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4670C7AEED535EE/Documents/"/>
    </mc:Choice>
  </mc:AlternateContent>
  <xr:revisionPtr revIDLastSave="0" documentId="8_{CAE5AB4B-8CB6-4655-8A23-6C48897D84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 Hospital_cleaned_dataset" sheetId="1" r:id="rId1"/>
    <sheet name=" Business_insights" sheetId="2" r:id="rId2"/>
  </sheets>
  <definedNames>
    <definedName name="_xlnm._FilterDatabase" localSheetId="0" hidden="1">' Hospital_cleaned_dataset'!$A$1:$T$10001</definedName>
  </definedNames>
  <calcPr calcId="191028"/>
  <pivotCaches>
    <pivotCache cacheId="18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42" i="1" l="1"/>
  <c r="P828" i="1"/>
  <c r="P9651" i="1"/>
  <c r="P7037" i="1"/>
  <c r="P4621" i="1"/>
  <c r="P6406" i="1"/>
  <c r="P5218" i="1"/>
  <c r="P8966" i="1"/>
  <c r="P5768" i="1"/>
  <c r="P1697" i="1"/>
  <c r="P5106" i="1"/>
  <c r="P8834" i="1"/>
  <c r="P3805" i="1"/>
  <c r="P4506" i="1"/>
  <c r="P4804" i="1"/>
  <c r="P4451" i="1"/>
  <c r="P7982" i="1"/>
  <c r="P3241" i="1"/>
  <c r="P2675" i="1"/>
  <c r="P8663" i="1"/>
  <c r="P1312" i="1"/>
  <c r="P1711" i="1"/>
  <c r="P2058" i="1"/>
  <c r="P9644" i="1"/>
  <c r="P2436" i="1"/>
  <c r="P4857" i="1"/>
  <c r="P4610" i="1"/>
  <c r="P4874" i="1"/>
  <c r="P8978" i="1"/>
  <c r="P1761" i="1"/>
  <c r="P3926" i="1"/>
  <c r="P632" i="1"/>
  <c r="P5487" i="1"/>
  <c r="P5530" i="1"/>
  <c r="P7900" i="1"/>
  <c r="P7999" i="1"/>
  <c r="P2282" i="1"/>
  <c r="P5234" i="1"/>
  <c r="P5379" i="1"/>
  <c r="P4668" i="1"/>
  <c r="P9251" i="1"/>
  <c r="P4404" i="1"/>
  <c r="P1290" i="1"/>
  <c r="P4452" i="1"/>
  <c r="P8850" i="1"/>
  <c r="P8153" i="1"/>
  <c r="P1996" i="1"/>
  <c r="P8741" i="1"/>
  <c r="P7197" i="1"/>
  <c r="P5411" i="1"/>
  <c r="P8814" i="1"/>
  <c r="P1793" i="1"/>
  <c r="P361" i="1"/>
  <c r="P3124" i="1"/>
  <c r="P4650" i="1"/>
  <c r="P8042" i="1"/>
  <c r="P3637" i="1"/>
  <c r="P1951" i="1"/>
  <c r="P1113" i="1"/>
  <c r="P7616" i="1"/>
  <c r="P7396" i="1"/>
  <c r="P5015" i="1"/>
  <c r="P5477" i="1"/>
  <c r="P14" i="1"/>
  <c r="P6483" i="1"/>
  <c r="P633" i="1"/>
  <c r="P4763" i="1"/>
  <c r="P1809" i="1"/>
  <c r="P5682" i="1"/>
  <c r="P7439" i="1"/>
  <c r="P5689" i="1"/>
  <c r="P7238" i="1"/>
  <c r="P6997" i="1"/>
  <c r="P2985" i="1"/>
  <c r="P4504" i="1"/>
  <c r="P456" i="1"/>
  <c r="P4635" i="1"/>
  <c r="P6383" i="1"/>
  <c r="P8566" i="1"/>
  <c r="P406" i="1"/>
  <c r="P5605" i="1"/>
  <c r="P431" i="1"/>
  <c r="P8108" i="1"/>
  <c r="P9714" i="1"/>
  <c r="P9636" i="1"/>
  <c r="P8719" i="1"/>
  <c r="P5796" i="1"/>
  <c r="P8112" i="1"/>
  <c r="P5459" i="1"/>
  <c r="P6442" i="1"/>
  <c r="P3190" i="1"/>
  <c r="P4024" i="1"/>
  <c r="P4202" i="1"/>
  <c r="P5194" i="1"/>
  <c r="P9908" i="1"/>
  <c r="P7411" i="1"/>
  <c r="P5803" i="1"/>
  <c r="P2022" i="1"/>
  <c r="P670" i="1"/>
  <c r="P1029" i="1"/>
  <c r="P6172" i="1"/>
  <c r="P4246" i="1"/>
  <c r="P1927" i="1"/>
  <c r="P5693" i="1"/>
  <c r="P8423" i="1"/>
  <c r="P7460" i="1"/>
  <c r="P2699" i="1"/>
  <c r="P4401" i="1"/>
  <c r="P1296" i="1"/>
  <c r="P5562" i="1"/>
  <c r="P860" i="1"/>
  <c r="P5970" i="1"/>
  <c r="P7872" i="1"/>
  <c r="P4843" i="1"/>
  <c r="P7347" i="1"/>
  <c r="P8772" i="1"/>
  <c r="P3132" i="1"/>
  <c r="P8316" i="1"/>
  <c r="P3156" i="1"/>
  <c r="P6744" i="1"/>
  <c r="P4622" i="1"/>
  <c r="P7641" i="1"/>
  <c r="P1922" i="1"/>
  <c r="P4353" i="1"/>
  <c r="P1003" i="1"/>
  <c r="P3900" i="1"/>
  <c r="P6593" i="1"/>
  <c r="P2953" i="1"/>
  <c r="P502" i="1"/>
  <c r="P2941" i="1"/>
  <c r="P6099" i="1"/>
  <c r="P6487" i="1"/>
  <c r="P1769" i="1"/>
  <c r="P9369" i="1"/>
  <c r="P6846" i="1"/>
  <c r="P6538" i="1"/>
  <c r="P1058" i="1"/>
  <c r="P6407" i="1"/>
  <c r="P634" i="1"/>
  <c r="P407" i="1"/>
  <c r="P4955" i="1"/>
  <c r="P9108" i="1"/>
  <c r="P4704" i="1"/>
  <c r="P2942" i="1"/>
  <c r="P5170" i="1"/>
  <c r="P1009" i="1"/>
  <c r="P4373" i="1"/>
  <c r="P7877" i="1"/>
  <c r="P6408" i="1"/>
  <c r="P3704" i="1"/>
  <c r="P8751" i="1"/>
  <c r="P7204" i="1"/>
  <c r="P7301" i="1"/>
  <c r="P2460" i="1"/>
  <c r="P3062" i="1"/>
  <c r="P3112" i="1"/>
  <c r="P7926" i="1"/>
  <c r="P3278" i="1"/>
  <c r="P2542" i="1"/>
  <c r="P7058" i="1"/>
  <c r="P4043" i="1"/>
  <c r="P1134" i="1"/>
  <c r="P893" i="1"/>
  <c r="P7537" i="1"/>
  <c r="P3345" i="1"/>
  <c r="P7050" i="1"/>
  <c r="P3448" i="1"/>
  <c r="P140" i="1"/>
  <c r="P871" i="1"/>
  <c r="P9739" i="1"/>
  <c r="P7370" i="1"/>
  <c r="P8426" i="1"/>
  <c r="P5838" i="1"/>
  <c r="P8948" i="1"/>
  <c r="P2176" i="1"/>
  <c r="P1688" i="1"/>
  <c r="P6957" i="1"/>
  <c r="P6023" i="1"/>
  <c r="P7255" i="1"/>
  <c r="P984" i="1"/>
  <c r="P1735" i="1"/>
  <c r="P6885" i="1"/>
  <c r="P2626" i="1"/>
  <c r="P6623" i="1"/>
  <c r="P3726" i="1"/>
  <c r="P829" i="1"/>
  <c r="P1240" i="1"/>
  <c r="P8625" i="1"/>
  <c r="P1843" i="1"/>
  <c r="P9563" i="1"/>
  <c r="P3144" i="1"/>
  <c r="P1964" i="1"/>
  <c r="P9895" i="1"/>
  <c r="P2134" i="1"/>
  <c r="P3312" i="1"/>
  <c r="P7730" i="1"/>
  <c r="P9950" i="1"/>
  <c r="P4827" i="1"/>
  <c r="P3907" i="1"/>
  <c r="P8071" i="1"/>
  <c r="P231" i="1"/>
  <c r="P8602" i="1"/>
  <c r="P5443" i="1"/>
  <c r="P7485" i="1"/>
  <c r="P615" i="1"/>
  <c r="P1522" i="1"/>
  <c r="P2396" i="1"/>
  <c r="P5195" i="1"/>
  <c r="P8979" i="1"/>
  <c r="P5189" i="1"/>
  <c r="P8995" i="1"/>
  <c r="P4880" i="1"/>
  <c r="P2331" i="1"/>
  <c r="P2486" i="1"/>
  <c r="P6688" i="1"/>
  <c r="P4972" i="1"/>
  <c r="P9947" i="1"/>
  <c r="P3996" i="1"/>
  <c r="P5386" i="1"/>
  <c r="P7691" i="1"/>
  <c r="P2402" i="1"/>
  <c r="P7983" i="1"/>
  <c r="P3822" i="1"/>
  <c r="P9285" i="1"/>
  <c r="P6113" i="1"/>
  <c r="P904" i="1"/>
  <c r="P6173" i="1"/>
  <c r="P3940" i="1"/>
  <c r="P9971" i="1"/>
  <c r="P7868" i="1"/>
  <c r="P5226" i="1"/>
  <c r="P7706" i="1"/>
  <c r="P9383" i="1"/>
  <c r="P709" i="1"/>
  <c r="P3598" i="1"/>
  <c r="P4374" i="1"/>
  <c r="P5506" i="1"/>
  <c r="P3063" i="1"/>
  <c r="P7538" i="1"/>
  <c r="P2467" i="1"/>
  <c r="P5117" i="1"/>
  <c r="P651" i="1"/>
  <c r="P4960" i="1"/>
  <c r="P2680" i="1"/>
  <c r="P3632" i="1"/>
  <c r="P6447" i="1"/>
  <c r="P2516" i="1"/>
  <c r="P5629" i="1"/>
  <c r="P15" i="1"/>
  <c r="P5839" i="1"/>
  <c r="P1220" i="1"/>
  <c r="P7262" i="1"/>
  <c r="P4038" i="1"/>
  <c r="P5080" i="1"/>
  <c r="P6577" i="1"/>
  <c r="P2954" i="1"/>
  <c r="P5209" i="1"/>
  <c r="P5100" i="1"/>
  <c r="P1816" i="1"/>
  <c r="P4158" i="1"/>
  <c r="P5806" i="1"/>
  <c r="P1156" i="1"/>
  <c r="P9348" i="1"/>
  <c r="P365" i="1"/>
  <c r="P3670" i="1"/>
  <c r="P1725" i="1"/>
  <c r="P2556" i="1"/>
  <c r="P5200" i="1"/>
  <c r="P3671" i="1"/>
  <c r="P2415" i="1"/>
  <c r="P2833" i="1"/>
  <c r="P4216" i="1"/>
  <c r="P2873" i="1"/>
  <c r="P1474" i="1"/>
  <c r="P5791" i="1"/>
  <c r="P6218" i="1"/>
  <c r="P3313" i="1"/>
  <c r="P2775" i="1"/>
  <c r="P7560" i="1"/>
  <c r="P2736" i="1"/>
  <c r="P323" i="1"/>
  <c r="P2686" i="1"/>
  <c r="P9458" i="1"/>
  <c r="P6368" i="1"/>
  <c r="P9776" i="1"/>
  <c r="P9797" i="1"/>
  <c r="P3949" i="1"/>
  <c r="P6584" i="1"/>
  <c r="P6847" i="1"/>
  <c r="P9548" i="1"/>
  <c r="P9777" i="1"/>
  <c r="P9164" i="1"/>
  <c r="P6037" i="1"/>
  <c r="P1067" i="1"/>
  <c r="P1876" i="1"/>
  <c r="P9165" i="1"/>
  <c r="P5340" i="1"/>
  <c r="P8283" i="1"/>
  <c r="P7357" i="1"/>
  <c r="P4388" i="1"/>
  <c r="P4143" i="1"/>
  <c r="P4217" i="1"/>
  <c r="P8704" i="1"/>
  <c r="P7714" i="1"/>
  <c r="P9072" i="1"/>
  <c r="P9930" i="1"/>
  <c r="P682" i="1"/>
  <c r="P3741" i="1"/>
  <c r="P9085" i="1"/>
  <c r="P8000" i="1"/>
  <c r="P2648" i="1"/>
  <c r="P760" i="1"/>
  <c r="P8329" i="1"/>
  <c r="P7309" i="1"/>
  <c r="P622" i="1"/>
  <c r="P295" i="1"/>
  <c r="P1653" i="1"/>
  <c r="P4019" i="1"/>
  <c r="P7289" i="1"/>
  <c r="P5631" i="1"/>
  <c r="P4333" i="1"/>
  <c r="P4973" i="1"/>
  <c r="P652" i="1"/>
  <c r="P1327" i="1"/>
  <c r="P6253" i="1"/>
  <c r="P8448" i="1"/>
  <c r="P6984" i="1"/>
  <c r="P9874" i="1"/>
  <c r="P3908" i="1"/>
  <c r="P2333" i="1"/>
  <c r="P6806" i="1"/>
  <c r="P7310" i="1"/>
  <c r="P533" i="1"/>
  <c r="P691" i="1"/>
  <c r="P2844" i="1"/>
  <c r="P6274" i="1"/>
  <c r="P1942" i="1"/>
  <c r="P7594" i="1"/>
  <c r="P3125" i="1"/>
  <c r="P5498" i="1"/>
  <c r="P9494" i="1"/>
  <c r="P9807" i="1"/>
  <c r="P7840" i="1"/>
  <c r="P8544" i="1"/>
  <c r="P4108" i="1"/>
  <c r="P4144" i="1"/>
  <c r="P1157" i="1"/>
  <c r="P3426" i="1"/>
  <c r="P3832" i="1"/>
  <c r="P7715" i="1"/>
  <c r="P2743" i="1"/>
  <c r="P783" i="1"/>
  <c r="P3028" i="1"/>
  <c r="P8551" i="1"/>
  <c r="P9514" i="1"/>
  <c r="P894" i="1"/>
  <c r="P2030" i="1"/>
  <c r="P2497" i="1"/>
  <c r="P6281" i="1"/>
  <c r="P8246" i="1"/>
  <c r="P8823" i="1"/>
  <c r="P356" i="1"/>
  <c r="P3896" i="1"/>
  <c r="P9820" i="1"/>
  <c r="P8532" i="1"/>
  <c r="P705" i="1"/>
  <c r="P6782" i="1"/>
  <c r="P4858" i="1"/>
  <c r="P1017" i="1"/>
  <c r="P5891" i="1"/>
  <c r="P4898" i="1"/>
  <c r="P4819" i="1"/>
  <c r="P8158" i="1"/>
  <c r="P9476" i="1"/>
  <c r="P664" i="1"/>
  <c r="P6854" i="1"/>
  <c r="P3398" i="1"/>
  <c r="P319" i="1"/>
  <c r="P3014" i="1"/>
  <c r="P6379" i="1"/>
  <c r="P4881" i="1"/>
  <c r="P3513" i="1"/>
  <c r="P665" i="1"/>
  <c r="P512" i="1"/>
  <c r="P4964" i="1"/>
  <c r="P5831" i="1"/>
  <c r="P6118" i="1"/>
  <c r="P5181" i="1"/>
  <c r="P770" i="1"/>
  <c r="P1248" i="1"/>
  <c r="P3249" i="1"/>
  <c r="P281" i="1"/>
  <c r="P2716" i="1"/>
  <c r="P7954" i="1"/>
  <c r="P1928" i="1"/>
  <c r="P1088" i="1"/>
  <c r="P2323" i="1"/>
  <c r="P3481" i="1"/>
  <c r="P9435" i="1"/>
  <c r="P9410" i="1"/>
  <c r="P7670" i="1"/>
  <c r="P4375" i="1"/>
  <c r="P1216" i="1"/>
  <c r="P5439" i="1"/>
  <c r="P7569" i="1"/>
  <c r="P1736" i="1"/>
  <c r="P4733" i="1"/>
  <c r="P3259" i="1"/>
  <c r="P6087" i="1"/>
  <c r="P2960" i="1"/>
  <c r="P640" i="1"/>
  <c r="P8687" i="1"/>
  <c r="P311" i="1"/>
  <c r="P9354" i="1"/>
  <c r="P8755" i="1"/>
  <c r="P2011" i="1"/>
  <c r="P239" i="1"/>
  <c r="P5298" i="1"/>
  <c r="P1693" i="1"/>
  <c r="P6045" i="1"/>
  <c r="P7482" i="1"/>
  <c r="P1257" i="1"/>
  <c r="P119" i="1"/>
  <c r="P1929" i="1"/>
  <c r="P9481" i="1"/>
  <c r="P3253" i="1"/>
  <c r="P3293" i="1"/>
  <c r="P7835" i="1"/>
  <c r="P3475" i="1"/>
  <c r="P3031" i="1"/>
  <c r="P1000" i="1"/>
  <c r="P307" i="1"/>
  <c r="P8574" i="1"/>
  <c r="P4695" i="1"/>
  <c r="P2368" i="1"/>
  <c r="P5983" i="1"/>
  <c r="P5580" i="1"/>
  <c r="P6496" i="1"/>
  <c r="P3102" i="1"/>
  <c r="P1429" i="1"/>
  <c r="P8229" i="1"/>
  <c r="P5478" i="1"/>
  <c r="P6738" i="1"/>
  <c r="P2581" i="1"/>
  <c r="P4984" i="1"/>
  <c r="P6373" i="1"/>
  <c r="P526" i="1"/>
  <c r="P6597" i="1"/>
  <c r="P8706" i="1"/>
  <c r="P2120" i="1"/>
  <c r="P7984" i="1"/>
  <c r="P40" i="1"/>
  <c r="P2596" i="1"/>
  <c r="P6532" i="1"/>
  <c r="P8901" i="1"/>
  <c r="P7239" i="1"/>
  <c r="P3720" i="1"/>
  <c r="P671" i="1"/>
  <c r="P2461" i="1"/>
  <c r="P3150" i="1"/>
  <c r="P784" i="1"/>
  <c r="P9451" i="1"/>
  <c r="P4783" i="1"/>
  <c r="P2776" i="1"/>
  <c r="P1888" i="1"/>
  <c r="P8176" i="1"/>
  <c r="P6219" i="1"/>
  <c r="P2339" i="1"/>
  <c r="P6311" i="1"/>
  <c r="P6492" i="1"/>
  <c r="P8024" i="1"/>
  <c r="P7461" i="1"/>
  <c r="P3684" i="1"/>
  <c r="P2534" i="1"/>
  <c r="P2" i="1"/>
  <c r="P1489" i="1"/>
  <c r="P83" i="1"/>
  <c r="P872" i="1"/>
  <c r="P4590" i="1"/>
  <c r="P8067" i="1"/>
  <c r="P8007" i="1"/>
  <c r="P4338" i="1"/>
  <c r="P7980" i="1"/>
  <c r="P9875" i="1"/>
  <c r="P8488" i="1"/>
  <c r="P596" i="1"/>
  <c r="P3264" i="1"/>
  <c r="P4394" i="1"/>
  <c r="P5420" i="1"/>
  <c r="P9390" i="1"/>
  <c r="P2750" i="1"/>
  <c r="P3761" i="1"/>
  <c r="P3677" i="1"/>
  <c r="P2350" i="1"/>
  <c r="P5309" i="1"/>
  <c r="P8538" i="1"/>
  <c r="P9133" i="1"/>
  <c r="P5320" i="1"/>
  <c r="P8752" i="1"/>
  <c r="P5472" i="1"/>
  <c r="P1779" i="1"/>
  <c r="P8449" i="1"/>
  <c r="P1083" i="1"/>
  <c r="P3989" i="1"/>
  <c r="P2785" i="1"/>
  <c r="P6689" i="1"/>
  <c r="P6154" i="1"/>
  <c r="P7974" i="1"/>
  <c r="P8859" i="1"/>
  <c r="P4189" i="1"/>
  <c r="P2592" i="1"/>
  <c r="P6675" i="1"/>
  <c r="P4119" i="1"/>
  <c r="P8467" i="1"/>
  <c r="P9179" i="1"/>
  <c r="P2903" i="1"/>
  <c r="P7321" i="1"/>
  <c r="P2943" i="1"/>
  <c r="P1640" i="1"/>
  <c r="P9126" i="1"/>
  <c r="P9785" i="1"/>
  <c r="P4899" i="1"/>
  <c r="P4419" i="1"/>
  <c r="P3165" i="1"/>
  <c r="P4480" i="1"/>
  <c r="P5078" i="1"/>
  <c r="P3997" i="1"/>
  <c r="P4784" i="1"/>
  <c r="P6312" i="1"/>
  <c r="P9452" i="1"/>
  <c r="P644" i="1"/>
  <c r="P7412" i="1"/>
  <c r="P5259" i="1"/>
  <c r="P8720" i="1"/>
  <c r="P9046" i="1"/>
  <c r="P4211" i="1"/>
  <c r="P508" i="1"/>
  <c r="P7561" i="1"/>
  <c r="P9080" i="1"/>
  <c r="P2416" i="1"/>
  <c r="P2687" i="1"/>
  <c r="P3399" i="1"/>
  <c r="P5412" i="1"/>
  <c r="P8109" i="1"/>
  <c r="P9705" i="1"/>
  <c r="P8177" i="1"/>
  <c r="P5276" i="1"/>
  <c r="P9854" i="1"/>
  <c r="P534" i="1"/>
  <c r="P7692" i="1"/>
  <c r="P5247" i="1"/>
  <c r="P1898" i="1"/>
  <c r="P8756" i="1"/>
  <c r="P7878" i="1"/>
  <c r="P5507" i="1"/>
  <c r="P3001" i="1"/>
  <c r="P3814" i="1"/>
  <c r="P3738" i="1"/>
  <c r="P9191" i="1"/>
  <c r="P1402" i="1"/>
  <c r="P4669" i="1"/>
  <c r="P7157" i="1"/>
  <c r="P3440" i="1"/>
  <c r="P2890" i="1"/>
  <c r="P6724" i="1"/>
  <c r="P4961" i="1"/>
  <c r="P8860" i="1"/>
  <c r="P4940" i="1"/>
  <c r="P9183" i="1"/>
  <c r="P7427" i="1"/>
  <c r="P9503" i="1"/>
  <c r="P2446" i="1"/>
  <c r="P830" i="1"/>
  <c r="P6134" i="1"/>
  <c r="P7527" i="1"/>
  <c r="P308" i="1"/>
  <c r="P6589" i="1"/>
  <c r="P4259" i="1"/>
  <c r="P8113" i="1"/>
  <c r="P443" i="1"/>
  <c r="P225" i="1"/>
  <c r="P1249" i="1"/>
  <c r="P5991" i="1"/>
  <c r="P1675" i="1"/>
  <c r="P8778" i="1"/>
  <c r="P8126" i="1"/>
  <c r="P2223" i="1"/>
  <c r="P746" i="1"/>
  <c r="P2151" i="1"/>
  <c r="P4363" i="1"/>
  <c r="P6910" i="1"/>
  <c r="P597" i="1"/>
  <c r="P1012" i="1"/>
  <c r="P6436" i="1"/>
  <c r="P8239" i="1"/>
  <c r="P2114" i="1"/>
  <c r="P9767" i="1"/>
  <c r="P2078" i="1"/>
  <c r="P6448" i="1"/>
  <c r="P8366" i="1"/>
  <c r="P3678" i="1"/>
  <c r="P5356" i="1"/>
  <c r="P1637" i="1"/>
  <c r="P8460" i="1"/>
  <c r="P4347" i="1"/>
  <c r="P9055" i="1"/>
  <c r="P1884" i="1"/>
  <c r="P4318" i="1"/>
  <c r="P5079" i="1"/>
  <c r="P9846" i="1"/>
  <c r="P9901" i="1"/>
  <c r="P1935" i="1"/>
  <c r="P6757" i="1"/>
  <c r="P6226" i="1"/>
  <c r="P7549" i="1"/>
  <c r="P8636" i="1"/>
  <c r="P2397" i="1"/>
  <c r="P5310" i="1"/>
  <c r="P4283" i="1"/>
  <c r="P2597" i="1"/>
  <c r="P3265" i="1"/>
  <c r="P9747" i="1"/>
  <c r="P2781" i="1"/>
  <c r="P1943" i="1"/>
  <c r="P7424" i="1"/>
  <c r="P1654" i="1"/>
  <c r="P6275" i="1"/>
  <c r="P4088" i="1"/>
  <c r="P7790" i="1"/>
  <c r="P672" i="1"/>
  <c r="P1804" i="1"/>
  <c r="P2005" i="1"/>
  <c r="P7550" i="1"/>
  <c r="P9015" i="1"/>
  <c r="P7250" i="1"/>
  <c r="P9340" i="1"/>
  <c r="P4797" i="1"/>
  <c r="P1158" i="1"/>
  <c r="P8137" i="1"/>
  <c r="P3294" i="1"/>
  <c r="P6788" i="1"/>
  <c r="P9958" i="1"/>
  <c r="P2681" i="1"/>
  <c r="P2548" i="1"/>
  <c r="P4591" i="1"/>
  <c r="P9269" i="1"/>
  <c r="P5861" i="1"/>
  <c r="P8793" i="1"/>
  <c r="P9896" i="1"/>
  <c r="P3998" i="1"/>
  <c r="P462" i="1"/>
  <c r="P2177" i="1"/>
  <c r="P3457" i="1"/>
  <c r="P9821" i="1"/>
  <c r="P5965" i="1"/>
  <c r="P4044" i="1"/>
  <c r="P4097" i="1"/>
  <c r="P6374" i="1"/>
  <c r="P4636" i="1"/>
  <c r="P4381" i="1"/>
  <c r="P7659" i="1"/>
  <c r="P6390" i="1"/>
  <c r="P5659" i="1"/>
  <c r="P4691" i="1"/>
  <c r="P6543" i="1"/>
  <c r="P8883" i="1"/>
  <c r="P9047" i="1"/>
  <c r="P1972" i="1"/>
  <c r="P6038" i="1"/>
  <c r="P4025" i="1"/>
  <c r="P2922" i="1"/>
  <c r="P5917" i="1"/>
  <c r="P8804" i="1"/>
  <c r="P2428" i="1"/>
  <c r="P4637" i="1"/>
  <c r="P7191" i="1"/>
  <c r="P8845" i="1"/>
  <c r="P1261" i="1"/>
  <c r="P4834" i="1"/>
  <c r="P7362" i="1"/>
  <c r="P6183" i="1"/>
  <c r="P1538" i="1"/>
  <c r="P5460" i="1"/>
  <c r="P1345" i="1"/>
  <c r="P7879" i="1"/>
  <c r="P8317" i="1"/>
  <c r="P1194" i="1"/>
  <c r="P2152" i="1"/>
  <c r="P8525" i="1"/>
  <c r="P6731" i="1"/>
  <c r="P5196" i="1"/>
  <c r="P6401" i="1"/>
  <c r="P1461" i="1"/>
  <c r="P7716" i="1"/>
  <c r="P8087" i="1"/>
  <c r="P1119" i="1"/>
  <c r="P808" i="1"/>
  <c r="P5632" i="1"/>
  <c r="P2215" i="1"/>
  <c r="P2153" i="1"/>
  <c r="P6655" i="1"/>
  <c r="P2808" i="1"/>
  <c r="P7503" i="1"/>
  <c r="P226" i="1"/>
  <c r="P7590" i="1"/>
  <c r="P3346" i="1"/>
  <c r="P4705" i="1"/>
  <c r="P3828" i="1"/>
  <c r="P6497" i="1"/>
  <c r="P4002" i="1"/>
  <c r="P1910" i="1"/>
  <c r="P3138" i="1"/>
  <c r="P8674" i="1"/>
  <c r="P1608" i="1"/>
  <c r="P9349" i="1"/>
  <c r="P176" i="1"/>
  <c r="P4249" i="1"/>
  <c r="P7668" i="1"/>
  <c r="P1130" i="1"/>
  <c r="P3699" i="1"/>
  <c r="P4305" i="1"/>
  <c r="P5321" i="1"/>
  <c r="P4311" i="1"/>
  <c r="P8127" i="1"/>
  <c r="P9184" i="1"/>
  <c r="P5488" i="1"/>
  <c r="P9477" i="1"/>
  <c r="P240" i="1"/>
  <c r="P8680" i="1"/>
  <c r="P7341" i="1"/>
  <c r="P1089" i="1"/>
  <c r="P901" i="1"/>
  <c r="P4250" i="1"/>
  <c r="P6693" i="1"/>
  <c r="P5813" i="1"/>
  <c r="P4101" i="1"/>
  <c r="P1275" i="1"/>
  <c r="P4329" i="1"/>
  <c r="P9341" i="1"/>
  <c r="P9858" i="1"/>
  <c r="P809" i="1"/>
  <c r="P5781" i="1"/>
  <c r="P5357" i="1"/>
  <c r="P2420" i="1"/>
  <c r="P9127" i="1"/>
  <c r="P7497" i="1"/>
  <c r="P2713" i="1"/>
  <c r="P7342" i="1"/>
  <c r="P4428" i="1"/>
  <c r="P1235" i="1"/>
  <c r="P951" i="1"/>
  <c r="P795" i="1"/>
  <c r="P5840" i="1"/>
  <c r="P7920" i="1"/>
  <c r="P2386" i="1"/>
  <c r="P110" i="1"/>
  <c r="P1479" i="1"/>
  <c r="P2744" i="1"/>
  <c r="P3210" i="1"/>
  <c r="P8468" i="1"/>
  <c r="P4446" i="1"/>
  <c r="P3373" i="1"/>
  <c r="P7379" i="1"/>
  <c r="P9849" i="1"/>
  <c r="P7462" i="1"/>
  <c r="P9564" i="1"/>
  <c r="P9786" i="1"/>
  <c r="P8301" i="1"/>
  <c r="P3721" i="1"/>
  <c r="P5075" i="1"/>
  <c r="P4859" i="1"/>
  <c r="P8427" i="1"/>
  <c r="P3226" i="1"/>
  <c r="P2002" i="1"/>
  <c r="P3412" i="1"/>
  <c r="P7707" i="1"/>
  <c r="P9469" i="1"/>
  <c r="P8696" i="1"/>
  <c r="P1078" i="1"/>
  <c r="P7102" i="1"/>
  <c r="P1454" i="1"/>
  <c r="P9215" i="1"/>
  <c r="P8949" i="1"/>
  <c r="P5892" i="1"/>
  <c r="P3588" i="1"/>
  <c r="P9134" i="1"/>
  <c r="P7901" i="1"/>
  <c r="P3957" i="1"/>
  <c r="P8424" i="1"/>
  <c r="P2635" i="1"/>
  <c r="P6590" i="1"/>
  <c r="P8637" i="1"/>
  <c r="P5710" i="1"/>
  <c r="P490" i="1"/>
  <c r="P3489" i="1"/>
  <c r="P1462" i="1"/>
  <c r="P9693" i="1"/>
  <c r="P3708" i="1"/>
  <c r="P3290" i="1"/>
  <c r="P5926" i="1"/>
  <c r="P4570" i="1"/>
  <c r="P5531" i="1"/>
  <c r="P9443" i="1"/>
  <c r="P3211" i="1"/>
  <c r="P4882" i="1"/>
  <c r="P8675" i="1"/>
  <c r="P6711" i="1"/>
  <c r="P9041" i="1"/>
  <c r="P6967" i="1"/>
  <c r="P6220" i="1"/>
  <c r="P3166" i="1"/>
  <c r="P3227" i="1"/>
  <c r="P7384" i="1"/>
  <c r="P3270" i="1"/>
  <c r="P653" i="1"/>
  <c r="P8359" i="1"/>
  <c r="P527" i="1"/>
  <c r="P6745" i="1"/>
  <c r="P728" i="1"/>
  <c r="P956" i="1"/>
  <c r="P8428" i="1"/>
  <c r="P2194" i="1"/>
  <c r="P5277" i="1"/>
  <c r="P1221" i="1"/>
  <c r="P5556" i="1"/>
  <c r="P546" i="1"/>
  <c r="P8871" i="1"/>
  <c r="P2751" i="1"/>
  <c r="P5197" i="1"/>
  <c r="P227" i="1"/>
  <c r="P7519" i="1"/>
  <c r="P8757" i="1"/>
  <c r="P567" i="1"/>
  <c r="P9980" i="1"/>
  <c r="P1094" i="1"/>
  <c r="P4039" i="1"/>
  <c r="P9404" i="1"/>
  <c r="P9226" i="1"/>
  <c r="P3715" i="1"/>
  <c r="P3198" i="1"/>
  <c r="P1463" i="1"/>
  <c r="P654" i="1"/>
  <c r="P8431" i="1"/>
  <c r="P1572" i="1"/>
  <c r="P1794" i="1"/>
  <c r="P1338" i="1"/>
  <c r="P3085" i="1"/>
  <c r="P9573" i="1"/>
  <c r="P1618" i="1"/>
  <c r="P6339" i="1"/>
  <c r="P5690" i="1"/>
  <c r="P8491" i="1"/>
  <c r="P2944" i="1"/>
  <c r="P8200" i="1"/>
  <c r="P8950" i="1"/>
  <c r="P3958" i="1"/>
  <c r="P7171" i="1"/>
  <c r="P2856" i="1"/>
  <c r="P9324" i="1"/>
  <c r="P980" i="1"/>
  <c r="P283" i="1"/>
  <c r="P8289" i="1"/>
  <c r="P5278" i="1"/>
  <c r="P4798" i="1"/>
  <c r="P4284" i="1"/>
  <c r="P2577" i="1"/>
  <c r="P6322" i="1"/>
  <c r="P9444" i="1"/>
  <c r="P3076" i="1"/>
  <c r="P725" i="1"/>
  <c r="P5045" i="1"/>
  <c r="P7184" i="1"/>
  <c r="P1143" i="1"/>
  <c r="P4651" i="1"/>
  <c r="P202" i="1"/>
  <c r="P9624" i="1"/>
  <c r="P5268" i="1"/>
  <c r="P1762" i="1"/>
  <c r="P8215" i="1"/>
  <c r="P816" i="1"/>
  <c r="P3833" i="1"/>
  <c r="P7016" i="1"/>
  <c r="P169" i="1"/>
  <c r="P9931" i="1"/>
  <c r="P4666" i="1"/>
  <c r="P4746" i="1"/>
  <c r="P413" i="1"/>
  <c r="P8063" i="1"/>
  <c r="P5081" i="1"/>
  <c r="P8742" i="1"/>
  <c r="P128" i="1"/>
  <c r="P3595" i="1"/>
  <c r="P9056" i="1"/>
  <c r="P7041" i="1"/>
  <c r="P1916" i="1"/>
  <c r="P8194" i="1"/>
  <c r="P4159" i="1"/>
  <c r="P4334" i="1"/>
  <c r="P7717" i="1"/>
  <c r="P6227" i="1"/>
  <c r="P6479" i="1"/>
  <c r="P3524" i="1"/>
  <c r="P7533" i="1"/>
  <c r="P7826" i="1"/>
  <c r="P1467" i="1"/>
  <c r="P2834" i="1"/>
  <c r="P591" i="1"/>
  <c r="P7731" i="1"/>
  <c r="P8279" i="1"/>
  <c r="P303" i="1"/>
  <c r="P4089" i="1"/>
  <c r="P6746" i="1"/>
  <c r="P309" i="1"/>
  <c r="P4026" i="1"/>
  <c r="P9989" i="1"/>
  <c r="P6369" i="1"/>
  <c r="P8667" i="1"/>
  <c r="P7649" i="1"/>
  <c r="P9208" i="1"/>
  <c r="P5205" i="1"/>
  <c r="P5918" i="1"/>
  <c r="P1164" i="1"/>
  <c r="P7873" i="1"/>
  <c r="P3490" i="1"/>
  <c r="P8369" i="1"/>
  <c r="P2037" i="1"/>
  <c r="P7625" i="1"/>
  <c r="P9362" i="1"/>
  <c r="P8064" i="1"/>
  <c r="P623" i="1"/>
  <c r="P6461" i="1"/>
  <c r="P8779" i="1"/>
  <c r="P8306" i="1"/>
  <c r="P3909" i="1"/>
  <c r="P7162" i="1"/>
  <c r="P3788" i="1"/>
  <c r="P1430" i="1"/>
  <c r="P5227" i="1"/>
  <c r="P1961" i="1"/>
  <c r="P3782" i="1"/>
  <c r="P7121" i="1"/>
  <c r="P7217" i="1"/>
  <c r="P1043" i="1"/>
  <c r="P2490" i="1"/>
  <c r="P2947" i="1"/>
  <c r="P8138" i="1"/>
  <c r="P4160" i="1"/>
  <c r="P7660" i="1"/>
  <c r="P414" i="1"/>
  <c r="P2351" i="1"/>
  <c r="P3834" i="1"/>
  <c r="P9748" i="1"/>
  <c r="P5190" i="1"/>
  <c r="P4776" i="1"/>
  <c r="P3835" i="1"/>
  <c r="P5823" i="1"/>
  <c r="P5735" i="1"/>
  <c r="P7209" i="1"/>
  <c r="P2340" i="1"/>
  <c r="P4835" i="1"/>
  <c r="P4027" i="1"/>
  <c r="P5886" i="1"/>
  <c r="P8812" i="1"/>
  <c r="P9286" i="1"/>
  <c r="P2135" i="1"/>
  <c r="P6088" i="1"/>
  <c r="P6114" i="1"/>
  <c r="P902" i="1"/>
  <c r="P8644" i="1"/>
  <c r="P513" i="1"/>
  <c r="P4090" i="1"/>
  <c r="P2138" i="1"/>
  <c r="P673" i="1"/>
  <c r="P4560" i="1"/>
  <c r="P5122" i="1"/>
  <c r="P6611" i="1"/>
  <c r="P3458" i="1"/>
  <c r="P7352" i="1"/>
  <c r="P184" i="1"/>
  <c r="P7539" i="1"/>
  <c r="P2387" i="1"/>
  <c r="P9913" i="1"/>
  <c r="P9830" i="1"/>
  <c r="P6142" i="1"/>
  <c r="P3915" i="1"/>
  <c r="P8092" i="1"/>
  <c r="P4114" i="1"/>
  <c r="P8872" i="1"/>
  <c r="P9377" i="1"/>
  <c r="P8154" i="1"/>
  <c r="P5635" i="1"/>
  <c r="P5903" i="1"/>
  <c r="P9166" i="1"/>
  <c r="P8589" i="1"/>
  <c r="P7528" i="1"/>
  <c r="P7540" i="1"/>
  <c r="P1035" i="1"/>
  <c r="P8171" i="1"/>
  <c r="P5619" i="1"/>
  <c r="P2700" i="1"/>
  <c r="P1930" i="1"/>
  <c r="P5349" i="1"/>
  <c r="P6591" i="1"/>
  <c r="P6437" i="1"/>
  <c r="P4764" i="1"/>
  <c r="P1186" i="1"/>
  <c r="P8043" i="1"/>
  <c r="P3176" i="1"/>
  <c r="P4152" i="1"/>
  <c r="P7964" i="1"/>
  <c r="P7397" i="1"/>
  <c r="P8353" i="1"/>
  <c r="P9350" i="1"/>
  <c r="P9375" i="1"/>
  <c r="P6466" i="1"/>
  <c r="P952" i="1"/>
  <c r="P3106" i="1"/>
  <c r="P2390" i="1"/>
  <c r="P463" i="1"/>
  <c r="P1795" i="1"/>
  <c r="P387" i="1"/>
  <c r="P1490" i="1"/>
  <c r="P1422" i="1"/>
  <c r="P4212" i="1"/>
  <c r="P817" i="1"/>
  <c r="P1615" i="1"/>
  <c r="P5919" i="1"/>
  <c r="P774" i="1"/>
  <c r="P4145" i="1"/>
  <c r="P9585" i="1"/>
  <c r="P8394" i="1"/>
  <c r="P1485" i="1"/>
  <c r="P9694" i="1"/>
  <c r="P4354" i="1"/>
  <c r="P5563" i="1"/>
  <c r="P2532" i="1"/>
  <c r="P4057" i="1"/>
  <c r="P4312" i="1"/>
  <c r="P9567" i="1"/>
  <c r="P9195" i="1"/>
  <c r="P562" i="1"/>
  <c r="P7491" i="1"/>
  <c r="P3199" i="1"/>
  <c r="P2121" i="1"/>
  <c r="P134" i="1"/>
  <c r="P8275" i="1"/>
  <c r="P4231" i="1"/>
  <c r="P7985" i="1"/>
  <c r="P6926" i="1"/>
  <c r="P444" i="1"/>
  <c r="P4402" i="1"/>
  <c r="P1660" i="1"/>
  <c r="P2669" i="1"/>
  <c r="P5691" i="1"/>
  <c r="P6207" i="1"/>
  <c r="P1810" i="1"/>
  <c r="P771" i="1"/>
  <c r="P3866" i="1"/>
  <c r="P4324" i="1"/>
  <c r="P4747" i="1"/>
  <c r="P9396" i="1"/>
  <c r="P563" i="1"/>
  <c r="P975" i="1"/>
  <c r="P3658" i="1"/>
  <c r="P9741" i="1"/>
  <c r="P1393" i="1"/>
  <c r="P6430" i="1"/>
  <c r="P7329" i="1"/>
  <c r="P8247" i="1"/>
  <c r="P3965" i="1"/>
  <c r="P7514" i="1"/>
  <c r="P7240" i="1"/>
  <c r="P3400" i="1"/>
  <c r="P3578" i="1"/>
  <c r="P9356" i="1"/>
  <c r="P1059" i="1"/>
  <c r="P6560" i="1"/>
  <c r="P6188" i="1"/>
  <c r="P8659" i="1"/>
  <c r="P63" i="1"/>
  <c r="P8967" i="1"/>
  <c r="P881" i="1"/>
  <c r="P3204" i="1"/>
  <c r="P8910" i="1"/>
  <c r="P3469" i="1"/>
  <c r="P8824" i="1"/>
  <c r="P7681" i="1"/>
  <c r="P1907" i="1"/>
  <c r="P1911" i="1"/>
  <c r="P1068" i="1"/>
  <c r="P4813" i="1"/>
  <c r="P8408" i="1"/>
  <c r="P1784" i="1"/>
  <c r="P9972" i="1"/>
  <c r="P4954" i="1"/>
  <c r="P5717" i="1"/>
  <c r="P6174" i="1"/>
  <c r="P9822" i="1"/>
  <c r="P9685" i="1"/>
  <c r="P3910" i="1"/>
  <c r="P1095" i="1"/>
  <c r="P9258" i="1"/>
  <c r="P3749" i="1"/>
  <c r="P624" i="1"/>
  <c r="P5620" i="1"/>
  <c r="P1539" i="1"/>
  <c r="P3860" i="1"/>
  <c r="P5526" i="1"/>
  <c r="P2393" i="1"/>
  <c r="P5598" i="1"/>
  <c r="P7322" i="1"/>
  <c r="P7380" i="1"/>
  <c r="P5621" i="1"/>
  <c r="P4505" i="1"/>
  <c r="P6953" i="1"/>
  <c r="P8399" i="1"/>
  <c r="P7498" i="1"/>
  <c r="P3183" i="1"/>
  <c r="P9601" i="1"/>
  <c r="P7515" i="1"/>
  <c r="P8220" i="1"/>
  <c r="P1817" i="1"/>
  <c r="P9742" i="1"/>
  <c r="P7084" i="1"/>
  <c r="P9630" i="1"/>
  <c r="P1598" i="1"/>
  <c r="P3709" i="1"/>
  <c r="P4213" i="1"/>
  <c r="P9263" i="1"/>
  <c r="P9534" i="1"/>
  <c r="P2479" i="1"/>
  <c r="P1074" i="1"/>
  <c r="P2122" i="1"/>
  <c r="P8980" i="1"/>
  <c r="P1403" i="1"/>
  <c r="P9042" i="1"/>
  <c r="P2473" i="1"/>
  <c r="P3430" i="1"/>
  <c r="P2663" i="1"/>
  <c r="P2791" i="1"/>
  <c r="P7294" i="1"/>
  <c r="P912" i="1"/>
  <c r="P4828" i="1"/>
  <c r="P6259" i="1"/>
  <c r="P9024" i="1"/>
  <c r="P1494" i="1"/>
  <c r="P4799" i="1"/>
  <c r="P4136" i="1"/>
  <c r="P9847" i="1"/>
  <c r="P6747" i="1"/>
  <c r="P1446" i="1"/>
  <c r="P2408" i="1"/>
  <c r="P8206" i="1"/>
  <c r="P4194" i="1"/>
  <c r="P87" i="1"/>
  <c r="P2627" i="1"/>
  <c r="P1026" i="1"/>
  <c r="P9902" i="1"/>
  <c r="P7226" i="1"/>
  <c r="P5018" i="1"/>
  <c r="P2868" i="1"/>
  <c r="P674" i="1"/>
  <c r="P9586" i="1"/>
  <c r="P5151" i="1"/>
  <c r="P8668" i="1"/>
  <c r="P8951" i="1"/>
  <c r="P9236" i="1"/>
  <c r="P716" i="1"/>
  <c r="P3850" i="1"/>
  <c r="P7371" i="1"/>
  <c r="P2611" i="1"/>
  <c r="P3431" i="1"/>
  <c r="P9553" i="1"/>
  <c r="P2146" i="1"/>
  <c r="P5898" i="1"/>
  <c r="P6886" i="1"/>
  <c r="P976" i="1"/>
  <c r="P4875" i="1"/>
  <c r="P692" i="1"/>
  <c r="P6663" i="1"/>
  <c r="P8861" i="1"/>
  <c r="P3434" i="1"/>
  <c r="P2178" i="1"/>
  <c r="P8721" i="1"/>
  <c r="P7398" i="1"/>
  <c r="P9625" i="1"/>
  <c r="P8461" i="1"/>
  <c r="P4916" i="1"/>
  <c r="P1582" i="1"/>
  <c r="P6988" i="1"/>
  <c r="P20" i="1"/>
  <c r="P7277" i="1"/>
  <c r="P6380" i="1"/>
  <c r="P3876" i="1"/>
  <c r="P9922" i="1"/>
  <c r="P67" i="1"/>
  <c r="P7148" i="1"/>
  <c r="P5041" i="1"/>
  <c r="P1236" i="1"/>
  <c r="P7348" i="1"/>
  <c r="P3567" i="1"/>
  <c r="P2910" i="1"/>
  <c r="P3763" i="1"/>
  <c r="P3627" i="1"/>
  <c r="P4908" i="1"/>
  <c r="P2737" i="1"/>
  <c r="P5606" i="1"/>
  <c r="P8001" i="1"/>
  <c r="P6911" i="1"/>
  <c r="P8567" i="1"/>
  <c r="P2417" i="1"/>
  <c r="P7040" i="1"/>
  <c r="P4488" i="1"/>
  <c r="P2617" i="1"/>
  <c r="P7967" i="1"/>
  <c r="P5311" i="1"/>
  <c r="P2507" i="1"/>
  <c r="P207" i="1"/>
  <c r="P4965" i="1"/>
  <c r="P7463" i="1"/>
  <c r="P3077" i="1"/>
  <c r="P2421" i="1"/>
  <c r="P7486" i="1"/>
  <c r="P2179" i="1"/>
  <c r="P2792" i="1"/>
  <c r="P3892" i="1"/>
  <c r="P2158" i="1"/>
  <c r="P875" i="1"/>
  <c r="P8501" i="1"/>
  <c r="P5053" i="1"/>
  <c r="P6135" i="1"/>
  <c r="P5219" i="1"/>
  <c r="P8114" i="1"/>
  <c r="P32" i="1"/>
  <c r="P4894" i="1"/>
  <c r="P6829" i="1"/>
  <c r="P8495" i="1"/>
  <c r="P72" i="1"/>
  <c r="P4990" i="1"/>
  <c r="P2975" i="1"/>
  <c r="P2543" i="1"/>
  <c r="P2003" i="1"/>
  <c r="P9521" i="1"/>
  <c r="P5607" i="1"/>
  <c r="P4805" i="1"/>
  <c r="P1355" i="1"/>
  <c r="P1279" i="1"/>
  <c r="P4441" i="1"/>
  <c r="P9932" i="1"/>
  <c r="P6484" i="1"/>
  <c r="P2224" i="1"/>
  <c r="P1923" i="1"/>
  <c r="P1719" i="1"/>
  <c r="P3357" i="1"/>
  <c r="P8638" i="1"/>
  <c r="P8265" i="1"/>
  <c r="P9903" i="1"/>
  <c r="P9897" i="1"/>
  <c r="P5728" i="1"/>
  <c r="P98" i="1"/>
  <c r="P8932" i="1"/>
  <c r="P7107" i="1"/>
  <c r="P5520" i="1"/>
  <c r="P3459" i="1"/>
  <c r="P5461" i="1"/>
  <c r="P5082" i="1"/>
  <c r="P5303" i="1"/>
  <c r="P6046" i="1"/>
  <c r="P752" i="1"/>
  <c r="P1770" i="1"/>
  <c r="P3232" i="1"/>
  <c r="P4836" i="1"/>
  <c r="P1529" i="1"/>
  <c r="P6288" i="1"/>
  <c r="P7832" i="1"/>
  <c r="P5947" i="1"/>
  <c r="P1105" i="1"/>
  <c r="P7072" i="1"/>
  <c r="P2955" i="1"/>
  <c r="P5201" i="1"/>
  <c r="P8773" i="1"/>
  <c r="P7078" i="1"/>
  <c r="P5694" i="1"/>
  <c r="P9859" i="1"/>
  <c r="P6179" i="1"/>
  <c r="P6732" i="1"/>
  <c r="P935" i="1"/>
  <c r="P2418" i="1"/>
  <c r="P3750" i="1"/>
  <c r="P7726" i="1"/>
  <c r="P5019" i="1"/>
  <c r="P895" i="1"/>
  <c r="P2006" i="1"/>
  <c r="P9951" i="1"/>
  <c r="P9016" i="1"/>
  <c r="P3347" i="1"/>
  <c r="P3281" i="1"/>
  <c r="P7708" i="1"/>
  <c r="P2502" i="1"/>
  <c r="P2961" i="1"/>
  <c r="P2822" i="1"/>
  <c r="P4120" i="1"/>
  <c r="P8539" i="1"/>
  <c r="P8645" i="1"/>
  <c r="P2309" i="1"/>
  <c r="P2468" i="1"/>
  <c r="P8492" i="1"/>
  <c r="P9073" i="1"/>
  <c r="P7975" i="1"/>
  <c r="P8972" i="1"/>
  <c r="P655" i="1"/>
  <c r="P1140" i="1"/>
  <c r="P1924" i="1"/>
  <c r="P246" i="1"/>
  <c r="P4592" i="1"/>
  <c r="P7007" i="1"/>
  <c r="P1356" i="1"/>
  <c r="P7468" i="1"/>
  <c r="P4115" i="1"/>
  <c r="P8293" i="1"/>
  <c r="P4009" i="1"/>
  <c r="P2195" i="1"/>
  <c r="P4931" i="1"/>
  <c r="P3389" i="1"/>
  <c r="P8728" i="1"/>
  <c r="P4883" i="1"/>
  <c r="P2717" i="1"/>
  <c r="P41" i="1"/>
  <c r="P9876" i="1"/>
  <c r="P2031" i="1"/>
  <c r="P8928" i="1"/>
  <c r="P324" i="1"/>
  <c r="P1135" i="1"/>
  <c r="P3570" i="1"/>
  <c r="P5046" i="1"/>
  <c r="P3579" i="1"/>
  <c r="P9706" i="1"/>
  <c r="P8350" i="1"/>
  <c r="P4409" i="1"/>
  <c r="P4932" i="1"/>
  <c r="P9686" i="1"/>
  <c r="P5034" i="1"/>
  <c r="P42" i="1"/>
  <c r="P6838" i="1"/>
  <c r="P5587" i="1"/>
  <c r="P693" i="1"/>
  <c r="P1982" i="1"/>
  <c r="P1464" i="1"/>
  <c r="P7210" i="1"/>
  <c r="P7955" i="1"/>
  <c r="P3015" i="1"/>
  <c r="P903" i="1"/>
  <c r="P6998" i="1"/>
  <c r="P3331" i="1"/>
  <c r="P1357" i="1"/>
  <c r="P7168" i="1"/>
  <c r="P7027" i="1"/>
  <c r="P5711" i="1"/>
  <c r="P969" i="1"/>
  <c r="P8055" i="1"/>
  <c r="P1262" i="1"/>
  <c r="P1805" i="1"/>
  <c r="P1388" i="1"/>
  <c r="P5775" i="1"/>
  <c r="P9298" i="1"/>
  <c r="P8240" i="1"/>
  <c r="P6817" i="1"/>
  <c r="P8381" i="1"/>
  <c r="P1742" i="1"/>
  <c r="P5932" i="1"/>
  <c r="P5608" i="1"/>
  <c r="P3877" i="1"/>
  <c r="P2782" i="1"/>
  <c r="P5123" i="1"/>
  <c r="P3460" i="1"/>
  <c r="P5101" i="1"/>
  <c r="P107" i="1"/>
  <c r="P1276" i="1"/>
  <c r="P415" i="1"/>
  <c r="P1754" i="1"/>
  <c r="P3205" i="1"/>
  <c r="P2352" i="1"/>
  <c r="P5622" i="1"/>
  <c r="P7158" i="1"/>
  <c r="P9587" i="1"/>
  <c r="P1244" i="1"/>
  <c r="P3057" i="1"/>
  <c r="P4109" i="1"/>
  <c r="P4195" i="1"/>
  <c r="P3561" i="1"/>
  <c r="P6283" i="1"/>
  <c r="P7358" i="1"/>
  <c r="P5868" i="1"/>
  <c r="P7122" i="1"/>
  <c r="P8360" i="1"/>
  <c r="P9977" i="1"/>
  <c r="P7251" i="1"/>
  <c r="P8522" i="1"/>
  <c r="P6214" i="1"/>
  <c r="P9149" i="1"/>
  <c r="P9983" i="1"/>
  <c r="P8045" i="1"/>
  <c r="P27" i="1"/>
  <c r="P9026" i="1"/>
  <c r="P68" i="1"/>
  <c r="P8941" i="1"/>
  <c r="P3023" i="1"/>
  <c r="P5673" i="1"/>
  <c r="P450" i="1"/>
  <c r="P6202" i="1"/>
  <c r="P3553" i="1"/>
  <c r="P8774" i="1"/>
  <c r="P8046" i="1"/>
  <c r="P9270" i="1"/>
  <c r="P366" i="1"/>
  <c r="P9090" i="1"/>
  <c r="P8454" i="1"/>
  <c r="P5824" i="1"/>
  <c r="P2513" i="1"/>
  <c r="P6989" i="1"/>
  <c r="P2167" i="1"/>
  <c r="P5660" i="1"/>
  <c r="P336" i="1"/>
  <c r="P5290" i="1"/>
  <c r="P2429" i="1"/>
  <c r="P129" i="1"/>
  <c r="P776" i="1"/>
  <c r="P5228" i="1"/>
  <c r="P1619" i="1"/>
  <c r="P1207" i="1"/>
  <c r="P8462" i="1"/>
  <c r="P3405" i="1"/>
  <c r="P1495" i="1"/>
  <c r="P3212" i="1"/>
  <c r="P6236" i="1"/>
  <c r="P2353" i="1"/>
  <c r="P1280" i="1"/>
  <c r="P2907" i="1"/>
  <c r="P6060" i="1"/>
  <c r="P4116" i="1"/>
  <c r="P7986" i="1"/>
  <c r="P3228" i="1"/>
  <c r="P120" i="1"/>
  <c r="P3789" i="1"/>
  <c r="P4066" i="1"/>
  <c r="P6612" i="1"/>
  <c r="P7885" i="1"/>
  <c r="P1447" i="1"/>
  <c r="P796" i="1"/>
  <c r="P2038" i="1"/>
  <c r="P9527" i="1"/>
  <c r="P7797" i="1"/>
  <c r="P4277" i="1"/>
  <c r="P6054" i="1"/>
  <c r="P6147" i="1"/>
  <c r="P2159" i="1"/>
  <c r="P5496" i="1"/>
  <c r="P6055" i="1"/>
  <c r="P4429" i="1"/>
  <c r="P5893" i="1"/>
  <c r="P374" i="1"/>
  <c r="P8387" i="1"/>
  <c r="P8351" i="1"/>
  <c r="P5499" i="1"/>
  <c r="P2995" i="1"/>
  <c r="P1131" i="1"/>
  <c r="P2565" i="1"/>
  <c r="P170" i="1"/>
  <c r="P8188" i="1"/>
  <c r="P4082" i="1"/>
  <c r="P5850" i="1"/>
  <c r="P4395" i="1"/>
  <c r="P6940" i="1"/>
  <c r="P4405" i="1"/>
  <c r="P3764" i="1"/>
  <c r="P4652" i="1"/>
  <c r="P6316" i="1"/>
  <c r="P3129" i="1"/>
  <c r="P2786" i="1"/>
  <c r="P1079" i="1"/>
  <c r="P9180" i="1"/>
  <c r="P9549" i="1"/>
  <c r="P3916" i="1"/>
  <c r="P6974" i="1"/>
  <c r="P3443" i="1"/>
  <c r="P836" i="1"/>
  <c r="P6818" i="1"/>
  <c r="P734" i="1"/>
  <c r="P2852" i="1"/>
  <c r="P7768" i="1"/>
  <c r="P9631" i="1"/>
  <c r="P6897" i="1"/>
  <c r="P6189" i="1"/>
  <c r="P6190" i="1"/>
  <c r="P9231" i="1"/>
  <c r="P3799" i="1"/>
  <c r="P8693" i="1"/>
  <c r="P7175" i="1"/>
  <c r="P6196" i="1"/>
  <c r="P3006" i="1"/>
  <c r="P8367" i="1"/>
  <c r="P8922" i="1"/>
  <c r="P3790" i="1"/>
  <c r="P1090" i="1"/>
  <c r="P6507" i="1"/>
  <c r="P8902" i="1"/>
  <c r="P6712" i="1"/>
  <c r="P720" i="1"/>
  <c r="P8767" i="1"/>
  <c r="P9252" i="1"/>
  <c r="P8159" i="1"/>
  <c r="P4442" i="1"/>
  <c r="P8646" i="1"/>
  <c r="P5593" i="1"/>
  <c r="P1319" i="1"/>
  <c r="P6547" i="1"/>
  <c r="P6276" i="1"/>
  <c r="P2732" i="1"/>
  <c r="P3878" i="1"/>
  <c r="P8502" i="1"/>
  <c r="P9109" i="1"/>
  <c r="P3532" i="1"/>
  <c r="P6480" i="1"/>
  <c r="P7372" i="1"/>
  <c r="P2004" i="1"/>
  <c r="P7732" i="1"/>
  <c r="P5609" i="1"/>
  <c r="P7163" i="1"/>
  <c r="P6409" i="1"/>
  <c r="P5141" i="1"/>
  <c r="P5299" i="1"/>
  <c r="P4849" i="1"/>
  <c r="P6186" i="1"/>
  <c r="P357" i="1"/>
  <c r="P9370" i="1"/>
  <c r="P6221" i="1"/>
  <c r="P4078" i="1"/>
  <c r="P9507" i="1"/>
  <c r="P5118" i="1"/>
  <c r="P2557" i="1"/>
  <c r="P3934" i="1"/>
  <c r="P3619" i="1"/>
  <c r="P9984" i="1"/>
  <c r="P2487" i="1"/>
  <c r="P1414" i="1"/>
  <c r="P2809" i="1"/>
  <c r="P8862" i="1"/>
  <c r="P145" i="1"/>
  <c r="P6539" i="1"/>
  <c r="P5636" i="1"/>
  <c r="P1655" i="1"/>
  <c r="P3449" i="1"/>
  <c r="P7701" i="1"/>
  <c r="P4681" i="1"/>
  <c r="P9761" i="1"/>
  <c r="P3829" i="1"/>
  <c r="P5312" i="1"/>
  <c r="P491" i="1"/>
  <c r="P592" i="1"/>
  <c r="P4517" i="1"/>
  <c r="P7675" i="1"/>
  <c r="P2670" i="1"/>
  <c r="P408" i="1"/>
  <c r="P3966" i="1"/>
  <c r="P5532" i="1"/>
  <c r="P2935" i="1"/>
  <c r="P6807" i="1"/>
  <c r="P5248" i="1"/>
  <c r="P8143" i="1"/>
  <c r="P4546" i="1"/>
  <c r="P3444" i="1"/>
  <c r="P3742" i="1"/>
  <c r="P7613" i="1"/>
  <c r="P6602" i="1"/>
  <c r="P7256" i="1"/>
  <c r="P4006" i="1"/>
  <c r="P6927" i="1"/>
  <c r="P5769" i="1"/>
  <c r="P2945" i="1"/>
  <c r="P6039" i="1"/>
  <c r="P4382" i="1"/>
  <c r="P4341" i="1"/>
  <c r="P8815" i="1"/>
  <c r="P5899" i="1"/>
  <c r="P9867" i="1"/>
  <c r="P7987" i="1"/>
  <c r="P1374" i="1"/>
  <c r="P2409" i="1"/>
  <c r="P6502" i="1"/>
  <c r="P7723" i="1"/>
  <c r="P8789" i="1"/>
  <c r="P5825" i="1"/>
  <c r="P348" i="1"/>
  <c r="P1889" i="1"/>
  <c r="P3177" i="1"/>
  <c r="P7682" i="1"/>
  <c r="P2915" i="1"/>
  <c r="P5083" i="1"/>
  <c r="P3659" i="1"/>
  <c r="P8307" i="1"/>
  <c r="P943" i="1"/>
  <c r="P5285" i="1"/>
  <c r="P3999" i="1"/>
  <c r="P3081" i="1"/>
  <c r="P399" i="1"/>
  <c r="P1091" i="1"/>
  <c r="P1187" i="1"/>
  <c r="P1823" i="1"/>
  <c r="P1679" i="1"/>
  <c r="P9715" i="1"/>
  <c r="P6561" i="1"/>
  <c r="P8688" i="1"/>
  <c r="P8189" i="1"/>
  <c r="P3009" i="1"/>
  <c r="P2225" i="1"/>
  <c r="P8280" i="1"/>
  <c r="P3435" i="1"/>
  <c r="P367" i="1"/>
  <c r="P6766" i="1"/>
  <c r="P1870" i="1"/>
  <c r="P2745" i="1"/>
  <c r="P9478" i="1"/>
  <c r="P3133" i="1"/>
  <c r="P7981" i="1"/>
  <c r="P5235" i="1"/>
  <c r="P1989" i="1"/>
  <c r="P3497" i="1"/>
  <c r="P477" i="1"/>
  <c r="P4153" i="1"/>
  <c r="P8794" i="1"/>
  <c r="P1394" i="1"/>
  <c r="P8559" i="1"/>
  <c r="P6725" i="1"/>
  <c r="P7446" i="1"/>
  <c r="P5599" i="1"/>
  <c r="P6148" i="1"/>
  <c r="P5111" i="1"/>
  <c r="P1358" i="1"/>
  <c r="P1381" i="1"/>
  <c r="P5851" i="1"/>
  <c r="P7440" i="1"/>
  <c r="P1423" i="1"/>
  <c r="P8689" i="1"/>
  <c r="P919" i="1"/>
  <c r="P886" i="1"/>
  <c r="P3113" i="1"/>
  <c r="P4938" i="1"/>
  <c r="P6516" i="1"/>
  <c r="P8207" i="1"/>
  <c r="P312" i="1"/>
  <c r="P5998" i="1"/>
  <c r="P5992" i="1"/>
  <c r="P8743" i="1"/>
  <c r="P9699" i="1"/>
  <c r="P1405" i="1"/>
  <c r="P9799" i="1"/>
  <c r="P153" i="1"/>
  <c r="P1195" i="1"/>
  <c r="P3413" i="1"/>
  <c r="P4800" i="1"/>
  <c r="P6149" i="1"/>
  <c r="P2180" i="1"/>
  <c r="P3366" i="1"/>
  <c r="P2883" i="1"/>
  <c r="P7469" i="1"/>
  <c r="P1217" i="1"/>
  <c r="P802" i="1"/>
  <c r="P6018" i="1"/>
  <c r="P2746" i="1"/>
  <c r="P7432" i="1"/>
  <c r="P5594" i="1"/>
  <c r="P4890" i="1"/>
  <c r="P5776" i="1"/>
  <c r="P1052" i="1"/>
  <c r="P7650" i="1"/>
  <c r="P7968" i="1"/>
  <c r="P1701" i="1"/>
  <c r="P675" i="1"/>
  <c r="P1828" i="1"/>
  <c r="P8190" i="1"/>
  <c r="P6942" i="1"/>
  <c r="P9838" i="1"/>
  <c r="P9167" i="1"/>
  <c r="P5807" i="1"/>
  <c r="P9607" i="1"/>
  <c r="P5413" i="1"/>
  <c r="P55" i="1"/>
  <c r="P6340" i="1"/>
  <c r="P4946" i="1"/>
  <c r="P8125" i="1"/>
  <c r="P2049" i="1"/>
  <c r="P7886" i="1"/>
  <c r="P2676" i="1"/>
  <c r="P4900" i="1"/>
  <c r="P6585" i="1"/>
  <c r="P3867" i="1"/>
  <c r="P296" i="1"/>
  <c r="P660" i="1"/>
  <c r="P73" i="1"/>
  <c r="P8545" i="1"/>
  <c r="P8526" i="1"/>
  <c r="P3304" i="1"/>
  <c r="P1990" i="1"/>
  <c r="P4319" i="1"/>
  <c r="P985" i="1"/>
  <c r="P8981" i="1"/>
  <c r="P3465" i="1"/>
  <c r="P1109" i="1"/>
  <c r="P2802" i="1"/>
  <c r="P896" i="1"/>
  <c r="P7676" i="1"/>
  <c r="P4273" i="1"/>
  <c r="P1726" i="1"/>
  <c r="P5421" i="1"/>
  <c r="P7234" i="1"/>
  <c r="P2023" i="1"/>
  <c r="P3107" i="1"/>
  <c r="P4920" i="1"/>
  <c r="P9397" i="1"/>
  <c r="P7176" i="1"/>
  <c r="P3716" i="1"/>
  <c r="P1044" i="1"/>
  <c r="P5723" i="1"/>
  <c r="P4909" i="1"/>
  <c r="P8235" i="1"/>
  <c r="P7417" i="1"/>
  <c r="P3040" i="1"/>
  <c r="P2946" i="1"/>
  <c r="P5958" i="1"/>
  <c r="P8575" i="1"/>
  <c r="P1997" i="1"/>
  <c r="P7541" i="1"/>
  <c r="P5131" i="1"/>
  <c r="P4471" i="1"/>
  <c r="P3049" i="1"/>
  <c r="P7562" i="1"/>
  <c r="P5489" i="1"/>
  <c r="P8478" i="1"/>
  <c r="P5799" i="1"/>
  <c r="P9363" i="1"/>
  <c r="P6521" i="1"/>
  <c r="P5102" i="1"/>
  <c r="P5533" i="1"/>
  <c r="P2593" i="1"/>
  <c r="P6061" i="1"/>
  <c r="P8166" i="1"/>
  <c r="P1004" i="1"/>
  <c r="P7140" i="1"/>
  <c r="P5304" i="1"/>
  <c r="P9757" i="1"/>
  <c r="P801" i="1"/>
  <c r="P2948" i="1"/>
  <c r="P6624" i="1"/>
  <c r="P8432" i="1"/>
  <c r="P1258" i="1"/>
  <c r="P2491" i="1"/>
  <c r="P3414" i="1"/>
  <c r="P423" i="1"/>
  <c r="P6522" i="1"/>
  <c r="P1565" i="1"/>
  <c r="P8707" i="1"/>
  <c r="P2714" i="1"/>
  <c r="P4956" i="1"/>
  <c r="P5255" i="1"/>
  <c r="P48" i="1"/>
  <c r="P7833" i="1"/>
  <c r="P4766" i="1"/>
  <c r="P1241" i="1"/>
  <c r="P7085" i="1"/>
  <c r="P7773" i="1"/>
  <c r="P2628" i="1"/>
  <c r="P8609" i="1"/>
  <c r="P2682" i="1"/>
  <c r="P6083" i="1"/>
  <c r="P2976" i="1"/>
  <c r="P5574" i="1"/>
  <c r="P3772" i="1"/>
  <c r="P121" i="1"/>
  <c r="P349" i="1"/>
  <c r="P656" i="1"/>
  <c r="P4186" i="1"/>
  <c r="P1010" i="1"/>
  <c r="P2820" i="1"/>
  <c r="P1136" i="1"/>
  <c r="P6410" i="1"/>
  <c r="P1196" i="1"/>
  <c r="P3672" i="1"/>
  <c r="P1018" i="1"/>
  <c r="P8382" i="1"/>
  <c r="P5112" i="1"/>
  <c r="P5984" i="1"/>
  <c r="P4820" i="1"/>
  <c r="P7755" i="1"/>
  <c r="P1824" i="1"/>
  <c r="P6748" i="1"/>
  <c r="P2160" i="1"/>
  <c r="P5387" i="1"/>
  <c r="P1583" i="1"/>
  <c r="P9399" i="1"/>
  <c r="P2956" i="1"/>
  <c r="P7913" i="1"/>
  <c r="P9973" i="1"/>
  <c r="P3705" i="1"/>
  <c r="P1593" i="1"/>
  <c r="P388" i="1"/>
  <c r="P8318" i="1"/>
  <c r="P2211" i="1"/>
  <c r="P8617" i="1"/>
  <c r="P9800" i="1"/>
  <c r="P2677" i="1"/>
  <c r="P5004" i="1"/>
  <c r="P4207" i="1"/>
  <c r="P4709" i="1"/>
  <c r="P4173" i="1"/>
  <c r="P5844" i="1"/>
  <c r="P1291" i="1"/>
  <c r="P1891" i="1"/>
  <c r="P7635" i="1"/>
  <c r="P5220" i="1"/>
  <c r="P2024" i="1"/>
  <c r="P4614" i="1"/>
  <c r="P4094" i="1"/>
  <c r="P84" i="1"/>
  <c r="P7042" i="1"/>
  <c r="P2514" i="1"/>
  <c r="P7477" i="1"/>
  <c r="P7575" i="1"/>
  <c r="P5070" i="1"/>
  <c r="P1856" i="1"/>
  <c r="P8697" i="1"/>
  <c r="P9342" i="1"/>
  <c r="P1064" i="1"/>
  <c r="P2929" i="1"/>
  <c r="P6830" i="1"/>
  <c r="P3291" i="1"/>
  <c r="P8257" i="1"/>
  <c r="P9160" i="1"/>
  <c r="P4389" i="1"/>
  <c r="P4821" i="1"/>
  <c r="P822" i="1"/>
  <c r="P9445" i="1"/>
  <c r="P1080" i="1"/>
  <c r="P576" i="1"/>
  <c r="P3151" i="1"/>
  <c r="P1165" i="1"/>
  <c r="P8455" i="1"/>
  <c r="P7817" i="1"/>
  <c r="P4028" i="1"/>
  <c r="P185" i="1"/>
  <c r="P3990" i="1"/>
  <c r="P6825" i="1"/>
  <c r="P8284" i="1"/>
  <c r="P6808" i="1"/>
  <c r="P1137" i="1"/>
  <c r="P1313" i="1"/>
  <c r="P1496" i="1"/>
  <c r="P6783" i="1"/>
  <c r="P5479" i="1"/>
  <c r="P9877" i="1"/>
  <c r="P6503" i="1"/>
  <c r="P9091" i="1"/>
  <c r="P1363" i="1"/>
  <c r="P3338" i="1"/>
  <c r="P7683" i="1"/>
  <c r="P8714" i="1"/>
  <c r="P1556" i="1"/>
  <c r="P1314" i="1"/>
  <c r="P88" i="1"/>
  <c r="P3979" i="1"/>
  <c r="P4706" i="1"/>
  <c r="P2474" i="1"/>
  <c r="P6565" i="1"/>
  <c r="P8302" i="1"/>
  <c r="P8610" i="1"/>
  <c r="P9332" i="1"/>
  <c r="P3238" i="1"/>
  <c r="P4729" i="1"/>
  <c r="P4777" i="1"/>
  <c r="P4910" i="1"/>
  <c r="P8308" i="1"/>
  <c r="P8456" i="1"/>
  <c r="P8795" i="1"/>
  <c r="P182" i="1"/>
  <c r="P8560" i="1"/>
  <c r="P8676" i="1"/>
  <c r="P6370" i="1"/>
  <c r="P7008" i="1"/>
  <c r="P1641" i="1"/>
  <c r="P756" i="1"/>
  <c r="P8639" i="1"/>
  <c r="P5516" i="1"/>
  <c r="P7603" i="1"/>
  <c r="P8660" i="1"/>
  <c r="P6865" i="1"/>
  <c r="P4721" i="1"/>
  <c r="P9168" i="1"/>
  <c r="P6272" i="1"/>
  <c r="P3643" i="1"/>
  <c r="P457" i="1"/>
  <c r="P8241" i="1"/>
  <c r="P2962" i="1"/>
  <c r="P9700" i="1"/>
  <c r="P9420" i="1"/>
  <c r="P5358" i="1"/>
  <c r="P3861" i="1"/>
  <c r="P8376" i="1"/>
  <c r="P6819" i="1"/>
  <c r="P7774" i="1"/>
  <c r="P7921" i="1"/>
  <c r="P905" i="1"/>
  <c r="P5999" i="1"/>
  <c r="P6418" i="1"/>
  <c r="P5770" i="1"/>
  <c r="P1349" i="1"/>
  <c r="P6566" i="1"/>
  <c r="P9914" i="1"/>
  <c r="P981" i="1"/>
  <c r="P4224" i="1"/>
  <c r="P458" i="1"/>
  <c r="P9985" i="1"/>
  <c r="P3922" i="1"/>
  <c r="P2437" i="1"/>
  <c r="P5341" i="1"/>
  <c r="P8523" i="1"/>
  <c r="P9508" i="1"/>
  <c r="P2863" i="1"/>
  <c r="P9528" i="1"/>
  <c r="P8893" i="1"/>
  <c r="P2447" i="1"/>
  <c r="P6467" i="1"/>
  <c r="P6000" i="1"/>
  <c r="P2123" i="1"/>
  <c r="P3070" i="1"/>
  <c r="P6758" i="1"/>
  <c r="P368" i="1"/>
  <c r="P9701" i="1"/>
  <c r="P325" i="1"/>
  <c r="P4058" i="1"/>
  <c r="P9933" i="1"/>
  <c r="P5575" i="1"/>
  <c r="P2857" i="1"/>
  <c r="P5782" i="1"/>
  <c r="P4856" i="1"/>
  <c r="P1237" i="1"/>
  <c r="P2904" i="1"/>
  <c r="P4587" i="1"/>
  <c r="P1292" i="1"/>
  <c r="P6191" i="1"/>
  <c r="P3982" i="1"/>
  <c r="P9959" i="1"/>
  <c r="P4083" i="1"/>
  <c r="P2314" i="1"/>
  <c r="P6629" i="1"/>
  <c r="P9801" i="1"/>
  <c r="P3765" i="1"/>
  <c r="P982" i="1"/>
  <c r="P1281" i="1"/>
  <c r="P742" i="1"/>
  <c r="P74" i="1"/>
  <c r="P7241" i="1"/>
  <c r="P4737" i="1"/>
  <c r="P2891" i="1"/>
  <c r="P2380" i="1"/>
  <c r="P7079" i="1"/>
  <c r="P409" i="1"/>
  <c r="P4730" i="1"/>
  <c r="P2738" i="1"/>
  <c r="P4260" i="1"/>
  <c r="P9986" i="1"/>
  <c r="P1245" i="1"/>
  <c r="P8354" i="1"/>
  <c r="P8258" i="1"/>
  <c r="P7914" i="1"/>
  <c r="P3415" i="1"/>
  <c r="P7902" i="1"/>
  <c r="P4059" i="1"/>
  <c r="P4785" i="1"/>
  <c r="P1382" i="1"/>
  <c r="P2957" i="1"/>
  <c r="P2492" i="1"/>
  <c r="P3885" i="1"/>
  <c r="P5661" i="1"/>
  <c r="P5576" i="1"/>
  <c r="P3980" i="1"/>
  <c r="P9719" i="1"/>
  <c r="P6325" i="1"/>
  <c r="P9999" i="1"/>
  <c r="P9095" i="1"/>
  <c r="P9048" i="1"/>
  <c r="P2181" i="1"/>
  <c r="P1540" i="1"/>
  <c r="P2430" i="1"/>
  <c r="P6578" i="1"/>
  <c r="P4368" i="1"/>
  <c r="P9789" i="1"/>
  <c r="P2879" i="1"/>
  <c r="P4330" i="1"/>
  <c r="P8469" i="1"/>
  <c r="P56" i="1"/>
  <c r="P8790" i="1"/>
  <c r="P3200" i="1"/>
  <c r="P410" i="1"/>
  <c r="P7406" i="1"/>
  <c r="P9871" i="1"/>
  <c r="P4084" i="1"/>
  <c r="P4298" i="1"/>
  <c r="P4738" i="1"/>
  <c r="P5695" i="1"/>
  <c r="P3178" i="1"/>
  <c r="P5422" i="1"/>
  <c r="P6468" i="1"/>
  <c r="P4060" i="1"/>
  <c r="P9680" i="1"/>
  <c r="P8894" i="1"/>
  <c r="P6443" i="1"/>
  <c r="P2354" i="1"/>
  <c r="P3450" i="1"/>
  <c r="P2793" i="1"/>
  <c r="P5047" i="1"/>
  <c r="P9216" i="1"/>
  <c r="P3693" i="1"/>
  <c r="P913" i="1"/>
  <c r="P6411" i="1"/>
  <c r="P382" i="1"/>
  <c r="P3785" i="1"/>
  <c r="P4677" i="1"/>
  <c r="P9049" i="1"/>
  <c r="P2986" i="1"/>
  <c r="P64" i="1"/>
  <c r="P389" i="1"/>
  <c r="P3" i="1"/>
  <c r="P944" i="1"/>
  <c r="P9535" i="1"/>
  <c r="P9594" i="1"/>
  <c r="P5148" i="1"/>
  <c r="P2369" i="1"/>
  <c r="P9098" i="1"/>
  <c r="P7661" i="1"/>
  <c r="P8285" i="1"/>
  <c r="P6713" i="1"/>
  <c r="P1144" i="1"/>
  <c r="P7316" i="1"/>
  <c r="P6887" i="1"/>
  <c r="P4335" i="1"/>
  <c r="P5912" i="1"/>
  <c r="P9276" i="1"/>
  <c r="P5279" i="1"/>
  <c r="P3103" i="1"/>
  <c r="P2629" i="1"/>
  <c r="P5696" i="1"/>
  <c r="P4529" i="1"/>
  <c r="P5810" i="1"/>
  <c r="P5959" i="1"/>
  <c r="P369" i="1"/>
  <c r="P4067" i="1"/>
  <c r="P1238" i="1"/>
  <c r="P3058" i="1"/>
  <c r="P2823" i="1"/>
  <c r="P6008" i="1"/>
  <c r="P1811" i="1"/>
  <c r="P777" i="1"/>
  <c r="P8281" i="1"/>
  <c r="P5800" i="1"/>
  <c r="P3539" i="1"/>
  <c r="P3179" i="1"/>
  <c r="P4748" i="1"/>
  <c r="P2059" i="1"/>
  <c r="P5826" i="1"/>
  <c r="P3544" i="1"/>
  <c r="P5683" i="1"/>
  <c r="P9831" i="1"/>
  <c r="P5600" i="1"/>
  <c r="P797" i="1"/>
  <c r="P5322" i="1"/>
  <c r="P1395" i="1"/>
  <c r="P2163" i="1"/>
  <c r="P4472" i="1"/>
  <c r="P7760" i="1"/>
  <c r="P1720" i="1"/>
  <c r="P1983" i="1"/>
  <c r="P2410" i="1"/>
  <c r="P1282" i="1"/>
  <c r="P7662" i="1"/>
  <c r="P4933" i="1"/>
  <c r="P6208" i="1"/>
  <c r="P2226" i="1"/>
  <c r="P7114" i="1"/>
  <c r="P7907" i="1"/>
  <c r="P9981" i="1"/>
  <c r="P3320" i="1"/>
  <c r="P1557" i="1"/>
  <c r="P3552" i="1"/>
  <c r="P7915" i="1"/>
  <c r="P2892" i="1"/>
  <c r="P4860" i="1"/>
  <c r="P2618" i="1"/>
  <c r="P6562" i="1"/>
  <c r="P8929" i="1"/>
  <c r="P1706" i="1"/>
  <c r="P7935" i="1"/>
  <c r="P8323" i="1"/>
  <c r="P192" i="1"/>
  <c r="P635" i="1"/>
  <c r="P6523" i="1"/>
  <c r="P9067" i="1"/>
  <c r="P3766" i="1"/>
  <c r="P2269" i="1"/>
  <c r="P1150" i="1"/>
  <c r="P1851" i="1"/>
  <c r="P7028" i="1"/>
  <c r="P8008" i="1"/>
  <c r="P7892" i="1"/>
  <c r="P2508" i="1"/>
  <c r="P154" i="1"/>
  <c r="P2315" i="1"/>
  <c r="P5887" i="1"/>
  <c r="P5249" i="1"/>
  <c r="P478" i="1"/>
  <c r="P2517" i="1"/>
  <c r="P1504" i="1"/>
  <c r="P108" i="1"/>
  <c r="P5500" i="1"/>
  <c r="P7284" i="1"/>
  <c r="P5953" i="1"/>
  <c r="P8841" i="1"/>
  <c r="P555" i="1"/>
  <c r="P2388" i="1"/>
  <c r="P8952" i="1"/>
  <c r="P1396" i="1"/>
  <c r="P645" i="1"/>
  <c r="P5444" i="1"/>
  <c r="P241" i="1"/>
  <c r="P1917" i="1"/>
  <c r="P9143" i="1"/>
  <c r="P5132" i="1"/>
  <c r="P1283" i="1"/>
  <c r="P8996" i="1"/>
  <c r="P1332" i="1"/>
  <c r="P3314" i="1"/>
  <c r="P9027" i="1"/>
  <c r="P8825" i="1"/>
  <c r="P5250" i="1"/>
  <c r="P9025" i="1"/>
  <c r="P2688" i="1"/>
  <c r="P7123" i="1"/>
  <c r="P6317" i="1"/>
  <c r="P556" i="1"/>
  <c r="P6100" i="1"/>
  <c r="P1965" i="1"/>
  <c r="P5588" i="1"/>
  <c r="P8796" i="1"/>
  <c r="P3540" i="1"/>
  <c r="P1132" i="1"/>
  <c r="P1763" i="1"/>
  <c r="P9144" i="1"/>
  <c r="P7563" i="1"/>
  <c r="P4682" i="1"/>
  <c r="P5142" i="1"/>
  <c r="P9343" i="1"/>
  <c r="P6444" i="1"/>
  <c r="P1755" i="1"/>
  <c r="P7059" i="1"/>
  <c r="P4012" i="1"/>
  <c r="P8626" i="1"/>
  <c r="P1844" i="1"/>
  <c r="P5350" i="1"/>
  <c r="P6431" i="1"/>
  <c r="P6848" i="1"/>
  <c r="P297" i="1"/>
  <c r="P6855" i="1"/>
  <c r="P8546" i="1"/>
  <c r="P1320" i="1"/>
  <c r="P5862" i="1"/>
  <c r="P4196" i="1"/>
  <c r="P1845" i="1"/>
  <c r="P2794" i="1"/>
  <c r="P9223" i="1"/>
  <c r="P1465" i="1"/>
  <c r="P6127" i="1"/>
  <c r="P7684" i="1"/>
  <c r="P6237" i="1"/>
  <c r="P7697" i="1"/>
  <c r="P2936" i="1"/>
  <c r="P3767" i="1"/>
  <c r="P4313" i="1"/>
  <c r="P1222" i="1"/>
  <c r="P5328" i="1"/>
  <c r="P4274" i="1"/>
  <c r="P9241" i="1"/>
  <c r="P6874" i="1"/>
  <c r="P3917" i="1"/>
  <c r="P2480" i="1"/>
  <c r="P4571" i="1"/>
  <c r="P3032" i="1"/>
  <c r="P6094" i="1"/>
  <c r="P6391" i="1"/>
  <c r="P1397" i="1"/>
  <c r="P7051" i="1"/>
  <c r="P7211" i="1"/>
  <c r="P8930" i="1"/>
  <c r="P43" i="1"/>
  <c r="P1218" i="1"/>
  <c r="P1499" i="1"/>
  <c r="P3295" i="1"/>
  <c r="P65" i="1"/>
  <c r="P5286" i="1"/>
  <c r="P1620" i="1"/>
  <c r="P7124" i="1"/>
  <c r="P33" i="1"/>
  <c r="P8011" i="1"/>
  <c r="P7709" i="1"/>
  <c r="P7626" i="1"/>
  <c r="P3800" i="1"/>
  <c r="P6392" i="1"/>
  <c r="P5577" i="1"/>
  <c r="P557" i="1"/>
  <c r="P1145" i="1"/>
  <c r="P7097" i="1"/>
  <c r="P5236" i="1"/>
  <c r="P9823" i="1"/>
  <c r="P5490" i="1"/>
  <c r="P9720" i="1"/>
  <c r="P2452" i="1"/>
  <c r="P936" i="1"/>
  <c r="P5855" i="1"/>
  <c r="P1505" i="1"/>
  <c r="P8139" i="1"/>
  <c r="P5595" i="1"/>
  <c r="P3823" i="1"/>
  <c r="P641" i="1"/>
  <c r="P8016" i="1"/>
  <c r="P6878" i="1"/>
  <c r="P6305" i="1"/>
  <c r="P6856" i="1"/>
  <c r="P2398" i="1"/>
  <c r="P4436" i="1"/>
  <c r="P4774" i="1"/>
  <c r="P3050" i="1"/>
  <c r="P7834" i="1"/>
  <c r="P2088" i="1"/>
  <c r="P5027" i="1"/>
  <c r="P7164" i="1"/>
  <c r="P7433" i="1"/>
  <c r="P3086" i="1"/>
  <c r="P5054" i="1"/>
  <c r="P1642" i="1"/>
  <c r="P7803" i="1"/>
  <c r="P416" i="1"/>
  <c r="P3801" i="1"/>
  <c r="P4722" i="1"/>
  <c r="P8167" i="1"/>
  <c r="P4481" i="1"/>
  <c r="P4218" i="1"/>
  <c r="P3633" i="1"/>
  <c r="P3673" i="1"/>
  <c r="P6313" i="1"/>
  <c r="P694" i="1"/>
  <c r="P6248" i="1"/>
  <c r="P4420" i="1"/>
  <c r="P8009" i="1"/>
  <c r="P7149" i="1"/>
  <c r="P8681" i="1"/>
  <c r="P8918" i="1"/>
  <c r="P2798" i="1"/>
  <c r="P1771" i="1"/>
  <c r="P6197" i="1"/>
  <c r="P1114" i="1"/>
  <c r="P8017" i="1"/>
  <c r="P4102" i="1"/>
  <c r="P3184" i="1"/>
  <c r="P1375" i="1"/>
  <c r="P3384" i="1"/>
  <c r="P9096" i="1"/>
  <c r="P4921" i="1"/>
  <c r="P5280" i="1"/>
  <c r="P1468" i="1"/>
  <c r="P1818" i="1"/>
  <c r="P5678" i="1"/>
  <c r="P2814" i="1"/>
  <c r="P6351" i="1"/>
  <c r="P2438" i="1"/>
  <c r="P1530" i="1"/>
  <c r="P9798" i="1"/>
  <c r="P3868" i="1"/>
  <c r="P9657" i="1"/>
  <c r="P1115" i="1"/>
  <c r="P5904" i="1"/>
  <c r="P514" i="1"/>
  <c r="P9092" i="1"/>
  <c r="P2845" i="1"/>
  <c r="P3451" i="1"/>
  <c r="P2991" i="1"/>
  <c r="P8010" i="1"/>
  <c r="P3201" i="1"/>
  <c r="P7185" i="1"/>
  <c r="P4895" i="1"/>
  <c r="P6024" i="1"/>
  <c r="P1486" i="1"/>
  <c r="P2963" i="1"/>
  <c r="P2858" i="1"/>
  <c r="P6943" i="1"/>
  <c r="P9446" i="1"/>
  <c r="P5005" i="1"/>
  <c r="P6180" i="1"/>
  <c r="P4437" i="1"/>
  <c r="P657" i="1"/>
  <c r="P7093" i="1"/>
  <c r="P362" i="1"/>
  <c r="P2582" i="1"/>
  <c r="P1664" i="1"/>
  <c r="P5012" i="1"/>
  <c r="P6263" i="1"/>
  <c r="P8093" i="1"/>
  <c r="P6603" i="1"/>
  <c r="P3628" i="1"/>
  <c r="P4269" i="1"/>
  <c r="P945" i="1"/>
  <c r="P9428" i="1"/>
  <c r="P5971" i="1"/>
  <c r="P2549" i="1"/>
  <c r="P757" i="1"/>
  <c r="P4342" i="1"/>
  <c r="P6150" i="1"/>
  <c r="P7794" i="1"/>
  <c r="P4466" i="1"/>
  <c r="P9927" i="1"/>
  <c r="P5948" i="1"/>
  <c r="P7522" i="1"/>
  <c r="P1973" i="1"/>
  <c r="P4013" i="1"/>
  <c r="P1229" i="1"/>
  <c r="P2253" i="1"/>
  <c r="P2098" i="1"/>
  <c r="P5094" i="1"/>
  <c r="P3773" i="1"/>
  <c r="P8170" i="1"/>
  <c r="P6300" i="1"/>
  <c r="P9843" i="1"/>
  <c r="P4489" i="1"/>
  <c r="P6128" i="1"/>
  <c r="P906" i="1"/>
  <c r="P9453" i="1"/>
  <c r="P2493" i="1"/>
  <c r="P7198" i="1"/>
  <c r="P8599" i="1"/>
  <c r="P4500" i="1"/>
  <c r="P2324" i="1"/>
  <c r="P4572" i="1"/>
  <c r="P9110" i="1"/>
  <c r="P2062" i="1"/>
  <c r="P9783" i="1"/>
  <c r="P4161" i="1"/>
  <c r="P9202" i="1"/>
  <c r="P4412" i="1"/>
  <c r="P4922" i="1"/>
  <c r="P9808" i="1"/>
  <c r="P937" i="1"/>
  <c r="P6613" i="1"/>
  <c r="P2391" i="1"/>
  <c r="P9325" i="1"/>
  <c r="P2964" i="1"/>
  <c r="P2569" i="1"/>
  <c r="P7818" i="1"/>
  <c r="P4098" i="1"/>
  <c r="P8607" i="1"/>
  <c r="P8041" i="1"/>
  <c r="P3010" i="1"/>
  <c r="P2316" i="1"/>
  <c r="P9943" i="1"/>
  <c r="P6136" i="1"/>
  <c r="P7591" i="1"/>
  <c r="P3374" i="1"/>
  <c r="P2718" i="1"/>
  <c r="P9068" i="1"/>
  <c r="P6129" i="1"/>
  <c r="P5755" i="1"/>
  <c r="P6839" i="1"/>
  <c r="P2288" i="1"/>
  <c r="P436" i="1"/>
  <c r="P2526" i="1"/>
  <c r="P7038" i="1"/>
  <c r="P4645" i="1"/>
  <c r="P7836" i="1"/>
  <c r="P4887" i="1"/>
  <c r="P9964" i="1"/>
  <c r="P3690" i="1"/>
  <c r="P6493" i="1"/>
  <c r="P8738" i="1"/>
  <c r="P9278" i="1"/>
  <c r="P9150" i="1"/>
  <c r="P1036" i="1"/>
  <c r="P122" i="1"/>
  <c r="P7584" i="1"/>
  <c r="P2612" i="1"/>
  <c r="P3727" i="1"/>
  <c r="P8400" i="1"/>
  <c r="P9217" i="1"/>
  <c r="P1694" i="1"/>
  <c r="P8409" i="1"/>
  <c r="P5156" i="1"/>
  <c r="P432" i="1"/>
  <c r="P3213" i="1"/>
  <c r="P6084" i="1"/>
  <c r="P3504" i="1"/>
  <c r="P9169" i="1"/>
  <c r="P1864" i="1"/>
  <c r="P4110" i="1"/>
  <c r="P8547" i="1"/>
  <c r="P1621" i="1"/>
  <c r="P1643" i="1"/>
  <c r="P4473" i="1"/>
  <c r="P89" i="1"/>
  <c r="P2558" i="1"/>
  <c r="P5849" i="1"/>
  <c r="P8133" i="1"/>
  <c r="P3104" i="1"/>
  <c r="P2937" i="1"/>
  <c r="P7827" i="1"/>
  <c r="P2161" i="1"/>
  <c r="P7428" i="1"/>
  <c r="P3941" i="1"/>
  <c r="P2689" i="1"/>
  <c r="P7969" i="1"/>
  <c r="P2039" i="1"/>
  <c r="P8846" i="1"/>
  <c r="P9898" i="1"/>
  <c r="P1359" i="1"/>
  <c r="P1670" i="1"/>
  <c r="P7693" i="1"/>
  <c r="P2853" i="1"/>
  <c r="P6796" i="1"/>
  <c r="P2657" i="1"/>
  <c r="P9290" i="1"/>
  <c r="P605" i="1"/>
  <c r="P8886" i="1"/>
  <c r="P8797" i="1"/>
  <c r="P8248" i="1"/>
  <c r="P3219" i="1"/>
  <c r="P7819" i="1"/>
  <c r="P8982" i="1"/>
  <c r="P469" i="1"/>
  <c r="P1242" i="1"/>
  <c r="P9466" i="1"/>
  <c r="P3514" i="1"/>
  <c r="P5071" i="1"/>
  <c r="P2649" i="1"/>
  <c r="P8682" i="1"/>
  <c r="P2079" i="1"/>
  <c r="P5176" i="1"/>
  <c r="P6703" i="1"/>
  <c r="P4396" i="1"/>
  <c r="P6264" i="1"/>
  <c r="P3558" i="1"/>
  <c r="P1609" i="1"/>
  <c r="P1084" i="1"/>
  <c r="P9357" i="1"/>
  <c r="P4573" i="1"/>
  <c r="P8342" i="1"/>
  <c r="P7916" i="1"/>
  <c r="P1780" i="1"/>
  <c r="P2363" i="1"/>
  <c r="P4718" i="1"/>
  <c r="P5712" i="1"/>
  <c r="P2949" i="1"/>
  <c r="P2462" i="1"/>
  <c r="P1837" i="1"/>
  <c r="P2722" i="1"/>
  <c r="P9043" i="1"/>
  <c r="P5729" i="1"/>
  <c r="P9640" i="1"/>
  <c r="P5905" i="1"/>
  <c r="P7775" i="1"/>
  <c r="P4299" i="1"/>
  <c r="P2733" i="1"/>
  <c r="P1721" i="1"/>
  <c r="P3491" i="1"/>
  <c r="P1110" i="1"/>
  <c r="P9344" i="1"/>
  <c r="P3580" i="1"/>
  <c r="P1203" i="1"/>
  <c r="P8744" i="1"/>
  <c r="P6301" i="1"/>
  <c r="P1831" i="1"/>
  <c r="P9952" i="1"/>
  <c r="P6095" i="1"/>
  <c r="P8377" i="1"/>
  <c r="P9333" i="1"/>
  <c r="P3078" i="1"/>
  <c r="P4453" i="1"/>
  <c r="P8201" i="1"/>
  <c r="P2772" i="1"/>
  <c r="P111" i="1"/>
  <c r="P8863" i="1"/>
  <c r="P3466" i="1"/>
  <c r="P2494" i="1"/>
  <c r="P7336" i="1"/>
  <c r="P4007" i="1"/>
  <c r="P9242" i="1"/>
  <c r="P3059" i="1"/>
  <c r="P6358" i="1"/>
  <c r="P593" i="1"/>
  <c r="P6625" i="1"/>
  <c r="P8420" i="1"/>
  <c r="P4154" i="1"/>
  <c r="P9878" i="1"/>
  <c r="P6033" i="1"/>
  <c r="P6209" i="1"/>
  <c r="P2911" i="1"/>
  <c r="P3145" i="1"/>
  <c r="P1005" i="1"/>
  <c r="P7343" i="1"/>
  <c r="P5269" i="1"/>
  <c r="P5221" i="1"/>
  <c r="P6156" i="1"/>
  <c r="P1518" i="1"/>
  <c r="P8121" i="1"/>
  <c r="P2864" i="1"/>
  <c r="P4410" i="1"/>
  <c r="P6866" i="1"/>
  <c r="P2651" i="1"/>
  <c r="P7893" i="1"/>
  <c r="P5581" i="1"/>
  <c r="P3778" i="1"/>
  <c r="P9264" i="1"/>
  <c r="P7407" i="1"/>
  <c r="P4178" i="1"/>
  <c r="P1506" i="1"/>
  <c r="P6540" i="1"/>
  <c r="P9138" i="1"/>
  <c r="P7478" i="1"/>
  <c r="P2841" i="1"/>
  <c r="P5028" i="1"/>
  <c r="P2383" i="1"/>
  <c r="P3927" i="1"/>
  <c r="P3728" i="1"/>
  <c r="P4536" i="1"/>
  <c r="P1624" i="1"/>
  <c r="P920" i="1"/>
  <c r="P7795" i="1"/>
  <c r="P5035" i="1"/>
  <c r="P8729" i="1"/>
  <c r="P7479" i="1"/>
  <c r="P7434" i="1"/>
  <c r="P970" i="1"/>
  <c r="P424" i="1"/>
  <c r="P3011" i="1"/>
  <c r="P9923" i="1"/>
  <c r="P1665" i="1"/>
  <c r="P3806" i="1"/>
  <c r="P5510" i="1"/>
  <c r="P8068" i="1"/>
  <c r="P4757" i="1"/>
  <c r="P4786" i="1"/>
  <c r="P7627" i="1"/>
  <c r="P2923" i="1"/>
  <c r="P5623" i="1"/>
  <c r="P9815" i="1"/>
  <c r="P1162" i="1"/>
  <c r="P8442" i="1"/>
  <c r="P9099" i="1"/>
  <c r="P7874" i="1"/>
  <c r="P58" i="1"/>
  <c r="P4235" i="1"/>
  <c r="P1306" i="1"/>
  <c r="P5423" i="1"/>
  <c r="P4443" i="1"/>
  <c r="P28" i="1"/>
  <c r="P3064" i="1"/>
  <c r="P1716" i="1"/>
  <c r="P5656" i="1"/>
  <c r="P2053" i="1"/>
  <c r="P7252" i="1"/>
  <c r="P509" i="1"/>
  <c r="P3065" i="1"/>
  <c r="P5270" i="1"/>
  <c r="P7727" i="1"/>
  <c r="P5198" i="1"/>
  <c r="P7029" i="1"/>
  <c r="P9411" i="1"/>
  <c r="P9495" i="1"/>
  <c r="P1819" i="1"/>
  <c r="P7642" i="1"/>
  <c r="P7199" i="1"/>
  <c r="P2570" i="1"/>
  <c r="P7129" i="1"/>
  <c r="P5229" i="1"/>
  <c r="P7786" i="1"/>
  <c r="P2916" i="1"/>
  <c r="P9232" i="1"/>
  <c r="P2247" i="1"/>
  <c r="P7177" i="1"/>
  <c r="P2422" i="1"/>
  <c r="P5521" i="1"/>
  <c r="P4850" i="1"/>
  <c r="P9151" i="1"/>
  <c r="P1096" i="1"/>
  <c r="P9608" i="1"/>
  <c r="P5453" i="1"/>
  <c r="P8816" i="1"/>
  <c r="P9568" i="1"/>
  <c r="P3807" i="1"/>
  <c r="P5863" i="1"/>
  <c r="P234" i="1"/>
  <c r="P4131" i="1"/>
  <c r="P7841" i="1"/>
  <c r="P5692" i="1"/>
  <c r="P4430" i="1"/>
  <c r="P1415" i="1"/>
  <c r="P4801" i="1"/>
  <c r="P7103" i="1"/>
  <c r="P7302" i="1"/>
  <c r="P8864" i="1"/>
  <c r="P6999" i="1"/>
  <c r="P2980" i="1"/>
  <c r="P3515" i="1"/>
  <c r="P7024" i="1"/>
  <c r="P4876" i="1"/>
  <c r="P8343" i="1"/>
  <c r="P29" i="1"/>
  <c r="P9794" i="1"/>
  <c r="P666" i="1"/>
  <c r="P5072" i="1"/>
  <c r="P5827" i="1"/>
  <c r="P8580" i="1"/>
  <c r="P5888" i="1"/>
  <c r="P4208" i="1"/>
  <c r="P390" i="1"/>
  <c r="P7192" i="1"/>
  <c r="P8433" i="1"/>
  <c r="P3134" i="1"/>
  <c r="P3546" i="1"/>
  <c r="P6228" i="1"/>
  <c r="P5182" i="1"/>
  <c r="P8847" i="1"/>
  <c r="P8160" i="1"/>
  <c r="P4574" i="1"/>
  <c r="P130" i="1"/>
  <c r="P5966" i="1"/>
  <c r="P2783" i="1"/>
  <c r="P7592" i="1"/>
  <c r="P1480" i="1"/>
  <c r="P1466" i="1"/>
  <c r="P1625" i="1"/>
  <c r="P8879" i="1"/>
  <c r="P8230" i="1"/>
  <c r="P3959" i="1"/>
  <c r="P284" i="1"/>
  <c r="P4285" i="1"/>
  <c r="P9170" i="1"/>
  <c r="P9511" i="1"/>
  <c r="P8903" i="1"/>
  <c r="P735" i="1"/>
  <c r="P8683" i="1"/>
  <c r="P7165" i="1"/>
  <c r="P4966" i="1"/>
  <c r="P3051" i="1"/>
  <c r="P2758" i="1"/>
  <c r="P8533" i="1"/>
  <c r="P7159" i="1"/>
  <c r="P6935" i="1"/>
  <c r="P646" i="1"/>
  <c r="P8887" i="1"/>
  <c r="P6210" i="1"/>
  <c r="P8496" i="1"/>
  <c r="P2089" i="1"/>
  <c r="P1626" i="1"/>
  <c r="P6469" i="1"/>
  <c r="P9558" i="1"/>
  <c r="P4861" i="1"/>
  <c r="P7132" i="1"/>
  <c r="P1860" i="1"/>
  <c r="P5880" i="1"/>
  <c r="P1806" i="1"/>
  <c r="P2341" i="1"/>
  <c r="P3851" i="1"/>
  <c r="P3282" i="1"/>
  <c r="P9487" i="1"/>
  <c r="P7487" i="1"/>
  <c r="P6641" i="1"/>
  <c r="P914" i="1"/>
  <c r="P8730" i="1"/>
  <c r="P4474" i="1"/>
  <c r="P8266" i="1"/>
  <c r="P3815" i="1"/>
  <c r="P7060" i="1"/>
  <c r="P953" i="1"/>
  <c r="P8705" i="1"/>
  <c r="P1573" i="1"/>
  <c r="P4241" i="1"/>
  <c r="P9536" i="1"/>
  <c r="P1991" i="1"/>
  <c r="P844" i="1"/>
  <c r="P3305" i="1"/>
  <c r="P7685" i="1"/>
  <c r="P6459" i="1"/>
  <c r="P6714" i="1"/>
  <c r="P3378" i="1"/>
  <c r="P7908" i="1"/>
  <c r="P5244" i="1"/>
  <c r="P4646" i="1"/>
  <c r="P6488" i="1"/>
  <c r="P6840" i="1"/>
  <c r="P5814" i="1"/>
  <c r="P5313" i="1"/>
  <c r="P5062" i="1"/>
  <c r="P4320" i="1"/>
  <c r="P6352" i="1"/>
  <c r="P9574" i="1"/>
  <c r="P331" i="1"/>
  <c r="P3476" i="1"/>
  <c r="P2989" i="1"/>
  <c r="P6462" i="1"/>
  <c r="P3339" i="1"/>
  <c r="P5380" i="1"/>
  <c r="P400" i="1"/>
  <c r="P7141" i="1"/>
  <c r="P4496" i="1"/>
  <c r="P9334" i="1"/>
  <c r="P4046" i="1"/>
  <c r="P831" i="1"/>
  <c r="P5927" i="1"/>
  <c r="P5427" i="1"/>
  <c r="P2723" i="1"/>
  <c r="P8033" i="1"/>
  <c r="P3852" i="1"/>
  <c r="P8034" i="1"/>
  <c r="P9687" i="1"/>
  <c r="P59" i="1"/>
  <c r="P647" i="1"/>
  <c r="P1448" i="1"/>
  <c r="P4247" i="1"/>
  <c r="P7451" i="1"/>
  <c r="P564" i="1"/>
  <c r="P4020" i="1"/>
  <c r="P3470" i="1"/>
  <c r="P2463" i="1"/>
  <c r="P7796" i="1"/>
  <c r="P7353" i="1"/>
  <c r="P9658" i="1"/>
  <c r="P8216" i="1"/>
  <c r="P4749" i="1"/>
  <c r="P6978" i="1"/>
  <c r="P2965" i="1"/>
  <c r="P9459" i="1"/>
  <c r="P6445" i="1"/>
  <c r="P4739" i="1"/>
  <c r="P7855" i="1"/>
  <c r="P2310" i="1"/>
  <c r="P2190" i="1"/>
  <c r="P4599" i="1"/>
  <c r="P3340" i="1"/>
  <c r="P9171" i="1"/>
  <c r="P517" i="1"/>
  <c r="P3516" i="1"/>
  <c r="P7534" i="1"/>
  <c r="P2799" i="1"/>
  <c r="P4132" i="1"/>
  <c r="P4286" i="1"/>
  <c r="P7542" i="1"/>
  <c r="P4837" i="1"/>
  <c r="P7363" i="1"/>
  <c r="P3254" i="1"/>
  <c r="P1756" i="1"/>
  <c r="P7470" i="1"/>
  <c r="P186" i="1"/>
  <c r="P5271" i="1"/>
  <c r="P9425" i="1"/>
  <c r="P5960" i="1"/>
  <c r="P8383" i="1"/>
  <c r="P2566" i="1"/>
  <c r="P4117" i="1"/>
  <c r="P5433" i="1"/>
  <c r="P6277" i="1"/>
  <c r="P2182" i="1"/>
  <c r="P9265" i="1"/>
  <c r="P4974" i="1"/>
  <c r="P2403" i="1"/>
  <c r="P3385" i="1"/>
  <c r="P6803" i="1"/>
  <c r="P9883" i="1"/>
  <c r="P7471" i="1"/>
  <c r="P9470" i="1"/>
  <c r="P341" i="1"/>
  <c r="P6508" i="1"/>
  <c r="P5042" i="1"/>
  <c r="P6393" i="1"/>
  <c r="P203" i="1"/>
  <c r="P9003" i="1"/>
  <c r="P1727" i="1"/>
  <c r="P9035" i="1"/>
  <c r="P7073" i="1"/>
  <c r="P112" i="1"/>
  <c r="P3096" i="1"/>
  <c r="P4137" i="1"/>
  <c r="P9615" i="1"/>
  <c r="P9237" i="1"/>
  <c r="P7842" i="1"/>
  <c r="P586" i="1"/>
  <c r="P7483" i="1"/>
  <c r="P6001" i="1"/>
  <c r="P2619" i="1"/>
  <c r="P8506" i="1"/>
  <c r="P8581" i="1"/>
  <c r="P1865" i="1"/>
  <c r="P5578" i="1"/>
  <c r="P4723" i="1"/>
  <c r="P5445" i="1"/>
  <c r="P2235" i="1"/>
  <c r="P6381" i="1"/>
  <c r="P9203" i="1"/>
  <c r="P8072" i="1"/>
  <c r="P8968" i="1"/>
  <c r="P1166" i="1"/>
  <c r="P2423" i="1"/>
  <c r="P5771" i="1"/>
  <c r="P8937" i="1"/>
  <c r="P7307" i="1"/>
  <c r="P7492" i="1"/>
  <c r="P1030" i="1"/>
  <c r="P6470" i="1"/>
  <c r="P3729" i="1"/>
  <c r="P2865" i="1"/>
  <c r="P6626" i="1"/>
  <c r="P5171" i="1"/>
  <c r="P2283" i="1"/>
  <c r="P4578" i="1"/>
  <c r="P2080" i="1"/>
  <c r="P6449" i="1"/>
  <c r="P8094" i="1"/>
  <c r="P4923" i="1"/>
  <c r="P6077" i="1"/>
  <c r="P7956" i="1"/>
  <c r="P1531" i="1"/>
  <c r="P9522" i="1"/>
  <c r="P3283" i="1"/>
  <c r="P9727" i="1"/>
  <c r="P1599" i="1"/>
  <c r="P9768" i="1"/>
  <c r="P7408" i="1"/>
  <c r="P3830" i="1"/>
  <c r="P9616" i="1"/>
  <c r="P3651" i="1"/>
  <c r="P1300" i="1"/>
  <c r="P3185" i="1"/>
  <c r="P6232" i="1"/>
  <c r="P7065" i="1"/>
  <c r="P7850" i="1"/>
  <c r="P790" i="1"/>
  <c r="P1600" i="1"/>
  <c r="P8942" i="1"/>
  <c r="P3991" i="1"/>
  <c r="P8249" i="1"/>
  <c r="P4924" i="1"/>
  <c r="P2012" i="1"/>
  <c r="P9588" i="1"/>
  <c r="P9734" i="1"/>
  <c r="P3118" i="1"/>
  <c r="P5534" i="1"/>
  <c r="P425" i="1"/>
  <c r="P7595" i="1"/>
  <c r="P9769" i="1"/>
  <c r="P5869" i="1"/>
  <c r="P1297" i="1"/>
  <c r="P8911" i="1"/>
  <c r="P2846" i="1"/>
  <c r="P5029" i="1"/>
  <c r="P4190" i="1"/>
  <c r="P286" i="1"/>
  <c r="P1785" i="1"/>
  <c r="P4787" i="1"/>
  <c r="P3942" i="1"/>
  <c r="P9189" i="1"/>
  <c r="P7418" i="1"/>
  <c r="P3928" i="1"/>
  <c r="P4710" i="1"/>
  <c r="P3233" i="1"/>
  <c r="P492" i="1"/>
  <c r="P8621" i="1"/>
  <c r="P4975" i="1"/>
  <c r="P2598" i="1"/>
  <c r="P2090" i="1"/>
  <c r="P5624" i="1"/>
  <c r="P9227" i="1"/>
  <c r="P9743" i="1"/>
  <c r="P3589" i="1"/>
  <c r="P160" i="1"/>
  <c r="P123" i="1"/>
  <c r="P9678" i="1"/>
  <c r="P6504" i="1"/>
  <c r="P9850" i="1"/>
  <c r="P9335" i="1"/>
  <c r="P5281" i="1"/>
  <c r="P2824" i="1"/>
  <c r="P8226" i="1"/>
  <c r="P8300" i="1"/>
  <c r="P4047" i="1"/>
  <c r="P6402" i="1"/>
  <c r="P304" i="1"/>
  <c r="P2623" i="1"/>
  <c r="P4325" i="1"/>
  <c r="P3517" i="1"/>
  <c r="P3309" i="1"/>
  <c r="P1912" i="1"/>
  <c r="P7718" i="1"/>
  <c r="P772" i="1"/>
  <c r="P3547" i="1"/>
  <c r="P2777" i="1"/>
  <c r="P9244" i="1"/>
  <c r="P8334" i="1"/>
  <c r="P8552" i="1"/>
  <c r="P6302" i="1"/>
  <c r="P470" i="1"/>
  <c r="P8267" i="1"/>
  <c r="P1286" i="1"/>
  <c r="P7657" i="1"/>
  <c r="P577" i="1"/>
  <c r="P1781" i="1"/>
  <c r="P3348" i="1"/>
  <c r="P1116" i="1"/>
  <c r="P4467" i="1"/>
  <c r="P5589" i="1"/>
  <c r="P6323" i="1"/>
  <c r="P7278" i="1"/>
  <c r="P4901" i="1"/>
  <c r="P3416" i="1"/>
  <c r="P2370" i="1"/>
  <c r="P6047" i="1"/>
  <c r="P7509" i="1"/>
  <c r="P1101" i="1"/>
  <c r="P220" i="1"/>
  <c r="P1601" i="1"/>
  <c r="P3545" i="1"/>
  <c r="P8231" i="1"/>
  <c r="P4711" i="1"/>
  <c r="P7576" i="1"/>
  <c r="P4133" i="1"/>
  <c r="P2966" i="1"/>
  <c r="P1307" i="1"/>
  <c r="P1469" i="1"/>
  <c r="P4806" i="1"/>
  <c r="P5985" i="1"/>
  <c r="P2248" i="1"/>
  <c r="P7499" i="1"/>
  <c r="P1807" i="1"/>
  <c r="P2550" i="1"/>
  <c r="P610" i="1"/>
  <c r="P8378" i="1"/>
  <c r="P4904" i="1"/>
  <c r="P9716" i="1"/>
  <c r="P1507" i="1"/>
  <c r="P2196" i="1"/>
  <c r="P4623" i="1"/>
  <c r="P1984" i="1"/>
  <c r="P7535" i="1"/>
  <c r="P3445" i="1"/>
  <c r="P8115" i="1"/>
  <c r="P4355" i="1"/>
  <c r="P141" i="1"/>
  <c r="P578" i="1"/>
  <c r="P6614" i="1"/>
  <c r="P7108" i="1"/>
  <c r="P4765" i="1"/>
  <c r="P6341" i="1"/>
  <c r="P636" i="1"/>
  <c r="P6169" i="1"/>
  <c r="P6669" i="1"/>
  <c r="P1861" i="1"/>
  <c r="P8227" i="1"/>
  <c r="P7142" i="1"/>
  <c r="P1072" i="1"/>
  <c r="P187" i="1"/>
  <c r="P3119" i="1"/>
  <c r="P8208" i="1"/>
  <c r="P401" i="1"/>
  <c r="P8106" i="1"/>
  <c r="P5428" i="1"/>
  <c r="P1239" i="1"/>
  <c r="P1877" i="1"/>
  <c r="P6165" i="1"/>
  <c r="P3012" i="1"/>
  <c r="P710" i="1"/>
  <c r="P9114" i="1"/>
  <c r="P6062" i="1"/>
  <c r="P7290" i="1"/>
  <c r="P5548" i="1"/>
  <c r="P8078" i="1"/>
  <c r="P7030" i="1"/>
  <c r="P8592" i="1"/>
  <c r="P375" i="1"/>
  <c r="P8833" i="1"/>
  <c r="P7596" i="1"/>
  <c r="P1878" i="1"/>
  <c r="P6809" i="1"/>
  <c r="P5522" i="1"/>
  <c r="P9218" i="1"/>
  <c r="P1702" i="1"/>
  <c r="P2325" i="1"/>
  <c r="P4865" i="1"/>
  <c r="P960" i="1"/>
  <c r="P4947" i="1"/>
  <c r="P8835" i="1"/>
  <c r="P6630" i="1"/>
  <c r="P75" i="1"/>
  <c r="P7257" i="1"/>
  <c r="P6749" i="1"/>
  <c r="P7447" i="1"/>
  <c r="P402" i="1"/>
  <c r="P2197" i="1"/>
  <c r="P6944" i="1"/>
  <c r="P6509" i="1"/>
  <c r="P2406" i="1"/>
  <c r="P3358" i="1"/>
  <c r="P8497" i="1"/>
  <c r="P3108" i="1"/>
  <c r="P8534" i="1"/>
  <c r="P4715" i="1"/>
  <c r="P7373" i="1"/>
  <c r="P2503" i="1"/>
  <c r="P606" i="1"/>
  <c r="P1519" i="1"/>
  <c r="P6715" i="1"/>
  <c r="P7686" i="1"/>
  <c r="P5736" i="1"/>
  <c r="P197" i="1"/>
  <c r="P3432" i="1"/>
  <c r="P4750" i="1"/>
  <c r="P3250" i="1"/>
  <c r="P4343" i="1"/>
  <c r="P1167" i="1"/>
  <c r="P5724" i="1"/>
  <c r="P2996" i="1"/>
  <c r="P2091" i="1"/>
  <c r="P4376" i="1"/>
  <c r="P2690" i="1"/>
  <c r="P8768" i="1"/>
  <c r="P7663" i="1"/>
  <c r="P7739" i="1"/>
  <c r="P7441" i="1"/>
  <c r="P9161" i="1"/>
  <c r="P9707" i="1"/>
  <c r="P7543" i="1"/>
  <c r="P3562" i="1"/>
  <c r="P598" i="1"/>
  <c r="P4600" i="1"/>
  <c r="P1812" i="1"/>
  <c r="P2139" i="1"/>
  <c r="P9809" i="1"/>
  <c r="P8875" i="1"/>
  <c r="P8069" i="1"/>
  <c r="P6659" i="1"/>
  <c r="P6759" i="1"/>
  <c r="P5610" i="1"/>
  <c r="P4232" i="1"/>
  <c r="P2522" i="1"/>
  <c r="P2032" i="1"/>
  <c r="P6166" i="1"/>
  <c r="P1027" i="1"/>
  <c r="P2821" i="1"/>
  <c r="P6810" i="1"/>
  <c r="P3983" i="1"/>
  <c r="P2815" i="1"/>
  <c r="P6494" i="1"/>
  <c r="P3590" i="1"/>
  <c r="P8800" i="1"/>
  <c r="P6920" i="1"/>
  <c r="P579" i="1"/>
  <c r="P9879" i="1"/>
  <c r="P8401" i="1"/>
  <c r="P7448" i="1"/>
  <c r="P7080" i="1"/>
  <c r="P6604" i="1"/>
  <c r="P4390" i="1"/>
  <c r="P4740" i="1"/>
  <c r="P7081" i="1"/>
  <c r="P3505" i="1"/>
  <c r="P3518" i="1"/>
  <c r="P3869" i="1"/>
  <c r="P7227" i="1"/>
  <c r="P7544" i="1"/>
  <c r="P1125" i="1"/>
  <c r="P542" i="1"/>
  <c r="P9944" i="1"/>
  <c r="P8997" i="1"/>
  <c r="P2431" i="1"/>
  <c r="P7719" i="1"/>
  <c r="P6105" i="1"/>
  <c r="P5107" i="1"/>
  <c r="P4520" i="1"/>
  <c r="P2800" i="1"/>
  <c r="P2326" i="1"/>
  <c r="P5750" i="1"/>
  <c r="P2198" i="1"/>
  <c r="P3853" i="1"/>
  <c r="P6592" i="1"/>
  <c r="P2691" i="1"/>
  <c r="P845" i="1"/>
  <c r="P1406" i="1"/>
  <c r="P6676" i="1"/>
  <c r="P6548" i="1"/>
  <c r="P607" i="1"/>
  <c r="P8938" i="1"/>
  <c r="P8763" i="1"/>
  <c r="P2981" i="1"/>
  <c r="P6533" i="1"/>
  <c r="P4751" i="1"/>
  <c r="P8388" i="1"/>
  <c r="P8370" i="1"/>
  <c r="P6954" i="1"/>
  <c r="P524" i="1"/>
  <c r="P2140" i="1"/>
  <c r="P2997" i="1"/>
  <c r="P5202" i="1"/>
  <c r="P6716" i="1"/>
  <c r="P8512" i="1"/>
  <c r="P3191" i="1"/>
  <c r="P7555" i="1"/>
  <c r="P6412" i="1"/>
  <c r="P2464" i="1"/>
  <c r="P8698" i="1"/>
  <c r="P6867" i="1"/>
  <c r="P676" i="1"/>
  <c r="P8943" i="1"/>
  <c r="P2364" i="1"/>
  <c r="P8079" i="1"/>
  <c r="P5706" i="1"/>
  <c r="P4339" i="1"/>
  <c r="P6326" i="1"/>
  <c r="P2384" i="1"/>
  <c r="P5103" i="1"/>
  <c r="P6717" i="1"/>
  <c r="P2071" i="1"/>
  <c r="P5329" i="1"/>
  <c r="P7917" i="1"/>
  <c r="P4712" i="1"/>
  <c r="P5199" i="1"/>
  <c r="P5143" i="1"/>
  <c r="P3359" i="1"/>
  <c r="P4068" i="1"/>
  <c r="P6265" i="1"/>
  <c r="P2908" i="1"/>
  <c r="P3967" i="1"/>
  <c r="P465" i="1"/>
  <c r="P7109" i="1"/>
  <c r="P2759" i="1"/>
  <c r="P9712" i="1"/>
  <c r="P9717" i="1"/>
  <c r="P1056" i="1"/>
  <c r="P3929" i="1"/>
  <c r="P7617" i="1"/>
  <c r="P4497" i="1"/>
  <c r="P8344" i="1"/>
  <c r="P9271" i="1"/>
  <c r="P938" i="1"/>
  <c r="P4829" i="1"/>
  <c r="P721" i="1"/>
  <c r="P2254" i="1"/>
  <c r="P4661" i="1"/>
  <c r="P1936" i="1"/>
  <c r="P9509" i="1"/>
  <c r="P7748" i="1"/>
  <c r="P6554" i="1"/>
  <c r="P6912" i="1"/>
  <c r="P3206" i="1"/>
  <c r="P4155" i="1"/>
  <c r="P7651" i="1"/>
  <c r="P4541" i="1"/>
  <c r="P2683" i="1"/>
  <c r="P5095" i="1"/>
  <c r="P5084" i="1"/>
  <c r="P4008" i="1"/>
  <c r="P5401" i="1"/>
  <c r="P3610" i="1"/>
  <c r="P3007" i="1"/>
  <c r="P7295" i="1"/>
  <c r="P6078" i="1"/>
  <c r="P3808" i="1"/>
  <c r="P5406" i="1"/>
  <c r="P8627" i="1"/>
  <c r="P5828" i="1"/>
  <c r="P6375" i="1"/>
  <c r="P4911" i="1"/>
  <c r="P3255" i="1"/>
  <c r="P437" i="1"/>
  <c r="P6656" i="1"/>
  <c r="P5993" i="1"/>
  <c r="P7965" i="1"/>
  <c r="P9467" i="1"/>
  <c r="P1301" i="1"/>
  <c r="P4917" i="1"/>
  <c r="P5323" i="1"/>
  <c r="P7043" i="1"/>
  <c r="P3730" i="1"/>
  <c r="P3836" i="1"/>
  <c r="P3436" i="1"/>
  <c r="P7143" i="1"/>
  <c r="P7556" i="1"/>
  <c r="P4802" i="1"/>
  <c r="P5362" i="1"/>
  <c r="P3581" i="1"/>
  <c r="P7308" i="1"/>
  <c r="P9730" i="1"/>
  <c r="P2719" i="1"/>
  <c r="P4685" i="1"/>
  <c r="P7807" i="1"/>
  <c r="P9516" i="1"/>
  <c r="P7493" i="1"/>
  <c r="P7359" i="1"/>
  <c r="P2124" i="1"/>
  <c r="P2311" i="1"/>
  <c r="P3360" i="1"/>
  <c r="P9753" i="1"/>
  <c r="P10" i="1"/>
  <c r="P1728" i="1"/>
  <c r="P3016" i="1"/>
  <c r="P8745" i="1"/>
  <c r="P2372" i="1"/>
  <c r="P4686" i="1"/>
  <c r="P113" i="1"/>
  <c r="P7577" i="1"/>
  <c r="P5697" i="1"/>
  <c r="P8990" i="1"/>
  <c r="P7957" i="1"/>
  <c r="P4029" i="1"/>
  <c r="P1163" i="1"/>
  <c r="P2795" i="1"/>
  <c r="P9185" i="1"/>
  <c r="P5737" i="1"/>
  <c r="P4948" i="1"/>
  <c r="P6598" i="1"/>
  <c r="P5881" i="1"/>
  <c r="P677" i="1"/>
  <c r="P1081" i="1"/>
  <c r="P3146" i="1"/>
  <c r="P5092" i="1"/>
  <c r="P810" i="1"/>
  <c r="P6968" i="1"/>
  <c r="P7927" i="1"/>
  <c r="P7593" i="1"/>
  <c r="P2803" i="1"/>
  <c r="P6814" i="1"/>
  <c r="P4314" i="1"/>
  <c r="P6450" i="1"/>
  <c r="P5265" i="1"/>
  <c r="P5480" i="1"/>
  <c r="P5251" i="1"/>
  <c r="P1060" i="1"/>
  <c r="P3620" i="1"/>
  <c r="P7425" i="1"/>
  <c r="P695" i="1"/>
  <c r="P6879" i="1"/>
  <c r="P6704" i="1"/>
  <c r="P3386" i="1"/>
  <c r="P3902" i="1"/>
  <c r="P8998" i="1"/>
  <c r="P7212" i="1"/>
  <c r="P946" i="1"/>
  <c r="P6013" i="1"/>
  <c r="P1867" i="1"/>
  <c r="P9279" i="1"/>
  <c r="P2295" i="1"/>
  <c r="P2559" i="1"/>
  <c r="P8939" i="1"/>
  <c r="P4925" i="1"/>
  <c r="P6683" i="1"/>
  <c r="P9364" i="1"/>
  <c r="P350" i="1"/>
  <c r="P4278" i="1"/>
  <c r="P7258" i="1"/>
  <c r="P4187" i="1"/>
  <c r="P266" i="1"/>
  <c r="P6143" i="1"/>
  <c r="P8935" i="1"/>
  <c r="P3147" i="1"/>
  <c r="P332" i="1"/>
  <c r="P6534" i="1"/>
  <c r="P3017" i="1"/>
  <c r="P8463" i="1"/>
  <c r="P99" i="1"/>
  <c r="P3239" i="1"/>
  <c r="P4844" i="1"/>
  <c r="P1532" i="1"/>
  <c r="P9609" i="1"/>
  <c r="P2930" i="1"/>
  <c r="P6694" i="1"/>
  <c r="P1729" i="1"/>
  <c r="P9172" i="1"/>
  <c r="P9300" i="1"/>
  <c r="P9893" i="1"/>
  <c r="P851" i="1"/>
  <c r="P5564" i="1"/>
  <c r="P3033" i="1"/>
  <c r="P9749" i="1"/>
  <c r="P2033" i="1"/>
  <c r="P4069" i="1"/>
  <c r="P1302" i="1"/>
  <c r="P7798" i="1"/>
  <c r="P9115" i="1"/>
  <c r="P6857" i="1"/>
  <c r="P5055" i="1"/>
  <c r="P2847" i="1"/>
  <c r="P1212" i="1"/>
  <c r="P204" i="1"/>
  <c r="P8699" i="1"/>
  <c r="P8095" i="1"/>
  <c r="P5462" i="1"/>
  <c r="P1796" i="1"/>
  <c r="P3296" i="1"/>
  <c r="P9909" i="1"/>
  <c r="P9074" i="1"/>
  <c r="P1208" i="1"/>
  <c r="P9479" i="1"/>
  <c r="P8425" i="1"/>
  <c r="P6778" i="1"/>
  <c r="P3548" i="1"/>
  <c r="P2588" i="1"/>
  <c r="P6670" i="1"/>
  <c r="P6726" i="1"/>
  <c r="P7480" i="1"/>
  <c r="P6056" i="1"/>
  <c r="P6192" i="1"/>
  <c r="P1558" i="1"/>
  <c r="P2284" i="1"/>
  <c r="P726" i="1"/>
  <c r="P5137" i="1"/>
  <c r="P6471" i="1"/>
  <c r="P6130" i="1"/>
  <c r="P5454" i="1"/>
  <c r="P2533" i="1"/>
  <c r="P5330" i="1"/>
  <c r="P5637" i="1"/>
  <c r="P7354" i="1"/>
  <c r="P9204" i="1"/>
  <c r="P5718" i="1"/>
  <c r="P6594" i="1"/>
  <c r="P3526" i="1"/>
  <c r="P8764" i="1"/>
  <c r="P7545" i="1"/>
  <c r="P6627" i="1"/>
  <c r="P6329" i="1"/>
  <c r="P2103" i="1"/>
  <c r="P1952" i="1"/>
  <c r="P9391" i="1"/>
  <c r="P4236" i="1"/>
  <c r="P258" i="1"/>
  <c r="P9266" i="1"/>
  <c r="P6170" i="1"/>
  <c r="P9116" i="1"/>
  <c r="P2747" i="1"/>
  <c r="P6096" i="1"/>
  <c r="P4054" i="1"/>
  <c r="P4724" i="1"/>
  <c r="P6979" i="1"/>
  <c r="P9117" i="1"/>
  <c r="P1953" i="1"/>
  <c r="P5906" i="1"/>
  <c r="P6904" i="1"/>
  <c r="P3549" i="1"/>
  <c r="P4010" i="1"/>
  <c r="P9272" i="1"/>
  <c r="P6318" i="1"/>
  <c r="P4758" i="1"/>
  <c r="P6605" i="1"/>
  <c r="P3486" i="1"/>
  <c r="P8352" i="1"/>
  <c r="P7200" i="1"/>
  <c r="P1308" i="1"/>
  <c r="P6790" i="1"/>
  <c r="P3315" i="1"/>
  <c r="P954" i="1"/>
  <c r="P5006" i="1"/>
  <c r="P5662" i="1"/>
  <c r="P7082" i="1"/>
  <c r="P3974" i="1"/>
  <c r="P2998" i="1"/>
  <c r="P3167" i="1"/>
  <c r="P4866" i="1"/>
  <c r="P2825" i="1"/>
  <c r="P7578" i="1"/>
  <c r="P3332" i="1"/>
  <c r="P1106" i="1"/>
  <c r="P6384" i="1"/>
  <c r="P8540" i="1"/>
  <c r="P2168" i="1"/>
  <c r="P8618" i="1"/>
  <c r="P7939" i="1"/>
  <c r="P5527" i="1"/>
  <c r="P9787" i="1"/>
  <c r="P9020" i="1"/>
  <c r="P4191" i="1"/>
  <c r="P599" i="1"/>
  <c r="P3214" i="1"/>
  <c r="P3316" i="1"/>
  <c r="P637" i="1"/>
  <c r="P6254" i="1"/>
  <c r="P3816" i="1"/>
  <c r="P5124" i="1"/>
  <c r="P4998" i="1"/>
  <c r="P8172" i="1"/>
  <c r="P1820" i="1"/>
  <c r="P2896" i="1"/>
  <c r="P2787" i="1"/>
  <c r="P7631" i="1"/>
  <c r="P9259" i="1"/>
  <c r="P6948" i="1"/>
  <c r="P5783" i="1"/>
  <c r="P5751" i="1"/>
  <c r="P9291" i="1"/>
  <c r="P2050" i="1"/>
  <c r="P7291" i="1"/>
  <c r="P3467" i="1"/>
  <c r="P1937" i="1"/>
  <c r="P4103" i="1"/>
  <c r="P76" i="1"/>
  <c r="P1797" i="1"/>
  <c r="P5282" i="1"/>
  <c r="P7988" i="1"/>
  <c r="P9315" i="1"/>
  <c r="P8983" i="1"/>
  <c r="P3634" i="1"/>
  <c r="P9384" i="1"/>
  <c r="P2636" i="1"/>
  <c r="P1102" i="1"/>
  <c r="P7419" i="1"/>
  <c r="P2389" i="1"/>
  <c r="P7857" i="1"/>
  <c r="P4209" i="1"/>
  <c r="P7557" i="1"/>
  <c r="P1126" i="1"/>
  <c r="P9641" i="1"/>
  <c r="P403" i="1"/>
  <c r="P1168" i="1"/>
  <c r="P6111" i="1"/>
  <c r="P9005" i="1"/>
  <c r="P1954" i="1"/>
  <c r="P6048" i="1"/>
  <c r="P6760" i="1"/>
  <c r="P7948" i="1"/>
  <c r="P5108" i="1"/>
  <c r="P7066" i="1"/>
  <c r="P7694" i="1"/>
  <c r="P667" i="1"/>
  <c r="P5172" i="1"/>
  <c r="P3169" i="1"/>
  <c r="P3731" i="1"/>
  <c r="P1037" i="1"/>
  <c r="P939" i="1"/>
  <c r="P6891" i="1"/>
  <c r="P1085" i="1"/>
  <c r="P498" i="1"/>
  <c r="P3541" i="1"/>
  <c r="P3911" i="1"/>
  <c r="P2300" i="1"/>
  <c r="P4830" i="1"/>
  <c r="P1899" i="1"/>
  <c r="P6498" i="1"/>
  <c r="P9380" i="1"/>
  <c r="P4391" i="1"/>
  <c r="P2265" i="1"/>
  <c r="P1304" i="1"/>
  <c r="P7279" i="1"/>
  <c r="P3870" i="1"/>
  <c r="P7860" i="1"/>
  <c r="P8775" i="1"/>
  <c r="P6451" i="1"/>
  <c r="P9670" i="1"/>
  <c r="P3492" i="1"/>
  <c r="P3506" i="1"/>
  <c r="P7776" i="1"/>
  <c r="P1743" i="1"/>
  <c r="P736" i="1"/>
  <c r="P8018" i="1"/>
  <c r="P668" i="1"/>
  <c r="P4999" i="1"/>
  <c r="P2551" i="1"/>
  <c r="P1689" i="1"/>
  <c r="P1786" i="1"/>
  <c r="P6555" i="1"/>
  <c r="P805" i="1"/>
  <c r="P7869" i="1"/>
  <c r="P4061" i="1"/>
  <c r="P426" i="1"/>
  <c r="P7186" i="1"/>
  <c r="P6159" i="1"/>
  <c r="P8715" i="1"/>
  <c r="P4306" i="1"/>
  <c r="P166" i="1"/>
  <c r="P6705" i="1"/>
  <c r="P5954" i="1"/>
  <c r="P6472" i="1"/>
  <c r="P2045" i="1"/>
  <c r="P4759" i="1"/>
  <c r="P5371" i="1"/>
  <c r="P1360" i="1"/>
  <c r="P8780" i="1"/>
  <c r="P8259" i="1"/>
  <c r="P4967" i="1"/>
  <c r="P8603" i="1"/>
  <c r="P5056" i="1"/>
  <c r="P8144" i="1"/>
  <c r="P7481" i="1"/>
  <c r="P988" i="1"/>
  <c r="P198" i="1"/>
  <c r="P6400" i="1"/>
  <c r="P5473" i="1"/>
  <c r="P8851" i="1"/>
  <c r="P1885" i="1"/>
  <c r="P3046" i="1"/>
  <c r="P2154" i="1"/>
  <c r="P6913" i="1"/>
  <c r="P9057" i="1"/>
  <c r="P611" i="1"/>
  <c r="P3739" i="1"/>
  <c r="P2977" i="1"/>
  <c r="P9934" i="1"/>
  <c r="P6849" i="1"/>
  <c r="P259" i="1"/>
  <c r="P2752" i="1"/>
  <c r="P3461" i="1"/>
  <c r="P2760" i="1"/>
  <c r="P2925" i="1"/>
  <c r="P2342" i="1"/>
  <c r="P3310" i="1"/>
  <c r="P791" i="1"/>
  <c r="P9610" i="1"/>
  <c r="P1559" i="1"/>
  <c r="P7311" i="1"/>
  <c r="P6945" i="1"/>
  <c r="P9974" i="1"/>
  <c r="P3034" i="1"/>
  <c r="P8421" i="1"/>
  <c r="P1712" i="1"/>
  <c r="P9376" i="1"/>
  <c r="P1159" i="1"/>
  <c r="P5640" i="1"/>
  <c r="P876" i="1"/>
  <c r="P7858" i="1"/>
  <c r="P8415" i="1"/>
  <c r="P2650" i="1"/>
  <c r="P193" i="1"/>
  <c r="P3060" i="1"/>
  <c r="P1188" i="1"/>
  <c r="P8958" i="1"/>
  <c r="P9238" i="1"/>
  <c r="P9575" i="1"/>
  <c r="P8134" i="1"/>
  <c r="P2897" i="1"/>
  <c r="P1680" i="1"/>
  <c r="P963" i="1"/>
  <c r="P5668" i="1"/>
  <c r="P753" i="1"/>
  <c r="P2317" i="1"/>
  <c r="P1500" i="1"/>
  <c r="P9190" i="1"/>
  <c r="P6422" i="1"/>
  <c r="P1757" i="1"/>
  <c r="P5542" i="1"/>
  <c r="P1671" i="1"/>
  <c r="P8324" i="1"/>
  <c r="P5625" i="1"/>
  <c r="P1180" i="1"/>
  <c r="P8694" i="1"/>
  <c r="P2788" i="1"/>
  <c r="P4070" i="1"/>
  <c r="P3679" i="1"/>
  <c r="P4542" i="1"/>
  <c r="P7861" i="1"/>
  <c r="P8828" i="1"/>
  <c r="P9541" i="1"/>
  <c r="P5230" i="1"/>
  <c r="P6815" i="1"/>
  <c r="P3568" i="1"/>
  <c r="P5363" i="1"/>
  <c r="P9816" i="1"/>
  <c r="P4838" i="1"/>
  <c r="P6921" i="1"/>
  <c r="P8593" i="1"/>
  <c r="P4638" i="1"/>
  <c r="P7940" i="1"/>
  <c r="P2874" i="1"/>
  <c r="P5684" i="1"/>
  <c r="P8309" i="1"/>
  <c r="P9770" i="1"/>
  <c r="P9306" i="1"/>
  <c r="P6750" i="1"/>
  <c r="P7280" i="1"/>
  <c r="P7150" i="1"/>
  <c r="P957" i="1"/>
  <c r="P9260" i="1"/>
  <c r="P2720" i="1"/>
  <c r="P2967" i="1"/>
  <c r="P7413" i="1"/>
  <c r="P2365" i="1"/>
  <c r="P2236" i="1"/>
  <c r="P7520" i="1"/>
  <c r="P5007" i="1"/>
  <c r="P9602" i="1"/>
  <c r="P1138" i="1"/>
  <c r="P5212" i="1"/>
  <c r="P9817" i="1"/>
  <c r="P6767" i="1"/>
  <c r="P6826" i="1"/>
  <c r="P7777" i="1"/>
  <c r="P6255" i="1"/>
  <c r="P5933" i="1"/>
  <c r="P2334" i="1"/>
  <c r="P5674" i="1"/>
  <c r="P8422" i="1"/>
  <c r="P5784" i="1"/>
  <c r="P4628" i="1"/>
  <c r="P2481" i="1"/>
  <c r="P4839" i="1"/>
  <c r="P4079" i="1"/>
  <c r="P1627" i="1"/>
  <c r="P4383" i="1"/>
  <c r="P6820" i="1"/>
  <c r="P5260" i="1"/>
  <c r="P6586" i="1"/>
  <c r="P8801" i="1"/>
  <c r="P7851" i="1"/>
  <c r="P2344" i="1"/>
  <c r="P5213" i="1"/>
  <c r="P4321" i="1"/>
  <c r="P8517" i="1"/>
  <c r="P3519" i="1"/>
  <c r="P4814" i="1"/>
  <c r="P7381" i="1"/>
  <c r="P4142" i="1"/>
  <c r="P285" i="1"/>
  <c r="P5300" i="1"/>
  <c r="P7144" i="1"/>
  <c r="P1328" i="1"/>
  <c r="P8561" i="1"/>
  <c r="P5133" i="1"/>
  <c r="P785" i="1"/>
  <c r="P9058" i="1"/>
  <c r="P4991" i="1"/>
  <c r="P7452" i="1"/>
  <c r="P8700" i="1"/>
  <c r="P6238" i="1"/>
  <c r="P8482" i="1"/>
  <c r="P8140" i="1"/>
  <c r="P4421" i="1"/>
  <c r="P661" i="1"/>
  <c r="P212" i="1"/>
  <c r="P4579" i="1"/>
  <c r="P8953" i="1"/>
  <c r="P8260" i="1"/>
  <c r="P9778" i="1"/>
  <c r="P8669" i="1"/>
  <c r="P5388" i="1"/>
  <c r="P7756" i="1"/>
  <c r="P9559" i="1"/>
  <c r="P8527" i="1"/>
  <c r="P7941" i="1"/>
  <c r="P7870" i="1"/>
  <c r="P1443" i="1"/>
  <c r="P438" i="1"/>
  <c r="P9412" i="1"/>
  <c r="P5057" i="1"/>
  <c r="P2701" i="1"/>
  <c r="P1361" i="1"/>
  <c r="P4030" i="1"/>
  <c r="P5161" i="1"/>
  <c r="P2778" i="1"/>
  <c r="P8361" i="1"/>
  <c r="P6888" i="1"/>
  <c r="P1491" i="1"/>
  <c r="P4624" i="1"/>
  <c r="P2327" i="1"/>
  <c r="P9560" i="1"/>
  <c r="P2092" i="1"/>
  <c r="P8944" i="1"/>
  <c r="P3180" i="1"/>
  <c r="P5023" i="1"/>
  <c r="P8443" i="1"/>
  <c r="P5210" i="1"/>
  <c r="P5359" i="1"/>
  <c r="P8345" i="1"/>
  <c r="P2702" i="1"/>
  <c r="P4242" i="1"/>
  <c r="P6990" i="1"/>
  <c r="P90" i="1"/>
  <c r="P4454" i="1"/>
  <c r="P9436" i="1"/>
  <c r="P8310" i="1"/>
  <c r="P2231" i="1"/>
  <c r="P5804" i="1"/>
  <c r="P3094" i="1"/>
  <c r="P8271" i="1"/>
  <c r="P7875" i="1"/>
  <c r="P6362" i="1"/>
  <c r="P6452" i="1"/>
  <c r="P3493" i="1"/>
  <c r="P8389" i="1"/>
  <c r="P6419" i="1"/>
  <c r="P8568" i="1"/>
  <c r="P9708" i="1"/>
  <c r="P1451" i="1"/>
  <c r="P7992" i="1"/>
  <c r="P1470" i="1"/>
  <c r="P7570" i="1"/>
  <c r="P4221" i="1"/>
  <c r="P7349" i="1"/>
  <c r="P3071" i="1"/>
  <c r="P3066" i="1"/>
  <c r="P4561" i="1"/>
  <c r="P8865" i="1"/>
  <c r="P9081" i="1"/>
  <c r="P2093" i="1"/>
  <c r="P4121" i="1"/>
  <c r="P7928" i="1"/>
  <c r="P8145" i="1"/>
  <c r="P8904" i="1"/>
  <c r="P7242" i="1"/>
  <c r="P9152" i="1"/>
  <c r="P3401" i="1"/>
  <c r="P4752" i="1"/>
  <c r="P1146" i="1"/>
  <c r="P9899" i="1"/>
  <c r="P518" i="1"/>
  <c r="P7585" i="1"/>
  <c r="P5760" i="1"/>
  <c r="P3710" i="1"/>
  <c r="P638" i="1"/>
  <c r="P4447" i="1"/>
  <c r="P5125" i="1"/>
  <c r="P9731" i="1"/>
  <c r="P4629" i="1"/>
  <c r="P6524" i="1"/>
  <c r="P3390" i="1"/>
  <c r="P4322" i="1"/>
  <c r="P8915" i="1"/>
  <c r="P4625" i="1"/>
  <c r="P5752" i="1"/>
  <c r="P8733" i="1"/>
  <c r="P3157" i="1"/>
  <c r="P5252" i="1"/>
  <c r="P8195" i="1"/>
  <c r="P2898" i="1"/>
  <c r="P8025" i="1"/>
  <c r="P8600" i="1"/>
  <c r="P4696" i="1"/>
  <c r="P547" i="1"/>
  <c r="P2199" i="1"/>
  <c r="P3596" i="1"/>
  <c r="P568" i="1"/>
  <c r="P1151" i="1"/>
  <c r="P1092" i="1"/>
  <c r="P4792" i="1"/>
  <c r="P1364" i="1"/>
  <c r="P5287" i="1"/>
  <c r="P1966" i="1"/>
  <c r="P7472" i="1"/>
  <c r="P7976" i="1"/>
  <c r="P2589" i="1"/>
  <c r="P6831" i="1"/>
  <c r="P4788" i="1"/>
  <c r="P1821" i="1"/>
  <c r="P2399" i="1"/>
  <c r="P4547" i="1"/>
  <c r="P8402" i="1"/>
  <c r="P5360" i="1"/>
  <c r="P8338" i="1"/>
  <c r="P5138" i="1"/>
  <c r="P3638" i="1"/>
  <c r="P6850" i="1"/>
  <c r="P8866" i="1"/>
  <c r="P9975" i="1"/>
  <c r="P5291" i="1"/>
  <c r="P5972" i="1"/>
  <c r="P4138" i="1"/>
  <c r="P4406" i="1"/>
  <c r="P8614" i="1"/>
  <c r="P8346" i="1"/>
  <c r="P4507" i="1"/>
  <c r="P5565" i="1"/>
  <c r="P3930" i="1"/>
  <c r="P4256" i="1"/>
  <c r="P2859" i="1"/>
  <c r="P4251" i="1"/>
  <c r="P3139" i="1"/>
  <c r="P5663" i="1"/>
  <c r="P5698" i="1"/>
  <c r="P4949" i="1"/>
  <c r="P6791" i="1"/>
  <c r="P8916" i="1"/>
  <c r="P1832" i="1"/>
  <c r="P9246" i="1"/>
  <c r="P6346" i="1"/>
  <c r="P4162" i="1"/>
  <c r="P6706" i="1"/>
  <c r="P9421" i="1"/>
  <c r="P4521" i="1"/>
  <c r="P4122" i="1"/>
  <c r="P3700" i="1"/>
  <c r="P8319" i="1"/>
  <c r="P9320" i="1"/>
  <c r="P7695" i="1"/>
  <c r="P3361" i="1"/>
  <c r="P9732" i="1"/>
  <c r="P3477" i="1"/>
  <c r="P8270" i="1"/>
  <c r="P4807" i="1"/>
  <c r="P8371" i="1"/>
  <c r="P5517" i="1"/>
  <c r="P9036" i="1"/>
  <c r="P6958" i="1"/>
  <c r="P8311" i="1"/>
  <c r="P9565" i="1"/>
  <c r="P1789" i="1"/>
  <c r="P5870" i="1"/>
  <c r="P4687" i="1"/>
  <c r="P6858" i="1"/>
  <c r="P2164" i="1"/>
  <c r="P2761" i="1"/>
  <c r="P1602" i="1"/>
  <c r="P8221" i="1"/>
  <c r="P9437" i="1"/>
  <c r="P2652" i="1"/>
  <c r="P2301" i="1"/>
  <c r="P16" i="1"/>
  <c r="P3284" i="1"/>
  <c r="P1398" i="1"/>
  <c r="P3740" i="1"/>
  <c r="P7643" i="1"/>
  <c r="P6306" i="1"/>
  <c r="P4905" i="1"/>
  <c r="P1259" i="1"/>
  <c r="P7125" i="1"/>
  <c r="P3783" i="1"/>
  <c r="P9422" i="1"/>
  <c r="P2018" i="1"/>
  <c r="P550" i="1"/>
  <c r="P678" i="1"/>
  <c r="P861" i="1"/>
  <c r="P6413" i="1"/>
  <c r="P6695" i="1"/>
  <c r="P4501" i="1"/>
  <c r="P993" i="1"/>
  <c r="P8339" i="1"/>
  <c r="P3242" i="1"/>
  <c r="P1120" i="1"/>
  <c r="P1913" i="1"/>
  <c r="P7074" i="1"/>
  <c r="P1287" i="1"/>
  <c r="P8178" i="1"/>
  <c r="P4139" i="1"/>
  <c r="P4080" i="1"/>
  <c r="P77" i="1"/>
  <c r="P862" i="1"/>
  <c r="P6898" i="1"/>
  <c r="P4287" i="1"/>
  <c r="P3533" i="1"/>
  <c r="P9935" i="1"/>
  <c r="P2762" i="1"/>
  <c r="P2241" i="1"/>
  <c r="P683" i="1"/>
  <c r="P5815" i="1"/>
  <c r="P3271" i="1"/>
  <c r="P6727" i="1"/>
  <c r="P3666" i="1"/>
  <c r="P466" i="1"/>
  <c r="P9645" i="1"/>
  <c r="P7604" i="1"/>
  <c r="P5292" i="1"/>
  <c r="P6181" i="1"/>
  <c r="P2355" i="1"/>
  <c r="P4647" i="1"/>
  <c r="P2232" i="1"/>
  <c r="P9735" i="1"/>
  <c r="P6525" i="1"/>
  <c r="P5372" i="1"/>
  <c r="P5424" i="1"/>
  <c r="P2703" i="1"/>
  <c r="P658" i="1"/>
  <c r="P6718" i="1"/>
  <c r="P3333" i="1"/>
  <c r="P4288" i="1"/>
  <c r="P8362" i="1"/>
  <c r="P1069" i="1"/>
  <c r="P5126" i="1"/>
  <c r="P6025" i="1"/>
  <c r="P7228" i="1"/>
  <c r="P8294" i="1"/>
  <c r="P9517" i="1"/>
  <c r="P4294" i="1"/>
  <c r="P6002" i="1"/>
  <c r="P7698" i="1"/>
  <c r="P1127" i="1"/>
  <c r="P1661" i="1"/>
  <c r="P4760" i="1"/>
  <c r="P8852" i="1"/>
  <c r="P8450" i="1"/>
  <c r="P2200" i="1"/>
  <c r="P5256" i="1"/>
  <c r="P9496" i="1"/>
  <c r="P2571" i="1"/>
  <c r="P5601" i="1"/>
  <c r="P8464" i="1"/>
  <c r="P6567" i="1"/>
  <c r="P3087" i="1"/>
  <c r="P5043" i="1"/>
  <c r="P4289" i="1"/>
  <c r="P5756" i="1"/>
  <c r="P253" i="1"/>
  <c r="P3706" i="1"/>
  <c r="P2498" i="1"/>
  <c r="P3554" i="1"/>
  <c r="P1852" i="1"/>
  <c r="P6660" i="1"/>
  <c r="P6273" i="1"/>
  <c r="P747" i="1"/>
  <c r="P8483" i="1"/>
  <c r="P3950" i="1"/>
  <c r="P9915" i="1"/>
  <c r="P5008" i="1"/>
  <c r="P2899" i="1"/>
  <c r="P855" i="1"/>
  <c r="P5864" i="1"/>
  <c r="P5305" i="1"/>
  <c r="P274" i="1"/>
  <c r="P4252" i="1"/>
  <c r="P1061" i="1"/>
  <c r="P2567" i="1"/>
  <c r="P7271" i="1"/>
  <c r="P8191" i="1"/>
  <c r="P5395" i="1"/>
  <c r="P8047" i="1"/>
  <c r="P9953" i="1"/>
  <c r="P4845" i="1"/>
  <c r="P6314" i="1"/>
  <c r="P1038" i="1"/>
  <c r="P958" i="1"/>
  <c r="P4639" i="1"/>
  <c r="P2007" i="1"/>
  <c r="P761" i="1"/>
  <c r="P6233" i="1"/>
  <c r="P3550" i="1"/>
  <c r="P2602" i="1"/>
  <c r="P3002" i="1"/>
  <c r="P2125" i="1"/>
  <c r="P3824" i="1"/>
  <c r="P7799" i="1"/>
  <c r="P2051" i="1"/>
  <c r="P7862" i="1"/>
  <c r="P8135" i="1"/>
  <c r="P2270" i="1"/>
  <c r="P6144" i="1"/>
  <c r="P967" i="1"/>
  <c r="P9965" i="1"/>
  <c r="P3943" i="1"/>
  <c r="P6414" i="1"/>
  <c r="P1031" i="1"/>
  <c r="P4867" i="1"/>
  <c r="P8476" i="1"/>
  <c r="P2212" i="1"/>
  <c r="P7009" i="1"/>
  <c r="P543" i="1"/>
  <c r="P1790" i="1"/>
  <c r="P5501" i="1"/>
  <c r="P4482" i="1"/>
  <c r="P6677" i="1"/>
  <c r="P6573" i="1"/>
  <c r="P5664" i="1"/>
  <c r="P4261" i="1"/>
  <c r="P2905" i="1"/>
  <c r="P7151" i="1"/>
  <c r="P4237" i="1"/>
  <c r="P1998" i="1"/>
  <c r="P5638" i="1"/>
  <c r="P6324" i="1"/>
  <c r="P7814" i="1"/>
  <c r="P2099" i="1"/>
  <c r="P1616" i="1"/>
  <c r="P221" i="1"/>
  <c r="P417" i="1"/>
  <c r="P5928" i="1"/>
  <c r="P7564" i="1"/>
  <c r="P5772" i="1"/>
  <c r="P7110" i="1"/>
  <c r="P4741" i="1"/>
  <c r="P9595" i="1"/>
  <c r="P6182" i="1"/>
  <c r="P5293" i="1"/>
  <c r="P7218" i="1"/>
  <c r="P2724" i="1"/>
  <c r="P2869" i="1"/>
  <c r="P7193" i="1"/>
  <c r="P4808" i="1"/>
  <c r="P5351" i="1"/>
  <c r="P8805" i="1"/>
  <c r="P7111" i="1"/>
  <c r="P5761" i="1"/>
  <c r="P7453" i="1"/>
  <c r="P7671" i="1"/>
  <c r="P9424" i="1"/>
  <c r="P1737" i="1"/>
  <c r="P6841" i="1"/>
  <c r="P4014" i="1"/>
  <c r="P1950" i="1"/>
  <c r="P1566" i="1"/>
  <c r="P1787" i="1"/>
  <c r="P2880" i="1"/>
  <c r="P510" i="1"/>
  <c r="P5440" i="1"/>
  <c r="P6905" i="1"/>
  <c r="P5699" i="1"/>
  <c r="P9307" i="1"/>
  <c r="P247" i="1"/>
  <c r="P3433" i="1"/>
  <c r="P9037" i="1"/>
  <c r="P8022" i="1"/>
  <c r="P7399" i="1"/>
  <c r="P4601" i="1"/>
  <c r="P4761" i="1"/>
  <c r="P7219" i="1"/>
  <c r="P9247" i="1"/>
  <c r="P7494" i="1"/>
  <c r="P5797" i="1"/>
  <c r="P3960" i="1"/>
  <c r="P9233" i="1"/>
  <c r="P4111" i="1"/>
  <c r="P4884" i="1"/>
  <c r="P9413" i="1"/>
  <c r="P8652" i="1"/>
  <c r="P2826" i="1"/>
  <c r="P6690" i="1"/>
  <c r="P5907" i="1"/>
  <c r="P8146" i="1"/>
  <c r="P8056" i="1"/>
  <c r="P2646" i="1"/>
  <c r="P5497" i="1"/>
  <c r="P6696" i="1"/>
  <c r="P722" i="1"/>
  <c r="P4725" i="1"/>
  <c r="P4475" i="1"/>
  <c r="P5651" i="1"/>
  <c r="P7769" i="1"/>
  <c r="P7364" i="1"/>
  <c r="P8923" i="1"/>
  <c r="P7330" i="1"/>
  <c r="P3871" i="1"/>
  <c r="P135" i="1"/>
  <c r="P493" i="1"/>
  <c r="P9326" i="1"/>
  <c r="P558" i="1"/>
  <c r="P4789" i="1"/>
  <c r="P7000" i="1"/>
  <c r="P5237" i="1"/>
  <c r="P3285" i="1"/>
  <c r="P4323" i="1"/>
  <c r="P5288" i="1"/>
  <c r="P7757" i="1"/>
  <c r="P5009" i="1"/>
  <c r="P482" i="1"/>
  <c r="P9128" i="1"/>
  <c r="P9044" i="1"/>
  <c r="P9762" i="1"/>
  <c r="P1028" i="1"/>
  <c r="P6975" i="1"/>
  <c r="P3685" i="1"/>
  <c r="P7391" i="1"/>
  <c r="P8999" i="1"/>
  <c r="P2488" i="1"/>
  <c r="P8619" i="1"/>
  <c r="P6376" i="1"/>
  <c r="P8276" i="1"/>
  <c r="P5093" i="1"/>
  <c r="P2739" i="1"/>
  <c r="P275" i="1"/>
  <c r="P2893" i="1"/>
  <c r="P2870" i="1"/>
  <c r="P9894" i="1"/>
  <c r="P7001" i="1"/>
  <c r="P6587" i="1"/>
  <c r="P7292" i="1"/>
  <c r="P7843" i="1"/>
  <c r="P1666" i="1"/>
  <c r="P1365" i="1"/>
  <c r="P8330" i="1"/>
  <c r="P8973" i="1"/>
  <c r="P1086" i="1"/>
  <c r="P6124" i="1"/>
  <c r="P8739" i="1"/>
  <c r="P4602" i="1"/>
  <c r="P1062" i="1"/>
  <c r="P7145" i="1"/>
  <c r="P7770" i="1"/>
  <c r="P2753" i="1"/>
  <c r="P6034" i="1"/>
  <c r="P9038" i="1"/>
  <c r="P3417" i="1"/>
  <c r="P7749" i="1"/>
  <c r="P6793" i="1"/>
  <c r="P6473" i="1"/>
  <c r="P9550" i="1"/>
  <c r="P7820" i="1"/>
  <c r="P4511" i="1"/>
  <c r="P3817" i="1"/>
  <c r="P569" i="1"/>
  <c r="P8604" i="1"/>
  <c r="P2081" i="1"/>
  <c r="P1013" i="1"/>
  <c r="P6568" i="1"/>
  <c r="P8716" i="1"/>
  <c r="P9173" i="1"/>
  <c r="P6003" i="1"/>
  <c r="P292" i="1"/>
  <c r="P4853" i="1"/>
  <c r="P4300" i="1"/>
  <c r="P9695" i="1"/>
  <c r="P5127" i="1"/>
  <c r="P584" i="1"/>
  <c r="P8933" i="1"/>
  <c r="P4192" i="1"/>
  <c r="P7429" i="1"/>
  <c r="P1879" i="1"/>
  <c r="P5986" i="1"/>
  <c r="P7628" i="1"/>
  <c r="P7909" i="1"/>
  <c r="P4295" i="1"/>
  <c r="P7044" i="1"/>
  <c r="P2266" i="1"/>
  <c r="P7263" i="1"/>
  <c r="P7876" i="1"/>
  <c r="P5036" i="1"/>
  <c r="P3406" i="1"/>
  <c r="P8582" i="1"/>
  <c r="P1121" i="1"/>
  <c r="P5865" i="1"/>
  <c r="P907" i="1"/>
  <c r="P5762" i="1"/>
  <c r="P7133" i="1"/>
  <c r="P839" i="1"/>
  <c r="P679" i="1"/>
  <c r="P6517" i="1"/>
  <c r="P2900" i="1"/>
  <c r="P9021" i="1"/>
  <c r="P471" i="1"/>
  <c r="P6733" i="1"/>
  <c r="P4891" i="1"/>
  <c r="P7090" i="1"/>
  <c r="P7426" i="1"/>
  <c r="P7632" i="1"/>
  <c r="P6009" i="1"/>
  <c r="P7516" i="1"/>
  <c r="P7929" i="1"/>
  <c r="P114" i="1"/>
  <c r="P287" i="1"/>
  <c r="P5076" i="1"/>
  <c r="P1370" i="1"/>
  <c r="P9916" i="1"/>
  <c r="P1199" i="1"/>
  <c r="P2141" i="1"/>
  <c r="P5446" i="1"/>
  <c r="P1871" i="1"/>
  <c r="P1594" i="1"/>
  <c r="P4326" i="1"/>
  <c r="P9454" i="1"/>
  <c r="P8355" i="1"/>
  <c r="P445" i="1"/>
  <c r="P6959" i="1"/>
  <c r="P9884" i="1"/>
  <c r="P1918" i="1"/>
  <c r="P786" i="1"/>
  <c r="P1103" i="1"/>
  <c r="P559" i="1"/>
  <c r="P5579" i="1"/>
  <c r="P7331" i="1"/>
  <c r="P5973" i="1"/>
  <c r="P7086" i="1"/>
  <c r="P9438" i="1"/>
  <c r="P1073" i="1"/>
  <c r="P754" i="1"/>
  <c r="P6222" i="1"/>
  <c r="P4512" i="1"/>
  <c r="P5889" i="1"/>
  <c r="P4384" i="1"/>
  <c r="P3752" i="1"/>
  <c r="P7317" i="1"/>
  <c r="P148" i="1"/>
  <c r="P3286" i="1"/>
  <c r="P9100" i="1"/>
  <c r="P1383" i="1"/>
  <c r="P8150" i="1"/>
  <c r="P260" i="1"/>
  <c r="P5713" i="1"/>
  <c r="P8384" i="1"/>
  <c r="P9632" i="1"/>
  <c r="P7597" i="1"/>
  <c r="P5272" i="1"/>
  <c r="P1698" i="1"/>
  <c r="P8403" i="1"/>
  <c r="P5644" i="1"/>
  <c r="P4336" i="1"/>
  <c r="P8217" i="1"/>
  <c r="P276" i="1"/>
  <c r="P5508" i="1"/>
  <c r="P7327" i="1"/>
  <c r="P3837" i="1"/>
  <c r="P7213" i="1"/>
  <c r="P5641" i="1"/>
  <c r="P5502" i="1"/>
  <c r="P6772" i="1"/>
  <c r="P3441" i="1"/>
  <c r="P964" i="1"/>
  <c r="P3774" i="1"/>
  <c r="P142" i="1"/>
  <c r="P267" i="1"/>
  <c r="P7771" i="1"/>
  <c r="P313" i="1"/>
  <c r="P3109" i="1"/>
  <c r="P6333" i="1"/>
  <c r="P3680" i="1"/>
  <c r="P9966" i="1"/>
  <c r="P8974" i="1"/>
  <c r="P1039" i="1"/>
  <c r="P1263" i="1"/>
  <c r="P5273" i="1"/>
  <c r="P6394" i="1"/>
  <c r="P5364" i="1"/>
  <c r="P342" i="1"/>
  <c r="P3862" i="1"/>
  <c r="P1782" i="1"/>
  <c r="P9728" i="1"/>
  <c r="P6081" i="1"/>
  <c r="P8746" i="1"/>
  <c r="P9542" i="1"/>
  <c r="P4490" i="1"/>
  <c r="P7355" i="1"/>
  <c r="P9504" i="1"/>
  <c r="P9939" i="1"/>
  <c r="P3334" i="1"/>
  <c r="P2404" i="1"/>
  <c r="P7517" i="1"/>
  <c r="P358" i="1"/>
  <c r="P8513" i="1"/>
  <c r="P8179" i="1"/>
  <c r="P1501" i="1"/>
  <c r="P9378" i="1"/>
  <c r="P1628" i="1"/>
  <c r="P5537" i="1"/>
  <c r="P1315" i="1"/>
  <c r="P6949" i="1"/>
  <c r="P9589" i="1"/>
  <c r="P7296" i="1"/>
  <c r="P451" i="1"/>
  <c r="P5801" i="1"/>
  <c r="P4165" i="1"/>
  <c r="P3367" i="1"/>
  <c r="P8416" i="1"/>
  <c r="P1846" i="1"/>
  <c r="P3321" i="1"/>
  <c r="P5352" i="1"/>
  <c r="P34" i="1"/>
  <c r="P5144" i="1"/>
  <c r="P6563" i="1"/>
  <c r="P6463" i="1"/>
  <c r="P616" i="1"/>
  <c r="P2013" i="1"/>
  <c r="P1574" i="1"/>
  <c r="P565" i="1"/>
  <c r="P9681" i="1"/>
  <c r="P7243" i="1"/>
  <c r="P3018" i="1"/>
  <c r="P6160" i="1"/>
  <c r="P4344" i="1"/>
  <c r="P3019" i="1"/>
  <c r="P908" i="1"/>
  <c r="P7618" i="1"/>
  <c r="P8470" i="1"/>
  <c r="P7435" i="1"/>
  <c r="P2249" i="1"/>
  <c r="P3838" i="1"/>
  <c r="P4174" i="1"/>
  <c r="P3349" i="1"/>
  <c r="P3844" i="1"/>
  <c r="P9118" i="1"/>
  <c r="P1801" i="1"/>
  <c r="P1978" i="1"/>
  <c r="P4537" i="1"/>
  <c r="P6334" i="1"/>
  <c r="P4369" i="1"/>
  <c r="P21" i="1"/>
  <c r="P2155" i="1"/>
  <c r="P2630" i="1"/>
  <c r="P7414" i="1"/>
  <c r="P6549" i="1"/>
  <c r="P4697" i="1"/>
  <c r="P7312" i="1"/>
  <c r="P5582" i="1"/>
  <c r="P5381" i="1"/>
  <c r="P383" i="1"/>
  <c r="P7629" i="1"/>
  <c r="P6049" i="1"/>
  <c r="P1629" i="1"/>
  <c r="P2875" i="1"/>
  <c r="P9967" i="1"/>
  <c r="P2920" i="1"/>
  <c r="P6960" i="1"/>
  <c r="P91" i="1"/>
  <c r="P5535" i="1"/>
  <c r="P9554" i="1"/>
  <c r="P1644" i="1"/>
  <c r="P8608" i="1"/>
  <c r="P4270" i="1"/>
  <c r="P762" i="1"/>
  <c r="P4508" i="1"/>
  <c r="P5162" i="1"/>
  <c r="P5665" i="1"/>
  <c r="P5183" i="1"/>
  <c r="P228" i="1"/>
  <c r="P9994" i="1"/>
  <c r="P8012" i="1"/>
  <c r="P698" i="1"/>
  <c r="P1900" i="1"/>
  <c r="P8677" i="1"/>
  <c r="P1475" i="1"/>
  <c r="P161" i="1"/>
  <c r="P8628" i="1"/>
  <c r="P8817" i="1"/>
  <c r="P115" i="1"/>
  <c r="P9253" i="1"/>
  <c r="P2019" i="1"/>
  <c r="P7488" i="1"/>
  <c r="P2748" i="1"/>
  <c r="P4015" i="1"/>
  <c r="P2465" i="1"/>
  <c r="P208" i="1"/>
  <c r="P3498" i="1"/>
  <c r="P8853" i="1"/>
  <c r="P6622" i="1"/>
  <c r="P5157" i="1"/>
  <c r="P8781" i="1"/>
  <c r="P5414" i="1"/>
  <c r="P6514" i="1"/>
  <c r="P1111" i="1"/>
  <c r="P215" i="1"/>
  <c r="P9663" i="1"/>
  <c r="P4050" i="1"/>
  <c r="P5874" i="1"/>
  <c r="P8782" i="1"/>
  <c r="P3903" i="1"/>
  <c r="P4726" i="1"/>
  <c r="P823" i="1"/>
  <c r="P9488" i="1"/>
  <c r="P5569" i="1"/>
  <c r="P5463" i="1"/>
  <c r="P6137" i="1"/>
  <c r="P2025" i="1"/>
  <c r="P5000" i="1"/>
  <c r="P3791" i="1"/>
  <c r="P3186" i="1"/>
  <c r="P4377" i="1"/>
  <c r="P6985" i="1"/>
  <c r="P4040" i="1"/>
  <c r="P971" i="1"/>
  <c r="P1371" i="1"/>
  <c r="P4840" i="1"/>
  <c r="P1738" i="1"/>
  <c r="P4822" i="1"/>
  <c r="P1560" i="1"/>
  <c r="P2356" i="1"/>
  <c r="P8867" i="1"/>
  <c r="P6631" i="1"/>
  <c r="P9145" i="1"/>
  <c r="P6741" i="1"/>
  <c r="P8740" i="1"/>
  <c r="P2887" i="1"/>
  <c r="P891" i="1"/>
  <c r="P146" i="1"/>
  <c r="P7187" i="1"/>
  <c r="P2912" i="1"/>
  <c r="P3297" i="1"/>
  <c r="P8312" i="1"/>
  <c r="P1833" i="1"/>
  <c r="P1703" i="1"/>
  <c r="P5976" i="1"/>
  <c r="P706" i="1"/>
  <c r="P8236" i="1"/>
  <c r="P4431" i="1"/>
  <c r="P1243" i="1"/>
  <c r="P3961" i="1"/>
  <c r="P4630" i="1"/>
  <c r="P6961" i="1"/>
  <c r="P9512" i="1"/>
  <c r="P8991" i="1"/>
  <c r="P4166" i="1"/>
  <c r="P9301" i="1"/>
  <c r="P6057" i="1"/>
  <c r="P5024" i="1"/>
  <c r="P5222" i="1"/>
  <c r="P7495" i="1"/>
  <c r="P9273" i="1"/>
  <c r="P5719" i="1"/>
  <c r="P7392" i="1"/>
  <c r="P6707" i="1"/>
  <c r="P7821" i="1"/>
  <c r="P5543" i="1"/>
  <c r="P587" i="1"/>
  <c r="P897" i="1"/>
  <c r="P452" i="1"/>
  <c r="P1533" i="1"/>
  <c r="P9119" i="1"/>
  <c r="P9028" i="1"/>
  <c r="P1630" i="1"/>
  <c r="P3215" i="1"/>
  <c r="P1544" i="1"/>
  <c r="P898" i="1"/>
  <c r="P1676" i="1"/>
  <c r="P9336" i="1"/>
  <c r="P6821" i="1"/>
  <c r="P6832" i="1"/>
  <c r="P8026" i="1"/>
  <c r="P3559" i="1"/>
  <c r="P5152" i="1"/>
  <c r="P3152" i="1"/>
  <c r="P326" i="1"/>
  <c r="P2026" i="1"/>
  <c r="P6119" i="1"/>
  <c r="P3135" i="1"/>
  <c r="P2156" i="1"/>
  <c r="P2928" i="1"/>
  <c r="P6550" i="1"/>
  <c r="P6215" i="1"/>
  <c r="P8562" i="1"/>
  <c r="P8363" i="1"/>
  <c r="P5158" i="1"/>
  <c r="P2982" i="1"/>
  <c r="P6581" i="1"/>
  <c r="P6203" i="1"/>
  <c r="P6284" i="1"/>
  <c r="P7804" i="1"/>
  <c r="P8429" i="1"/>
  <c r="P5396" i="1"/>
  <c r="P6761" i="1"/>
  <c r="P7970" i="1"/>
  <c r="P9017" i="1"/>
  <c r="P3243" i="1"/>
  <c r="P8209" i="1"/>
  <c r="P9832" i="1"/>
  <c r="P8096" i="1"/>
  <c r="P5058" i="1"/>
  <c r="P7002" i="1"/>
  <c r="P6962" i="1"/>
  <c r="P2692" i="1"/>
  <c r="P9664" i="1"/>
  <c r="P5085" i="1"/>
  <c r="P5657" i="1"/>
  <c r="P9292" i="1"/>
  <c r="P8905" i="1"/>
  <c r="P1372" i="1"/>
  <c r="P2312" i="1"/>
  <c r="P3674" i="1"/>
  <c r="P3984" i="1"/>
  <c r="P4985" i="1"/>
  <c r="P8035" i="1"/>
  <c r="P6751" i="1"/>
  <c r="P483" i="1"/>
  <c r="P8272" i="1"/>
  <c r="P78" i="1"/>
  <c r="P3192" i="1"/>
  <c r="P2405" i="1"/>
  <c r="P9917" i="1"/>
  <c r="P1772" i="1"/>
  <c r="P9802" i="1"/>
  <c r="P1545" i="1"/>
  <c r="P9637" i="1"/>
  <c r="P1070" i="1"/>
  <c r="P1435" i="1"/>
  <c r="P9385" i="1"/>
  <c r="P8975" i="1"/>
  <c r="P5289" i="1"/>
  <c r="P4522" i="1"/>
  <c r="P2040" i="1"/>
  <c r="P2931" i="1"/>
  <c r="P7134" i="1"/>
  <c r="P8734" i="1"/>
  <c r="P9721" i="1"/>
  <c r="P60" i="1"/>
  <c r="P5528" i="1"/>
  <c r="P4407" i="1"/>
  <c r="P5261" i="1"/>
  <c r="P9688" i="1"/>
  <c r="P5030" i="1"/>
  <c r="P1141" i="1"/>
  <c r="P8678" i="1"/>
  <c r="P1717" i="1"/>
  <c r="P1250" i="1"/>
  <c r="P6211" i="1"/>
  <c r="P5429" i="1"/>
  <c r="P2620" i="1"/>
  <c r="P7761" i="1"/>
  <c r="P5730" i="1"/>
  <c r="P5149" i="1"/>
  <c r="P5474" i="1"/>
  <c r="P539" i="1"/>
  <c r="P4179" i="1"/>
  <c r="P2810" i="1"/>
  <c r="P6734" i="1"/>
  <c r="P7710" i="1"/>
  <c r="P929" i="1"/>
  <c r="P1682" i="1"/>
  <c r="P4778" i="1"/>
  <c r="P6899" i="1"/>
  <c r="P6880" i="1"/>
  <c r="P9844" i="1"/>
  <c r="P6928" i="1"/>
  <c r="P8325" i="1"/>
  <c r="P4846" i="1"/>
  <c r="P3494" i="1"/>
  <c r="P8103" i="1"/>
  <c r="P5455" i="1"/>
  <c r="P172" i="1"/>
  <c r="P1764" i="1"/>
  <c r="P5720" i="1"/>
  <c r="P8273" i="1"/>
  <c r="P5777" i="1"/>
  <c r="P3482" i="1"/>
  <c r="P7229" i="1"/>
  <c r="P5949" i="1"/>
  <c r="P6266" i="1"/>
  <c r="P2763" i="1"/>
  <c r="P162" i="1"/>
  <c r="P1744" i="1"/>
  <c r="P3082" i="1"/>
  <c r="P8611" i="1"/>
  <c r="P8404" i="1"/>
  <c r="P1690" i="1"/>
  <c r="P3368" i="1"/>
  <c r="P2631" i="1"/>
  <c r="P391" i="1"/>
  <c r="P9576" i="1"/>
  <c r="P6070" i="1"/>
  <c r="P9696" i="1"/>
  <c r="P3350" i="1"/>
  <c r="P4413" i="1"/>
  <c r="P8128" i="1"/>
  <c r="P1813" i="1"/>
  <c r="P6125" i="1"/>
  <c r="P6138" i="1"/>
  <c r="P4653" i="1"/>
  <c r="P5001" i="1"/>
  <c r="P2560" i="1"/>
  <c r="P384" i="1"/>
  <c r="P4340" i="1"/>
  <c r="P5373" i="1"/>
  <c r="P4243" i="1"/>
  <c r="P4041" i="1"/>
  <c r="P8753" i="1"/>
  <c r="P6969" i="1"/>
  <c r="P8232" i="1"/>
  <c r="P6541" i="1"/>
  <c r="P9345" i="1"/>
  <c r="P921" i="1"/>
  <c r="P7489" i="1"/>
  <c r="P8924" i="1"/>
  <c r="P5929" i="1"/>
  <c r="P9365" i="1"/>
  <c r="P5031" i="1"/>
  <c r="P7740" i="1"/>
  <c r="P4051" i="1"/>
  <c r="P8335" i="1"/>
  <c r="P6278" i="1"/>
  <c r="P1321" i="1"/>
  <c r="P5987" i="1"/>
  <c r="P6330" i="1"/>
  <c r="P4790" i="1"/>
  <c r="P3854" i="1"/>
  <c r="P8528" i="1"/>
  <c r="P8615" i="1"/>
  <c r="P4180" i="1"/>
  <c r="P763" i="1"/>
  <c r="P1097" i="1"/>
  <c r="P525" i="1"/>
  <c r="P7400" i="1"/>
  <c r="P2357" i="1"/>
  <c r="P5342" i="1"/>
  <c r="P9682" i="1"/>
  <c r="P840" i="1"/>
  <c r="P3067" i="1"/>
  <c r="P9924" i="1"/>
  <c r="P4815" i="1"/>
  <c r="P3855" i="1"/>
  <c r="P9039" i="1"/>
  <c r="P877" i="1"/>
  <c r="P8518" i="1"/>
  <c r="P8250" i="1"/>
  <c r="P4513" i="1"/>
  <c r="P3856" i="1"/>
  <c r="P2345" i="1"/>
  <c r="P4968" i="1"/>
  <c r="P1750" i="1"/>
  <c r="P3256" i="1"/>
  <c r="P2816" i="1"/>
  <c r="P1662" i="1"/>
  <c r="P792" i="1"/>
  <c r="P947" i="1"/>
  <c r="P2938" i="1"/>
  <c r="P8057" i="1"/>
  <c r="P9990" i="1"/>
  <c r="P2276" i="1"/>
  <c r="P3322" i="1"/>
  <c r="P8196" i="1"/>
  <c r="P3244" i="1"/>
  <c r="P6115" i="1"/>
  <c r="P453" i="1"/>
  <c r="P4555" i="1"/>
  <c r="P6929" i="1"/>
  <c r="P4253" i="1"/>
  <c r="P2552" i="1"/>
  <c r="P8836" i="1"/>
  <c r="P2183" i="1"/>
  <c r="P5538" i="1"/>
  <c r="P9209" i="1"/>
  <c r="P7205" i="1"/>
  <c r="P7633" i="1"/>
  <c r="P4455" i="1"/>
  <c r="P4491" i="1"/>
  <c r="P9860" i="1"/>
  <c r="P4868" i="1"/>
  <c r="P6510" i="1"/>
  <c r="P1277" i="1"/>
  <c r="P4906" i="1"/>
  <c r="P1847" i="1"/>
  <c r="P6112" i="1"/>
  <c r="P3266" i="1"/>
  <c r="P131" i="1"/>
  <c r="P7619" i="1"/>
  <c r="P612" i="1"/>
  <c r="P2578" i="1"/>
  <c r="P7152" i="1"/>
  <c r="P3170" i="1"/>
  <c r="P6485" i="1"/>
  <c r="P9928" i="1"/>
  <c r="P5331" i="1"/>
  <c r="P3527" i="1"/>
  <c r="P4692" i="1"/>
  <c r="P1189" i="1"/>
  <c r="P8410" i="1"/>
  <c r="P3879" i="1"/>
  <c r="P9308" i="1"/>
  <c r="P6963" i="1"/>
  <c r="P8735" i="1"/>
  <c r="P8048" i="1"/>
  <c r="P2664" i="1"/>
  <c r="P4670" i="1"/>
  <c r="P7582" i="1"/>
  <c r="P2693" i="1"/>
  <c r="P5866" i="1"/>
  <c r="P5266" i="1"/>
  <c r="P642" i="1"/>
  <c r="P1892" i="1"/>
  <c r="P8390" i="1"/>
  <c r="P8379" i="1"/>
  <c r="P824" i="1"/>
  <c r="P9101" i="1"/>
  <c r="P9097" i="1"/>
  <c r="P3660" i="1"/>
  <c r="P472" i="1"/>
  <c r="P3732" i="1"/>
  <c r="P4337" i="1"/>
  <c r="P8959" i="1"/>
  <c r="P7253" i="1"/>
  <c r="P1622" i="1"/>
  <c r="P8868" i="1"/>
  <c r="P2237" i="1"/>
  <c r="P8251" i="1"/>
  <c r="P8889" i="1"/>
  <c r="P6684" i="1"/>
  <c r="P4468" i="1"/>
  <c r="P5743" i="1"/>
  <c r="P9405" i="1"/>
  <c r="P7061" i="1"/>
  <c r="P4779" i="1"/>
  <c r="P2817" i="1"/>
  <c r="P2424" i="1"/>
  <c r="P4197" i="1"/>
  <c r="P3779" i="1"/>
  <c r="P5430" i="1"/>
  <c r="P3245" i="1"/>
  <c r="P3542" i="1"/>
  <c r="P4118" i="1"/>
  <c r="P5679" i="1"/>
  <c r="P3323" i="1"/>
  <c r="P1019" i="1"/>
  <c r="P9135" i="1"/>
  <c r="P4198" i="1"/>
  <c r="P9414" i="1"/>
  <c r="P8569" i="1"/>
  <c r="P44" i="1"/>
  <c r="P1309" i="1"/>
  <c r="P8936" i="1"/>
  <c r="P4456" i="1"/>
  <c r="P2337" i="1"/>
  <c r="P4011" i="1"/>
  <c r="P3202" i="1"/>
  <c r="P2201" i="1"/>
  <c r="P8479" i="1"/>
  <c r="P7117" i="1"/>
  <c r="P3717" i="1"/>
  <c r="P6742" i="1"/>
  <c r="P3306" i="1"/>
  <c r="P5744" i="1"/>
  <c r="P4345" i="1"/>
  <c r="P6145" i="1"/>
  <c r="P194" i="1"/>
  <c r="P2054" i="1"/>
  <c r="P9978" i="1"/>
  <c r="P7025" i="1"/>
  <c r="P7135" i="1"/>
  <c r="P1431" i="1"/>
  <c r="P1178" i="1"/>
  <c r="P149" i="1"/>
  <c r="P6212" i="1"/>
  <c r="P4016" i="1"/>
  <c r="P1707" i="1"/>
  <c r="P6914" i="1"/>
  <c r="P3992" i="1"/>
  <c r="P764" i="1"/>
  <c r="P5086" i="1"/>
  <c r="P8065" i="1"/>
  <c r="P6642" i="1"/>
  <c r="P9839" i="1"/>
  <c r="P2328" i="1"/>
  <c r="P6569" i="1"/>
  <c r="P2348" i="1"/>
  <c r="P5785" i="1"/>
  <c r="P6842" i="1"/>
  <c r="P8202" i="1"/>
  <c r="P5159" i="1"/>
  <c r="P3369" i="1"/>
  <c r="P8906" i="1"/>
  <c r="P8162" i="1"/>
  <c r="P2917" i="1"/>
  <c r="P8679" i="1"/>
  <c r="P479" i="1"/>
  <c r="P8783" i="1"/>
  <c r="P9626" i="1"/>
  <c r="P3792" i="1"/>
  <c r="P6019" i="1"/>
  <c r="P1798" i="1"/>
  <c r="P6327" i="1"/>
  <c r="P6415" i="1"/>
  <c r="P61" i="1"/>
  <c r="P6296" i="1"/>
  <c r="P4356" i="1"/>
  <c r="P3279" i="1"/>
  <c r="P2027" i="1"/>
  <c r="P6843" i="1"/>
  <c r="P2302" i="1"/>
  <c r="P7332" i="1"/>
  <c r="P882" i="1"/>
  <c r="P8237" i="1"/>
  <c r="P2527" i="1"/>
  <c r="P6664" i="1"/>
  <c r="P2754" i="1"/>
  <c r="P4031" i="1"/>
  <c r="P5048" i="1"/>
  <c r="P1746" i="1"/>
  <c r="P6599" i="1"/>
  <c r="P5544" i="1"/>
  <c r="P1681" i="1"/>
  <c r="P5977" i="1"/>
  <c r="P8268" i="1"/>
  <c r="P3652" i="1"/>
  <c r="P9918" i="1"/>
  <c r="P6297" i="1"/>
  <c r="P8303" i="1"/>
  <c r="P9102" i="1"/>
  <c r="P7464" i="1"/>
  <c r="P1683" i="1"/>
  <c r="P3478" i="1"/>
  <c r="P3534" i="1"/>
  <c r="P6234" i="1"/>
  <c r="P9129" i="1"/>
  <c r="P4851" i="1"/>
  <c r="P2773" i="1"/>
  <c r="P8708" i="1"/>
  <c r="P8180" i="1"/>
  <c r="P7333" i="1"/>
  <c r="P4017" i="1"/>
  <c r="P3035" i="1"/>
  <c r="P6980" i="1"/>
  <c r="P6229" i="1"/>
  <c r="P6347" i="1"/>
  <c r="P6535" i="1"/>
  <c r="P4104" i="1"/>
  <c r="P4588" i="1"/>
  <c r="P2553" i="1"/>
  <c r="P1112" i="1"/>
  <c r="P9561" i="1"/>
  <c r="P2978" i="1"/>
  <c r="P8261" i="1"/>
  <c r="P8784" i="1"/>
  <c r="P484" i="1"/>
  <c r="P1169" i="1"/>
  <c r="P4674" i="1"/>
  <c r="P9205" i="1"/>
  <c r="P6423" i="1"/>
  <c r="P6403" i="1"/>
  <c r="P1260" i="1"/>
  <c r="P8372" i="1"/>
  <c r="P9880" i="1"/>
  <c r="P9293" i="1"/>
  <c r="P7045" i="1"/>
  <c r="P459" i="1"/>
  <c r="P528" i="1"/>
  <c r="P9371" i="1"/>
  <c r="P9551" i="1"/>
  <c r="P2060" i="1"/>
  <c r="P6193" i="1"/>
  <c r="P1919" i="1"/>
  <c r="P3407" i="1"/>
  <c r="P9709" i="1"/>
  <c r="P2411" i="1"/>
  <c r="P7778" i="1"/>
  <c r="P6643" i="1"/>
  <c r="P9659" i="1"/>
  <c r="P5978" i="1"/>
  <c r="P5002" i="1"/>
  <c r="P5642" i="1"/>
  <c r="P1160" i="1"/>
  <c r="P9447" i="1"/>
  <c r="P8434" i="1"/>
  <c r="P6071" i="1"/>
  <c r="P3298" i="1"/>
  <c r="P4077" i="1"/>
  <c r="P6816" i="1"/>
  <c r="P4775" i="1"/>
  <c r="P92" i="1"/>
  <c r="P8445" i="1"/>
  <c r="P4348" i="1"/>
  <c r="P4780" i="1"/>
  <c r="P7254" i="1"/>
  <c r="P3912" i="1"/>
  <c r="P7220" i="1"/>
  <c r="P737" i="1"/>
  <c r="P994" i="1"/>
  <c r="P4307" i="1"/>
  <c r="P9919" i="1"/>
  <c r="P4809" i="1"/>
  <c r="P9429" i="1"/>
  <c r="P4675" i="1"/>
  <c r="P6685" i="1"/>
  <c r="P6743" i="1"/>
  <c r="P1999" i="1"/>
  <c r="P8907" i="1"/>
  <c r="P7720" i="1"/>
  <c r="P5626" i="1"/>
  <c r="P8019" i="1"/>
  <c r="P2482" i="1"/>
  <c r="P2373" i="1"/>
  <c r="P4926" i="1"/>
  <c r="P2126" i="1"/>
  <c r="P4483" i="1"/>
  <c r="P4257" i="1"/>
  <c r="P8313" i="1"/>
  <c r="P1751" i="1"/>
  <c r="P3041" i="1"/>
  <c r="P8192" i="1"/>
  <c r="P8085" i="1"/>
  <c r="P3351" i="1"/>
  <c r="P6131" i="1"/>
  <c r="P3686" i="1"/>
  <c r="P1264" i="1"/>
  <c r="P8002" i="1"/>
  <c r="P2104" i="1"/>
  <c r="P4854" i="1"/>
  <c r="P5177" i="1"/>
  <c r="P5913" i="1"/>
  <c r="P9920" i="1"/>
  <c r="P2374" i="1"/>
  <c r="P600" i="1"/>
  <c r="P3718" i="1"/>
  <c r="P9174" i="1"/>
  <c r="P2157" i="1"/>
  <c r="P5407" i="1"/>
  <c r="P5223" i="1"/>
  <c r="P2647" i="1"/>
  <c r="P7465" i="1"/>
  <c r="P1339" i="1"/>
  <c r="P940" i="1"/>
  <c r="P8529" i="1"/>
  <c r="P9248" i="1"/>
  <c r="P1752" i="1"/>
  <c r="P6526" i="1"/>
  <c r="P6424" i="1"/>
  <c r="P8356" i="1"/>
  <c r="P8854" i="1"/>
  <c r="P8435" i="1"/>
  <c r="P1553" i="1"/>
  <c r="P6719" i="1"/>
  <c r="P4662" i="1"/>
  <c r="P3052" i="1"/>
  <c r="P1436" i="1"/>
  <c r="P9940" i="1"/>
  <c r="P5731" i="1"/>
  <c r="P5545" i="1"/>
  <c r="P3582" i="1"/>
  <c r="P1955" i="1"/>
  <c r="P3839" i="1"/>
  <c r="P9754" i="1"/>
  <c r="P7903" i="1"/>
  <c r="P7420" i="1"/>
  <c r="P4976" i="1"/>
  <c r="P2939" i="1"/>
  <c r="P2169" i="1"/>
  <c r="P8880" i="1"/>
  <c r="P3452" i="1"/>
  <c r="P2332" i="1"/>
  <c r="P9392" i="1"/>
  <c r="P6915" i="1"/>
  <c r="P601" i="1"/>
  <c r="P2789" i="1"/>
  <c r="P4885" i="1"/>
  <c r="P1265" i="1"/>
  <c r="P3528" i="1"/>
  <c r="P5596" i="1"/>
  <c r="P2227" i="1"/>
  <c r="P7822" i="1"/>
  <c r="P585" i="1"/>
  <c r="P3003" i="1"/>
  <c r="P9722" i="1"/>
  <c r="P696" i="1"/>
  <c r="P3181" i="1"/>
  <c r="P2100" i="1"/>
  <c r="P9327" i="1"/>
  <c r="P625" i="1"/>
  <c r="P8640" i="1"/>
  <c r="P4175" i="1"/>
  <c r="P3775" i="1"/>
  <c r="P8003" i="1"/>
  <c r="P8992" i="1"/>
  <c r="P4225" i="1"/>
  <c r="P2764" i="1"/>
  <c r="P6868" i="1"/>
  <c r="P4432" i="1"/>
  <c r="P3993" i="1"/>
  <c r="P9577" i="1"/>
  <c r="P1967" i="1"/>
  <c r="P1938" i="1"/>
  <c r="P5856" i="1"/>
  <c r="P8701" i="1"/>
  <c r="P2658" i="1"/>
  <c r="P7166" i="1"/>
  <c r="P9022" i="1"/>
  <c r="P7031" i="1"/>
  <c r="P4214" i="1"/>
  <c r="P6120" i="1"/>
  <c r="P9881" i="1"/>
  <c r="P8326" i="1"/>
  <c r="P887" i="1"/>
  <c r="P5786" i="1"/>
  <c r="P8769" i="1"/>
  <c r="P4414" i="1"/>
  <c r="P6615" i="1"/>
  <c r="P5794" i="1"/>
  <c r="P6474" i="1"/>
  <c r="P2400" i="1"/>
  <c r="P4676" i="1"/>
  <c r="P2599" i="1"/>
  <c r="P2072" i="1"/>
  <c r="P5503" i="1"/>
  <c r="P4688" i="1"/>
  <c r="P9000" i="1"/>
  <c r="P2392" i="1"/>
  <c r="P1316" i="1"/>
  <c r="P6735" i="1"/>
  <c r="P9489" i="1"/>
  <c r="P2202" i="1"/>
  <c r="P7466" i="1"/>
  <c r="P1271" i="1"/>
  <c r="P863" i="1"/>
  <c r="P8314" i="1"/>
  <c r="P1765" i="1"/>
  <c r="P7449" i="1"/>
  <c r="P4492" i="1"/>
  <c r="P7098" i="1"/>
  <c r="P8576" i="1"/>
  <c r="P7750" i="1"/>
  <c r="P2453" i="1"/>
  <c r="P5324" i="1"/>
  <c r="P1152" i="1"/>
  <c r="P3639" i="1"/>
  <c r="P3272" i="1"/>
  <c r="P7194" i="1"/>
  <c r="P7523" i="1"/>
  <c r="P6464" i="1"/>
  <c r="P2041" i="1"/>
  <c r="P2818" i="1"/>
  <c r="P7052" i="1"/>
  <c r="P5900" i="1"/>
  <c r="P3644" i="1"/>
  <c r="P5546" i="1"/>
  <c r="P3667" i="1"/>
  <c r="P7188" i="1"/>
  <c r="P22" i="1"/>
  <c r="P3944" i="1"/>
  <c r="P6922" i="1"/>
  <c r="P5365" i="1"/>
  <c r="P3945" i="1"/>
  <c r="P3042" i="1"/>
  <c r="P9763" i="1"/>
  <c r="P352" i="1"/>
  <c r="P8411" i="1"/>
  <c r="P1584" i="1"/>
  <c r="P4493" i="1"/>
  <c r="P7664" i="1"/>
  <c r="P370" i="1"/>
  <c r="P995" i="1"/>
  <c r="P2105" i="1"/>
  <c r="P6773" i="1"/>
  <c r="P385" i="1"/>
  <c r="P588" i="1"/>
  <c r="P7010" i="1"/>
  <c r="P3975" i="1"/>
  <c r="P3560" i="1"/>
  <c r="P503" i="1"/>
  <c r="P1065" i="1"/>
  <c r="P8873" i="1"/>
  <c r="P3825" i="1"/>
  <c r="P5450" i="1"/>
  <c r="P2296" i="1"/>
  <c r="P9111" i="1"/>
  <c r="P9130" i="1"/>
  <c r="P9653" i="1"/>
  <c r="P4793" i="1"/>
  <c r="P7800" i="1"/>
  <c r="P3471" i="1"/>
  <c r="P4888" i="1"/>
  <c r="P327" i="1"/>
  <c r="P3036" i="1"/>
  <c r="P3379" i="1"/>
  <c r="P8514" i="1"/>
  <c r="P8605" i="1"/>
  <c r="P7993" i="1"/>
  <c r="P5415" i="1"/>
  <c r="P7235" i="1"/>
  <c r="P8702" i="1"/>
  <c r="P3187" i="1"/>
  <c r="P5173" i="1"/>
  <c r="P1063" i="1"/>
  <c r="P8837" i="1"/>
  <c r="P7529" i="1"/>
  <c r="P5343" i="1"/>
  <c r="P7942" i="1"/>
  <c r="P8541" i="1"/>
  <c r="P699" i="1"/>
  <c r="P2958" i="1"/>
  <c r="P4052" i="1"/>
  <c r="P3784" i="1"/>
  <c r="P6665" i="1"/>
  <c r="P3273" i="1"/>
  <c r="P1730" i="1"/>
  <c r="P4215" i="1"/>
  <c r="P9153" i="1"/>
  <c r="P353" i="1"/>
  <c r="P2358" i="1"/>
  <c r="P9196" i="1"/>
  <c r="P8976" i="1"/>
  <c r="P3140" i="1"/>
  <c r="P5566" i="1"/>
  <c r="P1340" i="1"/>
  <c r="P4457" i="1"/>
  <c r="P594" i="1"/>
  <c r="P3611" i="1"/>
  <c r="P9569" i="1"/>
  <c r="P7524" i="1"/>
  <c r="P7791" i="1"/>
  <c r="P1416" i="1"/>
  <c r="P5224" i="1"/>
  <c r="P8553" i="1"/>
  <c r="P3408" i="1"/>
  <c r="P765" i="1"/>
  <c r="P4357" i="1"/>
  <c r="P3097" i="1"/>
  <c r="P7032" i="1"/>
  <c r="P8524" i="1"/>
  <c r="P6955" i="1"/>
  <c r="P798" i="1"/>
  <c r="P1449" i="1"/>
  <c r="P818" i="1"/>
  <c r="P3612" i="1"/>
  <c r="P3267" i="1"/>
  <c r="P5967" i="1"/>
  <c r="P333" i="1"/>
  <c r="P7565" i="1"/>
  <c r="P6551" i="1"/>
  <c r="P2242" i="1"/>
  <c r="P6970" i="1"/>
  <c r="P3753" i="1"/>
  <c r="P7178" i="1"/>
  <c r="P4611" i="1"/>
  <c r="P7430" i="1"/>
  <c r="P5841" i="1"/>
  <c r="P3240" i="1"/>
  <c r="P5163" i="1"/>
  <c r="P3020" i="1"/>
  <c r="P6014" i="1"/>
  <c r="P4167" i="1"/>
  <c r="P2765" i="1"/>
  <c r="P2653" i="1"/>
  <c r="P2804" i="1"/>
  <c r="P7385" i="1"/>
  <c r="P5109" i="1"/>
  <c r="P1497" i="1"/>
  <c r="P3768" i="1"/>
  <c r="P5010" i="1"/>
  <c r="P8829" i="1"/>
  <c r="P3946" i="1"/>
  <c r="P2184" i="1"/>
  <c r="P972" i="1"/>
  <c r="P7733" i="1"/>
  <c r="P2170" i="1"/>
  <c r="P3130" i="1"/>
  <c r="P2509" i="1"/>
  <c r="P9294" i="1"/>
  <c r="P4494" i="1"/>
  <c r="P5583" i="1"/>
  <c r="P7779" i="1"/>
  <c r="P3427" i="1"/>
  <c r="P6267" i="1"/>
  <c r="P9075" i="1"/>
  <c r="P3387" i="1"/>
  <c r="P711" i="1"/>
  <c r="P6632" i="1"/>
  <c r="P566" i="1"/>
  <c r="P8912" i="1"/>
  <c r="P4543" i="1"/>
  <c r="P1444" i="1"/>
  <c r="P8776" i="1"/>
  <c r="P376" i="1"/>
  <c r="P4678" i="1"/>
  <c r="P3722" i="1"/>
  <c r="P7586" i="1"/>
  <c r="P7751" i="1"/>
  <c r="P892" i="1"/>
  <c r="P1893" i="1"/>
  <c r="P9221" i="1"/>
  <c r="P136" i="1"/>
  <c r="P8954" i="1"/>
  <c r="P832" i="1"/>
  <c r="P7904" i="1"/>
  <c r="P3317" i="1"/>
  <c r="P8368" i="1"/>
  <c r="P7762" i="1"/>
  <c r="P9366" i="1"/>
  <c r="P3555" i="1"/>
  <c r="P4671" i="1"/>
  <c r="P9578" i="1"/>
  <c r="P8629" i="1"/>
  <c r="P7994" i="1"/>
  <c r="P729" i="1"/>
  <c r="P9029" i="1"/>
  <c r="P7546" i="1"/>
  <c r="P1541" i="1"/>
  <c r="P5714" i="1"/>
  <c r="P7026" i="1"/>
  <c r="P6072" i="1"/>
  <c r="P320" i="1"/>
  <c r="P9861" i="1"/>
  <c r="P6453" i="1"/>
  <c r="P1773" i="1"/>
  <c r="P3068" i="1"/>
  <c r="P454" i="1"/>
  <c r="P2940" i="1"/>
  <c r="P1122" i="1"/>
  <c r="P2884" i="1"/>
  <c r="P2561" i="1"/>
  <c r="P1341" i="1"/>
  <c r="P1197" i="1"/>
  <c r="P1373" i="1"/>
  <c r="P4181" i="1"/>
  <c r="P1417" i="1"/>
  <c r="P3707" i="1"/>
  <c r="P7269" i="1"/>
  <c r="P9490" i="1"/>
  <c r="P1523" i="1"/>
  <c r="P3462" i="1"/>
  <c r="P7083" i="1"/>
  <c r="P825" i="1"/>
  <c r="P626" i="1"/>
  <c r="P3529" i="1"/>
  <c r="P3021" i="1"/>
  <c r="P3362" i="1"/>
  <c r="P232" i="1"/>
  <c r="P8163" i="1"/>
  <c r="P1418" i="1"/>
  <c r="P3352" i="1"/>
  <c r="P9812" i="1"/>
  <c r="P3918" i="1"/>
  <c r="P4182" i="1"/>
  <c r="P1432" i="1"/>
  <c r="P7003" i="1"/>
  <c r="P4408" i="1"/>
  <c r="P9319" i="1"/>
  <c r="P1455" i="1"/>
  <c r="P2950" i="1"/>
  <c r="P8262" i="1"/>
  <c r="P7017" i="1"/>
  <c r="P4279" i="1"/>
  <c r="P2359" i="1"/>
  <c r="P4534" i="1"/>
  <c r="P811" i="1"/>
  <c r="P548" i="1"/>
  <c r="P8290" i="1"/>
  <c r="P3857" i="1"/>
  <c r="P2694" i="1"/>
  <c r="P4448" i="1"/>
  <c r="P1376" i="1"/>
  <c r="P9430" i="1"/>
  <c r="P4308" i="1"/>
  <c r="P899" i="1"/>
  <c r="P6495" i="1"/>
  <c r="P3391" i="1"/>
  <c r="P8630" i="1"/>
  <c r="P177" i="1"/>
  <c r="P8493" i="1"/>
  <c r="P3809" i="1"/>
  <c r="P7792" i="1"/>
  <c r="P8747" i="1"/>
  <c r="P8818" i="1"/>
  <c r="P7091" i="1"/>
  <c r="P5934" i="1"/>
  <c r="P6544" i="1"/>
  <c r="P6794" i="1"/>
  <c r="P9718" i="1"/>
  <c r="P1437" i="1"/>
  <c r="P6536" i="1"/>
  <c r="P5306" i="1"/>
  <c r="P2704" i="1"/>
  <c r="P4523" i="1"/>
  <c r="P3886" i="1"/>
  <c r="P343" i="1"/>
  <c r="P8430" i="1"/>
  <c r="P2014" i="1"/>
  <c r="P8097" i="1"/>
  <c r="P2162" i="1"/>
  <c r="P9261" i="1"/>
  <c r="P8802" i="1"/>
  <c r="P2632" i="1"/>
  <c r="P6432" i="1"/>
  <c r="P4841" i="1"/>
  <c r="P6268" i="1"/>
  <c r="P209" i="1"/>
  <c r="P8073" i="1"/>
  <c r="P5852" i="1"/>
  <c r="P5920" i="1"/>
  <c r="P9059" i="1"/>
  <c r="P1722" i="1"/>
  <c r="P2637" i="1"/>
  <c r="P8895" i="1"/>
  <c r="P5816" i="1"/>
  <c r="P5238" i="1"/>
  <c r="P6425" i="1"/>
  <c r="P3299" i="1"/>
  <c r="P3353" i="1"/>
  <c r="P8908" i="1"/>
  <c r="P5402" i="1"/>
  <c r="P9697" i="1"/>
  <c r="P2346" i="1"/>
  <c r="P5206" i="1"/>
  <c r="P143" i="1"/>
  <c r="P7245" i="1"/>
  <c r="P5845" i="1"/>
  <c r="P8748" i="1"/>
  <c r="P712" i="1"/>
  <c r="P183" i="1"/>
  <c r="P7551" i="1"/>
  <c r="P1962" i="1"/>
  <c r="P5294" i="1"/>
  <c r="P9671" i="1"/>
  <c r="P6216" i="1"/>
  <c r="P8076" i="1"/>
  <c r="P3653" i="1"/>
  <c r="P216" i="1"/>
  <c r="P3507" i="1"/>
  <c r="P2454" i="1"/>
  <c r="P3287" i="1"/>
  <c r="P7598" i="1"/>
  <c r="P9733" i="1"/>
  <c r="P7313" i="1"/>
  <c r="P7687" i="1"/>
  <c r="P2584" i="1"/>
  <c r="P2671" i="1"/>
  <c r="P3810" i="1"/>
  <c r="P1524" i="1"/>
  <c r="P2285" i="1"/>
  <c r="P819" i="1"/>
  <c r="P7179" i="1"/>
  <c r="P1040" i="1"/>
  <c r="P680" i="1"/>
  <c r="P3818" i="1"/>
  <c r="P7930" i="1"/>
  <c r="P6260" i="1"/>
  <c r="P9439" i="1"/>
  <c r="P7922" i="1"/>
  <c r="P1992" i="1"/>
  <c r="P337" i="1"/>
  <c r="P3654" i="1"/>
  <c r="P3380" i="1"/>
  <c r="P1213" i="1"/>
  <c r="P1333" i="1"/>
  <c r="P1133" i="1"/>
  <c r="P1317" i="1"/>
  <c r="P7180" i="1"/>
  <c r="P5366" i="1"/>
  <c r="P79" i="1"/>
  <c r="P748" i="1"/>
  <c r="P6073" i="1"/>
  <c r="P6426" i="1"/>
  <c r="P7201" i="1"/>
  <c r="P1829" i="1"/>
  <c r="P1550" i="1"/>
  <c r="P3370" i="1"/>
  <c r="P8945" i="1"/>
  <c r="P9617" i="1"/>
  <c r="P6454" i="1"/>
  <c r="P9267" i="1"/>
  <c r="P261" i="1"/>
  <c r="P2613" i="1"/>
  <c r="P8412" i="1"/>
  <c r="P1862" i="1"/>
  <c r="P1834" i="1"/>
  <c r="P9991" i="1"/>
  <c r="P3171" i="1"/>
  <c r="P2243" i="1"/>
  <c r="P5077" i="1"/>
  <c r="P80" i="1"/>
  <c r="P3845" i="1"/>
  <c r="P6564" i="1"/>
  <c r="P9665" i="1"/>
  <c r="P1288" i="1"/>
  <c r="P1631" i="1"/>
  <c r="P3216" i="1"/>
  <c r="P686" i="1"/>
  <c r="P486" i="1"/>
  <c r="P8542" i="1"/>
  <c r="P8622" i="1"/>
  <c r="P4580" i="1"/>
  <c r="P7780" i="1"/>
  <c r="P5020" i="1"/>
  <c r="P6616" i="1"/>
  <c r="P5110" i="1"/>
  <c r="P1542" i="1"/>
  <c r="P9723" i="1"/>
  <c r="P2535" i="1"/>
  <c r="P1181" i="1"/>
  <c r="P6020" i="1"/>
  <c r="P8331" i="1"/>
  <c r="P7285" i="1"/>
  <c r="P1875" i="1"/>
  <c r="P2475" i="1"/>
  <c r="P6930" i="1"/>
  <c r="P8670" i="1"/>
  <c r="P1346" i="1"/>
  <c r="P6404" i="1"/>
  <c r="P3300" i="1"/>
  <c r="P2063" i="1"/>
  <c r="P4397" i="1"/>
  <c r="P190" i="1"/>
  <c r="P738" i="1"/>
  <c r="P3268" i="1"/>
  <c r="P7823" i="1"/>
  <c r="P242" i="1"/>
  <c r="P1825" i="1"/>
  <c r="P7046" i="1"/>
  <c r="P1498" i="1"/>
  <c r="P7130" i="1"/>
  <c r="P2191" i="1"/>
  <c r="P9249" i="1"/>
  <c r="P4364" i="1"/>
  <c r="P9302" i="1"/>
  <c r="P494" i="1"/>
  <c r="P3511" i="1"/>
  <c r="P3951" i="1"/>
  <c r="P2860" i="1"/>
  <c r="P7672" i="1"/>
  <c r="P3969" i="1"/>
  <c r="P8036" i="1"/>
  <c r="P2277" i="1"/>
  <c r="P8020" i="1"/>
  <c r="P5584" i="1"/>
  <c r="P7894" i="1"/>
  <c r="P4244" i="1"/>
  <c r="P6385" i="1"/>
  <c r="P9925" i="1"/>
  <c r="P1223" i="1"/>
  <c r="P5738" i="1"/>
  <c r="P100" i="1"/>
  <c r="P9750" i="1"/>
  <c r="P7500" i="1"/>
  <c r="P3687" i="1"/>
  <c r="P8405" i="1"/>
  <c r="P7863" i="1"/>
  <c r="P3088" i="1"/>
  <c r="P5367" i="1"/>
  <c r="P4548" i="1"/>
  <c r="P4315" i="1"/>
  <c r="P848" i="1"/>
  <c r="P6811" i="1"/>
  <c r="P8218" i="1"/>
  <c r="P6606" i="1"/>
  <c r="P7787" i="1"/>
  <c r="P6167" i="1"/>
  <c r="P5875" i="1"/>
  <c r="P2106" i="1"/>
  <c r="P6859" i="1"/>
  <c r="P515" i="1"/>
  <c r="P3292" i="1"/>
  <c r="P7815" i="1"/>
  <c r="P5557" i="1"/>
  <c r="P3257" i="1"/>
  <c r="P282" i="1"/>
  <c r="P9303" i="1"/>
  <c r="P5700" i="1"/>
  <c r="P9862" i="1"/>
  <c r="P446" i="1"/>
  <c r="P9868" i="1"/>
  <c r="P2107" i="1"/>
  <c r="P5145" i="1"/>
  <c r="P8116" i="1"/>
  <c r="P6074" i="1"/>
  <c r="P9082" i="1"/>
  <c r="P4957" i="1"/>
  <c r="P3520" i="1"/>
  <c r="P1920" i="1"/>
  <c r="P9499" i="1"/>
  <c r="P2483" i="1"/>
  <c r="P3723" i="1"/>
  <c r="P2528" i="1"/>
  <c r="P3024" i="1"/>
  <c r="P570" i="1"/>
  <c r="P1901" i="1"/>
  <c r="P288" i="1"/>
  <c r="P5425" i="1"/>
  <c r="P1170" i="1"/>
  <c r="P9679" i="1"/>
  <c r="P1251" i="1"/>
  <c r="P4615" i="1"/>
  <c r="P560" i="1"/>
  <c r="P6644" i="1"/>
  <c r="P5160" i="1"/>
  <c r="P3887" i="1"/>
  <c r="P3711" i="1"/>
  <c r="P2827" i="1"/>
  <c r="P5511" i="1"/>
  <c r="P4176" i="1"/>
  <c r="P4986" i="1"/>
  <c r="P8960" i="1"/>
  <c r="P883" i="1"/>
  <c r="P9400" i="1"/>
  <c r="P7943" i="1"/>
  <c r="P7221" i="1"/>
  <c r="P9885" i="1"/>
  <c r="P101" i="1"/>
  <c r="P9321" i="1"/>
  <c r="P254" i="1"/>
  <c r="P9555" i="1"/>
  <c r="P4958" i="1"/>
  <c r="P3563" i="1"/>
  <c r="P3025" i="1"/>
  <c r="P8913" i="1"/>
  <c r="P2835" i="1"/>
  <c r="P8210" i="1"/>
  <c r="P1350" i="1"/>
  <c r="P2992" i="1"/>
  <c r="P7931" i="1"/>
  <c r="P8098" i="1"/>
  <c r="P8252" i="1"/>
  <c r="P4458" i="1"/>
  <c r="P1534" i="1"/>
  <c r="P968" i="1"/>
  <c r="P7281" i="1"/>
  <c r="P4524" i="1"/>
  <c r="P915" i="1"/>
  <c r="P2127" i="1"/>
  <c r="P7236" i="1"/>
  <c r="P8141" i="1"/>
  <c r="P9824" i="1"/>
  <c r="P9736" i="1"/>
  <c r="P3645" i="1"/>
  <c r="P8088" i="1"/>
  <c r="P6639" i="1"/>
  <c r="P5481" i="1"/>
  <c r="P6151" i="1"/>
  <c r="P2046" i="1"/>
  <c r="P5295" i="1"/>
  <c r="P3688" i="1"/>
  <c r="P3968" i="1"/>
  <c r="P6132" i="1"/>
  <c r="P7504" i="1"/>
  <c r="P2375" i="1"/>
  <c r="P2271" i="1"/>
  <c r="P3640" i="1"/>
  <c r="P7360" i="1"/>
  <c r="P255" i="1"/>
  <c r="P6804" i="1"/>
  <c r="P5467" i="1"/>
  <c r="P9083" i="1"/>
  <c r="P1546" i="1"/>
  <c r="P1266" i="1"/>
  <c r="P5368" i="1"/>
  <c r="P8664" i="1"/>
  <c r="P9646" i="1"/>
  <c r="P731" i="1"/>
  <c r="P5382" i="1"/>
  <c r="P1502" i="1"/>
  <c r="P8770" i="1"/>
  <c r="P5512" i="1"/>
  <c r="P8806" i="1"/>
  <c r="P6762" i="1"/>
  <c r="P6833" i="1"/>
  <c r="P2338" i="1"/>
  <c r="P7677" i="1"/>
  <c r="P35" i="1"/>
  <c r="P7365" i="1"/>
  <c r="P8838" i="1"/>
  <c r="P3846" i="1"/>
  <c r="P7887" i="1"/>
  <c r="P613" i="1"/>
  <c r="P4146" i="1"/>
  <c r="P2603" i="1"/>
  <c r="P7264" i="1"/>
  <c r="P1525" i="1"/>
  <c r="P2034" i="1"/>
  <c r="P1171" i="1"/>
  <c r="P7272" i="1"/>
  <c r="P2665" i="1"/>
  <c r="P519" i="1"/>
  <c r="P6633" i="1"/>
  <c r="P7605" i="1"/>
  <c r="P5940" i="1"/>
  <c r="P4912" i="1"/>
  <c r="P9328" i="1"/>
  <c r="P7402" i="1"/>
  <c r="P3029" i="1"/>
  <c r="P6671" i="1"/>
  <c r="P7505" i="1"/>
  <c r="P9611" i="1"/>
  <c r="P1985" i="1"/>
  <c r="P3535" i="1"/>
  <c r="P5397" i="1"/>
  <c r="P5811" i="1"/>
  <c r="P8819" i="1"/>
  <c r="P5763" i="1"/>
  <c r="P9825" i="1"/>
  <c r="P1863" i="1"/>
  <c r="P5239" i="1"/>
  <c r="P7606" i="1"/>
  <c r="P8842" i="1"/>
  <c r="P8465" i="1"/>
  <c r="P2659" i="1"/>
  <c r="P5178" i="1"/>
  <c r="P5832" i="1"/>
  <c r="P2932" i="1"/>
  <c r="P473" i="1"/>
  <c r="P4934" i="1"/>
  <c r="P4626" i="1"/>
  <c r="P9936" i="1"/>
  <c r="P5652" i="1"/>
  <c r="P102" i="1"/>
  <c r="P4672" i="1"/>
  <c r="P7638" i="1"/>
  <c r="P2216" i="1"/>
  <c r="P4977" i="1"/>
  <c r="P1554" i="1"/>
  <c r="P6101" i="1"/>
  <c r="P589" i="1"/>
  <c r="P1053" i="1"/>
  <c r="P8785" i="1"/>
  <c r="P3329" i="1"/>
  <c r="P2614" i="1"/>
  <c r="P1684" i="1"/>
  <c r="P6427" i="1"/>
  <c r="P7297" i="1"/>
  <c r="P1774" i="1"/>
  <c r="P6925" i="1"/>
  <c r="P6004" i="1"/>
  <c r="P1968" i="1"/>
  <c r="P4484" i="1"/>
  <c r="P1543" i="1"/>
  <c r="P3621" i="1"/>
  <c r="P2590" i="1"/>
  <c r="P9480" i="1"/>
  <c r="P4358" i="1"/>
  <c r="P9136" i="1"/>
  <c r="P6089" i="1"/>
  <c r="P4562" i="1"/>
  <c r="P3079" i="1"/>
  <c r="P5447" i="1"/>
  <c r="P5405" i="1"/>
  <c r="P7639" i="1"/>
  <c r="P4105" i="1"/>
  <c r="P6157" i="1"/>
  <c r="P4663" i="1"/>
  <c r="P7607" i="1"/>
  <c r="P4327" i="1"/>
  <c r="P3047" i="1"/>
  <c r="P8498" i="1"/>
  <c r="P6090" i="1"/>
  <c r="P9869" i="1"/>
  <c r="P4994" i="1"/>
  <c r="P45" i="1"/>
  <c r="P3691" i="1"/>
  <c r="P3409" i="1"/>
  <c r="P7153" i="1"/>
  <c r="P9689" i="1"/>
  <c r="P9803" i="1"/>
  <c r="P5882" i="1"/>
  <c r="P8722" i="1"/>
  <c r="P1407" i="1"/>
  <c r="P5787" i="1"/>
  <c r="P6763" i="1"/>
  <c r="P1020" i="1"/>
  <c r="P8969" i="1"/>
  <c r="P909" i="1"/>
  <c r="P2432" i="1"/>
  <c r="P4296" i="1"/>
  <c r="P1214" i="1"/>
  <c r="P7087" i="1"/>
  <c r="P5558" i="1"/>
  <c r="P3897" i="1"/>
  <c r="P4123" i="1"/>
  <c r="P155" i="1"/>
  <c r="P6505" i="1"/>
  <c r="P7181" i="1"/>
  <c r="P959" i="1"/>
  <c r="P3622" i="1"/>
  <c r="P4603" i="1"/>
  <c r="P3599" i="1"/>
  <c r="P9122" i="1"/>
  <c r="P1956" i="1"/>
  <c r="P3324" i="1"/>
  <c r="P1438" i="1"/>
  <c r="P535" i="1"/>
  <c r="P9254" i="1"/>
  <c r="P9482" i="1"/>
  <c r="P1731" i="1"/>
  <c r="P2638" i="1"/>
  <c r="P5615" i="1"/>
  <c r="P1585" i="1"/>
  <c r="P7728" i="1"/>
  <c r="P8855" i="1"/>
  <c r="P5468" i="1"/>
  <c r="P1272" i="1"/>
  <c r="P460" i="1"/>
  <c r="P1526" i="1"/>
  <c r="P3600" i="1"/>
  <c r="P6511" i="1"/>
  <c r="P3423" i="1"/>
  <c r="P3874" i="1"/>
  <c r="P6335" i="1"/>
  <c r="P36" i="1"/>
  <c r="P2207" i="1"/>
  <c r="P6881" i="1"/>
  <c r="P7864" i="1"/>
  <c r="P4048" i="1"/>
  <c r="P1139" i="1"/>
  <c r="P6608" i="1"/>
  <c r="P8543" i="1"/>
  <c r="P1551" i="1"/>
  <c r="P8104" i="1"/>
  <c r="P8577" i="1"/>
  <c r="P3428" i="1"/>
  <c r="P8507" i="1"/>
  <c r="P2811" i="1"/>
  <c r="P7011" i="1"/>
  <c r="P1586" i="1"/>
  <c r="P6063" i="1"/>
  <c r="P4275" i="1"/>
  <c r="P5456" i="1"/>
  <c r="P5214" i="1"/>
  <c r="P687" i="1"/>
  <c r="P5164" i="1"/>
  <c r="P6986" i="1"/>
  <c r="P4698" i="1"/>
  <c r="P9818" i="1"/>
  <c r="P3530" i="1"/>
  <c r="P2536" i="1"/>
  <c r="P3661" i="1"/>
  <c r="P8013" i="1"/>
  <c r="P2959" i="1"/>
  <c r="P9086" i="1"/>
  <c r="P5283" i="1"/>
  <c r="P3888" i="1"/>
  <c r="P3234" i="1"/>
  <c r="P8798" i="1"/>
  <c r="P8563" i="1"/>
  <c r="P4199" i="1"/>
  <c r="P3453" i="1"/>
  <c r="P5908" i="1"/>
  <c r="P7971" i="1"/>
  <c r="P3274" i="1"/>
  <c r="P8110" i="1"/>
  <c r="P941" i="1"/>
  <c r="P6869" i="1"/>
  <c r="P1481" i="1"/>
  <c r="P7286" i="1"/>
  <c r="P464" i="1"/>
  <c r="P418" i="1"/>
  <c r="P6377" i="1"/>
  <c r="P2766" i="1"/>
  <c r="P8395" i="1"/>
  <c r="P1610" i="1"/>
  <c r="P3053" i="1"/>
  <c r="P8274" i="1"/>
  <c r="P4514" i="1"/>
  <c r="P2329" i="1"/>
  <c r="P2272" i="1"/>
  <c r="P4331" i="1"/>
  <c r="P2740" i="1"/>
  <c r="P4316" i="1"/>
  <c r="P948" i="1"/>
  <c r="P2469" i="1"/>
  <c r="P6269" i="1"/>
  <c r="P2572" i="1"/>
  <c r="P4422" i="1"/>
  <c r="P235" i="1"/>
  <c r="P9666" i="1"/>
  <c r="P6223" i="1"/>
  <c r="P6697" i="1"/>
  <c r="P4941" i="1"/>
  <c r="P4021" i="1"/>
  <c r="P8564" i="1"/>
  <c r="P9346" i="1"/>
  <c r="P2926" i="1"/>
  <c r="P8181" i="1"/>
  <c r="P9633" i="1"/>
  <c r="P6923" i="1"/>
  <c r="P1172" i="1"/>
  <c r="P7323" i="1"/>
  <c r="P1606" i="1"/>
  <c r="P9566" i="1"/>
  <c r="P3141" i="1"/>
  <c r="P5876" i="1"/>
  <c r="P1695" i="1"/>
  <c r="P8874" i="1"/>
  <c r="P2228" i="1"/>
  <c r="P2734" i="1"/>
  <c r="P404" i="1"/>
  <c r="P4" i="1"/>
  <c r="P6289" i="1"/>
  <c r="P392" i="1"/>
  <c r="P9579" i="1"/>
  <c r="P3172" i="1"/>
  <c r="P5215" i="1"/>
  <c r="P9751" i="1"/>
  <c r="P298" i="1"/>
  <c r="P7421" i="1"/>
  <c r="P1656" i="1"/>
  <c r="P8876" i="1"/>
  <c r="P4365" i="1"/>
  <c r="P116" i="1"/>
  <c r="P1045" i="1"/>
  <c r="P2573" i="1"/>
  <c r="P9309" i="1"/>
  <c r="P2624" i="1"/>
  <c r="P5988" i="1"/>
  <c r="P6336" i="1"/>
  <c r="P7610" i="1"/>
  <c r="P826" i="1"/>
  <c r="P9154" i="1"/>
  <c r="P5961" i="1"/>
  <c r="P359" i="1"/>
  <c r="P2217" i="1"/>
  <c r="P1914" i="1"/>
  <c r="P1404" i="1"/>
  <c r="P8070" i="1"/>
  <c r="P4349" i="1"/>
  <c r="P8641" i="1"/>
  <c r="P9660" i="1"/>
  <c r="P2499" i="1"/>
  <c r="P1691" i="1"/>
  <c r="P1190" i="1"/>
  <c r="P7741" i="1"/>
  <c r="P3601" i="1"/>
  <c r="P8027" i="1"/>
  <c r="P3418" i="1"/>
  <c r="P8881" i="1"/>
  <c r="P3487" i="1"/>
  <c r="P7118" i="1"/>
  <c r="P7403" i="1"/>
  <c r="P248" i="1"/>
  <c r="P1547" i="1"/>
  <c r="P2725" i="1"/>
  <c r="P5253" i="1"/>
  <c r="P9744" i="1"/>
  <c r="P7172" i="1"/>
  <c r="P5037" i="1"/>
  <c r="P1377" i="1"/>
  <c r="P2042" i="1"/>
  <c r="P8554" i="1"/>
  <c r="P2147" i="1"/>
  <c r="P5853" i="1"/>
  <c r="P2108" i="1"/>
  <c r="P4085" i="1"/>
  <c r="P7287" i="1"/>
  <c r="P1384" i="1"/>
  <c r="P7614" i="1"/>
  <c r="P4392" i="1"/>
  <c r="P3410" i="1"/>
  <c r="P8503" i="1"/>
  <c r="P3311" i="1"/>
  <c r="P1123" i="1"/>
  <c r="P344" i="1"/>
  <c r="P103" i="1"/>
  <c r="P3043" i="1"/>
  <c r="P9007" i="1"/>
  <c r="P5602" i="1"/>
  <c r="P1667" i="1"/>
  <c r="P8477" i="1"/>
  <c r="P7734" i="1"/>
  <c r="P3260" i="1"/>
  <c r="P1617" i="1"/>
  <c r="P7961" i="1"/>
  <c r="P2047" i="1"/>
  <c r="P104" i="1"/>
  <c r="P3591" i="1"/>
  <c r="P4581" i="1"/>
  <c r="P849" i="1"/>
  <c r="P529" i="1"/>
  <c r="P4086" i="1"/>
  <c r="P580" i="1"/>
  <c r="P1471" i="1"/>
  <c r="P2515" i="1"/>
  <c r="P5073" i="1"/>
  <c r="P6405" i="1"/>
  <c r="P996" i="1"/>
  <c r="P3646" i="1"/>
  <c r="P9863" i="1"/>
  <c r="P2510" i="1"/>
  <c r="P2639" i="1"/>
  <c r="P124" i="1"/>
  <c r="P9455" i="1"/>
  <c r="P7230" i="1"/>
  <c r="P7599" i="1"/>
  <c r="P7711" i="1"/>
  <c r="P9448" i="1"/>
  <c r="P8723" i="1"/>
  <c r="P9771" i="1"/>
  <c r="P749" i="1"/>
  <c r="P6348" i="1"/>
  <c r="P5739" i="1"/>
  <c r="P3985" i="1"/>
  <c r="P2229" i="1"/>
  <c r="P9638" i="1"/>
  <c r="P125" i="1"/>
  <c r="P495" i="1"/>
  <c r="P8413" i="1"/>
  <c r="P5482" i="1"/>
  <c r="P2523" i="1"/>
  <c r="P5989" i="1"/>
  <c r="P9175" i="1"/>
  <c r="P1305" i="1"/>
  <c r="P5994" i="1"/>
  <c r="P9131" i="1"/>
  <c r="P1732" i="1"/>
  <c r="P7636" i="1"/>
  <c r="P2043" i="1"/>
  <c r="P2456" i="1"/>
  <c r="P4003" i="1"/>
  <c r="P6489" i="1"/>
  <c r="P10000" i="1"/>
  <c r="P6860" i="1"/>
  <c r="P5894" i="1"/>
  <c r="P6557" i="1"/>
  <c r="P1791" i="1"/>
  <c r="P439" i="1"/>
  <c r="P4535" i="1"/>
  <c r="P6574" i="1"/>
  <c r="P5725" i="1"/>
  <c r="P7053" i="1"/>
  <c r="P9197" i="1"/>
  <c r="P5128" i="1"/>
  <c r="P2518" i="1"/>
  <c r="P1792" i="1"/>
  <c r="P30" i="1"/>
  <c r="P7895" i="1"/>
  <c r="P8631" i="1"/>
  <c r="P8925" i="1"/>
  <c r="P4366" i="1"/>
  <c r="P8758" i="1"/>
  <c r="P7206" i="1"/>
  <c r="P1298" i="1"/>
  <c r="P6651" i="1"/>
  <c r="P7620" i="1"/>
  <c r="P8535" i="1"/>
  <c r="P6768" i="1"/>
  <c r="P846" i="1"/>
  <c r="P8896" i="1"/>
  <c r="P4004" i="1"/>
  <c r="P4495" i="1"/>
  <c r="P6026" i="1"/>
  <c r="P5964" i="1"/>
  <c r="P5451" i="1"/>
  <c r="P3454" i="1"/>
  <c r="P581" i="1"/>
  <c r="P6628" i="1"/>
  <c r="P4317" i="1"/>
  <c r="P6455" i="1"/>
  <c r="P5877" i="1"/>
  <c r="P2684" i="1"/>
  <c r="P3694" i="1"/>
  <c r="P6194" i="1"/>
  <c r="P4459" i="1"/>
  <c r="P7442" i="1"/>
  <c r="P3875" i="1"/>
  <c r="P338" i="1"/>
  <c r="P4378" i="1"/>
  <c r="P2165" i="1"/>
  <c r="P7949" i="1"/>
  <c r="P5314" i="1"/>
  <c r="P989" i="1"/>
  <c r="P8555" i="1"/>
  <c r="P799" i="1"/>
  <c r="P3769" i="1"/>
  <c r="P1267" i="1"/>
  <c r="P1944" i="1"/>
  <c r="P5344" i="1"/>
  <c r="P7404" i="1"/>
  <c r="P6634" i="1"/>
  <c r="P7131" i="1"/>
  <c r="P360" i="1"/>
  <c r="P5950" i="1"/>
  <c r="P7828" i="1"/>
  <c r="P8129" i="1"/>
  <c r="P2901" i="1"/>
  <c r="P2540" i="1"/>
  <c r="P7837" i="1"/>
  <c r="P3261" i="1"/>
  <c r="P7652" i="1"/>
  <c r="P5165" i="1"/>
  <c r="P8077" i="1"/>
  <c r="P2913" i="1"/>
  <c r="P3655" i="1"/>
  <c r="P7995" i="1"/>
  <c r="P3419" i="1"/>
  <c r="P873" i="1"/>
  <c r="P6635" i="1"/>
  <c r="P2376" i="1"/>
  <c r="P1252" i="1"/>
  <c r="P3681" i="1"/>
  <c r="P8709" i="1"/>
  <c r="P5857" i="1"/>
  <c r="P3388" i="1"/>
  <c r="P7865" i="1"/>
  <c r="P8807" i="1"/>
  <c r="P7422" i="1"/>
  <c r="P7936" i="1"/>
  <c r="P3126" i="1"/>
  <c r="P3863" i="1"/>
  <c r="P8130" i="1"/>
  <c r="P1224" i="1"/>
  <c r="P6319" i="1"/>
  <c r="P9945" i="1"/>
  <c r="P852" i="1"/>
  <c r="P3602" i="1"/>
  <c r="P4398" i="1"/>
  <c r="P9381" i="1"/>
  <c r="P5032" i="1"/>
  <c r="P4485" i="1"/>
  <c r="P9386" i="1"/>
  <c r="P9491" i="1"/>
  <c r="P7259" i="1"/>
  <c r="P8111" i="1"/>
  <c r="P2073" i="1"/>
  <c r="P864" i="1"/>
  <c r="P9008" i="1"/>
  <c r="P5921" i="1"/>
  <c r="P2061" i="1"/>
  <c r="P627" i="1"/>
  <c r="P5389" i="1"/>
  <c r="P4679" i="1"/>
  <c r="P4238" i="1"/>
  <c r="P440" i="1"/>
  <c r="P9590" i="1"/>
  <c r="P23" i="1"/>
  <c r="P8347" i="1"/>
  <c r="P6579" i="1"/>
  <c r="P5721" i="1"/>
  <c r="P7510" i="1"/>
  <c r="P3923" i="1"/>
  <c r="P9870" i="1"/>
  <c r="P9393" i="1"/>
  <c r="P5191" i="1"/>
  <c r="P474" i="1"/>
  <c r="P163" i="1"/>
  <c r="P2828" i="1"/>
  <c r="P8089" i="1"/>
  <c r="P884" i="1"/>
  <c r="P5643" i="1"/>
  <c r="P8499" i="1"/>
  <c r="P4095" i="1"/>
  <c r="P7972" i="1"/>
  <c r="P1191" i="1"/>
  <c r="P6175" i="1"/>
  <c r="P5858" i="1"/>
  <c r="P8839" i="1"/>
  <c r="P4168" i="1"/>
  <c r="P2412" i="1"/>
  <c r="P4810" i="1"/>
  <c r="P9372" i="1"/>
  <c r="P3613" i="1"/>
  <c r="P3647" i="1"/>
  <c r="P9030" i="1"/>
  <c r="P1230" i="1"/>
  <c r="P1147" i="1"/>
  <c r="P377" i="1"/>
  <c r="P7752" i="1"/>
  <c r="P2008" i="1"/>
  <c r="P4049" i="1"/>
  <c r="P6752" i="1"/>
  <c r="P4616" i="1"/>
  <c r="P1699" i="1"/>
  <c r="P8594" i="1"/>
  <c r="P3341" i="1"/>
  <c r="P1457" i="1"/>
  <c r="P7473" i="1"/>
  <c r="P1520" i="1"/>
  <c r="P5701" i="1"/>
  <c r="P9155" i="1"/>
  <c r="P8155" i="1"/>
  <c r="P7966" i="1"/>
  <c r="P7932" i="1"/>
  <c r="P6005" i="1"/>
  <c r="P643" i="1"/>
  <c r="P4655" i="1"/>
  <c r="P7337" i="1"/>
  <c r="P1595" i="1"/>
  <c r="P8049" i="1"/>
  <c r="P1268" i="1"/>
  <c r="P4612" i="1"/>
  <c r="P5184" i="1"/>
  <c r="P6342" i="1"/>
  <c r="P1645" i="1"/>
  <c r="P4476" i="1"/>
  <c r="P4411" i="1"/>
  <c r="P5680" i="1"/>
  <c r="P1066" i="1"/>
  <c r="P7600" i="1"/>
  <c r="P5979" i="1"/>
  <c r="P4699" i="1"/>
  <c r="P8117" i="1"/>
  <c r="P9755" i="1"/>
  <c r="P812" i="1"/>
  <c r="P7518" i="1"/>
  <c r="P9120" i="1"/>
  <c r="P6652" i="1"/>
  <c r="P1945" i="1"/>
  <c r="P2511" i="1"/>
  <c r="P217" i="1"/>
  <c r="P9031" i="1"/>
  <c r="P3131" i="1"/>
  <c r="P2425" i="1"/>
  <c r="P249" i="1"/>
  <c r="P9206" i="1"/>
  <c r="P2979" i="1"/>
  <c r="P1014" i="1"/>
  <c r="P595" i="1"/>
  <c r="P1974" i="1"/>
  <c r="P551" i="1"/>
  <c r="P1535" i="1"/>
  <c r="P4379" i="1"/>
  <c r="P2767" i="1"/>
  <c r="P7004" i="1"/>
  <c r="P1408" i="1"/>
  <c r="P2987" i="1"/>
  <c r="P4091" i="1"/>
  <c r="P9513" i="1"/>
  <c r="P3114" i="1"/>
  <c r="P5645" i="1"/>
  <c r="P7712" i="1"/>
  <c r="P504" i="1"/>
  <c r="P2537" i="1"/>
  <c r="P4563" i="1"/>
  <c r="P9186" i="1"/>
  <c r="P6386" i="1"/>
  <c r="P7338" i="1"/>
  <c r="P188" i="1"/>
  <c r="P803" i="1"/>
  <c r="P4271" i="1"/>
  <c r="P5833" i="1"/>
  <c r="P378" i="1"/>
  <c r="P3120" i="1"/>
  <c r="P900" i="1"/>
  <c r="P8336" i="1"/>
  <c r="P5549" i="1"/>
  <c r="P8105" i="1"/>
  <c r="P5675" i="1"/>
  <c r="P5509" i="1"/>
  <c r="P3881" i="1"/>
  <c r="P9772" i="1"/>
  <c r="P5369" i="1"/>
  <c r="P93" i="1"/>
  <c r="P9219" i="1"/>
  <c r="P6106" i="1"/>
  <c r="P7801" i="1"/>
  <c r="P5922" i="1"/>
  <c r="P9295" i="1"/>
  <c r="P1458" i="1"/>
  <c r="P6976" i="1"/>
  <c r="P1173" i="1"/>
  <c r="P8843" i="1"/>
  <c r="P2866" i="1"/>
  <c r="P7393" i="1"/>
  <c r="P8380" i="1"/>
  <c r="P7699" i="1"/>
  <c r="P9468" i="1"/>
  <c r="P8233" i="1"/>
  <c r="P6428" i="1"/>
  <c r="P8211" i="1"/>
  <c r="P7115" i="1"/>
  <c r="P6395" i="1"/>
  <c r="P2289" i="1"/>
  <c r="P2136" i="1"/>
  <c r="P5669" i="1"/>
  <c r="P7366" i="1"/>
  <c r="P3864" i="1"/>
  <c r="P1657" i="1"/>
  <c r="P4486" i="1"/>
  <c r="P9103" i="1"/>
  <c r="P6861" i="1"/>
  <c r="P7844" i="1"/>
  <c r="P4700" i="1"/>
  <c r="P916" i="1"/>
  <c r="P6239" i="1"/>
  <c r="P262" i="1"/>
  <c r="P1567" i="1"/>
  <c r="P5834" i="1"/>
  <c r="P540" i="1"/>
  <c r="P9198" i="1"/>
  <c r="P7303" i="1"/>
  <c r="P7923" i="1"/>
  <c r="P8320" i="1"/>
  <c r="P1685" i="1"/>
  <c r="P5570" i="1"/>
  <c r="P6686" i="1"/>
  <c r="P1979" i="1"/>
  <c r="P4604" i="1"/>
  <c r="P3935" i="1"/>
  <c r="P1419" i="1"/>
  <c r="P9510" i="1"/>
  <c r="P7852" i="1"/>
  <c r="P7126" i="1"/>
  <c r="P5301" i="1"/>
  <c r="P4290" i="1"/>
  <c r="P1513" i="1"/>
  <c r="P3335" i="1"/>
  <c r="P1788" i="1"/>
  <c r="P9492" i="1"/>
  <c r="P6862" i="1"/>
  <c r="P9790" i="1"/>
  <c r="P6102" i="1"/>
  <c r="P7005" i="1"/>
  <c r="P2660" i="1"/>
  <c r="P2993" i="1"/>
  <c r="P7702" i="1"/>
  <c r="P205" i="1"/>
  <c r="P9960" i="1"/>
  <c r="P5063" i="1"/>
  <c r="P690" i="1"/>
  <c r="P6103" i="1"/>
  <c r="P2255" i="1"/>
  <c r="P7324" i="1"/>
  <c r="P345" i="1"/>
  <c r="P5732" i="1"/>
  <c r="P9001" i="1"/>
  <c r="P9543" i="1"/>
  <c r="P2185" i="1"/>
  <c r="P1848" i="1"/>
  <c r="P1409" i="1"/>
  <c r="P9018" i="1"/>
  <c r="P5753" i="1"/>
  <c r="P1868" i="1"/>
  <c r="P6936" i="1"/>
  <c r="P6950" i="1"/>
  <c r="P5585" i="1"/>
  <c r="P8919" i="1"/>
  <c r="P5883" i="1"/>
  <c r="P827" i="1"/>
  <c r="P1472" i="1"/>
  <c r="P9840" i="1"/>
  <c r="P2203" i="1"/>
  <c r="P6545" i="1"/>
  <c r="P3483" i="1"/>
  <c r="P9556" i="1"/>
  <c r="P7644" i="1"/>
  <c r="P4254" i="1"/>
  <c r="P8028" i="1"/>
  <c r="P1808" i="1"/>
  <c r="P5059" i="1"/>
  <c r="P289" i="1"/>
  <c r="P9239" i="1"/>
  <c r="P9597" i="1"/>
  <c r="P7189" i="1"/>
  <c r="P5842" i="1"/>
  <c r="P5113" i="1"/>
  <c r="P628" i="1"/>
  <c r="P9224" i="1"/>
  <c r="P5064" i="1"/>
  <c r="P7298" i="1"/>
  <c r="P256" i="1"/>
  <c r="P5325" i="1"/>
  <c r="P2455" i="1"/>
  <c r="P5685" i="1"/>
  <c r="P2902" i="1"/>
  <c r="P7386" i="1"/>
  <c r="P8090" i="1"/>
  <c r="P7910" i="1"/>
  <c r="P9449" i="1"/>
  <c r="P6010" i="1"/>
  <c r="P7387" i="1"/>
  <c r="P3692" i="1"/>
  <c r="P3743" i="1"/>
  <c r="P3424" i="1"/>
  <c r="P3054" i="1"/>
  <c r="P2512" i="1"/>
  <c r="P4226" i="1"/>
  <c r="P2842" i="1"/>
  <c r="P2672" i="1"/>
  <c r="P268" i="1"/>
  <c r="P5616" i="1"/>
  <c r="P6795" i="1"/>
  <c r="P3976" i="1"/>
  <c r="P2685" i="1"/>
  <c r="P8295" i="1"/>
  <c r="P3037" i="1"/>
  <c r="P4045" i="1"/>
  <c r="P3251" i="1"/>
  <c r="P5812" i="1"/>
  <c r="P37" i="1"/>
  <c r="P290" i="1"/>
  <c r="P3220" i="1"/>
  <c r="P5119" i="1"/>
  <c r="P3307" i="1"/>
  <c r="P5245" i="1"/>
  <c r="P5745" i="1"/>
  <c r="P3004" i="1"/>
  <c r="P8373" i="1"/>
  <c r="P9752" i="1"/>
  <c r="P7944" i="1"/>
  <c r="P1420" i="1"/>
  <c r="P199" i="1"/>
  <c r="P4423" i="1"/>
  <c r="P922" i="1"/>
  <c r="P9210" i="1"/>
  <c r="P339" i="1"/>
  <c r="P2238" i="1"/>
  <c r="P1980" i="1"/>
  <c r="P5941" i="1"/>
  <c r="P6552" i="1"/>
  <c r="P9358" i="1"/>
  <c r="P5383" i="1"/>
  <c r="P9132" i="1"/>
  <c r="P4969" i="1"/>
  <c r="P3089" i="1"/>
  <c r="P189" i="1"/>
  <c r="P5013" i="1"/>
  <c r="P178" i="1"/>
  <c r="P1021" i="1"/>
  <c r="P4683" i="1"/>
  <c r="P4823" i="1"/>
  <c r="P8519" i="1"/>
  <c r="P7579" i="1"/>
  <c r="P684" i="1"/>
  <c r="P1421" i="1"/>
  <c r="P977" i="1"/>
  <c r="P2721" i="1"/>
  <c r="P3008" i="1"/>
  <c r="P9440" i="1"/>
  <c r="P3635" i="1"/>
  <c r="P49" i="1"/>
  <c r="P4112" i="1"/>
  <c r="P167" i="1"/>
  <c r="P3952" i="1"/>
  <c r="P8590" i="1"/>
  <c r="P2128" i="1"/>
  <c r="P7409" i="1"/>
  <c r="P6371" i="1"/>
  <c r="P7896" i="1"/>
  <c r="P5702" i="1"/>
  <c r="P1672" i="1"/>
  <c r="P7566" i="1"/>
  <c r="P1939" i="1"/>
  <c r="P1362" i="1"/>
  <c r="P8556" i="1"/>
  <c r="P4689" i="1"/>
  <c r="P2579" i="1"/>
  <c r="P7897" i="1"/>
  <c r="P4762" i="1"/>
  <c r="P3893" i="1"/>
  <c r="P340" i="1"/>
  <c r="P5021" i="1"/>
  <c r="P6387" i="1"/>
  <c r="P5166" i="1"/>
  <c r="P2921" i="1"/>
  <c r="P4950" i="1"/>
  <c r="P9050" i="1"/>
  <c r="P778" i="1"/>
  <c r="P7273" i="1"/>
  <c r="P4992" i="1"/>
  <c r="P1908" i="1"/>
  <c r="P6475" i="1"/>
  <c r="P5617" i="1"/>
  <c r="P6931" i="1"/>
  <c r="P4538" i="1"/>
  <c r="P1894" i="1"/>
  <c r="P1022" i="1"/>
  <c r="P5353" i="1"/>
  <c r="P8357" i="1"/>
  <c r="P2695" i="1"/>
  <c r="P3090" i="1"/>
  <c r="P7640" i="1"/>
  <c r="P4605" i="1"/>
  <c r="P3947" i="1"/>
  <c r="P6779" i="1"/>
  <c r="P3381" i="1"/>
  <c r="P7318" i="1"/>
  <c r="P2115" i="1"/>
  <c r="P629" i="1"/>
  <c r="P7763" i="1"/>
  <c r="P990" i="1"/>
  <c r="P3858" i="1"/>
  <c r="P9570" i="1"/>
  <c r="P8173" i="1"/>
  <c r="P2457" i="1"/>
  <c r="P5733" i="1"/>
  <c r="P1334" i="1"/>
  <c r="P1963" i="1"/>
  <c r="P6307" i="1"/>
  <c r="P4393" i="1"/>
  <c r="P3095" i="1"/>
  <c r="P9304" i="1"/>
  <c r="P3262" i="1"/>
  <c r="P1378" i="1"/>
  <c r="P6645" i="1"/>
  <c r="P9961" i="1"/>
  <c r="P1385" i="1"/>
  <c r="P8946" i="1"/>
  <c r="P393" i="1"/>
  <c r="P837" i="1"/>
  <c r="P9497" i="1"/>
  <c r="P6285" i="1"/>
  <c r="P5335" i="1"/>
  <c r="P7214" i="1"/>
  <c r="P3499" i="1"/>
  <c r="P2504" i="1"/>
  <c r="P8182" i="1"/>
  <c r="P9192" i="1"/>
  <c r="P2741" i="1"/>
  <c r="P50" i="1"/>
  <c r="P5930" i="1"/>
  <c r="P7888" i="1"/>
  <c r="P9415" i="1"/>
  <c r="P4772" i="1"/>
  <c r="P9211" i="1"/>
  <c r="P8222" i="1"/>
  <c r="P4188" i="1"/>
  <c r="P7054" i="1"/>
  <c r="P4124" i="1"/>
  <c r="P3882" i="1"/>
  <c r="P9698" i="1"/>
  <c r="P9329" i="1"/>
  <c r="P1677" i="1"/>
  <c r="P9596" i="1"/>
  <c r="P7911" i="1"/>
  <c r="P2615" i="1"/>
  <c r="P4042" i="1"/>
  <c r="P4734" i="1"/>
  <c r="P6875" i="1"/>
  <c r="P2871" i="1"/>
  <c r="P8724" i="1"/>
  <c r="P4753" i="1"/>
  <c r="P1269" i="1"/>
  <c r="P3425" i="1"/>
  <c r="P3044" i="1"/>
  <c r="P7067" i="1"/>
  <c r="P3733" i="1"/>
  <c r="P4549" i="1"/>
  <c r="P6834" i="1"/>
  <c r="P1527" i="1"/>
  <c r="P2020" i="1"/>
  <c r="P6085" i="1"/>
  <c r="P758" i="1"/>
  <c r="P8920" i="1"/>
  <c r="P1814" i="1"/>
  <c r="P5513" i="1"/>
  <c r="P17" i="1"/>
  <c r="P6282" i="1"/>
  <c r="P6799" i="1"/>
  <c r="P8037" i="1"/>
  <c r="P885" i="1"/>
  <c r="P8489" i="1"/>
  <c r="P5104" i="1"/>
  <c r="P1869" i="1"/>
  <c r="P3463" i="1"/>
  <c r="P3275" i="1"/>
  <c r="P3734" i="1"/>
  <c r="P210" i="1"/>
  <c r="P5469" i="1"/>
  <c r="P511" i="1"/>
  <c r="P3072" i="1"/>
  <c r="P2640" i="1"/>
  <c r="P9398" i="1"/>
  <c r="P7721" i="1"/>
  <c r="P6784" i="1"/>
  <c r="P1799" i="1"/>
  <c r="P5935" i="1"/>
  <c r="P8118" i="1"/>
  <c r="P8021" i="1"/>
  <c r="P732" i="1"/>
  <c r="P8242" i="1"/>
  <c r="P1075" i="1"/>
  <c r="P4515" i="1"/>
  <c r="P5240" i="1"/>
  <c r="P1117" i="1"/>
  <c r="P38" i="1"/>
  <c r="P1713" i="1"/>
  <c r="P9557" i="1"/>
  <c r="P263" i="1"/>
  <c r="P2755" i="1"/>
  <c r="P1678" i="1"/>
  <c r="P7182" i="1"/>
  <c r="P4742" i="1"/>
  <c r="P7265" i="1"/>
  <c r="P7350" i="1"/>
  <c r="P4509" i="1"/>
  <c r="P3521" i="1"/>
  <c r="P6343" i="1"/>
  <c r="P379" i="1"/>
  <c r="P4163" i="1"/>
  <c r="P5470" i="1"/>
  <c r="P5448" i="1"/>
  <c r="P8291" i="1"/>
  <c r="P5846" i="1"/>
  <c r="P69" i="1"/>
  <c r="P1456" i="1"/>
  <c r="P6050" i="1"/>
  <c r="P9647" i="1"/>
  <c r="P5483" i="1"/>
  <c r="P2829" i="1"/>
  <c r="P447" i="1"/>
  <c r="P1925" i="1"/>
  <c r="P1638" i="1"/>
  <c r="P1182" i="1"/>
  <c r="P8578" i="1"/>
  <c r="P9104" i="1"/>
  <c r="P2082" i="1"/>
  <c r="P9310" i="1"/>
  <c r="P4564" i="1"/>
  <c r="P1128" i="1"/>
  <c r="P5014" i="1"/>
  <c r="P6235" i="1"/>
  <c r="P4831" i="1"/>
  <c r="P4539" i="1"/>
  <c r="P2990" i="1"/>
  <c r="P1931" i="1"/>
  <c r="P6932" i="1"/>
  <c r="P9833" i="1"/>
  <c r="P6916" i="1"/>
  <c r="P2705" i="1"/>
  <c r="P5336" i="1"/>
  <c r="P2768" i="1"/>
  <c r="P3847" i="1"/>
  <c r="P2529" i="1"/>
  <c r="P6527" i="1"/>
  <c r="P2186" i="1"/>
  <c r="P6617" i="1"/>
  <c r="P2848" i="1"/>
  <c r="P3936" i="1"/>
  <c r="P865" i="1"/>
  <c r="P7724" i="1"/>
  <c r="P2604" i="1"/>
  <c r="P2918" i="1"/>
  <c r="P5871" i="1"/>
  <c r="P9040" i="1"/>
  <c r="P6971" i="1"/>
  <c r="P3395" i="1"/>
  <c r="P6892" i="1"/>
  <c r="P3889" i="1"/>
  <c r="P7062" i="1"/>
  <c r="P1902" i="1"/>
  <c r="P105" i="1"/>
  <c r="P3608" i="1"/>
  <c r="P4233" i="1"/>
  <c r="P2347" i="1"/>
  <c r="P6396" i="1"/>
  <c r="P9441" i="1"/>
  <c r="P5398" i="1"/>
  <c r="P4262" i="1"/>
  <c r="P6051" i="1"/>
  <c r="P8119" i="1"/>
  <c r="P4690" i="1"/>
  <c r="P8536" i="1"/>
  <c r="P700" i="1"/>
  <c r="P5847" i="1"/>
  <c r="P1399" i="1"/>
  <c r="P1747" i="1"/>
  <c r="P2303" i="1"/>
  <c r="P9087" i="1"/>
  <c r="P9212" i="1"/>
  <c r="P1872" i="1"/>
  <c r="P3793" i="1"/>
  <c r="P8183" i="1"/>
  <c r="P6344" i="1"/>
  <c r="P3890" i="1"/>
  <c r="P2924" i="1"/>
  <c r="P813" i="1"/>
  <c r="P3495" i="1"/>
  <c r="P5" i="1"/>
  <c r="P1392" i="1"/>
  <c r="P57" i="1"/>
  <c r="P9245" i="1"/>
  <c r="P8961" i="1"/>
  <c r="P4656" i="1"/>
  <c r="P9737" i="1"/>
  <c r="P4869" i="1"/>
  <c r="P6161" i="1"/>
  <c r="P3786" i="1"/>
  <c r="P2881" i="1"/>
  <c r="P1293" i="1"/>
  <c r="P4811" i="1"/>
  <c r="P4301" i="1"/>
  <c r="P2109" i="1"/>
  <c r="P9051" i="1"/>
  <c r="P5936" i="1"/>
  <c r="P9819" i="1"/>
  <c r="P1575" i="1"/>
  <c r="P4978" i="1"/>
  <c r="P688" i="1"/>
  <c r="P669" i="1"/>
  <c r="P8984" i="1"/>
  <c r="P171" i="1"/>
  <c r="P2830" i="1"/>
  <c r="P6388" i="1"/>
  <c r="P480" i="1"/>
  <c r="P1632" i="1"/>
  <c r="P7094" i="1"/>
  <c r="P3325" i="1"/>
  <c r="P4657" i="1"/>
  <c r="P8473" i="1"/>
  <c r="P2654" i="1"/>
  <c r="P5618" i="1"/>
  <c r="P8212" i="1"/>
  <c r="P5374" i="1"/>
  <c r="P7996" i="1"/>
  <c r="P2784" i="1"/>
  <c r="P2307" i="1"/>
  <c r="P779" i="1"/>
  <c r="P6006" i="1"/>
  <c r="P94" i="1"/>
  <c r="P3819" i="1"/>
  <c r="P8436" i="1"/>
  <c r="P8820" i="1"/>
  <c r="P5550" i="1"/>
  <c r="P70" i="1"/>
  <c r="P1739" i="1"/>
  <c r="P6075" i="1"/>
  <c r="P9738" i="1"/>
  <c r="P4951" i="1"/>
  <c r="P6363" i="1"/>
  <c r="P3891" i="1"/>
  <c r="P2318" i="1"/>
  <c r="P7945" i="1"/>
  <c r="P8765" i="1"/>
  <c r="P8406" i="1"/>
  <c r="P4658" i="1"/>
  <c r="P5764" i="1"/>
  <c r="P1335" i="1"/>
  <c r="P8537" i="1"/>
  <c r="P4062" i="1"/>
  <c r="P2394" i="1"/>
  <c r="P2064" i="1"/>
  <c r="P536" i="1"/>
  <c r="P5529" i="1"/>
  <c r="P8385" i="1"/>
  <c r="P6456" i="1"/>
  <c r="P7190" i="1"/>
  <c r="P9156" i="1"/>
  <c r="P4399" i="1"/>
  <c r="P1325" i="1"/>
  <c r="P117" i="1"/>
  <c r="P8050" i="1"/>
  <c r="P4099" i="1"/>
  <c r="P6420" i="1"/>
  <c r="P5049" i="1"/>
  <c r="P8203" i="1"/>
  <c r="P9795" i="1"/>
  <c r="P6076" i="1"/>
  <c r="P5390" i="1"/>
  <c r="P7304" i="1"/>
  <c r="P9460" i="1"/>
  <c r="P6822" i="1"/>
  <c r="P137" i="1"/>
  <c r="P6116" i="1"/>
  <c r="P2381" i="1"/>
  <c r="P766" i="1"/>
  <c r="P2594" i="1"/>
  <c r="P9729" i="1"/>
  <c r="P4183" i="1"/>
  <c r="P2259" i="1"/>
  <c r="P986" i="1"/>
  <c r="P394" i="1"/>
  <c r="P1076" i="1"/>
  <c r="P5835" i="1"/>
  <c r="P923" i="1"/>
  <c r="P8213" i="1"/>
  <c r="P9176" i="1"/>
  <c r="P814" i="1"/>
  <c r="P9228" i="1"/>
  <c r="P6353" i="1"/>
  <c r="P9139" i="1"/>
  <c r="P5937" i="1"/>
  <c r="P3402" i="1"/>
  <c r="P9207" i="1"/>
  <c r="P2641" i="1"/>
  <c r="P4346" i="1"/>
  <c r="P3754" i="1"/>
  <c r="P2009" i="1"/>
  <c r="P8557" i="1"/>
  <c r="P6823" i="1"/>
  <c r="P4575" i="1"/>
  <c r="P4022" i="1"/>
  <c r="P1366" i="1"/>
  <c r="P4032" i="1"/>
  <c r="P1849" i="1"/>
  <c r="P3221" i="1"/>
  <c r="P467" i="1"/>
  <c r="P5817" i="1"/>
  <c r="P3121" i="1"/>
  <c r="P1183" i="1"/>
  <c r="P5559" i="1"/>
  <c r="P5951" i="1"/>
  <c r="P4731" i="1"/>
  <c r="P6991" i="1"/>
  <c r="P997" i="1"/>
  <c r="P7567" i="1"/>
  <c r="P1336" i="1"/>
  <c r="P5457" i="1"/>
  <c r="P7068" i="1"/>
  <c r="P1536" i="1"/>
  <c r="P2872" i="1"/>
  <c r="P1686" i="1"/>
  <c r="P9904" i="1"/>
  <c r="P6753" i="1"/>
  <c r="P243" i="1"/>
  <c r="P1633" i="1"/>
  <c r="P1880" i="1"/>
  <c r="P8457" i="1"/>
  <c r="P9177" i="1"/>
  <c r="P4654" i="1"/>
  <c r="P3780" i="1"/>
  <c r="P8565" i="1"/>
  <c r="P6457" i="1"/>
  <c r="P2267" i="1"/>
  <c r="P4063" i="1"/>
  <c r="P6512" i="1"/>
  <c r="P541" i="1"/>
  <c r="P6870" i="1"/>
  <c r="P8480" i="1"/>
  <c r="P5060" i="1"/>
  <c r="P5715" i="1"/>
  <c r="P8583" i="1"/>
  <c r="P4367" i="1"/>
  <c r="P4433" i="1"/>
  <c r="P9773" i="1"/>
  <c r="P3994" i="1"/>
  <c r="P7653" i="1"/>
  <c r="P5384" i="1"/>
  <c r="P4913" i="1"/>
  <c r="P2439" i="1"/>
  <c r="P1777" i="1"/>
  <c r="P6490" i="1"/>
  <c r="P3898" i="1"/>
  <c r="P767" i="1"/>
  <c r="P768" i="1"/>
  <c r="P3953" i="1"/>
  <c r="P3318" i="1"/>
  <c r="P9146" i="1"/>
  <c r="P6754" i="1"/>
  <c r="P2094" i="1"/>
  <c r="P7344" i="1"/>
  <c r="P6774" i="1"/>
  <c r="P3207" i="1"/>
  <c r="P8437" i="1"/>
  <c r="P707" i="1"/>
  <c r="P5923" i="1"/>
  <c r="P4544" i="1"/>
  <c r="P4280" i="1"/>
  <c r="P6107" i="1"/>
  <c r="P8051" i="1"/>
  <c r="P8391" i="1"/>
  <c r="P4263" i="1"/>
  <c r="P3755" i="1"/>
  <c r="P4781" i="1"/>
  <c r="P6421" i="1"/>
  <c r="P7345" i="1"/>
  <c r="P3648" i="1"/>
  <c r="P351" i="1"/>
  <c r="P9296" i="1"/>
  <c r="P4147" i="1"/>
  <c r="P8856" i="1"/>
  <c r="P1508" i="1"/>
  <c r="P3496" i="1"/>
  <c r="P7781" i="1"/>
  <c r="P6397" i="1"/>
  <c r="P8653" i="1"/>
  <c r="P7474" i="1"/>
  <c r="P9642" i="1"/>
  <c r="P5646" i="1"/>
  <c r="P1700" i="1"/>
  <c r="P95" i="1"/>
  <c r="P3954" i="1"/>
  <c r="P7325" i="1"/>
  <c r="P6964" i="1"/>
  <c r="P2293" i="1"/>
  <c r="P2244" i="1"/>
  <c r="P6481" i="1"/>
  <c r="P930" i="1"/>
  <c r="P9905" i="1"/>
  <c r="P3500" i="1"/>
  <c r="P8831" i="1"/>
  <c r="P3682" i="1"/>
  <c r="P6646" i="1"/>
  <c r="P8364" i="1"/>
  <c r="P6438" i="1"/>
  <c r="P9337" i="1"/>
  <c r="P3276" i="1"/>
  <c r="P8808" i="1"/>
  <c r="P5114" i="1"/>
  <c r="P3308" i="1"/>
  <c r="P4631" i="1"/>
  <c r="P5554" i="1"/>
  <c r="P9471" i="1"/>
  <c r="P7095" i="1"/>
  <c r="P4201" i="1"/>
  <c r="P4701" i="1"/>
  <c r="P6893" i="1"/>
  <c r="P1993" i="1"/>
  <c r="P2074" i="1"/>
  <c r="P3569" i="1"/>
  <c r="P2796" i="1"/>
  <c r="P3026" i="1"/>
  <c r="P1647" i="1"/>
  <c r="P7571" i="1"/>
  <c r="P4902" i="1"/>
  <c r="P3831" i="1"/>
  <c r="P5337" i="1"/>
  <c r="P2706" i="1"/>
  <c r="P7222" i="1"/>
  <c r="P7195" i="1"/>
  <c r="P6121" i="1"/>
  <c r="P6152" i="1"/>
  <c r="P3614" i="1"/>
  <c r="P9813" i="1"/>
  <c r="P8821" i="1"/>
  <c r="P6482" i="1"/>
  <c r="P6286" i="1"/>
  <c r="P9379" i="1"/>
  <c r="P5980" i="1"/>
  <c r="P1389" i="1"/>
  <c r="P9311" i="1"/>
  <c r="P1253" i="1"/>
  <c r="P1881" i="1"/>
  <c r="P4962" i="1"/>
  <c r="P5765" i="1"/>
  <c r="P4896" i="1"/>
  <c r="P7063" i="1"/>
  <c r="P1514" i="1"/>
  <c r="P2101" i="1"/>
  <c r="P5134" i="1"/>
  <c r="P4134" i="1"/>
  <c r="P6518" i="1"/>
  <c r="P5539" i="1"/>
  <c r="P8962" i="1"/>
  <c r="P481" i="1"/>
  <c r="P6780" i="1"/>
  <c r="P5332" i="1"/>
  <c r="P3698" i="1"/>
  <c r="P5391" i="1"/>
  <c r="P3342" i="1"/>
  <c r="P2707" i="1"/>
  <c r="P3193" i="1"/>
  <c r="P7753" i="1"/>
  <c r="P4463" i="1"/>
  <c r="P9450" i="1"/>
  <c r="P3288" i="1"/>
  <c r="P2708" i="1"/>
  <c r="P5431" i="1"/>
  <c r="P8204" i="1"/>
  <c r="P5802" i="1"/>
  <c r="P2095" i="1"/>
  <c r="P4424" i="1"/>
  <c r="P3756" i="1"/>
  <c r="P8451" i="1"/>
  <c r="P4576" i="1"/>
  <c r="P5065" i="1"/>
  <c r="P8197" i="1"/>
  <c r="P2625" i="1"/>
  <c r="P7202" i="1"/>
  <c r="P2187" i="1"/>
  <c r="P8759" i="1"/>
  <c r="P4245" i="1"/>
  <c r="P8955" i="1"/>
  <c r="P4767" i="1"/>
  <c r="P5120" i="1"/>
  <c r="P179" i="1"/>
  <c r="P8754" i="1"/>
  <c r="P96" i="1"/>
  <c r="P328" i="1"/>
  <c r="P1231" i="1"/>
  <c r="P51" i="1"/>
  <c r="P164" i="1"/>
  <c r="P3977" i="1"/>
  <c r="P5962" i="1"/>
  <c r="P6789" i="1"/>
  <c r="P455" i="1"/>
  <c r="P2129" i="1"/>
  <c r="P8914" i="1"/>
  <c r="P8508" i="1"/>
  <c r="P62" i="1"/>
  <c r="P7260" i="1"/>
  <c r="P697" i="1"/>
  <c r="P7608" i="1"/>
  <c r="P3986" i="1"/>
  <c r="P433" i="1"/>
  <c r="P1692" i="1"/>
  <c r="P9618" i="1"/>
  <c r="P3326" i="1"/>
  <c r="P8446" i="1"/>
  <c r="P5225" i="1"/>
  <c r="P8080" i="1"/>
  <c r="P9788" i="1"/>
  <c r="P2885" i="1"/>
  <c r="P6331" i="1"/>
  <c r="P6769" i="1"/>
  <c r="P701" i="1"/>
  <c r="P3712" i="1"/>
  <c r="P5121" i="1"/>
  <c r="P3182" i="1"/>
  <c r="P1886" i="1"/>
  <c r="P229" i="1"/>
  <c r="P5504" i="1"/>
  <c r="P4350" i="1"/>
  <c r="P6739" i="1"/>
  <c r="P7742" i="1"/>
  <c r="P991" i="1"/>
  <c r="P5884" i="1"/>
  <c r="P8717" i="1"/>
  <c r="P7824" i="1"/>
  <c r="P8161" i="1"/>
  <c r="P1310" i="1"/>
  <c r="P3472" i="1"/>
  <c r="P5327" i="1"/>
  <c r="P6770" i="1"/>
  <c r="P4716" i="1"/>
  <c r="P8164" i="1"/>
  <c r="P2906" i="1"/>
  <c r="P4064" i="1"/>
  <c r="P3695" i="1"/>
  <c r="P7423" i="1"/>
  <c r="P3571" i="1"/>
  <c r="P8414" i="1"/>
  <c r="P2448" i="1"/>
  <c r="P7339" i="1"/>
  <c r="P3080" i="1"/>
  <c r="P5981" i="1"/>
  <c r="P6575" i="1"/>
  <c r="P8690" i="1"/>
  <c r="P7547" i="1"/>
  <c r="P1704" i="1"/>
  <c r="P4125" i="1"/>
  <c r="P4361" i="1"/>
  <c r="P4148" i="1"/>
  <c r="P5746" i="1"/>
  <c r="P5115" i="1"/>
  <c r="P411" i="1"/>
  <c r="P4332" i="1"/>
  <c r="P8884" i="1"/>
  <c r="P5778" i="1"/>
  <c r="P2171" i="1"/>
  <c r="P3473" i="1"/>
  <c r="P9758" i="1"/>
  <c r="P9518" i="1"/>
  <c r="P3327" i="1"/>
  <c r="P856" i="1"/>
  <c r="P3597" i="1"/>
  <c r="P269" i="1"/>
  <c r="P853" i="1"/>
  <c r="P9764" i="1"/>
  <c r="P2250" i="1"/>
  <c r="P9537" i="1"/>
  <c r="P8897" i="1"/>
  <c r="P1215" i="1"/>
  <c r="P3623" i="1"/>
  <c r="P4502" i="1"/>
  <c r="P250" i="1"/>
  <c r="P4648" i="1"/>
  <c r="P6378" i="1"/>
  <c r="P1032" i="1"/>
  <c r="P3675" i="1"/>
  <c r="P874" i="1"/>
  <c r="P8632" i="1"/>
  <c r="P5231" i="1"/>
  <c r="P3551" i="1"/>
  <c r="P7997" i="1"/>
  <c r="P5484" i="1"/>
  <c r="P9774" i="1"/>
  <c r="P5167" i="1"/>
  <c r="P4550" i="1"/>
  <c r="P773" i="1"/>
  <c r="P2888" i="1"/>
  <c r="P2449" i="1"/>
  <c r="P8671" i="1"/>
  <c r="P9456" i="1"/>
  <c r="P1326" i="1"/>
  <c r="P3603" i="1"/>
  <c r="P6537" i="1"/>
  <c r="P2273" i="1"/>
  <c r="P5818" i="1"/>
  <c r="P2335" i="1"/>
  <c r="P7088" i="1"/>
  <c r="P2524" i="1"/>
  <c r="P1857" i="1"/>
  <c r="P8985" i="1"/>
  <c r="P1634" i="1"/>
  <c r="P7845" i="1"/>
  <c r="P3455" i="1"/>
  <c r="P9841" i="1"/>
  <c r="P2319" i="1"/>
  <c r="P4942" i="1"/>
  <c r="P8665" i="1"/>
  <c r="P2466" i="1"/>
  <c r="P9234" i="1"/>
  <c r="P2968" i="1"/>
  <c r="P487" i="1"/>
  <c r="P8286" i="1"/>
  <c r="P7853" i="1"/>
  <c r="P3757" i="1"/>
  <c r="P6359" i="1"/>
  <c r="P3091" i="1"/>
  <c r="P5153" i="1"/>
  <c r="P6256" i="1"/>
  <c r="P8898" i="1"/>
  <c r="P6052" i="1"/>
  <c r="P8066" i="1"/>
  <c r="P9603" i="1"/>
  <c r="P2698" i="1"/>
  <c r="P7808" i="1"/>
  <c r="P4877" i="1"/>
  <c r="P2969" i="1"/>
  <c r="P4370" i="1"/>
  <c r="P5050" i="1"/>
  <c r="P7266" i="1"/>
  <c r="P6678" i="1"/>
  <c r="P2605" i="1"/>
  <c r="P5116" i="1"/>
  <c r="P7394" i="1"/>
  <c r="P9906" i="1"/>
  <c r="P9312" i="1"/>
  <c r="P1322" i="1"/>
  <c r="P571" i="1"/>
  <c r="P419" i="1"/>
  <c r="P9529" i="1"/>
  <c r="P5333" i="1"/>
  <c r="P9591" i="1"/>
  <c r="P1347" i="1"/>
  <c r="P1153" i="1"/>
  <c r="P6224" i="1"/>
  <c r="P5471" i="1"/>
  <c r="P3758" i="1"/>
  <c r="P9498" i="1"/>
  <c r="P6486" i="1"/>
  <c r="P608" i="1"/>
  <c r="P3848" i="1"/>
  <c r="P6736" i="1"/>
  <c r="P2805" i="1"/>
  <c r="P4582" i="1"/>
  <c r="P7136" i="1"/>
  <c r="P7946" i="1"/>
  <c r="P1562" i="1"/>
  <c r="P7658" i="1"/>
  <c r="P9426" i="1"/>
  <c r="P6308" i="1"/>
  <c r="P3872" i="1"/>
  <c r="P7846" i="1"/>
  <c r="P4617" i="1"/>
  <c r="P6666" i="1"/>
  <c r="P8934" i="1"/>
  <c r="P2055" i="1"/>
  <c r="P2642" i="1"/>
  <c r="P1386" i="1"/>
  <c r="P857" i="1"/>
  <c r="P841" i="1"/>
  <c r="P9123" i="1"/>
  <c r="P2530" i="1"/>
  <c r="P9338" i="1"/>
  <c r="P3776" i="1"/>
  <c r="P7889" i="1"/>
  <c r="P7829" i="1"/>
  <c r="P9359" i="1"/>
  <c r="P4886" i="1"/>
  <c r="P4449" i="1"/>
  <c r="P4551" i="1"/>
  <c r="P4583" i="1"/>
  <c r="P1981" i="1"/>
  <c r="P5843" i="1"/>
  <c r="P5560" i="1"/>
  <c r="P4963" i="1"/>
  <c r="P8601" i="1"/>
  <c r="P8198" i="1"/>
  <c r="P9710" i="1"/>
  <c r="P5464" i="1"/>
  <c r="P6906" i="1"/>
  <c r="P5740" i="1"/>
  <c r="P4852" i="1"/>
  <c r="P9472" i="1"/>
  <c r="P6429" i="1"/>
  <c r="P2933" i="1"/>
  <c r="P8684" i="1"/>
  <c r="P2600" i="1"/>
  <c r="P468" i="1"/>
  <c r="P2696" i="1"/>
  <c r="P475" i="1"/>
  <c r="P2678" i="1"/>
  <c r="P3464" i="1"/>
  <c r="P4193" i="1"/>
  <c r="P1639" i="1"/>
  <c r="P910" i="1"/>
  <c r="P4943" i="1"/>
  <c r="P5779" i="1"/>
  <c r="P6894" i="1"/>
  <c r="P9280" i="1"/>
  <c r="P6162" i="1"/>
  <c r="P4081" i="1"/>
  <c r="P6981" i="1"/>
  <c r="P4584" i="1"/>
  <c r="P6257" i="1"/>
  <c r="P8147" i="1"/>
  <c r="P7099" i="1"/>
  <c r="P7587" i="1"/>
  <c r="P6882" i="1"/>
  <c r="P6755" i="1"/>
  <c r="P3098" i="1"/>
  <c r="P305" i="1"/>
  <c r="P3208" i="1"/>
  <c r="P3924" i="1"/>
  <c r="P7006" i="1"/>
  <c r="P3429" i="1"/>
  <c r="P520" i="1"/>
  <c r="P5747" i="1"/>
  <c r="P1023" i="1"/>
  <c r="P4264" i="1"/>
  <c r="P8122" i="1"/>
  <c r="P386" i="1"/>
  <c r="P6570" i="1"/>
  <c r="P9243" i="1"/>
  <c r="P9222" i="1"/>
  <c r="P236" i="1"/>
  <c r="P4979" i="1"/>
  <c r="P7351" i="1"/>
  <c r="P4415" i="1"/>
  <c r="P3901" i="1"/>
  <c r="P787" i="1"/>
  <c r="P9796" i="1"/>
  <c r="P3696" i="1"/>
  <c r="P8099" i="1"/>
  <c r="P3873" i="1"/>
  <c r="P4556" i="1"/>
  <c r="P5666" i="1"/>
  <c r="P7223" i="1"/>
  <c r="P7898" i="1"/>
  <c r="P582" i="1"/>
  <c r="P2371" i="1"/>
  <c r="P3246" i="1"/>
  <c r="P2278" i="1"/>
  <c r="P9394" i="1"/>
  <c r="P6291" i="1"/>
  <c r="P2208" i="1"/>
  <c r="P9262" i="1"/>
  <c r="P2426" i="1"/>
  <c r="P1342" i="1"/>
  <c r="P7203" i="1"/>
  <c r="P6519" i="1"/>
  <c r="P2673" i="1"/>
  <c r="P9373" i="1"/>
  <c r="P6320" i="1"/>
  <c r="P9250" i="1"/>
  <c r="P8760" i="1"/>
  <c r="P4552" i="1"/>
  <c r="P8504" i="1"/>
  <c r="P7167" i="1"/>
  <c r="P1509" i="1"/>
  <c r="P2756" i="1"/>
  <c r="P7506" i="1"/>
  <c r="P2440" i="1"/>
  <c r="P2919" i="1"/>
  <c r="P3781" i="1"/>
  <c r="P9791" i="1"/>
  <c r="P8654" i="1"/>
  <c r="P7713" i="1"/>
  <c r="P4727" i="1"/>
  <c r="P8058" i="1"/>
  <c r="P1850" i="1"/>
  <c r="P4935" i="1"/>
  <c r="P4565" i="1"/>
  <c r="P6079" i="1"/>
  <c r="P3794" i="1"/>
  <c r="P9483" i="1"/>
  <c r="P7104" i="1"/>
  <c r="P7018" i="1"/>
  <c r="P5207" i="1"/>
  <c r="P2726" i="1"/>
  <c r="P1161" i="1"/>
  <c r="P4371" i="1"/>
  <c r="P2484" i="1"/>
  <c r="P2148" i="1"/>
  <c r="P1915" i="1"/>
  <c r="P2130" i="1"/>
  <c r="P6900" i="1"/>
  <c r="P9268" i="1"/>
  <c r="P3668" i="1"/>
  <c r="P987" i="1"/>
  <c r="P4713" i="1"/>
  <c r="P1209" i="1"/>
  <c r="P6042" i="1"/>
  <c r="P6775" i="1"/>
  <c r="P7089" i="1"/>
  <c r="P8766" i="1"/>
  <c r="P7160" i="1"/>
  <c r="P3055" i="1"/>
  <c r="P7764" i="1"/>
  <c r="P6354" i="1"/>
  <c r="P8052" i="1"/>
  <c r="P7924" i="1"/>
  <c r="P7810" i="1"/>
  <c r="P6792" i="1"/>
  <c r="P4255" i="1"/>
  <c r="P1714" i="1"/>
  <c r="P9240" i="1"/>
  <c r="P5571" i="1"/>
  <c r="P8977" i="1"/>
  <c r="P7793" i="1"/>
  <c r="P7215" i="1"/>
  <c r="P9023" i="1"/>
  <c r="P1351" i="1"/>
  <c r="P8059" i="1"/>
  <c r="P838" i="1"/>
  <c r="P7033" i="1"/>
  <c r="P8970" i="1"/>
  <c r="P961" i="1"/>
  <c r="P1708" i="1"/>
  <c r="P2876" i="1"/>
  <c r="P3713" i="1"/>
  <c r="P3913" i="1"/>
  <c r="P4568" i="1"/>
  <c r="P9431" i="1"/>
  <c r="P4719" i="1"/>
  <c r="P2854" i="1"/>
  <c r="P8396" i="1"/>
  <c r="P6941" i="1"/>
  <c r="P2218" i="1"/>
  <c r="P5808" i="1"/>
  <c r="P5872" i="1"/>
  <c r="P8386" i="1"/>
  <c r="P931" i="1"/>
  <c r="P5597" i="1"/>
  <c r="P5670" i="1"/>
  <c r="P7415" i="1"/>
  <c r="P8223" i="1"/>
  <c r="P4033" i="1"/>
  <c r="P1154" i="1"/>
  <c r="P8151" i="1"/>
  <c r="P7293" i="1"/>
  <c r="P1124" i="1"/>
  <c r="P3446" i="1"/>
  <c r="P6698" i="1"/>
  <c r="P4234" i="1"/>
  <c r="P7673" i="1"/>
  <c r="P7609" i="1"/>
  <c r="P2377" i="1"/>
  <c r="P3522" i="1"/>
  <c r="P1576" i="1"/>
  <c r="P5392" i="1"/>
  <c r="P4593" i="1"/>
  <c r="P648" i="1"/>
  <c r="P4980" i="1"/>
  <c r="P1311" i="1"/>
  <c r="P8452" i="1"/>
  <c r="P2679" i="1"/>
  <c r="P739" i="1"/>
  <c r="P2219" i="1"/>
  <c r="P3484" i="1"/>
  <c r="P9225" i="1"/>
  <c r="P8505" i="1"/>
  <c r="P4444" i="1"/>
  <c r="P6835" i="1"/>
  <c r="P2562" i="1"/>
  <c r="P3158" i="1"/>
  <c r="P1766" i="1"/>
  <c r="P8691" i="1"/>
  <c r="P8848" i="1"/>
  <c r="P530" i="1"/>
  <c r="P6824" i="1"/>
  <c r="P334" i="1"/>
  <c r="P2116" i="1"/>
  <c r="P1352" i="1"/>
  <c r="P4914" i="1"/>
  <c r="P4477" i="1"/>
  <c r="P7064" i="1"/>
  <c r="P2643" i="1"/>
  <c r="P9571" i="1"/>
  <c r="P5681" i="1"/>
  <c r="P81" i="1"/>
  <c r="P7530" i="1"/>
  <c r="P2544" i="1"/>
  <c r="P9382" i="1"/>
  <c r="P8304" i="1"/>
  <c r="P4862" i="1"/>
  <c r="P5854" i="1"/>
  <c r="P6240" i="1"/>
  <c r="P5780" i="1"/>
  <c r="P9612" i="1"/>
  <c r="P7137" i="1"/>
  <c r="P5051" i="1"/>
  <c r="P3744" i="1"/>
  <c r="P3604" i="1"/>
  <c r="P9423" i="1"/>
  <c r="P7374" i="1"/>
  <c r="P7802" i="1"/>
  <c r="P9661" i="1"/>
  <c r="P1587" i="1"/>
  <c r="P8123" i="1"/>
  <c r="P3115" i="1"/>
  <c r="P3217" i="1"/>
  <c r="P4707" i="1"/>
  <c r="P1476" i="1"/>
  <c r="P237" i="1"/>
  <c r="P2519" i="1"/>
  <c r="P9598" i="1"/>
  <c r="P1515" i="1"/>
  <c r="P1459" i="1"/>
  <c r="P5805" i="1"/>
  <c r="P6542" i="1"/>
  <c r="P6708" i="1"/>
  <c r="P9552" i="1"/>
  <c r="P4735" i="1"/>
  <c r="P3363" i="1"/>
  <c r="P8822" i="1"/>
  <c r="P7977" i="1"/>
  <c r="P5399" i="1"/>
  <c r="P5129" i="1"/>
  <c r="P4092" i="1"/>
  <c r="P8647" i="1"/>
  <c r="P9461" i="1"/>
  <c r="P9406" i="1"/>
  <c r="P4553" i="1"/>
  <c r="P4239" i="1"/>
  <c r="P3474" i="1"/>
  <c r="P8844" i="1"/>
  <c r="P1588" i="1"/>
  <c r="P3564" i="1"/>
  <c r="P4791" i="1"/>
  <c r="P5385" i="1"/>
  <c r="P7224" i="1"/>
  <c r="P8184" i="1"/>
  <c r="P1903" i="1"/>
  <c r="P7169" i="1"/>
  <c r="P3420" i="1"/>
  <c r="P4291" i="1"/>
  <c r="P7127" i="1"/>
  <c r="P9112" i="1"/>
  <c r="P3894" i="1"/>
  <c r="P4855" i="1"/>
  <c r="P6108" i="1"/>
  <c r="P7854" i="1"/>
  <c r="P7588" i="1"/>
  <c r="P7367" i="1"/>
  <c r="P3364" i="1"/>
  <c r="P5647" i="1"/>
  <c r="P9255" i="1"/>
  <c r="P8374" i="1"/>
  <c r="P4981" i="1"/>
  <c r="P2096" i="1"/>
  <c r="P6771" i="1"/>
  <c r="P9910" i="1"/>
  <c r="P4351" i="1"/>
  <c r="P9604" i="1"/>
  <c r="P8238" i="1"/>
  <c r="P6287" i="1"/>
  <c r="P9810" i="1"/>
  <c r="P842" i="1"/>
  <c r="P4328" i="1"/>
  <c r="P2441" i="1"/>
  <c r="P6080" i="1"/>
  <c r="P6756" i="1"/>
  <c r="P6889" i="1"/>
  <c r="P5523" i="1"/>
  <c r="P5038" i="1"/>
  <c r="P6064" i="1"/>
  <c r="P485" i="1"/>
  <c r="P3605" i="1"/>
  <c r="P5066" i="1"/>
  <c r="P9387" i="1"/>
  <c r="P6007" i="1"/>
  <c r="P5524" i="1"/>
  <c r="P2994" i="1"/>
  <c r="P8986" i="1"/>
  <c r="P4952" i="1"/>
  <c r="P6122" i="1"/>
  <c r="P3937" i="1"/>
  <c r="P3396" i="1"/>
  <c r="P380" i="1"/>
  <c r="P9401" i="1"/>
  <c r="P7454" i="1"/>
  <c r="P8993" i="1"/>
  <c r="P815" i="1"/>
  <c r="P4659" i="1"/>
  <c r="P9052" i="1"/>
  <c r="P649" i="1"/>
  <c r="P6699" i="1"/>
  <c r="P8570" i="1"/>
  <c r="P7467" i="1"/>
  <c r="P9672" i="1"/>
  <c r="P2360" i="1"/>
  <c r="P4702" i="1"/>
  <c r="P6907" i="1"/>
  <c r="P8168" i="1"/>
  <c r="P8253" i="1"/>
  <c r="P4276" i="1"/>
  <c r="P3536" i="1"/>
  <c r="P3919" i="1"/>
  <c r="P2666" i="1"/>
  <c r="P8474" i="1"/>
  <c r="P6636" i="1"/>
  <c r="P7207" i="1"/>
  <c r="P888" i="1"/>
  <c r="P3203" i="1"/>
  <c r="P2220" i="1"/>
  <c r="P743" i="1"/>
  <c r="P973" i="1"/>
  <c r="P9060" i="1"/>
  <c r="P8484" i="1"/>
  <c r="P8156" i="1"/>
  <c r="P1232" i="1"/>
  <c r="P8803" i="1"/>
  <c r="P4824" i="1"/>
  <c r="P299" i="1"/>
  <c r="P1225" i="1"/>
  <c r="P2192" i="1"/>
  <c r="P8214" i="1"/>
  <c r="P9457" i="1"/>
  <c r="P9851" i="1"/>
  <c r="P7507" i="1"/>
  <c r="P8107" i="1"/>
  <c r="P8725" i="1"/>
  <c r="P9872" i="1"/>
  <c r="P7455" i="1"/>
  <c r="P6249" i="1"/>
  <c r="P4870" i="1"/>
  <c r="P1204" i="1"/>
  <c r="P7735" i="1"/>
  <c r="P2812" i="1"/>
  <c r="P9462" i="1"/>
  <c r="P8471" i="1"/>
  <c r="P9711" i="1"/>
  <c r="P8438" i="1"/>
  <c r="P7246" i="1"/>
  <c r="P9954" i="1"/>
  <c r="P5135" i="1"/>
  <c r="P7319" i="1"/>
  <c r="P2304" i="1"/>
  <c r="P2983" i="1"/>
  <c r="P9544" i="1"/>
  <c r="P3840" i="1"/>
  <c r="P6618" i="1"/>
  <c r="P7880" i="1"/>
  <c r="P5179" i="1"/>
  <c r="P8053" i="1"/>
  <c r="P8509" i="1"/>
  <c r="P314" i="1"/>
  <c r="P4023" i="1"/>
  <c r="P2458" i="1"/>
  <c r="P4606" i="1"/>
  <c r="P18" i="1"/>
  <c r="P4680" i="1"/>
  <c r="P6520" i="1"/>
  <c r="P5393" i="1"/>
  <c r="P9942" i="1"/>
  <c r="P1379" i="1"/>
  <c r="P6709" i="1"/>
  <c r="P3375" i="1"/>
  <c r="P6982" i="1"/>
  <c r="P7216" i="1"/>
  <c r="P1400" i="1"/>
  <c r="P2433" i="1"/>
  <c r="P6871" i="1"/>
  <c r="P5257" i="1"/>
  <c r="P1740" i="1"/>
  <c r="P3904" i="1"/>
  <c r="P5766" i="1"/>
  <c r="P7382" i="1"/>
  <c r="P4034" i="1"/>
  <c r="P2495" i="1"/>
  <c r="P8710" i="1"/>
  <c r="P2117" i="1"/>
  <c r="P6109" i="1"/>
  <c r="P1775" i="1"/>
  <c r="P974" i="1"/>
  <c r="P3501" i="1"/>
  <c r="P8029" i="1"/>
  <c r="P6728" i="1"/>
  <c r="P9530" i="1"/>
  <c r="P5901" i="1"/>
  <c r="P4385" i="1"/>
  <c r="P6204" i="1"/>
  <c r="P2667" i="1"/>
  <c r="P9873" i="1"/>
  <c r="P5185" i="1"/>
  <c r="P3735" i="1"/>
  <c r="P5096" i="1"/>
  <c r="P2450" i="1"/>
  <c r="P9121" i="1"/>
  <c r="P4607" i="1"/>
  <c r="P7601" i="1"/>
  <c r="P6439" i="1"/>
  <c r="P8157" i="1"/>
  <c r="P1210" i="1"/>
  <c r="P7772" i="1"/>
  <c r="P4265" i="1"/>
  <c r="P932" i="1"/>
  <c r="P8623" i="1"/>
  <c r="P7729" i="1"/>
  <c r="P9187" i="1"/>
  <c r="P2279" i="1"/>
  <c r="P4871" i="1"/>
  <c r="P769" i="1"/>
  <c r="P3841" i="1"/>
  <c r="P6951" i="1"/>
  <c r="P3258" i="1"/>
  <c r="P7611" i="1"/>
  <c r="P8595" i="1"/>
  <c r="P9634" i="1"/>
  <c r="P8672" i="1"/>
  <c r="P8185" i="1"/>
  <c r="P8472" i="1"/>
  <c r="P7119" i="1"/>
  <c r="P4743" i="1"/>
  <c r="P277" i="1"/>
  <c r="P7758" i="1"/>
  <c r="P1578" i="1"/>
  <c r="P1294" i="1"/>
  <c r="P1887" i="1"/>
  <c r="P2294" i="1"/>
  <c r="P371" i="1"/>
  <c r="P5990" i="1"/>
  <c r="P6040" i="1"/>
  <c r="P7501" i="1"/>
  <c r="P6595" i="1"/>
  <c r="P1715" i="1"/>
  <c r="P222" i="1"/>
  <c r="P213" i="1"/>
  <c r="P7075" i="1"/>
  <c r="P8695" i="1"/>
  <c r="P2500" i="1"/>
  <c r="P9053" i="1"/>
  <c r="P5703" i="1"/>
  <c r="P8869" i="1"/>
  <c r="P3027" i="1"/>
  <c r="P8038" i="1"/>
  <c r="P8439" i="1"/>
  <c r="P1838" i="1"/>
  <c r="P5924" i="1"/>
  <c r="P9088" i="1"/>
  <c r="P1254" i="1"/>
  <c r="P7225" i="1"/>
  <c r="P2260" i="1"/>
  <c r="P1753" i="1"/>
  <c r="P4816" i="1"/>
  <c r="P7405" i="1"/>
  <c r="P8060" i="1"/>
  <c r="P8809" i="1"/>
  <c r="P3194" i="1"/>
  <c r="P8548" i="1"/>
  <c r="P650" i="1"/>
  <c r="P9274" i="1"/>
  <c r="P1184" i="1"/>
  <c r="P3795" i="1"/>
  <c r="P7410" i="1"/>
  <c r="P8971" i="1"/>
  <c r="P7128" i="1"/>
  <c r="P8296" i="1"/>
  <c r="P9992" i="1"/>
  <c r="P924" i="1"/>
  <c r="P5686" i="1"/>
  <c r="P6528" i="1"/>
  <c r="P2621" i="1"/>
  <c r="P5434" i="1"/>
  <c r="P1452" i="1"/>
  <c r="P4309" i="1"/>
  <c r="P1882" i="1"/>
  <c r="P4643" i="1"/>
  <c r="P5942" i="1"/>
  <c r="P109" i="1"/>
  <c r="P3796" i="1"/>
  <c r="P7866" i="1"/>
  <c r="P6097" i="1"/>
  <c r="P3083" i="1"/>
  <c r="P2505" i="1"/>
  <c r="P1521" i="1"/>
  <c r="P5403" i="1"/>
  <c r="P9775" i="1"/>
  <c r="P6098" i="1"/>
  <c r="P5878" i="1"/>
  <c r="P9826" i="1"/>
  <c r="P5354" i="1"/>
  <c r="P4266" i="1"/>
  <c r="P9580" i="1"/>
  <c r="P5296" i="1"/>
  <c r="P9009" i="1"/>
  <c r="P8994" i="1"/>
  <c r="P4608" i="1"/>
  <c r="P7700" i="1"/>
  <c r="P3105" i="1"/>
  <c r="P8136" i="1"/>
  <c r="P9834" i="1"/>
  <c r="P3615" i="1"/>
  <c r="P978" i="1"/>
  <c r="P5879" i="1"/>
  <c r="P2044" i="1"/>
  <c r="P6364" i="1"/>
  <c r="P3195" i="1"/>
  <c r="P1046" i="1"/>
  <c r="P6241" i="1"/>
  <c r="P9845" i="1"/>
  <c r="P5408" i="1"/>
  <c r="P2233" i="1"/>
  <c r="P8186" i="1"/>
  <c r="P5943" i="1"/>
  <c r="P2000" i="1"/>
  <c r="P1047" i="1"/>
  <c r="P6901" i="1"/>
  <c r="P3920" i="1"/>
  <c r="P7299" i="1"/>
  <c r="P9765" i="1"/>
  <c r="P2606" i="1"/>
  <c r="P3235" i="1"/>
  <c r="P52" i="1"/>
  <c r="P3099" i="1"/>
  <c r="P1510" i="1"/>
  <c r="P744" i="1"/>
  <c r="P7320" i="1"/>
  <c r="P6198" i="1"/>
  <c r="P1709" i="1"/>
  <c r="P1994" i="1"/>
  <c r="P6309" i="1"/>
  <c r="P965" i="1"/>
  <c r="P395" i="1"/>
  <c r="P3116" i="1"/>
  <c r="P6895" i="1"/>
  <c r="P6965" i="1"/>
  <c r="P1098" i="1"/>
  <c r="P9010" i="1"/>
  <c r="P3173" i="1"/>
  <c r="P681" i="1"/>
  <c r="P6619" i="1"/>
  <c r="P8673" i="1"/>
  <c r="P53" i="1"/>
  <c r="P7274" i="1"/>
  <c r="P2886" i="1"/>
  <c r="P9581" i="1"/>
  <c r="P3629" i="1"/>
  <c r="P1975" i="1"/>
  <c r="P5262" i="1"/>
  <c r="P6246" i="1"/>
  <c r="P4525" i="1"/>
  <c r="P1853" i="1"/>
  <c r="P4903" i="1"/>
  <c r="P917" i="1"/>
  <c r="P8761" i="1"/>
  <c r="P2308" i="1"/>
  <c r="P3826" i="1"/>
  <c r="P2813" i="1"/>
  <c r="P1596" i="1"/>
  <c r="P2361" i="1"/>
  <c r="P5798" i="1"/>
  <c r="P6529" i="1"/>
  <c r="P6797" i="1"/>
  <c r="P7589" i="1"/>
  <c r="P6247" i="1"/>
  <c r="P11" i="1"/>
  <c r="P9627" i="1"/>
  <c r="P604" i="1"/>
  <c r="P9299" i="1"/>
  <c r="P7637" i="1"/>
  <c r="P3572" i="1"/>
  <c r="P7112" i="1"/>
  <c r="P9683" i="1"/>
  <c r="P4526" i="1"/>
  <c r="P8030" i="1"/>
  <c r="P4594" i="1"/>
  <c r="P9572" i="1"/>
  <c r="P750" i="1"/>
  <c r="P531" i="1"/>
  <c r="P9137" i="1"/>
  <c r="P4200" i="1"/>
  <c r="P7525" i="1"/>
  <c r="P8193" i="1"/>
  <c r="P396" i="1"/>
  <c r="P4773" i="1"/>
  <c r="P6672" i="1"/>
  <c r="P9402" i="1"/>
  <c r="P6546" i="1"/>
  <c r="P6992" i="1"/>
  <c r="P2970" i="1"/>
  <c r="P5676" i="1"/>
  <c r="P5567" i="1"/>
  <c r="P8921" i="1"/>
  <c r="P4093" i="1"/>
  <c r="P6349" i="1"/>
  <c r="P6513" i="1"/>
  <c r="P9911" i="1"/>
  <c r="P6163" i="1"/>
  <c r="P1219" i="1"/>
  <c r="P3159" i="1"/>
  <c r="P8004" i="1"/>
  <c r="P9724" i="1"/>
  <c r="P5909" i="1"/>
  <c r="P6110" i="1"/>
  <c r="P9995" i="1"/>
  <c r="P9157" i="1"/>
  <c r="P2407" i="1"/>
  <c r="P4149" i="1"/>
  <c r="P4595" i="1"/>
  <c r="P7282" i="1"/>
  <c r="P9297" i="1"/>
  <c r="P8417" i="1"/>
  <c r="P4498" i="1"/>
  <c r="P7669" i="1"/>
  <c r="P7443" i="1"/>
  <c r="P2065" i="1"/>
  <c r="P3196" i="1"/>
  <c r="P1589" i="1"/>
  <c r="P2806" i="1"/>
  <c r="P427" i="1"/>
  <c r="P6365" i="1"/>
  <c r="P5180" i="1"/>
  <c r="P9912" i="1"/>
  <c r="P3859" i="1"/>
  <c r="P3045" i="1"/>
  <c r="P7444" i="1"/>
  <c r="P218" i="1"/>
  <c r="P9162" i="1"/>
  <c r="P5003" i="1"/>
  <c r="P9076" i="1"/>
  <c r="P1353" i="1"/>
  <c r="P2894" i="1"/>
  <c r="P1205" i="1"/>
  <c r="P5955" i="1"/>
  <c r="P5475" i="1"/>
  <c r="P1940" i="1"/>
  <c r="P2075" i="1"/>
  <c r="P4053" i="1"/>
  <c r="P4959" i="1"/>
  <c r="P788" i="1"/>
  <c r="P3456" i="1"/>
  <c r="P8224" i="1"/>
  <c r="P6337" i="1"/>
  <c r="P4055" i="1"/>
  <c r="P4352" i="1"/>
  <c r="P4203" i="1"/>
  <c r="P1611" i="1"/>
  <c r="P6195" i="1"/>
  <c r="P6637" i="1"/>
  <c r="P7665" i="1"/>
  <c r="P5741" i="1"/>
  <c r="P7511" i="1"/>
  <c r="P6382" i="1"/>
  <c r="P180" i="1"/>
  <c r="P1826" i="1"/>
  <c r="P8987" i="1"/>
  <c r="P7173" i="1"/>
  <c r="P354" i="1"/>
  <c r="P7765" i="1"/>
  <c r="P1424" i="1"/>
  <c r="P3556" i="1"/>
  <c r="P6298" i="1"/>
  <c r="P7583" i="1"/>
  <c r="P7937" i="1"/>
  <c r="P3770" i="1"/>
  <c r="P4267" i="1"/>
  <c r="P9619" i="1"/>
  <c r="P6946" i="1"/>
  <c r="P1024" i="1"/>
  <c r="P6398" i="1"/>
  <c r="P7989" i="1"/>
  <c r="P4469" i="1"/>
  <c r="P5074" i="1"/>
  <c r="P3583" i="1"/>
  <c r="P9667" i="1"/>
  <c r="P1273" i="1"/>
  <c r="P9500" i="1"/>
  <c r="P3174" i="1"/>
  <c r="P5819" i="1"/>
  <c r="P8857" i="1"/>
  <c r="P315" i="1"/>
  <c r="P702" i="1"/>
  <c r="P9814" i="1"/>
  <c r="P9855" i="1"/>
  <c r="P6876" i="1"/>
  <c r="P7456" i="1"/>
  <c r="P6053" i="1"/>
  <c r="P3970" i="1"/>
  <c r="P6576" i="1"/>
  <c r="P3865" i="1"/>
  <c r="P7012" i="1"/>
  <c r="P6896" i="1"/>
  <c r="P4872" i="1"/>
  <c r="P2951" i="1"/>
  <c r="P4126" i="1"/>
  <c r="P4987" i="1"/>
  <c r="P7754" i="1"/>
  <c r="P7196" i="1"/>
  <c r="P3938" i="1"/>
  <c r="P3811" i="1"/>
  <c r="P7019" i="1"/>
  <c r="P9784" i="1"/>
  <c r="P3584" i="1"/>
  <c r="P2280" i="1"/>
  <c r="P3802" i="1"/>
  <c r="P505" i="1"/>
  <c r="P6043" i="1"/>
  <c r="P1054" i="1"/>
  <c r="P5603" i="1"/>
  <c r="P5254" i="1"/>
  <c r="P3336" i="1"/>
  <c r="P2633" i="1"/>
  <c r="P7881" i="1"/>
  <c r="P3252" i="1"/>
  <c r="P1552" i="1"/>
  <c r="P8120" i="1"/>
  <c r="P8849" i="1"/>
  <c r="P7138" i="1"/>
  <c r="P2769" i="1"/>
  <c r="P3168" i="1"/>
  <c r="P1895" i="1"/>
  <c r="P7457" i="1"/>
  <c r="P7666" i="1"/>
  <c r="P927" i="1"/>
  <c r="P9968" i="1"/>
  <c r="P4754" i="1"/>
  <c r="P8840" i="1"/>
  <c r="P7958" i="1"/>
  <c r="P223" i="1"/>
  <c r="P2131" i="1"/>
  <c r="P4460" i="1"/>
  <c r="P7020" i="1"/>
  <c r="P4825" i="1"/>
  <c r="P1390" i="1"/>
  <c r="P6729" i="1"/>
  <c r="P5938" i="1"/>
  <c r="P5627" i="1"/>
  <c r="P6332" i="1"/>
  <c r="P7113" i="1"/>
  <c r="P1896" i="1"/>
  <c r="P925" i="1"/>
  <c r="P2413" i="1"/>
  <c r="P3269" i="1"/>
  <c r="P5931" i="1"/>
  <c r="P8392" i="1"/>
  <c r="P4744" i="1"/>
  <c r="P8685" i="1"/>
  <c r="P983" i="1"/>
  <c r="P793" i="1"/>
  <c r="P7950" i="1"/>
  <c r="P1198" i="1"/>
  <c r="P4970" i="1"/>
  <c r="P2984" i="1"/>
  <c r="P2554" i="1"/>
  <c r="P9105" i="1"/>
  <c r="P4071" i="1"/>
  <c r="P4618" i="1"/>
  <c r="P5052" i="1"/>
  <c r="P9937" i="1"/>
  <c r="P4248" i="1"/>
  <c r="P7305" i="1"/>
  <c r="P5087" i="1"/>
  <c r="P7368" i="1"/>
  <c r="P4464" i="1"/>
  <c r="P1148" i="1"/>
  <c r="P1206" i="1"/>
  <c r="P3803" i="1"/>
  <c r="P4292" i="1"/>
  <c r="P9702" i="1"/>
  <c r="P6679" i="1"/>
  <c r="P8931" i="1"/>
  <c r="P8282" i="1"/>
  <c r="P2819" i="1"/>
  <c r="P8530" i="1"/>
  <c r="P9113" i="1"/>
  <c r="P3636" i="1"/>
  <c r="P6657" i="1"/>
  <c r="P6720" i="1"/>
  <c r="P9599" i="1"/>
  <c r="P8736" i="1"/>
  <c r="P5186" i="1"/>
  <c r="P2230" i="1"/>
  <c r="P1873" i="1"/>
  <c r="P5895" i="1"/>
  <c r="P717" i="1"/>
  <c r="P6800" i="1"/>
  <c r="P2757" i="1"/>
  <c r="P7867" i="1"/>
  <c r="P6360" i="1"/>
  <c r="P5611" i="1"/>
  <c r="P1904" i="1"/>
  <c r="P496" i="1"/>
  <c r="P7782" i="1"/>
  <c r="P780" i="1"/>
  <c r="P4293" i="1"/>
  <c r="P5232" i="1"/>
  <c r="P46" i="1"/>
  <c r="P7139" i="1"/>
  <c r="P7548" i="1"/>
  <c r="P2001" i="1"/>
  <c r="P1155" i="1"/>
  <c r="P3656" i="1"/>
  <c r="P1648" i="1"/>
  <c r="P3641" i="1"/>
  <c r="P4438" i="1"/>
  <c r="P9613" i="1"/>
  <c r="P4673" i="1"/>
  <c r="P7231" i="1"/>
  <c r="P8786" i="1"/>
  <c r="P2320" i="1"/>
  <c r="P5338" i="1"/>
  <c r="P6966" i="1"/>
  <c r="P8297" i="1"/>
  <c r="P4106" i="1"/>
  <c r="P2172" i="1"/>
  <c r="P5088" i="1"/>
  <c r="P9313" i="1"/>
  <c r="P293" i="1"/>
  <c r="P9673" i="1"/>
  <c r="P3069" i="1"/>
  <c r="P1733" i="1"/>
  <c r="P1839" i="1"/>
  <c r="P5039" i="1"/>
  <c r="P6908" i="1"/>
  <c r="P1192" i="1"/>
  <c r="P7978" i="1"/>
  <c r="P4640" i="1"/>
  <c r="P3209" i="1"/>
  <c r="P4150" i="1"/>
  <c r="P1401" i="1"/>
  <c r="P3849" i="1"/>
  <c r="P2268" i="1"/>
  <c r="P9886" i="1"/>
  <c r="P7938" i="1"/>
  <c r="P9032" i="1"/>
  <c r="P733" i="1"/>
  <c r="P2583" i="1"/>
  <c r="P5016" i="1"/>
  <c r="P4530" i="1"/>
  <c r="P173" i="1"/>
  <c r="P9403" i="1"/>
  <c r="P8243" i="1"/>
  <c r="P3354" i="1"/>
  <c r="P4169" i="1"/>
  <c r="P2035" i="1"/>
  <c r="P2132" i="1"/>
  <c r="P2546" i="1"/>
  <c r="P6270" i="1"/>
  <c r="P5274" i="1"/>
  <c r="P5612" i="1"/>
  <c r="P5604" i="1"/>
  <c r="P1410" i="1"/>
  <c r="P5302" i="1"/>
  <c r="P1658" i="1"/>
  <c r="P7069" i="1"/>
  <c r="P5968" i="1"/>
  <c r="P372" i="1"/>
  <c r="P5859" i="1"/>
  <c r="P3880" i="1"/>
  <c r="P1093" i="1"/>
  <c r="P428" i="1"/>
  <c r="P6781" i="1"/>
  <c r="P1528" i="1"/>
  <c r="P1590" i="1"/>
  <c r="P9093" i="1"/>
  <c r="P5187" i="1"/>
  <c r="P9674" i="1"/>
  <c r="P8244" i="1"/>
  <c r="P8277" i="1"/>
  <c r="P5639" i="1"/>
  <c r="P4386" i="1"/>
  <c r="P9703" i="1"/>
  <c r="P3736" i="1"/>
  <c r="P4703" i="1"/>
  <c r="P4439" i="1"/>
  <c r="P1778" i="1"/>
  <c r="P4065" i="1"/>
  <c r="P7962" i="1"/>
  <c r="P544" i="1"/>
  <c r="P7314" i="1"/>
  <c r="P7484" i="1"/>
  <c r="P9690" i="1"/>
  <c r="P7013" i="1"/>
  <c r="P3142" i="1"/>
  <c r="P5491" i="1"/>
  <c r="P5097" i="1"/>
  <c r="P3092" i="1"/>
  <c r="P8348" i="1"/>
  <c r="P3701" i="1"/>
  <c r="P5568" i="1"/>
  <c r="P3820" i="1"/>
  <c r="P7334" i="1"/>
  <c r="P9792" i="1"/>
  <c r="P1174" i="1"/>
  <c r="P9407" i="1"/>
  <c r="P2709" i="1"/>
  <c r="P889" i="1"/>
  <c r="P4644" i="1"/>
  <c r="P6582" i="1"/>
  <c r="P9011" i="1"/>
  <c r="P6956" i="1"/>
  <c r="P3136" i="1"/>
  <c r="P278" i="1"/>
  <c r="P2616" i="1"/>
  <c r="P9779" i="1"/>
  <c r="P6883" i="1"/>
  <c r="P2485" i="1"/>
  <c r="P1649" i="1"/>
  <c r="P8142" i="1"/>
  <c r="P3523" i="1"/>
  <c r="P4272" i="1"/>
  <c r="P9780" i="1"/>
  <c r="P1425" i="1"/>
  <c r="P9163" i="1"/>
  <c r="P7912" i="1"/>
  <c r="P8440" i="1"/>
  <c r="P8917" i="1"/>
  <c r="P703" i="1"/>
  <c r="P8100" i="1"/>
  <c r="P2305" i="1"/>
  <c r="P5203" i="1"/>
  <c r="P9648" i="1"/>
  <c r="P5263" i="1"/>
  <c r="P4736" i="1"/>
  <c r="P2286" i="1"/>
  <c r="P2770" i="1"/>
  <c r="P537" i="1"/>
  <c r="P8584" i="1"/>
  <c r="P1612" i="1"/>
  <c r="P7743" i="1"/>
  <c r="P7070" i="1"/>
  <c r="P9675" i="1"/>
  <c r="P6691" i="1"/>
  <c r="P1226" i="1"/>
  <c r="P3883" i="1"/>
  <c r="P4708" i="1"/>
  <c r="P4170" i="1"/>
  <c r="P5551" i="1"/>
  <c r="P3719" i="1"/>
  <c r="P5944" i="1"/>
  <c r="P9045" i="1"/>
  <c r="P1548" i="1"/>
  <c r="P316" i="1"/>
  <c r="P833" i="1"/>
  <c r="P6764" i="1"/>
  <c r="P9158" i="1"/>
  <c r="P5067" i="1"/>
  <c r="P6530" i="1"/>
  <c r="P1511" i="1"/>
  <c r="P3437" i="1"/>
  <c r="P6596" i="1"/>
  <c r="P4557" i="1"/>
  <c r="P497" i="1"/>
  <c r="P5416" i="1"/>
  <c r="P329" i="1"/>
  <c r="P7306" i="1"/>
  <c r="P5485" i="1"/>
  <c r="P5757" i="1"/>
  <c r="P3676" i="1"/>
  <c r="P7933" i="1"/>
  <c r="P306" i="1"/>
  <c r="P5130" i="1"/>
  <c r="P4531" i="1"/>
  <c r="P4400" i="1"/>
  <c r="P5486" i="1"/>
  <c r="P2580" i="1"/>
  <c r="P6261" i="1"/>
  <c r="P7830" i="1"/>
  <c r="P2419" i="1"/>
  <c r="P8890" i="1"/>
  <c r="P4113" i="1"/>
  <c r="P7146" i="1"/>
  <c r="P8749" i="1"/>
  <c r="P2149" i="1"/>
  <c r="P1946" i="1"/>
  <c r="P7572" i="1"/>
  <c r="P5375" i="1"/>
  <c r="P723" i="1"/>
  <c r="P521" i="1"/>
  <c r="P1077" i="1"/>
  <c r="P7811" i="1"/>
  <c r="P3899" i="1"/>
  <c r="P8005" i="1"/>
  <c r="P2506" i="1"/>
  <c r="P9852" i="1"/>
  <c r="P257" i="1"/>
  <c r="P6607" i="1"/>
  <c r="P1603" i="1"/>
  <c r="P85" i="1"/>
  <c r="P1246" i="1"/>
  <c r="P8520" i="1"/>
  <c r="P5417" i="1"/>
  <c r="P858" i="1"/>
  <c r="P4281" i="1"/>
  <c r="P7621" i="1"/>
  <c r="P6230" i="1"/>
  <c r="P1748" i="1"/>
  <c r="P878" i="1"/>
  <c r="P2971" i="1"/>
  <c r="P5458" i="1"/>
  <c r="P8074" i="1"/>
  <c r="P2836" i="1"/>
  <c r="P4632" i="1"/>
  <c r="P6863" i="1"/>
  <c r="P5820" i="1"/>
  <c r="P866" i="1"/>
  <c r="P8393" i="1"/>
  <c r="P8571" i="1"/>
  <c r="P6827" i="1"/>
  <c r="P1835" i="1"/>
  <c r="P2076" i="1"/>
  <c r="P1947" i="1"/>
  <c r="P5192" i="1"/>
  <c r="P9804" i="1"/>
  <c r="P7580" i="1"/>
  <c r="P7905" i="1"/>
  <c r="P1815" i="1"/>
  <c r="P834" i="1"/>
  <c r="P8205" i="1"/>
  <c r="P7232" i="1"/>
  <c r="P5061" i="1"/>
  <c r="P9562" i="1"/>
  <c r="P6647" i="1"/>
  <c r="P9538" i="1"/>
  <c r="P9106" i="1"/>
  <c r="P244" i="1"/>
  <c r="P9463" i="1"/>
  <c r="P9012" i="1"/>
  <c r="P8585" i="1"/>
  <c r="P8225" i="1"/>
  <c r="P1278" i="1"/>
  <c r="P6139" i="1"/>
  <c r="P5297" i="1"/>
  <c r="P8263" i="1"/>
  <c r="P2385" i="1"/>
  <c r="P8711" i="1"/>
  <c r="P704" i="1"/>
  <c r="P3093" i="1"/>
  <c r="P3319" i="1"/>
  <c r="P3153" i="1"/>
  <c r="P5441" i="1"/>
  <c r="P8337" i="1"/>
  <c r="P1718" i="1"/>
  <c r="P5914" i="1"/>
  <c r="P5518" i="1"/>
  <c r="P5748" i="1"/>
  <c r="P4532" i="1"/>
  <c r="P1516" i="1"/>
  <c r="P420" i="1"/>
  <c r="P3884" i="1"/>
  <c r="P3759" i="1"/>
  <c r="P522" i="1"/>
  <c r="P7375" i="1"/>
  <c r="P3038" i="1"/>
  <c r="P8686" i="1"/>
  <c r="P685" i="1"/>
  <c r="P3609" i="1"/>
  <c r="P270" i="1"/>
  <c r="P1118" i="1"/>
  <c r="P5435" i="1"/>
  <c r="P8187" i="1"/>
  <c r="P5848" i="1"/>
  <c r="P6836" i="1"/>
  <c r="P317" i="1"/>
  <c r="P8321" i="1"/>
  <c r="P9281" i="1"/>
  <c r="P1487" i="1"/>
  <c r="P9322" i="1"/>
  <c r="P6638" i="1"/>
  <c r="P5208" i="1"/>
  <c r="P3117" i="1"/>
  <c r="P4487" i="1"/>
  <c r="P5136" i="1"/>
  <c r="P5707" i="1"/>
  <c r="P1227" i="1"/>
  <c r="P4100" i="1"/>
  <c r="P4619" i="1"/>
  <c r="P6890" i="1"/>
  <c r="P5969" i="1"/>
  <c r="P2634" i="1"/>
  <c r="P4714" i="1"/>
  <c r="P1673" i="1"/>
  <c r="P4907" i="1"/>
  <c r="P949" i="1"/>
  <c r="P5925" i="1"/>
  <c r="P3022" i="1"/>
  <c r="P2015" i="1"/>
  <c r="P191" i="1"/>
  <c r="P9523" i="1"/>
  <c r="P9464" i="1"/>
  <c r="P4227" i="1"/>
  <c r="P4310" i="1"/>
  <c r="P2366" i="1"/>
  <c r="P7369" i="1"/>
  <c r="P7047" i="1"/>
  <c r="P7645" i="1"/>
  <c r="P9668" i="1"/>
  <c r="P4693" i="1"/>
  <c r="P9864" i="1"/>
  <c r="P1329" i="1"/>
  <c r="P3714" i="1"/>
  <c r="P3606" i="1"/>
  <c r="P2261" i="1"/>
  <c r="P7890" i="1"/>
  <c r="P6315" i="1"/>
  <c r="P2367" i="1"/>
  <c r="P5547" i="1"/>
  <c r="P8081" i="1"/>
  <c r="P8447" i="1"/>
  <c r="P1255" i="1"/>
  <c r="P8174" i="1"/>
  <c r="P1517" i="1"/>
  <c r="P713" i="1"/>
  <c r="P2245" i="1"/>
  <c r="P6140" i="1"/>
  <c r="P1129" i="1"/>
  <c r="P4072" i="1"/>
  <c r="P346" i="1"/>
  <c r="P8332" i="1"/>
  <c r="P1635" i="1"/>
  <c r="P6271" i="1"/>
  <c r="P7100" i="1"/>
  <c r="P1909" i="1"/>
  <c r="P3962" i="1"/>
  <c r="P6" i="1"/>
  <c r="P405" i="1"/>
  <c r="P1048" i="1"/>
  <c r="P2083" i="1"/>
  <c r="P5345" i="1"/>
  <c r="P5315" i="1"/>
  <c r="P3842" i="1"/>
  <c r="P9360" i="1"/>
  <c r="P4127" i="1"/>
  <c r="P5687" i="1"/>
  <c r="P5809" i="1"/>
  <c r="P4516" i="1"/>
  <c r="P5873" i="1"/>
  <c r="P1537" i="1"/>
  <c r="P4302" i="1"/>
  <c r="P5821" i="1"/>
  <c r="P3642" i="1"/>
  <c r="P7558" i="1"/>
  <c r="P3565" i="1"/>
  <c r="P6721" i="1"/>
  <c r="P6399" i="1"/>
  <c r="P5011" i="1"/>
  <c r="P5734" i="1"/>
  <c r="P181" i="1"/>
  <c r="P5040" i="1"/>
  <c r="P3649" i="1"/>
  <c r="P2727" i="1"/>
  <c r="P7267" i="1"/>
  <c r="P6680" i="1"/>
  <c r="P3745" i="1"/>
  <c r="P3479" i="1"/>
  <c r="P318" i="1"/>
  <c r="P4768" i="1"/>
  <c r="P2607" i="1"/>
  <c r="P8648" i="1"/>
  <c r="P8254" i="1"/>
  <c r="P8101" i="1"/>
  <c r="P5193" i="1"/>
  <c r="P1433" i="1"/>
  <c r="P6609" i="1"/>
  <c r="P962" i="1"/>
  <c r="P2779" i="1"/>
  <c r="P6933" i="1"/>
  <c r="P3188" i="1"/>
  <c r="P4219" i="1"/>
  <c r="P2444" i="1"/>
  <c r="P9330" i="1"/>
  <c r="P4641" i="1"/>
  <c r="P1337" i="1"/>
  <c r="P2239" i="1"/>
  <c r="P9199" i="1"/>
  <c r="P8278" i="1"/>
  <c r="P6290" i="1"/>
  <c r="P9781" i="1"/>
  <c r="P552" i="1"/>
  <c r="P5025" i="1"/>
  <c r="P9002" i="1"/>
  <c r="P8485" i="1"/>
  <c r="P8726" i="1"/>
  <c r="P5540" i="1"/>
  <c r="P5514" i="1"/>
  <c r="P9976" i="1"/>
  <c r="P2547" i="1"/>
  <c r="P3724" i="1"/>
  <c r="P7361" i="1"/>
  <c r="P6667" i="1"/>
  <c r="P2256" i="1"/>
  <c r="P8642" i="1"/>
  <c r="P150" i="1"/>
  <c r="P8655" i="1"/>
  <c r="P5216" i="1"/>
  <c r="P8712" i="1"/>
  <c r="P617" i="1"/>
  <c r="P1604" i="1"/>
  <c r="P5154" i="1"/>
  <c r="P7502" i="1"/>
  <c r="P820" i="1"/>
  <c r="P3987" i="1"/>
  <c r="P2382" i="1"/>
  <c r="P7105" i="1"/>
  <c r="P2066" i="1"/>
  <c r="P4596" i="1"/>
  <c r="P998" i="1"/>
  <c r="P4878" i="1"/>
  <c r="P5974" i="1"/>
  <c r="P4297" i="1"/>
  <c r="P2496" i="1"/>
  <c r="P86" i="1"/>
  <c r="P5722" i="1"/>
  <c r="P5590" i="1"/>
  <c r="P2251" i="1"/>
  <c r="P4387" i="1"/>
  <c r="P1932" i="1"/>
  <c r="P1758" i="1"/>
  <c r="P5139" i="1"/>
  <c r="P4510" i="1"/>
  <c r="P2281" i="1"/>
  <c r="P165" i="1"/>
  <c r="P7076" i="1"/>
  <c r="P9856" i="1"/>
  <c r="P2608" i="1"/>
  <c r="P8771" i="1"/>
  <c r="P2715" i="1"/>
  <c r="P3508" i="1"/>
  <c r="P5572" i="1"/>
  <c r="P6328" i="1"/>
  <c r="P9725" i="1"/>
  <c r="P7101" i="1"/>
  <c r="P4889" i="1"/>
  <c r="P7847" i="1"/>
  <c r="P3827" i="1"/>
  <c r="P724" i="1"/>
  <c r="P2193" i="1"/>
  <c r="P2142" i="1"/>
  <c r="P4416" i="1"/>
  <c r="P5150" i="1"/>
  <c r="P5708" i="1"/>
  <c r="P9941" i="1"/>
  <c r="P5089" i="1"/>
  <c r="P7531" i="1"/>
  <c r="P1957" i="1"/>
  <c r="P1477" i="1"/>
  <c r="P9948" i="1"/>
  <c r="P5515" i="1"/>
  <c r="P6126" i="1"/>
  <c r="P7388" i="1"/>
  <c r="P6476" i="1"/>
  <c r="P8762" i="1"/>
  <c r="P9889" i="1"/>
  <c r="P2655" i="1"/>
  <c r="P2656" i="1"/>
  <c r="P1343" i="1"/>
  <c r="P3787" i="1"/>
  <c r="P806" i="1"/>
  <c r="P7856" i="1"/>
  <c r="P7615" i="1"/>
  <c r="P7882" i="1"/>
  <c r="P2343" i="1"/>
  <c r="P9465" i="1"/>
  <c r="P7275" i="1"/>
  <c r="P6556" i="1"/>
  <c r="P5956" i="1"/>
  <c r="P9159" i="1"/>
  <c r="P5442" i="1"/>
  <c r="P8397" i="1"/>
  <c r="P1948" i="1"/>
  <c r="P6433" i="1"/>
  <c r="P8441" i="1"/>
  <c r="P1607" i="1"/>
  <c r="P7116" i="1"/>
  <c r="P7261" i="1"/>
  <c r="P54" i="1"/>
  <c r="P6972" i="1"/>
  <c r="P755" i="1"/>
  <c r="P8963" i="1"/>
  <c r="P6737" i="1"/>
  <c r="P5068" i="1"/>
  <c r="P9649" i="1"/>
  <c r="P843" i="1"/>
  <c r="P3624" i="1"/>
  <c r="P7183" i="1"/>
  <c r="P3236" i="1"/>
  <c r="P1854" i="1"/>
  <c r="P1247" i="1"/>
  <c r="P1482" i="1"/>
  <c r="P6440" i="1"/>
  <c r="P2501" i="1"/>
  <c r="P3485" i="1"/>
  <c r="P8885" i="1"/>
  <c r="P7622" i="1"/>
  <c r="P9287" i="1"/>
  <c r="P9013" i="1"/>
  <c r="P2016" i="1"/>
  <c r="P730" i="1"/>
  <c r="P151" i="1"/>
  <c r="P1303" i="1"/>
  <c r="P2601" i="1"/>
  <c r="P6027" i="1"/>
  <c r="P942" i="1"/>
  <c r="P294" i="1"/>
  <c r="P7340" i="1"/>
  <c r="P4073" i="1"/>
  <c r="P4527" i="1"/>
  <c r="P7934" i="1"/>
  <c r="P2143" i="1"/>
  <c r="P618" i="1"/>
  <c r="P7812" i="1"/>
  <c r="P2110" i="1"/>
  <c r="P264" i="1"/>
  <c r="P6176" i="1"/>
  <c r="P2166" i="1"/>
  <c r="P8398" i="1"/>
  <c r="P9946" i="1"/>
  <c r="P6299" i="1"/>
  <c r="P3573" i="1"/>
  <c r="P2999" i="1"/>
  <c r="P2855" i="1"/>
  <c r="P8777" i="1"/>
  <c r="P8791" i="1"/>
  <c r="P5688" i="1"/>
  <c r="P2545" i="1"/>
  <c r="P3222" i="1"/>
  <c r="P132" i="1"/>
  <c r="P7276" i="1"/>
  <c r="P9827" i="1"/>
  <c r="P1211" i="1"/>
  <c r="P2028" i="1"/>
  <c r="P5404" i="1"/>
  <c r="P6355" i="1"/>
  <c r="P3669" i="1"/>
  <c r="P6658" i="1"/>
  <c r="P890" i="1"/>
  <c r="P9505" i="1"/>
  <c r="P1450" i="1"/>
  <c r="P9620" i="1"/>
  <c r="P8926" i="1"/>
  <c r="P8750" i="1"/>
  <c r="P2807" i="1"/>
  <c r="P1734" i="1"/>
  <c r="P6924" i="1"/>
  <c r="P9188" i="1"/>
  <c r="P12" i="1"/>
  <c r="P2710" i="1"/>
  <c r="P4107" i="1"/>
  <c r="P553" i="1"/>
  <c r="P4554" i="1"/>
  <c r="P7508" i="1"/>
  <c r="P238" i="1"/>
  <c r="P4000" i="1"/>
  <c r="P2867" i="1"/>
  <c r="P3371" i="1"/>
  <c r="P9592" i="1"/>
  <c r="P4177" i="1"/>
  <c r="P9745" i="1"/>
  <c r="P6600" i="1"/>
  <c r="P9140" i="1"/>
  <c r="P4842" i="1"/>
  <c r="P5536" i="1"/>
  <c r="P4445" i="1"/>
  <c r="P6993" i="1"/>
  <c r="P4988" i="1"/>
  <c r="P1411" i="1"/>
  <c r="P9996" i="1"/>
  <c r="P3447" i="1"/>
  <c r="P2297" i="1"/>
  <c r="P9979" i="1"/>
  <c r="P1555" i="1"/>
  <c r="P759" i="1"/>
  <c r="P8006" i="1"/>
  <c r="P4826" i="1"/>
  <c r="P4847" i="1"/>
  <c r="P3537" i="1"/>
  <c r="P8956" i="1"/>
  <c r="P9077" i="1"/>
  <c r="P1503" i="1"/>
  <c r="P488" i="1"/>
  <c r="P7788" i="1"/>
  <c r="P2520" i="1"/>
  <c r="P2274" i="1"/>
  <c r="P9432" i="1"/>
  <c r="P3382" i="1"/>
  <c r="P5017" i="1"/>
  <c r="P8549" i="1"/>
  <c r="P7634" i="1"/>
  <c r="P3247" i="1"/>
  <c r="P4204" i="1"/>
  <c r="P6177" i="1"/>
  <c r="P7783" i="1"/>
  <c r="P1597" i="1"/>
  <c r="P1563" i="1"/>
  <c r="P8596" i="1"/>
  <c r="P8061" i="1"/>
  <c r="P3662" i="1"/>
  <c r="P4745" i="1"/>
  <c r="P9582" i="1"/>
  <c r="P7688" i="1"/>
  <c r="P6692" i="1"/>
  <c r="P1412" i="1"/>
  <c r="P1380" i="1"/>
  <c r="P9887" i="1"/>
  <c r="P6812" i="1"/>
  <c r="P6653" i="1"/>
  <c r="P8086" i="1"/>
  <c r="P6776" i="1"/>
  <c r="P6777" i="1"/>
  <c r="P1426" i="1"/>
  <c r="P4732" i="1"/>
  <c r="P2711" i="1"/>
  <c r="P4927" i="1"/>
  <c r="P8633" i="1"/>
  <c r="P3162" i="1"/>
  <c r="P2585" i="1"/>
  <c r="P1025" i="1"/>
  <c r="P9726" i="1"/>
  <c r="P330" i="1"/>
  <c r="P6416" i="1"/>
  <c r="P9493" i="1"/>
  <c r="P966" i="1"/>
  <c r="P6015" i="1"/>
  <c r="P2067" i="1"/>
  <c r="P3797" i="1"/>
  <c r="P6947" i="1"/>
  <c r="P9061" i="1"/>
  <c r="P1367" i="1"/>
  <c r="P4873" i="1"/>
  <c r="P549" i="1"/>
  <c r="P8322" i="1"/>
  <c r="P8466" i="1"/>
  <c r="P8799" i="1"/>
  <c r="P6558" i="1"/>
  <c r="P3931" i="1"/>
  <c r="P5355" i="1"/>
  <c r="P6028" i="1"/>
  <c r="P6292" i="1"/>
  <c r="P6673" i="1"/>
  <c r="P6250" i="1"/>
  <c r="P2118" i="1"/>
  <c r="P6016" i="1"/>
  <c r="P5519" i="1"/>
  <c r="P5648" i="1"/>
  <c r="P8909" i="1"/>
  <c r="P6491" i="1"/>
  <c r="P6730" i="1"/>
  <c r="P7383" i="1"/>
  <c r="P156" i="1"/>
  <c r="P8899" i="1"/>
  <c r="P5658" i="1"/>
  <c r="P7092" i="1"/>
  <c r="P8810" i="1"/>
  <c r="P7947" i="1"/>
  <c r="P751" i="1"/>
  <c r="P1905" i="1"/>
  <c r="P3585" i="1"/>
  <c r="P5667" i="1"/>
  <c r="P219" i="1"/>
  <c r="P5525" i="1"/>
  <c r="P9473" i="1"/>
  <c r="P6117" i="1"/>
  <c r="P8656" i="1"/>
  <c r="P2591" i="1"/>
  <c r="P2056" i="1"/>
  <c r="P2749" i="1"/>
  <c r="P6909" i="1"/>
  <c r="P7431" i="1"/>
  <c r="P5217" i="1"/>
  <c r="P4087" i="1"/>
  <c r="P5241" i="1"/>
  <c r="P7120" i="1"/>
  <c r="P7816" i="1"/>
  <c r="P4832" i="1"/>
  <c r="P8014" i="1"/>
  <c r="P5242" i="1"/>
  <c r="P714" i="1"/>
  <c r="P718" i="1"/>
  <c r="P1001" i="1"/>
  <c r="P8015" i="1"/>
  <c r="P7825" i="1"/>
  <c r="P7678" i="1"/>
  <c r="P8947" i="1"/>
  <c r="P429" i="1"/>
  <c r="P8458" i="1"/>
  <c r="P6205" i="1"/>
  <c r="P4359" i="1"/>
  <c r="P1055" i="1"/>
  <c r="P689" i="1"/>
  <c r="P5982" i="1"/>
  <c r="P5339" i="1"/>
  <c r="P3073" i="1"/>
  <c r="P9654" i="1"/>
  <c r="P1767" i="1"/>
  <c r="P2889" i="1"/>
  <c r="P1687" i="1"/>
  <c r="P4892" i="1"/>
  <c r="P5649" i="1"/>
  <c r="P5896" i="1"/>
  <c r="P7512" i="1"/>
  <c r="P7918" i="1"/>
  <c r="P1897" i="1"/>
  <c r="P8298" i="1"/>
  <c r="P9408" i="1"/>
  <c r="P4993" i="1"/>
  <c r="P6184" i="1"/>
  <c r="P7883" i="1"/>
  <c r="P2330" i="1"/>
  <c r="P4918" i="1"/>
  <c r="P9684" i="1"/>
  <c r="P9811" i="1"/>
  <c r="P2362" i="1"/>
  <c r="P1015" i="1"/>
  <c r="P3330" i="1"/>
  <c r="P2609" i="1"/>
  <c r="P4939" i="1"/>
  <c r="P2010" i="1"/>
  <c r="P9417" i="1"/>
  <c r="P2988" i="1"/>
  <c r="P6580" i="1"/>
  <c r="P6648" i="1"/>
  <c r="P2697" i="1"/>
  <c r="P9907" i="1"/>
  <c r="P2476" i="1"/>
  <c r="P9962" i="1"/>
  <c r="P6572" i="1"/>
  <c r="P4694" i="1"/>
  <c r="P7568" i="1"/>
  <c r="P5552" i="1"/>
  <c r="P2668" i="1"/>
  <c r="P8870" i="1"/>
  <c r="P8340" i="1"/>
  <c r="P7458" i="1"/>
  <c r="P3607" i="1"/>
  <c r="P1668" i="1"/>
  <c r="P538" i="1"/>
  <c r="P2275" i="1"/>
  <c r="P7247" i="1"/>
  <c r="P7436" i="1"/>
  <c r="P999" i="1"/>
  <c r="P9655" i="1"/>
  <c r="P7346" i="1"/>
  <c r="P545" i="1"/>
  <c r="P523" i="1"/>
  <c r="P9054" i="1"/>
  <c r="P662" i="1"/>
  <c r="P9347" i="1"/>
  <c r="P7233" i="1"/>
  <c r="P1011" i="1"/>
  <c r="P5704" i="1"/>
  <c r="P6366" i="1"/>
  <c r="P1274" i="1"/>
  <c r="P1840" i="1"/>
  <c r="P2221" i="1"/>
  <c r="P2843" i="1"/>
  <c r="P6917" i="1"/>
  <c r="P9997" i="1"/>
  <c r="P5829" i="1"/>
  <c r="P8811" i="1"/>
  <c r="P3650" i="1"/>
  <c r="P8453" i="1"/>
  <c r="P3160" i="1"/>
  <c r="P6851" i="1"/>
  <c r="P1107" i="1"/>
  <c r="P4597" i="1"/>
  <c r="P200" i="1"/>
  <c r="P5885" i="1"/>
  <c r="P7237" i="1"/>
  <c r="P1175" i="1"/>
  <c r="P2877" i="1"/>
  <c r="P6168" i="1"/>
  <c r="P9857" i="1"/>
  <c r="P2728" i="1"/>
  <c r="P3438" i="1"/>
  <c r="P9316" i="1"/>
  <c r="P2321" i="1"/>
  <c r="P789" i="1"/>
  <c r="P6813" i="1"/>
  <c r="P6091" i="1"/>
  <c r="P3955" i="1"/>
  <c r="P2287" i="1"/>
  <c r="P8900" i="1"/>
  <c r="P740" i="1"/>
  <c r="P7048" i="1"/>
  <c r="P6217" i="1"/>
  <c r="P1841" i="1"/>
  <c r="P8666" i="1"/>
  <c r="P8365" i="1"/>
  <c r="P7154" i="1"/>
  <c r="P8131" i="1"/>
  <c r="P2084" i="1"/>
  <c r="P1439" i="1"/>
  <c r="P3189" i="1"/>
  <c r="P174" i="1"/>
  <c r="P8703" i="1"/>
  <c r="P2525" i="1"/>
  <c r="P7475" i="1"/>
  <c r="P5742" i="1"/>
  <c r="P3084" i="1"/>
  <c r="P8082" i="1"/>
  <c r="P8091" i="1"/>
  <c r="P3971" i="1"/>
  <c r="P7326" i="1"/>
  <c r="P9062" i="1"/>
  <c r="P8333" i="1"/>
  <c r="P152" i="1"/>
  <c r="P1561" i="1"/>
  <c r="P4205" i="1"/>
  <c r="P5867" i="1"/>
  <c r="P9089" i="1"/>
  <c r="P10001" i="1"/>
  <c r="P5346" i="1"/>
  <c r="P7859" i="1"/>
  <c r="P300" i="1"/>
  <c r="P7679" i="1"/>
  <c r="P4503" i="1"/>
  <c r="P7401" i="1"/>
  <c r="P8287" i="1"/>
  <c r="P5090" i="1"/>
  <c r="P5361" i="1"/>
  <c r="P1650" i="1"/>
  <c r="P7376" i="1"/>
  <c r="P2209" i="1"/>
  <c r="P5105" i="1"/>
  <c r="P1613" i="1"/>
  <c r="P2144" i="1"/>
  <c r="P1623" i="1"/>
  <c r="P7552" i="1"/>
  <c r="P1002" i="1"/>
  <c r="P3376" i="1"/>
  <c r="P5204" i="1"/>
  <c r="P7899" i="1"/>
  <c r="P3127" i="1"/>
  <c r="P3403" i="1"/>
  <c r="P9545" i="1"/>
  <c r="P7674" i="1"/>
  <c r="P4434" i="1"/>
  <c r="P4585" i="1"/>
  <c r="P5957" i="1"/>
  <c r="P1883" i="1"/>
  <c r="P8830" i="1"/>
  <c r="P614" i="1"/>
  <c r="P781" i="1"/>
  <c r="P4461" i="1"/>
  <c r="P719" i="1"/>
  <c r="P363" i="1"/>
  <c r="P2313" i="1"/>
  <c r="P7654" i="1"/>
  <c r="P7248" i="1"/>
  <c r="P2052" i="1"/>
  <c r="P3760" i="1"/>
  <c r="P8692" i="1"/>
  <c r="P7959" i="1"/>
  <c r="P619" i="1"/>
  <c r="P1492" i="1"/>
  <c r="P7951" i="1"/>
  <c r="P4667" i="1"/>
  <c r="P4258" i="1"/>
  <c r="P4222" i="1"/>
  <c r="P8031" i="1"/>
  <c r="P6801" i="1"/>
  <c r="P1348" i="1"/>
  <c r="P5026" i="1"/>
  <c r="P3914" i="1"/>
  <c r="P804" i="1"/>
  <c r="P4613" i="1"/>
  <c r="P1579" i="1"/>
  <c r="P5591" i="1"/>
  <c r="P516" i="1"/>
  <c r="P1289" i="1"/>
  <c r="P4660" i="1"/>
  <c r="P3039" i="1"/>
  <c r="P7147" i="1"/>
  <c r="P9746" i="1"/>
  <c r="P1674" i="1"/>
  <c r="P6458" i="1"/>
  <c r="P2837" i="1"/>
  <c r="P8481" i="1"/>
  <c r="P879" i="1"/>
  <c r="P6021" i="1"/>
  <c r="P620" i="1"/>
  <c r="P3751" i="1"/>
  <c r="P9993" i="1"/>
  <c r="P476" i="1"/>
  <c r="P5370" i="1"/>
  <c r="P9639" i="1"/>
  <c r="P4135" i="1"/>
  <c r="P775" i="1"/>
  <c r="P4450" i="1"/>
  <c r="P1776" i="1"/>
  <c r="P1580" i="1"/>
  <c r="P9888" i="1"/>
  <c r="P6356" i="1"/>
  <c r="P9756" i="1"/>
  <c r="P3512" i="1"/>
  <c r="P441" i="1"/>
  <c r="P5705" i="1"/>
  <c r="P6877" i="1"/>
  <c r="P8515" i="1"/>
  <c r="P6828" i="1"/>
  <c r="P3663" i="1"/>
  <c r="P6620" i="1"/>
  <c r="P6994" i="1"/>
  <c r="P8132" i="1"/>
  <c r="P5795" i="1"/>
  <c r="P3223" i="1"/>
  <c r="P6465" i="1"/>
  <c r="P211" i="1"/>
  <c r="P6293" i="1"/>
  <c r="P5465" i="1"/>
  <c r="P3197" i="1"/>
  <c r="P2414" i="1"/>
  <c r="P5432" i="1"/>
  <c r="P5174" i="1"/>
  <c r="P6681" i="1"/>
  <c r="P5758" i="1"/>
  <c r="P8964" i="1"/>
  <c r="P9213" i="1"/>
  <c r="P373" i="1"/>
  <c r="P1958" i="1"/>
  <c r="P9305" i="1"/>
  <c r="P2188" i="1"/>
  <c r="P5376" i="1"/>
  <c r="P2831" i="1"/>
  <c r="P8228" i="1"/>
  <c r="P7766" i="1"/>
  <c r="P4897" i="1"/>
  <c r="P8516" i="1"/>
  <c r="P13" i="1"/>
  <c r="P4223" i="1"/>
  <c r="P7055" i="1"/>
  <c r="P2622" i="1"/>
  <c r="P7377" i="1"/>
  <c r="P3746" i="1"/>
  <c r="P3905" i="1"/>
  <c r="P195" i="1"/>
  <c r="P9323" i="1"/>
  <c r="P6252" i="1"/>
  <c r="P3154" i="1"/>
  <c r="P7378" i="1"/>
  <c r="P572" i="1"/>
  <c r="P7623" i="1"/>
  <c r="P9427" i="1"/>
  <c r="P1368" i="1"/>
  <c r="P8083" i="1"/>
  <c r="P8988" i="1"/>
  <c r="P4128" i="1"/>
  <c r="P8826" i="1"/>
  <c r="P9605" i="1"/>
  <c r="P3155" i="1"/>
  <c r="P5492" i="1"/>
  <c r="P2838" i="1"/>
  <c r="P7450" i="1"/>
  <c r="P1969" i="1"/>
  <c r="P7906" i="1"/>
  <c r="P5307" i="1"/>
  <c r="P4664" i="1"/>
  <c r="P5347" i="1"/>
  <c r="P9351" i="1"/>
  <c r="P2085" i="1"/>
  <c r="P6199" i="1"/>
  <c r="P1285" i="1"/>
  <c r="P9835" i="1"/>
  <c r="P7655" i="1"/>
  <c r="P5671" i="1"/>
  <c r="P8075" i="1"/>
  <c r="P4817" i="1"/>
  <c r="P5493" i="1"/>
  <c r="P6035" i="1"/>
  <c r="P2451" i="1"/>
  <c r="P1855" i="1"/>
  <c r="P6058" i="1"/>
  <c r="P3163" i="1"/>
  <c r="P7689" i="1"/>
  <c r="P1413" i="1"/>
  <c r="P4005" i="1"/>
  <c r="P7744" i="1"/>
  <c r="P8737" i="1"/>
  <c r="P3812" i="1"/>
  <c r="P5672" i="1"/>
  <c r="P4627" i="1"/>
  <c r="P1453" i="1"/>
  <c r="P6258" i="1"/>
  <c r="P5098" i="1"/>
  <c r="P9484" i="1"/>
  <c r="P7925" i="1"/>
  <c r="P1591" i="1"/>
  <c r="P5792" i="1"/>
  <c r="P3821" i="1"/>
  <c r="P7646" i="1"/>
  <c r="P1041" i="1"/>
  <c r="P8327" i="1"/>
  <c r="P5788" i="1"/>
  <c r="P4936" i="1"/>
  <c r="P7573" i="1"/>
  <c r="P2729" i="1"/>
  <c r="P1858" i="1"/>
  <c r="P1970" i="1"/>
  <c r="P4372" i="1"/>
  <c r="P1185" i="1"/>
  <c r="P9600" i="1"/>
  <c r="P4018" i="1"/>
  <c r="P5726" i="1"/>
  <c r="P6937" i="1"/>
  <c r="P4642" i="1"/>
  <c r="P2661" i="1"/>
  <c r="P3277" i="1"/>
  <c r="P2401" i="1"/>
  <c r="P3972" i="1"/>
  <c r="P5561" i="1"/>
  <c r="P7759" i="1"/>
  <c r="P3630" i="1"/>
  <c r="P5822" i="1"/>
  <c r="P9713" i="1"/>
  <c r="P5146" i="1"/>
  <c r="P271" i="1"/>
  <c r="P9805" i="1"/>
  <c r="P9782" i="1"/>
  <c r="P1933" i="1"/>
  <c r="P9063" i="1"/>
  <c r="P2262" i="1"/>
  <c r="P8475" i="1"/>
  <c r="P4425" i="1"/>
  <c r="P8612" i="1"/>
  <c r="P1749" i="1"/>
  <c r="P3895" i="1"/>
  <c r="P8965" i="1"/>
  <c r="P9998" i="1"/>
  <c r="P1592" i="1"/>
  <c r="P7335" i="1"/>
  <c r="P2137" i="1"/>
  <c r="P3137" i="1"/>
  <c r="P2595" i="1"/>
  <c r="P8550" i="1"/>
  <c r="P7021" i="1"/>
  <c r="P4928" i="1"/>
  <c r="P2021" i="1"/>
  <c r="P4518" i="1"/>
  <c r="P8572" i="1"/>
  <c r="P5494" i="1"/>
  <c r="P9853" i="1"/>
  <c r="P6785" i="1"/>
  <c r="P6029" i="1"/>
  <c r="P6123" i="1"/>
  <c r="P6171" i="1"/>
  <c r="P6649" i="1"/>
  <c r="P6092" i="1"/>
  <c r="P6805" i="1"/>
  <c r="P4540" i="1"/>
  <c r="P602" i="1"/>
  <c r="P6011" i="1"/>
  <c r="P9314" i="1"/>
  <c r="P6036" i="1"/>
  <c r="P708" i="1"/>
  <c r="P583" i="1"/>
  <c r="P7513" i="1"/>
  <c r="P9006" i="1"/>
  <c r="P461" i="1"/>
  <c r="P106" i="1"/>
  <c r="P3586" i="1"/>
  <c r="P5836" i="1"/>
  <c r="P3421" i="1"/>
  <c r="P2644" i="1"/>
  <c r="P8084" i="1"/>
  <c r="P2306" i="1"/>
  <c r="P8858" i="1"/>
  <c r="P7161" i="1"/>
  <c r="P7848" i="1"/>
  <c r="P2735" i="1"/>
  <c r="P118" i="1"/>
  <c r="P4129" i="1"/>
  <c r="P7656" i="1"/>
  <c r="P126" i="1"/>
  <c r="P3762" i="1"/>
  <c r="P1669" i="1"/>
  <c r="P1295" i="1"/>
  <c r="P8731" i="1"/>
  <c r="P4380" i="1"/>
  <c r="P2882" i="1"/>
  <c r="P5377" i="1"/>
  <c r="P9621" i="1"/>
  <c r="P2213" i="1"/>
  <c r="P1270" i="1"/>
  <c r="P6531" i="1"/>
  <c r="P499" i="1"/>
  <c r="P621" i="1"/>
  <c r="P6200" i="1"/>
  <c r="P7014" i="1"/>
  <c r="P5022" i="1"/>
  <c r="P9828" i="1"/>
  <c r="P9662" i="1"/>
  <c r="P1016" i="1"/>
  <c r="P9622" i="1"/>
  <c r="P6133" i="1"/>
  <c r="P3574" i="1"/>
  <c r="P1568" i="1"/>
  <c r="P157" i="1"/>
  <c r="P3616" i="1"/>
  <c r="P9524" i="1"/>
  <c r="P7767" i="1"/>
  <c r="P8444" i="1"/>
  <c r="P3377" i="1"/>
  <c r="P1284" i="1"/>
  <c r="P138" i="1"/>
  <c r="P7056" i="1"/>
  <c r="P5044" i="1"/>
  <c r="P3074" i="1"/>
  <c r="P1049" i="1"/>
  <c r="P7526" i="1"/>
  <c r="P4953" i="1"/>
  <c r="P2290" i="1"/>
  <c r="P9956" i="1"/>
  <c r="P3110" i="1"/>
  <c r="P2214" i="1"/>
  <c r="P1866" i="1"/>
  <c r="P8490" i="1"/>
  <c r="P9848" i="1"/>
  <c r="P5155" i="1"/>
  <c r="P279" i="1"/>
  <c r="P561" i="1"/>
  <c r="P5995" i="1"/>
  <c r="P7208" i="1"/>
  <c r="P2927" i="1"/>
  <c r="P1057" i="1"/>
  <c r="P8792" i="1"/>
  <c r="P9282" i="1"/>
  <c r="P8649" i="1"/>
  <c r="P8245" i="1"/>
  <c r="P2234" i="1"/>
  <c r="P9229" i="1"/>
  <c r="P9890" i="1"/>
  <c r="P7034" i="1"/>
  <c r="P5436" i="1"/>
  <c r="P1906" i="1"/>
  <c r="P8418" i="1"/>
  <c r="P8054" i="1"/>
  <c r="P2972" i="1"/>
  <c r="P8713" i="1"/>
  <c r="P8877" i="1"/>
  <c r="P7" i="1"/>
  <c r="P6506" i="1"/>
  <c r="P1440" i="1"/>
  <c r="P4879" i="1"/>
  <c r="P3702" i="1"/>
  <c r="P5653" i="1"/>
  <c r="P1986" i="1"/>
  <c r="P6700" i="1"/>
  <c r="P4995" i="1"/>
  <c r="P9982" i="1"/>
  <c r="P5334" i="1"/>
  <c r="P9277" i="1"/>
  <c r="P6668" i="1"/>
  <c r="P8039" i="1"/>
  <c r="P6884" i="1"/>
  <c r="P2489" i="1"/>
  <c r="P1042" i="1"/>
  <c r="P2222" i="1"/>
  <c r="P24" i="1"/>
  <c r="P8650" i="1"/>
  <c r="P448" i="1"/>
  <c r="P9485" i="1"/>
  <c r="P3411" i="1"/>
  <c r="P4140" i="1"/>
  <c r="P8558" i="1"/>
  <c r="P1179" i="1"/>
  <c r="P5952" i="1"/>
  <c r="P7553" i="1"/>
  <c r="P7532" i="1"/>
  <c r="P449" i="1"/>
  <c r="P727" i="1"/>
  <c r="P6934" i="1"/>
  <c r="P3963" i="1"/>
  <c r="P2263" i="1"/>
  <c r="P7437" i="1"/>
  <c r="P2048" i="1"/>
  <c r="P5400" i="1"/>
  <c r="P2914" i="1"/>
  <c r="P6321" i="1"/>
  <c r="P4228" i="1"/>
  <c r="P7244" i="1"/>
  <c r="P7077" i="1"/>
  <c r="P8494" i="1"/>
  <c r="P4001" i="1"/>
  <c r="P7096" i="1"/>
  <c r="P9628" i="1"/>
  <c r="P6361" i="1"/>
  <c r="P9623" i="1"/>
  <c r="P4096" i="1"/>
  <c r="P9740" i="1"/>
  <c r="P4545" i="1"/>
  <c r="P7356" i="1"/>
  <c r="P8358" i="1"/>
  <c r="P9069" i="1"/>
  <c r="P4812" i="1"/>
  <c r="P7784" i="1"/>
  <c r="P8888" i="1"/>
  <c r="P9124" i="1"/>
  <c r="P5188" i="1"/>
  <c r="P8643" i="1"/>
  <c r="P4633" i="1"/>
  <c r="P4919" i="1"/>
  <c r="P5727" i="1"/>
  <c r="P9181" i="1"/>
  <c r="P6017" i="1"/>
  <c r="P9691" i="1"/>
  <c r="P9525" i="1"/>
  <c r="P9656" i="1"/>
  <c r="P2934" i="1"/>
  <c r="P6499" i="1"/>
  <c r="P3122" i="1"/>
  <c r="P9539" i="1"/>
  <c r="P9107" i="1"/>
  <c r="P3777" i="1"/>
  <c r="P5378" i="1"/>
  <c r="P7849" i="1"/>
  <c r="P3301" i="1"/>
  <c r="P5754" i="1"/>
  <c r="P1099" i="1"/>
  <c r="P7490" i="1"/>
  <c r="P8613" i="1"/>
  <c r="P8486" i="1"/>
  <c r="P3280" i="1"/>
  <c r="P8299" i="1"/>
  <c r="P6662" i="1"/>
  <c r="P4569" i="1"/>
  <c r="P4929" i="1"/>
  <c r="P7647" i="1"/>
  <c r="P7736" i="1"/>
  <c r="P4930" i="1"/>
  <c r="P5326" i="1"/>
  <c r="P9652" i="1"/>
  <c r="P7725" i="1"/>
  <c r="P3224" i="1"/>
  <c r="P9374" i="1"/>
  <c r="P355" i="1"/>
  <c r="P1445" i="1"/>
  <c r="P1512" i="1"/>
  <c r="P66" i="1"/>
  <c r="P291" i="1"/>
  <c r="P1663" i="1"/>
  <c r="P6201" i="1"/>
  <c r="P3509" i="1"/>
  <c r="P8500" i="1"/>
  <c r="P6610" i="1"/>
  <c r="P7612" i="1"/>
  <c r="P8657" i="1"/>
  <c r="P4303" i="1"/>
  <c r="P6601" i="1"/>
  <c r="P9283" i="1"/>
  <c r="P1759" i="1"/>
  <c r="P6500" i="1"/>
  <c r="P8" i="1"/>
  <c r="P1976" i="1"/>
  <c r="P3302" i="1"/>
  <c r="P2645" i="1"/>
  <c r="P8510" i="1"/>
  <c r="P950" i="1"/>
  <c r="P6242" i="1"/>
  <c r="P8882" i="1"/>
  <c r="P7703" i="1"/>
  <c r="P4403" i="1"/>
  <c r="P7809" i="1"/>
  <c r="P5633" i="1"/>
  <c r="P1434" i="1"/>
  <c r="P3683" i="1"/>
  <c r="P3575" i="1"/>
  <c r="P6158" i="1"/>
  <c r="P5996" i="1"/>
  <c r="P7805" i="1"/>
  <c r="P3229" i="1"/>
  <c r="P3932" i="1"/>
  <c r="P7704" i="1"/>
  <c r="P2322" i="1"/>
  <c r="P9583" i="1"/>
  <c r="P1493" i="1"/>
  <c r="P4151" i="1"/>
  <c r="P1233" i="1"/>
  <c r="P7737" i="1"/>
  <c r="P3343" i="1"/>
  <c r="P1636" i="1"/>
  <c r="P5394" i="1"/>
  <c r="P3230" i="1"/>
  <c r="P6995" i="1"/>
  <c r="P1050" i="1"/>
  <c r="P245" i="1"/>
  <c r="P3048" i="1"/>
  <c r="P7574" i="1"/>
  <c r="P251" i="1"/>
  <c r="P7022" i="1"/>
  <c r="P7049" i="1"/>
  <c r="P1941" i="1"/>
  <c r="P1659" i="1"/>
  <c r="P1651" i="1"/>
  <c r="P506" i="1"/>
  <c r="P4989" i="1"/>
  <c r="P2563" i="1"/>
  <c r="P1652" i="1"/>
  <c r="P4440" i="1"/>
  <c r="P9766" i="1"/>
  <c r="P310" i="1"/>
  <c r="P9064" i="1"/>
  <c r="P2973" i="1"/>
  <c r="P7648" i="1"/>
  <c r="P3111" i="1"/>
  <c r="P2029" i="1"/>
  <c r="P2291" i="1"/>
  <c r="P630" i="1"/>
  <c r="P8288" i="1"/>
  <c r="P859" i="1"/>
  <c r="P6938" i="1"/>
  <c r="P6441" i="1"/>
  <c r="P7696" i="1"/>
  <c r="P25" i="1"/>
  <c r="P5716" i="1"/>
  <c r="P8597" i="1"/>
  <c r="P2541" i="1"/>
  <c r="P3525" i="1"/>
  <c r="P1614" i="1"/>
  <c r="P6983" i="1"/>
  <c r="P7624" i="1"/>
  <c r="P6837" i="1"/>
  <c r="P4462" i="1"/>
  <c r="P7015" i="1"/>
  <c r="P9584" i="1"/>
  <c r="P6996" i="1"/>
  <c r="P6082" i="1"/>
  <c r="P2459" i="1"/>
  <c r="P9531" i="1"/>
  <c r="P6583" i="1"/>
  <c r="P3372" i="1"/>
  <c r="P1723" i="1"/>
  <c r="P6155" i="1"/>
  <c r="P2861" i="1"/>
  <c r="P7023" i="1"/>
  <c r="P9084" i="1"/>
  <c r="P1142" i="1"/>
  <c r="P7806" i="1"/>
  <c r="P4996" i="1"/>
  <c r="P2434" i="1"/>
  <c r="P663" i="1"/>
  <c r="P2133" i="1"/>
  <c r="P1483" i="1"/>
  <c r="P3657" i="1"/>
  <c r="P4982" i="1"/>
  <c r="P4417" i="1"/>
  <c r="P4665" i="1"/>
  <c r="P2742" i="1"/>
  <c r="P8040" i="1"/>
  <c r="P6710" i="1"/>
  <c r="P1033" i="1"/>
  <c r="P659" i="1"/>
  <c r="P6303" i="1"/>
  <c r="P9501" i="1"/>
  <c r="P9275" i="1"/>
  <c r="P9829" i="1"/>
  <c r="P7690" i="1"/>
  <c r="P7170" i="1"/>
  <c r="P5793" i="1"/>
  <c r="P2477" i="1"/>
  <c r="P3804" i="1"/>
  <c r="P3703" i="1"/>
  <c r="P7990" i="1"/>
  <c r="P421" i="1"/>
  <c r="P3617" i="1"/>
  <c r="P2564" i="1"/>
  <c r="P321" i="1"/>
  <c r="P3148" i="1"/>
  <c r="P5555" i="1"/>
  <c r="P3956" i="1"/>
  <c r="P3355" i="1"/>
  <c r="P2150" i="1"/>
  <c r="P3973" i="1"/>
  <c r="P2145" i="1"/>
  <c r="P8591" i="1"/>
  <c r="P4426" i="1"/>
  <c r="P933" i="1"/>
  <c r="P1822" i="1"/>
  <c r="P867" i="1"/>
  <c r="P3664" i="1"/>
  <c r="P3263" i="1"/>
  <c r="P603" i="1"/>
  <c r="P1577" i="1"/>
  <c r="P9506" i="1"/>
  <c r="P4863" i="1"/>
  <c r="P6939" i="1"/>
  <c r="P1473" i="1"/>
  <c r="P2730" i="1"/>
  <c r="P4769" i="1"/>
  <c r="P9284" i="1"/>
  <c r="P8634" i="1"/>
  <c r="P794" i="1"/>
  <c r="P1800" i="1"/>
  <c r="P6187" i="1"/>
  <c r="P2210" i="1"/>
  <c r="P2111" i="1"/>
  <c r="P8957" i="1"/>
  <c r="P7268" i="1"/>
  <c r="P4717" i="1"/>
  <c r="P745" i="1"/>
  <c r="P6164" i="1"/>
  <c r="P7039" i="1"/>
  <c r="P1344" i="1"/>
  <c r="P1581" i="1"/>
  <c r="P5284" i="1"/>
  <c r="P2538" i="1"/>
  <c r="P5997" i="1"/>
  <c r="P3175" i="1"/>
  <c r="P8062" i="1"/>
  <c r="P9367" i="1"/>
  <c r="P6225" i="1"/>
  <c r="P3557" i="1"/>
  <c r="P9692" i="1"/>
  <c r="P6687" i="1"/>
  <c r="P8407" i="1"/>
  <c r="P9526" i="1"/>
  <c r="P5033" i="1"/>
  <c r="P5069" i="1"/>
  <c r="P3576" i="1"/>
  <c r="P2068" i="1"/>
  <c r="P9963" i="1"/>
  <c r="P9900" i="1"/>
  <c r="P39" i="1"/>
  <c r="P5316" i="1"/>
  <c r="P7871" i="1"/>
  <c r="P1299" i="1"/>
  <c r="P8521" i="1"/>
  <c r="P335" i="1"/>
  <c r="P5837" i="1"/>
  <c r="P2974" i="1"/>
  <c r="P3128" i="1"/>
  <c r="P196" i="1"/>
  <c r="P9416" i="1"/>
  <c r="P9891" i="1"/>
  <c r="P1441" i="1"/>
  <c r="P82" i="1"/>
  <c r="P9519" i="1"/>
  <c r="P2574" i="1"/>
  <c r="P1484" i="1"/>
  <c r="P2173" i="1"/>
  <c r="P4794" i="1"/>
  <c r="P2839" i="1"/>
  <c r="P6065" i="1"/>
  <c r="P1006" i="1"/>
  <c r="P1234" i="1"/>
  <c r="P6141" i="1"/>
  <c r="P4755" i="1"/>
  <c r="P1987" i="1"/>
  <c r="P6372" i="1"/>
  <c r="P3697" i="1"/>
  <c r="P3771" i="1"/>
  <c r="P6918" i="1"/>
  <c r="P6460" i="1"/>
  <c r="P6553" i="1"/>
  <c r="P2539" i="1"/>
  <c r="P9842" i="1"/>
  <c r="P5915" i="1"/>
  <c r="P8940" i="1"/>
  <c r="P7960" i="1"/>
  <c r="P7035" i="1"/>
  <c r="P7554" i="1"/>
  <c r="P1827" i="1"/>
  <c r="P4499" i="1"/>
  <c r="P3397" i="1"/>
  <c r="P6357" i="1"/>
  <c r="P4427" i="1"/>
  <c r="P1427" i="1"/>
  <c r="P6765" i="1"/>
  <c r="P1988" i="1"/>
  <c r="P252" i="1"/>
  <c r="P4220" i="1"/>
  <c r="P3625" i="1"/>
  <c r="P3813" i="1"/>
  <c r="P3392" i="1"/>
  <c r="P8891" i="1"/>
  <c r="P2204" i="1"/>
  <c r="P9193" i="1"/>
  <c r="P9704" i="1"/>
  <c r="P5147" i="1"/>
  <c r="P1228" i="1"/>
  <c r="P3737" i="1"/>
  <c r="P9235" i="1"/>
  <c r="P8234" i="1"/>
  <c r="P9515" i="1"/>
  <c r="P8878" i="1"/>
  <c r="P8269" i="1"/>
  <c r="P7581" i="1"/>
  <c r="P7288" i="1"/>
  <c r="P6786" i="1"/>
  <c r="P3747" i="1"/>
  <c r="P3502" i="1"/>
  <c r="P9759" i="1"/>
  <c r="P1442" i="1"/>
  <c r="P2086" i="1"/>
  <c r="P6701" i="1"/>
  <c r="P2264" i="1"/>
  <c r="P2471" i="1"/>
  <c r="P7973" i="1"/>
  <c r="P9676" i="1"/>
  <c r="P7416" i="1"/>
  <c r="P918" i="1"/>
  <c r="P1071" i="1"/>
  <c r="P6674" i="1"/>
  <c r="P9442" i="1"/>
  <c r="P3030" i="1"/>
  <c r="P4141" i="1"/>
  <c r="P7722" i="1"/>
  <c r="P3843" i="1"/>
  <c r="P430" i="1"/>
  <c r="P9669" i="1"/>
  <c r="P5890" i="1"/>
  <c r="P5267" i="1"/>
  <c r="P1802" i="1"/>
  <c r="P364" i="1"/>
  <c r="P7745" i="1"/>
  <c r="P2952" i="1"/>
  <c r="P6185" i="1"/>
  <c r="P5258" i="1"/>
  <c r="P2174" i="1"/>
  <c r="P5573" i="1"/>
  <c r="P1478" i="1"/>
  <c r="P1934" i="1"/>
  <c r="P3356" i="1"/>
  <c r="P201" i="1"/>
  <c r="P7395" i="1"/>
  <c r="P9288" i="1"/>
  <c r="P7315" i="1"/>
  <c r="P233" i="1"/>
  <c r="P4164" i="1"/>
  <c r="P2442" i="1"/>
  <c r="P2849" i="1"/>
  <c r="P5963" i="1"/>
  <c r="P4240" i="1"/>
  <c r="P4210" i="1"/>
  <c r="P9957" i="1"/>
  <c r="P7328" i="1"/>
  <c r="P2443" i="1"/>
  <c r="P2586" i="1"/>
  <c r="P4620" i="1"/>
  <c r="P6515" i="1"/>
  <c r="P9955" i="1"/>
  <c r="P4649" i="1"/>
  <c r="P554" i="1"/>
  <c r="P8349" i="1"/>
  <c r="P9220" i="1"/>
  <c r="P9433" i="1"/>
  <c r="P7071" i="1"/>
  <c r="P3439" i="1"/>
  <c r="P9892" i="1"/>
  <c r="P4268" i="1"/>
  <c r="P175" i="1"/>
  <c r="P4586" i="1"/>
  <c r="P4818" i="1"/>
  <c r="P9352" i="1"/>
  <c r="P926" i="1"/>
  <c r="P5630" i="1"/>
  <c r="P4756" i="1"/>
  <c r="P9926" i="1"/>
  <c r="P5910" i="1"/>
  <c r="P1369" i="1"/>
  <c r="P9317" i="1"/>
  <c r="P3538" i="1"/>
  <c r="P7496" i="1"/>
  <c r="P6086" i="1"/>
  <c r="P9147" i="1"/>
  <c r="P6243" i="1"/>
  <c r="P2435" i="1"/>
  <c r="P4848" i="1"/>
  <c r="P347" i="1"/>
  <c r="P3161" i="1"/>
  <c r="P6244" i="1"/>
  <c r="P4229" i="1"/>
  <c r="P47" i="1"/>
  <c r="P3981" i="1"/>
  <c r="P9014" i="1"/>
  <c r="P5541" i="1"/>
  <c r="P8165" i="1"/>
  <c r="P9125" i="1"/>
  <c r="P9593" i="1"/>
  <c r="P6093" i="1"/>
  <c r="P4206" i="1"/>
  <c r="P5916" i="1"/>
  <c r="P4795" i="1"/>
  <c r="P6389" i="1"/>
  <c r="P3100" i="1"/>
  <c r="P9606" i="1"/>
  <c r="P4171" i="1"/>
  <c r="P4864" i="1"/>
  <c r="P2771" i="1"/>
  <c r="P6852" i="1"/>
  <c r="P7680" i="1"/>
  <c r="P2674" i="1"/>
  <c r="P206" i="1"/>
  <c r="P5409" i="1"/>
  <c r="P2797" i="1"/>
  <c r="P4035" i="1"/>
  <c r="P9969" i="1"/>
  <c r="P8927" i="1"/>
  <c r="P4944" i="1"/>
  <c r="P4056" i="1"/>
  <c r="P507" i="1"/>
  <c r="P3948" i="1"/>
  <c r="P5789" i="1"/>
  <c r="P3921" i="1"/>
  <c r="P5264" i="1"/>
  <c r="P2780" i="1"/>
  <c r="P6798" i="1"/>
  <c r="P8264" i="1"/>
  <c r="P6066" i="1"/>
  <c r="P4915" i="1"/>
  <c r="P5437" i="1"/>
  <c r="P6722" i="1"/>
  <c r="P6723" i="1"/>
  <c r="P3000" i="1"/>
  <c r="P6338" i="1"/>
  <c r="P2119" i="1"/>
  <c r="P6030" i="1"/>
  <c r="P9882" i="1"/>
  <c r="P6417" i="1"/>
  <c r="P6501" i="1"/>
  <c r="P3231" i="1"/>
  <c r="P6919" i="1"/>
  <c r="P5211" i="1"/>
  <c r="P9353" i="1"/>
  <c r="P2298" i="1"/>
  <c r="P6973" i="1"/>
  <c r="P3225" i="1"/>
  <c r="P5650" i="1"/>
  <c r="P3725" i="1"/>
  <c r="P422" i="1"/>
  <c r="P9409" i="1"/>
  <c r="P8023" i="1"/>
  <c r="P9806" i="1"/>
  <c r="P9019" i="1"/>
  <c r="P6350" i="1"/>
  <c r="P854" i="1"/>
  <c r="P7705" i="1"/>
  <c r="P3480" i="1"/>
  <c r="P8579" i="1"/>
  <c r="P1330" i="1"/>
  <c r="P7979" i="1"/>
  <c r="P1977" i="1"/>
  <c r="P4796" i="1"/>
  <c r="P2587" i="1"/>
  <c r="P7536" i="1"/>
  <c r="P4528" i="1"/>
  <c r="P5628" i="1"/>
  <c r="P1087" i="1"/>
  <c r="P5175" i="1"/>
  <c r="P1859" i="1"/>
  <c r="P609" i="1"/>
  <c r="P9256" i="1"/>
  <c r="P4609" i="1"/>
  <c r="P9793" i="1"/>
  <c r="P6206" i="1"/>
  <c r="P2036" i="1"/>
  <c r="P5099" i="1"/>
  <c r="P8586" i="1"/>
  <c r="P9033" i="1"/>
  <c r="P2349" i="1"/>
  <c r="P5466" i="1"/>
  <c r="P9635" i="1"/>
  <c r="P4519" i="1"/>
  <c r="P3075" i="1"/>
  <c r="P2521" i="1"/>
  <c r="P1768" i="1"/>
  <c r="P8635" i="1"/>
  <c r="P2205" i="1"/>
  <c r="P1318" i="1"/>
  <c r="P5945" i="1"/>
  <c r="P434" i="1"/>
  <c r="P2257" i="1"/>
  <c r="P6041" i="1"/>
  <c r="P322" i="1"/>
  <c r="P4184" i="1"/>
  <c r="P5759" i="1"/>
  <c r="P9230" i="1"/>
  <c r="P715" i="1"/>
  <c r="P1034" i="1"/>
  <c r="P6231" i="1"/>
  <c r="P1569" i="1"/>
  <c r="P2712" i="1"/>
  <c r="P9970" i="1"/>
  <c r="P3531" i="1"/>
  <c r="P5654" i="1"/>
  <c r="P868" i="1"/>
  <c r="P9987" i="1"/>
  <c r="P9486" i="1"/>
  <c r="P8989" i="1"/>
  <c r="P1724" i="1"/>
  <c r="P3748" i="1"/>
  <c r="P9368" i="1"/>
  <c r="P6012" i="1"/>
  <c r="P3988" i="1"/>
  <c r="P2832" i="1"/>
  <c r="P5243" i="1"/>
  <c r="P1696" i="1"/>
  <c r="P8292" i="1"/>
  <c r="P435" i="1"/>
  <c r="P214" i="1"/>
  <c r="P2069" i="1"/>
  <c r="P1959" i="1"/>
  <c r="P1460" i="1"/>
  <c r="P6059" i="1"/>
  <c r="P6477" i="1"/>
  <c r="P4418" i="1"/>
  <c r="P8152" i="1"/>
  <c r="P5418" i="1"/>
  <c r="P6146" i="1"/>
  <c r="P2258" i="1"/>
  <c r="P7884" i="1"/>
  <c r="P6853" i="1"/>
  <c r="P8606" i="1"/>
  <c r="P4074" i="1"/>
  <c r="P3442" i="1"/>
  <c r="P5902" i="1"/>
  <c r="P6022" i="1"/>
  <c r="P1007" i="1"/>
  <c r="P4478" i="1"/>
  <c r="P7445" i="1"/>
  <c r="P7789" i="1"/>
  <c r="P9257" i="1"/>
  <c r="P9929" i="1"/>
  <c r="P4036" i="1"/>
  <c r="P8341" i="1"/>
  <c r="P9141" i="1"/>
  <c r="P4470" i="1"/>
  <c r="P1874" i="1"/>
  <c r="P144" i="1"/>
  <c r="P9331" i="1"/>
  <c r="P6987" i="1"/>
  <c r="P7459" i="1"/>
  <c r="P3592" i="1"/>
  <c r="P9938" i="1"/>
  <c r="P3503" i="1"/>
  <c r="P127" i="1"/>
  <c r="P9388" i="1"/>
  <c r="P6952" i="1"/>
  <c r="P7057" i="1"/>
  <c r="P8175" i="1"/>
  <c r="P6588" i="1"/>
  <c r="P4304" i="1"/>
  <c r="P2240" i="1"/>
  <c r="P6650" i="1"/>
  <c r="P7785" i="1"/>
  <c r="P3393" i="1"/>
  <c r="P8102" i="1"/>
  <c r="P3995" i="1"/>
  <c r="P9546" i="1"/>
  <c r="P2336" i="1"/>
  <c r="P8531" i="1"/>
  <c r="P9194" i="1"/>
  <c r="P6661" i="1"/>
  <c r="P6310" i="1"/>
  <c r="P2299" i="1"/>
  <c r="P9629" i="1"/>
  <c r="P5860" i="1"/>
  <c r="P4983" i="1"/>
  <c r="P8598" i="1"/>
  <c r="P2017" i="1"/>
  <c r="P573" i="1"/>
  <c r="P2531" i="1"/>
  <c r="P7963" i="1"/>
  <c r="P9474" i="1"/>
  <c r="P6031" i="1"/>
  <c r="P1104" i="1"/>
  <c r="P1570" i="1"/>
  <c r="P1705" i="1"/>
  <c r="P8255" i="1"/>
  <c r="P4558" i="1"/>
  <c r="P8419" i="1"/>
  <c r="P4598" i="1"/>
  <c r="P6367" i="1"/>
  <c r="P9836" i="1"/>
  <c r="P5939" i="1"/>
  <c r="P8328" i="1"/>
  <c r="P5613" i="1"/>
  <c r="P8032" i="1"/>
  <c r="P8727" i="1"/>
  <c r="P9677" i="1"/>
  <c r="P3164" i="1"/>
  <c r="P3303" i="1"/>
  <c r="P8511" i="1"/>
  <c r="P6279" i="1"/>
  <c r="P4634" i="1"/>
  <c r="P7438" i="1"/>
  <c r="P3925" i="1"/>
  <c r="P1108" i="1"/>
  <c r="P4893" i="1"/>
  <c r="P4479" i="1"/>
  <c r="P6902" i="1"/>
  <c r="P2850" i="1"/>
  <c r="P2427" i="1"/>
  <c r="P8832" i="1"/>
  <c r="P7919" i="1"/>
  <c r="P1971" i="1"/>
  <c r="P4130" i="1"/>
  <c r="P9650" i="1"/>
  <c r="P3218" i="1"/>
  <c r="P1149" i="1"/>
  <c r="P6740" i="1"/>
  <c r="P4728" i="1"/>
  <c r="P2555" i="1"/>
  <c r="P3061" i="1"/>
  <c r="P3237" i="1"/>
  <c r="P489" i="1"/>
  <c r="P7746" i="1"/>
  <c r="P272" i="1"/>
  <c r="P5495" i="1"/>
  <c r="P782" i="1"/>
  <c r="P1549" i="1"/>
  <c r="P9094" i="1"/>
  <c r="P2292" i="1"/>
  <c r="P5419" i="1"/>
  <c r="P8732" i="1"/>
  <c r="P1960" i="1"/>
  <c r="P4156" i="1"/>
  <c r="P5749" i="1"/>
  <c r="P397" i="1"/>
  <c r="P5317" i="1"/>
  <c r="P1323" i="1"/>
  <c r="P4589" i="1"/>
  <c r="P9760" i="1"/>
  <c r="P4997" i="1"/>
  <c r="P6640" i="1"/>
  <c r="P2057" i="1"/>
  <c r="P7300" i="1"/>
  <c r="P9643" i="1"/>
  <c r="P1745" i="1"/>
  <c r="P8624" i="1"/>
  <c r="P1995" i="1"/>
  <c r="P8616" i="1"/>
  <c r="P7630" i="1"/>
  <c r="P9182" i="1"/>
  <c r="P8148" i="1"/>
  <c r="P1926" i="1"/>
  <c r="P4566" i="1"/>
  <c r="P4075" i="1"/>
  <c r="P1008" i="1"/>
  <c r="P7813" i="1"/>
  <c r="P3337" i="1"/>
  <c r="P9434" i="1"/>
  <c r="P5168" i="1"/>
  <c r="P9004" i="1"/>
  <c r="P2097" i="1"/>
  <c r="P3422" i="1"/>
  <c r="P869" i="1"/>
  <c r="P1949" i="1"/>
  <c r="P9339" i="1"/>
  <c r="P6280" i="1"/>
  <c r="P8124" i="1"/>
  <c r="P2801" i="1"/>
  <c r="P9065" i="1"/>
  <c r="P6245" i="1"/>
  <c r="P5897" i="1"/>
  <c r="P3404" i="1"/>
  <c r="P3933" i="1"/>
  <c r="P6864" i="1"/>
  <c r="P7174" i="1"/>
  <c r="P3798" i="1"/>
  <c r="P8375" i="1"/>
  <c r="P3543" i="1"/>
  <c r="P301" i="1"/>
  <c r="P4770" i="1"/>
  <c r="P4172" i="1"/>
  <c r="P2112" i="1"/>
  <c r="P7952" i="1"/>
  <c r="P6304" i="1"/>
  <c r="P6478" i="1"/>
  <c r="P31" i="1"/>
  <c r="P1605" i="1"/>
  <c r="P9865" i="1"/>
  <c r="P6213" i="1"/>
  <c r="P8587" i="1"/>
  <c r="P9178" i="1"/>
  <c r="P9070" i="1"/>
  <c r="P1646" i="1"/>
  <c r="P8573" i="1"/>
  <c r="P7155" i="1"/>
  <c r="P3906" i="1"/>
  <c r="P9988" i="1"/>
  <c r="P979" i="1"/>
  <c r="P4567" i="1"/>
  <c r="P7667" i="1"/>
  <c r="P7998" i="1"/>
  <c r="P5911" i="1"/>
  <c r="P3593" i="1"/>
  <c r="P6178" i="1"/>
  <c r="P168" i="1"/>
  <c r="P2378" i="1"/>
  <c r="P2862" i="1"/>
  <c r="P4945" i="1"/>
  <c r="P5476" i="1"/>
  <c r="P9214" i="1"/>
  <c r="P9200" i="1"/>
  <c r="P19" i="1"/>
  <c r="P6787" i="1"/>
  <c r="P158" i="1"/>
  <c r="P992" i="1"/>
  <c r="P5140" i="1"/>
  <c r="P147" i="1"/>
  <c r="P3056" i="1"/>
  <c r="P1890" i="1"/>
  <c r="P9614" i="1"/>
  <c r="P6802" i="1"/>
  <c r="P8813" i="1"/>
  <c r="P3939" i="1"/>
  <c r="P8199" i="1"/>
  <c r="P3344" i="1"/>
  <c r="P9355" i="1"/>
  <c r="P2175" i="1"/>
  <c r="P3577" i="1"/>
  <c r="P4157" i="1"/>
  <c r="P2790" i="1"/>
  <c r="P4559" i="1"/>
  <c r="P5169" i="1"/>
  <c r="P1921" i="1"/>
  <c r="P8787" i="1"/>
  <c r="P9532" i="1"/>
  <c r="P4971" i="1"/>
  <c r="P5426" i="1"/>
  <c r="P2568" i="1"/>
  <c r="P631" i="1"/>
  <c r="P6844" i="1"/>
  <c r="P4465" i="1"/>
  <c r="P6654" i="1"/>
  <c r="P2113" i="1"/>
  <c r="P500" i="1"/>
  <c r="P5767" i="1"/>
  <c r="P4435" i="1"/>
  <c r="P5709" i="1"/>
  <c r="P928" i="1"/>
  <c r="P3248" i="1"/>
  <c r="P280" i="1"/>
  <c r="P2840" i="1"/>
  <c r="P1176" i="1"/>
  <c r="P2087" i="1"/>
  <c r="P3005" i="1"/>
  <c r="P9148" i="1"/>
  <c r="P1200" i="1"/>
  <c r="P3365" i="1"/>
  <c r="P5091" i="1"/>
  <c r="P2102" i="1"/>
  <c r="P3488" i="1"/>
  <c r="P8487" i="1"/>
  <c r="P5233" i="1"/>
  <c r="P7891" i="1"/>
  <c r="P9389" i="1"/>
  <c r="P9201" i="1"/>
  <c r="P6434" i="1"/>
  <c r="P2070" i="1"/>
  <c r="P6702" i="1"/>
  <c r="P224" i="1"/>
  <c r="P1488" i="1"/>
  <c r="P7476" i="1"/>
  <c r="P8661" i="1"/>
  <c r="P2478" i="1"/>
  <c r="P9" i="1"/>
  <c r="P807" i="1"/>
  <c r="P4833" i="1"/>
  <c r="P2575" i="1"/>
  <c r="P133" i="1"/>
  <c r="P5830" i="1"/>
  <c r="P2662" i="1"/>
  <c r="P800" i="1"/>
  <c r="P4803" i="1"/>
  <c r="P97" i="1"/>
  <c r="P71" i="1"/>
  <c r="P7559" i="1"/>
  <c r="P4076" i="1"/>
  <c r="P5773" i="1"/>
  <c r="P7270" i="1"/>
  <c r="P8588" i="1"/>
  <c r="P6559" i="1"/>
  <c r="P1387" i="1"/>
  <c r="P501" i="1"/>
  <c r="P3143" i="1"/>
  <c r="P1710" i="1"/>
  <c r="P835" i="1"/>
  <c r="P5449" i="1"/>
  <c r="P6067" i="1"/>
  <c r="P4937" i="1"/>
  <c r="P7389" i="1"/>
  <c r="P2470" i="1"/>
  <c r="P9418" i="1"/>
  <c r="P9289" i="1"/>
  <c r="P3689" i="1"/>
  <c r="P6345" i="1"/>
  <c r="P3394" i="1"/>
  <c r="P5452" i="1"/>
  <c r="P6446" i="1"/>
  <c r="P8044" i="1"/>
  <c r="P8169" i="1"/>
  <c r="P6262" i="1"/>
  <c r="P7838" i="1"/>
  <c r="P412" i="1"/>
  <c r="P2395" i="1"/>
  <c r="P870" i="1"/>
  <c r="P6294" i="1"/>
  <c r="P8256" i="1"/>
  <c r="P5246" i="1"/>
  <c r="P1082" i="1"/>
  <c r="P4782" i="1"/>
  <c r="P6104" i="1"/>
  <c r="P4720" i="1"/>
  <c r="P7390" i="1"/>
  <c r="P5275" i="1"/>
  <c r="P2731" i="1"/>
  <c r="P5318" i="1"/>
  <c r="P6251" i="1"/>
  <c r="P934" i="1"/>
  <c r="P6068" i="1"/>
  <c r="P3566" i="1"/>
  <c r="P2851" i="1"/>
  <c r="P3149" i="1"/>
  <c r="P6295" i="1"/>
  <c r="P741" i="1"/>
  <c r="P1760" i="1"/>
  <c r="P8459" i="1"/>
  <c r="P1177" i="1"/>
  <c r="P8788" i="1"/>
  <c r="P4282" i="1"/>
  <c r="P8658" i="1"/>
  <c r="P6435" i="1"/>
  <c r="P5790" i="1"/>
  <c r="P7602" i="1"/>
  <c r="P847" i="1"/>
  <c r="P5438" i="1"/>
  <c r="P9071" i="1"/>
  <c r="P4577" i="1"/>
  <c r="P6872" i="1"/>
  <c r="P1836" i="1"/>
  <c r="P1193" i="1"/>
  <c r="P6682" i="1"/>
  <c r="P159" i="1"/>
  <c r="P1201" i="1"/>
  <c r="P381" i="1"/>
  <c r="P7747" i="1"/>
  <c r="P911" i="1"/>
  <c r="P2878" i="1"/>
  <c r="P9142" i="1"/>
  <c r="P1331" i="1"/>
  <c r="P821" i="1"/>
  <c r="P9547" i="1"/>
  <c r="P7831" i="1"/>
  <c r="P574" i="1"/>
  <c r="P4771" i="1"/>
  <c r="P6069" i="1"/>
  <c r="P9419" i="1"/>
  <c r="P4684" i="1"/>
  <c r="P9866" i="1"/>
  <c r="P6977" i="1"/>
  <c r="P880" i="1"/>
  <c r="P7156" i="1"/>
  <c r="P850" i="1"/>
  <c r="P230" i="1"/>
  <c r="P955" i="1"/>
  <c r="P26" i="1"/>
  <c r="P2895" i="1"/>
  <c r="P5677" i="1"/>
  <c r="P2189" i="1"/>
  <c r="P5774" i="1"/>
  <c r="P1391" i="1"/>
  <c r="P6621" i="1"/>
  <c r="P1741" i="1"/>
  <c r="P1051" i="1"/>
  <c r="P6032" i="1"/>
  <c r="P2445" i="1"/>
  <c r="P9475" i="1"/>
  <c r="P9520" i="1"/>
  <c r="P7953" i="1"/>
  <c r="P5634" i="1"/>
  <c r="P3978" i="1"/>
  <c r="P3328" i="1"/>
  <c r="P8219" i="1"/>
  <c r="P7249" i="1"/>
  <c r="P9318" i="1"/>
  <c r="P1324" i="1"/>
  <c r="P2246" i="1"/>
  <c r="P9837" i="1"/>
  <c r="P8662" i="1"/>
  <c r="P3631" i="1"/>
  <c r="P8892" i="1"/>
  <c r="P3594" i="1"/>
  <c r="P9949" i="1"/>
  <c r="P7036" i="1"/>
  <c r="P5614" i="1"/>
  <c r="P9078" i="1"/>
  <c r="P7283" i="1"/>
  <c r="P2077" i="1"/>
  <c r="P5410" i="1"/>
  <c r="P8651" i="1"/>
  <c r="P9395" i="1"/>
  <c r="P9502" i="1"/>
  <c r="P9921" i="1"/>
  <c r="P2576" i="1"/>
  <c r="P7106" i="1"/>
  <c r="P532" i="1"/>
  <c r="P5592" i="1"/>
  <c r="P3289" i="1"/>
  <c r="P302" i="1"/>
  <c r="P442" i="1"/>
  <c r="P9533" i="1"/>
  <c r="P4185" i="1"/>
  <c r="P1803" i="1"/>
  <c r="P5655" i="1"/>
  <c r="P590" i="1"/>
  <c r="P639" i="1"/>
  <c r="P8149" i="1"/>
  <c r="P5348" i="1"/>
  <c r="P9066" i="1"/>
  <c r="P5586" i="1"/>
  <c r="P2206" i="1"/>
  <c r="P1354" i="1"/>
  <c r="P7991" i="1"/>
  <c r="P5319" i="1"/>
  <c r="P5975" i="1"/>
  <c r="P7839" i="1"/>
  <c r="P3101" i="1"/>
  <c r="P575" i="1"/>
  <c r="P8827" i="1"/>
  <c r="P9034" i="1"/>
  <c r="P7738" i="1"/>
  <c r="P3383" i="1"/>
  <c r="P1564" i="1"/>
  <c r="P1428" i="1"/>
  <c r="P3626" i="1"/>
  <c r="P8620" i="1"/>
  <c r="P9079" i="1"/>
  <c r="P1256" i="1"/>
  <c r="P4360" i="1"/>
  <c r="P6873" i="1"/>
  <c r="P3618" i="1"/>
  <c r="P6845" i="1"/>
  <c r="P8718" i="1"/>
  <c r="P3964" i="1"/>
  <c r="P2252" i="1"/>
  <c r="P1830" i="1"/>
  <c r="P1783" i="1"/>
  <c r="P4037" i="1"/>
  <c r="P5505" i="1"/>
  <c r="P398" i="1"/>
  <c r="P2379" i="1"/>
  <c r="P273" i="1"/>
  <c r="P6153" i="1"/>
  <c r="P4533" i="1"/>
  <c r="P8305" i="1"/>
  <c r="P5946" i="1"/>
  <c r="P2909" i="1"/>
  <c r="P265" i="1"/>
  <c r="P9361" i="1"/>
  <c r="P6903" i="1"/>
  <c r="P5308" i="1"/>
  <c r="P3468" i="1"/>
  <c r="P1571" i="1"/>
  <c r="P4362" i="1"/>
  <c r="P5553" i="1"/>
  <c r="P3510" i="1"/>
  <c r="P4230" i="1"/>
  <c r="P8315" i="1"/>
  <c r="P3123" i="1"/>
  <c r="P3013" i="1"/>
  <c r="P1100" i="1"/>
  <c r="P6571" i="1"/>
  <c r="P6044" i="1"/>
  <c r="P2774" i="1"/>
  <c r="P9540" i="1"/>
  <c r="P139" i="1"/>
  <c r="P3665" i="1"/>
  <c r="P2472" i="1"/>
  <c r="P3587" i="1"/>
  <c r="P2610" i="1"/>
  <c r="P7521" i="1"/>
  <c r="P1202" i="1"/>
  <c r="O1842" i="1"/>
  <c r="O828" i="1"/>
  <c r="O9651" i="1"/>
  <c r="O7037" i="1"/>
  <c r="O4621" i="1"/>
  <c r="O6406" i="1"/>
  <c r="O5218" i="1"/>
  <c r="O8966" i="1"/>
  <c r="O5768" i="1"/>
  <c r="O1697" i="1"/>
  <c r="O5106" i="1"/>
  <c r="O8834" i="1"/>
  <c r="O3805" i="1"/>
  <c r="O4506" i="1"/>
  <c r="O4804" i="1"/>
  <c r="O4451" i="1"/>
  <c r="O7982" i="1"/>
  <c r="O3241" i="1"/>
  <c r="O2675" i="1"/>
  <c r="O8663" i="1"/>
  <c r="O1312" i="1"/>
  <c r="O1711" i="1"/>
  <c r="O2058" i="1"/>
  <c r="O9644" i="1"/>
  <c r="O2436" i="1"/>
  <c r="O4857" i="1"/>
  <c r="O4610" i="1"/>
  <c r="O4874" i="1"/>
  <c r="O8978" i="1"/>
  <c r="O1761" i="1"/>
  <c r="O3926" i="1"/>
  <c r="O632" i="1"/>
  <c r="O5487" i="1"/>
  <c r="O5530" i="1"/>
  <c r="O7900" i="1"/>
  <c r="O7999" i="1"/>
  <c r="O2282" i="1"/>
  <c r="O5234" i="1"/>
  <c r="O5379" i="1"/>
  <c r="O4668" i="1"/>
  <c r="O9251" i="1"/>
  <c r="O4404" i="1"/>
  <c r="O1290" i="1"/>
  <c r="O4452" i="1"/>
  <c r="O8850" i="1"/>
  <c r="O8153" i="1"/>
  <c r="O1996" i="1"/>
  <c r="O8741" i="1"/>
  <c r="O7197" i="1"/>
  <c r="O5411" i="1"/>
  <c r="O8814" i="1"/>
  <c r="O1793" i="1"/>
  <c r="O361" i="1"/>
  <c r="O3124" i="1"/>
  <c r="O4650" i="1"/>
  <c r="O8042" i="1"/>
  <c r="O3637" i="1"/>
  <c r="O1951" i="1"/>
  <c r="O1113" i="1"/>
  <c r="O7616" i="1"/>
  <c r="O7396" i="1"/>
  <c r="O5015" i="1"/>
  <c r="O5477" i="1"/>
  <c r="O14" i="1"/>
  <c r="O6483" i="1"/>
  <c r="O633" i="1"/>
  <c r="O4763" i="1"/>
  <c r="O1809" i="1"/>
  <c r="O5682" i="1"/>
  <c r="O7439" i="1"/>
  <c r="O5689" i="1"/>
  <c r="O7238" i="1"/>
  <c r="O6997" i="1"/>
  <c r="O2985" i="1"/>
  <c r="O4504" i="1"/>
  <c r="O456" i="1"/>
  <c r="O4635" i="1"/>
  <c r="O6383" i="1"/>
  <c r="O8566" i="1"/>
  <c r="O406" i="1"/>
  <c r="O5605" i="1"/>
  <c r="O431" i="1"/>
  <c r="O8108" i="1"/>
  <c r="O9714" i="1"/>
  <c r="O9636" i="1"/>
  <c r="O8719" i="1"/>
  <c r="O5796" i="1"/>
  <c r="O8112" i="1"/>
  <c r="O5459" i="1"/>
  <c r="O6442" i="1"/>
  <c r="O3190" i="1"/>
  <c r="O4024" i="1"/>
  <c r="O4202" i="1"/>
  <c r="O5194" i="1"/>
  <c r="O9908" i="1"/>
  <c r="O7411" i="1"/>
  <c r="O5803" i="1"/>
  <c r="O2022" i="1"/>
  <c r="O670" i="1"/>
  <c r="O1029" i="1"/>
  <c r="O6172" i="1"/>
  <c r="O4246" i="1"/>
  <c r="O1927" i="1"/>
  <c r="O5693" i="1"/>
  <c r="O8423" i="1"/>
  <c r="O7460" i="1"/>
  <c r="O2699" i="1"/>
  <c r="O4401" i="1"/>
  <c r="O1296" i="1"/>
  <c r="O5562" i="1"/>
  <c r="O860" i="1"/>
  <c r="O5970" i="1"/>
  <c r="O7872" i="1"/>
  <c r="O4843" i="1"/>
  <c r="O7347" i="1"/>
  <c r="O8772" i="1"/>
  <c r="O3132" i="1"/>
  <c r="O8316" i="1"/>
  <c r="O3156" i="1"/>
  <c r="O6744" i="1"/>
  <c r="O4622" i="1"/>
  <c r="O7641" i="1"/>
  <c r="O1922" i="1"/>
  <c r="O4353" i="1"/>
  <c r="O1003" i="1"/>
  <c r="O3900" i="1"/>
  <c r="O6593" i="1"/>
  <c r="O2953" i="1"/>
  <c r="O502" i="1"/>
  <c r="O2941" i="1"/>
  <c r="O6099" i="1"/>
  <c r="O6487" i="1"/>
  <c r="O1769" i="1"/>
  <c r="O9369" i="1"/>
  <c r="O6846" i="1"/>
  <c r="O6538" i="1"/>
  <c r="O1058" i="1"/>
  <c r="O6407" i="1"/>
  <c r="O634" i="1"/>
  <c r="O407" i="1"/>
  <c r="O4955" i="1"/>
  <c r="O9108" i="1"/>
  <c r="O4704" i="1"/>
  <c r="O2942" i="1"/>
  <c r="O5170" i="1"/>
  <c r="O1009" i="1"/>
  <c r="O4373" i="1"/>
  <c r="O7877" i="1"/>
  <c r="O6408" i="1"/>
  <c r="O3704" i="1"/>
  <c r="O8751" i="1"/>
  <c r="O7204" i="1"/>
  <c r="O7301" i="1"/>
  <c r="O2460" i="1"/>
  <c r="O3062" i="1"/>
  <c r="O3112" i="1"/>
  <c r="O7926" i="1"/>
  <c r="O3278" i="1"/>
  <c r="O2542" i="1"/>
  <c r="O7058" i="1"/>
  <c r="O4043" i="1"/>
  <c r="O1134" i="1"/>
  <c r="O893" i="1"/>
  <c r="O7537" i="1"/>
  <c r="O3345" i="1"/>
  <c r="O7050" i="1"/>
  <c r="O3448" i="1"/>
  <c r="O140" i="1"/>
  <c r="O871" i="1"/>
  <c r="O9739" i="1"/>
  <c r="O7370" i="1"/>
  <c r="O8426" i="1"/>
  <c r="O5838" i="1"/>
  <c r="O8948" i="1"/>
  <c r="O2176" i="1"/>
  <c r="O1688" i="1"/>
  <c r="O6957" i="1"/>
  <c r="O6023" i="1"/>
  <c r="O7255" i="1"/>
  <c r="O984" i="1"/>
  <c r="O1735" i="1"/>
  <c r="O6885" i="1"/>
  <c r="O2626" i="1"/>
  <c r="O6623" i="1"/>
  <c r="O3726" i="1"/>
  <c r="O829" i="1"/>
  <c r="O1240" i="1"/>
  <c r="O8625" i="1"/>
  <c r="O1843" i="1"/>
  <c r="O9563" i="1"/>
  <c r="O3144" i="1"/>
  <c r="O1964" i="1"/>
  <c r="O9895" i="1"/>
  <c r="O2134" i="1"/>
  <c r="O3312" i="1"/>
  <c r="O7730" i="1"/>
  <c r="O9950" i="1"/>
  <c r="O4827" i="1"/>
  <c r="O3907" i="1"/>
  <c r="O8071" i="1"/>
  <c r="O231" i="1"/>
  <c r="O8602" i="1"/>
  <c r="O5443" i="1"/>
  <c r="O7485" i="1"/>
  <c r="O615" i="1"/>
  <c r="O1522" i="1"/>
  <c r="O2396" i="1"/>
  <c r="O5195" i="1"/>
  <c r="O8979" i="1"/>
  <c r="O5189" i="1"/>
  <c r="O8995" i="1"/>
  <c r="O4880" i="1"/>
  <c r="O2331" i="1"/>
  <c r="O2486" i="1"/>
  <c r="O6688" i="1"/>
  <c r="O4972" i="1"/>
  <c r="O9947" i="1"/>
  <c r="O3996" i="1"/>
  <c r="O5386" i="1"/>
  <c r="O7691" i="1"/>
  <c r="O2402" i="1"/>
  <c r="O7983" i="1"/>
  <c r="O3822" i="1"/>
  <c r="O9285" i="1"/>
  <c r="O6113" i="1"/>
  <c r="O904" i="1"/>
  <c r="O6173" i="1"/>
  <c r="O3940" i="1"/>
  <c r="O9971" i="1"/>
  <c r="O7868" i="1"/>
  <c r="O5226" i="1"/>
  <c r="O7706" i="1"/>
  <c r="O9383" i="1"/>
  <c r="O709" i="1"/>
  <c r="O3598" i="1"/>
  <c r="O4374" i="1"/>
  <c r="O5506" i="1"/>
  <c r="O3063" i="1"/>
  <c r="O7538" i="1"/>
  <c r="O2467" i="1"/>
  <c r="O5117" i="1"/>
  <c r="O651" i="1"/>
  <c r="O4960" i="1"/>
  <c r="O2680" i="1"/>
  <c r="O3632" i="1"/>
  <c r="O6447" i="1"/>
  <c r="O2516" i="1"/>
  <c r="O5629" i="1"/>
  <c r="O15" i="1"/>
  <c r="O5839" i="1"/>
  <c r="O1220" i="1"/>
  <c r="O7262" i="1"/>
  <c r="O4038" i="1"/>
  <c r="O5080" i="1"/>
  <c r="O6577" i="1"/>
  <c r="O2954" i="1"/>
  <c r="O5209" i="1"/>
  <c r="O5100" i="1"/>
  <c r="O1816" i="1"/>
  <c r="O4158" i="1"/>
  <c r="O5806" i="1"/>
  <c r="O1156" i="1"/>
  <c r="O9348" i="1"/>
  <c r="O365" i="1"/>
  <c r="O3670" i="1"/>
  <c r="O1725" i="1"/>
  <c r="O2556" i="1"/>
  <c r="O5200" i="1"/>
  <c r="O3671" i="1"/>
  <c r="O2415" i="1"/>
  <c r="O2833" i="1"/>
  <c r="O4216" i="1"/>
  <c r="O2873" i="1"/>
  <c r="O1474" i="1"/>
  <c r="O5791" i="1"/>
  <c r="O6218" i="1"/>
  <c r="O3313" i="1"/>
  <c r="O2775" i="1"/>
  <c r="O7560" i="1"/>
  <c r="O2736" i="1"/>
  <c r="O323" i="1"/>
  <c r="O2686" i="1"/>
  <c r="O9458" i="1"/>
  <c r="O6368" i="1"/>
  <c r="O9776" i="1"/>
  <c r="O9797" i="1"/>
  <c r="O3949" i="1"/>
  <c r="O6584" i="1"/>
  <c r="O6847" i="1"/>
  <c r="O9548" i="1"/>
  <c r="O9777" i="1"/>
  <c r="O9164" i="1"/>
  <c r="O6037" i="1"/>
  <c r="O1067" i="1"/>
  <c r="O1876" i="1"/>
  <c r="O9165" i="1"/>
  <c r="O5340" i="1"/>
  <c r="O8283" i="1"/>
  <c r="O7357" i="1"/>
  <c r="O4388" i="1"/>
  <c r="O4143" i="1"/>
  <c r="O4217" i="1"/>
  <c r="O8704" i="1"/>
  <c r="O7714" i="1"/>
  <c r="O9072" i="1"/>
  <c r="O9930" i="1"/>
  <c r="O682" i="1"/>
  <c r="O3741" i="1"/>
  <c r="O9085" i="1"/>
  <c r="O8000" i="1"/>
  <c r="O2648" i="1"/>
  <c r="O760" i="1"/>
  <c r="O8329" i="1"/>
  <c r="O7309" i="1"/>
  <c r="O622" i="1"/>
  <c r="O295" i="1"/>
  <c r="O1653" i="1"/>
  <c r="O4019" i="1"/>
  <c r="O7289" i="1"/>
  <c r="O5631" i="1"/>
  <c r="O4333" i="1"/>
  <c r="O4973" i="1"/>
  <c r="O652" i="1"/>
  <c r="O1327" i="1"/>
  <c r="O6253" i="1"/>
  <c r="O8448" i="1"/>
  <c r="O6984" i="1"/>
  <c r="O9874" i="1"/>
  <c r="O3908" i="1"/>
  <c r="O2333" i="1"/>
  <c r="O6806" i="1"/>
  <c r="O7310" i="1"/>
  <c r="O533" i="1"/>
  <c r="O691" i="1"/>
  <c r="O2844" i="1"/>
  <c r="O6274" i="1"/>
  <c r="O1942" i="1"/>
  <c r="O7594" i="1"/>
  <c r="O3125" i="1"/>
  <c r="O5498" i="1"/>
  <c r="O9494" i="1"/>
  <c r="O9807" i="1"/>
  <c r="O7840" i="1"/>
  <c r="O8544" i="1"/>
  <c r="O4108" i="1"/>
  <c r="O4144" i="1"/>
  <c r="O1157" i="1"/>
  <c r="O3426" i="1"/>
  <c r="O3832" i="1"/>
  <c r="O7715" i="1"/>
  <c r="O2743" i="1"/>
  <c r="O783" i="1"/>
  <c r="O3028" i="1"/>
  <c r="O8551" i="1"/>
  <c r="O9514" i="1"/>
  <c r="O894" i="1"/>
  <c r="O2030" i="1"/>
  <c r="O2497" i="1"/>
  <c r="O6281" i="1"/>
  <c r="O8246" i="1"/>
  <c r="O8823" i="1"/>
  <c r="O356" i="1"/>
  <c r="O3896" i="1"/>
  <c r="O9820" i="1"/>
  <c r="O8532" i="1"/>
  <c r="O705" i="1"/>
  <c r="O6782" i="1"/>
  <c r="O4858" i="1"/>
  <c r="O1017" i="1"/>
  <c r="O5891" i="1"/>
  <c r="O4898" i="1"/>
  <c r="O4819" i="1"/>
  <c r="O8158" i="1"/>
  <c r="O9476" i="1"/>
  <c r="O664" i="1"/>
  <c r="O6854" i="1"/>
  <c r="O3398" i="1"/>
  <c r="O319" i="1"/>
  <c r="O3014" i="1"/>
  <c r="O6379" i="1"/>
  <c r="O4881" i="1"/>
  <c r="O3513" i="1"/>
  <c r="O665" i="1"/>
  <c r="O512" i="1"/>
  <c r="O4964" i="1"/>
  <c r="O5831" i="1"/>
  <c r="O6118" i="1"/>
  <c r="O5181" i="1"/>
  <c r="O770" i="1"/>
  <c r="O1248" i="1"/>
  <c r="O3249" i="1"/>
  <c r="O281" i="1"/>
  <c r="O2716" i="1"/>
  <c r="O7954" i="1"/>
  <c r="O1928" i="1"/>
  <c r="O1088" i="1"/>
  <c r="O2323" i="1"/>
  <c r="O3481" i="1"/>
  <c r="O9435" i="1"/>
  <c r="O9410" i="1"/>
  <c r="O7670" i="1"/>
  <c r="O4375" i="1"/>
  <c r="O1216" i="1"/>
  <c r="O5439" i="1"/>
  <c r="O7569" i="1"/>
  <c r="O1736" i="1"/>
  <c r="O4733" i="1"/>
  <c r="O3259" i="1"/>
  <c r="O6087" i="1"/>
  <c r="O2960" i="1"/>
  <c r="O640" i="1"/>
  <c r="O8687" i="1"/>
  <c r="O311" i="1"/>
  <c r="O9354" i="1"/>
  <c r="O8755" i="1"/>
  <c r="O2011" i="1"/>
  <c r="O239" i="1"/>
  <c r="O5298" i="1"/>
  <c r="O1693" i="1"/>
  <c r="O6045" i="1"/>
  <c r="O7482" i="1"/>
  <c r="O1257" i="1"/>
  <c r="O119" i="1"/>
  <c r="O1929" i="1"/>
  <c r="O9481" i="1"/>
  <c r="O3253" i="1"/>
  <c r="O3293" i="1"/>
  <c r="O7835" i="1"/>
  <c r="O3475" i="1"/>
  <c r="O3031" i="1"/>
  <c r="O1000" i="1"/>
  <c r="O307" i="1"/>
  <c r="O8574" i="1"/>
  <c r="O4695" i="1"/>
  <c r="O2368" i="1"/>
  <c r="O5983" i="1"/>
  <c r="O5580" i="1"/>
  <c r="O6496" i="1"/>
  <c r="O3102" i="1"/>
  <c r="O1429" i="1"/>
  <c r="O8229" i="1"/>
  <c r="O5478" i="1"/>
  <c r="O6738" i="1"/>
  <c r="O2581" i="1"/>
  <c r="O4984" i="1"/>
  <c r="O6373" i="1"/>
  <c r="O526" i="1"/>
  <c r="O6597" i="1"/>
  <c r="O8706" i="1"/>
  <c r="O2120" i="1"/>
  <c r="O7984" i="1"/>
  <c r="O40" i="1"/>
  <c r="O2596" i="1"/>
  <c r="O6532" i="1"/>
  <c r="O8901" i="1"/>
  <c r="O7239" i="1"/>
  <c r="O3720" i="1"/>
  <c r="O671" i="1"/>
  <c r="O2461" i="1"/>
  <c r="O3150" i="1"/>
  <c r="O784" i="1"/>
  <c r="O9451" i="1"/>
  <c r="O4783" i="1"/>
  <c r="O2776" i="1"/>
  <c r="O1888" i="1"/>
  <c r="O8176" i="1"/>
  <c r="O6219" i="1"/>
  <c r="O2339" i="1"/>
  <c r="O6311" i="1"/>
  <c r="O6492" i="1"/>
  <c r="O8024" i="1"/>
  <c r="O7461" i="1"/>
  <c r="O3684" i="1"/>
  <c r="O2534" i="1"/>
  <c r="O2" i="1"/>
  <c r="O1489" i="1"/>
  <c r="O83" i="1"/>
  <c r="O872" i="1"/>
  <c r="O4590" i="1"/>
  <c r="O8067" i="1"/>
  <c r="O8007" i="1"/>
  <c r="O4338" i="1"/>
  <c r="O7980" i="1"/>
  <c r="O9875" i="1"/>
  <c r="O8488" i="1"/>
  <c r="O596" i="1"/>
  <c r="O3264" i="1"/>
  <c r="O4394" i="1"/>
  <c r="O5420" i="1"/>
  <c r="O9390" i="1"/>
  <c r="O2750" i="1"/>
  <c r="O3761" i="1"/>
  <c r="O3677" i="1"/>
  <c r="O2350" i="1"/>
  <c r="O5309" i="1"/>
  <c r="O8538" i="1"/>
  <c r="O9133" i="1"/>
  <c r="O5320" i="1"/>
  <c r="O8752" i="1"/>
  <c r="O5472" i="1"/>
  <c r="O1779" i="1"/>
  <c r="O8449" i="1"/>
  <c r="O1083" i="1"/>
  <c r="O3989" i="1"/>
  <c r="O2785" i="1"/>
  <c r="O6689" i="1"/>
  <c r="O6154" i="1"/>
  <c r="O7974" i="1"/>
  <c r="O8859" i="1"/>
  <c r="O4189" i="1"/>
  <c r="O2592" i="1"/>
  <c r="O6675" i="1"/>
  <c r="O4119" i="1"/>
  <c r="O8467" i="1"/>
  <c r="O9179" i="1"/>
  <c r="O2903" i="1"/>
  <c r="O7321" i="1"/>
  <c r="O2943" i="1"/>
  <c r="O1640" i="1"/>
  <c r="O9126" i="1"/>
  <c r="O9785" i="1"/>
  <c r="O4899" i="1"/>
  <c r="O4419" i="1"/>
  <c r="O3165" i="1"/>
  <c r="O4480" i="1"/>
  <c r="O5078" i="1"/>
  <c r="O3997" i="1"/>
  <c r="O4784" i="1"/>
  <c r="O6312" i="1"/>
  <c r="O9452" i="1"/>
  <c r="O644" i="1"/>
  <c r="O7412" i="1"/>
  <c r="O5259" i="1"/>
  <c r="O8720" i="1"/>
  <c r="O9046" i="1"/>
  <c r="O4211" i="1"/>
  <c r="O508" i="1"/>
  <c r="O7561" i="1"/>
  <c r="O9080" i="1"/>
  <c r="O2416" i="1"/>
  <c r="O2687" i="1"/>
  <c r="O3399" i="1"/>
  <c r="O5412" i="1"/>
  <c r="O8109" i="1"/>
  <c r="O9705" i="1"/>
  <c r="O8177" i="1"/>
  <c r="O5276" i="1"/>
  <c r="O9854" i="1"/>
  <c r="O534" i="1"/>
  <c r="O7692" i="1"/>
  <c r="O5247" i="1"/>
  <c r="O1898" i="1"/>
  <c r="O8756" i="1"/>
  <c r="O7878" i="1"/>
  <c r="O5507" i="1"/>
  <c r="O3001" i="1"/>
  <c r="O3814" i="1"/>
  <c r="O3738" i="1"/>
  <c r="R3738" i="1" s="1"/>
  <c r="S3738" i="1" s="1"/>
  <c r="O9191" i="1"/>
  <c r="O1402" i="1"/>
  <c r="O4669" i="1"/>
  <c r="O7157" i="1"/>
  <c r="O3440" i="1"/>
  <c r="O2890" i="1"/>
  <c r="O6724" i="1"/>
  <c r="O4961" i="1"/>
  <c r="O8860" i="1"/>
  <c r="O4940" i="1"/>
  <c r="O9183" i="1"/>
  <c r="O7427" i="1"/>
  <c r="O9503" i="1"/>
  <c r="O2446" i="1"/>
  <c r="O830" i="1"/>
  <c r="O6134" i="1"/>
  <c r="O7527" i="1"/>
  <c r="O308" i="1"/>
  <c r="O6589" i="1"/>
  <c r="O4259" i="1"/>
  <c r="O8113" i="1"/>
  <c r="O443" i="1"/>
  <c r="O225" i="1"/>
  <c r="O1249" i="1"/>
  <c r="O5991" i="1"/>
  <c r="O1675" i="1"/>
  <c r="O8778" i="1"/>
  <c r="O8126" i="1"/>
  <c r="O2223" i="1"/>
  <c r="O746" i="1"/>
  <c r="O2151" i="1"/>
  <c r="O4363" i="1"/>
  <c r="O6910" i="1"/>
  <c r="O597" i="1"/>
  <c r="O1012" i="1"/>
  <c r="O6436" i="1"/>
  <c r="O8239" i="1"/>
  <c r="O2114" i="1"/>
  <c r="O9767" i="1"/>
  <c r="O2078" i="1"/>
  <c r="O6448" i="1"/>
  <c r="O8366" i="1"/>
  <c r="O3678" i="1"/>
  <c r="O5356" i="1"/>
  <c r="O1637" i="1"/>
  <c r="O8460" i="1"/>
  <c r="O4347" i="1"/>
  <c r="O9055" i="1"/>
  <c r="O1884" i="1"/>
  <c r="O4318" i="1"/>
  <c r="O5079" i="1"/>
  <c r="O9846" i="1"/>
  <c r="O9901" i="1"/>
  <c r="O1935" i="1"/>
  <c r="O6757" i="1"/>
  <c r="O6226" i="1"/>
  <c r="O7549" i="1"/>
  <c r="O8636" i="1"/>
  <c r="O2397" i="1"/>
  <c r="O5310" i="1"/>
  <c r="O4283" i="1"/>
  <c r="O2597" i="1"/>
  <c r="O3265" i="1"/>
  <c r="O9747" i="1"/>
  <c r="O2781" i="1"/>
  <c r="O1943" i="1"/>
  <c r="O7424" i="1"/>
  <c r="O1654" i="1"/>
  <c r="O6275" i="1"/>
  <c r="O4088" i="1"/>
  <c r="O7790" i="1"/>
  <c r="O672" i="1"/>
  <c r="O1804" i="1"/>
  <c r="O2005" i="1"/>
  <c r="O7550" i="1"/>
  <c r="O9015" i="1"/>
  <c r="O7250" i="1"/>
  <c r="O9340" i="1"/>
  <c r="O4797" i="1"/>
  <c r="O1158" i="1"/>
  <c r="O8137" i="1"/>
  <c r="O3294" i="1"/>
  <c r="O6788" i="1"/>
  <c r="O9958" i="1"/>
  <c r="O2681" i="1"/>
  <c r="O2548" i="1"/>
  <c r="O4591" i="1"/>
  <c r="O9269" i="1"/>
  <c r="O5861" i="1"/>
  <c r="O8793" i="1"/>
  <c r="O9896" i="1"/>
  <c r="O3998" i="1"/>
  <c r="O462" i="1"/>
  <c r="O2177" i="1"/>
  <c r="O3457" i="1"/>
  <c r="O9821" i="1"/>
  <c r="O5965" i="1"/>
  <c r="O4044" i="1"/>
  <c r="O4097" i="1"/>
  <c r="O6374" i="1"/>
  <c r="O4636" i="1"/>
  <c r="O4381" i="1"/>
  <c r="O7659" i="1"/>
  <c r="O6390" i="1"/>
  <c r="O5659" i="1"/>
  <c r="O4691" i="1"/>
  <c r="O6543" i="1"/>
  <c r="O8883" i="1"/>
  <c r="O9047" i="1"/>
  <c r="O1972" i="1"/>
  <c r="O6038" i="1"/>
  <c r="O4025" i="1"/>
  <c r="O2922" i="1"/>
  <c r="O5917" i="1"/>
  <c r="O8804" i="1"/>
  <c r="O2428" i="1"/>
  <c r="O4637" i="1"/>
  <c r="O7191" i="1"/>
  <c r="O8845" i="1"/>
  <c r="O1261" i="1"/>
  <c r="O4834" i="1"/>
  <c r="O7362" i="1"/>
  <c r="O6183" i="1"/>
  <c r="O1538" i="1"/>
  <c r="O5460" i="1"/>
  <c r="O1345" i="1"/>
  <c r="O7879" i="1"/>
  <c r="O8317" i="1"/>
  <c r="O1194" i="1"/>
  <c r="O2152" i="1"/>
  <c r="O8525" i="1"/>
  <c r="O6731" i="1"/>
  <c r="O5196" i="1"/>
  <c r="O6401" i="1"/>
  <c r="O1461" i="1"/>
  <c r="O7716" i="1"/>
  <c r="O8087" i="1"/>
  <c r="O1119" i="1"/>
  <c r="O808" i="1"/>
  <c r="O5632" i="1"/>
  <c r="O2215" i="1"/>
  <c r="O2153" i="1"/>
  <c r="O6655" i="1"/>
  <c r="O2808" i="1"/>
  <c r="O7503" i="1"/>
  <c r="O226" i="1"/>
  <c r="O7590" i="1"/>
  <c r="O3346" i="1"/>
  <c r="O4705" i="1"/>
  <c r="O3828" i="1"/>
  <c r="O6497" i="1"/>
  <c r="O4002" i="1"/>
  <c r="O1910" i="1"/>
  <c r="O3138" i="1"/>
  <c r="O8674" i="1"/>
  <c r="O1608" i="1"/>
  <c r="O9349" i="1"/>
  <c r="O176" i="1"/>
  <c r="O4249" i="1"/>
  <c r="O7668" i="1"/>
  <c r="O1130" i="1"/>
  <c r="O3699" i="1"/>
  <c r="O4305" i="1"/>
  <c r="O5321" i="1"/>
  <c r="O4311" i="1"/>
  <c r="O8127" i="1"/>
  <c r="O9184" i="1"/>
  <c r="O5488" i="1"/>
  <c r="O9477" i="1"/>
  <c r="O240" i="1"/>
  <c r="O8680" i="1"/>
  <c r="O7341" i="1"/>
  <c r="O1089" i="1"/>
  <c r="O901" i="1"/>
  <c r="O4250" i="1"/>
  <c r="O6693" i="1"/>
  <c r="O5813" i="1"/>
  <c r="O4101" i="1"/>
  <c r="O1275" i="1"/>
  <c r="O4329" i="1"/>
  <c r="O9341" i="1"/>
  <c r="O9858" i="1"/>
  <c r="O809" i="1"/>
  <c r="O5781" i="1"/>
  <c r="O5357" i="1"/>
  <c r="O2420" i="1"/>
  <c r="O9127" i="1"/>
  <c r="O7497" i="1"/>
  <c r="O2713" i="1"/>
  <c r="O7342" i="1"/>
  <c r="O4428" i="1"/>
  <c r="O1235" i="1"/>
  <c r="O951" i="1"/>
  <c r="O795" i="1"/>
  <c r="O5840" i="1"/>
  <c r="O7920" i="1"/>
  <c r="O2386" i="1"/>
  <c r="O110" i="1"/>
  <c r="O1479" i="1"/>
  <c r="O2744" i="1"/>
  <c r="O3210" i="1"/>
  <c r="O8468" i="1"/>
  <c r="O4446" i="1"/>
  <c r="O3373" i="1"/>
  <c r="O7379" i="1"/>
  <c r="O9849" i="1"/>
  <c r="O7462" i="1"/>
  <c r="O9564" i="1"/>
  <c r="O9786" i="1"/>
  <c r="O8301" i="1"/>
  <c r="O3721" i="1"/>
  <c r="O5075" i="1"/>
  <c r="O4859" i="1"/>
  <c r="O8427" i="1"/>
  <c r="O3226" i="1"/>
  <c r="O2002" i="1"/>
  <c r="O3412" i="1"/>
  <c r="O7707" i="1"/>
  <c r="O9469" i="1"/>
  <c r="O8696" i="1"/>
  <c r="O1078" i="1"/>
  <c r="O7102" i="1"/>
  <c r="O1454" i="1"/>
  <c r="O9215" i="1"/>
  <c r="O8949" i="1"/>
  <c r="O5892" i="1"/>
  <c r="O3588" i="1"/>
  <c r="O9134" i="1"/>
  <c r="O7901" i="1"/>
  <c r="O3957" i="1"/>
  <c r="O8424" i="1"/>
  <c r="O2635" i="1"/>
  <c r="O6590" i="1"/>
  <c r="O8637" i="1"/>
  <c r="O5710" i="1"/>
  <c r="O490" i="1"/>
  <c r="O3489" i="1"/>
  <c r="O1462" i="1"/>
  <c r="O9693" i="1"/>
  <c r="O3708" i="1"/>
  <c r="O3290" i="1"/>
  <c r="O5926" i="1"/>
  <c r="O4570" i="1"/>
  <c r="O5531" i="1"/>
  <c r="O9443" i="1"/>
  <c r="O3211" i="1"/>
  <c r="O4882" i="1"/>
  <c r="O8675" i="1"/>
  <c r="O6711" i="1"/>
  <c r="O9041" i="1"/>
  <c r="O6967" i="1"/>
  <c r="O6220" i="1"/>
  <c r="O3166" i="1"/>
  <c r="O3227" i="1"/>
  <c r="O7384" i="1"/>
  <c r="O3270" i="1"/>
  <c r="O653" i="1"/>
  <c r="O8359" i="1"/>
  <c r="O527" i="1"/>
  <c r="O6745" i="1"/>
  <c r="O728" i="1"/>
  <c r="O956" i="1"/>
  <c r="O8428" i="1"/>
  <c r="O2194" i="1"/>
  <c r="O5277" i="1"/>
  <c r="O1221" i="1"/>
  <c r="O5556" i="1"/>
  <c r="O546" i="1"/>
  <c r="O8871" i="1"/>
  <c r="O2751" i="1"/>
  <c r="O5197" i="1"/>
  <c r="O227" i="1"/>
  <c r="O7519" i="1"/>
  <c r="O8757" i="1"/>
  <c r="O567" i="1"/>
  <c r="O9980" i="1"/>
  <c r="O1094" i="1"/>
  <c r="O4039" i="1"/>
  <c r="O9404" i="1"/>
  <c r="O9226" i="1"/>
  <c r="O3715" i="1"/>
  <c r="O3198" i="1"/>
  <c r="O1463" i="1"/>
  <c r="O654" i="1"/>
  <c r="O8431" i="1"/>
  <c r="O1572" i="1"/>
  <c r="O1794" i="1"/>
  <c r="O1338" i="1"/>
  <c r="O3085" i="1"/>
  <c r="O9573" i="1"/>
  <c r="O1618" i="1"/>
  <c r="O6339" i="1"/>
  <c r="O5690" i="1"/>
  <c r="O8491" i="1"/>
  <c r="O2944" i="1"/>
  <c r="O8200" i="1"/>
  <c r="O8950" i="1"/>
  <c r="O3958" i="1"/>
  <c r="O7171" i="1"/>
  <c r="O2856" i="1"/>
  <c r="O9324" i="1"/>
  <c r="O980" i="1"/>
  <c r="O283" i="1"/>
  <c r="O8289" i="1"/>
  <c r="O5278" i="1"/>
  <c r="O4798" i="1"/>
  <c r="O4284" i="1"/>
  <c r="O2577" i="1"/>
  <c r="O6322" i="1"/>
  <c r="O9444" i="1"/>
  <c r="O3076" i="1"/>
  <c r="O725" i="1"/>
  <c r="O5045" i="1"/>
  <c r="O7184" i="1"/>
  <c r="O1143" i="1"/>
  <c r="O4651" i="1"/>
  <c r="O202" i="1"/>
  <c r="O9624" i="1"/>
  <c r="O5268" i="1"/>
  <c r="O1762" i="1"/>
  <c r="O8215" i="1"/>
  <c r="O816" i="1"/>
  <c r="O3833" i="1"/>
  <c r="O7016" i="1"/>
  <c r="O169" i="1"/>
  <c r="O9931" i="1"/>
  <c r="O4666" i="1"/>
  <c r="O4746" i="1"/>
  <c r="O413" i="1"/>
  <c r="O8063" i="1"/>
  <c r="O5081" i="1"/>
  <c r="O8742" i="1"/>
  <c r="O128" i="1"/>
  <c r="O3595" i="1"/>
  <c r="O9056" i="1"/>
  <c r="O7041" i="1"/>
  <c r="O1916" i="1"/>
  <c r="O8194" i="1"/>
  <c r="O4159" i="1"/>
  <c r="O4334" i="1"/>
  <c r="O7717" i="1"/>
  <c r="O6227" i="1"/>
  <c r="O6479" i="1"/>
  <c r="O3524" i="1"/>
  <c r="O7533" i="1"/>
  <c r="O7826" i="1"/>
  <c r="O1467" i="1"/>
  <c r="O2834" i="1"/>
  <c r="O591" i="1"/>
  <c r="O7731" i="1"/>
  <c r="O8279" i="1"/>
  <c r="O303" i="1"/>
  <c r="O4089" i="1"/>
  <c r="O6746" i="1"/>
  <c r="O309" i="1"/>
  <c r="O4026" i="1"/>
  <c r="O9989" i="1"/>
  <c r="O6369" i="1"/>
  <c r="O8667" i="1"/>
  <c r="O7649" i="1"/>
  <c r="O9208" i="1"/>
  <c r="O5205" i="1"/>
  <c r="O5918" i="1"/>
  <c r="O1164" i="1"/>
  <c r="O7873" i="1"/>
  <c r="O3490" i="1"/>
  <c r="O8369" i="1"/>
  <c r="O2037" i="1"/>
  <c r="O7625" i="1"/>
  <c r="O9362" i="1"/>
  <c r="O8064" i="1"/>
  <c r="O623" i="1"/>
  <c r="O6461" i="1"/>
  <c r="O8779" i="1"/>
  <c r="O8306" i="1"/>
  <c r="O3909" i="1"/>
  <c r="O7162" i="1"/>
  <c r="O3788" i="1"/>
  <c r="O1430" i="1"/>
  <c r="O5227" i="1"/>
  <c r="O1961" i="1"/>
  <c r="O3782" i="1"/>
  <c r="O7121" i="1"/>
  <c r="O7217" i="1"/>
  <c r="O1043" i="1"/>
  <c r="O2490" i="1"/>
  <c r="O2947" i="1"/>
  <c r="O8138" i="1"/>
  <c r="O4160" i="1"/>
  <c r="O7660" i="1"/>
  <c r="O414" i="1"/>
  <c r="O2351" i="1"/>
  <c r="O3834" i="1"/>
  <c r="O9748" i="1"/>
  <c r="O5190" i="1"/>
  <c r="O4776" i="1"/>
  <c r="O3835" i="1"/>
  <c r="O5823" i="1"/>
  <c r="O5735" i="1"/>
  <c r="O7209" i="1"/>
  <c r="O2340" i="1"/>
  <c r="O4835" i="1"/>
  <c r="O4027" i="1"/>
  <c r="O5886" i="1"/>
  <c r="O8812" i="1"/>
  <c r="O9286" i="1"/>
  <c r="O2135" i="1"/>
  <c r="O6088" i="1"/>
  <c r="O6114" i="1"/>
  <c r="O902" i="1"/>
  <c r="O8644" i="1"/>
  <c r="O513" i="1"/>
  <c r="O4090" i="1"/>
  <c r="O2138" i="1"/>
  <c r="O673" i="1"/>
  <c r="O4560" i="1"/>
  <c r="O5122" i="1"/>
  <c r="O6611" i="1"/>
  <c r="O3458" i="1"/>
  <c r="O7352" i="1"/>
  <c r="O184" i="1"/>
  <c r="O7539" i="1"/>
  <c r="O2387" i="1"/>
  <c r="O9913" i="1"/>
  <c r="O9830" i="1"/>
  <c r="O6142" i="1"/>
  <c r="O3915" i="1"/>
  <c r="O8092" i="1"/>
  <c r="O4114" i="1"/>
  <c r="O8872" i="1"/>
  <c r="O9377" i="1"/>
  <c r="O8154" i="1"/>
  <c r="O5635" i="1"/>
  <c r="O5903" i="1"/>
  <c r="O9166" i="1"/>
  <c r="O8589" i="1"/>
  <c r="O7528" i="1"/>
  <c r="O7540" i="1"/>
  <c r="O1035" i="1"/>
  <c r="O8171" i="1"/>
  <c r="O5619" i="1"/>
  <c r="O2700" i="1"/>
  <c r="O1930" i="1"/>
  <c r="O5349" i="1"/>
  <c r="O6591" i="1"/>
  <c r="O6437" i="1"/>
  <c r="O4764" i="1"/>
  <c r="O1186" i="1"/>
  <c r="O8043" i="1"/>
  <c r="O3176" i="1"/>
  <c r="O4152" i="1"/>
  <c r="O7964" i="1"/>
  <c r="O7397" i="1"/>
  <c r="O8353" i="1"/>
  <c r="O9350" i="1"/>
  <c r="O9375" i="1"/>
  <c r="O6466" i="1"/>
  <c r="O952" i="1"/>
  <c r="O3106" i="1"/>
  <c r="O2390" i="1"/>
  <c r="O463" i="1"/>
  <c r="O1795" i="1"/>
  <c r="O387" i="1"/>
  <c r="O1490" i="1"/>
  <c r="O1422" i="1"/>
  <c r="O4212" i="1"/>
  <c r="O817" i="1"/>
  <c r="O1615" i="1"/>
  <c r="O5919" i="1"/>
  <c r="O774" i="1"/>
  <c r="O4145" i="1"/>
  <c r="O9585" i="1"/>
  <c r="O8394" i="1"/>
  <c r="O1485" i="1"/>
  <c r="O9694" i="1"/>
  <c r="O4354" i="1"/>
  <c r="O5563" i="1"/>
  <c r="O2532" i="1"/>
  <c r="O4057" i="1"/>
  <c r="O4312" i="1"/>
  <c r="O9567" i="1"/>
  <c r="O9195" i="1"/>
  <c r="O562" i="1"/>
  <c r="O7491" i="1"/>
  <c r="O3199" i="1"/>
  <c r="O2121" i="1"/>
  <c r="O134" i="1"/>
  <c r="O8275" i="1"/>
  <c r="O4231" i="1"/>
  <c r="O7985" i="1"/>
  <c r="O6926" i="1"/>
  <c r="O444" i="1"/>
  <c r="O4402" i="1"/>
  <c r="O1660" i="1"/>
  <c r="O2669" i="1"/>
  <c r="O5691" i="1"/>
  <c r="O6207" i="1"/>
  <c r="O1810" i="1"/>
  <c r="O771" i="1"/>
  <c r="O3866" i="1"/>
  <c r="O4324" i="1"/>
  <c r="O4747" i="1"/>
  <c r="O9396" i="1"/>
  <c r="O563" i="1"/>
  <c r="O975" i="1"/>
  <c r="O3658" i="1"/>
  <c r="O9741" i="1"/>
  <c r="O1393" i="1"/>
  <c r="O6430" i="1"/>
  <c r="O7329" i="1"/>
  <c r="O8247" i="1"/>
  <c r="O3965" i="1"/>
  <c r="O7514" i="1"/>
  <c r="O7240" i="1"/>
  <c r="O3400" i="1"/>
  <c r="O3578" i="1"/>
  <c r="O9356" i="1"/>
  <c r="O1059" i="1"/>
  <c r="O6560" i="1"/>
  <c r="O6188" i="1"/>
  <c r="O8659" i="1"/>
  <c r="O63" i="1"/>
  <c r="O8967" i="1"/>
  <c r="O881" i="1"/>
  <c r="O3204" i="1"/>
  <c r="O8910" i="1"/>
  <c r="O3469" i="1"/>
  <c r="O8824" i="1"/>
  <c r="O7681" i="1"/>
  <c r="O1907" i="1"/>
  <c r="O1911" i="1"/>
  <c r="O1068" i="1"/>
  <c r="O4813" i="1"/>
  <c r="O8408" i="1"/>
  <c r="O1784" i="1"/>
  <c r="O9972" i="1"/>
  <c r="O4954" i="1"/>
  <c r="O5717" i="1"/>
  <c r="O6174" i="1"/>
  <c r="O9822" i="1"/>
  <c r="O9685" i="1"/>
  <c r="O3910" i="1"/>
  <c r="O1095" i="1"/>
  <c r="O9258" i="1"/>
  <c r="O3749" i="1"/>
  <c r="O624" i="1"/>
  <c r="O5620" i="1"/>
  <c r="O1539" i="1"/>
  <c r="O3860" i="1"/>
  <c r="O5526" i="1"/>
  <c r="O2393" i="1"/>
  <c r="O5598" i="1"/>
  <c r="O7322" i="1"/>
  <c r="O7380" i="1"/>
  <c r="O5621" i="1"/>
  <c r="O4505" i="1"/>
  <c r="O6953" i="1"/>
  <c r="O8399" i="1"/>
  <c r="O7498" i="1"/>
  <c r="O3183" i="1"/>
  <c r="O9601" i="1"/>
  <c r="O7515" i="1"/>
  <c r="O8220" i="1"/>
  <c r="O1817" i="1"/>
  <c r="O9742" i="1"/>
  <c r="O7084" i="1"/>
  <c r="O9630" i="1"/>
  <c r="O1598" i="1"/>
  <c r="O3709" i="1"/>
  <c r="O4213" i="1"/>
  <c r="O9263" i="1"/>
  <c r="O9534" i="1"/>
  <c r="O2479" i="1"/>
  <c r="O1074" i="1"/>
  <c r="O2122" i="1"/>
  <c r="O8980" i="1"/>
  <c r="O1403" i="1"/>
  <c r="O9042" i="1"/>
  <c r="O2473" i="1"/>
  <c r="O3430" i="1"/>
  <c r="O2663" i="1"/>
  <c r="O2791" i="1"/>
  <c r="O7294" i="1"/>
  <c r="O912" i="1"/>
  <c r="O4828" i="1"/>
  <c r="O6259" i="1"/>
  <c r="O9024" i="1"/>
  <c r="O1494" i="1"/>
  <c r="O4799" i="1"/>
  <c r="O4136" i="1"/>
  <c r="O9847" i="1"/>
  <c r="O6747" i="1"/>
  <c r="O1446" i="1"/>
  <c r="O2408" i="1"/>
  <c r="O8206" i="1"/>
  <c r="O4194" i="1"/>
  <c r="O87" i="1"/>
  <c r="O2627" i="1"/>
  <c r="O1026" i="1"/>
  <c r="O9902" i="1"/>
  <c r="O7226" i="1"/>
  <c r="O5018" i="1"/>
  <c r="O2868" i="1"/>
  <c r="O674" i="1"/>
  <c r="O9586" i="1"/>
  <c r="O5151" i="1"/>
  <c r="O8668" i="1"/>
  <c r="O8951" i="1"/>
  <c r="O9236" i="1"/>
  <c r="O716" i="1"/>
  <c r="O3850" i="1"/>
  <c r="O7371" i="1"/>
  <c r="O2611" i="1"/>
  <c r="O3431" i="1"/>
  <c r="O9553" i="1"/>
  <c r="O2146" i="1"/>
  <c r="O5898" i="1"/>
  <c r="O6886" i="1"/>
  <c r="O976" i="1"/>
  <c r="O4875" i="1"/>
  <c r="O692" i="1"/>
  <c r="O6663" i="1"/>
  <c r="O8861" i="1"/>
  <c r="O3434" i="1"/>
  <c r="O2178" i="1"/>
  <c r="O8721" i="1"/>
  <c r="O7398" i="1"/>
  <c r="O9625" i="1"/>
  <c r="O8461" i="1"/>
  <c r="O4916" i="1"/>
  <c r="O1582" i="1"/>
  <c r="O6988" i="1"/>
  <c r="O20" i="1"/>
  <c r="O7277" i="1"/>
  <c r="O6380" i="1"/>
  <c r="O3876" i="1"/>
  <c r="O9922" i="1"/>
  <c r="O67" i="1"/>
  <c r="O7148" i="1"/>
  <c r="O5041" i="1"/>
  <c r="O1236" i="1"/>
  <c r="O7348" i="1"/>
  <c r="O3567" i="1"/>
  <c r="O2910" i="1"/>
  <c r="O3763" i="1"/>
  <c r="O3627" i="1"/>
  <c r="O4908" i="1"/>
  <c r="O2737" i="1"/>
  <c r="O5606" i="1"/>
  <c r="O8001" i="1"/>
  <c r="O6911" i="1"/>
  <c r="O8567" i="1"/>
  <c r="O2417" i="1"/>
  <c r="O7040" i="1"/>
  <c r="O4488" i="1"/>
  <c r="O2617" i="1"/>
  <c r="O7967" i="1"/>
  <c r="O5311" i="1"/>
  <c r="O2507" i="1"/>
  <c r="O207" i="1"/>
  <c r="O4965" i="1"/>
  <c r="O7463" i="1"/>
  <c r="O3077" i="1"/>
  <c r="O2421" i="1"/>
  <c r="O7486" i="1"/>
  <c r="O2179" i="1"/>
  <c r="O2792" i="1"/>
  <c r="O3892" i="1"/>
  <c r="O2158" i="1"/>
  <c r="O875" i="1"/>
  <c r="O8501" i="1"/>
  <c r="O5053" i="1"/>
  <c r="O6135" i="1"/>
  <c r="O5219" i="1"/>
  <c r="O8114" i="1"/>
  <c r="O32" i="1"/>
  <c r="O4894" i="1"/>
  <c r="O6829" i="1"/>
  <c r="O8495" i="1"/>
  <c r="O72" i="1"/>
  <c r="O4990" i="1"/>
  <c r="O2975" i="1"/>
  <c r="O2543" i="1"/>
  <c r="O2003" i="1"/>
  <c r="O9521" i="1"/>
  <c r="O5607" i="1"/>
  <c r="O4805" i="1"/>
  <c r="O1355" i="1"/>
  <c r="O1279" i="1"/>
  <c r="O4441" i="1"/>
  <c r="O9932" i="1"/>
  <c r="O6484" i="1"/>
  <c r="O2224" i="1"/>
  <c r="O1923" i="1"/>
  <c r="O1719" i="1"/>
  <c r="O3357" i="1"/>
  <c r="O8638" i="1"/>
  <c r="O8265" i="1"/>
  <c r="O9903" i="1"/>
  <c r="O9897" i="1"/>
  <c r="O5728" i="1"/>
  <c r="O98" i="1"/>
  <c r="O8932" i="1"/>
  <c r="O7107" i="1"/>
  <c r="O5520" i="1"/>
  <c r="O3459" i="1"/>
  <c r="O5461" i="1"/>
  <c r="O5082" i="1"/>
  <c r="O5303" i="1"/>
  <c r="O6046" i="1"/>
  <c r="O752" i="1"/>
  <c r="O1770" i="1"/>
  <c r="O3232" i="1"/>
  <c r="O4836" i="1"/>
  <c r="O1529" i="1"/>
  <c r="O6288" i="1"/>
  <c r="O7832" i="1"/>
  <c r="O5947" i="1"/>
  <c r="O1105" i="1"/>
  <c r="O7072" i="1"/>
  <c r="O2955" i="1"/>
  <c r="O5201" i="1"/>
  <c r="O8773" i="1"/>
  <c r="O7078" i="1"/>
  <c r="O5694" i="1"/>
  <c r="O9859" i="1"/>
  <c r="O6179" i="1"/>
  <c r="O6732" i="1"/>
  <c r="O935" i="1"/>
  <c r="O2418" i="1"/>
  <c r="O3750" i="1"/>
  <c r="O7726" i="1"/>
  <c r="O5019" i="1"/>
  <c r="O895" i="1"/>
  <c r="O2006" i="1"/>
  <c r="O9951" i="1"/>
  <c r="O9016" i="1"/>
  <c r="O3347" i="1"/>
  <c r="O3281" i="1"/>
  <c r="O7708" i="1"/>
  <c r="O2502" i="1"/>
  <c r="O2961" i="1"/>
  <c r="O2822" i="1"/>
  <c r="O4120" i="1"/>
  <c r="O8539" i="1"/>
  <c r="O8645" i="1"/>
  <c r="O2309" i="1"/>
  <c r="O2468" i="1"/>
  <c r="O8492" i="1"/>
  <c r="O9073" i="1"/>
  <c r="O7975" i="1"/>
  <c r="O8972" i="1"/>
  <c r="O655" i="1"/>
  <c r="O1140" i="1"/>
  <c r="O1924" i="1"/>
  <c r="O246" i="1"/>
  <c r="O4592" i="1"/>
  <c r="O7007" i="1"/>
  <c r="O1356" i="1"/>
  <c r="O7468" i="1"/>
  <c r="O4115" i="1"/>
  <c r="O8293" i="1"/>
  <c r="O4009" i="1"/>
  <c r="O2195" i="1"/>
  <c r="O4931" i="1"/>
  <c r="O3389" i="1"/>
  <c r="O8728" i="1"/>
  <c r="O4883" i="1"/>
  <c r="O2717" i="1"/>
  <c r="O41" i="1"/>
  <c r="O9876" i="1"/>
  <c r="O2031" i="1"/>
  <c r="O8928" i="1"/>
  <c r="O324" i="1"/>
  <c r="O1135" i="1"/>
  <c r="O3570" i="1"/>
  <c r="O5046" i="1"/>
  <c r="O3579" i="1"/>
  <c r="O9706" i="1"/>
  <c r="O8350" i="1"/>
  <c r="O4409" i="1"/>
  <c r="O4932" i="1"/>
  <c r="O9686" i="1"/>
  <c r="O5034" i="1"/>
  <c r="O42" i="1"/>
  <c r="O6838" i="1"/>
  <c r="O5587" i="1"/>
  <c r="O693" i="1"/>
  <c r="O1982" i="1"/>
  <c r="O1464" i="1"/>
  <c r="O7210" i="1"/>
  <c r="O7955" i="1"/>
  <c r="O3015" i="1"/>
  <c r="O903" i="1"/>
  <c r="O6998" i="1"/>
  <c r="O3331" i="1"/>
  <c r="O1357" i="1"/>
  <c r="O7168" i="1"/>
  <c r="O7027" i="1"/>
  <c r="O5711" i="1"/>
  <c r="O969" i="1"/>
  <c r="O8055" i="1"/>
  <c r="O1262" i="1"/>
  <c r="O1805" i="1"/>
  <c r="O1388" i="1"/>
  <c r="O5775" i="1"/>
  <c r="O9298" i="1"/>
  <c r="O8240" i="1"/>
  <c r="O6817" i="1"/>
  <c r="O8381" i="1"/>
  <c r="O1742" i="1"/>
  <c r="O5932" i="1"/>
  <c r="O5608" i="1"/>
  <c r="O3877" i="1"/>
  <c r="O2782" i="1"/>
  <c r="O5123" i="1"/>
  <c r="O3460" i="1"/>
  <c r="O5101" i="1"/>
  <c r="O107" i="1"/>
  <c r="O1276" i="1"/>
  <c r="O415" i="1"/>
  <c r="O1754" i="1"/>
  <c r="O3205" i="1"/>
  <c r="O2352" i="1"/>
  <c r="O5622" i="1"/>
  <c r="O7158" i="1"/>
  <c r="O9587" i="1"/>
  <c r="O1244" i="1"/>
  <c r="O3057" i="1"/>
  <c r="O4109" i="1"/>
  <c r="O4195" i="1"/>
  <c r="O3561" i="1"/>
  <c r="O6283" i="1"/>
  <c r="O7358" i="1"/>
  <c r="O5868" i="1"/>
  <c r="O7122" i="1"/>
  <c r="O8360" i="1"/>
  <c r="O9977" i="1"/>
  <c r="O7251" i="1"/>
  <c r="O8522" i="1"/>
  <c r="O6214" i="1"/>
  <c r="O9149" i="1"/>
  <c r="O9983" i="1"/>
  <c r="O8045" i="1"/>
  <c r="O27" i="1"/>
  <c r="O9026" i="1"/>
  <c r="O68" i="1"/>
  <c r="O8941" i="1"/>
  <c r="O3023" i="1"/>
  <c r="O5673" i="1"/>
  <c r="O450" i="1"/>
  <c r="O6202" i="1"/>
  <c r="O3553" i="1"/>
  <c r="O8774" i="1"/>
  <c r="O8046" i="1"/>
  <c r="O9270" i="1"/>
  <c r="O366" i="1"/>
  <c r="O9090" i="1"/>
  <c r="O8454" i="1"/>
  <c r="O5824" i="1"/>
  <c r="O2513" i="1"/>
  <c r="O6989" i="1"/>
  <c r="O2167" i="1"/>
  <c r="O5660" i="1"/>
  <c r="O336" i="1"/>
  <c r="O5290" i="1"/>
  <c r="O2429" i="1"/>
  <c r="O129" i="1"/>
  <c r="O776" i="1"/>
  <c r="O5228" i="1"/>
  <c r="O1619" i="1"/>
  <c r="O1207" i="1"/>
  <c r="O8462" i="1"/>
  <c r="O3405" i="1"/>
  <c r="O1495" i="1"/>
  <c r="O3212" i="1"/>
  <c r="O6236" i="1"/>
  <c r="O2353" i="1"/>
  <c r="O1280" i="1"/>
  <c r="O2907" i="1"/>
  <c r="O6060" i="1"/>
  <c r="O4116" i="1"/>
  <c r="O7986" i="1"/>
  <c r="O3228" i="1"/>
  <c r="O120" i="1"/>
  <c r="O3789" i="1"/>
  <c r="O4066" i="1"/>
  <c r="O6612" i="1"/>
  <c r="O7885" i="1"/>
  <c r="O1447" i="1"/>
  <c r="O796" i="1"/>
  <c r="O2038" i="1"/>
  <c r="O9527" i="1"/>
  <c r="O7797" i="1"/>
  <c r="O4277" i="1"/>
  <c r="O6054" i="1"/>
  <c r="O6147" i="1"/>
  <c r="O2159" i="1"/>
  <c r="O5496" i="1"/>
  <c r="O6055" i="1"/>
  <c r="O4429" i="1"/>
  <c r="O5893" i="1"/>
  <c r="O374" i="1"/>
  <c r="O8387" i="1"/>
  <c r="O8351" i="1"/>
  <c r="O5499" i="1"/>
  <c r="O2995" i="1"/>
  <c r="O1131" i="1"/>
  <c r="O2565" i="1"/>
  <c r="O170" i="1"/>
  <c r="O8188" i="1"/>
  <c r="O4082" i="1"/>
  <c r="O5850" i="1"/>
  <c r="O4395" i="1"/>
  <c r="O6940" i="1"/>
  <c r="O4405" i="1"/>
  <c r="O3764" i="1"/>
  <c r="O4652" i="1"/>
  <c r="O6316" i="1"/>
  <c r="O3129" i="1"/>
  <c r="O2786" i="1"/>
  <c r="O1079" i="1"/>
  <c r="O9180" i="1"/>
  <c r="O9549" i="1"/>
  <c r="O3916" i="1"/>
  <c r="O6974" i="1"/>
  <c r="O3443" i="1"/>
  <c r="O836" i="1"/>
  <c r="O6818" i="1"/>
  <c r="O734" i="1"/>
  <c r="O2852" i="1"/>
  <c r="O7768" i="1"/>
  <c r="O9631" i="1"/>
  <c r="O6897" i="1"/>
  <c r="O6189" i="1"/>
  <c r="O6190" i="1"/>
  <c r="O9231" i="1"/>
  <c r="O3799" i="1"/>
  <c r="O8693" i="1"/>
  <c r="O7175" i="1"/>
  <c r="O6196" i="1"/>
  <c r="O3006" i="1"/>
  <c r="O8367" i="1"/>
  <c r="O8922" i="1"/>
  <c r="O3790" i="1"/>
  <c r="O1090" i="1"/>
  <c r="O6507" i="1"/>
  <c r="O8902" i="1"/>
  <c r="O6712" i="1"/>
  <c r="O720" i="1"/>
  <c r="O8767" i="1"/>
  <c r="O9252" i="1"/>
  <c r="O8159" i="1"/>
  <c r="O4442" i="1"/>
  <c r="O8646" i="1"/>
  <c r="O5593" i="1"/>
  <c r="O1319" i="1"/>
  <c r="O6547" i="1"/>
  <c r="O6276" i="1"/>
  <c r="O2732" i="1"/>
  <c r="O3878" i="1"/>
  <c r="O8502" i="1"/>
  <c r="O9109" i="1"/>
  <c r="O3532" i="1"/>
  <c r="O6480" i="1"/>
  <c r="O7372" i="1"/>
  <c r="O2004" i="1"/>
  <c r="O7732" i="1"/>
  <c r="O5609" i="1"/>
  <c r="O7163" i="1"/>
  <c r="O6409" i="1"/>
  <c r="O5141" i="1"/>
  <c r="O5299" i="1"/>
  <c r="O4849" i="1"/>
  <c r="O6186" i="1"/>
  <c r="O357" i="1"/>
  <c r="O9370" i="1"/>
  <c r="O6221" i="1"/>
  <c r="O4078" i="1"/>
  <c r="O9507" i="1"/>
  <c r="O5118" i="1"/>
  <c r="O2557" i="1"/>
  <c r="O3934" i="1"/>
  <c r="O3619" i="1"/>
  <c r="O9984" i="1"/>
  <c r="O2487" i="1"/>
  <c r="O1414" i="1"/>
  <c r="O2809" i="1"/>
  <c r="O8862" i="1"/>
  <c r="O145" i="1"/>
  <c r="O6539" i="1"/>
  <c r="O5636" i="1"/>
  <c r="O1655" i="1"/>
  <c r="O3449" i="1"/>
  <c r="O7701" i="1"/>
  <c r="O4681" i="1"/>
  <c r="O9761" i="1"/>
  <c r="O3829" i="1"/>
  <c r="O5312" i="1"/>
  <c r="O491" i="1"/>
  <c r="O592" i="1"/>
  <c r="O4517" i="1"/>
  <c r="O7675" i="1"/>
  <c r="O2670" i="1"/>
  <c r="O408" i="1"/>
  <c r="O3966" i="1"/>
  <c r="O5532" i="1"/>
  <c r="O2935" i="1"/>
  <c r="O6807" i="1"/>
  <c r="O5248" i="1"/>
  <c r="O8143" i="1"/>
  <c r="O4546" i="1"/>
  <c r="O3444" i="1"/>
  <c r="O3742" i="1"/>
  <c r="O7613" i="1"/>
  <c r="O6602" i="1"/>
  <c r="O7256" i="1"/>
  <c r="O4006" i="1"/>
  <c r="O6927" i="1"/>
  <c r="O5769" i="1"/>
  <c r="O2945" i="1"/>
  <c r="O6039" i="1"/>
  <c r="O4382" i="1"/>
  <c r="O4341" i="1"/>
  <c r="O8815" i="1"/>
  <c r="O5899" i="1"/>
  <c r="O9867" i="1"/>
  <c r="O7987" i="1"/>
  <c r="O1374" i="1"/>
  <c r="O2409" i="1"/>
  <c r="O6502" i="1"/>
  <c r="O7723" i="1"/>
  <c r="O8789" i="1"/>
  <c r="O5825" i="1"/>
  <c r="O348" i="1"/>
  <c r="O1889" i="1"/>
  <c r="O3177" i="1"/>
  <c r="O7682" i="1"/>
  <c r="O2915" i="1"/>
  <c r="O5083" i="1"/>
  <c r="O3659" i="1"/>
  <c r="O8307" i="1"/>
  <c r="O943" i="1"/>
  <c r="O5285" i="1"/>
  <c r="O3999" i="1"/>
  <c r="O3081" i="1"/>
  <c r="O399" i="1"/>
  <c r="O1091" i="1"/>
  <c r="O1187" i="1"/>
  <c r="O1823" i="1"/>
  <c r="O1679" i="1"/>
  <c r="O9715" i="1"/>
  <c r="O6561" i="1"/>
  <c r="O8688" i="1"/>
  <c r="O8189" i="1"/>
  <c r="O3009" i="1"/>
  <c r="O2225" i="1"/>
  <c r="O8280" i="1"/>
  <c r="O3435" i="1"/>
  <c r="O367" i="1"/>
  <c r="O6766" i="1"/>
  <c r="O1870" i="1"/>
  <c r="O2745" i="1"/>
  <c r="O9478" i="1"/>
  <c r="O3133" i="1"/>
  <c r="O7981" i="1"/>
  <c r="O5235" i="1"/>
  <c r="O1989" i="1"/>
  <c r="O3497" i="1"/>
  <c r="O477" i="1"/>
  <c r="O4153" i="1"/>
  <c r="O8794" i="1"/>
  <c r="O1394" i="1"/>
  <c r="O8559" i="1"/>
  <c r="O6725" i="1"/>
  <c r="O7446" i="1"/>
  <c r="O5599" i="1"/>
  <c r="O6148" i="1"/>
  <c r="O5111" i="1"/>
  <c r="O1358" i="1"/>
  <c r="O1381" i="1"/>
  <c r="O5851" i="1"/>
  <c r="O7440" i="1"/>
  <c r="O1423" i="1"/>
  <c r="O8689" i="1"/>
  <c r="O919" i="1"/>
  <c r="O886" i="1"/>
  <c r="O3113" i="1"/>
  <c r="O4938" i="1"/>
  <c r="O6516" i="1"/>
  <c r="O8207" i="1"/>
  <c r="O312" i="1"/>
  <c r="O5998" i="1"/>
  <c r="O5992" i="1"/>
  <c r="O8743" i="1"/>
  <c r="O9699" i="1"/>
  <c r="O1405" i="1"/>
  <c r="O9799" i="1"/>
  <c r="O153" i="1"/>
  <c r="O1195" i="1"/>
  <c r="O3413" i="1"/>
  <c r="O4800" i="1"/>
  <c r="O6149" i="1"/>
  <c r="O2180" i="1"/>
  <c r="O3366" i="1"/>
  <c r="O2883" i="1"/>
  <c r="O7469" i="1"/>
  <c r="O1217" i="1"/>
  <c r="O802" i="1"/>
  <c r="O6018" i="1"/>
  <c r="O2746" i="1"/>
  <c r="O7432" i="1"/>
  <c r="O5594" i="1"/>
  <c r="O4890" i="1"/>
  <c r="O5776" i="1"/>
  <c r="O1052" i="1"/>
  <c r="O7650" i="1"/>
  <c r="O7968" i="1"/>
  <c r="O1701" i="1"/>
  <c r="O675" i="1"/>
  <c r="O1828" i="1"/>
  <c r="O8190" i="1"/>
  <c r="O6942" i="1"/>
  <c r="O9838" i="1"/>
  <c r="O9167" i="1"/>
  <c r="O5807" i="1"/>
  <c r="O9607" i="1"/>
  <c r="O5413" i="1"/>
  <c r="O55" i="1"/>
  <c r="O6340" i="1"/>
  <c r="O4946" i="1"/>
  <c r="O8125" i="1"/>
  <c r="O2049" i="1"/>
  <c r="O7886" i="1"/>
  <c r="O2676" i="1"/>
  <c r="O4900" i="1"/>
  <c r="O6585" i="1"/>
  <c r="O3867" i="1"/>
  <c r="O296" i="1"/>
  <c r="O660" i="1"/>
  <c r="O73" i="1"/>
  <c r="O8545" i="1"/>
  <c r="O8526" i="1"/>
  <c r="O3304" i="1"/>
  <c r="O1990" i="1"/>
  <c r="O4319" i="1"/>
  <c r="O985" i="1"/>
  <c r="O8981" i="1"/>
  <c r="O3465" i="1"/>
  <c r="O1109" i="1"/>
  <c r="O2802" i="1"/>
  <c r="O896" i="1"/>
  <c r="O7676" i="1"/>
  <c r="O4273" i="1"/>
  <c r="O1726" i="1"/>
  <c r="O5421" i="1"/>
  <c r="O7234" i="1"/>
  <c r="O2023" i="1"/>
  <c r="O3107" i="1"/>
  <c r="O4920" i="1"/>
  <c r="O9397" i="1"/>
  <c r="O7176" i="1"/>
  <c r="O3716" i="1"/>
  <c r="O1044" i="1"/>
  <c r="O5723" i="1"/>
  <c r="O4909" i="1"/>
  <c r="O8235" i="1"/>
  <c r="O7417" i="1"/>
  <c r="O3040" i="1"/>
  <c r="O2946" i="1"/>
  <c r="O5958" i="1"/>
  <c r="O8575" i="1"/>
  <c r="O1997" i="1"/>
  <c r="O7541" i="1"/>
  <c r="O5131" i="1"/>
  <c r="O4471" i="1"/>
  <c r="O3049" i="1"/>
  <c r="O7562" i="1"/>
  <c r="O5489" i="1"/>
  <c r="O8478" i="1"/>
  <c r="O5799" i="1"/>
  <c r="O9363" i="1"/>
  <c r="O6521" i="1"/>
  <c r="O5102" i="1"/>
  <c r="O5533" i="1"/>
  <c r="O2593" i="1"/>
  <c r="O6061" i="1"/>
  <c r="O8166" i="1"/>
  <c r="O1004" i="1"/>
  <c r="O7140" i="1"/>
  <c r="O5304" i="1"/>
  <c r="O9757" i="1"/>
  <c r="O801" i="1"/>
  <c r="O2948" i="1"/>
  <c r="O6624" i="1"/>
  <c r="O8432" i="1"/>
  <c r="O1258" i="1"/>
  <c r="O2491" i="1"/>
  <c r="O3414" i="1"/>
  <c r="O423" i="1"/>
  <c r="O6522" i="1"/>
  <c r="O1565" i="1"/>
  <c r="O8707" i="1"/>
  <c r="O2714" i="1"/>
  <c r="O4956" i="1"/>
  <c r="O5255" i="1"/>
  <c r="O48" i="1"/>
  <c r="O7833" i="1"/>
  <c r="O4766" i="1"/>
  <c r="O1241" i="1"/>
  <c r="O7085" i="1"/>
  <c r="O7773" i="1"/>
  <c r="O2628" i="1"/>
  <c r="O8609" i="1"/>
  <c r="O2682" i="1"/>
  <c r="O6083" i="1"/>
  <c r="O2976" i="1"/>
  <c r="O5574" i="1"/>
  <c r="O3772" i="1"/>
  <c r="O121" i="1"/>
  <c r="O349" i="1"/>
  <c r="O656" i="1"/>
  <c r="O4186" i="1"/>
  <c r="O1010" i="1"/>
  <c r="O2820" i="1"/>
  <c r="O1136" i="1"/>
  <c r="O6410" i="1"/>
  <c r="O1196" i="1"/>
  <c r="O3672" i="1"/>
  <c r="O1018" i="1"/>
  <c r="O8382" i="1"/>
  <c r="O5112" i="1"/>
  <c r="O5984" i="1"/>
  <c r="O4820" i="1"/>
  <c r="O7755" i="1"/>
  <c r="O1824" i="1"/>
  <c r="O6748" i="1"/>
  <c r="O2160" i="1"/>
  <c r="O5387" i="1"/>
  <c r="O1583" i="1"/>
  <c r="O9399" i="1"/>
  <c r="O2956" i="1"/>
  <c r="O7913" i="1"/>
  <c r="O9973" i="1"/>
  <c r="O3705" i="1"/>
  <c r="O1593" i="1"/>
  <c r="O388" i="1"/>
  <c r="O8318" i="1"/>
  <c r="O2211" i="1"/>
  <c r="O8617" i="1"/>
  <c r="O9800" i="1"/>
  <c r="O2677" i="1"/>
  <c r="O5004" i="1"/>
  <c r="O4207" i="1"/>
  <c r="O4709" i="1"/>
  <c r="O4173" i="1"/>
  <c r="O5844" i="1"/>
  <c r="O1291" i="1"/>
  <c r="O1891" i="1"/>
  <c r="O7635" i="1"/>
  <c r="O5220" i="1"/>
  <c r="O2024" i="1"/>
  <c r="O4614" i="1"/>
  <c r="O4094" i="1"/>
  <c r="O84" i="1"/>
  <c r="O7042" i="1"/>
  <c r="O2514" i="1"/>
  <c r="O7477" i="1"/>
  <c r="O7575" i="1"/>
  <c r="O5070" i="1"/>
  <c r="O1856" i="1"/>
  <c r="O8697" i="1"/>
  <c r="O9342" i="1"/>
  <c r="O1064" i="1"/>
  <c r="O2929" i="1"/>
  <c r="O6830" i="1"/>
  <c r="O3291" i="1"/>
  <c r="O8257" i="1"/>
  <c r="O9160" i="1"/>
  <c r="O4389" i="1"/>
  <c r="O4821" i="1"/>
  <c r="O822" i="1"/>
  <c r="O9445" i="1"/>
  <c r="O1080" i="1"/>
  <c r="O576" i="1"/>
  <c r="O3151" i="1"/>
  <c r="O1165" i="1"/>
  <c r="O8455" i="1"/>
  <c r="O7817" i="1"/>
  <c r="O4028" i="1"/>
  <c r="O185" i="1"/>
  <c r="O3990" i="1"/>
  <c r="O6825" i="1"/>
  <c r="O8284" i="1"/>
  <c r="O6808" i="1"/>
  <c r="O1137" i="1"/>
  <c r="O1313" i="1"/>
  <c r="O1496" i="1"/>
  <c r="O6783" i="1"/>
  <c r="O5479" i="1"/>
  <c r="O9877" i="1"/>
  <c r="O6503" i="1"/>
  <c r="O9091" i="1"/>
  <c r="O1363" i="1"/>
  <c r="O3338" i="1"/>
  <c r="O7683" i="1"/>
  <c r="O8714" i="1"/>
  <c r="O1556" i="1"/>
  <c r="O1314" i="1"/>
  <c r="O88" i="1"/>
  <c r="O3979" i="1"/>
  <c r="O4706" i="1"/>
  <c r="O2474" i="1"/>
  <c r="O6565" i="1"/>
  <c r="O8302" i="1"/>
  <c r="O8610" i="1"/>
  <c r="O9332" i="1"/>
  <c r="O3238" i="1"/>
  <c r="O4729" i="1"/>
  <c r="O4777" i="1"/>
  <c r="O4910" i="1"/>
  <c r="O8308" i="1"/>
  <c r="O8456" i="1"/>
  <c r="O8795" i="1"/>
  <c r="O182" i="1"/>
  <c r="O8560" i="1"/>
  <c r="O8676" i="1"/>
  <c r="O6370" i="1"/>
  <c r="O7008" i="1"/>
  <c r="O1641" i="1"/>
  <c r="O756" i="1"/>
  <c r="O8639" i="1"/>
  <c r="O5516" i="1"/>
  <c r="O7603" i="1"/>
  <c r="O8660" i="1"/>
  <c r="O6865" i="1"/>
  <c r="O4721" i="1"/>
  <c r="O9168" i="1"/>
  <c r="O6272" i="1"/>
  <c r="O3643" i="1"/>
  <c r="O457" i="1"/>
  <c r="O8241" i="1"/>
  <c r="O2962" i="1"/>
  <c r="O9700" i="1"/>
  <c r="O9420" i="1"/>
  <c r="O5358" i="1"/>
  <c r="O3861" i="1"/>
  <c r="O8376" i="1"/>
  <c r="O6819" i="1"/>
  <c r="O7774" i="1"/>
  <c r="O7921" i="1"/>
  <c r="O905" i="1"/>
  <c r="O5999" i="1"/>
  <c r="O6418" i="1"/>
  <c r="O5770" i="1"/>
  <c r="O1349" i="1"/>
  <c r="O6566" i="1"/>
  <c r="O9914" i="1"/>
  <c r="O981" i="1"/>
  <c r="O4224" i="1"/>
  <c r="O458" i="1"/>
  <c r="O9985" i="1"/>
  <c r="O3922" i="1"/>
  <c r="O2437" i="1"/>
  <c r="O5341" i="1"/>
  <c r="O8523" i="1"/>
  <c r="O9508" i="1"/>
  <c r="O2863" i="1"/>
  <c r="O9528" i="1"/>
  <c r="O8893" i="1"/>
  <c r="O2447" i="1"/>
  <c r="O6467" i="1"/>
  <c r="O6000" i="1"/>
  <c r="O2123" i="1"/>
  <c r="O3070" i="1"/>
  <c r="O6758" i="1"/>
  <c r="O368" i="1"/>
  <c r="O9701" i="1"/>
  <c r="O325" i="1"/>
  <c r="O4058" i="1"/>
  <c r="O9933" i="1"/>
  <c r="O5575" i="1"/>
  <c r="O2857" i="1"/>
  <c r="O5782" i="1"/>
  <c r="O4856" i="1"/>
  <c r="O1237" i="1"/>
  <c r="O2904" i="1"/>
  <c r="O4587" i="1"/>
  <c r="O1292" i="1"/>
  <c r="O6191" i="1"/>
  <c r="O3982" i="1"/>
  <c r="O9959" i="1"/>
  <c r="O4083" i="1"/>
  <c r="O2314" i="1"/>
  <c r="O6629" i="1"/>
  <c r="O9801" i="1"/>
  <c r="O3765" i="1"/>
  <c r="O982" i="1"/>
  <c r="O1281" i="1"/>
  <c r="O742" i="1"/>
  <c r="O74" i="1"/>
  <c r="O7241" i="1"/>
  <c r="O4737" i="1"/>
  <c r="O2891" i="1"/>
  <c r="O2380" i="1"/>
  <c r="O7079" i="1"/>
  <c r="O409" i="1"/>
  <c r="O4730" i="1"/>
  <c r="O2738" i="1"/>
  <c r="O4260" i="1"/>
  <c r="O9986" i="1"/>
  <c r="O1245" i="1"/>
  <c r="O8354" i="1"/>
  <c r="O8258" i="1"/>
  <c r="O7914" i="1"/>
  <c r="O3415" i="1"/>
  <c r="O7902" i="1"/>
  <c r="O4059" i="1"/>
  <c r="O4785" i="1"/>
  <c r="O1382" i="1"/>
  <c r="O2957" i="1"/>
  <c r="O2492" i="1"/>
  <c r="O3885" i="1"/>
  <c r="O5661" i="1"/>
  <c r="O5576" i="1"/>
  <c r="O3980" i="1"/>
  <c r="O9719" i="1"/>
  <c r="O6325" i="1"/>
  <c r="O9999" i="1"/>
  <c r="O9095" i="1"/>
  <c r="O9048" i="1"/>
  <c r="O2181" i="1"/>
  <c r="O1540" i="1"/>
  <c r="O2430" i="1"/>
  <c r="O6578" i="1"/>
  <c r="O4368" i="1"/>
  <c r="O9789" i="1"/>
  <c r="O2879" i="1"/>
  <c r="O4330" i="1"/>
  <c r="O8469" i="1"/>
  <c r="O56" i="1"/>
  <c r="O8790" i="1"/>
  <c r="O3200" i="1"/>
  <c r="O410" i="1"/>
  <c r="O7406" i="1"/>
  <c r="O9871" i="1"/>
  <c r="O4084" i="1"/>
  <c r="O4298" i="1"/>
  <c r="O4738" i="1"/>
  <c r="O5695" i="1"/>
  <c r="O3178" i="1"/>
  <c r="O5422" i="1"/>
  <c r="O6468" i="1"/>
  <c r="O4060" i="1"/>
  <c r="O9680" i="1"/>
  <c r="O8894" i="1"/>
  <c r="O6443" i="1"/>
  <c r="O2354" i="1"/>
  <c r="O3450" i="1"/>
  <c r="O2793" i="1"/>
  <c r="O5047" i="1"/>
  <c r="O9216" i="1"/>
  <c r="O3693" i="1"/>
  <c r="O913" i="1"/>
  <c r="O6411" i="1"/>
  <c r="O382" i="1"/>
  <c r="O3785" i="1"/>
  <c r="O4677" i="1"/>
  <c r="O9049" i="1"/>
  <c r="O2986" i="1"/>
  <c r="O64" i="1"/>
  <c r="O389" i="1"/>
  <c r="O3" i="1"/>
  <c r="O944" i="1"/>
  <c r="O9535" i="1"/>
  <c r="O9594" i="1"/>
  <c r="O5148" i="1"/>
  <c r="O2369" i="1"/>
  <c r="O9098" i="1"/>
  <c r="O7661" i="1"/>
  <c r="O8285" i="1"/>
  <c r="O6713" i="1"/>
  <c r="O1144" i="1"/>
  <c r="O7316" i="1"/>
  <c r="O6887" i="1"/>
  <c r="O4335" i="1"/>
  <c r="O5912" i="1"/>
  <c r="O9276" i="1"/>
  <c r="O5279" i="1"/>
  <c r="O3103" i="1"/>
  <c r="O2629" i="1"/>
  <c r="O5696" i="1"/>
  <c r="O4529" i="1"/>
  <c r="O5810" i="1"/>
  <c r="O5959" i="1"/>
  <c r="O369" i="1"/>
  <c r="O4067" i="1"/>
  <c r="O1238" i="1"/>
  <c r="O3058" i="1"/>
  <c r="O2823" i="1"/>
  <c r="O6008" i="1"/>
  <c r="O1811" i="1"/>
  <c r="O777" i="1"/>
  <c r="O8281" i="1"/>
  <c r="O5800" i="1"/>
  <c r="O3539" i="1"/>
  <c r="O3179" i="1"/>
  <c r="O4748" i="1"/>
  <c r="O2059" i="1"/>
  <c r="O5826" i="1"/>
  <c r="O3544" i="1"/>
  <c r="O5683" i="1"/>
  <c r="O9831" i="1"/>
  <c r="O5600" i="1"/>
  <c r="O797" i="1"/>
  <c r="O5322" i="1"/>
  <c r="O1395" i="1"/>
  <c r="O2163" i="1"/>
  <c r="O4472" i="1"/>
  <c r="O7760" i="1"/>
  <c r="O1720" i="1"/>
  <c r="O1983" i="1"/>
  <c r="O2410" i="1"/>
  <c r="O1282" i="1"/>
  <c r="O7662" i="1"/>
  <c r="O4933" i="1"/>
  <c r="O6208" i="1"/>
  <c r="O2226" i="1"/>
  <c r="O7114" i="1"/>
  <c r="O7907" i="1"/>
  <c r="O9981" i="1"/>
  <c r="O3320" i="1"/>
  <c r="O1557" i="1"/>
  <c r="O3552" i="1"/>
  <c r="O7915" i="1"/>
  <c r="O2892" i="1"/>
  <c r="O4860" i="1"/>
  <c r="O2618" i="1"/>
  <c r="O6562" i="1"/>
  <c r="O8929" i="1"/>
  <c r="O1706" i="1"/>
  <c r="O7935" i="1"/>
  <c r="O8323" i="1"/>
  <c r="O192" i="1"/>
  <c r="O635" i="1"/>
  <c r="O6523" i="1"/>
  <c r="O9067" i="1"/>
  <c r="O3766" i="1"/>
  <c r="O2269" i="1"/>
  <c r="O1150" i="1"/>
  <c r="O1851" i="1"/>
  <c r="O7028" i="1"/>
  <c r="O8008" i="1"/>
  <c r="O7892" i="1"/>
  <c r="O2508" i="1"/>
  <c r="O154" i="1"/>
  <c r="O2315" i="1"/>
  <c r="O5887" i="1"/>
  <c r="O5249" i="1"/>
  <c r="O478" i="1"/>
  <c r="O2517" i="1"/>
  <c r="O1504" i="1"/>
  <c r="O108" i="1"/>
  <c r="O5500" i="1"/>
  <c r="O7284" i="1"/>
  <c r="O5953" i="1"/>
  <c r="O8841" i="1"/>
  <c r="O555" i="1"/>
  <c r="O2388" i="1"/>
  <c r="O8952" i="1"/>
  <c r="O1396" i="1"/>
  <c r="O645" i="1"/>
  <c r="O5444" i="1"/>
  <c r="O241" i="1"/>
  <c r="O1917" i="1"/>
  <c r="O9143" i="1"/>
  <c r="O5132" i="1"/>
  <c r="O1283" i="1"/>
  <c r="O8996" i="1"/>
  <c r="O1332" i="1"/>
  <c r="O3314" i="1"/>
  <c r="O9027" i="1"/>
  <c r="O8825" i="1"/>
  <c r="O5250" i="1"/>
  <c r="O9025" i="1"/>
  <c r="O2688" i="1"/>
  <c r="O7123" i="1"/>
  <c r="O6317" i="1"/>
  <c r="O556" i="1"/>
  <c r="O6100" i="1"/>
  <c r="O1965" i="1"/>
  <c r="O5588" i="1"/>
  <c r="O8796" i="1"/>
  <c r="O3540" i="1"/>
  <c r="O1132" i="1"/>
  <c r="O1763" i="1"/>
  <c r="O9144" i="1"/>
  <c r="O7563" i="1"/>
  <c r="O4682" i="1"/>
  <c r="O5142" i="1"/>
  <c r="O9343" i="1"/>
  <c r="O6444" i="1"/>
  <c r="O1755" i="1"/>
  <c r="O7059" i="1"/>
  <c r="O4012" i="1"/>
  <c r="O8626" i="1"/>
  <c r="O1844" i="1"/>
  <c r="O5350" i="1"/>
  <c r="O6431" i="1"/>
  <c r="O6848" i="1"/>
  <c r="O297" i="1"/>
  <c r="O6855" i="1"/>
  <c r="O8546" i="1"/>
  <c r="O1320" i="1"/>
  <c r="O5862" i="1"/>
  <c r="O4196" i="1"/>
  <c r="O1845" i="1"/>
  <c r="O2794" i="1"/>
  <c r="O9223" i="1"/>
  <c r="O1465" i="1"/>
  <c r="O6127" i="1"/>
  <c r="O7684" i="1"/>
  <c r="O6237" i="1"/>
  <c r="O7697" i="1"/>
  <c r="O2936" i="1"/>
  <c r="O3767" i="1"/>
  <c r="O4313" i="1"/>
  <c r="O1222" i="1"/>
  <c r="O5328" i="1"/>
  <c r="O4274" i="1"/>
  <c r="O9241" i="1"/>
  <c r="O6874" i="1"/>
  <c r="O3917" i="1"/>
  <c r="O2480" i="1"/>
  <c r="O4571" i="1"/>
  <c r="O3032" i="1"/>
  <c r="O6094" i="1"/>
  <c r="O6391" i="1"/>
  <c r="O1397" i="1"/>
  <c r="O7051" i="1"/>
  <c r="O7211" i="1"/>
  <c r="O8930" i="1"/>
  <c r="O43" i="1"/>
  <c r="O1218" i="1"/>
  <c r="O1499" i="1"/>
  <c r="O3295" i="1"/>
  <c r="O65" i="1"/>
  <c r="O5286" i="1"/>
  <c r="O1620" i="1"/>
  <c r="O7124" i="1"/>
  <c r="O33" i="1"/>
  <c r="O8011" i="1"/>
  <c r="O7709" i="1"/>
  <c r="O7626" i="1"/>
  <c r="O3800" i="1"/>
  <c r="O6392" i="1"/>
  <c r="O5577" i="1"/>
  <c r="O557" i="1"/>
  <c r="O1145" i="1"/>
  <c r="O7097" i="1"/>
  <c r="O5236" i="1"/>
  <c r="O9823" i="1"/>
  <c r="O5490" i="1"/>
  <c r="O9720" i="1"/>
  <c r="O2452" i="1"/>
  <c r="O936" i="1"/>
  <c r="O5855" i="1"/>
  <c r="O1505" i="1"/>
  <c r="O8139" i="1"/>
  <c r="O5595" i="1"/>
  <c r="O3823" i="1"/>
  <c r="O641" i="1"/>
  <c r="O8016" i="1"/>
  <c r="O6878" i="1"/>
  <c r="O6305" i="1"/>
  <c r="O6856" i="1"/>
  <c r="O2398" i="1"/>
  <c r="O4436" i="1"/>
  <c r="O4774" i="1"/>
  <c r="O3050" i="1"/>
  <c r="O7834" i="1"/>
  <c r="O2088" i="1"/>
  <c r="O5027" i="1"/>
  <c r="O7164" i="1"/>
  <c r="O7433" i="1"/>
  <c r="O3086" i="1"/>
  <c r="O5054" i="1"/>
  <c r="O1642" i="1"/>
  <c r="O7803" i="1"/>
  <c r="O416" i="1"/>
  <c r="O3801" i="1"/>
  <c r="O4722" i="1"/>
  <c r="O8167" i="1"/>
  <c r="O4481" i="1"/>
  <c r="O4218" i="1"/>
  <c r="O3633" i="1"/>
  <c r="O3673" i="1"/>
  <c r="O6313" i="1"/>
  <c r="O694" i="1"/>
  <c r="O6248" i="1"/>
  <c r="O4420" i="1"/>
  <c r="O8009" i="1"/>
  <c r="O7149" i="1"/>
  <c r="O8681" i="1"/>
  <c r="O8918" i="1"/>
  <c r="O2798" i="1"/>
  <c r="O1771" i="1"/>
  <c r="O6197" i="1"/>
  <c r="O1114" i="1"/>
  <c r="O8017" i="1"/>
  <c r="O4102" i="1"/>
  <c r="O3184" i="1"/>
  <c r="O1375" i="1"/>
  <c r="O3384" i="1"/>
  <c r="O9096" i="1"/>
  <c r="O4921" i="1"/>
  <c r="O5280" i="1"/>
  <c r="O1468" i="1"/>
  <c r="O1818" i="1"/>
  <c r="O5678" i="1"/>
  <c r="O2814" i="1"/>
  <c r="O6351" i="1"/>
  <c r="O2438" i="1"/>
  <c r="O1530" i="1"/>
  <c r="O9798" i="1"/>
  <c r="O3868" i="1"/>
  <c r="O9657" i="1"/>
  <c r="O1115" i="1"/>
  <c r="O5904" i="1"/>
  <c r="O514" i="1"/>
  <c r="O9092" i="1"/>
  <c r="O2845" i="1"/>
  <c r="O3451" i="1"/>
  <c r="O2991" i="1"/>
  <c r="O8010" i="1"/>
  <c r="O3201" i="1"/>
  <c r="O7185" i="1"/>
  <c r="O4895" i="1"/>
  <c r="O6024" i="1"/>
  <c r="O1486" i="1"/>
  <c r="O2963" i="1"/>
  <c r="O2858" i="1"/>
  <c r="O6943" i="1"/>
  <c r="O9446" i="1"/>
  <c r="O5005" i="1"/>
  <c r="O6180" i="1"/>
  <c r="O4437" i="1"/>
  <c r="O657" i="1"/>
  <c r="O7093" i="1"/>
  <c r="O362" i="1"/>
  <c r="O2582" i="1"/>
  <c r="O1664" i="1"/>
  <c r="O5012" i="1"/>
  <c r="O6263" i="1"/>
  <c r="O8093" i="1"/>
  <c r="O6603" i="1"/>
  <c r="O3628" i="1"/>
  <c r="O4269" i="1"/>
  <c r="O945" i="1"/>
  <c r="O9428" i="1"/>
  <c r="O5971" i="1"/>
  <c r="O2549" i="1"/>
  <c r="O757" i="1"/>
  <c r="O4342" i="1"/>
  <c r="O6150" i="1"/>
  <c r="O7794" i="1"/>
  <c r="O4466" i="1"/>
  <c r="O9927" i="1"/>
  <c r="O5948" i="1"/>
  <c r="O7522" i="1"/>
  <c r="O1973" i="1"/>
  <c r="O4013" i="1"/>
  <c r="O1229" i="1"/>
  <c r="O2253" i="1"/>
  <c r="O2098" i="1"/>
  <c r="O5094" i="1"/>
  <c r="O3773" i="1"/>
  <c r="O8170" i="1"/>
  <c r="O6300" i="1"/>
  <c r="O9843" i="1"/>
  <c r="O4489" i="1"/>
  <c r="O6128" i="1"/>
  <c r="O906" i="1"/>
  <c r="O9453" i="1"/>
  <c r="O2493" i="1"/>
  <c r="O7198" i="1"/>
  <c r="O8599" i="1"/>
  <c r="O4500" i="1"/>
  <c r="O2324" i="1"/>
  <c r="O4572" i="1"/>
  <c r="O9110" i="1"/>
  <c r="O2062" i="1"/>
  <c r="O9783" i="1"/>
  <c r="O4161" i="1"/>
  <c r="O9202" i="1"/>
  <c r="O4412" i="1"/>
  <c r="O4922" i="1"/>
  <c r="O9808" i="1"/>
  <c r="O937" i="1"/>
  <c r="O6613" i="1"/>
  <c r="O2391" i="1"/>
  <c r="O9325" i="1"/>
  <c r="O2964" i="1"/>
  <c r="O2569" i="1"/>
  <c r="O7818" i="1"/>
  <c r="O4098" i="1"/>
  <c r="O8607" i="1"/>
  <c r="O8041" i="1"/>
  <c r="O3010" i="1"/>
  <c r="O2316" i="1"/>
  <c r="O9943" i="1"/>
  <c r="O6136" i="1"/>
  <c r="O7591" i="1"/>
  <c r="O3374" i="1"/>
  <c r="O2718" i="1"/>
  <c r="O9068" i="1"/>
  <c r="O6129" i="1"/>
  <c r="O5755" i="1"/>
  <c r="O6839" i="1"/>
  <c r="O2288" i="1"/>
  <c r="O436" i="1"/>
  <c r="O2526" i="1"/>
  <c r="O7038" i="1"/>
  <c r="O4645" i="1"/>
  <c r="O7836" i="1"/>
  <c r="O4887" i="1"/>
  <c r="O9964" i="1"/>
  <c r="O3690" i="1"/>
  <c r="O6493" i="1"/>
  <c r="O8738" i="1"/>
  <c r="O9278" i="1"/>
  <c r="O9150" i="1"/>
  <c r="O1036" i="1"/>
  <c r="O122" i="1"/>
  <c r="O7584" i="1"/>
  <c r="O2612" i="1"/>
  <c r="O3727" i="1"/>
  <c r="O8400" i="1"/>
  <c r="O9217" i="1"/>
  <c r="O1694" i="1"/>
  <c r="O8409" i="1"/>
  <c r="O5156" i="1"/>
  <c r="O432" i="1"/>
  <c r="O3213" i="1"/>
  <c r="O6084" i="1"/>
  <c r="O3504" i="1"/>
  <c r="O9169" i="1"/>
  <c r="O1864" i="1"/>
  <c r="O4110" i="1"/>
  <c r="O8547" i="1"/>
  <c r="O1621" i="1"/>
  <c r="O1643" i="1"/>
  <c r="O4473" i="1"/>
  <c r="O89" i="1"/>
  <c r="O2558" i="1"/>
  <c r="O5849" i="1"/>
  <c r="O8133" i="1"/>
  <c r="O3104" i="1"/>
  <c r="O2937" i="1"/>
  <c r="O7827" i="1"/>
  <c r="O2161" i="1"/>
  <c r="O7428" i="1"/>
  <c r="O3941" i="1"/>
  <c r="O2689" i="1"/>
  <c r="O7969" i="1"/>
  <c r="O2039" i="1"/>
  <c r="O8846" i="1"/>
  <c r="O9898" i="1"/>
  <c r="O1359" i="1"/>
  <c r="O1670" i="1"/>
  <c r="O7693" i="1"/>
  <c r="O2853" i="1"/>
  <c r="O6796" i="1"/>
  <c r="O2657" i="1"/>
  <c r="O9290" i="1"/>
  <c r="O605" i="1"/>
  <c r="O8886" i="1"/>
  <c r="O8797" i="1"/>
  <c r="O8248" i="1"/>
  <c r="O3219" i="1"/>
  <c r="O7819" i="1"/>
  <c r="O8982" i="1"/>
  <c r="O469" i="1"/>
  <c r="O1242" i="1"/>
  <c r="O9466" i="1"/>
  <c r="O3514" i="1"/>
  <c r="O5071" i="1"/>
  <c r="O2649" i="1"/>
  <c r="O8682" i="1"/>
  <c r="O2079" i="1"/>
  <c r="O5176" i="1"/>
  <c r="O6703" i="1"/>
  <c r="O4396" i="1"/>
  <c r="O6264" i="1"/>
  <c r="O3558" i="1"/>
  <c r="O1609" i="1"/>
  <c r="O1084" i="1"/>
  <c r="O9357" i="1"/>
  <c r="O4573" i="1"/>
  <c r="O8342" i="1"/>
  <c r="O7916" i="1"/>
  <c r="O1780" i="1"/>
  <c r="O2363" i="1"/>
  <c r="O4718" i="1"/>
  <c r="O5712" i="1"/>
  <c r="O2949" i="1"/>
  <c r="O2462" i="1"/>
  <c r="O1837" i="1"/>
  <c r="O2722" i="1"/>
  <c r="O9043" i="1"/>
  <c r="O5729" i="1"/>
  <c r="O9640" i="1"/>
  <c r="O5905" i="1"/>
  <c r="O7775" i="1"/>
  <c r="O4299" i="1"/>
  <c r="O2733" i="1"/>
  <c r="O1721" i="1"/>
  <c r="O3491" i="1"/>
  <c r="O1110" i="1"/>
  <c r="O9344" i="1"/>
  <c r="O3580" i="1"/>
  <c r="O1203" i="1"/>
  <c r="O8744" i="1"/>
  <c r="O6301" i="1"/>
  <c r="O1831" i="1"/>
  <c r="O9952" i="1"/>
  <c r="O6095" i="1"/>
  <c r="O8377" i="1"/>
  <c r="O9333" i="1"/>
  <c r="O3078" i="1"/>
  <c r="O4453" i="1"/>
  <c r="O8201" i="1"/>
  <c r="O2772" i="1"/>
  <c r="O111" i="1"/>
  <c r="O8863" i="1"/>
  <c r="O3466" i="1"/>
  <c r="O2494" i="1"/>
  <c r="O7336" i="1"/>
  <c r="O4007" i="1"/>
  <c r="O9242" i="1"/>
  <c r="O3059" i="1"/>
  <c r="O6358" i="1"/>
  <c r="O593" i="1"/>
  <c r="O6625" i="1"/>
  <c r="O8420" i="1"/>
  <c r="O4154" i="1"/>
  <c r="O9878" i="1"/>
  <c r="O6033" i="1"/>
  <c r="O6209" i="1"/>
  <c r="O2911" i="1"/>
  <c r="O3145" i="1"/>
  <c r="O1005" i="1"/>
  <c r="O7343" i="1"/>
  <c r="O5269" i="1"/>
  <c r="O5221" i="1"/>
  <c r="O6156" i="1"/>
  <c r="O1518" i="1"/>
  <c r="O8121" i="1"/>
  <c r="O2864" i="1"/>
  <c r="O4410" i="1"/>
  <c r="O6866" i="1"/>
  <c r="O2651" i="1"/>
  <c r="O7893" i="1"/>
  <c r="O5581" i="1"/>
  <c r="O3778" i="1"/>
  <c r="O9264" i="1"/>
  <c r="O7407" i="1"/>
  <c r="O4178" i="1"/>
  <c r="O1506" i="1"/>
  <c r="O6540" i="1"/>
  <c r="O9138" i="1"/>
  <c r="O7478" i="1"/>
  <c r="O2841" i="1"/>
  <c r="O5028" i="1"/>
  <c r="O2383" i="1"/>
  <c r="O3927" i="1"/>
  <c r="O3728" i="1"/>
  <c r="O4536" i="1"/>
  <c r="O1624" i="1"/>
  <c r="O920" i="1"/>
  <c r="O7795" i="1"/>
  <c r="O5035" i="1"/>
  <c r="O8729" i="1"/>
  <c r="O7479" i="1"/>
  <c r="O7434" i="1"/>
  <c r="O970" i="1"/>
  <c r="O424" i="1"/>
  <c r="O3011" i="1"/>
  <c r="O9923" i="1"/>
  <c r="O1665" i="1"/>
  <c r="O3806" i="1"/>
  <c r="O5510" i="1"/>
  <c r="O8068" i="1"/>
  <c r="O4757" i="1"/>
  <c r="O4786" i="1"/>
  <c r="O7627" i="1"/>
  <c r="O2923" i="1"/>
  <c r="O5623" i="1"/>
  <c r="O9815" i="1"/>
  <c r="O1162" i="1"/>
  <c r="O8442" i="1"/>
  <c r="O9099" i="1"/>
  <c r="O7874" i="1"/>
  <c r="O58" i="1"/>
  <c r="O4235" i="1"/>
  <c r="O1306" i="1"/>
  <c r="O5423" i="1"/>
  <c r="O4443" i="1"/>
  <c r="O28" i="1"/>
  <c r="O3064" i="1"/>
  <c r="O1716" i="1"/>
  <c r="O5656" i="1"/>
  <c r="O2053" i="1"/>
  <c r="O7252" i="1"/>
  <c r="O509" i="1"/>
  <c r="O3065" i="1"/>
  <c r="O5270" i="1"/>
  <c r="O7727" i="1"/>
  <c r="O5198" i="1"/>
  <c r="O7029" i="1"/>
  <c r="O9411" i="1"/>
  <c r="O9495" i="1"/>
  <c r="O1819" i="1"/>
  <c r="O7642" i="1"/>
  <c r="O7199" i="1"/>
  <c r="O2570" i="1"/>
  <c r="O7129" i="1"/>
  <c r="O5229" i="1"/>
  <c r="O7786" i="1"/>
  <c r="O2916" i="1"/>
  <c r="O9232" i="1"/>
  <c r="O2247" i="1"/>
  <c r="O7177" i="1"/>
  <c r="O2422" i="1"/>
  <c r="O5521" i="1"/>
  <c r="O4850" i="1"/>
  <c r="O9151" i="1"/>
  <c r="O1096" i="1"/>
  <c r="O9608" i="1"/>
  <c r="O5453" i="1"/>
  <c r="O8816" i="1"/>
  <c r="O9568" i="1"/>
  <c r="O3807" i="1"/>
  <c r="O5863" i="1"/>
  <c r="O234" i="1"/>
  <c r="O4131" i="1"/>
  <c r="O7841" i="1"/>
  <c r="O5692" i="1"/>
  <c r="O4430" i="1"/>
  <c r="O1415" i="1"/>
  <c r="O4801" i="1"/>
  <c r="O7103" i="1"/>
  <c r="O7302" i="1"/>
  <c r="O8864" i="1"/>
  <c r="O6999" i="1"/>
  <c r="O2980" i="1"/>
  <c r="O3515" i="1"/>
  <c r="O7024" i="1"/>
  <c r="O4876" i="1"/>
  <c r="O8343" i="1"/>
  <c r="O29" i="1"/>
  <c r="O9794" i="1"/>
  <c r="O666" i="1"/>
  <c r="O5072" i="1"/>
  <c r="O5827" i="1"/>
  <c r="O8580" i="1"/>
  <c r="O5888" i="1"/>
  <c r="O4208" i="1"/>
  <c r="O390" i="1"/>
  <c r="O7192" i="1"/>
  <c r="O8433" i="1"/>
  <c r="O3134" i="1"/>
  <c r="O3546" i="1"/>
  <c r="O6228" i="1"/>
  <c r="O5182" i="1"/>
  <c r="O8847" i="1"/>
  <c r="O8160" i="1"/>
  <c r="O4574" i="1"/>
  <c r="O130" i="1"/>
  <c r="O5966" i="1"/>
  <c r="O2783" i="1"/>
  <c r="O7592" i="1"/>
  <c r="O1480" i="1"/>
  <c r="O1466" i="1"/>
  <c r="O1625" i="1"/>
  <c r="O8879" i="1"/>
  <c r="O8230" i="1"/>
  <c r="O3959" i="1"/>
  <c r="O284" i="1"/>
  <c r="O4285" i="1"/>
  <c r="O9170" i="1"/>
  <c r="O9511" i="1"/>
  <c r="O8903" i="1"/>
  <c r="O735" i="1"/>
  <c r="O8683" i="1"/>
  <c r="O7165" i="1"/>
  <c r="O4966" i="1"/>
  <c r="O3051" i="1"/>
  <c r="O2758" i="1"/>
  <c r="O8533" i="1"/>
  <c r="O7159" i="1"/>
  <c r="O6935" i="1"/>
  <c r="O646" i="1"/>
  <c r="O8887" i="1"/>
  <c r="O6210" i="1"/>
  <c r="O8496" i="1"/>
  <c r="O2089" i="1"/>
  <c r="O1626" i="1"/>
  <c r="O6469" i="1"/>
  <c r="O9558" i="1"/>
  <c r="O4861" i="1"/>
  <c r="O7132" i="1"/>
  <c r="O1860" i="1"/>
  <c r="O5880" i="1"/>
  <c r="O1806" i="1"/>
  <c r="O2341" i="1"/>
  <c r="O3851" i="1"/>
  <c r="O3282" i="1"/>
  <c r="O9487" i="1"/>
  <c r="O7487" i="1"/>
  <c r="O6641" i="1"/>
  <c r="O914" i="1"/>
  <c r="O8730" i="1"/>
  <c r="O4474" i="1"/>
  <c r="O8266" i="1"/>
  <c r="O3815" i="1"/>
  <c r="O7060" i="1"/>
  <c r="O953" i="1"/>
  <c r="O8705" i="1"/>
  <c r="O1573" i="1"/>
  <c r="O4241" i="1"/>
  <c r="O9536" i="1"/>
  <c r="O1991" i="1"/>
  <c r="O844" i="1"/>
  <c r="O3305" i="1"/>
  <c r="O7685" i="1"/>
  <c r="O6459" i="1"/>
  <c r="O6714" i="1"/>
  <c r="O3378" i="1"/>
  <c r="O7908" i="1"/>
  <c r="O5244" i="1"/>
  <c r="O4646" i="1"/>
  <c r="O6488" i="1"/>
  <c r="O6840" i="1"/>
  <c r="O5814" i="1"/>
  <c r="O5313" i="1"/>
  <c r="O5062" i="1"/>
  <c r="O4320" i="1"/>
  <c r="O6352" i="1"/>
  <c r="O9574" i="1"/>
  <c r="O331" i="1"/>
  <c r="O3476" i="1"/>
  <c r="O2989" i="1"/>
  <c r="O6462" i="1"/>
  <c r="O3339" i="1"/>
  <c r="O5380" i="1"/>
  <c r="O400" i="1"/>
  <c r="O7141" i="1"/>
  <c r="O4496" i="1"/>
  <c r="O9334" i="1"/>
  <c r="O4046" i="1"/>
  <c r="O831" i="1"/>
  <c r="O5927" i="1"/>
  <c r="O5427" i="1"/>
  <c r="O2723" i="1"/>
  <c r="O8033" i="1"/>
  <c r="O3852" i="1"/>
  <c r="O8034" i="1"/>
  <c r="O9687" i="1"/>
  <c r="O59" i="1"/>
  <c r="O647" i="1"/>
  <c r="O1448" i="1"/>
  <c r="O4247" i="1"/>
  <c r="O7451" i="1"/>
  <c r="O564" i="1"/>
  <c r="O4020" i="1"/>
  <c r="O3470" i="1"/>
  <c r="O2463" i="1"/>
  <c r="O7796" i="1"/>
  <c r="O7353" i="1"/>
  <c r="O9658" i="1"/>
  <c r="O8216" i="1"/>
  <c r="O4749" i="1"/>
  <c r="O6978" i="1"/>
  <c r="O2965" i="1"/>
  <c r="O9459" i="1"/>
  <c r="O6445" i="1"/>
  <c r="O4739" i="1"/>
  <c r="O7855" i="1"/>
  <c r="O2310" i="1"/>
  <c r="O2190" i="1"/>
  <c r="O4599" i="1"/>
  <c r="O3340" i="1"/>
  <c r="O9171" i="1"/>
  <c r="O517" i="1"/>
  <c r="O3516" i="1"/>
  <c r="O7534" i="1"/>
  <c r="O2799" i="1"/>
  <c r="O4132" i="1"/>
  <c r="O4286" i="1"/>
  <c r="O7542" i="1"/>
  <c r="O4837" i="1"/>
  <c r="O7363" i="1"/>
  <c r="O3254" i="1"/>
  <c r="O1756" i="1"/>
  <c r="O7470" i="1"/>
  <c r="O186" i="1"/>
  <c r="O5271" i="1"/>
  <c r="O9425" i="1"/>
  <c r="O5960" i="1"/>
  <c r="O8383" i="1"/>
  <c r="O2566" i="1"/>
  <c r="O4117" i="1"/>
  <c r="O5433" i="1"/>
  <c r="O6277" i="1"/>
  <c r="O2182" i="1"/>
  <c r="O9265" i="1"/>
  <c r="O4974" i="1"/>
  <c r="O2403" i="1"/>
  <c r="O3385" i="1"/>
  <c r="O6803" i="1"/>
  <c r="O9883" i="1"/>
  <c r="O7471" i="1"/>
  <c r="O9470" i="1"/>
  <c r="O341" i="1"/>
  <c r="O6508" i="1"/>
  <c r="O5042" i="1"/>
  <c r="O6393" i="1"/>
  <c r="O203" i="1"/>
  <c r="O9003" i="1"/>
  <c r="O1727" i="1"/>
  <c r="O9035" i="1"/>
  <c r="O7073" i="1"/>
  <c r="O112" i="1"/>
  <c r="O3096" i="1"/>
  <c r="O4137" i="1"/>
  <c r="O9615" i="1"/>
  <c r="O9237" i="1"/>
  <c r="O7842" i="1"/>
  <c r="O586" i="1"/>
  <c r="O7483" i="1"/>
  <c r="O6001" i="1"/>
  <c r="O2619" i="1"/>
  <c r="O8506" i="1"/>
  <c r="O8581" i="1"/>
  <c r="O1865" i="1"/>
  <c r="O5578" i="1"/>
  <c r="O4723" i="1"/>
  <c r="O5445" i="1"/>
  <c r="O2235" i="1"/>
  <c r="O6381" i="1"/>
  <c r="O9203" i="1"/>
  <c r="O8072" i="1"/>
  <c r="O8968" i="1"/>
  <c r="O1166" i="1"/>
  <c r="O2423" i="1"/>
  <c r="O5771" i="1"/>
  <c r="O8937" i="1"/>
  <c r="O7307" i="1"/>
  <c r="O7492" i="1"/>
  <c r="O1030" i="1"/>
  <c r="O6470" i="1"/>
  <c r="O3729" i="1"/>
  <c r="O2865" i="1"/>
  <c r="O6626" i="1"/>
  <c r="O5171" i="1"/>
  <c r="O2283" i="1"/>
  <c r="O4578" i="1"/>
  <c r="O2080" i="1"/>
  <c r="O6449" i="1"/>
  <c r="O8094" i="1"/>
  <c r="O4923" i="1"/>
  <c r="O6077" i="1"/>
  <c r="O7956" i="1"/>
  <c r="O1531" i="1"/>
  <c r="O9522" i="1"/>
  <c r="O3283" i="1"/>
  <c r="O9727" i="1"/>
  <c r="O1599" i="1"/>
  <c r="O9768" i="1"/>
  <c r="O7408" i="1"/>
  <c r="O3830" i="1"/>
  <c r="O9616" i="1"/>
  <c r="O3651" i="1"/>
  <c r="O1300" i="1"/>
  <c r="O3185" i="1"/>
  <c r="O6232" i="1"/>
  <c r="O7065" i="1"/>
  <c r="O7850" i="1"/>
  <c r="O790" i="1"/>
  <c r="O1600" i="1"/>
  <c r="O8942" i="1"/>
  <c r="O3991" i="1"/>
  <c r="O8249" i="1"/>
  <c r="O4924" i="1"/>
  <c r="O2012" i="1"/>
  <c r="O9588" i="1"/>
  <c r="O9734" i="1"/>
  <c r="O3118" i="1"/>
  <c r="O5534" i="1"/>
  <c r="O425" i="1"/>
  <c r="O7595" i="1"/>
  <c r="O9769" i="1"/>
  <c r="O5869" i="1"/>
  <c r="O1297" i="1"/>
  <c r="O8911" i="1"/>
  <c r="O2846" i="1"/>
  <c r="O5029" i="1"/>
  <c r="O4190" i="1"/>
  <c r="O286" i="1"/>
  <c r="O1785" i="1"/>
  <c r="O4787" i="1"/>
  <c r="O3942" i="1"/>
  <c r="O9189" i="1"/>
  <c r="O7418" i="1"/>
  <c r="O3928" i="1"/>
  <c r="O4710" i="1"/>
  <c r="O3233" i="1"/>
  <c r="O492" i="1"/>
  <c r="O8621" i="1"/>
  <c r="O4975" i="1"/>
  <c r="O2598" i="1"/>
  <c r="O2090" i="1"/>
  <c r="O5624" i="1"/>
  <c r="O9227" i="1"/>
  <c r="O9743" i="1"/>
  <c r="O3589" i="1"/>
  <c r="O160" i="1"/>
  <c r="O123" i="1"/>
  <c r="O9678" i="1"/>
  <c r="O6504" i="1"/>
  <c r="O9850" i="1"/>
  <c r="O9335" i="1"/>
  <c r="O5281" i="1"/>
  <c r="O2824" i="1"/>
  <c r="O8226" i="1"/>
  <c r="O8300" i="1"/>
  <c r="O4047" i="1"/>
  <c r="O6402" i="1"/>
  <c r="O304" i="1"/>
  <c r="O2623" i="1"/>
  <c r="O4325" i="1"/>
  <c r="O3517" i="1"/>
  <c r="O3309" i="1"/>
  <c r="O1912" i="1"/>
  <c r="O7718" i="1"/>
  <c r="O772" i="1"/>
  <c r="O3547" i="1"/>
  <c r="O2777" i="1"/>
  <c r="O9244" i="1"/>
  <c r="O8334" i="1"/>
  <c r="O8552" i="1"/>
  <c r="O6302" i="1"/>
  <c r="O470" i="1"/>
  <c r="O8267" i="1"/>
  <c r="O1286" i="1"/>
  <c r="O7657" i="1"/>
  <c r="O577" i="1"/>
  <c r="O1781" i="1"/>
  <c r="O3348" i="1"/>
  <c r="O1116" i="1"/>
  <c r="O4467" i="1"/>
  <c r="O5589" i="1"/>
  <c r="O6323" i="1"/>
  <c r="O7278" i="1"/>
  <c r="O4901" i="1"/>
  <c r="O3416" i="1"/>
  <c r="O2370" i="1"/>
  <c r="O6047" i="1"/>
  <c r="O7509" i="1"/>
  <c r="O1101" i="1"/>
  <c r="O220" i="1"/>
  <c r="O1601" i="1"/>
  <c r="O3545" i="1"/>
  <c r="O8231" i="1"/>
  <c r="O4711" i="1"/>
  <c r="O7576" i="1"/>
  <c r="O4133" i="1"/>
  <c r="O2966" i="1"/>
  <c r="O1307" i="1"/>
  <c r="O1469" i="1"/>
  <c r="O4806" i="1"/>
  <c r="O5985" i="1"/>
  <c r="O2248" i="1"/>
  <c r="O7499" i="1"/>
  <c r="O1807" i="1"/>
  <c r="O2550" i="1"/>
  <c r="O610" i="1"/>
  <c r="O8378" i="1"/>
  <c r="O4904" i="1"/>
  <c r="O9716" i="1"/>
  <c r="O1507" i="1"/>
  <c r="O2196" i="1"/>
  <c r="O4623" i="1"/>
  <c r="O1984" i="1"/>
  <c r="O7535" i="1"/>
  <c r="O3445" i="1"/>
  <c r="O8115" i="1"/>
  <c r="O4355" i="1"/>
  <c r="O141" i="1"/>
  <c r="O578" i="1"/>
  <c r="O6614" i="1"/>
  <c r="O7108" i="1"/>
  <c r="O4765" i="1"/>
  <c r="O6341" i="1"/>
  <c r="O636" i="1"/>
  <c r="O6169" i="1"/>
  <c r="O6669" i="1"/>
  <c r="O1861" i="1"/>
  <c r="O8227" i="1"/>
  <c r="O7142" i="1"/>
  <c r="O1072" i="1"/>
  <c r="O187" i="1"/>
  <c r="O3119" i="1"/>
  <c r="O8208" i="1"/>
  <c r="O401" i="1"/>
  <c r="O8106" i="1"/>
  <c r="O5428" i="1"/>
  <c r="O1239" i="1"/>
  <c r="O1877" i="1"/>
  <c r="O6165" i="1"/>
  <c r="O3012" i="1"/>
  <c r="O710" i="1"/>
  <c r="O9114" i="1"/>
  <c r="O6062" i="1"/>
  <c r="O7290" i="1"/>
  <c r="O5548" i="1"/>
  <c r="O8078" i="1"/>
  <c r="O7030" i="1"/>
  <c r="O8592" i="1"/>
  <c r="O375" i="1"/>
  <c r="O8833" i="1"/>
  <c r="O7596" i="1"/>
  <c r="O1878" i="1"/>
  <c r="O6809" i="1"/>
  <c r="O5522" i="1"/>
  <c r="O9218" i="1"/>
  <c r="O1702" i="1"/>
  <c r="O2325" i="1"/>
  <c r="O4865" i="1"/>
  <c r="O960" i="1"/>
  <c r="O4947" i="1"/>
  <c r="O8835" i="1"/>
  <c r="O6630" i="1"/>
  <c r="O75" i="1"/>
  <c r="O7257" i="1"/>
  <c r="O6749" i="1"/>
  <c r="O7447" i="1"/>
  <c r="O402" i="1"/>
  <c r="O2197" i="1"/>
  <c r="O6944" i="1"/>
  <c r="O6509" i="1"/>
  <c r="O2406" i="1"/>
  <c r="O3358" i="1"/>
  <c r="O8497" i="1"/>
  <c r="O3108" i="1"/>
  <c r="O8534" i="1"/>
  <c r="O4715" i="1"/>
  <c r="O7373" i="1"/>
  <c r="O2503" i="1"/>
  <c r="O606" i="1"/>
  <c r="O1519" i="1"/>
  <c r="O6715" i="1"/>
  <c r="O7686" i="1"/>
  <c r="O5736" i="1"/>
  <c r="O197" i="1"/>
  <c r="O3432" i="1"/>
  <c r="O4750" i="1"/>
  <c r="O3250" i="1"/>
  <c r="O4343" i="1"/>
  <c r="O1167" i="1"/>
  <c r="O5724" i="1"/>
  <c r="O2996" i="1"/>
  <c r="O2091" i="1"/>
  <c r="O4376" i="1"/>
  <c r="O2690" i="1"/>
  <c r="O8768" i="1"/>
  <c r="O7663" i="1"/>
  <c r="O7739" i="1"/>
  <c r="O7441" i="1"/>
  <c r="O9161" i="1"/>
  <c r="O9707" i="1"/>
  <c r="O7543" i="1"/>
  <c r="O3562" i="1"/>
  <c r="O598" i="1"/>
  <c r="O4600" i="1"/>
  <c r="O1812" i="1"/>
  <c r="O2139" i="1"/>
  <c r="O9809" i="1"/>
  <c r="O8875" i="1"/>
  <c r="O8069" i="1"/>
  <c r="O6659" i="1"/>
  <c r="O6759" i="1"/>
  <c r="O5610" i="1"/>
  <c r="O4232" i="1"/>
  <c r="O2522" i="1"/>
  <c r="O2032" i="1"/>
  <c r="O6166" i="1"/>
  <c r="O1027" i="1"/>
  <c r="O2821" i="1"/>
  <c r="O6810" i="1"/>
  <c r="O3983" i="1"/>
  <c r="O2815" i="1"/>
  <c r="O6494" i="1"/>
  <c r="O3590" i="1"/>
  <c r="O8800" i="1"/>
  <c r="O6920" i="1"/>
  <c r="O579" i="1"/>
  <c r="O9879" i="1"/>
  <c r="O8401" i="1"/>
  <c r="O7448" i="1"/>
  <c r="O7080" i="1"/>
  <c r="O6604" i="1"/>
  <c r="O4390" i="1"/>
  <c r="O4740" i="1"/>
  <c r="O7081" i="1"/>
  <c r="O3505" i="1"/>
  <c r="O3518" i="1"/>
  <c r="O3869" i="1"/>
  <c r="O7227" i="1"/>
  <c r="O7544" i="1"/>
  <c r="O1125" i="1"/>
  <c r="O542" i="1"/>
  <c r="O9944" i="1"/>
  <c r="O8997" i="1"/>
  <c r="O2431" i="1"/>
  <c r="O7719" i="1"/>
  <c r="O6105" i="1"/>
  <c r="O5107" i="1"/>
  <c r="O4520" i="1"/>
  <c r="O2800" i="1"/>
  <c r="O2326" i="1"/>
  <c r="O5750" i="1"/>
  <c r="O2198" i="1"/>
  <c r="O3853" i="1"/>
  <c r="O6592" i="1"/>
  <c r="O2691" i="1"/>
  <c r="O845" i="1"/>
  <c r="O1406" i="1"/>
  <c r="O6676" i="1"/>
  <c r="O6548" i="1"/>
  <c r="O607" i="1"/>
  <c r="O8938" i="1"/>
  <c r="O8763" i="1"/>
  <c r="O2981" i="1"/>
  <c r="O6533" i="1"/>
  <c r="O4751" i="1"/>
  <c r="O8388" i="1"/>
  <c r="O8370" i="1"/>
  <c r="O6954" i="1"/>
  <c r="O524" i="1"/>
  <c r="O2140" i="1"/>
  <c r="O2997" i="1"/>
  <c r="O5202" i="1"/>
  <c r="O6716" i="1"/>
  <c r="O8512" i="1"/>
  <c r="O3191" i="1"/>
  <c r="O7555" i="1"/>
  <c r="O6412" i="1"/>
  <c r="O2464" i="1"/>
  <c r="O8698" i="1"/>
  <c r="O6867" i="1"/>
  <c r="O676" i="1"/>
  <c r="O8943" i="1"/>
  <c r="O2364" i="1"/>
  <c r="O8079" i="1"/>
  <c r="O5706" i="1"/>
  <c r="O4339" i="1"/>
  <c r="O6326" i="1"/>
  <c r="O2384" i="1"/>
  <c r="O5103" i="1"/>
  <c r="O6717" i="1"/>
  <c r="O2071" i="1"/>
  <c r="O5329" i="1"/>
  <c r="O7917" i="1"/>
  <c r="O4712" i="1"/>
  <c r="O5199" i="1"/>
  <c r="O5143" i="1"/>
  <c r="O3359" i="1"/>
  <c r="O4068" i="1"/>
  <c r="O6265" i="1"/>
  <c r="O2908" i="1"/>
  <c r="O3967" i="1"/>
  <c r="O465" i="1"/>
  <c r="O7109" i="1"/>
  <c r="O2759" i="1"/>
  <c r="O9712" i="1"/>
  <c r="O9717" i="1"/>
  <c r="O1056" i="1"/>
  <c r="O3929" i="1"/>
  <c r="O7617" i="1"/>
  <c r="O4497" i="1"/>
  <c r="O8344" i="1"/>
  <c r="O9271" i="1"/>
  <c r="O938" i="1"/>
  <c r="O4829" i="1"/>
  <c r="O721" i="1"/>
  <c r="O2254" i="1"/>
  <c r="O4661" i="1"/>
  <c r="O1936" i="1"/>
  <c r="O9509" i="1"/>
  <c r="O7748" i="1"/>
  <c r="O6554" i="1"/>
  <c r="O6912" i="1"/>
  <c r="O3206" i="1"/>
  <c r="O4155" i="1"/>
  <c r="O7651" i="1"/>
  <c r="O4541" i="1"/>
  <c r="O2683" i="1"/>
  <c r="O5095" i="1"/>
  <c r="O5084" i="1"/>
  <c r="O4008" i="1"/>
  <c r="O5401" i="1"/>
  <c r="O3610" i="1"/>
  <c r="O3007" i="1"/>
  <c r="O7295" i="1"/>
  <c r="O6078" i="1"/>
  <c r="O3808" i="1"/>
  <c r="O5406" i="1"/>
  <c r="O8627" i="1"/>
  <c r="O5828" i="1"/>
  <c r="O6375" i="1"/>
  <c r="O4911" i="1"/>
  <c r="O3255" i="1"/>
  <c r="O437" i="1"/>
  <c r="O6656" i="1"/>
  <c r="O5993" i="1"/>
  <c r="O7965" i="1"/>
  <c r="O9467" i="1"/>
  <c r="O1301" i="1"/>
  <c r="O4917" i="1"/>
  <c r="O5323" i="1"/>
  <c r="O7043" i="1"/>
  <c r="O3730" i="1"/>
  <c r="O3836" i="1"/>
  <c r="O3436" i="1"/>
  <c r="O7143" i="1"/>
  <c r="O7556" i="1"/>
  <c r="O4802" i="1"/>
  <c r="O5362" i="1"/>
  <c r="O3581" i="1"/>
  <c r="O7308" i="1"/>
  <c r="O9730" i="1"/>
  <c r="O2719" i="1"/>
  <c r="O4685" i="1"/>
  <c r="O7807" i="1"/>
  <c r="O9516" i="1"/>
  <c r="O7493" i="1"/>
  <c r="O7359" i="1"/>
  <c r="O2124" i="1"/>
  <c r="O2311" i="1"/>
  <c r="O3360" i="1"/>
  <c r="O9753" i="1"/>
  <c r="O10" i="1"/>
  <c r="O1728" i="1"/>
  <c r="O3016" i="1"/>
  <c r="O8745" i="1"/>
  <c r="O2372" i="1"/>
  <c r="O4686" i="1"/>
  <c r="O113" i="1"/>
  <c r="O7577" i="1"/>
  <c r="O5697" i="1"/>
  <c r="O8990" i="1"/>
  <c r="O7957" i="1"/>
  <c r="O4029" i="1"/>
  <c r="O1163" i="1"/>
  <c r="O2795" i="1"/>
  <c r="O9185" i="1"/>
  <c r="O5737" i="1"/>
  <c r="O4948" i="1"/>
  <c r="O6598" i="1"/>
  <c r="O5881" i="1"/>
  <c r="O677" i="1"/>
  <c r="O1081" i="1"/>
  <c r="O3146" i="1"/>
  <c r="O5092" i="1"/>
  <c r="O810" i="1"/>
  <c r="O6968" i="1"/>
  <c r="O7927" i="1"/>
  <c r="O7593" i="1"/>
  <c r="O2803" i="1"/>
  <c r="O6814" i="1"/>
  <c r="O4314" i="1"/>
  <c r="O6450" i="1"/>
  <c r="O5265" i="1"/>
  <c r="O5480" i="1"/>
  <c r="O5251" i="1"/>
  <c r="O1060" i="1"/>
  <c r="O3620" i="1"/>
  <c r="O7425" i="1"/>
  <c r="O695" i="1"/>
  <c r="O6879" i="1"/>
  <c r="O6704" i="1"/>
  <c r="O3386" i="1"/>
  <c r="O3902" i="1"/>
  <c r="O8998" i="1"/>
  <c r="O7212" i="1"/>
  <c r="O946" i="1"/>
  <c r="O6013" i="1"/>
  <c r="O1867" i="1"/>
  <c r="O9279" i="1"/>
  <c r="O2295" i="1"/>
  <c r="O2559" i="1"/>
  <c r="O8939" i="1"/>
  <c r="O4925" i="1"/>
  <c r="O6683" i="1"/>
  <c r="O9364" i="1"/>
  <c r="O350" i="1"/>
  <c r="O4278" i="1"/>
  <c r="O7258" i="1"/>
  <c r="O4187" i="1"/>
  <c r="O266" i="1"/>
  <c r="O6143" i="1"/>
  <c r="O8935" i="1"/>
  <c r="O3147" i="1"/>
  <c r="O332" i="1"/>
  <c r="O6534" i="1"/>
  <c r="O3017" i="1"/>
  <c r="O8463" i="1"/>
  <c r="O99" i="1"/>
  <c r="O3239" i="1"/>
  <c r="O4844" i="1"/>
  <c r="O1532" i="1"/>
  <c r="O9609" i="1"/>
  <c r="O2930" i="1"/>
  <c r="O6694" i="1"/>
  <c r="O1729" i="1"/>
  <c r="O9172" i="1"/>
  <c r="O9300" i="1"/>
  <c r="O9893" i="1"/>
  <c r="O851" i="1"/>
  <c r="O5564" i="1"/>
  <c r="O3033" i="1"/>
  <c r="O9749" i="1"/>
  <c r="O2033" i="1"/>
  <c r="O4069" i="1"/>
  <c r="O1302" i="1"/>
  <c r="O7798" i="1"/>
  <c r="O9115" i="1"/>
  <c r="O6857" i="1"/>
  <c r="O5055" i="1"/>
  <c r="O2847" i="1"/>
  <c r="O1212" i="1"/>
  <c r="O204" i="1"/>
  <c r="O8699" i="1"/>
  <c r="O8095" i="1"/>
  <c r="O5462" i="1"/>
  <c r="O1796" i="1"/>
  <c r="O3296" i="1"/>
  <c r="O9909" i="1"/>
  <c r="O9074" i="1"/>
  <c r="O1208" i="1"/>
  <c r="O9479" i="1"/>
  <c r="O8425" i="1"/>
  <c r="O6778" i="1"/>
  <c r="O3548" i="1"/>
  <c r="O2588" i="1"/>
  <c r="O6670" i="1"/>
  <c r="O6726" i="1"/>
  <c r="O7480" i="1"/>
  <c r="O6056" i="1"/>
  <c r="O6192" i="1"/>
  <c r="O1558" i="1"/>
  <c r="O2284" i="1"/>
  <c r="O726" i="1"/>
  <c r="O5137" i="1"/>
  <c r="O6471" i="1"/>
  <c r="O6130" i="1"/>
  <c r="O5454" i="1"/>
  <c r="O2533" i="1"/>
  <c r="O5330" i="1"/>
  <c r="O5637" i="1"/>
  <c r="O7354" i="1"/>
  <c r="O9204" i="1"/>
  <c r="O5718" i="1"/>
  <c r="O6594" i="1"/>
  <c r="O3526" i="1"/>
  <c r="O8764" i="1"/>
  <c r="O7545" i="1"/>
  <c r="O6627" i="1"/>
  <c r="O6329" i="1"/>
  <c r="O2103" i="1"/>
  <c r="O1952" i="1"/>
  <c r="O9391" i="1"/>
  <c r="O4236" i="1"/>
  <c r="O258" i="1"/>
  <c r="O9266" i="1"/>
  <c r="O6170" i="1"/>
  <c r="O9116" i="1"/>
  <c r="O2747" i="1"/>
  <c r="O6096" i="1"/>
  <c r="O4054" i="1"/>
  <c r="O4724" i="1"/>
  <c r="O6979" i="1"/>
  <c r="O9117" i="1"/>
  <c r="O1953" i="1"/>
  <c r="O5906" i="1"/>
  <c r="O6904" i="1"/>
  <c r="O3549" i="1"/>
  <c r="O4010" i="1"/>
  <c r="O9272" i="1"/>
  <c r="O6318" i="1"/>
  <c r="O4758" i="1"/>
  <c r="O6605" i="1"/>
  <c r="O3486" i="1"/>
  <c r="O8352" i="1"/>
  <c r="O7200" i="1"/>
  <c r="O1308" i="1"/>
  <c r="O6790" i="1"/>
  <c r="O3315" i="1"/>
  <c r="O954" i="1"/>
  <c r="O5006" i="1"/>
  <c r="O5662" i="1"/>
  <c r="O7082" i="1"/>
  <c r="O3974" i="1"/>
  <c r="O2998" i="1"/>
  <c r="O3167" i="1"/>
  <c r="O4866" i="1"/>
  <c r="O2825" i="1"/>
  <c r="O7578" i="1"/>
  <c r="O3332" i="1"/>
  <c r="O1106" i="1"/>
  <c r="O6384" i="1"/>
  <c r="O8540" i="1"/>
  <c r="O2168" i="1"/>
  <c r="O8618" i="1"/>
  <c r="O7939" i="1"/>
  <c r="O5527" i="1"/>
  <c r="O9787" i="1"/>
  <c r="O9020" i="1"/>
  <c r="O4191" i="1"/>
  <c r="O599" i="1"/>
  <c r="O3214" i="1"/>
  <c r="O3316" i="1"/>
  <c r="O637" i="1"/>
  <c r="O6254" i="1"/>
  <c r="O3816" i="1"/>
  <c r="O5124" i="1"/>
  <c r="O4998" i="1"/>
  <c r="O8172" i="1"/>
  <c r="O1820" i="1"/>
  <c r="O2896" i="1"/>
  <c r="O2787" i="1"/>
  <c r="O7631" i="1"/>
  <c r="O9259" i="1"/>
  <c r="O6948" i="1"/>
  <c r="O5783" i="1"/>
  <c r="O5751" i="1"/>
  <c r="O9291" i="1"/>
  <c r="O2050" i="1"/>
  <c r="O7291" i="1"/>
  <c r="O3467" i="1"/>
  <c r="O1937" i="1"/>
  <c r="O4103" i="1"/>
  <c r="O76" i="1"/>
  <c r="O1797" i="1"/>
  <c r="O5282" i="1"/>
  <c r="O7988" i="1"/>
  <c r="O9315" i="1"/>
  <c r="O8983" i="1"/>
  <c r="O3634" i="1"/>
  <c r="O9384" i="1"/>
  <c r="O2636" i="1"/>
  <c r="O1102" i="1"/>
  <c r="O7419" i="1"/>
  <c r="O2389" i="1"/>
  <c r="O7857" i="1"/>
  <c r="O4209" i="1"/>
  <c r="O7557" i="1"/>
  <c r="O1126" i="1"/>
  <c r="O9641" i="1"/>
  <c r="O403" i="1"/>
  <c r="O1168" i="1"/>
  <c r="O6111" i="1"/>
  <c r="O9005" i="1"/>
  <c r="O1954" i="1"/>
  <c r="O6048" i="1"/>
  <c r="O6760" i="1"/>
  <c r="O7948" i="1"/>
  <c r="O5108" i="1"/>
  <c r="O7066" i="1"/>
  <c r="O7694" i="1"/>
  <c r="O667" i="1"/>
  <c r="O5172" i="1"/>
  <c r="O3169" i="1"/>
  <c r="O3731" i="1"/>
  <c r="O1037" i="1"/>
  <c r="O939" i="1"/>
  <c r="O6891" i="1"/>
  <c r="O1085" i="1"/>
  <c r="O498" i="1"/>
  <c r="O3541" i="1"/>
  <c r="O3911" i="1"/>
  <c r="O2300" i="1"/>
  <c r="O4830" i="1"/>
  <c r="O1899" i="1"/>
  <c r="O6498" i="1"/>
  <c r="O9380" i="1"/>
  <c r="O4391" i="1"/>
  <c r="O2265" i="1"/>
  <c r="O1304" i="1"/>
  <c r="O7279" i="1"/>
  <c r="O3870" i="1"/>
  <c r="O7860" i="1"/>
  <c r="O8775" i="1"/>
  <c r="O6451" i="1"/>
  <c r="O9670" i="1"/>
  <c r="O3492" i="1"/>
  <c r="O3506" i="1"/>
  <c r="O7776" i="1"/>
  <c r="O1743" i="1"/>
  <c r="O736" i="1"/>
  <c r="O8018" i="1"/>
  <c r="O668" i="1"/>
  <c r="O4999" i="1"/>
  <c r="O2551" i="1"/>
  <c r="O1689" i="1"/>
  <c r="O1786" i="1"/>
  <c r="O6555" i="1"/>
  <c r="O805" i="1"/>
  <c r="O7869" i="1"/>
  <c r="O4061" i="1"/>
  <c r="O426" i="1"/>
  <c r="O7186" i="1"/>
  <c r="O6159" i="1"/>
  <c r="O8715" i="1"/>
  <c r="O4306" i="1"/>
  <c r="O166" i="1"/>
  <c r="O6705" i="1"/>
  <c r="O5954" i="1"/>
  <c r="O6472" i="1"/>
  <c r="O2045" i="1"/>
  <c r="O4759" i="1"/>
  <c r="O5371" i="1"/>
  <c r="O1360" i="1"/>
  <c r="O8780" i="1"/>
  <c r="O8259" i="1"/>
  <c r="O4967" i="1"/>
  <c r="O8603" i="1"/>
  <c r="O5056" i="1"/>
  <c r="O8144" i="1"/>
  <c r="O7481" i="1"/>
  <c r="O988" i="1"/>
  <c r="O198" i="1"/>
  <c r="O6400" i="1"/>
  <c r="O5473" i="1"/>
  <c r="O8851" i="1"/>
  <c r="O1885" i="1"/>
  <c r="O3046" i="1"/>
  <c r="O2154" i="1"/>
  <c r="O6913" i="1"/>
  <c r="O9057" i="1"/>
  <c r="O611" i="1"/>
  <c r="O3739" i="1"/>
  <c r="O2977" i="1"/>
  <c r="O9934" i="1"/>
  <c r="O6849" i="1"/>
  <c r="O259" i="1"/>
  <c r="O2752" i="1"/>
  <c r="O3461" i="1"/>
  <c r="O2760" i="1"/>
  <c r="O2925" i="1"/>
  <c r="O2342" i="1"/>
  <c r="O3310" i="1"/>
  <c r="O791" i="1"/>
  <c r="O9610" i="1"/>
  <c r="O1559" i="1"/>
  <c r="O7311" i="1"/>
  <c r="O6945" i="1"/>
  <c r="O9974" i="1"/>
  <c r="O3034" i="1"/>
  <c r="O8421" i="1"/>
  <c r="O1712" i="1"/>
  <c r="O9376" i="1"/>
  <c r="O1159" i="1"/>
  <c r="O5640" i="1"/>
  <c r="O876" i="1"/>
  <c r="O7858" i="1"/>
  <c r="O8415" i="1"/>
  <c r="O2650" i="1"/>
  <c r="O193" i="1"/>
  <c r="O3060" i="1"/>
  <c r="O1188" i="1"/>
  <c r="O8958" i="1"/>
  <c r="O9238" i="1"/>
  <c r="O9575" i="1"/>
  <c r="O8134" i="1"/>
  <c r="O2897" i="1"/>
  <c r="O1680" i="1"/>
  <c r="O963" i="1"/>
  <c r="O5668" i="1"/>
  <c r="O753" i="1"/>
  <c r="O2317" i="1"/>
  <c r="O1500" i="1"/>
  <c r="O9190" i="1"/>
  <c r="O6422" i="1"/>
  <c r="O1757" i="1"/>
  <c r="O5542" i="1"/>
  <c r="O1671" i="1"/>
  <c r="O8324" i="1"/>
  <c r="O5625" i="1"/>
  <c r="O1180" i="1"/>
  <c r="O8694" i="1"/>
  <c r="O2788" i="1"/>
  <c r="O4070" i="1"/>
  <c r="O3679" i="1"/>
  <c r="O4542" i="1"/>
  <c r="O7861" i="1"/>
  <c r="O8828" i="1"/>
  <c r="O9541" i="1"/>
  <c r="O5230" i="1"/>
  <c r="O6815" i="1"/>
  <c r="O3568" i="1"/>
  <c r="O5363" i="1"/>
  <c r="O9816" i="1"/>
  <c r="O4838" i="1"/>
  <c r="O6921" i="1"/>
  <c r="O8593" i="1"/>
  <c r="O4638" i="1"/>
  <c r="O7940" i="1"/>
  <c r="O2874" i="1"/>
  <c r="O5684" i="1"/>
  <c r="O8309" i="1"/>
  <c r="O9770" i="1"/>
  <c r="O9306" i="1"/>
  <c r="O6750" i="1"/>
  <c r="O7280" i="1"/>
  <c r="O7150" i="1"/>
  <c r="O957" i="1"/>
  <c r="O9260" i="1"/>
  <c r="O2720" i="1"/>
  <c r="O2967" i="1"/>
  <c r="O7413" i="1"/>
  <c r="O2365" i="1"/>
  <c r="O2236" i="1"/>
  <c r="O7520" i="1"/>
  <c r="O5007" i="1"/>
  <c r="O9602" i="1"/>
  <c r="O1138" i="1"/>
  <c r="O5212" i="1"/>
  <c r="O9817" i="1"/>
  <c r="O6767" i="1"/>
  <c r="O6826" i="1"/>
  <c r="O7777" i="1"/>
  <c r="O6255" i="1"/>
  <c r="O5933" i="1"/>
  <c r="O2334" i="1"/>
  <c r="O5674" i="1"/>
  <c r="O8422" i="1"/>
  <c r="O5784" i="1"/>
  <c r="O4628" i="1"/>
  <c r="O2481" i="1"/>
  <c r="O4839" i="1"/>
  <c r="O4079" i="1"/>
  <c r="O1627" i="1"/>
  <c r="O4383" i="1"/>
  <c r="O6820" i="1"/>
  <c r="O5260" i="1"/>
  <c r="O6586" i="1"/>
  <c r="O8801" i="1"/>
  <c r="O7851" i="1"/>
  <c r="O2344" i="1"/>
  <c r="O5213" i="1"/>
  <c r="O4321" i="1"/>
  <c r="O8517" i="1"/>
  <c r="O3519" i="1"/>
  <c r="O4814" i="1"/>
  <c r="O7381" i="1"/>
  <c r="O4142" i="1"/>
  <c r="O285" i="1"/>
  <c r="O5300" i="1"/>
  <c r="O7144" i="1"/>
  <c r="O1328" i="1"/>
  <c r="O8561" i="1"/>
  <c r="O5133" i="1"/>
  <c r="O785" i="1"/>
  <c r="O9058" i="1"/>
  <c r="O4991" i="1"/>
  <c r="O7452" i="1"/>
  <c r="O8700" i="1"/>
  <c r="O6238" i="1"/>
  <c r="O8482" i="1"/>
  <c r="O8140" i="1"/>
  <c r="O4421" i="1"/>
  <c r="O661" i="1"/>
  <c r="O212" i="1"/>
  <c r="O4579" i="1"/>
  <c r="O8953" i="1"/>
  <c r="O8260" i="1"/>
  <c r="O9778" i="1"/>
  <c r="O8669" i="1"/>
  <c r="O5388" i="1"/>
  <c r="O7756" i="1"/>
  <c r="O9559" i="1"/>
  <c r="O8527" i="1"/>
  <c r="O7941" i="1"/>
  <c r="O7870" i="1"/>
  <c r="O1443" i="1"/>
  <c r="O438" i="1"/>
  <c r="O9412" i="1"/>
  <c r="O5057" i="1"/>
  <c r="O2701" i="1"/>
  <c r="O1361" i="1"/>
  <c r="O4030" i="1"/>
  <c r="O5161" i="1"/>
  <c r="O2778" i="1"/>
  <c r="O8361" i="1"/>
  <c r="O6888" i="1"/>
  <c r="O1491" i="1"/>
  <c r="O4624" i="1"/>
  <c r="O2327" i="1"/>
  <c r="O9560" i="1"/>
  <c r="O2092" i="1"/>
  <c r="O8944" i="1"/>
  <c r="O3180" i="1"/>
  <c r="O5023" i="1"/>
  <c r="O8443" i="1"/>
  <c r="O5210" i="1"/>
  <c r="O5359" i="1"/>
  <c r="O8345" i="1"/>
  <c r="O2702" i="1"/>
  <c r="O4242" i="1"/>
  <c r="O6990" i="1"/>
  <c r="O90" i="1"/>
  <c r="O4454" i="1"/>
  <c r="O9436" i="1"/>
  <c r="O8310" i="1"/>
  <c r="O2231" i="1"/>
  <c r="O5804" i="1"/>
  <c r="O3094" i="1"/>
  <c r="O8271" i="1"/>
  <c r="O7875" i="1"/>
  <c r="O6362" i="1"/>
  <c r="O6452" i="1"/>
  <c r="O3493" i="1"/>
  <c r="O8389" i="1"/>
  <c r="O6419" i="1"/>
  <c r="O8568" i="1"/>
  <c r="O9708" i="1"/>
  <c r="O1451" i="1"/>
  <c r="O7992" i="1"/>
  <c r="O1470" i="1"/>
  <c r="O7570" i="1"/>
  <c r="O4221" i="1"/>
  <c r="O7349" i="1"/>
  <c r="O3071" i="1"/>
  <c r="O3066" i="1"/>
  <c r="O4561" i="1"/>
  <c r="O8865" i="1"/>
  <c r="O9081" i="1"/>
  <c r="O2093" i="1"/>
  <c r="O4121" i="1"/>
  <c r="O7928" i="1"/>
  <c r="O8145" i="1"/>
  <c r="O8904" i="1"/>
  <c r="O7242" i="1"/>
  <c r="O9152" i="1"/>
  <c r="O3401" i="1"/>
  <c r="O4752" i="1"/>
  <c r="O1146" i="1"/>
  <c r="O9899" i="1"/>
  <c r="O518" i="1"/>
  <c r="O7585" i="1"/>
  <c r="O5760" i="1"/>
  <c r="O3710" i="1"/>
  <c r="O638" i="1"/>
  <c r="O4447" i="1"/>
  <c r="O5125" i="1"/>
  <c r="O9731" i="1"/>
  <c r="O4629" i="1"/>
  <c r="O6524" i="1"/>
  <c r="O3390" i="1"/>
  <c r="O4322" i="1"/>
  <c r="O8915" i="1"/>
  <c r="O4625" i="1"/>
  <c r="O5752" i="1"/>
  <c r="O8733" i="1"/>
  <c r="O3157" i="1"/>
  <c r="O5252" i="1"/>
  <c r="O8195" i="1"/>
  <c r="O2898" i="1"/>
  <c r="O8025" i="1"/>
  <c r="O8600" i="1"/>
  <c r="O4696" i="1"/>
  <c r="O547" i="1"/>
  <c r="O2199" i="1"/>
  <c r="O3596" i="1"/>
  <c r="O568" i="1"/>
  <c r="O1151" i="1"/>
  <c r="O1092" i="1"/>
  <c r="O4792" i="1"/>
  <c r="O1364" i="1"/>
  <c r="O5287" i="1"/>
  <c r="O1966" i="1"/>
  <c r="O7472" i="1"/>
  <c r="O7976" i="1"/>
  <c r="O2589" i="1"/>
  <c r="O6831" i="1"/>
  <c r="O4788" i="1"/>
  <c r="O1821" i="1"/>
  <c r="O2399" i="1"/>
  <c r="O4547" i="1"/>
  <c r="O8402" i="1"/>
  <c r="O5360" i="1"/>
  <c r="O8338" i="1"/>
  <c r="O5138" i="1"/>
  <c r="O3638" i="1"/>
  <c r="O6850" i="1"/>
  <c r="O8866" i="1"/>
  <c r="O9975" i="1"/>
  <c r="O5291" i="1"/>
  <c r="O5972" i="1"/>
  <c r="O4138" i="1"/>
  <c r="O4406" i="1"/>
  <c r="O8614" i="1"/>
  <c r="O8346" i="1"/>
  <c r="O4507" i="1"/>
  <c r="O5565" i="1"/>
  <c r="O3930" i="1"/>
  <c r="O4256" i="1"/>
  <c r="O2859" i="1"/>
  <c r="O4251" i="1"/>
  <c r="O3139" i="1"/>
  <c r="O5663" i="1"/>
  <c r="O5698" i="1"/>
  <c r="O4949" i="1"/>
  <c r="O6791" i="1"/>
  <c r="O8916" i="1"/>
  <c r="O1832" i="1"/>
  <c r="O9246" i="1"/>
  <c r="O6346" i="1"/>
  <c r="O4162" i="1"/>
  <c r="O6706" i="1"/>
  <c r="O9421" i="1"/>
  <c r="O4521" i="1"/>
  <c r="O4122" i="1"/>
  <c r="O3700" i="1"/>
  <c r="O8319" i="1"/>
  <c r="O9320" i="1"/>
  <c r="O7695" i="1"/>
  <c r="O3361" i="1"/>
  <c r="O9732" i="1"/>
  <c r="O3477" i="1"/>
  <c r="O8270" i="1"/>
  <c r="O4807" i="1"/>
  <c r="O8371" i="1"/>
  <c r="O5517" i="1"/>
  <c r="O9036" i="1"/>
  <c r="O6958" i="1"/>
  <c r="O8311" i="1"/>
  <c r="O9565" i="1"/>
  <c r="O1789" i="1"/>
  <c r="O5870" i="1"/>
  <c r="O4687" i="1"/>
  <c r="O6858" i="1"/>
  <c r="O2164" i="1"/>
  <c r="O2761" i="1"/>
  <c r="O1602" i="1"/>
  <c r="O8221" i="1"/>
  <c r="O9437" i="1"/>
  <c r="O2652" i="1"/>
  <c r="O2301" i="1"/>
  <c r="O16" i="1"/>
  <c r="O3284" i="1"/>
  <c r="O1398" i="1"/>
  <c r="O3740" i="1"/>
  <c r="O7643" i="1"/>
  <c r="O6306" i="1"/>
  <c r="O4905" i="1"/>
  <c r="O1259" i="1"/>
  <c r="O7125" i="1"/>
  <c r="O3783" i="1"/>
  <c r="O9422" i="1"/>
  <c r="O2018" i="1"/>
  <c r="O550" i="1"/>
  <c r="O678" i="1"/>
  <c r="O861" i="1"/>
  <c r="O6413" i="1"/>
  <c r="O6695" i="1"/>
  <c r="O4501" i="1"/>
  <c r="O993" i="1"/>
  <c r="O8339" i="1"/>
  <c r="O3242" i="1"/>
  <c r="O1120" i="1"/>
  <c r="O1913" i="1"/>
  <c r="O7074" i="1"/>
  <c r="O1287" i="1"/>
  <c r="O8178" i="1"/>
  <c r="O4139" i="1"/>
  <c r="O4080" i="1"/>
  <c r="O77" i="1"/>
  <c r="O862" i="1"/>
  <c r="O6898" i="1"/>
  <c r="O4287" i="1"/>
  <c r="O3533" i="1"/>
  <c r="O9935" i="1"/>
  <c r="O2762" i="1"/>
  <c r="O2241" i="1"/>
  <c r="O683" i="1"/>
  <c r="O5815" i="1"/>
  <c r="O3271" i="1"/>
  <c r="O6727" i="1"/>
  <c r="O3666" i="1"/>
  <c r="O466" i="1"/>
  <c r="O9645" i="1"/>
  <c r="O7604" i="1"/>
  <c r="O5292" i="1"/>
  <c r="O6181" i="1"/>
  <c r="O2355" i="1"/>
  <c r="O4647" i="1"/>
  <c r="O2232" i="1"/>
  <c r="O9735" i="1"/>
  <c r="O6525" i="1"/>
  <c r="O5372" i="1"/>
  <c r="O5424" i="1"/>
  <c r="O2703" i="1"/>
  <c r="O658" i="1"/>
  <c r="O6718" i="1"/>
  <c r="O3333" i="1"/>
  <c r="O4288" i="1"/>
  <c r="O8362" i="1"/>
  <c r="O1069" i="1"/>
  <c r="O5126" i="1"/>
  <c r="O6025" i="1"/>
  <c r="O7228" i="1"/>
  <c r="O8294" i="1"/>
  <c r="O9517" i="1"/>
  <c r="O4294" i="1"/>
  <c r="O6002" i="1"/>
  <c r="O7698" i="1"/>
  <c r="O1127" i="1"/>
  <c r="O1661" i="1"/>
  <c r="O4760" i="1"/>
  <c r="O8852" i="1"/>
  <c r="O8450" i="1"/>
  <c r="O2200" i="1"/>
  <c r="O5256" i="1"/>
  <c r="O9496" i="1"/>
  <c r="O2571" i="1"/>
  <c r="O5601" i="1"/>
  <c r="O8464" i="1"/>
  <c r="O6567" i="1"/>
  <c r="O3087" i="1"/>
  <c r="O5043" i="1"/>
  <c r="O4289" i="1"/>
  <c r="O5756" i="1"/>
  <c r="O253" i="1"/>
  <c r="O3706" i="1"/>
  <c r="O2498" i="1"/>
  <c r="O3554" i="1"/>
  <c r="O1852" i="1"/>
  <c r="O6660" i="1"/>
  <c r="O6273" i="1"/>
  <c r="O747" i="1"/>
  <c r="O8483" i="1"/>
  <c r="O3950" i="1"/>
  <c r="O9915" i="1"/>
  <c r="O5008" i="1"/>
  <c r="O2899" i="1"/>
  <c r="O855" i="1"/>
  <c r="O5864" i="1"/>
  <c r="O5305" i="1"/>
  <c r="O274" i="1"/>
  <c r="O4252" i="1"/>
  <c r="O1061" i="1"/>
  <c r="O2567" i="1"/>
  <c r="O7271" i="1"/>
  <c r="O8191" i="1"/>
  <c r="O5395" i="1"/>
  <c r="O8047" i="1"/>
  <c r="O9953" i="1"/>
  <c r="O4845" i="1"/>
  <c r="O6314" i="1"/>
  <c r="O1038" i="1"/>
  <c r="O958" i="1"/>
  <c r="O4639" i="1"/>
  <c r="O2007" i="1"/>
  <c r="O761" i="1"/>
  <c r="O6233" i="1"/>
  <c r="O3550" i="1"/>
  <c r="O2602" i="1"/>
  <c r="O3002" i="1"/>
  <c r="O2125" i="1"/>
  <c r="O3824" i="1"/>
  <c r="O7799" i="1"/>
  <c r="O2051" i="1"/>
  <c r="O7862" i="1"/>
  <c r="O8135" i="1"/>
  <c r="O2270" i="1"/>
  <c r="O6144" i="1"/>
  <c r="O967" i="1"/>
  <c r="O9965" i="1"/>
  <c r="O3943" i="1"/>
  <c r="O6414" i="1"/>
  <c r="O1031" i="1"/>
  <c r="O4867" i="1"/>
  <c r="O8476" i="1"/>
  <c r="O2212" i="1"/>
  <c r="O7009" i="1"/>
  <c r="O543" i="1"/>
  <c r="O1790" i="1"/>
  <c r="O5501" i="1"/>
  <c r="O4482" i="1"/>
  <c r="O6677" i="1"/>
  <c r="O6573" i="1"/>
  <c r="O5664" i="1"/>
  <c r="O4261" i="1"/>
  <c r="O2905" i="1"/>
  <c r="O7151" i="1"/>
  <c r="O4237" i="1"/>
  <c r="O1998" i="1"/>
  <c r="O5638" i="1"/>
  <c r="O6324" i="1"/>
  <c r="O7814" i="1"/>
  <c r="O2099" i="1"/>
  <c r="O1616" i="1"/>
  <c r="O221" i="1"/>
  <c r="O417" i="1"/>
  <c r="O5928" i="1"/>
  <c r="O7564" i="1"/>
  <c r="O5772" i="1"/>
  <c r="O7110" i="1"/>
  <c r="O4741" i="1"/>
  <c r="O9595" i="1"/>
  <c r="O6182" i="1"/>
  <c r="O5293" i="1"/>
  <c r="O7218" i="1"/>
  <c r="O2724" i="1"/>
  <c r="O2869" i="1"/>
  <c r="O7193" i="1"/>
  <c r="O4808" i="1"/>
  <c r="O5351" i="1"/>
  <c r="O8805" i="1"/>
  <c r="O7111" i="1"/>
  <c r="O5761" i="1"/>
  <c r="O7453" i="1"/>
  <c r="O7671" i="1"/>
  <c r="O9424" i="1"/>
  <c r="O1737" i="1"/>
  <c r="O6841" i="1"/>
  <c r="O4014" i="1"/>
  <c r="O1950" i="1"/>
  <c r="O1566" i="1"/>
  <c r="O1787" i="1"/>
  <c r="O2880" i="1"/>
  <c r="O510" i="1"/>
  <c r="O5440" i="1"/>
  <c r="O6905" i="1"/>
  <c r="O5699" i="1"/>
  <c r="O9307" i="1"/>
  <c r="O247" i="1"/>
  <c r="O3433" i="1"/>
  <c r="O9037" i="1"/>
  <c r="O8022" i="1"/>
  <c r="O7399" i="1"/>
  <c r="O4601" i="1"/>
  <c r="O4761" i="1"/>
  <c r="O7219" i="1"/>
  <c r="O9247" i="1"/>
  <c r="O7494" i="1"/>
  <c r="O5797" i="1"/>
  <c r="O3960" i="1"/>
  <c r="O9233" i="1"/>
  <c r="O4111" i="1"/>
  <c r="O4884" i="1"/>
  <c r="O9413" i="1"/>
  <c r="O8652" i="1"/>
  <c r="O2826" i="1"/>
  <c r="O6690" i="1"/>
  <c r="O5907" i="1"/>
  <c r="O8146" i="1"/>
  <c r="O8056" i="1"/>
  <c r="O2646" i="1"/>
  <c r="O5497" i="1"/>
  <c r="O6696" i="1"/>
  <c r="O722" i="1"/>
  <c r="O4725" i="1"/>
  <c r="O4475" i="1"/>
  <c r="O5651" i="1"/>
  <c r="O7769" i="1"/>
  <c r="O7364" i="1"/>
  <c r="O8923" i="1"/>
  <c r="O7330" i="1"/>
  <c r="O3871" i="1"/>
  <c r="O135" i="1"/>
  <c r="O493" i="1"/>
  <c r="O9326" i="1"/>
  <c r="O558" i="1"/>
  <c r="O4789" i="1"/>
  <c r="O7000" i="1"/>
  <c r="O5237" i="1"/>
  <c r="O3285" i="1"/>
  <c r="O4323" i="1"/>
  <c r="O5288" i="1"/>
  <c r="O7757" i="1"/>
  <c r="O5009" i="1"/>
  <c r="O482" i="1"/>
  <c r="O9128" i="1"/>
  <c r="O9044" i="1"/>
  <c r="O9762" i="1"/>
  <c r="O1028" i="1"/>
  <c r="O6975" i="1"/>
  <c r="O3685" i="1"/>
  <c r="O7391" i="1"/>
  <c r="O8999" i="1"/>
  <c r="O2488" i="1"/>
  <c r="O8619" i="1"/>
  <c r="O6376" i="1"/>
  <c r="O8276" i="1"/>
  <c r="O5093" i="1"/>
  <c r="O2739" i="1"/>
  <c r="O275" i="1"/>
  <c r="O2893" i="1"/>
  <c r="O2870" i="1"/>
  <c r="O9894" i="1"/>
  <c r="O7001" i="1"/>
  <c r="O6587" i="1"/>
  <c r="O7292" i="1"/>
  <c r="O7843" i="1"/>
  <c r="O1666" i="1"/>
  <c r="O1365" i="1"/>
  <c r="O8330" i="1"/>
  <c r="O8973" i="1"/>
  <c r="O1086" i="1"/>
  <c r="O6124" i="1"/>
  <c r="O8739" i="1"/>
  <c r="O4602" i="1"/>
  <c r="O1062" i="1"/>
  <c r="O7145" i="1"/>
  <c r="O7770" i="1"/>
  <c r="O2753" i="1"/>
  <c r="O6034" i="1"/>
  <c r="O9038" i="1"/>
  <c r="O3417" i="1"/>
  <c r="O7749" i="1"/>
  <c r="O6793" i="1"/>
  <c r="O6473" i="1"/>
  <c r="O9550" i="1"/>
  <c r="O7820" i="1"/>
  <c r="O4511" i="1"/>
  <c r="O3817" i="1"/>
  <c r="O569" i="1"/>
  <c r="O8604" i="1"/>
  <c r="O2081" i="1"/>
  <c r="O1013" i="1"/>
  <c r="O6568" i="1"/>
  <c r="O8716" i="1"/>
  <c r="O9173" i="1"/>
  <c r="O6003" i="1"/>
  <c r="O292" i="1"/>
  <c r="O4853" i="1"/>
  <c r="O4300" i="1"/>
  <c r="O9695" i="1"/>
  <c r="O5127" i="1"/>
  <c r="O584" i="1"/>
  <c r="O8933" i="1"/>
  <c r="O4192" i="1"/>
  <c r="O7429" i="1"/>
  <c r="O1879" i="1"/>
  <c r="O5986" i="1"/>
  <c r="O7628" i="1"/>
  <c r="O7909" i="1"/>
  <c r="O4295" i="1"/>
  <c r="O7044" i="1"/>
  <c r="O2266" i="1"/>
  <c r="O7263" i="1"/>
  <c r="O7876" i="1"/>
  <c r="O5036" i="1"/>
  <c r="O3406" i="1"/>
  <c r="O8582" i="1"/>
  <c r="O1121" i="1"/>
  <c r="O5865" i="1"/>
  <c r="O907" i="1"/>
  <c r="O5762" i="1"/>
  <c r="O7133" i="1"/>
  <c r="O839" i="1"/>
  <c r="O679" i="1"/>
  <c r="O6517" i="1"/>
  <c r="O2900" i="1"/>
  <c r="O9021" i="1"/>
  <c r="O471" i="1"/>
  <c r="O6733" i="1"/>
  <c r="O4891" i="1"/>
  <c r="O7090" i="1"/>
  <c r="O7426" i="1"/>
  <c r="O7632" i="1"/>
  <c r="O6009" i="1"/>
  <c r="O7516" i="1"/>
  <c r="O7929" i="1"/>
  <c r="O114" i="1"/>
  <c r="O287" i="1"/>
  <c r="O5076" i="1"/>
  <c r="O1370" i="1"/>
  <c r="O9916" i="1"/>
  <c r="O1199" i="1"/>
  <c r="O2141" i="1"/>
  <c r="O5446" i="1"/>
  <c r="O1871" i="1"/>
  <c r="O1594" i="1"/>
  <c r="O4326" i="1"/>
  <c r="O9454" i="1"/>
  <c r="O8355" i="1"/>
  <c r="O445" i="1"/>
  <c r="O6959" i="1"/>
  <c r="O9884" i="1"/>
  <c r="O1918" i="1"/>
  <c r="O786" i="1"/>
  <c r="O1103" i="1"/>
  <c r="O559" i="1"/>
  <c r="O5579" i="1"/>
  <c r="O7331" i="1"/>
  <c r="O5973" i="1"/>
  <c r="O7086" i="1"/>
  <c r="O9438" i="1"/>
  <c r="O1073" i="1"/>
  <c r="O754" i="1"/>
  <c r="O6222" i="1"/>
  <c r="O4512" i="1"/>
  <c r="O5889" i="1"/>
  <c r="O4384" i="1"/>
  <c r="O3752" i="1"/>
  <c r="O7317" i="1"/>
  <c r="O148" i="1"/>
  <c r="O3286" i="1"/>
  <c r="O9100" i="1"/>
  <c r="O1383" i="1"/>
  <c r="O8150" i="1"/>
  <c r="O260" i="1"/>
  <c r="O5713" i="1"/>
  <c r="O8384" i="1"/>
  <c r="O9632" i="1"/>
  <c r="O7597" i="1"/>
  <c r="O5272" i="1"/>
  <c r="O1698" i="1"/>
  <c r="O8403" i="1"/>
  <c r="O5644" i="1"/>
  <c r="O4336" i="1"/>
  <c r="O8217" i="1"/>
  <c r="O276" i="1"/>
  <c r="O5508" i="1"/>
  <c r="O7327" i="1"/>
  <c r="O3837" i="1"/>
  <c r="O7213" i="1"/>
  <c r="O5641" i="1"/>
  <c r="O5502" i="1"/>
  <c r="O6772" i="1"/>
  <c r="O3441" i="1"/>
  <c r="O964" i="1"/>
  <c r="O3774" i="1"/>
  <c r="O142" i="1"/>
  <c r="O267" i="1"/>
  <c r="O7771" i="1"/>
  <c r="O313" i="1"/>
  <c r="O3109" i="1"/>
  <c r="O6333" i="1"/>
  <c r="O3680" i="1"/>
  <c r="O9966" i="1"/>
  <c r="O8974" i="1"/>
  <c r="O1039" i="1"/>
  <c r="O1263" i="1"/>
  <c r="O5273" i="1"/>
  <c r="O6394" i="1"/>
  <c r="O5364" i="1"/>
  <c r="O342" i="1"/>
  <c r="O3862" i="1"/>
  <c r="O1782" i="1"/>
  <c r="O9728" i="1"/>
  <c r="O6081" i="1"/>
  <c r="O8746" i="1"/>
  <c r="O9542" i="1"/>
  <c r="O4490" i="1"/>
  <c r="O7355" i="1"/>
  <c r="O9504" i="1"/>
  <c r="O9939" i="1"/>
  <c r="O3334" i="1"/>
  <c r="O2404" i="1"/>
  <c r="O7517" i="1"/>
  <c r="O358" i="1"/>
  <c r="O8513" i="1"/>
  <c r="O8179" i="1"/>
  <c r="O1501" i="1"/>
  <c r="O9378" i="1"/>
  <c r="O1628" i="1"/>
  <c r="O5537" i="1"/>
  <c r="O1315" i="1"/>
  <c r="O6949" i="1"/>
  <c r="O9589" i="1"/>
  <c r="O7296" i="1"/>
  <c r="O451" i="1"/>
  <c r="O5801" i="1"/>
  <c r="O4165" i="1"/>
  <c r="O3367" i="1"/>
  <c r="O8416" i="1"/>
  <c r="O1846" i="1"/>
  <c r="O3321" i="1"/>
  <c r="O5352" i="1"/>
  <c r="O34" i="1"/>
  <c r="O5144" i="1"/>
  <c r="O6563" i="1"/>
  <c r="O6463" i="1"/>
  <c r="O616" i="1"/>
  <c r="O2013" i="1"/>
  <c r="O1574" i="1"/>
  <c r="O565" i="1"/>
  <c r="O9681" i="1"/>
  <c r="O7243" i="1"/>
  <c r="O3018" i="1"/>
  <c r="O6160" i="1"/>
  <c r="O4344" i="1"/>
  <c r="O3019" i="1"/>
  <c r="O908" i="1"/>
  <c r="O7618" i="1"/>
  <c r="O8470" i="1"/>
  <c r="O7435" i="1"/>
  <c r="O2249" i="1"/>
  <c r="O3838" i="1"/>
  <c r="O4174" i="1"/>
  <c r="O3349" i="1"/>
  <c r="O3844" i="1"/>
  <c r="O9118" i="1"/>
  <c r="O1801" i="1"/>
  <c r="O1978" i="1"/>
  <c r="O4537" i="1"/>
  <c r="O6334" i="1"/>
  <c r="O4369" i="1"/>
  <c r="O21" i="1"/>
  <c r="O2155" i="1"/>
  <c r="O2630" i="1"/>
  <c r="O7414" i="1"/>
  <c r="O6549" i="1"/>
  <c r="O4697" i="1"/>
  <c r="O7312" i="1"/>
  <c r="O5582" i="1"/>
  <c r="O5381" i="1"/>
  <c r="O383" i="1"/>
  <c r="O7629" i="1"/>
  <c r="O6049" i="1"/>
  <c r="O1629" i="1"/>
  <c r="O2875" i="1"/>
  <c r="O9967" i="1"/>
  <c r="O2920" i="1"/>
  <c r="O6960" i="1"/>
  <c r="O91" i="1"/>
  <c r="O5535" i="1"/>
  <c r="O9554" i="1"/>
  <c r="O1644" i="1"/>
  <c r="O8608" i="1"/>
  <c r="O4270" i="1"/>
  <c r="O762" i="1"/>
  <c r="O4508" i="1"/>
  <c r="O5162" i="1"/>
  <c r="O5665" i="1"/>
  <c r="O5183" i="1"/>
  <c r="O228" i="1"/>
  <c r="O9994" i="1"/>
  <c r="O8012" i="1"/>
  <c r="O698" i="1"/>
  <c r="O1900" i="1"/>
  <c r="O8677" i="1"/>
  <c r="O1475" i="1"/>
  <c r="O161" i="1"/>
  <c r="O8628" i="1"/>
  <c r="O8817" i="1"/>
  <c r="O115" i="1"/>
  <c r="O9253" i="1"/>
  <c r="O2019" i="1"/>
  <c r="O7488" i="1"/>
  <c r="O2748" i="1"/>
  <c r="O4015" i="1"/>
  <c r="O2465" i="1"/>
  <c r="O208" i="1"/>
  <c r="O3498" i="1"/>
  <c r="O8853" i="1"/>
  <c r="O6622" i="1"/>
  <c r="O5157" i="1"/>
  <c r="O8781" i="1"/>
  <c r="O5414" i="1"/>
  <c r="O6514" i="1"/>
  <c r="O1111" i="1"/>
  <c r="O215" i="1"/>
  <c r="O9663" i="1"/>
  <c r="O4050" i="1"/>
  <c r="O5874" i="1"/>
  <c r="O8782" i="1"/>
  <c r="O3903" i="1"/>
  <c r="O4726" i="1"/>
  <c r="O823" i="1"/>
  <c r="O9488" i="1"/>
  <c r="O5569" i="1"/>
  <c r="O5463" i="1"/>
  <c r="O6137" i="1"/>
  <c r="O2025" i="1"/>
  <c r="O5000" i="1"/>
  <c r="O3791" i="1"/>
  <c r="O3186" i="1"/>
  <c r="O4377" i="1"/>
  <c r="O6985" i="1"/>
  <c r="O4040" i="1"/>
  <c r="O971" i="1"/>
  <c r="O1371" i="1"/>
  <c r="O4840" i="1"/>
  <c r="O1738" i="1"/>
  <c r="O4822" i="1"/>
  <c r="O1560" i="1"/>
  <c r="O2356" i="1"/>
  <c r="O8867" i="1"/>
  <c r="O6631" i="1"/>
  <c r="O9145" i="1"/>
  <c r="O6741" i="1"/>
  <c r="O8740" i="1"/>
  <c r="O2887" i="1"/>
  <c r="O891" i="1"/>
  <c r="O146" i="1"/>
  <c r="O7187" i="1"/>
  <c r="O2912" i="1"/>
  <c r="O3297" i="1"/>
  <c r="O8312" i="1"/>
  <c r="O1833" i="1"/>
  <c r="O1703" i="1"/>
  <c r="O5976" i="1"/>
  <c r="O706" i="1"/>
  <c r="O8236" i="1"/>
  <c r="O4431" i="1"/>
  <c r="O1243" i="1"/>
  <c r="O3961" i="1"/>
  <c r="O4630" i="1"/>
  <c r="O6961" i="1"/>
  <c r="O9512" i="1"/>
  <c r="O8991" i="1"/>
  <c r="O4166" i="1"/>
  <c r="O9301" i="1"/>
  <c r="O6057" i="1"/>
  <c r="O5024" i="1"/>
  <c r="O5222" i="1"/>
  <c r="O7495" i="1"/>
  <c r="O9273" i="1"/>
  <c r="O5719" i="1"/>
  <c r="O7392" i="1"/>
  <c r="O6707" i="1"/>
  <c r="O7821" i="1"/>
  <c r="O5543" i="1"/>
  <c r="O587" i="1"/>
  <c r="O897" i="1"/>
  <c r="O452" i="1"/>
  <c r="O1533" i="1"/>
  <c r="O9119" i="1"/>
  <c r="O9028" i="1"/>
  <c r="O1630" i="1"/>
  <c r="O3215" i="1"/>
  <c r="O1544" i="1"/>
  <c r="O898" i="1"/>
  <c r="O1676" i="1"/>
  <c r="O9336" i="1"/>
  <c r="O6821" i="1"/>
  <c r="O6832" i="1"/>
  <c r="O8026" i="1"/>
  <c r="O3559" i="1"/>
  <c r="O5152" i="1"/>
  <c r="O3152" i="1"/>
  <c r="O326" i="1"/>
  <c r="O2026" i="1"/>
  <c r="O6119" i="1"/>
  <c r="O3135" i="1"/>
  <c r="O2156" i="1"/>
  <c r="O2928" i="1"/>
  <c r="O6550" i="1"/>
  <c r="O6215" i="1"/>
  <c r="O8562" i="1"/>
  <c r="O8363" i="1"/>
  <c r="O5158" i="1"/>
  <c r="O2982" i="1"/>
  <c r="O6581" i="1"/>
  <c r="O6203" i="1"/>
  <c r="O6284" i="1"/>
  <c r="O7804" i="1"/>
  <c r="O8429" i="1"/>
  <c r="O5396" i="1"/>
  <c r="O6761" i="1"/>
  <c r="O7970" i="1"/>
  <c r="O9017" i="1"/>
  <c r="O3243" i="1"/>
  <c r="O8209" i="1"/>
  <c r="O9832" i="1"/>
  <c r="O8096" i="1"/>
  <c r="O5058" i="1"/>
  <c r="O7002" i="1"/>
  <c r="O6962" i="1"/>
  <c r="O2692" i="1"/>
  <c r="O9664" i="1"/>
  <c r="O5085" i="1"/>
  <c r="O5657" i="1"/>
  <c r="O9292" i="1"/>
  <c r="O8905" i="1"/>
  <c r="O1372" i="1"/>
  <c r="O2312" i="1"/>
  <c r="O3674" i="1"/>
  <c r="O3984" i="1"/>
  <c r="O4985" i="1"/>
  <c r="O8035" i="1"/>
  <c r="O6751" i="1"/>
  <c r="O483" i="1"/>
  <c r="O8272" i="1"/>
  <c r="O78" i="1"/>
  <c r="O3192" i="1"/>
  <c r="O2405" i="1"/>
  <c r="O9917" i="1"/>
  <c r="O1772" i="1"/>
  <c r="O9802" i="1"/>
  <c r="O1545" i="1"/>
  <c r="O9637" i="1"/>
  <c r="O1070" i="1"/>
  <c r="O1435" i="1"/>
  <c r="O9385" i="1"/>
  <c r="O8975" i="1"/>
  <c r="O5289" i="1"/>
  <c r="O4522" i="1"/>
  <c r="O2040" i="1"/>
  <c r="O2931" i="1"/>
  <c r="O7134" i="1"/>
  <c r="O8734" i="1"/>
  <c r="O9721" i="1"/>
  <c r="O60" i="1"/>
  <c r="O5528" i="1"/>
  <c r="O4407" i="1"/>
  <c r="O5261" i="1"/>
  <c r="O9688" i="1"/>
  <c r="O5030" i="1"/>
  <c r="O1141" i="1"/>
  <c r="O8678" i="1"/>
  <c r="O1717" i="1"/>
  <c r="O1250" i="1"/>
  <c r="O6211" i="1"/>
  <c r="O5429" i="1"/>
  <c r="O2620" i="1"/>
  <c r="O7761" i="1"/>
  <c r="O5730" i="1"/>
  <c r="O5149" i="1"/>
  <c r="O5474" i="1"/>
  <c r="O539" i="1"/>
  <c r="O4179" i="1"/>
  <c r="O2810" i="1"/>
  <c r="O6734" i="1"/>
  <c r="O7710" i="1"/>
  <c r="O929" i="1"/>
  <c r="O1682" i="1"/>
  <c r="O4778" i="1"/>
  <c r="O6899" i="1"/>
  <c r="O6880" i="1"/>
  <c r="O9844" i="1"/>
  <c r="O6928" i="1"/>
  <c r="O8325" i="1"/>
  <c r="O4846" i="1"/>
  <c r="O3494" i="1"/>
  <c r="O8103" i="1"/>
  <c r="O5455" i="1"/>
  <c r="O172" i="1"/>
  <c r="O1764" i="1"/>
  <c r="O5720" i="1"/>
  <c r="O8273" i="1"/>
  <c r="O5777" i="1"/>
  <c r="O3482" i="1"/>
  <c r="O7229" i="1"/>
  <c r="O5949" i="1"/>
  <c r="O6266" i="1"/>
  <c r="O2763" i="1"/>
  <c r="O162" i="1"/>
  <c r="O1744" i="1"/>
  <c r="O3082" i="1"/>
  <c r="O8611" i="1"/>
  <c r="O8404" i="1"/>
  <c r="O1690" i="1"/>
  <c r="O3368" i="1"/>
  <c r="O2631" i="1"/>
  <c r="O391" i="1"/>
  <c r="O9576" i="1"/>
  <c r="O6070" i="1"/>
  <c r="O9696" i="1"/>
  <c r="O3350" i="1"/>
  <c r="O4413" i="1"/>
  <c r="O8128" i="1"/>
  <c r="O1813" i="1"/>
  <c r="O6125" i="1"/>
  <c r="O6138" i="1"/>
  <c r="O4653" i="1"/>
  <c r="O5001" i="1"/>
  <c r="O2560" i="1"/>
  <c r="O384" i="1"/>
  <c r="O4340" i="1"/>
  <c r="O5373" i="1"/>
  <c r="O4243" i="1"/>
  <c r="O4041" i="1"/>
  <c r="O8753" i="1"/>
  <c r="O6969" i="1"/>
  <c r="O8232" i="1"/>
  <c r="O6541" i="1"/>
  <c r="O9345" i="1"/>
  <c r="O921" i="1"/>
  <c r="O7489" i="1"/>
  <c r="O8924" i="1"/>
  <c r="O5929" i="1"/>
  <c r="O9365" i="1"/>
  <c r="O5031" i="1"/>
  <c r="O7740" i="1"/>
  <c r="O4051" i="1"/>
  <c r="O8335" i="1"/>
  <c r="O6278" i="1"/>
  <c r="O1321" i="1"/>
  <c r="O5987" i="1"/>
  <c r="O6330" i="1"/>
  <c r="O4790" i="1"/>
  <c r="O3854" i="1"/>
  <c r="O8528" i="1"/>
  <c r="O8615" i="1"/>
  <c r="O4180" i="1"/>
  <c r="O763" i="1"/>
  <c r="O1097" i="1"/>
  <c r="O525" i="1"/>
  <c r="O7400" i="1"/>
  <c r="O2357" i="1"/>
  <c r="O5342" i="1"/>
  <c r="O9682" i="1"/>
  <c r="O840" i="1"/>
  <c r="O3067" i="1"/>
  <c r="O9924" i="1"/>
  <c r="O4815" i="1"/>
  <c r="O3855" i="1"/>
  <c r="O9039" i="1"/>
  <c r="O877" i="1"/>
  <c r="O8518" i="1"/>
  <c r="O8250" i="1"/>
  <c r="O4513" i="1"/>
  <c r="O3856" i="1"/>
  <c r="O2345" i="1"/>
  <c r="O4968" i="1"/>
  <c r="O1750" i="1"/>
  <c r="O3256" i="1"/>
  <c r="O2816" i="1"/>
  <c r="O1662" i="1"/>
  <c r="O792" i="1"/>
  <c r="O947" i="1"/>
  <c r="O2938" i="1"/>
  <c r="O8057" i="1"/>
  <c r="O9990" i="1"/>
  <c r="O2276" i="1"/>
  <c r="O3322" i="1"/>
  <c r="O8196" i="1"/>
  <c r="O3244" i="1"/>
  <c r="O6115" i="1"/>
  <c r="O453" i="1"/>
  <c r="O4555" i="1"/>
  <c r="O6929" i="1"/>
  <c r="O4253" i="1"/>
  <c r="O2552" i="1"/>
  <c r="O8836" i="1"/>
  <c r="O2183" i="1"/>
  <c r="O5538" i="1"/>
  <c r="O9209" i="1"/>
  <c r="O7205" i="1"/>
  <c r="O7633" i="1"/>
  <c r="O4455" i="1"/>
  <c r="O4491" i="1"/>
  <c r="O9860" i="1"/>
  <c r="O4868" i="1"/>
  <c r="O6510" i="1"/>
  <c r="O1277" i="1"/>
  <c r="O4906" i="1"/>
  <c r="O1847" i="1"/>
  <c r="O6112" i="1"/>
  <c r="O3266" i="1"/>
  <c r="O131" i="1"/>
  <c r="O7619" i="1"/>
  <c r="O612" i="1"/>
  <c r="O2578" i="1"/>
  <c r="O7152" i="1"/>
  <c r="O3170" i="1"/>
  <c r="O6485" i="1"/>
  <c r="O9928" i="1"/>
  <c r="O5331" i="1"/>
  <c r="O3527" i="1"/>
  <c r="O4692" i="1"/>
  <c r="O1189" i="1"/>
  <c r="O8410" i="1"/>
  <c r="O3879" i="1"/>
  <c r="O9308" i="1"/>
  <c r="O6963" i="1"/>
  <c r="O8735" i="1"/>
  <c r="O8048" i="1"/>
  <c r="O2664" i="1"/>
  <c r="O4670" i="1"/>
  <c r="O7582" i="1"/>
  <c r="O2693" i="1"/>
  <c r="O5866" i="1"/>
  <c r="O5266" i="1"/>
  <c r="O642" i="1"/>
  <c r="O1892" i="1"/>
  <c r="O8390" i="1"/>
  <c r="O8379" i="1"/>
  <c r="O824" i="1"/>
  <c r="O9101" i="1"/>
  <c r="O9097" i="1"/>
  <c r="O3660" i="1"/>
  <c r="O472" i="1"/>
  <c r="O3732" i="1"/>
  <c r="O4337" i="1"/>
  <c r="O8959" i="1"/>
  <c r="O7253" i="1"/>
  <c r="O1622" i="1"/>
  <c r="O8868" i="1"/>
  <c r="O2237" i="1"/>
  <c r="O8251" i="1"/>
  <c r="O8889" i="1"/>
  <c r="O6684" i="1"/>
  <c r="O4468" i="1"/>
  <c r="O5743" i="1"/>
  <c r="O9405" i="1"/>
  <c r="O7061" i="1"/>
  <c r="O4779" i="1"/>
  <c r="O2817" i="1"/>
  <c r="O2424" i="1"/>
  <c r="O4197" i="1"/>
  <c r="O3779" i="1"/>
  <c r="O5430" i="1"/>
  <c r="O3245" i="1"/>
  <c r="O3542" i="1"/>
  <c r="O4118" i="1"/>
  <c r="O5679" i="1"/>
  <c r="O3323" i="1"/>
  <c r="O1019" i="1"/>
  <c r="O9135" i="1"/>
  <c r="O4198" i="1"/>
  <c r="O9414" i="1"/>
  <c r="O8569" i="1"/>
  <c r="O44" i="1"/>
  <c r="O1309" i="1"/>
  <c r="O8936" i="1"/>
  <c r="O4456" i="1"/>
  <c r="O2337" i="1"/>
  <c r="O4011" i="1"/>
  <c r="O3202" i="1"/>
  <c r="O2201" i="1"/>
  <c r="O8479" i="1"/>
  <c r="O7117" i="1"/>
  <c r="O3717" i="1"/>
  <c r="O6742" i="1"/>
  <c r="O3306" i="1"/>
  <c r="O5744" i="1"/>
  <c r="O4345" i="1"/>
  <c r="O6145" i="1"/>
  <c r="O194" i="1"/>
  <c r="O2054" i="1"/>
  <c r="O9978" i="1"/>
  <c r="O7025" i="1"/>
  <c r="O7135" i="1"/>
  <c r="O1431" i="1"/>
  <c r="O1178" i="1"/>
  <c r="O149" i="1"/>
  <c r="O6212" i="1"/>
  <c r="O4016" i="1"/>
  <c r="O1707" i="1"/>
  <c r="O6914" i="1"/>
  <c r="O3992" i="1"/>
  <c r="O764" i="1"/>
  <c r="O5086" i="1"/>
  <c r="O8065" i="1"/>
  <c r="O6642" i="1"/>
  <c r="O9839" i="1"/>
  <c r="O2328" i="1"/>
  <c r="O6569" i="1"/>
  <c r="O2348" i="1"/>
  <c r="O5785" i="1"/>
  <c r="O6842" i="1"/>
  <c r="O8202" i="1"/>
  <c r="O5159" i="1"/>
  <c r="O3369" i="1"/>
  <c r="O8906" i="1"/>
  <c r="O8162" i="1"/>
  <c r="O2917" i="1"/>
  <c r="O8679" i="1"/>
  <c r="O479" i="1"/>
  <c r="O8783" i="1"/>
  <c r="O9626" i="1"/>
  <c r="O3792" i="1"/>
  <c r="O6019" i="1"/>
  <c r="O1798" i="1"/>
  <c r="O6327" i="1"/>
  <c r="O6415" i="1"/>
  <c r="O61" i="1"/>
  <c r="O6296" i="1"/>
  <c r="O4356" i="1"/>
  <c r="O3279" i="1"/>
  <c r="O2027" i="1"/>
  <c r="O6843" i="1"/>
  <c r="O2302" i="1"/>
  <c r="O7332" i="1"/>
  <c r="O882" i="1"/>
  <c r="O8237" i="1"/>
  <c r="O2527" i="1"/>
  <c r="O6664" i="1"/>
  <c r="O2754" i="1"/>
  <c r="O4031" i="1"/>
  <c r="O5048" i="1"/>
  <c r="O1746" i="1"/>
  <c r="O6599" i="1"/>
  <c r="O5544" i="1"/>
  <c r="O1681" i="1"/>
  <c r="O5977" i="1"/>
  <c r="O8268" i="1"/>
  <c r="O3652" i="1"/>
  <c r="O9918" i="1"/>
  <c r="O6297" i="1"/>
  <c r="O8303" i="1"/>
  <c r="O9102" i="1"/>
  <c r="O7464" i="1"/>
  <c r="O1683" i="1"/>
  <c r="O3478" i="1"/>
  <c r="O3534" i="1"/>
  <c r="O6234" i="1"/>
  <c r="O9129" i="1"/>
  <c r="O4851" i="1"/>
  <c r="O2773" i="1"/>
  <c r="O8708" i="1"/>
  <c r="O8180" i="1"/>
  <c r="O7333" i="1"/>
  <c r="O4017" i="1"/>
  <c r="O3035" i="1"/>
  <c r="O6980" i="1"/>
  <c r="O6229" i="1"/>
  <c r="O6347" i="1"/>
  <c r="O6535" i="1"/>
  <c r="O4104" i="1"/>
  <c r="O4588" i="1"/>
  <c r="O2553" i="1"/>
  <c r="O1112" i="1"/>
  <c r="O9561" i="1"/>
  <c r="O2978" i="1"/>
  <c r="O8261" i="1"/>
  <c r="O8784" i="1"/>
  <c r="O484" i="1"/>
  <c r="O1169" i="1"/>
  <c r="O4674" i="1"/>
  <c r="O9205" i="1"/>
  <c r="O6423" i="1"/>
  <c r="O6403" i="1"/>
  <c r="O1260" i="1"/>
  <c r="O8372" i="1"/>
  <c r="O9880" i="1"/>
  <c r="O9293" i="1"/>
  <c r="O7045" i="1"/>
  <c r="O459" i="1"/>
  <c r="O528" i="1"/>
  <c r="O9371" i="1"/>
  <c r="O9551" i="1"/>
  <c r="O2060" i="1"/>
  <c r="O6193" i="1"/>
  <c r="O1919" i="1"/>
  <c r="O3407" i="1"/>
  <c r="O9709" i="1"/>
  <c r="O2411" i="1"/>
  <c r="O7778" i="1"/>
  <c r="O6643" i="1"/>
  <c r="O9659" i="1"/>
  <c r="O5978" i="1"/>
  <c r="O5002" i="1"/>
  <c r="O5642" i="1"/>
  <c r="O1160" i="1"/>
  <c r="O9447" i="1"/>
  <c r="O8434" i="1"/>
  <c r="O6071" i="1"/>
  <c r="O3298" i="1"/>
  <c r="O4077" i="1"/>
  <c r="O6816" i="1"/>
  <c r="O4775" i="1"/>
  <c r="O92" i="1"/>
  <c r="O8445" i="1"/>
  <c r="O4348" i="1"/>
  <c r="O4780" i="1"/>
  <c r="O7254" i="1"/>
  <c r="O3912" i="1"/>
  <c r="O7220" i="1"/>
  <c r="O737" i="1"/>
  <c r="O994" i="1"/>
  <c r="O4307" i="1"/>
  <c r="O9919" i="1"/>
  <c r="O4809" i="1"/>
  <c r="O9429" i="1"/>
  <c r="O4675" i="1"/>
  <c r="O6685" i="1"/>
  <c r="O6743" i="1"/>
  <c r="O1999" i="1"/>
  <c r="O8907" i="1"/>
  <c r="O7720" i="1"/>
  <c r="O5626" i="1"/>
  <c r="O8019" i="1"/>
  <c r="O2482" i="1"/>
  <c r="O2373" i="1"/>
  <c r="O4926" i="1"/>
  <c r="O2126" i="1"/>
  <c r="O4483" i="1"/>
  <c r="O4257" i="1"/>
  <c r="O8313" i="1"/>
  <c r="O1751" i="1"/>
  <c r="O3041" i="1"/>
  <c r="O8192" i="1"/>
  <c r="O8085" i="1"/>
  <c r="O3351" i="1"/>
  <c r="O6131" i="1"/>
  <c r="O3686" i="1"/>
  <c r="O1264" i="1"/>
  <c r="O8002" i="1"/>
  <c r="O2104" i="1"/>
  <c r="O4854" i="1"/>
  <c r="O5177" i="1"/>
  <c r="O5913" i="1"/>
  <c r="O9920" i="1"/>
  <c r="O2374" i="1"/>
  <c r="O600" i="1"/>
  <c r="O3718" i="1"/>
  <c r="O9174" i="1"/>
  <c r="O2157" i="1"/>
  <c r="O5407" i="1"/>
  <c r="O5223" i="1"/>
  <c r="O2647" i="1"/>
  <c r="O7465" i="1"/>
  <c r="O1339" i="1"/>
  <c r="O940" i="1"/>
  <c r="O8529" i="1"/>
  <c r="O9248" i="1"/>
  <c r="O1752" i="1"/>
  <c r="O6526" i="1"/>
  <c r="O6424" i="1"/>
  <c r="O8356" i="1"/>
  <c r="O8854" i="1"/>
  <c r="O8435" i="1"/>
  <c r="O1553" i="1"/>
  <c r="O6719" i="1"/>
  <c r="O4662" i="1"/>
  <c r="O3052" i="1"/>
  <c r="O1436" i="1"/>
  <c r="O9940" i="1"/>
  <c r="O5731" i="1"/>
  <c r="O5545" i="1"/>
  <c r="O3582" i="1"/>
  <c r="O1955" i="1"/>
  <c r="O3839" i="1"/>
  <c r="O9754" i="1"/>
  <c r="O7903" i="1"/>
  <c r="O7420" i="1"/>
  <c r="O4976" i="1"/>
  <c r="O2939" i="1"/>
  <c r="O2169" i="1"/>
  <c r="O8880" i="1"/>
  <c r="O3452" i="1"/>
  <c r="O2332" i="1"/>
  <c r="O9392" i="1"/>
  <c r="O6915" i="1"/>
  <c r="O601" i="1"/>
  <c r="O2789" i="1"/>
  <c r="O4885" i="1"/>
  <c r="O1265" i="1"/>
  <c r="O3528" i="1"/>
  <c r="O5596" i="1"/>
  <c r="O2227" i="1"/>
  <c r="O7822" i="1"/>
  <c r="O585" i="1"/>
  <c r="O3003" i="1"/>
  <c r="O9722" i="1"/>
  <c r="O696" i="1"/>
  <c r="O3181" i="1"/>
  <c r="O2100" i="1"/>
  <c r="O9327" i="1"/>
  <c r="O625" i="1"/>
  <c r="O8640" i="1"/>
  <c r="O4175" i="1"/>
  <c r="O3775" i="1"/>
  <c r="O8003" i="1"/>
  <c r="O8992" i="1"/>
  <c r="O4225" i="1"/>
  <c r="O2764" i="1"/>
  <c r="O6868" i="1"/>
  <c r="O4432" i="1"/>
  <c r="O3993" i="1"/>
  <c r="O9577" i="1"/>
  <c r="O1967" i="1"/>
  <c r="O1938" i="1"/>
  <c r="O5856" i="1"/>
  <c r="O8701" i="1"/>
  <c r="O2658" i="1"/>
  <c r="O7166" i="1"/>
  <c r="O9022" i="1"/>
  <c r="O7031" i="1"/>
  <c r="O4214" i="1"/>
  <c r="O6120" i="1"/>
  <c r="O9881" i="1"/>
  <c r="O8326" i="1"/>
  <c r="O887" i="1"/>
  <c r="O5786" i="1"/>
  <c r="O8769" i="1"/>
  <c r="O4414" i="1"/>
  <c r="O6615" i="1"/>
  <c r="O5794" i="1"/>
  <c r="O6474" i="1"/>
  <c r="O2400" i="1"/>
  <c r="O4676" i="1"/>
  <c r="O2599" i="1"/>
  <c r="O2072" i="1"/>
  <c r="O5503" i="1"/>
  <c r="O4688" i="1"/>
  <c r="O9000" i="1"/>
  <c r="O2392" i="1"/>
  <c r="O1316" i="1"/>
  <c r="O6735" i="1"/>
  <c r="O9489" i="1"/>
  <c r="O2202" i="1"/>
  <c r="O7466" i="1"/>
  <c r="O1271" i="1"/>
  <c r="O863" i="1"/>
  <c r="O8314" i="1"/>
  <c r="O1765" i="1"/>
  <c r="O7449" i="1"/>
  <c r="O4492" i="1"/>
  <c r="O7098" i="1"/>
  <c r="O8576" i="1"/>
  <c r="O7750" i="1"/>
  <c r="O2453" i="1"/>
  <c r="O5324" i="1"/>
  <c r="O1152" i="1"/>
  <c r="O3639" i="1"/>
  <c r="O3272" i="1"/>
  <c r="O7194" i="1"/>
  <c r="O7523" i="1"/>
  <c r="O6464" i="1"/>
  <c r="O2041" i="1"/>
  <c r="O2818" i="1"/>
  <c r="O7052" i="1"/>
  <c r="O5900" i="1"/>
  <c r="O3644" i="1"/>
  <c r="O5546" i="1"/>
  <c r="O3667" i="1"/>
  <c r="O7188" i="1"/>
  <c r="O22" i="1"/>
  <c r="O3944" i="1"/>
  <c r="O6922" i="1"/>
  <c r="O5365" i="1"/>
  <c r="O3945" i="1"/>
  <c r="O3042" i="1"/>
  <c r="O9763" i="1"/>
  <c r="O352" i="1"/>
  <c r="O8411" i="1"/>
  <c r="O1584" i="1"/>
  <c r="O4493" i="1"/>
  <c r="O7664" i="1"/>
  <c r="O370" i="1"/>
  <c r="O995" i="1"/>
  <c r="O2105" i="1"/>
  <c r="O6773" i="1"/>
  <c r="O385" i="1"/>
  <c r="O588" i="1"/>
  <c r="O7010" i="1"/>
  <c r="O3975" i="1"/>
  <c r="O3560" i="1"/>
  <c r="O503" i="1"/>
  <c r="O1065" i="1"/>
  <c r="O8873" i="1"/>
  <c r="O3825" i="1"/>
  <c r="O5450" i="1"/>
  <c r="O2296" i="1"/>
  <c r="O9111" i="1"/>
  <c r="O9130" i="1"/>
  <c r="O9653" i="1"/>
  <c r="O4793" i="1"/>
  <c r="O7800" i="1"/>
  <c r="O3471" i="1"/>
  <c r="O4888" i="1"/>
  <c r="O327" i="1"/>
  <c r="O3036" i="1"/>
  <c r="O3379" i="1"/>
  <c r="O8514" i="1"/>
  <c r="O8605" i="1"/>
  <c r="O7993" i="1"/>
  <c r="O5415" i="1"/>
  <c r="O7235" i="1"/>
  <c r="O8702" i="1"/>
  <c r="O3187" i="1"/>
  <c r="O5173" i="1"/>
  <c r="O1063" i="1"/>
  <c r="O8837" i="1"/>
  <c r="O7529" i="1"/>
  <c r="O5343" i="1"/>
  <c r="O7942" i="1"/>
  <c r="O8541" i="1"/>
  <c r="O699" i="1"/>
  <c r="O2958" i="1"/>
  <c r="O4052" i="1"/>
  <c r="O3784" i="1"/>
  <c r="O6665" i="1"/>
  <c r="O3273" i="1"/>
  <c r="O1730" i="1"/>
  <c r="O4215" i="1"/>
  <c r="O9153" i="1"/>
  <c r="O353" i="1"/>
  <c r="O2358" i="1"/>
  <c r="O9196" i="1"/>
  <c r="O8976" i="1"/>
  <c r="O3140" i="1"/>
  <c r="O5566" i="1"/>
  <c r="O1340" i="1"/>
  <c r="O4457" i="1"/>
  <c r="O594" i="1"/>
  <c r="O3611" i="1"/>
  <c r="O9569" i="1"/>
  <c r="O7524" i="1"/>
  <c r="O7791" i="1"/>
  <c r="O1416" i="1"/>
  <c r="O5224" i="1"/>
  <c r="O8553" i="1"/>
  <c r="O3408" i="1"/>
  <c r="O765" i="1"/>
  <c r="O4357" i="1"/>
  <c r="O3097" i="1"/>
  <c r="O7032" i="1"/>
  <c r="O8524" i="1"/>
  <c r="O6955" i="1"/>
  <c r="O798" i="1"/>
  <c r="O1449" i="1"/>
  <c r="O818" i="1"/>
  <c r="O3612" i="1"/>
  <c r="O3267" i="1"/>
  <c r="O5967" i="1"/>
  <c r="O333" i="1"/>
  <c r="O7565" i="1"/>
  <c r="O6551" i="1"/>
  <c r="O2242" i="1"/>
  <c r="O6970" i="1"/>
  <c r="O3753" i="1"/>
  <c r="O7178" i="1"/>
  <c r="O4611" i="1"/>
  <c r="O7430" i="1"/>
  <c r="O5841" i="1"/>
  <c r="O3240" i="1"/>
  <c r="O5163" i="1"/>
  <c r="O3020" i="1"/>
  <c r="O6014" i="1"/>
  <c r="O4167" i="1"/>
  <c r="O2765" i="1"/>
  <c r="O2653" i="1"/>
  <c r="O2804" i="1"/>
  <c r="O7385" i="1"/>
  <c r="O5109" i="1"/>
  <c r="O1497" i="1"/>
  <c r="O3768" i="1"/>
  <c r="O5010" i="1"/>
  <c r="O8829" i="1"/>
  <c r="O3946" i="1"/>
  <c r="O2184" i="1"/>
  <c r="O972" i="1"/>
  <c r="O7733" i="1"/>
  <c r="O2170" i="1"/>
  <c r="O3130" i="1"/>
  <c r="O2509" i="1"/>
  <c r="O9294" i="1"/>
  <c r="O4494" i="1"/>
  <c r="O5583" i="1"/>
  <c r="O7779" i="1"/>
  <c r="O3427" i="1"/>
  <c r="O6267" i="1"/>
  <c r="O9075" i="1"/>
  <c r="O3387" i="1"/>
  <c r="O711" i="1"/>
  <c r="O6632" i="1"/>
  <c r="O566" i="1"/>
  <c r="O8912" i="1"/>
  <c r="O4543" i="1"/>
  <c r="O1444" i="1"/>
  <c r="O8776" i="1"/>
  <c r="O376" i="1"/>
  <c r="O4678" i="1"/>
  <c r="O3722" i="1"/>
  <c r="O7586" i="1"/>
  <c r="O7751" i="1"/>
  <c r="O892" i="1"/>
  <c r="O1893" i="1"/>
  <c r="O9221" i="1"/>
  <c r="O136" i="1"/>
  <c r="O8954" i="1"/>
  <c r="O832" i="1"/>
  <c r="O7904" i="1"/>
  <c r="O3317" i="1"/>
  <c r="O8368" i="1"/>
  <c r="O7762" i="1"/>
  <c r="O9366" i="1"/>
  <c r="O3555" i="1"/>
  <c r="O4671" i="1"/>
  <c r="O9578" i="1"/>
  <c r="O8629" i="1"/>
  <c r="O7994" i="1"/>
  <c r="O729" i="1"/>
  <c r="O9029" i="1"/>
  <c r="O7546" i="1"/>
  <c r="O1541" i="1"/>
  <c r="O5714" i="1"/>
  <c r="O7026" i="1"/>
  <c r="O6072" i="1"/>
  <c r="O320" i="1"/>
  <c r="O9861" i="1"/>
  <c r="O6453" i="1"/>
  <c r="O1773" i="1"/>
  <c r="O3068" i="1"/>
  <c r="O454" i="1"/>
  <c r="O2940" i="1"/>
  <c r="O1122" i="1"/>
  <c r="O2884" i="1"/>
  <c r="O2561" i="1"/>
  <c r="O1341" i="1"/>
  <c r="O1197" i="1"/>
  <c r="O1373" i="1"/>
  <c r="O4181" i="1"/>
  <c r="O1417" i="1"/>
  <c r="O3707" i="1"/>
  <c r="O7269" i="1"/>
  <c r="O9490" i="1"/>
  <c r="O1523" i="1"/>
  <c r="O3462" i="1"/>
  <c r="O7083" i="1"/>
  <c r="O825" i="1"/>
  <c r="O626" i="1"/>
  <c r="O3529" i="1"/>
  <c r="O3021" i="1"/>
  <c r="O3362" i="1"/>
  <c r="O232" i="1"/>
  <c r="O8163" i="1"/>
  <c r="O1418" i="1"/>
  <c r="O3352" i="1"/>
  <c r="O9812" i="1"/>
  <c r="O3918" i="1"/>
  <c r="O4182" i="1"/>
  <c r="O1432" i="1"/>
  <c r="O7003" i="1"/>
  <c r="O4408" i="1"/>
  <c r="O9319" i="1"/>
  <c r="O1455" i="1"/>
  <c r="O2950" i="1"/>
  <c r="O8262" i="1"/>
  <c r="O7017" i="1"/>
  <c r="O4279" i="1"/>
  <c r="O2359" i="1"/>
  <c r="O4534" i="1"/>
  <c r="O811" i="1"/>
  <c r="O548" i="1"/>
  <c r="O8290" i="1"/>
  <c r="O3857" i="1"/>
  <c r="O2694" i="1"/>
  <c r="O4448" i="1"/>
  <c r="O1376" i="1"/>
  <c r="O9430" i="1"/>
  <c r="O4308" i="1"/>
  <c r="O899" i="1"/>
  <c r="O6495" i="1"/>
  <c r="O3391" i="1"/>
  <c r="O8630" i="1"/>
  <c r="O177" i="1"/>
  <c r="O8493" i="1"/>
  <c r="O3809" i="1"/>
  <c r="O7792" i="1"/>
  <c r="O8747" i="1"/>
  <c r="O8818" i="1"/>
  <c r="O7091" i="1"/>
  <c r="O5934" i="1"/>
  <c r="O6544" i="1"/>
  <c r="O6794" i="1"/>
  <c r="O9718" i="1"/>
  <c r="O1437" i="1"/>
  <c r="O6536" i="1"/>
  <c r="O5306" i="1"/>
  <c r="O2704" i="1"/>
  <c r="O4523" i="1"/>
  <c r="O3886" i="1"/>
  <c r="O343" i="1"/>
  <c r="O8430" i="1"/>
  <c r="O2014" i="1"/>
  <c r="O8097" i="1"/>
  <c r="O2162" i="1"/>
  <c r="O9261" i="1"/>
  <c r="O8802" i="1"/>
  <c r="O2632" i="1"/>
  <c r="O6432" i="1"/>
  <c r="O4841" i="1"/>
  <c r="O6268" i="1"/>
  <c r="O209" i="1"/>
  <c r="O8073" i="1"/>
  <c r="O5852" i="1"/>
  <c r="O5920" i="1"/>
  <c r="O9059" i="1"/>
  <c r="O1722" i="1"/>
  <c r="O2637" i="1"/>
  <c r="O8895" i="1"/>
  <c r="O5816" i="1"/>
  <c r="O5238" i="1"/>
  <c r="O6425" i="1"/>
  <c r="O3299" i="1"/>
  <c r="O3353" i="1"/>
  <c r="O8908" i="1"/>
  <c r="O5402" i="1"/>
  <c r="O9697" i="1"/>
  <c r="O2346" i="1"/>
  <c r="O5206" i="1"/>
  <c r="O143" i="1"/>
  <c r="O7245" i="1"/>
  <c r="O5845" i="1"/>
  <c r="O8748" i="1"/>
  <c r="O712" i="1"/>
  <c r="O183" i="1"/>
  <c r="O7551" i="1"/>
  <c r="O1962" i="1"/>
  <c r="O5294" i="1"/>
  <c r="O9671" i="1"/>
  <c r="O6216" i="1"/>
  <c r="O8076" i="1"/>
  <c r="O3653" i="1"/>
  <c r="O216" i="1"/>
  <c r="O3507" i="1"/>
  <c r="O2454" i="1"/>
  <c r="O3287" i="1"/>
  <c r="O7598" i="1"/>
  <c r="O9733" i="1"/>
  <c r="O7313" i="1"/>
  <c r="O7687" i="1"/>
  <c r="O2584" i="1"/>
  <c r="O2671" i="1"/>
  <c r="O3810" i="1"/>
  <c r="O1524" i="1"/>
  <c r="O2285" i="1"/>
  <c r="O819" i="1"/>
  <c r="O7179" i="1"/>
  <c r="O1040" i="1"/>
  <c r="O680" i="1"/>
  <c r="O3818" i="1"/>
  <c r="O7930" i="1"/>
  <c r="O6260" i="1"/>
  <c r="O9439" i="1"/>
  <c r="O7922" i="1"/>
  <c r="O1992" i="1"/>
  <c r="O337" i="1"/>
  <c r="O3654" i="1"/>
  <c r="O3380" i="1"/>
  <c r="O1213" i="1"/>
  <c r="O1333" i="1"/>
  <c r="O1133" i="1"/>
  <c r="O1317" i="1"/>
  <c r="O7180" i="1"/>
  <c r="O5366" i="1"/>
  <c r="O79" i="1"/>
  <c r="O748" i="1"/>
  <c r="O6073" i="1"/>
  <c r="O6426" i="1"/>
  <c r="O7201" i="1"/>
  <c r="O1829" i="1"/>
  <c r="O1550" i="1"/>
  <c r="O3370" i="1"/>
  <c r="O8945" i="1"/>
  <c r="O9617" i="1"/>
  <c r="O6454" i="1"/>
  <c r="O9267" i="1"/>
  <c r="O261" i="1"/>
  <c r="O2613" i="1"/>
  <c r="O8412" i="1"/>
  <c r="O1862" i="1"/>
  <c r="O1834" i="1"/>
  <c r="O9991" i="1"/>
  <c r="O3171" i="1"/>
  <c r="O2243" i="1"/>
  <c r="O5077" i="1"/>
  <c r="O80" i="1"/>
  <c r="O3845" i="1"/>
  <c r="O6564" i="1"/>
  <c r="O9665" i="1"/>
  <c r="O1288" i="1"/>
  <c r="O1631" i="1"/>
  <c r="O3216" i="1"/>
  <c r="O686" i="1"/>
  <c r="O486" i="1"/>
  <c r="O8542" i="1"/>
  <c r="O8622" i="1"/>
  <c r="O4580" i="1"/>
  <c r="O7780" i="1"/>
  <c r="O5020" i="1"/>
  <c r="O6616" i="1"/>
  <c r="O5110" i="1"/>
  <c r="O1542" i="1"/>
  <c r="O9723" i="1"/>
  <c r="O2535" i="1"/>
  <c r="O1181" i="1"/>
  <c r="O6020" i="1"/>
  <c r="O8331" i="1"/>
  <c r="O7285" i="1"/>
  <c r="O1875" i="1"/>
  <c r="O2475" i="1"/>
  <c r="O6930" i="1"/>
  <c r="O8670" i="1"/>
  <c r="O1346" i="1"/>
  <c r="O6404" i="1"/>
  <c r="O3300" i="1"/>
  <c r="O2063" i="1"/>
  <c r="O4397" i="1"/>
  <c r="O190" i="1"/>
  <c r="O738" i="1"/>
  <c r="O3268" i="1"/>
  <c r="O7823" i="1"/>
  <c r="O242" i="1"/>
  <c r="O1825" i="1"/>
  <c r="O7046" i="1"/>
  <c r="O1498" i="1"/>
  <c r="O7130" i="1"/>
  <c r="O2191" i="1"/>
  <c r="O9249" i="1"/>
  <c r="O4364" i="1"/>
  <c r="O9302" i="1"/>
  <c r="O494" i="1"/>
  <c r="O3511" i="1"/>
  <c r="O3951" i="1"/>
  <c r="O2860" i="1"/>
  <c r="O7672" i="1"/>
  <c r="O3969" i="1"/>
  <c r="O8036" i="1"/>
  <c r="O2277" i="1"/>
  <c r="O8020" i="1"/>
  <c r="O5584" i="1"/>
  <c r="O7894" i="1"/>
  <c r="O4244" i="1"/>
  <c r="O6385" i="1"/>
  <c r="O9925" i="1"/>
  <c r="O1223" i="1"/>
  <c r="O5738" i="1"/>
  <c r="O100" i="1"/>
  <c r="O9750" i="1"/>
  <c r="O7500" i="1"/>
  <c r="O3687" i="1"/>
  <c r="O8405" i="1"/>
  <c r="O7863" i="1"/>
  <c r="O3088" i="1"/>
  <c r="O5367" i="1"/>
  <c r="O4548" i="1"/>
  <c r="O4315" i="1"/>
  <c r="O848" i="1"/>
  <c r="O6811" i="1"/>
  <c r="O8218" i="1"/>
  <c r="O6606" i="1"/>
  <c r="O7787" i="1"/>
  <c r="O6167" i="1"/>
  <c r="O5875" i="1"/>
  <c r="O2106" i="1"/>
  <c r="O6859" i="1"/>
  <c r="O515" i="1"/>
  <c r="O3292" i="1"/>
  <c r="O7815" i="1"/>
  <c r="O5557" i="1"/>
  <c r="O3257" i="1"/>
  <c r="O282" i="1"/>
  <c r="O9303" i="1"/>
  <c r="O5700" i="1"/>
  <c r="O9862" i="1"/>
  <c r="O446" i="1"/>
  <c r="O9868" i="1"/>
  <c r="O2107" i="1"/>
  <c r="O5145" i="1"/>
  <c r="O8116" i="1"/>
  <c r="O6074" i="1"/>
  <c r="O9082" i="1"/>
  <c r="O4957" i="1"/>
  <c r="O3520" i="1"/>
  <c r="O1920" i="1"/>
  <c r="O9499" i="1"/>
  <c r="O2483" i="1"/>
  <c r="O3723" i="1"/>
  <c r="O2528" i="1"/>
  <c r="O3024" i="1"/>
  <c r="O570" i="1"/>
  <c r="O1901" i="1"/>
  <c r="O288" i="1"/>
  <c r="O5425" i="1"/>
  <c r="O1170" i="1"/>
  <c r="O9679" i="1"/>
  <c r="O1251" i="1"/>
  <c r="O4615" i="1"/>
  <c r="O560" i="1"/>
  <c r="O6644" i="1"/>
  <c r="O5160" i="1"/>
  <c r="O3887" i="1"/>
  <c r="O3711" i="1"/>
  <c r="O2827" i="1"/>
  <c r="O5511" i="1"/>
  <c r="O4176" i="1"/>
  <c r="O4986" i="1"/>
  <c r="O8960" i="1"/>
  <c r="O883" i="1"/>
  <c r="O9400" i="1"/>
  <c r="O7943" i="1"/>
  <c r="O7221" i="1"/>
  <c r="O9885" i="1"/>
  <c r="O101" i="1"/>
  <c r="O9321" i="1"/>
  <c r="O254" i="1"/>
  <c r="O9555" i="1"/>
  <c r="O4958" i="1"/>
  <c r="O3563" i="1"/>
  <c r="O3025" i="1"/>
  <c r="O8913" i="1"/>
  <c r="O2835" i="1"/>
  <c r="O8210" i="1"/>
  <c r="O1350" i="1"/>
  <c r="O2992" i="1"/>
  <c r="O7931" i="1"/>
  <c r="O8098" i="1"/>
  <c r="O8252" i="1"/>
  <c r="O4458" i="1"/>
  <c r="O1534" i="1"/>
  <c r="O968" i="1"/>
  <c r="O7281" i="1"/>
  <c r="O4524" i="1"/>
  <c r="O915" i="1"/>
  <c r="O2127" i="1"/>
  <c r="O7236" i="1"/>
  <c r="O8141" i="1"/>
  <c r="O9824" i="1"/>
  <c r="O9736" i="1"/>
  <c r="O3645" i="1"/>
  <c r="O8088" i="1"/>
  <c r="O6639" i="1"/>
  <c r="O5481" i="1"/>
  <c r="O6151" i="1"/>
  <c r="O2046" i="1"/>
  <c r="O5295" i="1"/>
  <c r="O3688" i="1"/>
  <c r="O3968" i="1"/>
  <c r="O6132" i="1"/>
  <c r="O7504" i="1"/>
  <c r="O2375" i="1"/>
  <c r="O2271" i="1"/>
  <c r="O3640" i="1"/>
  <c r="O7360" i="1"/>
  <c r="O255" i="1"/>
  <c r="O6804" i="1"/>
  <c r="O5467" i="1"/>
  <c r="O9083" i="1"/>
  <c r="O1546" i="1"/>
  <c r="O1266" i="1"/>
  <c r="O5368" i="1"/>
  <c r="O8664" i="1"/>
  <c r="O9646" i="1"/>
  <c r="O731" i="1"/>
  <c r="O5382" i="1"/>
  <c r="O1502" i="1"/>
  <c r="O8770" i="1"/>
  <c r="O5512" i="1"/>
  <c r="O8806" i="1"/>
  <c r="O6762" i="1"/>
  <c r="O6833" i="1"/>
  <c r="O2338" i="1"/>
  <c r="O7677" i="1"/>
  <c r="O35" i="1"/>
  <c r="O7365" i="1"/>
  <c r="O8838" i="1"/>
  <c r="O3846" i="1"/>
  <c r="O7887" i="1"/>
  <c r="O613" i="1"/>
  <c r="O4146" i="1"/>
  <c r="O2603" i="1"/>
  <c r="O7264" i="1"/>
  <c r="O1525" i="1"/>
  <c r="O2034" i="1"/>
  <c r="O1171" i="1"/>
  <c r="O7272" i="1"/>
  <c r="O2665" i="1"/>
  <c r="O519" i="1"/>
  <c r="O6633" i="1"/>
  <c r="O7605" i="1"/>
  <c r="O5940" i="1"/>
  <c r="O4912" i="1"/>
  <c r="O9328" i="1"/>
  <c r="O7402" i="1"/>
  <c r="O3029" i="1"/>
  <c r="O6671" i="1"/>
  <c r="O7505" i="1"/>
  <c r="O9611" i="1"/>
  <c r="O1985" i="1"/>
  <c r="O3535" i="1"/>
  <c r="O5397" i="1"/>
  <c r="O5811" i="1"/>
  <c r="O8819" i="1"/>
  <c r="O5763" i="1"/>
  <c r="O9825" i="1"/>
  <c r="O1863" i="1"/>
  <c r="O5239" i="1"/>
  <c r="O7606" i="1"/>
  <c r="O8842" i="1"/>
  <c r="O8465" i="1"/>
  <c r="O2659" i="1"/>
  <c r="O5178" i="1"/>
  <c r="O5832" i="1"/>
  <c r="O2932" i="1"/>
  <c r="O473" i="1"/>
  <c r="O4934" i="1"/>
  <c r="O4626" i="1"/>
  <c r="O9936" i="1"/>
  <c r="O5652" i="1"/>
  <c r="O102" i="1"/>
  <c r="O4672" i="1"/>
  <c r="O7638" i="1"/>
  <c r="O2216" i="1"/>
  <c r="O4977" i="1"/>
  <c r="O1554" i="1"/>
  <c r="O6101" i="1"/>
  <c r="O589" i="1"/>
  <c r="O1053" i="1"/>
  <c r="O8785" i="1"/>
  <c r="O3329" i="1"/>
  <c r="O2614" i="1"/>
  <c r="O1684" i="1"/>
  <c r="O6427" i="1"/>
  <c r="O7297" i="1"/>
  <c r="O1774" i="1"/>
  <c r="O6925" i="1"/>
  <c r="O6004" i="1"/>
  <c r="O1968" i="1"/>
  <c r="O4484" i="1"/>
  <c r="O1543" i="1"/>
  <c r="O3621" i="1"/>
  <c r="O2590" i="1"/>
  <c r="O9480" i="1"/>
  <c r="O4358" i="1"/>
  <c r="O9136" i="1"/>
  <c r="O6089" i="1"/>
  <c r="O4562" i="1"/>
  <c r="O3079" i="1"/>
  <c r="O5447" i="1"/>
  <c r="O5405" i="1"/>
  <c r="O7639" i="1"/>
  <c r="O4105" i="1"/>
  <c r="O6157" i="1"/>
  <c r="O4663" i="1"/>
  <c r="O7607" i="1"/>
  <c r="O4327" i="1"/>
  <c r="O3047" i="1"/>
  <c r="O8498" i="1"/>
  <c r="O6090" i="1"/>
  <c r="O9869" i="1"/>
  <c r="O4994" i="1"/>
  <c r="O45" i="1"/>
  <c r="O3691" i="1"/>
  <c r="O3409" i="1"/>
  <c r="O7153" i="1"/>
  <c r="O9689" i="1"/>
  <c r="O9803" i="1"/>
  <c r="O5882" i="1"/>
  <c r="O8722" i="1"/>
  <c r="O1407" i="1"/>
  <c r="O5787" i="1"/>
  <c r="O6763" i="1"/>
  <c r="O1020" i="1"/>
  <c r="O8969" i="1"/>
  <c r="O909" i="1"/>
  <c r="O2432" i="1"/>
  <c r="O4296" i="1"/>
  <c r="O1214" i="1"/>
  <c r="O7087" i="1"/>
  <c r="O5558" i="1"/>
  <c r="O3897" i="1"/>
  <c r="O4123" i="1"/>
  <c r="O155" i="1"/>
  <c r="O6505" i="1"/>
  <c r="O7181" i="1"/>
  <c r="O959" i="1"/>
  <c r="O3622" i="1"/>
  <c r="O4603" i="1"/>
  <c r="O3599" i="1"/>
  <c r="O9122" i="1"/>
  <c r="O1956" i="1"/>
  <c r="O3324" i="1"/>
  <c r="O1438" i="1"/>
  <c r="O535" i="1"/>
  <c r="O9254" i="1"/>
  <c r="O9482" i="1"/>
  <c r="O1731" i="1"/>
  <c r="O2638" i="1"/>
  <c r="O5615" i="1"/>
  <c r="O1585" i="1"/>
  <c r="O7728" i="1"/>
  <c r="O8855" i="1"/>
  <c r="O5468" i="1"/>
  <c r="O1272" i="1"/>
  <c r="O460" i="1"/>
  <c r="O1526" i="1"/>
  <c r="O3600" i="1"/>
  <c r="O6511" i="1"/>
  <c r="O3423" i="1"/>
  <c r="O3874" i="1"/>
  <c r="O6335" i="1"/>
  <c r="O36" i="1"/>
  <c r="O2207" i="1"/>
  <c r="O6881" i="1"/>
  <c r="O7864" i="1"/>
  <c r="O4048" i="1"/>
  <c r="O1139" i="1"/>
  <c r="O6608" i="1"/>
  <c r="O8543" i="1"/>
  <c r="O1551" i="1"/>
  <c r="O8104" i="1"/>
  <c r="O8577" i="1"/>
  <c r="O3428" i="1"/>
  <c r="O8507" i="1"/>
  <c r="O2811" i="1"/>
  <c r="O7011" i="1"/>
  <c r="O1586" i="1"/>
  <c r="O6063" i="1"/>
  <c r="O4275" i="1"/>
  <c r="O5456" i="1"/>
  <c r="O5214" i="1"/>
  <c r="O687" i="1"/>
  <c r="O5164" i="1"/>
  <c r="O6986" i="1"/>
  <c r="O4698" i="1"/>
  <c r="O9818" i="1"/>
  <c r="O3530" i="1"/>
  <c r="O2536" i="1"/>
  <c r="O3661" i="1"/>
  <c r="O8013" i="1"/>
  <c r="O2959" i="1"/>
  <c r="O9086" i="1"/>
  <c r="O5283" i="1"/>
  <c r="O3888" i="1"/>
  <c r="O3234" i="1"/>
  <c r="O8798" i="1"/>
  <c r="O8563" i="1"/>
  <c r="O4199" i="1"/>
  <c r="O3453" i="1"/>
  <c r="O5908" i="1"/>
  <c r="O7971" i="1"/>
  <c r="O3274" i="1"/>
  <c r="O8110" i="1"/>
  <c r="O941" i="1"/>
  <c r="O6869" i="1"/>
  <c r="O1481" i="1"/>
  <c r="O7286" i="1"/>
  <c r="O464" i="1"/>
  <c r="O418" i="1"/>
  <c r="O6377" i="1"/>
  <c r="O2766" i="1"/>
  <c r="O8395" i="1"/>
  <c r="O1610" i="1"/>
  <c r="O3053" i="1"/>
  <c r="O8274" i="1"/>
  <c r="O4514" i="1"/>
  <c r="O2329" i="1"/>
  <c r="O2272" i="1"/>
  <c r="O4331" i="1"/>
  <c r="O2740" i="1"/>
  <c r="O4316" i="1"/>
  <c r="O948" i="1"/>
  <c r="O2469" i="1"/>
  <c r="O6269" i="1"/>
  <c r="O2572" i="1"/>
  <c r="O4422" i="1"/>
  <c r="O235" i="1"/>
  <c r="O9666" i="1"/>
  <c r="O6223" i="1"/>
  <c r="O6697" i="1"/>
  <c r="O4941" i="1"/>
  <c r="O4021" i="1"/>
  <c r="O8564" i="1"/>
  <c r="O9346" i="1"/>
  <c r="O2926" i="1"/>
  <c r="O8181" i="1"/>
  <c r="O9633" i="1"/>
  <c r="O6923" i="1"/>
  <c r="O1172" i="1"/>
  <c r="O7323" i="1"/>
  <c r="O1606" i="1"/>
  <c r="O9566" i="1"/>
  <c r="O3141" i="1"/>
  <c r="O5876" i="1"/>
  <c r="O1695" i="1"/>
  <c r="O8874" i="1"/>
  <c r="O2228" i="1"/>
  <c r="O2734" i="1"/>
  <c r="O404" i="1"/>
  <c r="O4" i="1"/>
  <c r="O6289" i="1"/>
  <c r="O392" i="1"/>
  <c r="O9579" i="1"/>
  <c r="O3172" i="1"/>
  <c r="O5215" i="1"/>
  <c r="O9751" i="1"/>
  <c r="O298" i="1"/>
  <c r="O7421" i="1"/>
  <c r="O1656" i="1"/>
  <c r="O8876" i="1"/>
  <c r="O4365" i="1"/>
  <c r="O116" i="1"/>
  <c r="O1045" i="1"/>
  <c r="O2573" i="1"/>
  <c r="O9309" i="1"/>
  <c r="O2624" i="1"/>
  <c r="O5988" i="1"/>
  <c r="O6336" i="1"/>
  <c r="O7610" i="1"/>
  <c r="O826" i="1"/>
  <c r="O9154" i="1"/>
  <c r="O5961" i="1"/>
  <c r="O359" i="1"/>
  <c r="O2217" i="1"/>
  <c r="O1914" i="1"/>
  <c r="O1404" i="1"/>
  <c r="O8070" i="1"/>
  <c r="O4349" i="1"/>
  <c r="O8641" i="1"/>
  <c r="O9660" i="1"/>
  <c r="O2499" i="1"/>
  <c r="O1691" i="1"/>
  <c r="O1190" i="1"/>
  <c r="O7741" i="1"/>
  <c r="O3601" i="1"/>
  <c r="O8027" i="1"/>
  <c r="O3418" i="1"/>
  <c r="O8881" i="1"/>
  <c r="O3487" i="1"/>
  <c r="O7118" i="1"/>
  <c r="O7403" i="1"/>
  <c r="O248" i="1"/>
  <c r="O1547" i="1"/>
  <c r="O2725" i="1"/>
  <c r="O5253" i="1"/>
  <c r="O9744" i="1"/>
  <c r="O7172" i="1"/>
  <c r="O5037" i="1"/>
  <c r="O1377" i="1"/>
  <c r="O2042" i="1"/>
  <c r="O8554" i="1"/>
  <c r="O2147" i="1"/>
  <c r="O5853" i="1"/>
  <c r="O2108" i="1"/>
  <c r="O4085" i="1"/>
  <c r="O7287" i="1"/>
  <c r="O1384" i="1"/>
  <c r="O7614" i="1"/>
  <c r="O4392" i="1"/>
  <c r="O3410" i="1"/>
  <c r="O8503" i="1"/>
  <c r="O3311" i="1"/>
  <c r="O1123" i="1"/>
  <c r="O344" i="1"/>
  <c r="O103" i="1"/>
  <c r="O3043" i="1"/>
  <c r="O9007" i="1"/>
  <c r="O5602" i="1"/>
  <c r="O1667" i="1"/>
  <c r="O8477" i="1"/>
  <c r="O7734" i="1"/>
  <c r="O3260" i="1"/>
  <c r="O1617" i="1"/>
  <c r="O7961" i="1"/>
  <c r="O2047" i="1"/>
  <c r="O104" i="1"/>
  <c r="O3591" i="1"/>
  <c r="O4581" i="1"/>
  <c r="O849" i="1"/>
  <c r="O529" i="1"/>
  <c r="O4086" i="1"/>
  <c r="O580" i="1"/>
  <c r="O1471" i="1"/>
  <c r="O2515" i="1"/>
  <c r="O5073" i="1"/>
  <c r="O6405" i="1"/>
  <c r="O996" i="1"/>
  <c r="O3646" i="1"/>
  <c r="O9863" i="1"/>
  <c r="O2510" i="1"/>
  <c r="O2639" i="1"/>
  <c r="O124" i="1"/>
  <c r="O9455" i="1"/>
  <c r="O7230" i="1"/>
  <c r="O7599" i="1"/>
  <c r="O7711" i="1"/>
  <c r="O9448" i="1"/>
  <c r="O8723" i="1"/>
  <c r="O9771" i="1"/>
  <c r="O749" i="1"/>
  <c r="O6348" i="1"/>
  <c r="O5739" i="1"/>
  <c r="O3985" i="1"/>
  <c r="O2229" i="1"/>
  <c r="O9638" i="1"/>
  <c r="O125" i="1"/>
  <c r="O495" i="1"/>
  <c r="O8413" i="1"/>
  <c r="O5482" i="1"/>
  <c r="O2523" i="1"/>
  <c r="O5989" i="1"/>
  <c r="O9175" i="1"/>
  <c r="O1305" i="1"/>
  <c r="O5994" i="1"/>
  <c r="O9131" i="1"/>
  <c r="O1732" i="1"/>
  <c r="O7636" i="1"/>
  <c r="O2043" i="1"/>
  <c r="O2456" i="1"/>
  <c r="O4003" i="1"/>
  <c r="O6489" i="1"/>
  <c r="O10000" i="1"/>
  <c r="O6860" i="1"/>
  <c r="O5894" i="1"/>
  <c r="O6557" i="1"/>
  <c r="O1791" i="1"/>
  <c r="O439" i="1"/>
  <c r="O4535" i="1"/>
  <c r="O6574" i="1"/>
  <c r="O5725" i="1"/>
  <c r="O7053" i="1"/>
  <c r="O9197" i="1"/>
  <c r="O5128" i="1"/>
  <c r="O2518" i="1"/>
  <c r="O1792" i="1"/>
  <c r="O30" i="1"/>
  <c r="O7895" i="1"/>
  <c r="O8631" i="1"/>
  <c r="O8925" i="1"/>
  <c r="O4366" i="1"/>
  <c r="O8758" i="1"/>
  <c r="O7206" i="1"/>
  <c r="O1298" i="1"/>
  <c r="O6651" i="1"/>
  <c r="O7620" i="1"/>
  <c r="O8535" i="1"/>
  <c r="O6768" i="1"/>
  <c r="O846" i="1"/>
  <c r="O8896" i="1"/>
  <c r="O4004" i="1"/>
  <c r="O4495" i="1"/>
  <c r="O6026" i="1"/>
  <c r="O5964" i="1"/>
  <c r="O5451" i="1"/>
  <c r="O3454" i="1"/>
  <c r="O581" i="1"/>
  <c r="O6628" i="1"/>
  <c r="O4317" i="1"/>
  <c r="O6455" i="1"/>
  <c r="O5877" i="1"/>
  <c r="O2684" i="1"/>
  <c r="O3694" i="1"/>
  <c r="O6194" i="1"/>
  <c r="O4459" i="1"/>
  <c r="O7442" i="1"/>
  <c r="O3875" i="1"/>
  <c r="O338" i="1"/>
  <c r="O4378" i="1"/>
  <c r="O2165" i="1"/>
  <c r="O7949" i="1"/>
  <c r="O5314" i="1"/>
  <c r="O989" i="1"/>
  <c r="O8555" i="1"/>
  <c r="O799" i="1"/>
  <c r="O3769" i="1"/>
  <c r="O1267" i="1"/>
  <c r="O1944" i="1"/>
  <c r="O5344" i="1"/>
  <c r="O7404" i="1"/>
  <c r="O6634" i="1"/>
  <c r="O7131" i="1"/>
  <c r="O360" i="1"/>
  <c r="O5950" i="1"/>
  <c r="O7828" i="1"/>
  <c r="O8129" i="1"/>
  <c r="O2901" i="1"/>
  <c r="O2540" i="1"/>
  <c r="O7837" i="1"/>
  <c r="O3261" i="1"/>
  <c r="O7652" i="1"/>
  <c r="O5165" i="1"/>
  <c r="O8077" i="1"/>
  <c r="O2913" i="1"/>
  <c r="O3655" i="1"/>
  <c r="O7995" i="1"/>
  <c r="O3419" i="1"/>
  <c r="O873" i="1"/>
  <c r="O6635" i="1"/>
  <c r="O2376" i="1"/>
  <c r="O1252" i="1"/>
  <c r="O3681" i="1"/>
  <c r="O8709" i="1"/>
  <c r="O5857" i="1"/>
  <c r="O3388" i="1"/>
  <c r="O7865" i="1"/>
  <c r="O8807" i="1"/>
  <c r="O7422" i="1"/>
  <c r="O7936" i="1"/>
  <c r="O3126" i="1"/>
  <c r="O3863" i="1"/>
  <c r="O8130" i="1"/>
  <c r="O1224" i="1"/>
  <c r="O6319" i="1"/>
  <c r="O9945" i="1"/>
  <c r="O852" i="1"/>
  <c r="O3602" i="1"/>
  <c r="O4398" i="1"/>
  <c r="O9381" i="1"/>
  <c r="O5032" i="1"/>
  <c r="O4485" i="1"/>
  <c r="O9386" i="1"/>
  <c r="O9491" i="1"/>
  <c r="O7259" i="1"/>
  <c r="O8111" i="1"/>
  <c r="O2073" i="1"/>
  <c r="O864" i="1"/>
  <c r="O9008" i="1"/>
  <c r="O5921" i="1"/>
  <c r="O2061" i="1"/>
  <c r="O627" i="1"/>
  <c r="O5389" i="1"/>
  <c r="O4679" i="1"/>
  <c r="O4238" i="1"/>
  <c r="O440" i="1"/>
  <c r="O9590" i="1"/>
  <c r="O23" i="1"/>
  <c r="O8347" i="1"/>
  <c r="O6579" i="1"/>
  <c r="O5721" i="1"/>
  <c r="O7510" i="1"/>
  <c r="O3923" i="1"/>
  <c r="O9870" i="1"/>
  <c r="O9393" i="1"/>
  <c r="O5191" i="1"/>
  <c r="O474" i="1"/>
  <c r="O163" i="1"/>
  <c r="O2828" i="1"/>
  <c r="O8089" i="1"/>
  <c r="O884" i="1"/>
  <c r="O5643" i="1"/>
  <c r="O8499" i="1"/>
  <c r="O4095" i="1"/>
  <c r="O7972" i="1"/>
  <c r="O1191" i="1"/>
  <c r="O6175" i="1"/>
  <c r="O5858" i="1"/>
  <c r="O8839" i="1"/>
  <c r="O4168" i="1"/>
  <c r="O2412" i="1"/>
  <c r="O4810" i="1"/>
  <c r="O9372" i="1"/>
  <c r="O3613" i="1"/>
  <c r="O3647" i="1"/>
  <c r="O9030" i="1"/>
  <c r="O1230" i="1"/>
  <c r="O1147" i="1"/>
  <c r="O377" i="1"/>
  <c r="O7752" i="1"/>
  <c r="O2008" i="1"/>
  <c r="O4049" i="1"/>
  <c r="O6752" i="1"/>
  <c r="O4616" i="1"/>
  <c r="O1699" i="1"/>
  <c r="O8594" i="1"/>
  <c r="O3341" i="1"/>
  <c r="O1457" i="1"/>
  <c r="O7473" i="1"/>
  <c r="O1520" i="1"/>
  <c r="O5701" i="1"/>
  <c r="O9155" i="1"/>
  <c r="O8155" i="1"/>
  <c r="O7966" i="1"/>
  <c r="O7932" i="1"/>
  <c r="O6005" i="1"/>
  <c r="O643" i="1"/>
  <c r="O4655" i="1"/>
  <c r="O7337" i="1"/>
  <c r="O1595" i="1"/>
  <c r="O8049" i="1"/>
  <c r="O1268" i="1"/>
  <c r="O4612" i="1"/>
  <c r="O5184" i="1"/>
  <c r="O6342" i="1"/>
  <c r="O1645" i="1"/>
  <c r="O4476" i="1"/>
  <c r="O4411" i="1"/>
  <c r="O5680" i="1"/>
  <c r="O1066" i="1"/>
  <c r="O7600" i="1"/>
  <c r="O5979" i="1"/>
  <c r="O4699" i="1"/>
  <c r="O8117" i="1"/>
  <c r="O9755" i="1"/>
  <c r="O812" i="1"/>
  <c r="O7518" i="1"/>
  <c r="O9120" i="1"/>
  <c r="O6652" i="1"/>
  <c r="O1945" i="1"/>
  <c r="O2511" i="1"/>
  <c r="O217" i="1"/>
  <c r="O9031" i="1"/>
  <c r="O3131" i="1"/>
  <c r="O2425" i="1"/>
  <c r="O249" i="1"/>
  <c r="O9206" i="1"/>
  <c r="O2979" i="1"/>
  <c r="O1014" i="1"/>
  <c r="O595" i="1"/>
  <c r="O1974" i="1"/>
  <c r="O551" i="1"/>
  <c r="O1535" i="1"/>
  <c r="O4379" i="1"/>
  <c r="O2767" i="1"/>
  <c r="O7004" i="1"/>
  <c r="O1408" i="1"/>
  <c r="O2987" i="1"/>
  <c r="O4091" i="1"/>
  <c r="O9513" i="1"/>
  <c r="O3114" i="1"/>
  <c r="O5645" i="1"/>
  <c r="O7712" i="1"/>
  <c r="O504" i="1"/>
  <c r="O2537" i="1"/>
  <c r="O4563" i="1"/>
  <c r="O9186" i="1"/>
  <c r="O6386" i="1"/>
  <c r="O7338" i="1"/>
  <c r="O188" i="1"/>
  <c r="O803" i="1"/>
  <c r="O4271" i="1"/>
  <c r="O5833" i="1"/>
  <c r="O378" i="1"/>
  <c r="O3120" i="1"/>
  <c r="O900" i="1"/>
  <c r="O8336" i="1"/>
  <c r="O5549" i="1"/>
  <c r="O8105" i="1"/>
  <c r="O5675" i="1"/>
  <c r="O5509" i="1"/>
  <c r="O3881" i="1"/>
  <c r="O9772" i="1"/>
  <c r="O5369" i="1"/>
  <c r="O93" i="1"/>
  <c r="O9219" i="1"/>
  <c r="O6106" i="1"/>
  <c r="O7801" i="1"/>
  <c r="O5922" i="1"/>
  <c r="O9295" i="1"/>
  <c r="O1458" i="1"/>
  <c r="O6976" i="1"/>
  <c r="O1173" i="1"/>
  <c r="O8843" i="1"/>
  <c r="O2866" i="1"/>
  <c r="O7393" i="1"/>
  <c r="O8380" i="1"/>
  <c r="O7699" i="1"/>
  <c r="O9468" i="1"/>
  <c r="O8233" i="1"/>
  <c r="O6428" i="1"/>
  <c r="O8211" i="1"/>
  <c r="O7115" i="1"/>
  <c r="O6395" i="1"/>
  <c r="O2289" i="1"/>
  <c r="O2136" i="1"/>
  <c r="O5669" i="1"/>
  <c r="O7366" i="1"/>
  <c r="O3864" i="1"/>
  <c r="O1657" i="1"/>
  <c r="O4486" i="1"/>
  <c r="O9103" i="1"/>
  <c r="O6861" i="1"/>
  <c r="O7844" i="1"/>
  <c r="O4700" i="1"/>
  <c r="O916" i="1"/>
  <c r="O6239" i="1"/>
  <c r="O262" i="1"/>
  <c r="O1567" i="1"/>
  <c r="O5834" i="1"/>
  <c r="O540" i="1"/>
  <c r="O9198" i="1"/>
  <c r="O7303" i="1"/>
  <c r="O7923" i="1"/>
  <c r="O8320" i="1"/>
  <c r="O1685" i="1"/>
  <c r="O5570" i="1"/>
  <c r="O6686" i="1"/>
  <c r="O1979" i="1"/>
  <c r="O4604" i="1"/>
  <c r="O3935" i="1"/>
  <c r="O1419" i="1"/>
  <c r="O9510" i="1"/>
  <c r="O7852" i="1"/>
  <c r="O7126" i="1"/>
  <c r="O5301" i="1"/>
  <c r="O4290" i="1"/>
  <c r="O1513" i="1"/>
  <c r="O3335" i="1"/>
  <c r="O1788" i="1"/>
  <c r="O9492" i="1"/>
  <c r="O6862" i="1"/>
  <c r="O9790" i="1"/>
  <c r="O6102" i="1"/>
  <c r="O7005" i="1"/>
  <c r="O2660" i="1"/>
  <c r="O2993" i="1"/>
  <c r="O7702" i="1"/>
  <c r="O205" i="1"/>
  <c r="O9960" i="1"/>
  <c r="O5063" i="1"/>
  <c r="O690" i="1"/>
  <c r="O6103" i="1"/>
  <c r="O2255" i="1"/>
  <c r="O7324" i="1"/>
  <c r="O345" i="1"/>
  <c r="O5732" i="1"/>
  <c r="O9001" i="1"/>
  <c r="O9543" i="1"/>
  <c r="O2185" i="1"/>
  <c r="O1848" i="1"/>
  <c r="O1409" i="1"/>
  <c r="O9018" i="1"/>
  <c r="O5753" i="1"/>
  <c r="O1868" i="1"/>
  <c r="O6936" i="1"/>
  <c r="O6950" i="1"/>
  <c r="O5585" i="1"/>
  <c r="O8919" i="1"/>
  <c r="O5883" i="1"/>
  <c r="O827" i="1"/>
  <c r="O1472" i="1"/>
  <c r="O9840" i="1"/>
  <c r="O2203" i="1"/>
  <c r="O6545" i="1"/>
  <c r="O3483" i="1"/>
  <c r="O9556" i="1"/>
  <c r="O7644" i="1"/>
  <c r="O4254" i="1"/>
  <c r="O8028" i="1"/>
  <c r="O1808" i="1"/>
  <c r="O5059" i="1"/>
  <c r="O289" i="1"/>
  <c r="O9239" i="1"/>
  <c r="O9597" i="1"/>
  <c r="O7189" i="1"/>
  <c r="O5842" i="1"/>
  <c r="O5113" i="1"/>
  <c r="O628" i="1"/>
  <c r="O9224" i="1"/>
  <c r="O5064" i="1"/>
  <c r="O7298" i="1"/>
  <c r="O256" i="1"/>
  <c r="O5325" i="1"/>
  <c r="O2455" i="1"/>
  <c r="O5685" i="1"/>
  <c r="O2902" i="1"/>
  <c r="O7386" i="1"/>
  <c r="O8090" i="1"/>
  <c r="O7910" i="1"/>
  <c r="O9449" i="1"/>
  <c r="O6010" i="1"/>
  <c r="O7387" i="1"/>
  <c r="O3692" i="1"/>
  <c r="O3743" i="1"/>
  <c r="O3424" i="1"/>
  <c r="O3054" i="1"/>
  <c r="O2512" i="1"/>
  <c r="O4226" i="1"/>
  <c r="O2842" i="1"/>
  <c r="O2672" i="1"/>
  <c r="O268" i="1"/>
  <c r="O5616" i="1"/>
  <c r="O6795" i="1"/>
  <c r="O3976" i="1"/>
  <c r="O2685" i="1"/>
  <c r="O8295" i="1"/>
  <c r="O3037" i="1"/>
  <c r="O4045" i="1"/>
  <c r="O3251" i="1"/>
  <c r="O5812" i="1"/>
  <c r="O37" i="1"/>
  <c r="O290" i="1"/>
  <c r="O3220" i="1"/>
  <c r="O5119" i="1"/>
  <c r="O3307" i="1"/>
  <c r="O5245" i="1"/>
  <c r="O5745" i="1"/>
  <c r="O3004" i="1"/>
  <c r="O8373" i="1"/>
  <c r="O9752" i="1"/>
  <c r="O7944" i="1"/>
  <c r="O1420" i="1"/>
  <c r="O199" i="1"/>
  <c r="O4423" i="1"/>
  <c r="O922" i="1"/>
  <c r="O9210" i="1"/>
  <c r="O339" i="1"/>
  <c r="O2238" i="1"/>
  <c r="O1980" i="1"/>
  <c r="O5941" i="1"/>
  <c r="O6552" i="1"/>
  <c r="O9358" i="1"/>
  <c r="O5383" i="1"/>
  <c r="O9132" i="1"/>
  <c r="O4969" i="1"/>
  <c r="O3089" i="1"/>
  <c r="O189" i="1"/>
  <c r="O5013" i="1"/>
  <c r="O178" i="1"/>
  <c r="O1021" i="1"/>
  <c r="O4683" i="1"/>
  <c r="O4823" i="1"/>
  <c r="O8519" i="1"/>
  <c r="O7579" i="1"/>
  <c r="O684" i="1"/>
  <c r="O1421" i="1"/>
  <c r="O977" i="1"/>
  <c r="O2721" i="1"/>
  <c r="O3008" i="1"/>
  <c r="O9440" i="1"/>
  <c r="O3635" i="1"/>
  <c r="O49" i="1"/>
  <c r="O4112" i="1"/>
  <c r="O167" i="1"/>
  <c r="O3952" i="1"/>
  <c r="O8590" i="1"/>
  <c r="O2128" i="1"/>
  <c r="O7409" i="1"/>
  <c r="O6371" i="1"/>
  <c r="O7896" i="1"/>
  <c r="O5702" i="1"/>
  <c r="O1672" i="1"/>
  <c r="O7566" i="1"/>
  <c r="O1939" i="1"/>
  <c r="O1362" i="1"/>
  <c r="O8556" i="1"/>
  <c r="O4689" i="1"/>
  <c r="O2579" i="1"/>
  <c r="O7897" i="1"/>
  <c r="O4762" i="1"/>
  <c r="O3893" i="1"/>
  <c r="O340" i="1"/>
  <c r="O5021" i="1"/>
  <c r="O6387" i="1"/>
  <c r="O5166" i="1"/>
  <c r="O2921" i="1"/>
  <c r="O4950" i="1"/>
  <c r="O9050" i="1"/>
  <c r="O778" i="1"/>
  <c r="O7273" i="1"/>
  <c r="O4992" i="1"/>
  <c r="O1908" i="1"/>
  <c r="O6475" i="1"/>
  <c r="O5617" i="1"/>
  <c r="O6931" i="1"/>
  <c r="O4538" i="1"/>
  <c r="O1894" i="1"/>
  <c r="O1022" i="1"/>
  <c r="O5353" i="1"/>
  <c r="O8357" i="1"/>
  <c r="O2695" i="1"/>
  <c r="O3090" i="1"/>
  <c r="O7640" i="1"/>
  <c r="O4605" i="1"/>
  <c r="O3947" i="1"/>
  <c r="O6779" i="1"/>
  <c r="O3381" i="1"/>
  <c r="O7318" i="1"/>
  <c r="O2115" i="1"/>
  <c r="O629" i="1"/>
  <c r="O7763" i="1"/>
  <c r="O990" i="1"/>
  <c r="O3858" i="1"/>
  <c r="O9570" i="1"/>
  <c r="O8173" i="1"/>
  <c r="O2457" i="1"/>
  <c r="O5733" i="1"/>
  <c r="O1334" i="1"/>
  <c r="O1963" i="1"/>
  <c r="O6307" i="1"/>
  <c r="O4393" i="1"/>
  <c r="O3095" i="1"/>
  <c r="O9304" i="1"/>
  <c r="O3262" i="1"/>
  <c r="O1378" i="1"/>
  <c r="O6645" i="1"/>
  <c r="O9961" i="1"/>
  <c r="O1385" i="1"/>
  <c r="O8946" i="1"/>
  <c r="O393" i="1"/>
  <c r="O837" i="1"/>
  <c r="O9497" i="1"/>
  <c r="O6285" i="1"/>
  <c r="O5335" i="1"/>
  <c r="O7214" i="1"/>
  <c r="O3499" i="1"/>
  <c r="O2504" i="1"/>
  <c r="O8182" i="1"/>
  <c r="O9192" i="1"/>
  <c r="O2741" i="1"/>
  <c r="O50" i="1"/>
  <c r="O5930" i="1"/>
  <c r="O7888" i="1"/>
  <c r="O9415" i="1"/>
  <c r="O4772" i="1"/>
  <c r="O9211" i="1"/>
  <c r="O8222" i="1"/>
  <c r="O4188" i="1"/>
  <c r="O7054" i="1"/>
  <c r="O4124" i="1"/>
  <c r="O3882" i="1"/>
  <c r="O9698" i="1"/>
  <c r="O9329" i="1"/>
  <c r="O1677" i="1"/>
  <c r="O9596" i="1"/>
  <c r="O7911" i="1"/>
  <c r="O2615" i="1"/>
  <c r="O4042" i="1"/>
  <c r="O4734" i="1"/>
  <c r="O6875" i="1"/>
  <c r="O2871" i="1"/>
  <c r="O8724" i="1"/>
  <c r="O4753" i="1"/>
  <c r="O1269" i="1"/>
  <c r="O3425" i="1"/>
  <c r="O3044" i="1"/>
  <c r="O7067" i="1"/>
  <c r="O3733" i="1"/>
  <c r="O4549" i="1"/>
  <c r="O6834" i="1"/>
  <c r="O1527" i="1"/>
  <c r="O2020" i="1"/>
  <c r="O6085" i="1"/>
  <c r="O758" i="1"/>
  <c r="O8920" i="1"/>
  <c r="O1814" i="1"/>
  <c r="O5513" i="1"/>
  <c r="O17" i="1"/>
  <c r="O6282" i="1"/>
  <c r="O6799" i="1"/>
  <c r="O8037" i="1"/>
  <c r="O885" i="1"/>
  <c r="O8489" i="1"/>
  <c r="O5104" i="1"/>
  <c r="O1869" i="1"/>
  <c r="O3463" i="1"/>
  <c r="O3275" i="1"/>
  <c r="O3734" i="1"/>
  <c r="O210" i="1"/>
  <c r="O5469" i="1"/>
  <c r="O511" i="1"/>
  <c r="O3072" i="1"/>
  <c r="O2640" i="1"/>
  <c r="O9398" i="1"/>
  <c r="O7721" i="1"/>
  <c r="O6784" i="1"/>
  <c r="O1799" i="1"/>
  <c r="O5935" i="1"/>
  <c r="O8118" i="1"/>
  <c r="O8021" i="1"/>
  <c r="O732" i="1"/>
  <c r="O8242" i="1"/>
  <c r="O1075" i="1"/>
  <c r="O4515" i="1"/>
  <c r="O5240" i="1"/>
  <c r="O1117" i="1"/>
  <c r="O38" i="1"/>
  <c r="O1713" i="1"/>
  <c r="O9557" i="1"/>
  <c r="O263" i="1"/>
  <c r="O2755" i="1"/>
  <c r="O1678" i="1"/>
  <c r="O7182" i="1"/>
  <c r="O4742" i="1"/>
  <c r="O7265" i="1"/>
  <c r="O7350" i="1"/>
  <c r="O4509" i="1"/>
  <c r="O3521" i="1"/>
  <c r="O6343" i="1"/>
  <c r="O379" i="1"/>
  <c r="O4163" i="1"/>
  <c r="O5470" i="1"/>
  <c r="O5448" i="1"/>
  <c r="O8291" i="1"/>
  <c r="O5846" i="1"/>
  <c r="O69" i="1"/>
  <c r="O1456" i="1"/>
  <c r="O6050" i="1"/>
  <c r="O9647" i="1"/>
  <c r="O5483" i="1"/>
  <c r="O2829" i="1"/>
  <c r="O447" i="1"/>
  <c r="O1925" i="1"/>
  <c r="O1638" i="1"/>
  <c r="O1182" i="1"/>
  <c r="O8578" i="1"/>
  <c r="O9104" i="1"/>
  <c r="O2082" i="1"/>
  <c r="O9310" i="1"/>
  <c r="O4564" i="1"/>
  <c r="O1128" i="1"/>
  <c r="O5014" i="1"/>
  <c r="O6235" i="1"/>
  <c r="O4831" i="1"/>
  <c r="O4539" i="1"/>
  <c r="O2990" i="1"/>
  <c r="O1931" i="1"/>
  <c r="O6932" i="1"/>
  <c r="O9833" i="1"/>
  <c r="O6916" i="1"/>
  <c r="O2705" i="1"/>
  <c r="O5336" i="1"/>
  <c r="O2768" i="1"/>
  <c r="O3847" i="1"/>
  <c r="O2529" i="1"/>
  <c r="O6527" i="1"/>
  <c r="O2186" i="1"/>
  <c r="O6617" i="1"/>
  <c r="O2848" i="1"/>
  <c r="O3936" i="1"/>
  <c r="O865" i="1"/>
  <c r="O7724" i="1"/>
  <c r="O2604" i="1"/>
  <c r="O2918" i="1"/>
  <c r="O5871" i="1"/>
  <c r="O9040" i="1"/>
  <c r="O6971" i="1"/>
  <c r="O3395" i="1"/>
  <c r="O6892" i="1"/>
  <c r="O3889" i="1"/>
  <c r="O7062" i="1"/>
  <c r="O1902" i="1"/>
  <c r="O105" i="1"/>
  <c r="O3608" i="1"/>
  <c r="O4233" i="1"/>
  <c r="O2347" i="1"/>
  <c r="O6396" i="1"/>
  <c r="O9441" i="1"/>
  <c r="O5398" i="1"/>
  <c r="O4262" i="1"/>
  <c r="O6051" i="1"/>
  <c r="O8119" i="1"/>
  <c r="O4690" i="1"/>
  <c r="O8536" i="1"/>
  <c r="O700" i="1"/>
  <c r="O5847" i="1"/>
  <c r="O1399" i="1"/>
  <c r="O1747" i="1"/>
  <c r="O2303" i="1"/>
  <c r="O9087" i="1"/>
  <c r="O9212" i="1"/>
  <c r="O1872" i="1"/>
  <c r="O3793" i="1"/>
  <c r="O8183" i="1"/>
  <c r="O6344" i="1"/>
  <c r="O3890" i="1"/>
  <c r="O2924" i="1"/>
  <c r="O813" i="1"/>
  <c r="O3495" i="1"/>
  <c r="O5" i="1"/>
  <c r="O1392" i="1"/>
  <c r="O57" i="1"/>
  <c r="O9245" i="1"/>
  <c r="O8961" i="1"/>
  <c r="O4656" i="1"/>
  <c r="O9737" i="1"/>
  <c r="O4869" i="1"/>
  <c r="O6161" i="1"/>
  <c r="O3786" i="1"/>
  <c r="O2881" i="1"/>
  <c r="O1293" i="1"/>
  <c r="O4811" i="1"/>
  <c r="O4301" i="1"/>
  <c r="O2109" i="1"/>
  <c r="O9051" i="1"/>
  <c r="O5936" i="1"/>
  <c r="O9819" i="1"/>
  <c r="O1575" i="1"/>
  <c r="O4978" i="1"/>
  <c r="O688" i="1"/>
  <c r="O669" i="1"/>
  <c r="O8984" i="1"/>
  <c r="O171" i="1"/>
  <c r="O2830" i="1"/>
  <c r="O6388" i="1"/>
  <c r="O480" i="1"/>
  <c r="O1632" i="1"/>
  <c r="O7094" i="1"/>
  <c r="O3325" i="1"/>
  <c r="O4657" i="1"/>
  <c r="O8473" i="1"/>
  <c r="O2654" i="1"/>
  <c r="O5618" i="1"/>
  <c r="O8212" i="1"/>
  <c r="O5374" i="1"/>
  <c r="O7996" i="1"/>
  <c r="O2784" i="1"/>
  <c r="O2307" i="1"/>
  <c r="O779" i="1"/>
  <c r="O6006" i="1"/>
  <c r="O94" i="1"/>
  <c r="O3819" i="1"/>
  <c r="O8436" i="1"/>
  <c r="O8820" i="1"/>
  <c r="O5550" i="1"/>
  <c r="O70" i="1"/>
  <c r="O1739" i="1"/>
  <c r="O6075" i="1"/>
  <c r="O9738" i="1"/>
  <c r="O4951" i="1"/>
  <c r="O6363" i="1"/>
  <c r="O3891" i="1"/>
  <c r="O2318" i="1"/>
  <c r="O7945" i="1"/>
  <c r="O8765" i="1"/>
  <c r="O8406" i="1"/>
  <c r="O4658" i="1"/>
  <c r="O5764" i="1"/>
  <c r="O1335" i="1"/>
  <c r="O8537" i="1"/>
  <c r="O4062" i="1"/>
  <c r="O2394" i="1"/>
  <c r="O2064" i="1"/>
  <c r="O536" i="1"/>
  <c r="O5529" i="1"/>
  <c r="O8385" i="1"/>
  <c r="O6456" i="1"/>
  <c r="O7190" i="1"/>
  <c r="O9156" i="1"/>
  <c r="O4399" i="1"/>
  <c r="O1325" i="1"/>
  <c r="O117" i="1"/>
  <c r="O8050" i="1"/>
  <c r="O4099" i="1"/>
  <c r="O6420" i="1"/>
  <c r="O5049" i="1"/>
  <c r="O8203" i="1"/>
  <c r="O9795" i="1"/>
  <c r="O6076" i="1"/>
  <c r="O5390" i="1"/>
  <c r="O7304" i="1"/>
  <c r="O9460" i="1"/>
  <c r="O6822" i="1"/>
  <c r="O137" i="1"/>
  <c r="O6116" i="1"/>
  <c r="O2381" i="1"/>
  <c r="O766" i="1"/>
  <c r="O2594" i="1"/>
  <c r="O9729" i="1"/>
  <c r="O4183" i="1"/>
  <c r="O2259" i="1"/>
  <c r="O986" i="1"/>
  <c r="O394" i="1"/>
  <c r="O1076" i="1"/>
  <c r="O5835" i="1"/>
  <c r="O923" i="1"/>
  <c r="O8213" i="1"/>
  <c r="O9176" i="1"/>
  <c r="O814" i="1"/>
  <c r="O9228" i="1"/>
  <c r="O6353" i="1"/>
  <c r="O9139" i="1"/>
  <c r="O5937" i="1"/>
  <c r="O3402" i="1"/>
  <c r="O9207" i="1"/>
  <c r="O2641" i="1"/>
  <c r="O4346" i="1"/>
  <c r="O3754" i="1"/>
  <c r="O2009" i="1"/>
  <c r="O8557" i="1"/>
  <c r="O6823" i="1"/>
  <c r="O4575" i="1"/>
  <c r="O4022" i="1"/>
  <c r="O1366" i="1"/>
  <c r="O4032" i="1"/>
  <c r="O1849" i="1"/>
  <c r="O3221" i="1"/>
  <c r="O467" i="1"/>
  <c r="O5817" i="1"/>
  <c r="O3121" i="1"/>
  <c r="O1183" i="1"/>
  <c r="O5559" i="1"/>
  <c r="O5951" i="1"/>
  <c r="O4731" i="1"/>
  <c r="O6991" i="1"/>
  <c r="O997" i="1"/>
  <c r="O7567" i="1"/>
  <c r="O1336" i="1"/>
  <c r="O5457" i="1"/>
  <c r="O7068" i="1"/>
  <c r="O1536" i="1"/>
  <c r="O2872" i="1"/>
  <c r="O1686" i="1"/>
  <c r="O9904" i="1"/>
  <c r="O6753" i="1"/>
  <c r="O243" i="1"/>
  <c r="O1633" i="1"/>
  <c r="O1880" i="1"/>
  <c r="O8457" i="1"/>
  <c r="O9177" i="1"/>
  <c r="O4654" i="1"/>
  <c r="O3780" i="1"/>
  <c r="O8565" i="1"/>
  <c r="O6457" i="1"/>
  <c r="O2267" i="1"/>
  <c r="O4063" i="1"/>
  <c r="O6512" i="1"/>
  <c r="O541" i="1"/>
  <c r="O6870" i="1"/>
  <c r="O8480" i="1"/>
  <c r="O5060" i="1"/>
  <c r="O5715" i="1"/>
  <c r="O8583" i="1"/>
  <c r="O4367" i="1"/>
  <c r="O4433" i="1"/>
  <c r="O9773" i="1"/>
  <c r="O3994" i="1"/>
  <c r="O7653" i="1"/>
  <c r="O5384" i="1"/>
  <c r="O4913" i="1"/>
  <c r="O2439" i="1"/>
  <c r="O1777" i="1"/>
  <c r="O6490" i="1"/>
  <c r="O3898" i="1"/>
  <c r="O767" i="1"/>
  <c r="O768" i="1"/>
  <c r="O3953" i="1"/>
  <c r="O3318" i="1"/>
  <c r="O9146" i="1"/>
  <c r="O6754" i="1"/>
  <c r="O2094" i="1"/>
  <c r="O7344" i="1"/>
  <c r="O6774" i="1"/>
  <c r="O3207" i="1"/>
  <c r="O8437" i="1"/>
  <c r="O707" i="1"/>
  <c r="O5923" i="1"/>
  <c r="O4544" i="1"/>
  <c r="O4280" i="1"/>
  <c r="O6107" i="1"/>
  <c r="O8051" i="1"/>
  <c r="O8391" i="1"/>
  <c r="O4263" i="1"/>
  <c r="O3755" i="1"/>
  <c r="O4781" i="1"/>
  <c r="O6421" i="1"/>
  <c r="O7345" i="1"/>
  <c r="O3648" i="1"/>
  <c r="O351" i="1"/>
  <c r="O9296" i="1"/>
  <c r="O4147" i="1"/>
  <c r="O8856" i="1"/>
  <c r="O1508" i="1"/>
  <c r="O3496" i="1"/>
  <c r="O7781" i="1"/>
  <c r="O6397" i="1"/>
  <c r="O8653" i="1"/>
  <c r="O7474" i="1"/>
  <c r="O9642" i="1"/>
  <c r="O5646" i="1"/>
  <c r="O1700" i="1"/>
  <c r="O95" i="1"/>
  <c r="O3954" i="1"/>
  <c r="O7325" i="1"/>
  <c r="O6964" i="1"/>
  <c r="O2293" i="1"/>
  <c r="O2244" i="1"/>
  <c r="O6481" i="1"/>
  <c r="O930" i="1"/>
  <c r="O9905" i="1"/>
  <c r="O3500" i="1"/>
  <c r="O8831" i="1"/>
  <c r="O3682" i="1"/>
  <c r="O6646" i="1"/>
  <c r="O8364" i="1"/>
  <c r="O6438" i="1"/>
  <c r="O9337" i="1"/>
  <c r="O3276" i="1"/>
  <c r="O8808" i="1"/>
  <c r="O5114" i="1"/>
  <c r="O3308" i="1"/>
  <c r="O4631" i="1"/>
  <c r="O5554" i="1"/>
  <c r="O9471" i="1"/>
  <c r="O7095" i="1"/>
  <c r="O4201" i="1"/>
  <c r="O4701" i="1"/>
  <c r="O6893" i="1"/>
  <c r="O1993" i="1"/>
  <c r="O2074" i="1"/>
  <c r="O3569" i="1"/>
  <c r="O2796" i="1"/>
  <c r="O3026" i="1"/>
  <c r="O1647" i="1"/>
  <c r="O7571" i="1"/>
  <c r="O4902" i="1"/>
  <c r="O3831" i="1"/>
  <c r="O5337" i="1"/>
  <c r="O2706" i="1"/>
  <c r="O7222" i="1"/>
  <c r="O7195" i="1"/>
  <c r="O6121" i="1"/>
  <c r="O6152" i="1"/>
  <c r="O3614" i="1"/>
  <c r="O9813" i="1"/>
  <c r="O8821" i="1"/>
  <c r="O6482" i="1"/>
  <c r="O6286" i="1"/>
  <c r="O9379" i="1"/>
  <c r="O5980" i="1"/>
  <c r="O1389" i="1"/>
  <c r="O9311" i="1"/>
  <c r="O1253" i="1"/>
  <c r="O1881" i="1"/>
  <c r="O4962" i="1"/>
  <c r="O5765" i="1"/>
  <c r="O4896" i="1"/>
  <c r="O7063" i="1"/>
  <c r="O1514" i="1"/>
  <c r="O2101" i="1"/>
  <c r="O5134" i="1"/>
  <c r="O4134" i="1"/>
  <c r="O6518" i="1"/>
  <c r="O5539" i="1"/>
  <c r="O8962" i="1"/>
  <c r="O481" i="1"/>
  <c r="O6780" i="1"/>
  <c r="O5332" i="1"/>
  <c r="O3698" i="1"/>
  <c r="O5391" i="1"/>
  <c r="O3342" i="1"/>
  <c r="O2707" i="1"/>
  <c r="O3193" i="1"/>
  <c r="O7753" i="1"/>
  <c r="O4463" i="1"/>
  <c r="O9450" i="1"/>
  <c r="O3288" i="1"/>
  <c r="O2708" i="1"/>
  <c r="O5431" i="1"/>
  <c r="O8204" i="1"/>
  <c r="O5802" i="1"/>
  <c r="O2095" i="1"/>
  <c r="O4424" i="1"/>
  <c r="O3756" i="1"/>
  <c r="O8451" i="1"/>
  <c r="O4576" i="1"/>
  <c r="O5065" i="1"/>
  <c r="O8197" i="1"/>
  <c r="O2625" i="1"/>
  <c r="O7202" i="1"/>
  <c r="O2187" i="1"/>
  <c r="O8759" i="1"/>
  <c r="O4245" i="1"/>
  <c r="O8955" i="1"/>
  <c r="O4767" i="1"/>
  <c r="O5120" i="1"/>
  <c r="O179" i="1"/>
  <c r="O8754" i="1"/>
  <c r="O96" i="1"/>
  <c r="O328" i="1"/>
  <c r="O1231" i="1"/>
  <c r="O51" i="1"/>
  <c r="O164" i="1"/>
  <c r="O3977" i="1"/>
  <c r="O5962" i="1"/>
  <c r="O6789" i="1"/>
  <c r="O455" i="1"/>
  <c r="O2129" i="1"/>
  <c r="O8914" i="1"/>
  <c r="O8508" i="1"/>
  <c r="O62" i="1"/>
  <c r="O7260" i="1"/>
  <c r="O697" i="1"/>
  <c r="O7608" i="1"/>
  <c r="O3986" i="1"/>
  <c r="O433" i="1"/>
  <c r="O1692" i="1"/>
  <c r="O9618" i="1"/>
  <c r="O3326" i="1"/>
  <c r="O8446" i="1"/>
  <c r="O5225" i="1"/>
  <c r="O8080" i="1"/>
  <c r="O9788" i="1"/>
  <c r="O2885" i="1"/>
  <c r="O6331" i="1"/>
  <c r="O6769" i="1"/>
  <c r="O701" i="1"/>
  <c r="O3712" i="1"/>
  <c r="O5121" i="1"/>
  <c r="O3182" i="1"/>
  <c r="O1886" i="1"/>
  <c r="O229" i="1"/>
  <c r="O5504" i="1"/>
  <c r="O4350" i="1"/>
  <c r="O6739" i="1"/>
  <c r="O7742" i="1"/>
  <c r="O991" i="1"/>
  <c r="O5884" i="1"/>
  <c r="O8717" i="1"/>
  <c r="O7824" i="1"/>
  <c r="O8161" i="1"/>
  <c r="O1310" i="1"/>
  <c r="O3472" i="1"/>
  <c r="O5327" i="1"/>
  <c r="O6770" i="1"/>
  <c r="O4716" i="1"/>
  <c r="O8164" i="1"/>
  <c r="O2906" i="1"/>
  <c r="O4064" i="1"/>
  <c r="O3695" i="1"/>
  <c r="O7423" i="1"/>
  <c r="O3571" i="1"/>
  <c r="O8414" i="1"/>
  <c r="O2448" i="1"/>
  <c r="O7339" i="1"/>
  <c r="O3080" i="1"/>
  <c r="O5981" i="1"/>
  <c r="O6575" i="1"/>
  <c r="O8690" i="1"/>
  <c r="O7547" i="1"/>
  <c r="O1704" i="1"/>
  <c r="O4125" i="1"/>
  <c r="O4361" i="1"/>
  <c r="O4148" i="1"/>
  <c r="O5746" i="1"/>
  <c r="O5115" i="1"/>
  <c r="O411" i="1"/>
  <c r="O4332" i="1"/>
  <c r="O8884" i="1"/>
  <c r="O5778" i="1"/>
  <c r="O2171" i="1"/>
  <c r="O3473" i="1"/>
  <c r="O9758" i="1"/>
  <c r="O9518" i="1"/>
  <c r="O3327" i="1"/>
  <c r="O856" i="1"/>
  <c r="O3597" i="1"/>
  <c r="O269" i="1"/>
  <c r="O853" i="1"/>
  <c r="O9764" i="1"/>
  <c r="O2250" i="1"/>
  <c r="O9537" i="1"/>
  <c r="O8897" i="1"/>
  <c r="O1215" i="1"/>
  <c r="O3623" i="1"/>
  <c r="O4502" i="1"/>
  <c r="O250" i="1"/>
  <c r="O4648" i="1"/>
  <c r="O6378" i="1"/>
  <c r="O1032" i="1"/>
  <c r="O3675" i="1"/>
  <c r="O874" i="1"/>
  <c r="O8632" i="1"/>
  <c r="O5231" i="1"/>
  <c r="O3551" i="1"/>
  <c r="O7997" i="1"/>
  <c r="O5484" i="1"/>
  <c r="O9774" i="1"/>
  <c r="O5167" i="1"/>
  <c r="O4550" i="1"/>
  <c r="O773" i="1"/>
  <c r="O2888" i="1"/>
  <c r="O2449" i="1"/>
  <c r="O8671" i="1"/>
  <c r="O9456" i="1"/>
  <c r="O1326" i="1"/>
  <c r="O3603" i="1"/>
  <c r="O6537" i="1"/>
  <c r="O2273" i="1"/>
  <c r="O5818" i="1"/>
  <c r="O2335" i="1"/>
  <c r="O7088" i="1"/>
  <c r="O2524" i="1"/>
  <c r="O1857" i="1"/>
  <c r="O8985" i="1"/>
  <c r="O1634" i="1"/>
  <c r="O7845" i="1"/>
  <c r="O3455" i="1"/>
  <c r="O9841" i="1"/>
  <c r="O2319" i="1"/>
  <c r="O4942" i="1"/>
  <c r="O8665" i="1"/>
  <c r="O2466" i="1"/>
  <c r="O9234" i="1"/>
  <c r="O2968" i="1"/>
  <c r="O487" i="1"/>
  <c r="O8286" i="1"/>
  <c r="O7853" i="1"/>
  <c r="O3757" i="1"/>
  <c r="O6359" i="1"/>
  <c r="O3091" i="1"/>
  <c r="O5153" i="1"/>
  <c r="O6256" i="1"/>
  <c r="O8898" i="1"/>
  <c r="O6052" i="1"/>
  <c r="O8066" i="1"/>
  <c r="O9603" i="1"/>
  <c r="O2698" i="1"/>
  <c r="O7808" i="1"/>
  <c r="O4877" i="1"/>
  <c r="O2969" i="1"/>
  <c r="O4370" i="1"/>
  <c r="O5050" i="1"/>
  <c r="O7266" i="1"/>
  <c r="O6678" i="1"/>
  <c r="O2605" i="1"/>
  <c r="O5116" i="1"/>
  <c r="O7394" i="1"/>
  <c r="O9906" i="1"/>
  <c r="O9312" i="1"/>
  <c r="O1322" i="1"/>
  <c r="O571" i="1"/>
  <c r="O419" i="1"/>
  <c r="O9529" i="1"/>
  <c r="O5333" i="1"/>
  <c r="O9591" i="1"/>
  <c r="O1347" i="1"/>
  <c r="O1153" i="1"/>
  <c r="O6224" i="1"/>
  <c r="O5471" i="1"/>
  <c r="O3758" i="1"/>
  <c r="O9498" i="1"/>
  <c r="O6486" i="1"/>
  <c r="O608" i="1"/>
  <c r="O3848" i="1"/>
  <c r="O6736" i="1"/>
  <c r="O2805" i="1"/>
  <c r="O4582" i="1"/>
  <c r="O7136" i="1"/>
  <c r="O7946" i="1"/>
  <c r="O1562" i="1"/>
  <c r="O7658" i="1"/>
  <c r="O9426" i="1"/>
  <c r="O6308" i="1"/>
  <c r="O3872" i="1"/>
  <c r="O7846" i="1"/>
  <c r="O4617" i="1"/>
  <c r="O6666" i="1"/>
  <c r="O8934" i="1"/>
  <c r="O2055" i="1"/>
  <c r="O2642" i="1"/>
  <c r="O1386" i="1"/>
  <c r="O857" i="1"/>
  <c r="O841" i="1"/>
  <c r="O9123" i="1"/>
  <c r="O2530" i="1"/>
  <c r="O9338" i="1"/>
  <c r="O3776" i="1"/>
  <c r="O7889" i="1"/>
  <c r="O7829" i="1"/>
  <c r="O9359" i="1"/>
  <c r="O4886" i="1"/>
  <c r="O4449" i="1"/>
  <c r="O4551" i="1"/>
  <c r="O4583" i="1"/>
  <c r="O1981" i="1"/>
  <c r="O5843" i="1"/>
  <c r="O5560" i="1"/>
  <c r="O4963" i="1"/>
  <c r="O8601" i="1"/>
  <c r="O8198" i="1"/>
  <c r="O9710" i="1"/>
  <c r="O5464" i="1"/>
  <c r="O6906" i="1"/>
  <c r="O5740" i="1"/>
  <c r="O4852" i="1"/>
  <c r="O9472" i="1"/>
  <c r="O6429" i="1"/>
  <c r="O2933" i="1"/>
  <c r="O8684" i="1"/>
  <c r="O2600" i="1"/>
  <c r="O468" i="1"/>
  <c r="O2696" i="1"/>
  <c r="O475" i="1"/>
  <c r="O2678" i="1"/>
  <c r="O3464" i="1"/>
  <c r="O4193" i="1"/>
  <c r="O1639" i="1"/>
  <c r="O910" i="1"/>
  <c r="O4943" i="1"/>
  <c r="O5779" i="1"/>
  <c r="O6894" i="1"/>
  <c r="O9280" i="1"/>
  <c r="O6162" i="1"/>
  <c r="O4081" i="1"/>
  <c r="O6981" i="1"/>
  <c r="O4584" i="1"/>
  <c r="O6257" i="1"/>
  <c r="O8147" i="1"/>
  <c r="O7099" i="1"/>
  <c r="O7587" i="1"/>
  <c r="O6882" i="1"/>
  <c r="O6755" i="1"/>
  <c r="O3098" i="1"/>
  <c r="O305" i="1"/>
  <c r="O3208" i="1"/>
  <c r="O3924" i="1"/>
  <c r="O7006" i="1"/>
  <c r="O3429" i="1"/>
  <c r="O520" i="1"/>
  <c r="O5747" i="1"/>
  <c r="O1023" i="1"/>
  <c r="O4264" i="1"/>
  <c r="O8122" i="1"/>
  <c r="O386" i="1"/>
  <c r="O6570" i="1"/>
  <c r="O9243" i="1"/>
  <c r="O9222" i="1"/>
  <c r="O236" i="1"/>
  <c r="O4979" i="1"/>
  <c r="O7351" i="1"/>
  <c r="O4415" i="1"/>
  <c r="O3901" i="1"/>
  <c r="O787" i="1"/>
  <c r="O9796" i="1"/>
  <c r="O3696" i="1"/>
  <c r="O8099" i="1"/>
  <c r="O3873" i="1"/>
  <c r="O4556" i="1"/>
  <c r="O5666" i="1"/>
  <c r="O7223" i="1"/>
  <c r="O7898" i="1"/>
  <c r="O582" i="1"/>
  <c r="O2371" i="1"/>
  <c r="O3246" i="1"/>
  <c r="O2278" i="1"/>
  <c r="O9394" i="1"/>
  <c r="O6291" i="1"/>
  <c r="O2208" i="1"/>
  <c r="O9262" i="1"/>
  <c r="O2426" i="1"/>
  <c r="O1342" i="1"/>
  <c r="O7203" i="1"/>
  <c r="O6519" i="1"/>
  <c r="O2673" i="1"/>
  <c r="O9373" i="1"/>
  <c r="O6320" i="1"/>
  <c r="O9250" i="1"/>
  <c r="O8760" i="1"/>
  <c r="O4552" i="1"/>
  <c r="O8504" i="1"/>
  <c r="O7167" i="1"/>
  <c r="O1509" i="1"/>
  <c r="O2756" i="1"/>
  <c r="O7506" i="1"/>
  <c r="O2440" i="1"/>
  <c r="O2919" i="1"/>
  <c r="O3781" i="1"/>
  <c r="O9791" i="1"/>
  <c r="O8654" i="1"/>
  <c r="O7713" i="1"/>
  <c r="O4727" i="1"/>
  <c r="O8058" i="1"/>
  <c r="O1850" i="1"/>
  <c r="O4935" i="1"/>
  <c r="O4565" i="1"/>
  <c r="O6079" i="1"/>
  <c r="O3794" i="1"/>
  <c r="O9483" i="1"/>
  <c r="O7104" i="1"/>
  <c r="O7018" i="1"/>
  <c r="O5207" i="1"/>
  <c r="O2726" i="1"/>
  <c r="O1161" i="1"/>
  <c r="O4371" i="1"/>
  <c r="O2484" i="1"/>
  <c r="O2148" i="1"/>
  <c r="O1915" i="1"/>
  <c r="O2130" i="1"/>
  <c r="O6900" i="1"/>
  <c r="O9268" i="1"/>
  <c r="O3668" i="1"/>
  <c r="O987" i="1"/>
  <c r="O4713" i="1"/>
  <c r="O1209" i="1"/>
  <c r="O6042" i="1"/>
  <c r="O6775" i="1"/>
  <c r="O7089" i="1"/>
  <c r="O8766" i="1"/>
  <c r="O7160" i="1"/>
  <c r="O3055" i="1"/>
  <c r="O7764" i="1"/>
  <c r="O6354" i="1"/>
  <c r="O8052" i="1"/>
  <c r="O7924" i="1"/>
  <c r="O7810" i="1"/>
  <c r="O6792" i="1"/>
  <c r="O4255" i="1"/>
  <c r="O1714" i="1"/>
  <c r="O9240" i="1"/>
  <c r="O5571" i="1"/>
  <c r="O8977" i="1"/>
  <c r="O7793" i="1"/>
  <c r="O7215" i="1"/>
  <c r="O9023" i="1"/>
  <c r="O1351" i="1"/>
  <c r="O8059" i="1"/>
  <c r="O838" i="1"/>
  <c r="O7033" i="1"/>
  <c r="O8970" i="1"/>
  <c r="O961" i="1"/>
  <c r="O1708" i="1"/>
  <c r="O2876" i="1"/>
  <c r="O3713" i="1"/>
  <c r="O3913" i="1"/>
  <c r="O4568" i="1"/>
  <c r="O9431" i="1"/>
  <c r="O4719" i="1"/>
  <c r="O2854" i="1"/>
  <c r="O8396" i="1"/>
  <c r="O6941" i="1"/>
  <c r="O2218" i="1"/>
  <c r="O5808" i="1"/>
  <c r="O5872" i="1"/>
  <c r="O8386" i="1"/>
  <c r="O931" i="1"/>
  <c r="O5597" i="1"/>
  <c r="O5670" i="1"/>
  <c r="O7415" i="1"/>
  <c r="O8223" i="1"/>
  <c r="O4033" i="1"/>
  <c r="O1154" i="1"/>
  <c r="O8151" i="1"/>
  <c r="O7293" i="1"/>
  <c r="O1124" i="1"/>
  <c r="O3446" i="1"/>
  <c r="O6698" i="1"/>
  <c r="O4234" i="1"/>
  <c r="O7673" i="1"/>
  <c r="O7609" i="1"/>
  <c r="O2377" i="1"/>
  <c r="O3522" i="1"/>
  <c r="O1576" i="1"/>
  <c r="O5392" i="1"/>
  <c r="O4593" i="1"/>
  <c r="O648" i="1"/>
  <c r="O4980" i="1"/>
  <c r="O1311" i="1"/>
  <c r="O8452" i="1"/>
  <c r="O2679" i="1"/>
  <c r="O739" i="1"/>
  <c r="O2219" i="1"/>
  <c r="O3484" i="1"/>
  <c r="O9225" i="1"/>
  <c r="O8505" i="1"/>
  <c r="O4444" i="1"/>
  <c r="O6835" i="1"/>
  <c r="O2562" i="1"/>
  <c r="O3158" i="1"/>
  <c r="O1766" i="1"/>
  <c r="O8691" i="1"/>
  <c r="O8848" i="1"/>
  <c r="O530" i="1"/>
  <c r="O6824" i="1"/>
  <c r="O334" i="1"/>
  <c r="O2116" i="1"/>
  <c r="O1352" i="1"/>
  <c r="O4914" i="1"/>
  <c r="O4477" i="1"/>
  <c r="O7064" i="1"/>
  <c r="O2643" i="1"/>
  <c r="O9571" i="1"/>
  <c r="O5681" i="1"/>
  <c r="O81" i="1"/>
  <c r="O7530" i="1"/>
  <c r="O2544" i="1"/>
  <c r="O9382" i="1"/>
  <c r="O8304" i="1"/>
  <c r="O4862" i="1"/>
  <c r="O5854" i="1"/>
  <c r="O6240" i="1"/>
  <c r="O5780" i="1"/>
  <c r="O9612" i="1"/>
  <c r="O7137" i="1"/>
  <c r="O5051" i="1"/>
  <c r="O3744" i="1"/>
  <c r="O3604" i="1"/>
  <c r="O9423" i="1"/>
  <c r="O7374" i="1"/>
  <c r="O7802" i="1"/>
  <c r="O9661" i="1"/>
  <c r="O1587" i="1"/>
  <c r="O8123" i="1"/>
  <c r="O3115" i="1"/>
  <c r="O3217" i="1"/>
  <c r="O4707" i="1"/>
  <c r="O1476" i="1"/>
  <c r="O237" i="1"/>
  <c r="O2519" i="1"/>
  <c r="O9598" i="1"/>
  <c r="O1515" i="1"/>
  <c r="O1459" i="1"/>
  <c r="O5805" i="1"/>
  <c r="O6542" i="1"/>
  <c r="O6708" i="1"/>
  <c r="O9552" i="1"/>
  <c r="O4735" i="1"/>
  <c r="O3363" i="1"/>
  <c r="O8822" i="1"/>
  <c r="O7977" i="1"/>
  <c r="O5399" i="1"/>
  <c r="O5129" i="1"/>
  <c r="O4092" i="1"/>
  <c r="O8647" i="1"/>
  <c r="O9461" i="1"/>
  <c r="O9406" i="1"/>
  <c r="O4553" i="1"/>
  <c r="O4239" i="1"/>
  <c r="O3474" i="1"/>
  <c r="O8844" i="1"/>
  <c r="O1588" i="1"/>
  <c r="O3564" i="1"/>
  <c r="O4791" i="1"/>
  <c r="O5385" i="1"/>
  <c r="O7224" i="1"/>
  <c r="O8184" i="1"/>
  <c r="O1903" i="1"/>
  <c r="O7169" i="1"/>
  <c r="O3420" i="1"/>
  <c r="O4291" i="1"/>
  <c r="O7127" i="1"/>
  <c r="O9112" i="1"/>
  <c r="O3894" i="1"/>
  <c r="O4855" i="1"/>
  <c r="O6108" i="1"/>
  <c r="O7854" i="1"/>
  <c r="O7588" i="1"/>
  <c r="O7367" i="1"/>
  <c r="O3364" i="1"/>
  <c r="O5647" i="1"/>
  <c r="O9255" i="1"/>
  <c r="O8374" i="1"/>
  <c r="O4981" i="1"/>
  <c r="O2096" i="1"/>
  <c r="O6771" i="1"/>
  <c r="O9910" i="1"/>
  <c r="O4351" i="1"/>
  <c r="O9604" i="1"/>
  <c r="O8238" i="1"/>
  <c r="O6287" i="1"/>
  <c r="O9810" i="1"/>
  <c r="O842" i="1"/>
  <c r="O4328" i="1"/>
  <c r="O2441" i="1"/>
  <c r="O6080" i="1"/>
  <c r="O6756" i="1"/>
  <c r="O6889" i="1"/>
  <c r="O5523" i="1"/>
  <c r="O5038" i="1"/>
  <c r="O6064" i="1"/>
  <c r="O485" i="1"/>
  <c r="O3605" i="1"/>
  <c r="O5066" i="1"/>
  <c r="O9387" i="1"/>
  <c r="O6007" i="1"/>
  <c r="O5524" i="1"/>
  <c r="O2994" i="1"/>
  <c r="O8986" i="1"/>
  <c r="O4952" i="1"/>
  <c r="O6122" i="1"/>
  <c r="O3937" i="1"/>
  <c r="O3396" i="1"/>
  <c r="O380" i="1"/>
  <c r="O9401" i="1"/>
  <c r="O7454" i="1"/>
  <c r="O8993" i="1"/>
  <c r="O815" i="1"/>
  <c r="O4659" i="1"/>
  <c r="O9052" i="1"/>
  <c r="O649" i="1"/>
  <c r="O6699" i="1"/>
  <c r="O8570" i="1"/>
  <c r="O7467" i="1"/>
  <c r="O9672" i="1"/>
  <c r="O2360" i="1"/>
  <c r="O4702" i="1"/>
  <c r="O6907" i="1"/>
  <c r="O8168" i="1"/>
  <c r="O8253" i="1"/>
  <c r="O4276" i="1"/>
  <c r="O3536" i="1"/>
  <c r="O3919" i="1"/>
  <c r="O2666" i="1"/>
  <c r="O8474" i="1"/>
  <c r="O6636" i="1"/>
  <c r="O7207" i="1"/>
  <c r="O888" i="1"/>
  <c r="O3203" i="1"/>
  <c r="O2220" i="1"/>
  <c r="O743" i="1"/>
  <c r="O973" i="1"/>
  <c r="O9060" i="1"/>
  <c r="O8484" i="1"/>
  <c r="O8156" i="1"/>
  <c r="O1232" i="1"/>
  <c r="O8803" i="1"/>
  <c r="O4824" i="1"/>
  <c r="O299" i="1"/>
  <c r="O1225" i="1"/>
  <c r="O2192" i="1"/>
  <c r="O8214" i="1"/>
  <c r="O9457" i="1"/>
  <c r="O9851" i="1"/>
  <c r="O7507" i="1"/>
  <c r="O8107" i="1"/>
  <c r="O8725" i="1"/>
  <c r="O9872" i="1"/>
  <c r="O7455" i="1"/>
  <c r="O6249" i="1"/>
  <c r="O4870" i="1"/>
  <c r="O1204" i="1"/>
  <c r="O7735" i="1"/>
  <c r="O2812" i="1"/>
  <c r="O9462" i="1"/>
  <c r="O8471" i="1"/>
  <c r="O9711" i="1"/>
  <c r="O8438" i="1"/>
  <c r="O7246" i="1"/>
  <c r="O9954" i="1"/>
  <c r="O5135" i="1"/>
  <c r="O7319" i="1"/>
  <c r="O2304" i="1"/>
  <c r="O2983" i="1"/>
  <c r="O9544" i="1"/>
  <c r="O3840" i="1"/>
  <c r="O6618" i="1"/>
  <c r="O7880" i="1"/>
  <c r="O5179" i="1"/>
  <c r="O8053" i="1"/>
  <c r="O8509" i="1"/>
  <c r="O314" i="1"/>
  <c r="O4023" i="1"/>
  <c r="O2458" i="1"/>
  <c r="O4606" i="1"/>
  <c r="O18" i="1"/>
  <c r="O4680" i="1"/>
  <c r="O6520" i="1"/>
  <c r="O5393" i="1"/>
  <c r="O9942" i="1"/>
  <c r="O1379" i="1"/>
  <c r="O6709" i="1"/>
  <c r="O3375" i="1"/>
  <c r="O6982" i="1"/>
  <c r="O7216" i="1"/>
  <c r="O1400" i="1"/>
  <c r="O2433" i="1"/>
  <c r="O6871" i="1"/>
  <c r="O5257" i="1"/>
  <c r="O1740" i="1"/>
  <c r="O3904" i="1"/>
  <c r="O5766" i="1"/>
  <c r="O7382" i="1"/>
  <c r="O4034" i="1"/>
  <c r="O2495" i="1"/>
  <c r="O8710" i="1"/>
  <c r="O2117" i="1"/>
  <c r="O6109" i="1"/>
  <c r="O1775" i="1"/>
  <c r="O974" i="1"/>
  <c r="O3501" i="1"/>
  <c r="O8029" i="1"/>
  <c r="O6728" i="1"/>
  <c r="O9530" i="1"/>
  <c r="O5901" i="1"/>
  <c r="O4385" i="1"/>
  <c r="O6204" i="1"/>
  <c r="O2667" i="1"/>
  <c r="O9873" i="1"/>
  <c r="O5185" i="1"/>
  <c r="O3735" i="1"/>
  <c r="O5096" i="1"/>
  <c r="O2450" i="1"/>
  <c r="O9121" i="1"/>
  <c r="O4607" i="1"/>
  <c r="O7601" i="1"/>
  <c r="O6439" i="1"/>
  <c r="O8157" i="1"/>
  <c r="O1210" i="1"/>
  <c r="O7772" i="1"/>
  <c r="O4265" i="1"/>
  <c r="O932" i="1"/>
  <c r="O8623" i="1"/>
  <c r="O7729" i="1"/>
  <c r="O9187" i="1"/>
  <c r="O2279" i="1"/>
  <c r="O4871" i="1"/>
  <c r="O769" i="1"/>
  <c r="O3841" i="1"/>
  <c r="O6951" i="1"/>
  <c r="O3258" i="1"/>
  <c r="O7611" i="1"/>
  <c r="O8595" i="1"/>
  <c r="O9634" i="1"/>
  <c r="O8672" i="1"/>
  <c r="O8185" i="1"/>
  <c r="O8472" i="1"/>
  <c r="O7119" i="1"/>
  <c r="O4743" i="1"/>
  <c r="O277" i="1"/>
  <c r="O7758" i="1"/>
  <c r="O1578" i="1"/>
  <c r="O1294" i="1"/>
  <c r="O1887" i="1"/>
  <c r="O2294" i="1"/>
  <c r="O371" i="1"/>
  <c r="O5990" i="1"/>
  <c r="O6040" i="1"/>
  <c r="O7501" i="1"/>
  <c r="O6595" i="1"/>
  <c r="O1715" i="1"/>
  <c r="O222" i="1"/>
  <c r="O213" i="1"/>
  <c r="O7075" i="1"/>
  <c r="O8695" i="1"/>
  <c r="O2500" i="1"/>
  <c r="O9053" i="1"/>
  <c r="O5703" i="1"/>
  <c r="O8869" i="1"/>
  <c r="O3027" i="1"/>
  <c r="O8038" i="1"/>
  <c r="O8439" i="1"/>
  <c r="O1838" i="1"/>
  <c r="O5924" i="1"/>
  <c r="O9088" i="1"/>
  <c r="O1254" i="1"/>
  <c r="O7225" i="1"/>
  <c r="O2260" i="1"/>
  <c r="O1753" i="1"/>
  <c r="O4816" i="1"/>
  <c r="O7405" i="1"/>
  <c r="O8060" i="1"/>
  <c r="O8809" i="1"/>
  <c r="O3194" i="1"/>
  <c r="O8548" i="1"/>
  <c r="O650" i="1"/>
  <c r="O9274" i="1"/>
  <c r="O1184" i="1"/>
  <c r="O3795" i="1"/>
  <c r="O7410" i="1"/>
  <c r="O8971" i="1"/>
  <c r="O7128" i="1"/>
  <c r="O8296" i="1"/>
  <c r="O9992" i="1"/>
  <c r="O924" i="1"/>
  <c r="O5686" i="1"/>
  <c r="O6528" i="1"/>
  <c r="O2621" i="1"/>
  <c r="O5434" i="1"/>
  <c r="O1452" i="1"/>
  <c r="O4309" i="1"/>
  <c r="O1882" i="1"/>
  <c r="O4643" i="1"/>
  <c r="O5942" i="1"/>
  <c r="O109" i="1"/>
  <c r="O3796" i="1"/>
  <c r="O7866" i="1"/>
  <c r="O6097" i="1"/>
  <c r="O3083" i="1"/>
  <c r="O2505" i="1"/>
  <c r="O1521" i="1"/>
  <c r="O5403" i="1"/>
  <c r="O9775" i="1"/>
  <c r="O6098" i="1"/>
  <c r="O5878" i="1"/>
  <c r="O9826" i="1"/>
  <c r="O5354" i="1"/>
  <c r="O4266" i="1"/>
  <c r="O9580" i="1"/>
  <c r="O5296" i="1"/>
  <c r="O9009" i="1"/>
  <c r="O8994" i="1"/>
  <c r="O4608" i="1"/>
  <c r="O7700" i="1"/>
  <c r="O3105" i="1"/>
  <c r="O8136" i="1"/>
  <c r="O9834" i="1"/>
  <c r="O3615" i="1"/>
  <c r="O978" i="1"/>
  <c r="O5879" i="1"/>
  <c r="O2044" i="1"/>
  <c r="O6364" i="1"/>
  <c r="O3195" i="1"/>
  <c r="O1046" i="1"/>
  <c r="O6241" i="1"/>
  <c r="O9845" i="1"/>
  <c r="O5408" i="1"/>
  <c r="O2233" i="1"/>
  <c r="O8186" i="1"/>
  <c r="O5943" i="1"/>
  <c r="O2000" i="1"/>
  <c r="O1047" i="1"/>
  <c r="O6901" i="1"/>
  <c r="O3920" i="1"/>
  <c r="O7299" i="1"/>
  <c r="O9765" i="1"/>
  <c r="O2606" i="1"/>
  <c r="O3235" i="1"/>
  <c r="O52" i="1"/>
  <c r="O3099" i="1"/>
  <c r="O1510" i="1"/>
  <c r="O744" i="1"/>
  <c r="O7320" i="1"/>
  <c r="O6198" i="1"/>
  <c r="O1709" i="1"/>
  <c r="O1994" i="1"/>
  <c r="O6309" i="1"/>
  <c r="O965" i="1"/>
  <c r="O395" i="1"/>
  <c r="O3116" i="1"/>
  <c r="O6895" i="1"/>
  <c r="O6965" i="1"/>
  <c r="O1098" i="1"/>
  <c r="O9010" i="1"/>
  <c r="O3173" i="1"/>
  <c r="O681" i="1"/>
  <c r="O6619" i="1"/>
  <c r="O8673" i="1"/>
  <c r="O53" i="1"/>
  <c r="O7274" i="1"/>
  <c r="O2886" i="1"/>
  <c r="O9581" i="1"/>
  <c r="O3629" i="1"/>
  <c r="O1975" i="1"/>
  <c r="O5262" i="1"/>
  <c r="O6246" i="1"/>
  <c r="O4525" i="1"/>
  <c r="O1853" i="1"/>
  <c r="O4903" i="1"/>
  <c r="O917" i="1"/>
  <c r="O8761" i="1"/>
  <c r="O2308" i="1"/>
  <c r="O3826" i="1"/>
  <c r="O2813" i="1"/>
  <c r="O1596" i="1"/>
  <c r="O2361" i="1"/>
  <c r="O5798" i="1"/>
  <c r="O6529" i="1"/>
  <c r="O6797" i="1"/>
  <c r="O7589" i="1"/>
  <c r="O6247" i="1"/>
  <c r="O11" i="1"/>
  <c r="O9627" i="1"/>
  <c r="O604" i="1"/>
  <c r="O9299" i="1"/>
  <c r="O7637" i="1"/>
  <c r="O3572" i="1"/>
  <c r="O7112" i="1"/>
  <c r="O9683" i="1"/>
  <c r="O4526" i="1"/>
  <c r="O8030" i="1"/>
  <c r="O4594" i="1"/>
  <c r="O9572" i="1"/>
  <c r="O750" i="1"/>
  <c r="O531" i="1"/>
  <c r="O9137" i="1"/>
  <c r="O4200" i="1"/>
  <c r="O7525" i="1"/>
  <c r="O8193" i="1"/>
  <c r="O396" i="1"/>
  <c r="O4773" i="1"/>
  <c r="O6672" i="1"/>
  <c r="O9402" i="1"/>
  <c r="O6546" i="1"/>
  <c r="O6992" i="1"/>
  <c r="O2970" i="1"/>
  <c r="O5676" i="1"/>
  <c r="O5567" i="1"/>
  <c r="O8921" i="1"/>
  <c r="O4093" i="1"/>
  <c r="O6349" i="1"/>
  <c r="O6513" i="1"/>
  <c r="O9911" i="1"/>
  <c r="O6163" i="1"/>
  <c r="O1219" i="1"/>
  <c r="O3159" i="1"/>
  <c r="O8004" i="1"/>
  <c r="O9724" i="1"/>
  <c r="O5909" i="1"/>
  <c r="O6110" i="1"/>
  <c r="O9995" i="1"/>
  <c r="O9157" i="1"/>
  <c r="O2407" i="1"/>
  <c r="O4149" i="1"/>
  <c r="O4595" i="1"/>
  <c r="O7282" i="1"/>
  <c r="O9297" i="1"/>
  <c r="O8417" i="1"/>
  <c r="O4498" i="1"/>
  <c r="O7669" i="1"/>
  <c r="O7443" i="1"/>
  <c r="O2065" i="1"/>
  <c r="O3196" i="1"/>
  <c r="O1589" i="1"/>
  <c r="O2806" i="1"/>
  <c r="O427" i="1"/>
  <c r="O6365" i="1"/>
  <c r="O5180" i="1"/>
  <c r="O9912" i="1"/>
  <c r="O3859" i="1"/>
  <c r="O3045" i="1"/>
  <c r="O7444" i="1"/>
  <c r="O218" i="1"/>
  <c r="O9162" i="1"/>
  <c r="O5003" i="1"/>
  <c r="O9076" i="1"/>
  <c r="O1353" i="1"/>
  <c r="O2894" i="1"/>
  <c r="O1205" i="1"/>
  <c r="O5955" i="1"/>
  <c r="O5475" i="1"/>
  <c r="O1940" i="1"/>
  <c r="O2075" i="1"/>
  <c r="O4053" i="1"/>
  <c r="O4959" i="1"/>
  <c r="O788" i="1"/>
  <c r="O3456" i="1"/>
  <c r="O8224" i="1"/>
  <c r="O6337" i="1"/>
  <c r="O4055" i="1"/>
  <c r="O4352" i="1"/>
  <c r="O4203" i="1"/>
  <c r="O1611" i="1"/>
  <c r="O6195" i="1"/>
  <c r="O6637" i="1"/>
  <c r="O7665" i="1"/>
  <c r="O5741" i="1"/>
  <c r="O7511" i="1"/>
  <c r="O6382" i="1"/>
  <c r="O180" i="1"/>
  <c r="O1826" i="1"/>
  <c r="O8987" i="1"/>
  <c r="O7173" i="1"/>
  <c r="O354" i="1"/>
  <c r="O7765" i="1"/>
  <c r="O1424" i="1"/>
  <c r="O3556" i="1"/>
  <c r="O6298" i="1"/>
  <c r="O7583" i="1"/>
  <c r="O7937" i="1"/>
  <c r="O3770" i="1"/>
  <c r="O4267" i="1"/>
  <c r="O9619" i="1"/>
  <c r="O6946" i="1"/>
  <c r="O1024" i="1"/>
  <c r="O6398" i="1"/>
  <c r="O7989" i="1"/>
  <c r="O4469" i="1"/>
  <c r="O5074" i="1"/>
  <c r="O3583" i="1"/>
  <c r="O9667" i="1"/>
  <c r="O1273" i="1"/>
  <c r="O9500" i="1"/>
  <c r="O3174" i="1"/>
  <c r="O5819" i="1"/>
  <c r="O8857" i="1"/>
  <c r="O315" i="1"/>
  <c r="O702" i="1"/>
  <c r="O9814" i="1"/>
  <c r="O9855" i="1"/>
  <c r="O6876" i="1"/>
  <c r="O7456" i="1"/>
  <c r="O6053" i="1"/>
  <c r="O3970" i="1"/>
  <c r="O6576" i="1"/>
  <c r="O3865" i="1"/>
  <c r="O7012" i="1"/>
  <c r="O6896" i="1"/>
  <c r="O4872" i="1"/>
  <c r="O2951" i="1"/>
  <c r="O4126" i="1"/>
  <c r="O4987" i="1"/>
  <c r="O7754" i="1"/>
  <c r="O7196" i="1"/>
  <c r="O3938" i="1"/>
  <c r="O3811" i="1"/>
  <c r="O7019" i="1"/>
  <c r="O9784" i="1"/>
  <c r="O3584" i="1"/>
  <c r="O2280" i="1"/>
  <c r="O3802" i="1"/>
  <c r="O505" i="1"/>
  <c r="O6043" i="1"/>
  <c r="O1054" i="1"/>
  <c r="O5603" i="1"/>
  <c r="O5254" i="1"/>
  <c r="O3336" i="1"/>
  <c r="O2633" i="1"/>
  <c r="O7881" i="1"/>
  <c r="O3252" i="1"/>
  <c r="O1552" i="1"/>
  <c r="O8120" i="1"/>
  <c r="O8849" i="1"/>
  <c r="O7138" i="1"/>
  <c r="O2769" i="1"/>
  <c r="O3168" i="1"/>
  <c r="O1895" i="1"/>
  <c r="O7457" i="1"/>
  <c r="O7666" i="1"/>
  <c r="O927" i="1"/>
  <c r="O9968" i="1"/>
  <c r="O4754" i="1"/>
  <c r="O8840" i="1"/>
  <c r="O7958" i="1"/>
  <c r="O223" i="1"/>
  <c r="O2131" i="1"/>
  <c r="O4460" i="1"/>
  <c r="O7020" i="1"/>
  <c r="O4825" i="1"/>
  <c r="O1390" i="1"/>
  <c r="O6729" i="1"/>
  <c r="O5938" i="1"/>
  <c r="O5627" i="1"/>
  <c r="O6332" i="1"/>
  <c r="O7113" i="1"/>
  <c r="O1896" i="1"/>
  <c r="O925" i="1"/>
  <c r="O2413" i="1"/>
  <c r="O3269" i="1"/>
  <c r="O5931" i="1"/>
  <c r="O8392" i="1"/>
  <c r="O4744" i="1"/>
  <c r="O8685" i="1"/>
  <c r="O983" i="1"/>
  <c r="O793" i="1"/>
  <c r="O7950" i="1"/>
  <c r="O1198" i="1"/>
  <c r="O4970" i="1"/>
  <c r="O2984" i="1"/>
  <c r="O2554" i="1"/>
  <c r="O9105" i="1"/>
  <c r="O4071" i="1"/>
  <c r="O4618" i="1"/>
  <c r="O5052" i="1"/>
  <c r="O9937" i="1"/>
  <c r="O4248" i="1"/>
  <c r="O7305" i="1"/>
  <c r="O5087" i="1"/>
  <c r="O7368" i="1"/>
  <c r="O4464" i="1"/>
  <c r="O1148" i="1"/>
  <c r="O1206" i="1"/>
  <c r="O3803" i="1"/>
  <c r="O4292" i="1"/>
  <c r="O9702" i="1"/>
  <c r="O6679" i="1"/>
  <c r="O8931" i="1"/>
  <c r="O8282" i="1"/>
  <c r="O2819" i="1"/>
  <c r="O8530" i="1"/>
  <c r="O9113" i="1"/>
  <c r="O3636" i="1"/>
  <c r="O6657" i="1"/>
  <c r="O6720" i="1"/>
  <c r="O9599" i="1"/>
  <c r="O8736" i="1"/>
  <c r="O5186" i="1"/>
  <c r="O2230" i="1"/>
  <c r="O1873" i="1"/>
  <c r="O5895" i="1"/>
  <c r="O717" i="1"/>
  <c r="O6800" i="1"/>
  <c r="O2757" i="1"/>
  <c r="O7867" i="1"/>
  <c r="O6360" i="1"/>
  <c r="O5611" i="1"/>
  <c r="O1904" i="1"/>
  <c r="O496" i="1"/>
  <c r="O7782" i="1"/>
  <c r="O780" i="1"/>
  <c r="O4293" i="1"/>
  <c r="O5232" i="1"/>
  <c r="O46" i="1"/>
  <c r="O7139" i="1"/>
  <c r="O7548" i="1"/>
  <c r="O2001" i="1"/>
  <c r="O1155" i="1"/>
  <c r="O3656" i="1"/>
  <c r="O1648" i="1"/>
  <c r="O3641" i="1"/>
  <c r="O4438" i="1"/>
  <c r="O9613" i="1"/>
  <c r="O4673" i="1"/>
  <c r="O7231" i="1"/>
  <c r="O8786" i="1"/>
  <c r="O2320" i="1"/>
  <c r="O5338" i="1"/>
  <c r="O6966" i="1"/>
  <c r="O8297" i="1"/>
  <c r="O4106" i="1"/>
  <c r="O2172" i="1"/>
  <c r="O5088" i="1"/>
  <c r="O9313" i="1"/>
  <c r="O293" i="1"/>
  <c r="O9673" i="1"/>
  <c r="O3069" i="1"/>
  <c r="O1733" i="1"/>
  <c r="O1839" i="1"/>
  <c r="O5039" i="1"/>
  <c r="O6908" i="1"/>
  <c r="O1192" i="1"/>
  <c r="O7978" i="1"/>
  <c r="O4640" i="1"/>
  <c r="O3209" i="1"/>
  <c r="O4150" i="1"/>
  <c r="O1401" i="1"/>
  <c r="O3849" i="1"/>
  <c r="O2268" i="1"/>
  <c r="O9886" i="1"/>
  <c r="O7938" i="1"/>
  <c r="O9032" i="1"/>
  <c r="O733" i="1"/>
  <c r="O2583" i="1"/>
  <c r="O5016" i="1"/>
  <c r="O4530" i="1"/>
  <c r="O173" i="1"/>
  <c r="O9403" i="1"/>
  <c r="O8243" i="1"/>
  <c r="O3354" i="1"/>
  <c r="O4169" i="1"/>
  <c r="O2035" i="1"/>
  <c r="O2132" i="1"/>
  <c r="O2546" i="1"/>
  <c r="O6270" i="1"/>
  <c r="O5274" i="1"/>
  <c r="O5612" i="1"/>
  <c r="O5604" i="1"/>
  <c r="O1410" i="1"/>
  <c r="O5302" i="1"/>
  <c r="O1658" i="1"/>
  <c r="O7069" i="1"/>
  <c r="O5968" i="1"/>
  <c r="O372" i="1"/>
  <c r="O5859" i="1"/>
  <c r="O3880" i="1"/>
  <c r="O1093" i="1"/>
  <c r="O428" i="1"/>
  <c r="O6781" i="1"/>
  <c r="O1528" i="1"/>
  <c r="O1590" i="1"/>
  <c r="O9093" i="1"/>
  <c r="O5187" i="1"/>
  <c r="O9674" i="1"/>
  <c r="O8244" i="1"/>
  <c r="O8277" i="1"/>
  <c r="O5639" i="1"/>
  <c r="O4386" i="1"/>
  <c r="O9703" i="1"/>
  <c r="O3736" i="1"/>
  <c r="O4703" i="1"/>
  <c r="O4439" i="1"/>
  <c r="O1778" i="1"/>
  <c r="O4065" i="1"/>
  <c r="O7962" i="1"/>
  <c r="O544" i="1"/>
  <c r="O7314" i="1"/>
  <c r="O7484" i="1"/>
  <c r="O9690" i="1"/>
  <c r="O7013" i="1"/>
  <c r="O3142" i="1"/>
  <c r="O5491" i="1"/>
  <c r="O5097" i="1"/>
  <c r="O3092" i="1"/>
  <c r="O8348" i="1"/>
  <c r="O3701" i="1"/>
  <c r="O5568" i="1"/>
  <c r="O3820" i="1"/>
  <c r="O7334" i="1"/>
  <c r="O9792" i="1"/>
  <c r="O1174" i="1"/>
  <c r="O9407" i="1"/>
  <c r="O2709" i="1"/>
  <c r="O889" i="1"/>
  <c r="O4644" i="1"/>
  <c r="O6582" i="1"/>
  <c r="O9011" i="1"/>
  <c r="O6956" i="1"/>
  <c r="O3136" i="1"/>
  <c r="O278" i="1"/>
  <c r="O2616" i="1"/>
  <c r="O9779" i="1"/>
  <c r="O6883" i="1"/>
  <c r="O2485" i="1"/>
  <c r="O1649" i="1"/>
  <c r="O8142" i="1"/>
  <c r="O3523" i="1"/>
  <c r="O4272" i="1"/>
  <c r="O9780" i="1"/>
  <c r="O1425" i="1"/>
  <c r="O9163" i="1"/>
  <c r="O7912" i="1"/>
  <c r="O8440" i="1"/>
  <c r="O8917" i="1"/>
  <c r="O703" i="1"/>
  <c r="O8100" i="1"/>
  <c r="O2305" i="1"/>
  <c r="O5203" i="1"/>
  <c r="O9648" i="1"/>
  <c r="O5263" i="1"/>
  <c r="O4736" i="1"/>
  <c r="O2286" i="1"/>
  <c r="O2770" i="1"/>
  <c r="O537" i="1"/>
  <c r="O8584" i="1"/>
  <c r="O1612" i="1"/>
  <c r="O7743" i="1"/>
  <c r="O7070" i="1"/>
  <c r="O9675" i="1"/>
  <c r="O6691" i="1"/>
  <c r="O1226" i="1"/>
  <c r="O3883" i="1"/>
  <c r="O4708" i="1"/>
  <c r="O4170" i="1"/>
  <c r="O5551" i="1"/>
  <c r="O3719" i="1"/>
  <c r="O5944" i="1"/>
  <c r="O9045" i="1"/>
  <c r="O1548" i="1"/>
  <c r="O316" i="1"/>
  <c r="O833" i="1"/>
  <c r="O6764" i="1"/>
  <c r="O9158" i="1"/>
  <c r="O5067" i="1"/>
  <c r="O6530" i="1"/>
  <c r="O1511" i="1"/>
  <c r="O3437" i="1"/>
  <c r="O6596" i="1"/>
  <c r="O4557" i="1"/>
  <c r="O497" i="1"/>
  <c r="O5416" i="1"/>
  <c r="O329" i="1"/>
  <c r="O7306" i="1"/>
  <c r="O5485" i="1"/>
  <c r="O5757" i="1"/>
  <c r="O3676" i="1"/>
  <c r="O7933" i="1"/>
  <c r="O306" i="1"/>
  <c r="O5130" i="1"/>
  <c r="O4531" i="1"/>
  <c r="O4400" i="1"/>
  <c r="O5486" i="1"/>
  <c r="O2580" i="1"/>
  <c r="O6261" i="1"/>
  <c r="O7830" i="1"/>
  <c r="O2419" i="1"/>
  <c r="O8890" i="1"/>
  <c r="O4113" i="1"/>
  <c r="O7146" i="1"/>
  <c r="O8749" i="1"/>
  <c r="O2149" i="1"/>
  <c r="O1946" i="1"/>
  <c r="O7572" i="1"/>
  <c r="O5375" i="1"/>
  <c r="O723" i="1"/>
  <c r="O521" i="1"/>
  <c r="O1077" i="1"/>
  <c r="O7811" i="1"/>
  <c r="O3899" i="1"/>
  <c r="O8005" i="1"/>
  <c r="O2506" i="1"/>
  <c r="O9852" i="1"/>
  <c r="O257" i="1"/>
  <c r="O6607" i="1"/>
  <c r="O1603" i="1"/>
  <c r="O85" i="1"/>
  <c r="O1246" i="1"/>
  <c r="O8520" i="1"/>
  <c r="O5417" i="1"/>
  <c r="O858" i="1"/>
  <c r="O4281" i="1"/>
  <c r="O7621" i="1"/>
  <c r="O6230" i="1"/>
  <c r="O1748" i="1"/>
  <c r="O878" i="1"/>
  <c r="O2971" i="1"/>
  <c r="O5458" i="1"/>
  <c r="O8074" i="1"/>
  <c r="O2836" i="1"/>
  <c r="O4632" i="1"/>
  <c r="O6863" i="1"/>
  <c r="O5820" i="1"/>
  <c r="O866" i="1"/>
  <c r="O8393" i="1"/>
  <c r="O8571" i="1"/>
  <c r="O6827" i="1"/>
  <c r="O1835" i="1"/>
  <c r="O2076" i="1"/>
  <c r="O1947" i="1"/>
  <c r="O5192" i="1"/>
  <c r="O9804" i="1"/>
  <c r="O7580" i="1"/>
  <c r="O7905" i="1"/>
  <c r="O1815" i="1"/>
  <c r="O834" i="1"/>
  <c r="O8205" i="1"/>
  <c r="O7232" i="1"/>
  <c r="O5061" i="1"/>
  <c r="O9562" i="1"/>
  <c r="O6647" i="1"/>
  <c r="O9538" i="1"/>
  <c r="O9106" i="1"/>
  <c r="O244" i="1"/>
  <c r="O9463" i="1"/>
  <c r="O9012" i="1"/>
  <c r="O8585" i="1"/>
  <c r="O8225" i="1"/>
  <c r="O1278" i="1"/>
  <c r="O6139" i="1"/>
  <c r="O5297" i="1"/>
  <c r="O8263" i="1"/>
  <c r="O2385" i="1"/>
  <c r="O8711" i="1"/>
  <c r="O704" i="1"/>
  <c r="O3093" i="1"/>
  <c r="O3319" i="1"/>
  <c r="O3153" i="1"/>
  <c r="O5441" i="1"/>
  <c r="O8337" i="1"/>
  <c r="O1718" i="1"/>
  <c r="O5914" i="1"/>
  <c r="O5518" i="1"/>
  <c r="O5748" i="1"/>
  <c r="O4532" i="1"/>
  <c r="O1516" i="1"/>
  <c r="O420" i="1"/>
  <c r="O3884" i="1"/>
  <c r="O3759" i="1"/>
  <c r="O522" i="1"/>
  <c r="O7375" i="1"/>
  <c r="O3038" i="1"/>
  <c r="O8686" i="1"/>
  <c r="O685" i="1"/>
  <c r="O3609" i="1"/>
  <c r="O270" i="1"/>
  <c r="O1118" i="1"/>
  <c r="O5435" i="1"/>
  <c r="O8187" i="1"/>
  <c r="O5848" i="1"/>
  <c r="O6836" i="1"/>
  <c r="O317" i="1"/>
  <c r="O8321" i="1"/>
  <c r="O9281" i="1"/>
  <c r="O1487" i="1"/>
  <c r="O9322" i="1"/>
  <c r="O6638" i="1"/>
  <c r="O5208" i="1"/>
  <c r="O3117" i="1"/>
  <c r="O4487" i="1"/>
  <c r="O5136" i="1"/>
  <c r="O5707" i="1"/>
  <c r="O1227" i="1"/>
  <c r="O4100" i="1"/>
  <c r="O4619" i="1"/>
  <c r="O6890" i="1"/>
  <c r="O5969" i="1"/>
  <c r="O2634" i="1"/>
  <c r="O4714" i="1"/>
  <c r="O1673" i="1"/>
  <c r="O4907" i="1"/>
  <c r="O949" i="1"/>
  <c r="O5925" i="1"/>
  <c r="O3022" i="1"/>
  <c r="O2015" i="1"/>
  <c r="O191" i="1"/>
  <c r="O9523" i="1"/>
  <c r="O9464" i="1"/>
  <c r="O4227" i="1"/>
  <c r="O4310" i="1"/>
  <c r="O2366" i="1"/>
  <c r="O7369" i="1"/>
  <c r="O7047" i="1"/>
  <c r="O7645" i="1"/>
  <c r="O9668" i="1"/>
  <c r="O4693" i="1"/>
  <c r="O9864" i="1"/>
  <c r="O1329" i="1"/>
  <c r="O3714" i="1"/>
  <c r="O3606" i="1"/>
  <c r="O2261" i="1"/>
  <c r="O7890" i="1"/>
  <c r="O6315" i="1"/>
  <c r="O2367" i="1"/>
  <c r="O5547" i="1"/>
  <c r="O8081" i="1"/>
  <c r="O8447" i="1"/>
  <c r="O1255" i="1"/>
  <c r="O8174" i="1"/>
  <c r="O1517" i="1"/>
  <c r="O713" i="1"/>
  <c r="O2245" i="1"/>
  <c r="O6140" i="1"/>
  <c r="O1129" i="1"/>
  <c r="O4072" i="1"/>
  <c r="O346" i="1"/>
  <c r="O8332" i="1"/>
  <c r="O1635" i="1"/>
  <c r="O6271" i="1"/>
  <c r="O7100" i="1"/>
  <c r="O1909" i="1"/>
  <c r="O3962" i="1"/>
  <c r="O6" i="1"/>
  <c r="O405" i="1"/>
  <c r="O1048" i="1"/>
  <c r="O2083" i="1"/>
  <c r="O5345" i="1"/>
  <c r="O5315" i="1"/>
  <c r="O3842" i="1"/>
  <c r="O9360" i="1"/>
  <c r="O4127" i="1"/>
  <c r="O5687" i="1"/>
  <c r="O5809" i="1"/>
  <c r="O4516" i="1"/>
  <c r="O5873" i="1"/>
  <c r="O1537" i="1"/>
  <c r="O4302" i="1"/>
  <c r="O5821" i="1"/>
  <c r="O3642" i="1"/>
  <c r="O7558" i="1"/>
  <c r="O3565" i="1"/>
  <c r="O6721" i="1"/>
  <c r="O6399" i="1"/>
  <c r="O5011" i="1"/>
  <c r="O5734" i="1"/>
  <c r="O181" i="1"/>
  <c r="O5040" i="1"/>
  <c r="O3649" i="1"/>
  <c r="O2727" i="1"/>
  <c r="O7267" i="1"/>
  <c r="O6680" i="1"/>
  <c r="O3745" i="1"/>
  <c r="O3479" i="1"/>
  <c r="O318" i="1"/>
  <c r="O4768" i="1"/>
  <c r="O2607" i="1"/>
  <c r="O8648" i="1"/>
  <c r="O8254" i="1"/>
  <c r="O8101" i="1"/>
  <c r="O5193" i="1"/>
  <c r="O1433" i="1"/>
  <c r="O6609" i="1"/>
  <c r="O962" i="1"/>
  <c r="O2779" i="1"/>
  <c r="O6933" i="1"/>
  <c r="O3188" i="1"/>
  <c r="O4219" i="1"/>
  <c r="O2444" i="1"/>
  <c r="O9330" i="1"/>
  <c r="O4641" i="1"/>
  <c r="O1337" i="1"/>
  <c r="O2239" i="1"/>
  <c r="O9199" i="1"/>
  <c r="O8278" i="1"/>
  <c r="O6290" i="1"/>
  <c r="O9781" i="1"/>
  <c r="O552" i="1"/>
  <c r="O5025" i="1"/>
  <c r="O9002" i="1"/>
  <c r="O8485" i="1"/>
  <c r="O8726" i="1"/>
  <c r="O5540" i="1"/>
  <c r="O5514" i="1"/>
  <c r="O9976" i="1"/>
  <c r="O2547" i="1"/>
  <c r="O3724" i="1"/>
  <c r="O7361" i="1"/>
  <c r="O6667" i="1"/>
  <c r="O2256" i="1"/>
  <c r="O8642" i="1"/>
  <c r="O150" i="1"/>
  <c r="O8655" i="1"/>
  <c r="O5216" i="1"/>
  <c r="O8712" i="1"/>
  <c r="O617" i="1"/>
  <c r="O1604" i="1"/>
  <c r="O5154" i="1"/>
  <c r="O7502" i="1"/>
  <c r="O820" i="1"/>
  <c r="O3987" i="1"/>
  <c r="O2382" i="1"/>
  <c r="O7105" i="1"/>
  <c r="O2066" i="1"/>
  <c r="O4596" i="1"/>
  <c r="O998" i="1"/>
  <c r="O4878" i="1"/>
  <c r="O5974" i="1"/>
  <c r="O4297" i="1"/>
  <c r="O2496" i="1"/>
  <c r="O86" i="1"/>
  <c r="O5722" i="1"/>
  <c r="O5590" i="1"/>
  <c r="O2251" i="1"/>
  <c r="O4387" i="1"/>
  <c r="O1932" i="1"/>
  <c r="O1758" i="1"/>
  <c r="O5139" i="1"/>
  <c r="O4510" i="1"/>
  <c r="O2281" i="1"/>
  <c r="O165" i="1"/>
  <c r="O7076" i="1"/>
  <c r="O9856" i="1"/>
  <c r="O2608" i="1"/>
  <c r="O8771" i="1"/>
  <c r="O2715" i="1"/>
  <c r="O3508" i="1"/>
  <c r="O5572" i="1"/>
  <c r="O6328" i="1"/>
  <c r="O9725" i="1"/>
  <c r="O7101" i="1"/>
  <c r="O4889" i="1"/>
  <c r="O7847" i="1"/>
  <c r="O3827" i="1"/>
  <c r="O724" i="1"/>
  <c r="O2193" i="1"/>
  <c r="O2142" i="1"/>
  <c r="O4416" i="1"/>
  <c r="O5150" i="1"/>
  <c r="O5708" i="1"/>
  <c r="O9941" i="1"/>
  <c r="O5089" i="1"/>
  <c r="O7531" i="1"/>
  <c r="O1957" i="1"/>
  <c r="O1477" i="1"/>
  <c r="O9948" i="1"/>
  <c r="O5515" i="1"/>
  <c r="O6126" i="1"/>
  <c r="O7388" i="1"/>
  <c r="O6476" i="1"/>
  <c r="O8762" i="1"/>
  <c r="O9889" i="1"/>
  <c r="O2655" i="1"/>
  <c r="O2656" i="1"/>
  <c r="O1343" i="1"/>
  <c r="O3787" i="1"/>
  <c r="O806" i="1"/>
  <c r="O7856" i="1"/>
  <c r="O7615" i="1"/>
  <c r="O7882" i="1"/>
  <c r="O2343" i="1"/>
  <c r="O9465" i="1"/>
  <c r="O7275" i="1"/>
  <c r="O6556" i="1"/>
  <c r="O5956" i="1"/>
  <c r="O9159" i="1"/>
  <c r="O5442" i="1"/>
  <c r="O8397" i="1"/>
  <c r="O1948" i="1"/>
  <c r="O6433" i="1"/>
  <c r="O8441" i="1"/>
  <c r="O1607" i="1"/>
  <c r="O7116" i="1"/>
  <c r="O7261" i="1"/>
  <c r="O54" i="1"/>
  <c r="O6972" i="1"/>
  <c r="O755" i="1"/>
  <c r="O8963" i="1"/>
  <c r="O6737" i="1"/>
  <c r="O5068" i="1"/>
  <c r="O9649" i="1"/>
  <c r="O843" i="1"/>
  <c r="O3624" i="1"/>
  <c r="O7183" i="1"/>
  <c r="O3236" i="1"/>
  <c r="O1854" i="1"/>
  <c r="O1247" i="1"/>
  <c r="O1482" i="1"/>
  <c r="O6440" i="1"/>
  <c r="O2501" i="1"/>
  <c r="O3485" i="1"/>
  <c r="O8885" i="1"/>
  <c r="O7622" i="1"/>
  <c r="O9287" i="1"/>
  <c r="O9013" i="1"/>
  <c r="O2016" i="1"/>
  <c r="O730" i="1"/>
  <c r="O151" i="1"/>
  <c r="O1303" i="1"/>
  <c r="O2601" i="1"/>
  <c r="O6027" i="1"/>
  <c r="O942" i="1"/>
  <c r="O294" i="1"/>
  <c r="O7340" i="1"/>
  <c r="O4073" i="1"/>
  <c r="O4527" i="1"/>
  <c r="O7934" i="1"/>
  <c r="O2143" i="1"/>
  <c r="O618" i="1"/>
  <c r="O7812" i="1"/>
  <c r="O2110" i="1"/>
  <c r="O264" i="1"/>
  <c r="O6176" i="1"/>
  <c r="O2166" i="1"/>
  <c r="O8398" i="1"/>
  <c r="O9946" i="1"/>
  <c r="O6299" i="1"/>
  <c r="O3573" i="1"/>
  <c r="O2999" i="1"/>
  <c r="O2855" i="1"/>
  <c r="O8777" i="1"/>
  <c r="O8791" i="1"/>
  <c r="O5688" i="1"/>
  <c r="O2545" i="1"/>
  <c r="O3222" i="1"/>
  <c r="O132" i="1"/>
  <c r="O7276" i="1"/>
  <c r="O9827" i="1"/>
  <c r="O1211" i="1"/>
  <c r="O2028" i="1"/>
  <c r="O5404" i="1"/>
  <c r="O6355" i="1"/>
  <c r="O3669" i="1"/>
  <c r="O6658" i="1"/>
  <c r="O890" i="1"/>
  <c r="O9505" i="1"/>
  <c r="O1450" i="1"/>
  <c r="O9620" i="1"/>
  <c r="O8926" i="1"/>
  <c r="O8750" i="1"/>
  <c r="O2807" i="1"/>
  <c r="O1734" i="1"/>
  <c r="O6924" i="1"/>
  <c r="O9188" i="1"/>
  <c r="O12" i="1"/>
  <c r="O2710" i="1"/>
  <c r="O4107" i="1"/>
  <c r="O553" i="1"/>
  <c r="O4554" i="1"/>
  <c r="O7508" i="1"/>
  <c r="O238" i="1"/>
  <c r="O4000" i="1"/>
  <c r="O2867" i="1"/>
  <c r="O3371" i="1"/>
  <c r="O9592" i="1"/>
  <c r="O4177" i="1"/>
  <c r="O9745" i="1"/>
  <c r="O6600" i="1"/>
  <c r="O9140" i="1"/>
  <c r="O4842" i="1"/>
  <c r="O5536" i="1"/>
  <c r="O4445" i="1"/>
  <c r="O6993" i="1"/>
  <c r="O4988" i="1"/>
  <c r="O1411" i="1"/>
  <c r="O9996" i="1"/>
  <c r="O3447" i="1"/>
  <c r="O2297" i="1"/>
  <c r="O9979" i="1"/>
  <c r="O1555" i="1"/>
  <c r="O759" i="1"/>
  <c r="O8006" i="1"/>
  <c r="O4826" i="1"/>
  <c r="O4847" i="1"/>
  <c r="O3537" i="1"/>
  <c r="O8956" i="1"/>
  <c r="O9077" i="1"/>
  <c r="O1503" i="1"/>
  <c r="O488" i="1"/>
  <c r="O7788" i="1"/>
  <c r="O2520" i="1"/>
  <c r="O2274" i="1"/>
  <c r="O9432" i="1"/>
  <c r="O3382" i="1"/>
  <c r="O5017" i="1"/>
  <c r="O8549" i="1"/>
  <c r="O7634" i="1"/>
  <c r="O3247" i="1"/>
  <c r="O4204" i="1"/>
  <c r="O6177" i="1"/>
  <c r="O7783" i="1"/>
  <c r="O1597" i="1"/>
  <c r="O1563" i="1"/>
  <c r="O8596" i="1"/>
  <c r="O8061" i="1"/>
  <c r="O3662" i="1"/>
  <c r="O4745" i="1"/>
  <c r="O9582" i="1"/>
  <c r="O7688" i="1"/>
  <c r="O6692" i="1"/>
  <c r="O1412" i="1"/>
  <c r="O1380" i="1"/>
  <c r="O9887" i="1"/>
  <c r="O6812" i="1"/>
  <c r="O6653" i="1"/>
  <c r="O8086" i="1"/>
  <c r="O6776" i="1"/>
  <c r="O6777" i="1"/>
  <c r="O1426" i="1"/>
  <c r="O4732" i="1"/>
  <c r="O2711" i="1"/>
  <c r="O4927" i="1"/>
  <c r="O8633" i="1"/>
  <c r="O3162" i="1"/>
  <c r="O2585" i="1"/>
  <c r="O1025" i="1"/>
  <c r="O9726" i="1"/>
  <c r="O330" i="1"/>
  <c r="O6416" i="1"/>
  <c r="O9493" i="1"/>
  <c r="O966" i="1"/>
  <c r="O6015" i="1"/>
  <c r="O2067" i="1"/>
  <c r="O3797" i="1"/>
  <c r="O6947" i="1"/>
  <c r="O9061" i="1"/>
  <c r="O1367" i="1"/>
  <c r="O4873" i="1"/>
  <c r="O549" i="1"/>
  <c r="O8322" i="1"/>
  <c r="O8466" i="1"/>
  <c r="O8799" i="1"/>
  <c r="O6558" i="1"/>
  <c r="O3931" i="1"/>
  <c r="O5355" i="1"/>
  <c r="O6028" i="1"/>
  <c r="O6292" i="1"/>
  <c r="O6673" i="1"/>
  <c r="O6250" i="1"/>
  <c r="O2118" i="1"/>
  <c r="O6016" i="1"/>
  <c r="O5519" i="1"/>
  <c r="O5648" i="1"/>
  <c r="O8909" i="1"/>
  <c r="O6491" i="1"/>
  <c r="O6730" i="1"/>
  <c r="O7383" i="1"/>
  <c r="O156" i="1"/>
  <c r="O8899" i="1"/>
  <c r="O5658" i="1"/>
  <c r="O7092" i="1"/>
  <c r="O8810" i="1"/>
  <c r="O7947" i="1"/>
  <c r="O751" i="1"/>
  <c r="O1905" i="1"/>
  <c r="O3585" i="1"/>
  <c r="O5667" i="1"/>
  <c r="O219" i="1"/>
  <c r="O5525" i="1"/>
  <c r="O9473" i="1"/>
  <c r="O6117" i="1"/>
  <c r="O8656" i="1"/>
  <c r="O2591" i="1"/>
  <c r="O2056" i="1"/>
  <c r="O2749" i="1"/>
  <c r="O6909" i="1"/>
  <c r="O7431" i="1"/>
  <c r="O5217" i="1"/>
  <c r="O4087" i="1"/>
  <c r="O5241" i="1"/>
  <c r="O7120" i="1"/>
  <c r="O7816" i="1"/>
  <c r="O4832" i="1"/>
  <c r="O8014" i="1"/>
  <c r="O5242" i="1"/>
  <c r="O714" i="1"/>
  <c r="O718" i="1"/>
  <c r="O1001" i="1"/>
  <c r="O8015" i="1"/>
  <c r="O7825" i="1"/>
  <c r="O7678" i="1"/>
  <c r="O8947" i="1"/>
  <c r="O429" i="1"/>
  <c r="O8458" i="1"/>
  <c r="O6205" i="1"/>
  <c r="O4359" i="1"/>
  <c r="O1055" i="1"/>
  <c r="O689" i="1"/>
  <c r="O5982" i="1"/>
  <c r="O5339" i="1"/>
  <c r="O3073" i="1"/>
  <c r="O9654" i="1"/>
  <c r="O1767" i="1"/>
  <c r="O2889" i="1"/>
  <c r="O1687" i="1"/>
  <c r="O4892" i="1"/>
  <c r="O5649" i="1"/>
  <c r="O5896" i="1"/>
  <c r="O7512" i="1"/>
  <c r="O7918" i="1"/>
  <c r="O1897" i="1"/>
  <c r="O8298" i="1"/>
  <c r="O9408" i="1"/>
  <c r="O4993" i="1"/>
  <c r="O6184" i="1"/>
  <c r="O7883" i="1"/>
  <c r="O2330" i="1"/>
  <c r="O4918" i="1"/>
  <c r="O9684" i="1"/>
  <c r="O9811" i="1"/>
  <c r="O2362" i="1"/>
  <c r="O1015" i="1"/>
  <c r="O3330" i="1"/>
  <c r="O2609" i="1"/>
  <c r="O4939" i="1"/>
  <c r="O2010" i="1"/>
  <c r="O9417" i="1"/>
  <c r="O2988" i="1"/>
  <c r="O6580" i="1"/>
  <c r="O6648" i="1"/>
  <c r="O2697" i="1"/>
  <c r="O9907" i="1"/>
  <c r="O2476" i="1"/>
  <c r="O9962" i="1"/>
  <c r="O6572" i="1"/>
  <c r="O4694" i="1"/>
  <c r="O7568" i="1"/>
  <c r="O5552" i="1"/>
  <c r="O2668" i="1"/>
  <c r="O8870" i="1"/>
  <c r="O8340" i="1"/>
  <c r="O7458" i="1"/>
  <c r="O3607" i="1"/>
  <c r="O1668" i="1"/>
  <c r="O538" i="1"/>
  <c r="O2275" i="1"/>
  <c r="O7247" i="1"/>
  <c r="O7436" i="1"/>
  <c r="O999" i="1"/>
  <c r="O9655" i="1"/>
  <c r="O7346" i="1"/>
  <c r="O545" i="1"/>
  <c r="O523" i="1"/>
  <c r="O9054" i="1"/>
  <c r="O662" i="1"/>
  <c r="O9347" i="1"/>
  <c r="O7233" i="1"/>
  <c r="O1011" i="1"/>
  <c r="O5704" i="1"/>
  <c r="O6366" i="1"/>
  <c r="O1274" i="1"/>
  <c r="O1840" i="1"/>
  <c r="O2221" i="1"/>
  <c r="O2843" i="1"/>
  <c r="O6917" i="1"/>
  <c r="O9997" i="1"/>
  <c r="O5829" i="1"/>
  <c r="O8811" i="1"/>
  <c r="O3650" i="1"/>
  <c r="O8453" i="1"/>
  <c r="O3160" i="1"/>
  <c r="O6851" i="1"/>
  <c r="O1107" i="1"/>
  <c r="O4597" i="1"/>
  <c r="O200" i="1"/>
  <c r="O5885" i="1"/>
  <c r="O7237" i="1"/>
  <c r="O1175" i="1"/>
  <c r="O2877" i="1"/>
  <c r="O6168" i="1"/>
  <c r="O9857" i="1"/>
  <c r="O2728" i="1"/>
  <c r="O3438" i="1"/>
  <c r="O9316" i="1"/>
  <c r="O2321" i="1"/>
  <c r="O789" i="1"/>
  <c r="O6813" i="1"/>
  <c r="O6091" i="1"/>
  <c r="O3955" i="1"/>
  <c r="O2287" i="1"/>
  <c r="O8900" i="1"/>
  <c r="O740" i="1"/>
  <c r="O7048" i="1"/>
  <c r="O6217" i="1"/>
  <c r="O1841" i="1"/>
  <c r="O8666" i="1"/>
  <c r="O8365" i="1"/>
  <c r="O7154" i="1"/>
  <c r="O8131" i="1"/>
  <c r="O2084" i="1"/>
  <c r="O1439" i="1"/>
  <c r="O3189" i="1"/>
  <c r="O174" i="1"/>
  <c r="O8703" i="1"/>
  <c r="O2525" i="1"/>
  <c r="O7475" i="1"/>
  <c r="O5742" i="1"/>
  <c r="O3084" i="1"/>
  <c r="O8082" i="1"/>
  <c r="O8091" i="1"/>
  <c r="O3971" i="1"/>
  <c r="O7326" i="1"/>
  <c r="O9062" i="1"/>
  <c r="O8333" i="1"/>
  <c r="O152" i="1"/>
  <c r="O1561" i="1"/>
  <c r="O4205" i="1"/>
  <c r="O5867" i="1"/>
  <c r="O9089" i="1"/>
  <c r="O10001" i="1"/>
  <c r="O5346" i="1"/>
  <c r="O7859" i="1"/>
  <c r="O300" i="1"/>
  <c r="O7679" i="1"/>
  <c r="O4503" i="1"/>
  <c r="O7401" i="1"/>
  <c r="O8287" i="1"/>
  <c r="O5090" i="1"/>
  <c r="O5361" i="1"/>
  <c r="O1650" i="1"/>
  <c r="O7376" i="1"/>
  <c r="O2209" i="1"/>
  <c r="O5105" i="1"/>
  <c r="O1613" i="1"/>
  <c r="O2144" i="1"/>
  <c r="O1623" i="1"/>
  <c r="O7552" i="1"/>
  <c r="O1002" i="1"/>
  <c r="O3376" i="1"/>
  <c r="O5204" i="1"/>
  <c r="O7899" i="1"/>
  <c r="O3127" i="1"/>
  <c r="O3403" i="1"/>
  <c r="O9545" i="1"/>
  <c r="O7674" i="1"/>
  <c r="O4434" i="1"/>
  <c r="O4585" i="1"/>
  <c r="O5957" i="1"/>
  <c r="O1883" i="1"/>
  <c r="O8830" i="1"/>
  <c r="O614" i="1"/>
  <c r="O781" i="1"/>
  <c r="O4461" i="1"/>
  <c r="O719" i="1"/>
  <c r="O363" i="1"/>
  <c r="O2313" i="1"/>
  <c r="O7654" i="1"/>
  <c r="O7248" i="1"/>
  <c r="O2052" i="1"/>
  <c r="O3760" i="1"/>
  <c r="O8692" i="1"/>
  <c r="O7959" i="1"/>
  <c r="O619" i="1"/>
  <c r="O1492" i="1"/>
  <c r="O7951" i="1"/>
  <c r="O4667" i="1"/>
  <c r="O4258" i="1"/>
  <c r="O4222" i="1"/>
  <c r="O8031" i="1"/>
  <c r="O6801" i="1"/>
  <c r="O1348" i="1"/>
  <c r="O5026" i="1"/>
  <c r="O3914" i="1"/>
  <c r="O804" i="1"/>
  <c r="O4613" i="1"/>
  <c r="O1579" i="1"/>
  <c r="O5591" i="1"/>
  <c r="O516" i="1"/>
  <c r="O1289" i="1"/>
  <c r="O4660" i="1"/>
  <c r="O3039" i="1"/>
  <c r="O7147" i="1"/>
  <c r="O9746" i="1"/>
  <c r="O1674" i="1"/>
  <c r="O6458" i="1"/>
  <c r="O2837" i="1"/>
  <c r="O8481" i="1"/>
  <c r="O879" i="1"/>
  <c r="O6021" i="1"/>
  <c r="O620" i="1"/>
  <c r="O3751" i="1"/>
  <c r="O9993" i="1"/>
  <c r="O476" i="1"/>
  <c r="O5370" i="1"/>
  <c r="O9639" i="1"/>
  <c r="O4135" i="1"/>
  <c r="O775" i="1"/>
  <c r="O4450" i="1"/>
  <c r="O1776" i="1"/>
  <c r="O1580" i="1"/>
  <c r="O9888" i="1"/>
  <c r="O6356" i="1"/>
  <c r="O9756" i="1"/>
  <c r="O3512" i="1"/>
  <c r="O441" i="1"/>
  <c r="O5705" i="1"/>
  <c r="O6877" i="1"/>
  <c r="O8515" i="1"/>
  <c r="O6828" i="1"/>
  <c r="O3663" i="1"/>
  <c r="O6620" i="1"/>
  <c r="O6994" i="1"/>
  <c r="O8132" i="1"/>
  <c r="O5795" i="1"/>
  <c r="O3223" i="1"/>
  <c r="O6465" i="1"/>
  <c r="O211" i="1"/>
  <c r="O6293" i="1"/>
  <c r="O5465" i="1"/>
  <c r="O3197" i="1"/>
  <c r="O2414" i="1"/>
  <c r="O5432" i="1"/>
  <c r="O5174" i="1"/>
  <c r="O6681" i="1"/>
  <c r="O5758" i="1"/>
  <c r="O8964" i="1"/>
  <c r="O9213" i="1"/>
  <c r="O373" i="1"/>
  <c r="O1958" i="1"/>
  <c r="O9305" i="1"/>
  <c r="O2188" i="1"/>
  <c r="O5376" i="1"/>
  <c r="O2831" i="1"/>
  <c r="O8228" i="1"/>
  <c r="O7766" i="1"/>
  <c r="O4897" i="1"/>
  <c r="O8516" i="1"/>
  <c r="O13" i="1"/>
  <c r="O4223" i="1"/>
  <c r="O7055" i="1"/>
  <c r="O2622" i="1"/>
  <c r="O7377" i="1"/>
  <c r="O3746" i="1"/>
  <c r="O3905" i="1"/>
  <c r="O195" i="1"/>
  <c r="O9323" i="1"/>
  <c r="O6252" i="1"/>
  <c r="O3154" i="1"/>
  <c r="O7378" i="1"/>
  <c r="O572" i="1"/>
  <c r="O7623" i="1"/>
  <c r="O9427" i="1"/>
  <c r="O1368" i="1"/>
  <c r="O8083" i="1"/>
  <c r="O8988" i="1"/>
  <c r="O4128" i="1"/>
  <c r="O8826" i="1"/>
  <c r="O9605" i="1"/>
  <c r="O3155" i="1"/>
  <c r="O5492" i="1"/>
  <c r="O2838" i="1"/>
  <c r="O7450" i="1"/>
  <c r="O1969" i="1"/>
  <c r="O7906" i="1"/>
  <c r="O5307" i="1"/>
  <c r="O4664" i="1"/>
  <c r="O5347" i="1"/>
  <c r="O9351" i="1"/>
  <c r="O2085" i="1"/>
  <c r="O6199" i="1"/>
  <c r="O1285" i="1"/>
  <c r="O9835" i="1"/>
  <c r="O7655" i="1"/>
  <c r="O5671" i="1"/>
  <c r="O8075" i="1"/>
  <c r="O4817" i="1"/>
  <c r="O5493" i="1"/>
  <c r="O6035" i="1"/>
  <c r="O2451" i="1"/>
  <c r="O1855" i="1"/>
  <c r="O6058" i="1"/>
  <c r="O3163" i="1"/>
  <c r="O7689" i="1"/>
  <c r="O1413" i="1"/>
  <c r="O4005" i="1"/>
  <c r="O7744" i="1"/>
  <c r="O8737" i="1"/>
  <c r="O3812" i="1"/>
  <c r="O5672" i="1"/>
  <c r="O4627" i="1"/>
  <c r="O1453" i="1"/>
  <c r="O6258" i="1"/>
  <c r="O5098" i="1"/>
  <c r="O9484" i="1"/>
  <c r="O7925" i="1"/>
  <c r="O1591" i="1"/>
  <c r="O5792" i="1"/>
  <c r="O3821" i="1"/>
  <c r="O7646" i="1"/>
  <c r="O1041" i="1"/>
  <c r="O8327" i="1"/>
  <c r="O5788" i="1"/>
  <c r="O4936" i="1"/>
  <c r="O7573" i="1"/>
  <c r="O2729" i="1"/>
  <c r="O1858" i="1"/>
  <c r="O1970" i="1"/>
  <c r="O4372" i="1"/>
  <c r="O1185" i="1"/>
  <c r="O9600" i="1"/>
  <c r="O4018" i="1"/>
  <c r="O5726" i="1"/>
  <c r="O6937" i="1"/>
  <c r="O4642" i="1"/>
  <c r="O2661" i="1"/>
  <c r="O3277" i="1"/>
  <c r="O2401" i="1"/>
  <c r="O3972" i="1"/>
  <c r="O5561" i="1"/>
  <c r="O7759" i="1"/>
  <c r="O3630" i="1"/>
  <c r="O5822" i="1"/>
  <c r="O9713" i="1"/>
  <c r="O5146" i="1"/>
  <c r="O271" i="1"/>
  <c r="O9805" i="1"/>
  <c r="O9782" i="1"/>
  <c r="O1933" i="1"/>
  <c r="O9063" i="1"/>
  <c r="O2262" i="1"/>
  <c r="O8475" i="1"/>
  <c r="O4425" i="1"/>
  <c r="O8612" i="1"/>
  <c r="O1749" i="1"/>
  <c r="O3895" i="1"/>
  <c r="O8965" i="1"/>
  <c r="O9998" i="1"/>
  <c r="O1592" i="1"/>
  <c r="O7335" i="1"/>
  <c r="O2137" i="1"/>
  <c r="O3137" i="1"/>
  <c r="O2595" i="1"/>
  <c r="O8550" i="1"/>
  <c r="O7021" i="1"/>
  <c r="O4928" i="1"/>
  <c r="O2021" i="1"/>
  <c r="O4518" i="1"/>
  <c r="O8572" i="1"/>
  <c r="O5494" i="1"/>
  <c r="O9853" i="1"/>
  <c r="O6785" i="1"/>
  <c r="O6029" i="1"/>
  <c r="O6123" i="1"/>
  <c r="O6171" i="1"/>
  <c r="O6649" i="1"/>
  <c r="O6092" i="1"/>
  <c r="O6805" i="1"/>
  <c r="O4540" i="1"/>
  <c r="O602" i="1"/>
  <c r="O6011" i="1"/>
  <c r="O9314" i="1"/>
  <c r="O6036" i="1"/>
  <c r="O708" i="1"/>
  <c r="O583" i="1"/>
  <c r="O7513" i="1"/>
  <c r="O9006" i="1"/>
  <c r="O461" i="1"/>
  <c r="O106" i="1"/>
  <c r="O3586" i="1"/>
  <c r="O5836" i="1"/>
  <c r="O3421" i="1"/>
  <c r="O2644" i="1"/>
  <c r="O8084" i="1"/>
  <c r="O2306" i="1"/>
  <c r="O8858" i="1"/>
  <c r="O7161" i="1"/>
  <c r="O7848" i="1"/>
  <c r="O2735" i="1"/>
  <c r="O118" i="1"/>
  <c r="O4129" i="1"/>
  <c r="O7656" i="1"/>
  <c r="O126" i="1"/>
  <c r="O3762" i="1"/>
  <c r="O1669" i="1"/>
  <c r="O1295" i="1"/>
  <c r="O8731" i="1"/>
  <c r="O4380" i="1"/>
  <c r="O2882" i="1"/>
  <c r="O5377" i="1"/>
  <c r="O9621" i="1"/>
  <c r="O2213" i="1"/>
  <c r="O1270" i="1"/>
  <c r="O6531" i="1"/>
  <c r="O499" i="1"/>
  <c r="O621" i="1"/>
  <c r="O6200" i="1"/>
  <c r="O7014" i="1"/>
  <c r="O5022" i="1"/>
  <c r="O9828" i="1"/>
  <c r="O9662" i="1"/>
  <c r="O1016" i="1"/>
  <c r="O9622" i="1"/>
  <c r="O6133" i="1"/>
  <c r="O3574" i="1"/>
  <c r="O1568" i="1"/>
  <c r="O157" i="1"/>
  <c r="O3616" i="1"/>
  <c r="O9524" i="1"/>
  <c r="O7767" i="1"/>
  <c r="O8444" i="1"/>
  <c r="O3377" i="1"/>
  <c r="O1284" i="1"/>
  <c r="O138" i="1"/>
  <c r="O7056" i="1"/>
  <c r="O5044" i="1"/>
  <c r="O3074" i="1"/>
  <c r="O1049" i="1"/>
  <c r="O7526" i="1"/>
  <c r="O4953" i="1"/>
  <c r="O2290" i="1"/>
  <c r="O9956" i="1"/>
  <c r="O3110" i="1"/>
  <c r="O2214" i="1"/>
  <c r="O1866" i="1"/>
  <c r="O8490" i="1"/>
  <c r="O9848" i="1"/>
  <c r="O5155" i="1"/>
  <c r="O279" i="1"/>
  <c r="O561" i="1"/>
  <c r="O5995" i="1"/>
  <c r="O7208" i="1"/>
  <c r="O2927" i="1"/>
  <c r="O1057" i="1"/>
  <c r="O8792" i="1"/>
  <c r="O9282" i="1"/>
  <c r="O8649" i="1"/>
  <c r="O8245" i="1"/>
  <c r="O2234" i="1"/>
  <c r="O9229" i="1"/>
  <c r="O9890" i="1"/>
  <c r="O7034" i="1"/>
  <c r="O5436" i="1"/>
  <c r="O1906" i="1"/>
  <c r="O8418" i="1"/>
  <c r="O8054" i="1"/>
  <c r="O2972" i="1"/>
  <c r="O8713" i="1"/>
  <c r="O8877" i="1"/>
  <c r="O7" i="1"/>
  <c r="O6506" i="1"/>
  <c r="O1440" i="1"/>
  <c r="O4879" i="1"/>
  <c r="O3702" i="1"/>
  <c r="O5653" i="1"/>
  <c r="O1986" i="1"/>
  <c r="O6700" i="1"/>
  <c r="O4995" i="1"/>
  <c r="O9982" i="1"/>
  <c r="O5334" i="1"/>
  <c r="O9277" i="1"/>
  <c r="O6668" i="1"/>
  <c r="O8039" i="1"/>
  <c r="O6884" i="1"/>
  <c r="O2489" i="1"/>
  <c r="O1042" i="1"/>
  <c r="O2222" i="1"/>
  <c r="O24" i="1"/>
  <c r="O8650" i="1"/>
  <c r="O448" i="1"/>
  <c r="O9485" i="1"/>
  <c r="O3411" i="1"/>
  <c r="O4140" i="1"/>
  <c r="O8558" i="1"/>
  <c r="O1179" i="1"/>
  <c r="O5952" i="1"/>
  <c r="O7553" i="1"/>
  <c r="O7532" i="1"/>
  <c r="O449" i="1"/>
  <c r="O727" i="1"/>
  <c r="O6934" i="1"/>
  <c r="O3963" i="1"/>
  <c r="O2263" i="1"/>
  <c r="O7437" i="1"/>
  <c r="O2048" i="1"/>
  <c r="O5400" i="1"/>
  <c r="O2914" i="1"/>
  <c r="O6321" i="1"/>
  <c r="O4228" i="1"/>
  <c r="O7244" i="1"/>
  <c r="O7077" i="1"/>
  <c r="O8494" i="1"/>
  <c r="O4001" i="1"/>
  <c r="O7096" i="1"/>
  <c r="O9628" i="1"/>
  <c r="O6361" i="1"/>
  <c r="O9623" i="1"/>
  <c r="O4096" i="1"/>
  <c r="O9740" i="1"/>
  <c r="O4545" i="1"/>
  <c r="O7356" i="1"/>
  <c r="O8358" i="1"/>
  <c r="O9069" i="1"/>
  <c r="O4812" i="1"/>
  <c r="O7784" i="1"/>
  <c r="O8888" i="1"/>
  <c r="O9124" i="1"/>
  <c r="O5188" i="1"/>
  <c r="O8643" i="1"/>
  <c r="O4633" i="1"/>
  <c r="O4919" i="1"/>
  <c r="O5727" i="1"/>
  <c r="O9181" i="1"/>
  <c r="O6017" i="1"/>
  <c r="O9691" i="1"/>
  <c r="O9525" i="1"/>
  <c r="O9656" i="1"/>
  <c r="O2934" i="1"/>
  <c r="O6499" i="1"/>
  <c r="O3122" i="1"/>
  <c r="O9539" i="1"/>
  <c r="O9107" i="1"/>
  <c r="O3777" i="1"/>
  <c r="O5378" i="1"/>
  <c r="O7849" i="1"/>
  <c r="O3301" i="1"/>
  <c r="O5754" i="1"/>
  <c r="O1099" i="1"/>
  <c r="O7490" i="1"/>
  <c r="O8613" i="1"/>
  <c r="O8486" i="1"/>
  <c r="O3280" i="1"/>
  <c r="O8299" i="1"/>
  <c r="O6662" i="1"/>
  <c r="O4569" i="1"/>
  <c r="O4929" i="1"/>
  <c r="O7647" i="1"/>
  <c r="O7736" i="1"/>
  <c r="O4930" i="1"/>
  <c r="O5326" i="1"/>
  <c r="O9652" i="1"/>
  <c r="O7725" i="1"/>
  <c r="O3224" i="1"/>
  <c r="O9374" i="1"/>
  <c r="O355" i="1"/>
  <c r="O1445" i="1"/>
  <c r="O1512" i="1"/>
  <c r="O66" i="1"/>
  <c r="O291" i="1"/>
  <c r="O1663" i="1"/>
  <c r="O6201" i="1"/>
  <c r="O3509" i="1"/>
  <c r="O8500" i="1"/>
  <c r="O6610" i="1"/>
  <c r="O7612" i="1"/>
  <c r="O8657" i="1"/>
  <c r="O4303" i="1"/>
  <c r="O6601" i="1"/>
  <c r="O9283" i="1"/>
  <c r="O1759" i="1"/>
  <c r="O6500" i="1"/>
  <c r="O8" i="1"/>
  <c r="O1976" i="1"/>
  <c r="O3302" i="1"/>
  <c r="O2645" i="1"/>
  <c r="O8510" i="1"/>
  <c r="O950" i="1"/>
  <c r="O6242" i="1"/>
  <c r="O8882" i="1"/>
  <c r="O7703" i="1"/>
  <c r="O4403" i="1"/>
  <c r="O7809" i="1"/>
  <c r="O5633" i="1"/>
  <c r="O1434" i="1"/>
  <c r="O3683" i="1"/>
  <c r="O3575" i="1"/>
  <c r="O6158" i="1"/>
  <c r="O5996" i="1"/>
  <c r="O7805" i="1"/>
  <c r="O3229" i="1"/>
  <c r="O3932" i="1"/>
  <c r="O7704" i="1"/>
  <c r="O2322" i="1"/>
  <c r="O9583" i="1"/>
  <c r="O1493" i="1"/>
  <c r="O4151" i="1"/>
  <c r="O1233" i="1"/>
  <c r="O7737" i="1"/>
  <c r="O3343" i="1"/>
  <c r="O1636" i="1"/>
  <c r="O5394" i="1"/>
  <c r="O3230" i="1"/>
  <c r="O6995" i="1"/>
  <c r="O1050" i="1"/>
  <c r="O245" i="1"/>
  <c r="O3048" i="1"/>
  <c r="O7574" i="1"/>
  <c r="O251" i="1"/>
  <c r="O7022" i="1"/>
  <c r="O7049" i="1"/>
  <c r="O1941" i="1"/>
  <c r="O1659" i="1"/>
  <c r="O1651" i="1"/>
  <c r="O506" i="1"/>
  <c r="O4989" i="1"/>
  <c r="O2563" i="1"/>
  <c r="O1652" i="1"/>
  <c r="O4440" i="1"/>
  <c r="O9766" i="1"/>
  <c r="O310" i="1"/>
  <c r="O9064" i="1"/>
  <c r="O2973" i="1"/>
  <c r="O7648" i="1"/>
  <c r="O3111" i="1"/>
  <c r="O2029" i="1"/>
  <c r="O2291" i="1"/>
  <c r="O630" i="1"/>
  <c r="O8288" i="1"/>
  <c r="O859" i="1"/>
  <c r="O6938" i="1"/>
  <c r="O6441" i="1"/>
  <c r="O7696" i="1"/>
  <c r="O25" i="1"/>
  <c r="O5716" i="1"/>
  <c r="O8597" i="1"/>
  <c r="O2541" i="1"/>
  <c r="O3525" i="1"/>
  <c r="O1614" i="1"/>
  <c r="O6983" i="1"/>
  <c r="O7624" i="1"/>
  <c r="O6837" i="1"/>
  <c r="O4462" i="1"/>
  <c r="O7015" i="1"/>
  <c r="O9584" i="1"/>
  <c r="O6996" i="1"/>
  <c r="O6082" i="1"/>
  <c r="O2459" i="1"/>
  <c r="O9531" i="1"/>
  <c r="O6583" i="1"/>
  <c r="O3372" i="1"/>
  <c r="O1723" i="1"/>
  <c r="O6155" i="1"/>
  <c r="O2861" i="1"/>
  <c r="O7023" i="1"/>
  <c r="O9084" i="1"/>
  <c r="O1142" i="1"/>
  <c r="O7806" i="1"/>
  <c r="O4996" i="1"/>
  <c r="O2434" i="1"/>
  <c r="O663" i="1"/>
  <c r="O2133" i="1"/>
  <c r="O1483" i="1"/>
  <c r="O3657" i="1"/>
  <c r="O4982" i="1"/>
  <c r="O4417" i="1"/>
  <c r="O4665" i="1"/>
  <c r="O2742" i="1"/>
  <c r="O8040" i="1"/>
  <c r="O6710" i="1"/>
  <c r="O1033" i="1"/>
  <c r="O659" i="1"/>
  <c r="O6303" i="1"/>
  <c r="O9501" i="1"/>
  <c r="O9275" i="1"/>
  <c r="O9829" i="1"/>
  <c r="O7690" i="1"/>
  <c r="O7170" i="1"/>
  <c r="O5793" i="1"/>
  <c r="O2477" i="1"/>
  <c r="O3804" i="1"/>
  <c r="O3703" i="1"/>
  <c r="O7990" i="1"/>
  <c r="O421" i="1"/>
  <c r="O3617" i="1"/>
  <c r="O2564" i="1"/>
  <c r="O321" i="1"/>
  <c r="O3148" i="1"/>
  <c r="O5555" i="1"/>
  <c r="O3956" i="1"/>
  <c r="O3355" i="1"/>
  <c r="O2150" i="1"/>
  <c r="O3973" i="1"/>
  <c r="O2145" i="1"/>
  <c r="O8591" i="1"/>
  <c r="O4426" i="1"/>
  <c r="O933" i="1"/>
  <c r="O1822" i="1"/>
  <c r="O867" i="1"/>
  <c r="O3664" i="1"/>
  <c r="O3263" i="1"/>
  <c r="O603" i="1"/>
  <c r="O1577" i="1"/>
  <c r="O9506" i="1"/>
  <c r="O4863" i="1"/>
  <c r="O6939" i="1"/>
  <c r="O1473" i="1"/>
  <c r="O2730" i="1"/>
  <c r="O4769" i="1"/>
  <c r="O9284" i="1"/>
  <c r="O8634" i="1"/>
  <c r="O794" i="1"/>
  <c r="O1800" i="1"/>
  <c r="O6187" i="1"/>
  <c r="O2210" i="1"/>
  <c r="O2111" i="1"/>
  <c r="O8957" i="1"/>
  <c r="O7268" i="1"/>
  <c r="O4717" i="1"/>
  <c r="O745" i="1"/>
  <c r="O6164" i="1"/>
  <c r="O7039" i="1"/>
  <c r="O1344" i="1"/>
  <c r="O1581" i="1"/>
  <c r="O5284" i="1"/>
  <c r="O2538" i="1"/>
  <c r="O5997" i="1"/>
  <c r="O3175" i="1"/>
  <c r="O8062" i="1"/>
  <c r="O9367" i="1"/>
  <c r="O6225" i="1"/>
  <c r="O3557" i="1"/>
  <c r="O9692" i="1"/>
  <c r="O6687" i="1"/>
  <c r="O8407" i="1"/>
  <c r="O9526" i="1"/>
  <c r="O5033" i="1"/>
  <c r="O5069" i="1"/>
  <c r="O3576" i="1"/>
  <c r="O2068" i="1"/>
  <c r="O9963" i="1"/>
  <c r="O9900" i="1"/>
  <c r="O39" i="1"/>
  <c r="O5316" i="1"/>
  <c r="O7871" i="1"/>
  <c r="O1299" i="1"/>
  <c r="O8521" i="1"/>
  <c r="O335" i="1"/>
  <c r="O5837" i="1"/>
  <c r="O2974" i="1"/>
  <c r="O3128" i="1"/>
  <c r="O196" i="1"/>
  <c r="O9416" i="1"/>
  <c r="O9891" i="1"/>
  <c r="O1441" i="1"/>
  <c r="O82" i="1"/>
  <c r="O9519" i="1"/>
  <c r="O2574" i="1"/>
  <c r="O1484" i="1"/>
  <c r="O2173" i="1"/>
  <c r="O4794" i="1"/>
  <c r="O2839" i="1"/>
  <c r="O6065" i="1"/>
  <c r="O1006" i="1"/>
  <c r="O1234" i="1"/>
  <c r="O6141" i="1"/>
  <c r="O4755" i="1"/>
  <c r="O1987" i="1"/>
  <c r="O6372" i="1"/>
  <c r="O3697" i="1"/>
  <c r="O3771" i="1"/>
  <c r="O6918" i="1"/>
  <c r="O6460" i="1"/>
  <c r="O6553" i="1"/>
  <c r="O2539" i="1"/>
  <c r="O9842" i="1"/>
  <c r="O5915" i="1"/>
  <c r="O8940" i="1"/>
  <c r="O7960" i="1"/>
  <c r="O7035" i="1"/>
  <c r="O7554" i="1"/>
  <c r="O1827" i="1"/>
  <c r="O4499" i="1"/>
  <c r="O3397" i="1"/>
  <c r="O6357" i="1"/>
  <c r="O4427" i="1"/>
  <c r="O1427" i="1"/>
  <c r="O6765" i="1"/>
  <c r="O1988" i="1"/>
  <c r="O252" i="1"/>
  <c r="O4220" i="1"/>
  <c r="O3625" i="1"/>
  <c r="O3813" i="1"/>
  <c r="O3392" i="1"/>
  <c r="O8891" i="1"/>
  <c r="O2204" i="1"/>
  <c r="O9193" i="1"/>
  <c r="O9704" i="1"/>
  <c r="O5147" i="1"/>
  <c r="O1228" i="1"/>
  <c r="O3737" i="1"/>
  <c r="O9235" i="1"/>
  <c r="O8234" i="1"/>
  <c r="O9515" i="1"/>
  <c r="O8878" i="1"/>
  <c r="O8269" i="1"/>
  <c r="O7581" i="1"/>
  <c r="O7288" i="1"/>
  <c r="O6786" i="1"/>
  <c r="O3747" i="1"/>
  <c r="O3502" i="1"/>
  <c r="O9759" i="1"/>
  <c r="O1442" i="1"/>
  <c r="O2086" i="1"/>
  <c r="O6701" i="1"/>
  <c r="O2264" i="1"/>
  <c r="O2471" i="1"/>
  <c r="O7973" i="1"/>
  <c r="O9676" i="1"/>
  <c r="O7416" i="1"/>
  <c r="O918" i="1"/>
  <c r="O1071" i="1"/>
  <c r="O6674" i="1"/>
  <c r="O9442" i="1"/>
  <c r="O3030" i="1"/>
  <c r="O4141" i="1"/>
  <c r="O7722" i="1"/>
  <c r="O3843" i="1"/>
  <c r="O430" i="1"/>
  <c r="O9669" i="1"/>
  <c r="O5890" i="1"/>
  <c r="O5267" i="1"/>
  <c r="O1802" i="1"/>
  <c r="O364" i="1"/>
  <c r="O7745" i="1"/>
  <c r="O2952" i="1"/>
  <c r="O6185" i="1"/>
  <c r="O5258" i="1"/>
  <c r="O2174" i="1"/>
  <c r="O5573" i="1"/>
  <c r="O1478" i="1"/>
  <c r="O1934" i="1"/>
  <c r="O3356" i="1"/>
  <c r="O201" i="1"/>
  <c r="O7395" i="1"/>
  <c r="O9288" i="1"/>
  <c r="O7315" i="1"/>
  <c r="O233" i="1"/>
  <c r="O4164" i="1"/>
  <c r="O2442" i="1"/>
  <c r="O2849" i="1"/>
  <c r="O5963" i="1"/>
  <c r="O4240" i="1"/>
  <c r="O4210" i="1"/>
  <c r="O9957" i="1"/>
  <c r="O7328" i="1"/>
  <c r="O2443" i="1"/>
  <c r="O2586" i="1"/>
  <c r="O4620" i="1"/>
  <c r="O6515" i="1"/>
  <c r="O9955" i="1"/>
  <c r="O4649" i="1"/>
  <c r="O554" i="1"/>
  <c r="O8349" i="1"/>
  <c r="O9220" i="1"/>
  <c r="O9433" i="1"/>
  <c r="O7071" i="1"/>
  <c r="O3439" i="1"/>
  <c r="O9892" i="1"/>
  <c r="O4268" i="1"/>
  <c r="O175" i="1"/>
  <c r="O4586" i="1"/>
  <c r="O4818" i="1"/>
  <c r="O9352" i="1"/>
  <c r="O926" i="1"/>
  <c r="O5630" i="1"/>
  <c r="O4756" i="1"/>
  <c r="O9926" i="1"/>
  <c r="O5910" i="1"/>
  <c r="O1369" i="1"/>
  <c r="O9317" i="1"/>
  <c r="O3538" i="1"/>
  <c r="O7496" i="1"/>
  <c r="O6086" i="1"/>
  <c r="O9147" i="1"/>
  <c r="O6243" i="1"/>
  <c r="O2435" i="1"/>
  <c r="O4848" i="1"/>
  <c r="O347" i="1"/>
  <c r="O3161" i="1"/>
  <c r="O6244" i="1"/>
  <c r="O4229" i="1"/>
  <c r="O47" i="1"/>
  <c r="O3981" i="1"/>
  <c r="O9014" i="1"/>
  <c r="O5541" i="1"/>
  <c r="O8165" i="1"/>
  <c r="O9125" i="1"/>
  <c r="O9593" i="1"/>
  <c r="O6093" i="1"/>
  <c r="O4206" i="1"/>
  <c r="O5916" i="1"/>
  <c r="O4795" i="1"/>
  <c r="O6389" i="1"/>
  <c r="O3100" i="1"/>
  <c r="O9606" i="1"/>
  <c r="O4171" i="1"/>
  <c r="O4864" i="1"/>
  <c r="O2771" i="1"/>
  <c r="O6852" i="1"/>
  <c r="O7680" i="1"/>
  <c r="O2674" i="1"/>
  <c r="O206" i="1"/>
  <c r="O5409" i="1"/>
  <c r="O2797" i="1"/>
  <c r="O4035" i="1"/>
  <c r="O9969" i="1"/>
  <c r="O8927" i="1"/>
  <c r="O4944" i="1"/>
  <c r="O4056" i="1"/>
  <c r="O507" i="1"/>
  <c r="O3948" i="1"/>
  <c r="O5789" i="1"/>
  <c r="O3921" i="1"/>
  <c r="O5264" i="1"/>
  <c r="O2780" i="1"/>
  <c r="O6798" i="1"/>
  <c r="O8264" i="1"/>
  <c r="O6066" i="1"/>
  <c r="O4915" i="1"/>
  <c r="O5437" i="1"/>
  <c r="O6722" i="1"/>
  <c r="O6723" i="1"/>
  <c r="O3000" i="1"/>
  <c r="O6338" i="1"/>
  <c r="O2119" i="1"/>
  <c r="O6030" i="1"/>
  <c r="O9882" i="1"/>
  <c r="O6417" i="1"/>
  <c r="O6501" i="1"/>
  <c r="O3231" i="1"/>
  <c r="O6919" i="1"/>
  <c r="O5211" i="1"/>
  <c r="O9353" i="1"/>
  <c r="O2298" i="1"/>
  <c r="O6973" i="1"/>
  <c r="O3225" i="1"/>
  <c r="O5650" i="1"/>
  <c r="O3725" i="1"/>
  <c r="O422" i="1"/>
  <c r="O9409" i="1"/>
  <c r="O8023" i="1"/>
  <c r="O9806" i="1"/>
  <c r="O9019" i="1"/>
  <c r="O6350" i="1"/>
  <c r="O854" i="1"/>
  <c r="O7705" i="1"/>
  <c r="O3480" i="1"/>
  <c r="O8579" i="1"/>
  <c r="O1330" i="1"/>
  <c r="O7979" i="1"/>
  <c r="O1977" i="1"/>
  <c r="O4796" i="1"/>
  <c r="O2587" i="1"/>
  <c r="O7536" i="1"/>
  <c r="O4528" i="1"/>
  <c r="O5628" i="1"/>
  <c r="O1087" i="1"/>
  <c r="O5175" i="1"/>
  <c r="O1859" i="1"/>
  <c r="O609" i="1"/>
  <c r="O9256" i="1"/>
  <c r="O4609" i="1"/>
  <c r="O9793" i="1"/>
  <c r="O6206" i="1"/>
  <c r="O2036" i="1"/>
  <c r="O5099" i="1"/>
  <c r="O8586" i="1"/>
  <c r="O9033" i="1"/>
  <c r="O2349" i="1"/>
  <c r="O5466" i="1"/>
  <c r="O9635" i="1"/>
  <c r="O4519" i="1"/>
  <c r="O3075" i="1"/>
  <c r="O2521" i="1"/>
  <c r="O1768" i="1"/>
  <c r="O8635" i="1"/>
  <c r="O2205" i="1"/>
  <c r="O1318" i="1"/>
  <c r="O5945" i="1"/>
  <c r="O434" i="1"/>
  <c r="O2257" i="1"/>
  <c r="O6041" i="1"/>
  <c r="O322" i="1"/>
  <c r="O4184" i="1"/>
  <c r="O5759" i="1"/>
  <c r="O9230" i="1"/>
  <c r="O715" i="1"/>
  <c r="O1034" i="1"/>
  <c r="O6231" i="1"/>
  <c r="O1569" i="1"/>
  <c r="O2712" i="1"/>
  <c r="O9970" i="1"/>
  <c r="O3531" i="1"/>
  <c r="O5654" i="1"/>
  <c r="O868" i="1"/>
  <c r="O9987" i="1"/>
  <c r="O9486" i="1"/>
  <c r="O8989" i="1"/>
  <c r="O1724" i="1"/>
  <c r="O3748" i="1"/>
  <c r="O9368" i="1"/>
  <c r="O6012" i="1"/>
  <c r="O3988" i="1"/>
  <c r="O2832" i="1"/>
  <c r="O5243" i="1"/>
  <c r="O1696" i="1"/>
  <c r="O8292" i="1"/>
  <c r="O435" i="1"/>
  <c r="O214" i="1"/>
  <c r="O2069" i="1"/>
  <c r="O1959" i="1"/>
  <c r="O1460" i="1"/>
  <c r="O6059" i="1"/>
  <c r="O6477" i="1"/>
  <c r="O4418" i="1"/>
  <c r="O8152" i="1"/>
  <c r="O5418" i="1"/>
  <c r="O6146" i="1"/>
  <c r="O2258" i="1"/>
  <c r="O7884" i="1"/>
  <c r="O6853" i="1"/>
  <c r="O8606" i="1"/>
  <c r="O4074" i="1"/>
  <c r="O3442" i="1"/>
  <c r="O5902" i="1"/>
  <c r="O6022" i="1"/>
  <c r="O1007" i="1"/>
  <c r="O4478" i="1"/>
  <c r="O7445" i="1"/>
  <c r="O7789" i="1"/>
  <c r="O9257" i="1"/>
  <c r="O9929" i="1"/>
  <c r="O4036" i="1"/>
  <c r="O8341" i="1"/>
  <c r="O9141" i="1"/>
  <c r="O4470" i="1"/>
  <c r="O1874" i="1"/>
  <c r="O144" i="1"/>
  <c r="O9331" i="1"/>
  <c r="O6987" i="1"/>
  <c r="O7459" i="1"/>
  <c r="O3592" i="1"/>
  <c r="O9938" i="1"/>
  <c r="O3503" i="1"/>
  <c r="O127" i="1"/>
  <c r="O9388" i="1"/>
  <c r="O6952" i="1"/>
  <c r="O7057" i="1"/>
  <c r="O8175" i="1"/>
  <c r="O6588" i="1"/>
  <c r="O4304" i="1"/>
  <c r="O2240" i="1"/>
  <c r="O6650" i="1"/>
  <c r="O7785" i="1"/>
  <c r="O3393" i="1"/>
  <c r="O8102" i="1"/>
  <c r="O3995" i="1"/>
  <c r="O9546" i="1"/>
  <c r="O2336" i="1"/>
  <c r="O8531" i="1"/>
  <c r="O9194" i="1"/>
  <c r="O6661" i="1"/>
  <c r="O6310" i="1"/>
  <c r="O2299" i="1"/>
  <c r="O9629" i="1"/>
  <c r="O5860" i="1"/>
  <c r="O4983" i="1"/>
  <c r="O8598" i="1"/>
  <c r="O2017" i="1"/>
  <c r="O573" i="1"/>
  <c r="O2531" i="1"/>
  <c r="O7963" i="1"/>
  <c r="O9474" i="1"/>
  <c r="O6031" i="1"/>
  <c r="O1104" i="1"/>
  <c r="O1570" i="1"/>
  <c r="O1705" i="1"/>
  <c r="O8255" i="1"/>
  <c r="O4558" i="1"/>
  <c r="O8419" i="1"/>
  <c r="O4598" i="1"/>
  <c r="O6367" i="1"/>
  <c r="O9836" i="1"/>
  <c r="O5939" i="1"/>
  <c r="O8328" i="1"/>
  <c r="O5613" i="1"/>
  <c r="O8032" i="1"/>
  <c r="O8727" i="1"/>
  <c r="O9677" i="1"/>
  <c r="O3164" i="1"/>
  <c r="O3303" i="1"/>
  <c r="O8511" i="1"/>
  <c r="O6279" i="1"/>
  <c r="O4634" i="1"/>
  <c r="O7438" i="1"/>
  <c r="O3925" i="1"/>
  <c r="O1108" i="1"/>
  <c r="O4893" i="1"/>
  <c r="O4479" i="1"/>
  <c r="O6902" i="1"/>
  <c r="O2850" i="1"/>
  <c r="O2427" i="1"/>
  <c r="O8832" i="1"/>
  <c r="O7919" i="1"/>
  <c r="O1971" i="1"/>
  <c r="O4130" i="1"/>
  <c r="O9650" i="1"/>
  <c r="O3218" i="1"/>
  <c r="O1149" i="1"/>
  <c r="O6740" i="1"/>
  <c r="O4728" i="1"/>
  <c r="O2555" i="1"/>
  <c r="O3061" i="1"/>
  <c r="O3237" i="1"/>
  <c r="O489" i="1"/>
  <c r="O7746" i="1"/>
  <c r="O272" i="1"/>
  <c r="O5495" i="1"/>
  <c r="O782" i="1"/>
  <c r="O1549" i="1"/>
  <c r="O9094" i="1"/>
  <c r="O2292" i="1"/>
  <c r="O5419" i="1"/>
  <c r="O8732" i="1"/>
  <c r="O1960" i="1"/>
  <c r="O4156" i="1"/>
  <c r="O5749" i="1"/>
  <c r="O397" i="1"/>
  <c r="O5317" i="1"/>
  <c r="O1323" i="1"/>
  <c r="O4589" i="1"/>
  <c r="O9760" i="1"/>
  <c r="O4997" i="1"/>
  <c r="O6640" i="1"/>
  <c r="O2057" i="1"/>
  <c r="O7300" i="1"/>
  <c r="O9643" i="1"/>
  <c r="O1745" i="1"/>
  <c r="O8624" i="1"/>
  <c r="O1995" i="1"/>
  <c r="O8616" i="1"/>
  <c r="O7630" i="1"/>
  <c r="O9182" i="1"/>
  <c r="O8148" i="1"/>
  <c r="O1926" i="1"/>
  <c r="O4566" i="1"/>
  <c r="O4075" i="1"/>
  <c r="O1008" i="1"/>
  <c r="O7813" i="1"/>
  <c r="O3337" i="1"/>
  <c r="O9434" i="1"/>
  <c r="O5168" i="1"/>
  <c r="O9004" i="1"/>
  <c r="O2097" i="1"/>
  <c r="O3422" i="1"/>
  <c r="O869" i="1"/>
  <c r="O1949" i="1"/>
  <c r="O9339" i="1"/>
  <c r="O6280" i="1"/>
  <c r="O8124" i="1"/>
  <c r="O2801" i="1"/>
  <c r="O9065" i="1"/>
  <c r="O6245" i="1"/>
  <c r="O5897" i="1"/>
  <c r="O3404" i="1"/>
  <c r="O3933" i="1"/>
  <c r="O6864" i="1"/>
  <c r="O7174" i="1"/>
  <c r="O3798" i="1"/>
  <c r="O8375" i="1"/>
  <c r="O3543" i="1"/>
  <c r="O301" i="1"/>
  <c r="O4770" i="1"/>
  <c r="O4172" i="1"/>
  <c r="O2112" i="1"/>
  <c r="O7952" i="1"/>
  <c r="O6304" i="1"/>
  <c r="O6478" i="1"/>
  <c r="O31" i="1"/>
  <c r="O1605" i="1"/>
  <c r="O9865" i="1"/>
  <c r="O6213" i="1"/>
  <c r="O8587" i="1"/>
  <c r="O9178" i="1"/>
  <c r="O9070" i="1"/>
  <c r="O1646" i="1"/>
  <c r="O8573" i="1"/>
  <c r="O7155" i="1"/>
  <c r="O3906" i="1"/>
  <c r="O9988" i="1"/>
  <c r="O979" i="1"/>
  <c r="O4567" i="1"/>
  <c r="O7667" i="1"/>
  <c r="O7998" i="1"/>
  <c r="O5911" i="1"/>
  <c r="O3593" i="1"/>
  <c r="O6178" i="1"/>
  <c r="O168" i="1"/>
  <c r="O2378" i="1"/>
  <c r="O2862" i="1"/>
  <c r="O4945" i="1"/>
  <c r="O5476" i="1"/>
  <c r="O9214" i="1"/>
  <c r="O9200" i="1"/>
  <c r="O19" i="1"/>
  <c r="O6787" i="1"/>
  <c r="O158" i="1"/>
  <c r="O992" i="1"/>
  <c r="O5140" i="1"/>
  <c r="O147" i="1"/>
  <c r="O3056" i="1"/>
  <c r="O1890" i="1"/>
  <c r="O9614" i="1"/>
  <c r="O6802" i="1"/>
  <c r="O8813" i="1"/>
  <c r="O3939" i="1"/>
  <c r="O8199" i="1"/>
  <c r="O3344" i="1"/>
  <c r="O9355" i="1"/>
  <c r="O2175" i="1"/>
  <c r="O3577" i="1"/>
  <c r="O4157" i="1"/>
  <c r="O2790" i="1"/>
  <c r="O4559" i="1"/>
  <c r="O5169" i="1"/>
  <c r="O1921" i="1"/>
  <c r="O8787" i="1"/>
  <c r="O9532" i="1"/>
  <c r="O4971" i="1"/>
  <c r="O5426" i="1"/>
  <c r="O2568" i="1"/>
  <c r="O631" i="1"/>
  <c r="O6844" i="1"/>
  <c r="O4465" i="1"/>
  <c r="O6654" i="1"/>
  <c r="O2113" i="1"/>
  <c r="O500" i="1"/>
  <c r="O5767" i="1"/>
  <c r="O4435" i="1"/>
  <c r="O5709" i="1"/>
  <c r="O928" i="1"/>
  <c r="O3248" i="1"/>
  <c r="O280" i="1"/>
  <c r="O2840" i="1"/>
  <c r="O1176" i="1"/>
  <c r="O2087" i="1"/>
  <c r="O3005" i="1"/>
  <c r="O9148" i="1"/>
  <c r="O1200" i="1"/>
  <c r="O3365" i="1"/>
  <c r="O5091" i="1"/>
  <c r="O2102" i="1"/>
  <c r="O3488" i="1"/>
  <c r="O8487" i="1"/>
  <c r="O5233" i="1"/>
  <c r="O7891" i="1"/>
  <c r="O9389" i="1"/>
  <c r="O9201" i="1"/>
  <c r="O6434" i="1"/>
  <c r="O2070" i="1"/>
  <c r="O6702" i="1"/>
  <c r="O224" i="1"/>
  <c r="O1488" i="1"/>
  <c r="O7476" i="1"/>
  <c r="O8661" i="1"/>
  <c r="O2478" i="1"/>
  <c r="O9" i="1"/>
  <c r="O807" i="1"/>
  <c r="O4833" i="1"/>
  <c r="O2575" i="1"/>
  <c r="O133" i="1"/>
  <c r="O5830" i="1"/>
  <c r="O2662" i="1"/>
  <c r="O800" i="1"/>
  <c r="O4803" i="1"/>
  <c r="O97" i="1"/>
  <c r="O71" i="1"/>
  <c r="O7559" i="1"/>
  <c r="O4076" i="1"/>
  <c r="O5773" i="1"/>
  <c r="O7270" i="1"/>
  <c r="O8588" i="1"/>
  <c r="O6559" i="1"/>
  <c r="O1387" i="1"/>
  <c r="O501" i="1"/>
  <c r="O3143" i="1"/>
  <c r="O1710" i="1"/>
  <c r="O835" i="1"/>
  <c r="O5449" i="1"/>
  <c r="O6067" i="1"/>
  <c r="O4937" i="1"/>
  <c r="O7389" i="1"/>
  <c r="O2470" i="1"/>
  <c r="O9418" i="1"/>
  <c r="O9289" i="1"/>
  <c r="O3689" i="1"/>
  <c r="O6345" i="1"/>
  <c r="O3394" i="1"/>
  <c r="O5452" i="1"/>
  <c r="O6446" i="1"/>
  <c r="O8044" i="1"/>
  <c r="O8169" i="1"/>
  <c r="O6262" i="1"/>
  <c r="O7838" i="1"/>
  <c r="O412" i="1"/>
  <c r="O2395" i="1"/>
  <c r="O870" i="1"/>
  <c r="O6294" i="1"/>
  <c r="O8256" i="1"/>
  <c r="O5246" i="1"/>
  <c r="O1082" i="1"/>
  <c r="O4782" i="1"/>
  <c r="O6104" i="1"/>
  <c r="O4720" i="1"/>
  <c r="O7390" i="1"/>
  <c r="O5275" i="1"/>
  <c r="O2731" i="1"/>
  <c r="O5318" i="1"/>
  <c r="O6251" i="1"/>
  <c r="O934" i="1"/>
  <c r="O6068" i="1"/>
  <c r="O3566" i="1"/>
  <c r="O2851" i="1"/>
  <c r="O3149" i="1"/>
  <c r="O6295" i="1"/>
  <c r="O741" i="1"/>
  <c r="O1760" i="1"/>
  <c r="O8459" i="1"/>
  <c r="O1177" i="1"/>
  <c r="O8788" i="1"/>
  <c r="O4282" i="1"/>
  <c r="O8658" i="1"/>
  <c r="O6435" i="1"/>
  <c r="O5790" i="1"/>
  <c r="O7602" i="1"/>
  <c r="O847" i="1"/>
  <c r="O5438" i="1"/>
  <c r="O9071" i="1"/>
  <c r="O4577" i="1"/>
  <c r="O6872" i="1"/>
  <c r="O1836" i="1"/>
  <c r="O1193" i="1"/>
  <c r="O6682" i="1"/>
  <c r="O159" i="1"/>
  <c r="O1201" i="1"/>
  <c r="O381" i="1"/>
  <c r="O7747" i="1"/>
  <c r="O911" i="1"/>
  <c r="O2878" i="1"/>
  <c r="O9142" i="1"/>
  <c r="O1331" i="1"/>
  <c r="O821" i="1"/>
  <c r="O9547" i="1"/>
  <c r="O7831" i="1"/>
  <c r="O574" i="1"/>
  <c r="O4771" i="1"/>
  <c r="O6069" i="1"/>
  <c r="O9419" i="1"/>
  <c r="O4684" i="1"/>
  <c r="O9866" i="1"/>
  <c r="O6977" i="1"/>
  <c r="O880" i="1"/>
  <c r="O7156" i="1"/>
  <c r="O850" i="1"/>
  <c r="O230" i="1"/>
  <c r="O955" i="1"/>
  <c r="O26" i="1"/>
  <c r="O2895" i="1"/>
  <c r="O5677" i="1"/>
  <c r="O2189" i="1"/>
  <c r="O5774" i="1"/>
  <c r="O1391" i="1"/>
  <c r="O6621" i="1"/>
  <c r="O1741" i="1"/>
  <c r="O1051" i="1"/>
  <c r="O6032" i="1"/>
  <c r="O2445" i="1"/>
  <c r="O9475" i="1"/>
  <c r="O9520" i="1"/>
  <c r="O7953" i="1"/>
  <c r="O5634" i="1"/>
  <c r="O3978" i="1"/>
  <c r="O3328" i="1"/>
  <c r="O8219" i="1"/>
  <c r="O7249" i="1"/>
  <c r="O9318" i="1"/>
  <c r="O1324" i="1"/>
  <c r="O2246" i="1"/>
  <c r="O9837" i="1"/>
  <c r="O8662" i="1"/>
  <c r="O3631" i="1"/>
  <c r="O8892" i="1"/>
  <c r="O3594" i="1"/>
  <c r="O9949" i="1"/>
  <c r="O7036" i="1"/>
  <c r="O5614" i="1"/>
  <c r="O9078" i="1"/>
  <c r="O7283" i="1"/>
  <c r="O2077" i="1"/>
  <c r="O5410" i="1"/>
  <c r="O8651" i="1"/>
  <c r="O9395" i="1"/>
  <c r="O9502" i="1"/>
  <c r="O9921" i="1"/>
  <c r="O2576" i="1"/>
  <c r="O7106" i="1"/>
  <c r="O532" i="1"/>
  <c r="O5592" i="1"/>
  <c r="O3289" i="1"/>
  <c r="O302" i="1"/>
  <c r="O442" i="1"/>
  <c r="O9533" i="1"/>
  <c r="O4185" i="1"/>
  <c r="O1803" i="1"/>
  <c r="O5655" i="1"/>
  <c r="O590" i="1"/>
  <c r="O639" i="1"/>
  <c r="O8149" i="1"/>
  <c r="O5348" i="1"/>
  <c r="O9066" i="1"/>
  <c r="O5586" i="1"/>
  <c r="O2206" i="1"/>
  <c r="O1354" i="1"/>
  <c r="O7991" i="1"/>
  <c r="O5319" i="1"/>
  <c r="O5975" i="1"/>
  <c r="O7839" i="1"/>
  <c r="O3101" i="1"/>
  <c r="O575" i="1"/>
  <c r="O8827" i="1"/>
  <c r="O9034" i="1"/>
  <c r="O7738" i="1"/>
  <c r="O3383" i="1"/>
  <c r="O1564" i="1"/>
  <c r="O1428" i="1"/>
  <c r="O3626" i="1"/>
  <c r="O8620" i="1"/>
  <c r="O9079" i="1"/>
  <c r="O1256" i="1"/>
  <c r="O4360" i="1"/>
  <c r="O6873" i="1"/>
  <c r="O3618" i="1"/>
  <c r="O6845" i="1"/>
  <c r="O8718" i="1"/>
  <c r="O3964" i="1"/>
  <c r="O2252" i="1"/>
  <c r="O1830" i="1"/>
  <c r="O1783" i="1"/>
  <c r="O4037" i="1"/>
  <c r="O5505" i="1"/>
  <c r="O398" i="1"/>
  <c r="O2379" i="1"/>
  <c r="O273" i="1"/>
  <c r="O6153" i="1"/>
  <c r="O4533" i="1"/>
  <c r="O8305" i="1"/>
  <c r="O5946" i="1"/>
  <c r="O2909" i="1"/>
  <c r="O265" i="1"/>
  <c r="O9361" i="1"/>
  <c r="O6903" i="1"/>
  <c r="O5308" i="1"/>
  <c r="O3468" i="1"/>
  <c r="O1571" i="1"/>
  <c r="O4362" i="1"/>
  <c r="O5553" i="1"/>
  <c r="O3510" i="1"/>
  <c r="O4230" i="1"/>
  <c r="O8315" i="1"/>
  <c r="O3123" i="1"/>
  <c r="O3013" i="1"/>
  <c r="O1100" i="1"/>
  <c r="O6571" i="1"/>
  <c r="O6044" i="1"/>
  <c r="O2774" i="1"/>
  <c r="O9540" i="1"/>
  <c r="O139" i="1"/>
  <c r="O3665" i="1"/>
  <c r="O2472" i="1"/>
  <c r="O3587" i="1"/>
  <c r="O2610" i="1"/>
  <c r="O7521" i="1"/>
  <c r="O1202" i="1"/>
  <c r="Q1202" i="1" l="1"/>
  <c r="R1202" i="1"/>
  <c r="S1202" i="1" s="1"/>
  <c r="Q7521" i="1"/>
  <c r="R7521" i="1"/>
  <c r="S7521" i="1" s="1"/>
  <c r="Q2610" i="1"/>
  <c r="R2610" i="1"/>
  <c r="S2610" i="1" s="1"/>
  <c r="Q3587" i="1"/>
  <c r="R3587" i="1"/>
  <c r="S3587" i="1" s="1"/>
  <c r="Q2472" i="1"/>
  <c r="R2472" i="1"/>
  <c r="S2472" i="1" s="1"/>
  <c r="Q3665" i="1"/>
  <c r="R3665" i="1"/>
  <c r="S3665" i="1" s="1"/>
  <c r="Q139" i="1"/>
  <c r="R139" i="1"/>
  <c r="S139" i="1" s="1"/>
  <c r="Q9540" i="1"/>
  <c r="R9540" i="1"/>
  <c r="S9540" i="1" s="1"/>
  <c r="Q2774" i="1"/>
  <c r="R2774" i="1"/>
  <c r="S2774" i="1" s="1"/>
  <c r="Q6044" i="1"/>
  <c r="R6044" i="1"/>
  <c r="S6044" i="1" s="1"/>
  <c r="Q6571" i="1"/>
  <c r="R6571" i="1"/>
  <c r="S6571" i="1" s="1"/>
  <c r="Q1100" i="1"/>
  <c r="R1100" i="1"/>
  <c r="S1100" i="1" s="1"/>
  <c r="Q3013" i="1"/>
  <c r="R3013" i="1"/>
  <c r="S3013" i="1" s="1"/>
  <c r="Q3123" i="1"/>
  <c r="R3123" i="1"/>
  <c r="S3123" i="1" s="1"/>
  <c r="Q8315" i="1"/>
  <c r="R8315" i="1"/>
  <c r="S8315" i="1" s="1"/>
  <c r="Q4230" i="1"/>
  <c r="R4230" i="1"/>
  <c r="S4230" i="1" s="1"/>
  <c r="Q3510" i="1"/>
  <c r="R3510" i="1"/>
  <c r="S3510" i="1" s="1"/>
  <c r="Q5553" i="1"/>
  <c r="R5553" i="1"/>
  <c r="S5553" i="1" s="1"/>
  <c r="Q4362" i="1"/>
  <c r="R4362" i="1"/>
  <c r="S4362" i="1" s="1"/>
  <c r="Q1571" i="1"/>
  <c r="R1571" i="1"/>
  <c r="S1571" i="1" s="1"/>
  <c r="Q3468" i="1"/>
  <c r="R3468" i="1"/>
  <c r="S3468" i="1" s="1"/>
  <c r="Q5308" i="1"/>
  <c r="R5308" i="1"/>
  <c r="S5308" i="1" s="1"/>
  <c r="Q6903" i="1"/>
  <c r="R6903" i="1"/>
  <c r="S6903" i="1" s="1"/>
  <c r="Q9361" i="1"/>
  <c r="R9361" i="1"/>
  <c r="S9361" i="1" s="1"/>
  <c r="Q265" i="1"/>
  <c r="R265" i="1"/>
  <c r="S265" i="1" s="1"/>
  <c r="Q2909" i="1"/>
  <c r="R2909" i="1"/>
  <c r="S2909" i="1" s="1"/>
  <c r="Q5946" i="1"/>
  <c r="R5946" i="1"/>
  <c r="S5946" i="1" s="1"/>
  <c r="Q8305" i="1"/>
  <c r="R8305" i="1"/>
  <c r="S8305" i="1" s="1"/>
  <c r="Q4533" i="1"/>
  <c r="R4533" i="1"/>
  <c r="S4533" i="1" s="1"/>
  <c r="Q6153" i="1"/>
  <c r="R6153" i="1"/>
  <c r="S6153" i="1" s="1"/>
  <c r="Q273" i="1"/>
  <c r="R273" i="1"/>
  <c r="S273" i="1" s="1"/>
  <c r="Q2379" i="1"/>
  <c r="R2379" i="1"/>
  <c r="S2379" i="1" s="1"/>
  <c r="Q398" i="1"/>
  <c r="R398" i="1"/>
  <c r="S398" i="1" s="1"/>
  <c r="Q5505" i="1"/>
  <c r="R5505" i="1"/>
  <c r="S5505" i="1" s="1"/>
  <c r="Q4037" i="1"/>
  <c r="R4037" i="1"/>
  <c r="S4037" i="1" s="1"/>
  <c r="Q1783" i="1"/>
  <c r="R1783" i="1"/>
  <c r="S1783" i="1" s="1"/>
  <c r="Q1830" i="1"/>
  <c r="R1830" i="1"/>
  <c r="S1830" i="1" s="1"/>
  <c r="Q2252" i="1"/>
  <c r="R2252" i="1"/>
  <c r="S2252" i="1" s="1"/>
  <c r="Q3964" i="1"/>
  <c r="R3964" i="1"/>
  <c r="S3964" i="1" s="1"/>
  <c r="Q8718" i="1"/>
  <c r="R8718" i="1"/>
  <c r="S8718" i="1" s="1"/>
  <c r="Q6845" i="1"/>
  <c r="R6845" i="1"/>
  <c r="S6845" i="1" s="1"/>
  <c r="Q3618" i="1"/>
  <c r="R3618" i="1"/>
  <c r="S3618" i="1" s="1"/>
  <c r="Q6873" i="1"/>
  <c r="R6873" i="1"/>
  <c r="S6873" i="1" s="1"/>
  <c r="Q4360" i="1"/>
  <c r="R4360" i="1"/>
  <c r="S4360" i="1" s="1"/>
  <c r="Q1256" i="1"/>
  <c r="R1256" i="1"/>
  <c r="S1256" i="1" s="1"/>
  <c r="Q9079" i="1"/>
  <c r="R9079" i="1"/>
  <c r="S9079" i="1" s="1"/>
  <c r="Q8620" i="1"/>
  <c r="R8620" i="1"/>
  <c r="S8620" i="1" s="1"/>
  <c r="Q3626" i="1"/>
  <c r="R3626" i="1"/>
  <c r="S3626" i="1" s="1"/>
  <c r="Q1428" i="1"/>
  <c r="R1428" i="1"/>
  <c r="S1428" i="1" s="1"/>
  <c r="Q1564" i="1"/>
  <c r="R1564" i="1"/>
  <c r="S1564" i="1" s="1"/>
  <c r="Q3383" i="1"/>
  <c r="R3383" i="1"/>
  <c r="S3383" i="1" s="1"/>
  <c r="Q7738" i="1"/>
  <c r="R7738" i="1"/>
  <c r="S7738" i="1" s="1"/>
  <c r="Q9034" i="1"/>
  <c r="R9034" i="1"/>
  <c r="S9034" i="1" s="1"/>
  <c r="Q8827" i="1"/>
  <c r="R8827" i="1"/>
  <c r="S8827" i="1" s="1"/>
  <c r="Q575" i="1"/>
  <c r="R575" i="1"/>
  <c r="S575" i="1" s="1"/>
  <c r="Q3101" i="1"/>
  <c r="R3101" i="1"/>
  <c r="S3101" i="1" s="1"/>
  <c r="Q7839" i="1"/>
  <c r="R7839" i="1"/>
  <c r="S7839" i="1" s="1"/>
  <c r="Q5975" i="1"/>
  <c r="R5975" i="1"/>
  <c r="S5975" i="1" s="1"/>
  <c r="Q5319" i="1"/>
  <c r="R5319" i="1"/>
  <c r="S5319" i="1" s="1"/>
  <c r="Q7991" i="1"/>
  <c r="R7991" i="1"/>
  <c r="S7991" i="1" s="1"/>
  <c r="Q1354" i="1"/>
  <c r="R1354" i="1"/>
  <c r="S1354" i="1" s="1"/>
  <c r="Q2206" i="1"/>
  <c r="R2206" i="1"/>
  <c r="S2206" i="1" s="1"/>
  <c r="Q5586" i="1"/>
  <c r="R5586" i="1"/>
  <c r="S5586" i="1" s="1"/>
  <c r="Q9066" i="1"/>
  <c r="R9066" i="1"/>
  <c r="S9066" i="1" s="1"/>
  <c r="Q5348" i="1"/>
  <c r="R5348" i="1"/>
  <c r="S5348" i="1" s="1"/>
  <c r="Q8149" i="1"/>
  <c r="R8149" i="1"/>
  <c r="S8149" i="1" s="1"/>
  <c r="Q639" i="1"/>
  <c r="R639" i="1"/>
  <c r="S639" i="1" s="1"/>
  <c r="Q590" i="1"/>
  <c r="R590" i="1"/>
  <c r="S590" i="1" s="1"/>
  <c r="Q5655" i="1"/>
  <c r="R5655" i="1"/>
  <c r="S5655" i="1" s="1"/>
  <c r="Q1803" i="1"/>
  <c r="R1803" i="1"/>
  <c r="S1803" i="1" s="1"/>
  <c r="Q4185" i="1"/>
  <c r="R4185" i="1"/>
  <c r="S4185" i="1" s="1"/>
  <c r="Q9533" i="1"/>
  <c r="R9533" i="1"/>
  <c r="S9533" i="1" s="1"/>
  <c r="Q442" i="1"/>
  <c r="R442" i="1"/>
  <c r="S442" i="1" s="1"/>
  <c r="Q302" i="1"/>
  <c r="R302" i="1"/>
  <c r="S302" i="1" s="1"/>
  <c r="Q3289" i="1"/>
  <c r="R3289" i="1"/>
  <c r="S3289" i="1" s="1"/>
  <c r="Q5592" i="1"/>
  <c r="R5592" i="1"/>
  <c r="S5592" i="1" s="1"/>
  <c r="Q532" i="1"/>
  <c r="R532" i="1"/>
  <c r="S532" i="1" s="1"/>
  <c r="Q7106" i="1"/>
  <c r="R7106" i="1"/>
  <c r="S7106" i="1" s="1"/>
  <c r="Q2576" i="1"/>
  <c r="R2576" i="1"/>
  <c r="S2576" i="1" s="1"/>
  <c r="Q9921" i="1"/>
  <c r="R9921" i="1"/>
  <c r="S9921" i="1" s="1"/>
  <c r="Q9502" i="1"/>
  <c r="R9502" i="1"/>
  <c r="S9502" i="1" s="1"/>
  <c r="Q9395" i="1"/>
  <c r="R9395" i="1"/>
  <c r="S9395" i="1" s="1"/>
  <c r="Q8651" i="1"/>
  <c r="R8651" i="1"/>
  <c r="S8651" i="1" s="1"/>
  <c r="Q5410" i="1"/>
  <c r="R5410" i="1"/>
  <c r="S5410" i="1" s="1"/>
  <c r="Q2077" i="1"/>
  <c r="R2077" i="1"/>
  <c r="S2077" i="1" s="1"/>
  <c r="Q7283" i="1"/>
  <c r="R7283" i="1"/>
  <c r="S7283" i="1" s="1"/>
  <c r="Q9078" i="1"/>
  <c r="R9078" i="1"/>
  <c r="S9078" i="1" s="1"/>
  <c r="Q5614" i="1"/>
  <c r="R5614" i="1"/>
  <c r="S5614" i="1" s="1"/>
  <c r="Q7036" i="1"/>
  <c r="R7036" i="1"/>
  <c r="S7036" i="1" s="1"/>
  <c r="Q9949" i="1"/>
  <c r="R9949" i="1"/>
  <c r="S9949" i="1" s="1"/>
  <c r="Q3594" i="1"/>
  <c r="R3594" i="1"/>
  <c r="S3594" i="1" s="1"/>
  <c r="Q8892" i="1"/>
  <c r="R8892" i="1"/>
  <c r="S8892" i="1" s="1"/>
  <c r="Q3631" i="1"/>
  <c r="R3631" i="1"/>
  <c r="S3631" i="1" s="1"/>
  <c r="Q8662" i="1"/>
  <c r="R8662" i="1"/>
  <c r="S8662" i="1" s="1"/>
  <c r="Q9837" i="1"/>
  <c r="R9837" i="1"/>
  <c r="S9837" i="1" s="1"/>
  <c r="Q2246" i="1"/>
  <c r="R2246" i="1"/>
  <c r="S2246" i="1" s="1"/>
  <c r="Q1324" i="1"/>
  <c r="R1324" i="1"/>
  <c r="S1324" i="1" s="1"/>
  <c r="Q9318" i="1"/>
  <c r="R9318" i="1"/>
  <c r="S9318" i="1" s="1"/>
  <c r="Q7249" i="1"/>
  <c r="R7249" i="1"/>
  <c r="S7249" i="1" s="1"/>
  <c r="Q8219" i="1"/>
  <c r="R8219" i="1"/>
  <c r="S8219" i="1" s="1"/>
  <c r="Q3328" i="1"/>
  <c r="R3328" i="1"/>
  <c r="S3328" i="1" s="1"/>
  <c r="Q3978" i="1"/>
  <c r="R3978" i="1"/>
  <c r="S3978" i="1" s="1"/>
  <c r="Q5634" i="1"/>
  <c r="R5634" i="1"/>
  <c r="S5634" i="1" s="1"/>
  <c r="Q7953" i="1"/>
  <c r="R7953" i="1"/>
  <c r="S7953" i="1" s="1"/>
  <c r="Q9520" i="1"/>
  <c r="R9520" i="1"/>
  <c r="S9520" i="1" s="1"/>
  <c r="Q9475" i="1"/>
  <c r="R9475" i="1"/>
  <c r="S9475" i="1" s="1"/>
  <c r="Q2445" i="1"/>
  <c r="R2445" i="1"/>
  <c r="S2445" i="1" s="1"/>
  <c r="Q6032" i="1"/>
  <c r="R6032" i="1"/>
  <c r="S6032" i="1" s="1"/>
  <c r="Q1051" i="1"/>
  <c r="R1051" i="1"/>
  <c r="S1051" i="1" s="1"/>
  <c r="Q1741" i="1"/>
  <c r="R1741" i="1"/>
  <c r="S1741" i="1" s="1"/>
  <c r="Q6621" i="1"/>
  <c r="R6621" i="1"/>
  <c r="S6621" i="1" s="1"/>
  <c r="Q1391" i="1"/>
  <c r="R1391" i="1"/>
  <c r="S1391" i="1" s="1"/>
  <c r="Q5774" i="1"/>
  <c r="R5774" i="1"/>
  <c r="S5774" i="1" s="1"/>
  <c r="Q2189" i="1"/>
  <c r="R2189" i="1"/>
  <c r="S2189" i="1" s="1"/>
  <c r="Q5677" i="1"/>
  <c r="R5677" i="1"/>
  <c r="S5677" i="1" s="1"/>
  <c r="Q2895" i="1"/>
  <c r="R2895" i="1"/>
  <c r="S2895" i="1" s="1"/>
  <c r="Q26" i="1"/>
  <c r="R26" i="1"/>
  <c r="S26" i="1" s="1"/>
  <c r="Q955" i="1"/>
  <c r="R955" i="1"/>
  <c r="S955" i="1" s="1"/>
  <c r="Q230" i="1"/>
  <c r="R230" i="1"/>
  <c r="S230" i="1" s="1"/>
  <c r="Q850" i="1"/>
  <c r="R850" i="1"/>
  <c r="S850" i="1" s="1"/>
  <c r="Q7156" i="1"/>
  <c r="R7156" i="1"/>
  <c r="S7156" i="1" s="1"/>
  <c r="Q880" i="1"/>
  <c r="R880" i="1"/>
  <c r="S880" i="1" s="1"/>
  <c r="Q6977" i="1"/>
  <c r="R6977" i="1"/>
  <c r="S6977" i="1" s="1"/>
  <c r="Q9866" i="1"/>
  <c r="R9866" i="1"/>
  <c r="S9866" i="1" s="1"/>
  <c r="Q4684" i="1"/>
  <c r="R4684" i="1"/>
  <c r="S4684" i="1" s="1"/>
  <c r="Q9419" i="1"/>
  <c r="R9419" i="1"/>
  <c r="S9419" i="1" s="1"/>
  <c r="Q6069" i="1"/>
  <c r="R6069" i="1"/>
  <c r="S6069" i="1" s="1"/>
  <c r="Q4771" i="1"/>
  <c r="R4771" i="1"/>
  <c r="S4771" i="1" s="1"/>
  <c r="Q574" i="1"/>
  <c r="R574" i="1"/>
  <c r="S574" i="1" s="1"/>
  <c r="Q7831" i="1"/>
  <c r="R7831" i="1"/>
  <c r="S7831" i="1" s="1"/>
  <c r="Q9547" i="1"/>
  <c r="R9547" i="1"/>
  <c r="S9547" i="1" s="1"/>
  <c r="Q821" i="1"/>
  <c r="R821" i="1"/>
  <c r="S821" i="1" s="1"/>
  <c r="Q1331" i="1"/>
  <c r="R1331" i="1"/>
  <c r="S1331" i="1" s="1"/>
  <c r="Q9142" i="1"/>
  <c r="R9142" i="1"/>
  <c r="S9142" i="1" s="1"/>
  <c r="Q2878" i="1"/>
  <c r="R2878" i="1"/>
  <c r="S2878" i="1" s="1"/>
  <c r="Q911" i="1"/>
  <c r="R911" i="1"/>
  <c r="S911" i="1" s="1"/>
  <c r="Q7747" i="1"/>
  <c r="R7747" i="1"/>
  <c r="S7747" i="1" s="1"/>
  <c r="Q381" i="1"/>
  <c r="R381" i="1"/>
  <c r="S381" i="1" s="1"/>
  <c r="Q1201" i="1"/>
  <c r="R1201" i="1"/>
  <c r="S1201" i="1" s="1"/>
  <c r="Q159" i="1"/>
  <c r="R159" i="1"/>
  <c r="S159" i="1" s="1"/>
  <c r="Q6682" i="1"/>
  <c r="R6682" i="1"/>
  <c r="S6682" i="1" s="1"/>
  <c r="Q1193" i="1"/>
  <c r="R1193" i="1"/>
  <c r="S1193" i="1" s="1"/>
  <c r="Q1836" i="1"/>
  <c r="R1836" i="1"/>
  <c r="S1836" i="1" s="1"/>
  <c r="Q6872" i="1"/>
  <c r="R6872" i="1"/>
  <c r="S6872" i="1" s="1"/>
  <c r="Q4577" i="1"/>
  <c r="R4577" i="1"/>
  <c r="S4577" i="1" s="1"/>
  <c r="Q9071" i="1"/>
  <c r="R9071" i="1"/>
  <c r="S9071" i="1" s="1"/>
  <c r="Q5438" i="1"/>
  <c r="R5438" i="1"/>
  <c r="S5438" i="1" s="1"/>
  <c r="Q847" i="1"/>
  <c r="R847" i="1"/>
  <c r="S847" i="1" s="1"/>
  <c r="Q7602" i="1"/>
  <c r="R7602" i="1"/>
  <c r="S7602" i="1" s="1"/>
  <c r="Q5790" i="1"/>
  <c r="R5790" i="1"/>
  <c r="S5790" i="1" s="1"/>
  <c r="Q6435" i="1"/>
  <c r="R6435" i="1"/>
  <c r="S6435" i="1" s="1"/>
  <c r="Q8658" i="1"/>
  <c r="R8658" i="1"/>
  <c r="S8658" i="1" s="1"/>
  <c r="Q4282" i="1"/>
  <c r="R4282" i="1"/>
  <c r="S4282" i="1" s="1"/>
  <c r="Q8788" i="1"/>
  <c r="R8788" i="1"/>
  <c r="S8788" i="1" s="1"/>
  <c r="Q1177" i="1"/>
  <c r="R1177" i="1"/>
  <c r="S1177" i="1" s="1"/>
  <c r="Q8459" i="1"/>
  <c r="R8459" i="1"/>
  <c r="S8459" i="1" s="1"/>
  <c r="Q1760" i="1"/>
  <c r="R1760" i="1"/>
  <c r="S1760" i="1" s="1"/>
  <c r="Q741" i="1"/>
  <c r="R741" i="1"/>
  <c r="S741" i="1" s="1"/>
  <c r="Q6295" i="1"/>
  <c r="R6295" i="1"/>
  <c r="S6295" i="1" s="1"/>
  <c r="Q3149" i="1"/>
  <c r="R3149" i="1"/>
  <c r="S3149" i="1" s="1"/>
  <c r="Q2851" i="1"/>
  <c r="R2851" i="1"/>
  <c r="S2851" i="1" s="1"/>
  <c r="Q3566" i="1"/>
  <c r="R3566" i="1"/>
  <c r="S3566" i="1" s="1"/>
  <c r="Q6068" i="1"/>
  <c r="R6068" i="1"/>
  <c r="S6068" i="1" s="1"/>
  <c r="Q934" i="1"/>
  <c r="R934" i="1"/>
  <c r="S934" i="1" s="1"/>
  <c r="Q6251" i="1"/>
  <c r="R6251" i="1"/>
  <c r="S6251" i="1" s="1"/>
  <c r="Q5318" i="1"/>
  <c r="R5318" i="1"/>
  <c r="S5318" i="1" s="1"/>
  <c r="Q2731" i="1"/>
  <c r="R2731" i="1"/>
  <c r="S2731" i="1" s="1"/>
  <c r="Q5275" i="1"/>
  <c r="R5275" i="1"/>
  <c r="S5275" i="1" s="1"/>
  <c r="Q7390" i="1"/>
  <c r="R7390" i="1"/>
  <c r="S7390" i="1" s="1"/>
  <c r="Q4720" i="1"/>
  <c r="R4720" i="1"/>
  <c r="S4720" i="1" s="1"/>
  <c r="Q6104" i="1"/>
  <c r="R6104" i="1"/>
  <c r="S6104" i="1" s="1"/>
  <c r="Q4782" i="1"/>
  <c r="R4782" i="1"/>
  <c r="S4782" i="1" s="1"/>
  <c r="Q1082" i="1"/>
  <c r="R1082" i="1"/>
  <c r="S1082" i="1" s="1"/>
  <c r="Q5246" i="1"/>
  <c r="R5246" i="1"/>
  <c r="S5246" i="1" s="1"/>
  <c r="Q8256" i="1"/>
  <c r="R8256" i="1"/>
  <c r="S8256" i="1" s="1"/>
  <c r="Q6294" i="1"/>
  <c r="R6294" i="1"/>
  <c r="S6294" i="1" s="1"/>
  <c r="Q870" i="1"/>
  <c r="R870" i="1"/>
  <c r="S870" i="1" s="1"/>
  <c r="Q2395" i="1"/>
  <c r="R2395" i="1"/>
  <c r="S2395" i="1" s="1"/>
  <c r="Q412" i="1"/>
  <c r="R412" i="1"/>
  <c r="S412" i="1" s="1"/>
  <c r="Q7838" i="1"/>
  <c r="R7838" i="1"/>
  <c r="S7838" i="1" s="1"/>
  <c r="Q6262" i="1"/>
  <c r="R6262" i="1"/>
  <c r="S6262" i="1" s="1"/>
  <c r="Q8169" i="1"/>
  <c r="R8169" i="1"/>
  <c r="S8169" i="1" s="1"/>
  <c r="Q8044" i="1"/>
  <c r="R8044" i="1"/>
  <c r="S8044" i="1" s="1"/>
  <c r="Q6446" i="1"/>
  <c r="R6446" i="1"/>
  <c r="S6446" i="1" s="1"/>
  <c r="Q5452" i="1"/>
  <c r="R5452" i="1"/>
  <c r="S5452" i="1" s="1"/>
  <c r="Q3394" i="1"/>
  <c r="R3394" i="1"/>
  <c r="S3394" i="1" s="1"/>
  <c r="Q6345" i="1"/>
  <c r="R6345" i="1"/>
  <c r="S6345" i="1" s="1"/>
  <c r="Q3689" i="1"/>
  <c r="R3689" i="1"/>
  <c r="S3689" i="1" s="1"/>
  <c r="Q9289" i="1"/>
  <c r="R9289" i="1"/>
  <c r="S9289" i="1" s="1"/>
  <c r="Q9418" i="1"/>
  <c r="R9418" i="1"/>
  <c r="S9418" i="1" s="1"/>
  <c r="Q2470" i="1"/>
  <c r="R2470" i="1"/>
  <c r="S2470" i="1" s="1"/>
  <c r="Q7389" i="1"/>
  <c r="R7389" i="1"/>
  <c r="S7389" i="1" s="1"/>
  <c r="Q4937" i="1"/>
  <c r="R4937" i="1"/>
  <c r="S4937" i="1" s="1"/>
  <c r="Q6067" i="1"/>
  <c r="R6067" i="1"/>
  <c r="S6067" i="1" s="1"/>
  <c r="Q5449" i="1"/>
  <c r="R5449" i="1"/>
  <c r="S5449" i="1" s="1"/>
  <c r="Q835" i="1"/>
  <c r="R835" i="1"/>
  <c r="S835" i="1" s="1"/>
  <c r="Q1710" i="1"/>
  <c r="R1710" i="1"/>
  <c r="S1710" i="1" s="1"/>
  <c r="Q3143" i="1"/>
  <c r="R3143" i="1"/>
  <c r="S3143" i="1" s="1"/>
  <c r="Q501" i="1"/>
  <c r="R501" i="1"/>
  <c r="S501" i="1" s="1"/>
  <c r="Q1387" i="1"/>
  <c r="R1387" i="1"/>
  <c r="S1387" i="1" s="1"/>
  <c r="Q6559" i="1"/>
  <c r="R6559" i="1"/>
  <c r="S6559" i="1" s="1"/>
  <c r="Q8588" i="1"/>
  <c r="R8588" i="1"/>
  <c r="S8588" i="1" s="1"/>
  <c r="Q7270" i="1"/>
  <c r="R7270" i="1"/>
  <c r="S7270" i="1" s="1"/>
  <c r="Q5773" i="1"/>
  <c r="R5773" i="1"/>
  <c r="S5773" i="1" s="1"/>
  <c r="Q4076" i="1"/>
  <c r="R4076" i="1"/>
  <c r="S4076" i="1" s="1"/>
  <c r="Q7559" i="1"/>
  <c r="R7559" i="1"/>
  <c r="S7559" i="1" s="1"/>
  <c r="Q71" i="1"/>
  <c r="R71" i="1"/>
  <c r="S71" i="1" s="1"/>
  <c r="Q97" i="1"/>
  <c r="R97" i="1"/>
  <c r="S97" i="1" s="1"/>
  <c r="Q4803" i="1"/>
  <c r="R4803" i="1"/>
  <c r="S4803" i="1" s="1"/>
  <c r="Q800" i="1"/>
  <c r="R800" i="1"/>
  <c r="S800" i="1" s="1"/>
  <c r="Q2662" i="1"/>
  <c r="R2662" i="1"/>
  <c r="S2662" i="1" s="1"/>
  <c r="Q5830" i="1"/>
  <c r="R5830" i="1"/>
  <c r="S5830" i="1" s="1"/>
  <c r="Q133" i="1"/>
  <c r="R133" i="1"/>
  <c r="S133" i="1" s="1"/>
  <c r="Q2575" i="1"/>
  <c r="R2575" i="1"/>
  <c r="S2575" i="1" s="1"/>
  <c r="Q4833" i="1"/>
  <c r="R4833" i="1"/>
  <c r="S4833" i="1" s="1"/>
  <c r="Q807" i="1"/>
  <c r="R807" i="1"/>
  <c r="S807" i="1" s="1"/>
  <c r="Q9" i="1"/>
  <c r="R9" i="1"/>
  <c r="S9" i="1" s="1"/>
  <c r="Q2478" i="1"/>
  <c r="R2478" i="1"/>
  <c r="S2478" i="1" s="1"/>
  <c r="Q8661" i="1"/>
  <c r="R8661" i="1"/>
  <c r="S8661" i="1" s="1"/>
  <c r="Q7476" i="1"/>
  <c r="R7476" i="1"/>
  <c r="S7476" i="1" s="1"/>
  <c r="Q1488" i="1"/>
  <c r="R1488" i="1"/>
  <c r="S1488" i="1" s="1"/>
  <c r="Q224" i="1"/>
  <c r="R224" i="1"/>
  <c r="S224" i="1" s="1"/>
  <c r="Q6702" i="1"/>
  <c r="R6702" i="1"/>
  <c r="S6702" i="1" s="1"/>
  <c r="Q2070" i="1"/>
  <c r="R2070" i="1"/>
  <c r="S2070" i="1" s="1"/>
  <c r="Q6434" i="1"/>
  <c r="R6434" i="1"/>
  <c r="S6434" i="1" s="1"/>
  <c r="Q9201" i="1"/>
  <c r="R9201" i="1"/>
  <c r="S9201" i="1" s="1"/>
  <c r="Q9389" i="1"/>
  <c r="R9389" i="1"/>
  <c r="S9389" i="1" s="1"/>
  <c r="Q7891" i="1"/>
  <c r="R7891" i="1"/>
  <c r="S7891" i="1" s="1"/>
  <c r="Q5233" i="1"/>
  <c r="R5233" i="1"/>
  <c r="S5233" i="1" s="1"/>
  <c r="Q8487" i="1"/>
  <c r="R8487" i="1"/>
  <c r="S8487" i="1" s="1"/>
  <c r="Q3488" i="1"/>
  <c r="R3488" i="1"/>
  <c r="S3488" i="1" s="1"/>
  <c r="Q2102" i="1"/>
  <c r="R2102" i="1"/>
  <c r="S2102" i="1" s="1"/>
  <c r="Q5091" i="1"/>
  <c r="R5091" i="1"/>
  <c r="S5091" i="1" s="1"/>
  <c r="Q3365" i="1"/>
  <c r="R3365" i="1"/>
  <c r="S3365" i="1" s="1"/>
  <c r="Q1200" i="1"/>
  <c r="R1200" i="1"/>
  <c r="S1200" i="1" s="1"/>
  <c r="Q9148" i="1"/>
  <c r="R9148" i="1"/>
  <c r="S9148" i="1" s="1"/>
  <c r="Q3005" i="1"/>
  <c r="R3005" i="1"/>
  <c r="S3005" i="1" s="1"/>
  <c r="Q2087" i="1"/>
  <c r="R2087" i="1"/>
  <c r="S2087" i="1" s="1"/>
  <c r="Q1176" i="1"/>
  <c r="R1176" i="1"/>
  <c r="S1176" i="1" s="1"/>
  <c r="Q2840" i="1"/>
  <c r="R2840" i="1"/>
  <c r="S2840" i="1" s="1"/>
  <c r="Q280" i="1"/>
  <c r="R280" i="1"/>
  <c r="S280" i="1" s="1"/>
  <c r="Q3248" i="1"/>
  <c r="R3248" i="1"/>
  <c r="S3248" i="1" s="1"/>
  <c r="Q928" i="1"/>
  <c r="R928" i="1"/>
  <c r="S928" i="1" s="1"/>
  <c r="Q5709" i="1"/>
  <c r="R5709" i="1"/>
  <c r="S5709" i="1" s="1"/>
  <c r="Q4435" i="1"/>
  <c r="R4435" i="1"/>
  <c r="S4435" i="1" s="1"/>
  <c r="Q5767" i="1"/>
  <c r="R5767" i="1"/>
  <c r="S5767" i="1" s="1"/>
  <c r="Q500" i="1"/>
  <c r="R500" i="1"/>
  <c r="S500" i="1" s="1"/>
  <c r="Q2113" i="1"/>
  <c r="R2113" i="1"/>
  <c r="S2113" i="1" s="1"/>
  <c r="Q6654" i="1"/>
  <c r="R6654" i="1"/>
  <c r="S6654" i="1" s="1"/>
  <c r="Q4465" i="1"/>
  <c r="R4465" i="1"/>
  <c r="S4465" i="1" s="1"/>
  <c r="Q6844" i="1"/>
  <c r="R6844" i="1"/>
  <c r="S6844" i="1" s="1"/>
  <c r="Q631" i="1"/>
  <c r="R631" i="1"/>
  <c r="S631" i="1" s="1"/>
  <c r="Q2568" i="1"/>
  <c r="R2568" i="1"/>
  <c r="S2568" i="1" s="1"/>
  <c r="Q5426" i="1"/>
  <c r="R5426" i="1"/>
  <c r="S5426" i="1" s="1"/>
  <c r="Q4971" i="1"/>
  <c r="R4971" i="1"/>
  <c r="S4971" i="1" s="1"/>
  <c r="Q9532" i="1"/>
  <c r="R9532" i="1"/>
  <c r="S9532" i="1" s="1"/>
  <c r="Q8787" i="1"/>
  <c r="R8787" i="1"/>
  <c r="S8787" i="1" s="1"/>
  <c r="Q1921" i="1"/>
  <c r="R1921" i="1"/>
  <c r="S1921" i="1" s="1"/>
  <c r="Q5169" i="1"/>
  <c r="R5169" i="1"/>
  <c r="S5169" i="1" s="1"/>
  <c r="Q4559" i="1"/>
  <c r="R4559" i="1"/>
  <c r="S4559" i="1" s="1"/>
  <c r="Q2790" i="1"/>
  <c r="R2790" i="1"/>
  <c r="S2790" i="1" s="1"/>
  <c r="Q4157" i="1"/>
  <c r="R4157" i="1"/>
  <c r="S4157" i="1" s="1"/>
  <c r="Q3577" i="1"/>
  <c r="R3577" i="1"/>
  <c r="S3577" i="1" s="1"/>
  <c r="Q2175" i="1"/>
  <c r="R2175" i="1"/>
  <c r="S2175" i="1" s="1"/>
  <c r="Q9355" i="1"/>
  <c r="R9355" i="1"/>
  <c r="S9355" i="1" s="1"/>
  <c r="Q3344" i="1"/>
  <c r="R3344" i="1"/>
  <c r="S3344" i="1" s="1"/>
  <c r="Q8199" i="1"/>
  <c r="R8199" i="1"/>
  <c r="S8199" i="1" s="1"/>
  <c r="Q3939" i="1"/>
  <c r="R3939" i="1"/>
  <c r="S3939" i="1" s="1"/>
  <c r="Q8813" i="1"/>
  <c r="R8813" i="1"/>
  <c r="S8813" i="1" s="1"/>
  <c r="Q6802" i="1"/>
  <c r="R6802" i="1"/>
  <c r="S6802" i="1" s="1"/>
  <c r="Q9614" i="1"/>
  <c r="R9614" i="1"/>
  <c r="S9614" i="1" s="1"/>
  <c r="Q1890" i="1"/>
  <c r="R1890" i="1"/>
  <c r="S1890" i="1" s="1"/>
  <c r="Q3056" i="1"/>
  <c r="R3056" i="1"/>
  <c r="S3056" i="1" s="1"/>
  <c r="Q147" i="1"/>
  <c r="R147" i="1"/>
  <c r="S147" i="1" s="1"/>
  <c r="Q5140" i="1"/>
  <c r="R5140" i="1"/>
  <c r="S5140" i="1" s="1"/>
  <c r="Q992" i="1"/>
  <c r="R992" i="1"/>
  <c r="S992" i="1" s="1"/>
  <c r="Q158" i="1"/>
  <c r="R158" i="1"/>
  <c r="S158" i="1" s="1"/>
  <c r="Q6787" i="1"/>
  <c r="R6787" i="1"/>
  <c r="S6787" i="1" s="1"/>
  <c r="Q19" i="1"/>
  <c r="R19" i="1"/>
  <c r="S19" i="1" s="1"/>
  <c r="Q9200" i="1"/>
  <c r="R9200" i="1"/>
  <c r="S9200" i="1" s="1"/>
  <c r="Q9214" i="1"/>
  <c r="R9214" i="1"/>
  <c r="S9214" i="1" s="1"/>
  <c r="Q5476" i="1"/>
  <c r="R5476" i="1"/>
  <c r="S5476" i="1" s="1"/>
  <c r="Q4945" i="1"/>
  <c r="R4945" i="1"/>
  <c r="S4945" i="1" s="1"/>
  <c r="Q2862" i="1"/>
  <c r="R2862" i="1"/>
  <c r="S2862" i="1" s="1"/>
  <c r="Q2378" i="1"/>
  <c r="R2378" i="1"/>
  <c r="S2378" i="1" s="1"/>
  <c r="Q168" i="1"/>
  <c r="R168" i="1"/>
  <c r="S168" i="1" s="1"/>
  <c r="Q6178" i="1"/>
  <c r="R6178" i="1"/>
  <c r="S6178" i="1" s="1"/>
  <c r="Q3593" i="1"/>
  <c r="R3593" i="1"/>
  <c r="S3593" i="1" s="1"/>
  <c r="Q5911" i="1"/>
  <c r="R5911" i="1"/>
  <c r="S5911" i="1" s="1"/>
  <c r="Q7998" i="1"/>
  <c r="R7998" i="1"/>
  <c r="S7998" i="1" s="1"/>
  <c r="Q7667" i="1"/>
  <c r="R7667" i="1"/>
  <c r="S7667" i="1" s="1"/>
  <c r="Q4567" i="1"/>
  <c r="R4567" i="1"/>
  <c r="S4567" i="1" s="1"/>
  <c r="Q979" i="1"/>
  <c r="R979" i="1"/>
  <c r="S979" i="1" s="1"/>
  <c r="Q9988" i="1"/>
  <c r="R9988" i="1"/>
  <c r="S9988" i="1" s="1"/>
  <c r="Q3906" i="1"/>
  <c r="R3906" i="1"/>
  <c r="S3906" i="1" s="1"/>
  <c r="Q7155" i="1"/>
  <c r="R7155" i="1"/>
  <c r="S7155" i="1" s="1"/>
  <c r="Q8573" i="1"/>
  <c r="R8573" i="1"/>
  <c r="S8573" i="1" s="1"/>
  <c r="Q1646" i="1"/>
  <c r="R1646" i="1"/>
  <c r="S1646" i="1" s="1"/>
  <c r="Q9070" i="1"/>
  <c r="R9070" i="1"/>
  <c r="S9070" i="1" s="1"/>
  <c r="Q9178" i="1"/>
  <c r="R9178" i="1"/>
  <c r="S9178" i="1" s="1"/>
  <c r="Q8587" i="1"/>
  <c r="R8587" i="1"/>
  <c r="S8587" i="1" s="1"/>
  <c r="Q6213" i="1"/>
  <c r="R6213" i="1"/>
  <c r="S6213" i="1" s="1"/>
  <c r="Q9865" i="1"/>
  <c r="R9865" i="1"/>
  <c r="S9865" i="1" s="1"/>
  <c r="Q1605" i="1"/>
  <c r="R1605" i="1"/>
  <c r="S1605" i="1" s="1"/>
  <c r="Q31" i="1"/>
  <c r="R31" i="1"/>
  <c r="S31" i="1" s="1"/>
  <c r="Q6478" i="1"/>
  <c r="R6478" i="1"/>
  <c r="S6478" i="1" s="1"/>
  <c r="Q6304" i="1"/>
  <c r="R6304" i="1"/>
  <c r="S6304" i="1" s="1"/>
  <c r="Q7952" i="1"/>
  <c r="R7952" i="1"/>
  <c r="S7952" i="1" s="1"/>
  <c r="Q2112" i="1"/>
  <c r="R2112" i="1"/>
  <c r="S2112" i="1" s="1"/>
  <c r="Q4172" i="1"/>
  <c r="R4172" i="1"/>
  <c r="S4172" i="1" s="1"/>
  <c r="Q4770" i="1"/>
  <c r="R4770" i="1"/>
  <c r="S4770" i="1" s="1"/>
  <c r="Q301" i="1"/>
  <c r="R301" i="1"/>
  <c r="S301" i="1" s="1"/>
  <c r="Q3543" i="1"/>
  <c r="R3543" i="1"/>
  <c r="S3543" i="1" s="1"/>
  <c r="Q8375" i="1"/>
  <c r="R8375" i="1"/>
  <c r="S8375" i="1" s="1"/>
  <c r="Q3798" i="1"/>
  <c r="R3798" i="1"/>
  <c r="S3798" i="1" s="1"/>
  <c r="Q7174" i="1"/>
  <c r="R7174" i="1"/>
  <c r="S7174" i="1" s="1"/>
  <c r="Q6864" i="1"/>
  <c r="R6864" i="1"/>
  <c r="S6864" i="1" s="1"/>
  <c r="Q3933" i="1"/>
  <c r="R3933" i="1"/>
  <c r="S3933" i="1" s="1"/>
  <c r="Q3404" i="1"/>
  <c r="R3404" i="1"/>
  <c r="S3404" i="1" s="1"/>
  <c r="Q5897" i="1"/>
  <c r="R5897" i="1"/>
  <c r="S5897" i="1" s="1"/>
  <c r="Q6245" i="1"/>
  <c r="R6245" i="1"/>
  <c r="S6245" i="1" s="1"/>
  <c r="Q9065" i="1"/>
  <c r="R9065" i="1"/>
  <c r="S9065" i="1" s="1"/>
  <c r="Q2801" i="1"/>
  <c r="R2801" i="1"/>
  <c r="S2801" i="1" s="1"/>
  <c r="Q8124" i="1"/>
  <c r="R8124" i="1"/>
  <c r="S8124" i="1" s="1"/>
  <c r="Q6280" i="1"/>
  <c r="R6280" i="1"/>
  <c r="S6280" i="1" s="1"/>
  <c r="Q9339" i="1"/>
  <c r="R9339" i="1"/>
  <c r="S9339" i="1" s="1"/>
  <c r="Q1949" i="1"/>
  <c r="R1949" i="1"/>
  <c r="S1949" i="1" s="1"/>
  <c r="Q869" i="1"/>
  <c r="R869" i="1"/>
  <c r="S869" i="1" s="1"/>
  <c r="Q3422" i="1"/>
  <c r="R3422" i="1"/>
  <c r="S3422" i="1" s="1"/>
  <c r="Q2097" i="1"/>
  <c r="R2097" i="1"/>
  <c r="S2097" i="1" s="1"/>
  <c r="Q9004" i="1"/>
  <c r="R9004" i="1"/>
  <c r="S9004" i="1" s="1"/>
  <c r="Q5168" i="1"/>
  <c r="R5168" i="1"/>
  <c r="S5168" i="1" s="1"/>
  <c r="Q9434" i="1"/>
  <c r="R9434" i="1"/>
  <c r="S9434" i="1" s="1"/>
  <c r="Q3337" i="1"/>
  <c r="R3337" i="1"/>
  <c r="S3337" i="1" s="1"/>
  <c r="Q7813" i="1"/>
  <c r="R7813" i="1"/>
  <c r="S7813" i="1" s="1"/>
  <c r="Q1008" i="1"/>
  <c r="R1008" i="1"/>
  <c r="S1008" i="1" s="1"/>
  <c r="Q4075" i="1"/>
  <c r="R4075" i="1"/>
  <c r="S4075" i="1" s="1"/>
  <c r="Q4566" i="1"/>
  <c r="R4566" i="1"/>
  <c r="S4566" i="1" s="1"/>
  <c r="Q1926" i="1"/>
  <c r="R1926" i="1"/>
  <c r="S1926" i="1" s="1"/>
  <c r="Q8148" i="1"/>
  <c r="R8148" i="1"/>
  <c r="S8148" i="1" s="1"/>
  <c r="Q9182" i="1"/>
  <c r="R9182" i="1"/>
  <c r="S9182" i="1" s="1"/>
  <c r="Q7630" i="1"/>
  <c r="R7630" i="1"/>
  <c r="S7630" i="1" s="1"/>
  <c r="Q8616" i="1"/>
  <c r="R8616" i="1"/>
  <c r="S8616" i="1" s="1"/>
  <c r="Q1995" i="1"/>
  <c r="R1995" i="1"/>
  <c r="S1995" i="1" s="1"/>
  <c r="Q8624" i="1"/>
  <c r="R8624" i="1"/>
  <c r="S8624" i="1" s="1"/>
  <c r="Q1745" i="1"/>
  <c r="R1745" i="1"/>
  <c r="S1745" i="1" s="1"/>
  <c r="Q9643" i="1"/>
  <c r="R9643" i="1"/>
  <c r="S9643" i="1" s="1"/>
  <c r="Q7300" i="1"/>
  <c r="R7300" i="1"/>
  <c r="S7300" i="1" s="1"/>
  <c r="Q2057" i="1"/>
  <c r="R2057" i="1"/>
  <c r="S2057" i="1" s="1"/>
  <c r="Q6640" i="1"/>
  <c r="R6640" i="1"/>
  <c r="S6640" i="1" s="1"/>
  <c r="Q4997" i="1"/>
  <c r="R4997" i="1"/>
  <c r="S4997" i="1" s="1"/>
  <c r="Q9760" i="1"/>
  <c r="R9760" i="1"/>
  <c r="S9760" i="1" s="1"/>
  <c r="Q4589" i="1"/>
  <c r="R4589" i="1"/>
  <c r="S4589" i="1" s="1"/>
  <c r="Q1323" i="1"/>
  <c r="R1323" i="1"/>
  <c r="S1323" i="1" s="1"/>
  <c r="Q5317" i="1"/>
  <c r="R5317" i="1"/>
  <c r="S5317" i="1" s="1"/>
  <c r="Q397" i="1"/>
  <c r="R397" i="1"/>
  <c r="S397" i="1" s="1"/>
  <c r="Q5749" i="1"/>
  <c r="R5749" i="1"/>
  <c r="S5749" i="1" s="1"/>
  <c r="Q4156" i="1"/>
  <c r="R4156" i="1"/>
  <c r="S4156" i="1" s="1"/>
  <c r="Q1960" i="1"/>
  <c r="R1960" i="1"/>
  <c r="S1960" i="1" s="1"/>
  <c r="Q8732" i="1"/>
  <c r="R8732" i="1"/>
  <c r="S8732" i="1" s="1"/>
  <c r="Q5419" i="1"/>
  <c r="R5419" i="1"/>
  <c r="S5419" i="1" s="1"/>
  <c r="Q2292" i="1"/>
  <c r="R2292" i="1"/>
  <c r="S2292" i="1" s="1"/>
  <c r="Q9094" i="1"/>
  <c r="R9094" i="1"/>
  <c r="S9094" i="1" s="1"/>
  <c r="Q1549" i="1"/>
  <c r="R1549" i="1"/>
  <c r="S1549" i="1" s="1"/>
  <c r="Q782" i="1"/>
  <c r="R782" i="1"/>
  <c r="S782" i="1" s="1"/>
  <c r="Q5495" i="1"/>
  <c r="R5495" i="1"/>
  <c r="S5495" i="1" s="1"/>
  <c r="Q272" i="1"/>
  <c r="R272" i="1"/>
  <c r="S272" i="1" s="1"/>
  <c r="Q7746" i="1"/>
  <c r="R7746" i="1"/>
  <c r="S7746" i="1" s="1"/>
  <c r="Q489" i="1"/>
  <c r="R489" i="1"/>
  <c r="S489" i="1" s="1"/>
  <c r="Q3237" i="1"/>
  <c r="R3237" i="1"/>
  <c r="S3237" i="1" s="1"/>
  <c r="Q3061" i="1"/>
  <c r="R3061" i="1"/>
  <c r="S3061" i="1" s="1"/>
  <c r="Q2555" i="1"/>
  <c r="R2555" i="1"/>
  <c r="S2555" i="1" s="1"/>
  <c r="Q4728" i="1"/>
  <c r="R4728" i="1"/>
  <c r="S4728" i="1" s="1"/>
  <c r="Q6740" i="1"/>
  <c r="R6740" i="1"/>
  <c r="S6740" i="1" s="1"/>
  <c r="Q1149" i="1"/>
  <c r="R1149" i="1"/>
  <c r="S1149" i="1" s="1"/>
  <c r="Q3218" i="1"/>
  <c r="R3218" i="1"/>
  <c r="S3218" i="1" s="1"/>
  <c r="Q9650" i="1"/>
  <c r="R9650" i="1"/>
  <c r="S9650" i="1" s="1"/>
  <c r="Q4130" i="1"/>
  <c r="R4130" i="1"/>
  <c r="S4130" i="1" s="1"/>
  <c r="Q1971" i="1"/>
  <c r="R1971" i="1"/>
  <c r="S1971" i="1" s="1"/>
  <c r="Q7919" i="1"/>
  <c r="R7919" i="1"/>
  <c r="S7919" i="1" s="1"/>
  <c r="Q8832" i="1"/>
  <c r="R8832" i="1"/>
  <c r="S8832" i="1" s="1"/>
  <c r="Q2427" i="1"/>
  <c r="R2427" i="1"/>
  <c r="S2427" i="1" s="1"/>
  <c r="Q2850" i="1"/>
  <c r="R2850" i="1"/>
  <c r="S2850" i="1" s="1"/>
  <c r="Q6902" i="1"/>
  <c r="R6902" i="1"/>
  <c r="S6902" i="1" s="1"/>
  <c r="Q4479" i="1"/>
  <c r="R4479" i="1"/>
  <c r="S4479" i="1" s="1"/>
  <c r="Q4893" i="1"/>
  <c r="R4893" i="1"/>
  <c r="S4893" i="1" s="1"/>
  <c r="Q1108" i="1"/>
  <c r="R1108" i="1"/>
  <c r="S1108" i="1" s="1"/>
  <c r="Q3925" i="1"/>
  <c r="R3925" i="1"/>
  <c r="S3925" i="1" s="1"/>
  <c r="Q7438" i="1"/>
  <c r="R7438" i="1"/>
  <c r="S7438" i="1" s="1"/>
  <c r="Q4634" i="1"/>
  <c r="R4634" i="1"/>
  <c r="S4634" i="1" s="1"/>
  <c r="Q6279" i="1"/>
  <c r="R6279" i="1"/>
  <c r="S6279" i="1" s="1"/>
  <c r="Q8511" i="1"/>
  <c r="R8511" i="1"/>
  <c r="S8511" i="1" s="1"/>
  <c r="Q3303" i="1"/>
  <c r="R3303" i="1"/>
  <c r="S3303" i="1" s="1"/>
  <c r="Q3164" i="1"/>
  <c r="R3164" i="1"/>
  <c r="S3164" i="1" s="1"/>
  <c r="Q9677" i="1"/>
  <c r="R9677" i="1"/>
  <c r="S9677" i="1" s="1"/>
  <c r="Q8727" i="1"/>
  <c r="R8727" i="1"/>
  <c r="S8727" i="1" s="1"/>
  <c r="Q8032" i="1"/>
  <c r="R8032" i="1"/>
  <c r="S8032" i="1" s="1"/>
  <c r="Q5613" i="1"/>
  <c r="R5613" i="1"/>
  <c r="S5613" i="1" s="1"/>
  <c r="Q8328" i="1"/>
  <c r="R8328" i="1"/>
  <c r="S8328" i="1" s="1"/>
  <c r="Q5939" i="1"/>
  <c r="R5939" i="1"/>
  <c r="S5939" i="1" s="1"/>
  <c r="Q9836" i="1"/>
  <c r="R9836" i="1"/>
  <c r="S9836" i="1" s="1"/>
  <c r="Q6367" i="1"/>
  <c r="R6367" i="1"/>
  <c r="S6367" i="1" s="1"/>
  <c r="Q4598" i="1"/>
  <c r="R4598" i="1"/>
  <c r="S4598" i="1" s="1"/>
  <c r="Q8419" i="1"/>
  <c r="R8419" i="1"/>
  <c r="S8419" i="1" s="1"/>
  <c r="Q4558" i="1"/>
  <c r="R4558" i="1"/>
  <c r="S4558" i="1" s="1"/>
  <c r="Q8255" i="1"/>
  <c r="R8255" i="1"/>
  <c r="S8255" i="1" s="1"/>
  <c r="Q1705" i="1"/>
  <c r="R1705" i="1"/>
  <c r="S1705" i="1" s="1"/>
  <c r="Q1570" i="1"/>
  <c r="R1570" i="1"/>
  <c r="S1570" i="1" s="1"/>
  <c r="Q1104" i="1"/>
  <c r="R1104" i="1"/>
  <c r="S1104" i="1" s="1"/>
  <c r="Q6031" i="1"/>
  <c r="R6031" i="1"/>
  <c r="S6031" i="1" s="1"/>
  <c r="Q9474" i="1"/>
  <c r="R9474" i="1"/>
  <c r="S9474" i="1" s="1"/>
  <c r="Q7963" i="1"/>
  <c r="R7963" i="1"/>
  <c r="S7963" i="1" s="1"/>
  <c r="Q2531" i="1"/>
  <c r="R2531" i="1"/>
  <c r="S2531" i="1" s="1"/>
  <c r="Q573" i="1"/>
  <c r="R573" i="1"/>
  <c r="S573" i="1" s="1"/>
  <c r="Q2017" i="1"/>
  <c r="R2017" i="1"/>
  <c r="S2017" i="1" s="1"/>
  <c r="Q8598" i="1"/>
  <c r="R8598" i="1"/>
  <c r="S8598" i="1" s="1"/>
  <c r="Q4983" i="1"/>
  <c r="R4983" i="1"/>
  <c r="S4983" i="1" s="1"/>
  <c r="Q5860" i="1"/>
  <c r="R5860" i="1"/>
  <c r="S5860" i="1" s="1"/>
  <c r="Q9629" i="1"/>
  <c r="R9629" i="1"/>
  <c r="S9629" i="1" s="1"/>
  <c r="Q2299" i="1"/>
  <c r="R2299" i="1"/>
  <c r="S2299" i="1" s="1"/>
  <c r="Q6310" i="1"/>
  <c r="R6310" i="1"/>
  <c r="S6310" i="1" s="1"/>
  <c r="Q6661" i="1"/>
  <c r="R6661" i="1"/>
  <c r="S6661" i="1" s="1"/>
  <c r="Q9194" i="1"/>
  <c r="R9194" i="1"/>
  <c r="S9194" i="1" s="1"/>
  <c r="Q8531" i="1"/>
  <c r="R8531" i="1"/>
  <c r="S8531" i="1" s="1"/>
  <c r="Q2336" i="1"/>
  <c r="R2336" i="1"/>
  <c r="S2336" i="1" s="1"/>
  <c r="Q9546" i="1"/>
  <c r="R9546" i="1"/>
  <c r="S9546" i="1" s="1"/>
  <c r="Q3995" i="1"/>
  <c r="R3995" i="1"/>
  <c r="S3995" i="1" s="1"/>
  <c r="Q8102" i="1"/>
  <c r="R8102" i="1"/>
  <c r="S8102" i="1" s="1"/>
  <c r="Q3393" i="1"/>
  <c r="R3393" i="1"/>
  <c r="S3393" i="1" s="1"/>
  <c r="Q7785" i="1"/>
  <c r="R7785" i="1"/>
  <c r="S7785" i="1" s="1"/>
  <c r="Q6650" i="1"/>
  <c r="R6650" i="1"/>
  <c r="S6650" i="1" s="1"/>
  <c r="Q2240" i="1"/>
  <c r="R2240" i="1"/>
  <c r="S2240" i="1" s="1"/>
  <c r="Q4304" i="1"/>
  <c r="R4304" i="1"/>
  <c r="S4304" i="1" s="1"/>
  <c r="Q6588" i="1"/>
  <c r="R6588" i="1"/>
  <c r="S6588" i="1" s="1"/>
  <c r="Q8175" i="1"/>
  <c r="R8175" i="1"/>
  <c r="S8175" i="1" s="1"/>
  <c r="Q7057" i="1"/>
  <c r="R7057" i="1"/>
  <c r="S7057" i="1" s="1"/>
  <c r="Q6952" i="1"/>
  <c r="R6952" i="1"/>
  <c r="S6952" i="1" s="1"/>
  <c r="Q9388" i="1"/>
  <c r="R9388" i="1"/>
  <c r="S9388" i="1" s="1"/>
  <c r="Q127" i="1"/>
  <c r="R127" i="1"/>
  <c r="S127" i="1" s="1"/>
  <c r="Q3503" i="1"/>
  <c r="R3503" i="1"/>
  <c r="S3503" i="1" s="1"/>
  <c r="Q9938" i="1"/>
  <c r="R9938" i="1"/>
  <c r="S9938" i="1" s="1"/>
  <c r="Q3592" i="1"/>
  <c r="R3592" i="1"/>
  <c r="S3592" i="1" s="1"/>
  <c r="Q7459" i="1"/>
  <c r="R7459" i="1"/>
  <c r="S7459" i="1" s="1"/>
  <c r="Q6987" i="1"/>
  <c r="R6987" i="1"/>
  <c r="S6987" i="1" s="1"/>
  <c r="Q9331" i="1"/>
  <c r="R9331" i="1"/>
  <c r="S9331" i="1" s="1"/>
  <c r="Q144" i="1"/>
  <c r="R144" i="1"/>
  <c r="S144" i="1" s="1"/>
  <c r="Q1874" i="1"/>
  <c r="R1874" i="1"/>
  <c r="S1874" i="1" s="1"/>
  <c r="Q4470" i="1"/>
  <c r="R4470" i="1"/>
  <c r="S4470" i="1" s="1"/>
  <c r="Q9141" i="1"/>
  <c r="R9141" i="1"/>
  <c r="S9141" i="1" s="1"/>
  <c r="Q8341" i="1"/>
  <c r="R8341" i="1"/>
  <c r="S8341" i="1" s="1"/>
  <c r="Q4036" i="1"/>
  <c r="R4036" i="1"/>
  <c r="S4036" i="1" s="1"/>
  <c r="Q9929" i="1"/>
  <c r="R9929" i="1"/>
  <c r="S9929" i="1" s="1"/>
  <c r="Q9257" i="1"/>
  <c r="R9257" i="1"/>
  <c r="S9257" i="1" s="1"/>
  <c r="Q7789" i="1"/>
  <c r="R7789" i="1"/>
  <c r="S7789" i="1" s="1"/>
  <c r="Q7445" i="1"/>
  <c r="R7445" i="1"/>
  <c r="S7445" i="1" s="1"/>
  <c r="Q4478" i="1"/>
  <c r="R4478" i="1"/>
  <c r="S4478" i="1" s="1"/>
  <c r="Q1007" i="1"/>
  <c r="R1007" i="1"/>
  <c r="S1007" i="1" s="1"/>
  <c r="Q6022" i="1"/>
  <c r="R6022" i="1"/>
  <c r="S6022" i="1" s="1"/>
  <c r="Q5902" i="1"/>
  <c r="R5902" i="1"/>
  <c r="S5902" i="1" s="1"/>
  <c r="Q3442" i="1"/>
  <c r="R3442" i="1"/>
  <c r="S3442" i="1" s="1"/>
  <c r="Q4074" i="1"/>
  <c r="R4074" i="1"/>
  <c r="S4074" i="1" s="1"/>
  <c r="Q8606" i="1"/>
  <c r="R8606" i="1"/>
  <c r="S8606" i="1" s="1"/>
  <c r="Q6853" i="1"/>
  <c r="R6853" i="1"/>
  <c r="S6853" i="1" s="1"/>
  <c r="Q7884" i="1"/>
  <c r="R7884" i="1"/>
  <c r="S7884" i="1" s="1"/>
  <c r="Q2258" i="1"/>
  <c r="R2258" i="1"/>
  <c r="S2258" i="1" s="1"/>
  <c r="Q6146" i="1"/>
  <c r="R6146" i="1"/>
  <c r="S6146" i="1" s="1"/>
  <c r="Q5418" i="1"/>
  <c r="R5418" i="1"/>
  <c r="S5418" i="1" s="1"/>
  <c r="Q8152" i="1"/>
  <c r="R8152" i="1"/>
  <c r="S8152" i="1" s="1"/>
  <c r="Q4418" i="1"/>
  <c r="R4418" i="1"/>
  <c r="S4418" i="1" s="1"/>
  <c r="Q6477" i="1"/>
  <c r="R6477" i="1"/>
  <c r="S6477" i="1" s="1"/>
  <c r="Q6059" i="1"/>
  <c r="R6059" i="1"/>
  <c r="S6059" i="1" s="1"/>
  <c r="Q1460" i="1"/>
  <c r="R1460" i="1"/>
  <c r="S1460" i="1" s="1"/>
  <c r="Q1959" i="1"/>
  <c r="R1959" i="1"/>
  <c r="S1959" i="1" s="1"/>
  <c r="Q2069" i="1"/>
  <c r="R2069" i="1"/>
  <c r="S2069" i="1" s="1"/>
  <c r="Q214" i="1"/>
  <c r="R214" i="1"/>
  <c r="S214" i="1" s="1"/>
  <c r="Q435" i="1"/>
  <c r="R435" i="1"/>
  <c r="S435" i="1" s="1"/>
  <c r="Q8292" i="1"/>
  <c r="R8292" i="1"/>
  <c r="S8292" i="1" s="1"/>
  <c r="Q1696" i="1"/>
  <c r="R1696" i="1"/>
  <c r="S1696" i="1" s="1"/>
  <c r="Q5243" i="1"/>
  <c r="R5243" i="1"/>
  <c r="S5243" i="1" s="1"/>
  <c r="Q2832" i="1"/>
  <c r="R2832" i="1"/>
  <c r="S2832" i="1" s="1"/>
  <c r="Q3988" i="1"/>
  <c r="R3988" i="1"/>
  <c r="S3988" i="1" s="1"/>
  <c r="Q6012" i="1"/>
  <c r="R6012" i="1"/>
  <c r="S6012" i="1" s="1"/>
  <c r="Q9368" i="1"/>
  <c r="R9368" i="1"/>
  <c r="S9368" i="1" s="1"/>
  <c r="Q3748" i="1"/>
  <c r="R3748" i="1"/>
  <c r="S3748" i="1" s="1"/>
  <c r="Q1724" i="1"/>
  <c r="R1724" i="1"/>
  <c r="S1724" i="1" s="1"/>
  <c r="Q8989" i="1"/>
  <c r="R8989" i="1"/>
  <c r="S8989" i="1" s="1"/>
  <c r="Q9486" i="1"/>
  <c r="R9486" i="1"/>
  <c r="S9486" i="1" s="1"/>
  <c r="Q9987" i="1"/>
  <c r="R9987" i="1"/>
  <c r="S9987" i="1" s="1"/>
  <c r="Q868" i="1"/>
  <c r="R868" i="1"/>
  <c r="S868" i="1" s="1"/>
  <c r="Q5654" i="1"/>
  <c r="R5654" i="1"/>
  <c r="S5654" i="1" s="1"/>
  <c r="Q3531" i="1"/>
  <c r="R3531" i="1"/>
  <c r="S3531" i="1" s="1"/>
  <c r="Q9970" i="1"/>
  <c r="R9970" i="1"/>
  <c r="S9970" i="1" s="1"/>
  <c r="Q2712" i="1"/>
  <c r="R2712" i="1"/>
  <c r="S2712" i="1" s="1"/>
  <c r="Q1569" i="1"/>
  <c r="R1569" i="1"/>
  <c r="S1569" i="1" s="1"/>
  <c r="Q6231" i="1"/>
  <c r="R6231" i="1"/>
  <c r="S6231" i="1" s="1"/>
  <c r="Q1034" i="1"/>
  <c r="R1034" i="1"/>
  <c r="S1034" i="1" s="1"/>
  <c r="Q715" i="1"/>
  <c r="R715" i="1"/>
  <c r="S715" i="1" s="1"/>
  <c r="Q9230" i="1"/>
  <c r="R9230" i="1"/>
  <c r="S9230" i="1" s="1"/>
  <c r="Q5759" i="1"/>
  <c r="R5759" i="1"/>
  <c r="S5759" i="1" s="1"/>
  <c r="Q4184" i="1"/>
  <c r="R4184" i="1"/>
  <c r="S4184" i="1" s="1"/>
  <c r="Q322" i="1"/>
  <c r="R322" i="1"/>
  <c r="S322" i="1" s="1"/>
  <c r="Q6041" i="1"/>
  <c r="R6041" i="1"/>
  <c r="S6041" i="1" s="1"/>
  <c r="Q2257" i="1"/>
  <c r="R2257" i="1"/>
  <c r="S2257" i="1" s="1"/>
  <c r="Q434" i="1"/>
  <c r="R434" i="1"/>
  <c r="S434" i="1" s="1"/>
  <c r="Q5945" i="1"/>
  <c r="R5945" i="1"/>
  <c r="S5945" i="1" s="1"/>
  <c r="Q1318" i="1"/>
  <c r="R1318" i="1"/>
  <c r="S1318" i="1" s="1"/>
  <c r="Q2205" i="1"/>
  <c r="R2205" i="1"/>
  <c r="S2205" i="1" s="1"/>
  <c r="Q8635" i="1"/>
  <c r="R8635" i="1"/>
  <c r="S8635" i="1" s="1"/>
  <c r="Q1768" i="1"/>
  <c r="R1768" i="1"/>
  <c r="S1768" i="1" s="1"/>
  <c r="Q2521" i="1"/>
  <c r="R2521" i="1"/>
  <c r="S2521" i="1" s="1"/>
  <c r="Q3075" i="1"/>
  <c r="R3075" i="1"/>
  <c r="S3075" i="1" s="1"/>
  <c r="Q4519" i="1"/>
  <c r="R4519" i="1"/>
  <c r="S4519" i="1" s="1"/>
  <c r="Q9635" i="1"/>
  <c r="R9635" i="1"/>
  <c r="S9635" i="1" s="1"/>
  <c r="Q5466" i="1"/>
  <c r="R5466" i="1"/>
  <c r="S5466" i="1" s="1"/>
  <c r="Q2349" i="1"/>
  <c r="R2349" i="1"/>
  <c r="S2349" i="1" s="1"/>
  <c r="Q9033" i="1"/>
  <c r="R9033" i="1"/>
  <c r="S9033" i="1" s="1"/>
  <c r="Q8586" i="1"/>
  <c r="R8586" i="1"/>
  <c r="S8586" i="1" s="1"/>
  <c r="Q5099" i="1"/>
  <c r="R5099" i="1"/>
  <c r="S5099" i="1" s="1"/>
  <c r="Q2036" i="1"/>
  <c r="R2036" i="1"/>
  <c r="S2036" i="1" s="1"/>
  <c r="Q6206" i="1"/>
  <c r="R6206" i="1"/>
  <c r="S6206" i="1" s="1"/>
  <c r="Q9793" i="1"/>
  <c r="R9793" i="1"/>
  <c r="S9793" i="1" s="1"/>
  <c r="Q4609" i="1"/>
  <c r="R4609" i="1"/>
  <c r="S4609" i="1" s="1"/>
  <c r="Q9256" i="1"/>
  <c r="R9256" i="1"/>
  <c r="S9256" i="1" s="1"/>
  <c r="Q609" i="1"/>
  <c r="R609" i="1"/>
  <c r="S609" i="1" s="1"/>
  <c r="Q1859" i="1"/>
  <c r="R1859" i="1"/>
  <c r="S1859" i="1" s="1"/>
  <c r="Q5175" i="1"/>
  <c r="R5175" i="1"/>
  <c r="S5175" i="1" s="1"/>
  <c r="Q1087" i="1"/>
  <c r="R1087" i="1"/>
  <c r="S1087" i="1" s="1"/>
  <c r="Q5628" i="1"/>
  <c r="R5628" i="1"/>
  <c r="S5628" i="1" s="1"/>
  <c r="Q4528" i="1"/>
  <c r="R4528" i="1"/>
  <c r="S4528" i="1" s="1"/>
  <c r="Q7536" i="1"/>
  <c r="R7536" i="1"/>
  <c r="S7536" i="1" s="1"/>
  <c r="Q2587" i="1"/>
  <c r="R2587" i="1"/>
  <c r="S2587" i="1" s="1"/>
  <c r="Q4796" i="1"/>
  <c r="R4796" i="1"/>
  <c r="S4796" i="1" s="1"/>
  <c r="Q1977" i="1"/>
  <c r="R1977" i="1"/>
  <c r="S1977" i="1" s="1"/>
  <c r="Q7979" i="1"/>
  <c r="R7979" i="1"/>
  <c r="S7979" i="1" s="1"/>
  <c r="Q1330" i="1"/>
  <c r="R1330" i="1"/>
  <c r="S1330" i="1" s="1"/>
  <c r="Q8579" i="1"/>
  <c r="R8579" i="1"/>
  <c r="S8579" i="1" s="1"/>
  <c r="Q3480" i="1"/>
  <c r="R3480" i="1"/>
  <c r="S3480" i="1" s="1"/>
  <c r="Q7705" i="1"/>
  <c r="R7705" i="1"/>
  <c r="S7705" i="1" s="1"/>
  <c r="Q854" i="1"/>
  <c r="R854" i="1"/>
  <c r="S854" i="1" s="1"/>
  <c r="Q6350" i="1"/>
  <c r="R6350" i="1"/>
  <c r="S6350" i="1" s="1"/>
  <c r="Q9019" i="1"/>
  <c r="R9019" i="1"/>
  <c r="S9019" i="1" s="1"/>
  <c r="Q9806" i="1"/>
  <c r="R9806" i="1"/>
  <c r="S9806" i="1" s="1"/>
  <c r="Q8023" i="1"/>
  <c r="R8023" i="1"/>
  <c r="S8023" i="1" s="1"/>
  <c r="Q9409" i="1"/>
  <c r="R9409" i="1"/>
  <c r="S9409" i="1" s="1"/>
  <c r="Q422" i="1"/>
  <c r="R422" i="1"/>
  <c r="S422" i="1" s="1"/>
  <c r="Q3725" i="1"/>
  <c r="R3725" i="1"/>
  <c r="S3725" i="1" s="1"/>
  <c r="Q5650" i="1"/>
  <c r="R5650" i="1"/>
  <c r="S5650" i="1" s="1"/>
  <c r="Q3225" i="1"/>
  <c r="R3225" i="1"/>
  <c r="S3225" i="1" s="1"/>
  <c r="Q6973" i="1"/>
  <c r="R6973" i="1"/>
  <c r="S6973" i="1" s="1"/>
  <c r="Q2298" i="1"/>
  <c r="R2298" i="1"/>
  <c r="S2298" i="1" s="1"/>
  <c r="Q9353" i="1"/>
  <c r="R9353" i="1"/>
  <c r="S9353" i="1" s="1"/>
  <c r="Q5211" i="1"/>
  <c r="R5211" i="1"/>
  <c r="S5211" i="1" s="1"/>
  <c r="Q6919" i="1"/>
  <c r="R6919" i="1"/>
  <c r="S6919" i="1" s="1"/>
  <c r="Q3231" i="1"/>
  <c r="R3231" i="1"/>
  <c r="S3231" i="1" s="1"/>
  <c r="Q6501" i="1"/>
  <c r="R6501" i="1"/>
  <c r="S6501" i="1" s="1"/>
  <c r="Q6417" i="1"/>
  <c r="R6417" i="1"/>
  <c r="S6417" i="1" s="1"/>
  <c r="Q9882" i="1"/>
  <c r="R9882" i="1"/>
  <c r="S9882" i="1" s="1"/>
  <c r="Q6030" i="1"/>
  <c r="R6030" i="1"/>
  <c r="S6030" i="1" s="1"/>
  <c r="Q2119" i="1"/>
  <c r="R2119" i="1"/>
  <c r="S2119" i="1" s="1"/>
  <c r="Q6338" i="1"/>
  <c r="R6338" i="1"/>
  <c r="S6338" i="1" s="1"/>
  <c r="Q3000" i="1"/>
  <c r="R3000" i="1"/>
  <c r="S3000" i="1" s="1"/>
  <c r="Q6723" i="1"/>
  <c r="R6723" i="1"/>
  <c r="S6723" i="1" s="1"/>
  <c r="Q6722" i="1"/>
  <c r="R6722" i="1"/>
  <c r="S6722" i="1" s="1"/>
  <c r="Q5437" i="1"/>
  <c r="R5437" i="1"/>
  <c r="S5437" i="1" s="1"/>
  <c r="Q4915" i="1"/>
  <c r="R4915" i="1"/>
  <c r="S4915" i="1" s="1"/>
  <c r="Q6066" i="1"/>
  <c r="R6066" i="1"/>
  <c r="S6066" i="1" s="1"/>
  <c r="Q8264" i="1"/>
  <c r="R8264" i="1"/>
  <c r="S8264" i="1" s="1"/>
  <c r="Q6798" i="1"/>
  <c r="R6798" i="1"/>
  <c r="S6798" i="1" s="1"/>
  <c r="Q2780" i="1"/>
  <c r="R2780" i="1"/>
  <c r="S2780" i="1" s="1"/>
  <c r="Q5264" i="1"/>
  <c r="R5264" i="1"/>
  <c r="S5264" i="1" s="1"/>
  <c r="Q3921" i="1"/>
  <c r="R3921" i="1"/>
  <c r="S3921" i="1" s="1"/>
  <c r="Q5789" i="1"/>
  <c r="R5789" i="1"/>
  <c r="S5789" i="1" s="1"/>
  <c r="Q3948" i="1"/>
  <c r="R3948" i="1"/>
  <c r="S3948" i="1" s="1"/>
  <c r="Q507" i="1"/>
  <c r="R507" i="1"/>
  <c r="S507" i="1" s="1"/>
  <c r="Q4056" i="1"/>
  <c r="R4056" i="1"/>
  <c r="S4056" i="1" s="1"/>
  <c r="Q4944" i="1"/>
  <c r="R4944" i="1"/>
  <c r="S4944" i="1" s="1"/>
  <c r="Q8927" i="1"/>
  <c r="R8927" i="1"/>
  <c r="S8927" i="1" s="1"/>
  <c r="Q9969" i="1"/>
  <c r="R9969" i="1"/>
  <c r="S9969" i="1" s="1"/>
  <c r="Q4035" i="1"/>
  <c r="R4035" i="1"/>
  <c r="S4035" i="1" s="1"/>
  <c r="Q2797" i="1"/>
  <c r="R2797" i="1"/>
  <c r="S2797" i="1" s="1"/>
  <c r="Q5409" i="1"/>
  <c r="R5409" i="1"/>
  <c r="S5409" i="1" s="1"/>
  <c r="Q206" i="1"/>
  <c r="R206" i="1"/>
  <c r="S206" i="1" s="1"/>
  <c r="Q2674" i="1"/>
  <c r="R2674" i="1"/>
  <c r="S2674" i="1" s="1"/>
  <c r="Q7680" i="1"/>
  <c r="R7680" i="1"/>
  <c r="S7680" i="1" s="1"/>
  <c r="Q6852" i="1"/>
  <c r="R6852" i="1"/>
  <c r="S6852" i="1" s="1"/>
  <c r="Q2771" i="1"/>
  <c r="R2771" i="1"/>
  <c r="S2771" i="1" s="1"/>
  <c r="Q4864" i="1"/>
  <c r="R4864" i="1"/>
  <c r="S4864" i="1" s="1"/>
  <c r="Q4171" i="1"/>
  <c r="R4171" i="1"/>
  <c r="S4171" i="1" s="1"/>
  <c r="Q9606" i="1"/>
  <c r="R9606" i="1"/>
  <c r="S9606" i="1" s="1"/>
  <c r="Q3100" i="1"/>
  <c r="R3100" i="1"/>
  <c r="S3100" i="1" s="1"/>
  <c r="Q6389" i="1"/>
  <c r="R6389" i="1"/>
  <c r="S6389" i="1" s="1"/>
  <c r="Q4795" i="1"/>
  <c r="R4795" i="1"/>
  <c r="S4795" i="1" s="1"/>
  <c r="Q5916" i="1"/>
  <c r="R5916" i="1"/>
  <c r="S5916" i="1" s="1"/>
  <c r="Q4206" i="1"/>
  <c r="R4206" i="1"/>
  <c r="S4206" i="1" s="1"/>
  <c r="Q6093" i="1"/>
  <c r="R6093" i="1"/>
  <c r="S6093" i="1" s="1"/>
  <c r="Q9593" i="1"/>
  <c r="R9593" i="1"/>
  <c r="S9593" i="1" s="1"/>
  <c r="Q9125" i="1"/>
  <c r="R9125" i="1"/>
  <c r="S9125" i="1" s="1"/>
  <c r="Q8165" i="1"/>
  <c r="R8165" i="1"/>
  <c r="S8165" i="1" s="1"/>
  <c r="Q5541" i="1"/>
  <c r="R5541" i="1"/>
  <c r="S5541" i="1" s="1"/>
  <c r="Q9014" i="1"/>
  <c r="R9014" i="1"/>
  <c r="S9014" i="1" s="1"/>
  <c r="Q3981" i="1"/>
  <c r="R3981" i="1"/>
  <c r="S3981" i="1" s="1"/>
  <c r="Q47" i="1"/>
  <c r="R47" i="1"/>
  <c r="S47" i="1" s="1"/>
  <c r="Q4229" i="1"/>
  <c r="R4229" i="1"/>
  <c r="S4229" i="1" s="1"/>
  <c r="Q6244" i="1"/>
  <c r="R6244" i="1"/>
  <c r="S6244" i="1" s="1"/>
  <c r="Q3161" i="1"/>
  <c r="R3161" i="1"/>
  <c r="S3161" i="1" s="1"/>
  <c r="Q347" i="1"/>
  <c r="R347" i="1"/>
  <c r="S347" i="1" s="1"/>
  <c r="Q4848" i="1"/>
  <c r="R4848" i="1"/>
  <c r="S4848" i="1" s="1"/>
  <c r="Q2435" i="1"/>
  <c r="R2435" i="1"/>
  <c r="S2435" i="1" s="1"/>
  <c r="Q6243" i="1"/>
  <c r="R6243" i="1"/>
  <c r="S6243" i="1" s="1"/>
  <c r="Q9147" i="1"/>
  <c r="R9147" i="1"/>
  <c r="S9147" i="1" s="1"/>
  <c r="Q6086" i="1"/>
  <c r="R6086" i="1"/>
  <c r="S6086" i="1" s="1"/>
  <c r="Q7496" i="1"/>
  <c r="R7496" i="1"/>
  <c r="S7496" i="1" s="1"/>
  <c r="Q3538" i="1"/>
  <c r="R3538" i="1"/>
  <c r="S3538" i="1" s="1"/>
  <c r="Q9317" i="1"/>
  <c r="R9317" i="1"/>
  <c r="S9317" i="1" s="1"/>
  <c r="Q1369" i="1"/>
  <c r="R1369" i="1"/>
  <c r="S1369" i="1" s="1"/>
  <c r="Q5910" i="1"/>
  <c r="R5910" i="1"/>
  <c r="S5910" i="1" s="1"/>
  <c r="Q9926" i="1"/>
  <c r="R9926" i="1"/>
  <c r="S9926" i="1" s="1"/>
  <c r="Q4756" i="1"/>
  <c r="R4756" i="1"/>
  <c r="S4756" i="1" s="1"/>
  <c r="Q5630" i="1"/>
  <c r="R5630" i="1"/>
  <c r="S5630" i="1" s="1"/>
  <c r="Q926" i="1"/>
  <c r="R926" i="1"/>
  <c r="S926" i="1" s="1"/>
  <c r="Q9352" i="1"/>
  <c r="R9352" i="1"/>
  <c r="S9352" i="1" s="1"/>
  <c r="Q4818" i="1"/>
  <c r="R4818" i="1"/>
  <c r="S4818" i="1" s="1"/>
  <c r="Q4586" i="1"/>
  <c r="R4586" i="1"/>
  <c r="S4586" i="1" s="1"/>
  <c r="Q175" i="1"/>
  <c r="R175" i="1"/>
  <c r="S175" i="1" s="1"/>
  <c r="Q4268" i="1"/>
  <c r="R4268" i="1"/>
  <c r="S4268" i="1" s="1"/>
  <c r="Q9892" i="1"/>
  <c r="R9892" i="1"/>
  <c r="S9892" i="1" s="1"/>
  <c r="Q3439" i="1"/>
  <c r="R3439" i="1"/>
  <c r="S3439" i="1" s="1"/>
  <c r="Q7071" i="1"/>
  <c r="R7071" i="1"/>
  <c r="S7071" i="1" s="1"/>
  <c r="Q9433" i="1"/>
  <c r="R9433" i="1"/>
  <c r="S9433" i="1" s="1"/>
  <c r="Q9220" i="1"/>
  <c r="R9220" i="1"/>
  <c r="S9220" i="1" s="1"/>
  <c r="Q8349" i="1"/>
  <c r="R8349" i="1"/>
  <c r="S8349" i="1" s="1"/>
  <c r="Q554" i="1"/>
  <c r="R554" i="1"/>
  <c r="S554" i="1" s="1"/>
  <c r="Q4649" i="1"/>
  <c r="R4649" i="1"/>
  <c r="S4649" i="1" s="1"/>
  <c r="Q9955" i="1"/>
  <c r="R9955" i="1"/>
  <c r="S9955" i="1" s="1"/>
  <c r="Q6515" i="1"/>
  <c r="R6515" i="1"/>
  <c r="S6515" i="1" s="1"/>
  <c r="Q4620" i="1"/>
  <c r="R4620" i="1"/>
  <c r="S4620" i="1" s="1"/>
  <c r="Q2586" i="1"/>
  <c r="R2586" i="1"/>
  <c r="S2586" i="1" s="1"/>
  <c r="Q2443" i="1"/>
  <c r="R2443" i="1"/>
  <c r="S2443" i="1" s="1"/>
  <c r="Q7328" i="1"/>
  <c r="R7328" i="1"/>
  <c r="S7328" i="1" s="1"/>
  <c r="Q9957" i="1"/>
  <c r="R9957" i="1"/>
  <c r="S9957" i="1" s="1"/>
  <c r="Q4210" i="1"/>
  <c r="R4210" i="1"/>
  <c r="S4210" i="1" s="1"/>
  <c r="Q4240" i="1"/>
  <c r="R4240" i="1"/>
  <c r="S4240" i="1" s="1"/>
  <c r="Q5963" i="1"/>
  <c r="R5963" i="1"/>
  <c r="S5963" i="1" s="1"/>
  <c r="Q2849" i="1"/>
  <c r="R2849" i="1"/>
  <c r="S2849" i="1" s="1"/>
  <c r="Q2442" i="1"/>
  <c r="R2442" i="1"/>
  <c r="S2442" i="1" s="1"/>
  <c r="Q4164" i="1"/>
  <c r="R4164" i="1"/>
  <c r="S4164" i="1" s="1"/>
  <c r="Q233" i="1"/>
  <c r="R233" i="1"/>
  <c r="S233" i="1" s="1"/>
  <c r="Q7315" i="1"/>
  <c r="R7315" i="1"/>
  <c r="S7315" i="1" s="1"/>
  <c r="Q9288" i="1"/>
  <c r="R9288" i="1"/>
  <c r="S9288" i="1" s="1"/>
  <c r="Q7395" i="1"/>
  <c r="R7395" i="1"/>
  <c r="S7395" i="1" s="1"/>
  <c r="Q201" i="1"/>
  <c r="R201" i="1"/>
  <c r="S201" i="1" s="1"/>
  <c r="Q3356" i="1"/>
  <c r="R3356" i="1"/>
  <c r="S3356" i="1" s="1"/>
  <c r="Q1934" i="1"/>
  <c r="R1934" i="1"/>
  <c r="S1934" i="1" s="1"/>
  <c r="Q1478" i="1"/>
  <c r="R1478" i="1"/>
  <c r="S1478" i="1" s="1"/>
  <c r="Q5573" i="1"/>
  <c r="R5573" i="1"/>
  <c r="S5573" i="1" s="1"/>
  <c r="Q2174" i="1"/>
  <c r="R2174" i="1"/>
  <c r="S2174" i="1" s="1"/>
  <c r="Q5258" i="1"/>
  <c r="R5258" i="1"/>
  <c r="S5258" i="1" s="1"/>
  <c r="Q6185" i="1"/>
  <c r="R6185" i="1"/>
  <c r="S6185" i="1" s="1"/>
  <c r="Q2952" i="1"/>
  <c r="R2952" i="1"/>
  <c r="S2952" i="1" s="1"/>
  <c r="Q7745" i="1"/>
  <c r="R7745" i="1"/>
  <c r="S7745" i="1" s="1"/>
  <c r="Q364" i="1"/>
  <c r="R364" i="1"/>
  <c r="S364" i="1" s="1"/>
  <c r="Q1802" i="1"/>
  <c r="R1802" i="1"/>
  <c r="S1802" i="1" s="1"/>
  <c r="Q5267" i="1"/>
  <c r="R5267" i="1"/>
  <c r="S5267" i="1" s="1"/>
  <c r="Q5890" i="1"/>
  <c r="R5890" i="1"/>
  <c r="S5890" i="1" s="1"/>
  <c r="Q9669" i="1"/>
  <c r="R9669" i="1"/>
  <c r="S9669" i="1" s="1"/>
  <c r="Q430" i="1"/>
  <c r="R430" i="1"/>
  <c r="S430" i="1" s="1"/>
  <c r="Q3843" i="1"/>
  <c r="R3843" i="1"/>
  <c r="S3843" i="1" s="1"/>
  <c r="Q7722" i="1"/>
  <c r="R7722" i="1"/>
  <c r="S7722" i="1" s="1"/>
  <c r="Q4141" i="1"/>
  <c r="R4141" i="1"/>
  <c r="S4141" i="1" s="1"/>
  <c r="Q3030" i="1"/>
  <c r="R3030" i="1"/>
  <c r="S3030" i="1" s="1"/>
  <c r="Q9442" i="1"/>
  <c r="R9442" i="1"/>
  <c r="S9442" i="1" s="1"/>
  <c r="Q6674" i="1"/>
  <c r="R6674" i="1"/>
  <c r="S6674" i="1" s="1"/>
  <c r="Q1071" i="1"/>
  <c r="R1071" i="1"/>
  <c r="S1071" i="1" s="1"/>
  <c r="Q918" i="1"/>
  <c r="R918" i="1"/>
  <c r="S918" i="1" s="1"/>
  <c r="Q7416" i="1"/>
  <c r="R7416" i="1"/>
  <c r="S7416" i="1" s="1"/>
  <c r="Q9676" i="1"/>
  <c r="R9676" i="1"/>
  <c r="S9676" i="1" s="1"/>
  <c r="Q7973" i="1"/>
  <c r="R7973" i="1"/>
  <c r="S7973" i="1" s="1"/>
  <c r="Q2471" i="1"/>
  <c r="R2471" i="1"/>
  <c r="S2471" i="1" s="1"/>
  <c r="Q2264" i="1"/>
  <c r="R2264" i="1"/>
  <c r="S2264" i="1" s="1"/>
  <c r="Q6701" i="1"/>
  <c r="R6701" i="1"/>
  <c r="S6701" i="1" s="1"/>
  <c r="Q2086" i="1"/>
  <c r="R2086" i="1"/>
  <c r="S2086" i="1" s="1"/>
  <c r="Q1442" i="1"/>
  <c r="R1442" i="1"/>
  <c r="S1442" i="1" s="1"/>
  <c r="Q9759" i="1"/>
  <c r="R9759" i="1"/>
  <c r="S9759" i="1" s="1"/>
  <c r="Q3502" i="1"/>
  <c r="R3502" i="1"/>
  <c r="S3502" i="1" s="1"/>
  <c r="Q3747" i="1"/>
  <c r="R3747" i="1"/>
  <c r="S3747" i="1" s="1"/>
  <c r="Q6786" i="1"/>
  <c r="R6786" i="1"/>
  <c r="S6786" i="1" s="1"/>
  <c r="Q7288" i="1"/>
  <c r="R7288" i="1"/>
  <c r="S7288" i="1" s="1"/>
  <c r="Q7581" i="1"/>
  <c r="R7581" i="1"/>
  <c r="S7581" i="1" s="1"/>
  <c r="Q8269" i="1"/>
  <c r="R8269" i="1"/>
  <c r="S8269" i="1" s="1"/>
  <c r="Q8878" i="1"/>
  <c r="R8878" i="1"/>
  <c r="S8878" i="1" s="1"/>
  <c r="Q9515" i="1"/>
  <c r="R9515" i="1"/>
  <c r="S9515" i="1" s="1"/>
  <c r="Q8234" i="1"/>
  <c r="R8234" i="1"/>
  <c r="S8234" i="1" s="1"/>
  <c r="Q9235" i="1"/>
  <c r="R9235" i="1"/>
  <c r="S9235" i="1" s="1"/>
  <c r="Q3737" i="1"/>
  <c r="R3737" i="1"/>
  <c r="S3737" i="1" s="1"/>
  <c r="Q1228" i="1"/>
  <c r="R1228" i="1"/>
  <c r="S1228" i="1" s="1"/>
  <c r="Q5147" i="1"/>
  <c r="R5147" i="1"/>
  <c r="S5147" i="1" s="1"/>
  <c r="Q9704" i="1"/>
  <c r="R9704" i="1"/>
  <c r="S9704" i="1" s="1"/>
  <c r="Q9193" i="1"/>
  <c r="R9193" i="1"/>
  <c r="S9193" i="1" s="1"/>
  <c r="Q2204" i="1"/>
  <c r="R2204" i="1"/>
  <c r="S2204" i="1" s="1"/>
  <c r="Q8891" i="1"/>
  <c r="R8891" i="1"/>
  <c r="S8891" i="1" s="1"/>
  <c r="Q3392" i="1"/>
  <c r="R3392" i="1"/>
  <c r="S3392" i="1" s="1"/>
  <c r="Q3813" i="1"/>
  <c r="R3813" i="1"/>
  <c r="S3813" i="1" s="1"/>
  <c r="Q3625" i="1"/>
  <c r="R3625" i="1"/>
  <c r="S3625" i="1" s="1"/>
  <c r="Q4220" i="1"/>
  <c r="R4220" i="1"/>
  <c r="S4220" i="1" s="1"/>
  <c r="Q252" i="1"/>
  <c r="R252" i="1"/>
  <c r="S252" i="1" s="1"/>
  <c r="Q1988" i="1"/>
  <c r="R1988" i="1"/>
  <c r="S1988" i="1" s="1"/>
  <c r="Q6765" i="1"/>
  <c r="R6765" i="1"/>
  <c r="S6765" i="1" s="1"/>
  <c r="Q1427" i="1"/>
  <c r="R1427" i="1"/>
  <c r="S1427" i="1" s="1"/>
  <c r="Q4427" i="1"/>
  <c r="R4427" i="1"/>
  <c r="S4427" i="1" s="1"/>
  <c r="Q6357" i="1"/>
  <c r="R6357" i="1"/>
  <c r="S6357" i="1" s="1"/>
  <c r="Q3397" i="1"/>
  <c r="R3397" i="1"/>
  <c r="S3397" i="1" s="1"/>
  <c r="Q4499" i="1"/>
  <c r="R4499" i="1"/>
  <c r="S4499" i="1" s="1"/>
  <c r="Q1827" i="1"/>
  <c r="R1827" i="1"/>
  <c r="S1827" i="1" s="1"/>
  <c r="Q7554" i="1"/>
  <c r="R7554" i="1"/>
  <c r="S7554" i="1" s="1"/>
  <c r="Q7035" i="1"/>
  <c r="R7035" i="1"/>
  <c r="S7035" i="1" s="1"/>
  <c r="Q7960" i="1"/>
  <c r="R7960" i="1"/>
  <c r="S7960" i="1" s="1"/>
  <c r="Q8940" i="1"/>
  <c r="R8940" i="1"/>
  <c r="S8940" i="1" s="1"/>
  <c r="Q5915" i="1"/>
  <c r="R5915" i="1"/>
  <c r="S5915" i="1" s="1"/>
  <c r="Q9842" i="1"/>
  <c r="R9842" i="1"/>
  <c r="S9842" i="1" s="1"/>
  <c r="Q2539" i="1"/>
  <c r="R2539" i="1"/>
  <c r="S2539" i="1" s="1"/>
  <c r="Q6553" i="1"/>
  <c r="R6553" i="1"/>
  <c r="S6553" i="1" s="1"/>
  <c r="Q6460" i="1"/>
  <c r="R6460" i="1"/>
  <c r="S6460" i="1" s="1"/>
  <c r="Q6918" i="1"/>
  <c r="R6918" i="1"/>
  <c r="S6918" i="1" s="1"/>
  <c r="Q3771" i="1"/>
  <c r="R3771" i="1"/>
  <c r="S3771" i="1" s="1"/>
  <c r="Q3697" i="1"/>
  <c r="R3697" i="1"/>
  <c r="S3697" i="1" s="1"/>
  <c r="Q6372" i="1"/>
  <c r="R6372" i="1"/>
  <c r="S6372" i="1" s="1"/>
  <c r="Q1987" i="1"/>
  <c r="R1987" i="1"/>
  <c r="S1987" i="1" s="1"/>
  <c r="Q4755" i="1"/>
  <c r="R4755" i="1"/>
  <c r="S4755" i="1" s="1"/>
  <c r="Q6141" i="1"/>
  <c r="R6141" i="1"/>
  <c r="S6141" i="1" s="1"/>
  <c r="Q1234" i="1"/>
  <c r="R1234" i="1"/>
  <c r="S1234" i="1" s="1"/>
  <c r="Q1006" i="1"/>
  <c r="R1006" i="1"/>
  <c r="S1006" i="1" s="1"/>
  <c r="Q6065" i="1"/>
  <c r="R6065" i="1"/>
  <c r="S6065" i="1" s="1"/>
  <c r="Q2839" i="1"/>
  <c r="R2839" i="1"/>
  <c r="S2839" i="1" s="1"/>
  <c r="Q4794" i="1"/>
  <c r="R4794" i="1"/>
  <c r="S4794" i="1" s="1"/>
  <c r="Q2173" i="1"/>
  <c r="R2173" i="1"/>
  <c r="S2173" i="1" s="1"/>
  <c r="Q1484" i="1"/>
  <c r="R1484" i="1"/>
  <c r="S1484" i="1" s="1"/>
  <c r="Q2574" i="1"/>
  <c r="R2574" i="1"/>
  <c r="S2574" i="1" s="1"/>
  <c r="Q9519" i="1"/>
  <c r="R9519" i="1"/>
  <c r="S9519" i="1" s="1"/>
  <c r="Q82" i="1"/>
  <c r="R82" i="1"/>
  <c r="S82" i="1" s="1"/>
  <c r="Q1441" i="1"/>
  <c r="R1441" i="1"/>
  <c r="S1441" i="1" s="1"/>
  <c r="Q9891" i="1"/>
  <c r="R9891" i="1"/>
  <c r="S9891" i="1" s="1"/>
  <c r="Q9416" i="1"/>
  <c r="R9416" i="1"/>
  <c r="S9416" i="1" s="1"/>
  <c r="Q196" i="1"/>
  <c r="R196" i="1"/>
  <c r="S196" i="1" s="1"/>
  <c r="Q3128" i="1"/>
  <c r="R3128" i="1"/>
  <c r="S3128" i="1" s="1"/>
  <c r="Q2974" i="1"/>
  <c r="R2974" i="1"/>
  <c r="S2974" i="1" s="1"/>
  <c r="Q5837" i="1"/>
  <c r="R5837" i="1"/>
  <c r="S5837" i="1" s="1"/>
  <c r="Q335" i="1"/>
  <c r="R335" i="1"/>
  <c r="S335" i="1" s="1"/>
  <c r="Q8521" i="1"/>
  <c r="R8521" i="1"/>
  <c r="S8521" i="1" s="1"/>
  <c r="Q1299" i="1"/>
  <c r="R1299" i="1"/>
  <c r="S1299" i="1" s="1"/>
  <c r="Q7871" i="1"/>
  <c r="R7871" i="1"/>
  <c r="S7871" i="1" s="1"/>
  <c r="Q5316" i="1"/>
  <c r="R5316" i="1"/>
  <c r="S5316" i="1" s="1"/>
  <c r="Q39" i="1"/>
  <c r="R39" i="1"/>
  <c r="S39" i="1" s="1"/>
  <c r="Q9900" i="1"/>
  <c r="R9900" i="1"/>
  <c r="S9900" i="1" s="1"/>
  <c r="Q9963" i="1"/>
  <c r="R9963" i="1"/>
  <c r="S9963" i="1" s="1"/>
  <c r="Q2068" i="1"/>
  <c r="R2068" i="1"/>
  <c r="S2068" i="1" s="1"/>
  <c r="Q3576" i="1"/>
  <c r="R3576" i="1"/>
  <c r="S3576" i="1" s="1"/>
  <c r="Q5069" i="1"/>
  <c r="R5069" i="1"/>
  <c r="S5069" i="1" s="1"/>
  <c r="Q5033" i="1"/>
  <c r="R5033" i="1"/>
  <c r="S5033" i="1" s="1"/>
  <c r="Q9526" i="1"/>
  <c r="R9526" i="1"/>
  <c r="S9526" i="1" s="1"/>
  <c r="Q8407" i="1"/>
  <c r="R8407" i="1"/>
  <c r="S8407" i="1" s="1"/>
  <c r="Q6687" i="1"/>
  <c r="R6687" i="1"/>
  <c r="S6687" i="1" s="1"/>
  <c r="Q9692" i="1"/>
  <c r="R9692" i="1"/>
  <c r="S9692" i="1" s="1"/>
  <c r="Q3557" i="1"/>
  <c r="R3557" i="1"/>
  <c r="S3557" i="1" s="1"/>
  <c r="Q6225" i="1"/>
  <c r="R6225" i="1"/>
  <c r="S6225" i="1" s="1"/>
  <c r="Q9367" i="1"/>
  <c r="R9367" i="1"/>
  <c r="S9367" i="1" s="1"/>
  <c r="Q8062" i="1"/>
  <c r="R8062" i="1"/>
  <c r="S8062" i="1" s="1"/>
  <c r="Q3175" i="1"/>
  <c r="R3175" i="1"/>
  <c r="S3175" i="1" s="1"/>
  <c r="Q5997" i="1"/>
  <c r="R5997" i="1"/>
  <c r="S5997" i="1" s="1"/>
  <c r="Q2538" i="1"/>
  <c r="R2538" i="1"/>
  <c r="S2538" i="1" s="1"/>
  <c r="Q5284" i="1"/>
  <c r="R5284" i="1"/>
  <c r="S5284" i="1" s="1"/>
  <c r="Q1581" i="1"/>
  <c r="R1581" i="1"/>
  <c r="S1581" i="1" s="1"/>
  <c r="Q1344" i="1"/>
  <c r="R1344" i="1"/>
  <c r="S1344" i="1" s="1"/>
  <c r="Q7039" i="1"/>
  <c r="R7039" i="1"/>
  <c r="S7039" i="1" s="1"/>
  <c r="Q6164" i="1"/>
  <c r="R6164" i="1"/>
  <c r="S6164" i="1" s="1"/>
  <c r="Q745" i="1"/>
  <c r="R745" i="1"/>
  <c r="S745" i="1" s="1"/>
  <c r="Q4717" i="1"/>
  <c r="R4717" i="1"/>
  <c r="S4717" i="1" s="1"/>
  <c r="Q7268" i="1"/>
  <c r="R7268" i="1"/>
  <c r="S7268" i="1" s="1"/>
  <c r="Q8957" i="1"/>
  <c r="R8957" i="1"/>
  <c r="S8957" i="1" s="1"/>
  <c r="Q2111" i="1"/>
  <c r="R2111" i="1"/>
  <c r="S2111" i="1" s="1"/>
  <c r="Q2210" i="1"/>
  <c r="R2210" i="1"/>
  <c r="S2210" i="1" s="1"/>
  <c r="Q6187" i="1"/>
  <c r="R6187" i="1"/>
  <c r="S6187" i="1" s="1"/>
  <c r="Q1800" i="1"/>
  <c r="R1800" i="1"/>
  <c r="S1800" i="1" s="1"/>
  <c r="Q794" i="1"/>
  <c r="R794" i="1"/>
  <c r="S794" i="1" s="1"/>
  <c r="Q8634" i="1"/>
  <c r="R8634" i="1"/>
  <c r="S8634" i="1" s="1"/>
  <c r="Q9284" i="1"/>
  <c r="R9284" i="1"/>
  <c r="S9284" i="1" s="1"/>
  <c r="Q4769" i="1"/>
  <c r="R4769" i="1"/>
  <c r="S4769" i="1" s="1"/>
  <c r="Q2730" i="1"/>
  <c r="R2730" i="1"/>
  <c r="S2730" i="1" s="1"/>
  <c r="Q1473" i="1"/>
  <c r="R1473" i="1"/>
  <c r="S1473" i="1" s="1"/>
  <c r="Q6939" i="1"/>
  <c r="R6939" i="1"/>
  <c r="S6939" i="1" s="1"/>
  <c r="Q4863" i="1"/>
  <c r="R4863" i="1"/>
  <c r="S4863" i="1" s="1"/>
  <c r="Q9506" i="1"/>
  <c r="R9506" i="1"/>
  <c r="S9506" i="1" s="1"/>
  <c r="Q1577" i="1"/>
  <c r="R1577" i="1"/>
  <c r="S1577" i="1" s="1"/>
  <c r="Q603" i="1"/>
  <c r="R603" i="1"/>
  <c r="S603" i="1" s="1"/>
  <c r="Q3263" i="1"/>
  <c r="R3263" i="1"/>
  <c r="S3263" i="1" s="1"/>
  <c r="Q3664" i="1"/>
  <c r="R3664" i="1"/>
  <c r="S3664" i="1" s="1"/>
  <c r="Q867" i="1"/>
  <c r="R867" i="1"/>
  <c r="S867" i="1" s="1"/>
  <c r="Q1822" i="1"/>
  <c r="R1822" i="1"/>
  <c r="S1822" i="1" s="1"/>
  <c r="Q933" i="1"/>
  <c r="R933" i="1"/>
  <c r="S933" i="1" s="1"/>
  <c r="Q4426" i="1"/>
  <c r="R4426" i="1"/>
  <c r="S4426" i="1" s="1"/>
  <c r="Q8591" i="1"/>
  <c r="R8591" i="1"/>
  <c r="S8591" i="1" s="1"/>
  <c r="Q2145" i="1"/>
  <c r="R2145" i="1"/>
  <c r="S2145" i="1" s="1"/>
  <c r="Q3973" i="1"/>
  <c r="R3973" i="1"/>
  <c r="S3973" i="1" s="1"/>
  <c r="Q2150" i="1"/>
  <c r="R2150" i="1"/>
  <c r="S2150" i="1" s="1"/>
  <c r="Q3355" i="1"/>
  <c r="R3355" i="1"/>
  <c r="S3355" i="1" s="1"/>
  <c r="Q3956" i="1"/>
  <c r="R3956" i="1"/>
  <c r="S3956" i="1" s="1"/>
  <c r="Q5555" i="1"/>
  <c r="R5555" i="1"/>
  <c r="S5555" i="1" s="1"/>
  <c r="Q3148" i="1"/>
  <c r="R3148" i="1"/>
  <c r="S3148" i="1" s="1"/>
  <c r="Q321" i="1"/>
  <c r="R321" i="1"/>
  <c r="S321" i="1" s="1"/>
  <c r="Q2564" i="1"/>
  <c r="R2564" i="1"/>
  <c r="S2564" i="1" s="1"/>
  <c r="Q3617" i="1"/>
  <c r="R3617" i="1"/>
  <c r="S3617" i="1" s="1"/>
  <c r="Q421" i="1"/>
  <c r="R421" i="1"/>
  <c r="S421" i="1" s="1"/>
  <c r="Q7990" i="1"/>
  <c r="R7990" i="1"/>
  <c r="S7990" i="1" s="1"/>
  <c r="Q3703" i="1"/>
  <c r="R3703" i="1"/>
  <c r="S3703" i="1" s="1"/>
  <c r="Q3804" i="1"/>
  <c r="R3804" i="1"/>
  <c r="S3804" i="1" s="1"/>
  <c r="Q2477" i="1"/>
  <c r="R2477" i="1"/>
  <c r="S2477" i="1" s="1"/>
  <c r="Q5793" i="1"/>
  <c r="R5793" i="1"/>
  <c r="S5793" i="1" s="1"/>
  <c r="Q7170" i="1"/>
  <c r="R7170" i="1"/>
  <c r="S7170" i="1" s="1"/>
  <c r="Q7690" i="1"/>
  <c r="R7690" i="1"/>
  <c r="S7690" i="1" s="1"/>
  <c r="Q9829" i="1"/>
  <c r="R9829" i="1"/>
  <c r="S9829" i="1" s="1"/>
  <c r="Q9275" i="1"/>
  <c r="R9275" i="1"/>
  <c r="S9275" i="1" s="1"/>
  <c r="Q9501" i="1"/>
  <c r="R9501" i="1"/>
  <c r="S9501" i="1" s="1"/>
  <c r="Q6303" i="1"/>
  <c r="R6303" i="1"/>
  <c r="S6303" i="1" s="1"/>
  <c r="Q659" i="1"/>
  <c r="R659" i="1"/>
  <c r="S659" i="1" s="1"/>
  <c r="Q1033" i="1"/>
  <c r="R1033" i="1"/>
  <c r="S1033" i="1" s="1"/>
  <c r="Q6710" i="1"/>
  <c r="R6710" i="1"/>
  <c r="S6710" i="1" s="1"/>
  <c r="Q8040" i="1"/>
  <c r="R8040" i="1"/>
  <c r="S8040" i="1" s="1"/>
  <c r="Q2742" i="1"/>
  <c r="R2742" i="1"/>
  <c r="S2742" i="1" s="1"/>
  <c r="Q4665" i="1"/>
  <c r="R4665" i="1"/>
  <c r="S4665" i="1" s="1"/>
  <c r="Q4417" i="1"/>
  <c r="R4417" i="1"/>
  <c r="S4417" i="1" s="1"/>
  <c r="Q4982" i="1"/>
  <c r="R4982" i="1"/>
  <c r="S4982" i="1" s="1"/>
  <c r="Q3657" i="1"/>
  <c r="R3657" i="1"/>
  <c r="S3657" i="1" s="1"/>
  <c r="Q1483" i="1"/>
  <c r="R1483" i="1"/>
  <c r="S1483" i="1" s="1"/>
  <c r="Q2133" i="1"/>
  <c r="R2133" i="1"/>
  <c r="S2133" i="1" s="1"/>
  <c r="Q663" i="1"/>
  <c r="R663" i="1"/>
  <c r="S663" i="1" s="1"/>
  <c r="Q2434" i="1"/>
  <c r="R2434" i="1"/>
  <c r="S2434" i="1" s="1"/>
  <c r="Q4996" i="1"/>
  <c r="R4996" i="1"/>
  <c r="S4996" i="1" s="1"/>
  <c r="Q7806" i="1"/>
  <c r="R7806" i="1"/>
  <c r="S7806" i="1" s="1"/>
  <c r="Q1142" i="1"/>
  <c r="R1142" i="1"/>
  <c r="S1142" i="1" s="1"/>
  <c r="Q9084" i="1"/>
  <c r="R9084" i="1"/>
  <c r="S9084" i="1" s="1"/>
  <c r="Q7023" i="1"/>
  <c r="R7023" i="1"/>
  <c r="S7023" i="1" s="1"/>
  <c r="Q2861" i="1"/>
  <c r="R2861" i="1"/>
  <c r="S2861" i="1" s="1"/>
  <c r="Q6155" i="1"/>
  <c r="R6155" i="1"/>
  <c r="S6155" i="1" s="1"/>
  <c r="Q1723" i="1"/>
  <c r="R1723" i="1"/>
  <c r="S1723" i="1" s="1"/>
  <c r="Q3372" i="1"/>
  <c r="R3372" i="1"/>
  <c r="S3372" i="1" s="1"/>
  <c r="Q6583" i="1"/>
  <c r="R6583" i="1"/>
  <c r="S6583" i="1" s="1"/>
  <c r="Q9531" i="1"/>
  <c r="R9531" i="1"/>
  <c r="S9531" i="1" s="1"/>
  <c r="Q2459" i="1"/>
  <c r="R2459" i="1"/>
  <c r="S2459" i="1" s="1"/>
  <c r="Q6082" i="1"/>
  <c r="R6082" i="1"/>
  <c r="S6082" i="1" s="1"/>
  <c r="Q6996" i="1"/>
  <c r="R6996" i="1"/>
  <c r="S6996" i="1" s="1"/>
  <c r="Q9584" i="1"/>
  <c r="R9584" i="1"/>
  <c r="S9584" i="1" s="1"/>
  <c r="Q7015" i="1"/>
  <c r="R7015" i="1"/>
  <c r="S7015" i="1" s="1"/>
  <c r="Q4462" i="1"/>
  <c r="R4462" i="1"/>
  <c r="S4462" i="1" s="1"/>
  <c r="Q6837" i="1"/>
  <c r="R6837" i="1"/>
  <c r="S6837" i="1" s="1"/>
  <c r="Q7624" i="1"/>
  <c r="R7624" i="1"/>
  <c r="S7624" i="1" s="1"/>
  <c r="Q6983" i="1"/>
  <c r="R6983" i="1"/>
  <c r="S6983" i="1" s="1"/>
  <c r="Q1614" i="1"/>
  <c r="R1614" i="1"/>
  <c r="S1614" i="1" s="1"/>
  <c r="Q3525" i="1"/>
  <c r="R3525" i="1"/>
  <c r="S3525" i="1" s="1"/>
  <c r="Q2541" i="1"/>
  <c r="R2541" i="1"/>
  <c r="S2541" i="1" s="1"/>
  <c r="Q8597" i="1"/>
  <c r="R8597" i="1"/>
  <c r="S8597" i="1" s="1"/>
  <c r="Q5716" i="1"/>
  <c r="R5716" i="1"/>
  <c r="S5716" i="1" s="1"/>
  <c r="Q25" i="1"/>
  <c r="R25" i="1"/>
  <c r="S25" i="1" s="1"/>
  <c r="Q7696" i="1"/>
  <c r="R7696" i="1"/>
  <c r="S7696" i="1" s="1"/>
  <c r="Q6441" i="1"/>
  <c r="R6441" i="1"/>
  <c r="S6441" i="1" s="1"/>
  <c r="Q6938" i="1"/>
  <c r="R6938" i="1"/>
  <c r="S6938" i="1" s="1"/>
  <c r="Q859" i="1"/>
  <c r="R859" i="1"/>
  <c r="S859" i="1" s="1"/>
  <c r="Q8288" i="1"/>
  <c r="R8288" i="1"/>
  <c r="S8288" i="1" s="1"/>
  <c r="Q630" i="1"/>
  <c r="R630" i="1"/>
  <c r="S630" i="1" s="1"/>
  <c r="Q2291" i="1"/>
  <c r="R2291" i="1"/>
  <c r="S2291" i="1" s="1"/>
  <c r="Q2029" i="1"/>
  <c r="R2029" i="1"/>
  <c r="S2029" i="1" s="1"/>
  <c r="Q3111" i="1"/>
  <c r="R3111" i="1"/>
  <c r="S3111" i="1" s="1"/>
  <c r="Q7648" i="1"/>
  <c r="R7648" i="1"/>
  <c r="S7648" i="1" s="1"/>
  <c r="Q2973" i="1"/>
  <c r="R2973" i="1"/>
  <c r="S2973" i="1" s="1"/>
  <c r="Q9064" i="1"/>
  <c r="R9064" i="1"/>
  <c r="S9064" i="1" s="1"/>
  <c r="Q310" i="1"/>
  <c r="R310" i="1"/>
  <c r="S310" i="1" s="1"/>
  <c r="Q9766" i="1"/>
  <c r="R9766" i="1"/>
  <c r="S9766" i="1" s="1"/>
  <c r="Q4440" i="1"/>
  <c r="R4440" i="1"/>
  <c r="S4440" i="1" s="1"/>
  <c r="Q1652" i="1"/>
  <c r="R1652" i="1"/>
  <c r="S1652" i="1" s="1"/>
  <c r="Q2563" i="1"/>
  <c r="R2563" i="1"/>
  <c r="S2563" i="1" s="1"/>
  <c r="Q4989" i="1"/>
  <c r="R4989" i="1"/>
  <c r="S4989" i="1" s="1"/>
  <c r="Q506" i="1"/>
  <c r="R506" i="1"/>
  <c r="S506" i="1" s="1"/>
  <c r="Q1651" i="1"/>
  <c r="R1651" i="1"/>
  <c r="S1651" i="1" s="1"/>
  <c r="Q1659" i="1"/>
  <c r="R1659" i="1"/>
  <c r="S1659" i="1" s="1"/>
  <c r="Q1941" i="1"/>
  <c r="R1941" i="1"/>
  <c r="S1941" i="1" s="1"/>
  <c r="Q7049" i="1"/>
  <c r="R7049" i="1"/>
  <c r="S7049" i="1" s="1"/>
  <c r="Q7022" i="1"/>
  <c r="R7022" i="1"/>
  <c r="S7022" i="1" s="1"/>
  <c r="Q251" i="1"/>
  <c r="R251" i="1"/>
  <c r="S251" i="1" s="1"/>
  <c r="Q7574" i="1"/>
  <c r="R7574" i="1"/>
  <c r="S7574" i="1" s="1"/>
  <c r="Q3048" i="1"/>
  <c r="R3048" i="1"/>
  <c r="S3048" i="1" s="1"/>
  <c r="Q245" i="1"/>
  <c r="R245" i="1"/>
  <c r="S245" i="1" s="1"/>
  <c r="Q1050" i="1"/>
  <c r="R1050" i="1"/>
  <c r="S1050" i="1" s="1"/>
  <c r="Q6995" i="1"/>
  <c r="R6995" i="1"/>
  <c r="S6995" i="1" s="1"/>
  <c r="Q3230" i="1"/>
  <c r="R3230" i="1"/>
  <c r="S3230" i="1" s="1"/>
  <c r="Q5394" i="1"/>
  <c r="R5394" i="1"/>
  <c r="S5394" i="1" s="1"/>
  <c r="Q1636" i="1"/>
  <c r="R1636" i="1"/>
  <c r="S1636" i="1" s="1"/>
  <c r="Q3343" i="1"/>
  <c r="R3343" i="1"/>
  <c r="S3343" i="1" s="1"/>
  <c r="Q7737" i="1"/>
  <c r="R7737" i="1"/>
  <c r="S7737" i="1" s="1"/>
  <c r="Q1233" i="1"/>
  <c r="R1233" i="1"/>
  <c r="S1233" i="1" s="1"/>
  <c r="Q4151" i="1"/>
  <c r="R4151" i="1"/>
  <c r="S4151" i="1" s="1"/>
  <c r="Q1493" i="1"/>
  <c r="R1493" i="1"/>
  <c r="S1493" i="1" s="1"/>
  <c r="Q9583" i="1"/>
  <c r="R9583" i="1"/>
  <c r="S9583" i="1" s="1"/>
  <c r="Q2322" i="1"/>
  <c r="R2322" i="1"/>
  <c r="S2322" i="1" s="1"/>
  <c r="Q7704" i="1"/>
  <c r="R7704" i="1"/>
  <c r="S7704" i="1" s="1"/>
  <c r="Q3932" i="1"/>
  <c r="R3932" i="1"/>
  <c r="S3932" i="1" s="1"/>
  <c r="Q3229" i="1"/>
  <c r="R3229" i="1"/>
  <c r="S3229" i="1" s="1"/>
  <c r="Q7805" i="1"/>
  <c r="R7805" i="1"/>
  <c r="S7805" i="1" s="1"/>
  <c r="Q5996" i="1"/>
  <c r="R5996" i="1"/>
  <c r="S5996" i="1" s="1"/>
  <c r="Q6158" i="1"/>
  <c r="R6158" i="1"/>
  <c r="S6158" i="1" s="1"/>
  <c r="Q3575" i="1"/>
  <c r="R3575" i="1"/>
  <c r="S3575" i="1" s="1"/>
  <c r="Q3683" i="1"/>
  <c r="R3683" i="1"/>
  <c r="S3683" i="1" s="1"/>
  <c r="Q1434" i="1"/>
  <c r="R1434" i="1"/>
  <c r="S1434" i="1" s="1"/>
  <c r="Q5633" i="1"/>
  <c r="R5633" i="1"/>
  <c r="S5633" i="1" s="1"/>
  <c r="Q7809" i="1"/>
  <c r="R7809" i="1"/>
  <c r="S7809" i="1" s="1"/>
  <c r="Q4403" i="1"/>
  <c r="R4403" i="1"/>
  <c r="S4403" i="1" s="1"/>
  <c r="Q7703" i="1"/>
  <c r="R7703" i="1"/>
  <c r="S7703" i="1" s="1"/>
  <c r="Q8882" i="1"/>
  <c r="R8882" i="1"/>
  <c r="S8882" i="1" s="1"/>
  <c r="Q6242" i="1"/>
  <c r="R6242" i="1"/>
  <c r="S6242" i="1" s="1"/>
  <c r="Q950" i="1"/>
  <c r="R950" i="1"/>
  <c r="S950" i="1" s="1"/>
  <c r="Q8510" i="1"/>
  <c r="R8510" i="1"/>
  <c r="S8510" i="1" s="1"/>
  <c r="Q2645" i="1"/>
  <c r="R2645" i="1"/>
  <c r="S2645" i="1" s="1"/>
  <c r="Q3302" i="1"/>
  <c r="R3302" i="1"/>
  <c r="S3302" i="1" s="1"/>
  <c r="Q1976" i="1"/>
  <c r="R1976" i="1"/>
  <c r="S1976" i="1" s="1"/>
  <c r="Q8" i="1"/>
  <c r="R8" i="1"/>
  <c r="S8" i="1" s="1"/>
  <c r="Q6500" i="1"/>
  <c r="R6500" i="1"/>
  <c r="S6500" i="1" s="1"/>
  <c r="Q1759" i="1"/>
  <c r="R1759" i="1"/>
  <c r="S1759" i="1" s="1"/>
  <c r="Q9283" i="1"/>
  <c r="R9283" i="1"/>
  <c r="S9283" i="1" s="1"/>
  <c r="Q6601" i="1"/>
  <c r="R6601" i="1"/>
  <c r="S6601" i="1" s="1"/>
  <c r="Q4303" i="1"/>
  <c r="R4303" i="1"/>
  <c r="S4303" i="1" s="1"/>
  <c r="Q8657" i="1"/>
  <c r="R8657" i="1"/>
  <c r="S8657" i="1" s="1"/>
  <c r="Q7612" i="1"/>
  <c r="R7612" i="1"/>
  <c r="S7612" i="1" s="1"/>
  <c r="Q6610" i="1"/>
  <c r="R6610" i="1"/>
  <c r="S6610" i="1" s="1"/>
  <c r="Q8500" i="1"/>
  <c r="R8500" i="1"/>
  <c r="S8500" i="1" s="1"/>
  <c r="Q3509" i="1"/>
  <c r="R3509" i="1"/>
  <c r="S3509" i="1" s="1"/>
  <c r="Q6201" i="1"/>
  <c r="R6201" i="1"/>
  <c r="S6201" i="1" s="1"/>
  <c r="Q1663" i="1"/>
  <c r="R1663" i="1"/>
  <c r="S1663" i="1" s="1"/>
  <c r="Q291" i="1"/>
  <c r="R291" i="1"/>
  <c r="S291" i="1" s="1"/>
  <c r="Q66" i="1"/>
  <c r="R66" i="1"/>
  <c r="S66" i="1" s="1"/>
  <c r="Q1512" i="1"/>
  <c r="R1512" i="1"/>
  <c r="S1512" i="1" s="1"/>
  <c r="Q1445" i="1"/>
  <c r="R1445" i="1"/>
  <c r="S1445" i="1" s="1"/>
  <c r="Q355" i="1"/>
  <c r="R355" i="1"/>
  <c r="S355" i="1" s="1"/>
  <c r="Q9374" i="1"/>
  <c r="R9374" i="1"/>
  <c r="S9374" i="1" s="1"/>
  <c r="Q3224" i="1"/>
  <c r="R3224" i="1"/>
  <c r="S3224" i="1" s="1"/>
  <c r="Q7725" i="1"/>
  <c r="R7725" i="1"/>
  <c r="S7725" i="1" s="1"/>
  <c r="Q9652" i="1"/>
  <c r="R9652" i="1"/>
  <c r="S9652" i="1" s="1"/>
  <c r="Q5326" i="1"/>
  <c r="R5326" i="1"/>
  <c r="S5326" i="1" s="1"/>
  <c r="Q4930" i="1"/>
  <c r="R4930" i="1"/>
  <c r="S4930" i="1" s="1"/>
  <c r="Q7736" i="1"/>
  <c r="R7736" i="1"/>
  <c r="S7736" i="1" s="1"/>
  <c r="Q7647" i="1"/>
  <c r="R7647" i="1"/>
  <c r="S7647" i="1" s="1"/>
  <c r="Q4929" i="1"/>
  <c r="R4929" i="1"/>
  <c r="S4929" i="1" s="1"/>
  <c r="Q4569" i="1"/>
  <c r="R4569" i="1"/>
  <c r="S4569" i="1" s="1"/>
  <c r="Q6662" i="1"/>
  <c r="R6662" i="1"/>
  <c r="S6662" i="1" s="1"/>
  <c r="Q8299" i="1"/>
  <c r="R8299" i="1"/>
  <c r="S8299" i="1" s="1"/>
  <c r="Q3280" i="1"/>
  <c r="R3280" i="1"/>
  <c r="S3280" i="1" s="1"/>
  <c r="Q8486" i="1"/>
  <c r="R8486" i="1"/>
  <c r="S8486" i="1" s="1"/>
  <c r="Q8613" i="1"/>
  <c r="R8613" i="1"/>
  <c r="S8613" i="1" s="1"/>
  <c r="Q7490" i="1"/>
  <c r="R7490" i="1"/>
  <c r="S7490" i="1" s="1"/>
  <c r="Q1099" i="1"/>
  <c r="R1099" i="1"/>
  <c r="S1099" i="1" s="1"/>
  <c r="Q5754" i="1"/>
  <c r="R5754" i="1"/>
  <c r="S5754" i="1" s="1"/>
  <c r="Q3301" i="1"/>
  <c r="R3301" i="1"/>
  <c r="S3301" i="1" s="1"/>
  <c r="Q7849" i="1"/>
  <c r="R7849" i="1"/>
  <c r="S7849" i="1" s="1"/>
  <c r="Q5378" i="1"/>
  <c r="R5378" i="1"/>
  <c r="S5378" i="1" s="1"/>
  <c r="Q3777" i="1"/>
  <c r="R3777" i="1"/>
  <c r="S3777" i="1" s="1"/>
  <c r="Q9107" i="1"/>
  <c r="R9107" i="1"/>
  <c r="S9107" i="1" s="1"/>
  <c r="Q9539" i="1"/>
  <c r="R9539" i="1"/>
  <c r="S9539" i="1" s="1"/>
  <c r="Q3122" i="1"/>
  <c r="R3122" i="1"/>
  <c r="S3122" i="1" s="1"/>
  <c r="Q6499" i="1"/>
  <c r="R6499" i="1"/>
  <c r="S6499" i="1" s="1"/>
  <c r="Q2934" i="1"/>
  <c r="R2934" i="1"/>
  <c r="S2934" i="1" s="1"/>
  <c r="Q9656" i="1"/>
  <c r="R9656" i="1"/>
  <c r="S9656" i="1" s="1"/>
  <c r="Q9525" i="1"/>
  <c r="R9525" i="1"/>
  <c r="S9525" i="1" s="1"/>
  <c r="Q9691" i="1"/>
  <c r="R9691" i="1"/>
  <c r="S9691" i="1" s="1"/>
  <c r="Q6017" i="1"/>
  <c r="R6017" i="1"/>
  <c r="S6017" i="1" s="1"/>
  <c r="Q9181" i="1"/>
  <c r="R9181" i="1"/>
  <c r="S9181" i="1" s="1"/>
  <c r="Q5727" i="1"/>
  <c r="R5727" i="1"/>
  <c r="S5727" i="1" s="1"/>
  <c r="Q4919" i="1"/>
  <c r="R4919" i="1"/>
  <c r="S4919" i="1" s="1"/>
  <c r="Q4633" i="1"/>
  <c r="R4633" i="1"/>
  <c r="S4633" i="1" s="1"/>
  <c r="Q8643" i="1"/>
  <c r="R8643" i="1"/>
  <c r="S8643" i="1" s="1"/>
  <c r="Q5188" i="1"/>
  <c r="R5188" i="1"/>
  <c r="S5188" i="1" s="1"/>
  <c r="Q9124" i="1"/>
  <c r="R9124" i="1"/>
  <c r="S9124" i="1" s="1"/>
  <c r="Q8888" i="1"/>
  <c r="R8888" i="1"/>
  <c r="S8888" i="1" s="1"/>
  <c r="Q7784" i="1"/>
  <c r="R7784" i="1"/>
  <c r="S7784" i="1" s="1"/>
  <c r="Q4812" i="1"/>
  <c r="R4812" i="1"/>
  <c r="S4812" i="1" s="1"/>
  <c r="Q9069" i="1"/>
  <c r="R9069" i="1"/>
  <c r="S9069" i="1" s="1"/>
  <c r="Q8358" i="1"/>
  <c r="R8358" i="1"/>
  <c r="S8358" i="1" s="1"/>
  <c r="Q7356" i="1"/>
  <c r="R7356" i="1"/>
  <c r="S7356" i="1" s="1"/>
  <c r="Q4545" i="1"/>
  <c r="R4545" i="1"/>
  <c r="S4545" i="1" s="1"/>
  <c r="Q9740" i="1"/>
  <c r="R9740" i="1"/>
  <c r="S9740" i="1" s="1"/>
  <c r="Q4096" i="1"/>
  <c r="R4096" i="1"/>
  <c r="S4096" i="1" s="1"/>
  <c r="Q9623" i="1"/>
  <c r="R9623" i="1"/>
  <c r="S9623" i="1" s="1"/>
  <c r="Q6361" i="1"/>
  <c r="R6361" i="1"/>
  <c r="S6361" i="1" s="1"/>
  <c r="Q9628" i="1"/>
  <c r="R9628" i="1"/>
  <c r="S9628" i="1" s="1"/>
  <c r="Q7096" i="1"/>
  <c r="R7096" i="1"/>
  <c r="S7096" i="1" s="1"/>
  <c r="Q4001" i="1"/>
  <c r="R4001" i="1"/>
  <c r="S4001" i="1" s="1"/>
  <c r="Q8494" i="1"/>
  <c r="R8494" i="1"/>
  <c r="S8494" i="1" s="1"/>
  <c r="Q7077" i="1"/>
  <c r="R7077" i="1"/>
  <c r="S7077" i="1" s="1"/>
  <c r="Q7244" i="1"/>
  <c r="R7244" i="1"/>
  <c r="S7244" i="1" s="1"/>
  <c r="Q4228" i="1"/>
  <c r="R4228" i="1"/>
  <c r="S4228" i="1" s="1"/>
  <c r="Q6321" i="1"/>
  <c r="R6321" i="1"/>
  <c r="S6321" i="1" s="1"/>
  <c r="Q2914" i="1"/>
  <c r="R2914" i="1"/>
  <c r="S2914" i="1" s="1"/>
  <c r="Q5400" i="1"/>
  <c r="R5400" i="1"/>
  <c r="S5400" i="1" s="1"/>
  <c r="Q2048" i="1"/>
  <c r="R2048" i="1"/>
  <c r="S2048" i="1" s="1"/>
  <c r="Q7437" i="1"/>
  <c r="R7437" i="1"/>
  <c r="S7437" i="1" s="1"/>
  <c r="Q2263" i="1"/>
  <c r="R2263" i="1"/>
  <c r="S2263" i="1" s="1"/>
  <c r="Q3963" i="1"/>
  <c r="R3963" i="1"/>
  <c r="S3963" i="1" s="1"/>
  <c r="Q6934" i="1"/>
  <c r="R6934" i="1"/>
  <c r="S6934" i="1" s="1"/>
  <c r="Q727" i="1"/>
  <c r="R727" i="1"/>
  <c r="S727" i="1" s="1"/>
  <c r="Q449" i="1"/>
  <c r="R449" i="1"/>
  <c r="S449" i="1" s="1"/>
  <c r="Q7532" i="1"/>
  <c r="R7532" i="1"/>
  <c r="S7532" i="1" s="1"/>
  <c r="Q7553" i="1"/>
  <c r="R7553" i="1"/>
  <c r="S7553" i="1" s="1"/>
  <c r="Q5952" i="1"/>
  <c r="R5952" i="1"/>
  <c r="S5952" i="1" s="1"/>
  <c r="Q1179" i="1"/>
  <c r="R1179" i="1"/>
  <c r="S1179" i="1" s="1"/>
  <c r="Q8558" i="1"/>
  <c r="R8558" i="1"/>
  <c r="S8558" i="1" s="1"/>
  <c r="Q4140" i="1"/>
  <c r="R4140" i="1"/>
  <c r="S4140" i="1" s="1"/>
  <c r="Q3411" i="1"/>
  <c r="R3411" i="1"/>
  <c r="S3411" i="1" s="1"/>
  <c r="Q9485" i="1"/>
  <c r="R9485" i="1"/>
  <c r="S9485" i="1" s="1"/>
  <c r="Q448" i="1"/>
  <c r="R448" i="1"/>
  <c r="S448" i="1" s="1"/>
  <c r="Q8650" i="1"/>
  <c r="R8650" i="1"/>
  <c r="S8650" i="1" s="1"/>
  <c r="Q24" i="1"/>
  <c r="R24" i="1"/>
  <c r="S24" i="1" s="1"/>
  <c r="Q2222" i="1"/>
  <c r="R2222" i="1"/>
  <c r="S2222" i="1" s="1"/>
  <c r="Q1042" i="1"/>
  <c r="R1042" i="1"/>
  <c r="S1042" i="1" s="1"/>
  <c r="Q2489" i="1"/>
  <c r="R2489" i="1"/>
  <c r="S2489" i="1" s="1"/>
  <c r="Q6884" i="1"/>
  <c r="R6884" i="1"/>
  <c r="S6884" i="1" s="1"/>
  <c r="Q8039" i="1"/>
  <c r="R8039" i="1"/>
  <c r="S8039" i="1" s="1"/>
  <c r="Q6668" i="1"/>
  <c r="R6668" i="1"/>
  <c r="S6668" i="1" s="1"/>
  <c r="Q9277" i="1"/>
  <c r="R9277" i="1"/>
  <c r="S9277" i="1" s="1"/>
  <c r="Q5334" i="1"/>
  <c r="R5334" i="1"/>
  <c r="S5334" i="1" s="1"/>
  <c r="Q9982" i="1"/>
  <c r="R9982" i="1"/>
  <c r="S9982" i="1" s="1"/>
  <c r="Q4995" i="1"/>
  <c r="R4995" i="1"/>
  <c r="S4995" i="1" s="1"/>
  <c r="Q6700" i="1"/>
  <c r="R6700" i="1"/>
  <c r="S6700" i="1" s="1"/>
  <c r="Q1986" i="1"/>
  <c r="R1986" i="1"/>
  <c r="S1986" i="1" s="1"/>
  <c r="Q5653" i="1"/>
  <c r="R5653" i="1"/>
  <c r="S5653" i="1" s="1"/>
  <c r="Q3702" i="1"/>
  <c r="R3702" i="1"/>
  <c r="S3702" i="1" s="1"/>
  <c r="Q4879" i="1"/>
  <c r="R4879" i="1"/>
  <c r="S4879" i="1" s="1"/>
  <c r="Q1440" i="1"/>
  <c r="R1440" i="1"/>
  <c r="S1440" i="1" s="1"/>
  <c r="Q6506" i="1"/>
  <c r="R6506" i="1"/>
  <c r="S6506" i="1" s="1"/>
  <c r="Q7" i="1"/>
  <c r="R7" i="1"/>
  <c r="S7" i="1" s="1"/>
  <c r="Q8877" i="1"/>
  <c r="R8877" i="1"/>
  <c r="S8877" i="1" s="1"/>
  <c r="Q8713" i="1"/>
  <c r="R8713" i="1"/>
  <c r="S8713" i="1" s="1"/>
  <c r="Q2972" i="1"/>
  <c r="R2972" i="1"/>
  <c r="S2972" i="1" s="1"/>
  <c r="Q8054" i="1"/>
  <c r="R8054" i="1"/>
  <c r="S8054" i="1" s="1"/>
  <c r="Q8418" i="1"/>
  <c r="R8418" i="1"/>
  <c r="S8418" i="1" s="1"/>
  <c r="Q1906" i="1"/>
  <c r="R1906" i="1"/>
  <c r="S1906" i="1" s="1"/>
  <c r="Q5436" i="1"/>
  <c r="R5436" i="1"/>
  <c r="S5436" i="1" s="1"/>
  <c r="Q7034" i="1"/>
  <c r="R7034" i="1"/>
  <c r="S7034" i="1" s="1"/>
  <c r="Q9890" i="1"/>
  <c r="R9890" i="1"/>
  <c r="S9890" i="1" s="1"/>
  <c r="Q9229" i="1"/>
  <c r="R9229" i="1"/>
  <c r="S9229" i="1" s="1"/>
  <c r="Q2234" i="1"/>
  <c r="R2234" i="1"/>
  <c r="S2234" i="1" s="1"/>
  <c r="Q8245" i="1"/>
  <c r="R8245" i="1"/>
  <c r="S8245" i="1" s="1"/>
  <c r="Q8649" i="1"/>
  <c r="R8649" i="1"/>
  <c r="S8649" i="1" s="1"/>
  <c r="Q9282" i="1"/>
  <c r="R9282" i="1"/>
  <c r="S9282" i="1" s="1"/>
  <c r="Q8792" i="1"/>
  <c r="R8792" i="1"/>
  <c r="S8792" i="1" s="1"/>
  <c r="Q1057" i="1"/>
  <c r="R1057" i="1"/>
  <c r="S1057" i="1" s="1"/>
  <c r="Q2927" i="1"/>
  <c r="R2927" i="1"/>
  <c r="S2927" i="1" s="1"/>
  <c r="Q7208" i="1"/>
  <c r="R7208" i="1"/>
  <c r="S7208" i="1" s="1"/>
  <c r="Q5995" i="1"/>
  <c r="R5995" i="1"/>
  <c r="S5995" i="1" s="1"/>
  <c r="Q561" i="1"/>
  <c r="R561" i="1"/>
  <c r="S561" i="1" s="1"/>
  <c r="Q279" i="1"/>
  <c r="R279" i="1"/>
  <c r="S279" i="1" s="1"/>
  <c r="Q5155" i="1"/>
  <c r="R5155" i="1"/>
  <c r="S5155" i="1" s="1"/>
  <c r="Q9848" i="1"/>
  <c r="R9848" i="1"/>
  <c r="S9848" i="1" s="1"/>
  <c r="Q8490" i="1"/>
  <c r="R8490" i="1"/>
  <c r="S8490" i="1" s="1"/>
  <c r="Q1866" i="1"/>
  <c r="R1866" i="1"/>
  <c r="S1866" i="1" s="1"/>
  <c r="Q2214" i="1"/>
  <c r="R2214" i="1"/>
  <c r="S2214" i="1" s="1"/>
  <c r="Q3110" i="1"/>
  <c r="R3110" i="1"/>
  <c r="S3110" i="1" s="1"/>
  <c r="Q9956" i="1"/>
  <c r="R9956" i="1"/>
  <c r="S9956" i="1" s="1"/>
  <c r="Q2290" i="1"/>
  <c r="R2290" i="1"/>
  <c r="S2290" i="1" s="1"/>
  <c r="Q4953" i="1"/>
  <c r="R4953" i="1"/>
  <c r="S4953" i="1" s="1"/>
  <c r="Q7526" i="1"/>
  <c r="R7526" i="1"/>
  <c r="S7526" i="1" s="1"/>
  <c r="Q1049" i="1"/>
  <c r="R1049" i="1"/>
  <c r="S1049" i="1" s="1"/>
  <c r="Q3074" i="1"/>
  <c r="R3074" i="1"/>
  <c r="S3074" i="1" s="1"/>
  <c r="Q5044" i="1"/>
  <c r="R5044" i="1"/>
  <c r="S5044" i="1" s="1"/>
  <c r="Q7056" i="1"/>
  <c r="R7056" i="1"/>
  <c r="S7056" i="1" s="1"/>
  <c r="Q138" i="1"/>
  <c r="R138" i="1"/>
  <c r="S138" i="1" s="1"/>
  <c r="Q1284" i="1"/>
  <c r="R1284" i="1"/>
  <c r="S1284" i="1" s="1"/>
  <c r="Q3377" i="1"/>
  <c r="R3377" i="1"/>
  <c r="S3377" i="1" s="1"/>
  <c r="Q8444" i="1"/>
  <c r="R8444" i="1"/>
  <c r="S8444" i="1" s="1"/>
  <c r="Q7767" i="1"/>
  <c r="R7767" i="1"/>
  <c r="S7767" i="1" s="1"/>
  <c r="Q9524" i="1"/>
  <c r="R9524" i="1"/>
  <c r="S9524" i="1" s="1"/>
  <c r="Q3616" i="1"/>
  <c r="R3616" i="1"/>
  <c r="S3616" i="1" s="1"/>
  <c r="Q157" i="1"/>
  <c r="R157" i="1"/>
  <c r="S157" i="1" s="1"/>
  <c r="Q1568" i="1"/>
  <c r="R1568" i="1"/>
  <c r="S1568" i="1" s="1"/>
  <c r="Q3574" i="1"/>
  <c r="R3574" i="1"/>
  <c r="S3574" i="1" s="1"/>
  <c r="Q6133" i="1"/>
  <c r="R6133" i="1"/>
  <c r="S6133" i="1" s="1"/>
  <c r="Q9622" i="1"/>
  <c r="R9622" i="1"/>
  <c r="S9622" i="1" s="1"/>
  <c r="Q1016" i="1"/>
  <c r="R1016" i="1"/>
  <c r="S1016" i="1" s="1"/>
  <c r="Q9662" i="1"/>
  <c r="R9662" i="1"/>
  <c r="S9662" i="1" s="1"/>
  <c r="Q9828" i="1"/>
  <c r="R9828" i="1"/>
  <c r="S9828" i="1" s="1"/>
  <c r="Q5022" i="1"/>
  <c r="R5022" i="1"/>
  <c r="S5022" i="1" s="1"/>
  <c r="Q7014" i="1"/>
  <c r="R7014" i="1"/>
  <c r="S7014" i="1" s="1"/>
  <c r="Q6200" i="1"/>
  <c r="R6200" i="1"/>
  <c r="S6200" i="1" s="1"/>
  <c r="Q621" i="1"/>
  <c r="R621" i="1"/>
  <c r="S621" i="1" s="1"/>
  <c r="Q499" i="1"/>
  <c r="R499" i="1"/>
  <c r="S499" i="1" s="1"/>
  <c r="Q6531" i="1"/>
  <c r="R6531" i="1"/>
  <c r="S6531" i="1" s="1"/>
  <c r="Q1270" i="1"/>
  <c r="R1270" i="1"/>
  <c r="S1270" i="1" s="1"/>
  <c r="Q2213" i="1"/>
  <c r="R2213" i="1"/>
  <c r="S2213" i="1" s="1"/>
  <c r="Q9621" i="1"/>
  <c r="R9621" i="1"/>
  <c r="S9621" i="1" s="1"/>
  <c r="Q5377" i="1"/>
  <c r="R5377" i="1"/>
  <c r="S5377" i="1" s="1"/>
  <c r="Q2882" i="1"/>
  <c r="R2882" i="1"/>
  <c r="S2882" i="1" s="1"/>
  <c r="Q4380" i="1"/>
  <c r="R4380" i="1"/>
  <c r="S4380" i="1" s="1"/>
  <c r="Q8731" i="1"/>
  <c r="R8731" i="1"/>
  <c r="S8731" i="1" s="1"/>
  <c r="Q1295" i="1"/>
  <c r="R1295" i="1"/>
  <c r="S1295" i="1" s="1"/>
  <c r="Q1669" i="1"/>
  <c r="R1669" i="1"/>
  <c r="S1669" i="1" s="1"/>
  <c r="Q3762" i="1"/>
  <c r="R3762" i="1"/>
  <c r="S3762" i="1" s="1"/>
  <c r="Q126" i="1"/>
  <c r="R126" i="1"/>
  <c r="S126" i="1" s="1"/>
  <c r="Q7656" i="1"/>
  <c r="R7656" i="1"/>
  <c r="S7656" i="1" s="1"/>
  <c r="Q4129" i="1"/>
  <c r="R4129" i="1"/>
  <c r="S4129" i="1" s="1"/>
  <c r="Q118" i="1"/>
  <c r="R118" i="1"/>
  <c r="S118" i="1" s="1"/>
  <c r="Q2735" i="1"/>
  <c r="R2735" i="1"/>
  <c r="S2735" i="1" s="1"/>
  <c r="Q7848" i="1"/>
  <c r="R7848" i="1"/>
  <c r="S7848" i="1" s="1"/>
  <c r="Q7161" i="1"/>
  <c r="R7161" i="1"/>
  <c r="S7161" i="1" s="1"/>
  <c r="Q8858" i="1"/>
  <c r="R8858" i="1"/>
  <c r="S8858" i="1" s="1"/>
  <c r="Q2306" i="1"/>
  <c r="R2306" i="1"/>
  <c r="S2306" i="1" s="1"/>
  <c r="Q8084" i="1"/>
  <c r="R8084" i="1"/>
  <c r="S8084" i="1" s="1"/>
  <c r="Q2644" i="1"/>
  <c r="R2644" i="1"/>
  <c r="S2644" i="1" s="1"/>
  <c r="Q3421" i="1"/>
  <c r="R3421" i="1"/>
  <c r="S3421" i="1" s="1"/>
  <c r="Q5836" i="1"/>
  <c r="R5836" i="1"/>
  <c r="S5836" i="1" s="1"/>
  <c r="Q3586" i="1"/>
  <c r="R3586" i="1"/>
  <c r="S3586" i="1" s="1"/>
  <c r="Q106" i="1"/>
  <c r="R106" i="1"/>
  <c r="S106" i="1" s="1"/>
  <c r="Q461" i="1"/>
  <c r="R461" i="1"/>
  <c r="S461" i="1" s="1"/>
  <c r="Q9006" i="1"/>
  <c r="R9006" i="1"/>
  <c r="S9006" i="1" s="1"/>
  <c r="Q7513" i="1"/>
  <c r="R7513" i="1"/>
  <c r="S7513" i="1" s="1"/>
  <c r="Q583" i="1"/>
  <c r="R583" i="1"/>
  <c r="S583" i="1" s="1"/>
  <c r="Q708" i="1"/>
  <c r="R708" i="1"/>
  <c r="S708" i="1" s="1"/>
  <c r="Q6036" i="1"/>
  <c r="R6036" i="1"/>
  <c r="S6036" i="1" s="1"/>
  <c r="Q9314" i="1"/>
  <c r="R9314" i="1"/>
  <c r="S9314" i="1" s="1"/>
  <c r="Q6011" i="1"/>
  <c r="R6011" i="1"/>
  <c r="S6011" i="1" s="1"/>
  <c r="Q602" i="1"/>
  <c r="R602" i="1"/>
  <c r="S602" i="1" s="1"/>
  <c r="Q4540" i="1"/>
  <c r="R4540" i="1"/>
  <c r="S4540" i="1" s="1"/>
  <c r="Q6805" i="1"/>
  <c r="R6805" i="1"/>
  <c r="S6805" i="1" s="1"/>
  <c r="Q6092" i="1"/>
  <c r="R6092" i="1"/>
  <c r="S6092" i="1" s="1"/>
  <c r="Q6649" i="1"/>
  <c r="R6649" i="1"/>
  <c r="S6649" i="1" s="1"/>
  <c r="Q6171" i="1"/>
  <c r="R6171" i="1"/>
  <c r="S6171" i="1" s="1"/>
  <c r="Q6123" i="1"/>
  <c r="R6123" i="1"/>
  <c r="S6123" i="1" s="1"/>
  <c r="Q6029" i="1"/>
  <c r="R6029" i="1"/>
  <c r="S6029" i="1" s="1"/>
  <c r="Q6785" i="1"/>
  <c r="R6785" i="1"/>
  <c r="S6785" i="1" s="1"/>
  <c r="Q9853" i="1"/>
  <c r="R9853" i="1"/>
  <c r="S9853" i="1" s="1"/>
  <c r="Q5494" i="1"/>
  <c r="R5494" i="1"/>
  <c r="S5494" i="1" s="1"/>
  <c r="Q8572" i="1"/>
  <c r="R8572" i="1"/>
  <c r="S8572" i="1" s="1"/>
  <c r="Q4518" i="1"/>
  <c r="R4518" i="1"/>
  <c r="S4518" i="1" s="1"/>
  <c r="Q2021" i="1"/>
  <c r="R2021" i="1"/>
  <c r="S2021" i="1" s="1"/>
  <c r="Q4928" i="1"/>
  <c r="R4928" i="1"/>
  <c r="S4928" i="1" s="1"/>
  <c r="Q7021" i="1"/>
  <c r="R7021" i="1"/>
  <c r="S7021" i="1" s="1"/>
  <c r="Q8550" i="1"/>
  <c r="R8550" i="1"/>
  <c r="S8550" i="1" s="1"/>
  <c r="Q2595" i="1"/>
  <c r="R2595" i="1"/>
  <c r="S2595" i="1" s="1"/>
  <c r="Q3137" i="1"/>
  <c r="R3137" i="1"/>
  <c r="S3137" i="1" s="1"/>
  <c r="Q2137" i="1"/>
  <c r="R2137" i="1"/>
  <c r="S2137" i="1" s="1"/>
  <c r="Q7335" i="1"/>
  <c r="R7335" i="1"/>
  <c r="S7335" i="1" s="1"/>
  <c r="Q1592" i="1"/>
  <c r="R1592" i="1"/>
  <c r="S1592" i="1" s="1"/>
  <c r="Q9998" i="1"/>
  <c r="R9998" i="1"/>
  <c r="S9998" i="1" s="1"/>
  <c r="Q8965" i="1"/>
  <c r="R8965" i="1"/>
  <c r="S8965" i="1" s="1"/>
  <c r="Q3895" i="1"/>
  <c r="R3895" i="1"/>
  <c r="S3895" i="1" s="1"/>
  <c r="Q1749" i="1"/>
  <c r="R1749" i="1"/>
  <c r="S1749" i="1" s="1"/>
  <c r="Q8612" i="1"/>
  <c r="R8612" i="1"/>
  <c r="S8612" i="1" s="1"/>
  <c r="Q4425" i="1"/>
  <c r="R4425" i="1"/>
  <c r="S4425" i="1" s="1"/>
  <c r="Q8475" i="1"/>
  <c r="R8475" i="1"/>
  <c r="S8475" i="1" s="1"/>
  <c r="Q2262" i="1"/>
  <c r="R2262" i="1"/>
  <c r="S2262" i="1" s="1"/>
  <c r="Q9063" i="1"/>
  <c r="R9063" i="1"/>
  <c r="S9063" i="1" s="1"/>
  <c r="Q1933" i="1"/>
  <c r="R1933" i="1"/>
  <c r="S1933" i="1" s="1"/>
  <c r="Q9782" i="1"/>
  <c r="R9782" i="1"/>
  <c r="S9782" i="1" s="1"/>
  <c r="Q9805" i="1"/>
  <c r="R9805" i="1"/>
  <c r="S9805" i="1" s="1"/>
  <c r="Q271" i="1"/>
  <c r="R271" i="1"/>
  <c r="S271" i="1" s="1"/>
  <c r="Q5146" i="1"/>
  <c r="R5146" i="1"/>
  <c r="S5146" i="1" s="1"/>
  <c r="Q9713" i="1"/>
  <c r="R9713" i="1"/>
  <c r="S9713" i="1" s="1"/>
  <c r="Q5822" i="1"/>
  <c r="R5822" i="1"/>
  <c r="S5822" i="1" s="1"/>
  <c r="Q3630" i="1"/>
  <c r="R3630" i="1"/>
  <c r="S3630" i="1" s="1"/>
  <c r="Q7759" i="1"/>
  <c r="R7759" i="1"/>
  <c r="S7759" i="1" s="1"/>
  <c r="Q5561" i="1"/>
  <c r="R5561" i="1"/>
  <c r="S5561" i="1" s="1"/>
  <c r="Q3972" i="1"/>
  <c r="R3972" i="1"/>
  <c r="S3972" i="1" s="1"/>
  <c r="Q2401" i="1"/>
  <c r="R2401" i="1"/>
  <c r="S2401" i="1" s="1"/>
  <c r="Q3277" i="1"/>
  <c r="R3277" i="1"/>
  <c r="S3277" i="1" s="1"/>
  <c r="Q2661" i="1"/>
  <c r="R2661" i="1"/>
  <c r="S2661" i="1" s="1"/>
  <c r="Q4642" i="1"/>
  <c r="R4642" i="1"/>
  <c r="S4642" i="1" s="1"/>
  <c r="Q6937" i="1"/>
  <c r="R6937" i="1"/>
  <c r="S6937" i="1" s="1"/>
  <c r="Q5726" i="1"/>
  <c r="R5726" i="1"/>
  <c r="S5726" i="1" s="1"/>
  <c r="Q4018" i="1"/>
  <c r="R4018" i="1"/>
  <c r="S4018" i="1" s="1"/>
  <c r="Q9600" i="1"/>
  <c r="R9600" i="1"/>
  <c r="S9600" i="1" s="1"/>
  <c r="Q1185" i="1"/>
  <c r="R1185" i="1"/>
  <c r="S1185" i="1" s="1"/>
  <c r="Q4372" i="1"/>
  <c r="R4372" i="1"/>
  <c r="S4372" i="1" s="1"/>
  <c r="Q1970" i="1"/>
  <c r="R1970" i="1"/>
  <c r="S1970" i="1" s="1"/>
  <c r="Q1858" i="1"/>
  <c r="R1858" i="1"/>
  <c r="S1858" i="1" s="1"/>
  <c r="Q2729" i="1"/>
  <c r="R2729" i="1"/>
  <c r="S2729" i="1" s="1"/>
  <c r="Q7573" i="1"/>
  <c r="R7573" i="1"/>
  <c r="S7573" i="1" s="1"/>
  <c r="Q4936" i="1"/>
  <c r="R4936" i="1"/>
  <c r="S4936" i="1" s="1"/>
  <c r="Q5788" i="1"/>
  <c r="R5788" i="1"/>
  <c r="S5788" i="1" s="1"/>
  <c r="Q8327" i="1"/>
  <c r="R8327" i="1"/>
  <c r="S8327" i="1" s="1"/>
  <c r="Q1041" i="1"/>
  <c r="R1041" i="1"/>
  <c r="S1041" i="1" s="1"/>
  <c r="Q7646" i="1"/>
  <c r="R7646" i="1"/>
  <c r="S7646" i="1" s="1"/>
  <c r="Q3821" i="1"/>
  <c r="R3821" i="1"/>
  <c r="S3821" i="1" s="1"/>
  <c r="Q5792" i="1"/>
  <c r="R5792" i="1"/>
  <c r="S5792" i="1" s="1"/>
  <c r="Q1591" i="1"/>
  <c r="R1591" i="1"/>
  <c r="S1591" i="1" s="1"/>
  <c r="Q7925" i="1"/>
  <c r="R7925" i="1"/>
  <c r="S7925" i="1" s="1"/>
  <c r="Q9484" i="1"/>
  <c r="R9484" i="1"/>
  <c r="S9484" i="1" s="1"/>
  <c r="Q5098" i="1"/>
  <c r="R5098" i="1"/>
  <c r="S5098" i="1" s="1"/>
  <c r="Q6258" i="1"/>
  <c r="R6258" i="1"/>
  <c r="S6258" i="1" s="1"/>
  <c r="Q1453" i="1"/>
  <c r="R1453" i="1"/>
  <c r="S1453" i="1" s="1"/>
  <c r="Q4627" i="1"/>
  <c r="R4627" i="1"/>
  <c r="S4627" i="1" s="1"/>
  <c r="Q5672" i="1"/>
  <c r="R5672" i="1"/>
  <c r="S5672" i="1" s="1"/>
  <c r="Q3812" i="1"/>
  <c r="R3812" i="1"/>
  <c r="S3812" i="1" s="1"/>
  <c r="Q8737" i="1"/>
  <c r="R8737" i="1"/>
  <c r="S8737" i="1" s="1"/>
  <c r="Q7744" i="1"/>
  <c r="R7744" i="1"/>
  <c r="S7744" i="1" s="1"/>
  <c r="Q4005" i="1"/>
  <c r="R4005" i="1"/>
  <c r="S4005" i="1" s="1"/>
  <c r="Q1413" i="1"/>
  <c r="R1413" i="1"/>
  <c r="S1413" i="1" s="1"/>
  <c r="Q7689" i="1"/>
  <c r="R7689" i="1"/>
  <c r="S7689" i="1" s="1"/>
  <c r="Q3163" i="1"/>
  <c r="R3163" i="1"/>
  <c r="S3163" i="1" s="1"/>
  <c r="Q6058" i="1"/>
  <c r="R6058" i="1"/>
  <c r="S6058" i="1" s="1"/>
  <c r="Q1855" i="1"/>
  <c r="R1855" i="1"/>
  <c r="S1855" i="1" s="1"/>
  <c r="Q2451" i="1"/>
  <c r="R2451" i="1"/>
  <c r="S2451" i="1" s="1"/>
  <c r="Q6035" i="1"/>
  <c r="R6035" i="1"/>
  <c r="S6035" i="1" s="1"/>
  <c r="Q5493" i="1"/>
  <c r="R5493" i="1"/>
  <c r="S5493" i="1" s="1"/>
  <c r="Q4817" i="1"/>
  <c r="R4817" i="1"/>
  <c r="S4817" i="1" s="1"/>
  <c r="Q8075" i="1"/>
  <c r="R8075" i="1"/>
  <c r="S8075" i="1" s="1"/>
  <c r="Q5671" i="1"/>
  <c r="R5671" i="1"/>
  <c r="S5671" i="1" s="1"/>
  <c r="Q7655" i="1"/>
  <c r="R7655" i="1"/>
  <c r="S7655" i="1" s="1"/>
  <c r="Q9835" i="1"/>
  <c r="R9835" i="1"/>
  <c r="S9835" i="1" s="1"/>
  <c r="Q1285" i="1"/>
  <c r="R1285" i="1"/>
  <c r="S1285" i="1" s="1"/>
  <c r="Q6199" i="1"/>
  <c r="R6199" i="1"/>
  <c r="S6199" i="1" s="1"/>
  <c r="Q2085" i="1"/>
  <c r="R2085" i="1"/>
  <c r="S2085" i="1" s="1"/>
  <c r="Q9351" i="1"/>
  <c r="R9351" i="1"/>
  <c r="S9351" i="1" s="1"/>
  <c r="Q5347" i="1"/>
  <c r="R5347" i="1"/>
  <c r="S5347" i="1" s="1"/>
  <c r="Q4664" i="1"/>
  <c r="R4664" i="1"/>
  <c r="S4664" i="1" s="1"/>
  <c r="Q5307" i="1"/>
  <c r="R5307" i="1"/>
  <c r="S5307" i="1" s="1"/>
  <c r="Q7906" i="1"/>
  <c r="R7906" i="1"/>
  <c r="S7906" i="1" s="1"/>
  <c r="Q1969" i="1"/>
  <c r="R1969" i="1"/>
  <c r="S1969" i="1" s="1"/>
  <c r="Q7450" i="1"/>
  <c r="R7450" i="1"/>
  <c r="S7450" i="1" s="1"/>
  <c r="Q2838" i="1"/>
  <c r="R2838" i="1"/>
  <c r="S2838" i="1" s="1"/>
  <c r="Q5492" i="1"/>
  <c r="R5492" i="1"/>
  <c r="S5492" i="1" s="1"/>
  <c r="Q3155" i="1"/>
  <c r="R3155" i="1"/>
  <c r="S3155" i="1" s="1"/>
  <c r="Q9605" i="1"/>
  <c r="R9605" i="1"/>
  <c r="S9605" i="1" s="1"/>
  <c r="Q8826" i="1"/>
  <c r="R8826" i="1"/>
  <c r="S8826" i="1" s="1"/>
  <c r="Q4128" i="1"/>
  <c r="R4128" i="1"/>
  <c r="S4128" i="1" s="1"/>
  <c r="Q8988" i="1"/>
  <c r="R8988" i="1"/>
  <c r="S8988" i="1" s="1"/>
  <c r="Q8083" i="1"/>
  <c r="R8083" i="1"/>
  <c r="S8083" i="1" s="1"/>
  <c r="Q1368" i="1"/>
  <c r="R1368" i="1"/>
  <c r="S1368" i="1" s="1"/>
  <c r="Q9427" i="1"/>
  <c r="R9427" i="1"/>
  <c r="S9427" i="1" s="1"/>
  <c r="Q7623" i="1"/>
  <c r="R7623" i="1"/>
  <c r="S7623" i="1" s="1"/>
  <c r="Q572" i="1"/>
  <c r="R572" i="1"/>
  <c r="S572" i="1" s="1"/>
  <c r="Q7378" i="1"/>
  <c r="R7378" i="1"/>
  <c r="S7378" i="1" s="1"/>
  <c r="Q3154" i="1"/>
  <c r="R3154" i="1"/>
  <c r="S3154" i="1" s="1"/>
  <c r="Q6252" i="1"/>
  <c r="R6252" i="1"/>
  <c r="S6252" i="1" s="1"/>
  <c r="Q9323" i="1"/>
  <c r="R9323" i="1"/>
  <c r="S9323" i="1" s="1"/>
  <c r="Q195" i="1"/>
  <c r="R195" i="1"/>
  <c r="S195" i="1" s="1"/>
  <c r="Q3905" i="1"/>
  <c r="R3905" i="1"/>
  <c r="S3905" i="1" s="1"/>
  <c r="Q3746" i="1"/>
  <c r="R3746" i="1"/>
  <c r="S3746" i="1" s="1"/>
  <c r="Q7377" i="1"/>
  <c r="R7377" i="1"/>
  <c r="S7377" i="1" s="1"/>
  <c r="Q2622" i="1"/>
  <c r="R2622" i="1"/>
  <c r="S2622" i="1" s="1"/>
  <c r="Q7055" i="1"/>
  <c r="R7055" i="1"/>
  <c r="S7055" i="1" s="1"/>
  <c r="Q4223" i="1"/>
  <c r="R4223" i="1"/>
  <c r="S4223" i="1" s="1"/>
  <c r="Q13" i="1"/>
  <c r="R13" i="1"/>
  <c r="S13" i="1" s="1"/>
  <c r="Q8516" i="1"/>
  <c r="R8516" i="1"/>
  <c r="S8516" i="1" s="1"/>
  <c r="Q4897" i="1"/>
  <c r="R4897" i="1"/>
  <c r="S4897" i="1" s="1"/>
  <c r="Q7766" i="1"/>
  <c r="R7766" i="1"/>
  <c r="S7766" i="1" s="1"/>
  <c r="Q8228" i="1"/>
  <c r="R8228" i="1"/>
  <c r="S8228" i="1" s="1"/>
  <c r="Q2831" i="1"/>
  <c r="R2831" i="1"/>
  <c r="S2831" i="1" s="1"/>
  <c r="Q5376" i="1"/>
  <c r="R5376" i="1"/>
  <c r="S5376" i="1" s="1"/>
  <c r="Q2188" i="1"/>
  <c r="R2188" i="1"/>
  <c r="S2188" i="1" s="1"/>
  <c r="Q9305" i="1"/>
  <c r="R9305" i="1"/>
  <c r="S9305" i="1" s="1"/>
  <c r="Q1958" i="1"/>
  <c r="R1958" i="1"/>
  <c r="S1958" i="1" s="1"/>
  <c r="Q373" i="1"/>
  <c r="R373" i="1"/>
  <c r="S373" i="1" s="1"/>
  <c r="Q9213" i="1"/>
  <c r="R9213" i="1"/>
  <c r="S9213" i="1" s="1"/>
  <c r="Q8964" i="1"/>
  <c r="R8964" i="1"/>
  <c r="S8964" i="1" s="1"/>
  <c r="Q5758" i="1"/>
  <c r="R5758" i="1"/>
  <c r="S5758" i="1" s="1"/>
  <c r="Q6681" i="1"/>
  <c r="R6681" i="1"/>
  <c r="S6681" i="1" s="1"/>
  <c r="Q5174" i="1"/>
  <c r="R5174" i="1"/>
  <c r="S5174" i="1" s="1"/>
  <c r="Q5432" i="1"/>
  <c r="R5432" i="1"/>
  <c r="S5432" i="1" s="1"/>
  <c r="Q2414" i="1"/>
  <c r="R2414" i="1"/>
  <c r="S2414" i="1" s="1"/>
  <c r="Q3197" i="1"/>
  <c r="R3197" i="1"/>
  <c r="S3197" i="1" s="1"/>
  <c r="Q5465" i="1"/>
  <c r="R5465" i="1"/>
  <c r="S5465" i="1" s="1"/>
  <c r="Q6293" i="1"/>
  <c r="R6293" i="1"/>
  <c r="S6293" i="1" s="1"/>
  <c r="Q211" i="1"/>
  <c r="R211" i="1"/>
  <c r="S211" i="1" s="1"/>
  <c r="Q6465" i="1"/>
  <c r="R6465" i="1"/>
  <c r="S6465" i="1" s="1"/>
  <c r="Q3223" i="1"/>
  <c r="R3223" i="1"/>
  <c r="S3223" i="1" s="1"/>
  <c r="Q5795" i="1"/>
  <c r="R5795" i="1"/>
  <c r="S5795" i="1" s="1"/>
  <c r="Q8132" i="1"/>
  <c r="R8132" i="1"/>
  <c r="S8132" i="1" s="1"/>
  <c r="Q6994" i="1"/>
  <c r="R6994" i="1"/>
  <c r="S6994" i="1" s="1"/>
  <c r="Q6620" i="1"/>
  <c r="R6620" i="1"/>
  <c r="S6620" i="1" s="1"/>
  <c r="Q3663" i="1"/>
  <c r="R3663" i="1"/>
  <c r="S3663" i="1" s="1"/>
  <c r="Q6828" i="1"/>
  <c r="R6828" i="1"/>
  <c r="S6828" i="1" s="1"/>
  <c r="Q8515" i="1"/>
  <c r="R8515" i="1"/>
  <c r="S8515" i="1" s="1"/>
  <c r="Q6877" i="1"/>
  <c r="R6877" i="1"/>
  <c r="S6877" i="1" s="1"/>
  <c r="Q5705" i="1"/>
  <c r="R5705" i="1"/>
  <c r="S5705" i="1" s="1"/>
  <c r="Q441" i="1"/>
  <c r="R441" i="1"/>
  <c r="S441" i="1" s="1"/>
  <c r="Q3512" i="1"/>
  <c r="R3512" i="1"/>
  <c r="S3512" i="1" s="1"/>
  <c r="Q9756" i="1"/>
  <c r="R9756" i="1"/>
  <c r="S9756" i="1" s="1"/>
  <c r="Q6356" i="1"/>
  <c r="R6356" i="1"/>
  <c r="S6356" i="1" s="1"/>
  <c r="Q9888" i="1"/>
  <c r="R9888" i="1"/>
  <c r="S9888" i="1" s="1"/>
  <c r="Q1580" i="1"/>
  <c r="R1580" i="1"/>
  <c r="S1580" i="1" s="1"/>
  <c r="Q1776" i="1"/>
  <c r="R1776" i="1"/>
  <c r="S1776" i="1" s="1"/>
  <c r="Q4450" i="1"/>
  <c r="R4450" i="1"/>
  <c r="S4450" i="1" s="1"/>
  <c r="Q775" i="1"/>
  <c r="R775" i="1"/>
  <c r="S775" i="1" s="1"/>
  <c r="Q4135" i="1"/>
  <c r="R4135" i="1"/>
  <c r="S4135" i="1" s="1"/>
  <c r="Q9639" i="1"/>
  <c r="R9639" i="1"/>
  <c r="S9639" i="1" s="1"/>
  <c r="Q5370" i="1"/>
  <c r="R5370" i="1"/>
  <c r="S5370" i="1" s="1"/>
  <c r="Q476" i="1"/>
  <c r="R476" i="1"/>
  <c r="S476" i="1" s="1"/>
  <c r="Q9993" i="1"/>
  <c r="R9993" i="1"/>
  <c r="S9993" i="1" s="1"/>
  <c r="Q3751" i="1"/>
  <c r="R3751" i="1"/>
  <c r="S3751" i="1" s="1"/>
  <c r="Q620" i="1"/>
  <c r="R620" i="1"/>
  <c r="S620" i="1" s="1"/>
  <c r="Q6021" i="1"/>
  <c r="R6021" i="1"/>
  <c r="S6021" i="1" s="1"/>
  <c r="Q879" i="1"/>
  <c r="R879" i="1"/>
  <c r="S879" i="1" s="1"/>
  <c r="Q8481" i="1"/>
  <c r="R8481" i="1"/>
  <c r="S8481" i="1" s="1"/>
  <c r="Q2837" i="1"/>
  <c r="R2837" i="1"/>
  <c r="S2837" i="1" s="1"/>
  <c r="Q6458" i="1"/>
  <c r="R6458" i="1"/>
  <c r="S6458" i="1" s="1"/>
  <c r="Q1674" i="1"/>
  <c r="R1674" i="1"/>
  <c r="S1674" i="1" s="1"/>
  <c r="Q9746" i="1"/>
  <c r="R9746" i="1"/>
  <c r="S9746" i="1" s="1"/>
  <c r="Q7147" i="1"/>
  <c r="R7147" i="1"/>
  <c r="S7147" i="1" s="1"/>
  <c r="Q3039" i="1"/>
  <c r="R3039" i="1"/>
  <c r="S3039" i="1" s="1"/>
  <c r="Q4660" i="1"/>
  <c r="R4660" i="1"/>
  <c r="S4660" i="1" s="1"/>
  <c r="Q1289" i="1"/>
  <c r="R1289" i="1"/>
  <c r="S1289" i="1" s="1"/>
  <c r="Q516" i="1"/>
  <c r="R516" i="1"/>
  <c r="S516" i="1" s="1"/>
  <c r="Q5591" i="1"/>
  <c r="R5591" i="1"/>
  <c r="S5591" i="1" s="1"/>
  <c r="Q1579" i="1"/>
  <c r="R1579" i="1"/>
  <c r="S1579" i="1" s="1"/>
  <c r="Q4613" i="1"/>
  <c r="R4613" i="1"/>
  <c r="S4613" i="1" s="1"/>
  <c r="Q804" i="1"/>
  <c r="R804" i="1"/>
  <c r="S804" i="1" s="1"/>
  <c r="Q3914" i="1"/>
  <c r="R3914" i="1"/>
  <c r="S3914" i="1" s="1"/>
  <c r="Q5026" i="1"/>
  <c r="R5026" i="1"/>
  <c r="S5026" i="1" s="1"/>
  <c r="Q1348" i="1"/>
  <c r="R1348" i="1"/>
  <c r="S1348" i="1" s="1"/>
  <c r="Q6801" i="1"/>
  <c r="R6801" i="1"/>
  <c r="S6801" i="1" s="1"/>
  <c r="Q8031" i="1"/>
  <c r="R8031" i="1"/>
  <c r="S8031" i="1" s="1"/>
  <c r="Q4222" i="1"/>
  <c r="R4222" i="1"/>
  <c r="S4222" i="1" s="1"/>
  <c r="Q4258" i="1"/>
  <c r="R4258" i="1"/>
  <c r="S4258" i="1" s="1"/>
  <c r="Q4667" i="1"/>
  <c r="R4667" i="1"/>
  <c r="S4667" i="1" s="1"/>
  <c r="Q7951" i="1"/>
  <c r="R7951" i="1"/>
  <c r="S7951" i="1" s="1"/>
  <c r="Q1492" i="1"/>
  <c r="R1492" i="1"/>
  <c r="S1492" i="1" s="1"/>
  <c r="Q619" i="1"/>
  <c r="R619" i="1"/>
  <c r="S619" i="1" s="1"/>
  <c r="Q7959" i="1"/>
  <c r="R7959" i="1"/>
  <c r="S7959" i="1" s="1"/>
  <c r="Q8692" i="1"/>
  <c r="R8692" i="1"/>
  <c r="S8692" i="1" s="1"/>
  <c r="Q3760" i="1"/>
  <c r="R3760" i="1"/>
  <c r="S3760" i="1" s="1"/>
  <c r="Q2052" i="1"/>
  <c r="R2052" i="1"/>
  <c r="S2052" i="1" s="1"/>
  <c r="Q7248" i="1"/>
  <c r="R7248" i="1"/>
  <c r="S7248" i="1" s="1"/>
  <c r="Q7654" i="1"/>
  <c r="R7654" i="1"/>
  <c r="S7654" i="1" s="1"/>
  <c r="Q2313" i="1"/>
  <c r="R2313" i="1"/>
  <c r="S2313" i="1" s="1"/>
  <c r="Q363" i="1"/>
  <c r="R363" i="1"/>
  <c r="S363" i="1" s="1"/>
  <c r="Q719" i="1"/>
  <c r="R719" i="1"/>
  <c r="S719" i="1" s="1"/>
  <c r="Q4461" i="1"/>
  <c r="R4461" i="1"/>
  <c r="S4461" i="1" s="1"/>
  <c r="Q781" i="1"/>
  <c r="R781" i="1"/>
  <c r="S781" i="1" s="1"/>
  <c r="Q614" i="1"/>
  <c r="R614" i="1"/>
  <c r="S614" i="1" s="1"/>
  <c r="Q8830" i="1"/>
  <c r="R8830" i="1"/>
  <c r="S8830" i="1" s="1"/>
  <c r="Q1883" i="1"/>
  <c r="R1883" i="1"/>
  <c r="S1883" i="1" s="1"/>
  <c r="Q5957" i="1"/>
  <c r="R5957" i="1"/>
  <c r="S5957" i="1" s="1"/>
  <c r="Q4585" i="1"/>
  <c r="R4585" i="1"/>
  <c r="S4585" i="1" s="1"/>
  <c r="Q4434" i="1"/>
  <c r="R4434" i="1"/>
  <c r="S4434" i="1" s="1"/>
  <c r="Q7674" i="1"/>
  <c r="R7674" i="1"/>
  <c r="S7674" i="1" s="1"/>
  <c r="Q9545" i="1"/>
  <c r="R9545" i="1"/>
  <c r="S9545" i="1" s="1"/>
  <c r="Q3403" i="1"/>
  <c r="R3403" i="1"/>
  <c r="S3403" i="1" s="1"/>
  <c r="Q3127" i="1"/>
  <c r="R3127" i="1"/>
  <c r="S3127" i="1" s="1"/>
  <c r="Q7899" i="1"/>
  <c r="R7899" i="1"/>
  <c r="S7899" i="1" s="1"/>
  <c r="Q5204" i="1"/>
  <c r="R5204" i="1"/>
  <c r="S5204" i="1" s="1"/>
  <c r="Q3376" i="1"/>
  <c r="R3376" i="1"/>
  <c r="S3376" i="1" s="1"/>
  <c r="Q1002" i="1"/>
  <c r="R1002" i="1"/>
  <c r="S1002" i="1" s="1"/>
  <c r="Q7552" i="1"/>
  <c r="R7552" i="1"/>
  <c r="S7552" i="1" s="1"/>
  <c r="Q1623" i="1"/>
  <c r="R1623" i="1"/>
  <c r="S1623" i="1" s="1"/>
  <c r="Q2144" i="1"/>
  <c r="R2144" i="1"/>
  <c r="S2144" i="1" s="1"/>
  <c r="Q1613" i="1"/>
  <c r="R1613" i="1"/>
  <c r="S1613" i="1" s="1"/>
  <c r="Q5105" i="1"/>
  <c r="R5105" i="1"/>
  <c r="S5105" i="1" s="1"/>
  <c r="Q2209" i="1"/>
  <c r="R2209" i="1"/>
  <c r="S2209" i="1" s="1"/>
  <c r="Q7376" i="1"/>
  <c r="R7376" i="1"/>
  <c r="S7376" i="1" s="1"/>
  <c r="Q1650" i="1"/>
  <c r="R1650" i="1"/>
  <c r="S1650" i="1" s="1"/>
  <c r="Q5361" i="1"/>
  <c r="R5361" i="1"/>
  <c r="S5361" i="1" s="1"/>
  <c r="Q5090" i="1"/>
  <c r="R5090" i="1"/>
  <c r="S5090" i="1" s="1"/>
  <c r="Q8287" i="1"/>
  <c r="R8287" i="1"/>
  <c r="S8287" i="1" s="1"/>
  <c r="Q7401" i="1"/>
  <c r="R7401" i="1"/>
  <c r="S7401" i="1" s="1"/>
  <c r="Q4503" i="1"/>
  <c r="R4503" i="1"/>
  <c r="S4503" i="1" s="1"/>
  <c r="Q7679" i="1"/>
  <c r="R7679" i="1"/>
  <c r="S7679" i="1" s="1"/>
  <c r="Q300" i="1"/>
  <c r="R300" i="1"/>
  <c r="S300" i="1" s="1"/>
  <c r="Q7859" i="1"/>
  <c r="R7859" i="1"/>
  <c r="S7859" i="1" s="1"/>
  <c r="Q5346" i="1"/>
  <c r="R5346" i="1"/>
  <c r="S5346" i="1" s="1"/>
  <c r="Q10001" i="1"/>
  <c r="R10001" i="1"/>
  <c r="S10001" i="1" s="1"/>
  <c r="Q9089" i="1"/>
  <c r="R9089" i="1"/>
  <c r="S9089" i="1" s="1"/>
  <c r="Q5867" i="1"/>
  <c r="R5867" i="1"/>
  <c r="S5867" i="1" s="1"/>
  <c r="Q4205" i="1"/>
  <c r="R4205" i="1"/>
  <c r="S4205" i="1" s="1"/>
  <c r="Q1561" i="1"/>
  <c r="R1561" i="1"/>
  <c r="S1561" i="1" s="1"/>
  <c r="Q152" i="1"/>
  <c r="R152" i="1"/>
  <c r="S152" i="1" s="1"/>
  <c r="Q8333" i="1"/>
  <c r="R8333" i="1"/>
  <c r="S8333" i="1" s="1"/>
  <c r="Q9062" i="1"/>
  <c r="R9062" i="1"/>
  <c r="S9062" i="1" s="1"/>
  <c r="Q7326" i="1"/>
  <c r="R7326" i="1"/>
  <c r="S7326" i="1" s="1"/>
  <c r="Q3971" i="1"/>
  <c r="R3971" i="1"/>
  <c r="S3971" i="1" s="1"/>
  <c r="Q8091" i="1"/>
  <c r="R8091" i="1"/>
  <c r="S8091" i="1" s="1"/>
  <c r="Q8082" i="1"/>
  <c r="R8082" i="1"/>
  <c r="S8082" i="1" s="1"/>
  <c r="Q3084" i="1"/>
  <c r="R3084" i="1"/>
  <c r="S3084" i="1" s="1"/>
  <c r="Q5742" i="1"/>
  <c r="R5742" i="1"/>
  <c r="S5742" i="1" s="1"/>
  <c r="Q7475" i="1"/>
  <c r="R7475" i="1"/>
  <c r="S7475" i="1" s="1"/>
  <c r="Q2525" i="1"/>
  <c r="R2525" i="1"/>
  <c r="S2525" i="1" s="1"/>
  <c r="Q8703" i="1"/>
  <c r="R8703" i="1"/>
  <c r="S8703" i="1" s="1"/>
  <c r="Q174" i="1"/>
  <c r="R174" i="1"/>
  <c r="S174" i="1" s="1"/>
  <c r="Q3189" i="1"/>
  <c r="R3189" i="1"/>
  <c r="S3189" i="1" s="1"/>
  <c r="Q1439" i="1"/>
  <c r="R1439" i="1"/>
  <c r="S1439" i="1" s="1"/>
  <c r="Q2084" i="1"/>
  <c r="R2084" i="1"/>
  <c r="S2084" i="1" s="1"/>
  <c r="Q8131" i="1"/>
  <c r="R8131" i="1"/>
  <c r="S8131" i="1" s="1"/>
  <c r="Q7154" i="1"/>
  <c r="R7154" i="1"/>
  <c r="S7154" i="1" s="1"/>
  <c r="Q8365" i="1"/>
  <c r="R8365" i="1"/>
  <c r="S8365" i="1" s="1"/>
  <c r="Q8666" i="1"/>
  <c r="R8666" i="1"/>
  <c r="S8666" i="1" s="1"/>
  <c r="Q1841" i="1"/>
  <c r="R1841" i="1"/>
  <c r="S1841" i="1" s="1"/>
  <c r="Q6217" i="1"/>
  <c r="R6217" i="1"/>
  <c r="S6217" i="1" s="1"/>
  <c r="Q7048" i="1"/>
  <c r="R7048" i="1"/>
  <c r="S7048" i="1" s="1"/>
  <c r="Q740" i="1"/>
  <c r="R740" i="1"/>
  <c r="S740" i="1" s="1"/>
  <c r="Q8900" i="1"/>
  <c r="R8900" i="1"/>
  <c r="S8900" i="1" s="1"/>
  <c r="Q2287" i="1"/>
  <c r="R2287" i="1"/>
  <c r="S2287" i="1" s="1"/>
  <c r="Q3955" i="1"/>
  <c r="R3955" i="1"/>
  <c r="S3955" i="1" s="1"/>
  <c r="Q6091" i="1"/>
  <c r="R6091" i="1"/>
  <c r="S6091" i="1" s="1"/>
  <c r="Q6813" i="1"/>
  <c r="R6813" i="1"/>
  <c r="S6813" i="1" s="1"/>
  <c r="Q789" i="1"/>
  <c r="R789" i="1"/>
  <c r="S789" i="1" s="1"/>
  <c r="Q2321" i="1"/>
  <c r="R2321" i="1"/>
  <c r="S2321" i="1" s="1"/>
  <c r="Q9316" i="1"/>
  <c r="R9316" i="1"/>
  <c r="S9316" i="1" s="1"/>
  <c r="Q3438" i="1"/>
  <c r="R3438" i="1"/>
  <c r="S3438" i="1" s="1"/>
  <c r="Q2728" i="1"/>
  <c r="R2728" i="1"/>
  <c r="S2728" i="1" s="1"/>
  <c r="Q9857" i="1"/>
  <c r="R9857" i="1"/>
  <c r="S9857" i="1" s="1"/>
  <c r="Q6168" i="1"/>
  <c r="R6168" i="1"/>
  <c r="S6168" i="1" s="1"/>
  <c r="Q2877" i="1"/>
  <c r="R2877" i="1"/>
  <c r="S2877" i="1" s="1"/>
  <c r="Q1175" i="1"/>
  <c r="R1175" i="1"/>
  <c r="S1175" i="1" s="1"/>
  <c r="Q7237" i="1"/>
  <c r="R7237" i="1"/>
  <c r="S7237" i="1" s="1"/>
  <c r="Q5885" i="1"/>
  <c r="R5885" i="1"/>
  <c r="S5885" i="1" s="1"/>
  <c r="Q200" i="1"/>
  <c r="R200" i="1"/>
  <c r="S200" i="1" s="1"/>
  <c r="Q4597" i="1"/>
  <c r="R4597" i="1"/>
  <c r="S4597" i="1" s="1"/>
  <c r="Q1107" i="1"/>
  <c r="R1107" i="1"/>
  <c r="S1107" i="1" s="1"/>
  <c r="Q6851" i="1"/>
  <c r="R6851" i="1"/>
  <c r="S6851" i="1" s="1"/>
  <c r="Q3160" i="1"/>
  <c r="R3160" i="1"/>
  <c r="S3160" i="1" s="1"/>
  <c r="Q8453" i="1"/>
  <c r="R8453" i="1"/>
  <c r="S8453" i="1" s="1"/>
  <c r="Q3650" i="1"/>
  <c r="R3650" i="1"/>
  <c r="S3650" i="1" s="1"/>
  <c r="Q8811" i="1"/>
  <c r="R8811" i="1"/>
  <c r="S8811" i="1" s="1"/>
  <c r="Q5829" i="1"/>
  <c r="R5829" i="1"/>
  <c r="S5829" i="1" s="1"/>
  <c r="Q9997" i="1"/>
  <c r="R9997" i="1"/>
  <c r="S9997" i="1" s="1"/>
  <c r="Q6917" i="1"/>
  <c r="R6917" i="1"/>
  <c r="S6917" i="1" s="1"/>
  <c r="Q2843" i="1"/>
  <c r="R2843" i="1"/>
  <c r="S2843" i="1" s="1"/>
  <c r="Q2221" i="1"/>
  <c r="R2221" i="1"/>
  <c r="S2221" i="1" s="1"/>
  <c r="Q1840" i="1"/>
  <c r="R1840" i="1"/>
  <c r="S1840" i="1" s="1"/>
  <c r="Q1274" i="1"/>
  <c r="R1274" i="1"/>
  <c r="S1274" i="1" s="1"/>
  <c r="Q6366" i="1"/>
  <c r="R6366" i="1"/>
  <c r="S6366" i="1" s="1"/>
  <c r="Q5704" i="1"/>
  <c r="R5704" i="1"/>
  <c r="S5704" i="1" s="1"/>
  <c r="Q1011" i="1"/>
  <c r="R1011" i="1"/>
  <c r="S1011" i="1" s="1"/>
  <c r="Q7233" i="1"/>
  <c r="R7233" i="1"/>
  <c r="S7233" i="1" s="1"/>
  <c r="Q9347" i="1"/>
  <c r="R9347" i="1"/>
  <c r="S9347" i="1" s="1"/>
  <c r="Q662" i="1"/>
  <c r="R662" i="1"/>
  <c r="S662" i="1" s="1"/>
  <c r="Q9054" i="1"/>
  <c r="R9054" i="1"/>
  <c r="S9054" i="1" s="1"/>
  <c r="Q523" i="1"/>
  <c r="R523" i="1"/>
  <c r="S523" i="1" s="1"/>
  <c r="Q545" i="1"/>
  <c r="R545" i="1"/>
  <c r="S545" i="1" s="1"/>
  <c r="Q7346" i="1"/>
  <c r="R7346" i="1"/>
  <c r="S7346" i="1" s="1"/>
  <c r="Q9655" i="1"/>
  <c r="R9655" i="1"/>
  <c r="S9655" i="1" s="1"/>
  <c r="Q999" i="1"/>
  <c r="R999" i="1"/>
  <c r="S999" i="1" s="1"/>
  <c r="Q7436" i="1"/>
  <c r="R7436" i="1"/>
  <c r="S7436" i="1" s="1"/>
  <c r="Q7247" i="1"/>
  <c r="R7247" i="1"/>
  <c r="S7247" i="1" s="1"/>
  <c r="Q2275" i="1"/>
  <c r="R2275" i="1"/>
  <c r="S2275" i="1" s="1"/>
  <c r="Q538" i="1"/>
  <c r="R538" i="1"/>
  <c r="S538" i="1" s="1"/>
  <c r="Q1668" i="1"/>
  <c r="R1668" i="1"/>
  <c r="S1668" i="1" s="1"/>
  <c r="Q3607" i="1"/>
  <c r="R3607" i="1"/>
  <c r="S3607" i="1" s="1"/>
  <c r="Q7458" i="1"/>
  <c r="R7458" i="1"/>
  <c r="S7458" i="1" s="1"/>
  <c r="Q8340" i="1"/>
  <c r="R8340" i="1"/>
  <c r="S8340" i="1" s="1"/>
  <c r="Q8870" i="1"/>
  <c r="R8870" i="1"/>
  <c r="S8870" i="1" s="1"/>
  <c r="Q2668" i="1"/>
  <c r="R2668" i="1"/>
  <c r="S2668" i="1" s="1"/>
  <c r="Q5552" i="1"/>
  <c r="R5552" i="1"/>
  <c r="S5552" i="1" s="1"/>
  <c r="Q7568" i="1"/>
  <c r="R7568" i="1"/>
  <c r="S7568" i="1" s="1"/>
  <c r="Q4694" i="1"/>
  <c r="R4694" i="1"/>
  <c r="S4694" i="1" s="1"/>
  <c r="Q6572" i="1"/>
  <c r="R6572" i="1"/>
  <c r="S6572" i="1" s="1"/>
  <c r="Q9962" i="1"/>
  <c r="R9962" i="1"/>
  <c r="S9962" i="1" s="1"/>
  <c r="Q2476" i="1"/>
  <c r="R2476" i="1"/>
  <c r="S2476" i="1" s="1"/>
  <c r="Q9907" i="1"/>
  <c r="R9907" i="1"/>
  <c r="S9907" i="1" s="1"/>
  <c r="Q2697" i="1"/>
  <c r="R2697" i="1"/>
  <c r="S2697" i="1" s="1"/>
  <c r="Q6648" i="1"/>
  <c r="R6648" i="1"/>
  <c r="S6648" i="1" s="1"/>
  <c r="Q6580" i="1"/>
  <c r="R6580" i="1"/>
  <c r="S6580" i="1" s="1"/>
  <c r="Q2988" i="1"/>
  <c r="R2988" i="1"/>
  <c r="S2988" i="1" s="1"/>
  <c r="Q9417" i="1"/>
  <c r="R9417" i="1"/>
  <c r="S9417" i="1" s="1"/>
  <c r="Q2010" i="1"/>
  <c r="R2010" i="1"/>
  <c r="S2010" i="1" s="1"/>
  <c r="Q4939" i="1"/>
  <c r="R4939" i="1"/>
  <c r="S4939" i="1" s="1"/>
  <c r="Q2609" i="1"/>
  <c r="R2609" i="1"/>
  <c r="S2609" i="1" s="1"/>
  <c r="Q3330" i="1"/>
  <c r="R3330" i="1"/>
  <c r="S3330" i="1" s="1"/>
  <c r="Q1015" i="1"/>
  <c r="R1015" i="1"/>
  <c r="S1015" i="1" s="1"/>
  <c r="Q2362" i="1"/>
  <c r="R2362" i="1"/>
  <c r="S2362" i="1" s="1"/>
  <c r="Q9811" i="1"/>
  <c r="R9811" i="1"/>
  <c r="S9811" i="1" s="1"/>
  <c r="Q9684" i="1"/>
  <c r="R9684" i="1"/>
  <c r="S9684" i="1" s="1"/>
  <c r="Q4918" i="1"/>
  <c r="R4918" i="1"/>
  <c r="S4918" i="1" s="1"/>
  <c r="Q2330" i="1"/>
  <c r="R2330" i="1"/>
  <c r="S2330" i="1" s="1"/>
  <c r="Q7883" i="1"/>
  <c r="R7883" i="1"/>
  <c r="S7883" i="1" s="1"/>
  <c r="Q6184" i="1"/>
  <c r="R6184" i="1"/>
  <c r="S6184" i="1" s="1"/>
  <c r="Q4993" i="1"/>
  <c r="R4993" i="1"/>
  <c r="S4993" i="1" s="1"/>
  <c r="Q9408" i="1"/>
  <c r="R9408" i="1"/>
  <c r="S9408" i="1" s="1"/>
  <c r="Q8298" i="1"/>
  <c r="R8298" i="1"/>
  <c r="S8298" i="1" s="1"/>
  <c r="Q1897" i="1"/>
  <c r="R1897" i="1"/>
  <c r="S1897" i="1" s="1"/>
  <c r="Q7918" i="1"/>
  <c r="R7918" i="1"/>
  <c r="S7918" i="1" s="1"/>
  <c r="Q7512" i="1"/>
  <c r="R7512" i="1"/>
  <c r="S7512" i="1" s="1"/>
  <c r="Q5896" i="1"/>
  <c r="R5896" i="1"/>
  <c r="S5896" i="1" s="1"/>
  <c r="Q5649" i="1"/>
  <c r="R5649" i="1"/>
  <c r="S5649" i="1" s="1"/>
  <c r="Q4892" i="1"/>
  <c r="R4892" i="1"/>
  <c r="S4892" i="1" s="1"/>
  <c r="Q1687" i="1"/>
  <c r="R1687" i="1"/>
  <c r="S1687" i="1" s="1"/>
  <c r="Q2889" i="1"/>
  <c r="R2889" i="1"/>
  <c r="S2889" i="1" s="1"/>
  <c r="Q1767" i="1"/>
  <c r="R1767" i="1"/>
  <c r="S1767" i="1" s="1"/>
  <c r="Q9654" i="1"/>
  <c r="R9654" i="1"/>
  <c r="S9654" i="1" s="1"/>
  <c r="Q3073" i="1"/>
  <c r="R3073" i="1"/>
  <c r="S3073" i="1" s="1"/>
  <c r="Q5339" i="1"/>
  <c r="R5339" i="1"/>
  <c r="S5339" i="1" s="1"/>
  <c r="Q5982" i="1"/>
  <c r="R5982" i="1"/>
  <c r="S5982" i="1" s="1"/>
  <c r="Q689" i="1"/>
  <c r="R689" i="1"/>
  <c r="S689" i="1" s="1"/>
  <c r="Q1055" i="1"/>
  <c r="R1055" i="1"/>
  <c r="S1055" i="1" s="1"/>
  <c r="Q4359" i="1"/>
  <c r="R4359" i="1"/>
  <c r="S4359" i="1" s="1"/>
  <c r="Q6205" i="1"/>
  <c r="R6205" i="1"/>
  <c r="S6205" i="1" s="1"/>
  <c r="Q8458" i="1"/>
  <c r="R8458" i="1"/>
  <c r="S8458" i="1" s="1"/>
  <c r="Q429" i="1"/>
  <c r="R429" i="1"/>
  <c r="S429" i="1" s="1"/>
  <c r="Q8947" i="1"/>
  <c r="R8947" i="1"/>
  <c r="S8947" i="1" s="1"/>
  <c r="Q7678" i="1"/>
  <c r="R7678" i="1"/>
  <c r="S7678" i="1" s="1"/>
  <c r="Q7825" i="1"/>
  <c r="R7825" i="1"/>
  <c r="S7825" i="1" s="1"/>
  <c r="Q8015" i="1"/>
  <c r="R8015" i="1"/>
  <c r="S8015" i="1" s="1"/>
  <c r="Q1001" i="1"/>
  <c r="R1001" i="1"/>
  <c r="S1001" i="1" s="1"/>
  <c r="Q718" i="1"/>
  <c r="R718" i="1"/>
  <c r="S718" i="1" s="1"/>
  <c r="Q714" i="1"/>
  <c r="R714" i="1"/>
  <c r="S714" i="1" s="1"/>
  <c r="Q5242" i="1"/>
  <c r="R5242" i="1"/>
  <c r="S5242" i="1" s="1"/>
  <c r="Q8014" i="1"/>
  <c r="R8014" i="1"/>
  <c r="S8014" i="1" s="1"/>
  <c r="Q4832" i="1"/>
  <c r="R4832" i="1"/>
  <c r="S4832" i="1" s="1"/>
  <c r="Q7816" i="1"/>
  <c r="R7816" i="1"/>
  <c r="S7816" i="1" s="1"/>
  <c r="Q7120" i="1"/>
  <c r="R7120" i="1"/>
  <c r="S7120" i="1" s="1"/>
  <c r="Q5241" i="1"/>
  <c r="R5241" i="1"/>
  <c r="S5241" i="1" s="1"/>
  <c r="Q4087" i="1"/>
  <c r="R4087" i="1"/>
  <c r="S4087" i="1" s="1"/>
  <c r="Q5217" i="1"/>
  <c r="R5217" i="1"/>
  <c r="S5217" i="1" s="1"/>
  <c r="Q7431" i="1"/>
  <c r="R7431" i="1"/>
  <c r="S7431" i="1" s="1"/>
  <c r="Q6909" i="1"/>
  <c r="R6909" i="1"/>
  <c r="S6909" i="1" s="1"/>
  <c r="Q2749" i="1"/>
  <c r="R2749" i="1"/>
  <c r="S2749" i="1" s="1"/>
  <c r="Q2056" i="1"/>
  <c r="R2056" i="1"/>
  <c r="S2056" i="1" s="1"/>
  <c r="Q2591" i="1"/>
  <c r="R2591" i="1"/>
  <c r="S2591" i="1" s="1"/>
  <c r="Q8656" i="1"/>
  <c r="R8656" i="1"/>
  <c r="S8656" i="1" s="1"/>
  <c r="Q6117" i="1"/>
  <c r="R6117" i="1"/>
  <c r="S6117" i="1" s="1"/>
  <c r="Q9473" i="1"/>
  <c r="R9473" i="1"/>
  <c r="S9473" i="1" s="1"/>
  <c r="Q5525" i="1"/>
  <c r="R5525" i="1"/>
  <c r="S5525" i="1" s="1"/>
  <c r="Q219" i="1"/>
  <c r="R219" i="1"/>
  <c r="S219" i="1" s="1"/>
  <c r="Q5667" i="1"/>
  <c r="R5667" i="1"/>
  <c r="S5667" i="1" s="1"/>
  <c r="Q3585" i="1"/>
  <c r="R3585" i="1"/>
  <c r="S3585" i="1" s="1"/>
  <c r="Q1905" i="1"/>
  <c r="R1905" i="1"/>
  <c r="S1905" i="1" s="1"/>
  <c r="Q751" i="1"/>
  <c r="R751" i="1"/>
  <c r="S751" i="1" s="1"/>
  <c r="Q7947" i="1"/>
  <c r="R7947" i="1"/>
  <c r="S7947" i="1" s="1"/>
  <c r="Q8810" i="1"/>
  <c r="R8810" i="1"/>
  <c r="S8810" i="1" s="1"/>
  <c r="Q7092" i="1"/>
  <c r="R7092" i="1"/>
  <c r="S7092" i="1" s="1"/>
  <c r="Q5658" i="1"/>
  <c r="R5658" i="1"/>
  <c r="S5658" i="1" s="1"/>
  <c r="Q8899" i="1"/>
  <c r="R8899" i="1"/>
  <c r="S8899" i="1" s="1"/>
  <c r="Q156" i="1"/>
  <c r="R156" i="1"/>
  <c r="S156" i="1" s="1"/>
  <c r="Q7383" i="1"/>
  <c r="R7383" i="1"/>
  <c r="S7383" i="1" s="1"/>
  <c r="Q6730" i="1"/>
  <c r="R6730" i="1"/>
  <c r="S6730" i="1" s="1"/>
  <c r="Q6491" i="1"/>
  <c r="R6491" i="1"/>
  <c r="S6491" i="1" s="1"/>
  <c r="Q8909" i="1"/>
  <c r="R8909" i="1"/>
  <c r="S8909" i="1" s="1"/>
  <c r="Q5648" i="1"/>
  <c r="R5648" i="1"/>
  <c r="S5648" i="1" s="1"/>
  <c r="Q5519" i="1"/>
  <c r="R5519" i="1"/>
  <c r="S5519" i="1" s="1"/>
  <c r="Q6016" i="1"/>
  <c r="R6016" i="1"/>
  <c r="S6016" i="1" s="1"/>
  <c r="Q2118" i="1"/>
  <c r="R2118" i="1"/>
  <c r="S2118" i="1" s="1"/>
  <c r="Q6250" i="1"/>
  <c r="R6250" i="1"/>
  <c r="S6250" i="1" s="1"/>
  <c r="Q6673" i="1"/>
  <c r="R6673" i="1"/>
  <c r="S6673" i="1" s="1"/>
  <c r="Q6292" i="1"/>
  <c r="R6292" i="1"/>
  <c r="S6292" i="1" s="1"/>
  <c r="Q6028" i="1"/>
  <c r="R6028" i="1"/>
  <c r="S6028" i="1" s="1"/>
  <c r="Q5355" i="1"/>
  <c r="R5355" i="1"/>
  <c r="S5355" i="1" s="1"/>
  <c r="Q3931" i="1"/>
  <c r="R3931" i="1"/>
  <c r="S3931" i="1" s="1"/>
  <c r="Q6558" i="1"/>
  <c r="R6558" i="1"/>
  <c r="S6558" i="1" s="1"/>
  <c r="Q8799" i="1"/>
  <c r="R8799" i="1"/>
  <c r="S8799" i="1" s="1"/>
  <c r="Q8466" i="1"/>
  <c r="R8466" i="1"/>
  <c r="S8466" i="1" s="1"/>
  <c r="Q8322" i="1"/>
  <c r="R8322" i="1"/>
  <c r="S8322" i="1" s="1"/>
  <c r="Q549" i="1"/>
  <c r="R549" i="1"/>
  <c r="S549" i="1" s="1"/>
  <c r="Q4873" i="1"/>
  <c r="R4873" i="1"/>
  <c r="S4873" i="1" s="1"/>
  <c r="Q1367" i="1"/>
  <c r="R1367" i="1"/>
  <c r="S1367" i="1" s="1"/>
  <c r="Q9061" i="1"/>
  <c r="R9061" i="1"/>
  <c r="S9061" i="1" s="1"/>
  <c r="Q6947" i="1"/>
  <c r="R6947" i="1"/>
  <c r="S6947" i="1" s="1"/>
  <c r="Q3797" i="1"/>
  <c r="R3797" i="1"/>
  <c r="S3797" i="1" s="1"/>
  <c r="Q2067" i="1"/>
  <c r="R2067" i="1"/>
  <c r="S2067" i="1" s="1"/>
  <c r="Q6015" i="1"/>
  <c r="R6015" i="1"/>
  <c r="S6015" i="1" s="1"/>
  <c r="Q966" i="1"/>
  <c r="R966" i="1"/>
  <c r="S966" i="1" s="1"/>
  <c r="Q9493" i="1"/>
  <c r="R9493" i="1"/>
  <c r="S9493" i="1" s="1"/>
  <c r="Q6416" i="1"/>
  <c r="R6416" i="1"/>
  <c r="S6416" i="1" s="1"/>
  <c r="Q330" i="1"/>
  <c r="R330" i="1"/>
  <c r="S330" i="1" s="1"/>
  <c r="Q9726" i="1"/>
  <c r="R9726" i="1"/>
  <c r="S9726" i="1" s="1"/>
  <c r="Q1025" i="1"/>
  <c r="R1025" i="1"/>
  <c r="S1025" i="1" s="1"/>
  <c r="Q2585" i="1"/>
  <c r="R2585" i="1"/>
  <c r="S2585" i="1" s="1"/>
  <c r="Q3162" i="1"/>
  <c r="R3162" i="1"/>
  <c r="S3162" i="1" s="1"/>
  <c r="Q8633" i="1"/>
  <c r="R8633" i="1"/>
  <c r="S8633" i="1" s="1"/>
  <c r="Q4927" i="1"/>
  <c r="R4927" i="1"/>
  <c r="S4927" i="1" s="1"/>
  <c r="Q2711" i="1"/>
  <c r="R2711" i="1"/>
  <c r="S2711" i="1" s="1"/>
  <c r="Q4732" i="1"/>
  <c r="R4732" i="1"/>
  <c r="S4732" i="1" s="1"/>
  <c r="Q1426" i="1"/>
  <c r="R1426" i="1"/>
  <c r="S1426" i="1" s="1"/>
  <c r="Q6777" i="1"/>
  <c r="R6777" i="1"/>
  <c r="S6777" i="1" s="1"/>
  <c r="Q6776" i="1"/>
  <c r="R6776" i="1"/>
  <c r="S6776" i="1" s="1"/>
  <c r="Q8086" i="1"/>
  <c r="R8086" i="1"/>
  <c r="S8086" i="1" s="1"/>
  <c r="Q6653" i="1"/>
  <c r="R6653" i="1"/>
  <c r="S6653" i="1" s="1"/>
  <c r="Q6812" i="1"/>
  <c r="R6812" i="1"/>
  <c r="S6812" i="1" s="1"/>
  <c r="Q9887" i="1"/>
  <c r="R9887" i="1"/>
  <c r="S9887" i="1" s="1"/>
  <c r="Q1380" i="1"/>
  <c r="R1380" i="1"/>
  <c r="S1380" i="1" s="1"/>
  <c r="Q1412" i="1"/>
  <c r="R1412" i="1"/>
  <c r="S1412" i="1" s="1"/>
  <c r="Q6692" i="1"/>
  <c r="R6692" i="1"/>
  <c r="S6692" i="1" s="1"/>
  <c r="Q7688" i="1"/>
  <c r="R7688" i="1"/>
  <c r="S7688" i="1" s="1"/>
  <c r="Q9582" i="1"/>
  <c r="R9582" i="1"/>
  <c r="S9582" i="1" s="1"/>
  <c r="Q4745" i="1"/>
  <c r="R4745" i="1"/>
  <c r="S4745" i="1" s="1"/>
  <c r="Q3662" i="1"/>
  <c r="R3662" i="1"/>
  <c r="S3662" i="1" s="1"/>
  <c r="Q8061" i="1"/>
  <c r="R8061" i="1"/>
  <c r="S8061" i="1" s="1"/>
  <c r="Q8596" i="1"/>
  <c r="R8596" i="1"/>
  <c r="S8596" i="1" s="1"/>
  <c r="Q1563" i="1"/>
  <c r="R1563" i="1"/>
  <c r="S1563" i="1" s="1"/>
  <c r="Q1597" i="1"/>
  <c r="R1597" i="1"/>
  <c r="S1597" i="1" s="1"/>
  <c r="Q7783" i="1"/>
  <c r="R7783" i="1"/>
  <c r="S7783" i="1" s="1"/>
  <c r="Q6177" i="1"/>
  <c r="R6177" i="1"/>
  <c r="S6177" i="1" s="1"/>
  <c r="Q4204" i="1"/>
  <c r="R4204" i="1"/>
  <c r="S4204" i="1" s="1"/>
  <c r="Q3247" i="1"/>
  <c r="R3247" i="1"/>
  <c r="S3247" i="1" s="1"/>
  <c r="Q7634" i="1"/>
  <c r="R7634" i="1"/>
  <c r="S7634" i="1" s="1"/>
  <c r="Q8549" i="1"/>
  <c r="R8549" i="1"/>
  <c r="S8549" i="1" s="1"/>
  <c r="Q5017" i="1"/>
  <c r="R5017" i="1"/>
  <c r="S5017" i="1" s="1"/>
  <c r="Q3382" i="1"/>
  <c r="R3382" i="1"/>
  <c r="S3382" i="1" s="1"/>
  <c r="Q9432" i="1"/>
  <c r="R9432" i="1"/>
  <c r="S9432" i="1" s="1"/>
  <c r="Q2274" i="1"/>
  <c r="R2274" i="1"/>
  <c r="S2274" i="1" s="1"/>
  <c r="Q2520" i="1"/>
  <c r="R2520" i="1"/>
  <c r="S2520" i="1" s="1"/>
  <c r="Q7788" i="1"/>
  <c r="R7788" i="1"/>
  <c r="S7788" i="1" s="1"/>
  <c r="Q488" i="1"/>
  <c r="R488" i="1"/>
  <c r="S488" i="1" s="1"/>
  <c r="Q1503" i="1"/>
  <c r="R1503" i="1"/>
  <c r="S1503" i="1" s="1"/>
  <c r="Q9077" i="1"/>
  <c r="R9077" i="1"/>
  <c r="S9077" i="1" s="1"/>
  <c r="Q8956" i="1"/>
  <c r="R8956" i="1"/>
  <c r="S8956" i="1" s="1"/>
  <c r="Q3537" i="1"/>
  <c r="R3537" i="1"/>
  <c r="S3537" i="1" s="1"/>
  <c r="Q4847" i="1"/>
  <c r="R4847" i="1"/>
  <c r="S4847" i="1" s="1"/>
  <c r="Q4826" i="1"/>
  <c r="R4826" i="1"/>
  <c r="S4826" i="1" s="1"/>
  <c r="Q8006" i="1"/>
  <c r="R8006" i="1"/>
  <c r="S8006" i="1" s="1"/>
  <c r="Q759" i="1"/>
  <c r="R759" i="1"/>
  <c r="S759" i="1" s="1"/>
  <c r="Q1555" i="1"/>
  <c r="R1555" i="1"/>
  <c r="S1555" i="1" s="1"/>
  <c r="Q9979" i="1"/>
  <c r="R9979" i="1"/>
  <c r="S9979" i="1" s="1"/>
  <c r="Q2297" i="1"/>
  <c r="R2297" i="1"/>
  <c r="S2297" i="1" s="1"/>
  <c r="Q3447" i="1"/>
  <c r="R3447" i="1"/>
  <c r="S3447" i="1" s="1"/>
  <c r="Q9996" i="1"/>
  <c r="R9996" i="1"/>
  <c r="S9996" i="1" s="1"/>
  <c r="Q1411" i="1"/>
  <c r="R1411" i="1"/>
  <c r="S1411" i="1" s="1"/>
  <c r="Q4988" i="1"/>
  <c r="R4988" i="1"/>
  <c r="S4988" i="1" s="1"/>
  <c r="Q6993" i="1"/>
  <c r="R6993" i="1"/>
  <c r="S6993" i="1" s="1"/>
  <c r="Q4445" i="1"/>
  <c r="R4445" i="1"/>
  <c r="S4445" i="1" s="1"/>
  <c r="Q5536" i="1"/>
  <c r="R5536" i="1"/>
  <c r="S5536" i="1" s="1"/>
  <c r="Q4842" i="1"/>
  <c r="R4842" i="1"/>
  <c r="S4842" i="1" s="1"/>
  <c r="Q9140" i="1"/>
  <c r="R9140" i="1"/>
  <c r="S9140" i="1" s="1"/>
  <c r="Q6600" i="1"/>
  <c r="R6600" i="1"/>
  <c r="S6600" i="1" s="1"/>
  <c r="Q9745" i="1"/>
  <c r="R9745" i="1"/>
  <c r="S9745" i="1" s="1"/>
  <c r="Q4177" i="1"/>
  <c r="R4177" i="1"/>
  <c r="S4177" i="1" s="1"/>
  <c r="Q9592" i="1"/>
  <c r="R9592" i="1"/>
  <c r="S9592" i="1" s="1"/>
  <c r="Q3371" i="1"/>
  <c r="R3371" i="1"/>
  <c r="S3371" i="1" s="1"/>
  <c r="Q2867" i="1"/>
  <c r="R2867" i="1"/>
  <c r="S2867" i="1" s="1"/>
  <c r="Q4000" i="1"/>
  <c r="R4000" i="1"/>
  <c r="S4000" i="1" s="1"/>
  <c r="Q238" i="1"/>
  <c r="R238" i="1"/>
  <c r="S238" i="1" s="1"/>
  <c r="Q7508" i="1"/>
  <c r="R7508" i="1"/>
  <c r="S7508" i="1" s="1"/>
  <c r="Q4554" i="1"/>
  <c r="R4554" i="1"/>
  <c r="S4554" i="1" s="1"/>
  <c r="Q553" i="1"/>
  <c r="R553" i="1"/>
  <c r="S553" i="1" s="1"/>
  <c r="Q4107" i="1"/>
  <c r="R4107" i="1"/>
  <c r="S4107" i="1" s="1"/>
  <c r="Q2710" i="1"/>
  <c r="R2710" i="1"/>
  <c r="S2710" i="1" s="1"/>
  <c r="Q12" i="1"/>
  <c r="R12" i="1"/>
  <c r="S12" i="1" s="1"/>
  <c r="Q9188" i="1"/>
  <c r="R9188" i="1"/>
  <c r="S9188" i="1" s="1"/>
  <c r="Q6924" i="1"/>
  <c r="R6924" i="1"/>
  <c r="S6924" i="1" s="1"/>
  <c r="Q1734" i="1"/>
  <c r="R1734" i="1"/>
  <c r="S1734" i="1" s="1"/>
  <c r="Q2807" i="1"/>
  <c r="R2807" i="1"/>
  <c r="S2807" i="1" s="1"/>
  <c r="Q8750" i="1"/>
  <c r="R8750" i="1"/>
  <c r="S8750" i="1" s="1"/>
  <c r="Q8926" i="1"/>
  <c r="R8926" i="1"/>
  <c r="S8926" i="1" s="1"/>
  <c r="Q9620" i="1"/>
  <c r="R9620" i="1"/>
  <c r="S9620" i="1" s="1"/>
  <c r="Q1450" i="1"/>
  <c r="R1450" i="1"/>
  <c r="S1450" i="1" s="1"/>
  <c r="Q9505" i="1"/>
  <c r="R9505" i="1"/>
  <c r="S9505" i="1" s="1"/>
  <c r="Q890" i="1"/>
  <c r="R890" i="1"/>
  <c r="S890" i="1" s="1"/>
  <c r="Q6658" i="1"/>
  <c r="R6658" i="1"/>
  <c r="S6658" i="1" s="1"/>
  <c r="Q3669" i="1"/>
  <c r="R3669" i="1"/>
  <c r="S3669" i="1" s="1"/>
  <c r="Q6355" i="1"/>
  <c r="R6355" i="1"/>
  <c r="S6355" i="1" s="1"/>
  <c r="Q5404" i="1"/>
  <c r="R5404" i="1"/>
  <c r="S5404" i="1" s="1"/>
  <c r="Q2028" i="1"/>
  <c r="R2028" i="1"/>
  <c r="S2028" i="1" s="1"/>
  <c r="Q1211" i="1"/>
  <c r="R1211" i="1"/>
  <c r="S1211" i="1" s="1"/>
  <c r="Q9827" i="1"/>
  <c r="R9827" i="1"/>
  <c r="S9827" i="1" s="1"/>
  <c r="Q7276" i="1"/>
  <c r="R7276" i="1"/>
  <c r="S7276" i="1" s="1"/>
  <c r="Q132" i="1"/>
  <c r="R132" i="1"/>
  <c r="S132" i="1" s="1"/>
  <c r="Q3222" i="1"/>
  <c r="R3222" i="1"/>
  <c r="S3222" i="1" s="1"/>
  <c r="Q2545" i="1"/>
  <c r="R2545" i="1"/>
  <c r="S2545" i="1" s="1"/>
  <c r="Q5688" i="1"/>
  <c r="R5688" i="1"/>
  <c r="S5688" i="1" s="1"/>
  <c r="Q8791" i="1"/>
  <c r="R8791" i="1"/>
  <c r="S8791" i="1" s="1"/>
  <c r="Q8777" i="1"/>
  <c r="R8777" i="1"/>
  <c r="S8777" i="1" s="1"/>
  <c r="Q2855" i="1"/>
  <c r="R2855" i="1"/>
  <c r="S2855" i="1" s="1"/>
  <c r="Q2999" i="1"/>
  <c r="R2999" i="1"/>
  <c r="S2999" i="1" s="1"/>
  <c r="Q3573" i="1"/>
  <c r="R3573" i="1"/>
  <c r="S3573" i="1" s="1"/>
  <c r="Q6299" i="1"/>
  <c r="R6299" i="1"/>
  <c r="S6299" i="1" s="1"/>
  <c r="Q9946" i="1"/>
  <c r="R9946" i="1"/>
  <c r="S9946" i="1" s="1"/>
  <c r="Q8398" i="1"/>
  <c r="R8398" i="1"/>
  <c r="S8398" i="1" s="1"/>
  <c r="Q2166" i="1"/>
  <c r="R2166" i="1"/>
  <c r="S2166" i="1" s="1"/>
  <c r="Q6176" i="1"/>
  <c r="R6176" i="1"/>
  <c r="S6176" i="1" s="1"/>
  <c r="Q264" i="1"/>
  <c r="R264" i="1"/>
  <c r="S264" i="1" s="1"/>
  <c r="Q2110" i="1"/>
  <c r="R2110" i="1"/>
  <c r="S2110" i="1" s="1"/>
  <c r="Q7812" i="1"/>
  <c r="R7812" i="1"/>
  <c r="S7812" i="1" s="1"/>
  <c r="Q618" i="1"/>
  <c r="R618" i="1"/>
  <c r="S618" i="1" s="1"/>
  <c r="Q2143" i="1"/>
  <c r="R2143" i="1"/>
  <c r="S2143" i="1" s="1"/>
  <c r="Q7934" i="1"/>
  <c r="R7934" i="1"/>
  <c r="S7934" i="1" s="1"/>
  <c r="Q4527" i="1"/>
  <c r="R4527" i="1"/>
  <c r="S4527" i="1" s="1"/>
  <c r="Q4073" i="1"/>
  <c r="R4073" i="1"/>
  <c r="S4073" i="1" s="1"/>
  <c r="Q7340" i="1"/>
  <c r="R7340" i="1"/>
  <c r="S7340" i="1" s="1"/>
  <c r="Q294" i="1"/>
  <c r="R294" i="1"/>
  <c r="S294" i="1" s="1"/>
  <c r="Q942" i="1"/>
  <c r="R942" i="1"/>
  <c r="S942" i="1" s="1"/>
  <c r="Q6027" i="1"/>
  <c r="R6027" i="1"/>
  <c r="S6027" i="1" s="1"/>
  <c r="Q2601" i="1"/>
  <c r="R2601" i="1"/>
  <c r="S2601" i="1" s="1"/>
  <c r="Q1303" i="1"/>
  <c r="R1303" i="1"/>
  <c r="S1303" i="1" s="1"/>
  <c r="Q151" i="1"/>
  <c r="R151" i="1"/>
  <c r="S151" i="1" s="1"/>
  <c r="Q730" i="1"/>
  <c r="R730" i="1"/>
  <c r="S730" i="1" s="1"/>
  <c r="Q2016" i="1"/>
  <c r="R2016" i="1"/>
  <c r="S2016" i="1" s="1"/>
  <c r="Q9013" i="1"/>
  <c r="R9013" i="1"/>
  <c r="S9013" i="1" s="1"/>
  <c r="Q9287" i="1"/>
  <c r="R9287" i="1"/>
  <c r="S9287" i="1" s="1"/>
  <c r="Q7622" i="1"/>
  <c r="R7622" i="1"/>
  <c r="S7622" i="1" s="1"/>
  <c r="Q8885" i="1"/>
  <c r="R8885" i="1"/>
  <c r="S8885" i="1" s="1"/>
  <c r="Q3485" i="1"/>
  <c r="R3485" i="1"/>
  <c r="S3485" i="1" s="1"/>
  <c r="Q2501" i="1"/>
  <c r="R2501" i="1"/>
  <c r="S2501" i="1" s="1"/>
  <c r="Q6440" i="1"/>
  <c r="R6440" i="1"/>
  <c r="S6440" i="1" s="1"/>
  <c r="Q1482" i="1"/>
  <c r="R1482" i="1"/>
  <c r="S1482" i="1" s="1"/>
  <c r="Q1247" i="1"/>
  <c r="R1247" i="1"/>
  <c r="S1247" i="1" s="1"/>
  <c r="Q1854" i="1"/>
  <c r="R1854" i="1"/>
  <c r="S1854" i="1" s="1"/>
  <c r="Q3236" i="1"/>
  <c r="R3236" i="1"/>
  <c r="S3236" i="1" s="1"/>
  <c r="Q7183" i="1"/>
  <c r="R7183" i="1"/>
  <c r="S7183" i="1" s="1"/>
  <c r="Q3624" i="1"/>
  <c r="R3624" i="1"/>
  <c r="S3624" i="1" s="1"/>
  <c r="Q843" i="1"/>
  <c r="R843" i="1"/>
  <c r="S843" i="1" s="1"/>
  <c r="Q9649" i="1"/>
  <c r="R9649" i="1"/>
  <c r="S9649" i="1" s="1"/>
  <c r="Q5068" i="1"/>
  <c r="R5068" i="1"/>
  <c r="S5068" i="1" s="1"/>
  <c r="Q6737" i="1"/>
  <c r="R6737" i="1"/>
  <c r="S6737" i="1" s="1"/>
  <c r="Q8963" i="1"/>
  <c r="R8963" i="1"/>
  <c r="S8963" i="1" s="1"/>
  <c r="Q755" i="1"/>
  <c r="R755" i="1"/>
  <c r="S755" i="1" s="1"/>
  <c r="Q6972" i="1"/>
  <c r="R6972" i="1"/>
  <c r="S6972" i="1" s="1"/>
  <c r="Q54" i="1"/>
  <c r="R54" i="1"/>
  <c r="S54" i="1" s="1"/>
  <c r="Q7261" i="1"/>
  <c r="R7261" i="1"/>
  <c r="S7261" i="1" s="1"/>
  <c r="Q7116" i="1"/>
  <c r="R7116" i="1"/>
  <c r="S7116" i="1" s="1"/>
  <c r="Q1607" i="1"/>
  <c r="R1607" i="1"/>
  <c r="S1607" i="1" s="1"/>
  <c r="Q8441" i="1"/>
  <c r="R8441" i="1"/>
  <c r="S8441" i="1" s="1"/>
  <c r="Q6433" i="1"/>
  <c r="R6433" i="1"/>
  <c r="S6433" i="1" s="1"/>
  <c r="Q1948" i="1"/>
  <c r="R1948" i="1"/>
  <c r="S1948" i="1" s="1"/>
  <c r="Q8397" i="1"/>
  <c r="R8397" i="1"/>
  <c r="S8397" i="1" s="1"/>
  <c r="Q5442" i="1"/>
  <c r="R5442" i="1"/>
  <c r="S5442" i="1" s="1"/>
  <c r="Q9159" i="1"/>
  <c r="R9159" i="1"/>
  <c r="S9159" i="1" s="1"/>
  <c r="Q5956" i="1"/>
  <c r="R5956" i="1"/>
  <c r="S5956" i="1" s="1"/>
  <c r="Q6556" i="1"/>
  <c r="R6556" i="1"/>
  <c r="S6556" i="1" s="1"/>
  <c r="Q7275" i="1"/>
  <c r="R7275" i="1"/>
  <c r="S7275" i="1" s="1"/>
  <c r="Q9465" i="1"/>
  <c r="R9465" i="1"/>
  <c r="S9465" i="1" s="1"/>
  <c r="Q2343" i="1"/>
  <c r="R2343" i="1"/>
  <c r="S2343" i="1" s="1"/>
  <c r="Q7882" i="1"/>
  <c r="R7882" i="1"/>
  <c r="S7882" i="1" s="1"/>
  <c r="Q7615" i="1"/>
  <c r="R7615" i="1"/>
  <c r="S7615" i="1" s="1"/>
  <c r="Q7856" i="1"/>
  <c r="R7856" i="1"/>
  <c r="S7856" i="1" s="1"/>
  <c r="Q806" i="1"/>
  <c r="R806" i="1"/>
  <c r="S806" i="1" s="1"/>
  <c r="Q3787" i="1"/>
  <c r="R3787" i="1"/>
  <c r="S3787" i="1" s="1"/>
  <c r="Q1343" i="1"/>
  <c r="R1343" i="1"/>
  <c r="S1343" i="1" s="1"/>
  <c r="Q2656" i="1"/>
  <c r="R2656" i="1"/>
  <c r="S2656" i="1" s="1"/>
  <c r="Q2655" i="1"/>
  <c r="R2655" i="1"/>
  <c r="S2655" i="1" s="1"/>
  <c r="Q9889" i="1"/>
  <c r="R9889" i="1"/>
  <c r="S9889" i="1" s="1"/>
  <c r="Q8762" i="1"/>
  <c r="R8762" i="1"/>
  <c r="S8762" i="1" s="1"/>
  <c r="Q6476" i="1"/>
  <c r="R6476" i="1"/>
  <c r="S6476" i="1" s="1"/>
  <c r="Q7388" i="1"/>
  <c r="R7388" i="1"/>
  <c r="S7388" i="1" s="1"/>
  <c r="Q6126" i="1"/>
  <c r="R6126" i="1"/>
  <c r="S6126" i="1" s="1"/>
  <c r="Q5515" i="1"/>
  <c r="R5515" i="1"/>
  <c r="S5515" i="1" s="1"/>
  <c r="Q9948" i="1"/>
  <c r="R9948" i="1"/>
  <c r="S9948" i="1" s="1"/>
  <c r="Q1477" i="1"/>
  <c r="R1477" i="1"/>
  <c r="S1477" i="1" s="1"/>
  <c r="Q1957" i="1"/>
  <c r="R1957" i="1"/>
  <c r="S1957" i="1" s="1"/>
  <c r="Q7531" i="1"/>
  <c r="R7531" i="1"/>
  <c r="S7531" i="1" s="1"/>
  <c r="Q5089" i="1"/>
  <c r="R5089" i="1"/>
  <c r="S5089" i="1" s="1"/>
  <c r="Q9941" i="1"/>
  <c r="R9941" i="1"/>
  <c r="S9941" i="1" s="1"/>
  <c r="Q5708" i="1"/>
  <c r="R5708" i="1"/>
  <c r="S5708" i="1" s="1"/>
  <c r="Q5150" i="1"/>
  <c r="R5150" i="1"/>
  <c r="S5150" i="1" s="1"/>
  <c r="Q4416" i="1"/>
  <c r="R4416" i="1"/>
  <c r="S4416" i="1" s="1"/>
  <c r="Q2142" i="1"/>
  <c r="R2142" i="1"/>
  <c r="S2142" i="1" s="1"/>
  <c r="Q2193" i="1"/>
  <c r="R2193" i="1"/>
  <c r="S2193" i="1" s="1"/>
  <c r="Q724" i="1"/>
  <c r="R724" i="1"/>
  <c r="S724" i="1" s="1"/>
  <c r="Q3827" i="1"/>
  <c r="R3827" i="1"/>
  <c r="S3827" i="1" s="1"/>
  <c r="Q7847" i="1"/>
  <c r="R7847" i="1"/>
  <c r="S7847" i="1" s="1"/>
  <c r="Q4889" i="1"/>
  <c r="R4889" i="1"/>
  <c r="S4889" i="1" s="1"/>
  <c r="Q7101" i="1"/>
  <c r="R7101" i="1"/>
  <c r="S7101" i="1" s="1"/>
  <c r="Q9725" i="1"/>
  <c r="R9725" i="1"/>
  <c r="S9725" i="1" s="1"/>
  <c r="Q6328" i="1"/>
  <c r="R6328" i="1"/>
  <c r="S6328" i="1" s="1"/>
  <c r="Q5572" i="1"/>
  <c r="R5572" i="1"/>
  <c r="S5572" i="1" s="1"/>
  <c r="Q3508" i="1"/>
  <c r="R3508" i="1"/>
  <c r="S3508" i="1" s="1"/>
  <c r="Q2715" i="1"/>
  <c r="R2715" i="1"/>
  <c r="S2715" i="1" s="1"/>
  <c r="Q8771" i="1"/>
  <c r="R8771" i="1"/>
  <c r="S8771" i="1" s="1"/>
  <c r="Q2608" i="1"/>
  <c r="R2608" i="1"/>
  <c r="S2608" i="1" s="1"/>
  <c r="Q9856" i="1"/>
  <c r="R9856" i="1"/>
  <c r="S9856" i="1" s="1"/>
  <c r="Q7076" i="1"/>
  <c r="R7076" i="1"/>
  <c r="S7076" i="1" s="1"/>
  <c r="Q165" i="1"/>
  <c r="R165" i="1"/>
  <c r="S165" i="1" s="1"/>
  <c r="Q2281" i="1"/>
  <c r="R2281" i="1"/>
  <c r="S2281" i="1" s="1"/>
  <c r="Q4510" i="1"/>
  <c r="R4510" i="1"/>
  <c r="S4510" i="1" s="1"/>
  <c r="Q5139" i="1"/>
  <c r="R5139" i="1"/>
  <c r="S5139" i="1" s="1"/>
  <c r="Q1758" i="1"/>
  <c r="R1758" i="1"/>
  <c r="S1758" i="1" s="1"/>
  <c r="Q1932" i="1"/>
  <c r="R1932" i="1"/>
  <c r="S1932" i="1" s="1"/>
  <c r="Q4387" i="1"/>
  <c r="R4387" i="1"/>
  <c r="S4387" i="1" s="1"/>
  <c r="Q2251" i="1"/>
  <c r="R2251" i="1"/>
  <c r="S2251" i="1" s="1"/>
  <c r="Q5590" i="1"/>
  <c r="R5590" i="1"/>
  <c r="S5590" i="1" s="1"/>
  <c r="Q5722" i="1"/>
  <c r="R5722" i="1"/>
  <c r="S5722" i="1" s="1"/>
  <c r="Q86" i="1"/>
  <c r="R86" i="1"/>
  <c r="S86" i="1" s="1"/>
  <c r="Q2496" i="1"/>
  <c r="R2496" i="1"/>
  <c r="S2496" i="1" s="1"/>
  <c r="Q4297" i="1"/>
  <c r="R4297" i="1"/>
  <c r="S4297" i="1" s="1"/>
  <c r="Q5974" i="1"/>
  <c r="R5974" i="1"/>
  <c r="S5974" i="1" s="1"/>
  <c r="Q4878" i="1"/>
  <c r="R4878" i="1"/>
  <c r="S4878" i="1" s="1"/>
  <c r="Q998" i="1"/>
  <c r="R998" i="1"/>
  <c r="S998" i="1" s="1"/>
  <c r="Q4596" i="1"/>
  <c r="R4596" i="1"/>
  <c r="S4596" i="1" s="1"/>
  <c r="Q2066" i="1"/>
  <c r="R2066" i="1"/>
  <c r="S2066" i="1" s="1"/>
  <c r="Q7105" i="1"/>
  <c r="R7105" i="1"/>
  <c r="S7105" i="1" s="1"/>
  <c r="Q2382" i="1"/>
  <c r="R2382" i="1"/>
  <c r="S2382" i="1" s="1"/>
  <c r="Q3987" i="1"/>
  <c r="R3987" i="1"/>
  <c r="S3987" i="1" s="1"/>
  <c r="Q820" i="1"/>
  <c r="R820" i="1"/>
  <c r="S820" i="1" s="1"/>
  <c r="Q7502" i="1"/>
  <c r="R7502" i="1"/>
  <c r="S7502" i="1" s="1"/>
  <c r="Q5154" i="1"/>
  <c r="R5154" i="1"/>
  <c r="S5154" i="1" s="1"/>
  <c r="Q1604" i="1"/>
  <c r="R1604" i="1"/>
  <c r="S1604" i="1" s="1"/>
  <c r="Q617" i="1"/>
  <c r="R617" i="1"/>
  <c r="S617" i="1" s="1"/>
  <c r="Q8712" i="1"/>
  <c r="R8712" i="1"/>
  <c r="S8712" i="1" s="1"/>
  <c r="Q5216" i="1"/>
  <c r="R5216" i="1"/>
  <c r="S5216" i="1" s="1"/>
  <c r="Q8655" i="1"/>
  <c r="R8655" i="1"/>
  <c r="S8655" i="1" s="1"/>
  <c r="Q150" i="1"/>
  <c r="R150" i="1"/>
  <c r="S150" i="1" s="1"/>
  <c r="Q8642" i="1"/>
  <c r="R8642" i="1"/>
  <c r="S8642" i="1" s="1"/>
  <c r="Q2256" i="1"/>
  <c r="R2256" i="1"/>
  <c r="S2256" i="1" s="1"/>
  <c r="Q6667" i="1"/>
  <c r="R6667" i="1"/>
  <c r="S6667" i="1" s="1"/>
  <c r="Q7361" i="1"/>
  <c r="R7361" i="1"/>
  <c r="S7361" i="1" s="1"/>
  <c r="Q3724" i="1"/>
  <c r="R3724" i="1"/>
  <c r="S3724" i="1" s="1"/>
  <c r="Q2547" i="1"/>
  <c r="R2547" i="1"/>
  <c r="S2547" i="1" s="1"/>
  <c r="Q9976" i="1"/>
  <c r="R9976" i="1"/>
  <c r="S9976" i="1" s="1"/>
  <c r="Q5514" i="1"/>
  <c r="R5514" i="1"/>
  <c r="S5514" i="1" s="1"/>
  <c r="Q5540" i="1"/>
  <c r="R5540" i="1"/>
  <c r="S5540" i="1" s="1"/>
  <c r="Q8726" i="1"/>
  <c r="R8726" i="1"/>
  <c r="S8726" i="1" s="1"/>
  <c r="Q8485" i="1"/>
  <c r="R8485" i="1"/>
  <c r="S8485" i="1" s="1"/>
  <c r="Q9002" i="1"/>
  <c r="R9002" i="1"/>
  <c r="S9002" i="1" s="1"/>
  <c r="Q5025" i="1"/>
  <c r="R5025" i="1"/>
  <c r="S5025" i="1" s="1"/>
  <c r="Q552" i="1"/>
  <c r="R552" i="1"/>
  <c r="S552" i="1" s="1"/>
  <c r="Q9781" i="1"/>
  <c r="R9781" i="1"/>
  <c r="S9781" i="1" s="1"/>
  <c r="Q6290" i="1"/>
  <c r="R6290" i="1"/>
  <c r="S6290" i="1" s="1"/>
  <c r="Q8278" i="1"/>
  <c r="R8278" i="1"/>
  <c r="S8278" i="1" s="1"/>
  <c r="Q9199" i="1"/>
  <c r="R9199" i="1"/>
  <c r="S9199" i="1" s="1"/>
  <c r="Q2239" i="1"/>
  <c r="R2239" i="1"/>
  <c r="S2239" i="1" s="1"/>
  <c r="Q1337" i="1"/>
  <c r="R1337" i="1"/>
  <c r="S1337" i="1" s="1"/>
  <c r="Q4641" i="1"/>
  <c r="R4641" i="1"/>
  <c r="S4641" i="1" s="1"/>
  <c r="Q9330" i="1"/>
  <c r="R9330" i="1"/>
  <c r="S9330" i="1" s="1"/>
  <c r="Q2444" i="1"/>
  <c r="R2444" i="1"/>
  <c r="S2444" i="1" s="1"/>
  <c r="Q4219" i="1"/>
  <c r="R4219" i="1"/>
  <c r="S4219" i="1" s="1"/>
  <c r="Q3188" i="1"/>
  <c r="R3188" i="1"/>
  <c r="S3188" i="1" s="1"/>
  <c r="Q6933" i="1"/>
  <c r="R6933" i="1"/>
  <c r="S6933" i="1" s="1"/>
  <c r="Q2779" i="1"/>
  <c r="R2779" i="1"/>
  <c r="S2779" i="1" s="1"/>
  <c r="Q962" i="1"/>
  <c r="R962" i="1"/>
  <c r="S962" i="1" s="1"/>
  <c r="Q6609" i="1"/>
  <c r="R6609" i="1"/>
  <c r="S6609" i="1" s="1"/>
  <c r="Q1433" i="1"/>
  <c r="R1433" i="1"/>
  <c r="S1433" i="1" s="1"/>
  <c r="Q5193" i="1"/>
  <c r="R5193" i="1"/>
  <c r="S5193" i="1" s="1"/>
  <c r="Q8101" i="1"/>
  <c r="R8101" i="1"/>
  <c r="S8101" i="1" s="1"/>
  <c r="Q8254" i="1"/>
  <c r="R8254" i="1"/>
  <c r="S8254" i="1" s="1"/>
  <c r="Q8648" i="1"/>
  <c r="R8648" i="1"/>
  <c r="S8648" i="1" s="1"/>
  <c r="Q2607" i="1"/>
  <c r="R2607" i="1"/>
  <c r="S2607" i="1" s="1"/>
  <c r="Q4768" i="1"/>
  <c r="R4768" i="1"/>
  <c r="S4768" i="1" s="1"/>
  <c r="Q318" i="1"/>
  <c r="R318" i="1"/>
  <c r="S318" i="1" s="1"/>
  <c r="Q3479" i="1"/>
  <c r="R3479" i="1"/>
  <c r="S3479" i="1" s="1"/>
  <c r="Q3745" i="1"/>
  <c r="R3745" i="1"/>
  <c r="S3745" i="1" s="1"/>
  <c r="Q6680" i="1"/>
  <c r="R6680" i="1"/>
  <c r="S6680" i="1" s="1"/>
  <c r="Q7267" i="1"/>
  <c r="R7267" i="1"/>
  <c r="S7267" i="1" s="1"/>
  <c r="Q2727" i="1"/>
  <c r="R2727" i="1"/>
  <c r="S2727" i="1" s="1"/>
  <c r="Q3649" i="1"/>
  <c r="R3649" i="1"/>
  <c r="S3649" i="1" s="1"/>
  <c r="Q5040" i="1"/>
  <c r="R5040" i="1"/>
  <c r="S5040" i="1" s="1"/>
  <c r="Q181" i="1"/>
  <c r="R181" i="1"/>
  <c r="S181" i="1" s="1"/>
  <c r="Q5734" i="1"/>
  <c r="R5734" i="1"/>
  <c r="S5734" i="1" s="1"/>
  <c r="Q5011" i="1"/>
  <c r="R5011" i="1"/>
  <c r="S5011" i="1" s="1"/>
  <c r="Q6399" i="1"/>
  <c r="R6399" i="1"/>
  <c r="S6399" i="1" s="1"/>
  <c r="Q6721" i="1"/>
  <c r="R6721" i="1"/>
  <c r="S6721" i="1" s="1"/>
  <c r="Q3565" i="1"/>
  <c r="R3565" i="1"/>
  <c r="S3565" i="1" s="1"/>
  <c r="Q7558" i="1"/>
  <c r="R7558" i="1"/>
  <c r="S7558" i="1" s="1"/>
  <c r="Q3642" i="1"/>
  <c r="R3642" i="1"/>
  <c r="S3642" i="1" s="1"/>
  <c r="Q5821" i="1"/>
  <c r="R5821" i="1"/>
  <c r="S5821" i="1" s="1"/>
  <c r="Q4302" i="1"/>
  <c r="R4302" i="1"/>
  <c r="S4302" i="1" s="1"/>
  <c r="Q1537" i="1"/>
  <c r="R1537" i="1"/>
  <c r="S1537" i="1" s="1"/>
  <c r="Q5873" i="1"/>
  <c r="R5873" i="1"/>
  <c r="S5873" i="1" s="1"/>
  <c r="Q4516" i="1"/>
  <c r="R4516" i="1"/>
  <c r="S4516" i="1" s="1"/>
  <c r="Q5809" i="1"/>
  <c r="R5809" i="1"/>
  <c r="S5809" i="1" s="1"/>
  <c r="Q5687" i="1"/>
  <c r="R5687" i="1"/>
  <c r="S5687" i="1" s="1"/>
  <c r="Q4127" i="1"/>
  <c r="R4127" i="1"/>
  <c r="S4127" i="1" s="1"/>
  <c r="Q9360" i="1"/>
  <c r="R9360" i="1"/>
  <c r="S9360" i="1" s="1"/>
  <c r="Q3842" i="1"/>
  <c r="R3842" i="1"/>
  <c r="S3842" i="1" s="1"/>
  <c r="Q5315" i="1"/>
  <c r="R5315" i="1"/>
  <c r="S5315" i="1" s="1"/>
  <c r="Q5345" i="1"/>
  <c r="R5345" i="1"/>
  <c r="S5345" i="1" s="1"/>
  <c r="Q2083" i="1"/>
  <c r="R2083" i="1"/>
  <c r="S2083" i="1" s="1"/>
  <c r="Q1048" i="1"/>
  <c r="R1048" i="1"/>
  <c r="S1048" i="1" s="1"/>
  <c r="Q405" i="1"/>
  <c r="R405" i="1"/>
  <c r="S405" i="1" s="1"/>
  <c r="Q6" i="1"/>
  <c r="R6" i="1"/>
  <c r="S6" i="1" s="1"/>
  <c r="Q3962" i="1"/>
  <c r="R3962" i="1"/>
  <c r="S3962" i="1" s="1"/>
  <c r="Q1909" i="1"/>
  <c r="R1909" i="1"/>
  <c r="S1909" i="1" s="1"/>
  <c r="Q7100" i="1"/>
  <c r="R7100" i="1"/>
  <c r="S7100" i="1" s="1"/>
  <c r="Q6271" i="1"/>
  <c r="R6271" i="1"/>
  <c r="S6271" i="1" s="1"/>
  <c r="Q1635" i="1"/>
  <c r="R1635" i="1"/>
  <c r="S1635" i="1" s="1"/>
  <c r="Q8332" i="1"/>
  <c r="R8332" i="1"/>
  <c r="S8332" i="1" s="1"/>
  <c r="Q346" i="1"/>
  <c r="R346" i="1"/>
  <c r="S346" i="1" s="1"/>
  <c r="Q4072" i="1"/>
  <c r="R4072" i="1"/>
  <c r="S4072" i="1" s="1"/>
  <c r="Q1129" i="1"/>
  <c r="R1129" i="1"/>
  <c r="S1129" i="1" s="1"/>
  <c r="Q6140" i="1"/>
  <c r="R6140" i="1"/>
  <c r="S6140" i="1" s="1"/>
  <c r="Q2245" i="1"/>
  <c r="R2245" i="1"/>
  <c r="S2245" i="1" s="1"/>
  <c r="Q713" i="1"/>
  <c r="R713" i="1"/>
  <c r="S713" i="1" s="1"/>
  <c r="Q1517" i="1"/>
  <c r="R1517" i="1"/>
  <c r="S1517" i="1" s="1"/>
  <c r="Q8174" i="1"/>
  <c r="R8174" i="1"/>
  <c r="S8174" i="1" s="1"/>
  <c r="Q1255" i="1"/>
  <c r="R1255" i="1"/>
  <c r="S1255" i="1" s="1"/>
  <c r="Q8447" i="1"/>
  <c r="R8447" i="1"/>
  <c r="S8447" i="1" s="1"/>
  <c r="Q8081" i="1"/>
  <c r="R8081" i="1"/>
  <c r="S8081" i="1" s="1"/>
  <c r="Q5547" i="1"/>
  <c r="R5547" i="1"/>
  <c r="S5547" i="1" s="1"/>
  <c r="Q2367" i="1"/>
  <c r="R2367" i="1"/>
  <c r="S2367" i="1" s="1"/>
  <c r="Q6315" i="1"/>
  <c r="R6315" i="1"/>
  <c r="S6315" i="1" s="1"/>
  <c r="Q7890" i="1"/>
  <c r="R7890" i="1"/>
  <c r="S7890" i="1" s="1"/>
  <c r="Q2261" i="1"/>
  <c r="R2261" i="1"/>
  <c r="S2261" i="1" s="1"/>
  <c r="Q3606" i="1"/>
  <c r="R3606" i="1"/>
  <c r="S3606" i="1" s="1"/>
  <c r="Q3714" i="1"/>
  <c r="R3714" i="1"/>
  <c r="S3714" i="1" s="1"/>
  <c r="Q1329" i="1"/>
  <c r="R1329" i="1"/>
  <c r="S1329" i="1" s="1"/>
  <c r="Q9864" i="1"/>
  <c r="R9864" i="1"/>
  <c r="S9864" i="1" s="1"/>
  <c r="Q4693" i="1"/>
  <c r="R4693" i="1"/>
  <c r="S4693" i="1" s="1"/>
  <c r="Q9668" i="1"/>
  <c r="R9668" i="1"/>
  <c r="S9668" i="1" s="1"/>
  <c r="Q7645" i="1"/>
  <c r="R7645" i="1"/>
  <c r="S7645" i="1" s="1"/>
  <c r="Q7047" i="1"/>
  <c r="R7047" i="1"/>
  <c r="S7047" i="1" s="1"/>
  <c r="Q7369" i="1"/>
  <c r="R7369" i="1"/>
  <c r="S7369" i="1" s="1"/>
  <c r="Q2366" i="1"/>
  <c r="R2366" i="1"/>
  <c r="S2366" i="1" s="1"/>
  <c r="Q4310" i="1"/>
  <c r="R4310" i="1"/>
  <c r="S4310" i="1" s="1"/>
  <c r="Q4227" i="1"/>
  <c r="R4227" i="1"/>
  <c r="S4227" i="1" s="1"/>
  <c r="Q9464" i="1"/>
  <c r="R9464" i="1"/>
  <c r="S9464" i="1" s="1"/>
  <c r="Q9523" i="1"/>
  <c r="R9523" i="1"/>
  <c r="S9523" i="1" s="1"/>
  <c r="Q191" i="1"/>
  <c r="R191" i="1"/>
  <c r="S191" i="1" s="1"/>
  <c r="Q2015" i="1"/>
  <c r="R2015" i="1"/>
  <c r="S2015" i="1" s="1"/>
  <c r="Q3022" i="1"/>
  <c r="R3022" i="1"/>
  <c r="S3022" i="1" s="1"/>
  <c r="Q5925" i="1"/>
  <c r="R5925" i="1"/>
  <c r="S5925" i="1" s="1"/>
  <c r="Q949" i="1"/>
  <c r="R949" i="1"/>
  <c r="S949" i="1" s="1"/>
  <c r="Q4907" i="1"/>
  <c r="R4907" i="1"/>
  <c r="S4907" i="1" s="1"/>
  <c r="Q1673" i="1"/>
  <c r="R1673" i="1"/>
  <c r="S1673" i="1" s="1"/>
  <c r="Q4714" i="1"/>
  <c r="R4714" i="1"/>
  <c r="S4714" i="1" s="1"/>
  <c r="Q2634" i="1"/>
  <c r="R2634" i="1"/>
  <c r="S2634" i="1" s="1"/>
  <c r="Q5969" i="1"/>
  <c r="R5969" i="1"/>
  <c r="S5969" i="1" s="1"/>
  <c r="Q6890" i="1"/>
  <c r="R6890" i="1"/>
  <c r="S6890" i="1" s="1"/>
  <c r="Q4619" i="1"/>
  <c r="R4619" i="1"/>
  <c r="S4619" i="1" s="1"/>
  <c r="Q4100" i="1"/>
  <c r="R4100" i="1"/>
  <c r="S4100" i="1" s="1"/>
  <c r="Q1227" i="1"/>
  <c r="R1227" i="1"/>
  <c r="S1227" i="1" s="1"/>
  <c r="Q5707" i="1"/>
  <c r="R5707" i="1"/>
  <c r="S5707" i="1" s="1"/>
  <c r="Q5136" i="1"/>
  <c r="R5136" i="1"/>
  <c r="S5136" i="1" s="1"/>
  <c r="Q4487" i="1"/>
  <c r="R4487" i="1"/>
  <c r="S4487" i="1" s="1"/>
  <c r="Q3117" i="1"/>
  <c r="R3117" i="1"/>
  <c r="S3117" i="1" s="1"/>
  <c r="Q5208" i="1"/>
  <c r="R5208" i="1"/>
  <c r="S5208" i="1" s="1"/>
  <c r="Q6638" i="1"/>
  <c r="R6638" i="1"/>
  <c r="S6638" i="1" s="1"/>
  <c r="Q9322" i="1"/>
  <c r="R9322" i="1"/>
  <c r="S9322" i="1" s="1"/>
  <c r="Q1487" i="1"/>
  <c r="R1487" i="1"/>
  <c r="S1487" i="1" s="1"/>
  <c r="Q9281" i="1"/>
  <c r="R9281" i="1"/>
  <c r="S9281" i="1" s="1"/>
  <c r="Q8321" i="1"/>
  <c r="R8321" i="1"/>
  <c r="S8321" i="1" s="1"/>
  <c r="Q317" i="1"/>
  <c r="R317" i="1"/>
  <c r="S317" i="1" s="1"/>
  <c r="Q6836" i="1"/>
  <c r="R6836" i="1"/>
  <c r="S6836" i="1" s="1"/>
  <c r="Q5848" i="1"/>
  <c r="R5848" i="1"/>
  <c r="S5848" i="1" s="1"/>
  <c r="Q8187" i="1"/>
  <c r="R8187" i="1"/>
  <c r="S8187" i="1" s="1"/>
  <c r="Q5435" i="1"/>
  <c r="R5435" i="1"/>
  <c r="S5435" i="1" s="1"/>
  <c r="Q1118" i="1"/>
  <c r="R1118" i="1"/>
  <c r="S1118" i="1" s="1"/>
  <c r="Q270" i="1"/>
  <c r="R270" i="1"/>
  <c r="S270" i="1" s="1"/>
  <c r="Q3609" i="1"/>
  <c r="R3609" i="1"/>
  <c r="S3609" i="1" s="1"/>
  <c r="Q685" i="1"/>
  <c r="R685" i="1"/>
  <c r="S685" i="1" s="1"/>
  <c r="Q8686" i="1"/>
  <c r="R8686" i="1"/>
  <c r="S8686" i="1" s="1"/>
  <c r="Q3038" i="1"/>
  <c r="R3038" i="1"/>
  <c r="S3038" i="1" s="1"/>
  <c r="Q7375" i="1"/>
  <c r="R7375" i="1"/>
  <c r="S7375" i="1" s="1"/>
  <c r="Q522" i="1"/>
  <c r="R522" i="1"/>
  <c r="S522" i="1" s="1"/>
  <c r="Q3759" i="1"/>
  <c r="R3759" i="1"/>
  <c r="S3759" i="1" s="1"/>
  <c r="Q3884" i="1"/>
  <c r="R3884" i="1"/>
  <c r="S3884" i="1" s="1"/>
  <c r="Q420" i="1"/>
  <c r="R420" i="1"/>
  <c r="S420" i="1" s="1"/>
  <c r="Q1516" i="1"/>
  <c r="R1516" i="1"/>
  <c r="S1516" i="1" s="1"/>
  <c r="Q4532" i="1"/>
  <c r="R4532" i="1"/>
  <c r="S4532" i="1" s="1"/>
  <c r="Q5748" i="1"/>
  <c r="R5748" i="1"/>
  <c r="S5748" i="1" s="1"/>
  <c r="Q5518" i="1"/>
  <c r="R5518" i="1"/>
  <c r="S5518" i="1" s="1"/>
  <c r="Q5914" i="1"/>
  <c r="R5914" i="1"/>
  <c r="S5914" i="1" s="1"/>
  <c r="Q1718" i="1"/>
  <c r="R1718" i="1"/>
  <c r="S1718" i="1" s="1"/>
  <c r="Q8337" i="1"/>
  <c r="R8337" i="1"/>
  <c r="S8337" i="1" s="1"/>
  <c r="Q5441" i="1"/>
  <c r="R5441" i="1"/>
  <c r="S5441" i="1" s="1"/>
  <c r="Q3153" i="1"/>
  <c r="R3153" i="1"/>
  <c r="S3153" i="1" s="1"/>
  <c r="Q3319" i="1"/>
  <c r="R3319" i="1"/>
  <c r="S3319" i="1" s="1"/>
  <c r="Q3093" i="1"/>
  <c r="R3093" i="1"/>
  <c r="S3093" i="1" s="1"/>
  <c r="Q704" i="1"/>
  <c r="R704" i="1"/>
  <c r="S704" i="1" s="1"/>
  <c r="Q8711" i="1"/>
  <c r="R8711" i="1"/>
  <c r="S8711" i="1" s="1"/>
  <c r="Q2385" i="1"/>
  <c r="R2385" i="1"/>
  <c r="S2385" i="1" s="1"/>
  <c r="Q8263" i="1"/>
  <c r="R8263" i="1"/>
  <c r="S8263" i="1" s="1"/>
  <c r="Q5297" i="1"/>
  <c r="R5297" i="1"/>
  <c r="S5297" i="1" s="1"/>
  <c r="Q6139" i="1"/>
  <c r="R6139" i="1"/>
  <c r="S6139" i="1" s="1"/>
  <c r="Q1278" i="1"/>
  <c r="R1278" i="1"/>
  <c r="S1278" i="1" s="1"/>
  <c r="Q8225" i="1"/>
  <c r="R8225" i="1"/>
  <c r="S8225" i="1" s="1"/>
  <c r="Q8585" i="1"/>
  <c r="R8585" i="1"/>
  <c r="S8585" i="1" s="1"/>
  <c r="Q9012" i="1"/>
  <c r="R9012" i="1"/>
  <c r="S9012" i="1" s="1"/>
  <c r="Q9463" i="1"/>
  <c r="R9463" i="1"/>
  <c r="S9463" i="1" s="1"/>
  <c r="Q244" i="1"/>
  <c r="R244" i="1"/>
  <c r="S244" i="1" s="1"/>
  <c r="Q9106" i="1"/>
  <c r="R9106" i="1"/>
  <c r="S9106" i="1" s="1"/>
  <c r="Q9538" i="1"/>
  <c r="R9538" i="1"/>
  <c r="S9538" i="1" s="1"/>
  <c r="Q6647" i="1"/>
  <c r="R6647" i="1"/>
  <c r="S6647" i="1" s="1"/>
  <c r="Q9562" i="1"/>
  <c r="R9562" i="1"/>
  <c r="S9562" i="1" s="1"/>
  <c r="Q5061" i="1"/>
  <c r="R5061" i="1"/>
  <c r="S5061" i="1" s="1"/>
  <c r="Q7232" i="1"/>
  <c r="R7232" i="1"/>
  <c r="S7232" i="1" s="1"/>
  <c r="Q8205" i="1"/>
  <c r="R8205" i="1"/>
  <c r="S8205" i="1" s="1"/>
  <c r="Q834" i="1"/>
  <c r="R834" i="1"/>
  <c r="S834" i="1" s="1"/>
  <c r="Q1815" i="1"/>
  <c r="R1815" i="1"/>
  <c r="S1815" i="1" s="1"/>
  <c r="Q7905" i="1"/>
  <c r="R7905" i="1"/>
  <c r="S7905" i="1" s="1"/>
  <c r="Q7580" i="1"/>
  <c r="R7580" i="1"/>
  <c r="S7580" i="1" s="1"/>
  <c r="Q9804" i="1"/>
  <c r="R9804" i="1"/>
  <c r="S9804" i="1" s="1"/>
  <c r="Q5192" i="1"/>
  <c r="R5192" i="1"/>
  <c r="S5192" i="1" s="1"/>
  <c r="Q1947" i="1"/>
  <c r="R1947" i="1"/>
  <c r="S1947" i="1" s="1"/>
  <c r="Q2076" i="1"/>
  <c r="R2076" i="1"/>
  <c r="S2076" i="1" s="1"/>
  <c r="Q1835" i="1"/>
  <c r="R1835" i="1"/>
  <c r="S1835" i="1" s="1"/>
  <c r="Q6827" i="1"/>
  <c r="R6827" i="1"/>
  <c r="S6827" i="1" s="1"/>
  <c r="Q8571" i="1"/>
  <c r="R8571" i="1"/>
  <c r="S8571" i="1" s="1"/>
  <c r="Q8393" i="1"/>
  <c r="R8393" i="1"/>
  <c r="S8393" i="1" s="1"/>
  <c r="Q866" i="1"/>
  <c r="R866" i="1"/>
  <c r="S866" i="1" s="1"/>
  <c r="Q5820" i="1"/>
  <c r="R5820" i="1"/>
  <c r="S5820" i="1" s="1"/>
  <c r="Q6863" i="1"/>
  <c r="R6863" i="1"/>
  <c r="S6863" i="1" s="1"/>
  <c r="Q4632" i="1"/>
  <c r="R4632" i="1"/>
  <c r="S4632" i="1" s="1"/>
  <c r="Q2836" i="1"/>
  <c r="R2836" i="1"/>
  <c r="S2836" i="1" s="1"/>
  <c r="Q8074" i="1"/>
  <c r="R8074" i="1"/>
  <c r="S8074" i="1" s="1"/>
  <c r="Q5458" i="1"/>
  <c r="R5458" i="1"/>
  <c r="S5458" i="1" s="1"/>
  <c r="Q2971" i="1"/>
  <c r="R2971" i="1"/>
  <c r="S2971" i="1" s="1"/>
  <c r="Q878" i="1"/>
  <c r="R878" i="1"/>
  <c r="S878" i="1" s="1"/>
  <c r="Q1748" i="1"/>
  <c r="R1748" i="1"/>
  <c r="S1748" i="1" s="1"/>
  <c r="Q6230" i="1"/>
  <c r="R6230" i="1"/>
  <c r="S6230" i="1" s="1"/>
  <c r="Q7621" i="1"/>
  <c r="R7621" i="1"/>
  <c r="S7621" i="1" s="1"/>
  <c r="Q4281" i="1"/>
  <c r="R4281" i="1"/>
  <c r="S4281" i="1" s="1"/>
  <c r="Q858" i="1"/>
  <c r="R858" i="1"/>
  <c r="S858" i="1" s="1"/>
  <c r="Q5417" i="1"/>
  <c r="R5417" i="1"/>
  <c r="S5417" i="1" s="1"/>
  <c r="Q8520" i="1"/>
  <c r="R8520" i="1"/>
  <c r="S8520" i="1" s="1"/>
  <c r="Q1246" i="1"/>
  <c r="R1246" i="1"/>
  <c r="S1246" i="1" s="1"/>
  <c r="Q85" i="1"/>
  <c r="R85" i="1"/>
  <c r="S85" i="1" s="1"/>
  <c r="Q1603" i="1"/>
  <c r="R1603" i="1"/>
  <c r="S1603" i="1" s="1"/>
  <c r="Q6607" i="1"/>
  <c r="R6607" i="1"/>
  <c r="S6607" i="1" s="1"/>
  <c r="Q257" i="1"/>
  <c r="R257" i="1"/>
  <c r="S257" i="1" s="1"/>
  <c r="Q9852" i="1"/>
  <c r="R9852" i="1"/>
  <c r="S9852" i="1" s="1"/>
  <c r="Q2506" i="1"/>
  <c r="R2506" i="1"/>
  <c r="S2506" i="1" s="1"/>
  <c r="Q8005" i="1"/>
  <c r="R8005" i="1"/>
  <c r="S8005" i="1" s="1"/>
  <c r="Q3899" i="1"/>
  <c r="R3899" i="1"/>
  <c r="S3899" i="1" s="1"/>
  <c r="Q7811" i="1"/>
  <c r="R7811" i="1"/>
  <c r="S7811" i="1" s="1"/>
  <c r="Q1077" i="1"/>
  <c r="R1077" i="1"/>
  <c r="S1077" i="1" s="1"/>
  <c r="Q521" i="1"/>
  <c r="R521" i="1"/>
  <c r="S521" i="1" s="1"/>
  <c r="Q723" i="1"/>
  <c r="R723" i="1"/>
  <c r="S723" i="1" s="1"/>
  <c r="Q5375" i="1"/>
  <c r="R5375" i="1"/>
  <c r="S5375" i="1" s="1"/>
  <c r="Q7572" i="1"/>
  <c r="R7572" i="1"/>
  <c r="S7572" i="1" s="1"/>
  <c r="Q1946" i="1"/>
  <c r="R1946" i="1"/>
  <c r="S1946" i="1" s="1"/>
  <c r="Q2149" i="1"/>
  <c r="R2149" i="1"/>
  <c r="S2149" i="1" s="1"/>
  <c r="Q8749" i="1"/>
  <c r="R8749" i="1"/>
  <c r="S8749" i="1" s="1"/>
  <c r="Q7146" i="1"/>
  <c r="R7146" i="1"/>
  <c r="S7146" i="1" s="1"/>
  <c r="Q4113" i="1"/>
  <c r="R4113" i="1"/>
  <c r="S4113" i="1" s="1"/>
  <c r="Q8890" i="1"/>
  <c r="R8890" i="1"/>
  <c r="S8890" i="1" s="1"/>
  <c r="Q2419" i="1"/>
  <c r="R2419" i="1"/>
  <c r="S2419" i="1" s="1"/>
  <c r="Q7830" i="1"/>
  <c r="R7830" i="1"/>
  <c r="S7830" i="1" s="1"/>
  <c r="Q6261" i="1"/>
  <c r="R6261" i="1"/>
  <c r="S6261" i="1" s="1"/>
  <c r="Q2580" i="1"/>
  <c r="R2580" i="1"/>
  <c r="S2580" i="1" s="1"/>
  <c r="Q5486" i="1"/>
  <c r="R5486" i="1"/>
  <c r="S5486" i="1" s="1"/>
  <c r="Q4400" i="1"/>
  <c r="R4400" i="1"/>
  <c r="S4400" i="1" s="1"/>
  <c r="Q4531" i="1"/>
  <c r="R4531" i="1"/>
  <c r="S4531" i="1" s="1"/>
  <c r="Q5130" i="1"/>
  <c r="R5130" i="1"/>
  <c r="S5130" i="1" s="1"/>
  <c r="Q306" i="1"/>
  <c r="R306" i="1"/>
  <c r="S306" i="1" s="1"/>
  <c r="Q7933" i="1"/>
  <c r="R7933" i="1"/>
  <c r="S7933" i="1" s="1"/>
  <c r="Q3676" i="1"/>
  <c r="R3676" i="1"/>
  <c r="S3676" i="1" s="1"/>
  <c r="Q5757" i="1"/>
  <c r="R5757" i="1"/>
  <c r="S5757" i="1" s="1"/>
  <c r="Q5485" i="1"/>
  <c r="R5485" i="1"/>
  <c r="S5485" i="1" s="1"/>
  <c r="Q7306" i="1"/>
  <c r="R7306" i="1"/>
  <c r="S7306" i="1" s="1"/>
  <c r="Q329" i="1"/>
  <c r="R329" i="1"/>
  <c r="S329" i="1" s="1"/>
  <c r="Q5416" i="1"/>
  <c r="R5416" i="1"/>
  <c r="S5416" i="1" s="1"/>
  <c r="Q497" i="1"/>
  <c r="R497" i="1"/>
  <c r="S497" i="1" s="1"/>
  <c r="Q4557" i="1"/>
  <c r="R4557" i="1"/>
  <c r="S4557" i="1" s="1"/>
  <c r="Q6596" i="1"/>
  <c r="R6596" i="1"/>
  <c r="S6596" i="1" s="1"/>
  <c r="Q3437" i="1"/>
  <c r="R3437" i="1"/>
  <c r="S3437" i="1" s="1"/>
  <c r="Q1511" i="1"/>
  <c r="R1511" i="1"/>
  <c r="S1511" i="1" s="1"/>
  <c r="Q6530" i="1"/>
  <c r="R6530" i="1"/>
  <c r="S6530" i="1" s="1"/>
  <c r="Q5067" i="1"/>
  <c r="R5067" i="1"/>
  <c r="S5067" i="1" s="1"/>
  <c r="Q9158" i="1"/>
  <c r="R9158" i="1"/>
  <c r="S9158" i="1" s="1"/>
  <c r="Q6764" i="1"/>
  <c r="R6764" i="1"/>
  <c r="S6764" i="1" s="1"/>
  <c r="Q833" i="1"/>
  <c r="R833" i="1"/>
  <c r="S833" i="1" s="1"/>
  <c r="Q316" i="1"/>
  <c r="R316" i="1"/>
  <c r="S316" i="1" s="1"/>
  <c r="Q1548" i="1"/>
  <c r="R1548" i="1"/>
  <c r="S1548" i="1" s="1"/>
  <c r="Q9045" i="1"/>
  <c r="R9045" i="1"/>
  <c r="S9045" i="1" s="1"/>
  <c r="Q5944" i="1"/>
  <c r="R5944" i="1"/>
  <c r="S5944" i="1" s="1"/>
  <c r="Q3719" i="1"/>
  <c r="R3719" i="1"/>
  <c r="S3719" i="1" s="1"/>
  <c r="Q5551" i="1"/>
  <c r="R5551" i="1"/>
  <c r="S5551" i="1" s="1"/>
  <c r="Q4170" i="1"/>
  <c r="R4170" i="1"/>
  <c r="S4170" i="1" s="1"/>
  <c r="Q4708" i="1"/>
  <c r="R4708" i="1"/>
  <c r="S4708" i="1" s="1"/>
  <c r="Q3883" i="1"/>
  <c r="R3883" i="1"/>
  <c r="S3883" i="1" s="1"/>
  <c r="Q1226" i="1"/>
  <c r="R1226" i="1"/>
  <c r="S1226" i="1" s="1"/>
  <c r="Q6691" i="1"/>
  <c r="R6691" i="1"/>
  <c r="S6691" i="1" s="1"/>
  <c r="Q9675" i="1"/>
  <c r="R9675" i="1"/>
  <c r="S9675" i="1" s="1"/>
  <c r="Q7070" i="1"/>
  <c r="R7070" i="1"/>
  <c r="S7070" i="1" s="1"/>
  <c r="Q7743" i="1"/>
  <c r="R7743" i="1"/>
  <c r="S7743" i="1" s="1"/>
  <c r="Q1612" i="1"/>
  <c r="R1612" i="1"/>
  <c r="S1612" i="1" s="1"/>
  <c r="Q8584" i="1"/>
  <c r="R8584" i="1"/>
  <c r="S8584" i="1" s="1"/>
  <c r="Q537" i="1"/>
  <c r="R537" i="1"/>
  <c r="S537" i="1" s="1"/>
  <c r="Q2770" i="1"/>
  <c r="R2770" i="1"/>
  <c r="S2770" i="1" s="1"/>
  <c r="Q2286" i="1"/>
  <c r="R2286" i="1"/>
  <c r="S2286" i="1" s="1"/>
  <c r="Q4736" i="1"/>
  <c r="R4736" i="1"/>
  <c r="S4736" i="1" s="1"/>
  <c r="Q5263" i="1"/>
  <c r="R5263" i="1"/>
  <c r="S5263" i="1" s="1"/>
  <c r="Q9648" i="1"/>
  <c r="R9648" i="1"/>
  <c r="S9648" i="1" s="1"/>
  <c r="Q5203" i="1"/>
  <c r="R5203" i="1"/>
  <c r="S5203" i="1" s="1"/>
  <c r="Q2305" i="1"/>
  <c r="R2305" i="1"/>
  <c r="S2305" i="1" s="1"/>
  <c r="Q8100" i="1"/>
  <c r="R8100" i="1"/>
  <c r="S8100" i="1" s="1"/>
  <c r="Q703" i="1"/>
  <c r="R703" i="1"/>
  <c r="S703" i="1" s="1"/>
  <c r="Q8917" i="1"/>
  <c r="R8917" i="1"/>
  <c r="S8917" i="1" s="1"/>
  <c r="Q8440" i="1"/>
  <c r="R8440" i="1"/>
  <c r="S8440" i="1" s="1"/>
  <c r="Q7912" i="1"/>
  <c r="R7912" i="1"/>
  <c r="S7912" i="1" s="1"/>
  <c r="Q9163" i="1"/>
  <c r="R9163" i="1"/>
  <c r="S9163" i="1" s="1"/>
  <c r="Q1425" i="1"/>
  <c r="R1425" i="1"/>
  <c r="S1425" i="1" s="1"/>
  <c r="Q9780" i="1"/>
  <c r="R9780" i="1"/>
  <c r="S9780" i="1" s="1"/>
  <c r="Q4272" i="1"/>
  <c r="R4272" i="1"/>
  <c r="S4272" i="1" s="1"/>
  <c r="Q3523" i="1"/>
  <c r="R3523" i="1"/>
  <c r="S3523" i="1" s="1"/>
  <c r="Q8142" i="1"/>
  <c r="R8142" i="1"/>
  <c r="S8142" i="1" s="1"/>
  <c r="Q1649" i="1"/>
  <c r="R1649" i="1"/>
  <c r="S1649" i="1" s="1"/>
  <c r="Q2485" i="1"/>
  <c r="R2485" i="1"/>
  <c r="S2485" i="1" s="1"/>
  <c r="Q6883" i="1"/>
  <c r="R6883" i="1"/>
  <c r="S6883" i="1" s="1"/>
  <c r="Q9779" i="1"/>
  <c r="R9779" i="1"/>
  <c r="S9779" i="1" s="1"/>
  <c r="Q2616" i="1"/>
  <c r="R2616" i="1"/>
  <c r="S2616" i="1" s="1"/>
  <c r="Q278" i="1"/>
  <c r="R278" i="1"/>
  <c r="S278" i="1" s="1"/>
  <c r="Q3136" i="1"/>
  <c r="R3136" i="1"/>
  <c r="S3136" i="1" s="1"/>
  <c r="Q6956" i="1"/>
  <c r="R6956" i="1"/>
  <c r="S6956" i="1" s="1"/>
  <c r="Q9011" i="1"/>
  <c r="R9011" i="1"/>
  <c r="S9011" i="1" s="1"/>
  <c r="Q6582" i="1"/>
  <c r="R6582" i="1"/>
  <c r="S6582" i="1" s="1"/>
  <c r="Q4644" i="1"/>
  <c r="R4644" i="1"/>
  <c r="S4644" i="1" s="1"/>
  <c r="Q889" i="1"/>
  <c r="R889" i="1"/>
  <c r="S889" i="1" s="1"/>
  <c r="Q2709" i="1"/>
  <c r="R2709" i="1"/>
  <c r="S2709" i="1" s="1"/>
  <c r="Q9407" i="1"/>
  <c r="R9407" i="1"/>
  <c r="S9407" i="1" s="1"/>
  <c r="Q1174" i="1"/>
  <c r="R1174" i="1"/>
  <c r="S1174" i="1" s="1"/>
  <c r="Q9792" i="1"/>
  <c r="R9792" i="1"/>
  <c r="S9792" i="1" s="1"/>
  <c r="Q7334" i="1"/>
  <c r="R7334" i="1"/>
  <c r="S7334" i="1" s="1"/>
  <c r="Q3820" i="1"/>
  <c r="R3820" i="1"/>
  <c r="S3820" i="1" s="1"/>
  <c r="Q5568" i="1"/>
  <c r="R5568" i="1"/>
  <c r="S5568" i="1" s="1"/>
  <c r="Q3701" i="1"/>
  <c r="R3701" i="1"/>
  <c r="S3701" i="1" s="1"/>
  <c r="Q8348" i="1"/>
  <c r="R8348" i="1"/>
  <c r="S8348" i="1" s="1"/>
  <c r="Q3092" i="1"/>
  <c r="R3092" i="1"/>
  <c r="S3092" i="1" s="1"/>
  <c r="Q5097" i="1"/>
  <c r="R5097" i="1"/>
  <c r="S5097" i="1" s="1"/>
  <c r="Q5491" i="1"/>
  <c r="R5491" i="1"/>
  <c r="S5491" i="1" s="1"/>
  <c r="Q3142" i="1"/>
  <c r="R3142" i="1"/>
  <c r="S3142" i="1" s="1"/>
  <c r="Q7013" i="1"/>
  <c r="R7013" i="1"/>
  <c r="S7013" i="1" s="1"/>
  <c r="Q9690" i="1"/>
  <c r="R9690" i="1"/>
  <c r="S9690" i="1" s="1"/>
  <c r="Q7484" i="1"/>
  <c r="R7484" i="1"/>
  <c r="S7484" i="1" s="1"/>
  <c r="Q7314" i="1"/>
  <c r="R7314" i="1"/>
  <c r="S7314" i="1" s="1"/>
  <c r="Q544" i="1"/>
  <c r="R544" i="1"/>
  <c r="S544" i="1" s="1"/>
  <c r="Q7962" i="1"/>
  <c r="R7962" i="1"/>
  <c r="S7962" i="1" s="1"/>
  <c r="Q4065" i="1"/>
  <c r="R4065" i="1"/>
  <c r="S4065" i="1" s="1"/>
  <c r="Q1778" i="1"/>
  <c r="R1778" i="1"/>
  <c r="S1778" i="1" s="1"/>
  <c r="Q4439" i="1"/>
  <c r="R4439" i="1"/>
  <c r="S4439" i="1" s="1"/>
  <c r="Q4703" i="1"/>
  <c r="R4703" i="1"/>
  <c r="S4703" i="1" s="1"/>
  <c r="Q3736" i="1"/>
  <c r="R3736" i="1"/>
  <c r="S3736" i="1" s="1"/>
  <c r="Q9703" i="1"/>
  <c r="R9703" i="1"/>
  <c r="S9703" i="1" s="1"/>
  <c r="Q4386" i="1"/>
  <c r="R4386" i="1"/>
  <c r="S4386" i="1" s="1"/>
  <c r="Q5639" i="1"/>
  <c r="R5639" i="1"/>
  <c r="S5639" i="1" s="1"/>
  <c r="Q8277" i="1"/>
  <c r="R8277" i="1"/>
  <c r="S8277" i="1" s="1"/>
  <c r="Q8244" i="1"/>
  <c r="R8244" i="1"/>
  <c r="S8244" i="1" s="1"/>
  <c r="Q9674" i="1"/>
  <c r="R9674" i="1"/>
  <c r="S9674" i="1" s="1"/>
  <c r="Q5187" i="1"/>
  <c r="R5187" i="1"/>
  <c r="S5187" i="1" s="1"/>
  <c r="Q9093" i="1"/>
  <c r="R9093" i="1"/>
  <c r="S9093" i="1" s="1"/>
  <c r="Q1590" i="1"/>
  <c r="R1590" i="1"/>
  <c r="S1590" i="1" s="1"/>
  <c r="Q1528" i="1"/>
  <c r="R1528" i="1"/>
  <c r="S1528" i="1" s="1"/>
  <c r="Q6781" i="1"/>
  <c r="R6781" i="1"/>
  <c r="S6781" i="1" s="1"/>
  <c r="Q428" i="1"/>
  <c r="R428" i="1"/>
  <c r="S428" i="1" s="1"/>
  <c r="Q1093" i="1"/>
  <c r="R1093" i="1"/>
  <c r="S1093" i="1" s="1"/>
  <c r="Q3880" i="1"/>
  <c r="R3880" i="1"/>
  <c r="S3880" i="1" s="1"/>
  <c r="Q5859" i="1"/>
  <c r="R5859" i="1"/>
  <c r="S5859" i="1" s="1"/>
  <c r="Q372" i="1"/>
  <c r="R372" i="1"/>
  <c r="S372" i="1" s="1"/>
  <c r="Q5968" i="1"/>
  <c r="R5968" i="1"/>
  <c r="S5968" i="1" s="1"/>
  <c r="Q7069" i="1"/>
  <c r="R7069" i="1"/>
  <c r="S7069" i="1" s="1"/>
  <c r="Q1658" i="1"/>
  <c r="R1658" i="1"/>
  <c r="S1658" i="1" s="1"/>
  <c r="Q5302" i="1"/>
  <c r="R5302" i="1"/>
  <c r="S5302" i="1" s="1"/>
  <c r="Q1410" i="1"/>
  <c r="R1410" i="1"/>
  <c r="S1410" i="1" s="1"/>
  <c r="Q5604" i="1"/>
  <c r="R5604" i="1"/>
  <c r="S5604" i="1" s="1"/>
  <c r="Q5612" i="1"/>
  <c r="R5612" i="1"/>
  <c r="S5612" i="1" s="1"/>
  <c r="Q5274" i="1"/>
  <c r="R5274" i="1"/>
  <c r="S5274" i="1" s="1"/>
  <c r="Q6270" i="1"/>
  <c r="R6270" i="1"/>
  <c r="S6270" i="1" s="1"/>
  <c r="Q2546" i="1"/>
  <c r="R2546" i="1"/>
  <c r="S2546" i="1" s="1"/>
  <c r="Q2132" i="1"/>
  <c r="R2132" i="1"/>
  <c r="S2132" i="1" s="1"/>
  <c r="Q2035" i="1"/>
  <c r="R2035" i="1"/>
  <c r="S2035" i="1" s="1"/>
  <c r="Q4169" i="1"/>
  <c r="R4169" i="1"/>
  <c r="S4169" i="1" s="1"/>
  <c r="Q3354" i="1"/>
  <c r="R3354" i="1"/>
  <c r="S3354" i="1" s="1"/>
  <c r="Q8243" i="1"/>
  <c r="R8243" i="1"/>
  <c r="S8243" i="1" s="1"/>
  <c r="Q9403" i="1"/>
  <c r="R9403" i="1"/>
  <c r="S9403" i="1" s="1"/>
  <c r="Q173" i="1"/>
  <c r="R173" i="1"/>
  <c r="S173" i="1" s="1"/>
  <c r="Q4530" i="1"/>
  <c r="R4530" i="1"/>
  <c r="S4530" i="1" s="1"/>
  <c r="Q5016" i="1"/>
  <c r="R5016" i="1"/>
  <c r="S5016" i="1" s="1"/>
  <c r="Q2583" i="1"/>
  <c r="R2583" i="1"/>
  <c r="S2583" i="1" s="1"/>
  <c r="Q733" i="1"/>
  <c r="R733" i="1"/>
  <c r="S733" i="1" s="1"/>
  <c r="Q9032" i="1"/>
  <c r="R9032" i="1"/>
  <c r="S9032" i="1" s="1"/>
  <c r="Q7938" i="1"/>
  <c r="R7938" i="1"/>
  <c r="S7938" i="1" s="1"/>
  <c r="Q9886" i="1"/>
  <c r="R9886" i="1"/>
  <c r="S9886" i="1" s="1"/>
  <c r="Q2268" i="1"/>
  <c r="R2268" i="1"/>
  <c r="S2268" i="1" s="1"/>
  <c r="Q3849" i="1"/>
  <c r="R3849" i="1"/>
  <c r="S3849" i="1" s="1"/>
  <c r="Q1401" i="1"/>
  <c r="R1401" i="1"/>
  <c r="S1401" i="1" s="1"/>
  <c r="Q4150" i="1"/>
  <c r="R4150" i="1"/>
  <c r="S4150" i="1" s="1"/>
  <c r="Q3209" i="1"/>
  <c r="R3209" i="1"/>
  <c r="S3209" i="1" s="1"/>
  <c r="Q4640" i="1"/>
  <c r="R4640" i="1"/>
  <c r="S4640" i="1" s="1"/>
  <c r="Q7978" i="1"/>
  <c r="R7978" i="1"/>
  <c r="S7978" i="1" s="1"/>
  <c r="Q1192" i="1"/>
  <c r="R1192" i="1"/>
  <c r="S1192" i="1" s="1"/>
  <c r="Q6908" i="1"/>
  <c r="R6908" i="1"/>
  <c r="S6908" i="1" s="1"/>
  <c r="Q5039" i="1"/>
  <c r="R5039" i="1"/>
  <c r="S5039" i="1" s="1"/>
  <c r="Q1839" i="1"/>
  <c r="R1839" i="1"/>
  <c r="S1839" i="1" s="1"/>
  <c r="Q1733" i="1"/>
  <c r="R1733" i="1"/>
  <c r="S1733" i="1" s="1"/>
  <c r="Q3069" i="1"/>
  <c r="R3069" i="1"/>
  <c r="S3069" i="1" s="1"/>
  <c r="Q9673" i="1"/>
  <c r="R9673" i="1"/>
  <c r="S9673" i="1" s="1"/>
  <c r="Q293" i="1"/>
  <c r="R293" i="1"/>
  <c r="S293" i="1" s="1"/>
  <c r="Q9313" i="1"/>
  <c r="R9313" i="1"/>
  <c r="S9313" i="1" s="1"/>
  <c r="Q5088" i="1"/>
  <c r="R5088" i="1"/>
  <c r="S5088" i="1" s="1"/>
  <c r="Q2172" i="1"/>
  <c r="R2172" i="1"/>
  <c r="S2172" i="1" s="1"/>
  <c r="Q4106" i="1"/>
  <c r="R4106" i="1"/>
  <c r="S4106" i="1" s="1"/>
  <c r="Q8297" i="1"/>
  <c r="R8297" i="1"/>
  <c r="S8297" i="1" s="1"/>
  <c r="Q6966" i="1"/>
  <c r="R6966" i="1"/>
  <c r="S6966" i="1" s="1"/>
  <c r="Q5338" i="1"/>
  <c r="R5338" i="1"/>
  <c r="S5338" i="1" s="1"/>
  <c r="Q2320" i="1"/>
  <c r="R2320" i="1"/>
  <c r="S2320" i="1" s="1"/>
  <c r="Q8786" i="1"/>
  <c r="R8786" i="1"/>
  <c r="S8786" i="1" s="1"/>
  <c r="Q7231" i="1"/>
  <c r="R7231" i="1"/>
  <c r="S7231" i="1" s="1"/>
  <c r="Q4673" i="1"/>
  <c r="R4673" i="1"/>
  <c r="S4673" i="1" s="1"/>
  <c r="Q9613" i="1"/>
  <c r="R9613" i="1"/>
  <c r="S9613" i="1" s="1"/>
  <c r="Q4438" i="1"/>
  <c r="R4438" i="1"/>
  <c r="S4438" i="1" s="1"/>
  <c r="Q3641" i="1"/>
  <c r="R3641" i="1"/>
  <c r="S3641" i="1" s="1"/>
  <c r="Q1648" i="1"/>
  <c r="R1648" i="1"/>
  <c r="S1648" i="1" s="1"/>
  <c r="Q3656" i="1"/>
  <c r="R3656" i="1"/>
  <c r="S3656" i="1" s="1"/>
  <c r="Q1155" i="1"/>
  <c r="R1155" i="1"/>
  <c r="S1155" i="1" s="1"/>
  <c r="Q2001" i="1"/>
  <c r="R2001" i="1"/>
  <c r="S2001" i="1" s="1"/>
  <c r="Q7548" i="1"/>
  <c r="R7548" i="1"/>
  <c r="S7548" i="1" s="1"/>
  <c r="Q7139" i="1"/>
  <c r="R7139" i="1"/>
  <c r="S7139" i="1" s="1"/>
  <c r="Q46" i="1"/>
  <c r="R46" i="1"/>
  <c r="S46" i="1" s="1"/>
  <c r="Q5232" i="1"/>
  <c r="R5232" i="1"/>
  <c r="S5232" i="1" s="1"/>
  <c r="Q4293" i="1"/>
  <c r="R4293" i="1"/>
  <c r="S4293" i="1" s="1"/>
  <c r="Q780" i="1"/>
  <c r="R780" i="1"/>
  <c r="S780" i="1" s="1"/>
  <c r="Q7782" i="1"/>
  <c r="R7782" i="1"/>
  <c r="S7782" i="1" s="1"/>
  <c r="Q496" i="1"/>
  <c r="R496" i="1"/>
  <c r="S496" i="1" s="1"/>
  <c r="Q1904" i="1"/>
  <c r="R1904" i="1"/>
  <c r="S1904" i="1" s="1"/>
  <c r="Q5611" i="1"/>
  <c r="R5611" i="1"/>
  <c r="S5611" i="1" s="1"/>
  <c r="Q6360" i="1"/>
  <c r="R6360" i="1"/>
  <c r="S6360" i="1" s="1"/>
  <c r="Q7867" i="1"/>
  <c r="R7867" i="1"/>
  <c r="S7867" i="1" s="1"/>
  <c r="Q2757" i="1"/>
  <c r="R2757" i="1"/>
  <c r="S2757" i="1" s="1"/>
  <c r="Q6800" i="1"/>
  <c r="R6800" i="1"/>
  <c r="S6800" i="1" s="1"/>
  <c r="Q717" i="1"/>
  <c r="R717" i="1"/>
  <c r="S717" i="1" s="1"/>
  <c r="Q5895" i="1"/>
  <c r="R5895" i="1"/>
  <c r="S5895" i="1" s="1"/>
  <c r="Q1873" i="1"/>
  <c r="R1873" i="1"/>
  <c r="S1873" i="1" s="1"/>
  <c r="Q2230" i="1"/>
  <c r="R2230" i="1"/>
  <c r="S2230" i="1" s="1"/>
  <c r="Q5186" i="1"/>
  <c r="R5186" i="1"/>
  <c r="S5186" i="1" s="1"/>
  <c r="Q8736" i="1"/>
  <c r="R8736" i="1"/>
  <c r="S8736" i="1" s="1"/>
  <c r="Q9599" i="1"/>
  <c r="R9599" i="1"/>
  <c r="S9599" i="1" s="1"/>
  <c r="Q6720" i="1"/>
  <c r="R6720" i="1"/>
  <c r="S6720" i="1" s="1"/>
  <c r="Q6657" i="1"/>
  <c r="R6657" i="1"/>
  <c r="S6657" i="1" s="1"/>
  <c r="Q3636" i="1"/>
  <c r="R3636" i="1"/>
  <c r="S3636" i="1" s="1"/>
  <c r="Q9113" i="1"/>
  <c r="R9113" i="1"/>
  <c r="S9113" i="1" s="1"/>
  <c r="Q8530" i="1"/>
  <c r="R8530" i="1"/>
  <c r="S8530" i="1" s="1"/>
  <c r="Q2819" i="1"/>
  <c r="R2819" i="1"/>
  <c r="S2819" i="1" s="1"/>
  <c r="Q8282" i="1"/>
  <c r="R8282" i="1"/>
  <c r="S8282" i="1" s="1"/>
  <c r="Q8931" i="1"/>
  <c r="R8931" i="1"/>
  <c r="S8931" i="1" s="1"/>
  <c r="Q6679" i="1"/>
  <c r="R6679" i="1"/>
  <c r="S6679" i="1" s="1"/>
  <c r="Q9702" i="1"/>
  <c r="R9702" i="1"/>
  <c r="S9702" i="1" s="1"/>
  <c r="Q4292" i="1"/>
  <c r="R4292" i="1"/>
  <c r="S4292" i="1" s="1"/>
  <c r="Q3803" i="1"/>
  <c r="R3803" i="1"/>
  <c r="S3803" i="1" s="1"/>
  <c r="Q1206" i="1"/>
  <c r="R1206" i="1"/>
  <c r="S1206" i="1" s="1"/>
  <c r="Q1148" i="1"/>
  <c r="R1148" i="1"/>
  <c r="S1148" i="1" s="1"/>
  <c r="Q4464" i="1"/>
  <c r="R4464" i="1"/>
  <c r="S4464" i="1" s="1"/>
  <c r="Q7368" i="1"/>
  <c r="R7368" i="1"/>
  <c r="S7368" i="1" s="1"/>
  <c r="Q5087" i="1"/>
  <c r="R5087" i="1"/>
  <c r="S5087" i="1" s="1"/>
  <c r="Q7305" i="1"/>
  <c r="R7305" i="1"/>
  <c r="S7305" i="1" s="1"/>
  <c r="Q4248" i="1"/>
  <c r="R4248" i="1"/>
  <c r="S4248" i="1" s="1"/>
  <c r="Q9937" i="1"/>
  <c r="R9937" i="1"/>
  <c r="S9937" i="1" s="1"/>
  <c r="Q5052" i="1"/>
  <c r="R5052" i="1"/>
  <c r="S5052" i="1" s="1"/>
  <c r="Q4618" i="1"/>
  <c r="R4618" i="1"/>
  <c r="S4618" i="1" s="1"/>
  <c r="Q4071" i="1"/>
  <c r="R4071" i="1"/>
  <c r="S4071" i="1" s="1"/>
  <c r="Q9105" i="1"/>
  <c r="R9105" i="1"/>
  <c r="S9105" i="1" s="1"/>
  <c r="Q2554" i="1"/>
  <c r="R2554" i="1"/>
  <c r="S2554" i="1" s="1"/>
  <c r="Q2984" i="1"/>
  <c r="R2984" i="1"/>
  <c r="S2984" i="1" s="1"/>
  <c r="Q4970" i="1"/>
  <c r="R4970" i="1"/>
  <c r="S4970" i="1" s="1"/>
  <c r="Q1198" i="1"/>
  <c r="R1198" i="1"/>
  <c r="S1198" i="1" s="1"/>
  <c r="Q7950" i="1"/>
  <c r="R7950" i="1"/>
  <c r="S7950" i="1" s="1"/>
  <c r="Q793" i="1"/>
  <c r="R793" i="1"/>
  <c r="S793" i="1" s="1"/>
  <c r="Q983" i="1"/>
  <c r="R983" i="1"/>
  <c r="S983" i="1" s="1"/>
  <c r="Q8685" i="1"/>
  <c r="R8685" i="1"/>
  <c r="S8685" i="1" s="1"/>
  <c r="Q4744" i="1"/>
  <c r="R4744" i="1"/>
  <c r="S4744" i="1" s="1"/>
  <c r="Q8392" i="1"/>
  <c r="R8392" i="1"/>
  <c r="S8392" i="1" s="1"/>
  <c r="Q5931" i="1"/>
  <c r="R5931" i="1"/>
  <c r="S5931" i="1" s="1"/>
  <c r="Q3269" i="1"/>
  <c r="R3269" i="1"/>
  <c r="S3269" i="1" s="1"/>
  <c r="Q2413" i="1"/>
  <c r="R2413" i="1"/>
  <c r="S2413" i="1" s="1"/>
  <c r="Q925" i="1"/>
  <c r="R925" i="1"/>
  <c r="S925" i="1" s="1"/>
  <c r="Q1896" i="1"/>
  <c r="R1896" i="1"/>
  <c r="S1896" i="1" s="1"/>
  <c r="Q7113" i="1"/>
  <c r="R7113" i="1"/>
  <c r="S7113" i="1" s="1"/>
  <c r="Q6332" i="1"/>
  <c r="R6332" i="1"/>
  <c r="S6332" i="1" s="1"/>
  <c r="Q5627" i="1"/>
  <c r="R5627" i="1"/>
  <c r="S5627" i="1" s="1"/>
  <c r="Q5938" i="1"/>
  <c r="R5938" i="1"/>
  <c r="S5938" i="1" s="1"/>
  <c r="Q6729" i="1"/>
  <c r="R6729" i="1"/>
  <c r="S6729" i="1" s="1"/>
  <c r="Q1390" i="1"/>
  <c r="R1390" i="1"/>
  <c r="S1390" i="1" s="1"/>
  <c r="Q4825" i="1"/>
  <c r="R4825" i="1"/>
  <c r="S4825" i="1" s="1"/>
  <c r="Q7020" i="1"/>
  <c r="R7020" i="1"/>
  <c r="S7020" i="1" s="1"/>
  <c r="Q4460" i="1"/>
  <c r="R4460" i="1"/>
  <c r="S4460" i="1" s="1"/>
  <c r="Q2131" i="1"/>
  <c r="R2131" i="1"/>
  <c r="S2131" i="1" s="1"/>
  <c r="Q223" i="1"/>
  <c r="R223" i="1"/>
  <c r="S223" i="1" s="1"/>
  <c r="Q7958" i="1"/>
  <c r="R7958" i="1"/>
  <c r="S7958" i="1" s="1"/>
  <c r="Q8840" i="1"/>
  <c r="R8840" i="1"/>
  <c r="S8840" i="1" s="1"/>
  <c r="Q4754" i="1"/>
  <c r="R4754" i="1"/>
  <c r="S4754" i="1" s="1"/>
  <c r="Q9968" i="1"/>
  <c r="R9968" i="1"/>
  <c r="S9968" i="1" s="1"/>
  <c r="Q927" i="1"/>
  <c r="R927" i="1"/>
  <c r="S927" i="1" s="1"/>
  <c r="Q7666" i="1"/>
  <c r="R7666" i="1"/>
  <c r="S7666" i="1" s="1"/>
  <c r="Q7457" i="1"/>
  <c r="R7457" i="1"/>
  <c r="S7457" i="1" s="1"/>
  <c r="Q1895" i="1"/>
  <c r="R1895" i="1"/>
  <c r="S1895" i="1" s="1"/>
  <c r="Q3168" i="1"/>
  <c r="R3168" i="1"/>
  <c r="S3168" i="1" s="1"/>
  <c r="Q2769" i="1"/>
  <c r="R2769" i="1"/>
  <c r="S2769" i="1" s="1"/>
  <c r="Q7138" i="1"/>
  <c r="R7138" i="1"/>
  <c r="S7138" i="1" s="1"/>
  <c r="Q8849" i="1"/>
  <c r="R8849" i="1"/>
  <c r="S8849" i="1" s="1"/>
  <c r="Q8120" i="1"/>
  <c r="R8120" i="1"/>
  <c r="S8120" i="1" s="1"/>
  <c r="Q1552" i="1"/>
  <c r="R1552" i="1"/>
  <c r="S1552" i="1" s="1"/>
  <c r="Q3252" i="1"/>
  <c r="R3252" i="1"/>
  <c r="S3252" i="1" s="1"/>
  <c r="Q7881" i="1"/>
  <c r="R7881" i="1"/>
  <c r="S7881" i="1" s="1"/>
  <c r="Q2633" i="1"/>
  <c r="R2633" i="1"/>
  <c r="S2633" i="1" s="1"/>
  <c r="Q3336" i="1"/>
  <c r="R3336" i="1"/>
  <c r="S3336" i="1" s="1"/>
  <c r="Q5254" i="1"/>
  <c r="R5254" i="1"/>
  <c r="S5254" i="1" s="1"/>
  <c r="Q5603" i="1"/>
  <c r="R5603" i="1"/>
  <c r="S5603" i="1" s="1"/>
  <c r="Q1054" i="1"/>
  <c r="R1054" i="1"/>
  <c r="S1054" i="1" s="1"/>
  <c r="Q6043" i="1"/>
  <c r="R6043" i="1"/>
  <c r="S6043" i="1" s="1"/>
  <c r="Q505" i="1"/>
  <c r="R505" i="1"/>
  <c r="S505" i="1" s="1"/>
  <c r="Q3802" i="1"/>
  <c r="R3802" i="1"/>
  <c r="S3802" i="1" s="1"/>
  <c r="Q2280" i="1"/>
  <c r="R2280" i="1"/>
  <c r="S2280" i="1" s="1"/>
  <c r="Q3584" i="1"/>
  <c r="R3584" i="1"/>
  <c r="S3584" i="1" s="1"/>
  <c r="Q9784" i="1"/>
  <c r="R9784" i="1"/>
  <c r="S9784" i="1" s="1"/>
  <c r="Q7019" i="1"/>
  <c r="R7019" i="1"/>
  <c r="S7019" i="1" s="1"/>
  <c r="Q3811" i="1"/>
  <c r="R3811" i="1"/>
  <c r="S3811" i="1" s="1"/>
  <c r="Q3938" i="1"/>
  <c r="R3938" i="1"/>
  <c r="S3938" i="1" s="1"/>
  <c r="Q7196" i="1"/>
  <c r="R7196" i="1"/>
  <c r="S7196" i="1" s="1"/>
  <c r="Q7754" i="1"/>
  <c r="R7754" i="1"/>
  <c r="S7754" i="1" s="1"/>
  <c r="Q4987" i="1"/>
  <c r="R4987" i="1"/>
  <c r="S4987" i="1" s="1"/>
  <c r="Q4126" i="1"/>
  <c r="R4126" i="1"/>
  <c r="S4126" i="1" s="1"/>
  <c r="Q2951" i="1"/>
  <c r="R2951" i="1"/>
  <c r="S2951" i="1" s="1"/>
  <c r="Q4872" i="1"/>
  <c r="R4872" i="1"/>
  <c r="S4872" i="1" s="1"/>
  <c r="Q6896" i="1"/>
  <c r="R6896" i="1"/>
  <c r="S6896" i="1" s="1"/>
  <c r="Q7012" i="1"/>
  <c r="R7012" i="1"/>
  <c r="S7012" i="1" s="1"/>
  <c r="Q3865" i="1"/>
  <c r="R3865" i="1"/>
  <c r="S3865" i="1" s="1"/>
  <c r="Q6576" i="1"/>
  <c r="R6576" i="1"/>
  <c r="S6576" i="1" s="1"/>
  <c r="Q3970" i="1"/>
  <c r="R3970" i="1"/>
  <c r="S3970" i="1" s="1"/>
  <c r="Q6053" i="1"/>
  <c r="R6053" i="1"/>
  <c r="S6053" i="1" s="1"/>
  <c r="Q7456" i="1"/>
  <c r="R7456" i="1"/>
  <c r="S7456" i="1" s="1"/>
  <c r="Q6876" i="1"/>
  <c r="R6876" i="1"/>
  <c r="S6876" i="1" s="1"/>
  <c r="Q9855" i="1"/>
  <c r="R9855" i="1"/>
  <c r="S9855" i="1" s="1"/>
  <c r="Q9814" i="1"/>
  <c r="R9814" i="1"/>
  <c r="S9814" i="1" s="1"/>
  <c r="Q702" i="1"/>
  <c r="R702" i="1"/>
  <c r="S702" i="1" s="1"/>
  <c r="Q315" i="1"/>
  <c r="R315" i="1"/>
  <c r="S315" i="1" s="1"/>
  <c r="Q8857" i="1"/>
  <c r="R8857" i="1"/>
  <c r="S8857" i="1" s="1"/>
  <c r="Q5819" i="1"/>
  <c r="R5819" i="1"/>
  <c r="S5819" i="1" s="1"/>
  <c r="Q3174" i="1"/>
  <c r="R3174" i="1"/>
  <c r="S3174" i="1" s="1"/>
  <c r="Q9500" i="1"/>
  <c r="R9500" i="1"/>
  <c r="S9500" i="1" s="1"/>
  <c r="Q1273" i="1"/>
  <c r="R1273" i="1"/>
  <c r="S1273" i="1" s="1"/>
  <c r="Q9667" i="1"/>
  <c r="R9667" i="1"/>
  <c r="S9667" i="1" s="1"/>
  <c r="Q3583" i="1"/>
  <c r="R3583" i="1"/>
  <c r="S3583" i="1" s="1"/>
  <c r="Q5074" i="1"/>
  <c r="R5074" i="1"/>
  <c r="S5074" i="1" s="1"/>
  <c r="Q4469" i="1"/>
  <c r="R4469" i="1"/>
  <c r="S4469" i="1" s="1"/>
  <c r="Q7989" i="1"/>
  <c r="R7989" i="1"/>
  <c r="S7989" i="1" s="1"/>
  <c r="Q6398" i="1"/>
  <c r="R6398" i="1"/>
  <c r="S6398" i="1" s="1"/>
  <c r="Q1024" i="1"/>
  <c r="R1024" i="1"/>
  <c r="S1024" i="1" s="1"/>
  <c r="Q6946" i="1"/>
  <c r="R6946" i="1"/>
  <c r="S6946" i="1" s="1"/>
  <c r="Q9619" i="1"/>
  <c r="R9619" i="1"/>
  <c r="S9619" i="1" s="1"/>
  <c r="Q4267" i="1"/>
  <c r="R4267" i="1"/>
  <c r="S4267" i="1" s="1"/>
  <c r="Q3770" i="1"/>
  <c r="R3770" i="1"/>
  <c r="S3770" i="1" s="1"/>
  <c r="Q7937" i="1"/>
  <c r="R7937" i="1"/>
  <c r="S7937" i="1" s="1"/>
  <c r="Q7583" i="1"/>
  <c r="R7583" i="1"/>
  <c r="S7583" i="1" s="1"/>
  <c r="Q6298" i="1"/>
  <c r="R6298" i="1"/>
  <c r="S6298" i="1" s="1"/>
  <c r="Q3556" i="1"/>
  <c r="R3556" i="1"/>
  <c r="S3556" i="1" s="1"/>
  <c r="Q1424" i="1"/>
  <c r="R1424" i="1"/>
  <c r="S1424" i="1" s="1"/>
  <c r="Q7765" i="1"/>
  <c r="R7765" i="1"/>
  <c r="S7765" i="1" s="1"/>
  <c r="Q354" i="1"/>
  <c r="R354" i="1"/>
  <c r="S354" i="1" s="1"/>
  <c r="Q7173" i="1"/>
  <c r="R7173" i="1"/>
  <c r="S7173" i="1" s="1"/>
  <c r="Q8987" i="1"/>
  <c r="R8987" i="1"/>
  <c r="S8987" i="1" s="1"/>
  <c r="Q1826" i="1"/>
  <c r="R1826" i="1"/>
  <c r="S1826" i="1" s="1"/>
  <c r="Q180" i="1"/>
  <c r="R180" i="1"/>
  <c r="S180" i="1" s="1"/>
  <c r="Q6382" i="1"/>
  <c r="R6382" i="1"/>
  <c r="S6382" i="1" s="1"/>
  <c r="Q7511" i="1"/>
  <c r="R7511" i="1"/>
  <c r="S7511" i="1" s="1"/>
  <c r="Q5741" i="1"/>
  <c r="R5741" i="1"/>
  <c r="S5741" i="1" s="1"/>
  <c r="Q7665" i="1"/>
  <c r="R7665" i="1"/>
  <c r="S7665" i="1" s="1"/>
  <c r="Q6637" i="1"/>
  <c r="R6637" i="1"/>
  <c r="S6637" i="1" s="1"/>
  <c r="Q6195" i="1"/>
  <c r="R6195" i="1"/>
  <c r="S6195" i="1" s="1"/>
  <c r="Q1611" i="1"/>
  <c r="R1611" i="1"/>
  <c r="S1611" i="1" s="1"/>
  <c r="Q4203" i="1"/>
  <c r="R4203" i="1"/>
  <c r="S4203" i="1" s="1"/>
  <c r="Q4352" i="1"/>
  <c r="R4352" i="1"/>
  <c r="S4352" i="1" s="1"/>
  <c r="Q4055" i="1"/>
  <c r="R4055" i="1"/>
  <c r="S4055" i="1" s="1"/>
  <c r="Q6337" i="1"/>
  <c r="R6337" i="1"/>
  <c r="S6337" i="1" s="1"/>
  <c r="Q8224" i="1"/>
  <c r="R8224" i="1"/>
  <c r="S8224" i="1" s="1"/>
  <c r="Q3456" i="1"/>
  <c r="R3456" i="1"/>
  <c r="S3456" i="1" s="1"/>
  <c r="Q788" i="1"/>
  <c r="R788" i="1"/>
  <c r="S788" i="1" s="1"/>
  <c r="Q4959" i="1"/>
  <c r="R4959" i="1"/>
  <c r="S4959" i="1" s="1"/>
  <c r="Q4053" i="1"/>
  <c r="R4053" i="1"/>
  <c r="S4053" i="1" s="1"/>
  <c r="Q2075" i="1"/>
  <c r="R2075" i="1"/>
  <c r="S2075" i="1" s="1"/>
  <c r="Q1940" i="1"/>
  <c r="R1940" i="1"/>
  <c r="S1940" i="1" s="1"/>
  <c r="Q5475" i="1"/>
  <c r="R5475" i="1"/>
  <c r="S5475" i="1" s="1"/>
  <c r="Q5955" i="1"/>
  <c r="R5955" i="1"/>
  <c r="S5955" i="1" s="1"/>
  <c r="Q1205" i="1"/>
  <c r="R1205" i="1"/>
  <c r="S1205" i="1" s="1"/>
  <c r="Q2894" i="1"/>
  <c r="R2894" i="1"/>
  <c r="S2894" i="1" s="1"/>
  <c r="Q1353" i="1"/>
  <c r="R1353" i="1"/>
  <c r="S1353" i="1" s="1"/>
  <c r="Q9076" i="1"/>
  <c r="R9076" i="1"/>
  <c r="S9076" i="1" s="1"/>
  <c r="Q5003" i="1"/>
  <c r="R5003" i="1"/>
  <c r="S5003" i="1" s="1"/>
  <c r="Q9162" i="1"/>
  <c r="R9162" i="1"/>
  <c r="S9162" i="1" s="1"/>
  <c r="Q218" i="1"/>
  <c r="R218" i="1"/>
  <c r="S218" i="1" s="1"/>
  <c r="Q7444" i="1"/>
  <c r="R7444" i="1"/>
  <c r="S7444" i="1" s="1"/>
  <c r="Q3045" i="1"/>
  <c r="R3045" i="1"/>
  <c r="S3045" i="1" s="1"/>
  <c r="Q3859" i="1"/>
  <c r="R3859" i="1"/>
  <c r="S3859" i="1" s="1"/>
  <c r="Q9912" i="1"/>
  <c r="R9912" i="1"/>
  <c r="S9912" i="1" s="1"/>
  <c r="Q5180" i="1"/>
  <c r="R5180" i="1"/>
  <c r="S5180" i="1" s="1"/>
  <c r="Q6365" i="1"/>
  <c r="R6365" i="1"/>
  <c r="S6365" i="1" s="1"/>
  <c r="Q427" i="1"/>
  <c r="R427" i="1"/>
  <c r="S427" i="1" s="1"/>
  <c r="Q2806" i="1"/>
  <c r="R2806" i="1"/>
  <c r="S2806" i="1" s="1"/>
  <c r="Q1589" i="1"/>
  <c r="R1589" i="1"/>
  <c r="S1589" i="1" s="1"/>
  <c r="Q3196" i="1"/>
  <c r="R3196" i="1"/>
  <c r="S3196" i="1" s="1"/>
  <c r="Q2065" i="1"/>
  <c r="R2065" i="1"/>
  <c r="S2065" i="1" s="1"/>
  <c r="Q7443" i="1"/>
  <c r="R7443" i="1"/>
  <c r="S7443" i="1" s="1"/>
  <c r="Q7669" i="1"/>
  <c r="R7669" i="1"/>
  <c r="S7669" i="1" s="1"/>
  <c r="Q4498" i="1"/>
  <c r="R4498" i="1"/>
  <c r="S4498" i="1" s="1"/>
  <c r="Q8417" i="1"/>
  <c r="R8417" i="1"/>
  <c r="S8417" i="1" s="1"/>
  <c r="Q9297" i="1"/>
  <c r="R9297" i="1"/>
  <c r="S9297" i="1" s="1"/>
  <c r="Q7282" i="1"/>
  <c r="R7282" i="1"/>
  <c r="S7282" i="1" s="1"/>
  <c r="Q4595" i="1"/>
  <c r="R4595" i="1"/>
  <c r="S4595" i="1" s="1"/>
  <c r="Q4149" i="1"/>
  <c r="R4149" i="1"/>
  <c r="S4149" i="1" s="1"/>
  <c r="Q2407" i="1"/>
  <c r="R2407" i="1"/>
  <c r="S2407" i="1" s="1"/>
  <c r="Q9157" i="1"/>
  <c r="R9157" i="1"/>
  <c r="S9157" i="1" s="1"/>
  <c r="Q9995" i="1"/>
  <c r="R9995" i="1"/>
  <c r="S9995" i="1" s="1"/>
  <c r="Q6110" i="1"/>
  <c r="R6110" i="1"/>
  <c r="S6110" i="1" s="1"/>
  <c r="Q5909" i="1"/>
  <c r="R5909" i="1"/>
  <c r="S5909" i="1" s="1"/>
  <c r="Q9724" i="1"/>
  <c r="R9724" i="1"/>
  <c r="S9724" i="1" s="1"/>
  <c r="Q8004" i="1"/>
  <c r="R8004" i="1"/>
  <c r="S8004" i="1" s="1"/>
  <c r="Q3159" i="1"/>
  <c r="R3159" i="1"/>
  <c r="S3159" i="1" s="1"/>
  <c r="Q1219" i="1"/>
  <c r="R1219" i="1"/>
  <c r="S1219" i="1" s="1"/>
  <c r="Q6163" i="1"/>
  <c r="R6163" i="1"/>
  <c r="S6163" i="1" s="1"/>
  <c r="Q9911" i="1"/>
  <c r="R9911" i="1"/>
  <c r="S9911" i="1" s="1"/>
  <c r="Q6513" i="1"/>
  <c r="R6513" i="1"/>
  <c r="S6513" i="1" s="1"/>
  <c r="Q6349" i="1"/>
  <c r="R6349" i="1"/>
  <c r="S6349" i="1" s="1"/>
  <c r="Q4093" i="1"/>
  <c r="R4093" i="1"/>
  <c r="S4093" i="1" s="1"/>
  <c r="Q8921" i="1"/>
  <c r="R8921" i="1"/>
  <c r="S8921" i="1" s="1"/>
  <c r="Q5567" i="1"/>
  <c r="R5567" i="1"/>
  <c r="S5567" i="1" s="1"/>
  <c r="Q5676" i="1"/>
  <c r="R5676" i="1"/>
  <c r="S5676" i="1" s="1"/>
  <c r="Q2970" i="1"/>
  <c r="R2970" i="1"/>
  <c r="S2970" i="1" s="1"/>
  <c r="Q6992" i="1"/>
  <c r="R6992" i="1"/>
  <c r="S6992" i="1" s="1"/>
  <c r="Q6546" i="1"/>
  <c r="R6546" i="1"/>
  <c r="S6546" i="1" s="1"/>
  <c r="Q9402" i="1"/>
  <c r="R9402" i="1"/>
  <c r="S9402" i="1" s="1"/>
  <c r="Q6672" i="1"/>
  <c r="R6672" i="1"/>
  <c r="S6672" i="1" s="1"/>
  <c r="Q4773" i="1"/>
  <c r="R4773" i="1"/>
  <c r="S4773" i="1" s="1"/>
  <c r="Q396" i="1"/>
  <c r="R396" i="1"/>
  <c r="S396" i="1" s="1"/>
  <c r="Q8193" i="1"/>
  <c r="R8193" i="1"/>
  <c r="S8193" i="1" s="1"/>
  <c r="Q7525" i="1"/>
  <c r="R7525" i="1"/>
  <c r="S7525" i="1" s="1"/>
  <c r="Q4200" i="1"/>
  <c r="R4200" i="1"/>
  <c r="S4200" i="1" s="1"/>
  <c r="Q9137" i="1"/>
  <c r="R9137" i="1"/>
  <c r="S9137" i="1" s="1"/>
  <c r="Q531" i="1"/>
  <c r="R531" i="1"/>
  <c r="S531" i="1" s="1"/>
  <c r="Q750" i="1"/>
  <c r="R750" i="1"/>
  <c r="S750" i="1" s="1"/>
  <c r="Q9572" i="1"/>
  <c r="R9572" i="1"/>
  <c r="S9572" i="1" s="1"/>
  <c r="Q4594" i="1"/>
  <c r="R4594" i="1"/>
  <c r="S4594" i="1" s="1"/>
  <c r="Q8030" i="1"/>
  <c r="R8030" i="1"/>
  <c r="S8030" i="1" s="1"/>
  <c r="Q4526" i="1"/>
  <c r="R4526" i="1"/>
  <c r="S4526" i="1" s="1"/>
  <c r="Q9683" i="1"/>
  <c r="R9683" i="1"/>
  <c r="S9683" i="1" s="1"/>
  <c r="Q7112" i="1"/>
  <c r="R7112" i="1"/>
  <c r="S7112" i="1" s="1"/>
  <c r="Q3572" i="1"/>
  <c r="R3572" i="1"/>
  <c r="S3572" i="1" s="1"/>
  <c r="Q7637" i="1"/>
  <c r="R7637" i="1"/>
  <c r="S7637" i="1" s="1"/>
  <c r="Q9299" i="1"/>
  <c r="R9299" i="1"/>
  <c r="S9299" i="1" s="1"/>
  <c r="Q604" i="1"/>
  <c r="R604" i="1"/>
  <c r="S604" i="1" s="1"/>
  <c r="Q9627" i="1"/>
  <c r="R9627" i="1"/>
  <c r="S9627" i="1" s="1"/>
  <c r="Q11" i="1"/>
  <c r="R11" i="1"/>
  <c r="S11" i="1" s="1"/>
  <c r="Q6247" i="1"/>
  <c r="R6247" i="1"/>
  <c r="S6247" i="1" s="1"/>
  <c r="Q7589" i="1"/>
  <c r="R7589" i="1"/>
  <c r="S7589" i="1" s="1"/>
  <c r="Q6797" i="1"/>
  <c r="R6797" i="1"/>
  <c r="S6797" i="1" s="1"/>
  <c r="Q6529" i="1"/>
  <c r="R6529" i="1"/>
  <c r="S6529" i="1" s="1"/>
  <c r="Q5798" i="1"/>
  <c r="R5798" i="1"/>
  <c r="S5798" i="1" s="1"/>
  <c r="Q2361" i="1"/>
  <c r="R2361" i="1"/>
  <c r="S2361" i="1" s="1"/>
  <c r="Q1596" i="1"/>
  <c r="R1596" i="1"/>
  <c r="S1596" i="1" s="1"/>
  <c r="Q2813" i="1"/>
  <c r="R2813" i="1"/>
  <c r="S2813" i="1" s="1"/>
  <c r="Q3826" i="1"/>
  <c r="R3826" i="1"/>
  <c r="S3826" i="1" s="1"/>
  <c r="Q2308" i="1"/>
  <c r="R2308" i="1"/>
  <c r="S2308" i="1" s="1"/>
  <c r="Q8761" i="1"/>
  <c r="R8761" i="1"/>
  <c r="S8761" i="1" s="1"/>
  <c r="Q917" i="1"/>
  <c r="R917" i="1"/>
  <c r="S917" i="1" s="1"/>
  <c r="Q4903" i="1"/>
  <c r="R4903" i="1"/>
  <c r="S4903" i="1" s="1"/>
  <c r="Q1853" i="1"/>
  <c r="R1853" i="1"/>
  <c r="S1853" i="1" s="1"/>
  <c r="Q4525" i="1"/>
  <c r="R4525" i="1"/>
  <c r="S4525" i="1" s="1"/>
  <c r="Q6246" i="1"/>
  <c r="R6246" i="1"/>
  <c r="S6246" i="1" s="1"/>
  <c r="Q5262" i="1"/>
  <c r="R5262" i="1"/>
  <c r="S5262" i="1" s="1"/>
  <c r="Q1975" i="1"/>
  <c r="R1975" i="1"/>
  <c r="S1975" i="1" s="1"/>
  <c r="Q3629" i="1"/>
  <c r="R3629" i="1"/>
  <c r="S3629" i="1" s="1"/>
  <c r="Q9581" i="1"/>
  <c r="R9581" i="1"/>
  <c r="S9581" i="1" s="1"/>
  <c r="Q2886" i="1"/>
  <c r="R2886" i="1"/>
  <c r="S2886" i="1" s="1"/>
  <c r="Q7274" i="1"/>
  <c r="R7274" i="1"/>
  <c r="S7274" i="1" s="1"/>
  <c r="Q53" i="1"/>
  <c r="R53" i="1"/>
  <c r="S53" i="1" s="1"/>
  <c r="Q8673" i="1"/>
  <c r="R8673" i="1"/>
  <c r="S8673" i="1" s="1"/>
  <c r="Q6619" i="1"/>
  <c r="R6619" i="1"/>
  <c r="S6619" i="1" s="1"/>
  <c r="Q681" i="1"/>
  <c r="R681" i="1"/>
  <c r="S681" i="1" s="1"/>
  <c r="Q3173" i="1"/>
  <c r="R3173" i="1"/>
  <c r="S3173" i="1" s="1"/>
  <c r="Q9010" i="1"/>
  <c r="R9010" i="1"/>
  <c r="S9010" i="1" s="1"/>
  <c r="Q1098" i="1"/>
  <c r="R1098" i="1"/>
  <c r="S1098" i="1" s="1"/>
  <c r="Q6965" i="1"/>
  <c r="R6965" i="1"/>
  <c r="S6965" i="1" s="1"/>
  <c r="Q6895" i="1"/>
  <c r="R6895" i="1"/>
  <c r="S6895" i="1" s="1"/>
  <c r="Q3116" i="1"/>
  <c r="R3116" i="1"/>
  <c r="S3116" i="1" s="1"/>
  <c r="Q395" i="1"/>
  <c r="R395" i="1"/>
  <c r="S395" i="1" s="1"/>
  <c r="Q965" i="1"/>
  <c r="R965" i="1"/>
  <c r="S965" i="1" s="1"/>
  <c r="Q6309" i="1"/>
  <c r="R6309" i="1"/>
  <c r="S6309" i="1" s="1"/>
  <c r="Q1994" i="1"/>
  <c r="R1994" i="1"/>
  <c r="S1994" i="1" s="1"/>
  <c r="Q1709" i="1"/>
  <c r="R1709" i="1"/>
  <c r="S1709" i="1" s="1"/>
  <c r="Q6198" i="1"/>
  <c r="R6198" i="1"/>
  <c r="S6198" i="1" s="1"/>
  <c r="Q7320" i="1"/>
  <c r="R7320" i="1"/>
  <c r="S7320" i="1" s="1"/>
  <c r="Q744" i="1"/>
  <c r="R744" i="1"/>
  <c r="S744" i="1" s="1"/>
  <c r="Q1510" i="1"/>
  <c r="R1510" i="1"/>
  <c r="S1510" i="1" s="1"/>
  <c r="Q3099" i="1"/>
  <c r="R3099" i="1"/>
  <c r="S3099" i="1" s="1"/>
  <c r="Q52" i="1"/>
  <c r="R52" i="1"/>
  <c r="S52" i="1" s="1"/>
  <c r="Q3235" i="1"/>
  <c r="R3235" i="1"/>
  <c r="S3235" i="1" s="1"/>
  <c r="Q2606" i="1"/>
  <c r="R2606" i="1"/>
  <c r="S2606" i="1" s="1"/>
  <c r="Q9765" i="1"/>
  <c r="R9765" i="1"/>
  <c r="S9765" i="1" s="1"/>
  <c r="Q7299" i="1"/>
  <c r="R7299" i="1"/>
  <c r="S7299" i="1" s="1"/>
  <c r="Q3920" i="1"/>
  <c r="R3920" i="1"/>
  <c r="S3920" i="1" s="1"/>
  <c r="Q6901" i="1"/>
  <c r="R6901" i="1"/>
  <c r="S6901" i="1" s="1"/>
  <c r="Q1047" i="1"/>
  <c r="R1047" i="1"/>
  <c r="S1047" i="1" s="1"/>
  <c r="Q2000" i="1"/>
  <c r="R2000" i="1"/>
  <c r="S2000" i="1" s="1"/>
  <c r="Q5943" i="1"/>
  <c r="R5943" i="1"/>
  <c r="S5943" i="1" s="1"/>
  <c r="Q8186" i="1"/>
  <c r="R8186" i="1"/>
  <c r="S8186" i="1" s="1"/>
  <c r="Q2233" i="1"/>
  <c r="R2233" i="1"/>
  <c r="S2233" i="1" s="1"/>
  <c r="Q5408" i="1"/>
  <c r="R5408" i="1"/>
  <c r="S5408" i="1" s="1"/>
  <c r="Q9845" i="1"/>
  <c r="R9845" i="1"/>
  <c r="S9845" i="1" s="1"/>
  <c r="Q6241" i="1"/>
  <c r="R6241" i="1"/>
  <c r="S6241" i="1" s="1"/>
  <c r="Q1046" i="1"/>
  <c r="R1046" i="1"/>
  <c r="S1046" i="1" s="1"/>
  <c r="Q3195" i="1"/>
  <c r="R3195" i="1"/>
  <c r="S3195" i="1" s="1"/>
  <c r="Q6364" i="1"/>
  <c r="R6364" i="1"/>
  <c r="S6364" i="1" s="1"/>
  <c r="Q2044" i="1"/>
  <c r="R2044" i="1"/>
  <c r="S2044" i="1" s="1"/>
  <c r="Q5879" i="1"/>
  <c r="R5879" i="1"/>
  <c r="S5879" i="1" s="1"/>
  <c r="Q978" i="1"/>
  <c r="R978" i="1"/>
  <c r="S978" i="1" s="1"/>
  <c r="Q3615" i="1"/>
  <c r="R3615" i="1"/>
  <c r="S3615" i="1" s="1"/>
  <c r="Q9834" i="1"/>
  <c r="R9834" i="1"/>
  <c r="S9834" i="1" s="1"/>
  <c r="Q8136" i="1"/>
  <c r="R8136" i="1"/>
  <c r="S8136" i="1" s="1"/>
  <c r="Q3105" i="1"/>
  <c r="R3105" i="1"/>
  <c r="S3105" i="1" s="1"/>
  <c r="Q7700" i="1"/>
  <c r="R7700" i="1"/>
  <c r="S7700" i="1" s="1"/>
  <c r="Q4608" i="1"/>
  <c r="R4608" i="1"/>
  <c r="S4608" i="1" s="1"/>
  <c r="Q8994" i="1"/>
  <c r="R8994" i="1"/>
  <c r="S8994" i="1" s="1"/>
  <c r="Q9009" i="1"/>
  <c r="R9009" i="1"/>
  <c r="S9009" i="1" s="1"/>
  <c r="Q5296" i="1"/>
  <c r="R5296" i="1"/>
  <c r="S5296" i="1" s="1"/>
  <c r="Q9580" i="1"/>
  <c r="R9580" i="1"/>
  <c r="S9580" i="1" s="1"/>
  <c r="Q4266" i="1"/>
  <c r="R4266" i="1"/>
  <c r="S4266" i="1" s="1"/>
  <c r="Q5354" i="1"/>
  <c r="R5354" i="1"/>
  <c r="S5354" i="1" s="1"/>
  <c r="Q9826" i="1"/>
  <c r="R9826" i="1"/>
  <c r="S9826" i="1" s="1"/>
  <c r="Q5878" i="1"/>
  <c r="R5878" i="1"/>
  <c r="S5878" i="1" s="1"/>
  <c r="Q6098" i="1"/>
  <c r="R6098" i="1"/>
  <c r="S6098" i="1" s="1"/>
  <c r="Q9775" i="1"/>
  <c r="R9775" i="1"/>
  <c r="S9775" i="1" s="1"/>
  <c r="Q5403" i="1"/>
  <c r="R5403" i="1"/>
  <c r="S5403" i="1" s="1"/>
  <c r="Q1521" i="1"/>
  <c r="R1521" i="1"/>
  <c r="S1521" i="1" s="1"/>
  <c r="Q2505" i="1"/>
  <c r="R2505" i="1"/>
  <c r="S2505" i="1" s="1"/>
  <c r="Q3083" i="1"/>
  <c r="R3083" i="1"/>
  <c r="S3083" i="1" s="1"/>
  <c r="Q6097" i="1"/>
  <c r="R6097" i="1"/>
  <c r="S6097" i="1" s="1"/>
  <c r="Q7866" i="1"/>
  <c r="R7866" i="1"/>
  <c r="S7866" i="1" s="1"/>
  <c r="Q3796" i="1"/>
  <c r="R3796" i="1"/>
  <c r="S3796" i="1" s="1"/>
  <c r="Q109" i="1"/>
  <c r="R109" i="1"/>
  <c r="S109" i="1" s="1"/>
  <c r="Q5942" i="1"/>
  <c r="R5942" i="1"/>
  <c r="S5942" i="1" s="1"/>
  <c r="Q4643" i="1"/>
  <c r="R4643" i="1"/>
  <c r="S4643" i="1" s="1"/>
  <c r="Q1882" i="1"/>
  <c r="R1882" i="1"/>
  <c r="S1882" i="1" s="1"/>
  <c r="Q4309" i="1"/>
  <c r="R4309" i="1"/>
  <c r="S4309" i="1" s="1"/>
  <c r="Q1452" i="1"/>
  <c r="R1452" i="1"/>
  <c r="S1452" i="1" s="1"/>
  <c r="Q5434" i="1"/>
  <c r="R5434" i="1"/>
  <c r="S5434" i="1" s="1"/>
  <c r="Q2621" i="1"/>
  <c r="R2621" i="1"/>
  <c r="S2621" i="1" s="1"/>
  <c r="Q6528" i="1"/>
  <c r="R6528" i="1"/>
  <c r="S6528" i="1" s="1"/>
  <c r="Q5686" i="1"/>
  <c r="R5686" i="1"/>
  <c r="S5686" i="1" s="1"/>
  <c r="Q924" i="1"/>
  <c r="R924" i="1"/>
  <c r="S924" i="1" s="1"/>
  <c r="Q9992" i="1"/>
  <c r="R9992" i="1"/>
  <c r="S9992" i="1" s="1"/>
  <c r="Q8296" i="1"/>
  <c r="R8296" i="1"/>
  <c r="S8296" i="1" s="1"/>
  <c r="Q7128" i="1"/>
  <c r="R7128" i="1"/>
  <c r="S7128" i="1" s="1"/>
  <c r="Q8971" i="1"/>
  <c r="R8971" i="1"/>
  <c r="S8971" i="1" s="1"/>
  <c r="Q7410" i="1"/>
  <c r="R7410" i="1"/>
  <c r="S7410" i="1" s="1"/>
  <c r="Q3795" i="1"/>
  <c r="R3795" i="1"/>
  <c r="S3795" i="1" s="1"/>
  <c r="Q1184" i="1"/>
  <c r="R1184" i="1"/>
  <c r="S1184" i="1" s="1"/>
  <c r="Q9274" i="1"/>
  <c r="R9274" i="1"/>
  <c r="S9274" i="1" s="1"/>
  <c r="Q650" i="1"/>
  <c r="R650" i="1"/>
  <c r="S650" i="1" s="1"/>
  <c r="Q8548" i="1"/>
  <c r="R8548" i="1"/>
  <c r="S8548" i="1" s="1"/>
  <c r="Q3194" i="1"/>
  <c r="R3194" i="1"/>
  <c r="S3194" i="1" s="1"/>
  <c r="Q8809" i="1"/>
  <c r="R8809" i="1"/>
  <c r="S8809" i="1" s="1"/>
  <c r="Q8060" i="1"/>
  <c r="R8060" i="1"/>
  <c r="S8060" i="1" s="1"/>
  <c r="Q7405" i="1"/>
  <c r="R7405" i="1"/>
  <c r="S7405" i="1" s="1"/>
  <c r="Q4816" i="1"/>
  <c r="R4816" i="1"/>
  <c r="S4816" i="1" s="1"/>
  <c r="Q1753" i="1"/>
  <c r="R1753" i="1"/>
  <c r="S1753" i="1" s="1"/>
  <c r="Q2260" i="1"/>
  <c r="R2260" i="1"/>
  <c r="S2260" i="1" s="1"/>
  <c r="Q7225" i="1"/>
  <c r="R7225" i="1"/>
  <c r="S7225" i="1" s="1"/>
  <c r="Q1254" i="1"/>
  <c r="R1254" i="1"/>
  <c r="S1254" i="1" s="1"/>
  <c r="Q9088" i="1"/>
  <c r="R9088" i="1"/>
  <c r="S9088" i="1" s="1"/>
  <c r="Q5924" i="1"/>
  <c r="R5924" i="1"/>
  <c r="S5924" i="1" s="1"/>
  <c r="Q1838" i="1"/>
  <c r="R1838" i="1"/>
  <c r="S1838" i="1" s="1"/>
  <c r="Q8439" i="1"/>
  <c r="R8439" i="1"/>
  <c r="S8439" i="1" s="1"/>
  <c r="Q8038" i="1"/>
  <c r="R8038" i="1"/>
  <c r="S8038" i="1" s="1"/>
  <c r="Q3027" i="1"/>
  <c r="R3027" i="1"/>
  <c r="S3027" i="1" s="1"/>
  <c r="Q8869" i="1"/>
  <c r="R8869" i="1"/>
  <c r="S8869" i="1" s="1"/>
  <c r="Q5703" i="1"/>
  <c r="R5703" i="1"/>
  <c r="S5703" i="1" s="1"/>
  <c r="Q9053" i="1"/>
  <c r="R9053" i="1"/>
  <c r="S9053" i="1" s="1"/>
  <c r="Q2500" i="1"/>
  <c r="R2500" i="1"/>
  <c r="S2500" i="1" s="1"/>
  <c r="Q8695" i="1"/>
  <c r="R8695" i="1"/>
  <c r="S8695" i="1" s="1"/>
  <c r="Q7075" i="1"/>
  <c r="R7075" i="1"/>
  <c r="S7075" i="1" s="1"/>
  <c r="Q213" i="1"/>
  <c r="R213" i="1"/>
  <c r="S213" i="1" s="1"/>
  <c r="Q222" i="1"/>
  <c r="R222" i="1"/>
  <c r="S222" i="1" s="1"/>
  <c r="Q1715" i="1"/>
  <c r="R1715" i="1"/>
  <c r="S1715" i="1" s="1"/>
  <c r="Q6595" i="1"/>
  <c r="R6595" i="1"/>
  <c r="S6595" i="1" s="1"/>
  <c r="Q7501" i="1"/>
  <c r="R7501" i="1"/>
  <c r="S7501" i="1" s="1"/>
  <c r="Q6040" i="1"/>
  <c r="R6040" i="1"/>
  <c r="S6040" i="1" s="1"/>
  <c r="Q5990" i="1"/>
  <c r="R5990" i="1"/>
  <c r="S5990" i="1" s="1"/>
  <c r="Q371" i="1"/>
  <c r="R371" i="1"/>
  <c r="S371" i="1" s="1"/>
  <c r="Q2294" i="1"/>
  <c r="R2294" i="1"/>
  <c r="S2294" i="1" s="1"/>
  <c r="Q1887" i="1"/>
  <c r="R1887" i="1"/>
  <c r="S1887" i="1" s="1"/>
  <c r="Q1294" i="1"/>
  <c r="R1294" i="1"/>
  <c r="S1294" i="1" s="1"/>
  <c r="Q1578" i="1"/>
  <c r="R1578" i="1"/>
  <c r="S1578" i="1" s="1"/>
  <c r="Q7758" i="1"/>
  <c r="R7758" i="1"/>
  <c r="S7758" i="1" s="1"/>
  <c r="Q277" i="1"/>
  <c r="R277" i="1"/>
  <c r="S277" i="1" s="1"/>
  <c r="Q4743" i="1"/>
  <c r="R4743" i="1"/>
  <c r="S4743" i="1" s="1"/>
  <c r="Q7119" i="1"/>
  <c r="R7119" i="1"/>
  <c r="S7119" i="1" s="1"/>
  <c r="Q8472" i="1"/>
  <c r="R8472" i="1"/>
  <c r="S8472" i="1" s="1"/>
  <c r="Q8185" i="1"/>
  <c r="R8185" i="1"/>
  <c r="S8185" i="1" s="1"/>
  <c r="Q8672" i="1"/>
  <c r="R8672" i="1"/>
  <c r="S8672" i="1" s="1"/>
  <c r="Q9634" i="1"/>
  <c r="R9634" i="1"/>
  <c r="S9634" i="1" s="1"/>
  <c r="Q8595" i="1"/>
  <c r="R8595" i="1"/>
  <c r="S8595" i="1" s="1"/>
  <c r="Q7611" i="1"/>
  <c r="R7611" i="1"/>
  <c r="S7611" i="1" s="1"/>
  <c r="Q3258" i="1"/>
  <c r="R3258" i="1"/>
  <c r="S3258" i="1" s="1"/>
  <c r="Q6951" i="1"/>
  <c r="R6951" i="1"/>
  <c r="S6951" i="1" s="1"/>
  <c r="Q3841" i="1"/>
  <c r="R3841" i="1"/>
  <c r="S3841" i="1" s="1"/>
  <c r="Q769" i="1"/>
  <c r="R769" i="1"/>
  <c r="S769" i="1" s="1"/>
  <c r="Q4871" i="1"/>
  <c r="R4871" i="1"/>
  <c r="S4871" i="1" s="1"/>
  <c r="Q2279" i="1"/>
  <c r="R2279" i="1"/>
  <c r="S2279" i="1" s="1"/>
  <c r="Q9187" i="1"/>
  <c r="R9187" i="1"/>
  <c r="S9187" i="1" s="1"/>
  <c r="Q7729" i="1"/>
  <c r="R7729" i="1"/>
  <c r="S7729" i="1" s="1"/>
  <c r="Q8623" i="1"/>
  <c r="R8623" i="1"/>
  <c r="S8623" i="1" s="1"/>
  <c r="Q932" i="1"/>
  <c r="R932" i="1"/>
  <c r="S932" i="1" s="1"/>
  <c r="Q4265" i="1"/>
  <c r="R4265" i="1"/>
  <c r="S4265" i="1" s="1"/>
  <c r="Q7772" i="1"/>
  <c r="R7772" i="1"/>
  <c r="S7772" i="1" s="1"/>
  <c r="Q1210" i="1"/>
  <c r="R1210" i="1"/>
  <c r="S1210" i="1" s="1"/>
  <c r="Q8157" i="1"/>
  <c r="R8157" i="1"/>
  <c r="S8157" i="1" s="1"/>
  <c r="Q6439" i="1"/>
  <c r="R6439" i="1"/>
  <c r="S6439" i="1" s="1"/>
  <c r="Q7601" i="1"/>
  <c r="R7601" i="1"/>
  <c r="S7601" i="1" s="1"/>
  <c r="Q4607" i="1"/>
  <c r="R4607" i="1"/>
  <c r="S4607" i="1" s="1"/>
  <c r="Q9121" i="1"/>
  <c r="R9121" i="1"/>
  <c r="S9121" i="1" s="1"/>
  <c r="Q2450" i="1"/>
  <c r="R2450" i="1"/>
  <c r="S2450" i="1" s="1"/>
  <c r="Q5096" i="1"/>
  <c r="R5096" i="1"/>
  <c r="S5096" i="1" s="1"/>
  <c r="Q3735" i="1"/>
  <c r="R3735" i="1"/>
  <c r="S3735" i="1" s="1"/>
  <c r="Q5185" i="1"/>
  <c r="R5185" i="1"/>
  <c r="S5185" i="1" s="1"/>
  <c r="Q9873" i="1"/>
  <c r="R9873" i="1"/>
  <c r="S9873" i="1" s="1"/>
  <c r="Q2667" i="1"/>
  <c r="R2667" i="1"/>
  <c r="S2667" i="1" s="1"/>
  <c r="Q6204" i="1"/>
  <c r="R6204" i="1"/>
  <c r="S6204" i="1" s="1"/>
  <c r="Q4385" i="1"/>
  <c r="R4385" i="1"/>
  <c r="S4385" i="1" s="1"/>
  <c r="Q5901" i="1"/>
  <c r="R5901" i="1"/>
  <c r="S5901" i="1" s="1"/>
  <c r="Q9530" i="1"/>
  <c r="R9530" i="1"/>
  <c r="S9530" i="1" s="1"/>
  <c r="Q6728" i="1"/>
  <c r="R6728" i="1"/>
  <c r="S6728" i="1" s="1"/>
  <c r="Q8029" i="1"/>
  <c r="R8029" i="1"/>
  <c r="S8029" i="1" s="1"/>
  <c r="Q3501" i="1"/>
  <c r="R3501" i="1"/>
  <c r="S3501" i="1" s="1"/>
  <c r="Q974" i="1"/>
  <c r="R974" i="1"/>
  <c r="S974" i="1" s="1"/>
  <c r="Q1775" i="1"/>
  <c r="R1775" i="1"/>
  <c r="S1775" i="1" s="1"/>
  <c r="Q6109" i="1"/>
  <c r="R6109" i="1"/>
  <c r="S6109" i="1" s="1"/>
  <c r="Q2117" i="1"/>
  <c r="R2117" i="1"/>
  <c r="S2117" i="1" s="1"/>
  <c r="Q8710" i="1"/>
  <c r="R8710" i="1"/>
  <c r="S8710" i="1" s="1"/>
  <c r="Q2495" i="1"/>
  <c r="R2495" i="1"/>
  <c r="S2495" i="1" s="1"/>
  <c r="Q4034" i="1"/>
  <c r="R4034" i="1"/>
  <c r="S4034" i="1" s="1"/>
  <c r="Q7382" i="1"/>
  <c r="R7382" i="1"/>
  <c r="S7382" i="1" s="1"/>
  <c r="Q5766" i="1"/>
  <c r="R5766" i="1"/>
  <c r="S5766" i="1" s="1"/>
  <c r="Q3904" i="1"/>
  <c r="R3904" i="1"/>
  <c r="S3904" i="1" s="1"/>
  <c r="Q1740" i="1"/>
  <c r="R1740" i="1"/>
  <c r="S1740" i="1" s="1"/>
  <c r="Q5257" i="1"/>
  <c r="R5257" i="1"/>
  <c r="S5257" i="1" s="1"/>
  <c r="Q6871" i="1"/>
  <c r="R6871" i="1"/>
  <c r="S6871" i="1" s="1"/>
  <c r="Q2433" i="1"/>
  <c r="R2433" i="1"/>
  <c r="S2433" i="1" s="1"/>
  <c r="Q1400" i="1"/>
  <c r="R1400" i="1"/>
  <c r="S1400" i="1" s="1"/>
  <c r="Q7216" i="1"/>
  <c r="R7216" i="1"/>
  <c r="S7216" i="1" s="1"/>
  <c r="Q6982" i="1"/>
  <c r="R6982" i="1"/>
  <c r="S6982" i="1" s="1"/>
  <c r="Q3375" i="1"/>
  <c r="R3375" i="1"/>
  <c r="S3375" i="1" s="1"/>
  <c r="Q6709" i="1"/>
  <c r="R6709" i="1"/>
  <c r="S6709" i="1" s="1"/>
  <c r="Q1379" i="1"/>
  <c r="R1379" i="1"/>
  <c r="S1379" i="1" s="1"/>
  <c r="Q9942" i="1"/>
  <c r="R9942" i="1"/>
  <c r="S9942" i="1" s="1"/>
  <c r="Q5393" i="1"/>
  <c r="R5393" i="1"/>
  <c r="S5393" i="1" s="1"/>
  <c r="Q6520" i="1"/>
  <c r="R6520" i="1"/>
  <c r="S6520" i="1" s="1"/>
  <c r="Q4680" i="1"/>
  <c r="R4680" i="1"/>
  <c r="S4680" i="1" s="1"/>
  <c r="Q18" i="1"/>
  <c r="R18" i="1"/>
  <c r="S18" i="1" s="1"/>
  <c r="Q4606" i="1"/>
  <c r="R4606" i="1"/>
  <c r="S4606" i="1" s="1"/>
  <c r="Q2458" i="1"/>
  <c r="R2458" i="1"/>
  <c r="S2458" i="1" s="1"/>
  <c r="Q4023" i="1"/>
  <c r="R4023" i="1"/>
  <c r="S4023" i="1" s="1"/>
  <c r="Q314" i="1"/>
  <c r="R314" i="1"/>
  <c r="S314" i="1" s="1"/>
  <c r="Q8509" i="1"/>
  <c r="R8509" i="1"/>
  <c r="S8509" i="1" s="1"/>
  <c r="Q8053" i="1"/>
  <c r="R8053" i="1"/>
  <c r="S8053" i="1" s="1"/>
  <c r="Q5179" i="1"/>
  <c r="R5179" i="1"/>
  <c r="S5179" i="1" s="1"/>
  <c r="Q7880" i="1"/>
  <c r="R7880" i="1"/>
  <c r="S7880" i="1" s="1"/>
  <c r="Q6618" i="1"/>
  <c r="R6618" i="1"/>
  <c r="S6618" i="1" s="1"/>
  <c r="Q3840" i="1"/>
  <c r="R3840" i="1"/>
  <c r="S3840" i="1" s="1"/>
  <c r="Q9544" i="1"/>
  <c r="R9544" i="1"/>
  <c r="S9544" i="1" s="1"/>
  <c r="Q2983" i="1"/>
  <c r="R2983" i="1"/>
  <c r="S2983" i="1" s="1"/>
  <c r="Q2304" i="1"/>
  <c r="R2304" i="1"/>
  <c r="S2304" i="1" s="1"/>
  <c r="Q7319" i="1"/>
  <c r="R7319" i="1"/>
  <c r="S7319" i="1" s="1"/>
  <c r="Q5135" i="1"/>
  <c r="R5135" i="1"/>
  <c r="S5135" i="1" s="1"/>
  <c r="Q9954" i="1"/>
  <c r="R9954" i="1"/>
  <c r="S9954" i="1" s="1"/>
  <c r="Q7246" i="1"/>
  <c r="R7246" i="1"/>
  <c r="S7246" i="1" s="1"/>
  <c r="Q8438" i="1"/>
  <c r="R8438" i="1"/>
  <c r="S8438" i="1" s="1"/>
  <c r="Q9711" i="1"/>
  <c r="R9711" i="1"/>
  <c r="S9711" i="1" s="1"/>
  <c r="Q8471" i="1"/>
  <c r="R8471" i="1"/>
  <c r="S8471" i="1" s="1"/>
  <c r="Q9462" i="1"/>
  <c r="R9462" i="1"/>
  <c r="S9462" i="1" s="1"/>
  <c r="Q2812" i="1"/>
  <c r="R2812" i="1"/>
  <c r="S2812" i="1" s="1"/>
  <c r="Q7735" i="1"/>
  <c r="R7735" i="1"/>
  <c r="S7735" i="1" s="1"/>
  <c r="Q1204" i="1"/>
  <c r="R1204" i="1"/>
  <c r="S1204" i="1" s="1"/>
  <c r="Q4870" i="1"/>
  <c r="R4870" i="1"/>
  <c r="S4870" i="1" s="1"/>
  <c r="Q6249" i="1"/>
  <c r="R6249" i="1"/>
  <c r="S6249" i="1" s="1"/>
  <c r="Q7455" i="1"/>
  <c r="R7455" i="1"/>
  <c r="S7455" i="1" s="1"/>
  <c r="Q9872" i="1"/>
  <c r="R9872" i="1"/>
  <c r="S9872" i="1" s="1"/>
  <c r="Q8725" i="1"/>
  <c r="R8725" i="1"/>
  <c r="S8725" i="1" s="1"/>
  <c r="Q8107" i="1"/>
  <c r="R8107" i="1"/>
  <c r="S8107" i="1" s="1"/>
  <c r="Q7507" i="1"/>
  <c r="R7507" i="1"/>
  <c r="S7507" i="1" s="1"/>
  <c r="Q9851" i="1"/>
  <c r="R9851" i="1"/>
  <c r="S9851" i="1" s="1"/>
  <c r="Q9457" i="1"/>
  <c r="R9457" i="1"/>
  <c r="S9457" i="1" s="1"/>
  <c r="Q8214" i="1"/>
  <c r="R8214" i="1"/>
  <c r="S8214" i="1" s="1"/>
  <c r="Q2192" i="1"/>
  <c r="R2192" i="1"/>
  <c r="S2192" i="1" s="1"/>
  <c r="Q1225" i="1"/>
  <c r="R1225" i="1"/>
  <c r="S1225" i="1" s="1"/>
  <c r="Q299" i="1"/>
  <c r="R299" i="1"/>
  <c r="S299" i="1" s="1"/>
  <c r="Q4824" i="1"/>
  <c r="R4824" i="1"/>
  <c r="S4824" i="1" s="1"/>
  <c r="Q8803" i="1"/>
  <c r="R8803" i="1"/>
  <c r="S8803" i="1" s="1"/>
  <c r="Q1232" i="1"/>
  <c r="R1232" i="1"/>
  <c r="S1232" i="1" s="1"/>
  <c r="Q8156" i="1"/>
  <c r="R8156" i="1"/>
  <c r="S8156" i="1" s="1"/>
  <c r="Q8484" i="1"/>
  <c r="R8484" i="1"/>
  <c r="S8484" i="1" s="1"/>
  <c r="Q9060" i="1"/>
  <c r="R9060" i="1"/>
  <c r="S9060" i="1" s="1"/>
  <c r="Q973" i="1"/>
  <c r="R973" i="1"/>
  <c r="S973" i="1" s="1"/>
  <c r="Q743" i="1"/>
  <c r="R743" i="1"/>
  <c r="S743" i="1" s="1"/>
  <c r="Q2220" i="1"/>
  <c r="R2220" i="1"/>
  <c r="S2220" i="1" s="1"/>
  <c r="Q3203" i="1"/>
  <c r="R3203" i="1"/>
  <c r="S3203" i="1" s="1"/>
  <c r="Q888" i="1"/>
  <c r="R888" i="1"/>
  <c r="S888" i="1" s="1"/>
  <c r="Q7207" i="1"/>
  <c r="R7207" i="1"/>
  <c r="S7207" i="1" s="1"/>
  <c r="Q6636" i="1"/>
  <c r="R6636" i="1"/>
  <c r="S6636" i="1" s="1"/>
  <c r="Q8474" i="1"/>
  <c r="R8474" i="1"/>
  <c r="S8474" i="1" s="1"/>
  <c r="Q2666" i="1"/>
  <c r="R2666" i="1"/>
  <c r="S2666" i="1" s="1"/>
  <c r="Q3919" i="1"/>
  <c r="R3919" i="1"/>
  <c r="S3919" i="1" s="1"/>
  <c r="Q3536" i="1"/>
  <c r="R3536" i="1"/>
  <c r="S3536" i="1" s="1"/>
  <c r="Q4276" i="1"/>
  <c r="R4276" i="1"/>
  <c r="S4276" i="1" s="1"/>
  <c r="Q8253" i="1"/>
  <c r="R8253" i="1"/>
  <c r="S8253" i="1" s="1"/>
  <c r="Q8168" i="1"/>
  <c r="R8168" i="1"/>
  <c r="S8168" i="1" s="1"/>
  <c r="Q6907" i="1"/>
  <c r="R6907" i="1"/>
  <c r="S6907" i="1" s="1"/>
  <c r="Q4702" i="1"/>
  <c r="R4702" i="1"/>
  <c r="S4702" i="1" s="1"/>
  <c r="Q2360" i="1"/>
  <c r="R2360" i="1"/>
  <c r="S2360" i="1" s="1"/>
  <c r="Q9672" i="1"/>
  <c r="R9672" i="1"/>
  <c r="S9672" i="1" s="1"/>
  <c r="Q7467" i="1"/>
  <c r="R7467" i="1"/>
  <c r="S7467" i="1" s="1"/>
  <c r="Q8570" i="1"/>
  <c r="R8570" i="1"/>
  <c r="S8570" i="1" s="1"/>
  <c r="Q6699" i="1"/>
  <c r="R6699" i="1"/>
  <c r="S6699" i="1" s="1"/>
  <c r="Q649" i="1"/>
  <c r="R649" i="1"/>
  <c r="S649" i="1" s="1"/>
  <c r="Q9052" i="1"/>
  <c r="R9052" i="1"/>
  <c r="S9052" i="1" s="1"/>
  <c r="Q4659" i="1"/>
  <c r="R4659" i="1"/>
  <c r="S4659" i="1" s="1"/>
  <c r="Q815" i="1"/>
  <c r="R815" i="1"/>
  <c r="S815" i="1" s="1"/>
  <c r="Q8993" i="1"/>
  <c r="R8993" i="1"/>
  <c r="S8993" i="1" s="1"/>
  <c r="Q7454" i="1"/>
  <c r="R7454" i="1"/>
  <c r="S7454" i="1" s="1"/>
  <c r="Q9401" i="1"/>
  <c r="R9401" i="1"/>
  <c r="S9401" i="1" s="1"/>
  <c r="Q380" i="1"/>
  <c r="R380" i="1"/>
  <c r="S380" i="1" s="1"/>
  <c r="Q3396" i="1"/>
  <c r="R3396" i="1"/>
  <c r="S3396" i="1" s="1"/>
  <c r="Q3937" i="1"/>
  <c r="R3937" i="1"/>
  <c r="S3937" i="1" s="1"/>
  <c r="Q6122" i="1"/>
  <c r="R6122" i="1"/>
  <c r="S6122" i="1" s="1"/>
  <c r="Q4952" i="1"/>
  <c r="R4952" i="1"/>
  <c r="S4952" i="1" s="1"/>
  <c r="Q8986" i="1"/>
  <c r="R8986" i="1"/>
  <c r="S8986" i="1" s="1"/>
  <c r="Q2994" i="1"/>
  <c r="R2994" i="1"/>
  <c r="S2994" i="1" s="1"/>
  <c r="Q5524" i="1"/>
  <c r="R5524" i="1"/>
  <c r="S5524" i="1" s="1"/>
  <c r="Q6007" i="1"/>
  <c r="R6007" i="1"/>
  <c r="S6007" i="1" s="1"/>
  <c r="Q9387" i="1"/>
  <c r="R9387" i="1"/>
  <c r="S9387" i="1" s="1"/>
  <c r="Q5066" i="1"/>
  <c r="R5066" i="1"/>
  <c r="S5066" i="1" s="1"/>
  <c r="Q3605" i="1"/>
  <c r="R3605" i="1"/>
  <c r="S3605" i="1" s="1"/>
  <c r="Q485" i="1"/>
  <c r="R485" i="1"/>
  <c r="S485" i="1" s="1"/>
  <c r="Q6064" i="1"/>
  <c r="R6064" i="1"/>
  <c r="S6064" i="1" s="1"/>
  <c r="Q5038" i="1"/>
  <c r="R5038" i="1"/>
  <c r="S5038" i="1" s="1"/>
  <c r="Q5523" i="1"/>
  <c r="R5523" i="1"/>
  <c r="S5523" i="1" s="1"/>
  <c r="Q6889" i="1"/>
  <c r="R6889" i="1"/>
  <c r="S6889" i="1" s="1"/>
  <c r="Q6756" i="1"/>
  <c r="R6756" i="1"/>
  <c r="S6756" i="1" s="1"/>
  <c r="Q6080" i="1"/>
  <c r="R6080" i="1"/>
  <c r="S6080" i="1" s="1"/>
  <c r="Q2441" i="1"/>
  <c r="R2441" i="1"/>
  <c r="S2441" i="1" s="1"/>
  <c r="Q4328" i="1"/>
  <c r="R4328" i="1"/>
  <c r="S4328" i="1" s="1"/>
  <c r="Q842" i="1"/>
  <c r="R842" i="1"/>
  <c r="S842" i="1" s="1"/>
  <c r="Q9810" i="1"/>
  <c r="R9810" i="1"/>
  <c r="S9810" i="1" s="1"/>
  <c r="Q6287" i="1"/>
  <c r="R6287" i="1"/>
  <c r="S6287" i="1" s="1"/>
  <c r="Q8238" i="1"/>
  <c r="R8238" i="1"/>
  <c r="S8238" i="1" s="1"/>
  <c r="Q9604" i="1"/>
  <c r="R9604" i="1"/>
  <c r="S9604" i="1" s="1"/>
  <c r="Q4351" i="1"/>
  <c r="R4351" i="1"/>
  <c r="S4351" i="1" s="1"/>
  <c r="Q9910" i="1"/>
  <c r="R9910" i="1"/>
  <c r="S9910" i="1" s="1"/>
  <c r="Q6771" i="1"/>
  <c r="R6771" i="1"/>
  <c r="S6771" i="1" s="1"/>
  <c r="Q2096" i="1"/>
  <c r="R2096" i="1"/>
  <c r="S2096" i="1" s="1"/>
  <c r="Q4981" i="1"/>
  <c r="R4981" i="1"/>
  <c r="S4981" i="1" s="1"/>
  <c r="Q8374" i="1"/>
  <c r="R8374" i="1"/>
  <c r="S8374" i="1" s="1"/>
  <c r="Q9255" i="1"/>
  <c r="R9255" i="1"/>
  <c r="S9255" i="1" s="1"/>
  <c r="Q5647" i="1"/>
  <c r="R5647" i="1"/>
  <c r="S5647" i="1" s="1"/>
  <c r="Q3364" i="1"/>
  <c r="R3364" i="1"/>
  <c r="S3364" i="1" s="1"/>
  <c r="Q7367" i="1"/>
  <c r="R7367" i="1"/>
  <c r="S7367" i="1" s="1"/>
  <c r="Q7588" i="1"/>
  <c r="R7588" i="1"/>
  <c r="S7588" i="1" s="1"/>
  <c r="Q7854" i="1"/>
  <c r="R7854" i="1"/>
  <c r="S7854" i="1" s="1"/>
  <c r="Q6108" i="1"/>
  <c r="R6108" i="1"/>
  <c r="S6108" i="1" s="1"/>
  <c r="Q4855" i="1"/>
  <c r="R4855" i="1"/>
  <c r="S4855" i="1" s="1"/>
  <c r="Q3894" i="1"/>
  <c r="R3894" i="1"/>
  <c r="S3894" i="1" s="1"/>
  <c r="Q9112" i="1"/>
  <c r="R9112" i="1"/>
  <c r="S9112" i="1" s="1"/>
  <c r="Q7127" i="1"/>
  <c r="R7127" i="1"/>
  <c r="S7127" i="1" s="1"/>
  <c r="Q4291" i="1"/>
  <c r="R4291" i="1"/>
  <c r="S4291" i="1" s="1"/>
  <c r="Q3420" i="1"/>
  <c r="R3420" i="1"/>
  <c r="S3420" i="1" s="1"/>
  <c r="Q7169" i="1"/>
  <c r="R7169" i="1"/>
  <c r="S7169" i="1" s="1"/>
  <c r="Q1903" i="1"/>
  <c r="R1903" i="1"/>
  <c r="S1903" i="1" s="1"/>
  <c r="Q8184" i="1"/>
  <c r="R8184" i="1"/>
  <c r="S8184" i="1" s="1"/>
  <c r="Q7224" i="1"/>
  <c r="R7224" i="1"/>
  <c r="S7224" i="1" s="1"/>
  <c r="Q5385" i="1"/>
  <c r="R5385" i="1"/>
  <c r="S5385" i="1" s="1"/>
  <c r="Q4791" i="1"/>
  <c r="R4791" i="1"/>
  <c r="S4791" i="1" s="1"/>
  <c r="Q3564" i="1"/>
  <c r="R3564" i="1"/>
  <c r="S3564" i="1" s="1"/>
  <c r="Q1588" i="1"/>
  <c r="R1588" i="1"/>
  <c r="S1588" i="1" s="1"/>
  <c r="Q8844" i="1"/>
  <c r="R8844" i="1"/>
  <c r="S8844" i="1" s="1"/>
  <c r="Q3474" i="1"/>
  <c r="R3474" i="1"/>
  <c r="S3474" i="1" s="1"/>
  <c r="Q4239" i="1"/>
  <c r="R4239" i="1"/>
  <c r="S4239" i="1" s="1"/>
  <c r="Q4553" i="1"/>
  <c r="R4553" i="1"/>
  <c r="S4553" i="1" s="1"/>
  <c r="Q9406" i="1"/>
  <c r="R9406" i="1"/>
  <c r="S9406" i="1" s="1"/>
  <c r="Q9461" i="1"/>
  <c r="R9461" i="1"/>
  <c r="S9461" i="1" s="1"/>
  <c r="Q8647" i="1"/>
  <c r="R8647" i="1"/>
  <c r="S8647" i="1" s="1"/>
  <c r="Q4092" i="1"/>
  <c r="R4092" i="1"/>
  <c r="S4092" i="1" s="1"/>
  <c r="Q5129" i="1"/>
  <c r="R5129" i="1"/>
  <c r="S5129" i="1" s="1"/>
  <c r="Q5399" i="1"/>
  <c r="R5399" i="1"/>
  <c r="S5399" i="1" s="1"/>
  <c r="Q7977" i="1"/>
  <c r="R7977" i="1"/>
  <c r="S7977" i="1" s="1"/>
  <c r="Q8822" i="1"/>
  <c r="R8822" i="1"/>
  <c r="S8822" i="1" s="1"/>
  <c r="Q3363" i="1"/>
  <c r="R3363" i="1"/>
  <c r="S3363" i="1" s="1"/>
  <c r="Q4735" i="1"/>
  <c r="R4735" i="1"/>
  <c r="S4735" i="1" s="1"/>
  <c r="Q9552" i="1"/>
  <c r="R9552" i="1"/>
  <c r="S9552" i="1" s="1"/>
  <c r="Q6708" i="1"/>
  <c r="R6708" i="1"/>
  <c r="S6708" i="1" s="1"/>
  <c r="Q6542" i="1"/>
  <c r="R6542" i="1"/>
  <c r="S6542" i="1" s="1"/>
  <c r="Q5805" i="1"/>
  <c r="R5805" i="1"/>
  <c r="S5805" i="1" s="1"/>
  <c r="Q1459" i="1"/>
  <c r="R1459" i="1"/>
  <c r="S1459" i="1" s="1"/>
  <c r="Q1515" i="1"/>
  <c r="R1515" i="1"/>
  <c r="S1515" i="1" s="1"/>
  <c r="Q9598" i="1"/>
  <c r="R9598" i="1"/>
  <c r="S9598" i="1" s="1"/>
  <c r="Q2519" i="1"/>
  <c r="R2519" i="1"/>
  <c r="S2519" i="1" s="1"/>
  <c r="Q237" i="1"/>
  <c r="R237" i="1"/>
  <c r="S237" i="1" s="1"/>
  <c r="Q1476" i="1"/>
  <c r="R1476" i="1"/>
  <c r="S1476" i="1" s="1"/>
  <c r="Q4707" i="1"/>
  <c r="R4707" i="1"/>
  <c r="S4707" i="1" s="1"/>
  <c r="Q3217" i="1"/>
  <c r="R3217" i="1"/>
  <c r="S3217" i="1" s="1"/>
  <c r="Q3115" i="1"/>
  <c r="R3115" i="1"/>
  <c r="S3115" i="1" s="1"/>
  <c r="Q8123" i="1"/>
  <c r="R8123" i="1"/>
  <c r="S8123" i="1" s="1"/>
  <c r="Q1587" i="1"/>
  <c r="R1587" i="1"/>
  <c r="S1587" i="1" s="1"/>
  <c r="Q9661" i="1"/>
  <c r="R9661" i="1"/>
  <c r="S9661" i="1" s="1"/>
  <c r="Q7802" i="1"/>
  <c r="R7802" i="1"/>
  <c r="S7802" i="1" s="1"/>
  <c r="Q7374" i="1"/>
  <c r="R7374" i="1"/>
  <c r="S7374" i="1" s="1"/>
  <c r="Q9423" i="1"/>
  <c r="R9423" i="1"/>
  <c r="S9423" i="1" s="1"/>
  <c r="Q3604" i="1"/>
  <c r="R3604" i="1"/>
  <c r="S3604" i="1" s="1"/>
  <c r="Q3744" i="1"/>
  <c r="R3744" i="1"/>
  <c r="S3744" i="1" s="1"/>
  <c r="Q5051" i="1"/>
  <c r="R5051" i="1"/>
  <c r="S5051" i="1" s="1"/>
  <c r="Q7137" i="1"/>
  <c r="R7137" i="1"/>
  <c r="S7137" i="1" s="1"/>
  <c r="Q9612" i="1"/>
  <c r="R9612" i="1"/>
  <c r="S9612" i="1" s="1"/>
  <c r="Q5780" i="1"/>
  <c r="R5780" i="1"/>
  <c r="S5780" i="1" s="1"/>
  <c r="Q6240" i="1"/>
  <c r="R6240" i="1"/>
  <c r="S6240" i="1" s="1"/>
  <c r="Q5854" i="1"/>
  <c r="R5854" i="1"/>
  <c r="S5854" i="1" s="1"/>
  <c r="Q4862" i="1"/>
  <c r="R4862" i="1"/>
  <c r="S4862" i="1" s="1"/>
  <c r="Q8304" i="1"/>
  <c r="R8304" i="1"/>
  <c r="S8304" i="1" s="1"/>
  <c r="Q9382" i="1"/>
  <c r="R9382" i="1"/>
  <c r="S9382" i="1" s="1"/>
  <c r="Q2544" i="1"/>
  <c r="R2544" i="1"/>
  <c r="S2544" i="1" s="1"/>
  <c r="Q7530" i="1"/>
  <c r="R7530" i="1"/>
  <c r="S7530" i="1" s="1"/>
  <c r="Q81" i="1"/>
  <c r="R81" i="1"/>
  <c r="S81" i="1" s="1"/>
  <c r="Q5681" i="1"/>
  <c r="R5681" i="1"/>
  <c r="S5681" i="1" s="1"/>
  <c r="Q9571" i="1"/>
  <c r="R9571" i="1"/>
  <c r="S9571" i="1" s="1"/>
  <c r="Q2643" i="1"/>
  <c r="R2643" i="1"/>
  <c r="S2643" i="1" s="1"/>
  <c r="Q7064" i="1"/>
  <c r="R7064" i="1"/>
  <c r="S7064" i="1" s="1"/>
  <c r="Q4477" i="1"/>
  <c r="R4477" i="1"/>
  <c r="S4477" i="1" s="1"/>
  <c r="Q4914" i="1"/>
  <c r="R4914" i="1"/>
  <c r="S4914" i="1" s="1"/>
  <c r="Q1352" i="1"/>
  <c r="R1352" i="1"/>
  <c r="S1352" i="1" s="1"/>
  <c r="Q2116" i="1"/>
  <c r="R2116" i="1"/>
  <c r="S2116" i="1" s="1"/>
  <c r="Q334" i="1"/>
  <c r="R334" i="1"/>
  <c r="S334" i="1" s="1"/>
  <c r="Q6824" i="1"/>
  <c r="R6824" i="1"/>
  <c r="S6824" i="1" s="1"/>
  <c r="Q530" i="1"/>
  <c r="R530" i="1"/>
  <c r="S530" i="1" s="1"/>
  <c r="Q8848" i="1"/>
  <c r="R8848" i="1"/>
  <c r="S8848" i="1" s="1"/>
  <c r="Q8691" i="1"/>
  <c r="R8691" i="1"/>
  <c r="S8691" i="1" s="1"/>
  <c r="Q1766" i="1"/>
  <c r="R1766" i="1"/>
  <c r="S1766" i="1" s="1"/>
  <c r="Q3158" i="1"/>
  <c r="R3158" i="1"/>
  <c r="S3158" i="1" s="1"/>
  <c r="Q2562" i="1"/>
  <c r="R2562" i="1"/>
  <c r="S2562" i="1" s="1"/>
  <c r="Q6835" i="1"/>
  <c r="R6835" i="1"/>
  <c r="S6835" i="1" s="1"/>
  <c r="Q4444" i="1"/>
  <c r="R4444" i="1"/>
  <c r="S4444" i="1" s="1"/>
  <c r="Q8505" i="1"/>
  <c r="R8505" i="1"/>
  <c r="S8505" i="1" s="1"/>
  <c r="Q9225" i="1"/>
  <c r="R9225" i="1"/>
  <c r="S9225" i="1" s="1"/>
  <c r="Q3484" i="1"/>
  <c r="R3484" i="1"/>
  <c r="S3484" i="1" s="1"/>
  <c r="Q2219" i="1"/>
  <c r="R2219" i="1"/>
  <c r="S2219" i="1" s="1"/>
  <c r="Q739" i="1"/>
  <c r="R739" i="1"/>
  <c r="S739" i="1" s="1"/>
  <c r="Q2679" i="1"/>
  <c r="R2679" i="1"/>
  <c r="S2679" i="1" s="1"/>
  <c r="Q8452" i="1"/>
  <c r="R8452" i="1"/>
  <c r="S8452" i="1" s="1"/>
  <c r="Q1311" i="1"/>
  <c r="R1311" i="1"/>
  <c r="S1311" i="1" s="1"/>
  <c r="Q4980" i="1"/>
  <c r="R4980" i="1"/>
  <c r="S4980" i="1" s="1"/>
  <c r="Q648" i="1"/>
  <c r="R648" i="1"/>
  <c r="S648" i="1" s="1"/>
  <c r="Q4593" i="1"/>
  <c r="R4593" i="1"/>
  <c r="S4593" i="1" s="1"/>
  <c r="Q5392" i="1"/>
  <c r="R5392" i="1"/>
  <c r="S5392" i="1" s="1"/>
  <c r="Q1576" i="1"/>
  <c r="R1576" i="1"/>
  <c r="S1576" i="1" s="1"/>
  <c r="Q3522" i="1"/>
  <c r="R3522" i="1"/>
  <c r="S3522" i="1" s="1"/>
  <c r="Q2377" i="1"/>
  <c r="R2377" i="1"/>
  <c r="S2377" i="1" s="1"/>
  <c r="Q7609" i="1"/>
  <c r="R7609" i="1"/>
  <c r="S7609" i="1" s="1"/>
  <c r="Q7673" i="1"/>
  <c r="R7673" i="1"/>
  <c r="S7673" i="1" s="1"/>
  <c r="Q4234" i="1"/>
  <c r="R4234" i="1"/>
  <c r="S4234" i="1" s="1"/>
  <c r="Q6698" i="1"/>
  <c r="R6698" i="1"/>
  <c r="S6698" i="1" s="1"/>
  <c r="Q3446" i="1"/>
  <c r="R3446" i="1"/>
  <c r="S3446" i="1" s="1"/>
  <c r="Q1124" i="1"/>
  <c r="R1124" i="1"/>
  <c r="S1124" i="1" s="1"/>
  <c r="Q7293" i="1"/>
  <c r="R7293" i="1"/>
  <c r="S7293" i="1" s="1"/>
  <c r="Q8151" i="1"/>
  <c r="R8151" i="1"/>
  <c r="S8151" i="1" s="1"/>
  <c r="Q1154" i="1"/>
  <c r="R1154" i="1"/>
  <c r="S1154" i="1" s="1"/>
  <c r="Q4033" i="1"/>
  <c r="R4033" i="1"/>
  <c r="S4033" i="1" s="1"/>
  <c r="Q8223" i="1"/>
  <c r="R8223" i="1"/>
  <c r="S8223" i="1" s="1"/>
  <c r="Q7415" i="1"/>
  <c r="R7415" i="1"/>
  <c r="S7415" i="1" s="1"/>
  <c r="Q5670" i="1"/>
  <c r="R5670" i="1"/>
  <c r="S5670" i="1" s="1"/>
  <c r="Q5597" i="1"/>
  <c r="R5597" i="1"/>
  <c r="S5597" i="1" s="1"/>
  <c r="Q931" i="1"/>
  <c r="R931" i="1"/>
  <c r="S931" i="1" s="1"/>
  <c r="Q8386" i="1"/>
  <c r="R8386" i="1"/>
  <c r="S8386" i="1" s="1"/>
  <c r="Q5872" i="1"/>
  <c r="R5872" i="1"/>
  <c r="S5872" i="1" s="1"/>
  <c r="Q5808" i="1"/>
  <c r="R5808" i="1"/>
  <c r="S5808" i="1" s="1"/>
  <c r="Q2218" i="1"/>
  <c r="R2218" i="1"/>
  <c r="S2218" i="1" s="1"/>
  <c r="Q6941" i="1"/>
  <c r="R6941" i="1"/>
  <c r="S6941" i="1" s="1"/>
  <c r="Q8396" i="1"/>
  <c r="R8396" i="1"/>
  <c r="S8396" i="1" s="1"/>
  <c r="Q2854" i="1"/>
  <c r="R2854" i="1"/>
  <c r="S2854" i="1" s="1"/>
  <c r="Q4719" i="1"/>
  <c r="R4719" i="1"/>
  <c r="S4719" i="1" s="1"/>
  <c r="Q9431" i="1"/>
  <c r="R9431" i="1"/>
  <c r="S9431" i="1" s="1"/>
  <c r="Q4568" i="1"/>
  <c r="R4568" i="1"/>
  <c r="S4568" i="1" s="1"/>
  <c r="Q3913" i="1"/>
  <c r="R3913" i="1"/>
  <c r="S3913" i="1" s="1"/>
  <c r="Q3713" i="1"/>
  <c r="R3713" i="1"/>
  <c r="S3713" i="1" s="1"/>
  <c r="Q2876" i="1"/>
  <c r="R2876" i="1"/>
  <c r="S2876" i="1" s="1"/>
  <c r="Q1708" i="1"/>
  <c r="R1708" i="1"/>
  <c r="S1708" i="1" s="1"/>
  <c r="Q961" i="1"/>
  <c r="R961" i="1"/>
  <c r="S961" i="1" s="1"/>
  <c r="Q8970" i="1"/>
  <c r="R8970" i="1"/>
  <c r="S8970" i="1" s="1"/>
  <c r="Q7033" i="1"/>
  <c r="R7033" i="1"/>
  <c r="S7033" i="1" s="1"/>
  <c r="Q838" i="1"/>
  <c r="R838" i="1"/>
  <c r="S838" i="1" s="1"/>
  <c r="Q8059" i="1"/>
  <c r="R8059" i="1"/>
  <c r="S8059" i="1" s="1"/>
  <c r="Q1351" i="1"/>
  <c r="R1351" i="1"/>
  <c r="S1351" i="1" s="1"/>
  <c r="Q9023" i="1"/>
  <c r="R9023" i="1"/>
  <c r="S9023" i="1" s="1"/>
  <c r="Q7215" i="1"/>
  <c r="R7215" i="1"/>
  <c r="S7215" i="1" s="1"/>
  <c r="Q7793" i="1"/>
  <c r="R7793" i="1"/>
  <c r="S7793" i="1" s="1"/>
  <c r="Q8977" i="1"/>
  <c r="R8977" i="1"/>
  <c r="S8977" i="1" s="1"/>
  <c r="Q5571" i="1"/>
  <c r="R5571" i="1"/>
  <c r="S5571" i="1" s="1"/>
  <c r="Q9240" i="1"/>
  <c r="R9240" i="1"/>
  <c r="S9240" i="1" s="1"/>
  <c r="Q1714" i="1"/>
  <c r="R1714" i="1"/>
  <c r="S1714" i="1" s="1"/>
  <c r="Q4255" i="1"/>
  <c r="R4255" i="1"/>
  <c r="S4255" i="1" s="1"/>
  <c r="Q6792" i="1"/>
  <c r="R6792" i="1"/>
  <c r="S6792" i="1" s="1"/>
  <c r="Q7810" i="1"/>
  <c r="R7810" i="1"/>
  <c r="S7810" i="1" s="1"/>
  <c r="Q7924" i="1"/>
  <c r="R7924" i="1"/>
  <c r="S7924" i="1" s="1"/>
  <c r="Q8052" i="1"/>
  <c r="R8052" i="1"/>
  <c r="S8052" i="1" s="1"/>
  <c r="Q6354" i="1"/>
  <c r="R6354" i="1"/>
  <c r="S6354" i="1" s="1"/>
  <c r="Q7764" i="1"/>
  <c r="R7764" i="1"/>
  <c r="S7764" i="1" s="1"/>
  <c r="Q3055" i="1"/>
  <c r="R3055" i="1"/>
  <c r="S3055" i="1" s="1"/>
  <c r="Q7160" i="1"/>
  <c r="R7160" i="1"/>
  <c r="S7160" i="1" s="1"/>
  <c r="Q8766" i="1"/>
  <c r="R8766" i="1"/>
  <c r="S8766" i="1" s="1"/>
  <c r="Q7089" i="1"/>
  <c r="R7089" i="1"/>
  <c r="S7089" i="1" s="1"/>
  <c r="Q6775" i="1"/>
  <c r="R6775" i="1"/>
  <c r="S6775" i="1" s="1"/>
  <c r="Q6042" i="1"/>
  <c r="R6042" i="1"/>
  <c r="S6042" i="1" s="1"/>
  <c r="Q1209" i="1"/>
  <c r="R1209" i="1"/>
  <c r="S1209" i="1" s="1"/>
  <c r="Q4713" i="1"/>
  <c r="R4713" i="1"/>
  <c r="S4713" i="1" s="1"/>
  <c r="Q987" i="1"/>
  <c r="R987" i="1"/>
  <c r="S987" i="1" s="1"/>
  <c r="Q3668" i="1"/>
  <c r="R3668" i="1"/>
  <c r="S3668" i="1" s="1"/>
  <c r="Q9268" i="1"/>
  <c r="R9268" i="1"/>
  <c r="S9268" i="1" s="1"/>
  <c r="Q6900" i="1"/>
  <c r="R6900" i="1"/>
  <c r="S6900" i="1" s="1"/>
  <c r="Q2130" i="1"/>
  <c r="R2130" i="1"/>
  <c r="S2130" i="1" s="1"/>
  <c r="Q1915" i="1"/>
  <c r="R1915" i="1"/>
  <c r="S1915" i="1" s="1"/>
  <c r="Q2148" i="1"/>
  <c r="R2148" i="1"/>
  <c r="S2148" i="1" s="1"/>
  <c r="Q2484" i="1"/>
  <c r="R2484" i="1"/>
  <c r="S2484" i="1" s="1"/>
  <c r="Q4371" i="1"/>
  <c r="R4371" i="1"/>
  <c r="S4371" i="1" s="1"/>
  <c r="Q1161" i="1"/>
  <c r="R1161" i="1"/>
  <c r="S1161" i="1" s="1"/>
  <c r="Q2726" i="1"/>
  <c r="R2726" i="1"/>
  <c r="S2726" i="1" s="1"/>
  <c r="Q5207" i="1"/>
  <c r="R5207" i="1"/>
  <c r="S5207" i="1" s="1"/>
  <c r="Q7018" i="1"/>
  <c r="R7018" i="1"/>
  <c r="S7018" i="1" s="1"/>
  <c r="Q7104" i="1"/>
  <c r="R7104" i="1"/>
  <c r="S7104" i="1" s="1"/>
  <c r="Q9483" i="1"/>
  <c r="R9483" i="1"/>
  <c r="S9483" i="1" s="1"/>
  <c r="Q3794" i="1"/>
  <c r="R3794" i="1"/>
  <c r="S3794" i="1" s="1"/>
  <c r="Q6079" i="1"/>
  <c r="R6079" i="1"/>
  <c r="S6079" i="1" s="1"/>
  <c r="Q4565" i="1"/>
  <c r="R4565" i="1"/>
  <c r="S4565" i="1" s="1"/>
  <c r="Q4935" i="1"/>
  <c r="R4935" i="1"/>
  <c r="S4935" i="1" s="1"/>
  <c r="Q1850" i="1"/>
  <c r="R1850" i="1"/>
  <c r="S1850" i="1" s="1"/>
  <c r="Q8058" i="1"/>
  <c r="R8058" i="1"/>
  <c r="S8058" i="1" s="1"/>
  <c r="Q4727" i="1"/>
  <c r="R4727" i="1"/>
  <c r="S4727" i="1" s="1"/>
  <c r="Q7713" i="1"/>
  <c r="R7713" i="1"/>
  <c r="S7713" i="1" s="1"/>
  <c r="Q8654" i="1"/>
  <c r="R8654" i="1"/>
  <c r="S8654" i="1" s="1"/>
  <c r="Q9791" i="1"/>
  <c r="R9791" i="1"/>
  <c r="S9791" i="1" s="1"/>
  <c r="Q3781" i="1"/>
  <c r="R3781" i="1"/>
  <c r="S3781" i="1" s="1"/>
  <c r="Q2919" i="1"/>
  <c r="R2919" i="1"/>
  <c r="S2919" i="1" s="1"/>
  <c r="Q2440" i="1"/>
  <c r="R2440" i="1"/>
  <c r="S2440" i="1" s="1"/>
  <c r="Q7506" i="1"/>
  <c r="R7506" i="1"/>
  <c r="S7506" i="1" s="1"/>
  <c r="Q2756" i="1"/>
  <c r="R2756" i="1"/>
  <c r="S2756" i="1" s="1"/>
  <c r="Q1509" i="1"/>
  <c r="R1509" i="1"/>
  <c r="S1509" i="1" s="1"/>
  <c r="Q7167" i="1"/>
  <c r="R7167" i="1"/>
  <c r="S7167" i="1" s="1"/>
  <c r="Q8504" i="1"/>
  <c r="R8504" i="1"/>
  <c r="S8504" i="1" s="1"/>
  <c r="Q4552" i="1"/>
  <c r="R4552" i="1"/>
  <c r="S4552" i="1" s="1"/>
  <c r="Q8760" i="1"/>
  <c r="R8760" i="1"/>
  <c r="S8760" i="1" s="1"/>
  <c r="Q9250" i="1"/>
  <c r="R9250" i="1"/>
  <c r="S9250" i="1" s="1"/>
  <c r="Q6320" i="1"/>
  <c r="R6320" i="1"/>
  <c r="S6320" i="1" s="1"/>
  <c r="Q9373" i="1"/>
  <c r="R9373" i="1"/>
  <c r="S9373" i="1" s="1"/>
  <c r="Q2673" i="1"/>
  <c r="R2673" i="1"/>
  <c r="S2673" i="1" s="1"/>
  <c r="Q6519" i="1"/>
  <c r="R6519" i="1"/>
  <c r="S6519" i="1" s="1"/>
  <c r="Q7203" i="1"/>
  <c r="R7203" i="1"/>
  <c r="S7203" i="1" s="1"/>
  <c r="Q1342" i="1"/>
  <c r="R1342" i="1"/>
  <c r="S1342" i="1" s="1"/>
  <c r="Q2426" i="1"/>
  <c r="R2426" i="1"/>
  <c r="S2426" i="1" s="1"/>
  <c r="Q9262" i="1"/>
  <c r="R9262" i="1"/>
  <c r="S9262" i="1" s="1"/>
  <c r="Q2208" i="1"/>
  <c r="R2208" i="1"/>
  <c r="S2208" i="1" s="1"/>
  <c r="Q6291" i="1"/>
  <c r="R6291" i="1"/>
  <c r="S6291" i="1" s="1"/>
  <c r="Q9394" i="1"/>
  <c r="R9394" i="1"/>
  <c r="S9394" i="1" s="1"/>
  <c r="Q2278" i="1"/>
  <c r="R2278" i="1"/>
  <c r="S2278" i="1" s="1"/>
  <c r="Q3246" i="1"/>
  <c r="R3246" i="1"/>
  <c r="S3246" i="1" s="1"/>
  <c r="Q2371" i="1"/>
  <c r="R2371" i="1"/>
  <c r="S2371" i="1" s="1"/>
  <c r="Q582" i="1"/>
  <c r="R582" i="1"/>
  <c r="S582" i="1" s="1"/>
  <c r="Q7898" i="1"/>
  <c r="R7898" i="1"/>
  <c r="S7898" i="1" s="1"/>
  <c r="Q7223" i="1"/>
  <c r="R7223" i="1"/>
  <c r="S7223" i="1" s="1"/>
  <c r="Q5666" i="1"/>
  <c r="R5666" i="1"/>
  <c r="S5666" i="1" s="1"/>
  <c r="Q4556" i="1"/>
  <c r="R4556" i="1"/>
  <c r="S4556" i="1" s="1"/>
  <c r="Q3873" i="1"/>
  <c r="R3873" i="1"/>
  <c r="S3873" i="1" s="1"/>
  <c r="Q8099" i="1"/>
  <c r="R8099" i="1"/>
  <c r="S8099" i="1" s="1"/>
  <c r="Q3696" i="1"/>
  <c r="R3696" i="1"/>
  <c r="S3696" i="1" s="1"/>
  <c r="Q9796" i="1"/>
  <c r="R9796" i="1"/>
  <c r="S9796" i="1" s="1"/>
  <c r="Q787" i="1"/>
  <c r="R787" i="1"/>
  <c r="S787" i="1" s="1"/>
  <c r="Q3901" i="1"/>
  <c r="R3901" i="1"/>
  <c r="S3901" i="1" s="1"/>
  <c r="Q4415" i="1"/>
  <c r="R4415" i="1"/>
  <c r="S4415" i="1" s="1"/>
  <c r="Q7351" i="1"/>
  <c r="R7351" i="1"/>
  <c r="S7351" i="1" s="1"/>
  <c r="Q4979" i="1"/>
  <c r="R4979" i="1"/>
  <c r="S4979" i="1" s="1"/>
  <c r="Q236" i="1"/>
  <c r="R236" i="1"/>
  <c r="S236" i="1" s="1"/>
  <c r="Q9222" i="1"/>
  <c r="R9222" i="1"/>
  <c r="S9222" i="1" s="1"/>
  <c r="Q9243" i="1"/>
  <c r="R9243" i="1"/>
  <c r="S9243" i="1" s="1"/>
  <c r="Q6570" i="1"/>
  <c r="R6570" i="1"/>
  <c r="S6570" i="1" s="1"/>
  <c r="Q386" i="1"/>
  <c r="R386" i="1"/>
  <c r="S386" i="1" s="1"/>
  <c r="Q8122" i="1"/>
  <c r="R8122" i="1"/>
  <c r="S8122" i="1" s="1"/>
  <c r="Q4264" i="1"/>
  <c r="R4264" i="1"/>
  <c r="S4264" i="1" s="1"/>
  <c r="Q1023" i="1"/>
  <c r="R1023" i="1"/>
  <c r="S1023" i="1" s="1"/>
  <c r="Q5747" i="1"/>
  <c r="R5747" i="1"/>
  <c r="S5747" i="1" s="1"/>
  <c r="Q520" i="1"/>
  <c r="R520" i="1"/>
  <c r="S520" i="1" s="1"/>
  <c r="Q3429" i="1"/>
  <c r="R3429" i="1"/>
  <c r="S3429" i="1" s="1"/>
  <c r="Q7006" i="1"/>
  <c r="R7006" i="1"/>
  <c r="S7006" i="1" s="1"/>
  <c r="Q3924" i="1"/>
  <c r="R3924" i="1"/>
  <c r="S3924" i="1" s="1"/>
  <c r="Q3208" i="1"/>
  <c r="R3208" i="1"/>
  <c r="S3208" i="1" s="1"/>
  <c r="Q305" i="1"/>
  <c r="R305" i="1"/>
  <c r="S305" i="1" s="1"/>
  <c r="Q3098" i="1"/>
  <c r="R3098" i="1"/>
  <c r="S3098" i="1" s="1"/>
  <c r="Q6755" i="1"/>
  <c r="R6755" i="1"/>
  <c r="S6755" i="1" s="1"/>
  <c r="Q6882" i="1"/>
  <c r="R6882" i="1"/>
  <c r="S6882" i="1" s="1"/>
  <c r="Q7587" i="1"/>
  <c r="R7587" i="1"/>
  <c r="S7587" i="1" s="1"/>
  <c r="Q7099" i="1"/>
  <c r="R7099" i="1"/>
  <c r="S7099" i="1" s="1"/>
  <c r="Q8147" i="1"/>
  <c r="R8147" i="1"/>
  <c r="S8147" i="1" s="1"/>
  <c r="Q6257" i="1"/>
  <c r="R6257" i="1"/>
  <c r="S6257" i="1" s="1"/>
  <c r="Q4584" i="1"/>
  <c r="R4584" i="1"/>
  <c r="S4584" i="1" s="1"/>
  <c r="Q6981" i="1"/>
  <c r="R6981" i="1"/>
  <c r="S6981" i="1" s="1"/>
  <c r="Q4081" i="1"/>
  <c r="R4081" i="1"/>
  <c r="S4081" i="1" s="1"/>
  <c r="Q6162" i="1"/>
  <c r="R6162" i="1"/>
  <c r="S6162" i="1" s="1"/>
  <c r="Q9280" i="1"/>
  <c r="R9280" i="1"/>
  <c r="S9280" i="1" s="1"/>
  <c r="Q6894" i="1"/>
  <c r="R6894" i="1"/>
  <c r="S6894" i="1" s="1"/>
  <c r="Q5779" i="1"/>
  <c r="R5779" i="1"/>
  <c r="S5779" i="1" s="1"/>
  <c r="Q4943" i="1"/>
  <c r="R4943" i="1"/>
  <c r="S4943" i="1" s="1"/>
  <c r="Q910" i="1"/>
  <c r="R910" i="1"/>
  <c r="S910" i="1" s="1"/>
  <c r="Q1639" i="1"/>
  <c r="R1639" i="1"/>
  <c r="S1639" i="1" s="1"/>
  <c r="Q4193" i="1"/>
  <c r="R4193" i="1"/>
  <c r="S4193" i="1" s="1"/>
  <c r="Q3464" i="1"/>
  <c r="R3464" i="1"/>
  <c r="S3464" i="1" s="1"/>
  <c r="Q2678" i="1"/>
  <c r="R2678" i="1"/>
  <c r="S2678" i="1" s="1"/>
  <c r="Q475" i="1"/>
  <c r="R475" i="1"/>
  <c r="S475" i="1" s="1"/>
  <c r="Q2696" i="1"/>
  <c r="R2696" i="1"/>
  <c r="S2696" i="1" s="1"/>
  <c r="Q468" i="1"/>
  <c r="R468" i="1"/>
  <c r="S468" i="1" s="1"/>
  <c r="Q2600" i="1"/>
  <c r="R2600" i="1"/>
  <c r="S2600" i="1" s="1"/>
  <c r="Q8684" i="1"/>
  <c r="R8684" i="1"/>
  <c r="S8684" i="1" s="1"/>
  <c r="Q2933" i="1"/>
  <c r="R2933" i="1"/>
  <c r="S2933" i="1" s="1"/>
  <c r="Q6429" i="1"/>
  <c r="R6429" i="1"/>
  <c r="S6429" i="1" s="1"/>
  <c r="Q9472" i="1"/>
  <c r="R9472" i="1"/>
  <c r="S9472" i="1" s="1"/>
  <c r="Q4852" i="1"/>
  <c r="R4852" i="1"/>
  <c r="S4852" i="1" s="1"/>
  <c r="Q5740" i="1"/>
  <c r="R5740" i="1"/>
  <c r="S5740" i="1" s="1"/>
  <c r="Q6906" i="1"/>
  <c r="R6906" i="1"/>
  <c r="S6906" i="1" s="1"/>
  <c r="Q5464" i="1"/>
  <c r="R5464" i="1"/>
  <c r="S5464" i="1" s="1"/>
  <c r="Q9710" i="1"/>
  <c r="R9710" i="1"/>
  <c r="S9710" i="1" s="1"/>
  <c r="Q8198" i="1"/>
  <c r="R8198" i="1"/>
  <c r="S8198" i="1" s="1"/>
  <c r="Q8601" i="1"/>
  <c r="R8601" i="1"/>
  <c r="S8601" i="1" s="1"/>
  <c r="Q4963" i="1"/>
  <c r="R4963" i="1"/>
  <c r="S4963" i="1" s="1"/>
  <c r="Q5560" i="1"/>
  <c r="R5560" i="1"/>
  <c r="S5560" i="1" s="1"/>
  <c r="Q5843" i="1"/>
  <c r="R5843" i="1"/>
  <c r="S5843" i="1" s="1"/>
  <c r="Q1981" i="1"/>
  <c r="R1981" i="1"/>
  <c r="S1981" i="1" s="1"/>
  <c r="Q4583" i="1"/>
  <c r="R4583" i="1"/>
  <c r="S4583" i="1" s="1"/>
  <c r="Q4551" i="1"/>
  <c r="R4551" i="1"/>
  <c r="S4551" i="1" s="1"/>
  <c r="Q4449" i="1"/>
  <c r="R4449" i="1"/>
  <c r="S4449" i="1" s="1"/>
  <c r="Q4886" i="1"/>
  <c r="R4886" i="1"/>
  <c r="S4886" i="1" s="1"/>
  <c r="Q9359" i="1"/>
  <c r="R9359" i="1"/>
  <c r="S9359" i="1" s="1"/>
  <c r="Q7829" i="1"/>
  <c r="R7829" i="1"/>
  <c r="S7829" i="1" s="1"/>
  <c r="Q7889" i="1"/>
  <c r="R7889" i="1"/>
  <c r="S7889" i="1" s="1"/>
  <c r="Q3776" i="1"/>
  <c r="R3776" i="1"/>
  <c r="S3776" i="1" s="1"/>
  <c r="Q9338" i="1"/>
  <c r="R9338" i="1"/>
  <c r="S9338" i="1" s="1"/>
  <c r="Q2530" i="1"/>
  <c r="R2530" i="1"/>
  <c r="S2530" i="1" s="1"/>
  <c r="Q9123" i="1"/>
  <c r="R9123" i="1"/>
  <c r="S9123" i="1" s="1"/>
  <c r="Q841" i="1"/>
  <c r="R841" i="1"/>
  <c r="S841" i="1" s="1"/>
  <c r="Q857" i="1"/>
  <c r="R857" i="1"/>
  <c r="S857" i="1" s="1"/>
  <c r="Q1386" i="1"/>
  <c r="R1386" i="1"/>
  <c r="S1386" i="1" s="1"/>
  <c r="Q2642" i="1"/>
  <c r="R2642" i="1"/>
  <c r="S2642" i="1" s="1"/>
  <c r="Q2055" i="1"/>
  <c r="R2055" i="1"/>
  <c r="S2055" i="1" s="1"/>
  <c r="Q8934" i="1"/>
  <c r="R8934" i="1"/>
  <c r="S8934" i="1" s="1"/>
  <c r="Q6666" i="1"/>
  <c r="R6666" i="1"/>
  <c r="S6666" i="1" s="1"/>
  <c r="Q4617" i="1"/>
  <c r="R4617" i="1"/>
  <c r="S4617" i="1" s="1"/>
  <c r="Q7846" i="1"/>
  <c r="R7846" i="1"/>
  <c r="S7846" i="1" s="1"/>
  <c r="Q3872" i="1"/>
  <c r="R3872" i="1"/>
  <c r="S3872" i="1" s="1"/>
  <c r="Q6308" i="1"/>
  <c r="R6308" i="1"/>
  <c r="S6308" i="1" s="1"/>
  <c r="Q9426" i="1"/>
  <c r="R9426" i="1"/>
  <c r="S9426" i="1" s="1"/>
  <c r="Q7658" i="1"/>
  <c r="R7658" i="1"/>
  <c r="S7658" i="1" s="1"/>
  <c r="Q1562" i="1"/>
  <c r="R1562" i="1"/>
  <c r="S1562" i="1" s="1"/>
  <c r="Q7946" i="1"/>
  <c r="R7946" i="1"/>
  <c r="S7946" i="1" s="1"/>
  <c r="Q7136" i="1"/>
  <c r="R7136" i="1"/>
  <c r="S7136" i="1" s="1"/>
  <c r="Q4582" i="1"/>
  <c r="R4582" i="1"/>
  <c r="S4582" i="1" s="1"/>
  <c r="Q2805" i="1"/>
  <c r="R2805" i="1"/>
  <c r="S2805" i="1" s="1"/>
  <c r="Q6736" i="1"/>
  <c r="R6736" i="1"/>
  <c r="S6736" i="1" s="1"/>
  <c r="Q3848" i="1"/>
  <c r="R3848" i="1"/>
  <c r="S3848" i="1" s="1"/>
  <c r="Q608" i="1"/>
  <c r="R608" i="1"/>
  <c r="S608" i="1" s="1"/>
  <c r="Q6486" i="1"/>
  <c r="R6486" i="1"/>
  <c r="S6486" i="1" s="1"/>
  <c r="Q9498" i="1"/>
  <c r="R9498" i="1"/>
  <c r="S9498" i="1" s="1"/>
  <c r="Q3758" i="1"/>
  <c r="R3758" i="1"/>
  <c r="S3758" i="1" s="1"/>
  <c r="Q5471" i="1"/>
  <c r="R5471" i="1"/>
  <c r="S5471" i="1" s="1"/>
  <c r="Q6224" i="1"/>
  <c r="R6224" i="1"/>
  <c r="S6224" i="1" s="1"/>
  <c r="Q1153" i="1"/>
  <c r="R1153" i="1"/>
  <c r="S1153" i="1" s="1"/>
  <c r="Q1347" i="1"/>
  <c r="R1347" i="1"/>
  <c r="S1347" i="1" s="1"/>
  <c r="Q9591" i="1"/>
  <c r="R9591" i="1"/>
  <c r="S9591" i="1" s="1"/>
  <c r="Q5333" i="1"/>
  <c r="R5333" i="1"/>
  <c r="S5333" i="1" s="1"/>
  <c r="Q9529" i="1"/>
  <c r="R9529" i="1"/>
  <c r="S9529" i="1" s="1"/>
  <c r="Q419" i="1"/>
  <c r="R419" i="1"/>
  <c r="S419" i="1" s="1"/>
  <c r="Q571" i="1"/>
  <c r="R571" i="1"/>
  <c r="S571" i="1" s="1"/>
  <c r="Q1322" i="1"/>
  <c r="R1322" i="1"/>
  <c r="S1322" i="1" s="1"/>
  <c r="Q9312" i="1"/>
  <c r="R9312" i="1"/>
  <c r="S9312" i="1" s="1"/>
  <c r="Q9906" i="1"/>
  <c r="R9906" i="1"/>
  <c r="S9906" i="1" s="1"/>
  <c r="Q7394" i="1"/>
  <c r="R7394" i="1"/>
  <c r="S7394" i="1" s="1"/>
  <c r="Q5116" i="1"/>
  <c r="R5116" i="1"/>
  <c r="S5116" i="1" s="1"/>
  <c r="Q2605" i="1"/>
  <c r="R2605" i="1"/>
  <c r="S2605" i="1" s="1"/>
  <c r="Q6678" i="1"/>
  <c r="R6678" i="1"/>
  <c r="S6678" i="1" s="1"/>
  <c r="Q7266" i="1"/>
  <c r="R7266" i="1"/>
  <c r="S7266" i="1" s="1"/>
  <c r="Q5050" i="1"/>
  <c r="R5050" i="1"/>
  <c r="S5050" i="1" s="1"/>
  <c r="Q4370" i="1"/>
  <c r="R4370" i="1"/>
  <c r="S4370" i="1" s="1"/>
  <c r="Q2969" i="1"/>
  <c r="R2969" i="1"/>
  <c r="S2969" i="1" s="1"/>
  <c r="Q4877" i="1"/>
  <c r="R4877" i="1"/>
  <c r="S4877" i="1" s="1"/>
  <c r="Q7808" i="1"/>
  <c r="R7808" i="1"/>
  <c r="S7808" i="1" s="1"/>
  <c r="Q2698" i="1"/>
  <c r="R2698" i="1"/>
  <c r="S2698" i="1" s="1"/>
  <c r="Q9603" i="1"/>
  <c r="R9603" i="1"/>
  <c r="S9603" i="1" s="1"/>
  <c r="Q8066" i="1"/>
  <c r="R8066" i="1"/>
  <c r="S8066" i="1" s="1"/>
  <c r="Q6052" i="1"/>
  <c r="R6052" i="1"/>
  <c r="S6052" i="1" s="1"/>
  <c r="Q8898" i="1"/>
  <c r="R8898" i="1"/>
  <c r="S8898" i="1" s="1"/>
  <c r="Q6256" i="1"/>
  <c r="R6256" i="1"/>
  <c r="S6256" i="1" s="1"/>
  <c r="Q5153" i="1"/>
  <c r="R5153" i="1"/>
  <c r="S5153" i="1" s="1"/>
  <c r="Q3091" i="1"/>
  <c r="R3091" i="1"/>
  <c r="S3091" i="1" s="1"/>
  <c r="Q6359" i="1"/>
  <c r="R6359" i="1"/>
  <c r="S6359" i="1" s="1"/>
  <c r="Q3757" i="1"/>
  <c r="R3757" i="1"/>
  <c r="S3757" i="1" s="1"/>
  <c r="Q7853" i="1"/>
  <c r="R7853" i="1"/>
  <c r="S7853" i="1" s="1"/>
  <c r="Q8286" i="1"/>
  <c r="R8286" i="1"/>
  <c r="S8286" i="1" s="1"/>
  <c r="Q487" i="1"/>
  <c r="R487" i="1"/>
  <c r="S487" i="1" s="1"/>
  <c r="Q2968" i="1"/>
  <c r="R2968" i="1"/>
  <c r="S2968" i="1" s="1"/>
  <c r="Q9234" i="1"/>
  <c r="R9234" i="1"/>
  <c r="S9234" i="1" s="1"/>
  <c r="Q2466" i="1"/>
  <c r="R2466" i="1"/>
  <c r="S2466" i="1" s="1"/>
  <c r="Q8665" i="1"/>
  <c r="R8665" i="1"/>
  <c r="S8665" i="1" s="1"/>
  <c r="Q4942" i="1"/>
  <c r="R4942" i="1"/>
  <c r="S4942" i="1" s="1"/>
  <c r="Q2319" i="1"/>
  <c r="R2319" i="1"/>
  <c r="S2319" i="1" s="1"/>
  <c r="Q9841" i="1"/>
  <c r="R9841" i="1"/>
  <c r="S9841" i="1" s="1"/>
  <c r="Q3455" i="1"/>
  <c r="R3455" i="1"/>
  <c r="S3455" i="1" s="1"/>
  <c r="Q7845" i="1"/>
  <c r="R7845" i="1"/>
  <c r="S7845" i="1" s="1"/>
  <c r="Q1634" i="1"/>
  <c r="R1634" i="1"/>
  <c r="S1634" i="1" s="1"/>
  <c r="Q8985" i="1"/>
  <c r="R8985" i="1"/>
  <c r="S8985" i="1" s="1"/>
  <c r="Q1857" i="1"/>
  <c r="R1857" i="1"/>
  <c r="S1857" i="1" s="1"/>
  <c r="Q2524" i="1"/>
  <c r="R2524" i="1"/>
  <c r="S2524" i="1" s="1"/>
  <c r="Q7088" i="1"/>
  <c r="R7088" i="1"/>
  <c r="S7088" i="1" s="1"/>
  <c r="Q2335" i="1"/>
  <c r="R2335" i="1"/>
  <c r="S2335" i="1" s="1"/>
  <c r="Q5818" i="1"/>
  <c r="R5818" i="1"/>
  <c r="S5818" i="1" s="1"/>
  <c r="Q2273" i="1"/>
  <c r="R2273" i="1"/>
  <c r="S2273" i="1" s="1"/>
  <c r="Q6537" i="1"/>
  <c r="R6537" i="1"/>
  <c r="S6537" i="1" s="1"/>
  <c r="Q3603" i="1"/>
  <c r="R3603" i="1"/>
  <c r="S3603" i="1" s="1"/>
  <c r="Q1326" i="1"/>
  <c r="R1326" i="1"/>
  <c r="S1326" i="1" s="1"/>
  <c r="Q9456" i="1"/>
  <c r="R9456" i="1"/>
  <c r="S9456" i="1" s="1"/>
  <c r="Q8671" i="1"/>
  <c r="R8671" i="1"/>
  <c r="S8671" i="1" s="1"/>
  <c r="Q2449" i="1"/>
  <c r="R2449" i="1"/>
  <c r="S2449" i="1" s="1"/>
  <c r="Q2888" i="1"/>
  <c r="R2888" i="1"/>
  <c r="S2888" i="1" s="1"/>
  <c r="Q773" i="1"/>
  <c r="R773" i="1"/>
  <c r="S773" i="1" s="1"/>
  <c r="Q4550" i="1"/>
  <c r="R4550" i="1"/>
  <c r="S4550" i="1" s="1"/>
  <c r="Q5167" i="1"/>
  <c r="R5167" i="1"/>
  <c r="S5167" i="1" s="1"/>
  <c r="Q9774" i="1"/>
  <c r="R9774" i="1"/>
  <c r="S9774" i="1" s="1"/>
  <c r="Q5484" i="1"/>
  <c r="R5484" i="1"/>
  <c r="S5484" i="1" s="1"/>
  <c r="Q7997" i="1"/>
  <c r="R7997" i="1"/>
  <c r="S7997" i="1" s="1"/>
  <c r="Q3551" i="1"/>
  <c r="R3551" i="1"/>
  <c r="S3551" i="1" s="1"/>
  <c r="Q5231" i="1"/>
  <c r="R5231" i="1"/>
  <c r="S5231" i="1" s="1"/>
  <c r="Q8632" i="1"/>
  <c r="R8632" i="1"/>
  <c r="S8632" i="1" s="1"/>
  <c r="Q874" i="1"/>
  <c r="R874" i="1"/>
  <c r="S874" i="1" s="1"/>
  <c r="Q3675" i="1"/>
  <c r="R3675" i="1"/>
  <c r="S3675" i="1" s="1"/>
  <c r="Q1032" i="1"/>
  <c r="R1032" i="1"/>
  <c r="S1032" i="1" s="1"/>
  <c r="Q6378" i="1"/>
  <c r="R6378" i="1"/>
  <c r="S6378" i="1" s="1"/>
  <c r="Q4648" i="1"/>
  <c r="R4648" i="1"/>
  <c r="S4648" i="1" s="1"/>
  <c r="Q250" i="1"/>
  <c r="R250" i="1"/>
  <c r="S250" i="1" s="1"/>
  <c r="Q4502" i="1"/>
  <c r="R4502" i="1"/>
  <c r="S4502" i="1" s="1"/>
  <c r="Q3623" i="1"/>
  <c r="R3623" i="1"/>
  <c r="S3623" i="1" s="1"/>
  <c r="Q1215" i="1"/>
  <c r="R1215" i="1"/>
  <c r="S1215" i="1" s="1"/>
  <c r="Q8897" i="1"/>
  <c r="R8897" i="1"/>
  <c r="S8897" i="1" s="1"/>
  <c r="Q9537" i="1"/>
  <c r="R9537" i="1"/>
  <c r="S9537" i="1" s="1"/>
  <c r="Q2250" i="1"/>
  <c r="R2250" i="1"/>
  <c r="S2250" i="1" s="1"/>
  <c r="Q9764" i="1"/>
  <c r="R9764" i="1"/>
  <c r="S9764" i="1" s="1"/>
  <c r="Q853" i="1"/>
  <c r="R853" i="1"/>
  <c r="S853" i="1" s="1"/>
  <c r="Q269" i="1"/>
  <c r="R269" i="1"/>
  <c r="S269" i="1" s="1"/>
  <c r="Q3597" i="1"/>
  <c r="R3597" i="1"/>
  <c r="S3597" i="1" s="1"/>
  <c r="Q856" i="1"/>
  <c r="R856" i="1"/>
  <c r="S856" i="1" s="1"/>
  <c r="Q3327" i="1"/>
  <c r="R3327" i="1"/>
  <c r="S3327" i="1" s="1"/>
  <c r="Q9518" i="1"/>
  <c r="R9518" i="1"/>
  <c r="S9518" i="1" s="1"/>
  <c r="Q9758" i="1"/>
  <c r="R9758" i="1"/>
  <c r="S9758" i="1" s="1"/>
  <c r="Q3473" i="1"/>
  <c r="R3473" i="1"/>
  <c r="S3473" i="1" s="1"/>
  <c r="Q2171" i="1"/>
  <c r="R2171" i="1"/>
  <c r="S2171" i="1" s="1"/>
  <c r="Q5778" i="1"/>
  <c r="R5778" i="1"/>
  <c r="S5778" i="1" s="1"/>
  <c r="Q8884" i="1"/>
  <c r="R8884" i="1"/>
  <c r="S8884" i="1" s="1"/>
  <c r="Q4332" i="1"/>
  <c r="R4332" i="1"/>
  <c r="S4332" i="1" s="1"/>
  <c r="Q411" i="1"/>
  <c r="R411" i="1"/>
  <c r="S411" i="1" s="1"/>
  <c r="Q5115" i="1"/>
  <c r="R5115" i="1"/>
  <c r="S5115" i="1" s="1"/>
  <c r="Q5746" i="1"/>
  <c r="R5746" i="1"/>
  <c r="S5746" i="1" s="1"/>
  <c r="Q4148" i="1"/>
  <c r="R4148" i="1"/>
  <c r="S4148" i="1" s="1"/>
  <c r="Q4361" i="1"/>
  <c r="R4361" i="1"/>
  <c r="S4361" i="1" s="1"/>
  <c r="Q4125" i="1"/>
  <c r="R4125" i="1"/>
  <c r="S4125" i="1" s="1"/>
  <c r="Q1704" i="1"/>
  <c r="R1704" i="1"/>
  <c r="S1704" i="1" s="1"/>
  <c r="Q7547" i="1"/>
  <c r="R7547" i="1"/>
  <c r="S7547" i="1" s="1"/>
  <c r="Q8690" i="1"/>
  <c r="R8690" i="1"/>
  <c r="S8690" i="1" s="1"/>
  <c r="Q6575" i="1"/>
  <c r="R6575" i="1"/>
  <c r="S6575" i="1" s="1"/>
  <c r="Q5981" i="1"/>
  <c r="R5981" i="1"/>
  <c r="S5981" i="1" s="1"/>
  <c r="Q3080" i="1"/>
  <c r="R3080" i="1"/>
  <c r="S3080" i="1" s="1"/>
  <c r="Q7339" i="1"/>
  <c r="R7339" i="1"/>
  <c r="S7339" i="1" s="1"/>
  <c r="Q2448" i="1"/>
  <c r="R2448" i="1"/>
  <c r="S2448" i="1" s="1"/>
  <c r="Q8414" i="1"/>
  <c r="R8414" i="1"/>
  <c r="S8414" i="1" s="1"/>
  <c r="Q3571" i="1"/>
  <c r="R3571" i="1"/>
  <c r="S3571" i="1" s="1"/>
  <c r="Q7423" i="1"/>
  <c r="R7423" i="1"/>
  <c r="S7423" i="1" s="1"/>
  <c r="Q3695" i="1"/>
  <c r="R3695" i="1"/>
  <c r="S3695" i="1" s="1"/>
  <c r="Q4064" i="1"/>
  <c r="R4064" i="1"/>
  <c r="S4064" i="1" s="1"/>
  <c r="Q2906" i="1"/>
  <c r="R2906" i="1"/>
  <c r="S2906" i="1" s="1"/>
  <c r="Q8164" i="1"/>
  <c r="R8164" i="1"/>
  <c r="S8164" i="1" s="1"/>
  <c r="Q4716" i="1"/>
  <c r="R4716" i="1"/>
  <c r="S4716" i="1" s="1"/>
  <c r="Q6770" i="1"/>
  <c r="R6770" i="1"/>
  <c r="S6770" i="1" s="1"/>
  <c r="Q5327" i="1"/>
  <c r="R5327" i="1"/>
  <c r="S5327" i="1" s="1"/>
  <c r="Q3472" i="1"/>
  <c r="R3472" i="1"/>
  <c r="S3472" i="1" s="1"/>
  <c r="Q1310" i="1"/>
  <c r="R1310" i="1"/>
  <c r="S1310" i="1" s="1"/>
  <c r="Q8161" i="1"/>
  <c r="R8161" i="1"/>
  <c r="S8161" i="1" s="1"/>
  <c r="Q7824" i="1"/>
  <c r="R7824" i="1"/>
  <c r="S7824" i="1" s="1"/>
  <c r="Q8717" i="1"/>
  <c r="R8717" i="1"/>
  <c r="S8717" i="1" s="1"/>
  <c r="Q5884" i="1"/>
  <c r="R5884" i="1"/>
  <c r="S5884" i="1" s="1"/>
  <c r="Q991" i="1"/>
  <c r="R991" i="1"/>
  <c r="S991" i="1" s="1"/>
  <c r="Q7742" i="1"/>
  <c r="R7742" i="1"/>
  <c r="S7742" i="1" s="1"/>
  <c r="Q6739" i="1"/>
  <c r="R6739" i="1"/>
  <c r="S6739" i="1" s="1"/>
  <c r="Q4350" i="1"/>
  <c r="R4350" i="1"/>
  <c r="S4350" i="1" s="1"/>
  <c r="Q5504" i="1"/>
  <c r="R5504" i="1"/>
  <c r="S5504" i="1" s="1"/>
  <c r="Q229" i="1"/>
  <c r="R229" i="1"/>
  <c r="S229" i="1" s="1"/>
  <c r="Q1886" i="1"/>
  <c r="R1886" i="1"/>
  <c r="S1886" i="1" s="1"/>
  <c r="Q3182" i="1"/>
  <c r="R3182" i="1"/>
  <c r="S3182" i="1" s="1"/>
  <c r="Q5121" i="1"/>
  <c r="R5121" i="1"/>
  <c r="S5121" i="1" s="1"/>
  <c r="Q3712" i="1"/>
  <c r="R3712" i="1"/>
  <c r="S3712" i="1" s="1"/>
  <c r="Q701" i="1"/>
  <c r="R701" i="1"/>
  <c r="S701" i="1" s="1"/>
  <c r="Q6769" i="1"/>
  <c r="R6769" i="1"/>
  <c r="S6769" i="1" s="1"/>
  <c r="Q6331" i="1"/>
  <c r="R6331" i="1"/>
  <c r="S6331" i="1" s="1"/>
  <c r="Q2885" i="1"/>
  <c r="R2885" i="1"/>
  <c r="S2885" i="1" s="1"/>
  <c r="Q9788" i="1"/>
  <c r="R9788" i="1"/>
  <c r="S9788" i="1" s="1"/>
  <c r="Q8080" i="1"/>
  <c r="R8080" i="1"/>
  <c r="S8080" i="1" s="1"/>
  <c r="Q5225" i="1"/>
  <c r="R5225" i="1"/>
  <c r="S5225" i="1" s="1"/>
  <c r="Q8446" i="1"/>
  <c r="R8446" i="1"/>
  <c r="S8446" i="1" s="1"/>
  <c r="Q3326" i="1"/>
  <c r="R3326" i="1"/>
  <c r="S3326" i="1" s="1"/>
  <c r="Q9618" i="1"/>
  <c r="R9618" i="1"/>
  <c r="S9618" i="1" s="1"/>
  <c r="Q1692" i="1"/>
  <c r="R1692" i="1"/>
  <c r="S1692" i="1" s="1"/>
  <c r="Q433" i="1"/>
  <c r="R433" i="1"/>
  <c r="S433" i="1" s="1"/>
  <c r="Q3986" i="1"/>
  <c r="R3986" i="1"/>
  <c r="S3986" i="1" s="1"/>
  <c r="Q7608" i="1"/>
  <c r="R7608" i="1"/>
  <c r="S7608" i="1" s="1"/>
  <c r="Q697" i="1"/>
  <c r="R697" i="1"/>
  <c r="S697" i="1" s="1"/>
  <c r="Q7260" i="1"/>
  <c r="R7260" i="1"/>
  <c r="S7260" i="1" s="1"/>
  <c r="Q62" i="1"/>
  <c r="R62" i="1"/>
  <c r="S62" i="1" s="1"/>
  <c r="Q8508" i="1"/>
  <c r="R8508" i="1"/>
  <c r="S8508" i="1" s="1"/>
  <c r="Q8914" i="1"/>
  <c r="R8914" i="1"/>
  <c r="S8914" i="1" s="1"/>
  <c r="Q2129" i="1"/>
  <c r="R2129" i="1"/>
  <c r="S2129" i="1" s="1"/>
  <c r="Q455" i="1"/>
  <c r="R455" i="1"/>
  <c r="S455" i="1" s="1"/>
  <c r="Q6789" i="1"/>
  <c r="R6789" i="1"/>
  <c r="S6789" i="1" s="1"/>
  <c r="Q5962" i="1"/>
  <c r="R5962" i="1"/>
  <c r="S5962" i="1" s="1"/>
  <c r="Q3977" i="1"/>
  <c r="R3977" i="1"/>
  <c r="S3977" i="1" s="1"/>
  <c r="Q164" i="1"/>
  <c r="R164" i="1"/>
  <c r="S164" i="1" s="1"/>
  <c r="Q51" i="1"/>
  <c r="R51" i="1"/>
  <c r="S51" i="1" s="1"/>
  <c r="Q1231" i="1"/>
  <c r="R1231" i="1"/>
  <c r="S1231" i="1" s="1"/>
  <c r="Q328" i="1"/>
  <c r="R328" i="1"/>
  <c r="S328" i="1" s="1"/>
  <c r="Q96" i="1"/>
  <c r="R96" i="1"/>
  <c r="S96" i="1" s="1"/>
  <c r="Q8754" i="1"/>
  <c r="R8754" i="1"/>
  <c r="S8754" i="1" s="1"/>
  <c r="Q179" i="1"/>
  <c r="R179" i="1"/>
  <c r="S179" i="1" s="1"/>
  <c r="Q5120" i="1"/>
  <c r="R5120" i="1"/>
  <c r="S5120" i="1" s="1"/>
  <c r="Q4767" i="1"/>
  <c r="R4767" i="1"/>
  <c r="S4767" i="1" s="1"/>
  <c r="Q8955" i="1"/>
  <c r="R8955" i="1"/>
  <c r="S8955" i="1" s="1"/>
  <c r="Q4245" i="1"/>
  <c r="R4245" i="1"/>
  <c r="S4245" i="1" s="1"/>
  <c r="Q8759" i="1"/>
  <c r="R8759" i="1"/>
  <c r="S8759" i="1" s="1"/>
  <c r="Q2187" i="1"/>
  <c r="R2187" i="1"/>
  <c r="S2187" i="1" s="1"/>
  <c r="Q7202" i="1"/>
  <c r="R7202" i="1"/>
  <c r="S7202" i="1" s="1"/>
  <c r="Q2625" i="1"/>
  <c r="R2625" i="1"/>
  <c r="S2625" i="1" s="1"/>
  <c r="Q8197" i="1"/>
  <c r="R8197" i="1"/>
  <c r="S8197" i="1" s="1"/>
  <c r="Q5065" i="1"/>
  <c r="R5065" i="1"/>
  <c r="S5065" i="1" s="1"/>
  <c r="Q4576" i="1"/>
  <c r="R4576" i="1"/>
  <c r="S4576" i="1" s="1"/>
  <c r="Q8451" i="1"/>
  <c r="R8451" i="1"/>
  <c r="S8451" i="1" s="1"/>
  <c r="Q3756" i="1"/>
  <c r="R3756" i="1"/>
  <c r="S3756" i="1" s="1"/>
  <c r="Q4424" i="1"/>
  <c r="R4424" i="1"/>
  <c r="S4424" i="1" s="1"/>
  <c r="Q2095" i="1"/>
  <c r="R2095" i="1"/>
  <c r="S2095" i="1" s="1"/>
  <c r="Q5802" i="1"/>
  <c r="R5802" i="1"/>
  <c r="S5802" i="1" s="1"/>
  <c r="Q8204" i="1"/>
  <c r="R8204" i="1"/>
  <c r="S8204" i="1" s="1"/>
  <c r="Q5431" i="1"/>
  <c r="R5431" i="1"/>
  <c r="S5431" i="1" s="1"/>
  <c r="Q2708" i="1"/>
  <c r="R2708" i="1"/>
  <c r="S2708" i="1" s="1"/>
  <c r="Q3288" i="1"/>
  <c r="R3288" i="1"/>
  <c r="S3288" i="1" s="1"/>
  <c r="Q9450" i="1"/>
  <c r="R9450" i="1"/>
  <c r="S9450" i="1" s="1"/>
  <c r="Q4463" i="1"/>
  <c r="R4463" i="1"/>
  <c r="S4463" i="1" s="1"/>
  <c r="Q7753" i="1"/>
  <c r="R7753" i="1"/>
  <c r="S7753" i="1" s="1"/>
  <c r="Q3193" i="1"/>
  <c r="R3193" i="1"/>
  <c r="S3193" i="1" s="1"/>
  <c r="Q2707" i="1"/>
  <c r="R2707" i="1"/>
  <c r="S2707" i="1" s="1"/>
  <c r="Q3342" i="1"/>
  <c r="R3342" i="1"/>
  <c r="S3342" i="1" s="1"/>
  <c r="Q5391" i="1"/>
  <c r="R5391" i="1"/>
  <c r="S5391" i="1" s="1"/>
  <c r="Q3698" i="1"/>
  <c r="R3698" i="1"/>
  <c r="S3698" i="1" s="1"/>
  <c r="Q5332" i="1"/>
  <c r="R5332" i="1"/>
  <c r="S5332" i="1" s="1"/>
  <c r="Q6780" i="1"/>
  <c r="R6780" i="1"/>
  <c r="S6780" i="1" s="1"/>
  <c r="Q481" i="1"/>
  <c r="R481" i="1"/>
  <c r="S481" i="1" s="1"/>
  <c r="Q8962" i="1"/>
  <c r="R8962" i="1"/>
  <c r="S8962" i="1" s="1"/>
  <c r="Q5539" i="1"/>
  <c r="R5539" i="1"/>
  <c r="S5539" i="1" s="1"/>
  <c r="Q6518" i="1"/>
  <c r="R6518" i="1"/>
  <c r="S6518" i="1" s="1"/>
  <c r="Q4134" i="1"/>
  <c r="R4134" i="1"/>
  <c r="S4134" i="1" s="1"/>
  <c r="Q5134" i="1"/>
  <c r="R5134" i="1"/>
  <c r="S5134" i="1" s="1"/>
  <c r="Q2101" i="1"/>
  <c r="R2101" i="1"/>
  <c r="S2101" i="1" s="1"/>
  <c r="Q1514" i="1"/>
  <c r="R1514" i="1"/>
  <c r="S1514" i="1" s="1"/>
  <c r="Q7063" i="1"/>
  <c r="R7063" i="1"/>
  <c r="S7063" i="1" s="1"/>
  <c r="Q4896" i="1"/>
  <c r="R4896" i="1"/>
  <c r="S4896" i="1" s="1"/>
  <c r="Q5765" i="1"/>
  <c r="R5765" i="1"/>
  <c r="S5765" i="1" s="1"/>
  <c r="Q4962" i="1"/>
  <c r="R4962" i="1"/>
  <c r="S4962" i="1" s="1"/>
  <c r="Q1881" i="1"/>
  <c r="R1881" i="1"/>
  <c r="S1881" i="1" s="1"/>
  <c r="Q1253" i="1"/>
  <c r="R1253" i="1"/>
  <c r="S1253" i="1" s="1"/>
  <c r="Q9311" i="1"/>
  <c r="R9311" i="1"/>
  <c r="S9311" i="1" s="1"/>
  <c r="Q1389" i="1"/>
  <c r="R1389" i="1"/>
  <c r="S1389" i="1" s="1"/>
  <c r="Q5980" i="1"/>
  <c r="R5980" i="1"/>
  <c r="S5980" i="1" s="1"/>
  <c r="Q9379" i="1"/>
  <c r="R9379" i="1"/>
  <c r="S9379" i="1" s="1"/>
  <c r="Q6286" i="1"/>
  <c r="R6286" i="1"/>
  <c r="S6286" i="1" s="1"/>
  <c r="Q6482" i="1"/>
  <c r="R6482" i="1"/>
  <c r="S6482" i="1" s="1"/>
  <c r="Q8821" i="1"/>
  <c r="R8821" i="1"/>
  <c r="S8821" i="1" s="1"/>
  <c r="Q9813" i="1"/>
  <c r="R9813" i="1"/>
  <c r="S9813" i="1" s="1"/>
  <c r="Q3614" i="1"/>
  <c r="R3614" i="1"/>
  <c r="S3614" i="1" s="1"/>
  <c r="Q6152" i="1"/>
  <c r="R6152" i="1"/>
  <c r="S6152" i="1" s="1"/>
  <c r="Q6121" i="1"/>
  <c r="R6121" i="1"/>
  <c r="S6121" i="1" s="1"/>
  <c r="Q7195" i="1"/>
  <c r="R7195" i="1"/>
  <c r="S7195" i="1" s="1"/>
  <c r="Q7222" i="1"/>
  <c r="R7222" i="1"/>
  <c r="S7222" i="1" s="1"/>
  <c r="Q2706" i="1"/>
  <c r="R2706" i="1"/>
  <c r="S2706" i="1" s="1"/>
  <c r="Q5337" i="1"/>
  <c r="R5337" i="1"/>
  <c r="S5337" i="1" s="1"/>
  <c r="Q3831" i="1"/>
  <c r="R3831" i="1"/>
  <c r="S3831" i="1" s="1"/>
  <c r="Q4902" i="1"/>
  <c r="R4902" i="1"/>
  <c r="S4902" i="1" s="1"/>
  <c r="Q7571" i="1"/>
  <c r="R7571" i="1"/>
  <c r="S7571" i="1" s="1"/>
  <c r="Q1647" i="1"/>
  <c r="R1647" i="1"/>
  <c r="S1647" i="1" s="1"/>
  <c r="Q3026" i="1"/>
  <c r="R3026" i="1"/>
  <c r="S3026" i="1" s="1"/>
  <c r="Q2796" i="1"/>
  <c r="R2796" i="1"/>
  <c r="S2796" i="1" s="1"/>
  <c r="Q3569" i="1"/>
  <c r="R3569" i="1"/>
  <c r="S3569" i="1" s="1"/>
  <c r="Q2074" i="1"/>
  <c r="R2074" i="1"/>
  <c r="S2074" i="1" s="1"/>
  <c r="Q1993" i="1"/>
  <c r="R1993" i="1"/>
  <c r="S1993" i="1" s="1"/>
  <c r="Q6893" i="1"/>
  <c r="R6893" i="1"/>
  <c r="S6893" i="1" s="1"/>
  <c r="Q4701" i="1"/>
  <c r="R4701" i="1"/>
  <c r="S4701" i="1" s="1"/>
  <c r="Q4201" i="1"/>
  <c r="R4201" i="1"/>
  <c r="S4201" i="1" s="1"/>
  <c r="Q7095" i="1"/>
  <c r="R7095" i="1"/>
  <c r="S7095" i="1" s="1"/>
  <c r="Q9471" i="1"/>
  <c r="R9471" i="1"/>
  <c r="S9471" i="1" s="1"/>
  <c r="Q5554" i="1"/>
  <c r="R5554" i="1"/>
  <c r="S5554" i="1" s="1"/>
  <c r="Q4631" i="1"/>
  <c r="R4631" i="1"/>
  <c r="S4631" i="1" s="1"/>
  <c r="Q3308" i="1"/>
  <c r="R3308" i="1"/>
  <c r="S3308" i="1" s="1"/>
  <c r="Q5114" i="1"/>
  <c r="R5114" i="1"/>
  <c r="S5114" i="1" s="1"/>
  <c r="Q8808" i="1"/>
  <c r="R8808" i="1"/>
  <c r="S8808" i="1" s="1"/>
  <c r="Q3276" i="1"/>
  <c r="R3276" i="1"/>
  <c r="S3276" i="1" s="1"/>
  <c r="Q9337" i="1"/>
  <c r="R9337" i="1"/>
  <c r="S9337" i="1" s="1"/>
  <c r="Q6438" i="1"/>
  <c r="R6438" i="1"/>
  <c r="S6438" i="1" s="1"/>
  <c r="Q8364" i="1"/>
  <c r="R8364" i="1"/>
  <c r="S8364" i="1" s="1"/>
  <c r="Q6646" i="1"/>
  <c r="R6646" i="1"/>
  <c r="S6646" i="1" s="1"/>
  <c r="Q3682" i="1"/>
  <c r="R3682" i="1"/>
  <c r="S3682" i="1" s="1"/>
  <c r="Q8831" i="1"/>
  <c r="R8831" i="1"/>
  <c r="S8831" i="1" s="1"/>
  <c r="Q3500" i="1"/>
  <c r="R3500" i="1"/>
  <c r="S3500" i="1" s="1"/>
  <c r="Q9905" i="1"/>
  <c r="R9905" i="1"/>
  <c r="S9905" i="1" s="1"/>
  <c r="Q930" i="1"/>
  <c r="R930" i="1"/>
  <c r="S930" i="1" s="1"/>
  <c r="Q6481" i="1"/>
  <c r="R6481" i="1"/>
  <c r="S6481" i="1" s="1"/>
  <c r="Q2244" i="1"/>
  <c r="R2244" i="1"/>
  <c r="S2244" i="1" s="1"/>
  <c r="Q2293" i="1"/>
  <c r="R2293" i="1"/>
  <c r="S2293" i="1" s="1"/>
  <c r="Q6964" i="1"/>
  <c r="R6964" i="1"/>
  <c r="S6964" i="1" s="1"/>
  <c r="Q7325" i="1"/>
  <c r="R7325" i="1"/>
  <c r="S7325" i="1" s="1"/>
  <c r="Q3954" i="1"/>
  <c r="R3954" i="1"/>
  <c r="S3954" i="1" s="1"/>
  <c r="Q95" i="1"/>
  <c r="R95" i="1"/>
  <c r="S95" i="1" s="1"/>
  <c r="Q1700" i="1"/>
  <c r="R1700" i="1"/>
  <c r="S1700" i="1" s="1"/>
  <c r="Q5646" i="1"/>
  <c r="R5646" i="1"/>
  <c r="S5646" i="1" s="1"/>
  <c r="Q9642" i="1"/>
  <c r="R9642" i="1"/>
  <c r="S9642" i="1" s="1"/>
  <c r="Q7474" i="1"/>
  <c r="R7474" i="1"/>
  <c r="S7474" i="1" s="1"/>
  <c r="Q8653" i="1"/>
  <c r="R8653" i="1"/>
  <c r="S8653" i="1" s="1"/>
  <c r="Q6397" i="1"/>
  <c r="R6397" i="1"/>
  <c r="S6397" i="1" s="1"/>
  <c r="Q7781" i="1"/>
  <c r="R7781" i="1"/>
  <c r="S7781" i="1" s="1"/>
  <c r="Q3496" i="1"/>
  <c r="R3496" i="1"/>
  <c r="S3496" i="1" s="1"/>
  <c r="Q1508" i="1"/>
  <c r="R1508" i="1"/>
  <c r="S1508" i="1" s="1"/>
  <c r="Q8856" i="1"/>
  <c r="R8856" i="1"/>
  <c r="S8856" i="1" s="1"/>
  <c r="Q4147" i="1"/>
  <c r="R4147" i="1"/>
  <c r="S4147" i="1" s="1"/>
  <c r="Q9296" i="1"/>
  <c r="R9296" i="1"/>
  <c r="S9296" i="1" s="1"/>
  <c r="Q351" i="1"/>
  <c r="R351" i="1"/>
  <c r="S351" i="1" s="1"/>
  <c r="Q3648" i="1"/>
  <c r="R3648" i="1"/>
  <c r="S3648" i="1" s="1"/>
  <c r="Q7345" i="1"/>
  <c r="R7345" i="1"/>
  <c r="S7345" i="1" s="1"/>
  <c r="Q6421" i="1"/>
  <c r="R6421" i="1"/>
  <c r="S6421" i="1" s="1"/>
  <c r="Q4781" i="1"/>
  <c r="R4781" i="1"/>
  <c r="S4781" i="1" s="1"/>
  <c r="Q3755" i="1"/>
  <c r="R3755" i="1"/>
  <c r="S3755" i="1" s="1"/>
  <c r="Q4263" i="1"/>
  <c r="R4263" i="1"/>
  <c r="S4263" i="1" s="1"/>
  <c r="Q8391" i="1"/>
  <c r="R8391" i="1"/>
  <c r="S8391" i="1" s="1"/>
  <c r="Q8051" i="1"/>
  <c r="R8051" i="1"/>
  <c r="S8051" i="1" s="1"/>
  <c r="Q6107" i="1"/>
  <c r="R6107" i="1"/>
  <c r="S6107" i="1" s="1"/>
  <c r="Q4280" i="1"/>
  <c r="R4280" i="1"/>
  <c r="S4280" i="1" s="1"/>
  <c r="Q4544" i="1"/>
  <c r="R4544" i="1"/>
  <c r="S4544" i="1" s="1"/>
  <c r="Q5923" i="1"/>
  <c r="R5923" i="1"/>
  <c r="S5923" i="1" s="1"/>
  <c r="Q707" i="1"/>
  <c r="R707" i="1"/>
  <c r="S707" i="1" s="1"/>
  <c r="Q8437" i="1"/>
  <c r="R8437" i="1"/>
  <c r="S8437" i="1" s="1"/>
  <c r="Q3207" i="1"/>
  <c r="R3207" i="1"/>
  <c r="S3207" i="1" s="1"/>
  <c r="Q6774" i="1"/>
  <c r="R6774" i="1"/>
  <c r="S6774" i="1" s="1"/>
  <c r="Q7344" i="1"/>
  <c r="R7344" i="1"/>
  <c r="S7344" i="1" s="1"/>
  <c r="Q2094" i="1"/>
  <c r="R2094" i="1"/>
  <c r="S2094" i="1" s="1"/>
  <c r="Q6754" i="1"/>
  <c r="R6754" i="1"/>
  <c r="S6754" i="1" s="1"/>
  <c r="Q9146" i="1"/>
  <c r="R9146" i="1"/>
  <c r="S9146" i="1" s="1"/>
  <c r="Q3318" i="1"/>
  <c r="R3318" i="1"/>
  <c r="S3318" i="1" s="1"/>
  <c r="Q3953" i="1"/>
  <c r="R3953" i="1"/>
  <c r="S3953" i="1" s="1"/>
  <c r="Q768" i="1"/>
  <c r="R768" i="1"/>
  <c r="S768" i="1" s="1"/>
  <c r="Q767" i="1"/>
  <c r="R767" i="1"/>
  <c r="S767" i="1" s="1"/>
  <c r="Q3898" i="1"/>
  <c r="R3898" i="1"/>
  <c r="S3898" i="1" s="1"/>
  <c r="Q6490" i="1"/>
  <c r="R6490" i="1"/>
  <c r="S6490" i="1" s="1"/>
  <c r="Q1777" i="1"/>
  <c r="R1777" i="1"/>
  <c r="S1777" i="1" s="1"/>
  <c r="Q2439" i="1"/>
  <c r="R2439" i="1"/>
  <c r="S2439" i="1" s="1"/>
  <c r="Q4913" i="1"/>
  <c r="R4913" i="1"/>
  <c r="S4913" i="1" s="1"/>
  <c r="Q5384" i="1"/>
  <c r="R5384" i="1"/>
  <c r="S5384" i="1" s="1"/>
  <c r="Q7653" i="1"/>
  <c r="R7653" i="1"/>
  <c r="S7653" i="1" s="1"/>
  <c r="Q3994" i="1"/>
  <c r="R3994" i="1"/>
  <c r="S3994" i="1" s="1"/>
  <c r="Q9773" i="1"/>
  <c r="R9773" i="1"/>
  <c r="S9773" i="1" s="1"/>
  <c r="Q4433" i="1"/>
  <c r="R4433" i="1"/>
  <c r="S4433" i="1" s="1"/>
  <c r="Q4367" i="1"/>
  <c r="R4367" i="1"/>
  <c r="S4367" i="1" s="1"/>
  <c r="Q8583" i="1"/>
  <c r="R8583" i="1"/>
  <c r="S8583" i="1" s="1"/>
  <c r="Q5715" i="1"/>
  <c r="R5715" i="1"/>
  <c r="S5715" i="1" s="1"/>
  <c r="Q5060" i="1"/>
  <c r="R5060" i="1"/>
  <c r="S5060" i="1" s="1"/>
  <c r="Q8480" i="1"/>
  <c r="R8480" i="1"/>
  <c r="S8480" i="1" s="1"/>
  <c r="Q6870" i="1"/>
  <c r="R6870" i="1"/>
  <c r="S6870" i="1" s="1"/>
  <c r="Q541" i="1"/>
  <c r="R541" i="1"/>
  <c r="S541" i="1" s="1"/>
  <c r="Q6512" i="1"/>
  <c r="R6512" i="1"/>
  <c r="S6512" i="1" s="1"/>
  <c r="Q4063" i="1"/>
  <c r="R4063" i="1"/>
  <c r="S4063" i="1" s="1"/>
  <c r="Q2267" i="1"/>
  <c r="R2267" i="1"/>
  <c r="S2267" i="1" s="1"/>
  <c r="Q6457" i="1"/>
  <c r="R6457" i="1"/>
  <c r="S6457" i="1" s="1"/>
  <c r="Q8565" i="1"/>
  <c r="R8565" i="1"/>
  <c r="S8565" i="1" s="1"/>
  <c r="Q3780" i="1"/>
  <c r="R3780" i="1"/>
  <c r="S3780" i="1" s="1"/>
  <c r="Q4654" i="1"/>
  <c r="R4654" i="1"/>
  <c r="S4654" i="1" s="1"/>
  <c r="Q9177" i="1"/>
  <c r="R9177" i="1"/>
  <c r="S9177" i="1" s="1"/>
  <c r="Q8457" i="1"/>
  <c r="R8457" i="1"/>
  <c r="S8457" i="1" s="1"/>
  <c r="Q1880" i="1"/>
  <c r="R1880" i="1"/>
  <c r="S1880" i="1" s="1"/>
  <c r="Q1633" i="1"/>
  <c r="R1633" i="1"/>
  <c r="S1633" i="1" s="1"/>
  <c r="Q243" i="1"/>
  <c r="R243" i="1"/>
  <c r="S243" i="1" s="1"/>
  <c r="Q6753" i="1"/>
  <c r="R6753" i="1"/>
  <c r="S6753" i="1" s="1"/>
  <c r="Q9904" i="1"/>
  <c r="R9904" i="1"/>
  <c r="S9904" i="1" s="1"/>
  <c r="Q1686" i="1"/>
  <c r="R1686" i="1"/>
  <c r="S1686" i="1" s="1"/>
  <c r="Q2872" i="1"/>
  <c r="R2872" i="1"/>
  <c r="S2872" i="1" s="1"/>
  <c r="Q1536" i="1"/>
  <c r="R1536" i="1"/>
  <c r="S1536" i="1" s="1"/>
  <c r="Q7068" i="1"/>
  <c r="R7068" i="1"/>
  <c r="S7068" i="1" s="1"/>
  <c r="Q5457" i="1"/>
  <c r="R5457" i="1"/>
  <c r="S5457" i="1" s="1"/>
  <c r="Q1336" i="1"/>
  <c r="R1336" i="1"/>
  <c r="S1336" i="1" s="1"/>
  <c r="Q7567" i="1"/>
  <c r="R7567" i="1"/>
  <c r="S7567" i="1" s="1"/>
  <c r="Q997" i="1"/>
  <c r="R997" i="1"/>
  <c r="S997" i="1" s="1"/>
  <c r="Q6991" i="1"/>
  <c r="R6991" i="1"/>
  <c r="S6991" i="1" s="1"/>
  <c r="Q4731" i="1"/>
  <c r="R4731" i="1"/>
  <c r="S4731" i="1" s="1"/>
  <c r="Q5951" i="1"/>
  <c r="R5951" i="1"/>
  <c r="S5951" i="1" s="1"/>
  <c r="Q5559" i="1"/>
  <c r="R5559" i="1"/>
  <c r="S5559" i="1" s="1"/>
  <c r="Q1183" i="1"/>
  <c r="R1183" i="1"/>
  <c r="S1183" i="1" s="1"/>
  <c r="Q3121" i="1"/>
  <c r="R3121" i="1"/>
  <c r="S3121" i="1" s="1"/>
  <c r="Q5817" i="1"/>
  <c r="R5817" i="1"/>
  <c r="S5817" i="1" s="1"/>
  <c r="Q467" i="1"/>
  <c r="R467" i="1"/>
  <c r="S467" i="1" s="1"/>
  <c r="Q3221" i="1"/>
  <c r="R3221" i="1"/>
  <c r="S3221" i="1" s="1"/>
  <c r="Q1849" i="1"/>
  <c r="R1849" i="1"/>
  <c r="S1849" i="1" s="1"/>
  <c r="Q4032" i="1"/>
  <c r="R4032" i="1"/>
  <c r="S4032" i="1" s="1"/>
  <c r="Q1366" i="1"/>
  <c r="R1366" i="1"/>
  <c r="S1366" i="1" s="1"/>
  <c r="Q4022" i="1"/>
  <c r="R4022" i="1"/>
  <c r="S4022" i="1" s="1"/>
  <c r="Q4575" i="1"/>
  <c r="R4575" i="1"/>
  <c r="S4575" i="1" s="1"/>
  <c r="Q6823" i="1"/>
  <c r="R6823" i="1"/>
  <c r="S6823" i="1" s="1"/>
  <c r="Q8557" i="1"/>
  <c r="R8557" i="1"/>
  <c r="S8557" i="1" s="1"/>
  <c r="Q2009" i="1"/>
  <c r="R2009" i="1"/>
  <c r="S2009" i="1" s="1"/>
  <c r="Q3754" i="1"/>
  <c r="R3754" i="1"/>
  <c r="S3754" i="1" s="1"/>
  <c r="Q4346" i="1"/>
  <c r="R4346" i="1"/>
  <c r="S4346" i="1" s="1"/>
  <c r="Q2641" i="1"/>
  <c r="R2641" i="1"/>
  <c r="S2641" i="1" s="1"/>
  <c r="Q9207" i="1"/>
  <c r="R9207" i="1"/>
  <c r="S9207" i="1" s="1"/>
  <c r="Q3402" i="1"/>
  <c r="R3402" i="1"/>
  <c r="S3402" i="1" s="1"/>
  <c r="Q5937" i="1"/>
  <c r="R5937" i="1"/>
  <c r="S5937" i="1" s="1"/>
  <c r="Q9139" i="1"/>
  <c r="R9139" i="1"/>
  <c r="S9139" i="1" s="1"/>
  <c r="Q6353" i="1"/>
  <c r="R6353" i="1"/>
  <c r="S6353" i="1" s="1"/>
  <c r="Q9228" i="1"/>
  <c r="R9228" i="1"/>
  <c r="S9228" i="1" s="1"/>
  <c r="Q814" i="1"/>
  <c r="R814" i="1"/>
  <c r="S814" i="1" s="1"/>
  <c r="Q9176" i="1"/>
  <c r="R9176" i="1"/>
  <c r="S9176" i="1" s="1"/>
  <c r="Q8213" i="1"/>
  <c r="R8213" i="1"/>
  <c r="S8213" i="1" s="1"/>
  <c r="Q923" i="1"/>
  <c r="R923" i="1"/>
  <c r="S923" i="1" s="1"/>
  <c r="Q5835" i="1"/>
  <c r="R5835" i="1"/>
  <c r="S5835" i="1" s="1"/>
  <c r="Q1076" i="1"/>
  <c r="R1076" i="1"/>
  <c r="S1076" i="1" s="1"/>
  <c r="Q394" i="1"/>
  <c r="R394" i="1"/>
  <c r="S394" i="1" s="1"/>
  <c r="Q986" i="1"/>
  <c r="R986" i="1"/>
  <c r="S986" i="1" s="1"/>
  <c r="Q2259" i="1"/>
  <c r="R2259" i="1"/>
  <c r="S2259" i="1" s="1"/>
  <c r="Q4183" i="1"/>
  <c r="R4183" i="1"/>
  <c r="S4183" i="1" s="1"/>
  <c r="Q9729" i="1"/>
  <c r="R9729" i="1"/>
  <c r="S9729" i="1" s="1"/>
  <c r="Q2594" i="1"/>
  <c r="R2594" i="1"/>
  <c r="S2594" i="1" s="1"/>
  <c r="Q766" i="1"/>
  <c r="R766" i="1"/>
  <c r="S766" i="1" s="1"/>
  <c r="Q2381" i="1"/>
  <c r="R2381" i="1"/>
  <c r="S2381" i="1" s="1"/>
  <c r="Q6116" i="1"/>
  <c r="R6116" i="1"/>
  <c r="S6116" i="1" s="1"/>
  <c r="Q137" i="1"/>
  <c r="R137" i="1"/>
  <c r="S137" i="1" s="1"/>
  <c r="Q6822" i="1"/>
  <c r="R6822" i="1"/>
  <c r="S6822" i="1" s="1"/>
  <c r="Q9460" i="1"/>
  <c r="R9460" i="1"/>
  <c r="S9460" i="1" s="1"/>
  <c r="Q7304" i="1"/>
  <c r="R7304" i="1"/>
  <c r="S7304" i="1" s="1"/>
  <c r="Q5390" i="1"/>
  <c r="R5390" i="1"/>
  <c r="S5390" i="1" s="1"/>
  <c r="Q6076" i="1"/>
  <c r="R6076" i="1"/>
  <c r="S6076" i="1" s="1"/>
  <c r="Q9795" i="1"/>
  <c r="R9795" i="1"/>
  <c r="S9795" i="1" s="1"/>
  <c r="Q8203" i="1"/>
  <c r="R8203" i="1"/>
  <c r="S8203" i="1" s="1"/>
  <c r="Q5049" i="1"/>
  <c r="R5049" i="1"/>
  <c r="S5049" i="1" s="1"/>
  <c r="Q6420" i="1"/>
  <c r="R6420" i="1"/>
  <c r="S6420" i="1" s="1"/>
  <c r="Q4099" i="1"/>
  <c r="R4099" i="1"/>
  <c r="S4099" i="1" s="1"/>
  <c r="Q8050" i="1"/>
  <c r="R8050" i="1"/>
  <c r="S8050" i="1" s="1"/>
  <c r="Q117" i="1"/>
  <c r="R117" i="1"/>
  <c r="S117" i="1" s="1"/>
  <c r="Q1325" i="1"/>
  <c r="R1325" i="1"/>
  <c r="S1325" i="1" s="1"/>
  <c r="Q4399" i="1"/>
  <c r="R4399" i="1"/>
  <c r="S4399" i="1" s="1"/>
  <c r="Q9156" i="1"/>
  <c r="R9156" i="1"/>
  <c r="S9156" i="1" s="1"/>
  <c r="Q7190" i="1"/>
  <c r="R7190" i="1"/>
  <c r="S7190" i="1" s="1"/>
  <c r="Q6456" i="1"/>
  <c r="R6456" i="1"/>
  <c r="S6456" i="1" s="1"/>
  <c r="Q8385" i="1"/>
  <c r="R8385" i="1"/>
  <c r="S8385" i="1" s="1"/>
  <c r="Q5529" i="1"/>
  <c r="R5529" i="1"/>
  <c r="S5529" i="1" s="1"/>
  <c r="Q536" i="1"/>
  <c r="R536" i="1"/>
  <c r="S536" i="1" s="1"/>
  <c r="Q2064" i="1"/>
  <c r="R2064" i="1"/>
  <c r="S2064" i="1" s="1"/>
  <c r="Q2394" i="1"/>
  <c r="R2394" i="1"/>
  <c r="S2394" i="1" s="1"/>
  <c r="Q4062" i="1"/>
  <c r="R4062" i="1"/>
  <c r="S4062" i="1" s="1"/>
  <c r="Q8537" i="1"/>
  <c r="R8537" i="1"/>
  <c r="S8537" i="1" s="1"/>
  <c r="Q1335" i="1"/>
  <c r="R1335" i="1"/>
  <c r="S1335" i="1" s="1"/>
  <c r="Q5764" i="1"/>
  <c r="R5764" i="1"/>
  <c r="S5764" i="1" s="1"/>
  <c r="Q4658" i="1"/>
  <c r="R4658" i="1"/>
  <c r="S4658" i="1" s="1"/>
  <c r="Q8406" i="1"/>
  <c r="R8406" i="1"/>
  <c r="S8406" i="1" s="1"/>
  <c r="Q8765" i="1"/>
  <c r="R8765" i="1"/>
  <c r="S8765" i="1" s="1"/>
  <c r="Q7945" i="1"/>
  <c r="R7945" i="1"/>
  <c r="S7945" i="1" s="1"/>
  <c r="Q2318" i="1"/>
  <c r="R2318" i="1"/>
  <c r="S2318" i="1" s="1"/>
  <c r="Q3891" i="1"/>
  <c r="R3891" i="1"/>
  <c r="S3891" i="1" s="1"/>
  <c r="Q6363" i="1"/>
  <c r="R6363" i="1"/>
  <c r="S6363" i="1" s="1"/>
  <c r="Q4951" i="1"/>
  <c r="R4951" i="1"/>
  <c r="S4951" i="1" s="1"/>
  <c r="Q9738" i="1"/>
  <c r="R9738" i="1"/>
  <c r="S9738" i="1" s="1"/>
  <c r="Q6075" i="1"/>
  <c r="R6075" i="1"/>
  <c r="S6075" i="1" s="1"/>
  <c r="Q1739" i="1"/>
  <c r="R1739" i="1"/>
  <c r="S1739" i="1" s="1"/>
  <c r="Q70" i="1"/>
  <c r="R70" i="1"/>
  <c r="S70" i="1" s="1"/>
  <c r="Q5550" i="1"/>
  <c r="R5550" i="1"/>
  <c r="S5550" i="1" s="1"/>
  <c r="Q8820" i="1"/>
  <c r="R8820" i="1"/>
  <c r="S8820" i="1" s="1"/>
  <c r="Q8436" i="1"/>
  <c r="R8436" i="1"/>
  <c r="S8436" i="1" s="1"/>
  <c r="Q3819" i="1"/>
  <c r="R3819" i="1"/>
  <c r="S3819" i="1" s="1"/>
  <c r="Q94" i="1"/>
  <c r="R94" i="1"/>
  <c r="S94" i="1" s="1"/>
  <c r="Q6006" i="1"/>
  <c r="R6006" i="1"/>
  <c r="S6006" i="1" s="1"/>
  <c r="Q779" i="1"/>
  <c r="R779" i="1"/>
  <c r="S779" i="1" s="1"/>
  <c r="Q2307" i="1"/>
  <c r="R2307" i="1"/>
  <c r="S2307" i="1" s="1"/>
  <c r="Q2784" i="1"/>
  <c r="R2784" i="1"/>
  <c r="S2784" i="1" s="1"/>
  <c r="Q7996" i="1"/>
  <c r="R7996" i="1"/>
  <c r="S7996" i="1" s="1"/>
  <c r="Q5374" i="1"/>
  <c r="R5374" i="1"/>
  <c r="S5374" i="1" s="1"/>
  <c r="Q8212" i="1"/>
  <c r="R8212" i="1"/>
  <c r="S8212" i="1" s="1"/>
  <c r="Q5618" i="1"/>
  <c r="R5618" i="1"/>
  <c r="S5618" i="1" s="1"/>
  <c r="Q2654" i="1"/>
  <c r="R2654" i="1"/>
  <c r="S2654" i="1" s="1"/>
  <c r="Q8473" i="1"/>
  <c r="R8473" i="1"/>
  <c r="S8473" i="1" s="1"/>
  <c r="Q4657" i="1"/>
  <c r="R4657" i="1"/>
  <c r="S4657" i="1" s="1"/>
  <c r="Q3325" i="1"/>
  <c r="R3325" i="1"/>
  <c r="S3325" i="1" s="1"/>
  <c r="Q7094" i="1"/>
  <c r="R7094" i="1"/>
  <c r="S7094" i="1" s="1"/>
  <c r="Q1632" i="1"/>
  <c r="R1632" i="1"/>
  <c r="S1632" i="1" s="1"/>
  <c r="Q480" i="1"/>
  <c r="R480" i="1"/>
  <c r="S480" i="1" s="1"/>
  <c r="Q6388" i="1"/>
  <c r="R6388" i="1"/>
  <c r="S6388" i="1" s="1"/>
  <c r="Q2830" i="1"/>
  <c r="R2830" i="1"/>
  <c r="S2830" i="1" s="1"/>
  <c r="Q171" i="1"/>
  <c r="R171" i="1"/>
  <c r="S171" i="1" s="1"/>
  <c r="Q8984" i="1"/>
  <c r="R8984" i="1"/>
  <c r="S8984" i="1" s="1"/>
  <c r="Q669" i="1"/>
  <c r="R669" i="1"/>
  <c r="S669" i="1" s="1"/>
  <c r="Q688" i="1"/>
  <c r="R688" i="1"/>
  <c r="S688" i="1" s="1"/>
  <c r="Q4978" i="1"/>
  <c r="R4978" i="1"/>
  <c r="S4978" i="1" s="1"/>
  <c r="Q1575" i="1"/>
  <c r="R1575" i="1"/>
  <c r="S1575" i="1" s="1"/>
  <c r="Q9819" i="1"/>
  <c r="R9819" i="1"/>
  <c r="S9819" i="1" s="1"/>
  <c r="Q5936" i="1"/>
  <c r="R5936" i="1"/>
  <c r="S5936" i="1" s="1"/>
  <c r="Q9051" i="1"/>
  <c r="R9051" i="1"/>
  <c r="S9051" i="1" s="1"/>
  <c r="Q2109" i="1"/>
  <c r="R2109" i="1"/>
  <c r="S2109" i="1" s="1"/>
  <c r="Q4301" i="1"/>
  <c r="R4301" i="1"/>
  <c r="S4301" i="1" s="1"/>
  <c r="Q4811" i="1"/>
  <c r="R4811" i="1"/>
  <c r="S4811" i="1" s="1"/>
  <c r="Q1293" i="1"/>
  <c r="R1293" i="1"/>
  <c r="S1293" i="1" s="1"/>
  <c r="Q2881" i="1"/>
  <c r="R2881" i="1"/>
  <c r="S2881" i="1" s="1"/>
  <c r="Q3786" i="1"/>
  <c r="R3786" i="1"/>
  <c r="S3786" i="1" s="1"/>
  <c r="Q6161" i="1"/>
  <c r="R6161" i="1"/>
  <c r="S6161" i="1" s="1"/>
  <c r="Q4869" i="1"/>
  <c r="R4869" i="1"/>
  <c r="S4869" i="1" s="1"/>
  <c r="Q9737" i="1"/>
  <c r="R9737" i="1"/>
  <c r="S9737" i="1" s="1"/>
  <c r="Q4656" i="1"/>
  <c r="R4656" i="1"/>
  <c r="S4656" i="1" s="1"/>
  <c r="Q8961" i="1"/>
  <c r="R8961" i="1"/>
  <c r="S8961" i="1" s="1"/>
  <c r="Q9245" i="1"/>
  <c r="R9245" i="1"/>
  <c r="S9245" i="1" s="1"/>
  <c r="Q57" i="1"/>
  <c r="R57" i="1"/>
  <c r="S57" i="1" s="1"/>
  <c r="Q1392" i="1"/>
  <c r="R1392" i="1"/>
  <c r="S1392" i="1" s="1"/>
  <c r="Q5" i="1"/>
  <c r="R5" i="1"/>
  <c r="S5" i="1" s="1"/>
  <c r="Q3495" i="1"/>
  <c r="R3495" i="1"/>
  <c r="S3495" i="1" s="1"/>
  <c r="Q813" i="1"/>
  <c r="R813" i="1"/>
  <c r="S813" i="1" s="1"/>
  <c r="Q2924" i="1"/>
  <c r="R2924" i="1"/>
  <c r="S2924" i="1" s="1"/>
  <c r="Q3890" i="1"/>
  <c r="R3890" i="1"/>
  <c r="S3890" i="1" s="1"/>
  <c r="Q6344" i="1"/>
  <c r="R6344" i="1"/>
  <c r="S6344" i="1" s="1"/>
  <c r="Q8183" i="1"/>
  <c r="R8183" i="1"/>
  <c r="S8183" i="1" s="1"/>
  <c r="Q3793" i="1"/>
  <c r="R3793" i="1"/>
  <c r="S3793" i="1" s="1"/>
  <c r="Q1872" i="1"/>
  <c r="R1872" i="1"/>
  <c r="S1872" i="1" s="1"/>
  <c r="Q9212" i="1"/>
  <c r="R9212" i="1"/>
  <c r="S9212" i="1" s="1"/>
  <c r="Q9087" i="1"/>
  <c r="R9087" i="1"/>
  <c r="S9087" i="1" s="1"/>
  <c r="Q2303" i="1"/>
  <c r="R2303" i="1"/>
  <c r="S2303" i="1" s="1"/>
  <c r="Q1747" i="1"/>
  <c r="R1747" i="1"/>
  <c r="S1747" i="1" s="1"/>
  <c r="Q1399" i="1"/>
  <c r="R1399" i="1"/>
  <c r="S1399" i="1" s="1"/>
  <c r="Q5847" i="1"/>
  <c r="R5847" i="1"/>
  <c r="S5847" i="1" s="1"/>
  <c r="Q700" i="1"/>
  <c r="R700" i="1"/>
  <c r="S700" i="1" s="1"/>
  <c r="Q8536" i="1"/>
  <c r="R8536" i="1"/>
  <c r="S8536" i="1" s="1"/>
  <c r="Q4690" i="1"/>
  <c r="R4690" i="1"/>
  <c r="S4690" i="1" s="1"/>
  <c r="Q8119" i="1"/>
  <c r="R8119" i="1"/>
  <c r="S8119" i="1" s="1"/>
  <c r="Q6051" i="1"/>
  <c r="R6051" i="1"/>
  <c r="S6051" i="1" s="1"/>
  <c r="Q4262" i="1"/>
  <c r="R4262" i="1"/>
  <c r="S4262" i="1" s="1"/>
  <c r="Q5398" i="1"/>
  <c r="R5398" i="1"/>
  <c r="S5398" i="1" s="1"/>
  <c r="Q9441" i="1"/>
  <c r="R9441" i="1"/>
  <c r="S9441" i="1" s="1"/>
  <c r="Q6396" i="1"/>
  <c r="R6396" i="1"/>
  <c r="S6396" i="1" s="1"/>
  <c r="Q2347" i="1"/>
  <c r="R2347" i="1"/>
  <c r="S2347" i="1" s="1"/>
  <c r="Q4233" i="1"/>
  <c r="R4233" i="1"/>
  <c r="S4233" i="1" s="1"/>
  <c r="Q3608" i="1"/>
  <c r="R3608" i="1"/>
  <c r="S3608" i="1" s="1"/>
  <c r="Q105" i="1"/>
  <c r="R105" i="1"/>
  <c r="S105" i="1" s="1"/>
  <c r="Q1902" i="1"/>
  <c r="R1902" i="1"/>
  <c r="S1902" i="1" s="1"/>
  <c r="Q7062" i="1"/>
  <c r="R7062" i="1"/>
  <c r="S7062" i="1" s="1"/>
  <c r="Q3889" i="1"/>
  <c r="R3889" i="1"/>
  <c r="S3889" i="1" s="1"/>
  <c r="Q6892" i="1"/>
  <c r="R6892" i="1"/>
  <c r="S6892" i="1" s="1"/>
  <c r="Q3395" i="1"/>
  <c r="R3395" i="1"/>
  <c r="S3395" i="1" s="1"/>
  <c r="Q6971" i="1"/>
  <c r="R6971" i="1"/>
  <c r="S6971" i="1" s="1"/>
  <c r="Q9040" i="1"/>
  <c r="R9040" i="1"/>
  <c r="S9040" i="1" s="1"/>
  <c r="Q5871" i="1"/>
  <c r="R5871" i="1"/>
  <c r="S5871" i="1" s="1"/>
  <c r="Q2918" i="1"/>
  <c r="R2918" i="1"/>
  <c r="S2918" i="1" s="1"/>
  <c r="Q2604" i="1"/>
  <c r="R2604" i="1"/>
  <c r="S2604" i="1" s="1"/>
  <c r="Q7724" i="1"/>
  <c r="R7724" i="1"/>
  <c r="S7724" i="1" s="1"/>
  <c r="Q865" i="1"/>
  <c r="R865" i="1"/>
  <c r="S865" i="1" s="1"/>
  <c r="Q3936" i="1"/>
  <c r="R3936" i="1"/>
  <c r="S3936" i="1" s="1"/>
  <c r="Q2848" i="1"/>
  <c r="R2848" i="1"/>
  <c r="S2848" i="1" s="1"/>
  <c r="Q6617" i="1"/>
  <c r="R6617" i="1"/>
  <c r="S6617" i="1" s="1"/>
  <c r="Q2186" i="1"/>
  <c r="R2186" i="1"/>
  <c r="S2186" i="1" s="1"/>
  <c r="Q6527" i="1"/>
  <c r="R6527" i="1"/>
  <c r="S6527" i="1" s="1"/>
  <c r="Q2529" i="1"/>
  <c r="R2529" i="1"/>
  <c r="S2529" i="1" s="1"/>
  <c r="Q3847" i="1"/>
  <c r="R3847" i="1"/>
  <c r="S3847" i="1" s="1"/>
  <c r="Q2768" i="1"/>
  <c r="R2768" i="1"/>
  <c r="S2768" i="1" s="1"/>
  <c r="Q5336" i="1"/>
  <c r="R5336" i="1"/>
  <c r="S5336" i="1" s="1"/>
  <c r="Q2705" i="1"/>
  <c r="R2705" i="1"/>
  <c r="S2705" i="1" s="1"/>
  <c r="Q6916" i="1"/>
  <c r="R6916" i="1"/>
  <c r="S6916" i="1" s="1"/>
  <c r="Q9833" i="1"/>
  <c r="R9833" i="1"/>
  <c r="S9833" i="1" s="1"/>
  <c r="Q6932" i="1"/>
  <c r="R6932" i="1"/>
  <c r="S6932" i="1" s="1"/>
  <c r="Q1931" i="1"/>
  <c r="R1931" i="1"/>
  <c r="S1931" i="1" s="1"/>
  <c r="Q2990" i="1"/>
  <c r="R2990" i="1"/>
  <c r="S2990" i="1" s="1"/>
  <c r="Q4539" i="1"/>
  <c r="R4539" i="1"/>
  <c r="S4539" i="1" s="1"/>
  <c r="Q4831" i="1"/>
  <c r="R4831" i="1"/>
  <c r="S4831" i="1" s="1"/>
  <c r="Q6235" i="1"/>
  <c r="R6235" i="1"/>
  <c r="S6235" i="1" s="1"/>
  <c r="Q5014" i="1"/>
  <c r="R5014" i="1"/>
  <c r="S5014" i="1" s="1"/>
  <c r="Q1128" i="1"/>
  <c r="R1128" i="1"/>
  <c r="S1128" i="1" s="1"/>
  <c r="Q4564" i="1"/>
  <c r="R4564" i="1"/>
  <c r="S4564" i="1" s="1"/>
  <c r="Q9310" i="1"/>
  <c r="R9310" i="1"/>
  <c r="S9310" i="1" s="1"/>
  <c r="Q2082" i="1"/>
  <c r="R2082" i="1"/>
  <c r="S2082" i="1" s="1"/>
  <c r="Q9104" i="1"/>
  <c r="R9104" i="1"/>
  <c r="S9104" i="1" s="1"/>
  <c r="Q8578" i="1"/>
  <c r="R8578" i="1"/>
  <c r="S8578" i="1" s="1"/>
  <c r="Q1182" i="1"/>
  <c r="R1182" i="1"/>
  <c r="S1182" i="1" s="1"/>
  <c r="Q1638" i="1"/>
  <c r="R1638" i="1"/>
  <c r="S1638" i="1" s="1"/>
  <c r="Q1925" i="1"/>
  <c r="R1925" i="1"/>
  <c r="S1925" i="1" s="1"/>
  <c r="Q447" i="1"/>
  <c r="R447" i="1"/>
  <c r="S447" i="1" s="1"/>
  <c r="Q2829" i="1"/>
  <c r="R2829" i="1"/>
  <c r="S2829" i="1" s="1"/>
  <c r="Q5483" i="1"/>
  <c r="R5483" i="1"/>
  <c r="S5483" i="1" s="1"/>
  <c r="Q9647" i="1"/>
  <c r="R9647" i="1"/>
  <c r="S9647" i="1" s="1"/>
  <c r="Q6050" i="1"/>
  <c r="R6050" i="1"/>
  <c r="S6050" i="1" s="1"/>
  <c r="Q1456" i="1"/>
  <c r="R1456" i="1"/>
  <c r="S1456" i="1" s="1"/>
  <c r="Q69" i="1"/>
  <c r="R69" i="1"/>
  <c r="S69" i="1" s="1"/>
  <c r="Q5846" i="1"/>
  <c r="R5846" i="1"/>
  <c r="S5846" i="1" s="1"/>
  <c r="Q8291" i="1"/>
  <c r="R8291" i="1"/>
  <c r="S8291" i="1" s="1"/>
  <c r="Q5448" i="1"/>
  <c r="R5448" i="1"/>
  <c r="S5448" i="1" s="1"/>
  <c r="Q5470" i="1"/>
  <c r="R5470" i="1"/>
  <c r="S5470" i="1" s="1"/>
  <c r="Q4163" i="1"/>
  <c r="R4163" i="1"/>
  <c r="S4163" i="1" s="1"/>
  <c r="Q379" i="1"/>
  <c r="R379" i="1"/>
  <c r="S379" i="1" s="1"/>
  <c r="Q6343" i="1"/>
  <c r="R6343" i="1"/>
  <c r="S6343" i="1" s="1"/>
  <c r="Q3521" i="1"/>
  <c r="R3521" i="1"/>
  <c r="S3521" i="1" s="1"/>
  <c r="Q4509" i="1"/>
  <c r="R4509" i="1"/>
  <c r="S4509" i="1" s="1"/>
  <c r="Q7350" i="1"/>
  <c r="R7350" i="1"/>
  <c r="S7350" i="1" s="1"/>
  <c r="Q7265" i="1"/>
  <c r="R7265" i="1"/>
  <c r="S7265" i="1" s="1"/>
  <c r="Q4742" i="1"/>
  <c r="R4742" i="1"/>
  <c r="S4742" i="1" s="1"/>
  <c r="Q7182" i="1"/>
  <c r="R7182" i="1"/>
  <c r="S7182" i="1" s="1"/>
  <c r="Q1678" i="1"/>
  <c r="R1678" i="1"/>
  <c r="S1678" i="1" s="1"/>
  <c r="Q2755" i="1"/>
  <c r="R2755" i="1"/>
  <c r="S2755" i="1" s="1"/>
  <c r="Q263" i="1"/>
  <c r="R263" i="1"/>
  <c r="S263" i="1" s="1"/>
  <c r="Q9557" i="1"/>
  <c r="R9557" i="1"/>
  <c r="S9557" i="1" s="1"/>
  <c r="Q1713" i="1"/>
  <c r="R1713" i="1"/>
  <c r="S1713" i="1" s="1"/>
  <c r="Q38" i="1"/>
  <c r="R38" i="1"/>
  <c r="S38" i="1" s="1"/>
  <c r="Q1117" i="1"/>
  <c r="R1117" i="1"/>
  <c r="S1117" i="1" s="1"/>
  <c r="Q5240" i="1"/>
  <c r="R5240" i="1"/>
  <c r="S5240" i="1" s="1"/>
  <c r="Q4515" i="1"/>
  <c r="R4515" i="1"/>
  <c r="S4515" i="1" s="1"/>
  <c r="Q1075" i="1"/>
  <c r="R1075" i="1"/>
  <c r="S1075" i="1" s="1"/>
  <c r="Q8242" i="1"/>
  <c r="R8242" i="1"/>
  <c r="S8242" i="1" s="1"/>
  <c r="Q732" i="1"/>
  <c r="R732" i="1"/>
  <c r="S732" i="1" s="1"/>
  <c r="Q8021" i="1"/>
  <c r="R8021" i="1"/>
  <c r="S8021" i="1" s="1"/>
  <c r="Q8118" i="1"/>
  <c r="R8118" i="1"/>
  <c r="S8118" i="1" s="1"/>
  <c r="Q5935" i="1"/>
  <c r="R5935" i="1"/>
  <c r="S5935" i="1" s="1"/>
  <c r="Q1799" i="1"/>
  <c r="R1799" i="1"/>
  <c r="S1799" i="1" s="1"/>
  <c r="Q6784" i="1"/>
  <c r="R6784" i="1"/>
  <c r="S6784" i="1" s="1"/>
  <c r="Q7721" i="1"/>
  <c r="R7721" i="1"/>
  <c r="S7721" i="1" s="1"/>
  <c r="Q9398" i="1"/>
  <c r="R9398" i="1"/>
  <c r="S9398" i="1" s="1"/>
  <c r="Q2640" i="1"/>
  <c r="R2640" i="1"/>
  <c r="S2640" i="1" s="1"/>
  <c r="Q3072" i="1"/>
  <c r="R3072" i="1"/>
  <c r="S3072" i="1" s="1"/>
  <c r="Q511" i="1"/>
  <c r="R511" i="1"/>
  <c r="S511" i="1" s="1"/>
  <c r="Q5469" i="1"/>
  <c r="R5469" i="1"/>
  <c r="S5469" i="1" s="1"/>
  <c r="Q210" i="1"/>
  <c r="R210" i="1"/>
  <c r="S210" i="1" s="1"/>
  <c r="Q3734" i="1"/>
  <c r="R3734" i="1"/>
  <c r="S3734" i="1" s="1"/>
  <c r="Q3275" i="1"/>
  <c r="R3275" i="1"/>
  <c r="S3275" i="1" s="1"/>
  <c r="Q3463" i="1"/>
  <c r="R3463" i="1"/>
  <c r="S3463" i="1" s="1"/>
  <c r="Q1869" i="1"/>
  <c r="R1869" i="1"/>
  <c r="S1869" i="1" s="1"/>
  <c r="Q5104" i="1"/>
  <c r="R5104" i="1"/>
  <c r="S5104" i="1" s="1"/>
  <c r="Q8489" i="1"/>
  <c r="R8489" i="1"/>
  <c r="S8489" i="1" s="1"/>
  <c r="Q885" i="1"/>
  <c r="R885" i="1"/>
  <c r="S885" i="1" s="1"/>
  <c r="Q8037" i="1"/>
  <c r="R8037" i="1"/>
  <c r="S8037" i="1" s="1"/>
  <c r="Q6799" i="1"/>
  <c r="R6799" i="1"/>
  <c r="S6799" i="1" s="1"/>
  <c r="Q6282" i="1"/>
  <c r="R6282" i="1"/>
  <c r="S6282" i="1" s="1"/>
  <c r="Q17" i="1"/>
  <c r="R17" i="1"/>
  <c r="S17" i="1" s="1"/>
  <c r="Q5513" i="1"/>
  <c r="R5513" i="1"/>
  <c r="S5513" i="1" s="1"/>
  <c r="Q1814" i="1"/>
  <c r="R1814" i="1"/>
  <c r="S1814" i="1" s="1"/>
  <c r="Q8920" i="1"/>
  <c r="R8920" i="1"/>
  <c r="S8920" i="1" s="1"/>
  <c r="Q758" i="1"/>
  <c r="R758" i="1"/>
  <c r="S758" i="1" s="1"/>
  <c r="Q6085" i="1"/>
  <c r="R6085" i="1"/>
  <c r="S6085" i="1" s="1"/>
  <c r="Q2020" i="1"/>
  <c r="R2020" i="1"/>
  <c r="S2020" i="1" s="1"/>
  <c r="Q1527" i="1"/>
  <c r="R1527" i="1"/>
  <c r="S1527" i="1" s="1"/>
  <c r="Q6834" i="1"/>
  <c r="R6834" i="1"/>
  <c r="S6834" i="1" s="1"/>
  <c r="Q4549" i="1"/>
  <c r="R4549" i="1"/>
  <c r="S4549" i="1" s="1"/>
  <c r="Q3733" i="1"/>
  <c r="R3733" i="1"/>
  <c r="S3733" i="1" s="1"/>
  <c r="Q7067" i="1"/>
  <c r="R7067" i="1"/>
  <c r="S7067" i="1" s="1"/>
  <c r="Q3044" i="1"/>
  <c r="R3044" i="1"/>
  <c r="S3044" i="1" s="1"/>
  <c r="Q3425" i="1"/>
  <c r="R3425" i="1"/>
  <c r="S3425" i="1" s="1"/>
  <c r="Q1269" i="1"/>
  <c r="R1269" i="1"/>
  <c r="S1269" i="1" s="1"/>
  <c r="Q4753" i="1"/>
  <c r="R4753" i="1"/>
  <c r="S4753" i="1" s="1"/>
  <c r="Q8724" i="1"/>
  <c r="R8724" i="1"/>
  <c r="S8724" i="1" s="1"/>
  <c r="Q2871" i="1"/>
  <c r="R2871" i="1"/>
  <c r="S2871" i="1" s="1"/>
  <c r="Q6875" i="1"/>
  <c r="R6875" i="1"/>
  <c r="S6875" i="1" s="1"/>
  <c r="Q4734" i="1"/>
  <c r="R4734" i="1"/>
  <c r="S4734" i="1" s="1"/>
  <c r="Q4042" i="1"/>
  <c r="R4042" i="1"/>
  <c r="S4042" i="1" s="1"/>
  <c r="Q2615" i="1"/>
  <c r="R2615" i="1"/>
  <c r="S2615" i="1" s="1"/>
  <c r="Q7911" i="1"/>
  <c r="R7911" i="1"/>
  <c r="S7911" i="1" s="1"/>
  <c r="Q9596" i="1"/>
  <c r="R9596" i="1"/>
  <c r="S9596" i="1" s="1"/>
  <c r="Q1677" i="1"/>
  <c r="R1677" i="1"/>
  <c r="S1677" i="1" s="1"/>
  <c r="Q9329" i="1"/>
  <c r="R9329" i="1"/>
  <c r="S9329" i="1" s="1"/>
  <c r="Q9698" i="1"/>
  <c r="R9698" i="1"/>
  <c r="S9698" i="1" s="1"/>
  <c r="Q3882" i="1"/>
  <c r="R3882" i="1"/>
  <c r="S3882" i="1" s="1"/>
  <c r="Q4124" i="1"/>
  <c r="R4124" i="1"/>
  <c r="S4124" i="1" s="1"/>
  <c r="Q7054" i="1"/>
  <c r="R7054" i="1"/>
  <c r="S7054" i="1" s="1"/>
  <c r="Q4188" i="1"/>
  <c r="R4188" i="1"/>
  <c r="S4188" i="1" s="1"/>
  <c r="Q8222" i="1"/>
  <c r="R8222" i="1"/>
  <c r="S8222" i="1" s="1"/>
  <c r="Q9211" i="1"/>
  <c r="R9211" i="1"/>
  <c r="S9211" i="1" s="1"/>
  <c r="Q4772" i="1"/>
  <c r="R4772" i="1"/>
  <c r="S4772" i="1" s="1"/>
  <c r="Q9415" i="1"/>
  <c r="R9415" i="1"/>
  <c r="S9415" i="1" s="1"/>
  <c r="Q7888" i="1"/>
  <c r="R7888" i="1"/>
  <c r="S7888" i="1" s="1"/>
  <c r="Q5930" i="1"/>
  <c r="R5930" i="1"/>
  <c r="S5930" i="1" s="1"/>
  <c r="Q50" i="1"/>
  <c r="R50" i="1"/>
  <c r="S50" i="1" s="1"/>
  <c r="Q2741" i="1"/>
  <c r="R2741" i="1"/>
  <c r="S2741" i="1" s="1"/>
  <c r="Q9192" i="1"/>
  <c r="R9192" i="1"/>
  <c r="S9192" i="1" s="1"/>
  <c r="Q8182" i="1"/>
  <c r="R8182" i="1"/>
  <c r="S8182" i="1" s="1"/>
  <c r="Q2504" i="1"/>
  <c r="R2504" i="1"/>
  <c r="S2504" i="1" s="1"/>
  <c r="Q3499" i="1"/>
  <c r="R3499" i="1"/>
  <c r="S3499" i="1" s="1"/>
  <c r="Q7214" i="1"/>
  <c r="R7214" i="1"/>
  <c r="S7214" i="1" s="1"/>
  <c r="Q5335" i="1"/>
  <c r="R5335" i="1"/>
  <c r="S5335" i="1" s="1"/>
  <c r="Q6285" i="1"/>
  <c r="R6285" i="1"/>
  <c r="S6285" i="1" s="1"/>
  <c r="Q9497" i="1"/>
  <c r="R9497" i="1"/>
  <c r="S9497" i="1" s="1"/>
  <c r="Q837" i="1"/>
  <c r="R837" i="1"/>
  <c r="S837" i="1" s="1"/>
  <c r="Q393" i="1"/>
  <c r="R393" i="1"/>
  <c r="S393" i="1" s="1"/>
  <c r="Q8946" i="1"/>
  <c r="R8946" i="1"/>
  <c r="S8946" i="1" s="1"/>
  <c r="Q1385" i="1"/>
  <c r="R1385" i="1"/>
  <c r="S1385" i="1" s="1"/>
  <c r="Q9961" i="1"/>
  <c r="R9961" i="1"/>
  <c r="S9961" i="1" s="1"/>
  <c r="Q6645" i="1"/>
  <c r="R6645" i="1"/>
  <c r="S6645" i="1" s="1"/>
  <c r="Q1378" i="1"/>
  <c r="R1378" i="1"/>
  <c r="S1378" i="1" s="1"/>
  <c r="Q3262" i="1"/>
  <c r="R3262" i="1"/>
  <c r="S3262" i="1" s="1"/>
  <c r="Q9304" i="1"/>
  <c r="R9304" i="1"/>
  <c r="S9304" i="1" s="1"/>
  <c r="Q3095" i="1"/>
  <c r="R3095" i="1"/>
  <c r="S3095" i="1" s="1"/>
  <c r="Q4393" i="1"/>
  <c r="R4393" i="1"/>
  <c r="S4393" i="1" s="1"/>
  <c r="Q6307" i="1"/>
  <c r="R6307" i="1"/>
  <c r="S6307" i="1" s="1"/>
  <c r="Q1963" i="1"/>
  <c r="R1963" i="1"/>
  <c r="S1963" i="1" s="1"/>
  <c r="Q1334" i="1"/>
  <c r="R1334" i="1"/>
  <c r="S1334" i="1" s="1"/>
  <c r="Q5733" i="1"/>
  <c r="R5733" i="1"/>
  <c r="S5733" i="1" s="1"/>
  <c r="Q2457" i="1"/>
  <c r="R2457" i="1"/>
  <c r="S2457" i="1" s="1"/>
  <c r="Q8173" i="1"/>
  <c r="R8173" i="1"/>
  <c r="S8173" i="1" s="1"/>
  <c r="Q9570" i="1"/>
  <c r="R9570" i="1"/>
  <c r="S9570" i="1" s="1"/>
  <c r="Q3858" i="1"/>
  <c r="R3858" i="1"/>
  <c r="S3858" i="1" s="1"/>
  <c r="Q990" i="1"/>
  <c r="R990" i="1"/>
  <c r="S990" i="1" s="1"/>
  <c r="Q7763" i="1"/>
  <c r="R7763" i="1"/>
  <c r="S7763" i="1" s="1"/>
  <c r="Q629" i="1"/>
  <c r="R629" i="1"/>
  <c r="S629" i="1" s="1"/>
  <c r="Q2115" i="1"/>
  <c r="R2115" i="1"/>
  <c r="S2115" i="1" s="1"/>
  <c r="Q7318" i="1"/>
  <c r="R7318" i="1"/>
  <c r="S7318" i="1" s="1"/>
  <c r="Q3381" i="1"/>
  <c r="R3381" i="1"/>
  <c r="S3381" i="1" s="1"/>
  <c r="Q6779" i="1"/>
  <c r="R6779" i="1"/>
  <c r="S6779" i="1" s="1"/>
  <c r="Q3947" i="1"/>
  <c r="R3947" i="1"/>
  <c r="S3947" i="1" s="1"/>
  <c r="Q4605" i="1"/>
  <c r="R4605" i="1"/>
  <c r="S4605" i="1" s="1"/>
  <c r="Q7640" i="1"/>
  <c r="R7640" i="1"/>
  <c r="S7640" i="1" s="1"/>
  <c r="Q3090" i="1"/>
  <c r="R3090" i="1"/>
  <c r="S3090" i="1" s="1"/>
  <c r="Q2695" i="1"/>
  <c r="R2695" i="1"/>
  <c r="S2695" i="1" s="1"/>
  <c r="Q8357" i="1"/>
  <c r="R8357" i="1"/>
  <c r="S8357" i="1" s="1"/>
  <c r="Q5353" i="1"/>
  <c r="R5353" i="1"/>
  <c r="S5353" i="1" s="1"/>
  <c r="Q1022" i="1"/>
  <c r="R1022" i="1"/>
  <c r="S1022" i="1" s="1"/>
  <c r="Q1894" i="1"/>
  <c r="R1894" i="1"/>
  <c r="S1894" i="1" s="1"/>
  <c r="Q4538" i="1"/>
  <c r="R4538" i="1"/>
  <c r="S4538" i="1" s="1"/>
  <c r="Q6931" i="1"/>
  <c r="R6931" i="1"/>
  <c r="S6931" i="1" s="1"/>
  <c r="Q5617" i="1"/>
  <c r="R5617" i="1"/>
  <c r="S5617" i="1" s="1"/>
  <c r="Q6475" i="1"/>
  <c r="R6475" i="1"/>
  <c r="S6475" i="1" s="1"/>
  <c r="Q1908" i="1"/>
  <c r="R1908" i="1"/>
  <c r="S1908" i="1" s="1"/>
  <c r="Q4992" i="1"/>
  <c r="R4992" i="1"/>
  <c r="S4992" i="1" s="1"/>
  <c r="Q7273" i="1"/>
  <c r="R7273" i="1"/>
  <c r="S7273" i="1" s="1"/>
  <c r="Q778" i="1"/>
  <c r="R778" i="1"/>
  <c r="S778" i="1" s="1"/>
  <c r="Q9050" i="1"/>
  <c r="R9050" i="1"/>
  <c r="S9050" i="1" s="1"/>
  <c r="Q4950" i="1"/>
  <c r="R4950" i="1"/>
  <c r="S4950" i="1" s="1"/>
  <c r="Q2921" i="1"/>
  <c r="R2921" i="1"/>
  <c r="S2921" i="1" s="1"/>
  <c r="Q5166" i="1"/>
  <c r="R5166" i="1"/>
  <c r="S5166" i="1" s="1"/>
  <c r="Q6387" i="1"/>
  <c r="R6387" i="1"/>
  <c r="S6387" i="1" s="1"/>
  <c r="Q5021" i="1"/>
  <c r="R5021" i="1"/>
  <c r="S5021" i="1" s="1"/>
  <c r="Q340" i="1"/>
  <c r="R340" i="1"/>
  <c r="S340" i="1" s="1"/>
  <c r="Q3893" i="1"/>
  <c r="R3893" i="1"/>
  <c r="S3893" i="1" s="1"/>
  <c r="Q4762" i="1"/>
  <c r="R4762" i="1"/>
  <c r="S4762" i="1" s="1"/>
  <c r="Q7897" i="1"/>
  <c r="R7897" i="1"/>
  <c r="S7897" i="1" s="1"/>
  <c r="Q2579" i="1"/>
  <c r="R2579" i="1"/>
  <c r="S2579" i="1" s="1"/>
  <c r="Q4689" i="1"/>
  <c r="R4689" i="1"/>
  <c r="S4689" i="1" s="1"/>
  <c r="Q8556" i="1"/>
  <c r="R8556" i="1"/>
  <c r="S8556" i="1" s="1"/>
  <c r="Q1362" i="1"/>
  <c r="R1362" i="1"/>
  <c r="S1362" i="1" s="1"/>
  <c r="Q1939" i="1"/>
  <c r="R1939" i="1"/>
  <c r="S1939" i="1" s="1"/>
  <c r="Q7566" i="1"/>
  <c r="R7566" i="1"/>
  <c r="S7566" i="1" s="1"/>
  <c r="Q1672" i="1"/>
  <c r="R1672" i="1"/>
  <c r="S1672" i="1" s="1"/>
  <c r="Q5702" i="1"/>
  <c r="R5702" i="1"/>
  <c r="S5702" i="1" s="1"/>
  <c r="Q7896" i="1"/>
  <c r="R7896" i="1"/>
  <c r="S7896" i="1" s="1"/>
  <c r="Q6371" i="1"/>
  <c r="R6371" i="1"/>
  <c r="S6371" i="1" s="1"/>
  <c r="Q7409" i="1"/>
  <c r="R7409" i="1"/>
  <c r="S7409" i="1" s="1"/>
  <c r="Q2128" i="1"/>
  <c r="R2128" i="1"/>
  <c r="S2128" i="1" s="1"/>
  <c r="Q8590" i="1"/>
  <c r="R8590" i="1"/>
  <c r="S8590" i="1" s="1"/>
  <c r="Q3952" i="1"/>
  <c r="R3952" i="1"/>
  <c r="S3952" i="1" s="1"/>
  <c r="Q167" i="1"/>
  <c r="R167" i="1"/>
  <c r="S167" i="1" s="1"/>
  <c r="Q4112" i="1"/>
  <c r="R4112" i="1"/>
  <c r="S4112" i="1" s="1"/>
  <c r="Q49" i="1"/>
  <c r="R49" i="1"/>
  <c r="S49" i="1" s="1"/>
  <c r="Q3635" i="1"/>
  <c r="R3635" i="1"/>
  <c r="S3635" i="1" s="1"/>
  <c r="Q9440" i="1"/>
  <c r="R9440" i="1"/>
  <c r="S9440" i="1" s="1"/>
  <c r="Q3008" i="1"/>
  <c r="R3008" i="1"/>
  <c r="S3008" i="1" s="1"/>
  <c r="Q2721" i="1"/>
  <c r="R2721" i="1"/>
  <c r="S2721" i="1" s="1"/>
  <c r="Q977" i="1"/>
  <c r="R977" i="1"/>
  <c r="S977" i="1" s="1"/>
  <c r="Q1421" i="1"/>
  <c r="R1421" i="1"/>
  <c r="S1421" i="1" s="1"/>
  <c r="Q684" i="1"/>
  <c r="R684" i="1"/>
  <c r="S684" i="1" s="1"/>
  <c r="Q7579" i="1"/>
  <c r="R7579" i="1"/>
  <c r="S7579" i="1" s="1"/>
  <c r="Q8519" i="1"/>
  <c r="R8519" i="1"/>
  <c r="S8519" i="1" s="1"/>
  <c r="Q4823" i="1"/>
  <c r="R4823" i="1"/>
  <c r="S4823" i="1" s="1"/>
  <c r="Q4683" i="1"/>
  <c r="R4683" i="1"/>
  <c r="S4683" i="1" s="1"/>
  <c r="Q1021" i="1"/>
  <c r="R1021" i="1"/>
  <c r="S1021" i="1" s="1"/>
  <c r="Q178" i="1"/>
  <c r="R178" i="1"/>
  <c r="S178" i="1" s="1"/>
  <c r="Q5013" i="1"/>
  <c r="R5013" i="1"/>
  <c r="S5013" i="1" s="1"/>
  <c r="Q189" i="1"/>
  <c r="R189" i="1"/>
  <c r="S189" i="1" s="1"/>
  <c r="Q3089" i="1"/>
  <c r="R3089" i="1"/>
  <c r="S3089" i="1" s="1"/>
  <c r="Q4969" i="1"/>
  <c r="R4969" i="1"/>
  <c r="S4969" i="1" s="1"/>
  <c r="Q9132" i="1"/>
  <c r="R9132" i="1"/>
  <c r="S9132" i="1" s="1"/>
  <c r="Q5383" i="1"/>
  <c r="R5383" i="1"/>
  <c r="S5383" i="1" s="1"/>
  <c r="Q9358" i="1"/>
  <c r="R9358" i="1"/>
  <c r="S9358" i="1" s="1"/>
  <c r="Q6552" i="1"/>
  <c r="R6552" i="1"/>
  <c r="S6552" i="1" s="1"/>
  <c r="Q5941" i="1"/>
  <c r="R5941" i="1"/>
  <c r="S5941" i="1" s="1"/>
  <c r="Q1980" i="1"/>
  <c r="R1980" i="1"/>
  <c r="S1980" i="1" s="1"/>
  <c r="Q2238" i="1"/>
  <c r="R2238" i="1"/>
  <c r="S2238" i="1" s="1"/>
  <c r="Q339" i="1"/>
  <c r="R339" i="1"/>
  <c r="S339" i="1" s="1"/>
  <c r="Q9210" i="1"/>
  <c r="R9210" i="1"/>
  <c r="S9210" i="1" s="1"/>
  <c r="Q922" i="1"/>
  <c r="R922" i="1"/>
  <c r="S922" i="1" s="1"/>
  <c r="Q4423" i="1"/>
  <c r="R4423" i="1"/>
  <c r="S4423" i="1" s="1"/>
  <c r="Q199" i="1"/>
  <c r="R199" i="1"/>
  <c r="S199" i="1" s="1"/>
  <c r="Q1420" i="1"/>
  <c r="R1420" i="1"/>
  <c r="S1420" i="1" s="1"/>
  <c r="Q7944" i="1"/>
  <c r="R7944" i="1"/>
  <c r="S7944" i="1" s="1"/>
  <c r="Q9752" i="1"/>
  <c r="R9752" i="1"/>
  <c r="S9752" i="1" s="1"/>
  <c r="Q8373" i="1"/>
  <c r="R8373" i="1"/>
  <c r="S8373" i="1" s="1"/>
  <c r="Q3004" i="1"/>
  <c r="R3004" i="1"/>
  <c r="S3004" i="1" s="1"/>
  <c r="Q5745" i="1"/>
  <c r="R5745" i="1"/>
  <c r="S5745" i="1" s="1"/>
  <c r="Q5245" i="1"/>
  <c r="R5245" i="1"/>
  <c r="S5245" i="1" s="1"/>
  <c r="Q3307" i="1"/>
  <c r="R3307" i="1"/>
  <c r="S3307" i="1" s="1"/>
  <c r="Q5119" i="1"/>
  <c r="R5119" i="1"/>
  <c r="S5119" i="1" s="1"/>
  <c r="Q3220" i="1"/>
  <c r="R3220" i="1"/>
  <c r="S3220" i="1" s="1"/>
  <c r="Q290" i="1"/>
  <c r="R290" i="1"/>
  <c r="S290" i="1" s="1"/>
  <c r="Q37" i="1"/>
  <c r="R37" i="1"/>
  <c r="S37" i="1" s="1"/>
  <c r="Q5812" i="1"/>
  <c r="R5812" i="1"/>
  <c r="S5812" i="1" s="1"/>
  <c r="Q3251" i="1"/>
  <c r="R3251" i="1"/>
  <c r="S3251" i="1" s="1"/>
  <c r="Q4045" i="1"/>
  <c r="R4045" i="1"/>
  <c r="S4045" i="1" s="1"/>
  <c r="Q3037" i="1"/>
  <c r="R3037" i="1"/>
  <c r="S3037" i="1" s="1"/>
  <c r="Q8295" i="1"/>
  <c r="R8295" i="1"/>
  <c r="S8295" i="1" s="1"/>
  <c r="Q2685" i="1"/>
  <c r="R2685" i="1"/>
  <c r="S2685" i="1" s="1"/>
  <c r="Q3976" i="1"/>
  <c r="R3976" i="1"/>
  <c r="S3976" i="1" s="1"/>
  <c r="Q6795" i="1"/>
  <c r="R6795" i="1"/>
  <c r="S6795" i="1" s="1"/>
  <c r="Q5616" i="1"/>
  <c r="R5616" i="1"/>
  <c r="S5616" i="1" s="1"/>
  <c r="Q268" i="1"/>
  <c r="R268" i="1"/>
  <c r="S268" i="1" s="1"/>
  <c r="Q2672" i="1"/>
  <c r="R2672" i="1"/>
  <c r="S2672" i="1" s="1"/>
  <c r="Q2842" i="1"/>
  <c r="R2842" i="1"/>
  <c r="S2842" i="1" s="1"/>
  <c r="Q4226" i="1"/>
  <c r="R4226" i="1"/>
  <c r="S4226" i="1" s="1"/>
  <c r="Q2512" i="1"/>
  <c r="R2512" i="1"/>
  <c r="S2512" i="1" s="1"/>
  <c r="Q3054" i="1"/>
  <c r="R3054" i="1"/>
  <c r="S3054" i="1" s="1"/>
  <c r="Q3424" i="1"/>
  <c r="R3424" i="1"/>
  <c r="S3424" i="1" s="1"/>
  <c r="Q3743" i="1"/>
  <c r="R3743" i="1"/>
  <c r="S3743" i="1" s="1"/>
  <c r="Q3692" i="1"/>
  <c r="R3692" i="1"/>
  <c r="S3692" i="1" s="1"/>
  <c r="Q7387" i="1"/>
  <c r="R7387" i="1"/>
  <c r="S7387" i="1" s="1"/>
  <c r="Q6010" i="1"/>
  <c r="R6010" i="1"/>
  <c r="S6010" i="1" s="1"/>
  <c r="Q9449" i="1"/>
  <c r="R9449" i="1"/>
  <c r="S9449" i="1" s="1"/>
  <c r="Q7910" i="1"/>
  <c r="R7910" i="1"/>
  <c r="S7910" i="1" s="1"/>
  <c r="Q8090" i="1"/>
  <c r="R8090" i="1"/>
  <c r="S8090" i="1" s="1"/>
  <c r="Q7386" i="1"/>
  <c r="R7386" i="1"/>
  <c r="S7386" i="1" s="1"/>
  <c r="Q2902" i="1"/>
  <c r="R2902" i="1"/>
  <c r="S2902" i="1" s="1"/>
  <c r="Q5685" i="1"/>
  <c r="R5685" i="1"/>
  <c r="S5685" i="1" s="1"/>
  <c r="Q2455" i="1"/>
  <c r="R2455" i="1"/>
  <c r="S2455" i="1" s="1"/>
  <c r="Q5325" i="1"/>
  <c r="R5325" i="1"/>
  <c r="S5325" i="1" s="1"/>
  <c r="Q256" i="1"/>
  <c r="R256" i="1"/>
  <c r="S256" i="1" s="1"/>
  <c r="Q7298" i="1"/>
  <c r="R7298" i="1"/>
  <c r="S7298" i="1" s="1"/>
  <c r="Q5064" i="1"/>
  <c r="R5064" i="1"/>
  <c r="S5064" i="1" s="1"/>
  <c r="Q9224" i="1"/>
  <c r="R9224" i="1"/>
  <c r="S9224" i="1" s="1"/>
  <c r="Q628" i="1"/>
  <c r="R628" i="1"/>
  <c r="S628" i="1" s="1"/>
  <c r="Q5113" i="1"/>
  <c r="R5113" i="1"/>
  <c r="S5113" i="1" s="1"/>
  <c r="Q5842" i="1"/>
  <c r="R5842" i="1"/>
  <c r="S5842" i="1" s="1"/>
  <c r="Q7189" i="1"/>
  <c r="R7189" i="1"/>
  <c r="S7189" i="1" s="1"/>
  <c r="Q9597" i="1"/>
  <c r="R9597" i="1"/>
  <c r="S9597" i="1" s="1"/>
  <c r="Q9239" i="1"/>
  <c r="R9239" i="1"/>
  <c r="S9239" i="1" s="1"/>
  <c r="Q289" i="1"/>
  <c r="R289" i="1"/>
  <c r="S289" i="1" s="1"/>
  <c r="Q5059" i="1"/>
  <c r="R5059" i="1"/>
  <c r="S5059" i="1" s="1"/>
  <c r="Q1808" i="1"/>
  <c r="R1808" i="1"/>
  <c r="S1808" i="1" s="1"/>
  <c r="Q8028" i="1"/>
  <c r="R8028" i="1"/>
  <c r="S8028" i="1" s="1"/>
  <c r="Q4254" i="1"/>
  <c r="R4254" i="1"/>
  <c r="S4254" i="1" s="1"/>
  <c r="Q7644" i="1"/>
  <c r="R7644" i="1"/>
  <c r="S7644" i="1" s="1"/>
  <c r="Q9556" i="1"/>
  <c r="R9556" i="1"/>
  <c r="S9556" i="1" s="1"/>
  <c r="Q3483" i="1"/>
  <c r="R3483" i="1"/>
  <c r="S3483" i="1" s="1"/>
  <c r="Q6545" i="1"/>
  <c r="R6545" i="1"/>
  <c r="S6545" i="1" s="1"/>
  <c r="Q2203" i="1"/>
  <c r="R2203" i="1"/>
  <c r="S2203" i="1" s="1"/>
  <c r="Q9840" i="1"/>
  <c r="R9840" i="1"/>
  <c r="S9840" i="1" s="1"/>
  <c r="Q1472" i="1"/>
  <c r="R1472" i="1"/>
  <c r="S1472" i="1" s="1"/>
  <c r="Q827" i="1"/>
  <c r="R827" i="1"/>
  <c r="S827" i="1" s="1"/>
  <c r="Q5883" i="1"/>
  <c r="R5883" i="1"/>
  <c r="S5883" i="1" s="1"/>
  <c r="Q8919" i="1"/>
  <c r="R8919" i="1"/>
  <c r="S8919" i="1" s="1"/>
  <c r="Q5585" i="1"/>
  <c r="R5585" i="1"/>
  <c r="S5585" i="1" s="1"/>
  <c r="Q6950" i="1"/>
  <c r="R6950" i="1"/>
  <c r="S6950" i="1" s="1"/>
  <c r="Q6936" i="1"/>
  <c r="R6936" i="1"/>
  <c r="S6936" i="1" s="1"/>
  <c r="Q1868" i="1"/>
  <c r="R1868" i="1"/>
  <c r="S1868" i="1" s="1"/>
  <c r="Q5753" i="1"/>
  <c r="R5753" i="1"/>
  <c r="S5753" i="1" s="1"/>
  <c r="Q9018" i="1"/>
  <c r="R9018" i="1"/>
  <c r="S9018" i="1" s="1"/>
  <c r="Q1409" i="1"/>
  <c r="R1409" i="1"/>
  <c r="S1409" i="1" s="1"/>
  <c r="Q1848" i="1"/>
  <c r="R1848" i="1"/>
  <c r="S1848" i="1" s="1"/>
  <c r="Q2185" i="1"/>
  <c r="R2185" i="1"/>
  <c r="S2185" i="1" s="1"/>
  <c r="Q9543" i="1"/>
  <c r="R9543" i="1"/>
  <c r="S9543" i="1" s="1"/>
  <c r="Q9001" i="1"/>
  <c r="R9001" i="1"/>
  <c r="S9001" i="1" s="1"/>
  <c r="Q5732" i="1"/>
  <c r="R5732" i="1"/>
  <c r="S5732" i="1" s="1"/>
  <c r="Q345" i="1"/>
  <c r="R345" i="1"/>
  <c r="S345" i="1" s="1"/>
  <c r="Q7324" i="1"/>
  <c r="R7324" i="1"/>
  <c r="S7324" i="1" s="1"/>
  <c r="Q2255" i="1"/>
  <c r="R2255" i="1"/>
  <c r="S2255" i="1" s="1"/>
  <c r="Q6103" i="1"/>
  <c r="R6103" i="1"/>
  <c r="S6103" i="1" s="1"/>
  <c r="Q690" i="1"/>
  <c r="R690" i="1"/>
  <c r="S690" i="1" s="1"/>
  <c r="Q5063" i="1"/>
  <c r="R5063" i="1"/>
  <c r="S5063" i="1" s="1"/>
  <c r="Q9960" i="1"/>
  <c r="R9960" i="1"/>
  <c r="S9960" i="1" s="1"/>
  <c r="Q205" i="1"/>
  <c r="R205" i="1"/>
  <c r="S205" i="1" s="1"/>
  <c r="Q7702" i="1"/>
  <c r="R7702" i="1"/>
  <c r="S7702" i="1" s="1"/>
  <c r="Q2993" i="1"/>
  <c r="R2993" i="1"/>
  <c r="S2993" i="1" s="1"/>
  <c r="Q2660" i="1"/>
  <c r="R2660" i="1"/>
  <c r="S2660" i="1" s="1"/>
  <c r="Q7005" i="1"/>
  <c r="R7005" i="1"/>
  <c r="S7005" i="1" s="1"/>
  <c r="Q6102" i="1"/>
  <c r="R6102" i="1"/>
  <c r="S6102" i="1" s="1"/>
  <c r="Q9790" i="1"/>
  <c r="R9790" i="1"/>
  <c r="S9790" i="1" s="1"/>
  <c r="Q6862" i="1"/>
  <c r="R6862" i="1"/>
  <c r="S6862" i="1" s="1"/>
  <c r="Q9492" i="1"/>
  <c r="R9492" i="1"/>
  <c r="S9492" i="1" s="1"/>
  <c r="Q1788" i="1"/>
  <c r="R1788" i="1"/>
  <c r="S1788" i="1" s="1"/>
  <c r="Q3335" i="1"/>
  <c r="R3335" i="1"/>
  <c r="S3335" i="1" s="1"/>
  <c r="Q1513" i="1"/>
  <c r="R1513" i="1"/>
  <c r="S1513" i="1" s="1"/>
  <c r="Q4290" i="1"/>
  <c r="R4290" i="1"/>
  <c r="S4290" i="1" s="1"/>
  <c r="Q5301" i="1"/>
  <c r="R5301" i="1"/>
  <c r="S5301" i="1" s="1"/>
  <c r="Q7126" i="1"/>
  <c r="R7126" i="1"/>
  <c r="S7126" i="1" s="1"/>
  <c r="Q7852" i="1"/>
  <c r="R7852" i="1"/>
  <c r="S7852" i="1" s="1"/>
  <c r="Q9510" i="1"/>
  <c r="R9510" i="1"/>
  <c r="S9510" i="1" s="1"/>
  <c r="Q1419" i="1"/>
  <c r="R1419" i="1"/>
  <c r="S1419" i="1" s="1"/>
  <c r="Q3935" i="1"/>
  <c r="R3935" i="1"/>
  <c r="S3935" i="1" s="1"/>
  <c r="Q4604" i="1"/>
  <c r="R4604" i="1"/>
  <c r="S4604" i="1" s="1"/>
  <c r="Q1979" i="1"/>
  <c r="R1979" i="1"/>
  <c r="S1979" i="1" s="1"/>
  <c r="Q6686" i="1"/>
  <c r="R6686" i="1"/>
  <c r="S6686" i="1" s="1"/>
  <c r="Q5570" i="1"/>
  <c r="R5570" i="1"/>
  <c r="S5570" i="1" s="1"/>
  <c r="Q1685" i="1"/>
  <c r="R1685" i="1"/>
  <c r="S1685" i="1" s="1"/>
  <c r="Q8320" i="1"/>
  <c r="R8320" i="1"/>
  <c r="S8320" i="1" s="1"/>
  <c r="Q7923" i="1"/>
  <c r="R7923" i="1"/>
  <c r="S7923" i="1" s="1"/>
  <c r="Q7303" i="1"/>
  <c r="R7303" i="1"/>
  <c r="S7303" i="1" s="1"/>
  <c r="Q9198" i="1"/>
  <c r="R9198" i="1"/>
  <c r="S9198" i="1" s="1"/>
  <c r="Q540" i="1"/>
  <c r="R540" i="1"/>
  <c r="S540" i="1" s="1"/>
  <c r="Q5834" i="1"/>
  <c r="R5834" i="1"/>
  <c r="S5834" i="1" s="1"/>
  <c r="Q1567" i="1"/>
  <c r="R1567" i="1"/>
  <c r="S1567" i="1" s="1"/>
  <c r="Q262" i="1"/>
  <c r="R262" i="1"/>
  <c r="S262" i="1" s="1"/>
  <c r="Q6239" i="1"/>
  <c r="R6239" i="1"/>
  <c r="S6239" i="1" s="1"/>
  <c r="Q916" i="1"/>
  <c r="R916" i="1"/>
  <c r="S916" i="1" s="1"/>
  <c r="Q4700" i="1"/>
  <c r="R4700" i="1"/>
  <c r="S4700" i="1" s="1"/>
  <c r="Q7844" i="1"/>
  <c r="R7844" i="1"/>
  <c r="S7844" i="1" s="1"/>
  <c r="Q6861" i="1"/>
  <c r="R6861" i="1"/>
  <c r="S6861" i="1" s="1"/>
  <c r="Q9103" i="1"/>
  <c r="R9103" i="1"/>
  <c r="S9103" i="1" s="1"/>
  <c r="Q4486" i="1"/>
  <c r="R4486" i="1"/>
  <c r="S4486" i="1" s="1"/>
  <c r="Q1657" i="1"/>
  <c r="R1657" i="1"/>
  <c r="S1657" i="1" s="1"/>
  <c r="Q3864" i="1"/>
  <c r="R3864" i="1"/>
  <c r="S3864" i="1" s="1"/>
  <c r="Q7366" i="1"/>
  <c r="R7366" i="1"/>
  <c r="S7366" i="1" s="1"/>
  <c r="Q5669" i="1"/>
  <c r="R5669" i="1"/>
  <c r="S5669" i="1" s="1"/>
  <c r="Q2136" i="1"/>
  <c r="R2136" i="1"/>
  <c r="S2136" i="1" s="1"/>
  <c r="Q2289" i="1"/>
  <c r="R2289" i="1"/>
  <c r="S2289" i="1" s="1"/>
  <c r="Q6395" i="1"/>
  <c r="R6395" i="1"/>
  <c r="S6395" i="1" s="1"/>
  <c r="Q7115" i="1"/>
  <c r="R7115" i="1"/>
  <c r="S7115" i="1" s="1"/>
  <c r="Q8211" i="1"/>
  <c r="R8211" i="1"/>
  <c r="S8211" i="1" s="1"/>
  <c r="Q6428" i="1"/>
  <c r="R6428" i="1"/>
  <c r="S6428" i="1" s="1"/>
  <c r="Q8233" i="1"/>
  <c r="R8233" i="1"/>
  <c r="S8233" i="1" s="1"/>
  <c r="Q9468" i="1"/>
  <c r="R9468" i="1"/>
  <c r="S9468" i="1" s="1"/>
  <c r="Q7699" i="1"/>
  <c r="R7699" i="1"/>
  <c r="S7699" i="1" s="1"/>
  <c r="Q8380" i="1"/>
  <c r="R8380" i="1"/>
  <c r="S8380" i="1" s="1"/>
  <c r="Q7393" i="1"/>
  <c r="R7393" i="1"/>
  <c r="S7393" i="1" s="1"/>
  <c r="Q2866" i="1"/>
  <c r="R2866" i="1"/>
  <c r="S2866" i="1" s="1"/>
  <c r="Q8843" i="1"/>
  <c r="R8843" i="1"/>
  <c r="S8843" i="1" s="1"/>
  <c r="Q1173" i="1"/>
  <c r="R1173" i="1"/>
  <c r="S1173" i="1" s="1"/>
  <c r="Q6976" i="1"/>
  <c r="R6976" i="1"/>
  <c r="S6976" i="1" s="1"/>
  <c r="Q1458" i="1"/>
  <c r="R1458" i="1"/>
  <c r="S1458" i="1" s="1"/>
  <c r="Q9295" i="1"/>
  <c r="R9295" i="1"/>
  <c r="S9295" i="1" s="1"/>
  <c r="Q5922" i="1"/>
  <c r="R5922" i="1"/>
  <c r="S5922" i="1" s="1"/>
  <c r="Q7801" i="1"/>
  <c r="R7801" i="1"/>
  <c r="S7801" i="1" s="1"/>
  <c r="Q6106" i="1"/>
  <c r="R6106" i="1"/>
  <c r="S6106" i="1" s="1"/>
  <c r="Q9219" i="1"/>
  <c r="R9219" i="1"/>
  <c r="S9219" i="1" s="1"/>
  <c r="Q93" i="1"/>
  <c r="R93" i="1"/>
  <c r="S93" i="1" s="1"/>
  <c r="Q5369" i="1"/>
  <c r="R5369" i="1"/>
  <c r="S5369" i="1" s="1"/>
  <c r="Q9772" i="1"/>
  <c r="R9772" i="1"/>
  <c r="S9772" i="1" s="1"/>
  <c r="Q3881" i="1"/>
  <c r="R3881" i="1"/>
  <c r="S3881" i="1" s="1"/>
  <c r="Q5509" i="1"/>
  <c r="R5509" i="1"/>
  <c r="S5509" i="1" s="1"/>
  <c r="Q5675" i="1"/>
  <c r="R5675" i="1"/>
  <c r="S5675" i="1" s="1"/>
  <c r="Q8105" i="1"/>
  <c r="R8105" i="1"/>
  <c r="S8105" i="1" s="1"/>
  <c r="Q5549" i="1"/>
  <c r="R5549" i="1"/>
  <c r="S5549" i="1" s="1"/>
  <c r="Q8336" i="1"/>
  <c r="R8336" i="1"/>
  <c r="S8336" i="1" s="1"/>
  <c r="Q900" i="1"/>
  <c r="R900" i="1"/>
  <c r="S900" i="1" s="1"/>
  <c r="Q3120" i="1"/>
  <c r="R3120" i="1"/>
  <c r="S3120" i="1" s="1"/>
  <c r="Q378" i="1"/>
  <c r="R378" i="1"/>
  <c r="S378" i="1" s="1"/>
  <c r="Q5833" i="1"/>
  <c r="R5833" i="1"/>
  <c r="S5833" i="1" s="1"/>
  <c r="Q4271" i="1"/>
  <c r="R4271" i="1"/>
  <c r="S4271" i="1" s="1"/>
  <c r="Q803" i="1"/>
  <c r="R803" i="1"/>
  <c r="S803" i="1" s="1"/>
  <c r="Q188" i="1"/>
  <c r="R188" i="1"/>
  <c r="S188" i="1" s="1"/>
  <c r="Q7338" i="1"/>
  <c r="R7338" i="1"/>
  <c r="S7338" i="1" s="1"/>
  <c r="Q6386" i="1"/>
  <c r="R6386" i="1"/>
  <c r="S6386" i="1" s="1"/>
  <c r="Q9186" i="1"/>
  <c r="R9186" i="1"/>
  <c r="S9186" i="1" s="1"/>
  <c r="Q4563" i="1"/>
  <c r="R4563" i="1"/>
  <c r="S4563" i="1" s="1"/>
  <c r="Q2537" i="1"/>
  <c r="R2537" i="1"/>
  <c r="S2537" i="1" s="1"/>
  <c r="Q504" i="1"/>
  <c r="R504" i="1"/>
  <c r="S504" i="1" s="1"/>
  <c r="Q7712" i="1"/>
  <c r="R7712" i="1"/>
  <c r="S7712" i="1" s="1"/>
  <c r="Q5645" i="1"/>
  <c r="R5645" i="1"/>
  <c r="S5645" i="1" s="1"/>
  <c r="Q3114" i="1"/>
  <c r="R3114" i="1"/>
  <c r="S3114" i="1" s="1"/>
  <c r="Q9513" i="1"/>
  <c r="R9513" i="1"/>
  <c r="S9513" i="1" s="1"/>
  <c r="Q4091" i="1"/>
  <c r="R4091" i="1"/>
  <c r="S4091" i="1" s="1"/>
  <c r="Q2987" i="1"/>
  <c r="R2987" i="1"/>
  <c r="S2987" i="1" s="1"/>
  <c r="Q1408" i="1"/>
  <c r="R1408" i="1"/>
  <c r="S1408" i="1" s="1"/>
  <c r="Q7004" i="1"/>
  <c r="R7004" i="1"/>
  <c r="S7004" i="1" s="1"/>
  <c r="Q2767" i="1"/>
  <c r="R2767" i="1"/>
  <c r="S2767" i="1" s="1"/>
  <c r="Q4379" i="1"/>
  <c r="R4379" i="1"/>
  <c r="S4379" i="1" s="1"/>
  <c r="Q1535" i="1"/>
  <c r="R1535" i="1"/>
  <c r="S1535" i="1" s="1"/>
  <c r="Q551" i="1"/>
  <c r="R551" i="1"/>
  <c r="S551" i="1" s="1"/>
  <c r="Q1974" i="1"/>
  <c r="R1974" i="1"/>
  <c r="S1974" i="1" s="1"/>
  <c r="Q595" i="1"/>
  <c r="R595" i="1"/>
  <c r="S595" i="1" s="1"/>
  <c r="Q1014" i="1"/>
  <c r="R1014" i="1"/>
  <c r="S1014" i="1" s="1"/>
  <c r="Q2979" i="1"/>
  <c r="R2979" i="1"/>
  <c r="S2979" i="1" s="1"/>
  <c r="Q9206" i="1"/>
  <c r="R9206" i="1"/>
  <c r="S9206" i="1" s="1"/>
  <c r="Q249" i="1"/>
  <c r="R249" i="1"/>
  <c r="S249" i="1" s="1"/>
  <c r="Q2425" i="1"/>
  <c r="R2425" i="1"/>
  <c r="S2425" i="1" s="1"/>
  <c r="Q3131" i="1"/>
  <c r="R3131" i="1"/>
  <c r="S3131" i="1" s="1"/>
  <c r="Q9031" i="1"/>
  <c r="R9031" i="1"/>
  <c r="S9031" i="1" s="1"/>
  <c r="Q217" i="1"/>
  <c r="R217" i="1"/>
  <c r="S217" i="1" s="1"/>
  <c r="Q2511" i="1"/>
  <c r="R2511" i="1"/>
  <c r="S2511" i="1" s="1"/>
  <c r="Q1945" i="1"/>
  <c r="R1945" i="1"/>
  <c r="S1945" i="1" s="1"/>
  <c r="Q6652" i="1"/>
  <c r="R6652" i="1"/>
  <c r="S6652" i="1" s="1"/>
  <c r="Q9120" i="1"/>
  <c r="R9120" i="1"/>
  <c r="S9120" i="1" s="1"/>
  <c r="Q7518" i="1"/>
  <c r="R7518" i="1"/>
  <c r="S7518" i="1" s="1"/>
  <c r="Q812" i="1"/>
  <c r="R812" i="1"/>
  <c r="S812" i="1" s="1"/>
  <c r="Q9755" i="1"/>
  <c r="R9755" i="1"/>
  <c r="S9755" i="1" s="1"/>
  <c r="Q8117" i="1"/>
  <c r="R8117" i="1"/>
  <c r="S8117" i="1" s="1"/>
  <c r="Q4699" i="1"/>
  <c r="R4699" i="1"/>
  <c r="S4699" i="1" s="1"/>
  <c r="Q5979" i="1"/>
  <c r="R5979" i="1"/>
  <c r="S5979" i="1" s="1"/>
  <c r="Q7600" i="1"/>
  <c r="R7600" i="1"/>
  <c r="S7600" i="1" s="1"/>
  <c r="Q1066" i="1"/>
  <c r="R1066" i="1"/>
  <c r="S1066" i="1" s="1"/>
  <c r="Q5680" i="1"/>
  <c r="R5680" i="1"/>
  <c r="S5680" i="1" s="1"/>
  <c r="Q4411" i="1"/>
  <c r="R4411" i="1"/>
  <c r="S4411" i="1" s="1"/>
  <c r="Q4476" i="1"/>
  <c r="R4476" i="1"/>
  <c r="S4476" i="1" s="1"/>
  <c r="Q1645" i="1"/>
  <c r="R1645" i="1"/>
  <c r="S1645" i="1" s="1"/>
  <c r="Q6342" i="1"/>
  <c r="R6342" i="1"/>
  <c r="S6342" i="1" s="1"/>
  <c r="Q5184" i="1"/>
  <c r="R5184" i="1"/>
  <c r="S5184" i="1" s="1"/>
  <c r="Q4612" i="1"/>
  <c r="R4612" i="1"/>
  <c r="S4612" i="1" s="1"/>
  <c r="Q1268" i="1"/>
  <c r="R1268" i="1"/>
  <c r="S1268" i="1" s="1"/>
  <c r="Q8049" i="1"/>
  <c r="R8049" i="1"/>
  <c r="S8049" i="1" s="1"/>
  <c r="Q1595" i="1"/>
  <c r="R1595" i="1"/>
  <c r="S1595" i="1" s="1"/>
  <c r="Q7337" i="1"/>
  <c r="R7337" i="1"/>
  <c r="S7337" i="1" s="1"/>
  <c r="Q4655" i="1"/>
  <c r="R4655" i="1"/>
  <c r="S4655" i="1" s="1"/>
  <c r="Q643" i="1"/>
  <c r="R643" i="1"/>
  <c r="S643" i="1" s="1"/>
  <c r="Q6005" i="1"/>
  <c r="R6005" i="1"/>
  <c r="S6005" i="1" s="1"/>
  <c r="Q7932" i="1"/>
  <c r="R7932" i="1"/>
  <c r="S7932" i="1" s="1"/>
  <c r="Q7966" i="1"/>
  <c r="R7966" i="1"/>
  <c r="S7966" i="1" s="1"/>
  <c r="Q8155" i="1"/>
  <c r="R8155" i="1"/>
  <c r="S8155" i="1" s="1"/>
  <c r="Q9155" i="1"/>
  <c r="R9155" i="1"/>
  <c r="S9155" i="1" s="1"/>
  <c r="Q5701" i="1"/>
  <c r="R5701" i="1"/>
  <c r="S5701" i="1" s="1"/>
  <c r="Q1520" i="1"/>
  <c r="R1520" i="1"/>
  <c r="S1520" i="1" s="1"/>
  <c r="Q7473" i="1"/>
  <c r="R7473" i="1"/>
  <c r="S7473" i="1" s="1"/>
  <c r="Q1457" i="1"/>
  <c r="R1457" i="1"/>
  <c r="S1457" i="1" s="1"/>
  <c r="Q3341" i="1"/>
  <c r="R3341" i="1"/>
  <c r="S3341" i="1" s="1"/>
  <c r="Q8594" i="1"/>
  <c r="R8594" i="1"/>
  <c r="S8594" i="1" s="1"/>
  <c r="Q1699" i="1"/>
  <c r="R1699" i="1"/>
  <c r="S1699" i="1" s="1"/>
  <c r="Q4616" i="1"/>
  <c r="R4616" i="1"/>
  <c r="S4616" i="1" s="1"/>
  <c r="Q6752" i="1"/>
  <c r="R6752" i="1"/>
  <c r="S6752" i="1" s="1"/>
  <c r="Q4049" i="1"/>
  <c r="R4049" i="1"/>
  <c r="S4049" i="1" s="1"/>
  <c r="Q2008" i="1"/>
  <c r="R2008" i="1"/>
  <c r="S2008" i="1" s="1"/>
  <c r="Q7752" i="1"/>
  <c r="R7752" i="1"/>
  <c r="S7752" i="1" s="1"/>
  <c r="Q377" i="1"/>
  <c r="R377" i="1"/>
  <c r="S377" i="1" s="1"/>
  <c r="Q1147" i="1"/>
  <c r="R1147" i="1"/>
  <c r="S1147" i="1" s="1"/>
  <c r="Q1230" i="1"/>
  <c r="R1230" i="1"/>
  <c r="S1230" i="1" s="1"/>
  <c r="Q9030" i="1"/>
  <c r="R9030" i="1"/>
  <c r="S9030" i="1" s="1"/>
  <c r="Q3647" i="1"/>
  <c r="R3647" i="1"/>
  <c r="S3647" i="1" s="1"/>
  <c r="Q3613" i="1"/>
  <c r="R3613" i="1"/>
  <c r="S3613" i="1" s="1"/>
  <c r="Q9372" i="1"/>
  <c r="R9372" i="1"/>
  <c r="S9372" i="1" s="1"/>
  <c r="Q4810" i="1"/>
  <c r="R4810" i="1"/>
  <c r="S4810" i="1" s="1"/>
  <c r="Q2412" i="1"/>
  <c r="R2412" i="1"/>
  <c r="S2412" i="1" s="1"/>
  <c r="Q4168" i="1"/>
  <c r="R4168" i="1"/>
  <c r="S4168" i="1" s="1"/>
  <c r="Q8839" i="1"/>
  <c r="R8839" i="1"/>
  <c r="S8839" i="1" s="1"/>
  <c r="Q5858" i="1"/>
  <c r="R5858" i="1"/>
  <c r="S5858" i="1" s="1"/>
  <c r="Q6175" i="1"/>
  <c r="R6175" i="1"/>
  <c r="S6175" i="1" s="1"/>
  <c r="Q1191" i="1"/>
  <c r="R1191" i="1"/>
  <c r="S1191" i="1" s="1"/>
  <c r="Q7972" i="1"/>
  <c r="R7972" i="1"/>
  <c r="S7972" i="1" s="1"/>
  <c r="Q4095" i="1"/>
  <c r="R4095" i="1"/>
  <c r="S4095" i="1" s="1"/>
  <c r="Q8499" i="1"/>
  <c r="R8499" i="1"/>
  <c r="S8499" i="1" s="1"/>
  <c r="Q5643" i="1"/>
  <c r="R5643" i="1"/>
  <c r="S5643" i="1" s="1"/>
  <c r="Q884" i="1"/>
  <c r="R884" i="1"/>
  <c r="S884" i="1" s="1"/>
  <c r="Q8089" i="1"/>
  <c r="R8089" i="1"/>
  <c r="S8089" i="1" s="1"/>
  <c r="Q2828" i="1"/>
  <c r="R2828" i="1"/>
  <c r="S2828" i="1" s="1"/>
  <c r="Q163" i="1"/>
  <c r="R163" i="1"/>
  <c r="S163" i="1" s="1"/>
  <c r="Q474" i="1"/>
  <c r="R474" i="1"/>
  <c r="S474" i="1" s="1"/>
  <c r="Q5191" i="1"/>
  <c r="R5191" i="1"/>
  <c r="S5191" i="1" s="1"/>
  <c r="Q9393" i="1"/>
  <c r="R9393" i="1"/>
  <c r="S9393" i="1" s="1"/>
  <c r="Q9870" i="1"/>
  <c r="R9870" i="1"/>
  <c r="S9870" i="1" s="1"/>
  <c r="Q3923" i="1"/>
  <c r="R3923" i="1"/>
  <c r="S3923" i="1" s="1"/>
  <c r="Q7510" i="1"/>
  <c r="R7510" i="1"/>
  <c r="S7510" i="1" s="1"/>
  <c r="Q5721" i="1"/>
  <c r="R5721" i="1"/>
  <c r="S5721" i="1" s="1"/>
  <c r="Q6579" i="1"/>
  <c r="R6579" i="1"/>
  <c r="S6579" i="1" s="1"/>
  <c r="Q8347" i="1"/>
  <c r="R8347" i="1"/>
  <c r="S8347" i="1" s="1"/>
  <c r="Q23" i="1"/>
  <c r="R23" i="1"/>
  <c r="S23" i="1" s="1"/>
  <c r="Q9590" i="1"/>
  <c r="R9590" i="1"/>
  <c r="S9590" i="1" s="1"/>
  <c r="Q440" i="1"/>
  <c r="R440" i="1"/>
  <c r="S440" i="1" s="1"/>
  <c r="Q4238" i="1"/>
  <c r="R4238" i="1"/>
  <c r="S4238" i="1" s="1"/>
  <c r="Q4679" i="1"/>
  <c r="R4679" i="1"/>
  <c r="S4679" i="1" s="1"/>
  <c r="Q5389" i="1"/>
  <c r="R5389" i="1"/>
  <c r="S5389" i="1" s="1"/>
  <c r="Q627" i="1"/>
  <c r="R627" i="1"/>
  <c r="S627" i="1" s="1"/>
  <c r="Q2061" i="1"/>
  <c r="R2061" i="1"/>
  <c r="S2061" i="1" s="1"/>
  <c r="Q5921" i="1"/>
  <c r="R5921" i="1"/>
  <c r="S5921" i="1" s="1"/>
  <c r="Q9008" i="1"/>
  <c r="R9008" i="1"/>
  <c r="S9008" i="1" s="1"/>
  <c r="Q864" i="1"/>
  <c r="R864" i="1"/>
  <c r="S864" i="1" s="1"/>
  <c r="Q2073" i="1"/>
  <c r="R2073" i="1"/>
  <c r="S2073" i="1" s="1"/>
  <c r="Q8111" i="1"/>
  <c r="R8111" i="1"/>
  <c r="S8111" i="1" s="1"/>
  <c r="Q7259" i="1"/>
  <c r="R7259" i="1"/>
  <c r="S7259" i="1" s="1"/>
  <c r="Q9491" i="1"/>
  <c r="R9491" i="1"/>
  <c r="S9491" i="1" s="1"/>
  <c r="Q9386" i="1"/>
  <c r="R9386" i="1"/>
  <c r="S9386" i="1" s="1"/>
  <c r="Q4485" i="1"/>
  <c r="R4485" i="1"/>
  <c r="S4485" i="1" s="1"/>
  <c r="Q5032" i="1"/>
  <c r="R5032" i="1"/>
  <c r="S5032" i="1" s="1"/>
  <c r="Q9381" i="1"/>
  <c r="R9381" i="1"/>
  <c r="S9381" i="1" s="1"/>
  <c r="Q4398" i="1"/>
  <c r="R4398" i="1"/>
  <c r="S4398" i="1" s="1"/>
  <c r="Q3602" i="1"/>
  <c r="R3602" i="1"/>
  <c r="S3602" i="1" s="1"/>
  <c r="Q852" i="1"/>
  <c r="R852" i="1"/>
  <c r="S852" i="1" s="1"/>
  <c r="Q9945" i="1"/>
  <c r="R9945" i="1"/>
  <c r="S9945" i="1" s="1"/>
  <c r="Q6319" i="1"/>
  <c r="R6319" i="1"/>
  <c r="S6319" i="1" s="1"/>
  <c r="Q1224" i="1"/>
  <c r="R1224" i="1"/>
  <c r="S1224" i="1" s="1"/>
  <c r="Q8130" i="1"/>
  <c r="R8130" i="1"/>
  <c r="S8130" i="1" s="1"/>
  <c r="Q3863" i="1"/>
  <c r="R3863" i="1"/>
  <c r="S3863" i="1" s="1"/>
  <c r="Q3126" i="1"/>
  <c r="R3126" i="1"/>
  <c r="S3126" i="1" s="1"/>
  <c r="Q7936" i="1"/>
  <c r="R7936" i="1"/>
  <c r="S7936" i="1" s="1"/>
  <c r="Q7422" i="1"/>
  <c r="R7422" i="1"/>
  <c r="S7422" i="1" s="1"/>
  <c r="Q8807" i="1"/>
  <c r="R8807" i="1"/>
  <c r="S8807" i="1" s="1"/>
  <c r="Q7865" i="1"/>
  <c r="R7865" i="1"/>
  <c r="S7865" i="1" s="1"/>
  <c r="Q3388" i="1"/>
  <c r="R3388" i="1"/>
  <c r="S3388" i="1" s="1"/>
  <c r="Q5857" i="1"/>
  <c r="R5857" i="1"/>
  <c r="S5857" i="1" s="1"/>
  <c r="Q8709" i="1"/>
  <c r="R8709" i="1"/>
  <c r="S8709" i="1" s="1"/>
  <c r="Q3681" i="1"/>
  <c r="R3681" i="1"/>
  <c r="S3681" i="1" s="1"/>
  <c r="Q1252" i="1"/>
  <c r="R1252" i="1"/>
  <c r="S1252" i="1" s="1"/>
  <c r="Q2376" i="1"/>
  <c r="R2376" i="1"/>
  <c r="S2376" i="1" s="1"/>
  <c r="Q6635" i="1"/>
  <c r="R6635" i="1"/>
  <c r="S6635" i="1" s="1"/>
  <c r="Q873" i="1"/>
  <c r="R873" i="1"/>
  <c r="S873" i="1" s="1"/>
  <c r="Q3419" i="1"/>
  <c r="R3419" i="1"/>
  <c r="S3419" i="1" s="1"/>
  <c r="Q7995" i="1"/>
  <c r="R7995" i="1"/>
  <c r="S7995" i="1" s="1"/>
  <c r="Q3655" i="1"/>
  <c r="R3655" i="1"/>
  <c r="S3655" i="1" s="1"/>
  <c r="Q2913" i="1"/>
  <c r="R2913" i="1"/>
  <c r="S2913" i="1" s="1"/>
  <c r="Q8077" i="1"/>
  <c r="R8077" i="1"/>
  <c r="S8077" i="1" s="1"/>
  <c r="Q5165" i="1"/>
  <c r="R5165" i="1"/>
  <c r="S5165" i="1" s="1"/>
  <c r="Q7652" i="1"/>
  <c r="R7652" i="1"/>
  <c r="S7652" i="1" s="1"/>
  <c r="Q3261" i="1"/>
  <c r="R3261" i="1"/>
  <c r="S3261" i="1" s="1"/>
  <c r="Q7837" i="1"/>
  <c r="R7837" i="1"/>
  <c r="S7837" i="1" s="1"/>
  <c r="Q2540" i="1"/>
  <c r="R2540" i="1"/>
  <c r="S2540" i="1" s="1"/>
  <c r="Q2901" i="1"/>
  <c r="R2901" i="1"/>
  <c r="S2901" i="1" s="1"/>
  <c r="Q8129" i="1"/>
  <c r="R8129" i="1"/>
  <c r="S8129" i="1" s="1"/>
  <c r="Q7828" i="1"/>
  <c r="R7828" i="1"/>
  <c r="S7828" i="1" s="1"/>
  <c r="Q5950" i="1"/>
  <c r="R5950" i="1"/>
  <c r="S5950" i="1" s="1"/>
  <c r="Q360" i="1"/>
  <c r="R360" i="1"/>
  <c r="S360" i="1" s="1"/>
  <c r="Q7131" i="1"/>
  <c r="R7131" i="1"/>
  <c r="S7131" i="1" s="1"/>
  <c r="Q6634" i="1"/>
  <c r="R6634" i="1"/>
  <c r="S6634" i="1" s="1"/>
  <c r="Q7404" i="1"/>
  <c r="R7404" i="1"/>
  <c r="S7404" i="1" s="1"/>
  <c r="Q5344" i="1"/>
  <c r="R5344" i="1"/>
  <c r="S5344" i="1" s="1"/>
  <c r="Q1944" i="1"/>
  <c r="R1944" i="1"/>
  <c r="S1944" i="1" s="1"/>
  <c r="Q1267" i="1"/>
  <c r="R1267" i="1"/>
  <c r="S1267" i="1" s="1"/>
  <c r="Q3769" i="1"/>
  <c r="R3769" i="1"/>
  <c r="S3769" i="1" s="1"/>
  <c r="Q799" i="1"/>
  <c r="R799" i="1"/>
  <c r="S799" i="1" s="1"/>
  <c r="Q8555" i="1"/>
  <c r="R8555" i="1"/>
  <c r="S8555" i="1" s="1"/>
  <c r="Q989" i="1"/>
  <c r="R989" i="1"/>
  <c r="S989" i="1" s="1"/>
  <c r="Q5314" i="1"/>
  <c r="R5314" i="1"/>
  <c r="S5314" i="1" s="1"/>
  <c r="Q7949" i="1"/>
  <c r="R7949" i="1"/>
  <c r="S7949" i="1" s="1"/>
  <c r="Q2165" i="1"/>
  <c r="R2165" i="1"/>
  <c r="S2165" i="1" s="1"/>
  <c r="Q4378" i="1"/>
  <c r="R4378" i="1"/>
  <c r="S4378" i="1" s="1"/>
  <c r="Q338" i="1"/>
  <c r="R338" i="1"/>
  <c r="S338" i="1" s="1"/>
  <c r="Q3875" i="1"/>
  <c r="R3875" i="1"/>
  <c r="S3875" i="1" s="1"/>
  <c r="Q7442" i="1"/>
  <c r="R7442" i="1"/>
  <c r="S7442" i="1" s="1"/>
  <c r="Q4459" i="1"/>
  <c r="R4459" i="1"/>
  <c r="S4459" i="1" s="1"/>
  <c r="Q6194" i="1"/>
  <c r="R6194" i="1"/>
  <c r="S6194" i="1" s="1"/>
  <c r="Q3694" i="1"/>
  <c r="R3694" i="1"/>
  <c r="S3694" i="1" s="1"/>
  <c r="Q2684" i="1"/>
  <c r="R2684" i="1"/>
  <c r="S2684" i="1" s="1"/>
  <c r="Q5877" i="1"/>
  <c r="R5877" i="1"/>
  <c r="S5877" i="1" s="1"/>
  <c r="Q6455" i="1"/>
  <c r="R6455" i="1"/>
  <c r="S6455" i="1" s="1"/>
  <c r="Q4317" i="1"/>
  <c r="R4317" i="1"/>
  <c r="S4317" i="1" s="1"/>
  <c r="Q6628" i="1"/>
  <c r="R6628" i="1"/>
  <c r="S6628" i="1" s="1"/>
  <c r="Q581" i="1"/>
  <c r="R581" i="1"/>
  <c r="S581" i="1" s="1"/>
  <c r="Q3454" i="1"/>
  <c r="R3454" i="1"/>
  <c r="S3454" i="1" s="1"/>
  <c r="Q5451" i="1"/>
  <c r="R5451" i="1"/>
  <c r="S5451" i="1" s="1"/>
  <c r="Q5964" i="1"/>
  <c r="R5964" i="1"/>
  <c r="S5964" i="1" s="1"/>
  <c r="Q6026" i="1"/>
  <c r="R6026" i="1"/>
  <c r="S6026" i="1" s="1"/>
  <c r="Q4495" i="1"/>
  <c r="R4495" i="1"/>
  <c r="S4495" i="1" s="1"/>
  <c r="Q4004" i="1"/>
  <c r="R4004" i="1"/>
  <c r="S4004" i="1" s="1"/>
  <c r="Q8896" i="1"/>
  <c r="R8896" i="1"/>
  <c r="S8896" i="1" s="1"/>
  <c r="Q846" i="1"/>
  <c r="R846" i="1"/>
  <c r="S846" i="1" s="1"/>
  <c r="Q6768" i="1"/>
  <c r="R6768" i="1"/>
  <c r="S6768" i="1" s="1"/>
  <c r="Q8535" i="1"/>
  <c r="R8535" i="1"/>
  <c r="S8535" i="1" s="1"/>
  <c r="Q7620" i="1"/>
  <c r="R7620" i="1"/>
  <c r="S7620" i="1" s="1"/>
  <c r="Q6651" i="1"/>
  <c r="R6651" i="1"/>
  <c r="S6651" i="1" s="1"/>
  <c r="Q1298" i="1"/>
  <c r="R1298" i="1"/>
  <c r="S1298" i="1" s="1"/>
  <c r="Q7206" i="1"/>
  <c r="R7206" i="1"/>
  <c r="S7206" i="1" s="1"/>
  <c r="Q8758" i="1"/>
  <c r="R8758" i="1"/>
  <c r="S8758" i="1" s="1"/>
  <c r="Q4366" i="1"/>
  <c r="R4366" i="1"/>
  <c r="S4366" i="1" s="1"/>
  <c r="Q8925" i="1"/>
  <c r="R8925" i="1"/>
  <c r="S8925" i="1" s="1"/>
  <c r="Q8631" i="1"/>
  <c r="R8631" i="1"/>
  <c r="S8631" i="1" s="1"/>
  <c r="Q7895" i="1"/>
  <c r="R7895" i="1"/>
  <c r="S7895" i="1" s="1"/>
  <c r="Q30" i="1"/>
  <c r="R30" i="1"/>
  <c r="S30" i="1" s="1"/>
  <c r="Q1792" i="1"/>
  <c r="R1792" i="1"/>
  <c r="S1792" i="1" s="1"/>
  <c r="Q2518" i="1"/>
  <c r="R2518" i="1"/>
  <c r="S2518" i="1" s="1"/>
  <c r="Q5128" i="1"/>
  <c r="R5128" i="1"/>
  <c r="S5128" i="1" s="1"/>
  <c r="Q9197" i="1"/>
  <c r="R9197" i="1"/>
  <c r="S9197" i="1" s="1"/>
  <c r="Q7053" i="1"/>
  <c r="R7053" i="1"/>
  <c r="S7053" i="1" s="1"/>
  <c r="Q5725" i="1"/>
  <c r="R5725" i="1"/>
  <c r="S5725" i="1" s="1"/>
  <c r="Q6574" i="1"/>
  <c r="R6574" i="1"/>
  <c r="S6574" i="1" s="1"/>
  <c r="Q4535" i="1"/>
  <c r="R4535" i="1"/>
  <c r="S4535" i="1" s="1"/>
  <c r="Q439" i="1"/>
  <c r="R439" i="1"/>
  <c r="S439" i="1" s="1"/>
  <c r="Q1791" i="1"/>
  <c r="R1791" i="1"/>
  <c r="S1791" i="1" s="1"/>
  <c r="Q6557" i="1"/>
  <c r="R6557" i="1"/>
  <c r="S6557" i="1" s="1"/>
  <c r="Q5894" i="1"/>
  <c r="R5894" i="1"/>
  <c r="S5894" i="1" s="1"/>
  <c r="Q6860" i="1"/>
  <c r="R6860" i="1"/>
  <c r="S6860" i="1" s="1"/>
  <c r="Q10000" i="1"/>
  <c r="R10000" i="1"/>
  <c r="S10000" i="1" s="1"/>
  <c r="Q6489" i="1"/>
  <c r="R6489" i="1"/>
  <c r="S6489" i="1" s="1"/>
  <c r="Q4003" i="1"/>
  <c r="R4003" i="1"/>
  <c r="S4003" i="1" s="1"/>
  <c r="Q2456" i="1"/>
  <c r="R2456" i="1"/>
  <c r="S2456" i="1" s="1"/>
  <c r="Q2043" i="1"/>
  <c r="R2043" i="1"/>
  <c r="S2043" i="1" s="1"/>
  <c r="Q7636" i="1"/>
  <c r="R7636" i="1"/>
  <c r="S7636" i="1" s="1"/>
  <c r="Q1732" i="1"/>
  <c r="R1732" i="1"/>
  <c r="S1732" i="1" s="1"/>
  <c r="Q9131" i="1"/>
  <c r="R9131" i="1"/>
  <c r="S9131" i="1" s="1"/>
  <c r="Q5994" i="1"/>
  <c r="R5994" i="1"/>
  <c r="S5994" i="1" s="1"/>
  <c r="Q1305" i="1"/>
  <c r="R1305" i="1"/>
  <c r="S1305" i="1" s="1"/>
  <c r="Q9175" i="1"/>
  <c r="R9175" i="1"/>
  <c r="S9175" i="1" s="1"/>
  <c r="Q5989" i="1"/>
  <c r="R5989" i="1"/>
  <c r="S5989" i="1" s="1"/>
  <c r="Q2523" i="1"/>
  <c r="R2523" i="1"/>
  <c r="S2523" i="1" s="1"/>
  <c r="Q5482" i="1"/>
  <c r="R5482" i="1"/>
  <c r="S5482" i="1" s="1"/>
  <c r="Q8413" i="1"/>
  <c r="R8413" i="1"/>
  <c r="S8413" i="1" s="1"/>
  <c r="Q495" i="1"/>
  <c r="R495" i="1"/>
  <c r="S495" i="1" s="1"/>
  <c r="Q125" i="1"/>
  <c r="R125" i="1"/>
  <c r="S125" i="1" s="1"/>
  <c r="Q9638" i="1"/>
  <c r="R9638" i="1"/>
  <c r="S9638" i="1" s="1"/>
  <c r="Q2229" i="1"/>
  <c r="R2229" i="1"/>
  <c r="S2229" i="1" s="1"/>
  <c r="Q3985" i="1"/>
  <c r="R3985" i="1"/>
  <c r="S3985" i="1" s="1"/>
  <c r="Q5739" i="1"/>
  <c r="R5739" i="1"/>
  <c r="S5739" i="1" s="1"/>
  <c r="Q6348" i="1"/>
  <c r="R6348" i="1"/>
  <c r="S6348" i="1" s="1"/>
  <c r="Q749" i="1"/>
  <c r="R749" i="1"/>
  <c r="S749" i="1" s="1"/>
  <c r="Q9771" i="1"/>
  <c r="R9771" i="1"/>
  <c r="S9771" i="1" s="1"/>
  <c r="Q8723" i="1"/>
  <c r="R8723" i="1"/>
  <c r="S8723" i="1" s="1"/>
  <c r="Q9448" i="1"/>
  <c r="R9448" i="1"/>
  <c r="S9448" i="1" s="1"/>
  <c r="Q7711" i="1"/>
  <c r="R7711" i="1"/>
  <c r="S7711" i="1" s="1"/>
  <c r="Q7599" i="1"/>
  <c r="R7599" i="1"/>
  <c r="S7599" i="1" s="1"/>
  <c r="Q7230" i="1"/>
  <c r="R7230" i="1"/>
  <c r="S7230" i="1" s="1"/>
  <c r="Q9455" i="1"/>
  <c r="R9455" i="1"/>
  <c r="S9455" i="1" s="1"/>
  <c r="Q124" i="1"/>
  <c r="R124" i="1"/>
  <c r="S124" i="1" s="1"/>
  <c r="Q2639" i="1"/>
  <c r="R2639" i="1"/>
  <c r="S2639" i="1" s="1"/>
  <c r="Q2510" i="1"/>
  <c r="R2510" i="1"/>
  <c r="S2510" i="1" s="1"/>
  <c r="Q9863" i="1"/>
  <c r="R9863" i="1"/>
  <c r="S9863" i="1" s="1"/>
  <c r="Q3646" i="1"/>
  <c r="R3646" i="1"/>
  <c r="S3646" i="1" s="1"/>
  <c r="Q996" i="1"/>
  <c r="R996" i="1"/>
  <c r="S996" i="1" s="1"/>
  <c r="Q6405" i="1"/>
  <c r="R6405" i="1"/>
  <c r="S6405" i="1" s="1"/>
  <c r="Q5073" i="1"/>
  <c r="R5073" i="1"/>
  <c r="S5073" i="1" s="1"/>
  <c r="Q2515" i="1"/>
  <c r="R2515" i="1"/>
  <c r="S2515" i="1" s="1"/>
  <c r="Q1471" i="1"/>
  <c r="R1471" i="1"/>
  <c r="S1471" i="1" s="1"/>
  <c r="Q580" i="1"/>
  <c r="R580" i="1"/>
  <c r="S580" i="1" s="1"/>
  <c r="Q4086" i="1"/>
  <c r="R4086" i="1"/>
  <c r="S4086" i="1" s="1"/>
  <c r="Q529" i="1"/>
  <c r="R529" i="1"/>
  <c r="S529" i="1" s="1"/>
  <c r="Q849" i="1"/>
  <c r="R849" i="1"/>
  <c r="S849" i="1" s="1"/>
  <c r="Q4581" i="1"/>
  <c r="R4581" i="1"/>
  <c r="S4581" i="1" s="1"/>
  <c r="Q3591" i="1"/>
  <c r="R3591" i="1"/>
  <c r="S3591" i="1" s="1"/>
  <c r="Q104" i="1"/>
  <c r="R104" i="1"/>
  <c r="S104" i="1" s="1"/>
  <c r="Q2047" i="1"/>
  <c r="R2047" i="1"/>
  <c r="S2047" i="1" s="1"/>
  <c r="Q7961" i="1"/>
  <c r="R7961" i="1"/>
  <c r="S7961" i="1" s="1"/>
  <c r="Q1617" i="1"/>
  <c r="R1617" i="1"/>
  <c r="S1617" i="1" s="1"/>
  <c r="Q3260" i="1"/>
  <c r="R3260" i="1"/>
  <c r="S3260" i="1" s="1"/>
  <c r="Q7734" i="1"/>
  <c r="R7734" i="1"/>
  <c r="S7734" i="1" s="1"/>
  <c r="Q8477" i="1"/>
  <c r="R8477" i="1"/>
  <c r="S8477" i="1" s="1"/>
  <c r="Q1667" i="1"/>
  <c r="R1667" i="1"/>
  <c r="S1667" i="1" s="1"/>
  <c r="Q5602" i="1"/>
  <c r="R5602" i="1"/>
  <c r="S5602" i="1" s="1"/>
  <c r="Q9007" i="1"/>
  <c r="R9007" i="1"/>
  <c r="S9007" i="1" s="1"/>
  <c r="Q3043" i="1"/>
  <c r="R3043" i="1"/>
  <c r="S3043" i="1" s="1"/>
  <c r="Q103" i="1"/>
  <c r="R103" i="1"/>
  <c r="S103" i="1" s="1"/>
  <c r="Q344" i="1"/>
  <c r="R344" i="1"/>
  <c r="S344" i="1" s="1"/>
  <c r="Q1123" i="1"/>
  <c r="R1123" i="1"/>
  <c r="S1123" i="1" s="1"/>
  <c r="Q3311" i="1"/>
  <c r="R3311" i="1"/>
  <c r="S3311" i="1" s="1"/>
  <c r="Q8503" i="1"/>
  <c r="R8503" i="1"/>
  <c r="S8503" i="1" s="1"/>
  <c r="Q3410" i="1"/>
  <c r="R3410" i="1"/>
  <c r="S3410" i="1" s="1"/>
  <c r="Q4392" i="1"/>
  <c r="R4392" i="1"/>
  <c r="S4392" i="1" s="1"/>
  <c r="Q7614" i="1"/>
  <c r="R7614" i="1"/>
  <c r="S7614" i="1" s="1"/>
  <c r="Q1384" i="1"/>
  <c r="R1384" i="1"/>
  <c r="S1384" i="1" s="1"/>
  <c r="Q7287" i="1"/>
  <c r="R7287" i="1"/>
  <c r="S7287" i="1" s="1"/>
  <c r="Q4085" i="1"/>
  <c r="R4085" i="1"/>
  <c r="S4085" i="1" s="1"/>
  <c r="Q2108" i="1"/>
  <c r="R2108" i="1"/>
  <c r="S2108" i="1" s="1"/>
  <c r="Q5853" i="1"/>
  <c r="R5853" i="1"/>
  <c r="S5853" i="1" s="1"/>
  <c r="Q2147" i="1"/>
  <c r="R2147" i="1"/>
  <c r="S2147" i="1" s="1"/>
  <c r="Q8554" i="1"/>
  <c r="R8554" i="1"/>
  <c r="S8554" i="1" s="1"/>
  <c r="Q2042" i="1"/>
  <c r="R2042" i="1"/>
  <c r="S2042" i="1" s="1"/>
  <c r="Q1377" i="1"/>
  <c r="R1377" i="1"/>
  <c r="S1377" i="1" s="1"/>
  <c r="Q5037" i="1"/>
  <c r="R5037" i="1"/>
  <c r="S5037" i="1" s="1"/>
  <c r="Q7172" i="1"/>
  <c r="R7172" i="1"/>
  <c r="S7172" i="1" s="1"/>
  <c r="Q9744" i="1"/>
  <c r="R9744" i="1"/>
  <c r="S9744" i="1" s="1"/>
  <c r="Q5253" i="1"/>
  <c r="R5253" i="1"/>
  <c r="S5253" i="1" s="1"/>
  <c r="Q2725" i="1"/>
  <c r="R2725" i="1"/>
  <c r="S2725" i="1" s="1"/>
  <c r="Q1547" i="1"/>
  <c r="R1547" i="1"/>
  <c r="S1547" i="1" s="1"/>
  <c r="Q248" i="1"/>
  <c r="R248" i="1"/>
  <c r="S248" i="1" s="1"/>
  <c r="Q7403" i="1"/>
  <c r="R7403" i="1"/>
  <c r="S7403" i="1" s="1"/>
  <c r="Q7118" i="1"/>
  <c r="R7118" i="1"/>
  <c r="S7118" i="1" s="1"/>
  <c r="Q3487" i="1"/>
  <c r="R3487" i="1"/>
  <c r="S3487" i="1" s="1"/>
  <c r="Q8881" i="1"/>
  <c r="R8881" i="1"/>
  <c r="S8881" i="1" s="1"/>
  <c r="Q3418" i="1"/>
  <c r="R3418" i="1"/>
  <c r="S3418" i="1" s="1"/>
  <c r="Q8027" i="1"/>
  <c r="R8027" i="1"/>
  <c r="S8027" i="1" s="1"/>
  <c r="Q3601" i="1"/>
  <c r="R3601" i="1"/>
  <c r="S3601" i="1" s="1"/>
  <c r="Q7741" i="1"/>
  <c r="R7741" i="1"/>
  <c r="S7741" i="1" s="1"/>
  <c r="Q1190" i="1"/>
  <c r="R1190" i="1"/>
  <c r="S1190" i="1" s="1"/>
  <c r="Q1691" i="1"/>
  <c r="R1691" i="1"/>
  <c r="S1691" i="1" s="1"/>
  <c r="Q2499" i="1"/>
  <c r="R2499" i="1"/>
  <c r="S2499" i="1" s="1"/>
  <c r="Q9660" i="1"/>
  <c r="R9660" i="1"/>
  <c r="S9660" i="1" s="1"/>
  <c r="Q8641" i="1"/>
  <c r="R8641" i="1"/>
  <c r="S8641" i="1" s="1"/>
  <c r="Q4349" i="1"/>
  <c r="R4349" i="1"/>
  <c r="S4349" i="1" s="1"/>
  <c r="Q8070" i="1"/>
  <c r="R8070" i="1"/>
  <c r="S8070" i="1" s="1"/>
  <c r="Q1404" i="1"/>
  <c r="R1404" i="1"/>
  <c r="S1404" i="1" s="1"/>
  <c r="Q1914" i="1"/>
  <c r="R1914" i="1"/>
  <c r="S1914" i="1" s="1"/>
  <c r="Q2217" i="1"/>
  <c r="R2217" i="1"/>
  <c r="S2217" i="1" s="1"/>
  <c r="Q359" i="1"/>
  <c r="R359" i="1"/>
  <c r="S359" i="1" s="1"/>
  <c r="Q5961" i="1"/>
  <c r="R5961" i="1"/>
  <c r="S5961" i="1" s="1"/>
  <c r="Q9154" i="1"/>
  <c r="R9154" i="1"/>
  <c r="S9154" i="1" s="1"/>
  <c r="Q826" i="1"/>
  <c r="R826" i="1"/>
  <c r="S826" i="1" s="1"/>
  <c r="Q7610" i="1"/>
  <c r="R7610" i="1"/>
  <c r="S7610" i="1" s="1"/>
  <c r="Q6336" i="1"/>
  <c r="R6336" i="1"/>
  <c r="S6336" i="1" s="1"/>
  <c r="Q5988" i="1"/>
  <c r="R5988" i="1"/>
  <c r="S5988" i="1" s="1"/>
  <c r="Q2624" i="1"/>
  <c r="R2624" i="1"/>
  <c r="S2624" i="1" s="1"/>
  <c r="Q9309" i="1"/>
  <c r="R9309" i="1"/>
  <c r="S9309" i="1" s="1"/>
  <c r="Q2573" i="1"/>
  <c r="R2573" i="1"/>
  <c r="S2573" i="1" s="1"/>
  <c r="Q1045" i="1"/>
  <c r="R1045" i="1"/>
  <c r="S1045" i="1" s="1"/>
  <c r="Q116" i="1"/>
  <c r="R116" i="1"/>
  <c r="S116" i="1" s="1"/>
  <c r="Q4365" i="1"/>
  <c r="R4365" i="1"/>
  <c r="S4365" i="1" s="1"/>
  <c r="Q8876" i="1"/>
  <c r="R8876" i="1"/>
  <c r="S8876" i="1" s="1"/>
  <c r="Q1656" i="1"/>
  <c r="R1656" i="1"/>
  <c r="S1656" i="1" s="1"/>
  <c r="Q7421" i="1"/>
  <c r="R7421" i="1"/>
  <c r="S7421" i="1" s="1"/>
  <c r="Q298" i="1"/>
  <c r="R298" i="1"/>
  <c r="S298" i="1" s="1"/>
  <c r="Q9751" i="1"/>
  <c r="R9751" i="1"/>
  <c r="S9751" i="1" s="1"/>
  <c r="Q5215" i="1"/>
  <c r="R5215" i="1"/>
  <c r="S5215" i="1" s="1"/>
  <c r="Q3172" i="1"/>
  <c r="R3172" i="1"/>
  <c r="S3172" i="1" s="1"/>
  <c r="Q9579" i="1"/>
  <c r="R9579" i="1"/>
  <c r="S9579" i="1" s="1"/>
  <c r="Q392" i="1"/>
  <c r="R392" i="1"/>
  <c r="S392" i="1" s="1"/>
  <c r="Q6289" i="1"/>
  <c r="R6289" i="1"/>
  <c r="S6289" i="1" s="1"/>
  <c r="Q4" i="1"/>
  <c r="R4" i="1"/>
  <c r="S4" i="1" s="1"/>
  <c r="Q404" i="1"/>
  <c r="R404" i="1"/>
  <c r="S404" i="1" s="1"/>
  <c r="Q2734" i="1"/>
  <c r="R2734" i="1"/>
  <c r="S2734" i="1" s="1"/>
  <c r="Q2228" i="1"/>
  <c r="R2228" i="1"/>
  <c r="S2228" i="1" s="1"/>
  <c r="Q8874" i="1"/>
  <c r="R8874" i="1"/>
  <c r="S8874" i="1" s="1"/>
  <c r="Q1695" i="1"/>
  <c r="R1695" i="1"/>
  <c r="S1695" i="1" s="1"/>
  <c r="Q5876" i="1"/>
  <c r="R5876" i="1"/>
  <c r="S5876" i="1" s="1"/>
  <c r="Q3141" i="1"/>
  <c r="R3141" i="1"/>
  <c r="S3141" i="1" s="1"/>
  <c r="Q9566" i="1"/>
  <c r="R9566" i="1"/>
  <c r="S9566" i="1" s="1"/>
  <c r="Q1606" i="1"/>
  <c r="R1606" i="1"/>
  <c r="S1606" i="1" s="1"/>
  <c r="Q7323" i="1"/>
  <c r="R7323" i="1"/>
  <c r="S7323" i="1" s="1"/>
  <c r="Q1172" i="1"/>
  <c r="R1172" i="1"/>
  <c r="S1172" i="1" s="1"/>
  <c r="Q6923" i="1"/>
  <c r="R6923" i="1"/>
  <c r="S6923" i="1" s="1"/>
  <c r="Q9633" i="1"/>
  <c r="R9633" i="1"/>
  <c r="S9633" i="1" s="1"/>
  <c r="Q8181" i="1"/>
  <c r="R8181" i="1"/>
  <c r="S8181" i="1" s="1"/>
  <c r="Q2926" i="1"/>
  <c r="R2926" i="1"/>
  <c r="S2926" i="1" s="1"/>
  <c r="Q9346" i="1"/>
  <c r="R9346" i="1"/>
  <c r="S9346" i="1" s="1"/>
  <c r="Q8564" i="1"/>
  <c r="R8564" i="1"/>
  <c r="S8564" i="1" s="1"/>
  <c r="Q4021" i="1"/>
  <c r="R4021" i="1"/>
  <c r="S4021" i="1" s="1"/>
  <c r="Q4941" i="1"/>
  <c r="R4941" i="1"/>
  <c r="S4941" i="1" s="1"/>
  <c r="Q6697" i="1"/>
  <c r="R6697" i="1"/>
  <c r="S6697" i="1" s="1"/>
  <c r="Q6223" i="1"/>
  <c r="R6223" i="1"/>
  <c r="S6223" i="1" s="1"/>
  <c r="Q9666" i="1"/>
  <c r="R9666" i="1"/>
  <c r="S9666" i="1" s="1"/>
  <c r="Q235" i="1"/>
  <c r="R235" i="1"/>
  <c r="S235" i="1" s="1"/>
  <c r="Q4422" i="1"/>
  <c r="R4422" i="1"/>
  <c r="S4422" i="1" s="1"/>
  <c r="Q2572" i="1"/>
  <c r="R2572" i="1"/>
  <c r="S2572" i="1" s="1"/>
  <c r="Q6269" i="1"/>
  <c r="R6269" i="1"/>
  <c r="S6269" i="1" s="1"/>
  <c r="Q2469" i="1"/>
  <c r="R2469" i="1"/>
  <c r="S2469" i="1" s="1"/>
  <c r="Q948" i="1"/>
  <c r="R948" i="1"/>
  <c r="S948" i="1" s="1"/>
  <c r="Q4316" i="1"/>
  <c r="R4316" i="1"/>
  <c r="S4316" i="1" s="1"/>
  <c r="Q2740" i="1"/>
  <c r="R2740" i="1"/>
  <c r="S2740" i="1" s="1"/>
  <c r="Q4331" i="1"/>
  <c r="R4331" i="1"/>
  <c r="S4331" i="1" s="1"/>
  <c r="Q2272" i="1"/>
  <c r="R2272" i="1"/>
  <c r="S2272" i="1" s="1"/>
  <c r="Q2329" i="1"/>
  <c r="R2329" i="1"/>
  <c r="S2329" i="1" s="1"/>
  <c r="Q4514" i="1"/>
  <c r="R4514" i="1"/>
  <c r="S4514" i="1" s="1"/>
  <c r="Q8274" i="1"/>
  <c r="R8274" i="1"/>
  <c r="S8274" i="1" s="1"/>
  <c r="Q3053" i="1"/>
  <c r="R3053" i="1"/>
  <c r="S3053" i="1" s="1"/>
  <c r="Q1610" i="1"/>
  <c r="R1610" i="1"/>
  <c r="S1610" i="1" s="1"/>
  <c r="Q8395" i="1"/>
  <c r="R8395" i="1"/>
  <c r="S8395" i="1" s="1"/>
  <c r="Q2766" i="1"/>
  <c r="R2766" i="1"/>
  <c r="S2766" i="1" s="1"/>
  <c r="Q6377" i="1"/>
  <c r="R6377" i="1"/>
  <c r="S6377" i="1" s="1"/>
  <c r="Q418" i="1"/>
  <c r="R418" i="1"/>
  <c r="S418" i="1" s="1"/>
  <c r="Q464" i="1"/>
  <c r="R464" i="1"/>
  <c r="S464" i="1" s="1"/>
  <c r="Q7286" i="1"/>
  <c r="R7286" i="1"/>
  <c r="S7286" i="1" s="1"/>
  <c r="Q1481" i="1"/>
  <c r="R1481" i="1"/>
  <c r="S1481" i="1" s="1"/>
  <c r="Q6869" i="1"/>
  <c r="R6869" i="1"/>
  <c r="S6869" i="1" s="1"/>
  <c r="Q941" i="1"/>
  <c r="R941" i="1"/>
  <c r="S941" i="1" s="1"/>
  <c r="Q8110" i="1"/>
  <c r="R8110" i="1"/>
  <c r="S8110" i="1" s="1"/>
  <c r="Q3274" i="1"/>
  <c r="R3274" i="1"/>
  <c r="S3274" i="1" s="1"/>
  <c r="Q7971" i="1"/>
  <c r="R7971" i="1"/>
  <c r="S7971" i="1" s="1"/>
  <c r="Q5908" i="1"/>
  <c r="R5908" i="1"/>
  <c r="S5908" i="1" s="1"/>
  <c r="Q3453" i="1"/>
  <c r="R3453" i="1"/>
  <c r="S3453" i="1" s="1"/>
  <c r="Q4199" i="1"/>
  <c r="R4199" i="1"/>
  <c r="S4199" i="1" s="1"/>
  <c r="Q8563" i="1"/>
  <c r="R8563" i="1"/>
  <c r="S8563" i="1" s="1"/>
  <c r="Q8798" i="1"/>
  <c r="R8798" i="1"/>
  <c r="S8798" i="1" s="1"/>
  <c r="Q3234" i="1"/>
  <c r="R3234" i="1"/>
  <c r="S3234" i="1" s="1"/>
  <c r="Q3888" i="1"/>
  <c r="R3888" i="1"/>
  <c r="S3888" i="1" s="1"/>
  <c r="Q5283" i="1"/>
  <c r="R5283" i="1"/>
  <c r="S5283" i="1" s="1"/>
  <c r="Q9086" i="1"/>
  <c r="R9086" i="1"/>
  <c r="S9086" i="1" s="1"/>
  <c r="Q2959" i="1"/>
  <c r="R2959" i="1"/>
  <c r="S2959" i="1" s="1"/>
  <c r="Q8013" i="1"/>
  <c r="R8013" i="1"/>
  <c r="S8013" i="1" s="1"/>
  <c r="Q3661" i="1"/>
  <c r="R3661" i="1"/>
  <c r="S3661" i="1" s="1"/>
  <c r="Q2536" i="1"/>
  <c r="R2536" i="1"/>
  <c r="S2536" i="1" s="1"/>
  <c r="Q3530" i="1"/>
  <c r="R3530" i="1"/>
  <c r="S3530" i="1" s="1"/>
  <c r="Q9818" i="1"/>
  <c r="R9818" i="1"/>
  <c r="S9818" i="1" s="1"/>
  <c r="Q4698" i="1"/>
  <c r="R4698" i="1"/>
  <c r="S4698" i="1" s="1"/>
  <c r="Q6986" i="1"/>
  <c r="R6986" i="1"/>
  <c r="S6986" i="1" s="1"/>
  <c r="Q5164" i="1"/>
  <c r="R5164" i="1"/>
  <c r="S5164" i="1" s="1"/>
  <c r="Q687" i="1"/>
  <c r="R687" i="1"/>
  <c r="S687" i="1" s="1"/>
  <c r="Q5214" i="1"/>
  <c r="R5214" i="1"/>
  <c r="S5214" i="1" s="1"/>
  <c r="Q5456" i="1"/>
  <c r="R5456" i="1"/>
  <c r="S5456" i="1" s="1"/>
  <c r="Q4275" i="1"/>
  <c r="R4275" i="1"/>
  <c r="S4275" i="1" s="1"/>
  <c r="Q6063" i="1"/>
  <c r="R6063" i="1"/>
  <c r="S6063" i="1" s="1"/>
  <c r="Q1586" i="1"/>
  <c r="R1586" i="1"/>
  <c r="S1586" i="1" s="1"/>
  <c r="Q7011" i="1"/>
  <c r="R7011" i="1"/>
  <c r="S7011" i="1" s="1"/>
  <c r="Q2811" i="1"/>
  <c r="R2811" i="1"/>
  <c r="S2811" i="1" s="1"/>
  <c r="Q8507" i="1"/>
  <c r="R8507" i="1"/>
  <c r="S8507" i="1" s="1"/>
  <c r="Q3428" i="1"/>
  <c r="R3428" i="1"/>
  <c r="S3428" i="1" s="1"/>
  <c r="Q8577" i="1"/>
  <c r="R8577" i="1"/>
  <c r="S8577" i="1" s="1"/>
  <c r="Q8104" i="1"/>
  <c r="R8104" i="1"/>
  <c r="S8104" i="1" s="1"/>
  <c r="Q1551" i="1"/>
  <c r="R1551" i="1"/>
  <c r="S1551" i="1" s="1"/>
  <c r="Q8543" i="1"/>
  <c r="R8543" i="1"/>
  <c r="S8543" i="1" s="1"/>
  <c r="Q6608" i="1"/>
  <c r="R6608" i="1"/>
  <c r="S6608" i="1" s="1"/>
  <c r="Q1139" i="1"/>
  <c r="R1139" i="1"/>
  <c r="S1139" i="1" s="1"/>
  <c r="Q4048" i="1"/>
  <c r="R4048" i="1"/>
  <c r="S4048" i="1" s="1"/>
  <c r="Q7864" i="1"/>
  <c r="R7864" i="1"/>
  <c r="S7864" i="1" s="1"/>
  <c r="Q6881" i="1"/>
  <c r="R6881" i="1"/>
  <c r="S6881" i="1" s="1"/>
  <c r="Q2207" i="1"/>
  <c r="R2207" i="1"/>
  <c r="S2207" i="1" s="1"/>
  <c r="Q36" i="1"/>
  <c r="R36" i="1"/>
  <c r="S36" i="1" s="1"/>
  <c r="Q6335" i="1"/>
  <c r="R6335" i="1"/>
  <c r="S6335" i="1" s="1"/>
  <c r="Q3874" i="1"/>
  <c r="R3874" i="1"/>
  <c r="S3874" i="1" s="1"/>
  <c r="Q3423" i="1"/>
  <c r="R3423" i="1"/>
  <c r="S3423" i="1" s="1"/>
  <c r="Q6511" i="1"/>
  <c r="R6511" i="1"/>
  <c r="S6511" i="1" s="1"/>
  <c r="Q3600" i="1"/>
  <c r="R3600" i="1"/>
  <c r="S3600" i="1" s="1"/>
  <c r="Q1526" i="1"/>
  <c r="R1526" i="1"/>
  <c r="S1526" i="1" s="1"/>
  <c r="Q460" i="1"/>
  <c r="R460" i="1"/>
  <c r="S460" i="1" s="1"/>
  <c r="Q1272" i="1"/>
  <c r="R1272" i="1"/>
  <c r="S1272" i="1" s="1"/>
  <c r="Q5468" i="1"/>
  <c r="R5468" i="1"/>
  <c r="S5468" i="1" s="1"/>
  <c r="Q8855" i="1"/>
  <c r="R8855" i="1"/>
  <c r="S8855" i="1" s="1"/>
  <c r="Q7728" i="1"/>
  <c r="R7728" i="1"/>
  <c r="S7728" i="1" s="1"/>
  <c r="Q1585" i="1"/>
  <c r="R1585" i="1"/>
  <c r="S1585" i="1" s="1"/>
  <c r="Q5615" i="1"/>
  <c r="R5615" i="1"/>
  <c r="S5615" i="1" s="1"/>
  <c r="Q2638" i="1"/>
  <c r="R2638" i="1"/>
  <c r="S2638" i="1" s="1"/>
  <c r="Q1731" i="1"/>
  <c r="R1731" i="1"/>
  <c r="S1731" i="1" s="1"/>
  <c r="Q9482" i="1"/>
  <c r="R9482" i="1"/>
  <c r="S9482" i="1" s="1"/>
  <c r="Q9254" i="1"/>
  <c r="R9254" i="1"/>
  <c r="S9254" i="1" s="1"/>
  <c r="Q535" i="1"/>
  <c r="R535" i="1"/>
  <c r="S535" i="1" s="1"/>
  <c r="Q1438" i="1"/>
  <c r="R1438" i="1"/>
  <c r="S1438" i="1" s="1"/>
  <c r="Q3324" i="1"/>
  <c r="R3324" i="1"/>
  <c r="S3324" i="1" s="1"/>
  <c r="Q1956" i="1"/>
  <c r="R1956" i="1"/>
  <c r="S1956" i="1" s="1"/>
  <c r="Q9122" i="1"/>
  <c r="R9122" i="1"/>
  <c r="S9122" i="1" s="1"/>
  <c r="Q3599" i="1"/>
  <c r="R3599" i="1"/>
  <c r="S3599" i="1" s="1"/>
  <c r="Q4603" i="1"/>
  <c r="R4603" i="1"/>
  <c r="S4603" i="1" s="1"/>
  <c r="Q3622" i="1"/>
  <c r="R3622" i="1"/>
  <c r="S3622" i="1" s="1"/>
  <c r="Q959" i="1"/>
  <c r="R959" i="1"/>
  <c r="S959" i="1" s="1"/>
  <c r="Q7181" i="1"/>
  <c r="R7181" i="1"/>
  <c r="S7181" i="1" s="1"/>
  <c r="Q6505" i="1"/>
  <c r="R6505" i="1"/>
  <c r="S6505" i="1" s="1"/>
  <c r="Q155" i="1"/>
  <c r="R155" i="1"/>
  <c r="S155" i="1" s="1"/>
  <c r="Q4123" i="1"/>
  <c r="R4123" i="1"/>
  <c r="S4123" i="1" s="1"/>
  <c r="Q3897" i="1"/>
  <c r="R3897" i="1"/>
  <c r="S3897" i="1" s="1"/>
  <c r="Q5558" i="1"/>
  <c r="R5558" i="1"/>
  <c r="S5558" i="1" s="1"/>
  <c r="Q7087" i="1"/>
  <c r="R7087" i="1"/>
  <c r="S7087" i="1" s="1"/>
  <c r="Q1214" i="1"/>
  <c r="R1214" i="1"/>
  <c r="S1214" i="1" s="1"/>
  <c r="Q4296" i="1"/>
  <c r="R4296" i="1"/>
  <c r="S4296" i="1" s="1"/>
  <c r="Q2432" i="1"/>
  <c r="R2432" i="1"/>
  <c r="S2432" i="1" s="1"/>
  <c r="Q909" i="1"/>
  <c r="R909" i="1"/>
  <c r="S909" i="1" s="1"/>
  <c r="Q8969" i="1"/>
  <c r="R8969" i="1"/>
  <c r="S8969" i="1" s="1"/>
  <c r="Q1020" i="1"/>
  <c r="R1020" i="1"/>
  <c r="S1020" i="1" s="1"/>
  <c r="Q6763" i="1"/>
  <c r="R6763" i="1"/>
  <c r="S6763" i="1" s="1"/>
  <c r="Q5787" i="1"/>
  <c r="R5787" i="1"/>
  <c r="S5787" i="1" s="1"/>
  <c r="Q1407" i="1"/>
  <c r="R1407" i="1"/>
  <c r="S1407" i="1" s="1"/>
  <c r="Q8722" i="1"/>
  <c r="R8722" i="1"/>
  <c r="S8722" i="1" s="1"/>
  <c r="Q5882" i="1"/>
  <c r="R5882" i="1"/>
  <c r="S5882" i="1" s="1"/>
  <c r="Q9803" i="1"/>
  <c r="R9803" i="1"/>
  <c r="S9803" i="1" s="1"/>
  <c r="Q9689" i="1"/>
  <c r="R9689" i="1"/>
  <c r="S9689" i="1" s="1"/>
  <c r="Q7153" i="1"/>
  <c r="R7153" i="1"/>
  <c r="S7153" i="1" s="1"/>
  <c r="Q3409" i="1"/>
  <c r="R3409" i="1"/>
  <c r="S3409" i="1" s="1"/>
  <c r="Q3691" i="1"/>
  <c r="R3691" i="1"/>
  <c r="S3691" i="1" s="1"/>
  <c r="Q45" i="1"/>
  <c r="R45" i="1"/>
  <c r="S45" i="1" s="1"/>
  <c r="Q4994" i="1"/>
  <c r="R4994" i="1"/>
  <c r="S4994" i="1" s="1"/>
  <c r="Q9869" i="1"/>
  <c r="R9869" i="1"/>
  <c r="S9869" i="1" s="1"/>
  <c r="Q6090" i="1"/>
  <c r="R6090" i="1"/>
  <c r="S6090" i="1" s="1"/>
  <c r="Q8498" i="1"/>
  <c r="R8498" i="1"/>
  <c r="S8498" i="1" s="1"/>
  <c r="Q3047" i="1"/>
  <c r="R3047" i="1"/>
  <c r="S3047" i="1" s="1"/>
  <c r="Q4327" i="1"/>
  <c r="R4327" i="1"/>
  <c r="S4327" i="1" s="1"/>
  <c r="Q7607" i="1"/>
  <c r="R7607" i="1"/>
  <c r="S7607" i="1" s="1"/>
  <c r="Q4663" i="1"/>
  <c r="R4663" i="1"/>
  <c r="S4663" i="1" s="1"/>
  <c r="Q6157" i="1"/>
  <c r="R6157" i="1"/>
  <c r="S6157" i="1" s="1"/>
  <c r="Q4105" i="1"/>
  <c r="R4105" i="1"/>
  <c r="S4105" i="1" s="1"/>
  <c r="Q7639" i="1"/>
  <c r="R7639" i="1"/>
  <c r="S7639" i="1" s="1"/>
  <c r="Q5405" i="1"/>
  <c r="R5405" i="1"/>
  <c r="S5405" i="1" s="1"/>
  <c r="Q5447" i="1"/>
  <c r="R5447" i="1"/>
  <c r="S5447" i="1" s="1"/>
  <c r="Q3079" i="1"/>
  <c r="R3079" i="1"/>
  <c r="S3079" i="1" s="1"/>
  <c r="Q4562" i="1"/>
  <c r="R4562" i="1"/>
  <c r="S4562" i="1" s="1"/>
  <c r="Q6089" i="1"/>
  <c r="R6089" i="1"/>
  <c r="S6089" i="1" s="1"/>
  <c r="Q9136" i="1"/>
  <c r="R9136" i="1"/>
  <c r="S9136" i="1" s="1"/>
  <c r="Q4358" i="1"/>
  <c r="R4358" i="1"/>
  <c r="S4358" i="1" s="1"/>
  <c r="Q9480" i="1"/>
  <c r="R9480" i="1"/>
  <c r="S9480" i="1" s="1"/>
  <c r="Q2590" i="1"/>
  <c r="R2590" i="1"/>
  <c r="S2590" i="1" s="1"/>
  <c r="Q3621" i="1"/>
  <c r="R3621" i="1"/>
  <c r="S3621" i="1" s="1"/>
  <c r="Q1543" i="1"/>
  <c r="R1543" i="1"/>
  <c r="S1543" i="1" s="1"/>
  <c r="Q4484" i="1"/>
  <c r="R4484" i="1"/>
  <c r="S4484" i="1" s="1"/>
  <c r="Q1968" i="1"/>
  <c r="R1968" i="1"/>
  <c r="S1968" i="1" s="1"/>
  <c r="Q6004" i="1"/>
  <c r="R6004" i="1"/>
  <c r="S6004" i="1" s="1"/>
  <c r="Q6925" i="1"/>
  <c r="R6925" i="1"/>
  <c r="S6925" i="1" s="1"/>
  <c r="Q1774" i="1"/>
  <c r="R1774" i="1"/>
  <c r="S1774" i="1" s="1"/>
  <c r="Q7297" i="1"/>
  <c r="R7297" i="1"/>
  <c r="S7297" i="1" s="1"/>
  <c r="Q6427" i="1"/>
  <c r="R6427" i="1"/>
  <c r="S6427" i="1" s="1"/>
  <c r="Q1684" i="1"/>
  <c r="R1684" i="1"/>
  <c r="S1684" i="1" s="1"/>
  <c r="Q2614" i="1"/>
  <c r="R2614" i="1"/>
  <c r="S2614" i="1" s="1"/>
  <c r="Q3329" i="1"/>
  <c r="R3329" i="1"/>
  <c r="S3329" i="1" s="1"/>
  <c r="Q8785" i="1"/>
  <c r="R8785" i="1"/>
  <c r="S8785" i="1" s="1"/>
  <c r="Q1053" i="1"/>
  <c r="R1053" i="1"/>
  <c r="S1053" i="1" s="1"/>
  <c r="Q589" i="1"/>
  <c r="R589" i="1"/>
  <c r="S589" i="1" s="1"/>
  <c r="Q6101" i="1"/>
  <c r="R6101" i="1"/>
  <c r="S6101" i="1" s="1"/>
  <c r="Q1554" i="1"/>
  <c r="R1554" i="1"/>
  <c r="S1554" i="1" s="1"/>
  <c r="Q4977" i="1"/>
  <c r="R4977" i="1"/>
  <c r="S4977" i="1" s="1"/>
  <c r="Q2216" i="1"/>
  <c r="R2216" i="1"/>
  <c r="S2216" i="1" s="1"/>
  <c r="Q7638" i="1"/>
  <c r="R7638" i="1"/>
  <c r="S7638" i="1" s="1"/>
  <c r="Q4672" i="1"/>
  <c r="R4672" i="1"/>
  <c r="S4672" i="1" s="1"/>
  <c r="Q102" i="1"/>
  <c r="R102" i="1"/>
  <c r="S102" i="1" s="1"/>
  <c r="Q5652" i="1"/>
  <c r="R5652" i="1"/>
  <c r="S5652" i="1" s="1"/>
  <c r="Q9936" i="1"/>
  <c r="R9936" i="1"/>
  <c r="S9936" i="1" s="1"/>
  <c r="Q4626" i="1"/>
  <c r="R4626" i="1"/>
  <c r="S4626" i="1" s="1"/>
  <c r="Q4934" i="1"/>
  <c r="R4934" i="1"/>
  <c r="S4934" i="1" s="1"/>
  <c r="Q473" i="1"/>
  <c r="R473" i="1"/>
  <c r="S473" i="1" s="1"/>
  <c r="Q2932" i="1"/>
  <c r="R2932" i="1"/>
  <c r="S2932" i="1" s="1"/>
  <c r="Q5832" i="1"/>
  <c r="R5832" i="1"/>
  <c r="S5832" i="1" s="1"/>
  <c r="Q5178" i="1"/>
  <c r="R5178" i="1"/>
  <c r="S5178" i="1" s="1"/>
  <c r="Q2659" i="1"/>
  <c r="R2659" i="1"/>
  <c r="S2659" i="1" s="1"/>
  <c r="Q8465" i="1"/>
  <c r="R8465" i="1"/>
  <c r="S8465" i="1" s="1"/>
  <c r="Q8842" i="1"/>
  <c r="R8842" i="1"/>
  <c r="S8842" i="1" s="1"/>
  <c r="Q7606" i="1"/>
  <c r="R7606" i="1"/>
  <c r="S7606" i="1" s="1"/>
  <c r="Q5239" i="1"/>
  <c r="R5239" i="1"/>
  <c r="S5239" i="1" s="1"/>
  <c r="Q1863" i="1"/>
  <c r="R1863" i="1"/>
  <c r="S1863" i="1" s="1"/>
  <c r="Q9825" i="1"/>
  <c r="R9825" i="1"/>
  <c r="S9825" i="1" s="1"/>
  <c r="Q5763" i="1"/>
  <c r="R5763" i="1"/>
  <c r="S5763" i="1" s="1"/>
  <c r="Q8819" i="1"/>
  <c r="R8819" i="1"/>
  <c r="S8819" i="1" s="1"/>
  <c r="Q5811" i="1"/>
  <c r="R5811" i="1"/>
  <c r="S5811" i="1" s="1"/>
  <c r="Q5397" i="1"/>
  <c r="R5397" i="1"/>
  <c r="S5397" i="1" s="1"/>
  <c r="Q3535" i="1"/>
  <c r="R3535" i="1"/>
  <c r="S3535" i="1" s="1"/>
  <c r="Q1985" i="1"/>
  <c r="R1985" i="1"/>
  <c r="S1985" i="1" s="1"/>
  <c r="Q9611" i="1"/>
  <c r="R9611" i="1"/>
  <c r="S9611" i="1" s="1"/>
  <c r="Q7505" i="1"/>
  <c r="R7505" i="1"/>
  <c r="S7505" i="1" s="1"/>
  <c r="Q6671" i="1"/>
  <c r="R6671" i="1"/>
  <c r="S6671" i="1" s="1"/>
  <c r="Q3029" i="1"/>
  <c r="R3029" i="1"/>
  <c r="S3029" i="1" s="1"/>
  <c r="Q7402" i="1"/>
  <c r="R7402" i="1"/>
  <c r="S7402" i="1" s="1"/>
  <c r="Q9328" i="1"/>
  <c r="R9328" i="1"/>
  <c r="S9328" i="1" s="1"/>
  <c r="Q4912" i="1"/>
  <c r="R4912" i="1"/>
  <c r="S4912" i="1" s="1"/>
  <c r="Q5940" i="1"/>
  <c r="R5940" i="1"/>
  <c r="S5940" i="1" s="1"/>
  <c r="Q7605" i="1"/>
  <c r="R7605" i="1"/>
  <c r="S7605" i="1" s="1"/>
  <c r="Q6633" i="1"/>
  <c r="R6633" i="1"/>
  <c r="S6633" i="1" s="1"/>
  <c r="Q519" i="1"/>
  <c r="R519" i="1"/>
  <c r="S519" i="1" s="1"/>
  <c r="Q2665" i="1"/>
  <c r="R2665" i="1"/>
  <c r="S2665" i="1" s="1"/>
  <c r="Q7272" i="1"/>
  <c r="R7272" i="1"/>
  <c r="S7272" i="1" s="1"/>
  <c r="Q1171" i="1"/>
  <c r="R1171" i="1"/>
  <c r="S1171" i="1" s="1"/>
  <c r="Q2034" i="1"/>
  <c r="R2034" i="1"/>
  <c r="S2034" i="1" s="1"/>
  <c r="Q1525" i="1"/>
  <c r="R1525" i="1"/>
  <c r="S1525" i="1" s="1"/>
  <c r="Q7264" i="1"/>
  <c r="R7264" i="1"/>
  <c r="S7264" i="1" s="1"/>
  <c r="Q2603" i="1"/>
  <c r="R2603" i="1"/>
  <c r="S2603" i="1" s="1"/>
  <c r="Q4146" i="1"/>
  <c r="R4146" i="1"/>
  <c r="S4146" i="1" s="1"/>
  <c r="Q613" i="1"/>
  <c r="R613" i="1"/>
  <c r="S613" i="1" s="1"/>
  <c r="Q7887" i="1"/>
  <c r="R7887" i="1"/>
  <c r="S7887" i="1" s="1"/>
  <c r="Q3846" i="1"/>
  <c r="R3846" i="1"/>
  <c r="S3846" i="1" s="1"/>
  <c r="Q8838" i="1"/>
  <c r="R8838" i="1"/>
  <c r="S8838" i="1" s="1"/>
  <c r="Q7365" i="1"/>
  <c r="R7365" i="1"/>
  <c r="S7365" i="1" s="1"/>
  <c r="Q35" i="1"/>
  <c r="R35" i="1"/>
  <c r="S35" i="1" s="1"/>
  <c r="Q7677" i="1"/>
  <c r="R7677" i="1"/>
  <c r="S7677" i="1" s="1"/>
  <c r="Q2338" i="1"/>
  <c r="R2338" i="1"/>
  <c r="S2338" i="1" s="1"/>
  <c r="Q6833" i="1"/>
  <c r="R6833" i="1"/>
  <c r="S6833" i="1" s="1"/>
  <c r="Q6762" i="1"/>
  <c r="R6762" i="1"/>
  <c r="S6762" i="1" s="1"/>
  <c r="Q8806" i="1"/>
  <c r="R8806" i="1"/>
  <c r="S8806" i="1" s="1"/>
  <c r="Q5512" i="1"/>
  <c r="R5512" i="1"/>
  <c r="S5512" i="1" s="1"/>
  <c r="Q8770" i="1"/>
  <c r="R8770" i="1"/>
  <c r="S8770" i="1" s="1"/>
  <c r="Q1502" i="1"/>
  <c r="R1502" i="1"/>
  <c r="S1502" i="1" s="1"/>
  <c r="Q5382" i="1"/>
  <c r="R5382" i="1"/>
  <c r="S5382" i="1" s="1"/>
  <c r="Q731" i="1"/>
  <c r="R731" i="1"/>
  <c r="S731" i="1" s="1"/>
  <c r="Q9646" i="1"/>
  <c r="R9646" i="1"/>
  <c r="S9646" i="1" s="1"/>
  <c r="Q8664" i="1"/>
  <c r="R8664" i="1"/>
  <c r="S8664" i="1" s="1"/>
  <c r="Q5368" i="1"/>
  <c r="R5368" i="1"/>
  <c r="S5368" i="1" s="1"/>
  <c r="Q1266" i="1"/>
  <c r="R1266" i="1"/>
  <c r="S1266" i="1" s="1"/>
  <c r="Q1546" i="1"/>
  <c r="R1546" i="1"/>
  <c r="S1546" i="1" s="1"/>
  <c r="Q9083" i="1"/>
  <c r="R9083" i="1"/>
  <c r="S9083" i="1" s="1"/>
  <c r="Q5467" i="1"/>
  <c r="R5467" i="1"/>
  <c r="S5467" i="1" s="1"/>
  <c r="Q6804" i="1"/>
  <c r="R6804" i="1"/>
  <c r="S6804" i="1" s="1"/>
  <c r="Q255" i="1"/>
  <c r="R255" i="1"/>
  <c r="S255" i="1" s="1"/>
  <c r="Q7360" i="1"/>
  <c r="R7360" i="1"/>
  <c r="S7360" i="1" s="1"/>
  <c r="Q3640" i="1"/>
  <c r="R3640" i="1"/>
  <c r="S3640" i="1" s="1"/>
  <c r="Q2271" i="1"/>
  <c r="R2271" i="1"/>
  <c r="S2271" i="1" s="1"/>
  <c r="Q2375" i="1"/>
  <c r="R2375" i="1"/>
  <c r="S2375" i="1" s="1"/>
  <c r="Q7504" i="1"/>
  <c r="R7504" i="1"/>
  <c r="S7504" i="1" s="1"/>
  <c r="Q6132" i="1"/>
  <c r="R6132" i="1"/>
  <c r="S6132" i="1" s="1"/>
  <c r="Q3968" i="1"/>
  <c r="R3968" i="1"/>
  <c r="S3968" i="1" s="1"/>
  <c r="Q3688" i="1"/>
  <c r="R3688" i="1"/>
  <c r="S3688" i="1" s="1"/>
  <c r="Q5295" i="1"/>
  <c r="R5295" i="1"/>
  <c r="S5295" i="1" s="1"/>
  <c r="Q2046" i="1"/>
  <c r="R2046" i="1"/>
  <c r="S2046" i="1" s="1"/>
  <c r="Q6151" i="1"/>
  <c r="R6151" i="1"/>
  <c r="S6151" i="1" s="1"/>
  <c r="Q5481" i="1"/>
  <c r="R5481" i="1"/>
  <c r="S5481" i="1" s="1"/>
  <c r="Q6639" i="1"/>
  <c r="R6639" i="1"/>
  <c r="S6639" i="1" s="1"/>
  <c r="Q8088" i="1"/>
  <c r="R8088" i="1"/>
  <c r="S8088" i="1" s="1"/>
  <c r="Q3645" i="1"/>
  <c r="R3645" i="1"/>
  <c r="S3645" i="1" s="1"/>
  <c r="Q9736" i="1"/>
  <c r="R9736" i="1"/>
  <c r="S9736" i="1" s="1"/>
  <c r="Q9824" i="1"/>
  <c r="R9824" i="1"/>
  <c r="S9824" i="1" s="1"/>
  <c r="Q8141" i="1"/>
  <c r="R8141" i="1"/>
  <c r="S8141" i="1" s="1"/>
  <c r="Q7236" i="1"/>
  <c r="R7236" i="1"/>
  <c r="S7236" i="1" s="1"/>
  <c r="Q2127" i="1"/>
  <c r="R2127" i="1"/>
  <c r="S2127" i="1" s="1"/>
  <c r="Q915" i="1"/>
  <c r="R915" i="1"/>
  <c r="S915" i="1" s="1"/>
  <c r="Q4524" i="1"/>
  <c r="R4524" i="1"/>
  <c r="S4524" i="1" s="1"/>
  <c r="Q7281" i="1"/>
  <c r="R7281" i="1"/>
  <c r="S7281" i="1" s="1"/>
  <c r="Q968" i="1"/>
  <c r="R968" i="1"/>
  <c r="S968" i="1" s="1"/>
  <c r="Q1534" i="1"/>
  <c r="R1534" i="1"/>
  <c r="S1534" i="1" s="1"/>
  <c r="Q4458" i="1"/>
  <c r="R4458" i="1"/>
  <c r="S4458" i="1" s="1"/>
  <c r="Q8252" i="1"/>
  <c r="R8252" i="1"/>
  <c r="S8252" i="1" s="1"/>
  <c r="Q8098" i="1"/>
  <c r="R8098" i="1"/>
  <c r="S8098" i="1" s="1"/>
  <c r="Q7931" i="1"/>
  <c r="R7931" i="1"/>
  <c r="S7931" i="1" s="1"/>
  <c r="Q2992" i="1"/>
  <c r="R2992" i="1"/>
  <c r="S2992" i="1" s="1"/>
  <c r="Q1350" i="1"/>
  <c r="R1350" i="1"/>
  <c r="S1350" i="1" s="1"/>
  <c r="Q8210" i="1"/>
  <c r="R8210" i="1"/>
  <c r="S8210" i="1" s="1"/>
  <c r="Q2835" i="1"/>
  <c r="R2835" i="1"/>
  <c r="S2835" i="1" s="1"/>
  <c r="Q8913" i="1"/>
  <c r="R8913" i="1"/>
  <c r="S8913" i="1" s="1"/>
  <c r="Q3025" i="1"/>
  <c r="R3025" i="1"/>
  <c r="S3025" i="1" s="1"/>
  <c r="Q3563" i="1"/>
  <c r="R3563" i="1"/>
  <c r="S3563" i="1" s="1"/>
  <c r="Q4958" i="1"/>
  <c r="R4958" i="1"/>
  <c r="S4958" i="1" s="1"/>
  <c r="Q9555" i="1"/>
  <c r="R9555" i="1"/>
  <c r="S9555" i="1" s="1"/>
  <c r="Q254" i="1"/>
  <c r="R254" i="1"/>
  <c r="S254" i="1" s="1"/>
  <c r="Q9321" i="1"/>
  <c r="R9321" i="1"/>
  <c r="S9321" i="1" s="1"/>
  <c r="Q101" i="1"/>
  <c r="R101" i="1"/>
  <c r="S101" i="1" s="1"/>
  <c r="Q9885" i="1"/>
  <c r="R9885" i="1"/>
  <c r="S9885" i="1" s="1"/>
  <c r="Q7221" i="1"/>
  <c r="R7221" i="1"/>
  <c r="S7221" i="1" s="1"/>
  <c r="Q7943" i="1"/>
  <c r="R7943" i="1"/>
  <c r="S7943" i="1" s="1"/>
  <c r="Q9400" i="1"/>
  <c r="R9400" i="1"/>
  <c r="S9400" i="1" s="1"/>
  <c r="Q883" i="1"/>
  <c r="R883" i="1"/>
  <c r="S883" i="1" s="1"/>
  <c r="Q8960" i="1"/>
  <c r="R8960" i="1"/>
  <c r="S8960" i="1" s="1"/>
  <c r="Q4986" i="1"/>
  <c r="R4986" i="1"/>
  <c r="S4986" i="1" s="1"/>
  <c r="Q4176" i="1"/>
  <c r="R4176" i="1"/>
  <c r="S4176" i="1" s="1"/>
  <c r="Q5511" i="1"/>
  <c r="R5511" i="1"/>
  <c r="S5511" i="1" s="1"/>
  <c r="Q2827" i="1"/>
  <c r="R2827" i="1"/>
  <c r="S2827" i="1" s="1"/>
  <c r="Q3711" i="1"/>
  <c r="R3711" i="1"/>
  <c r="S3711" i="1" s="1"/>
  <c r="Q3887" i="1"/>
  <c r="R3887" i="1"/>
  <c r="S3887" i="1" s="1"/>
  <c r="Q5160" i="1"/>
  <c r="R5160" i="1"/>
  <c r="S5160" i="1" s="1"/>
  <c r="Q6644" i="1"/>
  <c r="R6644" i="1"/>
  <c r="S6644" i="1" s="1"/>
  <c r="Q560" i="1"/>
  <c r="R560" i="1"/>
  <c r="S560" i="1" s="1"/>
  <c r="Q4615" i="1"/>
  <c r="R4615" i="1"/>
  <c r="S4615" i="1" s="1"/>
  <c r="Q1251" i="1"/>
  <c r="R1251" i="1"/>
  <c r="S1251" i="1" s="1"/>
  <c r="Q9679" i="1"/>
  <c r="R9679" i="1"/>
  <c r="S9679" i="1" s="1"/>
  <c r="Q1170" i="1"/>
  <c r="R1170" i="1"/>
  <c r="S1170" i="1" s="1"/>
  <c r="Q5425" i="1"/>
  <c r="R5425" i="1"/>
  <c r="S5425" i="1" s="1"/>
  <c r="Q288" i="1"/>
  <c r="R288" i="1"/>
  <c r="S288" i="1" s="1"/>
  <c r="Q1901" i="1"/>
  <c r="R1901" i="1"/>
  <c r="S1901" i="1" s="1"/>
  <c r="Q570" i="1"/>
  <c r="R570" i="1"/>
  <c r="S570" i="1" s="1"/>
  <c r="Q3024" i="1"/>
  <c r="R3024" i="1"/>
  <c r="S3024" i="1" s="1"/>
  <c r="Q2528" i="1"/>
  <c r="R2528" i="1"/>
  <c r="S2528" i="1" s="1"/>
  <c r="Q3723" i="1"/>
  <c r="R3723" i="1"/>
  <c r="S3723" i="1" s="1"/>
  <c r="Q2483" i="1"/>
  <c r="R2483" i="1"/>
  <c r="S2483" i="1" s="1"/>
  <c r="Q9499" i="1"/>
  <c r="R9499" i="1"/>
  <c r="S9499" i="1" s="1"/>
  <c r="Q1920" i="1"/>
  <c r="R1920" i="1"/>
  <c r="S1920" i="1" s="1"/>
  <c r="Q3520" i="1"/>
  <c r="R3520" i="1"/>
  <c r="S3520" i="1" s="1"/>
  <c r="Q4957" i="1"/>
  <c r="R4957" i="1"/>
  <c r="S4957" i="1" s="1"/>
  <c r="Q9082" i="1"/>
  <c r="R9082" i="1"/>
  <c r="S9082" i="1" s="1"/>
  <c r="Q6074" i="1"/>
  <c r="R6074" i="1"/>
  <c r="S6074" i="1" s="1"/>
  <c r="Q8116" i="1"/>
  <c r="R8116" i="1"/>
  <c r="S8116" i="1" s="1"/>
  <c r="Q5145" i="1"/>
  <c r="R5145" i="1"/>
  <c r="S5145" i="1" s="1"/>
  <c r="Q2107" i="1"/>
  <c r="R2107" i="1"/>
  <c r="S2107" i="1" s="1"/>
  <c r="Q9868" i="1"/>
  <c r="R9868" i="1"/>
  <c r="S9868" i="1" s="1"/>
  <c r="Q446" i="1"/>
  <c r="R446" i="1"/>
  <c r="S446" i="1" s="1"/>
  <c r="Q9862" i="1"/>
  <c r="R9862" i="1"/>
  <c r="S9862" i="1" s="1"/>
  <c r="Q5700" i="1"/>
  <c r="R5700" i="1"/>
  <c r="S5700" i="1" s="1"/>
  <c r="Q9303" i="1"/>
  <c r="R9303" i="1"/>
  <c r="S9303" i="1" s="1"/>
  <c r="Q282" i="1"/>
  <c r="R282" i="1"/>
  <c r="S282" i="1" s="1"/>
  <c r="Q3257" i="1"/>
  <c r="R3257" i="1"/>
  <c r="S3257" i="1" s="1"/>
  <c r="Q5557" i="1"/>
  <c r="R5557" i="1"/>
  <c r="S5557" i="1" s="1"/>
  <c r="Q7815" i="1"/>
  <c r="R7815" i="1"/>
  <c r="S7815" i="1" s="1"/>
  <c r="Q3292" i="1"/>
  <c r="R3292" i="1"/>
  <c r="S3292" i="1" s="1"/>
  <c r="Q515" i="1"/>
  <c r="R515" i="1"/>
  <c r="S515" i="1" s="1"/>
  <c r="Q6859" i="1"/>
  <c r="R6859" i="1"/>
  <c r="S6859" i="1" s="1"/>
  <c r="Q2106" i="1"/>
  <c r="R2106" i="1"/>
  <c r="S2106" i="1" s="1"/>
  <c r="Q5875" i="1"/>
  <c r="R5875" i="1"/>
  <c r="S5875" i="1" s="1"/>
  <c r="Q6167" i="1"/>
  <c r="R6167" i="1"/>
  <c r="S6167" i="1" s="1"/>
  <c r="Q7787" i="1"/>
  <c r="R7787" i="1"/>
  <c r="S7787" i="1" s="1"/>
  <c r="Q6606" i="1"/>
  <c r="R6606" i="1"/>
  <c r="S6606" i="1" s="1"/>
  <c r="Q8218" i="1"/>
  <c r="R8218" i="1"/>
  <c r="S8218" i="1" s="1"/>
  <c r="Q6811" i="1"/>
  <c r="R6811" i="1"/>
  <c r="S6811" i="1" s="1"/>
  <c r="Q848" i="1"/>
  <c r="R848" i="1"/>
  <c r="S848" i="1" s="1"/>
  <c r="Q4315" i="1"/>
  <c r="R4315" i="1"/>
  <c r="S4315" i="1" s="1"/>
  <c r="Q4548" i="1"/>
  <c r="R4548" i="1"/>
  <c r="S4548" i="1" s="1"/>
  <c r="Q5367" i="1"/>
  <c r="R5367" i="1"/>
  <c r="S5367" i="1" s="1"/>
  <c r="Q3088" i="1"/>
  <c r="R3088" i="1"/>
  <c r="S3088" i="1" s="1"/>
  <c r="Q7863" i="1"/>
  <c r="R7863" i="1"/>
  <c r="S7863" i="1" s="1"/>
  <c r="Q8405" i="1"/>
  <c r="R8405" i="1"/>
  <c r="S8405" i="1" s="1"/>
  <c r="Q3687" i="1"/>
  <c r="R3687" i="1"/>
  <c r="S3687" i="1" s="1"/>
  <c r="Q7500" i="1"/>
  <c r="R7500" i="1"/>
  <c r="S7500" i="1" s="1"/>
  <c r="Q9750" i="1"/>
  <c r="R9750" i="1"/>
  <c r="S9750" i="1" s="1"/>
  <c r="Q100" i="1"/>
  <c r="R100" i="1"/>
  <c r="S100" i="1" s="1"/>
  <c r="Q5738" i="1"/>
  <c r="R5738" i="1"/>
  <c r="S5738" i="1" s="1"/>
  <c r="Q1223" i="1"/>
  <c r="R1223" i="1"/>
  <c r="S1223" i="1" s="1"/>
  <c r="Q9925" i="1"/>
  <c r="R9925" i="1"/>
  <c r="S9925" i="1" s="1"/>
  <c r="Q6385" i="1"/>
  <c r="R6385" i="1"/>
  <c r="S6385" i="1" s="1"/>
  <c r="Q4244" i="1"/>
  <c r="R4244" i="1"/>
  <c r="S4244" i="1" s="1"/>
  <c r="Q7894" i="1"/>
  <c r="R7894" i="1"/>
  <c r="S7894" i="1" s="1"/>
  <c r="Q5584" i="1"/>
  <c r="R5584" i="1"/>
  <c r="S5584" i="1" s="1"/>
  <c r="Q8020" i="1"/>
  <c r="R8020" i="1"/>
  <c r="S8020" i="1" s="1"/>
  <c r="Q2277" i="1"/>
  <c r="R2277" i="1"/>
  <c r="S2277" i="1" s="1"/>
  <c r="Q8036" i="1"/>
  <c r="R8036" i="1"/>
  <c r="S8036" i="1" s="1"/>
  <c r="Q3969" i="1"/>
  <c r="R3969" i="1"/>
  <c r="S3969" i="1" s="1"/>
  <c r="Q7672" i="1"/>
  <c r="R7672" i="1"/>
  <c r="S7672" i="1" s="1"/>
  <c r="Q2860" i="1"/>
  <c r="R2860" i="1"/>
  <c r="S2860" i="1" s="1"/>
  <c r="Q3951" i="1"/>
  <c r="R3951" i="1"/>
  <c r="S3951" i="1" s="1"/>
  <c r="Q3511" i="1"/>
  <c r="R3511" i="1"/>
  <c r="S3511" i="1" s="1"/>
  <c r="Q494" i="1"/>
  <c r="R494" i="1"/>
  <c r="S494" i="1" s="1"/>
  <c r="Q9302" i="1"/>
  <c r="R9302" i="1"/>
  <c r="S9302" i="1" s="1"/>
  <c r="Q4364" i="1"/>
  <c r="R4364" i="1"/>
  <c r="S4364" i="1" s="1"/>
  <c r="Q9249" i="1"/>
  <c r="R9249" i="1"/>
  <c r="S9249" i="1" s="1"/>
  <c r="Q2191" i="1"/>
  <c r="R2191" i="1"/>
  <c r="S2191" i="1" s="1"/>
  <c r="Q7130" i="1"/>
  <c r="R7130" i="1"/>
  <c r="S7130" i="1" s="1"/>
  <c r="Q1498" i="1"/>
  <c r="R1498" i="1"/>
  <c r="S1498" i="1" s="1"/>
  <c r="Q7046" i="1"/>
  <c r="R7046" i="1"/>
  <c r="S7046" i="1" s="1"/>
  <c r="Q1825" i="1"/>
  <c r="R1825" i="1"/>
  <c r="S1825" i="1" s="1"/>
  <c r="Q242" i="1"/>
  <c r="R242" i="1"/>
  <c r="S242" i="1" s="1"/>
  <c r="Q7823" i="1"/>
  <c r="R7823" i="1"/>
  <c r="S7823" i="1" s="1"/>
  <c r="Q3268" i="1"/>
  <c r="R3268" i="1"/>
  <c r="S3268" i="1" s="1"/>
  <c r="Q738" i="1"/>
  <c r="R738" i="1"/>
  <c r="S738" i="1" s="1"/>
  <c r="Q190" i="1"/>
  <c r="R190" i="1"/>
  <c r="S190" i="1" s="1"/>
  <c r="Q4397" i="1"/>
  <c r="R4397" i="1"/>
  <c r="S4397" i="1" s="1"/>
  <c r="Q2063" i="1"/>
  <c r="R2063" i="1"/>
  <c r="S2063" i="1" s="1"/>
  <c r="Q3300" i="1"/>
  <c r="R3300" i="1"/>
  <c r="S3300" i="1" s="1"/>
  <c r="Q6404" i="1"/>
  <c r="R6404" i="1"/>
  <c r="S6404" i="1" s="1"/>
  <c r="Q1346" i="1"/>
  <c r="R1346" i="1"/>
  <c r="S1346" i="1" s="1"/>
  <c r="Q8670" i="1"/>
  <c r="R8670" i="1"/>
  <c r="S8670" i="1" s="1"/>
  <c r="Q6930" i="1"/>
  <c r="R6930" i="1"/>
  <c r="S6930" i="1" s="1"/>
  <c r="Q2475" i="1"/>
  <c r="R2475" i="1"/>
  <c r="S2475" i="1" s="1"/>
  <c r="Q1875" i="1"/>
  <c r="R1875" i="1"/>
  <c r="S1875" i="1" s="1"/>
  <c r="Q7285" i="1"/>
  <c r="R7285" i="1"/>
  <c r="S7285" i="1" s="1"/>
  <c r="Q8331" i="1"/>
  <c r="R8331" i="1"/>
  <c r="S8331" i="1" s="1"/>
  <c r="Q6020" i="1"/>
  <c r="R6020" i="1"/>
  <c r="S6020" i="1" s="1"/>
  <c r="Q1181" i="1"/>
  <c r="R1181" i="1"/>
  <c r="S1181" i="1" s="1"/>
  <c r="Q2535" i="1"/>
  <c r="R2535" i="1"/>
  <c r="S2535" i="1" s="1"/>
  <c r="Q9723" i="1"/>
  <c r="R9723" i="1"/>
  <c r="S9723" i="1" s="1"/>
  <c r="Q1542" i="1"/>
  <c r="R1542" i="1"/>
  <c r="S1542" i="1" s="1"/>
  <c r="Q5110" i="1"/>
  <c r="R5110" i="1"/>
  <c r="S5110" i="1" s="1"/>
  <c r="Q6616" i="1"/>
  <c r="R6616" i="1"/>
  <c r="S6616" i="1" s="1"/>
  <c r="Q5020" i="1"/>
  <c r="R5020" i="1"/>
  <c r="S5020" i="1" s="1"/>
  <c r="Q7780" i="1"/>
  <c r="R7780" i="1"/>
  <c r="S7780" i="1" s="1"/>
  <c r="Q4580" i="1"/>
  <c r="R4580" i="1"/>
  <c r="S4580" i="1" s="1"/>
  <c r="Q8622" i="1"/>
  <c r="R8622" i="1"/>
  <c r="S8622" i="1" s="1"/>
  <c r="Q8542" i="1"/>
  <c r="R8542" i="1"/>
  <c r="S8542" i="1" s="1"/>
  <c r="Q486" i="1"/>
  <c r="R486" i="1"/>
  <c r="S486" i="1" s="1"/>
  <c r="Q686" i="1"/>
  <c r="R686" i="1"/>
  <c r="S686" i="1" s="1"/>
  <c r="Q3216" i="1"/>
  <c r="R3216" i="1"/>
  <c r="S3216" i="1" s="1"/>
  <c r="Q1631" i="1"/>
  <c r="R1631" i="1"/>
  <c r="S1631" i="1" s="1"/>
  <c r="Q1288" i="1"/>
  <c r="R1288" i="1"/>
  <c r="S1288" i="1" s="1"/>
  <c r="Q9665" i="1"/>
  <c r="R9665" i="1"/>
  <c r="S9665" i="1" s="1"/>
  <c r="Q6564" i="1"/>
  <c r="R6564" i="1"/>
  <c r="S6564" i="1" s="1"/>
  <c r="Q3845" i="1"/>
  <c r="R3845" i="1"/>
  <c r="S3845" i="1" s="1"/>
  <c r="Q80" i="1"/>
  <c r="R80" i="1"/>
  <c r="S80" i="1" s="1"/>
  <c r="Q5077" i="1"/>
  <c r="R5077" i="1"/>
  <c r="S5077" i="1" s="1"/>
  <c r="Q2243" i="1"/>
  <c r="R2243" i="1"/>
  <c r="S2243" i="1" s="1"/>
  <c r="Q3171" i="1"/>
  <c r="R3171" i="1"/>
  <c r="S3171" i="1" s="1"/>
  <c r="Q9991" i="1"/>
  <c r="R9991" i="1"/>
  <c r="S9991" i="1" s="1"/>
  <c r="Q1834" i="1"/>
  <c r="R1834" i="1"/>
  <c r="S1834" i="1" s="1"/>
  <c r="Q1862" i="1"/>
  <c r="R1862" i="1"/>
  <c r="S1862" i="1" s="1"/>
  <c r="Q8412" i="1"/>
  <c r="R8412" i="1"/>
  <c r="S8412" i="1" s="1"/>
  <c r="Q2613" i="1"/>
  <c r="R2613" i="1"/>
  <c r="S2613" i="1" s="1"/>
  <c r="Q261" i="1"/>
  <c r="R261" i="1"/>
  <c r="S261" i="1" s="1"/>
  <c r="Q9267" i="1"/>
  <c r="R9267" i="1"/>
  <c r="S9267" i="1" s="1"/>
  <c r="Q6454" i="1"/>
  <c r="R6454" i="1"/>
  <c r="S6454" i="1" s="1"/>
  <c r="Q9617" i="1"/>
  <c r="R9617" i="1"/>
  <c r="S9617" i="1" s="1"/>
  <c r="Q8945" i="1"/>
  <c r="R8945" i="1"/>
  <c r="S8945" i="1" s="1"/>
  <c r="Q3370" i="1"/>
  <c r="R3370" i="1"/>
  <c r="S3370" i="1" s="1"/>
  <c r="Q1550" i="1"/>
  <c r="R1550" i="1"/>
  <c r="S1550" i="1" s="1"/>
  <c r="Q1829" i="1"/>
  <c r="R1829" i="1"/>
  <c r="S1829" i="1" s="1"/>
  <c r="Q7201" i="1"/>
  <c r="R7201" i="1"/>
  <c r="S7201" i="1" s="1"/>
  <c r="Q6426" i="1"/>
  <c r="R6426" i="1"/>
  <c r="S6426" i="1" s="1"/>
  <c r="Q6073" i="1"/>
  <c r="R6073" i="1"/>
  <c r="S6073" i="1" s="1"/>
  <c r="Q748" i="1"/>
  <c r="R748" i="1"/>
  <c r="S748" i="1" s="1"/>
  <c r="Q79" i="1"/>
  <c r="R79" i="1"/>
  <c r="S79" i="1" s="1"/>
  <c r="Q5366" i="1"/>
  <c r="R5366" i="1"/>
  <c r="S5366" i="1" s="1"/>
  <c r="Q7180" i="1"/>
  <c r="R7180" i="1"/>
  <c r="S7180" i="1" s="1"/>
  <c r="Q1317" i="1"/>
  <c r="R1317" i="1"/>
  <c r="S1317" i="1" s="1"/>
  <c r="Q1133" i="1"/>
  <c r="R1133" i="1"/>
  <c r="S1133" i="1" s="1"/>
  <c r="Q1333" i="1"/>
  <c r="R1333" i="1"/>
  <c r="S1333" i="1" s="1"/>
  <c r="Q1213" i="1"/>
  <c r="R1213" i="1"/>
  <c r="S1213" i="1" s="1"/>
  <c r="Q3380" i="1"/>
  <c r="R3380" i="1"/>
  <c r="S3380" i="1" s="1"/>
  <c r="Q3654" i="1"/>
  <c r="R3654" i="1"/>
  <c r="S3654" i="1" s="1"/>
  <c r="Q337" i="1"/>
  <c r="R337" i="1"/>
  <c r="S337" i="1" s="1"/>
  <c r="Q1992" i="1"/>
  <c r="R1992" i="1"/>
  <c r="S1992" i="1" s="1"/>
  <c r="Q7922" i="1"/>
  <c r="R7922" i="1"/>
  <c r="S7922" i="1" s="1"/>
  <c r="Q9439" i="1"/>
  <c r="R9439" i="1"/>
  <c r="S9439" i="1" s="1"/>
  <c r="Q6260" i="1"/>
  <c r="R6260" i="1"/>
  <c r="S6260" i="1" s="1"/>
  <c r="Q7930" i="1"/>
  <c r="R7930" i="1"/>
  <c r="S7930" i="1" s="1"/>
  <c r="Q3818" i="1"/>
  <c r="R3818" i="1"/>
  <c r="S3818" i="1" s="1"/>
  <c r="Q680" i="1"/>
  <c r="R680" i="1"/>
  <c r="S680" i="1" s="1"/>
  <c r="Q1040" i="1"/>
  <c r="R1040" i="1"/>
  <c r="S1040" i="1" s="1"/>
  <c r="Q7179" i="1"/>
  <c r="R7179" i="1"/>
  <c r="S7179" i="1" s="1"/>
  <c r="Q819" i="1"/>
  <c r="R819" i="1"/>
  <c r="S819" i="1" s="1"/>
  <c r="Q2285" i="1"/>
  <c r="R2285" i="1"/>
  <c r="S2285" i="1" s="1"/>
  <c r="Q1524" i="1"/>
  <c r="R1524" i="1"/>
  <c r="S1524" i="1" s="1"/>
  <c r="Q3810" i="1"/>
  <c r="R3810" i="1"/>
  <c r="S3810" i="1" s="1"/>
  <c r="Q2671" i="1"/>
  <c r="R2671" i="1"/>
  <c r="S2671" i="1" s="1"/>
  <c r="Q2584" i="1"/>
  <c r="R2584" i="1"/>
  <c r="S2584" i="1" s="1"/>
  <c r="Q7687" i="1"/>
  <c r="R7687" i="1"/>
  <c r="S7687" i="1" s="1"/>
  <c r="Q7313" i="1"/>
  <c r="R7313" i="1"/>
  <c r="S7313" i="1" s="1"/>
  <c r="Q9733" i="1"/>
  <c r="R9733" i="1"/>
  <c r="S9733" i="1" s="1"/>
  <c r="Q7598" i="1"/>
  <c r="R7598" i="1"/>
  <c r="S7598" i="1" s="1"/>
  <c r="Q3287" i="1"/>
  <c r="R3287" i="1"/>
  <c r="S3287" i="1" s="1"/>
  <c r="Q2454" i="1"/>
  <c r="R2454" i="1"/>
  <c r="S2454" i="1" s="1"/>
  <c r="Q3507" i="1"/>
  <c r="R3507" i="1"/>
  <c r="S3507" i="1" s="1"/>
  <c r="Q216" i="1"/>
  <c r="R216" i="1"/>
  <c r="S216" i="1" s="1"/>
  <c r="Q3653" i="1"/>
  <c r="R3653" i="1"/>
  <c r="S3653" i="1" s="1"/>
  <c r="Q8076" i="1"/>
  <c r="R8076" i="1"/>
  <c r="S8076" i="1" s="1"/>
  <c r="Q6216" i="1"/>
  <c r="R6216" i="1"/>
  <c r="S6216" i="1" s="1"/>
  <c r="Q9671" i="1"/>
  <c r="R9671" i="1"/>
  <c r="S9671" i="1" s="1"/>
  <c r="Q5294" i="1"/>
  <c r="R5294" i="1"/>
  <c r="S5294" i="1" s="1"/>
  <c r="Q1962" i="1"/>
  <c r="R1962" i="1"/>
  <c r="S1962" i="1" s="1"/>
  <c r="Q7551" i="1"/>
  <c r="R7551" i="1"/>
  <c r="S7551" i="1" s="1"/>
  <c r="Q183" i="1"/>
  <c r="R183" i="1"/>
  <c r="S183" i="1" s="1"/>
  <c r="Q712" i="1"/>
  <c r="R712" i="1"/>
  <c r="S712" i="1" s="1"/>
  <c r="Q8748" i="1"/>
  <c r="R8748" i="1"/>
  <c r="S8748" i="1" s="1"/>
  <c r="Q5845" i="1"/>
  <c r="R5845" i="1"/>
  <c r="S5845" i="1" s="1"/>
  <c r="Q7245" i="1"/>
  <c r="R7245" i="1"/>
  <c r="S7245" i="1" s="1"/>
  <c r="Q143" i="1"/>
  <c r="R143" i="1"/>
  <c r="S143" i="1" s="1"/>
  <c r="Q5206" i="1"/>
  <c r="R5206" i="1"/>
  <c r="S5206" i="1" s="1"/>
  <c r="Q2346" i="1"/>
  <c r="R2346" i="1"/>
  <c r="S2346" i="1" s="1"/>
  <c r="Q9697" i="1"/>
  <c r="R9697" i="1"/>
  <c r="S9697" i="1" s="1"/>
  <c r="Q5402" i="1"/>
  <c r="R5402" i="1"/>
  <c r="S5402" i="1" s="1"/>
  <c r="Q8908" i="1"/>
  <c r="R8908" i="1"/>
  <c r="S8908" i="1" s="1"/>
  <c r="Q3353" i="1"/>
  <c r="R3353" i="1"/>
  <c r="S3353" i="1" s="1"/>
  <c r="Q3299" i="1"/>
  <c r="R3299" i="1"/>
  <c r="S3299" i="1" s="1"/>
  <c r="Q6425" i="1"/>
  <c r="R6425" i="1"/>
  <c r="S6425" i="1" s="1"/>
  <c r="Q5238" i="1"/>
  <c r="R5238" i="1"/>
  <c r="S5238" i="1" s="1"/>
  <c r="Q5816" i="1"/>
  <c r="R5816" i="1"/>
  <c r="S5816" i="1" s="1"/>
  <c r="Q8895" i="1"/>
  <c r="R8895" i="1"/>
  <c r="S8895" i="1" s="1"/>
  <c r="Q2637" i="1"/>
  <c r="R2637" i="1"/>
  <c r="S2637" i="1" s="1"/>
  <c r="Q1722" i="1"/>
  <c r="R1722" i="1"/>
  <c r="S1722" i="1" s="1"/>
  <c r="Q9059" i="1"/>
  <c r="R9059" i="1"/>
  <c r="S9059" i="1" s="1"/>
  <c r="Q5920" i="1"/>
  <c r="R5920" i="1"/>
  <c r="S5920" i="1" s="1"/>
  <c r="Q5852" i="1"/>
  <c r="R5852" i="1"/>
  <c r="S5852" i="1" s="1"/>
  <c r="Q8073" i="1"/>
  <c r="R8073" i="1"/>
  <c r="S8073" i="1" s="1"/>
  <c r="Q209" i="1"/>
  <c r="R209" i="1"/>
  <c r="S209" i="1" s="1"/>
  <c r="Q6268" i="1"/>
  <c r="R6268" i="1"/>
  <c r="S6268" i="1" s="1"/>
  <c r="Q4841" i="1"/>
  <c r="R4841" i="1"/>
  <c r="S4841" i="1" s="1"/>
  <c r="Q6432" i="1"/>
  <c r="R6432" i="1"/>
  <c r="S6432" i="1" s="1"/>
  <c r="Q2632" i="1"/>
  <c r="R2632" i="1"/>
  <c r="S2632" i="1" s="1"/>
  <c r="Q8802" i="1"/>
  <c r="R8802" i="1"/>
  <c r="S8802" i="1" s="1"/>
  <c r="Q9261" i="1"/>
  <c r="R9261" i="1"/>
  <c r="S9261" i="1" s="1"/>
  <c r="Q2162" i="1"/>
  <c r="R2162" i="1"/>
  <c r="S2162" i="1" s="1"/>
  <c r="Q8097" i="1"/>
  <c r="R8097" i="1"/>
  <c r="S8097" i="1" s="1"/>
  <c r="Q2014" i="1"/>
  <c r="R2014" i="1"/>
  <c r="S2014" i="1" s="1"/>
  <c r="Q8430" i="1"/>
  <c r="R8430" i="1"/>
  <c r="S8430" i="1" s="1"/>
  <c r="Q343" i="1"/>
  <c r="R343" i="1"/>
  <c r="S343" i="1" s="1"/>
  <c r="Q3886" i="1"/>
  <c r="R3886" i="1"/>
  <c r="S3886" i="1" s="1"/>
  <c r="Q4523" i="1"/>
  <c r="R4523" i="1"/>
  <c r="S4523" i="1" s="1"/>
  <c r="Q2704" i="1"/>
  <c r="R2704" i="1"/>
  <c r="S2704" i="1" s="1"/>
  <c r="Q5306" i="1"/>
  <c r="R5306" i="1"/>
  <c r="S5306" i="1" s="1"/>
  <c r="Q6536" i="1"/>
  <c r="R6536" i="1"/>
  <c r="S6536" i="1" s="1"/>
  <c r="Q1437" i="1"/>
  <c r="R1437" i="1"/>
  <c r="S1437" i="1" s="1"/>
  <c r="Q9718" i="1"/>
  <c r="R9718" i="1"/>
  <c r="S9718" i="1" s="1"/>
  <c r="Q6794" i="1"/>
  <c r="R6794" i="1"/>
  <c r="S6794" i="1" s="1"/>
  <c r="Q6544" i="1"/>
  <c r="R6544" i="1"/>
  <c r="S6544" i="1" s="1"/>
  <c r="Q5934" i="1"/>
  <c r="R5934" i="1"/>
  <c r="S5934" i="1" s="1"/>
  <c r="Q7091" i="1"/>
  <c r="R7091" i="1"/>
  <c r="S7091" i="1" s="1"/>
  <c r="Q8818" i="1"/>
  <c r="R8818" i="1"/>
  <c r="S8818" i="1" s="1"/>
  <c r="Q8747" i="1"/>
  <c r="R8747" i="1"/>
  <c r="S8747" i="1" s="1"/>
  <c r="Q7792" i="1"/>
  <c r="R7792" i="1"/>
  <c r="S7792" i="1" s="1"/>
  <c r="Q3809" i="1"/>
  <c r="R3809" i="1"/>
  <c r="S3809" i="1" s="1"/>
  <c r="Q8493" i="1"/>
  <c r="R8493" i="1"/>
  <c r="S8493" i="1" s="1"/>
  <c r="Q177" i="1"/>
  <c r="R177" i="1"/>
  <c r="S177" i="1" s="1"/>
  <c r="Q8630" i="1"/>
  <c r="R8630" i="1"/>
  <c r="S8630" i="1" s="1"/>
  <c r="Q3391" i="1"/>
  <c r="R3391" i="1"/>
  <c r="S3391" i="1" s="1"/>
  <c r="Q6495" i="1"/>
  <c r="R6495" i="1"/>
  <c r="S6495" i="1" s="1"/>
  <c r="Q899" i="1"/>
  <c r="R899" i="1"/>
  <c r="S899" i="1" s="1"/>
  <c r="Q4308" i="1"/>
  <c r="R4308" i="1"/>
  <c r="S4308" i="1" s="1"/>
  <c r="Q9430" i="1"/>
  <c r="R9430" i="1"/>
  <c r="S9430" i="1" s="1"/>
  <c r="Q1376" i="1"/>
  <c r="R1376" i="1"/>
  <c r="S1376" i="1" s="1"/>
  <c r="Q4448" i="1"/>
  <c r="R4448" i="1"/>
  <c r="S4448" i="1" s="1"/>
  <c r="Q2694" i="1"/>
  <c r="R2694" i="1"/>
  <c r="S2694" i="1" s="1"/>
  <c r="Q3857" i="1"/>
  <c r="R3857" i="1"/>
  <c r="S3857" i="1" s="1"/>
  <c r="Q8290" i="1"/>
  <c r="R8290" i="1"/>
  <c r="S8290" i="1" s="1"/>
  <c r="Q548" i="1"/>
  <c r="R548" i="1"/>
  <c r="S548" i="1" s="1"/>
  <c r="Q811" i="1"/>
  <c r="R811" i="1"/>
  <c r="S811" i="1" s="1"/>
  <c r="Q4534" i="1"/>
  <c r="R4534" i="1"/>
  <c r="S4534" i="1" s="1"/>
  <c r="Q2359" i="1"/>
  <c r="R2359" i="1"/>
  <c r="S2359" i="1" s="1"/>
  <c r="Q4279" i="1"/>
  <c r="R4279" i="1"/>
  <c r="S4279" i="1" s="1"/>
  <c r="Q7017" i="1"/>
  <c r="R7017" i="1"/>
  <c r="S7017" i="1" s="1"/>
  <c r="Q8262" i="1"/>
  <c r="R8262" i="1"/>
  <c r="S8262" i="1" s="1"/>
  <c r="Q2950" i="1"/>
  <c r="R2950" i="1"/>
  <c r="S2950" i="1" s="1"/>
  <c r="Q1455" i="1"/>
  <c r="R1455" i="1"/>
  <c r="S1455" i="1" s="1"/>
  <c r="Q9319" i="1"/>
  <c r="R9319" i="1"/>
  <c r="S9319" i="1" s="1"/>
  <c r="Q4408" i="1"/>
  <c r="R4408" i="1"/>
  <c r="S4408" i="1" s="1"/>
  <c r="Q7003" i="1"/>
  <c r="R7003" i="1"/>
  <c r="S7003" i="1" s="1"/>
  <c r="Q1432" i="1"/>
  <c r="R1432" i="1"/>
  <c r="S1432" i="1" s="1"/>
  <c r="Q4182" i="1"/>
  <c r="R4182" i="1"/>
  <c r="S4182" i="1" s="1"/>
  <c r="Q3918" i="1"/>
  <c r="R3918" i="1"/>
  <c r="S3918" i="1" s="1"/>
  <c r="Q9812" i="1"/>
  <c r="R9812" i="1"/>
  <c r="S9812" i="1" s="1"/>
  <c r="Q3352" i="1"/>
  <c r="R3352" i="1"/>
  <c r="S3352" i="1" s="1"/>
  <c r="Q1418" i="1"/>
  <c r="R1418" i="1"/>
  <c r="S1418" i="1" s="1"/>
  <c r="Q8163" i="1"/>
  <c r="R8163" i="1"/>
  <c r="S8163" i="1" s="1"/>
  <c r="Q232" i="1"/>
  <c r="R232" i="1"/>
  <c r="S232" i="1" s="1"/>
  <c r="Q3362" i="1"/>
  <c r="R3362" i="1"/>
  <c r="S3362" i="1" s="1"/>
  <c r="Q3021" i="1"/>
  <c r="R3021" i="1"/>
  <c r="S3021" i="1" s="1"/>
  <c r="Q3529" i="1"/>
  <c r="R3529" i="1"/>
  <c r="S3529" i="1" s="1"/>
  <c r="Q626" i="1"/>
  <c r="R626" i="1"/>
  <c r="S626" i="1" s="1"/>
  <c r="Q825" i="1"/>
  <c r="R825" i="1"/>
  <c r="S825" i="1" s="1"/>
  <c r="Q7083" i="1"/>
  <c r="R7083" i="1"/>
  <c r="S7083" i="1" s="1"/>
  <c r="Q3462" i="1"/>
  <c r="R3462" i="1"/>
  <c r="S3462" i="1" s="1"/>
  <c r="Q1523" i="1"/>
  <c r="R1523" i="1"/>
  <c r="S1523" i="1" s="1"/>
  <c r="Q9490" i="1"/>
  <c r="R9490" i="1"/>
  <c r="S9490" i="1" s="1"/>
  <c r="Q7269" i="1"/>
  <c r="R7269" i="1"/>
  <c r="S7269" i="1" s="1"/>
  <c r="Q3707" i="1"/>
  <c r="R3707" i="1"/>
  <c r="S3707" i="1" s="1"/>
  <c r="Q1417" i="1"/>
  <c r="R1417" i="1"/>
  <c r="S1417" i="1" s="1"/>
  <c r="Q4181" i="1"/>
  <c r="R4181" i="1"/>
  <c r="S4181" i="1" s="1"/>
  <c r="Q1373" i="1"/>
  <c r="R1373" i="1"/>
  <c r="S1373" i="1" s="1"/>
  <c r="Q1197" i="1"/>
  <c r="R1197" i="1"/>
  <c r="S1197" i="1" s="1"/>
  <c r="Q1341" i="1"/>
  <c r="R1341" i="1"/>
  <c r="S1341" i="1" s="1"/>
  <c r="Q2561" i="1"/>
  <c r="R2561" i="1"/>
  <c r="S2561" i="1" s="1"/>
  <c r="Q2884" i="1"/>
  <c r="R2884" i="1"/>
  <c r="S2884" i="1" s="1"/>
  <c r="Q1122" i="1"/>
  <c r="R1122" i="1"/>
  <c r="S1122" i="1" s="1"/>
  <c r="Q2940" i="1"/>
  <c r="R2940" i="1"/>
  <c r="S2940" i="1" s="1"/>
  <c r="Q454" i="1"/>
  <c r="R454" i="1"/>
  <c r="S454" i="1" s="1"/>
  <c r="Q3068" i="1"/>
  <c r="R3068" i="1"/>
  <c r="S3068" i="1" s="1"/>
  <c r="Q1773" i="1"/>
  <c r="R1773" i="1"/>
  <c r="S1773" i="1" s="1"/>
  <c r="Q6453" i="1"/>
  <c r="R6453" i="1"/>
  <c r="S6453" i="1" s="1"/>
  <c r="Q9861" i="1"/>
  <c r="R9861" i="1"/>
  <c r="S9861" i="1" s="1"/>
  <c r="Q320" i="1"/>
  <c r="R320" i="1"/>
  <c r="S320" i="1" s="1"/>
  <c r="Q6072" i="1"/>
  <c r="R6072" i="1"/>
  <c r="S6072" i="1" s="1"/>
  <c r="Q7026" i="1"/>
  <c r="R7026" i="1"/>
  <c r="S7026" i="1" s="1"/>
  <c r="Q5714" i="1"/>
  <c r="R5714" i="1"/>
  <c r="S5714" i="1" s="1"/>
  <c r="Q1541" i="1"/>
  <c r="R1541" i="1"/>
  <c r="S1541" i="1" s="1"/>
  <c r="Q7546" i="1"/>
  <c r="R7546" i="1"/>
  <c r="S7546" i="1" s="1"/>
  <c r="Q9029" i="1"/>
  <c r="R9029" i="1"/>
  <c r="S9029" i="1" s="1"/>
  <c r="Q729" i="1"/>
  <c r="R729" i="1"/>
  <c r="S729" i="1" s="1"/>
  <c r="Q7994" i="1"/>
  <c r="R7994" i="1"/>
  <c r="S7994" i="1" s="1"/>
  <c r="Q8629" i="1"/>
  <c r="R8629" i="1"/>
  <c r="S8629" i="1" s="1"/>
  <c r="Q9578" i="1"/>
  <c r="R9578" i="1"/>
  <c r="S9578" i="1" s="1"/>
  <c r="Q4671" i="1"/>
  <c r="R4671" i="1"/>
  <c r="S4671" i="1" s="1"/>
  <c r="Q3555" i="1"/>
  <c r="R3555" i="1"/>
  <c r="S3555" i="1" s="1"/>
  <c r="Q9366" i="1"/>
  <c r="R9366" i="1"/>
  <c r="S9366" i="1" s="1"/>
  <c r="Q7762" i="1"/>
  <c r="R7762" i="1"/>
  <c r="S7762" i="1" s="1"/>
  <c r="Q8368" i="1"/>
  <c r="R8368" i="1"/>
  <c r="S8368" i="1" s="1"/>
  <c r="Q3317" i="1"/>
  <c r="R3317" i="1"/>
  <c r="S3317" i="1" s="1"/>
  <c r="Q7904" i="1"/>
  <c r="R7904" i="1"/>
  <c r="S7904" i="1" s="1"/>
  <c r="Q832" i="1"/>
  <c r="R832" i="1"/>
  <c r="S832" i="1" s="1"/>
  <c r="Q8954" i="1"/>
  <c r="R8954" i="1"/>
  <c r="S8954" i="1" s="1"/>
  <c r="Q136" i="1"/>
  <c r="R136" i="1"/>
  <c r="S136" i="1" s="1"/>
  <c r="Q9221" i="1"/>
  <c r="R9221" i="1"/>
  <c r="S9221" i="1" s="1"/>
  <c r="Q1893" i="1"/>
  <c r="R1893" i="1"/>
  <c r="S1893" i="1" s="1"/>
  <c r="Q892" i="1"/>
  <c r="R892" i="1"/>
  <c r="S892" i="1" s="1"/>
  <c r="Q7751" i="1"/>
  <c r="R7751" i="1"/>
  <c r="S7751" i="1" s="1"/>
  <c r="Q7586" i="1"/>
  <c r="R7586" i="1"/>
  <c r="S7586" i="1" s="1"/>
  <c r="Q3722" i="1"/>
  <c r="R3722" i="1"/>
  <c r="S3722" i="1" s="1"/>
  <c r="Q4678" i="1"/>
  <c r="R4678" i="1"/>
  <c r="S4678" i="1" s="1"/>
  <c r="Q376" i="1"/>
  <c r="R376" i="1"/>
  <c r="S376" i="1" s="1"/>
  <c r="Q8776" i="1"/>
  <c r="R8776" i="1"/>
  <c r="S8776" i="1" s="1"/>
  <c r="Q1444" i="1"/>
  <c r="R1444" i="1"/>
  <c r="S1444" i="1" s="1"/>
  <c r="Q4543" i="1"/>
  <c r="R4543" i="1"/>
  <c r="S4543" i="1" s="1"/>
  <c r="Q8912" i="1"/>
  <c r="R8912" i="1"/>
  <c r="S8912" i="1" s="1"/>
  <c r="Q566" i="1"/>
  <c r="R566" i="1"/>
  <c r="S566" i="1" s="1"/>
  <c r="Q6632" i="1"/>
  <c r="R6632" i="1"/>
  <c r="S6632" i="1" s="1"/>
  <c r="Q711" i="1"/>
  <c r="R711" i="1"/>
  <c r="S711" i="1" s="1"/>
  <c r="Q3387" i="1"/>
  <c r="R3387" i="1"/>
  <c r="S3387" i="1" s="1"/>
  <c r="Q9075" i="1"/>
  <c r="R9075" i="1"/>
  <c r="S9075" i="1" s="1"/>
  <c r="Q6267" i="1"/>
  <c r="R6267" i="1"/>
  <c r="S6267" i="1" s="1"/>
  <c r="Q3427" i="1"/>
  <c r="R3427" i="1"/>
  <c r="S3427" i="1" s="1"/>
  <c r="Q7779" i="1"/>
  <c r="R7779" i="1"/>
  <c r="S7779" i="1" s="1"/>
  <c r="Q5583" i="1"/>
  <c r="R5583" i="1"/>
  <c r="S5583" i="1" s="1"/>
  <c r="Q4494" i="1"/>
  <c r="R4494" i="1"/>
  <c r="S4494" i="1" s="1"/>
  <c r="Q9294" i="1"/>
  <c r="R9294" i="1"/>
  <c r="S9294" i="1" s="1"/>
  <c r="Q2509" i="1"/>
  <c r="R2509" i="1"/>
  <c r="S2509" i="1" s="1"/>
  <c r="Q3130" i="1"/>
  <c r="R3130" i="1"/>
  <c r="S3130" i="1" s="1"/>
  <c r="Q2170" i="1"/>
  <c r="R2170" i="1"/>
  <c r="S2170" i="1" s="1"/>
  <c r="Q7733" i="1"/>
  <c r="R7733" i="1"/>
  <c r="S7733" i="1" s="1"/>
  <c r="Q972" i="1"/>
  <c r="R972" i="1"/>
  <c r="S972" i="1" s="1"/>
  <c r="Q2184" i="1"/>
  <c r="R2184" i="1"/>
  <c r="S2184" i="1" s="1"/>
  <c r="Q3946" i="1"/>
  <c r="R3946" i="1"/>
  <c r="S3946" i="1" s="1"/>
  <c r="Q8829" i="1"/>
  <c r="R8829" i="1"/>
  <c r="S8829" i="1" s="1"/>
  <c r="Q5010" i="1"/>
  <c r="R5010" i="1"/>
  <c r="S5010" i="1" s="1"/>
  <c r="Q3768" i="1"/>
  <c r="R3768" i="1"/>
  <c r="S3768" i="1" s="1"/>
  <c r="Q1497" i="1"/>
  <c r="R1497" i="1"/>
  <c r="S1497" i="1" s="1"/>
  <c r="Q5109" i="1"/>
  <c r="R5109" i="1"/>
  <c r="S5109" i="1" s="1"/>
  <c r="Q7385" i="1"/>
  <c r="R7385" i="1"/>
  <c r="S7385" i="1" s="1"/>
  <c r="Q2804" i="1"/>
  <c r="R2804" i="1"/>
  <c r="S2804" i="1" s="1"/>
  <c r="Q2653" i="1"/>
  <c r="R2653" i="1"/>
  <c r="S2653" i="1" s="1"/>
  <c r="Q2765" i="1"/>
  <c r="R2765" i="1"/>
  <c r="S2765" i="1" s="1"/>
  <c r="Q4167" i="1"/>
  <c r="R4167" i="1"/>
  <c r="S4167" i="1" s="1"/>
  <c r="Q6014" i="1"/>
  <c r="R6014" i="1"/>
  <c r="S6014" i="1" s="1"/>
  <c r="Q3020" i="1"/>
  <c r="R3020" i="1"/>
  <c r="S3020" i="1" s="1"/>
  <c r="Q5163" i="1"/>
  <c r="R5163" i="1"/>
  <c r="S5163" i="1" s="1"/>
  <c r="Q3240" i="1"/>
  <c r="R3240" i="1"/>
  <c r="S3240" i="1" s="1"/>
  <c r="Q5841" i="1"/>
  <c r="R5841" i="1"/>
  <c r="S5841" i="1" s="1"/>
  <c r="Q7430" i="1"/>
  <c r="R7430" i="1"/>
  <c r="S7430" i="1" s="1"/>
  <c r="Q4611" i="1"/>
  <c r="R4611" i="1"/>
  <c r="S4611" i="1" s="1"/>
  <c r="Q7178" i="1"/>
  <c r="R7178" i="1"/>
  <c r="S7178" i="1" s="1"/>
  <c r="Q3753" i="1"/>
  <c r="R3753" i="1"/>
  <c r="S3753" i="1" s="1"/>
  <c r="Q6970" i="1"/>
  <c r="R6970" i="1"/>
  <c r="S6970" i="1" s="1"/>
  <c r="Q2242" i="1"/>
  <c r="R2242" i="1"/>
  <c r="S2242" i="1" s="1"/>
  <c r="Q6551" i="1"/>
  <c r="R6551" i="1"/>
  <c r="S6551" i="1" s="1"/>
  <c r="Q7565" i="1"/>
  <c r="R7565" i="1"/>
  <c r="S7565" i="1" s="1"/>
  <c r="Q333" i="1"/>
  <c r="R333" i="1"/>
  <c r="S333" i="1" s="1"/>
  <c r="Q5967" i="1"/>
  <c r="R5967" i="1"/>
  <c r="S5967" i="1" s="1"/>
  <c r="Q3267" i="1"/>
  <c r="R3267" i="1"/>
  <c r="S3267" i="1" s="1"/>
  <c r="Q3612" i="1"/>
  <c r="R3612" i="1"/>
  <c r="S3612" i="1" s="1"/>
  <c r="Q818" i="1"/>
  <c r="R818" i="1"/>
  <c r="S818" i="1" s="1"/>
  <c r="Q1449" i="1"/>
  <c r="R1449" i="1"/>
  <c r="S1449" i="1" s="1"/>
  <c r="Q798" i="1"/>
  <c r="R798" i="1"/>
  <c r="S798" i="1" s="1"/>
  <c r="Q6955" i="1"/>
  <c r="R6955" i="1"/>
  <c r="S6955" i="1" s="1"/>
  <c r="Q8524" i="1"/>
  <c r="R8524" i="1"/>
  <c r="S8524" i="1" s="1"/>
  <c r="Q7032" i="1"/>
  <c r="R7032" i="1"/>
  <c r="S7032" i="1" s="1"/>
  <c r="Q3097" i="1"/>
  <c r="R3097" i="1"/>
  <c r="S3097" i="1" s="1"/>
  <c r="Q4357" i="1"/>
  <c r="R4357" i="1"/>
  <c r="S4357" i="1" s="1"/>
  <c r="Q765" i="1"/>
  <c r="R765" i="1"/>
  <c r="S765" i="1" s="1"/>
  <c r="Q3408" i="1"/>
  <c r="R3408" i="1"/>
  <c r="S3408" i="1" s="1"/>
  <c r="Q8553" i="1"/>
  <c r="R8553" i="1"/>
  <c r="S8553" i="1" s="1"/>
  <c r="Q5224" i="1"/>
  <c r="R5224" i="1"/>
  <c r="S5224" i="1" s="1"/>
  <c r="Q1416" i="1"/>
  <c r="R1416" i="1"/>
  <c r="S1416" i="1" s="1"/>
  <c r="Q7791" i="1"/>
  <c r="R7791" i="1"/>
  <c r="S7791" i="1" s="1"/>
  <c r="Q7524" i="1"/>
  <c r="R7524" i="1"/>
  <c r="S7524" i="1" s="1"/>
  <c r="Q9569" i="1"/>
  <c r="R9569" i="1"/>
  <c r="S9569" i="1" s="1"/>
  <c r="Q3611" i="1"/>
  <c r="R3611" i="1"/>
  <c r="S3611" i="1" s="1"/>
  <c r="Q594" i="1"/>
  <c r="R594" i="1"/>
  <c r="S594" i="1" s="1"/>
  <c r="Q4457" i="1"/>
  <c r="R4457" i="1"/>
  <c r="S4457" i="1" s="1"/>
  <c r="Q1340" i="1"/>
  <c r="R1340" i="1"/>
  <c r="S1340" i="1" s="1"/>
  <c r="Q5566" i="1"/>
  <c r="R5566" i="1"/>
  <c r="S5566" i="1" s="1"/>
  <c r="Q3140" i="1"/>
  <c r="R3140" i="1"/>
  <c r="S3140" i="1" s="1"/>
  <c r="Q8976" i="1"/>
  <c r="R8976" i="1"/>
  <c r="S8976" i="1" s="1"/>
  <c r="Q9196" i="1"/>
  <c r="R9196" i="1"/>
  <c r="S9196" i="1" s="1"/>
  <c r="Q2358" i="1"/>
  <c r="R2358" i="1"/>
  <c r="S2358" i="1" s="1"/>
  <c r="Q353" i="1"/>
  <c r="R353" i="1"/>
  <c r="S353" i="1" s="1"/>
  <c r="Q9153" i="1"/>
  <c r="R9153" i="1"/>
  <c r="S9153" i="1" s="1"/>
  <c r="Q4215" i="1"/>
  <c r="R4215" i="1"/>
  <c r="S4215" i="1" s="1"/>
  <c r="Q1730" i="1"/>
  <c r="R1730" i="1"/>
  <c r="S1730" i="1" s="1"/>
  <c r="Q3273" i="1"/>
  <c r="R3273" i="1"/>
  <c r="S3273" i="1" s="1"/>
  <c r="Q6665" i="1"/>
  <c r="R6665" i="1"/>
  <c r="S6665" i="1" s="1"/>
  <c r="Q3784" i="1"/>
  <c r="R3784" i="1"/>
  <c r="S3784" i="1" s="1"/>
  <c r="Q4052" i="1"/>
  <c r="R4052" i="1"/>
  <c r="S4052" i="1" s="1"/>
  <c r="Q2958" i="1"/>
  <c r="R2958" i="1"/>
  <c r="S2958" i="1" s="1"/>
  <c r="Q699" i="1"/>
  <c r="R699" i="1"/>
  <c r="S699" i="1" s="1"/>
  <c r="Q8541" i="1"/>
  <c r="R8541" i="1"/>
  <c r="S8541" i="1" s="1"/>
  <c r="Q7942" i="1"/>
  <c r="R7942" i="1"/>
  <c r="S7942" i="1" s="1"/>
  <c r="Q5343" i="1"/>
  <c r="R5343" i="1"/>
  <c r="S5343" i="1" s="1"/>
  <c r="Q7529" i="1"/>
  <c r="R7529" i="1"/>
  <c r="S7529" i="1" s="1"/>
  <c r="Q8837" i="1"/>
  <c r="R8837" i="1"/>
  <c r="S8837" i="1" s="1"/>
  <c r="Q1063" i="1"/>
  <c r="R1063" i="1"/>
  <c r="S1063" i="1" s="1"/>
  <c r="Q5173" i="1"/>
  <c r="R5173" i="1"/>
  <c r="S5173" i="1" s="1"/>
  <c r="Q3187" i="1"/>
  <c r="R3187" i="1"/>
  <c r="S3187" i="1" s="1"/>
  <c r="Q8702" i="1"/>
  <c r="R8702" i="1"/>
  <c r="S8702" i="1" s="1"/>
  <c r="Q7235" i="1"/>
  <c r="R7235" i="1"/>
  <c r="S7235" i="1" s="1"/>
  <c r="Q5415" i="1"/>
  <c r="R5415" i="1"/>
  <c r="S5415" i="1" s="1"/>
  <c r="Q7993" i="1"/>
  <c r="R7993" i="1"/>
  <c r="S7993" i="1" s="1"/>
  <c r="Q8605" i="1"/>
  <c r="R8605" i="1"/>
  <c r="S8605" i="1" s="1"/>
  <c r="Q8514" i="1"/>
  <c r="R8514" i="1"/>
  <c r="S8514" i="1" s="1"/>
  <c r="Q3379" i="1"/>
  <c r="R3379" i="1"/>
  <c r="S3379" i="1" s="1"/>
  <c r="Q3036" i="1"/>
  <c r="R3036" i="1"/>
  <c r="S3036" i="1" s="1"/>
  <c r="Q327" i="1"/>
  <c r="R327" i="1"/>
  <c r="S327" i="1" s="1"/>
  <c r="Q4888" i="1"/>
  <c r="R4888" i="1"/>
  <c r="S4888" i="1" s="1"/>
  <c r="Q3471" i="1"/>
  <c r="R3471" i="1"/>
  <c r="S3471" i="1" s="1"/>
  <c r="Q7800" i="1"/>
  <c r="R7800" i="1"/>
  <c r="S7800" i="1" s="1"/>
  <c r="Q4793" i="1"/>
  <c r="R4793" i="1"/>
  <c r="S4793" i="1" s="1"/>
  <c r="Q9653" i="1"/>
  <c r="R9653" i="1"/>
  <c r="S9653" i="1" s="1"/>
  <c r="Q9130" i="1"/>
  <c r="R9130" i="1"/>
  <c r="S9130" i="1" s="1"/>
  <c r="Q9111" i="1"/>
  <c r="R9111" i="1"/>
  <c r="S9111" i="1" s="1"/>
  <c r="Q2296" i="1"/>
  <c r="R2296" i="1"/>
  <c r="S2296" i="1" s="1"/>
  <c r="Q5450" i="1"/>
  <c r="R5450" i="1"/>
  <c r="S5450" i="1" s="1"/>
  <c r="Q3825" i="1"/>
  <c r="R3825" i="1"/>
  <c r="S3825" i="1" s="1"/>
  <c r="Q8873" i="1"/>
  <c r="R8873" i="1"/>
  <c r="S8873" i="1" s="1"/>
  <c r="Q1065" i="1"/>
  <c r="R1065" i="1"/>
  <c r="S1065" i="1" s="1"/>
  <c r="Q503" i="1"/>
  <c r="R503" i="1"/>
  <c r="S503" i="1" s="1"/>
  <c r="Q3560" i="1"/>
  <c r="R3560" i="1"/>
  <c r="S3560" i="1" s="1"/>
  <c r="Q3975" i="1"/>
  <c r="R3975" i="1"/>
  <c r="S3975" i="1" s="1"/>
  <c r="Q7010" i="1"/>
  <c r="R7010" i="1"/>
  <c r="S7010" i="1" s="1"/>
  <c r="Q588" i="1"/>
  <c r="R588" i="1"/>
  <c r="S588" i="1" s="1"/>
  <c r="Q385" i="1"/>
  <c r="R385" i="1"/>
  <c r="S385" i="1" s="1"/>
  <c r="Q6773" i="1"/>
  <c r="R6773" i="1"/>
  <c r="S6773" i="1" s="1"/>
  <c r="Q2105" i="1"/>
  <c r="R2105" i="1"/>
  <c r="S2105" i="1" s="1"/>
  <c r="Q995" i="1"/>
  <c r="R995" i="1"/>
  <c r="S995" i="1" s="1"/>
  <c r="Q370" i="1"/>
  <c r="R370" i="1"/>
  <c r="S370" i="1" s="1"/>
  <c r="Q7664" i="1"/>
  <c r="R7664" i="1"/>
  <c r="S7664" i="1" s="1"/>
  <c r="Q4493" i="1"/>
  <c r="R4493" i="1"/>
  <c r="S4493" i="1" s="1"/>
  <c r="Q1584" i="1"/>
  <c r="R1584" i="1"/>
  <c r="S1584" i="1" s="1"/>
  <c r="Q8411" i="1"/>
  <c r="R8411" i="1"/>
  <c r="S8411" i="1" s="1"/>
  <c r="Q352" i="1"/>
  <c r="R352" i="1"/>
  <c r="S352" i="1" s="1"/>
  <c r="Q9763" i="1"/>
  <c r="R9763" i="1"/>
  <c r="S9763" i="1" s="1"/>
  <c r="Q3042" i="1"/>
  <c r="R3042" i="1"/>
  <c r="S3042" i="1" s="1"/>
  <c r="Q3945" i="1"/>
  <c r="R3945" i="1"/>
  <c r="S3945" i="1" s="1"/>
  <c r="Q5365" i="1"/>
  <c r="R5365" i="1"/>
  <c r="S5365" i="1" s="1"/>
  <c r="Q6922" i="1"/>
  <c r="R6922" i="1"/>
  <c r="S6922" i="1" s="1"/>
  <c r="Q3944" i="1"/>
  <c r="R3944" i="1"/>
  <c r="S3944" i="1" s="1"/>
  <c r="Q22" i="1"/>
  <c r="R22" i="1"/>
  <c r="S22" i="1" s="1"/>
  <c r="Q7188" i="1"/>
  <c r="R7188" i="1"/>
  <c r="S7188" i="1" s="1"/>
  <c r="Q3667" i="1"/>
  <c r="R3667" i="1"/>
  <c r="S3667" i="1" s="1"/>
  <c r="Q5546" i="1"/>
  <c r="R5546" i="1"/>
  <c r="S5546" i="1" s="1"/>
  <c r="Q3644" i="1"/>
  <c r="R3644" i="1"/>
  <c r="S3644" i="1" s="1"/>
  <c r="Q5900" i="1"/>
  <c r="R5900" i="1"/>
  <c r="S5900" i="1" s="1"/>
  <c r="Q7052" i="1"/>
  <c r="R7052" i="1"/>
  <c r="S7052" i="1" s="1"/>
  <c r="Q2818" i="1"/>
  <c r="R2818" i="1"/>
  <c r="S2818" i="1" s="1"/>
  <c r="Q2041" i="1"/>
  <c r="R2041" i="1"/>
  <c r="S2041" i="1" s="1"/>
  <c r="Q6464" i="1"/>
  <c r="R6464" i="1"/>
  <c r="S6464" i="1" s="1"/>
  <c r="Q7523" i="1"/>
  <c r="R7523" i="1"/>
  <c r="S7523" i="1" s="1"/>
  <c r="Q7194" i="1"/>
  <c r="R7194" i="1"/>
  <c r="S7194" i="1" s="1"/>
  <c r="Q3272" i="1"/>
  <c r="R3272" i="1"/>
  <c r="S3272" i="1" s="1"/>
  <c r="Q3639" i="1"/>
  <c r="R3639" i="1"/>
  <c r="S3639" i="1" s="1"/>
  <c r="Q1152" i="1"/>
  <c r="R1152" i="1"/>
  <c r="S1152" i="1" s="1"/>
  <c r="Q5324" i="1"/>
  <c r="R5324" i="1"/>
  <c r="S5324" i="1" s="1"/>
  <c r="Q2453" i="1"/>
  <c r="R2453" i="1"/>
  <c r="S2453" i="1" s="1"/>
  <c r="Q7750" i="1"/>
  <c r="R7750" i="1"/>
  <c r="S7750" i="1" s="1"/>
  <c r="Q8576" i="1"/>
  <c r="R8576" i="1"/>
  <c r="S8576" i="1" s="1"/>
  <c r="Q7098" i="1"/>
  <c r="R7098" i="1"/>
  <c r="S7098" i="1" s="1"/>
  <c r="Q4492" i="1"/>
  <c r="R4492" i="1"/>
  <c r="S4492" i="1" s="1"/>
  <c r="Q7449" i="1"/>
  <c r="R7449" i="1"/>
  <c r="S7449" i="1" s="1"/>
  <c r="Q1765" i="1"/>
  <c r="R1765" i="1"/>
  <c r="S1765" i="1" s="1"/>
  <c r="Q8314" i="1"/>
  <c r="R8314" i="1"/>
  <c r="S8314" i="1" s="1"/>
  <c r="Q863" i="1"/>
  <c r="R863" i="1"/>
  <c r="S863" i="1" s="1"/>
  <c r="Q1271" i="1"/>
  <c r="R1271" i="1"/>
  <c r="S1271" i="1" s="1"/>
  <c r="Q7466" i="1"/>
  <c r="R7466" i="1"/>
  <c r="S7466" i="1" s="1"/>
  <c r="Q2202" i="1"/>
  <c r="R2202" i="1"/>
  <c r="S2202" i="1" s="1"/>
  <c r="Q9489" i="1"/>
  <c r="R9489" i="1"/>
  <c r="S9489" i="1" s="1"/>
  <c r="Q6735" i="1"/>
  <c r="R6735" i="1"/>
  <c r="S6735" i="1" s="1"/>
  <c r="Q1316" i="1"/>
  <c r="R1316" i="1"/>
  <c r="S1316" i="1" s="1"/>
  <c r="Q2392" i="1"/>
  <c r="R2392" i="1"/>
  <c r="S2392" i="1" s="1"/>
  <c r="Q9000" i="1"/>
  <c r="R9000" i="1"/>
  <c r="S9000" i="1" s="1"/>
  <c r="Q4688" i="1"/>
  <c r="R4688" i="1"/>
  <c r="S4688" i="1" s="1"/>
  <c r="Q5503" i="1"/>
  <c r="R5503" i="1"/>
  <c r="S5503" i="1" s="1"/>
  <c r="Q2072" i="1"/>
  <c r="R2072" i="1"/>
  <c r="S2072" i="1" s="1"/>
  <c r="Q2599" i="1"/>
  <c r="R2599" i="1"/>
  <c r="S2599" i="1" s="1"/>
  <c r="Q4676" i="1"/>
  <c r="R4676" i="1"/>
  <c r="S4676" i="1" s="1"/>
  <c r="Q2400" i="1"/>
  <c r="R2400" i="1"/>
  <c r="S2400" i="1" s="1"/>
  <c r="Q6474" i="1"/>
  <c r="R6474" i="1"/>
  <c r="S6474" i="1" s="1"/>
  <c r="Q5794" i="1"/>
  <c r="R5794" i="1"/>
  <c r="S5794" i="1" s="1"/>
  <c r="Q6615" i="1"/>
  <c r="R6615" i="1"/>
  <c r="S6615" i="1" s="1"/>
  <c r="Q4414" i="1"/>
  <c r="R4414" i="1"/>
  <c r="S4414" i="1" s="1"/>
  <c r="Q8769" i="1"/>
  <c r="R8769" i="1"/>
  <c r="S8769" i="1" s="1"/>
  <c r="Q5786" i="1"/>
  <c r="R5786" i="1"/>
  <c r="S5786" i="1" s="1"/>
  <c r="Q887" i="1"/>
  <c r="R887" i="1"/>
  <c r="S887" i="1" s="1"/>
  <c r="Q8326" i="1"/>
  <c r="R8326" i="1"/>
  <c r="S8326" i="1" s="1"/>
  <c r="Q9881" i="1"/>
  <c r="R9881" i="1"/>
  <c r="S9881" i="1" s="1"/>
  <c r="Q6120" i="1"/>
  <c r="R6120" i="1"/>
  <c r="S6120" i="1" s="1"/>
  <c r="Q4214" i="1"/>
  <c r="R4214" i="1"/>
  <c r="S4214" i="1" s="1"/>
  <c r="Q7031" i="1"/>
  <c r="R7031" i="1"/>
  <c r="S7031" i="1" s="1"/>
  <c r="Q9022" i="1"/>
  <c r="R9022" i="1"/>
  <c r="S9022" i="1" s="1"/>
  <c r="Q7166" i="1"/>
  <c r="R7166" i="1"/>
  <c r="S7166" i="1" s="1"/>
  <c r="Q2658" i="1"/>
  <c r="R2658" i="1"/>
  <c r="S2658" i="1" s="1"/>
  <c r="Q8701" i="1"/>
  <c r="R8701" i="1"/>
  <c r="S8701" i="1" s="1"/>
  <c r="Q5856" i="1"/>
  <c r="R5856" i="1"/>
  <c r="S5856" i="1" s="1"/>
  <c r="Q1938" i="1"/>
  <c r="R1938" i="1"/>
  <c r="S1938" i="1" s="1"/>
  <c r="Q1967" i="1"/>
  <c r="R1967" i="1"/>
  <c r="S1967" i="1" s="1"/>
  <c r="Q9577" i="1"/>
  <c r="R9577" i="1"/>
  <c r="S9577" i="1" s="1"/>
  <c r="Q3993" i="1"/>
  <c r="R3993" i="1"/>
  <c r="S3993" i="1" s="1"/>
  <c r="Q4432" i="1"/>
  <c r="R4432" i="1"/>
  <c r="S4432" i="1" s="1"/>
  <c r="Q6868" i="1"/>
  <c r="R6868" i="1"/>
  <c r="S6868" i="1" s="1"/>
  <c r="Q2764" i="1"/>
  <c r="R2764" i="1"/>
  <c r="S2764" i="1" s="1"/>
  <c r="Q4225" i="1"/>
  <c r="R4225" i="1"/>
  <c r="S4225" i="1" s="1"/>
  <c r="Q8992" i="1"/>
  <c r="R8992" i="1"/>
  <c r="S8992" i="1" s="1"/>
  <c r="Q8003" i="1"/>
  <c r="R8003" i="1"/>
  <c r="S8003" i="1" s="1"/>
  <c r="Q3775" i="1"/>
  <c r="R3775" i="1"/>
  <c r="S3775" i="1" s="1"/>
  <c r="Q4175" i="1"/>
  <c r="R4175" i="1"/>
  <c r="S4175" i="1" s="1"/>
  <c r="Q8640" i="1"/>
  <c r="R8640" i="1"/>
  <c r="S8640" i="1" s="1"/>
  <c r="Q625" i="1"/>
  <c r="R625" i="1"/>
  <c r="S625" i="1" s="1"/>
  <c r="Q9327" i="1"/>
  <c r="R9327" i="1"/>
  <c r="S9327" i="1" s="1"/>
  <c r="Q2100" i="1"/>
  <c r="R2100" i="1"/>
  <c r="S2100" i="1" s="1"/>
  <c r="Q3181" i="1"/>
  <c r="R3181" i="1"/>
  <c r="S3181" i="1" s="1"/>
  <c r="Q696" i="1"/>
  <c r="R696" i="1"/>
  <c r="S696" i="1" s="1"/>
  <c r="Q9722" i="1"/>
  <c r="R9722" i="1"/>
  <c r="S9722" i="1" s="1"/>
  <c r="Q3003" i="1"/>
  <c r="R3003" i="1"/>
  <c r="S3003" i="1" s="1"/>
  <c r="Q585" i="1"/>
  <c r="R585" i="1"/>
  <c r="S585" i="1" s="1"/>
  <c r="Q7822" i="1"/>
  <c r="R7822" i="1"/>
  <c r="S7822" i="1" s="1"/>
  <c r="Q2227" i="1"/>
  <c r="R2227" i="1"/>
  <c r="S2227" i="1" s="1"/>
  <c r="Q5596" i="1"/>
  <c r="R5596" i="1"/>
  <c r="S5596" i="1" s="1"/>
  <c r="Q3528" i="1"/>
  <c r="R3528" i="1"/>
  <c r="S3528" i="1" s="1"/>
  <c r="Q1265" i="1"/>
  <c r="R1265" i="1"/>
  <c r="S1265" i="1" s="1"/>
  <c r="Q4885" i="1"/>
  <c r="R4885" i="1"/>
  <c r="S4885" i="1" s="1"/>
  <c r="Q2789" i="1"/>
  <c r="R2789" i="1"/>
  <c r="S2789" i="1" s="1"/>
  <c r="Q601" i="1"/>
  <c r="R601" i="1"/>
  <c r="S601" i="1" s="1"/>
  <c r="Q6915" i="1"/>
  <c r="R6915" i="1"/>
  <c r="S6915" i="1" s="1"/>
  <c r="Q9392" i="1"/>
  <c r="R9392" i="1"/>
  <c r="S9392" i="1" s="1"/>
  <c r="Q2332" i="1"/>
  <c r="R2332" i="1"/>
  <c r="S2332" i="1" s="1"/>
  <c r="Q3452" i="1"/>
  <c r="R3452" i="1"/>
  <c r="S3452" i="1" s="1"/>
  <c r="Q8880" i="1"/>
  <c r="R8880" i="1"/>
  <c r="S8880" i="1" s="1"/>
  <c r="Q2169" i="1"/>
  <c r="R2169" i="1"/>
  <c r="S2169" i="1" s="1"/>
  <c r="Q2939" i="1"/>
  <c r="R2939" i="1"/>
  <c r="S2939" i="1" s="1"/>
  <c r="Q4976" i="1"/>
  <c r="R4976" i="1"/>
  <c r="S4976" i="1" s="1"/>
  <c r="Q7420" i="1"/>
  <c r="R7420" i="1"/>
  <c r="S7420" i="1" s="1"/>
  <c r="Q7903" i="1"/>
  <c r="R7903" i="1"/>
  <c r="S7903" i="1" s="1"/>
  <c r="Q9754" i="1"/>
  <c r="R9754" i="1"/>
  <c r="S9754" i="1" s="1"/>
  <c r="Q3839" i="1"/>
  <c r="R3839" i="1"/>
  <c r="S3839" i="1" s="1"/>
  <c r="Q1955" i="1"/>
  <c r="R1955" i="1"/>
  <c r="S1955" i="1" s="1"/>
  <c r="Q3582" i="1"/>
  <c r="R3582" i="1"/>
  <c r="S3582" i="1" s="1"/>
  <c r="Q5545" i="1"/>
  <c r="R5545" i="1"/>
  <c r="S5545" i="1" s="1"/>
  <c r="Q5731" i="1"/>
  <c r="R5731" i="1"/>
  <c r="S5731" i="1" s="1"/>
  <c r="Q9940" i="1"/>
  <c r="R9940" i="1"/>
  <c r="S9940" i="1" s="1"/>
  <c r="Q1436" i="1"/>
  <c r="R1436" i="1"/>
  <c r="S1436" i="1" s="1"/>
  <c r="Q3052" i="1"/>
  <c r="R3052" i="1"/>
  <c r="S3052" i="1" s="1"/>
  <c r="Q4662" i="1"/>
  <c r="R4662" i="1"/>
  <c r="S4662" i="1" s="1"/>
  <c r="Q6719" i="1"/>
  <c r="R6719" i="1"/>
  <c r="S6719" i="1" s="1"/>
  <c r="Q1553" i="1"/>
  <c r="R1553" i="1"/>
  <c r="S1553" i="1" s="1"/>
  <c r="Q8435" i="1"/>
  <c r="R8435" i="1"/>
  <c r="S8435" i="1" s="1"/>
  <c r="Q8854" i="1"/>
  <c r="R8854" i="1"/>
  <c r="S8854" i="1" s="1"/>
  <c r="Q8356" i="1"/>
  <c r="R8356" i="1"/>
  <c r="S8356" i="1" s="1"/>
  <c r="Q6424" i="1"/>
  <c r="R6424" i="1"/>
  <c r="S6424" i="1" s="1"/>
  <c r="Q6526" i="1"/>
  <c r="R6526" i="1"/>
  <c r="S6526" i="1" s="1"/>
  <c r="Q1752" i="1"/>
  <c r="R1752" i="1"/>
  <c r="S1752" i="1" s="1"/>
  <c r="Q9248" i="1"/>
  <c r="R9248" i="1"/>
  <c r="S9248" i="1" s="1"/>
  <c r="Q8529" i="1"/>
  <c r="R8529" i="1"/>
  <c r="S8529" i="1" s="1"/>
  <c r="Q940" i="1"/>
  <c r="R940" i="1"/>
  <c r="S940" i="1" s="1"/>
  <c r="Q1339" i="1"/>
  <c r="R1339" i="1"/>
  <c r="S1339" i="1" s="1"/>
  <c r="Q7465" i="1"/>
  <c r="R7465" i="1"/>
  <c r="S7465" i="1" s="1"/>
  <c r="Q2647" i="1"/>
  <c r="R2647" i="1"/>
  <c r="S2647" i="1" s="1"/>
  <c r="Q5223" i="1"/>
  <c r="R5223" i="1"/>
  <c r="S5223" i="1" s="1"/>
  <c r="Q5407" i="1"/>
  <c r="R5407" i="1"/>
  <c r="S5407" i="1" s="1"/>
  <c r="Q2157" i="1"/>
  <c r="R2157" i="1"/>
  <c r="S2157" i="1" s="1"/>
  <c r="Q9174" i="1"/>
  <c r="R9174" i="1"/>
  <c r="S9174" i="1" s="1"/>
  <c r="Q3718" i="1"/>
  <c r="R3718" i="1"/>
  <c r="S3718" i="1" s="1"/>
  <c r="Q600" i="1"/>
  <c r="R600" i="1"/>
  <c r="S600" i="1" s="1"/>
  <c r="Q2374" i="1"/>
  <c r="R2374" i="1"/>
  <c r="S2374" i="1" s="1"/>
  <c r="Q9920" i="1"/>
  <c r="R9920" i="1"/>
  <c r="S9920" i="1" s="1"/>
  <c r="Q5913" i="1"/>
  <c r="R5913" i="1"/>
  <c r="S5913" i="1" s="1"/>
  <c r="Q5177" i="1"/>
  <c r="R5177" i="1"/>
  <c r="S5177" i="1" s="1"/>
  <c r="Q4854" i="1"/>
  <c r="R4854" i="1"/>
  <c r="S4854" i="1" s="1"/>
  <c r="Q2104" i="1"/>
  <c r="R2104" i="1"/>
  <c r="S2104" i="1" s="1"/>
  <c r="Q8002" i="1"/>
  <c r="R8002" i="1"/>
  <c r="S8002" i="1" s="1"/>
  <c r="Q1264" i="1"/>
  <c r="R1264" i="1"/>
  <c r="S1264" i="1" s="1"/>
  <c r="Q3686" i="1"/>
  <c r="R3686" i="1"/>
  <c r="S3686" i="1" s="1"/>
  <c r="Q6131" i="1"/>
  <c r="R6131" i="1"/>
  <c r="S6131" i="1" s="1"/>
  <c r="Q3351" i="1"/>
  <c r="R3351" i="1"/>
  <c r="S3351" i="1" s="1"/>
  <c r="Q8085" i="1"/>
  <c r="R8085" i="1"/>
  <c r="S8085" i="1" s="1"/>
  <c r="Q8192" i="1"/>
  <c r="R8192" i="1"/>
  <c r="S8192" i="1" s="1"/>
  <c r="Q3041" i="1"/>
  <c r="R3041" i="1"/>
  <c r="S3041" i="1" s="1"/>
  <c r="Q1751" i="1"/>
  <c r="R1751" i="1"/>
  <c r="S1751" i="1" s="1"/>
  <c r="Q8313" i="1"/>
  <c r="R8313" i="1"/>
  <c r="S8313" i="1" s="1"/>
  <c r="Q4257" i="1"/>
  <c r="R4257" i="1"/>
  <c r="S4257" i="1" s="1"/>
  <c r="Q4483" i="1"/>
  <c r="R4483" i="1"/>
  <c r="S4483" i="1" s="1"/>
  <c r="Q2126" i="1"/>
  <c r="R2126" i="1"/>
  <c r="S2126" i="1" s="1"/>
  <c r="Q4926" i="1"/>
  <c r="R4926" i="1"/>
  <c r="S4926" i="1" s="1"/>
  <c r="Q2373" i="1"/>
  <c r="R2373" i="1"/>
  <c r="S2373" i="1" s="1"/>
  <c r="Q2482" i="1"/>
  <c r="R2482" i="1"/>
  <c r="S2482" i="1" s="1"/>
  <c r="Q8019" i="1"/>
  <c r="R8019" i="1"/>
  <c r="S8019" i="1" s="1"/>
  <c r="Q5626" i="1"/>
  <c r="R5626" i="1"/>
  <c r="S5626" i="1" s="1"/>
  <c r="Q7720" i="1"/>
  <c r="R7720" i="1"/>
  <c r="S7720" i="1" s="1"/>
  <c r="Q8907" i="1"/>
  <c r="R8907" i="1"/>
  <c r="S8907" i="1" s="1"/>
  <c r="Q1999" i="1"/>
  <c r="R1999" i="1"/>
  <c r="S1999" i="1" s="1"/>
  <c r="Q6743" i="1"/>
  <c r="R6743" i="1"/>
  <c r="S6743" i="1" s="1"/>
  <c r="Q6685" i="1"/>
  <c r="R6685" i="1"/>
  <c r="S6685" i="1" s="1"/>
  <c r="Q4675" i="1"/>
  <c r="R4675" i="1"/>
  <c r="S4675" i="1" s="1"/>
  <c r="Q9429" i="1"/>
  <c r="R9429" i="1"/>
  <c r="S9429" i="1" s="1"/>
  <c r="Q4809" i="1"/>
  <c r="R4809" i="1"/>
  <c r="S4809" i="1" s="1"/>
  <c r="Q9919" i="1"/>
  <c r="R9919" i="1"/>
  <c r="S9919" i="1" s="1"/>
  <c r="Q4307" i="1"/>
  <c r="R4307" i="1"/>
  <c r="S4307" i="1" s="1"/>
  <c r="Q994" i="1"/>
  <c r="R994" i="1"/>
  <c r="S994" i="1" s="1"/>
  <c r="Q737" i="1"/>
  <c r="R737" i="1"/>
  <c r="S737" i="1" s="1"/>
  <c r="Q7220" i="1"/>
  <c r="R7220" i="1"/>
  <c r="S7220" i="1" s="1"/>
  <c r="Q3912" i="1"/>
  <c r="R3912" i="1"/>
  <c r="S3912" i="1" s="1"/>
  <c r="Q7254" i="1"/>
  <c r="R7254" i="1"/>
  <c r="S7254" i="1" s="1"/>
  <c r="Q4780" i="1"/>
  <c r="R4780" i="1"/>
  <c r="S4780" i="1" s="1"/>
  <c r="Q4348" i="1"/>
  <c r="R4348" i="1"/>
  <c r="S4348" i="1" s="1"/>
  <c r="Q8445" i="1"/>
  <c r="R8445" i="1"/>
  <c r="S8445" i="1" s="1"/>
  <c r="Q92" i="1"/>
  <c r="R92" i="1"/>
  <c r="S92" i="1" s="1"/>
  <c r="Q4775" i="1"/>
  <c r="R4775" i="1"/>
  <c r="S4775" i="1" s="1"/>
  <c r="Q6816" i="1"/>
  <c r="R6816" i="1"/>
  <c r="S6816" i="1" s="1"/>
  <c r="Q4077" i="1"/>
  <c r="R4077" i="1"/>
  <c r="S4077" i="1" s="1"/>
  <c r="Q3298" i="1"/>
  <c r="R3298" i="1"/>
  <c r="S3298" i="1" s="1"/>
  <c r="Q6071" i="1"/>
  <c r="R6071" i="1"/>
  <c r="S6071" i="1" s="1"/>
  <c r="Q8434" i="1"/>
  <c r="R8434" i="1"/>
  <c r="S8434" i="1" s="1"/>
  <c r="Q9447" i="1"/>
  <c r="R9447" i="1"/>
  <c r="S9447" i="1" s="1"/>
  <c r="Q1160" i="1"/>
  <c r="R1160" i="1"/>
  <c r="S1160" i="1" s="1"/>
  <c r="Q5642" i="1"/>
  <c r="R5642" i="1"/>
  <c r="S5642" i="1" s="1"/>
  <c r="Q5002" i="1"/>
  <c r="R5002" i="1"/>
  <c r="S5002" i="1" s="1"/>
  <c r="Q5978" i="1"/>
  <c r="R5978" i="1"/>
  <c r="S5978" i="1" s="1"/>
  <c r="Q9659" i="1"/>
  <c r="R9659" i="1"/>
  <c r="S9659" i="1" s="1"/>
  <c r="Q6643" i="1"/>
  <c r="R6643" i="1"/>
  <c r="S6643" i="1" s="1"/>
  <c r="Q7778" i="1"/>
  <c r="R7778" i="1"/>
  <c r="S7778" i="1" s="1"/>
  <c r="Q2411" i="1"/>
  <c r="R2411" i="1"/>
  <c r="S2411" i="1" s="1"/>
  <c r="Q9709" i="1"/>
  <c r="R9709" i="1"/>
  <c r="S9709" i="1" s="1"/>
  <c r="Q3407" i="1"/>
  <c r="R3407" i="1"/>
  <c r="S3407" i="1" s="1"/>
  <c r="Q1919" i="1"/>
  <c r="R1919" i="1"/>
  <c r="S1919" i="1" s="1"/>
  <c r="Q6193" i="1"/>
  <c r="R6193" i="1"/>
  <c r="S6193" i="1" s="1"/>
  <c r="Q2060" i="1"/>
  <c r="R2060" i="1"/>
  <c r="S2060" i="1" s="1"/>
  <c r="Q9551" i="1"/>
  <c r="R9551" i="1"/>
  <c r="S9551" i="1" s="1"/>
  <c r="Q9371" i="1"/>
  <c r="R9371" i="1"/>
  <c r="S9371" i="1" s="1"/>
  <c r="Q528" i="1"/>
  <c r="R528" i="1"/>
  <c r="S528" i="1" s="1"/>
  <c r="Q459" i="1"/>
  <c r="R459" i="1"/>
  <c r="S459" i="1" s="1"/>
  <c r="Q7045" i="1"/>
  <c r="R7045" i="1"/>
  <c r="S7045" i="1" s="1"/>
  <c r="Q9293" i="1"/>
  <c r="R9293" i="1"/>
  <c r="S9293" i="1" s="1"/>
  <c r="Q9880" i="1"/>
  <c r="R9880" i="1"/>
  <c r="S9880" i="1" s="1"/>
  <c r="Q8372" i="1"/>
  <c r="R8372" i="1"/>
  <c r="S8372" i="1" s="1"/>
  <c r="Q1260" i="1"/>
  <c r="R1260" i="1"/>
  <c r="S1260" i="1" s="1"/>
  <c r="Q6403" i="1"/>
  <c r="R6403" i="1"/>
  <c r="S6403" i="1" s="1"/>
  <c r="Q6423" i="1"/>
  <c r="R6423" i="1"/>
  <c r="S6423" i="1" s="1"/>
  <c r="Q9205" i="1"/>
  <c r="R9205" i="1"/>
  <c r="S9205" i="1" s="1"/>
  <c r="Q4674" i="1"/>
  <c r="R4674" i="1"/>
  <c r="S4674" i="1" s="1"/>
  <c r="Q1169" i="1"/>
  <c r="R1169" i="1"/>
  <c r="S1169" i="1" s="1"/>
  <c r="Q484" i="1"/>
  <c r="R484" i="1"/>
  <c r="S484" i="1" s="1"/>
  <c r="Q8784" i="1"/>
  <c r="R8784" i="1"/>
  <c r="S8784" i="1" s="1"/>
  <c r="Q8261" i="1"/>
  <c r="R8261" i="1"/>
  <c r="S8261" i="1" s="1"/>
  <c r="Q2978" i="1"/>
  <c r="R2978" i="1"/>
  <c r="S2978" i="1" s="1"/>
  <c r="Q9561" i="1"/>
  <c r="R9561" i="1"/>
  <c r="S9561" i="1" s="1"/>
  <c r="Q1112" i="1"/>
  <c r="R1112" i="1"/>
  <c r="S1112" i="1" s="1"/>
  <c r="Q2553" i="1"/>
  <c r="R2553" i="1"/>
  <c r="S2553" i="1" s="1"/>
  <c r="Q4588" i="1"/>
  <c r="R4588" i="1"/>
  <c r="S4588" i="1" s="1"/>
  <c r="Q4104" i="1"/>
  <c r="R4104" i="1"/>
  <c r="S4104" i="1" s="1"/>
  <c r="Q6535" i="1"/>
  <c r="R6535" i="1"/>
  <c r="S6535" i="1" s="1"/>
  <c r="Q6347" i="1"/>
  <c r="R6347" i="1"/>
  <c r="S6347" i="1" s="1"/>
  <c r="Q6229" i="1"/>
  <c r="R6229" i="1"/>
  <c r="S6229" i="1" s="1"/>
  <c r="Q6980" i="1"/>
  <c r="R6980" i="1"/>
  <c r="S6980" i="1" s="1"/>
  <c r="Q3035" i="1"/>
  <c r="R3035" i="1"/>
  <c r="S3035" i="1" s="1"/>
  <c r="Q4017" i="1"/>
  <c r="R4017" i="1"/>
  <c r="S4017" i="1" s="1"/>
  <c r="Q7333" i="1"/>
  <c r="R7333" i="1"/>
  <c r="S7333" i="1" s="1"/>
  <c r="Q8180" i="1"/>
  <c r="R8180" i="1"/>
  <c r="S8180" i="1" s="1"/>
  <c r="Q8708" i="1"/>
  <c r="R8708" i="1"/>
  <c r="S8708" i="1" s="1"/>
  <c r="Q2773" i="1"/>
  <c r="R2773" i="1"/>
  <c r="S2773" i="1" s="1"/>
  <c r="Q4851" i="1"/>
  <c r="R4851" i="1"/>
  <c r="S4851" i="1" s="1"/>
  <c r="Q9129" i="1"/>
  <c r="R9129" i="1"/>
  <c r="S9129" i="1" s="1"/>
  <c r="Q6234" i="1"/>
  <c r="R6234" i="1"/>
  <c r="S6234" i="1" s="1"/>
  <c r="Q3534" i="1"/>
  <c r="R3534" i="1"/>
  <c r="S3534" i="1" s="1"/>
  <c r="Q3478" i="1"/>
  <c r="R3478" i="1"/>
  <c r="S3478" i="1" s="1"/>
  <c r="Q1683" i="1"/>
  <c r="R1683" i="1"/>
  <c r="S1683" i="1" s="1"/>
  <c r="Q7464" i="1"/>
  <c r="R7464" i="1"/>
  <c r="S7464" i="1" s="1"/>
  <c r="Q9102" i="1"/>
  <c r="R9102" i="1"/>
  <c r="S9102" i="1" s="1"/>
  <c r="Q8303" i="1"/>
  <c r="R8303" i="1"/>
  <c r="S8303" i="1" s="1"/>
  <c r="Q6297" i="1"/>
  <c r="R6297" i="1"/>
  <c r="S6297" i="1" s="1"/>
  <c r="Q9918" i="1"/>
  <c r="R9918" i="1"/>
  <c r="S9918" i="1" s="1"/>
  <c r="Q3652" i="1"/>
  <c r="R3652" i="1"/>
  <c r="S3652" i="1" s="1"/>
  <c r="Q8268" i="1"/>
  <c r="R8268" i="1"/>
  <c r="S8268" i="1" s="1"/>
  <c r="Q5977" i="1"/>
  <c r="R5977" i="1"/>
  <c r="S5977" i="1" s="1"/>
  <c r="Q1681" i="1"/>
  <c r="R1681" i="1"/>
  <c r="S1681" i="1" s="1"/>
  <c r="Q5544" i="1"/>
  <c r="R5544" i="1"/>
  <c r="S5544" i="1" s="1"/>
  <c r="Q6599" i="1"/>
  <c r="R6599" i="1"/>
  <c r="S6599" i="1" s="1"/>
  <c r="Q1746" i="1"/>
  <c r="R1746" i="1"/>
  <c r="S1746" i="1" s="1"/>
  <c r="Q5048" i="1"/>
  <c r="R5048" i="1"/>
  <c r="S5048" i="1" s="1"/>
  <c r="Q4031" i="1"/>
  <c r="R4031" i="1"/>
  <c r="S4031" i="1" s="1"/>
  <c r="Q2754" i="1"/>
  <c r="R2754" i="1"/>
  <c r="S2754" i="1" s="1"/>
  <c r="Q6664" i="1"/>
  <c r="R6664" i="1"/>
  <c r="S6664" i="1" s="1"/>
  <c r="Q2527" i="1"/>
  <c r="R2527" i="1"/>
  <c r="S2527" i="1" s="1"/>
  <c r="Q8237" i="1"/>
  <c r="R8237" i="1"/>
  <c r="S8237" i="1" s="1"/>
  <c r="Q882" i="1"/>
  <c r="R882" i="1"/>
  <c r="S882" i="1" s="1"/>
  <c r="Q7332" i="1"/>
  <c r="R7332" i="1"/>
  <c r="S7332" i="1" s="1"/>
  <c r="Q2302" i="1"/>
  <c r="R2302" i="1"/>
  <c r="S2302" i="1" s="1"/>
  <c r="Q6843" i="1"/>
  <c r="R6843" i="1"/>
  <c r="S6843" i="1" s="1"/>
  <c r="Q2027" i="1"/>
  <c r="R2027" i="1"/>
  <c r="S2027" i="1" s="1"/>
  <c r="Q3279" i="1"/>
  <c r="R3279" i="1"/>
  <c r="S3279" i="1" s="1"/>
  <c r="Q4356" i="1"/>
  <c r="R4356" i="1"/>
  <c r="S4356" i="1" s="1"/>
  <c r="Q6296" i="1"/>
  <c r="R6296" i="1"/>
  <c r="S6296" i="1" s="1"/>
  <c r="Q61" i="1"/>
  <c r="R61" i="1"/>
  <c r="S61" i="1" s="1"/>
  <c r="Q6415" i="1"/>
  <c r="R6415" i="1"/>
  <c r="S6415" i="1" s="1"/>
  <c r="Q6327" i="1"/>
  <c r="R6327" i="1"/>
  <c r="S6327" i="1" s="1"/>
  <c r="Q1798" i="1"/>
  <c r="R1798" i="1"/>
  <c r="S1798" i="1" s="1"/>
  <c r="Q6019" i="1"/>
  <c r="R6019" i="1"/>
  <c r="S6019" i="1" s="1"/>
  <c r="Q3792" i="1"/>
  <c r="R3792" i="1"/>
  <c r="S3792" i="1" s="1"/>
  <c r="Q9626" i="1"/>
  <c r="R9626" i="1"/>
  <c r="S9626" i="1" s="1"/>
  <c r="Q8783" i="1"/>
  <c r="R8783" i="1"/>
  <c r="S8783" i="1" s="1"/>
  <c r="Q479" i="1"/>
  <c r="R479" i="1"/>
  <c r="S479" i="1" s="1"/>
  <c r="Q8679" i="1"/>
  <c r="R8679" i="1"/>
  <c r="S8679" i="1" s="1"/>
  <c r="Q2917" i="1"/>
  <c r="R2917" i="1"/>
  <c r="S2917" i="1" s="1"/>
  <c r="Q8162" i="1"/>
  <c r="R8162" i="1"/>
  <c r="S8162" i="1" s="1"/>
  <c r="Q8906" i="1"/>
  <c r="R8906" i="1"/>
  <c r="S8906" i="1" s="1"/>
  <c r="Q3369" i="1"/>
  <c r="R3369" i="1"/>
  <c r="S3369" i="1" s="1"/>
  <c r="Q5159" i="1"/>
  <c r="R5159" i="1"/>
  <c r="S5159" i="1" s="1"/>
  <c r="Q8202" i="1"/>
  <c r="R8202" i="1"/>
  <c r="S8202" i="1" s="1"/>
  <c r="Q6842" i="1"/>
  <c r="R6842" i="1"/>
  <c r="S6842" i="1" s="1"/>
  <c r="Q5785" i="1"/>
  <c r="R5785" i="1"/>
  <c r="S5785" i="1" s="1"/>
  <c r="Q2348" i="1"/>
  <c r="R2348" i="1"/>
  <c r="S2348" i="1" s="1"/>
  <c r="Q6569" i="1"/>
  <c r="R6569" i="1"/>
  <c r="S6569" i="1" s="1"/>
  <c r="Q2328" i="1"/>
  <c r="R2328" i="1"/>
  <c r="S2328" i="1" s="1"/>
  <c r="Q9839" i="1"/>
  <c r="R9839" i="1"/>
  <c r="S9839" i="1" s="1"/>
  <c r="Q6642" i="1"/>
  <c r="R6642" i="1"/>
  <c r="S6642" i="1" s="1"/>
  <c r="Q8065" i="1"/>
  <c r="R8065" i="1"/>
  <c r="S8065" i="1" s="1"/>
  <c r="Q5086" i="1"/>
  <c r="R5086" i="1"/>
  <c r="S5086" i="1" s="1"/>
  <c r="Q764" i="1"/>
  <c r="R764" i="1"/>
  <c r="S764" i="1" s="1"/>
  <c r="Q3992" i="1"/>
  <c r="R3992" i="1"/>
  <c r="S3992" i="1" s="1"/>
  <c r="Q6914" i="1"/>
  <c r="R6914" i="1"/>
  <c r="S6914" i="1" s="1"/>
  <c r="Q1707" i="1"/>
  <c r="R1707" i="1"/>
  <c r="S1707" i="1" s="1"/>
  <c r="Q4016" i="1"/>
  <c r="R4016" i="1"/>
  <c r="S4016" i="1" s="1"/>
  <c r="Q6212" i="1"/>
  <c r="R6212" i="1"/>
  <c r="S6212" i="1" s="1"/>
  <c r="Q149" i="1"/>
  <c r="R149" i="1"/>
  <c r="S149" i="1" s="1"/>
  <c r="Q1178" i="1"/>
  <c r="R1178" i="1"/>
  <c r="S1178" i="1" s="1"/>
  <c r="Q1431" i="1"/>
  <c r="R1431" i="1"/>
  <c r="S1431" i="1" s="1"/>
  <c r="Q7135" i="1"/>
  <c r="R7135" i="1"/>
  <c r="S7135" i="1" s="1"/>
  <c r="Q7025" i="1"/>
  <c r="R7025" i="1"/>
  <c r="S7025" i="1" s="1"/>
  <c r="Q9978" i="1"/>
  <c r="R9978" i="1"/>
  <c r="S9978" i="1" s="1"/>
  <c r="Q2054" i="1"/>
  <c r="R2054" i="1"/>
  <c r="S2054" i="1" s="1"/>
  <c r="Q194" i="1"/>
  <c r="R194" i="1"/>
  <c r="S194" i="1" s="1"/>
  <c r="Q6145" i="1"/>
  <c r="R6145" i="1"/>
  <c r="S6145" i="1" s="1"/>
  <c r="Q4345" i="1"/>
  <c r="R4345" i="1"/>
  <c r="S4345" i="1" s="1"/>
  <c r="Q5744" i="1"/>
  <c r="R5744" i="1"/>
  <c r="S5744" i="1" s="1"/>
  <c r="Q3306" i="1"/>
  <c r="R3306" i="1"/>
  <c r="S3306" i="1" s="1"/>
  <c r="Q6742" i="1"/>
  <c r="R6742" i="1"/>
  <c r="S6742" i="1" s="1"/>
  <c r="Q3717" i="1"/>
  <c r="R3717" i="1"/>
  <c r="S3717" i="1" s="1"/>
  <c r="Q7117" i="1"/>
  <c r="R7117" i="1"/>
  <c r="S7117" i="1" s="1"/>
  <c r="Q8479" i="1"/>
  <c r="R8479" i="1"/>
  <c r="S8479" i="1" s="1"/>
  <c r="Q2201" i="1"/>
  <c r="R2201" i="1"/>
  <c r="S2201" i="1" s="1"/>
  <c r="Q3202" i="1"/>
  <c r="R3202" i="1"/>
  <c r="S3202" i="1" s="1"/>
  <c r="Q4011" i="1"/>
  <c r="R4011" i="1"/>
  <c r="S4011" i="1" s="1"/>
  <c r="Q2337" i="1"/>
  <c r="R2337" i="1"/>
  <c r="S2337" i="1" s="1"/>
  <c r="Q4456" i="1"/>
  <c r="R4456" i="1"/>
  <c r="S4456" i="1" s="1"/>
  <c r="Q8936" i="1"/>
  <c r="R8936" i="1"/>
  <c r="S8936" i="1" s="1"/>
  <c r="Q1309" i="1"/>
  <c r="R1309" i="1"/>
  <c r="S1309" i="1" s="1"/>
  <c r="Q44" i="1"/>
  <c r="R44" i="1"/>
  <c r="S44" i="1" s="1"/>
  <c r="Q8569" i="1"/>
  <c r="R8569" i="1"/>
  <c r="S8569" i="1" s="1"/>
  <c r="Q9414" i="1"/>
  <c r="R9414" i="1"/>
  <c r="S9414" i="1" s="1"/>
  <c r="Q4198" i="1"/>
  <c r="R4198" i="1"/>
  <c r="S4198" i="1" s="1"/>
  <c r="Q9135" i="1"/>
  <c r="R9135" i="1"/>
  <c r="S9135" i="1" s="1"/>
  <c r="Q1019" i="1"/>
  <c r="R1019" i="1"/>
  <c r="S1019" i="1" s="1"/>
  <c r="Q3323" i="1"/>
  <c r="R3323" i="1"/>
  <c r="S3323" i="1" s="1"/>
  <c r="Q5679" i="1"/>
  <c r="R5679" i="1"/>
  <c r="S5679" i="1" s="1"/>
  <c r="Q4118" i="1"/>
  <c r="R4118" i="1"/>
  <c r="S4118" i="1" s="1"/>
  <c r="Q3542" i="1"/>
  <c r="R3542" i="1"/>
  <c r="S3542" i="1" s="1"/>
  <c r="Q3245" i="1"/>
  <c r="R3245" i="1"/>
  <c r="S3245" i="1" s="1"/>
  <c r="Q5430" i="1"/>
  <c r="R5430" i="1"/>
  <c r="S5430" i="1" s="1"/>
  <c r="Q3779" i="1"/>
  <c r="R3779" i="1"/>
  <c r="S3779" i="1" s="1"/>
  <c r="Q4197" i="1"/>
  <c r="R4197" i="1"/>
  <c r="S4197" i="1" s="1"/>
  <c r="Q2424" i="1"/>
  <c r="R2424" i="1"/>
  <c r="S2424" i="1" s="1"/>
  <c r="Q2817" i="1"/>
  <c r="R2817" i="1"/>
  <c r="S2817" i="1" s="1"/>
  <c r="Q4779" i="1"/>
  <c r="R4779" i="1"/>
  <c r="S4779" i="1" s="1"/>
  <c r="Q7061" i="1"/>
  <c r="R7061" i="1"/>
  <c r="S7061" i="1" s="1"/>
  <c r="Q9405" i="1"/>
  <c r="R9405" i="1"/>
  <c r="S9405" i="1" s="1"/>
  <c r="Q5743" i="1"/>
  <c r="R5743" i="1"/>
  <c r="S5743" i="1" s="1"/>
  <c r="Q4468" i="1"/>
  <c r="R4468" i="1"/>
  <c r="S4468" i="1" s="1"/>
  <c r="Q6684" i="1"/>
  <c r="R6684" i="1"/>
  <c r="S6684" i="1" s="1"/>
  <c r="Q8889" i="1"/>
  <c r="R8889" i="1"/>
  <c r="S8889" i="1" s="1"/>
  <c r="Q8251" i="1"/>
  <c r="R8251" i="1"/>
  <c r="S8251" i="1" s="1"/>
  <c r="Q2237" i="1"/>
  <c r="R2237" i="1"/>
  <c r="S2237" i="1" s="1"/>
  <c r="Q8868" i="1"/>
  <c r="R8868" i="1"/>
  <c r="S8868" i="1" s="1"/>
  <c r="Q1622" i="1"/>
  <c r="R1622" i="1"/>
  <c r="S1622" i="1" s="1"/>
  <c r="Q7253" i="1"/>
  <c r="R7253" i="1"/>
  <c r="S7253" i="1" s="1"/>
  <c r="Q8959" i="1"/>
  <c r="R8959" i="1"/>
  <c r="S8959" i="1" s="1"/>
  <c r="Q4337" i="1"/>
  <c r="R4337" i="1"/>
  <c r="S4337" i="1" s="1"/>
  <c r="Q3732" i="1"/>
  <c r="R3732" i="1"/>
  <c r="S3732" i="1" s="1"/>
  <c r="Q472" i="1"/>
  <c r="R472" i="1"/>
  <c r="S472" i="1" s="1"/>
  <c r="Q3660" i="1"/>
  <c r="R3660" i="1"/>
  <c r="S3660" i="1" s="1"/>
  <c r="Q9097" i="1"/>
  <c r="R9097" i="1"/>
  <c r="S9097" i="1" s="1"/>
  <c r="Q9101" i="1"/>
  <c r="R9101" i="1"/>
  <c r="S9101" i="1" s="1"/>
  <c r="Q824" i="1"/>
  <c r="R824" i="1"/>
  <c r="S824" i="1" s="1"/>
  <c r="Q8379" i="1"/>
  <c r="R8379" i="1"/>
  <c r="S8379" i="1" s="1"/>
  <c r="Q8390" i="1"/>
  <c r="R8390" i="1"/>
  <c r="S8390" i="1" s="1"/>
  <c r="Q1892" i="1"/>
  <c r="R1892" i="1"/>
  <c r="S1892" i="1" s="1"/>
  <c r="Q642" i="1"/>
  <c r="R642" i="1"/>
  <c r="S642" i="1" s="1"/>
  <c r="Q5266" i="1"/>
  <c r="R5266" i="1"/>
  <c r="S5266" i="1" s="1"/>
  <c r="Q5866" i="1"/>
  <c r="R5866" i="1"/>
  <c r="S5866" i="1" s="1"/>
  <c r="Q2693" i="1"/>
  <c r="R2693" i="1"/>
  <c r="S2693" i="1" s="1"/>
  <c r="Q7582" i="1"/>
  <c r="R7582" i="1"/>
  <c r="S7582" i="1" s="1"/>
  <c r="Q4670" i="1"/>
  <c r="R4670" i="1"/>
  <c r="S4670" i="1" s="1"/>
  <c r="Q2664" i="1"/>
  <c r="R2664" i="1"/>
  <c r="S2664" i="1" s="1"/>
  <c r="Q8048" i="1"/>
  <c r="R8048" i="1"/>
  <c r="S8048" i="1" s="1"/>
  <c r="Q8735" i="1"/>
  <c r="R8735" i="1"/>
  <c r="S8735" i="1" s="1"/>
  <c r="Q6963" i="1"/>
  <c r="R6963" i="1"/>
  <c r="S6963" i="1" s="1"/>
  <c r="Q9308" i="1"/>
  <c r="R9308" i="1"/>
  <c r="S9308" i="1" s="1"/>
  <c r="Q3879" i="1"/>
  <c r="R3879" i="1"/>
  <c r="S3879" i="1" s="1"/>
  <c r="Q8410" i="1"/>
  <c r="R8410" i="1"/>
  <c r="S8410" i="1" s="1"/>
  <c r="Q1189" i="1"/>
  <c r="R1189" i="1"/>
  <c r="S1189" i="1" s="1"/>
  <c r="Q4692" i="1"/>
  <c r="R4692" i="1"/>
  <c r="S4692" i="1" s="1"/>
  <c r="Q3527" i="1"/>
  <c r="R3527" i="1"/>
  <c r="S3527" i="1" s="1"/>
  <c r="Q5331" i="1"/>
  <c r="R5331" i="1"/>
  <c r="S5331" i="1" s="1"/>
  <c r="Q9928" i="1"/>
  <c r="R9928" i="1"/>
  <c r="S9928" i="1" s="1"/>
  <c r="Q6485" i="1"/>
  <c r="R6485" i="1"/>
  <c r="S6485" i="1" s="1"/>
  <c r="Q3170" i="1"/>
  <c r="R3170" i="1"/>
  <c r="S3170" i="1" s="1"/>
  <c r="Q7152" i="1"/>
  <c r="R7152" i="1"/>
  <c r="S7152" i="1" s="1"/>
  <c r="Q2578" i="1"/>
  <c r="R2578" i="1"/>
  <c r="S2578" i="1" s="1"/>
  <c r="Q612" i="1"/>
  <c r="R612" i="1"/>
  <c r="S612" i="1" s="1"/>
  <c r="Q7619" i="1"/>
  <c r="R7619" i="1"/>
  <c r="S7619" i="1" s="1"/>
  <c r="Q131" i="1"/>
  <c r="R131" i="1"/>
  <c r="S131" i="1" s="1"/>
  <c r="Q3266" i="1"/>
  <c r="R3266" i="1"/>
  <c r="S3266" i="1" s="1"/>
  <c r="Q6112" i="1"/>
  <c r="R6112" i="1"/>
  <c r="S6112" i="1" s="1"/>
  <c r="Q1847" i="1"/>
  <c r="R1847" i="1"/>
  <c r="S1847" i="1" s="1"/>
  <c r="Q4906" i="1"/>
  <c r="R4906" i="1"/>
  <c r="S4906" i="1" s="1"/>
  <c r="Q1277" i="1"/>
  <c r="R1277" i="1"/>
  <c r="S1277" i="1" s="1"/>
  <c r="Q6510" i="1"/>
  <c r="R6510" i="1"/>
  <c r="S6510" i="1" s="1"/>
  <c r="Q4868" i="1"/>
  <c r="R4868" i="1"/>
  <c r="S4868" i="1" s="1"/>
  <c r="Q9860" i="1"/>
  <c r="R9860" i="1"/>
  <c r="S9860" i="1" s="1"/>
  <c r="Q4491" i="1"/>
  <c r="R4491" i="1"/>
  <c r="S4491" i="1" s="1"/>
  <c r="Q4455" i="1"/>
  <c r="R4455" i="1"/>
  <c r="S4455" i="1" s="1"/>
  <c r="Q7633" i="1"/>
  <c r="R7633" i="1"/>
  <c r="S7633" i="1" s="1"/>
  <c r="Q7205" i="1"/>
  <c r="R7205" i="1"/>
  <c r="S7205" i="1" s="1"/>
  <c r="Q9209" i="1"/>
  <c r="R9209" i="1"/>
  <c r="S9209" i="1" s="1"/>
  <c r="Q5538" i="1"/>
  <c r="R5538" i="1"/>
  <c r="S5538" i="1" s="1"/>
  <c r="Q2183" i="1"/>
  <c r="R2183" i="1"/>
  <c r="S2183" i="1" s="1"/>
  <c r="Q8836" i="1"/>
  <c r="R8836" i="1"/>
  <c r="S8836" i="1" s="1"/>
  <c r="Q2552" i="1"/>
  <c r="R2552" i="1"/>
  <c r="S2552" i="1" s="1"/>
  <c r="Q4253" i="1"/>
  <c r="R4253" i="1"/>
  <c r="S4253" i="1" s="1"/>
  <c r="Q6929" i="1"/>
  <c r="R6929" i="1"/>
  <c r="S6929" i="1" s="1"/>
  <c r="Q4555" i="1"/>
  <c r="R4555" i="1"/>
  <c r="S4555" i="1" s="1"/>
  <c r="Q453" i="1"/>
  <c r="R453" i="1"/>
  <c r="S453" i="1" s="1"/>
  <c r="Q6115" i="1"/>
  <c r="R6115" i="1"/>
  <c r="S6115" i="1" s="1"/>
  <c r="Q3244" i="1"/>
  <c r="R3244" i="1"/>
  <c r="S3244" i="1" s="1"/>
  <c r="Q8196" i="1"/>
  <c r="R8196" i="1"/>
  <c r="S8196" i="1" s="1"/>
  <c r="Q3322" i="1"/>
  <c r="R3322" i="1"/>
  <c r="S3322" i="1" s="1"/>
  <c r="Q2276" i="1"/>
  <c r="R2276" i="1"/>
  <c r="S2276" i="1" s="1"/>
  <c r="Q9990" i="1"/>
  <c r="R9990" i="1"/>
  <c r="S9990" i="1" s="1"/>
  <c r="Q8057" i="1"/>
  <c r="R8057" i="1"/>
  <c r="S8057" i="1" s="1"/>
  <c r="Q2938" i="1"/>
  <c r="R2938" i="1"/>
  <c r="S2938" i="1" s="1"/>
  <c r="Q947" i="1"/>
  <c r="R947" i="1"/>
  <c r="S947" i="1" s="1"/>
  <c r="Q792" i="1"/>
  <c r="R792" i="1"/>
  <c r="S792" i="1" s="1"/>
  <c r="Q1662" i="1"/>
  <c r="R1662" i="1"/>
  <c r="S1662" i="1" s="1"/>
  <c r="Q2816" i="1"/>
  <c r="R2816" i="1"/>
  <c r="S2816" i="1" s="1"/>
  <c r="Q3256" i="1"/>
  <c r="R3256" i="1"/>
  <c r="S3256" i="1" s="1"/>
  <c r="Q1750" i="1"/>
  <c r="R1750" i="1"/>
  <c r="S1750" i="1" s="1"/>
  <c r="Q4968" i="1"/>
  <c r="R4968" i="1"/>
  <c r="S4968" i="1" s="1"/>
  <c r="Q2345" i="1"/>
  <c r="R2345" i="1"/>
  <c r="S2345" i="1" s="1"/>
  <c r="Q3856" i="1"/>
  <c r="R3856" i="1"/>
  <c r="S3856" i="1" s="1"/>
  <c r="Q4513" i="1"/>
  <c r="R4513" i="1"/>
  <c r="S4513" i="1" s="1"/>
  <c r="Q8250" i="1"/>
  <c r="R8250" i="1"/>
  <c r="S8250" i="1" s="1"/>
  <c r="Q8518" i="1"/>
  <c r="R8518" i="1"/>
  <c r="S8518" i="1" s="1"/>
  <c r="Q877" i="1"/>
  <c r="R877" i="1"/>
  <c r="S877" i="1" s="1"/>
  <c r="Q9039" i="1"/>
  <c r="R9039" i="1"/>
  <c r="S9039" i="1" s="1"/>
  <c r="Q3855" i="1"/>
  <c r="R3855" i="1"/>
  <c r="S3855" i="1" s="1"/>
  <c r="Q4815" i="1"/>
  <c r="R4815" i="1"/>
  <c r="S4815" i="1" s="1"/>
  <c r="Q9924" i="1"/>
  <c r="R9924" i="1"/>
  <c r="S9924" i="1" s="1"/>
  <c r="Q3067" i="1"/>
  <c r="R3067" i="1"/>
  <c r="S3067" i="1" s="1"/>
  <c r="Q840" i="1"/>
  <c r="R840" i="1"/>
  <c r="S840" i="1" s="1"/>
  <c r="Q9682" i="1"/>
  <c r="R9682" i="1"/>
  <c r="S9682" i="1" s="1"/>
  <c r="Q5342" i="1"/>
  <c r="R5342" i="1"/>
  <c r="S5342" i="1" s="1"/>
  <c r="Q2357" i="1"/>
  <c r="R2357" i="1"/>
  <c r="S2357" i="1" s="1"/>
  <c r="Q7400" i="1"/>
  <c r="R7400" i="1"/>
  <c r="S7400" i="1" s="1"/>
  <c r="Q525" i="1"/>
  <c r="R525" i="1"/>
  <c r="S525" i="1" s="1"/>
  <c r="Q1097" i="1"/>
  <c r="R1097" i="1"/>
  <c r="S1097" i="1" s="1"/>
  <c r="Q763" i="1"/>
  <c r="R763" i="1"/>
  <c r="S763" i="1" s="1"/>
  <c r="Q4180" i="1"/>
  <c r="R4180" i="1"/>
  <c r="S4180" i="1" s="1"/>
  <c r="Q8615" i="1"/>
  <c r="R8615" i="1"/>
  <c r="S8615" i="1" s="1"/>
  <c r="Q8528" i="1"/>
  <c r="R8528" i="1"/>
  <c r="S8528" i="1" s="1"/>
  <c r="Q3854" i="1"/>
  <c r="R3854" i="1"/>
  <c r="S3854" i="1" s="1"/>
  <c r="Q4790" i="1"/>
  <c r="R4790" i="1"/>
  <c r="S4790" i="1" s="1"/>
  <c r="Q6330" i="1"/>
  <c r="R6330" i="1"/>
  <c r="S6330" i="1" s="1"/>
  <c r="Q5987" i="1"/>
  <c r="R5987" i="1"/>
  <c r="S5987" i="1" s="1"/>
  <c r="Q1321" i="1"/>
  <c r="R1321" i="1"/>
  <c r="S1321" i="1" s="1"/>
  <c r="Q6278" i="1"/>
  <c r="R6278" i="1"/>
  <c r="S6278" i="1" s="1"/>
  <c r="Q8335" i="1"/>
  <c r="R8335" i="1"/>
  <c r="S8335" i="1" s="1"/>
  <c r="Q4051" i="1"/>
  <c r="R4051" i="1"/>
  <c r="S4051" i="1" s="1"/>
  <c r="Q7740" i="1"/>
  <c r="R7740" i="1"/>
  <c r="S7740" i="1" s="1"/>
  <c r="Q5031" i="1"/>
  <c r="R5031" i="1"/>
  <c r="S5031" i="1" s="1"/>
  <c r="Q9365" i="1"/>
  <c r="R9365" i="1"/>
  <c r="S9365" i="1" s="1"/>
  <c r="Q5929" i="1"/>
  <c r="R5929" i="1"/>
  <c r="S5929" i="1" s="1"/>
  <c r="Q8924" i="1"/>
  <c r="R8924" i="1"/>
  <c r="S8924" i="1" s="1"/>
  <c r="Q7489" i="1"/>
  <c r="R7489" i="1"/>
  <c r="S7489" i="1" s="1"/>
  <c r="Q921" i="1"/>
  <c r="R921" i="1"/>
  <c r="S921" i="1" s="1"/>
  <c r="Q9345" i="1"/>
  <c r="R9345" i="1"/>
  <c r="S9345" i="1" s="1"/>
  <c r="Q6541" i="1"/>
  <c r="R6541" i="1"/>
  <c r="S6541" i="1" s="1"/>
  <c r="Q8232" i="1"/>
  <c r="R8232" i="1"/>
  <c r="S8232" i="1" s="1"/>
  <c r="Q6969" i="1"/>
  <c r="R6969" i="1"/>
  <c r="S6969" i="1" s="1"/>
  <c r="Q8753" i="1"/>
  <c r="R8753" i="1"/>
  <c r="S8753" i="1" s="1"/>
  <c r="Q4041" i="1"/>
  <c r="R4041" i="1"/>
  <c r="S4041" i="1" s="1"/>
  <c r="Q4243" i="1"/>
  <c r="R4243" i="1"/>
  <c r="S4243" i="1" s="1"/>
  <c r="Q5373" i="1"/>
  <c r="R5373" i="1"/>
  <c r="S5373" i="1" s="1"/>
  <c r="Q4340" i="1"/>
  <c r="R4340" i="1"/>
  <c r="S4340" i="1" s="1"/>
  <c r="Q384" i="1"/>
  <c r="R384" i="1"/>
  <c r="S384" i="1" s="1"/>
  <c r="Q2560" i="1"/>
  <c r="R2560" i="1"/>
  <c r="S2560" i="1" s="1"/>
  <c r="Q5001" i="1"/>
  <c r="R5001" i="1"/>
  <c r="S5001" i="1" s="1"/>
  <c r="Q4653" i="1"/>
  <c r="R4653" i="1"/>
  <c r="S4653" i="1" s="1"/>
  <c r="Q6138" i="1"/>
  <c r="R6138" i="1"/>
  <c r="S6138" i="1" s="1"/>
  <c r="Q6125" i="1"/>
  <c r="R6125" i="1"/>
  <c r="S6125" i="1" s="1"/>
  <c r="Q1813" i="1"/>
  <c r="R1813" i="1"/>
  <c r="S1813" i="1" s="1"/>
  <c r="Q8128" i="1"/>
  <c r="R8128" i="1"/>
  <c r="S8128" i="1" s="1"/>
  <c r="Q4413" i="1"/>
  <c r="R4413" i="1"/>
  <c r="S4413" i="1" s="1"/>
  <c r="Q3350" i="1"/>
  <c r="R3350" i="1"/>
  <c r="S3350" i="1" s="1"/>
  <c r="Q9696" i="1"/>
  <c r="R9696" i="1"/>
  <c r="S9696" i="1" s="1"/>
  <c r="Q6070" i="1"/>
  <c r="R6070" i="1"/>
  <c r="S6070" i="1" s="1"/>
  <c r="Q9576" i="1"/>
  <c r="R9576" i="1"/>
  <c r="S9576" i="1" s="1"/>
  <c r="Q391" i="1"/>
  <c r="R391" i="1"/>
  <c r="S391" i="1" s="1"/>
  <c r="Q2631" i="1"/>
  <c r="R2631" i="1"/>
  <c r="S2631" i="1" s="1"/>
  <c r="Q3368" i="1"/>
  <c r="R3368" i="1"/>
  <c r="S3368" i="1" s="1"/>
  <c r="Q1690" i="1"/>
  <c r="R1690" i="1"/>
  <c r="S1690" i="1" s="1"/>
  <c r="Q8404" i="1"/>
  <c r="R8404" i="1"/>
  <c r="S8404" i="1" s="1"/>
  <c r="Q8611" i="1"/>
  <c r="R8611" i="1"/>
  <c r="S8611" i="1" s="1"/>
  <c r="Q3082" i="1"/>
  <c r="R3082" i="1"/>
  <c r="S3082" i="1" s="1"/>
  <c r="Q1744" i="1"/>
  <c r="R1744" i="1"/>
  <c r="S1744" i="1" s="1"/>
  <c r="Q162" i="1"/>
  <c r="R162" i="1"/>
  <c r="S162" i="1" s="1"/>
  <c r="Q2763" i="1"/>
  <c r="R2763" i="1"/>
  <c r="S2763" i="1" s="1"/>
  <c r="Q6266" i="1"/>
  <c r="R6266" i="1"/>
  <c r="S6266" i="1" s="1"/>
  <c r="Q5949" i="1"/>
  <c r="R5949" i="1"/>
  <c r="S5949" i="1" s="1"/>
  <c r="Q7229" i="1"/>
  <c r="R7229" i="1"/>
  <c r="S7229" i="1" s="1"/>
  <c r="Q3482" i="1"/>
  <c r="R3482" i="1"/>
  <c r="S3482" i="1" s="1"/>
  <c r="Q5777" i="1"/>
  <c r="R5777" i="1"/>
  <c r="S5777" i="1" s="1"/>
  <c r="Q8273" i="1"/>
  <c r="R8273" i="1"/>
  <c r="S8273" i="1" s="1"/>
  <c r="Q5720" i="1"/>
  <c r="R5720" i="1"/>
  <c r="S5720" i="1" s="1"/>
  <c r="Q1764" i="1"/>
  <c r="R1764" i="1"/>
  <c r="S1764" i="1" s="1"/>
  <c r="Q172" i="1"/>
  <c r="R172" i="1"/>
  <c r="S172" i="1" s="1"/>
  <c r="Q5455" i="1"/>
  <c r="R5455" i="1"/>
  <c r="S5455" i="1" s="1"/>
  <c r="Q8103" i="1"/>
  <c r="R8103" i="1"/>
  <c r="S8103" i="1" s="1"/>
  <c r="Q3494" i="1"/>
  <c r="R3494" i="1"/>
  <c r="S3494" i="1" s="1"/>
  <c r="Q4846" i="1"/>
  <c r="R4846" i="1"/>
  <c r="S4846" i="1" s="1"/>
  <c r="Q8325" i="1"/>
  <c r="R8325" i="1"/>
  <c r="S8325" i="1" s="1"/>
  <c r="Q6928" i="1"/>
  <c r="R6928" i="1"/>
  <c r="S6928" i="1" s="1"/>
  <c r="Q9844" i="1"/>
  <c r="R9844" i="1"/>
  <c r="S9844" i="1" s="1"/>
  <c r="Q6880" i="1"/>
  <c r="R6880" i="1"/>
  <c r="S6880" i="1" s="1"/>
  <c r="Q6899" i="1"/>
  <c r="R6899" i="1"/>
  <c r="S6899" i="1" s="1"/>
  <c r="Q4778" i="1"/>
  <c r="R4778" i="1"/>
  <c r="S4778" i="1" s="1"/>
  <c r="Q1682" i="1"/>
  <c r="R1682" i="1"/>
  <c r="S1682" i="1" s="1"/>
  <c r="Q929" i="1"/>
  <c r="R929" i="1"/>
  <c r="S929" i="1" s="1"/>
  <c r="Q7710" i="1"/>
  <c r="R7710" i="1"/>
  <c r="S7710" i="1" s="1"/>
  <c r="Q6734" i="1"/>
  <c r="R6734" i="1"/>
  <c r="S6734" i="1" s="1"/>
  <c r="Q2810" i="1"/>
  <c r="R2810" i="1"/>
  <c r="S2810" i="1" s="1"/>
  <c r="Q4179" i="1"/>
  <c r="R4179" i="1"/>
  <c r="S4179" i="1" s="1"/>
  <c r="Q539" i="1"/>
  <c r="R539" i="1"/>
  <c r="S539" i="1" s="1"/>
  <c r="Q5474" i="1"/>
  <c r="R5474" i="1"/>
  <c r="S5474" i="1" s="1"/>
  <c r="Q5149" i="1"/>
  <c r="R5149" i="1"/>
  <c r="S5149" i="1" s="1"/>
  <c r="Q5730" i="1"/>
  <c r="R5730" i="1"/>
  <c r="S5730" i="1" s="1"/>
  <c r="Q7761" i="1"/>
  <c r="R7761" i="1"/>
  <c r="S7761" i="1" s="1"/>
  <c r="Q2620" i="1"/>
  <c r="R2620" i="1"/>
  <c r="S2620" i="1" s="1"/>
  <c r="Q5429" i="1"/>
  <c r="R5429" i="1"/>
  <c r="S5429" i="1" s="1"/>
  <c r="Q6211" i="1"/>
  <c r="R6211" i="1"/>
  <c r="S6211" i="1" s="1"/>
  <c r="Q1250" i="1"/>
  <c r="R1250" i="1"/>
  <c r="S1250" i="1" s="1"/>
  <c r="Q1717" i="1"/>
  <c r="R1717" i="1"/>
  <c r="S1717" i="1" s="1"/>
  <c r="Q8678" i="1"/>
  <c r="R8678" i="1"/>
  <c r="S8678" i="1" s="1"/>
  <c r="Q1141" i="1"/>
  <c r="R1141" i="1"/>
  <c r="S1141" i="1" s="1"/>
  <c r="Q5030" i="1"/>
  <c r="R5030" i="1"/>
  <c r="S5030" i="1" s="1"/>
  <c r="Q9688" i="1"/>
  <c r="R9688" i="1"/>
  <c r="S9688" i="1" s="1"/>
  <c r="Q5261" i="1"/>
  <c r="R5261" i="1"/>
  <c r="S5261" i="1" s="1"/>
  <c r="Q4407" i="1"/>
  <c r="R4407" i="1"/>
  <c r="S4407" i="1" s="1"/>
  <c r="Q5528" i="1"/>
  <c r="R5528" i="1"/>
  <c r="S5528" i="1" s="1"/>
  <c r="Q60" i="1"/>
  <c r="R60" i="1"/>
  <c r="S60" i="1" s="1"/>
  <c r="Q9721" i="1"/>
  <c r="R9721" i="1"/>
  <c r="S9721" i="1" s="1"/>
  <c r="Q8734" i="1"/>
  <c r="R8734" i="1"/>
  <c r="S8734" i="1" s="1"/>
  <c r="Q7134" i="1"/>
  <c r="R7134" i="1"/>
  <c r="S7134" i="1" s="1"/>
  <c r="Q2931" i="1"/>
  <c r="R2931" i="1"/>
  <c r="S2931" i="1" s="1"/>
  <c r="Q2040" i="1"/>
  <c r="R2040" i="1"/>
  <c r="S2040" i="1" s="1"/>
  <c r="Q4522" i="1"/>
  <c r="R4522" i="1"/>
  <c r="S4522" i="1" s="1"/>
  <c r="Q5289" i="1"/>
  <c r="R5289" i="1"/>
  <c r="S5289" i="1" s="1"/>
  <c r="Q8975" i="1"/>
  <c r="R8975" i="1"/>
  <c r="S8975" i="1" s="1"/>
  <c r="Q9385" i="1"/>
  <c r="R9385" i="1"/>
  <c r="S9385" i="1" s="1"/>
  <c r="Q1435" i="1"/>
  <c r="R1435" i="1"/>
  <c r="S1435" i="1" s="1"/>
  <c r="Q1070" i="1"/>
  <c r="R1070" i="1"/>
  <c r="S1070" i="1" s="1"/>
  <c r="Q9637" i="1"/>
  <c r="R9637" i="1"/>
  <c r="S9637" i="1" s="1"/>
  <c r="Q1545" i="1"/>
  <c r="R1545" i="1"/>
  <c r="S1545" i="1" s="1"/>
  <c r="Q9802" i="1"/>
  <c r="R9802" i="1"/>
  <c r="S9802" i="1" s="1"/>
  <c r="Q1772" i="1"/>
  <c r="R1772" i="1"/>
  <c r="S1772" i="1" s="1"/>
  <c r="Q9917" i="1"/>
  <c r="R9917" i="1"/>
  <c r="S9917" i="1" s="1"/>
  <c r="Q2405" i="1"/>
  <c r="R2405" i="1"/>
  <c r="S2405" i="1" s="1"/>
  <c r="Q3192" i="1"/>
  <c r="R3192" i="1"/>
  <c r="S3192" i="1" s="1"/>
  <c r="Q78" i="1"/>
  <c r="R78" i="1"/>
  <c r="S78" i="1" s="1"/>
  <c r="Q8272" i="1"/>
  <c r="R8272" i="1"/>
  <c r="S8272" i="1" s="1"/>
  <c r="Q483" i="1"/>
  <c r="R483" i="1"/>
  <c r="S483" i="1" s="1"/>
  <c r="Q6751" i="1"/>
  <c r="R6751" i="1"/>
  <c r="S6751" i="1" s="1"/>
  <c r="Q8035" i="1"/>
  <c r="R8035" i="1"/>
  <c r="S8035" i="1" s="1"/>
  <c r="Q4985" i="1"/>
  <c r="R4985" i="1"/>
  <c r="S4985" i="1" s="1"/>
  <c r="Q3984" i="1"/>
  <c r="R3984" i="1"/>
  <c r="S3984" i="1" s="1"/>
  <c r="Q3674" i="1"/>
  <c r="R3674" i="1"/>
  <c r="S3674" i="1" s="1"/>
  <c r="Q2312" i="1"/>
  <c r="R2312" i="1"/>
  <c r="S2312" i="1" s="1"/>
  <c r="Q1372" i="1"/>
  <c r="R1372" i="1"/>
  <c r="S1372" i="1" s="1"/>
  <c r="Q8905" i="1"/>
  <c r="R8905" i="1"/>
  <c r="S8905" i="1" s="1"/>
  <c r="Q9292" i="1"/>
  <c r="R9292" i="1"/>
  <c r="S9292" i="1" s="1"/>
  <c r="Q5657" i="1"/>
  <c r="R5657" i="1"/>
  <c r="S5657" i="1" s="1"/>
  <c r="Q5085" i="1"/>
  <c r="R5085" i="1"/>
  <c r="S5085" i="1" s="1"/>
  <c r="Q9664" i="1"/>
  <c r="R9664" i="1"/>
  <c r="S9664" i="1" s="1"/>
  <c r="Q2692" i="1"/>
  <c r="R2692" i="1"/>
  <c r="S2692" i="1" s="1"/>
  <c r="Q6962" i="1"/>
  <c r="R6962" i="1"/>
  <c r="S6962" i="1" s="1"/>
  <c r="Q7002" i="1"/>
  <c r="R7002" i="1"/>
  <c r="S7002" i="1" s="1"/>
  <c r="Q5058" i="1"/>
  <c r="R5058" i="1"/>
  <c r="S5058" i="1" s="1"/>
  <c r="Q8096" i="1"/>
  <c r="R8096" i="1"/>
  <c r="S8096" i="1" s="1"/>
  <c r="Q9832" i="1"/>
  <c r="R9832" i="1"/>
  <c r="S9832" i="1" s="1"/>
  <c r="Q8209" i="1"/>
  <c r="R8209" i="1"/>
  <c r="S8209" i="1" s="1"/>
  <c r="Q3243" i="1"/>
  <c r="R3243" i="1"/>
  <c r="S3243" i="1" s="1"/>
  <c r="Q9017" i="1"/>
  <c r="R9017" i="1"/>
  <c r="S9017" i="1" s="1"/>
  <c r="Q7970" i="1"/>
  <c r="R7970" i="1"/>
  <c r="S7970" i="1" s="1"/>
  <c r="Q6761" i="1"/>
  <c r="R6761" i="1"/>
  <c r="S6761" i="1" s="1"/>
  <c r="Q5396" i="1"/>
  <c r="R5396" i="1"/>
  <c r="S5396" i="1" s="1"/>
  <c r="Q8429" i="1"/>
  <c r="R8429" i="1"/>
  <c r="S8429" i="1" s="1"/>
  <c r="Q7804" i="1"/>
  <c r="R7804" i="1"/>
  <c r="S7804" i="1" s="1"/>
  <c r="Q6284" i="1"/>
  <c r="R6284" i="1"/>
  <c r="S6284" i="1" s="1"/>
  <c r="Q6203" i="1"/>
  <c r="R6203" i="1"/>
  <c r="S6203" i="1" s="1"/>
  <c r="Q6581" i="1"/>
  <c r="R6581" i="1"/>
  <c r="S6581" i="1" s="1"/>
  <c r="Q2982" i="1"/>
  <c r="R2982" i="1"/>
  <c r="S2982" i="1" s="1"/>
  <c r="Q5158" i="1"/>
  <c r="R5158" i="1"/>
  <c r="S5158" i="1" s="1"/>
  <c r="Q8363" i="1"/>
  <c r="R8363" i="1"/>
  <c r="S8363" i="1" s="1"/>
  <c r="Q8562" i="1"/>
  <c r="R8562" i="1"/>
  <c r="S8562" i="1" s="1"/>
  <c r="Q6215" i="1"/>
  <c r="R6215" i="1"/>
  <c r="S6215" i="1" s="1"/>
  <c r="Q6550" i="1"/>
  <c r="R6550" i="1"/>
  <c r="S6550" i="1" s="1"/>
  <c r="Q2928" i="1"/>
  <c r="R2928" i="1"/>
  <c r="S2928" i="1" s="1"/>
  <c r="Q2156" i="1"/>
  <c r="R2156" i="1"/>
  <c r="S2156" i="1" s="1"/>
  <c r="Q3135" i="1"/>
  <c r="R3135" i="1"/>
  <c r="S3135" i="1" s="1"/>
  <c r="Q6119" i="1"/>
  <c r="R6119" i="1"/>
  <c r="S6119" i="1" s="1"/>
  <c r="Q2026" i="1"/>
  <c r="R2026" i="1"/>
  <c r="S2026" i="1" s="1"/>
  <c r="Q326" i="1"/>
  <c r="R326" i="1"/>
  <c r="S326" i="1" s="1"/>
  <c r="Q3152" i="1"/>
  <c r="R3152" i="1"/>
  <c r="S3152" i="1" s="1"/>
  <c r="Q5152" i="1"/>
  <c r="R5152" i="1"/>
  <c r="S5152" i="1" s="1"/>
  <c r="Q3559" i="1"/>
  <c r="R3559" i="1"/>
  <c r="S3559" i="1" s="1"/>
  <c r="Q8026" i="1"/>
  <c r="R8026" i="1"/>
  <c r="S8026" i="1" s="1"/>
  <c r="Q6832" i="1"/>
  <c r="R6832" i="1"/>
  <c r="S6832" i="1" s="1"/>
  <c r="Q6821" i="1"/>
  <c r="R6821" i="1"/>
  <c r="S6821" i="1" s="1"/>
  <c r="Q9336" i="1"/>
  <c r="R9336" i="1"/>
  <c r="S9336" i="1" s="1"/>
  <c r="Q1676" i="1"/>
  <c r="R1676" i="1"/>
  <c r="S1676" i="1" s="1"/>
  <c r="Q898" i="1"/>
  <c r="R898" i="1"/>
  <c r="S898" i="1" s="1"/>
  <c r="Q1544" i="1"/>
  <c r="R1544" i="1"/>
  <c r="S1544" i="1" s="1"/>
  <c r="Q3215" i="1"/>
  <c r="R3215" i="1"/>
  <c r="S3215" i="1" s="1"/>
  <c r="Q1630" i="1"/>
  <c r="R1630" i="1"/>
  <c r="S1630" i="1" s="1"/>
  <c r="Q9028" i="1"/>
  <c r="R9028" i="1"/>
  <c r="S9028" i="1" s="1"/>
  <c r="Q9119" i="1"/>
  <c r="R9119" i="1"/>
  <c r="S9119" i="1" s="1"/>
  <c r="Q1533" i="1"/>
  <c r="R1533" i="1"/>
  <c r="S1533" i="1" s="1"/>
  <c r="Q452" i="1"/>
  <c r="R452" i="1"/>
  <c r="S452" i="1" s="1"/>
  <c r="Q897" i="1"/>
  <c r="R897" i="1"/>
  <c r="S897" i="1" s="1"/>
  <c r="Q587" i="1"/>
  <c r="R587" i="1"/>
  <c r="S587" i="1" s="1"/>
  <c r="Q5543" i="1"/>
  <c r="R5543" i="1"/>
  <c r="S5543" i="1" s="1"/>
  <c r="Q7821" i="1"/>
  <c r="R7821" i="1"/>
  <c r="S7821" i="1" s="1"/>
  <c r="Q6707" i="1"/>
  <c r="R6707" i="1"/>
  <c r="S6707" i="1" s="1"/>
  <c r="Q7392" i="1"/>
  <c r="R7392" i="1"/>
  <c r="S7392" i="1" s="1"/>
  <c r="Q5719" i="1"/>
  <c r="R5719" i="1"/>
  <c r="S5719" i="1" s="1"/>
  <c r="Q9273" i="1"/>
  <c r="R9273" i="1"/>
  <c r="S9273" i="1" s="1"/>
  <c r="Q7495" i="1"/>
  <c r="R7495" i="1"/>
  <c r="S7495" i="1" s="1"/>
  <c r="Q5222" i="1"/>
  <c r="R5222" i="1"/>
  <c r="S5222" i="1" s="1"/>
  <c r="Q5024" i="1"/>
  <c r="R5024" i="1"/>
  <c r="S5024" i="1" s="1"/>
  <c r="Q6057" i="1"/>
  <c r="R6057" i="1"/>
  <c r="S6057" i="1" s="1"/>
  <c r="Q9301" i="1"/>
  <c r="R9301" i="1"/>
  <c r="S9301" i="1" s="1"/>
  <c r="Q4166" i="1"/>
  <c r="R4166" i="1"/>
  <c r="S4166" i="1" s="1"/>
  <c r="Q8991" i="1"/>
  <c r="R8991" i="1"/>
  <c r="S8991" i="1" s="1"/>
  <c r="Q9512" i="1"/>
  <c r="R9512" i="1"/>
  <c r="S9512" i="1" s="1"/>
  <c r="Q6961" i="1"/>
  <c r="R6961" i="1"/>
  <c r="S6961" i="1" s="1"/>
  <c r="Q4630" i="1"/>
  <c r="R4630" i="1"/>
  <c r="S4630" i="1" s="1"/>
  <c r="Q3961" i="1"/>
  <c r="R3961" i="1"/>
  <c r="S3961" i="1" s="1"/>
  <c r="Q1243" i="1"/>
  <c r="R1243" i="1"/>
  <c r="S1243" i="1" s="1"/>
  <c r="Q4431" i="1"/>
  <c r="R4431" i="1"/>
  <c r="S4431" i="1" s="1"/>
  <c r="Q8236" i="1"/>
  <c r="R8236" i="1"/>
  <c r="S8236" i="1" s="1"/>
  <c r="Q706" i="1"/>
  <c r="R706" i="1"/>
  <c r="S706" i="1" s="1"/>
  <c r="Q5976" i="1"/>
  <c r="R5976" i="1"/>
  <c r="S5976" i="1" s="1"/>
  <c r="Q1703" i="1"/>
  <c r="R1703" i="1"/>
  <c r="S1703" i="1" s="1"/>
  <c r="Q1833" i="1"/>
  <c r="R1833" i="1"/>
  <c r="S1833" i="1" s="1"/>
  <c r="Q8312" i="1"/>
  <c r="R8312" i="1"/>
  <c r="S8312" i="1" s="1"/>
  <c r="Q3297" i="1"/>
  <c r="R3297" i="1"/>
  <c r="S3297" i="1" s="1"/>
  <c r="Q2912" i="1"/>
  <c r="R2912" i="1"/>
  <c r="S2912" i="1" s="1"/>
  <c r="Q7187" i="1"/>
  <c r="R7187" i="1"/>
  <c r="S7187" i="1" s="1"/>
  <c r="Q146" i="1"/>
  <c r="R146" i="1"/>
  <c r="S146" i="1" s="1"/>
  <c r="Q891" i="1"/>
  <c r="R891" i="1"/>
  <c r="S891" i="1" s="1"/>
  <c r="Q2887" i="1"/>
  <c r="R2887" i="1"/>
  <c r="S2887" i="1" s="1"/>
  <c r="Q8740" i="1"/>
  <c r="R8740" i="1"/>
  <c r="S8740" i="1" s="1"/>
  <c r="Q6741" i="1"/>
  <c r="R6741" i="1"/>
  <c r="S6741" i="1" s="1"/>
  <c r="Q9145" i="1"/>
  <c r="R9145" i="1"/>
  <c r="S9145" i="1" s="1"/>
  <c r="Q6631" i="1"/>
  <c r="R6631" i="1"/>
  <c r="S6631" i="1" s="1"/>
  <c r="Q8867" i="1"/>
  <c r="R8867" i="1"/>
  <c r="S8867" i="1" s="1"/>
  <c r="Q2356" i="1"/>
  <c r="R2356" i="1"/>
  <c r="S2356" i="1" s="1"/>
  <c r="Q1560" i="1"/>
  <c r="R1560" i="1"/>
  <c r="S1560" i="1" s="1"/>
  <c r="Q4822" i="1"/>
  <c r="R4822" i="1"/>
  <c r="S4822" i="1" s="1"/>
  <c r="Q1738" i="1"/>
  <c r="R1738" i="1"/>
  <c r="S1738" i="1" s="1"/>
  <c r="Q4840" i="1"/>
  <c r="R4840" i="1"/>
  <c r="S4840" i="1" s="1"/>
  <c r="Q1371" i="1"/>
  <c r="R1371" i="1"/>
  <c r="S1371" i="1" s="1"/>
  <c r="Q971" i="1"/>
  <c r="R971" i="1"/>
  <c r="S971" i="1" s="1"/>
  <c r="Q4040" i="1"/>
  <c r="R4040" i="1"/>
  <c r="S4040" i="1" s="1"/>
  <c r="Q6985" i="1"/>
  <c r="R6985" i="1"/>
  <c r="S6985" i="1" s="1"/>
  <c r="Q4377" i="1"/>
  <c r="R4377" i="1"/>
  <c r="S4377" i="1" s="1"/>
  <c r="Q3186" i="1"/>
  <c r="R3186" i="1"/>
  <c r="S3186" i="1" s="1"/>
  <c r="Q3791" i="1"/>
  <c r="R3791" i="1"/>
  <c r="S3791" i="1" s="1"/>
  <c r="Q5000" i="1"/>
  <c r="R5000" i="1"/>
  <c r="S5000" i="1" s="1"/>
  <c r="Q2025" i="1"/>
  <c r="R2025" i="1"/>
  <c r="S2025" i="1" s="1"/>
  <c r="Q6137" i="1"/>
  <c r="R6137" i="1"/>
  <c r="S6137" i="1" s="1"/>
  <c r="Q5463" i="1"/>
  <c r="R5463" i="1"/>
  <c r="S5463" i="1" s="1"/>
  <c r="Q5569" i="1"/>
  <c r="R5569" i="1"/>
  <c r="S5569" i="1" s="1"/>
  <c r="Q9488" i="1"/>
  <c r="R9488" i="1"/>
  <c r="S9488" i="1" s="1"/>
  <c r="Q823" i="1"/>
  <c r="R823" i="1"/>
  <c r="S823" i="1" s="1"/>
  <c r="Q4726" i="1"/>
  <c r="R4726" i="1"/>
  <c r="S4726" i="1" s="1"/>
  <c r="Q3903" i="1"/>
  <c r="R3903" i="1"/>
  <c r="S3903" i="1" s="1"/>
  <c r="Q8782" i="1"/>
  <c r="R8782" i="1"/>
  <c r="S8782" i="1" s="1"/>
  <c r="Q5874" i="1"/>
  <c r="R5874" i="1"/>
  <c r="S5874" i="1" s="1"/>
  <c r="Q4050" i="1"/>
  <c r="R4050" i="1"/>
  <c r="S4050" i="1" s="1"/>
  <c r="Q9663" i="1"/>
  <c r="R9663" i="1"/>
  <c r="S9663" i="1" s="1"/>
  <c r="Q215" i="1"/>
  <c r="R215" i="1"/>
  <c r="S215" i="1" s="1"/>
  <c r="Q1111" i="1"/>
  <c r="R1111" i="1"/>
  <c r="S1111" i="1" s="1"/>
  <c r="Q6514" i="1"/>
  <c r="R6514" i="1"/>
  <c r="S6514" i="1" s="1"/>
  <c r="Q5414" i="1"/>
  <c r="R5414" i="1"/>
  <c r="S5414" i="1" s="1"/>
  <c r="Q8781" i="1"/>
  <c r="R8781" i="1"/>
  <c r="S8781" i="1" s="1"/>
  <c r="Q5157" i="1"/>
  <c r="R5157" i="1"/>
  <c r="S5157" i="1" s="1"/>
  <c r="Q6622" i="1"/>
  <c r="R6622" i="1"/>
  <c r="S6622" i="1" s="1"/>
  <c r="Q8853" i="1"/>
  <c r="R8853" i="1"/>
  <c r="S8853" i="1" s="1"/>
  <c r="Q3498" i="1"/>
  <c r="R3498" i="1"/>
  <c r="S3498" i="1" s="1"/>
  <c r="Q208" i="1"/>
  <c r="R208" i="1"/>
  <c r="S208" i="1" s="1"/>
  <c r="Q2465" i="1"/>
  <c r="R2465" i="1"/>
  <c r="S2465" i="1" s="1"/>
  <c r="Q4015" i="1"/>
  <c r="R4015" i="1"/>
  <c r="S4015" i="1" s="1"/>
  <c r="Q2748" i="1"/>
  <c r="R2748" i="1"/>
  <c r="S2748" i="1" s="1"/>
  <c r="Q7488" i="1"/>
  <c r="R7488" i="1"/>
  <c r="S7488" i="1" s="1"/>
  <c r="Q2019" i="1"/>
  <c r="R2019" i="1"/>
  <c r="S2019" i="1" s="1"/>
  <c r="Q9253" i="1"/>
  <c r="R9253" i="1"/>
  <c r="S9253" i="1" s="1"/>
  <c r="Q115" i="1"/>
  <c r="R115" i="1"/>
  <c r="S115" i="1" s="1"/>
  <c r="Q8817" i="1"/>
  <c r="R8817" i="1"/>
  <c r="S8817" i="1" s="1"/>
  <c r="Q8628" i="1"/>
  <c r="R8628" i="1"/>
  <c r="S8628" i="1" s="1"/>
  <c r="Q161" i="1"/>
  <c r="R161" i="1"/>
  <c r="S161" i="1" s="1"/>
  <c r="Q1475" i="1"/>
  <c r="R1475" i="1"/>
  <c r="S1475" i="1" s="1"/>
  <c r="Q8677" i="1"/>
  <c r="R8677" i="1"/>
  <c r="S8677" i="1" s="1"/>
  <c r="Q1900" i="1"/>
  <c r="R1900" i="1"/>
  <c r="S1900" i="1" s="1"/>
  <c r="Q698" i="1"/>
  <c r="R698" i="1"/>
  <c r="S698" i="1" s="1"/>
  <c r="Q8012" i="1"/>
  <c r="R8012" i="1"/>
  <c r="S8012" i="1" s="1"/>
  <c r="Q9994" i="1"/>
  <c r="R9994" i="1"/>
  <c r="S9994" i="1" s="1"/>
  <c r="Q228" i="1"/>
  <c r="R228" i="1"/>
  <c r="S228" i="1" s="1"/>
  <c r="Q5183" i="1"/>
  <c r="R5183" i="1"/>
  <c r="S5183" i="1" s="1"/>
  <c r="Q5665" i="1"/>
  <c r="R5665" i="1"/>
  <c r="S5665" i="1" s="1"/>
  <c r="Q5162" i="1"/>
  <c r="R5162" i="1"/>
  <c r="S5162" i="1" s="1"/>
  <c r="Q4508" i="1"/>
  <c r="R4508" i="1"/>
  <c r="S4508" i="1" s="1"/>
  <c r="Q762" i="1"/>
  <c r="R762" i="1"/>
  <c r="S762" i="1" s="1"/>
  <c r="Q4270" i="1"/>
  <c r="R4270" i="1"/>
  <c r="S4270" i="1" s="1"/>
  <c r="Q8608" i="1"/>
  <c r="R8608" i="1"/>
  <c r="S8608" i="1" s="1"/>
  <c r="Q1644" i="1"/>
  <c r="R1644" i="1"/>
  <c r="S1644" i="1" s="1"/>
  <c r="Q9554" i="1"/>
  <c r="R9554" i="1"/>
  <c r="S9554" i="1" s="1"/>
  <c r="Q5535" i="1"/>
  <c r="R5535" i="1"/>
  <c r="S5535" i="1" s="1"/>
  <c r="Q91" i="1"/>
  <c r="R91" i="1"/>
  <c r="S91" i="1" s="1"/>
  <c r="Q6960" i="1"/>
  <c r="R6960" i="1"/>
  <c r="S6960" i="1" s="1"/>
  <c r="Q2920" i="1"/>
  <c r="R2920" i="1"/>
  <c r="S2920" i="1" s="1"/>
  <c r="Q9967" i="1"/>
  <c r="R9967" i="1"/>
  <c r="S9967" i="1" s="1"/>
  <c r="Q2875" i="1"/>
  <c r="R2875" i="1"/>
  <c r="S2875" i="1" s="1"/>
  <c r="Q1629" i="1"/>
  <c r="R1629" i="1"/>
  <c r="S1629" i="1" s="1"/>
  <c r="Q6049" i="1"/>
  <c r="R6049" i="1"/>
  <c r="S6049" i="1" s="1"/>
  <c r="Q7629" i="1"/>
  <c r="R7629" i="1"/>
  <c r="S7629" i="1" s="1"/>
  <c r="Q383" i="1"/>
  <c r="R383" i="1"/>
  <c r="S383" i="1" s="1"/>
  <c r="Q5381" i="1"/>
  <c r="R5381" i="1"/>
  <c r="S5381" i="1" s="1"/>
  <c r="Q5582" i="1"/>
  <c r="R5582" i="1"/>
  <c r="S5582" i="1" s="1"/>
  <c r="Q7312" i="1"/>
  <c r="R7312" i="1"/>
  <c r="S7312" i="1" s="1"/>
  <c r="Q4697" i="1"/>
  <c r="R4697" i="1"/>
  <c r="S4697" i="1" s="1"/>
  <c r="Q6549" i="1"/>
  <c r="R6549" i="1"/>
  <c r="S6549" i="1" s="1"/>
  <c r="Q7414" i="1"/>
  <c r="R7414" i="1"/>
  <c r="S7414" i="1" s="1"/>
  <c r="Q2630" i="1"/>
  <c r="R2630" i="1"/>
  <c r="S2630" i="1" s="1"/>
  <c r="Q2155" i="1"/>
  <c r="R2155" i="1"/>
  <c r="S2155" i="1" s="1"/>
  <c r="Q21" i="1"/>
  <c r="R21" i="1"/>
  <c r="S21" i="1" s="1"/>
  <c r="Q4369" i="1"/>
  <c r="R4369" i="1"/>
  <c r="S4369" i="1" s="1"/>
  <c r="Q6334" i="1"/>
  <c r="R6334" i="1"/>
  <c r="S6334" i="1" s="1"/>
  <c r="Q4537" i="1"/>
  <c r="R4537" i="1"/>
  <c r="S4537" i="1" s="1"/>
  <c r="Q1978" i="1"/>
  <c r="R1978" i="1"/>
  <c r="S1978" i="1" s="1"/>
  <c r="Q1801" i="1"/>
  <c r="R1801" i="1"/>
  <c r="S1801" i="1" s="1"/>
  <c r="Q9118" i="1"/>
  <c r="R9118" i="1"/>
  <c r="S9118" i="1" s="1"/>
  <c r="Q3844" i="1"/>
  <c r="R3844" i="1"/>
  <c r="S3844" i="1" s="1"/>
  <c r="Q3349" i="1"/>
  <c r="R3349" i="1"/>
  <c r="S3349" i="1" s="1"/>
  <c r="Q4174" i="1"/>
  <c r="R4174" i="1"/>
  <c r="S4174" i="1" s="1"/>
  <c r="Q3838" i="1"/>
  <c r="R3838" i="1"/>
  <c r="S3838" i="1" s="1"/>
  <c r="Q2249" i="1"/>
  <c r="R2249" i="1"/>
  <c r="S2249" i="1" s="1"/>
  <c r="Q7435" i="1"/>
  <c r="R7435" i="1"/>
  <c r="S7435" i="1" s="1"/>
  <c r="Q8470" i="1"/>
  <c r="R8470" i="1"/>
  <c r="S8470" i="1" s="1"/>
  <c r="Q7618" i="1"/>
  <c r="R7618" i="1"/>
  <c r="S7618" i="1" s="1"/>
  <c r="Q908" i="1"/>
  <c r="R908" i="1"/>
  <c r="S908" i="1" s="1"/>
  <c r="Q3019" i="1"/>
  <c r="R3019" i="1"/>
  <c r="S3019" i="1" s="1"/>
  <c r="Q4344" i="1"/>
  <c r="R4344" i="1"/>
  <c r="S4344" i="1" s="1"/>
  <c r="Q6160" i="1"/>
  <c r="R6160" i="1"/>
  <c r="S6160" i="1" s="1"/>
  <c r="Q3018" i="1"/>
  <c r="R3018" i="1"/>
  <c r="S3018" i="1" s="1"/>
  <c r="Q7243" i="1"/>
  <c r="R7243" i="1"/>
  <c r="S7243" i="1" s="1"/>
  <c r="Q9681" i="1"/>
  <c r="R9681" i="1"/>
  <c r="S9681" i="1" s="1"/>
  <c r="Q565" i="1"/>
  <c r="R565" i="1"/>
  <c r="S565" i="1" s="1"/>
  <c r="Q1574" i="1"/>
  <c r="R1574" i="1"/>
  <c r="S1574" i="1" s="1"/>
  <c r="Q2013" i="1"/>
  <c r="R2013" i="1"/>
  <c r="S2013" i="1" s="1"/>
  <c r="Q616" i="1"/>
  <c r="R616" i="1"/>
  <c r="S616" i="1" s="1"/>
  <c r="Q6463" i="1"/>
  <c r="R6463" i="1"/>
  <c r="S6463" i="1" s="1"/>
  <c r="Q6563" i="1"/>
  <c r="R6563" i="1"/>
  <c r="S6563" i="1" s="1"/>
  <c r="Q5144" i="1"/>
  <c r="R5144" i="1"/>
  <c r="S5144" i="1" s="1"/>
  <c r="Q34" i="1"/>
  <c r="R34" i="1"/>
  <c r="S34" i="1" s="1"/>
  <c r="Q5352" i="1"/>
  <c r="R5352" i="1"/>
  <c r="S5352" i="1" s="1"/>
  <c r="Q3321" i="1"/>
  <c r="R3321" i="1"/>
  <c r="S3321" i="1" s="1"/>
  <c r="Q1846" i="1"/>
  <c r="R1846" i="1"/>
  <c r="S1846" i="1" s="1"/>
  <c r="Q8416" i="1"/>
  <c r="R8416" i="1"/>
  <c r="S8416" i="1" s="1"/>
  <c r="Q3367" i="1"/>
  <c r="R3367" i="1"/>
  <c r="S3367" i="1" s="1"/>
  <c r="Q4165" i="1"/>
  <c r="R4165" i="1"/>
  <c r="S4165" i="1" s="1"/>
  <c r="Q5801" i="1"/>
  <c r="R5801" i="1"/>
  <c r="S5801" i="1" s="1"/>
  <c r="Q451" i="1"/>
  <c r="R451" i="1"/>
  <c r="S451" i="1" s="1"/>
  <c r="Q7296" i="1"/>
  <c r="R7296" i="1"/>
  <c r="S7296" i="1" s="1"/>
  <c r="Q9589" i="1"/>
  <c r="R9589" i="1"/>
  <c r="S9589" i="1" s="1"/>
  <c r="Q6949" i="1"/>
  <c r="R6949" i="1"/>
  <c r="S6949" i="1" s="1"/>
  <c r="Q1315" i="1"/>
  <c r="R1315" i="1"/>
  <c r="S1315" i="1" s="1"/>
  <c r="Q5537" i="1"/>
  <c r="R5537" i="1"/>
  <c r="S5537" i="1" s="1"/>
  <c r="Q1628" i="1"/>
  <c r="R1628" i="1"/>
  <c r="S1628" i="1" s="1"/>
  <c r="Q9378" i="1"/>
  <c r="R9378" i="1"/>
  <c r="S9378" i="1" s="1"/>
  <c r="Q1501" i="1"/>
  <c r="R1501" i="1"/>
  <c r="S1501" i="1" s="1"/>
  <c r="Q8179" i="1"/>
  <c r="R8179" i="1"/>
  <c r="S8179" i="1" s="1"/>
  <c r="Q8513" i="1"/>
  <c r="R8513" i="1"/>
  <c r="S8513" i="1" s="1"/>
  <c r="Q358" i="1"/>
  <c r="R358" i="1"/>
  <c r="S358" i="1" s="1"/>
  <c r="Q7517" i="1"/>
  <c r="R7517" i="1"/>
  <c r="S7517" i="1" s="1"/>
  <c r="Q2404" i="1"/>
  <c r="R2404" i="1"/>
  <c r="S2404" i="1" s="1"/>
  <c r="Q3334" i="1"/>
  <c r="R3334" i="1"/>
  <c r="S3334" i="1" s="1"/>
  <c r="Q9939" i="1"/>
  <c r="R9939" i="1"/>
  <c r="S9939" i="1" s="1"/>
  <c r="Q9504" i="1"/>
  <c r="R9504" i="1"/>
  <c r="S9504" i="1" s="1"/>
  <c r="Q7355" i="1"/>
  <c r="R7355" i="1"/>
  <c r="S7355" i="1" s="1"/>
  <c r="Q4490" i="1"/>
  <c r="R4490" i="1"/>
  <c r="S4490" i="1" s="1"/>
  <c r="Q9542" i="1"/>
  <c r="R9542" i="1"/>
  <c r="S9542" i="1" s="1"/>
  <c r="Q8746" i="1"/>
  <c r="R8746" i="1"/>
  <c r="S8746" i="1" s="1"/>
  <c r="Q6081" i="1"/>
  <c r="R6081" i="1"/>
  <c r="S6081" i="1" s="1"/>
  <c r="Q9728" i="1"/>
  <c r="R9728" i="1"/>
  <c r="S9728" i="1" s="1"/>
  <c r="Q1782" i="1"/>
  <c r="R1782" i="1"/>
  <c r="S1782" i="1" s="1"/>
  <c r="Q3862" i="1"/>
  <c r="R3862" i="1"/>
  <c r="S3862" i="1" s="1"/>
  <c r="Q342" i="1"/>
  <c r="R342" i="1"/>
  <c r="S342" i="1" s="1"/>
  <c r="Q5364" i="1"/>
  <c r="R5364" i="1"/>
  <c r="S5364" i="1" s="1"/>
  <c r="Q6394" i="1"/>
  <c r="R6394" i="1"/>
  <c r="S6394" i="1" s="1"/>
  <c r="Q5273" i="1"/>
  <c r="R5273" i="1"/>
  <c r="S5273" i="1" s="1"/>
  <c r="Q1263" i="1"/>
  <c r="R1263" i="1"/>
  <c r="S1263" i="1" s="1"/>
  <c r="Q1039" i="1"/>
  <c r="R1039" i="1"/>
  <c r="S1039" i="1" s="1"/>
  <c r="Q8974" i="1"/>
  <c r="R8974" i="1"/>
  <c r="S8974" i="1" s="1"/>
  <c r="Q9966" i="1"/>
  <c r="R9966" i="1"/>
  <c r="S9966" i="1" s="1"/>
  <c r="Q3680" i="1"/>
  <c r="R3680" i="1"/>
  <c r="S3680" i="1" s="1"/>
  <c r="Q6333" i="1"/>
  <c r="R6333" i="1"/>
  <c r="S6333" i="1" s="1"/>
  <c r="Q3109" i="1"/>
  <c r="R3109" i="1"/>
  <c r="S3109" i="1" s="1"/>
  <c r="Q313" i="1"/>
  <c r="R313" i="1"/>
  <c r="S313" i="1" s="1"/>
  <c r="Q7771" i="1"/>
  <c r="R7771" i="1"/>
  <c r="S7771" i="1" s="1"/>
  <c r="Q267" i="1"/>
  <c r="R267" i="1"/>
  <c r="S267" i="1" s="1"/>
  <c r="Q142" i="1"/>
  <c r="R142" i="1"/>
  <c r="S142" i="1" s="1"/>
  <c r="Q3774" i="1"/>
  <c r="R3774" i="1"/>
  <c r="S3774" i="1" s="1"/>
  <c r="Q964" i="1"/>
  <c r="R964" i="1"/>
  <c r="S964" i="1" s="1"/>
  <c r="Q3441" i="1"/>
  <c r="R3441" i="1"/>
  <c r="S3441" i="1" s="1"/>
  <c r="Q6772" i="1"/>
  <c r="R6772" i="1"/>
  <c r="S6772" i="1" s="1"/>
  <c r="Q5502" i="1"/>
  <c r="R5502" i="1"/>
  <c r="S5502" i="1" s="1"/>
  <c r="Q5641" i="1"/>
  <c r="R5641" i="1"/>
  <c r="S5641" i="1" s="1"/>
  <c r="Q7213" i="1"/>
  <c r="R7213" i="1"/>
  <c r="S7213" i="1" s="1"/>
  <c r="Q3837" i="1"/>
  <c r="R3837" i="1"/>
  <c r="S3837" i="1" s="1"/>
  <c r="Q7327" i="1"/>
  <c r="R7327" i="1"/>
  <c r="S7327" i="1" s="1"/>
  <c r="Q5508" i="1"/>
  <c r="R5508" i="1"/>
  <c r="S5508" i="1" s="1"/>
  <c r="Q276" i="1"/>
  <c r="R276" i="1"/>
  <c r="S276" i="1" s="1"/>
  <c r="Q8217" i="1"/>
  <c r="R8217" i="1"/>
  <c r="S8217" i="1" s="1"/>
  <c r="Q4336" i="1"/>
  <c r="R4336" i="1"/>
  <c r="S4336" i="1" s="1"/>
  <c r="Q5644" i="1"/>
  <c r="R5644" i="1"/>
  <c r="S5644" i="1" s="1"/>
  <c r="Q8403" i="1"/>
  <c r="R8403" i="1"/>
  <c r="S8403" i="1" s="1"/>
  <c r="Q1698" i="1"/>
  <c r="R1698" i="1"/>
  <c r="S1698" i="1" s="1"/>
  <c r="Q5272" i="1"/>
  <c r="R5272" i="1"/>
  <c r="S5272" i="1" s="1"/>
  <c r="Q7597" i="1"/>
  <c r="R7597" i="1"/>
  <c r="S7597" i="1" s="1"/>
  <c r="Q9632" i="1"/>
  <c r="R9632" i="1"/>
  <c r="S9632" i="1" s="1"/>
  <c r="Q8384" i="1"/>
  <c r="R8384" i="1"/>
  <c r="S8384" i="1" s="1"/>
  <c r="Q5713" i="1"/>
  <c r="R5713" i="1"/>
  <c r="S5713" i="1" s="1"/>
  <c r="Q260" i="1"/>
  <c r="R260" i="1"/>
  <c r="S260" i="1" s="1"/>
  <c r="Q8150" i="1"/>
  <c r="R8150" i="1"/>
  <c r="S8150" i="1" s="1"/>
  <c r="Q1383" i="1"/>
  <c r="R1383" i="1"/>
  <c r="S1383" i="1" s="1"/>
  <c r="Q9100" i="1"/>
  <c r="R9100" i="1"/>
  <c r="S9100" i="1" s="1"/>
  <c r="Q3286" i="1"/>
  <c r="R3286" i="1"/>
  <c r="S3286" i="1" s="1"/>
  <c r="Q148" i="1"/>
  <c r="R148" i="1"/>
  <c r="S148" i="1" s="1"/>
  <c r="Q7317" i="1"/>
  <c r="R7317" i="1"/>
  <c r="S7317" i="1" s="1"/>
  <c r="Q3752" i="1"/>
  <c r="R3752" i="1"/>
  <c r="S3752" i="1" s="1"/>
  <c r="Q4384" i="1"/>
  <c r="R4384" i="1"/>
  <c r="S4384" i="1" s="1"/>
  <c r="Q5889" i="1"/>
  <c r="R5889" i="1"/>
  <c r="S5889" i="1" s="1"/>
  <c r="Q4512" i="1"/>
  <c r="R4512" i="1"/>
  <c r="S4512" i="1" s="1"/>
  <c r="Q6222" i="1"/>
  <c r="R6222" i="1"/>
  <c r="S6222" i="1" s="1"/>
  <c r="Q754" i="1"/>
  <c r="R754" i="1"/>
  <c r="S754" i="1" s="1"/>
  <c r="Q1073" i="1"/>
  <c r="R1073" i="1"/>
  <c r="S1073" i="1" s="1"/>
  <c r="Q9438" i="1"/>
  <c r="R9438" i="1"/>
  <c r="S9438" i="1" s="1"/>
  <c r="Q7086" i="1"/>
  <c r="R7086" i="1"/>
  <c r="S7086" i="1" s="1"/>
  <c r="Q5973" i="1"/>
  <c r="R5973" i="1"/>
  <c r="S5973" i="1" s="1"/>
  <c r="Q7331" i="1"/>
  <c r="R7331" i="1"/>
  <c r="S7331" i="1" s="1"/>
  <c r="Q5579" i="1"/>
  <c r="R5579" i="1"/>
  <c r="S5579" i="1" s="1"/>
  <c r="Q559" i="1"/>
  <c r="R559" i="1"/>
  <c r="S559" i="1" s="1"/>
  <c r="Q1103" i="1"/>
  <c r="R1103" i="1"/>
  <c r="S1103" i="1" s="1"/>
  <c r="Q786" i="1"/>
  <c r="R786" i="1"/>
  <c r="S786" i="1" s="1"/>
  <c r="Q1918" i="1"/>
  <c r="R1918" i="1"/>
  <c r="S1918" i="1" s="1"/>
  <c r="Q9884" i="1"/>
  <c r="R9884" i="1"/>
  <c r="S9884" i="1" s="1"/>
  <c r="Q6959" i="1"/>
  <c r="R6959" i="1"/>
  <c r="S6959" i="1" s="1"/>
  <c r="Q445" i="1"/>
  <c r="R445" i="1"/>
  <c r="S445" i="1" s="1"/>
  <c r="Q8355" i="1"/>
  <c r="R8355" i="1"/>
  <c r="S8355" i="1" s="1"/>
  <c r="Q9454" i="1"/>
  <c r="R9454" i="1"/>
  <c r="S9454" i="1" s="1"/>
  <c r="Q4326" i="1"/>
  <c r="R4326" i="1"/>
  <c r="S4326" i="1" s="1"/>
  <c r="Q1594" i="1"/>
  <c r="R1594" i="1"/>
  <c r="S1594" i="1" s="1"/>
  <c r="Q1871" i="1"/>
  <c r="R1871" i="1"/>
  <c r="S1871" i="1" s="1"/>
  <c r="Q5446" i="1"/>
  <c r="R5446" i="1"/>
  <c r="S5446" i="1" s="1"/>
  <c r="Q2141" i="1"/>
  <c r="R2141" i="1"/>
  <c r="S2141" i="1" s="1"/>
  <c r="Q1199" i="1"/>
  <c r="R1199" i="1"/>
  <c r="S1199" i="1" s="1"/>
  <c r="Q9916" i="1"/>
  <c r="R9916" i="1"/>
  <c r="S9916" i="1" s="1"/>
  <c r="Q1370" i="1"/>
  <c r="R1370" i="1"/>
  <c r="S1370" i="1" s="1"/>
  <c r="Q5076" i="1"/>
  <c r="R5076" i="1"/>
  <c r="S5076" i="1" s="1"/>
  <c r="Q287" i="1"/>
  <c r="R287" i="1"/>
  <c r="S287" i="1" s="1"/>
  <c r="Q114" i="1"/>
  <c r="R114" i="1"/>
  <c r="S114" i="1" s="1"/>
  <c r="Q7929" i="1"/>
  <c r="R7929" i="1"/>
  <c r="S7929" i="1" s="1"/>
  <c r="Q7516" i="1"/>
  <c r="R7516" i="1"/>
  <c r="S7516" i="1" s="1"/>
  <c r="Q6009" i="1"/>
  <c r="R6009" i="1"/>
  <c r="S6009" i="1" s="1"/>
  <c r="Q7632" i="1"/>
  <c r="R7632" i="1"/>
  <c r="S7632" i="1" s="1"/>
  <c r="Q7426" i="1"/>
  <c r="R7426" i="1"/>
  <c r="S7426" i="1" s="1"/>
  <c r="Q7090" i="1"/>
  <c r="R7090" i="1"/>
  <c r="S7090" i="1" s="1"/>
  <c r="Q4891" i="1"/>
  <c r="R4891" i="1"/>
  <c r="S4891" i="1" s="1"/>
  <c r="Q6733" i="1"/>
  <c r="R6733" i="1"/>
  <c r="S6733" i="1" s="1"/>
  <c r="Q471" i="1"/>
  <c r="R471" i="1"/>
  <c r="S471" i="1" s="1"/>
  <c r="Q9021" i="1"/>
  <c r="R9021" i="1"/>
  <c r="S9021" i="1" s="1"/>
  <c r="Q2900" i="1"/>
  <c r="R2900" i="1"/>
  <c r="S2900" i="1" s="1"/>
  <c r="Q6517" i="1"/>
  <c r="R6517" i="1"/>
  <c r="S6517" i="1" s="1"/>
  <c r="Q679" i="1"/>
  <c r="R679" i="1"/>
  <c r="S679" i="1" s="1"/>
  <c r="Q839" i="1"/>
  <c r="R839" i="1"/>
  <c r="S839" i="1" s="1"/>
  <c r="Q7133" i="1"/>
  <c r="R7133" i="1"/>
  <c r="S7133" i="1" s="1"/>
  <c r="Q5762" i="1"/>
  <c r="R5762" i="1"/>
  <c r="S5762" i="1" s="1"/>
  <c r="Q907" i="1"/>
  <c r="R907" i="1"/>
  <c r="S907" i="1" s="1"/>
  <c r="Q5865" i="1"/>
  <c r="R5865" i="1"/>
  <c r="S5865" i="1" s="1"/>
  <c r="Q1121" i="1"/>
  <c r="R1121" i="1"/>
  <c r="S1121" i="1" s="1"/>
  <c r="Q8582" i="1"/>
  <c r="R8582" i="1"/>
  <c r="S8582" i="1" s="1"/>
  <c r="Q3406" i="1"/>
  <c r="R3406" i="1"/>
  <c r="S3406" i="1" s="1"/>
  <c r="Q5036" i="1"/>
  <c r="R5036" i="1"/>
  <c r="S5036" i="1" s="1"/>
  <c r="Q7876" i="1"/>
  <c r="R7876" i="1"/>
  <c r="S7876" i="1" s="1"/>
  <c r="Q7263" i="1"/>
  <c r="R7263" i="1"/>
  <c r="S7263" i="1" s="1"/>
  <c r="Q2266" i="1"/>
  <c r="R2266" i="1"/>
  <c r="S2266" i="1" s="1"/>
  <c r="Q7044" i="1"/>
  <c r="R7044" i="1"/>
  <c r="S7044" i="1" s="1"/>
  <c r="Q4295" i="1"/>
  <c r="R4295" i="1"/>
  <c r="S4295" i="1" s="1"/>
  <c r="Q7909" i="1"/>
  <c r="R7909" i="1"/>
  <c r="S7909" i="1" s="1"/>
  <c r="Q7628" i="1"/>
  <c r="R7628" i="1"/>
  <c r="S7628" i="1" s="1"/>
  <c r="Q5986" i="1"/>
  <c r="R5986" i="1"/>
  <c r="S5986" i="1" s="1"/>
  <c r="Q1879" i="1"/>
  <c r="R1879" i="1"/>
  <c r="S1879" i="1" s="1"/>
  <c r="Q7429" i="1"/>
  <c r="R7429" i="1"/>
  <c r="S7429" i="1" s="1"/>
  <c r="Q4192" i="1"/>
  <c r="R4192" i="1"/>
  <c r="S4192" i="1" s="1"/>
  <c r="Q8933" i="1"/>
  <c r="R8933" i="1"/>
  <c r="S8933" i="1" s="1"/>
  <c r="Q584" i="1"/>
  <c r="R584" i="1"/>
  <c r="S584" i="1" s="1"/>
  <c r="Q5127" i="1"/>
  <c r="R5127" i="1"/>
  <c r="S5127" i="1" s="1"/>
  <c r="Q9695" i="1"/>
  <c r="R9695" i="1"/>
  <c r="S9695" i="1" s="1"/>
  <c r="Q4300" i="1"/>
  <c r="R4300" i="1"/>
  <c r="S4300" i="1" s="1"/>
  <c r="Q4853" i="1"/>
  <c r="R4853" i="1"/>
  <c r="S4853" i="1" s="1"/>
  <c r="Q292" i="1"/>
  <c r="R292" i="1"/>
  <c r="S292" i="1" s="1"/>
  <c r="Q6003" i="1"/>
  <c r="R6003" i="1"/>
  <c r="S6003" i="1" s="1"/>
  <c r="Q9173" i="1"/>
  <c r="R9173" i="1"/>
  <c r="S9173" i="1" s="1"/>
  <c r="Q8716" i="1"/>
  <c r="R8716" i="1"/>
  <c r="S8716" i="1" s="1"/>
  <c r="Q6568" i="1"/>
  <c r="R6568" i="1"/>
  <c r="S6568" i="1" s="1"/>
  <c r="Q1013" i="1"/>
  <c r="R1013" i="1"/>
  <c r="S1013" i="1" s="1"/>
  <c r="Q2081" i="1"/>
  <c r="R2081" i="1"/>
  <c r="S2081" i="1" s="1"/>
  <c r="Q8604" i="1"/>
  <c r="R8604" i="1"/>
  <c r="S8604" i="1" s="1"/>
  <c r="Q569" i="1"/>
  <c r="R569" i="1"/>
  <c r="S569" i="1" s="1"/>
  <c r="Q3817" i="1"/>
  <c r="R3817" i="1"/>
  <c r="S3817" i="1" s="1"/>
  <c r="Q4511" i="1"/>
  <c r="R4511" i="1"/>
  <c r="S4511" i="1" s="1"/>
  <c r="Q7820" i="1"/>
  <c r="R7820" i="1"/>
  <c r="S7820" i="1" s="1"/>
  <c r="Q9550" i="1"/>
  <c r="R9550" i="1"/>
  <c r="S9550" i="1" s="1"/>
  <c r="Q6473" i="1"/>
  <c r="R6473" i="1"/>
  <c r="S6473" i="1" s="1"/>
  <c r="Q6793" i="1"/>
  <c r="R6793" i="1"/>
  <c r="S6793" i="1" s="1"/>
  <c r="Q7749" i="1"/>
  <c r="R7749" i="1"/>
  <c r="S7749" i="1" s="1"/>
  <c r="Q3417" i="1"/>
  <c r="R3417" i="1"/>
  <c r="S3417" i="1" s="1"/>
  <c r="Q9038" i="1"/>
  <c r="R9038" i="1"/>
  <c r="S9038" i="1" s="1"/>
  <c r="Q6034" i="1"/>
  <c r="R6034" i="1"/>
  <c r="S6034" i="1" s="1"/>
  <c r="Q2753" i="1"/>
  <c r="R2753" i="1"/>
  <c r="S2753" i="1" s="1"/>
  <c r="Q7770" i="1"/>
  <c r="R7770" i="1"/>
  <c r="S7770" i="1" s="1"/>
  <c r="Q7145" i="1"/>
  <c r="R7145" i="1"/>
  <c r="S7145" i="1" s="1"/>
  <c r="Q1062" i="1"/>
  <c r="R1062" i="1"/>
  <c r="S1062" i="1" s="1"/>
  <c r="Q4602" i="1"/>
  <c r="R4602" i="1"/>
  <c r="S4602" i="1" s="1"/>
  <c r="Q8739" i="1"/>
  <c r="R8739" i="1"/>
  <c r="S8739" i="1" s="1"/>
  <c r="Q6124" i="1"/>
  <c r="R6124" i="1"/>
  <c r="S6124" i="1" s="1"/>
  <c r="Q1086" i="1"/>
  <c r="R1086" i="1"/>
  <c r="S1086" i="1" s="1"/>
  <c r="Q8973" i="1"/>
  <c r="R8973" i="1"/>
  <c r="S8973" i="1" s="1"/>
  <c r="Q8330" i="1"/>
  <c r="R8330" i="1"/>
  <c r="S8330" i="1" s="1"/>
  <c r="Q1365" i="1"/>
  <c r="R1365" i="1"/>
  <c r="S1365" i="1" s="1"/>
  <c r="Q1666" i="1"/>
  <c r="R1666" i="1"/>
  <c r="S1666" i="1" s="1"/>
  <c r="Q7843" i="1"/>
  <c r="R7843" i="1"/>
  <c r="S7843" i="1" s="1"/>
  <c r="Q7292" i="1"/>
  <c r="R7292" i="1"/>
  <c r="S7292" i="1" s="1"/>
  <c r="Q6587" i="1"/>
  <c r="R6587" i="1"/>
  <c r="S6587" i="1" s="1"/>
  <c r="Q7001" i="1"/>
  <c r="R7001" i="1"/>
  <c r="S7001" i="1" s="1"/>
  <c r="Q9894" i="1"/>
  <c r="R9894" i="1"/>
  <c r="S9894" i="1" s="1"/>
  <c r="Q2870" i="1"/>
  <c r="R2870" i="1"/>
  <c r="S2870" i="1" s="1"/>
  <c r="Q2893" i="1"/>
  <c r="R2893" i="1"/>
  <c r="S2893" i="1" s="1"/>
  <c r="Q275" i="1"/>
  <c r="R275" i="1"/>
  <c r="S275" i="1" s="1"/>
  <c r="Q2739" i="1"/>
  <c r="R2739" i="1"/>
  <c r="S2739" i="1" s="1"/>
  <c r="Q5093" i="1"/>
  <c r="R5093" i="1"/>
  <c r="S5093" i="1" s="1"/>
  <c r="Q8276" i="1"/>
  <c r="R8276" i="1"/>
  <c r="S8276" i="1" s="1"/>
  <c r="Q6376" i="1"/>
  <c r="R6376" i="1"/>
  <c r="S6376" i="1" s="1"/>
  <c r="Q8619" i="1"/>
  <c r="R8619" i="1"/>
  <c r="S8619" i="1" s="1"/>
  <c r="Q2488" i="1"/>
  <c r="R2488" i="1"/>
  <c r="S2488" i="1" s="1"/>
  <c r="Q8999" i="1"/>
  <c r="R8999" i="1"/>
  <c r="S8999" i="1" s="1"/>
  <c r="Q7391" i="1"/>
  <c r="R7391" i="1"/>
  <c r="S7391" i="1" s="1"/>
  <c r="Q3685" i="1"/>
  <c r="R3685" i="1"/>
  <c r="S3685" i="1" s="1"/>
  <c r="Q6975" i="1"/>
  <c r="R6975" i="1"/>
  <c r="S6975" i="1" s="1"/>
  <c r="Q1028" i="1"/>
  <c r="R1028" i="1"/>
  <c r="S1028" i="1" s="1"/>
  <c r="Q9762" i="1"/>
  <c r="R9762" i="1"/>
  <c r="S9762" i="1" s="1"/>
  <c r="Q9044" i="1"/>
  <c r="R9044" i="1"/>
  <c r="S9044" i="1" s="1"/>
  <c r="Q9128" i="1"/>
  <c r="R9128" i="1"/>
  <c r="S9128" i="1" s="1"/>
  <c r="Q482" i="1"/>
  <c r="R482" i="1"/>
  <c r="S482" i="1" s="1"/>
  <c r="Q5009" i="1"/>
  <c r="R5009" i="1"/>
  <c r="S5009" i="1" s="1"/>
  <c r="Q7757" i="1"/>
  <c r="R7757" i="1"/>
  <c r="S7757" i="1" s="1"/>
  <c r="Q5288" i="1"/>
  <c r="R5288" i="1"/>
  <c r="S5288" i="1" s="1"/>
  <c r="Q4323" i="1"/>
  <c r="R4323" i="1"/>
  <c r="S4323" i="1" s="1"/>
  <c r="Q3285" i="1"/>
  <c r="R3285" i="1"/>
  <c r="S3285" i="1" s="1"/>
  <c r="Q5237" i="1"/>
  <c r="R5237" i="1"/>
  <c r="S5237" i="1" s="1"/>
  <c r="Q7000" i="1"/>
  <c r="R7000" i="1"/>
  <c r="S7000" i="1" s="1"/>
  <c r="Q4789" i="1"/>
  <c r="R4789" i="1"/>
  <c r="S4789" i="1" s="1"/>
  <c r="Q558" i="1"/>
  <c r="R558" i="1"/>
  <c r="S558" i="1" s="1"/>
  <c r="Q9326" i="1"/>
  <c r="R9326" i="1"/>
  <c r="S9326" i="1" s="1"/>
  <c r="Q493" i="1"/>
  <c r="R493" i="1"/>
  <c r="S493" i="1" s="1"/>
  <c r="Q135" i="1"/>
  <c r="R135" i="1"/>
  <c r="S135" i="1" s="1"/>
  <c r="Q3871" i="1"/>
  <c r="R3871" i="1"/>
  <c r="S3871" i="1" s="1"/>
  <c r="Q7330" i="1"/>
  <c r="R7330" i="1"/>
  <c r="S7330" i="1" s="1"/>
  <c r="Q8923" i="1"/>
  <c r="R8923" i="1"/>
  <c r="S8923" i="1" s="1"/>
  <c r="Q7364" i="1"/>
  <c r="R7364" i="1"/>
  <c r="S7364" i="1" s="1"/>
  <c r="Q7769" i="1"/>
  <c r="R7769" i="1"/>
  <c r="S7769" i="1" s="1"/>
  <c r="Q5651" i="1"/>
  <c r="R5651" i="1"/>
  <c r="S5651" i="1" s="1"/>
  <c r="Q4475" i="1"/>
  <c r="R4475" i="1"/>
  <c r="S4475" i="1" s="1"/>
  <c r="Q4725" i="1"/>
  <c r="R4725" i="1"/>
  <c r="S4725" i="1" s="1"/>
  <c r="Q722" i="1"/>
  <c r="R722" i="1"/>
  <c r="S722" i="1" s="1"/>
  <c r="Q6696" i="1"/>
  <c r="R6696" i="1"/>
  <c r="S6696" i="1" s="1"/>
  <c r="Q5497" i="1"/>
  <c r="R5497" i="1"/>
  <c r="S5497" i="1" s="1"/>
  <c r="Q2646" i="1"/>
  <c r="R2646" i="1"/>
  <c r="S2646" i="1" s="1"/>
  <c r="Q8056" i="1"/>
  <c r="R8056" i="1"/>
  <c r="S8056" i="1" s="1"/>
  <c r="Q8146" i="1"/>
  <c r="R8146" i="1"/>
  <c r="S8146" i="1" s="1"/>
  <c r="Q5907" i="1"/>
  <c r="R5907" i="1"/>
  <c r="S5907" i="1" s="1"/>
  <c r="Q6690" i="1"/>
  <c r="R6690" i="1"/>
  <c r="S6690" i="1" s="1"/>
  <c r="Q2826" i="1"/>
  <c r="R2826" i="1"/>
  <c r="S2826" i="1" s="1"/>
  <c r="Q8652" i="1"/>
  <c r="R8652" i="1"/>
  <c r="S8652" i="1" s="1"/>
  <c r="Q9413" i="1"/>
  <c r="R9413" i="1"/>
  <c r="S9413" i="1" s="1"/>
  <c r="Q4884" i="1"/>
  <c r="R4884" i="1"/>
  <c r="S4884" i="1" s="1"/>
  <c r="Q4111" i="1"/>
  <c r="R4111" i="1"/>
  <c r="S4111" i="1" s="1"/>
  <c r="Q9233" i="1"/>
  <c r="R9233" i="1"/>
  <c r="S9233" i="1" s="1"/>
  <c r="Q3960" i="1"/>
  <c r="R3960" i="1"/>
  <c r="S3960" i="1" s="1"/>
  <c r="Q5797" i="1"/>
  <c r="R5797" i="1"/>
  <c r="S5797" i="1" s="1"/>
  <c r="Q7494" i="1"/>
  <c r="R7494" i="1"/>
  <c r="S7494" i="1" s="1"/>
  <c r="Q9247" i="1"/>
  <c r="R9247" i="1"/>
  <c r="S9247" i="1" s="1"/>
  <c r="Q7219" i="1"/>
  <c r="R7219" i="1"/>
  <c r="S7219" i="1" s="1"/>
  <c r="Q4761" i="1"/>
  <c r="R4761" i="1"/>
  <c r="S4761" i="1" s="1"/>
  <c r="Q4601" i="1"/>
  <c r="R4601" i="1"/>
  <c r="S4601" i="1" s="1"/>
  <c r="Q7399" i="1"/>
  <c r="R7399" i="1"/>
  <c r="S7399" i="1" s="1"/>
  <c r="Q8022" i="1"/>
  <c r="R8022" i="1"/>
  <c r="S8022" i="1" s="1"/>
  <c r="Q9037" i="1"/>
  <c r="R9037" i="1"/>
  <c r="S9037" i="1" s="1"/>
  <c r="Q3433" i="1"/>
  <c r="R3433" i="1"/>
  <c r="S3433" i="1" s="1"/>
  <c r="Q247" i="1"/>
  <c r="R247" i="1"/>
  <c r="S247" i="1" s="1"/>
  <c r="Q9307" i="1"/>
  <c r="R9307" i="1"/>
  <c r="S9307" i="1" s="1"/>
  <c r="Q5699" i="1"/>
  <c r="R5699" i="1"/>
  <c r="S5699" i="1" s="1"/>
  <c r="Q6905" i="1"/>
  <c r="R6905" i="1"/>
  <c r="S6905" i="1" s="1"/>
  <c r="Q5440" i="1"/>
  <c r="R5440" i="1"/>
  <c r="S5440" i="1" s="1"/>
  <c r="Q510" i="1"/>
  <c r="R510" i="1"/>
  <c r="S510" i="1" s="1"/>
  <c r="Q2880" i="1"/>
  <c r="R2880" i="1"/>
  <c r="S2880" i="1" s="1"/>
  <c r="Q1787" i="1"/>
  <c r="R1787" i="1"/>
  <c r="S1787" i="1" s="1"/>
  <c r="Q1566" i="1"/>
  <c r="R1566" i="1"/>
  <c r="S1566" i="1" s="1"/>
  <c r="Q1950" i="1"/>
  <c r="R1950" i="1"/>
  <c r="S1950" i="1" s="1"/>
  <c r="Q4014" i="1"/>
  <c r="R4014" i="1"/>
  <c r="S4014" i="1" s="1"/>
  <c r="Q6841" i="1"/>
  <c r="R6841" i="1"/>
  <c r="S6841" i="1" s="1"/>
  <c r="Q1737" i="1"/>
  <c r="R1737" i="1"/>
  <c r="S1737" i="1" s="1"/>
  <c r="Q9424" i="1"/>
  <c r="R9424" i="1"/>
  <c r="S9424" i="1" s="1"/>
  <c r="Q7671" i="1"/>
  <c r="R7671" i="1"/>
  <c r="S7671" i="1" s="1"/>
  <c r="Q7453" i="1"/>
  <c r="R7453" i="1"/>
  <c r="S7453" i="1" s="1"/>
  <c r="Q5761" i="1"/>
  <c r="R5761" i="1"/>
  <c r="S5761" i="1" s="1"/>
  <c r="Q7111" i="1"/>
  <c r="R7111" i="1"/>
  <c r="S7111" i="1" s="1"/>
  <c r="Q8805" i="1"/>
  <c r="R8805" i="1"/>
  <c r="S8805" i="1" s="1"/>
  <c r="Q5351" i="1"/>
  <c r="R5351" i="1"/>
  <c r="S5351" i="1" s="1"/>
  <c r="Q4808" i="1"/>
  <c r="R4808" i="1"/>
  <c r="S4808" i="1" s="1"/>
  <c r="Q7193" i="1"/>
  <c r="R7193" i="1"/>
  <c r="S7193" i="1" s="1"/>
  <c r="Q2869" i="1"/>
  <c r="R2869" i="1"/>
  <c r="S2869" i="1" s="1"/>
  <c r="Q2724" i="1"/>
  <c r="R2724" i="1"/>
  <c r="S2724" i="1" s="1"/>
  <c r="Q7218" i="1"/>
  <c r="R7218" i="1"/>
  <c r="S7218" i="1" s="1"/>
  <c r="Q5293" i="1"/>
  <c r="R5293" i="1"/>
  <c r="S5293" i="1" s="1"/>
  <c r="Q6182" i="1"/>
  <c r="R6182" i="1"/>
  <c r="S6182" i="1" s="1"/>
  <c r="Q9595" i="1"/>
  <c r="R9595" i="1"/>
  <c r="S9595" i="1" s="1"/>
  <c r="Q4741" i="1"/>
  <c r="R4741" i="1"/>
  <c r="S4741" i="1" s="1"/>
  <c r="Q7110" i="1"/>
  <c r="R7110" i="1"/>
  <c r="S7110" i="1" s="1"/>
  <c r="Q5772" i="1"/>
  <c r="R5772" i="1"/>
  <c r="S5772" i="1" s="1"/>
  <c r="Q7564" i="1"/>
  <c r="R7564" i="1"/>
  <c r="S7564" i="1" s="1"/>
  <c r="Q5928" i="1"/>
  <c r="R5928" i="1"/>
  <c r="S5928" i="1" s="1"/>
  <c r="Q417" i="1"/>
  <c r="R417" i="1"/>
  <c r="S417" i="1" s="1"/>
  <c r="Q221" i="1"/>
  <c r="R221" i="1"/>
  <c r="S221" i="1" s="1"/>
  <c r="Q1616" i="1"/>
  <c r="R1616" i="1"/>
  <c r="S1616" i="1" s="1"/>
  <c r="Q2099" i="1"/>
  <c r="R2099" i="1"/>
  <c r="S2099" i="1" s="1"/>
  <c r="Q7814" i="1"/>
  <c r="R7814" i="1"/>
  <c r="S7814" i="1" s="1"/>
  <c r="Q6324" i="1"/>
  <c r="R6324" i="1"/>
  <c r="S6324" i="1" s="1"/>
  <c r="Q5638" i="1"/>
  <c r="R5638" i="1"/>
  <c r="S5638" i="1" s="1"/>
  <c r="Q1998" i="1"/>
  <c r="R1998" i="1"/>
  <c r="S1998" i="1" s="1"/>
  <c r="Q4237" i="1"/>
  <c r="R4237" i="1"/>
  <c r="S4237" i="1" s="1"/>
  <c r="Q7151" i="1"/>
  <c r="R7151" i="1"/>
  <c r="S7151" i="1" s="1"/>
  <c r="Q2905" i="1"/>
  <c r="R2905" i="1"/>
  <c r="S2905" i="1" s="1"/>
  <c r="Q4261" i="1"/>
  <c r="R4261" i="1"/>
  <c r="S4261" i="1" s="1"/>
  <c r="Q5664" i="1"/>
  <c r="R5664" i="1"/>
  <c r="S5664" i="1" s="1"/>
  <c r="Q6573" i="1"/>
  <c r="R6573" i="1"/>
  <c r="S6573" i="1" s="1"/>
  <c r="Q6677" i="1"/>
  <c r="R6677" i="1"/>
  <c r="S6677" i="1" s="1"/>
  <c r="Q4482" i="1"/>
  <c r="R4482" i="1"/>
  <c r="S4482" i="1" s="1"/>
  <c r="Q5501" i="1"/>
  <c r="R5501" i="1"/>
  <c r="S5501" i="1" s="1"/>
  <c r="Q1790" i="1"/>
  <c r="R1790" i="1"/>
  <c r="S1790" i="1" s="1"/>
  <c r="Q543" i="1"/>
  <c r="R543" i="1"/>
  <c r="S543" i="1" s="1"/>
  <c r="Q7009" i="1"/>
  <c r="R7009" i="1"/>
  <c r="S7009" i="1" s="1"/>
  <c r="Q2212" i="1"/>
  <c r="R2212" i="1"/>
  <c r="S2212" i="1" s="1"/>
  <c r="Q8476" i="1"/>
  <c r="R8476" i="1"/>
  <c r="S8476" i="1" s="1"/>
  <c r="Q4867" i="1"/>
  <c r="R4867" i="1"/>
  <c r="S4867" i="1" s="1"/>
  <c r="Q1031" i="1"/>
  <c r="R1031" i="1"/>
  <c r="S1031" i="1" s="1"/>
  <c r="Q6414" i="1"/>
  <c r="R6414" i="1"/>
  <c r="S6414" i="1" s="1"/>
  <c r="Q3943" i="1"/>
  <c r="R3943" i="1"/>
  <c r="S3943" i="1" s="1"/>
  <c r="Q9965" i="1"/>
  <c r="R9965" i="1"/>
  <c r="S9965" i="1" s="1"/>
  <c r="Q967" i="1"/>
  <c r="R967" i="1"/>
  <c r="S967" i="1" s="1"/>
  <c r="Q6144" i="1"/>
  <c r="R6144" i="1"/>
  <c r="S6144" i="1" s="1"/>
  <c r="Q2270" i="1"/>
  <c r="R2270" i="1"/>
  <c r="S2270" i="1" s="1"/>
  <c r="Q8135" i="1"/>
  <c r="R8135" i="1"/>
  <c r="S8135" i="1" s="1"/>
  <c r="Q7862" i="1"/>
  <c r="R7862" i="1"/>
  <c r="S7862" i="1" s="1"/>
  <c r="Q2051" i="1"/>
  <c r="R2051" i="1"/>
  <c r="S2051" i="1" s="1"/>
  <c r="Q7799" i="1"/>
  <c r="R7799" i="1"/>
  <c r="S7799" i="1" s="1"/>
  <c r="Q3824" i="1"/>
  <c r="R3824" i="1"/>
  <c r="S3824" i="1" s="1"/>
  <c r="Q2125" i="1"/>
  <c r="R2125" i="1"/>
  <c r="S2125" i="1" s="1"/>
  <c r="Q3002" i="1"/>
  <c r="R3002" i="1"/>
  <c r="S3002" i="1" s="1"/>
  <c r="Q2602" i="1"/>
  <c r="R2602" i="1"/>
  <c r="S2602" i="1" s="1"/>
  <c r="Q3550" i="1"/>
  <c r="R3550" i="1"/>
  <c r="S3550" i="1" s="1"/>
  <c r="Q6233" i="1"/>
  <c r="R6233" i="1"/>
  <c r="S6233" i="1" s="1"/>
  <c r="Q761" i="1"/>
  <c r="R761" i="1"/>
  <c r="S761" i="1" s="1"/>
  <c r="Q2007" i="1"/>
  <c r="R2007" i="1"/>
  <c r="S2007" i="1" s="1"/>
  <c r="Q4639" i="1"/>
  <c r="R4639" i="1"/>
  <c r="S4639" i="1" s="1"/>
  <c r="Q958" i="1"/>
  <c r="R958" i="1"/>
  <c r="S958" i="1" s="1"/>
  <c r="Q1038" i="1"/>
  <c r="R1038" i="1"/>
  <c r="S1038" i="1" s="1"/>
  <c r="Q6314" i="1"/>
  <c r="R6314" i="1"/>
  <c r="S6314" i="1" s="1"/>
  <c r="Q4845" i="1"/>
  <c r="R4845" i="1"/>
  <c r="S4845" i="1" s="1"/>
  <c r="Q9953" i="1"/>
  <c r="R9953" i="1"/>
  <c r="S9953" i="1" s="1"/>
  <c r="Q8047" i="1"/>
  <c r="R8047" i="1"/>
  <c r="S8047" i="1" s="1"/>
  <c r="Q5395" i="1"/>
  <c r="R5395" i="1"/>
  <c r="S5395" i="1" s="1"/>
  <c r="Q8191" i="1"/>
  <c r="R8191" i="1"/>
  <c r="S8191" i="1" s="1"/>
  <c r="Q7271" i="1"/>
  <c r="R7271" i="1"/>
  <c r="S7271" i="1" s="1"/>
  <c r="Q2567" i="1"/>
  <c r="R2567" i="1"/>
  <c r="S2567" i="1" s="1"/>
  <c r="Q1061" i="1"/>
  <c r="R1061" i="1"/>
  <c r="S1061" i="1" s="1"/>
  <c r="Q4252" i="1"/>
  <c r="R4252" i="1"/>
  <c r="S4252" i="1" s="1"/>
  <c r="Q274" i="1"/>
  <c r="R274" i="1"/>
  <c r="S274" i="1" s="1"/>
  <c r="Q5305" i="1"/>
  <c r="R5305" i="1"/>
  <c r="S5305" i="1" s="1"/>
  <c r="Q5864" i="1"/>
  <c r="R5864" i="1"/>
  <c r="S5864" i="1" s="1"/>
  <c r="Q855" i="1"/>
  <c r="R855" i="1"/>
  <c r="S855" i="1" s="1"/>
  <c r="Q2899" i="1"/>
  <c r="R2899" i="1"/>
  <c r="S2899" i="1" s="1"/>
  <c r="Q5008" i="1"/>
  <c r="R5008" i="1"/>
  <c r="S5008" i="1" s="1"/>
  <c r="Q9915" i="1"/>
  <c r="R9915" i="1"/>
  <c r="S9915" i="1" s="1"/>
  <c r="Q3950" i="1"/>
  <c r="R3950" i="1"/>
  <c r="S3950" i="1" s="1"/>
  <c r="Q8483" i="1"/>
  <c r="R8483" i="1"/>
  <c r="S8483" i="1" s="1"/>
  <c r="Q747" i="1"/>
  <c r="R747" i="1"/>
  <c r="S747" i="1" s="1"/>
  <c r="Q6273" i="1"/>
  <c r="R6273" i="1"/>
  <c r="S6273" i="1" s="1"/>
  <c r="Q6660" i="1"/>
  <c r="R6660" i="1"/>
  <c r="S6660" i="1" s="1"/>
  <c r="Q1852" i="1"/>
  <c r="R1852" i="1"/>
  <c r="S1852" i="1" s="1"/>
  <c r="Q3554" i="1"/>
  <c r="R3554" i="1"/>
  <c r="S3554" i="1" s="1"/>
  <c r="Q2498" i="1"/>
  <c r="R2498" i="1"/>
  <c r="S2498" i="1" s="1"/>
  <c r="Q3706" i="1"/>
  <c r="R3706" i="1"/>
  <c r="S3706" i="1" s="1"/>
  <c r="Q253" i="1"/>
  <c r="R253" i="1"/>
  <c r="S253" i="1" s="1"/>
  <c r="Q5756" i="1"/>
  <c r="R5756" i="1"/>
  <c r="S5756" i="1" s="1"/>
  <c r="Q4289" i="1"/>
  <c r="R4289" i="1"/>
  <c r="S4289" i="1" s="1"/>
  <c r="Q5043" i="1"/>
  <c r="R5043" i="1"/>
  <c r="S5043" i="1" s="1"/>
  <c r="Q3087" i="1"/>
  <c r="R3087" i="1"/>
  <c r="S3087" i="1" s="1"/>
  <c r="Q6567" i="1"/>
  <c r="R6567" i="1"/>
  <c r="S6567" i="1" s="1"/>
  <c r="Q8464" i="1"/>
  <c r="R8464" i="1"/>
  <c r="S8464" i="1" s="1"/>
  <c r="Q5601" i="1"/>
  <c r="R5601" i="1"/>
  <c r="S5601" i="1" s="1"/>
  <c r="Q2571" i="1"/>
  <c r="R2571" i="1"/>
  <c r="S2571" i="1" s="1"/>
  <c r="Q9496" i="1"/>
  <c r="R9496" i="1"/>
  <c r="S9496" i="1" s="1"/>
  <c r="Q5256" i="1"/>
  <c r="R5256" i="1"/>
  <c r="S5256" i="1" s="1"/>
  <c r="Q2200" i="1"/>
  <c r="R2200" i="1"/>
  <c r="S2200" i="1" s="1"/>
  <c r="Q8450" i="1"/>
  <c r="R8450" i="1"/>
  <c r="S8450" i="1" s="1"/>
  <c r="Q8852" i="1"/>
  <c r="R8852" i="1"/>
  <c r="S8852" i="1" s="1"/>
  <c r="Q4760" i="1"/>
  <c r="R4760" i="1"/>
  <c r="S4760" i="1" s="1"/>
  <c r="Q1661" i="1"/>
  <c r="R1661" i="1"/>
  <c r="S1661" i="1" s="1"/>
  <c r="Q1127" i="1"/>
  <c r="R1127" i="1"/>
  <c r="S1127" i="1" s="1"/>
  <c r="Q7698" i="1"/>
  <c r="R7698" i="1"/>
  <c r="S7698" i="1" s="1"/>
  <c r="Q6002" i="1"/>
  <c r="R6002" i="1"/>
  <c r="S6002" i="1" s="1"/>
  <c r="Q4294" i="1"/>
  <c r="R4294" i="1"/>
  <c r="S4294" i="1" s="1"/>
  <c r="Q9517" i="1"/>
  <c r="R9517" i="1"/>
  <c r="S9517" i="1" s="1"/>
  <c r="Q8294" i="1"/>
  <c r="R8294" i="1"/>
  <c r="S8294" i="1" s="1"/>
  <c r="Q7228" i="1"/>
  <c r="R7228" i="1"/>
  <c r="S7228" i="1" s="1"/>
  <c r="Q6025" i="1"/>
  <c r="R6025" i="1"/>
  <c r="S6025" i="1" s="1"/>
  <c r="Q5126" i="1"/>
  <c r="R5126" i="1"/>
  <c r="S5126" i="1" s="1"/>
  <c r="Q1069" i="1"/>
  <c r="R1069" i="1"/>
  <c r="S1069" i="1" s="1"/>
  <c r="Q8362" i="1"/>
  <c r="R8362" i="1"/>
  <c r="S8362" i="1" s="1"/>
  <c r="Q4288" i="1"/>
  <c r="R4288" i="1"/>
  <c r="S4288" i="1" s="1"/>
  <c r="Q3333" i="1"/>
  <c r="R3333" i="1"/>
  <c r="S3333" i="1" s="1"/>
  <c r="Q6718" i="1"/>
  <c r="R6718" i="1"/>
  <c r="S6718" i="1" s="1"/>
  <c r="Q658" i="1"/>
  <c r="R658" i="1"/>
  <c r="S658" i="1" s="1"/>
  <c r="Q2703" i="1"/>
  <c r="R2703" i="1"/>
  <c r="S2703" i="1" s="1"/>
  <c r="Q5424" i="1"/>
  <c r="R5424" i="1"/>
  <c r="S5424" i="1" s="1"/>
  <c r="Q5372" i="1"/>
  <c r="R5372" i="1"/>
  <c r="S5372" i="1" s="1"/>
  <c r="Q6525" i="1"/>
  <c r="R6525" i="1"/>
  <c r="S6525" i="1" s="1"/>
  <c r="Q9735" i="1"/>
  <c r="R9735" i="1"/>
  <c r="S9735" i="1" s="1"/>
  <c r="Q2232" i="1"/>
  <c r="R2232" i="1"/>
  <c r="S2232" i="1" s="1"/>
  <c r="Q4647" i="1"/>
  <c r="R4647" i="1"/>
  <c r="S4647" i="1" s="1"/>
  <c r="Q2355" i="1"/>
  <c r="R2355" i="1"/>
  <c r="S2355" i="1" s="1"/>
  <c r="Q6181" i="1"/>
  <c r="R6181" i="1"/>
  <c r="S6181" i="1" s="1"/>
  <c r="Q5292" i="1"/>
  <c r="R5292" i="1"/>
  <c r="S5292" i="1" s="1"/>
  <c r="Q7604" i="1"/>
  <c r="R7604" i="1"/>
  <c r="S7604" i="1" s="1"/>
  <c r="Q9645" i="1"/>
  <c r="R9645" i="1"/>
  <c r="S9645" i="1" s="1"/>
  <c r="Q466" i="1"/>
  <c r="R466" i="1"/>
  <c r="S466" i="1" s="1"/>
  <c r="Q3666" i="1"/>
  <c r="R3666" i="1"/>
  <c r="S3666" i="1" s="1"/>
  <c r="Q6727" i="1"/>
  <c r="R6727" i="1"/>
  <c r="S6727" i="1" s="1"/>
  <c r="Q3271" i="1"/>
  <c r="R3271" i="1"/>
  <c r="S3271" i="1" s="1"/>
  <c r="Q5815" i="1"/>
  <c r="R5815" i="1"/>
  <c r="S5815" i="1" s="1"/>
  <c r="Q683" i="1"/>
  <c r="R683" i="1"/>
  <c r="S683" i="1" s="1"/>
  <c r="Q2241" i="1"/>
  <c r="R2241" i="1"/>
  <c r="S2241" i="1" s="1"/>
  <c r="Q2762" i="1"/>
  <c r="R2762" i="1"/>
  <c r="S2762" i="1" s="1"/>
  <c r="Q9935" i="1"/>
  <c r="R9935" i="1"/>
  <c r="S9935" i="1" s="1"/>
  <c r="Q3533" i="1"/>
  <c r="R3533" i="1"/>
  <c r="S3533" i="1" s="1"/>
  <c r="Q4287" i="1"/>
  <c r="R4287" i="1"/>
  <c r="S4287" i="1" s="1"/>
  <c r="Q6898" i="1"/>
  <c r="R6898" i="1"/>
  <c r="S6898" i="1" s="1"/>
  <c r="Q862" i="1"/>
  <c r="R862" i="1"/>
  <c r="S862" i="1" s="1"/>
  <c r="Q77" i="1"/>
  <c r="R77" i="1"/>
  <c r="S77" i="1" s="1"/>
  <c r="Q4080" i="1"/>
  <c r="R4080" i="1"/>
  <c r="S4080" i="1" s="1"/>
  <c r="Q4139" i="1"/>
  <c r="R4139" i="1"/>
  <c r="S4139" i="1" s="1"/>
  <c r="Q8178" i="1"/>
  <c r="R8178" i="1"/>
  <c r="S8178" i="1" s="1"/>
  <c r="Q1287" i="1"/>
  <c r="R1287" i="1"/>
  <c r="S1287" i="1" s="1"/>
  <c r="Q7074" i="1"/>
  <c r="R7074" i="1"/>
  <c r="S7074" i="1" s="1"/>
  <c r="Q1913" i="1"/>
  <c r="R1913" i="1"/>
  <c r="S1913" i="1" s="1"/>
  <c r="Q1120" i="1"/>
  <c r="R1120" i="1"/>
  <c r="S1120" i="1" s="1"/>
  <c r="Q3242" i="1"/>
  <c r="R3242" i="1"/>
  <c r="S3242" i="1" s="1"/>
  <c r="Q8339" i="1"/>
  <c r="R8339" i="1"/>
  <c r="S8339" i="1" s="1"/>
  <c r="Q993" i="1"/>
  <c r="R993" i="1"/>
  <c r="S993" i="1" s="1"/>
  <c r="Q4501" i="1"/>
  <c r="R4501" i="1"/>
  <c r="S4501" i="1" s="1"/>
  <c r="Q6695" i="1"/>
  <c r="R6695" i="1"/>
  <c r="S6695" i="1" s="1"/>
  <c r="Q6413" i="1"/>
  <c r="R6413" i="1"/>
  <c r="S6413" i="1" s="1"/>
  <c r="Q861" i="1"/>
  <c r="R861" i="1"/>
  <c r="S861" i="1" s="1"/>
  <c r="Q678" i="1"/>
  <c r="R678" i="1"/>
  <c r="S678" i="1" s="1"/>
  <c r="Q550" i="1"/>
  <c r="R550" i="1"/>
  <c r="S550" i="1" s="1"/>
  <c r="Q2018" i="1"/>
  <c r="R2018" i="1"/>
  <c r="S2018" i="1" s="1"/>
  <c r="Q9422" i="1"/>
  <c r="R9422" i="1"/>
  <c r="S9422" i="1" s="1"/>
  <c r="Q3783" i="1"/>
  <c r="R3783" i="1"/>
  <c r="S3783" i="1" s="1"/>
  <c r="Q7125" i="1"/>
  <c r="R7125" i="1"/>
  <c r="S7125" i="1" s="1"/>
  <c r="Q1259" i="1"/>
  <c r="R1259" i="1"/>
  <c r="S1259" i="1" s="1"/>
  <c r="Q4905" i="1"/>
  <c r="R4905" i="1"/>
  <c r="S4905" i="1" s="1"/>
  <c r="Q6306" i="1"/>
  <c r="R6306" i="1"/>
  <c r="S6306" i="1" s="1"/>
  <c r="Q7643" i="1"/>
  <c r="R7643" i="1"/>
  <c r="S7643" i="1" s="1"/>
  <c r="Q3740" i="1"/>
  <c r="R3740" i="1"/>
  <c r="S3740" i="1" s="1"/>
  <c r="Q1398" i="1"/>
  <c r="R1398" i="1"/>
  <c r="S1398" i="1" s="1"/>
  <c r="Q3284" i="1"/>
  <c r="R3284" i="1"/>
  <c r="S3284" i="1" s="1"/>
  <c r="Q16" i="1"/>
  <c r="R16" i="1"/>
  <c r="S16" i="1" s="1"/>
  <c r="Q2301" i="1"/>
  <c r="R2301" i="1"/>
  <c r="S2301" i="1" s="1"/>
  <c r="Q2652" i="1"/>
  <c r="R2652" i="1"/>
  <c r="S2652" i="1" s="1"/>
  <c r="Q9437" i="1"/>
  <c r="R9437" i="1"/>
  <c r="S9437" i="1" s="1"/>
  <c r="Q8221" i="1"/>
  <c r="R8221" i="1"/>
  <c r="S8221" i="1" s="1"/>
  <c r="Q1602" i="1"/>
  <c r="R1602" i="1"/>
  <c r="S1602" i="1" s="1"/>
  <c r="Q2761" i="1"/>
  <c r="R2761" i="1"/>
  <c r="S2761" i="1" s="1"/>
  <c r="Q2164" i="1"/>
  <c r="R2164" i="1"/>
  <c r="S2164" i="1" s="1"/>
  <c r="Q6858" i="1"/>
  <c r="R6858" i="1"/>
  <c r="S6858" i="1" s="1"/>
  <c r="Q4687" i="1"/>
  <c r="R4687" i="1"/>
  <c r="S4687" i="1" s="1"/>
  <c r="Q5870" i="1"/>
  <c r="R5870" i="1"/>
  <c r="S5870" i="1" s="1"/>
  <c r="Q1789" i="1"/>
  <c r="R1789" i="1"/>
  <c r="S1789" i="1" s="1"/>
  <c r="Q9565" i="1"/>
  <c r="R9565" i="1"/>
  <c r="S9565" i="1" s="1"/>
  <c r="Q8311" i="1"/>
  <c r="R8311" i="1"/>
  <c r="S8311" i="1" s="1"/>
  <c r="Q6958" i="1"/>
  <c r="R6958" i="1"/>
  <c r="S6958" i="1" s="1"/>
  <c r="Q9036" i="1"/>
  <c r="R9036" i="1"/>
  <c r="S9036" i="1" s="1"/>
  <c r="Q5517" i="1"/>
  <c r="R5517" i="1"/>
  <c r="S5517" i="1" s="1"/>
  <c r="Q8371" i="1"/>
  <c r="R8371" i="1"/>
  <c r="S8371" i="1" s="1"/>
  <c r="Q4807" i="1"/>
  <c r="R4807" i="1"/>
  <c r="S4807" i="1" s="1"/>
  <c r="Q8270" i="1"/>
  <c r="R8270" i="1"/>
  <c r="S8270" i="1" s="1"/>
  <c r="Q3477" i="1"/>
  <c r="R3477" i="1"/>
  <c r="S3477" i="1" s="1"/>
  <c r="Q9732" i="1"/>
  <c r="R9732" i="1"/>
  <c r="S9732" i="1" s="1"/>
  <c r="Q3361" i="1"/>
  <c r="R3361" i="1"/>
  <c r="S3361" i="1" s="1"/>
  <c r="Q7695" i="1"/>
  <c r="R7695" i="1"/>
  <c r="S7695" i="1" s="1"/>
  <c r="Q9320" i="1"/>
  <c r="R9320" i="1"/>
  <c r="S9320" i="1" s="1"/>
  <c r="Q8319" i="1"/>
  <c r="R8319" i="1"/>
  <c r="S8319" i="1" s="1"/>
  <c r="Q3700" i="1"/>
  <c r="R3700" i="1"/>
  <c r="S3700" i="1" s="1"/>
  <c r="Q4122" i="1"/>
  <c r="R4122" i="1"/>
  <c r="S4122" i="1" s="1"/>
  <c r="Q4521" i="1"/>
  <c r="R4521" i="1"/>
  <c r="S4521" i="1" s="1"/>
  <c r="Q9421" i="1"/>
  <c r="R9421" i="1"/>
  <c r="S9421" i="1" s="1"/>
  <c r="Q6706" i="1"/>
  <c r="R6706" i="1"/>
  <c r="S6706" i="1" s="1"/>
  <c r="Q4162" i="1"/>
  <c r="R4162" i="1"/>
  <c r="S4162" i="1" s="1"/>
  <c r="Q6346" i="1"/>
  <c r="R6346" i="1"/>
  <c r="S6346" i="1" s="1"/>
  <c r="Q9246" i="1"/>
  <c r="R9246" i="1"/>
  <c r="S9246" i="1" s="1"/>
  <c r="Q1832" i="1"/>
  <c r="R1832" i="1"/>
  <c r="S1832" i="1" s="1"/>
  <c r="Q8916" i="1"/>
  <c r="R8916" i="1"/>
  <c r="S8916" i="1" s="1"/>
  <c r="Q6791" i="1"/>
  <c r="R6791" i="1"/>
  <c r="S6791" i="1" s="1"/>
  <c r="Q4949" i="1"/>
  <c r="R4949" i="1"/>
  <c r="S4949" i="1" s="1"/>
  <c r="Q5698" i="1"/>
  <c r="R5698" i="1"/>
  <c r="S5698" i="1" s="1"/>
  <c r="Q5663" i="1"/>
  <c r="R5663" i="1"/>
  <c r="S5663" i="1" s="1"/>
  <c r="Q3139" i="1"/>
  <c r="R3139" i="1"/>
  <c r="S3139" i="1" s="1"/>
  <c r="Q4251" i="1"/>
  <c r="R4251" i="1"/>
  <c r="S4251" i="1" s="1"/>
  <c r="Q2859" i="1"/>
  <c r="R2859" i="1"/>
  <c r="S2859" i="1" s="1"/>
  <c r="Q4256" i="1"/>
  <c r="R4256" i="1"/>
  <c r="S4256" i="1" s="1"/>
  <c r="Q3930" i="1"/>
  <c r="R3930" i="1"/>
  <c r="S3930" i="1" s="1"/>
  <c r="Q5565" i="1"/>
  <c r="R5565" i="1"/>
  <c r="S5565" i="1" s="1"/>
  <c r="Q4507" i="1"/>
  <c r="R4507" i="1"/>
  <c r="S4507" i="1" s="1"/>
  <c r="Q8346" i="1"/>
  <c r="R8346" i="1"/>
  <c r="S8346" i="1" s="1"/>
  <c r="Q8614" i="1"/>
  <c r="R8614" i="1"/>
  <c r="S8614" i="1" s="1"/>
  <c r="Q4406" i="1"/>
  <c r="R4406" i="1"/>
  <c r="S4406" i="1" s="1"/>
  <c r="Q4138" i="1"/>
  <c r="R4138" i="1"/>
  <c r="S4138" i="1" s="1"/>
  <c r="Q5972" i="1"/>
  <c r="R5972" i="1"/>
  <c r="S5972" i="1" s="1"/>
  <c r="Q5291" i="1"/>
  <c r="R5291" i="1"/>
  <c r="S5291" i="1" s="1"/>
  <c r="Q9975" i="1"/>
  <c r="R9975" i="1"/>
  <c r="S9975" i="1" s="1"/>
  <c r="Q8866" i="1"/>
  <c r="R8866" i="1"/>
  <c r="S8866" i="1" s="1"/>
  <c r="Q6850" i="1"/>
  <c r="R6850" i="1"/>
  <c r="S6850" i="1" s="1"/>
  <c r="Q3638" i="1"/>
  <c r="R3638" i="1"/>
  <c r="S3638" i="1" s="1"/>
  <c r="Q5138" i="1"/>
  <c r="R5138" i="1"/>
  <c r="S5138" i="1" s="1"/>
  <c r="Q8338" i="1"/>
  <c r="R8338" i="1"/>
  <c r="S8338" i="1" s="1"/>
  <c r="Q5360" i="1"/>
  <c r="R5360" i="1"/>
  <c r="S5360" i="1" s="1"/>
  <c r="Q8402" i="1"/>
  <c r="R8402" i="1"/>
  <c r="S8402" i="1" s="1"/>
  <c r="Q4547" i="1"/>
  <c r="R4547" i="1"/>
  <c r="S4547" i="1" s="1"/>
  <c r="Q2399" i="1"/>
  <c r="R2399" i="1"/>
  <c r="S2399" i="1" s="1"/>
  <c r="Q1821" i="1"/>
  <c r="R1821" i="1"/>
  <c r="S1821" i="1" s="1"/>
  <c r="Q4788" i="1"/>
  <c r="R4788" i="1"/>
  <c r="S4788" i="1" s="1"/>
  <c r="Q6831" i="1"/>
  <c r="R6831" i="1"/>
  <c r="S6831" i="1" s="1"/>
  <c r="Q2589" i="1"/>
  <c r="R2589" i="1"/>
  <c r="S2589" i="1" s="1"/>
  <c r="Q7976" i="1"/>
  <c r="R7976" i="1"/>
  <c r="S7976" i="1" s="1"/>
  <c r="Q7472" i="1"/>
  <c r="R7472" i="1"/>
  <c r="S7472" i="1" s="1"/>
  <c r="Q1966" i="1"/>
  <c r="R1966" i="1"/>
  <c r="S1966" i="1" s="1"/>
  <c r="Q5287" i="1"/>
  <c r="R5287" i="1"/>
  <c r="S5287" i="1" s="1"/>
  <c r="Q1364" i="1"/>
  <c r="R1364" i="1"/>
  <c r="S1364" i="1" s="1"/>
  <c r="Q4792" i="1"/>
  <c r="R4792" i="1"/>
  <c r="S4792" i="1" s="1"/>
  <c r="Q1092" i="1"/>
  <c r="R1092" i="1"/>
  <c r="S1092" i="1" s="1"/>
  <c r="Q1151" i="1"/>
  <c r="R1151" i="1"/>
  <c r="S1151" i="1" s="1"/>
  <c r="Q568" i="1"/>
  <c r="R568" i="1"/>
  <c r="S568" i="1" s="1"/>
  <c r="Q3596" i="1"/>
  <c r="R3596" i="1"/>
  <c r="S3596" i="1" s="1"/>
  <c r="Q2199" i="1"/>
  <c r="R2199" i="1"/>
  <c r="S2199" i="1" s="1"/>
  <c r="Q547" i="1"/>
  <c r="R547" i="1"/>
  <c r="S547" i="1" s="1"/>
  <c r="Q4696" i="1"/>
  <c r="R4696" i="1"/>
  <c r="S4696" i="1" s="1"/>
  <c r="Q8600" i="1"/>
  <c r="R8600" i="1"/>
  <c r="S8600" i="1" s="1"/>
  <c r="Q8025" i="1"/>
  <c r="R8025" i="1"/>
  <c r="S8025" i="1" s="1"/>
  <c r="Q2898" i="1"/>
  <c r="R2898" i="1"/>
  <c r="S2898" i="1" s="1"/>
  <c r="Q8195" i="1"/>
  <c r="R8195" i="1"/>
  <c r="S8195" i="1" s="1"/>
  <c r="Q5252" i="1"/>
  <c r="R5252" i="1"/>
  <c r="S5252" i="1" s="1"/>
  <c r="Q3157" i="1"/>
  <c r="R3157" i="1"/>
  <c r="S3157" i="1" s="1"/>
  <c r="Q8733" i="1"/>
  <c r="R8733" i="1"/>
  <c r="S8733" i="1" s="1"/>
  <c r="Q5752" i="1"/>
  <c r="R5752" i="1"/>
  <c r="S5752" i="1" s="1"/>
  <c r="Q4625" i="1"/>
  <c r="R4625" i="1"/>
  <c r="S4625" i="1" s="1"/>
  <c r="Q8915" i="1"/>
  <c r="R8915" i="1"/>
  <c r="S8915" i="1" s="1"/>
  <c r="Q4322" i="1"/>
  <c r="R4322" i="1"/>
  <c r="S4322" i="1" s="1"/>
  <c r="Q3390" i="1"/>
  <c r="R3390" i="1"/>
  <c r="S3390" i="1" s="1"/>
  <c r="Q6524" i="1"/>
  <c r="R6524" i="1"/>
  <c r="S6524" i="1" s="1"/>
  <c r="Q4629" i="1"/>
  <c r="R4629" i="1"/>
  <c r="S4629" i="1" s="1"/>
  <c r="Q9731" i="1"/>
  <c r="R9731" i="1"/>
  <c r="S9731" i="1" s="1"/>
  <c r="Q5125" i="1"/>
  <c r="R5125" i="1"/>
  <c r="S5125" i="1" s="1"/>
  <c r="Q4447" i="1"/>
  <c r="R4447" i="1"/>
  <c r="S4447" i="1" s="1"/>
  <c r="Q638" i="1"/>
  <c r="R638" i="1"/>
  <c r="S638" i="1" s="1"/>
  <c r="Q3710" i="1"/>
  <c r="R3710" i="1"/>
  <c r="S3710" i="1" s="1"/>
  <c r="Q5760" i="1"/>
  <c r="R5760" i="1"/>
  <c r="S5760" i="1" s="1"/>
  <c r="Q7585" i="1"/>
  <c r="R7585" i="1"/>
  <c r="S7585" i="1" s="1"/>
  <c r="Q518" i="1"/>
  <c r="R518" i="1"/>
  <c r="S518" i="1" s="1"/>
  <c r="Q9899" i="1"/>
  <c r="R9899" i="1"/>
  <c r="S9899" i="1" s="1"/>
  <c r="Q1146" i="1"/>
  <c r="R1146" i="1"/>
  <c r="S1146" i="1" s="1"/>
  <c r="Q4752" i="1"/>
  <c r="R4752" i="1"/>
  <c r="S4752" i="1" s="1"/>
  <c r="Q3401" i="1"/>
  <c r="R3401" i="1"/>
  <c r="S3401" i="1" s="1"/>
  <c r="Q9152" i="1"/>
  <c r="R9152" i="1"/>
  <c r="S9152" i="1" s="1"/>
  <c r="Q7242" i="1"/>
  <c r="R7242" i="1"/>
  <c r="S7242" i="1" s="1"/>
  <c r="Q8904" i="1"/>
  <c r="R8904" i="1"/>
  <c r="S8904" i="1" s="1"/>
  <c r="Q8145" i="1"/>
  <c r="R8145" i="1"/>
  <c r="S8145" i="1" s="1"/>
  <c r="Q7928" i="1"/>
  <c r="R7928" i="1"/>
  <c r="S7928" i="1" s="1"/>
  <c r="Q4121" i="1"/>
  <c r="R4121" i="1"/>
  <c r="S4121" i="1" s="1"/>
  <c r="Q2093" i="1"/>
  <c r="R2093" i="1"/>
  <c r="S2093" i="1" s="1"/>
  <c r="Q9081" i="1"/>
  <c r="R9081" i="1"/>
  <c r="S9081" i="1" s="1"/>
  <c r="Q8865" i="1"/>
  <c r="R8865" i="1"/>
  <c r="S8865" i="1" s="1"/>
  <c r="Q4561" i="1"/>
  <c r="R4561" i="1"/>
  <c r="S4561" i="1" s="1"/>
  <c r="Q3066" i="1"/>
  <c r="R3066" i="1"/>
  <c r="S3066" i="1" s="1"/>
  <c r="Q3071" i="1"/>
  <c r="R3071" i="1"/>
  <c r="S3071" i="1" s="1"/>
  <c r="Q7349" i="1"/>
  <c r="R7349" i="1"/>
  <c r="S7349" i="1" s="1"/>
  <c r="Q4221" i="1"/>
  <c r="R4221" i="1"/>
  <c r="S4221" i="1" s="1"/>
  <c r="Q7570" i="1"/>
  <c r="R7570" i="1"/>
  <c r="S7570" i="1" s="1"/>
  <c r="Q1470" i="1"/>
  <c r="R1470" i="1"/>
  <c r="S1470" i="1" s="1"/>
  <c r="Q7992" i="1"/>
  <c r="R7992" i="1"/>
  <c r="S7992" i="1" s="1"/>
  <c r="Q1451" i="1"/>
  <c r="R1451" i="1"/>
  <c r="S1451" i="1" s="1"/>
  <c r="Q9708" i="1"/>
  <c r="R9708" i="1"/>
  <c r="S9708" i="1" s="1"/>
  <c r="Q8568" i="1"/>
  <c r="R8568" i="1"/>
  <c r="S8568" i="1" s="1"/>
  <c r="Q6419" i="1"/>
  <c r="R6419" i="1"/>
  <c r="S6419" i="1" s="1"/>
  <c r="Q8389" i="1"/>
  <c r="R8389" i="1"/>
  <c r="S8389" i="1" s="1"/>
  <c r="Q3493" i="1"/>
  <c r="R3493" i="1"/>
  <c r="S3493" i="1" s="1"/>
  <c r="Q6452" i="1"/>
  <c r="R6452" i="1"/>
  <c r="S6452" i="1" s="1"/>
  <c r="Q6362" i="1"/>
  <c r="R6362" i="1"/>
  <c r="S6362" i="1" s="1"/>
  <c r="Q7875" i="1"/>
  <c r="R7875" i="1"/>
  <c r="S7875" i="1" s="1"/>
  <c r="Q8271" i="1"/>
  <c r="R8271" i="1"/>
  <c r="S8271" i="1" s="1"/>
  <c r="Q3094" i="1"/>
  <c r="R3094" i="1"/>
  <c r="S3094" i="1" s="1"/>
  <c r="Q5804" i="1"/>
  <c r="R5804" i="1"/>
  <c r="S5804" i="1" s="1"/>
  <c r="Q2231" i="1"/>
  <c r="R2231" i="1"/>
  <c r="S2231" i="1" s="1"/>
  <c r="Q8310" i="1"/>
  <c r="R8310" i="1"/>
  <c r="S8310" i="1" s="1"/>
  <c r="Q9436" i="1"/>
  <c r="R9436" i="1"/>
  <c r="S9436" i="1" s="1"/>
  <c r="Q4454" i="1"/>
  <c r="R4454" i="1"/>
  <c r="S4454" i="1" s="1"/>
  <c r="Q90" i="1"/>
  <c r="R90" i="1"/>
  <c r="S90" i="1" s="1"/>
  <c r="Q6990" i="1"/>
  <c r="R6990" i="1"/>
  <c r="S6990" i="1" s="1"/>
  <c r="Q4242" i="1"/>
  <c r="R4242" i="1"/>
  <c r="S4242" i="1" s="1"/>
  <c r="Q2702" i="1"/>
  <c r="R2702" i="1"/>
  <c r="S2702" i="1" s="1"/>
  <c r="Q8345" i="1"/>
  <c r="R8345" i="1"/>
  <c r="S8345" i="1" s="1"/>
  <c r="Q5359" i="1"/>
  <c r="R5359" i="1"/>
  <c r="S5359" i="1" s="1"/>
  <c r="Q5210" i="1"/>
  <c r="R5210" i="1"/>
  <c r="S5210" i="1" s="1"/>
  <c r="Q8443" i="1"/>
  <c r="R8443" i="1"/>
  <c r="S8443" i="1" s="1"/>
  <c r="Q5023" i="1"/>
  <c r="R5023" i="1"/>
  <c r="S5023" i="1" s="1"/>
  <c r="Q3180" i="1"/>
  <c r="R3180" i="1"/>
  <c r="S3180" i="1" s="1"/>
  <c r="Q8944" i="1"/>
  <c r="R8944" i="1"/>
  <c r="S8944" i="1" s="1"/>
  <c r="Q2092" i="1"/>
  <c r="R2092" i="1"/>
  <c r="S2092" i="1" s="1"/>
  <c r="Q9560" i="1"/>
  <c r="R9560" i="1"/>
  <c r="S9560" i="1" s="1"/>
  <c r="Q2327" i="1"/>
  <c r="R2327" i="1"/>
  <c r="S2327" i="1" s="1"/>
  <c r="Q4624" i="1"/>
  <c r="R4624" i="1"/>
  <c r="S4624" i="1" s="1"/>
  <c r="Q1491" i="1"/>
  <c r="R1491" i="1"/>
  <c r="S1491" i="1" s="1"/>
  <c r="Q6888" i="1"/>
  <c r="R6888" i="1"/>
  <c r="S6888" i="1" s="1"/>
  <c r="Q8361" i="1"/>
  <c r="R8361" i="1"/>
  <c r="S8361" i="1" s="1"/>
  <c r="Q2778" i="1"/>
  <c r="R2778" i="1"/>
  <c r="S2778" i="1" s="1"/>
  <c r="Q5161" i="1"/>
  <c r="R5161" i="1"/>
  <c r="S5161" i="1" s="1"/>
  <c r="Q4030" i="1"/>
  <c r="R4030" i="1"/>
  <c r="S4030" i="1" s="1"/>
  <c r="Q1361" i="1"/>
  <c r="R1361" i="1"/>
  <c r="S1361" i="1" s="1"/>
  <c r="Q2701" i="1"/>
  <c r="R2701" i="1"/>
  <c r="S2701" i="1" s="1"/>
  <c r="Q5057" i="1"/>
  <c r="R5057" i="1"/>
  <c r="S5057" i="1" s="1"/>
  <c r="Q9412" i="1"/>
  <c r="R9412" i="1"/>
  <c r="S9412" i="1" s="1"/>
  <c r="Q438" i="1"/>
  <c r="R438" i="1"/>
  <c r="S438" i="1" s="1"/>
  <c r="Q1443" i="1"/>
  <c r="R1443" i="1"/>
  <c r="S1443" i="1" s="1"/>
  <c r="Q7870" i="1"/>
  <c r="R7870" i="1"/>
  <c r="S7870" i="1" s="1"/>
  <c r="Q7941" i="1"/>
  <c r="R7941" i="1"/>
  <c r="S7941" i="1" s="1"/>
  <c r="Q8527" i="1"/>
  <c r="R8527" i="1"/>
  <c r="S8527" i="1" s="1"/>
  <c r="Q9559" i="1"/>
  <c r="R9559" i="1"/>
  <c r="S9559" i="1" s="1"/>
  <c r="Q7756" i="1"/>
  <c r="R7756" i="1"/>
  <c r="S7756" i="1" s="1"/>
  <c r="Q5388" i="1"/>
  <c r="R5388" i="1"/>
  <c r="S5388" i="1" s="1"/>
  <c r="Q8669" i="1"/>
  <c r="R8669" i="1"/>
  <c r="S8669" i="1" s="1"/>
  <c r="Q9778" i="1"/>
  <c r="R9778" i="1"/>
  <c r="S9778" i="1" s="1"/>
  <c r="Q8260" i="1"/>
  <c r="R8260" i="1"/>
  <c r="S8260" i="1" s="1"/>
  <c r="Q8953" i="1"/>
  <c r="R8953" i="1"/>
  <c r="S8953" i="1" s="1"/>
  <c r="Q4579" i="1"/>
  <c r="R4579" i="1"/>
  <c r="S4579" i="1" s="1"/>
  <c r="Q212" i="1"/>
  <c r="R212" i="1"/>
  <c r="S212" i="1" s="1"/>
  <c r="Q661" i="1"/>
  <c r="R661" i="1"/>
  <c r="S661" i="1" s="1"/>
  <c r="Q4421" i="1"/>
  <c r="R4421" i="1"/>
  <c r="S4421" i="1" s="1"/>
  <c r="Q8140" i="1"/>
  <c r="R8140" i="1"/>
  <c r="S8140" i="1" s="1"/>
  <c r="Q8482" i="1"/>
  <c r="R8482" i="1"/>
  <c r="S8482" i="1" s="1"/>
  <c r="Q6238" i="1"/>
  <c r="R6238" i="1"/>
  <c r="S6238" i="1" s="1"/>
  <c r="Q8700" i="1"/>
  <c r="R8700" i="1"/>
  <c r="S8700" i="1" s="1"/>
  <c r="Q7452" i="1"/>
  <c r="R7452" i="1"/>
  <c r="S7452" i="1" s="1"/>
  <c r="Q4991" i="1"/>
  <c r="R4991" i="1"/>
  <c r="S4991" i="1" s="1"/>
  <c r="Q9058" i="1"/>
  <c r="R9058" i="1"/>
  <c r="S9058" i="1" s="1"/>
  <c r="Q785" i="1"/>
  <c r="R785" i="1"/>
  <c r="S785" i="1" s="1"/>
  <c r="Q5133" i="1"/>
  <c r="R5133" i="1"/>
  <c r="S5133" i="1" s="1"/>
  <c r="Q8561" i="1"/>
  <c r="R8561" i="1"/>
  <c r="S8561" i="1" s="1"/>
  <c r="Q1328" i="1"/>
  <c r="R1328" i="1"/>
  <c r="S1328" i="1" s="1"/>
  <c r="Q7144" i="1"/>
  <c r="R7144" i="1"/>
  <c r="S7144" i="1" s="1"/>
  <c r="Q5300" i="1"/>
  <c r="R5300" i="1"/>
  <c r="S5300" i="1" s="1"/>
  <c r="Q285" i="1"/>
  <c r="R285" i="1"/>
  <c r="S285" i="1" s="1"/>
  <c r="Q4142" i="1"/>
  <c r="R4142" i="1"/>
  <c r="S4142" i="1" s="1"/>
  <c r="Q7381" i="1"/>
  <c r="R7381" i="1"/>
  <c r="S7381" i="1" s="1"/>
  <c r="Q4814" i="1"/>
  <c r="R4814" i="1"/>
  <c r="S4814" i="1" s="1"/>
  <c r="Q3519" i="1"/>
  <c r="R3519" i="1"/>
  <c r="S3519" i="1" s="1"/>
  <c r="Q8517" i="1"/>
  <c r="R8517" i="1"/>
  <c r="S8517" i="1" s="1"/>
  <c r="Q4321" i="1"/>
  <c r="R4321" i="1"/>
  <c r="S4321" i="1" s="1"/>
  <c r="Q5213" i="1"/>
  <c r="R5213" i="1"/>
  <c r="S5213" i="1" s="1"/>
  <c r="Q2344" i="1"/>
  <c r="R2344" i="1"/>
  <c r="S2344" i="1" s="1"/>
  <c r="Q7851" i="1"/>
  <c r="R7851" i="1"/>
  <c r="S7851" i="1" s="1"/>
  <c r="Q8801" i="1"/>
  <c r="R8801" i="1"/>
  <c r="S8801" i="1" s="1"/>
  <c r="Q6586" i="1"/>
  <c r="R6586" i="1"/>
  <c r="S6586" i="1" s="1"/>
  <c r="Q5260" i="1"/>
  <c r="R5260" i="1"/>
  <c r="S5260" i="1" s="1"/>
  <c r="Q6820" i="1"/>
  <c r="R6820" i="1"/>
  <c r="S6820" i="1" s="1"/>
  <c r="Q4383" i="1"/>
  <c r="R4383" i="1"/>
  <c r="S4383" i="1" s="1"/>
  <c r="Q1627" i="1"/>
  <c r="R1627" i="1"/>
  <c r="S1627" i="1" s="1"/>
  <c r="Q4079" i="1"/>
  <c r="R4079" i="1"/>
  <c r="S4079" i="1" s="1"/>
  <c r="Q4839" i="1"/>
  <c r="R4839" i="1"/>
  <c r="S4839" i="1" s="1"/>
  <c r="Q2481" i="1"/>
  <c r="R2481" i="1"/>
  <c r="S2481" i="1" s="1"/>
  <c r="Q4628" i="1"/>
  <c r="R4628" i="1"/>
  <c r="S4628" i="1" s="1"/>
  <c r="Q5784" i="1"/>
  <c r="R5784" i="1"/>
  <c r="S5784" i="1" s="1"/>
  <c r="Q8422" i="1"/>
  <c r="R8422" i="1"/>
  <c r="S8422" i="1" s="1"/>
  <c r="Q5674" i="1"/>
  <c r="R5674" i="1"/>
  <c r="S5674" i="1" s="1"/>
  <c r="Q2334" i="1"/>
  <c r="R2334" i="1"/>
  <c r="S2334" i="1" s="1"/>
  <c r="Q5933" i="1"/>
  <c r="R5933" i="1"/>
  <c r="S5933" i="1" s="1"/>
  <c r="Q6255" i="1"/>
  <c r="R6255" i="1"/>
  <c r="S6255" i="1" s="1"/>
  <c r="Q7777" i="1"/>
  <c r="R7777" i="1"/>
  <c r="S7777" i="1" s="1"/>
  <c r="Q6826" i="1"/>
  <c r="R6826" i="1"/>
  <c r="S6826" i="1" s="1"/>
  <c r="Q6767" i="1"/>
  <c r="R6767" i="1"/>
  <c r="S6767" i="1" s="1"/>
  <c r="Q9817" i="1"/>
  <c r="R9817" i="1"/>
  <c r="S9817" i="1" s="1"/>
  <c r="Q5212" i="1"/>
  <c r="R5212" i="1"/>
  <c r="S5212" i="1" s="1"/>
  <c r="Q1138" i="1"/>
  <c r="R1138" i="1"/>
  <c r="S1138" i="1" s="1"/>
  <c r="Q9602" i="1"/>
  <c r="R9602" i="1"/>
  <c r="S9602" i="1" s="1"/>
  <c r="Q5007" i="1"/>
  <c r="R5007" i="1"/>
  <c r="S5007" i="1" s="1"/>
  <c r="Q7520" i="1"/>
  <c r="R7520" i="1"/>
  <c r="S7520" i="1" s="1"/>
  <c r="Q2236" i="1"/>
  <c r="R2236" i="1"/>
  <c r="S2236" i="1" s="1"/>
  <c r="Q2365" i="1"/>
  <c r="R2365" i="1"/>
  <c r="S2365" i="1" s="1"/>
  <c r="Q7413" i="1"/>
  <c r="R7413" i="1"/>
  <c r="S7413" i="1" s="1"/>
  <c r="Q2967" i="1"/>
  <c r="R2967" i="1"/>
  <c r="S2967" i="1" s="1"/>
  <c r="Q2720" i="1"/>
  <c r="R2720" i="1"/>
  <c r="S2720" i="1" s="1"/>
  <c r="Q9260" i="1"/>
  <c r="R9260" i="1"/>
  <c r="S9260" i="1" s="1"/>
  <c r="Q957" i="1"/>
  <c r="R957" i="1"/>
  <c r="S957" i="1" s="1"/>
  <c r="Q7150" i="1"/>
  <c r="R7150" i="1"/>
  <c r="S7150" i="1" s="1"/>
  <c r="Q7280" i="1"/>
  <c r="R7280" i="1"/>
  <c r="S7280" i="1" s="1"/>
  <c r="Q6750" i="1"/>
  <c r="R6750" i="1"/>
  <c r="S6750" i="1" s="1"/>
  <c r="Q9306" i="1"/>
  <c r="R9306" i="1"/>
  <c r="S9306" i="1" s="1"/>
  <c r="Q9770" i="1"/>
  <c r="R9770" i="1"/>
  <c r="S9770" i="1" s="1"/>
  <c r="Q8309" i="1"/>
  <c r="R8309" i="1"/>
  <c r="S8309" i="1" s="1"/>
  <c r="Q5684" i="1"/>
  <c r="R5684" i="1"/>
  <c r="S5684" i="1" s="1"/>
  <c r="Q2874" i="1"/>
  <c r="R2874" i="1"/>
  <c r="S2874" i="1" s="1"/>
  <c r="Q7940" i="1"/>
  <c r="R7940" i="1"/>
  <c r="S7940" i="1" s="1"/>
  <c r="Q4638" i="1"/>
  <c r="R4638" i="1"/>
  <c r="S4638" i="1" s="1"/>
  <c r="Q8593" i="1"/>
  <c r="R8593" i="1"/>
  <c r="S8593" i="1" s="1"/>
  <c r="Q6921" i="1"/>
  <c r="R6921" i="1"/>
  <c r="S6921" i="1" s="1"/>
  <c r="Q4838" i="1"/>
  <c r="R4838" i="1"/>
  <c r="S4838" i="1" s="1"/>
  <c r="Q9816" i="1"/>
  <c r="R9816" i="1"/>
  <c r="S9816" i="1" s="1"/>
  <c r="Q5363" i="1"/>
  <c r="R5363" i="1"/>
  <c r="S5363" i="1" s="1"/>
  <c r="Q3568" i="1"/>
  <c r="R3568" i="1"/>
  <c r="S3568" i="1" s="1"/>
  <c r="Q6815" i="1"/>
  <c r="R6815" i="1"/>
  <c r="S6815" i="1" s="1"/>
  <c r="Q5230" i="1"/>
  <c r="R5230" i="1"/>
  <c r="S5230" i="1" s="1"/>
  <c r="Q9541" i="1"/>
  <c r="R9541" i="1"/>
  <c r="S9541" i="1" s="1"/>
  <c r="Q8828" i="1"/>
  <c r="R8828" i="1"/>
  <c r="S8828" i="1" s="1"/>
  <c r="Q7861" i="1"/>
  <c r="R7861" i="1"/>
  <c r="S7861" i="1" s="1"/>
  <c r="Q4542" i="1"/>
  <c r="R4542" i="1"/>
  <c r="S4542" i="1" s="1"/>
  <c r="Q3679" i="1"/>
  <c r="R3679" i="1"/>
  <c r="S3679" i="1" s="1"/>
  <c r="Q4070" i="1"/>
  <c r="R4070" i="1"/>
  <c r="S4070" i="1" s="1"/>
  <c r="Q2788" i="1"/>
  <c r="R2788" i="1"/>
  <c r="S2788" i="1" s="1"/>
  <c r="Q8694" i="1"/>
  <c r="R8694" i="1"/>
  <c r="S8694" i="1" s="1"/>
  <c r="Q1180" i="1"/>
  <c r="R1180" i="1"/>
  <c r="S1180" i="1" s="1"/>
  <c r="Q5625" i="1"/>
  <c r="R5625" i="1"/>
  <c r="S5625" i="1" s="1"/>
  <c r="Q8324" i="1"/>
  <c r="R8324" i="1"/>
  <c r="S8324" i="1" s="1"/>
  <c r="Q1671" i="1"/>
  <c r="R1671" i="1"/>
  <c r="S1671" i="1" s="1"/>
  <c r="Q5542" i="1"/>
  <c r="R5542" i="1"/>
  <c r="S5542" i="1" s="1"/>
  <c r="Q1757" i="1"/>
  <c r="R1757" i="1"/>
  <c r="S1757" i="1" s="1"/>
  <c r="Q6422" i="1"/>
  <c r="R6422" i="1"/>
  <c r="S6422" i="1" s="1"/>
  <c r="Q9190" i="1"/>
  <c r="R9190" i="1"/>
  <c r="S9190" i="1" s="1"/>
  <c r="Q1500" i="1"/>
  <c r="R1500" i="1"/>
  <c r="S1500" i="1" s="1"/>
  <c r="Q2317" i="1"/>
  <c r="R2317" i="1"/>
  <c r="S2317" i="1" s="1"/>
  <c r="Q753" i="1"/>
  <c r="R753" i="1"/>
  <c r="S753" i="1" s="1"/>
  <c r="Q5668" i="1"/>
  <c r="R5668" i="1"/>
  <c r="S5668" i="1" s="1"/>
  <c r="Q963" i="1"/>
  <c r="R963" i="1"/>
  <c r="S963" i="1" s="1"/>
  <c r="Q1680" i="1"/>
  <c r="R1680" i="1"/>
  <c r="S1680" i="1" s="1"/>
  <c r="Q2897" i="1"/>
  <c r="R2897" i="1"/>
  <c r="S2897" i="1" s="1"/>
  <c r="Q8134" i="1"/>
  <c r="R8134" i="1"/>
  <c r="S8134" i="1" s="1"/>
  <c r="Q9575" i="1"/>
  <c r="R9575" i="1"/>
  <c r="S9575" i="1" s="1"/>
  <c r="Q9238" i="1"/>
  <c r="R9238" i="1"/>
  <c r="S9238" i="1" s="1"/>
  <c r="Q8958" i="1"/>
  <c r="R8958" i="1"/>
  <c r="S8958" i="1" s="1"/>
  <c r="Q1188" i="1"/>
  <c r="R1188" i="1"/>
  <c r="S1188" i="1" s="1"/>
  <c r="Q3060" i="1"/>
  <c r="R3060" i="1"/>
  <c r="S3060" i="1" s="1"/>
  <c r="Q193" i="1"/>
  <c r="R193" i="1"/>
  <c r="S193" i="1" s="1"/>
  <c r="Q2650" i="1"/>
  <c r="R2650" i="1"/>
  <c r="S2650" i="1" s="1"/>
  <c r="Q8415" i="1"/>
  <c r="R8415" i="1"/>
  <c r="S8415" i="1" s="1"/>
  <c r="Q7858" i="1"/>
  <c r="R7858" i="1"/>
  <c r="S7858" i="1" s="1"/>
  <c r="Q876" i="1"/>
  <c r="R876" i="1"/>
  <c r="S876" i="1" s="1"/>
  <c r="Q5640" i="1"/>
  <c r="R5640" i="1"/>
  <c r="S5640" i="1" s="1"/>
  <c r="Q1159" i="1"/>
  <c r="R1159" i="1"/>
  <c r="S1159" i="1" s="1"/>
  <c r="Q9376" i="1"/>
  <c r="R9376" i="1"/>
  <c r="S9376" i="1" s="1"/>
  <c r="Q1712" i="1"/>
  <c r="R1712" i="1"/>
  <c r="S1712" i="1" s="1"/>
  <c r="Q8421" i="1"/>
  <c r="R8421" i="1"/>
  <c r="S8421" i="1" s="1"/>
  <c r="Q3034" i="1"/>
  <c r="R3034" i="1"/>
  <c r="S3034" i="1" s="1"/>
  <c r="Q9974" i="1"/>
  <c r="R9974" i="1"/>
  <c r="S9974" i="1" s="1"/>
  <c r="Q6945" i="1"/>
  <c r="R6945" i="1"/>
  <c r="S6945" i="1" s="1"/>
  <c r="Q7311" i="1"/>
  <c r="R7311" i="1"/>
  <c r="S7311" i="1" s="1"/>
  <c r="Q1559" i="1"/>
  <c r="R1559" i="1"/>
  <c r="S1559" i="1" s="1"/>
  <c r="Q9610" i="1"/>
  <c r="R9610" i="1"/>
  <c r="S9610" i="1" s="1"/>
  <c r="Q791" i="1"/>
  <c r="R791" i="1"/>
  <c r="S791" i="1" s="1"/>
  <c r="Q3310" i="1"/>
  <c r="R3310" i="1"/>
  <c r="S3310" i="1" s="1"/>
  <c r="Q2342" i="1"/>
  <c r="R2342" i="1"/>
  <c r="S2342" i="1" s="1"/>
  <c r="Q2925" i="1"/>
  <c r="R2925" i="1"/>
  <c r="S2925" i="1" s="1"/>
  <c r="Q2760" i="1"/>
  <c r="R2760" i="1"/>
  <c r="S2760" i="1" s="1"/>
  <c r="Q3461" i="1"/>
  <c r="R3461" i="1"/>
  <c r="S3461" i="1" s="1"/>
  <c r="Q2752" i="1"/>
  <c r="R2752" i="1"/>
  <c r="S2752" i="1" s="1"/>
  <c r="Q259" i="1"/>
  <c r="R259" i="1"/>
  <c r="S259" i="1" s="1"/>
  <c r="Q6849" i="1"/>
  <c r="R6849" i="1"/>
  <c r="S6849" i="1" s="1"/>
  <c r="Q9934" i="1"/>
  <c r="R9934" i="1"/>
  <c r="S9934" i="1" s="1"/>
  <c r="Q2977" i="1"/>
  <c r="R2977" i="1"/>
  <c r="S2977" i="1" s="1"/>
  <c r="Q3739" i="1"/>
  <c r="R3739" i="1"/>
  <c r="S3739" i="1" s="1"/>
  <c r="Q611" i="1"/>
  <c r="R611" i="1"/>
  <c r="S611" i="1" s="1"/>
  <c r="Q9057" i="1"/>
  <c r="R9057" i="1"/>
  <c r="S9057" i="1" s="1"/>
  <c r="Q6913" i="1"/>
  <c r="R6913" i="1"/>
  <c r="S6913" i="1" s="1"/>
  <c r="Q2154" i="1"/>
  <c r="R2154" i="1"/>
  <c r="S2154" i="1" s="1"/>
  <c r="Q3046" i="1"/>
  <c r="R3046" i="1"/>
  <c r="S3046" i="1" s="1"/>
  <c r="Q1885" i="1"/>
  <c r="R1885" i="1"/>
  <c r="S1885" i="1" s="1"/>
  <c r="Q8851" i="1"/>
  <c r="R8851" i="1"/>
  <c r="S8851" i="1" s="1"/>
  <c r="Q5473" i="1"/>
  <c r="R5473" i="1"/>
  <c r="S5473" i="1" s="1"/>
  <c r="Q6400" i="1"/>
  <c r="R6400" i="1"/>
  <c r="S6400" i="1" s="1"/>
  <c r="Q198" i="1"/>
  <c r="R198" i="1"/>
  <c r="S198" i="1" s="1"/>
  <c r="Q988" i="1"/>
  <c r="R988" i="1"/>
  <c r="S988" i="1" s="1"/>
  <c r="Q7481" i="1"/>
  <c r="R7481" i="1"/>
  <c r="S7481" i="1" s="1"/>
  <c r="Q8144" i="1"/>
  <c r="R8144" i="1"/>
  <c r="S8144" i="1" s="1"/>
  <c r="Q5056" i="1"/>
  <c r="R5056" i="1"/>
  <c r="S5056" i="1" s="1"/>
  <c r="Q8603" i="1"/>
  <c r="R8603" i="1"/>
  <c r="S8603" i="1" s="1"/>
  <c r="Q4967" i="1"/>
  <c r="R4967" i="1"/>
  <c r="S4967" i="1" s="1"/>
  <c r="Q8259" i="1"/>
  <c r="R8259" i="1"/>
  <c r="S8259" i="1" s="1"/>
  <c r="Q8780" i="1"/>
  <c r="R8780" i="1"/>
  <c r="S8780" i="1" s="1"/>
  <c r="Q1360" i="1"/>
  <c r="R1360" i="1"/>
  <c r="S1360" i="1" s="1"/>
  <c r="Q5371" i="1"/>
  <c r="R5371" i="1"/>
  <c r="S5371" i="1" s="1"/>
  <c r="Q4759" i="1"/>
  <c r="R4759" i="1"/>
  <c r="S4759" i="1" s="1"/>
  <c r="Q2045" i="1"/>
  <c r="R2045" i="1"/>
  <c r="S2045" i="1" s="1"/>
  <c r="Q6472" i="1"/>
  <c r="R6472" i="1"/>
  <c r="S6472" i="1" s="1"/>
  <c r="Q5954" i="1"/>
  <c r="R5954" i="1"/>
  <c r="S5954" i="1" s="1"/>
  <c r="Q6705" i="1"/>
  <c r="R6705" i="1"/>
  <c r="S6705" i="1" s="1"/>
  <c r="Q166" i="1"/>
  <c r="R166" i="1"/>
  <c r="S166" i="1" s="1"/>
  <c r="Q4306" i="1"/>
  <c r="R4306" i="1"/>
  <c r="S4306" i="1" s="1"/>
  <c r="Q8715" i="1"/>
  <c r="R8715" i="1"/>
  <c r="S8715" i="1" s="1"/>
  <c r="Q6159" i="1"/>
  <c r="R6159" i="1"/>
  <c r="S6159" i="1" s="1"/>
  <c r="Q7186" i="1"/>
  <c r="R7186" i="1"/>
  <c r="S7186" i="1" s="1"/>
  <c r="Q426" i="1"/>
  <c r="R426" i="1"/>
  <c r="S426" i="1" s="1"/>
  <c r="Q4061" i="1"/>
  <c r="R4061" i="1"/>
  <c r="S4061" i="1" s="1"/>
  <c r="Q7869" i="1"/>
  <c r="R7869" i="1"/>
  <c r="S7869" i="1" s="1"/>
  <c r="Q805" i="1"/>
  <c r="R805" i="1"/>
  <c r="S805" i="1" s="1"/>
  <c r="Q6555" i="1"/>
  <c r="R6555" i="1"/>
  <c r="S6555" i="1" s="1"/>
  <c r="Q1786" i="1"/>
  <c r="R1786" i="1"/>
  <c r="S1786" i="1" s="1"/>
  <c r="Q1689" i="1"/>
  <c r="R1689" i="1"/>
  <c r="S1689" i="1" s="1"/>
  <c r="Q2551" i="1"/>
  <c r="R2551" i="1"/>
  <c r="S2551" i="1" s="1"/>
  <c r="Q4999" i="1"/>
  <c r="R4999" i="1"/>
  <c r="S4999" i="1" s="1"/>
  <c r="Q668" i="1"/>
  <c r="R668" i="1"/>
  <c r="S668" i="1" s="1"/>
  <c r="Q8018" i="1"/>
  <c r="R8018" i="1"/>
  <c r="S8018" i="1" s="1"/>
  <c r="Q736" i="1"/>
  <c r="R736" i="1"/>
  <c r="S736" i="1" s="1"/>
  <c r="Q1743" i="1"/>
  <c r="R1743" i="1"/>
  <c r="S1743" i="1" s="1"/>
  <c r="Q7776" i="1"/>
  <c r="R7776" i="1"/>
  <c r="S7776" i="1" s="1"/>
  <c r="Q3506" i="1"/>
  <c r="R3506" i="1"/>
  <c r="S3506" i="1" s="1"/>
  <c r="Q3492" i="1"/>
  <c r="R3492" i="1"/>
  <c r="S3492" i="1" s="1"/>
  <c r="Q9670" i="1"/>
  <c r="R9670" i="1"/>
  <c r="S9670" i="1" s="1"/>
  <c r="Q6451" i="1"/>
  <c r="R6451" i="1"/>
  <c r="S6451" i="1" s="1"/>
  <c r="Q8775" i="1"/>
  <c r="R8775" i="1"/>
  <c r="S8775" i="1" s="1"/>
  <c r="Q7860" i="1"/>
  <c r="R7860" i="1"/>
  <c r="S7860" i="1" s="1"/>
  <c r="Q3870" i="1"/>
  <c r="R3870" i="1"/>
  <c r="S3870" i="1" s="1"/>
  <c r="Q7279" i="1"/>
  <c r="R7279" i="1"/>
  <c r="S7279" i="1" s="1"/>
  <c r="Q1304" i="1"/>
  <c r="R1304" i="1"/>
  <c r="S1304" i="1" s="1"/>
  <c r="Q2265" i="1"/>
  <c r="R2265" i="1"/>
  <c r="S2265" i="1" s="1"/>
  <c r="Q4391" i="1"/>
  <c r="R4391" i="1"/>
  <c r="S4391" i="1" s="1"/>
  <c r="Q9380" i="1"/>
  <c r="R9380" i="1"/>
  <c r="S9380" i="1" s="1"/>
  <c r="Q6498" i="1"/>
  <c r="R6498" i="1"/>
  <c r="S6498" i="1" s="1"/>
  <c r="Q1899" i="1"/>
  <c r="R1899" i="1"/>
  <c r="S1899" i="1" s="1"/>
  <c r="Q4830" i="1"/>
  <c r="R4830" i="1"/>
  <c r="S4830" i="1" s="1"/>
  <c r="Q2300" i="1"/>
  <c r="R2300" i="1"/>
  <c r="S2300" i="1" s="1"/>
  <c r="Q3911" i="1"/>
  <c r="R3911" i="1"/>
  <c r="S3911" i="1" s="1"/>
  <c r="Q3541" i="1"/>
  <c r="R3541" i="1"/>
  <c r="S3541" i="1" s="1"/>
  <c r="Q498" i="1"/>
  <c r="R498" i="1"/>
  <c r="S498" i="1" s="1"/>
  <c r="Q1085" i="1"/>
  <c r="R1085" i="1"/>
  <c r="S1085" i="1" s="1"/>
  <c r="Q6891" i="1"/>
  <c r="R6891" i="1"/>
  <c r="S6891" i="1" s="1"/>
  <c r="Q939" i="1"/>
  <c r="R939" i="1"/>
  <c r="S939" i="1" s="1"/>
  <c r="Q1037" i="1"/>
  <c r="R1037" i="1"/>
  <c r="S1037" i="1" s="1"/>
  <c r="Q3731" i="1"/>
  <c r="R3731" i="1"/>
  <c r="S3731" i="1" s="1"/>
  <c r="Q3169" i="1"/>
  <c r="R3169" i="1"/>
  <c r="S3169" i="1" s="1"/>
  <c r="Q5172" i="1"/>
  <c r="R5172" i="1"/>
  <c r="S5172" i="1" s="1"/>
  <c r="Q667" i="1"/>
  <c r="R667" i="1"/>
  <c r="S667" i="1" s="1"/>
  <c r="Q7694" i="1"/>
  <c r="R7694" i="1"/>
  <c r="S7694" i="1" s="1"/>
  <c r="Q7066" i="1"/>
  <c r="R7066" i="1"/>
  <c r="S7066" i="1" s="1"/>
  <c r="Q5108" i="1"/>
  <c r="R5108" i="1"/>
  <c r="S5108" i="1" s="1"/>
  <c r="Q7948" i="1"/>
  <c r="R7948" i="1"/>
  <c r="S7948" i="1" s="1"/>
  <c r="Q6760" i="1"/>
  <c r="R6760" i="1"/>
  <c r="S6760" i="1" s="1"/>
  <c r="Q6048" i="1"/>
  <c r="R6048" i="1"/>
  <c r="S6048" i="1" s="1"/>
  <c r="Q1954" i="1"/>
  <c r="R1954" i="1"/>
  <c r="S1954" i="1" s="1"/>
  <c r="Q9005" i="1"/>
  <c r="R9005" i="1"/>
  <c r="S9005" i="1" s="1"/>
  <c r="Q6111" i="1"/>
  <c r="R6111" i="1"/>
  <c r="S6111" i="1" s="1"/>
  <c r="Q1168" i="1"/>
  <c r="R1168" i="1"/>
  <c r="S1168" i="1" s="1"/>
  <c r="Q403" i="1"/>
  <c r="R403" i="1"/>
  <c r="S403" i="1" s="1"/>
  <c r="Q9641" i="1"/>
  <c r="R9641" i="1"/>
  <c r="S9641" i="1" s="1"/>
  <c r="Q1126" i="1"/>
  <c r="R1126" i="1"/>
  <c r="S1126" i="1" s="1"/>
  <c r="Q7557" i="1"/>
  <c r="R7557" i="1"/>
  <c r="S7557" i="1" s="1"/>
  <c r="Q4209" i="1"/>
  <c r="R4209" i="1"/>
  <c r="S4209" i="1" s="1"/>
  <c r="Q7857" i="1"/>
  <c r="R7857" i="1"/>
  <c r="S7857" i="1" s="1"/>
  <c r="Q2389" i="1"/>
  <c r="R2389" i="1"/>
  <c r="S2389" i="1" s="1"/>
  <c r="Q7419" i="1"/>
  <c r="R7419" i="1"/>
  <c r="S7419" i="1" s="1"/>
  <c r="Q1102" i="1"/>
  <c r="R1102" i="1"/>
  <c r="S1102" i="1" s="1"/>
  <c r="Q2636" i="1"/>
  <c r="R2636" i="1"/>
  <c r="S2636" i="1" s="1"/>
  <c r="Q9384" i="1"/>
  <c r="R9384" i="1"/>
  <c r="S9384" i="1" s="1"/>
  <c r="Q3634" i="1"/>
  <c r="R3634" i="1"/>
  <c r="S3634" i="1" s="1"/>
  <c r="Q8983" i="1"/>
  <c r="R8983" i="1"/>
  <c r="S8983" i="1" s="1"/>
  <c r="Q9315" i="1"/>
  <c r="R9315" i="1"/>
  <c r="S9315" i="1" s="1"/>
  <c r="Q7988" i="1"/>
  <c r="R7988" i="1"/>
  <c r="S7988" i="1" s="1"/>
  <c r="Q5282" i="1"/>
  <c r="R5282" i="1"/>
  <c r="S5282" i="1" s="1"/>
  <c r="Q1797" i="1"/>
  <c r="R1797" i="1"/>
  <c r="S1797" i="1" s="1"/>
  <c r="Q76" i="1"/>
  <c r="R76" i="1"/>
  <c r="S76" i="1" s="1"/>
  <c r="Q4103" i="1"/>
  <c r="R4103" i="1"/>
  <c r="S4103" i="1" s="1"/>
  <c r="Q1937" i="1"/>
  <c r="R1937" i="1"/>
  <c r="S1937" i="1" s="1"/>
  <c r="Q3467" i="1"/>
  <c r="R3467" i="1"/>
  <c r="S3467" i="1" s="1"/>
  <c r="Q7291" i="1"/>
  <c r="R7291" i="1"/>
  <c r="S7291" i="1" s="1"/>
  <c r="Q2050" i="1"/>
  <c r="R2050" i="1"/>
  <c r="S2050" i="1" s="1"/>
  <c r="Q9291" i="1"/>
  <c r="R9291" i="1"/>
  <c r="S9291" i="1" s="1"/>
  <c r="Q5751" i="1"/>
  <c r="R5751" i="1"/>
  <c r="S5751" i="1" s="1"/>
  <c r="Q5783" i="1"/>
  <c r="R5783" i="1"/>
  <c r="S5783" i="1" s="1"/>
  <c r="Q6948" i="1"/>
  <c r="R6948" i="1"/>
  <c r="S6948" i="1" s="1"/>
  <c r="Q9259" i="1"/>
  <c r="R9259" i="1"/>
  <c r="S9259" i="1" s="1"/>
  <c r="Q7631" i="1"/>
  <c r="R7631" i="1"/>
  <c r="S7631" i="1" s="1"/>
  <c r="Q2787" i="1"/>
  <c r="R2787" i="1"/>
  <c r="S2787" i="1" s="1"/>
  <c r="Q2896" i="1"/>
  <c r="R2896" i="1"/>
  <c r="S2896" i="1" s="1"/>
  <c r="Q1820" i="1"/>
  <c r="R1820" i="1"/>
  <c r="S1820" i="1" s="1"/>
  <c r="Q8172" i="1"/>
  <c r="R8172" i="1"/>
  <c r="S8172" i="1" s="1"/>
  <c r="Q4998" i="1"/>
  <c r="R4998" i="1"/>
  <c r="S4998" i="1" s="1"/>
  <c r="Q5124" i="1"/>
  <c r="R5124" i="1"/>
  <c r="S5124" i="1" s="1"/>
  <c r="Q3816" i="1"/>
  <c r="R3816" i="1"/>
  <c r="S3816" i="1" s="1"/>
  <c r="Q6254" i="1"/>
  <c r="R6254" i="1"/>
  <c r="S6254" i="1" s="1"/>
  <c r="Q637" i="1"/>
  <c r="R637" i="1"/>
  <c r="S637" i="1" s="1"/>
  <c r="Q3316" i="1"/>
  <c r="R3316" i="1"/>
  <c r="S3316" i="1" s="1"/>
  <c r="Q3214" i="1"/>
  <c r="R3214" i="1"/>
  <c r="S3214" i="1" s="1"/>
  <c r="Q599" i="1"/>
  <c r="R599" i="1"/>
  <c r="S599" i="1" s="1"/>
  <c r="Q4191" i="1"/>
  <c r="R4191" i="1"/>
  <c r="S4191" i="1" s="1"/>
  <c r="Q9020" i="1"/>
  <c r="R9020" i="1"/>
  <c r="S9020" i="1" s="1"/>
  <c r="Q9787" i="1"/>
  <c r="R9787" i="1"/>
  <c r="S9787" i="1" s="1"/>
  <c r="Q5527" i="1"/>
  <c r="R5527" i="1"/>
  <c r="S5527" i="1" s="1"/>
  <c r="Q7939" i="1"/>
  <c r="R7939" i="1"/>
  <c r="S7939" i="1" s="1"/>
  <c r="Q8618" i="1"/>
  <c r="R8618" i="1"/>
  <c r="S8618" i="1" s="1"/>
  <c r="Q2168" i="1"/>
  <c r="R2168" i="1"/>
  <c r="S2168" i="1" s="1"/>
  <c r="Q8540" i="1"/>
  <c r="R8540" i="1"/>
  <c r="S8540" i="1" s="1"/>
  <c r="Q6384" i="1"/>
  <c r="R6384" i="1"/>
  <c r="S6384" i="1" s="1"/>
  <c r="Q1106" i="1"/>
  <c r="R1106" i="1"/>
  <c r="S1106" i="1" s="1"/>
  <c r="Q3332" i="1"/>
  <c r="R3332" i="1"/>
  <c r="S3332" i="1" s="1"/>
  <c r="Q7578" i="1"/>
  <c r="R7578" i="1"/>
  <c r="S7578" i="1" s="1"/>
  <c r="Q2825" i="1"/>
  <c r="R2825" i="1"/>
  <c r="S2825" i="1" s="1"/>
  <c r="Q4866" i="1"/>
  <c r="R4866" i="1"/>
  <c r="S4866" i="1" s="1"/>
  <c r="Q3167" i="1"/>
  <c r="R3167" i="1"/>
  <c r="S3167" i="1" s="1"/>
  <c r="Q2998" i="1"/>
  <c r="R2998" i="1"/>
  <c r="S2998" i="1" s="1"/>
  <c r="Q3974" i="1"/>
  <c r="R3974" i="1"/>
  <c r="S3974" i="1" s="1"/>
  <c r="Q7082" i="1"/>
  <c r="R7082" i="1"/>
  <c r="S7082" i="1" s="1"/>
  <c r="Q5662" i="1"/>
  <c r="R5662" i="1"/>
  <c r="S5662" i="1" s="1"/>
  <c r="Q5006" i="1"/>
  <c r="R5006" i="1"/>
  <c r="S5006" i="1" s="1"/>
  <c r="Q954" i="1"/>
  <c r="R954" i="1"/>
  <c r="S954" i="1" s="1"/>
  <c r="Q3315" i="1"/>
  <c r="R3315" i="1"/>
  <c r="S3315" i="1" s="1"/>
  <c r="Q6790" i="1"/>
  <c r="R6790" i="1"/>
  <c r="S6790" i="1" s="1"/>
  <c r="Q1308" i="1"/>
  <c r="R1308" i="1"/>
  <c r="S1308" i="1" s="1"/>
  <c r="Q7200" i="1"/>
  <c r="R7200" i="1"/>
  <c r="S7200" i="1" s="1"/>
  <c r="Q8352" i="1"/>
  <c r="R8352" i="1"/>
  <c r="S8352" i="1" s="1"/>
  <c r="Q3486" i="1"/>
  <c r="R3486" i="1"/>
  <c r="S3486" i="1" s="1"/>
  <c r="Q6605" i="1"/>
  <c r="R6605" i="1"/>
  <c r="S6605" i="1" s="1"/>
  <c r="Q4758" i="1"/>
  <c r="R4758" i="1"/>
  <c r="S4758" i="1" s="1"/>
  <c r="Q6318" i="1"/>
  <c r="R6318" i="1"/>
  <c r="S6318" i="1" s="1"/>
  <c r="Q9272" i="1"/>
  <c r="R9272" i="1"/>
  <c r="S9272" i="1" s="1"/>
  <c r="Q4010" i="1"/>
  <c r="R4010" i="1"/>
  <c r="S4010" i="1" s="1"/>
  <c r="Q3549" i="1"/>
  <c r="R3549" i="1"/>
  <c r="S3549" i="1" s="1"/>
  <c r="Q6904" i="1"/>
  <c r="R6904" i="1"/>
  <c r="S6904" i="1" s="1"/>
  <c r="Q5906" i="1"/>
  <c r="R5906" i="1"/>
  <c r="S5906" i="1" s="1"/>
  <c r="Q1953" i="1"/>
  <c r="R1953" i="1"/>
  <c r="S1953" i="1" s="1"/>
  <c r="Q9117" i="1"/>
  <c r="R9117" i="1"/>
  <c r="S9117" i="1" s="1"/>
  <c r="Q6979" i="1"/>
  <c r="R6979" i="1"/>
  <c r="S6979" i="1" s="1"/>
  <c r="Q4724" i="1"/>
  <c r="R4724" i="1"/>
  <c r="S4724" i="1" s="1"/>
  <c r="Q4054" i="1"/>
  <c r="R4054" i="1"/>
  <c r="S4054" i="1" s="1"/>
  <c r="Q6096" i="1"/>
  <c r="R6096" i="1"/>
  <c r="S6096" i="1" s="1"/>
  <c r="Q2747" i="1"/>
  <c r="R2747" i="1"/>
  <c r="S2747" i="1" s="1"/>
  <c r="Q9116" i="1"/>
  <c r="R9116" i="1"/>
  <c r="S9116" i="1" s="1"/>
  <c r="Q6170" i="1"/>
  <c r="R6170" i="1"/>
  <c r="S6170" i="1" s="1"/>
  <c r="Q9266" i="1"/>
  <c r="R9266" i="1"/>
  <c r="S9266" i="1" s="1"/>
  <c r="Q258" i="1"/>
  <c r="R258" i="1"/>
  <c r="S258" i="1" s="1"/>
  <c r="Q4236" i="1"/>
  <c r="R4236" i="1"/>
  <c r="S4236" i="1" s="1"/>
  <c r="Q9391" i="1"/>
  <c r="R9391" i="1"/>
  <c r="S9391" i="1" s="1"/>
  <c r="Q1952" i="1"/>
  <c r="R1952" i="1"/>
  <c r="S1952" i="1" s="1"/>
  <c r="Q2103" i="1"/>
  <c r="R2103" i="1"/>
  <c r="S2103" i="1" s="1"/>
  <c r="Q6329" i="1"/>
  <c r="R6329" i="1"/>
  <c r="S6329" i="1" s="1"/>
  <c r="Q6627" i="1"/>
  <c r="R6627" i="1"/>
  <c r="S6627" i="1" s="1"/>
  <c r="Q7545" i="1"/>
  <c r="R7545" i="1"/>
  <c r="S7545" i="1" s="1"/>
  <c r="Q8764" i="1"/>
  <c r="R8764" i="1"/>
  <c r="S8764" i="1" s="1"/>
  <c r="Q3526" i="1"/>
  <c r="R3526" i="1"/>
  <c r="S3526" i="1" s="1"/>
  <c r="Q6594" i="1"/>
  <c r="R6594" i="1"/>
  <c r="S6594" i="1" s="1"/>
  <c r="Q5718" i="1"/>
  <c r="R5718" i="1"/>
  <c r="S5718" i="1" s="1"/>
  <c r="Q9204" i="1"/>
  <c r="R9204" i="1"/>
  <c r="S9204" i="1" s="1"/>
  <c r="Q7354" i="1"/>
  <c r="R7354" i="1"/>
  <c r="S7354" i="1" s="1"/>
  <c r="Q5637" i="1"/>
  <c r="R5637" i="1"/>
  <c r="S5637" i="1" s="1"/>
  <c r="Q5330" i="1"/>
  <c r="R5330" i="1"/>
  <c r="S5330" i="1" s="1"/>
  <c r="Q2533" i="1"/>
  <c r="R2533" i="1"/>
  <c r="S2533" i="1" s="1"/>
  <c r="Q5454" i="1"/>
  <c r="R5454" i="1"/>
  <c r="S5454" i="1" s="1"/>
  <c r="Q6130" i="1"/>
  <c r="R6130" i="1"/>
  <c r="S6130" i="1" s="1"/>
  <c r="Q6471" i="1"/>
  <c r="R6471" i="1"/>
  <c r="S6471" i="1" s="1"/>
  <c r="Q5137" i="1"/>
  <c r="R5137" i="1"/>
  <c r="S5137" i="1" s="1"/>
  <c r="Q726" i="1"/>
  <c r="R726" i="1"/>
  <c r="S726" i="1" s="1"/>
  <c r="Q2284" i="1"/>
  <c r="R2284" i="1"/>
  <c r="S2284" i="1" s="1"/>
  <c r="Q1558" i="1"/>
  <c r="R1558" i="1"/>
  <c r="S1558" i="1" s="1"/>
  <c r="Q6192" i="1"/>
  <c r="R6192" i="1"/>
  <c r="S6192" i="1" s="1"/>
  <c r="Q6056" i="1"/>
  <c r="R6056" i="1"/>
  <c r="S6056" i="1" s="1"/>
  <c r="Q7480" i="1"/>
  <c r="R7480" i="1"/>
  <c r="S7480" i="1" s="1"/>
  <c r="Q6726" i="1"/>
  <c r="R6726" i="1"/>
  <c r="S6726" i="1" s="1"/>
  <c r="Q6670" i="1"/>
  <c r="R6670" i="1"/>
  <c r="S6670" i="1" s="1"/>
  <c r="Q2588" i="1"/>
  <c r="R2588" i="1"/>
  <c r="S2588" i="1" s="1"/>
  <c r="Q3548" i="1"/>
  <c r="R3548" i="1"/>
  <c r="S3548" i="1" s="1"/>
  <c r="Q6778" i="1"/>
  <c r="R6778" i="1"/>
  <c r="S6778" i="1" s="1"/>
  <c r="Q8425" i="1"/>
  <c r="R8425" i="1"/>
  <c r="S8425" i="1" s="1"/>
  <c r="Q9479" i="1"/>
  <c r="R9479" i="1"/>
  <c r="S9479" i="1" s="1"/>
  <c r="Q1208" i="1"/>
  <c r="R1208" i="1"/>
  <c r="S1208" i="1" s="1"/>
  <c r="Q9074" i="1"/>
  <c r="R9074" i="1"/>
  <c r="S9074" i="1" s="1"/>
  <c r="Q9909" i="1"/>
  <c r="R9909" i="1"/>
  <c r="S9909" i="1" s="1"/>
  <c r="Q3296" i="1"/>
  <c r="R3296" i="1"/>
  <c r="S3296" i="1" s="1"/>
  <c r="Q1796" i="1"/>
  <c r="R1796" i="1"/>
  <c r="S1796" i="1" s="1"/>
  <c r="Q5462" i="1"/>
  <c r="R5462" i="1"/>
  <c r="S5462" i="1" s="1"/>
  <c r="Q8095" i="1"/>
  <c r="R8095" i="1"/>
  <c r="S8095" i="1" s="1"/>
  <c r="Q8699" i="1"/>
  <c r="R8699" i="1"/>
  <c r="S8699" i="1" s="1"/>
  <c r="Q204" i="1"/>
  <c r="R204" i="1"/>
  <c r="S204" i="1" s="1"/>
  <c r="Q1212" i="1"/>
  <c r="R1212" i="1"/>
  <c r="S1212" i="1" s="1"/>
  <c r="Q2847" i="1"/>
  <c r="R2847" i="1"/>
  <c r="S2847" i="1" s="1"/>
  <c r="Q5055" i="1"/>
  <c r="R5055" i="1"/>
  <c r="S5055" i="1" s="1"/>
  <c r="Q6857" i="1"/>
  <c r="R6857" i="1"/>
  <c r="S6857" i="1" s="1"/>
  <c r="Q9115" i="1"/>
  <c r="R9115" i="1"/>
  <c r="S9115" i="1" s="1"/>
  <c r="Q7798" i="1"/>
  <c r="R7798" i="1"/>
  <c r="S7798" i="1" s="1"/>
  <c r="Q1302" i="1"/>
  <c r="R1302" i="1"/>
  <c r="S1302" i="1" s="1"/>
  <c r="Q4069" i="1"/>
  <c r="R4069" i="1"/>
  <c r="S4069" i="1" s="1"/>
  <c r="Q2033" i="1"/>
  <c r="R2033" i="1"/>
  <c r="S2033" i="1" s="1"/>
  <c r="Q9749" i="1"/>
  <c r="R9749" i="1"/>
  <c r="S9749" i="1" s="1"/>
  <c r="Q3033" i="1"/>
  <c r="R3033" i="1"/>
  <c r="S3033" i="1" s="1"/>
  <c r="Q5564" i="1"/>
  <c r="R5564" i="1"/>
  <c r="S5564" i="1" s="1"/>
  <c r="Q851" i="1"/>
  <c r="R851" i="1"/>
  <c r="S851" i="1" s="1"/>
  <c r="Q9893" i="1"/>
  <c r="R9893" i="1"/>
  <c r="S9893" i="1" s="1"/>
  <c r="Q9300" i="1"/>
  <c r="R9300" i="1"/>
  <c r="S9300" i="1" s="1"/>
  <c r="Q9172" i="1"/>
  <c r="R9172" i="1"/>
  <c r="S9172" i="1" s="1"/>
  <c r="Q1729" i="1"/>
  <c r="R1729" i="1"/>
  <c r="S1729" i="1" s="1"/>
  <c r="Q6694" i="1"/>
  <c r="R6694" i="1"/>
  <c r="S6694" i="1" s="1"/>
  <c r="Q2930" i="1"/>
  <c r="R2930" i="1"/>
  <c r="S2930" i="1" s="1"/>
  <c r="Q9609" i="1"/>
  <c r="R9609" i="1"/>
  <c r="S9609" i="1" s="1"/>
  <c r="Q1532" i="1"/>
  <c r="R1532" i="1"/>
  <c r="S1532" i="1" s="1"/>
  <c r="Q4844" i="1"/>
  <c r="R4844" i="1"/>
  <c r="S4844" i="1" s="1"/>
  <c r="Q3239" i="1"/>
  <c r="R3239" i="1"/>
  <c r="S3239" i="1" s="1"/>
  <c r="Q99" i="1"/>
  <c r="R99" i="1"/>
  <c r="S99" i="1" s="1"/>
  <c r="Q8463" i="1"/>
  <c r="R8463" i="1"/>
  <c r="S8463" i="1" s="1"/>
  <c r="Q3017" i="1"/>
  <c r="R3017" i="1"/>
  <c r="S3017" i="1" s="1"/>
  <c r="Q6534" i="1"/>
  <c r="R6534" i="1"/>
  <c r="S6534" i="1" s="1"/>
  <c r="Q332" i="1"/>
  <c r="R332" i="1"/>
  <c r="S332" i="1" s="1"/>
  <c r="Q3147" i="1"/>
  <c r="R3147" i="1"/>
  <c r="S3147" i="1" s="1"/>
  <c r="Q8935" i="1"/>
  <c r="R8935" i="1"/>
  <c r="S8935" i="1" s="1"/>
  <c r="Q6143" i="1"/>
  <c r="R6143" i="1"/>
  <c r="S6143" i="1" s="1"/>
  <c r="Q266" i="1"/>
  <c r="R266" i="1"/>
  <c r="S266" i="1" s="1"/>
  <c r="Q4187" i="1"/>
  <c r="R4187" i="1"/>
  <c r="S4187" i="1" s="1"/>
  <c r="Q7258" i="1"/>
  <c r="R7258" i="1"/>
  <c r="S7258" i="1" s="1"/>
  <c r="Q4278" i="1"/>
  <c r="R4278" i="1"/>
  <c r="S4278" i="1" s="1"/>
  <c r="Q350" i="1"/>
  <c r="R350" i="1"/>
  <c r="S350" i="1" s="1"/>
  <c r="Q9364" i="1"/>
  <c r="R9364" i="1"/>
  <c r="S9364" i="1" s="1"/>
  <c r="Q6683" i="1"/>
  <c r="R6683" i="1"/>
  <c r="S6683" i="1" s="1"/>
  <c r="Q4925" i="1"/>
  <c r="R4925" i="1"/>
  <c r="S4925" i="1" s="1"/>
  <c r="Q8939" i="1"/>
  <c r="R8939" i="1"/>
  <c r="S8939" i="1" s="1"/>
  <c r="Q2559" i="1"/>
  <c r="R2559" i="1"/>
  <c r="S2559" i="1" s="1"/>
  <c r="Q2295" i="1"/>
  <c r="R2295" i="1"/>
  <c r="S2295" i="1" s="1"/>
  <c r="Q9279" i="1"/>
  <c r="R9279" i="1"/>
  <c r="S9279" i="1" s="1"/>
  <c r="Q1867" i="1"/>
  <c r="R1867" i="1"/>
  <c r="S1867" i="1" s="1"/>
  <c r="Q6013" i="1"/>
  <c r="R6013" i="1"/>
  <c r="S6013" i="1" s="1"/>
  <c r="Q946" i="1"/>
  <c r="R946" i="1"/>
  <c r="S946" i="1" s="1"/>
  <c r="Q7212" i="1"/>
  <c r="R7212" i="1"/>
  <c r="S7212" i="1" s="1"/>
  <c r="Q8998" i="1"/>
  <c r="R8998" i="1"/>
  <c r="S8998" i="1" s="1"/>
  <c r="Q3902" i="1"/>
  <c r="R3902" i="1"/>
  <c r="S3902" i="1" s="1"/>
  <c r="Q3386" i="1"/>
  <c r="R3386" i="1"/>
  <c r="S3386" i="1" s="1"/>
  <c r="Q6704" i="1"/>
  <c r="R6704" i="1"/>
  <c r="S6704" i="1" s="1"/>
  <c r="Q6879" i="1"/>
  <c r="R6879" i="1"/>
  <c r="S6879" i="1" s="1"/>
  <c r="Q695" i="1"/>
  <c r="R695" i="1"/>
  <c r="S695" i="1" s="1"/>
  <c r="Q7425" i="1"/>
  <c r="R7425" i="1"/>
  <c r="S7425" i="1" s="1"/>
  <c r="Q3620" i="1"/>
  <c r="R3620" i="1"/>
  <c r="S3620" i="1" s="1"/>
  <c r="Q1060" i="1"/>
  <c r="R1060" i="1"/>
  <c r="S1060" i="1" s="1"/>
  <c r="Q5251" i="1"/>
  <c r="R5251" i="1"/>
  <c r="S5251" i="1" s="1"/>
  <c r="Q5480" i="1"/>
  <c r="R5480" i="1"/>
  <c r="S5480" i="1" s="1"/>
  <c r="Q5265" i="1"/>
  <c r="R5265" i="1"/>
  <c r="S5265" i="1" s="1"/>
  <c r="Q6450" i="1"/>
  <c r="R6450" i="1"/>
  <c r="S6450" i="1" s="1"/>
  <c r="Q4314" i="1"/>
  <c r="R4314" i="1"/>
  <c r="S4314" i="1" s="1"/>
  <c r="Q6814" i="1"/>
  <c r="R6814" i="1"/>
  <c r="S6814" i="1" s="1"/>
  <c r="Q2803" i="1"/>
  <c r="R2803" i="1"/>
  <c r="S2803" i="1" s="1"/>
  <c r="Q7593" i="1"/>
  <c r="R7593" i="1"/>
  <c r="S7593" i="1" s="1"/>
  <c r="Q7927" i="1"/>
  <c r="R7927" i="1"/>
  <c r="S7927" i="1" s="1"/>
  <c r="Q6968" i="1"/>
  <c r="R6968" i="1"/>
  <c r="S6968" i="1" s="1"/>
  <c r="Q810" i="1"/>
  <c r="R810" i="1"/>
  <c r="S810" i="1" s="1"/>
  <c r="Q5092" i="1"/>
  <c r="R5092" i="1"/>
  <c r="S5092" i="1" s="1"/>
  <c r="Q3146" i="1"/>
  <c r="R3146" i="1"/>
  <c r="S3146" i="1" s="1"/>
  <c r="Q1081" i="1"/>
  <c r="R1081" i="1"/>
  <c r="S1081" i="1" s="1"/>
  <c r="Q677" i="1"/>
  <c r="R677" i="1"/>
  <c r="S677" i="1" s="1"/>
  <c r="Q5881" i="1"/>
  <c r="R5881" i="1"/>
  <c r="S5881" i="1" s="1"/>
  <c r="Q6598" i="1"/>
  <c r="R6598" i="1"/>
  <c r="S6598" i="1" s="1"/>
  <c r="Q4948" i="1"/>
  <c r="R4948" i="1"/>
  <c r="S4948" i="1" s="1"/>
  <c r="Q5737" i="1"/>
  <c r="R5737" i="1"/>
  <c r="S5737" i="1" s="1"/>
  <c r="Q9185" i="1"/>
  <c r="R9185" i="1"/>
  <c r="S9185" i="1" s="1"/>
  <c r="Q2795" i="1"/>
  <c r="R2795" i="1"/>
  <c r="S2795" i="1" s="1"/>
  <c r="Q1163" i="1"/>
  <c r="R1163" i="1"/>
  <c r="S1163" i="1" s="1"/>
  <c r="Q4029" i="1"/>
  <c r="R4029" i="1"/>
  <c r="S4029" i="1" s="1"/>
  <c r="Q7957" i="1"/>
  <c r="R7957" i="1"/>
  <c r="S7957" i="1" s="1"/>
  <c r="Q8990" i="1"/>
  <c r="R8990" i="1"/>
  <c r="S8990" i="1" s="1"/>
  <c r="Q5697" i="1"/>
  <c r="R5697" i="1"/>
  <c r="S5697" i="1" s="1"/>
  <c r="Q7577" i="1"/>
  <c r="R7577" i="1"/>
  <c r="S7577" i="1" s="1"/>
  <c r="Q113" i="1"/>
  <c r="R113" i="1"/>
  <c r="S113" i="1" s="1"/>
  <c r="Q4686" i="1"/>
  <c r="R4686" i="1"/>
  <c r="S4686" i="1" s="1"/>
  <c r="Q2372" i="1"/>
  <c r="R2372" i="1"/>
  <c r="S2372" i="1" s="1"/>
  <c r="Q8745" i="1"/>
  <c r="R8745" i="1"/>
  <c r="S8745" i="1" s="1"/>
  <c r="Q3016" i="1"/>
  <c r="R3016" i="1"/>
  <c r="S3016" i="1" s="1"/>
  <c r="Q1728" i="1"/>
  <c r="R1728" i="1"/>
  <c r="S1728" i="1" s="1"/>
  <c r="Q10" i="1"/>
  <c r="R10" i="1"/>
  <c r="S10" i="1" s="1"/>
  <c r="Q9753" i="1"/>
  <c r="R9753" i="1"/>
  <c r="S9753" i="1" s="1"/>
  <c r="Q3360" i="1"/>
  <c r="R3360" i="1"/>
  <c r="S3360" i="1" s="1"/>
  <c r="Q2311" i="1"/>
  <c r="R2311" i="1"/>
  <c r="S2311" i="1" s="1"/>
  <c r="Q2124" i="1"/>
  <c r="R2124" i="1"/>
  <c r="S2124" i="1" s="1"/>
  <c r="Q7359" i="1"/>
  <c r="R7359" i="1"/>
  <c r="S7359" i="1" s="1"/>
  <c r="Q7493" i="1"/>
  <c r="R7493" i="1"/>
  <c r="S7493" i="1" s="1"/>
  <c r="Q9516" i="1"/>
  <c r="R9516" i="1"/>
  <c r="S9516" i="1" s="1"/>
  <c r="Q7807" i="1"/>
  <c r="R7807" i="1"/>
  <c r="S7807" i="1" s="1"/>
  <c r="Q4685" i="1"/>
  <c r="R4685" i="1"/>
  <c r="S4685" i="1" s="1"/>
  <c r="Q2719" i="1"/>
  <c r="R2719" i="1"/>
  <c r="S2719" i="1" s="1"/>
  <c r="Q9730" i="1"/>
  <c r="R9730" i="1"/>
  <c r="S9730" i="1" s="1"/>
  <c r="Q7308" i="1"/>
  <c r="R7308" i="1"/>
  <c r="S7308" i="1" s="1"/>
  <c r="Q3581" i="1"/>
  <c r="R3581" i="1"/>
  <c r="S3581" i="1" s="1"/>
  <c r="Q5362" i="1"/>
  <c r="R5362" i="1"/>
  <c r="S5362" i="1" s="1"/>
  <c r="Q4802" i="1"/>
  <c r="R4802" i="1"/>
  <c r="S4802" i="1" s="1"/>
  <c r="Q7556" i="1"/>
  <c r="R7556" i="1"/>
  <c r="S7556" i="1" s="1"/>
  <c r="Q7143" i="1"/>
  <c r="R7143" i="1"/>
  <c r="S7143" i="1" s="1"/>
  <c r="Q3436" i="1"/>
  <c r="R3436" i="1"/>
  <c r="S3436" i="1" s="1"/>
  <c r="Q3836" i="1"/>
  <c r="R3836" i="1"/>
  <c r="S3836" i="1" s="1"/>
  <c r="Q3730" i="1"/>
  <c r="R3730" i="1"/>
  <c r="S3730" i="1" s="1"/>
  <c r="Q7043" i="1"/>
  <c r="R7043" i="1"/>
  <c r="S7043" i="1" s="1"/>
  <c r="Q5323" i="1"/>
  <c r="R5323" i="1"/>
  <c r="S5323" i="1" s="1"/>
  <c r="Q4917" i="1"/>
  <c r="R4917" i="1"/>
  <c r="S4917" i="1" s="1"/>
  <c r="Q1301" i="1"/>
  <c r="R1301" i="1"/>
  <c r="S1301" i="1" s="1"/>
  <c r="Q9467" i="1"/>
  <c r="R9467" i="1"/>
  <c r="S9467" i="1" s="1"/>
  <c r="Q7965" i="1"/>
  <c r="R7965" i="1"/>
  <c r="S7965" i="1" s="1"/>
  <c r="Q5993" i="1"/>
  <c r="R5993" i="1"/>
  <c r="S5993" i="1" s="1"/>
  <c r="Q6656" i="1"/>
  <c r="R6656" i="1"/>
  <c r="S6656" i="1" s="1"/>
  <c r="Q437" i="1"/>
  <c r="R437" i="1"/>
  <c r="S437" i="1" s="1"/>
  <c r="Q3255" i="1"/>
  <c r="R3255" i="1"/>
  <c r="S3255" i="1" s="1"/>
  <c r="Q4911" i="1"/>
  <c r="R4911" i="1"/>
  <c r="S4911" i="1" s="1"/>
  <c r="Q6375" i="1"/>
  <c r="R6375" i="1"/>
  <c r="S6375" i="1" s="1"/>
  <c r="Q5828" i="1"/>
  <c r="R5828" i="1"/>
  <c r="S5828" i="1" s="1"/>
  <c r="Q8627" i="1"/>
  <c r="R8627" i="1"/>
  <c r="S8627" i="1" s="1"/>
  <c r="Q5406" i="1"/>
  <c r="R5406" i="1"/>
  <c r="S5406" i="1" s="1"/>
  <c r="Q3808" i="1"/>
  <c r="R3808" i="1"/>
  <c r="S3808" i="1" s="1"/>
  <c r="Q6078" i="1"/>
  <c r="R6078" i="1"/>
  <c r="S6078" i="1" s="1"/>
  <c r="Q7295" i="1"/>
  <c r="R7295" i="1"/>
  <c r="S7295" i="1" s="1"/>
  <c r="Q3007" i="1"/>
  <c r="R3007" i="1"/>
  <c r="S3007" i="1" s="1"/>
  <c r="Q3610" i="1"/>
  <c r="R3610" i="1"/>
  <c r="S3610" i="1" s="1"/>
  <c r="Q5401" i="1"/>
  <c r="R5401" i="1"/>
  <c r="S5401" i="1" s="1"/>
  <c r="Q4008" i="1"/>
  <c r="R4008" i="1"/>
  <c r="S4008" i="1" s="1"/>
  <c r="Q5084" i="1"/>
  <c r="R5084" i="1"/>
  <c r="S5084" i="1" s="1"/>
  <c r="Q5095" i="1"/>
  <c r="R5095" i="1"/>
  <c r="S5095" i="1" s="1"/>
  <c r="Q2683" i="1"/>
  <c r="R2683" i="1"/>
  <c r="S2683" i="1" s="1"/>
  <c r="Q4541" i="1"/>
  <c r="R4541" i="1"/>
  <c r="S4541" i="1" s="1"/>
  <c r="Q7651" i="1"/>
  <c r="R7651" i="1"/>
  <c r="S7651" i="1" s="1"/>
  <c r="Q4155" i="1"/>
  <c r="R4155" i="1"/>
  <c r="S4155" i="1" s="1"/>
  <c r="Q3206" i="1"/>
  <c r="R3206" i="1"/>
  <c r="S3206" i="1" s="1"/>
  <c r="Q6912" i="1"/>
  <c r="R6912" i="1"/>
  <c r="S6912" i="1" s="1"/>
  <c r="Q6554" i="1"/>
  <c r="R6554" i="1"/>
  <c r="S6554" i="1" s="1"/>
  <c r="Q7748" i="1"/>
  <c r="R7748" i="1"/>
  <c r="S7748" i="1" s="1"/>
  <c r="Q9509" i="1"/>
  <c r="R9509" i="1"/>
  <c r="S9509" i="1" s="1"/>
  <c r="Q1936" i="1"/>
  <c r="R1936" i="1"/>
  <c r="S1936" i="1" s="1"/>
  <c r="Q4661" i="1"/>
  <c r="R4661" i="1"/>
  <c r="S4661" i="1" s="1"/>
  <c r="Q2254" i="1"/>
  <c r="R2254" i="1"/>
  <c r="S2254" i="1" s="1"/>
  <c r="Q721" i="1"/>
  <c r="R721" i="1"/>
  <c r="S721" i="1" s="1"/>
  <c r="Q4829" i="1"/>
  <c r="R4829" i="1"/>
  <c r="S4829" i="1" s="1"/>
  <c r="Q938" i="1"/>
  <c r="R938" i="1"/>
  <c r="S938" i="1" s="1"/>
  <c r="Q9271" i="1"/>
  <c r="R9271" i="1"/>
  <c r="S9271" i="1" s="1"/>
  <c r="Q8344" i="1"/>
  <c r="R8344" i="1"/>
  <c r="S8344" i="1" s="1"/>
  <c r="Q4497" i="1"/>
  <c r="R4497" i="1"/>
  <c r="S4497" i="1" s="1"/>
  <c r="Q7617" i="1"/>
  <c r="R7617" i="1"/>
  <c r="S7617" i="1" s="1"/>
  <c r="Q3929" i="1"/>
  <c r="R3929" i="1"/>
  <c r="S3929" i="1" s="1"/>
  <c r="Q1056" i="1"/>
  <c r="R1056" i="1"/>
  <c r="S1056" i="1" s="1"/>
  <c r="Q9717" i="1"/>
  <c r="R9717" i="1"/>
  <c r="S9717" i="1" s="1"/>
  <c r="Q9712" i="1"/>
  <c r="R9712" i="1"/>
  <c r="S9712" i="1" s="1"/>
  <c r="Q2759" i="1"/>
  <c r="R2759" i="1"/>
  <c r="S2759" i="1" s="1"/>
  <c r="Q7109" i="1"/>
  <c r="R7109" i="1"/>
  <c r="S7109" i="1" s="1"/>
  <c r="Q465" i="1"/>
  <c r="R465" i="1"/>
  <c r="S465" i="1" s="1"/>
  <c r="Q3967" i="1"/>
  <c r="R3967" i="1"/>
  <c r="S3967" i="1" s="1"/>
  <c r="Q2908" i="1"/>
  <c r="R2908" i="1"/>
  <c r="S2908" i="1" s="1"/>
  <c r="Q6265" i="1"/>
  <c r="R6265" i="1"/>
  <c r="S6265" i="1" s="1"/>
  <c r="Q4068" i="1"/>
  <c r="R4068" i="1"/>
  <c r="S4068" i="1" s="1"/>
  <c r="Q3359" i="1"/>
  <c r="R3359" i="1"/>
  <c r="S3359" i="1" s="1"/>
  <c r="Q5143" i="1"/>
  <c r="R5143" i="1"/>
  <c r="S5143" i="1" s="1"/>
  <c r="Q5199" i="1"/>
  <c r="R5199" i="1"/>
  <c r="S5199" i="1" s="1"/>
  <c r="Q4712" i="1"/>
  <c r="R4712" i="1"/>
  <c r="S4712" i="1" s="1"/>
  <c r="Q7917" i="1"/>
  <c r="R7917" i="1"/>
  <c r="S7917" i="1" s="1"/>
  <c r="Q5329" i="1"/>
  <c r="R5329" i="1"/>
  <c r="S5329" i="1" s="1"/>
  <c r="Q2071" i="1"/>
  <c r="R2071" i="1"/>
  <c r="S2071" i="1" s="1"/>
  <c r="Q6717" i="1"/>
  <c r="R6717" i="1"/>
  <c r="S6717" i="1" s="1"/>
  <c r="Q5103" i="1"/>
  <c r="R5103" i="1"/>
  <c r="S5103" i="1" s="1"/>
  <c r="Q2384" i="1"/>
  <c r="R2384" i="1"/>
  <c r="S2384" i="1" s="1"/>
  <c r="Q6326" i="1"/>
  <c r="R6326" i="1"/>
  <c r="S6326" i="1" s="1"/>
  <c r="Q4339" i="1"/>
  <c r="R4339" i="1"/>
  <c r="S4339" i="1" s="1"/>
  <c r="Q5706" i="1"/>
  <c r="R5706" i="1"/>
  <c r="S5706" i="1" s="1"/>
  <c r="Q8079" i="1"/>
  <c r="R8079" i="1"/>
  <c r="S8079" i="1" s="1"/>
  <c r="Q2364" i="1"/>
  <c r="R2364" i="1"/>
  <c r="S2364" i="1" s="1"/>
  <c r="Q8943" i="1"/>
  <c r="R8943" i="1"/>
  <c r="S8943" i="1" s="1"/>
  <c r="Q676" i="1"/>
  <c r="R676" i="1"/>
  <c r="S676" i="1" s="1"/>
  <c r="Q6867" i="1"/>
  <c r="R6867" i="1"/>
  <c r="S6867" i="1" s="1"/>
  <c r="Q8698" i="1"/>
  <c r="R8698" i="1"/>
  <c r="S8698" i="1" s="1"/>
  <c r="Q2464" i="1"/>
  <c r="R2464" i="1"/>
  <c r="S2464" i="1" s="1"/>
  <c r="Q6412" i="1"/>
  <c r="R6412" i="1"/>
  <c r="S6412" i="1" s="1"/>
  <c r="Q7555" i="1"/>
  <c r="R7555" i="1"/>
  <c r="S7555" i="1" s="1"/>
  <c r="Q3191" i="1"/>
  <c r="R3191" i="1"/>
  <c r="S3191" i="1" s="1"/>
  <c r="Q8512" i="1"/>
  <c r="R8512" i="1"/>
  <c r="S8512" i="1" s="1"/>
  <c r="Q6716" i="1"/>
  <c r="R6716" i="1"/>
  <c r="S6716" i="1" s="1"/>
  <c r="Q5202" i="1"/>
  <c r="R5202" i="1"/>
  <c r="S5202" i="1" s="1"/>
  <c r="Q2997" i="1"/>
  <c r="R2997" i="1"/>
  <c r="S2997" i="1" s="1"/>
  <c r="Q2140" i="1"/>
  <c r="R2140" i="1"/>
  <c r="S2140" i="1" s="1"/>
  <c r="Q524" i="1"/>
  <c r="R524" i="1"/>
  <c r="S524" i="1" s="1"/>
  <c r="Q6954" i="1"/>
  <c r="R6954" i="1"/>
  <c r="S6954" i="1" s="1"/>
  <c r="Q8370" i="1"/>
  <c r="R8370" i="1"/>
  <c r="S8370" i="1" s="1"/>
  <c r="Q8388" i="1"/>
  <c r="R8388" i="1"/>
  <c r="S8388" i="1" s="1"/>
  <c r="Q4751" i="1"/>
  <c r="R4751" i="1"/>
  <c r="S4751" i="1" s="1"/>
  <c r="Q6533" i="1"/>
  <c r="R6533" i="1"/>
  <c r="S6533" i="1" s="1"/>
  <c r="Q2981" i="1"/>
  <c r="R2981" i="1"/>
  <c r="S2981" i="1" s="1"/>
  <c r="Q8763" i="1"/>
  <c r="R8763" i="1"/>
  <c r="S8763" i="1" s="1"/>
  <c r="Q8938" i="1"/>
  <c r="R8938" i="1"/>
  <c r="S8938" i="1" s="1"/>
  <c r="Q607" i="1"/>
  <c r="R607" i="1"/>
  <c r="S607" i="1" s="1"/>
  <c r="Q6548" i="1"/>
  <c r="R6548" i="1"/>
  <c r="S6548" i="1" s="1"/>
  <c r="Q6676" i="1"/>
  <c r="R6676" i="1"/>
  <c r="S6676" i="1" s="1"/>
  <c r="Q1406" i="1"/>
  <c r="R1406" i="1"/>
  <c r="S1406" i="1" s="1"/>
  <c r="Q845" i="1"/>
  <c r="R845" i="1"/>
  <c r="S845" i="1" s="1"/>
  <c r="Q2691" i="1"/>
  <c r="R2691" i="1"/>
  <c r="S2691" i="1" s="1"/>
  <c r="Q6592" i="1"/>
  <c r="R6592" i="1"/>
  <c r="S6592" i="1" s="1"/>
  <c r="Q3853" i="1"/>
  <c r="R3853" i="1"/>
  <c r="S3853" i="1" s="1"/>
  <c r="Q2198" i="1"/>
  <c r="R2198" i="1"/>
  <c r="S2198" i="1" s="1"/>
  <c r="Q5750" i="1"/>
  <c r="R5750" i="1"/>
  <c r="S5750" i="1" s="1"/>
  <c r="Q2326" i="1"/>
  <c r="R2326" i="1"/>
  <c r="S2326" i="1" s="1"/>
  <c r="Q2800" i="1"/>
  <c r="R2800" i="1"/>
  <c r="S2800" i="1" s="1"/>
  <c r="Q4520" i="1"/>
  <c r="R4520" i="1"/>
  <c r="S4520" i="1" s="1"/>
  <c r="Q5107" i="1"/>
  <c r="R5107" i="1"/>
  <c r="S5107" i="1" s="1"/>
  <c r="Q6105" i="1"/>
  <c r="R6105" i="1"/>
  <c r="S6105" i="1" s="1"/>
  <c r="Q7719" i="1"/>
  <c r="R7719" i="1"/>
  <c r="S7719" i="1" s="1"/>
  <c r="Q2431" i="1"/>
  <c r="R2431" i="1"/>
  <c r="S2431" i="1" s="1"/>
  <c r="Q8997" i="1"/>
  <c r="R8997" i="1"/>
  <c r="S8997" i="1" s="1"/>
  <c r="Q9944" i="1"/>
  <c r="R9944" i="1"/>
  <c r="S9944" i="1" s="1"/>
  <c r="Q542" i="1"/>
  <c r="R542" i="1"/>
  <c r="S542" i="1" s="1"/>
  <c r="Q1125" i="1"/>
  <c r="R1125" i="1"/>
  <c r="S1125" i="1" s="1"/>
  <c r="Q7544" i="1"/>
  <c r="R7544" i="1"/>
  <c r="S7544" i="1" s="1"/>
  <c r="Q7227" i="1"/>
  <c r="R7227" i="1"/>
  <c r="S7227" i="1" s="1"/>
  <c r="Q3869" i="1"/>
  <c r="R3869" i="1"/>
  <c r="S3869" i="1" s="1"/>
  <c r="Q3518" i="1"/>
  <c r="R3518" i="1"/>
  <c r="S3518" i="1" s="1"/>
  <c r="Q3505" i="1"/>
  <c r="R3505" i="1"/>
  <c r="S3505" i="1" s="1"/>
  <c r="Q7081" i="1"/>
  <c r="R7081" i="1"/>
  <c r="S7081" i="1" s="1"/>
  <c r="Q4740" i="1"/>
  <c r="R4740" i="1"/>
  <c r="S4740" i="1" s="1"/>
  <c r="Q4390" i="1"/>
  <c r="R4390" i="1"/>
  <c r="S4390" i="1" s="1"/>
  <c r="Q6604" i="1"/>
  <c r="R6604" i="1"/>
  <c r="S6604" i="1" s="1"/>
  <c r="Q7080" i="1"/>
  <c r="R7080" i="1"/>
  <c r="S7080" i="1" s="1"/>
  <c r="Q7448" i="1"/>
  <c r="R7448" i="1"/>
  <c r="S7448" i="1" s="1"/>
  <c r="Q8401" i="1"/>
  <c r="R8401" i="1"/>
  <c r="S8401" i="1" s="1"/>
  <c r="Q9879" i="1"/>
  <c r="R9879" i="1"/>
  <c r="S9879" i="1" s="1"/>
  <c r="Q579" i="1"/>
  <c r="R579" i="1"/>
  <c r="S579" i="1" s="1"/>
  <c r="Q6920" i="1"/>
  <c r="R6920" i="1"/>
  <c r="S6920" i="1" s="1"/>
  <c r="Q8800" i="1"/>
  <c r="R8800" i="1"/>
  <c r="S8800" i="1" s="1"/>
  <c r="Q3590" i="1"/>
  <c r="R3590" i="1"/>
  <c r="S3590" i="1" s="1"/>
  <c r="Q6494" i="1"/>
  <c r="R6494" i="1"/>
  <c r="S6494" i="1" s="1"/>
  <c r="Q2815" i="1"/>
  <c r="R2815" i="1"/>
  <c r="S2815" i="1" s="1"/>
  <c r="Q3983" i="1"/>
  <c r="R3983" i="1"/>
  <c r="S3983" i="1" s="1"/>
  <c r="Q6810" i="1"/>
  <c r="R6810" i="1"/>
  <c r="S6810" i="1" s="1"/>
  <c r="Q2821" i="1"/>
  <c r="R2821" i="1"/>
  <c r="S2821" i="1" s="1"/>
  <c r="Q1027" i="1"/>
  <c r="R1027" i="1"/>
  <c r="S1027" i="1" s="1"/>
  <c r="Q6166" i="1"/>
  <c r="R6166" i="1"/>
  <c r="S6166" i="1" s="1"/>
  <c r="Q2032" i="1"/>
  <c r="R2032" i="1"/>
  <c r="S2032" i="1" s="1"/>
  <c r="Q2522" i="1"/>
  <c r="R2522" i="1"/>
  <c r="S2522" i="1" s="1"/>
  <c r="Q4232" i="1"/>
  <c r="R4232" i="1"/>
  <c r="S4232" i="1" s="1"/>
  <c r="Q5610" i="1"/>
  <c r="R5610" i="1"/>
  <c r="S5610" i="1" s="1"/>
  <c r="Q6759" i="1"/>
  <c r="R6759" i="1"/>
  <c r="S6759" i="1" s="1"/>
  <c r="Q6659" i="1"/>
  <c r="R6659" i="1"/>
  <c r="S6659" i="1" s="1"/>
  <c r="Q8069" i="1"/>
  <c r="R8069" i="1"/>
  <c r="S8069" i="1" s="1"/>
  <c r="Q8875" i="1"/>
  <c r="R8875" i="1"/>
  <c r="S8875" i="1" s="1"/>
  <c r="Q9809" i="1"/>
  <c r="R9809" i="1"/>
  <c r="S9809" i="1" s="1"/>
  <c r="Q2139" i="1"/>
  <c r="R2139" i="1"/>
  <c r="S2139" i="1" s="1"/>
  <c r="Q1812" i="1"/>
  <c r="R1812" i="1"/>
  <c r="S1812" i="1" s="1"/>
  <c r="Q4600" i="1"/>
  <c r="R4600" i="1"/>
  <c r="S4600" i="1" s="1"/>
  <c r="Q598" i="1"/>
  <c r="R598" i="1"/>
  <c r="S598" i="1" s="1"/>
  <c r="Q3562" i="1"/>
  <c r="R3562" i="1"/>
  <c r="S3562" i="1" s="1"/>
  <c r="Q7543" i="1"/>
  <c r="R7543" i="1"/>
  <c r="S7543" i="1" s="1"/>
  <c r="Q9707" i="1"/>
  <c r="R9707" i="1"/>
  <c r="S9707" i="1" s="1"/>
  <c r="Q9161" i="1"/>
  <c r="R9161" i="1"/>
  <c r="S9161" i="1" s="1"/>
  <c r="Q7441" i="1"/>
  <c r="R7441" i="1"/>
  <c r="S7441" i="1" s="1"/>
  <c r="Q7739" i="1"/>
  <c r="R7739" i="1"/>
  <c r="S7739" i="1" s="1"/>
  <c r="Q7663" i="1"/>
  <c r="R7663" i="1"/>
  <c r="S7663" i="1" s="1"/>
  <c r="Q8768" i="1"/>
  <c r="R8768" i="1"/>
  <c r="S8768" i="1" s="1"/>
  <c r="Q2690" i="1"/>
  <c r="R2690" i="1"/>
  <c r="S2690" i="1" s="1"/>
  <c r="Q4376" i="1"/>
  <c r="R4376" i="1"/>
  <c r="S4376" i="1" s="1"/>
  <c r="Q2091" i="1"/>
  <c r="R2091" i="1"/>
  <c r="S2091" i="1" s="1"/>
  <c r="Q2996" i="1"/>
  <c r="R2996" i="1"/>
  <c r="S2996" i="1" s="1"/>
  <c r="Q5724" i="1"/>
  <c r="R5724" i="1"/>
  <c r="S5724" i="1" s="1"/>
  <c r="Q1167" i="1"/>
  <c r="R1167" i="1"/>
  <c r="S1167" i="1" s="1"/>
  <c r="Q4343" i="1"/>
  <c r="R4343" i="1"/>
  <c r="S4343" i="1" s="1"/>
  <c r="Q3250" i="1"/>
  <c r="R3250" i="1"/>
  <c r="S3250" i="1" s="1"/>
  <c r="Q4750" i="1"/>
  <c r="R4750" i="1"/>
  <c r="S4750" i="1" s="1"/>
  <c r="Q3432" i="1"/>
  <c r="R3432" i="1"/>
  <c r="S3432" i="1" s="1"/>
  <c r="Q197" i="1"/>
  <c r="R197" i="1"/>
  <c r="S197" i="1" s="1"/>
  <c r="Q5736" i="1"/>
  <c r="R5736" i="1"/>
  <c r="S5736" i="1" s="1"/>
  <c r="Q7686" i="1"/>
  <c r="R7686" i="1"/>
  <c r="S7686" i="1" s="1"/>
  <c r="Q6715" i="1"/>
  <c r="R6715" i="1"/>
  <c r="S6715" i="1" s="1"/>
  <c r="Q1519" i="1"/>
  <c r="R1519" i="1"/>
  <c r="S1519" i="1" s="1"/>
  <c r="Q606" i="1"/>
  <c r="R606" i="1"/>
  <c r="S606" i="1" s="1"/>
  <c r="Q2503" i="1"/>
  <c r="R2503" i="1"/>
  <c r="S2503" i="1" s="1"/>
  <c r="Q7373" i="1"/>
  <c r="R7373" i="1"/>
  <c r="S7373" i="1" s="1"/>
  <c r="Q4715" i="1"/>
  <c r="R4715" i="1"/>
  <c r="S4715" i="1" s="1"/>
  <c r="Q8534" i="1"/>
  <c r="R8534" i="1"/>
  <c r="S8534" i="1" s="1"/>
  <c r="Q3108" i="1"/>
  <c r="R3108" i="1"/>
  <c r="S3108" i="1" s="1"/>
  <c r="Q8497" i="1"/>
  <c r="R8497" i="1"/>
  <c r="S8497" i="1" s="1"/>
  <c r="Q3358" i="1"/>
  <c r="R3358" i="1"/>
  <c r="S3358" i="1" s="1"/>
  <c r="Q2406" i="1"/>
  <c r="R2406" i="1"/>
  <c r="S2406" i="1" s="1"/>
  <c r="Q6509" i="1"/>
  <c r="R6509" i="1"/>
  <c r="S6509" i="1" s="1"/>
  <c r="Q6944" i="1"/>
  <c r="R6944" i="1"/>
  <c r="S6944" i="1" s="1"/>
  <c r="Q2197" i="1"/>
  <c r="R2197" i="1"/>
  <c r="S2197" i="1" s="1"/>
  <c r="Q402" i="1"/>
  <c r="R402" i="1"/>
  <c r="S402" i="1" s="1"/>
  <c r="Q7447" i="1"/>
  <c r="R7447" i="1"/>
  <c r="S7447" i="1" s="1"/>
  <c r="Q6749" i="1"/>
  <c r="R6749" i="1"/>
  <c r="S6749" i="1" s="1"/>
  <c r="Q7257" i="1"/>
  <c r="R7257" i="1"/>
  <c r="S7257" i="1" s="1"/>
  <c r="Q75" i="1"/>
  <c r="R75" i="1"/>
  <c r="S75" i="1" s="1"/>
  <c r="Q6630" i="1"/>
  <c r="R6630" i="1"/>
  <c r="S6630" i="1" s="1"/>
  <c r="Q8835" i="1"/>
  <c r="R8835" i="1"/>
  <c r="S8835" i="1" s="1"/>
  <c r="Q4947" i="1"/>
  <c r="R4947" i="1"/>
  <c r="S4947" i="1" s="1"/>
  <c r="Q960" i="1"/>
  <c r="R960" i="1"/>
  <c r="S960" i="1" s="1"/>
  <c r="Q4865" i="1"/>
  <c r="R4865" i="1"/>
  <c r="S4865" i="1" s="1"/>
  <c r="Q2325" i="1"/>
  <c r="R2325" i="1"/>
  <c r="S2325" i="1" s="1"/>
  <c r="Q1702" i="1"/>
  <c r="R1702" i="1"/>
  <c r="S1702" i="1" s="1"/>
  <c r="Q9218" i="1"/>
  <c r="R9218" i="1"/>
  <c r="S9218" i="1" s="1"/>
  <c r="Q5522" i="1"/>
  <c r="R5522" i="1"/>
  <c r="S5522" i="1" s="1"/>
  <c r="Q6809" i="1"/>
  <c r="R6809" i="1"/>
  <c r="S6809" i="1" s="1"/>
  <c r="Q1878" i="1"/>
  <c r="R1878" i="1"/>
  <c r="S1878" i="1" s="1"/>
  <c r="Q7596" i="1"/>
  <c r="R7596" i="1"/>
  <c r="S7596" i="1" s="1"/>
  <c r="Q8833" i="1"/>
  <c r="R8833" i="1"/>
  <c r="S8833" i="1" s="1"/>
  <c r="Q375" i="1"/>
  <c r="R375" i="1"/>
  <c r="S375" i="1" s="1"/>
  <c r="Q8592" i="1"/>
  <c r="R8592" i="1"/>
  <c r="S8592" i="1" s="1"/>
  <c r="Q7030" i="1"/>
  <c r="R7030" i="1"/>
  <c r="S7030" i="1" s="1"/>
  <c r="Q8078" i="1"/>
  <c r="R8078" i="1"/>
  <c r="S8078" i="1" s="1"/>
  <c r="Q5548" i="1"/>
  <c r="R5548" i="1"/>
  <c r="S5548" i="1" s="1"/>
  <c r="Q7290" i="1"/>
  <c r="R7290" i="1"/>
  <c r="S7290" i="1" s="1"/>
  <c r="Q6062" i="1"/>
  <c r="R6062" i="1"/>
  <c r="S6062" i="1" s="1"/>
  <c r="Q9114" i="1"/>
  <c r="R9114" i="1"/>
  <c r="S9114" i="1" s="1"/>
  <c r="Q710" i="1"/>
  <c r="R710" i="1"/>
  <c r="S710" i="1" s="1"/>
  <c r="Q3012" i="1"/>
  <c r="R3012" i="1"/>
  <c r="S3012" i="1" s="1"/>
  <c r="Q6165" i="1"/>
  <c r="R6165" i="1"/>
  <c r="S6165" i="1" s="1"/>
  <c r="Q1877" i="1"/>
  <c r="R1877" i="1"/>
  <c r="S1877" i="1" s="1"/>
  <c r="Q1239" i="1"/>
  <c r="R1239" i="1"/>
  <c r="S1239" i="1" s="1"/>
  <c r="Q5428" i="1"/>
  <c r="R5428" i="1"/>
  <c r="S5428" i="1" s="1"/>
  <c r="Q8106" i="1"/>
  <c r="R8106" i="1"/>
  <c r="S8106" i="1" s="1"/>
  <c r="Q401" i="1"/>
  <c r="R401" i="1"/>
  <c r="S401" i="1" s="1"/>
  <c r="Q8208" i="1"/>
  <c r="R8208" i="1"/>
  <c r="S8208" i="1" s="1"/>
  <c r="Q3119" i="1"/>
  <c r="R3119" i="1"/>
  <c r="S3119" i="1" s="1"/>
  <c r="Q187" i="1"/>
  <c r="R187" i="1"/>
  <c r="S187" i="1" s="1"/>
  <c r="Q1072" i="1"/>
  <c r="R1072" i="1"/>
  <c r="S1072" i="1" s="1"/>
  <c r="Q7142" i="1"/>
  <c r="R7142" i="1"/>
  <c r="S7142" i="1" s="1"/>
  <c r="Q8227" i="1"/>
  <c r="R8227" i="1"/>
  <c r="S8227" i="1" s="1"/>
  <c r="Q1861" i="1"/>
  <c r="R1861" i="1"/>
  <c r="S1861" i="1" s="1"/>
  <c r="Q6669" i="1"/>
  <c r="R6669" i="1"/>
  <c r="S6669" i="1" s="1"/>
  <c r="Q6169" i="1"/>
  <c r="R6169" i="1"/>
  <c r="S6169" i="1" s="1"/>
  <c r="Q636" i="1"/>
  <c r="R636" i="1"/>
  <c r="S636" i="1" s="1"/>
  <c r="Q6341" i="1"/>
  <c r="R6341" i="1"/>
  <c r="S6341" i="1" s="1"/>
  <c r="Q4765" i="1"/>
  <c r="R4765" i="1"/>
  <c r="S4765" i="1" s="1"/>
  <c r="Q7108" i="1"/>
  <c r="R7108" i="1"/>
  <c r="S7108" i="1" s="1"/>
  <c r="Q6614" i="1"/>
  <c r="R6614" i="1"/>
  <c r="S6614" i="1" s="1"/>
  <c r="Q578" i="1"/>
  <c r="R578" i="1"/>
  <c r="S578" i="1" s="1"/>
  <c r="Q141" i="1"/>
  <c r="R141" i="1"/>
  <c r="S141" i="1" s="1"/>
  <c r="Q4355" i="1"/>
  <c r="R4355" i="1"/>
  <c r="S4355" i="1" s="1"/>
  <c r="Q8115" i="1"/>
  <c r="R8115" i="1"/>
  <c r="S8115" i="1" s="1"/>
  <c r="Q3445" i="1"/>
  <c r="R3445" i="1"/>
  <c r="S3445" i="1" s="1"/>
  <c r="Q7535" i="1"/>
  <c r="R7535" i="1"/>
  <c r="S7535" i="1" s="1"/>
  <c r="Q1984" i="1"/>
  <c r="R1984" i="1"/>
  <c r="S1984" i="1" s="1"/>
  <c r="Q4623" i="1"/>
  <c r="R4623" i="1"/>
  <c r="S4623" i="1" s="1"/>
  <c r="Q2196" i="1"/>
  <c r="R2196" i="1"/>
  <c r="S2196" i="1" s="1"/>
  <c r="Q1507" i="1"/>
  <c r="R1507" i="1"/>
  <c r="S1507" i="1" s="1"/>
  <c r="Q9716" i="1"/>
  <c r="R9716" i="1"/>
  <c r="S9716" i="1" s="1"/>
  <c r="Q4904" i="1"/>
  <c r="R4904" i="1"/>
  <c r="S4904" i="1" s="1"/>
  <c r="Q8378" i="1"/>
  <c r="R8378" i="1"/>
  <c r="S8378" i="1" s="1"/>
  <c r="Q610" i="1"/>
  <c r="R610" i="1"/>
  <c r="S610" i="1" s="1"/>
  <c r="Q2550" i="1"/>
  <c r="R2550" i="1"/>
  <c r="S2550" i="1" s="1"/>
  <c r="Q1807" i="1"/>
  <c r="R1807" i="1"/>
  <c r="S1807" i="1" s="1"/>
  <c r="Q7499" i="1"/>
  <c r="R7499" i="1"/>
  <c r="S7499" i="1" s="1"/>
  <c r="Q2248" i="1"/>
  <c r="R2248" i="1"/>
  <c r="S2248" i="1" s="1"/>
  <c r="Q5985" i="1"/>
  <c r="R5985" i="1"/>
  <c r="S5985" i="1" s="1"/>
  <c r="Q4806" i="1"/>
  <c r="R4806" i="1"/>
  <c r="S4806" i="1" s="1"/>
  <c r="Q1469" i="1"/>
  <c r="R1469" i="1"/>
  <c r="S1469" i="1" s="1"/>
  <c r="Q1307" i="1"/>
  <c r="R1307" i="1"/>
  <c r="S1307" i="1" s="1"/>
  <c r="Q2966" i="1"/>
  <c r="R2966" i="1"/>
  <c r="S2966" i="1" s="1"/>
  <c r="Q4133" i="1"/>
  <c r="R4133" i="1"/>
  <c r="S4133" i="1" s="1"/>
  <c r="Q7576" i="1"/>
  <c r="R7576" i="1"/>
  <c r="S7576" i="1" s="1"/>
  <c r="Q4711" i="1"/>
  <c r="R4711" i="1"/>
  <c r="S4711" i="1" s="1"/>
  <c r="Q8231" i="1"/>
  <c r="R8231" i="1"/>
  <c r="S8231" i="1" s="1"/>
  <c r="Q3545" i="1"/>
  <c r="R3545" i="1"/>
  <c r="S3545" i="1" s="1"/>
  <c r="Q1601" i="1"/>
  <c r="R1601" i="1"/>
  <c r="S1601" i="1" s="1"/>
  <c r="Q220" i="1"/>
  <c r="R220" i="1"/>
  <c r="S220" i="1" s="1"/>
  <c r="Q1101" i="1"/>
  <c r="R1101" i="1"/>
  <c r="S1101" i="1" s="1"/>
  <c r="Q7509" i="1"/>
  <c r="R7509" i="1"/>
  <c r="S7509" i="1" s="1"/>
  <c r="Q6047" i="1"/>
  <c r="R6047" i="1"/>
  <c r="S6047" i="1" s="1"/>
  <c r="Q2370" i="1"/>
  <c r="R2370" i="1"/>
  <c r="S2370" i="1" s="1"/>
  <c r="Q3416" i="1"/>
  <c r="R3416" i="1"/>
  <c r="S3416" i="1" s="1"/>
  <c r="Q4901" i="1"/>
  <c r="R4901" i="1"/>
  <c r="S4901" i="1" s="1"/>
  <c r="Q7278" i="1"/>
  <c r="R7278" i="1"/>
  <c r="S7278" i="1" s="1"/>
  <c r="Q6323" i="1"/>
  <c r="R6323" i="1"/>
  <c r="S6323" i="1" s="1"/>
  <c r="Q5589" i="1"/>
  <c r="R5589" i="1"/>
  <c r="S5589" i="1" s="1"/>
  <c r="Q4467" i="1"/>
  <c r="R4467" i="1"/>
  <c r="S4467" i="1" s="1"/>
  <c r="Q1116" i="1"/>
  <c r="R1116" i="1"/>
  <c r="S1116" i="1" s="1"/>
  <c r="Q3348" i="1"/>
  <c r="R3348" i="1"/>
  <c r="S3348" i="1" s="1"/>
  <c r="Q1781" i="1"/>
  <c r="R1781" i="1"/>
  <c r="S1781" i="1" s="1"/>
  <c r="Q577" i="1"/>
  <c r="R577" i="1"/>
  <c r="S577" i="1" s="1"/>
  <c r="Q7657" i="1"/>
  <c r="R7657" i="1"/>
  <c r="S7657" i="1" s="1"/>
  <c r="Q1286" i="1"/>
  <c r="R1286" i="1"/>
  <c r="S1286" i="1" s="1"/>
  <c r="Q8267" i="1"/>
  <c r="R8267" i="1"/>
  <c r="S8267" i="1" s="1"/>
  <c r="Q470" i="1"/>
  <c r="R470" i="1"/>
  <c r="S470" i="1" s="1"/>
  <c r="Q6302" i="1"/>
  <c r="R6302" i="1"/>
  <c r="S6302" i="1" s="1"/>
  <c r="Q8552" i="1"/>
  <c r="R8552" i="1"/>
  <c r="S8552" i="1" s="1"/>
  <c r="Q8334" i="1"/>
  <c r="R8334" i="1"/>
  <c r="S8334" i="1" s="1"/>
  <c r="Q9244" i="1"/>
  <c r="R9244" i="1"/>
  <c r="S9244" i="1" s="1"/>
  <c r="Q2777" i="1"/>
  <c r="R2777" i="1"/>
  <c r="S2777" i="1" s="1"/>
  <c r="Q3547" i="1"/>
  <c r="R3547" i="1"/>
  <c r="S3547" i="1" s="1"/>
  <c r="Q772" i="1"/>
  <c r="R772" i="1"/>
  <c r="S772" i="1" s="1"/>
  <c r="Q7718" i="1"/>
  <c r="R7718" i="1"/>
  <c r="S7718" i="1" s="1"/>
  <c r="Q1912" i="1"/>
  <c r="R1912" i="1"/>
  <c r="S1912" i="1" s="1"/>
  <c r="Q3309" i="1"/>
  <c r="R3309" i="1"/>
  <c r="S3309" i="1" s="1"/>
  <c r="Q3517" i="1"/>
  <c r="R3517" i="1"/>
  <c r="S3517" i="1" s="1"/>
  <c r="Q4325" i="1"/>
  <c r="R4325" i="1"/>
  <c r="S4325" i="1" s="1"/>
  <c r="Q2623" i="1"/>
  <c r="R2623" i="1"/>
  <c r="S2623" i="1" s="1"/>
  <c r="Q304" i="1"/>
  <c r="R304" i="1"/>
  <c r="S304" i="1" s="1"/>
  <c r="Q6402" i="1"/>
  <c r="R6402" i="1"/>
  <c r="S6402" i="1" s="1"/>
  <c r="Q4047" i="1"/>
  <c r="R4047" i="1"/>
  <c r="S4047" i="1" s="1"/>
  <c r="Q8300" i="1"/>
  <c r="R8300" i="1"/>
  <c r="S8300" i="1" s="1"/>
  <c r="Q8226" i="1"/>
  <c r="R8226" i="1"/>
  <c r="S8226" i="1" s="1"/>
  <c r="Q2824" i="1"/>
  <c r="R2824" i="1"/>
  <c r="S2824" i="1" s="1"/>
  <c r="Q5281" i="1"/>
  <c r="R5281" i="1"/>
  <c r="S5281" i="1" s="1"/>
  <c r="Q9335" i="1"/>
  <c r="R9335" i="1"/>
  <c r="S9335" i="1" s="1"/>
  <c r="Q9850" i="1"/>
  <c r="R9850" i="1"/>
  <c r="S9850" i="1" s="1"/>
  <c r="Q6504" i="1"/>
  <c r="R6504" i="1"/>
  <c r="S6504" i="1" s="1"/>
  <c r="Q9678" i="1"/>
  <c r="R9678" i="1"/>
  <c r="S9678" i="1" s="1"/>
  <c r="Q123" i="1"/>
  <c r="R123" i="1"/>
  <c r="S123" i="1" s="1"/>
  <c r="Q160" i="1"/>
  <c r="R160" i="1"/>
  <c r="S160" i="1" s="1"/>
  <c r="Q3589" i="1"/>
  <c r="R3589" i="1"/>
  <c r="S3589" i="1" s="1"/>
  <c r="Q9743" i="1"/>
  <c r="R9743" i="1"/>
  <c r="S9743" i="1" s="1"/>
  <c r="Q9227" i="1"/>
  <c r="R9227" i="1"/>
  <c r="S9227" i="1" s="1"/>
  <c r="Q5624" i="1"/>
  <c r="R5624" i="1"/>
  <c r="S5624" i="1" s="1"/>
  <c r="Q2090" i="1"/>
  <c r="R2090" i="1"/>
  <c r="S2090" i="1" s="1"/>
  <c r="Q2598" i="1"/>
  <c r="R2598" i="1"/>
  <c r="S2598" i="1" s="1"/>
  <c r="Q4975" i="1"/>
  <c r="R4975" i="1"/>
  <c r="S4975" i="1" s="1"/>
  <c r="Q8621" i="1"/>
  <c r="R8621" i="1"/>
  <c r="S8621" i="1" s="1"/>
  <c r="Q492" i="1"/>
  <c r="R492" i="1"/>
  <c r="S492" i="1" s="1"/>
  <c r="Q3233" i="1"/>
  <c r="R3233" i="1"/>
  <c r="S3233" i="1" s="1"/>
  <c r="Q4710" i="1"/>
  <c r="R4710" i="1"/>
  <c r="S4710" i="1" s="1"/>
  <c r="Q3928" i="1"/>
  <c r="R3928" i="1"/>
  <c r="S3928" i="1" s="1"/>
  <c r="Q7418" i="1"/>
  <c r="R7418" i="1"/>
  <c r="S7418" i="1" s="1"/>
  <c r="Q9189" i="1"/>
  <c r="R9189" i="1"/>
  <c r="S9189" i="1" s="1"/>
  <c r="Q3942" i="1"/>
  <c r="R3942" i="1"/>
  <c r="S3942" i="1" s="1"/>
  <c r="Q4787" i="1"/>
  <c r="R4787" i="1"/>
  <c r="S4787" i="1" s="1"/>
  <c r="Q1785" i="1"/>
  <c r="R1785" i="1"/>
  <c r="S1785" i="1" s="1"/>
  <c r="Q286" i="1"/>
  <c r="R286" i="1"/>
  <c r="S286" i="1" s="1"/>
  <c r="Q4190" i="1"/>
  <c r="R4190" i="1"/>
  <c r="S4190" i="1" s="1"/>
  <c r="Q5029" i="1"/>
  <c r="R5029" i="1"/>
  <c r="S5029" i="1" s="1"/>
  <c r="Q2846" i="1"/>
  <c r="R2846" i="1"/>
  <c r="S2846" i="1" s="1"/>
  <c r="Q8911" i="1"/>
  <c r="R8911" i="1"/>
  <c r="S8911" i="1" s="1"/>
  <c r="Q1297" i="1"/>
  <c r="R1297" i="1"/>
  <c r="S1297" i="1" s="1"/>
  <c r="Q5869" i="1"/>
  <c r="R5869" i="1"/>
  <c r="S5869" i="1" s="1"/>
  <c r="Q9769" i="1"/>
  <c r="R9769" i="1"/>
  <c r="S9769" i="1" s="1"/>
  <c r="Q7595" i="1"/>
  <c r="R7595" i="1"/>
  <c r="S7595" i="1" s="1"/>
  <c r="Q425" i="1"/>
  <c r="R425" i="1"/>
  <c r="S425" i="1" s="1"/>
  <c r="Q5534" i="1"/>
  <c r="R5534" i="1"/>
  <c r="S5534" i="1" s="1"/>
  <c r="Q3118" i="1"/>
  <c r="R3118" i="1"/>
  <c r="S3118" i="1" s="1"/>
  <c r="Q9734" i="1"/>
  <c r="R9734" i="1"/>
  <c r="S9734" i="1" s="1"/>
  <c r="Q9588" i="1"/>
  <c r="R9588" i="1"/>
  <c r="S9588" i="1" s="1"/>
  <c r="Q2012" i="1"/>
  <c r="R2012" i="1"/>
  <c r="S2012" i="1" s="1"/>
  <c r="Q4924" i="1"/>
  <c r="R4924" i="1"/>
  <c r="S4924" i="1" s="1"/>
  <c r="Q8249" i="1"/>
  <c r="R8249" i="1"/>
  <c r="S8249" i="1" s="1"/>
  <c r="Q3991" i="1"/>
  <c r="R3991" i="1"/>
  <c r="S3991" i="1" s="1"/>
  <c r="Q8942" i="1"/>
  <c r="R8942" i="1"/>
  <c r="S8942" i="1" s="1"/>
  <c r="Q1600" i="1"/>
  <c r="R1600" i="1"/>
  <c r="S1600" i="1" s="1"/>
  <c r="Q790" i="1"/>
  <c r="R790" i="1"/>
  <c r="S790" i="1" s="1"/>
  <c r="Q7850" i="1"/>
  <c r="R7850" i="1"/>
  <c r="S7850" i="1" s="1"/>
  <c r="Q7065" i="1"/>
  <c r="R7065" i="1"/>
  <c r="S7065" i="1" s="1"/>
  <c r="Q6232" i="1"/>
  <c r="R6232" i="1"/>
  <c r="S6232" i="1" s="1"/>
  <c r="Q3185" i="1"/>
  <c r="R3185" i="1"/>
  <c r="S3185" i="1" s="1"/>
  <c r="Q1300" i="1"/>
  <c r="R1300" i="1"/>
  <c r="S1300" i="1" s="1"/>
  <c r="Q3651" i="1"/>
  <c r="R3651" i="1"/>
  <c r="S3651" i="1" s="1"/>
  <c r="Q9616" i="1"/>
  <c r="R9616" i="1"/>
  <c r="S9616" i="1" s="1"/>
  <c r="Q3830" i="1"/>
  <c r="R3830" i="1"/>
  <c r="S3830" i="1" s="1"/>
  <c r="Q7408" i="1"/>
  <c r="R7408" i="1"/>
  <c r="S7408" i="1" s="1"/>
  <c r="Q9768" i="1"/>
  <c r="R9768" i="1"/>
  <c r="S9768" i="1" s="1"/>
  <c r="Q1599" i="1"/>
  <c r="R1599" i="1"/>
  <c r="S1599" i="1" s="1"/>
  <c r="Q9727" i="1"/>
  <c r="R9727" i="1"/>
  <c r="S9727" i="1" s="1"/>
  <c r="Q3283" i="1"/>
  <c r="R3283" i="1"/>
  <c r="S3283" i="1" s="1"/>
  <c r="Q9522" i="1"/>
  <c r="R9522" i="1"/>
  <c r="S9522" i="1" s="1"/>
  <c r="Q1531" i="1"/>
  <c r="R1531" i="1"/>
  <c r="S1531" i="1" s="1"/>
  <c r="Q7956" i="1"/>
  <c r="R7956" i="1"/>
  <c r="S7956" i="1" s="1"/>
  <c r="Q6077" i="1"/>
  <c r="R6077" i="1"/>
  <c r="S6077" i="1" s="1"/>
  <c r="Q4923" i="1"/>
  <c r="R4923" i="1"/>
  <c r="S4923" i="1" s="1"/>
  <c r="Q8094" i="1"/>
  <c r="R8094" i="1"/>
  <c r="S8094" i="1" s="1"/>
  <c r="Q6449" i="1"/>
  <c r="R6449" i="1"/>
  <c r="S6449" i="1" s="1"/>
  <c r="Q2080" i="1"/>
  <c r="R2080" i="1"/>
  <c r="S2080" i="1" s="1"/>
  <c r="Q4578" i="1"/>
  <c r="R4578" i="1"/>
  <c r="S4578" i="1" s="1"/>
  <c r="Q2283" i="1"/>
  <c r="R2283" i="1"/>
  <c r="S2283" i="1" s="1"/>
  <c r="Q5171" i="1"/>
  <c r="R5171" i="1"/>
  <c r="S5171" i="1" s="1"/>
  <c r="Q6626" i="1"/>
  <c r="R6626" i="1"/>
  <c r="S6626" i="1" s="1"/>
  <c r="Q2865" i="1"/>
  <c r="R2865" i="1"/>
  <c r="S2865" i="1" s="1"/>
  <c r="Q3729" i="1"/>
  <c r="R3729" i="1"/>
  <c r="S3729" i="1" s="1"/>
  <c r="Q6470" i="1"/>
  <c r="R6470" i="1"/>
  <c r="S6470" i="1" s="1"/>
  <c r="Q1030" i="1"/>
  <c r="R1030" i="1"/>
  <c r="S1030" i="1" s="1"/>
  <c r="Q7492" i="1"/>
  <c r="R7492" i="1"/>
  <c r="S7492" i="1" s="1"/>
  <c r="Q7307" i="1"/>
  <c r="R7307" i="1"/>
  <c r="S7307" i="1" s="1"/>
  <c r="Q8937" i="1"/>
  <c r="R8937" i="1"/>
  <c r="S8937" i="1" s="1"/>
  <c r="Q5771" i="1"/>
  <c r="R5771" i="1"/>
  <c r="S5771" i="1" s="1"/>
  <c r="Q2423" i="1"/>
  <c r="R2423" i="1"/>
  <c r="S2423" i="1" s="1"/>
  <c r="Q1166" i="1"/>
  <c r="R1166" i="1"/>
  <c r="S1166" i="1" s="1"/>
  <c r="Q8968" i="1"/>
  <c r="R8968" i="1"/>
  <c r="S8968" i="1" s="1"/>
  <c r="Q8072" i="1"/>
  <c r="R8072" i="1"/>
  <c r="S8072" i="1" s="1"/>
  <c r="Q9203" i="1"/>
  <c r="R9203" i="1"/>
  <c r="S9203" i="1" s="1"/>
  <c r="Q6381" i="1"/>
  <c r="R6381" i="1"/>
  <c r="S6381" i="1" s="1"/>
  <c r="Q2235" i="1"/>
  <c r="R2235" i="1"/>
  <c r="S2235" i="1" s="1"/>
  <c r="Q5445" i="1"/>
  <c r="R5445" i="1"/>
  <c r="S5445" i="1" s="1"/>
  <c r="Q4723" i="1"/>
  <c r="R4723" i="1"/>
  <c r="S4723" i="1" s="1"/>
  <c r="Q5578" i="1"/>
  <c r="R5578" i="1"/>
  <c r="S5578" i="1" s="1"/>
  <c r="Q1865" i="1"/>
  <c r="R1865" i="1"/>
  <c r="S1865" i="1" s="1"/>
  <c r="Q8581" i="1"/>
  <c r="R8581" i="1"/>
  <c r="S8581" i="1" s="1"/>
  <c r="Q8506" i="1"/>
  <c r="R8506" i="1"/>
  <c r="S8506" i="1" s="1"/>
  <c r="Q2619" i="1"/>
  <c r="R2619" i="1"/>
  <c r="S2619" i="1" s="1"/>
  <c r="Q6001" i="1"/>
  <c r="R6001" i="1"/>
  <c r="S6001" i="1" s="1"/>
  <c r="Q7483" i="1"/>
  <c r="R7483" i="1"/>
  <c r="S7483" i="1" s="1"/>
  <c r="Q586" i="1"/>
  <c r="R586" i="1"/>
  <c r="S586" i="1" s="1"/>
  <c r="Q7842" i="1"/>
  <c r="R7842" i="1"/>
  <c r="S7842" i="1" s="1"/>
  <c r="Q9237" i="1"/>
  <c r="R9237" i="1"/>
  <c r="S9237" i="1" s="1"/>
  <c r="Q9615" i="1"/>
  <c r="R9615" i="1"/>
  <c r="S9615" i="1" s="1"/>
  <c r="Q4137" i="1"/>
  <c r="R4137" i="1"/>
  <c r="S4137" i="1" s="1"/>
  <c r="Q3096" i="1"/>
  <c r="R3096" i="1"/>
  <c r="S3096" i="1" s="1"/>
  <c r="Q112" i="1"/>
  <c r="R112" i="1"/>
  <c r="S112" i="1" s="1"/>
  <c r="Q7073" i="1"/>
  <c r="R7073" i="1"/>
  <c r="S7073" i="1" s="1"/>
  <c r="Q9035" i="1"/>
  <c r="R9035" i="1"/>
  <c r="S9035" i="1" s="1"/>
  <c r="Q1727" i="1"/>
  <c r="R1727" i="1"/>
  <c r="S1727" i="1" s="1"/>
  <c r="Q9003" i="1"/>
  <c r="R9003" i="1"/>
  <c r="S9003" i="1" s="1"/>
  <c r="Q203" i="1"/>
  <c r="R203" i="1"/>
  <c r="S203" i="1" s="1"/>
  <c r="Q6393" i="1"/>
  <c r="R6393" i="1"/>
  <c r="S6393" i="1" s="1"/>
  <c r="Q5042" i="1"/>
  <c r="R5042" i="1"/>
  <c r="S5042" i="1" s="1"/>
  <c r="Q6508" i="1"/>
  <c r="R6508" i="1"/>
  <c r="S6508" i="1" s="1"/>
  <c r="Q341" i="1"/>
  <c r="R341" i="1"/>
  <c r="S341" i="1" s="1"/>
  <c r="Q9470" i="1"/>
  <c r="R9470" i="1"/>
  <c r="S9470" i="1" s="1"/>
  <c r="Q7471" i="1"/>
  <c r="R7471" i="1"/>
  <c r="S7471" i="1" s="1"/>
  <c r="Q9883" i="1"/>
  <c r="R9883" i="1"/>
  <c r="S9883" i="1" s="1"/>
  <c r="Q6803" i="1"/>
  <c r="R6803" i="1"/>
  <c r="S6803" i="1" s="1"/>
  <c r="Q3385" i="1"/>
  <c r="R3385" i="1"/>
  <c r="S3385" i="1" s="1"/>
  <c r="Q2403" i="1"/>
  <c r="R2403" i="1"/>
  <c r="S2403" i="1" s="1"/>
  <c r="Q4974" i="1"/>
  <c r="R4974" i="1"/>
  <c r="S4974" i="1" s="1"/>
  <c r="Q9265" i="1"/>
  <c r="R9265" i="1"/>
  <c r="S9265" i="1" s="1"/>
  <c r="Q2182" i="1"/>
  <c r="R2182" i="1"/>
  <c r="S2182" i="1" s="1"/>
  <c r="Q6277" i="1"/>
  <c r="R6277" i="1"/>
  <c r="S6277" i="1" s="1"/>
  <c r="Q5433" i="1"/>
  <c r="R5433" i="1"/>
  <c r="S5433" i="1" s="1"/>
  <c r="Q4117" i="1"/>
  <c r="R4117" i="1"/>
  <c r="S4117" i="1" s="1"/>
  <c r="Q2566" i="1"/>
  <c r="R2566" i="1"/>
  <c r="S2566" i="1" s="1"/>
  <c r="Q8383" i="1"/>
  <c r="R8383" i="1"/>
  <c r="S8383" i="1" s="1"/>
  <c r="Q5960" i="1"/>
  <c r="R5960" i="1"/>
  <c r="S5960" i="1" s="1"/>
  <c r="Q9425" i="1"/>
  <c r="R9425" i="1"/>
  <c r="S9425" i="1" s="1"/>
  <c r="Q5271" i="1"/>
  <c r="R5271" i="1"/>
  <c r="S5271" i="1" s="1"/>
  <c r="Q186" i="1"/>
  <c r="R186" i="1"/>
  <c r="S186" i="1" s="1"/>
  <c r="Q7470" i="1"/>
  <c r="R7470" i="1"/>
  <c r="S7470" i="1" s="1"/>
  <c r="Q1756" i="1"/>
  <c r="R1756" i="1"/>
  <c r="S1756" i="1" s="1"/>
  <c r="Q3254" i="1"/>
  <c r="R3254" i="1"/>
  <c r="S3254" i="1" s="1"/>
  <c r="Q7363" i="1"/>
  <c r="R7363" i="1"/>
  <c r="S7363" i="1" s="1"/>
  <c r="Q4837" i="1"/>
  <c r="R4837" i="1"/>
  <c r="S4837" i="1" s="1"/>
  <c r="Q7542" i="1"/>
  <c r="R7542" i="1"/>
  <c r="S7542" i="1" s="1"/>
  <c r="Q4286" i="1"/>
  <c r="R4286" i="1"/>
  <c r="S4286" i="1" s="1"/>
  <c r="Q4132" i="1"/>
  <c r="R4132" i="1"/>
  <c r="S4132" i="1" s="1"/>
  <c r="Q2799" i="1"/>
  <c r="R2799" i="1"/>
  <c r="S2799" i="1" s="1"/>
  <c r="Q7534" i="1"/>
  <c r="R7534" i="1"/>
  <c r="S7534" i="1" s="1"/>
  <c r="Q3516" i="1"/>
  <c r="R3516" i="1"/>
  <c r="S3516" i="1" s="1"/>
  <c r="Q517" i="1"/>
  <c r="R517" i="1"/>
  <c r="S517" i="1" s="1"/>
  <c r="Q9171" i="1"/>
  <c r="R9171" i="1"/>
  <c r="S9171" i="1" s="1"/>
  <c r="Q3340" i="1"/>
  <c r="R3340" i="1"/>
  <c r="S3340" i="1" s="1"/>
  <c r="Q4599" i="1"/>
  <c r="R4599" i="1"/>
  <c r="S4599" i="1" s="1"/>
  <c r="Q2190" i="1"/>
  <c r="R2190" i="1"/>
  <c r="S2190" i="1" s="1"/>
  <c r="Q2310" i="1"/>
  <c r="R2310" i="1"/>
  <c r="S2310" i="1" s="1"/>
  <c r="Q7855" i="1"/>
  <c r="R7855" i="1"/>
  <c r="S7855" i="1" s="1"/>
  <c r="Q4739" i="1"/>
  <c r="R4739" i="1"/>
  <c r="S4739" i="1" s="1"/>
  <c r="Q6445" i="1"/>
  <c r="R6445" i="1"/>
  <c r="S6445" i="1" s="1"/>
  <c r="Q9459" i="1"/>
  <c r="R9459" i="1"/>
  <c r="S9459" i="1" s="1"/>
  <c r="Q2965" i="1"/>
  <c r="R2965" i="1"/>
  <c r="S2965" i="1" s="1"/>
  <c r="Q6978" i="1"/>
  <c r="R6978" i="1"/>
  <c r="S6978" i="1" s="1"/>
  <c r="Q4749" i="1"/>
  <c r="R4749" i="1"/>
  <c r="S4749" i="1" s="1"/>
  <c r="Q8216" i="1"/>
  <c r="R8216" i="1"/>
  <c r="S8216" i="1" s="1"/>
  <c r="Q9658" i="1"/>
  <c r="R9658" i="1"/>
  <c r="S9658" i="1" s="1"/>
  <c r="Q7353" i="1"/>
  <c r="R7353" i="1"/>
  <c r="S7353" i="1" s="1"/>
  <c r="Q7796" i="1"/>
  <c r="R7796" i="1"/>
  <c r="S7796" i="1" s="1"/>
  <c r="Q2463" i="1"/>
  <c r="R2463" i="1"/>
  <c r="S2463" i="1" s="1"/>
  <c r="Q3470" i="1"/>
  <c r="R3470" i="1"/>
  <c r="S3470" i="1" s="1"/>
  <c r="Q4020" i="1"/>
  <c r="R4020" i="1"/>
  <c r="S4020" i="1" s="1"/>
  <c r="Q564" i="1"/>
  <c r="R564" i="1"/>
  <c r="S564" i="1" s="1"/>
  <c r="Q7451" i="1"/>
  <c r="R7451" i="1"/>
  <c r="S7451" i="1" s="1"/>
  <c r="Q4247" i="1"/>
  <c r="R4247" i="1"/>
  <c r="S4247" i="1" s="1"/>
  <c r="Q1448" i="1"/>
  <c r="R1448" i="1"/>
  <c r="S1448" i="1" s="1"/>
  <c r="Q647" i="1"/>
  <c r="R647" i="1"/>
  <c r="S647" i="1" s="1"/>
  <c r="Q59" i="1"/>
  <c r="R59" i="1"/>
  <c r="S59" i="1" s="1"/>
  <c r="Q9687" i="1"/>
  <c r="R9687" i="1"/>
  <c r="S9687" i="1" s="1"/>
  <c r="Q8034" i="1"/>
  <c r="R8034" i="1"/>
  <c r="S8034" i="1" s="1"/>
  <c r="Q3852" i="1"/>
  <c r="R3852" i="1"/>
  <c r="S3852" i="1" s="1"/>
  <c r="Q8033" i="1"/>
  <c r="R8033" i="1"/>
  <c r="S8033" i="1" s="1"/>
  <c r="Q2723" i="1"/>
  <c r="R2723" i="1"/>
  <c r="S2723" i="1" s="1"/>
  <c r="Q5427" i="1"/>
  <c r="R5427" i="1"/>
  <c r="S5427" i="1" s="1"/>
  <c r="Q5927" i="1"/>
  <c r="R5927" i="1"/>
  <c r="S5927" i="1" s="1"/>
  <c r="Q831" i="1"/>
  <c r="R831" i="1"/>
  <c r="S831" i="1" s="1"/>
  <c r="Q4046" i="1"/>
  <c r="R4046" i="1"/>
  <c r="S4046" i="1" s="1"/>
  <c r="Q9334" i="1"/>
  <c r="R9334" i="1"/>
  <c r="S9334" i="1" s="1"/>
  <c r="Q4496" i="1"/>
  <c r="R4496" i="1"/>
  <c r="S4496" i="1" s="1"/>
  <c r="Q7141" i="1"/>
  <c r="R7141" i="1"/>
  <c r="S7141" i="1" s="1"/>
  <c r="Q400" i="1"/>
  <c r="R400" i="1"/>
  <c r="S400" i="1" s="1"/>
  <c r="Q5380" i="1"/>
  <c r="R5380" i="1"/>
  <c r="S5380" i="1" s="1"/>
  <c r="Q3339" i="1"/>
  <c r="R3339" i="1"/>
  <c r="S3339" i="1" s="1"/>
  <c r="Q6462" i="1"/>
  <c r="R6462" i="1"/>
  <c r="S6462" i="1" s="1"/>
  <c r="Q2989" i="1"/>
  <c r="R2989" i="1"/>
  <c r="S2989" i="1" s="1"/>
  <c r="Q3476" i="1"/>
  <c r="R3476" i="1"/>
  <c r="S3476" i="1" s="1"/>
  <c r="Q331" i="1"/>
  <c r="R331" i="1"/>
  <c r="S331" i="1" s="1"/>
  <c r="Q9574" i="1"/>
  <c r="R9574" i="1"/>
  <c r="S9574" i="1" s="1"/>
  <c r="Q6352" i="1"/>
  <c r="R6352" i="1"/>
  <c r="S6352" i="1" s="1"/>
  <c r="Q4320" i="1"/>
  <c r="R4320" i="1"/>
  <c r="S4320" i="1" s="1"/>
  <c r="Q5062" i="1"/>
  <c r="R5062" i="1"/>
  <c r="S5062" i="1" s="1"/>
  <c r="Q5313" i="1"/>
  <c r="R5313" i="1"/>
  <c r="S5313" i="1" s="1"/>
  <c r="Q5814" i="1"/>
  <c r="R5814" i="1"/>
  <c r="S5814" i="1" s="1"/>
  <c r="Q6840" i="1"/>
  <c r="R6840" i="1"/>
  <c r="S6840" i="1" s="1"/>
  <c r="Q6488" i="1"/>
  <c r="R6488" i="1"/>
  <c r="S6488" i="1" s="1"/>
  <c r="Q4646" i="1"/>
  <c r="R4646" i="1"/>
  <c r="S4646" i="1" s="1"/>
  <c r="Q5244" i="1"/>
  <c r="R5244" i="1"/>
  <c r="S5244" i="1" s="1"/>
  <c r="Q7908" i="1"/>
  <c r="R7908" i="1"/>
  <c r="S7908" i="1" s="1"/>
  <c r="Q3378" i="1"/>
  <c r="R3378" i="1"/>
  <c r="S3378" i="1" s="1"/>
  <c r="Q6714" i="1"/>
  <c r="R6714" i="1"/>
  <c r="S6714" i="1" s="1"/>
  <c r="Q6459" i="1"/>
  <c r="R6459" i="1"/>
  <c r="S6459" i="1" s="1"/>
  <c r="Q7685" i="1"/>
  <c r="R7685" i="1"/>
  <c r="S7685" i="1" s="1"/>
  <c r="Q3305" i="1"/>
  <c r="R3305" i="1"/>
  <c r="S3305" i="1" s="1"/>
  <c r="Q844" i="1"/>
  <c r="R844" i="1"/>
  <c r="S844" i="1" s="1"/>
  <c r="Q1991" i="1"/>
  <c r="R1991" i="1"/>
  <c r="S1991" i="1" s="1"/>
  <c r="Q9536" i="1"/>
  <c r="R9536" i="1"/>
  <c r="S9536" i="1" s="1"/>
  <c r="Q4241" i="1"/>
  <c r="R4241" i="1"/>
  <c r="S4241" i="1" s="1"/>
  <c r="Q1573" i="1"/>
  <c r="R1573" i="1"/>
  <c r="S1573" i="1" s="1"/>
  <c r="Q8705" i="1"/>
  <c r="R8705" i="1"/>
  <c r="S8705" i="1" s="1"/>
  <c r="Q953" i="1"/>
  <c r="R953" i="1"/>
  <c r="S953" i="1" s="1"/>
  <c r="Q7060" i="1"/>
  <c r="R7060" i="1"/>
  <c r="S7060" i="1" s="1"/>
  <c r="Q3815" i="1"/>
  <c r="R3815" i="1"/>
  <c r="S3815" i="1" s="1"/>
  <c r="Q8266" i="1"/>
  <c r="R8266" i="1"/>
  <c r="S8266" i="1" s="1"/>
  <c r="Q4474" i="1"/>
  <c r="R4474" i="1"/>
  <c r="S4474" i="1" s="1"/>
  <c r="Q8730" i="1"/>
  <c r="R8730" i="1"/>
  <c r="S8730" i="1" s="1"/>
  <c r="Q914" i="1"/>
  <c r="R914" i="1"/>
  <c r="S914" i="1" s="1"/>
  <c r="Q6641" i="1"/>
  <c r="R6641" i="1"/>
  <c r="S6641" i="1" s="1"/>
  <c r="Q7487" i="1"/>
  <c r="R7487" i="1"/>
  <c r="S7487" i="1" s="1"/>
  <c r="Q9487" i="1"/>
  <c r="R9487" i="1"/>
  <c r="S9487" i="1" s="1"/>
  <c r="Q3282" i="1"/>
  <c r="R3282" i="1"/>
  <c r="S3282" i="1" s="1"/>
  <c r="Q3851" i="1"/>
  <c r="R3851" i="1"/>
  <c r="S3851" i="1" s="1"/>
  <c r="Q2341" i="1"/>
  <c r="R2341" i="1"/>
  <c r="S2341" i="1" s="1"/>
  <c r="Q1806" i="1"/>
  <c r="R1806" i="1"/>
  <c r="S1806" i="1" s="1"/>
  <c r="Q5880" i="1"/>
  <c r="R5880" i="1"/>
  <c r="S5880" i="1" s="1"/>
  <c r="Q1860" i="1"/>
  <c r="R1860" i="1"/>
  <c r="S1860" i="1" s="1"/>
  <c r="Q7132" i="1"/>
  <c r="R7132" i="1"/>
  <c r="S7132" i="1" s="1"/>
  <c r="Q4861" i="1"/>
  <c r="R4861" i="1"/>
  <c r="S4861" i="1" s="1"/>
  <c r="Q9558" i="1"/>
  <c r="R9558" i="1"/>
  <c r="S9558" i="1" s="1"/>
  <c r="Q6469" i="1"/>
  <c r="R6469" i="1"/>
  <c r="S6469" i="1" s="1"/>
  <c r="Q1626" i="1"/>
  <c r="R1626" i="1"/>
  <c r="S1626" i="1" s="1"/>
  <c r="Q2089" i="1"/>
  <c r="R2089" i="1"/>
  <c r="S2089" i="1" s="1"/>
  <c r="Q8496" i="1"/>
  <c r="R8496" i="1"/>
  <c r="S8496" i="1" s="1"/>
  <c r="Q6210" i="1"/>
  <c r="R6210" i="1"/>
  <c r="S6210" i="1" s="1"/>
  <c r="Q8887" i="1"/>
  <c r="R8887" i="1"/>
  <c r="S8887" i="1" s="1"/>
  <c r="Q646" i="1"/>
  <c r="R646" i="1"/>
  <c r="S646" i="1" s="1"/>
  <c r="Q6935" i="1"/>
  <c r="R6935" i="1"/>
  <c r="S6935" i="1" s="1"/>
  <c r="Q7159" i="1"/>
  <c r="R7159" i="1"/>
  <c r="S7159" i="1" s="1"/>
  <c r="Q8533" i="1"/>
  <c r="R8533" i="1"/>
  <c r="S8533" i="1" s="1"/>
  <c r="Q2758" i="1"/>
  <c r="R2758" i="1"/>
  <c r="S2758" i="1" s="1"/>
  <c r="Q3051" i="1"/>
  <c r="R3051" i="1"/>
  <c r="S3051" i="1" s="1"/>
  <c r="Q4966" i="1"/>
  <c r="R4966" i="1"/>
  <c r="S4966" i="1" s="1"/>
  <c r="Q7165" i="1"/>
  <c r="R7165" i="1"/>
  <c r="S7165" i="1" s="1"/>
  <c r="Q8683" i="1"/>
  <c r="R8683" i="1"/>
  <c r="S8683" i="1" s="1"/>
  <c r="Q735" i="1"/>
  <c r="R735" i="1"/>
  <c r="S735" i="1" s="1"/>
  <c r="Q8903" i="1"/>
  <c r="R8903" i="1"/>
  <c r="S8903" i="1" s="1"/>
  <c r="Q9511" i="1"/>
  <c r="R9511" i="1"/>
  <c r="S9511" i="1" s="1"/>
  <c r="Q9170" i="1"/>
  <c r="R9170" i="1"/>
  <c r="S9170" i="1" s="1"/>
  <c r="Q4285" i="1"/>
  <c r="R4285" i="1"/>
  <c r="S4285" i="1" s="1"/>
  <c r="Q284" i="1"/>
  <c r="R284" i="1"/>
  <c r="S284" i="1" s="1"/>
  <c r="Q3959" i="1"/>
  <c r="R3959" i="1"/>
  <c r="S3959" i="1" s="1"/>
  <c r="Q8230" i="1"/>
  <c r="R8230" i="1"/>
  <c r="S8230" i="1" s="1"/>
  <c r="Q8879" i="1"/>
  <c r="R8879" i="1"/>
  <c r="S8879" i="1" s="1"/>
  <c r="Q1625" i="1"/>
  <c r="R1625" i="1"/>
  <c r="S1625" i="1" s="1"/>
  <c r="Q1466" i="1"/>
  <c r="R1466" i="1"/>
  <c r="S1466" i="1" s="1"/>
  <c r="Q1480" i="1"/>
  <c r="R1480" i="1"/>
  <c r="S1480" i="1" s="1"/>
  <c r="Q7592" i="1"/>
  <c r="R7592" i="1"/>
  <c r="S7592" i="1" s="1"/>
  <c r="Q2783" i="1"/>
  <c r="R2783" i="1"/>
  <c r="S2783" i="1" s="1"/>
  <c r="Q5966" i="1"/>
  <c r="R5966" i="1"/>
  <c r="S5966" i="1" s="1"/>
  <c r="Q130" i="1"/>
  <c r="R130" i="1"/>
  <c r="S130" i="1" s="1"/>
  <c r="Q4574" i="1"/>
  <c r="R4574" i="1"/>
  <c r="S4574" i="1" s="1"/>
  <c r="Q8160" i="1"/>
  <c r="R8160" i="1"/>
  <c r="S8160" i="1" s="1"/>
  <c r="Q8847" i="1"/>
  <c r="R8847" i="1"/>
  <c r="S8847" i="1" s="1"/>
  <c r="Q5182" i="1"/>
  <c r="R5182" i="1"/>
  <c r="S5182" i="1" s="1"/>
  <c r="Q6228" i="1"/>
  <c r="R6228" i="1"/>
  <c r="S6228" i="1" s="1"/>
  <c r="Q3546" i="1"/>
  <c r="R3546" i="1"/>
  <c r="S3546" i="1" s="1"/>
  <c r="Q3134" i="1"/>
  <c r="R3134" i="1"/>
  <c r="S3134" i="1" s="1"/>
  <c r="Q8433" i="1"/>
  <c r="R8433" i="1"/>
  <c r="S8433" i="1" s="1"/>
  <c r="Q7192" i="1"/>
  <c r="R7192" i="1"/>
  <c r="S7192" i="1" s="1"/>
  <c r="Q390" i="1"/>
  <c r="R390" i="1"/>
  <c r="S390" i="1" s="1"/>
  <c r="Q4208" i="1"/>
  <c r="R4208" i="1"/>
  <c r="S4208" i="1" s="1"/>
  <c r="Q5888" i="1"/>
  <c r="R5888" i="1"/>
  <c r="S5888" i="1" s="1"/>
  <c r="Q8580" i="1"/>
  <c r="R8580" i="1"/>
  <c r="S8580" i="1" s="1"/>
  <c r="Q5827" i="1"/>
  <c r="R5827" i="1"/>
  <c r="S5827" i="1" s="1"/>
  <c r="Q5072" i="1"/>
  <c r="R5072" i="1"/>
  <c r="S5072" i="1" s="1"/>
  <c r="Q666" i="1"/>
  <c r="R666" i="1"/>
  <c r="S666" i="1" s="1"/>
  <c r="Q9794" i="1"/>
  <c r="R9794" i="1"/>
  <c r="S9794" i="1" s="1"/>
  <c r="Q29" i="1"/>
  <c r="R29" i="1"/>
  <c r="S29" i="1" s="1"/>
  <c r="Q8343" i="1"/>
  <c r="R8343" i="1"/>
  <c r="S8343" i="1" s="1"/>
  <c r="Q4876" i="1"/>
  <c r="R4876" i="1"/>
  <c r="S4876" i="1" s="1"/>
  <c r="Q7024" i="1"/>
  <c r="R7024" i="1"/>
  <c r="S7024" i="1" s="1"/>
  <c r="Q3515" i="1"/>
  <c r="R3515" i="1"/>
  <c r="S3515" i="1" s="1"/>
  <c r="Q2980" i="1"/>
  <c r="R2980" i="1"/>
  <c r="S2980" i="1" s="1"/>
  <c r="Q6999" i="1"/>
  <c r="R6999" i="1"/>
  <c r="S6999" i="1" s="1"/>
  <c r="Q8864" i="1"/>
  <c r="R8864" i="1"/>
  <c r="S8864" i="1" s="1"/>
  <c r="Q7302" i="1"/>
  <c r="R7302" i="1"/>
  <c r="S7302" i="1" s="1"/>
  <c r="Q7103" i="1"/>
  <c r="R7103" i="1"/>
  <c r="S7103" i="1" s="1"/>
  <c r="Q4801" i="1"/>
  <c r="R4801" i="1"/>
  <c r="S4801" i="1" s="1"/>
  <c r="Q1415" i="1"/>
  <c r="R1415" i="1"/>
  <c r="S1415" i="1" s="1"/>
  <c r="Q4430" i="1"/>
  <c r="R4430" i="1"/>
  <c r="S4430" i="1" s="1"/>
  <c r="Q5692" i="1"/>
  <c r="R5692" i="1"/>
  <c r="S5692" i="1" s="1"/>
  <c r="Q7841" i="1"/>
  <c r="R7841" i="1"/>
  <c r="S7841" i="1" s="1"/>
  <c r="Q4131" i="1"/>
  <c r="R4131" i="1"/>
  <c r="S4131" i="1" s="1"/>
  <c r="Q234" i="1"/>
  <c r="R234" i="1"/>
  <c r="S234" i="1" s="1"/>
  <c r="Q5863" i="1"/>
  <c r="R5863" i="1"/>
  <c r="S5863" i="1" s="1"/>
  <c r="Q3807" i="1"/>
  <c r="R3807" i="1"/>
  <c r="S3807" i="1" s="1"/>
  <c r="Q9568" i="1"/>
  <c r="R9568" i="1"/>
  <c r="S9568" i="1" s="1"/>
  <c r="Q8816" i="1"/>
  <c r="R8816" i="1"/>
  <c r="S8816" i="1" s="1"/>
  <c r="Q5453" i="1"/>
  <c r="R5453" i="1"/>
  <c r="S5453" i="1" s="1"/>
  <c r="Q9608" i="1"/>
  <c r="R9608" i="1"/>
  <c r="S9608" i="1" s="1"/>
  <c r="Q1096" i="1"/>
  <c r="R1096" i="1"/>
  <c r="S1096" i="1" s="1"/>
  <c r="Q9151" i="1"/>
  <c r="R9151" i="1"/>
  <c r="S9151" i="1" s="1"/>
  <c r="Q4850" i="1"/>
  <c r="R4850" i="1"/>
  <c r="S4850" i="1" s="1"/>
  <c r="Q5521" i="1"/>
  <c r="R5521" i="1"/>
  <c r="S5521" i="1" s="1"/>
  <c r="Q2422" i="1"/>
  <c r="R2422" i="1"/>
  <c r="S2422" i="1" s="1"/>
  <c r="Q7177" i="1"/>
  <c r="R7177" i="1"/>
  <c r="S7177" i="1" s="1"/>
  <c r="Q2247" i="1"/>
  <c r="R2247" i="1"/>
  <c r="S2247" i="1" s="1"/>
  <c r="Q9232" i="1"/>
  <c r="R9232" i="1"/>
  <c r="S9232" i="1" s="1"/>
  <c r="Q2916" i="1"/>
  <c r="R2916" i="1"/>
  <c r="S2916" i="1" s="1"/>
  <c r="Q7786" i="1"/>
  <c r="R7786" i="1"/>
  <c r="S7786" i="1" s="1"/>
  <c r="Q5229" i="1"/>
  <c r="R5229" i="1"/>
  <c r="S5229" i="1" s="1"/>
  <c r="Q7129" i="1"/>
  <c r="R7129" i="1"/>
  <c r="S7129" i="1" s="1"/>
  <c r="Q2570" i="1"/>
  <c r="R2570" i="1"/>
  <c r="S2570" i="1" s="1"/>
  <c r="Q7199" i="1"/>
  <c r="R7199" i="1"/>
  <c r="S7199" i="1" s="1"/>
  <c r="Q7642" i="1"/>
  <c r="R7642" i="1"/>
  <c r="S7642" i="1" s="1"/>
  <c r="Q1819" i="1"/>
  <c r="R1819" i="1"/>
  <c r="S1819" i="1" s="1"/>
  <c r="Q9495" i="1"/>
  <c r="R9495" i="1"/>
  <c r="S9495" i="1" s="1"/>
  <c r="Q9411" i="1"/>
  <c r="R9411" i="1"/>
  <c r="S9411" i="1" s="1"/>
  <c r="Q7029" i="1"/>
  <c r="R7029" i="1"/>
  <c r="S7029" i="1" s="1"/>
  <c r="Q5198" i="1"/>
  <c r="R5198" i="1"/>
  <c r="S5198" i="1" s="1"/>
  <c r="Q7727" i="1"/>
  <c r="R7727" i="1"/>
  <c r="S7727" i="1" s="1"/>
  <c r="Q5270" i="1"/>
  <c r="R5270" i="1"/>
  <c r="S5270" i="1" s="1"/>
  <c r="Q3065" i="1"/>
  <c r="R3065" i="1"/>
  <c r="S3065" i="1" s="1"/>
  <c r="Q509" i="1"/>
  <c r="R509" i="1"/>
  <c r="S509" i="1" s="1"/>
  <c r="Q7252" i="1"/>
  <c r="R7252" i="1"/>
  <c r="S7252" i="1" s="1"/>
  <c r="Q2053" i="1"/>
  <c r="R2053" i="1"/>
  <c r="S2053" i="1" s="1"/>
  <c r="Q5656" i="1"/>
  <c r="R5656" i="1"/>
  <c r="S5656" i="1" s="1"/>
  <c r="Q1716" i="1"/>
  <c r="R1716" i="1"/>
  <c r="S1716" i="1" s="1"/>
  <c r="Q3064" i="1"/>
  <c r="R3064" i="1"/>
  <c r="S3064" i="1" s="1"/>
  <c r="Q28" i="1"/>
  <c r="R28" i="1"/>
  <c r="S28" i="1" s="1"/>
  <c r="Q4443" i="1"/>
  <c r="R4443" i="1"/>
  <c r="S4443" i="1" s="1"/>
  <c r="Q5423" i="1"/>
  <c r="R5423" i="1"/>
  <c r="S5423" i="1" s="1"/>
  <c r="Q1306" i="1"/>
  <c r="R1306" i="1"/>
  <c r="S1306" i="1" s="1"/>
  <c r="Q4235" i="1"/>
  <c r="R4235" i="1"/>
  <c r="S4235" i="1" s="1"/>
  <c r="Q58" i="1"/>
  <c r="R58" i="1"/>
  <c r="S58" i="1" s="1"/>
  <c r="Q7874" i="1"/>
  <c r="R7874" i="1"/>
  <c r="S7874" i="1" s="1"/>
  <c r="Q9099" i="1"/>
  <c r="R9099" i="1"/>
  <c r="S9099" i="1" s="1"/>
  <c r="Q8442" i="1"/>
  <c r="R8442" i="1"/>
  <c r="S8442" i="1" s="1"/>
  <c r="Q1162" i="1"/>
  <c r="R1162" i="1"/>
  <c r="S1162" i="1" s="1"/>
  <c r="Q9815" i="1"/>
  <c r="R9815" i="1"/>
  <c r="S9815" i="1" s="1"/>
  <c r="Q5623" i="1"/>
  <c r="R5623" i="1"/>
  <c r="S5623" i="1" s="1"/>
  <c r="Q2923" i="1"/>
  <c r="R2923" i="1"/>
  <c r="S2923" i="1" s="1"/>
  <c r="Q7627" i="1"/>
  <c r="R7627" i="1"/>
  <c r="S7627" i="1" s="1"/>
  <c r="Q4786" i="1"/>
  <c r="R4786" i="1"/>
  <c r="S4786" i="1" s="1"/>
  <c r="Q4757" i="1"/>
  <c r="R4757" i="1"/>
  <c r="S4757" i="1" s="1"/>
  <c r="Q8068" i="1"/>
  <c r="R8068" i="1"/>
  <c r="S8068" i="1" s="1"/>
  <c r="Q5510" i="1"/>
  <c r="R5510" i="1"/>
  <c r="S5510" i="1" s="1"/>
  <c r="Q3806" i="1"/>
  <c r="R3806" i="1"/>
  <c r="S3806" i="1" s="1"/>
  <c r="Q1665" i="1"/>
  <c r="R1665" i="1"/>
  <c r="S1665" i="1" s="1"/>
  <c r="Q9923" i="1"/>
  <c r="R9923" i="1"/>
  <c r="S9923" i="1" s="1"/>
  <c r="Q3011" i="1"/>
  <c r="R3011" i="1"/>
  <c r="S3011" i="1" s="1"/>
  <c r="Q424" i="1"/>
  <c r="R424" i="1"/>
  <c r="S424" i="1" s="1"/>
  <c r="Q970" i="1"/>
  <c r="R970" i="1"/>
  <c r="S970" i="1" s="1"/>
  <c r="Q7434" i="1"/>
  <c r="R7434" i="1"/>
  <c r="S7434" i="1" s="1"/>
  <c r="Q7479" i="1"/>
  <c r="R7479" i="1"/>
  <c r="S7479" i="1" s="1"/>
  <c r="Q8729" i="1"/>
  <c r="R8729" i="1"/>
  <c r="S8729" i="1" s="1"/>
  <c r="Q5035" i="1"/>
  <c r="R5035" i="1"/>
  <c r="S5035" i="1" s="1"/>
  <c r="Q7795" i="1"/>
  <c r="R7795" i="1"/>
  <c r="S7795" i="1" s="1"/>
  <c r="Q920" i="1"/>
  <c r="R920" i="1"/>
  <c r="S920" i="1" s="1"/>
  <c r="Q1624" i="1"/>
  <c r="R1624" i="1"/>
  <c r="S1624" i="1" s="1"/>
  <c r="Q4536" i="1"/>
  <c r="R4536" i="1"/>
  <c r="S4536" i="1" s="1"/>
  <c r="Q3728" i="1"/>
  <c r="R3728" i="1"/>
  <c r="S3728" i="1" s="1"/>
  <c r="Q3927" i="1"/>
  <c r="R3927" i="1"/>
  <c r="S3927" i="1" s="1"/>
  <c r="Q2383" i="1"/>
  <c r="R2383" i="1"/>
  <c r="S2383" i="1" s="1"/>
  <c r="Q5028" i="1"/>
  <c r="R5028" i="1"/>
  <c r="S5028" i="1" s="1"/>
  <c r="Q2841" i="1"/>
  <c r="R2841" i="1"/>
  <c r="S2841" i="1" s="1"/>
  <c r="Q7478" i="1"/>
  <c r="R7478" i="1"/>
  <c r="S7478" i="1" s="1"/>
  <c r="Q9138" i="1"/>
  <c r="R9138" i="1"/>
  <c r="S9138" i="1" s="1"/>
  <c r="Q6540" i="1"/>
  <c r="R6540" i="1"/>
  <c r="S6540" i="1" s="1"/>
  <c r="Q1506" i="1"/>
  <c r="R1506" i="1"/>
  <c r="S1506" i="1" s="1"/>
  <c r="Q4178" i="1"/>
  <c r="R4178" i="1"/>
  <c r="S4178" i="1" s="1"/>
  <c r="Q7407" i="1"/>
  <c r="R7407" i="1"/>
  <c r="S7407" i="1" s="1"/>
  <c r="Q9264" i="1"/>
  <c r="R9264" i="1"/>
  <c r="S9264" i="1" s="1"/>
  <c r="Q3778" i="1"/>
  <c r="R3778" i="1"/>
  <c r="S3778" i="1" s="1"/>
  <c r="Q5581" i="1"/>
  <c r="R5581" i="1"/>
  <c r="S5581" i="1" s="1"/>
  <c r="Q7893" i="1"/>
  <c r="R7893" i="1"/>
  <c r="S7893" i="1" s="1"/>
  <c r="Q2651" i="1"/>
  <c r="R2651" i="1"/>
  <c r="S2651" i="1" s="1"/>
  <c r="Q6866" i="1"/>
  <c r="R6866" i="1"/>
  <c r="S6866" i="1" s="1"/>
  <c r="Q4410" i="1"/>
  <c r="R4410" i="1"/>
  <c r="S4410" i="1" s="1"/>
  <c r="Q2864" i="1"/>
  <c r="R2864" i="1"/>
  <c r="S2864" i="1" s="1"/>
  <c r="Q8121" i="1"/>
  <c r="R8121" i="1"/>
  <c r="S8121" i="1" s="1"/>
  <c r="Q1518" i="1"/>
  <c r="R1518" i="1"/>
  <c r="S1518" i="1" s="1"/>
  <c r="Q6156" i="1"/>
  <c r="R6156" i="1"/>
  <c r="S6156" i="1" s="1"/>
  <c r="Q5221" i="1"/>
  <c r="R5221" i="1"/>
  <c r="S5221" i="1" s="1"/>
  <c r="Q5269" i="1"/>
  <c r="R5269" i="1"/>
  <c r="S5269" i="1" s="1"/>
  <c r="Q7343" i="1"/>
  <c r="R7343" i="1"/>
  <c r="S7343" i="1" s="1"/>
  <c r="Q1005" i="1"/>
  <c r="R1005" i="1"/>
  <c r="S1005" i="1" s="1"/>
  <c r="Q3145" i="1"/>
  <c r="R3145" i="1"/>
  <c r="S3145" i="1" s="1"/>
  <c r="Q2911" i="1"/>
  <c r="R2911" i="1"/>
  <c r="S2911" i="1" s="1"/>
  <c r="Q6209" i="1"/>
  <c r="R6209" i="1"/>
  <c r="S6209" i="1" s="1"/>
  <c r="Q6033" i="1"/>
  <c r="R6033" i="1"/>
  <c r="S6033" i="1" s="1"/>
  <c r="Q9878" i="1"/>
  <c r="R9878" i="1"/>
  <c r="S9878" i="1" s="1"/>
  <c r="Q4154" i="1"/>
  <c r="R4154" i="1"/>
  <c r="S4154" i="1" s="1"/>
  <c r="Q8420" i="1"/>
  <c r="R8420" i="1"/>
  <c r="S8420" i="1" s="1"/>
  <c r="Q6625" i="1"/>
  <c r="R6625" i="1"/>
  <c r="S6625" i="1" s="1"/>
  <c r="Q593" i="1"/>
  <c r="R593" i="1"/>
  <c r="S593" i="1" s="1"/>
  <c r="Q6358" i="1"/>
  <c r="R6358" i="1"/>
  <c r="S6358" i="1" s="1"/>
  <c r="Q3059" i="1"/>
  <c r="R3059" i="1"/>
  <c r="S3059" i="1" s="1"/>
  <c r="Q9242" i="1"/>
  <c r="R9242" i="1"/>
  <c r="S9242" i="1" s="1"/>
  <c r="Q4007" i="1"/>
  <c r="R4007" i="1"/>
  <c r="S4007" i="1" s="1"/>
  <c r="Q7336" i="1"/>
  <c r="R7336" i="1"/>
  <c r="S7336" i="1" s="1"/>
  <c r="Q2494" i="1"/>
  <c r="R2494" i="1"/>
  <c r="S2494" i="1" s="1"/>
  <c r="Q3466" i="1"/>
  <c r="R3466" i="1"/>
  <c r="S3466" i="1" s="1"/>
  <c r="Q8863" i="1"/>
  <c r="R8863" i="1"/>
  <c r="S8863" i="1" s="1"/>
  <c r="Q111" i="1"/>
  <c r="R111" i="1"/>
  <c r="S111" i="1" s="1"/>
  <c r="Q2772" i="1"/>
  <c r="R2772" i="1"/>
  <c r="S2772" i="1" s="1"/>
  <c r="Q8201" i="1"/>
  <c r="R8201" i="1"/>
  <c r="S8201" i="1" s="1"/>
  <c r="Q4453" i="1"/>
  <c r="R4453" i="1"/>
  <c r="S4453" i="1" s="1"/>
  <c r="Q3078" i="1"/>
  <c r="R3078" i="1"/>
  <c r="S3078" i="1" s="1"/>
  <c r="Q9333" i="1"/>
  <c r="R9333" i="1"/>
  <c r="S9333" i="1" s="1"/>
  <c r="Q8377" i="1"/>
  <c r="R8377" i="1"/>
  <c r="S8377" i="1" s="1"/>
  <c r="Q6095" i="1"/>
  <c r="R6095" i="1"/>
  <c r="S6095" i="1" s="1"/>
  <c r="Q9952" i="1"/>
  <c r="R9952" i="1"/>
  <c r="S9952" i="1" s="1"/>
  <c r="Q1831" i="1"/>
  <c r="R1831" i="1"/>
  <c r="S1831" i="1" s="1"/>
  <c r="Q6301" i="1"/>
  <c r="R6301" i="1"/>
  <c r="S6301" i="1" s="1"/>
  <c r="Q8744" i="1"/>
  <c r="R8744" i="1"/>
  <c r="S8744" i="1" s="1"/>
  <c r="Q1203" i="1"/>
  <c r="R1203" i="1"/>
  <c r="S1203" i="1" s="1"/>
  <c r="Q3580" i="1"/>
  <c r="R3580" i="1"/>
  <c r="S3580" i="1" s="1"/>
  <c r="Q9344" i="1"/>
  <c r="R9344" i="1"/>
  <c r="S9344" i="1" s="1"/>
  <c r="Q1110" i="1"/>
  <c r="R1110" i="1"/>
  <c r="S1110" i="1" s="1"/>
  <c r="Q3491" i="1"/>
  <c r="R3491" i="1"/>
  <c r="S3491" i="1" s="1"/>
  <c r="Q1721" i="1"/>
  <c r="R1721" i="1"/>
  <c r="S1721" i="1" s="1"/>
  <c r="Q2733" i="1"/>
  <c r="R2733" i="1"/>
  <c r="S2733" i="1" s="1"/>
  <c r="Q4299" i="1"/>
  <c r="R4299" i="1"/>
  <c r="S4299" i="1" s="1"/>
  <c r="Q7775" i="1"/>
  <c r="R7775" i="1"/>
  <c r="S7775" i="1" s="1"/>
  <c r="Q5905" i="1"/>
  <c r="R5905" i="1"/>
  <c r="S5905" i="1" s="1"/>
  <c r="Q9640" i="1"/>
  <c r="R9640" i="1"/>
  <c r="S9640" i="1" s="1"/>
  <c r="Q5729" i="1"/>
  <c r="R5729" i="1"/>
  <c r="S5729" i="1" s="1"/>
  <c r="Q9043" i="1"/>
  <c r="R9043" i="1"/>
  <c r="S9043" i="1" s="1"/>
  <c r="Q2722" i="1"/>
  <c r="R2722" i="1"/>
  <c r="S2722" i="1" s="1"/>
  <c r="Q1837" i="1"/>
  <c r="R1837" i="1"/>
  <c r="S1837" i="1" s="1"/>
  <c r="Q2462" i="1"/>
  <c r="R2462" i="1"/>
  <c r="S2462" i="1" s="1"/>
  <c r="Q2949" i="1"/>
  <c r="R2949" i="1"/>
  <c r="S2949" i="1" s="1"/>
  <c r="Q5712" i="1"/>
  <c r="R5712" i="1"/>
  <c r="S5712" i="1" s="1"/>
  <c r="Q4718" i="1"/>
  <c r="R4718" i="1"/>
  <c r="S4718" i="1" s="1"/>
  <c r="Q2363" i="1"/>
  <c r="R2363" i="1"/>
  <c r="S2363" i="1" s="1"/>
  <c r="Q1780" i="1"/>
  <c r="R1780" i="1"/>
  <c r="S1780" i="1" s="1"/>
  <c r="Q7916" i="1"/>
  <c r="R7916" i="1"/>
  <c r="S7916" i="1" s="1"/>
  <c r="Q8342" i="1"/>
  <c r="R8342" i="1"/>
  <c r="S8342" i="1" s="1"/>
  <c r="Q4573" i="1"/>
  <c r="R4573" i="1"/>
  <c r="S4573" i="1" s="1"/>
  <c r="Q9357" i="1"/>
  <c r="R9357" i="1"/>
  <c r="S9357" i="1" s="1"/>
  <c r="Q1084" i="1"/>
  <c r="R1084" i="1"/>
  <c r="S1084" i="1" s="1"/>
  <c r="Q1609" i="1"/>
  <c r="R1609" i="1"/>
  <c r="S1609" i="1" s="1"/>
  <c r="Q3558" i="1"/>
  <c r="R3558" i="1"/>
  <c r="S3558" i="1" s="1"/>
  <c r="Q6264" i="1"/>
  <c r="R6264" i="1"/>
  <c r="S6264" i="1" s="1"/>
  <c r="Q4396" i="1"/>
  <c r="R4396" i="1"/>
  <c r="S4396" i="1" s="1"/>
  <c r="Q6703" i="1"/>
  <c r="R6703" i="1"/>
  <c r="S6703" i="1" s="1"/>
  <c r="Q5176" i="1"/>
  <c r="R5176" i="1"/>
  <c r="S5176" i="1" s="1"/>
  <c r="Q2079" i="1"/>
  <c r="R2079" i="1"/>
  <c r="S2079" i="1" s="1"/>
  <c r="Q8682" i="1"/>
  <c r="R8682" i="1"/>
  <c r="S8682" i="1" s="1"/>
  <c r="Q2649" i="1"/>
  <c r="R2649" i="1"/>
  <c r="S2649" i="1" s="1"/>
  <c r="Q5071" i="1"/>
  <c r="R5071" i="1"/>
  <c r="S5071" i="1" s="1"/>
  <c r="Q3514" i="1"/>
  <c r="R3514" i="1"/>
  <c r="S3514" i="1" s="1"/>
  <c r="Q9466" i="1"/>
  <c r="R9466" i="1"/>
  <c r="S9466" i="1" s="1"/>
  <c r="Q1242" i="1"/>
  <c r="R1242" i="1"/>
  <c r="S1242" i="1" s="1"/>
  <c r="Q469" i="1"/>
  <c r="R469" i="1"/>
  <c r="S469" i="1" s="1"/>
  <c r="Q8982" i="1"/>
  <c r="R8982" i="1"/>
  <c r="S8982" i="1" s="1"/>
  <c r="Q7819" i="1"/>
  <c r="R7819" i="1"/>
  <c r="S7819" i="1" s="1"/>
  <c r="Q3219" i="1"/>
  <c r="R3219" i="1"/>
  <c r="S3219" i="1" s="1"/>
  <c r="Q8248" i="1"/>
  <c r="R8248" i="1"/>
  <c r="S8248" i="1" s="1"/>
  <c r="Q8797" i="1"/>
  <c r="R8797" i="1"/>
  <c r="S8797" i="1" s="1"/>
  <c r="Q8886" i="1"/>
  <c r="R8886" i="1"/>
  <c r="S8886" i="1" s="1"/>
  <c r="Q605" i="1"/>
  <c r="R605" i="1"/>
  <c r="S605" i="1" s="1"/>
  <c r="Q9290" i="1"/>
  <c r="R9290" i="1"/>
  <c r="S9290" i="1" s="1"/>
  <c r="Q2657" i="1"/>
  <c r="R2657" i="1"/>
  <c r="S2657" i="1" s="1"/>
  <c r="Q6796" i="1"/>
  <c r="R6796" i="1"/>
  <c r="S6796" i="1" s="1"/>
  <c r="Q2853" i="1"/>
  <c r="R2853" i="1"/>
  <c r="S2853" i="1" s="1"/>
  <c r="Q7693" i="1"/>
  <c r="R7693" i="1"/>
  <c r="S7693" i="1" s="1"/>
  <c r="Q1670" i="1"/>
  <c r="R1670" i="1"/>
  <c r="S1670" i="1" s="1"/>
  <c r="Q1359" i="1"/>
  <c r="R1359" i="1"/>
  <c r="S1359" i="1" s="1"/>
  <c r="Q9898" i="1"/>
  <c r="R9898" i="1"/>
  <c r="S9898" i="1" s="1"/>
  <c r="Q8846" i="1"/>
  <c r="R8846" i="1"/>
  <c r="S8846" i="1" s="1"/>
  <c r="Q2039" i="1"/>
  <c r="R2039" i="1"/>
  <c r="S2039" i="1" s="1"/>
  <c r="Q7969" i="1"/>
  <c r="R7969" i="1"/>
  <c r="S7969" i="1" s="1"/>
  <c r="Q2689" i="1"/>
  <c r="R2689" i="1"/>
  <c r="S2689" i="1" s="1"/>
  <c r="Q3941" i="1"/>
  <c r="R3941" i="1"/>
  <c r="S3941" i="1" s="1"/>
  <c r="Q7428" i="1"/>
  <c r="R7428" i="1"/>
  <c r="S7428" i="1" s="1"/>
  <c r="Q2161" i="1"/>
  <c r="R2161" i="1"/>
  <c r="S2161" i="1" s="1"/>
  <c r="Q7827" i="1"/>
  <c r="R7827" i="1"/>
  <c r="S7827" i="1" s="1"/>
  <c r="Q2937" i="1"/>
  <c r="R2937" i="1"/>
  <c r="S2937" i="1" s="1"/>
  <c r="Q3104" i="1"/>
  <c r="R3104" i="1"/>
  <c r="S3104" i="1" s="1"/>
  <c r="Q8133" i="1"/>
  <c r="R8133" i="1"/>
  <c r="S8133" i="1" s="1"/>
  <c r="Q5849" i="1"/>
  <c r="R5849" i="1"/>
  <c r="S5849" i="1" s="1"/>
  <c r="Q2558" i="1"/>
  <c r="R2558" i="1"/>
  <c r="S2558" i="1" s="1"/>
  <c r="Q89" i="1"/>
  <c r="R89" i="1"/>
  <c r="S89" i="1" s="1"/>
  <c r="Q4473" i="1"/>
  <c r="R4473" i="1"/>
  <c r="S4473" i="1" s="1"/>
  <c r="Q1643" i="1"/>
  <c r="R1643" i="1"/>
  <c r="S1643" i="1" s="1"/>
  <c r="Q1621" i="1"/>
  <c r="R1621" i="1"/>
  <c r="S1621" i="1" s="1"/>
  <c r="Q8547" i="1"/>
  <c r="R8547" i="1"/>
  <c r="S8547" i="1" s="1"/>
  <c r="Q4110" i="1"/>
  <c r="R4110" i="1"/>
  <c r="S4110" i="1" s="1"/>
  <c r="Q1864" i="1"/>
  <c r="R1864" i="1"/>
  <c r="S1864" i="1" s="1"/>
  <c r="Q9169" i="1"/>
  <c r="R9169" i="1"/>
  <c r="S9169" i="1" s="1"/>
  <c r="Q3504" i="1"/>
  <c r="R3504" i="1"/>
  <c r="S3504" i="1" s="1"/>
  <c r="Q6084" i="1"/>
  <c r="R6084" i="1"/>
  <c r="S6084" i="1" s="1"/>
  <c r="Q3213" i="1"/>
  <c r="R3213" i="1"/>
  <c r="S3213" i="1" s="1"/>
  <c r="Q432" i="1"/>
  <c r="R432" i="1"/>
  <c r="S432" i="1" s="1"/>
  <c r="Q5156" i="1"/>
  <c r="R5156" i="1"/>
  <c r="S5156" i="1" s="1"/>
  <c r="Q8409" i="1"/>
  <c r="R8409" i="1"/>
  <c r="S8409" i="1" s="1"/>
  <c r="Q1694" i="1"/>
  <c r="R1694" i="1"/>
  <c r="S1694" i="1" s="1"/>
  <c r="Q9217" i="1"/>
  <c r="R9217" i="1"/>
  <c r="S9217" i="1" s="1"/>
  <c r="Q8400" i="1"/>
  <c r="R8400" i="1"/>
  <c r="S8400" i="1" s="1"/>
  <c r="Q3727" i="1"/>
  <c r="R3727" i="1"/>
  <c r="S3727" i="1" s="1"/>
  <c r="Q2612" i="1"/>
  <c r="R2612" i="1"/>
  <c r="S2612" i="1" s="1"/>
  <c r="Q7584" i="1"/>
  <c r="R7584" i="1"/>
  <c r="S7584" i="1" s="1"/>
  <c r="Q122" i="1"/>
  <c r="R122" i="1"/>
  <c r="S122" i="1" s="1"/>
  <c r="Q1036" i="1"/>
  <c r="R1036" i="1"/>
  <c r="S1036" i="1" s="1"/>
  <c r="Q9150" i="1"/>
  <c r="R9150" i="1"/>
  <c r="S9150" i="1" s="1"/>
  <c r="Q9278" i="1"/>
  <c r="R9278" i="1"/>
  <c r="S9278" i="1" s="1"/>
  <c r="Q8738" i="1"/>
  <c r="R8738" i="1"/>
  <c r="S8738" i="1" s="1"/>
  <c r="Q6493" i="1"/>
  <c r="R6493" i="1"/>
  <c r="S6493" i="1" s="1"/>
  <c r="Q3690" i="1"/>
  <c r="R3690" i="1"/>
  <c r="S3690" i="1" s="1"/>
  <c r="Q9964" i="1"/>
  <c r="R9964" i="1"/>
  <c r="S9964" i="1" s="1"/>
  <c r="Q4887" i="1"/>
  <c r="R4887" i="1"/>
  <c r="S4887" i="1" s="1"/>
  <c r="Q7836" i="1"/>
  <c r="R7836" i="1"/>
  <c r="S7836" i="1" s="1"/>
  <c r="Q4645" i="1"/>
  <c r="R4645" i="1"/>
  <c r="S4645" i="1" s="1"/>
  <c r="Q7038" i="1"/>
  <c r="R7038" i="1"/>
  <c r="S7038" i="1" s="1"/>
  <c r="Q2526" i="1"/>
  <c r="R2526" i="1"/>
  <c r="S2526" i="1" s="1"/>
  <c r="Q436" i="1"/>
  <c r="R436" i="1"/>
  <c r="S436" i="1" s="1"/>
  <c r="Q2288" i="1"/>
  <c r="R2288" i="1"/>
  <c r="S2288" i="1" s="1"/>
  <c r="Q6839" i="1"/>
  <c r="R6839" i="1"/>
  <c r="S6839" i="1" s="1"/>
  <c r="Q5755" i="1"/>
  <c r="R5755" i="1"/>
  <c r="S5755" i="1" s="1"/>
  <c r="Q6129" i="1"/>
  <c r="R6129" i="1"/>
  <c r="S6129" i="1" s="1"/>
  <c r="Q9068" i="1"/>
  <c r="R9068" i="1"/>
  <c r="S9068" i="1" s="1"/>
  <c r="Q2718" i="1"/>
  <c r="R2718" i="1"/>
  <c r="S2718" i="1" s="1"/>
  <c r="Q3374" i="1"/>
  <c r="R3374" i="1"/>
  <c r="S3374" i="1" s="1"/>
  <c r="Q7591" i="1"/>
  <c r="R7591" i="1"/>
  <c r="S7591" i="1" s="1"/>
  <c r="Q6136" i="1"/>
  <c r="R6136" i="1"/>
  <c r="S6136" i="1" s="1"/>
  <c r="Q9943" i="1"/>
  <c r="R9943" i="1"/>
  <c r="S9943" i="1" s="1"/>
  <c r="Q2316" i="1"/>
  <c r="R2316" i="1"/>
  <c r="S2316" i="1" s="1"/>
  <c r="Q3010" i="1"/>
  <c r="R3010" i="1"/>
  <c r="S3010" i="1" s="1"/>
  <c r="Q8041" i="1"/>
  <c r="R8041" i="1"/>
  <c r="S8041" i="1" s="1"/>
  <c r="Q8607" i="1"/>
  <c r="R8607" i="1"/>
  <c r="S8607" i="1" s="1"/>
  <c r="Q4098" i="1"/>
  <c r="R4098" i="1"/>
  <c r="S4098" i="1" s="1"/>
  <c r="Q7818" i="1"/>
  <c r="R7818" i="1"/>
  <c r="S7818" i="1" s="1"/>
  <c r="Q2569" i="1"/>
  <c r="R2569" i="1"/>
  <c r="S2569" i="1" s="1"/>
  <c r="Q2964" i="1"/>
  <c r="R2964" i="1"/>
  <c r="S2964" i="1" s="1"/>
  <c r="Q9325" i="1"/>
  <c r="R9325" i="1"/>
  <c r="S9325" i="1" s="1"/>
  <c r="Q2391" i="1"/>
  <c r="R2391" i="1"/>
  <c r="S2391" i="1" s="1"/>
  <c r="Q6613" i="1"/>
  <c r="R6613" i="1"/>
  <c r="S6613" i="1" s="1"/>
  <c r="Q937" i="1"/>
  <c r="R937" i="1"/>
  <c r="S937" i="1" s="1"/>
  <c r="Q9808" i="1"/>
  <c r="R9808" i="1"/>
  <c r="S9808" i="1" s="1"/>
  <c r="Q4922" i="1"/>
  <c r="R4922" i="1"/>
  <c r="S4922" i="1" s="1"/>
  <c r="Q4412" i="1"/>
  <c r="R4412" i="1"/>
  <c r="S4412" i="1" s="1"/>
  <c r="Q9202" i="1"/>
  <c r="R9202" i="1"/>
  <c r="S9202" i="1" s="1"/>
  <c r="Q4161" i="1"/>
  <c r="R4161" i="1"/>
  <c r="S4161" i="1" s="1"/>
  <c r="Q9783" i="1"/>
  <c r="R9783" i="1"/>
  <c r="S9783" i="1" s="1"/>
  <c r="Q2062" i="1"/>
  <c r="R2062" i="1"/>
  <c r="S2062" i="1" s="1"/>
  <c r="Q9110" i="1"/>
  <c r="R9110" i="1"/>
  <c r="S9110" i="1" s="1"/>
  <c r="Q4572" i="1"/>
  <c r="R4572" i="1"/>
  <c r="S4572" i="1" s="1"/>
  <c r="Q2324" i="1"/>
  <c r="R2324" i="1"/>
  <c r="S2324" i="1" s="1"/>
  <c r="Q4500" i="1"/>
  <c r="R4500" i="1"/>
  <c r="S4500" i="1" s="1"/>
  <c r="Q8599" i="1"/>
  <c r="R8599" i="1"/>
  <c r="S8599" i="1" s="1"/>
  <c r="Q7198" i="1"/>
  <c r="R7198" i="1"/>
  <c r="S7198" i="1" s="1"/>
  <c r="Q2493" i="1"/>
  <c r="R2493" i="1"/>
  <c r="S2493" i="1" s="1"/>
  <c r="Q9453" i="1"/>
  <c r="R9453" i="1"/>
  <c r="S9453" i="1" s="1"/>
  <c r="Q906" i="1"/>
  <c r="R906" i="1"/>
  <c r="S906" i="1" s="1"/>
  <c r="Q6128" i="1"/>
  <c r="R6128" i="1"/>
  <c r="S6128" i="1" s="1"/>
  <c r="Q4489" i="1"/>
  <c r="R4489" i="1"/>
  <c r="S4489" i="1" s="1"/>
  <c r="Q9843" i="1"/>
  <c r="R9843" i="1"/>
  <c r="S9843" i="1" s="1"/>
  <c r="Q6300" i="1"/>
  <c r="R6300" i="1"/>
  <c r="S6300" i="1" s="1"/>
  <c r="Q8170" i="1"/>
  <c r="R8170" i="1"/>
  <c r="S8170" i="1" s="1"/>
  <c r="Q3773" i="1"/>
  <c r="R3773" i="1"/>
  <c r="S3773" i="1" s="1"/>
  <c r="Q5094" i="1"/>
  <c r="R5094" i="1"/>
  <c r="S5094" i="1" s="1"/>
  <c r="Q2098" i="1"/>
  <c r="R2098" i="1"/>
  <c r="S2098" i="1" s="1"/>
  <c r="Q2253" i="1"/>
  <c r="R2253" i="1"/>
  <c r="S2253" i="1" s="1"/>
  <c r="Q1229" i="1"/>
  <c r="R1229" i="1"/>
  <c r="S1229" i="1" s="1"/>
  <c r="Q4013" i="1"/>
  <c r="R4013" i="1"/>
  <c r="S4013" i="1" s="1"/>
  <c r="Q1973" i="1"/>
  <c r="R1973" i="1"/>
  <c r="S1973" i="1" s="1"/>
  <c r="Q7522" i="1"/>
  <c r="R7522" i="1"/>
  <c r="S7522" i="1" s="1"/>
  <c r="Q5948" i="1"/>
  <c r="R5948" i="1"/>
  <c r="S5948" i="1" s="1"/>
  <c r="Q9927" i="1"/>
  <c r="R9927" i="1"/>
  <c r="S9927" i="1" s="1"/>
  <c r="Q4466" i="1"/>
  <c r="R4466" i="1"/>
  <c r="S4466" i="1" s="1"/>
  <c r="Q7794" i="1"/>
  <c r="R7794" i="1"/>
  <c r="S7794" i="1" s="1"/>
  <c r="Q6150" i="1"/>
  <c r="R6150" i="1"/>
  <c r="S6150" i="1" s="1"/>
  <c r="Q4342" i="1"/>
  <c r="R4342" i="1"/>
  <c r="S4342" i="1" s="1"/>
  <c r="Q757" i="1"/>
  <c r="R757" i="1"/>
  <c r="S757" i="1" s="1"/>
  <c r="Q2549" i="1"/>
  <c r="R2549" i="1"/>
  <c r="S2549" i="1" s="1"/>
  <c r="Q5971" i="1"/>
  <c r="R5971" i="1"/>
  <c r="S5971" i="1" s="1"/>
  <c r="Q9428" i="1"/>
  <c r="R9428" i="1"/>
  <c r="S9428" i="1" s="1"/>
  <c r="Q945" i="1"/>
  <c r="R945" i="1"/>
  <c r="S945" i="1" s="1"/>
  <c r="Q4269" i="1"/>
  <c r="R4269" i="1"/>
  <c r="S4269" i="1" s="1"/>
  <c r="Q3628" i="1"/>
  <c r="R3628" i="1"/>
  <c r="S3628" i="1" s="1"/>
  <c r="Q6603" i="1"/>
  <c r="R6603" i="1"/>
  <c r="S6603" i="1" s="1"/>
  <c r="Q8093" i="1"/>
  <c r="R8093" i="1"/>
  <c r="S8093" i="1" s="1"/>
  <c r="Q6263" i="1"/>
  <c r="R6263" i="1"/>
  <c r="S6263" i="1" s="1"/>
  <c r="Q5012" i="1"/>
  <c r="R5012" i="1"/>
  <c r="S5012" i="1" s="1"/>
  <c r="Q1664" i="1"/>
  <c r="R1664" i="1"/>
  <c r="S1664" i="1" s="1"/>
  <c r="Q2582" i="1"/>
  <c r="R2582" i="1"/>
  <c r="S2582" i="1" s="1"/>
  <c r="Q362" i="1"/>
  <c r="R362" i="1"/>
  <c r="S362" i="1" s="1"/>
  <c r="Q7093" i="1"/>
  <c r="R7093" i="1"/>
  <c r="S7093" i="1" s="1"/>
  <c r="Q657" i="1"/>
  <c r="R657" i="1"/>
  <c r="S657" i="1" s="1"/>
  <c r="Q4437" i="1"/>
  <c r="R4437" i="1"/>
  <c r="S4437" i="1" s="1"/>
  <c r="Q6180" i="1"/>
  <c r="R6180" i="1"/>
  <c r="S6180" i="1" s="1"/>
  <c r="Q5005" i="1"/>
  <c r="R5005" i="1"/>
  <c r="S5005" i="1" s="1"/>
  <c r="Q9446" i="1"/>
  <c r="R9446" i="1"/>
  <c r="S9446" i="1" s="1"/>
  <c r="Q6943" i="1"/>
  <c r="R6943" i="1"/>
  <c r="S6943" i="1" s="1"/>
  <c r="Q2858" i="1"/>
  <c r="R2858" i="1"/>
  <c r="S2858" i="1" s="1"/>
  <c r="Q2963" i="1"/>
  <c r="R2963" i="1"/>
  <c r="S2963" i="1" s="1"/>
  <c r="Q1486" i="1"/>
  <c r="R1486" i="1"/>
  <c r="S1486" i="1" s="1"/>
  <c r="Q6024" i="1"/>
  <c r="R6024" i="1"/>
  <c r="S6024" i="1" s="1"/>
  <c r="Q4895" i="1"/>
  <c r="R4895" i="1"/>
  <c r="S4895" i="1" s="1"/>
  <c r="Q7185" i="1"/>
  <c r="R7185" i="1"/>
  <c r="S7185" i="1" s="1"/>
  <c r="Q3201" i="1"/>
  <c r="R3201" i="1"/>
  <c r="S3201" i="1" s="1"/>
  <c r="Q8010" i="1"/>
  <c r="R8010" i="1"/>
  <c r="S8010" i="1" s="1"/>
  <c r="Q2991" i="1"/>
  <c r="R2991" i="1"/>
  <c r="S2991" i="1" s="1"/>
  <c r="Q3451" i="1"/>
  <c r="R3451" i="1"/>
  <c r="S3451" i="1" s="1"/>
  <c r="Q2845" i="1"/>
  <c r="R2845" i="1"/>
  <c r="S2845" i="1" s="1"/>
  <c r="Q9092" i="1"/>
  <c r="R9092" i="1"/>
  <c r="S9092" i="1" s="1"/>
  <c r="Q514" i="1"/>
  <c r="R514" i="1"/>
  <c r="S514" i="1" s="1"/>
  <c r="Q5904" i="1"/>
  <c r="R5904" i="1"/>
  <c r="S5904" i="1" s="1"/>
  <c r="Q1115" i="1"/>
  <c r="R1115" i="1"/>
  <c r="S1115" i="1" s="1"/>
  <c r="Q9657" i="1"/>
  <c r="R9657" i="1"/>
  <c r="S9657" i="1" s="1"/>
  <c r="Q3868" i="1"/>
  <c r="R3868" i="1"/>
  <c r="S3868" i="1" s="1"/>
  <c r="Q9798" i="1"/>
  <c r="R9798" i="1"/>
  <c r="S9798" i="1" s="1"/>
  <c r="Q1530" i="1"/>
  <c r="R1530" i="1"/>
  <c r="S1530" i="1" s="1"/>
  <c r="Q2438" i="1"/>
  <c r="R2438" i="1"/>
  <c r="S2438" i="1" s="1"/>
  <c r="Q6351" i="1"/>
  <c r="R6351" i="1"/>
  <c r="S6351" i="1" s="1"/>
  <c r="Q2814" i="1"/>
  <c r="R2814" i="1"/>
  <c r="S2814" i="1" s="1"/>
  <c r="Q5678" i="1"/>
  <c r="R5678" i="1"/>
  <c r="S5678" i="1" s="1"/>
  <c r="Q1818" i="1"/>
  <c r="R1818" i="1"/>
  <c r="S1818" i="1" s="1"/>
  <c r="Q1468" i="1"/>
  <c r="R1468" i="1"/>
  <c r="S1468" i="1" s="1"/>
  <c r="Q5280" i="1"/>
  <c r="R5280" i="1"/>
  <c r="S5280" i="1" s="1"/>
  <c r="Q4921" i="1"/>
  <c r="R4921" i="1"/>
  <c r="S4921" i="1" s="1"/>
  <c r="Q9096" i="1"/>
  <c r="R9096" i="1"/>
  <c r="S9096" i="1" s="1"/>
  <c r="Q3384" i="1"/>
  <c r="R3384" i="1"/>
  <c r="S3384" i="1" s="1"/>
  <c r="Q1375" i="1"/>
  <c r="R1375" i="1"/>
  <c r="S1375" i="1" s="1"/>
  <c r="Q3184" i="1"/>
  <c r="R3184" i="1"/>
  <c r="S3184" i="1" s="1"/>
  <c r="Q4102" i="1"/>
  <c r="R4102" i="1"/>
  <c r="S4102" i="1" s="1"/>
  <c r="Q8017" i="1"/>
  <c r="R8017" i="1"/>
  <c r="S8017" i="1" s="1"/>
  <c r="Q1114" i="1"/>
  <c r="R1114" i="1"/>
  <c r="S1114" i="1" s="1"/>
  <c r="Q6197" i="1"/>
  <c r="R6197" i="1"/>
  <c r="S6197" i="1" s="1"/>
  <c r="Q1771" i="1"/>
  <c r="R1771" i="1"/>
  <c r="S1771" i="1" s="1"/>
  <c r="Q2798" i="1"/>
  <c r="R2798" i="1"/>
  <c r="S2798" i="1" s="1"/>
  <c r="Q8918" i="1"/>
  <c r="R8918" i="1"/>
  <c r="S8918" i="1" s="1"/>
  <c r="Q8681" i="1"/>
  <c r="R8681" i="1"/>
  <c r="S8681" i="1" s="1"/>
  <c r="Q7149" i="1"/>
  <c r="R7149" i="1"/>
  <c r="S7149" i="1" s="1"/>
  <c r="Q8009" i="1"/>
  <c r="R8009" i="1"/>
  <c r="S8009" i="1" s="1"/>
  <c r="Q4420" i="1"/>
  <c r="R4420" i="1"/>
  <c r="S4420" i="1" s="1"/>
  <c r="Q6248" i="1"/>
  <c r="R6248" i="1"/>
  <c r="S6248" i="1" s="1"/>
  <c r="Q694" i="1"/>
  <c r="R694" i="1"/>
  <c r="S694" i="1" s="1"/>
  <c r="Q6313" i="1"/>
  <c r="R6313" i="1"/>
  <c r="S6313" i="1" s="1"/>
  <c r="Q3673" i="1"/>
  <c r="R3673" i="1"/>
  <c r="S3673" i="1" s="1"/>
  <c r="Q3633" i="1"/>
  <c r="R3633" i="1"/>
  <c r="S3633" i="1" s="1"/>
  <c r="Q4218" i="1"/>
  <c r="R4218" i="1"/>
  <c r="S4218" i="1" s="1"/>
  <c r="Q4481" i="1"/>
  <c r="R4481" i="1"/>
  <c r="S4481" i="1" s="1"/>
  <c r="Q8167" i="1"/>
  <c r="R8167" i="1"/>
  <c r="S8167" i="1" s="1"/>
  <c r="Q4722" i="1"/>
  <c r="R4722" i="1"/>
  <c r="S4722" i="1" s="1"/>
  <c r="Q3801" i="1"/>
  <c r="R3801" i="1"/>
  <c r="S3801" i="1" s="1"/>
  <c r="Q416" i="1"/>
  <c r="R416" i="1"/>
  <c r="S416" i="1" s="1"/>
  <c r="Q7803" i="1"/>
  <c r="R7803" i="1"/>
  <c r="S7803" i="1" s="1"/>
  <c r="Q1642" i="1"/>
  <c r="R1642" i="1"/>
  <c r="S1642" i="1" s="1"/>
  <c r="Q5054" i="1"/>
  <c r="R5054" i="1"/>
  <c r="S5054" i="1" s="1"/>
  <c r="Q3086" i="1"/>
  <c r="R3086" i="1"/>
  <c r="S3086" i="1" s="1"/>
  <c r="Q7433" i="1"/>
  <c r="R7433" i="1"/>
  <c r="S7433" i="1" s="1"/>
  <c r="Q7164" i="1"/>
  <c r="R7164" i="1"/>
  <c r="S7164" i="1" s="1"/>
  <c r="Q5027" i="1"/>
  <c r="R5027" i="1"/>
  <c r="S5027" i="1" s="1"/>
  <c r="Q2088" i="1"/>
  <c r="R2088" i="1"/>
  <c r="S2088" i="1" s="1"/>
  <c r="Q7834" i="1"/>
  <c r="R7834" i="1"/>
  <c r="S7834" i="1" s="1"/>
  <c r="Q3050" i="1"/>
  <c r="R3050" i="1"/>
  <c r="S3050" i="1" s="1"/>
  <c r="Q4774" i="1"/>
  <c r="R4774" i="1"/>
  <c r="S4774" i="1" s="1"/>
  <c r="Q4436" i="1"/>
  <c r="R4436" i="1"/>
  <c r="S4436" i="1" s="1"/>
  <c r="Q2398" i="1"/>
  <c r="R2398" i="1"/>
  <c r="S2398" i="1" s="1"/>
  <c r="Q6856" i="1"/>
  <c r="R6856" i="1"/>
  <c r="S6856" i="1" s="1"/>
  <c r="Q6305" i="1"/>
  <c r="R6305" i="1"/>
  <c r="S6305" i="1" s="1"/>
  <c r="Q6878" i="1"/>
  <c r="R6878" i="1"/>
  <c r="S6878" i="1" s="1"/>
  <c r="Q8016" i="1"/>
  <c r="R8016" i="1"/>
  <c r="S8016" i="1" s="1"/>
  <c r="Q641" i="1"/>
  <c r="R641" i="1"/>
  <c r="S641" i="1" s="1"/>
  <c r="Q3823" i="1"/>
  <c r="R3823" i="1"/>
  <c r="S3823" i="1" s="1"/>
  <c r="Q5595" i="1"/>
  <c r="R5595" i="1"/>
  <c r="S5595" i="1" s="1"/>
  <c r="Q8139" i="1"/>
  <c r="R8139" i="1"/>
  <c r="S8139" i="1" s="1"/>
  <c r="Q1505" i="1"/>
  <c r="R1505" i="1"/>
  <c r="S1505" i="1" s="1"/>
  <c r="Q5855" i="1"/>
  <c r="R5855" i="1"/>
  <c r="S5855" i="1" s="1"/>
  <c r="Q936" i="1"/>
  <c r="R936" i="1"/>
  <c r="S936" i="1" s="1"/>
  <c r="Q2452" i="1"/>
  <c r="R2452" i="1"/>
  <c r="S2452" i="1" s="1"/>
  <c r="Q9720" i="1"/>
  <c r="R9720" i="1"/>
  <c r="S9720" i="1" s="1"/>
  <c r="Q5490" i="1"/>
  <c r="R5490" i="1"/>
  <c r="S5490" i="1" s="1"/>
  <c r="Q9823" i="1"/>
  <c r="R9823" i="1"/>
  <c r="S9823" i="1" s="1"/>
  <c r="Q5236" i="1"/>
  <c r="R5236" i="1"/>
  <c r="S5236" i="1" s="1"/>
  <c r="Q7097" i="1"/>
  <c r="R7097" i="1"/>
  <c r="S7097" i="1" s="1"/>
  <c r="Q1145" i="1"/>
  <c r="R1145" i="1"/>
  <c r="S1145" i="1" s="1"/>
  <c r="Q557" i="1"/>
  <c r="R557" i="1"/>
  <c r="S557" i="1" s="1"/>
  <c r="Q5577" i="1"/>
  <c r="R5577" i="1"/>
  <c r="S5577" i="1" s="1"/>
  <c r="Q6392" i="1"/>
  <c r="R6392" i="1"/>
  <c r="S6392" i="1" s="1"/>
  <c r="Q3800" i="1"/>
  <c r="R3800" i="1"/>
  <c r="S3800" i="1" s="1"/>
  <c r="Q7626" i="1"/>
  <c r="R7626" i="1"/>
  <c r="S7626" i="1" s="1"/>
  <c r="Q7709" i="1"/>
  <c r="R7709" i="1"/>
  <c r="S7709" i="1" s="1"/>
  <c r="Q8011" i="1"/>
  <c r="R8011" i="1"/>
  <c r="S8011" i="1" s="1"/>
  <c r="Q33" i="1"/>
  <c r="R33" i="1"/>
  <c r="S33" i="1" s="1"/>
  <c r="Q7124" i="1"/>
  <c r="R7124" i="1"/>
  <c r="S7124" i="1" s="1"/>
  <c r="Q1620" i="1"/>
  <c r="R1620" i="1"/>
  <c r="S1620" i="1" s="1"/>
  <c r="Q5286" i="1"/>
  <c r="R5286" i="1"/>
  <c r="S5286" i="1" s="1"/>
  <c r="Q65" i="1"/>
  <c r="R65" i="1"/>
  <c r="S65" i="1" s="1"/>
  <c r="Q3295" i="1"/>
  <c r="R3295" i="1"/>
  <c r="S3295" i="1" s="1"/>
  <c r="Q1499" i="1"/>
  <c r="R1499" i="1"/>
  <c r="S1499" i="1" s="1"/>
  <c r="Q1218" i="1"/>
  <c r="R1218" i="1"/>
  <c r="S1218" i="1" s="1"/>
  <c r="Q43" i="1"/>
  <c r="R43" i="1"/>
  <c r="S43" i="1" s="1"/>
  <c r="Q8930" i="1"/>
  <c r="R8930" i="1"/>
  <c r="S8930" i="1" s="1"/>
  <c r="Q7211" i="1"/>
  <c r="R7211" i="1"/>
  <c r="S7211" i="1" s="1"/>
  <c r="Q7051" i="1"/>
  <c r="R7051" i="1"/>
  <c r="S7051" i="1" s="1"/>
  <c r="Q1397" i="1"/>
  <c r="R1397" i="1"/>
  <c r="S1397" i="1" s="1"/>
  <c r="Q6391" i="1"/>
  <c r="R6391" i="1"/>
  <c r="S6391" i="1" s="1"/>
  <c r="Q6094" i="1"/>
  <c r="R6094" i="1"/>
  <c r="S6094" i="1" s="1"/>
  <c r="Q3032" i="1"/>
  <c r="R3032" i="1"/>
  <c r="S3032" i="1" s="1"/>
  <c r="Q4571" i="1"/>
  <c r="R4571" i="1"/>
  <c r="S4571" i="1" s="1"/>
  <c r="Q2480" i="1"/>
  <c r="R2480" i="1"/>
  <c r="S2480" i="1" s="1"/>
  <c r="Q3917" i="1"/>
  <c r="R3917" i="1"/>
  <c r="S3917" i="1" s="1"/>
  <c r="Q6874" i="1"/>
  <c r="R6874" i="1"/>
  <c r="S6874" i="1" s="1"/>
  <c r="Q9241" i="1"/>
  <c r="R9241" i="1"/>
  <c r="S9241" i="1" s="1"/>
  <c r="Q4274" i="1"/>
  <c r="R4274" i="1"/>
  <c r="S4274" i="1" s="1"/>
  <c r="Q5328" i="1"/>
  <c r="R5328" i="1"/>
  <c r="S5328" i="1" s="1"/>
  <c r="Q1222" i="1"/>
  <c r="R1222" i="1"/>
  <c r="S1222" i="1" s="1"/>
  <c r="Q4313" i="1"/>
  <c r="R4313" i="1"/>
  <c r="S4313" i="1" s="1"/>
  <c r="Q3767" i="1"/>
  <c r="R3767" i="1"/>
  <c r="S3767" i="1" s="1"/>
  <c r="Q2936" i="1"/>
  <c r="R2936" i="1"/>
  <c r="S2936" i="1" s="1"/>
  <c r="Q7697" i="1"/>
  <c r="R7697" i="1"/>
  <c r="S7697" i="1" s="1"/>
  <c r="Q6237" i="1"/>
  <c r="R6237" i="1"/>
  <c r="S6237" i="1" s="1"/>
  <c r="Q7684" i="1"/>
  <c r="R7684" i="1"/>
  <c r="S7684" i="1" s="1"/>
  <c r="Q6127" i="1"/>
  <c r="R6127" i="1"/>
  <c r="S6127" i="1" s="1"/>
  <c r="Q1465" i="1"/>
  <c r="R1465" i="1"/>
  <c r="S1465" i="1" s="1"/>
  <c r="Q9223" i="1"/>
  <c r="R9223" i="1"/>
  <c r="S9223" i="1" s="1"/>
  <c r="Q2794" i="1"/>
  <c r="R2794" i="1"/>
  <c r="S2794" i="1" s="1"/>
  <c r="Q1845" i="1"/>
  <c r="R1845" i="1"/>
  <c r="S1845" i="1" s="1"/>
  <c r="Q4196" i="1"/>
  <c r="R4196" i="1"/>
  <c r="S4196" i="1" s="1"/>
  <c r="Q5862" i="1"/>
  <c r="R5862" i="1"/>
  <c r="S5862" i="1" s="1"/>
  <c r="Q1320" i="1"/>
  <c r="R1320" i="1"/>
  <c r="S1320" i="1" s="1"/>
  <c r="Q8546" i="1"/>
  <c r="R8546" i="1"/>
  <c r="S8546" i="1" s="1"/>
  <c r="Q6855" i="1"/>
  <c r="R6855" i="1"/>
  <c r="S6855" i="1" s="1"/>
  <c r="Q297" i="1"/>
  <c r="R297" i="1"/>
  <c r="S297" i="1" s="1"/>
  <c r="Q6848" i="1"/>
  <c r="R6848" i="1"/>
  <c r="S6848" i="1" s="1"/>
  <c r="Q6431" i="1"/>
  <c r="R6431" i="1"/>
  <c r="S6431" i="1" s="1"/>
  <c r="Q5350" i="1"/>
  <c r="R5350" i="1"/>
  <c r="S5350" i="1" s="1"/>
  <c r="Q1844" i="1"/>
  <c r="R1844" i="1"/>
  <c r="S1844" i="1" s="1"/>
  <c r="Q8626" i="1"/>
  <c r="R8626" i="1"/>
  <c r="S8626" i="1" s="1"/>
  <c r="Q4012" i="1"/>
  <c r="R4012" i="1"/>
  <c r="S4012" i="1" s="1"/>
  <c r="Q7059" i="1"/>
  <c r="R7059" i="1"/>
  <c r="S7059" i="1" s="1"/>
  <c r="Q1755" i="1"/>
  <c r="R1755" i="1"/>
  <c r="S1755" i="1" s="1"/>
  <c r="Q6444" i="1"/>
  <c r="R6444" i="1"/>
  <c r="S6444" i="1" s="1"/>
  <c r="Q9343" i="1"/>
  <c r="R9343" i="1"/>
  <c r="S9343" i="1" s="1"/>
  <c r="Q5142" i="1"/>
  <c r="R5142" i="1"/>
  <c r="S5142" i="1" s="1"/>
  <c r="Q4682" i="1"/>
  <c r="R4682" i="1"/>
  <c r="S4682" i="1" s="1"/>
  <c r="Q7563" i="1"/>
  <c r="R7563" i="1"/>
  <c r="S7563" i="1" s="1"/>
  <c r="Q9144" i="1"/>
  <c r="R9144" i="1"/>
  <c r="S9144" i="1" s="1"/>
  <c r="Q1763" i="1"/>
  <c r="R1763" i="1"/>
  <c r="S1763" i="1" s="1"/>
  <c r="Q1132" i="1"/>
  <c r="R1132" i="1"/>
  <c r="S1132" i="1" s="1"/>
  <c r="Q3540" i="1"/>
  <c r="R3540" i="1"/>
  <c r="S3540" i="1" s="1"/>
  <c r="Q8796" i="1"/>
  <c r="R8796" i="1"/>
  <c r="S8796" i="1" s="1"/>
  <c r="Q5588" i="1"/>
  <c r="R5588" i="1"/>
  <c r="S5588" i="1" s="1"/>
  <c r="Q1965" i="1"/>
  <c r="R1965" i="1"/>
  <c r="S1965" i="1" s="1"/>
  <c r="Q6100" i="1"/>
  <c r="R6100" i="1"/>
  <c r="S6100" i="1" s="1"/>
  <c r="Q556" i="1"/>
  <c r="R556" i="1"/>
  <c r="S556" i="1" s="1"/>
  <c r="Q6317" i="1"/>
  <c r="R6317" i="1"/>
  <c r="S6317" i="1" s="1"/>
  <c r="Q7123" i="1"/>
  <c r="R7123" i="1"/>
  <c r="S7123" i="1" s="1"/>
  <c r="Q2688" i="1"/>
  <c r="R2688" i="1"/>
  <c r="S2688" i="1" s="1"/>
  <c r="Q9025" i="1"/>
  <c r="R9025" i="1"/>
  <c r="S9025" i="1" s="1"/>
  <c r="Q5250" i="1"/>
  <c r="R5250" i="1"/>
  <c r="S5250" i="1" s="1"/>
  <c r="Q8825" i="1"/>
  <c r="R8825" i="1"/>
  <c r="S8825" i="1" s="1"/>
  <c r="Q9027" i="1"/>
  <c r="R9027" i="1"/>
  <c r="S9027" i="1" s="1"/>
  <c r="Q3314" i="1"/>
  <c r="R3314" i="1"/>
  <c r="S3314" i="1" s="1"/>
  <c r="Q1332" i="1"/>
  <c r="R1332" i="1"/>
  <c r="S1332" i="1" s="1"/>
  <c r="Q8996" i="1"/>
  <c r="R8996" i="1"/>
  <c r="S8996" i="1" s="1"/>
  <c r="Q1283" i="1"/>
  <c r="R1283" i="1"/>
  <c r="S1283" i="1" s="1"/>
  <c r="Q5132" i="1"/>
  <c r="R5132" i="1"/>
  <c r="S5132" i="1" s="1"/>
  <c r="Q9143" i="1"/>
  <c r="R9143" i="1"/>
  <c r="S9143" i="1" s="1"/>
  <c r="Q1917" i="1"/>
  <c r="R1917" i="1"/>
  <c r="S1917" i="1" s="1"/>
  <c r="Q241" i="1"/>
  <c r="R241" i="1"/>
  <c r="S241" i="1" s="1"/>
  <c r="Q5444" i="1"/>
  <c r="R5444" i="1"/>
  <c r="S5444" i="1" s="1"/>
  <c r="Q645" i="1"/>
  <c r="R645" i="1"/>
  <c r="S645" i="1" s="1"/>
  <c r="Q1396" i="1"/>
  <c r="R1396" i="1"/>
  <c r="S1396" i="1" s="1"/>
  <c r="Q8952" i="1"/>
  <c r="R8952" i="1"/>
  <c r="S8952" i="1" s="1"/>
  <c r="Q2388" i="1"/>
  <c r="R2388" i="1"/>
  <c r="S2388" i="1" s="1"/>
  <c r="Q555" i="1"/>
  <c r="R555" i="1"/>
  <c r="S555" i="1" s="1"/>
  <c r="Q8841" i="1"/>
  <c r="R8841" i="1"/>
  <c r="S8841" i="1" s="1"/>
  <c r="Q5953" i="1"/>
  <c r="R5953" i="1"/>
  <c r="S5953" i="1" s="1"/>
  <c r="Q7284" i="1"/>
  <c r="R7284" i="1"/>
  <c r="S7284" i="1" s="1"/>
  <c r="Q5500" i="1"/>
  <c r="R5500" i="1"/>
  <c r="S5500" i="1" s="1"/>
  <c r="Q108" i="1"/>
  <c r="R108" i="1"/>
  <c r="S108" i="1" s="1"/>
  <c r="Q1504" i="1"/>
  <c r="R1504" i="1"/>
  <c r="S1504" i="1" s="1"/>
  <c r="Q2517" i="1"/>
  <c r="R2517" i="1"/>
  <c r="S2517" i="1" s="1"/>
  <c r="Q478" i="1"/>
  <c r="R478" i="1"/>
  <c r="S478" i="1" s="1"/>
  <c r="Q5249" i="1"/>
  <c r="R5249" i="1"/>
  <c r="S5249" i="1" s="1"/>
  <c r="Q5887" i="1"/>
  <c r="R5887" i="1"/>
  <c r="S5887" i="1" s="1"/>
  <c r="Q2315" i="1"/>
  <c r="R2315" i="1"/>
  <c r="S2315" i="1" s="1"/>
  <c r="Q154" i="1"/>
  <c r="R154" i="1"/>
  <c r="S154" i="1" s="1"/>
  <c r="Q2508" i="1"/>
  <c r="R2508" i="1"/>
  <c r="S2508" i="1" s="1"/>
  <c r="Q7892" i="1"/>
  <c r="R7892" i="1"/>
  <c r="S7892" i="1" s="1"/>
  <c r="Q8008" i="1"/>
  <c r="R8008" i="1"/>
  <c r="S8008" i="1" s="1"/>
  <c r="Q7028" i="1"/>
  <c r="R7028" i="1"/>
  <c r="S7028" i="1" s="1"/>
  <c r="Q1851" i="1"/>
  <c r="R1851" i="1"/>
  <c r="S1851" i="1" s="1"/>
  <c r="Q1150" i="1"/>
  <c r="R1150" i="1"/>
  <c r="S1150" i="1" s="1"/>
  <c r="Q2269" i="1"/>
  <c r="R2269" i="1"/>
  <c r="S2269" i="1" s="1"/>
  <c r="Q3766" i="1"/>
  <c r="R3766" i="1"/>
  <c r="S3766" i="1" s="1"/>
  <c r="Q9067" i="1"/>
  <c r="R9067" i="1"/>
  <c r="S9067" i="1" s="1"/>
  <c r="Q6523" i="1"/>
  <c r="R6523" i="1"/>
  <c r="S6523" i="1" s="1"/>
  <c r="Q635" i="1"/>
  <c r="R635" i="1"/>
  <c r="S635" i="1" s="1"/>
  <c r="Q192" i="1"/>
  <c r="R192" i="1"/>
  <c r="S192" i="1" s="1"/>
  <c r="Q8323" i="1"/>
  <c r="R8323" i="1"/>
  <c r="S8323" i="1" s="1"/>
  <c r="Q7935" i="1"/>
  <c r="R7935" i="1"/>
  <c r="S7935" i="1" s="1"/>
  <c r="Q1706" i="1"/>
  <c r="R1706" i="1"/>
  <c r="S1706" i="1" s="1"/>
  <c r="Q8929" i="1"/>
  <c r="R8929" i="1"/>
  <c r="S8929" i="1" s="1"/>
  <c r="Q6562" i="1"/>
  <c r="R6562" i="1"/>
  <c r="S6562" i="1" s="1"/>
  <c r="Q2618" i="1"/>
  <c r="R2618" i="1"/>
  <c r="S2618" i="1" s="1"/>
  <c r="Q4860" i="1"/>
  <c r="R4860" i="1"/>
  <c r="S4860" i="1" s="1"/>
  <c r="Q2892" i="1"/>
  <c r="R2892" i="1"/>
  <c r="S2892" i="1" s="1"/>
  <c r="Q7915" i="1"/>
  <c r="R7915" i="1"/>
  <c r="S7915" i="1" s="1"/>
  <c r="Q3552" i="1"/>
  <c r="R3552" i="1"/>
  <c r="S3552" i="1" s="1"/>
  <c r="Q1557" i="1"/>
  <c r="R1557" i="1"/>
  <c r="S1557" i="1" s="1"/>
  <c r="Q3320" i="1"/>
  <c r="R3320" i="1"/>
  <c r="S3320" i="1" s="1"/>
  <c r="Q9981" i="1"/>
  <c r="R9981" i="1"/>
  <c r="S9981" i="1" s="1"/>
  <c r="Q7907" i="1"/>
  <c r="R7907" i="1"/>
  <c r="S7907" i="1" s="1"/>
  <c r="Q7114" i="1"/>
  <c r="R7114" i="1"/>
  <c r="S7114" i="1" s="1"/>
  <c r="Q2226" i="1"/>
  <c r="R2226" i="1"/>
  <c r="S2226" i="1" s="1"/>
  <c r="Q6208" i="1"/>
  <c r="R6208" i="1"/>
  <c r="S6208" i="1" s="1"/>
  <c r="Q4933" i="1"/>
  <c r="R4933" i="1"/>
  <c r="S4933" i="1" s="1"/>
  <c r="Q7662" i="1"/>
  <c r="R7662" i="1"/>
  <c r="S7662" i="1" s="1"/>
  <c r="Q1282" i="1"/>
  <c r="R1282" i="1"/>
  <c r="S1282" i="1" s="1"/>
  <c r="Q2410" i="1"/>
  <c r="R2410" i="1"/>
  <c r="S2410" i="1" s="1"/>
  <c r="Q1983" i="1"/>
  <c r="R1983" i="1"/>
  <c r="S1983" i="1" s="1"/>
  <c r="Q1720" i="1"/>
  <c r="R1720" i="1"/>
  <c r="S1720" i="1" s="1"/>
  <c r="Q7760" i="1"/>
  <c r="R7760" i="1"/>
  <c r="S7760" i="1" s="1"/>
  <c r="Q4472" i="1"/>
  <c r="R4472" i="1"/>
  <c r="S4472" i="1" s="1"/>
  <c r="Q2163" i="1"/>
  <c r="R2163" i="1"/>
  <c r="S2163" i="1" s="1"/>
  <c r="Q1395" i="1"/>
  <c r="R1395" i="1"/>
  <c r="S1395" i="1" s="1"/>
  <c r="Q5322" i="1"/>
  <c r="R5322" i="1"/>
  <c r="S5322" i="1" s="1"/>
  <c r="Q797" i="1"/>
  <c r="R797" i="1"/>
  <c r="S797" i="1" s="1"/>
  <c r="Q5600" i="1"/>
  <c r="R5600" i="1"/>
  <c r="S5600" i="1" s="1"/>
  <c r="Q9831" i="1"/>
  <c r="R9831" i="1"/>
  <c r="S9831" i="1" s="1"/>
  <c r="Q5683" i="1"/>
  <c r="R5683" i="1"/>
  <c r="S5683" i="1" s="1"/>
  <c r="Q3544" i="1"/>
  <c r="R3544" i="1"/>
  <c r="S3544" i="1" s="1"/>
  <c r="Q5826" i="1"/>
  <c r="R5826" i="1"/>
  <c r="S5826" i="1" s="1"/>
  <c r="Q2059" i="1"/>
  <c r="R2059" i="1"/>
  <c r="S2059" i="1" s="1"/>
  <c r="Q4748" i="1"/>
  <c r="R4748" i="1"/>
  <c r="S4748" i="1" s="1"/>
  <c r="Q3179" i="1"/>
  <c r="R3179" i="1"/>
  <c r="S3179" i="1" s="1"/>
  <c r="Q3539" i="1"/>
  <c r="R3539" i="1"/>
  <c r="S3539" i="1" s="1"/>
  <c r="Q5800" i="1"/>
  <c r="R5800" i="1"/>
  <c r="S5800" i="1" s="1"/>
  <c r="Q8281" i="1"/>
  <c r="R8281" i="1"/>
  <c r="S8281" i="1" s="1"/>
  <c r="Q777" i="1"/>
  <c r="R777" i="1"/>
  <c r="S777" i="1" s="1"/>
  <c r="Q1811" i="1"/>
  <c r="R1811" i="1"/>
  <c r="S1811" i="1" s="1"/>
  <c r="Q6008" i="1"/>
  <c r="R6008" i="1"/>
  <c r="S6008" i="1" s="1"/>
  <c r="Q2823" i="1"/>
  <c r="R2823" i="1"/>
  <c r="S2823" i="1" s="1"/>
  <c r="Q3058" i="1"/>
  <c r="R3058" i="1"/>
  <c r="S3058" i="1" s="1"/>
  <c r="Q1238" i="1"/>
  <c r="R1238" i="1"/>
  <c r="S1238" i="1" s="1"/>
  <c r="Q4067" i="1"/>
  <c r="R4067" i="1"/>
  <c r="S4067" i="1" s="1"/>
  <c r="Q369" i="1"/>
  <c r="R369" i="1"/>
  <c r="S369" i="1" s="1"/>
  <c r="Q5959" i="1"/>
  <c r="R5959" i="1"/>
  <c r="S5959" i="1" s="1"/>
  <c r="Q5810" i="1"/>
  <c r="R5810" i="1"/>
  <c r="S5810" i="1" s="1"/>
  <c r="Q4529" i="1"/>
  <c r="R4529" i="1"/>
  <c r="S4529" i="1" s="1"/>
  <c r="Q5696" i="1"/>
  <c r="R5696" i="1"/>
  <c r="S5696" i="1" s="1"/>
  <c r="Q2629" i="1"/>
  <c r="R2629" i="1"/>
  <c r="S2629" i="1" s="1"/>
  <c r="Q3103" i="1"/>
  <c r="R3103" i="1"/>
  <c r="S3103" i="1" s="1"/>
  <c r="Q5279" i="1"/>
  <c r="R5279" i="1"/>
  <c r="S5279" i="1" s="1"/>
  <c r="Q9276" i="1"/>
  <c r="R9276" i="1"/>
  <c r="S9276" i="1" s="1"/>
  <c r="Q5912" i="1"/>
  <c r="R5912" i="1"/>
  <c r="S5912" i="1" s="1"/>
  <c r="Q4335" i="1"/>
  <c r="R4335" i="1"/>
  <c r="S4335" i="1" s="1"/>
  <c r="Q6887" i="1"/>
  <c r="R6887" i="1"/>
  <c r="S6887" i="1" s="1"/>
  <c r="Q7316" i="1"/>
  <c r="R7316" i="1"/>
  <c r="S7316" i="1" s="1"/>
  <c r="Q1144" i="1"/>
  <c r="R1144" i="1"/>
  <c r="S1144" i="1" s="1"/>
  <c r="Q6713" i="1"/>
  <c r="R6713" i="1"/>
  <c r="S6713" i="1" s="1"/>
  <c r="Q8285" i="1"/>
  <c r="R8285" i="1"/>
  <c r="S8285" i="1" s="1"/>
  <c r="Q7661" i="1"/>
  <c r="R7661" i="1"/>
  <c r="S7661" i="1" s="1"/>
  <c r="Q9098" i="1"/>
  <c r="R9098" i="1"/>
  <c r="S9098" i="1" s="1"/>
  <c r="Q2369" i="1"/>
  <c r="R2369" i="1"/>
  <c r="S2369" i="1" s="1"/>
  <c r="Q5148" i="1"/>
  <c r="R5148" i="1"/>
  <c r="S5148" i="1" s="1"/>
  <c r="Q9594" i="1"/>
  <c r="R9594" i="1"/>
  <c r="S9594" i="1" s="1"/>
  <c r="Q9535" i="1"/>
  <c r="R9535" i="1"/>
  <c r="S9535" i="1" s="1"/>
  <c r="Q944" i="1"/>
  <c r="R944" i="1"/>
  <c r="S944" i="1" s="1"/>
  <c r="Q3" i="1"/>
  <c r="R3" i="1"/>
  <c r="S3" i="1" s="1"/>
  <c r="Q389" i="1"/>
  <c r="R389" i="1"/>
  <c r="S389" i="1" s="1"/>
  <c r="Q64" i="1"/>
  <c r="R64" i="1"/>
  <c r="S64" i="1" s="1"/>
  <c r="Q2986" i="1"/>
  <c r="R2986" i="1"/>
  <c r="S2986" i="1" s="1"/>
  <c r="Q9049" i="1"/>
  <c r="R9049" i="1"/>
  <c r="S9049" i="1" s="1"/>
  <c r="Q4677" i="1"/>
  <c r="R4677" i="1"/>
  <c r="S4677" i="1" s="1"/>
  <c r="Q3785" i="1"/>
  <c r="R3785" i="1"/>
  <c r="S3785" i="1" s="1"/>
  <c r="Q382" i="1"/>
  <c r="R382" i="1"/>
  <c r="S382" i="1" s="1"/>
  <c r="Q6411" i="1"/>
  <c r="R6411" i="1"/>
  <c r="S6411" i="1" s="1"/>
  <c r="Q913" i="1"/>
  <c r="R913" i="1"/>
  <c r="S913" i="1" s="1"/>
  <c r="Q3693" i="1"/>
  <c r="R3693" i="1"/>
  <c r="S3693" i="1" s="1"/>
  <c r="Q9216" i="1"/>
  <c r="R9216" i="1"/>
  <c r="S9216" i="1" s="1"/>
  <c r="Q5047" i="1"/>
  <c r="R5047" i="1"/>
  <c r="S5047" i="1" s="1"/>
  <c r="Q2793" i="1"/>
  <c r="R2793" i="1"/>
  <c r="S2793" i="1" s="1"/>
  <c r="Q3450" i="1"/>
  <c r="R3450" i="1"/>
  <c r="S3450" i="1" s="1"/>
  <c r="Q2354" i="1"/>
  <c r="R2354" i="1"/>
  <c r="S2354" i="1" s="1"/>
  <c r="Q6443" i="1"/>
  <c r="R6443" i="1"/>
  <c r="S6443" i="1" s="1"/>
  <c r="Q8894" i="1"/>
  <c r="R8894" i="1"/>
  <c r="S8894" i="1" s="1"/>
  <c r="Q9680" i="1"/>
  <c r="R9680" i="1"/>
  <c r="S9680" i="1" s="1"/>
  <c r="Q4060" i="1"/>
  <c r="R4060" i="1"/>
  <c r="S4060" i="1" s="1"/>
  <c r="Q6468" i="1"/>
  <c r="R6468" i="1"/>
  <c r="S6468" i="1" s="1"/>
  <c r="Q5422" i="1"/>
  <c r="R5422" i="1"/>
  <c r="S5422" i="1" s="1"/>
  <c r="Q3178" i="1"/>
  <c r="R3178" i="1"/>
  <c r="S3178" i="1" s="1"/>
  <c r="Q5695" i="1"/>
  <c r="R5695" i="1"/>
  <c r="S5695" i="1" s="1"/>
  <c r="Q4738" i="1"/>
  <c r="R4738" i="1"/>
  <c r="S4738" i="1" s="1"/>
  <c r="Q4298" i="1"/>
  <c r="R4298" i="1"/>
  <c r="S4298" i="1" s="1"/>
  <c r="Q4084" i="1"/>
  <c r="R4084" i="1"/>
  <c r="S4084" i="1" s="1"/>
  <c r="Q9871" i="1"/>
  <c r="R9871" i="1"/>
  <c r="S9871" i="1" s="1"/>
  <c r="Q7406" i="1"/>
  <c r="R7406" i="1"/>
  <c r="S7406" i="1" s="1"/>
  <c r="Q410" i="1"/>
  <c r="R410" i="1"/>
  <c r="S410" i="1" s="1"/>
  <c r="Q3200" i="1"/>
  <c r="R3200" i="1"/>
  <c r="S3200" i="1" s="1"/>
  <c r="Q8790" i="1"/>
  <c r="R8790" i="1"/>
  <c r="S8790" i="1" s="1"/>
  <c r="Q56" i="1"/>
  <c r="R56" i="1"/>
  <c r="S56" i="1" s="1"/>
  <c r="Q8469" i="1"/>
  <c r="R8469" i="1"/>
  <c r="S8469" i="1" s="1"/>
  <c r="Q4330" i="1"/>
  <c r="R4330" i="1"/>
  <c r="S4330" i="1" s="1"/>
  <c r="Q2879" i="1"/>
  <c r="R2879" i="1"/>
  <c r="S2879" i="1" s="1"/>
  <c r="Q9789" i="1"/>
  <c r="R9789" i="1"/>
  <c r="S9789" i="1" s="1"/>
  <c r="Q4368" i="1"/>
  <c r="R4368" i="1"/>
  <c r="S4368" i="1" s="1"/>
  <c r="Q6578" i="1"/>
  <c r="R6578" i="1"/>
  <c r="S6578" i="1" s="1"/>
  <c r="Q2430" i="1"/>
  <c r="R2430" i="1"/>
  <c r="S2430" i="1" s="1"/>
  <c r="Q1540" i="1"/>
  <c r="R1540" i="1"/>
  <c r="S1540" i="1" s="1"/>
  <c r="Q2181" i="1"/>
  <c r="R2181" i="1"/>
  <c r="S2181" i="1" s="1"/>
  <c r="Q9048" i="1"/>
  <c r="R9048" i="1"/>
  <c r="S9048" i="1" s="1"/>
  <c r="Q9095" i="1"/>
  <c r="R9095" i="1"/>
  <c r="S9095" i="1" s="1"/>
  <c r="Q9999" i="1"/>
  <c r="R9999" i="1"/>
  <c r="S9999" i="1" s="1"/>
  <c r="Q6325" i="1"/>
  <c r="R6325" i="1"/>
  <c r="S6325" i="1" s="1"/>
  <c r="Q9719" i="1"/>
  <c r="R9719" i="1"/>
  <c r="S9719" i="1" s="1"/>
  <c r="Q3980" i="1"/>
  <c r="R3980" i="1"/>
  <c r="S3980" i="1" s="1"/>
  <c r="Q5576" i="1"/>
  <c r="R5576" i="1"/>
  <c r="S5576" i="1" s="1"/>
  <c r="Q5661" i="1"/>
  <c r="R5661" i="1"/>
  <c r="S5661" i="1" s="1"/>
  <c r="Q3885" i="1"/>
  <c r="R3885" i="1"/>
  <c r="S3885" i="1" s="1"/>
  <c r="Q2492" i="1"/>
  <c r="R2492" i="1"/>
  <c r="S2492" i="1" s="1"/>
  <c r="Q2957" i="1"/>
  <c r="R2957" i="1"/>
  <c r="S2957" i="1" s="1"/>
  <c r="Q1382" i="1"/>
  <c r="R1382" i="1"/>
  <c r="S1382" i="1" s="1"/>
  <c r="Q4785" i="1"/>
  <c r="R4785" i="1"/>
  <c r="S4785" i="1" s="1"/>
  <c r="Q4059" i="1"/>
  <c r="R4059" i="1"/>
  <c r="S4059" i="1" s="1"/>
  <c r="Q7902" i="1"/>
  <c r="R7902" i="1"/>
  <c r="S7902" i="1" s="1"/>
  <c r="Q3415" i="1"/>
  <c r="R3415" i="1"/>
  <c r="S3415" i="1" s="1"/>
  <c r="Q7914" i="1"/>
  <c r="R7914" i="1"/>
  <c r="S7914" i="1" s="1"/>
  <c r="Q8258" i="1"/>
  <c r="R8258" i="1"/>
  <c r="S8258" i="1" s="1"/>
  <c r="Q8354" i="1"/>
  <c r="R8354" i="1"/>
  <c r="S8354" i="1" s="1"/>
  <c r="Q1245" i="1"/>
  <c r="R1245" i="1"/>
  <c r="S1245" i="1" s="1"/>
  <c r="Q9986" i="1"/>
  <c r="R9986" i="1"/>
  <c r="S9986" i="1" s="1"/>
  <c r="Q4260" i="1"/>
  <c r="R4260" i="1"/>
  <c r="S4260" i="1" s="1"/>
  <c r="Q2738" i="1"/>
  <c r="R2738" i="1"/>
  <c r="S2738" i="1" s="1"/>
  <c r="Q4730" i="1"/>
  <c r="R4730" i="1"/>
  <c r="S4730" i="1" s="1"/>
  <c r="Q409" i="1"/>
  <c r="R409" i="1"/>
  <c r="S409" i="1" s="1"/>
  <c r="Q7079" i="1"/>
  <c r="R7079" i="1"/>
  <c r="S7079" i="1" s="1"/>
  <c r="Q2380" i="1"/>
  <c r="R2380" i="1"/>
  <c r="S2380" i="1" s="1"/>
  <c r="Q2891" i="1"/>
  <c r="R2891" i="1"/>
  <c r="S2891" i="1" s="1"/>
  <c r="Q4737" i="1"/>
  <c r="R4737" i="1"/>
  <c r="S4737" i="1" s="1"/>
  <c r="Q7241" i="1"/>
  <c r="R7241" i="1"/>
  <c r="S7241" i="1" s="1"/>
  <c r="Q74" i="1"/>
  <c r="R74" i="1"/>
  <c r="S74" i="1" s="1"/>
  <c r="Q742" i="1"/>
  <c r="R742" i="1"/>
  <c r="S742" i="1" s="1"/>
  <c r="Q1281" i="1"/>
  <c r="R1281" i="1"/>
  <c r="S1281" i="1" s="1"/>
  <c r="Q982" i="1"/>
  <c r="R982" i="1"/>
  <c r="S982" i="1" s="1"/>
  <c r="Q3765" i="1"/>
  <c r="R3765" i="1"/>
  <c r="S3765" i="1" s="1"/>
  <c r="Q9801" i="1"/>
  <c r="R9801" i="1"/>
  <c r="S9801" i="1" s="1"/>
  <c r="Q6629" i="1"/>
  <c r="R6629" i="1"/>
  <c r="S6629" i="1" s="1"/>
  <c r="Q2314" i="1"/>
  <c r="R2314" i="1"/>
  <c r="S2314" i="1" s="1"/>
  <c r="Q4083" i="1"/>
  <c r="R4083" i="1"/>
  <c r="S4083" i="1" s="1"/>
  <c r="Q9959" i="1"/>
  <c r="R9959" i="1"/>
  <c r="S9959" i="1" s="1"/>
  <c r="Q3982" i="1"/>
  <c r="R3982" i="1"/>
  <c r="S3982" i="1" s="1"/>
  <c r="Q6191" i="1"/>
  <c r="R6191" i="1"/>
  <c r="S6191" i="1" s="1"/>
  <c r="Q1292" i="1"/>
  <c r="R1292" i="1"/>
  <c r="S1292" i="1" s="1"/>
  <c r="Q4587" i="1"/>
  <c r="R4587" i="1"/>
  <c r="S4587" i="1" s="1"/>
  <c r="Q2904" i="1"/>
  <c r="R2904" i="1"/>
  <c r="S2904" i="1" s="1"/>
  <c r="Q1237" i="1"/>
  <c r="R1237" i="1"/>
  <c r="S1237" i="1" s="1"/>
  <c r="Q4856" i="1"/>
  <c r="R4856" i="1"/>
  <c r="S4856" i="1" s="1"/>
  <c r="Q5782" i="1"/>
  <c r="R5782" i="1"/>
  <c r="S5782" i="1" s="1"/>
  <c r="Q2857" i="1"/>
  <c r="R2857" i="1"/>
  <c r="S2857" i="1" s="1"/>
  <c r="Q5575" i="1"/>
  <c r="R5575" i="1"/>
  <c r="S5575" i="1" s="1"/>
  <c r="Q9933" i="1"/>
  <c r="R9933" i="1"/>
  <c r="S9933" i="1" s="1"/>
  <c r="Q4058" i="1"/>
  <c r="R4058" i="1"/>
  <c r="S4058" i="1" s="1"/>
  <c r="Q325" i="1"/>
  <c r="R325" i="1"/>
  <c r="S325" i="1" s="1"/>
  <c r="Q9701" i="1"/>
  <c r="R9701" i="1"/>
  <c r="S9701" i="1" s="1"/>
  <c r="Q368" i="1"/>
  <c r="R368" i="1"/>
  <c r="S368" i="1" s="1"/>
  <c r="Q6758" i="1"/>
  <c r="R6758" i="1"/>
  <c r="S6758" i="1" s="1"/>
  <c r="Q3070" i="1"/>
  <c r="R3070" i="1"/>
  <c r="S3070" i="1" s="1"/>
  <c r="Q2123" i="1"/>
  <c r="R2123" i="1"/>
  <c r="S2123" i="1" s="1"/>
  <c r="Q6000" i="1"/>
  <c r="R6000" i="1"/>
  <c r="S6000" i="1" s="1"/>
  <c r="Q6467" i="1"/>
  <c r="R6467" i="1"/>
  <c r="S6467" i="1" s="1"/>
  <c r="Q2447" i="1"/>
  <c r="R2447" i="1"/>
  <c r="S2447" i="1" s="1"/>
  <c r="Q8893" i="1"/>
  <c r="R8893" i="1"/>
  <c r="S8893" i="1" s="1"/>
  <c r="Q9528" i="1"/>
  <c r="R9528" i="1"/>
  <c r="S9528" i="1" s="1"/>
  <c r="Q2863" i="1"/>
  <c r="R2863" i="1"/>
  <c r="S2863" i="1" s="1"/>
  <c r="Q9508" i="1"/>
  <c r="R9508" i="1"/>
  <c r="S9508" i="1" s="1"/>
  <c r="Q8523" i="1"/>
  <c r="R8523" i="1"/>
  <c r="S8523" i="1" s="1"/>
  <c r="Q5341" i="1"/>
  <c r="R5341" i="1"/>
  <c r="S5341" i="1" s="1"/>
  <c r="Q2437" i="1"/>
  <c r="R2437" i="1"/>
  <c r="S2437" i="1" s="1"/>
  <c r="Q3922" i="1"/>
  <c r="R3922" i="1"/>
  <c r="S3922" i="1" s="1"/>
  <c r="Q9985" i="1"/>
  <c r="R9985" i="1"/>
  <c r="S9985" i="1" s="1"/>
  <c r="Q458" i="1"/>
  <c r="R458" i="1"/>
  <c r="S458" i="1" s="1"/>
  <c r="Q4224" i="1"/>
  <c r="R4224" i="1"/>
  <c r="S4224" i="1" s="1"/>
  <c r="Q981" i="1"/>
  <c r="R981" i="1"/>
  <c r="S981" i="1" s="1"/>
  <c r="Q9914" i="1"/>
  <c r="R9914" i="1"/>
  <c r="S9914" i="1" s="1"/>
  <c r="Q6566" i="1"/>
  <c r="R6566" i="1"/>
  <c r="S6566" i="1" s="1"/>
  <c r="Q1349" i="1"/>
  <c r="R1349" i="1"/>
  <c r="S1349" i="1" s="1"/>
  <c r="Q5770" i="1"/>
  <c r="R5770" i="1"/>
  <c r="S5770" i="1" s="1"/>
  <c r="Q6418" i="1"/>
  <c r="R6418" i="1"/>
  <c r="S6418" i="1" s="1"/>
  <c r="Q5999" i="1"/>
  <c r="R5999" i="1"/>
  <c r="S5999" i="1" s="1"/>
  <c r="Q905" i="1"/>
  <c r="R905" i="1"/>
  <c r="S905" i="1" s="1"/>
  <c r="Q7921" i="1"/>
  <c r="R7921" i="1"/>
  <c r="S7921" i="1" s="1"/>
  <c r="Q7774" i="1"/>
  <c r="R7774" i="1"/>
  <c r="S7774" i="1" s="1"/>
  <c r="Q6819" i="1"/>
  <c r="R6819" i="1"/>
  <c r="S6819" i="1" s="1"/>
  <c r="Q8376" i="1"/>
  <c r="R8376" i="1"/>
  <c r="S8376" i="1" s="1"/>
  <c r="Q3861" i="1"/>
  <c r="R3861" i="1"/>
  <c r="S3861" i="1" s="1"/>
  <c r="Q5358" i="1"/>
  <c r="R5358" i="1"/>
  <c r="S5358" i="1" s="1"/>
  <c r="Q9420" i="1"/>
  <c r="R9420" i="1"/>
  <c r="S9420" i="1" s="1"/>
  <c r="Q9700" i="1"/>
  <c r="R9700" i="1"/>
  <c r="S9700" i="1" s="1"/>
  <c r="Q2962" i="1"/>
  <c r="R2962" i="1"/>
  <c r="S2962" i="1" s="1"/>
  <c r="Q8241" i="1"/>
  <c r="R8241" i="1"/>
  <c r="S8241" i="1" s="1"/>
  <c r="Q457" i="1"/>
  <c r="R457" i="1"/>
  <c r="S457" i="1" s="1"/>
  <c r="Q3643" i="1"/>
  <c r="R3643" i="1"/>
  <c r="S3643" i="1" s="1"/>
  <c r="Q6272" i="1"/>
  <c r="R6272" i="1"/>
  <c r="S6272" i="1" s="1"/>
  <c r="Q9168" i="1"/>
  <c r="R9168" i="1"/>
  <c r="S9168" i="1" s="1"/>
  <c r="Q4721" i="1"/>
  <c r="R4721" i="1"/>
  <c r="S4721" i="1" s="1"/>
  <c r="Q6865" i="1"/>
  <c r="R6865" i="1"/>
  <c r="S6865" i="1" s="1"/>
  <c r="Q8660" i="1"/>
  <c r="R8660" i="1"/>
  <c r="S8660" i="1" s="1"/>
  <c r="Q7603" i="1"/>
  <c r="R7603" i="1"/>
  <c r="S7603" i="1" s="1"/>
  <c r="Q5516" i="1"/>
  <c r="R5516" i="1"/>
  <c r="S5516" i="1" s="1"/>
  <c r="Q8639" i="1"/>
  <c r="R8639" i="1"/>
  <c r="S8639" i="1" s="1"/>
  <c r="Q756" i="1"/>
  <c r="R756" i="1"/>
  <c r="S756" i="1" s="1"/>
  <c r="Q1641" i="1"/>
  <c r="R1641" i="1"/>
  <c r="S1641" i="1" s="1"/>
  <c r="Q7008" i="1"/>
  <c r="R7008" i="1"/>
  <c r="S7008" i="1" s="1"/>
  <c r="Q6370" i="1"/>
  <c r="R6370" i="1"/>
  <c r="S6370" i="1" s="1"/>
  <c r="Q8676" i="1"/>
  <c r="R8676" i="1"/>
  <c r="S8676" i="1" s="1"/>
  <c r="Q8560" i="1"/>
  <c r="R8560" i="1"/>
  <c r="S8560" i="1" s="1"/>
  <c r="Q182" i="1"/>
  <c r="R182" i="1"/>
  <c r="S182" i="1" s="1"/>
  <c r="Q8795" i="1"/>
  <c r="R8795" i="1"/>
  <c r="S8795" i="1" s="1"/>
  <c r="Q8456" i="1"/>
  <c r="R8456" i="1"/>
  <c r="S8456" i="1" s="1"/>
  <c r="Q8308" i="1"/>
  <c r="R8308" i="1"/>
  <c r="S8308" i="1" s="1"/>
  <c r="Q4910" i="1"/>
  <c r="R4910" i="1"/>
  <c r="S4910" i="1" s="1"/>
  <c r="Q4777" i="1"/>
  <c r="R4777" i="1"/>
  <c r="S4777" i="1" s="1"/>
  <c r="Q4729" i="1"/>
  <c r="R4729" i="1"/>
  <c r="S4729" i="1" s="1"/>
  <c r="Q3238" i="1"/>
  <c r="R3238" i="1"/>
  <c r="S3238" i="1" s="1"/>
  <c r="Q9332" i="1"/>
  <c r="R9332" i="1"/>
  <c r="S9332" i="1" s="1"/>
  <c r="Q8610" i="1"/>
  <c r="R8610" i="1"/>
  <c r="S8610" i="1" s="1"/>
  <c r="Q8302" i="1"/>
  <c r="R8302" i="1"/>
  <c r="S8302" i="1" s="1"/>
  <c r="Q6565" i="1"/>
  <c r="R6565" i="1"/>
  <c r="S6565" i="1" s="1"/>
  <c r="Q2474" i="1"/>
  <c r="R2474" i="1"/>
  <c r="S2474" i="1" s="1"/>
  <c r="Q4706" i="1"/>
  <c r="R4706" i="1"/>
  <c r="S4706" i="1" s="1"/>
  <c r="Q3979" i="1"/>
  <c r="R3979" i="1"/>
  <c r="S3979" i="1" s="1"/>
  <c r="Q88" i="1"/>
  <c r="R88" i="1"/>
  <c r="S88" i="1" s="1"/>
  <c r="Q1314" i="1"/>
  <c r="R1314" i="1"/>
  <c r="S1314" i="1" s="1"/>
  <c r="Q1556" i="1"/>
  <c r="R1556" i="1"/>
  <c r="S1556" i="1" s="1"/>
  <c r="Q8714" i="1"/>
  <c r="R8714" i="1"/>
  <c r="S8714" i="1" s="1"/>
  <c r="Q7683" i="1"/>
  <c r="R7683" i="1"/>
  <c r="S7683" i="1" s="1"/>
  <c r="Q3338" i="1"/>
  <c r="R3338" i="1"/>
  <c r="S3338" i="1" s="1"/>
  <c r="Q1363" i="1"/>
  <c r="R1363" i="1"/>
  <c r="S1363" i="1" s="1"/>
  <c r="Q9091" i="1"/>
  <c r="R9091" i="1"/>
  <c r="S9091" i="1" s="1"/>
  <c r="Q6503" i="1"/>
  <c r="R6503" i="1"/>
  <c r="S6503" i="1" s="1"/>
  <c r="Q9877" i="1"/>
  <c r="R9877" i="1"/>
  <c r="S9877" i="1" s="1"/>
  <c r="Q5479" i="1"/>
  <c r="R5479" i="1"/>
  <c r="S5479" i="1" s="1"/>
  <c r="Q6783" i="1"/>
  <c r="R6783" i="1"/>
  <c r="S6783" i="1" s="1"/>
  <c r="Q1496" i="1"/>
  <c r="R1496" i="1"/>
  <c r="S1496" i="1" s="1"/>
  <c r="Q1313" i="1"/>
  <c r="R1313" i="1"/>
  <c r="S1313" i="1" s="1"/>
  <c r="Q1137" i="1"/>
  <c r="R1137" i="1"/>
  <c r="S1137" i="1" s="1"/>
  <c r="Q6808" i="1"/>
  <c r="R6808" i="1"/>
  <c r="S6808" i="1" s="1"/>
  <c r="Q8284" i="1"/>
  <c r="R8284" i="1"/>
  <c r="S8284" i="1" s="1"/>
  <c r="Q6825" i="1"/>
  <c r="R6825" i="1"/>
  <c r="S6825" i="1" s="1"/>
  <c r="Q3990" i="1"/>
  <c r="R3990" i="1"/>
  <c r="S3990" i="1" s="1"/>
  <c r="Q185" i="1"/>
  <c r="R185" i="1"/>
  <c r="S185" i="1" s="1"/>
  <c r="Q4028" i="1"/>
  <c r="R4028" i="1"/>
  <c r="S4028" i="1" s="1"/>
  <c r="Q7817" i="1"/>
  <c r="R7817" i="1"/>
  <c r="S7817" i="1" s="1"/>
  <c r="Q8455" i="1"/>
  <c r="R8455" i="1"/>
  <c r="S8455" i="1" s="1"/>
  <c r="Q1165" i="1"/>
  <c r="R1165" i="1"/>
  <c r="S1165" i="1" s="1"/>
  <c r="Q3151" i="1"/>
  <c r="R3151" i="1"/>
  <c r="S3151" i="1" s="1"/>
  <c r="Q576" i="1"/>
  <c r="R576" i="1"/>
  <c r="S576" i="1" s="1"/>
  <c r="Q1080" i="1"/>
  <c r="R1080" i="1"/>
  <c r="S1080" i="1" s="1"/>
  <c r="Q9445" i="1"/>
  <c r="R9445" i="1"/>
  <c r="S9445" i="1" s="1"/>
  <c r="Q822" i="1"/>
  <c r="R822" i="1"/>
  <c r="S822" i="1" s="1"/>
  <c r="Q4821" i="1"/>
  <c r="R4821" i="1"/>
  <c r="S4821" i="1" s="1"/>
  <c r="Q4389" i="1"/>
  <c r="R4389" i="1"/>
  <c r="S4389" i="1" s="1"/>
  <c r="Q9160" i="1"/>
  <c r="R9160" i="1"/>
  <c r="S9160" i="1" s="1"/>
  <c r="Q8257" i="1"/>
  <c r="R8257" i="1"/>
  <c r="S8257" i="1" s="1"/>
  <c r="Q3291" i="1"/>
  <c r="R3291" i="1"/>
  <c r="S3291" i="1" s="1"/>
  <c r="Q6830" i="1"/>
  <c r="R6830" i="1"/>
  <c r="S6830" i="1" s="1"/>
  <c r="Q2929" i="1"/>
  <c r="R2929" i="1"/>
  <c r="S2929" i="1" s="1"/>
  <c r="Q1064" i="1"/>
  <c r="R1064" i="1"/>
  <c r="S1064" i="1" s="1"/>
  <c r="Q9342" i="1"/>
  <c r="R9342" i="1"/>
  <c r="S9342" i="1" s="1"/>
  <c r="Q8697" i="1"/>
  <c r="R8697" i="1"/>
  <c r="S8697" i="1" s="1"/>
  <c r="Q1856" i="1"/>
  <c r="R1856" i="1"/>
  <c r="S1856" i="1" s="1"/>
  <c r="Q5070" i="1"/>
  <c r="R5070" i="1"/>
  <c r="S5070" i="1" s="1"/>
  <c r="Q7575" i="1"/>
  <c r="R7575" i="1"/>
  <c r="S7575" i="1" s="1"/>
  <c r="Q7477" i="1"/>
  <c r="R7477" i="1"/>
  <c r="S7477" i="1" s="1"/>
  <c r="Q2514" i="1"/>
  <c r="R2514" i="1"/>
  <c r="S2514" i="1" s="1"/>
  <c r="Q7042" i="1"/>
  <c r="R7042" i="1"/>
  <c r="S7042" i="1" s="1"/>
  <c r="Q84" i="1"/>
  <c r="R84" i="1"/>
  <c r="S84" i="1" s="1"/>
  <c r="Q4094" i="1"/>
  <c r="R4094" i="1"/>
  <c r="S4094" i="1" s="1"/>
  <c r="Q4614" i="1"/>
  <c r="R4614" i="1"/>
  <c r="S4614" i="1" s="1"/>
  <c r="Q2024" i="1"/>
  <c r="R2024" i="1"/>
  <c r="S2024" i="1" s="1"/>
  <c r="Q5220" i="1"/>
  <c r="R5220" i="1"/>
  <c r="S5220" i="1" s="1"/>
  <c r="Q7635" i="1"/>
  <c r="R7635" i="1"/>
  <c r="S7635" i="1" s="1"/>
  <c r="Q1891" i="1"/>
  <c r="R1891" i="1"/>
  <c r="S1891" i="1" s="1"/>
  <c r="Q1291" i="1"/>
  <c r="R1291" i="1"/>
  <c r="S1291" i="1" s="1"/>
  <c r="Q5844" i="1"/>
  <c r="R5844" i="1"/>
  <c r="S5844" i="1" s="1"/>
  <c r="Q4173" i="1"/>
  <c r="R4173" i="1"/>
  <c r="S4173" i="1" s="1"/>
  <c r="Q4709" i="1"/>
  <c r="R4709" i="1"/>
  <c r="S4709" i="1" s="1"/>
  <c r="Q4207" i="1"/>
  <c r="R4207" i="1"/>
  <c r="S4207" i="1" s="1"/>
  <c r="Q5004" i="1"/>
  <c r="R5004" i="1"/>
  <c r="S5004" i="1" s="1"/>
  <c r="Q2677" i="1"/>
  <c r="R2677" i="1"/>
  <c r="S2677" i="1" s="1"/>
  <c r="Q9800" i="1"/>
  <c r="R9800" i="1"/>
  <c r="S9800" i="1" s="1"/>
  <c r="Q8617" i="1"/>
  <c r="R8617" i="1"/>
  <c r="S8617" i="1" s="1"/>
  <c r="Q2211" i="1"/>
  <c r="R2211" i="1"/>
  <c r="S2211" i="1" s="1"/>
  <c r="Q8318" i="1"/>
  <c r="R8318" i="1"/>
  <c r="S8318" i="1" s="1"/>
  <c r="Q388" i="1"/>
  <c r="R388" i="1"/>
  <c r="S388" i="1" s="1"/>
  <c r="Q1593" i="1"/>
  <c r="R1593" i="1"/>
  <c r="S1593" i="1" s="1"/>
  <c r="Q3705" i="1"/>
  <c r="R3705" i="1"/>
  <c r="S3705" i="1" s="1"/>
  <c r="Q9973" i="1"/>
  <c r="R9973" i="1"/>
  <c r="S9973" i="1" s="1"/>
  <c r="Q7913" i="1"/>
  <c r="R7913" i="1"/>
  <c r="S7913" i="1" s="1"/>
  <c r="Q2956" i="1"/>
  <c r="R2956" i="1"/>
  <c r="S2956" i="1" s="1"/>
  <c r="Q9399" i="1"/>
  <c r="R9399" i="1"/>
  <c r="S9399" i="1" s="1"/>
  <c r="Q1583" i="1"/>
  <c r="R1583" i="1"/>
  <c r="S1583" i="1" s="1"/>
  <c r="Q5387" i="1"/>
  <c r="R5387" i="1"/>
  <c r="S5387" i="1" s="1"/>
  <c r="Q2160" i="1"/>
  <c r="R2160" i="1"/>
  <c r="S2160" i="1" s="1"/>
  <c r="Q6748" i="1"/>
  <c r="R6748" i="1"/>
  <c r="S6748" i="1" s="1"/>
  <c r="Q1824" i="1"/>
  <c r="R1824" i="1"/>
  <c r="S1824" i="1" s="1"/>
  <c r="Q7755" i="1"/>
  <c r="R7755" i="1"/>
  <c r="S7755" i="1" s="1"/>
  <c r="Q4820" i="1"/>
  <c r="R4820" i="1"/>
  <c r="S4820" i="1" s="1"/>
  <c r="Q5984" i="1"/>
  <c r="R5984" i="1"/>
  <c r="S5984" i="1" s="1"/>
  <c r="Q5112" i="1"/>
  <c r="R5112" i="1"/>
  <c r="S5112" i="1" s="1"/>
  <c r="Q8382" i="1"/>
  <c r="R8382" i="1"/>
  <c r="S8382" i="1" s="1"/>
  <c r="Q1018" i="1"/>
  <c r="R1018" i="1"/>
  <c r="S1018" i="1" s="1"/>
  <c r="Q3672" i="1"/>
  <c r="R3672" i="1"/>
  <c r="S3672" i="1" s="1"/>
  <c r="Q1196" i="1"/>
  <c r="R1196" i="1"/>
  <c r="S1196" i="1" s="1"/>
  <c r="Q6410" i="1"/>
  <c r="R6410" i="1"/>
  <c r="S6410" i="1" s="1"/>
  <c r="Q1136" i="1"/>
  <c r="R1136" i="1"/>
  <c r="S1136" i="1" s="1"/>
  <c r="Q2820" i="1"/>
  <c r="R2820" i="1"/>
  <c r="S2820" i="1" s="1"/>
  <c r="Q1010" i="1"/>
  <c r="R1010" i="1"/>
  <c r="S1010" i="1" s="1"/>
  <c r="Q4186" i="1"/>
  <c r="R4186" i="1"/>
  <c r="S4186" i="1" s="1"/>
  <c r="Q656" i="1"/>
  <c r="R656" i="1"/>
  <c r="S656" i="1" s="1"/>
  <c r="Q349" i="1"/>
  <c r="R349" i="1"/>
  <c r="S349" i="1" s="1"/>
  <c r="Q121" i="1"/>
  <c r="R121" i="1"/>
  <c r="S121" i="1" s="1"/>
  <c r="Q3772" i="1"/>
  <c r="R3772" i="1"/>
  <c r="S3772" i="1" s="1"/>
  <c r="Q5574" i="1"/>
  <c r="R5574" i="1"/>
  <c r="S5574" i="1" s="1"/>
  <c r="Q2976" i="1"/>
  <c r="R2976" i="1"/>
  <c r="S2976" i="1" s="1"/>
  <c r="Q6083" i="1"/>
  <c r="R6083" i="1"/>
  <c r="S6083" i="1" s="1"/>
  <c r="Q2682" i="1"/>
  <c r="R2682" i="1"/>
  <c r="S2682" i="1" s="1"/>
  <c r="Q8609" i="1"/>
  <c r="R8609" i="1"/>
  <c r="S8609" i="1" s="1"/>
  <c r="Q2628" i="1"/>
  <c r="R2628" i="1"/>
  <c r="S2628" i="1" s="1"/>
  <c r="Q7773" i="1"/>
  <c r="R7773" i="1"/>
  <c r="S7773" i="1" s="1"/>
  <c r="Q7085" i="1"/>
  <c r="R7085" i="1"/>
  <c r="S7085" i="1" s="1"/>
  <c r="Q1241" i="1"/>
  <c r="R1241" i="1"/>
  <c r="S1241" i="1" s="1"/>
  <c r="Q4766" i="1"/>
  <c r="R4766" i="1"/>
  <c r="S4766" i="1" s="1"/>
  <c r="Q7833" i="1"/>
  <c r="R7833" i="1"/>
  <c r="S7833" i="1" s="1"/>
  <c r="Q48" i="1"/>
  <c r="R48" i="1"/>
  <c r="S48" i="1" s="1"/>
  <c r="Q5255" i="1"/>
  <c r="R5255" i="1"/>
  <c r="S5255" i="1" s="1"/>
  <c r="Q4956" i="1"/>
  <c r="R4956" i="1"/>
  <c r="S4956" i="1" s="1"/>
  <c r="Q2714" i="1"/>
  <c r="R2714" i="1"/>
  <c r="S2714" i="1" s="1"/>
  <c r="Q8707" i="1"/>
  <c r="R8707" i="1"/>
  <c r="S8707" i="1" s="1"/>
  <c r="Q1565" i="1"/>
  <c r="R1565" i="1"/>
  <c r="S1565" i="1" s="1"/>
  <c r="Q6522" i="1"/>
  <c r="R6522" i="1"/>
  <c r="S6522" i="1" s="1"/>
  <c r="Q423" i="1"/>
  <c r="R423" i="1"/>
  <c r="S423" i="1" s="1"/>
  <c r="Q3414" i="1"/>
  <c r="R3414" i="1"/>
  <c r="S3414" i="1" s="1"/>
  <c r="Q2491" i="1"/>
  <c r="R2491" i="1"/>
  <c r="S2491" i="1" s="1"/>
  <c r="Q1258" i="1"/>
  <c r="R1258" i="1"/>
  <c r="S1258" i="1" s="1"/>
  <c r="Q8432" i="1"/>
  <c r="R8432" i="1"/>
  <c r="S8432" i="1" s="1"/>
  <c r="Q6624" i="1"/>
  <c r="R6624" i="1"/>
  <c r="S6624" i="1" s="1"/>
  <c r="Q2948" i="1"/>
  <c r="R2948" i="1"/>
  <c r="S2948" i="1" s="1"/>
  <c r="Q801" i="1"/>
  <c r="R801" i="1"/>
  <c r="S801" i="1" s="1"/>
  <c r="Q9757" i="1"/>
  <c r="R9757" i="1"/>
  <c r="S9757" i="1" s="1"/>
  <c r="Q5304" i="1"/>
  <c r="R5304" i="1"/>
  <c r="S5304" i="1" s="1"/>
  <c r="Q7140" i="1"/>
  <c r="R7140" i="1"/>
  <c r="S7140" i="1" s="1"/>
  <c r="Q1004" i="1"/>
  <c r="R1004" i="1"/>
  <c r="S1004" i="1" s="1"/>
  <c r="Q8166" i="1"/>
  <c r="R8166" i="1"/>
  <c r="S8166" i="1" s="1"/>
  <c r="Q6061" i="1"/>
  <c r="R6061" i="1"/>
  <c r="S6061" i="1" s="1"/>
  <c r="Q2593" i="1"/>
  <c r="R2593" i="1"/>
  <c r="S2593" i="1" s="1"/>
  <c r="Q5533" i="1"/>
  <c r="R5533" i="1"/>
  <c r="S5533" i="1" s="1"/>
  <c r="Q5102" i="1"/>
  <c r="R5102" i="1"/>
  <c r="S5102" i="1" s="1"/>
  <c r="Q6521" i="1"/>
  <c r="R6521" i="1"/>
  <c r="S6521" i="1" s="1"/>
  <c r="Q9363" i="1"/>
  <c r="R9363" i="1"/>
  <c r="S9363" i="1" s="1"/>
  <c r="Q5799" i="1"/>
  <c r="R5799" i="1"/>
  <c r="S5799" i="1" s="1"/>
  <c r="Q8478" i="1"/>
  <c r="R8478" i="1"/>
  <c r="S8478" i="1" s="1"/>
  <c r="Q5489" i="1"/>
  <c r="R5489" i="1"/>
  <c r="S5489" i="1" s="1"/>
  <c r="Q7562" i="1"/>
  <c r="R7562" i="1"/>
  <c r="S7562" i="1" s="1"/>
  <c r="Q3049" i="1"/>
  <c r="R3049" i="1"/>
  <c r="S3049" i="1" s="1"/>
  <c r="Q4471" i="1"/>
  <c r="R4471" i="1"/>
  <c r="S4471" i="1" s="1"/>
  <c r="Q5131" i="1"/>
  <c r="R5131" i="1"/>
  <c r="S5131" i="1" s="1"/>
  <c r="Q7541" i="1"/>
  <c r="R7541" i="1"/>
  <c r="S7541" i="1" s="1"/>
  <c r="Q1997" i="1"/>
  <c r="R1997" i="1"/>
  <c r="S1997" i="1" s="1"/>
  <c r="Q8575" i="1"/>
  <c r="R8575" i="1"/>
  <c r="S8575" i="1" s="1"/>
  <c r="Q5958" i="1"/>
  <c r="R5958" i="1"/>
  <c r="S5958" i="1" s="1"/>
  <c r="Q2946" i="1"/>
  <c r="R2946" i="1"/>
  <c r="S2946" i="1" s="1"/>
  <c r="Q3040" i="1"/>
  <c r="R3040" i="1"/>
  <c r="S3040" i="1" s="1"/>
  <c r="Q7417" i="1"/>
  <c r="R7417" i="1"/>
  <c r="S7417" i="1" s="1"/>
  <c r="Q8235" i="1"/>
  <c r="R8235" i="1"/>
  <c r="S8235" i="1" s="1"/>
  <c r="Q4909" i="1"/>
  <c r="R4909" i="1"/>
  <c r="S4909" i="1" s="1"/>
  <c r="Q5723" i="1"/>
  <c r="R5723" i="1"/>
  <c r="S5723" i="1" s="1"/>
  <c r="Q1044" i="1"/>
  <c r="R1044" i="1"/>
  <c r="S1044" i="1" s="1"/>
  <c r="Q3716" i="1"/>
  <c r="R3716" i="1"/>
  <c r="S3716" i="1" s="1"/>
  <c r="Q7176" i="1"/>
  <c r="R7176" i="1"/>
  <c r="S7176" i="1" s="1"/>
  <c r="Q9397" i="1"/>
  <c r="R9397" i="1"/>
  <c r="S9397" i="1" s="1"/>
  <c r="Q4920" i="1"/>
  <c r="R4920" i="1"/>
  <c r="S4920" i="1" s="1"/>
  <c r="Q3107" i="1"/>
  <c r="R3107" i="1"/>
  <c r="S3107" i="1" s="1"/>
  <c r="Q2023" i="1"/>
  <c r="R2023" i="1"/>
  <c r="S2023" i="1" s="1"/>
  <c r="Q7234" i="1"/>
  <c r="R7234" i="1"/>
  <c r="S7234" i="1" s="1"/>
  <c r="Q5421" i="1"/>
  <c r="R5421" i="1"/>
  <c r="S5421" i="1" s="1"/>
  <c r="Q1726" i="1"/>
  <c r="R1726" i="1"/>
  <c r="S1726" i="1" s="1"/>
  <c r="Q4273" i="1"/>
  <c r="R4273" i="1"/>
  <c r="S4273" i="1" s="1"/>
  <c r="Q7676" i="1"/>
  <c r="R7676" i="1"/>
  <c r="S7676" i="1" s="1"/>
  <c r="Q896" i="1"/>
  <c r="R896" i="1"/>
  <c r="S896" i="1" s="1"/>
  <c r="Q2802" i="1"/>
  <c r="R2802" i="1"/>
  <c r="S2802" i="1" s="1"/>
  <c r="Q1109" i="1"/>
  <c r="R1109" i="1"/>
  <c r="S1109" i="1" s="1"/>
  <c r="Q3465" i="1"/>
  <c r="R3465" i="1"/>
  <c r="S3465" i="1" s="1"/>
  <c r="Q8981" i="1"/>
  <c r="R8981" i="1"/>
  <c r="S8981" i="1" s="1"/>
  <c r="Q985" i="1"/>
  <c r="R985" i="1"/>
  <c r="S985" i="1" s="1"/>
  <c r="Q4319" i="1"/>
  <c r="R4319" i="1"/>
  <c r="S4319" i="1" s="1"/>
  <c r="Q1990" i="1"/>
  <c r="R1990" i="1"/>
  <c r="S1990" i="1" s="1"/>
  <c r="Q3304" i="1"/>
  <c r="R3304" i="1"/>
  <c r="S3304" i="1" s="1"/>
  <c r="Q8526" i="1"/>
  <c r="R8526" i="1"/>
  <c r="S8526" i="1" s="1"/>
  <c r="Q8545" i="1"/>
  <c r="R8545" i="1"/>
  <c r="S8545" i="1" s="1"/>
  <c r="Q73" i="1"/>
  <c r="R73" i="1"/>
  <c r="S73" i="1" s="1"/>
  <c r="Q660" i="1"/>
  <c r="R660" i="1"/>
  <c r="S660" i="1" s="1"/>
  <c r="Q296" i="1"/>
  <c r="R296" i="1"/>
  <c r="S296" i="1" s="1"/>
  <c r="Q3867" i="1"/>
  <c r="R3867" i="1"/>
  <c r="S3867" i="1" s="1"/>
  <c r="Q6585" i="1"/>
  <c r="R6585" i="1"/>
  <c r="S6585" i="1" s="1"/>
  <c r="Q4900" i="1"/>
  <c r="R4900" i="1"/>
  <c r="S4900" i="1" s="1"/>
  <c r="Q2676" i="1"/>
  <c r="R2676" i="1"/>
  <c r="S2676" i="1" s="1"/>
  <c r="Q7886" i="1"/>
  <c r="R7886" i="1"/>
  <c r="S7886" i="1" s="1"/>
  <c r="Q2049" i="1"/>
  <c r="R2049" i="1"/>
  <c r="S2049" i="1" s="1"/>
  <c r="Q8125" i="1"/>
  <c r="R8125" i="1"/>
  <c r="S8125" i="1" s="1"/>
  <c r="Q4946" i="1"/>
  <c r="R4946" i="1"/>
  <c r="S4946" i="1" s="1"/>
  <c r="Q6340" i="1"/>
  <c r="R6340" i="1"/>
  <c r="S6340" i="1" s="1"/>
  <c r="Q55" i="1"/>
  <c r="R55" i="1"/>
  <c r="S55" i="1" s="1"/>
  <c r="Q5413" i="1"/>
  <c r="R5413" i="1"/>
  <c r="S5413" i="1" s="1"/>
  <c r="Q9607" i="1"/>
  <c r="R9607" i="1"/>
  <c r="S9607" i="1" s="1"/>
  <c r="Q5807" i="1"/>
  <c r="R5807" i="1"/>
  <c r="S5807" i="1" s="1"/>
  <c r="Q9167" i="1"/>
  <c r="R9167" i="1"/>
  <c r="S9167" i="1" s="1"/>
  <c r="Q9838" i="1"/>
  <c r="R9838" i="1"/>
  <c r="S9838" i="1" s="1"/>
  <c r="Q6942" i="1"/>
  <c r="R6942" i="1"/>
  <c r="S6942" i="1" s="1"/>
  <c r="Q8190" i="1"/>
  <c r="R8190" i="1"/>
  <c r="S8190" i="1" s="1"/>
  <c r="Q1828" i="1"/>
  <c r="R1828" i="1"/>
  <c r="S1828" i="1" s="1"/>
  <c r="Q675" i="1"/>
  <c r="R675" i="1"/>
  <c r="S675" i="1" s="1"/>
  <c r="Q1701" i="1"/>
  <c r="R1701" i="1"/>
  <c r="S1701" i="1" s="1"/>
  <c r="Q7968" i="1"/>
  <c r="R7968" i="1"/>
  <c r="S7968" i="1" s="1"/>
  <c r="Q7650" i="1"/>
  <c r="R7650" i="1"/>
  <c r="S7650" i="1" s="1"/>
  <c r="Q1052" i="1"/>
  <c r="R1052" i="1"/>
  <c r="S1052" i="1" s="1"/>
  <c r="Q5776" i="1"/>
  <c r="R5776" i="1"/>
  <c r="S5776" i="1" s="1"/>
  <c r="Q4890" i="1"/>
  <c r="R4890" i="1"/>
  <c r="S4890" i="1" s="1"/>
  <c r="Q5594" i="1"/>
  <c r="R5594" i="1"/>
  <c r="S5594" i="1" s="1"/>
  <c r="Q7432" i="1"/>
  <c r="R7432" i="1"/>
  <c r="S7432" i="1" s="1"/>
  <c r="Q2746" i="1"/>
  <c r="R2746" i="1"/>
  <c r="S2746" i="1" s="1"/>
  <c r="Q6018" i="1"/>
  <c r="R6018" i="1"/>
  <c r="S6018" i="1" s="1"/>
  <c r="Q802" i="1"/>
  <c r="R802" i="1"/>
  <c r="S802" i="1" s="1"/>
  <c r="Q1217" i="1"/>
  <c r="R1217" i="1"/>
  <c r="S1217" i="1" s="1"/>
  <c r="Q7469" i="1"/>
  <c r="R7469" i="1"/>
  <c r="S7469" i="1" s="1"/>
  <c r="Q2883" i="1"/>
  <c r="R2883" i="1"/>
  <c r="S2883" i="1" s="1"/>
  <c r="Q3366" i="1"/>
  <c r="R3366" i="1"/>
  <c r="S3366" i="1" s="1"/>
  <c r="Q2180" i="1"/>
  <c r="R2180" i="1"/>
  <c r="S2180" i="1" s="1"/>
  <c r="Q6149" i="1"/>
  <c r="R6149" i="1"/>
  <c r="S6149" i="1" s="1"/>
  <c r="Q4800" i="1"/>
  <c r="R4800" i="1"/>
  <c r="S4800" i="1" s="1"/>
  <c r="Q3413" i="1"/>
  <c r="R3413" i="1"/>
  <c r="S3413" i="1" s="1"/>
  <c r="Q1195" i="1"/>
  <c r="R1195" i="1"/>
  <c r="S1195" i="1" s="1"/>
  <c r="Q153" i="1"/>
  <c r="R153" i="1"/>
  <c r="S153" i="1" s="1"/>
  <c r="Q9799" i="1"/>
  <c r="R9799" i="1"/>
  <c r="S9799" i="1" s="1"/>
  <c r="Q1405" i="1"/>
  <c r="R1405" i="1"/>
  <c r="S1405" i="1" s="1"/>
  <c r="Q9699" i="1"/>
  <c r="R9699" i="1"/>
  <c r="S9699" i="1" s="1"/>
  <c r="Q8743" i="1"/>
  <c r="R8743" i="1"/>
  <c r="S8743" i="1" s="1"/>
  <c r="Q5992" i="1"/>
  <c r="R5992" i="1"/>
  <c r="S5992" i="1" s="1"/>
  <c r="Q5998" i="1"/>
  <c r="R5998" i="1"/>
  <c r="S5998" i="1" s="1"/>
  <c r="Q312" i="1"/>
  <c r="R312" i="1"/>
  <c r="S312" i="1" s="1"/>
  <c r="Q8207" i="1"/>
  <c r="R8207" i="1"/>
  <c r="S8207" i="1" s="1"/>
  <c r="Q6516" i="1"/>
  <c r="R6516" i="1"/>
  <c r="S6516" i="1" s="1"/>
  <c r="Q4938" i="1"/>
  <c r="R4938" i="1"/>
  <c r="S4938" i="1" s="1"/>
  <c r="Q3113" i="1"/>
  <c r="R3113" i="1"/>
  <c r="S3113" i="1" s="1"/>
  <c r="Q886" i="1"/>
  <c r="R886" i="1"/>
  <c r="S886" i="1" s="1"/>
  <c r="Q919" i="1"/>
  <c r="R919" i="1"/>
  <c r="S919" i="1" s="1"/>
  <c r="Q8689" i="1"/>
  <c r="R8689" i="1"/>
  <c r="S8689" i="1" s="1"/>
  <c r="Q1423" i="1"/>
  <c r="R1423" i="1"/>
  <c r="S1423" i="1" s="1"/>
  <c r="Q7440" i="1"/>
  <c r="R7440" i="1"/>
  <c r="S7440" i="1" s="1"/>
  <c r="Q5851" i="1"/>
  <c r="R5851" i="1"/>
  <c r="S5851" i="1" s="1"/>
  <c r="Q1381" i="1"/>
  <c r="R1381" i="1"/>
  <c r="S1381" i="1" s="1"/>
  <c r="Q1358" i="1"/>
  <c r="R1358" i="1"/>
  <c r="S1358" i="1" s="1"/>
  <c r="Q5111" i="1"/>
  <c r="R5111" i="1"/>
  <c r="S5111" i="1" s="1"/>
  <c r="Q6148" i="1"/>
  <c r="R6148" i="1"/>
  <c r="S6148" i="1" s="1"/>
  <c r="Q5599" i="1"/>
  <c r="R5599" i="1"/>
  <c r="S5599" i="1" s="1"/>
  <c r="Q7446" i="1"/>
  <c r="R7446" i="1"/>
  <c r="S7446" i="1" s="1"/>
  <c r="Q6725" i="1"/>
  <c r="R6725" i="1"/>
  <c r="S6725" i="1" s="1"/>
  <c r="Q8559" i="1"/>
  <c r="R8559" i="1"/>
  <c r="S8559" i="1" s="1"/>
  <c r="Q1394" i="1"/>
  <c r="R1394" i="1"/>
  <c r="S1394" i="1" s="1"/>
  <c r="Q8794" i="1"/>
  <c r="R8794" i="1"/>
  <c r="S8794" i="1" s="1"/>
  <c r="Q4153" i="1"/>
  <c r="R4153" i="1"/>
  <c r="S4153" i="1" s="1"/>
  <c r="Q477" i="1"/>
  <c r="R477" i="1"/>
  <c r="S477" i="1" s="1"/>
  <c r="Q3497" i="1"/>
  <c r="R3497" i="1"/>
  <c r="S3497" i="1" s="1"/>
  <c r="Q1989" i="1"/>
  <c r="R1989" i="1"/>
  <c r="S1989" i="1" s="1"/>
  <c r="Q5235" i="1"/>
  <c r="R5235" i="1"/>
  <c r="S5235" i="1" s="1"/>
  <c r="Q7981" i="1"/>
  <c r="R7981" i="1"/>
  <c r="S7981" i="1" s="1"/>
  <c r="Q3133" i="1"/>
  <c r="R3133" i="1"/>
  <c r="S3133" i="1" s="1"/>
  <c r="Q9478" i="1"/>
  <c r="R9478" i="1"/>
  <c r="S9478" i="1" s="1"/>
  <c r="Q2745" i="1"/>
  <c r="R2745" i="1"/>
  <c r="S2745" i="1" s="1"/>
  <c r="Q1870" i="1"/>
  <c r="R1870" i="1"/>
  <c r="S1870" i="1" s="1"/>
  <c r="Q6766" i="1"/>
  <c r="R6766" i="1"/>
  <c r="S6766" i="1" s="1"/>
  <c r="Q367" i="1"/>
  <c r="R367" i="1"/>
  <c r="S367" i="1" s="1"/>
  <c r="Q3435" i="1"/>
  <c r="R3435" i="1"/>
  <c r="S3435" i="1" s="1"/>
  <c r="Q8280" i="1"/>
  <c r="R8280" i="1"/>
  <c r="S8280" i="1" s="1"/>
  <c r="Q2225" i="1"/>
  <c r="R2225" i="1"/>
  <c r="S2225" i="1" s="1"/>
  <c r="Q3009" i="1"/>
  <c r="R3009" i="1"/>
  <c r="S3009" i="1" s="1"/>
  <c r="Q8189" i="1"/>
  <c r="R8189" i="1"/>
  <c r="S8189" i="1" s="1"/>
  <c r="Q8688" i="1"/>
  <c r="R8688" i="1"/>
  <c r="S8688" i="1" s="1"/>
  <c r="Q6561" i="1"/>
  <c r="R6561" i="1"/>
  <c r="S6561" i="1" s="1"/>
  <c r="Q9715" i="1"/>
  <c r="R9715" i="1"/>
  <c r="S9715" i="1" s="1"/>
  <c r="Q1679" i="1"/>
  <c r="R1679" i="1"/>
  <c r="S1679" i="1" s="1"/>
  <c r="Q1823" i="1"/>
  <c r="R1823" i="1"/>
  <c r="S1823" i="1" s="1"/>
  <c r="Q1187" i="1"/>
  <c r="R1187" i="1"/>
  <c r="S1187" i="1" s="1"/>
  <c r="Q1091" i="1"/>
  <c r="R1091" i="1"/>
  <c r="S1091" i="1" s="1"/>
  <c r="Q399" i="1"/>
  <c r="R399" i="1"/>
  <c r="S399" i="1" s="1"/>
  <c r="Q3081" i="1"/>
  <c r="R3081" i="1"/>
  <c r="S3081" i="1" s="1"/>
  <c r="Q3999" i="1"/>
  <c r="R3999" i="1"/>
  <c r="S3999" i="1" s="1"/>
  <c r="Q5285" i="1"/>
  <c r="R5285" i="1"/>
  <c r="S5285" i="1" s="1"/>
  <c r="Q943" i="1"/>
  <c r="R943" i="1"/>
  <c r="S943" i="1" s="1"/>
  <c r="Q8307" i="1"/>
  <c r="R8307" i="1"/>
  <c r="S8307" i="1" s="1"/>
  <c r="Q3659" i="1"/>
  <c r="R3659" i="1"/>
  <c r="S3659" i="1" s="1"/>
  <c r="Q5083" i="1"/>
  <c r="R5083" i="1"/>
  <c r="S5083" i="1" s="1"/>
  <c r="Q2915" i="1"/>
  <c r="R2915" i="1"/>
  <c r="S2915" i="1" s="1"/>
  <c r="Q7682" i="1"/>
  <c r="R7682" i="1"/>
  <c r="S7682" i="1" s="1"/>
  <c r="Q3177" i="1"/>
  <c r="R3177" i="1"/>
  <c r="S3177" i="1" s="1"/>
  <c r="Q1889" i="1"/>
  <c r="R1889" i="1"/>
  <c r="S1889" i="1" s="1"/>
  <c r="Q348" i="1"/>
  <c r="R348" i="1"/>
  <c r="S348" i="1" s="1"/>
  <c r="Q5825" i="1"/>
  <c r="R5825" i="1"/>
  <c r="S5825" i="1" s="1"/>
  <c r="Q8789" i="1"/>
  <c r="R8789" i="1"/>
  <c r="S8789" i="1" s="1"/>
  <c r="Q7723" i="1"/>
  <c r="R7723" i="1"/>
  <c r="S7723" i="1" s="1"/>
  <c r="Q6502" i="1"/>
  <c r="R6502" i="1"/>
  <c r="S6502" i="1" s="1"/>
  <c r="Q2409" i="1"/>
  <c r="R2409" i="1"/>
  <c r="S2409" i="1" s="1"/>
  <c r="Q1374" i="1"/>
  <c r="R1374" i="1"/>
  <c r="S1374" i="1" s="1"/>
  <c r="Q7987" i="1"/>
  <c r="R7987" i="1"/>
  <c r="S7987" i="1" s="1"/>
  <c r="Q9867" i="1"/>
  <c r="R9867" i="1"/>
  <c r="S9867" i="1" s="1"/>
  <c r="Q5899" i="1"/>
  <c r="R5899" i="1"/>
  <c r="S5899" i="1" s="1"/>
  <c r="Q8815" i="1"/>
  <c r="R8815" i="1"/>
  <c r="S8815" i="1" s="1"/>
  <c r="Q4341" i="1"/>
  <c r="R4341" i="1"/>
  <c r="S4341" i="1" s="1"/>
  <c r="Q4382" i="1"/>
  <c r="R4382" i="1"/>
  <c r="S4382" i="1" s="1"/>
  <c r="Q6039" i="1"/>
  <c r="R6039" i="1"/>
  <c r="S6039" i="1" s="1"/>
  <c r="Q2945" i="1"/>
  <c r="R2945" i="1"/>
  <c r="S2945" i="1" s="1"/>
  <c r="Q5769" i="1"/>
  <c r="R5769" i="1"/>
  <c r="S5769" i="1" s="1"/>
  <c r="Q6927" i="1"/>
  <c r="R6927" i="1"/>
  <c r="S6927" i="1" s="1"/>
  <c r="Q4006" i="1"/>
  <c r="R4006" i="1"/>
  <c r="S4006" i="1" s="1"/>
  <c r="Q7256" i="1"/>
  <c r="R7256" i="1"/>
  <c r="S7256" i="1" s="1"/>
  <c r="Q6602" i="1"/>
  <c r="R6602" i="1"/>
  <c r="S6602" i="1" s="1"/>
  <c r="Q7613" i="1"/>
  <c r="R7613" i="1"/>
  <c r="S7613" i="1" s="1"/>
  <c r="Q3742" i="1"/>
  <c r="R3742" i="1"/>
  <c r="S3742" i="1" s="1"/>
  <c r="Q3444" i="1"/>
  <c r="R3444" i="1"/>
  <c r="S3444" i="1" s="1"/>
  <c r="Q4546" i="1"/>
  <c r="R4546" i="1"/>
  <c r="S4546" i="1" s="1"/>
  <c r="Q8143" i="1"/>
  <c r="R8143" i="1"/>
  <c r="S8143" i="1" s="1"/>
  <c r="Q5248" i="1"/>
  <c r="R5248" i="1"/>
  <c r="S5248" i="1" s="1"/>
  <c r="Q6807" i="1"/>
  <c r="R6807" i="1"/>
  <c r="S6807" i="1" s="1"/>
  <c r="Q2935" i="1"/>
  <c r="R2935" i="1"/>
  <c r="S2935" i="1" s="1"/>
  <c r="Q5532" i="1"/>
  <c r="R5532" i="1"/>
  <c r="S5532" i="1" s="1"/>
  <c r="Q3966" i="1"/>
  <c r="R3966" i="1"/>
  <c r="S3966" i="1" s="1"/>
  <c r="Q408" i="1"/>
  <c r="R408" i="1"/>
  <c r="S408" i="1" s="1"/>
  <c r="Q2670" i="1"/>
  <c r="R2670" i="1"/>
  <c r="S2670" i="1" s="1"/>
  <c r="Q7675" i="1"/>
  <c r="R7675" i="1"/>
  <c r="S7675" i="1" s="1"/>
  <c r="Q4517" i="1"/>
  <c r="R4517" i="1"/>
  <c r="S4517" i="1" s="1"/>
  <c r="Q592" i="1"/>
  <c r="R592" i="1"/>
  <c r="S592" i="1" s="1"/>
  <c r="Q491" i="1"/>
  <c r="R491" i="1"/>
  <c r="S491" i="1" s="1"/>
  <c r="Q5312" i="1"/>
  <c r="R5312" i="1"/>
  <c r="S5312" i="1" s="1"/>
  <c r="Q3829" i="1"/>
  <c r="R3829" i="1"/>
  <c r="S3829" i="1" s="1"/>
  <c r="Q9761" i="1"/>
  <c r="R9761" i="1"/>
  <c r="S9761" i="1" s="1"/>
  <c r="Q4681" i="1"/>
  <c r="R4681" i="1"/>
  <c r="S4681" i="1" s="1"/>
  <c r="Q7701" i="1"/>
  <c r="R7701" i="1"/>
  <c r="S7701" i="1" s="1"/>
  <c r="Q3449" i="1"/>
  <c r="R3449" i="1"/>
  <c r="S3449" i="1" s="1"/>
  <c r="Q1655" i="1"/>
  <c r="R1655" i="1"/>
  <c r="S1655" i="1" s="1"/>
  <c r="Q5636" i="1"/>
  <c r="R5636" i="1"/>
  <c r="S5636" i="1" s="1"/>
  <c r="Q6539" i="1"/>
  <c r="R6539" i="1"/>
  <c r="S6539" i="1" s="1"/>
  <c r="Q145" i="1"/>
  <c r="R145" i="1"/>
  <c r="S145" i="1" s="1"/>
  <c r="Q8862" i="1"/>
  <c r="R8862" i="1"/>
  <c r="S8862" i="1" s="1"/>
  <c r="Q2809" i="1"/>
  <c r="R2809" i="1"/>
  <c r="S2809" i="1" s="1"/>
  <c r="Q1414" i="1"/>
  <c r="R1414" i="1"/>
  <c r="S1414" i="1" s="1"/>
  <c r="Q2487" i="1"/>
  <c r="R2487" i="1"/>
  <c r="S2487" i="1" s="1"/>
  <c r="Q9984" i="1"/>
  <c r="R9984" i="1"/>
  <c r="S9984" i="1" s="1"/>
  <c r="Q3619" i="1"/>
  <c r="R3619" i="1"/>
  <c r="S3619" i="1" s="1"/>
  <c r="Q3934" i="1"/>
  <c r="R3934" i="1"/>
  <c r="S3934" i="1" s="1"/>
  <c r="Q2557" i="1"/>
  <c r="R2557" i="1"/>
  <c r="S2557" i="1" s="1"/>
  <c r="Q5118" i="1"/>
  <c r="R5118" i="1"/>
  <c r="S5118" i="1" s="1"/>
  <c r="Q9507" i="1"/>
  <c r="R9507" i="1"/>
  <c r="S9507" i="1" s="1"/>
  <c r="Q4078" i="1"/>
  <c r="R4078" i="1"/>
  <c r="S4078" i="1" s="1"/>
  <c r="Q6221" i="1"/>
  <c r="R6221" i="1"/>
  <c r="S6221" i="1" s="1"/>
  <c r="Q9370" i="1"/>
  <c r="R9370" i="1"/>
  <c r="S9370" i="1" s="1"/>
  <c r="Q357" i="1"/>
  <c r="R357" i="1"/>
  <c r="S357" i="1" s="1"/>
  <c r="Q6186" i="1"/>
  <c r="R6186" i="1"/>
  <c r="S6186" i="1" s="1"/>
  <c r="Q4849" i="1"/>
  <c r="R4849" i="1"/>
  <c r="S4849" i="1" s="1"/>
  <c r="Q5299" i="1"/>
  <c r="R5299" i="1"/>
  <c r="S5299" i="1" s="1"/>
  <c r="Q5141" i="1"/>
  <c r="R5141" i="1"/>
  <c r="S5141" i="1" s="1"/>
  <c r="Q6409" i="1"/>
  <c r="R6409" i="1"/>
  <c r="S6409" i="1" s="1"/>
  <c r="Q7163" i="1"/>
  <c r="R7163" i="1"/>
  <c r="S7163" i="1" s="1"/>
  <c r="Q5609" i="1"/>
  <c r="R5609" i="1"/>
  <c r="S5609" i="1" s="1"/>
  <c r="Q7732" i="1"/>
  <c r="R7732" i="1"/>
  <c r="S7732" i="1" s="1"/>
  <c r="Q2004" i="1"/>
  <c r="R2004" i="1"/>
  <c r="S2004" i="1" s="1"/>
  <c r="Q7372" i="1"/>
  <c r="R7372" i="1"/>
  <c r="S7372" i="1" s="1"/>
  <c r="Q6480" i="1"/>
  <c r="R6480" i="1"/>
  <c r="S6480" i="1" s="1"/>
  <c r="Q3532" i="1"/>
  <c r="R3532" i="1"/>
  <c r="S3532" i="1" s="1"/>
  <c r="Q9109" i="1"/>
  <c r="R9109" i="1"/>
  <c r="S9109" i="1" s="1"/>
  <c r="Q8502" i="1"/>
  <c r="R8502" i="1"/>
  <c r="S8502" i="1" s="1"/>
  <c r="Q3878" i="1"/>
  <c r="R3878" i="1"/>
  <c r="S3878" i="1" s="1"/>
  <c r="Q2732" i="1"/>
  <c r="R2732" i="1"/>
  <c r="S2732" i="1" s="1"/>
  <c r="Q6276" i="1"/>
  <c r="R6276" i="1"/>
  <c r="S6276" i="1" s="1"/>
  <c r="Q6547" i="1"/>
  <c r="R6547" i="1"/>
  <c r="S6547" i="1" s="1"/>
  <c r="Q1319" i="1"/>
  <c r="R1319" i="1"/>
  <c r="S1319" i="1" s="1"/>
  <c r="Q5593" i="1"/>
  <c r="R5593" i="1"/>
  <c r="S5593" i="1" s="1"/>
  <c r="Q8646" i="1"/>
  <c r="R8646" i="1"/>
  <c r="S8646" i="1" s="1"/>
  <c r="Q4442" i="1"/>
  <c r="R4442" i="1"/>
  <c r="S4442" i="1" s="1"/>
  <c r="Q8159" i="1"/>
  <c r="R8159" i="1"/>
  <c r="S8159" i="1" s="1"/>
  <c r="Q9252" i="1"/>
  <c r="R9252" i="1"/>
  <c r="S9252" i="1" s="1"/>
  <c r="Q8767" i="1"/>
  <c r="R8767" i="1"/>
  <c r="S8767" i="1" s="1"/>
  <c r="Q720" i="1"/>
  <c r="R720" i="1"/>
  <c r="S720" i="1" s="1"/>
  <c r="Q6712" i="1"/>
  <c r="R6712" i="1"/>
  <c r="S6712" i="1" s="1"/>
  <c r="Q8902" i="1"/>
  <c r="R8902" i="1"/>
  <c r="S8902" i="1" s="1"/>
  <c r="Q6507" i="1"/>
  <c r="R6507" i="1"/>
  <c r="S6507" i="1" s="1"/>
  <c r="Q1090" i="1"/>
  <c r="R1090" i="1"/>
  <c r="S1090" i="1" s="1"/>
  <c r="Q3790" i="1"/>
  <c r="R3790" i="1"/>
  <c r="S3790" i="1" s="1"/>
  <c r="Q8922" i="1"/>
  <c r="R8922" i="1"/>
  <c r="S8922" i="1" s="1"/>
  <c r="Q8367" i="1"/>
  <c r="R8367" i="1"/>
  <c r="S8367" i="1" s="1"/>
  <c r="Q3006" i="1"/>
  <c r="R3006" i="1"/>
  <c r="S3006" i="1" s="1"/>
  <c r="Q6196" i="1"/>
  <c r="R6196" i="1"/>
  <c r="S6196" i="1" s="1"/>
  <c r="Q7175" i="1"/>
  <c r="R7175" i="1"/>
  <c r="S7175" i="1" s="1"/>
  <c r="Q8693" i="1"/>
  <c r="R8693" i="1"/>
  <c r="S8693" i="1" s="1"/>
  <c r="Q3799" i="1"/>
  <c r="R3799" i="1"/>
  <c r="S3799" i="1" s="1"/>
  <c r="Q9231" i="1"/>
  <c r="R9231" i="1"/>
  <c r="S9231" i="1" s="1"/>
  <c r="Q6190" i="1"/>
  <c r="R6190" i="1"/>
  <c r="S6190" i="1" s="1"/>
  <c r="Q6189" i="1"/>
  <c r="R6189" i="1"/>
  <c r="S6189" i="1" s="1"/>
  <c r="Q6897" i="1"/>
  <c r="R6897" i="1"/>
  <c r="S6897" i="1" s="1"/>
  <c r="Q9631" i="1"/>
  <c r="R9631" i="1"/>
  <c r="S9631" i="1" s="1"/>
  <c r="Q7768" i="1"/>
  <c r="R7768" i="1"/>
  <c r="S7768" i="1" s="1"/>
  <c r="Q2852" i="1"/>
  <c r="R2852" i="1"/>
  <c r="S2852" i="1" s="1"/>
  <c r="Q734" i="1"/>
  <c r="R734" i="1"/>
  <c r="S734" i="1" s="1"/>
  <c r="Q6818" i="1"/>
  <c r="R6818" i="1"/>
  <c r="S6818" i="1" s="1"/>
  <c r="Q836" i="1"/>
  <c r="R836" i="1"/>
  <c r="S836" i="1" s="1"/>
  <c r="Q3443" i="1"/>
  <c r="R3443" i="1"/>
  <c r="S3443" i="1" s="1"/>
  <c r="Q6974" i="1"/>
  <c r="R6974" i="1"/>
  <c r="S6974" i="1" s="1"/>
  <c r="Q3916" i="1"/>
  <c r="R3916" i="1"/>
  <c r="S3916" i="1" s="1"/>
  <c r="Q9549" i="1"/>
  <c r="R9549" i="1"/>
  <c r="S9549" i="1" s="1"/>
  <c r="Q9180" i="1"/>
  <c r="R9180" i="1"/>
  <c r="S9180" i="1" s="1"/>
  <c r="Q1079" i="1"/>
  <c r="R1079" i="1"/>
  <c r="S1079" i="1" s="1"/>
  <c r="Q2786" i="1"/>
  <c r="R2786" i="1"/>
  <c r="S2786" i="1" s="1"/>
  <c r="Q3129" i="1"/>
  <c r="R3129" i="1"/>
  <c r="S3129" i="1" s="1"/>
  <c r="Q6316" i="1"/>
  <c r="R6316" i="1"/>
  <c r="S6316" i="1" s="1"/>
  <c r="Q4652" i="1"/>
  <c r="R4652" i="1"/>
  <c r="S4652" i="1" s="1"/>
  <c r="Q3764" i="1"/>
  <c r="R3764" i="1"/>
  <c r="S3764" i="1" s="1"/>
  <c r="Q4405" i="1"/>
  <c r="R4405" i="1"/>
  <c r="S4405" i="1" s="1"/>
  <c r="Q6940" i="1"/>
  <c r="R6940" i="1"/>
  <c r="S6940" i="1" s="1"/>
  <c r="Q4395" i="1"/>
  <c r="R4395" i="1"/>
  <c r="S4395" i="1" s="1"/>
  <c r="Q5850" i="1"/>
  <c r="R5850" i="1"/>
  <c r="S5850" i="1" s="1"/>
  <c r="Q4082" i="1"/>
  <c r="R4082" i="1"/>
  <c r="S4082" i="1" s="1"/>
  <c r="Q8188" i="1"/>
  <c r="R8188" i="1"/>
  <c r="S8188" i="1" s="1"/>
  <c r="Q170" i="1"/>
  <c r="R170" i="1"/>
  <c r="S170" i="1" s="1"/>
  <c r="Q2565" i="1"/>
  <c r="R2565" i="1"/>
  <c r="S2565" i="1" s="1"/>
  <c r="Q1131" i="1"/>
  <c r="R1131" i="1"/>
  <c r="S1131" i="1" s="1"/>
  <c r="Q2995" i="1"/>
  <c r="R2995" i="1"/>
  <c r="S2995" i="1" s="1"/>
  <c r="Q5499" i="1"/>
  <c r="R5499" i="1"/>
  <c r="S5499" i="1" s="1"/>
  <c r="Q8351" i="1"/>
  <c r="R8351" i="1"/>
  <c r="S8351" i="1" s="1"/>
  <c r="Q8387" i="1"/>
  <c r="R8387" i="1"/>
  <c r="S8387" i="1" s="1"/>
  <c r="Q374" i="1"/>
  <c r="R374" i="1"/>
  <c r="S374" i="1" s="1"/>
  <c r="Q5893" i="1"/>
  <c r="R5893" i="1"/>
  <c r="S5893" i="1" s="1"/>
  <c r="Q4429" i="1"/>
  <c r="R4429" i="1"/>
  <c r="S4429" i="1" s="1"/>
  <c r="Q6055" i="1"/>
  <c r="R6055" i="1"/>
  <c r="S6055" i="1" s="1"/>
  <c r="Q5496" i="1"/>
  <c r="R5496" i="1"/>
  <c r="S5496" i="1" s="1"/>
  <c r="Q2159" i="1"/>
  <c r="R2159" i="1"/>
  <c r="S2159" i="1" s="1"/>
  <c r="Q6147" i="1"/>
  <c r="R6147" i="1"/>
  <c r="S6147" i="1" s="1"/>
  <c r="Q6054" i="1"/>
  <c r="R6054" i="1"/>
  <c r="S6054" i="1" s="1"/>
  <c r="Q4277" i="1"/>
  <c r="R4277" i="1"/>
  <c r="S4277" i="1" s="1"/>
  <c r="Q7797" i="1"/>
  <c r="R7797" i="1"/>
  <c r="S7797" i="1" s="1"/>
  <c r="Q9527" i="1"/>
  <c r="R9527" i="1"/>
  <c r="S9527" i="1" s="1"/>
  <c r="Q2038" i="1"/>
  <c r="R2038" i="1"/>
  <c r="S2038" i="1" s="1"/>
  <c r="Q796" i="1"/>
  <c r="R796" i="1"/>
  <c r="S796" i="1" s="1"/>
  <c r="Q1447" i="1"/>
  <c r="R1447" i="1"/>
  <c r="S1447" i="1" s="1"/>
  <c r="Q7885" i="1"/>
  <c r="R7885" i="1"/>
  <c r="S7885" i="1" s="1"/>
  <c r="Q6612" i="1"/>
  <c r="R6612" i="1"/>
  <c r="S6612" i="1" s="1"/>
  <c r="Q4066" i="1"/>
  <c r="R4066" i="1"/>
  <c r="S4066" i="1" s="1"/>
  <c r="Q3789" i="1"/>
  <c r="R3789" i="1"/>
  <c r="S3789" i="1" s="1"/>
  <c r="Q120" i="1"/>
  <c r="R120" i="1"/>
  <c r="S120" i="1" s="1"/>
  <c r="Q3228" i="1"/>
  <c r="R3228" i="1"/>
  <c r="S3228" i="1" s="1"/>
  <c r="Q7986" i="1"/>
  <c r="R7986" i="1"/>
  <c r="S7986" i="1" s="1"/>
  <c r="Q4116" i="1"/>
  <c r="R4116" i="1"/>
  <c r="S4116" i="1" s="1"/>
  <c r="Q6060" i="1"/>
  <c r="R6060" i="1"/>
  <c r="S6060" i="1" s="1"/>
  <c r="Q2907" i="1"/>
  <c r="R2907" i="1"/>
  <c r="S2907" i="1" s="1"/>
  <c r="Q1280" i="1"/>
  <c r="R1280" i="1"/>
  <c r="S1280" i="1" s="1"/>
  <c r="Q2353" i="1"/>
  <c r="R2353" i="1"/>
  <c r="S2353" i="1" s="1"/>
  <c r="Q6236" i="1"/>
  <c r="R6236" i="1"/>
  <c r="S6236" i="1" s="1"/>
  <c r="Q3212" i="1"/>
  <c r="R3212" i="1"/>
  <c r="S3212" i="1" s="1"/>
  <c r="Q1495" i="1"/>
  <c r="R1495" i="1"/>
  <c r="S1495" i="1" s="1"/>
  <c r="Q3405" i="1"/>
  <c r="R3405" i="1"/>
  <c r="S3405" i="1" s="1"/>
  <c r="Q8462" i="1"/>
  <c r="R8462" i="1"/>
  <c r="S8462" i="1" s="1"/>
  <c r="Q1207" i="1"/>
  <c r="R1207" i="1"/>
  <c r="S1207" i="1" s="1"/>
  <c r="Q1619" i="1"/>
  <c r="R1619" i="1"/>
  <c r="S1619" i="1" s="1"/>
  <c r="Q5228" i="1"/>
  <c r="R5228" i="1"/>
  <c r="S5228" i="1" s="1"/>
  <c r="Q776" i="1"/>
  <c r="R776" i="1"/>
  <c r="S776" i="1" s="1"/>
  <c r="Q129" i="1"/>
  <c r="R129" i="1"/>
  <c r="S129" i="1" s="1"/>
  <c r="Q2429" i="1"/>
  <c r="R2429" i="1"/>
  <c r="S2429" i="1" s="1"/>
  <c r="Q5290" i="1"/>
  <c r="R5290" i="1"/>
  <c r="S5290" i="1" s="1"/>
  <c r="Q336" i="1"/>
  <c r="R336" i="1"/>
  <c r="S336" i="1" s="1"/>
  <c r="Q5660" i="1"/>
  <c r="R5660" i="1"/>
  <c r="S5660" i="1" s="1"/>
  <c r="Q2167" i="1"/>
  <c r="R2167" i="1"/>
  <c r="S2167" i="1" s="1"/>
  <c r="Q6989" i="1"/>
  <c r="R6989" i="1"/>
  <c r="S6989" i="1" s="1"/>
  <c r="Q2513" i="1"/>
  <c r="R2513" i="1"/>
  <c r="S2513" i="1" s="1"/>
  <c r="Q5824" i="1"/>
  <c r="R5824" i="1"/>
  <c r="S5824" i="1" s="1"/>
  <c r="Q8454" i="1"/>
  <c r="R8454" i="1"/>
  <c r="S8454" i="1" s="1"/>
  <c r="Q9090" i="1"/>
  <c r="R9090" i="1"/>
  <c r="S9090" i="1" s="1"/>
  <c r="Q366" i="1"/>
  <c r="R366" i="1"/>
  <c r="S366" i="1" s="1"/>
  <c r="Q9270" i="1"/>
  <c r="R9270" i="1"/>
  <c r="S9270" i="1" s="1"/>
  <c r="Q8046" i="1"/>
  <c r="R8046" i="1"/>
  <c r="S8046" i="1" s="1"/>
  <c r="Q8774" i="1"/>
  <c r="R8774" i="1"/>
  <c r="S8774" i="1" s="1"/>
  <c r="Q3553" i="1"/>
  <c r="R3553" i="1"/>
  <c r="S3553" i="1" s="1"/>
  <c r="Q6202" i="1"/>
  <c r="R6202" i="1"/>
  <c r="S6202" i="1" s="1"/>
  <c r="Q450" i="1"/>
  <c r="R450" i="1"/>
  <c r="S450" i="1" s="1"/>
  <c r="Q5673" i="1"/>
  <c r="R5673" i="1"/>
  <c r="S5673" i="1" s="1"/>
  <c r="Q3023" i="1"/>
  <c r="R3023" i="1"/>
  <c r="S3023" i="1" s="1"/>
  <c r="Q8941" i="1"/>
  <c r="R8941" i="1"/>
  <c r="S8941" i="1" s="1"/>
  <c r="Q68" i="1"/>
  <c r="R68" i="1"/>
  <c r="S68" i="1" s="1"/>
  <c r="Q9026" i="1"/>
  <c r="R9026" i="1"/>
  <c r="S9026" i="1" s="1"/>
  <c r="Q27" i="1"/>
  <c r="R27" i="1"/>
  <c r="S27" i="1" s="1"/>
  <c r="Q8045" i="1"/>
  <c r="R8045" i="1"/>
  <c r="S8045" i="1" s="1"/>
  <c r="Q9983" i="1"/>
  <c r="R9983" i="1"/>
  <c r="S9983" i="1" s="1"/>
  <c r="Q9149" i="1"/>
  <c r="R9149" i="1"/>
  <c r="S9149" i="1" s="1"/>
  <c r="Q6214" i="1"/>
  <c r="R6214" i="1"/>
  <c r="S6214" i="1" s="1"/>
  <c r="Q8522" i="1"/>
  <c r="R8522" i="1"/>
  <c r="S8522" i="1" s="1"/>
  <c r="Q7251" i="1"/>
  <c r="R7251" i="1"/>
  <c r="S7251" i="1" s="1"/>
  <c r="Q9977" i="1"/>
  <c r="R9977" i="1"/>
  <c r="S9977" i="1" s="1"/>
  <c r="Q8360" i="1"/>
  <c r="R8360" i="1"/>
  <c r="S8360" i="1" s="1"/>
  <c r="Q7122" i="1"/>
  <c r="R7122" i="1"/>
  <c r="S7122" i="1" s="1"/>
  <c r="Q5868" i="1"/>
  <c r="R5868" i="1"/>
  <c r="S5868" i="1" s="1"/>
  <c r="Q7358" i="1"/>
  <c r="R7358" i="1"/>
  <c r="S7358" i="1" s="1"/>
  <c r="Q6283" i="1"/>
  <c r="R6283" i="1"/>
  <c r="S6283" i="1" s="1"/>
  <c r="Q3561" i="1"/>
  <c r="R3561" i="1"/>
  <c r="S3561" i="1" s="1"/>
  <c r="Q4195" i="1"/>
  <c r="R4195" i="1"/>
  <c r="S4195" i="1" s="1"/>
  <c r="Q4109" i="1"/>
  <c r="R4109" i="1"/>
  <c r="S4109" i="1" s="1"/>
  <c r="Q3057" i="1"/>
  <c r="R3057" i="1"/>
  <c r="S3057" i="1" s="1"/>
  <c r="Q1244" i="1"/>
  <c r="R1244" i="1"/>
  <c r="S1244" i="1" s="1"/>
  <c r="Q9587" i="1"/>
  <c r="R9587" i="1"/>
  <c r="S9587" i="1" s="1"/>
  <c r="Q7158" i="1"/>
  <c r="R7158" i="1"/>
  <c r="S7158" i="1" s="1"/>
  <c r="Q5622" i="1"/>
  <c r="R5622" i="1"/>
  <c r="S5622" i="1" s="1"/>
  <c r="Q2352" i="1"/>
  <c r="R2352" i="1"/>
  <c r="S2352" i="1" s="1"/>
  <c r="Q3205" i="1"/>
  <c r="R3205" i="1"/>
  <c r="S3205" i="1" s="1"/>
  <c r="Q1754" i="1"/>
  <c r="R1754" i="1"/>
  <c r="S1754" i="1" s="1"/>
  <c r="Q415" i="1"/>
  <c r="R415" i="1"/>
  <c r="S415" i="1" s="1"/>
  <c r="Q1276" i="1"/>
  <c r="R1276" i="1"/>
  <c r="S1276" i="1" s="1"/>
  <c r="Q107" i="1"/>
  <c r="R107" i="1"/>
  <c r="S107" i="1" s="1"/>
  <c r="Q5101" i="1"/>
  <c r="R5101" i="1"/>
  <c r="S5101" i="1" s="1"/>
  <c r="Q3460" i="1"/>
  <c r="R3460" i="1"/>
  <c r="S3460" i="1" s="1"/>
  <c r="Q5123" i="1"/>
  <c r="R5123" i="1"/>
  <c r="S5123" i="1" s="1"/>
  <c r="Q2782" i="1"/>
  <c r="R2782" i="1"/>
  <c r="S2782" i="1" s="1"/>
  <c r="Q3877" i="1"/>
  <c r="R3877" i="1"/>
  <c r="S3877" i="1" s="1"/>
  <c r="Q5608" i="1"/>
  <c r="R5608" i="1"/>
  <c r="S5608" i="1" s="1"/>
  <c r="Q5932" i="1"/>
  <c r="R5932" i="1"/>
  <c r="S5932" i="1" s="1"/>
  <c r="Q1742" i="1"/>
  <c r="R1742" i="1"/>
  <c r="S1742" i="1" s="1"/>
  <c r="Q8381" i="1"/>
  <c r="R8381" i="1"/>
  <c r="S8381" i="1" s="1"/>
  <c r="Q6817" i="1"/>
  <c r="R6817" i="1"/>
  <c r="S6817" i="1" s="1"/>
  <c r="Q8240" i="1"/>
  <c r="R8240" i="1"/>
  <c r="S8240" i="1" s="1"/>
  <c r="Q9298" i="1"/>
  <c r="R9298" i="1"/>
  <c r="S9298" i="1" s="1"/>
  <c r="Q5775" i="1"/>
  <c r="R5775" i="1"/>
  <c r="S5775" i="1" s="1"/>
  <c r="Q1388" i="1"/>
  <c r="R1388" i="1"/>
  <c r="S1388" i="1" s="1"/>
  <c r="Q1805" i="1"/>
  <c r="R1805" i="1"/>
  <c r="S1805" i="1" s="1"/>
  <c r="Q1262" i="1"/>
  <c r="R1262" i="1"/>
  <c r="S1262" i="1" s="1"/>
  <c r="Q8055" i="1"/>
  <c r="R8055" i="1"/>
  <c r="S8055" i="1" s="1"/>
  <c r="Q969" i="1"/>
  <c r="R969" i="1"/>
  <c r="S969" i="1" s="1"/>
  <c r="Q5711" i="1"/>
  <c r="R5711" i="1"/>
  <c r="S5711" i="1" s="1"/>
  <c r="Q7027" i="1"/>
  <c r="R7027" i="1"/>
  <c r="S7027" i="1" s="1"/>
  <c r="Q7168" i="1"/>
  <c r="R7168" i="1"/>
  <c r="S7168" i="1" s="1"/>
  <c r="Q1357" i="1"/>
  <c r="R1357" i="1"/>
  <c r="S1357" i="1" s="1"/>
  <c r="Q3331" i="1"/>
  <c r="R3331" i="1"/>
  <c r="S3331" i="1" s="1"/>
  <c r="Q6998" i="1"/>
  <c r="R6998" i="1"/>
  <c r="S6998" i="1" s="1"/>
  <c r="Q903" i="1"/>
  <c r="R903" i="1"/>
  <c r="S903" i="1" s="1"/>
  <c r="Q3015" i="1"/>
  <c r="R3015" i="1"/>
  <c r="S3015" i="1" s="1"/>
  <c r="Q7955" i="1"/>
  <c r="R7955" i="1"/>
  <c r="S7955" i="1" s="1"/>
  <c r="Q7210" i="1"/>
  <c r="R7210" i="1"/>
  <c r="S7210" i="1" s="1"/>
  <c r="Q1464" i="1"/>
  <c r="R1464" i="1"/>
  <c r="S1464" i="1" s="1"/>
  <c r="Q1982" i="1"/>
  <c r="R1982" i="1"/>
  <c r="S1982" i="1" s="1"/>
  <c r="Q693" i="1"/>
  <c r="R693" i="1"/>
  <c r="S693" i="1" s="1"/>
  <c r="Q5587" i="1"/>
  <c r="R5587" i="1"/>
  <c r="S5587" i="1" s="1"/>
  <c r="Q6838" i="1"/>
  <c r="R6838" i="1"/>
  <c r="S6838" i="1" s="1"/>
  <c r="Q42" i="1"/>
  <c r="R42" i="1"/>
  <c r="S42" i="1" s="1"/>
  <c r="Q5034" i="1"/>
  <c r="R5034" i="1"/>
  <c r="S5034" i="1" s="1"/>
  <c r="Q9686" i="1"/>
  <c r="R9686" i="1"/>
  <c r="S9686" i="1" s="1"/>
  <c r="Q4932" i="1"/>
  <c r="R4932" i="1"/>
  <c r="S4932" i="1" s="1"/>
  <c r="Q4409" i="1"/>
  <c r="R4409" i="1"/>
  <c r="S4409" i="1" s="1"/>
  <c r="Q8350" i="1"/>
  <c r="R8350" i="1"/>
  <c r="S8350" i="1" s="1"/>
  <c r="Q9706" i="1"/>
  <c r="R9706" i="1"/>
  <c r="S9706" i="1" s="1"/>
  <c r="Q3579" i="1"/>
  <c r="R3579" i="1"/>
  <c r="S3579" i="1" s="1"/>
  <c r="Q5046" i="1"/>
  <c r="R5046" i="1"/>
  <c r="S5046" i="1" s="1"/>
  <c r="Q3570" i="1"/>
  <c r="R3570" i="1"/>
  <c r="S3570" i="1" s="1"/>
  <c r="Q1135" i="1"/>
  <c r="R1135" i="1"/>
  <c r="S1135" i="1" s="1"/>
  <c r="Q324" i="1"/>
  <c r="R324" i="1"/>
  <c r="S324" i="1" s="1"/>
  <c r="Q8928" i="1"/>
  <c r="R8928" i="1"/>
  <c r="S8928" i="1" s="1"/>
  <c r="Q2031" i="1"/>
  <c r="R2031" i="1"/>
  <c r="S2031" i="1" s="1"/>
  <c r="Q9876" i="1"/>
  <c r="R9876" i="1"/>
  <c r="S9876" i="1" s="1"/>
  <c r="Q41" i="1"/>
  <c r="R41" i="1"/>
  <c r="S41" i="1" s="1"/>
  <c r="Q2717" i="1"/>
  <c r="R2717" i="1"/>
  <c r="S2717" i="1" s="1"/>
  <c r="Q4883" i="1"/>
  <c r="R4883" i="1"/>
  <c r="S4883" i="1" s="1"/>
  <c r="Q8728" i="1"/>
  <c r="R8728" i="1"/>
  <c r="S8728" i="1" s="1"/>
  <c r="Q3389" i="1"/>
  <c r="R3389" i="1"/>
  <c r="S3389" i="1" s="1"/>
  <c r="Q4931" i="1"/>
  <c r="R4931" i="1"/>
  <c r="S4931" i="1" s="1"/>
  <c r="Q2195" i="1"/>
  <c r="R2195" i="1"/>
  <c r="S2195" i="1" s="1"/>
  <c r="Q4009" i="1"/>
  <c r="R4009" i="1"/>
  <c r="S4009" i="1" s="1"/>
  <c r="Q8293" i="1"/>
  <c r="R8293" i="1"/>
  <c r="S8293" i="1" s="1"/>
  <c r="Q4115" i="1"/>
  <c r="R4115" i="1"/>
  <c r="S4115" i="1" s="1"/>
  <c r="Q7468" i="1"/>
  <c r="R7468" i="1"/>
  <c r="S7468" i="1" s="1"/>
  <c r="Q1356" i="1"/>
  <c r="R1356" i="1"/>
  <c r="S1356" i="1" s="1"/>
  <c r="Q7007" i="1"/>
  <c r="R7007" i="1"/>
  <c r="S7007" i="1" s="1"/>
  <c r="Q4592" i="1"/>
  <c r="R4592" i="1"/>
  <c r="S4592" i="1" s="1"/>
  <c r="Q246" i="1"/>
  <c r="R246" i="1"/>
  <c r="S246" i="1" s="1"/>
  <c r="Q1924" i="1"/>
  <c r="R1924" i="1"/>
  <c r="S1924" i="1" s="1"/>
  <c r="Q1140" i="1"/>
  <c r="R1140" i="1"/>
  <c r="S1140" i="1" s="1"/>
  <c r="Q655" i="1"/>
  <c r="R655" i="1"/>
  <c r="S655" i="1" s="1"/>
  <c r="Q8972" i="1"/>
  <c r="R8972" i="1"/>
  <c r="S8972" i="1" s="1"/>
  <c r="Q7975" i="1"/>
  <c r="R7975" i="1"/>
  <c r="S7975" i="1" s="1"/>
  <c r="Q9073" i="1"/>
  <c r="R9073" i="1"/>
  <c r="S9073" i="1" s="1"/>
  <c r="Q8492" i="1"/>
  <c r="R8492" i="1"/>
  <c r="S8492" i="1" s="1"/>
  <c r="Q2468" i="1"/>
  <c r="R2468" i="1"/>
  <c r="S2468" i="1" s="1"/>
  <c r="Q2309" i="1"/>
  <c r="R2309" i="1"/>
  <c r="S2309" i="1" s="1"/>
  <c r="Q8645" i="1"/>
  <c r="R8645" i="1"/>
  <c r="S8645" i="1" s="1"/>
  <c r="Q8539" i="1"/>
  <c r="R8539" i="1"/>
  <c r="S8539" i="1" s="1"/>
  <c r="Q4120" i="1"/>
  <c r="R4120" i="1"/>
  <c r="S4120" i="1" s="1"/>
  <c r="Q2822" i="1"/>
  <c r="R2822" i="1"/>
  <c r="S2822" i="1" s="1"/>
  <c r="Q2961" i="1"/>
  <c r="R2961" i="1"/>
  <c r="S2961" i="1" s="1"/>
  <c r="Q2502" i="1"/>
  <c r="R2502" i="1"/>
  <c r="S2502" i="1" s="1"/>
  <c r="Q7708" i="1"/>
  <c r="R7708" i="1"/>
  <c r="S7708" i="1" s="1"/>
  <c r="Q3281" i="1"/>
  <c r="R3281" i="1"/>
  <c r="S3281" i="1" s="1"/>
  <c r="Q3347" i="1"/>
  <c r="R3347" i="1"/>
  <c r="S3347" i="1" s="1"/>
  <c r="Q9016" i="1"/>
  <c r="R9016" i="1"/>
  <c r="S9016" i="1" s="1"/>
  <c r="Q9951" i="1"/>
  <c r="R9951" i="1"/>
  <c r="S9951" i="1" s="1"/>
  <c r="Q2006" i="1"/>
  <c r="R2006" i="1"/>
  <c r="S2006" i="1" s="1"/>
  <c r="Q895" i="1"/>
  <c r="R895" i="1"/>
  <c r="S895" i="1" s="1"/>
  <c r="Q5019" i="1"/>
  <c r="R5019" i="1"/>
  <c r="S5019" i="1" s="1"/>
  <c r="Q7726" i="1"/>
  <c r="R7726" i="1"/>
  <c r="S7726" i="1" s="1"/>
  <c r="Q3750" i="1"/>
  <c r="R3750" i="1"/>
  <c r="S3750" i="1" s="1"/>
  <c r="Q2418" i="1"/>
  <c r="R2418" i="1"/>
  <c r="S2418" i="1" s="1"/>
  <c r="Q935" i="1"/>
  <c r="R935" i="1"/>
  <c r="S935" i="1" s="1"/>
  <c r="Q6732" i="1"/>
  <c r="R6732" i="1"/>
  <c r="S6732" i="1" s="1"/>
  <c r="Q6179" i="1"/>
  <c r="R6179" i="1"/>
  <c r="S6179" i="1" s="1"/>
  <c r="Q9859" i="1"/>
  <c r="R9859" i="1"/>
  <c r="S9859" i="1" s="1"/>
  <c r="Q5694" i="1"/>
  <c r="R5694" i="1"/>
  <c r="S5694" i="1" s="1"/>
  <c r="Q7078" i="1"/>
  <c r="R7078" i="1"/>
  <c r="S7078" i="1" s="1"/>
  <c r="Q8773" i="1"/>
  <c r="R8773" i="1"/>
  <c r="S8773" i="1" s="1"/>
  <c r="Q5201" i="1"/>
  <c r="R5201" i="1"/>
  <c r="S5201" i="1" s="1"/>
  <c r="Q2955" i="1"/>
  <c r="R2955" i="1"/>
  <c r="S2955" i="1" s="1"/>
  <c r="Q7072" i="1"/>
  <c r="R7072" i="1"/>
  <c r="S7072" i="1" s="1"/>
  <c r="Q1105" i="1"/>
  <c r="R1105" i="1"/>
  <c r="S1105" i="1" s="1"/>
  <c r="Q5947" i="1"/>
  <c r="R5947" i="1"/>
  <c r="S5947" i="1" s="1"/>
  <c r="Q7832" i="1"/>
  <c r="R7832" i="1"/>
  <c r="S7832" i="1" s="1"/>
  <c r="Q6288" i="1"/>
  <c r="R6288" i="1"/>
  <c r="S6288" i="1" s="1"/>
  <c r="Q1529" i="1"/>
  <c r="R1529" i="1"/>
  <c r="S1529" i="1" s="1"/>
  <c r="Q4836" i="1"/>
  <c r="R4836" i="1"/>
  <c r="S4836" i="1" s="1"/>
  <c r="Q3232" i="1"/>
  <c r="R3232" i="1"/>
  <c r="S3232" i="1" s="1"/>
  <c r="Q1770" i="1"/>
  <c r="R1770" i="1"/>
  <c r="S1770" i="1" s="1"/>
  <c r="Q752" i="1"/>
  <c r="R752" i="1"/>
  <c r="S752" i="1" s="1"/>
  <c r="Q6046" i="1"/>
  <c r="R6046" i="1"/>
  <c r="S6046" i="1" s="1"/>
  <c r="Q5303" i="1"/>
  <c r="R5303" i="1"/>
  <c r="S5303" i="1" s="1"/>
  <c r="Q5082" i="1"/>
  <c r="R5082" i="1"/>
  <c r="S5082" i="1" s="1"/>
  <c r="Q5461" i="1"/>
  <c r="R5461" i="1"/>
  <c r="S5461" i="1" s="1"/>
  <c r="Q3459" i="1"/>
  <c r="R3459" i="1"/>
  <c r="S3459" i="1" s="1"/>
  <c r="Q5520" i="1"/>
  <c r="R5520" i="1"/>
  <c r="S5520" i="1" s="1"/>
  <c r="Q7107" i="1"/>
  <c r="R7107" i="1"/>
  <c r="S7107" i="1" s="1"/>
  <c r="Q8932" i="1"/>
  <c r="R8932" i="1"/>
  <c r="S8932" i="1" s="1"/>
  <c r="Q98" i="1"/>
  <c r="R98" i="1"/>
  <c r="S98" i="1" s="1"/>
  <c r="Q5728" i="1"/>
  <c r="R5728" i="1"/>
  <c r="S5728" i="1" s="1"/>
  <c r="Q9897" i="1"/>
  <c r="R9897" i="1"/>
  <c r="S9897" i="1" s="1"/>
  <c r="Q9903" i="1"/>
  <c r="R9903" i="1"/>
  <c r="S9903" i="1" s="1"/>
  <c r="Q8265" i="1"/>
  <c r="R8265" i="1"/>
  <c r="S8265" i="1" s="1"/>
  <c r="Q8638" i="1"/>
  <c r="R8638" i="1"/>
  <c r="S8638" i="1" s="1"/>
  <c r="Q3357" i="1"/>
  <c r="R3357" i="1"/>
  <c r="S3357" i="1" s="1"/>
  <c r="Q1719" i="1"/>
  <c r="R1719" i="1"/>
  <c r="S1719" i="1" s="1"/>
  <c r="Q1923" i="1"/>
  <c r="R1923" i="1"/>
  <c r="S1923" i="1" s="1"/>
  <c r="Q2224" i="1"/>
  <c r="R2224" i="1"/>
  <c r="S2224" i="1" s="1"/>
  <c r="Q6484" i="1"/>
  <c r="R6484" i="1"/>
  <c r="S6484" i="1" s="1"/>
  <c r="Q9932" i="1"/>
  <c r="R9932" i="1"/>
  <c r="S9932" i="1" s="1"/>
  <c r="Q4441" i="1"/>
  <c r="R4441" i="1"/>
  <c r="S4441" i="1" s="1"/>
  <c r="Q1279" i="1"/>
  <c r="R1279" i="1"/>
  <c r="S1279" i="1" s="1"/>
  <c r="Q1355" i="1"/>
  <c r="R1355" i="1"/>
  <c r="S1355" i="1" s="1"/>
  <c r="Q4805" i="1"/>
  <c r="R4805" i="1"/>
  <c r="S4805" i="1" s="1"/>
  <c r="Q5607" i="1"/>
  <c r="R5607" i="1"/>
  <c r="S5607" i="1" s="1"/>
  <c r="Q9521" i="1"/>
  <c r="R9521" i="1"/>
  <c r="S9521" i="1" s="1"/>
  <c r="Q2003" i="1"/>
  <c r="R2003" i="1"/>
  <c r="S2003" i="1" s="1"/>
  <c r="Q2543" i="1"/>
  <c r="R2543" i="1"/>
  <c r="S2543" i="1" s="1"/>
  <c r="Q2975" i="1"/>
  <c r="R2975" i="1"/>
  <c r="S2975" i="1" s="1"/>
  <c r="Q4990" i="1"/>
  <c r="R4990" i="1"/>
  <c r="S4990" i="1" s="1"/>
  <c r="Q72" i="1"/>
  <c r="R72" i="1"/>
  <c r="S72" i="1" s="1"/>
  <c r="Q8495" i="1"/>
  <c r="R8495" i="1"/>
  <c r="S8495" i="1" s="1"/>
  <c r="Q6829" i="1"/>
  <c r="R6829" i="1"/>
  <c r="S6829" i="1" s="1"/>
  <c r="Q4894" i="1"/>
  <c r="R4894" i="1"/>
  <c r="S4894" i="1" s="1"/>
  <c r="Q32" i="1"/>
  <c r="R32" i="1"/>
  <c r="S32" i="1" s="1"/>
  <c r="Q8114" i="1"/>
  <c r="R8114" i="1"/>
  <c r="S8114" i="1" s="1"/>
  <c r="Q5219" i="1"/>
  <c r="R5219" i="1"/>
  <c r="S5219" i="1" s="1"/>
  <c r="Q6135" i="1"/>
  <c r="R6135" i="1"/>
  <c r="S6135" i="1" s="1"/>
  <c r="Q5053" i="1"/>
  <c r="R5053" i="1"/>
  <c r="S5053" i="1" s="1"/>
  <c r="Q8501" i="1"/>
  <c r="R8501" i="1"/>
  <c r="S8501" i="1" s="1"/>
  <c r="Q875" i="1"/>
  <c r="R875" i="1"/>
  <c r="S875" i="1" s="1"/>
  <c r="Q2158" i="1"/>
  <c r="R2158" i="1"/>
  <c r="S2158" i="1" s="1"/>
  <c r="Q3892" i="1"/>
  <c r="R3892" i="1"/>
  <c r="S3892" i="1" s="1"/>
  <c r="Q2792" i="1"/>
  <c r="R2792" i="1"/>
  <c r="S2792" i="1" s="1"/>
  <c r="Q2179" i="1"/>
  <c r="R2179" i="1"/>
  <c r="S2179" i="1" s="1"/>
  <c r="Q7486" i="1"/>
  <c r="R7486" i="1"/>
  <c r="S7486" i="1" s="1"/>
  <c r="Q2421" i="1"/>
  <c r="R2421" i="1"/>
  <c r="S2421" i="1" s="1"/>
  <c r="Q3077" i="1"/>
  <c r="R3077" i="1"/>
  <c r="S3077" i="1" s="1"/>
  <c r="Q7463" i="1"/>
  <c r="R7463" i="1"/>
  <c r="S7463" i="1" s="1"/>
  <c r="Q4965" i="1"/>
  <c r="R4965" i="1"/>
  <c r="S4965" i="1" s="1"/>
  <c r="Q207" i="1"/>
  <c r="R207" i="1"/>
  <c r="S207" i="1" s="1"/>
  <c r="Q2507" i="1"/>
  <c r="R2507" i="1"/>
  <c r="S2507" i="1" s="1"/>
  <c r="Q5311" i="1"/>
  <c r="R5311" i="1"/>
  <c r="S5311" i="1" s="1"/>
  <c r="Q7967" i="1"/>
  <c r="R7967" i="1"/>
  <c r="S7967" i="1" s="1"/>
  <c r="Q2617" i="1"/>
  <c r="R2617" i="1"/>
  <c r="S2617" i="1" s="1"/>
  <c r="Q4488" i="1"/>
  <c r="R4488" i="1"/>
  <c r="S4488" i="1" s="1"/>
  <c r="Q7040" i="1"/>
  <c r="R7040" i="1"/>
  <c r="S7040" i="1" s="1"/>
  <c r="Q2417" i="1"/>
  <c r="R2417" i="1"/>
  <c r="S2417" i="1" s="1"/>
  <c r="Q8567" i="1"/>
  <c r="R8567" i="1"/>
  <c r="S8567" i="1" s="1"/>
  <c r="Q6911" i="1"/>
  <c r="R6911" i="1"/>
  <c r="S6911" i="1" s="1"/>
  <c r="Q8001" i="1"/>
  <c r="R8001" i="1"/>
  <c r="S8001" i="1" s="1"/>
  <c r="Q5606" i="1"/>
  <c r="R5606" i="1"/>
  <c r="S5606" i="1" s="1"/>
  <c r="Q2737" i="1"/>
  <c r="R2737" i="1"/>
  <c r="S2737" i="1" s="1"/>
  <c r="Q4908" i="1"/>
  <c r="R4908" i="1"/>
  <c r="S4908" i="1" s="1"/>
  <c r="Q3627" i="1"/>
  <c r="R3627" i="1"/>
  <c r="S3627" i="1" s="1"/>
  <c r="Q3763" i="1"/>
  <c r="R3763" i="1"/>
  <c r="S3763" i="1" s="1"/>
  <c r="Q2910" i="1"/>
  <c r="R2910" i="1"/>
  <c r="S2910" i="1" s="1"/>
  <c r="Q3567" i="1"/>
  <c r="R3567" i="1"/>
  <c r="S3567" i="1" s="1"/>
  <c r="Q7348" i="1"/>
  <c r="R7348" i="1"/>
  <c r="S7348" i="1" s="1"/>
  <c r="Q1236" i="1"/>
  <c r="R1236" i="1"/>
  <c r="S1236" i="1" s="1"/>
  <c r="Q5041" i="1"/>
  <c r="R5041" i="1"/>
  <c r="S5041" i="1" s="1"/>
  <c r="Q7148" i="1"/>
  <c r="R7148" i="1"/>
  <c r="S7148" i="1" s="1"/>
  <c r="Q67" i="1"/>
  <c r="R67" i="1"/>
  <c r="S67" i="1" s="1"/>
  <c r="Q9922" i="1"/>
  <c r="R9922" i="1"/>
  <c r="S9922" i="1" s="1"/>
  <c r="Q3876" i="1"/>
  <c r="R3876" i="1"/>
  <c r="S3876" i="1" s="1"/>
  <c r="Q6380" i="1"/>
  <c r="R6380" i="1"/>
  <c r="S6380" i="1" s="1"/>
  <c r="Q7277" i="1"/>
  <c r="R7277" i="1"/>
  <c r="S7277" i="1" s="1"/>
  <c r="Q20" i="1"/>
  <c r="R20" i="1"/>
  <c r="S20" i="1" s="1"/>
  <c r="Q6988" i="1"/>
  <c r="R6988" i="1"/>
  <c r="S6988" i="1" s="1"/>
  <c r="Q1582" i="1"/>
  <c r="R1582" i="1"/>
  <c r="S1582" i="1" s="1"/>
  <c r="Q4916" i="1"/>
  <c r="R4916" i="1"/>
  <c r="S4916" i="1" s="1"/>
  <c r="Q8461" i="1"/>
  <c r="R8461" i="1"/>
  <c r="S8461" i="1" s="1"/>
  <c r="Q9625" i="1"/>
  <c r="R9625" i="1"/>
  <c r="S9625" i="1" s="1"/>
  <c r="Q7398" i="1"/>
  <c r="R7398" i="1"/>
  <c r="S7398" i="1" s="1"/>
  <c r="Q8721" i="1"/>
  <c r="R8721" i="1"/>
  <c r="S8721" i="1" s="1"/>
  <c r="Q2178" i="1"/>
  <c r="R2178" i="1"/>
  <c r="S2178" i="1" s="1"/>
  <c r="Q3434" i="1"/>
  <c r="R3434" i="1"/>
  <c r="S3434" i="1" s="1"/>
  <c r="Q8861" i="1"/>
  <c r="R8861" i="1"/>
  <c r="S8861" i="1" s="1"/>
  <c r="Q6663" i="1"/>
  <c r="R6663" i="1"/>
  <c r="S6663" i="1" s="1"/>
  <c r="Q692" i="1"/>
  <c r="R692" i="1"/>
  <c r="S692" i="1" s="1"/>
  <c r="Q4875" i="1"/>
  <c r="R4875" i="1"/>
  <c r="S4875" i="1" s="1"/>
  <c r="Q976" i="1"/>
  <c r="R976" i="1"/>
  <c r="S976" i="1" s="1"/>
  <c r="Q6886" i="1"/>
  <c r="R6886" i="1"/>
  <c r="S6886" i="1" s="1"/>
  <c r="Q5898" i="1"/>
  <c r="R5898" i="1"/>
  <c r="S5898" i="1" s="1"/>
  <c r="Q2146" i="1"/>
  <c r="R2146" i="1"/>
  <c r="S2146" i="1" s="1"/>
  <c r="Q9553" i="1"/>
  <c r="R9553" i="1"/>
  <c r="S9553" i="1" s="1"/>
  <c r="Q3431" i="1"/>
  <c r="R3431" i="1"/>
  <c r="S3431" i="1" s="1"/>
  <c r="Q2611" i="1"/>
  <c r="R2611" i="1"/>
  <c r="S2611" i="1" s="1"/>
  <c r="Q7371" i="1"/>
  <c r="R7371" i="1"/>
  <c r="S7371" i="1" s="1"/>
  <c r="Q3850" i="1"/>
  <c r="R3850" i="1"/>
  <c r="S3850" i="1" s="1"/>
  <c r="Q716" i="1"/>
  <c r="R716" i="1"/>
  <c r="S716" i="1" s="1"/>
  <c r="Q9236" i="1"/>
  <c r="R9236" i="1"/>
  <c r="S9236" i="1" s="1"/>
  <c r="Q8951" i="1"/>
  <c r="R8951" i="1"/>
  <c r="S8951" i="1" s="1"/>
  <c r="Q8668" i="1"/>
  <c r="R8668" i="1"/>
  <c r="S8668" i="1" s="1"/>
  <c r="Q5151" i="1"/>
  <c r="R5151" i="1"/>
  <c r="S5151" i="1" s="1"/>
  <c r="Q9586" i="1"/>
  <c r="R9586" i="1"/>
  <c r="S9586" i="1" s="1"/>
  <c r="Q674" i="1"/>
  <c r="R674" i="1"/>
  <c r="S674" i="1" s="1"/>
  <c r="Q2868" i="1"/>
  <c r="R2868" i="1"/>
  <c r="S2868" i="1" s="1"/>
  <c r="Q5018" i="1"/>
  <c r="R5018" i="1"/>
  <c r="S5018" i="1" s="1"/>
  <c r="Q7226" i="1"/>
  <c r="R7226" i="1"/>
  <c r="S7226" i="1" s="1"/>
  <c r="Q9902" i="1"/>
  <c r="R9902" i="1"/>
  <c r="S9902" i="1" s="1"/>
  <c r="Q1026" i="1"/>
  <c r="R1026" i="1"/>
  <c r="S1026" i="1" s="1"/>
  <c r="Q2627" i="1"/>
  <c r="R2627" i="1"/>
  <c r="S2627" i="1" s="1"/>
  <c r="Q87" i="1"/>
  <c r="R87" i="1"/>
  <c r="S87" i="1" s="1"/>
  <c r="Q4194" i="1"/>
  <c r="R4194" i="1"/>
  <c r="S4194" i="1" s="1"/>
  <c r="Q8206" i="1"/>
  <c r="R8206" i="1"/>
  <c r="S8206" i="1" s="1"/>
  <c r="Q2408" i="1"/>
  <c r="R2408" i="1"/>
  <c r="S2408" i="1" s="1"/>
  <c r="Q1446" i="1"/>
  <c r="R1446" i="1"/>
  <c r="S1446" i="1" s="1"/>
  <c r="Q6747" i="1"/>
  <c r="R6747" i="1"/>
  <c r="S6747" i="1" s="1"/>
  <c r="Q9847" i="1"/>
  <c r="R9847" i="1"/>
  <c r="S9847" i="1" s="1"/>
  <c r="Q4136" i="1"/>
  <c r="R4136" i="1"/>
  <c r="S4136" i="1" s="1"/>
  <c r="Q4799" i="1"/>
  <c r="R4799" i="1"/>
  <c r="S4799" i="1" s="1"/>
  <c r="Q1494" i="1"/>
  <c r="R1494" i="1"/>
  <c r="S1494" i="1" s="1"/>
  <c r="Q9024" i="1"/>
  <c r="R9024" i="1"/>
  <c r="S9024" i="1" s="1"/>
  <c r="Q6259" i="1"/>
  <c r="R6259" i="1"/>
  <c r="S6259" i="1" s="1"/>
  <c r="Q4828" i="1"/>
  <c r="R4828" i="1"/>
  <c r="S4828" i="1" s="1"/>
  <c r="Q912" i="1"/>
  <c r="R912" i="1"/>
  <c r="S912" i="1" s="1"/>
  <c r="Q7294" i="1"/>
  <c r="R7294" i="1"/>
  <c r="S7294" i="1" s="1"/>
  <c r="Q2791" i="1"/>
  <c r="R2791" i="1"/>
  <c r="S2791" i="1" s="1"/>
  <c r="Q2663" i="1"/>
  <c r="R2663" i="1"/>
  <c r="S2663" i="1" s="1"/>
  <c r="Q3430" i="1"/>
  <c r="R3430" i="1"/>
  <c r="S3430" i="1" s="1"/>
  <c r="Q2473" i="1"/>
  <c r="R2473" i="1"/>
  <c r="S2473" i="1" s="1"/>
  <c r="Q9042" i="1"/>
  <c r="R9042" i="1"/>
  <c r="S9042" i="1" s="1"/>
  <c r="Q1403" i="1"/>
  <c r="R1403" i="1"/>
  <c r="S1403" i="1" s="1"/>
  <c r="Q8980" i="1"/>
  <c r="R8980" i="1"/>
  <c r="S8980" i="1" s="1"/>
  <c r="Q2122" i="1"/>
  <c r="R2122" i="1"/>
  <c r="S2122" i="1" s="1"/>
  <c r="Q1074" i="1"/>
  <c r="R1074" i="1"/>
  <c r="S1074" i="1" s="1"/>
  <c r="Q2479" i="1"/>
  <c r="R2479" i="1"/>
  <c r="S2479" i="1" s="1"/>
  <c r="Q9534" i="1"/>
  <c r="R9534" i="1"/>
  <c r="S9534" i="1" s="1"/>
  <c r="Q9263" i="1"/>
  <c r="R9263" i="1"/>
  <c r="S9263" i="1" s="1"/>
  <c r="Q4213" i="1"/>
  <c r="R4213" i="1"/>
  <c r="S4213" i="1" s="1"/>
  <c r="Q3709" i="1"/>
  <c r="R3709" i="1"/>
  <c r="S3709" i="1" s="1"/>
  <c r="Q1598" i="1"/>
  <c r="R1598" i="1"/>
  <c r="S1598" i="1" s="1"/>
  <c r="Q9630" i="1"/>
  <c r="R9630" i="1"/>
  <c r="S9630" i="1" s="1"/>
  <c r="Q7084" i="1"/>
  <c r="R7084" i="1"/>
  <c r="S7084" i="1" s="1"/>
  <c r="Q9742" i="1"/>
  <c r="R9742" i="1"/>
  <c r="S9742" i="1" s="1"/>
  <c r="Q1817" i="1"/>
  <c r="R1817" i="1"/>
  <c r="S1817" i="1" s="1"/>
  <c r="Q8220" i="1"/>
  <c r="R8220" i="1"/>
  <c r="S8220" i="1" s="1"/>
  <c r="Q7515" i="1"/>
  <c r="R7515" i="1"/>
  <c r="S7515" i="1" s="1"/>
  <c r="Q9601" i="1"/>
  <c r="R9601" i="1"/>
  <c r="S9601" i="1" s="1"/>
  <c r="Q3183" i="1"/>
  <c r="R3183" i="1"/>
  <c r="S3183" i="1" s="1"/>
  <c r="Q7498" i="1"/>
  <c r="R7498" i="1"/>
  <c r="S7498" i="1" s="1"/>
  <c r="Q8399" i="1"/>
  <c r="R8399" i="1"/>
  <c r="S8399" i="1" s="1"/>
  <c r="Q6953" i="1"/>
  <c r="R6953" i="1"/>
  <c r="S6953" i="1" s="1"/>
  <c r="Q4505" i="1"/>
  <c r="R4505" i="1"/>
  <c r="S4505" i="1" s="1"/>
  <c r="Q5621" i="1"/>
  <c r="R5621" i="1"/>
  <c r="S5621" i="1" s="1"/>
  <c r="Q7380" i="1"/>
  <c r="R7380" i="1"/>
  <c r="S7380" i="1" s="1"/>
  <c r="Q7322" i="1"/>
  <c r="R7322" i="1"/>
  <c r="S7322" i="1" s="1"/>
  <c r="Q5598" i="1"/>
  <c r="R5598" i="1"/>
  <c r="S5598" i="1" s="1"/>
  <c r="Q2393" i="1"/>
  <c r="R2393" i="1"/>
  <c r="S2393" i="1" s="1"/>
  <c r="Q5526" i="1"/>
  <c r="R5526" i="1"/>
  <c r="S5526" i="1" s="1"/>
  <c r="Q3860" i="1"/>
  <c r="R3860" i="1"/>
  <c r="S3860" i="1" s="1"/>
  <c r="Q1539" i="1"/>
  <c r="R1539" i="1"/>
  <c r="S1539" i="1" s="1"/>
  <c r="Q5620" i="1"/>
  <c r="R5620" i="1"/>
  <c r="S5620" i="1" s="1"/>
  <c r="Q624" i="1"/>
  <c r="R624" i="1"/>
  <c r="S624" i="1" s="1"/>
  <c r="Q3749" i="1"/>
  <c r="R3749" i="1"/>
  <c r="S3749" i="1" s="1"/>
  <c r="Q9258" i="1"/>
  <c r="R9258" i="1"/>
  <c r="S9258" i="1" s="1"/>
  <c r="Q1095" i="1"/>
  <c r="R1095" i="1"/>
  <c r="S1095" i="1" s="1"/>
  <c r="Q3910" i="1"/>
  <c r="R3910" i="1"/>
  <c r="S3910" i="1" s="1"/>
  <c r="Q9685" i="1"/>
  <c r="R9685" i="1"/>
  <c r="S9685" i="1" s="1"/>
  <c r="Q9822" i="1"/>
  <c r="R9822" i="1"/>
  <c r="S9822" i="1" s="1"/>
  <c r="Q6174" i="1"/>
  <c r="R6174" i="1"/>
  <c r="S6174" i="1" s="1"/>
  <c r="Q5717" i="1"/>
  <c r="R5717" i="1"/>
  <c r="S5717" i="1" s="1"/>
  <c r="Q4954" i="1"/>
  <c r="R4954" i="1"/>
  <c r="S4954" i="1" s="1"/>
  <c r="Q9972" i="1"/>
  <c r="R9972" i="1"/>
  <c r="S9972" i="1" s="1"/>
  <c r="Q1784" i="1"/>
  <c r="R1784" i="1"/>
  <c r="S1784" i="1" s="1"/>
  <c r="Q8408" i="1"/>
  <c r="R8408" i="1"/>
  <c r="S8408" i="1" s="1"/>
  <c r="Q4813" i="1"/>
  <c r="R4813" i="1"/>
  <c r="S4813" i="1" s="1"/>
  <c r="Q1068" i="1"/>
  <c r="R1068" i="1"/>
  <c r="S1068" i="1" s="1"/>
  <c r="Q1911" i="1"/>
  <c r="R1911" i="1"/>
  <c r="S1911" i="1" s="1"/>
  <c r="Q1907" i="1"/>
  <c r="R1907" i="1"/>
  <c r="S1907" i="1" s="1"/>
  <c r="Q7681" i="1"/>
  <c r="R7681" i="1"/>
  <c r="S7681" i="1" s="1"/>
  <c r="Q8824" i="1"/>
  <c r="R8824" i="1"/>
  <c r="S8824" i="1" s="1"/>
  <c r="Q3469" i="1"/>
  <c r="R3469" i="1"/>
  <c r="S3469" i="1" s="1"/>
  <c r="Q8910" i="1"/>
  <c r="R8910" i="1"/>
  <c r="S8910" i="1" s="1"/>
  <c r="Q3204" i="1"/>
  <c r="R3204" i="1"/>
  <c r="S3204" i="1" s="1"/>
  <c r="Q881" i="1"/>
  <c r="R881" i="1"/>
  <c r="S881" i="1" s="1"/>
  <c r="Q8967" i="1"/>
  <c r="R8967" i="1"/>
  <c r="S8967" i="1" s="1"/>
  <c r="Q63" i="1"/>
  <c r="R63" i="1"/>
  <c r="S63" i="1" s="1"/>
  <c r="Q8659" i="1"/>
  <c r="R8659" i="1"/>
  <c r="S8659" i="1" s="1"/>
  <c r="Q6188" i="1"/>
  <c r="R6188" i="1"/>
  <c r="S6188" i="1" s="1"/>
  <c r="Q6560" i="1"/>
  <c r="R6560" i="1"/>
  <c r="S6560" i="1" s="1"/>
  <c r="Q1059" i="1"/>
  <c r="R1059" i="1"/>
  <c r="S1059" i="1" s="1"/>
  <c r="Q9356" i="1"/>
  <c r="R9356" i="1"/>
  <c r="S9356" i="1" s="1"/>
  <c r="Q3578" i="1"/>
  <c r="R3578" i="1"/>
  <c r="S3578" i="1" s="1"/>
  <c r="Q3400" i="1"/>
  <c r="R3400" i="1"/>
  <c r="S3400" i="1" s="1"/>
  <c r="Q7240" i="1"/>
  <c r="R7240" i="1"/>
  <c r="S7240" i="1" s="1"/>
  <c r="Q7514" i="1"/>
  <c r="R7514" i="1"/>
  <c r="S7514" i="1" s="1"/>
  <c r="Q3965" i="1"/>
  <c r="R3965" i="1"/>
  <c r="S3965" i="1" s="1"/>
  <c r="Q8247" i="1"/>
  <c r="R8247" i="1"/>
  <c r="S8247" i="1" s="1"/>
  <c r="Q7329" i="1"/>
  <c r="R7329" i="1"/>
  <c r="S7329" i="1" s="1"/>
  <c r="Q6430" i="1"/>
  <c r="R6430" i="1"/>
  <c r="S6430" i="1" s="1"/>
  <c r="Q1393" i="1"/>
  <c r="R1393" i="1"/>
  <c r="S1393" i="1" s="1"/>
  <c r="Q9741" i="1"/>
  <c r="R9741" i="1"/>
  <c r="S9741" i="1" s="1"/>
  <c r="Q3658" i="1"/>
  <c r="R3658" i="1"/>
  <c r="S3658" i="1" s="1"/>
  <c r="Q975" i="1"/>
  <c r="R975" i="1"/>
  <c r="S975" i="1" s="1"/>
  <c r="Q563" i="1"/>
  <c r="R563" i="1"/>
  <c r="S563" i="1" s="1"/>
  <c r="Q9396" i="1"/>
  <c r="R9396" i="1"/>
  <c r="S9396" i="1" s="1"/>
  <c r="Q4747" i="1"/>
  <c r="R4747" i="1"/>
  <c r="S4747" i="1" s="1"/>
  <c r="Q4324" i="1"/>
  <c r="R4324" i="1"/>
  <c r="S4324" i="1" s="1"/>
  <c r="Q3866" i="1"/>
  <c r="R3866" i="1"/>
  <c r="S3866" i="1" s="1"/>
  <c r="Q771" i="1"/>
  <c r="R771" i="1"/>
  <c r="S771" i="1" s="1"/>
  <c r="Q1810" i="1"/>
  <c r="R1810" i="1"/>
  <c r="S1810" i="1" s="1"/>
  <c r="Q6207" i="1"/>
  <c r="R6207" i="1"/>
  <c r="S6207" i="1" s="1"/>
  <c r="Q5691" i="1"/>
  <c r="R5691" i="1"/>
  <c r="S5691" i="1" s="1"/>
  <c r="Q2669" i="1"/>
  <c r="R2669" i="1"/>
  <c r="S2669" i="1" s="1"/>
  <c r="Q1660" i="1"/>
  <c r="R1660" i="1"/>
  <c r="S1660" i="1" s="1"/>
  <c r="Q4402" i="1"/>
  <c r="R4402" i="1"/>
  <c r="S4402" i="1" s="1"/>
  <c r="Q444" i="1"/>
  <c r="R444" i="1"/>
  <c r="S444" i="1" s="1"/>
  <c r="Q6926" i="1"/>
  <c r="R6926" i="1"/>
  <c r="S6926" i="1" s="1"/>
  <c r="Q7985" i="1"/>
  <c r="R7985" i="1"/>
  <c r="S7985" i="1" s="1"/>
  <c r="Q4231" i="1"/>
  <c r="R4231" i="1"/>
  <c r="S4231" i="1" s="1"/>
  <c r="Q8275" i="1"/>
  <c r="R8275" i="1"/>
  <c r="S8275" i="1" s="1"/>
  <c r="Q134" i="1"/>
  <c r="R134" i="1"/>
  <c r="S134" i="1" s="1"/>
  <c r="Q2121" i="1"/>
  <c r="R2121" i="1"/>
  <c r="S2121" i="1" s="1"/>
  <c r="Q3199" i="1"/>
  <c r="R3199" i="1"/>
  <c r="S3199" i="1" s="1"/>
  <c r="Q7491" i="1"/>
  <c r="R7491" i="1"/>
  <c r="S7491" i="1" s="1"/>
  <c r="Q562" i="1"/>
  <c r="R562" i="1"/>
  <c r="S562" i="1" s="1"/>
  <c r="Q9195" i="1"/>
  <c r="R9195" i="1"/>
  <c r="S9195" i="1" s="1"/>
  <c r="Q9567" i="1"/>
  <c r="R9567" i="1"/>
  <c r="S9567" i="1" s="1"/>
  <c r="Q4312" i="1"/>
  <c r="R4312" i="1"/>
  <c r="S4312" i="1" s="1"/>
  <c r="Q4057" i="1"/>
  <c r="R4057" i="1"/>
  <c r="S4057" i="1" s="1"/>
  <c r="Q2532" i="1"/>
  <c r="R2532" i="1"/>
  <c r="S2532" i="1" s="1"/>
  <c r="Q5563" i="1"/>
  <c r="R5563" i="1"/>
  <c r="S5563" i="1" s="1"/>
  <c r="Q4354" i="1"/>
  <c r="R4354" i="1"/>
  <c r="S4354" i="1" s="1"/>
  <c r="Q9694" i="1"/>
  <c r="R9694" i="1"/>
  <c r="S9694" i="1" s="1"/>
  <c r="Q1485" i="1"/>
  <c r="R1485" i="1"/>
  <c r="S1485" i="1" s="1"/>
  <c r="Q8394" i="1"/>
  <c r="R8394" i="1"/>
  <c r="S8394" i="1" s="1"/>
  <c r="Q9585" i="1"/>
  <c r="R9585" i="1"/>
  <c r="S9585" i="1" s="1"/>
  <c r="Q4145" i="1"/>
  <c r="R4145" i="1"/>
  <c r="S4145" i="1" s="1"/>
  <c r="Q774" i="1"/>
  <c r="R774" i="1"/>
  <c r="S774" i="1" s="1"/>
  <c r="Q5919" i="1"/>
  <c r="R5919" i="1"/>
  <c r="S5919" i="1" s="1"/>
  <c r="Q1615" i="1"/>
  <c r="R1615" i="1"/>
  <c r="S1615" i="1" s="1"/>
  <c r="Q817" i="1"/>
  <c r="R817" i="1"/>
  <c r="S817" i="1" s="1"/>
  <c r="Q4212" i="1"/>
  <c r="R4212" i="1"/>
  <c r="S4212" i="1" s="1"/>
  <c r="Q1422" i="1"/>
  <c r="R1422" i="1"/>
  <c r="S1422" i="1" s="1"/>
  <c r="Q1490" i="1"/>
  <c r="R1490" i="1"/>
  <c r="S1490" i="1" s="1"/>
  <c r="Q387" i="1"/>
  <c r="R387" i="1"/>
  <c r="S387" i="1" s="1"/>
  <c r="Q1795" i="1"/>
  <c r="R1795" i="1"/>
  <c r="S1795" i="1" s="1"/>
  <c r="Q463" i="1"/>
  <c r="R463" i="1"/>
  <c r="S463" i="1" s="1"/>
  <c r="Q2390" i="1"/>
  <c r="R2390" i="1"/>
  <c r="S2390" i="1" s="1"/>
  <c r="Q3106" i="1"/>
  <c r="R3106" i="1"/>
  <c r="S3106" i="1" s="1"/>
  <c r="Q952" i="1"/>
  <c r="R952" i="1"/>
  <c r="S952" i="1" s="1"/>
  <c r="Q6466" i="1"/>
  <c r="R6466" i="1"/>
  <c r="S6466" i="1" s="1"/>
  <c r="Q9375" i="1"/>
  <c r="R9375" i="1"/>
  <c r="S9375" i="1" s="1"/>
  <c r="Q9350" i="1"/>
  <c r="R9350" i="1"/>
  <c r="S9350" i="1" s="1"/>
  <c r="Q8353" i="1"/>
  <c r="R8353" i="1"/>
  <c r="S8353" i="1" s="1"/>
  <c r="Q7397" i="1"/>
  <c r="R7397" i="1"/>
  <c r="S7397" i="1" s="1"/>
  <c r="Q7964" i="1"/>
  <c r="R7964" i="1"/>
  <c r="S7964" i="1" s="1"/>
  <c r="Q4152" i="1"/>
  <c r="R4152" i="1"/>
  <c r="S4152" i="1" s="1"/>
  <c r="Q3176" i="1"/>
  <c r="R3176" i="1"/>
  <c r="S3176" i="1" s="1"/>
  <c r="Q8043" i="1"/>
  <c r="R8043" i="1"/>
  <c r="S8043" i="1" s="1"/>
  <c r="Q1186" i="1"/>
  <c r="R1186" i="1"/>
  <c r="S1186" i="1" s="1"/>
  <c r="Q4764" i="1"/>
  <c r="R4764" i="1"/>
  <c r="S4764" i="1" s="1"/>
  <c r="Q6437" i="1"/>
  <c r="R6437" i="1"/>
  <c r="S6437" i="1" s="1"/>
  <c r="Q6591" i="1"/>
  <c r="R6591" i="1"/>
  <c r="S6591" i="1" s="1"/>
  <c r="Q5349" i="1"/>
  <c r="R5349" i="1"/>
  <c r="S5349" i="1" s="1"/>
  <c r="Q1930" i="1"/>
  <c r="R1930" i="1"/>
  <c r="S1930" i="1" s="1"/>
  <c r="Q2700" i="1"/>
  <c r="R2700" i="1"/>
  <c r="S2700" i="1" s="1"/>
  <c r="Q5619" i="1"/>
  <c r="R5619" i="1"/>
  <c r="S5619" i="1" s="1"/>
  <c r="Q8171" i="1"/>
  <c r="R8171" i="1"/>
  <c r="S8171" i="1" s="1"/>
  <c r="Q1035" i="1"/>
  <c r="R1035" i="1"/>
  <c r="S1035" i="1" s="1"/>
  <c r="Q7540" i="1"/>
  <c r="R7540" i="1"/>
  <c r="S7540" i="1" s="1"/>
  <c r="Q7528" i="1"/>
  <c r="R7528" i="1"/>
  <c r="S7528" i="1" s="1"/>
  <c r="Q8589" i="1"/>
  <c r="R8589" i="1"/>
  <c r="S8589" i="1" s="1"/>
  <c r="Q9166" i="1"/>
  <c r="R9166" i="1"/>
  <c r="S9166" i="1" s="1"/>
  <c r="Q5903" i="1"/>
  <c r="R5903" i="1"/>
  <c r="S5903" i="1" s="1"/>
  <c r="Q5635" i="1"/>
  <c r="R5635" i="1"/>
  <c r="S5635" i="1" s="1"/>
  <c r="Q8154" i="1"/>
  <c r="R8154" i="1"/>
  <c r="S8154" i="1" s="1"/>
  <c r="Q9377" i="1"/>
  <c r="R9377" i="1"/>
  <c r="S9377" i="1" s="1"/>
  <c r="Q8872" i="1"/>
  <c r="R8872" i="1"/>
  <c r="S8872" i="1" s="1"/>
  <c r="Q4114" i="1"/>
  <c r="R4114" i="1"/>
  <c r="S4114" i="1" s="1"/>
  <c r="Q8092" i="1"/>
  <c r="R8092" i="1"/>
  <c r="S8092" i="1" s="1"/>
  <c r="Q3915" i="1"/>
  <c r="R3915" i="1"/>
  <c r="S3915" i="1" s="1"/>
  <c r="Q6142" i="1"/>
  <c r="R6142" i="1"/>
  <c r="S6142" i="1" s="1"/>
  <c r="Q9830" i="1"/>
  <c r="R9830" i="1"/>
  <c r="S9830" i="1" s="1"/>
  <c r="Q9913" i="1"/>
  <c r="R9913" i="1"/>
  <c r="S9913" i="1" s="1"/>
  <c r="Q2387" i="1"/>
  <c r="R2387" i="1"/>
  <c r="S2387" i="1" s="1"/>
  <c r="Q7539" i="1"/>
  <c r="R7539" i="1"/>
  <c r="S7539" i="1" s="1"/>
  <c r="Q184" i="1"/>
  <c r="R184" i="1"/>
  <c r="S184" i="1" s="1"/>
  <c r="Q7352" i="1"/>
  <c r="R7352" i="1"/>
  <c r="S7352" i="1" s="1"/>
  <c r="Q3458" i="1"/>
  <c r="R3458" i="1"/>
  <c r="S3458" i="1" s="1"/>
  <c r="Q6611" i="1"/>
  <c r="R6611" i="1"/>
  <c r="S6611" i="1" s="1"/>
  <c r="Q5122" i="1"/>
  <c r="R5122" i="1"/>
  <c r="S5122" i="1" s="1"/>
  <c r="Q4560" i="1"/>
  <c r="R4560" i="1"/>
  <c r="S4560" i="1" s="1"/>
  <c r="Q673" i="1"/>
  <c r="R673" i="1"/>
  <c r="S673" i="1" s="1"/>
  <c r="Q2138" i="1"/>
  <c r="R2138" i="1"/>
  <c r="S2138" i="1" s="1"/>
  <c r="Q4090" i="1"/>
  <c r="R4090" i="1"/>
  <c r="S4090" i="1" s="1"/>
  <c r="Q513" i="1"/>
  <c r="R513" i="1"/>
  <c r="S513" i="1" s="1"/>
  <c r="Q8644" i="1"/>
  <c r="R8644" i="1"/>
  <c r="S8644" i="1" s="1"/>
  <c r="Q902" i="1"/>
  <c r="R902" i="1"/>
  <c r="S902" i="1" s="1"/>
  <c r="Q6114" i="1"/>
  <c r="R6114" i="1"/>
  <c r="S6114" i="1" s="1"/>
  <c r="Q6088" i="1"/>
  <c r="R6088" i="1"/>
  <c r="S6088" i="1" s="1"/>
  <c r="Q2135" i="1"/>
  <c r="R2135" i="1"/>
  <c r="S2135" i="1" s="1"/>
  <c r="Q9286" i="1"/>
  <c r="R9286" i="1"/>
  <c r="S9286" i="1" s="1"/>
  <c r="Q8812" i="1"/>
  <c r="R8812" i="1"/>
  <c r="S8812" i="1" s="1"/>
  <c r="Q5886" i="1"/>
  <c r="R5886" i="1"/>
  <c r="S5886" i="1" s="1"/>
  <c r="Q4027" i="1"/>
  <c r="R4027" i="1"/>
  <c r="S4027" i="1" s="1"/>
  <c r="Q4835" i="1"/>
  <c r="R4835" i="1"/>
  <c r="S4835" i="1" s="1"/>
  <c r="Q2340" i="1"/>
  <c r="R2340" i="1"/>
  <c r="S2340" i="1" s="1"/>
  <c r="Q7209" i="1"/>
  <c r="R7209" i="1"/>
  <c r="S7209" i="1" s="1"/>
  <c r="Q5735" i="1"/>
  <c r="R5735" i="1"/>
  <c r="S5735" i="1" s="1"/>
  <c r="Q5823" i="1"/>
  <c r="R5823" i="1"/>
  <c r="S5823" i="1" s="1"/>
  <c r="Q3835" i="1"/>
  <c r="R3835" i="1"/>
  <c r="S3835" i="1" s="1"/>
  <c r="Q4776" i="1"/>
  <c r="R4776" i="1"/>
  <c r="S4776" i="1" s="1"/>
  <c r="Q5190" i="1"/>
  <c r="R5190" i="1"/>
  <c r="S5190" i="1" s="1"/>
  <c r="Q9748" i="1"/>
  <c r="R9748" i="1"/>
  <c r="S9748" i="1" s="1"/>
  <c r="Q3834" i="1"/>
  <c r="R3834" i="1"/>
  <c r="S3834" i="1" s="1"/>
  <c r="Q2351" i="1"/>
  <c r="R2351" i="1"/>
  <c r="S2351" i="1" s="1"/>
  <c r="Q414" i="1"/>
  <c r="R414" i="1"/>
  <c r="S414" i="1" s="1"/>
  <c r="Q7660" i="1"/>
  <c r="R7660" i="1"/>
  <c r="S7660" i="1" s="1"/>
  <c r="Q4160" i="1"/>
  <c r="R4160" i="1"/>
  <c r="S4160" i="1" s="1"/>
  <c r="Q8138" i="1"/>
  <c r="R8138" i="1"/>
  <c r="S8138" i="1" s="1"/>
  <c r="Q2947" i="1"/>
  <c r="R2947" i="1"/>
  <c r="S2947" i="1" s="1"/>
  <c r="Q2490" i="1"/>
  <c r="R2490" i="1"/>
  <c r="S2490" i="1" s="1"/>
  <c r="Q1043" i="1"/>
  <c r="R1043" i="1"/>
  <c r="S1043" i="1" s="1"/>
  <c r="Q7217" i="1"/>
  <c r="R7217" i="1"/>
  <c r="S7217" i="1" s="1"/>
  <c r="Q7121" i="1"/>
  <c r="R7121" i="1"/>
  <c r="S7121" i="1" s="1"/>
  <c r="Q3782" i="1"/>
  <c r="R3782" i="1"/>
  <c r="S3782" i="1" s="1"/>
  <c r="Q1961" i="1"/>
  <c r="R1961" i="1"/>
  <c r="S1961" i="1" s="1"/>
  <c r="Q5227" i="1"/>
  <c r="R5227" i="1"/>
  <c r="S5227" i="1" s="1"/>
  <c r="Q1430" i="1"/>
  <c r="R1430" i="1"/>
  <c r="S1430" i="1" s="1"/>
  <c r="Q3788" i="1"/>
  <c r="R3788" i="1"/>
  <c r="S3788" i="1" s="1"/>
  <c r="Q7162" i="1"/>
  <c r="R7162" i="1"/>
  <c r="S7162" i="1" s="1"/>
  <c r="Q3909" i="1"/>
  <c r="R3909" i="1"/>
  <c r="S3909" i="1" s="1"/>
  <c r="Q8306" i="1"/>
  <c r="R8306" i="1"/>
  <c r="S8306" i="1" s="1"/>
  <c r="Q8779" i="1"/>
  <c r="R8779" i="1"/>
  <c r="S8779" i="1" s="1"/>
  <c r="Q6461" i="1"/>
  <c r="R6461" i="1"/>
  <c r="S6461" i="1" s="1"/>
  <c r="Q623" i="1"/>
  <c r="R623" i="1"/>
  <c r="S623" i="1" s="1"/>
  <c r="Q8064" i="1"/>
  <c r="R8064" i="1"/>
  <c r="S8064" i="1" s="1"/>
  <c r="Q9362" i="1"/>
  <c r="R9362" i="1"/>
  <c r="S9362" i="1" s="1"/>
  <c r="Q7625" i="1"/>
  <c r="R7625" i="1"/>
  <c r="S7625" i="1" s="1"/>
  <c r="Q2037" i="1"/>
  <c r="R2037" i="1"/>
  <c r="S2037" i="1" s="1"/>
  <c r="Q8369" i="1"/>
  <c r="R8369" i="1"/>
  <c r="S8369" i="1" s="1"/>
  <c r="Q3490" i="1"/>
  <c r="R3490" i="1"/>
  <c r="S3490" i="1" s="1"/>
  <c r="Q7873" i="1"/>
  <c r="R7873" i="1"/>
  <c r="S7873" i="1" s="1"/>
  <c r="Q1164" i="1"/>
  <c r="R1164" i="1"/>
  <c r="S1164" i="1" s="1"/>
  <c r="Q5918" i="1"/>
  <c r="R5918" i="1"/>
  <c r="S5918" i="1" s="1"/>
  <c r="Q5205" i="1"/>
  <c r="R5205" i="1"/>
  <c r="S5205" i="1" s="1"/>
  <c r="Q9208" i="1"/>
  <c r="R9208" i="1"/>
  <c r="S9208" i="1" s="1"/>
  <c r="Q7649" i="1"/>
  <c r="R7649" i="1"/>
  <c r="S7649" i="1" s="1"/>
  <c r="Q8667" i="1"/>
  <c r="R8667" i="1"/>
  <c r="S8667" i="1" s="1"/>
  <c r="Q6369" i="1"/>
  <c r="R6369" i="1"/>
  <c r="S6369" i="1" s="1"/>
  <c r="Q9989" i="1"/>
  <c r="R9989" i="1"/>
  <c r="S9989" i="1" s="1"/>
  <c r="Q4026" i="1"/>
  <c r="R4026" i="1"/>
  <c r="S4026" i="1" s="1"/>
  <c r="Q309" i="1"/>
  <c r="R309" i="1"/>
  <c r="S309" i="1" s="1"/>
  <c r="Q6746" i="1"/>
  <c r="R6746" i="1"/>
  <c r="S6746" i="1" s="1"/>
  <c r="Q4089" i="1"/>
  <c r="R4089" i="1"/>
  <c r="S4089" i="1" s="1"/>
  <c r="Q303" i="1"/>
  <c r="R303" i="1"/>
  <c r="S303" i="1" s="1"/>
  <c r="Q8279" i="1"/>
  <c r="R8279" i="1"/>
  <c r="S8279" i="1" s="1"/>
  <c r="Q7731" i="1"/>
  <c r="R7731" i="1"/>
  <c r="S7731" i="1" s="1"/>
  <c r="Q591" i="1"/>
  <c r="R591" i="1"/>
  <c r="S591" i="1" s="1"/>
  <c r="Q2834" i="1"/>
  <c r="R2834" i="1"/>
  <c r="S2834" i="1" s="1"/>
  <c r="Q1467" i="1"/>
  <c r="R1467" i="1"/>
  <c r="S1467" i="1" s="1"/>
  <c r="Q7826" i="1"/>
  <c r="R7826" i="1"/>
  <c r="S7826" i="1" s="1"/>
  <c r="Q7533" i="1"/>
  <c r="R7533" i="1"/>
  <c r="S7533" i="1" s="1"/>
  <c r="Q3524" i="1"/>
  <c r="R3524" i="1"/>
  <c r="S3524" i="1" s="1"/>
  <c r="Q6479" i="1"/>
  <c r="R6479" i="1"/>
  <c r="S6479" i="1" s="1"/>
  <c r="Q6227" i="1"/>
  <c r="R6227" i="1"/>
  <c r="S6227" i="1" s="1"/>
  <c r="Q7717" i="1"/>
  <c r="R7717" i="1"/>
  <c r="S7717" i="1" s="1"/>
  <c r="Q4334" i="1"/>
  <c r="R4334" i="1"/>
  <c r="S4334" i="1" s="1"/>
  <c r="Q4159" i="1"/>
  <c r="R4159" i="1"/>
  <c r="S4159" i="1" s="1"/>
  <c r="Q8194" i="1"/>
  <c r="R8194" i="1"/>
  <c r="S8194" i="1" s="1"/>
  <c r="Q1916" i="1"/>
  <c r="R1916" i="1"/>
  <c r="S1916" i="1" s="1"/>
  <c r="Q7041" i="1"/>
  <c r="R7041" i="1"/>
  <c r="S7041" i="1" s="1"/>
  <c r="Q9056" i="1"/>
  <c r="R9056" i="1"/>
  <c r="S9056" i="1" s="1"/>
  <c r="Q3595" i="1"/>
  <c r="R3595" i="1"/>
  <c r="S3595" i="1" s="1"/>
  <c r="Q128" i="1"/>
  <c r="R128" i="1"/>
  <c r="S128" i="1" s="1"/>
  <c r="Q8742" i="1"/>
  <c r="R8742" i="1"/>
  <c r="S8742" i="1" s="1"/>
  <c r="Q5081" i="1"/>
  <c r="R5081" i="1"/>
  <c r="S5081" i="1" s="1"/>
  <c r="Q8063" i="1"/>
  <c r="R8063" i="1"/>
  <c r="S8063" i="1" s="1"/>
  <c r="Q413" i="1"/>
  <c r="R413" i="1"/>
  <c r="S413" i="1" s="1"/>
  <c r="Q4746" i="1"/>
  <c r="R4746" i="1"/>
  <c r="S4746" i="1" s="1"/>
  <c r="Q4666" i="1"/>
  <c r="R4666" i="1"/>
  <c r="S4666" i="1" s="1"/>
  <c r="Q9931" i="1"/>
  <c r="R9931" i="1"/>
  <c r="S9931" i="1" s="1"/>
  <c r="Q169" i="1"/>
  <c r="R169" i="1"/>
  <c r="S169" i="1" s="1"/>
  <c r="Q7016" i="1"/>
  <c r="R7016" i="1"/>
  <c r="S7016" i="1" s="1"/>
  <c r="Q3833" i="1"/>
  <c r="R3833" i="1"/>
  <c r="S3833" i="1" s="1"/>
  <c r="Q816" i="1"/>
  <c r="R816" i="1"/>
  <c r="S816" i="1" s="1"/>
  <c r="Q8215" i="1"/>
  <c r="R8215" i="1"/>
  <c r="S8215" i="1" s="1"/>
  <c r="Q1762" i="1"/>
  <c r="R1762" i="1"/>
  <c r="S1762" i="1" s="1"/>
  <c r="Q5268" i="1"/>
  <c r="R5268" i="1"/>
  <c r="S5268" i="1" s="1"/>
  <c r="Q9624" i="1"/>
  <c r="R9624" i="1"/>
  <c r="S9624" i="1" s="1"/>
  <c r="Q202" i="1"/>
  <c r="R202" i="1"/>
  <c r="S202" i="1" s="1"/>
  <c r="Q4651" i="1"/>
  <c r="R4651" i="1"/>
  <c r="S4651" i="1" s="1"/>
  <c r="Q1143" i="1"/>
  <c r="R1143" i="1"/>
  <c r="S1143" i="1" s="1"/>
  <c r="Q7184" i="1"/>
  <c r="R7184" i="1"/>
  <c r="S7184" i="1" s="1"/>
  <c r="Q5045" i="1"/>
  <c r="R5045" i="1"/>
  <c r="S5045" i="1" s="1"/>
  <c r="Q725" i="1"/>
  <c r="R725" i="1"/>
  <c r="S725" i="1" s="1"/>
  <c r="Q3076" i="1"/>
  <c r="R3076" i="1"/>
  <c r="S3076" i="1" s="1"/>
  <c r="Q9444" i="1"/>
  <c r="R9444" i="1"/>
  <c r="S9444" i="1" s="1"/>
  <c r="Q6322" i="1"/>
  <c r="R6322" i="1"/>
  <c r="S6322" i="1" s="1"/>
  <c r="Q2577" i="1"/>
  <c r="R2577" i="1"/>
  <c r="S2577" i="1" s="1"/>
  <c r="Q4284" i="1"/>
  <c r="R4284" i="1"/>
  <c r="S4284" i="1" s="1"/>
  <c r="Q4798" i="1"/>
  <c r="R4798" i="1"/>
  <c r="S4798" i="1" s="1"/>
  <c r="Q5278" i="1"/>
  <c r="R5278" i="1"/>
  <c r="S5278" i="1" s="1"/>
  <c r="Q8289" i="1"/>
  <c r="R8289" i="1"/>
  <c r="S8289" i="1" s="1"/>
  <c r="Q283" i="1"/>
  <c r="R283" i="1"/>
  <c r="S283" i="1" s="1"/>
  <c r="Q980" i="1"/>
  <c r="R980" i="1"/>
  <c r="S980" i="1" s="1"/>
  <c r="Q9324" i="1"/>
  <c r="R9324" i="1"/>
  <c r="S9324" i="1" s="1"/>
  <c r="Q2856" i="1"/>
  <c r="R2856" i="1"/>
  <c r="S2856" i="1" s="1"/>
  <c r="Q7171" i="1"/>
  <c r="R7171" i="1"/>
  <c r="S7171" i="1" s="1"/>
  <c r="Q3958" i="1"/>
  <c r="R3958" i="1"/>
  <c r="S3958" i="1" s="1"/>
  <c r="Q8950" i="1"/>
  <c r="R8950" i="1"/>
  <c r="S8950" i="1" s="1"/>
  <c r="Q8200" i="1"/>
  <c r="R8200" i="1"/>
  <c r="S8200" i="1" s="1"/>
  <c r="Q2944" i="1"/>
  <c r="R2944" i="1"/>
  <c r="S2944" i="1" s="1"/>
  <c r="Q8491" i="1"/>
  <c r="R8491" i="1"/>
  <c r="S8491" i="1" s="1"/>
  <c r="Q5690" i="1"/>
  <c r="R5690" i="1"/>
  <c r="S5690" i="1" s="1"/>
  <c r="Q6339" i="1"/>
  <c r="R6339" i="1"/>
  <c r="S6339" i="1" s="1"/>
  <c r="Q1618" i="1"/>
  <c r="R1618" i="1"/>
  <c r="S1618" i="1" s="1"/>
  <c r="Q9573" i="1"/>
  <c r="R9573" i="1"/>
  <c r="S9573" i="1" s="1"/>
  <c r="Q3085" i="1"/>
  <c r="R3085" i="1"/>
  <c r="S3085" i="1" s="1"/>
  <c r="Q1338" i="1"/>
  <c r="R1338" i="1"/>
  <c r="S1338" i="1" s="1"/>
  <c r="Q1794" i="1"/>
  <c r="R1794" i="1"/>
  <c r="S1794" i="1" s="1"/>
  <c r="Q1572" i="1"/>
  <c r="R1572" i="1"/>
  <c r="S1572" i="1" s="1"/>
  <c r="Q8431" i="1"/>
  <c r="R8431" i="1"/>
  <c r="S8431" i="1" s="1"/>
  <c r="Q654" i="1"/>
  <c r="R654" i="1"/>
  <c r="S654" i="1" s="1"/>
  <c r="Q1463" i="1"/>
  <c r="R1463" i="1"/>
  <c r="S1463" i="1" s="1"/>
  <c r="Q3198" i="1"/>
  <c r="R3198" i="1"/>
  <c r="S3198" i="1" s="1"/>
  <c r="Q3715" i="1"/>
  <c r="R3715" i="1"/>
  <c r="S3715" i="1" s="1"/>
  <c r="Q9226" i="1"/>
  <c r="R9226" i="1"/>
  <c r="S9226" i="1" s="1"/>
  <c r="Q9404" i="1"/>
  <c r="R9404" i="1"/>
  <c r="S9404" i="1" s="1"/>
  <c r="Q4039" i="1"/>
  <c r="R4039" i="1"/>
  <c r="S4039" i="1" s="1"/>
  <c r="Q1094" i="1"/>
  <c r="R1094" i="1"/>
  <c r="S1094" i="1" s="1"/>
  <c r="Q9980" i="1"/>
  <c r="R9980" i="1"/>
  <c r="S9980" i="1" s="1"/>
  <c r="Q567" i="1"/>
  <c r="R567" i="1"/>
  <c r="S567" i="1" s="1"/>
  <c r="Q8757" i="1"/>
  <c r="R8757" i="1"/>
  <c r="S8757" i="1" s="1"/>
  <c r="Q7519" i="1"/>
  <c r="R7519" i="1"/>
  <c r="S7519" i="1" s="1"/>
  <c r="Q227" i="1"/>
  <c r="R227" i="1"/>
  <c r="S227" i="1" s="1"/>
  <c r="Q5197" i="1"/>
  <c r="R5197" i="1"/>
  <c r="S5197" i="1" s="1"/>
  <c r="Q2751" i="1"/>
  <c r="R2751" i="1"/>
  <c r="S2751" i="1" s="1"/>
  <c r="Q8871" i="1"/>
  <c r="R8871" i="1"/>
  <c r="S8871" i="1" s="1"/>
  <c r="Q546" i="1"/>
  <c r="R546" i="1"/>
  <c r="S546" i="1" s="1"/>
  <c r="Q5556" i="1"/>
  <c r="R5556" i="1"/>
  <c r="S5556" i="1" s="1"/>
  <c r="Q1221" i="1"/>
  <c r="R1221" i="1"/>
  <c r="S1221" i="1" s="1"/>
  <c r="Q5277" i="1"/>
  <c r="R5277" i="1"/>
  <c r="S5277" i="1" s="1"/>
  <c r="Q2194" i="1"/>
  <c r="R2194" i="1"/>
  <c r="S2194" i="1" s="1"/>
  <c r="Q8428" i="1"/>
  <c r="R8428" i="1"/>
  <c r="S8428" i="1" s="1"/>
  <c r="Q956" i="1"/>
  <c r="R956" i="1"/>
  <c r="S956" i="1" s="1"/>
  <c r="Q728" i="1"/>
  <c r="R728" i="1"/>
  <c r="S728" i="1" s="1"/>
  <c r="Q6745" i="1"/>
  <c r="R6745" i="1"/>
  <c r="S6745" i="1" s="1"/>
  <c r="Q527" i="1"/>
  <c r="R527" i="1"/>
  <c r="S527" i="1" s="1"/>
  <c r="Q8359" i="1"/>
  <c r="R8359" i="1"/>
  <c r="S8359" i="1" s="1"/>
  <c r="Q653" i="1"/>
  <c r="R653" i="1"/>
  <c r="S653" i="1" s="1"/>
  <c r="Q3270" i="1"/>
  <c r="R3270" i="1"/>
  <c r="S3270" i="1" s="1"/>
  <c r="Q7384" i="1"/>
  <c r="R7384" i="1"/>
  <c r="S7384" i="1" s="1"/>
  <c r="Q3227" i="1"/>
  <c r="R3227" i="1"/>
  <c r="S3227" i="1" s="1"/>
  <c r="Q3166" i="1"/>
  <c r="R3166" i="1"/>
  <c r="S3166" i="1" s="1"/>
  <c r="Q6220" i="1"/>
  <c r="R6220" i="1"/>
  <c r="S6220" i="1" s="1"/>
  <c r="Q6967" i="1"/>
  <c r="R6967" i="1"/>
  <c r="S6967" i="1" s="1"/>
  <c r="Q9041" i="1"/>
  <c r="R9041" i="1"/>
  <c r="S9041" i="1" s="1"/>
  <c r="Q6711" i="1"/>
  <c r="R6711" i="1"/>
  <c r="S6711" i="1" s="1"/>
  <c r="Q8675" i="1"/>
  <c r="R8675" i="1"/>
  <c r="S8675" i="1" s="1"/>
  <c r="Q4882" i="1"/>
  <c r="R4882" i="1"/>
  <c r="S4882" i="1" s="1"/>
  <c r="Q3211" i="1"/>
  <c r="R3211" i="1"/>
  <c r="S3211" i="1" s="1"/>
  <c r="Q9443" i="1"/>
  <c r="R9443" i="1"/>
  <c r="S9443" i="1" s="1"/>
  <c r="Q5531" i="1"/>
  <c r="R5531" i="1"/>
  <c r="S5531" i="1" s="1"/>
  <c r="Q4570" i="1"/>
  <c r="R4570" i="1"/>
  <c r="S4570" i="1" s="1"/>
  <c r="Q5926" i="1"/>
  <c r="R5926" i="1"/>
  <c r="S5926" i="1" s="1"/>
  <c r="Q3290" i="1"/>
  <c r="R3290" i="1"/>
  <c r="S3290" i="1" s="1"/>
  <c r="Q3708" i="1"/>
  <c r="R3708" i="1"/>
  <c r="S3708" i="1" s="1"/>
  <c r="Q9693" i="1"/>
  <c r="R9693" i="1"/>
  <c r="S9693" i="1" s="1"/>
  <c r="Q1462" i="1"/>
  <c r="R1462" i="1"/>
  <c r="S1462" i="1" s="1"/>
  <c r="Q3489" i="1"/>
  <c r="R3489" i="1"/>
  <c r="S3489" i="1" s="1"/>
  <c r="Q490" i="1"/>
  <c r="R490" i="1"/>
  <c r="S490" i="1" s="1"/>
  <c r="Q5710" i="1"/>
  <c r="R5710" i="1"/>
  <c r="S5710" i="1" s="1"/>
  <c r="Q8637" i="1"/>
  <c r="R8637" i="1"/>
  <c r="S8637" i="1" s="1"/>
  <c r="Q6590" i="1"/>
  <c r="R6590" i="1"/>
  <c r="S6590" i="1" s="1"/>
  <c r="Q2635" i="1"/>
  <c r="R2635" i="1"/>
  <c r="S2635" i="1" s="1"/>
  <c r="Q8424" i="1"/>
  <c r="R8424" i="1"/>
  <c r="S8424" i="1" s="1"/>
  <c r="Q3957" i="1"/>
  <c r="R3957" i="1"/>
  <c r="S3957" i="1" s="1"/>
  <c r="Q7901" i="1"/>
  <c r="R7901" i="1"/>
  <c r="S7901" i="1" s="1"/>
  <c r="Q9134" i="1"/>
  <c r="R9134" i="1"/>
  <c r="S9134" i="1" s="1"/>
  <c r="Q3588" i="1"/>
  <c r="R3588" i="1"/>
  <c r="S3588" i="1" s="1"/>
  <c r="Q5892" i="1"/>
  <c r="R5892" i="1"/>
  <c r="S5892" i="1" s="1"/>
  <c r="Q8949" i="1"/>
  <c r="R8949" i="1"/>
  <c r="S8949" i="1" s="1"/>
  <c r="Q9215" i="1"/>
  <c r="R9215" i="1"/>
  <c r="S9215" i="1" s="1"/>
  <c r="Q1454" i="1"/>
  <c r="R1454" i="1"/>
  <c r="S1454" i="1" s="1"/>
  <c r="Q7102" i="1"/>
  <c r="R7102" i="1"/>
  <c r="S7102" i="1" s="1"/>
  <c r="Q1078" i="1"/>
  <c r="R1078" i="1"/>
  <c r="S1078" i="1" s="1"/>
  <c r="Q8696" i="1"/>
  <c r="R8696" i="1"/>
  <c r="S8696" i="1" s="1"/>
  <c r="Q9469" i="1"/>
  <c r="R9469" i="1"/>
  <c r="S9469" i="1" s="1"/>
  <c r="Q7707" i="1"/>
  <c r="R7707" i="1"/>
  <c r="S7707" i="1" s="1"/>
  <c r="Q3412" i="1"/>
  <c r="R3412" i="1"/>
  <c r="S3412" i="1" s="1"/>
  <c r="Q2002" i="1"/>
  <c r="R2002" i="1"/>
  <c r="S2002" i="1" s="1"/>
  <c r="Q3226" i="1"/>
  <c r="R3226" i="1"/>
  <c r="S3226" i="1" s="1"/>
  <c r="Q8427" i="1"/>
  <c r="R8427" i="1"/>
  <c r="S8427" i="1" s="1"/>
  <c r="Q4859" i="1"/>
  <c r="R4859" i="1"/>
  <c r="S4859" i="1" s="1"/>
  <c r="Q5075" i="1"/>
  <c r="R5075" i="1"/>
  <c r="S5075" i="1" s="1"/>
  <c r="Q3721" i="1"/>
  <c r="R3721" i="1"/>
  <c r="S3721" i="1" s="1"/>
  <c r="Q8301" i="1"/>
  <c r="R8301" i="1"/>
  <c r="S8301" i="1" s="1"/>
  <c r="Q9786" i="1"/>
  <c r="R9786" i="1"/>
  <c r="S9786" i="1" s="1"/>
  <c r="Q9564" i="1"/>
  <c r="R9564" i="1"/>
  <c r="S9564" i="1" s="1"/>
  <c r="Q7462" i="1"/>
  <c r="R7462" i="1"/>
  <c r="S7462" i="1" s="1"/>
  <c r="Q9849" i="1"/>
  <c r="R9849" i="1"/>
  <c r="S9849" i="1" s="1"/>
  <c r="Q7379" i="1"/>
  <c r="R7379" i="1"/>
  <c r="S7379" i="1" s="1"/>
  <c r="Q3373" i="1"/>
  <c r="R3373" i="1"/>
  <c r="S3373" i="1" s="1"/>
  <c r="Q4446" i="1"/>
  <c r="R4446" i="1"/>
  <c r="S4446" i="1" s="1"/>
  <c r="Q8468" i="1"/>
  <c r="R8468" i="1"/>
  <c r="S8468" i="1" s="1"/>
  <c r="Q3210" i="1"/>
  <c r="R3210" i="1"/>
  <c r="S3210" i="1" s="1"/>
  <c r="Q2744" i="1"/>
  <c r="R2744" i="1"/>
  <c r="S2744" i="1" s="1"/>
  <c r="Q1479" i="1"/>
  <c r="R1479" i="1"/>
  <c r="S1479" i="1" s="1"/>
  <c r="Q110" i="1"/>
  <c r="R110" i="1"/>
  <c r="S110" i="1" s="1"/>
  <c r="Q2386" i="1"/>
  <c r="R2386" i="1"/>
  <c r="S2386" i="1" s="1"/>
  <c r="Q7920" i="1"/>
  <c r="R7920" i="1"/>
  <c r="S7920" i="1" s="1"/>
  <c r="Q5840" i="1"/>
  <c r="R5840" i="1"/>
  <c r="S5840" i="1" s="1"/>
  <c r="Q795" i="1"/>
  <c r="R795" i="1"/>
  <c r="S795" i="1" s="1"/>
  <c r="Q951" i="1"/>
  <c r="R951" i="1"/>
  <c r="S951" i="1" s="1"/>
  <c r="Q1235" i="1"/>
  <c r="R1235" i="1"/>
  <c r="S1235" i="1" s="1"/>
  <c r="Q4428" i="1"/>
  <c r="R4428" i="1"/>
  <c r="S4428" i="1" s="1"/>
  <c r="Q7342" i="1"/>
  <c r="R7342" i="1"/>
  <c r="S7342" i="1" s="1"/>
  <c r="Q2713" i="1"/>
  <c r="R2713" i="1"/>
  <c r="S2713" i="1" s="1"/>
  <c r="Q7497" i="1"/>
  <c r="R7497" i="1"/>
  <c r="S7497" i="1" s="1"/>
  <c r="Q9127" i="1"/>
  <c r="R9127" i="1"/>
  <c r="S9127" i="1" s="1"/>
  <c r="Q2420" i="1"/>
  <c r="R2420" i="1"/>
  <c r="S2420" i="1" s="1"/>
  <c r="Q5357" i="1"/>
  <c r="R5357" i="1"/>
  <c r="S5357" i="1" s="1"/>
  <c r="Q5781" i="1"/>
  <c r="R5781" i="1"/>
  <c r="S5781" i="1" s="1"/>
  <c r="Q809" i="1"/>
  <c r="R809" i="1"/>
  <c r="S809" i="1" s="1"/>
  <c r="Q9858" i="1"/>
  <c r="R9858" i="1"/>
  <c r="S9858" i="1" s="1"/>
  <c r="Q9341" i="1"/>
  <c r="R9341" i="1"/>
  <c r="S9341" i="1" s="1"/>
  <c r="Q4329" i="1"/>
  <c r="R4329" i="1"/>
  <c r="S4329" i="1" s="1"/>
  <c r="Q1275" i="1"/>
  <c r="R1275" i="1"/>
  <c r="S1275" i="1" s="1"/>
  <c r="Q4101" i="1"/>
  <c r="R4101" i="1"/>
  <c r="S4101" i="1" s="1"/>
  <c r="Q5813" i="1"/>
  <c r="R5813" i="1"/>
  <c r="S5813" i="1" s="1"/>
  <c r="Q6693" i="1"/>
  <c r="R6693" i="1"/>
  <c r="S6693" i="1" s="1"/>
  <c r="Q4250" i="1"/>
  <c r="R4250" i="1"/>
  <c r="S4250" i="1" s="1"/>
  <c r="Q901" i="1"/>
  <c r="R901" i="1"/>
  <c r="S901" i="1" s="1"/>
  <c r="Q1089" i="1"/>
  <c r="R1089" i="1"/>
  <c r="S1089" i="1" s="1"/>
  <c r="Q7341" i="1"/>
  <c r="R7341" i="1"/>
  <c r="S7341" i="1" s="1"/>
  <c r="Q8680" i="1"/>
  <c r="R8680" i="1"/>
  <c r="S8680" i="1" s="1"/>
  <c r="Q240" i="1"/>
  <c r="R240" i="1"/>
  <c r="S240" i="1" s="1"/>
  <c r="Q9477" i="1"/>
  <c r="R9477" i="1"/>
  <c r="S9477" i="1" s="1"/>
  <c r="Q5488" i="1"/>
  <c r="R5488" i="1"/>
  <c r="S5488" i="1" s="1"/>
  <c r="Q9184" i="1"/>
  <c r="R9184" i="1"/>
  <c r="S9184" i="1" s="1"/>
  <c r="Q8127" i="1"/>
  <c r="R8127" i="1"/>
  <c r="S8127" i="1" s="1"/>
  <c r="Q4311" i="1"/>
  <c r="R4311" i="1"/>
  <c r="S4311" i="1" s="1"/>
  <c r="Q5321" i="1"/>
  <c r="R5321" i="1"/>
  <c r="S5321" i="1" s="1"/>
  <c r="Q4305" i="1"/>
  <c r="R4305" i="1"/>
  <c r="S4305" i="1" s="1"/>
  <c r="Q3699" i="1"/>
  <c r="R3699" i="1"/>
  <c r="S3699" i="1" s="1"/>
  <c r="Q1130" i="1"/>
  <c r="R1130" i="1"/>
  <c r="S1130" i="1" s="1"/>
  <c r="Q7668" i="1"/>
  <c r="R7668" i="1"/>
  <c r="S7668" i="1" s="1"/>
  <c r="Q4249" i="1"/>
  <c r="R4249" i="1"/>
  <c r="S4249" i="1" s="1"/>
  <c r="Q176" i="1"/>
  <c r="R176" i="1"/>
  <c r="S176" i="1" s="1"/>
  <c r="Q9349" i="1"/>
  <c r="R9349" i="1"/>
  <c r="S9349" i="1" s="1"/>
  <c r="Q1608" i="1"/>
  <c r="R1608" i="1"/>
  <c r="S1608" i="1" s="1"/>
  <c r="Q8674" i="1"/>
  <c r="R8674" i="1"/>
  <c r="S8674" i="1" s="1"/>
  <c r="Q3138" i="1"/>
  <c r="R3138" i="1"/>
  <c r="S3138" i="1" s="1"/>
  <c r="Q1910" i="1"/>
  <c r="R1910" i="1"/>
  <c r="S1910" i="1" s="1"/>
  <c r="Q4002" i="1"/>
  <c r="R4002" i="1"/>
  <c r="S4002" i="1" s="1"/>
  <c r="Q6497" i="1"/>
  <c r="R6497" i="1"/>
  <c r="S6497" i="1" s="1"/>
  <c r="Q3828" i="1"/>
  <c r="R3828" i="1"/>
  <c r="S3828" i="1" s="1"/>
  <c r="Q4705" i="1"/>
  <c r="R4705" i="1"/>
  <c r="S4705" i="1" s="1"/>
  <c r="Q3346" i="1"/>
  <c r="R3346" i="1"/>
  <c r="S3346" i="1" s="1"/>
  <c r="Q7590" i="1"/>
  <c r="R7590" i="1"/>
  <c r="S7590" i="1" s="1"/>
  <c r="Q226" i="1"/>
  <c r="R226" i="1"/>
  <c r="S226" i="1" s="1"/>
  <c r="Q7503" i="1"/>
  <c r="R7503" i="1"/>
  <c r="S7503" i="1" s="1"/>
  <c r="Q2808" i="1"/>
  <c r="R2808" i="1"/>
  <c r="S2808" i="1" s="1"/>
  <c r="Q6655" i="1"/>
  <c r="R6655" i="1"/>
  <c r="S6655" i="1" s="1"/>
  <c r="Q2153" i="1"/>
  <c r="R2153" i="1"/>
  <c r="S2153" i="1" s="1"/>
  <c r="Q2215" i="1"/>
  <c r="R2215" i="1"/>
  <c r="S2215" i="1" s="1"/>
  <c r="Q5632" i="1"/>
  <c r="R5632" i="1"/>
  <c r="S5632" i="1" s="1"/>
  <c r="Q808" i="1"/>
  <c r="R808" i="1"/>
  <c r="S808" i="1" s="1"/>
  <c r="Q1119" i="1"/>
  <c r="R1119" i="1"/>
  <c r="S1119" i="1" s="1"/>
  <c r="Q8087" i="1"/>
  <c r="R8087" i="1"/>
  <c r="S8087" i="1" s="1"/>
  <c r="Q7716" i="1"/>
  <c r="R7716" i="1"/>
  <c r="S7716" i="1" s="1"/>
  <c r="Q1461" i="1"/>
  <c r="R1461" i="1"/>
  <c r="S1461" i="1" s="1"/>
  <c r="Q6401" i="1"/>
  <c r="R6401" i="1"/>
  <c r="S6401" i="1" s="1"/>
  <c r="Q5196" i="1"/>
  <c r="R5196" i="1"/>
  <c r="S5196" i="1" s="1"/>
  <c r="Q6731" i="1"/>
  <c r="R6731" i="1"/>
  <c r="S6731" i="1" s="1"/>
  <c r="Q8525" i="1"/>
  <c r="R8525" i="1"/>
  <c r="S8525" i="1" s="1"/>
  <c r="Q2152" i="1"/>
  <c r="R2152" i="1"/>
  <c r="S2152" i="1" s="1"/>
  <c r="Q1194" i="1"/>
  <c r="R1194" i="1"/>
  <c r="S1194" i="1" s="1"/>
  <c r="Q8317" i="1"/>
  <c r="R8317" i="1"/>
  <c r="S8317" i="1" s="1"/>
  <c r="Q7879" i="1"/>
  <c r="R7879" i="1"/>
  <c r="S7879" i="1" s="1"/>
  <c r="Q1345" i="1"/>
  <c r="R1345" i="1"/>
  <c r="S1345" i="1" s="1"/>
  <c r="Q5460" i="1"/>
  <c r="R5460" i="1"/>
  <c r="S5460" i="1" s="1"/>
  <c r="Q1538" i="1"/>
  <c r="R1538" i="1"/>
  <c r="S1538" i="1" s="1"/>
  <c r="Q6183" i="1"/>
  <c r="R6183" i="1"/>
  <c r="S6183" i="1" s="1"/>
  <c r="Q7362" i="1"/>
  <c r="R7362" i="1"/>
  <c r="S7362" i="1" s="1"/>
  <c r="Q4834" i="1"/>
  <c r="R4834" i="1"/>
  <c r="S4834" i="1" s="1"/>
  <c r="Q1261" i="1"/>
  <c r="R1261" i="1"/>
  <c r="S1261" i="1" s="1"/>
  <c r="Q8845" i="1"/>
  <c r="R8845" i="1"/>
  <c r="S8845" i="1" s="1"/>
  <c r="Q7191" i="1"/>
  <c r="R7191" i="1"/>
  <c r="S7191" i="1" s="1"/>
  <c r="Q4637" i="1"/>
  <c r="R4637" i="1"/>
  <c r="S4637" i="1" s="1"/>
  <c r="Q2428" i="1"/>
  <c r="R2428" i="1"/>
  <c r="S2428" i="1" s="1"/>
  <c r="Q8804" i="1"/>
  <c r="R8804" i="1"/>
  <c r="S8804" i="1" s="1"/>
  <c r="Q5917" i="1"/>
  <c r="R5917" i="1"/>
  <c r="S5917" i="1" s="1"/>
  <c r="Q2922" i="1"/>
  <c r="R2922" i="1"/>
  <c r="S2922" i="1" s="1"/>
  <c r="Q4025" i="1"/>
  <c r="R4025" i="1"/>
  <c r="S4025" i="1" s="1"/>
  <c r="Q6038" i="1"/>
  <c r="R6038" i="1"/>
  <c r="S6038" i="1" s="1"/>
  <c r="Q1972" i="1"/>
  <c r="R1972" i="1"/>
  <c r="S1972" i="1" s="1"/>
  <c r="Q9047" i="1"/>
  <c r="R9047" i="1"/>
  <c r="S9047" i="1" s="1"/>
  <c r="Q8883" i="1"/>
  <c r="R8883" i="1"/>
  <c r="S8883" i="1" s="1"/>
  <c r="Q6543" i="1"/>
  <c r="R6543" i="1"/>
  <c r="S6543" i="1" s="1"/>
  <c r="Q4691" i="1"/>
  <c r="R4691" i="1"/>
  <c r="S4691" i="1" s="1"/>
  <c r="Q5659" i="1"/>
  <c r="R5659" i="1"/>
  <c r="S5659" i="1" s="1"/>
  <c r="Q6390" i="1"/>
  <c r="R6390" i="1"/>
  <c r="S6390" i="1" s="1"/>
  <c r="Q7659" i="1"/>
  <c r="R7659" i="1"/>
  <c r="S7659" i="1" s="1"/>
  <c r="Q4381" i="1"/>
  <c r="R4381" i="1"/>
  <c r="S4381" i="1" s="1"/>
  <c r="Q4636" i="1"/>
  <c r="R4636" i="1"/>
  <c r="S4636" i="1" s="1"/>
  <c r="Q6374" i="1"/>
  <c r="R6374" i="1"/>
  <c r="S6374" i="1" s="1"/>
  <c r="Q4097" i="1"/>
  <c r="R4097" i="1"/>
  <c r="S4097" i="1" s="1"/>
  <c r="Q4044" i="1"/>
  <c r="R4044" i="1"/>
  <c r="S4044" i="1" s="1"/>
  <c r="Q5965" i="1"/>
  <c r="R5965" i="1"/>
  <c r="S5965" i="1" s="1"/>
  <c r="Q9821" i="1"/>
  <c r="R9821" i="1"/>
  <c r="S9821" i="1" s="1"/>
  <c r="Q3457" i="1"/>
  <c r="R3457" i="1"/>
  <c r="S3457" i="1" s="1"/>
  <c r="Q2177" i="1"/>
  <c r="R2177" i="1"/>
  <c r="S2177" i="1" s="1"/>
  <c r="Q462" i="1"/>
  <c r="R462" i="1"/>
  <c r="S462" i="1" s="1"/>
  <c r="Q3998" i="1"/>
  <c r="R3998" i="1"/>
  <c r="S3998" i="1" s="1"/>
  <c r="Q9896" i="1"/>
  <c r="R9896" i="1"/>
  <c r="S9896" i="1" s="1"/>
  <c r="Q8793" i="1"/>
  <c r="R8793" i="1"/>
  <c r="S8793" i="1" s="1"/>
  <c r="Q5861" i="1"/>
  <c r="R5861" i="1"/>
  <c r="S5861" i="1" s="1"/>
  <c r="Q9269" i="1"/>
  <c r="R9269" i="1"/>
  <c r="S9269" i="1" s="1"/>
  <c r="Q4591" i="1"/>
  <c r="R4591" i="1"/>
  <c r="S4591" i="1" s="1"/>
  <c r="Q2548" i="1"/>
  <c r="R2548" i="1"/>
  <c r="S2548" i="1" s="1"/>
  <c r="Q2681" i="1"/>
  <c r="R2681" i="1"/>
  <c r="S2681" i="1" s="1"/>
  <c r="Q9958" i="1"/>
  <c r="R9958" i="1"/>
  <c r="S9958" i="1" s="1"/>
  <c r="Q6788" i="1"/>
  <c r="R6788" i="1"/>
  <c r="S6788" i="1" s="1"/>
  <c r="Q3294" i="1"/>
  <c r="R3294" i="1"/>
  <c r="S3294" i="1" s="1"/>
  <c r="Q8137" i="1"/>
  <c r="R8137" i="1"/>
  <c r="S8137" i="1" s="1"/>
  <c r="Q1158" i="1"/>
  <c r="R1158" i="1"/>
  <c r="S1158" i="1" s="1"/>
  <c r="Q4797" i="1"/>
  <c r="R4797" i="1"/>
  <c r="S4797" i="1" s="1"/>
  <c r="Q9340" i="1"/>
  <c r="R9340" i="1"/>
  <c r="S9340" i="1" s="1"/>
  <c r="Q7250" i="1"/>
  <c r="R7250" i="1"/>
  <c r="S7250" i="1" s="1"/>
  <c r="Q9015" i="1"/>
  <c r="R9015" i="1"/>
  <c r="S9015" i="1" s="1"/>
  <c r="Q7550" i="1"/>
  <c r="R7550" i="1"/>
  <c r="S7550" i="1" s="1"/>
  <c r="Q2005" i="1"/>
  <c r="R2005" i="1"/>
  <c r="S2005" i="1" s="1"/>
  <c r="Q1804" i="1"/>
  <c r="R1804" i="1"/>
  <c r="S1804" i="1" s="1"/>
  <c r="Q672" i="1"/>
  <c r="R672" i="1"/>
  <c r="S672" i="1" s="1"/>
  <c r="Q7790" i="1"/>
  <c r="R7790" i="1"/>
  <c r="S7790" i="1" s="1"/>
  <c r="Q4088" i="1"/>
  <c r="R4088" i="1"/>
  <c r="S4088" i="1" s="1"/>
  <c r="Q6275" i="1"/>
  <c r="R6275" i="1"/>
  <c r="S6275" i="1" s="1"/>
  <c r="Q1654" i="1"/>
  <c r="R1654" i="1"/>
  <c r="S1654" i="1" s="1"/>
  <c r="Q7424" i="1"/>
  <c r="R7424" i="1"/>
  <c r="S7424" i="1" s="1"/>
  <c r="Q1943" i="1"/>
  <c r="R1943" i="1"/>
  <c r="S1943" i="1" s="1"/>
  <c r="Q2781" i="1"/>
  <c r="R2781" i="1"/>
  <c r="S2781" i="1" s="1"/>
  <c r="Q9747" i="1"/>
  <c r="R9747" i="1"/>
  <c r="S9747" i="1" s="1"/>
  <c r="Q3265" i="1"/>
  <c r="R3265" i="1"/>
  <c r="S3265" i="1" s="1"/>
  <c r="Q2597" i="1"/>
  <c r="R2597" i="1"/>
  <c r="S2597" i="1" s="1"/>
  <c r="Q4283" i="1"/>
  <c r="R4283" i="1"/>
  <c r="S4283" i="1" s="1"/>
  <c r="Q5310" i="1"/>
  <c r="R5310" i="1"/>
  <c r="S5310" i="1" s="1"/>
  <c r="Q2397" i="1"/>
  <c r="R2397" i="1"/>
  <c r="S2397" i="1" s="1"/>
  <c r="Q8636" i="1"/>
  <c r="R8636" i="1"/>
  <c r="S8636" i="1" s="1"/>
  <c r="Q7549" i="1"/>
  <c r="R7549" i="1"/>
  <c r="S7549" i="1" s="1"/>
  <c r="Q6226" i="1"/>
  <c r="R6226" i="1"/>
  <c r="S6226" i="1" s="1"/>
  <c r="Q6757" i="1"/>
  <c r="R6757" i="1"/>
  <c r="S6757" i="1" s="1"/>
  <c r="Q1935" i="1"/>
  <c r="R1935" i="1"/>
  <c r="S1935" i="1" s="1"/>
  <c r="Q9901" i="1"/>
  <c r="R9901" i="1"/>
  <c r="S9901" i="1" s="1"/>
  <c r="Q9846" i="1"/>
  <c r="R9846" i="1"/>
  <c r="S9846" i="1" s="1"/>
  <c r="Q5079" i="1"/>
  <c r="R5079" i="1"/>
  <c r="S5079" i="1" s="1"/>
  <c r="Q4318" i="1"/>
  <c r="R4318" i="1"/>
  <c r="S4318" i="1" s="1"/>
  <c r="Q1884" i="1"/>
  <c r="R1884" i="1"/>
  <c r="S1884" i="1" s="1"/>
  <c r="Q9055" i="1"/>
  <c r="R9055" i="1"/>
  <c r="S9055" i="1" s="1"/>
  <c r="Q4347" i="1"/>
  <c r="R4347" i="1"/>
  <c r="S4347" i="1" s="1"/>
  <c r="Q8460" i="1"/>
  <c r="R8460" i="1"/>
  <c r="S8460" i="1" s="1"/>
  <c r="Q1637" i="1"/>
  <c r="R1637" i="1"/>
  <c r="S1637" i="1" s="1"/>
  <c r="Q5356" i="1"/>
  <c r="R5356" i="1"/>
  <c r="S5356" i="1" s="1"/>
  <c r="Q3678" i="1"/>
  <c r="R3678" i="1"/>
  <c r="S3678" i="1" s="1"/>
  <c r="Q8366" i="1"/>
  <c r="R8366" i="1"/>
  <c r="S8366" i="1" s="1"/>
  <c r="Q6448" i="1"/>
  <c r="R6448" i="1"/>
  <c r="S6448" i="1" s="1"/>
  <c r="Q2078" i="1"/>
  <c r="R2078" i="1"/>
  <c r="S2078" i="1" s="1"/>
  <c r="Q9767" i="1"/>
  <c r="R9767" i="1"/>
  <c r="S9767" i="1" s="1"/>
  <c r="Q2114" i="1"/>
  <c r="R2114" i="1"/>
  <c r="S2114" i="1" s="1"/>
  <c r="Q8239" i="1"/>
  <c r="R8239" i="1"/>
  <c r="S8239" i="1" s="1"/>
  <c r="Q6436" i="1"/>
  <c r="R6436" i="1"/>
  <c r="S6436" i="1" s="1"/>
  <c r="Q1012" i="1"/>
  <c r="R1012" i="1"/>
  <c r="S1012" i="1" s="1"/>
  <c r="Q597" i="1"/>
  <c r="R597" i="1"/>
  <c r="S597" i="1" s="1"/>
  <c r="Q6910" i="1"/>
  <c r="R6910" i="1"/>
  <c r="S6910" i="1" s="1"/>
  <c r="Q4363" i="1"/>
  <c r="R4363" i="1"/>
  <c r="S4363" i="1" s="1"/>
  <c r="Q2151" i="1"/>
  <c r="R2151" i="1"/>
  <c r="S2151" i="1" s="1"/>
  <c r="Q746" i="1"/>
  <c r="R746" i="1"/>
  <c r="S746" i="1" s="1"/>
  <c r="Q2223" i="1"/>
  <c r="R2223" i="1"/>
  <c r="S2223" i="1" s="1"/>
  <c r="Q8126" i="1"/>
  <c r="R8126" i="1"/>
  <c r="S8126" i="1" s="1"/>
  <c r="Q8778" i="1"/>
  <c r="R8778" i="1"/>
  <c r="S8778" i="1" s="1"/>
  <c r="Q1675" i="1"/>
  <c r="R1675" i="1"/>
  <c r="S1675" i="1" s="1"/>
  <c r="Q5991" i="1"/>
  <c r="R5991" i="1"/>
  <c r="S5991" i="1" s="1"/>
  <c r="Q1249" i="1"/>
  <c r="R1249" i="1"/>
  <c r="S1249" i="1" s="1"/>
  <c r="Q225" i="1"/>
  <c r="R225" i="1"/>
  <c r="S225" i="1" s="1"/>
  <c r="Q443" i="1"/>
  <c r="R443" i="1"/>
  <c r="S443" i="1" s="1"/>
  <c r="Q8113" i="1"/>
  <c r="R8113" i="1"/>
  <c r="S8113" i="1" s="1"/>
  <c r="Q4259" i="1"/>
  <c r="R4259" i="1"/>
  <c r="S4259" i="1" s="1"/>
  <c r="Q6589" i="1"/>
  <c r="R6589" i="1"/>
  <c r="S6589" i="1" s="1"/>
  <c r="Q308" i="1"/>
  <c r="R308" i="1"/>
  <c r="S308" i="1" s="1"/>
  <c r="Q7527" i="1"/>
  <c r="R7527" i="1"/>
  <c r="S7527" i="1" s="1"/>
  <c r="Q6134" i="1"/>
  <c r="R6134" i="1"/>
  <c r="S6134" i="1" s="1"/>
  <c r="Q830" i="1"/>
  <c r="R830" i="1"/>
  <c r="S830" i="1" s="1"/>
  <c r="Q2446" i="1"/>
  <c r="R2446" i="1"/>
  <c r="S2446" i="1" s="1"/>
  <c r="Q9503" i="1"/>
  <c r="R9503" i="1"/>
  <c r="S9503" i="1" s="1"/>
  <c r="Q7427" i="1"/>
  <c r="R7427" i="1"/>
  <c r="S7427" i="1" s="1"/>
  <c r="Q9183" i="1"/>
  <c r="R9183" i="1"/>
  <c r="S9183" i="1" s="1"/>
  <c r="Q4940" i="1"/>
  <c r="R4940" i="1"/>
  <c r="S4940" i="1" s="1"/>
  <c r="Q8860" i="1"/>
  <c r="R8860" i="1"/>
  <c r="S8860" i="1" s="1"/>
  <c r="Q4961" i="1"/>
  <c r="R4961" i="1"/>
  <c r="S4961" i="1" s="1"/>
  <c r="Q6724" i="1"/>
  <c r="R6724" i="1"/>
  <c r="S6724" i="1" s="1"/>
  <c r="Q2890" i="1"/>
  <c r="R2890" i="1"/>
  <c r="S2890" i="1" s="1"/>
  <c r="Q3440" i="1"/>
  <c r="R3440" i="1"/>
  <c r="S3440" i="1" s="1"/>
  <c r="Q7157" i="1"/>
  <c r="R7157" i="1"/>
  <c r="S7157" i="1" s="1"/>
  <c r="Q4669" i="1"/>
  <c r="R4669" i="1"/>
  <c r="S4669" i="1" s="1"/>
  <c r="Q1402" i="1"/>
  <c r="R1402" i="1"/>
  <c r="S1402" i="1" s="1"/>
  <c r="Q9191" i="1"/>
  <c r="R9191" i="1"/>
  <c r="S9191" i="1" s="1"/>
  <c r="Q3738" i="1"/>
  <c r="Q3814" i="1"/>
  <c r="R3814" i="1"/>
  <c r="S3814" i="1" s="1"/>
  <c r="Q3001" i="1"/>
  <c r="R3001" i="1"/>
  <c r="S3001" i="1" s="1"/>
  <c r="Q5507" i="1"/>
  <c r="R5507" i="1"/>
  <c r="S5507" i="1" s="1"/>
  <c r="Q7878" i="1"/>
  <c r="R7878" i="1"/>
  <c r="S7878" i="1" s="1"/>
  <c r="Q8756" i="1"/>
  <c r="R8756" i="1"/>
  <c r="S8756" i="1" s="1"/>
  <c r="Q1898" i="1"/>
  <c r="R1898" i="1"/>
  <c r="S1898" i="1" s="1"/>
  <c r="Q5247" i="1"/>
  <c r="R5247" i="1"/>
  <c r="S5247" i="1" s="1"/>
  <c r="Q7692" i="1"/>
  <c r="R7692" i="1"/>
  <c r="S7692" i="1" s="1"/>
  <c r="Q534" i="1"/>
  <c r="R534" i="1"/>
  <c r="S534" i="1" s="1"/>
  <c r="Q9854" i="1"/>
  <c r="R9854" i="1"/>
  <c r="S9854" i="1" s="1"/>
  <c r="Q5276" i="1"/>
  <c r="R5276" i="1"/>
  <c r="S5276" i="1" s="1"/>
  <c r="Q8177" i="1"/>
  <c r="R8177" i="1"/>
  <c r="S8177" i="1" s="1"/>
  <c r="Q9705" i="1"/>
  <c r="R9705" i="1"/>
  <c r="S9705" i="1" s="1"/>
  <c r="Q8109" i="1"/>
  <c r="R8109" i="1"/>
  <c r="S8109" i="1" s="1"/>
  <c r="Q5412" i="1"/>
  <c r="R5412" i="1"/>
  <c r="S5412" i="1" s="1"/>
  <c r="Q3399" i="1"/>
  <c r="R3399" i="1"/>
  <c r="S3399" i="1" s="1"/>
  <c r="Q2687" i="1"/>
  <c r="R2687" i="1"/>
  <c r="S2687" i="1" s="1"/>
  <c r="Q2416" i="1"/>
  <c r="R2416" i="1"/>
  <c r="S2416" i="1" s="1"/>
  <c r="Q9080" i="1"/>
  <c r="R9080" i="1"/>
  <c r="S9080" i="1" s="1"/>
  <c r="Q7561" i="1"/>
  <c r="R7561" i="1"/>
  <c r="S7561" i="1" s="1"/>
  <c r="Q508" i="1"/>
  <c r="R508" i="1"/>
  <c r="S508" i="1" s="1"/>
  <c r="Q4211" i="1"/>
  <c r="R4211" i="1"/>
  <c r="S4211" i="1" s="1"/>
  <c r="Q9046" i="1"/>
  <c r="R9046" i="1"/>
  <c r="S9046" i="1" s="1"/>
  <c r="Q8720" i="1"/>
  <c r="R8720" i="1"/>
  <c r="S8720" i="1" s="1"/>
  <c r="Q5259" i="1"/>
  <c r="R5259" i="1"/>
  <c r="S5259" i="1" s="1"/>
  <c r="Q7412" i="1"/>
  <c r="R7412" i="1"/>
  <c r="S7412" i="1" s="1"/>
  <c r="Q644" i="1"/>
  <c r="R644" i="1"/>
  <c r="S644" i="1" s="1"/>
  <c r="Q9452" i="1"/>
  <c r="R9452" i="1"/>
  <c r="S9452" i="1" s="1"/>
  <c r="Q6312" i="1"/>
  <c r="R6312" i="1"/>
  <c r="S6312" i="1" s="1"/>
  <c r="Q4784" i="1"/>
  <c r="R4784" i="1"/>
  <c r="S4784" i="1" s="1"/>
  <c r="Q3997" i="1"/>
  <c r="R3997" i="1"/>
  <c r="S3997" i="1" s="1"/>
  <c r="Q5078" i="1"/>
  <c r="R5078" i="1"/>
  <c r="S5078" i="1" s="1"/>
  <c r="Q4480" i="1"/>
  <c r="R4480" i="1"/>
  <c r="S4480" i="1" s="1"/>
  <c r="Q3165" i="1"/>
  <c r="R3165" i="1"/>
  <c r="S3165" i="1" s="1"/>
  <c r="Q4419" i="1"/>
  <c r="R4419" i="1"/>
  <c r="S4419" i="1" s="1"/>
  <c r="Q4899" i="1"/>
  <c r="R4899" i="1"/>
  <c r="S4899" i="1" s="1"/>
  <c r="Q9785" i="1"/>
  <c r="R9785" i="1"/>
  <c r="S9785" i="1" s="1"/>
  <c r="Q9126" i="1"/>
  <c r="R9126" i="1"/>
  <c r="S9126" i="1" s="1"/>
  <c r="Q1640" i="1"/>
  <c r="R1640" i="1"/>
  <c r="S1640" i="1" s="1"/>
  <c r="Q2943" i="1"/>
  <c r="R2943" i="1"/>
  <c r="S2943" i="1" s="1"/>
  <c r="Q7321" i="1"/>
  <c r="R7321" i="1"/>
  <c r="S7321" i="1" s="1"/>
  <c r="Q2903" i="1"/>
  <c r="R2903" i="1"/>
  <c r="S2903" i="1" s="1"/>
  <c r="Q9179" i="1"/>
  <c r="R9179" i="1"/>
  <c r="S9179" i="1" s="1"/>
  <c r="Q8467" i="1"/>
  <c r="R8467" i="1"/>
  <c r="S8467" i="1" s="1"/>
  <c r="Q4119" i="1"/>
  <c r="R4119" i="1"/>
  <c r="S4119" i="1" s="1"/>
  <c r="Q6675" i="1"/>
  <c r="R6675" i="1"/>
  <c r="S6675" i="1" s="1"/>
  <c r="Q2592" i="1"/>
  <c r="R2592" i="1"/>
  <c r="S2592" i="1" s="1"/>
  <c r="Q4189" i="1"/>
  <c r="R4189" i="1"/>
  <c r="S4189" i="1" s="1"/>
  <c r="Q8859" i="1"/>
  <c r="R8859" i="1"/>
  <c r="S8859" i="1" s="1"/>
  <c r="Q7974" i="1"/>
  <c r="R7974" i="1"/>
  <c r="S7974" i="1" s="1"/>
  <c r="Q6154" i="1"/>
  <c r="R6154" i="1"/>
  <c r="S6154" i="1" s="1"/>
  <c r="Q6689" i="1"/>
  <c r="R6689" i="1"/>
  <c r="S6689" i="1" s="1"/>
  <c r="Q2785" i="1"/>
  <c r="R2785" i="1"/>
  <c r="S2785" i="1" s="1"/>
  <c r="Q3989" i="1"/>
  <c r="R3989" i="1"/>
  <c r="S3989" i="1" s="1"/>
  <c r="Q1083" i="1"/>
  <c r="R1083" i="1"/>
  <c r="S1083" i="1" s="1"/>
  <c r="Q8449" i="1"/>
  <c r="R8449" i="1"/>
  <c r="S8449" i="1" s="1"/>
  <c r="Q1779" i="1"/>
  <c r="R1779" i="1"/>
  <c r="S1779" i="1" s="1"/>
  <c r="Q5472" i="1"/>
  <c r="R5472" i="1"/>
  <c r="S5472" i="1" s="1"/>
  <c r="Q8752" i="1"/>
  <c r="R8752" i="1"/>
  <c r="S8752" i="1" s="1"/>
  <c r="Q5320" i="1"/>
  <c r="R5320" i="1"/>
  <c r="S5320" i="1" s="1"/>
  <c r="Q9133" i="1"/>
  <c r="R9133" i="1"/>
  <c r="S9133" i="1" s="1"/>
  <c r="Q8538" i="1"/>
  <c r="R8538" i="1"/>
  <c r="S8538" i="1" s="1"/>
  <c r="Q5309" i="1"/>
  <c r="R5309" i="1"/>
  <c r="S5309" i="1" s="1"/>
  <c r="Q2350" i="1"/>
  <c r="R2350" i="1"/>
  <c r="S2350" i="1" s="1"/>
  <c r="Q3677" i="1"/>
  <c r="R3677" i="1"/>
  <c r="S3677" i="1" s="1"/>
  <c r="Q3761" i="1"/>
  <c r="R3761" i="1"/>
  <c r="S3761" i="1" s="1"/>
  <c r="Q2750" i="1"/>
  <c r="R2750" i="1"/>
  <c r="S2750" i="1" s="1"/>
  <c r="Q9390" i="1"/>
  <c r="R9390" i="1"/>
  <c r="S9390" i="1" s="1"/>
  <c r="Q5420" i="1"/>
  <c r="R5420" i="1"/>
  <c r="S5420" i="1" s="1"/>
  <c r="Q4394" i="1"/>
  <c r="R4394" i="1"/>
  <c r="S4394" i="1" s="1"/>
  <c r="Q3264" i="1"/>
  <c r="R3264" i="1"/>
  <c r="S3264" i="1" s="1"/>
  <c r="Q596" i="1"/>
  <c r="R596" i="1"/>
  <c r="S596" i="1" s="1"/>
  <c r="Q8488" i="1"/>
  <c r="R8488" i="1"/>
  <c r="S8488" i="1" s="1"/>
  <c r="Q9875" i="1"/>
  <c r="R9875" i="1"/>
  <c r="S9875" i="1" s="1"/>
  <c r="Q7980" i="1"/>
  <c r="R7980" i="1"/>
  <c r="S7980" i="1" s="1"/>
  <c r="Q4338" i="1"/>
  <c r="R4338" i="1"/>
  <c r="S4338" i="1" s="1"/>
  <c r="Q8007" i="1"/>
  <c r="R8007" i="1"/>
  <c r="S8007" i="1" s="1"/>
  <c r="Q8067" i="1"/>
  <c r="R8067" i="1"/>
  <c r="S8067" i="1" s="1"/>
  <c r="Q4590" i="1"/>
  <c r="R4590" i="1"/>
  <c r="S4590" i="1" s="1"/>
  <c r="Q872" i="1"/>
  <c r="R872" i="1"/>
  <c r="S872" i="1" s="1"/>
  <c r="Q83" i="1"/>
  <c r="R83" i="1"/>
  <c r="S83" i="1" s="1"/>
  <c r="Q1489" i="1"/>
  <c r="R1489" i="1"/>
  <c r="S1489" i="1" s="1"/>
  <c r="Q2" i="1"/>
  <c r="R2" i="1"/>
  <c r="S2" i="1" s="1"/>
  <c r="Q2534" i="1"/>
  <c r="R2534" i="1"/>
  <c r="S2534" i="1" s="1"/>
  <c r="Q3684" i="1"/>
  <c r="R3684" i="1"/>
  <c r="S3684" i="1" s="1"/>
  <c r="Q7461" i="1"/>
  <c r="R7461" i="1"/>
  <c r="S7461" i="1" s="1"/>
  <c r="Q8024" i="1"/>
  <c r="R8024" i="1"/>
  <c r="S8024" i="1" s="1"/>
  <c r="Q6492" i="1"/>
  <c r="R6492" i="1"/>
  <c r="S6492" i="1" s="1"/>
  <c r="Q6311" i="1"/>
  <c r="R6311" i="1"/>
  <c r="S6311" i="1" s="1"/>
  <c r="Q2339" i="1"/>
  <c r="R2339" i="1"/>
  <c r="S2339" i="1" s="1"/>
  <c r="Q6219" i="1"/>
  <c r="R6219" i="1"/>
  <c r="S6219" i="1" s="1"/>
  <c r="Q8176" i="1"/>
  <c r="R8176" i="1"/>
  <c r="S8176" i="1" s="1"/>
  <c r="Q1888" i="1"/>
  <c r="R1888" i="1"/>
  <c r="S1888" i="1" s="1"/>
  <c r="Q2776" i="1"/>
  <c r="R2776" i="1"/>
  <c r="S2776" i="1" s="1"/>
  <c r="Q4783" i="1"/>
  <c r="R4783" i="1"/>
  <c r="S4783" i="1" s="1"/>
  <c r="Q9451" i="1"/>
  <c r="R9451" i="1"/>
  <c r="S9451" i="1" s="1"/>
  <c r="Q784" i="1"/>
  <c r="R784" i="1"/>
  <c r="S784" i="1" s="1"/>
  <c r="Q3150" i="1"/>
  <c r="R3150" i="1"/>
  <c r="S3150" i="1" s="1"/>
  <c r="Q2461" i="1"/>
  <c r="R2461" i="1"/>
  <c r="S2461" i="1" s="1"/>
  <c r="Q671" i="1"/>
  <c r="R671" i="1"/>
  <c r="S671" i="1" s="1"/>
  <c r="Q3720" i="1"/>
  <c r="R3720" i="1"/>
  <c r="S3720" i="1" s="1"/>
  <c r="Q7239" i="1"/>
  <c r="R7239" i="1"/>
  <c r="S7239" i="1" s="1"/>
  <c r="Q8901" i="1"/>
  <c r="R8901" i="1"/>
  <c r="S8901" i="1" s="1"/>
  <c r="Q6532" i="1"/>
  <c r="R6532" i="1"/>
  <c r="S6532" i="1" s="1"/>
  <c r="Q2596" i="1"/>
  <c r="R2596" i="1"/>
  <c r="S2596" i="1" s="1"/>
  <c r="Q40" i="1"/>
  <c r="R40" i="1"/>
  <c r="S40" i="1" s="1"/>
  <c r="Q7984" i="1"/>
  <c r="R7984" i="1"/>
  <c r="S7984" i="1" s="1"/>
  <c r="Q2120" i="1"/>
  <c r="R2120" i="1"/>
  <c r="S2120" i="1" s="1"/>
  <c r="Q8706" i="1"/>
  <c r="R8706" i="1"/>
  <c r="S8706" i="1" s="1"/>
  <c r="Q6597" i="1"/>
  <c r="R6597" i="1"/>
  <c r="S6597" i="1" s="1"/>
  <c r="Q526" i="1"/>
  <c r="R526" i="1"/>
  <c r="S526" i="1" s="1"/>
  <c r="Q6373" i="1"/>
  <c r="R6373" i="1"/>
  <c r="S6373" i="1" s="1"/>
  <c r="Q4984" i="1"/>
  <c r="R4984" i="1"/>
  <c r="S4984" i="1" s="1"/>
  <c r="Q2581" i="1"/>
  <c r="R2581" i="1"/>
  <c r="S2581" i="1" s="1"/>
  <c r="Q6738" i="1"/>
  <c r="R6738" i="1"/>
  <c r="S6738" i="1" s="1"/>
  <c r="Q5478" i="1"/>
  <c r="R5478" i="1"/>
  <c r="S5478" i="1" s="1"/>
  <c r="Q8229" i="1"/>
  <c r="R8229" i="1"/>
  <c r="S8229" i="1" s="1"/>
  <c r="Q1429" i="1"/>
  <c r="R1429" i="1"/>
  <c r="S1429" i="1" s="1"/>
  <c r="Q3102" i="1"/>
  <c r="R3102" i="1"/>
  <c r="S3102" i="1" s="1"/>
  <c r="Q6496" i="1"/>
  <c r="R6496" i="1"/>
  <c r="S6496" i="1" s="1"/>
  <c r="Q5580" i="1"/>
  <c r="R5580" i="1"/>
  <c r="S5580" i="1" s="1"/>
  <c r="Q5983" i="1"/>
  <c r="R5983" i="1"/>
  <c r="S5983" i="1" s="1"/>
  <c r="Q2368" i="1"/>
  <c r="R2368" i="1"/>
  <c r="S2368" i="1" s="1"/>
  <c r="Q4695" i="1"/>
  <c r="R4695" i="1"/>
  <c r="S4695" i="1" s="1"/>
  <c r="Q8574" i="1"/>
  <c r="R8574" i="1"/>
  <c r="S8574" i="1" s="1"/>
  <c r="Q307" i="1"/>
  <c r="R307" i="1"/>
  <c r="S307" i="1" s="1"/>
  <c r="Q1000" i="1"/>
  <c r="R1000" i="1"/>
  <c r="S1000" i="1" s="1"/>
  <c r="Q3031" i="1"/>
  <c r="R3031" i="1"/>
  <c r="S3031" i="1" s="1"/>
  <c r="Q3475" i="1"/>
  <c r="R3475" i="1"/>
  <c r="S3475" i="1" s="1"/>
  <c r="Q7835" i="1"/>
  <c r="R7835" i="1"/>
  <c r="S7835" i="1" s="1"/>
  <c r="Q3293" i="1"/>
  <c r="R3293" i="1"/>
  <c r="S3293" i="1" s="1"/>
  <c r="Q3253" i="1"/>
  <c r="R3253" i="1"/>
  <c r="S3253" i="1" s="1"/>
  <c r="Q9481" i="1"/>
  <c r="R9481" i="1"/>
  <c r="S9481" i="1" s="1"/>
  <c r="Q1929" i="1"/>
  <c r="R1929" i="1"/>
  <c r="S1929" i="1" s="1"/>
  <c r="Q119" i="1"/>
  <c r="R119" i="1"/>
  <c r="S119" i="1" s="1"/>
  <c r="Q1257" i="1"/>
  <c r="R1257" i="1"/>
  <c r="S1257" i="1" s="1"/>
  <c r="Q7482" i="1"/>
  <c r="R7482" i="1"/>
  <c r="S7482" i="1" s="1"/>
  <c r="Q6045" i="1"/>
  <c r="R6045" i="1"/>
  <c r="S6045" i="1" s="1"/>
  <c r="Q1693" i="1"/>
  <c r="R1693" i="1"/>
  <c r="S1693" i="1" s="1"/>
  <c r="Q5298" i="1"/>
  <c r="R5298" i="1"/>
  <c r="S5298" i="1" s="1"/>
  <c r="Q239" i="1"/>
  <c r="R239" i="1"/>
  <c r="S239" i="1" s="1"/>
  <c r="Q2011" i="1"/>
  <c r="R2011" i="1"/>
  <c r="S2011" i="1" s="1"/>
  <c r="Q8755" i="1"/>
  <c r="R8755" i="1"/>
  <c r="S8755" i="1" s="1"/>
  <c r="Q9354" i="1"/>
  <c r="R9354" i="1"/>
  <c r="S9354" i="1" s="1"/>
  <c r="Q311" i="1"/>
  <c r="R311" i="1"/>
  <c r="S311" i="1" s="1"/>
  <c r="Q8687" i="1"/>
  <c r="R8687" i="1"/>
  <c r="S8687" i="1" s="1"/>
  <c r="Q640" i="1"/>
  <c r="R640" i="1"/>
  <c r="S640" i="1" s="1"/>
  <c r="Q2960" i="1"/>
  <c r="R2960" i="1"/>
  <c r="S2960" i="1" s="1"/>
  <c r="Q6087" i="1"/>
  <c r="R6087" i="1"/>
  <c r="S6087" i="1" s="1"/>
  <c r="Q3259" i="1"/>
  <c r="R3259" i="1"/>
  <c r="S3259" i="1" s="1"/>
  <c r="Q4733" i="1"/>
  <c r="R4733" i="1"/>
  <c r="S4733" i="1" s="1"/>
  <c r="Q1736" i="1"/>
  <c r="R1736" i="1"/>
  <c r="S1736" i="1" s="1"/>
  <c r="Q7569" i="1"/>
  <c r="R7569" i="1"/>
  <c r="S7569" i="1" s="1"/>
  <c r="Q5439" i="1"/>
  <c r="R5439" i="1"/>
  <c r="S5439" i="1" s="1"/>
  <c r="Q1216" i="1"/>
  <c r="R1216" i="1"/>
  <c r="S1216" i="1" s="1"/>
  <c r="Q4375" i="1"/>
  <c r="R4375" i="1"/>
  <c r="S4375" i="1" s="1"/>
  <c r="Q7670" i="1"/>
  <c r="R7670" i="1"/>
  <c r="S7670" i="1" s="1"/>
  <c r="Q9410" i="1"/>
  <c r="R9410" i="1"/>
  <c r="S9410" i="1" s="1"/>
  <c r="Q9435" i="1"/>
  <c r="R9435" i="1"/>
  <c r="S9435" i="1" s="1"/>
  <c r="Q3481" i="1"/>
  <c r="R3481" i="1"/>
  <c r="S3481" i="1" s="1"/>
  <c r="Q2323" i="1"/>
  <c r="R2323" i="1"/>
  <c r="S2323" i="1" s="1"/>
  <c r="Q1088" i="1"/>
  <c r="R1088" i="1"/>
  <c r="S1088" i="1" s="1"/>
  <c r="Q1928" i="1"/>
  <c r="R1928" i="1"/>
  <c r="S1928" i="1" s="1"/>
  <c r="Q7954" i="1"/>
  <c r="R7954" i="1"/>
  <c r="S7954" i="1" s="1"/>
  <c r="Q2716" i="1"/>
  <c r="R2716" i="1"/>
  <c r="S2716" i="1" s="1"/>
  <c r="Q281" i="1"/>
  <c r="R281" i="1"/>
  <c r="S281" i="1" s="1"/>
  <c r="Q3249" i="1"/>
  <c r="R3249" i="1"/>
  <c r="S3249" i="1" s="1"/>
  <c r="Q1248" i="1"/>
  <c r="R1248" i="1"/>
  <c r="S1248" i="1" s="1"/>
  <c r="Q770" i="1"/>
  <c r="R770" i="1"/>
  <c r="S770" i="1" s="1"/>
  <c r="Q5181" i="1"/>
  <c r="R5181" i="1"/>
  <c r="S5181" i="1" s="1"/>
  <c r="Q6118" i="1"/>
  <c r="R6118" i="1"/>
  <c r="S6118" i="1" s="1"/>
  <c r="Q5831" i="1"/>
  <c r="R5831" i="1"/>
  <c r="S5831" i="1" s="1"/>
  <c r="Q4964" i="1"/>
  <c r="R4964" i="1"/>
  <c r="S4964" i="1" s="1"/>
  <c r="Q512" i="1"/>
  <c r="R512" i="1"/>
  <c r="S512" i="1" s="1"/>
  <c r="Q665" i="1"/>
  <c r="R665" i="1"/>
  <c r="S665" i="1" s="1"/>
  <c r="Q3513" i="1"/>
  <c r="R3513" i="1"/>
  <c r="S3513" i="1" s="1"/>
  <c r="Q4881" i="1"/>
  <c r="R4881" i="1"/>
  <c r="S4881" i="1" s="1"/>
  <c r="Q6379" i="1"/>
  <c r="R6379" i="1"/>
  <c r="S6379" i="1" s="1"/>
  <c r="Q3014" i="1"/>
  <c r="R3014" i="1"/>
  <c r="S3014" i="1" s="1"/>
  <c r="Q319" i="1"/>
  <c r="R319" i="1"/>
  <c r="S319" i="1" s="1"/>
  <c r="Q3398" i="1"/>
  <c r="R3398" i="1"/>
  <c r="S3398" i="1" s="1"/>
  <c r="Q6854" i="1"/>
  <c r="R6854" i="1"/>
  <c r="S6854" i="1" s="1"/>
  <c r="Q664" i="1"/>
  <c r="R664" i="1"/>
  <c r="S664" i="1" s="1"/>
  <c r="Q9476" i="1"/>
  <c r="R9476" i="1"/>
  <c r="S9476" i="1" s="1"/>
  <c r="Q8158" i="1"/>
  <c r="R8158" i="1"/>
  <c r="S8158" i="1" s="1"/>
  <c r="Q4819" i="1"/>
  <c r="R4819" i="1"/>
  <c r="S4819" i="1" s="1"/>
  <c r="Q4898" i="1"/>
  <c r="R4898" i="1"/>
  <c r="S4898" i="1" s="1"/>
  <c r="Q5891" i="1"/>
  <c r="R5891" i="1"/>
  <c r="S5891" i="1" s="1"/>
  <c r="Q1017" i="1"/>
  <c r="R1017" i="1"/>
  <c r="S1017" i="1" s="1"/>
  <c r="Q4858" i="1"/>
  <c r="R4858" i="1"/>
  <c r="S4858" i="1" s="1"/>
  <c r="Q6782" i="1"/>
  <c r="R6782" i="1"/>
  <c r="S6782" i="1" s="1"/>
  <c r="Q705" i="1"/>
  <c r="R705" i="1"/>
  <c r="S705" i="1" s="1"/>
  <c r="Q8532" i="1"/>
  <c r="R8532" i="1"/>
  <c r="S8532" i="1" s="1"/>
  <c r="Q9820" i="1"/>
  <c r="R9820" i="1"/>
  <c r="S9820" i="1" s="1"/>
  <c r="Q3896" i="1"/>
  <c r="R3896" i="1"/>
  <c r="S3896" i="1" s="1"/>
  <c r="Q356" i="1"/>
  <c r="R356" i="1"/>
  <c r="S356" i="1" s="1"/>
  <c r="Q8823" i="1"/>
  <c r="R8823" i="1"/>
  <c r="S8823" i="1" s="1"/>
  <c r="Q8246" i="1"/>
  <c r="R8246" i="1"/>
  <c r="S8246" i="1" s="1"/>
  <c r="Q6281" i="1"/>
  <c r="R6281" i="1"/>
  <c r="S6281" i="1" s="1"/>
  <c r="Q2497" i="1"/>
  <c r="R2497" i="1"/>
  <c r="S2497" i="1" s="1"/>
  <c r="Q2030" i="1"/>
  <c r="R2030" i="1"/>
  <c r="S2030" i="1" s="1"/>
  <c r="Q894" i="1"/>
  <c r="R894" i="1"/>
  <c r="S894" i="1" s="1"/>
  <c r="Q9514" i="1"/>
  <c r="R9514" i="1"/>
  <c r="S9514" i="1" s="1"/>
  <c r="Q8551" i="1"/>
  <c r="R8551" i="1"/>
  <c r="S8551" i="1" s="1"/>
  <c r="Q3028" i="1"/>
  <c r="R3028" i="1"/>
  <c r="S3028" i="1" s="1"/>
  <c r="Q783" i="1"/>
  <c r="R783" i="1"/>
  <c r="S783" i="1" s="1"/>
  <c r="Q2743" i="1"/>
  <c r="R2743" i="1"/>
  <c r="S2743" i="1" s="1"/>
  <c r="Q7715" i="1"/>
  <c r="R7715" i="1"/>
  <c r="S7715" i="1" s="1"/>
  <c r="Q3832" i="1"/>
  <c r="R3832" i="1"/>
  <c r="S3832" i="1" s="1"/>
  <c r="Q3426" i="1"/>
  <c r="R3426" i="1"/>
  <c r="S3426" i="1" s="1"/>
  <c r="Q1157" i="1"/>
  <c r="R1157" i="1"/>
  <c r="S1157" i="1" s="1"/>
  <c r="Q4144" i="1"/>
  <c r="R4144" i="1"/>
  <c r="S4144" i="1" s="1"/>
  <c r="Q4108" i="1"/>
  <c r="R4108" i="1"/>
  <c r="S4108" i="1" s="1"/>
  <c r="Q8544" i="1"/>
  <c r="R8544" i="1"/>
  <c r="S8544" i="1" s="1"/>
  <c r="Q7840" i="1"/>
  <c r="R7840" i="1"/>
  <c r="S7840" i="1" s="1"/>
  <c r="Q9807" i="1"/>
  <c r="R9807" i="1"/>
  <c r="S9807" i="1" s="1"/>
  <c r="Q9494" i="1"/>
  <c r="R9494" i="1"/>
  <c r="S9494" i="1" s="1"/>
  <c r="Q5498" i="1"/>
  <c r="R5498" i="1"/>
  <c r="S5498" i="1" s="1"/>
  <c r="Q3125" i="1"/>
  <c r="R3125" i="1"/>
  <c r="S3125" i="1" s="1"/>
  <c r="Q7594" i="1"/>
  <c r="R7594" i="1"/>
  <c r="S7594" i="1" s="1"/>
  <c r="Q1942" i="1"/>
  <c r="R1942" i="1"/>
  <c r="S1942" i="1" s="1"/>
  <c r="Q6274" i="1"/>
  <c r="R6274" i="1"/>
  <c r="S6274" i="1" s="1"/>
  <c r="Q2844" i="1"/>
  <c r="R2844" i="1"/>
  <c r="S2844" i="1" s="1"/>
  <c r="Q691" i="1"/>
  <c r="R691" i="1"/>
  <c r="S691" i="1" s="1"/>
  <c r="Q533" i="1"/>
  <c r="R533" i="1"/>
  <c r="S533" i="1" s="1"/>
  <c r="Q7310" i="1"/>
  <c r="R7310" i="1"/>
  <c r="S7310" i="1" s="1"/>
  <c r="Q6806" i="1"/>
  <c r="R6806" i="1"/>
  <c r="S6806" i="1" s="1"/>
  <c r="Q2333" i="1"/>
  <c r="R2333" i="1"/>
  <c r="S2333" i="1" s="1"/>
  <c r="Q3908" i="1"/>
  <c r="R3908" i="1"/>
  <c r="S3908" i="1" s="1"/>
  <c r="Q9874" i="1"/>
  <c r="R9874" i="1"/>
  <c r="S9874" i="1" s="1"/>
  <c r="Q6984" i="1"/>
  <c r="R6984" i="1"/>
  <c r="S6984" i="1" s="1"/>
  <c r="Q8448" i="1"/>
  <c r="R8448" i="1"/>
  <c r="S8448" i="1" s="1"/>
  <c r="Q6253" i="1"/>
  <c r="R6253" i="1"/>
  <c r="S6253" i="1" s="1"/>
  <c r="Q1327" i="1"/>
  <c r="R1327" i="1"/>
  <c r="S1327" i="1" s="1"/>
  <c r="Q652" i="1"/>
  <c r="R652" i="1"/>
  <c r="S652" i="1" s="1"/>
  <c r="Q4973" i="1"/>
  <c r="R4973" i="1"/>
  <c r="S4973" i="1" s="1"/>
  <c r="Q4333" i="1"/>
  <c r="R4333" i="1"/>
  <c r="S4333" i="1" s="1"/>
  <c r="Q5631" i="1"/>
  <c r="R5631" i="1"/>
  <c r="S5631" i="1" s="1"/>
  <c r="Q7289" i="1"/>
  <c r="R7289" i="1"/>
  <c r="S7289" i="1" s="1"/>
  <c r="Q4019" i="1"/>
  <c r="R4019" i="1"/>
  <c r="S4019" i="1" s="1"/>
  <c r="Q1653" i="1"/>
  <c r="R1653" i="1"/>
  <c r="S1653" i="1" s="1"/>
  <c r="Q295" i="1"/>
  <c r="R295" i="1"/>
  <c r="S295" i="1" s="1"/>
  <c r="Q622" i="1"/>
  <c r="R622" i="1"/>
  <c r="S622" i="1" s="1"/>
  <c r="Q7309" i="1"/>
  <c r="R7309" i="1"/>
  <c r="S7309" i="1" s="1"/>
  <c r="Q8329" i="1"/>
  <c r="R8329" i="1"/>
  <c r="S8329" i="1" s="1"/>
  <c r="Q760" i="1"/>
  <c r="R760" i="1"/>
  <c r="S760" i="1" s="1"/>
  <c r="Q2648" i="1"/>
  <c r="R2648" i="1"/>
  <c r="S2648" i="1" s="1"/>
  <c r="Q8000" i="1"/>
  <c r="R8000" i="1"/>
  <c r="S8000" i="1" s="1"/>
  <c r="Q9085" i="1"/>
  <c r="R9085" i="1"/>
  <c r="S9085" i="1" s="1"/>
  <c r="Q3741" i="1"/>
  <c r="R3741" i="1"/>
  <c r="S3741" i="1" s="1"/>
  <c r="Q682" i="1"/>
  <c r="R682" i="1"/>
  <c r="S682" i="1" s="1"/>
  <c r="Q9930" i="1"/>
  <c r="R9930" i="1"/>
  <c r="S9930" i="1" s="1"/>
  <c r="Q9072" i="1"/>
  <c r="R9072" i="1"/>
  <c r="S9072" i="1" s="1"/>
  <c r="Q7714" i="1"/>
  <c r="R7714" i="1"/>
  <c r="S7714" i="1" s="1"/>
  <c r="Q8704" i="1"/>
  <c r="R8704" i="1"/>
  <c r="S8704" i="1" s="1"/>
  <c r="Q4217" i="1"/>
  <c r="R4217" i="1"/>
  <c r="S4217" i="1" s="1"/>
  <c r="Q4143" i="1"/>
  <c r="R4143" i="1"/>
  <c r="S4143" i="1" s="1"/>
  <c r="Q4388" i="1"/>
  <c r="R4388" i="1"/>
  <c r="S4388" i="1" s="1"/>
  <c r="Q7357" i="1"/>
  <c r="R7357" i="1"/>
  <c r="S7357" i="1" s="1"/>
  <c r="Q8283" i="1"/>
  <c r="R8283" i="1"/>
  <c r="S8283" i="1" s="1"/>
  <c r="Q5340" i="1"/>
  <c r="R5340" i="1"/>
  <c r="S5340" i="1" s="1"/>
  <c r="Q9165" i="1"/>
  <c r="R9165" i="1"/>
  <c r="S9165" i="1" s="1"/>
  <c r="Q1876" i="1"/>
  <c r="R1876" i="1"/>
  <c r="S1876" i="1" s="1"/>
  <c r="Q1067" i="1"/>
  <c r="R1067" i="1"/>
  <c r="S1067" i="1" s="1"/>
  <c r="Q6037" i="1"/>
  <c r="R6037" i="1"/>
  <c r="S6037" i="1" s="1"/>
  <c r="Q9164" i="1"/>
  <c r="R9164" i="1"/>
  <c r="S9164" i="1" s="1"/>
  <c r="Q9777" i="1"/>
  <c r="R9777" i="1"/>
  <c r="S9777" i="1" s="1"/>
  <c r="Q9548" i="1"/>
  <c r="R9548" i="1"/>
  <c r="S9548" i="1" s="1"/>
  <c r="Q6847" i="1"/>
  <c r="R6847" i="1"/>
  <c r="S6847" i="1" s="1"/>
  <c r="Q6584" i="1"/>
  <c r="R6584" i="1"/>
  <c r="S6584" i="1" s="1"/>
  <c r="Q3949" i="1"/>
  <c r="R3949" i="1"/>
  <c r="S3949" i="1" s="1"/>
  <c r="Q9797" i="1"/>
  <c r="R9797" i="1"/>
  <c r="S9797" i="1" s="1"/>
  <c r="Q9776" i="1"/>
  <c r="R9776" i="1"/>
  <c r="S9776" i="1" s="1"/>
  <c r="Q6368" i="1"/>
  <c r="R6368" i="1"/>
  <c r="S6368" i="1" s="1"/>
  <c r="Q9458" i="1"/>
  <c r="R9458" i="1"/>
  <c r="S9458" i="1" s="1"/>
  <c r="Q2686" i="1"/>
  <c r="R2686" i="1"/>
  <c r="S2686" i="1" s="1"/>
  <c r="Q323" i="1"/>
  <c r="R323" i="1"/>
  <c r="S323" i="1" s="1"/>
  <c r="Q2736" i="1"/>
  <c r="R2736" i="1"/>
  <c r="S2736" i="1" s="1"/>
  <c r="Q7560" i="1"/>
  <c r="R7560" i="1"/>
  <c r="S7560" i="1" s="1"/>
  <c r="Q2775" i="1"/>
  <c r="R2775" i="1"/>
  <c r="S2775" i="1" s="1"/>
  <c r="Q3313" i="1"/>
  <c r="R3313" i="1"/>
  <c r="S3313" i="1" s="1"/>
  <c r="Q6218" i="1"/>
  <c r="R6218" i="1"/>
  <c r="S6218" i="1" s="1"/>
  <c r="Q5791" i="1"/>
  <c r="R5791" i="1"/>
  <c r="S5791" i="1" s="1"/>
  <c r="Q1474" i="1"/>
  <c r="R1474" i="1"/>
  <c r="S1474" i="1" s="1"/>
  <c r="Q2873" i="1"/>
  <c r="R2873" i="1"/>
  <c r="S2873" i="1" s="1"/>
  <c r="Q4216" i="1"/>
  <c r="R4216" i="1"/>
  <c r="S4216" i="1" s="1"/>
  <c r="Q2833" i="1"/>
  <c r="R2833" i="1"/>
  <c r="S2833" i="1" s="1"/>
  <c r="Q2415" i="1"/>
  <c r="R2415" i="1"/>
  <c r="S2415" i="1" s="1"/>
  <c r="Q3671" i="1"/>
  <c r="R3671" i="1"/>
  <c r="S3671" i="1" s="1"/>
  <c r="Q5200" i="1"/>
  <c r="R5200" i="1"/>
  <c r="S5200" i="1" s="1"/>
  <c r="Q2556" i="1"/>
  <c r="R2556" i="1"/>
  <c r="S2556" i="1" s="1"/>
  <c r="Q1725" i="1"/>
  <c r="R1725" i="1"/>
  <c r="S1725" i="1" s="1"/>
  <c r="Q3670" i="1"/>
  <c r="R3670" i="1"/>
  <c r="S3670" i="1" s="1"/>
  <c r="Q365" i="1"/>
  <c r="R365" i="1"/>
  <c r="S365" i="1" s="1"/>
  <c r="Q9348" i="1"/>
  <c r="R9348" i="1"/>
  <c r="S9348" i="1" s="1"/>
  <c r="Q1156" i="1"/>
  <c r="R1156" i="1"/>
  <c r="S1156" i="1" s="1"/>
  <c r="Q5806" i="1"/>
  <c r="R5806" i="1"/>
  <c r="S5806" i="1" s="1"/>
  <c r="Q4158" i="1"/>
  <c r="R4158" i="1"/>
  <c r="S4158" i="1" s="1"/>
  <c r="Q1816" i="1"/>
  <c r="R1816" i="1"/>
  <c r="S1816" i="1" s="1"/>
  <c r="Q5100" i="1"/>
  <c r="R5100" i="1"/>
  <c r="S5100" i="1" s="1"/>
  <c r="Q5209" i="1"/>
  <c r="R5209" i="1"/>
  <c r="S5209" i="1" s="1"/>
  <c r="Q2954" i="1"/>
  <c r="R2954" i="1"/>
  <c r="S2954" i="1" s="1"/>
  <c r="Q6577" i="1"/>
  <c r="R6577" i="1"/>
  <c r="S6577" i="1" s="1"/>
  <c r="Q5080" i="1"/>
  <c r="R5080" i="1"/>
  <c r="S5080" i="1" s="1"/>
  <c r="Q4038" i="1"/>
  <c r="R4038" i="1"/>
  <c r="S4038" i="1" s="1"/>
  <c r="Q7262" i="1"/>
  <c r="R7262" i="1"/>
  <c r="S7262" i="1" s="1"/>
  <c r="Q1220" i="1"/>
  <c r="R1220" i="1"/>
  <c r="S1220" i="1" s="1"/>
  <c r="Q5839" i="1"/>
  <c r="R5839" i="1"/>
  <c r="S5839" i="1" s="1"/>
  <c r="Q15" i="1"/>
  <c r="R15" i="1"/>
  <c r="S15" i="1" s="1"/>
  <c r="Q5629" i="1"/>
  <c r="R5629" i="1"/>
  <c r="S5629" i="1" s="1"/>
  <c r="Q2516" i="1"/>
  <c r="R2516" i="1"/>
  <c r="S2516" i="1" s="1"/>
  <c r="Q6447" i="1"/>
  <c r="R6447" i="1"/>
  <c r="S6447" i="1" s="1"/>
  <c r="Q3632" i="1"/>
  <c r="R3632" i="1"/>
  <c r="S3632" i="1" s="1"/>
  <c r="Q2680" i="1"/>
  <c r="R2680" i="1"/>
  <c r="S2680" i="1" s="1"/>
  <c r="Q4960" i="1"/>
  <c r="R4960" i="1"/>
  <c r="S4960" i="1" s="1"/>
  <c r="Q651" i="1"/>
  <c r="R651" i="1"/>
  <c r="S651" i="1" s="1"/>
  <c r="Q5117" i="1"/>
  <c r="R5117" i="1"/>
  <c r="S5117" i="1" s="1"/>
  <c r="Q2467" i="1"/>
  <c r="R2467" i="1"/>
  <c r="S2467" i="1" s="1"/>
  <c r="Q7538" i="1"/>
  <c r="R7538" i="1"/>
  <c r="S7538" i="1" s="1"/>
  <c r="Q3063" i="1"/>
  <c r="R3063" i="1"/>
  <c r="S3063" i="1" s="1"/>
  <c r="Q5506" i="1"/>
  <c r="R5506" i="1"/>
  <c r="S5506" i="1" s="1"/>
  <c r="Q4374" i="1"/>
  <c r="R4374" i="1"/>
  <c r="S4374" i="1" s="1"/>
  <c r="Q3598" i="1"/>
  <c r="R3598" i="1"/>
  <c r="S3598" i="1" s="1"/>
  <c r="Q709" i="1"/>
  <c r="R709" i="1"/>
  <c r="S709" i="1" s="1"/>
  <c r="Q9383" i="1"/>
  <c r="R9383" i="1"/>
  <c r="S9383" i="1" s="1"/>
  <c r="Q7706" i="1"/>
  <c r="R7706" i="1"/>
  <c r="S7706" i="1" s="1"/>
  <c r="Q5226" i="1"/>
  <c r="R5226" i="1"/>
  <c r="S5226" i="1" s="1"/>
  <c r="Q7868" i="1"/>
  <c r="R7868" i="1"/>
  <c r="S7868" i="1" s="1"/>
  <c r="Q9971" i="1"/>
  <c r="R9971" i="1"/>
  <c r="S9971" i="1" s="1"/>
  <c r="Q3940" i="1"/>
  <c r="R3940" i="1"/>
  <c r="S3940" i="1" s="1"/>
  <c r="Q6173" i="1"/>
  <c r="R6173" i="1"/>
  <c r="S6173" i="1" s="1"/>
  <c r="Q904" i="1"/>
  <c r="R904" i="1"/>
  <c r="S904" i="1" s="1"/>
  <c r="Q6113" i="1"/>
  <c r="R6113" i="1"/>
  <c r="S6113" i="1" s="1"/>
  <c r="Q9285" i="1"/>
  <c r="R9285" i="1"/>
  <c r="S9285" i="1" s="1"/>
  <c r="Q3822" i="1"/>
  <c r="R3822" i="1"/>
  <c r="S3822" i="1" s="1"/>
  <c r="Q7983" i="1"/>
  <c r="R7983" i="1"/>
  <c r="S7983" i="1" s="1"/>
  <c r="Q2402" i="1"/>
  <c r="R2402" i="1"/>
  <c r="S2402" i="1" s="1"/>
  <c r="Q7691" i="1"/>
  <c r="R7691" i="1"/>
  <c r="S7691" i="1" s="1"/>
  <c r="Q5386" i="1"/>
  <c r="R5386" i="1"/>
  <c r="S5386" i="1" s="1"/>
  <c r="Q3996" i="1"/>
  <c r="R3996" i="1"/>
  <c r="S3996" i="1" s="1"/>
  <c r="Q9947" i="1"/>
  <c r="R9947" i="1"/>
  <c r="S9947" i="1" s="1"/>
  <c r="Q4972" i="1"/>
  <c r="R4972" i="1"/>
  <c r="S4972" i="1" s="1"/>
  <c r="Q6688" i="1"/>
  <c r="R6688" i="1"/>
  <c r="S6688" i="1" s="1"/>
  <c r="Q2486" i="1"/>
  <c r="R2486" i="1"/>
  <c r="S2486" i="1" s="1"/>
  <c r="Q2331" i="1"/>
  <c r="R2331" i="1"/>
  <c r="S2331" i="1" s="1"/>
  <c r="Q4880" i="1"/>
  <c r="R4880" i="1"/>
  <c r="S4880" i="1" s="1"/>
  <c r="Q8995" i="1"/>
  <c r="R8995" i="1"/>
  <c r="S8995" i="1" s="1"/>
  <c r="Q5189" i="1"/>
  <c r="R5189" i="1"/>
  <c r="S5189" i="1" s="1"/>
  <c r="Q8979" i="1"/>
  <c r="R8979" i="1"/>
  <c r="S8979" i="1" s="1"/>
  <c r="Q5195" i="1"/>
  <c r="R5195" i="1"/>
  <c r="S5195" i="1" s="1"/>
  <c r="Q2396" i="1"/>
  <c r="R2396" i="1"/>
  <c r="S2396" i="1" s="1"/>
  <c r="Q1522" i="1"/>
  <c r="R1522" i="1"/>
  <c r="S1522" i="1" s="1"/>
  <c r="Q615" i="1"/>
  <c r="R615" i="1"/>
  <c r="S615" i="1" s="1"/>
  <c r="Q7485" i="1"/>
  <c r="R7485" i="1"/>
  <c r="S7485" i="1" s="1"/>
  <c r="Q5443" i="1"/>
  <c r="R5443" i="1"/>
  <c r="S5443" i="1" s="1"/>
  <c r="Q8602" i="1"/>
  <c r="R8602" i="1"/>
  <c r="S8602" i="1" s="1"/>
  <c r="Q231" i="1"/>
  <c r="R231" i="1"/>
  <c r="S231" i="1" s="1"/>
  <c r="Q8071" i="1"/>
  <c r="R8071" i="1"/>
  <c r="S8071" i="1" s="1"/>
  <c r="Q3907" i="1"/>
  <c r="R3907" i="1"/>
  <c r="S3907" i="1" s="1"/>
  <c r="Q4827" i="1"/>
  <c r="R4827" i="1"/>
  <c r="S4827" i="1" s="1"/>
  <c r="Q9950" i="1"/>
  <c r="R9950" i="1"/>
  <c r="S9950" i="1" s="1"/>
  <c r="Q7730" i="1"/>
  <c r="R7730" i="1"/>
  <c r="S7730" i="1" s="1"/>
  <c r="Q3312" i="1"/>
  <c r="R3312" i="1"/>
  <c r="S3312" i="1" s="1"/>
  <c r="Q2134" i="1"/>
  <c r="R2134" i="1"/>
  <c r="S2134" i="1" s="1"/>
  <c r="Q9895" i="1"/>
  <c r="R9895" i="1"/>
  <c r="S9895" i="1" s="1"/>
  <c r="Q1964" i="1"/>
  <c r="R1964" i="1"/>
  <c r="S1964" i="1" s="1"/>
  <c r="Q3144" i="1"/>
  <c r="R3144" i="1"/>
  <c r="S3144" i="1" s="1"/>
  <c r="Q9563" i="1"/>
  <c r="R9563" i="1"/>
  <c r="S9563" i="1" s="1"/>
  <c r="Q1843" i="1"/>
  <c r="R1843" i="1"/>
  <c r="S1843" i="1" s="1"/>
  <c r="Q8625" i="1"/>
  <c r="R8625" i="1"/>
  <c r="S8625" i="1" s="1"/>
  <c r="Q1240" i="1"/>
  <c r="R1240" i="1"/>
  <c r="S1240" i="1" s="1"/>
  <c r="Q829" i="1"/>
  <c r="R829" i="1"/>
  <c r="S829" i="1" s="1"/>
  <c r="Q3726" i="1"/>
  <c r="R3726" i="1"/>
  <c r="S3726" i="1" s="1"/>
  <c r="Q6623" i="1"/>
  <c r="R6623" i="1"/>
  <c r="S6623" i="1" s="1"/>
  <c r="Q2626" i="1"/>
  <c r="R2626" i="1"/>
  <c r="S2626" i="1" s="1"/>
  <c r="Q6885" i="1"/>
  <c r="R6885" i="1"/>
  <c r="S6885" i="1" s="1"/>
  <c r="Q1735" i="1"/>
  <c r="R1735" i="1"/>
  <c r="S1735" i="1" s="1"/>
  <c r="Q984" i="1"/>
  <c r="R984" i="1"/>
  <c r="S984" i="1" s="1"/>
  <c r="Q7255" i="1"/>
  <c r="R7255" i="1"/>
  <c r="S7255" i="1" s="1"/>
  <c r="Q6023" i="1"/>
  <c r="R6023" i="1"/>
  <c r="S6023" i="1" s="1"/>
  <c r="Q6957" i="1"/>
  <c r="R6957" i="1"/>
  <c r="S6957" i="1" s="1"/>
  <c r="Q1688" i="1"/>
  <c r="R1688" i="1"/>
  <c r="S1688" i="1" s="1"/>
  <c r="Q2176" i="1"/>
  <c r="R2176" i="1"/>
  <c r="S2176" i="1" s="1"/>
  <c r="Q8948" i="1"/>
  <c r="R8948" i="1"/>
  <c r="S8948" i="1" s="1"/>
  <c r="Q5838" i="1"/>
  <c r="R5838" i="1"/>
  <c r="S5838" i="1" s="1"/>
  <c r="Q8426" i="1"/>
  <c r="R8426" i="1"/>
  <c r="S8426" i="1" s="1"/>
  <c r="Q7370" i="1"/>
  <c r="R7370" i="1"/>
  <c r="S7370" i="1" s="1"/>
  <c r="Q9739" i="1"/>
  <c r="R9739" i="1"/>
  <c r="S9739" i="1" s="1"/>
  <c r="Q871" i="1"/>
  <c r="R871" i="1"/>
  <c r="S871" i="1" s="1"/>
  <c r="Q140" i="1"/>
  <c r="R140" i="1"/>
  <c r="S140" i="1" s="1"/>
  <c r="Q3448" i="1"/>
  <c r="R3448" i="1"/>
  <c r="S3448" i="1" s="1"/>
  <c r="Q7050" i="1"/>
  <c r="R7050" i="1"/>
  <c r="S7050" i="1" s="1"/>
  <c r="Q3345" i="1"/>
  <c r="R3345" i="1"/>
  <c r="S3345" i="1" s="1"/>
  <c r="Q7537" i="1"/>
  <c r="R7537" i="1"/>
  <c r="S7537" i="1" s="1"/>
  <c r="Q893" i="1"/>
  <c r="R893" i="1"/>
  <c r="S893" i="1" s="1"/>
  <c r="Q1134" i="1"/>
  <c r="R1134" i="1"/>
  <c r="S1134" i="1" s="1"/>
  <c r="Q4043" i="1"/>
  <c r="R4043" i="1"/>
  <c r="S4043" i="1" s="1"/>
  <c r="Q7058" i="1"/>
  <c r="R7058" i="1"/>
  <c r="S7058" i="1" s="1"/>
  <c r="Q2542" i="1"/>
  <c r="R2542" i="1"/>
  <c r="S2542" i="1" s="1"/>
  <c r="Q3278" i="1"/>
  <c r="R3278" i="1"/>
  <c r="S3278" i="1" s="1"/>
  <c r="Q7926" i="1"/>
  <c r="R7926" i="1"/>
  <c r="S7926" i="1" s="1"/>
  <c r="Q3112" i="1"/>
  <c r="R3112" i="1"/>
  <c r="S3112" i="1" s="1"/>
  <c r="Q3062" i="1"/>
  <c r="R3062" i="1"/>
  <c r="S3062" i="1" s="1"/>
  <c r="Q2460" i="1"/>
  <c r="R2460" i="1"/>
  <c r="S2460" i="1" s="1"/>
  <c r="Q7301" i="1"/>
  <c r="R7301" i="1"/>
  <c r="S7301" i="1" s="1"/>
  <c r="Q7204" i="1"/>
  <c r="R7204" i="1"/>
  <c r="S7204" i="1" s="1"/>
  <c r="Q8751" i="1"/>
  <c r="R8751" i="1"/>
  <c r="S8751" i="1" s="1"/>
  <c r="Q3704" i="1"/>
  <c r="R3704" i="1"/>
  <c r="S3704" i="1" s="1"/>
  <c r="Q6408" i="1"/>
  <c r="R6408" i="1"/>
  <c r="S6408" i="1" s="1"/>
  <c r="Q7877" i="1"/>
  <c r="R7877" i="1"/>
  <c r="S7877" i="1" s="1"/>
  <c r="Q4373" i="1"/>
  <c r="R4373" i="1"/>
  <c r="S4373" i="1" s="1"/>
  <c r="Q1009" i="1"/>
  <c r="R1009" i="1"/>
  <c r="S1009" i="1" s="1"/>
  <c r="Q5170" i="1"/>
  <c r="R5170" i="1"/>
  <c r="S5170" i="1" s="1"/>
  <c r="Q2942" i="1"/>
  <c r="R2942" i="1"/>
  <c r="S2942" i="1" s="1"/>
  <c r="Q4704" i="1"/>
  <c r="R4704" i="1"/>
  <c r="S4704" i="1" s="1"/>
  <c r="Q9108" i="1"/>
  <c r="R9108" i="1"/>
  <c r="S9108" i="1" s="1"/>
  <c r="Q4955" i="1"/>
  <c r="R4955" i="1"/>
  <c r="S4955" i="1" s="1"/>
  <c r="Q407" i="1"/>
  <c r="R407" i="1"/>
  <c r="S407" i="1" s="1"/>
  <c r="Q634" i="1"/>
  <c r="R634" i="1"/>
  <c r="S634" i="1" s="1"/>
  <c r="Q6407" i="1"/>
  <c r="R6407" i="1"/>
  <c r="S6407" i="1" s="1"/>
  <c r="Q1058" i="1"/>
  <c r="R1058" i="1"/>
  <c r="S1058" i="1" s="1"/>
  <c r="Q6538" i="1"/>
  <c r="R6538" i="1"/>
  <c r="S6538" i="1" s="1"/>
  <c r="Q6846" i="1"/>
  <c r="R6846" i="1"/>
  <c r="S6846" i="1" s="1"/>
  <c r="Q9369" i="1"/>
  <c r="R9369" i="1"/>
  <c r="S9369" i="1" s="1"/>
  <c r="Q1769" i="1"/>
  <c r="R1769" i="1"/>
  <c r="S1769" i="1" s="1"/>
  <c r="Q6487" i="1"/>
  <c r="R6487" i="1"/>
  <c r="S6487" i="1" s="1"/>
  <c r="Q6099" i="1"/>
  <c r="R6099" i="1"/>
  <c r="S6099" i="1" s="1"/>
  <c r="Q2941" i="1"/>
  <c r="R2941" i="1"/>
  <c r="S2941" i="1" s="1"/>
  <c r="Q502" i="1"/>
  <c r="R502" i="1"/>
  <c r="S502" i="1" s="1"/>
  <c r="Q2953" i="1"/>
  <c r="R2953" i="1"/>
  <c r="S2953" i="1" s="1"/>
  <c r="Q6593" i="1"/>
  <c r="R6593" i="1"/>
  <c r="S6593" i="1" s="1"/>
  <c r="Q3900" i="1"/>
  <c r="R3900" i="1"/>
  <c r="S3900" i="1" s="1"/>
  <c r="Q1003" i="1"/>
  <c r="R1003" i="1"/>
  <c r="S1003" i="1" s="1"/>
  <c r="Q4353" i="1"/>
  <c r="R4353" i="1"/>
  <c r="S4353" i="1" s="1"/>
  <c r="Q1922" i="1"/>
  <c r="R1922" i="1"/>
  <c r="S1922" i="1" s="1"/>
  <c r="Q7641" i="1"/>
  <c r="R7641" i="1"/>
  <c r="S7641" i="1" s="1"/>
  <c r="Q4622" i="1"/>
  <c r="R4622" i="1"/>
  <c r="S4622" i="1" s="1"/>
  <c r="Q6744" i="1"/>
  <c r="R6744" i="1"/>
  <c r="S6744" i="1" s="1"/>
  <c r="Q3156" i="1"/>
  <c r="R3156" i="1"/>
  <c r="S3156" i="1" s="1"/>
  <c r="Q8316" i="1"/>
  <c r="R8316" i="1"/>
  <c r="S8316" i="1" s="1"/>
  <c r="Q3132" i="1"/>
  <c r="R3132" i="1"/>
  <c r="S3132" i="1" s="1"/>
  <c r="Q8772" i="1"/>
  <c r="R8772" i="1"/>
  <c r="S8772" i="1" s="1"/>
  <c r="Q7347" i="1"/>
  <c r="R7347" i="1"/>
  <c r="S7347" i="1" s="1"/>
  <c r="Q4843" i="1"/>
  <c r="R4843" i="1"/>
  <c r="S4843" i="1" s="1"/>
  <c r="Q7872" i="1"/>
  <c r="R7872" i="1"/>
  <c r="S7872" i="1" s="1"/>
  <c r="Q5970" i="1"/>
  <c r="R5970" i="1"/>
  <c r="S5970" i="1" s="1"/>
  <c r="Q860" i="1"/>
  <c r="R860" i="1"/>
  <c r="S860" i="1" s="1"/>
  <c r="Q5562" i="1"/>
  <c r="R5562" i="1"/>
  <c r="S5562" i="1" s="1"/>
  <c r="Q1296" i="1"/>
  <c r="R1296" i="1"/>
  <c r="S1296" i="1" s="1"/>
  <c r="Q4401" i="1"/>
  <c r="R4401" i="1"/>
  <c r="S4401" i="1" s="1"/>
  <c r="Q2699" i="1"/>
  <c r="R2699" i="1"/>
  <c r="S2699" i="1" s="1"/>
  <c r="Q7460" i="1"/>
  <c r="R7460" i="1"/>
  <c r="S7460" i="1" s="1"/>
  <c r="Q8423" i="1"/>
  <c r="R8423" i="1"/>
  <c r="S8423" i="1" s="1"/>
  <c r="Q5693" i="1"/>
  <c r="R5693" i="1"/>
  <c r="S5693" i="1" s="1"/>
  <c r="Q1927" i="1"/>
  <c r="R1927" i="1"/>
  <c r="S1927" i="1" s="1"/>
  <c r="Q4246" i="1"/>
  <c r="R4246" i="1"/>
  <c r="S4246" i="1" s="1"/>
  <c r="Q6172" i="1"/>
  <c r="R6172" i="1"/>
  <c r="S6172" i="1" s="1"/>
  <c r="Q1029" i="1"/>
  <c r="R1029" i="1"/>
  <c r="S1029" i="1" s="1"/>
  <c r="Q670" i="1"/>
  <c r="R670" i="1"/>
  <c r="S670" i="1" s="1"/>
  <c r="Q2022" i="1"/>
  <c r="R2022" i="1"/>
  <c r="S2022" i="1" s="1"/>
  <c r="Q5803" i="1"/>
  <c r="R5803" i="1"/>
  <c r="S5803" i="1" s="1"/>
  <c r="Q7411" i="1"/>
  <c r="R7411" i="1"/>
  <c r="S7411" i="1" s="1"/>
  <c r="Q9908" i="1"/>
  <c r="R9908" i="1"/>
  <c r="S9908" i="1" s="1"/>
  <c r="Q5194" i="1"/>
  <c r="R5194" i="1"/>
  <c r="S5194" i="1" s="1"/>
  <c r="Q4202" i="1"/>
  <c r="R4202" i="1"/>
  <c r="S4202" i="1" s="1"/>
  <c r="Q4024" i="1"/>
  <c r="R4024" i="1"/>
  <c r="S4024" i="1" s="1"/>
  <c r="Q3190" i="1"/>
  <c r="R3190" i="1"/>
  <c r="S3190" i="1" s="1"/>
  <c r="Q6442" i="1"/>
  <c r="R6442" i="1"/>
  <c r="S6442" i="1" s="1"/>
  <c r="Q5459" i="1"/>
  <c r="R5459" i="1"/>
  <c r="S5459" i="1" s="1"/>
  <c r="Q8112" i="1"/>
  <c r="R8112" i="1"/>
  <c r="S8112" i="1" s="1"/>
  <c r="Q5796" i="1"/>
  <c r="R5796" i="1"/>
  <c r="S5796" i="1" s="1"/>
  <c r="Q8719" i="1"/>
  <c r="R8719" i="1"/>
  <c r="S8719" i="1" s="1"/>
  <c r="Q9636" i="1"/>
  <c r="R9636" i="1"/>
  <c r="S9636" i="1" s="1"/>
  <c r="Q9714" i="1"/>
  <c r="R9714" i="1"/>
  <c r="S9714" i="1" s="1"/>
  <c r="Q8108" i="1"/>
  <c r="R8108" i="1"/>
  <c r="S8108" i="1" s="1"/>
  <c r="Q431" i="1"/>
  <c r="R431" i="1"/>
  <c r="S431" i="1" s="1"/>
  <c r="Q5605" i="1"/>
  <c r="R5605" i="1"/>
  <c r="S5605" i="1" s="1"/>
  <c r="Q406" i="1"/>
  <c r="R406" i="1"/>
  <c r="S406" i="1" s="1"/>
  <c r="Q8566" i="1"/>
  <c r="R8566" i="1"/>
  <c r="S8566" i="1" s="1"/>
  <c r="Q6383" i="1"/>
  <c r="R6383" i="1"/>
  <c r="S6383" i="1" s="1"/>
  <c r="Q4635" i="1"/>
  <c r="R4635" i="1"/>
  <c r="S4635" i="1" s="1"/>
  <c r="Q456" i="1"/>
  <c r="R456" i="1"/>
  <c r="S456" i="1" s="1"/>
  <c r="Q4504" i="1"/>
  <c r="R4504" i="1"/>
  <c r="S4504" i="1" s="1"/>
  <c r="Q2985" i="1"/>
  <c r="R2985" i="1"/>
  <c r="S2985" i="1" s="1"/>
  <c r="Q6997" i="1"/>
  <c r="R6997" i="1"/>
  <c r="S6997" i="1" s="1"/>
  <c r="Q7238" i="1"/>
  <c r="R7238" i="1"/>
  <c r="S7238" i="1" s="1"/>
  <c r="Q5689" i="1"/>
  <c r="R5689" i="1"/>
  <c r="S5689" i="1" s="1"/>
  <c r="Q7439" i="1"/>
  <c r="R7439" i="1"/>
  <c r="S7439" i="1" s="1"/>
  <c r="Q5682" i="1"/>
  <c r="R5682" i="1"/>
  <c r="S5682" i="1" s="1"/>
  <c r="Q1809" i="1"/>
  <c r="R1809" i="1"/>
  <c r="S1809" i="1" s="1"/>
  <c r="Q4763" i="1"/>
  <c r="R4763" i="1"/>
  <c r="S4763" i="1" s="1"/>
  <c r="Q633" i="1"/>
  <c r="R633" i="1"/>
  <c r="S633" i="1" s="1"/>
  <c r="Q6483" i="1"/>
  <c r="R6483" i="1"/>
  <c r="S6483" i="1" s="1"/>
  <c r="Q14" i="1"/>
  <c r="R14" i="1"/>
  <c r="S14" i="1" s="1"/>
  <c r="Q5477" i="1"/>
  <c r="R5477" i="1"/>
  <c r="S5477" i="1" s="1"/>
  <c r="Q5015" i="1"/>
  <c r="R5015" i="1"/>
  <c r="S5015" i="1" s="1"/>
  <c r="Q7396" i="1"/>
  <c r="R7396" i="1"/>
  <c r="S7396" i="1" s="1"/>
  <c r="Q7616" i="1"/>
  <c r="R7616" i="1"/>
  <c r="S7616" i="1" s="1"/>
  <c r="Q1113" i="1"/>
  <c r="R1113" i="1"/>
  <c r="S1113" i="1" s="1"/>
  <c r="Q1951" i="1"/>
  <c r="R1951" i="1"/>
  <c r="S1951" i="1" s="1"/>
  <c r="Q3637" i="1"/>
  <c r="R3637" i="1"/>
  <c r="S3637" i="1" s="1"/>
  <c r="Q8042" i="1"/>
  <c r="R8042" i="1"/>
  <c r="S8042" i="1" s="1"/>
  <c r="Q4650" i="1"/>
  <c r="R4650" i="1"/>
  <c r="S4650" i="1" s="1"/>
  <c r="Q3124" i="1"/>
  <c r="R3124" i="1"/>
  <c r="S3124" i="1" s="1"/>
  <c r="Q361" i="1"/>
  <c r="R361" i="1"/>
  <c r="S361" i="1" s="1"/>
  <c r="Q1793" i="1"/>
  <c r="R1793" i="1"/>
  <c r="S1793" i="1" s="1"/>
  <c r="Q8814" i="1"/>
  <c r="R8814" i="1"/>
  <c r="S8814" i="1" s="1"/>
  <c r="Q5411" i="1"/>
  <c r="R5411" i="1"/>
  <c r="S5411" i="1" s="1"/>
  <c r="Q7197" i="1"/>
  <c r="R7197" i="1"/>
  <c r="S7197" i="1" s="1"/>
  <c r="Q8741" i="1"/>
  <c r="R8741" i="1"/>
  <c r="S8741" i="1" s="1"/>
  <c r="Q1996" i="1"/>
  <c r="R1996" i="1"/>
  <c r="S1996" i="1" s="1"/>
  <c r="Q8153" i="1"/>
  <c r="R8153" i="1"/>
  <c r="S8153" i="1" s="1"/>
  <c r="Q8850" i="1"/>
  <c r="R8850" i="1"/>
  <c r="S8850" i="1" s="1"/>
  <c r="Q4452" i="1"/>
  <c r="R4452" i="1"/>
  <c r="S4452" i="1" s="1"/>
  <c r="Q1290" i="1"/>
  <c r="R1290" i="1"/>
  <c r="S1290" i="1" s="1"/>
  <c r="Q4404" i="1"/>
  <c r="R4404" i="1"/>
  <c r="S4404" i="1" s="1"/>
  <c r="Q9251" i="1"/>
  <c r="R9251" i="1"/>
  <c r="S9251" i="1" s="1"/>
  <c r="Q4668" i="1"/>
  <c r="R4668" i="1"/>
  <c r="S4668" i="1" s="1"/>
  <c r="Q5379" i="1"/>
  <c r="R5379" i="1"/>
  <c r="S5379" i="1" s="1"/>
  <c r="Q5234" i="1"/>
  <c r="R5234" i="1"/>
  <c r="S5234" i="1" s="1"/>
  <c r="Q2282" i="1"/>
  <c r="R2282" i="1"/>
  <c r="S2282" i="1" s="1"/>
  <c r="Q7999" i="1"/>
  <c r="R7999" i="1"/>
  <c r="S7999" i="1" s="1"/>
  <c r="Q7900" i="1"/>
  <c r="R7900" i="1"/>
  <c r="S7900" i="1" s="1"/>
  <c r="Q5530" i="1"/>
  <c r="R5530" i="1"/>
  <c r="S5530" i="1" s="1"/>
  <c r="Q5487" i="1"/>
  <c r="R5487" i="1"/>
  <c r="S5487" i="1" s="1"/>
  <c r="Q632" i="1"/>
  <c r="R632" i="1"/>
  <c r="S632" i="1" s="1"/>
  <c r="Q3926" i="1"/>
  <c r="R3926" i="1"/>
  <c r="S3926" i="1" s="1"/>
  <c r="Q1761" i="1"/>
  <c r="R1761" i="1"/>
  <c r="S1761" i="1" s="1"/>
  <c r="Q8978" i="1"/>
  <c r="R8978" i="1"/>
  <c r="S8978" i="1" s="1"/>
  <c r="Q4874" i="1"/>
  <c r="R4874" i="1"/>
  <c r="S4874" i="1" s="1"/>
  <c r="Q4610" i="1"/>
  <c r="R4610" i="1"/>
  <c r="S4610" i="1" s="1"/>
  <c r="Q4857" i="1"/>
  <c r="R4857" i="1"/>
  <c r="S4857" i="1" s="1"/>
  <c r="Q2436" i="1"/>
  <c r="R2436" i="1"/>
  <c r="S2436" i="1" s="1"/>
  <c r="Q9644" i="1"/>
  <c r="R9644" i="1"/>
  <c r="S9644" i="1" s="1"/>
  <c r="Q2058" i="1"/>
  <c r="R2058" i="1"/>
  <c r="S2058" i="1" s="1"/>
  <c r="Q1711" i="1"/>
  <c r="R1711" i="1"/>
  <c r="S1711" i="1" s="1"/>
  <c r="Q1312" i="1"/>
  <c r="R1312" i="1"/>
  <c r="S1312" i="1" s="1"/>
  <c r="Q8663" i="1"/>
  <c r="R8663" i="1"/>
  <c r="S8663" i="1" s="1"/>
  <c r="Q2675" i="1"/>
  <c r="R2675" i="1"/>
  <c r="S2675" i="1" s="1"/>
  <c r="Q3241" i="1"/>
  <c r="R3241" i="1"/>
  <c r="S3241" i="1" s="1"/>
  <c r="Q7982" i="1"/>
  <c r="R7982" i="1"/>
  <c r="S7982" i="1" s="1"/>
  <c r="Q4451" i="1"/>
  <c r="R4451" i="1"/>
  <c r="S4451" i="1" s="1"/>
  <c r="Q4804" i="1"/>
  <c r="R4804" i="1"/>
  <c r="S4804" i="1" s="1"/>
  <c r="Q4506" i="1"/>
  <c r="R4506" i="1"/>
  <c r="S4506" i="1" s="1"/>
  <c r="Q3805" i="1"/>
  <c r="R3805" i="1"/>
  <c r="S3805" i="1" s="1"/>
  <c r="Q8834" i="1"/>
  <c r="R8834" i="1"/>
  <c r="S8834" i="1" s="1"/>
  <c r="Q5106" i="1"/>
  <c r="R5106" i="1"/>
  <c r="S5106" i="1" s="1"/>
  <c r="Q1697" i="1"/>
  <c r="R1697" i="1"/>
  <c r="S1697" i="1" s="1"/>
  <c r="Q5768" i="1"/>
  <c r="R5768" i="1"/>
  <c r="S5768" i="1" s="1"/>
  <c r="Q8966" i="1"/>
  <c r="R8966" i="1"/>
  <c r="S8966" i="1" s="1"/>
  <c r="Q5218" i="1"/>
  <c r="R5218" i="1"/>
  <c r="S5218" i="1" s="1"/>
  <c r="Q6406" i="1"/>
  <c r="R6406" i="1"/>
  <c r="S6406" i="1" s="1"/>
  <c r="Q4621" i="1"/>
  <c r="R4621" i="1"/>
  <c r="S4621" i="1" s="1"/>
  <c r="Q7037" i="1"/>
  <c r="R7037" i="1"/>
  <c r="S7037" i="1" s="1"/>
  <c r="Q9651" i="1"/>
  <c r="R9651" i="1"/>
  <c r="S9651" i="1" s="1"/>
  <c r="Q828" i="1"/>
  <c r="R828" i="1"/>
  <c r="S828" i="1" s="1"/>
  <c r="Q1842" i="1"/>
  <c r="R1842" i="1"/>
  <c r="S1842" i="1" s="1"/>
</calcChain>
</file>

<file path=xl/sharedStrings.xml><?xml version="1.0" encoding="utf-8"?>
<sst xmlns="http://schemas.openxmlformats.org/spreadsheetml/2006/main" count="100234" uniqueCount="26614">
  <si>
    <t xml:space="preserve">  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</si>
  <si>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</si>
  <si>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</si>
  <si>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</si>
  <si>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</si>
  <si>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</si>
  <si>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</si>
  <si>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</si>
  <si>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</si>
  <si>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</si>
  <si>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</si>
  <si>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</si>
  <si>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</si>
  <si>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</si>
  <si>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 xml:space="preserve"> Length of Stay</t>
  </si>
  <si>
    <t>Age Group</t>
  </si>
  <si>
    <t xml:space="preserve"> Revenue Per Day
</t>
  </si>
  <si>
    <t xml:space="preserve"> Risk Score</t>
  </si>
  <si>
    <t xml:space="preserve">Risk Category
</t>
  </si>
  <si>
    <t>Test Results</t>
  </si>
  <si>
    <t>Frank Rosario</t>
  </si>
  <si>
    <t>Male</t>
  </si>
  <si>
    <t>O+</t>
  </si>
  <si>
    <t>Hypertension</t>
  </si>
  <si>
    <t>Amanda Shepard</t>
  </si>
  <si>
    <t>Cameron LLC</t>
  </si>
  <si>
    <t>UnitedHealthcare</t>
  </si>
  <si>
    <t>Elective</t>
  </si>
  <si>
    <t>Lipitor</t>
  </si>
  <si>
    <t>Abnormal</t>
  </si>
  <si>
    <t xml:space="preserve"> </t>
  </si>
  <si>
    <t>Angela Garcia</t>
  </si>
  <si>
    <t>AB+</t>
  </si>
  <si>
    <t>Obesity</t>
  </si>
  <si>
    <t>Paul Hughes</t>
  </si>
  <si>
    <t>Green-Hernandez</t>
  </si>
  <si>
    <t>Cigna</t>
  </si>
  <si>
    <t>Urgent</t>
  </si>
  <si>
    <t>Penicillin</t>
  </si>
  <si>
    <t>Krystal Nguyen DDS</t>
  </si>
  <si>
    <t>Shawn Salazar</t>
  </si>
  <si>
    <t>Campbell Ltd</t>
  </si>
  <si>
    <t>Emergency</t>
  </si>
  <si>
    <t>Miss Melissa Ward</t>
  </si>
  <si>
    <t>B+</t>
  </si>
  <si>
    <t>Asthma</t>
  </si>
  <si>
    <t>Linda Newman PhD</t>
  </si>
  <si>
    <t>Nguyen, Allen and Hickman</t>
  </si>
  <si>
    <t>Paracetamol</t>
  </si>
  <si>
    <t>Inconclusive</t>
  </si>
  <si>
    <t>James Stephens</t>
  </si>
  <si>
    <t>Female</t>
  </si>
  <si>
    <t>AB-</t>
  </si>
  <si>
    <t>Cancer</t>
  </si>
  <si>
    <t>Michael Castaneda DVM</t>
  </si>
  <si>
    <t>Johnson PLC</t>
  </si>
  <si>
    <t>Blue Cross</t>
  </si>
  <si>
    <t>Stephanie Simpson</t>
  </si>
  <si>
    <t>Amy Santos</t>
  </si>
  <si>
    <t>Thornton, Glenn and Perez</t>
  </si>
  <si>
    <t>Aetna</t>
  </si>
  <si>
    <t>Ryan Mata</t>
  </si>
  <si>
    <t>A-</t>
  </si>
  <si>
    <t>Dr. Kelly Wagner MD</t>
  </si>
  <si>
    <t>Smith, Gordon and Bond</t>
  </si>
  <si>
    <t>Medicare</t>
  </si>
  <si>
    <t>Aspirin</t>
  </si>
  <si>
    <t>Danielle Steele</t>
  </si>
  <si>
    <t>A+</t>
  </si>
  <si>
    <t>Adrian Bell</t>
  </si>
  <si>
    <t>Bryant Group</t>
  </si>
  <si>
    <t>Normal</t>
  </si>
  <si>
    <t>Kathleen Lee</t>
  </si>
  <si>
    <t>B-</t>
  </si>
  <si>
    <t>Diabetes</t>
  </si>
  <si>
    <t>Jennifer Hayes</t>
  </si>
  <si>
    <t>Martin PLC</t>
  </si>
  <si>
    <t>Lisa Price</t>
  </si>
  <si>
    <t>Erica Russo</t>
  </si>
  <si>
    <t>Dixon, Nelson and Reese</t>
  </si>
  <si>
    <t>Traci Henry</t>
  </si>
  <si>
    <t>Thomas Morris</t>
  </si>
  <si>
    <t>Washington-Patel</t>
  </si>
  <si>
    <t>Laura Cohen</t>
  </si>
  <si>
    <t>Arthritis</t>
  </si>
  <si>
    <t>Caitlin Gonzalez</t>
  </si>
  <si>
    <t>Hebert-Douglas</t>
  </si>
  <si>
    <t>Amanda Stein DVM</t>
  </si>
  <si>
    <t>Sergio Conner</t>
  </si>
  <si>
    <t>Yu, Garcia and Jones</t>
  </si>
  <si>
    <t>William Mahoney</t>
  </si>
  <si>
    <t>O-</t>
  </si>
  <si>
    <t>Vanessa Wilson</t>
  </si>
  <si>
    <t>Burgess-Herrera</t>
  </si>
  <si>
    <t>Meagan Franklin</t>
  </si>
  <si>
    <t>Christopher Huffman</t>
  </si>
  <si>
    <t>Davis-Ortiz</t>
  </si>
  <si>
    <t>Ibuprofen</t>
  </si>
  <si>
    <t>Alex Vargas</t>
  </si>
  <si>
    <t>Timothy Griffith</t>
  </si>
  <si>
    <t>Romero LLC</t>
  </si>
  <si>
    <t>Colleen Harris</t>
  </si>
  <si>
    <t>Joshua Weaver</t>
  </si>
  <si>
    <t>Mcdonald, Pierce and Boyd</t>
  </si>
  <si>
    <t>Angela Thomas</t>
  </si>
  <si>
    <t>Robert Meadows</t>
  </si>
  <si>
    <t>Mejia, Sanchez and Stone</t>
  </si>
  <si>
    <t>Nathan Wilson</t>
  </si>
  <si>
    <t>Joe Warren</t>
  </si>
  <si>
    <t>Moore-Palmer</t>
  </si>
  <si>
    <t>Michael Rodriguez</t>
  </si>
  <si>
    <t>James Preston</t>
  </si>
  <si>
    <t>Diaz Inc</t>
  </si>
  <si>
    <t>Ruth Mason</t>
  </si>
  <si>
    <t>Sarah Cook</t>
  </si>
  <si>
    <t>Hughes Group</t>
  </si>
  <si>
    <t>Kevin Bell</t>
  </si>
  <si>
    <t>Keith Stephens</t>
  </si>
  <si>
    <t>Jackson-Hughes</t>
  </si>
  <si>
    <t>Mrs. Kimberly Walker</t>
  </si>
  <si>
    <t>Brittany Robinson</t>
  </si>
  <si>
    <t>Anderson, Strong and Ingram</t>
  </si>
  <si>
    <t>Carmen Atkins MD</t>
  </si>
  <si>
    <t>Jessica Perez</t>
  </si>
  <si>
    <t>Torres and Sons</t>
  </si>
  <si>
    <t>Jamie Daniel</t>
  </si>
  <si>
    <t>Michelle Powell</t>
  </si>
  <si>
    <t>Butler LLC</t>
  </si>
  <si>
    <t>Kevin Fowler</t>
  </si>
  <si>
    <t>Anthony Thomas DDS</t>
  </si>
  <si>
    <t>Smith-Rodgers</t>
  </si>
  <si>
    <t>Courtney Turner</t>
  </si>
  <si>
    <t>Theodore Lang</t>
  </si>
  <si>
    <t>Holmes-Reed</t>
  </si>
  <si>
    <t>Margaret Hayes</t>
  </si>
  <si>
    <t>Jamie Gutierrez</t>
  </si>
  <si>
    <t>Pennington-Shepherd</t>
  </si>
  <si>
    <t>Melanie Smith</t>
  </si>
  <si>
    <t>Tammie Harris</t>
  </si>
  <si>
    <t>Mcfarland and Sons</t>
  </si>
  <si>
    <t>Lindsey Cross</t>
  </si>
  <si>
    <t>Jennifer Wilson</t>
  </si>
  <si>
    <t>Wallace, Snyder and Dixon</t>
  </si>
  <si>
    <t>Michael Robbins</t>
  </si>
  <si>
    <t>Glenn Webster</t>
  </si>
  <si>
    <t>Stevens-Chapman</t>
  </si>
  <si>
    <t>Daniel Campos</t>
  </si>
  <si>
    <t>Seth Harvey</t>
  </si>
  <si>
    <t>Herrera-Pham</t>
  </si>
  <si>
    <t>Rachael Green</t>
  </si>
  <si>
    <t>Anthony Francis</t>
  </si>
  <si>
    <t>Smith Ltd</t>
  </si>
  <si>
    <t>Jackie Ryan</t>
  </si>
  <si>
    <t>Lawrence Walters</t>
  </si>
  <si>
    <t>Lucas Ltd</t>
  </si>
  <si>
    <t>Debbie Hernandez</t>
  </si>
  <si>
    <t>Katrina Kane</t>
  </si>
  <si>
    <t>Wong, Clark and Murphy</t>
  </si>
  <si>
    <t>Christopher Nguyen MD</t>
  </si>
  <si>
    <t>Whitney Williams</t>
  </si>
  <si>
    <t>Hanson Inc</t>
  </si>
  <si>
    <t>Matthew Little</t>
  </si>
  <si>
    <t>Teresa Brown</t>
  </si>
  <si>
    <t>Murray-Delacruz</t>
  </si>
  <si>
    <t>Justin Kemp</t>
  </si>
  <si>
    <t>Dennis Turner</t>
  </si>
  <si>
    <t>Mclaughlin, Mitchell and Herrera</t>
  </si>
  <si>
    <t>Charles Wade</t>
  </si>
  <si>
    <t>Kathy Walker</t>
  </si>
  <si>
    <t>Reyes, May and Smith</t>
  </si>
  <si>
    <t>Joseph Nelson</t>
  </si>
  <si>
    <t>Mike Taylor</t>
  </si>
  <si>
    <t>Phillips Group</t>
  </si>
  <si>
    <t>Courtney Graham</t>
  </si>
  <si>
    <t>Mary Gonzalez</t>
  </si>
  <si>
    <t>Hicks PLC</t>
  </si>
  <si>
    <t>Jasmine Sanchez</t>
  </si>
  <si>
    <t>Joshua Torres</t>
  </si>
  <si>
    <t>Williams Inc</t>
  </si>
  <si>
    <t>Parker Conrad</t>
  </si>
  <si>
    <t>Jorge Gutierrez</t>
  </si>
  <si>
    <t>Barnett, Davis and Elliott</t>
  </si>
  <si>
    <t>Audrey Hall</t>
  </si>
  <si>
    <t>John Warren</t>
  </si>
  <si>
    <t>Potter, Huff and Powell</t>
  </si>
  <si>
    <t>Gary Clarke</t>
  </si>
  <si>
    <t>Emily Ross</t>
  </si>
  <si>
    <t>Haynes-Dennis</t>
  </si>
  <si>
    <t>Sean Cobb</t>
  </si>
  <si>
    <t>Manuel Ferguson</t>
  </si>
  <si>
    <t>Perez, Charles and Pitts</t>
  </si>
  <si>
    <t>Kelly Hernandez</t>
  </si>
  <si>
    <t>Dawn Butler</t>
  </si>
  <si>
    <t>Chen, Whitehead and Moran</t>
  </si>
  <si>
    <t>Laura Sanchez</t>
  </si>
  <si>
    <t>Morgan Perez</t>
  </si>
  <si>
    <t>Adkins, Novak and Watkins</t>
  </si>
  <si>
    <t>Gwendolyn Gordon</t>
  </si>
  <si>
    <t>Abigail Bowers</t>
  </si>
  <si>
    <t>Collins-Washington</t>
  </si>
  <si>
    <t>Cameron Smith</t>
  </si>
  <si>
    <t>William Soto</t>
  </si>
  <si>
    <t>Hopkins, Gomez and Shelton</t>
  </si>
  <si>
    <t>Alexander Sanford</t>
  </si>
  <si>
    <t>Leah Hamilton</t>
  </si>
  <si>
    <t>Bennett-Perez</t>
  </si>
  <si>
    <t>Brandon Miller</t>
  </si>
  <si>
    <t>James Patterson</t>
  </si>
  <si>
    <t>Downs, Arnold and Lloyd</t>
  </si>
  <si>
    <t>David Miles</t>
  </si>
  <si>
    <t>Rachel Alexander</t>
  </si>
  <si>
    <t>Erica Mullins</t>
  </si>
  <si>
    <t>David Becker</t>
  </si>
  <si>
    <t>Green-Castro</t>
  </si>
  <si>
    <t>Barbara Martinez</t>
  </si>
  <si>
    <t>Sharon Smith</t>
  </si>
  <si>
    <t>Anderson-Coleman</t>
  </si>
  <si>
    <t>Angela Rodriguez</t>
  </si>
  <si>
    <t>Jeremy Parsons</t>
  </si>
  <si>
    <t>Johnson, Lyons and Allison</t>
  </si>
  <si>
    <t>Christopher Collins</t>
  </si>
  <si>
    <t>Amanda James</t>
  </si>
  <si>
    <t>Copeland, Hopkins and Larsen</t>
  </si>
  <si>
    <t>Dr. Stacy Gibson PhD</t>
  </si>
  <si>
    <t>Sharon Peters</t>
  </si>
  <si>
    <t>Meyer-Robinson</t>
  </si>
  <si>
    <t>Gary Rodgers</t>
  </si>
  <si>
    <t>Erin Bowers</t>
  </si>
  <si>
    <t>Reeves-Thomas</t>
  </si>
  <si>
    <t>Julie Robles</t>
  </si>
  <si>
    <t>Colleen Moore</t>
  </si>
  <si>
    <t>Burns-Daniels</t>
  </si>
  <si>
    <t>Nicole Lane</t>
  </si>
  <si>
    <t>Amber Thomas</t>
  </si>
  <si>
    <t>Navarro PLC</t>
  </si>
  <si>
    <t>Harry Higgins</t>
  </si>
  <si>
    <t>Paula Johnson</t>
  </si>
  <si>
    <t>Reed PLC</t>
  </si>
  <si>
    <t>Emily Jones</t>
  </si>
  <si>
    <t>Jennifer Mendoza</t>
  </si>
  <si>
    <t>Wilson, Stout and Chapman</t>
  </si>
  <si>
    <t>Kristen Roberts</t>
  </si>
  <si>
    <t>Jennifer Nunez</t>
  </si>
  <si>
    <t>Patterson Group</t>
  </si>
  <si>
    <t>Justin Quinn</t>
  </si>
  <si>
    <t>Rachel Aguirre</t>
  </si>
  <si>
    <t>Turner-Carrillo</t>
  </si>
  <si>
    <t>Samantha Peters</t>
  </si>
  <si>
    <t>Gavin Rodriguez</t>
  </si>
  <si>
    <t>Mullins, Hernandez and Harris</t>
  </si>
  <si>
    <t>Joshua Ellis</t>
  </si>
  <si>
    <t>Stacey Wade</t>
  </si>
  <si>
    <t>Cooper PLC</t>
  </si>
  <si>
    <t>Heather Harris</t>
  </si>
  <si>
    <t>Billy Carey</t>
  </si>
  <si>
    <t>Huang, Mcdonald and Ellis</t>
  </si>
  <si>
    <t>Cody Bell</t>
  </si>
  <si>
    <t>Laura Terry</t>
  </si>
  <si>
    <t>Roman PLC</t>
  </si>
  <si>
    <t>Brett Stark</t>
  </si>
  <si>
    <t>George Lee</t>
  </si>
  <si>
    <t>Stevens, Morgan and Brown</t>
  </si>
  <si>
    <t>Mary Turner</t>
  </si>
  <si>
    <t>Sarah Miles</t>
  </si>
  <si>
    <t>Morrison, Wilson and Woods</t>
  </si>
  <si>
    <t>Tommy Hines</t>
  </si>
  <si>
    <t>Kenneth Randolph</t>
  </si>
  <si>
    <t>Brown PLC</t>
  </si>
  <si>
    <t>Molly Foster</t>
  </si>
  <si>
    <t>Alisha Miller</t>
  </si>
  <si>
    <t>Russo, Rhodes and Mckenzie</t>
  </si>
  <si>
    <t>Lori Robertson</t>
  </si>
  <si>
    <t>Jason Savage</t>
  </si>
  <si>
    <t>Meza, Miller and Robinson</t>
  </si>
  <si>
    <t>Cory Williams</t>
  </si>
  <si>
    <t>Haley Smith</t>
  </si>
  <si>
    <t>Ryan, Lee and Rose</t>
  </si>
  <si>
    <t>Erin Garcia</t>
  </si>
  <si>
    <t>Eric Burgess</t>
  </si>
  <si>
    <t>Lara-Johnson</t>
  </si>
  <si>
    <t>Christine Wood</t>
  </si>
  <si>
    <t>Becky Watkins</t>
  </si>
  <si>
    <t>Williams, Velasquez and Hunter</t>
  </si>
  <si>
    <t>Savannah Terry</t>
  </si>
  <si>
    <t>Shannon Burns</t>
  </si>
  <si>
    <t>Taylor-Lam</t>
  </si>
  <si>
    <t>Kathryn Castillo</t>
  </si>
  <si>
    <t>William Fletcher</t>
  </si>
  <si>
    <t>Rowe, Pearson and George</t>
  </si>
  <si>
    <t>Kenneth Perry</t>
  </si>
  <si>
    <t>Trevor Pugh</t>
  </si>
  <si>
    <t>Stephens PLC</t>
  </si>
  <si>
    <t>Ryan Wright</t>
  </si>
  <si>
    <t>Heather Turner</t>
  </si>
  <si>
    <t>Chang, Bond and Marshall</t>
  </si>
  <si>
    <t>Melissa Martinez</t>
  </si>
  <si>
    <t>Kristin Young</t>
  </si>
  <si>
    <t>Johnson Group</t>
  </si>
  <si>
    <t>Brandy Bridges</t>
  </si>
  <si>
    <t>Colleen Hunter</t>
  </si>
  <si>
    <t>Lewis PLC</t>
  </si>
  <si>
    <t>Timothy Ford</t>
  </si>
  <si>
    <t>Richard Ross</t>
  </si>
  <si>
    <t>Lynch-Martin</t>
  </si>
  <si>
    <t>Autumn Mcdowell</t>
  </si>
  <si>
    <t>Anna Campbell</t>
  </si>
  <si>
    <t>Moore, Smith and Cox</t>
  </si>
  <si>
    <t>Eric Thompson</t>
  </si>
  <si>
    <t>George Harris</t>
  </si>
  <si>
    <t>Rogers Group</t>
  </si>
  <si>
    <t>Kelli Hartman</t>
  </si>
  <si>
    <t>Dawn Lamb</t>
  </si>
  <si>
    <t>Beck, Nelson and Hayes</t>
  </si>
  <si>
    <t>Nicole Newton</t>
  </si>
  <si>
    <t>Devin Sparks</t>
  </si>
  <si>
    <t>Cooper, Ward and Kemp</t>
  </si>
  <si>
    <t>Jennifer Martinez</t>
  </si>
  <si>
    <t>Hector Fritz</t>
  </si>
  <si>
    <t>Clark, Baker and Williams</t>
  </si>
  <si>
    <t>Charles Butler</t>
  </si>
  <si>
    <t>Laurie Hunter</t>
  </si>
  <si>
    <t>Walker, Manning and Hunter</t>
  </si>
  <si>
    <t>Carlos Graham</t>
  </si>
  <si>
    <t>Holly Franklin</t>
  </si>
  <si>
    <t>Lozano-Love</t>
  </si>
  <si>
    <t>Deborah Castro</t>
  </si>
  <si>
    <t>Debra Fox</t>
  </si>
  <si>
    <t>Dunn-Mclaughlin</t>
  </si>
  <si>
    <t>Joseph Simpson</t>
  </si>
  <si>
    <t>Paul Duarte</t>
  </si>
  <si>
    <t>Jackson Mitchell</t>
  </si>
  <si>
    <t>Kenneth Singh</t>
  </si>
  <si>
    <t>Harper Ltd</t>
  </si>
  <si>
    <t>Benjamin Brooks</t>
  </si>
  <si>
    <t>Jonathan Gomez</t>
  </si>
  <si>
    <t>Stokes, Levy and Lee</t>
  </si>
  <si>
    <t>Lauren Beard</t>
  </si>
  <si>
    <t>Brandon Collins</t>
  </si>
  <si>
    <t>Price LLC</t>
  </si>
  <si>
    <t>Elizabeth Alexander</t>
  </si>
  <si>
    <t>Michelle Roberts</t>
  </si>
  <si>
    <t>Dawson, Berry and Sanchez</t>
  </si>
  <si>
    <t>Cathy Terrell</t>
  </si>
  <si>
    <t>Shawn Davis</t>
  </si>
  <si>
    <t>Combs Inc</t>
  </si>
  <si>
    <t>Lisa Alvarado</t>
  </si>
  <si>
    <t>Tina Chavez</t>
  </si>
  <si>
    <t>Smith PLC</t>
  </si>
  <si>
    <t>Tracy Coleman</t>
  </si>
  <si>
    <t>Craig Lloyd</t>
  </si>
  <si>
    <t>Norman and Sons</t>
  </si>
  <si>
    <t>Emily Glenn</t>
  </si>
  <si>
    <t>Ashlee Andrews</t>
  </si>
  <si>
    <t>Simmons, Herrera and Peterson</t>
  </si>
  <si>
    <t>William Bowers</t>
  </si>
  <si>
    <t>Shelby Wilson</t>
  </si>
  <si>
    <t>Walker-Perez</t>
  </si>
  <si>
    <t>Robert Bell</t>
  </si>
  <si>
    <t>John Harrell</t>
  </si>
  <si>
    <t>Garza-Mays</t>
  </si>
  <si>
    <t>Steven Shaw</t>
  </si>
  <si>
    <t>Michael Mclean</t>
  </si>
  <si>
    <t>Strickland Ltd</t>
  </si>
  <si>
    <t>Theresa Navarro</t>
  </si>
  <si>
    <t>Lisa Howard</t>
  </si>
  <si>
    <t>Dennis Inc</t>
  </si>
  <si>
    <t>Brian Hardin</t>
  </si>
  <si>
    <t>Melissa Moore</t>
  </si>
  <si>
    <t>Anderson, Bryant and Merritt</t>
  </si>
  <si>
    <t>Timothy Goodman</t>
  </si>
  <si>
    <t>Shannon Brady</t>
  </si>
  <si>
    <t>Pruitt PLC</t>
  </si>
  <si>
    <t>Michael Woods</t>
  </si>
  <si>
    <t>Nicholas Robinson</t>
  </si>
  <si>
    <t>Dixon, Scott and Mills</t>
  </si>
  <si>
    <t>Karen Butler</t>
  </si>
  <si>
    <t>Patrick Williams</t>
  </si>
  <si>
    <t>Brown LLC</t>
  </si>
  <si>
    <t>Tammy West</t>
  </si>
  <si>
    <t>Angela Murphy</t>
  </si>
  <si>
    <t>Jackson Ltd</t>
  </si>
  <si>
    <t>Dana Zavala DDS</t>
  </si>
  <si>
    <t>Heather Gentry</t>
  </si>
  <si>
    <t>Trujillo-Norman</t>
  </si>
  <si>
    <t>Ruth Galloway</t>
  </si>
  <si>
    <t>Emily Alexander</t>
  </si>
  <si>
    <t>Adams, Myers and Mcdaniel</t>
  </si>
  <si>
    <t>Valerie Gardner</t>
  </si>
  <si>
    <t>Jessica Taylor DVM</t>
  </si>
  <si>
    <t>Sexton-Hernandez</t>
  </si>
  <si>
    <t>Michael Mueller</t>
  </si>
  <si>
    <t>Andrew Maldonado</t>
  </si>
  <si>
    <t>Green and Sons</t>
  </si>
  <si>
    <t>Ashley Gill</t>
  </si>
  <si>
    <t>Marissa Foster</t>
  </si>
  <si>
    <t>Collins, Wright and White</t>
  </si>
  <si>
    <t>Scott Wilson</t>
  </si>
  <si>
    <t>Marie Spencer</t>
  </si>
  <si>
    <t>Barnett-Young</t>
  </si>
  <si>
    <t>Christina Young</t>
  </si>
  <si>
    <t>Luis Shaw</t>
  </si>
  <si>
    <t>Morgan PLC</t>
  </si>
  <si>
    <t>Christopher Baker</t>
  </si>
  <si>
    <t>Vickie Brooks</t>
  </si>
  <si>
    <t>Douglas-Rodriguez</t>
  </si>
  <si>
    <t>Mr. Paul Simpson</t>
  </si>
  <si>
    <t>Brittany Wilson</t>
  </si>
  <si>
    <t>Anderson, Reed and Wallace</t>
  </si>
  <si>
    <t>Crystal Wright</t>
  </si>
  <si>
    <t>Stephanie Hughes</t>
  </si>
  <si>
    <t>Roman, Ruiz and Cox</t>
  </si>
  <si>
    <t>Ariel Miller</t>
  </si>
  <si>
    <t>Raymond Holmes</t>
  </si>
  <si>
    <t>Mendoza-Foster</t>
  </si>
  <si>
    <t>Jay Walker</t>
  </si>
  <si>
    <t>Kimberly Jones MD</t>
  </si>
  <si>
    <t>Nguyen, Price and Reilly</t>
  </si>
  <si>
    <t>Kelly Collins</t>
  </si>
  <si>
    <t>Julie Vaughan</t>
  </si>
  <si>
    <t>Mcneil-Martin</t>
  </si>
  <si>
    <t>Kristina Sanchez</t>
  </si>
  <si>
    <t>Knight-Lane</t>
  </si>
  <si>
    <t>Jennifer Hall</t>
  </si>
  <si>
    <t>Anthony Jimenez</t>
  </si>
  <si>
    <t>Evans-Sparks</t>
  </si>
  <si>
    <t>Katherine Cherry</t>
  </si>
  <si>
    <t>Jamie Stewart</t>
  </si>
  <si>
    <t>Cooper and Sons</t>
  </si>
  <si>
    <t>Linda Davis</t>
  </si>
  <si>
    <t>David Duke</t>
  </si>
  <si>
    <t>Lee, Whitaker and Murphy</t>
  </si>
  <si>
    <t>Walter Smith</t>
  </si>
  <si>
    <t>Matthew Price</t>
  </si>
  <si>
    <t>Rojas, Sandoval and Lane</t>
  </si>
  <si>
    <t>Carol Rodriguez</t>
  </si>
  <si>
    <t>Patricia Martin</t>
  </si>
  <si>
    <t>Spencer, Garcia and Evans</t>
  </si>
  <si>
    <t>Diane Herrera</t>
  </si>
  <si>
    <t>Ronald Dominguez</t>
  </si>
  <si>
    <t>Mcintosh and Sons</t>
  </si>
  <si>
    <t>Jamie Ward</t>
  </si>
  <si>
    <t>Steven Rodriguez</t>
  </si>
  <si>
    <t>Frederick, Hopkins and Rodriguez</t>
  </si>
  <si>
    <t>Theresa Fletcher</t>
  </si>
  <si>
    <t>Jessica Collins</t>
  </si>
  <si>
    <t>Brown-Nguyen</t>
  </si>
  <si>
    <t>Michael Robertson</t>
  </si>
  <si>
    <t>Jasmine Harris</t>
  </si>
  <si>
    <t>Rangel Ltd</t>
  </si>
  <si>
    <t>Ronald Lindsey</t>
  </si>
  <si>
    <t>Sarah Wood</t>
  </si>
  <si>
    <t>Wallace Ltd</t>
  </si>
  <si>
    <t>Paula Clark</t>
  </si>
  <si>
    <t>Stephanie Nelson</t>
  </si>
  <si>
    <t>Walsh, Roberts and Walters</t>
  </si>
  <si>
    <t>Amanda Kelley</t>
  </si>
  <si>
    <t>Erika Wheeler</t>
  </si>
  <si>
    <t>Sparks, Spencer and Silva</t>
  </si>
  <si>
    <t>Michelle Torres</t>
  </si>
  <si>
    <t>Sharon Williams</t>
  </si>
  <si>
    <t>Brown-Morgan</t>
  </si>
  <si>
    <t>Michael Munoz</t>
  </si>
  <si>
    <t>Stephen Evans</t>
  </si>
  <si>
    <t>Moran Ltd</t>
  </si>
  <si>
    <t>Joseph Bailey</t>
  </si>
  <si>
    <t>Mark Nichols</t>
  </si>
  <si>
    <t>Mccormick, Cohen and Ryan</t>
  </si>
  <si>
    <t>Alejandro Perkins</t>
  </si>
  <si>
    <t>Kristen Trujillo</t>
  </si>
  <si>
    <t>Day Group</t>
  </si>
  <si>
    <t>Larry Welch</t>
  </si>
  <si>
    <t>Sandra Chandler</t>
  </si>
  <si>
    <t>Burton and Sons</t>
  </si>
  <si>
    <t>Robyn Griffith</t>
  </si>
  <si>
    <t>Danielle Rhodes</t>
  </si>
  <si>
    <t>Mcclure, Dougherty and Reed</t>
  </si>
  <si>
    <t>Candace Ward</t>
  </si>
  <si>
    <t>Craig Avila</t>
  </si>
  <si>
    <t>Serrano-Spencer</t>
  </si>
  <si>
    <t>Linda Harris</t>
  </si>
  <si>
    <t>Jennifer Ellison</t>
  </si>
  <si>
    <t>Elliott-Ortega</t>
  </si>
  <si>
    <t>Yolanda Rogers</t>
  </si>
  <si>
    <t>Christina Gibbs</t>
  </si>
  <si>
    <t>Ramirez, Gardner and Young</t>
  </si>
  <si>
    <t>Katherine Jimenez</t>
  </si>
  <si>
    <t>Raymond Hoffman</t>
  </si>
  <si>
    <t>Wilcox, Carney and James</t>
  </si>
  <si>
    <t>Virginia Hunter</t>
  </si>
  <si>
    <t>Shannon Davidson</t>
  </si>
  <si>
    <t>Adkins Inc</t>
  </si>
  <si>
    <t>Paul Berry</t>
  </si>
  <si>
    <t>Tracy Braun</t>
  </si>
  <si>
    <t>Garcia-Garcia</t>
  </si>
  <si>
    <t>Allison Wilson</t>
  </si>
  <si>
    <t>Andrew Rowe</t>
  </si>
  <si>
    <t>Mcguire, Koch and Todd</t>
  </si>
  <si>
    <t>Thomas Lowery</t>
  </si>
  <si>
    <t>Patrick Willis</t>
  </si>
  <si>
    <t>Roberts-Murphy</t>
  </si>
  <si>
    <t>Michelle Cunningham</t>
  </si>
  <si>
    <t>Daniel Daniels</t>
  </si>
  <si>
    <t>Pennington, Miller and Brown</t>
  </si>
  <si>
    <t>Frances Johnson</t>
  </si>
  <si>
    <t>Jennifer Vargas</t>
  </si>
  <si>
    <t>Lin-Arias</t>
  </si>
  <si>
    <t>Nancy Mitchell</t>
  </si>
  <si>
    <t>Sarah Garner</t>
  </si>
  <si>
    <t>Ramsey-Jones</t>
  </si>
  <si>
    <t>David Dunn</t>
  </si>
  <si>
    <t>Jeffrey Holden</t>
  </si>
  <si>
    <t>Oconnor-Parker</t>
  </si>
  <si>
    <t>Cynthia Smith</t>
  </si>
  <si>
    <t>Natasha Silva</t>
  </si>
  <si>
    <t>Marshall-Mccoy</t>
  </si>
  <si>
    <t>Robin Tucker</t>
  </si>
  <si>
    <t>Daniel Moss</t>
  </si>
  <si>
    <t>Herrera, Phillips and Adkins</t>
  </si>
  <si>
    <t>Erica Rhodes</t>
  </si>
  <si>
    <t>Colleen Ryan</t>
  </si>
  <si>
    <t>Randall, Hayes and Bell</t>
  </si>
  <si>
    <t>Edward Lopez</t>
  </si>
  <si>
    <t>Joseph Perez</t>
  </si>
  <si>
    <t>Sanchez, Mcintyre and Fernandez</t>
  </si>
  <si>
    <t>Linda Curtis</t>
  </si>
  <si>
    <t>Vicki Terrell</t>
  </si>
  <si>
    <t>Baker-Hunt</t>
  </si>
  <si>
    <t>Shelby Brown</t>
  </si>
  <si>
    <t>Melissa Paul</t>
  </si>
  <si>
    <t>Donovan, Williams and Gould</t>
  </si>
  <si>
    <t>Jessica Alvarez</t>
  </si>
  <si>
    <t>Alexis Cuevas</t>
  </si>
  <si>
    <t>Gonzalez-Curtis</t>
  </si>
  <si>
    <t>Kimberly Hardy</t>
  </si>
  <si>
    <t>Pamela Carter</t>
  </si>
  <si>
    <t>Miller PLC</t>
  </si>
  <si>
    <t>Mckenzie Santiago</t>
  </si>
  <si>
    <t>Christine Leblanc</t>
  </si>
  <si>
    <t>Johnston-Lee</t>
  </si>
  <si>
    <t>Ashley Greer</t>
  </si>
  <si>
    <t>James Weaver</t>
  </si>
  <si>
    <t>Washington PLC</t>
  </si>
  <si>
    <t>Kristy Palmer</t>
  </si>
  <si>
    <t>Charles Bennett</t>
  </si>
  <si>
    <t>Stone, Hall and Day</t>
  </si>
  <si>
    <t>William Gould</t>
  </si>
  <si>
    <t>Megan Golden</t>
  </si>
  <si>
    <t>Riley Ltd</t>
  </si>
  <si>
    <t>Amanda Stewart</t>
  </si>
  <si>
    <t>Dennis Paul</t>
  </si>
  <si>
    <t>Reed LLC</t>
  </si>
  <si>
    <t>Heather Hoffman</t>
  </si>
  <si>
    <t>Andre Watson</t>
  </si>
  <si>
    <t>Nguyen-Smith</t>
  </si>
  <si>
    <t>Sarah Sanders</t>
  </si>
  <si>
    <t>Wright and Sons</t>
  </si>
  <si>
    <t>Eric Lewis</t>
  </si>
  <si>
    <t>Dillon Lloyd</t>
  </si>
  <si>
    <t>Patrick-Butler</t>
  </si>
  <si>
    <t>Katherine Smith</t>
  </si>
  <si>
    <t>Cynthia Jones</t>
  </si>
  <si>
    <t>Burns PLC</t>
  </si>
  <si>
    <t>Krystal Hamilton</t>
  </si>
  <si>
    <t>Alejandro Waters</t>
  </si>
  <si>
    <t>Howard Ltd</t>
  </si>
  <si>
    <t>Jessica Russell</t>
  </si>
  <si>
    <t>Charles Rogers</t>
  </si>
  <si>
    <t>Dougherty, Martin and Smith</t>
  </si>
  <si>
    <t>Brian Pollard</t>
  </si>
  <si>
    <t>Christopher Goodman</t>
  </si>
  <si>
    <t>Greene PLC</t>
  </si>
  <si>
    <t>Theresa Ball</t>
  </si>
  <si>
    <t>Pamela Taylor</t>
  </si>
  <si>
    <t>Herrera Group</t>
  </si>
  <si>
    <t>Jody Taylor</t>
  </si>
  <si>
    <t>Paul Giles</t>
  </si>
  <si>
    <t>Campbell PLC</t>
  </si>
  <si>
    <t>Mary Lee</t>
  </si>
  <si>
    <t>Tiffany Burch</t>
  </si>
  <si>
    <t>Rodriguez, Hoffman and Alexander</t>
  </si>
  <si>
    <t>Craig Bryant</t>
  </si>
  <si>
    <t>Angela Taylor</t>
  </si>
  <si>
    <t>Rodriguez Group</t>
  </si>
  <si>
    <t>Amanda Holloway</t>
  </si>
  <si>
    <t>Christopher Shepard</t>
  </si>
  <si>
    <t>Williams-Palmer</t>
  </si>
  <si>
    <t>Jordan Lee</t>
  </si>
  <si>
    <t>Kimberly Mitchell</t>
  </si>
  <si>
    <t>Swanson, Byrd and Gonzalez</t>
  </si>
  <si>
    <t>Karen Harvey</t>
  </si>
  <si>
    <t>Louis Ramirez</t>
  </si>
  <si>
    <t>Meyers Inc</t>
  </si>
  <si>
    <t>Brooke Robinson</t>
  </si>
  <si>
    <t>Scott Brown</t>
  </si>
  <si>
    <t>Moore LLC</t>
  </si>
  <si>
    <t>William Williams</t>
  </si>
  <si>
    <t>Mitchell Holder</t>
  </si>
  <si>
    <t>Orr, Bowers and Harris</t>
  </si>
  <si>
    <t>Amanda Edwards</t>
  </si>
  <si>
    <t>Natalie Whitney</t>
  </si>
  <si>
    <t>Farrell-Smith</t>
  </si>
  <si>
    <t>Cynthia Wagner</t>
  </si>
  <si>
    <t>Alyssa Haynes</t>
  </si>
  <si>
    <t>Mcintosh, Holt and White</t>
  </si>
  <si>
    <t>William Murray</t>
  </si>
  <si>
    <t>Rebecca Trevino</t>
  </si>
  <si>
    <t>Gross-Reid</t>
  </si>
  <si>
    <t>Reginald Rodriguez</t>
  </si>
  <si>
    <t>Rachel Mckay</t>
  </si>
  <si>
    <t>Mayo, Yoder and Fisher</t>
  </si>
  <si>
    <t>Monica Davis</t>
  </si>
  <si>
    <t>Alyssa Cox</t>
  </si>
  <si>
    <t>Robinson-Sloan</t>
  </si>
  <si>
    <t>Catherine George</t>
  </si>
  <si>
    <t>Kristy Lane</t>
  </si>
  <si>
    <t>Powell Inc</t>
  </si>
  <si>
    <t>Shawn Zuniga</t>
  </si>
  <si>
    <t>Joan Taylor</t>
  </si>
  <si>
    <t>Brown, Chavez and Harris</t>
  </si>
  <si>
    <t>Maurice Taylor</t>
  </si>
  <si>
    <t>Jacqueline Harris</t>
  </si>
  <si>
    <t>Carr PLC</t>
  </si>
  <si>
    <t>Derek Brown</t>
  </si>
  <si>
    <t>Mark Reynolds</t>
  </si>
  <si>
    <t>Aguilar, Hansen and Owen</t>
  </si>
  <si>
    <t>Megan Thomas</t>
  </si>
  <si>
    <t>William Mason</t>
  </si>
  <si>
    <t>Ward PLC</t>
  </si>
  <si>
    <t>Isaac Parker</t>
  </si>
  <si>
    <t>Rhonda Mitchell</t>
  </si>
  <si>
    <t>Garcia-Williams</t>
  </si>
  <si>
    <t>Brian Hernandez</t>
  </si>
  <si>
    <t>Jason Taylor</t>
  </si>
  <si>
    <t>Dixon, Wright and Benson</t>
  </si>
  <si>
    <t>Martin Jordan</t>
  </si>
  <si>
    <t>Christina Franklin PhD</t>
  </si>
  <si>
    <t>Black-Romero</t>
  </si>
  <si>
    <t>Theresa Douglas</t>
  </si>
  <si>
    <t>Gordon Walker</t>
  </si>
  <si>
    <t>Chavez-Johnson</t>
  </si>
  <si>
    <t>Phyllis Bell</t>
  </si>
  <si>
    <t>Sean Warren</t>
  </si>
  <si>
    <t>Sims, Watts and Baxter</t>
  </si>
  <si>
    <t>Tony Young</t>
  </si>
  <si>
    <t>Kristi Quinn</t>
  </si>
  <si>
    <t>Le-Frazier</t>
  </si>
  <si>
    <t>Destiny Cook</t>
  </si>
  <si>
    <t>Bruce Copeland</t>
  </si>
  <si>
    <t>Kane and Sons</t>
  </si>
  <si>
    <t>Mr. Theodore Roberts</t>
  </si>
  <si>
    <t>Gabriel Hopkins</t>
  </si>
  <si>
    <t>Herrera Inc</t>
  </si>
  <si>
    <t>Nathan Cain</t>
  </si>
  <si>
    <t>Devon Moon</t>
  </si>
  <si>
    <t>Martin Inc</t>
  </si>
  <si>
    <t>Kaitlyn Holmes</t>
  </si>
  <si>
    <t>Cathy Martin</t>
  </si>
  <si>
    <t>Perez-Medina</t>
  </si>
  <si>
    <t>Phyllis Arellano</t>
  </si>
  <si>
    <t>Rhonda Dillon</t>
  </si>
  <si>
    <t>Wright-Lewis</t>
  </si>
  <si>
    <t>Jacob Welch</t>
  </si>
  <si>
    <t>Nicole Mcbride</t>
  </si>
  <si>
    <t>Thompson, Davis and Porter</t>
  </si>
  <si>
    <t>Patricia Weeks</t>
  </si>
  <si>
    <t>Derrick Brown</t>
  </si>
  <si>
    <t>Wright, Day and Le</t>
  </si>
  <si>
    <t>Misty Meyers</t>
  </si>
  <si>
    <t>Elizabeth Waller</t>
  </si>
  <si>
    <t>Newman-Larson</t>
  </si>
  <si>
    <t>Charlene James</t>
  </si>
  <si>
    <t>Robert Maxwell</t>
  </si>
  <si>
    <t>Reed Group</t>
  </si>
  <si>
    <t>John Bartlett</t>
  </si>
  <si>
    <t>Mary Mahoney</t>
  </si>
  <si>
    <t>Dunn-Johnson</t>
  </si>
  <si>
    <t>Mason Terry</t>
  </si>
  <si>
    <t>Kylie Walker</t>
  </si>
  <si>
    <t>Nixon, Dawson and Johnson</t>
  </si>
  <si>
    <t>Laura White</t>
  </si>
  <si>
    <t>Deborah Reed</t>
  </si>
  <si>
    <t>Lopez-Jones</t>
  </si>
  <si>
    <t>Timothy Hernandez</t>
  </si>
  <si>
    <t>Katherine Brooks</t>
  </si>
  <si>
    <t>Jones-Kent</t>
  </si>
  <si>
    <t>Charles Smith</t>
  </si>
  <si>
    <t>Eric Wright</t>
  </si>
  <si>
    <t>Flynn and Sons</t>
  </si>
  <si>
    <t>Richard Baxter</t>
  </si>
  <si>
    <t>Kristi Hunter</t>
  </si>
  <si>
    <t>Hansen PLC</t>
  </si>
  <si>
    <t>Kelly Carr DVM</t>
  </si>
  <si>
    <t>Thomas Benson</t>
  </si>
  <si>
    <t>Richardson, Williams and Fletcher</t>
  </si>
  <si>
    <t>Eric Duncan</t>
  </si>
  <si>
    <t>Sydney Anderson</t>
  </si>
  <si>
    <t>Salazar-Walter</t>
  </si>
  <si>
    <t>Kristen Ortega</t>
  </si>
  <si>
    <t>Amanda Wagner</t>
  </si>
  <si>
    <t>Williams-Sloan</t>
  </si>
  <si>
    <t>Bianca Moore</t>
  </si>
  <si>
    <t>Phillip Dalton</t>
  </si>
  <si>
    <t>Shaffer Ltd</t>
  </si>
  <si>
    <t>Mr. Richard Johnson</t>
  </si>
  <si>
    <t>Nicole Hughes</t>
  </si>
  <si>
    <t>Webster, Davis and Sanchez</t>
  </si>
  <si>
    <t>Kendra Hodges</t>
  </si>
  <si>
    <t>Brett Bradford</t>
  </si>
  <si>
    <t>Rivera Group</t>
  </si>
  <si>
    <t>Andrea Miller</t>
  </si>
  <si>
    <t>Richard Wade</t>
  </si>
  <si>
    <t>Mathis, Andersen and Black</t>
  </si>
  <si>
    <t>Alice Juarez</t>
  </si>
  <si>
    <t>Virginia Smith</t>
  </si>
  <si>
    <t>Griffin-Gonzalez</t>
  </si>
  <si>
    <t>David Hurley</t>
  </si>
  <si>
    <t>Robert Kennedy</t>
  </si>
  <si>
    <t>Mcdowell-Jones</t>
  </si>
  <si>
    <t>Christina Roberts</t>
  </si>
  <si>
    <t>Carl Sanders</t>
  </si>
  <si>
    <t>Patton, Davis and Wilson</t>
  </si>
  <si>
    <t>Amanda Jones</t>
  </si>
  <si>
    <t>Mary Williams</t>
  </si>
  <si>
    <t>Rich, Hart and Edwards</t>
  </si>
  <si>
    <t>Alan Alvarado</t>
  </si>
  <si>
    <t>Edward Figueroa PhD</t>
  </si>
  <si>
    <t>Oneal LLC</t>
  </si>
  <si>
    <t>Brendan Stanley</t>
  </si>
  <si>
    <t>Erika Lawrence</t>
  </si>
  <si>
    <t>Burton, Garcia and Wilkerson</t>
  </si>
  <si>
    <t>Patrick Bryant PhD</t>
  </si>
  <si>
    <t>David Wilson</t>
  </si>
  <si>
    <t>Harris-Mcdaniel</t>
  </si>
  <si>
    <t>Ethan Craig</t>
  </si>
  <si>
    <t>Theresa Griffin</t>
  </si>
  <si>
    <t>Decker-Moore</t>
  </si>
  <si>
    <t>Christopher Campos</t>
  </si>
  <si>
    <t>Anna Meyers</t>
  </si>
  <si>
    <t>Chan-Brady</t>
  </si>
  <si>
    <t>Robert Cowan</t>
  </si>
  <si>
    <t>Emily Yoder</t>
  </si>
  <si>
    <t>Young Ltd</t>
  </si>
  <si>
    <t>Elizabeth Mercer</t>
  </si>
  <si>
    <t>Keith Reynolds</t>
  </si>
  <si>
    <t>Nash, Romero and Cortez</t>
  </si>
  <si>
    <t>Vicki Jacobs</t>
  </si>
  <si>
    <t>Jackson Kim</t>
  </si>
  <si>
    <t>Porter LLC</t>
  </si>
  <si>
    <t>Anthony Lewis</t>
  </si>
  <si>
    <t>Michael Hutchinson</t>
  </si>
  <si>
    <t>Brock PLC</t>
  </si>
  <si>
    <t>Michael Gray</t>
  </si>
  <si>
    <t>Gabrielle Wood</t>
  </si>
  <si>
    <t>Kelley-Powell</t>
  </si>
  <si>
    <t>Cassandra Bradford</t>
  </si>
  <si>
    <t>Jonathan Gordon</t>
  </si>
  <si>
    <t>Frederick, West and Martinez</t>
  </si>
  <si>
    <t>Kelly Peterson</t>
  </si>
  <si>
    <t>Ronald Davis</t>
  </si>
  <si>
    <t>Ware, Park and Davis</t>
  </si>
  <si>
    <t>Elaine Medina</t>
  </si>
  <si>
    <t>Rivera-Delgado</t>
  </si>
  <si>
    <t>Linda Gillespie</t>
  </si>
  <si>
    <t>Steven Serrano</t>
  </si>
  <si>
    <t>Thomas Inc</t>
  </si>
  <si>
    <t>Jennifer Caldwell</t>
  </si>
  <si>
    <t>Sarah Alvarez</t>
  </si>
  <si>
    <t>King-Evans</t>
  </si>
  <si>
    <t>Richard Lee</t>
  </si>
  <si>
    <t>Ricky Gillespie</t>
  </si>
  <si>
    <t>Johnson, Holmes and Sandoval</t>
  </si>
  <si>
    <t>Jamie Wade</t>
  </si>
  <si>
    <t>Christopher Spence</t>
  </si>
  <si>
    <t>Mathis-Lang</t>
  </si>
  <si>
    <t>Dr. Jillian Graves</t>
  </si>
  <si>
    <t>Trevor Brown</t>
  </si>
  <si>
    <t>Thomas, Ross and Mclean</t>
  </si>
  <si>
    <t>Amy Foster</t>
  </si>
  <si>
    <t>Dennis Escobar</t>
  </si>
  <si>
    <t>Meyer-Sullivan</t>
  </si>
  <si>
    <t>Ryan Randall</t>
  </si>
  <si>
    <t>Kayla Combs</t>
  </si>
  <si>
    <t>Reynolds, Powers and Hernandez</t>
  </si>
  <si>
    <t>Jackie Fields</t>
  </si>
  <si>
    <t>Monica Hawkins</t>
  </si>
  <si>
    <t>Miller-Pierce</t>
  </si>
  <si>
    <t>Stacey Decker</t>
  </si>
  <si>
    <t>Rodney Allen</t>
  </si>
  <si>
    <t>Sims, Gutierrez and Meza</t>
  </si>
  <si>
    <t>Amy Moore MD</t>
  </si>
  <si>
    <t>Amber Johnson</t>
  </si>
  <si>
    <t>Hammond Group</t>
  </si>
  <si>
    <t>Vanessa Cook</t>
  </si>
  <si>
    <t>Miranda Taylor</t>
  </si>
  <si>
    <t>Jones, Baker and Barrera</t>
  </si>
  <si>
    <t>Nancy Lozano</t>
  </si>
  <si>
    <t>Sierra Navarro</t>
  </si>
  <si>
    <t>Moore-Chan</t>
  </si>
  <si>
    <t>Edward Forbes</t>
  </si>
  <si>
    <t>John Reid</t>
  </si>
  <si>
    <t>Craig, Lee and Mann</t>
  </si>
  <si>
    <t>David Wagner</t>
  </si>
  <si>
    <t>Lozano, Burke and Deleon</t>
  </si>
  <si>
    <t>Alexis Rice</t>
  </si>
  <si>
    <t>Nancy Kelley</t>
  </si>
  <si>
    <t>Wallace LLC</t>
  </si>
  <si>
    <t>Thomas Hall</t>
  </si>
  <si>
    <t>Joshua Miller</t>
  </si>
  <si>
    <t>Patterson and Sons</t>
  </si>
  <si>
    <t>Brenda Miller</t>
  </si>
  <si>
    <t>Angela King DVM</t>
  </si>
  <si>
    <t>Hopkins and Sons</t>
  </si>
  <si>
    <t>Michael Lewis</t>
  </si>
  <si>
    <t>Luke Gardner</t>
  </si>
  <si>
    <t>Martin, Day and Tran</t>
  </si>
  <si>
    <t>Mr. Jared Bell</t>
  </si>
  <si>
    <t>Ronnie Price</t>
  </si>
  <si>
    <t>Melton-Meyers</t>
  </si>
  <si>
    <t>Benjamin Gomez</t>
  </si>
  <si>
    <t>Roberta Holland</t>
  </si>
  <si>
    <t>Santana Ltd</t>
  </si>
  <si>
    <t>Hannah Scott</t>
  </si>
  <si>
    <t>William Lyons</t>
  </si>
  <si>
    <t>Edwards, Cochran and Thompson</t>
  </si>
  <si>
    <t>Mr. Jared Barry</t>
  </si>
  <si>
    <t>Angel Larson</t>
  </si>
  <si>
    <t>Kennedy-Robinson</t>
  </si>
  <si>
    <t>Michelle Thompson</t>
  </si>
  <si>
    <t>Robert Marquez</t>
  </si>
  <si>
    <t>Oneal Inc</t>
  </si>
  <si>
    <t>Michael Thornton</t>
  </si>
  <si>
    <t>Mary Foster</t>
  </si>
  <si>
    <t>Barber, Hunter and Myers</t>
  </si>
  <si>
    <t>John Green</t>
  </si>
  <si>
    <t>Hannah Turner</t>
  </si>
  <si>
    <t>Lewis-Benson</t>
  </si>
  <si>
    <t>Brett Frazier</t>
  </si>
  <si>
    <t>Phillip Nash</t>
  </si>
  <si>
    <t>Stein, Walker and Campos</t>
  </si>
  <si>
    <t>Leslie Williams</t>
  </si>
  <si>
    <t>Paul Cross</t>
  </si>
  <si>
    <t>Diaz-Moody</t>
  </si>
  <si>
    <t>Curtis Shaw</t>
  </si>
  <si>
    <t>Kimberly Ramos</t>
  </si>
  <si>
    <t>Yoder Ltd</t>
  </si>
  <si>
    <t>Rebecca Bright</t>
  </si>
  <si>
    <t>Rachel Powers</t>
  </si>
  <si>
    <t>Aguilar and Sons</t>
  </si>
  <si>
    <t>Dale Henderson</t>
  </si>
  <si>
    <t>Tracy Adkins</t>
  </si>
  <si>
    <t>Mitchell, Boyd and Weaver</t>
  </si>
  <si>
    <t>Richard Gould</t>
  </si>
  <si>
    <t>Kristen Pierce MD</t>
  </si>
  <si>
    <t>Joshua Hutchinson</t>
  </si>
  <si>
    <t>Jessica Wilson</t>
  </si>
  <si>
    <t>Rose, Vargas and Fox</t>
  </si>
  <si>
    <t>Jill Eaton</t>
  </si>
  <si>
    <t>Ms. Kayla Brown</t>
  </si>
  <si>
    <t>Nolan, Martinez and Bishop</t>
  </si>
  <si>
    <t>Darius Smith</t>
  </si>
  <si>
    <t>Nicole Lopez</t>
  </si>
  <si>
    <t>Peterson-Clark</t>
  </si>
  <si>
    <t>Cynthia Welch</t>
  </si>
  <si>
    <t>Sarah Potter</t>
  </si>
  <si>
    <t>Alvarez Ltd</t>
  </si>
  <si>
    <t>Gail Jones</t>
  </si>
  <si>
    <t>Andrew Juarez</t>
  </si>
  <si>
    <t>Hansen-Kennedy</t>
  </si>
  <si>
    <t>Sharon Rivers</t>
  </si>
  <si>
    <t>Edward Wheeler</t>
  </si>
  <si>
    <t>Hamilton Group</t>
  </si>
  <si>
    <t>Jesse Edwards</t>
  </si>
  <si>
    <t>Terry Clayton</t>
  </si>
  <si>
    <t>Burch-Thompson</t>
  </si>
  <si>
    <t>Joshua Blackburn</t>
  </si>
  <si>
    <t>Kelsey Cruz</t>
  </si>
  <si>
    <t>Rich and Sons</t>
  </si>
  <si>
    <t>Scott Reed DDS</t>
  </si>
  <si>
    <t>Cheryl Tate</t>
  </si>
  <si>
    <t>Green-Thomas</t>
  </si>
  <si>
    <t>Dalton Cooley</t>
  </si>
  <si>
    <t>Louis Mccarthy</t>
  </si>
  <si>
    <t>Campbell-Jenkins</t>
  </si>
  <si>
    <t>Terry Branch</t>
  </si>
  <si>
    <t>Gregory Casey</t>
  </si>
  <si>
    <t>Cox, Hartman and Young</t>
  </si>
  <si>
    <t>Ashley Greene</t>
  </si>
  <si>
    <t>Christina Miller</t>
  </si>
  <si>
    <t>Williams, Benitez and Clark</t>
  </si>
  <si>
    <t>Robert Benitez PhD</t>
  </si>
  <si>
    <t>Karen Baker</t>
  </si>
  <si>
    <t>Reed-Parker</t>
  </si>
  <si>
    <t>Melissa Lozano</t>
  </si>
  <si>
    <t>Christopher Davis</t>
  </si>
  <si>
    <t>Brown, Duncan and Hughes</t>
  </si>
  <si>
    <t>Clinton Martin</t>
  </si>
  <si>
    <t>Annette Hunt</t>
  </si>
  <si>
    <t>House and Sons</t>
  </si>
  <si>
    <t>Randall Baker</t>
  </si>
  <si>
    <t>Manuel Page</t>
  </si>
  <si>
    <t>Thompson, Cabrera and Farrell</t>
  </si>
  <si>
    <t>Cassandra Castillo</t>
  </si>
  <si>
    <t>Robert Haley</t>
  </si>
  <si>
    <t>Lopez, Smith and Patrick</t>
  </si>
  <si>
    <t>Elizabeth Macdonald</t>
  </si>
  <si>
    <t>Carlos Guzman</t>
  </si>
  <si>
    <t>Jones, Ferguson and Frank</t>
  </si>
  <si>
    <t>James Vazquez</t>
  </si>
  <si>
    <t>Richard Morales</t>
  </si>
  <si>
    <t>Scott and Sons</t>
  </si>
  <si>
    <t>Crystal Koch</t>
  </si>
  <si>
    <t>Donna Ware</t>
  </si>
  <si>
    <t>Evans and Sons</t>
  </si>
  <si>
    <t>William Diaz</t>
  </si>
  <si>
    <t>Cheryl Ball</t>
  </si>
  <si>
    <t>Ellen Mccoy</t>
  </si>
  <si>
    <t>Donna Mcintyre</t>
  </si>
  <si>
    <t>Ferrell, Chang and Terrell</t>
  </si>
  <si>
    <t>Bridget King</t>
  </si>
  <si>
    <t>Julia Lam</t>
  </si>
  <si>
    <t>Bowen, Rivera and Jones</t>
  </si>
  <si>
    <t>Eric Quinn</t>
  </si>
  <si>
    <t>James Ponce</t>
  </si>
  <si>
    <t>Gross, Flores and Jones</t>
  </si>
  <si>
    <t>Jeffery Young</t>
  </si>
  <si>
    <t>Lucas Clark</t>
  </si>
  <si>
    <t>Peterson-Brandt</t>
  </si>
  <si>
    <t>Lisa Austin</t>
  </si>
  <si>
    <t>Carly Beasley</t>
  </si>
  <si>
    <t>Bradshaw and Sons</t>
  </si>
  <si>
    <t>Jamie Powell</t>
  </si>
  <si>
    <t>William Alvarez</t>
  </si>
  <si>
    <t>Castaneda-Drake</t>
  </si>
  <si>
    <t>Samantha Wagner</t>
  </si>
  <si>
    <t>Anthony Williams</t>
  </si>
  <si>
    <t>Gross-Spears</t>
  </si>
  <si>
    <t>Rebecca Boyd</t>
  </si>
  <si>
    <t>Kenneth Lester</t>
  </si>
  <si>
    <t>Fuentes-Hernandez</t>
  </si>
  <si>
    <t>Michael Martinez</t>
  </si>
  <si>
    <t>Curtis Cruz</t>
  </si>
  <si>
    <t>Howell Ltd</t>
  </si>
  <si>
    <t>Christopher Church</t>
  </si>
  <si>
    <t>Marc Massey</t>
  </si>
  <si>
    <t>Gaines Group</t>
  </si>
  <si>
    <t>Matthew Willis</t>
  </si>
  <si>
    <t>Brandy Black</t>
  </si>
  <si>
    <t>Warren-Manning</t>
  </si>
  <si>
    <t>Roberto Beck</t>
  </si>
  <si>
    <t>Miranda Silva</t>
  </si>
  <si>
    <t>Morris, Schwartz and Wilson</t>
  </si>
  <si>
    <t>Thomas Griffith</t>
  </si>
  <si>
    <t>Eric Jefferson</t>
  </si>
  <si>
    <t>Waters-Lopez</t>
  </si>
  <si>
    <t>Katelyn Ryan</t>
  </si>
  <si>
    <t>Stephen Wilson</t>
  </si>
  <si>
    <t>Morgan, Garcia and Stanton</t>
  </si>
  <si>
    <t>Lisa Howell</t>
  </si>
  <si>
    <t>Kathryn Nichols</t>
  </si>
  <si>
    <t>Young-Downs</t>
  </si>
  <si>
    <t>Mrs. Penny Sanchez</t>
  </si>
  <si>
    <t>Mr. Rodney Morrow DDS</t>
  </si>
  <si>
    <t>Taylor-Gray</t>
  </si>
  <si>
    <t>Nicole Rodriguez</t>
  </si>
  <si>
    <t>Glass-Hess</t>
  </si>
  <si>
    <t>Samantha Patel</t>
  </si>
  <si>
    <t>Jason Beck</t>
  </si>
  <si>
    <t>Clarke-Gonzalez</t>
  </si>
  <si>
    <t>Travis Carter</t>
  </si>
  <si>
    <t>Dr. Margaret Brown</t>
  </si>
  <si>
    <t>Thomas Group</t>
  </si>
  <si>
    <t>Corey Johnson</t>
  </si>
  <si>
    <t>Joe Leonard</t>
  </si>
  <si>
    <t>Young-Cole</t>
  </si>
  <si>
    <t>Emily White</t>
  </si>
  <si>
    <t>Jason Santana</t>
  </si>
  <si>
    <t>Wagner Ltd</t>
  </si>
  <si>
    <t>Arthur Stephenson</t>
  </si>
  <si>
    <t>Jennifer Stewart</t>
  </si>
  <si>
    <t>Perez-Moore</t>
  </si>
  <si>
    <t>Christopher Taylor</t>
  </si>
  <si>
    <t>Christine Rogers</t>
  </si>
  <si>
    <t>Rogers LLC</t>
  </si>
  <si>
    <t>Patricia Roberts</t>
  </si>
  <si>
    <t>Robert Abbott</t>
  </si>
  <si>
    <t>Wilson, King and Shelton</t>
  </si>
  <si>
    <t>Eric Finley</t>
  </si>
  <si>
    <t>Randy Ruiz</t>
  </si>
  <si>
    <t>Phillips, Meyer and Lopez</t>
  </si>
  <si>
    <t>Eric Houston</t>
  </si>
  <si>
    <t>Brian Santos</t>
  </si>
  <si>
    <t>Mckee, Lamb and Watson</t>
  </si>
  <si>
    <t>Lisa Houston</t>
  </si>
  <si>
    <t>Joseph Harris</t>
  </si>
  <si>
    <t>Jennings Group</t>
  </si>
  <si>
    <t>Jodi Shannon</t>
  </si>
  <si>
    <t>Amy Bush</t>
  </si>
  <si>
    <t>Warner-Hines</t>
  </si>
  <si>
    <t>Michael Ashley</t>
  </si>
  <si>
    <t>Joseph Matthews</t>
  </si>
  <si>
    <t>Jenkins, Mcdonald and Sanders</t>
  </si>
  <si>
    <t>Dr. Gerald Summers</t>
  </si>
  <si>
    <t>Brandi Bailey</t>
  </si>
  <si>
    <t>Campbell, Gonzalez and Macdonald</t>
  </si>
  <si>
    <t>Tammy Adams</t>
  </si>
  <si>
    <t>Lauren Williams</t>
  </si>
  <si>
    <t>Thompson-Santana</t>
  </si>
  <si>
    <t>Lisa Rojas</t>
  </si>
  <si>
    <t>John Ryan MD</t>
  </si>
  <si>
    <t>Wright PLC</t>
  </si>
  <si>
    <t>Anthony Butler</t>
  </si>
  <si>
    <t>Christy Huff</t>
  </si>
  <si>
    <t>Glover, Vasquez and Haynes</t>
  </si>
  <si>
    <t>Gregg Solis</t>
  </si>
  <si>
    <t>Amber Martin</t>
  </si>
  <si>
    <t>Sparks, King and Escobar</t>
  </si>
  <si>
    <t>Angela Solomon</t>
  </si>
  <si>
    <t>Stephanie Cain</t>
  </si>
  <si>
    <t>Watkins-Miller</t>
  </si>
  <si>
    <t>Diamond Wright</t>
  </si>
  <si>
    <t>Bobby Mills IV</t>
  </si>
  <si>
    <t>Peterson, Smith and Thomas</t>
  </si>
  <si>
    <t>Sara Cox</t>
  </si>
  <si>
    <t>Hampton, Trujillo and Parsons</t>
  </si>
  <si>
    <t>Guy Nichols</t>
  </si>
  <si>
    <t>Kathy Brown</t>
  </si>
  <si>
    <t>Parsons-Evans</t>
  </si>
  <si>
    <t>Jessica Riley</t>
  </si>
  <si>
    <t>Christopher Miller</t>
  </si>
  <si>
    <t>Andrew Smith</t>
  </si>
  <si>
    <t>Leslie Rodriguez</t>
  </si>
  <si>
    <t>Rivera-Thomas</t>
  </si>
  <si>
    <t>David Carter</t>
  </si>
  <si>
    <t>Michelle Kane</t>
  </si>
  <si>
    <t>White, Tran and Martinez</t>
  </si>
  <si>
    <t>Tamara Doyle</t>
  </si>
  <si>
    <t>Laura Jones</t>
  </si>
  <si>
    <t>Ortiz, Thomas and Nunez</t>
  </si>
  <si>
    <t>Laura Kennedy</t>
  </si>
  <si>
    <t>Roger Alvarez</t>
  </si>
  <si>
    <t>Gilbert-Carney</t>
  </si>
  <si>
    <t>Tara Knight</t>
  </si>
  <si>
    <t>Joe Mendoza</t>
  </si>
  <si>
    <t>Fischer-Smith</t>
  </si>
  <si>
    <t>Christian Holloway</t>
  </si>
  <si>
    <t>Sara Graves</t>
  </si>
  <si>
    <t>Mcclain Inc</t>
  </si>
  <si>
    <t>Javier Fox</t>
  </si>
  <si>
    <t>Sylvia Newton</t>
  </si>
  <si>
    <t>Pitts, Powell and Peters</t>
  </si>
  <si>
    <t>Michael Young</t>
  </si>
  <si>
    <t>David Reed</t>
  </si>
  <si>
    <t>Walker Ltd</t>
  </si>
  <si>
    <t>Kristen Turner</t>
  </si>
  <si>
    <t>Mary Moreno</t>
  </si>
  <si>
    <t>Frye, Martin and White</t>
  </si>
  <si>
    <t>Elizabeth Kane</t>
  </si>
  <si>
    <t>Jodi Harrell</t>
  </si>
  <si>
    <t>Collins Ltd</t>
  </si>
  <si>
    <t>Tammy King</t>
  </si>
  <si>
    <t>Mike Riley</t>
  </si>
  <si>
    <t>Reeves, Berg and Wood</t>
  </si>
  <si>
    <t>Stephanie Rivera</t>
  </si>
  <si>
    <t>Jessica Fischer</t>
  </si>
  <si>
    <t>Thomas-Spencer</t>
  </si>
  <si>
    <t>Elizabeth Hernandez</t>
  </si>
  <si>
    <t>Kelly Thomas</t>
  </si>
  <si>
    <t>Watkins Group</t>
  </si>
  <si>
    <t>Marco Maddox</t>
  </si>
  <si>
    <t>Melinda Rodriguez</t>
  </si>
  <si>
    <t>Mccoy, Garcia and Lee</t>
  </si>
  <si>
    <t>Susan Griffin</t>
  </si>
  <si>
    <t>Nancy Adams</t>
  </si>
  <si>
    <t>Harrison-Manning</t>
  </si>
  <si>
    <t>Cassandra Mclaughlin</t>
  </si>
  <si>
    <t>Katherine Donaldson</t>
  </si>
  <si>
    <t>Clayton, Huff and Ware</t>
  </si>
  <si>
    <t>Robert Faulkner</t>
  </si>
  <si>
    <t>Steve Cortez</t>
  </si>
  <si>
    <t>Harrington, Obrien and Harris</t>
  </si>
  <si>
    <t>Mr. Jason Wilson</t>
  </si>
  <si>
    <t>Laura Mosley</t>
  </si>
  <si>
    <t>Daugherty PLC</t>
  </si>
  <si>
    <t>Evan Bradford</t>
  </si>
  <si>
    <t>Donna Barrett</t>
  </si>
  <si>
    <t>Chapman, Williams and Zamora</t>
  </si>
  <si>
    <t>April Wilkerson</t>
  </si>
  <si>
    <t>Timothy Good</t>
  </si>
  <si>
    <t>Osborne PLC</t>
  </si>
  <si>
    <t>John Johnson</t>
  </si>
  <si>
    <t>Michael Torres</t>
  </si>
  <si>
    <t>Adams, Parker and Summers</t>
  </si>
  <si>
    <t>Anita Hill</t>
  </si>
  <si>
    <t>Ryan Johnson</t>
  </si>
  <si>
    <t>Daniel Norman</t>
  </si>
  <si>
    <t>John Ibarra</t>
  </si>
  <si>
    <t>Norman-Shepherd</t>
  </si>
  <si>
    <t>Jasmine Patel DDS</t>
  </si>
  <si>
    <t>Chelsea Fields</t>
  </si>
  <si>
    <t>Thomas-Allen</t>
  </si>
  <si>
    <t>Stephanie Watson</t>
  </si>
  <si>
    <t>Juan Ritter</t>
  </si>
  <si>
    <t>Haynes-Richmond</t>
  </si>
  <si>
    <t>Jeffrey Wilson</t>
  </si>
  <si>
    <t>Alexander Hamilton</t>
  </si>
  <si>
    <t>James-Valenzuela</t>
  </si>
  <si>
    <t>Michael Newton</t>
  </si>
  <si>
    <t>Daniel Hoffman</t>
  </si>
  <si>
    <t>Reyes Ltd</t>
  </si>
  <si>
    <t>Kimberly Taylor</t>
  </si>
  <si>
    <t>Alexandria Peterson</t>
  </si>
  <si>
    <t>Perez, Carr and Morris</t>
  </si>
  <si>
    <t>Kelly Bell</t>
  </si>
  <si>
    <t>Jessica Pitts</t>
  </si>
  <si>
    <t>Acosta-Chandler</t>
  </si>
  <si>
    <t>Megan Kline</t>
  </si>
  <si>
    <t>Cassandra Richard</t>
  </si>
  <si>
    <t>Glenn, Dunn and Frederick</t>
  </si>
  <si>
    <t>Frank Mccormick</t>
  </si>
  <si>
    <t>Kyle Estrada</t>
  </si>
  <si>
    <t>Herrera-Wilson</t>
  </si>
  <si>
    <t>Jennifer Hinton PhD</t>
  </si>
  <si>
    <t>William Henson</t>
  </si>
  <si>
    <t>Cohen Group</t>
  </si>
  <si>
    <t>Kyle Rice</t>
  </si>
  <si>
    <t>Villa, Bishop and Lopez</t>
  </si>
  <si>
    <t>William Vincent</t>
  </si>
  <si>
    <t>Paul Weiss</t>
  </si>
  <si>
    <t>Fisher PLC</t>
  </si>
  <si>
    <t>Yvette Scott</t>
  </si>
  <si>
    <t>Catherine Jones</t>
  </si>
  <si>
    <t>Miller Group</t>
  </si>
  <si>
    <t>Abigail Lamb</t>
  </si>
  <si>
    <t>Willie Johnson</t>
  </si>
  <si>
    <t>Diaz PLC</t>
  </si>
  <si>
    <t>Kenneth Yu</t>
  </si>
  <si>
    <t>Randy Davis</t>
  </si>
  <si>
    <t>Kim-Taylor</t>
  </si>
  <si>
    <t>Carrie Davis</t>
  </si>
  <si>
    <t>Jennifer Davis</t>
  </si>
  <si>
    <t>Berry and Sons</t>
  </si>
  <si>
    <t>Samantha Boone</t>
  </si>
  <si>
    <t>Derek Kennedy</t>
  </si>
  <si>
    <t>Coleman and Sons</t>
  </si>
  <si>
    <t>Jessica Marquez</t>
  </si>
  <si>
    <t>Yvette Padilla</t>
  </si>
  <si>
    <t>Flowers LLC</t>
  </si>
  <si>
    <t>Joseph Smith</t>
  </si>
  <si>
    <t>Tanya Mccarty</t>
  </si>
  <si>
    <t>Graves Inc</t>
  </si>
  <si>
    <t>Joel Roman</t>
  </si>
  <si>
    <t>Joseph Anthony</t>
  </si>
  <si>
    <t>Johnson, Nunez and Maxwell</t>
  </si>
  <si>
    <t>Robert Lawrence</t>
  </si>
  <si>
    <t>Henry Rogers</t>
  </si>
  <si>
    <t>Osborn and Sons</t>
  </si>
  <si>
    <t>Melissa Cline</t>
  </si>
  <si>
    <t>Melissa Wheeler</t>
  </si>
  <si>
    <t>West Ltd</t>
  </si>
  <si>
    <t>Terri Lewis</t>
  </si>
  <si>
    <t>Kathryn Wheeler</t>
  </si>
  <si>
    <t>Horton Inc</t>
  </si>
  <si>
    <t>Brian Watkins</t>
  </si>
  <si>
    <t>Carrie Anderson</t>
  </si>
  <si>
    <t>Cunningham-Gomez</t>
  </si>
  <si>
    <t>Michael Sims</t>
  </si>
  <si>
    <t>Darrell Simpson</t>
  </si>
  <si>
    <t>Macdonald Ltd</t>
  </si>
  <si>
    <t>Gregory Williams</t>
  </si>
  <si>
    <t>Audrey Powers</t>
  </si>
  <si>
    <t>Johnston-Miller</t>
  </si>
  <si>
    <t>Donald Church</t>
  </si>
  <si>
    <t>Emily Weaver</t>
  </si>
  <si>
    <t>Miller, Taylor and Anderson</t>
  </si>
  <si>
    <t>Casey Sparks</t>
  </si>
  <si>
    <t>Christy Paul</t>
  </si>
  <si>
    <t>Wright-Mckay</t>
  </si>
  <si>
    <t>Christopher Tucker</t>
  </si>
  <si>
    <t>Casey Rodriguez</t>
  </si>
  <si>
    <t>Moore, Phillips and Mullins</t>
  </si>
  <si>
    <t>Tammy Diaz</t>
  </si>
  <si>
    <t>Ashley Washington</t>
  </si>
  <si>
    <t>Freeman Ltd</t>
  </si>
  <si>
    <t>Joseph King</t>
  </si>
  <si>
    <t>Jennifer Goodman</t>
  </si>
  <si>
    <t>Wiley, Jones and Austin</t>
  </si>
  <si>
    <t>Ricky Burns</t>
  </si>
  <si>
    <t>Christopher Murphy</t>
  </si>
  <si>
    <t>Gutierrez and Sons</t>
  </si>
  <si>
    <t>Ashley Robinson</t>
  </si>
  <si>
    <t>Gabriel Reyes</t>
  </si>
  <si>
    <t>Lopez, Patel and Miranda</t>
  </si>
  <si>
    <t>Cassandra Wu</t>
  </si>
  <si>
    <t>Michael Dunn</t>
  </si>
  <si>
    <t>Hill-Thomas</t>
  </si>
  <si>
    <t>Joseph Johnson PhD</t>
  </si>
  <si>
    <t>Matthew Schultz</t>
  </si>
  <si>
    <t>Bradford, Watson and Adams</t>
  </si>
  <si>
    <t>Andrew Morgan</t>
  </si>
  <si>
    <t>Sydney Martin</t>
  </si>
  <si>
    <t>Wagner-Ramirez</t>
  </si>
  <si>
    <t>Casey Brewer</t>
  </si>
  <si>
    <t>Monica Jackson</t>
  </si>
  <si>
    <t>Hickman PLC</t>
  </si>
  <si>
    <t>John Parks</t>
  </si>
  <si>
    <t>Terry Short</t>
  </si>
  <si>
    <t>Barnes-Mccoy</t>
  </si>
  <si>
    <t>Brandon Roberts</t>
  </si>
  <si>
    <t>Jessica Navarro</t>
  </si>
  <si>
    <t>Nguyen LLC</t>
  </si>
  <si>
    <t>Robert Frederick</t>
  </si>
  <si>
    <t>Miranda Hunter</t>
  </si>
  <si>
    <t>Scott PLC</t>
  </si>
  <si>
    <t>Zachary Yates</t>
  </si>
  <si>
    <t>Kenneth Owens</t>
  </si>
  <si>
    <t>Foster and Sons</t>
  </si>
  <si>
    <t>Dana Nguyen</t>
  </si>
  <si>
    <t>Michele Dominguez</t>
  </si>
  <si>
    <t>Brock-Davis</t>
  </si>
  <si>
    <t>Stephanie Moreno</t>
  </si>
  <si>
    <t>Thomas Ochoa</t>
  </si>
  <si>
    <t>Smith-Wilson</t>
  </si>
  <si>
    <t>Brittany Haynes</t>
  </si>
  <si>
    <t>David Jackson</t>
  </si>
  <si>
    <t>Torres, Schmidt and Ortiz</t>
  </si>
  <si>
    <t>Jasmine Forbes</t>
  </si>
  <si>
    <t>Jesus Austin</t>
  </si>
  <si>
    <t>Anderson-Baxter</t>
  </si>
  <si>
    <t>Alejandro Smith</t>
  </si>
  <si>
    <t>Patricia Castro</t>
  </si>
  <si>
    <t>Parks Inc</t>
  </si>
  <si>
    <t>Victor Thomas</t>
  </si>
  <si>
    <t>Chad Peterson</t>
  </si>
  <si>
    <t>Williams-Pitts</t>
  </si>
  <si>
    <t>Nicole Garcia</t>
  </si>
  <si>
    <t>Rhonda Stevens</t>
  </si>
  <si>
    <t>Anderson-Harrison</t>
  </si>
  <si>
    <t>Jordan Thomas</t>
  </si>
  <si>
    <t>Sherry Phelps</t>
  </si>
  <si>
    <t>Hughes, Wallace and Johnson</t>
  </si>
  <si>
    <t>Nicholas Garrett</t>
  </si>
  <si>
    <t>Patrick Ferguson</t>
  </si>
  <si>
    <t>Franklin-Phelps</t>
  </si>
  <si>
    <t>Scott Barr</t>
  </si>
  <si>
    <t>Sandra Myers</t>
  </si>
  <si>
    <t>Becker Group</t>
  </si>
  <si>
    <t>Nancy Lopez</t>
  </si>
  <si>
    <t>Frank Pratt</t>
  </si>
  <si>
    <t>Hill, Cannon and Butler</t>
  </si>
  <si>
    <t>Tracy Murray</t>
  </si>
  <si>
    <t>Katherine Hernandez</t>
  </si>
  <si>
    <t>Lopez, Perry and Davis</t>
  </si>
  <si>
    <t>Teresa Marks</t>
  </si>
  <si>
    <t>Kathryn Garcia</t>
  </si>
  <si>
    <t>Taylor, Ross and Hanna</t>
  </si>
  <si>
    <t>Sheila Castro</t>
  </si>
  <si>
    <t>Zachary Potter</t>
  </si>
  <si>
    <t>Ross-Kelly</t>
  </si>
  <si>
    <t>Christopher Green</t>
  </si>
  <si>
    <t>Paul Richardson</t>
  </si>
  <si>
    <t>Turner LLC</t>
  </si>
  <si>
    <t>Emily Johnston</t>
  </si>
  <si>
    <t>George Klein</t>
  </si>
  <si>
    <t>Morris, Villa and Rodriguez</t>
  </si>
  <si>
    <t>Katherine Medina</t>
  </si>
  <si>
    <t>Michael Haney</t>
  </si>
  <si>
    <t>Smith-Russell</t>
  </si>
  <si>
    <t>Stephanie Weaver</t>
  </si>
  <si>
    <t>Charles Friedman</t>
  </si>
  <si>
    <t>Brown and Sons</t>
  </si>
  <si>
    <t>Nina Delacruz</t>
  </si>
  <si>
    <t>Kyle Bolton</t>
  </si>
  <si>
    <t>Cohen, Harris and Alexander</t>
  </si>
  <si>
    <t>Robert Trevino</t>
  </si>
  <si>
    <t>Dean Hart</t>
  </si>
  <si>
    <t>Collier, Nicholson and Hill</t>
  </si>
  <si>
    <t>Jacqueline Walker</t>
  </si>
  <si>
    <t>Lauren Phillips</t>
  </si>
  <si>
    <t>Morgan-Jennings</t>
  </si>
  <si>
    <t>Michele Gardner</t>
  </si>
  <si>
    <t>Joshua Thomas</t>
  </si>
  <si>
    <t>Long, Shannon and Brown</t>
  </si>
  <si>
    <t>Emily Mccall</t>
  </si>
  <si>
    <t>Gregory Smith</t>
  </si>
  <si>
    <t>Harris, Wolfe and Kelley</t>
  </si>
  <si>
    <t>Kelly Harris</t>
  </si>
  <si>
    <t>Austin Rice</t>
  </si>
  <si>
    <t>Watts, Miller and Peck</t>
  </si>
  <si>
    <t>Jacob Vaughn</t>
  </si>
  <si>
    <t>Angela Mendoza</t>
  </si>
  <si>
    <t>Huffman, Woods and Jenkins</t>
  </si>
  <si>
    <t>Gloria Taylor</t>
  </si>
  <si>
    <t>Paul Williams</t>
  </si>
  <si>
    <t>Coleman-Maddox</t>
  </si>
  <si>
    <t>Joseph Shaffer</t>
  </si>
  <si>
    <t>Joanne Garrison</t>
  </si>
  <si>
    <t>Hall, Carter and Spence</t>
  </si>
  <si>
    <t>Mark Miller</t>
  </si>
  <si>
    <t>Robert Williams</t>
  </si>
  <si>
    <t>Melendez, Smith and Jenkins</t>
  </si>
  <si>
    <t>Mr. Jeremy Clark</t>
  </si>
  <si>
    <t>Cory Kennedy</t>
  </si>
  <si>
    <t>Ellis and Sons</t>
  </si>
  <si>
    <t>Robert Jarvis</t>
  </si>
  <si>
    <t>Christopher Fisher</t>
  </si>
  <si>
    <t>Jones-Edwards</t>
  </si>
  <si>
    <t>Heather Farmer</t>
  </si>
  <si>
    <t>Michelle Evans</t>
  </si>
  <si>
    <t>Rosario-May</t>
  </si>
  <si>
    <t>Sylvia Grimes</t>
  </si>
  <si>
    <t>Kenneth Conway</t>
  </si>
  <si>
    <t>Byrd, Collins and Levy</t>
  </si>
  <si>
    <t>Janice Mccall</t>
  </si>
  <si>
    <t>Laura Dodson</t>
  </si>
  <si>
    <t>Gonzales, Conway and Gutierrez</t>
  </si>
  <si>
    <t>Richard Gallagher</t>
  </si>
  <si>
    <t>Dawn Guzman</t>
  </si>
  <si>
    <t>Bell-Bartlett</t>
  </si>
  <si>
    <t>Stephanie Parsons</t>
  </si>
  <si>
    <t>Anna Kim</t>
  </si>
  <si>
    <t>Nelson Group</t>
  </si>
  <si>
    <t>Destiny Watson</t>
  </si>
  <si>
    <t>Kelly Brennan DDS</t>
  </si>
  <si>
    <t>Parsons, Harrison and Allen</t>
  </si>
  <si>
    <t>Cynthia Warren</t>
  </si>
  <si>
    <t>Christine Webb</t>
  </si>
  <si>
    <t>Hicks-Smith</t>
  </si>
  <si>
    <t>Douglas Crawford</t>
  </si>
  <si>
    <t>Joseph Santiago</t>
  </si>
  <si>
    <t>Stephens and Sons</t>
  </si>
  <si>
    <t>Carolyn Arias</t>
  </si>
  <si>
    <t>Wolfe-Guzman</t>
  </si>
  <si>
    <t>Angel Duke</t>
  </si>
  <si>
    <t>Crystal Ward</t>
  </si>
  <si>
    <t>Hall-Estrada</t>
  </si>
  <si>
    <t>Amy Hall</t>
  </si>
  <si>
    <t>Charles Walker</t>
  </si>
  <si>
    <t>Brown Group</t>
  </si>
  <si>
    <t>Andrew Bradford</t>
  </si>
  <si>
    <t>Michael Neal</t>
  </si>
  <si>
    <t>Archer Inc</t>
  </si>
  <si>
    <t>Brandon Sherman</t>
  </si>
  <si>
    <t>Robert Dawson</t>
  </si>
  <si>
    <t>Scott, Bailey and Reid</t>
  </si>
  <si>
    <t>Deborah Douglas</t>
  </si>
  <si>
    <t>Carrie Owens DVM</t>
  </si>
  <si>
    <t>Meredith Koch</t>
  </si>
  <si>
    <t>Mr. Tyler Harper</t>
  </si>
  <si>
    <t>Andrews and Sons</t>
  </si>
  <si>
    <t>David White</t>
  </si>
  <si>
    <t>Joshua Mckay</t>
  </si>
  <si>
    <t>Williams-Carpenter</t>
  </si>
  <si>
    <t>Monica Lester</t>
  </si>
  <si>
    <t>Dakota Pearson</t>
  </si>
  <si>
    <t>Richardson-Hinton</t>
  </si>
  <si>
    <t>Jessica Holland</t>
  </si>
  <si>
    <t>Kristina Ward</t>
  </si>
  <si>
    <t>Yang Ltd</t>
  </si>
  <si>
    <t>Megan Walker</t>
  </si>
  <si>
    <t>Ryan Rogers</t>
  </si>
  <si>
    <t>Fry Group</t>
  </si>
  <si>
    <t>Leslie Kennedy</t>
  </si>
  <si>
    <t>Steven Smith</t>
  </si>
  <si>
    <t>Marshall, Bolton and Bridges</t>
  </si>
  <si>
    <t>John Carlson</t>
  </si>
  <si>
    <t>Kelli Hayes</t>
  </si>
  <si>
    <t>Murray Inc</t>
  </si>
  <si>
    <t>David Roberson</t>
  </si>
  <si>
    <t>Derek Flores</t>
  </si>
  <si>
    <t>Brewer, Dominguez and Mitchell</t>
  </si>
  <si>
    <t>Mark Sanders</t>
  </si>
  <si>
    <t>Eugene Thompson</t>
  </si>
  <si>
    <t>Williams, Harmon and Mcgee</t>
  </si>
  <si>
    <t>Jesse Cochran</t>
  </si>
  <si>
    <t>Anthony Schultz</t>
  </si>
  <si>
    <t>Barber LLC</t>
  </si>
  <si>
    <t>Richard Abbott</t>
  </si>
  <si>
    <t>Jane Leblanc</t>
  </si>
  <si>
    <t>Delgado-Collins</t>
  </si>
  <si>
    <t>John Young</t>
  </si>
  <si>
    <t>Carla Moore</t>
  </si>
  <si>
    <t>Rodriguez LLC</t>
  </si>
  <si>
    <t>Michael Powell</t>
  </si>
  <si>
    <t>Ryan Patel</t>
  </si>
  <si>
    <t>Scott, White and Gardner</t>
  </si>
  <si>
    <t>Dr. Kenneth Ford</t>
  </si>
  <si>
    <t>Daniel Austin</t>
  </si>
  <si>
    <t>Anderson, Ritter and Lee</t>
  </si>
  <si>
    <t>Chris Velez</t>
  </si>
  <si>
    <t>Robert Ramsey</t>
  </si>
  <si>
    <t>Black-Ward</t>
  </si>
  <si>
    <t>Nicholas Morales</t>
  </si>
  <si>
    <t>Autumn Powell</t>
  </si>
  <si>
    <t>King-Lindsey</t>
  </si>
  <si>
    <t>Rachel Davis</t>
  </si>
  <si>
    <t>Michael Fox</t>
  </si>
  <si>
    <t>Lee-Dalton</t>
  </si>
  <si>
    <t>Rachel Tran</t>
  </si>
  <si>
    <t>Matthew Padilla</t>
  </si>
  <si>
    <t>Ingram-Moore</t>
  </si>
  <si>
    <t>Miguel Fields</t>
  </si>
  <si>
    <t>Angela Mcdonald</t>
  </si>
  <si>
    <t>Freeman-Perez</t>
  </si>
  <si>
    <t>Tiffany Cobb</t>
  </si>
  <si>
    <t>Amber Garcia</t>
  </si>
  <si>
    <t>Church Group</t>
  </si>
  <si>
    <t>Jeremy Dixon</t>
  </si>
  <si>
    <t>Michael Hernandez</t>
  </si>
  <si>
    <t>Davis and Sons</t>
  </si>
  <si>
    <t>Susan Carlson</t>
  </si>
  <si>
    <t>Sonya Clark</t>
  </si>
  <si>
    <t>West-King</t>
  </si>
  <si>
    <t>Erin Scott</t>
  </si>
  <si>
    <t>Connie Fuller</t>
  </si>
  <si>
    <t>Kyle Roth</t>
  </si>
  <si>
    <t>Ashley Noble</t>
  </si>
  <si>
    <t>Riggs-Wells</t>
  </si>
  <si>
    <t>Pamela Miller</t>
  </si>
  <si>
    <t>Xavier Wright</t>
  </si>
  <si>
    <t>Wilson, Thornton and Koch</t>
  </si>
  <si>
    <t>Austin Buchanan</t>
  </si>
  <si>
    <t>Valerie Rogers</t>
  </si>
  <si>
    <t>Dominguez LLC</t>
  </si>
  <si>
    <t>Timothy Avila</t>
  </si>
  <si>
    <t>Jamie Wiley</t>
  </si>
  <si>
    <t>Holmes LLC</t>
  </si>
  <si>
    <t>Ashley Tran</t>
  </si>
  <si>
    <t>Jane Rush</t>
  </si>
  <si>
    <t>Davis-Browning</t>
  </si>
  <si>
    <t>Allison Frederick</t>
  </si>
  <si>
    <t>Michelle Anderson</t>
  </si>
  <si>
    <t>Hawkins-Doyle</t>
  </si>
  <si>
    <t>Kathy Campbell</t>
  </si>
  <si>
    <t>Katrina Torres</t>
  </si>
  <si>
    <t>Mercer, Bradley and Nielsen</t>
  </si>
  <si>
    <t>Thomas Hill</t>
  </si>
  <si>
    <t>Carl Davis</t>
  </si>
  <si>
    <t>Harvey-Burnett</t>
  </si>
  <si>
    <t>Courtney Fields</t>
  </si>
  <si>
    <t>Mary Nixon</t>
  </si>
  <si>
    <t>Yates, Lopez and Jones</t>
  </si>
  <si>
    <t>Ryan Smith</t>
  </si>
  <si>
    <t>Randy Morgan</t>
  </si>
  <si>
    <t>Bell, Mercer and Wheeler</t>
  </si>
  <si>
    <t>Randall Torres</t>
  </si>
  <si>
    <t>Brent Bryant</t>
  </si>
  <si>
    <t>Chavez Group</t>
  </si>
  <si>
    <t>Denise Moore</t>
  </si>
  <si>
    <t>Joseph Coleman</t>
  </si>
  <si>
    <t>Hunter-Mclean</t>
  </si>
  <si>
    <t>Robert Cabrera</t>
  </si>
  <si>
    <t>David Shepherd</t>
  </si>
  <si>
    <t>Ford, Rodriguez and Gaines</t>
  </si>
  <si>
    <t>Edward Rodriguez</t>
  </si>
  <si>
    <t>Joseph Gonzales</t>
  </si>
  <si>
    <t>Williams-Franklin</t>
  </si>
  <si>
    <t>Amanda Richard</t>
  </si>
  <si>
    <t>Joan Woodard</t>
  </si>
  <si>
    <t>Simmons, Barajas and Spencer</t>
  </si>
  <si>
    <t>Courtney Martinez</t>
  </si>
  <si>
    <t>Devon Novak</t>
  </si>
  <si>
    <t>Wheeler LLC</t>
  </si>
  <si>
    <t>Edward Wagner</t>
  </si>
  <si>
    <t>Marcia Davis</t>
  </si>
  <si>
    <t>Scott, Morrow and Atkinson</t>
  </si>
  <si>
    <t>Jon Garcia</t>
  </si>
  <si>
    <t>Jennifer Brooks</t>
  </si>
  <si>
    <t>Rebecca Delgado</t>
  </si>
  <si>
    <t>Bryce White</t>
  </si>
  <si>
    <t>Johnston-Thomas</t>
  </si>
  <si>
    <t>Christopher Jones</t>
  </si>
  <si>
    <t>Rebecca Freeman</t>
  </si>
  <si>
    <t>Adrienne Jackson DVM</t>
  </si>
  <si>
    <t>Grace Barry</t>
  </si>
  <si>
    <t>Cantu Group</t>
  </si>
  <si>
    <t>Tyler King</t>
  </si>
  <si>
    <t>William Lee</t>
  </si>
  <si>
    <t>Freeman Inc</t>
  </si>
  <si>
    <t>Tabitha Jackson</t>
  </si>
  <si>
    <t>Wendy Bolton</t>
  </si>
  <si>
    <t>Gibson-Lloyd</t>
  </si>
  <si>
    <t>Ana Hale</t>
  </si>
  <si>
    <t>Troy Kaiser</t>
  </si>
  <si>
    <t>Todd-Barnett</t>
  </si>
  <si>
    <t>Tyler Hernandez</t>
  </si>
  <si>
    <t>Robert Vasquez</t>
  </si>
  <si>
    <t>Schneider-Stein</t>
  </si>
  <si>
    <t>Robert Henderson</t>
  </si>
  <si>
    <t>Jennifer Robinson</t>
  </si>
  <si>
    <t>Trujillo Group</t>
  </si>
  <si>
    <t>William Price</t>
  </si>
  <si>
    <t>Austin Castillo</t>
  </si>
  <si>
    <t>Smith-Baker</t>
  </si>
  <si>
    <t>Erik Fletcher</t>
  </si>
  <si>
    <t>Larry Baker</t>
  </si>
  <si>
    <t>Marks-Gray</t>
  </si>
  <si>
    <t>Sophia Smith</t>
  </si>
  <si>
    <t>Paul, Turner and Meadows</t>
  </si>
  <si>
    <t>Holly Knight</t>
  </si>
  <si>
    <t>Robert Brown</t>
  </si>
  <si>
    <t>Pena, Martinez and Chavez</t>
  </si>
  <si>
    <t>Suzanne Bailey</t>
  </si>
  <si>
    <t>Danny Coleman</t>
  </si>
  <si>
    <t>Ortiz Ltd</t>
  </si>
  <si>
    <t>Adam Cooper</t>
  </si>
  <si>
    <t>Jeffery Bartlett</t>
  </si>
  <si>
    <t>Brown, Lopez and Hughes</t>
  </si>
  <si>
    <t>David Morales</t>
  </si>
  <si>
    <t>Bell, Liu and Parker</t>
  </si>
  <si>
    <t>Michele Jones</t>
  </si>
  <si>
    <t>Michael Delgado</t>
  </si>
  <si>
    <t>Simpson-Terrell</t>
  </si>
  <si>
    <t>Kelly Hicks</t>
  </si>
  <si>
    <t>Samantha Chapman</t>
  </si>
  <si>
    <t>Garcia LLC</t>
  </si>
  <si>
    <t>Jay Williams</t>
  </si>
  <si>
    <t>Tracy Soto</t>
  </si>
  <si>
    <t>Wallace-Raymond</t>
  </si>
  <si>
    <t>Aaron Williamson Jr.</t>
  </si>
  <si>
    <t>Joshua Smith</t>
  </si>
  <si>
    <t>Flynn-Thomas</t>
  </si>
  <si>
    <t>Thomas Klein</t>
  </si>
  <si>
    <t>Taylor Smith</t>
  </si>
  <si>
    <t>Golden-Cruz</t>
  </si>
  <si>
    <t>Bridget Rodriguez</t>
  </si>
  <si>
    <t>Brian Williams</t>
  </si>
  <si>
    <t>Holt-Haas</t>
  </si>
  <si>
    <t>Jamie Dyer</t>
  </si>
  <si>
    <t>Margaret Combs</t>
  </si>
  <si>
    <t>Phillips-Stafford</t>
  </si>
  <si>
    <t>Stephanie Thompson</t>
  </si>
  <si>
    <t>John Moore</t>
  </si>
  <si>
    <t>Green, Adams and Nelson</t>
  </si>
  <si>
    <t>Antonio Miller</t>
  </si>
  <si>
    <t>Rachel Wheeler</t>
  </si>
  <si>
    <t>White PLC</t>
  </si>
  <si>
    <t>Samantha Morgan</t>
  </si>
  <si>
    <t>Mathew Roberts</t>
  </si>
  <si>
    <t>Carroll LLC</t>
  </si>
  <si>
    <t>Terry Cooper</t>
  </si>
  <si>
    <t>Richard Ford</t>
  </si>
  <si>
    <t>Hill, Park and Bailey</t>
  </si>
  <si>
    <t>Christina Jackson</t>
  </si>
  <si>
    <t>Michelle Martinez</t>
  </si>
  <si>
    <t>Thompson, Vega and Roberts</t>
  </si>
  <si>
    <t>Elizabeth Peterson</t>
  </si>
  <si>
    <t>Derek Williams</t>
  </si>
  <si>
    <t>Wilkinson Group</t>
  </si>
  <si>
    <t>Melinda Miller</t>
  </si>
  <si>
    <t>Kristin Mendoza</t>
  </si>
  <si>
    <t>Ramsey Ltd</t>
  </si>
  <si>
    <t>Robert Cruz</t>
  </si>
  <si>
    <t>Carla Sanchez</t>
  </si>
  <si>
    <t>King and Sons</t>
  </si>
  <si>
    <t>Noah Gillespie</t>
  </si>
  <si>
    <t>Carrie Martinez</t>
  </si>
  <si>
    <t>Osborne-Gallagher</t>
  </si>
  <si>
    <t>Ms. Megan Hale</t>
  </si>
  <si>
    <t>Jones Inc</t>
  </si>
  <si>
    <t>Katelyn Wilson</t>
  </si>
  <si>
    <t>Sharon Cook</t>
  </si>
  <si>
    <t>Jackson LLC</t>
  </si>
  <si>
    <t>Adam Butler</t>
  </si>
  <si>
    <t>Elizabeth Humphrey</t>
  </si>
  <si>
    <t>Sparks, Figueroa and Carroll</t>
  </si>
  <si>
    <t>Jasmin Scott</t>
  </si>
  <si>
    <t>Brittany Carter</t>
  </si>
  <si>
    <t>Thompson PLC</t>
  </si>
  <si>
    <t>Marie Green</t>
  </si>
  <si>
    <t>Amanda Howard</t>
  </si>
  <si>
    <t>White LLC</t>
  </si>
  <si>
    <t>Nicholas Scott</t>
  </si>
  <si>
    <t>Aaron Christensen</t>
  </si>
  <si>
    <t>Stephens, Simon and Moody</t>
  </si>
  <si>
    <t>Michael Brown</t>
  </si>
  <si>
    <t>Jonathan Moody</t>
  </si>
  <si>
    <t>Torres Group</t>
  </si>
  <si>
    <t>Sara Berry</t>
  </si>
  <si>
    <t>Nathaniel Stanley</t>
  </si>
  <si>
    <t>Olson, Wolfe and Adams</t>
  </si>
  <si>
    <t>Jillian Davis</t>
  </si>
  <si>
    <t>Rita Bryant</t>
  </si>
  <si>
    <t>Rice Ltd</t>
  </si>
  <si>
    <t>Thomas Diaz</t>
  </si>
  <si>
    <t>Crystal Goodwin</t>
  </si>
  <si>
    <t>Smith-Kane</t>
  </si>
  <si>
    <t>Troy Travis</t>
  </si>
  <si>
    <t>Melissa Williams</t>
  </si>
  <si>
    <t>Taylor, Hernandez and Watkins</t>
  </si>
  <si>
    <t>Emma Farmer</t>
  </si>
  <si>
    <t>Charles Jones</t>
  </si>
  <si>
    <t>Gibson LLC</t>
  </si>
  <si>
    <t>Natasha Meyer</t>
  </si>
  <si>
    <t>Sara Howard</t>
  </si>
  <si>
    <t>Hodges, Stephens and Carlson</t>
  </si>
  <si>
    <t>Tami Gonzales</t>
  </si>
  <si>
    <t>James Schultz</t>
  </si>
  <si>
    <t>Downs Group</t>
  </si>
  <si>
    <t>Jenny Welch</t>
  </si>
  <si>
    <t>Michael Murray</t>
  </si>
  <si>
    <t>Smith-Davis</t>
  </si>
  <si>
    <t>Suzanne Hoffman</t>
  </si>
  <si>
    <t>Kimberly Wiggins</t>
  </si>
  <si>
    <t>Boyer-Terry</t>
  </si>
  <si>
    <t>Suzanne Clark</t>
  </si>
  <si>
    <t>Steven Melton</t>
  </si>
  <si>
    <t>Allen, Schneider and Robinson</t>
  </si>
  <si>
    <t>Matthew Olson</t>
  </si>
  <si>
    <t>Angela Lee</t>
  </si>
  <si>
    <t>Nelson, Chavez and Pollard</t>
  </si>
  <si>
    <t>Kevin Allison</t>
  </si>
  <si>
    <t>Joy Levy PhD</t>
  </si>
  <si>
    <t>Smith-Smith</t>
  </si>
  <si>
    <t>Nicholas Moore</t>
  </si>
  <si>
    <t>Christian Roy</t>
  </si>
  <si>
    <t>Massey-Webb</t>
  </si>
  <si>
    <t>Mark Fisher</t>
  </si>
  <si>
    <t>Dorothy Palmer</t>
  </si>
  <si>
    <t>Williams Ltd</t>
  </si>
  <si>
    <t>David Jones</t>
  </si>
  <si>
    <t>James Keith</t>
  </si>
  <si>
    <t>Williams-Ruiz</t>
  </si>
  <si>
    <t>Todd Evans</t>
  </si>
  <si>
    <t>James Gregory</t>
  </si>
  <si>
    <t>Allen PLC</t>
  </si>
  <si>
    <t>Christopher Velasquez</t>
  </si>
  <si>
    <t>Cory Fletcher</t>
  </si>
  <si>
    <t>Hernandez-Mendoza</t>
  </si>
  <si>
    <t>Yvette Banks</t>
  </si>
  <si>
    <t>John Sloan</t>
  </si>
  <si>
    <t>Hill Ltd</t>
  </si>
  <si>
    <t>Danny Duncan</t>
  </si>
  <si>
    <t>Natalie Le MD</t>
  </si>
  <si>
    <t>James, Vaughn and Hammond</t>
  </si>
  <si>
    <t>Kathy Chapman</t>
  </si>
  <si>
    <t>Caroline Owens</t>
  </si>
  <si>
    <t>Fowler-Wells</t>
  </si>
  <si>
    <t>Jose Johnson</t>
  </si>
  <si>
    <t>Elizabeth Henderson</t>
  </si>
  <si>
    <t>Chan Inc</t>
  </si>
  <si>
    <t>Tara Holmes</t>
  </si>
  <si>
    <t>Anna Pearson</t>
  </si>
  <si>
    <t>Hawkins-Matthews</t>
  </si>
  <si>
    <t>Elizabeth Huff</t>
  </si>
  <si>
    <t>James Harding</t>
  </si>
  <si>
    <t>Campbell, Smith and Cole</t>
  </si>
  <si>
    <t>Holly Sandoval</t>
  </si>
  <si>
    <t>David Burton</t>
  </si>
  <si>
    <t>Romero Group</t>
  </si>
  <si>
    <t>Anthony Wood</t>
  </si>
  <si>
    <t>Natalie Browning</t>
  </si>
  <si>
    <t>Velazquez Ltd</t>
  </si>
  <si>
    <t>Sean Miller</t>
  </si>
  <si>
    <t>Brian Jordan</t>
  </si>
  <si>
    <t>Brown-Silva</t>
  </si>
  <si>
    <t>Mikayla Hood</t>
  </si>
  <si>
    <t>Matthew Novak</t>
  </si>
  <si>
    <t>Vargas-Calderon</t>
  </si>
  <si>
    <t>Sarah Estes</t>
  </si>
  <si>
    <t>Patricia Williamson</t>
  </si>
  <si>
    <t>Daniels Inc</t>
  </si>
  <si>
    <t>Brenda Shepard</t>
  </si>
  <si>
    <t>Sierra Gordon</t>
  </si>
  <si>
    <t>Perry-Todd</t>
  </si>
  <si>
    <t>Debra Mcdaniel</t>
  </si>
  <si>
    <t>Jeremy Mills</t>
  </si>
  <si>
    <t>Ford-Perry</t>
  </si>
  <si>
    <t>Stacey Trevino</t>
  </si>
  <si>
    <t>Emily Williams</t>
  </si>
  <si>
    <t>Reid Ltd</t>
  </si>
  <si>
    <t>Gina Gonzales</t>
  </si>
  <si>
    <t>James Avery</t>
  </si>
  <si>
    <t>Todd Group</t>
  </si>
  <si>
    <t>Thomas Camacho</t>
  </si>
  <si>
    <t>Jonathan Jackson</t>
  </si>
  <si>
    <t>Small, Kramer and Walters</t>
  </si>
  <si>
    <t>Tiffany Bishop</t>
  </si>
  <si>
    <t>Garrett Brock</t>
  </si>
  <si>
    <t>Barnett, Norman and Meyer</t>
  </si>
  <si>
    <t>Laurie White</t>
  </si>
  <si>
    <t>John Nielsen</t>
  </si>
  <si>
    <t>Phillips, Morgan and Massey</t>
  </si>
  <si>
    <t>Kelly Watson</t>
  </si>
  <si>
    <t>Maria Valdez</t>
  </si>
  <si>
    <t>Sanchez-Clark</t>
  </si>
  <si>
    <t>Mackenzie Ross</t>
  </si>
  <si>
    <t>Zachary Case</t>
  </si>
  <si>
    <t>Robinson, Hall and Cox</t>
  </si>
  <si>
    <t>Amy Wilson</t>
  </si>
  <si>
    <t>Ronald Smith</t>
  </si>
  <si>
    <t>Ashley Group</t>
  </si>
  <si>
    <t>Danielle Leon</t>
  </si>
  <si>
    <t>Ashley Evans</t>
  </si>
  <si>
    <t>Campbell, Peters and Graham</t>
  </si>
  <si>
    <t>Austin Thompson</t>
  </si>
  <si>
    <t>Michelle Molina</t>
  </si>
  <si>
    <t>Carr-Wiggins</t>
  </si>
  <si>
    <t>Michael Anderson</t>
  </si>
  <si>
    <t>Luis Gonzalez</t>
  </si>
  <si>
    <t>Pena, Ruiz and Schroeder</t>
  </si>
  <si>
    <t>Ethan Farley</t>
  </si>
  <si>
    <t>Thomas Armstrong</t>
  </si>
  <si>
    <t>Elaine Palmer</t>
  </si>
  <si>
    <t>Richard Douglas</t>
  </si>
  <si>
    <t>Butler-Holmes</t>
  </si>
  <si>
    <t>Kristin Jones</t>
  </si>
  <si>
    <t>Ronald Padilla</t>
  </si>
  <si>
    <t>Porter PLC</t>
  </si>
  <si>
    <t>Neil Martinez</t>
  </si>
  <si>
    <t>Jamie Nolan</t>
  </si>
  <si>
    <t>Cox, Rodriguez and Robinson</t>
  </si>
  <si>
    <t>Holly Meyers</t>
  </si>
  <si>
    <t>Crystal Smith</t>
  </si>
  <si>
    <t>Schultz and Sons</t>
  </si>
  <si>
    <t>Angela Copeland</t>
  </si>
  <si>
    <t>Veronica Moore</t>
  </si>
  <si>
    <t>Angela Stephens</t>
  </si>
  <si>
    <t>Amanda Brown</t>
  </si>
  <si>
    <t>Wood-Cook</t>
  </si>
  <si>
    <t>Sara Ward</t>
  </si>
  <si>
    <t>Bianca Phillips</t>
  </si>
  <si>
    <t>Roberts-Rollins</t>
  </si>
  <si>
    <t>Susan Cochran</t>
  </si>
  <si>
    <t>Mr. George Leon Jr.</t>
  </si>
  <si>
    <t>Choi Ltd</t>
  </si>
  <si>
    <t>Kristin Proctor</t>
  </si>
  <si>
    <t>Kevin Ryan</t>
  </si>
  <si>
    <t>Silva-Rodriguez</t>
  </si>
  <si>
    <t>Omar Merritt</t>
  </si>
  <si>
    <t>Michael Carter</t>
  </si>
  <si>
    <t>Martinez, Gallagher and Thomas</t>
  </si>
  <si>
    <t>April Smith</t>
  </si>
  <si>
    <t>Erica Ford</t>
  </si>
  <si>
    <t>Martinez-Foley</t>
  </si>
  <si>
    <t>John Kirk</t>
  </si>
  <si>
    <t>Emily Robinson</t>
  </si>
  <si>
    <t>Romero Inc</t>
  </si>
  <si>
    <t>Antonio Mendoza</t>
  </si>
  <si>
    <t>Brett Mejia</t>
  </si>
  <si>
    <t>Munoz Inc</t>
  </si>
  <si>
    <t>Tammy Hernandez</t>
  </si>
  <si>
    <t>William Petty</t>
  </si>
  <si>
    <t>Lopez and Sons</t>
  </si>
  <si>
    <t>Marie Wilson</t>
  </si>
  <si>
    <t>Erin Martinez</t>
  </si>
  <si>
    <t>Beard, Snyder and Arias</t>
  </si>
  <si>
    <t>Michael Parker</t>
  </si>
  <si>
    <t>Allen Bowers</t>
  </si>
  <si>
    <t>Edwards Ltd</t>
  </si>
  <si>
    <t>Benjamin Mcintyre</t>
  </si>
  <si>
    <t>Jeffery Ward</t>
  </si>
  <si>
    <t>Miller, Barnett and Jennings</t>
  </si>
  <si>
    <t>Susan Rodriguez</t>
  </si>
  <si>
    <t>Daniel Henson</t>
  </si>
  <si>
    <t>Moses-Washington</t>
  </si>
  <si>
    <t>Julia Powell</t>
  </si>
  <si>
    <t>Linda Jackson</t>
  </si>
  <si>
    <t>Lopez, Bowen and Parrish</t>
  </si>
  <si>
    <t>Sherry Copeland</t>
  </si>
  <si>
    <t>Christopher Poole</t>
  </si>
  <si>
    <t>Chen-Ramsey</t>
  </si>
  <si>
    <t>Paul Spencer</t>
  </si>
  <si>
    <t>Denise Lewis</t>
  </si>
  <si>
    <t>Snow Group</t>
  </si>
  <si>
    <t>Melissa Russell</t>
  </si>
  <si>
    <t>Jake Chung</t>
  </si>
  <si>
    <t>Duncan-Lara</t>
  </si>
  <si>
    <t>Jade Turner</t>
  </si>
  <si>
    <t>Kristina Moody</t>
  </si>
  <si>
    <t>Taylor Ltd</t>
  </si>
  <si>
    <t>Susan Brown</t>
  </si>
  <si>
    <t>Christian Barnett</t>
  </si>
  <si>
    <t>Ali, Harris and Diaz</t>
  </si>
  <si>
    <t>Anita Donaldson</t>
  </si>
  <si>
    <t>Willie Powers</t>
  </si>
  <si>
    <t>Foley, English and Odonnell</t>
  </si>
  <si>
    <t>Kim Gay</t>
  </si>
  <si>
    <t>Rhonda Reeves</t>
  </si>
  <si>
    <t>King-Mejia</t>
  </si>
  <si>
    <t>Danielle Johnson</t>
  </si>
  <si>
    <t>Jennifer Johnston</t>
  </si>
  <si>
    <t>Jessica Martinez</t>
  </si>
  <si>
    <t>Nancy Smith</t>
  </si>
  <si>
    <t>Griffin Inc</t>
  </si>
  <si>
    <t>Chad Meyer</t>
  </si>
  <si>
    <t>Curtis Taylor</t>
  </si>
  <si>
    <t>Frost, Taylor and Nielsen</t>
  </si>
  <si>
    <t>Tiffany Wang</t>
  </si>
  <si>
    <t>Daniel Andrews</t>
  </si>
  <si>
    <t>Rodriguez, Lang and Butler</t>
  </si>
  <si>
    <t>Regina Castillo</t>
  </si>
  <si>
    <t>Lori Green</t>
  </si>
  <si>
    <t>Flowers, Brown and Osborne</t>
  </si>
  <si>
    <t>Logan Espinoza</t>
  </si>
  <si>
    <t>Jennifer Santos</t>
  </si>
  <si>
    <t>Harris Group</t>
  </si>
  <si>
    <t>Alec Hess</t>
  </si>
  <si>
    <t>Scott Barton</t>
  </si>
  <si>
    <t>Bright LLC</t>
  </si>
  <si>
    <t>Shannon Jackson</t>
  </si>
  <si>
    <t>Karen Ramirez</t>
  </si>
  <si>
    <t>Keith-Smith</t>
  </si>
  <si>
    <t>Elizabeth Salinas DVM</t>
  </si>
  <si>
    <t>Debbie Vasquez</t>
  </si>
  <si>
    <t>Taylor LLC</t>
  </si>
  <si>
    <t>Christopher Day</t>
  </si>
  <si>
    <t>Marissa Shepherd</t>
  </si>
  <si>
    <t>Jefferson Group</t>
  </si>
  <si>
    <t>Leslie Jennings</t>
  </si>
  <si>
    <t>Matthew Lin</t>
  </si>
  <si>
    <t>Skinner-Reese</t>
  </si>
  <si>
    <t>Harry Brown</t>
  </si>
  <si>
    <t>John Mcdonald</t>
  </si>
  <si>
    <t>Ortega, Smith and Bartlett</t>
  </si>
  <si>
    <t>Nathan Harrison</t>
  </si>
  <si>
    <t>Jay Lopez</t>
  </si>
  <si>
    <t>Ward Inc</t>
  </si>
  <si>
    <t>Keith Smith</t>
  </si>
  <si>
    <t>Sarah Blair</t>
  </si>
  <si>
    <t>Wright-Chen</t>
  </si>
  <si>
    <t>Richard Mason</t>
  </si>
  <si>
    <t>Brandon Lucas</t>
  </si>
  <si>
    <t>Black-Evans</t>
  </si>
  <si>
    <t>David Cunningham</t>
  </si>
  <si>
    <t>James Johnson</t>
  </si>
  <si>
    <t>Mitchell Ltd</t>
  </si>
  <si>
    <t>James Huff</t>
  </si>
  <si>
    <t>Sarah Fox</t>
  </si>
  <si>
    <t>Martinez LLC</t>
  </si>
  <si>
    <t>Sharon Gordon</t>
  </si>
  <si>
    <t>Angela Hicks</t>
  </si>
  <si>
    <t>Doyle LLC</t>
  </si>
  <si>
    <t>Rodney Barnes</t>
  </si>
  <si>
    <t>Christine Riley</t>
  </si>
  <si>
    <t>Hernandez-Marquez</t>
  </si>
  <si>
    <t>David Austin</t>
  </si>
  <si>
    <t>Kevin Young</t>
  </si>
  <si>
    <t>Decker-Ward</t>
  </si>
  <si>
    <t>Danielle Barker</t>
  </si>
  <si>
    <t>Michael Dixon</t>
  </si>
  <si>
    <t>Vargas-Foley</t>
  </si>
  <si>
    <t>Jeremy Hubbard</t>
  </si>
  <si>
    <t>Jose Tucker</t>
  </si>
  <si>
    <t>Moore Ltd</t>
  </si>
  <si>
    <t>Kristen Smith</t>
  </si>
  <si>
    <t>Matthew Hahn</t>
  </si>
  <si>
    <t>Middleton Group</t>
  </si>
  <si>
    <t>John Brooks</t>
  </si>
  <si>
    <t>Edwin Walker</t>
  </si>
  <si>
    <t>Alexander Ltd</t>
  </si>
  <si>
    <t>Kayla Moore</t>
  </si>
  <si>
    <t>Martin Wu</t>
  </si>
  <si>
    <t>Marshall-Shepard</t>
  </si>
  <si>
    <t>Michelle Hess</t>
  </si>
  <si>
    <t>Jessica Rodgers</t>
  </si>
  <si>
    <t>Brianna Flores</t>
  </si>
  <si>
    <t>Timothy White</t>
  </si>
  <si>
    <t>Turner-Cook</t>
  </si>
  <si>
    <t>Mary Norman</t>
  </si>
  <si>
    <t>Nicole Brown</t>
  </si>
  <si>
    <t>Johns, Combs and Adams</t>
  </si>
  <si>
    <t>Carol Tate</t>
  </si>
  <si>
    <t>John Wilkins</t>
  </si>
  <si>
    <t>Thompson Ltd</t>
  </si>
  <si>
    <t>Jennifer Reed</t>
  </si>
  <si>
    <t>Sean Doyle</t>
  </si>
  <si>
    <t>Garcia, Ramos and Short</t>
  </si>
  <si>
    <t>Nancy Moore</t>
  </si>
  <si>
    <t>Christopher Garcia</t>
  </si>
  <si>
    <t>Nunez-Morton</t>
  </si>
  <si>
    <t>Paul Dudley</t>
  </si>
  <si>
    <t>Anna Miles</t>
  </si>
  <si>
    <t>Lara Ltd</t>
  </si>
  <si>
    <t>Javier Guzman</t>
  </si>
  <si>
    <t>Cody Horne</t>
  </si>
  <si>
    <t>Jade Waters</t>
  </si>
  <si>
    <t>Catherine Smith</t>
  </si>
  <si>
    <t>Miles, Cardenas and Hurst</t>
  </si>
  <si>
    <t>Oscar Wright</t>
  </si>
  <si>
    <t>Tara Odonnell</t>
  </si>
  <si>
    <t>Herring-Hunter</t>
  </si>
  <si>
    <t>Kevin Howell</t>
  </si>
  <si>
    <t>Brandon Cantrell</t>
  </si>
  <si>
    <t>Winters-Braun</t>
  </si>
  <si>
    <t>Kristin Garcia</t>
  </si>
  <si>
    <t>Bridget Gilbert</t>
  </si>
  <si>
    <t>Hicks-Gibson</t>
  </si>
  <si>
    <t>David Hess</t>
  </si>
  <si>
    <t>Michael Chung</t>
  </si>
  <si>
    <t>Collier and Sons</t>
  </si>
  <si>
    <t>Wayne May</t>
  </si>
  <si>
    <t>Laura Webster</t>
  </si>
  <si>
    <t>Diane Green</t>
  </si>
  <si>
    <t>Joshua Walker</t>
  </si>
  <si>
    <t>Miller, Friedman and Kidd</t>
  </si>
  <si>
    <t>Amy Nichols</t>
  </si>
  <si>
    <t>Doris Rodriguez</t>
  </si>
  <si>
    <t>Castillo-Morris</t>
  </si>
  <si>
    <t>Kendra Walker</t>
  </si>
  <si>
    <t>Veronica Webb</t>
  </si>
  <si>
    <t>Wells Ltd</t>
  </si>
  <si>
    <t>Alexandra Larson</t>
  </si>
  <si>
    <t>Anna Archer</t>
  </si>
  <si>
    <t>Russell, Cook and Andrews</t>
  </si>
  <si>
    <t>Mary Cole</t>
  </si>
  <si>
    <t>Calvin Maynard</t>
  </si>
  <si>
    <t>Ball PLC</t>
  </si>
  <si>
    <t>Donald Harris</t>
  </si>
  <si>
    <t>Brittany Mullen</t>
  </si>
  <si>
    <t>Taylor, Horn and Ward</t>
  </si>
  <si>
    <t>Kelly Madden</t>
  </si>
  <si>
    <t>Mark Murray</t>
  </si>
  <si>
    <t>Villa LLC</t>
  </si>
  <si>
    <t>Michael Johnson</t>
  </si>
  <si>
    <t>Karen Hall</t>
  </si>
  <si>
    <t>Erickson Inc</t>
  </si>
  <si>
    <t>Rodney Maynard</t>
  </si>
  <si>
    <t>Dr. Kyle Dickson</t>
  </si>
  <si>
    <t>Nixon, Evans and Bradley</t>
  </si>
  <si>
    <t>Lisa Gonzalez</t>
  </si>
  <si>
    <t>Gina Maddox</t>
  </si>
  <si>
    <t>Lee, Rasmussen and Anderson</t>
  </si>
  <si>
    <t>Patrick Bates</t>
  </si>
  <si>
    <t>Jillian Marshall</t>
  </si>
  <si>
    <t>Lara, Ward and Brown</t>
  </si>
  <si>
    <t>Dana Kelly DDS</t>
  </si>
  <si>
    <t>Holly Harper</t>
  </si>
  <si>
    <t>Davis PLC</t>
  </si>
  <si>
    <t>Seth Johnson</t>
  </si>
  <si>
    <t>Stephen Bell</t>
  </si>
  <si>
    <t>Harris-Hughes</t>
  </si>
  <si>
    <t>Susan Watkins</t>
  </si>
  <si>
    <t>Steven Hall</t>
  </si>
  <si>
    <t>Leon, Garcia and Morales</t>
  </si>
  <si>
    <t>Victoria Thomas</t>
  </si>
  <si>
    <t>Melissa Smith</t>
  </si>
  <si>
    <t>Price PLC</t>
  </si>
  <si>
    <t>Angela Wade</t>
  </si>
  <si>
    <t>Misty Bailey</t>
  </si>
  <si>
    <t>Simmons-Jennings</t>
  </si>
  <si>
    <t>Donald Mccoy</t>
  </si>
  <si>
    <t>Tammy Harris</t>
  </si>
  <si>
    <t>Little-Tucker</t>
  </si>
  <si>
    <t>Brian Wolf</t>
  </si>
  <si>
    <t>Matthew Torres</t>
  </si>
  <si>
    <t>Cannon-Morgan</t>
  </si>
  <si>
    <t>Lisa Smith</t>
  </si>
  <si>
    <t>Holly Martin</t>
  </si>
  <si>
    <t>Jackson, Adams and Crosby</t>
  </si>
  <si>
    <t>Michael Williamson</t>
  </si>
  <si>
    <t>Christine Gonzales</t>
  </si>
  <si>
    <t>Woods PLC</t>
  </si>
  <si>
    <t>Craig Garcia</t>
  </si>
  <si>
    <t>Bradley Jones</t>
  </si>
  <si>
    <t>Morris Inc</t>
  </si>
  <si>
    <t>Shelly Brandt</t>
  </si>
  <si>
    <t>Carolyn Foster</t>
  </si>
  <si>
    <t>Kim PLC</t>
  </si>
  <si>
    <t>Justin Swanson</t>
  </si>
  <si>
    <t>Brandi Rojas</t>
  </si>
  <si>
    <t>Griffin, Smith and White</t>
  </si>
  <si>
    <t>William Austin</t>
  </si>
  <si>
    <t>Bonnie Watts</t>
  </si>
  <si>
    <t>Lawson, Vaughan and Hahn</t>
  </si>
  <si>
    <t>Richard Thomas</t>
  </si>
  <si>
    <t>Steven Phillips</t>
  </si>
  <si>
    <t>Bowers LLC</t>
  </si>
  <si>
    <t>Joan Santos</t>
  </si>
  <si>
    <t>Kimberly Ingram</t>
  </si>
  <si>
    <t>Cannon LLC</t>
  </si>
  <si>
    <t>April Harris</t>
  </si>
  <si>
    <t>Kristin Pham</t>
  </si>
  <si>
    <t>Lucas, Fox and Hall</t>
  </si>
  <si>
    <t>Christina Rogers</t>
  </si>
  <si>
    <t>Dana Adams</t>
  </si>
  <si>
    <t>Ward, Mann and Thomas</t>
  </si>
  <si>
    <t>Dustin Garrett</t>
  </si>
  <si>
    <t>Rodney Johnson</t>
  </si>
  <si>
    <t>Davis, Baker and Anderson</t>
  </si>
  <si>
    <t>Jeffery Patton</t>
  </si>
  <si>
    <t>John Webb</t>
  </si>
  <si>
    <t>Lopez-Morales</t>
  </si>
  <si>
    <t>Lori Lyons</t>
  </si>
  <si>
    <t>Rhonda Porter</t>
  </si>
  <si>
    <t>White Ltd</t>
  </si>
  <si>
    <t>Donna Weaver</t>
  </si>
  <si>
    <t>Mary Carson</t>
  </si>
  <si>
    <t>Williams PLC</t>
  </si>
  <si>
    <t>Greg Rogers</t>
  </si>
  <si>
    <t>Jenkins Ltd</t>
  </si>
  <si>
    <t>Leslie Allen</t>
  </si>
  <si>
    <t>Stacey Shea</t>
  </si>
  <si>
    <t>Collins, Moore and Garrett</t>
  </si>
  <si>
    <t>Austin Harrison</t>
  </si>
  <si>
    <t>Karen Castro</t>
  </si>
  <si>
    <t>Ramirez, Harris and Craig</t>
  </si>
  <si>
    <t>Bruce Macias</t>
  </si>
  <si>
    <t>Matthew Fox</t>
  </si>
  <si>
    <t>Dennis, Simmons and Mitchell</t>
  </si>
  <si>
    <t>Brian Roberts</t>
  </si>
  <si>
    <t>Lori Warren</t>
  </si>
  <si>
    <t>Cooper, Page and Crane</t>
  </si>
  <si>
    <t>Dennis Bullock</t>
  </si>
  <si>
    <t>Paul Rivera DDS</t>
  </si>
  <si>
    <t>Hughes, Castillo and Walker</t>
  </si>
  <si>
    <t>David Kelley</t>
  </si>
  <si>
    <t>Steven Campbell</t>
  </si>
  <si>
    <t>Kevin Meyers</t>
  </si>
  <si>
    <t>Ruth Terrell</t>
  </si>
  <si>
    <t>Bowman, Boyd and Clark</t>
  </si>
  <si>
    <t>Donna Mitchell</t>
  </si>
  <si>
    <t>Lori Morton</t>
  </si>
  <si>
    <t>Dawson-Palmer</t>
  </si>
  <si>
    <t>Mrs. Margaret Morris DDS</t>
  </si>
  <si>
    <t>Samuel Carrillo</t>
  </si>
  <si>
    <t>Williams-Lopez</t>
  </si>
  <si>
    <t>Mary Adams</t>
  </si>
  <si>
    <t>Johnny Evans</t>
  </si>
  <si>
    <t>Reed, Hancock and Shaw</t>
  </si>
  <si>
    <t>Marc Ellis</t>
  </si>
  <si>
    <t>Allison Weeks</t>
  </si>
  <si>
    <t>Taylor-Black</t>
  </si>
  <si>
    <t>David Johnson</t>
  </si>
  <si>
    <t>Amber Carter</t>
  </si>
  <si>
    <t>Robinson-Moore</t>
  </si>
  <si>
    <t>Charles King</t>
  </si>
  <si>
    <t>Emily Davis</t>
  </si>
  <si>
    <t>Phillips Inc</t>
  </si>
  <si>
    <t>Christian Guerrero</t>
  </si>
  <si>
    <t>Catherine Russell</t>
  </si>
  <si>
    <t>Berry, Stone and Wood</t>
  </si>
  <si>
    <t>Peter Sutton</t>
  </si>
  <si>
    <t>Tasha Pierce</t>
  </si>
  <si>
    <t>Ward Group</t>
  </si>
  <si>
    <t>Cindy Gomez</t>
  </si>
  <si>
    <t>Mr. Timothy Santiago</t>
  </si>
  <si>
    <t>Jones, Martinez and Moore</t>
  </si>
  <si>
    <t>Lance Bradley</t>
  </si>
  <si>
    <t>James Hatfield</t>
  </si>
  <si>
    <t>Rhodes Ltd</t>
  </si>
  <si>
    <t>Robert Thompson</t>
  </si>
  <si>
    <t>Kevin Jenkins</t>
  </si>
  <si>
    <t>Patterson-Coleman</t>
  </si>
  <si>
    <t>Jessica Rhodes</t>
  </si>
  <si>
    <t>Trevor Riggs</t>
  </si>
  <si>
    <t>Davis, Douglas and Wagner</t>
  </si>
  <si>
    <t>Julie Spencer DDS</t>
  </si>
  <si>
    <t>Brett Andersen</t>
  </si>
  <si>
    <t>Tucker LLC</t>
  </si>
  <si>
    <t>Mary Thomas</t>
  </si>
  <si>
    <t>Annette Tucker</t>
  </si>
  <si>
    <t>Payne-Callahan</t>
  </si>
  <si>
    <t>Michelle Zimmerman</t>
  </si>
  <si>
    <t>Jacob Armstrong</t>
  </si>
  <si>
    <t>Terrell PLC</t>
  </si>
  <si>
    <t>Angie Murphy</t>
  </si>
  <si>
    <t>Miranda Hunt</t>
  </si>
  <si>
    <t>Young, Phillips and Berg</t>
  </si>
  <si>
    <t>Robert Smith</t>
  </si>
  <si>
    <t>Darryl Hall</t>
  </si>
  <si>
    <t>Wilson LLC</t>
  </si>
  <si>
    <t>Nicole Bell</t>
  </si>
  <si>
    <t>Amanda Williams</t>
  </si>
  <si>
    <t>Woods and Sons</t>
  </si>
  <si>
    <t>Laurie Turner</t>
  </si>
  <si>
    <t>Mr. Samuel Burgess</t>
  </si>
  <si>
    <t>Sims, King and Martin</t>
  </si>
  <si>
    <t>Jessica Fox</t>
  </si>
  <si>
    <t>Travis Peterson</t>
  </si>
  <si>
    <t>Wallace and Sons</t>
  </si>
  <si>
    <t>Michelle Parks</t>
  </si>
  <si>
    <t>Chad Johnson</t>
  </si>
  <si>
    <t>Drake and Sons</t>
  </si>
  <si>
    <t>Debra Henson</t>
  </si>
  <si>
    <t>Tasha Olsen</t>
  </si>
  <si>
    <t>Taylor, Glenn and Mitchell</t>
  </si>
  <si>
    <t>Michael Nielsen</t>
  </si>
  <si>
    <t>Daniel Lucas</t>
  </si>
  <si>
    <t>Jimenez, Riley and Hall</t>
  </si>
  <si>
    <t>Paul Thomas</t>
  </si>
  <si>
    <t>Jacob Ferguson</t>
  </si>
  <si>
    <t>Carroll-Cline</t>
  </si>
  <si>
    <t>Jessica Campos</t>
  </si>
  <si>
    <t>Mary Wyatt</t>
  </si>
  <si>
    <t>Camacho Group</t>
  </si>
  <si>
    <t>Thomas Gonzalez</t>
  </si>
  <si>
    <t>Tiffany Dean</t>
  </si>
  <si>
    <t>Walker, Schwartz and Erickson</t>
  </si>
  <si>
    <t>Briana Bray</t>
  </si>
  <si>
    <t>Dylan Kelly</t>
  </si>
  <si>
    <t>Johnson, Harrison and Richard</t>
  </si>
  <si>
    <t>Louis Campbell</t>
  </si>
  <si>
    <t>Amy Matthews</t>
  </si>
  <si>
    <t>Hayes Inc</t>
  </si>
  <si>
    <t>Marilyn Ramsey</t>
  </si>
  <si>
    <t>David Harper</t>
  </si>
  <si>
    <t>Smith, Johnson and Simmons</t>
  </si>
  <si>
    <t>Wendy Flores</t>
  </si>
  <si>
    <t>Spencer Wyatt</t>
  </si>
  <si>
    <t>Weber Inc</t>
  </si>
  <si>
    <t>Cindy Dixon</t>
  </si>
  <si>
    <t>Erica George</t>
  </si>
  <si>
    <t>Jacobson Inc</t>
  </si>
  <si>
    <t>James Perez</t>
  </si>
  <si>
    <t>Austin Hernandez</t>
  </si>
  <si>
    <t>Cummings-Walls</t>
  </si>
  <si>
    <t>Justin Bennett</t>
  </si>
  <si>
    <t>Theresa Morse</t>
  </si>
  <si>
    <t>Koch-Maxwell</t>
  </si>
  <si>
    <t>John Obrien</t>
  </si>
  <si>
    <t>Veronica Proctor</t>
  </si>
  <si>
    <t>Rasmussen Ltd</t>
  </si>
  <si>
    <t>Scott Oconnor</t>
  </si>
  <si>
    <t>Frank Dennis</t>
  </si>
  <si>
    <t>Delgado-Terry</t>
  </si>
  <si>
    <t>Robert Anderson</t>
  </si>
  <si>
    <t>Scott Alexander</t>
  </si>
  <si>
    <t>Kramer, Harrison and Wallace</t>
  </si>
  <si>
    <t>Teresa Martin</t>
  </si>
  <si>
    <t>Larry Estes</t>
  </si>
  <si>
    <t>Davis, Moss and Perez</t>
  </si>
  <si>
    <t>Thomas Bell</t>
  </si>
  <si>
    <t>Alexander Clark</t>
  </si>
  <si>
    <t>Rogers-Young</t>
  </si>
  <si>
    <t>Faith Allen</t>
  </si>
  <si>
    <t>Crystal Lawrence</t>
  </si>
  <si>
    <t>Jones-Walter</t>
  </si>
  <si>
    <t>Donald Olson</t>
  </si>
  <si>
    <t>Brandy Contreras</t>
  </si>
  <si>
    <t>Hicks-Bennett</t>
  </si>
  <si>
    <t>Lisa White</t>
  </si>
  <si>
    <t>Regina Tucker</t>
  </si>
  <si>
    <t>Paul-Davis</t>
  </si>
  <si>
    <t>Stephanie Fowler</t>
  </si>
  <si>
    <t>Melinda Brown</t>
  </si>
  <si>
    <t>Scott Ltd</t>
  </si>
  <si>
    <t>Cheryl Martinez</t>
  </si>
  <si>
    <t>Jennifer Ashley</t>
  </si>
  <si>
    <t>Webster, Scott and Branch</t>
  </si>
  <si>
    <t>Jonathan Brady</t>
  </si>
  <si>
    <t>Matthew White</t>
  </si>
  <si>
    <t>Foster, Williams and Johnson</t>
  </si>
  <si>
    <t>Bradley Hansen</t>
  </si>
  <si>
    <t>Jerry Fox</t>
  </si>
  <si>
    <t>Shaffer-Mooney</t>
  </si>
  <si>
    <t>Anna Davis</t>
  </si>
  <si>
    <t>Joshua Wilson</t>
  </si>
  <si>
    <t>Hernandez-Callahan</t>
  </si>
  <si>
    <t>Stephanie Rodriguez</t>
  </si>
  <si>
    <t>Mcclain, White and White</t>
  </si>
  <si>
    <t>Lauren Garner</t>
  </si>
  <si>
    <t>James Manning</t>
  </si>
  <si>
    <t>Torres-Boone</t>
  </si>
  <si>
    <t>Stacy Stewart</t>
  </si>
  <si>
    <t>Jennifer Lee</t>
  </si>
  <si>
    <t>Duncan, Banks and Bell</t>
  </si>
  <si>
    <t>Shane King</t>
  </si>
  <si>
    <t>Park-Coleman</t>
  </si>
  <si>
    <t>Erin Davis</t>
  </si>
  <si>
    <t>Wade-Osborn</t>
  </si>
  <si>
    <t>Charles Bowen</t>
  </si>
  <si>
    <t>Maria Arellano</t>
  </si>
  <si>
    <t>Lee, Cook and Horton</t>
  </si>
  <si>
    <t>Amanda Patrick</t>
  </si>
  <si>
    <t>Kelly Humphrey</t>
  </si>
  <si>
    <t>Haney, Foster and Taylor</t>
  </si>
  <si>
    <t>Keith Guerra</t>
  </si>
  <si>
    <t>Martha Harrington</t>
  </si>
  <si>
    <t>Evans Inc</t>
  </si>
  <si>
    <t>George Bryant</t>
  </si>
  <si>
    <t>Christopher Mendoza</t>
  </si>
  <si>
    <t>Forbes, Briggs and Yang</t>
  </si>
  <si>
    <t>Karen Pruitt</t>
  </si>
  <si>
    <t>Ivan Doyle</t>
  </si>
  <si>
    <t>Bell-Adams</t>
  </si>
  <si>
    <t>Bryan Payne</t>
  </si>
  <si>
    <t>Erin Lee</t>
  </si>
  <si>
    <t>Fields Ltd</t>
  </si>
  <si>
    <t>Michelle Powers</t>
  </si>
  <si>
    <t>Donald Woods</t>
  </si>
  <si>
    <t>Aguilar-Lawson</t>
  </si>
  <si>
    <t>Larry Mccoy</t>
  </si>
  <si>
    <t>Mr. Zachary Farmer MD</t>
  </si>
  <si>
    <t>Clay-Bonilla</t>
  </si>
  <si>
    <t>Misty Murray</t>
  </si>
  <si>
    <t>Mr. Alexander Hoffman</t>
  </si>
  <si>
    <t>Solomon, Cook and Murillo</t>
  </si>
  <si>
    <t>Tyler Freeman</t>
  </si>
  <si>
    <t>Alicia Hogan</t>
  </si>
  <si>
    <t>Cox LLC</t>
  </si>
  <si>
    <t>Heather Washington</t>
  </si>
  <si>
    <t>Troy Parker</t>
  </si>
  <si>
    <t>Chambers Inc</t>
  </si>
  <si>
    <t>Brianna Garcia MD</t>
  </si>
  <si>
    <t>Anna Waller</t>
  </si>
  <si>
    <t>Jenkins, Dixon and Carpenter</t>
  </si>
  <si>
    <t>Robert Lopez</t>
  </si>
  <si>
    <t>Kimberly Horn</t>
  </si>
  <si>
    <t>Smith Inc</t>
  </si>
  <si>
    <t>Paul Brooks</t>
  </si>
  <si>
    <t>Traci Henderson</t>
  </si>
  <si>
    <t>Richardson Inc</t>
  </si>
  <si>
    <t>Jeremy White</t>
  </si>
  <si>
    <t>Jeffrey Evans</t>
  </si>
  <si>
    <t>Stone-Alexander</t>
  </si>
  <si>
    <t>Todd Glass</t>
  </si>
  <si>
    <t>Jennifer Wright</t>
  </si>
  <si>
    <t>Bell, Carter and Oliver</t>
  </si>
  <si>
    <t>Paul Harris</t>
  </si>
  <si>
    <t>Christopher Trevino</t>
  </si>
  <si>
    <t>Bell LLC</t>
  </si>
  <si>
    <t>Michael Adams</t>
  </si>
  <si>
    <t>Kristie Collins</t>
  </si>
  <si>
    <t>Rivera-Reed</t>
  </si>
  <si>
    <t>Sarah Murphy</t>
  </si>
  <si>
    <t>Patricia Rogers</t>
  </si>
  <si>
    <t>Webster, Flores and Benson</t>
  </si>
  <si>
    <t>Kelly Pearson</t>
  </si>
  <si>
    <t>Luke Freeman</t>
  </si>
  <si>
    <t>May-Collins</t>
  </si>
  <si>
    <t>Hannah Walker</t>
  </si>
  <si>
    <t>Gregory Coleman</t>
  </si>
  <si>
    <t>Moreno and Sons</t>
  </si>
  <si>
    <t>Kaitlin Khan</t>
  </si>
  <si>
    <t>Sara Garcia</t>
  </si>
  <si>
    <t>Gonzalez Inc</t>
  </si>
  <si>
    <t>Justin Brady</t>
  </si>
  <si>
    <t>Nathan Howard</t>
  </si>
  <si>
    <t>Amanda Aguilar</t>
  </si>
  <si>
    <t>Anna Greene</t>
  </si>
  <si>
    <t>Arnold-Martinez</t>
  </si>
  <si>
    <t>Jeffrey Vazquez</t>
  </si>
  <si>
    <t>Dr. Michelle Hull</t>
  </si>
  <si>
    <t>Garrett Acosta</t>
  </si>
  <si>
    <t>Dustin Perez</t>
  </si>
  <si>
    <t>Sanchez, Webb and Jones</t>
  </si>
  <si>
    <t>Stephanie Summers</t>
  </si>
  <si>
    <t>Dr. Savannah Huber DVM</t>
  </si>
  <si>
    <t>Howard-Baker</t>
  </si>
  <si>
    <t>Victoria Barker</t>
  </si>
  <si>
    <t>Timothy Gomez</t>
  </si>
  <si>
    <t>Mitchell, Hunter and Pittman</t>
  </si>
  <si>
    <t>Jill Knight</t>
  </si>
  <si>
    <t>Janet Williams</t>
  </si>
  <si>
    <t>Brown Inc</t>
  </si>
  <si>
    <t>James Phillips</t>
  </si>
  <si>
    <t>Norman Baker</t>
  </si>
  <si>
    <t>Raymond-Brown</t>
  </si>
  <si>
    <t>Bradley Stewart</t>
  </si>
  <si>
    <t>Cynthia Rodriguez</t>
  </si>
  <si>
    <t>Maldonado-Brooks</t>
  </si>
  <si>
    <t>Victoria Velez</t>
  </si>
  <si>
    <t>Colleen Miller</t>
  </si>
  <si>
    <t>Lopez, Foster and Cooper</t>
  </si>
  <si>
    <t>Tara Schroeder</t>
  </si>
  <si>
    <t>Jennifer Turner</t>
  </si>
  <si>
    <t>Le Group</t>
  </si>
  <si>
    <t>Kevin Robinson</t>
  </si>
  <si>
    <t>Bryan Smith</t>
  </si>
  <si>
    <t>Thomas, Harvey and Newton</t>
  </si>
  <si>
    <t>Adriana Reynolds</t>
  </si>
  <si>
    <t>John Skinner</t>
  </si>
  <si>
    <t>Murphy-Mckenzie</t>
  </si>
  <si>
    <t>Adam James</t>
  </si>
  <si>
    <t>Donald Day</t>
  </si>
  <si>
    <t>Parks, Cook and Hoover</t>
  </si>
  <si>
    <t>Shelby Sutton</t>
  </si>
  <si>
    <t>Crystal Leonard</t>
  </si>
  <si>
    <t>Anderson-Smith</t>
  </si>
  <si>
    <t>Ashley Valentine</t>
  </si>
  <si>
    <t>Theresa Stone</t>
  </si>
  <si>
    <t>Smith-Watkins</t>
  </si>
  <si>
    <t>Christine Waller</t>
  </si>
  <si>
    <t>Kathryn Chen</t>
  </si>
  <si>
    <t>Collins and Sons</t>
  </si>
  <si>
    <t>Dr. Janet Ramos</t>
  </si>
  <si>
    <t>Leslie Carey</t>
  </si>
  <si>
    <t>Palmer-Nichols</t>
  </si>
  <si>
    <t>Matthew Gregory DDS</t>
  </si>
  <si>
    <t>Brittany Stein</t>
  </si>
  <si>
    <t>Rogers, Allen and Baker</t>
  </si>
  <si>
    <t>Ryan Baker</t>
  </si>
  <si>
    <t>Kevin Ball</t>
  </si>
  <si>
    <t>Green, Henderson and Walton</t>
  </si>
  <si>
    <t>Jennifer Kim</t>
  </si>
  <si>
    <t>Alex Rose</t>
  </si>
  <si>
    <t>Singleton and Sons</t>
  </si>
  <si>
    <t>Angela Evans</t>
  </si>
  <si>
    <t>Michael Smith</t>
  </si>
  <si>
    <t>Sims and Sons</t>
  </si>
  <si>
    <t>Isabel Wilson</t>
  </si>
  <si>
    <t>Megan Nicholson</t>
  </si>
  <si>
    <t>Conway Ltd</t>
  </si>
  <si>
    <t>Alan Rodriguez</t>
  </si>
  <si>
    <t>Victoria Smith</t>
  </si>
  <si>
    <t>Powell-Nguyen</t>
  </si>
  <si>
    <t>Anthony Perry</t>
  </si>
  <si>
    <t>William Khan</t>
  </si>
  <si>
    <t>Brooks PLC</t>
  </si>
  <si>
    <t>Valerie Williams</t>
  </si>
  <si>
    <t>Thomas Perry</t>
  </si>
  <si>
    <t>Vega-Ward</t>
  </si>
  <si>
    <t>Robert Grimes</t>
  </si>
  <si>
    <t>Stephanie Rice MD</t>
  </si>
  <si>
    <t>Mccoy, Hubbard and Barnett</t>
  </si>
  <si>
    <t>Deanna Clark</t>
  </si>
  <si>
    <t>Kaylee White</t>
  </si>
  <si>
    <t>Burke-Miller</t>
  </si>
  <si>
    <t>Nicole Shelton</t>
  </si>
  <si>
    <t>Abigail Smith</t>
  </si>
  <si>
    <t>Nixon, Church and Jennings</t>
  </si>
  <si>
    <t>Allison Elliott</t>
  </si>
  <si>
    <t>Debbie Navarro</t>
  </si>
  <si>
    <t>Kelley, Cole and Torres</t>
  </si>
  <si>
    <t>Anna Arnold</t>
  </si>
  <si>
    <t>James Harris</t>
  </si>
  <si>
    <t>Simmons PLC</t>
  </si>
  <si>
    <t>Pamela Long</t>
  </si>
  <si>
    <t>Robert Wiley</t>
  </si>
  <si>
    <t>Sharp, Allen and Lopez</t>
  </si>
  <si>
    <t>Kimberly Brewer</t>
  </si>
  <si>
    <t>Richard Austin</t>
  </si>
  <si>
    <t>Perry-Rios</t>
  </si>
  <si>
    <t>Gerald Moreno</t>
  </si>
  <si>
    <t>Matthew Hammond</t>
  </si>
  <si>
    <t>Gray, Santos and Garcia</t>
  </si>
  <si>
    <t>Tim Rich</t>
  </si>
  <si>
    <t>Francisco Brown PhD</t>
  </si>
  <si>
    <t>Williams, Marshall and Porter</t>
  </si>
  <si>
    <t>Louis Coleman</t>
  </si>
  <si>
    <t>Heather Pena</t>
  </si>
  <si>
    <t>Clark-Reese</t>
  </si>
  <si>
    <t>Ricky Nelson</t>
  </si>
  <si>
    <t>Brandon Jackson</t>
  </si>
  <si>
    <t>Orr, Allen and Reynolds</t>
  </si>
  <si>
    <t>Jason Henry</t>
  </si>
  <si>
    <t>Cody Brock</t>
  </si>
  <si>
    <t>Spencer, Martin and Graham</t>
  </si>
  <si>
    <t>Jason Sanders</t>
  </si>
  <si>
    <t>Zachary Prince</t>
  </si>
  <si>
    <t>Williams, Aguilar and Robertson</t>
  </si>
  <si>
    <t>Matthew Montgomery</t>
  </si>
  <si>
    <t>John Houston</t>
  </si>
  <si>
    <t>Hernandez-Carlson</t>
  </si>
  <si>
    <t>James Ramos</t>
  </si>
  <si>
    <t>Christopher Walker</t>
  </si>
  <si>
    <t>Gaines and Sons</t>
  </si>
  <si>
    <t>Erica Beasley DVM</t>
  </si>
  <si>
    <t>Monique Dominguez</t>
  </si>
  <si>
    <t>Hawkins, Lambert and Singleton</t>
  </si>
  <si>
    <t>Jeremy Adkins</t>
  </si>
  <si>
    <t>Dennis Haas</t>
  </si>
  <si>
    <t>Pineda LLC</t>
  </si>
  <si>
    <t>Kenneth Phillips</t>
  </si>
  <si>
    <t>Kimberly Chapman</t>
  </si>
  <si>
    <t>Mcgee Group</t>
  </si>
  <si>
    <t>Dawn Lane</t>
  </si>
  <si>
    <t>Monica Hernandez</t>
  </si>
  <si>
    <t>Hays, Mullins and Ramos</t>
  </si>
  <si>
    <t>Michelle Erickson</t>
  </si>
  <si>
    <t>Daniel Jones</t>
  </si>
  <si>
    <t>Foster Group</t>
  </si>
  <si>
    <t>Erica Santos</t>
  </si>
  <si>
    <t>Donna Vasquez</t>
  </si>
  <si>
    <t>Snyder PLC</t>
  </si>
  <si>
    <t>Jessica Duncan</t>
  </si>
  <si>
    <t>Chandler Group</t>
  </si>
  <si>
    <t>Kimberly Franco</t>
  </si>
  <si>
    <t>James Bennett</t>
  </si>
  <si>
    <t>Dunn, Yates and Brown</t>
  </si>
  <si>
    <t>Margaret Massey</t>
  </si>
  <si>
    <t>Tricia Johnson</t>
  </si>
  <si>
    <t>Rodriguez, Miranda and Phillips</t>
  </si>
  <si>
    <t>Yolanda Richards</t>
  </si>
  <si>
    <t>Adam Downs</t>
  </si>
  <si>
    <t>Patel-Holloway</t>
  </si>
  <si>
    <t>Julie Miller</t>
  </si>
  <si>
    <t>James Tucker</t>
  </si>
  <si>
    <t>Chaney, Kelley and Scott</t>
  </si>
  <si>
    <t>Jonathan Franklin</t>
  </si>
  <si>
    <t>Stephen Jones</t>
  </si>
  <si>
    <t>Valdez-Bates</t>
  </si>
  <si>
    <t>Emily Bright</t>
  </si>
  <si>
    <t>Jacqueline Alvarez</t>
  </si>
  <si>
    <t>Melton-Russell</t>
  </si>
  <si>
    <t>Mary Smith</t>
  </si>
  <si>
    <t>Michael Nolan</t>
  </si>
  <si>
    <t>Jefferson-Torres</t>
  </si>
  <si>
    <t>Sherry Davis</t>
  </si>
  <si>
    <t>Stephen Lee</t>
  </si>
  <si>
    <t>Davis-Houston</t>
  </si>
  <si>
    <t>Tracie Oconnell</t>
  </si>
  <si>
    <t>Diana Pham</t>
  </si>
  <si>
    <t>Hill-Marks</t>
  </si>
  <si>
    <t>Gregory Villanueva</t>
  </si>
  <si>
    <t>Charles White</t>
  </si>
  <si>
    <t>Hansen-Sandoval</t>
  </si>
  <si>
    <t>Lori Walker</t>
  </si>
  <si>
    <t>Paula Chavez</t>
  </si>
  <si>
    <t>Foster-Reeves</t>
  </si>
  <si>
    <t>Erin Marsh</t>
  </si>
  <si>
    <t>Philip Winters</t>
  </si>
  <si>
    <t>Clark Ltd</t>
  </si>
  <si>
    <t>Andrea Vasquez</t>
  </si>
  <si>
    <t>Brent Stewart</t>
  </si>
  <si>
    <t>Shah PLC</t>
  </si>
  <si>
    <t>Sara Moody</t>
  </si>
  <si>
    <t>Kevin Sutton</t>
  </si>
  <si>
    <t>Kramer Ltd</t>
  </si>
  <si>
    <t>Alexandra Cross</t>
  </si>
  <si>
    <t>Lauren Weber</t>
  </si>
  <si>
    <t>Anderson-Ellis</t>
  </si>
  <si>
    <t>Ian Miranda</t>
  </si>
  <si>
    <t>Regina Johnson</t>
  </si>
  <si>
    <t>Tammy Dillon</t>
  </si>
  <si>
    <t>Kaitlin Holmes</t>
  </si>
  <si>
    <t>Hall, Torres and Turner</t>
  </si>
  <si>
    <t>Patricia Roth</t>
  </si>
  <si>
    <t>Harold Anderson</t>
  </si>
  <si>
    <t>Morales-Mitchell</t>
  </si>
  <si>
    <t>Robert Rose</t>
  </si>
  <si>
    <t>Tracy Hill</t>
  </si>
  <si>
    <t>Pena-Miranda</t>
  </si>
  <si>
    <t>Garrett Patterson</t>
  </si>
  <si>
    <t>Alyssa Lyons</t>
  </si>
  <si>
    <t>Johnson, Shea and Hernandez</t>
  </si>
  <si>
    <t>Jessica Wolf</t>
  </si>
  <si>
    <t>Martin Ward</t>
  </si>
  <si>
    <t>Graham PLC</t>
  </si>
  <si>
    <t>Kevin Barrett</t>
  </si>
  <si>
    <t>Christopher Grant</t>
  </si>
  <si>
    <t>Ballard-Pacheco</t>
  </si>
  <si>
    <t>Jerry Williams</t>
  </si>
  <si>
    <t>Juan Roberson</t>
  </si>
  <si>
    <t>Cervantes, Smith and Bell</t>
  </si>
  <si>
    <t>Karen Mccoy</t>
  </si>
  <si>
    <t>Carol Harris</t>
  </si>
  <si>
    <t>Jordan-Sosa</t>
  </si>
  <si>
    <t>Victoria Kennedy</t>
  </si>
  <si>
    <t>Gina Daniel</t>
  </si>
  <si>
    <t>Snyder, Banks and Austin</t>
  </si>
  <si>
    <t>Sandra Maynard</t>
  </si>
  <si>
    <t>Jonathan Haney</t>
  </si>
  <si>
    <t>Richardson-Buchanan</t>
  </si>
  <si>
    <t>Christine Edwards</t>
  </si>
  <si>
    <t>Adam Welch</t>
  </si>
  <si>
    <t>Olson, Keller and Graves</t>
  </si>
  <si>
    <t>Kenneth Davis</t>
  </si>
  <si>
    <t>Fred Harmon</t>
  </si>
  <si>
    <t>Lopez, Golden and Myers</t>
  </si>
  <si>
    <t>Anthony Steele</t>
  </si>
  <si>
    <t>Rhonda Knapp</t>
  </si>
  <si>
    <t>Gilbert Inc</t>
  </si>
  <si>
    <t>Manuel Moore</t>
  </si>
  <si>
    <t>Melissa Garrett</t>
  </si>
  <si>
    <t>Mccormick, Andrews and Webster</t>
  </si>
  <si>
    <t>Jennifer Mcmillan</t>
  </si>
  <si>
    <t>Suarez-Stanley</t>
  </si>
  <si>
    <t>Courtney Salinas</t>
  </si>
  <si>
    <t>Sean Bean</t>
  </si>
  <si>
    <t>Edwards Group</t>
  </si>
  <si>
    <t>Michael Phillips</t>
  </si>
  <si>
    <t>Scott Chan</t>
  </si>
  <si>
    <t>Smith and Sons</t>
  </si>
  <si>
    <t>Zachary Norton</t>
  </si>
  <si>
    <t>Patrick Copeland</t>
  </si>
  <si>
    <t>White, Guerra and Carter</t>
  </si>
  <si>
    <t>Kimberly Adams</t>
  </si>
  <si>
    <t>James Barrera</t>
  </si>
  <si>
    <t>Mark Anderson</t>
  </si>
  <si>
    <t>Butler-Davidson</t>
  </si>
  <si>
    <t>Christy Moran</t>
  </si>
  <si>
    <t>Tina Rodriguez</t>
  </si>
  <si>
    <t>Miller LLC</t>
  </si>
  <si>
    <t>Amanda Kirby</t>
  </si>
  <si>
    <t>Amy Hill</t>
  </si>
  <si>
    <t>Bass, Coleman and Paul</t>
  </si>
  <si>
    <t>Eric Mason</t>
  </si>
  <si>
    <t>Joseph Freeman</t>
  </si>
  <si>
    <t>Estrada, Garza and Lee</t>
  </si>
  <si>
    <t>Marcus Charles</t>
  </si>
  <si>
    <t>Christopher Wu</t>
  </si>
  <si>
    <t>Johnson LLC</t>
  </si>
  <si>
    <t>Cindy Robinson</t>
  </si>
  <si>
    <t>Crystal Bowman</t>
  </si>
  <si>
    <t>Baker Inc</t>
  </si>
  <si>
    <t>Jerry Swanson</t>
  </si>
  <si>
    <t>Jason Armstrong</t>
  </si>
  <si>
    <t>Stevens, Frederick and Munoz</t>
  </si>
  <si>
    <t>Philip Wright</t>
  </si>
  <si>
    <t>Lynn Stanton</t>
  </si>
  <si>
    <t>Miranda-Henry</t>
  </si>
  <si>
    <t>Ruben Burns</t>
  </si>
  <si>
    <t>Diane Jackson</t>
  </si>
  <si>
    <t>Burke, Griffin and Cooper</t>
  </si>
  <si>
    <t>Wendy Cantu</t>
  </si>
  <si>
    <t>Michael Sutton</t>
  </si>
  <si>
    <t>Lee, Hunter and Stone</t>
  </si>
  <si>
    <t>Deborah Kelley</t>
  </si>
  <si>
    <t>Adkins, Morales and Maynard</t>
  </si>
  <si>
    <t>Andrea Neal</t>
  </si>
  <si>
    <t>Annette Hamilton</t>
  </si>
  <si>
    <t>Pacheco, Gonzalez and Keller</t>
  </si>
  <si>
    <t>Brianna Hardy</t>
  </si>
  <si>
    <t>James Rush</t>
  </si>
  <si>
    <t>Hunter-Carroll</t>
  </si>
  <si>
    <t>Haley Schmidt</t>
  </si>
  <si>
    <t>Alison Brady</t>
  </si>
  <si>
    <t>Long-Wright</t>
  </si>
  <si>
    <t>Jessica Weaver</t>
  </si>
  <si>
    <t>Jennifer Potts</t>
  </si>
  <si>
    <t>Mitchell-Bates</t>
  </si>
  <si>
    <t>Sheila Johnson</t>
  </si>
  <si>
    <t>Anderson and Sons</t>
  </si>
  <si>
    <t>Bryan Walker</t>
  </si>
  <si>
    <t>Isaac Lopez</t>
  </si>
  <si>
    <t>Reynolds, George and Wilson</t>
  </si>
  <si>
    <t>Jillian Gregory</t>
  </si>
  <si>
    <t>Sarah Smith</t>
  </si>
  <si>
    <t>Burton, Owens and Mitchell</t>
  </si>
  <si>
    <t>Ashley Hester</t>
  </si>
  <si>
    <t>Kimberly Richards</t>
  </si>
  <si>
    <t>James LLC</t>
  </si>
  <si>
    <t>David Martinez</t>
  </si>
  <si>
    <t>Angela Love</t>
  </si>
  <si>
    <t>Bennett and Sons</t>
  </si>
  <si>
    <t>Ms. Raven Smith</t>
  </si>
  <si>
    <t>Steven Beck</t>
  </si>
  <si>
    <t>Gates-Walls</t>
  </si>
  <si>
    <t>James Nelson</t>
  </si>
  <si>
    <t>Kim-Lowe</t>
  </si>
  <si>
    <t>Isabella Collier</t>
  </si>
  <si>
    <t>Bonnie Adams</t>
  </si>
  <si>
    <t>Julie Schmidt</t>
  </si>
  <si>
    <t>Michael Jimenez</t>
  </si>
  <si>
    <t>Sanchez LLC</t>
  </si>
  <si>
    <t>Timothy Rose</t>
  </si>
  <si>
    <t>Julie Walker</t>
  </si>
  <si>
    <t>Davis, Martin and Hughes</t>
  </si>
  <si>
    <t>Michele Moore</t>
  </si>
  <si>
    <t>Matthew Davis</t>
  </si>
  <si>
    <t>Hicks, Simmons and Collins</t>
  </si>
  <si>
    <t>Sabrina Hall</t>
  </si>
  <si>
    <t>Aaron Brewer</t>
  </si>
  <si>
    <t>Edwards, Choi and Gonzalez</t>
  </si>
  <si>
    <t>Edwin Moore</t>
  </si>
  <si>
    <t>James Fernandez</t>
  </si>
  <si>
    <t>Larson-Garza</t>
  </si>
  <si>
    <t>Vincent Willis</t>
  </si>
  <si>
    <t>Jeanne Todd</t>
  </si>
  <si>
    <t>Cooper, Williams and Jackson</t>
  </si>
  <si>
    <t>Joseph Hunt</t>
  </si>
  <si>
    <t>Priscilla Jones</t>
  </si>
  <si>
    <t>Mahoney and Sons</t>
  </si>
  <si>
    <t>Brenda Maynard</t>
  </si>
  <si>
    <t>Larry King</t>
  </si>
  <si>
    <t>Cook-Sparks</t>
  </si>
  <si>
    <t>Tyler Jackson</t>
  </si>
  <si>
    <t>Tammy Rogers</t>
  </si>
  <si>
    <t>Rice-Huff</t>
  </si>
  <si>
    <t>Ariel Estrada</t>
  </si>
  <si>
    <t>Stephen Ochoa DVM</t>
  </si>
  <si>
    <t>Adams Inc</t>
  </si>
  <si>
    <t>Steven Benson</t>
  </si>
  <si>
    <t>Larry Reynolds</t>
  </si>
  <si>
    <t>Ryan-Washington</t>
  </si>
  <si>
    <t>Kelly Burch</t>
  </si>
  <si>
    <t>Gabriel Cook</t>
  </si>
  <si>
    <t>Mcdonald, Taylor and Leonard</t>
  </si>
  <si>
    <t>Christopher Wallace</t>
  </si>
  <si>
    <t>Ryan Thompson</t>
  </si>
  <si>
    <t>Mueller Inc</t>
  </si>
  <si>
    <t>Jeremy Willis</t>
  </si>
  <si>
    <t>Sara Newman</t>
  </si>
  <si>
    <t>Wilson, Chavez and Brown</t>
  </si>
  <si>
    <t>Tamara Bautista</t>
  </si>
  <si>
    <t>Sierra Gardner</t>
  </si>
  <si>
    <t>Gray, Silva and Jones</t>
  </si>
  <si>
    <t>Christopher Potter</t>
  </si>
  <si>
    <t>Rebekah Jackson</t>
  </si>
  <si>
    <t>Ross-Lewis</t>
  </si>
  <si>
    <t>Sydney Williams</t>
  </si>
  <si>
    <t>Samantha Pittman</t>
  </si>
  <si>
    <t>Greene, Fuller and Smith</t>
  </si>
  <si>
    <t>Anthony Armstrong</t>
  </si>
  <si>
    <t>Sherry Sharp</t>
  </si>
  <si>
    <t>Robertson PLC</t>
  </si>
  <si>
    <t>Matthew Holmes</t>
  </si>
  <si>
    <t>Crystal Lewis</t>
  </si>
  <si>
    <t>Neal-Lawrence</t>
  </si>
  <si>
    <t>Adam Allen</t>
  </si>
  <si>
    <t>Julie Thompson</t>
  </si>
  <si>
    <t>Herrera, Roberts and Bryant</t>
  </si>
  <si>
    <t>Tammy Lopez</t>
  </si>
  <si>
    <t>Dylan Nguyen</t>
  </si>
  <si>
    <t>Mcdaniel, Ayers and Gentry</t>
  </si>
  <si>
    <t>Debra Vazquez</t>
  </si>
  <si>
    <t>Lindsey Harrison</t>
  </si>
  <si>
    <t>Yoder, Stanley and Freeman</t>
  </si>
  <si>
    <t>Monique Harris</t>
  </si>
  <si>
    <t>Rita Gibson</t>
  </si>
  <si>
    <t>Johnston, Smith and Rivera</t>
  </si>
  <si>
    <t>Jackson Johnson</t>
  </si>
  <si>
    <t>Justin Hammond</t>
  </si>
  <si>
    <t>Church-Hill</t>
  </si>
  <si>
    <t>Samantha Hampton</t>
  </si>
  <si>
    <t>Kristen Cortez</t>
  </si>
  <si>
    <t>Gillespie-Moore</t>
  </si>
  <si>
    <t>Darrell Johnson</t>
  </si>
  <si>
    <t>David Vazquez</t>
  </si>
  <si>
    <t>Love-Green</t>
  </si>
  <si>
    <t>Michelle Zuniga</t>
  </si>
  <si>
    <t>Joshua Benitez</t>
  </si>
  <si>
    <t>Kim-Stevens</t>
  </si>
  <si>
    <t>Micheal Gardner</t>
  </si>
  <si>
    <t>Rachel Burgess</t>
  </si>
  <si>
    <t>Jones-Johnson</t>
  </si>
  <si>
    <t>Raymond Cain</t>
  </si>
  <si>
    <t>Joseph Navarro</t>
  </si>
  <si>
    <t>Singleton, Cross and Jordan</t>
  </si>
  <si>
    <t>Emily Hull</t>
  </si>
  <si>
    <t>Heather Burke</t>
  </si>
  <si>
    <t>Schmidt, Jackson and Luna</t>
  </si>
  <si>
    <t>Caitlin Miller</t>
  </si>
  <si>
    <t>Kevin Lowery</t>
  </si>
  <si>
    <t>Johnson, Morris and King</t>
  </si>
  <si>
    <t>Robert Dickerson</t>
  </si>
  <si>
    <t>Tyler Evans</t>
  </si>
  <si>
    <t>Smith-Farmer</t>
  </si>
  <si>
    <t>Connie Garcia</t>
  </si>
  <si>
    <t>Christopher Lopez</t>
  </si>
  <si>
    <t>Gonzalez and Sons</t>
  </si>
  <si>
    <t>Casey Foster</t>
  </si>
  <si>
    <t>Ryan Wilson</t>
  </si>
  <si>
    <t>Rose Inc</t>
  </si>
  <si>
    <t>Kenneth Rios</t>
  </si>
  <si>
    <t>James Cooper</t>
  </si>
  <si>
    <t>Johnson, Juarez and Schroeder</t>
  </si>
  <si>
    <t>Joseph Lopez</t>
  </si>
  <si>
    <t>Gary Cunningham</t>
  </si>
  <si>
    <t>Barnes-Cervantes</t>
  </si>
  <si>
    <t>Chad Walters</t>
  </si>
  <si>
    <t>Brian Bell</t>
  </si>
  <si>
    <t>Perez PLC</t>
  </si>
  <si>
    <t>John Miller</t>
  </si>
  <si>
    <t>James Mccormick</t>
  </si>
  <si>
    <t>Clark, Warren and Beltran</t>
  </si>
  <si>
    <t>Courtney Davis</t>
  </si>
  <si>
    <t>Sarah Carroll</t>
  </si>
  <si>
    <t>Cox-Martinez</t>
  </si>
  <si>
    <t>John Sexton</t>
  </si>
  <si>
    <t>Devin Hicks</t>
  </si>
  <si>
    <t>Porter, Hayes and Carter</t>
  </si>
  <si>
    <t>Ryan Gibson</t>
  </si>
  <si>
    <t>Scott Robinson</t>
  </si>
  <si>
    <t>Lee-Hanson</t>
  </si>
  <si>
    <t>Amanda Hall</t>
  </si>
  <si>
    <t>John Sanford</t>
  </si>
  <si>
    <t>Walsh-Buchanan</t>
  </si>
  <si>
    <t>Roy Carter</t>
  </si>
  <si>
    <t>Steve Cabrera</t>
  </si>
  <si>
    <t>Bailey, Liu and Norris</t>
  </si>
  <si>
    <t>Ian Jefferson</t>
  </si>
  <si>
    <t>Tyler Andrews</t>
  </si>
  <si>
    <t>Sutton-Klein</t>
  </si>
  <si>
    <t>Kevin Watson</t>
  </si>
  <si>
    <t>Judy Turner</t>
  </si>
  <si>
    <t>Bradshaw Inc</t>
  </si>
  <si>
    <t>Adam Bush</t>
  </si>
  <si>
    <t>Anthony Kelly</t>
  </si>
  <si>
    <t>Smith, Zavala and Wade</t>
  </si>
  <si>
    <t>Wendy Davis</t>
  </si>
  <si>
    <t>Amanda Stephenson</t>
  </si>
  <si>
    <t>Williamson and Sons</t>
  </si>
  <si>
    <t>Ricky Matthews</t>
  </si>
  <si>
    <t>Colleen Bryant</t>
  </si>
  <si>
    <t>Stephen Richardson</t>
  </si>
  <si>
    <t>Gloria Kim</t>
  </si>
  <si>
    <t>Wagner-Heath</t>
  </si>
  <si>
    <t>Anne Coleman</t>
  </si>
  <si>
    <t>Devin Harris</t>
  </si>
  <si>
    <t>Macdonald, Smith and Reed</t>
  </si>
  <si>
    <t>Jocelyn Simmons</t>
  </si>
  <si>
    <t>Vicki Merritt</t>
  </si>
  <si>
    <t>Jordan-Glover</t>
  </si>
  <si>
    <t>Charles Simmons</t>
  </si>
  <si>
    <t>Lindsey Gentry</t>
  </si>
  <si>
    <t>Munoz, Sanchez and Adams</t>
  </si>
  <si>
    <t>Katherine Reid</t>
  </si>
  <si>
    <t>Frank Hobbs</t>
  </si>
  <si>
    <t>Warren and Sons</t>
  </si>
  <si>
    <t>Ricardo Sullivan</t>
  </si>
  <si>
    <t>Cynthia Thomas</t>
  </si>
  <si>
    <t>Ruiz Inc</t>
  </si>
  <si>
    <t>Tammy Thompson</t>
  </si>
  <si>
    <t>James Crosby</t>
  </si>
  <si>
    <t>Carmen Horne</t>
  </si>
  <si>
    <t>Alexandra Norman</t>
  </si>
  <si>
    <t>Brooks-Johnson</t>
  </si>
  <si>
    <t>Tiffany Stewart</t>
  </si>
  <si>
    <t>Virginia Robinson</t>
  </si>
  <si>
    <t>Morrison PLC</t>
  </si>
  <si>
    <t>Jonathan Mitchell</t>
  </si>
  <si>
    <t>Adrian Fernandez</t>
  </si>
  <si>
    <t>Gibson, Allen and Alvarez</t>
  </si>
  <si>
    <t>Jeremy Jones</t>
  </si>
  <si>
    <t>Linda Tran</t>
  </si>
  <si>
    <t>Sanders and Sons</t>
  </si>
  <si>
    <t>James Smith</t>
  </si>
  <si>
    <t>Kim Payne</t>
  </si>
  <si>
    <t>Thomas, Kelley and Shelton</t>
  </si>
  <si>
    <t>Amy Johnson</t>
  </si>
  <si>
    <t>John Ortiz</t>
  </si>
  <si>
    <t>Pham Ltd</t>
  </si>
  <si>
    <t>Alex Sutton</t>
  </si>
  <si>
    <t>Johnson, Carlson and Pratt</t>
  </si>
  <si>
    <t>Bradley Nelson</t>
  </si>
  <si>
    <t>Betty Willis</t>
  </si>
  <si>
    <t>Nash, Collins and Anderson</t>
  </si>
  <si>
    <t>Katherine Lam</t>
  </si>
  <si>
    <t>Melissa Mitchell</t>
  </si>
  <si>
    <t>Bishop, Collins and Clark</t>
  </si>
  <si>
    <t>Tim Green</t>
  </si>
  <si>
    <t>Maria Kelly</t>
  </si>
  <si>
    <t>Brady LLC</t>
  </si>
  <si>
    <t>Logan Castillo</t>
  </si>
  <si>
    <t>Charlotte Ferguson</t>
  </si>
  <si>
    <t>Moreno, Gray and Juarez</t>
  </si>
  <si>
    <t>Michael Duncan</t>
  </si>
  <si>
    <t>Miller-Santana</t>
  </si>
  <si>
    <t>Carla Johnson</t>
  </si>
  <si>
    <t>Alexis Levy</t>
  </si>
  <si>
    <t>Beard-Johnson</t>
  </si>
  <si>
    <t>Melissa Rojas</t>
  </si>
  <si>
    <t>Michelle Carey</t>
  </si>
  <si>
    <t>Moon Ltd</t>
  </si>
  <si>
    <t>Marilyn Murray</t>
  </si>
  <si>
    <t>William Ramos</t>
  </si>
  <si>
    <t>Durham-Bennett</t>
  </si>
  <si>
    <t>Joshua Crawford</t>
  </si>
  <si>
    <t>Victor Dean</t>
  </si>
  <si>
    <t>Wolf-Myers</t>
  </si>
  <si>
    <t>Elizabeth Robinson</t>
  </si>
  <si>
    <t>David Parrish</t>
  </si>
  <si>
    <t>Paul-Russell</t>
  </si>
  <si>
    <t>Thomas Smith</t>
  </si>
  <si>
    <t>Sarah Mathews</t>
  </si>
  <si>
    <t>Ellison and Sons</t>
  </si>
  <si>
    <t>Jessica Villarreal</t>
  </si>
  <si>
    <t>Brittany Gutierrez</t>
  </si>
  <si>
    <t>Lyons-Allen</t>
  </si>
  <si>
    <t>Jasmine Lopez</t>
  </si>
  <si>
    <t>Jason Leonard</t>
  </si>
  <si>
    <t>Gonzalez-Simon</t>
  </si>
  <si>
    <t>Charles Lewis</t>
  </si>
  <si>
    <t>Joseph Sharp</t>
  </si>
  <si>
    <t>Gray-Wilcox</t>
  </si>
  <si>
    <t>Donald Huffman</t>
  </si>
  <si>
    <t>Ralph Hamilton</t>
  </si>
  <si>
    <t>Turner Group</t>
  </si>
  <si>
    <t>Adriana Ochoa</t>
  </si>
  <si>
    <t>Lisa Tran</t>
  </si>
  <si>
    <t>Wiggins, Hudson and Short</t>
  </si>
  <si>
    <t>Lisa Jones</t>
  </si>
  <si>
    <t>David Rich</t>
  </si>
  <si>
    <t>Ayers-Melendez</t>
  </si>
  <si>
    <t>Ashley Jones PhD</t>
  </si>
  <si>
    <t>Nicholas Reed</t>
  </si>
  <si>
    <t>Sherman and Sons</t>
  </si>
  <si>
    <t>Andrea Lutz</t>
  </si>
  <si>
    <t>Jessica Johnson</t>
  </si>
  <si>
    <t>Nelson-Morgan</t>
  </si>
  <si>
    <t>Jane Anderson</t>
  </si>
  <si>
    <t>Susan Ramos DDS</t>
  </si>
  <si>
    <t>Perez-Wilcox</t>
  </si>
  <si>
    <t>Chelsea Greene</t>
  </si>
  <si>
    <t>Mr. Randy Nunez</t>
  </si>
  <si>
    <t>Wood-Campbell</t>
  </si>
  <si>
    <t>Joshua Ramos</t>
  </si>
  <si>
    <t>David Garcia</t>
  </si>
  <si>
    <t>Cook and Sons</t>
  </si>
  <si>
    <t>Adam Soto</t>
  </si>
  <si>
    <t>Rebecca Moreno</t>
  </si>
  <si>
    <t>Peterson-Tucker</t>
  </si>
  <si>
    <t>Regina Rios</t>
  </si>
  <si>
    <t>Jeffrey Miller</t>
  </si>
  <si>
    <t>Park, Merritt and Brown</t>
  </si>
  <si>
    <t>Emily Cole</t>
  </si>
  <si>
    <t>Michael Little</t>
  </si>
  <si>
    <t>Anderson-Huffman</t>
  </si>
  <si>
    <t>Kayla Gardner</t>
  </si>
  <si>
    <t>Isaac Mathews</t>
  </si>
  <si>
    <t>Maddox Group</t>
  </si>
  <si>
    <t>Donald Arnold</t>
  </si>
  <si>
    <t>David Hart</t>
  </si>
  <si>
    <t>Friedman, Burch and Thomas</t>
  </si>
  <si>
    <t>Jennifer Brown</t>
  </si>
  <si>
    <t>Sarah Payne</t>
  </si>
  <si>
    <t>Huang-Johnson</t>
  </si>
  <si>
    <t>Elizabeth Clark</t>
  </si>
  <si>
    <t>Theodore Anderson</t>
  </si>
  <si>
    <t>Phillips, Banks and Dixon</t>
  </si>
  <si>
    <t>Kayla Hickman</t>
  </si>
  <si>
    <t>Jennifer Miller</t>
  </si>
  <si>
    <t>Garrett LLC</t>
  </si>
  <si>
    <t>Haley Jones</t>
  </si>
  <si>
    <t>Richard Gomez</t>
  </si>
  <si>
    <t>Jennifer Jones</t>
  </si>
  <si>
    <t>Cheryl Moore</t>
  </si>
  <si>
    <t>Dennis, Hogan and Lambert</t>
  </si>
  <si>
    <t>Rachel Gill</t>
  </si>
  <si>
    <t>Keith Espinoza</t>
  </si>
  <si>
    <t>Miranda, Nichols and Marshall</t>
  </si>
  <si>
    <t>Erika Whitehead</t>
  </si>
  <si>
    <t>Anthony Phillips</t>
  </si>
  <si>
    <t>Richardson, Taylor and Matthews</t>
  </si>
  <si>
    <t>Evan Graham</t>
  </si>
  <si>
    <t>Jeffrey Anderson</t>
  </si>
  <si>
    <t>Garcia-Baldwin</t>
  </si>
  <si>
    <t>Aaron Calderon</t>
  </si>
  <si>
    <t>Christina Johnson</t>
  </si>
  <si>
    <t>Mata-Vega</t>
  </si>
  <si>
    <t>Allen Lynch</t>
  </si>
  <si>
    <t>Stephanie Hall</t>
  </si>
  <si>
    <t>Michelle Hernandez</t>
  </si>
  <si>
    <t>Austin Sanchez</t>
  </si>
  <si>
    <t>Johnson, Collins and Walker</t>
  </si>
  <si>
    <t>Carrie Ford</t>
  </si>
  <si>
    <t>Rebecca Blankenship</t>
  </si>
  <si>
    <t>Williams-Beck</t>
  </si>
  <si>
    <t>Deborah Arias</t>
  </si>
  <si>
    <t>Sheri Daniels</t>
  </si>
  <si>
    <t>Drake-Hoover</t>
  </si>
  <si>
    <t>Yesenia Yang</t>
  </si>
  <si>
    <t>Mary Ferrell</t>
  </si>
  <si>
    <t>Silva Ltd</t>
  </si>
  <si>
    <t>Austin Davies</t>
  </si>
  <si>
    <t>Joseph Williams</t>
  </si>
  <si>
    <t>Logan, Hansen and Jackson</t>
  </si>
  <si>
    <t>Tammy Stone</t>
  </si>
  <si>
    <t>William Rodriguez</t>
  </si>
  <si>
    <t>Aaron Owen</t>
  </si>
  <si>
    <t>Jennifer Lam</t>
  </si>
  <si>
    <t>Hutchinson Ltd</t>
  </si>
  <si>
    <t>Bryan Martin</t>
  </si>
  <si>
    <t>Kelly Alexander</t>
  </si>
  <si>
    <t>Madden Inc</t>
  </si>
  <si>
    <t>Justin Ramirez</t>
  </si>
  <si>
    <t>Megan Lewis</t>
  </si>
  <si>
    <t>Lee, Hall and Williams</t>
  </si>
  <si>
    <t>Danielle Jones</t>
  </si>
  <si>
    <t>Natalie Smith</t>
  </si>
  <si>
    <t>Watson, Johnson and Alvarez</t>
  </si>
  <si>
    <t>Jesse Kelly</t>
  </si>
  <si>
    <t>David Proctor</t>
  </si>
  <si>
    <t>Wallace Group</t>
  </si>
  <si>
    <t>Jennifer Graham</t>
  </si>
  <si>
    <t>Stephen Ho</t>
  </si>
  <si>
    <t>Frank LLC</t>
  </si>
  <si>
    <t>Anthony Jones</t>
  </si>
  <si>
    <t>Ryan Chapman</t>
  </si>
  <si>
    <t>Moss Inc</t>
  </si>
  <si>
    <t>Jamie Williams</t>
  </si>
  <si>
    <t>Amy Ward</t>
  </si>
  <si>
    <t>Trevino-Rodgers</t>
  </si>
  <si>
    <t>Crystal Allen</t>
  </si>
  <si>
    <t>John Duncan</t>
  </si>
  <si>
    <t>Gonzalez, Shepherd and Jacobs</t>
  </si>
  <si>
    <t>Danielle Rodriguez</t>
  </si>
  <si>
    <t>Elizabeth Wu</t>
  </si>
  <si>
    <t>Byrd, Carter and Murray</t>
  </si>
  <si>
    <t>Patrick Booker</t>
  </si>
  <si>
    <t>Jessica Ramirez</t>
  </si>
  <si>
    <t>Huber LLC</t>
  </si>
  <si>
    <t>Dean Gomez</t>
  </si>
  <si>
    <t>Victor Miller</t>
  </si>
  <si>
    <t>Nguyen-Elliott</t>
  </si>
  <si>
    <t>Lynn Dixon</t>
  </si>
  <si>
    <t>Richard Evans</t>
  </si>
  <si>
    <t>Adams-Barrett</t>
  </si>
  <si>
    <t>Tyler Walters</t>
  </si>
  <si>
    <t>Ashley Rivera</t>
  </si>
  <si>
    <t>Kelly Ltd</t>
  </si>
  <si>
    <t>Tiffany Mahoney DVM</t>
  </si>
  <si>
    <t>Lisa Fuller</t>
  </si>
  <si>
    <t>Houston, Hughes and Hamilton</t>
  </si>
  <si>
    <t>Lynn Sawyer</t>
  </si>
  <si>
    <t>Mike Norton</t>
  </si>
  <si>
    <t>Terry, Adams and Cook</t>
  </si>
  <si>
    <t>Anita Cook</t>
  </si>
  <si>
    <t>Todd Sloan</t>
  </si>
  <si>
    <t>Lewis-Bowen</t>
  </si>
  <si>
    <t>Robert Perkins</t>
  </si>
  <si>
    <t>Shawn Morris</t>
  </si>
  <si>
    <t>Vargas LLC</t>
  </si>
  <si>
    <t>Angel Gill</t>
  </si>
  <si>
    <t>Elizabeth Lopez</t>
  </si>
  <si>
    <t>Lyons, Miller and Weaver</t>
  </si>
  <si>
    <t>Rebecca Galloway</t>
  </si>
  <si>
    <t>Katie Andrews</t>
  </si>
  <si>
    <t>Smith-Mendez</t>
  </si>
  <si>
    <t>Dr. Caitlyn Miller</t>
  </si>
  <si>
    <t>Ryan Lawrence</t>
  </si>
  <si>
    <t>Johnson, Robinson and Wells</t>
  </si>
  <si>
    <t>Brian Gomez</t>
  </si>
  <si>
    <t>Francisco Barton</t>
  </si>
  <si>
    <t>Wilkerson Inc</t>
  </si>
  <si>
    <t>John Cooper</t>
  </si>
  <si>
    <t>Lori Peterson</t>
  </si>
  <si>
    <t>Lewis Group</t>
  </si>
  <si>
    <t>Dr. Ronald Gutierrez</t>
  </si>
  <si>
    <t>Mark Hernandez</t>
  </si>
  <si>
    <t>Schneider, Martinez and Acosta</t>
  </si>
  <si>
    <t>Diane Clark</t>
  </si>
  <si>
    <t>Erik Watson</t>
  </si>
  <si>
    <t>Wood, Walker and Hall</t>
  </si>
  <si>
    <t>Bill Buchanan</t>
  </si>
  <si>
    <t>Christopher Johnson</t>
  </si>
  <si>
    <t>Simmons-Montoya</t>
  </si>
  <si>
    <t>Jose Reeves</t>
  </si>
  <si>
    <t>Matthew Lawson DVM</t>
  </si>
  <si>
    <t>Dixon Group</t>
  </si>
  <si>
    <t>Anna Lopez</t>
  </si>
  <si>
    <t>Tonya Ruiz</t>
  </si>
  <si>
    <t>Lynn, Johnson and Gibson</t>
  </si>
  <si>
    <t>William Moon</t>
  </si>
  <si>
    <t>Abigail Henry</t>
  </si>
  <si>
    <t>Ramirez Group</t>
  </si>
  <si>
    <t>Katherine Curry</t>
  </si>
  <si>
    <t>Kristin Gutierrez</t>
  </si>
  <si>
    <t>Macias Group</t>
  </si>
  <si>
    <t>Tamara Hatfield</t>
  </si>
  <si>
    <t>Alyssa Hale</t>
  </si>
  <si>
    <t>Christian-Alvarez</t>
  </si>
  <si>
    <t>Jillian Price</t>
  </si>
  <si>
    <t>Matthew Taylor</t>
  </si>
  <si>
    <t>Frye, Lane and Turner</t>
  </si>
  <si>
    <t>Dwayne Fletcher</t>
  </si>
  <si>
    <t>Zachary Anderson</t>
  </si>
  <si>
    <t>Mcdonald-Martinez</t>
  </si>
  <si>
    <t>Olivia Caldwell</t>
  </si>
  <si>
    <t>Ellen Daniels</t>
  </si>
  <si>
    <t>Gibson, Medina and Carter</t>
  </si>
  <si>
    <t>Jeremy Lowe</t>
  </si>
  <si>
    <t>Rachael Gardner</t>
  </si>
  <si>
    <t>Mason Inc</t>
  </si>
  <si>
    <t>Sarah Thomas</t>
  </si>
  <si>
    <t>Jonathan Lucas</t>
  </si>
  <si>
    <t>Mccann-Evans</t>
  </si>
  <si>
    <t>Holly Hickman</t>
  </si>
  <si>
    <t>William Meza</t>
  </si>
  <si>
    <t>Boyd, Miller and Lopez</t>
  </si>
  <si>
    <t>Lisa Bryant</t>
  </si>
  <si>
    <t>Keith Higgins</t>
  </si>
  <si>
    <t>Petty-Mcmillan</t>
  </si>
  <si>
    <t>Mary Sanders</t>
  </si>
  <si>
    <t>Derek Leonard MD</t>
  </si>
  <si>
    <t>Laura Banks</t>
  </si>
  <si>
    <t>Zachary Park</t>
  </si>
  <si>
    <t>Jones, Perkins and Harding</t>
  </si>
  <si>
    <t>Paul Thompson</t>
  </si>
  <si>
    <t>Nicholas Kim</t>
  </si>
  <si>
    <t>Miller-Owens</t>
  </si>
  <si>
    <t>Jason Owens</t>
  </si>
  <si>
    <t>Joseph Cooper</t>
  </si>
  <si>
    <t>Moss-Graves</t>
  </si>
  <si>
    <t>Denise Tanner</t>
  </si>
  <si>
    <t>Ronald Evans</t>
  </si>
  <si>
    <t>Castaneda-Adams</t>
  </si>
  <si>
    <t>Jason Sanchez</t>
  </si>
  <si>
    <t>Elaine Clark</t>
  </si>
  <si>
    <t>Justin Martinez</t>
  </si>
  <si>
    <t>Michael Ray</t>
  </si>
  <si>
    <t>Whitaker-Mayo</t>
  </si>
  <si>
    <t>Antonio Campbell</t>
  </si>
  <si>
    <t>Young, Strickland and Lowe</t>
  </si>
  <si>
    <t>Robert Burton</t>
  </si>
  <si>
    <t>Debbie Jones</t>
  </si>
  <si>
    <t>Moreno-Garcia</t>
  </si>
  <si>
    <t>Aaron Hicks</t>
  </si>
  <si>
    <t>Kayla Clarke MD</t>
  </si>
  <si>
    <t>Palmer-Suarez</t>
  </si>
  <si>
    <t>Austin Davenport</t>
  </si>
  <si>
    <t>Ashley Thompson</t>
  </si>
  <si>
    <t>Ramos, Travis and Robertson</t>
  </si>
  <si>
    <t>George Bauer</t>
  </si>
  <si>
    <t>Paula Collins</t>
  </si>
  <si>
    <t>Mckee-Grimes</t>
  </si>
  <si>
    <t>Jonathan Thomas</t>
  </si>
  <si>
    <t>Christopher Ford</t>
  </si>
  <si>
    <t>Mcintosh-Kaiser</t>
  </si>
  <si>
    <t>April Villegas</t>
  </si>
  <si>
    <t>Gary Moore</t>
  </si>
  <si>
    <t>Shepherd-Alexander</t>
  </si>
  <si>
    <t>Ruth Perry</t>
  </si>
  <si>
    <t>Matthew Stafford</t>
  </si>
  <si>
    <t>Gregory-Anderson</t>
  </si>
  <si>
    <t>Troy Gilmore</t>
  </si>
  <si>
    <t>James Long MD</t>
  </si>
  <si>
    <t>Brooks-Pierce</t>
  </si>
  <si>
    <t>Alejandra Hall</t>
  </si>
  <si>
    <t>Joseph Schmidt</t>
  </si>
  <si>
    <t>Singh and Sons</t>
  </si>
  <si>
    <t>Kevin Andrews</t>
  </si>
  <si>
    <t>Judy Carlson</t>
  </si>
  <si>
    <t>Moody, Daniels and Wilson</t>
  </si>
  <si>
    <t>Valerie Riley</t>
  </si>
  <si>
    <t>James Williams</t>
  </si>
  <si>
    <t>Lee, Thomas and Benjamin</t>
  </si>
  <si>
    <t>Miss Denise Webster DVM</t>
  </si>
  <si>
    <t>Elizabeth Wheeler</t>
  </si>
  <si>
    <t>Duran-Myers</t>
  </si>
  <si>
    <t>Carl Stone</t>
  </si>
  <si>
    <t>Brian Torres</t>
  </si>
  <si>
    <t>Johnson-Taylor</t>
  </si>
  <si>
    <t>Joshua Pratt</t>
  </si>
  <si>
    <t>Juan Vasquez</t>
  </si>
  <si>
    <t>Powers-Nguyen</t>
  </si>
  <si>
    <t>Joshua Moran</t>
  </si>
  <si>
    <t>Monica Rivera</t>
  </si>
  <si>
    <t>Huffman-Holland</t>
  </si>
  <si>
    <t>Kelly Walker</t>
  </si>
  <si>
    <t>Jason Ryan</t>
  </si>
  <si>
    <t>Meyer Inc</t>
  </si>
  <si>
    <t>Ashley Rodriguez MD</t>
  </si>
  <si>
    <t>David Adams</t>
  </si>
  <si>
    <t>Martinez-Clay</t>
  </si>
  <si>
    <t>Drew Jarvis</t>
  </si>
  <si>
    <t>Justin Morrison</t>
  </si>
  <si>
    <t>Stewart-Park</t>
  </si>
  <si>
    <t>Allen Chen</t>
  </si>
  <si>
    <t>John Diaz</t>
  </si>
  <si>
    <t>Reynolds Inc</t>
  </si>
  <si>
    <t>Daniel Alexander</t>
  </si>
  <si>
    <t>Drew Johnson</t>
  </si>
  <si>
    <t>Horn Inc</t>
  </si>
  <si>
    <t>Nicole Mccoy</t>
  </si>
  <si>
    <t>James Wright DVM</t>
  </si>
  <si>
    <t>Reed-Barker</t>
  </si>
  <si>
    <t>Kyle Lynch Jr.</t>
  </si>
  <si>
    <t>Elizabeth Rogers</t>
  </si>
  <si>
    <t>Jordan-Spears</t>
  </si>
  <si>
    <t>Dillon Hunter</t>
  </si>
  <si>
    <t>Jacob Sanders</t>
  </si>
  <si>
    <t>Gonzales PLC</t>
  </si>
  <si>
    <t>Ryan Frazier</t>
  </si>
  <si>
    <t>Lucas Phillips</t>
  </si>
  <si>
    <t>Escobar PLC</t>
  </si>
  <si>
    <t>Shaun Tran</t>
  </si>
  <si>
    <t>Deborah Khan</t>
  </si>
  <si>
    <t>Bowen, Smith and Jackson</t>
  </si>
  <si>
    <t>Alyssa Taylor</t>
  </si>
  <si>
    <t>Nicholas Marshall</t>
  </si>
  <si>
    <t>Hale and Sons</t>
  </si>
  <si>
    <t>Charles Smith DDS</t>
  </si>
  <si>
    <t>Austin Jenkins</t>
  </si>
  <si>
    <t>Pittman-Jacobs</t>
  </si>
  <si>
    <t>Natasha Miller</t>
  </si>
  <si>
    <t>Courtney Russell</t>
  </si>
  <si>
    <t>Ashley, Jones and Dunn</t>
  </si>
  <si>
    <t>Brandi Moody</t>
  </si>
  <si>
    <t>Chelsea Kim</t>
  </si>
  <si>
    <t>Atkins Ltd</t>
  </si>
  <si>
    <t>Rebecca Boone</t>
  </si>
  <si>
    <t>Melissa Davis</t>
  </si>
  <si>
    <t>Wallace-Oconnor</t>
  </si>
  <si>
    <t>Allen Lowe</t>
  </si>
  <si>
    <t>Amber Wilson</t>
  </si>
  <si>
    <t>Orr-Petersen</t>
  </si>
  <si>
    <t>Christopher Williamson</t>
  </si>
  <si>
    <t>Edward Bates</t>
  </si>
  <si>
    <t>Evans PLC</t>
  </si>
  <si>
    <t>Kayla James</t>
  </si>
  <si>
    <t>Rachel Marshall</t>
  </si>
  <si>
    <t>Medina, Jackson and Jones</t>
  </si>
  <si>
    <t>Tamara Suarez</t>
  </si>
  <si>
    <t>James Allen</t>
  </si>
  <si>
    <t>Woods Ltd</t>
  </si>
  <si>
    <t>Jennifer Garcia</t>
  </si>
  <si>
    <t>Samuel Morris</t>
  </si>
  <si>
    <t>Watts-Gilbert</t>
  </si>
  <si>
    <t>Christopher Juarez</t>
  </si>
  <si>
    <t>William Martinez</t>
  </si>
  <si>
    <t>Short, Glass and Morgan</t>
  </si>
  <si>
    <t>Shannon Martinez</t>
  </si>
  <si>
    <t>Frank Mcclain</t>
  </si>
  <si>
    <t>Smith, Sweeney and Miller</t>
  </si>
  <si>
    <t>Kristi Long</t>
  </si>
  <si>
    <t>Kevin Walker</t>
  </si>
  <si>
    <t>Harris Ltd</t>
  </si>
  <si>
    <t>Ashley Barnes</t>
  </si>
  <si>
    <t>Kirsten Bell</t>
  </si>
  <si>
    <t>Campbell-Smith</t>
  </si>
  <si>
    <t>Laurie Young</t>
  </si>
  <si>
    <t>Wanda Jacobson</t>
  </si>
  <si>
    <t>Turner, Cameron and Cain</t>
  </si>
  <si>
    <t>Jorge Hale</t>
  </si>
  <si>
    <t>Nathaniel Flores</t>
  </si>
  <si>
    <t>Smith, Morgan and Griffin</t>
  </si>
  <si>
    <t>John George</t>
  </si>
  <si>
    <t>Jordan Gonzales</t>
  </si>
  <si>
    <t>Harvey-Miller</t>
  </si>
  <si>
    <t>Katherine Martinez</t>
  </si>
  <si>
    <t>Brendan Morrison</t>
  </si>
  <si>
    <t>Gray, Bryan and Mann</t>
  </si>
  <si>
    <t>Heather Garcia</t>
  </si>
  <si>
    <t>Wesley Morris</t>
  </si>
  <si>
    <t>Wilson, Castillo and Garcia</t>
  </si>
  <si>
    <t>Tammy Wright</t>
  </si>
  <si>
    <t>Sean Walker</t>
  </si>
  <si>
    <t>Suarez-Cameron</t>
  </si>
  <si>
    <t>Christopher Clark DDS</t>
  </si>
  <si>
    <t>Daniel Salazar</t>
  </si>
  <si>
    <t>Nichols-Rogers</t>
  </si>
  <si>
    <t>Steven Snyder</t>
  </si>
  <si>
    <t>Kaitlyn Buck</t>
  </si>
  <si>
    <t>Durham, Levy and Ortega</t>
  </si>
  <si>
    <t>Robert Eaton</t>
  </si>
  <si>
    <t>Kathryn Williams</t>
  </si>
  <si>
    <t>Watts PLC</t>
  </si>
  <si>
    <t>Christina Green</t>
  </si>
  <si>
    <t>Jason Nelson</t>
  </si>
  <si>
    <t>Johnson, Green and Brady</t>
  </si>
  <si>
    <t>Bradley Durham</t>
  </si>
  <si>
    <t>Megan Torres</t>
  </si>
  <si>
    <t>Noble-Weber</t>
  </si>
  <si>
    <t>Christina Reynolds</t>
  </si>
  <si>
    <t>William Mcknight</t>
  </si>
  <si>
    <t>Melendez Inc</t>
  </si>
  <si>
    <t>Curtis Osborne</t>
  </si>
  <si>
    <t>Edward Thompson</t>
  </si>
  <si>
    <t>Park, Johnson and Williams</t>
  </si>
  <si>
    <t>Sheri Edwards</t>
  </si>
  <si>
    <t>Evelyn Lopez</t>
  </si>
  <si>
    <t>Tucker PLC</t>
  </si>
  <si>
    <t>Anthony Martin</t>
  </si>
  <si>
    <t>Kirk Sanchez</t>
  </si>
  <si>
    <t>Torres-Cummings</t>
  </si>
  <si>
    <t>Brian Garrison</t>
  </si>
  <si>
    <t>Amber Fritz</t>
  </si>
  <si>
    <t>Washington-Saunders</t>
  </si>
  <si>
    <t>Shawn Ward</t>
  </si>
  <si>
    <t>Jason Wheeler</t>
  </si>
  <si>
    <t>Lee, Carr and Martinez</t>
  </si>
  <si>
    <t>Edwin Harris</t>
  </si>
  <si>
    <t>Mark Evans</t>
  </si>
  <si>
    <t>Bailey-Bell</t>
  </si>
  <si>
    <t>Charles Hernandez</t>
  </si>
  <si>
    <t>Shelby Boyd</t>
  </si>
  <si>
    <t>Morris-Farley</t>
  </si>
  <si>
    <t>James Jackson</t>
  </si>
  <si>
    <t>Nathan Robinson</t>
  </si>
  <si>
    <t>Leach LLC</t>
  </si>
  <si>
    <t>Kenneth Fletcher</t>
  </si>
  <si>
    <t>Kyle Brown</t>
  </si>
  <si>
    <t>Frazier Ltd</t>
  </si>
  <si>
    <t>Katherine Spencer</t>
  </si>
  <si>
    <t>John Jones</t>
  </si>
  <si>
    <t>Ball-Cooley</t>
  </si>
  <si>
    <t>John May</t>
  </si>
  <si>
    <t>Michelle Koch</t>
  </si>
  <si>
    <t>Harmon-Ramirez</t>
  </si>
  <si>
    <t>Jeffrey Bradford</t>
  </si>
  <si>
    <t>Erin Ramirez</t>
  </si>
  <si>
    <t>Burch-Gibbs</t>
  </si>
  <si>
    <t>Russell Peters</t>
  </si>
  <si>
    <t>Bill Mendoza</t>
  </si>
  <si>
    <t>Steele-Graham</t>
  </si>
  <si>
    <t>Rebecca Mcdonald</t>
  </si>
  <si>
    <t>Timothy Miller</t>
  </si>
  <si>
    <t>Oneal, Willis and Gross</t>
  </si>
  <si>
    <t>Colleen Mann</t>
  </si>
  <si>
    <t>Henry Peterson</t>
  </si>
  <si>
    <t>Abbott-Shea</t>
  </si>
  <si>
    <t>Emily Swanson</t>
  </si>
  <si>
    <t>Jennifer Atkinson</t>
  </si>
  <si>
    <t>Sims, Crawford and Graham</t>
  </si>
  <si>
    <t>Stephanie Allen</t>
  </si>
  <si>
    <t>Cindy Johnson</t>
  </si>
  <si>
    <t>Lee-Salas</t>
  </si>
  <si>
    <t>Jared Robinson</t>
  </si>
  <si>
    <t>Matthew Mitchell</t>
  </si>
  <si>
    <t>Smith-Morton</t>
  </si>
  <si>
    <t>Cameron Martin</t>
  </si>
  <si>
    <t>Sabrina Potts</t>
  </si>
  <si>
    <t>Smith, Lee and Potter</t>
  </si>
  <si>
    <t>Lindsey Kelly DDS</t>
  </si>
  <si>
    <t>Sherri Jacobs</t>
  </si>
  <si>
    <t>Edwards-Perez</t>
  </si>
  <si>
    <t>Stephanie Murphy</t>
  </si>
  <si>
    <t>Eric Hernandez</t>
  </si>
  <si>
    <t>Mayo-Romero</t>
  </si>
  <si>
    <t>Kristen Aguirre</t>
  </si>
  <si>
    <t>Greg Russo MD</t>
  </si>
  <si>
    <t>Moon Inc</t>
  </si>
  <si>
    <t>Robert Carter DDS</t>
  </si>
  <si>
    <t>Veronica Bradley</t>
  </si>
  <si>
    <t>Orozco PLC</t>
  </si>
  <si>
    <t>Tracy Sheppard</t>
  </si>
  <si>
    <t>Steven Baker</t>
  </si>
  <si>
    <t>Juan Diaz</t>
  </si>
  <si>
    <t>Misty Parker</t>
  </si>
  <si>
    <t>Nathaniel Meyer</t>
  </si>
  <si>
    <t>Ann Henry</t>
  </si>
  <si>
    <t>Erin Mcgee</t>
  </si>
  <si>
    <t>John Alexander</t>
  </si>
  <si>
    <t>Nixon Group</t>
  </si>
  <si>
    <t>Andrew Watson</t>
  </si>
  <si>
    <t>Christian Sims</t>
  </si>
  <si>
    <t>Sarah Gates</t>
  </si>
  <si>
    <t>Angela Lewis</t>
  </si>
  <si>
    <t>Whitney Group</t>
  </si>
  <si>
    <t>Meghan Jordan</t>
  </si>
  <si>
    <t>Kelsey Brewer</t>
  </si>
  <si>
    <t>Moon, Duncan and Maynard</t>
  </si>
  <si>
    <t>Matthew Houston</t>
  </si>
  <si>
    <t>Tony Park</t>
  </si>
  <si>
    <t>Hudson, Morales and Henderson</t>
  </si>
  <si>
    <t>Linda Johnson</t>
  </si>
  <si>
    <t>Browning-Harris</t>
  </si>
  <si>
    <t>Ashley Cox</t>
  </si>
  <si>
    <t>Samantha George</t>
  </si>
  <si>
    <t>Fuentes Inc</t>
  </si>
  <si>
    <t>Steven Davis</t>
  </si>
  <si>
    <t>David Lopez</t>
  </si>
  <si>
    <t>Camacho-Jones</t>
  </si>
  <si>
    <t>Brendan Peck</t>
  </si>
  <si>
    <t>Kristina Davis</t>
  </si>
  <si>
    <t>Greene LLC</t>
  </si>
  <si>
    <t>Garrett Gomez</t>
  </si>
  <si>
    <t>Zachary Turner</t>
  </si>
  <si>
    <t>Humphrey Ltd</t>
  </si>
  <si>
    <t>Kelsey Williamson</t>
  </si>
  <si>
    <t>Angela Harrell</t>
  </si>
  <si>
    <t>Jennings, Fernandez and Beasley</t>
  </si>
  <si>
    <t>Nancy Walker</t>
  </si>
  <si>
    <t>Jennifer Thomas DDS</t>
  </si>
  <si>
    <t>Mccoy PLC</t>
  </si>
  <si>
    <t>Kathy Walls</t>
  </si>
  <si>
    <t>Ashley Perez</t>
  </si>
  <si>
    <t>Alexander, Hill and Stout</t>
  </si>
  <si>
    <t>Thomas Cherry</t>
  </si>
  <si>
    <t>David Turner</t>
  </si>
  <si>
    <t>Pearson-Thompson</t>
  </si>
  <si>
    <t>Miranda White</t>
  </si>
  <si>
    <t>Erik Rodriguez</t>
  </si>
  <si>
    <t>Lewis-Watkins</t>
  </si>
  <si>
    <t>Nicole Griffin</t>
  </si>
  <si>
    <t>Thomas Sanders</t>
  </si>
  <si>
    <t>Patel and Sons</t>
  </si>
  <si>
    <t>Catherine Fowler</t>
  </si>
  <si>
    <t>Aaron Cameron MD</t>
  </si>
  <si>
    <t>Johnson-Collins</t>
  </si>
  <si>
    <t>Jessica Garcia</t>
  </si>
  <si>
    <t>Gregory Anderson</t>
  </si>
  <si>
    <t>Phillips-Johnson</t>
  </si>
  <si>
    <t>Erik Wood</t>
  </si>
  <si>
    <t>Lori Horton</t>
  </si>
  <si>
    <t>Jordan Chandler</t>
  </si>
  <si>
    <t>Justin Nichols</t>
  </si>
  <si>
    <t>Cooper, Beasley and Gonzalez</t>
  </si>
  <si>
    <t>Michelle Bell</t>
  </si>
  <si>
    <t>Carolyn Mcdonald</t>
  </si>
  <si>
    <t>Brandt-Barber</t>
  </si>
  <si>
    <t>Kaitlyn Bailey</t>
  </si>
  <si>
    <t>Webster-Porter</t>
  </si>
  <si>
    <t>Jamie Evans</t>
  </si>
  <si>
    <t>Erika Thompson</t>
  </si>
  <si>
    <t>Hamilton, Ryan and Campbell</t>
  </si>
  <si>
    <t>Jeanne Gray</t>
  </si>
  <si>
    <t>Jason Chase</t>
  </si>
  <si>
    <t>Robinson-Armstrong</t>
  </si>
  <si>
    <t>Morgan Collins</t>
  </si>
  <si>
    <t>Michael Daniels</t>
  </si>
  <si>
    <t>Young LLC</t>
  </si>
  <si>
    <t>Lisa Moore</t>
  </si>
  <si>
    <t>Amanda Ingram</t>
  </si>
  <si>
    <t>Knight LLC</t>
  </si>
  <si>
    <t>Stephanie Lee</t>
  </si>
  <si>
    <t>Melinda Peters</t>
  </si>
  <si>
    <t>Martin, Phillips and Miller</t>
  </si>
  <si>
    <t>Elizabeth Reynolds</t>
  </si>
  <si>
    <t>Mr. Brian Davis</t>
  </si>
  <si>
    <t>Scott-Rodriguez</t>
  </si>
  <si>
    <t>Danielle Cantrell</t>
  </si>
  <si>
    <t>Christopher Little</t>
  </si>
  <si>
    <t>Neal, Nguyen and Adams</t>
  </si>
  <si>
    <t>Julie Johnson</t>
  </si>
  <si>
    <t>Lindsay Mack</t>
  </si>
  <si>
    <t>Taylor-Pope</t>
  </si>
  <si>
    <t>Brandon Fitzpatrick</t>
  </si>
  <si>
    <t>Daniel Smith</t>
  </si>
  <si>
    <t>Reynolds-Morris</t>
  </si>
  <si>
    <t>Nicole Bradley</t>
  </si>
  <si>
    <t>House Group</t>
  </si>
  <si>
    <t>Benjamin Taylor</t>
  </si>
  <si>
    <t>James Lewis</t>
  </si>
  <si>
    <t>Miller and Sons</t>
  </si>
  <si>
    <t>Matthew Pacheco</t>
  </si>
  <si>
    <t>Joshua Brewer</t>
  </si>
  <si>
    <t>Arnold-Hill</t>
  </si>
  <si>
    <t>Courtney Duarte</t>
  </si>
  <si>
    <t>Robin Joseph</t>
  </si>
  <si>
    <t>West Inc</t>
  </si>
  <si>
    <t>Timothy Hill</t>
  </si>
  <si>
    <t>Jerome Roberts</t>
  </si>
  <si>
    <t>Acevedo LLC</t>
  </si>
  <si>
    <t>Gary Glenn</t>
  </si>
  <si>
    <t>Tran-Fox</t>
  </si>
  <si>
    <t>Allen Nelson</t>
  </si>
  <si>
    <t>Jennifer Brewer</t>
  </si>
  <si>
    <t>Mercer, Ellison and Sosa</t>
  </si>
  <si>
    <t>Denise Stein</t>
  </si>
  <si>
    <t>Megan Williams</t>
  </si>
  <si>
    <t>Simmons-Davis</t>
  </si>
  <si>
    <t>Andrew Flores</t>
  </si>
  <si>
    <t>Renee Young</t>
  </si>
  <si>
    <t>Reed Inc</t>
  </si>
  <si>
    <t>Nancy Perez</t>
  </si>
  <si>
    <t>Alicia Alvarez</t>
  </si>
  <si>
    <t>Stephenson-Sweeney</t>
  </si>
  <si>
    <t>Francis Brown</t>
  </si>
  <si>
    <t>Andrew Moore</t>
  </si>
  <si>
    <t>Barnes LLC</t>
  </si>
  <si>
    <t>Michael Miller</t>
  </si>
  <si>
    <t>Nicholas Aguirre</t>
  </si>
  <si>
    <t>Lambert and Sons</t>
  </si>
  <si>
    <t>Richard Higgins</t>
  </si>
  <si>
    <t>Richard Hess</t>
  </si>
  <si>
    <t>Walker, Hart and Sanders</t>
  </si>
  <si>
    <t>Sandy Nelson</t>
  </si>
  <si>
    <t>Mr. Aaron Gomez</t>
  </si>
  <si>
    <t>Parks-Gonzales</t>
  </si>
  <si>
    <t>Bryan Wilkinson</t>
  </si>
  <si>
    <t>Elizabeth Carroll</t>
  </si>
  <si>
    <t>Nichols and Sons</t>
  </si>
  <si>
    <t>Catherine Harris</t>
  </si>
  <si>
    <t>Annette Smith</t>
  </si>
  <si>
    <t>Wong-Dickerson</t>
  </si>
  <si>
    <t>Gilbert Gordon</t>
  </si>
  <si>
    <t>Sandra Johnson</t>
  </si>
  <si>
    <t>Ayala, Hernandez and Collins</t>
  </si>
  <si>
    <t>Joy Martinez</t>
  </si>
  <si>
    <t>Christine Lewis</t>
  </si>
  <si>
    <t>Long, Richards and Scott</t>
  </si>
  <si>
    <t>Shannon Horton</t>
  </si>
  <si>
    <t>Mary Lloyd</t>
  </si>
  <si>
    <t>Harrell Inc</t>
  </si>
  <si>
    <t>Kenneth Mason</t>
  </si>
  <si>
    <t>John Franklin</t>
  </si>
  <si>
    <t>Jones, Wilson and Salas</t>
  </si>
  <si>
    <t>Nancy Johnson</t>
  </si>
  <si>
    <t>Dr. Samantha Roberts</t>
  </si>
  <si>
    <t>Jones Group</t>
  </si>
  <si>
    <t>Allison Robbins</t>
  </si>
  <si>
    <t>Jeffrey Brown</t>
  </si>
  <si>
    <t>Marquez LLC</t>
  </si>
  <si>
    <t>Thomas Arnold</t>
  </si>
  <si>
    <t>Tammy Welch</t>
  </si>
  <si>
    <t>Velazquez Group</t>
  </si>
  <si>
    <t>Jessica Hubbard</t>
  </si>
  <si>
    <t>Trujillo-Brooks</t>
  </si>
  <si>
    <t>Felicia Casey MD</t>
  </si>
  <si>
    <t>Andrew Holloway</t>
  </si>
  <si>
    <t>Hatfield-Klein</t>
  </si>
  <si>
    <t>Howard Hayes</t>
  </si>
  <si>
    <t>Jonathan Harris</t>
  </si>
  <si>
    <t>Stevens-Chan</t>
  </si>
  <si>
    <t>Rachel Smith</t>
  </si>
  <si>
    <t>Jeremy Smith</t>
  </si>
  <si>
    <t>Velazquez Inc</t>
  </si>
  <si>
    <t>Frank Johnson</t>
  </si>
  <si>
    <t>Grant Williams</t>
  </si>
  <si>
    <t>Wagner, Duncan and Gould</t>
  </si>
  <si>
    <t>Eric Combs</t>
  </si>
  <si>
    <t>Carrie Becker</t>
  </si>
  <si>
    <t>Miller, Lawrence and Hernandez</t>
  </si>
  <si>
    <t>Mallory Jones</t>
  </si>
  <si>
    <t>Jacob Collins</t>
  </si>
  <si>
    <t>Sara Daniels</t>
  </si>
  <si>
    <t>Robert Robinson</t>
  </si>
  <si>
    <t>Gilbert-Dennis</t>
  </si>
  <si>
    <t>Mrs. Gabrielle Willis</t>
  </si>
  <si>
    <t>Jared Nguyen</t>
  </si>
  <si>
    <t>Shaw, Cuevas and Richards</t>
  </si>
  <si>
    <t>Andrew Alvarez</t>
  </si>
  <si>
    <t>Jenna Ward</t>
  </si>
  <si>
    <t>Le, Casey and Boyer</t>
  </si>
  <si>
    <t>Christina Frank</t>
  </si>
  <si>
    <t>Michael Murphy</t>
  </si>
  <si>
    <t>Carroll, Myers and Hardy</t>
  </si>
  <si>
    <t>John Hudson</t>
  </si>
  <si>
    <t>Kayla Johnston</t>
  </si>
  <si>
    <t>Wang-Adams</t>
  </si>
  <si>
    <t>Carlos Thomas</t>
  </si>
  <si>
    <t>Cynthia Duncan</t>
  </si>
  <si>
    <t>Snow Inc</t>
  </si>
  <si>
    <t>Patrick Pennington</t>
  </si>
  <si>
    <t>Autumn Park</t>
  </si>
  <si>
    <t>Michael Cook</t>
  </si>
  <si>
    <t>Briana Weber</t>
  </si>
  <si>
    <t>Perry-Ho</t>
  </si>
  <si>
    <t>Jason Hernandez</t>
  </si>
  <si>
    <t>Annette Simpson</t>
  </si>
  <si>
    <t>Anderson-Jackson</t>
  </si>
  <si>
    <t>Nicholas Wade</t>
  </si>
  <si>
    <t>Matthew Clark</t>
  </si>
  <si>
    <t>Karen Hansen</t>
  </si>
  <si>
    <t>Shawna Hill</t>
  </si>
  <si>
    <t>Ramirez, Webb and Curry</t>
  </si>
  <si>
    <t>Michelle Robinson MD</t>
  </si>
  <si>
    <t>Johnson, Stephenson and Meyer</t>
  </si>
  <si>
    <t>Marcus Powell</t>
  </si>
  <si>
    <t>Nicole Holland</t>
  </si>
  <si>
    <t>Gallagher PLC</t>
  </si>
  <si>
    <t>David Middleton</t>
  </si>
  <si>
    <t>Robert Webb</t>
  </si>
  <si>
    <t>Joseph Castillo</t>
  </si>
  <si>
    <t>Elizabeth Shaw</t>
  </si>
  <si>
    <t>Williamson, Thomas and Atkins</t>
  </si>
  <si>
    <t>Edward Reed</t>
  </si>
  <si>
    <t>Peter Brady</t>
  </si>
  <si>
    <t>Gibson, Garcia and Keller</t>
  </si>
  <si>
    <t>Tracy Hunt</t>
  </si>
  <si>
    <t>Jessica Morris</t>
  </si>
  <si>
    <t>Young-Sullivan</t>
  </si>
  <si>
    <t>Rodney Perez</t>
  </si>
  <si>
    <t>Christina Booker</t>
  </si>
  <si>
    <t>Chan-Powers</t>
  </si>
  <si>
    <t>James Ferrell</t>
  </si>
  <si>
    <t>Cathy Hill</t>
  </si>
  <si>
    <t>Krause PLC</t>
  </si>
  <si>
    <t>Amber Gonzales</t>
  </si>
  <si>
    <t>Gregory Vaughn</t>
  </si>
  <si>
    <t>Thompson, Jordan and Newman</t>
  </si>
  <si>
    <t>Keith Lindsey</t>
  </si>
  <si>
    <t>Charles Anderson</t>
  </si>
  <si>
    <t>Hill LLC</t>
  </si>
  <si>
    <t>Candace Thomas</t>
  </si>
  <si>
    <t>Jay Richards</t>
  </si>
  <si>
    <t>Kelly, Preston and Rodriguez</t>
  </si>
  <si>
    <t>Kyle Byrd</t>
  </si>
  <si>
    <t>Ellen Anderson</t>
  </si>
  <si>
    <t>Bridges LLC</t>
  </si>
  <si>
    <t>Alexander Harris</t>
  </si>
  <si>
    <t>Daniel Mosley</t>
  </si>
  <si>
    <t>Kelley PLC</t>
  </si>
  <si>
    <t>Lauren Ward</t>
  </si>
  <si>
    <t>Sarah Torres</t>
  </si>
  <si>
    <t>Hopkins Group</t>
  </si>
  <si>
    <t>Melissa Robinson</t>
  </si>
  <si>
    <t>Matthew Downs</t>
  </si>
  <si>
    <t>Ellis-Davis</t>
  </si>
  <si>
    <t>Cheryl Thomas</t>
  </si>
  <si>
    <t>Duane Lane</t>
  </si>
  <si>
    <t>Chen-Patterson</t>
  </si>
  <si>
    <t>Alexandra Davis</t>
  </si>
  <si>
    <t>John Dean</t>
  </si>
  <si>
    <t>Chavez Ltd</t>
  </si>
  <si>
    <t>Brian Cabrera</t>
  </si>
  <si>
    <t>Alicia Delgado</t>
  </si>
  <si>
    <t>Andrews-Miller</t>
  </si>
  <si>
    <t>Dana Robinson</t>
  </si>
  <si>
    <t>Henry Clark</t>
  </si>
  <si>
    <t>Perkins Inc</t>
  </si>
  <si>
    <t>Anthony Dawson</t>
  </si>
  <si>
    <t>Michele Livingston</t>
  </si>
  <si>
    <t>Knapp Ltd</t>
  </si>
  <si>
    <t>Amanda Harris</t>
  </si>
  <si>
    <t>Brenda Cox</t>
  </si>
  <si>
    <t>Rodriguez-Newman</t>
  </si>
  <si>
    <t>Kristina Day</t>
  </si>
  <si>
    <t>Michelle Sanchez</t>
  </si>
  <si>
    <t>Clark LLC</t>
  </si>
  <si>
    <t>Adrian Mooney</t>
  </si>
  <si>
    <t>Christine Ellis</t>
  </si>
  <si>
    <t>Sanchez Group</t>
  </si>
  <si>
    <t>Andrea Taylor</t>
  </si>
  <si>
    <t>Ray Inc</t>
  </si>
  <si>
    <t>Todd Harris</t>
  </si>
  <si>
    <t>Mary Houston</t>
  </si>
  <si>
    <t>Ford, Vincent and Robinson</t>
  </si>
  <si>
    <t>Lisa Wong</t>
  </si>
  <si>
    <t>Charles Salazar</t>
  </si>
  <si>
    <t>Wong Group</t>
  </si>
  <si>
    <t>Jamie Obrien</t>
  </si>
  <si>
    <t>Nicole Jennings</t>
  </si>
  <si>
    <t>Stokes PLC</t>
  </si>
  <si>
    <t>Sally Thomas</t>
  </si>
  <si>
    <t>Stephen Cruz</t>
  </si>
  <si>
    <t>Richardson and Sons</t>
  </si>
  <si>
    <t>Douglas Rogers</t>
  </si>
  <si>
    <t>Kelly Williamson</t>
  </si>
  <si>
    <t>Keller and Sons</t>
  </si>
  <si>
    <t>Scott Smith</t>
  </si>
  <si>
    <t>Emily Solomon</t>
  </si>
  <si>
    <t>Williams LLC</t>
  </si>
  <si>
    <t>Joseph Ayala</t>
  </si>
  <si>
    <t>Joshua Compton</t>
  </si>
  <si>
    <t>Prince PLC</t>
  </si>
  <si>
    <t>Jessica Moyer</t>
  </si>
  <si>
    <t>Yesenia Hernandez</t>
  </si>
  <si>
    <t>James-Adams</t>
  </si>
  <si>
    <t>Tracy Love</t>
  </si>
  <si>
    <t>Justin Blanchard</t>
  </si>
  <si>
    <t>Hill, Jones and Winters</t>
  </si>
  <si>
    <t>Stacey Perez</t>
  </si>
  <si>
    <t>Michael Ritter</t>
  </si>
  <si>
    <t>Burns-Jackson</t>
  </si>
  <si>
    <t>Cynthia Moore</t>
  </si>
  <si>
    <t>Robert Moore</t>
  </si>
  <si>
    <t>Hill, Weber and Fleming</t>
  </si>
  <si>
    <t>Nathan Rodriguez</t>
  </si>
  <si>
    <t>Logan-Finley</t>
  </si>
  <si>
    <t>Ryan Hobbs</t>
  </si>
  <si>
    <t>Heather Frank</t>
  </si>
  <si>
    <t>Curtis-Anderson</t>
  </si>
  <si>
    <t>Jesse Davis</t>
  </si>
  <si>
    <t>Jesse Smith</t>
  </si>
  <si>
    <t>Morales LLC</t>
  </si>
  <si>
    <t>Lee Smith</t>
  </si>
  <si>
    <t>Pamela Schmitt</t>
  </si>
  <si>
    <t>Hill, Roberts and Kemp</t>
  </si>
  <si>
    <t>Jonathan Alexander</t>
  </si>
  <si>
    <t>Marco Davis</t>
  </si>
  <si>
    <t>Wise and Sons</t>
  </si>
  <si>
    <t>Vanessa Green</t>
  </si>
  <si>
    <t>Gina Mueller</t>
  </si>
  <si>
    <t>Schaefer, Leonard and Baker</t>
  </si>
  <si>
    <t>Stephen Casey</t>
  </si>
  <si>
    <t>Robert Hardy</t>
  </si>
  <si>
    <t>Bishop, Gordon and Garcia</t>
  </si>
  <si>
    <t>Jill Mason</t>
  </si>
  <si>
    <t>Kathleen Hansen</t>
  </si>
  <si>
    <t>Garcia PLC</t>
  </si>
  <si>
    <t>Anthony Johnson</t>
  </si>
  <si>
    <t>Moore, Marsh and Morales</t>
  </si>
  <si>
    <t>Susan Matthews</t>
  </si>
  <si>
    <t>Christine Martin</t>
  </si>
  <si>
    <t>Cherry, Weeks and Petersen</t>
  </si>
  <si>
    <t>Jacqueline Wilson</t>
  </si>
  <si>
    <t>Joshua Martinez</t>
  </si>
  <si>
    <t>Green, Robinson and Brock</t>
  </si>
  <si>
    <t>Cory Peterson</t>
  </si>
  <si>
    <t>Daniel Jackson</t>
  </si>
  <si>
    <t>Mcfarland Inc</t>
  </si>
  <si>
    <t>Cassandra Chan</t>
  </si>
  <si>
    <t>Sara Walker</t>
  </si>
  <si>
    <t>Murphy-Mitchell</t>
  </si>
  <si>
    <t>Michael Fields</t>
  </si>
  <si>
    <t>Hailey Simpson</t>
  </si>
  <si>
    <t>Wagner-Davis</t>
  </si>
  <si>
    <t>Diamond Campbell</t>
  </si>
  <si>
    <t>Paul Roth</t>
  </si>
  <si>
    <t>Barrett, Pena and Montes</t>
  </si>
  <si>
    <t>Ashley Gray</t>
  </si>
  <si>
    <t>Austin Kim</t>
  </si>
  <si>
    <t>Kimberly Henry</t>
  </si>
  <si>
    <t>Yoder Inc</t>
  </si>
  <si>
    <t>George Cox</t>
  </si>
  <si>
    <t>Matthew Mueller</t>
  </si>
  <si>
    <t>Roberson Inc</t>
  </si>
  <si>
    <t>Matthew Williams</t>
  </si>
  <si>
    <t>Matthew Tucker</t>
  </si>
  <si>
    <t>Shaw, Ingram and Ramirez</t>
  </si>
  <si>
    <t>Mrs. Kristin Trujillo</t>
  </si>
  <si>
    <t>Tabitha Griffin</t>
  </si>
  <si>
    <t>Michael Thomas</t>
  </si>
  <si>
    <t>Kimberly Robinson</t>
  </si>
  <si>
    <t>Walker, Dawson and Mcintosh</t>
  </si>
  <si>
    <t>Elizabeth Burns</t>
  </si>
  <si>
    <t>Jessica Blackburn</t>
  </si>
  <si>
    <t>Jones-Reyes</t>
  </si>
  <si>
    <t>Mark Shaw</t>
  </si>
  <si>
    <t>Brandi Nelson</t>
  </si>
  <si>
    <t>Gray Inc</t>
  </si>
  <si>
    <t>Sydney Olson</t>
  </si>
  <si>
    <t>Mark White</t>
  </si>
  <si>
    <t>Garner, Allen and Williamson</t>
  </si>
  <si>
    <t>Eric King</t>
  </si>
  <si>
    <t>Tasha Avila</t>
  </si>
  <si>
    <t>Torres, Young and Stewart</t>
  </si>
  <si>
    <t>Karen Bishop</t>
  </si>
  <si>
    <t>Ryan Vasquez</t>
  </si>
  <si>
    <t>Morgan-Bauer</t>
  </si>
  <si>
    <t>Jake Meyers</t>
  </si>
  <si>
    <t>Tammy Mathews</t>
  </si>
  <si>
    <t>Howe, Rich and Dean</t>
  </si>
  <si>
    <t>Ana Riley</t>
  </si>
  <si>
    <t>Reginald Smith</t>
  </si>
  <si>
    <t>Roman Group</t>
  </si>
  <si>
    <t>John Silva</t>
  </si>
  <si>
    <t>Jodi Scott</t>
  </si>
  <si>
    <t>Maddox, Andrews and Pena</t>
  </si>
  <si>
    <t>Robin Lara</t>
  </si>
  <si>
    <t>Heather Gilmore</t>
  </si>
  <si>
    <t>Hughes-Leblanc</t>
  </si>
  <si>
    <t>Joshua King</t>
  </si>
  <si>
    <t>Mark Long</t>
  </si>
  <si>
    <t>Pennington-Lucero</t>
  </si>
  <si>
    <t>Samuel Arellano</t>
  </si>
  <si>
    <t>Kimberly Wilson</t>
  </si>
  <si>
    <t>Stewart-Wright</t>
  </si>
  <si>
    <t>Joseph Brown</t>
  </si>
  <si>
    <t>Tanya Sharp</t>
  </si>
  <si>
    <t>Ramirez, Roberts and Dawson</t>
  </si>
  <si>
    <t>Nancy Davila</t>
  </si>
  <si>
    <t>Daniel Daniel MD</t>
  </si>
  <si>
    <t>Blair-Sweeney</t>
  </si>
  <si>
    <t>Terry Jones</t>
  </si>
  <si>
    <t>Dawn Murphy</t>
  </si>
  <si>
    <t>Sosa Ltd</t>
  </si>
  <si>
    <t>Jonathan Keller DVM</t>
  </si>
  <si>
    <t>Pamela Jackson</t>
  </si>
  <si>
    <t>Howard-Hardy</t>
  </si>
  <si>
    <t>Chad Davis</t>
  </si>
  <si>
    <t>Robert Evans</t>
  </si>
  <si>
    <t>White-Nelson</t>
  </si>
  <si>
    <t>John Lewis</t>
  </si>
  <si>
    <t>Laura Hamilton</t>
  </si>
  <si>
    <t>Greene Ltd</t>
  </si>
  <si>
    <t>Deborah Barrera</t>
  </si>
  <si>
    <t>Jennifer Rose</t>
  </si>
  <si>
    <t>Sanders-Medina</t>
  </si>
  <si>
    <t>Kim Aguilar</t>
  </si>
  <si>
    <t>Donald Roberts</t>
  </si>
  <si>
    <t>Chung, Moore and Mercer</t>
  </si>
  <si>
    <t>Spencer Martin</t>
  </si>
  <si>
    <t>Richard Clark</t>
  </si>
  <si>
    <t>Faulkner, West and Lopez</t>
  </si>
  <si>
    <t>Jennifer Perez</t>
  </si>
  <si>
    <t>Jones PLC</t>
  </si>
  <si>
    <t>Jeanette White</t>
  </si>
  <si>
    <t>Rebecca Morales</t>
  </si>
  <si>
    <t>Morris-Terry</t>
  </si>
  <si>
    <t>Kristen Johnson</t>
  </si>
  <si>
    <t>Christine Stein</t>
  </si>
  <si>
    <t>Edwards-Clarke</t>
  </si>
  <si>
    <t>Thomas Erickson</t>
  </si>
  <si>
    <t>Kristopher Wiley Jr.</t>
  </si>
  <si>
    <t>Davis, Martinez and Manning</t>
  </si>
  <si>
    <t>Heather Watkins</t>
  </si>
  <si>
    <t>Philip Lucas</t>
  </si>
  <si>
    <t>Bailey Group</t>
  </si>
  <si>
    <t>Joseph Martin PhD</t>
  </si>
  <si>
    <t>Sean Young</t>
  </si>
  <si>
    <t>Logan-Stewart</t>
  </si>
  <si>
    <t>Cory Barnes</t>
  </si>
  <si>
    <t>Terri Smith</t>
  </si>
  <si>
    <t>Carr, Cooper and Fitzgerald</t>
  </si>
  <si>
    <t>Erik Liu</t>
  </si>
  <si>
    <t>Lance Blake</t>
  </si>
  <si>
    <t>Castillo LLC</t>
  </si>
  <si>
    <t>Donald Watkins</t>
  </si>
  <si>
    <t>Joseph Herman</t>
  </si>
  <si>
    <t>Hughes-Russell</t>
  </si>
  <si>
    <t>Sarah Weeks</t>
  </si>
  <si>
    <t>Danielle Walters</t>
  </si>
  <si>
    <t>Smith-Hernandez</t>
  </si>
  <si>
    <t>Lucas Potter</t>
  </si>
  <si>
    <t>Jamie Baker</t>
  </si>
  <si>
    <t>Hunter, Daniels and Howard</t>
  </si>
  <si>
    <t>Tammy Mcmahon</t>
  </si>
  <si>
    <t>Colton Bullock</t>
  </si>
  <si>
    <t>Smith LLC</t>
  </si>
  <si>
    <t>Amanda Fuentes</t>
  </si>
  <si>
    <t>Donna Tran</t>
  </si>
  <si>
    <t>Mathis Ltd</t>
  </si>
  <si>
    <t>Derrick Jacobs</t>
  </si>
  <si>
    <t>Shelby Merritt</t>
  </si>
  <si>
    <t>Lee-Sparks</t>
  </si>
  <si>
    <t>Tony Ramos</t>
  </si>
  <si>
    <t>Rick Golden</t>
  </si>
  <si>
    <t>Guzman, Avila and Briggs</t>
  </si>
  <si>
    <t>Ashley Moore</t>
  </si>
  <si>
    <t>Alan Frank</t>
  </si>
  <si>
    <t>Gomez, Taylor and Allen</t>
  </si>
  <si>
    <t>Jennifer Wang</t>
  </si>
  <si>
    <t>Mr. Aaron Chase</t>
  </si>
  <si>
    <t>Russo, Mccall and Clark</t>
  </si>
  <si>
    <t>John Sandoval</t>
  </si>
  <si>
    <t>Dalton King</t>
  </si>
  <si>
    <t>Holloway, Williams and Garcia</t>
  </si>
  <si>
    <t>Katherine Mcgee</t>
  </si>
  <si>
    <t>Leslie Oliver</t>
  </si>
  <si>
    <t>King-Brown</t>
  </si>
  <si>
    <t>Morgan Daniels</t>
  </si>
  <si>
    <t>Steven Morris</t>
  </si>
  <si>
    <t>Perez-Smith</t>
  </si>
  <si>
    <t>Kevin Bryant</t>
  </si>
  <si>
    <t>Dawn Collins</t>
  </si>
  <si>
    <t>Brown-Rodgers</t>
  </si>
  <si>
    <t>Michael White</t>
  </si>
  <si>
    <t>James Nichols</t>
  </si>
  <si>
    <t>Hamilton-Dawson</t>
  </si>
  <si>
    <t>Brian Cox</t>
  </si>
  <si>
    <t>Denise Herring</t>
  </si>
  <si>
    <t>Rosales PLC</t>
  </si>
  <si>
    <t>Nicole Mcdonald</t>
  </si>
  <si>
    <t>Eric Frazier</t>
  </si>
  <si>
    <t>Dillon, Dunn and Elliott</t>
  </si>
  <si>
    <t>Darlene Santiago</t>
  </si>
  <si>
    <t>Shane Medina</t>
  </si>
  <si>
    <t>Blackburn PLC</t>
  </si>
  <si>
    <t>Jennifer Nelson</t>
  </si>
  <si>
    <t>Adam Fox</t>
  </si>
  <si>
    <t>Santiago, Garcia and Bass</t>
  </si>
  <si>
    <t>Jacob Gallagher</t>
  </si>
  <si>
    <t>Christine Perkins</t>
  </si>
  <si>
    <t>Mcbride PLC</t>
  </si>
  <si>
    <t>Keith Carroll</t>
  </si>
  <si>
    <t>Edward Reyes</t>
  </si>
  <si>
    <t>Moran LLC</t>
  </si>
  <si>
    <t>Susan Wilkerson</t>
  </si>
  <si>
    <t>Gary Flores</t>
  </si>
  <si>
    <t>Schwartz PLC</t>
  </si>
  <si>
    <t>Danielle Kim DVM</t>
  </si>
  <si>
    <t>Shannon Gonzales</t>
  </si>
  <si>
    <t>Moreno, Maldonado and Benjamin</t>
  </si>
  <si>
    <t>Zachary Roberts</t>
  </si>
  <si>
    <t>Dr. Robert Massey</t>
  </si>
  <si>
    <t>Flores Group</t>
  </si>
  <si>
    <t>Joshua Harper</t>
  </si>
  <si>
    <t>Jared Townsend</t>
  </si>
  <si>
    <t>Macdonald PLC</t>
  </si>
  <si>
    <t>Richard Eaton</t>
  </si>
  <si>
    <t>Scott Peterson</t>
  </si>
  <si>
    <t>Shaw and Sons</t>
  </si>
  <si>
    <t>Jordan Price</t>
  </si>
  <si>
    <t>Gerald Russo</t>
  </si>
  <si>
    <t>Jenkins PLC</t>
  </si>
  <si>
    <t>Michael Bennett</t>
  </si>
  <si>
    <t>George Ray</t>
  </si>
  <si>
    <t>Ashley Dean</t>
  </si>
  <si>
    <t>Rodriguez-Cox</t>
  </si>
  <si>
    <t>Donald Alexander</t>
  </si>
  <si>
    <t>Vickie Rodriguez</t>
  </si>
  <si>
    <t>Lindsay Gill</t>
  </si>
  <si>
    <t>Billy Johnson</t>
  </si>
  <si>
    <t>Welch PLC</t>
  </si>
  <si>
    <t>Cheryl Jones</t>
  </si>
  <si>
    <t>Diamond Robbins</t>
  </si>
  <si>
    <t>Hunter Group</t>
  </si>
  <si>
    <t>Kathryn Mcpherson PhD</t>
  </si>
  <si>
    <t>Paula King</t>
  </si>
  <si>
    <t>Margaret Rios</t>
  </si>
  <si>
    <t>Justin Galvan</t>
  </si>
  <si>
    <t>Bowman LLC</t>
  </si>
  <si>
    <t>Benjamin Johnson</t>
  </si>
  <si>
    <t>Justin Davis</t>
  </si>
  <si>
    <t>Swanson, Chavez and Matthews</t>
  </si>
  <si>
    <t>Andre Burch</t>
  </si>
  <si>
    <t>Mary Gonzales</t>
  </si>
  <si>
    <t>Whitaker-Harris</t>
  </si>
  <si>
    <t>Aaron Jones</t>
  </si>
  <si>
    <t>Christy Williams</t>
  </si>
  <si>
    <t>Reynolds, Carter and Wilson</t>
  </si>
  <si>
    <t>Anna Reyes</t>
  </si>
  <si>
    <t>Susan Maxwell</t>
  </si>
  <si>
    <t>Walter-Williams</t>
  </si>
  <si>
    <t>Robin Lee</t>
  </si>
  <si>
    <t>Claudia Ramos</t>
  </si>
  <si>
    <t>Paul-Ward</t>
  </si>
  <si>
    <t>Miss Cynthia Massey</t>
  </si>
  <si>
    <t>Joshua Butler</t>
  </si>
  <si>
    <t>Russell, Murray and Baker</t>
  </si>
  <si>
    <t>Crystal Cox</t>
  </si>
  <si>
    <t>Susan Miller</t>
  </si>
  <si>
    <t>Herring Ltd</t>
  </si>
  <si>
    <t>Lori Mathis</t>
  </si>
  <si>
    <t>Catherine Williams</t>
  </si>
  <si>
    <t>Murphy, Tate and Thomas</t>
  </si>
  <si>
    <t>Glenda Hernandez</t>
  </si>
  <si>
    <t>Angel Campbell</t>
  </si>
  <si>
    <t>Morales, Smith and Thomas</t>
  </si>
  <si>
    <t>Matthew Cox</t>
  </si>
  <si>
    <t>Julie Smith</t>
  </si>
  <si>
    <t>Roberts-Clark</t>
  </si>
  <si>
    <t>Sherri Larson</t>
  </si>
  <si>
    <t>Diane Le</t>
  </si>
  <si>
    <t>Medina-Dennis</t>
  </si>
  <si>
    <t>Anthony Burton</t>
  </si>
  <si>
    <t>Alisha James</t>
  </si>
  <si>
    <t>Hernandez Ltd</t>
  </si>
  <si>
    <t>Stephen Anderson</t>
  </si>
  <si>
    <t>Phillips-Collins</t>
  </si>
  <si>
    <t>Mary Mcintyre</t>
  </si>
  <si>
    <t>Lori Mora</t>
  </si>
  <si>
    <t>Miller-Kelley</t>
  </si>
  <si>
    <t>Herbert Collier</t>
  </si>
  <si>
    <t>Maria Rodriguez</t>
  </si>
  <si>
    <t>Simmons Ltd</t>
  </si>
  <si>
    <t>Nicholas Mitchell</t>
  </si>
  <si>
    <t>Samuel Sutton</t>
  </si>
  <si>
    <t>Clark, Anderson and Rodriguez</t>
  </si>
  <si>
    <t>Kent Peters</t>
  </si>
  <si>
    <t>Andrew Gonzalez</t>
  </si>
  <si>
    <t>Rose-Walker</t>
  </si>
  <si>
    <t>Anna Wilkerson</t>
  </si>
  <si>
    <t>Derrick Duran</t>
  </si>
  <si>
    <t>Small-Williams</t>
  </si>
  <si>
    <t>Manuel Jones</t>
  </si>
  <si>
    <t>Vincent Mccormick</t>
  </si>
  <si>
    <t>Walker-Baker</t>
  </si>
  <si>
    <t>Melissa Lewis</t>
  </si>
  <si>
    <t>Jose Proctor</t>
  </si>
  <si>
    <t>Chandler LLC</t>
  </si>
  <si>
    <t>Joshua Mcdonald</t>
  </si>
  <si>
    <t>Doris Moore</t>
  </si>
  <si>
    <t>Caldwell, Costa and Collins</t>
  </si>
  <si>
    <t>Robert Duncan</t>
  </si>
  <si>
    <t>Dana Hall</t>
  </si>
  <si>
    <t>Pace, Lee and Fleming</t>
  </si>
  <si>
    <t>William Brown</t>
  </si>
  <si>
    <t>Carolyn Bass</t>
  </si>
  <si>
    <t>Espinoza-Lawrence</t>
  </si>
  <si>
    <t>Keith Graham</t>
  </si>
  <si>
    <t>Maureen Lee</t>
  </si>
  <si>
    <t>Chen, Parker and Johnson</t>
  </si>
  <si>
    <t>Amanda Thompson</t>
  </si>
  <si>
    <t>Vincent Boyle</t>
  </si>
  <si>
    <t>Rogers-Reyes</t>
  </si>
  <si>
    <t>Jason Howell</t>
  </si>
  <si>
    <t>David Mckinney</t>
  </si>
  <si>
    <t>Anderson, Wright and Williams</t>
  </si>
  <si>
    <t>Richard Porter</t>
  </si>
  <si>
    <t>Elizabeth Salas</t>
  </si>
  <si>
    <t>Schroeder-Barrera</t>
  </si>
  <si>
    <t>David Lara</t>
  </si>
  <si>
    <t>Brian Ponce</t>
  </si>
  <si>
    <t>Santiago and Sons</t>
  </si>
  <si>
    <t>Cathy Rhodes</t>
  </si>
  <si>
    <t>Tyler Patel</t>
  </si>
  <si>
    <t>Guerrero, Price and Roberts</t>
  </si>
  <si>
    <t>Hannah Alexander</t>
  </si>
  <si>
    <t>Kathy Day</t>
  </si>
  <si>
    <t>Harris-Lee</t>
  </si>
  <si>
    <t>Theresa Mendoza</t>
  </si>
  <si>
    <t>Wendy Galloway</t>
  </si>
  <si>
    <t>Wood-Krause</t>
  </si>
  <si>
    <t>Tiffany Collins</t>
  </si>
  <si>
    <t>Susan Romero</t>
  </si>
  <si>
    <t>Meyer, Mueller and Guzman</t>
  </si>
  <si>
    <t>Julia Williams</t>
  </si>
  <si>
    <t>Mrs. Stephanie Ward</t>
  </si>
  <si>
    <t>Wright-Bell</t>
  </si>
  <si>
    <t>Matthew Green</t>
  </si>
  <si>
    <t>Alejandro Rios</t>
  </si>
  <si>
    <t>Yang, Hart and Hayes</t>
  </si>
  <si>
    <t>Thomas Cruz</t>
  </si>
  <si>
    <t>Jasmin Jackson</t>
  </si>
  <si>
    <t>Watson Ltd</t>
  </si>
  <si>
    <t>Daniel Graham</t>
  </si>
  <si>
    <t>Sawyer-Glover</t>
  </si>
  <si>
    <t>Ronald Rollins</t>
  </si>
  <si>
    <t>Eduardo Ross</t>
  </si>
  <si>
    <t>Montoya Group</t>
  </si>
  <si>
    <t>Kimberly Flynn</t>
  </si>
  <si>
    <t>Darren Ramos</t>
  </si>
  <si>
    <t>Michelle Morrison</t>
  </si>
  <si>
    <t>Jackson-Reed</t>
  </si>
  <si>
    <t>Ellen Estrada</t>
  </si>
  <si>
    <t>Nguyen, Morales and Mitchell</t>
  </si>
  <si>
    <t>Megan Gallegos</t>
  </si>
  <si>
    <t>Dennis Cooper</t>
  </si>
  <si>
    <t>Maxwell-Moore</t>
  </si>
  <si>
    <t>Johnny Harrison</t>
  </si>
  <si>
    <t>Monica Hatfield</t>
  </si>
  <si>
    <t>Thomas-Williams</t>
  </si>
  <si>
    <t>Erin Jackson</t>
  </si>
  <si>
    <t>Jasmine Russell</t>
  </si>
  <si>
    <t>Kent, Stafford and Huber</t>
  </si>
  <si>
    <t>Rachel Jones</t>
  </si>
  <si>
    <t>Victor Lee</t>
  </si>
  <si>
    <t>Brennan-Grant</t>
  </si>
  <si>
    <t>Catherine Cohen</t>
  </si>
  <si>
    <t>Cassandra Singh</t>
  </si>
  <si>
    <t>Tucker Group</t>
  </si>
  <si>
    <t>Ellen Thomas</t>
  </si>
  <si>
    <t>Jose Douglas</t>
  </si>
  <si>
    <t>Simmons-Mcfarland</t>
  </si>
  <si>
    <t>Jennifer Everett</t>
  </si>
  <si>
    <t>Caroline Doyle</t>
  </si>
  <si>
    <t>Sims LLC</t>
  </si>
  <si>
    <t>Richard Stone</t>
  </si>
  <si>
    <t>Patricia Moore</t>
  </si>
  <si>
    <t>Miranda-Johnson</t>
  </si>
  <si>
    <t>Raven Lucas</t>
  </si>
  <si>
    <t>Steven Fuller</t>
  </si>
  <si>
    <t>Torres, Davis and Valdez</t>
  </si>
  <si>
    <t>Wendy Hendrix</t>
  </si>
  <si>
    <t>Samantha Kim</t>
  </si>
  <si>
    <t>Peck and Sons</t>
  </si>
  <si>
    <t>Sonya Sanchez</t>
  </si>
  <si>
    <t>Russell and Sons</t>
  </si>
  <si>
    <t>Carrie Merritt</t>
  </si>
  <si>
    <t>Amanda Tanner</t>
  </si>
  <si>
    <t>Baker, Walker and Bass</t>
  </si>
  <si>
    <t>William Johnson</t>
  </si>
  <si>
    <t>Kelly Thompson</t>
  </si>
  <si>
    <t>Pearson LLC</t>
  </si>
  <si>
    <t>Robin Barber</t>
  </si>
  <si>
    <t>Jonathon Mcdowell</t>
  </si>
  <si>
    <t>Mason LLC</t>
  </si>
  <si>
    <t>Dawn Campbell</t>
  </si>
  <si>
    <t>Donald Delacruz</t>
  </si>
  <si>
    <t>Wilson, Evans and Porter</t>
  </si>
  <si>
    <t>Desiree Giles</t>
  </si>
  <si>
    <t>Steven Adams</t>
  </si>
  <si>
    <t>Bailey LLC</t>
  </si>
  <si>
    <t>Mrs. Tricia Porter</t>
  </si>
  <si>
    <t>Evelyn Cummings</t>
  </si>
  <si>
    <t>Michele Scott</t>
  </si>
  <si>
    <t>Lindsay Martinez</t>
  </si>
  <si>
    <t>Harris, Mitchell and Hunt</t>
  </si>
  <si>
    <t>Alicia Rios</t>
  </si>
  <si>
    <t>David Marshall</t>
  </si>
  <si>
    <t>Parker Group</t>
  </si>
  <si>
    <t>Brent Roth</t>
  </si>
  <si>
    <t>Tamara Johnson</t>
  </si>
  <si>
    <t>Wright-Barron</t>
  </si>
  <si>
    <t>Jennifer Matthews</t>
  </si>
  <si>
    <t>Jeffrey Washington</t>
  </si>
  <si>
    <t>Holmes, Rodriguez and Perez</t>
  </si>
  <si>
    <t>Victoria Mccormick</t>
  </si>
  <si>
    <t>Mario Cruz</t>
  </si>
  <si>
    <t>Cooke Inc</t>
  </si>
  <si>
    <t>Angela Meadows</t>
  </si>
  <si>
    <t>Tara Fuller DDS</t>
  </si>
  <si>
    <t>Jackson PLC</t>
  </si>
  <si>
    <t>Rachel Collins</t>
  </si>
  <si>
    <t>Arthur Murphy</t>
  </si>
  <si>
    <t>Kelly Cherry</t>
  </si>
  <si>
    <t>Burch-Mccarthy</t>
  </si>
  <si>
    <t>Christopher Newman</t>
  </si>
  <si>
    <t>Francis Patton</t>
  </si>
  <si>
    <t>Gardner, Brown and Stanton</t>
  </si>
  <si>
    <t>Lauren Dominguez</t>
  </si>
  <si>
    <t>James Pruitt</t>
  </si>
  <si>
    <t>Harrison-Wood</t>
  </si>
  <si>
    <t>Jacqueline Sanchez</t>
  </si>
  <si>
    <t>Katie Erickson</t>
  </si>
  <si>
    <t>Carey PLC</t>
  </si>
  <si>
    <t>Brian Richardson</t>
  </si>
  <si>
    <t>Timothy Mclaughlin</t>
  </si>
  <si>
    <t>Alvarez, Love and Cowan</t>
  </si>
  <si>
    <t>Matthew Grant</t>
  </si>
  <si>
    <t>Megan Roberts</t>
  </si>
  <si>
    <t>Ellison-King</t>
  </si>
  <si>
    <t>Wendy Turner</t>
  </si>
  <si>
    <t>Angel Bailey</t>
  </si>
  <si>
    <t>Barron, Graham and Green</t>
  </si>
  <si>
    <t>Dr. Michael Mann</t>
  </si>
  <si>
    <t>Kelly King</t>
  </si>
  <si>
    <t>Stewart Inc</t>
  </si>
  <si>
    <t>Jessica Patterson</t>
  </si>
  <si>
    <t>Rachael Watkins</t>
  </si>
  <si>
    <t>Walker PLC</t>
  </si>
  <si>
    <t>Jessica Moore</t>
  </si>
  <si>
    <t>Amanda Mcintyre</t>
  </si>
  <si>
    <t>Hurst-Smith</t>
  </si>
  <si>
    <t>Kevin Dean</t>
  </si>
  <si>
    <t>Eileen Oliver</t>
  </si>
  <si>
    <t>Carter, Price and Mcgee</t>
  </si>
  <si>
    <t>Angela Parker</t>
  </si>
  <si>
    <t>Bradley Brooks</t>
  </si>
  <si>
    <t>Reese PLC</t>
  </si>
  <si>
    <t>Tammy Henry</t>
  </si>
  <si>
    <t>Christina Strong</t>
  </si>
  <si>
    <t>Griffin PLC</t>
  </si>
  <si>
    <t>Leslie Jones</t>
  </si>
  <si>
    <t>Sandoval, Schroeder and Washington</t>
  </si>
  <si>
    <t>Jennifer Harrison</t>
  </si>
  <si>
    <t>Sherry Lara</t>
  </si>
  <si>
    <t>Rojas-Cook</t>
  </si>
  <si>
    <t>Ryan Decker</t>
  </si>
  <si>
    <t>Zoe Garza</t>
  </si>
  <si>
    <t>Miller-Lozano</t>
  </si>
  <si>
    <t>Elizabeth Mccoy</t>
  </si>
  <si>
    <t>Eric Cervantes</t>
  </si>
  <si>
    <t>Weaver Inc</t>
  </si>
  <si>
    <t>Adam Mueller</t>
  </si>
  <si>
    <t>Cindy Ray</t>
  </si>
  <si>
    <t>Adams and Sons</t>
  </si>
  <si>
    <t>Jennifer Gonzalez</t>
  </si>
  <si>
    <t>Angelica Quinn</t>
  </si>
  <si>
    <t>Morris-Smith</t>
  </si>
  <si>
    <t>Katherine Ward</t>
  </si>
  <si>
    <t>Robert Miller</t>
  </si>
  <si>
    <t>Carpenter and Sons</t>
  </si>
  <si>
    <t>Paige Jackson</t>
  </si>
  <si>
    <t>Karen Powers</t>
  </si>
  <si>
    <t>Gonzalez-Davidson</t>
  </si>
  <si>
    <t>Daniel Golden</t>
  </si>
  <si>
    <t>Kendra Shields</t>
  </si>
  <si>
    <t>Macdonald, Graves and English</t>
  </si>
  <si>
    <t>Christina Robbins</t>
  </si>
  <si>
    <t>George Ward</t>
  </si>
  <si>
    <t>Bailey, Mills and Morgan</t>
  </si>
  <si>
    <t>Sue Peters</t>
  </si>
  <si>
    <t>Alison Patterson</t>
  </si>
  <si>
    <t>Lee and Sons</t>
  </si>
  <si>
    <t>Karen Torres</t>
  </si>
  <si>
    <t>Christy Perez</t>
  </si>
  <si>
    <t>Watson-Black</t>
  </si>
  <si>
    <t>Melissa Parker</t>
  </si>
  <si>
    <t>Emily Haynes</t>
  </si>
  <si>
    <t>Tate Inc</t>
  </si>
  <si>
    <t>Michelle Hill</t>
  </si>
  <si>
    <t>Tony Williams</t>
  </si>
  <si>
    <t>Lynch, Horn and Hill</t>
  </si>
  <si>
    <t>Thomas Cabrera</t>
  </si>
  <si>
    <t>Anna Ellis</t>
  </si>
  <si>
    <t>Penny Pitts</t>
  </si>
  <si>
    <t>Rebecca Gallegos</t>
  </si>
  <si>
    <t>Henry-Palmer</t>
  </si>
  <si>
    <t>Tyler Baker</t>
  </si>
  <si>
    <t>Charles Williams</t>
  </si>
  <si>
    <t>Arnold-Taylor</t>
  </si>
  <si>
    <t>Becky Roberts</t>
  </si>
  <si>
    <t>Barry Robles</t>
  </si>
  <si>
    <t>Sharp-Nelson</t>
  </si>
  <si>
    <t>William Cochran</t>
  </si>
  <si>
    <t>Phillip Harris</t>
  </si>
  <si>
    <t>Lara, Young and Butler</t>
  </si>
  <si>
    <t>Robert Campbell</t>
  </si>
  <si>
    <t>Jacob Washington</t>
  </si>
  <si>
    <t>Preston, Miller and Palmer</t>
  </si>
  <si>
    <t>Matthew Brock</t>
  </si>
  <si>
    <t>Anna Ryan</t>
  </si>
  <si>
    <t>Graves, Ramirez and Fisher</t>
  </si>
  <si>
    <t>Blake Wood</t>
  </si>
  <si>
    <t>Ashley Weber</t>
  </si>
  <si>
    <t>Douglas Navarro</t>
  </si>
  <si>
    <t>Dale Frank</t>
  </si>
  <si>
    <t>Mcpherson-Ramos</t>
  </si>
  <si>
    <t>Scott Williams</t>
  </si>
  <si>
    <t>Anthony Peck DDS</t>
  </si>
  <si>
    <t>Roy Dickerson</t>
  </si>
  <si>
    <t>Amanda Barnes</t>
  </si>
  <si>
    <t>Hamilton PLC</t>
  </si>
  <si>
    <t>Gregory Salazar</t>
  </si>
  <si>
    <t>Sarah Gardner</t>
  </si>
  <si>
    <t>Morgan Group</t>
  </si>
  <si>
    <t>Walter Hull</t>
  </si>
  <si>
    <t>Alexandra Greer</t>
  </si>
  <si>
    <t>Austin, Jackson and Ramirez</t>
  </si>
  <si>
    <t>Samantha Martinez</t>
  </si>
  <si>
    <t>Nicole Wilson</t>
  </si>
  <si>
    <t>Mayo, Brown and Lopez</t>
  </si>
  <si>
    <t>Paige Diaz</t>
  </si>
  <si>
    <t>Mark Williams</t>
  </si>
  <si>
    <t>Hurst, Wright and Miller</t>
  </si>
  <si>
    <t>Jerry Clarke</t>
  </si>
  <si>
    <t>Katherine Stephens</t>
  </si>
  <si>
    <t>Olson LLC</t>
  </si>
  <si>
    <t>Melissa Willis</t>
  </si>
  <si>
    <t>Mrs. Melissa Wood MD</t>
  </si>
  <si>
    <t>Thomas-Wilson</t>
  </si>
  <si>
    <t>Brian Lopez</t>
  </si>
  <si>
    <t>Shannon Vega</t>
  </si>
  <si>
    <t>Bryant and Sons</t>
  </si>
  <si>
    <t>Jason Davidson</t>
  </si>
  <si>
    <t>Juan Matthews</t>
  </si>
  <si>
    <t>Thomas-Henry</t>
  </si>
  <si>
    <t>Patrick Quinn</t>
  </si>
  <si>
    <t>Heather Fowler</t>
  </si>
  <si>
    <t>Compton, Taylor and Sanchez</t>
  </si>
  <si>
    <t>Cindy Romero</t>
  </si>
  <si>
    <t>Julie Cummings</t>
  </si>
  <si>
    <t>Peterson, Gonzalez and Miranda</t>
  </si>
  <si>
    <t>Virginia Brown</t>
  </si>
  <si>
    <t>Alex Giles</t>
  </si>
  <si>
    <t>Fowler Group</t>
  </si>
  <si>
    <t>Lisa Graves</t>
  </si>
  <si>
    <t>Herbert Bishop</t>
  </si>
  <si>
    <t>Stout Group</t>
  </si>
  <si>
    <t>Emily Vega</t>
  </si>
  <si>
    <t>Amanda Kane</t>
  </si>
  <si>
    <t>Dorsey-Suarez</t>
  </si>
  <si>
    <t>Emily Benson</t>
  </si>
  <si>
    <t>Vanessa Mcgee</t>
  </si>
  <si>
    <t>Aguilar LLC</t>
  </si>
  <si>
    <t>Victoria Castillo</t>
  </si>
  <si>
    <t>Amanda Berry</t>
  </si>
  <si>
    <t>Jordan-Howard</t>
  </si>
  <si>
    <t>Rhonda Martin</t>
  </si>
  <si>
    <t>Katherine Hunt</t>
  </si>
  <si>
    <t>Patterson-Rose</t>
  </si>
  <si>
    <t>Margaret Moore</t>
  </si>
  <si>
    <t>Heather Coleman</t>
  </si>
  <si>
    <t>Freeman-Garcia</t>
  </si>
  <si>
    <t>Carol Barry</t>
  </si>
  <si>
    <t>Anne Ellis</t>
  </si>
  <si>
    <t>Richardson-Buck</t>
  </si>
  <si>
    <t>Alyssa Richmond</t>
  </si>
  <si>
    <t>Shawn Kane</t>
  </si>
  <si>
    <t>Gentry Group</t>
  </si>
  <si>
    <t>Arthur James</t>
  </si>
  <si>
    <t>Amy Brown</t>
  </si>
  <si>
    <t>Rubio LLC</t>
  </si>
  <si>
    <t>Jeffrey Smith MD</t>
  </si>
  <si>
    <t>Kevin Vincent</t>
  </si>
  <si>
    <t>Mitchell-Donaldson</t>
  </si>
  <si>
    <t>Amber Powell</t>
  </si>
  <si>
    <t>Danny Brown</t>
  </si>
  <si>
    <t>Myers LLC</t>
  </si>
  <si>
    <t>Terri Gilbert</t>
  </si>
  <si>
    <t>Terry Peters</t>
  </si>
  <si>
    <t>Bell Group</t>
  </si>
  <si>
    <t>Jimmy Moreno</t>
  </si>
  <si>
    <t>Kelli Holmes</t>
  </si>
  <si>
    <t>Wilson-Carson</t>
  </si>
  <si>
    <t>Lisa Lowery</t>
  </si>
  <si>
    <t>John Scott</t>
  </si>
  <si>
    <t>Richards-Herrera</t>
  </si>
  <si>
    <t>Jonathan Anderson</t>
  </si>
  <si>
    <t>Joseph Jackson</t>
  </si>
  <si>
    <t>Herring PLC</t>
  </si>
  <si>
    <t>Eric Roberts</t>
  </si>
  <si>
    <t>Heather Perry</t>
  </si>
  <si>
    <t>Dennis-Moran</t>
  </si>
  <si>
    <t>Danielle Simon</t>
  </si>
  <si>
    <t>David Ramos</t>
  </si>
  <si>
    <t>Clark, Wright and Simmons</t>
  </si>
  <si>
    <t>Bridget Williams</t>
  </si>
  <si>
    <t>Anna Farley</t>
  </si>
  <si>
    <t>Howell Group</t>
  </si>
  <si>
    <t>Samantha James</t>
  </si>
  <si>
    <t>Vanessa Marks</t>
  </si>
  <si>
    <t>Vargas, Boyd and Horn</t>
  </si>
  <si>
    <t>Adam Haynes</t>
  </si>
  <si>
    <t>Latasha Torres</t>
  </si>
  <si>
    <t>Allen, Sanchez and Rubio</t>
  </si>
  <si>
    <t>Lisa Lee</t>
  </si>
  <si>
    <t>Elizabeth Morales</t>
  </si>
  <si>
    <t>Wilson-Harper</t>
  </si>
  <si>
    <t>Steve Hunt</t>
  </si>
  <si>
    <t>Jill Jones</t>
  </si>
  <si>
    <t>Dominguez-Price</t>
  </si>
  <si>
    <t>Janet White</t>
  </si>
  <si>
    <t>Stephen Castillo</t>
  </si>
  <si>
    <t>Blankenship Group</t>
  </si>
  <si>
    <t>Bridget Marquez</t>
  </si>
  <si>
    <t>Dawn Johnson</t>
  </si>
  <si>
    <t>Curry-Dawson</t>
  </si>
  <si>
    <t>Daniel Conway</t>
  </si>
  <si>
    <t>Eric Gonzalez</t>
  </si>
  <si>
    <t>Rivera-Adams</t>
  </si>
  <si>
    <t>Jill Duarte</t>
  </si>
  <si>
    <t>Patrick Hughes</t>
  </si>
  <si>
    <t>Clark-Romero</t>
  </si>
  <si>
    <t>Jacqueline Kennedy</t>
  </si>
  <si>
    <t>Daugherty, Murray and Barber</t>
  </si>
  <si>
    <t>Raymond Jackson</t>
  </si>
  <si>
    <t>Monica Russell</t>
  </si>
  <si>
    <t>Fisher, Smith and Moreno</t>
  </si>
  <si>
    <t>Emily Miranda</t>
  </si>
  <si>
    <t>Philip Thompson</t>
  </si>
  <si>
    <t>Yates, Bradley and Fernandez</t>
  </si>
  <si>
    <t>David Kim</t>
  </si>
  <si>
    <t>Douglas Contreras</t>
  </si>
  <si>
    <t>Espinoza Group</t>
  </si>
  <si>
    <t>Luke Lowery</t>
  </si>
  <si>
    <t>Renee Hicks</t>
  </si>
  <si>
    <t>Smith, Martin and George</t>
  </si>
  <si>
    <t>John Ford</t>
  </si>
  <si>
    <t>Joel Young</t>
  </si>
  <si>
    <t>Kimberly Anderson</t>
  </si>
  <si>
    <t>Kaufman LLC</t>
  </si>
  <si>
    <t>Scott Day</t>
  </si>
  <si>
    <t>Sandra Douglas</t>
  </si>
  <si>
    <t>Jackson Group</t>
  </si>
  <si>
    <t>Mary Clark</t>
  </si>
  <si>
    <t>Dana Sanders</t>
  </si>
  <si>
    <t>Allen-Moran</t>
  </si>
  <si>
    <t>Randy Rodriguez</t>
  </si>
  <si>
    <t>Tanner Espinoza</t>
  </si>
  <si>
    <t>Sullivan-Frey</t>
  </si>
  <si>
    <t>Kristine Vega</t>
  </si>
  <si>
    <t>Rachel Wilson</t>
  </si>
  <si>
    <t>Adkins, Wu and Hamilton</t>
  </si>
  <si>
    <t>Linda Jones</t>
  </si>
  <si>
    <t>Stephanie Evans</t>
  </si>
  <si>
    <t>Cardenas-Martinez</t>
  </si>
  <si>
    <t>Lauren Maddox</t>
  </si>
  <si>
    <t>Sarah Walters</t>
  </si>
  <si>
    <t>Simpson, Hill and Campbell</t>
  </si>
  <si>
    <t>David Warren</t>
  </si>
  <si>
    <t>Melissa Thompson</t>
  </si>
  <si>
    <t>Stacy Howard</t>
  </si>
  <si>
    <t>Frederick Lucas</t>
  </si>
  <si>
    <t>Livingston-Graham</t>
  </si>
  <si>
    <t>Edward Lewis</t>
  </si>
  <si>
    <t>Lewis-Long</t>
  </si>
  <si>
    <t>Trevor Hurley</t>
  </si>
  <si>
    <t>Stephen Aguilar</t>
  </si>
  <si>
    <t>Peter Bishop</t>
  </si>
  <si>
    <t>Lauren Rojas</t>
  </si>
  <si>
    <t>Kelly-Miles</t>
  </si>
  <si>
    <t>Logan Adams</t>
  </si>
  <si>
    <t>Karen Smith</t>
  </si>
  <si>
    <t>Walton, Willis and Mendoza</t>
  </si>
  <si>
    <t>Jamie Smith</t>
  </si>
  <si>
    <t>Tammy Williams</t>
  </si>
  <si>
    <t>Price-Osborne</t>
  </si>
  <si>
    <t>Micheal Allen</t>
  </si>
  <si>
    <t>Ashley Leach</t>
  </si>
  <si>
    <t>Ramirez-Brandt</t>
  </si>
  <si>
    <t>Jessica Berg</t>
  </si>
  <si>
    <t>Christopher Roach</t>
  </si>
  <si>
    <t>Fitzpatrick Ltd</t>
  </si>
  <si>
    <t>Tammy Benson DVM</t>
  </si>
  <si>
    <t>Debbie Carter</t>
  </si>
  <si>
    <t>Howard LLC</t>
  </si>
  <si>
    <t>Morgan Sanchez</t>
  </si>
  <si>
    <t>Michelle Williamson</t>
  </si>
  <si>
    <t>Amber Scott</t>
  </si>
  <si>
    <t>Susan Ewing</t>
  </si>
  <si>
    <t>Andrews, Clark and Mclaughlin</t>
  </si>
  <si>
    <t>Kathleen Brown</t>
  </si>
  <si>
    <t>Brittany Russell</t>
  </si>
  <si>
    <t>Daniel Kim</t>
  </si>
  <si>
    <t>Angela Rubio</t>
  </si>
  <si>
    <t>Holmes, House and Stokes</t>
  </si>
  <si>
    <t>Tammie Hansen</t>
  </si>
  <si>
    <t>Rachel Bell</t>
  </si>
  <si>
    <t>Powers Ltd</t>
  </si>
  <si>
    <t>Tabitha Sanders</t>
  </si>
  <si>
    <t>Renee Gamble</t>
  </si>
  <si>
    <t>Smith-Berry</t>
  </si>
  <si>
    <t>Katrina Beck</t>
  </si>
  <si>
    <t>Howard Butler</t>
  </si>
  <si>
    <t>Marshall PLC</t>
  </si>
  <si>
    <t>Taylor Byrd</t>
  </si>
  <si>
    <t>Anna Knapp</t>
  </si>
  <si>
    <t>Johnson-Murphy</t>
  </si>
  <si>
    <t>Steve Meyer</t>
  </si>
  <si>
    <t>Jacqueline Steele</t>
  </si>
  <si>
    <t>Miller, Griffith and George</t>
  </si>
  <si>
    <t>Kimberly Lopez</t>
  </si>
  <si>
    <t>Kristin Stevens</t>
  </si>
  <si>
    <t>Avila Group</t>
  </si>
  <si>
    <t>Elaine Baker</t>
  </si>
  <si>
    <t>Burns, Massey and Williams</t>
  </si>
  <si>
    <t>Thomas Williams</t>
  </si>
  <si>
    <t>Leslie Lewis</t>
  </si>
  <si>
    <t>Reeves, Hunt and Cruz</t>
  </si>
  <si>
    <t>Joshua Harris</t>
  </si>
  <si>
    <t>Daniel Robinson</t>
  </si>
  <si>
    <t>Walker, Owen and Jenkins</t>
  </si>
  <si>
    <t>Tiffany Griffin</t>
  </si>
  <si>
    <t>Timothy Webster</t>
  </si>
  <si>
    <t>Brooks-Jones</t>
  </si>
  <si>
    <t>Edward Jackson</t>
  </si>
  <si>
    <t>Martha Edwards</t>
  </si>
  <si>
    <t>Smith, Brown and Smith</t>
  </si>
  <si>
    <t>Todd Oneill</t>
  </si>
  <si>
    <t>Bruce Woods</t>
  </si>
  <si>
    <t>Dennis-Salazar</t>
  </si>
  <si>
    <t>Sonya Foster</t>
  </si>
  <si>
    <t>William Miller</t>
  </si>
  <si>
    <t>Rogers, Robertson and Townsend</t>
  </si>
  <si>
    <t>William Thomas</t>
  </si>
  <si>
    <t>Alexis Reese</t>
  </si>
  <si>
    <t>Jimenez-Moran</t>
  </si>
  <si>
    <t>John Edwards</t>
  </si>
  <si>
    <t>Corey Sweeney</t>
  </si>
  <si>
    <t>Wagner, Bradley and Simmons</t>
  </si>
  <si>
    <t>Kevin Hall</t>
  </si>
  <si>
    <t>Mr. Richard Jensen Jr.</t>
  </si>
  <si>
    <t>Wong-Hall</t>
  </si>
  <si>
    <t>Madison Aguilar</t>
  </si>
  <si>
    <t>Charles Clements</t>
  </si>
  <si>
    <t>Davis-Hernandez</t>
  </si>
  <si>
    <t>Maurice Watson</t>
  </si>
  <si>
    <t>Yolanda Alvarado</t>
  </si>
  <si>
    <t>Russo-Le</t>
  </si>
  <si>
    <t>Monique Rodriguez</t>
  </si>
  <si>
    <t>Edward Cruz</t>
  </si>
  <si>
    <t>Acosta, Saunders and Thompson</t>
  </si>
  <si>
    <t>Chelsea Miller</t>
  </si>
  <si>
    <t>Lisa Wilkinson</t>
  </si>
  <si>
    <t>Sanchez, Cummings and Sanchez</t>
  </si>
  <si>
    <t>Aaron Mack</t>
  </si>
  <si>
    <t>Robert Alvarez</t>
  </si>
  <si>
    <t>Horn, Fields and Schroeder</t>
  </si>
  <si>
    <t>Thomas Walters</t>
  </si>
  <si>
    <t>Thompson, Fisher and Webster</t>
  </si>
  <si>
    <t>Damon Brady</t>
  </si>
  <si>
    <t>Megan Mendoza</t>
  </si>
  <si>
    <t>Chandler-Smith</t>
  </si>
  <si>
    <t>Alyssa Mcdonald</t>
  </si>
  <si>
    <t>Jennifer Clark</t>
  </si>
  <si>
    <t>Wilson, Diaz and Dunn</t>
  </si>
  <si>
    <t>Anthony Stein</t>
  </si>
  <si>
    <t>Daniel Duncan</t>
  </si>
  <si>
    <t>Smith, Vincent and Murray</t>
  </si>
  <si>
    <t>Andrew Rivera</t>
  </si>
  <si>
    <t>Monique Leon</t>
  </si>
  <si>
    <t>Turner, Dean and Goodwin</t>
  </si>
  <si>
    <t>Cody Collier</t>
  </si>
  <si>
    <t>Allison Smith DDS</t>
  </si>
  <si>
    <t>Jones-Hansen</t>
  </si>
  <si>
    <t>Keith Sullivan</t>
  </si>
  <si>
    <t>Ruben Smith</t>
  </si>
  <si>
    <t>Garza-Perez</t>
  </si>
  <si>
    <t>Christine Bryant</t>
  </si>
  <si>
    <t>Shannon Perry</t>
  </si>
  <si>
    <t>Franklin Group</t>
  </si>
  <si>
    <t>Benjamin Adams</t>
  </si>
  <si>
    <t>Charles Cannon</t>
  </si>
  <si>
    <t>Hayes and Sons</t>
  </si>
  <si>
    <t>Anthony Cole</t>
  </si>
  <si>
    <t>Susan Dickson</t>
  </si>
  <si>
    <t>Moody-Roberts</t>
  </si>
  <si>
    <t>Hailey Johnson</t>
  </si>
  <si>
    <t>Brandon Nixon</t>
  </si>
  <si>
    <t>Anthony-Garner</t>
  </si>
  <si>
    <t>Robyn Anthony</t>
  </si>
  <si>
    <t>Charles Carroll</t>
  </si>
  <si>
    <t>Walls, Davenport and Pena</t>
  </si>
  <si>
    <t>Julie Patel</t>
  </si>
  <si>
    <t>Lauren Rivera</t>
  </si>
  <si>
    <t>Jennifer Diaz</t>
  </si>
  <si>
    <t>Megan Thornton</t>
  </si>
  <si>
    <t>Hall, Duarte and Davies</t>
  </si>
  <si>
    <t>Amanda Stout</t>
  </si>
  <si>
    <t>Carlson-Quinn</t>
  </si>
  <si>
    <t>Nicholas Johnson</t>
  </si>
  <si>
    <t>Justin Lynch</t>
  </si>
  <si>
    <t>Wood-Clark</t>
  </si>
  <si>
    <t>Matthew Good DVM</t>
  </si>
  <si>
    <t>Jose Boone</t>
  </si>
  <si>
    <t>Brewer, Mccarthy and Wilson</t>
  </si>
  <si>
    <t>Samuel Johnson</t>
  </si>
  <si>
    <t>Carrie Carter</t>
  </si>
  <si>
    <t>Rose, Richard and Hernandez</t>
  </si>
  <si>
    <t>Amy Brock</t>
  </si>
  <si>
    <t>Peter Davis</t>
  </si>
  <si>
    <t>Lopez, Perry and Aguilar</t>
  </si>
  <si>
    <t>Andrew Wood</t>
  </si>
  <si>
    <t>Tyler Frank</t>
  </si>
  <si>
    <t>Sanchez PLC</t>
  </si>
  <si>
    <t>Jeffrey Mckinney DDS</t>
  </si>
  <si>
    <t>Jacob Friedman</t>
  </si>
  <si>
    <t>Lester, Campos and Ballard</t>
  </si>
  <si>
    <t>Emily Rose</t>
  </si>
  <si>
    <t>Amanda Hernandez</t>
  </si>
  <si>
    <t>Alvarez, Aguilar and Santiago</t>
  </si>
  <si>
    <t>Patrick Wall</t>
  </si>
  <si>
    <t>Abigail Moore</t>
  </si>
  <si>
    <t>Robert Harrington</t>
  </si>
  <si>
    <t>Kristen Hampton</t>
  </si>
  <si>
    <t>Suzanne Phillips</t>
  </si>
  <si>
    <t>Richard Hanna</t>
  </si>
  <si>
    <t>Fox-Mckee</t>
  </si>
  <si>
    <t>Shelley Fleming</t>
  </si>
  <si>
    <t>Amanda Brady</t>
  </si>
  <si>
    <t>Schmitt, Baldwin and Gutierrez</t>
  </si>
  <si>
    <t>Joshua Cook</t>
  </si>
  <si>
    <t>Ashlee Lam</t>
  </si>
  <si>
    <t>Liu, Smith and Singleton</t>
  </si>
  <si>
    <t>Jason Evans</t>
  </si>
  <si>
    <t>Kimberly Valentine</t>
  </si>
  <si>
    <t>Byrd, Clark and Medina</t>
  </si>
  <si>
    <t>James Green</t>
  </si>
  <si>
    <t>Beverly Compton</t>
  </si>
  <si>
    <t>Williams Group</t>
  </si>
  <si>
    <t>Bryan Rhodes</t>
  </si>
  <si>
    <t>Nicole Roman</t>
  </si>
  <si>
    <t>Rivas and Sons</t>
  </si>
  <si>
    <t>Alexandra Richardson</t>
  </si>
  <si>
    <t>Zachary Collins</t>
  </si>
  <si>
    <t>Pearson-Watson</t>
  </si>
  <si>
    <t>James Barrett</t>
  </si>
  <si>
    <t>Christopher Rivera</t>
  </si>
  <si>
    <t>Thompson-Collins</t>
  </si>
  <si>
    <t>Brittany Baker</t>
  </si>
  <si>
    <t>James Flynn</t>
  </si>
  <si>
    <t>Watts, Rodriguez and Conrad</t>
  </si>
  <si>
    <t>Vanessa Mcdowell</t>
  </si>
  <si>
    <t>Nancy Carpenter</t>
  </si>
  <si>
    <t>Freeman-Ford</t>
  </si>
  <si>
    <t>Jerome Carr</t>
  </si>
  <si>
    <t>Alexandra Jordan</t>
  </si>
  <si>
    <t>Johnson and Sons</t>
  </si>
  <si>
    <t>Elizabeth Robertson</t>
  </si>
  <si>
    <t>Jasmine Perkins</t>
  </si>
  <si>
    <t>Case-Valdez</t>
  </si>
  <si>
    <t>Stacy Thomas</t>
  </si>
  <si>
    <t>Samantha Jones</t>
  </si>
  <si>
    <t>Pennington-Cook</t>
  </si>
  <si>
    <t>Danny Parrish</t>
  </si>
  <si>
    <t>Carlos Brown</t>
  </si>
  <si>
    <t>Houston Ltd</t>
  </si>
  <si>
    <t>Kathleen Conner</t>
  </si>
  <si>
    <t>Miranda Meza</t>
  </si>
  <si>
    <t>Craig-Edwards</t>
  </si>
  <si>
    <t>Colleen Mcdonald</t>
  </si>
  <si>
    <t>Krista Brown</t>
  </si>
  <si>
    <t>Downs-Hicks</t>
  </si>
  <si>
    <t>Jason Kent</t>
  </si>
  <si>
    <t>Theresa Schmidt</t>
  </si>
  <si>
    <t>Ellis, Howard and Harris</t>
  </si>
  <si>
    <t>Sara Burns</t>
  </si>
  <si>
    <t>Crystal Romero MD</t>
  </si>
  <si>
    <t>Rice, Torres and Newman</t>
  </si>
  <si>
    <t>Kayla Jackson</t>
  </si>
  <si>
    <t>Kristy Reynolds</t>
  </si>
  <si>
    <t>Bennett-Hooper</t>
  </si>
  <si>
    <t>Daniel Merritt</t>
  </si>
  <si>
    <t>Jason Young</t>
  </si>
  <si>
    <t>Bennett Group</t>
  </si>
  <si>
    <t>Elizabeth Mata</t>
  </si>
  <si>
    <t>Drew Sanchez</t>
  </si>
  <si>
    <t>Cohen Inc</t>
  </si>
  <si>
    <t>Robert Lindsey</t>
  </si>
  <si>
    <t>Jennifer Arias</t>
  </si>
  <si>
    <t>Grant, Thompson and Chavez</t>
  </si>
  <si>
    <t>Meredith Simpson</t>
  </si>
  <si>
    <t>Patrick Griffin</t>
  </si>
  <si>
    <t>Casey, Hughes and Lopez</t>
  </si>
  <si>
    <t>Sherry Robertson</t>
  </si>
  <si>
    <t>Jose Morales</t>
  </si>
  <si>
    <t>Ali, Williams and Martinez</t>
  </si>
  <si>
    <t>Vanessa Kim</t>
  </si>
  <si>
    <t>David Rodriguez</t>
  </si>
  <si>
    <t>Lowe, Barnes and Lee</t>
  </si>
  <si>
    <t>Mathew Edwards</t>
  </si>
  <si>
    <t>Kenneth Anderson</t>
  </si>
  <si>
    <t>Vincent-Harrell</t>
  </si>
  <si>
    <t>Jeffrey Murphy</t>
  </si>
  <si>
    <t>Benjamin Sexton</t>
  </si>
  <si>
    <t>Davis-Olson</t>
  </si>
  <si>
    <t>Charles Hampton MD</t>
  </si>
  <si>
    <t>Anthony Good</t>
  </si>
  <si>
    <t>Jenkins and Sons</t>
  </si>
  <si>
    <t>Teresa Ingram</t>
  </si>
  <si>
    <t>Zachary Bond</t>
  </si>
  <si>
    <t>Yates, Bailey and Frank</t>
  </si>
  <si>
    <t>Jason Ruiz</t>
  </si>
  <si>
    <t>Ethan Stevens</t>
  </si>
  <si>
    <t>Palmer and Sons</t>
  </si>
  <si>
    <t>Bryan Mayer</t>
  </si>
  <si>
    <t>Jonathan Williams</t>
  </si>
  <si>
    <t>Jordan LLC</t>
  </si>
  <si>
    <t>Heather Burnett</t>
  </si>
  <si>
    <t>Robin Kane</t>
  </si>
  <si>
    <t>Abbott-Phillips</t>
  </si>
  <si>
    <t>Dominique Morales</t>
  </si>
  <si>
    <t>Carol Russell</t>
  </si>
  <si>
    <t>Anderson, Peterson and Rowland</t>
  </si>
  <si>
    <t>Beverly Adkins</t>
  </si>
  <si>
    <t>Lee Collins</t>
  </si>
  <si>
    <t>Cameron Ltd</t>
  </si>
  <si>
    <t>Vickie Thomas</t>
  </si>
  <si>
    <t>Deborah Harrington</t>
  </si>
  <si>
    <t>Mccormick-Waters</t>
  </si>
  <si>
    <t>Mary Wilson</t>
  </si>
  <si>
    <t>Keith Valdez</t>
  </si>
  <si>
    <t>Fuentes, Whitney and Jefferson</t>
  </si>
  <si>
    <t>Nicolas Shah</t>
  </si>
  <si>
    <t>Gina Baker</t>
  </si>
  <si>
    <t>Harris-Jones</t>
  </si>
  <si>
    <t>Pamela Harrington</t>
  </si>
  <si>
    <t>John Campbell</t>
  </si>
  <si>
    <t>Anderson PLC</t>
  </si>
  <si>
    <t>Jesus Stewart</t>
  </si>
  <si>
    <t>Stewart-Johnson</t>
  </si>
  <si>
    <t>Shelly Smith</t>
  </si>
  <si>
    <t>Sandra White</t>
  </si>
  <si>
    <t>Adams-Graves</t>
  </si>
  <si>
    <t>Jeremy Dunn</t>
  </si>
  <si>
    <t>Kenneth Rosales</t>
  </si>
  <si>
    <t>Ramos-Williams</t>
  </si>
  <si>
    <t>Michael Sullivan</t>
  </si>
  <si>
    <t>Theresa Bryant</t>
  </si>
  <si>
    <t>Mckay Ltd</t>
  </si>
  <si>
    <t>Emily Terry</t>
  </si>
  <si>
    <t>Danielle Barton</t>
  </si>
  <si>
    <t>Jefferson, Mcdonald and Mann</t>
  </si>
  <si>
    <t>Joanne Wilcox</t>
  </si>
  <si>
    <t>Kathy Mccarthy</t>
  </si>
  <si>
    <t>Edwards, Murphy and Marquez</t>
  </si>
  <si>
    <t>Amanda Bailey</t>
  </si>
  <si>
    <t>Savannah Davidson</t>
  </si>
  <si>
    <t>Medina Ltd</t>
  </si>
  <si>
    <t>Kimberly Cruz</t>
  </si>
  <si>
    <t>Isaac Walker</t>
  </si>
  <si>
    <t>Bass and Sons</t>
  </si>
  <si>
    <t>Anna Frazier</t>
  </si>
  <si>
    <t>Kimberly Oliver</t>
  </si>
  <si>
    <t>Lee-Young</t>
  </si>
  <si>
    <t>Kathleen Richard</t>
  </si>
  <si>
    <t>Amy Mcpherson</t>
  </si>
  <si>
    <t>Pamela Ayers</t>
  </si>
  <si>
    <t>Paul Tate</t>
  </si>
  <si>
    <t>Martinez Inc</t>
  </si>
  <si>
    <t>Robert Davis</t>
  </si>
  <si>
    <t>Scott Gordon</t>
  </si>
  <si>
    <t>Zhang, Peterson and Yoder</t>
  </si>
  <si>
    <t>Julie Martin</t>
  </si>
  <si>
    <t>Sandra Tucker</t>
  </si>
  <si>
    <t>Horton Ltd</t>
  </si>
  <si>
    <t>Rachel Williams</t>
  </si>
  <si>
    <t>Zachary Rogers</t>
  </si>
  <si>
    <t>Ryan Jackson</t>
  </si>
  <si>
    <t>Dustin Martin</t>
  </si>
  <si>
    <t>Hernandez, Martinez and Oneill</t>
  </si>
  <si>
    <t>Nicole Hull</t>
  </si>
  <si>
    <t>Debra Stewart</t>
  </si>
  <si>
    <t>Lopez-Macdonald</t>
  </si>
  <si>
    <t>Karen Ortega</t>
  </si>
  <si>
    <t>Chad Melendez</t>
  </si>
  <si>
    <t>Christian, Johnson and Smith</t>
  </si>
  <si>
    <t>Joseph Weiss</t>
  </si>
  <si>
    <t>Tiffany Thompson</t>
  </si>
  <si>
    <t>Conner and Sons</t>
  </si>
  <si>
    <t>Kari Morris</t>
  </si>
  <si>
    <t>Benjamin Gilbert</t>
  </si>
  <si>
    <t>Buckley, Callahan and Hernandez</t>
  </si>
  <si>
    <t>Chad Clark</t>
  </si>
  <si>
    <t>Vanessa Pineda</t>
  </si>
  <si>
    <t>Morrow, Ray and Russell</t>
  </si>
  <si>
    <t>Elizabeth Ellis</t>
  </si>
  <si>
    <t>Jacob White</t>
  </si>
  <si>
    <t>Carey-Dunn</t>
  </si>
  <si>
    <t>Joseph Long</t>
  </si>
  <si>
    <t>Emily Miller</t>
  </si>
  <si>
    <t>Daniels-Berg</t>
  </si>
  <si>
    <t>Lindsay Dominguez</t>
  </si>
  <si>
    <t>Meghan Koch</t>
  </si>
  <si>
    <t>Huff-Richardson</t>
  </si>
  <si>
    <t>Zachary Hicks</t>
  </si>
  <si>
    <t>Jordan Wilson</t>
  </si>
  <si>
    <t>Johnson, Daniels and Walker</t>
  </si>
  <si>
    <t>Tonya Sanchez</t>
  </si>
  <si>
    <t>Margaret Jones</t>
  </si>
  <si>
    <t>Ibarra-Choi</t>
  </si>
  <si>
    <t>Justin Thomas</t>
  </si>
  <si>
    <t>David Riddle</t>
  </si>
  <si>
    <t>Michael-Russell</t>
  </si>
  <si>
    <t>Lisa Diaz</t>
  </si>
  <si>
    <t>Brandon Taylor</t>
  </si>
  <si>
    <t>Beltran Group</t>
  </si>
  <si>
    <t>Mary Marquez MD</t>
  </si>
  <si>
    <t>Nicole Barnes</t>
  </si>
  <si>
    <t>Cole, Richmond and Porter</t>
  </si>
  <si>
    <t>Sarah James</t>
  </si>
  <si>
    <t>Michelle Murray</t>
  </si>
  <si>
    <t>Williams, Swanson and Rojas</t>
  </si>
  <si>
    <t>Jackie Arellano</t>
  </si>
  <si>
    <t>Michael Kelly</t>
  </si>
  <si>
    <t>Turner, Wallace and Reeves</t>
  </si>
  <si>
    <t>Nicole Morris</t>
  </si>
  <si>
    <t>Heather Scott</t>
  </si>
  <si>
    <t>Peterson and Sons</t>
  </si>
  <si>
    <t>Dr. Charles Burton MD</t>
  </si>
  <si>
    <t>Daniel Love</t>
  </si>
  <si>
    <t>Jones-Lane</t>
  </si>
  <si>
    <t>Jon Thomas</t>
  </si>
  <si>
    <t>Meredith Macias</t>
  </si>
  <si>
    <t>Deleon PLC</t>
  </si>
  <si>
    <t>Joanne Smith</t>
  </si>
  <si>
    <t>Yvette Powell</t>
  </si>
  <si>
    <t>Harris, Hall and Hughes</t>
  </si>
  <si>
    <t>Richard Manning</t>
  </si>
  <si>
    <t>Adam Davis</t>
  </si>
  <si>
    <t>Smith, Whitehead and Lawrence</t>
  </si>
  <si>
    <t>David Arias</t>
  </si>
  <si>
    <t>Richard Oneal</t>
  </si>
  <si>
    <t>Oneill and Sons</t>
  </si>
  <si>
    <t>David Pratt</t>
  </si>
  <si>
    <t>Payne, Valdez and Gomez</t>
  </si>
  <si>
    <t>Carla Ortiz</t>
  </si>
  <si>
    <t>Mrs. Angela Lopez MD</t>
  </si>
  <si>
    <t>Rivera, Nelson and Bowers</t>
  </si>
  <si>
    <t>Gregory Murray</t>
  </si>
  <si>
    <t>Linda Washington</t>
  </si>
  <si>
    <t>Peters Group</t>
  </si>
  <si>
    <t>Darryl Gill</t>
  </si>
  <si>
    <t>Douglas Bowers</t>
  </si>
  <si>
    <t>Perry Group</t>
  </si>
  <si>
    <t>Amy May</t>
  </si>
  <si>
    <t>Cynthia Carpenter</t>
  </si>
  <si>
    <t>Chan-Copeland</t>
  </si>
  <si>
    <t>Kenneth Lowery</t>
  </si>
  <si>
    <t>Baker, Carr and Wells</t>
  </si>
  <si>
    <t>Amanda Johnson</t>
  </si>
  <si>
    <t>Laura Flores</t>
  </si>
  <si>
    <t>Shaffer-Brooks</t>
  </si>
  <si>
    <t>Thomas Parsons</t>
  </si>
  <si>
    <t>Debra Ramirez</t>
  </si>
  <si>
    <t>Cannon-Reed</t>
  </si>
  <si>
    <t>Crystal Williams</t>
  </si>
  <si>
    <t>Eric Martin</t>
  </si>
  <si>
    <t>Anderson-Terry</t>
  </si>
  <si>
    <t>Cameron Sellers</t>
  </si>
  <si>
    <t>Zimmerman, Floyd and Golden</t>
  </si>
  <si>
    <t>Kevin Alvarez</t>
  </si>
  <si>
    <t>Michael Lee</t>
  </si>
  <si>
    <t>Charles Henson</t>
  </si>
  <si>
    <t>Amanda Lopez</t>
  </si>
  <si>
    <t>Young-Thornton</t>
  </si>
  <si>
    <t>Michael Allen</t>
  </si>
  <si>
    <t>Jeremy Pruitt</t>
  </si>
  <si>
    <t>Timothy Green</t>
  </si>
  <si>
    <t>Lauren Kelly</t>
  </si>
  <si>
    <t>Sampson-Calderon</t>
  </si>
  <si>
    <t>Kathy Harvey</t>
  </si>
  <si>
    <t>Linda Morales PhD</t>
  </si>
  <si>
    <t>Thompson-Wilson</t>
  </si>
  <si>
    <t>Karen Chavez</t>
  </si>
  <si>
    <t>Austin Smith</t>
  </si>
  <si>
    <t>Snyder, Sanchez and Nelson</t>
  </si>
  <si>
    <t>Taylor Diaz</t>
  </si>
  <si>
    <t>Owens-Tran</t>
  </si>
  <si>
    <t>Edward King</t>
  </si>
  <si>
    <t>Chris Mason</t>
  </si>
  <si>
    <t>Stuart and Sons</t>
  </si>
  <si>
    <t>Mathew Bennett</t>
  </si>
  <si>
    <t>Prince, Villarreal and Arellano</t>
  </si>
  <si>
    <t>Patricia Foley</t>
  </si>
  <si>
    <t>Elizabeth Higgins</t>
  </si>
  <si>
    <t>Peterson Group</t>
  </si>
  <si>
    <t>Parker Delacruz</t>
  </si>
  <si>
    <t>Ashley Hardin</t>
  </si>
  <si>
    <t>Harrison and Sons</t>
  </si>
  <si>
    <t>Sandra Morris</t>
  </si>
  <si>
    <t>Torres, Foster and Welch</t>
  </si>
  <si>
    <t>Holly Fletcher</t>
  </si>
  <si>
    <t>Benjamin Medina</t>
  </si>
  <si>
    <t>Brown, James and Huber</t>
  </si>
  <si>
    <t>Paige Davis</t>
  </si>
  <si>
    <t>Ashley Rogers</t>
  </si>
  <si>
    <t>Costa LLC</t>
  </si>
  <si>
    <t>Corey Reyes</t>
  </si>
  <si>
    <t>Emily Smith</t>
  </si>
  <si>
    <t>Lara-Torres</t>
  </si>
  <si>
    <t>Tiffany Hernandez</t>
  </si>
  <si>
    <t>Geoffrey Olson</t>
  </si>
  <si>
    <t>Bradshaw, Moore and Webb</t>
  </si>
  <si>
    <t>Danielle Salinas</t>
  </si>
  <si>
    <t>Brittney Curtis</t>
  </si>
  <si>
    <t>Ashley Price</t>
  </si>
  <si>
    <t>Michelle Webb</t>
  </si>
  <si>
    <t>Sara Jones</t>
  </si>
  <si>
    <t>Gutierrez-Livingston</t>
  </si>
  <si>
    <t>Jaclyn Jones</t>
  </si>
  <si>
    <t>Thomas Robinson</t>
  </si>
  <si>
    <t>Richards-George</t>
  </si>
  <si>
    <t>Jessica Roberts</t>
  </si>
  <si>
    <t>Daniel Miller</t>
  </si>
  <si>
    <t>Jackson-Villegas</t>
  </si>
  <si>
    <t>Amanda Jackson</t>
  </si>
  <si>
    <t>Kendra Anderson</t>
  </si>
  <si>
    <t>Hansen, Bowman and Alvarado</t>
  </si>
  <si>
    <t>Amanda Grant</t>
  </si>
  <si>
    <t>Colin Stout</t>
  </si>
  <si>
    <t>Vazquez Inc</t>
  </si>
  <si>
    <t>Ronald Lee</t>
  </si>
  <si>
    <t>Patricia Santos</t>
  </si>
  <si>
    <t>Stewart-Richards</t>
  </si>
  <si>
    <t>Mason Hill</t>
  </si>
  <si>
    <t>Christina Williams</t>
  </si>
  <si>
    <t>Burke-Powers</t>
  </si>
  <si>
    <t>David Clark</t>
  </si>
  <si>
    <t>Rhonda Petty</t>
  </si>
  <si>
    <t>Osborne-Miller</t>
  </si>
  <si>
    <t>Shelby Kim</t>
  </si>
  <si>
    <t>Juan Nash MD</t>
  </si>
  <si>
    <t>Peterson, Jones and Scott</t>
  </si>
  <si>
    <t>Mercedes Estrada</t>
  </si>
  <si>
    <t>Joshua Bailey</t>
  </si>
  <si>
    <t>Bryant-Gardner</t>
  </si>
  <si>
    <t>Leah Kemp</t>
  </si>
  <si>
    <t>Ana Long</t>
  </si>
  <si>
    <t>Velazquez-Crosby</t>
  </si>
  <si>
    <t>Shelby Moore</t>
  </si>
  <si>
    <t>Anthony Wallace</t>
  </si>
  <si>
    <t>Ali-Gonzalez</t>
  </si>
  <si>
    <t>Cheryl Richards</t>
  </si>
  <si>
    <t>Julie Valenzuela</t>
  </si>
  <si>
    <t>Rodriguez, Rivera and Stone</t>
  </si>
  <si>
    <t>Stephanie Wilson DVM</t>
  </si>
  <si>
    <t>Susan Bentley</t>
  </si>
  <si>
    <t>Payne, Johnson and Fitzgerald</t>
  </si>
  <si>
    <t>Stephanie Garcia</t>
  </si>
  <si>
    <t>Stephanie Price</t>
  </si>
  <si>
    <t>Smith-Warren</t>
  </si>
  <si>
    <t>Richard Cooper</t>
  </si>
  <si>
    <t>Patrick Padilla</t>
  </si>
  <si>
    <t>Kevin Ferguson</t>
  </si>
  <si>
    <t>Larry Butler</t>
  </si>
  <si>
    <t>Reyes, Jordan and Stafford</t>
  </si>
  <si>
    <t>Claire Glass</t>
  </si>
  <si>
    <t>John Ray</t>
  </si>
  <si>
    <t>Bowen, Pacheco and Sullivan</t>
  </si>
  <si>
    <t>Willie Baker</t>
  </si>
  <si>
    <t>Wanda Murray</t>
  </si>
  <si>
    <t>Zhang, Gordon and Rosales</t>
  </si>
  <si>
    <t>Larry Cox</t>
  </si>
  <si>
    <t>Willie Schwartz</t>
  </si>
  <si>
    <t>Austin-Black</t>
  </si>
  <si>
    <t>Richard Mcconnell</t>
  </si>
  <si>
    <t>Margaret Fowler</t>
  </si>
  <si>
    <t>Waters-Morris</t>
  </si>
  <si>
    <t>Bruce Hudson</t>
  </si>
  <si>
    <t>Daniel Harvey</t>
  </si>
  <si>
    <t>Harrington-Smith</t>
  </si>
  <si>
    <t>Diana Diaz</t>
  </si>
  <si>
    <t>Veronica Roy DDS</t>
  </si>
  <si>
    <t>Benson, Davis and Stevens</t>
  </si>
  <si>
    <t>Steven Tucker</t>
  </si>
  <si>
    <t>Carl Nelson</t>
  </si>
  <si>
    <t>Petty, Cortez and Sherman</t>
  </si>
  <si>
    <t>Mary Powers</t>
  </si>
  <si>
    <t>Kevin Chung DVM</t>
  </si>
  <si>
    <t>Gregory-Reynolds</t>
  </si>
  <si>
    <t>Karen Velazquez</t>
  </si>
  <si>
    <t>Jenna Mathews</t>
  </si>
  <si>
    <t>Clay, Gates and Rodriguez</t>
  </si>
  <si>
    <t>Amy James</t>
  </si>
  <si>
    <t>Kimberly Gutierrez</t>
  </si>
  <si>
    <t>Johnson Inc</t>
  </si>
  <si>
    <t>Luke Baker DDS</t>
  </si>
  <si>
    <t>Debra Le</t>
  </si>
  <si>
    <t>Atkins-Mendez</t>
  </si>
  <si>
    <t>Ashley Miller</t>
  </si>
  <si>
    <t>Matthew Henderson</t>
  </si>
  <si>
    <t>Cox-Schwartz</t>
  </si>
  <si>
    <t>Larry Contreras</t>
  </si>
  <si>
    <t>Amy Andrews</t>
  </si>
  <si>
    <t>Jackson Inc</t>
  </si>
  <si>
    <t>Rebecca Ryan</t>
  </si>
  <si>
    <t>Yvonne Stafford</t>
  </si>
  <si>
    <t>Mueller, Lee and Martinez</t>
  </si>
  <si>
    <t>Mr. Jason Hall DDS</t>
  </si>
  <si>
    <t>Kirby-Brown</t>
  </si>
  <si>
    <t>Michelle Peterson</t>
  </si>
  <si>
    <t>Mary Grant</t>
  </si>
  <si>
    <t>Berger and Sons</t>
  </si>
  <si>
    <t>Todd Cross</t>
  </si>
  <si>
    <t>Janice Khan</t>
  </si>
  <si>
    <t>Porter, Williams and Harvey</t>
  </si>
  <si>
    <t>Kendra Cox</t>
  </si>
  <si>
    <t>Ernest Lawrence</t>
  </si>
  <si>
    <t>Bishop and Sons</t>
  </si>
  <si>
    <t>Brandon Scott</t>
  </si>
  <si>
    <t>Elizabeth Vance</t>
  </si>
  <si>
    <t>Goodwin LLC</t>
  </si>
  <si>
    <t>Tammy Cantu</t>
  </si>
  <si>
    <t>Eric Collins</t>
  </si>
  <si>
    <t>Romero, Fisher and Doyle</t>
  </si>
  <si>
    <t>George Monroe</t>
  </si>
  <si>
    <t>Melanie Martinez</t>
  </si>
  <si>
    <t>Adam Fowler</t>
  </si>
  <si>
    <t>Hale, Owens and Morse</t>
  </si>
  <si>
    <t>Jose Peterson</t>
  </si>
  <si>
    <t>Nicholas Smith</t>
  </si>
  <si>
    <t>Scott Woods</t>
  </si>
  <si>
    <t>Denise Schmidt</t>
  </si>
  <si>
    <t>Grant Group</t>
  </si>
  <si>
    <t>Sara Hall</t>
  </si>
  <si>
    <t>Pierce-Lewis</t>
  </si>
  <si>
    <t>Nathan Frank</t>
  </si>
  <si>
    <t>Jason Bradford</t>
  </si>
  <si>
    <t>Flowers-Vang</t>
  </si>
  <si>
    <t>Grace Chavez</t>
  </si>
  <si>
    <t>Lawrence Taylor</t>
  </si>
  <si>
    <t>Summers, Livingston and Gonzales</t>
  </si>
  <si>
    <t>Christy Gregory</t>
  </si>
  <si>
    <t>Donna Tate</t>
  </si>
  <si>
    <t>Flynn PLC</t>
  </si>
  <si>
    <t>Karen Mills</t>
  </si>
  <si>
    <t>Natasha Valenzuela</t>
  </si>
  <si>
    <t>Frazier, Bolton and Hensley</t>
  </si>
  <si>
    <t>Susan Ramirez</t>
  </si>
  <si>
    <t>Aaron Gonzalez</t>
  </si>
  <si>
    <t>Marquez, Davis and Jackson</t>
  </si>
  <si>
    <t>Thomas Torres MD</t>
  </si>
  <si>
    <t>Kristin Phillips</t>
  </si>
  <si>
    <t>Miller, Robinson and Olson</t>
  </si>
  <si>
    <t>Ryan Lee</t>
  </si>
  <si>
    <t>Monica Ellis</t>
  </si>
  <si>
    <t>Bates-Tucker</t>
  </si>
  <si>
    <t>Lori Mendez</t>
  </si>
  <si>
    <t>Victoria Ramirez</t>
  </si>
  <si>
    <t>King-Knight</t>
  </si>
  <si>
    <t>Richard Williams</t>
  </si>
  <si>
    <t>Teresa Patel</t>
  </si>
  <si>
    <t>Shields, Chase and Hernandez</t>
  </si>
  <si>
    <t>Cody Day</t>
  </si>
  <si>
    <t>Ford, Whitney and Brown</t>
  </si>
  <si>
    <t>Mary Rojas</t>
  </si>
  <si>
    <t>Samuel Burton</t>
  </si>
  <si>
    <t>Castillo, Perez and Brown</t>
  </si>
  <si>
    <t>Charles Holt</t>
  </si>
  <si>
    <t>Kevin Hodges</t>
  </si>
  <si>
    <t>Crawford-Thomas</t>
  </si>
  <si>
    <t>Brandy Martin</t>
  </si>
  <si>
    <t>Christopher Raymond</t>
  </si>
  <si>
    <t>Gordon-Whitney</t>
  </si>
  <si>
    <t>Christine Chavez</t>
  </si>
  <si>
    <t>Gary Johnson</t>
  </si>
  <si>
    <t>Santos Group</t>
  </si>
  <si>
    <t>Julie Dunlap</t>
  </si>
  <si>
    <t>Nathan Smith</t>
  </si>
  <si>
    <t>Stevens, Jones and Williams</t>
  </si>
  <si>
    <t>Sheila Mullins</t>
  </si>
  <si>
    <t>John Lee</t>
  </si>
  <si>
    <t>Walsh, Wilkerson and Simon</t>
  </si>
  <si>
    <t>Samuel Gilbert</t>
  </si>
  <si>
    <t>Lisa Willis</t>
  </si>
  <si>
    <t>Dalton Group</t>
  </si>
  <si>
    <t>Melissa Anderson</t>
  </si>
  <si>
    <t>Melissa Farmer</t>
  </si>
  <si>
    <t>Johnson-James</t>
  </si>
  <si>
    <t>Lisa Keller</t>
  </si>
  <si>
    <t>Robert Reynolds</t>
  </si>
  <si>
    <t>Morrow, Galloway and Schmidt</t>
  </si>
  <si>
    <t>Caleb Pitts</t>
  </si>
  <si>
    <t>Vanessa Garcia</t>
  </si>
  <si>
    <t>Richards LLC</t>
  </si>
  <si>
    <t>Hannah Garcia</t>
  </si>
  <si>
    <t>Juan Richards</t>
  </si>
  <si>
    <t>Allen, Hood and Mendez</t>
  </si>
  <si>
    <t>Scott Terry</t>
  </si>
  <si>
    <t>Danielle Herring</t>
  </si>
  <si>
    <t>Reeves-Lawrence</t>
  </si>
  <si>
    <t>Terrance Knapp</t>
  </si>
  <si>
    <t>Julia Murray</t>
  </si>
  <si>
    <t>Martinez and Sons</t>
  </si>
  <si>
    <t>Jim Green</t>
  </si>
  <si>
    <t>Cynthia Barber</t>
  </si>
  <si>
    <t>Morales-Williams</t>
  </si>
  <si>
    <t>Donald Osborne</t>
  </si>
  <si>
    <t>Jennifer Baxter</t>
  </si>
  <si>
    <t>Dean, Smith and Fleming</t>
  </si>
  <si>
    <t>Keith Chambers</t>
  </si>
  <si>
    <t>Gary Baldwin</t>
  </si>
  <si>
    <t>Mendez PLC</t>
  </si>
  <si>
    <t>Anne Dougherty</t>
  </si>
  <si>
    <t>Mario Wright</t>
  </si>
  <si>
    <t>Frye, Patton and Carter</t>
  </si>
  <si>
    <t>Douglas Johnson</t>
  </si>
  <si>
    <t>Jasmine Johnston</t>
  </si>
  <si>
    <t>Jimenez-Cross</t>
  </si>
  <si>
    <t>Alicia Martin</t>
  </si>
  <si>
    <t>Danielle Palmer DDS</t>
  </si>
  <si>
    <t>Randy Buchanan</t>
  </si>
  <si>
    <t>Richard Jones</t>
  </si>
  <si>
    <t>Gonzales, Peterson and Wallace</t>
  </si>
  <si>
    <t>Christopher Alexander</t>
  </si>
  <si>
    <t>Carney, Dunlap and Oconnor</t>
  </si>
  <si>
    <t>Sarah Miller</t>
  </si>
  <si>
    <t>Alvarado, Benson and Arias</t>
  </si>
  <si>
    <t>Rachel Cox</t>
  </si>
  <si>
    <t>Judy Flowers</t>
  </si>
  <si>
    <t>Boyd PLC</t>
  </si>
  <si>
    <t>Zachary Mccann</t>
  </si>
  <si>
    <t>Alexandria Luna</t>
  </si>
  <si>
    <t>Smith, Scott and Rasmussen</t>
  </si>
  <si>
    <t>Latasha Stokes</t>
  </si>
  <si>
    <t>Dana Krause</t>
  </si>
  <si>
    <t>Reynolds Ltd</t>
  </si>
  <si>
    <t>Justin Estrada</t>
  </si>
  <si>
    <t>Christopher Gardner</t>
  </si>
  <si>
    <t>Hardin-Morgan</t>
  </si>
  <si>
    <t>Samantha Bell</t>
  </si>
  <si>
    <t>Brenda May</t>
  </si>
  <si>
    <t>Lori Williams</t>
  </si>
  <si>
    <t>Christine Tapia</t>
  </si>
  <si>
    <t>Harrison, Stevenson and Blair</t>
  </si>
  <si>
    <t>Louis Lewis</t>
  </si>
  <si>
    <t>Joyce Cuevas</t>
  </si>
  <si>
    <t>Everett-Flynn</t>
  </si>
  <si>
    <t>Daniel Mccoy</t>
  </si>
  <si>
    <t>Dylan Andrews</t>
  </si>
  <si>
    <t>Sanchez Ltd</t>
  </si>
  <si>
    <t>Steven Bryan</t>
  </si>
  <si>
    <t>Daniel Riley</t>
  </si>
  <si>
    <t>Baker, Fuentes and Johnson</t>
  </si>
  <si>
    <t>Michael Burgess</t>
  </si>
  <si>
    <t>Benjamin Knapp</t>
  </si>
  <si>
    <t>Collins-Jordan</t>
  </si>
  <si>
    <t>Jacqueline Mcneil DVM</t>
  </si>
  <si>
    <t>Perry, Wright and Mccann</t>
  </si>
  <si>
    <t>Andrew Silva</t>
  </si>
  <si>
    <t>Julie Murray</t>
  </si>
  <si>
    <t>Lopez, Wolfe and Kim</t>
  </si>
  <si>
    <t>Melissa Johnson</t>
  </si>
  <si>
    <t>Wayne Palmer</t>
  </si>
  <si>
    <t>Odonnell-Mckinney</t>
  </si>
  <si>
    <t>Robert Edwards</t>
  </si>
  <si>
    <t>Graham, Roberts and Conner</t>
  </si>
  <si>
    <t>Mr. James Coleman DDS</t>
  </si>
  <si>
    <t>Nicholas Hart</t>
  </si>
  <si>
    <t>Carter, Smith and Miller</t>
  </si>
  <si>
    <t>Jonathan Barber</t>
  </si>
  <si>
    <t>Dennis Holland</t>
  </si>
  <si>
    <t>Davidson-Stevens</t>
  </si>
  <si>
    <t>Daniel Lee</t>
  </si>
  <si>
    <t>Bonnie Key</t>
  </si>
  <si>
    <t>Murphy LLC</t>
  </si>
  <si>
    <t>Bryce Kennedy</t>
  </si>
  <si>
    <t>Matthew Barrett</t>
  </si>
  <si>
    <t>Rodriguez, Duarte and Lewis</t>
  </si>
  <si>
    <t>Robert Jackson</t>
  </si>
  <si>
    <t>Jasmine Delgado</t>
  </si>
  <si>
    <t>Davenport-Myers</t>
  </si>
  <si>
    <t>Lisa Curry</t>
  </si>
  <si>
    <t>Dalton Hobbs</t>
  </si>
  <si>
    <t>Costa, Nguyen and Hoover</t>
  </si>
  <si>
    <t>Sara Clark</t>
  </si>
  <si>
    <t>Stephen Riddle</t>
  </si>
  <si>
    <t>Bauer, Dunlap and Flynn</t>
  </si>
  <si>
    <t>Felicia Webb</t>
  </si>
  <si>
    <t>Jason Montgomery</t>
  </si>
  <si>
    <t>Jones Ltd</t>
  </si>
  <si>
    <t>William Buchanan</t>
  </si>
  <si>
    <t>Torres, Davis and Lopez</t>
  </si>
  <si>
    <t>Lee Ward</t>
  </si>
  <si>
    <t>Thomas Lindsey</t>
  </si>
  <si>
    <t>Harrell Ltd</t>
  </si>
  <si>
    <t>Rebecca Allen</t>
  </si>
  <si>
    <t>Kathleen Gray</t>
  </si>
  <si>
    <t>Watts and Sons</t>
  </si>
  <si>
    <t>Lauren Ortiz</t>
  </si>
  <si>
    <t>Alyssa Smith</t>
  </si>
  <si>
    <t>Rivers LLC</t>
  </si>
  <si>
    <t>Maria Salas MD</t>
  </si>
  <si>
    <t>Connie Glover</t>
  </si>
  <si>
    <t>Freeman, Dean and Reese</t>
  </si>
  <si>
    <t>Adam Lyons</t>
  </si>
  <si>
    <t>Colleen Ward</t>
  </si>
  <si>
    <t>Berry Ltd</t>
  </si>
  <si>
    <t>Eric Marquez</t>
  </si>
  <si>
    <t>Goodwin-Garcia</t>
  </si>
  <si>
    <t>Emily Moore</t>
  </si>
  <si>
    <t>Jill Davis</t>
  </si>
  <si>
    <t>Brown, Jackson and Park</t>
  </si>
  <si>
    <t>Bonnie Randall</t>
  </si>
  <si>
    <t>Daniel Mckinney</t>
  </si>
  <si>
    <t>Davis, Miller and Jones</t>
  </si>
  <si>
    <t>Phyllis Kim</t>
  </si>
  <si>
    <t>Ashley Kennedy</t>
  </si>
  <si>
    <t>White, Summers and Wilson</t>
  </si>
  <si>
    <t>Stacie Snyder</t>
  </si>
  <si>
    <t>Jacob Graves</t>
  </si>
  <si>
    <t>Robinson Inc</t>
  </si>
  <si>
    <t>Beth Frazier</t>
  </si>
  <si>
    <t>Patricia Harris</t>
  </si>
  <si>
    <t>Taylor Group</t>
  </si>
  <si>
    <t>Michael Small</t>
  </si>
  <si>
    <t>Dr. Scott Armstrong</t>
  </si>
  <si>
    <t>Matthew Smith</t>
  </si>
  <si>
    <t>Booker-Little</t>
  </si>
  <si>
    <t>Stephanie Cooley</t>
  </si>
  <si>
    <t>Theresa Sanford</t>
  </si>
  <si>
    <t>Romero, Sloan and Rodriguez</t>
  </si>
  <si>
    <t>Kelly Erickson</t>
  </si>
  <si>
    <t>David Vargas</t>
  </si>
  <si>
    <t>Warner, Pearson and Chavez</t>
  </si>
  <si>
    <t>Emily Reeves</t>
  </si>
  <si>
    <t>Short PLC</t>
  </si>
  <si>
    <t>Kristin Valencia</t>
  </si>
  <si>
    <t>Amber Walker</t>
  </si>
  <si>
    <t>Bell, Noble and Carney</t>
  </si>
  <si>
    <t>Margaret Russell</t>
  </si>
  <si>
    <t>Zachary Smith</t>
  </si>
  <si>
    <t>Grant, Long and Nelson</t>
  </si>
  <si>
    <t>Christina Armstrong</t>
  </si>
  <si>
    <t>Joshua Larson</t>
  </si>
  <si>
    <t>Martinez Ltd</t>
  </si>
  <si>
    <t>Sandra Leonard</t>
  </si>
  <si>
    <t>Patrick Martinez</t>
  </si>
  <si>
    <t>Calhoun Ltd</t>
  </si>
  <si>
    <t>Nathan Patterson DDS</t>
  </si>
  <si>
    <t>Danielle Erickson</t>
  </si>
  <si>
    <t>Thompson-Williams</t>
  </si>
  <si>
    <t>Jon Robinson</t>
  </si>
  <si>
    <t>Julie Hogan</t>
  </si>
  <si>
    <t>Smith-Carrillo</t>
  </si>
  <si>
    <t>Nicholas Luna</t>
  </si>
  <si>
    <t>Becky Wall</t>
  </si>
  <si>
    <t>Howard, Roberts and Hunt</t>
  </si>
  <si>
    <t>Lauren Clark</t>
  </si>
  <si>
    <t>Rebecca Ortiz</t>
  </si>
  <si>
    <t>James Martin</t>
  </si>
  <si>
    <t>Breanna Rivera</t>
  </si>
  <si>
    <t>Tyler, Williams and Ward</t>
  </si>
  <si>
    <t>Evelyn Stone</t>
  </si>
  <si>
    <t>Donald Sawyer</t>
  </si>
  <si>
    <t>Emily Fields</t>
  </si>
  <si>
    <t>Destiny Lewis</t>
  </si>
  <si>
    <t>Osborn LLC</t>
  </si>
  <si>
    <t>Sharon Perez</t>
  </si>
  <si>
    <t>Jessica Bailey</t>
  </si>
  <si>
    <t>Brown-Golden</t>
  </si>
  <si>
    <t>Tammy Mckinney</t>
  </si>
  <si>
    <t>Richard Butler</t>
  </si>
  <si>
    <t>Phillips, Barber and Myers</t>
  </si>
  <si>
    <t>Matthew Nguyen</t>
  </si>
  <si>
    <t>Ashley Garcia</t>
  </si>
  <si>
    <t>Walker-Ward</t>
  </si>
  <si>
    <t>Joshua Li</t>
  </si>
  <si>
    <t>Christy Simpson</t>
  </si>
  <si>
    <t>Olson Inc</t>
  </si>
  <si>
    <t>John Smith</t>
  </si>
  <si>
    <t>Jesse Garcia</t>
  </si>
  <si>
    <t>Gonzalez, Morgan and Curry</t>
  </si>
  <si>
    <t>Maurice Garcia</t>
  </si>
  <si>
    <t>Angela Evans DDS</t>
  </si>
  <si>
    <t>Mccall PLC</t>
  </si>
  <si>
    <t>Yesenia Walker</t>
  </si>
  <si>
    <t>Ashley Harvey</t>
  </si>
  <si>
    <t>Booker-Holden</t>
  </si>
  <si>
    <t>Deborah Ford</t>
  </si>
  <si>
    <t>Jessica Powers</t>
  </si>
  <si>
    <t>Becker-Blackwell</t>
  </si>
  <si>
    <t>Denise Clark</t>
  </si>
  <si>
    <t>Timothy Brown</t>
  </si>
  <si>
    <t>Campos and Sons</t>
  </si>
  <si>
    <t>Beverly Robinson</t>
  </si>
  <si>
    <t>Todd Lindsey</t>
  </si>
  <si>
    <t>Hall-Bautista</t>
  </si>
  <si>
    <t>Amy Hickman</t>
  </si>
  <si>
    <t>Kylie Kennedy</t>
  </si>
  <si>
    <t>Morales PLC</t>
  </si>
  <si>
    <t>Susan Cooper</t>
  </si>
  <si>
    <t>Regina Wagner</t>
  </si>
  <si>
    <t>Watkins Inc</t>
  </si>
  <si>
    <t>Daniel Robertson</t>
  </si>
  <si>
    <t>Claudia Benton</t>
  </si>
  <si>
    <t>Williamson, Perkins and Brown</t>
  </si>
  <si>
    <t>Lisa Wagner</t>
  </si>
  <si>
    <t>Evan Carter</t>
  </si>
  <si>
    <t>Cook, White and Lindsey</t>
  </si>
  <si>
    <t>Steven Bennett</t>
  </si>
  <si>
    <t>Michael Chang</t>
  </si>
  <si>
    <t>Schultz-Powers</t>
  </si>
  <si>
    <t>Andres Adams</t>
  </si>
  <si>
    <t>Sylvia Sullivan</t>
  </si>
  <si>
    <t>Townsend-Campbell</t>
  </si>
  <si>
    <t>Brendan Shaffer</t>
  </si>
  <si>
    <t>Patrick Reed</t>
  </si>
  <si>
    <t>Johnson-Morrow</t>
  </si>
  <si>
    <t>Andrew Zimmerman</t>
  </si>
  <si>
    <t>Joseph Hopkins</t>
  </si>
  <si>
    <t>Atkinson, Kline and Juarez</t>
  </si>
  <si>
    <t>Beth Elliott</t>
  </si>
  <si>
    <t>Zachary Wong</t>
  </si>
  <si>
    <t>Smith, Cox and Combs</t>
  </si>
  <si>
    <t>John Stone</t>
  </si>
  <si>
    <t>Cameron Jackson</t>
  </si>
  <si>
    <t>Stark-Williams</t>
  </si>
  <si>
    <t>Bryan Coffey</t>
  </si>
  <si>
    <t>Ana Salinas</t>
  </si>
  <si>
    <t>Diane Williams</t>
  </si>
  <si>
    <t>Caitlyn Walker</t>
  </si>
  <si>
    <t>Benitez-Smith</t>
  </si>
  <si>
    <t>Linda Richardson</t>
  </si>
  <si>
    <t>Alan Riggs</t>
  </si>
  <si>
    <t>Cook, Anderson and Hodge</t>
  </si>
  <si>
    <t>Crystal Coleman</t>
  </si>
  <si>
    <t>Steven Horne</t>
  </si>
  <si>
    <t>Sanchez-Scott</t>
  </si>
  <si>
    <t>Frank Coleman</t>
  </si>
  <si>
    <t>Melanie Tucker</t>
  </si>
  <si>
    <t>Mcdowell-Schroeder</t>
  </si>
  <si>
    <t>Ryan Espinoza</t>
  </si>
  <si>
    <t>Elizabeth Larsen</t>
  </si>
  <si>
    <t>Mcpherson and Sons</t>
  </si>
  <si>
    <t>David Cruz</t>
  </si>
  <si>
    <t>Samantha Wright</t>
  </si>
  <si>
    <t>Mays-Koch</t>
  </si>
  <si>
    <t>Janice Wilson</t>
  </si>
  <si>
    <t>Anthony Gonzalez</t>
  </si>
  <si>
    <t>Murphy-Brown</t>
  </si>
  <si>
    <t>Jennifer Frye</t>
  </si>
  <si>
    <t>Stephanie Bryan</t>
  </si>
  <si>
    <t>Howe, Wilson and Davis</t>
  </si>
  <si>
    <t>Dana Chambers</t>
  </si>
  <si>
    <t>Jordan Cardenas</t>
  </si>
  <si>
    <t>Patel Ltd</t>
  </si>
  <si>
    <t>Alyssa Levine</t>
  </si>
  <si>
    <t>Beth Romero</t>
  </si>
  <si>
    <t>Patterson-Morris</t>
  </si>
  <si>
    <t>Brooke Cox</t>
  </si>
  <si>
    <t>Wendy Shannon</t>
  </si>
  <si>
    <t>Michael Hart</t>
  </si>
  <si>
    <t>Taylor-Solis</t>
  </si>
  <si>
    <t>Yolanda Ross</t>
  </si>
  <si>
    <t>Stephanie Dorsey</t>
  </si>
  <si>
    <t>Natalie Brock</t>
  </si>
  <si>
    <t>Beasley, Anderson and Daniels</t>
  </si>
  <si>
    <t>James Warner</t>
  </si>
  <si>
    <t>Roger Boyd</t>
  </si>
  <si>
    <t>Lee LLC</t>
  </si>
  <si>
    <t>Cheryl Moss</t>
  </si>
  <si>
    <t>Julie Adams</t>
  </si>
  <si>
    <t>Soto, Smith and Cook</t>
  </si>
  <si>
    <t>Danny Wright</t>
  </si>
  <si>
    <t>Jessica Oconnell</t>
  </si>
  <si>
    <t>Hansen Ltd</t>
  </si>
  <si>
    <t>Jacob Rodriguez</t>
  </si>
  <si>
    <t>Jessica Powell MD</t>
  </si>
  <si>
    <t>Aguilar-Obrien</t>
  </si>
  <si>
    <t>Richard Smith</t>
  </si>
  <si>
    <t>Hines PLC</t>
  </si>
  <si>
    <t>Amanda Smith</t>
  </si>
  <si>
    <t>Patricia Brady</t>
  </si>
  <si>
    <t>Beltran-Kelly</t>
  </si>
  <si>
    <t>Carrie Bautista</t>
  </si>
  <si>
    <t>Mark Johnson</t>
  </si>
  <si>
    <t>Miller-Gordon</t>
  </si>
  <si>
    <t>Carla Young</t>
  </si>
  <si>
    <t>Troy Kidd Jr.</t>
  </si>
  <si>
    <t>Gordon-Frederick</t>
  </si>
  <si>
    <t>Douglas Booth</t>
  </si>
  <si>
    <t>Erin Brooks</t>
  </si>
  <si>
    <t>Horn Group</t>
  </si>
  <si>
    <t>Jeremy Rodriguez</t>
  </si>
  <si>
    <t>Rebecca Graves</t>
  </si>
  <si>
    <t>Erickson, Scott and Strickland</t>
  </si>
  <si>
    <t>Robert Olson</t>
  </si>
  <si>
    <t>Olivia Pearson</t>
  </si>
  <si>
    <t>Laura Rodriguez</t>
  </si>
  <si>
    <t>Dakota Burch</t>
  </si>
  <si>
    <t>Moore-Weber</t>
  </si>
  <si>
    <t>Chris Fox</t>
  </si>
  <si>
    <t>Ricardo Smith</t>
  </si>
  <si>
    <t>Hernandez, Anderson and Ramirez</t>
  </si>
  <si>
    <t>Jennifer Morales</t>
  </si>
  <si>
    <t>Stephen Nielsen</t>
  </si>
  <si>
    <t>Frazier, Hayes and Wilson</t>
  </si>
  <si>
    <t>Brittany Vega</t>
  </si>
  <si>
    <t>Gabriela Richardson</t>
  </si>
  <si>
    <t>Moreno Inc</t>
  </si>
  <si>
    <t>Kevin Steele</t>
  </si>
  <si>
    <t>Mary Downs</t>
  </si>
  <si>
    <t>Chapman-Anderson</t>
  </si>
  <si>
    <t>Jason French</t>
  </si>
  <si>
    <t>Thomas Russell</t>
  </si>
  <si>
    <t>Parsons-Washington</t>
  </si>
  <si>
    <t>Heather Wiggins</t>
  </si>
  <si>
    <t>Zachary Reynolds</t>
  </si>
  <si>
    <t>Matthews-Hughes</t>
  </si>
  <si>
    <t>Anthony Coleman</t>
  </si>
  <si>
    <t>Brian Hall</t>
  </si>
  <si>
    <t>Anthony-Sparks</t>
  </si>
  <si>
    <t>Donald Sparks</t>
  </si>
  <si>
    <t>Heather Smith</t>
  </si>
  <si>
    <t>Gonzalez, Smith and Anderson</t>
  </si>
  <si>
    <t>Oscar Lane</t>
  </si>
  <si>
    <t>Brittany Jackson</t>
  </si>
  <si>
    <t>Johnson-Moore</t>
  </si>
  <si>
    <t>Vicki Carter</t>
  </si>
  <si>
    <t>Sergio Carey</t>
  </si>
  <si>
    <t>Stewart-Rogers</t>
  </si>
  <si>
    <t>Janet Jordan</t>
  </si>
  <si>
    <t>Dawson-Velasquez</t>
  </si>
  <si>
    <t>Caleb Norman</t>
  </si>
  <si>
    <t>Justin Matthews</t>
  </si>
  <si>
    <t>Hoffman Group</t>
  </si>
  <si>
    <t>Robert Dillon</t>
  </si>
  <si>
    <t>Stephen Houston</t>
  </si>
  <si>
    <t>Ford Ltd</t>
  </si>
  <si>
    <t>Kim Bowen</t>
  </si>
  <si>
    <t>Brian Nash</t>
  </si>
  <si>
    <t>Stevenson, Maynard and Anderson</t>
  </si>
  <si>
    <t>Anthony Vega</t>
  </si>
  <si>
    <t>Annette Allen</t>
  </si>
  <si>
    <t>Hester, Garcia and Oliver</t>
  </si>
  <si>
    <t>Angel Mitchell</t>
  </si>
  <si>
    <t>Cynthia Scott</t>
  </si>
  <si>
    <t>Burnett-Rice</t>
  </si>
  <si>
    <t>Tracy Harrison</t>
  </si>
  <si>
    <t>Aaron Hall</t>
  </si>
  <si>
    <t>Andrade-Lee</t>
  </si>
  <si>
    <t>Shannon Fitzpatrick DVM</t>
  </si>
  <si>
    <t>Chloe Thomas</t>
  </si>
  <si>
    <t>Miller-Grimes</t>
  </si>
  <si>
    <t>John Steele</t>
  </si>
  <si>
    <t>Maria Griffin</t>
  </si>
  <si>
    <t>Meyer Ltd</t>
  </si>
  <si>
    <t>Christina Carlson</t>
  </si>
  <si>
    <t>Andres Wong</t>
  </si>
  <si>
    <t>Moore, Cook and Andrews</t>
  </si>
  <si>
    <t>Carolyn Watson</t>
  </si>
  <si>
    <t>Mark Allison</t>
  </si>
  <si>
    <t>Mitchell-Melton</t>
  </si>
  <si>
    <t>Jeremy Johnson</t>
  </si>
  <si>
    <t>Mason and Sons</t>
  </si>
  <si>
    <t>Miss Sara Shaw</t>
  </si>
  <si>
    <t>Hannah Carson</t>
  </si>
  <si>
    <t>Blackburn, Lewis and Murphy</t>
  </si>
  <si>
    <t>Zachary Thompson</t>
  </si>
  <si>
    <t>Robert Boone</t>
  </si>
  <si>
    <t>Anderson Ltd</t>
  </si>
  <si>
    <t>Tara Miller</t>
  </si>
  <si>
    <t>Kent Martin</t>
  </si>
  <si>
    <t>Williamson, Bradley and Hill</t>
  </si>
  <si>
    <t>James Pittman</t>
  </si>
  <si>
    <t>Sierra Graves</t>
  </si>
  <si>
    <t>Ford, Wilson and Davis</t>
  </si>
  <si>
    <t>Mike Spears</t>
  </si>
  <si>
    <t>Matthew Lyons</t>
  </si>
  <si>
    <t>Lewis and Sons</t>
  </si>
  <si>
    <t>Cassandra Burgess</t>
  </si>
  <si>
    <t>Amy Miller</t>
  </si>
  <si>
    <t>Jackson-Allen</t>
  </si>
  <si>
    <t>Ian Norton</t>
  </si>
  <si>
    <t>Daniel Williamson</t>
  </si>
  <si>
    <t>Harrison-Yang</t>
  </si>
  <si>
    <t>Rachel Stewart DDS</t>
  </si>
  <si>
    <t>Jeanne Hamilton</t>
  </si>
  <si>
    <t>Goodman, Jones and Salazar</t>
  </si>
  <si>
    <t>Joe Norton DVM</t>
  </si>
  <si>
    <t>Jeffery Vasquez</t>
  </si>
  <si>
    <t>Fox and Sons</t>
  </si>
  <si>
    <t>Lori Benjamin</t>
  </si>
  <si>
    <t>Kimberly Ballard</t>
  </si>
  <si>
    <t>Cordova-Carter</t>
  </si>
  <si>
    <t>Abigail Mack</t>
  </si>
  <si>
    <t>David Day</t>
  </si>
  <si>
    <t>Werner, Ramsey and Trujillo</t>
  </si>
  <si>
    <t>Kendra Wallace</t>
  </si>
  <si>
    <t>Austin Myers</t>
  </si>
  <si>
    <t>Newton-Potter</t>
  </si>
  <si>
    <t>Shawn Hancock DVM</t>
  </si>
  <si>
    <t>Amber Burch</t>
  </si>
  <si>
    <t>Snyder Ltd</t>
  </si>
  <si>
    <t>Maria Williams</t>
  </si>
  <si>
    <t>Collier Group</t>
  </si>
  <si>
    <t>Kristen Moore</t>
  </si>
  <si>
    <t>Michael Anthony</t>
  </si>
  <si>
    <t>Saunders-Nguyen</t>
  </si>
  <si>
    <t>Yolanda Ramirez</t>
  </si>
  <si>
    <t>Clinton Gregory</t>
  </si>
  <si>
    <t>Cunningham-Cox</t>
  </si>
  <si>
    <t>Brittney Thomas</t>
  </si>
  <si>
    <t>Mary Singh</t>
  </si>
  <si>
    <t>Thompson-Gonzalez</t>
  </si>
  <si>
    <t>Darren Jones</t>
  </si>
  <si>
    <t>Tami Huerta</t>
  </si>
  <si>
    <t>Alvarado Inc</t>
  </si>
  <si>
    <t>Autumn Proctor</t>
  </si>
  <si>
    <t>Jeremy Arnold</t>
  </si>
  <si>
    <t>Harrell PLC</t>
  </si>
  <si>
    <t>Gerald Rodriguez</t>
  </si>
  <si>
    <t>Richard Hanson</t>
  </si>
  <si>
    <t>Choi and Sons</t>
  </si>
  <si>
    <t>Vincent Mason</t>
  </si>
  <si>
    <t>Rachel Short</t>
  </si>
  <si>
    <t>Young-Smith</t>
  </si>
  <si>
    <t>Cheryl Freeman</t>
  </si>
  <si>
    <t>Lisa Allen</t>
  </si>
  <si>
    <t>Shepherd and Sons</t>
  </si>
  <si>
    <t>Jamie Murphy</t>
  </si>
  <si>
    <t>Neil Huerta</t>
  </si>
  <si>
    <t>Lopez, Solis and Richardson</t>
  </si>
  <si>
    <t>Robert Mccormick</t>
  </si>
  <si>
    <t>Charles Ferguson II</t>
  </si>
  <si>
    <t>Brian Rice</t>
  </si>
  <si>
    <t>Ethan Lopez</t>
  </si>
  <si>
    <t>Thornton and Sons</t>
  </si>
  <si>
    <t>Susan Jackson</t>
  </si>
  <si>
    <t>Arthur Morgan</t>
  </si>
  <si>
    <t>Powell Ltd</t>
  </si>
  <si>
    <t>Jonathan Gonzalez</t>
  </si>
  <si>
    <t>Jeremy Williams</t>
  </si>
  <si>
    <t>Barr-Thompson</t>
  </si>
  <si>
    <t>Olivia Ayala</t>
  </si>
  <si>
    <t>Leon Price</t>
  </si>
  <si>
    <t>Cook-Wright</t>
  </si>
  <si>
    <t>Chris Roth</t>
  </si>
  <si>
    <t>Derrick Francis</t>
  </si>
  <si>
    <t>Garcia Ltd</t>
  </si>
  <si>
    <t>Destiny Hicks DVM</t>
  </si>
  <si>
    <t>William Kim</t>
  </si>
  <si>
    <t>Price-Fuller</t>
  </si>
  <si>
    <t>Grant Munoz</t>
  </si>
  <si>
    <t>Elizabeth Wright</t>
  </si>
  <si>
    <t>White-Tran</t>
  </si>
  <si>
    <t>Stacy Moody</t>
  </si>
  <si>
    <t>Heather Obrien</t>
  </si>
  <si>
    <t>Johnson, Arias and Garcia</t>
  </si>
  <si>
    <t>Amber Taylor</t>
  </si>
  <si>
    <t>Kristin Williams</t>
  </si>
  <si>
    <t>Wilcox-Moore</t>
  </si>
  <si>
    <t>Andrea Kelly</t>
  </si>
  <si>
    <t>Sawyer Ltd</t>
  </si>
  <si>
    <t>Jesse Adams</t>
  </si>
  <si>
    <t>Matthew Christensen</t>
  </si>
  <si>
    <t>Benitez Group</t>
  </si>
  <si>
    <t>Ann Joseph</t>
  </si>
  <si>
    <t>Crystal Robinson</t>
  </si>
  <si>
    <t>Guzman and Sons</t>
  </si>
  <si>
    <t>Jose Finley</t>
  </si>
  <si>
    <t>Amy Maynard</t>
  </si>
  <si>
    <t>Alvarez Inc</t>
  </si>
  <si>
    <t>Earl Christensen</t>
  </si>
  <si>
    <t>Corey Williams</t>
  </si>
  <si>
    <t>Ray-Kane</t>
  </si>
  <si>
    <t>Sherry Williams</t>
  </si>
  <si>
    <t>Matthew Kennedy</t>
  </si>
  <si>
    <t>Hahn-Richardson</t>
  </si>
  <si>
    <t>Marilyn Steele</t>
  </si>
  <si>
    <t>Zachary Walker</t>
  </si>
  <si>
    <t>Colon-Martin</t>
  </si>
  <si>
    <t>Ian Jackson</t>
  </si>
  <si>
    <t>Melanie Wong</t>
  </si>
  <si>
    <t>Matthew Nelson</t>
  </si>
  <si>
    <t>Jessica White</t>
  </si>
  <si>
    <t>Tapia-Jones</t>
  </si>
  <si>
    <t>Aaron Vargas</t>
  </si>
  <si>
    <t>Terry Weaver</t>
  </si>
  <si>
    <t>Vance Group</t>
  </si>
  <si>
    <t>Kimberly Wheeler</t>
  </si>
  <si>
    <t>Amber Hayes</t>
  </si>
  <si>
    <t>White, Mclean and Miller</t>
  </si>
  <si>
    <t>Christine Washington</t>
  </si>
  <si>
    <t>Christopher Morgan</t>
  </si>
  <si>
    <t>Franklin Ltd</t>
  </si>
  <si>
    <t>Nicole Meyer</t>
  </si>
  <si>
    <t>Emily Lewis</t>
  </si>
  <si>
    <t>Robinson Group</t>
  </si>
  <si>
    <t>Jennifer Roberts</t>
  </si>
  <si>
    <t>Samantha Brennan</t>
  </si>
  <si>
    <t>Anderson, Stone and Chen</t>
  </si>
  <si>
    <t>Laura Washington</t>
  </si>
  <si>
    <t>Joseph Braun</t>
  </si>
  <si>
    <t>Gonzalez-Powell</t>
  </si>
  <si>
    <t>John Meyers</t>
  </si>
  <si>
    <t>Emily Robles</t>
  </si>
  <si>
    <t>Riggs and Sons</t>
  </si>
  <si>
    <t>Ellen Clark</t>
  </si>
  <si>
    <t>Derek Bonilla</t>
  </si>
  <si>
    <t>Conley, Williams and Hernandez</t>
  </si>
  <si>
    <t>Stephen Manning</t>
  </si>
  <si>
    <t>William Oconnor</t>
  </si>
  <si>
    <t>Sanford-Shaffer</t>
  </si>
  <si>
    <t>Matthew Hoffman</t>
  </si>
  <si>
    <t>Kimberly Mckay</t>
  </si>
  <si>
    <t>Cabrera PLC</t>
  </si>
  <si>
    <t>David Butler</t>
  </si>
  <si>
    <t>Thomas Allen</t>
  </si>
  <si>
    <t>Baker, Brown and Bradford</t>
  </si>
  <si>
    <t>Rebecca Diaz</t>
  </si>
  <si>
    <t>Martin Hill</t>
  </si>
  <si>
    <t>Brandy Cook</t>
  </si>
  <si>
    <t>Hughes-Jennings</t>
  </si>
  <si>
    <t>Christopher Chavez</t>
  </si>
  <si>
    <t>Blake Smith</t>
  </si>
  <si>
    <t>Mack, Khan and Jones</t>
  </si>
  <si>
    <t>Richard Escobar DDS</t>
  </si>
  <si>
    <t>Banks-White</t>
  </si>
  <si>
    <t>Jodi Freeman</t>
  </si>
  <si>
    <t>Mitchell, Wilson and Lopez</t>
  </si>
  <si>
    <t>Ian Green</t>
  </si>
  <si>
    <t>Donald Peterson</t>
  </si>
  <si>
    <t>Reid, Hall and Reynolds</t>
  </si>
  <si>
    <t>Jesus Griffin</t>
  </si>
  <si>
    <t>Michael Berger</t>
  </si>
  <si>
    <t>West PLC</t>
  </si>
  <si>
    <t>Marie Huang</t>
  </si>
  <si>
    <t>Cody Anderson</t>
  </si>
  <si>
    <t>Hull Inc</t>
  </si>
  <si>
    <t>Crystal Moody</t>
  </si>
  <si>
    <t>Vanessa Norman</t>
  </si>
  <si>
    <t>Johnson-Smith</t>
  </si>
  <si>
    <t>Deborah Camacho</t>
  </si>
  <si>
    <t>Kelly Ortiz</t>
  </si>
  <si>
    <t>Peterson-Hebert</t>
  </si>
  <si>
    <t>Sarah Anderson</t>
  </si>
  <si>
    <t>Katherine Mendoza</t>
  </si>
  <si>
    <t>Moore, Brown and Flores</t>
  </si>
  <si>
    <t>Adrienne Goodman</t>
  </si>
  <si>
    <t>James Conner</t>
  </si>
  <si>
    <t>Tucker, Rodriguez and Haley</t>
  </si>
  <si>
    <t>Dr. Matthew Lindsey</t>
  </si>
  <si>
    <t>Sylvia Lewis</t>
  </si>
  <si>
    <t>Ochoa, Rosario and Young</t>
  </si>
  <si>
    <t>Michael Shaw</t>
  </si>
  <si>
    <t>Daniel Trevino</t>
  </si>
  <si>
    <t>Jasmine Palmer</t>
  </si>
  <si>
    <t>Lorraine James</t>
  </si>
  <si>
    <t>Joseph-Adams</t>
  </si>
  <si>
    <t>Kathleen Graham</t>
  </si>
  <si>
    <t>Yolanda Newman</t>
  </si>
  <si>
    <t>Cooper-Wallace</t>
  </si>
  <si>
    <t>Jason Cooper</t>
  </si>
  <si>
    <t>Aaron Martinez</t>
  </si>
  <si>
    <t>Davis LLC</t>
  </si>
  <si>
    <t>Shelly Evans</t>
  </si>
  <si>
    <t>Rebecca Hernandez</t>
  </si>
  <si>
    <t>Navarro LLC</t>
  </si>
  <si>
    <t>Brittney Reed</t>
  </si>
  <si>
    <t>Alexis Miller</t>
  </si>
  <si>
    <t>Bennett-Fields</t>
  </si>
  <si>
    <t>Michael Andrews</t>
  </si>
  <si>
    <t>Benjamin Fields</t>
  </si>
  <si>
    <t>Acevedo, Rojas and Smith</t>
  </si>
  <si>
    <t>Dr. Lawrence Bowen</t>
  </si>
  <si>
    <t>Jimmy Schultz</t>
  </si>
  <si>
    <t>Holt-Larson</t>
  </si>
  <si>
    <t>Jason Melendez</t>
  </si>
  <si>
    <t>David Bowman</t>
  </si>
  <si>
    <t>Taylor, Allen and Franco</t>
  </si>
  <si>
    <t>Thomas Martin</t>
  </si>
  <si>
    <t>Dougherty-Lopez</t>
  </si>
  <si>
    <t>Tiffany Ramirez</t>
  </si>
  <si>
    <t>Patrick Parker</t>
  </si>
  <si>
    <t>Wallace-Hamilton</t>
  </si>
  <si>
    <t>Troy Villarreal</t>
  </si>
  <si>
    <t>Jose Cross</t>
  </si>
  <si>
    <t>Rice Group</t>
  </si>
  <si>
    <t>Michael Beck</t>
  </si>
  <si>
    <t>Kimberly Williams</t>
  </si>
  <si>
    <t>Cox, Brady and Johnson</t>
  </si>
  <si>
    <t>Jose Taylor</t>
  </si>
  <si>
    <t>David Bailey</t>
  </si>
  <si>
    <t>Reed, Tyler and Watts</t>
  </si>
  <si>
    <t>Jessica Lynch</t>
  </si>
  <si>
    <t>Christopher Edwards</t>
  </si>
  <si>
    <t>Cardenas-Johnson</t>
  </si>
  <si>
    <t>Wendy Bryant</t>
  </si>
  <si>
    <t>Donna Hunt</t>
  </si>
  <si>
    <t>Knight PLC</t>
  </si>
  <si>
    <t>Brittney Brady</t>
  </si>
  <si>
    <t>Charles Davis</t>
  </si>
  <si>
    <t>Phillips, Richmond and Fisher</t>
  </si>
  <si>
    <t>James Woodard</t>
  </si>
  <si>
    <t>Xavier Haynes</t>
  </si>
  <si>
    <t>Dominguez-Smith</t>
  </si>
  <si>
    <t>Stephen Wade</t>
  </si>
  <si>
    <t>Shari Coleman</t>
  </si>
  <si>
    <t>Horton and Sons</t>
  </si>
  <si>
    <t>Tracy Malone</t>
  </si>
  <si>
    <t>Rachael Wall</t>
  </si>
  <si>
    <t>Bowen-Hill</t>
  </si>
  <si>
    <t>Patrick Joseph</t>
  </si>
  <si>
    <t>Lynn Smith</t>
  </si>
  <si>
    <t>Thompson-Ray</t>
  </si>
  <si>
    <t>Timothy Murray</t>
  </si>
  <si>
    <t>Stephanie Alvarez</t>
  </si>
  <si>
    <t>Rebecca Shaw</t>
  </si>
  <si>
    <t>Jim Brown</t>
  </si>
  <si>
    <t>Phillips-Davis</t>
  </si>
  <si>
    <t>William Reeves</t>
  </si>
  <si>
    <t>Jennifer Fox</t>
  </si>
  <si>
    <t>Hernandez-Gray</t>
  </si>
  <si>
    <t>Cameron Bailey</t>
  </si>
  <si>
    <t>Raymond Goodwin</t>
  </si>
  <si>
    <t>Whitney-Jefferson</t>
  </si>
  <si>
    <t>Collin Miller</t>
  </si>
  <si>
    <t>Daniel Aguilar</t>
  </si>
  <si>
    <t>White-Chaney</t>
  </si>
  <si>
    <t>Ryan Carr</t>
  </si>
  <si>
    <t>Cassie Blankenship</t>
  </si>
  <si>
    <t>Sloan-Lyons</t>
  </si>
  <si>
    <t>Jamie Rodriguez</t>
  </si>
  <si>
    <t>Jennifer Campbell</t>
  </si>
  <si>
    <t>Johnson-Christensen</t>
  </si>
  <si>
    <t>Brandi Henson</t>
  </si>
  <si>
    <t>Michelle Jacobs</t>
  </si>
  <si>
    <t>Henderson, Davis and Miller</t>
  </si>
  <si>
    <t>Ricardo Roth</t>
  </si>
  <si>
    <t>Thomas Brown</t>
  </si>
  <si>
    <t>Moon Group</t>
  </si>
  <si>
    <t>Raymond Cruz</t>
  </si>
  <si>
    <t>Leon Pearson</t>
  </si>
  <si>
    <t>Rosales Group</t>
  </si>
  <si>
    <t>Jessica Anderson</t>
  </si>
  <si>
    <t>Curtis Johns</t>
  </si>
  <si>
    <t>Lee-Powell</t>
  </si>
  <si>
    <t>James Foster</t>
  </si>
  <si>
    <t>Kimberly Harris</t>
  </si>
  <si>
    <t>Tucker-Taylor</t>
  </si>
  <si>
    <t>Frank Bird</t>
  </si>
  <si>
    <t>Philip Terry</t>
  </si>
  <si>
    <t>Mills-Mason</t>
  </si>
  <si>
    <t>John Arnold</t>
  </si>
  <si>
    <t>Michael Watson</t>
  </si>
  <si>
    <t>Jennifer Lawrence</t>
  </si>
  <si>
    <t>David Jordan</t>
  </si>
  <si>
    <t>Ellis LLC</t>
  </si>
  <si>
    <t>Elizabeth Reed</t>
  </si>
  <si>
    <t>Alicia Carter</t>
  </si>
  <si>
    <t>Robles-Johnston</t>
  </si>
  <si>
    <t>Vanessa Foster</t>
  </si>
  <si>
    <t>Angie Vega</t>
  </si>
  <si>
    <t>Smith-Cook</t>
  </si>
  <si>
    <t>Tracy Clark</t>
  </si>
  <si>
    <t>Gilmore, Mcguire and Holder</t>
  </si>
  <si>
    <t>Jacob Walton</t>
  </si>
  <si>
    <t>Macdonald-Watson</t>
  </si>
  <si>
    <t>Xavier Dawson</t>
  </si>
  <si>
    <t>Monica Lowe</t>
  </si>
  <si>
    <t>Beverly Johnson</t>
  </si>
  <si>
    <t>Jessica Adams</t>
  </si>
  <si>
    <t>Paul Inc</t>
  </si>
  <si>
    <t>Justin Price</t>
  </si>
  <si>
    <t>Gary Murphy</t>
  </si>
  <si>
    <t>Campbell, Edwards and Carroll</t>
  </si>
  <si>
    <t>Monique Caldwell</t>
  </si>
  <si>
    <t>Elizabeth Charles</t>
  </si>
  <si>
    <t>Charles Blake</t>
  </si>
  <si>
    <t>Sheila Martinez</t>
  </si>
  <si>
    <t>Veronica Perez</t>
  </si>
  <si>
    <t>Jensen Group</t>
  </si>
  <si>
    <t>Deborah Benson</t>
  </si>
  <si>
    <t>Kelli Carroll</t>
  </si>
  <si>
    <t>Owens-Hill</t>
  </si>
  <si>
    <t>John Strickland</t>
  </si>
  <si>
    <t>Autumn Paul</t>
  </si>
  <si>
    <t>Black, Huff and Rivera</t>
  </si>
  <si>
    <t>Troy Rodgers</t>
  </si>
  <si>
    <t>Steven West</t>
  </si>
  <si>
    <t>Sara Miller</t>
  </si>
  <si>
    <t>Mccall Ltd</t>
  </si>
  <si>
    <t>Cheryl White</t>
  </si>
  <si>
    <t>Penny Willis</t>
  </si>
  <si>
    <t>Yates-Hurst</t>
  </si>
  <si>
    <t>Thomas Webb</t>
  </si>
  <si>
    <t>Grant Johnson</t>
  </si>
  <si>
    <t>Rodriguez, Barrett and Thompson</t>
  </si>
  <si>
    <t>Jessica Yates</t>
  </si>
  <si>
    <t>James Roberson</t>
  </si>
  <si>
    <t>Gray, Cobb and Robinson</t>
  </si>
  <si>
    <t>Patricia Hill</t>
  </si>
  <si>
    <t>Susan Johnson</t>
  </si>
  <si>
    <t>Schroeder-Campbell</t>
  </si>
  <si>
    <t>Stephanie Anderson</t>
  </si>
  <si>
    <t>Lucas Parker</t>
  </si>
  <si>
    <t>Nguyen-Richardson</t>
  </si>
  <si>
    <t>Julia Coleman</t>
  </si>
  <si>
    <t>Patrick Schroeder</t>
  </si>
  <si>
    <t>Jason Alvarez</t>
  </si>
  <si>
    <t>Jonathan Shaw</t>
  </si>
  <si>
    <t>Hudson-Wagner</t>
  </si>
  <si>
    <t>Mary Rodriguez</t>
  </si>
  <si>
    <t>Paul Jenkins</t>
  </si>
  <si>
    <t>Lee Inc</t>
  </si>
  <si>
    <t>Jonathan Moore</t>
  </si>
  <si>
    <t>Kaitlyn Moreno</t>
  </si>
  <si>
    <t>Baker-Jones</t>
  </si>
  <si>
    <t>Cody Mcclain</t>
  </si>
  <si>
    <t>Dawn Garcia</t>
  </si>
  <si>
    <t>Lisa Clark</t>
  </si>
  <si>
    <t>Christopher Stewart</t>
  </si>
  <si>
    <t>Davis, Arnold and King</t>
  </si>
  <si>
    <t>Samantha Wilson</t>
  </si>
  <si>
    <t>Andrew King</t>
  </si>
  <si>
    <t>Douglas-Smith</t>
  </si>
  <si>
    <t>Tyler Hoover</t>
  </si>
  <si>
    <t>Kim Smith</t>
  </si>
  <si>
    <t>Campbell-Gordon</t>
  </si>
  <si>
    <t>Melissa Jones</t>
  </si>
  <si>
    <t>Erin Kim</t>
  </si>
  <si>
    <t>Sanchez-Barker</t>
  </si>
  <si>
    <t>Misty Sanders</t>
  </si>
  <si>
    <t>Leah Foster</t>
  </si>
  <si>
    <t>Williams-Williams</t>
  </si>
  <si>
    <t>Charles Mitchell</t>
  </si>
  <si>
    <t>Ashley Robertson</t>
  </si>
  <si>
    <t>Cook-Hogan</t>
  </si>
  <si>
    <t>Christopher Haynes</t>
  </si>
  <si>
    <t>Mr. Jeffrey Oliver</t>
  </si>
  <si>
    <t>Lawson Ltd</t>
  </si>
  <si>
    <t>Harold Molina</t>
  </si>
  <si>
    <t>Gabrielle Strickland</t>
  </si>
  <si>
    <t>Lane-Sanchez</t>
  </si>
  <si>
    <t>Angela Williams</t>
  </si>
  <si>
    <t>Todd Davis</t>
  </si>
  <si>
    <t>Stewart-Neal</t>
  </si>
  <si>
    <t>Steven Cohen</t>
  </si>
  <si>
    <t>Christopher Young</t>
  </si>
  <si>
    <t>Ford and Sons</t>
  </si>
  <si>
    <t>Dawn Wilson</t>
  </si>
  <si>
    <t>Angela Miller</t>
  </si>
  <si>
    <t>Lucas Inc</t>
  </si>
  <si>
    <t>Ruben West</t>
  </si>
  <si>
    <t>David Zavala</t>
  </si>
  <si>
    <t>Johnson-Ellis</t>
  </si>
  <si>
    <t>Lindsay French</t>
  </si>
  <si>
    <t>Derek Holland</t>
  </si>
  <si>
    <t>Jared Miller</t>
  </si>
  <si>
    <t>Ward, Maldonado and Knox</t>
  </si>
  <si>
    <t>Lisa Burns</t>
  </si>
  <si>
    <t>Jaime Day</t>
  </si>
  <si>
    <t>Miller-Lester</t>
  </si>
  <si>
    <t>Amanda Villegas</t>
  </si>
  <si>
    <t>Edwin Mann</t>
  </si>
  <si>
    <t>Johnson Ltd</t>
  </si>
  <si>
    <t>Jean Freeman</t>
  </si>
  <si>
    <t>Jackson-Love</t>
  </si>
  <si>
    <t>Debbie Mclean</t>
  </si>
  <si>
    <t>Jason Moore</t>
  </si>
  <si>
    <t>Davis, Edwards and Simmons</t>
  </si>
  <si>
    <t>Todd Hernandez</t>
  </si>
  <si>
    <t>Pamela Patel</t>
  </si>
  <si>
    <t>Olson-Cooper</t>
  </si>
  <si>
    <t>Brandon Thornton</t>
  </si>
  <si>
    <t>Julie Jones</t>
  </si>
  <si>
    <t>Taylor PLC</t>
  </si>
  <si>
    <t>Jennifer Thompson</t>
  </si>
  <si>
    <t>Michelle Green</t>
  </si>
  <si>
    <t>Rodriguez and Sons</t>
  </si>
  <si>
    <t>Matthew Carter</t>
  </si>
  <si>
    <t>Karl Bruce</t>
  </si>
  <si>
    <t>Reynolds, Maldonado and Stevens</t>
  </si>
  <si>
    <t>Angela Brown</t>
  </si>
  <si>
    <t>Donna Bailey</t>
  </si>
  <si>
    <t>Shea LLC</t>
  </si>
  <si>
    <t>Joyce Scott</t>
  </si>
  <si>
    <t>Elizabeth Glenn</t>
  </si>
  <si>
    <t>Jenkins, Phelps and Byrd</t>
  </si>
  <si>
    <t>Tiffany Macias</t>
  </si>
  <si>
    <t>Lori Hanna</t>
  </si>
  <si>
    <t>Phillips, Wilkinson and Garza</t>
  </si>
  <si>
    <t>Alexandra Tran</t>
  </si>
  <si>
    <t>William Jackson</t>
  </si>
  <si>
    <t>Mcfarland, Espinoza and Dougherty</t>
  </si>
  <si>
    <t>Amanda Wallace</t>
  </si>
  <si>
    <t>Garcia, Dunlap and Miller</t>
  </si>
  <si>
    <t>Scott Wong</t>
  </si>
  <si>
    <t>Tammy Dorsey</t>
  </si>
  <si>
    <t>Owens, Hughes and Allison</t>
  </si>
  <si>
    <t>Erin Mclean</t>
  </si>
  <si>
    <t>Wendy West</t>
  </si>
  <si>
    <t>Chavez-Jenkins</t>
  </si>
  <si>
    <t>Debra Hall</t>
  </si>
  <si>
    <t>Cynthia Sanchez</t>
  </si>
  <si>
    <t>Mayo and Sons</t>
  </si>
  <si>
    <t>Mrs. Brittany Fields</t>
  </si>
  <si>
    <t>Charles Medina</t>
  </si>
  <si>
    <t>Davis, Dominguez and Morales</t>
  </si>
  <si>
    <t>Shane Smith</t>
  </si>
  <si>
    <t>Smith-Frey</t>
  </si>
  <si>
    <t>Gregory Russell</t>
  </si>
  <si>
    <t>Julie Cook</t>
  </si>
  <si>
    <t>Carol Yates</t>
  </si>
  <si>
    <t>Renee Smith</t>
  </si>
  <si>
    <t>Carpenter, Garcia and Allen</t>
  </si>
  <si>
    <t>George Smith</t>
  </si>
  <si>
    <t>Marcia Knapp</t>
  </si>
  <si>
    <t>Osborne Ltd</t>
  </si>
  <si>
    <t>Scott Adams</t>
  </si>
  <si>
    <t>Marcus Reed</t>
  </si>
  <si>
    <t>Smith-Petersen</t>
  </si>
  <si>
    <t>Donna Strickland</t>
  </si>
  <si>
    <t>Brianna Cervantes</t>
  </si>
  <si>
    <t>Simpson Group</t>
  </si>
  <si>
    <t>Thomas Stevens</t>
  </si>
  <si>
    <t>Mosley Inc</t>
  </si>
  <si>
    <t>Stacey Wilson</t>
  </si>
  <si>
    <t>Ronald Jackson</t>
  </si>
  <si>
    <t>Reed and Sons</t>
  </si>
  <si>
    <t>Mark Shah</t>
  </si>
  <si>
    <t>Julia Combs</t>
  </si>
  <si>
    <t>Crystal Kelly</t>
  </si>
  <si>
    <t>Schwartz, Young and Rodriguez</t>
  </si>
  <si>
    <t>Keith Lopez</t>
  </si>
  <si>
    <t>Bryan Evans</t>
  </si>
  <si>
    <t>Wright-Marshall</t>
  </si>
  <si>
    <t>Michael Sparks</t>
  </si>
  <si>
    <t>Jacqueline Schultz</t>
  </si>
  <si>
    <t>Craig, Erickson and Hamilton</t>
  </si>
  <si>
    <t>Emily Mason</t>
  </si>
  <si>
    <t>Holly Chan</t>
  </si>
  <si>
    <t>Bridges, Garcia and Joyce</t>
  </si>
  <si>
    <t>Joseph Collins</t>
  </si>
  <si>
    <t>Kristin Harris</t>
  </si>
  <si>
    <t>Love-Cook</t>
  </si>
  <si>
    <t>Pamela Garcia</t>
  </si>
  <si>
    <t>Raymond Dominguez</t>
  </si>
  <si>
    <t>Costa Inc</t>
  </si>
  <si>
    <t>Desiree Williams</t>
  </si>
  <si>
    <t>Jennifer Martin</t>
  </si>
  <si>
    <t>Douglas, Long and Scott</t>
  </si>
  <si>
    <t>Charles Patel</t>
  </si>
  <si>
    <t>Tyler Forbes</t>
  </si>
  <si>
    <t>Wolf, Ellison and May</t>
  </si>
  <si>
    <t>Nicholas Estes</t>
  </si>
  <si>
    <t>Roberta Santos</t>
  </si>
  <si>
    <t>Vaughan-Carson</t>
  </si>
  <si>
    <t>Heather Patterson</t>
  </si>
  <si>
    <t>Connie Welch</t>
  </si>
  <si>
    <t>Adams Group</t>
  </si>
  <si>
    <t>Adrian Valencia</t>
  </si>
  <si>
    <t>Sandra Scott</t>
  </si>
  <si>
    <t>Webb Ltd</t>
  </si>
  <si>
    <t>Daniel Barajas</t>
  </si>
  <si>
    <t>Mr. Mark Nguyen</t>
  </si>
  <si>
    <t>Casey-Thomas</t>
  </si>
  <si>
    <t>Scott Brewer</t>
  </si>
  <si>
    <t>Daniel Bonilla</t>
  </si>
  <si>
    <t>Hernandez PLC</t>
  </si>
  <si>
    <t>Brandon Lee</t>
  </si>
  <si>
    <t>Christopher Becker</t>
  </si>
  <si>
    <t>Cunningham, Mathis and Keller</t>
  </si>
  <si>
    <t>Vanessa Ford</t>
  </si>
  <si>
    <t>Sharon Kerr</t>
  </si>
  <si>
    <t>Logan PLC</t>
  </si>
  <si>
    <t>Leslie Harvey</t>
  </si>
  <si>
    <t>Jennifer Jordan</t>
  </si>
  <si>
    <t>Payne, Fitzgerald and Dixon</t>
  </si>
  <si>
    <t>Philip Cline DVM</t>
  </si>
  <si>
    <t>Jeffrey Davila</t>
  </si>
  <si>
    <t>Brandon Lopez</t>
  </si>
  <si>
    <t>Alan Johnson</t>
  </si>
  <si>
    <t>Clark, Carter and Garcia</t>
  </si>
  <si>
    <t>Ronald Brown</t>
  </si>
  <si>
    <t>Amy Dixon</t>
  </si>
  <si>
    <t>Myers and Sons</t>
  </si>
  <si>
    <t>Nicole Williams</t>
  </si>
  <si>
    <t>Stacy Brewer</t>
  </si>
  <si>
    <t>Hernandez and Sons</t>
  </si>
  <si>
    <t>Bradley Leonard</t>
  </si>
  <si>
    <t>Veronica Wiggins</t>
  </si>
  <si>
    <t>Cruz, Chen and Hansen</t>
  </si>
  <si>
    <t>Jeremy Gutierrez</t>
  </si>
  <si>
    <t>Donna Hamilton</t>
  </si>
  <si>
    <t>Daniel-Benton</t>
  </si>
  <si>
    <t>Vanessa Morgan</t>
  </si>
  <si>
    <t>Brad Odonnell</t>
  </si>
  <si>
    <t>Timothy Chandler</t>
  </si>
  <si>
    <t>Brett Scott</t>
  </si>
  <si>
    <t>Flores-Avila</t>
  </si>
  <si>
    <t>Charles Lawson</t>
  </si>
  <si>
    <t>Bethany Lucas</t>
  </si>
  <si>
    <t>Moore and Sons</t>
  </si>
  <si>
    <t>Anthony Norris</t>
  </si>
  <si>
    <t>Alexander Dixon</t>
  </si>
  <si>
    <t>Gonzalez LLC</t>
  </si>
  <si>
    <t>Brianna Parker</t>
  </si>
  <si>
    <t>Rebecca King</t>
  </si>
  <si>
    <t>Williams, Poole and Martin</t>
  </si>
  <si>
    <t>Eric Mills</t>
  </si>
  <si>
    <t>Lori Daniel</t>
  </si>
  <si>
    <t>Keller, Roach and Peck</t>
  </si>
  <si>
    <t>Amy Weaver</t>
  </si>
  <si>
    <t>Jacqueline Webb</t>
  </si>
  <si>
    <t>Wilson and Sons</t>
  </si>
  <si>
    <t>Sandra Ford</t>
  </si>
  <si>
    <t>Deborah Guerra MD</t>
  </si>
  <si>
    <t>Jonathon Brown</t>
  </si>
  <si>
    <t>Julie Gallagher</t>
  </si>
  <si>
    <t>Russell, Taylor and Mcclain</t>
  </si>
  <si>
    <t>Courtney Morgan</t>
  </si>
  <si>
    <t>Diana Smith</t>
  </si>
  <si>
    <t>Schaefer, Cherry and Brooks</t>
  </si>
  <si>
    <t>Alejandro Ramirez DDS</t>
  </si>
  <si>
    <t>Shane Browning</t>
  </si>
  <si>
    <t>Watson, Berger and Guerra</t>
  </si>
  <si>
    <t>Melissa Norris</t>
  </si>
  <si>
    <t>Angelica Moore</t>
  </si>
  <si>
    <t>Patel Inc</t>
  </si>
  <si>
    <t>Raymond Perry</t>
  </si>
  <si>
    <t>Bradley Gardner</t>
  </si>
  <si>
    <t>Riley, Thompson and Powell</t>
  </si>
  <si>
    <t>Nicole Daugherty</t>
  </si>
  <si>
    <t>Lisa Russell</t>
  </si>
  <si>
    <t>Ellis, Miller and Duncan</t>
  </si>
  <si>
    <t>Luis Ellis</t>
  </si>
  <si>
    <t>Eric Wang</t>
  </si>
  <si>
    <t>Marshall, Smith and Johnson</t>
  </si>
  <si>
    <t>John Henderson</t>
  </si>
  <si>
    <t>Tanya Diaz</t>
  </si>
  <si>
    <t>Ryan PLC</t>
  </si>
  <si>
    <t>Brittany Morales</t>
  </si>
  <si>
    <t>Lori Carter</t>
  </si>
  <si>
    <t>Romero, Gonzalez and Murillo</t>
  </si>
  <si>
    <t>Mary Pacheco</t>
  </si>
  <si>
    <t>Andre Johnson</t>
  </si>
  <si>
    <t>Michael Russell</t>
  </si>
  <si>
    <t>Jake White</t>
  </si>
  <si>
    <t>Cook-Benton</t>
  </si>
  <si>
    <t>Jessica Schultz</t>
  </si>
  <si>
    <t>Donald Phelps</t>
  </si>
  <si>
    <t>Swanson LLC</t>
  </si>
  <si>
    <t>Nicholas Kemp</t>
  </si>
  <si>
    <t>Joseph Hampton</t>
  </si>
  <si>
    <t>Little-Harris</t>
  </si>
  <si>
    <t>Maria Black</t>
  </si>
  <si>
    <t>Ronald Terry</t>
  </si>
  <si>
    <t>Brock LLC</t>
  </si>
  <si>
    <t>Amanda Vincent</t>
  </si>
  <si>
    <t>Jon Anderson</t>
  </si>
  <si>
    <t>Joseph, Anderson and Flores</t>
  </si>
  <si>
    <t>Stephanie Golden</t>
  </si>
  <si>
    <t>Amanda Knight</t>
  </si>
  <si>
    <t>Beck-Briggs</t>
  </si>
  <si>
    <t>Elizabeth Webb</t>
  </si>
  <si>
    <t>Wendy Allen</t>
  </si>
  <si>
    <t>Holt, Holmes and Luna</t>
  </si>
  <si>
    <t>Michelle Cole</t>
  </si>
  <si>
    <t>Brianna Mcknight</t>
  </si>
  <si>
    <t>Higgins Inc</t>
  </si>
  <si>
    <t>Mrs. Ashley Cook</t>
  </si>
  <si>
    <t>Alexis Armstrong</t>
  </si>
  <si>
    <t>Holt LLC</t>
  </si>
  <si>
    <t>Stacy Jennings</t>
  </si>
  <si>
    <t>Catherine Howard</t>
  </si>
  <si>
    <t>Garcia, Cook and Kaufman</t>
  </si>
  <si>
    <t>Willie Gibbs</t>
  </si>
  <si>
    <t>Steven Wagner</t>
  </si>
  <si>
    <t>Hall, Smith and Hull</t>
  </si>
  <si>
    <t>Victoria Snyder</t>
  </si>
  <si>
    <t>Amanda Green</t>
  </si>
  <si>
    <t>Barton-Kidd</t>
  </si>
  <si>
    <t>Brian Nelson</t>
  </si>
  <si>
    <t>Jamie Campbell</t>
  </si>
  <si>
    <t>Roy Ltd</t>
  </si>
  <si>
    <t>William Benitez</t>
  </si>
  <si>
    <t>Bill Johnson</t>
  </si>
  <si>
    <t>Scott Inc</t>
  </si>
  <si>
    <t>Sharon Lewis</t>
  </si>
  <si>
    <t>Alyssa Thomas</t>
  </si>
  <si>
    <t>Jacobson-Mcfarland</t>
  </si>
  <si>
    <t>Jacqueline Cook</t>
  </si>
  <si>
    <t>Megan Ward</t>
  </si>
  <si>
    <t>Miller-Turner</t>
  </si>
  <si>
    <t>Jason Bailey</t>
  </si>
  <si>
    <t>Jennifer Phillips</t>
  </si>
  <si>
    <t>Butler Group</t>
  </si>
  <si>
    <t>Ashley Watkins</t>
  </si>
  <si>
    <t>Robert Phillips</t>
  </si>
  <si>
    <t>Kemp, Graves and Aguilar</t>
  </si>
  <si>
    <t>Michael Herrera</t>
  </si>
  <si>
    <t>Adrian Eaton</t>
  </si>
  <si>
    <t>Jackson-Jones</t>
  </si>
  <si>
    <t>Tracy Sanford</t>
  </si>
  <si>
    <t>Michelle Williams</t>
  </si>
  <si>
    <t>Campbell-White</t>
  </si>
  <si>
    <t>Rachel Gray</t>
  </si>
  <si>
    <t>Erin Gregory</t>
  </si>
  <si>
    <t>Mitchell Inc</t>
  </si>
  <si>
    <t>Holly Oliver</t>
  </si>
  <si>
    <t>Rachael Oliver</t>
  </si>
  <si>
    <t>Bernard Group</t>
  </si>
  <si>
    <t>Sara House</t>
  </si>
  <si>
    <t>Landry Inc</t>
  </si>
  <si>
    <t>Maria Johnson</t>
  </si>
  <si>
    <t>William Floyd</t>
  </si>
  <si>
    <t>Aguilar Inc</t>
  </si>
  <si>
    <t>Melissa Kelley</t>
  </si>
  <si>
    <t>Kerr LLC</t>
  </si>
  <si>
    <t>John Carroll</t>
  </si>
  <si>
    <t>Scott Hughes</t>
  </si>
  <si>
    <t>Russell Group</t>
  </si>
  <si>
    <t>Alan Taylor</t>
  </si>
  <si>
    <t>Tonya Shah</t>
  </si>
  <si>
    <t>Barnes, Martin and Clark</t>
  </si>
  <si>
    <t>Mr. Tyler Baxter</t>
  </si>
  <si>
    <t>Julia Nelson</t>
  </si>
  <si>
    <t>Wilkinson LLC</t>
  </si>
  <si>
    <t>Patricia Morris</t>
  </si>
  <si>
    <t>Kelsey Savage</t>
  </si>
  <si>
    <t>Johnson-Miller</t>
  </si>
  <si>
    <t>Barbara Adams</t>
  </si>
  <si>
    <t>Carter-Jackson</t>
  </si>
  <si>
    <t>Kevin Thomas</t>
  </si>
  <si>
    <t>Michael Evans</t>
  </si>
  <si>
    <t>Edward Smith</t>
  </si>
  <si>
    <t>Charlotte Trevino</t>
  </si>
  <si>
    <t>Wood, Scott and Ibarra</t>
  </si>
  <si>
    <t>Matthew Mayer</t>
  </si>
  <si>
    <t>Ryan Walker</t>
  </si>
  <si>
    <t>Anderson-Roth</t>
  </si>
  <si>
    <t>Kurt Gordon</t>
  </si>
  <si>
    <t>Thomas Rice</t>
  </si>
  <si>
    <t>Murphy-Mason</t>
  </si>
  <si>
    <t>Margaret Owens</t>
  </si>
  <si>
    <t>Susan Meyers</t>
  </si>
  <si>
    <t>Walker-Wise</t>
  </si>
  <si>
    <t>Jo Lindsey</t>
  </si>
  <si>
    <t>Barbara Paul</t>
  </si>
  <si>
    <t>Jordan-Cohen</t>
  </si>
  <si>
    <t>Kevin Roy</t>
  </si>
  <si>
    <t>Christian Williams</t>
  </si>
  <si>
    <t>Johnson-Schmidt</t>
  </si>
  <si>
    <t>Kimberly Hunt</t>
  </si>
  <si>
    <t>Zachary Marshall</t>
  </si>
  <si>
    <t>Curry, Lee and Barnes</t>
  </si>
  <si>
    <t>Victor Davidson</t>
  </si>
  <si>
    <t>Julia Duran</t>
  </si>
  <si>
    <t>Williams, Stewart and Lawson</t>
  </si>
  <si>
    <t>Danielle Ballard</t>
  </si>
  <si>
    <t>Kelly Neal</t>
  </si>
  <si>
    <t>Brown, Green and Diaz</t>
  </si>
  <si>
    <t>Jeremy Jones DDS</t>
  </si>
  <si>
    <t>Ronald Taylor</t>
  </si>
  <si>
    <t>Andrea Willis</t>
  </si>
  <si>
    <t>Anna Hall</t>
  </si>
  <si>
    <t>Sanchez, Perry and Caldwell</t>
  </si>
  <si>
    <t>Jennifer Meza</t>
  </si>
  <si>
    <t>Jennifer Willis</t>
  </si>
  <si>
    <t>Fuentes, Franco and Bailey</t>
  </si>
  <si>
    <t>Carolyn Allen</t>
  </si>
  <si>
    <t>Debra Hutchinson</t>
  </si>
  <si>
    <t>Kirk-Roach</t>
  </si>
  <si>
    <t>Ryan Nichols</t>
  </si>
  <si>
    <t>Gregory Miller</t>
  </si>
  <si>
    <t>Burke Ltd</t>
  </si>
  <si>
    <t>Mark Nolan</t>
  </si>
  <si>
    <t>Shannon Johnson</t>
  </si>
  <si>
    <t>Palmer, Wood and Alexander</t>
  </si>
  <si>
    <t>Patricia Bailey</t>
  </si>
  <si>
    <t>Gilbert-Larsen</t>
  </si>
  <si>
    <t>Kristy Duncan DVM</t>
  </si>
  <si>
    <t>Mitchell Group</t>
  </si>
  <si>
    <t>Jessica Mays</t>
  </si>
  <si>
    <t>Anthony Collins</t>
  </si>
  <si>
    <t>Foley Inc</t>
  </si>
  <si>
    <t>Joshua Lopez</t>
  </si>
  <si>
    <t>Heather Moore</t>
  </si>
  <si>
    <t>Levine and Sons</t>
  </si>
  <si>
    <t>Gabrielle Francis</t>
  </si>
  <si>
    <t>Jennifer Barry</t>
  </si>
  <si>
    <t>Gilbert-Moody</t>
  </si>
  <si>
    <t>Madison Rodriguez</t>
  </si>
  <si>
    <t>Robert Ramos</t>
  </si>
  <si>
    <t>Myers, Reyes and Young</t>
  </si>
  <si>
    <t>Sara Robertson</t>
  </si>
  <si>
    <t>Kelsey Brown</t>
  </si>
  <si>
    <t>Gonzalez, Garza and Robinson</t>
  </si>
  <si>
    <t>Sara Hill</t>
  </si>
  <si>
    <t>Smith-Nelson</t>
  </si>
  <si>
    <t>Michele Campbell</t>
  </si>
  <si>
    <t>Michael Manning</t>
  </si>
  <si>
    <t>Patel, Cuevas and Crawford</t>
  </si>
  <si>
    <t>Jeremy Floyd III</t>
  </si>
  <si>
    <t>Theresa Bennett</t>
  </si>
  <si>
    <t>Morrison, Kim and Johnson</t>
  </si>
  <si>
    <t>Alexis Shaw</t>
  </si>
  <si>
    <t>Monica Lee</t>
  </si>
  <si>
    <t>Cox-Sanders</t>
  </si>
  <si>
    <t>Brenda Dyer</t>
  </si>
  <si>
    <t>Kyle Jennings</t>
  </si>
  <si>
    <t>Sellers and Sons</t>
  </si>
  <si>
    <t>Christina Mccoy</t>
  </si>
  <si>
    <t>Jordan Garrett</t>
  </si>
  <si>
    <t>Owens Ltd</t>
  </si>
  <si>
    <t>Austin Ortega</t>
  </si>
  <si>
    <t>Vanessa Watson</t>
  </si>
  <si>
    <t>Golden-Blair</t>
  </si>
  <si>
    <t>Mary Harper</t>
  </si>
  <si>
    <t>Hansen-Nicholson</t>
  </si>
  <si>
    <t>Kimberly Russell</t>
  </si>
  <si>
    <t>Allison Cameron</t>
  </si>
  <si>
    <t>Perkins PLC</t>
  </si>
  <si>
    <t>Christopher Mason</t>
  </si>
  <si>
    <t>Jaime Prince</t>
  </si>
  <si>
    <t>Reynolds-Atkins</t>
  </si>
  <si>
    <t>Lindsay Sutton</t>
  </si>
  <si>
    <t>Kerry Pruitt</t>
  </si>
  <si>
    <t>Young, Hughes and Scott</t>
  </si>
  <si>
    <t>Diane Richardson</t>
  </si>
  <si>
    <t>Michael Norton</t>
  </si>
  <si>
    <t>Massey, King and Benitez</t>
  </si>
  <si>
    <t>David Jacobs</t>
  </si>
  <si>
    <t>Marco Gallegos</t>
  </si>
  <si>
    <t>Mcknight-Hernandez</t>
  </si>
  <si>
    <t>Cassandra Koch</t>
  </si>
  <si>
    <t>James Stewart</t>
  </si>
  <si>
    <t>Hayes-Dixon</t>
  </si>
  <si>
    <t>Antonio Clark</t>
  </si>
  <si>
    <t>Bonnie Huffman</t>
  </si>
  <si>
    <t>Hill-Green</t>
  </si>
  <si>
    <t>Mr. Gregory Perez</t>
  </si>
  <si>
    <t>Teresa Mcdowell</t>
  </si>
  <si>
    <t>Rios, Fischer and Hill</t>
  </si>
  <si>
    <t>Timothy Leon</t>
  </si>
  <si>
    <t>Anthony Howard</t>
  </si>
  <si>
    <t>Morales-Stuart</t>
  </si>
  <si>
    <t>Michael Bradley</t>
  </si>
  <si>
    <t>Isabella Coleman</t>
  </si>
  <si>
    <t>Warren-Bentley</t>
  </si>
  <si>
    <t>Jennifer Daugherty</t>
  </si>
  <si>
    <t>Alexis Franklin</t>
  </si>
  <si>
    <t>Arroyo Inc</t>
  </si>
  <si>
    <t>John Gilbert</t>
  </si>
  <si>
    <t>Beth Moore</t>
  </si>
  <si>
    <t>Hampton and Sons</t>
  </si>
  <si>
    <t>Gerald Johnson</t>
  </si>
  <si>
    <t>Stephen Clark</t>
  </si>
  <si>
    <t>Reynolds, Dominguez and Brown</t>
  </si>
  <si>
    <t>Michelle Krause</t>
  </si>
  <si>
    <t>Ian Rivera</t>
  </si>
  <si>
    <t>Clark-Harris</t>
  </si>
  <si>
    <t>Kyle Williams</t>
  </si>
  <si>
    <t>Mark Ward</t>
  </si>
  <si>
    <t>Bridges, Perkins and Villanueva</t>
  </si>
  <si>
    <t>Alexander Steele</t>
  </si>
  <si>
    <t>Michelle Grant</t>
  </si>
  <si>
    <t>White and Sons</t>
  </si>
  <si>
    <t>Greg Webster</t>
  </si>
  <si>
    <t>Mary Owens</t>
  </si>
  <si>
    <t>Holmes-Bridges</t>
  </si>
  <si>
    <t>Tara Morris</t>
  </si>
  <si>
    <t>Ronald Anderson</t>
  </si>
  <si>
    <t>Sarah Johnson</t>
  </si>
  <si>
    <t>Danielle Hanna</t>
  </si>
  <si>
    <t>Casey PLC</t>
  </si>
  <si>
    <t>John Mcguire</t>
  </si>
  <si>
    <t>Heather Ortiz</t>
  </si>
  <si>
    <t>Fox PLC</t>
  </si>
  <si>
    <t>Jennifer Cooper</t>
  </si>
  <si>
    <t>Rhonda Wall</t>
  </si>
  <si>
    <t>Robbins, Simpson and French</t>
  </si>
  <si>
    <t>Kathryn Owens</t>
  </si>
  <si>
    <t>Phillip Fry</t>
  </si>
  <si>
    <t>Thompson and Sons</t>
  </si>
  <si>
    <t>Lauren Bowers</t>
  </si>
  <si>
    <t>Nicole Gonzales</t>
  </si>
  <si>
    <t>Allen-Becker</t>
  </si>
  <si>
    <t>Eric Schroeder</t>
  </si>
  <si>
    <t>Michael Mullins</t>
  </si>
  <si>
    <t>Allen-Jordan</t>
  </si>
  <si>
    <t>Jeffrey Maxwell</t>
  </si>
  <si>
    <t>Connie Baker</t>
  </si>
  <si>
    <t>Green Group</t>
  </si>
  <si>
    <t>Haley Li</t>
  </si>
  <si>
    <t>Nicole Wood</t>
  </si>
  <si>
    <t>Jordan Inc</t>
  </si>
  <si>
    <t>Robert Adkins</t>
  </si>
  <si>
    <t>Carrie Thomas PhD</t>
  </si>
  <si>
    <t>Smith, Rogers and Butler</t>
  </si>
  <si>
    <t>Nicholas Henderson</t>
  </si>
  <si>
    <t>Darren Thomas</t>
  </si>
  <si>
    <t>Cunningham, Williams and Patel</t>
  </si>
  <si>
    <t>Laurie Washington</t>
  </si>
  <si>
    <t>Richard Barker</t>
  </si>
  <si>
    <t>Rhodes and Sons</t>
  </si>
  <si>
    <t>Miranda Harris</t>
  </si>
  <si>
    <t>John Allen</t>
  </si>
  <si>
    <t>Middleton, Campbell and Thomas</t>
  </si>
  <si>
    <t>Thomas Moran</t>
  </si>
  <si>
    <t>Stephanie Burke</t>
  </si>
  <si>
    <t>Gross-Hall</t>
  </si>
  <si>
    <t>Lauren Good</t>
  </si>
  <si>
    <t>David Farley</t>
  </si>
  <si>
    <t>Robles-Morris</t>
  </si>
  <si>
    <t>Shannon Harvey</t>
  </si>
  <si>
    <t>Fisher Group</t>
  </si>
  <si>
    <t>Emily Mendez</t>
  </si>
  <si>
    <t>Shawn Allen</t>
  </si>
  <si>
    <t>Carter-Lynch</t>
  </si>
  <si>
    <t>Timothy Smith</t>
  </si>
  <si>
    <t>Craig Harris</t>
  </si>
  <si>
    <t>Barnes, Perry and Barnes</t>
  </si>
  <si>
    <t>Dr. John Fischer</t>
  </si>
  <si>
    <t>Ann Lam</t>
  </si>
  <si>
    <t>Peterson, Roberts and Martinez</t>
  </si>
  <si>
    <t>Tyler Ramirez</t>
  </si>
  <si>
    <t>Adam Petersen</t>
  </si>
  <si>
    <t>Elliott-Black</t>
  </si>
  <si>
    <t>Alexa Jensen</t>
  </si>
  <si>
    <t>Barbara Escobar</t>
  </si>
  <si>
    <t>Warren, Henderson and Wright</t>
  </si>
  <si>
    <t>Gina Davidson</t>
  </si>
  <si>
    <t>Kristen Ward</t>
  </si>
  <si>
    <t>Ward, Robbins and Woods</t>
  </si>
  <si>
    <t>Edgar Compton</t>
  </si>
  <si>
    <t>Michael Buck</t>
  </si>
  <si>
    <t>Thompson-Phelps</t>
  </si>
  <si>
    <t>William Smith</t>
  </si>
  <si>
    <t>Karen Webster</t>
  </si>
  <si>
    <t>Woods-Mitchell</t>
  </si>
  <si>
    <t>Catherine Thompson</t>
  </si>
  <si>
    <t>Cody Ramirez</t>
  </si>
  <si>
    <t>Smith, Warner and Gutierrez</t>
  </si>
  <si>
    <t>Jacob Lindsey</t>
  </si>
  <si>
    <t>Lindsay Anderson</t>
  </si>
  <si>
    <t>Joel Brown</t>
  </si>
  <si>
    <t>Brandon Fisher</t>
  </si>
  <si>
    <t>Roberts-Mosley</t>
  </si>
  <si>
    <t>Samuel Lawson</t>
  </si>
  <si>
    <t>Holly Gordon</t>
  </si>
  <si>
    <t>Graham Inc</t>
  </si>
  <si>
    <t>Ricardo Mcconnell</t>
  </si>
  <si>
    <t>Mrs. Tammy Rose</t>
  </si>
  <si>
    <t>Williams-Zimmerman</t>
  </si>
  <si>
    <t>Cory Sanchez</t>
  </si>
  <si>
    <t>Jennifer Tucker</t>
  </si>
  <si>
    <t>Hicks, Salinas and Roberson</t>
  </si>
  <si>
    <t>Anita Oconnor</t>
  </si>
  <si>
    <t>Barbara Miller</t>
  </si>
  <si>
    <t>Howell LLC</t>
  </si>
  <si>
    <t>Wendy Hill</t>
  </si>
  <si>
    <t>Linda Lang</t>
  </si>
  <si>
    <t>Powell-Miller</t>
  </si>
  <si>
    <t>Ronald Rodriguez</t>
  </si>
  <si>
    <t>Lauren Steele</t>
  </si>
  <si>
    <t>Lindsey LLC</t>
  </si>
  <si>
    <t>Bradley Burton</t>
  </si>
  <si>
    <t>Diana Peters</t>
  </si>
  <si>
    <t>Jones and Sons</t>
  </si>
  <si>
    <t>Julie Chang</t>
  </si>
  <si>
    <t>Catherine Drake</t>
  </si>
  <si>
    <t>Burke Group</t>
  </si>
  <si>
    <t>Katelyn Martinez</t>
  </si>
  <si>
    <t>Lyons, Holland and Black</t>
  </si>
  <si>
    <t>Thomas Garcia</t>
  </si>
  <si>
    <t>John Roberts</t>
  </si>
  <si>
    <t>Martin-Nash</t>
  </si>
  <si>
    <t>William Valencia</t>
  </si>
  <si>
    <t>David Hicks</t>
  </si>
  <si>
    <t>Jacobs, Miller and Mitchell</t>
  </si>
  <si>
    <t>Shane Griffin</t>
  </si>
  <si>
    <t>Christopher Ruiz</t>
  </si>
  <si>
    <t>Nguyen-Allen</t>
  </si>
  <si>
    <t>Meghan Lee</t>
  </si>
  <si>
    <t>Marvin Smith</t>
  </si>
  <si>
    <t>Haley, Strickland and Oliver</t>
  </si>
  <si>
    <t>Jessica Sanchez</t>
  </si>
  <si>
    <t>Maria Pena</t>
  </si>
  <si>
    <t>Cynthia Valencia</t>
  </si>
  <si>
    <t>Angela Ponce</t>
  </si>
  <si>
    <t>Martin Group</t>
  </si>
  <si>
    <t>Elizabeth Pope</t>
  </si>
  <si>
    <t>Michael Hoffman</t>
  </si>
  <si>
    <t>Richards, Marsh and Peterson</t>
  </si>
  <si>
    <t>Erica Brown</t>
  </si>
  <si>
    <t>Dr. Evelyn White</t>
  </si>
  <si>
    <t>Gutierrez PLC</t>
  </si>
  <si>
    <t>Emily Bishop</t>
  </si>
  <si>
    <t>Ralph Black</t>
  </si>
  <si>
    <t>Morris, Rowe and Weber</t>
  </si>
  <si>
    <t>Eileen Price</t>
  </si>
  <si>
    <t>Raymond Perez</t>
  </si>
  <si>
    <t>Martin-Barton</t>
  </si>
  <si>
    <t>Darren Andrews</t>
  </si>
  <si>
    <t>April Wade</t>
  </si>
  <si>
    <t>Ayala-Baker</t>
  </si>
  <si>
    <t>Lisa Frey</t>
  </si>
  <si>
    <t>Michelle Brooks</t>
  </si>
  <si>
    <t>Suarez-Salazar</t>
  </si>
  <si>
    <t>Jessica Nelson</t>
  </si>
  <si>
    <t>Samuel Wong</t>
  </si>
  <si>
    <t>Stevenson PLC</t>
  </si>
  <si>
    <t>Nicole Alvarez</t>
  </si>
  <si>
    <t>May Ltd</t>
  </si>
  <si>
    <t>Gary Cook</t>
  </si>
  <si>
    <t>James Charles</t>
  </si>
  <si>
    <t>Cook-Kirby</t>
  </si>
  <si>
    <t>Adam Lynch</t>
  </si>
  <si>
    <t>John Adkins</t>
  </si>
  <si>
    <t>Petersen-Sims</t>
  </si>
  <si>
    <t>Steven Ramirez</t>
  </si>
  <si>
    <t>Brenda Castillo</t>
  </si>
  <si>
    <t>Arnold-Williams</t>
  </si>
  <si>
    <t>Cole Woodward</t>
  </si>
  <si>
    <t>Michael Wong</t>
  </si>
  <si>
    <t>Knapp PLC</t>
  </si>
  <si>
    <t>Laura Warner</t>
  </si>
  <si>
    <t>Robert Garcia</t>
  </si>
  <si>
    <t>Page-Ramos</t>
  </si>
  <si>
    <t>Nancy Kim</t>
  </si>
  <si>
    <t>Emily Lowe</t>
  </si>
  <si>
    <t>Roy-Johnson</t>
  </si>
  <si>
    <t>William Robbins</t>
  </si>
  <si>
    <t>Michael Horn</t>
  </si>
  <si>
    <t>Farmer LLC</t>
  </si>
  <si>
    <t>Jackson Ward</t>
  </si>
  <si>
    <t>Wheeler Group</t>
  </si>
  <si>
    <t>Holly Johnson</t>
  </si>
  <si>
    <t>Danny Harrison</t>
  </si>
  <si>
    <t>Macdonald, Herrera and Calderon</t>
  </si>
  <si>
    <t>Olivia Mccarthy</t>
  </si>
  <si>
    <t>Thomas Thompson</t>
  </si>
  <si>
    <t>Weaver PLC</t>
  </si>
  <si>
    <t>Barry Bryant</t>
  </si>
  <si>
    <t>Jesus Kelley</t>
  </si>
  <si>
    <t>Hill, Jones and Foster</t>
  </si>
  <si>
    <t>Kimberly Reed</t>
  </si>
  <si>
    <t>Adam Mendoza</t>
  </si>
  <si>
    <t>Coleman PLC</t>
  </si>
  <si>
    <t>Miguel Weaver</t>
  </si>
  <si>
    <t>Dawn Martin</t>
  </si>
  <si>
    <t>Megan Alexander</t>
  </si>
  <si>
    <t>Carol Brown</t>
  </si>
  <si>
    <t>Chang, Sutton and Mejia</t>
  </si>
  <si>
    <t>Joe Avery</t>
  </si>
  <si>
    <t>Daniel, Branch and Molina</t>
  </si>
  <si>
    <t>Rhonda King</t>
  </si>
  <si>
    <t>Julia Hoffman</t>
  </si>
  <si>
    <t>Martinez-Gonzalez</t>
  </si>
  <si>
    <t>Melanie Roman</t>
  </si>
  <si>
    <t>Lee Nash</t>
  </si>
  <si>
    <t>Peterson PLC</t>
  </si>
  <si>
    <t>Heather Austin</t>
  </si>
  <si>
    <t>Larry Wilson</t>
  </si>
  <si>
    <t>Kimberly Tanner</t>
  </si>
  <si>
    <t>Phillip Ewing</t>
  </si>
  <si>
    <t>Wood-Arnold</t>
  </si>
  <si>
    <t>Amanda Daniels</t>
  </si>
  <si>
    <t>Katherine Williams</t>
  </si>
  <si>
    <t>Spencer-Williams</t>
  </si>
  <si>
    <t>Kevin Johnson</t>
  </si>
  <si>
    <t>Alexis Alexander</t>
  </si>
  <si>
    <t>Kerr Group</t>
  </si>
  <si>
    <t>Joseph Arias</t>
  </si>
  <si>
    <t>Cole and Sons</t>
  </si>
  <si>
    <t>John Klein</t>
  </si>
  <si>
    <t>Rodney Solomon</t>
  </si>
  <si>
    <t>Shepard-Garcia</t>
  </si>
  <si>
    <t>Catherine Wright</t>
  </si>
  <si>
    <t>Ruiz-Walker</t>
  </si>
  <si>
    <t>Kristine Miller</t>
  </si>
  <si>
    <t>Molly Bender</t>
  </si>
  <si>
    <t>Cooper LLC</t>
  </si>
  <si>
    <t>Shane Conway</t>
  </si>
  <si>
    <t>Victoria Mason</t>
  </si>
  <si>
    <t>Allen and Sons</t>
  </si>
  <si>
    <t>Roger Leonard</t>
  </si>
  <si>
    <t>Patricia Conner</t>
  </si>
  <si>
    <t>Miller-Braun</t>
  </si>
  <si>
    <t>Patricia Robinson</t>
  </si>
  <si>
    <t>Gary Thomas</t>
  </si>
  <si>
    <t>Williams, Cook and Williams</t>
  </si>
  <si>
    <t>Mark Mclean</t>
  </si>
  <si>
    <t>Gerald Brown</t>
  </si>
  <si>
    <t>Elizabeth Kennedy</t>
  </si>
  <si>
    <t>Kevin Pace DVM</t>
  </si>
  <si>
    <t>Rosario-Simpson</t>
  </si>
  <si>
    <t>Todd Edwards</t>
  </si>
  <si>
    <t>Moody PLC</t>
  </si>
  <si>
    <t>Stephanie Ware</t>
  </si>
  <si>
    <t>Kaitlin Perry</t>
  </si>
  <si>
    <t>Brown-Norris</t>
  </si>
  <si>
    <t>Amy Giles</t>
  </si>
  <si>
    <t>Amanda Rodgers</t>
  </si>
  <si>
    <t>Garcia Group</t>
  </si>
  <si>
    <t>Richard May</t>
  </si>
  <si>
    <t>Christopher Reeves</t>
  </si>
  <si>
    <t>Brian Shea</t>
  </si>
  <si>
    <t>Bonnie Weaver</t>
  </si>
  <si>
    <t>Gail Harris</t>
  </si>
  <si>
    <t>Liu-Hunt</t>
  </si>
  <si>
    <t>Michelle Wade</t>
  </si>
  <si>
    <t>Debra Barr</t>
  </si>
  <si>
    <t>Hodges-Horne</t>
  </si>
  <si>
    <t>Tiffany Johnson</t>
  </si>
  <si>
    <t>James Cunningham</t>
  </si>
  <si>
    <t>Sanchez, Odonnell and Baker</t>
  </si>
  <si>
    <t>Tiffany Pacheco</t>
  </si>
  <si>
    <t>Cole-Fox</t>
  </si>
  <si>
    <t>Wendy Sanchez</t>
  </si>
  <si>
    <t>Andrew Simmons</t>
  </si>
  <si>
    <t>Thomas-Morris</t>
  </si>
  <si>
    <t>Lisa Lester</t>
  </si>
  <si>
    <t>Tony Lane</t>
  </si>
  <si>
    <t>Nunez, Burton and Mccullough</t>
  </si>
  <si>
    <t>Cody Rush</t>
  </si>
  <si>
    <t>Peter Aguilar</t>
  </si>
  <si>
    <t>Parks PLC</t>
  </si>
  <si>
    <t>Dustin Myers</t>
  </si>
  <si>
    <t>Joshua Jenkins</t>
  </si>
  <si>
    <t>Robinson PLC</t>
  </si>
  <si>
    <t>Jennifer Stevens</t>
  </si>
  <si>
    <t>Nicole Gardner</t>
  </si>
  <si>
    <t>Jennifer Harris</t>
  </si>
  <si>
    <t>Antonio Acevedo</t>
  </si>
  <si>
    <t>Williams, White and Lee</t>
  </si>
  <si>
    <t>Ashley Kline</t>
  </si>
  <si>
    <t>Monica Peterson</t>
  </si>
  <si>
    <t>Duran-Patterson</t>
  </si>
  <si>
    <t>Mrs. Jessica Larsen MD</t>
  </si>
  <si>
    <t>Scott Torres</t>
  </si>
  <si>
    <t>Griffin-Duncan</t>
  </si>
  <si>
    <t>Clifford Avila</t>
  </si>
  <si>
    <t>Nancy Watts</t>
  </si>
  <si>
    <t>Phillips-Reeves</t>
  </si>
  <si>
    <t>Jason Cooke</t>
  </si>
  <si>
    <t>Davis, Schroeder and Martinez</t>
  </si>
  <si>
    <t>Lorraine Zuniga</t>
  </si>
  <si>
    <t>Lisa Rodriguez</t>
  </si>
  <si>
    <t>Evans-Bennett</t>
  </si>
  <si>
    <t>Rebekah Kennedy</t>
  </si>
  <si>
    <t>Tonya Collins</t>
  </si>
  <si>
    <t>Nguyen Group</t>
  </si>
  <si>
    <t>Angela Scott</t>
  </si>
  <si>
    <t>Christopher Henry</t>
  </si>
  <si>
    <t>Wagner, Mora and Watson</t>
  </si>
  <si>
    <t>Ronald Becker</t>
  </si>
  <si>
    <t>Henry Garcia</t>
  </si>
  <si>
    <t>Taylor and Sons</t>
  </si>
  <si>
    <t>Theresa Woodard</t>
  </si>
  <si>
    <t>Carol Park</t>
  </si>
  <si>
    <t>Olsen-Morrison</t>
  </si>
  <si>
    <t>Hunter Munoz</t>
  </si>
  <si>
    <t>George Clark</t>
  </si>
  <si>
    <t>Lopez-Ellis</t>
  </si>
  <si>
    <t>Vanessa Mcmillan</t>
  </si>
  <si>
    <t>Ann Hill</t>
  </si>
  <si>
    <t>Anderson-Miller</t>
  </si>
  <si>
    <t>Cynthia Reid</t>
  </si>
  <si>
    <t>Fisher Inc</t>
  </si>
  <si>
    <t>Bruce Cohen</t>
  </si>
  <si>
    <t>Hall PLC</t>
  </si>
  <si>
    <t>Daniel Luna</t>
  </si>
  <si>
    <t>Matthew Merritt</t>
  </si>
  <si>
    <t>Jennifer Abbott</t>
  </si>
  <si>
    <t>Benjamin Smith</t>
  </si>
  <si>
    <t>Brian Mitchell MD</t>
  </si>
  <si>
    <t>Chad Perkins</t>
  </si>
  <si>
    <t>Lisa Washington</t>
  </si>
  <si>
    <t>Stephen Howe</t>
  </si>
  <si>
    <t>Skinner-Casey</t>
  </si>
  <si>
    <t>Kimberly Harrison</t>
  </si>
  <si>
    <t>Destiny Morgan</t>
  </si>
  <si>
    <t>Robinson and Sons</t>
  </si>
  <si>
    <t>Harold Dixon</t>
  </si>
  <si>
    <t>Rachel Horton</t>
  </si>
  <si>
    <t>Morris-Rodriguez</t>
  </si>
  <si>
    <t>James Thomas</t>
  </si>
  <si>
    <t>Mark Carpenter</t>
  </si>
  <si>
    <t>Cain, Young and Young</t>
  </si>
  <si>
    <t>Catherine Osborne</t>
  </si>
  <si>
    <t>Timothy Morales</t>
  </si>
  <si>
    <t>Gutierrez-Gonzales</t>
  </si>
  <si>
    <t>Claudia Dickerson</t>
  </si>
  <si>
    <t>James Burton</t>
  </si>
  <si>
    <t>Cobb, Bowman and Lee</t>
  </si>
  <si>
    <t>Daniel Moore</t>
  </si>
  <si>
    <t>Charles Cruz</t>
  </si>
  <si>
    <t>Daniel Group</t>
  </si>
  <si>
    <t>Courtney Martin</t>
  </si>
  <si>
    <t>David Gray</t>
  </si>
  <si>
    <t>Alvarado-Pace</t>
  </si>
  <si>
    <t>John Hill</t>
  </si>
  <si>
    <t>Philip Compton</t>
  </si>
  <si>
    <t>Diaz LLC</t>
  </si>
  <si>
    <t>Micheal King</t>
  </si>
  <si>
    <t>Jordan Rose</t>
  </si>
  <si>
    <t>Maldonado, Beasley and Jackson</t>
  </si>
  <si>
    <t>Bonnie Wood</t>
  </si>
  <si>
    <t>Holly Cooley</t>
  </si>
  <si>
    <t>Schwartz-Gross</t>
  </si>
  <si>
    <t>Troy Melendez</t>
  </si>
  <si>
    <t>Kaufman-Johnson</t>
  </si>
  <si>
    <t>Francisco Stephens</t>
  </si>
  <si>
    <t>Heather Reed</t>
  </si>
  <si>
    <t>Stephanie Garza MD</t>
  </si>
  <si>
    <t>Elizabeth Odonnell</t>
  </si>
  <si>
    <t>Lewis, Mitchell and Rodriguez</t>
  </si>
  <si>
    <t>Michael Morgan</t>
  </si>
  <si>
    <t>Heather Anderson</t>
  </si>
  <si>
    <t>Allison Aguilar</t>
  </si>
  <si>
    <t>Patty Murphy</t>
  </si>
  <si>
    <t>Mayo-Lee</t>
  </si>
  <si>
    <t>Lauren Gonzalez</t>
  </si>
  <si>
    <t>Charles Monroe</t>
  </si>
  <si>
    <t>Mccann-Ramirez</t>
  </si>
  <si>
    <t>Melissa Henry</t>
  </si>
  <si>
    <t>Clifford Flores</t>
  </si>
  <si>
    <t>Stevenson, Neal and Williams</t>
  </si>
  <si>
    <t>Kenneth Ross</t>
  </si>
  <si>
    <t>Jennifer Jimenez</t>
  </si>
  <si>
    <t>Larson Ltd</t>
  </si>
  <si>
    <t>Paul Serrano</t>
  </si>
  <si>
    <t>William Maldonado</t>
  </si>
  <si>
    <t>Gray, Mitchell and Anderson</t>
  </si>
  <si>
    <t>Maria Mccarthy</t>
  </si>
  <si>
    <t>David Scott</t>
  </si>
  <si>
    <t>Young-Cox</t>
  </si>
  <si>
    <t>Alexander Davis</t>
  </si>
  <si>
    <t>Amanda Riggs</t>
  </si>
  <si>
    <t>Turner Inc</t>
  </si>
  <si>
    <t>Alan Velasquez</t>
  </si>
  <si>
    <t>Deborah Casey</t>
  </si>
  <si>
    <t>Cook Inc</t>
  </si>
  <si>
    <t>Lindsey Wagner</t>
  </si>
  <si>
    <t>Amy Moore</t>
  </si>
  <si>
    <t>Jason Williams</t>
  </si>
  <si>
    <t>Shelly Mcclain</t>
  </si>
  <si>
    <t>White, Mcdonald and Rivera</t>
  </si>
  <si>
    <t>Matthew Browning</t>
  </si>
  <si>
    <t>Eric Lawrence</t>
  </si>
  <si>
    <t>Young, Taylor and Nichols</t>
  </si>
  <si>
    <t>Breanna Poole</t>
  </si>
  <si>
    <t>Caroline Jimenez</t>
  </si>
  <si>
    <t>Pitts, Singh and Johnson</t>
  </si>
  <si>
    <t>James Ochoa</t>
  </si>
  <si>
    <t>Timothy Lloyd</t>
  </si>
  <si>
    <t>Billy Ross</t>
  </si>
  <si>
    <t>Cheyenne Walker</t>
  </si>
  <si>
    <t>Cohen-Ramos</t>
  </si>
  <si>
    <t>Michelle Reilly</t>
  </si>
  <si>
    <t>Marc Powers</t>
  </si>
  <si>
    <t>King-Wright</t>
  </si>
  <si>
    <t>Randall Holmes</t>
  </si>
  <si>
    <t>Alex Fernandez</t>
  </si>
  <si>
    <t>Harmon, Baker and Gonzalez</t>
  </si>
  <si>
    <t>Banks, Dominguez and Ryan</t>
  </si>
  <si>
    <t>Laura Schmidt</t>
  </si>
  <si>
    <t>Mark Thompson</t>
  </si>
  <si>
    <t>Riley PLC</t>
  </si>
  <si>
    <t>Leslie Harris</t>
  </si>
  <si>
    <t>Jennifer Carroll</t>
  </si>
  <si>
    <t>Wilson-Mckenzie</t>
  </si>
  <si>
    <t>Lori Garcia</t>
  </si>
  <si>
    <t>Ann Garner</t>
  </si>
  <si>
    <t>Smith, Miller and Haley</t>
  </si>
  <si>
    <t>Bridget Velazquez</t>
  </si>
  <si>
    <t>Douglas Rowland</t>
  </si>
  <si>
    <t>Carlson, Jones and Mills</t>
  </si>
  <si>
    <t>Matthew Davidson</t>
  </si>
  <si>
    <t>Aaron Houston</t>
  </si>
  <si>
    <t>Hunter Inc</t>
  </si>
  <si>
    <t>Danielle Duke</t>
  </si>
  <si>
    <t>Michael Flores</t>
  </si>
  <si>
    <t>Joanna Schmidt</t>
  </si>
  <si>
    <t>Debra Crawford</t>
  </si>
  <si>
    <t>Garza and Sons</t>
  </si>
  <si>
    <t>Wesley Campbell</t>
  </si>
  <si>
    <t>Kristen Liu</t>
  </si>
  <si>
    <t>Cunningham Inc</t>
  </si>
  <si>
    <t>Larry Barnes</t>
  </si>
  <si>
    <t>Samantha Moore</t>
  </si>
  <si>
    <t>Andrews, Kim and Church</t>
  </si>
  <si>
    <t>Shane Joseph III</t>
  </si>
  <si>
    <t>Aaron Graves</t>
  </si>
  <si>
    <t>Baird-Richard</t>
  </si>
  <si>
    <t>Eric Watson</t>
  </si>
  <si>
    <t>Ms. Kristin Dawson</t>
  </si>
  <si>
    <t>Gonzalez-Farley</t>
  </si>
  <si>
    <t>Linda Cabrera</t>
  </si>
  <si>
    <t>Mr. Stephen Murray</t>
  </si>
  <si>
    <t>Williams, Hawkins and Sloan</t>
  </si>
  <si>
    <t>Christine Murphy</t>
  </si>
  <si>
    <t>Kirsten Casey</t>
  </si>
  <si>
    <t>Roberts, Savage and Cannon</t>
  </si>
  <si>
    <t>Clayton Tyler</t>
  </si>
  <si>
    <t>Madison Meyers</t>
  </si>
  <si>
    <t>Green, Meza and Wise</t>
  </si>
  <si>
    <t>Eric Wells</t>
  </si>
  <si>
    <t>Benjamin Harmon</t>
  </si>
  <si>
    <t>Frazier and Sons</t>
  </si>
  <si>
    <t>George Taylor</t>
  </si>
  <si>
    <t>Michael Morales</t>
  </si>
  <si>
    <t>Heather Powers</t>
  </si>
  <si>
    <t>Gregory Adams</t>
  </si>
  <si>
    <t>Ball-Bowers</t>
  </si>
  <si>
    <t>Michael Richmond</t>
  </si>
  <si>
    <t>Gary Mathews</t>
  </si>
  <si>
    <t>Harris LLC</t>
  </si>
  <si>
    <t>Nancy Wilson</t>
  </si>
  <si>
    <t>Matthew Wells</t>
  </si>
  <si>
    <t>Elliott, Davis and Blake</t>
  </si>
  <si>
    <t>Mary Lowery</t>
  </si>
  <si>
    <t>Stephanie Wheeler</t>
  </si>
  <si>
    <t>Debra Mejia</t>
  </si>
  <si>
    <t>Pamela David</t>
  </si>
  <si>
    <t>Trujillo PLC</t>
  </si>
  <si>
    <t>Sandra Payne</t>
  </si>
  <si>
    <t>Maria Walker</t>
  </si>
  <si>
    <t>Combs, Martinez and Mason</t>
  </si>
  <si>
    <t>Mr. Jeffrey Fisher</t>
  </si>
  <si>
    <t>Reyes-Smith</t>
  </si>
  <si>
    <t>Virginia Barnett</t>
  </si>
  <si>
    <t>Steven Pearson</t>
  </si>
  <si>
    <t>Karen Adams</t>
  </si>
  <si>
    <t>Sydney Gillespie</t>
  </si>
  <si>
    <t>Robles-Thompson</t>
  </si>
  <si>
    <t>Brian Austin</t>
  </si>
  <si>
    <t>Amanda Davis</t>
  </si>
  <si>
    <t>Reid-Rasmussen</t>
  </si>
  <si>
    <t>Alexander Gallegos</t>
  </si>
  <si>
    <t>Hannah Sosa</t>
  </si>
  <si>
    <t>Ward and Sons</t>
  </si>
  <si>
    <t>Zachary Gallagher</t>
  </si>
  <si>
    <t>Megan Hill</t>
  </si>
  <si>
    <t>Steele PLC</t>
  </si>
  <si>
    <t>Anita Moore</t>
  </si>
  <si>
    <t>Brian Ferguson</t>
  </si>
  <si>
    <t>Russell Inc</t>
  </si>
  <si>
    <t>Robert Cooper</t>
  </si>
  <si>
    <t>Castro, Robinson and Maldonado</t>
  </si>
  <si>
    <t>Sabrina Flores</t>
  </si>
  <si>
    <t>Brian Carter</t>
  </si>
  <si>
    <t>Osborn-Edwards</t>
  </si>
  <si>
    <t>Joshua Rogers</t>
  </si>
  <si>
    <t>Thomas Hanson</t>
  </si>
  <si>
    <t>Ferguson-Smith</t>
  </si>
  <si>
    <t>William Thompson</t>
  </si>
  <si>
    <t>Sean Taylor</t>
  </si>
  <si>
    <t>Michael Wilson</t>
  </si>
  <si>
    <t>Derek Edwards</t>
  </si>
  <si>
    <t>Gonzales, Miller and Ramirez</t>
  </si>
  <si>
    <t>Brian Allen</t>
  </si>
  <si>
    <t>Gary Robertson</t>
  </si>
  <si>
    <t>Adams, Stewart and Williams</t>
  </si>
  <si>
    <t>Stephanie Cox</t>
  </si>
  <si>
    <t>Brian Huber</t>
  </si>
  <si>
    <t>Stanley-Bradshaw</t>
  </si>
  <si>
    <t>Cindy Stephenson</t>
  </si>
  <si>
    <t>Jordan Hughes</t>
  </si>
  <si>
    <t>Ibarra, Black and Bradford</t>
  </si>
  <si>
    <t>Jonathan Fitzpatrick</t>
  </si>
  <si>
    <t>Rachel Robinson</t>
  </si>
  <si>
    <t>Hoffman PLC</t>
  </si>
  <si>
    <t>Wesley Johnson</t>
  </si>
  <si>
    <t>Julia Harper</t>
  </si>
  <si>
    <t>Padilla, Mcguire and Harrell</t>
  </si>
  <si>
    <t>Megan Davis</t>
  </si>
  <si>
    <t>Joseph Carson</t>
  </si>
  <si>
    <t>Miranda-Chandler</t>
  </si>
  <si>
    <t>Alicia Howard</t>
  </si>
  <si>
    <t>Dennis Vaughn</t>
  </si>
  <si>
    <t>Cole Ltd</t>
  </si>
  <si>
    <t>Jennifer Jackson</t>
  </si>
  <si>
    <t>James Brandt</t>
  </si>
  <si>
    <t>Hughes LLC</t>
  </si>
  <si>
    <t>Sara Roberts</t>
  </si>
  <si>
    <t>Mike Burns</t>
  </si>
  <si>
    <t>Gordon Inc</t>
  </si>
  <si>
    <t>Samuel Simpson</t>
  </si>
  <si>
    <t>Barbara Sanchez</t>
  </si>
  <si>
    <t>Sanders-Stewart</t>
  </si>
  <si>
    <t>Heather Ferguson</t>
  </si>
  <si>
    <t>Cruz-Potter</t>
  </si>
  <si>
    <t>Cindy Kim</t>
  </si>
  <si>
    <t>Ashley Porter</t>
  </si>
  <si>
    <t>Moreno, Ramirez and Clayton</t>
  </si>
  <si>
    <t>David Moore</t>
  </si>
  <si>
    <t>Wallace PLC</t>
  </si>
  <si>
    <t>Frank Olson</t>
  </si>
  <si>
    <t>Julian Johnson</t>
  </si>
  <si>
    <t>King, Ford and Walsh</t>
  </si>
  <si>
    <t>Kevin Lopez</t>
  </si>
  <si>
    <t>Mason Moody</t>
  </si>
  <si>
    <t>Brock Ltd</t>
  </si>
  <si>
    <t>Nicole Santiago</t>
  </si>
  <si>
    <t>Amy Smith</t>
  </si>
  <si>
    <t>Castro, Perez and Williams</t>
  </si>
  <si>
    <t>Cindy Davis</t>
  </si>
  <si>
    <t>Kim Hendrix</t>
  </si>
  <si>
    <t>Hale, Williams and Allen</t>
  </si>
  <si>
    <t>Daniel Ellis</t>
  </si>
  <si>
    <t>Denise Reyes</t>
  </si>
  <si>
    <t>Anthony Warner</t>
  </si>
  <si>
    <t>Tammy Washington</t>
  </si>
  <si>
    <t>Cabrera, Chavez and Juarez</t>
  </si>
  <si>
    <t>Michelle Smith</t>
  </si>
  <si>
    <t>Kevin Ellis</t>
  </si>
  <si>
    <t>Burgess, Scott and Turner</t>
  </si>
  <si>
    <t>Nicole Rush</t>
  </si>
  <si>
    <t>Kevin Macdonald</t>
  </si>
  <si>
    <t>Pierce LLC</t>
  </si>
  <si>
    <t>Tracy Lopez</t>
  </si>
  <si>
    <t>Nathan Mosley</t>
  </si>
  <si>
    <t>Lawrence Meadows</t>
  </si>
  <si>
    <t>Donna Wilson</t>
  </si>
  <si>
    <t>Rodriguez-King</t>
  </si>
  <si>
    <t>Ian Porter</t>
  </si>
  <si>
    <t>Love, Watkins and Lee</t>
  </si>
  <si>
    <t>Jenny Ho</t>
  </si>
  <si>
    <t>Julie Harrison</t>
  </si>
  <si>
    <t>Knight-Marshall</t>
  </si>
  <si>
    <t>Jesse Marquez</t>
  </si>
  <si>
    <t>Victoria Coleman</t>
  </si>
  <si>
    <t>Foley-Stout</t>
  </si>
  <si>
    <t>Bailey Rich</t>
  </si>
  <si>
    <t>Willie Gutierrez</t>
  </si>
  <si>
    <t>Hall-Blanchard</t>
  </si>
  <si>
    <t>Terri Solomon</t>
  </si>
  <si>
    <t>David Smith</t>
  </si>
  <si>
    <t>Candice Cunningham</t>
  </si>
  <si>
    <t>Anne Simmons</t>
  </si>
  <si>
    <t>Foster-Garcia</t>
  </si>
  <si>
    <t>Glen Rowe</t>
  </si>
  <si>
    <t>Ashley Gross</t>
  </si>
  <si>
    <t>Smith Group</t>
  </si>
  <si>
    <t>Justin Wells</t>
  </si>
  <si>
    <t>Sheila Phillips</t>
  </si>
  <si>
    <t>Potter, Mcfarland and Carpenter</t>
  </si>
  <si>
    <t>Ronald Richardson</t>
  </si>
  <si>
    <t>James Collins</t>
  </si>
  <si>
    <t>Campbell, Robinson and Smith</t>
  </si>
  <si>
    <t>Bradley Macias II</t>
  </si>
  <si>
    <t>Frank Martinez</t>
  </si>
  <si>
    <t>Wood and Sons</t>
  </si>
  <si>
    <t>Larry Riddle</t>
  </si>
  <si>
    <t>Jeffrey Mitchell</t>
  </si>
  <si>
    <t>Palmer, Davis and Garcia</t>
  </si>
  <si>
    <t>Jacob Carter</t>
  </si>
  <si>
    <t>Jared Trevino</t>
  </si>
  <si>
    <t>Kennedy Ltd</t>
  </si>
  <si>
    <t>Dr. Jacob Hart</t>
  </si>
  <si>
    <t>Lisa Rogers</t>
  </si>
  <si>
    <t>Novak-Adams</t>
  </si>
  <si>
    <t>Brandon Moore</t>
  </si>
  <si>
    <t>Ryan Hernandez</t>
  </si>
  <si>
    <t>Bryant-Lowe</t>
  </si>
  <si>
    <t>Debra Hamilton</t>
  </si>
  <si>
    <t>Jerome Liu</t>
  </si>
  <si>
    <t>Ramirez LLC</t>
  </si>
  <si>
    <t>Chris Cook</t>
  </si>
  <si>
    <t>Walters-Murphy</t>
  </si>
  <si>
    <t>Patrick Brock</t>
  </si>
  <si>
    <t>Vincent Walsh</t>
  </si>
  <si>
    <t>Smith-Crawford</t>
  </si>
  <si>
    <t>Carl Burns</t>
  </si>
  <si>
    <t>Sabrina Frazier</t>
  </si>
  <si>
    <t>Cook, Collins and Parker</t>
  </si>
  <si>
    <t>Lisa Fernandez</t>
  </si>
  <si>
    <t>Tyler Goodwin</t>
  </si>
  <si>
    <t>David Wells</t>
  </si>
  <si>
    <t>Crystal Beasley</t>
  </si>
  <si>
    <t>Anderson-Cain</t>
  </si>
  <si>
    <t>Nathan Meyers</t>
  </si>
  <si>
    <t>Sarah Tran</t>
  </si>
  <si>
    <t>Clark, Velasquez and Curtis</t>
  </si>
  <si>
    <t>Kristina Spencer</t>
  </si>
  <si>
    <t>Dr. Stacey Villarreal MD</t>
  </si>
  <si>
    <t>Smith, Johnson and Walker</t>
  </si>
  <si>
    <t>James Chung</t>
  </si>
  <si>
    <t>Pena Group</t>
  </si>
  <si>
    <t>Tyler Nelson</t>
  </si>
  <si>
    <t>Smith, Carter and Reyes</t>
  </si>
  <si>
    <t>Jonathan Gibson</t>
  </si>
  <si>
    <t>Douglas Bell</t>
  </si>
  <si>
    <t>Kevin Rowland</t>
  </si>
  <si>
    <t>Matthew Meyer</t>
  </si>
  <si>
    <t>Erik Curtis</t>
  </si>
  <si>
    <t>Tammy Wheeler</t>
  </si>
  <si>
    <t>Barr-Sampson</t>
  </si>
  <si>
    <t>Jonathan Brown</t>
  </si>
  <si>
    <t>Nicole Roberts</t>
  </si>
  <si>
    <t>Francisco Daniels</t>
  </si>
  <si>
    <t>John Chung</t>
  </si>
  <si>
    <t>Hodges, Miller and Kent</t>
  </si>
  <si>
    <t>Lisa Powell</t>
  </si>
  <si>
    <t>Susan Flowers</t>
  </si>
  <si>
    <t>Ferguson Inc</t>
  </si>
  <si>
    <t>James Porter</t>
  </si>
  <si>
    <t>Cynthia Pham</t>
  </si>
  <si>
    <t>Shepard, Velasquez and Jensen</t>
  </si>
  <si>
    <t>Anna Adams</t>
  </si>
  <si>
    <t>Samuel Taylor</t>
  </si>
  <si>
    <t>Jodi Pope</t>
  </si>
  <si>
    <t>Richard, Reyes and Suarez</t>
  </si>
  <si>
    <t>Sharon Cain</t>
  </si>
  <si>
    <t>Kelly Carson</t>
  </si>
  <si>
    <t>Barrett-Parks</t>
  </si>
  <si>
    <t>Sarah Morgan</t>
  </si>
  <si>
    <t>David Brown</t>
  </si>
  <si>
    <t>Anderson-Brown</t>
  </si>
  <si>
    <t>Jennifer Johnson</t>
  </si>
  <si>
    <t>Andrew Miller</t>
  </si>
  <si>
    <t>Whitehead, Gutierrez and Pugh</t>
  </si>
  <si>
    <t>Stephanie Robbins</t>
  </si>
  <si>
    <t>Kenneth Roberts</t>
  </si>
  <si>
    <t>Fuller, Ross and Walters</t>
  </si>
  <si>
    <t>Richard Acosta</t>
  </si>
  <si>
    <t>Eric Berry</t>
  </si>
  <si>
    <t>Wilkerson-Davis</t>
  </si>
  <si>
    <t>Whitney Grant</t>
  </si>
  <si>
    <t>Travis Taylor</t>
  </si>
  <si>
    <t>Beck Inc</t>
  </si>
  <si>
    <t>Oscar Mason</t>
  </si>
  <si>
    <t>Patrick Ellis</t>
  </si>
  <si>
    <t>Garza-Fisher</t>
  </si>
  <si>
    <t>Kristen Miranda</t>
  </si>
  <si>
    <t>Kimberly Blevins</t>
  </si>
  <si>
    <t>Hamilton, Simpson and Salas</t>
  </si>
  <si>
    <t>Edgar Mitchell</t>
  </si>
  <si>
    <t>Cristina Mathis</t>
  </si>
  <si>
    <t>Thompson, Gilbert and Williams</t>
  </si>
  <si>
    <t>Kristin Bishop</t>
  </si>
  <si>
    <t>Anthony Reed</t>
  </si>
  <si>
    <t>Reid, Wells and Dixon</t>
  </si>
  <si>
    <t>Eric Martinez</t>
  </si>
  <si>
    <t>Mrs. Lindsey Garcia DDS</t>
  </si>
  <si>
    <t>Davis, Phillips and West</t>
  </si>
  <si>
    <t>Jonathan Vargas</t>
  </si>
  <si>
    <t>Leslie Dennis</t>
  </si>
  <si>
    <t>Hendricks, Cole and Simpson</t>
  </si>
  <si>
    <t>Dustin Owens</t>
  </si>
  <si>
    <t>Erin Holloway</t>
  </si>
  <si>
    <t>Ochoa-Spencer</t>
  </si>
  <si>
    <t>Mr. Ryan Smith</t>
  </si>
  <si>
    <t>Steven Hoffman</t>
  </si>
  <si>
    <t>Carroll-Martin</t>
  </si>
  <si>
    <t>Mark Robinson</t>
  </si>
  <si>
    <t>Holly Harris</t>
  </si>
  <si>
    <t>Jesse Guerrero</t>
  </si>
  <si>
    <t>Jamie Sellers</t>
  </si>
  <si>
    <t>White, Watson and Lynn</t>
  </si>
  <si>
    <t>Amanda Levy</t>
  </si>
  <si>
    <t>Wendy Payne</t>
  </si>
  <si>
    <t>Martinez-Mcintyre</t>
  </si>
  <si>
    <t>Scott Hicks</t>
  </si>
  <si>
    <t>Anna Foster</t>
  </si>
  <si>
    <t>Chapman and Sons</t>
  </si>
  <si>
    <t>Taylor Barrett</t>
  </si>
  <si>
    <t>Evans, Roman and Lane</t>
  </si>
  <si>
    <t>Douglas Hanson</t>
  </si>
  <si>
    <t>Melissa Hendrix</t>
  </si>
  <si>
    <t>Rogers PLC</t>
  </si>
  <si>
    <t>Christopher Matthews</t>
  </si>
  <si>
    <t>Shane Anderson</t>
  </si>
  <si>
    <t>Hale-Collins</t>
  </si>
  <si>
    <t>Lindsay Sosa</t>
  </si>
  <si>
    <t>Melinda Molina</t>
  </si>
  <si>
    <t>Turner and Sons</t>
  </si>
  <si>
    <t>Jon Barnett</t>
  </si>
  <si>
    <t>Andrew Sharp</t>
  </si>
  <si>
    <t>Ayers Group</t>
  </si>
  <si>
    <t>Gail Moore PhD</t>
  </si>
  <si>
    <t>Samuel Rodriguez</t>
  </si>
  <si>
    <t>Patterson Inc</t>
  </si>
  <si>
    <t>Sarah Love</t>
  </si>
  <si>
    <t>Lori Jackson</t>
  </si>
  <si>
    <t>Wiggins, Roberts and Ball</t>
  </si>
  <si>
    <t>Brandi Ramirez</t>
  </si>
  <si>
    <t>Brooke Mathis</t>
  </si>
  <si>
    <t>Downs, Burton and Duncan</t>
  </si>
  <si>
    <t>Lisa Beck</t>
  </si>
  <si>
    <t>Patrick Davis</t>
  </si>
  <si>
    <t>Miller-Riggs</t>
  </si>
  <si>
    <t>Laura Walker</t>
  </si>
  <si>
    <t>Michelle Brown PhD</t>
  </si>
  <si>
    <t>Beard, Marsh and Williams</t>
  </si>
  <si>
    <t>Tammy Martinez</t>
  </si>
  <si>
    <t>Eric Jenkins</t>
  </si>
  <si>
    <t>Nathan Hernandez</t>
  </si>
  <si>
    <t>Gomez PLC</t>
  </si>
  <si>
    <t>Chase Alvarez</t>
  </si>
  <si>
    <t>House-Espinoza</t>
  </si>
  <si>
    <t>David Contreras</t>
  </si>
  <si>
    <t>Vaughn, Johnson and Perez</t>
  </si>
  <si>
    <t>Luke Oliver</t>
  </si>
  <si>
    <t>Beverly Pacheco</t>
  </si>
  <si>
    <t>Mitchell, Griffin and Reyes</t>
  </si>
  <si>
    <t>Debra Stokes</t>
  </si>
  <si>
    <t>Cheryl Cardenas</t>
  </si>
  <si>
    <t>Davis-Walker</t>
  </si>
  <si>
    <t>Robin Fisher</t>
  </si>
  <si>
    <t>Tina Williams DDS</t>
  </si>
  <si>
    <t>Sanders, Pham and Ayala</t>
  </si>
  <si>
    <t>James Richard</t>
  </si>
  <si>
    <t>Megan Macias</t>
  </si>
  <si>
    <t>Neal and Sons</t>
  </si>
  <si>
    <t>Haley Garcia</t>
  </si>
  <si>
    <t>Russo Group</t>
  </si>
  <si>
    <t>Michael Chambers</t>
  </si>
  <si>
    <t>Michael Williams</t>
  </si>
  <si>
    <t>Grimes-Rivera</t>
  </si>
  <si>
    <t>Jordan Porter</t>
  </si>
  <si>
    <t>Amber Adams</t>
  </si>
  <si>
    <t>Watts, Williams and Jackson</t>
  </si>
  <si>
    <t>David Brock</t>
  </si>
  <si>
    <t>Julia Wu</t>
  </si>
  <si>
    <t>King-Reynolds</t>
  </si>
  <si>
    <t>Melissa Valdez</t>
  </si>
  <si>
    <t>Dillon Diaz</t>
  </si>
  <si>
    <t>Landry and Sons</t>
  </si>
  <si>
    <t>Stephen Ward</t>
  </si>
  <si>
    <t>Scott Dunn</t>
  </si>
  <si>
    <t>Johnson, Frye and Fields</t>
  </si>
  <si>
    <t>Kaitlin Miller</t>
  </si>
  <si>
    <t>Eddie Krause</t>
  </si>
  <si>
    <t>Caleb Brock</t>
  </si>
  <si>
    <t>Tyler Hardy</t>
  </si>
  <si>
    <t>Cook, Hughes and Davis</t>
  </si>
  <si>
    <t>Brendan Garrett</t>
  </si>
  <si>
    <t>Mary Medina</t>
  </si>
  <si>
    <t>Ruiz, Park and Fischer</t>
  </si>
  <si>
    <t>Larry Dennis</t>
  </si>
  <si>
    <t>Jillian Garza</t>
  </si>
  <si>
    <t>Russell PLC</t>
  </si>
  <si>
    <t>Jessica Boyle</t>
  </si>
  <si>
    <t>Maria Cummings</t>
  </si>
  <si>
    <t>Ho, Butler and Woods</t>
  </si>
  <si>
    <t>Christopher Barker</t>
  </si>
  <si>
    <t>Terry Berger</t>
  </si>
  <si>
    <t>Julia Jackson</t>
  </si>
  <si>
    <t>Elizabeth Potts</t>
  </si>
  <si>
    <t>Hernandez-Roberts</t>
  </si>
  <si>
    <t>Rose Robinson</t>
  </si>
  <si>
    <t>Jason Kelley</t>
  </si>
  <si>
    <t>Koch-Reynolds</t>
  </si>
  <si>
    <t>Stephanie Hensley</t>
  </si>
  <si>
    <t>Kimberly Horne</t>
  </si>
  <si>
    <t>Megan Wagner</t>
  </si>
  <si>
    <t>Juan Hoffman</t>
  </si>
  <si>
    <t>Espinoza, Reynolds and Salazar</t>
  </si>
  <si>
    <t>Kristy Clark</t>
  </si>
  <si>
    <t>Steven Warner</t>
  </si>
  <si>
    <t>Cruz Ltd</t>
  </si>
  <si>
    <t>Gerald Garcia</t>
  </si>
  <si>
    <t>Claudia Mitchell</t>
  </si>
  <si>
    <t>Gonzalez-Horn</t>
  </si>
  <si>
    <t>William Warren</t>
  </si>
  <si>
    <t>Roach, Bruce and Hill</t>
  </si>
  <si>
    <t>Joshua Brooks</t>
  </si>
  <si>
    <t>Miss Rachel Barnes</t>
  </si>
  <si>
    <t>Harper, Daniel and Brown</t>
  </si>
  <si>
    <t>Kenneth Obrien</t>
  </si>
  <si>
    <t>Short Ltd</t>
  </si>
  <si>
    <t>Rachel May</t>
  </si>
  <si>
    <t>Jennifer Wolf</t>
  </si>
  <si>
    <t>Duffy PLC</t>
  </si>
  <si>
    <t>Mario Stone</t>
  </si>
  <si>
    <t>Dr. Suzanne Long</t>
  </si>
  <si>
    <t>Walker-Greene</t>
  </si>
  <si>
    <t>Alejandro Gray</t>
  </si>
  <si>
    <t>Emily Simmons</t>
  </si>
  <si>
    <t>Cherry LLC</t>
  </si>
  <si>
    <t>Tonya Perkins</t>
  </si>
  <si>
    <t>Timothy Graves</t>
  </si>
  <si>
    <t>Ferrell, Todd and Mendoza</t>
  </si>
  <si>
    <t>Zoe Cunningham</t>
  </si>
  <si>
    <t>Moore-Holloway</t>
  </si>
  <si>
    <t>Robert Bates</t>
  </si>
  <si>
    <t>Sara Barnes</t>
  </si>
  <si>
    <t>Miller, Reid and Carey</t>
  </si>
  <si>
    <t>Rebecca Gilbert</t>
  </si>
  <si>
    <t>Jonathan Todd</t>
  </si>
  <si>
    <t>Christian, Moore and Wolf</t>
  </si>
  <si>
    <t>Chase Johnson</t>
  </si>
  <si>
    <t>Gary Coleman</t>
  </si>
  <si>
    <t>Saunders and Sons</t>
  </si>
  <si>
    <t>Amanda Mendoza</t>
  </si>
  <si>
    <t>Justin Shepherd</t>
  </si>
  <si>
    <t>Trevino-Johnson</t>
  </si>
  <si>
    <t>Dr. Benjamin Jimenez</t>
  </si>
  <si>
    <t>Karen Mullen</t>
  </si>
  <si>
    <t>Torres, Miller and Franklin</t>
  </si>
  <si>
    <t>Daniel Branch</t>
  </si>
  <si>
    <t>John Russell</t>
  </si>
  <si>
    <t>Hawkins-Burns</t>
  </si>
  <si>
    <t>Kelli Richardson</t>
  </si>
  <si>
    <t>James Medina</t>
  </si>
  <si>
    <t>Mullen LLC</t>
  </si>
  <si>
    <t>Kristina Odonnell</t>
  </si>
  <si>
    <t>Tommy Cain</t>
  </si>
  <si>
    <t>Potter-Parker</t>
  </si>
  <si>
    <t>Ryan Oliver</t>
  </si>
  <si>
    <t>Joseph Morales</t>
  </si>
  <si>
    <t>Cochran-Watson</t>
  </si>
  <si>
    <t>Chelsea Johnson</t>
  </si>
  <si>
    <t>Jimmy Smith</t>
  </si>
  <si>
    <t>Forbes, Taylor and Moreno</t>
  </si>
  <si>
    <t>Isabel Vang</t>
  </si>
  <si>
    <t>Andrew Rios</t>
  </si>
  <si>
    <t>Dyer and Sons</t>
  </si>
  <si>
    <t>Briana Miller</t>
  </si>
  <si>
    <t>Kristina Henry</t>
  </si>
  <si>
    <t>Butler, Trujillo and Smith</t>
  </si>
  <si>
    <t>Mark Carlson</t>
  </si>
  <si>
    <t>Christopher Cameron</t>
  </si>
  <si>
    <t>Jones-Woods</t>
  </si>
  <si>
    <t>Aaron Hamilton</t>
  </si>
  <si>
    <t>Traci Williams</t>
  </si>
  <si>
    <t>Johnson-Medina</t>
  </si>
  <si>
    <t>Kelly Porter</t>
  </si>
  <si>
    <t>Estrada-Edwards</t>
  </si>
  <si>
    <t>Connie Benitez</t>
  </si>
  <si>
    <t>Scott Collins</t>
  </si>
  <si>
    <t>Gray-Dennis</t>
  </si>
  <si>
    <t>Mary Mitchell</t>
  </si>
  <si>
    <t>Silva Group</t>
  </si>
  <si>
    <t>Julie Perry</t>
  </si>
  <si>
    <t>Daniel Wilkerson</t>
  </si>
  <si>
    <t>Edwards LLC</t>
  </si>
  <si>
    <t>Rachel Myers</t>
  </si>
  <si>
    <t>Edward Johnson</t>
  </si>
  <si>
    <t>Henson LLC</t>
  </si>
  <si>
    <t>Courtney Logan</t>
  </si>
  <si>
    <t>Martin, Ruiz and Lynn</t>
  </si>
  <si>
    <t>Christine Taylor</t>
  </si>
  <si>
    <t>Jeremy Solis</t>
  </si>
  <si>
    <t>Nicole Kennedy</t>
  </si>
  <si>
    <t>Shepherd, Bates and Hayden</t>
  </si>
  <si>
    <t>William Stokes</t>
  </si>
  <si>
    <t>Craig Haley</t>
  </si>
  <si>
    <t>Snyder-Park</t>
  </si>
  <si>
    <t>Travis Foster</t>
  </si>
  <si>
    <t>Jocelyn Johnson</t>
  </si>
  <si>
    <t>Berry, Schultz and Hernandez</t>
  </si>
  <si>
    <t>Brian Jenkins</t>
  </si>
  <si>
    <t>Adam Mccall</t>
  </si>
  <si>
    <t>Blake-Henderson</t>
  </si>
  <si>
    <t>Thomas Hernandez</t>
  </si>
  <si>
    <t>James Sanchez</t>
  </si>
  <si>
    <t>Robinson-Johnson</t>
  </si>
  <si>
    <t>Alan Fields</t>
  </si>
  <si>
    <t>Cristina Ortega</t>
  </si>
  <si>
    <t>Rodriguez, Sanchez and Porter</t>
  </si>
  <si>
    <t>Brian Roach</t>
  </si>
  <si>
    <t>Michael Snyder</t>
  </si>
  <si>
    <t>Hall, Garcia and Savage</t>
  </si>
  <si>
    <t>Caroline Moody</t>
  </si>
  <si>
    <t>Johnny Ross</t>
  </si>
  <si>
    <t>Nelson and Sons</t>
  </si>
  <si>
    <t>Robert Chandler</t>
  </si>
  <si>
    <t>Lisa Mata</t>
  </si>
  <si>
    <t>Wilkins LLC</t>
  </si>
  <si>
    <t>Veronica Price</t>
  </si>
  <si>
    <t>Richard Carter</t>
  </si>
  <si>
    <t>Calderon Group</t>
  </si>
  <si>
    <t>Phillip Trevino</t>
  </si>
  <si>
    <t>Flores-Nelson</t>
  </si>
  <si>
    <t>Eric Garrison</t>
  </si>
  <si>
    <t>Erin Gomez</t>
  </si>
  <si>
    <t>Thornton, Carr and Buchanan</t>
  </si>
  <si>
    <t>Emma Mccann</t>
  </si>
  <si>
    <t>Charles Martinez</t>
  </si>
  <si>
    <t>Wilson-Moon</t>
  </si>
  <si>
    <t>Scott Mills</t>
  </si>
  <si>
    <t>Heather Young</t>
  </si>
  <si>
    <t>Turner-Saunders</t>
  </si>
  <si>
    <t>Tammy Cruz</t>
  </si>
  <si>
    <t>Jane Moore</t>
  </si>
  <si>
    <t>Wu, Hunter and Hill</t>
  </si>
  <si>
    <t>Ronald Bauer</t>
  </si>
  <si>
    <t>Laura Smith</t>
  </si>
  <si>
    <t>Smith-White</t>
  </si>
  <si>
    <t>Phyllis Waters</t>
  </si>
  <si>
    <t>Abigail Cummings</t>
  </si>
  <si>
    <t>Stark Ltd</t>
  </si>
  <si>
    <t>Donna Davis</t>
  </si>
  <si>
    <t>Kayla Armstrong</t>
  </si>
  <si>
    <t>Luna-Love</t>
  </si>
  <si>
    <t>Brooke Wilson</t>
  </si>
  <si>
    <t>Darrell Fuentes</t>
  </si>
  <si>
    <t>Adams, Coleman and Ross</t>
  </si>
  <si>
    <t>Elizabeth Johnson</t>
  </si>
  <si>
    <t>Gerald Green</t>
  </si>
  <si>
    <t>Stacey Craig</t>
  </si>
  <si>
    <t>Laura Cruz</t>
  </si>
  <si>
    <t>Peters Ltd</t>
  </si>
  <si>
    <t>Benjamin Howard</t>
  </si>
  <si>
    <t>James Moore</t>
  </si>
  <si>
    <t>Davidson-Chavez</t>
  </si>
  <si>
    <t>Thomas Gonzales</t>
  </si>
  <si>
    <t>Austin Roberts</t>
  </si>
  <si>
    <t>Megan Garcia</t>
  </si>
  <si>
    <t>Barbara Anderson</t>
  </si>
  <si>
    <t>Hancock and Sons</t>
  </si>
  <si>
    <t>Kenneth White</t>
  </si>
  <si>
    <t>Robert Hobbs</t>
  </si>
  <si>
    <t>House, Hines and Stevenson</t>
  </si>
  <si>
    <t>Deborah Salazar</t>
  </si>
  <si>
    <t>Trevor Yang</t>
  </si>
  <si>
    <t>Santos-Ingram</t>
  </si>
  <si>
    <t>Judy Anderson</t>
  </si>
  <si>
    <t>Hunter Baker</t>
  </si>
  <si>
    <t>Derek Lloyd</t>
  </si>
  <si>
    <t>Justin Wright</t>
  </si>
  <si>
    <t>Wright, Benton and Patterson</t>
  </si>
  <si>
    <t>Bethany Murphy</t>
  </si>
  <si>
    <t>Dawn Lewis</t>
  </si>
  <si>
    <t>Jones-Perez</t>
  </si>
  <si>
    <t>Carolyn Murphy</t>
  </si>
  <si>
    <t>Jennifer Merritt</t>
  </si>
  <si>
    <t>Reilly LLC</t>
  </si>
  <si>
    <t>George Allison</t>
  </si>
  <si>
    <t>Ryan Kirk</t>
  </si>
  <si>
    <t>Lopez Inc</t>
  </si>
  <si>
    <t>Jessica Salinas</t>
  </si>
  <si>
    <t>Susan Nelson</t>
  </si>
  <si>
    <t>Jeffrey Bell</t>
  </si>
  <si>
    <t>Dennis Edwards</t>
  </si>
  <si>
    <t>White, Riley and Johnson</t>
  </si>
  <si>
    <t>Joseph Mendoza</t>
  </si>
  <si>
    <t>Jacqueline Welch</t>
  </si>
  <si>
    <t>Long LLC</t>
  </si>
  <si>
    <t>Johnny Combs</t>
  </si>
  <si>
    <t>Martha Hartman</t>
  </si>
  <si>
    <t>Rose Group</t>
  </si>
  <si>
    <t>Paul Welch</t>
  </si>
  <si>
    <t>Ann Butler</t>
  </si>
  <si>
    <t>Johnson, Richardson and Sims</t>
  </si>
  <si>
    <t>Danielle Smith</t>
  </si>
  <si>
    <t>Dan Johnson</t>
  </si>
  <si>
    <t>Mathis and Sons</t>
  </si>
  <si>
    <t>Rachael Henderson</t>
  </si>
  <si>
    <t>Dean Williams</t>
  </si>
  <si>
    <t>Carrillo, Miller and Martinez</t>
  </si>
  <si>
    <t>Brandi Blake</t>
  </si>
  <si>
    <t>Heather Thomas</t>
  </si>
  <si>
    <t>Frederick Group</t>
  </si>
  <si>
    <t>Jennifer Houston</t>
  </si>
  <si>
    <t>Sydney Flores</t>
  </si>
  <si>
    <t>Wu-Powell</t>
  </si>
  <si>
    <t>Peter Baker</t>
  </si>
  <si>
    <t>Jennifer Payne</t>
  </si>
  <si>
    <t>Moss, Holmes and Montes</t>
  </si>
  <si>
    <t>Nicholas Castillo</t>
  </si>
  <si>
    <t>Stephanie Mckay</t>
  </si>
  <si>
    <t>Horne Group</t>
  </si>
  <si>
    <t>Jennifer Chavez</t>
  </si>
  <si>
    <t>Jennifer Garza</t>
  </si>
  <si>
    <t>Werner, Lara and Robles</t>
  </si>
  <si>
    <t>Joseph Hill</t>
  </si>
  <si>
    <t>Sabrina Myers</t>
  </si>
  <si>
    <t>Morton LLC</t>
  </si>
  <si>
    <t>Anthony Hale</t>
  </si>
  <si>
    <t>Audrey Fisher</t>
  </si>
  <si>
    <t>Barr, Sanchez and Martin</t>
  </si>
  <si>
    <t>Frank Fuentes</t>
  </si>
  <si>
    <t>Nicholas Cook</t>
  </si>
  <si>
    <t>Smith-Pugh</t>
  </si>
  <si>
    <t>Lisa Williams</t>
  </si>
  <si>
    <t>Dr. Christina Bennett</t>
  </si>
  <si>
    <t>Gonzales Ltd</t>
  </si>
  <si>
    <t>Casey Day</t>
  </si>
  <si>
    <t>Dean Murphy</t>
  </si>
  <si>
    <t>Gaines-Jacobson</t>
  </si>
  <si>
    <t>Jacob Meyers</t>
  </si>
  <si>
    <t>Wesley Mcpherson</t>
  </si>
  <si>
    <t>Lynch-Garrett</t>
  </si>
  <si>
    <t>Julia Lang</t>
  </si>
  <si>
    <t>Holmes Ltd</t>
  </si>
  <si>
    <t>Brendan Cross</t>
  </si>
  <si>
    <t>Andrew Adams</t>
  </si>
  <si>
    <t>Webb-Mayer</t>
  </si>
  <si>
    <t>Wendy Weber</t>
  </si>
  <si>
    <t>William Lewis</t>
  </si>
  <si>
    <t>Weaver Ltd</t>
  </si>
  <si>
    <t>Heather Burgess</t>
  </si>
  <si>
    <t>Laurie Schmitt</t>
  </si>
  <si>
    <t>Zimmerman, Gibson and Hansen</t>
  </si>
  <si>
    <t>Sabrina Barron</t>
  </si>
  <si>
    <t>Brittany Gilbert</t>
  </si>
  <si>
    <t>Brown-Ford</t>
  </si>
  <si>
    <t>Laura Alexander</t>
  </si>
  <si>
    <t>Stewart and Sons</t>
  </si>
  <si>
    <t>Kristin Newman</t>
  </si>
  <si>
    <t>Mason Hale</t>
  </si>
  <si>
    <t>Patel, Long and Simpson</t>
  </si>
  <si>
    <t>Caleb Flores</t>
  </si>
  <si>
    <t>Joann Lopez</t>
  </si>
  <si>
    <t>Erica Fox</t>
  </si>
  <si>
    <t>Obrien LLC</t>
  </si>
  <si>
    <t>Timothy Reynolds</t>
  </si>
  <si>
    <t>Levi Cohen</t>
  </si>
  <si>
    <t>Lewis-Villarreal</t>
  </si>
  <si>
    <t>Alexis Villegas</t>
  </si>
  <si>
    <t>Darlene Yates</t>
  </si>
  <si>
    <t>Alvarado, Reese and Dillon</t>
  </si>
  <si>
    <t>Bruce Morales</t>
  </si>
  <si>
    <t>Tiffany Brown</t>
  </si>
  <si>
    <t>White-Armstrong</t>
  </si>
  <si>
    <t>Ryan Anderson</t>
  </si>
  <si>
    <t>Jordan Shelton</t>
  </si>
  <si>
    <t>Bishop-Powell</t>
  </si>
  <si>
    <t>Juan Stephenson</t>
  </si>
  <si>
    <t>James Wilson</t>
  </si>
  <si>
    <t>Heather Bryan</t>
  </si>
  <si>
    <t>Natasha Pitts</t>
  </si>
  <si>
    <t>Gonzales-Chaney</t>
  </si>
  <si>
    <t>Brandy Wilkins</t>
  </si>
  <si>
    <t>Rachel Lawrence</t>
  </si>
  <si>
    <t>Mclaughlin-Wilson</t>
  </si>
  <si>
    <t>Tammy Howard</t>
  </si>
  <si>
    <t>Brandon Wong</t>
  </si>
  <si>
    <t>Torres-Watkins</t>
  </si>
  <si>
    <t>Catherine Yang</t>
  </si>
  <si>
    <t>Tyler Cabrera</t>
  </si>
  <si>
    <t>Michelle Estrada DDS</t>
  </si>
  <si>
    <t>John Owens</t>
  </si>
  <si>
    <t>Wright Inc</t>
  </si>
  <si>
    <t>Kaitlyn Jimenez</t>
  </si>
  <si>
    <t>Christine Skinner</t>
  </si>
  <si>
    <t>Alexander, Ashley and Jackson</t>
  </si>
  <si>
    <t>Beverly Miller</t>
  </si>
  <si>
    <t>Jodi Holland</t>
  </si>
  <si>
    <t>Vaughn PLC</t>
  </si>
  <si>
    <t>Robert Green</t>
  </si>
  <si>
    <t>Ashley Estrada</t>
  </si>
  <si>
    <t>Mooney-Herman</t>
  </si>
  <si>
    <t>Alexander Wood</t>
  </si>
  <si>
    <t>Loretta Scott</t>
  </si>
  <si>
    <t>Rodriguez, Brock and Hill</t>
  </si>
  <si>
    <t>Erika Cruz</t>
  </si>
  <si>
    <t>Kenneth Gibbs</t>
  </si>
  <si>
    <t>Kyle Ho</t>
  </si>
  <si>
    <t>Emily Pearson</t>
  </si>
  <si>
    <t>Warren-Parks</t>
  </si>
  <si>
    <t>Sarah Salazar</t>
  </si>
  <si>
    <t>John Sanders</t>
  </si>
  <si>
    <t>Ford Group</t>
  </si>
  <si>
    <t>Phillip Smith</t>
  </si>
  <si>
    <t>Lawrence Brown</t>
  </si>
  <si>
    <t>Leslie Washington</t>
  </si>
  <si>
    <t>Ryan Brown</t>
  </si>
  <si>
    <t>Cochran Group</t>
  </si>
  <si>
    <t>Moses-Bishop</t>
  </si>
  <si>
    <t>Tyler Williams</t>
  </si>
  <si>
    <t>Dr. Rachel Huffman</t>
  </si>
  <si>
    <t>Hernandez-Lopez</t>
  </si>
  <si>
    <t>Mr. Christopher Burns DDS</t>
  </si>
  <si>
    <t>Mario Dillon</t>
  </si>
  <si>
    <t>Blankenship, Flores and Garrett</t>
  </si>
  <si>
    <t>Laura Preston</t>
  </si>
  <si>
    <t>Kathy Williams</t>
  </si>
  <si>
    <t>Jensen-Davis</t>
  </si>
  <si>
    <t>Shawna Barnes</t>
  </si>
  <si>
    <t>Anthony Lopez</t>
  </si>
  <si>
    <t>Holland, Humphrey and Tucker</t>
  </si>
  <si>
    <t>Joanne Hall</t>
  </si>
  <si>
    <t>Micheal Barber</t>
  </si>
  <si>
    <t>Nunez LLC</t>
  </si>
  <si>
    <t>Justin Smith</t>
  </si>
  <si>
    <t>Katelyn Barber</t>
  </si>
  <si>
    <t>Gentry-Holt</t>
  </si>
  <si>
    <t>Brandi Bennett</t>
  </si>
  <si>
    <t>Sanchez, Hall and Bradley</t>
  </si>
  <si>
    <t>Susan Riddle</t>
  </si>
  <si>
    <t>Paul Kennedy</t>
  </si>
  <si>
    <t>Wiggins-Kelly</t>
  </si>
  <si>
    <t>John Williams</t>
  </si>
  <si>
    <t>Jimmy Hughes</t>
  </si>
  <si>
    <t>Abbott PLC</t>
  </si>
  <si>
    <t>Jacob Buckley</t>
  </si>
  <si>
    <t>Morgan Garner</t>
  </si>
  <si>
    <t>Simpson Ltd</t>
  </si>
  <si>
    <t>Jennifer Orozco</t>
  </si>
  <si>
    <t>Regina Thompson</t>
  </si>
  <si>
    <t>Davis-Webb</t>
  </si>
  <si>
    <t>Krista Sellers</t>
  </si>
  <si>
    <t>Mrs. Jacqueline Wall DVM</t>
  </si>
  <si>
    <t>Cherry PLC</t>
  </si>
  <si>
    <t>Barbara Potter</t>
  </si>
  <si>
    <t>Debra Mckenzie</t>
  </si>
  <si>
    <t>Parker, Mcgee and Klein</t>
  </si>
  <si>
    <t>Larry Thompson</t>
  </si>
  <si>
    <t>Susan Lee</t>
  </si>
  <si>
    <t>Hicks Group</t>
  </si>
  <si>
    <t>Danielle Barnes</t>
  </si>
  <si>
    <t>Nathaniel Baker</t>
  </si>
  <si>
    <t>Hicks-Berry</t>
  </si>
  <si>
    <t>Anne Smith</t>
  </si>
  <si>
    <t>Nathan Hawkins</t>
  </si>
  <si>
    <t>Francisco Allen</t>
  </si>
  <si>
    <t>Dustin Cunningham</t>
  </si>
  <si>
    <t>Stokes-Johnson</t>
  </si>
  <si>
    <t>Angela Fernandez</t>
  </si>
  <si>
    <t>Kyle Conway</t>
  </si>
  <si>
    <t>Flores, Palmer and Cook</t>
  </si>
  <si>
    <t>Carly Johnson</t>
  </si>
  <si>
    <t>Valerie Fields</t>
  </si>
  <si>
    <t>Wilson, Holt and Watson</t>
  </si>
  <si>
    <t>Mark Simpson</t>
  </si>
  <si>
    <t>Matthew Duncan</t>
  </si>
  <si>
    <t>Collins Group</t>
  </si>
  <si>
    <t>Rebecca Gomez</t>
  </si>
  <si>
    <t>Nicholas Gray</t>
  </si>
  <si>
    <t>Petersen PLC</t>
  </si>
  <si>
    <t>Angela Weber</t>
  </si>
  <si>
    <t>Ryan Daniel</t>
  </si>
  <si>
    <t>Jones-Elliott</t>
  </si>
  <si>
    <t>Jodi Moore</t>
  </si>
  <si>
    <t>Misty Clark</t>
  </si>
  <si>
    <t>Jenkins, Collins and Barajas</t>
  </si>
  <si>
    <t>Roy Thomas</t>
  </si>
  <si>
    <t>Keith Bradley</t>
  </si>
  <si>
    <t>Howe-Mcgrath</t>
  </si>
  <si>
    <t>Richard Bailey</t>
  </si>
  <si>
    <t>Mr. Donald Phillips</t>
  </si>
  <si>
    <t>Lee-Kent</t>
  </si>
  <si>
    <t>David Cole</t>
  </si>
  <si>
    <t>Johnny Jimenez</t>
  </si>
  <si>
    <t>Frank PLC</t>
  </si>
  <si>
    <t>Carrie Weeks</t>
  </si>
  <si>
    <t>Douglas PLC</t>
  </si>
  <si>
    <t>James Hood</t>
  </si>
  <si>
    <t>Samuel Moody</t>
  </si>
  <si>
    <t>Wood, Martin and Simmons</t>
  </si>
  <si>
    <t>Heather Adams</t>
  </si>
  <si>
    <t>Kathleen Oneal</t>
  </si>
  <si>
    <t>Dougherty, Martinez and Wise</t>
  </si>
  <si>
    <t>James Taylor</t>
  </si>
  <si>
    <t>Danielle Alvarez</t>
  </si>
  <si>
    <t>Tanya Robinson</t>
  </si>
  <si>
    <t>Stephanie Vargas</t>
  </si>
  <si>
    <t>West, Barton and Roberts</t>
  </si>
  <si>
    <t>Felicia Hamilton</t>
  </si>
  <si>
    <t>Jasmine Conner</t>
  </si>
  <si>
    <t>Chan-Hebert</t>
  </si>
  <si>
    <t>Darrell Burgess</t>
  </si>
  <si>
    <t>Emily Jenkins</t>
  </si>
  <si>
    <t>Kelly Group</t>
  </si>
  <si>
    <t>Jorge Chavez</t>
  </si>
  <si>
    <t>Dylan Alexander</t>
  </si>
  <si>
    <t>Maria Fuentes</t>
  </si>
  <si>
    <t>Benjamin Watson</t>
  </si>
  <si>
    <t>Ware and Sons</t>
  </si>
  <si>
    <t>Patricia Christian</t>
  </si>
  <si>
    <t>Terri Shepard</t>
  </si>
  <si>
    <t>Reed, Gutierrez and Martin</t>
  </si>
  <si>
    <t>Darryl Carter</t>
  </si>
  <si>
    <t>Danielle Haynes</t>
  </si>
  <si>
    <t>Adams PLC</t>
  </si>
  <si>
    <t>Stephen Chavez</t>
  </si>
  <si>
    <t>Ashley Gutierrez</t>
  </si>
  <si>
    <t>Trevino Inc</t>
  </si>
  <si>
    <t>Eric Whitaker</t>
  </si>
  <si>
    <t>Cynthia Lawson</t>
  </si>
  <si>
    <t>Karen Stephenson</t>
  </si>
  <si>
    <t>Rachel Olson</t>
  </si>
  <si>
    <t>Jarvis-Thomas</t>
  </si>
  <si>
    <t>Jacob Fields</t>
  </si>
  <si>
    <t>George Golden</t>
  </si>
  <si>
    <t>Compton-Patel</t>
  </si>
  <si>
    <t>Stephanie Ayers</t>
  </si>
  <si>
    <t>Michelle Perez</t>
  </si>
  <si>
    <t>Hebert Group</t>
  </si>
  <si>
    <t>Anthony Lee</t>
  </si>
  <si>
    <t>Kayla Castro</t>
  </si>
  <si>
    <t>Thomas, Powell and Terrell</t>
  </si>
  <si>
    <t>David Logan</t>
  </si>
  <si>
    <t>Brian Roberson</t>
  </si>
  <si>
    <t>Huffman, Ramos and Stewart</t>
  </si>
  <si>
    <t>Christine Smith</t>
  </si>
  <si>
    <t>Rachel Kim</t>
  </si>
  <si>
    <t>White, Griffin and Trujillo</t>
  </si>
  <si>
    <t>James Blair</t>
  </si>
  <si>
    <t>David Fowler</t>
  </si>
  <si>
    <t>Martin, Briggs and Spears</t>
  </si>
  <si>
    <t>Raymond Wilson</t>
  </si>
  <si>
    <t>Elizabeth Little</t>
  </si>
  <si>
    <t>Carlson, Hammond and Robinson</t>
  </si>
  <si>
    <t>Felicia Ramirez</t>
  </si>
  <si>
    <t>Carlos Hill</t>
  </si>
  <si>
    <t>Scott, Sawyer and Hudson</t>
  </si>
  <si>
    <t>Heidi Gonzalez</t>
  </si>
  <si>
    <t>Logan Reynolds</t>
  </si>
  <si>
    <t>Conley Group</t>
  </si>
  <si>
    <t>Tanya Zimmerman</t>
  </si>
  <si>
    <t>Amy Armstrong</t>
  </si>
  <si>
    <t>Singleton-Ward</t>
  </si>
  <si>
    <t>John Wiggins</t>
  </si>
  <si>
    <t>Jonathan Ramirez</t>
  </si>
  <si>
    <t>Norton, Barnes and Obrien</t>
  </si>
  <si>
    <t>Stephanie Moon</t>
  </si>
  <si>
    <t>Henderson Ltd</t>
  </si>
  <si>
    <t>Brett Montoya</t>
  </si>
  <si>
    <t>Julia Perez</t>
  </si>
  <si>
    <t>Brooks, Williams and Long</t>
  </si>
  <si>
    <t>Robert Morales</t>
  </si>
  <si>
    <t>Meadows Ltd</t>
  </si>
  <si>
    <t>Christine Melton</t>
  </si>
  <si>
    <t>Travis Hines</t>
  </si>
  <si>
    <t>Morales-Lee</t>
  </si>
  <si>
    <t>Philip Thomas</t>
  </si>
  <si>
    <t>Brandon Houston</t>
  </si>
  <si>
    <t>Osborn, Cole and Shea</t>
  </si>
  <si>
    <t>Lawrence Watkins</t>
  </si>
  <si>
    <t>Leah Conway</t>
  </si>
  <si>
    <t>Chapman Group</t>
  </si>
  <si>
    <t>Melissa Larson</t>
  </si>
  <si>
    <t>Brittany Adkins</t>
  </si>
  <si>
    <t>Stephens-Thomas</t>
  </si>
  <si>
    <t>Alexander Woods</t>
  </si>
  <si>
    <t>Kyle Smith</t>
  </si>
  <si>
    <t>Patterson-Landry</t>
  </si>
  <si>
    <t>Ashley Brock MD</t>
  </si>
  <si>
    <t>Mary Bright</t>
  </si>
  <si>
    <t>Crane, Johnson and Travis</t>
  </si>
  <si>
    <t>Monica Hodge</t>
  </si>
  <si>
    <t>Michael Moore</t>
  </si>
  <si>
    <t>Gray and Sons</t>
  </si>
  <si>
    <t>Ashlee Black</t>
  </si>
  <si>
    <t>Steven Salas</t>
  </si>
  <si>
    <t>Hardin-Vega</t>
  </si>
  <si>
    <t>Sean Flores</t>
  </si>
  <si>
    <t>Natalie Robinson</t>
  </si>
  <si>
    <t>Russell-Zuniga</t>
  </si>
  <si>
    <t>Susan Holmes</t>
  </si>
  <si>
    <t>Monica Clark</t>
  </si>
  <si>
    <t>Torres-Lopez</t>
  </si>
  <si>
    <t>Sarah Calhoun</t>
  </si>
  <si>
    <t>William Mclaughlin</t>
  </si>
  <si>
    <t>Burke-Gutierrez</t>
  </si>
  <si>
    <t>Kyle Adams</t>
  </si>
  <si>
    <t>Leslie Martin</t>
  </si>
  <si>
    <t>Reeves Group</t>
  </si>
  <si>
    <t>Mary Ferguson</t>
  </si>
  <si>
    <t>Burton Ltd</t>
  </si>
  <si>
    <t>April Harrison</t>
  </si>
  <si>
    <t>Erica Conway</t>
  </si>
  <si>
    <t>Hill-Robinson</t>
  </si>
  <si>
    <t>Rachel Greene</t>
  </si>
  <si>
    <t>Amanda Meyers</t>
  </si>
  <si>
    <t>Alvarez, Doyle and Keith</t>
  </si>
  <si>
    <t>Mckenzie Moore</t>
  </si>
  <si>
    <t>Mary Martinez</t>
  </si>
  <si>
    <t>Johnson, Burns and Bowen</t>
  </si>
  <si>
    <t>Megan Martin</t>
  </si>
  <si>
    <t>Willie Chan</t>
  </si>
  <si>
    <t>Norman Weaver</t>
  </si>
  <si>
    <t>Austin-Perez</t>
  </si>
  <si>
    <t>Jack Campbell</t>
  </si>
  <si>
    <t>Carlos Moore</t>
  </si>
  <si>
    <t>Norman Glover</t>
  </si>
  <si>
    <t>Mckay, Marshall and Perry</t>
  </si>
  <si>
    <t>Alyssa Pierce</t>
  </si>
  <si>
    <t>Danielle Garcia</t>
  </si>
  <si>
    <t>Pruitt-King</t>
  </si>
  <si>
    <t>Jose Mora</t>
  </si>
  <si>
    <t>Ryan Moreno</t>
  </si>
  <si>
    <t>Hunt LLC</t>
  </si>
  <si>
    <t>Dennis Horton</t>
  </si>
  <si>
    <t>Karen Edwards</t>
  </si>
  <si>
    <t>Myers, Rivera and Mills</t>
  </si>
  <si>
    <t>Susan Tate</t>
  </si>
  <si>
    <t>James Fowler</t>
  </si>
  <si>
    <t>Newton, York and Pearson</t>
  </si>
  <si>
    <t>Pamela Shelton</t>
  </si>
  <si>
    <t>Katherine Benitez</t>
  </si>
  <si>
    <t>Wise, Stewart and Johnson</t>
  </si>
  <si>
    <t>Jeffrey Bonilla</t>
  </si>
  <si>
    <t>Dean Jones</t>
  </si>
  <si>
    <t>Owens, Ray and May</t>
  </si>
  <si>
    <t>Caitlin Copeland</t>
  </si>
  <si>
    <t>Makayla Perkins</t>
  </si>
  <si>
    <t>Robin Saunders</t>
  </si>
  <si>
    <t>Johnny Martin</t>
  </si>
  <si>
    <t>Franco and Sons</t>
  </si>
  <si>
    <t>Justin Galloway</t>
  </si>
  <si>
    <t>Lisa Bell</t>
  </si>
  <si>
    <t>John Larson</t>
  </si>
  <si>
    <t>Michelle Gonzalez</t>
  </si>
  <si>
    <t>Patel, Martin and Garcia</t>
  </si>
  <si>
    <t>Cameron Johnson</t>
  </si>
  <si>
    <t>Ashley Jackson</t>
  </si>
  <si>
    <t>Lee, Bradley and Gonzalez</t>
  </si>
  <si>
    <t>Christy Johnson</t>
  </si>
  <si>
    <t>Joseph Johnson</t>
  </si>
  <si>
    <t>Wells PLC</t>
  </si>
  <si>
    <t>Dawn Benson</t>
  </si>
  <si>
    <t>James Klein</t>
  </si>
  <si>
    <t>Steven Simmons</t>
  </si>
  <si>
    <t>Derek Thomas</t>
  </si>
  <si>
    <t>Hill-Norton</t>
  </si>
  <si>
    <t>Megan Avila</t>
  </si>
  <si>
    <t>Wells Group</t>
  </si>
  <si>
    <t>Rachel Brooks</t>
  </si>
  <si>
    <t>Kayla Hernandez</t>
  </si>
  <si>
    <t>Carter-Young</t>
  </si>
  <si>
    <t>Deborah Robinson</t>
  </si>
  <si>
    <t>Tina Payne</t>
  </si>
  <si>
    <t>Vasquez, Stephens and Morgan</t>
  </si>
  <si>
    <t>Alexis Johnson</t>
  </si>
  <si>
    <t>Kim Mccullough</t>
  </si>
  <si>
    <t>Hodge, Rodriguez and Herrera</t>
  </si>
  <si>
    <t>Suzanne Smith</t>
  </si>
  <si>
    <t>Kelly Barber</t>
  </si>
  <si>
    <t>Nunez-Banks</t>
  </si>
  <si>
    <t>Jessica Walter</t>
  </si>
  <si>
    <t>Joshua Moody</t>
  </si>
  <si>
    <t>Richardson Ltd</t>
  </si>
  <si>
    <t>Kathryn Hughes</t>
  </si>
  <si>
    <t>Crystal Peters</t>
  </si>
  <si>
    <t>Alvarez-Hubbard</t>
  </si>
  <si>
    <t>Selena Cooper</t>
  </si>
  <si>
    <t>Stephen King</t>
  </si>
  <si>
    <t>Hicks-Ramirez</t>
  </si>
  <si>
    <t>Richard Martin</t>
  </si>
  <si>
    <t>Christina Dominguez</t>
  </si>
  <si>
    <t>Collins-Simmons</t>
  </si>
  <si>
    <t>Zachary Martinez</t>
  </si>
  <si>
    <t>Dr. Jessica Harris MD</t>
  </si>
  <si>
    <t>Bryant-Hubbard</t>
  </si>
  <si>
    <t>Teresa Baker</t>
  </si>
  <si>
    <t>Taylor Herrera</t>
  </si>
  <si>
    <t>Christina Sutton</t>
  </si>
  <si>
    <t>Kyle Wilkinson</t>
  </si>
  <si>
    <t>Wagner-Green</t>
  </si>
  <si>
    <t>Rebecca Reeves</t>
  </si>
  <si>
    <t>Coleman Group</t>
  </si>
  <si>
    <t>Danielle Lloyd</t>
  </si>
  <si>
    <t>Paul Woods</t>
  </si>
  <si>
    <t>Bates LLC</t>
  </si>
  <si>
    <t>Heidi Douglas</t>
  </si>
  <si>
    <t>Robert Rogers</t>
  </si>
  <si>
    <t>Cooke, Oliver and Jackson</t>
  </si>
  <si>
    <t>John Rios</t>
  </si>
  <si>
    <t>Carla Dougherty</t>
  </si>
  <si>
    <t>Robin Dillon</t>
  </si>
  <si>
    <t>Holly Powell</t>
  </si>
  <si>
    <t>Cummings-Robles</t>
  </si>
  <si>
    <t>Joshua Braun</t>
  </si>
  <si>
    <t>Bradley Marshall</t>
  </si>
  <si>
    <t>Butler-Johnson</t>
  </si>
  <si>
    <t>Jessica Haynes</t>
  </si>
  <si>
    <t>Ann Davis</t>
  </si>
  <si>
    <t>White-Blankenship</t>
  </si>
  <si>
    <t>Brandon Anderson</t>
  </si>
  <si>
    <t>Calvin Roberts</t>
  </si>
  <si>
    <t>Cole, Ford and Rodriguez</t>
  </si>
  <si>
    <t>Katherine Arnold</t>
  </si>
  <si>
    <t>Sarah Sims</t>
  </si>
  <si>
    <t>Johnson, Walters and Holden</t>
  </si>
  <si>
    <t>Alan Sanchez</t>
  </si>
  <si>
    <t>Lee-Malone</t>
  </si>
  <si>
    <t>Erik Lucas</t>
  </si>
  <si>
    <t>Young, Wilson and Yang</t>
  </si>
  <si>
    <t>Jamie Kelley</t>
  </si>
  <si>
    <t>Samuel Lowe</t>
  </si>
  <si>
    <t>Jeffrey Peterson</t>
  </si>
  <si>
    <t>Heidi Weiss</t>
  </si>
  <si>
    <t>Andre Le</t>
  </si>
  <si>
    <t>Duane Graham</t>
  </si>
  <si>
    <t>Underwood, Martinez and Hernandez</t>
  </si>
  <si>
    <t>Michael Stephens</t>
  </si>
  <si>
    <t>John Myers</t>
  </si>
  <si>
    <t>Ashley Smith</t>
  </si>
  <si>
    <t>William Shaffer</t>
  </si>
  <si>
    <t>Ross Group</t>
  </si>
  <si>
    <t>Dawn Haley</t>
  </si>
  <si>
    <t>Sanders, Robertson and Williams</t>
  </si>
  <si>
    <t>Sharon Barton</t>
  </si>
  <si>
    <t>Rebekah Conway</t>
  </si>
  <si>
    <t>Meghan Robinson</t>
  </si>
  <si>
    <t>Brenda Cunningham</t>
  </si>
  <si>
    <t>Perry-Carter</t>
  </si>
  <si>
    <t>Nathan Mitchell</t>
  </si>
  <si>
    <t>Cesar Gomez</t>
  </si>
  <si>
    <t>Juarez-Munoz</t>
  </si>
  <si>
    <t>Jimmy Gomez</t>
  </si>
  <si>
    <t>Dr. Stephen Byrd V</t>
  </si>
  <si>
    <t>Davis-Sawyer</t>
  </si>
  <si>
    <t>Frank Conner</t>
  </si>
  <si>
    <t>Teresa Moreno</t>
  </si>
  <si>
    <t>Barnett, Williams and Jackson</t>
  </si>
  <si>
    <t>Steven Lopez</t>
  </si>
  <si>
    <t>Rebecca Holmes</t>
  </si>
  <si>
    <t>Walsh, Rivas and Robertson</t>
  </si>
  <si>
    <t>William Smith DVM</t>
  </si>
  <si>
    <t>Jennifer Alexander</t>
  </si>
  <si>
    <t>Osborne, Brooks and Luna</t>
  </si>
  <si>
    <t>Dawn Russell</t>
  </si>
  <si>
    <t>Raymond Torres</t>
  </si>
  <si>
    <t>Vega, Flynn and Brown</t>
  </si>
  <si>
    <t>Nathan Thompson</t>
  </si>
  <si>
    <t>Frost and Sons</t>
  </si>
  <si>
    <t>Phillip Knight</t>
  </si>
  <si>
    <t>Jerry Jarvis</t>
  </si>
  <si>
    <t>Jason Mcdowell</t>
  </si>
  <si>
    <t>Anna Jackson</t>
  </si>
  <si>
    <t>Potts PLC</t>
  </si>
  <si>
    <t>Cindy Mccullough</t>
  </si>
  <si>
    <t>Richard Powers</t>
  </si>
  <si>
    <t>Cruz-Hudson</t>
  </si>
  <si>
    <t>David Carlson</t>
  </si>
  <si>
    <t>Christopher Hawkins Jr.</t>
  </si>
  <si>
    <t>Craig LLC</t>
  </si>
  <si>
    <t>Tracy Garza</t>
  </si>
  <si>
    <t>Kelly Grant</t>
  </si>
  <si>
    <t>Davis Ltd</t>
  </si>
  <si>
    <t>John Randolph</t>
  </si>
  <si>
    <t>Brandon Delgado</t>
  </si>
  <si>
    <t>Heather Johnston</t>
  </si>
  <si>
    <t>Christopher Sandoval</t>
  </si>
  <si>
    <t>Acosta, Thompson and Schultz</t>
  </si>
  <si>
    <t>Terri Duke</t>
  </si>
  <si>
    <t>Shannon Jefferson</t>
  </si>
  <si>
    <t>Holland Group</t>
  </si>
  <si>
    <t>Megan Allison</t>
  </si>
  <si>
    <t>Melissa Hernandez</t>
  </si>
  <si>
    <t>Koch-Williams</t>
  </si>
  <si>
    <t>Stephen Bridges</t>
  </si>
  <si>
    <t>Mcneil-Ali</t>
  </si>
  <si>
    <t>Jennifer Cunningham</t>
  </si>
  <si>
    <t>Andrew Nash</t>
  </si>
  <si>
    <t>Daniel, Scott and Fox</t>
  </si>
  <si>
    <t>Angelica Barnes</t>
  </si>
  <si>
    <t>Neal, Turner and Jackson</t>
  </si>
  <si>
    <t>Gregory Martinez</t>
  </si>
  <si>
    <t>John Nguyen</t>
  </si>
  <si>
    <t>Carey and Sons</t>
  </si>
  <si>
    <t>James James</t>
  </si>
  <si>
    <t>Morales Ltd</t>
  </si>
  <si>
    <t>Anna Davenport</t>
  </si>
  <si>
    <t>Blake Wilson</t>
  </si>
  <si>
    <t>Jamie Jones</t>
  </si>
  <si>
    <t>Vicki Foster</t>
  </si>
  <si>
    <t>Harrison-Allen</t>
  </si>
  <si>
    <t>David Green</t>
  </si>
  <si>
    <t>Cindy Webb</t>
  </si>
  <si>
    <t>Stephens-Smith</t>
  </si>
  <si>
    <t>Katie Shannon</t>
  </si>
  <si>
    <t>Brian Barrett</t>
  </si>
  <si>
    <t>Barker-Harper</t>
  </si>
  <si>
    <t>Tina Alexander</t>
  </si>
  <si>
    <t>Kathy Rodriguez</t>
  </si>
  <si>
    <t>Roberts LLC</t>
  </si>
  <si>
    <t>Randy Trevino</t>
  </si>
  <si>
    <t>Mr. James Williams</t>
  </si>
  <si>
    <t>Allen, Young and Willis</t>
  </si>
  <si>
    <t>Ryan Delgado</t>
  </si>
  <si>
    <t>Richard Hayes</t>
  </si>
  <si>
    <t>Butler Ltd</t>
  </si>
  <si>
    <t>Kayla Herrera</t>
  </si>
  <si>
    <t>Angela Branch</t>
  </si>
  <si>
    <t>Anderson LLC</t>
  </si>
  <si>
    <t>Max Montgomery</t>
  </si>
  <si>
    <t>Patricia Clark MD</t>
  </si>
  <si>
    <t>Parker and Sons</t>
  </si>
  <si>
    <t>Mike Garcia</t>
  </si>
  <si>
    <t>Julie Moreno</t>
  </si>
  <si>
    <t>Dixon, Phillips and Huffman</t>
  </si>
  <si>
    <t>Charles Baker</t>
  </si>
  <si>
    <t>Jonathan Moon</t>
  </si>
  <si>
    <t>Ramirez, Campbell and Hoffman</t>
  </si>
  <si>
    <t>Gabriel Vasquez</t>
  </si>
  <si>
    <t>Lori Stone</t>
  </si>
  <si>
    <t>Michael-Choi</t>
  </si>
  <si>
    <t>Kenneth Armstrong</t>
  </si>
  <si>
    <t>Michelle Lopez</t>
  </si>
  <si>
    <t>Cook Ltd</t>
  </si>
  <si>
    <t>Jonathan Lynch</t>
  </si>
  <si>
    <t>Steven Morgan</t>
  </si>
  <si>
    <t>Gonzales-Haynes</t>
  </si>
  <si>
    <t>Richard Johnson</t>
  </si>
  <si>
    <t>Christopher Wheeler</t>
  </si>
  <si>
    <t>Lopez, Mclaughlin and Gordon</t>
  </si>
  <si>
    <t>Cynthia Mason</t>
  </si>
  <si>
    <t>Francis Mcclain</t>
  </si>
  <si>
    <t>Clark-Dunn</t>
  </si>
  <si>
    <t>Sandra Rice</t>
  </si>
  <si>
    <t>Michael Dodson</t>
  </si>
  <si>
    <t>Quinn, Fletcher and Bender</t>
  </si>
  <si>
    <t>Carlos Morgan</t>
  </si>
  <si>
    <t>Anna Prince</t>
  </si>
  <si>
    <t>Marks Group</t>
  </si>
  <si>
    <t>Anthony Wilson</t>
  </si>
  <si>
    <t>Karen Tucker</t>
  </si>
  <si>
    <t>Sims Ltd</t>
  </si>
  <si>
    <t>David Woods</t>
  </si>
  <si>
    <t>Cassandra Jackson</t>
  </si>
  <si>
    <t>King Group</t>
  </si>
  <si>
    <t>Amy Robinson</t>
  </si>
  <si>
    <t>Christina Gordon</t>
  </si>
  <si>
    <t>Hughes, Collins and Robinson</t>
  </si>
  <si>
    <t>Katelyn Miller</t>
  </si>
  <si>
    <t>Belinda Ward</t>
  </si>
  <si>
    <t>Knight, Mitchell and Perez</t>
  </si>
  <si>
    <t>Christopher West</t>
  </si>
  <si>
    <t>Martha Watson</t>
  </si>
  <si>
    <t>Rodriguez PLC</t>
  </si>
  <si>
    <t>Derek Morris</t>
  </si>
  <si>
    <t>Allen Douglas</t>
  </si>
  <si>
    <t>Vargas Group</t>
  </si>
  <si>
    <t>Nicole Adkins</t>
  </si>
  <si>
    <t>Gina Henderson</t>
  </si>
  <si>
    <t>Vincent LLC</t>
  </si>
  <si>
    <t>Christopher Martinez</t>
  </si>
  <si>
    <t>Robert Nicholson</t>
  </si>
  <si>
    <t>Larson and Sons</t>
  </si>
  <si>
    <t>Danielle Watson</t>
  </si>
  <si>
    <t>Amy Harrison</t>
  </si>
  <si>
    <t>Williams-Boyer</t>
  </si>
  <si>
    <t>Terry Wright</t>
  </si>
  <si>
    <t>Jennifer Bryant</t>
  </si>
  <si>
    <t>Bowman-Landry</t>
  </si>
  <si>
    <t>Melanie Walker</t>
  </si>
  <si>
    <t>Mary Walsh</t>
  </si>
  <si>
    <t>Torres-Robinson</t>
  </si>
  <si>
    <t>Nathaniel Thomas</t>
  </si>
  <si>
    <t>Roberts, Lamb and Preston</t>
  </si>
  <si>
    <t>Lisa Stein</t>
  </si>
  <si>
    <t>Jesse Campos</t>
  </si>
  <si>
    <t>George Group</t>
  </si>
  <si>
    <t>Stephen Miller</t>
  </si>
  <si>
    <t>Julie Dixon</t>
  </si>
  <si>
    <t>Mason, Myers and Allison</t>
  </si>
  <si>
    <t>Erika Bowen</t>
  </si>
  <si>
    <t>Gilbert Group</t>
  </si>
  <si>
    <t>Larry Parks</t>
  </si>
  <si>
    <t>Shepherd-Hartman</t>
  </si>
  <si>
    <t>Stacey Mccullough</t>
  </si>
  <si>
    <t>Galloway-Mueller</t>
  </si>
  <si>
    <t>Nathaniel Martin</t>
  </si>
  <si>
    <t>Thomas Bailey</t>
  </si>
  <si>
    <t>Bean PLC</t>
  </si>
  <si>
    <t>Lori Ponce</t>
  </si>
  <si>
    <t>Todd Williams</t>
  </si>
  <si>
    <t>Dale Frederick</t>
  </si>
  <si>
    <t>Jason Todd</t>
  </si>
  <si>
    <t>Byrd, Cole and Brown</t>
  </si>
  <si>
    <t>Kathleen Roman</t>
  </si>
  <si>
    <t>Isaac Freeman</t>
  </si>
  <si>
    <t>Tran PLC</t>
  </si>
  <si>
    <t>Lindsey Hanson</t>
  </si>
  <si>
    <t>Lewis, Fields and Jones</t>
  </si>
  <si>
    <t>Kyle Powell</t>
  </si>
  <si>
    <t>Karen Johnson</t>
  </si>
  <si>
    <t>Patterson PLC</t>
  </si>
  <si>
    <t>Stacy Williams</t>
  </si>
  <si>
    <t>Stephanie Bennett</t>
  </si>
  <si>
    <t>Coffey, Howell and Sanders</t>
  </si>
  <si>
    <t>Nicholas Carrillo</t>
  </si>
  <si>
    <t>Justin Lawson</t>
  </si>
  <si>
    <t>Meyer, Travis and Hutchinson</t>
  </si>
  <si>
    <t>Robert Reed</t>
  </si>
  <si>
    <t>Ramirez PLC</t>
  </si>
  <si>
    <t>Patrick Higgins</t>
  </si>
  <si>
    <t>Joseph Norton</t>
  </si>
  <si>
    <t>Lee Group</t>
  </si>
  <si>
    <t>Janet Macias</t>
  </si>
  <si>
    <t>Julian Richard</t>
  </si>
  <si>
    <t>Baker, Mcgee and Harvey</t>
  </si>
  <si>
    <t>Dr. Jeffrey Leon</t>
  </si>
  <si>
    <t>Taylor Hayes</t>
  </si>
  <si>
    <t>Michael-Livingston</t>
  </si>
  <si>
    <t>Jordan Bass</t>
  </si>
  <si>
    <t>Charles Nelson</t>
  </si>
  <si>
    <t>Hannah Bennett</t>
  </si>
  <si>
    <t>Mr. Joshua Mahoney</t>
  </si>
  <si>
    <t>Glass, Jones and Allen</t>
  </si>
  <si>
    <t>Laurie Bates</t>
  </si>
  <si>
    <t>Keith Wyatt</t>
  </si>
  <si>
    <t>Delacruz, Smith and Gonzalez</t>
  </si>
  <si>
    <t>Anthony Conner Jr.</t>
  </si>
  <si>
    <t>Janice Lee</t>
  </si>
  <si>
    <t>Ramirez, Martinez and Robinson</t>
  </si>
  <si>
    <t>Marissa French</t>
  </si>
  <si>
    <t>Tina Bond</t>
  </si>
  <si>
    <t>Allen Group</t>
  </si>
  <si>
    <t>Francis Fitzpatrick</t>
  </si>
  <si>
    <t>Barry Vasquez</t>
  </si>
  <si>
    <t>Navarro Inc</t>
  </si>
  <si>
    <t>Gene Anderson</t>
  </si>
  <si>
    <t>Raymond Maldonado</t>
  </si>
  <si>
    <t>Wagner, Lee and Barrett</t>
  </si>
  <si>
    <t>Daniel Henderson</t>
  </si>
  <si>
    <t>Danielle Wright</t>
  </si>
  <si>
    <t>Walls, Bowers and Mullins</t>
  </si>
  <si>
    <t>Daniel Scott</t>
  </si>
  <si>
    <t>Jeremy Lucero</t>
  </si>
  <si>
    <t>Morgan-Lopez</t>
  </si>
  <si>
    <t>William Barber</t>
  </si>
  <si>
    <t>Teresa Leonard</t>
  </si>
  <si>
    <t>Hopkins-Short</t>
  </si>
  <si>
    <t>Philip Reeves</t>
  </si>
  <si>
    <t>Samuel Booth</t>
  </si>
  <si>
    <t>James Trevino</t>
  </si>
  <si>
    <t>Lauren Miller</t>
  </si>
  <si>
    <t>Holder and Sons</t>
  </si>
  <si>
    <t>Logan Davis</t>
  </si>
  <si>
    <t>Michelle Freeman</t>
  </si>
  <si>
    <t>Gonzalez-Peterson</t>
  </si>
  <si>
    <t>Blake Martin</t>
  </si>
  <si>
    <t>Denise Shah</t>
  </si>
  <si>
    <t>Martin, Hobbs and Smith</t>
  </si>
  <si>
    <t>Heather Stevens</t>
  </si>
  <si>
    <t>Hill, Bradshaw and Gomez</t>
  </si>
  <si>
    <t>Robert Taylor</t>
  </si>
  <si>
    <t>Linda Dunn</t>
  </si>
  <si>
    <t>Mccullough, Strong and Cox</t>
  </si>
  <si>
    <t>Angelica Chen</t>
  </si>
  <si>
    <t>Cheryl Robles</t>
  </si>
  <si>
    <t>Mendoza LLC</t>
  </si>
  <si>
    <t>Jeffery Levine</t>
  </si>
  <si>
    <t>Richard Russo</t>
  </si>
  <si>
    <t>Gutierrez, Ramirez and Baker</t>
  </si>
  <si>
    <t>Matthew Spencer</t>
  </si>
  <si>
    <t>Joe Norton</t>
  </si>
  <si>
    <t>Romero, Robinson and Watts</t>
  </si>
  <si>
    <t>William Arellano</t>
  </si>
  <si>
    <t>Katherine Abbott</t>
  </si>
  <si>
    <t>Pollard, Burton and Montgomery</t>
  </si>
  <si>
    <t>Andrew Quinn</t>
  </si>
  <si>
    <t>Robert Kim</t>
  </si>
  <si>
    <t>Daniel Flores</t>
  </si>
  <si>
    <t>Shannon Morris</t>
  </si>
  <si>
    <t>Sherry Sanchez</t>
  </si>
  <si>
    <t>Wesley Taylor</t>
  </si>
  <si>
    <t>Thomas-Richards</t>
  </si>
  <si>
    <t>Lauren Pena</t>
  </si>
  <si>
    <t>Linda Dominguez</t>
  </si>
  <si>
    <t>Brett Rush</t>
  </si>
  <si>
    <t>Susan Saunders</t>
  </si>
  <si>
    <t>Flores, Watson and Stone</t>
  </si>
  <si>
    <t>Kenneth Fitzgerald</t>
  </si>
  <si>
    <t>Elizabeth Barrett</t>
  </si>
  <si>
    <t>Clark, Thompson and Hall</t>
  </si>
  <si>
    <t>Michelle Hawkins</t>
  </si>
  <si>
    <t>William Randolph</t>
  </si>
  <si>
    <t>Caldwell PLC</t>
  </si>
  <si>
    <t>Becky Carlson</t>
  </si>
  <si>
    <t>Carpenter LLC</t>
  </si>
  <si>
    <t>Heather Hernandez</t>
  </si>
  <si>
    <t>Rebecca Romero</t>
  </si>
  <si>
    <t>Kemp-Allen</t>
  </si>
  <si>
    <t>Tanya Navarro PhD</t>
  </si>
  <si>
    <t>Ryan Thomas</t>
  </si>
  <si>
    <t>Lorraine Scott</t>
  </si>
  <si>
    <t>Rachel Shelton</t>
  </si>
  <si>
    <t>Garcia-Shaw</t>
  </si>
  <si>
    <t>Elizabeth Murphy</t>
  </si>
  <si>
    <t>Singh-Cruz</t>
  </si>
  <si>
    <t>Betty Burke</t>
  </si>
  <si>
    <t>Danielle Miller</t>
  </si>
  <si>
    <t>Hansen, Delgado and Williams</t>
  </si>
  <si>
    <t>Madison Myers</t>
  </si>
  <si>
    <t>Joseph Marshall</t>
  </si>
  <si>
    <t>Wilson Group</t>
  </si>
  <si>
    <t>Lisa Tucker</t>
  </si>
  <si>
    <t>Gabrielle Arnold MD</t>
  </si>
  <si>
    <t>Diane Hall</t>
  </si>
  <si>
    <t>Michael Schmidt</t>
  </si>
  <si>
    <t>Petty PLC</t>
  </si>
  <si>
    <t>Roger Fuller</t>
  </si>
  <si>
    <t>Stephanie Hernandez</t>
  </si>
  <si>
    <t>Myers-Wheeler</t>
  </si>
  <si>
    <t>Christy Martinez</t>
  </si>
  <si>
    <t>Sean Wilson</t>
  </si>
  <si>
    <t>Gonzalez, Mendez and Morton</t>
  </si>
  <si>
    <t>Kelly Johns</t>
  </si>
  <si>
    <t>Garcia-Flores</t>
  </si>
  <si>
    <t>Benjamin Finley</t>
  </si>
  <si>
    <t>Jennifer Pennington</t>
  </si>
  <si>
    <t>Kelly-Young</t>
  </si>
  <si>
    <t>Adam Boyd</t>
  </si>
  <si>
    <t>Kristina Taylor</t>
  </si>
  <si>
    <t>Donovan-Welch</t>
  </si>
  <si>
    <t>Kevin Cruz</t>
  </si>
  <si>
    <t>Wayne Love</t>
  </si>
  <si>
    <t>Benson PLC</t>
  </si>
  <si>
    <t>James Jones</t>
  </si>
  <si>
    <t>Angela Johnson</t>
  </si>
  <si>
    <t>Murray, Mcdonald and Summers</t>
  </si>
  <si>
    <t>Desiree Williams MD</t>
  </si>
  <si>
    <t>Megan Sanders</t>
  </si>
  <si>
    <t>Pugh-Rogers</t>
  </si>
  <si>
    <t>Antonio Robinson</t>
  </si>
  <si>
    <t>Melissa Evans</t>
  </si>
  <si>
    <t>Harmon Ltd</t>
  </si>
  <si>
    <t>Jeffrey Nelson</t>
  </si>
  <si>
    <t>Kenneth Allen</t>
  </si>
  <si>
    <t>Skinner, Francis and Newman</t>
  </si>
  <si>
    <t>William Clark</t>
  </si>
  <si>
    <t>Antonio Lopez</t>
  </si>
  <si>
    <t>Smith, Sandoval and Jones</t>
  </si>
  <si>
    <t>Cynthia Cameron</t>
  </si>
  <si>
    <t>Marc Bell</t>
  </si>
  <si>
    <t>Mejia, Nguyen and Chavez</t>
  </si>
  <si>
    <t>Felicia Rodriguez</t>
  </si>
  <si>
    <t>Misty Lopez</t>
  </si>
  <si>
    <t>Martin and Sons</t>
  </si>
  <si>
    <t>Christian Gonzalez</t>
  </si>
  <si>
    <t>Williamson Group</t>
  </si>
  <si>
    <t>Michael Wright</t>
  </si>
  <si>
    <t>Megan Vance</t>
  </si>
  <si>
    <t>Hall LLC</t>
  </si>
  <si>
    <t>Mark Burke</t>
  </si>
  <si>
    <t>April Saunders</t>
  </si>
  <si>
    <t>Camacho, Skinner and Bradley</t>
  </si>
  <si>
    <t>Gary Grant</t>
  </si>
  <si>
    <t>Ryan Maldonado</t>
  </si>
  <si>
    <t>Paul and Sons</t>
  </si>
  <si>
    <t>Dorothy Delgado</t>
  </si>
  <si>
    <t>Ethan Adams</t>
  </si>
  <si>
    <t>Huff, Beck and Martin</t>
  </si>
  <si>
    <t>Mary Delgado</t>
  </si>
  <si>
    <t>Kelsey Ross</t>
  </si>
  <si>
    <t>Anderson, Brown and Fisher</t>
  </si>
  <si>
    <t>Jacob Jenkins</t>
  </si>
  <si>
    <t>Jeffrey Bush</t>
  </si>
  <si>
    <t>Johnson, Francis and Lopez</t>
  </si>
  <si>
    <t>Deborah Wood</t>
  </si>
  <si>
    <t>Lisa Barnes</t>
  </si>
  <si>
    <t>Brooks-Long</t>
  </si>
  <si>
    <t>Jennifer Davidson</t>
  </si>
  <si>
    <t>Adam Miller</t>
  </si>
  <si>
    <t>Lee, Lowe and Rowland</t>
  </si>
  <si>
    <t>John Davis</t>
  </si>
  <si>
    <t>Howard Foster</t>
  </si>
  <si>
    <t>Matthew Jones</t>
  </si>
  <si>
    <t>James Hale</t>
  </si>
  <si>
    <t>Harper, Mcdonald and Garza</t>
  </si>
  <si>
    <t>Stacey Ramirez</t>
  </si>
  <si>
    <t>Tyler Parks</t>
  </si>
  <si>
    <t>Suarez-Fields</t>
  </si>
  <si>
    <t>Sierra Conley</t>
  </si>
  <si>
    <t>Kevin Martinez</t>
  </si>
  <si>
    <t>Kim-Morgan</t>
  </si>
  <si>
    <t>Mr. Chad Gray PhD</t>
  </si>
  <si>
    <t>Stephen Austin</t>
  </si>
  <si>
    <t>Ray, Banks and Miller</t>
  </si>
  <si>
    <t>Donna Webb</t>
  </si>
  <si>
    <t>Brown, Kelly and Ellis</t>
  </si>
  <si>
    <t>Caleb Peterson</t>
  </si>
  <si>
    <t>Ms. Robin Lynn</t>
  </si>
  <si>
    <t>Luna Ltd</t>
  </si>
  <si>
    <t>Nicole Oconnor</t>
  </si>
  <si>
    <t>Andrea Baldwin</t>
  </si>
  <si>
    <t>Blair Inc</t>
  </si>
  <si>
    <t>Terry Brown</t>
  </si>
  <si>
    <t>Sharon Patel</t>
  </si>
  <si>
    <t>Acosta and Sons</t>
  </si>
  <si>
    <t>Kurt Sloan</t>
  </si>
  <si>
    <t>Hancock, Bryant and Andrews</t>
  </si>
  <si>
    <t>Alan Bell</t>
  </si>
  <si>
    <t>Tyrone Robertson</t>
  </si>
  <si>
    <t>Reyes-Patel</t>
  </si>
  <si>
    <t>Eric Cobb</t>
  </si>
  <si>
    <t>Lindsay Turner</t>
  </si>
  <si>
    <t>Cruz-Silva</t>
  </si>
  <si>
    <t>Darren Roberts</t>
  </si>
  <si>
    <t>Jennifer Quinn</t>
  </si>
  <si>
    <t>Mendez-Lee</t>
  </si>
  <si>
    <t>Mrs. Karen Garza</t>
  </si>
  <si>
    <t>Thomas Walsh</t>
  </si>
  <si>
    <t>Courtney Holmes</t>
  </si>
  <si>
    <t>Brooke Johnson</t>
  </si>
  <si>
    <t>Harmon Group</t>
  </si>
  <si>
    <t>Matthew Walsh</t>
  </si>
  <si>
    <t>Alexander Rodriguez</t>
  </si>
  <si>
    <t>Dean-Crawford</t>
  </si>
  <si>
    <t>Brandi Hall</t>
  </si>
  <si>
    <t>Ernest Ibarra</t>
  </si>
  <si>
    <t>Duran-Marshall</t>
  </si>
  <si>
    <t>Marc Lawson</t>
  </si>
  <si>
    <t>Briggs PLC</t>
  </si>
  <si>
    <t>Julie Morales</t>
  </si>
  <si>
    <t>Brad Fleming</t>
  </si>
  <si>
    <t>Phillips Ltd</t>
  </si>
  <si>
    <t>Blake Barnett</t>
  </si>
  <si>
    <t>Jessica Kemp</t>
  </si>
  <si>
    <t>Medina-Henderson</t>
  </si>
  <si>
    <t>Margaret Mayo</t>
  </si>
  <si>
    <t>Frances Molina</t>
  </si>
  <si>
    <t>Ayers-Martin</t>
  </si>
  <si>
    <t>Matthew Burke</t>
  </si>
  <si>
    <t>Lopez, Jackson and Smith</t>
  </si>
  <si>
    <t>Christopher Gonzalez</t>
  </si>
  <si>
    <t>Thomas Middleton</t>
  </si>
  <si>
    <t>Ramirez, Young and Moreno</t>
  </si>
  <si>
    <t>William Osborne</t>
  </si>
  <si>
    <t>Charles James</t>
  </si>
  <si>
    <t>Wright Group</t>
  </si>
  <si>
    <t>Kevin Miller</t>
  </si>
  <si>
    <t>Jose Barrera</t>
  </si>
  <si>
    <t>Jessica Sanders</t>
  </si>
  <si>
    <t>Gabriel Davis</t>
  </si>
  <si>
    <t>Campbell Group</t>
  </si>
  <si>
    <t>Gene Goodman</t>
  </si>
  <si>
    <t>Robbins Ltd</t>
  </si>
  <si>
    <t>Thomas David</t>
  </si>
  <si>
    <t>Julia Shelton</t>
  </si>
  <si>
    <t>Kelsey Simpson</t>
  </si>
  <si>
    <t>Evelyn Williams</t>
  </si>
  <si>
    <t>Daniels-Campbell</t>
  </si>
  <si>
    <t>Tara Wong</t>
  </si>
  <si>
    <t>April Duncan</t>
  </si>
  <si>
    <t>Rodriguez, Watson and Jackson</t>
  </si>
  <si>
    <t>Scott Tyler</t>
  </si>
  <si>
    <t>Eric Reynolds</t>
  </si>
  <si>
    <t>Douglas Inc</t>
  </si>
  <si>
    <t>Joan White</t>
  </si>
  <si>
    <t>Kimberly Daniel</t>
  </si>
  <si>
    <t>Patterson-Moore</t>
  </si>
  <si>
    <t>Mark Vang</t>
  </si>
  <si>
    <t>Johnson-Wood</t>
  </si>
  <si>
    <t>Jenny Harris</t>
  </si>
  <si>
    <t>Jacob Higgins</t>
  </si>
  <si>
    <t>Acosta-Holmes</t>
  </si>
  <si>
    <t>Cathy Chavez</t>
  </si>
  <si>
    <t>Chloe Parker</t>
  </si>
  <si>
    <t>Joshua Browning</t>
  </si>
  <si>
    <t>Randall Harrison</t>
  </si>
  <si>
    <t>Vasquez-Henderson</t>
  </si>
  <si>
    <t>John Hernandez</t>
  </si>
  <si>
    <t>Gary Sampson</t>
  </si>
  <si>
    <t>Gregory-Cain</t>
  </si>
  <si>
    <t>Sue Perez</t>
  </si>
  <si>
    <t>Joyce Oliver</t>
  </si>
  <si>
    <t>Steele-Brown</t>
  </si>
  <si>
    <t>Louis Knight</t>
  </si>
  <si>
    <t>Robert Graham</t>
  </si>
  <si>
    <t>Dunn-Price</t>
  </si>
  <si>
    <t>Katrina Sanders</t>
  </si>
  <si>
    <t>Ryan Brady</t>
  </si>
  <si>
    <t>Hicks LLC</t>
  </si>
  <si>
    <t>Kathryn Brown</t>
  </si>
  <si>
    <t>Stephanie Caldwell</t>
  </si>
  <si>
    <t>Miller, Manning and Glenn</t>
  </si>
  <si>
    <t>Antonio Smith</t>
  </si>
  <si>
    <t>Nathan Huynh</t>
  </si>
  <si>
    <t>Samantha Gallagher</t>
  </si>
  <si>
    <t>Luis Robinson</t>
  </si>
  <si>
    <t>Campbell-Parks</t>
  </si>
  <si>
    <t>Destiny Diaz</t>
  </si>
  <si>
    <t>Brian Duke</t>
  </si>
  <si>
    <t>Brandt and Sons</t>
  </si>
  <si>
    <t>Gregory Lynch</t>
  </si>
  <si>
    <t>Cameron Mercado</t>
  </si>
  <si>
    <t>Herbert Day</t>
  </si>
  <si>
    <t>John Chambers</t>
  </si>
  <si>
    <t>Snyder, Wilson and Robinson</t>
  </si>
  <si>
    <t>Tabitha Carr</t>
  </si>
  <si>
    <t>Dustin Martinez</t>
  </si>
  <si>
    <t>Nunez-Miller</t>
  </si>
  <si>
    <t>Brandon Wood</t>
  </si>
  <si>
    <t>Marcia Gillespie</t>
  </si>
  <si>
    <t>Burns, Gonzales and Molina</t>
  </si>
  <si>
    <t>Whitney Obrien</t>
  </si>
  <si>
    <t>Thomas Beasley</t>
  </si>
  <si>
    <t>Williams-Tate</t>
  </si>
  <si>
    <t>Linda Walker</t>
  </si>
  <si>
    <t>Donna Wilson MD</t>
  </si>
  <si>
    <t>Jordan-Allen</t>
  </si>
  <si>
    <t>Casey Griffin</t>
  </si>
  <si>
    <t>Christopher Ellis</t>
  </si>
  <si>
    <t>Underwood and Sons</t>
  </si>
  <si>
    <t>Antonio Evans</t>
  </si>
  <si>
    <t>Tracy Young</t>
  </si>
  <si>
    <t>Sharp, Giles and Pollard</t>
  </si>
  <si>
    <t>Kiara Roberts</t>
  </si>
  <si>
    <t>Brian Goodwin</t>
  </si>
  <si>
    <t>Jones-Smith</t>
  </si>
  <si>
    <t>Gabriel Mccormick</t>
  </si>
  <si>
    <t>Joseph Ortega</t>
  </si>
  <si>
    <t>Wilkinson, Harvey and Lopez</t>
  </si>
  <si>
    <t>Melissa Dean</t>
  </si>
  <si>
    <t>Barbara Cantrell</t>
  </si>
  <si>
    <t>Smith, Jones and Jackson</t>
  </si>
  <si>
    <t>Susan Munoz</t>
  </si>
  <si>
    <t>Foster, Oconnell and Scott</t>
  </si>
  <si>
    <t>Stephanie Reyes</t>
  </si>
  <si>
    <t>Maria Lewis</t>
  </si>
  <si>
    <t>Kaiser Inc</t>
  </si>
  <si>
    <t>Brett Jordan</t>
  </si>
  <si>
    <t>Karen Arnold</t>
  </si>
  <si>
    <t>Gilbert, Butler and Taylor</t>
  </si>
  <si>
    <t>Daniel Wilson</t>
  </si>
  <si>
    <t>Mark Parker</t>
  </si>
  <si>
    <t>Johnson-Donaldson</t>
  </si>
  <si>
    <t>Randall Parker</t>
  </si>
  <si>
    <t>Mckay Group</t>
  </si>
  <si>
    <t>Joshua Owens</t>
  </si>
  <si>
    <t>Wesley Rice</t>
  </si>
  <si>
    <t>Arnold, Pugh and Brown</t>
  </si>
  <si>
    <t>Carolyn Nguyen DVM</t>
  </si>
  <si>
    <t>Dr. Tyler Anthony</t>
  </si>
  <si>
    <t>Robinson-Odonnell</t>
  </si>
  <si>
    <t>Helen Meyer</t>
  </si>
  <si>
    <t>Stephanie Jones</t>
  </si>
  <si>
    <t>Avila, Davis and Washington</t>
  </si>
  <si>
    <t>Kim Mckee</t>
  </si>
  <si>
    <t>Thomas Anderson</t>
  </si>
  <si>
    <t>Ingram, Savage and Hammond</t>
  </si>
  <si>
    <t>Jeffery Carlson</t>
  </si>
  <si>
    <t>Young Group</t>
  </si>
  <si>
    <t>Miranda Smith</t>
  </si>
  <si>
    <t>Logan Christian</t>
  </si>
  <si>
    <t>King, Newton and Smith</t>
  </si>
  <si>
    <t>Michael Jones</t>
  </si>
  <si>
    <t>Brenda Black</t>
  </si>
  <si>
    <t>Caldwell Inc</t>
  </si>
  <si>
    <t>Heidi Yang</t>
  </si>
  <si>
    <t>Cynthia Gray</t>
  </si>
  <si>
    <t>Michael Hunt</t>
  </si>
  <si>
    <t>Stephen Cook</t>
  </si>
  <si>
    <t>Monroe, Allen and Welch</t>
  </si>
  <si>
    <t>Jennifer Martinez DDS</t>
  </si>
  <si>
    <t>Darren Davis</t>
  </si>
  <si>
    <t>Nancy Oconnor</t>
  </si>
  <si>
    <t>Maria Nolan</t>
  </si>
  <si>
    <t>Leonard, Dean and Chambers</t>
  </si>
  <si>
    <t>Teresa Moyer</t>
  </si>
  <si>
    <t>Audrey Williams</t>
  </si>
  <si>
    <t>Bradford PLC</t>
  </si>
  <si>
    <t>Scott Jones</t>
  </si>
  <si>
    <t>Jose Snyder</t>
  </si>
  <si>
    <t>Cruz, Richards and Jensen</t>
  </si>
  <si>
    <t>Lindsay Evans</t>
  </si>
  <si>
    <t>Nicholas Gonzales</t>
  </si>
  <si>
    <t>Hogan-Morales</t>
  </si>
  <si>
    <t>Amanda Peterson</t>
  </si>
  <si>
    <t>Desiree Oconnor</t>
  </si>
  <si>
    <t>Brian Leonard</t>
  </si>
  <si>
    <t>Brianna Mercado</t>
  </si>
  <si>
    <t>Whitaker-Daniel</t>
  </si>
  <si>
    <t>Kimberly Fletcher</t>
  </si>
  <si>
    <t>Amber Hunt</t>
  </si>
  <si>
    <t>Matthews, Vazquez and Walton</t>
  </si>
  <si>
    <t>Roger Lopez</t>
  </si>
  <si>
    <t>Holly Howard</t>
  </si>
  <si>
    <t>Jackson, Perez and Kaufman</t>
  </si>
  <si>
    <t>Travis Walker</t>
  </si>
  <si>
    <t>Sarah Jones</t>
  </si>
  <si>
    <t>Sherman LLC</t>
  </si>
  <si>
    <t>Mr. Jeff Jenkins</t>
  </si>
  <si>
    <t>Kimberly Hicks</t>
  </si>
  <si>
    <t>Ramos-Clark</t>
  </si>
  <si>
    <t>Douglas Graham</t>
  </si>
  <si>
    <t>Lynch PLC</t>
  </si>
  <si>
    <t>Joyce Johnson</t>
  </si>
  <si>
    <t>Samantha Turner</t>
  </si>
  <si>
    <t>Baker and Sons</t>
  </si>
  <si>
    <t>Kimberly Davis</t>
  </si>
  <si>
    <t>Monica Young</t>
  </si>
  <si>
    <t>Simpson-Weaver</t>
  </si>
  <si>
    <t>John Holder</t>
  </si>
  <si>
    <t>Peterson, Ali and Hall</t>
  </si>
  <si>
    <t>Jamie Wright</t>
  </si>
  <si>
    <t>Reynolds-Miranda</t>
  </si>
  <si>
    <t>Frederick Newman</t>
  </si>
  <si>
    <t>Mr. Charles Garcia</t>
  </si>
  <si>
    <t>Cassidy Cooper</t>
  </si>
  <si>
    <t>Matthew Morrison</t>
  </si>
  <si>
    <t>Mcgee-Ponce</t>
  </si>
  <si>
    <t>Matthew Reynolds</t>
  </si>
  <si>
    <t>Sara Robles</t>
  </si>
  <si>
    <t>Hurley-Carter</t>
  </si>
  <si>
    <t>Pamela Johnson</t>
  </si>
  <si>
    <t>Crystal Blair</t>
  </si>
  <si>
    <t>Griffin, Taylor and Cruz</t>
  </si>
  <si>
    <t>Heidi White</t>
  </si>
  <si>
    <t>Ms. Madeline Grant</t>
  </si>
  <si>
    <t>Mendoza-Johnson</t>
  </si>
  <si>
    <t>Stephanie Bryant</t>
  </si>
  <si>
    <t>Chan PLC</t>
  </si>
  <si>
    <t>James Lopez</t>
  </si>
  <si>
    <t>Kathleen Norton</t>
  </si>
  <si>
    <t>Williamson LLC</t>
  </si>
  <si>
    <t>Sarah Price</t>
  </si>
  <si>
    <t>Michael Jensen</t>
  </si>
  <si>
    <t>Bell PLC</t>
  </si>
  <si>
    <t>Jasmine Hardy</t>
  </si>
  <si>
    <t>Marc Daniel</t>
  </si>
  <si>
    <t>Terry Martinez</t>
  </si>
  <si>
    <t>Paul Tanner</t>
  </si>
  <si>
    <t>Williams-Reeves</t>
  </si>
  <si>
    <t>Jesus Larson</t>
  </si>
  <si>
    <t>Rachel Quinn</t>
  </si>
  <si>
    <t>Jennifer Sutton</t>
  </si>
  <si>
    <t>Mackenzie Mason</t>
  </si>
  <si>
    <t>Lopez-Horne</t>
  </si>
  <si>
    <t>Pamela Martinez</t>
  </si>
  <si>
    <t>Greg Clark</t>
  </si>
  <si>
    <t>Cody Knapp</t>
  </si>
  <si>
    <t>Ortega Inc</t>
  </si>
  <si>
    <t>Veronica Taylor</t>
  </si>
  <si>
    <t>Jessica Romero</t>
  </si>
  <si>
    <t>Colon LLC</t>
  </si>
  <si>
    <t>Joel Butler</t>
  </si>
  <si>
    <t>Eric Bell</t>
  </si>
  <si>
    <t>Serrano, Stone and Cantu</t>
  </si>
  <si>
    <t>Tammy James</t>
  </si>
  <si>
    <t>Mark Marks</t>
  </si>
  <si>
    <t>Bean-Green</t>
  </si>
  <si>
    <t>John Alvarado</t>
  </si>
  <si>
    <t>Joel Garcia</t>
  </si>
  <si>
    <t>Aguilar, Buckley and King</t>
  </si>
  <si>
    <t>Jeffrey Mcdonald</t>
  </si>
  <si>
    <t>Chad Brown</t>
  </si>
  <si>
    <t>Velasquez Inc</t>
  </si>
  <si>
    <t>Jim Spencer</t>
  </si>
  <si>
    <t>Andrew Thompson</t>
  </si>
  <si>
    <t>Simpson, Baker and Mcneil</t>
  </si>
  <si>
    <t>Mark Maxwell</t>
  </si>
  <si>
    <t>Ashley Le</t>
  </si>
  <si>
    <t>Santiago, Rogers and Juarez</t>
  </si>
  <si>
    <t>Carrie Lowe</t>
  </si>
  <si>
    <t>Richard George</t>
  </si>
  <si>
    <t>Nguyen-Wilson</t>
  </si>
  <si>
    <t>Lydia Collins PhD</t>
  </si>
  <si>
    <t>Eric Schmidt</t>
  </si>
  <si>
    <t>Hale-Sweeney</t>
  </si>
  <si>
    <t>Mary Daniels</t>
  </si>
  <si>
    <t>Danielle Henry</t>
  </si>
  <si>
    <t>Brooks, Harris and Carter</t>
  </si>
  <si>
    <t>Michael Simmons</t>
  </si>
  <si>
    <t>George Wang</t>
  </si>
  <si>
    <t>Turner, Reeves and White</t>
  </si>
  <si>
    <t>Melinda Martinez</t>
  </si>
  <si>
    <t>Elizabeth Ayala</t>
  </si>
  <si>
    <t>Hernandez-Ramirez</t>
  </si>
  <si>
    <t>Karen Osborne</t>
  </si>
  <si>
    <t>April Reyes</t>
  </si>
  <si>
    <t>Hardy, Smith and Hayes</t>
  </si>
  <si>
    <t>Christine Jordan</t>
  </si>
  <si>
    <t>Heather Williamson</t>
  </si>
  <si>
    <t>Huber-Payne</t>
  </si>
  <si>
    <t>David Schultz</t>
  </si>
  <si>
    <t>Jennifer White</t>
  </si>
  <si>
    <t>Williams and Sons</t>
  </si>
  <si>
    <t>Paige Young</t>
  </si>
  <si>
    <t>Kelly Massey</t>
  </si>
  <si>
    <t>Esparza-Clark</t>
  </si>
  <si>
    <t>Misty Kelly</t>
  </si>
  <si>
    <t>Richard Fleming</t>
  </si>
  <si>
    <t>Mckenzie-Dixon</t>
  </si>
  <si>
    <t>Shawn Nguyen</t>
  </si>
  <si>
    <t>Lara, Cardenas and Simon</t>
  </si>
  <si>
    <t>Deborah Perry</t>
  </si>
  <si>
    <t>Sandra Cross</t>
  </si>
  <si>
    <t>Santiago-Moon</t>
  </si>
  <si>
    <t>Jessica Patterson PhD</t>
  </si>
  <si>
    <t>James Foley</t>
  </si>
  <si>
    <t>Roberts, Perry and Moran</t>
  </si>
  <si>
    <t>Russell Thompson</t>
  </si>
  <si>
    <t>Ronald Murphy</t>
  </si>
  <si>
    <t>Miller-Tucker</t>
  </si>
  <si>
    <t>Jeremiah Martinez</t>
  </si>
  <si>
    <t>Julian Cooper</t>
  </si>
  <si>
    <t>Wagner, Rodriguez and Walls</t>
  </si>
  <si>
    <t>Meghan Horne DVM</t>
  </si>
  <si>
    <t>Christine Petersen</t>
  </si>
  <si>
    <t>Lee Ltd</t>
  </si>
  <si>
    <t>James Shaw</t>
  </si>
  <si>
    <t>Sandra Harper</t>
  </si>
  <si>
    <t>Moore, Johnson and Ellis</t>
  </si>
  <si>
    <t>Kathleen Knight</t>
  </si>
  <si>
    <t>Regina Taylor</t>
  </si>
  <si>
    <t>Black, Hunter and Nelson</t>
  </si>
  <si>
    <t>Tracey Moon</t>
  </si>
  <si>
    <t>Robert Ortiz</t>
  </si>
  <si>
    <t>Payne-Villanueva</t>
  </si>
  <si>
    <t>Anna Fisher</t>
  </si>
  <si>
    <t>Schneider-Williams</t>
  </si>
  <si>
    <t>Katelyn Davila</t>
  </si>
  <si>
    <t>Andrea Smith</t>
  </si>
  <si>
    <t>Joseph Adams</t>
  </si>
  <si>
    <t>Michael Scott</t>
  </si>
  <si>
    <t>Ballard, Garcia and Villegas</t>
  </si>
  <si>
    <t>Brandon Carey</t>
  </si>
  <si>
    <t>Mary Gibson</t>
  </si>
  <si>
    <t>Wilson-Esparza</t>
  </si>
  <si>
    <t>Larry Mitchell</t>
  </si>
  <si>
    <t>Donna Douglas</t>
  </si>
  <si>
    <t>Sparks Ltd</t>
  </si>
  <si>
    <t>Shelly Adkins</t>
  </si>
  <si>
    <t>Moore-Wilson</t>
  </si>
  <si>
    <t>James Lloyd</t>
  </si>
  <si>
    <t>Christopher Ramirez</t>
  </si>
  <si>
    <t>Henry-Jenkins</t>
  </si>
  <si>
    <t>Bethany Smith</t>
  </si>
  <si>
    <t>Scott Jackson</t>
  </si>
  <si>
    <t>Erickson, Reese and Martin</t>
  </si>
  <si>
    <t>Matthew Ramirez Jr.</t>
  </si>
  <si>
    <t>Emily Sawyer</t>
  </si>
  <si>
    <t>Mitchell-Horton</t>
  </si>
  <si>
    <t>Victoria Lawrence</t>
  </si>
  <si>
    <t>Katherine Hurst</t>
  </si>
  <si>
    <t>Benjamin Rivera</t>
  </si>
  <si>
    <t>Jeff Smith</t>
  </si>
  <si>
    <t>Wyatt, Sanchez and Garza</t>
  </si>
  <si>
    <t>Shawn Mcintosh</t>
  </si>
  <si>
    <t>Kimberly Carr</t>
  </si>
  <si>
    <t>Collins Inc</t>
  </si>
  <si>
    <t>Melissa Collins</t>
  </si>
  <si>
    <t>Gabriel Gibson</t>
  </si>
  <si>
    <t>Barber, Murphy and Perez</t>
  </si>
  <si>
    <t>Robert Cameron</t>
  </si>
  <si>
    <t>Maria Herrera</t>
  </si>
  <si>
    <t>Pruitt and Sons</t>
  </si>
  <si>
    <t>Tamara Smith</t>
  </si>
  <si>
    <t>Angela Schneider</t>
  </si>
  <si>
    <t>Boone-Esparza</t>
  </si>
  <si>
    <t>Shannon Kaufman</t>
  </si>
  <si>
    <t>David Price</t>
  </si>
  <si>
    <t>Bell and Sons</t>
  </si>
  <si>
    <t>Kara Mcbride</t>
  </si>
  <si>
    <t>Karen Gutierrez</t>
  </si>
  <si>
    <t>Rodriguez, Mendez and Luna</t>
  </si>
  <si>
    <t>Jillian Robinson</t>
  </si>
  <si>
    <t>Jordan Johnston</t>
  </si>
  <si>
    <t>Clark-Shaw</t>
  </si>
  <si>
    <t>David Copeland</t>
  </si>
  <si>
    <t>Melissa Hawkins</t>
  </si>
  <si>
    <t>Marshall LLC</t>
  </si>
  <si>
    <t>Mrs. Jill Jones</t>
  </si>
  <si>
    <t>Charles Middleton</t>
  </si>
  <si>
    <t>Lopez LLC</t>
  </si>
  <si>
    <t>Tommy Murray</t>
  </si>
  <si>
    <t>Sims Group</t>
  </si>
  <si>
    <t>Carly Morgan</t>
  </si>
  <si>
    <t>Abigail Rice</t>
  </si>
  <si>
    <t>Bridges, Crawford and Evans</t>
  </si>
  <si>
    <t>Wesley Green</t>
  </si>
  <si>
    <t>Charles Mckee</t>
  </si>
  <si>
    <t>Booker-Hughes</t>
  </si>
  <si>
    <t>John Potter</t>
  </si>
  <si>
    <t>Kaitlyn Wright</t>
  </si>
  <si>
    <t>Michael-Edwards</t>
  </si>
  <si>
    <t>William Franco</t>
  </si>
  <si>
    <t>John Durham</t>
  </si>
  <si>
    <t>Perez-Garcia</t>
  </si>
  <si>
    <t>Nicole Choi</t>
  </si>
  <si>
    <t>Mclaughlin, Davis and Schmidt</t>
  </si>
  <si>
    <t>Brandon Jones</t>
  </si>
  <si>
    <t>Savage-Collier</t>
  </si>
  <si>
    <t>Carolyn Fisher</t>
  </si>
  <si>
    <t>Malik Shelton</t>
  </si>
  <si>
    <t>Frey and Sons</t>
  </si>
  <si>
    <t>William Dawson</t>
  </si>
  <si>
    <t>Anne Velazquez</t>
  </si>
  <si>
    <t>Castillo-Perez</t>
  </si>
  <si>
    <t>Juan Miller</t>
  </si>
  <si>
    <t>Elizabeth Chambers</t>
  </si>
  <si>
    <t>Mcpherson-Reynolds</t>
  </si>
  <si>
    <t>Danielle Shannon</t>
  </si>
  <si>
    <t>Andrew James</t>
  </si>
  <si>
    <t>Torres-Bridges</t>
  </si>
  <si>
    <t>William Simmons</t>
  </si>
  <si>
    <t>Paige Chavez</t>
  </si>
  <si>
    <t>Patrick Stevens</t>
  </si>
  <si>
    <t>Joshua Pierce</t>
  </si>
  <si>
    <t>Hanson, Nguyen and Powell</t>
  </si>
  <si>
    <t>Kristina Brown</t>
  </si>
  <si>
    <t>Bradley Nguyen</t>
  </si>
  <si>
    <t>Dunn-Smith</t>
  </si>
  <si>
    <t>Larry Luna</t>
  </si>
  <si>
    <t>Ruth Elliott</t>
  </si>
  <si>
    <t>Vega, Green and Summers</t>
  </si>
  <si>
    <t>Christine Atkinson</t>
  </si>
  <si>
    <t>Charles Jackson</t>
  </si>
  <si>
    <t>Lucero Group</t>
  </si>
  <si>
    <t>Brittany Ray</t>
  </si>
  <si>
    <t>Autumn Waters</t>
  </si>
  <si>
    <t>Smith-Wilcox</t>
  </si>
  <si>
    <t>Bailey Flores</t>
  </si>
  <si>
    <t>Christie Arnold</t>
  </si>
  <si>
    <t>Velasquez, Nguyen and Brooks</t>
  </si>
  <si>
    <t>Colton Peterson</t>
  </si>
  <si>
    <t>Kevin Jordan</t>
  </si>
  <si>
    <t>Reid-Thomas</t>
  </si>
  <si>
    <t>Ricardo Wilkins</t>
  </si>
  <si>
    <t>Bethany Jefferson</t>
  </si>
  <si>
    <t>Ellis PLC</t>
  </si>
  <si>
    <t>Laura Romero PhD</t>
  </si>
  <si>
    <t>Robert Day</t>
  </si>
  <si>
    <t>Ferguson-Bennett</t>
  </si>
  <si>
    <t>Henry Copeland</t>
  </si>
  <si>
    <t>Smith, Stewart and Nguyen</t>
  </si>
  <si>
    <t>Kelli Parker</t>
  </si>
  <si>
    <t>York, Mckenzie and Baker</t>
  </si>
  <si>
    <t>Kenneth Harrison</t>
  </si>
  <si>
    <t>Desiree Day</t>
  </si>
  <si>
    <t>Choi-Perez</t>
  </si>
  <si>
    <t>Shannon Smith</t>
  </si>
  <si>
    <t>Scott Foster</t>
  </si>
  <si>
    <t>Lewis-Carlson</t>
  </si>
  <si>
    <t>Luke Young</t>
  </si>
  <si>
    <t>Diane Moran</t>
  </si>
  <si>
    <t>Scott Randall</t>
  </si>
  <si>
    <t>Henderson PLC</t>
  </si>
  <si>
    <t>Courtney Reed</t>
  </si>
  <si>
    <t>Ryan Cruz</t>
  </si>
  <si>
    <t>Wright, Edwards and Berry</t>
  </si>
  <si>
    <t>William Murphy</t>
  </si>
  <si>
    <t>Marc Alvarez</t>
  </si>
  <si>
    <t>Banks-Hughes</t>
  </si>
  <si>
    <t>Mrs. Tracie Solis</t>
  </si>
  <si>
    <t>Katherine Patel</t>
  </si>
  <si>
    <t>Montes-Ramirez</t>
  </si>
  <si>
    <t>Richard Burke</t>
  </si>
  <si>
    <t>Jermaine Swanson</t>
  </si>
  <si>
    <t>Meza-Wolf</t>
  </si>
  <si>
    <t>Erin Terry</t>
  </si>
  <si>
    <t>Marie White</t>
  </si>
  <si>
    <t>Strickland-Barrett</t>
  </si>
  <si>
    <t>Brenda Scott</t>
  </si>
  <si>
    <t>Dennis Ward</t>
  </si>
  <si>
    <t>Wright, Williams and Johns</t>
  </si>
  <si>
    <t>Kyle Jacobson MD</t>
  </si>
  <si>
    <t>Nicholas Marsh</t>
  </si>
  <si>
    <t>Sanchez, Smith and Brooks</t>
  </si>
  <si>
    <t>Ronald Bishop</t>
  </si>
  <si>
    <t>Jennifer King</t>
  </si>
  <si>
    <t>Miller-Lewis</t>
  </si>
  <si>
    <t>Jonathan Hatfield</t>
  </si>
  <si>
    <t>Dylan Jackson</t>
  </si>
  <si>
    <t>Chapman, Orozco and Green</t>
  </si>
  <si>
    <t>Latasha Briggs</t>
  </si>
  <si>
    <t>Sonia Holt</t>
  </si>
  <si>
    <t>Lee-Bolton</t>
  </si>
  <si>
    <t>Andrew Morales</t>
  </si>
  <si>
    <t>Jason Smith</t>
  </si>
  <si>
    <t>Parker, Perez and Pearson</t>
  </si>
  <si>
    <t>Kelly Cantrell</t>
  </si>
  <si>
    <t>Brennan and Sons</t>
  </si>
  <si>
    <t>Joshua Myers</t>
  </si>
  <si>
    <t>Susan Jones</t>
  </si>
  <si>
    <t>Long Ltd</t>
  </si>
  <si>
    <t>Lisa Cunningham</t>
  </si>
  <si>
    <t>Lawrence Smith</t>
  </si>
  <si>
    <t>Stewart Group</t>
  </si>
  <si>
    <t>Jenna Pierce</t>
  </si>
  <si>
    <t>Heather Gonzalez</t>
  </si>
  <si>
    <t>Horne LLC</t>
  </si>
  <si>
    <t>Casey Shaw</t>
  </si>
  <si>
    <t>Robin Burke</t>
  </si>
  <si>
    <t>Gibson Inc</t>
  </si>
  <si>
    <t>Paul Hunter</t>
  </si>
  <si>
    <t>April Brown</t>
  </si>
  <si>
    <t>Allen, Dalton and Burnett</t>
  </si>
  <si>
    <t>Jason Howard</t>
  </si>
  <si>
    <t>Cathy Sandoval</t>
  </si>
  <si>
    <t>Chavez-Ryan</t>
  </si>
  <si>
    <t>Kathryn Avery</t>
  </si>
  <si>
    <t>Thomas Nelson</t>
  </si>
  <si>
    <t>Reyes-Wilkerson</t>
  </si>
  <si>
    <t>Cindy Perez</t>
  </si>
  <si>
    <t>Anthony Berry</t>
  </si>
  <si>
    <t>Bowman PLC</t>
  </si>
  <si>
    <t>Joseph Frazier</t>
  </si>
  <si>
    <t>Nancy Williams</t>
  </si>
  <si>
    <t>Morgan-Brown</t>
  </si>
  <si>
    <t>Holly May</t>
  </si>
  <si>
    <t>Linda Nguyen MD</t>
  </si>
  <si>
    <t>Mccarthy, Graham and Cobb</t>
  </si>
  <si>
    <t>Christina Jordan</t>
  </si>
  <si>
    <t>Dan Barnett</t>
  </si>
  <si>
    <t>Brittany Palmer</t>
  </si>
  <si>
    <t>Brianna Gomez</t>
  </si>
  <si>
    <t>Johnson, Ryan and Maxwell</t>
  </si>
  <si>
    <t>Christian Owen</t>
  </si>
  <si>
    <t>Nicholas Kennedy</t>
  </si>
  <si>
    <t>Reynolds, Lopez and Lewis</t>
  </si>
  <si>
    <t>Elizabeth Rivera</t>
  </si>
  <si>
    <t>Alan Reyes</t>
  </si>
  <si>
    <t>Bennett, Beck and Cooper</t>
  </si>
  <si>
    <t>Daniel Kennedy</t>
  </si>
  <si>
    <t>Connor Sosa</t>
  </si>
  <si>
    <t>Reynolds, Carroll and Shelton</t>
  </si>
  <si>
    <t>Casey Brown</t>
  </si>
  <si>
    <t>Andre Hernandez</t>
  </si>
  <si>
    <t>Summers, Travis and Price</t>
  </si>
  <si>
    <t>Jesus Myers</t>
  </si>
  <si>
    <t>Robert Wilkins</t>
  </si>
  <si>
    <t>Joseph Avila</t>
  </si>
  <si>
    <t>Bob Stone</t>
  </si>
  <si>
    <t>Austin, Daniels and Pham</t>
  </si>
  <si>
    <t>Alyssa Leonard</t>
  </si>
  <si>
    <t>Derek Burgess</t>
  </si>
  <si>
    <t>Elizabeth Wilson</t>
  </si>
  <si>
    <t>Rogers, Spears and Johnson</t>
  </si>
  <si>
    <t>Matthew Norris</t>
  </si>
  <si>
    <t>Ashley Cain</t>
  </si>
  <si>
    <t>Guzman-Townsend</t>
  </si>
  <si>
    <t>Roger Curry</t>
  </si>
  <si>
    <t>Anthony Hoffman</t>
  </si>
  <si>
    <t>Morgan Inc</t>
  </si>
  <si>
    <t>Ronald Bell</t>
  </si>
  <si>
    <t>Ashley Knight</t>
  </si>
  <si>
    <t>Campbell-Good</t>
  </si>
  <si>
    <t>Jennifer Best</t>
  </si>
  <si>
    <t>Gary Choi</t>
  </si>
  <si>
    <t>Reynolds, Wade and Harris</t>
  </si>
  <si>
    <t>Jennifer Bowen</t>
  </si>
  <si>
    <t>Tracy Ball</t>
  </si>
  <si>
    <t>Charles Hurst</t>
  </si>
  <si>
    <t>Nichole Fleming</t>
  </si>
  <si>
    <t>Howell Inc</t>
  </si>
  <si>
    <t>Nicole Brewer</t>
  </si>
  <si>
    <t>Dr. Robert Kelley</t>
  </si>
  <si>
    <t>Sullivan, Mack and Mosley</t>
  </si>
  <si>
    <t>Joel Robertson</t>
  </si>
  <si>
    <t>Thomas Rodriguez Jr.</t>
  </si>
  <si>
    <t>Johnson, Greer and Gibson</t>
  </si>
  <si>
    <t>Steven Schaefer</t>
  </si>
  <si>
    <t>Denise Gonzalez</t>
  </si>
  <si>
    <t>Dickerson, Alvarado and Wilkerson</t>
  </si>
  <si>
    <t>Tristan Castillo</t>
  </si>
  <si>
    <t>Phillips LLC</t>
  </si>
  <si>
    <t>Matthew Lynn</t>
  </si>
  <si>
    <t>Sara Pena</t>
  </si>
  <si>
    <t>Hernandez, Hines and May</t>
  </si>
  <si>
    <t>Kimberly Stephens</t>
  </si>
  <si>
    <t>Alexandra Miller</t>
  </si>
  <si>
    <t>Richards-Thompson</t>
  </si>
  <si>
    <t>Matthew Lee</t>
  </si>
  <si>
    <t>Paula Booker</t>
  </si>
  <si>
    <t>Jennings-Salinas</t>
  </si>
  <si>
    <t>Margaret Anderson</t>
  </si>
  <si>
    <t>Peter Wilkerson</t>
  </si>
  <si>
    <t>Castaneda-Schneider</t>
  </si>
  <si>
    <t>Nathaniel Hudson</t>
  </si>
  <si>
    <t>Katherine Archer</t>
  </si>
  <si>
    <t>Marquez-Allen</t>
  </si>
  <si>
    <t>Kelly Orozco</t>
  </si>
  <si>
    <t>Edward Humphrey</t>
  </si>
  <si>
    <t>Small and Sons</t>
  </si>
  <si>
    <t>Sarah Mason</t>
  </si>
  <si>
    <t>Elaine Roberts</t>
  </si>
  <si>
    <t>Silva-Butler</t>
  </si>
  <si>
    <t>Beverly Bryant</t>
  </si>
  <si>
    <t>Michael Wolfe</t>
  </si>
  <si>
    <t>Gallegos, Buchanan and Phillips</t>
  </si>
  <si>
    <t>Mark Bryant</t>
  </si>
  <si>
    <t>Christopher Weaver</t>
  </si>
  <si>
    <t>Vincent, Kemp and Choi</t>
  </si>
  <si>
    <t>Patrick Vargas</t>
  </si>
  <si>
    <t>Dr. Donna Stevens</t>
  </si>
  <si>
    <t>Johnson, Krause and Harris</t>
  </si>
  <si>
    <t>Tina Williams</t>
  </si>
  <si>
    <t>Andrea Campbell</t>
  </si>
  <si>
    <t>Robles, Cameron and Jennings</t>
  </si>
  <si>
    <t>Rhonda Hernandez</t>
  </si>
  <si>
    <t>Karen Williams</t>
  </si>
  <si>
    <t>Abbott LLC</t>
  </si>
  <si>
    <t>Janet Hunt</t>
  </si>
  <si>
    <t>Madison Munoz</t>
  </si>
  <si>
    <t>Rivera Ltd</t>
  </si>
  <si>
    <t>Molly Wong</t>
  </si>
  <si>
    <t>Allen Ltd</t>
  </si>
  <si>
    <t>Thomas Moore</t>
  </si>
  <si>
    <t>Angela Jones</t>
  </si>
  <si>
    <t>Bell, Cabrera and Stephens</t>
  </si>
  <si>
    <t>Christopher Alvarado</t>
  </si>
  <si>
    <t>Kevin Navarro</t>
  </si>
  <si>
    <t>Nguyen, Tucker and Kaufman</t>
  </si>
  <si>
    <t>Brenda Lewis</t>
  </si>
  <si>
    <t>Johnson-Hernandez</t>
  </si>
  <si>
    <t>Bruce Johnson</t>
  </si>
  <si>
    <t>Luke Lawrence</t>
  </si>
  <si>
    <t>Fleming-Lee</t>
  </si>
  <si>
    <t>Evelyn Hines</t>
  </si>
  <si>
    <t>Ashley Dickson</t>
  </si>
  <si>
    <t>Pearson, Wheeler and Manning</t>
  </si>
  <si>
    <t>Linda White</t>
  </si>
  <si>
    <t>Keith Butler</t>
  </si>
  <si>
    <t>Baxter-Bell</t>
  </si>
  <si>
    <t>Jessica Christensen</t>
  </si>
  <si>
    <t>Maria Mann</t>
  </si>
  <si>
    <t>Robbins-Porter</t>
  </si>
  <si>
    <t>Henry Davis</t>
  </si>
  <si>
    <t>Tricia Callahan</t>
  </si>
  <si>
    <t>Vance-Richardson</t>
  </si>
  <si>
    <t>Thomas Mckenzie</t>
  </si>
  <si>
    <t>Crystal Peterson</t>
  </si>
  <si>
    <t>Riggs Ltd</t>
  </si>
  <si>
    <t>Michael Campbell</t>
  </si>
  <si>
    <t>Andrew Harvey</t>
  </si>
  <si>
    <t>Moore PLC</t>
  </si>
  <si>
    <t>Leslie Bennett</t>
  </si>
  <si>
    <t>Jones, Nelson and Horn</t>
  </si>
  <si>
    <t>Tommy Barry</t>
  </si>
  <si>
    <t>Shelly Carr</t>
  </si>
  <si>
    <t>Matthews Inc</t>
  </si>
  <si>
    <t>Eric Vincent</t>
  </si>
  <si>
    <t>Edwin Sullivan</t>
  </si>
  <si>
    <t>Chambers-Russell</t>
  </si>
  <si>
    <t>Pamela Gomez</t>
  </si>
  <si>
    <t>Melissa Clark</t>
  </si>
  <si>
    <t>Patricia Herrera</t>
  </si>
  <si>
    <t>Madison Ochoa</t>
  </si>
  <si>
    <t>Garner-Flores</t>
  </si>
  <si>
    <t>Christina Hayes</t>
  </si>
  <si>
    <t>John Rosales</t>
  </si>
  <si>
    <t>Powell, Williams and Ellis</t>
  </si>
  <si>
    <t>Mark Mcdowell</t>
  </si>
  <si>
    <t>Zoe Jenkins</t>
  </si>
  <si>
    <t>Pearson-Buck</t>
  </si>
  <si>
    <t>Carlos Torres</t>
  </si>
  <si>
    <t>Lisa Gomez</t>
  </si>
  <si>
    <t>Riggs, Delgado and Johnson</t>
  </si>
  <si>
    <t>Jason Mccall</t>
  </si>
  <si>
    <t>Amber Fox</t>
  </si>
  <si>
    <t>Perry-Phillips</t>
  </si>
  <si>
    <t>Dr. Matthew Evans</t>
  </si>
  <si>
    <t>Tiffany Oliver</t>
  </si>
  <si>
    <t>Holt-Watson</t>
  </si>
  <si>
    <t>Michele Mendoza</t>
  </si>
  <si>
    <t>Tracy Padilla</t>
  </si>
  <si>
    <t>Russell-Williamson</t>
  </si>
  <si>
    <t>Natasha Goodwin</t>
  </si>
  <si>
    <t>William Palmer</t>
  </si>
  <si>
    <t>Wallace, Cole and Rivera</t>
  </si>
  <si>
    <t>Matthew Oliver</t>
  </si>
  <si>
    <t>David Stephenson</t>
  </si>
  <si>
    <t>Jimenez-Andrade</t>
  </si>
  <si>
    <t>Meghan Burns</t>
  </si>
  <si>
    <t>Spencer Bentley</t>
  </si>
  <si>
    <t>Vasquez LLC</t>
  </si>
  <si>
    <t>Diana Watkins</t>
  </si>
  <si>
    <t>Tara Jones</t>
  </si>
  <si>
    <t>Smith-Robinson</t>
  </si>
  <si>
    <t>Christopher Adams</t>
  </si>
  <si>
    <t>Stephen Owen</t>
  </si>
  <si>
    <t>Natasha Ashley</t>
  </si>
  <si>
    <t>Robinson LLC</t>
  </si>
  <si>
    <t>Christina Dixon</t>
  </si>
  <si>
    <t>Watson-Williams</t>
  </si>
  <si>
    <t>Glenda Cooper</t>
  </si>
  <si>
    <t>Michelle Guzman</t>
  </si>
  <si>
    <t>Parker-Lopez</t>
  </si>
  <si>
    <t>Joseph Shelton</t>
  </si>
  <si>
    <t>Jordan Williams</t>
  </si>
  <si>
    <t>Nicole Jordan</t>
  </si>
  <si>
    <t>Connie Oneal</t>
  </si>
  <si>
    <t>Wilson-Mitchell</t>
  </si>
  <si>
    <t>Tammy Gomez</t>
  </si>
  <si>
    <t>Roger Sullivan DDS</t>
  </si>
  <si>
    <t>Reynolds, Rodriguez and Guerra</t>
  </si>
  <si>
    <t>Brandon Esparza</t>
  </si>
  <si>
    <t>Patty Clark</t>
  </si>
  <si>
    <t>Knapp-Hardy</t>
  </si>
  <si>
    <t>Cynthia Bradley</t>
  </si>
  <si>
    <t>Alison Crosby</t>
  </si>
  <si>
    <t>Destiny Parks</t>
  </si>
  <si>
    <t>Jennifer Vasquez</t>
  </si>
  <si>
    <t>Gutierrez-Kelly</t>
  </si>
  <si>
    <t>Mindy Torres</t>
  </si>
  <si>
    <t>Amber Flores</t>
  </si>
  <si>
    <t>Randall, Pitts and Rodriguez</t>
  </si>
  <si>
    <t>Geoffrey Woods</t>
  </si>
  <si>
    <t>Janet Mccarthy</t>
  </si>
  <si>
    <t>Armstrong PLC</t>
  </si>
  <si>
    <t>Cindy Perkins</t>
  </si>
  <si>
    <t>Rebecca Poole</t>
  </si>
  <si>
    <t>Hill, Owens and Choi</t>
  </si>
  <si>
    <t>Derek Estrada</t>
  </si>
  <si>
    <t>Taylor Martin</t>
  </si>
  <si>
    <t>Fletcher Ltd</t>
  </si>
  <si>
    <t>Sean Ramirez</t>
  </si>
  <si>
    <t>Vickie Ramsey</t>
  </si>
  <si>
    <t>Barnes-Meza</t>
  </si>
  <si>
    <t>Gabrielle Grant</t>
  </si>
  <si>
    <t>Long, Houston and Washington</t>
  </si>
  <si>
    <t>Allen Munoz</t>
  </si>
  <si>
    <t>Eric Powell</t>
  </si>
  <si>
    <t>Taylor-Kelly</t>
  </si>
  <si>
    <t>Rachel Macdonald</t>
  </si>
  <si>
    <t>Timothy Odom</t>
  </si>
  <si>
    <t>Shaw-Miller</t>
  </si>
  <si>
    <t>Thomas Roberts</t>
  </si>
  <si>
    <t>Amanda Sanders</t>
  </si>
  <si>
    <t>Perez-Coleman</t>
  </si>
  <si>
    <t>Danielle Fowler</t>
  </si>
  <si>
    <t>Omar Gonzales</t>
  </si>
  <si>
    <t>Blanchard, Butler and Morris</t>
  </si>
  <si>
    <t>Justin Willis</t>
  </si>
  <si>
    <t>Jacob Jordan</t>
  </si>
  <si>
    <t>Eaton Group</t>
  </si>
  <si>
    <t>Dana Moody</t>
  </si>
  <si>
    <t>Joseph Juarez</t>
  </si>
  <si>
    <t>Jerome May</t>
  </si>
  <si>
    <t>Jordan Massey</t>
  </si>
  <si>
    <t>Lawrence-Young</t>
  </si>
  <si>
    <t>Shannon Warren</t>
  </si>
  <si>
    <t>Darren Coffey</t>
  </si>
  <si>
    <t>Meyers, Carlson and Wallace</t>
  </si>
  <si>
    <t>Rachel Rodriguez</t>
  </si>
  <si>
    <t>Sarah Hammond</t>
  </si>
  <si>
    <t>Lynch, Wallace and Grimes</t>
  </si>
  <si>
    <t>Leslie Garcia</t>
  </si>
  <si>
    <t>Joseph Flowers MD</t>
  </si>
  <si>
    <t>Ford, Glover and Robinson</t>
  </si>
  <si>
    <t>Christina Webb</t>
  </si>
  <si>
    <t>Daniel Armstrong</t>
  </si>
  <si>
    <t>Johnson-Espinoza</t>
  </si>
  <si>
    <t>Sherry Dennis</t>
  </si>
  <si>
    <t>Daniel Moses</t>
  </si>
  <si>
    <t>Hayden Group</t>
  </si>
  <si>
    <t>Rachel Rodriguez MD</t>
  </si>
  <si>
    <t>Ryan Austin</t>
  </si>
  <si>
    <t>Hodge-Jones</t>
  </si>
  <si>
    <t>Thomas Mccarthy</t>
  </si>
  <si>
    <t>Rebecca Avila</t>
  </si>
  <si>
    <t>Nelson LLC</t>
  </si>
  <si>
    <t>Christopher Smith</t>
  </si>
  <si>
    <t>Shawn Baldwin</t>
  </si>
  <si>
    <t>Flores, Evans and Alvarez</t>
  </si>
  <si>
    <t>Shane Salazar</t>
  </si>
  <si>
    <t>Hess-Thomas</t>
  </si>
  <si>
    <t>Christopher Robinson</t>
  </si>
  <si>
    <t>Meagan Herrera</t>
  </si>
  <si>
    <t>Johnson-Torres</t>
  </si>
  <si>
    <t>Kayla Snyder</t>
  </si>
  <si>
    <t>Michelle Lewis</t>
  </si>
  <si>
    <t>Henry Group</t>
  </si>
  <si>
    <t>Ashley Hammond</t>
  </si>
  <si>
    <t>Quinn PLC</t>
  </si>
  <si>
    <t>Javier Johnson</t>
  </si>
  <si>
    <t>Nicole Reeves</t>
  </si>
  <si>
    <t>Adkins-Merritt</t>
  </si>
  <si>
    <t>Steven Jimenez</t>
  </si>
  <si>
    <t>Megan Reid</t>
  </si>
  <si>
    <t>Scott Cruz</t>
  </si>
  <si>
    <t>Barrett, Douglas and Wallace</t>
  </si>
  <si>
    <t>Rebecca Wiggins</t>
  </si>
  <si>
    <t>Ward, Smith and Sanders</t>
  </si>
  <si>
    <t>Donald Calderon</t>
  </si>
  <si>
    <t>Haley Cox</t>
  </si>
  <si>
    <t>Reed-Carpenter</t>
  </si>
  <si>
    <t>Lisa Stewart</t>
  </si>
  <si>
    <t>Kathryn Sharp</t>
  </si>
  <si>
    <t>Lam, Rodriguez and Berger</t>
  </si>
  <si>
    <t>Anna Phillips</t>
  </si>
  <si>
    <t>Caleb Rasmussen</t>
  </si>
  <si>
    <t>Castro LLC</t>
  </si>
  <si>
    <t>Kimberly Lee</t>
  </si>
  <si>
    <t>Melanie Young</t>
  </si>
  <si>
    <t>Hardy-Rodriguez</t>
  </si>
  <si>
    <t>Brent Young</t>
  </si>
  <si>
    <t>Joshua Lane</t>
  </si>
  <si>
    <t>Underwood, Ibarra and Rivera</t>
  </si>
  <si>
    <t>Mark Hanson</t>
  </si>
  <si>
    <t>Bobby Thomas</t>
  </si>
  <si>
    <t>Cruz, Thomas and Brown</t>
  </si>
  <si>
    <t>Kristi King DVM</t>
  </si>
  <si>
    <t>Angel Riley</t>
  </si>
  <si>
    <t>Weaver, Perry and Ochoa</t>
  </si>
  <si>
    <t>Vicki Nash</t>
  </si>
  <si>
    <t>Juan Peterson</t>
  </si>
  <si>
    <t>Julie Drake</t>
  </si>
  <si>
    <t>Williams, Williams and Orr</t>
  </si>
  <si>
    <t>Daniel Hammond</t>
  </si>
  <si>
    <t>Jennifer Snyder</t>
  </si>
  <si>
    <t>Johnson, Mcclain and Paul</t>
  </si>
  <si>
    <t>Brian Duncan</t>
  </si>
  <si>
    <t>Scott Rivera</t>
  </si>
  <si>
    <t>Martin-Cisneros</t>
  </si>
  <si>
    <t>Brianna Johnson</t>
  </si>
  <si>
    <t>Tonya Warner</t>
  </si>
  <si>
    <t>Taylor-Kidd</t>
  </si>
  <si>
    <t>Christina Clayton</t>
  </si>
  <si>
    <t>Eric Stone</t>
  </si>
  <si>
    <t>Arellano Ltd</t>
  </si>
  <si>
    <t>Sharon Jones</t>
  </si>
  <si>
    <t>John Ruiz</t>
  </si>
  <si>
    <t>Johnston, Davis and Gibbs</t>
  </si>
  <si>
    <t>Brandon Curtis</t>
  </si>
  <si>
    <t>Christopher Lozano</t>
  </si>
  <si>
    <t>Young-Hendricks</t>
  </si>
  <si>
    <t>Heather Taylor</t>
  </si>
  <si>
    <t>Mark Martinez</t>
  </si>
  <si>
    <t>Black and Sons</t>
  </si>
  <si>
    <t>Dorothy Ingram</t>
  </si>
  <si>
    <t>Samantha Byrd</t>
  </si>
  <si>
    <t>Cross-Rosales</t>
  </si>
  <si>
    <t>Noah Jordan</t>
  </si>
  <si>
    <t>Kelsey Martinez</t>
  </si>
  <si>
    <t>Poole, Gonzalez and Smith</t>
  </si>
  <si>
    <t>Michelle Johnson</t>
  </si>
  <si>
    <t>Maurice Collins</t>
  </si>
  <si>
    <t>Rosales-Mendoza</t>
  </si>
  <si>
    <t>Wyatt Edwards</t>
  </si>
  <si>
    <t>Robert Webster</t>
  </si>
  <si>
    <t>Hannah Solomon</t>
  </si>
  <si>
    <t>Jason Hays</t>
  </si>
  <si>
    <t>Myers PLC</t>
  </si>
  <si>
    <t>James Stuart</t>
  </si>
  <si>
    <t>Tina Reeves</t>
  </si>
  <si>
    <t>Castro-Martinez</t>
  </si>
  <si>
    <t>Jasmine Brooks</t>
  </si>
  <si>
    <t>Michael Morrow</t>
  </si>
  <si>
    <t>Anthony Barron</t>
  </si>
  <si>
    <t>Jason Carney</t>
  </si>
  <si>
    <t>Isabel Lawson</t>
  </si>
  <si>
    <t>Heather Marshall</t>
  </si>
  <si>
    <t>Espinoza, Richard and Taylor</t>
  </si>
  <si>
    <t>Wendy Taylor</t>
  </si>
  <si>
    <t>Harold Harrison II</t>
  </si>
  <si>
    <t>Aaron Smith</t>
  </si>
  <si>
    <t>Kristen Tucker</t>
  </si>
  <si>
    <t>Wells and Sons</t>
  </si>
  <si>
    <t>Kathleen Butler</t>
  </si>
  <si>
    <t>Kevin Spencer</t>
  </si>
  <si>
    <t>Nunez, Graham and Jones</t>
  </si>
  <si>
    <t>Barbara Brown</t>
  </si>
  <si>
    <t>Felicia Archer</t>
  </si>
  <si>
    <t>Terry Ltd</t>
  </si>
  <si>
    <t>Jason Rivera</t>
  </si>
  <si>
    <t>Ian Clark</t>
  </si>
  <si>
    <t>Ruiz Group</t>
  </si>
  <si>
    <t>Bobby Pierce</t>
  </si>
  <si>
    <t>Mario Gomez</t>
  </si>
  <si>
    <t>Sullivan Inc</t>
  </si>
  <si>
    <t>Nancy Peters</t>
  </si>
  <si>
    <t>Adam Gonzales</t>
  </si>
  <si>
    <t>Bennett, Taylor and Savage</t>
  </si>
  <si>
    <t>Kim Galloway</t>
  </si>
  <si>
    <t>Kimberly Cook</t>
  </si>
  <si>
    <t>Howell and Sons</t>
  </si>
  <si>
    <t>Joshua Davis</t>
  </si>
  <si>
    <t>Ms. Ashley Lopez DDS</t>
  </si>
  <si>
    <t>Antonio Drake</t>
  </si>
  <si>
    <t>Matthew Roberts</t>
  </si>
  <si>
    <t>Thomas, Gonzalez and Garcia</t>
  </si>
  <si>
    <t>Gary Smith</t>
  </si>
  <si>
    <t>Shelly Myers</t>
  </si>
  <si>
    <t>Perry-Hayes</t>
  </si>
  <si>
    <t>Raymond Boyer</t>
  </si>
  <si>
    <t>Dustin Hamilton</t>
  </si>
  <si>
    <t>Gates, Gutierrez and Sullivan</t>
  </si>
  <si>
    <t>Julie Davis</t>
  </si>
  <si>
    <t>Shane Perez</t>
  </si>
  <si>
    <t>Hunter, Macias and Cortez</t>
  </si>
  <si>
    <t>Michael Harding</t>
  </si>
  <si>
    <t>Lisa Osborne</t>
  </si>
  <si>
    <t>Ewing PLC</t>
  </si>
  <si>
    <t>Anne Case</t>
  </si>
  <si>
    <t>Tammy Gonzalez</t>
  </si>
  <si>
    <t>Long Group</t>
  </si>
  <si>
    <t>Maria Novak</t>
  </si>
  <si>
    <t>Russell-Perry</t>
  </si>
  <si>
    <t>Derek Mitchell</t>
  </si>
  <si>
    <t>Roberts-Rogers</t>
  </si>
  <si>
    <t>Christopher Adkins</t>
  </si>
  <si>
    <t>Ashley Shaw</t>
  </si>
  <si>
    <t>Tate-Peters</t>
  </si>
  <si>
    <t>Patrick Santana</t>
  </si>
  <si>
    <t>Edward Molina DDS</t>
  </si>
  <si>
    <t>Aaron Patel</t>
  </si>
  <si>
    <t>Scott Alvarado</t>
  </si>
  <si>
    <t>Barrera Group</t>
  </si>
  <si>
    <t>Carrie Miller</t>
  </si>
  <si>
    <t>Alexander Shelton</t>
  </si>
  <si>
    <t>Thomas-Cole</t>
  </si>
  <si>
    <t>Jaclyn Shepherd</t>
  </si>
  <si>
    <t>Kathryn Chandler</t>
  </si>
  <si>
    <t>Munoz, Simpson and House</t>
  </si>
  <si>
    <t>Alejandro Pratt</t>
  </si>
  <si>
    <t>Shannon Logan</t>
  </si>
  <si>
    <t>Travis-Franco</t>
  </si>
  <si>
    <t>Scott Dickerson MD</t>
  </si>
  <si>
    <t>Melissa Roman</t>
  </si>
  <si>
    <t>Price-Pena</t>
  </si>
  <si>
    <t>Calvin Odonnell</t>
  </si>
  <si>
    <t>Jamie Mercer</t>
  </si>
  <si>
    <t>Sullivan-Thompson</t>
  </si>
  <si>
    <t>Michael Solis</t>
  </si>
  <si>
    <t>Karla Hughes</t>
  </si>
  <si>
    <t>Bender, Robinson and Ford</t>
  </si>
  <si>
    <t>Gary Lee</t>
  </si>
  <si>
    <t>Michael Stevens</t>
  </si>
  <si>
    <t>Brian Figueroa</t>
  </si>
  <si>
    <t>Audrey Dudley</t>
  </si>
  <si>
    <t>Carpenter-Turner</t>
  </si>
  <si>
    <t>Allison Davidson</t>
  </si>
  <si>
    <t>Judith Harris</t>
  </si>
  <si>
    <t>Salinas-Stein</t>
  </si>
  <si>
    <t>Kathryn Glenn</t>
  </si>
  <si>
    <t>Mark Lewis</t>
  </si>
  <si>
    <t>Roberts, Washington and Martinez</t>
  </si>
  <si>
    <t>Shannon Riley</t>
  </si>
  <si>
    <t>Carrie Cooper</t>
  </si>
  <si>
    <t>Lopez, Kaufman and Hoffman</t>
  </si>
  <si>
    <t>Richard Chang</t>
  </si>
  <si>
    <t>Kayla Taylor</t>
  </si>
  <si>
    <t>Smith-Dean</t>
  </si>
  <si>
    <t>Rebekah Wells</t>
  </si>
  <si>
    <t>George Stone</t>
  </si>
  <si>
    <t>Rivera-Knight</t>
  </si>
  <si>
    <t>Jessica Powell</t>
  </si>
  <si>
    <t>Craig, Carroll and King</t>
  </si>
  <si>
    <t>Joshua Kelly</t>
  </si>
  <si>
    <t>Randy Carter</t>
  </si>
  <si>
    <t>Patton Group</t>
  </si>
  <si>
    <t>Darlene Jones</t>
  </si>
  <si>
    <t>Gregory Perez</t>
  </si>
  <si>
    <t>Carrillo, Thornton and Collins</t>
  </si>
  <si>
    <t>Heather Chapman</t>
  </si>
  <si>
    <t>Courtney Wilson</t>
  </si>
  <si>
    <t>Sampson-Martin</t>
  </si>
  <si>
    <t>Michaela Wright</t>
  </si>
  <si>
    <t>Holmes Group</t>
  </si>
  <si>
    <t>Randy Mitchell</t>
  </si>
  <si>
    <t>Megan Allen</t>
  </si>
  <si>
    <t>Burch-Benson</t>
  </si>
  <si>
    <t>Christine Young</t>
  </si>
  <si>
    <t>Connie Jackson</t>
  </si>
  <si>
    <t>Baker, Terry and Bond</t>
  </si>
  <si>
    <t>Thomas Nichols</t>
  </si>
  <si>
    <t>Derrick Smith</t>
  </si>
  <si>
    <t>Hunter PLC</t>
  </si>
  <si>
    <t>Amy Carpenter</t>
  </si>
  <si>
    <t>Jessica Cooper</t>
  </si>
  <si>
    <t>Mcgee, Hall and Johnson</t>
  </si>
  <si>
    <t>Greg Holden</t>
  </si>
  <si>
    <t>Tasha Best</t>
  </si>
  <si>
    <t>Frost, Perez and Hopkins</t>
  </si>
  <si>
    <t>Donna Cox</t>
  </si>
  <si>
    <t>Scott Thompson</t>
  </si>
  <si>
    <t>Alexis Edwards</t>
  </si>
  <si>
    <t>Jenkins-Elliott</t>
  </si>
  <si>
    <t>Erika Fischer</t>
  </si>
  <si>
    <t>Jason Jones</t>
  </si>
  <si>
    <t>Baker, Patton and Martin</t>
  </si>
  <si>
    <t>Charles Baldwin</t>
  </si>
  <si>
    <t>Nathan Carr</t>
  </si>
  <si>
    <t>Petersen-Ramirez</t>
  </si>
  <si>
    <t>Anthony Duncan</t>
  </si>
  <si>
    <t>Edwin Maxwell</t>
  </si>
  <si>
    <t>Waller Group</t>
  </si>
  <si>
    <t>Jesse Gonzalez</t>
  </si>
  <si>
    <t>Bryan Harmon</t>
  </si>
  <si>
    <t>Crystal Rivas</t>
  </si>
  <si>
    <t>Roman-Williams</t>
  </si>
  <si>
    <t>Angel Hogan</t>
  </si>
  <si>
    <t>Ryan Rush</t>
  </si>
  <si>
    <t>Brown-Thomas</t>
  </si>
  <si>
    <t>Felicia Benjamin</t>
  </si>
  <si>
    <t>Stephanie Davis</t>
  </si>
  <si>
    <t>Gill LLC</t>
  </si>
  <si>
    <t>Adam Taylor</t>
  </si>
  <si>
    <t>Kevin Frye</t>
  </si>
  <si>
    <t>Keith Inc</t>
  </si>
  <si>
    <t>Benjamin Miller</t>
  </si>
  <si>
    <t>Zachary Sherman</t>
  </si>
  <si>
    <t>Gomez-Brown</t>
  </si>
  <si>
    <t>Ernest Peters</t>
  </si>
  <si>
    <t>Christopher Sullivan</t>
  </si>
  <si>
    <t>Price, Stevens and Singh</t>
  </si>
  <si>
    <t>Samantha Mora</t>
  </si>
  <si>
    <t>Jerry Cruz</t>
  </si>
  <si>
    <t>Johnson-Cortez</t>
  </si>
  <si>
    <t>Sophia Jones</t>
  </si>
  <si>
    <t>Rebecca Jackson</t>
  </si>
  <si>
    <t>Webb-Rogers</t>
  </si>
  <si>
    <t>Michael Gregory</t>
  </si>
  <si>
    <t>Brian Barnes</t>
  </si>
  <si>
    <t>Holland, Pittman and Hutchinson</t>
  </si>
  <si>
    <t>Mary Green</t>
  </si>
  <si>
    <t>Jessica Hamilton</t>
  </si>
  <si>
    <t>Brown-Brown</t>
  </si>
  <si>
    <t>Robert Wood</t>
  </si>
  <si>
    <t>Sharon Duran</t>
  </si>
  <si>
    <t>Smith-Benson</t>
  </si>
  <si>
    <t>Brandi Richard</t>
  </si>
  <si>
    <t>Cochran-Delgado</t>
  </si>
  <si>
    <t>Aaron Daugherty</t>
  </si>
  <si>
    <t>Silva, Thompson and Austin</t>
  </si>
  <si>
    <t>Nicholas Stokes</t>
  </si>
  <si>
    <t>Andrea Salas</t>
  </si>
  <si>
    <t>Allen, Hays and Fletcher</t>
  </si>
  <si>
    <t>Edwin Roberson</t>
  </si>
  <si>
    <t>Jordan May</t>
  </si>
  <si>
    <t>Brandon Farmer</t>
  </si>
  <si>
    <t>Carrie Rivera</t>
  </si>
  <si>
    <t>Harrison Inc</t>
  </si>
  <si>
    <t>Jessica Mckenzie</t>
  </si>
  <si>
    <t>Mary Jenkins</t>
  </si>
  <si>
    <t>Anderson-Lynch</t>
  </si>
  <si>
    <t>Marissa Alvarez</t>
  </si>
  <si>
    <t>Manuel Martin</t>
  </si>
  <si>
    <t>Smith, Jimenez and Church</t>
  </si>
  <si>
    <t>Ryan Mckay</t>
  </si>
  <si>
    <t>Cheryl Fowler</t>
  </si>
  <si>
    <t>Nelson-Jones</t>
  </si>
  <si>
    <t>Steven Martinez</t>
  </si>
  <si>
    <t>Zachary Griffith</t>
  </si>
  <si>
    <t>Preston Group</t>
  </si>
  <si>
    <t>Blake Daniels</t>
  </si>
  <si>
    <t>Donna White</t>
  </si>
  <si>
    <t>Miller-Barrera</t>
  </si>
  <si>
    <t>Susan Coleman</t>
  </si>
  <si>
    <t>Amanda Bishop</t>
  </si>
  <si>
    <t>Norman-Ball</t>
  </si>
  <si>
    <t>Margaret Solomon</t>
  </si>
  <si>
    <t>Smith, Hayes and Reeves</t>
  </si>
  <si>
    <t>Stephen Gonzales</t>
  </si>
  <si>
    <t>Andrea Reed</t>
  </si>
  <si>
    <t>Graham-Landry</t>
  </si>
  <si>
    <t>Mr. John Wright</t>
  </si>
  <si>
    <t>Travis Norris</t>
  </si>
  <si>
    <t>Ward Ltd</t>
  </si>
  <si>
    <t>Kristin Evans</t>
  </si>
  <si>
    <t>Christina Garza</t>
  </si>
  <si>
    <t>Martin Ltd</t>
  </si>
  <si>
    <t>Rebecca Wallace</t>
  </si>
  <si>
    <t>Melanie Trujillo</t>
  </si>
  <si>
    <t>Davenport, Thomas and Blair</t>
  </si>
  <si>
    <t>Allison Brown</t>
  </si>
  <si>
    <t>Jason Lara</t>
  </si>
  <si>
    <t>Lawson Inc</t>
  </si>
  <si>
    <t>Jeffrey Carter</t>
  </si>
  <si>
    <t>Gloria Hernandez</t>
  </si>
  <si>
    <t>Ingram Inc</t>
  </si>
  <si>
    <t>Deborah Adams</t>
  </si>
  <si>
    <t>Robert Jones</t>
  </si>
  <si>
    <t>Walsh-Chavez</t>
  </si>
  <si>
    <t>David Mckenzie</t>
  </si>
  <si>
    <t>Jacob Ramos</t>
  </si>
  <si>
    <t>Christine King</t>
  </si>
  <si>
    <t>Gross-Rodriguez</t>
  </si>
  <si>
    <t>Shane Lynch</t>
  </si>
  <si>
    <t>Hernandez, Hernandez and Lawrence</t>
  </si>
  <si>
    <t>Jacqueline Hanson</t>
  </si>
  <si>
    <t>Eileen Pope</t>
  </si>
  <si>
    <t>Hayden LLC</t>
  </si>
  <si>
    <t>John Powell</t>
  </si>
  <si>
    <t>Frances Thompson</t>
  </si>
  <si>
    <t>Sparks-Hooper</t>
  </si>
  <si>
    <t>Lisa Gutierrez</t>
  </si>
  <si>
    <t>Sweeney and Sons</t>
  </si>
  <si>
    <t>Richard Valentine</t>
  </si>
  <si>
    <t>Smith-Fletcher</t>
  </si>
  <si>
    <t>Damon Kelley</t>
  </si>
  <si>
    <t>Newman-Ramos</t>
  </si>
  <si>
    <t>Joseph Hughes</t>
  </si>
  <si>
    <t>Paul Martin</t>
  </si>
  <si>
    <t>Jeremiah Lawrence</t>
  </si>
  <si>
    <t>Claudia Kelly</t>
  </si>
  <si>
    <t>Norman-Downs</t>
  </si>
  <si>
    <t>Kimberly Hill</t>
  </si>
  <si>
    <t>Erin Hunt</t>
  </si>
  <si>
    <t>Fields-Long</t>
  </si>
  <si>
    <t>April Martinez</t>
  </si>
  <si>
    <t>Adam Rojas</t>
  </si>
  <si>
    <t>Wilson-Meyers</t>
  </si>
  <si>
    <t>Christopher Kelly</t>
  </si>
  <si>
    <t>Kevin Warner</t>
  </si>
  <si>
    <t>Ramirez-Lopez</t>
  </si>
  <si>
    <t>Sue Davis</t>
  </si>
  <si>
    <t>Collier, Rogers and Greer</t>
  </si>
  <si>
    <t>Victoria Lee</t>
  </si>
  <si>
    <t>Michael Moody</t>
  </si>
  <si>
    <t>Osborn-Pace</t>
  </si>
  <si>
    <t>Megan Gibson DVM</t>
  </si>
  <si>
    <t>Brittany Keith</t>
  </si>
  <si>
    <t>Davis, Barrett and Mitchell</t>
  </si>
  <si>
    <t>Mr. Alex Wilson</t>
  </si>
  <si>
    <t>Nicholas Stewart</t>
  </si>
  <si>
    <t>Stewart, Rodriguez and Tran</t>
  </si>
  <si>
    <t>Justin Oliver</t>
  </si>
  <si>
    <t>Amanda Richardson</t>
  </si>
  <si>
    <t>Huffman, Patrick and Kramer</t>
  </si>
  <si>
    <t>Jennifer Goodwin</t>
  </si>
  <si>
    <t>Samantha Peck</t>
  </si>
  <si>
    <t>Copeland, Smith and Adams</t>
  </si>
  <si>
    <t>Emily Mosley</t>
  </si>
  <si>
    <t>Kenneth Marsh</t>
  </si>
  <si>
    <t>Young, Castaneda and Khan</t>
  </si>
  <si>
    <t>Natasha Martin</t>
  </si>
  <si>
    <t>Peterson, Jones and Clark</t>
  </si>
  <si>
    <t>Kelly Johnson</t>
  </si>
  <si>
    <t>Laura Johnson</t>
  </si>
  <si>
    <t>Gonzales LLC</t>
  </si>
  <si>
    <t>Ashley Donovan</t>
  </si>
  <si>
    <t>Wendy Erickson</t>
  </si>
  <si>
    <t>Wilson PLC</t>
  </si>
  <si>
    <t>Allison Jones</t>
  </si>
  <si>
    <t>William Schneider</t>
  </si>
  <si>
    <t>Fowler Ltd</t>
  </si>
  <si>
    <t>Chad Ruiz</t>
  </si>
  <si>
    <t>Dr. Cody Taylor</t>
  </si>
  <si>
    <t>Ramirez-Burgess</t>
  </si>
  <si>
    <t>Tammy Savage</t>
  </si>
  <si>
    <t>Green PLC</t>
  </si>
  <si>
    <t>Lori Smith</t>
  </si>
  <si>
    <t>Dominique Sanchez</t>
  </si>
  <si>
    <t>Sanders Ltd</t>
  </si>
  <si>
    <t>Hayley Perry</t>
  </si>
  <si>
    <t>Anthony Dean</t>
  </si>
  <si>
    <t>Smith-Thompson</t>
  </si>
  <si>
    <t>Patricia Nguyen</t>
  </si>
  <si>
    <t>Evan Wagner</t>
  </si>
  <si>
    <t>Ashley-Simon</t>
  </si>
  <si>
    <t>Jerome Fry</t>
  </si>
  <si>
    <t>Tracy Stephens</t>
  </si>
  <si>
    <t>Gamble Inc</t>
  </si>
  <si>
    <t>Matthew Salas</t>
  </si>
  <si>
    <t>Robert Obrien</t>
  </si>
  <si>
    <t>Meyer-Ward</t>
  </si>
  <si>
    <t>Elizabeth Reilly</t>
  </si>
  <si>
    <t>Joshua Green</t>
  </si>
  <si>
    <t>Martin-Bradley</t>
  </si>
  <si>
    <t>David Marquez</t>
  </si>
  <si>
    <t>Christopher Campbell</t>
  </si>
  <si>
    <t>Jones, Harris and Martin</t>
  </si>
  <si>
    <t>Bruce Boyle</t>
  </si>
  <si>
    <t>Ms. Dawn Rose</t>
  </si>
  <si>
    <t>Young, Gardner and Daugherty</t>
  </si>
  <si>
    <t>Molly Davis</t>
  </si>
  <si>
    <t>Andre Miller</t>
  </si>
  <si>
    <t>Thomas Ltd</t>
  </si>
  <si>
    <t>Sydney Hernandez</t>
  </si>
  <si>
    <t>Christina Kaiser</t>
  </si>
  <si>
    <t>Thompson LLC</t>
  </si>
  <si>
    <t>Richard Mack</t>
  </si>
  <si>
    <t>Jennifer Williams</t>
  </si>
  <si>
    <t>Harris, Fox and Brown</t>
  </si>
  <si>
    <t>Rachael Davidson</t>
  </si>
  <si>
    <t>Jared Harmon</t>
  </si>
  <si>
    <t>Moyer-Vasquez</t>
  </si>
  <si>
    <t>Kathleen Murray</t>
  </si>
  <si>
    <t>Heather Lewis</t>
  </si>
  <si>
    <t>Reyes Inc</t>
  </si>
  <si>
    <t>Darren Parker</t>
  </si>
  <si>
    <t>Sandra Cook</t>
  </si>
  <si>
    <t>Peterson-Barton</t>
  </si>
  <si>
    <t>Kevin Carter</t>
  </si>
  <si>
    <t>Lisa Cohen</t>
  </si>
  <si>
    <t>Huerta-Smith</t>
  </si>
  <si>
    <t>Jonathan Rich</t>
  </si>
  <si>
    <t>Marc Jones</t>
  </si>
  <si>
    <t>Patel, Chung and Cannon</t>
  </si>
  <si>
    <t>Shane Rasmussen</t>
  </si>
  <si>
    <t>Christine Little</t>
  </si>
  <si>
    <t>Sandoval, Russell and Mills</t>
  </si>
  <si>
    <t>Christina Simmons</t>
  </si>
  <si>
    <t>Adriana Hoover</t>
  </si>
  <si>
    <t>Kathleen Johnson DDS</t>
  </si>
  <si>
    <t>Jeffery Swanson</t>
  </si>
  <si>
    <t>Richardson Group</t>
  </si>
  <si>
    <t>Joseph Barrera</t>
  </si>
  <si>
    <t>Sydney Brown</t>
  </si>
  <si>
    <t>Laura Watkins</t>
  </si>
  <si>
    <t>Rocha, Krause and Cook</t>
  </si>
  <si>
    <t>Justin Robertson</t>
  </si>
  <si>
    <t>George Strickland</t>
  </si>
  <si>
    <t>Wolf-Long</t>
  </si>
  <si>
    <t>Lauren Donaldson</t>
  </si>
  <si>
    <t>Julia Fitzgerald</t>
  </si>
  <si>
    <t>Rebecca Ortega</t>
  </si>
  <si>
    <t>Anthony Munoz</t>
  </si>
  <si>
    <t>Li-Ramirez</t>
  </si>
  <si>
    <t>Dr. Ryan Meyer</t>
  </si>
  <si>
    <t>Lynn Roberts</t>
  </si>
  <si>
    <t>Rowe Ltd</t>
  </si>
  <si>
    <t>Seth Burgess</t>
  </si>
  <si>
    <t>Michael Sexton</t>
  </si>
  <si>
    <t>Watts Inc</t>
  </si>
  <si>
    <t>Louis Martinez</t>
  </si>
  <si>
    <t>Brittany Garcia</t>
  </si>
  <si>
    <t>Conrad PLC</t>
  </si>
  <si>
    <t>James Wallace</t>
  </si>
  <si>
    <t>Rachael Larson</t>
  </si>
  <si>
    <t>Freeman, English and Mcguire</t>
  </si>
  <si>
    <t>Kathy Hunt</t>
  </si>
  <si>
    <t>Waters LLC</t>
  </si>
  <si>
    <t>Eric Norman</t>
  </si>
  <si>
    <t>Diane Parker</t>
  </si>
  <si>
    <t>Howell PLC</t>
  </si>
  <si>
    <t>Stacey Hernandez</t>
  </si>
  <si>
    <t>Tracy Wilson</t>
  </si>
  <si>
    <t>Jackson, Phillips and Winters</t>
  </si>
  <si>
    <t>Paul Watson</t>
  </si>
  <si>
    <t>David Davis</t>
  </si>
  <si>
    <t>Laura Garcia</t>
  </si>
  <si>
    <t>Karen Murillo</t>
  </si>
  <si>
    <t>Murillo, Forbes and Wilson</t>
  </si>
  <si>
    <t>Nicole Wells</t>
  </si>
  <si>
    <t>Nicole Johnson</t>
  </si>
  <si>
    <t>Benjamin Harrison</t>
  </si>
  <si>
    <t>Sara Hayes</t>
  </si>
  <si>
    <t>Glover-Simmons</t>
  </si>
  <si>
    <t>Samantha Thompson</t>
  </si>
  <si>
    <t>Hernandez-Carter</t>
  </si>
  <si>
    <t>Jason Shepard</t>
  </si>
  <si>
    <t>Jonathan Dunn</t>
  </si>
  <si>
    <t>Gentry, Bullock and Hernandez</t>
  </si>
  <si>
    <t>Mr. Andrew Keller</t>
  </si>
  <si>
    <t>Hudson-James</t>
  </si>
  <si>
    <t>Brian Crawford</t>
  </si>
  <si>
    <t>Christy Gray</t>
  </si>
  <si>
    <t>Evans LLC</t>
  </si>
  <si>
    <t>April Bridges</t>
  </si>
  <si>
    <t>Elizabeth White</t>
  </si>
  <si>
    <t>Thompson, Smith and Knapp</t>
  </si>
  <si>
    <t>Christine Hurley</t>
  </si>
  <si>
    <t>Brian Garcia</t>
  </si>
  <si>
    <t>Neal Ltd</t>
  </si>
  <si>
    <t>Michelle Holmes</t>
  </si>
  <si>
    <t>Christopher Stanley</t>
  </si>
  <si>
    <t>Smith-Moore</t>
  </si>
  <si>
    <t>Summer Nicholson</t>
  </si>
  <si>
    <t>David Mathews</t>
  </si>
  <si>
    <t>Martha Franklin</t>
  </si>
  <si>
    <t>Brandon Ray</t>
  </si>
  <si>
    <t>Saunders-Hudson</t>
  </si>
  <si>
    <t>Kenneth Brown</t>
  </si>
  <si>
    <t>Connie Conner</t>
  </si>
  <si>
    <t>Schneider and Sons</t>
  </si>
  <si>
    <t>Kenneth Hayes</t>
  </si>
  <si>
    <t>Christopher Evans</t>
  </si>
  <si>
    <t>Daniel Haynes</t>
  </si>
  <si>
    <t>Erica Stewart</t>
  </si>
  <si>
    <t>Vanessa Johnson</t>
  </si>
  <si>
    <t>Hunter-Greene</t>
  </si>
  <si>
    <t>Bruce Perez</t>
  </si>
  <si>
    <t>Robert Sims</t>
  </si>
  <si>
    <t>Stewart-Santana</t>
  </si>
  <si>
    <t>Donald Decker</t>
  </si>
  <si>
    <t>Cross-Franco</t>
  </si>
  <si>
    <t>Mrs. Carolyn Barnes MD</t>
  </si>
  <si>
    <t>Mark Chavez</t>
  </si>
  <si>
    <t>Fleming LLC</t>
  </si>
  <si>
    <t>Robert King</t>
  </si>
  <si>
    <t>Bryan Miller</t>
  </si>
  <si>
    <t>Olson Ltd</t>
  </si>
  <si>
    <t>Walter Miller</t>
  </si>
  <si>
    <t>George Davis</t>
  </si>
  <si>
    <t>Grimes Group</t>
  </si>
  <si>
    <t>Erin Baldwin</t>
  </si>
  <si>
    <t>Richard Rhodes</t>
  </si>
  <si>
    <t>Craig Group</t>
  </si>
  <si>
    <t>Michael Burton</t>
  </si>
  <si>
    <t>Douglas Young</t>
  </si>
  <si>
    <t>Butler, Brown and Martinez</t>
  </si>
  <si>
    <t>Marcus Harris</t>
  </si>
  <si>
    <t>Maria Jackson</t>
  </si>
  <si>
    <t>Cox, Bradford and Brock</t>
  </si>
  <si>
    <t>Alison Kennedy</t>
  </si>
  <si>
    <t>Gerald Roy</t>
  </si>
  <si>
    <t>Tucker, Johnson and Davis</t>
  </si>
  <si>
    <t>Barry Hernandez</t>
  </si>
  <si>
    <t>Tonya Rodriguez</t>
  </si>
  <si>
    <t>Evans-Ross</t>
  </si>
  <si>
    <t>Mariah Dalton</t>
  </si>
  <si>
    <t>Karen Miller</t>
  </si>
  <si>
    <t>Nguyen, Jensen and Knapp</t>
  </si>
  <si>
    <t>Lauren Webster</t>
  </si>
  <si>
    <t>Brandon Garza</t>
  </si>
  <si>
    <t>Kirby-Reed</t>
  </si>
  <si>
    <t>Marcus Rhodes</t>
  </si>
  <si>
    <t>Michael Berg</t>
  </si>
  <si>
    <t>Valencia LLC</t>
  </si>
  <si>
    <t>James Parker</t>
  </si>
  <si>
    <t>Kristin Hale</t>
  </si>
  <si>
    <t>Nathan Lee</t>
  </si>
  <si>
    <t>Maria Quinn</t>
  </si>
  <si>
    <t>Flores, Alexander and Thompson</t>
  </si>
  <si>
    <t>Greg Richardson</t>
  </si>
  <si>
    <t>Amanda Flores</t>
  </si>
  <si>
    <t>Meyers-Burton</t>
  </si>
  <si>
    <t>Mr. Taylor Williams DDS</t>
  </si>
  <si>
    <t>Angela Crawford</t>
  </si>
  <si>
    <t>Mccann-Lamb</t>
  </si>
  <si>
    <t>Devin Martin</t>
  </si>
  <si>
    <t>Chase Prince</t>
  </si>
  <si>
    <t>Thompson, Jones and French</t>
  </si>
  <si>
    <t>Lisa Olson</t>
  </si>
  <si>
    <t>David Wong</t>
  </si>
  <si>
    <t>Hoffman-Robinson</t>
  </si>
  <si>
    <t>Kyle Berry</t>
  </si>
  <si>
    <t>Anna Martin</t>
  </si>
  <si>
    <t>Whitney Turner</t>
  </si>
  <si>
    <t>Williams-Herrera</t>
  </si>
  <si>
    <t>Kendra Barnett</t>
  </si>
  <si>
    <t>Michael-Perkins</t>
  </si>
  <si>
    <t>Melvin Miller</t>
  </si>
  <si>
    <t>Roy Evans</t>
  </si>
  <si>
    <t>Elliott, Sanchez and Kelly</t>
  </si>
  <si>
    <t>Martin Merritt</t>
  </si>
  <si>
    <t>Stephanie Horn</t>
  </si>
  <si>
    <t>Brent Rodriguez</t>
  </si>
  <si>
    <t>Sara Foster</t>
  </si>
  <si>
    <t>Rivers-Mills</t>
  </si>
  <si>
    <t>Mary Bauer</t>
  </si>
  <si>
    <t>Kenneth Travis</t>
  </si>
  <si>
    <t>Randall Group</t>
  </si>
  <si>
    <t>Benjamin Duran</t>
  </si>
  <si>
    <t>Jeffrey Gilbert</t>
  </si>
  <si>
    <t>Elliott, Davis and Jones</t>
  </si>
  <si>
    <t>Shawn Carrillo</t>
  </si>
  <si>
    <t>Angela Jackson</t>
  </si>
  <si>
    <t>Edwards, White and Russell</t>
  </si>
  <si>
    <t>Zachary Garrett</t>
  </si>
  <si>
    <t>Joseph Schneider</t>
  </si>
  <si>
    <t>Sanders, Smith and Taylor</t>
  </si>
  <si>
    <t>Thomas Washington</t>
  </si>
  <si>
    <t>Sherri Jones</t>
  </si>
  <si>
    <t>Miller-Perry</t>
  </si>
  <si>
    <t>Mr. Samuel Elliott</t>
  </si>
  <si>
    <t>Seth Gutierrez</t>
  </si>
  <si>
    <t>Shepherd, Caldwell and Bailey</t>
  </si>
  <si>
    <t>William Grant</t>
  </si>
  <si>
    <t>Christina Berry</t>
  </si>
  <si>
    <t>Pierce Ltd</t>
  </si>
  <si>
    <t>Robin Smith</t>
  </si>
  <si>
    <t>Hensley Inc</t>
  </si>
  <si>
    <t>Emily Grant</t>
  </si>
  <si>
    <t>Brian Adams</t>
  </si>
  <si>
    <t>Rebecca Costa</t>
  </si>
  <si>
    <t>Elizabeth Taylor</t>
  </si>
  <si>
    <t>Cook, Ramirez and Gonzalez</t>
  </si>
  <si>
    <t>Scott Campos</t>
  </si>
  <si>
    <t>Katelyn Rivera</t>
  </si>
  <si>
    <t>Martin, Page and Washington</t>
  </si>
  <si>
    <t>Marvin Hays</t>
  </si>
  <si>
    <t>Darrell George</t>
  </si>
  <si>
    <t>Rodgers-Smith</t>
  </si>
  <si>
    <t>Travis Dyer</t>
  </si>
  <si>
    <t>Claire Young</t>
  </si>
  <si>
    <t>Johnson, Hull and Pratt</t>
  </si>
  <si>
    <t>Edward Decker</t>
  </si>
  <si>
    <t>Andrew Li</t>
  </si>
  <si>
    <t>Tucker Inc</t>
  </si>
  <si>
    <t>Julie Nguyen</t>
  </si>
  <si>
    <t>Nathan West</t>
  </si>
  <si>
    <t>Small-Wyatt</t>
  </si>
  <si>
    <t>Donna Ortiz</t>
  </si>
  <si>
    <t>Douglas Davis</t>
  </si>
  <si>
    <t>Mcbride, Cooper and Bowers</t>
  </si>
  <si>
    <t>Jason Wright</t>
  </si>
  <si>
    <t>Elizabeth Duncan</t>
  </si>
  <si>
    <t>Burke, Johnson and Bond</t>
  </si>
  <si>
    <t>Scott Hawkins</t>
  </si>
  <si>
    <t>Kevin Rangel</t>
  </si>
  <si>
    <t>Baker, Sawyer and Morrison</t>
  </si>
  <si>
    <t>Penny Ross</t>
  </si>
  <si>
    <t>Terry Allen</t>
  </si>
  <si>
    <t>Valdez-Mcconnell</t>
  </si>
  <si>
    <t>Mary Taylor</t>
  </si>
  <si>
    <t>Anna Chan</t>
  </si>
  <si>
    <t>Prince Ltd</t>
  </si>
  <si>
    <t>Joseph Foster</t>
  </si>
  <si>
    <t>Ashley Fry</t>
  </si>
  <si>
    <t>King, Taylor and Robinson</t>
  </si>
  <si>
    <t>Henry Fleming</t>
  </si>
  <si>
    <t>Michelle Reed</t>
  </si>
  <si>
    <t>Schmidt Inc</t>
  </si>
  <si>
    <t>Aimee Bartlett</t>
  </si>
  <si>
    <t>Marc Pierce</t>
  </si>
  <si>
    <t>Pearson Group</t>
  </si>
  <si>
    <t>Brenda Hughes</t>
  </si>
  <si>
    <t>Audrey Fletcher</t>
  </si>
  <si>
    <t>Sylvia Johnson</t>
  </si>
  <si>
    <t>Rebecca Myers</t>
  </si>
  <si>
    <t>Carlson Ltd</t>
  </si>
  <si>
    <t>Elizabeth Burton</t>
  </si>
  <si>
    <t>Eric Thomas</t>
  </si>
  <si>
    <t>Wong Inc</t>
  </si>
  <si>
    <t>Daniel Wright</t>
  </si>
  <si>
    <t>John Jackson</t>
  </si>
  <si>
    <t>Spence-Morton</t>
  </si>
  <si>
    <t>Andrea Jones MD</t>
  </si>
  <si>
    <t>Tom Walker</t>
  </si>
  <si>
    <t>Sanchez, Andrews and Lane</t>
  </si>
  <si>
    <t>Christian Robertson</t>
  </si>
  <si>
    <t>Erin Giles</t>
  </si>
  <si>
    <t>Clark-Johnson</t>
  </si>
  <si>
    <t>Monica Smith</t>
  </si>
  <si>
    <t>Julie Banks</t>
  </si>
  <si>
    <t>Carlson LLC</t>
  </si>
  <si>
    <t>Lori Kim</t>
  </si>
  <si>
    <t>Heather Prince</t>
  </si>
  <si>
    <t>Smith-Shah</t>
  </si>
  <si>
    <t>Marcus Hill</t>
  </si>
  <si>
    <t>Mcdonald, Zamora and Evans</t>
  </si>
  <si>
    <t>Dennis Brown</t>
  </si>
  <si>
    <t>Linda Howard</t>
  </si>
  <si>
    <t>Schmidt-Kelly</t>
  </si>
  <si>
    <t>Carla Grimes</t>
  </si>
  <si>
    <t>Stacy Grant</t>
  </si>
  <si>
    <t>John Erickson</t>
  </si>
  <si>
    <t>Marie West</t>
  </si>
  <si>
    <t>Rivers Group</t>
  </si>
  <si>
    <t>Chelsey Shepherd</t>
  </si>
  <si>
    <t>Chelsea Hansen</t>
  </si>
  <si>
    <t>Brown, Ortiz and Todd</t>
  </si>
  <si>
    <t>Christopher Quinn</t>
  </si>
  <si>
    <t>Elizabeth Melton</t>
  </si>
  <si>
    <t>Fischer-Martinez</t>
  </si>
  <si>
    <t>Tammy Sanchez</t>
  </si>
  <si>
    <t>Ronald Morris</t>
  </si>
  <si>
    <t>Odonnell, Gutierrez and Gibson</t>
  </si>
  <si>
    <t>Robert Mack</t>
  </si>
  <si>
    <t>Joshua Johnson</t>
  </si>
  <si>
    <t>Tyler-Mathis</t>
  </si>
  <si>
    <t>Ashley English</t>
  </si>
  <si>
    <t>Dawn Hughes</t>
  </si>
  <si>
    <t>Smith-Parks</t>
  </si>
  <si>
    <t>Kenneth Mcfarland</t>
  </si>
  <si>
    <t>Cassidy Williams</t>
  </si>
  <si>
    <t>Mario Kelly II</t>
  </si>
  <si>
    <t>Jordan Mclaughlin</t>
  </si>
  <si>
    <t>Kenneth Walsh</t>
  </si>
  <si>
    <t>Greer-Matthews</t>
  </si>
  <si>
    <t>Dr. Kelly Krueger DVM</t>
  </si>
  <si>
    <t>Patrick Knight</t>
  </si>
  <si>
    <t>Pope, Howard and Gray</t>
  </si>
  <si>
    <t>Douglas Moore</t>
  </si>
  <si>
    <t>Douglas Hernandez</t>
  </si>
  <si>
    <t>Shaw Group</t>
  </si>
  <si>
    <t>Mark Booth</t>
  </si>
  <si>
    <t>Austin Davis</t>
  </si>
  <si>
    <t>Crosby, Webster and Baird</t>
  </si>
  <si>
    <t>Megan Rogers</t>
  </si>
  <si>
    <t>Shawn White</t>
  </si>
  <si>
    <t>Bowman-Bowman</t>
  </si>
  <si>
    <t>Ryan Dodson</t>
  </si>
  <si>
    <t>Ashley Goodwin</t>
  </si>
  <si>
    <t>Frank Ltd</t>
  </si>
  <si>
    <t>Amy Coffey</t>
  </si>
  <si>
    <t>Travis Ramirez</t>
  </si>
  <si>
    <t>Walker, Lang and Johnson</t>
  </si>
  <si>
    <t>Sarah Moore</t>
  </si>
  <si>
    <t>Sheri Diaz</t>
  </si>
  <si>
    <t>Jones, Torres and Sanchez</t>
  </si>
  <si>
    <t>Patrick Cook</t>
  </si>
  <si>
    <t>Alan Watkins</t>
  </si>
  <si>
    <t>Shepard, Blair and Mason</t>
  </si>
  <si>
    <t>Nina Lewis</t>
  </si>
  <si>
    <t>Angel Perez</t>
  </si>
  <si>
    <t>Jackson-Parks</t>
  </si>
  <si>
    <t>Jason Simmons</t>
  </si>
  <si>
    <t>Campbell LLC</t>
  </si>
  <si>
    <t>Alexandria Gonzalez</t>
  </si>
  <si>
    <t>Pamela Vaughn</t>
  </si>
  <si>
    <t>Richardson-Lawrence</t>
  </si>
  <si>
    <t>Teresa Caldwell</t>
  </si>
  <si>
    <t>Debra Meyers</t>
  </si>
  <si>
    <t>Bell, Mcknight and Willis</t>
  </si>
  <si>
    <t>Malik Sullivan</t>
  </si>
  <si>
    <t>Benjamin Mcclain</t>
  </si>
  <si>
    <t>Mccullough-Fowler</t>
  </si>
  <si>
    <t>Patrick Poole</t>
  </si>
  <si>
    <t>Noble Ltd</t>
  </si>
  <si>
    <t>Robert Coleman</t>
  </si>
  <si>
    <t>Mary Greene</t>
  </si>
  <si>
    <t>Hays Ltd</t>
  </si>
  <si>
    <t>John Hubbard</t>
  </si>
  <si>
    <t>Christopher Clark</t>
  </si>
  <si>
    <t>Jeffrey Pacheco</t>
  </si>
  <si>
    <t>Maria White</t>
  </si>
  <si>
    <t>Heath Group</t>
  </si>
  <si>
    <t>Crystal Cooper</t>
  </si>
  <si>
    <t>William Chan</t>
  </si>
  <si>
    <t>Li-Wallace</t>
  </si>
  <si>
    <t>Audrey Park</t>
  </si>
  <si>
    <t>Vickie Guerrero</t>
  </si>
  <si>
    <t>Wolfe, Brown and Cole</t>
  </si>
  <si>
    <t>Nicole Casey</t>
  </si>
  <si>
    <t>Jared Diaz</t>
  </si>
  <si>
    <t>Zuniga-Johnson</t>
  </si>
  <si>
    <t>Mario Smith</t>
  </si>
  <si>
    <t>Linda Atkins</t>
  </si>
  <si>
    <t>Davis-Miller</t>
  </si>
  <si>
    <t>Brian Brock</t>
  </si>
  <si>
    <t>Beth Hall</t>
  </si>
  <si>
    <t>Simmons, Weber and White</t>
  </si>
  <si>
    <t>Yvonne Decker</t>
  </si>
  <si>
    <t>Rubio and Sons</t>
  </si>
  <si>
    <t>White Group</t>
  </si>
  <si>
    <t>Steven Moody</t>
  </si>
  <si>
    <t>Shari Ortega</t>
  </si>
  <si>
    <t>Holly Sanford</t>
  </si>
  <si>
    <t>Elizabeth Russell</t>
  </si>
  <si>
    <t>Morris Ltd</t>
  </si>
  <si>
    <t>Amy Lopez</t>
  </si>
  <si>
    <t>Smith, Wilkins and Willis</t>
  </si>
  <si>
    <t>Justin Suarez</t>
  </si>
  <si>
    <t>Jeffrey Mccall</t>
  </si>
  <si>
    <t>Sheryl Sanchez</t>
  </si>
  <si>
    <t>Kelly Nelson</t>
  </si>
  <si>
    <t>Martinez, Hall and Chambers</t>
  </si>
  <si>
    <t>Dana Peterson</t>
  </si>
  <si>
    <t>Juan Jordan</t>
  </si>
  <si>
    <t>Nelson-Smith</t>
  </si>
  <si>
    <t>Jesse Robinson PhD</t>
  </si>
  <si>
    <t>Lewis-Wade</t>
  </si>
  <si>
    <t>Benjamin King</t>
  </si>
  <si>
    <t>Kenneth Hoffman</t>
  </si>
  <si>
    <t>Wilson-Williams</t>
  </si>
  <si>
    <t>Pamela Cunningham</t>
  </si>
  <si>
    <t>Miguel Burgess</t>
  </si>
  <si>
    <t>Woodard and Sons</t>
  </si>
  <si>
    <t>Russell Taylor</t>
  </si>
  <si>
    <t>Joseph Hernandez MD</t>
  </si>
  <si>
    <t>Burke PLC</t>
  </si>
  <si>
    <t>Tasha Smith</t>
  </si>
  <si>
    <t>Debbie Fritz</t>
  </si>
  <si>
    <t>Vargas-Rangel</t>
  </si>
  <si>
    <t>Angela Lopez</t>
  </si>
  <si>
    <t>Alexander Cruz</t>
  </si>
  <si>
    <t>Jones-Owens</t>
  </si>
  <si>
    <t>Devin Mcneil</t>
  </si>
  <si>
    <t>Richard Dean</t>
  </si>
  <si>
    <t>Sanders-Bowman</t>
  </si>
  <si>
    <t>Don Davis</t>
  </si>
  <si>
    <t>David Hawkins</t>
  </si>
  <si>
    <t>Hutchinson, Knapp and Williams</t>
  </si>
  <si>
    <t>Tracy Hale</t>
  </si>
  <si>
    <t>Bradley Joseph</t>
  </si>
  <si>
    <t>Wade LLC</t>
  </si>
  <si>
    <t>Sherry Ho</t>
  </si>
  <si>
    <t>Kevin Collins</t>
  </si>
  <si>
    <t>Bentley-Thomas</t>
  </si>
  <si>
    <t>Margaret Hamilton</t>
  </si>
  <si>
    <t>James Larsen</t>
  </si>
  <si>
    <t>Laura Taylor</t>
  </si>
  <si>
    <t>Janice Wallace</t>
  </si>
  <si>
    <t>Maldonado Ltd</t>
  </si>
  <si>
    <t>Randy Anthony</t>
  </si>
  <si>
    <t>Denise Chavez</t>
  </si>
  <si>
    <t>Sims PLC</t>
  </si>
  <si>
    <t>Jason Johnson</t>
  </si>
  <si>
    <t>Melanie Lopez</t>
  </si>
  <si>
    <t>Rodriguez, Lozano and Macias</t>
  </si>
  <si>
    <t>Dalton Craig</t>
  </si>
  <si>
    <t>Geoffrey Wallace</t>
  </si>
  <si>
    <t>Black-Stanley</t>
  </si>
  <si>
    <t>James Peterson</t>
  </si>
  <si>
    <t>Gregory Doyle</t>
  </si>
  <si>
    <t>Johnson-Johnson</t>
  </si>
  <si>
    <t>Daniel Crosby</t>
  </si>
  <si>
    <t>Ward, Nguyen and Payne</t>
  </si>
  <si>
    <t>Amy Jensen</t>
  </si>
  <si>
    <t>Kara Frey</t>
  </si>
  <si>
    <t>Barrera Ltd</t>
  </si>
  <si>
    <t>Tracy Bradley</t>
  </si>
  <si>
    <t>Lauren Jones</t>
  </si>
  <si>
    <t>Nichols, Stark and Acosta</t>
  </si>
  <si>
    <t>Martha Galvan</t>
  </si>
  <si>
    <t>York, Gordon and Robinson</t>
  </si>
  <si>
    <t>Bryan Erickson</t>
  </si>
  <si>
    <t>Abbott Inc</t>
  </si>
  <si>
    <t>Susan Kane</t>
  </si>
  <si>
    <t>Spears, Alvarado and Alvarado</t>
  </si>
  <si>
    <t>Charles Fields</t>
  </si>
  <si>
    <t>Laura Brown</t>
  </si>
  <si>
    <t>Lee PLC</t>
  </si>
  <si>
    <t>Jon Garza</t>
  </si>
  <si>
    <t>Sandra Clark</t>
  </si>
  <si>
    <t>Davis, Clayton and Nguyen</t>
  </si>
  <si>
    <t>Robin Mayer</t>
  </si>
  <si>
    <t>Tristan Mcclure</t>
  </si>
  <si>
    <t>Arias Inc</t>
  </si>
  <si>
    <t>Frank Lindsey</t>
  </si>
  <si>
    <t>Tyler Mcdonald</t>
  </si>
  <si>
    <t>Price and Sons</t>
  </si>
  <si>
    <t>Stephanie Blake</t>
  </si>
  <si>
    <t>Brandy Anderson</t>
  </si>
  <si>
    <t>Erika Kidd</t>
  </si>
  <si>
    <t>David Williams</t>
  </si>
  <si>
    <t>Pacheco-Ryan</t>
  </si>
  <si>
    <t>Eric Allen</t>
  </si>
  <si>
    <t>Adrian Benson</t>
  </si>
  <si>
    <t>Woods LLC</t>
  </si>
  <si>
    <t>William Farrell</t>
  </si>
  <si>
    <t>Melissa Wyatt</t>
  </si>
  <si>
    <t>James, Lindsey and Shepherd</t>
  </si>
  <si>
    <t>Brenda Mckenzie</t>
  </si>
  <si>
    <t>Justin Doyle</t>
  </si>
  <si>
    <t>Rivers-Gibson</t>
  </si>
  <si>
    <t>Kayla Hughes</t>
  </si>
  <si>
    <t>Kayla Hunter DDS</t>
  </si>
  <si>
    <t>Gray Group</t>
  </si>
  <si>
    <t>John Gill</t>
  </si>
  <si>
    <t>Jane Berger</t>
  </si>
  <si>
    <t>Rivera-Brewer</t>
  </si>
  <si>
    <t>Amy Keller</t>
  </si>
  <si>
    <t>Laurie Floyd</t>
  </si>
  <si>
    <t>Reyes and Sons</t>
  </si>
  <si>
    <t>Adam Cole</t>
  </si>
  <si>
    <t>Heather Webb</t>
  </si>
  <si>
    <t>Lucas Miller</t>
  </si>
  <si>
    <t>Kyle Harmon</t>
  </si>
  <si>
    <t>Goodwin, Whitaker and Hamilton</t>
  </si>
  <si>
    <t>Julie Fisher</t>
  </si>
  <si>
    <t>Randy Lara</t>
  </si>
  <si>
    <t>Johnson, Hanson and Kaiser</t>
  </si>
  <si>
    <t>Kelli Anderson</t>
  </si>
  <si>
    <t>Wilson, Pugh and Johnson</t>
  </si>
  <si>
    <t>Alexander Henderson</t>
  </si>
  <si>
    <t>Roger Craig</t>
  </si>
  <si>
    <t>Ryan LLC</t>
  </si>
  <si>
    <t>Samuel Christensen</t>
  </si>
  <si>
    <t>Carolyn Gutierrez MD</t>
  </si>
  <si>
    <t>Gregory-Hamilton</t>
  </si>
  <si>
    <t>Mr. David Gibbs Jr.</t>
  </si>
  <si>
    <t>Chelsea Cohen</t>
  </si>
  <si>
    <t>Daniel, Bernard and Nguyen</t>
  </si>
  <si>
    <t>Brandon Norman</t>
  </si>
  <si>
    <t>Alex Anderson</t>
  </si>
  <si>
    <t>Melissa Brown</t>
  </si>
  <si>
    <t>Morales and Sons</t>
  </si>
  <si>
    <t>Brandon Gregory</t>
  </si>
  <si>
    <t>Reid-Stephenson</t>
  </si>
  <si>
    <t>James Delacruz</t>
  </si>
  <si>
    <t>Jason Day</t>
  </si>
  <si>
    <t>Jensen, Griffith and Bennett</t>
  </si>
  <si>
    <t>Caleb Coleman</t>
  </si>
  <si>
    <t>David Anderson</t>
  </si>
  <si>
    <t>Blackwell Ltd</t>
  </si>
  <si>
    <t>Lacey Graham</t>
  </si>
  <si>
    <t>Jason Baker</t>
  </si>
  <si>
    <t>Mendez, Gross and Patrick</t>
  </si>
  <si>
    <t>Joanne Miller</t>
  </si>
  <si>
    <t>Mr. Andrew Wright Jr.</t>
  </si>
  <si>
    <t>Hudson Ltd</t>
  </si>
  <si>
    <t>Nicole Edwards</t>
  </si>
  <si>
    <t>Jennifer Hunt</t>
  </si>
  <si>
    <t>Sullivan-Miller</t>
  </si>
  <si>
    <t>Lucas Hernandez</t>
  </si>
  <si>
    <t>Kim Harrington</t>
  </si>
  <si>
    <t>Tyler Bean</t>
  </si>
  <si>
    <t>Briana Randall</t>
  </si>
  <si>
    <t>Haynes and Sons</t>
  </si>
  <si>
    <t>Shirley Casey</t>
  </si>
  <si>
    <t>Christopher Barton</t>
  </si>
  <si>
    <t>Townsend-Lee</t>
  </si>
  <si>
    <t>Molly Houston</t>
  </si>
  <si>
    <t>Sean Black</t>
  </si>
  <si>
    <t>Collins, Holmes and Everett</t>
  </si>
  <si>
    <t>Lori Robinson</t>
  </si>
  <si>
    <t>Caleb Anderson</t>
  </si>
  <si>
    <t>Blair-Mcdonald</t>
  </si>
  <si>
    <t>Sherry Hanson</t>
  </si>
  <si>
    <t>Mathis Group</t>
  </si>
  <si>
    <t>Mr. William Bentley Jr.</t>
  </si>
  <si>
    <t>Troy Fields</t>
  </si>
  <si>
    <t>Curtis and Sons</t>
  </si>
  <si>
    <t>Tyler Benjamin</t>
  </si>
  <si>
    <t>Jonathan Foster</t>
  </si>
  <si>
    <t>West-Berg</t>
  </si>
  <si>
    <t>Rodney Giles</t>
  </si>
  <si>
    <t>Melissa Luna</t>
  </si>
  <si>
    <t>Jackson-Mejia</t>
  </si>
  <si>
    <t>Brett Vasquez</t>
  </si>
  <si>
    <t>Johnny Richardson</t>
  </si>
  <si>
    <t>Sarah Garrett</t>
  </si>
  <si>
    <t>Robert Stewart</t>
  </si>
  <si>
    <t>Brian Villa</t>
  </si>
  <si>
    <t>Jimenez, Myers and Bennett</t>
  </si>
  <si>
    <t>Sandra Sloan</t>
  </si>
  <si>
    <t>Mary Conway</t>
  </si>
  <si>
    <t>Gilmore-Ellis</t>
  </si>
  <si>
    <t>Kevin Martin</t>
  </si>
  <si>
    <t>Pace Group</t>
  </si>
  <si>
    <t>Robert Lucas</t>
  </si>
  <si>
    <t>Amanda Howard DDS</t>
  </si>
  <si>
    <t>Cynthia Butler</t>
  </si>
  <si>
    <t>Garcia, Mathis and Flores</t>
  </si>
  <si>
    <t>Pamela Calderon</t>
  </si>
  <si>
    <t>Howard Vargas</t>
  </si>
  <si>
    <t>Guerrero, Harding and Evans</t>
  </si>
  <si>
    <t>Steven Torres</t>
  </si>
  <si>
    <t>Thomas Haley</t>
  </si>
  <si>
    <t>Samuel Garza</t>
  </si>
  <si>
    <t>Allison Davis MD</t>
  </si>
  <si>
    <t>Walker-Carpenter</t>
  </si>
  <si>
    <t>Theresa Sloan</t>
  </si>
  <si>
    <t>James Meyer</t>
  </si>
  <si>
    <t>Giles, Gill and Barrett</t>
  </si>
  <si>
    <t>Dana Barrett</t>
  </si>
  <si>
    <t>Mike Figueroa</t>
  </si>
  <si>
    <t>Evans, Carroll and Mcknight</t>
  </si>
  <si>
    <t>Stephanie Berry</t>
  </si>
  <si>
    <t>Jennifer Sanders</t>
  </si>
  <si>
    <t>Baker Ltd</t>
  </si>
  <si>
    <t>Brittany Randall</t>
  </si>
  <si>
    <t>Pamela Shannon</t>
  </si>
  <si>
    <t>Riley and Sons</t>
  </si>
  <si>
    <t>Sara Pineda</t>
  </si>
  <si>
    <t>Fuller, Potter and Lutz</t>
  </si>
  <si>
    <t>Mason Phelps</t>
  </si>
  <si>
    <t>Michael Robinson</t>
  </si>
  <si>
    <t>Brandt Group</t>
  </si>
  <si>
    <t>Madison Wilson</t>
  </si>
  <si>
    <t>Lauren Norman</t>
  </si>
  <si>
    <t>Frost-Villegas</t>
  </si>
  <si>
    <t>Michael Shelton</t>
  </si>
  <si>
    <t>Derek Allen</t>
  </si>
  <si>
    <t>Reynolds, Cortez and Lambert</t>
  </si>
  <si>
    <t>Sherri Mckinney</t>
  </si>
  <si>
    <t>Harris-Cowan</t>
  </si>
  <si>
    <t>Deborah Goodman</t>
  </si>
  <si>
    <t>Andrea Brown</t>
  </si>
  <si>
    <t>Smith, Perez and Johnson</t>
  </si>
  <si>
    <t>Connor Chen</t>
  </si>
  <si>
    <t>Matthew Martinez</t>
  </si>
  <si>
    <t>Friedman, Trujillo and Shepherd</t>
  </si>
  <si>
    <t>Teresa Friedman DVM</t>
  </si>
  <si>
    <t>Patricia Wright</t>
  </si>
  <si>
    <t>Butler-Salazar</t>
  </si>
  <si>
    <t>James Bell</t>
  </si>
  <si>
    <t>Casey Hernandez</t>
  </si>
  <si>
    <t>Mccarthy, Parrish and Davis</t>
  </si>
  <si>
    <t>Michael Conway</t>
  </si>
  <si>
    <t>Julie Long</t>
  </si>
  <si>
    <t>Taylor, Bullock and Scott</t>
  </si>
  <si>
    <t>Michael Lara</t>
  </si>
  <si>
    <t>Elizabeth Hall</t>
  </si>
  <si>
    <t>Sandoval-Ellis</t>
  </si>
  <si>
    <t>Emily Jensen</t>
  </si>
  <si>
    <t>Cruz-Jones</t>
  </si>
  <si>
    <t>Nicholas Martin</t>
  </si>
  <si>
    <t>Kendra Flores</t>
  </si>
  <si>
    <t>Jessica Lowe</t>
  </si>
  <si>
    <t>Crystal Green</t>
  </si>
  <si>
    <t>Alexandra Hansen</t>
  </si>
  <si>
    <t>Joseph PLC</t>
  </si>
  <si>
    <t>Sherri Scott</t>
  </si>
  <si>
    <t>Samantha Webb</t>
  </si>
  <si>
    <t>Callahan PLC</t>
  </si>
  <si>
    <t>Andrea Chavez</t>
  </si>
  <si>
    <t>Dr. Parker Joseph</t>
  </si>
  <si>
    <t>Cortez PLC</t>
  </si>
  <si>
    <t>Shannon Brooks</t>
  </si>
  <si>
    <t>Lawson and Sons</t>
  </si>
  <si>
    <t>Michelle Charles</t>
  </si>
  <si>
    <t>Michael Decker</t>
  </si>
  <si>
    <t>Myers, Silva and Gomez</t>
  </si>
  <si>
    <t>Monica Lang</t>
  </si>
  <si>
    <t>Miss Erin Scott</t>
  </si>
  <si>
    <t>Greer-Mcclure</t>
  </si>
  <si>
    <t>Gary Henderson</t>
  </si>
  <si>
    <t>Shane Sullivan</t>
  </si>
  <si>
    <t>Hoffman-Lucas</t>
  </si>
  <si>
    <t>Karen Richardson</t>
  </si>
  <si>
    <t>Tina Lewis</t>
  </si>
  <si>
    <t>Henderson LLC</t>
  </si>
  <si>
    <t>Anthony Mack</t>
  </si>
  <si>
    <t>Angela Pruitt</t>
  </si>
  <si>
    <t>Allison Valentine</t>
  </si>
  <si>
    <t>Ronald Jones</t>
  </si>
  <si>
    <t>Paul, Mendoza and West</t>
  </si>
  <si>
    <t>John Reed</t>
  </si>
  <si>
    <t>Kristen Duncan</t>
  </si>
  <si>
    <t>Whitaker, Byrd and Butler</t>
  </si>
  <si>
    <t>Jennifer Yu</t>
  </si>
  <si>
    <t>Stephen Mathis</t>
  </si>
  <si>
    <t>Mayo Inc</t>
  </si>
  <si>
    <t>Tonya Wilkinson</t>
  </si>
  <si>
    <t>Sheri Bullock</t>
  </si>
  <si>
    <t>Roth-Allen</t>
  </si>
  <si>
    <t>Kimberly French</t>
  </si>
  <si>
    <t>King Ltd</t>
  </si>
  <si>
    <t>Lauren Davis</t>
  </si>
  <si>
    <t>Phillips-Miller</t>
  </si>
  <si>
    <t>Kimberly Lara</t>
  </si>
  <si>
    <t>Randy White</t>
  </si>
  <si>
    <t>Ingram-Williams</t>
  </si>
  <si>
    <t>Dr. Chris Smith</t>
  </si>
  <si>
    <t>Grant Petersen</t>
  </si>
  <si>
    <t>Caldwell LLC</t>
  </si>
  <si>
    <t>Dylan Hawkins</t>
  </si>
  <si>
    <t>Crystal Sherman</t>
  </si>
  <si>
    <t>Murphy-Barber</t>
  </si>
  <si>
    <t>Timothy Cox</t>
  </si>
  <si>
    <t>Ellen Mooney</t>
  </si>
  <si>
    <t>Grant PLC</t>
  </si>
  <si>
    <t>Timothy Holland</t>
  </si>
  <si>
    <t>Jesse Young</t>
  </si>
  <si>
    <t>Anna Aguilar</t>
  </si>
  <si>
    <t>Gray, Harris and Brown</t>
  </si>
  <si>
    <t>Christopher Anderson</t>
  </si>
  <si>
    <t>Mrs. Madison Moore DDS</t>
  </si>
  <si>
    <t>Davis, Black and Thompson</t>
  </si>
  <si>
    <t>Sarah Roberts</t>
  </si>
  <si>
    <t>Kevin Moore</t>
  </si>
  <si>
    <t>Lisa Kelly</t>
  </si>
  <si>
    <t>Larry Schneider</t>
  </si>
  <si>
    <t>Contreras Ltd</t>
  </si>
  <si>
    <t>Brandon Wheeler</t>
  </si>
  <si>
    <t>Raymond Jordan</t>
  </si>
  <si>
    <t>Bartlett and Sons</t>
  </si>
  <si>
    <t>Loretta Schmitt</t>
  </si>
  <si>
    <t>Timothy Thompson</t>
  </si>
  <si>
    <t>John Goodman</t>
  </si>
  <si>
    <t>Mayer, Rice and Garrett</t>
  </si>
  <si>
    <t>Dustin Franco</t>
  </si>
  <si>
    <t>Thomas Edwards</t>
  </si>
  <si>
    <t>Bonilla, Fox and Moss</t>
  </si>
  <si>
    <t>Kelly Fowler</t>
  </si>
  <si>
    <t>Clinton Coleman</t>
  </si>
  <si>
    <t>Nguyen PLC</t>
  </si>
  <si>
    <t>Scott Robertson</t>
  </si>
  <si>
    <t>William Chandler</t>
  </si>
  <si>
    <t>Clark-Conner</t>
  </si>
  <si>
    <t>Robin Bishop</t>
  </si>
  <si>
    <t>Bonnie Sims</t>
  </si>
  <si>
    <t>Andrea Macdonald</t>
  </si>
  <si>
    <t>Lindsay Scott</t>
  </si>
  <si>
    <t>Lopez, Williams and Wilcox</t>
  </si>
  <si>
    <t>Holly Clark</t>
  </si>
  <si>
    <t>William Burke</t>
  </si>
  <si>
    <t>Mikayla Baker</t>
  </si>
  <si>
    <t>Shannon Lam</t>
  </si>
  <si>
    <t>Sheila Holland</t>
  </si>
  <si>
    <t>Mcdonald, King and Wyatt</t>
  </si>
  <si>
    <t>Dustin Garcia</t>
  </si>
  <si>
    <t>Angela Mathis</t>
  </si>
  <si>
    <t>Johnson-Nunez</t>
  </si>
  <si>
    <t>Dominique Christensen</t>
  </si>
  <si>
    <t>Briggs LLC</t>
  </si>
  <si>
    <t>Lori Brown</t>
  </si>
  <si>
    <t>Carlos Salinas</t>
  </si>
  <si>
    <t>Morrison Ltd</t>
  </si>
  <si>
    <t>Jason Robinson</t>
  </si>
  <si>
    <t>Richards-Young</t>
  </si>
  <si>
    <t>Lynn Koch</t>
  </si>
  <si>
    <t>Jennifer Mccall</t>
  </si>
  <si>
    <t>Wolfe-Hunter</t>
  </si>
  <si>
    <t>Madison Li</t>
  </si>
  <si>
    <t>Karen Davenport</t>
  </si>
  <si>
    <t>Adkins-Shepard</t>
  </si>
  <si>
    <t>Rachael Johnson</t>
  </si>
  <si>
    <t>Kendra Bradley</t>
  </si>
  <si>
    <t>Schmitt LLC</t>
  </si>
  <si>
    <t>Crystal Johnson</t>
  </si>
  <si>
    <t>Lisa Duncan</t>
  </si>
  <si>
    <t>Bradley Inc</t>
  </si>
  <si>
    <t>Lorraine Key</t>
  </si>
  <si>
    <t>Marc Romero</t>
  </si>
  <si>
    <t>Robles Group</t>
  </si>
  <si>
    <t>Steven Wolfe</t>
  </si>
  <si>
    <t>Matthew Clarke</t>
  </si>
  <si>
    <t>Bowman, Davis and Ortiz</t>
  </si>
  <si>
    <t>Daniel Harris</t>
  </si>
  <si>
    <t>Wanda Jones</t>
  </si>
  <si>
    <t>Spears LLC</t>
  </si>
  <si>
    <t>Darrell Valenzuela</t>
  </si>
  <si>
    <t>Jason Hester</t>
  </si>
  <si>
    <t>Levine-Hudson</t>
  </si>
  <si>
    <t>Peter Allen</t>
  </si>
  <si>
    <t>Paul Chen</t>
  </si>
  <si>
    <t>Bennett, Wright and Freeman</t>
  </si>
  <si>
    <t>James Nunez</t>
  </si>
  <si>
    <t>Gonzalez, Miller and Johnson</t>
  </si>
  <si>
    <t>Kim Lewis</t>
  </si>
  <si>
    <t>Adam Carter</t>
  </si>
  <si>
    <t>Hoffman, Marquez and Adams</t>
  </si>
  <si>
    <t>Dr. Wendy Taylor</t>
  </si>
  <si>
    <t>Sierra Farmer</t>
  </si>
  <si>
    <t>Watkins, Brooks and Bates</t>
  </si>
  <si>
    <t>Theodore Sanchez</t>
  </si>
  <si>
    <t>Sean Knight</t>
  </si>
  <si>
    <t>Adam Burnett</t>
  </si>
  <si>
    <t>Michele Glenn</t>
  </si>
  <si>
    <t>Mason, Knight and Hood</t>
  </si>
  <si>
    <t>Charles Fernandez</t>
  </si>
  <si>
    <t>Craig West</t>
  </si>
  <si>
    <t>Mcguire-Bowman</t>
  </si>
  <si>
    <t>Justin Thornton</t>
  </si>
  <si>
    <t>Elizabeth Newman</t>
  </si>
  <si>
    <t>Hale LLC</t>
  </si>
  <si>
    <t>Christopher Mcclure</t>
  </si>
  <si>
    <t>Richard Richardson</t>
  </si>
  <si>
    <t>Drake PLC</t>
  </si>
  <si>
    <t>Tina Haynes</t>
  </si>
  <si>
    <t>David Krueger</t>
  </si>
  <si>
    <t>Golden, Perry and Hardy</t>
  </si>
  <si>
    <t>Kevin White</t>
  </si>
  <si>
    <t>Haley Byrd</t>
  </si>
  <si>
    <t>Fleming-Lutz</t>
  </si>
  <si>
    <t>Paul Rogers</t>
  </si>
  <si>
    <t>John Gutierrez</t>
  </si>
  <si>
    <t>Courtney Harris</t>
  </si>
  <si>
    <t>Robin Davis</t>
  </si>
  <si>
    <t>Roberts Ltd</t>
  </si>
  <si>
    <t>Dr. Harold Fischer</t>
  </si>
  <si>
    <t>Melissa Benson</t>
  </si>
  <si>
    <t>Burke and Sons</t>
  </si>
  <si>
    <t>Erica Barrett</t>
  </si>
  <si>
    <t>Jonathan Fernandez</t>
  </si>
  <si>
    <t>Powell Group</t>
  </si>
  <si>
    <t>William Gaines</t>
  </si>
  <si>
    <t>Mccormick Inc</t>
  </si>
  <si>
    <t>Anthony Young</t>
  </si>
  <si>
    <t>James, Skinner and Trevino</t>
  </si>
  <si>
    <t>Sean Sullivan</t>
  </si>
  <si>
    <t>Mueller, Evans and Simpson</t>
  </si>
  <si>
    <t>Tammy Lambert</t>
  </si>
  <si>
    <t>Estes, Burns and Perez</t>
  </si>
  <si>
    <t>George Stewart</t>
  </si>
  <si>
    <t>Ashley Floyd</t>
  </si>
  <si>
    <t>Kelsey Lawson DVM</t>
  </si>
  <si>
    <t>Meghan Jackson</t>
  </si>
  <si>
    <t>Harrison, Martin and Bonilla</t>
  </si>
  <si>
    <t>Emily Harris</t>
  </si>
  <si>
    <t>Ashley Juarez</t>
  </si>
  <si>
    <t>Fowler, Hull and Solis</t>
  </si>
  <si>
    <t>Laura Barrett</t>
  </si>
  <si>
    <t>Jessica Davenport</t>
  </si>
  <si>
    <t>Rose PLC</t>
  </si>
  <si>
    <t>Timothy Alexander</t>
  </si>
  <si>
    <t>Karen Rivera</t>
  </si>
  <si>
    <t>Martin LLC</t>
  </si>
  <si>
    <t>Christopher Shaffer</t>
  </si>
  <si>
    <t>Robin Martin</t>
  </si>
  <si>
    <t>Kathleen Evans</t>
  </si>
  <si>
    <t>Kathleen Day</t>
  </si>
  <si>
    <t>Hull and Sons</t>
  </si>
  <si>
    <t>Madison Smith</t>
  </si>
  <si>
    <t>James Jennings</t>
  </si>
  <si>
    <t>Wyatt-Cook</t>
  </si>
  <si>
    <t>Carl Torres</t>
  </si>
  <si>
    <t>Andre Stanley</t>
  </si>
  <si>
    <t>Huber-Sullivan</t>
  </si>
  <si>
    <t>Kimberly Brown</t>
  </si>
  <si>
    <t>Laura Payne</t>
  </si>
  <si>
    <t>Conner-King</t>
  </si>
  <si>
    <t>Gabrielle Mcclain</t>
  </si>
  <si>
    <t>Jeffrey Hall</t>
  </si>
  <si>
    <t>Alexander Logan</t>
  </si>
  <si>
    <t>Amy Rosales</t>
  </si>
  <si>
    <t>Hughes-Patterson</t>
  </si>
  <si>
    <t>Carol Murray</t>
  </si>
  <si>
    <t>Jennifer Acosta</t>
  </si>
  <si>
    <t>Miles Group</t>
  </si>
  <si>
    <t>Darren Anderson</t>
  </si>
  <si>
    <t>Karen Lopez</t>
  </si>
  <si>
    <t>Clark, Schmidt and Austin</t>
  </si>
  <si>
    <t>Billy Bowman</t>
  </si>
  <si>
    <t>Edward Perez</t>
  </si>
  <si>
    <t>Allen, Vargas and George</t>
  </si>
  <si>
    <t>Ricardo Harrington</t>
  </si>
  <si>
    <t>Darrell Acevedo</t>
  </si>
  <si>
    <t>Quinn, Rodriguez and Allen</t>
  </si>
  <si>
    <t>Crystal Baker</t>
  </si>
  <si>
    <t>Hannah Wood</t>
  </si>
  <si>
    <t>Johnson-Robinson</t>
  </si>
  <si>
    <t>Thomas Lewis</t>
  </si>
  <si>
    <t>Diane Miller</t>
  </si>
  <si>
    <t>Phillips, Taylor and Franco</t>
  </si>
  <si>
    <t>Brandy Brown</t>
  </si>
  <si>
    <t>Joshua Shepard</t>
  </si>
  <si>
    <t>Sellers, Peterson and Gomez</t>
  </si>
  <si>
    <t>Brendan Grimes</t>
  </si>
  <si>
    <t>Carol West</t>
  </si>
  <si>
    <t>Burton LLC</t>
  </si>
  <si>
    <t>Jamie Davis</t>
  </si>
  <si>
    <t>Bentley-Anderson</t>
  </si>
  <si>
    <t>Jesse Blair</t>
  </si>
  <si>
    <t>Nicholas Ramos</t>
  </si>
  <si>
    <t>Hanna, Weeks and Thomas</t>
  </si>
  <si>
    <t>Pamela Howard</t>
  </si>
  <si>
    <t>Ms. Kelsey Gonzales</t>
  </si>
  <si>
    <t>Reed-George</t>
  </si>
  <si>
    <t>Patrick Nelson</t>
  </si>
  <si>
    <t>Tara King</t>
  </si>
  <si>
    <t>Michael Vega</t>
  </si>
  <si>
    <t>Warner-Newton</t>
  </si>
  <si>
    <t>Chad Baker</t>
  </si>
  <si>
    <t>Lisa Turner</t>
  </si>
  <si>
    <t>Hunt-Rodriguez</t>
  </si>
  <si>
    <t>Sandra Rose</t>
  </si>
  <si>
    <t>Michael Holder</t>
  </si>
  <si>
    <t>Graves LLC</t>
  </si>
  <si>
    <t>Albert Salas</t>
  </si>
  <si>
    <t>Dennis Kaufman</t>
  </si>
  <si>
    <t>Hays, Schmidt and Stewart</t>
  </si>
  <si>
    <t>Dr. Victoria Brown</t>
  </si>
  <si>
    <t>Jones, Watson and Chen</t>
  </si>
  <si>
    <t>Danielle Singleton</t>
  </si>
  <si>
    <t>Charles Parks</t>
  </si>
  <si>
    <t>Wise PLC</t>
  </si>
  <si>
    <t>Katie Crane</t>
  </si>
  <si>
    <t>Nicole Chavez</t>
  </si>
  <si>
    <t>Trujillo, Lee and Carter</t>
  </si>
  <si>
    <t>Ashlee Larson</t>
  </si>
  <si>
    <t>Eileen Massey</t>
  </si>
  <si>
    <t>Bryan Harper</t>
  </si>
  <si>
    <t>Jonathan Waters</t>
  </si>
  <si>
    <t>Perez, Smith and Conley</t>
  </si>
  <si>
    <t>Michael Gordon</t>
  </si>
  <si>
    <t>Nicole Goodwin</t>
  </si>
  <si>
    <t>Howard, Jacobs and Higgins</t>
  </si>
  <si>
    <t>David Casey</t>
  </si>
  <si>
    <t>Jason Little</t>
  </si>
  <si>
    <t>Hernandez, Ramos and Gutierrez</t>
  </si>
  <si>
    <t>Paul Wilson</t>
  </si>
  <si>
    <t>Maria Cordova</t>
  </si>
  <si>
    <t>Tucker Ltd</t>
  </si>
  <si>
    <t>Margaret Allen</t>
  </si>
  <si>
    <t>Miguel Harrison</t>
  </si>
  <si>
    <t>Perry-Sullivan</t>
  </si>
  <si>
    <t>Laura Mills</t>
  </si>
  <si>
    <t>Samantha Montes</t>
  </si>
  <si>
    <t>Mills Group</t>
  </si>
  <si>
    <t>Jason Fox</t>
  </si>
  <si>
    <t>Sarah Gray</t>
  </si>
  <si>
    <t>Bowers and Sons</t>
  </si>
  <si>
    <t>Kathleen Shaw</t>
  </si>
  <si>
    <t>Andrea Mendez</t>
  </si>
  <si>
    <t>Koch-Lynn</t>
  </si>
  <si>
    <t>Jodi Griffin</t>
  </si>
  <si>
    <t>Robert Sharp</t>
  </si>
  <si>
    <t>French Inc</t>
  </si>
  <si>
    <t>Hannah Maxwell</t>
  </si>
  <si>
    <t>Atkins, Harrington and Carson</t>
  </si>
  <si>
    <t>Ryan Larson</t>
  </si>
  <si>
    <t>Tiffany Hayes</t>
  </si>
  <si>
    <t>Thompson-Johnson</t>
  </si>
  <si>
    <t>Ms. Katelyn Lopez MD</t>
  </si>
  <si>
    <t>Emily Watson</t>
  </si>
  <si>
    <t>Megan Wheeler</t>
  </si>
  <si>
    <t>Claudia Lee</t>
  </si>
  <si>
    <t>John York</t>
  </si>
  <si>
    <t>Wesley Davidson</t>
  </si>
  <si>
    <t>Pearson Inc</t>
  </si>
  <si>
    <t>Justin Lewis</t>
  </si>
  <si>
    <t>Jose Parker</t>
  </si>
  <si>
    <t>Cohen, Hunt and Diaz</t>
  </si>
  <si>
    <t>Rachel Mcguire DDS</t>
  </si>
  <si>
    <t>Gregory Kennedy</t>
  </si>
  <si>
    <t>Mitchell-Larsen</t>
  </si>
  <si>
    <t>James Henry</t>
  </si>
  <si>
    <t>Moore Group</t>
  </si>
  <si>
    <t>Maria Carter</t>
  </si>
  <si>
    <t>Jackson, Thompson and Thomas</t>
  </si>
  <si>
    <t>Michele Weber</t>
  </si>
  <si>
    <t>Ryan, Haley and Richardson</t>
  </si>
  <si>
    <t>Sara Hines</t>
  </si>
  <si>
    <t>Nicole Thomas</t>
  </si>
  <si>
    <t>Patrick Roberts</t>
  </si>
  <si>
    <t>Michael Lopez</t>
  </si>
  <si>
    <t>Jimenez, Goodman and Owens</t>
  </si>
  <si>
    <t>David Taylor</t>
  </si>
  <si>
    <t>Helen Kim</t>
  </si>
  <si>
    <t>King-Williams</t>
  </si>
  <si>
    <t>Jacob Wade</t>
  </si>
  <si>
    <t>Angela Baker</t>
  </si>
  <si>
    <t>Garcia, Smith and Huffman</t>
  </si>
  <si>
    <t>Nathan Browning</t>
  </si>
  <si>
    <t>Hahn, Smith and Anderson</t>
  </si>
  <si>
    <t>Nancy Garcia</t>
  </si>
  <si>
    <t>Kelli Lester</t>
  </si>
  <si>
    <t>Aguilar, Ashley and Powers</t>
  </si>
  <si>
    <t>Crystal Hatfield</t>
  </si>
  <si>
    <t>Melinda Alvarado</t>
  </si>
  <si>
    <t>Brown, Chase and Cook</t>
  </si>
  <si>
    <t>James Lindsey</t>
  </si>
  <si>
    <t>Kayla Le</t>
  </si>
  <si>
    <t>Blackwell-Boyle</t>
  </si>
  <si>
    <t>Rachel Li</t>
  </si>
  <si>
    <t>Carolyn White</t>
  </si>
  <si>
    <t>Sullivan LLC</t>
  </si>
  <si>
    <t>Erika Brown</t>
  </si>
  <si>
    <t>Jasmine Wang</t>
  </si>
  <si>
    <t>Norman LLC</t>
  </si>
  <si>
    <t>Mrs. Christine Rodriguez</t>
  </si>
  <si>
    <t>Cynthia Brown</t>
  </si>
  <si>
    <t>Spencer Ltd</t>
  </si>
  <si>
    <t>Angela Carey</t>
  </si>
  <si>
    <t>Jason Pratt</t>
  </si>
  <si>
    <t>Harmon, Robinson and Medina</t>
  </si>
  <si>
    <t>Mark Avila</t>
  </si>
  <si>
    <t>Jones LLC</t>
  </si>
  <si>
    <t>Andrea Dawson</t>
  </si>
  <si>
    <t>Dominique Alexander</t>
  </si>
  <si>
    <t>Montoya Inc</t>
  </si>
  <si>
    <t>Elizabeth Martinez</t>
  </si>
  <si>
    <t>Cory Phelps</t>
  </si>
  <si>
    <t>Carter-Davis</t>
  </si>
  <si>
    <t>Jacob Perry</t>
  </si>
  <si>
    <t>Olson, Gilmore and Buck</t>
  </si>
  <si>
    <t>Mark Mack</t>
  </si>
  <si>
    <t>Patrick Ochoa</t>
  </si>
  <si>
    <t>Hamilton-Gill</t>
  </si>
  <si>
    <t>William Hall</t>
  </si>
  <si>
    <t>Javier Wilson</t>
  </si>
  <si>
    <t>Gutierrez, Perez and Garcia</t>
  </si>
  <si>
    <t>Gregory Duncan</t>
  </si>
  <si>
    <t>Margaret Leach</t>
  </si>
  <si>
    <t>John Johnston</t>
  </si>
  <si>
    <t>Mackenzie Gonzalez</t>
  </si>
  <si>
    <t>Hart PLC</t>
  </si>
  <si>
    <t>Rhonda Colon</t>
  </si>
  <si>
    <t>Joshua Kirby</t>
  </si>
  <si>
    <t>Ayala, Clark and Woods</t>
  </si>
  <si>
    <t>Scott Burch</t>
  </si>
  <si>
    <t>Maria Lane</t>
  </si>
  <si>
    <t>Moses-Osborne</t>
  </si>
  <si>
    <t>Melissa Jackson</t>
  </si>
  <si>
    <t>Gregory Brown</t>
  </si>
  <si>
    <t>James Gutierrez</t>
  </si>
  <si>
    <t>Dr. Jack Perkins</t>
  </si>
  <si>
    <t>Rivera and Sons</t>
  </si>
  <si>
    <t>Lori Phillips</t>
  </si>
  <si>
    <t>Erin Yang</t>
  </si>
  <si>
    <t>Beck, Collins and Bush</t>
  </si>
  <si>
    <t>Andrew Jenkins</t>
  </si>
  <si>
    <t>Deborah Blackwell</t>
  </si>
  <si>
    <t>Smith-Mercado</t>
  </si>
  <si>
    <t>Reginald Mcpherson</t>
  </si>
  <si>
    <t>Thomas Noble</t>
  </si>
  <si>
    <t>Cooper-Davis</t>
  </si>
  <si>
    <t>Curtis Tran</t>
  </si>
  <si>
    <t>Kevin Parker</t>
  </si>
  <si>
    <t>Berger, Anderson and Romero</t>
  </si>
  <si>
    <t>Juan Patton</t>
  </si>
  <si>
    <t>Seth Alvarez</t>
  </si>
  <si>
    <t>Diaz, West and Holt</t>
  </si>
  <si>
    <t>Michael Fernandez Jr.</t>
  </si>
  <si>
    <t>Judith Johnson</t>
  </si>
  <si>
    <t>Paul Carter</t>
  </si>
  <si>
    <t>Fred Ward</t>
  </si>
  <si>
    <t>Escobar, Jones and Cruz</t>
  </si>
  <si>
    <t>Sean Curtis</t>
  </si>
  <si>
    <t>Ashley Becker</t>
  </si>
  <si>
    <t>Rogers-Strickland</t>
  </si>
  <si>
    <t>Hunter Smith</t>
  </si>
  <si>
    <t>Christopher Skinner</t>
  </si>
  <si>
    <t>Cruz-Perez</t>
  </si>
  <si>
    <t>Olivia Green</t>
  </si>
  <si>
    <t>Antonio Andrews MD</t>
  </si>
  <si>
    <t>Hamilton, Hernandez and White</t>
  </si>
  <si>
    <t>Taylor Dyer</t>
  </si>
  <si>
    <t>Randy King</t>
  </si>
  <si>
    <t>Cooper, Mcknight and Green</t>
  </si>
  <si>
    <t>Mrs. Maria Jones</t>
  </si>
  <si>
    <t>Marshall, Jones and Brown</t>
  </si>
  <si>
    <t>Tyler Frost</t>
  </si>
  <si>
    <t>Robert Bailey</t>
  </si>
  <si>
    <t>Jackson-Bowman</t>
  </si>
  <si>
    <t>Rachel Brown</t>
  </si>
  <si>
    <t>Carol Howard MD</t>
  </si>
  <si>
    <t>Miranda Black</t>
  </si>
  <si>
    <t>Ramirez, Bentley and Bell</t>
  </si>
  <si>
    <t>Michael York</t>
  </si>
  <si>
    <t>Martin, Guerra and Tyler</t>
  </si>
  <si>
    <t>Jeffrey Rodgers</t>
  </si>
  <si>
    <t>Charles Garcia</t>
  </si>
  <si>
    <t>Brown, Johnson and Trujillo</t>
  </si>
  <si>
    <t>Charles Winters</t>
  </si>
  <si>
    <t>Marissa Stone</t>
  </si>
  <si>
    <t>Diane Reese</t>
  </si>
  <si>
    <t>Paul Burke</t>
  </si>
  <si>
    <t>Hahn LLC</t>
  </si>
  <si>
    <t>Melissa Thomas</t>
  </si>
  <si>
    <t>Stewart-Benitez</t>
  </si>
  <si>
    <t>Jason Rodriguez</t>
  </si>
  <si>
    <t>Adam Martinez</t>
  </si>
  <si>
    <t>Lee, Kemp and Jones</t>
  </si>
  <si>
    <t>Mark Gross</t>
  </si>
  <si>
    <t>Thomas Huber</t>
  </si>
  <si>
    <t>Thompson, Flynn and Cooper</t>
  </si>
  <si>
    <t>Donna Lewis</t>
  </si>
  <si>
    <t>Benjamin Sweeney</t>
  </si>
  <si>
    <t>Best, Brown and White</t>
  </si>
  <si>
    <t>Joseph Wood</t>
  </si>
  <si>
    <t>Edward Holland</t>
  </si>
  <si>
    <t>Hernandez-Moore</t>
  </si>
  <si>
    <t>Jessica Roman</t>
  </si>
  <si>
    <t>Teresa Griffith DDS</t>
  </si>
  <si>
    <t>Shaw, Hernandez and Ford</t>
  </si>
  <si>
    <t>Kylie Harris</t>
  </si>
  <si>
    <t>Matthew Rogers</t>
  </si>
  <si>
    <t>Watts-Olson</t>
  </si>
  <si>
    <t>Miranda Frey</t>
  </si>
  <si>
    <t>Mathew Sampson</t>
  </si>
  <si>
    <t>Landry LLC</t>
  </si>
  <si>
    <t>Lisa Thompson</t>
  </si>
  <si>
    <t>Christopher Bridges</t>
  </si>
  <si>
    <t>Lewis LLC</t>
  </si>
  <si>
    <t>Leah Scott</t>
  </si>
  <si>
    <t>Sean Brooks</t>
  </si>
  <si>
    <t>Collier, Salazar and Johnson</t>
  </si>
  <si>
    <t>Rachel Gutierrez</t>
  </si>
  <si>
    <t>Brandon Smith MD</t>
  </si>
  <si>
    <t>Myers-Cox</t>
  </si>
  <si>
    <t>Nicholas Young</t>
  </si>
  <si>
    <t>Brittany Brooks</t>
  </si>
  <si>
    <t>Padilla-Hines</t>
  </si>
  <si>
    <t>Dakota Norton</t>
  </si>
  <si>
    <t>Debra Bates</t>
  </si>
  <si>
    <t>Reyes-Conley</t>
  </si>
  <si>
    <t>Ashley Obrien</t>
  </si>
  <si>
    <t>Elizabeth Park</t>
  </si>
  <si>
    <t>Carr, Orozco and Duarte</t>
  </si>
  <si>
    <t>Ryan Howard</t>
  </si>
  <si>
    <t>Keith Norman</t>
  </si>
  <si>
    <t>Weeks, Ellis and Hensley</t>
  </si>
  <si>
    <t>Jill Thompson</t>
  </si>
  <si>
    <t>Janet Allen</t>
  </si>
  <si>
    <t>Andrade, Kirby and Turner</t>
  </si>
  <si>
    <t>Justin Cardenas</t>
  </si>
  <si>
    <t>Jennifer Beasley</t>
  </si>
  <si>
    <t>Mitchell-Simmons</t>
  </si>
  <si>
    <t>Maria Hale</t>
  </si>
  <si>
    <t>Hernandez, Valdez and Hurley</t>
  </si>
  <si>
    <t>Jose Hawkins</t>
  </si>
  <si>
    <t>Renee Melton</t>
  </si>
  <si>
    <t>Raymond Williams</t>
  </si>
  <si>
    <t>Ronald Clark</t>
  </si>
  <si>
    <t>Ramos, Holden and Barrera</t>
  </si>
  <si>
    <t>Robert Franklin</t>
  </si>
  <si>
    <t>Michael Wallace</t>
  </si>
  <si>
    <t>Grant, Garcia and Kim</t>
  </si>
  <si>
    <t>Eugene Fisher DDS</t>
  </si>
  <si>
    <t>Dr. Debbie Dillon DDS</t>
  </si>
  <si>
    <t>Mason, Butler and Webb</t>
  </si>
  <si>
    <t>Allison Bowman</t>
  </si>
  <si>
    <t>Jack Stanley</t>
  </si>
  <si>
    <t>Thomas PLC</t>
  </si>
  <si>
    <t>Matthew Williamson</t>
  </si>
  <si>
    <t>Andrew Brown</t>
  </si>
  <si>
    <t>Trujillo Inc</t>
  </si>
  <si>
    <t>Vanessa Thompson</t>
  </si>
  <si>
    <t>Wang, Gonzalez and Petty</t>
  </si>
  <si>
    <t>Matthew Thompson</t>
  </si>
  <si>
    <t>Michael Banks</t>
  </si>
  <si>
    <t>Brooks, Wright and Olson</t>
  </si>
  <si>
    <t>Theresa Anderson</t>
  </si>
  <si>
    <t>David Cook</t>
  </si>
  <si>
    <t>Stevens Inc</t>
  </si>
  <si>
    <t>Laura Gonzalez</t>
  </si>
  <si>
    <t>Richard Miller</t>
  </si>
  <si>
    <t>Young-Hardy</t>
  </si>
  <si>
    <t>Ernest Freeman</t>
  </si>
  <si>
    <t>Mrs. Sharon Burgess</t>
  </si>
  <si>
    <t>Jones, Blackwell and Harris</t>
  </si>
  <si>
    <t>Hannah Navarro</t>
  </si>
  <si>
    <t>Alicia Lopez</t>
  </si>
  <si>
    <t>Taylor-Gardner</t>
  </si>
  <si>
    <t>Erik Taylor</t>
  </si>
  <si>
    <t>Brian Leon</t>
  </si>
  <si>
    <t>Schmidt, Williams and Alvarez</t>
  </si>
  <si>
    <t>Alexander Watts</t>
  </si>
  <si>
    <t>Tracy Miller</t>
  </si>
  <si>
    <t>Henry Inc</t>
  </si>
  <si>
    <t>Kevin Munoz</t>
  </si>
  <si>
    <t>Robert Boyd</t>
  </si>
  <si>
    <t>Mercer, Murphy and Morales</t>
  </si>
  <si>
    <t>Lisa Owens</t>
  </si>
  <si>
    <t>Dillon Cherry</t>
  </si>
  <si>
    <t>Campos-Dean</t>
  </si>
  <si>
    <t>Michele Olson</t>
  </si>
  <si>
    <t>Brenda Hampton</t>
  </si>
  <si>
    <t>Holland, Johnston and Haynes</t>
  </si>
  <si>
    <t>Dan Potter</t>
  </si>
  <si>
    <t>Kerry Hart</t>
  </si>
  <si>
    <t>Rocha, Rodriguez and Klein</t>
  </si>
  <si>
    <t>Michael Hendrix</t>
  </si>
  <si>
    <t>Cherry, Campbell and Mays</t>
  </si>
  <si>
    <t>Denise Williams</t>
  </si>
  <si>
    <t>Richard Kelley</t>
  </si>
  <si>
    <t>Russell, Nichols and Wilson</t>
  </si>
  <si>
    <t>Leah Perez</t>
  </si>
  <si>
    <t>Dorothy Snyder</t>
  </si>
  <si>
    <t>Sharon Baker</t>
  </si>
  <si>
    <t>Phillip Jones</t>
  </si>
  <si>
    <t>Cordova Ltd</t>
  </si>
  <si>
    <t>Matthew Pennington</t>
  </si>
  <si>
    <t>Maria Hardy</t>
  </si>
  <si>
    <t>Oconnor-Cabrera</t>
  </si>
  <si>
    <t>Stephen House</t>
  </si>
  <si>
    <t>Cook-Wu</t>
  </si>
  <si>
    <t>Michael Meza</t>
  </si>
  <si>
    <t>Scott Wolfe</t>
  </si>
  <si>
    <t>Dean, Peterson and Shea</t>
  </si>
  <si>
    <t>Heather Maxwell</t>
  </si>
  <si>
    <t>Bill Graham</t>
  </si>
  <si>
    <t>Chapman, Rojas and Foster</t>
  </si>
  <si>
    <t>Amy Mueller</t>
  </si>
  <si>
    <t>Brown, Tate and Kerr</t>
  </si>
  <si>
    <t>John Rodriguez</t>
  </si>
  <si>
    <t>Timothy Chen</t>
  </si>
  <si>
    <t>Cameron-Cardenas</t>
  </si>
  <si>
    <t>Vanessa Rice</t>
  </si>
  <si>
    <t>Burch PLC</t>
  </si>
  <si>
    <t>Steven Jenkins</t>
  </si>
  <si>
    <t>Jason Powers</t>
  </si>
  <si>
    <t>Richardson-Ward</t>
  </si>
  <si>
    <t>Karen Coleman DDS</t>
  </si>
  <si>
    <t>Rose Holmes</t>
  </si>
  <si>
    <t>Tran LLC</t>
  </si>
  <si>
    <t>Justin Alexander</t>
  </si>
  <si>
    <t>Tammy Cooke</t>
  </si>
  <si>
    <t>Pamela Brooks</t>
  </si>
  <si>
    <t>Brenda Johnson</t>
  </si>
  <si>
    <t>Bailey, Harper and Williams</t>
  </si>
  <si>
    <t>Katherine Alexander</t>
  </si>
  <si>
    <t>Katherine Jones</t>
  </si>
  <si>
    <t>Carter-Hernandez</t>
  </si>
  <si>
    <t>Sean Frazier</t>
  </si>
  <si>
    <t>Powell PLC</t>
  </si>
  <si>
    <t>David Peterson</t>
  </si>
  <si>
    <t>Eric Wilson</t>
  </si>
  <si>
    <t>Kim-Jenkins</t>
  </si>
  <si>
    <t>Brandon Hudson</t>
  </si>
  <si>
    <t>Hannah Hernandez</t>
  </si>
  <si>
    <t>Black PLC</t>
  </si>
  <si>
    <t>Parker Carson</t>
  </si>
  <si>
    <t>Scott Walker</t>
  </si>
  <si>
    <t>Schultz-Duncan</t>
  </si>
  <si>
    <t>Tyler Jimenez</t>
  </si>
  <si>
    <t>Banks Ltd</t>
  </si>
  <si>
    <t>Megan Gentry</t>
  </si>
  <si>
    <t>Stephen Smith</t>
  </si>
  <si>
    <t>Welch, Sanders and Jensen</t>
  </si>
  <si>
    <t>Pamela Mcclure</t>
  </si>
  <si>
    <t>April Wilson</t>
  </si>
  <si>
    <t>Aaron Hill</t>
  </si>
  <si>
    <t>Gary David MD</t>
  </si>
  <si>
    <t>Johnson-Owens</t>
  </si>
  <si>
    <t>Alexandra Bailey</t>
  </si>
  <si>
    <t>Eric Woodward</t>
  </si>
  <si>
    <t>Ashley Scott</t>
  </si>
  <si>
    <t>Roberts-Hale</t>
  </si>
  <si>
    <t>Lisa Campbell</t>
  </si>
  <si>
    <t>Brian Clark</t>
  </si>
  <si>
    <t>Dalton, Ortiz and Greene</t>
  </si>
  <si>
    <t>Gregory Bentley</t>
  </si>
  <si>
    <t>Cameron Turner</t>
  </si>
  <si>
    <t>Wade, Smith and Michael</t>
  </si>
  <si>
    <t>Michael Walker</t>
  </si>
  <si>
    <t>Theresa May</t>
  </si>
  <si>
    <t>Morgan-Briggs</t>
  </si>
  <si>
    <t>David Shah</t>
  </si>
  <si>
    <t>Alison Leonard</t>
  </si>
  <si>
    <t>Cook, Willis and Dunn</t>
  </si>
  <si>
    <t>Brenda Pena</t>
  </si>
  <si>
    <t>Jorge Johnson</t>
  </si>
  <si>
    <t>Hernandez Inc</t>
  </si>
  <si>
    <t>Chloe Wilson</t>
  </si>
  <si>
    <t>Ms. Kimberly Arnold MD</t>
  </si>
  <si>
    <t>David Elliott</t>
  </si>
  <si>
    <t>Heather Acevedo</t>
  </si>
  <si>
    <t>Ramirez-Miller</t>
  </si>
  <si>
    <t>Jenny Watson</t>
  </si>
  <si>
    <t>Shelley Olsen</t>
  </si>
  <si>
    <t>Joe Jones</t>
  </si>
  <si>
    <t>Dana Edwards</t>
  </si>
  <si>
    <t>Thompson, Campos and Harris</t>
  </si>
  <si>
    <t>Melissa Lin</t>
  </si>
  <si>
    <t>Daniel Singh</t>
  </si>
  <si>
    <t>Steve Campbell</t>
  </si>
  <si>
    <t>Deborah Bishop</t>
  </si>
  <si>
    <t>Thompson, Gay and Hatfield</t>
  </si>
  <si>
    <t>Joseph Weaver</t>
  </si>
  <si>
    <t>Parker Perez</t>
  </si>
  <si>
    <t>Martin-Hebert</t>
  </si>
  <si>
    <t>Morgan Wallace</t>
  </si>
  <si>
    <t>John Hurley</t>
  </si>
  <si>
    <t>Morrison, Luna and Howard</t>
  </si>
  <si>
    <t>Joseph Lee</t>
  </si>
  <si>
    <t>James Huffman</t>
  </si>
  <si>
    <t>Sonya Williams</t>
  </si>
  <si>
    <t>Luis Montgomery</t>
  </si>
  <si>
    <t>Weiss-Herrera</t>
  </si>
  <si>
    <t>George Bradley</t>
  </si>
  <si>
    <t>Brian Alexander</t>
  </si>
  <si>
    <t>Martin-Mccormick</t>
  </si>
  <si>
    <t>Christopher Patrick</t>
  </si>
  <si>
    <t>Dawn Medina</t>
  </si>
  <si>
    <t>Villegas-Moses</t>
  </si>
  <si>
    <t>Christopher Yates</t>
  </si>
  <si>
    <t>Nash-Krueger</t>
  </si>
  <si>
    <t>Elizabeth Ashley</t>
  </si>
  <si>
    <t>Cox-Lowe</t>
  </si>
  <si>
    <t>Greg Kane</t>
  </si>
  <si>
    <t>Mrs. Kelsey Thompson</t>
  </si>
  <si>
    <t>Hubbard-Richards</t>
  </si>
  <si>
    <t>Richard Erickson</t>
  </si>
  <si>
    <t>Jade Alexander DDS</t>
  </si>
  <si>
    <t>Wright-Williams</t>
  </si>
  <si>
    <t>Andrew Wilson</t>
  </si>
  <si>
    <t>Brooke Taylor</t>
  </si>
  <si>
    <t>Hutchinson Inc</t>
  </si>
  <si>
    <t>Cynthia Johnson</t>
  </si>
  <si>
    <t>Rhonda Adams</t>
  </si>
  <si>
    <t>Zachary Coleman</t>
  </si>
  <si>
    <t>Dunlap, Moore and Mcintosh</t>
  </si>
  <si>
    <t>Jonathan Perry</t>
  </si>
  <si>
    <t>Watkins and Sons</t>
  </si>
  <si>
    <t>James Roberts</t>
  </si>
  <si>
    <t>Hopkins, Ellison and Duran</t>
  </si>
  <si>
    <t>Darren Obrien</t>
  </si>
  <si>
    <t>Ann Payne</t>
  </si>
  <si>
    <t>Lane-Martin</t>
  </si>
  <si>
    <t>Troy Smith</t>
  </si>
  <si>
    <t>Emily Sutton</t>
  </si>
  <si>
    <t>Mcdonald Group</t>
  </si>
  <si>
    <t>Emily Sanders</t>
  </si>
  <si>
    <t>Kenneth Higgins</t>
  </si>
  <si>
    <t>May, Holmes and Walsh</t>
  </si>
  <si>
    <t>Elizabeth Branch</t>
  </si>
  <si>
    <t>Davis-Villarreal</t>
  </si>
  <si>
    <t>Kevin Maynard</t>
  </si>
  <si>
    <t>Danielle Odom</t>
  </si>
  <si>
    <t>Keller-Adams</t>
  </si>
  <si>
    <t>Wanda Morrison</t>
  </si>
  <si>
    <t>Kathleen Chung</t>
  </si>
  <si>
    <t>Macias, Gallagher and Edwards</t>
  </si>
  <si>
    <t>Nina Rich</t>
  </si>
  <si>
    <t>Elizabeth Jackson</t>
  </si>
  <si>
    <t>Martinez, Tapia and Garcia</t>
  </si>
  <si>
    <t>Karen Kelly</t>
  </si>
  <si>
    <t>Dustin Santana</t>
  </si>
  <si>
    <t>Madden, Macias and Tucker</t>
  </si>
  <si>
    <t>Karen Nguyen</t>
  </si>
  <si>
    <t>Mcconnell Inc</t>
  </si>
  <si>
    <t>Christian Trevino</t>
  </si>
  <si>
    <t>Carol Thompson</t>
  </si>
  <si>
    <t>Hunt-Jones</t>
  </si>
  <si>
    <t>Steve Johnson</t>
  </si>
  <si>
    <t>Justin Gonzales</t>
  </si>
  <si>
    <t>Adams-Simpson</t>
  </si>
  <si>
    <t>Kenneth Morgan</t>
  </si>
  <si>
    <t>Margaret Garcia</t>
  </si>
  <si>
    <t>Cooper-George</t>
  </si>
  <si>
    <t>Mr. Craig Richards</t>
  </si>
  <si>
    <t>Wesley Garrett</t>
  </si>
  <si>
    <t>Reid-Crosby</t>
  </si>
  <si>
    <t>Rachel Matthews</t>
  </si>
  <si>
    <t>Austin Hodge</t>
  </si>
  <si>
    <t>Eric Dixon</t>
  </si>
  <si>
    <t>Amy Mejia</t>
  </si>
  <si>
    <t>Kelley-Mosley</t>
  </si>
  <si>
    <t>Daniel Patrick</t>
  </si>
  <si>
    <t>James Kennedy</t>
  </si>
  <si>
    <t>Hutchinson-Weber</t>
  </si>
  <si>
    <t>Douglas Yates</t>
  </si>
  <si>
    <t>Peters, Coleman and Mcmahon</t>
  </si>
  <si>
    <t>Samantha Palmer</t>
  </si>
  <si>
    <t>Alejandro Black</t>
  </si>
  <si>
    <t>Alex Figueroa</t>
  </si>
  <si>
    <t>Miller-Smith</t>
  </si>
  <si>
    <t>Ryan Hughes</t>
  </si>
  <si>
    <t>Victoria Ortiz</t>
  </si>
  <si>
    <t>Cannon, Bonilla and Perkins</t>
  </si>
  <si>
    <t>Robert Forbes</t>
  </si>
  <si>
    <t>Jones, Floyd and Dillon</t>
  </si>
  <si>
    <t>Susan Morris</t>
  </si>
  <si>
    <t>Grace Clark</t>
  </si>
  <si>
    <t>Brown, Miller and Johnson</t>
  </si>
  <si>
    <t>Samuel Wilkins</t>
  </si>
  <si>
    <t>Case, Stevens and Webb</t>
  </si>
  <si>
    <t>Sharon Tucker</t>
  </si>
  <si>
    <t>Watts-Mullins</t>
  </si>
  <si>
    <t>Dennis Jones</t>
  </si>
  <si>
    <t>Schwartz Group</t>
  </si>
  <si>
    <t>Madison Franklin</t>
  </si>
  <si>
    <t>Katie Farley</t>
  </si>
  <si>
    <t>Gutierrez, Cooper and Crane</t>
  </si>
  <si>
    <t>Carla Marshall</t>
  </si>
  <si>
    <t>Sharon Andersen PhD</t>
  </si>
  <si>
    <t>Brown-Soto</t>
  </si>
  <si>
    <t>Pamela West</t>
  </si>
  <si>
    <t>Manning-Williams</t>
  </si>
  <si>
    <t>Amy Salazar</t>
  </si>
  <si>
    <t>Robert Gallagher</t>
  </si>
  <si>
    <t>Davis Group</t>
  </si>
  <si>
    <t>Samantha Gonzalez</t>
  </si>
  <si>
    <t>Seth Kennedy</t>
  </si>
  <si>
    <t>Robbins-Riley</t>
  </si>
  <si>
    <t>Omar Bailey</t>
  </si>
  <si>
    <t>Cindy Maldonado</t>
  </si>
  <si>
    <t>Greene Inc</t>
  </si>
  <si>
    <t>John Murphy</t>
  </si>
  <si>
    <t>Villa Ltd</t>
  </si>
  <si>
    <t>Jared Duncan</t>
  </si>
  <si>
    <t>Melissa Hill</t>
  </si>
  <si>
    <t>Smith, Martinez and Cox</t>
  </si>
  <si>
    <t>Mark Thomas</t>
  </si>
  <si>
    <t>James Humphrey</t>
  </si>
  <si>
    <t>Ware Ltd</t>
  </si>
  <si>
    <t>Brent Preston</t>
  </si>
  <si>
    <t>Victoria Hicks</t>
  </si>
  <si>
    <t>Smith-Sanchez</t>
  </si>
  <si>
    <t>Douglas Acosta</t>
  </si>
  <si>
    <t>Kenneth Woods</t>
  </si>
  <si>
    <t>Bradley LLC</t>
  </si>
  <si>
    <t>Rebecca Campbell</t>
  </si>
  <si>
    <t>Alexis Reeves</t>
  </si>
  <si>
    <t>Harris and Sons</t>
  </si>
  <si>
    <t>Catherine Stevens</t>
  </si>
  <si>
    <t>Travis Bennett</t>
  </si>
  <si>
    <t>Jones-Torres</t>
  </si>
  <si>
    <t>Kathryn Mitchell</t>
  </si>
  <si>
    <t>Robert Martin</t>
  </si>
  <si>
    <t>Chan-Davis</t>
  </si>
  <si>
    <t>Mary Barnett</t>
  </si>
  <si>
    <t>Evans-Price</t>
  </si>
  <si>
    <t>Kelly Moore</t>
  </si>
  <si>
    <t>Katherine Wright</t>
  </si>
  <si>
    <t>Baldwin LLC</t>
  </si>
  <si>
    <t>Cynthia Stanton</t>
  </si>
  <si>
    <t>Sara Watts</t>
  </si>
  <si>
    <t>Gray, Andersen and Williams</t>
  </si>
  <si>
    <t>Robin Rice</t>
  </si>
  <si>
    <t>Gerald Steele</t>
  </si>
  <si>
    <t>Willie White</t>
  </si>
  <si>
    <t>Jacob Rose</t>
  </si>
  <si>
    <t>Rose-Mckenzie</t>
  </si>
  <si>
    <t>Courtney Osborne</t>
  </si>
  <si>
    <t>Dr. Kayla Ashley DVM</t>
  </si>
  <si>
    <t>Erickson and Sons</t>
  </si>
  <si>
    <t>Sara Davis</t>
  </si>
  <si>
    <t>Jacqueline Haley</t>
  </si>
  <si>
    <t>Gonzalez, Tran and Mills</t>
  </si>
  <si>
    <t>Kaitlin Hoffman</t>
  </si>
  <si>
    <t>Karina Hudson</t>
  </si>
  <si>
    <t>Richard Lopez</t>
  </si>
  <si>
    <t>Herrera PLC</t>
  </si>
  <si>
    <t>Michael Thompson</t>
  </si>
  <si>
    <t>Colleen Brown</t>
  </si>
  <si>
    <t>Jacobs, Shah and Nixon</t>
  </si>
  <si>
    <t>Melinda Howard</t>
  </si>
  <si>
    <t>Lindsay Lee</t>
  </si>
  <si>
    <t>Barr-Beltran</t>
  </si>
  <si>
    <t>Tiffany Scott</t>
  </si>
  <si>
    <t>Eric Mendoza</t>
  </si>
  <si>
    <t>Mcguire, West and Brown</t>
  </si>
  <si>
    <t>Donna Singleton</t>
  </si>
  <si>
    <t>Joshua Brock</t>
  </si>
  <si>
    <t>Ray, Norman and Hansen</t>
  </si>
  <si>
    <t>Steven Yoder</t>
  </si>
  <si>
    <t>Beth Bush</t>
  </si>
  <si>
    <t>Brianna Griffith</t>
  </si>
  <si>
    <t>Miss Amy Hamilton</t>
  </si>
  <si>
    <t>Coleman, Riley and Clark</t>
  </si>
  <si>
    <t>Richard Harris</t>
  </si>
  <si>
    <t>Michael Carr</t>
  </si>
  <si>
    <t>Perez-Morris</t>
  </si>
  <si>
    <t>Angela Mcgee</t>
  </si>
  <si>
    <t>Allison Hodge</t>
  </si>
  <si>
    <t>Jacobs-Price</t>
  </si>
  <si>
    <t>Joshua Alexander</t>
  </si>
  <si>
    <t>Justin Taylor</t>
  </si>
  <si>
    <t>Rogers, Ryan and Sims</t>
  </si>
  <si>
    <t>Sean Harris</t>
  </si>
  <si>
    <t>Jason Martinez</t>
  </si>
  <si>
    <t>Reyes-Roy</t>
  </si>
  <si>
    <t>Douglas Lyons</t>
  </si>
  <si>
    <t>Seth Stewart</t>
  </si>
  <si>
    <t>Cross, Garcia and Foster</t>
  </si>
  <si>
    <t>Samantha Baker MD</t>
  </si>
  <si>
    <t>Terry Page</t>
  </si>
  <si>
    <t>Nelson, House and Wright</t>
  </si>
  <si>
    <t>Stephanie Williamson</t>
  </si>
  <si>
    <t>Kimberly Perry</t>
  </si>
  <si>
    <t>Michael Roberts</t>
  </si>
  <si>
    <t>Joseph Watson</t>
  </si>
  <si>
    <t>Ortiz-Carrillo</t>
  </si>
  <si>
    <t>Jared Scott</t>
  </si>
  <si>
    <t>Brooke Wang</t>
  </si>
  <si>
    <t>Danny Rojas</t>
  </si>
  <si>
    <t>Samantha Reynolds</t>
  </si>
  <si>
    <t>Stevens-Carroll</t>
  </si>
  <si>
    <t>Elizabeth Spencer</t>
  </si>
  <si>
    <t>Brad Mendoza</t>
  </si>
  <si>
    <t>Cook-Lee</t>
  </si>
  <si>
    <t>Jonathan Harrell</t>
  </si>
  <si>
    <t>Schmidt-Lee</t>
  </si>
  <si>
    <t>Melanie Gonzalez</t>
  </si>
  <si>
    <t>Alexis Morrison</t>
  </si>
  <si>
    <t>Weaver and Sons</t>
  </si>
  <si>
    <t>Jeffrey Holmes</t>
  </si>
  <si>
    <t>Michelle Oconnor</t>
  </si>
  <si>
    <t>Wise, Frey and Hamilton</t>
  </si>
  <si>
    <t>Candice Taylor</t>
  </si>
  <si>
    <t>Adrian Anderson</t>
  </si>
  <si>
    <t>Thomas and Sons</t>
  </si>
  <si>
    <t>Jorge Obrien</t>
  </si>
  <si>
    <t>Frank Miller</t>
  </si>
  <si>
    <t>Scott LLC</t>
  </si>
  <si>
    <t>Julie Patterson</t>
  </si>
  <si>
    <t>Lisa Taylor</t>
  </si>
  <si>
    <t>Bradley, Jones and Garza</t>
  </si>
  <si>
    <t>Angela Cervantes</t>
  </si>
  <si>
    <t>Stephen Huang</t>
  </si>
  <si>
    <t>Shepard-Lewis</t>
  </si>
  <si>
    <t>Regina Terry</t>
  </si>
  <si>
    <t>Jeffrey Simpson</t>
  </si>
  <si>
    <t>Oneal-Jones</t>
  </si>
  <si>
    <t>Stephanie Byrd</t>
  </si>
  <si>
    <t>Amy Martinez</t>
  </si>
  <si>
    <t>Allen-Waller</t>
  </si>
  <si>
    <t>Elizabeth Cordova</t>
  </si>
  <si>
    <t>Ashley Armstrong</t>
  </si>
  <si>
    <t>Jamie Marks</t>
  </si>
  <si>
    <t>Dawson, Yang and Hood</t>
  </si>
  <si>
    <t>Courtney Lane</t>
  </si>
  <si>
    <t>Christian Rowe</t>
  </si>
  <si>
    <t>Destiny Bennett</t>
  </si>
  <si>
    <t>Brandi Lyons</t>
  </si>
  <si>
    <t>Wright, Cohen and Rivera</t>
  </si>
  <si>
    <t>Kara Gilbert</t>
  </si>
  <si>
    <t>Louis Chambers</t>
  </si>
  <si>
    <t>Pham PLC</t>
  </si>
  <si>
    <t>Tanya Porter</t>
  </si>
  <si>
    <t>Robert Adams</t>
  </si>
  <si>
    <t>Torres LLC</t>
  </si>
  <si>
    <t>Emma Chen</t>
  </si>
  <si>
    <t>Lindsay Hunter</t>
  </si>
  <si>
    <t>Curtis-Brown</t>
  </si>
  <si>
    <t>Ryan Garrison</t>
  </si>
  <si>
    <t>Hayes, Collins and Terrell</t>
  </si>
  <si>
    <t>Craig Leonard</t>
  </si>
  <si>
    <t>Diana Cooper</t>
  </si>
  <si>
    <t>Davis Inc</t>
  </si>
  <si>
    <t>Ricky Marsh</t>
  </si>
  <si>
    <t>Matthew Lester</t>
  </si>
  <si>
    <t>Arnold, Jenkins and Petersen</t>
  </si>
  <si>
    <t>Henry Hall</t>
  </si>
  <si>
    <t>Bradley Group</t>
  </si>
  <si>
    <t>Nicholas Nash</t>
  </si>
  <si>
    <t>Tommy Collins</t>
  </si>
  <si>
    <t>Macdonald Inc</t>
  </si>
  <si>
    <t>Vasquez Ltd</t>
  </si>
  <si>
    <t>Denise White</t>
  </si>
  <si>
    <t>Aaron Winters</t>
  </si>
  <si>
    <t>Adkins, Smith and Garcia</t>
  </si>
  <si>
    <t>Tami Oliver</t>
  </si>
  <si>
    <t>Charles Clayton</t>
  </si>
  <si>
    <t>Schroeder, Lee and Perry</t>
  </si>
  <si>
    <t>Lauren Savage</t>
  </si>
  <si>
    <t>Shelby Johnson</t>
  </si>
  <si>
    <t>Brandi Brown</t>
  </si>
  <si>
    <t>Cooper-Hale</t>
  </si>
  <si>
    <t>Kevin Hernandez</t>
  </si>
  <si>
    <t>Elizabeth Watkins</t>
  </si>
  <si>
    <t>Mcintyre, Marshall and Burgess</t>
  </si>
  <si>
    <t>Daniel Baldwin</t>
  </si>
  <si>
    <t>Trevor Smith</t>
  </si>
  <si>
    <t>Gibson, Smith and Sims</t>
  </si>
  <si>
    <t>Brian Daniel</t>
  </si>
  <si>
    <t>Lee Wilson</t>
  </si>
  <si>
    <t>Price, Brooks and Hansen</t>
  </si>
  <si>
    <t>Sylvia Mann</t>
  </si>
  <si>
    <t>Larry Miller</t>
  </si>
  <si>
    <t>Arnold, Hardy and Bowers</t>
  </si>
  <si>
    <t>Robert Decker</t>
  </si>
  <si>
    <t>Monica Taylor</t>
  </si>
  <si>
    <t>Clark-Glover</t>
  </si>
  <si>
    <t>Thomas Phillips</t>
  </si>
  <si>
    <t>Eric Mckinney</t>
  </si>
  <si>
    <t>Arnold LLC</t>
  </si>
  <si>
    <t>Kevin Fletcher</t>
  </si>
  <si>
    <t>Kim Glass</t>
  </si>
  <si>
    <t>Decker, Garcia and Sexton</t>
  </si>
  <si>
    <t>Tyrone Roach</t>
  </si>
  <si>
    <t>Robin Duffy</t>
  </si>
  <si>
    <t>Miller Ltd</t>
  </si>
  <si>
    <t>Gloria Mendoza</t>
  </si>
  <si>
    <t>Michael Raymond</t>
  </si>
  <si>
    <t>Marquez, Ramirez and Stephens</t>
  </si>
  <si>
    <t>Kyle Pena</t>
  </si>
  <si>
    <t>Paula Austin</t>
  </si>
  <si>
    <t>Brooks LLC</t>
  </si>
  <si>
    <t>Steven Wilson</t>
  </si>
  <si>
    <t>Powell, Owen and Lewis</t>
  </si>
  <si>
    <t>Whitney Anderson</t>
  </si>
  <si>
    <t>Payne Group</t>
  </si>
  <si>
    <t>Travis Jordan</t>
  </si>
  <si>
    <t>Brock-Parker</t>
  </si>
  <si>
    <t>John Wood</t>
  </si>
  <si>
    <t>Barbara Guzman</t>
  </si>
  <si>
    <t>Terry Archer</t>
  </si>
  <si>
    <t>Jorge Herrera</t>
  </si>
  <si>
    <t>Jones, Ruiz and Jackson</t>
  </si>
  <si>
    <t>Briana Byrd</t>
  </si>
  <si>
    <t>Yolanda Phillips</t>
  </si>
  <si>
    <t>Garcia and Sons</t>
  </si>
  <si>
    <t>Gregory Ray</t>
  </si>
  <si>
    <t>Mark Robbins</t>
  </si>
  <si>
    <t>Santiago-Mccoy</t>
  </si>
  <si>
    <t>Randall Meyer</t>
  </si>
  <si>
    <t>Maynard-Gill</t>
  </si>
  <si>
    <t>Derek Hughes</t>
  </si>
  <si>
    <t>Nicole Hudson</t>
  </si>
  <si>
    <t>Ramos LLC</t>
  </si>
  <si>
    <t>Elizabeth Baldwin</t>
  </si>
  <si>
    <t>Alicia Henry</t>
  </si>
  <si>
    <t>Lang-Patel</t>
  </si>
  <si>
    <t>Jessica Michael</t>
  </si>
  <si>
    <t>Miss Erin Montes</t>
  </si>
  <si>
    <t>Smith, Lee and Lara</t>
  </si>
  <si>
    <t>Joshua Frey</t>
  </si>
  <si>
    <t>Meredith Harris</t>
  </si>
  <si>
    <t>Parks Ltd</t>
  </si>
  <si>
    <t>Brandon Mcbride</t>
  </si>
  <si>
    <t>Stephanie Martin</t>
  </si>
  <si>
    <t>Cochran-King</t>
  </si>
  <si>
    <t>Cheryl Ramirez</t>
  </si>
  <si>
    <t>Colin Nguyen</t>
  </si>
  <si>
    <t>Donald Moreno</t>
  </si>
  <si>
    <t>Gibson-Kidd</t>
  </si>
  <si>
    <t>Michelle Garcia</t>
  </si>
  <si>
    <t>Kristy Sexton</t>
  </si>
  <si>
    <t>Kelley-Hoover</t>
  </si>
  <si>
    <t>Victoria Rodriguez</t>
  </si>
  <si>
    <t>David Carpenter</t>
  </si>
  <si>
    <t>Waller, Doyle and Dominguez</t>
  </si>
  <si>
    <t>Lisa Harper</t>
  </si>
  <si>
    <t>Jennifer Smith</t>
  </si>
  <si>
    <t>Morton-Callahan</t>
  </si>
  <si>
    <t>Mrs. Theresa Rosales MD</t>
  </si>
  <si>
    <t>Jones, Harris and Ward</t>
  </si>
  <si>
    <t>Dana Wilson</t>
  </si>
  <si>
    <t>Nathaniel Chavez</t>
  </si>
  <si>
    <t>Bell, Bradley and Walsh</t>
  </si>
  <si>
    <t>Michele Perez</t>
  </si>
  <si>
    <t>Brian Cooper</t>
  </si>
  <si>
    <t>Wagner Group</t>
  </si>
  <si>
    <t>Brittney Boone</t>
  </si>
  <si>
    <t>Willie Massey</t>
  </si>
  <si>
    <t>Hall-Simmons</t>
  </si>
  <si>
    <t>Brandon Norris</t>
  </si>
  <si>
    <t>Liu, Hines and Collins</t>
  </si>
  <si>
    <t>George Morton</t>
  </si>
  <si>
    <t>Michelle Moyer</t>
  </si>
  <si>
    <t>Page Ltd</t>
  </si>
  <si>
    <t>Christopher Powers</t>
  </si>
  <si>
    <t>Thomas Hutchinson</t>
  </si>
  <si>
    <t>Roth, Goodman and Green</t>
  </si>
  <si>
    <t>Justin Caldwell</t>
  </si>
  <si>
    <t>Julie Holmes</t>
  </si>
  <si>
    <t>Garcia, Powell and Conley</t>
  </si>
  <si>
    <t>Laura Rivera</t>
  </si>
  <si>
    <t>Norris and Sons</t>
  </si>
  <si>
    <t>Edward Williams DDS</t>
  </si>
  <si>
    <t>Peter Murphy</t>
  </si>
  <si>
    <t>King, Lopez and Strickland</t>
  </si>
  <si>
    <t>Robert Bean</t>
  </si>
  <si>
    <t>Crystal Gray</t>
  </si>
  <si>
    <t>Johnson-Huffman</t>
  </si>
  <si>
    <t>Elizabeth Sullivan</t>
  </si>
  <si>
    <t>Lee Evans</t>
  </si>
  <si>
    <t>Tran-Morris</t>
  </si>
  <si>
    <t>Kimberly Salazar</t>
  </si>
  <si>
    <t>Amanda Austin</t>
  </si>
  <si>
    <t>Hatfield-Wilson</t>
  </si>
  <si>
    <t>William Sherman</t>
  </si>
  <si>
    <t>Jason Mcconnell</t>
  </si>
  <si>
    <t>Martin-Baker</t>
  </si>
  <si>
    <t>Samuel Murphy</t>
  </si>
  <si>
    <t>Solomon-Davis</t>
  </si>
  <si>
    <t>Julie Hobbs</t>
  </si>
  <si>
    <t>Adam Glenn</t>
  </si>
  <si>
    <t>Jacqueline Cisneros</t>
  </si>
  <si>
    <t>Michael Gomez</t>
  </si>
  <si>
    <t>Vasquez, Smith and Randolph</t>
  </si>
  <si>
    <t>Douglas Powell</t>
  </si>
  <si>
    <t>Micheal Long</t>
  </si>
  <si>
    <t>Ryan, Willis and Hardy</t>
  </si>
  <si>
    <t>Joseph Mathews</t>
  </si>
  <si>
    <t>Frank Chan</t>
  </si>
  <si>
    <t>King, Morris and Baker</t>
  </si>
  <si>
    <t>Diane Paul</t>
  </si>
  <si>
    <t>Robert Baker</t>
  </si>
  <si>
    <t>James-Andrade</t>
  </si>
  <si>
    <t>John Harvey</t>
  </si>
  <si>
    <t>Nathan Alexander</t>
  </si>
  <si>
    <t>Sosa Inc</t>
  </si>
  <si>
    <t>Craig Paul</t>
  </si>
  <si>
    <t>Williams-Preston</t>
  </si>
  <si>
    <t>Terry Keller</t>
  </si>
  <si>
    <t>Tanya Munoz</t>
  </si>
  <si>
    <t>Young PLC</t>
  </si>
  <si>
    <t>Larry Fitzpatrick</t>
  </si>
  <si>
    <t>Diaz, Fox and Harper</t>
  </si>
  <si>
    <t>Faith Miranda</t>
  </si>
  <si>
    <t>Kevin Copeland</t>
  </si>
  <si>
    <t>Nunez-Stafford</t>
  </si>
  <si>
    <t>Dylan Simmons</t>
  </si>
  <si>
    <t>Jason Mueller</t>
  </si>
  <si>
    <t>Fox Inc</t>
  </si>
  <si>
    <t>Whitney Garza</t>
  </si>
  <si>
    <t>Nathaniel Richardson</t>
  </si>
  <si>
    <t>Diaz Group</t>
  </si>
  <si>
    <t>Michael Browning</t>
  </si>
  <si>
    <t>Brian Black</t>
  </si>
  <si>
    <t>Jones, Morgan and Norton</t>
  </si>
  <si>
    <t>John Stark</t>
  </si>
  <si>
    <t>Jonathan Valentine</t>
  </si>
  <si>
    <t>Romero, Moreno and Parsons</t>
  </si>
  <si>
    <t>Paul Terry</t>
  </si>
  <si>
    <t>Justin Chambers</t>
  </si>
  <si>
    <t>Scott-Allen</t>
  </si>
  <si>
    <t>Kyle Lutz</t>
  </si>
  <si>
    <t>Kristi Cruz</t>
  </si>
  <si>
    <t>Williams-Schmidt</t>
  </si>
  <si>
    <t>Stephen Sanchez</t>
  </si>
  <si>
    <t>Francisco Norton</t>
  </si>
  <si>
    <t>Kelly-Evans</t>
  </si>
  <si>
    <t>Cory Benson</t>
  </si>
  <si>
    <t>Yates Ltd</t>
  </si>
  <si>
    <t>Thomas Holmes</t>
  </si>
  <si>
    <t>Shannon Hill</t>
  </si>
  <si>
    <t>Mendoza, Bennett and Ford</t>
  </si>
  <si>
    <t>Lisa Friedman</t>
  </si>
  <si>
    <t>Robles, Hernandez and Salinas</t>
  </si>
  <si>
    <t>Chad Conrad</t>
  </si>
  <si>
    <t>Bradley Collins</t>
  </si>
  <si>
    <t>Gregory Garner</t>
  </si>
  <si>
    <t>Lauren Baker</t>
  </si>
  <si>
    <t>Lee, English and Mccarthy</t>
  </si>
  <si>
    <t>Scott Long</t>
  </si>
  <si>
    <t>James Sparks</t>
  </si>
  <si>
    <t>Rodriguez-Johnson</t>
  </si>
  <si>
    <t>Eugene Bates MD</t>
  </si>
  <si>
    <t>Michael King</t>
  </si>
  <si>
    <t>Patel, Woods and Collier</t>
  </si>
  <si>
    <t>Caleb Stevens</t>
  </si>
  <si>
    <t>Rachel Schneider</t>
  </si>
  <si>
    <t>Riley-Kennedy</t>
  </si>
  <si>
    <t>Barbara Robertson</t>
  </si>
  <si>
    <t>Sharp-Hughes</t>
  </si>
  <si>
    <t>Curtis Smith</t>
  </si>
  <si>
    <t>Eddie Cohen</t>
  </si>
  <si>
    <t>Henderson, Robertson and Lindsey</t>
  </si>
  <si>
    <t>Catherine Anderson</t>
  </si>
  <si>
    <t>Miss Maria King</t>
  </si>
  <si>
    <t>Diaz, Smith and Scott</t>
  </si>
  <si>
    <t>Allison Berry</t>
  </si>
  <si>
    <t>Dr. Jason Smith DVM</t>
  </si>
  <si>
    <t>Salazar-Giles</t>
  </si>
  <si>
    <t>Nicole Harris</t>
  </si>
  <si>
    <t>Jennifer Fry</t>
  </si>
  <si>
    <t>Jacqueline Sanford</t>
  </si>
  <si>
    <t>Walker-Santos</t>
  </si>
  <si>
    <t>Teresa Williams</t>
  </si>
  <si>
    <t>Laura Bell</t>
  </si>
  <si>
    <t>Calvin Spence</t>
  </si>
  <si>
    <t>Jillian Singh</t>
  </si>
  <si>
    <t>Rojas and Sons</t>
  </si>
  <si>
    <t>Curtis Allen</t>
  </si>
  <si>
    <t>Ronald Joyce</t>
  </si>
  <si>
    <t>Harris PLC</t>
  </si>
  <si>
    <t>Julie Grant</t>
  </si>
  <si>
    <t>Vanessa Turner</t>
  </si>
  <si>
    <t>Tammy Liu</t>
  </si>
  <si>
    <t>Patricia Walker</t>
  </si>
  <si>
    <t>Thompson, Torres and Morris</t>
  </si>
  <si>
    <t>Heather Rodriguez</t>
  </si>
  <si>
    <t>Stacey Sims</t>
  </si>
  <si>
    <t>Donaldson-Hodge</t>
  </si>
  <si>
    <t>James Larson</t>
  </si>
  <si>
    <t>Theresa Rogers</t>
  </si>
  <si>
    <t>Hill-Medina</t>
  </si>
  <si>
    <t>Kevin Vazquez</t>
  </si>
  <si>
    <t>Vickie Foster</t>
  </si>
  <si>
    <t>Juan Randolph</t>
  </si>
  <si>
    <t>Dr. Kevin Brown</t>
  </si>
  <si>
    <t>Ali-Bray</t>
  </si>
  <si>
    <t>Shaun Hawkins</t>
  </si>
  <si>
    <t>Vincent Hernandez</t>
  </si>
  <si>
    <t>Ian Brooks</t>
  </si>
  <si>
    <t>Chase Mcpherson Jr.</t>
  </si>
  <si>
    <t>Carter, Jenkins and Gillespie</t>
  </si>
  <si>
    <t>Thomas Berry</t>
  </si>
  <si>
    <t>Frances Bell</t>
  </si>
  <si>
    <t>Anthony Galvan</t>
  </si>
  <si>
    <t>Watts-Allen</t>
  </si>
  <si>
    <t>Mrs. Michelle Berry</t>
  </si>
  <si>
    <t>Mclaughlin-Rasmussen</t>
  </si>
  <si>
    <t>Elizabeth Mcintyre</t>
  </si>
  <si>
    <t>Victor Anderson</t>
  </si>
  <si>
    <t>Terry Noble</t>
  </si>
  <si>
    <t>Juan Manning</t>
  </si>
  <si>
    <t>White, Fox and Humphrey</t>
  </si>
  <si>
    <t>Dr. Jordan Gutierrez II</t>
  </si>
  <si>
    <t>Jennifer Spence</t>
  </si>
  <si>
    <t>Gomez and Sons</t>
  </si>
  <si>
    <t>Lisa Lucas</t>
  </si>
  <si>
    <t>Danny Mccormick</t>
  </si>
  <si>
    <t>Campos Inc</t>
  </si>
  <si>
    <t>Amanda Allen</t>
  </si>
  <si>
    <t>Mrs. Norma Lawson</t>
  </si>
  <si>
    <t>West, Hendrix and Webster</t>
  </si>
  <si>
    <t>Troy Gomez</t>
  </si>
  <si>
    <t>Tracy Hinton</t>
  </si>
  <si>
    <t>Jay Collins</t>
  </si>
  <si>
    <t>Kathleen Patrick</t>
  </si>
  <si>
    <t>Summers, Taylor and Payne</t>
  </si>
  <si>
    <t>Tara Graham</t>
  </si>
  <si>
    <t>Nichole Black</t>
  </si>
  <si>
    <t>Lewis Ltd</t>
  </si>
  <si>
    <t>Michael Bean</t>
  </si>
  <si>
    <t>Andre Mcdaniel</t>
  </si>
  <si>
    <t>White-Wiley</t>
  </si>
  <si>
    <t>Christopher Williams</t>
  </si>
  <si>
    <t>Carlos Whitehead</t>
  </si>
  <si>
    <t>Johnson, Ramirez and Brown</t>
  </si>
  <si>
    <t>Eric Johns</t>
  </si>
  <si>
    <t>Chapman-Briggs</t>
  </si>
  <si>
    <t>Theresa Taylor</t>
  </si>
  <si>
    <t>Tiffany Elliott</t>
  </si>
  <si>
    <t>Jackie Owens</t>
  </si>
  <si>
    <t>Lisa Martin</t>
  </si>
  <si>
    <t>Vaughn LLC</t>
  </si>
  <si>
    <t>Jessica Lee</t>
  </si>
  <si>
    <t>Kenneth Mccoy</t>
  </si>
  <si>
    <t>Long and Sons</t>
  </si>
  <si>
    <t>Jose Patterson</t>
  </si>
  <si>
    <t>Bailey-Martin</t>
  </si>
  <si>
    <t>Samuel Adams</t>
  </si>
  <si>
    <t>Brandon Higgins</t>
  </si>
  <si>
    <t>Campos-Mcgee</t>
  </si>
  <si>
    <t>William Cox</t>
  </si>
  <si>
    <t>Erica Evans</t>
  </si>
  <si>
    <t>Rogers-Johnson</t>
  </si>
  <si>
    <t>Sylvia Bradley</t>
  </si>
  <si>
    <t>Joseph Bush</t>
  </si>
  <si>
    <t>Greer Inc</t>
  </si>
  <si>
    <t>Courtney Warner</t>
  </si>
  <si>
    <t>Rose, Foley and Solomon</t>
  </si>
  <si>
    <t>Alexis Bryant</t>
  </si>
  <si>
    <t>Kyle Kim</t>
  </si>
  <si>
    <t>Henson-Ortega</t>
  </si>
  <si>
    <t>Jeremy Garcia</t>
  </si>
  <si>
    <t>Tyler Rush</t>
  </si>
  <si>
    <t>Jon Hammond MD</t>
  </si>
  <si>
    <t>Dr. Martin Bailey</t>
  </si>
  <si>
    <t>Hawkins LLC</t>
  </si>
  <si>
    <t>Michelle Mata</t>
  </si>
  <si>
    <t>Charles Moore</t>
  </si>
  <si>
    <t>Nguyen and Sons</t>
  </si>
  <si>
    <t>Karen Henry</t>
  </si>
  <si>
    <t>Lance Gonzalez</t>
  </si>
  <si>
    <t>Taylor, Obrien and Collier</t>
  </si>
  <si>
    <t>Holly Clayton</t>
  </si>
  <si>
    <t>Zachary Castaneda</t>
  </si>
  <si>
    <t>Webster, Oconnell and Norton</t>
  </si>
  <si>
    <t>Dr. Jessica Edwards</t>
  </si>
  <si>
    <t>Michael Atkins</t>
  </si>
  <si>
    <t>Hunter, Sparks and Ramirez</t>
  </si>
  <si>
    <t>Lauren Benson</t>
  </si>
  <si>
    <t>Shawn Williams</t>
  </si>
  <si>
    <t>Brady-Coleman</t>
  </si>
  <si>
    <t>Chad Martinez</t>
  </si>
  <si>
    <t>Tyler Allen</t>
  </si>
  <si>
    <t>Michelle Walls</t>
  </si>
  <si>
    <t>Thomas Harrell</t>
  </si>
  <si>
    <t>Chapman Ltd</t>
  </si>
  <si>
    <t>Gina Peters</t>
  </si>
  <si>
    <t>Adriana Butler</t>
  </si>
  <si>
    <t>Garcia-Howard</t>
  </si>
  <si>
    <t>Laura Roberts</t>
  </si>
  <si>
    <t>Malone, Thompson and Mejia</t>
  </si>
  <si>
    <t>Troy Morgan</t>
  </si>
  <si>
    <t>Heather Lawson</t>
  </si>
  <si>
    <t>Bennett, Lopez and Morales</t>
  </si>
  <si>
    <t>Allison Hill</t>
  </si>
  <si>
    <t>Sean Morris</t>
  </si>
  <si>
    <t>Turner-Mckenzie</t>
  </si>
  <si>
    <t>Karl Mason</t>
  </si>
  <si>
    <t>Calvin Smith</t>
  </si>
  <si>
    <t>Coleman-Smith</t>
  </si>
  <si>
    <t>Lindsay Johnson</t>
  </si>
  <si>
    <t>Hull-Cruz</t>
  </si>
  <si>
    <t>Peter Berger</t>
  </si>
  <si>
    <t>Rodriguez-Choi</t>
  </si>
  <si>
    <t>Carlos Hernandez</t>
  </si>
  <si>
    <t>Wanda Hunt</t>
  </si>
  <si>
    <t>Lawson-Glass</t>
  </si>
  <si>
    <t>Joshua Hall</t>
  </si>
  <si>
    <t>Samantha Lee</t>
  </si>
  <si>
    <t>Boyd, Mercado and Hendricks</t>
  </si>
  <si>
    <t>Jesus Davis</t>
  </si>
  <si>
    <t>Christina Tran</t>
  </si>
  <si>
    <t>Morris-Sanders</t>
  </si>
  <si>
    <t>Monica Serrano</t>
  </si>
  <si>
    <t>Tim Bauer</t>
  </si>
  <si>
    <t>Mcdonald LLC</t>
  </si>
  <si>
    <t>Sabrina Williams</t>
  </si>
  <si>
    <t>Shelley Cobb</t>
  </si>
  <si>
    <t>Garza-Cruz</t>
  </si>
  <si>
    <t>Ann Morgan</t>
  </si>
  <si>
    <t>Douglas Lewis</t>
  </si>
  <si>
    <t>Schultz Group</t>
  </si>
  <si>
    <t>Danielle Morales</t>
  </si>
  <si>
    <t>Garrett Dudley</t>
  </si>
  <si>
    <t>Whitney, House and Carter</t>
  </si>
  <si>
    <t>Christine Trevino</t>
  </si>
  <si>
    <t>Grace Jackson</t>
  </si>
  <si>
    <t>Leach-Randall</t>
  </si>
  <si>
    <t>Dr. Kenneth Kirby</t>
  </si>
  <si>
    <t>Marissa Riggs</t>
  </si>
  <si>
    <t>Newton and Sons</t>
  </si>
  <si>
    <t>Tonya Gentry</t>
  </si>
  <si>
    <t>Alisha Figueroa</t>
  </si>
  <si>
    <t>Taylor, Flores and Edwards</t>
  </si>
  <si>
    <t>Felicia Campbell</t>
  </si>
  <si>
    <t>Jones, Taylor and Garcia</t>
  </si>
  <si>
    <t>Frederick Salazar</t>
  </si>
  <si>
    <t>Richard Shaw</t>
  </si>
  <si>
    <t>Finley-Bradley</t>
  </si>
  <si>
    <t>Martin Gilbert</t>
  </si>
  <si>
    <t>Megan Guzman</t>
  </si>
  <si>
    <t>Palmer, Rivera and Arnold</t>
  </si>
  <si>
    <t>Jose Wheeler</t>
  </si>
  <si>
    <t>Austin Nelson</t>
  </si>
  <si>
    <t>Owens, Garner and Glenn</t>
  </si>
  <si>
    <t>Dr. Rebecca Adams DDS</t>
  </si>
  <si>
    <t>Mark Woods</t>
  </si>
  <si>
    <t>Alvarez, Romero and Frederick</t>
  </si>
  <si>
    <t>Kyle Morris</t>
  </si>
  <si>
    <t>Delacruz-Warner</t>
  </si>
  <si>
    <t>Jeffrey Lawrence</t>
  </si>
  <si>
    <t>Deanna Baldwin</t>
  </si>
  <si>
    <t>Bryant, Conley and Williams</t>
  </si>
  <si>
    <t>Michelle Blake</t>
  </si>
  <si>
    <t>Alexis Hardin</t>
  </si>
  <si>
    <t>Estrada-Anderson</t>
  </si>
  <si>
    <t>Kelli Harris</t>
  </si>
  <si>
    <t>Mary Mejia</t>
  </si>
  <si>
    <t>Stephens, Underwood and Brown</t>
  </si>
  <si>
    <t>Michele Wheeler</t>
  </si>
  <si>
    <t>Tracy Buck</t>
  </si>
  <si>
    <t>Nathan Elliott</t>
  </si>
  <si>
    <t>Karen Collier</t>
  </si>
  <si>
    <t>English-Davis</t>
  </si>
  <si>
    <t>Joan Andrews</t>
  </si>
  <si>
    <t>Short LLC</t>
  </si>
  <si>
    <t>Christopher Barron</t>
  </si>
  <si>
    <t>Jennifer Wade</t>
  </si>
  <si>
    <t>Young, Martin and Johnson</t>
  </si>
  <si>
    <t>Mark French</t>
  </si>
  <si>
    <t>Cole-Love</t>
  </si>
  <si>
    <t>Tracey Ford</t>
  </si>
  <si>
    <t>Margaret James</t>
  </si>
  <si>
    <t>Kaiser LLC</t>
  </si>
  <si>
    <t>Christian Mckenzie</t>
  </si>
  <si>
    <t>Richard Garcia</t>
  </si>
  <si>
    <t>Diaz, Jackson and Wade</t>
  </si>
  <si>
    <t>Thomas Munoz</t>
  </si>
  <si>
    <t>Emily Castillo</t>
  </si>
  <si>
    <t>Anthony Hanna</t>
  </si>
  <si>
    <t>Mason Page</t>
  </si>
  <si>
    <t>Fuller, Coleman and Gomez</t>
  </si>
  <si>
    <t>Joan Lawson</t>
  </si>
  <si>
    <t>Lindsay Larson</t>
  </si>
  <si>
    <t>Garcia-Bowers</t>
  </si>
  <si>
    <t>Amanda Weeks</t>
  </si>
  <si>
    <t>Amanda Rogers</t>
  </si>
  <si>
    <t>Fernandez Inc</t>
  </si>
  <si>
    <t>Ariel Fletcher</t>
  </si>
  <si>
    <t>Mark Shea</t>
  </si>
  <si>
    <t>Tyler Aguilar</t>
  </si>
  <si>
    <t>Shirley Ramsey</t>
  </si>
  <si>
    <t>Jacobs Group</t>
  </si>
  <si>
    <t>Cody Bates</t>
  </si>
  <si>
    <t>Mary Brown</t>
  </si>
  <si>
    <t>Lewis-Cox</t>
  </si>
  <si>
    <t>Gerald Knox</t>
  </si>
  <si>
    <t>David Snyder</t>
  </si>
  <si>
    <t>Johnson-Price</t>
  </si>
  <si>
    <t>Paul Gonzalez</t>
  </si>
  <si>
    <t>Joseph Wilson</t>
  </si>
  <si>
    <t>Scott-Farmer</t>
  </si>
  <si>
    <t>Melton, Mason and Gentry</t>
  </si>
  <si>
    <t>Michaela Hoffman</t>
  </si>
  <si>
    <t>Christopher Hanson</t>
  </si>
  <si>
    <t>Powell, Lee and Rodriguez</t>
  </si>
  <si>
    <t>Jordan Garcia</t>
  </si>
  <si>
    <t>Kevin West</t>
  </si>
  <si>
    <t>Jones-Meyer</t>
  </si>
  <si>
    <t>Patricia Jones</t>
  </si>
  <si>
    <t>Nicholas Jimenez</t>
  </si>
  <si>
    <t>Barrett-Smith</t>
  </si>
  <si>
    <t>Tina Combs</t>
  </si>
  <si>
    <t>Cody Perez</t>
  </si>
  <si>
    <t>Michael Cummings</t>
  </si>
  <si>
    <t>Brown, Ellis and Pham</t>
  </si>
  <si>
    <t>Christine Rocha</t>
  </si>
  <si>
    <t>Megan Bryant</t>
  </si>
  <si>
    <t>Mcdaniel, Russell and Watkins</t>
  </si>
  <si>
    <t>Casey Oliver</t>
  </si>
  <si>
    <t>Shelly Barajas</t>
  </si>
  <si>
    <t>Johnson, Williams and Bennett</t>
  </si>
  <si>
    <t>Paul Dean</t>
  </si>
  <si>
    <t>Jose Robinson</t>
  </si>
  <si>
    <t>Young, Ashley and Atkinson</t>
  </si>
  <si>
    <t>Tammy Perkins</t>
  </si>
  <si>
    <t>Jose Arnold</t>
  </si>
  <si>
    <t>Ponce, Miles and Foster</t>
  </si>
  <si>
    <t>Zachary King</t>
  </si>
  <si>
    <t>Faulkner Inc</t>
  </si>
  <si>
    <t>Sharon Richardson</t>
  </si>
  <si>
    <t>Adam Hill</t>
  </si>
  <si>
    <t>Sheila Gonzales</t>
  </si>
  <si>
    <t>Terry Leon</t>
  </si>
  <si>
    <t>Williams, Walsh and King</t>
  </si>
  <si>
    <t>David Avila</t>
  </si>
  <si>
    <t>Brooke Sims</t>
  </si>
  <si>
    <t>Evans-Carson</t>
  </si>
  <si>
    <t>Craig Romero</t>
  </si>
  <si>
    <t>Singh, Vasquez and Benton</t>
  </si>
  <si>
    <t>Tara Allison</t>
  </si>
  <si>
    <t>Justin Barrett</t>
  </si>
  <si>
    <t>Eaton Inc</t>
  </si>
  <si>
    <t>Christina May</t>
  </si>
  <si>
    <t>Heather Norris</t>
  </si>
  <si>
    <t>Chelsea Mckinney</t>
  </si>
  <si>
    <t>George-Soto</t>
  </si>
  <si>
    <t>Jason Luna</t>
  </si>
  <si>
    <t>Jeffrey Johnson</t>
  </si>
  <si>
    <t>Jessica Wagner</t>
  </si>
  <si>
    <t>Bryan Perez</t>
  </si>
  <si>
    <t>Macias, Long and Hodge</t>
  </si>
  <si>
    <t>Cameron Ross</t>
  </si>
  <si>
    <t>Elizabeth Beck</t>
  </si>
  <si>
    <t>Ballard Group</t>
  </si>
  <si>
    <t>Shannon Mcdonald</t>
  </si>
  <si>
    <t>Benjamin Thomas</t>
  </si>
  <si>
    <t>Graham LLC</t>
  </si>
  <si>
    <t>Kimberly Martin</t>
  </si>
  <si>
    <t>Brittney Rivas</t>
  </si>
  <si>
    <t>Mccoy-Wagner</t>
  </si>
  <si>
    <t>Oscar Allen</t>
  </si>
  <si>
    <t>Victoria Olson</t>
  </si>
  <si>
    <t>Ryan Mathews</t>
  </si>
  <si>
    <t>Daniel Dixon</t>
  </si>
  <si>
    <t>Diaz-Roberts</t>
  </si>
  <si>
    <t>Pamela Cervantes</t>
  </si>
  <si>
    <t>Donald Rodriguez</t>
  </si>
  <si>
    <t>Ortiz, Shea and Willis</t>
  </si>
  <si>
    <t>Nicole Cunningham</t>
  </si>
  <si>
    <t>Angela Rhodes</t>
  </si>
  <si>
    <t>Torres-Gonzales</t>
  </si>
  <si>
    <t>Michael Perez</t>
  </si>
  <si>
    <t>Catherine Boyd</t>
  </si>
  <si>
    <t>Chang, Pugh and Wagner</t>
  </si>
  <si>
    <t>Brittany Glover</t>
  </si>
  <si>
    <t>Harrison LLC</t>
  </si>
  <si>
    <t>Jacqueline Adams</t>
  </si>
  <si>
    <t>Autumn Carr</t>
  </si>
  <si>
    <t>Gates LLC</t>
  </si>
  <si>
    <t>Todd Moore</t>
  </si>
  <si>
    <t>Christopher Mcdonald</t>
  </si>
  <si>
    <t>Joshua Rodriguez</t>
  </si>
  <si>
    <t>Lori Dawson</t>
  </si>
  <si>
    <t>French-Olsen</t>
  </si>
  <si>
    <t>Mark Barnes</t>
  </si>
  <si>
    <t>Roberto Wood</t>
  </si>
  <si>
    <t>Trevino, Butler and Phelps</t>
  </si>
  <si>
    <t>Stacy Carter</t>
  </si>
  <si>
    <t>Donald Herring</t>
  </si>
  <si>
    <t>Aguilar, Johnson and Wade</t>
  </si>
  <si>
    <t>Stephanie Murray</t>
  </si>
  <si>
    <t>Linda Pace</t>
  </si>
  <si>
    <t>Willis-Neal</t>
  </si>
  <si>
    <t>Elizabeth Larson</t>
  </si>
  <si>
    <t>Claire Smith</t>
  </si>
  <si>
    <t>Sanders Group</t>
  </si>
  <si>
    <t>Amanda Hale</t>
  </si>
  <si>
    <t>Kimberly Thompson</t>
  </si>
  <si>
    <t>Morales, Flores and Hudson</t>
  </si>
  <si>
    <t>John Marshall</t>
  </si>
  <si>
    <t>Davis-Jones</t>
  </si>
  <si>
    <t>William Gutierrez</t>
  </si>
  <si>
    <t>Emily Hill</t>
  </si>
  <si>
    <t>Hensley Group</t>
  </si>
  <si>
    <t>Cory Carter</t>
  </si>
  <si>
    <t>Steven Garcia</t>
  </si>
  <si>
    <t>Johnson, Thompson and Robertson</t>
  </si>
  <si>
    <t>Jennifer Hughes</t>
  </si>
  <si>
    <t>Heather Jackson</t>
  </si>
  <si>
    <t>Gallegos and Sons</t>
  </si>
  <si>
    <t>Maria Lambert</t>
  </si>
  <si>
    <t>Daniel Hall</t>
  </si>
  <si>
    <t>Ramos-Sharp</t>
  </si>
  <si>
    <t>Ronnie Padilla</t>
  </si>
  <si>
    <t>Justin Jones</t>
  </si>
  <si>
    <t>Nicholas Fields</t>
  </si>
  <si>
    <t>Mrs. Christina Miller</t>
  </si>
  <si>
    <t>James, Frey and Ross</t>
  </si>
  <si>
    <t>Bruce Hernandez</t>
  </si>
  <si>
    <t>Alison Murphy</t>
  </si>
  <si>
    <t>Reyes-King</t>
  </si>
  <si>
    <t>Cynthia Davidson</t>
  </si>
  <si>
    <t>Kristin Oconnor</t>
  </si>
  <si>
    <t>Maxwell Ltd</t>
  </si>
  <si>
    <t>Janet Johnson</t>
  </si>
  <si>
    <t>Dylan Griffin</t>
  </si>
  <si>
    <t>Baker-Vasquez</t>
  </si>
  <si>
    <t>Dylan Smith</t>
  </si>
  <si>
    <t>Jessica Cain</t>
  </si>
  <si>
    <t>Shelton, Davidson and Hardy</t>
  </si>
  <si>
    <t>Andrea Macias MD</t>
  </si>
  <si>
    <t>Mary Sims</t>
  </si>
  <si>
    <t>Garcia, Jones and Christensen</t>
  </si>
  <si>
    <t>Jessica Rodriguez</t>
  </si>
  <si>
    <t>Collins, Ward and Jackson</t>
  </si>
  <si>
    <t>Melissa Montoya</t>
  </si>
  <si>
    <t>Janet Martinez</t>
  </si>
  <si>
    <t>Baker-Nelson</t>
  </si>
  <si>
    <t>Jeremy Richard</t>
  </si>
  <si>
    <t>Lori Torres</t>
  </si>
  <si>
    <t>Powers, Mccoy and Brown</t>
  </si>
  <si>
    <t>Amber Pruitt</t>
  </si>
  <si>
    <t>Karen Knight</t>
  </si>
  <si>
    <t>Downs Inc</t>
  </si>
  <si>
    <t>Caitlin Sanders</t>
  </si>
  <si>
    <t>William Wolf</t>
  </si>
  <si>
    <t>Cox, Marshall and Alexander</t>
  </si>
  <si>
    <t>Teresa Hernandez</t>
  </si>
  <si>
    <t>Carrie Clark</t>
  </si>
  <si>
    <t>Faulkner, Munoz and Friedman</t>
  </si>
  <si>
    <t>Heather Strong</t>
  </si>
  <si>
    <t>Tanya Farmer</t>
  </si>
  <si>
    <t>Andrews-Conner</t>
  </si>
  <si>
    <t>Alexander Sellers</t>
  </si>
  <si>
    <t>Joseph Roman</t>
  </si>
  <si>
    <t>Keller Group</t>
  </si>
  <si>
    <t>Benjamin Bright</t>
  </si>
  <si>
    <t>Ashley Howell</t>
  </si>
  <si>
    <t>Thompson, Young and Flores</t>
  </si>
  <si>
    <t>Ana Stein</t>
  </si>
  <si>
    <t>Chad Chapman</t>
  </si>
  <si>
    <t>Austin LLC</t>
  </si>
  <si>
    <t>Kristina Lane</t>
  </si>
  <si>
    <t>Sandra Mcdonald</t>
  </si>
  <si>
    <t>Keith and Sons</t>
  </si>
  <si>
    <t>Lori Anderson</t>
  </si>
  <si>
    <t>Austin Alvarado</t>
  </si>
  <si>
    <t>Brady, Brown and Adams</t>
  </si>
  <si>
    <t>Jonathan Nielsen</t>
  </si>
  <si>
    <t>English, Brown and Weeks</t>
  </si>
  <si>
    <t>April Eaton</t>
  </si>
  <si>
    <t>Stephen Johnson</t>
  </si>
  <si>
    <t>Adams, Garcia and Dudley</t>
  </si>
  <si>
    <t>Michael Martin</t>
  </si>
  <si>
    <t>Dr. Brian Martin DVM</t>
  </si>
  <si>
    <t>Alvarez-Holland</t>
  </si>
  <si>
    <t>Christine Brown</t>
  </si>
  <si>
    <t>Cox-Ramirez</t>
  </si>
  <si>
    <t>Danielle Francis</t>
  </si>
  <si>
    <t>Garza, Harrison and White</t>
  </si>
  <si>
    <t>Michael Valentine</t>
  </si>
  <si>
    <t>Brittany Dawson</t>
  </si>
  <si>
    <t>Ortiz, Baker and Gonzalez</t>
  </si>
  <si>
    <t>Debra Sanchez</t>
  </si>
  <si>
    <t>Earl Suarez</t>
  </si>
  <si>
    <t>Crawford-Ruiz</t>
  </si>
  <si>
    <t>Whitney Bradley</t>
  </si>
  <si>
    <t>Arnold Group</t>
  </si>
  <si>
    <t>Joshua Beasley</t>
  </si>
  <si>
    <t>Isaiah Lopez</t>
  </si>
  <si>
    <t>Jones-Robinson</t>
  </si>
  <si>
    <t>Sherry Mendez</t>
  </si>
  <si>
    <t>Tanner Bennett</t>
  </si>
  <si>
    <t>Parker-Smith</t>
  </si>
  <si>
    <t>Angie Peterson</t>
  </si>
  <si>
    <t>Kenneth Hughes</t>
  </si>
  <si>
    <t>Thompson-Smith</t>
  </si>
  <si>
    <t>Amy Gay</t>
  </si>
  <si>
    <t>Taylor Collins</t>
  </si>
  <si>
    <t>Roberts-Santos</t>
  </si>
  <si>
    <t>Stephen Landry</t>
  </si>
  <si>
    <t>Petersen LLC</t>
  </si>
  <si>
    <t>Samantha Woodard</t>
  </si>
  <si>
    <t>Angela Stein</t>
  </si>
  <si>
    <t>Turner, Aguilar and Warren</t>
  </si>
  <si>
    <t>Chad Scott</t>
  </si>
  <si>
    <t>Carrie English</t>
  </si>
  <si>
    <t>Cynthia Bright</t>
  </si>
  <si>
    <t>Jacqueline Patterson</t>
  </si>
  <si>
    <t>Vargas, Wilson and Barrett</t>
  </si>
  <si>
    <t>Jacqueline Johnson</t>
  </si>
  <si>
    <t>James Ortiz</t>
  </si>
  <si>
    <t>Garcia, Hernandez and Scott</t>
  </si>
  <si>
    <t>Patrick Camacho</t>
  </si>
  <si>
    <t>Dakota Gordon</t>
  </si>
  <si>
    <t>Anderson-Jenkins</t>
  </si>
  <si>
    <t>Teresa Gonzalez</t>
  </si>
  <si>
    <t>Brian Watson</t>
  </si>
  <si>
    <t>Brandon Bell</t>
  </si>
  <si>
    <t>Heather Reese</t>
  </si>
  <si>
    <t>Rios LLC</t>
  </si>
  <si>
    <t>Molly Mitchell</t>
  </si>
  <si>
    <t>Renee Hall</t>
  </si>
  <si>
    <t>Jarvis-Riley</t>
  </si>
  <si>
    <t>Ashley Novak</t>
  </si>
  <si>
    <t>Christopher Jenkins</t>
  </si>
  <si>
    <t>Diamond Garcia</t>
  </si>
  <si>
    <t>Lisa Gould</t>
  </si>
  <si>
    <t>Carrillo-Price</t>
  </si>
  <si>
    <t>Andre Clay</t>
  </si>
  <si>
    <t>Carter Ltd</t>
  </si>
  <si>
    <t>Nicole Sandoval</t>
  </si>
  <si>
    <t>Michael Hudson</t>
  </si>
  <si>
    <t>Kendra Romero</t>
  </si>
  <si>
    <t>Nicole Henderson DVM</t>
  </si>
  <si>
    <t>Rodriguez-Esparza</t>
  </si>
  <si>
    <t>Megan Fields</t>
  </si>
  <si>
    <t>Mrs. Ashley Adkins</t>
  </si>
  <si>
    <t>Mitchell, Evans and Bradley</t>
  </si>
  <si>
    <t>John Garza</t>
  </si>
  <si>
    <t>Garcia, Whitaker and Mcmillan</t>
  </si>
  <si>
    <t>Molly Dean</t>
  </si>
  <si>
    <t>Davis, Ortiz and Dean</t>
  </si>
  <si>
    <t>Jennifer Cochran</t>
  </si>
  <si>
    <t>Brittany Harris</t>
  </si>
  <si>
    <t>Mccoy Ltd</t>
  </si>
  <si>
    <t>Jasmine Sandoval</t>
  </si>
  <si>
    <t>Daniel Taylor</t>
  </si>
  <si>
    <t>Fitzgerald, Abbott and Arnold</t>
  </si>
  <si>
    <t>Michelle James</t>
  </si>
  <si>
    <t>Troy Wilson</t>
  </si>
  <si>
    <t>Harrison PLC</t>
  </si>
  <si>
    <t>Joel Williams</t>
  </si>
  <si>
    <t>Jose Love MD</t>
  </si>
  <si>
    <t>Rebecca Newman</t>
  </si>
  <si>
    <t>Deanna Williams</t>
  </si>
  <si>
    <t>Angel King</t>
  </si>
  <si>
    <t>Wallace Inc</t>
  </si>
  <si>
    <t>John Jordan</t>
  </si>
  <si>
    <t>Heather Maldonado</t>
  </si>
  <si>
    <t>Thompson, Mccarty and Hamilton</t>
  </si>
  <si>
    <t>Leonard Oneill</t>
  </si>
  <si>
    <t>Dale Mcgrath</t>
  </si>
  <si>
    <t>Hernandez-Rice</t>
  </si>
  <si>
    <t>John Shaffer</t>
  </si>
  <si>
    <t>Gomez-White</t>
  </si>
  <si>
    <t>Nicholas Wright</t>
  </si>
  <si>
    <t>Gerald Waller</t>
  </si>
  <si>
    <t>Hart-Jensen</t>
  </si>
  <si>
    <t>Bryan Johnson</t>
  </si>
  <si>
    <t>Lindsey Johnson</t>
  </si>
  <si>
    <t>Payne-Bailey</t>
  </si>
  <si>
    <t>Steven Hebert</t>
  </si>
  <si>
    <t>Thomas Olsen</t>
  </si>
  <si>
    <t>Thomas-Reid</t>
  </si>
  <si>
    <t>Michelle Quinn</t>
  </si>
  <si>
    <t>Lindsay Watson</t>
  </si>
  <si>
    <t>Bentley Ltd</t>
  </si>
  <si>
    <t>Dr. Melissa Johnson MD</t>
  </si>
  <si>
    <t>William Marsh</t>
  </si>
  <si>
    <t>Benson Ltd</t>
  </si>
  <si>
    <t>Jeffrey Garcia</t>
  </si>
  <si>
    <t>Lisa Garcia</t>
  </si>
  <si>
    <t>Williams, Pace and Brown</t>
  </si>
  <si>
    <t>Griffin-Perez</t>
  </si>
  <si>
    <t>Douglas Cook</t>
  </si>
  <si>
    <t>Murray and Sons</t>
  </si>
  <si>
    <t>Kyle Madden</t>
  </si>
  <si>
    <t>Ronald Ayala</t>
  </si>
  <si>
    <t>Moses-Williams</t>
  </si>
  <si>
    <t>Preston Long</t>
  </si>
  <si>
    <t>Cesar Liu</t>
  </si>
  <si>
    <t>Lane Group</t>
  </si>
  <si>
    <t>Jason Franklin</t>
  </si>
  <si>
    <t>Cody Harris</t>
  </si>
  <si>
    <t>Fields-Wood</t>
  </si>
  <si>
    <t>Autumn Ortiz</t>
  </si>
  <si>
    <t>Stephen Fletcher</t>
  </si>
  <si>
    <t>Potter Ltd</t>
  </si>
  <si>
    <t>Charles Robinson</t>
  </si>
  <si>
    <t>Williams, Coleman and Moreno</t>
  </si>
  <si>
    <t>Mark Wright</t>
  </si>
  <si>
    <t>Marc Rich</t>
  </si>
  <si>
    <t>Christensen-Gallegos</t>
  </si>
  <si>
    <t>Gloria Anderson</t>
  </si>
  <si>
    <t>Carlos Dalton</t>
  </si>
  <si>
    <t>Hill and Sons</t>
  </si>
  <si>
    <t>Danielle Wallace</t>
  </si>
  <si>
    <t>Michael Gonzalez</t>
  </si>
  <si>
    <t>Whitney Bullock</t>
  </si>
  <si>
    <t>Kelly Wallace</t>
  </si>
  <si>
    <t>Mccarthy, Johnson and Nelson</t>
  </si>
  <si>
    <t>Nicole Richards</t>
  </si>
  <si>
    <t>Kristen Price</t>
  </si>
  <si>
    <t>Wood-Harris</t>
  </si>
  <si>
    <t>Sarah Novak</t>
  </si>
  <si>
    <t>Wilson-Davis</t>
  </si>
  <si>
    <t>Robert Thomas</t>
  </si>
  <si>
    <t>Bobby Gonzalez Jr.</t>
  </si>
  <si>
    <t>Smith-Hogan</t>
  </si>
  <si>
    <t>Teresa Coleman</t>
  </si>
  <si>
    <t>Heidi Allen</t>
  </si>
  <si>
    <t>Savannah Phillips</t>
  </si>
  <si>
    <t>Kevin Mitchell MD</t>
  </si>
  <si>
    <t>Adams Ltd</t>
  </si>
  <si>
    <t>Edward Bryan</t>
  </si>
  <si>
    <t>Morgan Kelly</t>
  </si>
  <si>
    <t>Robinson-Ellison</t>
  </si>
  <si>
    <t>Lori Atkinson</t>
  </si>
  <si>
    <t>David James</t>
  </si>
  <si>
    <t>Scott, Lambert and Cole</t>
  </si>
  <si>
    <t>James Wiggins</t>
  </si>
  <si>
    <t>Kathy Nelson</t>
  </si>
  <si>
    <t>Christensen-Williams</t>
  </si>
  <si>
    <t>Miguel Anderson</t>
  </si>
  <si>
    <t>Jacqueline Hernandez</t>
  </si>
  <si>
    <t>Cynthia Patton</t>
  </si>
  <si>
    <t>Angel Ramos</t>
  </si>
  <si>
    <t>Allen Young</t>
  </si>
  <si>
    <t>Meghan Heath</t>
  </si>
  <si>
    <t>Mays-Rhodes</t>
  </si>
  <si>
    <t>Cheryl Frazier</t>
  </si>
  <si>
    <t>Rebecca Andrews</t>
  </si>
  <si>
    <t>Mendez LLC</t>
  </si>
  <si>
    <t>Adam Richmond</t>
  </si>
  <si>
    <t>Andrew Walker</t>
  </si>
  <si>
    <t>Brewer-Ball</t>
  </si>
  <si>
    <t>Andrew Torres</t>
  </si>
  <si>
    <t>Lee, Hardy and Hopkins</t>
  </si>
  <si>
    <t>Miguel Robinson</t>
  </si>
  <si>
    <t>Benjamin Martinez</t>
  </si>
  <si>
    <t>Hawkins-Roberson</t>
  </si>
  <si>
    <t>Albert Galvan</t>
  </si>
  <si>
    <t>Andrea Arroyo</t>
  </si>
  <si>
    <t>Jordan-Richardson</t>
  </si>
  <si>
    <t>Richard Sanchez</t>
  </si>
  <si>
    <t>Ashley Stephens</t>
  </si>
  <si>
    <t>Cruz Group</t>
  </si>
  <si>
    <t>Dawn Ortiz</t>
  </si>
  <si>
    <t>John Adams</t>
  </si>
  <si>
    <t>Clark and Sons</t>
  </si>
  <si>
    <t>Jesse Huerta</t>
  </si>
  <si>
    <t>Jonathan Decker</t>
  </si>
  <si>
    <t>Allison Ltd</t>
  </si>
  <si>
    <t>Christopher Frederick</t>
  </si>
  <si>
    <t>Karen Cook</t>
  </si>
  <si>
    <t>Martinez-Cline</t>
  </si>
  <si>
    <t>Ms. Debra Ramirez</t>
  </si>
  <si>
    <t>Mary Welch</t>
  </si>
  <si>
    <t>Brown, Williams and Simmons</t>
  </si>
  <si>
    <t>Troy Pineda</t>
  </si>
  <si>
    <t>Amanda Shaw</t>
  </si>
  <si>
    <t>Banks-Johnson</t>
  </si>
  <si>
    <t>Allison Kelly</t>
  </si>
  <si>
    <t>Katrina Diaz</t>
  </si>
  <si>
    <t>Richard Payne</t>
  </si>
  <si>
    <t>Martin Morgan</t>
  </si>
  <si>
    <t>Hoover-Le</t>
  </si>
  <si>
    <t>Alejandra Nunez</t>
  </si>
  <si>
    <t>Tiffany Castillo</t>
  </si>
  <si>
    <t>Brian Hughes</t>
  </si>
  <si>
    <t>Harry Flores</t>
  </si>
  <si>
    <t>Foster-Cuevas</t>
  </si>
  <si>
    <t>Angela Lara</t>
  </si>
  <si>
    <t>Trevor Walker</t>
  </si>
  <si>
    <t>Francis, Williams and Richardson</t>
  </si>
  <si>
    <t>James Lynn</t>
  </si>
  <si>
    <t>Scott Ferguson</t>
  </si>
  <si>
    <t>Saunders, Barker and Brown</t>
  </si>
  <si>
    <t>Lisa Raymond</t>
  </si>
  <si>
    <t>Ricky Mason</t>
  </si>
  <si>
    <t>Murphy PLC</t>
  </si>
  <si>
    <t>Wendy Harmon</t>
  </si>
  <si>
    <t>Scott Burton</t>
  </si>
  <si>
    <t>Wolfe and Sons</t>
  </si>
  <si>
    <t>Daniel Bernard</t>
  </si>
  <si>
    <t>Lawson-Sutton</t>
  </si>
  <si>
    <t>Kristen Webb</t>
  </si>
  <si>
    <t>Amber Cooper</t>
  </si>
  <si>
    <t>Faulkner Ltd</t>
  </si>
  <si>
    <t>Micheal Newman</t>
  </si>
  <si>
    <t>Jennifer Pham</t>
  </si>
  <si>
    <t>Stephanie Carter</t>
  </si>
  <si>
    <t>Aaron Taylor</t>
  </si>
  <si>
    <t>Barton, Reed and Fitzpatrick</t>
  </si>
  <si>
    <t>Jasmine Hernandez</t>
  </si>
  <si>
    <t>Deborah Andrews</t>
  </si>
  <si>
    <t>Ibarra and Sons</t>
  </si>
  <si>
    <t>Derek Henderson</t>
  </si>
  <si>
    <t>Mrs. Lindsey Howell</t>
  </si>
  <si>
    <t>Lambert PLC</t>
  </si>
  <si>
    <t>Charles Hampton</t>
  </si>
  <si>
    <t>Rebecca Kline</t>
  </si>
  <si>
    <t>Perry, Stanley and Campbell</t>
  </si>
  <si>
    <t>Angel Sweeney</t>
  </si>
  <si>
    <t>Sarah Mcdaniel</t>
  </si>
  <si>
    <t>Edwards, West and Garcia</t>
  </si>
  <si>
    <t>Gina Wiggins PhD</t>
  </si>
  <si>
    <t>Ruiz, Palmer and Hernandez</t>
  </si>
  <si>
    <t>Tabitha Price</t>
  </si>
  <si>
    <t>Michael Blackwell</t>
  </si>
  <si>
    <t>Matthew Lopez</t>
  </si>
  <si>
    <t>Daniel Nielsen</t>
  </si>
  <si>
    <t>Arellano, Murillo and Johnson</t>
  </si>
  <si>
    <t>Rhonda Bryant</t>
  </si>
  <si>
    <t>Stuart LLC</t>
  </si>
  <si>
    <t>Jared Martinez</t>
  </si>
  <si>
    <t>Kenneth Smith</t>
  </si>
  <si>
    <t>Hill-Castillo</t>
  </si>
  <si>
    <t>Nina Washington</t>
  </si>
  <si>
    <t>Jenna Williams</t>
  </si>
  <si>
    <t>Holland, Reed and Powell</t>
  </si>
  <si>
    <t>Erika Phelps</t>
  </si>
  <si>
    <t>Peter Foley</t>
  </si>
  <si>
    <t>Sheppard, Miller and Jackson</t>
  </si>
  <si>
    <t>Ryan Baldwin</t>
  </si>
  <si>
    <t>Adrian Gates</t>
  </si>
  <si>
    <t>Todd Rodgers</t>
  </si>
  <si>
    <t>Angela Barrett</t>
  </si>
  <si>
    <t>Mendoza Inc</t>
  </si>
  <si>
    <t>Abigail Horn</t>
  </si>
  <si>
    <t>Elizabeth Flowers</t>
  </si>
  <si>
    <t>Bean, Knox and Bullock</t>
  </si>
  <si>
    <t>Corey Lee</t>
  </si>
  <si>
    <t>Kennedy-Love</t>
  </si>
  <si>
    <t>Shannon Harris</t>
  </si>
  <si>
    <t>Mrs. Susan Stewart</t>
  </si>
  <si>
    <t>Roberson-Dean</t>
  </si>
  <si>
    <t>Cassandra Myers</t>
  </si>
  <si>
    <t>Thomas Villa</t>
  </si>
  <si>
    <t>Nicholson, Lewis and Gomez</t>
  </si>
  <si>
    <t>Linda Allen</t>
  </si>
  <si>
    <t>Amber Parker MD</t>
  </si>
  <si>
    <t>Kelly-Anderson</t>
  </si>
  <si>
    <t>Kristin Mccann</t>
  </si>
  <si>
    <t>Dakota Richardson</t>
  </si>
  <si>
    <t>Rivera, Flores and Wallace</t>
  </si>
  <si>
    <t>Karen Mann</t>
  </si>
  <si>
    <t>Amber Oconnell</t>
  </si>
  <si>
    <t>Scott-Rush</t>
  </si>
  <si>
    <t>Robert Gonzalez</t>
  </si>
  <si>
    <t>Zachary Barnes</t>
  </si>
  <si>
    <t>Mason-Wall</t>
  </si>
  <si>
    <t>Jennifer Benson</t>
  </si>
  <si>
    <t>Joanne Owen</t>
  </si>
  <si>
    <t>Cox-Townsend</t>
  </si>
  <si>
    <t>Martha Singleton</t>
  </si>
  <si>
    <t>James Casey</t>
  </si>
  <si>
    <t>Ramirez, Harris and House</t>
  </si>
  <si>
    <t>Craig White</t>
  </si>
  <si>
    <t>Marco Anderson</t>
  </si>
  <si>
    <t>Spencer PLC</t>
  </si>
  <si>
    <t>Emily Harrington</t>
  </si>
  <si>
    <t>Turner-Johnson</t>
  </si>
  <si>
    <t>John Cruz</t>
  </si>
  <si>
    <t>Catherine Vega</t>
  </si>
  <si>
    <t>Newman, Cole and King</t>
  </si>
  <si>
    <t>Ariel Davis</t>
  </si>
  <si>
    <t>Bethany Graham</t>
  </si>
  <si>
    <t>Salazar-Hampton</t>
  </si>
  <si>
    <t>Jessica Mcdonald</t>
  </si>
  <si>
    <t>Randy Scott</t>
  </si>
  <si>
    <t>Booker Inc</t>
  </si>
  <si>
    <t>Megan Livingston</t>
  </si>
  <si>
    <t>James Allison</t>
  </si>
  <si>
    <t>Waters, Reeves and Navarro</t>
  </si>
  <si>
    <t>Jennifer Le</t>
  </si>
  <si>
    <t>Brittany Strickland</t>
  </si>
  <si>
    <t>Wall PLC</t>
  </si>
  <si>
    <t>Katrina Ashley</t>
  </si>
  <si>
    <t>Rhonda Watson</t>
  </si>
  <si>
    <t>Williams, Stone and Flynn</t>
  </si>
  <si>
    <t>Arthur Hicks</t>
  </si>
  <si>
    <t>Chang Inc</t>
  </si>
  <si>
    <t>Elizabeth Smith</t>
  </si>
  <si>
    <t>Dr. Michael Carson</t>
  </si>
  <si>
    <t>Avila, Pollard and Medina</t>
  </si>
  <si>
    <t>Vanessa Thompson DDS</t>
  </si>
  <si>
    <t>Heather Banks</t>
  </si>
  <si>
    <t>Duke, Daniels and Smith</t>
  </si>
  <si>
    <t>Kelsey Wagner</t>
  </si>
  <si>
    <t>Holly Gomez DVM</t>
  </si>
  <si>
    <t>Martinez-Suarez</t>
  </si>
  <si>
    <t>Ashley Johnson</t>
  </si>
  <si>
    <t>Jennifer Haynes</t>
  </si>
  <si>
    <t>Lambert Group</t>
  </si>
  <si>
    <t>Hannah Rogers</t>
  </si>
  <si>
    <t>Rogers-Howe</t>
  </si>
  <si>
    <t>Jessica Beard</t>
  </si>
  <si>
    <t>Powell, Myers and Bryan</t>
  </si>
  <si>
    <t>Emily Mullins</t>
  </si>
  <si>
    <t>Rebekah Gross</t>
  </si>
  <si>
    <t>Orozco-Johnson</t>
  </si>
  <si>
    <t>Dawn Shah MD</t>
  </si>
  <si>
    <t>Flores-Vargas</t>
  </si>
  <si>
    <t>Travis Morales</t>
  </si>
  <si>
    <t>Bradley Ellis</t>
  </si>
  <si>
    <t>Rachel Marks</t>
  </si>
  <si>
    <t>Michael Lloyd</t>
  </si>
  <si>
    <t>Laura Williams</t>
  </si>
  <si>
    <t>Sarah Ross</t>
  </si>
  <si>
    <t>Grant Ltd</t>
  </si>
  <si>
    <t>Steven Rush</t>
  </si>
  <si>
    <t>Larry Ferrell</t>
  </si>
  <si>
    <t>Clark, Gilmore and Jones</t>
  </si>
  <si>
    <t>Shawn Gould</t>
  </si>
  <si>
    <t>Michael French</t>
  </si>
  <si>
    <t>Robles-Torres</t>
  </si>
  <si>
    <t>Matthew Pratt</t>
  </si>
  <si>
    <t>Stephanie Clark</t>
  </si>
  <si>
    <t>Benson-Whitney</t>
  </si>
  <si>
    <t>Lisa Marshall</t>
  </si>
  <si>
    <t>Johnson-Parsons</t>
  </si>
  <si>
    <t>Ashley Pena</t>
  </si>
  <si>
    <t>Jackson-Davis</t>
  </si>
  <si>
    <t>Javier Gray</t>
  </si>
  <si>
    <t>Katherine Pitts</t>
  </si>
  <si>
    <t>Brown, Marshall and Johnson</t>
  </si>
  <si>
    <t>Benjamin Martin</t>
  </si>
  <si>
    <t>Heather Johnson</t>
  </si>
  <si>
    <t>Peterson, Banks and Walker</t>
  </si>
  <si>
    <t>Robert Collins</t>
  </si>
  <si>
    <t>Li, Cruz and Robinson</t>
  </si>
  <si>
    <t>Nicole Benton</t>
  </si>
  <si>
    <t>Daniel Duke</t>
  </si>
  <si>
    <t>Cooper Inc</t>
  </si>
  <si>
    <t>Dana Davis</t>
  </si>
  <si>
    <t>Jessica Ballard</t>
  </si>
  <si>
    <t>Lee, Orozco and Hartman</t>
  </si>
  <si>
    <t>Ann Griffin</t>
  </si>
  <si>
    <t>Jessica Mitchell</t>
  </si>
  <si>
    <t>Mason-Price</t>
  </si>
  <si>
    <t>Denise Fischer</t>
  </si>
  <si>
    <t>Donald Fisher</t>
  </si>
  <si>
    <t>Herman PLC</t>
  </si>
  <si>
    <t>April Lee</t>
  </si>
  <si>
    <t>Henry Harmon</t>
  </si>
  <si>
    <t>Lowe, Carson and Dean</t>
  </si>
  <si>
    <t>Karen Newman</t>
  </si>
  <si>
    <t>Tracey Russell</t>
  </si>
  <si>
    <t>Martinez, Johnson and Carlson</t>
  </si>
  <si>
    <t>Julie Anderson</t>
  </si>
  <si>
    <t>Tyler Little</t>
  </si>
  <si>
    <t>Rogers, Mathis and Alexander</t>
  </si>
  <si>
    <t>Jose Alvarez</t>
  </si>
  <si>
    <t>Ashley Mathews</t>
  </si>
  <si>
    <t>Petersen Inc</t>
  </si>
  <si>
    <t>Scott Green</t>
  </si>
  <si>
    <t>Deborah Graves</t>
  </si>
  <si>
    <t>Shaw-Weeks</t>
  </si>
  <si>
    <t>James Rodriguez</t>
  </si>
  <si>
    <t>Rachel Richmond</t>
  </si>
  <si>
    <t>Lewis-Goodwin</t>
  </si>
  <si>
    <t>Diane Cummings</t>
  </si>
  <si>
    <t>Jamie Mason</t>
  </si>
  <si>
    <t>Osborn PLC</t>
  </si>
  <si>
    <t>Jonathan Santos</t>
  </si>
  <si>
    <t>Katherine King</t>
  </si>
  <si>
    <t>Hernandez, Conley and Jensen</t>
  </si>
  <si>
    <t>Laurie Gonzalez</t>
  </si>
  <si>
    <t>Connie Allen</t>
  </si>
  <si>
    <t>Ryan Ward</t>
  </si>
  <si>
    <t>Charles Thornton</t>
  </si>
  <si>
    <t>Atkins Group</t>
  </si>
  <si>
    <t>Deborah Watson</t>
  </si>
  <si>
    <t>Harold Fleming</t>
  </si>
  <si>
    <t>Barton Ltd</t>
  </si>
  <si>
    <t>Carla Griffin</t>
  </si>
  <si>
    <t>Chelsea Leach</t>
  </si>
  <si>
    <t>Tammy Collier</t>
  </si>
  <si>
    <t>Clark, Bailey and Smith</t>
  </si>
  <si>
    <t>William Christian</t>
  </si>
  <si>
    <t>Amber Payne</t>
  </si>
  <si>
    <t>Horton PLC</t>
  </si>
  <si>
    <t>Nancy Campos</t>
  </si>
  <si>
    <t>Shannon Moore</t>
  </si>
  <si>
    <t>Moore, Parker and Wells</t>
  </si>
  <si>
    <t>Samantha Bailey</t>
  </si>
  <si>
    <t>Robin Patel</t>
  </si>
  <si>
    <t>Lane-Davidson</t>
  </si>
  <si>
    <t>Elizabeth Fernandez</t>
  </si>
  <si>
    <t>Ariel Lee</t>
  </si>
  <si>
    <t>Campbell, Summers and Dunn</t>
  </si>
  <si>
    <t>Kelly Floyd</t>
  </si>
  <si>
    <t>Luis Simpson</t>
  </si>
  <si>
    <t>Jones-Love</t>
  </si>
  <si>
    <t>Dr. Christian Lee</t>
  </si>
  <si>
    <t>Dunn-Snyder</t>
  </si>
  <si>
    <t>Alexander Guzman</t>
  </si>
  <si>
    <t>Kim Myers</t>
  </si>
  <si>
    <t>Quinn, Goodman and Armstrong</t>
  </si>
  <si>
    <t>Felicia Boyd</t>
  </si>
  <si>
    <t>Diana Brown</t>
  </si>
  <si>
    <t>Skinner, Fisher and Todd</t>
  </si>
  <si>
    <t>Melissa Pena</t>
  </si>
  <si>
    <t>Tyler Becker</t>
  </si>
  <si>
    <t>Simpson and Sons</t>
  </si>
  <si>
    <t>Denise Zavala</t>
  </si>
  <si>
    <t>Rachel Campbell</t>
  </si>
  <si>
    <t>Brewer and Sons</t>
  </si>
  <si>
    <t>Ian Wilson</t>
  </si>
  <si>
    <t>Deborah Parks</t>
  </si>
  <si>
    <t>Cooper-Sellers</t>
  </si>
  <si>
    <t>Kirk Jones</t>
  </si>
  <si>
    <t>Jacob Fletcher</t>
  </si>
  <si>
    <t>Alexander PLC</t>
  </si>
  <si>
    <t>Deborah Walker</t>
  </si>
  <si>
    <t>Holly Massey</t>
  </si>
  <si>
    <t>Moyer-Martin</t>
  </si>
  <si>
    <t>Lee Cuevas</t>
  </si>
  <si>
    <t>Daniel Phillips</t>
  </si>
  <si>
    <t>Walker-Brandt</t>
  </si>
  <si>
    <t>Emily Ponce</t>
  </si>
  <si>
    <t>Lisa Rosales</t>
  </si>
  <si>
    <t>Cooper-Thompson</t>
  </si>
  <si>
    <t>Lauren Morales</t>
  </si>
  <si>
    <t>Brian Jones DDS</t>
  </si>
  <si>
    <t>Taylor, Martinez and Beck</t>
  </si>
  <si>
    <t>Amy Waller</t>
  </si>
  <si>
    <t>Sarah Stanley</t>
  </si>
  <si>
    <t>Curry Ltd</t>
  </si>
  <si>
    <t>Kelly Stevens</t>
  </si>
  <si>
    <t>Rachel Hansen</t>
  </si>
  <si>
    <t>Simmons-Ross</t>
  </si>
  <si>
    <t>April Austin</t>
  </si>
  <si>
    <t>Aimee Camacho</t>
  </si>
  <si>
    <t>Roberts-Barnes</t>
  </si>
  <si>
    <t>Kimberly Clark</t>
  </si>
  <si>
    <t>Jeffrey Monroe</t>
  </si>
  <si>
    <t>Richmond Group</t>
  </si>
  <si>
    <t>David Mendoza</t>
  </si>
  <si>
    <t>Heather Lopez</t>
  </si>
  <si>
    <t>Garcia, Ward and Stephens</t>
  </si>
  <si>
    <t>Brittany Jimenez</t>
  </si>
  <si>
    <t>Williams, Barnes and King</t>
  </si>
  <si>
    <t>Zachary Fuentes</t>
  </si>
  <si>
    <t>Miller-Hall</t>
  </si>
  <si>
    <t>Jessica Hanna</t>
  </si>
  <si>
    <t>Victoria Myers</t>
  </si>
  <si>
    <t>Castillo Inc</t>
  </si>
  <si>
    <t>Daniel Wilkinson</t>
  </si>
  <si>
    <t>Eric Bowen</t>
  </si>
  <si>
    <t>Esparza and Sons</t>
  </si>
  <si>
    <t>Steve Moody</t>
  </si>
  <si>
    <t>Andrew Garcia</t>
  </si>
  <si>
    <t>Ritter, Nelson and West</t>
  </si>
  <si>
    <t>Michael Blankenship</t>
  </si>
  <si>
    <t>Perry Torres</t>
  </si>
  <si>
    <t>Hogan-Ware</t>
  </si>
  <si>
    <t>Cody Dalton</t>
  </si>
  <si>
    <t>Christina Kennedy</t>
  </si>
  <si>
    <t>Haas-Taylor</t>
  </si>
  <si>
    <t>Andres Keller</t>
  </si>
  <si>
    <t>Gray, Mills and Marshall</t>
  </si>
  <si>
    <t>Nathan Jackson</t>
  </si>
  <si>
    <t>Lisa Wallace</t>
  </si>
  <si>
    <t>Myers-Sawyer</t>
  </si>
  <si>
    <t>Hannah Foley</t>
  </si>
  <si>
    <t>Lynn Cole</t>
  </si>
  <si>
    <t>James, Thompson and Clark</t>
  </si>
  <si>
    <t>Miss Courtney Navarro</t>
  </si>
  <si>
    <t>Peggy Bailey</t>
  </si>
  <si>
    <t>Scott, Carrillo and Frank</t>
  </si>
  <si>
    <t>Mary Bell</t>
  </si>
  <si>
    <t>Daniel Young</t>
  </si>
  <si>
    <t>Taylor, Anderson and Booth</t>
  </si>
  <si>
    <t>Ronald Potter</t>
  </si>
  <si>
    <t>Kevin Lee</t>
  </si>
  <si>
    <t>West, Young and Walker</t>
  </si>
  <si>
    <t>Wesley Jackson</t>
  </si>
  <si>
    <t>Mark Perez</t>
  </si>
  <si>
    <t>Wright-Smith</t>
  </si>
  <si>
    <t>Sandra Green</t>
  </si>
  <si>
    <t>Diana Castro</t>
  </si>
  <si>
    <t>Evans-Todd</t>
  </si>
  <si>
    <t>Sarah Fisher</t>
  </si>
  <si>
    <t>Rachel Green</t>
  </si>
  <si>
    <t>Dawn Hawkins</t>
  </si>
  <si>
    <t>Jones, Martinez and Whitehead</t>
  </si>
  <si>
    <t>Kelly Colon</t>
  </si>
  <si>
    <t>Vang, Brown and Bowers</t>
  </si>
  <si>
    <t>Justin Lee</t>
  </si>
  <si>
    <t>Joseph Cruz</t>
  </si>
  <si>
    <t>Douglas, Spencer and Jones</t>
  </si>
  <si>
    <t>Gary Wall</t>
  </si>
  <si>
    <t>Keith Johnson</t>
  </si>
  <si>
    <t>Little, Pope and Carpenter</t>
  </si>
  <si>
    <t>Samantha Hicks</t>
  </si>
  <si>
    <t>Crystal Fisher</t>
  </si>
  <si>
    <t>Clarke LLC</t>
  </si>
  <si>
    <t>Joseph Lynch</t>
  </si>
  <si>
    <t>Jonathon Klein</t>
  </si>
  <si>
    <t>Garza-Everett</t>
  </si>
  <si>
    <t>Joseph Lewis</t>
  </si>
  <si>
    <t>Debra Parker</t>
  </si>
  <si>
    <t>Powers Inc</t>
  </si>
  <si>
    <t>Omar Smith</t>
  </si>
  <si>
    <t>Mary Garcia</t>
  </si>
  <si>
    <t>Salazar Ltd</t>
  </si>
  <si>
    <t>Larry Gibson</t>
  </si>
  <si>
    <t>Rodney Long</t>
  </si>
  <si>
    <t>Galloway-Gross</t>
  </si>
  <si>
    <t>James Powell</t>
  </si>
  <si>
    <t>Dustin Rangel</t>
  </si>
  <si>
    <t>White, Meyer and Campbell</t>
  </si>
  <si>
    <t>Steven Sanchez</t>
  </si>
  <si>
    <t>Dominic Johnson</t>
  </si>
  <si>
    <t>Williams, Simmons and Turner</t>
  </si>
  <si>
    <t>David Richardson</t>
  </si>
  <si>
    <t>Sherri Vaughn</t>
  </si>
  <si>
    <t>Gary Hamilton</t>
  </si>
  <si>
    <t>Cynthia Jackson</t>
  </si>
  <si>
    <t>Fisher-Harris</t>
  </si>
  <si>
    <t>Stacy Taylor</t>
  </si>
  <si>
    <t>Larry Buchanan</t>
  </si>
  <si>
    <t>Vanessa Little</t>
  </si>
  <si>
    <t>Michael Hunter</t>
  </si>
  <si>
    <t>Nelson Ltd</t>
  </si>
  <si>
    <t>Mike Goodman</t>
  </si>
  <si>
    <t>Abigail Vance</t>
  </si>
  <si>
    <t>Ward, Klein and Hernandez</t>
  </si>
  <si>
    <t>Ryan Rodriguez</t>
  </si>
  <si>
    <t>Janice Morgan</t>
  </si>
  <si>
    <t>Barry LLC</t>
  </si>
  <si>
    <t>Zachary Murphy</t>
  </si>
  <si>
    <t>Beth Lopez DDS</t>
  </si>
  <si>
    <t>Shane Daniel</t>
  </si>
  <si>
    <t>Kimberly Rodriguez</t>
  </si>
  <si>
    <t>Robinson, Valdez and Daniels</t>
  </si>
  <si>
    <t>Bruce Benton</t>
  </si>
  <si>
    <t>Hill, Smith and Meyers</t>
  </si>
  <si>
    <t>Allison Howard</t>
  </si>
  <si>
    <t>Diana Lewis</t>
  </si>
  <si>
    <t>Cynthia Hernandez</t>
  </si>
  <si>
    <t>Allen Russo</t>
  </si>
  <si>
    <t>Stewart-King</t>
  </si>
  <si>
    <t>Melissa Bryan</t>
  </si>
  <si>
    <t>Emily Torres</t>
  </si>
  <si>
    <t>Kim Powers</t>
  </si>
  <si>
    <t>Angela Coleman</t>
  </si>
  <si>
    <t>Amanda Andrews</t>
  </si>
  <si>
    <t>Joseph Rios</t>
  </si>
  <si>
    <t>Kelley and Sons</t>
  </si>
  <si>
    <t>Catherine Sanders</t>
  </si>
  <si>
    <t>Savannah Carpenter</t>
  </si>
  <si>
    <t>Alison Love</t>
  </si>
  <si>
    <t>Shelly Lopez</t>
  </si>
  <si>
    <t>Wood-Hughes</t>
  </si>
  <si>
    <t>Douglas Perez</t>
  </si>
  <si>
    <t>Aguilar, Joyce and Rivas</t>
  </si>
  <si>
    <t>David Sanchez</t>
  </si>
  <si>
    <t>Silva-Jennings</t>
  </si>
  <si>
    <t>Kimberly Matthews</t>
  </si>
  <si>
    <t>Joyce Mays</t>
  </si>
  <si>
    <t>Rivera-Crane</t>
  </si>
  <si>
    <t>Maria Clark</t>
  </si>
  <si>
    <t>Kevin Pace</t>
  </si>
  <si>
    <t>Christina Hernandez</t>
  </si>
  <si>
    <t>Mercedes Brown</t>
  </si>
  <si>
    <t>Beck, Holland and Cooper</t>
  </si>
  <si>
    <t>Alex Hester</t>
  </si>
  <si>
    <t>Kimberly Hogan</t>
  </si>
  <si>
    <t>Cox-Richardson</t>
  </si>
  <si>
    <t>Cheryl Herrera</t>
  </si>
  <si>
    <t>Matthew Vazquez</t>
  </si>
  <si>
    <t>Reed Ltd</t>
  </si>
  <si>
    <t>Veronica Morris</t>
  </si>
  <si>
    <t>Michael Payne</t>
  </si>
  <si>
    <t>Donald Campbell</t>
  </si>
  <si>
    <t>Mark Watson</t>
  </si>
  <si>
    <t>Lozano LLC</t>
  </si>
  <si>
    <t>Charles Johnson</t>
  </si>
  <si>
    <t>Joseph Griffin</t>
  </si>
  <si>
    <t>Christina Lynch</t>
  </si>
  <si>
    <t>Zamora, Jones and Kirby</t>
  </si>
  <si>
    <t>Emily Jacobson</t>
  </si>
  <si>
    <t>Sara Alexander</t>
  </si>
  <si>
    <t>Perez, Wright and Hughes</t>
  </si>
  <si>
    <t>Christopher Carson</t>
  </si>
  <si>
    <t>Denise Greene</t>
  </si>
  <si>
    <t>Campbell, Garcia and Morris</t>
  </si>
  <si>
    <t>Timothy Melton</t>
  </si>
  <si>
    <t>Dawn Waller</t>
  </si>
  <si>
    <t>Dr. Leah Delgado</t>
  </si>
  <si>
    <t>Edwards, Salinas and Snyder</t>
  </si>
  <si>
    <t>Sarah Long</t>
  </si>
  <si>
    <t>Taylor Walton MD</t>
  </si>
  <si>
    <t>Jennifer Dalton</t>
  </si>
  <si>
    <t>Murray, Bennett and Miranda</t>
  </si>
  <si>
    <t>Holly Carter</t>
  </si>
  <si>
    <t>Washington-Parsons</t>
  </si>
  <si>
    <t>Farrell Inc</t>
  </si>
  <si>
    <t>Angela Hunt</t>
  </si>
  <si>
    <t>Alexis Dixon</t>
  </si>
  <si>
    <t>Mills-Porter</t>
  </si>
  <si>
    <t>Annette Rosales</t>
  </si>
  <si>
    <t>Allison Lawrence</t>
  </si>
  <si>
    <t>Ochoa, Swanson and Acosta</t>
  </si>
  <si>
    <t>Kenneth Long</t>
  </si>
  <si>
    <t>Christopher Webster</t>
  </si>
  <si>
    <t>Jacobs-Smith</t>
  </si>
  <si>
    <t>Philip Hall</t>
  </si>
  <si>
    <t>Shannon Taylor</t>
  </si>
  <si>
    <t>Chambers, Mullins and Aguilar</t>
  </si>
  <si>
    <t>Christopher Bray</t>
  </si>
  <si>
    <t>Robert Ramirez</t>
  </si>
  <si>
    <t>Mcguire, Simmons and Anderson</t>
  </si>
  <si>
    <t>Sara Barton</t>
  </si>
  <si>
    <t>Joanne Payne</t>
  </si>
  <si>
    <t>Karen Jenkins</t>
  </si>
  <si>
    <t>Cynthia Murphy</t>
  </si>
  <si>
    <t>Alvarez, Fletcher and Mcgee</t>
  </si>
  <si>
    <t>Amanda Pratt</t>
  </si>
  <si>
    <t>Kelly Ware</t>
  </si>
  <si>
    <t>Burns Ltd</t>
  </si>
  <si>
    <t>Kirk Martin</t>
  </si>
  <si>
    <t>Jesse Bryant</t>
  </si>
  <si>
    <t>Howard Group</t>
  </si>
  <si>
    <t>Willie Black</t>
  </si>
  <si>
    <t>Alvarado LLC</t>
  </si>
  <si>
    <t>Jeremy Gentry</t>
  </si>
  <si>
    <t>Tiffany Perry</t>
  </si>
  <si>
    <t>Mitchell-Mcdowell</t>
  </si>
  <si>
    <t>Joshua Sullivan</t>
  </si>
  <si>
    <t>Angelica Houston</t>
  </si>
  <si>
    <t>Campbell, Graham and Rosario</t>
  </si>
  <si>
    <t>Caitlin Mann</t>
  </si>
  <si>
    <t>Tracy Cox</t>
  </si>
  <si>
    <t>Johnson, Mullen and Rivera</t>
  </si>
  <si>
    <t>Susan Salinas</t>
  </si>
  <si>
    <t>Rhonda Calderon</t>
  </si>
  <si>
    <t>Hendricks, Gordon and Simmons</t>
  </si>
  <si>
    <t>Travis Rodriguez</t>
  </si>
  <si>
    <t>Susan Escobar</t>
  </si>
  <si>
    <t>Arnold PLC</t>
  </si>
  <si>
    <t>Sherry Nguyen</t>
  </si>
  <si>
    <t>Gregory Rich</t>
  </si>
  <si>
    <t>Dawson-Obrien</t>
  </si>
  <si>
    <t>Jennifer Carter</t>
  </si>
  <si>
    <t>Anthony Murphy</t>
  </si>
  <si>
    <t>White, Price and Miller</t>
  </si>
  <si>
    <t>Caleb Mccarty</t>
  </si>
  <si>
    <t>Mrs. Stacey Rice</t>
  </si>
  <si>
    <t>Rowe-Ball</t>
  </si>
  <si>
    <t>Kirk Berry III</t>
  </si>
  <si>
    <t>Jerome Kelly</t>
  </si>
  <si>
    <t>Johnson, Bryant and Adams</t>
  </si>
  <si>
    <t>Logan Gonzalez</t>
  </si>
  <si>
    <t>Kyle Valentine</t>
  </si>
  <si>
    <t>Romero-Morgan</t>
  </si>
  <si>
    <t>Dr. Cassandra Austin</t>
  </si>
  <si>
    <t>Aaron Nelson</t>
  </si>
  <si>
    <t>Russo-Gillespie</t>
  </si>
  <si>
    <t>John Lopez</t>
  </si>
  <si>
    <t>Hannah Mills</t>
  </si>
  <si>
    <t>Moss, Wheeler and Davis</t>
  </si>
  <si>
    <t>Nicholas Miller</t>
  </si>
  <si>
    <t>Scott Best</t>
  </si>
  <si>
    <t>Dawn Hernandez</t>
  </si>
  <si>
    <t>Natalie Williams</t>
  </si>
  <si>
    <t>Vaughan, Butler and Carroll</t>
  </si>
  <si>
    <t>Catherine Watson</t>
  </si>
  <si>
    <t>Evans-Austin</t>
  </si>
  <si>
    <t>Jennifer Zuniga</t>
  </si>
  <si>
    <t>Brandon Simon</t>
  </si>
  <si>
    <t>Brown, Valdez and Brown</t>
  </si>
  <si>
    <t>Austin Oneal</t>
  </si>
  <si>
    <t>Mark Kirby</t>
  </si>
  <si>
    <t>Marquez, White and Palmer</t>
  </si>
  <si>
    <t>Rebecca Keller</t>
  </si>
  <si>
    <t>Joanne Myers</t>
  </si>
  <si>
    <t>Mcknight, Davis and Hayes</t>
  </si>
  <si>
    <t>Barry Williams</t>
  </si>
  <si>
    <t>Robin Ray</t>
  </si>
  <si>
    <t>Johnson, Garza and Quinn</t>
  </si>
  <si>
    <t>Justin Davidson</t>
  </si>
  <si>
    <t>John Morgan</t>
  </si>
  <si>
    <t>Lisa Chavez</t>
  </si>
  <si>
    <t>Rachel Travis</t>
  </si>
  <si>
    <t>Duran-Elliott</t>
  </si>
  <si>
    <t>Melinda Osborne</t>
  </si>
  <si>
    <t>Alice Roth</t>
  </si>
  <si>
    <t>Stacey Wright</t>
  </si>
  <si>
    <t>Beth Nelson</t>
  </si>
  <si>
    <t>Lauren Castaneda</t>
  </si>
  <si>
    <t>Ramirez-Hoffman</t>
  </si>
  <si>
    <t>Sandra Chavez</t>
  </si>
  <si>
    <t>Travis Clark</t>
  </si>
  <si>
    <t>Mariah Cox</t>
  </si>
  <si>
    <t>Steven Pratt</t>
  </si>
  <si>
    <t>Walters PLC</t>
  </si>
  <si>
    <t>Oscar Thornton</t>
  </si>
  <si>
    <t>Matthew Guzman</t>
  </si>
  <si>
    <t>Gould, Hayes and Lane</t>
  </si>
  <si>
    <t>Rebekah Martin</t>
  </si>
  <si>
    <t>Jason Hall</t>
  </si>
  <si>
    <t>Haley-Ferguson</t>
  </si>
  <si>
    <t>David Graham</t>
  </si>
  <si>
    <t>Shirley Bean</t>
  </si>
  <si>
    <t>Baker, Benjamin and Little</t>
  </si>
  <si>
    <t>Travis Barrett</t>
  </si>
  <si>
    <t>Deborah Jones</t>
  </si>
  <si>
    <t>Bennett Ltd</t>
  </si>
  <si>
    <t>Nicholas Jensen</t>
  </si>
  <si>
    <t>Weaver, Lane and Martin</t>
  </si>
  <si>
    <t>Ethan Wilson</t>
  </si>
  <si>
    <t>Kristi Cox</t>
  </si>
  <si>
    <t>Adrienne Richardson</t>
  </si>
  <si>
    <t>Heidi Nelson</t>
  </si>
  <si>
    <t>Adams, Sanchez and Perez</t>
  </si>
  <si>
    <t>Michael Soto</t>
  </si>
  <si>
    <t>Russell Miller</t>
  </si>
  <si>
    <t>Estrada-Lewis</t>
  </si>
  <si>
    <t>Mackenzie Ward</t>
  </si>
  <si>
    <t>Evan Harrington Jr.</t>
  </si>
  <si>
    <t>Ramsey-Mcdonald</t>
  </si>
  <si>
    <t>Victoria Bruce</t>
  </si>
  <si>
    <t>Luis Long</t>
  </si>
  <si>
    <t>Wheeler, Andrews and Conrad</t>
  </si>
  <si>
    <t>Richard Wood</t>
  </si>
  <si>
    <t>Brendan Gonzalez</t>
  </si>
  <si>
    <t>Harper-Wilson</t>
  </si>
  <si>
    <t>Diane Larson</t>
  </si>
  <si>
    <t>Christina Wilson</t>
  </si>
  <si>
    <t>Bryan, Evans and Hall</t>
  </si>
  <si>
    <t>Jennifer Ryan</t>
  </si>
  <si>
    <t>Connor Humphrey</t>
  </si>
  <si>
    <t>Isabel Hughes</t>
  </si>
  <si>
    <t>Stephanie Hammond</t>
  </si>
  <si>
    <t>Thomas Turner</t>
  </si>
  <si>
    <t>Joyce Vaughn</t>
  </si>
  <si>
    <t>Angelica Gross</t>
  </si>
  <si>
    <t>Mcintyre, Stein and Jones</t>
  </si>
  <si>
    <t>Sarah Williams</t>
  </si>
  <si>
    <t>Lee Brooks</t>
  </si>
  <si>
    <t>Osborne, Gonzales and Klein</t>
  </si>
  <si>
    <t>Sheila Deleon</t>
  </si>
  <si>
    <t>Stephen White</t>
  </si>
  <si>
    <t>William Patel</t>
  </si>
  <si>
    <t>Taylor Jackson</t>
  </si>
  <si>
    <t>Anna Golden</t>
  </si>
  <si>
    <t>Melissa Conway</t>
  </si>
  <si>
    <t>Alvarado, Wilson and Mcdonald</t>
  </si>
  <si>
    <t>Chad Mcknight</t>
  </si>
  <si>
    <t>Oneill, Villegas and Logan</t>
  </si>
  <si>
    <t>William Norton</t>
  </si>
  <si>
    <t>Benjamin Watts</t>
  </si>
  <si>
    <t>Rojas-Underwood</t>
  </si>
  <si>
    <t>Diana Evans</t>
  </si>
  <si>
    <t>Jennifer Bradley</t>
  </si>
  <si>
    <t>Franklin PLC</t>
  </si>
  <si>
    <t>Colleen Allen</t>
  </si>
  <si>
    <t>Dana Daniels</t>
  </si>
  <si>
    <t>Patrick, Bush and Smith</t>
  </si>
  <si>
    <t>Michael Gibbs</t>
  </si>
  <si>
    <t>Shawn Bell</t>
  </si>
  <si>
    <t>Catherine Alvarado</t>
  </si>
  <si>
    <t>Elizabeth Cruz</t>
  </si>
  <si>
    <t>Ortiz, Buchanan and Wilson</t>
  </si>
  <si>
    <t>Joy Jones</t>
  </si>
  <si>
    <t>Heather Bass</t>
  </si>
  <si>
    <t>Ortiz PLC</t>
  </si>
  <si>
    <t>Mary Walters</t>
  </si>
  <si>
    <t>Shannon Garcia</t>
  </si>
  <si>
    <t>Hall-Miller</t>
  </si>
  <si>
    <t>Roberta Fisher</t>
  </si>
  <si>
    <t>Nathan Mason</t>
  </si>
  <si>
    <t>Leslie Walls</t>
  </si>
  <si>
    <t>Jefferson Inc</t>
  </si>
  <si>
    <t>Matthew Flores</t>
  </si>
  <si>
    <t>Dennis Smith</t>
  </si>
  <si>
    <t>Stokes, Contreras and Zimmerman</t>
  </si>
  <si>
    <t>Ebony Fleming</t>
  </si>
  <si>
    <t>Dustin Grimes</t>
  </si>
  <si>
    <t>Kline-Flores</t>
  </si>
  <si>
    <t>Keith Nguyen</t>
  </si>
  <si>
    <t>Sierra Butler</t>
  </si>
  <si>
    <t>Adkins-Lopez</t>
  </si>
  <si>
    <t>Kathleen Ramsey</t>
  </si>
  <si>
    <t>Frank Fowler</t>
  </si>
  <si>
    <t>Diaz-Meza</t>
  </si>
  <si>
    <t>Nichole Munoz</t>
  </si>
  <si>
    <t>Watkins, Martin and Moore</t>
  </si>
  <si>
    <t>Robert Solomon</t>
  </si>
  <si>
    <t>Mr. George Castro MD</t>
  </si>
  <si>
    <t>Lisa Irwin</t>
  </si>
  <si>
    <t>Bernard Miller</t>
  </si>
  <si>
    <t>Davis-Perkins</t>
  </si>
  <si>
    <t>Mitchell Ruiz</t>
  </si>
  <si>
    <t>Andrew Johnson IV</t>
  </si>
  <si>
    <t>Dr. Christopher Williams</t>
  </si>
  <si>
    <t>Marie Lee DDS</t>
  </si>
  <si>
    <t>Frost PLC</t>
  </si>
  <si>
    <t>Robert Wright</t>
  </si>
  <si>
    <t>Samantha Gross</t>
  </si>
  <si>
    <t>Walter Inc</t>
  </si>
  <si>
    <t>Brandi Young</t>
  </si>
  <si>
    <t>Tiffany Wilson</t>
  </si>
  <si>
    <t>Rosario, Colon and Price</t>
  </si>
  <si>
    <t>Cassie Martinez</t>
  </si>
  <si>
    <t>Tran Ltd</t>
  </si>
  <si>
    <t>Erica Crawford</t>
  </si>
  <si>
    <t>Katie Huber</t>
  </si>
  <si>
    <t>Theresa Young</t>
  </si>
  <si>
    <t>Ashley Morrison</t>
  </si>
  <si>
    <t>Rosario Inc</t>
  </si>
  <si>
    <t>Joshua Guzman</t>
  </si>
  <si>
    <t>Duran, Meyers and Paul</t>
  </si>
  <si>
    <t>Darrell Rice</t>
  </si>
  <si>
    <t>Whitney Hawkins</t>
  </si>
  <si>
    <t>Miller, Anderson and Valentine</t>
  </si>
  <si>
    <t>Beth Long</t>
  </si>
  <si>
    <t>Christina Newman</t>
  </si>
  <si>
    <t>Monique Foster</t>
  </si>
  <si>
    <t>Amy Bryant</t>
  </si>
  <si>
    <t>Jamie Castro</t>
  </si>
  <si>
    <t>Daniel Murphy</t>
  </si>
  <si>
    <t>Carroll, Hall and Payne</t>
  </si>
  <si>
    <t>Sergio Colon</t>
  </si>
  <si>
    <t>Denise Ross</t>
  </si>
  <si>
    <t>Rasmussen-Snyder</t>
  </si>
  <si>
    <t>Linda Neal</t>
  </si>
  <si>
    <t>Jordan Baxter</t>
  </si>
  <si>
    <t>Hart, Francis and Wright</t>
  </si>
  <si>
    <t>Price Group</t>
  </si>
  <si>
    <t>Jane Wilson</t>
  </si>
  <si>
    <t>Ashley Lee</t>
  </si>
  <si>
    <t>Rachel Mcmillan</t>
  </si>
  <si>
    <t>Tammy Cox</t>
  </si>
  <si>
    <t>Lewis-Benjamin</t>
  </si>
  <si>
    <t>David Murphy</t>
  </si>
  <si>
    <t>Kevin Mcgee</t>
  </si>
  <si>
    <t>Horne-Shelton</t>
  </si>
  <si>
    <t>Stacey Rios MD</t>
  </si>
  <si>
    <t>Cody Burton</t>
  </si>
  <si>
    <t>Walsh LLC</t>
  </si>
  <si>
    <t>Mckenzie Roberson</t>
  </si>
  <si>
    <t>Garcia-Bishop</t>
  </si>
  <si>
    <t>Brandon Thomas</t>
  </si>
  <si>
    <t>Selena Watkins</t>
  </si>
  <si>
    <t>Clarke-Harvey</t>
  </si>
  <si>
    <t>Brian Robinson</t>
  </si>
  <si>
    <t>Angela Cruz DDS</t>
  </si>
  <si>
    <t>Flores Inc</t>
  </si>
  <si>
    <t>Bethany Hicks</t>
  </si>
  <si>
    <t>Tracy Cabrera</t>
  </si>
  <si>
    <t>David-Estes</t>
  </si>
  <si>
    <t>Isaiah Parker</t>
  </si>
  <si>
    <t>Alyssa Morgan</t>
  </si>
  <si>
    <t>Lang, Larson and Newton</t>
  </si>
  <si>
    <t>Barbara Gutierrez</t>
  </si>
  <si>
    <t>Michael Waters</t>
  </si>
  <si>
    <t>Arnold, Conner and Morris</t>
  </si>
  <si>
    <t>Elizabeth Stafford</t>
  </si>
  <si>
    <t>Emily Spence</t>
  </si>
  <si>
    <t>Maria Whitaker</t>
  </si>
  <si>
    <t>Kayla Barnes</t>
  </si>
  <si>
    <t>Becky King</t>
  </si>
  <si>
    <t>Lauren Mcdaniel</t>
  </si>
  <si>
    <t>Sandra Gomez</t>
  </si>
  <si>
    <t>Terri Guzman</t>
  </si>
  <si>
    <t>Harrell-Harper</t>
  </si>
  <si>
    <t>Amy Ryan</t>
  </si>
  <si>
    <t>Taylor Bond</t>
  </si>
  <si>
    <t>Mrs. Kelly Berry DVM</t>
  </si>
  <si>
    <t>Lawrence, Davidson and Turner</t>
  </si>
  <si>
    <t>Kimberly Morales</t>
  </si>
  <si>
    <t>Andrea Bass</t>
  </si>
  <si>
    <t>Tyler, Stevens and Nguyen</t>
  </si>
  <si>
    <t>Amy Anderson</t>
  </si>
  <si>
    <t>Christian Pollard</t>
  </si>
  <si>
    <t>Morris, Baker and Ward</t>
  </si>
  <si>
    <t>Mark Gordon</t>
  </si>
  <si>
    <t>Nichole Lewis</t>
  </si>
  <si>
    <t>Evans-Shah</t>
  </si>
  <si>
    <t>Carrie Johnson</t>
  </si>
  <si>
    <t>Brad Hardin</t>
  </si>
  <si>
    <t>Johnson, Smith and Stevenson</t>
  </si>
  <si>
    <t>Sandra Sanchez</t>
  </si>
  <si>
    <t>Tyler Roberson</t>
  </si>
  <si>
    <t>Payne, Espinoza and Robinson</t>
  </si>
  <si>
    <t>Mark Morgan</t>
  </si>
  <si>
    <t>Mr. Justin Bryant</t>
  </si>
  <si>
    <t>Jones, Woods and Stevens</t>
  </si>
  <si>
    <t>Sabrina Fox</t>
  </si>
  <si>
    <t>Monica Martin</t>
  </si>
  <si>
    <t>Warren Ltd</t>
  </si>
  <si>
    <t>Jonathan Washington</t>
  </si>
  <si>
    <t>Adam Martin</t>
  </si>
  <si>
    <t>Larson, Rodriguez and Barnett</t>
  </si>
  <si>
    <t>Alexis Simpson</t>
  </si>
  <si>
    <t>Terrence Cross</t>
  </si>
  <si>
    <t>Yang LLC</t>
  </si>
  <si>
    <t>April Forbes</t>
  </si>
  <si>
    <t>Chad Neal</t>
  </si>
  <si>
    <t>Williams, Perez and Reese</t>
  </si>
  <si>
    <t>Alexis Schultz</t>
  </si>
  <si>
    <t>Deborah Brown</t>
  </si>
  <si>
    <t>Barker-Duran</t>
  </si>
  <si>
    <t>Hannah Sawyer</t>
  </si>
  <si>
    <t>Kenneth Cole</t>
  </si>
  <si>
    <t>Howard, Evans and Butler</t>
  </si>
  <si>
    <t>Jake Jensen</t>
  </si>
  <si>
    <t>John Newman</t>
  </si>
  <si>
    <t>Hendrix, Jackson and Powers</t>
  </si>
  <si>
    <t>Daniel Carter</t>
  </si>
  <si>
    <t>Christopher Sanchez</t>
  </si>
  <si>
    <t>Ross-English</t>
  </si>
  <si>
    <t>Melanie George</t>
  </si>
  <si>
    <t>Jennifer Marsh MD</t>
  </si>
  <si>
    <t>Carson, Ford and Schultz</t>
  </si>
  <si>
    <t>Shawn Avila</t>
  </si>
  <si>
    <t>Vanessa Smith</t>
  </si>
  <si>
    <t>Bradley-Mosley</t>
  </si>
  <si>
    <t>Matthew Ford</t>
  </si>
  <si>
    <t>Kathleen Jennings</t>
  </si>
  <si>
    <t>Novak-Murray</t>
  </si>
  <si>
    <t>Amanda Hubbard</t>
  </si>
  <si>
    <t>Reyes-Alexander</t>
  </si>
  <si>
    <t>Wanda Jackson</t>
  </si>
  <si>
    <t>Meghan Moore</t>
  </si>
  <si>
    <t>Gonzalez PLC</t>
  </si>
  <si>
    <t>Dominique Howard</t>
  </si>
  <si>
    <t>Samuel Hernandez</t>
  </si>
  <si>
    <t>Clark, Johnson and Duncan</t>
  </si>
  <si>
    <t>Rita Cooper</t>
  </si>
  <si>
    <t>Richard Andrews</t>
  </si>
  <si>
    <t>Davis-Branch</t>
  </si>
  <si>
    <t>Jason Miller</t>
  </si>
  <si>
    <t>Kyle Wilson</t>
  </si>
  <si>
    <t>Wang-Gonzalez</t>
  </si>
  <si>
    <t>Carolyn Stanley</t>
  </si>
  <si>
    <t>Ryan Torres</t>
  </si>
  <si>
    <t>Vincent Group</t>
  </si>
  <si>
    <t>Dan Nash</t>
  </si>
  <si>
    <t>Cain, Gordon and Campos</t>
  </si>
  <si>
    <t>Denise Jimenez</t>
  </si>
  <si>
    <t>John Potts</t>
  </si>
  <si>
    <t>Jones, Vega and Collins</t>
  </si>
  <si>
    <t>Kayla Nelson</t>
  </si>
  <si>
    <t>Megan Hernandez</t>
  </si>
  <si>
    <t>Jimenez-Jackson</t>
  </si>
  <si>
    <t>Leonard Benton</t>
  </si>
  <si>
    <t>Jessica Yu</t>
  </si>
  <si>
    <t>Stephens Group</t>
  </si>
  <si>
    <t>Mark Browning</t>
  </si>
  <si>
    <t>Lindsay Collins</t>
  </si>
  <si>
    <t>Cooper, Warner and Merritt</t>
  </si>
  <si>
    <t>Travis Kelly DVM</t>
  </si>
  <si>
    <t>Sarah Brewer</t>
  </si>
  <si>
    <t>Thompson-Green</t>
  </si>
  <si>
    <t>Robert Navarro</t>
  </si>
  <si>
    <t>Christy Brewer</t>
  </si>
  <si>
    <t>Chen, Martin and Allen</t>
  </si>
  <si>
    <t>Todd Strong</t>
  </si>
  <si>
    <t>Jocelyn Zimmerman</t>
  </si>
  <si>
    <t>Hill PLC</t>
  </si>
  <si>
    <t>Mariah Weaver</t>
  </si>
  <si>
    <t>Alexis Carpenter</t>
  </si>
  <si>
    <t>Boyer-Torres</t>
  </si>
  <si>
    <t>Elizabeth Ramirez</t>
  </si>
  <si>
    <t>Michael Cruz</t>
  </si>
  <si>
    <t>Allen-Smith</t>
  </si>
  <si>
    <t>Katherine Webster</t>
  </si>
  <si>
    <t>Mr. Travis Clark Jr.</t>
  </si>
  <si>
    <t>Noble PLC</t>
  </si>
  <si>
    <t>Dr. Ryan Alvarez DDS</t>
  </si>
  <si>
    <t>Andrews, Williams and French</t>
  </si>
  <si>
    <t>Joanna Carpenter</t>
  </si>
  <si>
    <t>Craig Clark</t>
  </si>
  <si>
    <t>Pennington, Robbins and Scott</t>
  </si>
  <si>
    <t>Mrs. Catherine Yates MD</t>
  </si>
  <si>
    <t>Ronald Torres</t>
  </si>
  <si>
    <t>Adams, Winters and Herrera</t>
  </si>
  <si>
    <t>Harris-Smith</t>
  </si>
  <si>
    <t>Isaiah Adams</t>
  </si>
  <si>
    <t>Yesenia Bailey</t>
  </si>
  <si>
    <t>Gilbert and Sons</t>
  </si>
  <si>
    <t>Kevin Ford</t>
  </si>
  <si>
    <t>Robin Giles</t>
  </si>
  <si>
    <t>Garrett Gutierrez</t>
  </si>
  <si>
    <t>Whitney Castaneda</t>
  </si>
  <si>
    <t>Skinner-Tyler</t>
  </si>
  <si>
    <t>Amanda Rollins</t>
  </si>
  <si>
    <t>Ian Hernandez</t>
  </si>
  <si>
    <t>Jacobs-Moore</t>
  </si>
  <si>
    <t>Eric Vazquez</t>
  </si>
  <si>
    <t>Montgomery, Price and Garcia</t>
  </si>
  <si>
    <t>Tammy Brown</t>
  </si>
  <si>
    <t>Misty Cox</t>
  </si>
  <si>
    <t>Cox and Sons</t>
  </si>
  <si>
    <t>Stephanie Lopez</t>
  </si>
  <si>
    <t>Katie Rivera</t>
  </si>
  <si>
    <t>Howard, Smith and Huerta</t>
  </si>
  <si>
    <t>Elizabeth Singh</t>
  </si>
  <si>
    <t>Craig Dawson</t>
  </si>
  <si>
    <t>Linda Fox</t>
  </si>
  <si>
    <t>Donald Jackson</t>
  </si>
  <si>
    <t>Martin, Smith and Johnson</t>
  </si>
  <si>
    <t>Dillon Dunlap</t>
  </si>
  <si>
    <t>Jason Coleman</t>
  </si>
  <si>
    <t>Lowe-Lynch</t>
  </si>
  <si>
    <t>David Oconnell</t>
  </si>
  <si>
    <t>Annette Martinez</t>
  </si>
  <si>
    <t>Rivers PLC</t>
  </si>
  <si>
    <t>Kenneth Cunningham</t>
  </si>
  <si>
    <t>Kathy Liu</t>
  </si>
  <si>
    <t>Roberts, Lewis and Harper</t>
  </si>
  <si>
    <t>Amy Barnes</t>
  </si>
  <si>
    <t>Hunter Robertson</t>
  </si>
  <si>
    <t>Garcia, Stone and Beasley</t>
  </si>
  <si>
    <t>Aaron Lee DVM</t>
  </si>
  <si>
    <t>Mr. David Singleton</t>
  </si>
  <si>
    <t>James Kelly III</t>
  </si>
  <si>
    <t>Pamela Anderson</t>
  </si>
  <si>
    <t>Booth, Ross and Jones</t>
  </si>
  <si>
    <t>Erin Sharp</t>
  </si>
  <si>
    <t>Matthew Rodriguez</t>
  </si>
  <si>
    <t>Frazier, Graham and Taylor</t>
  </si>
  <si>
    <t>Jennifer Hunter</t>
  </si>
  <si>
    <t>Tina Townsend</t>
  </si>
  <si>
    <t>Lee, Brooks and Johnson</t>
  </si>
  <si>
    <t>Dennis Brooks</t>
  </si>
  <si>
    <t>Brown, Martin and Johnson</t>
  </si>
  <si>
    <t>Jacob Smith</t>
  </si>
  <si>
    <t>Sherri Alexander</t>
  </si>
  <si>
    <t>Mr. Andrew Dunn</t>
  </si>
  <si>
    <t>Mariah Rocha</t>
  </si>
  <si>
    <t>Garcia, Valdez and Johnson</t>
  </si>
  <si>
    <t>Christopher Lee</t>
  </si>
  <si>
    <t>Mitchell, Medina and Hurst</t>
  </si>
  <si>
    <t>Patricia Bright</t>
  </si>
  <si>
    <t>Payne Ltd</t>
  </si>
  <si>
    <t>Amber Wade</t>
  </si>
  <si>
    <t>Ricky Ryan</t>
  </si>
  <si>
    <t>Nguyen, Thompson and Mckinney</t>
  </si>
  <si>
    <t>Michelle Robertson</t>
  </si>
  <si>
    <t>Phillips PLC</t>
  </si>
  <si>
    <t>David Estes</t>
  </si>
  <si>
    <t>Juan Garcia</t>
  </si>
  <si>
    <t>Garcia, Carroll and Warren</t>
  </si>
  <si>
    <t>Caroline Gordon</t>
  </si>
  <si>
    <t>Long-Hughes</t>
  </si>
  <si>
    <t>Angela Pennington</t>
  </si>
  <si>
    <t>Lucero-Brown</t>
  </si>
  <si>
    <t>Lori Jones</t>
  </si>
  <si>
    <t>Ashley Briggs</t>
  </si>
  <si>
    <t>Thomas Davis</t>
  </si>
  <si>
    <t>Seth Powell</t>
  </si>
  <si>
    <t>Mcdowell, Fuller and Forbes</t>
  </si>
  <si>
    <t>Jason Hayes</t>
  </si>
  <si>
    <t>Nichols Inc</t>
  </si>
  <si>
    <t>Kyle Freeman</t>
  </si>
  <si>
    <t>Michael Ayala</t>
  </si>
  <si>
    <t>Ramirez-Hall</t>
  </si>
  <si>
    <t>Daniel Wong</t>
  </si>
  <si>
    <t>Leah Willis</t>
  </si>
  <si>
    <t>Washington, Dunn and Diaz</t>
  </si>
  <si>
    <t>Dale Jensen</t>
  </si>
  <si>
    <t>Townsend-Wise</t>
  </si>
  <si>
    <t>Joshua Gates</t>
  </si>
  <si>
    <t>Lopez-Robinson</t>
  </si>
  <si>
    <t>John Walker</t>
  </si>
  <si>
    <t>Kimberly Sullivan</t>
  </si>
  <si>
    <t>Romero, Phillips and Rasmussen</t>
  </si>
  <si>
    <t>Justin Rice</t>
  </si>
  <si>
    <t>Prince, Novak and May</t>
  </si>
  <si>
    <t>James Shields</t>
  </si>
  <si>
    <t>Brandy White</t>
  </si>
  <si>
    <t>Barnes Inc</t>
  </si>
  <si>
    <t>Mrs. Crystal Garcia</t>
  </si>
  <si>
    <t>Gina Beasley</t>
  </si>
  <si>
    <t>Estrada, Nguyen and Patterson</t>
  </si>
  <si>
    <t>Rebecca Blackwell</t>
  </si>
  <si>
    <t>Donald Williams</t>
  </si>
  <si>
    <t>Choi, Stone and Gonzalez</t>
  </si>
  <si>
    <t>Andrew Scott</t>
  </si>
  <si>
    <t>Garrison-Horne</t>
  </si>
  <si>
    <t>Adam Jones</t>
  </si>
  <si>
    <t>Daniel Pineda</t>
  </si>
  <si>
    <t>Julian Fernandez</t>
  </si>
  <si>
    <t>Selena Dougherty</t>
  </si>
  <si>
    <t>Davis, Brown and Cook</t>
  </si>
  <si>
    <t>Julie Acevedo</t>
  </si>
  <si>
    <t>Allison Schroeder</t>
  </si>
  <si>
    <t>Neal, Walton and Henderson</t>
  </si>
  <si>
    <t>Samantha Knight</t>
  </si>
  <si>
    <t>Melissa Singh</t>
  </si>
  <si>
    <t>Hernandez LLC</t>
  </si>
  <si>
    <t>Betty Velazquez</t>
  </si>
  <si>
    <t>Larry Trujillo</t>
  </si>
  <si>
    <t>Rodriguez-Adams</t>
  </si>
  <si>
    <t>Alan Garcia</t>
  </si>
  <si>
    <t>Jennifer Richardson</t>
  </si>
  <si>
    <t>Patrick Cooper</t>
  </si>
  <si>
    <t>Cheyenne Ramos</t>
  </si>
  <si>
    <t>King-Anderson</t>
  </si>
  <si>
    <t>Brian Hamilton</t>
  </si>
  <si>
    <t>Harris-Rivera</t>
  </si>
  <si>
    <t>Todd Saunders</t>
  </si>
  <si>
    <t>Nancy Snyder</t>
  </si>
  <si>
    <t>Caldwell-Liu</t>
  </si>
  <si>
    <t>Joe Daniels</t>
  </si>
  <si>
    <t>Maria Elliott</t>
  </si>
  <si>
    <t>Angela Knox MD</t>
  </si>
  <si>
    <t>Shannon Rios</t>
  </si>
  <si>
    <t>Lawson, Chambers and Roach</t>
  </si>
  <si>
    <t>Desiree Gordon</t>
  </si>
  <si>
    <t>Robert Morgan</t>
  </si>
  <si>
    <t>Diaz and Sons</t>
  </si>
  <si>
    <t>Kelly Hebert</t>
  </si>
  <si>
    <t>Samuel Carpenter</t>
  </si>
  <si>
    <t>Miranda Lopez</t>
  </si>
  <si>
    <t>Cohen, Jones and Jefferson</t>
  </si>
  <si>
    <t>Michael Mccormick</t>
  </si>
  <si>
    <t>Gabriel Mcdaniel</t>
  </si>
  <si>
    <t>Cole-Miles</t>
  </si>
  <si>
    <t>Robert Adkins MD</t>
  </si>
  <si>
    <t>Wise Inc</t>
  </si>
  <si>
    <t>Kevin Patton</t>
  </si>
  <si>
    <t>Melissa Lee</t>
  </si>
  <si>
    <t>Jimenez, Robbins and Williams</t>
  </si>
  <si>
    <t>Melanie Clark</t>
  </si>
  <si>
    <t>Kathleen Cummings MD</t>
  </si>
  <si>
    <t>Crane, Mata and Cole</t>
  </si>
  <si>
    <t>Meagan Wright</t>
  </si>
  <si>
    <t>James Carlson Jr.</t>
  </si>
  <si>
    <t>Victor Kim</t>
  </si>
  <si>
    <t>Gibbs-Thomas</t>
  </si>
  <si>
    <t>John Norris</t>
  </si>
  <si>
    <t>Marilyn Ruiz DDS</t>
  </si>
  <si>
    <t>Garcia-Rowe</t>
  </si>
  <si>
    <t>Katrina Schultz</t>
  </si>
  <si>
    <t>Latoya Jimenez</t>
  </si>
  <si>
    <t>Lopez-Chapman</t>
  </si>
  <si>
    <t>Dylan Cooper</t>
  </si>
  <si>
    <t>Courtney Clark</t>
  </si>
  <si>
    <t>Joseph Sullivan</t>
  </si>
  <si>
    <t>Williams-Turner</t>
  </si>
  <si>
    <t>Anthony Mathews</t>
  </si>
  <si>
    <t>Robin Valdez</t>
  </si>
  <si>
    <t>Savage, Ramirez and Haney</t>
  </si>
  <si>
    <t>Ryan Perez</t>
  </si>
  <si>
    <t>Carrie White</t>
  </si>
  <si>
    <t>Miller-Aguilar</t>
  </si>
  <si>
    <t>Catherine Carrillo</t>
  </si>
  <si>
    <t>Shawn Thompson</t>
  </si>
  <si>
    <t>Dennis, Walker and Boyd</t>
  </si>
  <si>
    <t>Sarah Burke</t>
  </si>
  <si>
    <t>Wendy Santiago</t>
  </si>
  <si>
    <t>Jones-Austin</t>
  </si>
  <si>
    <t>Bonnie Young</t>
  </si>
  <si>
    <t>Michael Peterson</t>
  </si>
  <si>
    <t>Ronald Edwards</t>
  </si>
  <si>
    <t>Randall Martinez</t>
  </si>
  <si>
    <t>Wilson, Howard and Carney</t>
  </si>
  <si>
    <t>Sara Bradley</t>
  </si>
  <si>
    <t>Nicholas Lee</t>
  </si>
  <si>
    <t>Marks, Cobb and Fletcher</t>
  </si>
  <si>
    <t>Todd Taylor</t>
  </si>
  <si>
    <t>James Mason</t>
  </si>
  <si>
    <t>Williams-Hale</t>
  </si>
  <si>
    <t>Sarah Armstrong</t>
  </si>
  <si>
    <t>Brooks-Carter</t>
  </si>
  <si>
    <t>Jill Cummings</t>
  </si>
  <si>
    <t>Jaclyn Cooper</t>
  </si>
  <si>
    <t>Montgomery, Hanson and Mata</t>
  </si>
  <si>
    <t>Brent Brown</t>
  </si>
  <si>
    <t>Michael Fleming</t>
  </si>
  <si>
    <t>Brown, Moreno and Bell</t>
  </si>
  <si>
    <t>Christopher Ayers</t>
  </si>
  <si>
    <t>Benitez PLC</t>
  </si>
  <si>
    <t>Justin Vega</t>
  </si>
  <si>
    <t>Luis White</t>
  </si>
  <si>
    <t>West-Hughes</t>
  </si>
  <si>
    <t>Kelly Miller</t>
  </si>
  <si>
    <t>Mark Fischer</t>
  </si>
  <si>
    <t>Hall-Mccoy</t>
  </si>
  <si>
    <t>Erin Molina</t>
  </si>
  <si>
    <t>Rebekah Cruz</t>
  </si>
  <si>
    <t>Taylor, Mckay and Sanchez</t>
  </si>
  <si>
    <t>James Evans</t>
  </si>
  <si>
    <t>James Garza</t>
  </si>
  <si>
    <t>Gary Martin</t>
  </si>
  <si>
    <t>Johnson, Graham and Gregory</t>
  </si>
  <si>
    <t>Diamond Miller</t>
  </si>
  <si>
    <t>Hampton, Cooper and Hoover</t>
  </si>
  <si>
    <t>Raven Dunlap</t>
  </si>
  <si>
    <t>Jeanette Perez</t>
  </si>
  <si>
    <t>Briana Johnson</t>
  </si>
  <si>
    <t>Jacqueline Davis</t>
  </si>
  <si>
    <t>Lopez, Johnson and Medina</t>
  </si>
  <si>
    <t>Steven Gutierrez</t>
  </si>
  <si>
    <t>Alicia Daniels</t>
  </si>
  <si>
    <t>Bruce-Garza</t>
  </si>
  <si>
    <t>Daniel Blevins</t>
  </si>
  <si>
    <t>Ashley Brooks</t>
  </si>
  <si>
    <t>Katelyn Daniel</t>
  </si>
  <si>
    <t>Ruth Combs</t>
  </si>
  <si>
    <t>Callahan Inc</t>
  </si>
  <si>
    <t>Casey Evans</t>
  </si>
  <si>
    <t>Erin Fletcher</t>
  </si>
  <si>
    <t>Villa-Meyer</t>
  </si>
  <si>
    <t>Dr. Christian Carter</t>
  </si>
  <si>
    <t>Jimenez-Peterson</t>
  </si>
  <si>
    <t>Sheila Woodard</t>
  </si>
  <si>
    <t>Anna Holmes</t>
  </si>
  <si>
    <t>Patterson-Brown</t>
  </si>
  <si>
    <t>Sandra Gardner</t>
  </si>
  <si>
    <t>Mr. Michael King</t>
  </si>
  <si>
    <t>Dean-Howell</t>
  </si>
  <si>
    <t>Gabriel Phillips</t>
  </si>
  <si>
    <t>Travis Spencer</t>
  </si>
  <si>
    <t>Wheeler-Cowan</t>
  </si>
  <si>
    <t>Peter Alvarado</t>
  </si>
  <si>
    <t>Robert Leblanc</t>
  </si>
  <si>
    <t>Sparks and Sons</t>
  </si>
  <si>
    <t>Breanna Thompson</t>
  </si>
  <si>
    <t>David Curry</t>
  </si>
  <si>
    <t>Kathleen Little</t>
  </si>
  <si>
    <t>Sanchez, Perry and Gray</t>
  </si>
  <si>
    <t>Ricardo Reyes</t>
  </si>
  <si>
    <t>Nathan Jones</t>
  </si>
  <si>
    <t>Brown-Bruce</t>
  </si>
  <si>
    <t>Mr. John Pierce</t>
  </si>
  <si>
    <t>Pineda-Gonzalez</t>
  </si>
  <si>
    <t>Matthew Bryant</t>
  </si>
  <si>
    <t>Gregory Crosby</t>
  </si>
  <si>
    <t>English-Simon</t>
  </si>
  <si>
    <t>April Young</t>
  </si>
  <si>
    <t>Nicole Carter</t>
  </si>
  <si>
    <t>Nelson, Zuniga and Martinez</t>
  </si>
  <si>
    <t>Mr. Brian Cordova</t>
  </si>
  <si>
    <t>Matthew West</t>
  </si>
  <si>
    <t>Hall-Oliver</t>
  </si>
  <si>
    <t>Samuel Lucero</t>
  </si>
  <si>
    <t>Parker-Wise</t>
  </si>
  <si>
    <t>David Gonzales</t>
  </si>
  <si>
    <t>Beth Taylor</t>
  </si>
  <si>
    <t>Gordon, Robles and Graham</t>
  </si>
  <si>
    <t>Erica Parker</t>
  </si>
  <si>
    <t>Raven Turner</t>
  </si>
  <si>
    <t>Schmidt, Shaw and Adams</t>
  </si>
  <si>
    <t>Brian Chen</t>
  </si>
  <si>
    <t>Rose, Morgan and Rodriguez</t>
  </si>
  <si>
    <t>Brian Smith</t>
  </si>
  <si>
    <t>Wallace, Elliott and Ray</t>
  </si>
  <si>
    <t>Allison White</t>
  </si>
  <si>
    <t>Wesley Thompson</t>
  </si>
  <si>
    <t>Willis Inc</t>
  </si>
  <si>
    <t>Katherine Thompson</t>
  </si>
  <si>
    <t>Lydia Hampton</t>
  </si>
  <si>
    <t>Ramirez-Hardin</t>
  </si>
  <si>
    <t>Samantha Bishop DVM</t>
  </si>
  <si>
    <t>Michael Fischer</t>
  </si>
  <si>
    <t>Valdez, Johnson and Martin</t>
  </si>
  <si>
    <t>Mr. Christopher Miller</t>
  </si>
  <si>
    <t>Amber Gonzalez</t>
  </si>
  <si>
    <t>Ortega and Sons</t>
  </si>
  <si>
    <t>Julia Davila</t>
  </si>
  <si>
    <t>Samantha Owens</t>
  </si>
  <si>
    <t>Holland-Young</t>
  </si>
  <si>
    <t>Claudia Sanders</t>
  </si>
  <si>
    <t>Matthew Ramirez</t>
  </si>
  <si>
    <t>Rogers-Burton</t>
  </si>
  <si>
    <t>Jessica Brown</t>
  </si>
  <si>
    <t>Dennis Cole</t>
  </si>
  <si>
    <t>Hampton, Matthews and Le</t>
  </si>
  <si>
    <t>Patricia Sullivan</t>
  </si>
  <si>
    <t>Wilson, Ewing and Park</t>
  </si>
  <si>
    <t>Kenneth Choi</t>
  </si>
  <si>
    <t>Michelle Ford</t>
  </si>
  <si>
    <t>Hood-Smith</t>
  </si>
  <si>
    <t>Miguel Lewis</t>
  </si>
  <si>
    <t>Rick Herrera</t>
  </si>
  <si>
    <t>George-Whitney</t>
  </si>
  <si>
    <t>Mark Ramos</t>
  </si>
  <si>
    <t>Collins-Jacobs</t>
  </si>
  <si>
    <t>Dennis Fitzgerald</t>
  </si>
  <si>
    <t>Christina Richards</t>
  </si>
  <si>
    <t>Ibarra-Norman</t>
  </si>
  <si>
    <t>Angela Houston</t>
  </si>
  <si>
    <t>Alexander Lowe</t>
  </si>
  <si>
    <t>Kathryn West</t>
  </si>
  <si>
    <t>Tara Hernandez</t>
  </si>
  <si>
    <t>Willie Collins</t>
  </si>
  <si>
    <t>Thornton PLC</t>
  </si>
  <si>
    <t>Jennifer Hale</t>
  </si>
  <si>
    <t>Thomas-Lopez</t>
  </si>
  <si>
    <t>Anna Graves</t>
  </si>
  <si>
    <t>Miguel Davidson</t>
  </si>
  <si>
    <t>Ferrell-Rodriguez</t>
  </si>
  <si>
    <t>Bradley Johnson</t>
  </si>
  <si>
    <t>Christopher Fitzgerald</t>
  </si>
  <si>
    <t>Karen Clark</t>
  </si>
  <si>
    <t>Christopher Nguyen</t>
  </si>
  <si>
    <t>Deanna Morris</t>
  </si>
  <si>
    <t>Camacho-Mann</t>
  </si>
  <si>
    <t>Diane Holmes</t>
  </si>
  <si>
    <t>Tyler Gomez</t>
  </si>
  <si>
    <t>Garcia-Garza</t>
  </si>
  <si>
    <t>Valerie Wright</t>
  </si>
  <si>
    <t>Jodi Wolfe</t>
  </si>
  <si>
    <t>Solis-Morales</t>
  </si>
  <si>
    <t>David Atkinson</t>
  </si>
  <si>
    <t>Terri Edwards</t>
  </si>
  <si>
    <t>Vargas-Lam</t>
  </si>
  <si>
    <t>Rebecca Clark</t>
  </si>
  <si>
    <t>Carroll, Malone and Jackson</t>
  </si>
  <si>
    <t>Tyrone Adkins</t>
  </si>
  <si>
    <t>Henry Roberts</t>
  </si>
  <si>
    <t>Snow-Zimmerman</t>
  </si>
  <si>
    <t>Nancy Jones</t>
  </si>
  <si>
    <t>Chase Hoover</t>
  </si>
  <si>
    <t>Robert Acosta</t>
  </si>
  <si>
    <t>Sherry Marshall</t>
  </si>
  <si>
    <t>Roach Group</t>
  </si>
  <si>
    <t>Natasha Fischer</t>
  </si>
  <si>
    <t>Debbie Fisher</t>
  </si>
  <si>
    <t>Russell Ltd</t>
  </si>
  <si>
    <t>Tiffany Harper</t>
  </si>
  <si>
    <t>Terry Williams</t>
  </si>
  <si>
    <t>Harris-Lynn</t>
  </si>
  <si>
    <t>Megan Stephens</t>
  </si>
  <si>
    <t>Isaac Franco</t>
  </si>
  <si>
    <t>Aguilar-Bell</t>
  </si>
  <si>
    <t>Eric Lopez</t>
  </si>
  <si>
    <t>Holt, Wilson and Yates</t>
  </si>
  <si>
    <t>Bonnie Brooks</t>
  </si>
  <si>
    <t>Brian Phillips</t>
  </si>
  <si>
    <t>Gonzales, Baldwin and Parker</t>
  </si>
  <si>
    <t>Amanda Cook</t>
  </si>
  <si>
    <t>Avila-Lester</t>
  </si>
  <si>
    <t>Sharon Brown</t>
  </si>
  <si>
    <t>James Mckinney</t>
  </si>
  <si>
    <t>Paul, Vang and Romero</t>
  </si>
  <si>
    <t>Kaylee Macdonald</t>
  </si>
  <si>
    <t>Ronald Hernandez</t>
  </si>
  <si>
    <t>Helen Smith</t>
  </si>
  <si>
    <t>Kimberly Beck</t>
  </si>
  <si>
    <t>Patel, Aguilar and Faulkner</t>
  </si>
  <si>
    <t>Patrick Madden</t>
  </si>
  <si>
    <t>Eddie Dillon</t>
  </si>
  <si>
    <t>Marquez, Watson and Rush</t>
  </si>
  <si>
    <t>Hailey Ali</t>
  </si>
  <si>
    <t>Kathleen Murphy</t>
  </si>
  <si>
    <t>Myers-Adams</t>
  </si>
  <si>
    <t>Zoe Adkins DVM</t>
  </si>
  <si>
    <t>Brittney Butler</t>
  </si>
  <si>
    <t>Sutton, Bowen and Thompson</t>
  </si>
  <si>
    <t>Mary Howard</t>
  </si>
  <si>
    <t>Jessica Gilmore</t>
  </si>
  <si>
    <t>Lucas-Summers</t>
  </si>
  <si>
    <t>Erica Ray</t>
  </si>
  <si>
    <t>Ashley Stanton</t>
  </si>
  <si>
    <t>Wagner LLC</t>
  </si>
  <si>
    <t>Kevin Duke</t>
  </si>
  <si>
    <t>Edgar Harris</t>
  </si>
  <si>
    <t>Combs, Hardin and Ferrell</t>
  </si>
  <si>
    <t>Hannah Myers</t>
  </si>
  <si>
    <t>Jennifer Rojas</t>
  </si>
  <si>
    <t>Owens LLC</t>
  </si>
  <si>
    <t>Gina Chavez</t>
  </si>
  <si>
    <t>Patricia Torres</t>
  </si>
  <si>
    <t>Mary Love</t>
  </si>
  <si>
    <t>Lauren Jackson</t>
  </si>
  <si>
    <t>Michele Thompson</t>
  </si>
  <si>
    <t>Kelly Guerrero</t>
  </si>
  <si>
    <t>Decker-Johnson</t>
  </si>
  <si>
    <t>Patricia Silva</t>
  </si>
  <si>
    <t>Charles Erickson</t>
  </si>
  <si>
    <t>Bauer, Gill and Thomas</t>
  </si>
  <si>
    <t>Mathew Reilly</t>
  </si>
  <si>
    <t>Yvonne Jacobs</t>
  </si>
  <si>
    <t>Gibson-Holder</t>
  </si>
  <si>
    <t>Allen Crawford</t>
  </si>
  <si>
    <t>Laurie Jackson</t>
  </si>
  <si>
    <t>Sullivan-Gibbs</t>
  </si>
  <si>
    <t>Ann Fisher</t>
  </si>
  <si>
    <t>Mark Marshall</t>
  </si>
  <si>
    <t>Duncan, Cherry and May</t>
  </si>
  <si>
    <t>Brian Dorsey</t>
  </si>
  <si>
    <t>Burch-White</t>
  </si>
  <si>
    <t>Laura Adams</t>
  </si>
  <si>
    <t>Michael Harris</t>
  </si>
  <si>
    <t>Johnson, Smith and Clark</t>
  </si>
  <si>
    <t>Jeremy Randall</t>
  </si>
  <si>
    <t>Monique Lin</t>
  </si>
  <si>
    <t>Larson, Cohen and Weiss</t>
  </si>
  <si>
    <t>Diana Jones</t>
  </si>
  <si>
    <t>Tina Ramirez</t>
  </si>
  <si>
    <t>Taylor-Byrd</t>
  </si>
  <si>
    <t>Todd Wilkinson</t>
  </si>
  <si>
    <t>Melissa West</t>
  </si>
  <si>
    <t>Marks-Shelton</t>
  </si>
  <si>
    <t>Angel Smith</t>
  </si>
  <si>
    <t>Emma Thompson</t>
  </si>
  <si>
    <t>Bryan and Sons</t>
  </si>
  <si>
    <t>Bradley Humphrey</t>
  </si>
  <si>
    <t>Meyer LLC</t>
  </si>
  <si>
    <t>Christopher Delgado</t>
  </si>
  <si>
    <t>Donald Gomez</t>
  </si>
  <si>
    <t>Gray-Joyce</t>
  </si>
  <si>
    <t>Sarah Garcia</t>
  </si>
  <si>
    <t>Juan Haley</t>
  </si>
  <si>
    <t>Russell-James</t>
  </si>
  <si>
    <t>Jesse Dixon</t>
  </si>
  <si>
    <t>Jensen, Kemp and Vega</t>
  </si>
  <si>
    <t>Kathryn Walters</t>
  </si>
  <si>
    <t>Ryan Mason</t>
  </si>
  <si>
    <t>Jennings-Marshall</t>
  </si>
  <si>
    <t>Veronica Solis</t>
  </si>
  <si>
    <t>Kimberly Gonzales</t>
  </si>
  <si>
    <t>Dorsey and Sons</t>
  </si>
  <si>
    <t>Michael Saunders</t>
  </si>
  <si>
    <t>Kevin Schmidt</t>
  </si>
  <si>
    <t>Allen, Carter and Kennedy</t>
  </si>
  <si>
    <t>Daniel Powell</t>
  </si>
  <si>
    <t>Michael Alexander</t>
  </si>
  <si>
    <t>Murphy-Grimes</t>
  </si>
  <si>
    <t>Stephanie Landry</t>
  </si>
  <si>
    <t>Debra Campbell</t>
  </si>
  <si>
    <t>Deleon LLC</t>
  </si>
  <si>
    <t>Elizabeth Brooks</t>
  </si>
  <si>
    <t>Jeremy Butler</t>
  </si>
  <si>
    <t>Roberts-Diaz</t>
  </si>
  <si>
    <t>Adam Thompson</t>
  </si>
  <si>
    <t>Brandi Wells</t>
  </si>
  <si>
    <t>Chaney-Nelson</t>
  </si>
  <si>
    <t>Justin Carroll</t>
  </si>
  <si>
    <t>Amanda Pope</t>
  </si>
  <si>
    <t>King-James</t>
  </si>
  <si>
    <t>Michael Flores Jr.</t>
  </si>
  <si>
    <t>Ian Weaver</t>
  </si>
  <si>
    <t>Allison Stanley</t>
  </si>
  <si>
    <t>Patricia Sanchez</t>
  </si>
  <si>
    <t>Cain Group</t>
  </si>
  <si>
    <t>Amanda Wise</t>
  </si>
  <si>
    <t>Carla Cruz</t>
  </si>
  <si>
    <t>White-Franklin</t>
  </si>
  <si>
    <t>Julie Hall</t>
  </si>
  <si>
    <t>Steven Aguirre</t>
  </si>
  <si>
    <t>Erin Carroll</t>
  </si>
  <si>
    <t>Matthew Perez</t>
  </si>
  <si>
    <t>Alvarez, Clark and Lucero</t>
  </si>
  <si>
    <t>Paul Salazar</t>
  </si>
  <si>
    <t>Diane Torres</t>
  </si>
  <si>
    <t>Mitchell Keller</t>
  </si>
  <si>
    <t>Steven Schneider</t>
  </si>
  <si>
    <t>Smith-Wood</t>
  </si>
  <si>
    <t>Jesse Brown</t>
  </si>
  <si>
    <t>Janet Wilson</t>
  </si>
  <si>
    <t>Morales, Johnson and Campbell</t>
  </si>
  <si>
    <t>Colton Nelson</t>
  </si>
  <si>
    <t>Diamond Estrada</t>
  </si>
  <si>
    <t>Banks-Moreno</t>
  </si>
  <si>
    <t>William Everett</t>
  </si>
  <si>
    <t>Tim Hernandez</t>
  </si>
  <si>
    <t>Anderson-Richards</t>
  </si>
  <si>
    <t>Jack Hancock</t>
  </si>
  <si>
    <t>Duane Hart</t>
  </si>
  <si>
    <t>Smith, Green and Turner</t>
  </si>
  <si>
    <t>Shane Olson</t>
  </si>
  <si>
    <t>Hanna, Smith and Stone</t>
  </si>
  <si>
    <t>Erica Dougherty</t>
  </si>
  <si>
    <t>Jorge Petty</t>
  </si>
  <si>
    <t>Thomas-Smith</t>
  </si>
  <si>
    <t>Molly Watts</t>
  </si>
  <si>
    <t>Kelly Tucker</t>
  </si>
  <si>
    <t>Travis, Griffin and Henderson</t>
  </si>
  <si>
    <t>Lindsay Oneill</t>
  </si>
  <si>
    <t>Jason Johnston</t>
  </si>
  <si>
    <t>Campos, Berger and Ballard</t>
  </si>
  <si>
    <t>Kyle Dunlap</t>
  </si>
  <si>
    <t>Patrick Myers</t>
  </si>
  <si>
    <t>Devin Mcbride</t>
  </si>
  <si>
    <t>Brenda Martin</t>
  </si>
  <si>
    <t>Erickson-Clark</t>
  </si>
  <si>
    <t>Bryan Dougherty</t>
  </si>
  <si>
    <t>Nelson, Mitchell and Randolph</t>
  </si>
  <si>
    <t>Barbara Sanford</t>
  </si>
  <si>
    <t>Maria Mcdaniel</t>
  </si>
  <si>
    <t>Wilson, Nguyen and Graham</t>
  </si>
  <si>
    <t>Kenneth Johnston</t>
  </si>
  <si>
    <t>Kent Little</t>
  </si>
  <si>
    <t>Walker and Sons</t>
  </si>
  <si>
    <t>Rebecca Brock</t>
  </si>
  <si>
    <t>Kari Reynolds</t>
  </si>
  <si>
    <t>Young, Turner and Johnson</t>
  </si>
  <si>
    <t>Nathaniel Parker</t>
  </si>
  <si>
    <t>Matthew Bass</t>
  </si>
  <si>
    <t>Laura Thompson</t>
  </si>
  <si>
    <t>Ramirez-Atkinson</t>
  </si>
  <si>
    <t>Regina Vargas</t>
  </si>
  <si>
    <t>Cox Inc</t>
  </si>
  <si>
    <t>Sandra Fernandez</t>
  </si>
  <si>
    <t>David Bates</t>
  </si>
  <si>
    <t>Baker, Stevenson and Church</t>
  </si>
  <si>
    <t>David Gonzalez</t>
  </si>
  <si>
    <t>Costa, Baker and Brown</t>
  </si>
  <si>
    <t>Lori Mcclain</t>
  </si>
  <si>
    <t>Deanna Torres</t>
  </si>
  <si>
    <t>Lee-Booth</t>
  </si>
  <si>
    <t>Austin Benjamin</t>
  </si>
  <si>
    <t>Kenneth Powell</t>
  </si>
  <si>
    <t>Anthony Ltd</t>
  </si>
  <si>
    <t>Jack Benton</t>
  </si>
  <si>
    <t>Shelby Wells</t>
  </si>
  <si>
    <t>Dorsey Ltd</t>
  </si>
  <si>
    <t>Jorge Parker</t>
  </si>
  <si>
    <t>Peggy Lane</t>
  </si>
  <si>
    <t>Ferrell-Jones</t>
  </si>
  <si>
    <t>William Moore</t>
  </si>
  <si>
    <t>Thomas LLC</t>
  </si>
  <si>
    <t>Brianna Rose</t>
  </si>
  <si>
    <t>Jill Harris</t>
  </si>
  <si>
    <t>Moore-Andersen</t>
  </si>
  <si>
    <t>Michael Ross</t>
  </si>
  <si>
    <t>Steven Edwards</t>
  </si>
  <si>
    <t>Le, Gordon and Brooks</t>
  </si>
  <si>
    <t>Eric Stark</t>
  </si>
  <si>
    <t>Dr. Christopher Bell</t>
  </si>
  <si>
    <t>Vanessa Jones DDS</t>
  </si>
  <si>
    <t>Corey Boyd</t>
  </si>
  <si>
    <t>Smith-Jones</t>
  </si>
  <si>
    <t>Juan Patel</t>
  </si>
  <si>
    <t>Christopher Castaneda</t>
  </si>
  <si>
    <t>Norris-Robinson</t>
  </si>
  <si>
    <t>Michael Roth</t>
  </si>
  <si>
    <t>Jennifer Sullivan</t>
  </si>
  <si>
    <t>Moore, Mendoza and Martin</t>
  </si>
  <si>
    <t>William Page</t>
  </si>
  <si>
    <t>James Carney</t>
  </si>
  <si>
    <t>Richardson-Powell</t>
  </si>
  <si>
    <t>Tom Gallagher</t>
  </si>
  <si>
    <t>Patricia Gibson</t>
  </si>
  <si>
    <t>Wise-Jennings</t>
  </si>
  <si>
    <t>Jonathan Austin</t>
  </si>
  <si>
    <t>Daniel Garcia</t>
  </si>
  <si>
    <t>Martinez-Thompson</t>
  </si>
  <si>
    <t>Jeffery Johnson</t>
  </si>
  <si>
    <t>Juan Moore</t>
  </si>
  <si>
    <t>Joseph LLC</t>
  </si>
  <si>
    <t>Connor Pierce</t>
  </si>
  <si>
    <t>Sean Alexander</t>
  </si>
  <si>
    <t>Black LLC</t>
  </si>
  <si>
    <t>Andrew Tucker</t>
  </si>
  <si>
    <t>Laura Moreno</t>
  </si>
  <si>
    <t>Vasquez Inc</t>
  </si>
  <si>
    <t>Courtney Moore</t>
  </si>
  <si>
    <t>Griffin LLC</t>
  </si>
  <si>
    <t>Mrs. Melissa Griffin</t>
  </si>
  <si>
    <t>Mrs. Natasha Pearson DDS</t>
  </si>
  <si>
    <t>Jones, Gonzalez and Miller</t>
  </si>
  <si>
    <t>Robert Shelton</t>
  </si>
  <si>
    <t>Michael Rivera</t>
  </si>
  <si>
    <t>Mccann Inc</t>
  </si>
  <si>
    <t>Raymond Walker</t>
  </si>
  <si>
    <t>Angela Serrano</t>
  </si>
  <si>
    <t>Hunt-Farrell</t>
  </si>
  <si>
    <t>Roberto Roberts</t>
  </si>
  <si>
    <t>Faith Coffey</t>
  </si>
  <si>
    <t>Foster-Daniels</t>
  </si>
  <si>
    <t>Zachary Jones</t>
  </si>
  <si>
    <t>Cynthia Bauer</t>
  </si>
  <si>
    <t>Michelle Brown</t>
  </si>
  <si>
    <t>Samantha Taylor</t>
  </si>
  <si>
    <t>Scott Romero</t>
  </si>
  <si>
    <t>Melissa Harris</t>
  </si>
  <si>
    <t>Buchanan-Pitts</t>
  </si>
  <si>
    <t>Meagan Johnson</t>
  </si>
  <si>
    <t>Jerome Ramsey</t>
  </si>
  <si>
    <t>Mary Ruiz</t>
  </si>
  <si>
    <t>Cheyenne Martin</t>
  </si>
  <si>
    <t>Marie Shepard</t>
  </si>
  <si>
    <t>Matthews PLC</t>
  </si>
  <si>
    <t>Miranda Martin</t>
  </si>
  <si>
    <t>Bonilla Inc</t>
  </si>
  <si>
    <t>Jeffery Evans</t>
  </si>
  <si>
    <t>Dr. Beth Miller</t>
  </si>
  <si>
    <t>Marsh, Bullock and Ellis</t>
  </si>
  <si>
    <t>Richard Wilson</t>
  </si>
  <si>
    <t>Charlene Galloway</t>
  </si>
  <si>
    <t>Daniel LLC</t>
  </si>
  <si>
    <t>Joshua Holmes</t>
  </si>
  <si>
    <t>Colleen Patterson</t>
  </si>
  <si>
    <t>Durham PLC</t>
  </si>
  <si>
    <t>Melody Cook</t>
  </si>
  <si>
    <t>Cheryl Perez</t>
  </si>
  <si>
    <t>Williams, Liu and Clark</t>
  </si>
  <si>
    <t>Jennifer Singleton</t>
  </si>
  <si>
    <t>Goodwin Inc</t>
  </si>
  <si>
    <t>Angela Stewart</t>
  </si>
  <si>
    <t>Sabrina Allison</t>
  </si>
  <si>
    <t>Munoz and Sons</t>
  </si>
  <si>
    <t>Madeline Robles</t>
  </si>
  <si>
    <t>Jerry Wood</t>
  </si>
  <si>
    <t>Strong-Hernandez</t>
  </si>
  <si>
    <t>Christopher Robertson</t>
  </si>
  <si>
    <t>David Adkins</t>
  </si>
  <si>
    <t>Gregory Torres</t>
  </si>
  <si>
    <t>Robert Wilson</t>
  </si>
  <si>
    <t>Mcpherson Group</t>
  </si>
  <si>
    <t>Duane Kelley</t>
  </si>
  <si>
    <t>Coleman, Hayes and Bradley</t>
  </si>
  <si>
    <t>James Paul</t>
  </si>
  <si>
    <t>Glenn Shea</t>
  </si>
  <si>
    <t>Mccann, Reilly and Miller</t>
  </si>
  <si>
    <t>Sarah Roth</t>
  </si>
  <si>
    <t>Weber, Orr and Nichols</t>
  </si>
  <si>
    <t>Erika Miller</t>
  </si>
  <si>
    <t>Benjamin Larson</t>
  </si>
  <si>
    <t>Austin, Kane and Peterson</t>
  </si>
  <si>
    <t>Alvin Robbins</t>
  </si>
  <si>
    <t>Roy Richard</t>
  </si>
  <si>
    <t>Owens-Clark</t>
  </si>
  <si>
    <t>John Clark</t>
  </si>
  <si>
    <t>Julian Miller</t>
  </si>
  <si>
    <t>Golden-Mercado</t>
  </si>
  <si>
    <t>Steve Rodriguez</t>
  </si>
  <si>
    <t>Jennifer Bailey</t>
  </si>
  <si>
    <t>Bowen-Medina</t>
  </si>
  <si>
    <t>Patrick Haley</t>
  </si>
  <si>
    <t>Jennifer Ward</t>
  </si>
  <si>
    <t>Reyes-Garrett</t>
  </si>
  <si>
    <t>James Pearson</t>
  </si>
  <si>
    <t>James Washington</t>
  </si>
  <si>
    <t>Curry Inc</t>
  </si>
  <si>
    <t>Joseph Brooks</t>
  </si>
  <si>
    <t>Mckenzie Wilkins</t>
  </si>
  <si>
    <t>Don Evans</t>
  </si>
  <si>
    <t>Thomas Rodriguez</t>
  </si>
  <si>
    <t>Snyder, Alvarez and Davis</t>
  </si>
  <si>
    <t>Megan Diaz</t>
  </si>
  <si>
    <t>Clayton Lee</t>
  </si>
  <si>
    <t>Chung Inc</t>
  </si>
  <si>
    <t>Harry Moore</t>
  </si>
  <si>
    <t>Mr. Christopher Munoz</t>
  </si>
  <si>
    <t>Harris-Brown</t>
  </si>
  <si>
    <t>Christina Austin</t>
  </si>
  <si>
    <t>Murray, Reed and Hart</t>
  </si>
  <si>
    <t>Michael Sanchez</t>
  </si>
  <si>
    <t>Todd Patel</t>
  </si>
  <si>
    <t>Clark-Buckley</t>
  </si>
  <si>
    <t>Michael Garza</t>
  </si>
  <si>
    <t>Melinda Rice</t>
  </si>
  <si>
    <t>Marshall, Dunn and Robinson</t>
  </si>
  <si>
    <t>Kevin Powell</t>
  </si>
  <si>
    <t>Mark Jones</t>
  </si>
  <si>
    <t>Reyes LLC</t>
  </si>
  <si>
    <t>Kevin Bishop</t>
  </si>
  <si>
    <t>Adrienne English</t>
  </si>
  <si>
    <t>Wilson-Lee</t>
  </si>
  <si>
    <t>Ian Fitzgerald</t>
  </si>
  <si>
    <t>Stewart-Le</t>
  </si>
  <si>
    <t>Robert Harrell DDS</t>
  </si>
  <si>
    <t>Norman Williams</t>
  </si>
  <si>
    <t>Klein Inc</t>
  </si>
  <si>
    <t>Dakota Howard</t>
  </si>
  <si>
    <t>Warren Brown</t>
  </si>
  <si>
    <t>Timothy Moore</t>
  </si>
  <si>
    <t>Evan Rogers</t>
  </si>
  <si>
    <t>Ewing, Fowler and Garcia</t>
  </si>
  <si>
    <t>Christina Riley</t>
  </si>
  <si>
    <t>Reed-Hicks</t>
  </si>
  <si>
    <t>Lisa Winters</t>
  </si>
  <si>
    <t>Emily Huff</t>
  </si>
  <si>
    <t>Wright-Martin</t>
  </si>
  <si>
    <t>Daniel Mason</t>
  </si>
  <si>
    <t>Michael Powell MD</t>
  </si>
  <si>
    <t>Arnold-Ryan</t>
  </si>
  <si>
    <t>Laura Stokes</t>
  </si>
  <si>
    <t>David Irwin</t>
  </si>
  <si>
    <t>Marks, Barnett and Wolfe</t>
  </si>
  <si>
    <t>Jacob Franco</t>
  </si>
  <si>
    <t>Natalie Moore</t>
  </si>
  <si>
    <t>Martin-Mcguire</t>
  </si>
  <si>
    <t>Danielle Andrews</t>
  </si>
  <si>
    <t>Timothy Brown MD</t>
  </si>
  <si>
    <t>Eric Villarreal</t>
  </si>
  <si>
    <t>Robinson-Parks</t>
  </si>
  <si>
    <t>Nicholas Vasquez</t>
  </si>
  <si>
    <t>Tonya Dixon</t>
  </si>
  <si>
    <t>Lee, Schultz and Howard</t>
  </si>
  <si>
    <t>Lauren Morris</t>
  </si>
  <si>
    <t>Emma Martin</t>
  </si>
  <si>
    <t>Hoffman Ltd</t>
  </si>
  <si>
    <t>Adam Patel</t>
  </si>
  <si>
    <t>Brian Gordon</t>
  </si>
  <si>
    <t>Garcia, Burnett and Simmons</t>
  </si>
  <si>
    <t>Lisa Henderson</t>
  </si>
  <si>
    <t>Jamie Leonard</t>
  </si>
  <si>
    <t>Russell, Hendricks and Bowman</t>
  </si>
  <si>
    <t>Jessica Gentry</t>
  </si>
  <si>
    <t>Carolyn Key</t>
  </si>
  <si>
    <t>Rivera-Sullivan</t>
  </si>
  <si>
    <t>Emily Lucas</t>
  </si>
  <si>
    <t>Cox Group</t>
  </si>
  <si>
    <t>Mrs. Michelle Hill</t>
  </si>
  <si>
    <t>Miller, Wells and Armstrong</t>
  </si>
  <si>
    <t>Mrs. Natasha Williams</t>
  </si>
  <si>
    <t>Robert Fisher</t>
  </si>
  <si>
    <t>Hernandez-Walker</t>
  </si>
  <si>
    <t>Sheila Miller</t>
  </si>
  <si>
    <t>Julie Ray</t>
  </si>
  <si>
    <t>Brady, Chambers and Pena</t>
  </si>
  <si>
    <t>Kayla Benson</t>
  </si>
  <si>
    <t>Claudia Finley</t>
  </si>
  <si>
    <t>Bennett Inc</t>
  </si>
  <si>
    <t>Marissa Webb</t>
  </si>
  <si>
    <t>Curtis Stout</t>
  </si>
  <si>
    <t>Jonathan Stevens</t>
  </si>
  <si>
    <t>Desiree Robbins MD</t>
  </si>
  <si>
    <t>William Hicks</t>
  </si>
  <si>
    <t>Mora LLC</t>
  </si>
  <si>
    <t>Amanda Gomez</t>
  </si>
  <si>
    <t>Natasha Taylor</t>
  </si>
  <si>
    <t>Bowen PLC</t>
  </si>
  <si>
    <t>Stephen Grant</t>
  </si>
  <si>
    <t>Carlos Bush</t>
  </si>
  <si>
    <t>Randy Herrera</t>
  </si>
  <si>
    <t>Valencia Group</t>
  </si>
  <si>
    <t>Catherine Roth</t>
  </si>
  <si>
    <t>Thomas Dominguez</t>
  </si>
  <si>
    <t>Mitchell LLC</t>
  </si>
  <si>
    <t>Matthew Cruz</t>
  </si>
  <si>
    <t>Richard Mayo</t>
  </si>
  <si>
    <t>Gregory Hill</t>
  </si>
  <si>
    <t>David Golden</t>
  </si>
  <si>
    <t>Lopez, Douglas and Shaw</t>
  </si>
  <si>
    <t>Donald Mack</t>
  </si>
  <si>
    <t>Robin Morrow</t>
  </si>
  <si>
    <t>Matthews-Russell</t>
  </si>
  <si>
    <t>Fred Simon</t>
  </si>
  <si>
    <t>Makayla Roberts</t>
  </si>
  <si>
    <t>Logan Ward</t>
  </si>
  <si>
    <t>Evans, Sanders and Smith</t>
  </si>
  <si>
    <t>Emily Johnson</t>
  </si>
  <si>
    <t>Derek Phillips</t>
  </si>
  <si>
    <t>Anthony, Frye and Young</t>
  </si>
  <si>
    <t>Hughes, Bolton and Russell</t>
  </si>
  <si>
    <t>Judith Sexton</t>
  </si>
  <si>
    <t>Brandon Santiago</t>
  </si>
  <si>
    <t>Sherman, Gonzales and Wong</t>
  </si>
  <si>
    <t>Jimmy Nicholson</t>
  </si>
  <si>
    <t>Christopher Gomez</t>
  </si>
  <si>
    <t>Lee-Rodriguez</t>
  </si>
  <si>
    <t>Kyle Davis</t>
  </si>
  <si>
    <t>Hudson-Bryan</t>
  </si>
  <si>
    <t>Stephen Reynolds</t>
  </si>
  <si>
    <t>Morgan Johnson</t>
  </si>
  <si>
    <t>York, Anderson and Miller</t>
  </si>
  <si>
    <t>Franklin Martin</t>
  </si>
  <si>
    <t>Frederick-Moore</t>
  </si>
  <si>
    <t>Stephen Edwards</t>
  </si>
  <si>
    <t>Michael Abbott</t>
  </si>
  <si>
    <t>Perkins LLC</t>
  </si>
  <si>
    <t>Julia Young</t>
  </si>
  <si>
    <t>Mia Casey</t>
  </si>
  <si>
    <t>Payne-Wilkins</t>
  </si>
  <si>
    <t>Sierra Jenkins</t>
  </si>
  <si>
    <t>Amber Shaw</t>
  </si>
  <si>
    <t>Gomez-Cantu</t>
  </si>
  <si>
    <t>Mary Hernandez</t>
  </si>
  <si>
    <t>Joshua Underwood</t>
  </si>
  <si>
    <t>Richardson, Cole and Jones</t>
  </si>
  <si>
    <t>Nancy Cruz</t>
  </si>
  <si>
    <t>Archer-Suarez</t>
  </si>
  <si>
    <t>Jacob Warner</t>
  </si>
  <si>
    <t>Gina Collins</t>
  </si>
  <si>
    <t>Jackson and Sons</t>
  </si>
  <si>
    <t>Chelsea Huff</t>
  </si>
  <si>
    <t>Curtis Bell</t>
  </si>
  <si>
    <t>Miranda and Sons</t>
  </si>
  <si>
    <t>Belinda Combs</t>
  </si>
  <si>
    <t>David Gill</t>
  </si>
  <si>
    <t>Hawkins, Turner and Robinson</t>
  </si>
  <si>
    <t>Maureen Osborne</t>
  </si>
  <si>
    <t>Moses-Walker</t>
  </si>
  <si>
    <t>Ann Weeks</t>
  </si>
  <si>
    <t>Elaine Young</t>
  </si>
  <si>
    <t>Anderson-Farmer</t>
  </si>
  <si>
    <t>Edwin Jordan</t>
  </si>
  <si>
    <t>Kent Wilcox</t>
  </si>
  <si>
    <t>Carson-Bolton</t>
  </si>
  <si>
    <t>John Wright</t>
  </si>
  <si>
    <t>Megan Smith</t>
  </si>
  <si>
    <t>Smith, Ramirez and Jones</t>
  </si>
  <si>
    <t>Ryan Jenkins</t>
  </si>
  <si>
    <t>Gerald Smith</t>
  </si>
  <si>
    <t>Cole LLC</t>
  </si>
  <si>
    <t>Antonio Gonzales</t>
  </si>
  <si>
    <t>Elizabeth Torres</t>
  </si>
  <si>
    <t>Morris, Pierce and Myers</t>
  </si>
  <si>
    <t>Jonathan Mills</t>
  </si>
  <si>
    <t>Sean Schmidt</t>
  </si>
  <si>
    <t>Sanders, Williams and Martinez</t>
  </si>
  <si>
    <t>Brian Cunningham</t>
  </si>
  <si>
    <t>Charles Hayes</t>
  </si>
  <si>
    <t>Moore-Rogers</t>
  </si>
  <si>
    <t>Curtis Gilbert</t>
  </si>
  <si>
    <t>Kyle Carter</t>
  </si>
  <si>
    <t>Hernandez-Taylor</t>
  </si>
  <si>
    <t>Ricardo Mercado</t>
  </si>
  <si>
    <t>Steele-Lewis</t>
  </si>
  <si>
    <t>Kimberly Mason</t>
  </si>
  <si>
    <t>Natalie Sullivan</t>
  </si>
  <si>
    <t>Sarah Brown</t>
  </si>
  <si>
    <t>Brandon Morrow</t>
  </si>
  <si>
    <t>Carson, Thompson and Proctor</t>
  </si>
  <si>
    <t>Elizabeth Wong</t>
  </si>
  <si>
    <t>Alexander Bates</t>
  </si>
  <si>
    <t>Brown-Torres</t>
  </si>
  <si>
    <t>Arthur Davis</t>
  </si>
  <si>
    <t>Michael Petty</t>
  </si>
  <si>
    <t>Gilbert, Mccormick and James</t>
  </si>
  <si>
    <t>Jeffrey Hawkins</t>
  </si>
  <si>
    <t>Wendy Singleton</t>
  </si>
  <si>
    <t>Sawyer, Kelly and Lane</t>
  </si>
  <si>
    <t>Joseph Rodriguez</t>
  </si>
  <si>
    <t>Shirley Rosario</t>
  </si>
  <si>
    <t>Kristin Blake</t>
  </si>
  <si>
    <t>John Lambert</t>
  </si>
  <si>
    <t>Watson-Kelly</t>
  </si>
  <si>
    <t>Alison Palmer</t>
  </si>
  <si>
    <t>Jose Estes</t>
  </si>
  <si>
    <t>Knox Ltd</t>
  </si>
  <si>
    <t>Amy Gonzalez</t>
  </si>
  <si>
    <t>Ashley Richards</t>
  </si>
  <si>
    <t>Farley, Kelly and Davis</t>
  </si>
  <si>
    <t>Laura Burton</t>
  </si>
  <si>
    <t>Cory Jacobson</t>
  </si>
  <si>
    <t>Odom, Pierce and Hanson</t>
  </si>
  <si>
    <t>Mary Bailey</t>
  </si>
  <si>
    <t>Shane Ruiz</t>
  </si>
  <si>
    <t>Owens-Dalton</t>
  </si>
  <si>
    <t>Mrs. Brandy Flowers</t>
  </si>
  <si>
    <t>Dustin Griffin</t>
  </si>
  <si>
    <t>Jones, Brown and Murray</t>
  </si>
  <si>
    <t>Carlos Young</t>
  </si>
  <si>
    <t>Beck, Gonzalez and Tanner</t>
  </si>
  <si>
    <t>David Zhang</t>
  </si>
  <si>
    <t>Melissa Simon</t>
  </si>
  <si>
    <t>Williams-Kelley</t>
  </si>
  <si>
    <t>Gregory Singleton</t>
  </si>
  <si>
    <t>Walton-Taylor</t>
  </si>
  <si>
    <t>Terry Tapia</t>
  </si>
  <si>
    <t>Barbara Compton</t>
  </si>
  <si>
    <t>Nelson, Berg and Bolton</t>
  </si>
  <si>
    <t>Natalie Love</t>
  </si>
  <si>
    <t>Brett Munoz</t>
  </si>
  <si>
    <t>Petty, Parker and Walters</t>
  </si>
  <si>
    <t>Erin Meadows</t>
  </si>
  <si>
    <t>Mr. Peter Warren</t>
  </si>
  <si>
    <t>Mccarthy, Cooper and Bates</t>
  </si>
  <si>
    <t>Alicia Brown</t>
  </si>
  <si>
    <t>Meghan Williamson</t>
  </si>
  <si>
    <t>Meyers, Rice and Brooks</t>
  </si>
  <si>
    <t>Jennifer Rodriguez</t>
  </si>
  <si>
    <t>Philip Holloway</t>
  </si>
  <si>
    <t>Wilson, Burke and Stafford</t>
  </si>
  <si>
    <t>Mary Ross MD</t>
  </si>
  <si>
    <t>Kimberly Rosario</t>
  </si>
  <si>
    <t>Elizabeth Barnes</t>
  </si>
  <si>
    <t>Carroll, Brandt and Romero</t>
  </si>
  <si>
    <t>Emily Moon</t>
  </si>
  <si>
    <t>Amy Daniels PhD</t>
  </si>
  <si>
    <t>Barber, Franklin and Hale</t>
  </si>
  <si>
    <t>Gregory Martin</t>
  </si>
  <si>
    <t>Mrs. Bailey Howard MD</t>
  </si>
  <si>
    <t>Rodriguez, Aguilar and Zimmerman</t>
  </si>
  <si>
    <t>Gabriella Ware</t>
  </si>
  <si>
    <t>Anthony Russell</t>
  </si>
  <si>
    <t>Robinson, Riley and Black</t>
  </si>
  <si>
    <t>Tyler Rosario</t>
  </si>
  <si>
    <t>Julia Gibson</t>
  </si>
  <si>
    <t>Diaz-Smith</t>
  </si>
  <si>
    <t>Linda Stewart</t>
  </si>
  <si>
    <t>Connie Johnson</t>
  </si>
  <si>
    <t>Nelson-Marshall</t>
  </si>
  <si>
    <t>Kaitlyn Sampson</t>
  </si>
  <si>
    <t>Philip Mullins</t>
  </si>
  <si>
    <t>Jensen-Howard</t>
  </si>
  <si>
    <t>Colleen Johnson</t>
  </si>
  <si>
    <t>Noah Taylor</t>
  </si>
  <si>
    <t>Brooks-Beltran</t>
  </si>
  <si>
    <t>Scott Mosley</t>
  </si>
  <si>
    <t>Raymond Butler</t>
  </si>
  <si>
    <t>Kelly Smith</t>
  </si>
  <si>
    <t>Jacobs, Sanchez and Moore</t>
  </si>
  <si>
    <t>Rebecca Johnson</t>
  </si>
  <si>
    <t>Virginia Russell</t>
  </si>
  <si>
    <t>Paul Melendez</t>
  </si>
  <si>
    <t>Medina-Roy</t>
  </si>
  <si>
    <t>Stacy Lindsey</t>
  </si>
  <si>
    <t>Deborah Wright</t>
  </si>
  <si>
    <t>Rogers and Sons</t>
  </si>
  <si>
    <t>Garrett Mccann</t>
  </si>
  <si>
    <t>Cole-Flores</t>
  </si>
  <si>
    <t>Alexander Lamb</t>
  </si>
  <si>
    <t>Jimenez-Cannon</t>
  </si>
  <si>
    <t>Elizabeth Mercado</t>
  </si>
  <si>
    <t>Jensen-Holland</t>
  </si>
  <si>
    <t>Danielle Anthony</t>
  </si>
  <si>
    <t>Alicia Duffy</t>
  </si>
  <si>
    <t>Stewart, Cochran and Bennett</t>
  </si>
  <si>
    <t>Teresa Jones</t>
  </si>
  <si>
    <t>Debra Ford</t>
  </si>
  <si>
    <t>Holden-Gould</t>
  </si>
  <si>
    <t>Ronald Mills</t>
  </si>
  <si>
    <t>Steven Olson</t>
  </si>
  <si>
    <t>Lori Owens</t>
  </si>
  <si>
    <t>Adrian Pierce</t>
  </si>
  <si>
    <t>Diaz-Ferguson</t>
  </si>
  <si>
    <t>Shannon Williams</t>
  </si>
  <si>
    <t>Michael Hodges</t>
  </si>
  <si>
    <t>Carter, Simmons and Russo</t>
  </si>
  <si>
    <t>Carla Bailey</t>
  </si>
  <si>
    <t>James Hutchinson</t>
  </si>
  <si>
    <t>Park LLC</t>
  </si>
  <si>
    <t>Mary Tran</t>
  </si>
  <si>
    <t>Kimberly Harvey</t>
  </si>
  <si>
    <t>Rollins-Hall</t>
  </si>
  <si>
    <t>Kelly Perry</t>
  </si>
  <si>
    <t>Dorothy Castillo</t>
  </si>
  <si>
    <t>Lewis, Johnson and Brown</t>
  </si>
  <si>
    <t>Nancy Ellis</t>
  </si>
  <si>
    <t>Donald Reid</t>
  </si>
  <si>
    <t>Hardy Group</t>
  </si>
  <si>
    <t>Daniel Klein</t>
  </si>
  <si>
    <t>Steven Henry</t>
  </si>
  <si>
    <t>Dixon, Johnson and Thompson</t>
  </si>
  <si>
    <t>Helen Mclaughlin</t>
  </si>
  <si>
    <t>Sarah Hicks</t>
  </si>
  <si>
    <t>Washington-Carney</t>
  </si>
  <si>
    <t>Brandon Larson</t>
  </si>
  <si>
    <t>Stephen Williams</t>
  </si>
  <si>
    <t>Shannon, Smith and Moore</t>
  </si>
  <si>
    <t>Rachel Dickerson</t>
  </si>
  <si>
    <t>Kimberly Robertson</t>
  </si>
  <si>
    <t>Love, Kim and Kim</t>
  </si>
  <si>
    <t>Billy Obrien</t>
  </si>
  <si>
    <t>Thomas Ruiz</t>
  </si>
  <si>
    <t>Cooper, Crawford and Vasquez</t>
  </si>
  <si>
    <t>Anthony Freeman</t>
  </si>
  <si>
    <t>Michelle Martin</t>
  </si>
  <si>
    <t>Stuart-Herrera</t>
  </si>
  <si>
    <t>Thomas Oliver</t>
  </si>
  <si>
    <t>Cynthia Medina</t>
  </si>
  <si>
    <t>Hansen, Jones and Lee</t>
  </si>
  <si>
    <t>Chelsey Hamilton</t>
  </si>
  <si>
    <t>Rebecca Stephenson</t>
  </si>
  <si>
    <t>Madden-Grant</t>
  </si>
  <si>
    <t>Carolyn Nixon</t>
  </si>
  <si>
    <t>Ronald Baker</t>
  </si>
  <si>
    <t>Butler-Myers</t>
  </si>
  <si>
    <t>Lawrence Mccall</t>
  </si>
  <si>
    <t>Travis-Cherry</t>
  </si>
  <si>
    <t>Susan Oconnell</t>
  </si>
  <si>
    <t>Robert Walker</t>
  </si>
  <si>
    <t>Mathews Ltd</t>
  </si>
  <si>
    <t>David Blanchard</t>
  </si>
  <si>
    <t>Paul Wright</t>
  </si>
  <si>
    <t>Garner, Gentry and Espinoza</t>
  </si>
  <si>
    <t>Michael Burns</t>
  </si>
  <si>
    <t>Janice Vargas</t>
  </si>
  <si>
    <t>Wiggins Ltd</t>
  </si>
  <si>
    <t>Julie Carr</t>
  </si>
  <si>
    <t>Gina Morris</t>
  </si>
  <si>
    <t>Charles Larson</t>
  </si>
  <si>
    <t>Crawford Group</t>
  </si>
  <si>
    <t>Rebecca Davis</t>
  </si>
  <si>
    <t>Terri Robinson</t>
  </si>
  <si>
    <t>Mcdonald, Meyers and Cole</t>
  </si>
  <si>
    <t>Kimberly Ryan</t>
  </si>
  <si>
    <t>Smith-Martinez</t>
  </si>
  <si>
    <t>Kristen Singleton</t>
  </si>
  <si>
    <t>Kayla Berry</t>
  </si>
  <si>
    <t>Garcia Inc</t>
  </si>
  <si>
    <t>Brandon Mann</t>
  </si>
  <si>
    <t>Matthew Sanchez</t>
  </si>
  <si>
    <t>Latoya Carpenter DDS</t>
  </si>
  <si>
    <t>Donald Pratt</t>
  </si>
  <si>
    <t>Fletcher-Silva</t>
  </si>
  <si>
    <t>Jennifer Moran</t>
  </si>
  <si>
    <t>Briana Wallace</t>
  </si>
  <si>
    <t>Gary Long</t>
  </si>
  <si>
    <t>Jeremy Arias</t>
  </si>
  <si>
    <t>Stuart-Stone</t>
  </si>
  <si>
    <t>Jeffery Cook</t>
  </si>
  <si>
    <t>Davidson LLC</t>
  </si>
  <si>
    <t>Henry Morris</t>
  </si>
  <si>
    <t>John Fields</t>
  </si>
  <si>
    <t>Wallace, Galvan and Ruiz</t>
  </si>
  <si>
    <t>Kim Gray</t>
  </si>
  <si>
    <t>Richard Huerta</t>
  </si>
  <si>
    <t>Timothy Rivas</t>
  </si>
  <si>
    <t>Alexis King</t>
  </si>
  <si>
    <t>Christine Wright</t>
  </si>
  <si>
    <t>Rodriguez-Caldwell</t>
  </si>
  <si>
    <t>Frederick Rodriguez</t>
  </si>
  <si>
    <t>Nathan Livingston</t>
  </si>
  <si>
    <t>Mr. Terry Herrera</t>
  </si>
  <si>
    <t>Christopher Wilson</t>
  </si>
  <si>
    <t>Amy Molina</t>
  </si>
  <si>
    <t>Troy Gill</t>
  </si>
  <si>
    <t>Wells, Nicholson and Torres</t>
  </si>
  <si>
    <t>Gray, Hernandez and Ali</t>
  </si>
  <si>
    <t>Jerry Collins</t>
  </si>
  <si>
    <t>Joseph Carrillo</t>
  </si>
  <si>
    <t>Meyer PLC</t>
  </si>
  <si>
    <t>Kevin King MD</t>
  </si>
  <si>
    <t>James Marks</t>
  </si>
  <si>
    <t>Haley-Cook</t>
  </si>
  <si>
    <t>Megan Bailey</t>
  </si>
  <si>
    <t>Robert Torres</t>
  </si>
  <si>
    <t>Patricia Harmon</t>
  </si>
  <si>
    <t>Joseph Banks</t>
  </si>
  <si>
    <t>Padilla and Sons</t>
  </si>
  <si>
    <t>Sean Reyes</t>
  </si>
  <si>
    <t>Ruiz-Stanley</t>
  </si>
  <si>
    <t>Kelsey Bass</t>
  </si>
  <si>
    <t>Rivers, Mason and Bowman</t>
  </si>
  <si>
    <t>Donna Harris</t>
  </si>
  <si>
    <t>Smith, Buck and Payne</t>
  </si>
  <si>
    <t>Michael Hall</t>
  </si>
  <si>
    <t>Jeffrey Steele</t>
  </si>
  <si>
    <t>Patton and Sons</t>
  </si>
  <si>
    <t>Holly Stuart</t>
  </si>
  <si>
    <t>Carl Johnson</t>
  </si>
  <si>
    <t>Shane Gonzalez</t>
  </si>
  <si>
    <t>Smith, Hudson and Baker</t>
  </si>
  <si>
    <t>Nathaniel Macdonald</t>
  </si>
  <si>
    <t>Lisa Burke</t>
  </si>
  <si>
    <t>Molly Keith</t>
  </si>
  <si>
    <t>Robert Huerta II</t>
  </si>
  <si>
    <t>Hunt-Riley</t>
  </si>
  <si>
    <t>Jasmine Howard</t>
  </si>
  <si>
    <t>Jordan-Romero</t>
  </si>
  <si>
    <t>William Fowler</t>
  </si>
  <si>
    <t>Audrey Edwards</t>
  </si>
  <si>
    <t>Myers Ltd</t>
  </si>
  <si>
    <t>Frederick Kaufman</t>
  </si>
  <si>
    <t>Colleen Davis</t>
  </si>
  <si>
    <t>Higgins-Nelson</t>
  </si>
  <si>
    <t>Zachary Wood</t>
  </si>
  <si>
    <t>Jessica Smith</t>
  </si>
  <si>
    <t>Wright-Welch</t>
  </si>
  <si>
    <t>Patricia Rivera</t>
  </si>
  <si>
    <t>Sylvia Avery</t>
  </si>
  <si>
    <t>Curtis Fitzgerald</t>
  </si>
  <si>
    <t>Joshua Sanchez DVM</t>
  </si>
  <si>
    <t>Tony Woods</t>
  </si>
  <si>
    <t>Dylan Martin</t>
  </si>
  <si>
    <t>Kane PLC</t>
  </si>
  <si>
    <t>Chelsea Mitchell</t>
  </si>
  <si>
    <t>Joseph Taylor</t>
  </si>
  <si>
    <t>Elliott-Ross</t>
  </si>
  <si>
    <t>Olivia Becker</t>
  </si>
  <si>
    <t>Julie Roth</t>
  </si>
  <si>
    <t>Robert Conley</t>
  </si>
  <si>
    <t>Leah Meadows</t>
  </si>
  <si>
    <t>Brown Ltd</t>
  </si>
  <si>
    <t>Patricia Chan</t>
  </si>
  <si>
    <t>Bailey Malone</t>
  </si>
  <si>
    <t>Brooks, Nelson and Wheeler</t>
  </si>
  <si>
    <t>Cassandra Short</t>
  </si>
  <si>
    <t>Caleb Kim</t>
  </si>
  <si>
    <t>Porter Ltd</t>
  </si>
  <si>
    <t>Joshua Moore</t>
  </si>
  <si>
    <t>John Martinez</t>
  </si>
  <si>
    <t>Taylor Watkins</t>
  </si>
  <si>
    <t>Stevenson-Brown</t>
  </si>
  <si>
    <t>Seth Smith</t>
  </si>
  <si>
    <t>Johnny Morgan</t>
  </si>
  <si>
    <t>Fitzgerald LLC</t>
  </si>
  <si>
    <t>Sandra Jacobs</t>
  </si>
  <si>
    <t>Tammy Spears</t>
  </si>
  <si>
    <t>Howard PLC</t>
  </si>
  <si>
    <t>Cameron Gonzalez</t>
  </si>
  <si>
    <t>Keith Matthews</t>
  </si>
  <si>
    <t>Gonzalez, Martinez and Rogers</t>
  </si>
  <si>
    <t>Mark Hall</t>
  </si>
  <si>
    <t>Hebert-Floyd</t>
  </si>
  <si>
    <t>Kristopher Freeman</t>
  </si>
  <si>
    <t>Alejandro Thompson</t>
  </si>
  <si>
    <t>Martinez-Williams</t>
  </si>
  <si>
    <t>John Chen</t>
  </si>
  <si>
    <t>Dennis Neal</t>
  </si>
  <si>
    <t>Nelson, Buchanan and Barnett</t>
  </si>
  <si>
    <t>John Singh</t>
  </si>
  <si>
    <t>Kathleen Mclean</t>
  </si>
  <si>
    <t>Figueroa and Sons</t>
  </si>
  <si>
    <t>Samuel Spencer</t>
  </si>
  <si>
    <t>Garcia-Harris</t>
  </si>
  <si>
    <t>Jennifer Gilmore</t>
  </si>
  <si>
    <t>Sarah Chandler</t>
  </si>
  <si>
    <t>West-Smith</t>
  </si>
  <si>
    <t>Jason Eaton</t>
  </si>
  <si>
    <t>Courtney Reyes</t>
  </si>
  <si>
    <t>Berry PLC</t>
  </si>
  <si>
    <t>David Donovan</t>
  </si>
  <si>
    <t>Robinson, Thompson and Dixon</t>
  </si>
  <si>
    <t>Marilyn Owens</t>
  </si>
  <si>
    <t>Michelle Hall</t>
  </si>
  <si>
    <t>Bird Group</t>
  </si>
  <si>
    <t>Cameron Wheeler II</t>
  </si>
  <si>
    <t>Brian Gilbert</t>
  </si>
  <si>
    <t>Harding-Wilson</t>
  </si>
  <si>
    <t>Jennifer James</t>
  </si>
  <si>
    <t>Adrian Kerr</t>
  </si>
  <si>
    <t>Douglas Ltd</t>
  </si>
  <si>
    <t>Taylor Ellison</t>
  </si>
  <si>
    <t>Mary Brown DDS</t>
  </si>
  <si>
    <t>Schultz Ltd</t>
  </si>
  <si>
    <t>Tamara Macdonald</t>
  </si>
  <si>
    <t>Amy Gutierrez</t>
  </si>
  <si>
    <t>Mcdonald and Sons</t>
  </si>
  <si>
    <t>Jeffrey Allen</t>
  </si>
  <si>
    <t>Campbell-Cain</t>
  </si>
  <si>
    <t>Aaron Oliver</t>
  </si>
  <si>
    <t>Denise Torres</t>
  </si>
  <si>
    <t>Drew Edwards</t>
  </si>
  <si>
    <t>Nathaniel White</t>
  </si>
  <si>
    <t>Oliver, Perez and Thomas</t>
  </si>
  <si>
    <t>Timothy Rodriguez</t>
  </si>
  <si>
    <t>Mitchell, Gonzales and Le</t>
  </si>
  <si>
    <t>Jacob Bush</t>
  </si>
  <si>
    <t>Lisa Charles</t>
  </si>
  <si>
    <t>Lucas LLC</t>
  </si>
  <si>
    <t>Jessica Miller</t>
  </si>
  <si>
    <t>Bautista-Sullivan</t>
  </si>
  <si>
    <t>Craig Jensen</t>
  </si>
  <si>
    <t>Good, Curtis and Gonzales</t>
  </si>
  <si>
    <t>John Richardson</t>
  </si>
  <si>
    <t>Erin Noble</t>
  </si>
  <si>
    <t>Wagner, Murphy and Koch</t>
  </si>
  <si>
    <t>Jacqueline Mejia</t>
  </si>
  <si>
    <t>Joel Garza</t>
  </si>
  <si>
    <t>Warren, Newton and Cannon</t>
  </si>
  <si>
    <t>Shelby Gardner</t>
  </si>
  <si>
    <t>Ashley Holt</t>
  </si>
  <si>
    <t>Weber and Sons</t>
  </si>
  <si>
    <t>Charles Myers</t>
  </si>
  <si>
    <t>Gregory Taylor</t>
  </si>
  <si>
    <t>Cameron Morris</t>
  </si>
  <si>
    <t>Davis, Watson and Anderson</t>
  </si>
  <si>
    <t>Mike Turner</t>
  </si>
  <si>
    <t>Richard Stevenson</t>
  </si>
  <si>
    <t>Huff-Colon</t>
  </si>
  <si>
    <t>Daniel Braun</t>
  </si>
  <si>
    <t>Jessica Matthews</t>
  </si>
  <si>
    <t>Scott Hines</t>
  </si>
  <si>
    <t>William Robertson</t>
  </si>
  <si>
    <t>Lambert-Cardenas</t>
  </si>
  <si>
    <t>Jeffrey Clark</t>
  </si>
  <si>
    <t>Kenneth Montgomery</t>
  </si>
  <si>
    <t>Carson, Hernandez and Gallagher</t>
  </si>
  <si>
    <t>Kelly Robertson</t>
  </si>
  <si>
    <t>Kirsten Estrada</t>
  </si>
  <si>
    <t>Graham and Sons</t>
  </si>
  <si>
    <t>Amy Thompson</t>
  </si>
  <si>
    <t>Kevin Gomez</t>
  </si>
  <si>
    <t>Harris, Romero and Snyder</t>
  </si>
  <si>
    <t>Cole George</t>
  </si>
  <si>
    <t>Bethany White</t>
  </si>
  <si>
    <t>Martinez-Reynolds</t>
  </si>
  <si>
    <t>Jorge Wells</t>
  </si>
  <si>
    <t>Richard Taylor</t>
  </si>
  <si>
    <t>Sawyer, Dennis and Lozano</t>
  </si>
  <si>
    <t>Jeffrey Wilkerson</t>
  </si>
  <si>
    <t>Morgan Peterson MD</t>
  </si>
  <si>
    <t>Gray, Conley and James</t>
  </si>
  <si>
    <t>Christina Villanueva</t>
  </si>
  <si>
    <t>Bell Inc</t>
  </si>
  <si>
    <t>Joseph Jones</t>
  </si>
  <si>
    <t>Ward-Brown</t>
  </si>
  <si>
    <t>Anthony Parker</t>
  </si>
  <si>
    <t>Alan Gregory</t>
  </si>
  <si>
    <t>Herrera, Bailey and Nichols</t>
  </si>
  <si>
    <t>Michael Ruiz</t>
  </si>
  <si>
    <t>Heather Hall</t>
  </si>
  <si>
    <t>Guzman-Everett</t>
  </si>
  <si>
    <t>Abigail Wilson</t>
  </si>
  <si>
    <t>Sara Adkins</t>
  </si>
  <si>
    <t>Williams, Pitts and Maldonado</t>
  </si>
  <si>
    <t>Debra Lewis</t>
  </si>
  <si>
    <t>Gray-Brady</t>
  </si>
  <si>
    <t>Jennifer Fischer</t>
  </si>
  <si>
    <t>Christine Ryan</t>
  </si>
  <si>
    <t>Dunlap-Velez</t>
  </si>
  <si>
    <t>Michael Mason</t>
  </si>
  <si>
    <t>Justin Goodman</t>
  </si>
  <si>
    <t>Rodriguez Inc</t>
  </si>
  <si>
    <t>Vincent Middleton</t>
  </si>
  <si>
    <t>John Hall</t>
  </si>
  <si>
    <t>Bennett, Ramsey and Phillips</t>
  </si>
  <si>
    <t>Joshua Sanders</t>
  </si>
  <si>
    <t>Philip Torres</t>
  </si>
  <si>
    <t>Randall-Freeman</t>
  </si>
  <si>
    <t>James Daniel</t>
  </si>
  <si>
    <t>Maria Perez</t>
  </si>
  <si>
    <t>Strickland, Hansen and Williams</t>
  </si>
  <si>
    <t>Angela Sanchez</t>
  </si>
  <si>
    <t>Heather Warner</t>
  </si>
  <si>
    <t>Johnson, George and Shelton</t>
  </si>
  <si>
    <t>Paul Davidson</t>
  </si>
  <si>
    <t>Eric Patton</t>
  </si>
  <si>
    <t>Shaw-Davis</t>
  </si>
  <si>
    <t>Marvin Underwood Jr.</t>
  </si>
  <si>
    <t>Carl Sanchez</t>
  </si>
  <si>
    <t>Nelson PLC</t>
  </si>
  <si>
    <t>Joshua Fitzgerald</t>
  </si>
  <si>
    <t>Jack Schwartz</t>
  </si>
  <si>
    <t>Cortez-Bond</t>
  </si>
  <si>
    <t>Sheri Dominguez</t>
  </si>
  <si>
    <t>Tyler Guzman</t>
  </si>
  <si>
    <t>Wood, Morris and Garza</t>
  </si>
  <si>
    <t>Jamie Fernandez</t>
  </si>
  <si>
    <t>Travis Johnson</t>
  </si>
  <si>
    <t>Gardner-Diaz</t>
  </si>
  <si>
    <t>Robert James</t>
  </si>
  <si>
    <t>Ford PLC</t>
  </si>
  <si>
    <t>Megan Phillips</t>
  </si>
  <si>
    <t>Andrew Cannon</t>
  </si>
  <si>
    <t>Sanchez and Sons</t>
  </si>
  <si>
    <t>Olivia Wright</t>
  </si>
  <si>
    <t>Robert Barrett</t>
  </si>
  <si>
    <t>Bullock-Reyes</t>
  </si>
  <si>
    <t>Thomas Wood</t>
  </si>
  <si>
    <t>Tyler Ibarra</t>
  </si>
  <si>
    <t>Taylor, White and Parker</t>
  </si>
  <si>
    <t>Shane Parker</t>
  </si>
  <si>
    <t>Mark Norman</t>
  </si>
  <si>
    <t>Jarvis, Kim and Hunt</t>
  </si>
  <si>
    <t>Michael Haas</t>
  </si>
  <si>
    <t>Jason Hutchinson</t>
  </si>
  <si>
    <t>Jennifer Spencer</t>
  </si>
  <si>
    <t>Monica Williams</t>
  </si>
  <si>
    <t>Montoya-Ryan</t>
  </si>
  <si>
    <t>Bernard Gibbs</t>
  </si>
  <si>
    <t>Ronald Chen</t>
  </si>
  <si>
    <t>Harrison-Tanner</t>
  </si>
  <si>
    <t>Aaron Robinson</t>
  </si>
  <si>
    <t>Karen Santiago</t>
  </si>
  <si>
    <t>Rose Ltd</t>
  </si>
  <si>
    <t>Felicia Jacobs</t>
  </si>
  <si>
    <t>Jeffery Patterson</t>
  </si>
  <si>
    <t>Werner Group</t>
  </si>
  <si>
    <t>Charles Sawyer</t>
  </si>
  <si>
    <t>Kevin Farmer</t>
  </si>
  <si>
    <t>Loretta Valdez</t>
  </si>
  <si>
    <t>Griffin, Espinoza and Kaiser</t>
  </si>
  <si>
    <t>Jeanette Johnson</t>
  </si>
  <si>
    <t>Robert Cook</t>
  </si>
  <si>
    <t>Edwards, Herrera and Gray</t>
  </si>
  <si>
    <t>Robert Olsen</t>
  </si>
  <si>
    <t>Austin Morgan</t>
  </si>
  <si>
    <t>Suarez and Sons</t>
  </si>
  <si>
    <t>Gary Jackson</t>
  </si>
  <si>
    <t>John Leon</t>
  </si>
  <si>
    <t>Susan Franklin</t>
  </si>
  <si>
    <t>Michael Mitchell</t>
  </si>
  <si>
    <t>Sydney Marquez</t>
  </si>
  <si>
    <t>Snyder Inc</t>
  </si>
  <si>
    <t>Vanessa Petersen</t>
  </si>
  <si>
    <t>Villarreal PLC</t>
  </si>
  <si>
    <t>Laurie Lamb</t>
  </si>
  <si>
    <t>Samantha Johnson</t>
  </si>
  <si>
    <t>Johnson, Powell and Miller</t>
  </si>
  <si>
    <t>Mark Walker</t>
  </si>
  <si>
    <t>Sarah Reed</t>
  </si>
  <si>
    <t>Leblanc-Whitney</t>
  </si>
  <si>
    <t>Jimmy Johnson</t>
  </si>
  <si>
    <t>Michael Mcdowell</t>
  </si>
  <si>
    <t>Williams, Ramirez and Lopez</t>
  </si>
  <si>
    <t>Anthony Thomas</t>
  </si>
  <si>
    <t>Joyce Brown</t>
  </si>
  <si>
    <t>Kane-Mosley</t>
  </si>
  <si>
    <t>Angela Browning</t>
  </si>
  <si>
    <t>Kim Johnson</t>
  </si>
  <si>
    <t>Thomas, Rodriguez and Bentley</t>
  </si>
  <si>
    <t>Elizabeth Camacho</t>
  </si>
  <si>
    <t>Jeanne Davis</t>
  </si>
  <si>
    <t>Lisa Myers</t>
  </si>
  <si>
    <t>Mendoza, Wiggins and Travis</t>
  </si>
  <si>
    <t>Steven Ward</t>
  </si>
  <si>
    <t>Christopher Gregory</t>
  </si>
  <si>
    <t>Gould-Martinez</t>
  </si>
  <si>
    <t>Kathryn Lin</t>
  </si>
  <si>
    <t>Daniel Larson</t>
  </si>
  <si>
    <t>Petty-Lee</t>
  </si>
  <si>
    <t>Steven Clark</t>
  </si>
  <si>
    <t>Gregory Patton</t>
  </si>
  <si>
    <t>Wagner PLC</t>
  </si>
  <si>
    <t>Price, Wilkins and Brock</t>
  </si>
  <si>
    <t>Sarah Strickland</t>
  </si>
  <si>
    <t>Samuel Gonzales</t>
  </si>
  <si>
    <t>Amber Watkins</t>
  </si>
  <si>
    <t>Morrow Group</t>
  </si>
  <si>
    <t>Brian Schwartz</t>
  </si>
  <si>
    <t>Diaz-Peterson</t>
  </si>
  <si>
    <t>Michelle Ray</t>
  </si>
  <si>
    <t>Erin Russell</t>
  </si>
  <si>
    <t>Fleming-Brown</t>
  </si>
  <si>
    <t>Laura Valdez</t>
  </si>
  <si>
    <t>Mr. Lucas Good</t>
  </si>
  <si>
    <t>Michael Bradshaw</t>
  </si>
  <si>
    <t>Katherine Lowe</t>
  </si>
  <si>
    <t>Castaneda-Hardy</t>
  </si>
  <si>
    <t>Samuel Peterson</t>
  </si>
  <si>
    <t>Becky Campbell</t>
  </si>
  <si>
    <t>Barnes Group</t>
  </si>
  <si>
    <t>Dr. Terry Austin DDS</t>
  </si>
  <si>
    <t>James Griffith</t>
  </si>
  <si>
    <t>Charles Novak</t>
  </si>
  <si>
    <t>Brandon Smith</t>
  </si>
  <si>
    <t>Klein Group</t>
  </si>
  <si>
    <t>Crystal Henderson</t>
  </si>
  <si>
    <t>John Rose</t>
  </si>
  <si>
    <t>Julie Wolfe</t>
  </si>
  <si>
    <t>Ivan Moon</t>
  </si>
  <si>
    <t>Clark-Butler</t>
  </si>
  <si>
    <t>Jonathan Taylor</t>
  </si>
  <si>
    <t>Peter Chandler</t>
  </si>
  <si>
    <t>Walters-Jackson</t>
  </si>
  <si>
    <t>Kimberly King</t>
  </si>
  <si>
    <t>Welch, Fleming and Freeman</t>
  </si>
  <si>
    <t>Angel Davis</t>
  </si>
  <si>
    <t>Amy Jackson</t>
  </si>
  <si>
    <t>Lauren Carr</t>
  </si>
  <si>
    <t>Travis Ellis</t>
  </si>
  <si>
    <t>Sanchez-Hines</t>
  </si>
  <si>
    <t>Elizabeth Mckee</t>
  </si>
  <si>
    <t>Kathy Howell</t>
  </si>
  <si>
    <t>Soto and Sons</t>
  </si>
  <si>
    <t>Jennifer Greene</t>
  </si>
  <si>
    <t>Samantha Murray</t>
  </si>
  <si>
    <t>Farmer Inc</t>
  </si>
  <si>
    <t>Andrea Murray</t>
  </si>
  <si>
    <t>Christopher Harris</t>
  </si>
  <si>
    <t>Dawn Harrison</t>
  </si>
  <si>
    <t>Jordan Nelson</t>
  </si>
  <si>
    <t>Jordan Lutz</t>
  </si>
  <si>
    <t>Chambers PLC</t>
  </si>
  <si>
    <t>Aaron Burnett</t>
  </si>
  <si>
    <t>Samantha Mitchell MD</t>
  </si>
  <si>
    <t>Reynolds LLC</t>
  </si>
  <si>
    <t>Jack Neal</t>
  </si>
  <si>
    <t>Christina Lloyd</t>
  </si>
  <si>
    <t>Jenkins, Hansen and Duffy</t>
  </si>
  <si>
    <t>Crystal Marshall</t>
  </si>
  <si>
    <t>Juan Reed</t>
  </si>
  <si>
    <t>Tammy Maldonado</t>
  </si>
  <si>
    <t>Alexis Anderson</t>
  </si>
  <si>
    <t>Ball and Sons</t>
  </si>
  <si>
    <t>Diane Cruz</t>
  </si>
  <si>
    <t>Justin Daugherty</t>
  </si>
  <si>
    <t>Lamb and Sons</t>
  </si>
  <si>
    <t>Horton-Ayers</t>
  </si>
  <si>
    <t>Jorge Day</t>
  </si>
  <si>
    <t>Tina Cook</t>
  </si>
  <si>
    <t>Holland, Fernandez and Nicholson</t>
  </si>
  <si>
    <t>Heidi Parker</t>
  </si>
  <si>
    <t>Geoffrey Diaz</t>
  </si>
  <si>
    <t>Watson LLC</t>
  </si>
  <si>
    <t>David Crawford</t>
  </si>
  <si>
    <t>Carly Williams</t>
  </si>
  <si>
    <t>Jackson Williams</t>
  </si>
  <si>
    <t>Matthew Ward</t>
  </si>
  <si>
    <t>Johnson, Knox and Armstrong</t>
  </si>
  <si>
    <t>Andrew Bates</t>
  </si>
  <si>
    <t>Morgan-Clark</t>
  </si>
  <si>
    <t>Megan Perez MD</t>
  </si>
  <si>
    <t>Andrews-Bush</t>
  </si>
  <si>
    <t>Kristen Cook</t>
  </si>
  <si>
    <t>Kimberly Whitaker</t>
  </si>
  <si>
    <t>Patterson-Bridges</t>
  </si>
  <si>
    <t>Collin Ballard</t>
  </si>
  <si>
    <t>Jean Jones</t>
  </si>
  <si>
    <t>Rice-Ortega</t>
  </si>
  <si>
    <t>Stephen Combs</t>
  </si>
  <si>
    <t>Dana Black</t>
  </si>
  <si>
    <t>Barajas, Molina and Dixon</t>
  </si>
  <si>
    <t>Aaron Gray</t>
  </si>
  <si>
    <t>Rachel Wood</t>
  </si>
  <si>
    <t>Porter, Smith and Allison</t>
  </si>
  <si>
    <t>Darren Woods</t>
  </si>
  <si>
    <t>Bishop, Oneal and Sampson</t>
  </si>
  <si>
    <t>Christine Scott</t>
  </si>
  <si>
    <t>Lisa Wright</t>
  </si>
  <si>
    <t>Hall, Moore and Rojas</t>
  </si>
  <si>
    <t>Jose Wilson</t>
  </si>
  <si>
    <t>Mr. Ryan Garcia</t>
  </si>
  <si>
    <t>Ruiz-Perez</t>
  </si>
  <si>
    <t>John White</t>
  </si>
  <si>
    <t>Lauren Morgan</t>
  </si>
  <si>
    <t>William Maynard</t>
  </si>
  <si>
    <t>Cobb, Jones and Ayala</t>
  </si>
  <si>
    <t>Glenda Miles</t>
  </si>
  <si>
    <t>James Haynes</t>
  </si>
  <si>
    <t>Vasquez, Jimenez and Brown</t>
  </si>
  <si>
    <t>Carrie Nguyen</t>
  </si>
  <si>
    <t>Cindy Wheeler</t>
  </si>
  <si>
    <t>Morgan Ltd</t>
  </si>
  <si>
    <t>Rodney Obrien</t>
  </si>
  <si>
    <t>Davies-Holloway</t>
  </si>
  <si>
    <t>Michael Harper</t>
  </si>
  <si>
    <t>Diane Baldwin</t>
  </si>
  <si>
    <t>Banks, Williams and Mays</t>
  </si>
  <si>
    <t>Scott Underwood</t>
  </si>
  <si>
    <t>Karen Boyd</t>
  </si>
  <si>
    <t>Ali Inc</t>
  </si>
  <si>
    <t>Kelly Carter</t>
  </si>
  <si>
    <t>Brandy Becker</t>
  </si>
  <si>
    <t>Fry-Morrow</t>
  </si>
  <si>
    <t>Pamela Sawyer</t>
  </si>
  <si>
    <t>Atkins, Hood and Gordon</t>
  </si>
  <si>
    <t>Alan Warren</t>
  </si>
  <si>
    <t>Shannon Rodriguez</t>
  </si>
  <si>
    <t>Warren-Ford</t>
  </si>
  <si>
    <t>Cassandra Greene</t>
  </si>
  <si>
    <t>Tina Mcgee</t>
  </si>
  <si>
    <t>Lyons, Carter and Jackson</t>
  </si>
  <si>
    <t>Ryan Jacobs</t>
  </si>
  <si>
    <t>Ethan Meyers</t>
  </si>
  <si>
    <t>Baldwin-Jones</t>
  </si>
  <si>
    <t>Kelsey Jensen</t>
  </si>
  <si>
    <t>Darlene Drake</t>
  </si>
  <si>
    <t>Murray, Kelly and Cruz</t>
  </si>
  <si>
    <t>Rhonda Mcdonald</t>
  </si>
  <si>
    <t>Rodriguez, Lowery and Williams</t>
  </si>
  <si>
    <t>Leah Kelley</t>
  </si>
  <si>
    <t>John Little</t>
  </si>
  <si>
    <t>King Inc</t>
  </si>
  <si>
    <t>Candice Brown</t>
  </si>
  <si>
    <t>Dr. Samuel Rodriguez III</t>
  </si>
  <si>
    <t>Alexander-Evans</t>
  </si>
  <si>
    <t>Samantha Francis</t>
  </si>
  <si>
    <t>Caitlin Stevens DDS</t>
  </si>
  <si>
    <t>Howard-Lang</t>
  </si>
  <si>
    <t>Joseph Park</t>
  </si>
  <si>
    <t>Tony Smith</t>
  </si>
  <si>
    <t>Huff-Gonzalez</t>
  </si>
  <si>
    <t>Daniel Dickson</t>
  </si>
  <si>
    <t>Christina Flores</t>
  </si>
  <si>
    <t>Mcknight-Mclean</t>
  </si>
  <si>
    <t>Robert Mcdonald</t>
  </si>
  <si>
    <t>Pedro Harmon</t>
  </si>
  <si>
    <t>Annette Cruz</t>
  </si>
  <si>
    <t>Lindsay Curry</t>
  </si>
  <si>
    <t>Morgan-Wilson</t>
  </si>
  <si>
    <t>Karen Brooks</t>
  </si>
  <si>
    <t>Megan Collins</t>
  </si>
  <si>
    <t>Hansen LLC</t>
  </si>
  <si>
    <t>Lance Haynes</t>
  </si>
  <si>
    <t>Judith Spears</t>
  </si>
  <si>
    <t>Adkins-Zhang</t>
  </si>
  <si>
    <t>Kayla Lee</t>
  </si>
  <si>
    <t>Johnny Brown</t>
  </si>
  <si>
    <t>Bond-Martin</t>
  </si>
  <si>
    <t>Elijah Evans</t>
  </si>
  <si>
    <t>Steven Zimmerman</t>
  </si>
  <si>
    <t>Hatfield Ltd</t>
  </si>
  <si>
    <t>Weiss-Campbell</t>
  </si>
  <si>
    <t>Brandy Walters</t>
  </si>
  <si>
    <t>Helen Watson</t>
  </si>
  <si>
    <t>Rowe Inc</t>
  </si>
  <si>
    <t>Alexis Bailey</t>
  </si>
  <si>
    <t>Ms. Monica Jones</t>
  </si>
  <si>
    <t>Wu, Mitchell and Diaz</t>
  </si>
  <si>
    <t>Robert Hayes</t>
  </si>
  <si>
    <t>Mr. Johnny Edwards MD</t>
  </si>
  <si>
    <t>Carl Spencer</t>
  </si>
  <si>
    <t>Reyes PLC</t>
  </si>
  <si>
    <t>Michael Miles</t>
  </si>
  <si>
    <t>Lee-Ray</t>
  </si>
  <si>
    <t>Brenda Coleman</t>
  </si>
  <si>
    <t>Powers Group</t>
  </si>
  <si>
    <t>Tammy Martin</t>
  </si>
  <si>
    <t>Wanda Knox</t>
  </si>
  <si>
    <t>Kerry Pittman</t>
  </si>
  <si>
    <t>Jessica Foster</t>
  </si>
  <si>
    <t>Kramer, Carroll and Rodriguez</t>
  </si>
  <si>
    <t>Christy Steele</t>
  </si>
  <si>
    <t>Stephen Sherman</t>
  </si>
  <si>
    <t>Francis Newman</t>
  </si>
  <si>
    <t>Carolyn Baker MD</t>
  </si>
  <si>
    <t>Hess-Lowe</t>
  </si>
  <si>
    <t>Teresa Oconnell</t>
  </si>
  <si>
    <t>Gerald Morse</t>
  </si>
  <si>
    <t>Morris-Sutton</t>
  </si>
  <si>
    <t>Toni Turner</t>
  </si>
  <si>
    <t>Rodney Walker</t>
  </si>
  <si>
    <t>Rosales-Miller</t>
  </si>
  <si>
    <t>Francis Aguirre</t>
  </si>
  <si>
    <t>Laura Gonzales PhD</t>
  </si>
  <si>
    <t>Thompson, Martin and Johnson</t>
  </si>
  <si>
    <t>Miguel White DVM</t>
  </si>
  <si>
    <t>Elizabeth Perkins</t>
  </si>
  <si>
    <t>Fuller-Bradley</t>
  </si>
  <si>
    <t>Sean Coleman</t>
  </si>
  <si>
    <t>Vasquez-Kerr</t>
  </si>
  <si>
    <t>Timothy Lynch</t>
  </si>
  <si>
    <t>Latoya Knapp</t>
  </si>
  <si>
    <t>Silva-Stephenson</t>
  </si>
  <si>
    <t>Carlos Bennett</t>
  </si>
  <si>
    <t>Dwayne Mooney</t>
  </si>
  <si>
    <t>Brown-Arnold</t>
  </si>
  <si>
    <t>Gloria Weaver</t>
  </si>
  <si>
    <t>Nancy Lewis</t>
  </si>
  <si>
    <t>Katelyn Thomas</t>
  </si>
  <si>
    <t>Donna Smith</t>
  </si>
  <si>
    <t>Michael Padilla</t>
  </si>
  <si>
    <t>Logan Acevedo</t>
  </si>
  <si>
    <t>Brown-Jordan</t>
  </si>
  <si>
    <t>Julie Compton</t>
  </si>
  <si>
    <t>Laura Erickson</t>
  </si>
  <si>
    <t>Fowler and Sons</t>
  </si>
  <si>
    <t>Lee Rodriguez</t>
  </si>
  <si>
    <t>Samantha Williams</t>
  </si>
  <si>
    <t>Nicole Sellers</t>
  </si>
  <si>
    <t>Nathan Nelson</t>
  </si>
  <si>
    <t>Morrison Group</t>
  </si>
  <si>
    <t>Andrew Garrett</t>
  </si>
  <si>
    <t>Danielle Cooper</t>
  </si>
  <si>
    <t>Smith, Morrow and Smith</t>
  </si>
  <si>
    <t>Dr. Keith Morrison</t>
  </si>
  <si>
    <t>Rivas LLC</t>
  </si>
  <si>
    <t>Parks, Freeman and Pennington</t>
  </si>
  <si>
    <t>Rebecca Brown</t>
  </si>
  <si>
    <t>Victor Webb</t>
  </si>
  <si>
    <t>Leonard PLC</t>
  </si>
  <si>
    <t>Melissa Mendoza</t>
  </si>
  <si>
    <t>Kevin Wallace</t>
  </si>
  <si>
    <t>Beard-Church</t>
  </si>
  <si>
    <t>Russell Davis</t>
  </si>
  <si>
    <t>Thomas, Patel and House</t>
  </si>
  <si>
    <t>Brandon Crawford</t>
  </si>
  <si>
    <t>Ballard PLC</t>
  </si>
  <si>
    <t>Aaron White PhD</t>
  </si>
  <si>
    <t>Christine Salazar</t>
  </si>
  <si>
    <t>Mclaughlin Group</t>
  </si>
  <si>
    <t>Margaret Brady</t>
  </si>
  <si>
    <t>Yolanda Williams</t>
  </si>
  <si>
    <t>Thomas, Rose and Rivera</t>
  </si>
  <si>
    <t>Nicole Barker</t>
  </si>
  <si>
    <t>Sullivan, Adams and Dawson</t>
  </si>
  <si>
    <t>Meagan Smith</t>
  </si>
  <si>
    <t>Paula Washington</t>
  </si>
  <si>
    <t>Hartman, Zhang and Zimmerman</t>
  </si>
  <si>
    <t>Angela Hunter</t>
  </si>
  <si>
    <t>Amanda Clark</t>
  </si>
  <si>
    <t>Sexton, Dyer and Clarke</t>
  </si>
  <si>
    <t>Kristy Shepherd</t>
  </si>
  <si>
    <t>Lisa Coleman</t>
  </si>
  <si>
    <t>Lopez-Schneider</t>
  </si>
  <si>
    <t>Angela Howard</t>
  </si>
  <si>
    <t>Edwards, Martin and Jackson</t>
  </si>
  <si>
    <t>Robert Turner</t>
  </si>
  <si>
    <t>Romero and Sons</t>
  </si>
  <si>
    <t>Randall Becker</t>
  </si>
  <si>
    <t>Tammy Lewis</t>
  </si>
  <si>
    <t>Austin-Allen</t>
  </si>
  <si>
    <t>Michele Mann</t>
  </si>
  <si>
    <t>Barbara Walsh</t>
  </si>
  <si>
    <t>Long PLC</t>
  </si>
  <si>
    <t>Angelica Bennett</t>
  </si>
  <si>
    <t>Jill Graham</t>
  </si>
  <si>
    <t>Winters Ltd</t>
  </si>
  <si>
    <t>Jeffery Mora</t>
  </si>
  <si>
    <t>Eric Jarvis</t>
  </si>
  <si>
    <t>Ballard and Sons</t>
  </si>
  <si>
    <t>Daniel Ramos</t>
  </si>
  <si>
    <t>Betty Farmer</t>
  </si>
  <si>
    <t>Barton, Lee and Hunt</t>
  </si>
  <si>
    <t>Kathleen Diaz</t>
  </si>
  <si>
    <t>Stone-Bell</t>
  </si>
  <si>
    <t>Susan Banks</t>
  </si>
  <si>
    <t>Marcus Barker</t>
  </si>
  <si>
    <t>Davis-Reed</t>
  </si>
  <si>
    <t>Annette Marshall</t>
  </si>
  <si>
    <t>Roberts-Marshall</t>
  </si>
  <si>
    <t>Brooke Mitchell</t>
  </si>
  <si>
    <t>Lopez-Jackson</t>
  </si>
  <si>
    <t>Victoria Arroyo</t>
  </si>
  <si>
    <t>Jamie Fisher</t>
  </si>
  <si>
    <t>Lowe, Wilkerson and Gonzalez</t>
  </si>
  <si>
    <t>Tamara Perez</t>
  </si>
  <si>
    <t>Jeffrey Morgan</t>
  </si>
  <si>
    <t>Ramirez-Mccoy</t>
  </si>
  <si>
    <t>Sheri Dixon</t>
  </si>
  <si>
    <t>Mason Collins</t>
  </si>
  <si>
    <t>Brandon Hayden</t>
  </si>
  <si>
    <t>Duran, Mcpherson and Santiago</t>
  </si>
  <si>
    <t>Robert Jenkins</t>
  </si>
  <si>
    <t>Nathan Glass</t>
  </si>
  <si>
    <t>Watson-Hopkins</t>
  </si>
  <si>
    <t>Elizabeth Anderson</t>
  </si>
  <si>
    <t>Amy Eaton</t>
  </si>
  <si>
    <t>Murray-Cruz</t>
  </si>
  <si>
    <t>Angela Zhang</t>
  </si>
  <si>
    <t>Casey Reyes</t>
  </si>
  <si>
    <t>Julie Hartman</t>
  </si>
  <si>
    <t>Daniel Mills</t>
  </si>
  <si>
    <t>Wright-Spencer</t>
  </si>
  <si>
    <t>Douglas Wong</t>
  </si>
  <si>
    <t>Andrea Kent</t>
  </si>
  <si>
    <t>Lauren Grant</t>
  </si>
  <si>
    <t>Katrina Walker</t>
  </si>
  <si>
    <t>Griffith Group</t>
  </si>
  <si>
    <t>Courtney Washington</t>
  </si>
  <si>
    <t>Nancy Harper</t>
  </si>
  <si>
    <t>Shane Mora</t>
  </si>
  <si>
    <t>Berger, Marshall and Ramirez</t>
  </si>
  <si>
    <t>Dana Rhodes</t>
  </si>
  <si>
    <t>Jennifer Conner</t>
  </si>
  <si>
    <t>Mendez Ltd</t>
  </si>
  <si>
    <t>Steve Lindsey</t>
  </si>
  <si>
    <t>Kevin Perkins</t>
  </si>
  <si>
    <t>Brooks, Ramirez and Hutchinson</t>
  </si>
  <si>
    <t>Andrea Davis</t>
  </si>
  <si>
    <t>Lindsey Rogers</t>
  </si>
  <si>
    <t>Ryan Walters</t>
  </si>
  <si>
    <t>Owen, Moore and Spencer</t>
  </si>
  <si>
    <t>Kerry Singleton</t>
  </si>
  <si>
    <t>Jessica Parker</t>
  </si>
  <si>
    <t>Tina Hess</t>
  </si>
  <si>
    <t>Melissa Nielsen</t>
  </si>
  <si>
    <t>Keith Michael</t>
  </si>
  <si>
    <t>Christina Patrick</t>
  </si>
  <si>
    <t>Howard-Yates</t>
  </si>
  <si>
    <t>Kim Adams</t>
  </si>
  <si>
    <t>Peterson-Campbell</t>
  </si>
  <si>
    <t>Margaret Casey</t>
  </si>
  <si>
    <t>William Bailey</t>
  </si>
  <si>
    <t>Chad Anthony</t>
  </si>
  <si>
    <t>Thomas Kennedy</t>
  </si>
  <si>
    <t>Dixon, Ayala and Mendoza</t>
  </si>
  <si>
    <t>Samuel Knight</t>
  </si>
  <si>
    <t>Geoffrey Jacobson</t>
  </si>
  <si>
    <t>Stevens-Barrett</t>
  </si>
  <si>
    <t>David Jennings</t>
  </si>
  <si>
    <t>Shane Roberts</t>
  </si>
  <si>
    <t>Jeremy Fischer</t>
  </si>
  <si>
    <t>Holt-Reese</t>
  </si>
  <si>
    <t>Natalie Strong</t>
  </si>
  <si>
    <t>Kimberly Vaughan</t>
  </si>
  <si>
    <t>Robert Simpson DDS</t>
  </si>
  <si>
    <t>Amanda Sherman</t>
  </si>
  <si>
    <t>Oliver PLC</t>
  </si>
  <si>
    <t>Jason Clay</t>
  </si>
  <si>
    <t>Holly Sullivan</t>
  </si>
  <si>
    <t>Newton PLC</t>
  </si>
  <si>
    <t>Anna Mclean</t>
  </si>
  <si>
    <t>Silva and Sons</t>
  </si>
  <si>
    <t>Mason Hunter</t>
  </si>
  <si>
    <t>Brian Page</t>
  </si>
  <si>
    <t>Reed, Bell and Arnold</t>
  </si>
  <si>
    <t>James Choi</t>
  </si>
  <si>
    <t>Anthony Barnes</t>
  </si>
  <si>
    <t>Melton-Hunter</t>
  </si>
  <si>
    <t>Paul Walsh</t>
  </si>
  <si>
    <t>Brian Martin</t>
  </si>
  <si>
    <t>Lopez, Carson and Mueller</t>
  </si>
  <si>
    <t>Matthew Jacobs</t>
  </si>
  <si>
    <t>Miller-Phillips</t>
  </si>
  <si>
    <t>Matthew Hart</t>
  </si>
  <si>
    <t>Evelyn Robinson</t>
  </si>
  <si>
    <t>Carrillo, Stokes and Wolfe</t>
  </si>
  <si>
    <t>Leslie Hall</t>
  </si>
  <si>
    <t>Mary Hudson</t>
  </si>
  <si>
    <t>Garcia-Reyes</t>
  </si>
  <si>
    <t>Sherry Aguirre</t>
  </si>
  <si>
    <t>David Ritter</t>
  </si>
  <si>
    <t>Phillips-Perez</t>
  </si>
  <si>
    <t>Kayla Pineda</t>
  </si>
  <si>
    <t>Katherine Thomas</t>
  </si>
  <si>
    <t>Wiggins-Martinez</t>
  </si>
  <si>
    <t>Rachel Thomas</t>
  </si>
  <si>
    <t>Catherine Mann</t>
  </si>
  <si>
    <t>Novak LLC</t>
  </si>
  <si>
    <t>Wayne Simmons</t>
  </si>
  <si>
    <t>Colleen Dunlap</t>
  </si>
  <si>
    <t>Mcdaniel Group</t>
  </si>
  <si>
    <t>Ernest Ellis</t>
  </si>
  <si>
    <t>Michelle Greene</t>
  </si>
  <si>
    <t>Cooke, Hansen and Espinoza</t>
  </si>
  <si>
    <t>Dr. Donna Johnson</t>
  </si>
  <si>
    <t>Christy Cummings</t>
  </si>
  <si>
    <t>Bernard Little</t>
  </si>
  <si>
    <t>Silva-Ross</t>
  </si>
  <si>
    <t>Cindy Combs</t>
  </si>
  <si>
    <t>Melissa Mcmahon</t>
  </si>
  <si>
    <t>Gutierrez-Johnson</t>
  </si>
  <si>
    <t>Tim Mercer</t>
  </si>
  <si>
    <t>Gabrielle Pitts</t>
  </si>
  <si>
    <t>Salazar, Williams and Byrd</t>
  </si>
  <si>
    <t>Shannon Carlson</t>
  </si>
  <si>
    <t>Andrew Dodson</t>
  </si>
  <si>
    <t>Joseph, Smith and Dixon</t>
  </si>
  <si>
    <t>James Adams</t>
  </si>
  <si>
    <t>Kline, Turner and Oliver</t>
  </si>
  <si>
    <t>Maria James</t>
  </si>
  <si>
    <t>Katherine Lawson</t>
  </si>
  <si>
    <t>Glenn-Torres</t>
  </si>
  <si>
    <t>Melvin Arnold</t>
  </si>
  <si>
    <t>Sara Ortiz</t>
  </si>
  <si>
    <t>Stewart, Carlson and Smith</t>
  </si>
  <si>
    <t>Alejandro Baxter</t>
  </si>
  <si>
    <t>Nicole Miller</t>
  </si>
  <si>
    <t>Carter-Farmer</t>
  </si>
  <si>
    <t>Mr. John Martin DVM</t>
  </si>
  <si>
    <t>Mike Allen</t>
  </si>
  <si>
    <t>Baldwin, Lyons and Campbell</t>
  </si>
  <si>
    <t>David Townsend</t>
  </si>
  <si>
    <t>Sarah Oliver</t>
  </si>
  <si>
    <t>Henderson Inc</t>
  </si>
  <si>
    <t>Jonathan Graves</t>
  </si>
  <si>
    <t>Emma Figueroa</t>
  </si>
  <si>
    <t>Hicks, Paul and Smith</t>
  </si>
  <si>
    <t>Cheryl Mcgee</t>
  </si>
  <si>
    <t>Tina Stevenson</t>
  </si>
  <si>
    <t>Pam Davis</t>
  </si>
  <si>
    <t>Steven Moore</t>
  </si>
  <si>
    <t>Welch and Sons</t>
  </si>
  <si>
    <t>Christina Mcconnell</t>
  </si>
  <si>
    <t>Kimberly Le</t>
  </si>
  <si>
    <t>Mills Ltd</t>
  </si>
  <si>
    <t>Albert Gordon</t>
  </si>
  <si>
    <t>Cohen-Yates</t>
  </si>
  <si>
    <t>Mallory Rodgers</t>
  </si>
  <si>
    <t>Nancy Gordon</t>
  </si>
  <si>
    <t>Taylor, Meadows and Walker</t>
  </si>
  <si>
    <t>Anna Schultz</t>
  </si>
  <si>
    <t>Maria Nelson</t>
  </si>
  <si>
    <t>Karen Ross</t>
  </si>
  <si>
    <t>Robert Clements</t>
  </si>
  <si>
    <t>Moody-Smith</t>
  </si>
  <si>
    <t>Priscilla Farrell</t>
  </si>
  <si>
    <t>David Thomas</t>
  </si>
  <si>
    <t>Tucker, Moore and Cruz</t>
  </si>
  <si>
    <t>Geoffrey Robertson</t>
  </si>
  <si>
    <t>Tony Hawkins</t>
  </si>
  <si>
    <t>Robinson, Wallace and Johns</t>
  </si>
  <si>
    <t>Eduardo Davidson</t>
  </si>
  <si>
    <t>Tricia Mcclure</t>
  </si>
  <si>
    <t>Murphy-Edwards</t>
  </si>
  <si>
    <t>Michael Miranda</t>
  </si>
  <si>
    <t>Steven Roberson</t>
  </si>
  <si>
    <t>Zavala Group</t>
  </si>
  <si>
    <t>Charles Fowler</t>
  </si>
  <si>
    <t>Elizabeth Marquez</t>
  </si>
  <si>
    <t>Perkins Ltd</t>
  </si>
  <si>
    <t>Cunningham PLC</t>
  </si>
  <si>
    <t>Chelsea Thomas</t>
  </si>
  <si>
    <t>Gomez-Smith</t>
  </si>
  <si>
    <t>Lisa Ramos</t>
  </si>
  <si>
    <t>Mrs. Angela Rios MD</t>
  </si>
  <si>
    <t>Horn Ltd</t>
  </si>
  <si>
    <t>John Middleton</t>
  </si>
  <si>
    <t>Angela Marshall</t>
  </si>
  <si>
    <t>Armstrong-Johnson</t>
  </si>
  <si>
    <t>Roy Nelson</t>
  </si>
  <si>
    <t>Rebecca Flores</t>
  </si>
  <si>
    <t>Smith-Randall</t>
  </si>
  <si>
    <t>Heather Jenkins</t>
  </si>
  <si>
    <t>Christine Reed</t>
  </si>
  <si>
    <t>Miles-Jones</t>
  </si>
  <si>
    <t>Julie Jackson</t>
  </si>
  <si>
    <t>Christopher Keller</t>
  </si>
  <si>
    <t>Martin, Ortiz and Harper</t>
  </si>
  <si>
    <t>John Zimmerman</t>
  </si>
  <si>
    <t>Felicia Jones</t>
  </si>
  <si>
    <t>Lara-Hernandez</t>
  </si>
  <si>
    <t>Robert Powell</t>
  </si>
  <si>
    <t>Chris Torres</t>
  </si>
  <si>
    <t>Kyle Harrison</t>
  </si>
  <si>
    <t>Patrick Bird</t>
  </si>
  <si>
    <t>Love PLC</t>
  </si>
  <si>
    <t>Christina Nelson</t>
  </si>
  <si>
    <t>Sherry Powell</t>
  </si>
  <si>
    <t>Garcia, Sims and Garza</t>
  </si>
  <si>
    <t>Deborah Taylor</t>
  </si>
  <si>
    <t>Fox-Hill</t>
  </si>
  <si>
    <t>James Browning</t>
  </si>
  <si>
    <t>Jeffrey Shelton</t>
  </si>
  <si>
    <t>Thompson Group</t>
  </si>
  <si>
    <t>Alexis Wheeler</t>
  </si>
  <si>
    <t>Scott Stewart</t>
  </si>
  <si>
    <t>Davis, Myers and Cruz</t>
  </si>
  <si>
    <t>Amanda Washington</t>
  </si>
  <si>
    <t>Andrew Clark</t>
  </si>
  <si>
    <t>Rose-Mejia</t>
  </si>
  <si>
    <t>Ronald Ashley</t>
  </si>
  <si>
    <t>Karen Cuevas</t>
  </si>
  <si>
    <t>Owen Ltd</t>
  </si>
  <si>
    <t>Heather Myers</t>
  </si>
  <si>
    <t>Nancy Brown</t>
  </si>
  <si>
    <t>Russell Mata</t>
  </si>
  <si>
    <t>Joy Yoder</t>
  </si>
  <si>
    <t>Thomas, Bailey and Cortez</t>
  </si>
  <si>
    <t>Jenna Hunter</t>
  </si>
  <si>
    <t>Long-Matthews</t>
  </si>
  <si>
    <t>Joyce Williams</t>
  </si>
  <si>
    <t>Lewis-Wood</t>
  </si>
  <si>
    <t>Dean Wilkins</t>
  </si>
  <si>
    <t>Chad Hansen</t>
  </si>
  <si>
    <t>Cowan, Stephenson and Todd</t>
  </si>
  <si>
    <t>Catherine Kline</t>
  </si>
  <si>
    <t>Dr. Francis Wright</t>
  </si>
  <si>
    <t>Dennis-Church</t>
  </si>
  <si>
    <t>Ryan Herring</t>
  </si>
  <si>
    <t>Brian Lee</t>
  </si>
  <si>
    <t>David Obrien</t>
  </si>
  <si>
    <t>Knight-Higgins</t>
  </si>
  <si>
    <t>Alyssa Schultz</t>
  </si>
  <si>
    <t>Bryant-Anderson</t>
  </si>
  <si>
    <t>Lisa Dillon</t>
  </si>
  <si>
    <t>Kevin Benson</t>
  </si>
  <si>
    <t>Smith-Miles</t>
  </si>
  <si>
    <t>Robin Harper</t>
  </si>
  <si>
    <t>Christina Carter</t>
  </si>
  <si>
    <t>Price-Payne</t>
  </si>
  <si>
    <t>Christopher Liu</t>
  </si>
  <si>
    <t>Crystal Thompson</t>
  </si>
  <si>
    <t>Kane Group</t>
  </si>
  <si>
    <t>Larry Herrera</t>
  </si>
  <si>
    <t>Bryan Jones</t>
  </si>
  <si>
    <t>Rose-Decker</t>
  </si>
  <si>
    <t>Mr. Jacob Norton</t>
  </si>
  <si>
    <t>Roberts PLC</t>
  </si>
  <si>
    <t>Stephanie Knox</t>
  </si>
  <si>
    <t>James Grant</t>
  </si>
  <si>
    <t>Sims, Bates and Hawkins</t>
  </si>
  <si>
    <t>Patty Baldwin</t>
  </si>
  <si>
    <t>Kemp Inc</t>
  </si>
  <si>
    <t>Nicole Lee</t>
  </si>
  <si>
    <t>Kevin Jones</t>
  </si>
  <si>
    <t>Matthews, Padilla and Chase</t>
  </si>
  <si>
    <t>Joseph Ramirez</t>
  </si>
  <si>
    <t>Justin Mata</t>
  </si>
  <si>
    <t>Andrea Lambert</t>
  </si>
  <si>
    <t>Christopher Dean</t>
  </si>
  <si>
    <t>Steven James</t>
  </si>
  <si>
    <t>Jackson, Moon and Rodriguez</t>
  </si>
  <si>
    <t>Krista Grant</t>
  </si>
  <si>
    <t>Samuel Brewer</t>
  </si>
  <si>
    <t>Brown-Hamilton</t>
  </si>
  <si>
    <t>Tiffany Vaughan</t>
  </si>
  <si>
    <t>Gary Price</t>
  </si>
  <si>
    <t>Smith, Gonzalez and Anderson</t>
  </si>
  <si>
    <t>Jennifer Lucas</t>
  </si>
  <si>
    <t>Holly Valdez</t>
  </si>
  <si>
    <t>Gilbert-Sloan</t>
  </si>
  <si>
    <t>Dennis Mitchell</t>
  </si>
  <si>
    <t>Matthew Miller</t>
  </si>
  <si>
    <t>Bruce Lozano</t>
  </si>
  <si>
    <t>Carroll Inc</t>
  </si>
  <si>
    <t>Tonya Simpson</t>
  </si>
  <si>
    <t>Wendy Gardner</t>
  </si>
  <si>
    <t>Banks-Avila</t>
  </si>
  <si>
    <t>Ronald Mueller</t>
  </si>
  <si>
    <t>Ann Stevenson</t>
  </si>
  <si>
    <t>Jonathan Carroll</t>
  </si>
  <si>
    <t>George Williams</t>
  </si>
  <si>
    <t>Vincent, Garcia and Mcdonald</t>
  </si>
  <si>
    <t>Courtney Suarez</t>
  </si>
  <si>
    <t>Tiffany Bush</t>
  </si>
  <si>
    <t>Cisneros-Williams</t>
  </si>
  <si>
    <t>Scott Bartlett DVM</t>
  </si>
  <si>
    <t>Troy Anderson</t>
  </si>
  <si>
    <t>Gilbert PLC</t>
  </si>
  <si>
    <t>Brandon Quinn</t>
  </si>
  <si>
    <t>Angelica Bell</t>
  </si>
  <si>
    <t>Hill, Hernandez and Norris</t>
  </si>
  <si>
    <t>Lindsay Sullivan MD</t>
  </si>
  <si>
    <t>Leroy Baldwin</t>
  </si>
  <si>
    <t>Haynes LLC</t>
  </si>
  <si>
    <t>Richard Schwartz</t>
  </si>
  <si>
    <t>Paige Bailey</t>
  </si>
  <si>
    <t>Smith-Black</t>
  </si>
  <si>
    <t>Richard Woodard</t>
  </si>
  <si>
    <t>Barajas, Norman and Hayden</t>
  </si>
  <si>
    <t>Amanda Henry</t>
  </si>
  <si>
    <t>James Gilmore</t>
  </si>
  <si>
    <t>Elizabeth Green DDS</t>
  </si>
  <si>
    <t>Elaine Page DVM</t>
  </si>
  <si>
    <t>Ferguson-Allen</t>
  </si>
  <si>
    <t>Elizabeth Patrick</t>
  </si>
  <si>
    <t>Tina Brown</t>
  </si>
  <si>
    <t>Meyer-Martinez</t>
  </si>
  <si>
    <t>Jon Schultz</t>
  </si>
  <si>
    <t>Horn, Proctor and Lee</t>
  </si>
  <si>
    <t>Alexander Stein</t>
  </si>
  <si>
    <t>Brenda Bautista</t>
  </si>
  <si>
    <t>Houston Inc</t>
  </si>
  <si>
    <t>Justin Maxwell</t>
  </si>
  <si>
    <t>Tyler Arnold</t>
  </si>
  <si>
    <t>Martinez-Bradley</t>
  </si>
  <si>
    <t>Garrett Garcia</t>
  </si>
  <si>
    <t>Tim Chandler</t>
  </si>
  <si>
    <t>Molly Hudson</t>
  </si>
  <si>
    <t>Hernandez, Romero and Jones</t>
  </si>
  <si>
    <t>Sean Hernandez</t>
  </si>
  <si>
    <t>Brittany Adams</t>
  </si>
  <si>
    <t>Marisa Gray</t>
  </si>
  <si>
    <t>Joseph Gonzalez</t>
  </si>
  <si>
    <t>Kennedy, Campbell and Morales</t>
  </si>
  <si>
    <t>Tiffany Adams</t>
  </si>
  <si>
    <t>Teresa Montoya</t>
  </si>
  <si>
    <t>Knight, Turner and Collins</t>
  </si>
  <si>
    <t>Mariah Stewart</t>
  </si>
  <si>
    <t>Steven Miller</t>
  </si>
  <si>
    <t>Robinson-Sanders</t>
  </si>
  <si>
    <t>Kent Mcgrath</t>
  </si>
  <si>
    <t>Matthew Wheeler</t>
  </si>
  <si>
    <t>Ellis-Obrien</t>
  </si>
  <si>
    <t>Jessica Mora</t>
  </si>
  <si>
    <t>Raymond Robinson</t>
  </si>
  <si>
    <t>Morris-Frost</t>
  </si>
  <si>
    <t>Curtis Wilson</t>
  </si>
  <si>
    <t>Veronica Nielsen</t>
  </si>
  <si>
    <t>Perry PLC</t>
  </si>
  <si>
    <t>Kathleen Smith</t>
  </si>
  <si>
    <t>Jeremy Buchanan</t>
  </si>
  <si>
    <t>Atkinson-Henderson</t>
  </si>
  <si>
    <t>Alexandra Davidson</t>
  </si>
  <si>
    <t>Tony Scott</t>
  </si>
  <si>
    <t>Mathews-Pacheco</t>
  </si>
  <si>
    <t>Mr. Bobby Johnson</t>
  </si>
  <si>
    <t>Brandon Johnson</t>
  </si>
  <si>
    <t>Vang, Wells and Morton</t>
  </si>
  <si>
    <t>Jessica Gregory</t>
  </si>
  <si>
    <t>Shelley Conley</t>
  </si>
  <si>
    <t>Sutton, Wilson and Evans</t>
  </si>
  <si>
    <t>Michael Crawford</t>
  </si>
  <si>
    <t>Sarah Mcneil</t>
  </si>
  <si>
    <t>Williams-Arias</t>
  </si>
  <si>
    <t>Amy Wall</t>
  </si>
  <si>
    <t>Bailey Campbell</t>
  </si>
  <si>
    <t>Moreno, Chung and Pittman</t>
  </si>
  <si>
    <t>Eric Burns</t>
  </si>
  <si>
    <t>Ashley Kelly</t>
  </si>
  <si>
    <t>Johns Group</t>
  </si>
  <si>
    <t>Amanda Wilson</t>
  </si>
  <si>
    <t>Paula Hall</t>
  </si>
  <si>
    <t>Larsen-Johnson</t>
  </si>
  <si>
    <t>Sabrina Gonzales</t>
  </si>
  <si>
    <t>Savannah Drake</t>
  </si>
  <si>
    <t>Sanchez, Phillips and Miller</t>
  </si>
  <si>
    <t>Shannon Miller</t>
  </si>
  <si>
    <t>Terry Nelson</t>
  </si>
  <si>
    <t>Turner, Holden and Hunter</t>
  </si>
  <si>
    <t>Kevin Garner</t>
  </si>
  <si>
    <t>Michael Gutierrez</t>
  </si>
  <si>
    <t>Jonathan Obrien DDS</t>
  </si>
  <si>
    <t>Decker-Black</t>
  </si>
  <si>
    <t>Jonathan Richards</t>
  </si>
  <si>
    <t>Elliott-Greene</t>
  </si>
  <si>
    <t>Crystal Mckee</t>
  </si>
  <si>
    <t>Kimberly Jones</t>
  </si>
  <si>
    <t>Jordan Howe</t>
  </si>
  <si>
    <t>Newman Group</t>
  </si>
  <si>
    <t>Craig Howard</t>
  </si>
  <si>
    <t>Casey Frazier</t>
  </si>
  <si>
    <t>Hansen-Robinson</t>
  </si>
  <si>
    <t>Jennifer Hanson</t>
  </si>
  <si>
    <t>Evelyn Knight</t>
  </si>
  <si>
    <t>Simpson, Wong and Foley</t>
  </si>
  <si>
    <t>Brent Robinson</t>
  </si>
  <si>
    <t>Mccoy-Campbell</t>
  </si>
  <si>
    <t>Robert Deleon</t>
  </si>
  <si>
    <t>Cole-Hoffman</t>
  </si>
  <si>
    <t>Marissa Miller</t>
  </si>
  <si>
    <t>Bray-Thomas</t>
  </si>
  <si>
    <t>Dr. James Williams</t>
  </si>
  <si>
    <t>Loretta Porter</t>
  </si>
  <si>
    <t>Evans-Hill</t>
  </si>
  <si>
    <t>James Moses</t>
  </si>
  <si>
    <t>Jared Baxter</t>
  </si>
  <si>
    <t>Rodriguez-Carter</t>
  </si>
  <si>
    <t>Emily Espinoza</t>
  </si>
  <si>
    <t>Wilson-Baker</t>
  </si>
  <si>
    <t>Sherry Walters</t>
  </si>
  <si>
    <t>Mr. Harold Klein</t>
  </si>
  <si>
    <t>Nichols LLC</t>
  </si>
  <si>
    <t>Joshua Kelley</t>
  </si>
  <si>
    <t>Brian Beltran</t>
  </si>
  <si>
    <t>Vang-Mitchell</t>
  </si>
  <si>
    <t>Kristina Payne</t>
  </si>
  <si>
    <t>Allison Young</t>
  </si>
  <si>
    <t>Burns-Howell</t>
  </si>
  <si>
    <t>Barbara Schwartz</t>
  </si>
  <si>
    <t>Jessica Patrick</t>
  </si>
  <si>
    <t>James Murray</t>
  </si>
  <si>
    <t>Kimberly Brooks</t>
  </si>
  <si>
    <t>Knight-Lopez</t>
  </si>
  <si>
    <t>Zachary Cantrell</t>
  </si>
  <si>
    <t>Krystal Webb</t>
  </si>
  <si>
    <t>Stanley Crane</t>
  </si>
  <si>
    <t>Abigail Fuller</t>
  </si>
  <si>
    <t>Rice PLC</t>
  </si>
  <si>
    <t>Derrick Lynch</t>
  </si>
  <si>
    <t>Alejandra Hernandez</t>
  </si>
  <si>
    <t>Lane-Black</t>
  </si>
  <si>
    <t>Pamela Santiago</t>
  </si>
  <si>
    <t>Bartlett PLC</t>
  </si>
  <si>
    <t>Elizabeth Scott</t>
  </si>
  <si>
    <t>Melinda Chavez</t>
  </si>
  <si>
    <t>Michael Ramos</t>
  </si>
  <si>
    <t>Matthew Jimenez</t>
  </si>
  <si>
    <t>Lin-Moore</t>
  </si>
  <si>
    <t>Lacey Keith</t>
  </si>
  <si>
    <t>William Wood</t>
  </si>
  <si>
    <t>Elizabeth Mcconnell</t>
  </si>
  <si>
    <t>King-Lucas</t>
  </si>
  <si>
    <t>Erik Wilson</t>
  </si>
  <si>
    <t>Lindsay Taylor</t>
  </si>
  <si>
    <t>Ross-Brown</t>
  </si>
  <si>
    <t>Rhonda Larson</t>
  </si>
  <si>
    <t>Kristen Henderson</t>
  </si>
  <si>
    <t>Wheeler, Hughes and Perkins</t>
  </si>
  <si>
    <t>Jo Clark</t>
  </si>
  <si>
    <t>Jordan Moss</t>
  </si>
  <si>
    <t>Hall-Allen</t>
  </si>
  <si>
    <t>Jessica Newton</t>
  </si>
  <si>
    <t>Bennett, Young and Patel</t>
  </si>
  <si>
    <t>Jeremy Duffy</t>
  </si>
  <si>
    <t>Moore-Baker</t>
  </si>
  <si>
    <t>Lisa Morrison</t>
  </si>
  <si>
    <t>Garcia, Hubbard and Martinez</t>
  </si>
  <si>
    <t>Renee Walker</t>
  </si>
  <si>
    <t>Troy Harmon</t>
  </si>
  <si>
    <t>Henderson, Mercado and Webb</t>
  </si>
  <si>
    <t>Melissa Clayton</t>
  </si>
  <si>
    <t>Ronald Collins</t>
  </si>
  <si>
    <t>Cook-Cook</t>
  </si>
  <si>
    <t>Stephanie Lyons</t>
  </si>
  <si>
    <t>Raymond Douglas</t>
  </si>
  <si>
    <t>Petty, Williams and Lam</t>
  </si>
  <si>
    <t>Kaylee Hill</t>
  </si>
  <si>
    <t>Juan Davis</t>
  </si>
  <si>
    <t>Clark-Smith</t>
  </si>
  <si>
    <t>Kellie Bryant</t>
  </si>
  <si>
    <t>Navarro, Jensen and Hicks</t>
  </si>
  <si>
    <t>Monica Gonzalez</t>
  </si>
  <si>
    <t>Joanna Wilkins</t>
  </si>
  <si>
    <t>Russell, Moreno and Johnson</t>
  </si>
  <si>
    <t>Brandon Kim</t>
  </si>
  <si>
    <t>Stephen Mitchell</t>
  </si>
  <si>
    <t>Keith Garcia</t>
  </si>
  <si>
    <t>Cline, Braun and Montes</t>
  </si>
  <si>
    <t>Tasha Valentine</t>
  </si>
  <si>
    <t>Dr. Jessica Richardson DVM</t>
  </si>
  <si>
    <t>Hernandez-Powell</t>
  </si>
  <si>
    <t>Stephanie Kim</t>
  </si>
  <si>
    <t>Andrew Wagner</t>
  </si>
  <si>
    <t>Chavez LLC</t>
  </si>
  <si>
    <t>Terri Reed</t>
  </si>
  <si>
    <t>Pierce and Sons</t>
  </si>
  <si>
    <t>Malik Murphy</t>
  </si>
  <si>
    <t>Michele Hall</t>
  </si>
  <si>
    <t>Edwards-Porter</t>
  </si>
  <si>
    <t>Bradley Day</t>
  </si>
  <si>
    <t>Stacy Ellison</t>
  </si>
  <si>
    <t>Mr. John Padilla III</t>
  </si>
  <si>
    <t>Patrick Spence</t>
  </si>
  <si>
    <t>Levy, Gutierrez and Clark</t>
  </si>
  <si>
    <t>Calvin Wright</t>
  </si>
  <si>
    <t>Jocelyn Wiley</t>
  </si>
  <si>
    <t>Jonathan Hall</t>
  </si>
  <si>
    <t>Gallagher, Harrell and Simpson</t>
  </si>
  <si>
    <t>Logan Webb</t>
  </si>
  <si>
    <t>Perez-Shepherd</t>
  </si>
  <si>
    <t>Donna Sanchez</t>
  </si>
  <si>
    <t>Annette Cook</t>
  </si>
  <si>
    <t>Rivera-Carr</t>
  </si>
  <si>
    <t>Monique Castro</t>
  </si>
  <si>
    <t>Jonathan Carter MD</t>
  </si>
  <si>
    <t>Ellis-Wolfe</t>
  </si>
  <si>
    <t>Sarah Dougherty</t>
  </si>
  <si>
    <t>Mr. Daniel Marquez MD</t>
  </si>
  <si>
    <t>Alexander-Mueller</t>
  </si>
  <si>
    <t>Nicole Shea</t>
  </si>
  <si>
    <t>Sara Hamilton</t>
  </si>
  <si>
    <t>Veronica Bishop</t>
  </si>
  <si>
    <t>Dr. Melissa Murphy MD</t>
  </si>
  <si>
    <t>Davis, Sullivan and Davis</t>
  </si>
  <si>
    <t>Ashley Rosario</t>
  </si>
  <si>
    <t>John Mendoza</t>
  </si>
  <si>
    <t>Johnson, Davis and Lee</t>
  </si>
  <si>
    <t>Amy Roberts</t>
  </si>
  <si>
    <t>Anthony Roberts</t>
  </si>
  <si>
    <t>Little-Spencer</t>
  </si>
  <si>
    <t>Bryan Newton</t>
  </si>
  <si>
    <t>Matthew Gonzalez</t>
  </si>
  <si>
    <t>Lara, Curtis and Lopez</t>
  </si>
  <si>
    <t>Julia Stuart</t>
  </si>
  <si>
    <t>Katrina Gibson</t>
  </si>
  <si>
    <t>Henderson-Moreno</t>
  </si>
  <si>
    <t>Holly Hill</t>
  </si>
  <si>
    <t>Jensen-Roberts</t>
  </si>
  <si>
    <t>Jasmine Smith</t>
  </si>
  <si>
    <t>Kent Brown</t>
  </si>
  <si>
    <t>Smith, Navarro and Smith</t>
  </si>
  <si>
    <t>George Poole</t>
  </si>
  <si>
    <t>Jennifer Bowman</t>
  </si>
  <si>
    <t>Joyce Faulkner</t>
  </si>
  <si>
    <t>Nguyen-Vasquez</t>
  </si>
  <si>
    <t>Lindsay Williamson</t>
  </si>
  <si>
    <t>Megan Mitchell</t>
  </si>
  <si>
    <t>Miller-Murray</t>
  </si>
  <si>
    <t>Douglas Hopkins</t>
  </si>
  <si>
    <t>Christopher Wood</t>
  </si>
  <si>
    <t>Lori Sloan</t>
  </si>
  <si>
    <t>Jane Hunt</t>
  </si>
  <si>
    <t>Garcia-Cooke</t>
  </si>
  <si>
    <t>David Fitzgerald</t>
  </si>
  <si>
    <t>Jeffrey Prince</t>
  </si>
  <si>
    <t>Robertson, Lopez and Henson</t>
  </si>
  <si>
    <t>Mark Chen</t>
  </si>
  <si>
    <t>Christopher Tran</t>
  </si>
  <si>
    <t>Bowers Group</t>
  </si>
  <si>
    <t>Mrs. Anne Reid MD</t>
  </si>
  <si>
    <t>Rodney Black</t>
  </si>
  <si>
    <t>Rivera LLC</t>
  </si>
  <si>
    <t>Julie Cooper</t>
  </si>
  <si>
    <t>Erika Contreras</t>
  </si>
  <si>
    <t>Rogers-Nichols</t>
  </si>
  <si>
    <t>Jeffrey Rivera</t>
  </si>
  <si>
    <t>William Suarez</t>
  </si>
  <si>
    <t>Bush and Sons</t>
  </si>
  <si>
    <t>Justin Hernandez</t>
  </si>
  <si>
    <t>Hayley Skinner</t>
  </si>
  <si>
    <t>Clements Group</t>
  </si>
  <si>
    <t>Jennifer Nelson MD</t>
  </si>
  <si>
    <t>Thomas Long</t>
  </si>
  <si>
    <t>Valerie Ellis</t>
  </si>
  <si>
    <t>Ross-Murphy</t>
  </si>
  <si>
    <t>Thomas Cohen</t>
  </si>
  <si>
    <t>Jennifer Hernandez</t>
  </si>
  <si>
    <t>Shelby Snyder</t>
  </si>
  <si>
    <t>Wendy Soto</t>
  </si>
  <si>
    <t>Munoz, Fletcher and Pace</t>
  </si>
  <si>
    <t>Kenneth Frederick III</t>
  </si>
  <si>
    <t>Jacob Fuller PhD</t>
  </si>
  <si>
    <t>Sanford, Williams and Hernandez</t>
  </si>
  <si>
    <t>Rebecca Buchanan</t>
  </si>
  <si>
    <t>Jennifer Walker</t>
  </si>
  <si>
    <t>Stephen Ramirez</t>
  </si>
  <si>
    <t>Rachael Klein</t>
  </si>
  <si>
    <t>Compton-Smith</t>
  </si>
  <si>
    <t>Tracy Brown</t>
  </si>
  <si>
    <t>Greg Collins</t>
  </si>
  <si>
    <t>Pena, Gonzalez and Todd</t>
  </si>
  <si>
    <t>Brett Hobbs</t>
  </si>
  <si>
    <t>Patricia Holmes</t>
  </si>
  <si>
    <t>Simon LLC</t>
  </si>
  <si>
    <t>Erica Dalton</t>
  </si>
  <si>
    <t>Meghan Weiss</t>
  </si>
  <si>
    <t>Mark Mitchell</t>
  </si>
  <si>
    <t>Shannon Clark</t>
  </si>
  <si>
    <t>Laura Cervantes</t>
  </si>
  <si>
    <t>Davila PLC</t>
  </si>
  <si>
    <t>Sarah Martin</t>
  </si>
  <si>
    <t>Robert Zavala</t>
  </si>
  <si>
    <t>Johns, Stephens and Holmes</t>
  </si>
  <si>
    <t>Jeremiah Young</t>
  </si>
  <si>
    <t>Pamela Thompson DDS</t>
  </si>
  <si>
    <t>Brown, Yang and Ortega</t>
  </si>
  <si>
    <t>Aaron Frank</t>
  </si>
  <si>
    <t>Casey Johnson</t>
  </si>
  <si>
    <t>Howard Inc</t>
  </si>
  <si>
    <t>Karen Wade</t>
  </si>
  <si>
    <t>Douglas Carter</t>
  </si>
  <si>
    <t>Blake Cannon</t>
  </si>
  <si>
    <t>Whitney Frost</t>
  </si>
  <si>
    <t>Brown, Tate and Taylor</t>
  </si>
  <si>
    <t>Jeffrey Scott</t>
  </si>
  <si>
    <t>Brandy Moore</t>
  </si>
  <si>
    <t>Candace Glover</t>
  </si>
  <si>
    <t>Jennifer Cook</t>
  </si>
  <si>
    <t>Rice-Mason</t>
  </si>
  <si>
    <t>Sally Franklin</t>
  </si>
  <si>
    <t>Williams, Andrade and Moore</t>
  </si>
  <si>
    <t>Amy Diaz</t>
  </si>
  <si>
    <t>Obrien, Massey and Clark</t>
  </si>
  <si>
    <t>Dawn Barry</t>
  </si>
  <si>
    <t>Torres-Combs</t>
  </si>
  <si>
    <t>Samantha Brown</t>
  </si>
  <si>
    <t>Tyler Atkinson</t>
  </si>
  <si>
    <t>Sandoval PLC</t>
  </si>
  <si>
    <t>Joseph Bryant</t>
  </si>
  <si>
    <t>Ashley Mitchell</t>
  </si>
  <si>
    <t>Erickson Ltd</t>
  </si>
  <si>
    <t>Eric Johnson DVM</t>
  </si>
  <si>
    <t>Danielle Davis</t>
  </si>
  <si>
    <t>Peterson-Weber</t>
  </si>
  <si>
    <t>Michelle Bush</t>
  </si>
  <si>
    <t>Hampton-Navarro</t>
  </si>
  <si>
    <t>Jennifer Estrada</t>
  </si>
  <si>
    <t>Olivia Harris</t>
  </si>
  <si>
    <t>Key-Williams</t>
  </si>
  <si>
    <t>Connie Stevens</t>
  </si>
  <si>
    <t>Evan Meyer</t>
  </si>
  <si>
    <t>Torres-Johnson</t>
  </si>
  <si>
    <t>Monica Romero</t>
  </si>
  <si>
    <t>Kathryn Johnson</t>
  </si>
  <si>
    <t>Lawrence, Brown and Cochran</t>
  </si>
  <si>
    <t>Kaitlyn Juarez</t>
  </si>
  <si>
    <t>Amy Duncan</t>
  </si>
  <si>
    <t>Clark-Guzman</t>
  </si>
  <si>
    <t>Natalie Rojas</t>
  </si>
  <si>
    <t>Alicia Wilson</t>
  </si>
  <si>
    <t>Gomez-Jones</t>
  </si>
  <si>
    <t>Samuel Vazquez</t>
  </si>
  <si>
    <t>Davidson, Pineda and Sellers</t>
  </si>
  <si>
    <t>Katherine Bailey</t>
  </si>
  <si>
    <t>Vanessa Weber</t>
  </si>
  <si>
    <t>Watkins, Wilson and Roach</t>
  </si>
  <si>
    <t>Brandon Payne</t>
  </si>
  <si>
    <t>Kenneth Rogers</t>
  </si>
  <si>
    <t>Peterson-Rogers</t>
  </si>
  <si>
    <t>Tiffany Hudson</t>
  </si>
  <si>
    <t>Dean Lewis</t>
  </si>
  <si>
    <t>Spencer LLC</t>
  </si>
  <si>
    <t>Matthew Strong</t>
  </si>
  <si>
    <t>Lance Villegas</t>
  </si>
  <si>
    <t>Garcia-Hansen</t>
  </si>
  <si>
    <t>Adam Bryant</t>
  </si>
  <si>
    <t>Miss Kayla Ruiz DVM</t>
  </si>
  <si>
    <t>Berry, Silva and Torres</t>
  </si>
  <si>
    <t>Andrew Mills</t>
  </si>
  <si>
    <t>Joel Rowe</t>
  </si>
  <si>
    <t>Ball-Morris</t>
  </si>
  <si>
    <t>Steven Meyer</t>
  </si>
  <si>
    <t>Debra Lee</t>
  </si>
  <si>
    <t>Shawn Bryant</t>
  </si>
  <si>
    <t>Gonzales, Pearson and Wood</t>
  </si>
  <si>
    <t>Gabriel Nelson</t>
  </si>
  <si>
    <t>Barbara Love</t>
  </si>
  <si>
    <t>Tara Kennedy</t>
  </si>
  <si>
    <t>Avila PLC</t>
  </si>
  <si>
    <t>Andrea Byrd</t>
  </si>
  <si>
    <t>Julie Greene</t>
  </si>
  <si>
    <t>Olsen Ltd</t>
  </si>
  <si>
    <t>Deborah Valentine</t>
  </si>
  <si>
    <t>Christopher Mooney</t>
  </si>
  <si>
    <t>Mccoy, Harris and Freeman</t>
  </si>
  <si>
    <t>Brian Krause</t>
  </si>
  <si>
    <t>Patrick, Brown and Lee</t>
  </si>
  <si>
    <t>Mark Grant</t>
  </si>
  <si>
    <t>Bruce Matthews</t>
  </si>
  <si>
    <t>Cline-Young</t>
  </si>
  <si>
    <t>Stephen Preston</t>
  </si>
  <si>
    <t>Tina Gordon</t>
  </si>
  <si>
    <t>Thompson, Miller and Howard</t>
  </si>
  <si>
    <t>Diane Knight</t>
  </si>
  <si>
    <t>Benjamin Parker</t>
  </si>
  <si>
    <t>Rivera-Rodriguez</t>
  </si>
  <si>
    <t>Mark Farmer</t>
  </si>
  <si>
    <t>Steven Hartman</t>
  </si>
  <si>
    <t>Cody Pollard</t>
  </si>
  <si>
    <t>Jeffrey French</t>
  </si>
  <si>
    <t>Larry Massey</t>
  </si>
  <si>
    <t>Jennifer Huff</t>
  </si>
  <si>
    <t>Schroeder, Bishop and Gray</t>
  </si>
  <si>
    <t>Michelle Colon</t>
  </si>
  <si>
    <t>Brian Rodriguez</t>
  </si>
  <si>
    <t>Nicole Porter</t>
  </si>
  <si>
    <t>Julia West</t>
  </si>
  <si>
    <t>Edwards-Chandler</t>
  </si>
  <si>
    <t>Kayla Stark</t>
  </si>
  <si>
    <t>Holmes, Turner and Moreno</t>
  </si>
  <si>
    <t>Thomas Bishop</t>
  </si>
  <si>
    <t>Matthew Phillips</t>
  </si>
  <si>
    <t>Jenkins, Alexander and Reynolds</t>
  </si>
  <si>
    <t>Jason Carr</t>
  </si>
  <si>
    <t>Dana Lopez</t>
  </si>
  <si>
    <t>Tanner Inc</t>
  </si>
  <si>
    <t>Rose Rios</t>
  </si>
  <si>
    <t>Gina Turner</t>
  </si>
  <si>
    <t>Richardson, Rodriguez and Moore</t>
  </si>
  <si>
    <t>Carla Cooper</t>
  </si>
  <si>
    <t>Jackson-Sloan</t>
  </si>
  <si>
    <t>Debra Smith</t>
  </si>
  <si>
    <t>Franklin-Parker</t>
  </si>
  <si>
    <t>Cesar Williams</t>
  </si>
  <si>
    <t>Ryan Martinez</t>
  </si>
  <si>
    <t>Arnold-Adams</t>
  </si>
  <si>
    <t>Cheryl Middleton</t>
  </si>
  <si>
    <t>Ann Baker</t>
  </si>
  <si>
    <t>Perez LLC</t>
  </si>
  <si>
    <t>Trevor Schneider</t>
  </si>
  <si>
    <t>Christine Cortez</t>
  </si>
  <si>
    <t>Poole-Terrell</t>
  </si>
  <si>
    <t>Kenneth Martin</t>
  </si>
  <si>
    <t>Gary Swanson</t>
  </si>
  <si>
    <t>Elizabeth Allen</t>
  </si>
  <si>
    <t>Yvonne Wilkinson</t>
  </si>
  <si>
    <t>Clark, Garcia and Cobb</t>
  </si>
  <si>
    <t>Brooke Ellison</t>
  </si>
  <si>
    <t>Christina Barnes</t>
  </si>
  <si>
    <t>Gray, Scott and Hernandez</t>
  </si>
  <si>
    <t>William Garza</t>
  </si>
  <si>
    <t>Glenn Burns</t>
  </si>
  <si>
    <t>Manning-Brown</t>
  </si>
  <si>
    <t>Cassandra Ryan</t>
  </si>
  <si>
    <t>Ryan Sanchez</t>
  </si>
  <si>
    <t>Sweeney, Williams and Bell</t>
  </si>
  <si>
    <t>Sue Gray</t>
  </si>
  <si>
    <t>Amy Torres</t>
  </si>
  <si>
    <t>Rodriguez-Jordan</t>
  </si>
  <si>
    <t>Adam Lee</t>
  </si>
  <si>
    <t>Amy Cook</t>
  </si>
  <si>
    <t>Gomez-Turner</t>
  </si>
  <si>
    <t>Jermaine Thomas</t>
  </si>
  <si>
    <t>Carrie Ho</t>
  </si>
  <si>
    <t>Maxwell, James and Davis</t>
  </si>
  <si>
    <t>Angela Beard</t>
  </si>
  <si>
    <t>Colleen Velazquez</t>
  </si>
  <si>
    <t>Tanner-Stanton</t>
  </si>
  <si>
    <t>Adam Stephens</t>
  </si>
  <si>
    <t>Nicholas Valenzuela</t>
  </si>
  <si>
    <t>Bauer, Lee and Cantrell</t>
  </si>
  <si>
    <t>Christopher Cervantes</t>
  </si>
  <si>
    <t>Kristen Hancock</t>
  </si>
  <si>
    <t>Brown-Green</t>
  </si>
  <si>
    <t>Devin Duncan</t>
  </si>
  <si>
    <t>Ferguson, Wheeler and Mcintyre</t>
  </si>
  <si>
    <t>Troy Walker</t>
  </si>
  <si>
    <t>Frank-Webb</t>
  </si>
  <si>
    <t>Richard Kramer</t>
  </si>
  <si>
    <t>Mr. Eric Smith</t>
  </si>
  <si>
    <t>Brown-Baker</t>
  </si>
  <si>
    <t>Whitney Newman MD</t>
  </si>
  <si>
    <t>Shannon Anderson</t>
  </si>
  <si>
    <t>Dr. Robert Sherman MD</t>
  </si>
  <si>
    <t>Velasquez, Martin and Klein</t>
  </si>
  <si>
    <t>Ashley Beck</t>
  </si>
  <si>
    <t>Morgan Baird</t>
  </si>
  <si>
    <t>Hobbs-Nguyen</t>
  </si>
  <si>
    <t>Evelyn Phillips</t>
  </si>
  <si>
    <t>Dylan Booth</t>
  </si>
  <si>
    <t>Karen James</t>
  </si>
  <si>
    <t>Horn-Norris</t>
  </si>
  <si>
    <t>Salas, Rodriguez and Phillips</t>
  </si>
  <si>
    <t>Mary Ellis</t>
  </si>
  <si>
    <t>Megan Parker MD</t>
  </si>
  <si>
    <t>Lawrence, Johnson and Zamora</t>
  </si>
  <si>
    <t>Brooke Sutton</t>
  </si>
  <si>
    <t>Jose Welch</t>
  </si>
  <si>
    <t>Ramirez and Sons</t>
  </si>
  <si>
    <t>Nicole Smith</t>
  </si>
  <si>
    <t>Anne White</t>
  </si>
  <si>
    <t>Jackson, Rich and Rivera</t>
  </si>
  <si>
    <t>Matthew Bush</t>
  </si>
  <si>
    <t>Maldonado and Sons</t>
  </si>
  <si>
    <t>Richard Soto</t>
  </si>
  <si>
    <t>Brianna Clarke</t>
  </si>
  <si>
    <t>Duncan, Dennis and Hunt</t>
  </si>
  <si>
    <t>Adam Vega</t>
  </si>
  <si>
    <t>Carlos Best</t>
  </si>
  <si>
    <t>Willis-Joyce</t>
  </si>
  <si>
    <t>Carolyn Moran</t>
  </si>
  <si>
    <t>Dalton Phillips</t>
  </si>
  <si>
    <t>Adkins, Larson and Collins</t>
  </si>
  <si>
    <t>Jeremy Martin</t>
  </si>
  <si>
    <t>Lisa Anderson</t>
  </si>
  <si>
    <t>Monica Hunter</t>
  </si>
  <si>
    <t>James Morales</t>
  </si>
  <si>
    <t>Miranda, Yang and Herring</t>
  </si>
  <si>
    <t>David Terrell</t>
  </si>
  <si>
    <t>Johnson-Barker</t>
  </si>
  <si>
    <t>Alicia Delacruz</t>
  </si>
  <si>
    <t>Lauren Barrett</t>
  </si>
  <si>
    <t>Young-Chapman</t>
  </si>
  <si>
    <t>Charles Horton</t>
  </si>
  <si>
    <t>Patricia Bishop</t>
  </si>
  <si>
    <t>Wheeler, Bryant and Johns</t>
  </si>
  <si>
    <t>Rhonda Young</t>
  </si>
  <si>
    <t>Stephen Santos</t>
  </si>
  <si>
    <t>Burnett, Keith and Alexander</t>
  </si>
  <si>
    <t>Richard Robinson</t>
  </si>
  <si>
    <t>Cathy Potts</t>
  </si>
  <si>
    <t>Hernandez, Gonzalez and Mckinney</t>
  </si>
  <si>
    <t>Natasha Phelps</t>
  </si>
  <si>
    <t>David Patterson</t>
  </si>
  <si>
    <t>Moody-Blackburn</t>
  </si>
  <si>
    <t>Amy Pitts</t>
  </si>
  <si>
    <t>Ayala-Miller</t>
  </si>
  <si>
    <t>Courtney Parker</t>
  </si>
  <si>
    <t>Juan Whitaker</t>
  </si>
  <si>
    <t>Klein PLC</t>
  </si>
  <si>
    <t>Martin, Grant and White</t>
  </si>
  <si>
    <t>Christopher Greene</t>
  </si>
  <si>
    <t>Jenna Grimes</t>
  </si>
  <si>
    <t>Mccullough and Sons</t>
  </si>
  <si>
    <t>Wanda Moore MD</t>
  </si>
  <si>
    <t>Stevens-Patterson</t>
  </si>
  <si>
    <t>Laura Henderson</t>
  </si>
  <si>
    <t>Dana Payne</t>
  </si>
  <si>
    <t>Schaefer and Sons</t>
  </si>
  <si>
    <t>Virginia Morgan</t>
  </si>
  <si>
    <t>Thomas Singh</t>
  </si>
  <si>
    <t>Allen-Williams</t>
  </si>
  <si>
    <t>Sally Williams</t>
  </si>
  <si>
    <t>Lauren Cox</t>
  </si>
  <si>
    <t>Love-Little</t>
  </si>
  <si>
    <t>Lisa Morrow</t>
  </si>
  <si>
    <t>Dustin Page</t>
  </si>
  <si>
    <t>Leblanc-Tran</t>
  </si>
  <si>
    <t>Morgan Ballard</t>
  </si>
  <si>
    <t>Larry Norton</t>
  </si>
  <si>
    <t>Rios-Adams</t>
  </si>
  <si>
    <t>Andres Bennett</t>
  </si>
  <si>
    <t>William Aguirre</t>
  </si>
  <si>
    <t>Parks and Sons</t>
  </si>
  <si>
    <t>Crystal Maxwell</t>
  </si>
  <si>
    <t>Michelle Mclaughlin</t>
  </si>
  <si>
    <t>Mariah Williams</t>
  </si>
  <si>
    <t>Anderson-Mason</t>
  </si>
  <si>
    <t>Adam Dominguez</t>
  </si>
  <si>
    <t>Kim Watson</t>
  </si>
  <si>
    <t>Jensen, Williams and Baker</t>
  </si>
  <si>
    <t>Adam Johnson</t>
  </si>
  <si>
    <t>Brandi Williams</t>
  </si>
  <si>
    <t>Terry Flores</t>
  </si>
  <si>
    <t>Ashley Callahan</t>
  </si>
  <si>
    <t>Richards Group</t>
  </si>
  <si>
    <t>Matthew Livingston</t>
  </si>
  <si>
    <t>Dean Holmes</t>
  </si>
  <si>
    <t>Smith, Ritter and Yang</t>
  </si>
  <si>
    <t>Allen Gibson</t>
  </si>
  <si>
    <t>Samantha Morris</t>
  </si>
  <si>
    <t>Cooper, Wiggins and Turner</t>
  </si>
  <si>
    <t>Shane Palmer</t>
  </si>
  <si>
    <t>Elizabeth Figueroa</t>
  </si>
  <si>
    <t>Trevino-Mendoza</t>
  </si>
  <si>
    <t>Melanie Allen</t>
  </si>
  <si>
    <t>Schaefer, Sandoval and Schneider</t>
  </si>
  <si>
    <t>Amy Burton</t>
  </si>
  <si>
    <t>Mary Wright</t>
  </si>
  <si>
    <t>Martinez, Lynn and White</t>
  </si>
  <si>
    <t>Zoe Moore</t>
  </si>
  <si>
    <t>Gregory Snyder</t>
  </si>
  <si>
    <t>Pratt and Sons</t>
  </si>
  <si>
    <t>Antonio Mitchell</t>
  </si>
  <si>
    <t>Tiffany Mayo</t>
  </si>
  <si>
    <t>Wilson, Ramsey and Shaw</t>
  </si>
  <si>
    <t>Julie Trujillo</t>
  </si>
  <si>
    <t>Bates Ltd</t>
  </si>
  <si>
    <t>Dillon Barton</t>
  </si>
  <si>
    <t>Green, Brock and Weeks</t>
  </si>
  <si>
    <t>Nicholas Marquez</t>
  </si>
  <si>
    <t>Stephen Henderson</t>
  </si>
  <si>
    <t>Flores, Soto and Weaver</t>
  </si>
  <si>
    <t>Scott Perez</t>
  </si>
  <si>
    <t>Erika Baker</t>
  </si>
  <si>
    <t>Lopez, Taylor and Hull</t>
  </si>
  <si>
    <t>Timothy Lucas</t>
  </si>
  <si>
    <t>William Parks</t>
  </si>
  <si>
    <t>Vasquez-Crawford</t>
  </si>
  <si>
    <t>Austin Peterson</t>
  </si>
  <si>
    <t>Devon Marquez</t>
  </si>
  <si>
    <t>Dickson, Holder and Booth</t>
  </si>
  <si>
    <t>Duane Hayes</t>
  </si>
  <si>
    <t>Mark Donaldson</t>
  </si>
  <si>
    <t>Fisher-Huffman</t>
  </si>
  <si>
    <t>Brittany Hoffman</t>
  </si>
  <si>
    <t>Peterson-Ibarra</t>
  </si>
  <si>
    <t>Tamara Hart</t>
  </si>
  <si>
    <t>Cody Olson</t>
  </si>
  <si>
    <t>Patterson-Thompson</t>
  </si>
  <si>
    <t>Richard Norton</t>
  </si>
  <si>
    <t>James Bentley</t>
  </si>
  <si>
    <t>Hill, Todd and Kerr</t>
  </si>
  <si>
    <t>Veronica Bailey</t>
  </si>
  <si>
    <t>Scott Blair</t>
  </si>
  <si>
    <t>Jessica Herrera</t>
  </si>
  <si>
    <t>Alicia Quinn</t>
  </si>
  <si>
    <t>Butler-Small</t>
  </si>
  <si>
    <t>Jamie Ford</t>
  </si>
  <si>
    <t>Joanne Griffin</t>
  </si>
  <si>
    <t>Clayton Garcia</t>
  </si>
  <si>
    <t>Philip Gonzales</t>
  </si>
  <si>
    <t>Sawyer-Harrison</t>
  </si>
  <si>
    <t>Heather Walters</t>
  </si>
  <si>
    <t>Tara Kaufman</t>
  </si>
  <si>
    <t>Harper, Williams and Miller</t>
  </si>
  <si>
    <t>Mr. Charles Myers DVM</t>
  </si>
  <si>
    <t>Kristen Lyons</t>
  </si>
  <si>
    <t>Maxwell-Powers</t>
  </si>
  <si>
    <t>Breanna Gordon</t>
  </si>
  <si>
    <t>Tom Shah DDS</t>
  </si>
  <si>
    <t>Mullins Ltd</t>
  </si>
  <si>
    <t>Gina Briggs</t>
  </si>
  <si>
    <t>Mathew Le</t>
  </si>
  <si>
    <t>Harris, Robinson and Franco</t>
  </si>
  <si>
    <t>Stephanie Smith</t>
  </si>
  <si>
    <t>Anna Walker</t>
  </si>
  <si>
    <t>Stanton-Schultz</t>
  </si>
  <si>
    <t>Anna Nelson</t>
  </si>
  <si>
    <t>James Lowe</t>
  </si>
  <si>
    <t>Atkinson-Walker</t>
  </si>
  <si>
    <t>Debra Hunter</t>
  </si>
  <si>
    <t>Eileen Ward</t>
  </si>
  <si>
    <t>Holmes, Lopez and Lindsey</t>
  </si>
  <si>
    <t>David Wall</t>
  </si>
  <si>
    <t>Mario Herring</t>
  </si>
  <si>
    <t>Fritz, Mendez and Tucker</t>
  </si>
  <si>
    <t>Edward Miller</t>
  </si>
  <si>
    <t>Tabitha Herman</t>
  </si>
  <si>
    <t>Williams, Duke and Lee</t>
  </si>
  <si>
    <t>Daniel Murray</t>
  </si>
  <si>
    <t>Terri Williams</t>
  </si>
  <si>
    <t>Davis-Sanchez</t>
  </si>
  <si>
    <t>Cynthia West</t>
  </si>
  <si>
    <t>Elizabeth Gomez</t>
  </si>
  <si>
    <t>Hoover, Li and Houston</t>
  </si>
  <si>
    <t>Robert Riggs</t>
  </si>
  <si>
    <t>Jeanette Allen</t>
  </si>
  <si>
    <t>Franco, Myers and Little</t>
  </si>
  <si>
    <t>Tammy Marshall</t>
  </si>
  <si>
    <t>Monique Moody</t>
  </si>
  <si>
    <t>Kelli Thomas</t>
  </si>
  <si>
    <t>Mooney Ltd</t>
  </si>
  <si>
    <t>Rogers-Miranda</t>
  </si>
  <si>
    <t>Tiffany Horton</t>
  </si>
  <si>
    <t>Rhonda Jacobson</t>
  </si>
  <si>
    <t>Ramirez, Turner and Guzman</t>
  </si>
  <si>
    <t>Paul Morgan</t>
  </si>
  <si>
    <t>Sarah Harris</t>
  </si>
  <si>
    <t>Katelyn Barron</t>
  </si>
  <si>
    <t>Samuel Tran</t>
  </si>
  <si>
    <t>Brown-Cunningham</t>
  </si>
  <si>
    <t>Sarah Campbell</t>
  </si>
  <si>
    <t>Luis Cabrera</t>
  </si>
  <si>
    <t>Ferguson-Reyes</t>
  </si>
  <si>
    <t>Miss Lisa Hale</t>
  </si>
  <si>
    <t>Corey Hopkins</t>
  </si>
  <si>
    <t>Nelson, Baker and Peterson</t>
  </si>
  <si>
    <t>Reyes-Gallagher</t>
  </si>
  <si>
    <t>Susan Hurley</t>
  </si>
  <si>
    <t>Randy Carpenter Jr.</t>
  </si>
  <si>
    <t>Wayne Wallace</t>
  </si>
  <si>
    <t>Diane Roman</t>
  </si>
  <si>
    <t>Sparks Inc</t>
  </si>
  <si>
    <t>Gabriel Rodriguez</t>
  </si>
  <si>
    <t>Jorge Alexander</t>
  </si>
  <si>
    <t>Schmidt and Sons</t>
  </si>
  <si>
    <t>Paula Garrett</t>
  </si>
  <si>
    <t>Jasmine Medina</t>
  </si>
  <si>
    <t>Shaw-Walker</t>
  </si>
  <si>
    <t>Arthur Ross</t>
  </si>
  <si>
    <t>James Estrada</t>
  </si>
  <si>
    <t>Drew Mccullough</t>
  </si>
  <si>
    <t>Marc Robbins</t>
  </si>
  <si>
    <t>Silva-Scott</t>
  </si>
  <si>
    <t>April James</t>
  </si>
  <si>
    <t>Marie Williams</t>
  </si>
  <si>
    <t>Carlson-Jordan</t>
  </si>
  <si>
    <t>Vincent Curtis</t>
  </si>
  <si>
    <t>Ronnie Brown</t>
  </si>
  <si>
    <t>Davidson Ltd</t>
  </si>
  <si>
    <t>Paula Weaver</t>
  </si>
  <si>
    <t>Brown-Mitchell</t>
  </si>
  <si>
    <t>Christina Olson</t>
  </si>
  <si>
    <t>Paul Stone</t>
  </si>
  <si>
    <t>Serrano, Ellis and Morton</t>
  </si>
  <si>
    <t>Juan Simon</t>
  </si>
  <si>
    <t>George Murray</t>
  </si>
  <si>
    <t>Hall-Hunt</t>
  </si>
  <si>
    <t>Amber Matthews</t>
  </si>
  <si>
    <t>Robin Clark</t>
  </si>
  <si>
    <t>Schmidt, Byrd and Benitez</t>
  </si>
  <si>
    <t>Rebekah Cherry</t>
  </si>
  <si>
    <t>Christian Roberts</t>
  </si>
  <si>
    <t>Williamson, Guerrero and Walters</t>
  </si>
  <si>
    <t>Doris Bray</t>
  </si>
  <si>
    <t>Breanna Cruz</t>
  </si>
  <si>
    <t>Rhonda Ball</t>
  </si>
  <si>
    <t>Russell Stokes</t>
  </si>
  <si>
    <t>Elliott, Garcia and Barnes</t>
  </si>
  <si>
    <t>Mark Santos</t>
  </si>
  <si>
    <t>Le-Donovan</t>
  </si>
  <si>
    <t>Angela Todd</t>
  </si>
  <si>
    <t>Martin Reed</t>
  </si>
  <si>
    <t>Debra Anderson</t>
  </si>
  <si>
    <t>Amanda Long</t>
  </si>
  <si>
    <t>Hess-Baker</t>
  </si>
  <si>
    <t>Joel Whitehead</t>
  </si>
  <si>
    <t>Tate Ltd</t>
  </si>
  <si>
    <t>David Allen</t>
  </si>
  <si>
    <t>Reginald Wu</t>
  </si>
  <si>
    <t>Hardy PLC</t>
  </si>
  <si>
    <t>Gregory Simpson</t>
  </si>
  <si>
    <t>Joseph Moore</t>
  </si>
  <si>
    <t>Jones, Moss and Jackson</t>
  </si>
  <si>
    <t>Diane Reid</t>
  </si>
  <si>
    <t>Jenna Patterson</t>
  </si>
  <si>
    <t>Paul Black</t>
  </si>
  <si>
    <t>Julie Reed</t>
  </si>
  <si>
    <t>Aguilar-Lewis</t>
  </si>
  <si>
    <t>Shelby Avery</t>
  </si>
  <si>
    <t>Charles Lin</t>
  </si>
  <si>
    <t>Montgomery-Simmons</t>
  </si>
  <si>
    <t>Jeanne Price</t>
  </si>
  <si>
    <t>Derrick Lopez</t>
  </si>
  <si>
    <t>Warren PLC</t>
  </si>
  <si>
    <t>Stephanie Powers</t>
  </si>
  <si>
    <t>Sandra Riggs</t>
  </si>
  <si>
    <t>Shaw, Rojas and Garcia</t>
  </si>
  <si>
    <t>James Friedman</t>
  </si>
  <si>
    <t>Seth Salas</t>
  </si>
  <si>
    <t>Velez LLC</t>
  </si>
  <si>
    <t>Daniel Ross</t>
  </si>
  <si>
    <t>Melissa Campbell</t>
  </si>
  <si>
    <t>Richard Baker</t>
  </si>
  <si>
    <t>Santiago, Spencer and Hardin</t>
  </si>
  <si>
    <t>Mariah Davis</t>
  </si>
  <si>
    <t>Christopher Blair</t>
  </si>
  <si>
    <t>David Boyd</t>
  </si>
  <si>
    <t>Kyle Miller</t>
  </si>
  <si>
    <t>Caldwell, Patton and Scott</t>
  </si>
  <si>
    <t>Charles Arnold</t>
  </si>
  <si>
    <t>Joshua Goodwin</t>
  </si>
  <si>
    <t>Rivera-Cruz</t>
  </si>
  <si>
    <t>Lawrence Bradford</t>
  </si>
  <si>
    <t>Barry Madden</t>
  </si>
  <si>
    <t>Anna Baldwin</t>
  </si>
  <si>
    <t>Pollard, Hunt and Baldwin</t>
  </si>
  <si>
    <t>Thomas Marquez</t>
  </si>
  <si>
    <t>Katherine Armstrong</t>
  </si>
  <si>
    <t>Barnes-Robbins</t>
  </si>
  <si>
    <t>Gregg Fowler</t>
  </si>
  <si>
    <t>Catherine Gibbs</t>
  </si>
  <si>
    <t>Wheeler, Lewis and Martinez</t>
  </si>
  <si>
    <t>Cesar Obrien</t>
  </si>
  <si>
    <t>Gary Fuller</t>
  </si>
  <si>
    <t>Schroeder-Adams</t>
  </si>
  <si>
    <t>Anthony Ward</t>
  </si>
  <si>
    <t>Jeffrey Lee</t>
  </si>
  <si>
    <t>Marc White</t>
  </si>
  <si>
    <t>Nicholas Bowman</t>
  </si>
  <si>
    <t>Watts-Powell</t>
  </si>
  <si>
    <t>Tim Lynch</t>
  </si>
  <si>
    <t>Smith-Tapia</t>
  </si>
  <si>
    <t>Teresa Cannon</t>
  </si>
  <si>
    <t>Rodgers-Wallace</t>
  </si>
  <si>
    <t>Sonya Gonzales</t>
  </si>
  <si>
    <t>Amy Simmons</t>
  </si>
  <si>
    <t>Solomon and Sons</t>
  </si>
  <si>
    <t>Brenda Stewart</t>
  </si>
  <si>
    <t>Daniel Winters</t>
  </si>
  <si>
    <t>Daniels-Alvarez</t>
  </si>
  <si>
    <t>Amanda Lee</t>
  </si>
  <si>
    <t>Victoria Moreno</t>
  </si>
  <si>
    <t>Morales, Harmon and Arnold</t>
  </si>
  <si>
    <t>Kristen Bernard</t>
  </si>
  <si>
    <t>Sanchez, Cooke and Strickland</t>
  </si>
  <si>
    <t>Wendy Kennedy</t>
  </si>
  <si>
    <t>Paula Wright</t>
  </si>
  <si>
    <t>Janice Acevedo</t>
  </si>
  <si>
    <t>Mills, Martin and Pearson</t>
  </si>
  <si>
    <t>Christopher Mora</t>
  </si>
  <si>
    <t>Michael Maldonado</t>
  </si>
  <si>
    <t>Mrs. Amanda Cardenas</t>
  </si>
  <si>
    <t>Christopher Best</t>
  </si>
  <si>
    <t>Powell and Sons</t>
  </si>
  <si>
    <t>Pamela Bernard</t>
  </si>
  <si>
    <t>Jenkins-Harper</t>
  </si>
  <si>
    <t>Carly Henderson</t>
  </si>
  <si>
    <t>Mallory Lee</t>
  </si>
  <si>
    <t>Curtis, Collins and Bryan</t>
  </si>
  <si>
    <t>Michelle Rodriguez</t>
  </si>
  <si>
    <t>Robert Murray</t>
  </si>
  <si>
    <t>Valdez PLC</t>
  </si>
  <si>
    <t>Stephanie Day</t>
  </si>
  <si>
    <t>Michael Hobbs</t>
  </si>
  <si>
    <t>Thomas, Smith and Powers</t>
  </si>
  <si>
    <t>Shane Franklin</t>
  </si>
  <si>
    <t>Todd Fernandez</t>
  </si>
  <si>
    <t>Edwards-Barron</t>
  </si>
  <si>
    <t>Timothy Trevino</t>
  </si>
  <si>
    <t>Kaylee Singleton</t>
  </si>
  <si>
    <t>Young-Singleton</t>
  </si>
  <si>
    <t>Mary Arellano</t>
  </si>
  <si>
    <t>Shirley Morrow</t>
  </si>
  <si>
    <t>Knight, Perry and Vargas</t>
  </si>
  <si>
    <t>Frank Brewer</t>
  </si>
  <si>
    <t>Ricky Harvey</t>
  </si>
  <si>
    <t>Chavez, Dean and Rollins</t>
  </si>
  <si>
    <t>Justin Carr</t>
  </si>
  <si>
    <t>Robert Spencer</t>
  </si>
  <si>
    <t>Barry, Jackson and Hughes</t>
  </si>
  <si>
    <t>Sandra Hernandez</t>
  </si>
  <si>
    <t>Matthew Harmon</t>
  </si>
  <si>
    <t>Velasquez-French</t>
  </si>
  <si>
    <t>Melinda Dunn</t>
  </si>
  <si>
    <t>Erin Grimes</t>
  </si>
  <si>
    <t>Tammy Cook</t>
  </si>
  <si>
    <t>Richard Fuller</t>
  </si>
  <si>
    <t>Benson Inc</t>
  </si>
  <si>
    <t>Trevor Rivera</t>
  </si>
  <si>
    <t>Leah Mcconnell</t>
  </si>
  <si>
    <t>Perez-Gallagher</t>
  </si>
  <si>
    <t>Randy Warren</t>
  </si>
  <si>
    <t>Chavez, Williams and Lyons</t>
  </si>
  <si>
    <t>Daniel Bird</t>
  </si>
  <si>
    <t>Mclaughlin, Miller and Dougherty</t>
  </si>
  <si>
    <t>Dr. Barbara Foster</t>
  </si>
  <si>
    <t>William Wilson</t>
  </si>
  <si>
    <t>Valdez, Ochoa and Cervantes</t>
  </si>
  <si>
    <t>Austin Burke</t>
  </si>
  <si>
    <t>Nelson-Clayton</t>
  </si>
  <si>
    <t>Barbara Jones</t>
  </si>
  <si>
    <t>Susan Walker</t>
  </si>
  <si>
    <t>Martinez, Vargas and Zuniga</t>
  </si>
  <si>
    <t>William Ramirez</t>
  </si>
  <si>
    <t>Weiss and Sons</t>
  </si>
  <si>
    <t>Karen Rodriguez</t>
  </si>
  <si>
    <t>Stephanie Cole</t>
  </si>
  <si>
    <t>Berry, Mason and Martinez</t>
  </si>
  <si>
    <t>April Martin</t>
  </si>
  <si>
    <t>Brenda Moore</t>
  </si>
  <si>
    <t>Brown, Weeks and Robbins</t>
  </si>
  <si>
    <t>Keith Lynch</t>
  </si>
  <si>
    <t>Kelsey Bowen</t>
  </si>
  <si>
    <t>Samantha Diaz</t>
  </si>
  <si>
    <t>Katherine Shea</t>
  </si>
  <si>
    <t>Pugh-Ford</t>
  </si>
  <si>
    <t>Cynthia York</t>
  </si>
  <si>
    <t>Rachel Gardner</t>
  </si>
  <si>
    <t>Watson-Hamilton</t>
  </si>
  <si>
    <t>Karen Bryant DDS</t>
  </si>
  <si>
    <t>Michael Colon</t>
  </si>
  <si>
    <t>Clark-Boyd</t>
  </si>
  <si>
    <t>Karen May</t>
  </si>
  <si>
    <t>Herman, Higgins and Fowler</t>
  </si>
  <si>
    <t>Carlos Cooper</t>
  </si>
  <si>
    <t>James Davis</t>
  </si>
  <si>
    <t>Hansen-Walters</t>
  </si>
  <si>
    <t>Kevin Cunningham</t>
  </si>
  <si>
    <t>Sheri Mclean</t>
  </si>
  <si>
    <t>Gordon LLC</t>
  </si>
  <si>
    <t>Mr. Bryan Williams</t>
  </si>
  <si>
    <t>Jeffrey Jackson</t>
  </si>
  <si>
    <t>Huang-Osborn</t>
  </si>
  <si>
    <t>Elizabeth Jensen</t>
  </si>
  <si>
    <t>Christine Richard</t>
  </si>
  <si>
    <t>Fleming-Tucker</t>
  </si>
  <si>
    <t>Andrew Johnson</t>
  </si>
  <si>
    <t>Jeffrey Carpenter</t>
  </si>
  <si>
    <t>Kara Chapman</t>
  </si>
  <si>
    <t>John Simmons</t>
  </si>
  <si>
    <t>Price-Turner</t>
  </si>
  <si>
    <t>Richard Moore</t>
  </si>
  <si>
    <t>Sergio Hansen</t>
  </si>
  <si>
    <t>Marsh and Sons</t>
  </si>
  <si>
    <t>Sandra Smith</t>
  </si>
  <si>
    <t>Andrea Kim</t>
  </si>
  <si>
    <t>Orozco and Sons</t>
  </si>
  <si>
    <t>Derek Lopez</t>
  </si>
  <si>
    <t>Anthony Campos</t>
  </si>
  <si>
    <t>Barnes, Chen and Nichols</t>
  </si>
  <si>
    <t>Troy Rhodes</t>
  </si>
  <si>
    <t>Heidi Williams</t>
  </si>
  <si>
    <t>Horton-Brown</t>
  </si>
  <si>
    <t>Donna Miller</t>
  </si>
  <si>
    <t>Eric Stephenson</t>
  </si>
  <si>
    <t>Hebert-Stewart</t>
  </si>
  <si>
    <t>Christopher Zamora</t>
  </si>
  <si>
    <t>Chad Dean</t>
  </si>
  <si>
    <t>Rogers-Neal</t>
  </si>
  <si>
    <t>Caleb Chandler</t>
  </si>
  <si>
    <t>Michelle Stewart</t>
  </si>
  <si>
    <t>Reeves, Ruiz and Lewis</t>
  </si>
  <si>
    <t>Spencer Morgan</t>
  </si>
  <si>
    <t>Deanna Tucker</t>
  </si>
  <si>
    <t>Fox-Burgess</t>
  </si>
  <si>
    <t>Leslie Reyes</t>
  </si>
  <si>
    <t>Linda King</t>
  </si>
  <si>
    <t>Cohen PLC</t>
  </si>
  <si>
    <t>Jo Gillespie</t>
  </si>
  <si>
    <t>Megan Jenkins</t>
  </si>
  <si>
    <t>Collins, Reyes and Ingram</t>
  </si>
  <si>
    <t>Travis Golden</t>
  </si>
  <si>
    <t>David Malone</t>
  </si>
  <si>
    <t>Walters, Reed and Bailey</t>
  </si>
  <si>
    <t>Angel Dennis</t>
  </si>
  <si>
    <t>Gary George</t>
  </si>
  <si>
    <t>Thompson Inc</t>
  </si>
  <si>
    <t>Robin Patterson</t>
  </si>
  <si>
    <t>Jo Bradford</t>
  </si>
  <si>
    <t>Goodman-Jordan</t>
  </si>
  <si>
    <t>Derek Sanchez</t>
  </si>
  <si>
    <t>Linda Miller</t>
  </si>
  <si>
    <t>Wilson, Butler and Smith</t>
  </si>
  <si>
    <t>Rebecca Chavez</t>
  </si>
  <si>
    <t>Tamara Wilson</t>
  </si>
  <si>
    <t>Jeffrey Ortiz</t>
  </si>
  <si>
    <t>Vargas, Hernandez and Escobar</t>
  </si>
  <si>
    <t>Michelle Kemp</t>
  </si>
  <si>
    <t>Christine Trujillo</t>
  </si>
  <si>
    <t>Bauer, Smith and Hernandez</t>
  </si>
  <si>
    <t>Nathaniel Crawford</t>
  </si>
  <si>
    <t>Tara Smith</t>
  </si>
  <si>
    <t>Madden-Deleon</t>
  </si>
  <si>
    <t>Brendan Moody</t>
  </si>
  <si>
    <t>Thomas Decker</t>
  </si>
  <si>
    <t>Erin Mcdonald</t>
  </si>
  <si>
    <t>Mckenzie Inc</t>
  </si>
  <si>
    <t>Russell Bell</t>
  </si>
  <si>
    <t>Jeffrey Myers</t>
  </si>
  <si>
    <t>Brown, Baker and Holland</t>
  </si>
  <si>
    <t>Lindsey Clements</t>
  </si>
  <si>
    <t>Timothy Lawrence</t>
  </si>
  <si>
    <t>Barnes, Santiago and Bryant</t>
  </si>
  <si>
    <t>Marie Bowen</t>
  </si>
  <si>
    <t>Kevin Lowe</t>
  </si>
  <si>
    <t>Mendez and Sons</t>
  </si>
  <si>
    <t>Jeffrey Williams</t>
  </si>
  <si>
    <t>Michael Mccoy</t>
  </si>
  <si>
    <t>Steele, Daniel and Gillespie</t>
  </si>
  <si>
    <t>Susan Nichols</t>
  </si>
  <si>
    <t>Ana Hall</t>
  </si>
  <si>
    <t>Gregory Schroeder</t>
  </si>
  <si>
    <t>Davies, Smith and Richards</t>
  </si>
  <si>
    <t>Rebecca Olson</t>
  </si>
  <si>
    <t>Emily Haas</t>
  </si>
  <si>
    <t>Merritt, Ortiz and Schmidt</t>
  </si>
  <si>
    <t>Jason Buchanan</t>
  </si>
  <si>
    <t>Shelby Fuentes</t>
  </si>
  <si>
    <t>Norton, Hill and Sandoval</t>
  </si>
  <si>
    <t>Thomas Sanchez</t>
  </si>
  <si>
    <t>Reynolds-Stewart</t>
  </si>
  <si>
    <t>David Simpson</t>
  </si>
  <si>
    <t>Denise Murray</t>
  </si>
  <si>
    <t>Ashley Roberts</t>
  </si>
  <si>
    <t>John Clayton</t>
  </si>
  <si>
    <t>Steven Rocha</t>
  </si>
  <si>
    <t>Adam Mcintyre</t>
  </si>
  <si>
    <t>Ibarra PLC</t>
  </si>
  <si>
    <t>Christopher Page</t>
  </si>
  <si>
    <t>Tonya Arnold</t>
  </si>
  <si>
    <t>Franklin, Parker and Tapia</t>
  </si>
  <si>
    <t>Phyllis Barker</t>
  </si>
  <si>
    <t>Robert Novak</t>
  </si>
  <si>
    <t>Johnson, Porter and Chavez</t>
  </si>
  <si>
    <t>Briana Mendoza</t>
  </si>
  <si>
    <t>Chen-Craig</t>
  </si>
  <si>
    <t>Adrian Werner</t>
  </si>
  <si>
    <t>Guy Lyons</t>
  </si>
  <si>
    <t>Brian Meza</t>
  </si>
  <si>
    <t>Scott Simpson</t>
  </si>
  <si>
    <t>Levy-Valdez</t>
  </si>
  <si>
    <t>Ashley Glover</t>
  </si>
  <si>
    <t>Scott Black</t>
  </si>
  <si>
    <t>Johns-Hodge</t>
  </si>
  <si>
    <t>Adam Collins</t>
  </si>
  <si>
    <t>Graham Group</t>
  </si>
  <si>
    <t>Andre White</t>
  </si>
  <si>
    <t>Douglas Brooks</t>
  </si>
  <si>
    <t>Harvey-Rivera</t>
  </si>
  <si>
    <t>Samantha Sanchez</t>
  </si>
  <si>
    <t>Douglas Goodman</t>
  </si>
  <si>
    <t>Grimes LLC</t>
  </si>
  <si>
    <t>Nicole Anderson</t>
  </si>
  <si>
    <t>Richard Tucker</t>
  </si>
  <si>
    <t>Black-Smith</t>
  </si>
  <si>
    <t>Debra Lopez</t>
  </si>
  <si>
    <t>Butler, Montoya and Wallace</t>
  </si>
  <si>
    <t>Noah Nelson</t>
  </si>
  <si>
    <t>Hannah Ryan</t>
  </si>
  <si>
    <t>King, Jackson and Glenn</t>
  </si>
  <si>
    <t>David Padilla</t>
  </si>
  <si>
    <t>Alec Cooper</t>
  </si>
  <si>
    <t>Ortiz, Garcia and Lewis</t>
  </si>
  <si>
    <t>Jasmine Wilkerson</t>
  </si>
  <si>
    <t>Mrs. Katherine Walsh</t>
  </si>
  <si>
    <t>Pittman-Page</t>
  </si>
  <si>
    <t>Jennifer Bishop</t>
  </si>
  <si>
    <t>Ward-Oliver</t>
  </si>
  <si>
    <t>Lisa Roberts</t>
  </si>
  <si>
    <t>Elizabeth Morgan</t>
  </si>
  <si>
    <t>Peter Fleming</t>
  </si>
  <si>
    <t>Contreras-Edwards</t>
  </si>
  <si>
    <t>Timothy Hanson</t>
  </si>
  <si>
    <t>Schwartz, Padilla and Newman</t>
  </si>
  <si>
    <t>Justin Kaufman</t>
  </si>
  <si>
    <t>Corey Sutton</t>
  </si>
  <si>
    <t>Rodriguez-Robertson</t>
  </si>
  <si>
    <t>Robert Harris</t>
  </si>
  <si>
    <t>Daniel Barnett</t>
  </si>
  <si>
    <t>Duncan, Whitaker and Phelps</t>
  </si>
  <si>
    <t>Aaron Miller</t>
  </si>
  <si>
    <t>Kenneth Green</t>
  </si>
  <si>
    <t>Carr, Murray and Jordan</t>
  </si>
  <si>
    <t>Thomas Alexander</t>
  </si>
  <si>
    <t>Sharon Reeves</t>
  </si>
  <si>
    <t>Willis-Glass</t>
  </si>
  <si>
    <t>Shirley Allen</t>
  </si>
  <si>
    <t>Burns LLC</t>
  </si>
  <si>
    <t>Rebecca Miller</t>
  </si>
  <si>
    <t>Chase Stephens</t>
  </si>
  <si>
    <t>Weeks, Branch and Washington</t>
  </si>
  <si>
    <t>Diana Valenzuela</t>
  </si>
  <si>
    <t>Patrick Carter</t>
  </si>
  <si>
    <t>Howard, Rogers and Montes</t>
  </si>
  <si>
    <t>Cheryl Watts</t>
  </si>
  <si>
    <t>Charles Holmes MD</t>
  </si>
  <si>
    <t>Hicks-Figueroa</t>
  </si>
  <si>
    <t>Cody Moran</t>
  </si>
  <si>
    <t>Terry White</t>
  </si>
  <si>
    <t>Montgomery-Smith</t>
  </si>
  <si>
    <t>Cathy Duncan</t>
  </si>
  <si>
    <t>Shane Matthews</t>
  </si>
  <si>
    <t>Beck, Bailey and Farrell</t>
  </si>
  <si>
    <t>Melissa Dominguez</t>
  </si>
  <si>
    <t>Lauren Lambert</t>
  </si>
  <si>
    <t>Barker-Torres</t>
  </si>
  <si>
    <t>Gerald Hernandez</t>
  </si>
  <si>
    <t>Thomas Conley</t>
  </si>
  <si>
    <t>Graham-Douglas</t>
  </si>
  <si>
    <t>Jessica Carter</t>
  </si>
  <si>
    <t>Sydney Knox</t>
  </si>
  <si>
    <t>Wanda Gilbert</t>
  </si>
  <si>
    <t>Bob Hall</t>
  </si>
  <si>
    <t>Michaela Smith</t>
  </si>
  <si>
    <t>Hughes and Sons</t>
  </si>
  <si>
    <t>Jerry Gibson</t>
  </si>
  <si>
    <t>Jennifer Henderson</t>
  </si>
  <si>
    <t>Coleman-Wilson</t>
  </si>
  <si>
    <t>Tracy Davidson</t>
  </si>
  <si>
    <t>Denise Perez</t>
  </si>
  <si>
    <t>Hogan, Smith and Haney</t>
  </si>
  <si>
    <t>Amy Soto</t>
  </si>
  <si>
    <t>Kelly-Miller</t>
  </si>
  <si>
    <t>Spencer Rice</t>
  </si>
  <si>
    <t>Cunningham-Curtis</t>
  </si>
  <si>
    <t>Casey Stevens</t>
  </si>
  <si>
    <t>Denise Ramirez</t>
  </si>
  <si>
    <t>Adams, Miller and Li</t>
  </si>
  <si>
    <t>Lauren Bates</t>
  </si>
  <si>
    <t>Destiny Lee DVM</t>
  </si>
  <si>
    <t>Owens, Choi and Dominguez</t>
  </si>
  <si>
    <t>Gary Tapia</t>
  </si>
  <si>
    <t>Thomas Harvey</t>
  </si>
  <si>
    <t>Johnson, Collins and Downs</t>
  </si>
  <si>
    <t>Daniel Rice</t>
  </si>
  <si>
    <t>Amanda Walker</t>
  </si>
  <si>
    <t>Sherman-May</t>
  </si>
  <si>
    <t>Timothy Taylor</t>
  </si>
  <si>
    <t>David Marks</t>
  </si>
  <si>
    <t>Blair, Holmes and Oneill</t>
  </si>
  <si>
    <t>Tara Moore</t>
  </si>
  <si>
    <t>Harrington PLC</t>
  </si>
  <si>
    <t>Julie Flores</t>
  </si>
  <si>
    <t>Olson, Ellis and Williams</t>
  </si>
  <si>
    <t>Kristine Crane</t>
  </si>
  <si>
    <t>Joshua Carlson</t>
  </si>
  <si>
    <t>Robinson-Klein</t>
  </si>
  <si>
    <t>Brian Johnson</t>
  </si>
  <si>
    <t>Phillip Martin</t>
  </si>
  <si>
    <t>Cline-Dixon</t>
  </si>
  <si>
    <t>Laura Robinson</t>
  </si>
  <si>
    <t>Nicole Leon</t>
  </si>
  <si>
    <t>Miles, Davis and Dougherty</t>
  </si>
  <si>
    <t>Carrie Zimmerman</t>
  </si>
  <si>
    <t>Barnes-Brooks</t>
  </si>
  <si>
    <t>Vickie Flynn</t>
  </si>
  <si>
    <t>Judith Martinez</t>
  </si>
  <si>
    <t>Brooks-Anderson</t>
  </si>
  <si>
    <t>Curtis Gonzalez</t>
  </si>
  <si>
    <t>Dawn Nicholson</t>
  </si>
  <si>
    <t>Terrence Edwards</t>
  </si>
  <si>
    <t>Wanda Warren</t>
  </si>
  <si>
    <t>Anthony Winters</t>
  </si>
  <si>
    <t>Stephanie Blair</t>
  </si>
  <si>
    <t>Fleming-Johnson</t>
  </si>
  <si>
    <t>Daniel Wilkins</t>
  </si>
  <si>
    <t>Ricky Guerra</t>
  </si>
  <si>
    <t>Johnson, Hinton and Gallagher</t>
  </si>
  <si>
    <t>Victoria Kim</t>
  </si>
  <si>
    <t>David West</t>
  </si>
  <si>
    <t>Johns, Mason and Smith</t>
  </si>
  <si>
    <t>Sara Johnson</t>
  </si>
  <si>
    <t>Jimmy Woods</t>
  </si>
  <si>
    <t>Parker, Lopez and Novak</t>
  </si>
  <si>
    <t>Darryl Garrett</t>
  </si>
  <si>
    <t>Pamela Walker</t>
  </si>
  <si>
    <t>Ross, Walters and Gordon</t>
  </si>
  <si>
    <t>George Barnes</t>
  </si>
  <si>
    <t>Robert Schmidt</t>
  </si>
  <si>
    <t>West, Hernandez and Mata</t>
  </si>
  <si>
    <t>John Fry</t>
  </si>
  <si>
    <t>Jeffrey Gray</t>
  </si>
  <si>
    <t>Allen Inc</t>
  </si>
  <si>
    <t>Ellen Ward</t>
  </si>
  <si>
    <t>Trevor Mcmahon</t>
  </si>
  <si>
    <t>Wolfe-Medina</t>
  </si>
  <si>
    <t>Daniel Lewis</t>
  </si>
  <si>
    <t>Gregory Diaz</t>
  </si>
  <si>
    <t>Moore-Walker</t>
  </si>
  <si>
    <t>Laura Lawson</t>
  </si>
  <si>
    <t>Jennifer Gardner</t>
  </si>
  <si>
    <t>Jason Mendez</t>
  </si>
  <si>
    <t>Stephen Robinson</t>
  </si>
  <si>
    <t>Sims Inc</t>
  </si>
  <si>
    <t>Stacy Berry</t>
  </si>
  <si>
    <t>Christine Dodson</t>
  </si>
  <si>
    <t>Hendricks, Wilson and Castro</t>
  </si>
  <si>
    <t>Stephanie Nguyen</t>
  </si>
  <si>
    <t>Aaron Joseph</t>
  </si>
  <si>
    <t>David Morris</t>
  </si>
  <si>
    <t>Michelle Wagner</t>
  </si>
  <si>
    <t>Orr Group</t>
  </si>
  <si>
    <t>David Dunlap</t>
  </si>
  <si>
    <t>Carolyn Wilcox</t>
  </si>
  <si>
    <t>Weeks, Hernandez and Munoz</t>
  </si>
  <si>
    <t>Michael Ford</t>
  </si>
  <si>
    <t>Raymond Moore Jr.</t>
  </si>
  <si>
    <t>Baker-Aguirre</t>
  </si>
  <si>
    <t>Sierra Moreno</t>
  </si>
  <si>
    <t>Jacob Olson</t>
  </si>
  <si>
    <t>Zimmerman, Salinas and Hill</t>
  </si>
  <si>
    <t>Meghan Baker</t>
  </si>
  <si>
    <t>Nathaniel Gross</t>
  </si>
  <si>
    <t>Colon Group</t>
  </si>
  <si>
    <t>Angela Bowers</t>
  </si>
  <si>
    <t>Gross Inc</t>
  </si>
  <si>
    <t>Drew Tyler</t>
  </si>
  <si>
    <t>Margaret Watkins</t>
  </si>
  <si>
    <t>Cassandra Rogers</t>
  </si>
  <si>
    <t>Steven Robinson</t>
  </si>
  <si>
    <t>Wise-Baird</t>
  </si>
  <si>
    <t>Savannah Johnson</t>
  </si>
  <si>
    <t>Amanda Tucker</t>
  </si>
  <si>
    <t>Richard Simpson</t>
  </si>
  <si>
    <t>Brian Mitchell</t>
  </si>
  <si>
    <t>Graham-Mcguire</t>
  </si>
  <si>
    <t>Tiffany Jones</t>
  </si>
  <si>
    <t>Whitney Reese</t>
  </si>
  <si>
    <t>Stephanie Stewart</t>
  </si>
  <si>
    <t>Price, Collier and Campbell</t>
  </si>
  <si>
    <t>Sharon Fry</t>
  </si>
  <si>
    <t>Brandon Williams</t>
  </si>
  <si>
    <t>Carter, Williams and Thomas</t>
  </si>
  <si>
    <t>Jacqueline Smith</t>
  </si>
  <si>
    <t>David Myers</t>
  </si>
  <si>
    <t>Adkins, Maxwell and Mcdonald</t>
  </si>
  <si>
    <t>Michael Hicks</t>
  </si>
  <si>
    <t>Laurie Brown</t>
  </si>
  <si>
    <t>Moss-Wheeler</t>
  </si>
  <si>
    <t>Danny Farley</t>
  </si>
  <si>
    <t>Rachel Jimenez</t>
  </si>
  <si>
    <t>David Garcia MD</t>
  </si>
  <si>
    <t>Jonathan Allen</t>
  </si>
  <si>
    <t>Thomas, Harmon and Waller</t>
  </si>
  <si>
    <t>Nancy Wolfe</t>
  </si>
  <si>
    <t>Veronica Gross</t>
  </si>
  <si>
    <t>Schneider Ltd</t>
  </si>
  <si>
    <t>Sean Edwards</t>
  </si>
  <si>
    <t>Rebecca Bailey</t>
  </si>
  <si>
    <t>Charles Hall</t>
  </si>
  <si>
    <t>Morton, Hawkins and Moore</t>
  </si>
  <si>
    <t>Evan Martinez</t>
  </si>
  <si>
    <t>Robin Rodriguez</t>
  </si>
  <si>
    <t>Anderson, Chase and Anderson</t>
  </si>
  <si>
    <t>Alicia French</t>
  </si>
  <si>
    <t>Betty Evans</t>
  </si>
  <si>
    <t>Alvarez, Norman and Barrera</t>
  </si>
  <si>
    <t>Debbie Becker</t>
  </si>
  <si>
    <t>Natalie Lewis</t>
  </si>
  <si>
    <t>Mccormick-Grimes</t>
  </si>
  <si>
    <t>Jason Perry</t>
  </si>
  <si>
    <t>Tristan Alexander</t>
  </si>
  <si>
    <t>Smith, Pierce and Holland</t>
  </si>
  <si>
    <t>Richard Weaver</t>
  </si>
  <si>
    <t>Marshall-Nguyen</t>
  </si>
  <si>
    <t>Steven Brown</t>
  </si>
  <si>
    <t>Christy Rodriguez</t>
  </si>
  <si>
    <t>Hodges Inc</t>
  </si>
  <si>
    <t>Felicia Nichols</t>
  </si>
  <si>
    <t>Lori Miller</t>
  </si>
  <si>
    <t>Fox-Anderson</t>
  </si>
  <si>
    <t>Jamie Graham</t>
  </si>
  <si>
    <t>Stephanie Franco</t>
  </si>
  <si>
    <t>Ramirez-Fernandez</t>
  </si>
  <si>
    <t>Sarah Cherry</t>
  </si>
  <si>
    <t>Jonathan Mcguire</t>
  </si>
  <si>
    <t>Scott Anderson</t>
  </si>
  <si>
    <t>Leah Christian</t>
  </si>
  <si>
    <t>Hernandez, Hunt and Clark</t>
  </si>
  <si>
    <t>Mr. Adam Ramirez</t>
  </si>
  <si>
    <t>Richardson-Haas</t>
  </si>
  <si>
    <t>Dr. Sean Hansen</t>
  </si>
  <si>
    <t>Jason Gomez</t>
  </si>
  <si>
    <t>Norman, Love and Smith</t>
  </si>
  <si>
    <t>Kaitlyn Kelly</t>
  </si>
  <si>
    <t>Robinson, Anderson and Barnett</t>
  </si>
  <si>
    <t>Crystal Gardner</t>
  </si>
  <si>
    <t>Rebecca Mcneil</t>
  </si>
  <si>
    <t>May Group</t>
  </si>
  <si>
    <t>Tammy Hall</t>
  </si>
  <si>
    <t>Ricardo Robbins</t>
  </si>
  <si>
    <t>Nichols, Fernandez and Wright</t>
  </si>
  <si>
    <t>James Garcia</t>
  </si>
  <si>
    <t>Bennett-Stuart</t>
  </si>
  <si>
    <t>Ryan Blair</t>
  </si>
  <si>
    <t>Cory Duran</t>
  </si>
  <si>
    <t>Erik Miranda</t>
  </si>
  <si>
    <t>Justin Parker</t>
  </si>
  <si>
    <t>Smith, Castro and Moore</t>
  </si>
  <si>
    <t>Victoria Mathews</t>
  </si>
  <si>
    <t>Scott Scott</t>
  </si>
  <si>
    <t>Roberts-Dixon</t>
  </si>
  <si>
    <t>Wayne Gutierrez</t>
  </si>
  <si>
    <t>Lisa Hernandez</t>
  </si>
  <si>
    <t>Michelle Harris</t>
  </si>
  <si>
    <t>David Patel</t>
  </si>
  <si>
    <t>Lin Inc</t>
  </si>
  <si>
    <t>Belinda Castillo</t>
  </si>
  <si>
    <t>Hector Williams</t>
  </si>
  <si>
    <t>King, Smith and Buckley</t>
  </si>
  <si>
    <t>Jacqueline Stone</t>
  </si>
  <si>
    <t>Alexandria Hamilton</t>
  </si>
  <si>
    <t>Mueller PLC</t>
  </si>
  <si>
    <t>Steven Perez</t>
  </si>
  <si>
    <t>Mendoza and Sons</t>
  </si>
  <si>
    <t>Alexander Perkins</t>
  </si>
  <si>
    <t>Darius Dean</t>
  </si>
  <si>
    <t>Paul Parker</t>
  </si>
  <si>
    <t>Tommy Mills</t>
  </si>
  <si>
    <t>Harrison, Weaver and Cherry</t>
  </si>
  <si>
    <t>Sue Allen</t>
  </si>
  <si>
    <t>Belinda Calhoun</t>
  </si>
  <si>
    <t>Jane Cole</t>
  </si>
  <si>
    <t>Tara Goodwin</t>
  </si>
  <si>
    <t>Fowler-Berg</t>
  </si>
  <si>
    <t>Alyssa Wright</t>
  </si>
  <si>
    <t>Destiny Avery</t>
  </si>
  <si>
    <t>Collins PLC</t>
  </si>
  <si>
    <t>Maria Mahoney</t>
  </si>
  <si>
    <t>Denise Costa</t>
  </si>
  <si>
    <t>George-Lawrence</t>
  </si>
  <si>
    <t>Eric Long</t>
  </si>
  <si>
    <t>Laura Silva</t>
  </si>
  <si>
    <t>Smith-Williams</t>
  </si>
  <si>
    <t>Amber Day</t>
  </si>
  <si>
    <t>Connie White</t>
  </si>
  <si>
    <t>Herrera-Lambert</t>
  </si>
  <si>
    <t>Gary Bennett</t>
  </si>
  <si>
    <t>Timothy Lyons</t>
  </si>
  <si>
    <t>Snyder-Williams</t>
  </si>
  <si>
    <t>Kimberly Oconnell</t>
  </si>
  <si>
    <t>Gary Garza</t>
  </si>
  <si>
    <t>Benjamin-Cox</t>
  </si>
  <si>
    <t>Jodi Torres</t>
  </si>
  <si>
    <t>Kathleen Hernandez</t>
  </si>
  <si>
    <t>Michelle Stevens</t>
  </si>
  <si>
    <t>Frazier-Watkins</t>
  </si>
  <si>
    <t>Danielle Griffin</t>
  </si>
  <si>
    <t>Madison Ali</t>
  </si>
  <si>
    <t>Amanda Gardner</t>
  </si>
  <si>
    <t>Denise Simmons</t>
  </si>
  <si>
    <t>Hatfield, Hernandez and Blackburn</t>
  </si>
  <si>
    <t>Edward Hudson</t>
  </si>
  <si>
    <t>Robinson-Zhang</t>
  </si>
  <si>
    <t>Deanna Rodriguez</t>
  </si>
  <si>
    <t>Stanley Thomas</t>
  </si>
  <si>
    <t>Pope-Matthews</t>
  </si>
  <si>
    <t>Kayla Hill</t>
  </si>
  <si>
    <t>Chris Mcgee</t>
  </si>
  <si>
    <t>Lopez-Johnson</t>
  </si>
  <si>
    <t>Ms. Emily Baxter</t>
  </si>
  <si>
    <t>Ronald White</t>
  </si>
  <si>
    <t>Crystal Brown</t>
  </si>
  <si>
    <t>Sandra Schwartz</t>
  </si>
  <si>
    <t>Hubbard-Wright</t>
  </si>
  <si>
    <t>James Buck</t>
  </si>
  <si>
    <t>Terri Dennis</t>
  </si>
  <si>
    <t>Collins-Williams</t>
  </si>
  <si>
    <t>Christopher Meyer</t>
  </si>
  <si>
    <t>Gregory Delgado</t>
  </si>
  <si>
    <t>Garcia-Dixon</t>
  </si>
  <si>
    <t>Edwin Vega</t>
  </si>
  <si>
    <t>Jenkins LLC</t>
  </si>
  <si>
    <t>Tabitha Sloan</t>
  </si>
  <si>
    <t>Courtney Walton</t>
  </si>
  <si>
    <t>Weiss LLC</t>
  </si>
  <si>
    <t>Karen Zuniga</t>
  </si>
  <si>
    <t>Shannon Serrano</t>
  </si>
  <si>
    <t>Boyd-Johnson</t>
  </si>
  <si>
    <t>John Powers</t>
  </si>
  <si>
    <t>Susan Lloyd</t>
  </si>
  <si>
    <t>Reynolds-Hill</t>
  </si>
  <si>
    <t>Donald Ramsey</t>
  </si>
  <si>
    <t>Amber Pope DDS</t>
  </si>
  <si>
    <t>Rodriguez, Wright and Jackson</t>
  </si>
  <si>
    <t>Vanessa Jones</t>
  </si>
  <si>
    <t>Angelica Smith</t>
  </si>
  <si>
    <t>Fritz, Rhodes and Fowler</t>
  </si>
  <si>
    <t>Steven Morales</t>
  </si>
  <si>
    <t>Victoria Lynn</t>
  </si>
  <si>
    <t>Harvey-Alvarez</t>
  </si>
  <si>
    <t>Rebecca Parsons</t>
  </si>
  <si>
    <t>Pamela Brown</t>
  </si>
  <si>
    <t>James and Sons</t>
  </si>
  <si>
    <t>Peter Davis MD</t>
  </si>
  <si>
    <t>Brandon Hines</t>
  </si>
  <si>
    <t>Gilbert, Perkins and Camacho</t>
  </si>
  <si>
    <t>John Atkinson</t>
  </si>
  <si>
    <t>Louis Sullivan</t>
  </si>
  <si>
    <t>Oconnell, Ward and Smith</t>
  </si>
  <si>
    <t>Peter Mack</t>
  </si>
  <si>
    <t>Erin Lewis</t>
  </si>
  <si>
    <t>Gomez, Perkins and Harrison</t>
  </si>
  <si>
    <t>Lisa Mann</t>
  </si>
  <si>
    <t>Raymond Clark</t>
  </si>
  <si>
    <t>Holt, Huynh and Fleming</t>
  </si>
  <si>
    <t>Steven Osborne</t>
  </si>
  <si>
    <t>Angela Cohen</t>
  </si>
  <si>
    <t>Elizabeth Owens</t>
  </si>
  <si>
    <t>Jessica Greene</t>
  </si>
  <si>
    <t>Walsh, Harmon and Anderson</t>
  </si>
  <si>
    <t>Roy Jacobs</t>
  </si>
  <si>
    <t>Arthur Hamilton</t>
  </si>
  <si>
    <t>Thornton, Sparks and Hardy</t>
  </si>
  <si>
    <t>Cathy Weaver</t>
  </si>
  <si>
    <t>Williams-Brown</t>
  </si>
  <si>
    <t>Chelsea Williams</t>
  </si>
  <si>
    <t>Elizabeth Alvarado</t>
  </si>
  <si>
    <t>Peters-Brown</t>
  </si>
  <si>
    <t>Theresa Gross</t>
  </si>
  <si>
    <t>Linda Macias</t>
  </si>
  <si>
    <t>Bowers PLC</t>
  </si>
  <si>
    <t>Paul Beck</t>
  </si>
  <si>
    <t>Stacey Lopez</t>
  </si>
  <si>
    <t>Bishop-Stevens</t>
  </si>
  <si>
    <t>John Lawrence</t>
  </si>
  <si>
    <t>Olivia Guerrero</t>
  </si>
  <si>
    <t>Wilson, Jones and Murray</t>
  </si>
  <si>
    <t>Joshua Mcbride</t>
  </si>
  <si>
    <t>Joshua Gibbs</t>
  </si>
  <si>
    <t>Melendez LLC</t>
  </si>
  <si>
    <t>Megan Hayes</t>
  </si>
  <si>
    <t>Austin Franklin</t>
  </si>
  <si>
    <t>Tara Murray</t>
  </si>
  <si>
    <t>Tamara Stewart</t>
  </si>
  <si>
    <t>Allen, Wilson and Carpenter</t>
  </si>
  <si>
    <t>Mr. Matthew Murray</t>
  </si>
  <si>
    <t>Carol Sanchez</t>
  </si>
  <si>
    <t>Sutton Inc</t>
  </si>
  <si>
    <t>Victoria Mills</t>
  </si>
  <si>
    <t>Miranda Hooper</t>
  </si>
  <si>
    <t>Garcia, Wallace and Hayes</t>
  </si>
  <si>
    <t>Joshua Lawrence DDS</t>
  </si>
  <si>
    <t>Amanda Pitts</t>
  </si>
  <si>
    <t>Jones-Martinez</t>
  </si>
  <si>
    <t>Scott Hall</t>
  </si>
  <si>
    <t>Kelsey Dillon</t>
  </si>
  <si>
    <t>Wood-Briggs</t>
  </si>
  <si>
    <t>Brian Contreras</t>
  </si>
  <si>
    <t>Miller, Adams and Rose</t>
  </si>
  <si>
    <t>Danielle White</t>
  </si>
  <si>
    <t>Sally Mitchell</t>
  </si>
  <si>
    <t>Dalton, Bernard and Daniel</t>
  </si>
  <si>
    <t>Michael Cervantes</t>
  </si>
  <si>
    <t>Lauren Aguirre</t>
  </si>
  <si>
    <t>Mariah Cameron</t>
  </si>
  <si>
    <t>Nicole Adams</t>
  </si>
  <si>
    <t>Rose, Morton and Mccormick</t>
  </si>
  <si>
    <t>Antonio Robbins</t>
  </si>
  <si>
    <t>Kara Curry</t>
  </si>
  <si>
    <t>Mooney Inc</t>
  </si>
  <si>
    <t>Daniel Howard</t>
  </si>
  <si>
    <t>Jeffrey Oneill</t>
  </si>
  <si>
    <t>Ryan-Gutierrez</t>
  </si>
  <si>
    <t>Angela Obrien</t>
  </si>
  <si>
    <t>Alexis Williams</t>
  </si>
  <si>
    <t>Holland-Dominguez</t>
  </si>
  <si>
    <t>Penny House</t>
  </si>
  <si>
    <t>James Velazquez</t>
  </si>
  <si>
    <t>Nelson, Ross and Martinez</t>
  </si>
  <si>
    <t>Brenda Jackson</t>
  </si>
  <si>
    <t>Edwin Bennett</t>
  </si>
  <si>
    <t>Avila, Welch and Jordan</t>
  </si>
  <si>
    <t>Albert Dunn</t>
  </si>
  <si>
    <t>Rita Payne</t>
  </si>
  <si>
    <t>Shaw PLC</t>
  </si>
  <si>
    <t>Ashley Gonzales</t>
  </si>
  <si>
    <t>Joshua Neal</t>
  </si>
  <si>
    <t>Shelton, Collins and Morgan</t>
  </si>
  <si>
    <t>Rhonda Baxter</t>
  </si>
  <si>
    <t>Beltran-Holland</t>
  </si>
  <si>
    <t>Amber Olson</t>
  </si>
  <si>
    <t>Amanda Anderson</t>
  </si>
  <si>
    <t>Garcia-Evans</t>
  </si>
  <si>
    <t>Mary Holmes</t>
  </si>
  <si>
    <t>Andrew Bender</t>
  </si>
  <si>
    <t>Lucas, Padilla and Dickson</t>
  </si>
  <si>
    <t>Shirley Jones</t>
  </si>
  <si>
    <t>Valerie Thornton</t>
  </si>
  <si>
    <t>Smith-Richards</t>
  </si>
  <si>
    <t>Bradley Carr</t>
  </si>
  <si>
    <t>James Hayes</t>
  </si>
  <si>
    <t>Owens-Gutierrez</t>
  </si>
  <si>
    <t>Marc Williams</t>
  </si>
  <si>
    <t>Burton-Fleming</t>
  </si>
  <si>
    <t>Joseph Gregory</t>
  </si>
  <si>
    <t>Curtis PLC</t>
  </si>
  <si>
    <t>Mary Walker</t>
  </si>
  <si>
    <t>Kenneth Dunn</t>
  </si>
  <si>
    <t>Holland-Boone</t>
  </si>
  <si>
    <t>Daniel Barrett</t>
  </si>
  <si>
    <t>Ashlee Benson</t>
  </si>
  <si>
    <t>Moreno-Pham</t>
  </si>
  <si>
    <t>Juan Hill</t>
  </si>
  <si>
    <t>Mrs. Vanessa Avila MD</t>
  </si>
  <si>
    <t>Bradford, Ryan and Villa</t>
  </si>
  <si>
    <t>Joe Mitchell</t>
  </si>
  <si>
    <t>Diane Sutton</t>
  </si>
  <si>
    <t>Rogers-Dickerson</t>
  </si>
  <si>
    <t>Mrs. Zoe Bartlett</t>
  </si>
  <si>
    <t>Carrie Fisher</t>
  </si>
  <si>
    <t>Brooks, Payne and Jefferson</t>
  </si>
  <si>
    <t>Jeffrey King MD</t>
  </si>
  <si>
    <t>Kaitlyn Knapp</t>
  </si>
  <si>
    <t>Lloyd LLC</t>
  </si>
  <si>
    <t>Rebecca Hebert</t>
  </si>
  <si>
    <t>Benjamin Carter</t>
  </si>
  <si>
    <t>Tapia-Conner</t>
  </si>
  <si>
    <t>Sheri Gray</t>
  </si>
  <si>
    <t>Angel Nixon</t>
  </si>
  <si>
    <t>Schmidt Group</t>
  </si>
  <si>
    <t>Adriana Griffin</t>
  </si>
  <si>
    <t>Tonya Thompson</t>
  </si>
  <si>
    <t>Strickland-Casey</t>
  </si>
  <si>
    <t>Bradley Cross</t>
  </si>
  <si>
    <t>Kari Patrick</t>
  </si>
  <si>
    <t>Cruz-Palmer</t>
  </si>
  <si>
    <t>Suzanne Delgado</t>
  </si>
  <si>
    <t>Jennifer Nguyen</t>
  </si>
  <si>
    <t>Wolfe Group</t>
  </si>
  <si>
    <t>Ronald Riddle</t>
  </si>
  <si>
    <t>Charles Taylor</t>
  </si>
  <si>
    <t>Ramirez, Kane and Taylor</t>
  </si>
  <si>
    <t>Chad Riley</t>
  </si>
  <si>
    <t>Joshua Dominguez</t>
  </si>
  <si>
    <t>Chandler, Fox and Daugherty</t>
  </si>
  <si>
    <t>Brian Guerrero</t>
  </si>
  <si>
    <t>Ruiz LLC</t>
  </si>
  <si>
    <t>Yvonne Lopez</t>
  </si>
  <si>
    <t>Samantha Coleman</t>
  </si>
  <si>
    <t>Lopez, Velasquez and Lozano</t>
  </si>
  <si>
    <t>Andrew Howard</t>
  </si>
  <si>
    <t>Johnson, Mayo and Allen</t>
  </si>
  <si>
    <t>Pamela Ayala</t>
  </si>
  <si>
    <t>Marsh, Webb and Brown</t>
  </si>
  <si>
    <t>Todd Murphy</t>
  </si>
  <si>
    <t>Jacob Gonzalez</t>
  </si>
  <si>
    <t>Copeland LLC</t>
  </si>
  <si>
    <t>Tyler Gamble</t>
  </si>
  <si>
    <t>James Cook</t>
  </si>
  <si>
    <t>Barbara Mora</t>
  </si>
  <si>
    <t>Cheryl Lewis</t>
  </si>
  <si>
    <t>Oconnor Group</t>
  </si>
  <si>
    <t>Barbara Warner</t>
  </si>
  <si>
    <t>Hahn-Vincent</t>
  </si>
  <si>
    <t>Jasmine Tapia</t>
  </si>
  <si>
    <t>Salazar LLC</t>
  </si>
  <si>
    <t>David Webb</t>
  </si>
  <si>
    <t>Raymond Weber</t>
  </si>
  <si>
    <t>Young, Hall and Diaz</t>
  </si>
  <si>
    <t>Christina Phillips</t>
  </si>
  <si>
    <t>Kimberly Chen</t>
  </si>
  <si>
    <t>Fernandez-Rodriguez</t>
  </si>
  <si>
    <t>Evan Jimenez</t>
  </si>
  <si>
    <t>Samantha Douglas</t>
  </si>
  <si>
    <t>Chavez-Arroyo</t>
  </si>
  <si>
    <t>Michael Jacobs</t>
  </si>
  <si>
    <t>Zachary Gutierrez</t>
  </si>
  <si>
    <t>Nolan, Willis and Jordan</t>
  </si>
  <si>
    <t>Julie Krause</t>
  </si>
  <si>
    <t>Diana Robinson</t>
  </si>
  <si>
    <t>Martin-Carr</t>
  </si>
  <si>
    <t>Jason Sexton</t>
  </si>
  <si>
    <t>Courtney Maldonado</t>
  </si>
  <si>
    <t>Bowman, James and Smith</t>
  </si>
  <si>
    <t>Robert Bright</t>
  </si>
  <si>
    <t>Lisa Hoover</t>
  </si>
  <si>
    <t>Anderson Inc</t>
  </si>
  <si>
    <t>Alison Jones</t>
  </si>
  <si>
    <t>Adam Bailey</t>
  </si>
  <si>
    <t>Brooks, Meyer and Lee</t>
  </si>
  <si>
    <t>Ryan Gomez</t>
  </si>
  <si>
    <t>Kevin Adkins</t>
  </si>
  <si>
    <t>Lopez PLC</t>
  </si>
  <si>
    <t>Kathy Michael</t>
  </si>
  <si>
    <t>Buck, Stafford and Davis</t>
  </si>
  <si>
    <t>Collin Mcdonald</t>
  </si>
  <si>
    <t>Danielle Williams</t>
  </si>
  <si>
    <t>Perez-Hall</t>
  </si>
  <si>
    <t>Adrian Terry</t>
  </si>
  <si>
    <t>Carla Mitchell</t>
  </si>
  <si>
    <t>Michael Mann</t>
  </si>
  <si>
    <t>Wilson-Cruz</t>
  </si>
  <si>
    <t>John Murray</t>
  </si>
  <si>
    <t>Mariah Johnson</t>
  </si>
  <si>
    <t>Taylor, Nichols and Villegas</t>
  </si>
  <si>
    <t>Jaime Holmes</t>
  </si>
  <si>
    <t>Brittany Cook</t>
  </si>
  <si>
    <t>Gary Mitchell</t>
  </si>
  <si>
    <t>Green, Walker and Weber</t>
  </si>
  <si>
    <t>Nicole Mcfarland</t>
  </si>
  <si>
    <t>Jane Greer</t>
  </si>
  <si>
    <t>Brady-Ashley</t>
  </si>
  <si>
    <t>Donna Alvarado</t>
  </si>
  <si>
    <t>Weiss, Walton and Ruiz</t>
  </si>
  <si>
    <t>Daniel Peters</t>
  </si>
  <si>
    <t>Matthew Contreras</t>
  </si>
  <si>
    <t>Crawford, Mills and Foster</t>
  </si>
  <si>
    <t>Joel Lawson</t>
  </si>
  <si>
    <t>Richard Bryant</t>
  </si>
  <si>
    <t>Zuniga-Chandler</t>
  </si>
  <si>
    <t>Laura Mullen</t>
  </si>
  <si>
    <t>Christopher White</t>
  </si>
  <si>
    <t>Knight, Moore and Hoffman</t>
  </si>
  <si>
    <t>Courtney Oconnor</t>
  </si>
  <si>
    <t>Paul Golden</t>
  </si>
  <si>
    <t>Kathy Ibarra</t>
  </si>
  <si>
    <t>Bryan, Lopez and Moore</t>
  </si>
  <si>
    <t>Traci Carpenter</t>
  </si>
  <si>
    <t>Robin Woodard</t>
  </si>
  <si>
    <t>Rowe, May and Ramirez</t>
  </si>
  <si>
    <t>Jennifer Peterson</t>
  </si>
  <si>
    <t>Nicholas Spencer III</t>
  </si>
  <si>
    <t>Jacob Hoover</t>
  </si>
  <si>
    <t>Mindy Bell</t>
  </si>
  <si>
    <t>Wong-House</t>
  </si>
  <si>
    <t>Sandra Young</t>
  </si>
  <si>
    <t>Christina Suarez</t>
  </si>
  <si>
    <t>Mcintyre Ltd</t>
  </si>
  <si>
    <t>Karen Robinson</t>
  </si>
  <si>
    <t>Corey Morgan</t>
  </si>
  <si>
    <t>Carter, Parsons and Salazar</t>
  </si>
  <si>
    <t>Dr. Cheyenne Chen DDS</t>
  </si>
  <si>
    <t>Ashley Thomas</t>
  </si>
  <si>
    <t>Rivera-Allen</t>
  </si>
  <si>
    <t>Judy Lucas</t>
  </si>
  <si>
    <t>Zachary Roy</t>
  </si>
  <si>
    <t>Shaw, Huerta and Chapman</t>
  </si>
  <si>
    <t>Valerie Simpson</t>
  </si>
  <si>
    <t>William Wu</t>
  </si>
  <si>
    <t>Alexander, Hall and Gould</t>
  </si>
  <si>
    <t>Vincent Arroyo</t>
  </si>
  <si>
    <t>Sophia David</t>
  </si>
  <si>
    <t>Gonzalez Ltd</t>
  </si>
  <si>
    <t>Mr. Terry Jackson</t>
  </si>
  <si>
    <t>Ponce-Thomas</t>
  </si>
  <si>
    <t>Patrick Wallace</t>
  </si>
  <si>
    <t>Lynn Johnson</t>
  </si>
  <si>
    <t>Peterson-Garcia</t>
  </si>
  <si>
    <t>George Tate</t>
  </si>
  <si>
    <t>Deborah Juarez</t>
  </si>
  <si>
    <t>Miller-Wheeler</t>
  </si>
  <si>
    <t>Adam Ballard</t>
  </si>
  <si>
    <t>Barbara Hurst</t>
  </si>
  <si>
    <t>Susan Martinez</t>
  </si>
  <si>
    <t>Peter Vega</t>
  </si>
  <si>
    <t>Lopez, Floyd and Miller</t>
  </si>
  <si>
    <t>Scott Martin</t>
  </si>
  <si>
    <t>Harvey-Lewis</t>
  </si>
  <si>
    <t>David Pierce</t>
  </si>
  <si>
    <t>Tracy Ward</t>
  </si>
  <si>
    <t>Morris-Hughes</t>
  </si>
  <si>
    <t>Samantha Russell</t>
  </si>
  <si>
    <t>Zhang Group</t>
  </si>
  <si>
    <t>Jonathan Collins</t>
  </si>
  <si>
    <t>Julie Kennedy</t>
  </si>
  <si>
    <t>Campbell, Carter and Butler</t>
  </si>
  <si>
    <t>Brian Jacobs</t>
  </si>
  <si>
    <t>Hall-Crawford</t>
  </si>
  <si>
    <t>Shawn Watson</t>
  </si>
  <si>
    <t>Theresa Hamilton</t>
  </si>
  <si>
    <t>Steele-Hayes</t>
  </si>
  <si>
    <t>Charles Alvarez</t>
  </si>
  <si>
    <t>Sarah Lane</t>
  </si>
  <si>
    <t>Martinez, Gonzalez and Reeves</t>
  </si>
  <si>
    <t>Tonya Kelly</t>
  </si>
  <si>
    <t>Humphrey-Johnson</t>
  </si>
  <si>
    <t>William Doyle</t>
  </si>
  <si>
    <t>Terrence Smith</t>
  </si>
  <si>
    <t>Cunningham-Christensen</t>
  </si>
  <si>
    <t>James Dunn</t>
  </si>
  <si>
    <t>Kendra Fields</t>
  </si>
  <si>
    <t>Kimberly Watkins</t>
  </si>
  <si>
    <t>Jacob Moore</t>
  </si>
  <si>
    <t>Herman-Smith</t>
  </si>
  <si>
    <t>Gabriel Turner</t>
  </si>
  <si>
    <t>Beth Noble</t>
  </si>
  <si>
    <t>Bright Ltd</t>
  </si>
  <si>
    <t>Christopher Foley</t>
  </si>
  <si>
    <t>Sanchez, Reyes and Riley</t>
  </si>
  <si>
    <t>Michael Lindsey</t>
  </si>
  <si>
    <t>Mrs. Diana Johnson</t>
  </si>
  <si>
    <t>Pena and Sons</t>
  </si>
  <si>
    <t>Krystal Miller</t>
  </si>
  <si>
    <t>Diaz-Terry</t>
  </si>
  <si>
    <t>Gonzalez, White and Thornton</t>
  </si>
  <si>
    <t>Sarah Davis</t>
  </si>
  <si>
    <t>Judy Harvey</t>
  </si>
  <si>
    <t>May-Davis</t>
  </si>
  <si>
    <t>Kaitlyn Werner</t>
  </si>
  <si>
    <t>Powell, Stevens and Valdez</t>
  </si>
  <si>
    <t>Don Zamora</t>
  </si>
  <si>
    <t>Andrew Delgado</t>
  </si>
  <si>
    <t>Shelby Gallagher</t>
  </si>
  <si>
    <t>Daniel Saunders</t>
  </si>
  <si>
    <t>Ramirez-Choi</t>
  </si>
  <si>
    <t>Amy Coleman</t>
  </si>
  <si>
    <t>Pamela Hendrix</t>
  </si>
  <si>
    <t>Henry, Bernard and White</t>
  </si>
  <si>
    <t>Dylan Maynard</t>
  </si>
  <si>
    <t>William Velazquez</t>
  </si>
  <si>
    <t>Guerra-Nielsen</t>
  </si>
  <si>
    <t>Justin Allen</t>
  </si>
  <si>
    <t>Michael Cameron</t>
  </si>
  <si>
    <t>Harrell, Baird and Morgan</t>
  </si>
  <si>
    <t>Shannon Fuentes</t>
  </si>
  <si>
    <t>Blake-Huffman</t>
  </si>
  <si>
    <t>Leah Richardson</t>
  </si>
  <si>
    <t>Sharon Hardy</t>
  </si>
  <si>
    <t>Bailey, Jacobson and Gibson</t>
  </si>
  <si>
    <t>Kristy Benton</t>
  </si>
  <si>
    <t>Dawn Price</t>
  </si>
  <si>
    <t>Mcdaniel Inc</t>
  </si>
  <si>
    <t>Michael Price</t>
  </si>
  <si>
    <t>Mr. Jason Lewis II</t>
  </si>
  <si>
    <t>Campbell, Holmes and Huff</t>
  </si>
  <si>
    <t>Charles Weber</t>
  </si>
  <si>
    <t>Mahoney Inc</t>
  </si>
  <si>
    <t>Holly Nunez</t>
  </si>
  <si>
    <t>Mary Harrison</t>
  </si>
  <si>
    <t>Johnson-Levy</t>
  </si>
  <si>
    <t>Terri Harmon</t>
  </si>
  <si>
    <t>Katherine Jefferson</t>
  </si>
  <si>
    <t>White, Aguilar and Davidson</t>
  </si>
  <si>
    <t>Sharon Rose</t>
  </si>
  <si>
    <t>Holland-Mendez</t>
  </si>
  <si>
    <t>William Snyder</t>
  </si>
  <si>
    <t>Ms. Wendy Lee</t>
  </si>
  <si>
    <t>Lee-Garcia</t>
  </si>
  <si>
    <t>Robin Salas</t>
  </si>
  <si>
    <t>Robin Knight</t>
  </si>
  <si>
    <t>Weeks Ltd</t>
  </si>
  <si>
    <t>Luis Fisher</t>
  </si>
  <si>
    <t>Billy Mendoza</t>
  </si>
  <si>
    <t>Stewart-Thompson</t>
  </si>
  <si>
    <t>Bethany Dyer</t>
  </si>
  <si>
    <t>Mrs. Elizabeth Davis</t>
  </si>
  <si>
    <t>Costa and Sons</t>
  </si>
  <si>
    <t>Shawn Fuller</t>
  </si>
  <si>
    <t>Christine Rodriguez</t>
  </si>
  <si>
    <t>Roberts Inc</t>
  </si>
  <si>
    <t>Adriana Murphy</t>
  </si>
  <si>
    <t>Keith Walker</t>
  </si>
  <si>
    <t>Perkins-Hamilton</t>
  </si>
  <si>
    <t>Thomas Porter</t>
  </si>
  <si>
    <t>Mary Jones</t>
  </si>
  <si>
    <t>Kari Garcia</t>
  </si>
  <si>
    <t>Martha Miller</t>
  </si>
  <si>
    <t>Hicks-Mayo</t>
  </si>
  <si>
    <t>Mr. Christopher Diaz</t>
  </si>
  <si>
    <t>Julie Proctor</t>
  </si>
  <si>
    <t>Mendez-Johnson</t>
  </si>
  <si>
    <t>Bianca Duffy</t>
  </si>
  <si>
    <t>Brian Reid</t>
  </si>
  <si>
    <t>Mills-Rodriguez</t>
  </si>
  <si>
    <t>Samantha Roberts</t>
  </si>
  <si>
    <t>Sharon Gardner</t>
  </si>
  <si>
    <t>Long-Martinez</t>
  </si>
  <si>
    <t>Austin Lucas</t>
  </si>
  <si>
    <t>Jeremiah Gomez</t>
  </si>
  <si>
    <t>Smith, Harris and Elliott</t>
  </si>
  <si>
    <t>Danny Matthews</t>
  </si>
  <si>
    <t>James Clark</t>
  </si>
  <si>
    <t>Bennett, Jimenez and Ward</t>
  </si>
  <si>
    <t>Carlos Lin</t>
  </si>
  <si>
    <t>Lynn Brown</t>
  </si>
  <si>
    <t>Richards-Davis</t>
  </si>
  <si>
    <t>Dustin Hobbs</t>
  </si>
  <si>
    <t>Serrano Group</t>
  </si>
  <si>
    <t>Lauren Beasley</t>
  </si>
  <si>
    <t>Timothy Shields</t>
  </si>
  <si>
    <t>Bates-Dickson</t>
  </si>
  <si>
    <t>Nancy Morgan</t>
  </si>
  <si>
    <t>Andrea Hudson</t>
  </si>
  <si>
    <t>Camacho, Clark and Porter</t>
  </si>
  <si>
    <t>Robert Payne</t>
  </si>
  <si>
    <t>Mark Parrish</t>
  </si>
  <si>
    <t>Moses PLC</t>
  </si>
  <si>
    <t>Nancy David</t>
  </si>
  <si>
    <t>Dakota Richards</t>
  </si>
  <si>
    <t>Thomas-Roberts</t>
  </si>
  <si>
    <t>Francisco Ritter</t>
  </si>
  <si>
    <t>Karen Nelson</t>
  </si>
  <si>
    <t>Lewis-Boone</t>
  </si>
  <si>
    <t>Caleb Moss</t>
  </si>
  <si>
    <t>Lucas and Sons</t>
  </si>
  <si>
    <t>Joanna Taylor</t>
  </si>
  <si>
    <t>Juan Hayes</t>
  </si>
  <si>
    <t>Brenda Perry</t>
  </si>
  <si>
    <t>Matthew Gibson</t>
  </si>
  <si>
    <t>Clarke-Hoover</t>
  </si>
  <si>
    <t>Timothy Sharp</t>
  </si>
  <si>
    <t>Willie Walker</t>
  </si>
  <si>
    <t>Little, Johnson and Lynch</t>
  </si>
  <si>
    <t>Christian Kim</t>
  </si>
  <si>
    <t>Cheryl Hill</t>
  </si>
  <si>
    <t>Keller-Mills</t>
  </si>
  <si>
    <t>Melissa Snyder</t>
  </si>
  <si>
    <t>Valerie Coleman</t>
  </si>
  <si>
    <t>Tran-Johnson</t>
  </si>
  <si>
    <t>Christina Martinez</t>
  </si>
  <si>
    <t>Gabriella White</t>
  </si>
  <si>
    <t>Saunders, Blake and Bell</t>
  </si>
  <si>
    <t>Tricia Oliver</t>
  </si>
  <si>
    <t>Jason Boone</t>
  </si>
  <si>
    <t>Schroeder LLC</t>
  </si>
  <si>
    <t>Christina Perry</t>
  </si>
  <si>
    <t>Vickie Bauer</t>
  </si>
  <si>
    <t>Bryan-Harrison</t>
  </si>
  <si>
    <t>Andrea Wood</t>
  </si>
  <si>
    <t>William Ford</t>
  </si>
  <si>
    <t>Burns, Stanley and Lee</t>
  </si>
  <si>
    <t>Amber Solomon</t>
  </si>
  <si>
    <t>Denise Richards</t>
  </si>
  <si>
    <t>Lopez-Mason</t>
  </si>
  <si>
    <t>Jennifer Ortiz</t>
  </si>
  <si>
    <t>Powell-Mclaughlin</t>
  </si>
  <si>
    <t>Seth Morris</t>
  </si>
  <si>
    <t>Joshua Lee</t>
  </si>
  <si>
    <t>Ramos-Watson</t>
  </si>
  <si>
    <t>Brittney Wells</t>
  </si>
  <si>
    <t>Daugherty Group</t>
  </si>
  <si>
    <t>Jessica Carrillo</t>
  </si>
  <si>
    <t>Lisa Esparza</t>
  </si>
  <si>
    <t>Sandoval LLC</t>
  </si>
  <si>
    <t>Lisa Duke</t>
  </si>
  <si>
    <t>Coleman, Oconnor and Maynard</t>
  </si>
  <si>
    <t>Monica Garcia</t>
  </si>
  <si>
    <t>Sonya Jordan</t>
  </si>
  <si>
    <t>Joseph Price</t>
  </si>
  <si>
    <t>Donna Martinez</t>
  </si>
  <si>
    <t>Buchanan Ltd</t>
  </si>
  <si>
    <t>Hannah Fields</t>
  </si>
  <si>
    <t>Green, Martinez and Booth</t>
  </si>
  <si>
    <t>Vicki Bowers</t>
  </si>
  <si>
    <t>Morrow, Stephens and Cole</t>
  </si>
  <si>
    <t>William Yates</t>
  </si>
  <si>
    <t>Katherine Roberts</t>
  </si>
  <si>
    <t>Christopher Villanueva</t>
  </si>
  <si>
    <t>Deborah White</t>
  </si>
  <si>
    <t>Jennings-Hampton</t>
  </si>
  <si>
    <t>Ashley Sherman</t>
  </si>
  <si>
    <t>Young, Lewis and Anderson</t>
  </si>
  <si>
    <t>Margaret Dean</t>
  </si>
  <si>
    <t>Kimberly Walker</t>
  </si>
  <si>
    <t>Morrison-Jones</t>
  </si>
  <si>
    <t>Patrick Russo</t>
  </si>
  <si>
    <t>Christine Johnson</t>
  </si>
  <si>
    <t>Carrie Rice</t>
  </si>
  <si>
    <t>David Mcneil</t>
  </si>
  <si>
    <t>Cox-Sanchez</t>
  </si>
  <si>
    <t>Patrick Peterson</t>
  </si>
  <si>
    <t>Ray, Costa and Proctor</t>
  </si>
  <si>
    <t>Jason Whitaker</t>
  </si>
  <si>
    <t>Cole, Gutierrez and Matthews</t>
  </si>
  <si>
    <t>William Harris</t>
  </si>
  <si>
    <t>Kim Bell</t>
  </si>
  <si>
    <t>Andersen-Hart</t>
  </si>
  <si>
    <t>Angela Gray</t>
  </si>
  <si>
    <t>Choi PLC</t>
  </si>
  <si>
    <t>William Garcia</t>
  </si>
  <si>
    <t>Michael Wall</t>
  </si>
  <si>
    <t>Sean Brown</t>
  </si>
  <si>
    <t>Jennifer Montgomery</t>
  </si>
  <si>
    <t>Angela King</t>
  </si>
  <si>
    <t>Carter-Christensen</t>
  </si>
  <si>
    <t>Mark Alvarez</t>
  </si>
  <si>
    <t>Chad Robinson</t>
  </si>
  <si>
    <t>Wang, Walsh and Burton</t>
  </si>
  <si>
    <t>Kevin Jensen</t>
  </si>
  <si>
    <t>Davidson, Burns and Williams</t>
  </si>
  <si>
    <t>Kim Franklin</t>
  </si>
  <si>
    <t>Shawn Ellis</t>
  </si>
  <si>
    <t>Ruiz, Charles and Clark</t>
  </si>
  <si>
    <t>Andrew Mclaughlin</t>
  </si>
  <si>
    <t>Nicholas Lamb</t>
  </si>
  <si>
    <t>Linda Phillips</t>
  </si>
  <si>
    <t>Michael Henson</t>
  </si>
  <si>
    <t>Klein, Spencer and Andrews</t>
  </si>
  <si>
    <t>Eric Pierce</t>
  </si>
  <si>
    <t>Dustin Bradford</t>
  </si>
  <si>
    <t>Everett LLC</t>
  </si>
  <si>
    <t>Tina Evans</t>
  </si>
  <si>
    <t>Sanchez-Schneider</t>
  </si>
  <si>
    <t>James Maynard</t>
  </si>
  <si>
    <t>Marie King</t>
  </si>
  <si>
    <t>Cummings-Gilbert</t>
  </si>
  <si>
    <t>Michelle Nichols</t>
  </si>
  <si>
    <t>Jimmy Watkins</t>
  </si>
  <si>
    <t>Clayton, Anderson and Ho</t>
  </si>
  <si>
    <t>Nathan Schultz</t>
  </si>
  <si>
    <t>Martinez, Porter and Hernandez</t>
  </si>
  <si>
    <t>Eric Nelson</t>
  </si>
  <si>
    <t>Maria Thompson</t>
  </si>
  <si>
    <t>Nelson Inc</t>
  </si>
  <si>
    <t>Chelsea Sanchez</t>
  </si>
  <si>
    <t>John Howard</t>
  </si>
  <si>
    <t>Bowen, Moore and Moody</t>
  </si>
  <si>
    <t>Sabrina Johnson</t>
  </si>
  <si>
    <t>William Valentine</t>
  </si>
  <si>
    <t>Kim-Horne</t>
  </si>
  <si>
    <t>Dominique Arias</t>
  </si>
  <si>
    <t>Andrew Andrews</t>
  </si>
  <si>
    <t>Dunn PLC</t>
  </si>
  <si>
    <t>Robert Rodriguez</t>
  </si>
  <si>
    <t>Ruben Taylor</t>
  </si>
  <si>
    <t>Adrian Sandoval</t>
  </si>
  <si>
    <t>Roach-Allen</t>
  </si>
  <si>
    <t>Jennifer Grant</t>
  </si>
  <si>
    <t>Sharon Stokes</t>
  </si>
  <si>
    <t>Rodriguez Ltd</t>
  </si>
  <si>
    <t>Ana Powell</t>
  </si>
  <si>
    <t>Tammy Donovan</t>
  </si>
  <si>
    <t>Sellers, Johnson and Wallace</t>
  </si>
  <si>
    <t>David Lang</t>
  </si>
  <si>
    <t>Mario Perez</t>
  </si>
  <si>
    <t>Finley Ltd</t>
  </si>
  <si>
    <t>Mark Martin</t>
  </si>
  <si>
    <t>Mann-Wood</t>
  </si>
  <si>
    <t>Lori Parrish</t>
  </si>
  <si>
    <t>Nancy Kennedy</t>
  </si>
  <si>
    <t>Amber Stout</t>
  </si>
  <si>
    <t>Roy Leonard</t>
  </si>
  <si>
    <t>Kimberly Bond</t>
  </si>
  <si>
    <t>Matthew Banks</t>
  </si>
  <si>
    <t>Perry-Berry</t>
  </si>
  <si>
    <t>Heather Lester</t>
  </si>
  <si>
    <t>Stevens, Henry and Rich</t>
  </si>
  <si>
    <t>Angela Griffith MD</t>
  </si>
  <si>
    <t>Mary Johnson</t>
  </si>
  <si>
    <t>Sheila Wilson</t>
  </si>
  <si>
    <t>Melissa Cameron</t>
  </si>
  <si>
    <t>Brady Inc</t>
  </si>
  <si>
    <t>Michael Joseph</t>
  </si>
  <si>
    <t>Stuart, Johnson and Cox</t>
  </si>
  <si>
    <t>Jesse Gallegos</t>
  </si>
  <si>
    <t>Brandon Booth</t>
  </si>
  <si>
    <t>Carla Flowers</t>
  </si>
  <si>
    <t>Brent Bailey</t>
  </si>
  <si>
    <t>Ann Johnson</t>
  </si>
  <si>
    <t>Mrs. Courtney Oconnor</t>
  </si>
  <si>
    <t>Snyder Group</t>
  </si>
  <si>
    <t>John Baker</t>
  </si>
  <si>
    <t>Yoder-Arnold</t>
  </si>
  <si>
    <t>Brittany Henry DDS</t>
  </si>
  <si>
    <t>David Mack</t>
  </si>
  <si>
    <t>Stephen Silva</t>
  </si>
  <si>
    <t>King-Bradford</t>
  </si>
  <si>
    <t>Ms. Jessica Carney PhD</t>
  </si>
  <si>
    <t>Tristan Mcdowell</t>
  </si>
  <si>
    <t>Raymond, Smith and Sharp</t>
  </si>
  <si>
    <t>Dawn Mullins</t>
  </si>
  <si>
    <t>Deborah Patrick</t>
  </si>
  <si>
    <t>Harvey-Jones</t>
  </si>
  <si>
    <t>Derek Elliott</t>
  </si>
  <si>
    <t>Raymond Drake</t>
  </si>
  <si>
    <t>Webb, Smith and Oliver</t>
  </si>
  <si>
    <t>Dana Baldwin</t>
  </si>
  <si>
    <t>Jason Noble</t>
  </si>
  <si>
    <t>Daisy Warner</t>
  </si>
  <si>
    <t>Mr. Joseph Taylor</t>
  </si>
  <si>
    <t>Santana, Henderson and Brewer</t>
  </si>
  <si>
    <t>Kelli Good</t>
  </si>
  <si>
    <t>Tracey Love</t>
  </si>
  <si>
    <t>Heidi Mendoza</t>
  </si>
  <si>
    <t>David Owens</t>
  </si>
  <si>
    <t>Kelly Shaw</t>
  </si>
  <si>
    <t>Jason Austin</t>
  </si>
  <si>
    <t>Mcclain-Smith</t>
  </si>
  <si>
    <t>Brandon Garcia</t>
  </si>
  <si>
    <t>Dr. Gregory Wilson</t>
  </si>
  <si>
    <t>Wolf-Owens</t>
  </si>
  <si>
    <t>Michelle Thomas</t>
  </si>
  <si>
    <t>Ariel Chavez</t>
  </si>
  <si>
    <t>Thomas-Miller</t>
  </si>
  <si>
    <t>Cory Gordon</t>
  </si>
  <si>
    <t>Haynes-Anderson</t>
  </si>
  <si>
    <t>Caleb Green</t>
  </si>
  <si>
    <t>Joel Durham</t>
  </si>
  <si>
    <t>Martinez-Marks</t>
  </si>
  <si>
    <t>Charles Rodgers</t>
  </si>
  <si>
    <t>Terrell-Martinez</t>
  </si>
  <si>
    <t>Scott Hodge</t>
  </si>
  <si>
    <t>Rodriguez-Schultz</t>
  </si>
  <si>
    <t>Weaver Group</t>
  </si>
  <si>
    <t>Wayne Alexander</t>
  </si>
  <si>
    <t>Xavier Chapman</t>
  </si>
  <si>
    <t>Clark-Estrada</t>
  </si>
  <si>
    <t>Cynthia Maynard</t>
  </si>
  <si>
    <t>Katie Thomas</t>
  </si>
  <si>
    <t>Patricia Duran</t>
  </si>
  <si>
    <t>Jennifer Allen</t>
  </si>
  <si>
    <t>Wood, Thomas and Lucas</t>
  </si>
  <si>
    <t>Jeffrey Gregory</t>
  </si>
  <si>
    <t>Dwayne Walker</t>
  </si>
  <si>
    <t>Mejia-Harris</t>
  </si>
  <si>
    <t>Ryan Hayes</t>
  </si>
  <si>
    <t>Kristin Dunn</t>
  </si>
  <si>
    <t>Smith, Edwards and Obrien</t>
  </si>
  <si>
    <t>Kimberly Hodges</t>
  </si>
  <si>
    <t>Lori Christensen</t>
  </si>
  <si>
    <t>Davidson-Hendrix</t>
  </si>
  <si>
    <t>Michael Massey</t>
  </si>
  <si>
    <t>Hoffman LLC</t>
  </si>
  <si>
    <t>Kevin Smith</t>
  </si>
  <si>
    <t>Sellers-Haas</t>
  </si>
  <si>
    <t>Shawn Nichols</t>
  </si>
  <si>
    <t>Amanda Navarro</t>
  </si>
  <si>
    <t>Russo, Carlson and Johnson</t>
  </si>
  <si>
    <t>Jeremy Nelson</t>
  </si>
  <si>
    <t>Cheyenne Giles</t>
  </si>
  <si>
    <t>Cline Ltd</t>
  </si>
  <si>
    <t>Mark Reeves</t>
  </si>
  <si>
    <t>Griffin Ltd</t>
  </si>
  <si>
    <t>Rebecca Knox</t>
  </si>
  <si>
    <t>Anthony Trujillo</t>
  </si>
  <si>
    <t>Tina Martinez</t>
  </si>
  <si>
    <t>Francisco Erickson</t>
  </si>
  <si>
    <t>Thomas, Reeves and Bell</t>
  </si>
  <si>
    <t>James Maldonado</t>
  </si>
  <si>
    <t>Jerry Davis</t>
  </si>
  <si>
    <t>Hart, Douglas and Flores</t>
  </si>
  <si>
    <t>Michael Caldwell</t>
  </si>
  <si>
    <t>Samantha Mendez</t>
  </si>
  <si>
    <t>Duncan-Cruz</t>
  </si>
  <si>
    <t>Austin Fleming</t>
  </si>
  <si>
    <t>Smith-King</t>
  </si>
  <si>
    <t>Craig Stevens</t>
  </si>
  <si>
    <t>Daisy Smith</t>
  </si>
  <si>
    <t>Santiago Group</t>
  </si>
  <si>
    <t>Juan Vargas</t>
  </si>
  <si>
    <t>Alexander Jones</t>
  </si>
  <si>
    <t>Mccann, Carey and Brown</t>
  </si>
  <si>
    <t>Kevin Phillips</t>
  </si>
  <si>
    <t>Matthew Khan</t>
  </si>
  <si>
    <t>Javier Green</t>
  </si>
  <si>
    <t>Melissa Jefferson</t>
  </si>
  <si>
    <t>David Fisher</t>
  </si>
  <si>
    <t>Olson, Fuentes and Johnson</t>
  </si>
  <si>
    <t>Heidi Avila</t>
  </si>
  <si>
    <t>Susan Ingram</t>
  </si>
  <si>
    <t>Mcmahon PLC</t>
  </si>
  <si>
    <t>Shawn Brooks</t>
  </si>
  <si>
    <t>Robert Christian</t>
  </si>
  <si>
    <t>Curry, Bishop and Carter</t>
  </si>
  <si>
    <t>Johnathan Smith</t>
  </si>
  <si>
    <t>Laura Wolf</t>
  </si>
  <si>
    <t>Molina Inc</t>
  </si>
  <si>
    <t>Lucas Lamb</t>
  </si>
  <si>
    <t>Douglas Arellano</t>
  </si>
  <si>
    <t>Curtis, Wong and Arnold</t>
  </si>
  <si>
    <t>Carla Miller</t>
  </si>
  <si>
    <t>Peterson-Phillips</t>
  </si>
  <si>
    <t>Nathaniel Pearson</t>
  </si>
  <si>
    <t>Bailey, Smith and Dennis</t>
  </si>
  <si>
    <t>Harry Thomas</t>
  </si>
  <si>
    <t>Brittany Weaver</t>
  </si>
  <si>
    <t>Greer-Anderson</t>
  </si>
  <si>
    <t>Rebecca Young</t>
  </si>
  <si>
    <t>Alexander Jimenez</t>
  </si>
  <si>
    <t>Silva, Hammond and Arnold</t>
  </si>
  <si>
    <t>Theresa Pope</t>
  </si>
  <si>
    <t>Timothy Gamble</t>
  </si>
  <si>
    <t>Reed, Campbell and Ford</t>
  </si>
  <si>
    <t>Autumn Cardenas</t>
  </si>
  <si>
    <t>Nunez and Sons</t>
  </si>
  <si>
    <t>Nicholas Page</t>
  </si>
  <si>
    <t>Keith Johns</t>
  </si>
  <si>
    <t>Stephen West</t>
  </si>
  <si>
    <t>Franklin and Sons</t>
  </si>
  <si>
    <t>David Burgess</t>
  </si>
  <si>
    <t>Gonzalez, Smith and Allen</t>
  </si>
  <si>
    <t>Christopher French</t>
  </si>
  <si>
    <t>Joseph Reyes</t>
  </si>
  <si>
    <t>Hayes PLC</t>
  </si>
  <si>
    <t>Melvin Smith</t>
  </si>
  <si>
    <t>Klein, Parks and Knight</t>
  </si>
  <si>
    <t>Jodi Smith</t>
  </si>
  <si>
    <t>Stephanie Lin</t>
  </si>
  <si>
    <t>Sullivan-Jennings</t>
  </si>
  <si>
    <t>Elizabeth Ayers</t>
  </si>
  <si>
    <t>Kevin Sandoval</t>
  </si>
  <si>
    <t>Smith, Mcmahon and Hayes</t>
  </si>
  <si>
    <t>Corey Rose</t>
  </si>
  <si>
    <t>Angela Walton</t>
  </si>
  <si>
    <t>Steven Boyer</t>
  </si>
  <si>
    <t>Mitchell Bradshaw</t>
  </si>
  <si>
    <t>Holmes-Cummings</t>
  </si>
  <si>
    <t>Amy Carney MD</t>
  </si>
  <si>
    <t>Ross Inc</t>
  </si>
  <si>
    <t>Alex Burgess</t>
  </si>
  <si>
    <t>Shaw, Bailey and Shepard</t>
  </si>
  <si>
    <t>Jennifer Berg</t>
  </si>
  <si>
    <t>Christopher Howard</t>
  </si>
  <si>
    <t>Johnson-Pierce</t>
  </si>
  <si>
    <t>Richard Gonzalez</t>
  </si>
  <si>
    <t>David Hammond</t>
  </si>
  <si>
    <t>Tracy Oliver</t>
  </si>
  <si>
    <t>Stephanie Ward</t>
  </si>
  <si>
    <t>Flores and Sons</t>
  </si>
  <si>
    <t>Aaron Edwards</t>
  </si>
  <si>
    <t>Natalie Skinner</t>
  </si>
  <si>
    <t>Phillips, Carroll and Bailey</t>
  </si>
  <si>
    <t>Amy Gardner</t>
  </si>
  <si>
    <t>John Burton</t>
  </si>
  <si>
    <t>Jones, Smith and Nelson</t>
  </si>
  <si>
    <t>Eric Mercado</t>
  </si>
  <si>
    <t>Billy Jackson</t>
  </si>
  <si>
    <t>Valencia-Wells</t>
  </si>
  <si>
    <t>Todd Guerrero</t>
  </si>
  <si>
    <t>Ashley Pollard</t>
  </si>
  <si>
    <t>Rivas, Rodriguez and Novak</t>
  </si>
  <si>
    <t>Mary Stein</t>
  </si>
  <si>
    <t>Alice Gross DVM</t>
  </si>
  <si>
    <t>Morales, Ferrell and Clark</t>
  </si>
  <si>
    <t>Taylor Moore</t>
  </si>
  <si>
    <t>Gregory Hoffman</t>
  </si>
  <si>
    <t>Lopez Group</t>
  </si>
  <si>
    <t>Jose Henderson</t>
  </si>
  <si>
    <t>Chad Mendez</t>
  </si>
  <si>
    <t>Stevenson-Thompson</t>
  </si>
  <si>
    <t>Tina Ramsey</t>
  </si>
  <si>
    <t>Robert May</t>
  </si>
  <si>
    <t>James, Avila and Henry</t>
  </si>
  <si>
    <t>Joshua James</t>
  </si>
  <si>
    <t>Justin Garcia</t>
  </si>
  <si>
    <t>Tina Holloway</t>
  </si>
  <si>
    <t>Duke-Anderson</t>
  </si>
  <si>
    <t>Ashley Peterson</t>
  </si>
  <si>
    <t>Savannah Oneal</t>
  </si>
  <si>
    <t>Howard and Sons</t>
  </si>
  <si>
    <t>David Sawyer</t>
  </si>
  <si>
    <t>Patricia Quinn</t>
  </si>
  <si>
    <t>Lori Hansen</t>
  </si>
  <si>
    <t>Patrick Anderson</t>
  </si>
  <si>
    <t>Velasquez-Palmer</t>
  </si>
  <si>
    <t>Meredith Torres</t>
  </si>
  <si>
    <t>Peck LLC</t>
  </si>
  <si>
    <t>Laura Ortiz</t>
  </si>
  <si>
    <t>Simpson-Shaw</t>
  </si>
  <si>
    <t>Susan Phillips</t>
  </si>
  <si>
    <t>Kelsey Hill</t>
  </si>
  <si>
    <t>Martinez, Smith and Perez</t>
  </si>
  <si>
    <t>Linda Gray</t>
  </si>
  <si>
    <t>Mark Dominguez</t>
  </si>
  <si>
    <t>Bradshaw, Mcdaniel and Hamilton</t>
  </si>
  <si>
    <t>Ronald Barrett</t>
  </si>
  <si>
    <t>Chelsea Simpson</t>
  </si>
  <si>
    <t>Smith, Boone and Brock</t>
  </si>
  <si>
    <t>Margaret Jones MD</t>
  </si>
  <si>
    <t>Ramos Group</t>
  </si>
  <si>
    <t>Brenda Bowman</t>
  </si>
  <si>
    <t>Carl Moore</t>
  </si>
  <si>
    <t>Mckenzie LLC</t>
  </si>
  <si>
    <t>Nicole Foster</t>
  </si>
  <si>
    <t>Patricia Myers</t>
  </si>
  <si>
    <t>Greene-Shepard</t>
  </si>
  <si>
    <t>George Gordon</t>
  </si>
  <si>
    <t>Young and Sons</t>
  </si>
  <si>
    <t>Tina Tucker</t>
  </si>
  <si>
    <t>Margaret Winters</t>
  </si>
  <si>
    <t>Dougherty, Castillo and Taylor</t>
  </si>
  <si>
    <t>Jacqueline Jackson</t>
  </si>
  <si>
    <t>Kyle Underwood</t>
  </si>
  <si>
    <t>Gallagher-James</t>
  </si>
  <si>
    <t>Trevor Mckenzie</t>
  </si>
  <si>
    <t>Gregory Ellis</t>
  </si>
  <si>
    <t>Wilson, Orr and Mccall</t>
  </si>
  <si>
    <t>Reginald Watts</t>
  </si>
  <si>
    <t>Denise Knapp</t>
  </si>
  <si>
    <t>Rogers-Thompson</t>
  </si>
  <si>
    <t>William Park</t>
  </si>
  <si>
    <t>Tina Phelps</t>
  </si>
  <si>
    <t>Allison-Goodwin</t>
  </si>
  <si>
    <t>Mrs. Deborah Rose</t>
  </si>
  <si>
    <t>Charles Mora</t>
  </si>
  <si>
    <t>Solomon, Cooper and Hawkins</t>
  </si>
  <si>
    <t>Aaron Hughes</t>
  </si>
  <si>
    <t>Scott Beck</t>
  </si>
  <si>
    <t>Anderson, Burgess and Jones</t>
  </si>
  <si>
    <t>Lauren Sosa</t>
  </si>
  <si>
    <t>Michelle Anthony</t>
  </si>
  <si>
    <t>Lisa Woodard</t>
  </si>
  <si>
    <t>Hernandez, Thompson and Hansen</t>
  </si>
  <si>
    <t>Makayla Mcguire</t>
  </si>
  <si>
    <t>Natasha Fernandez</t>
  </si>
  <si>
    <t>Morgan, Payne and Reid</t>
  </si>
  <si>
    <t>Jerry Thompson</t>
  </si>
  <si>
    <t>Jimenez-Martin</t>
  </si>
  <si>
    <t>Tony Jones</t>
  </si>
  <si>
    <t>Joy Walker</t>
  </si>
  <si>
    <t>Moore-Turner</t>
  </si>
  <si>
    <t>Hannah Moore</t>
  </si>
  <si>
    <t>Oconnor, Cooper and Kerr</t>
  </si>
  <si>
    <t>Michael Garcia</t>
  </si>
  <si>
    <t>Riley Bates</t>
  </si>
  <si>
    <t>Theresa Woods</t>
  </si>
  <si>
    <t>Natalie Jones</t>
  </si>
  <si>
    <t>Adrian Curry</t>
  </si>
  <si>
    <t>Clark Group</t>
  </si>
  <si>
    <t>Kerry Clark</t>
  </si>
  <si>
    <t>Tyler Greer</t>
  </si>
  <si>
    <t>Olsen Inc</t>
  </si>
  <si>
    <t>Kathy Benjamin</t>
  </si>
  <si>
    <t>Brenda Griffin</t>
  </si>
  <si>
    <t>Mcclain-Gonzalez</t>
  </si>
  <si>
    <t>Lauren Wilcox</t>
  </si>
  <si>
    <t>Mary Miller</t>
  </si>
  <si>
    <t>Smith, Zuniga and Acosta</t>
  </si>
  <si>
    <t>Allison Steele</t>
  </si>
  <si>
    <t>Malone-Robertson</t>
  </si>
  <si>
    <t>Karen Cooper</t>
  </si>
  <si>
    <t>William Bradley</t>
  </si>
  <si>
    <t>Wallace, Osborn and Johnson</t>
  </si>
  <si>
    <t>Bradley Goodman</t>
  </si>
  <si>
    <t>Jason Palmer</t>
  </si>
  <si>
    <t>Brown, Allen and Carter</t>
  </si>
  <si>
    <t>Matthew Hines</t>
  </si>
  <si>
    <t>Joseph, Mcintosh and Gomez</t>
  </si>
  <si>
    <t>Dustin Davis</t>
  </si>
  <si>
    <t>Tracy Rasmussen</t>
  </si>
  <si>
    <t>Fisher-Dyer</t>
  </si>
  <si>
    <t>Nathan Mejia</t>
  </si>
  <si>
    <t>Reyes-Mills</t>
  </si>
  <si>
    <t>Paige Thompson</t>
  </si>
  <si>
    <t>Kimberly Gonzalez</t>
  </si>
  <si>
    <t>Waters-Johnson</t>
  </si>
  <si>
    <t>Carrie Hancock</t>
  </si>
  <si>
    <t>Kimberly Bailey</t>
  </si>
  <si>
    <t>Justin Phillips</t>
  </si>
  <si>
    <t>Jesus Young</t>
  </si>
  <si>
    <t>Ortega PLC</t>
  </si>
  <si>
    <t>Anthony Davis</t>
  </si>
  <si>
    <t>Massey, Moore and Sanchez</t>
  </si>
  <si>
    <t>Kenneth Wilson</t>
  </si>
  <si>
    <t>Andrews Inc</t>
  </si>
  <si>
    <t>Andrew Jarvis</t>
  </si>
  <si>
    <t>David Hines</t>
  </si>
  <si>
    <t>Pamela Morales</t>
  </si>
  <si>
    <t>Justin Ponce</t>
  </si>
  <si>
    <t>Meza PLC</t>
  </si>
  <si>
    <t>Amanda Porter</t>
  </si>
  <si>
    <t>Caldwell-Davis</t>
  </si>
  <si>
    <t>Jason King</t>
  </si>
  <si>
    <t>Guerra, Terrell and Goodwin</t>
  </si>
  <si>
    <t>Theresa Jones</t>
  </si>
  <si>
    <t>Kara Garrett</t>
  </si>
  <si>
    <t>Karen Martinez</t>
  </si>
  <si>
    <t>Sandra Salazar</t>
  </si>
  <si>
    <t>Martinez-Garcia</t>
  </si>
  <si>
    <t>Richard Hammond</t>
  </si>
  <si>
    <t>Mr. Jason Mooney MD</t>
  </si>
  <si>
    <t>Rebecca Baxter</t>
  </si>
  <si>
    <t>Elizabeth Reyes</t>
  </si>
  <si>
    <t>Garcia-Hicks</t>
  </si>
  <si>
    <t>Carrie Simmons</t>
  </si>
  <si>
    <t>Hannah Sanders</t>
  </si>
  <si>
    <t>Amanda Dunlap</t>
  </si>
  <si>
    <t>Jackson-Wells</t>
  </si>
  <si>
    <t>Amanda Elliott</t>
  </si>
  <si>
    <t>Brown, Jones and Hill</t>
  </si>
  <si>
    <t>Bradley Cohen</t>
  </si>
  <si>
    <t>Lawrence Baker</t>
  </si>
  <si>
    <t>Gutierrez, Wilcox and Conner</t>
  </si>
  <si>
    <t>Miranda Armstrong</t>
  </si>
  <si>
    <t>Tony Valencia</t>
  </si>
  <si>
    <t>Wolfe PLC</t>
  </si>
  <si>
    <t>Kathy Phillips</t>
  </si>
  <si>
    <t>Stephanie Lane</t>
  </si>
  <si>
    <t>Thomas, Richard and Frazier</t>
  </si>
  <si>
    <t>Joann Hendrix</t>
  </si>
  <si>
    <t>Tyler Foster</t>
  </si>
  <si>
    <t>Williamson-Hernandez</t>
  </si>
  <si>
    <t>Michael Casey</t>
  </si>
  <si>
    <t>Wesley Torres</t>
  </si>
  <si>
    <t>Timothy Rivera</t>
  </si>
  <si>
    <t>Eric Medina</t>
  </si>
  <si>
    <t>Estrada-Huang</t>
  </si>
  <si>
    <t>Kelly Howell</t>
  </si>
  <si>
    <t>Mr. Mitchell Mckinney</t>
  </si>
  <si>
    <t>Kane, Thompson and Meza</t>
  </si>
  <si>
    <t>Darin Manning</t>
  </si>
  <si>
    <t>Katherine Morales</t>
  </si>
  <si>
    <t>Campbell, Bernard and Williams</t>
  </si>
  <si>
    <t>Richard Parker</t>
  </si>
  <si>
    <t>Crane-Day</t>
  </si>
  <si>
    <t>Susan Ramos</t>
  </si>
  <si>
    <t>Gonzales, Clay and Santiago</t>
  </si>
  <si>
    <t>Donna Gonzalez</t>
  </si>
  <si>
    <t>Ramirez, Ramirez and Grant</t>
  </si>
  <si>
    <t>Kenneth Gutierrez</t>
  </si>
  <si>
    <t>Mason PLC</t>
  </si>
  <si>
    <t>Joann Meyer</t>
  </si>
  <si>
    <t>Robinson Ltd</t>
  </si>
  <si>
    <t>John Perkins</t>
  </si>
  <si>
    <t>Patterson-Avila</t>
  </si>
  <si>
    <t>Ashley Howard</t>
  </si>
  <si>
    <t>Beverly Dixon</t>
  </si>
  <si>
    <t>Martin-Russo</t>
  </si>
  <si>
    <t>Christopher Hudson</t>
  </si>
  <si>
    <t>Kimberly Drake</t>
  </si>
  <si>
    <t>Nelson-Butler</t>
  </si>
  <si>
    <t>Rebecca Fry</t>
  </si>
  <si>
    <t>Foster-Lee</t>
  </si>
  <si>
    <t>Eric Price</t>
  </si>
  <si>
    <t>Renee Brown</t>
  </si>
  <si>
    <t>Rebecca Lyons</t>
  </si>
  <si>
    <t>Michael Taylor</t>
  </si>
  <si>
    <t>Mason-Kelly</t>
  </si>
  <si>
    <t>Kenneth Stewart</t>
  </si>
  <si>
    <t>Tonya Smith</t>
  </si>
  <si>
    <t>Perkins-Ruiz</t>
  </si>
  <si>
    <t>Nancy Nixon</t>
  </si>
  <si>
    <t>Amber Morris</t>
  </si>
  <si>
    <t>Mitchell, Rodriguez and Burke</t>
  </si>
  <si>
    <t>Stephen Mccoy</t>
  </si>
  <si>
    <t>Lisa Kennedy</t>
  </si>
  <si>
    <t>Stephens-Cannon</t>
  </si>
  <si>
    <t>Ellen Sanchez</t>
  </si>
  <si>
    <t>Amy Brooks</t>
  </si>
  <si>
    <t>Juarez-Graham</t>
  </si>
  <si>
    <t>Cheryl Simpson</t>
  </si>
  <si>
    <t>Emily Ferguson</t>
  </si>
  <si>
    <t>Kelley-Vazquez</t>
  </si>
  <si>
    <t>Christine Leonard</t>
  </si>
  <si>
    <t>Gibson, King and Young</t>
  </si>
  <si>
    <t>Tracy Diaz</t>
  </si>
  <si>
    <t>Kristen Jones</t>
  </si>
  <si>
    <t>Gardner PLC</t>
  </si>
  <si>
    <t>Emily Campbell</t>
  </si>
  <si>
    <t>Brian Morton</t>
  </si>
  <si>
    <t>Rogers, Hodges and Weber</t>
  </si>
  <si>
    <t>Heather Cruz</t>
  </si>
  <si>
    <t>Joseph Henson</t>
  </si>
  <si>
    <t>Glover PLC</t>
  </si>
  <si>
    <t>Brittany Ward</t>
  </si>
  <si>
    <t>Nicole Bullock</t>
  </si>
  <si>
    <t>Erica Guzman</t>
  </si>
  <si>
    <t>Cook, Blake and Martinez</t>
  </si>
  <si>
    <t>Amy Adams</t>
  </si>
  <si>
    <t>Eric Romero</t>
  </si>
  <si>
    <t>Smith-Rivera</t>
  </si>
  <si>
    <t>Felicia Lewis</t>
  </si>
  <si>
    <t>Cesar Gonzalez</t>
  </si>
  <si>
    <t>Pierce-Smith</t>
  </si>
  <si>
    <t>Ross Lee</t>
  </si>
  <si>
    <t>Smith, Dillon and Kemp</t>
  </si>
  <si>
    <t>Victoria Moran</t>
  </si>
  <si>
    <t>Kimberly Ponce</t>
  </si>
  <si>
    <t>Matthew Kim</t>
  </si>
  <si>
    <t>Richard Romero</t>
  </si>
  <si>
    <t>Lewis, Scott and Kelly</t>
  </si>
  <si>
    <t>Steven Elliott</t>
  </si>
  <si>
    <t>Julie Dougherty</t>
  </si>
  <si>
    <t>Johnson, Briggs and Hodges</t>
  </si>
  <si>
    <t>Teresa Buchanan</t>
  </si>
  <si>
    <t>Joseph Rice</t>
  </si>
  <si>
    <t>Ellison-Johnson</t>
  </si>
  <si>
    <t>Michael Davis</t>
  </si>
  <si>
    <t>Virginia Singleton</t>
  </si>
  <si>
    <t>Holt and Sons</t>
  </si>
  <si>
    <t>Christopher Fox</t>
  </si>
  <si>
    <t>Madden PLC</t>
  </si>
  <si>
    <t>Jesus Nelson</t>
  </si>
  <si>
    <t>Rachel Buck</t>
  </si>
  <si>
    <t>Cohen, Little and Hardin</t>
  </si>
  <si>
    <t>Gregory Webb</t>
  </si>
  <si>
    <t>Kevin Wells</t>
  </si>
  <si>
    <t>Gonzalez, Horton and Kelly</t>
  </si>
  <si>
    <t>Ashley Huff</t>
  </si>
  <si>
    <t>Crawford-Brown</t>
  </si>
  <si>
    <t>Deanna Gonzales</t>
  </si>
  <si>
    <t>April Trevino</t>
  </si>
  <si>
    <t>Freeman-Brown</t>
  </si>
  <si>
    <t>Daniel Meadows</t>
  </si>
  <si>
    <t>Saunders, Welch and Palmer</t>
  </si>
  <si>
    <t>Derek Patton</t>
  </si>
  <si>
    <t>Alexandra Robbins</t>
  </si>
  <si>
    <t>Delgado, Banks and Foster</t>
  </si>
  <si>
    <t>John Perez</t>
  </si>
  <si>
    <t>Brittany Pierce</t>
  </si>
  <si>
    <t>Bradshaw Ltd</t>
  </si>
  <si>
    <t>Tony Savage</t>
  </si>
  <si>
    <t>Emily Petty</t>
  </si>
  <si>
    <t>Charles Collins</t>
  </si>
  <si>
    <t>Gilbert LLC</t>
  </si>
  <si>
    <t>Ashley Vaughn</t>
  </si>
  <si>
    <t>Levy and Sons</t>
  </si>
  <si>
    <t>Thomas Sellers</t>
  </si>
  <si>
    <t>Jessica Ruiz</t>
  </si>
  <si>
    <t>Davenport and Sons</t>
  </si>
  <si>
    <t>Darrell Frank</t>
  </si>
  <si>
    <t>Johnson-Diaz</t>
  </si>
  <si>
    <t>Richard Kelly</t>
  </si>
  <si>
    <t>Gomez, Hunt and Pearson</t>
  </si>
  <si>
    <t>Danielle Nunez</t>
  </si>
  <si>
    <t>Jeffrey White</t>
  </si>
  <si>
    <t>Stacy Farmer</t>
  </si>
  <si>
    <t>Pamela Pacheco</t>
  </si>
  <si>
    <t>Hebert Ltd</t>
  </si>
  <si>
    <t>Karen Walker</t>
  </si>
  <si>
    <t>Evan Wilson</t>
  </si>
  <si>
    <t>Yates, Alexander and Wall</t>
  </si>
  <si>
    <t>Kim Hart</t>
  </si>
  <si>
    <t>Bauer, Lewis and Morrison</t>
  </si>
  <si>
    <t>Scott Howard</t>
  </si>
  <si>
    <t>Kaitlin Pena</t>
  </si>
  <si>
    <t>Brown, James and Wright</t>
  </si>
  <si>
    <t>Eric Figueroa</t>
  </si>
  <si>
    <t>Cox, Alexander and Gamble</t>
  </si>
  <si>
    <t>Stephen Barry</t>
  </si>
  <si>
    <t>Wilson, Murphy and Carpenter</t>
  </si>
  <si>
    <t>Donna Carter</t>
  </si>
  <si>
    <t>Chavez-Smith</t>
  </si>
  <si>
    <t>Nicholas Jacobs</t>
  </si>
  <si>
    <t>Matthew Robinson</t>
  </si>
  <si>
    <t>Boyer, Russell and Rodriguez</t>
  </si>
  <si>
    <t>Andrea Cunningham</t>
  </si>
  <si>
    <t>Andrew Calderon</t>
  </si>
  <si>
    <t>Leonard-Jacobs</t>
  </si>
  <si>
    <t>Amanda English</t>
  </si>
  <si>
    <t>Amanda Hill</t>
  </si>
  <si>
    <t>Hanson-Nichols</t>
  </si>
  <si>
    <t>Brandon Hart</t>
  </si>
  <si>
    <t>Alex Fowler</t>
  </si>
  <si>
    <t>Vargas-Greer</t>
  </si>
  <si>
    <t>Jimmy Sanchez</t>
  </si>
  <si>
    <t>Mitchell Thomas</t>
  </si>
  <si>
    <t>Marshall, Wallace and Rodriguez</t>
  </si>
  <si>
    <t>Joshua Horton</t>
  </si>
  <si>
    <t>Jaime Morales</t>
  </si>
  <si>
    <t>Gilmore, Johnson and Santana</t>
  </si>
  <si>
    <t>Cheryl Smith</t>
  </si>
  <si>
    <t>Cameron Inc</t>
  </si>
  <si>
    <t>Maurice Lyons</t>
  </si>
  <si>
    <t>Nathaniel Rodriguez</t>
  </si>
  <si>
    <t>Cooper, Stark and Duarte</t>
  </si>
  <si>
    <t>Joseph Mullins</t>
  </si>
  <si>
    <t>Jennings, Wiley and Eaton</t>
  </si>
  <si>
    <t>Theresa Jennings</t>
  </si>
  <si>
    <t>Frank Norman</t>
  </si>
  <si>
    <t>Amy Rivera</t>
  </si>
  <si>
    <t>Robert Saunders</t>
  </si>
  <si>
    <t>Holt-Parker</t>
  </si>
  <si>
    <t>Jared Green</t>
  </si>
  <si>
    <t>Carrie Gomez</t>
  </si>
  <si>
    <t>Thomas Weaver</t>
  </si>
  <si>
    <t>Stephen Gibbs</t>
  </si>
  <si>
    <t>Cruz LLC</t>
  </si>
  <si>
    <t>Jamie Chavez</t>
  </si>
  <si>
    <t>Fernando Farley MD</t>
  </si>
  <si>
    <t>Rodriguez-Ritter</t>
  </si>
  <si>
    <t>Pamela Poole</t>
  </si>
  <si>
    <t>Lisa Hurley</t>
  </si>
  <si>
    <t>Gavin Maxwell</t>
  </si>
  <si>
    <t>Eaton-Roach</t>
  </si>
  <si>
    <t>Anna Pace</t>
  </si>
  <si>
    <t>Savannah Mcclure</t>
  </si>
  <si>
    <t>Martinez-Watson</t>
  </si>
  <si>
    <t>Brian Goodman</t>
  </si>
  <si>
    <t>Jonathan Miller</t>
  </si>
  <si>
    <t>Campbell, Bailey and Burns</t>
  </si>
  <si>
    <t>Kathleen Hall</t>
  </si>
  <si>
    <t>Brown, Snyder and Perkins</t>
  </si>
  <si>
    <t>Arthur Harris</t>
  </si>
  <si>
    <t>Brenda Bentley</t>
  </si>
  <si>
    <t>Forbes PLC</t>
  </si>
  <si>
    <t>Kevin Contreras</t>
  </si>
  <si>
    <t>Bradley Miller</t>
  </si>
  <si>
    <t>Russell-West</t>
  </si>
  <si>
    <t>Todd Carter</t>
  </si>
  <si>
    <t>Baker, Wheeler and Blackburn</t>
  </si>
  <si>
    <t>Jason Phillips</t>
  </si>
  <si>
    <t>Erin Jones</t>
  </si>
  <si>
    <t>Lewis, Hayes and Sullivan</t>
  </si>
  <si>
    <t>Leslie Morris</t>
  </si>
  <si>
    <t>Jeffrey Hudson</t>
  </si>
  <si>
    <t>Wilson, Lopez and Solis</t>
  </si>
  <si>
    <t>William Baker</t>
  </si>
  <si>
    <t>David Cuevas</t>
  </si>
  <si>
    <t>Alvarez-Hernandez</t>
  </si>
  <si>
    <t>Andrew Edwards</t>
  </si>
  <si>
    <t>Rachael Bell</t>
  </si>
  <si>
    <t>Colleen Boyd</t>
  </si>
  <si>
    <t>Stephanie James</t>
  </si>
  <si>
    <t>Stacy Hernandez</t>
  </si>
  <si>
    <t>Jason Curtis</t>
  </si>
  <si>
    <t>Contreras LLC</t>
  </si>
  <si>
    <t>Lauren Johnson</t>
  </si>
  <si>
    <t>Maria Mason</t>
  </si>
  <si>
    <t>Leonard-Parker</t>
  </si>
  <si>
    <t>Derek Munoz</t>
  </si>
  <si>
    <t>Mcknight, Adams and Williams</t>
  </si>
  <si>
    <t>Troy Sanchez</t>
  </si>
  <si>
    <t>David Lee</t>
  </si>
  <si>
    <t>Hicks Inc</t>
  </si>
  <si>
    <t>David Collins</t>
  </si>
  <si>
    <t>Melissa Cervantes</t>
  </si>
  <si>
    <t>Eric Mendez</t>
  </si>
  <si>
    <t>Carolyn Hall</t>
  </si>
  <si>
    <t>Wood-Juarez</t>
  </si>
  <si>
    <t>Colleen Mitchell</t>
  </si>
  <si>
    <t>Steven Graham</t>
  </si>
  <si>
    <t>Davidson PLC</t>
  </si>
  <si>
    <t>Roger Jordan</t>
  </si>
  <si>
    <t>White, Marshall and Adkins</t>
  </si>
  <si>
    <t>Deanna Jones</t>
  </si>
  <si>
    <t>Kayla Parker</t>
  </si>
  <si>
    <t>Michael Group</t>
  </si>
  <si>
    <t>William Jacobson</t>
  </si>
  <si>
    <t>Diana Hunt</t>
  </si>
  <si>
    <t>Bell, Nunez and Davis</t>
  </si>
  <si>
    <t>Jamie Boyd</t>
  </si>
  <si>
    <t>John Willis</t>
  </si>
  <si>
    <t>Stephenson, Arnold and Brown</t>
  </si>
  <si>
    <t>Dawn Davis</t>
  </si>
  <si>
    <t>Theresa Proctor</t>
  </si>
  <si>
    <t>Crawford and Sons</t>
  </si>
  <si>
    <t>Wyatt Jones</t>
  </si>
  <si>
    <t>Teresa Anderson</t>
  </si>
  <si>
    <t>Nicole Burns</t>
  </si>
  <si>
    <t>Alvarado and Sons</t>
  </si>
  <si>
    <t>Marisa Jennings</t>
  </si>
  <si>
    <t>Ortiz-Hernandez</t>
  </si>
  <si>
    <t>Ryan Kirby</t>
  </si>
  <si>
    <t>David Parker</t>
  </si>
  <si>
    <t>Mendoza-Stevenson</t>
  </si>
  <si>
    <t>Brian Bates</t>
  </si>
  <si>
    <t>Adrienne Roach</t>
  </si>
  <si>
    <t>Jones, Bridges and Paul</t>
  </si>
  <si>
    <t>James Cummings</t>
  </si>
  <si>
    <t>Walls-Reyes</t>
  </si>
  <si>
    <t>Marie Wells</t>
  </si>
  <si>
    <t>Brandon Dalton</t>
  </si>
  <si>
    <t>Thomas Andrews</t>
  </si>
  <si>
    <t>Smith, Blanchard and Mcclure</t>
  </si>
  <si>
    <t>Rachel Church</t>
  </si>
  <si>
    <t>Morgan Jensen</t>
  </si>
  <si>
    <t>Roberts-Vincent</t>
  </si>
  <si>
    <t>Bobby Odom</t>
  </si>
  <si>
    <t>Anne Tanner</t>
  </si>
  <si>
    <t>Tiffany White</t>
  </si>
  <si>
    <t>Shelley Lang</t>
  </si>
  <si>
    <t>Griffin, Williamson and Burton</t>
  </si>
  <si>
    <t>Cheryl Sanchez</t>
  </si>
  <si>
    <t>Harrington-Harrison</t>
  </si>
  <si>
    <t>Maria Smith</t>
  </si>
  <si>
    <t>Oscar Jordan</t>
  </si>
  <si>
    <t>Kayla Young</t>
  </si>
  <si>
    <t>Katherine Perez</t>
  </si>
  <si>
    <t>Kevin Cain</t>
  </si>
  <si>
    <t>Latoya Becker</t>
  </si>
  <si>
    <t>Navarro, Riley and Kelly</t>
  </si>
  <si>
    <t>Katie Hunter</t>
  </si>
  <si>
    <t>Dana Brown</t>
  </si>
  <si>
    <t>Joanne Barrera</t>
  </si>
  <si>
    <t>Jones, Kaiser and Park</t>
  </si>
  <si>
    <t>Jonathan Cunningham</t>
  </si>
  <si>
    <t>Pamela Reyes</t>
  </si>
  <si>
    <t>Cisneros, Willis and Owen</t>
  </si>
  <si>
    <t>Steven Reilly</t>
  </si>
  <si>
    <t>Eric Knox</t>
  </si>
  <si>
    <t>Anthony Hunt</t>
  </si>
  <si>
    <t>Sierra Williams</t>
  </si>
  <si>
    <t>Shepard-Nelson</t>
  </si>
  <si>
    <t>Karen Faulkner</t>
  </si>
  <si>
    <t>Mary Reese</t>
  </si>
  <si>
    <t>John Avery</t>
  </si>
  <si>
    <t>Kevin Browning</t>
  </si>
  <si>
    <t>Wilson Inc</t>
  </si>
  <si>
    <t>Jason Riley</t>
  </si>
  <si>
    <t>Laura Valenzuela</t>
  </si>
  <si>
    <t>Daniel Knox</t>
  </si>
  <si>
    <t>Michelle Walters</t>
  </si>
  <si>
    <t>Day Inc</t>
  </si>
  <si>
    <t>Angelica Dudley</t>
  </si>
  <si>
    <t>Amanda Parsons</t>
  </si>
  <si>
    <t>Horton-Garcia</t>
  </si>
  <si>
    <t>Denise Roy</t>
  </si>
  <si>
    <t>Hill-Thompson</t>
  </si>
  <si>
    <t>Stephanie Pratt</t>
  </si>
  <si>
    <t>Reginald Robinson</t>
  </si>
  <si>
    <t>Barron-Poole</t>
  </si>
  <si>
    <t>Felicia Patterson MD</t>
  </si>
  <si>
    <t>Ware-Wilkins</t>
  </si>
  <si>
    <t>Elizabeth Bryant</t>
  </si>
  <si>
    <t>Jennifer Moses</t>
  </si>
  <si>
    <t>Gutierrez Inc</t>
  </si>
  <si>
    <t>Richard Gilbert DDS</t>
  </si>
  <si>
    <t>Walker-Hill</t>
  </si>
  <si>
    <t>Robert Shaw</t>
  </si>
  <si>
    <t>Thornton LLC</t>
  </si>
  <si>
    <t>Ian Martin</t>
  </si>
  <si>
    <t>Brewer, Smith and Jones</t>
  </si>
  <si>
    <t>Cindy Savage</t>
  </si>
  <si>
    <t>Mark Stark</t>
  </si>
  <si>
    <t>Edwards-Johnson</t>
  </si>
  <si>
    <t>John Jensen</t>
  </si>
  <si>
    <t>Rhonda Wolf</t>
  </si>
  <si>
    <t>Simmons-Lewis</t>
  </si>
  <si>
    <t>Brandi Montgomery</t>
  </si>
  <si>
    <t>Kara Rogers</t>
  </si>
  <si>
    <t>Little Inc</t>
  </si>
  <si>
    <t>Angela Clay</t>
  </si>
  <si>
    <t>Mark Bruce</t>
  </si>
  <si>
    <t>Gray, Underwood and Rowe</t>
  </si>
  <si>
    <t>Cameron Clark</t>
  </si>
  <si>
    <t>Jackson, Gardner and Cook</t>
  </si>
  <si>
    <t>Robert Wells</t>
  </si>
  <si>
    <t>Murphy-Henry</t>
  </si>
  <si>
    <t>Miss Bonnie Davis</t>
  </si>
  <si>
    <t>Kathryn Murray</t>
  </si>
  <si>
    <t>Smith, West and Shaw</t>
  </si>
  <si>
    <t>Heather Glenn</t>
  </si>
  <si>
    <t>Grant Baldwin</t>
  </si>
  <si>
    <t>Dalton-Edwards</t>
  </si>
  <si>
    <t>Roy Beck</t>
  </si>
  <si>
    <t>Aaron Mills</t>
  </si>
  <si>
    <t>Thompson, Carlson and Kim</t>
  </si>
  <si>
    <t>Sandra Carter</t>
  </si>
  <si>
    <t>Tracy Russell</t>
  </si>
  <si>
    <t>Vargas Ltd</t>
  </si>
  <si>
    <t>Brittany Rice</t>
  </si>
  <si>
    <t>Noah Collins</t>
  </si>
  <si>
    <t>Steele Inc</t>
  </si>
  <si>
    <t>Brandon Walker</t>
  </si>
  <si>
    <t>James Atkinson</t>
  </si>
  <si>
    <t>Barber-Sanchez</t>
  </si>
  <si>
    <t>Taylor Bennett</t>
  </si>
  <si>
    <t>Joseph Carpenter</t>
  </si>
  <si>
    <t>Jason Ward</t>
  </si>
  <si>
    <t>Dylan Pena</t>
  </si>
  <si>
    <t>Frey Ltd</t>
  </si>
  <si>
    <t>Gibson, Gonzalez and Smith</t>
  </si>
  <si>
    <t>Kara Calderon</t>
  </si>
  <si>
    <t>Richard James</t>
  </si>
  <si>
    <t>Brandon Thompson</t>
  </si>
  <si>
    <t>Jeff Freeman</t>
  </si>
  <si>
    <t>Collins-Bentley</t>
  </si>
  <si>
    <t>Scott Nicholson</t>
  </si>
  <si>
    <t>Kelly Scott MD</t>
  </si>
  <si>
    <t>Thomas-Silva</t>
  </si>
  <si>
    <t>James Bush</t>
  </si>
  <si>
    <t>Jennifer Simpson</t>
  </si>
  <si>
    <t>Simmons, Richards and Lewis</t>
  </si>
  <si>
    <t>Edward Jones</t>
  </si>
  <si>
    <t>Miles, Barnett and Proctor</t>
  </si>
  <si>
    <t>Albert Holder</t>
  </si>
  <si>
    <t>Erika Zuniga</t>
  </si>
  <si>
    <t>Brown, Alvarez and Gonzalez</t>
  </si>
  <si>
    <t>Mike Palmer DVM</t>
  </si>
  <si>
    <t>Colleen Wagner</t>
  </si>
  <si>
    <t>Roy, Jones and Carter</t>
  </si>
  <si>
    <t>Mallory Carter</t>
  </si>
  <si>
    <t>Jacob Johnson</t>
  </si>
  <si>
    <t>Gilbert, Wilson and Bryant</t>
  </si>
  <si>
    <t>Valerie Charles</t>
  </si>
  <si>
    <t>Gregory White</t>
  </si>
  <si>
    <t>Barron, Wood and Alvarez</t>
  </si>
  <si>
    <t>David Lewis</t>
  </si>
  <si>
    <t>Timothy Costa</t>
  </si>
  <si>
    <t>Dillon PLC</t>
  </si>
  <si>
    <t>Ashley Sanchez</t>
  </si>
  <si>
    <t>Kevin Whitaker</t>
  </si>
  <si>
    <t>Kevin Carpenter</t>
  </si>
  <si>
    <t>Elizabeth Hawkins</t>
  </si>
  <si>
    <t>Robles-Harris</t>
  </si>
  <si>
    <t>Dana Johnson</t>
  </si>
  <si>
    <t>Nicholas Alexander</t>
  </si>
  <si>
    <t>Daniel Burns</t>
  </si>
  <si>
    <t>Christopher Fischer</t>
  </si>
  <si>
    <t>Good-Smith</t>
  </si>
  <si>
    <t>Wendy Smith</t>
  </si>
  <si>
    <t>Melissa Peterson</t>
  </si>
  <si>
    <t>Hudson-Ramos</t>
  </si>
  <si>
    <t>Ethan Allen</t>
  </si>
  <si>
    <t>Sullivan, Ross and Warren</t>
  </si>
  <si>
    <t>Patrick Taylor DDS</t>
  </si>
  <si>
    <t>Ronnie Hernandez</t>
  </si>
  <si>
    <t>Perez-Baker</t>
  </si>
  <si>
    <t>Richard Vega</t>
  </si>
  <si>
    <t>David Dean</t>
  </si>
  <si>
    <t>Maria Mack</t>
  </si>
  <si>
    <t>Alan Mosley</t>
  </si>
  <si>
    <t>Hardy, Brandt and Hughes</t>
  </si>
  <si>
    <t>Latasha Wright</t>
  </si>
  <si>
    <t>Leslie Gardner</t>
  </si>
  <si>
    <t>Martin-Thomas</t>
  </si>
  <si>
    <t>Joseph Hernandez</t>
  </si>
  <si>
    <t>Lynch Group</t>
  </si>
  <si>
    <t>Reginald Miller</t>
  </si>
  <si>
    <t>Rebecca Mckinney</t>
  </si>
  <si>
    <t>Newton, Fields and Lewis</t>
  </si>
  <si>
    <t>Cassidy Harrison</t>
  </si>
  <si>
    <t>Steven Shelton</t>
  </si>
  <si>
    <t>Butler, Singleton and Lewis</t>
  </si>
  <si>
    <t>Tracy Johnson</t>
  </si>
  <si>
    <t>Paul Bell</t>
  </si>
  <si>
    <t>Freeman, Nguyen and Ferguson</t>
  </si>
  <si>
    <t>Cory Miller</t>
  </si>
  <si>
    <t>Alyssa Collins</t>
  </si>
  <si>
    <t>Aguilar-Lambert</t>
  </si>
  <si>
    <t>Edgar Lewis</t>
  </si>
  <si>
    <t>Cisneros PLC</t>
  </si>
  <si>
    <t>Spencer Bowman</t>
  </si>
  <si>
    <t>Poole Group</t>
  </si>
  <si>
    <t>Russell Elliott</t>
  </si>
  <si>
    <t>Bolton LLC</t>
  </si>
  <si>
    <t>Jeffrey Carrillo</t>
  </si>
  <si>
    <t>Michael Rosales</t>
  </si>
  <si>
    <t>Kane-Griffith</t>
  </si>
  <si>
    <t>Barbara Patel</t>
  </si>
  <si>
    <t>Jeffery Oconnor</t>
  </si>
  <si>
    <t>Perez Inc</t>
  </si>
  <si>
    <t>Matthew Cannon</t>
  </si>
  <si>
    <t>Veronica Woods</t>
  </si>
  <si>
    <t>Obrien-Gilbert</t>
  </si>
  <si>
    <t>Kimberly Valdez</t>
  </si>
  <si>
    <t>Angel Mckinney</t>
  </si>
  <si>
    <t>Timothy Frazier</t>
  </si>
  <si>
    <t>Amy King</t>
  </si>
  <si>
    <t>Sanchez, Vance and Frye</t>
  </si>
  <si>
    <t>Robert Washington</t>
  </si>
  <si>
    <t>Ashley Ramirez</t>
  </si>
  <si>
    <t>Jordan, Williams and Williams</t>
  </si>
  <si>
    <t>Jennifer Lawson</t>
  </si>
  <si>
    <t>Justin Simpson</t>
  </si>
  <si>
    <t>Jones, Weaver and Young</t>
  </si>
  <si>
    <t>Jennifer Ellis</t>
  </si>
  <si>
    <t>Ruben Mitchell</t>
  </si>
  <si>
    <t>Williams, Williams and Fischer</t>
  </si>
  <si>
    <t>Janet Bowman</t>
  </si>
  <si>
    <t>Flynn-Jackson</t>
  </si>
  <si>
    <t>Christian Alvarado</t>
  </si>
  <si>
    <t>Deborah Cunningham</t>
  </si>
  <si>
    <t>Holly Novak</t>
  </si>
  <si>
    <t>Weber, Mitchell and Peterson</t>
  </si>
  <si>
    <t>Jordan Schwartz</t>
  </si>
  <si>
    <t>Ashley Black</t>
  </si>
  <si>
    <t>James English</t>
  </si>
  <si>
    <t>Smith-Gaines</t>
  </si>
  <si>
    <t>Alexa Phelps</t>
  </si>
  <si>
    <t>Anita Velazquez</t>
  </si>
  <si>
    <t>Lopez-Doyle</t>
  </si>
  <si>
    <t>Courtney Wallace</t>
  </si>
  <si>
    <t>Kimberly Andrews</t>
  </si>
  <si>
    <t>Carey-Myers</t>
  </si>
  <si>
    <t>Karen Stone</t>
  </si>
  <si>
    <t>Aaron Wilson</t>
  </si>
  <si>
    <t>John Stanley</t>
  </si>
  <si>
    <t>Delgado Group</t>
  </si>
  <si>
    <t>Linda Rocha</t>
  </si>
  <si>
    <t>Rowe, Gonzalez and Crawford</t>
  </si>
  <si>
    <t>Joseph Anderson</t>
  </si>
  <si>
    <t>Ricky Ware</t>
  </si>
  <si>
    <t>Wolfe LLC</t>
  </si>
  <si>
    <t>Tammy Rodriguez</t>
  </si>
  <si>
    <t>Lee Higgins</t>
  </si>
  <si>
    <t>Woods, Morris and Garcia</t>
  </si>
  <si>
    <t>Chad Nguyen</t>
  </si>
  <si>
    <t>Vicki Thornton</t>
  </si>
  <si>
    <t>Holland LLC</t>
  </si>
  <si>
    <t>Makayla Reynolds</t>
  </si>
  <si>
    <t>Nancy Guerrero</t>
  </si>
  <si>
    <t>Cox, Farmer and Lucas</t>
  </si>
  <si>
    <t>Michael Castro</t>
  </si>
  <si>
    <t>Todd Zimmerman</t>
  </si>
  <si>
    <t>Ellis Group</t>
  </si>
  <si>
    <t>Mrs. Melissa Day</t>
  </si>
  <si>
    <t>Walker, Deleon and Thomas</t>
  </si>
  <si>
    <t>Diana Thornton</t>
  </si>
  <si>
    <t>Drew Patel</t>
  </si>
  <si>
    <t>Kenneth Gonzalez</t>
  </si>
  <si>
    <t>Michelle Duncan</t>
  </si>
  <si>
    <t>Miller, Mcgrath and Salinas</t>
  </si>
  <si>
    <t>Steve Hansen</t>
  </si>
  <si>
    <t>Samantha Morrison</t>
  </si>
  <si>
    <t>Shaw LLC</t>
  </si>
  <si>
    <t>Jacob Atkins</t>
  </si>
  <si>
    <t>Douglas Benton</t>
  </si>
  <si>
    <t>Fox, Ramirez and Thomas</t>
  </si>
  <si>
    <t>John Hayes</t>
  </si>
  <si>
    <t>Shawn Sexton</t>
  </si>
  <si>
    <t>Taylor Young</t>
  </si>
  <si>
    <t>Sonia Sanchez</t>
  </si>
  <si>
    <t>Rosales Inc</t>
  </si>
  <si>
    <t>Brianna Durham</t>
  </si>
  <si>
    <t>Jordan Mcconnell</t>
  </si>
  <si>
    <t>Owens, Gaines and Krueger</t>
  </si>
  <si>
    <t>Austin Webb</t>
  </si>
  <si>
    <t>Matthew Allen</t>
  </si>
  <si>
    <t>Anderson, Brooks and Reed</t>
  </si>
  <si>
    <t>Jillian Smith</t>
  </si>
  <si>
    <t>Burgess LLC</t>
  </si>
  <si>
    <t>Ronald Moss</t>
  </si>
  <si>
    <t>Timothy Johnson</t>
  </si>
  <si>
    <t>Jacobs Ltd</t>
  </si>
  <si>
    <t>Darrell Hall</t>
  </si>
  <si>
    <t>Melissa Wilson</t>
  </si>
  <si>
    <t>Brown, Taylor and Williams</t>
  </si>
  <si>
    <t>Bethany Griffin</t>
  </si>
  <si>
    <t>Jamie Jackson</t>
  </si>
  <si>
    <t>Newton-Mitchell</t>
  </si>
  <si>
    <t>Cameron Holt</t>
  </si>
  <si>
    <t>David Ruiz</t>
  </si>
  <si>
    <t>Parker-Shaw</t>
  </si>
  <si>
    <t>Shane Singleton</t>
  </si>
  <si>
    <t>Jasmine Lee</t>
  </si>
  <si>
    <t>Hardy-Aguilar</t>
  </si>
  <si>
    <t>David Stuart</t>
  </si>
  <si>
    <t>John Martin</t>
  </si>
  <si>
    <t>Copeland-Smith</t>
  </si>
  <si>
    <t>Andrew Gibbs</t>
  </si>
  <si>
    <t>Tucker, Burch and Gibson</t>
  </si>
  <si>
    <t>Dr. Richard Mitchell MD</t>
  </si>
  <si>
    <t>Timothy Diaz</t>
  </si>
  <si>
    <t>Castro-Lewis</t>
  </si>
  <si>
    <t>Jillian Riggs</t>
  </si>
  <si>
    <t>Daniel Adams</t>
  </si>
  <si>
    <t>Bridges, Stone and Jones</t>
  </si>
  <si>
    <t>Lance Blankenship</t>
  </si>
  <si>
    <t>Eric Powers</t>
  </si>
  <si>
    <t>Cruz Inc</t>
  </si>
  <si>
    <t>James Marshall</t>
  </si>
  <si>
    <t>Heather Price</t>
  </si>
  <si>
    <t>Danny Nichols</t>
  </si>
  <si>
    <t>David Arellano</t>
  </si>
  <si>
    <t>Wells Inc</t>
  </si>
  <si>
    <t>Bill Lindsey</t>
  </si>
  <si>
    <t>Amanda Moon</t>
  </si>
  <si>
    <t>Figueroa LLC</t>
  </si>
  <si>
    <t>Janice Figueroa</t>
  </si>
  <si>
    <t>William Barr</t>
  </si>
  <si>
    <t>Waller, Brewer and Watson</t>
  </si>
  <si>
    <t>Samantha Munoz</t>
  </si>
  <si>
    <t>Nichols, Schwartz and Brown</t>
  </si>
  <si>
    <t>Kenneth Rose</t>
  </si>
  <si>
    <t>Justin Shepard</t>
  </si>
  <si>
    <t>Morris, Dalton and Hale</t>
  </si>
  <si>
    <t>Karen Watson</t>
  </si>
  <si>
    <t>Kayla Lopez</t>
  </si>
  <si>
    <t>Joshua Benjamin</t>
  </si>
  <si>
    <t>Stephanie Parker</t>
  </si>
  <si>
    <t>Acevedo and Sons</t>
  </si>
  <si>
    <t>Brandi Robinson</t>
  </si>
  <si>
    <t>Margaret Mason</t>
  </si>
  <si>
    <t>Taylor, Guerra and Thomas</t>
  </si>
  <si>
    <t>Ashley Palmer</t>
  </si>
  <si>
    <t>Jeanette Jackson</t>
  </si>
  <si>
    <t>Garcia-Crane</t>
  </si>
  <si>
    <t>Gary Casey</t>
  </si>
  <si>
    <t>Tiffany Shepard</t>
  </si>
  <si>
    <t>Jensen-Mcdonald</t>
  </si>
  <si>
    <t>Natalie Chase</t>
  </si>
  <si>
    <t>Armstrong-Adams</t>
  </si>
  <si>
    <t>Dr. Joy Vasquez</t>
  </si>
  <si>
    <t>Luke Lee</t>
  </si>
  <si>
    <t>James Brown</t>
  </si>
  <si>
    <t>Armstrong-Campbell</t>
  </si>
  <si>
    <t>Katie Green</t>
  </si>
  <si>
    <t>Joseph Cole</t>
  </si>
  <si>
    <t>Ferguson, Jensen and Anderson</t>
  </si>
  <si>
    <t>Christina Barajas</t>
  </si>
  <si>
    <t>Brown, Johnson and Nguyen</t>
  </si>
  <si>
    <t>Donna Gray</t>
  </si>
  <si>
    <t>John Decker</t>
  </si>
  <si>
    <t>Allen-Oneal</t>
  </si>
  <si>
    <t>Stanley Jenkins MD</t>
  </si>
  <si>
    <t>Jordan Kerr</t>
  </si>
  <si>
    <t>James, Gould and Smith</t>
  </si>
  <si>
    <t>Jessica Villegas</t>
  </si>
  <si>
    <t>David Petersen</t>
  </si>
  <si>
    <t>Melissa Weaver</t>
  </si>
  <si>
    <t>Jessica Wallace</t>
  </si>
  <si>
    <t>Hughes-Nelson</t>
  </si>
  <si>
    <t>Pamela Cain</t>
  </si>
  <si>
    <t>Kelly Ingram</t>
  </si>
  <si>
    <t>Woods, Johnson and Gibson</t>
  </si>
  <si>
    <t>Kara Long</t>
  </si>
  <si>
    <t>Kimberly Palmer</t>
  </si>
  <si>
    <t>Montgomery-Ramos</t>
  </si>
  <si>
    <t>Jonathan Jimenez</t>
  </si>
  <si>
    <t>Gabriela Cooley</t>
  </si>
  <si>
    <t>Ray, Shields and Bennett</t>
  </si>
  <si>
    <t>Caitlin Park</t>
  </si>
  <si>
    <t>Sean Best</t>
  </si>
  <si>
    <t>Melendez, Owens and Patel</t>
  </si>
  <si>
    <t>George Thompson</t>
  </si>
  <si>
    <t>Brown, Durham and Cordova</t>
  </si>
  <si>
    <t>Gary Brown</t>
  </si>
  <si>
    <t>Tonya Ferrell</t>
  </si>
  <si>
    <t>Thompson, Davis and Munoz</t>
  </si>
  <si>
    <t>Mrs. Ashley Simpson MD</t>
  </si>
  <si>
    <t>Briggs-Campos</t>
  </si>
  <si>
    <t>Wendy Perez</t>
  </si>
  <si>
    <t>Julie Nelson</t>
  </si>
  <si>
    <t>Martinez, Snyder and Merritt</t>
  </si>
  <si>
    <t>Elizabeth Ponce</t>
  </si>
  <si>
    <t>Ayers Ltd</t>
  </si>
  <si>
    <t>Gregory Banks</t>
  </si>
  <si>
    <t>Rocha-Mason</t>
  </si>
  <si>
    <t>Ms. Ashley Kennedy DVM</t>
  </si>
  <si>
    <t>Kimberly Lewis</t>
  </si>
  <si>
    <t>Edwards and Sons</t>
  </si>
  <si>
    <t>Jonathan Hansen</t>
  </si>
  <si>
    <t>Leah Adkins</t>
  </si>
  <si>
    <t>Kane, Olson and Cooper</t>
  </si>
  <si>
    <t>Norma Adams</t>
  </si>
  <si>
    <t>Gonzalez-Jones</t>
  </si>
  <si>
    <t>Jeremy Davenport</t>
  </si>
  <si>
    <t>Regina Cook</t>
  </si>
  <si>
    <t>Boyd, Frank and Page</t>
  </si>
  <si>
    <t>Joann Johnson</t>
  </si>
  <si>
    <t>Ford-Savage</t>
  </si>
  <si>
    <t>Kevin Greer</t>
  </si>
  <si>
    <t>Jamie Schneider</t>
  </si>
  <si>
    <t>Jesus Ward</t>
  </si>
  <si>
    <t>Ali, Everett and Welch</t>
  </si>
  <si>
    <t>Shawn Munoz</t>
  </si>
  <si>
    <t>Tiffany Garcia</t>
  </si>
  <si>
    <t>Gay, Berg and Sharp</t>
  </si>
  <si>
    <t>Angela Ortiz</t>
  </si>
  <si>
    <t>Tanner Alvarado</t>
  </si>
  <si>
    <t>Leon, Reyes and Collins</t>
  </si>
  <si>
    <t>Alexandra Wilson</t>
  </si>
  <si>
    <t>Mary West</t>
  </si>
  <si>
    <t>Jennifer Adams</t>
  </si>
  <si>
    <t>Kristen Davis</t>
  </si>
  <si>
    <t>Perez, Byrd and Black</t>
  </si>
  <si>
    <t>Anthony Moss</t>
  </si>
  <si>
    <t>Patricia Simpson</t>
  </si>
  <si>
    <t>Chase, Cook and Williams</t>
  </si>
  <si>
    <t>Kelly Fields</t>
  </si>
  <si>
    <t>Gonzalez-Woodard</t>
  </si>
  <si>
    <t>Joshua Webb</t>
  </si>
  <si>
    <t>Jordan-Mata</t>
  </si>
  <si>
    <t>Timothy Flores</t>
  </si>
  <si>
    <t>Diana Perez</t>
  </si>
  <si>
    <t>Wolfe, Williams and Phillips</t>
  </si>
  <si>
    <t>Lori Burns</t>
  </si>
  <si>
    <t>Dodson, Black and Johnson</t>
  </si>
  <si>
    <t>Belinda Marshall</t>
  </si>
  <si>
    <t>Chang-Martinez</t>
  </si>
  <si>
    <t>Troy Alexander</t>
  </si>
  <si>
    <t>John Bell</t>
  </si>
  <si>
    <t>Anderson, Becker and Stokes</t>
  </si>
  <si>
    <t>Barbara Garrett</t>
  </si>
  <si>
    <t>Jennifer Monroe</t>
  </si>
  <si>
    <t>Thomas-Evans</t>
  </si>
  <si>
    <t>Amanda Reynolds</t>
  </si>
  <si>
    <t>Sheri Miller</t>
  </si>
  <si>
    <t>Barber Ltd</t>
  </si>
  <si>
    <t>Ronald Campbell</t>
  </si>
  <si>
    <t>Catherine Odom</t>
  </si>
  <si>
    <t>Mcdonald, Hicks and Campbell</t>
  </si>
  <si>
    <t>Kristin Nolan</t>
  </si>
  <si>
    <t>Susan Morgan</t>
  </si>
  <si>
    <t>Joyce, Moyer and Benson</t>
  </si>
  <si>
    <t>Paul Tapia</t>
  </si>
  <si>
    <t>Kenneth Munoz</t>
  </si>
  <si>
    <t>Graham-Johnson</t>
  </si>
  <si>
    <t>Matthew Anderson</t>
  </si>
  <si>
    <t>Benjamin Rice</t>
  </si>
  <si>
    <t>Robles Ltd</t>
  </si>
  <si>
    <t>Timothy Perry</t>
  </si>
  <si>
    <t>Brian Silva</t>
  </si>
  <si>
    <t>Harris-Rodriguez</t>
  </si>
  <si>
    <t>Derek Compton</t>
  </si>
  <si>
    <t>Andres Hernandez</t>
  </si>
  <si>
    <t>Key, Jackson and Knox</t>
  </si>
  <si>
    <t>Cheryl Peterson</t>
  </si>
  <si>
    <t>Maria Cohen</t>
  </si>
  <si>
    <t>Hill-Gallegos</t>
  </si>
  <si>
    <t>Patricia Thomas</t>
  </si>
  <si>
    <t>Gloria Jones</t>
  </si>
  <si>
    <t>Donovan, Lopez and Banks</t>
  </si>
  <si>
    <t>Steven Day</t>
  </si>
  <si>
    <t>Christopher Atkins</t>
  </si>
  <si>
    <t>Daniels and Sons</t>
  </si>
  <si>
    <t>Ryan Cline</t>
  </si>
  <si>
    <t>Burton, Harris and Phillips</t>
  </si>
  <si>
    <t>Tammy Yoder</t>
  </si>
  <si>
    <t>Brad Wright</t>
  </si>
  <si>
    <t>Conner, Simmons and Singh</t>
  </si>
  <si>
    <t>Ronald Wright</t>
  </si>
  <si>
    <t>Amy Watson</t>
  </si>
  <si>
    <t>Laura Hughes</t>
  </si>
  <si>
    <t>Shelia Miller</t>
  </si>
  <si>
    <t>Marshall-Grimes</t>
  </si>
  <si>
    <t>Rachael Williams</t>
  </si>
  <si>
    <t>Heather Collins</t>
  </si>
  <si>
    <t>Berger Inc</t>
  </si>
  <si>
    <t>Michael Booth</t>
  </si>
  <si>
    <t>Mrs. Sarah Perez</t>
  </si>
  <si>
    <t>Burke, Mora and Shannon</t>
  </si>
  <si>
    <t>Jeffrey Davis</t>
  </si>
  <si>
    <t>Eric Valencia</t>
  </si>
  <si>
    <t>Hunt-Johnson</t>
  </si>
  <si>
    <t>Vicki Wilson</t>
  </si>
  <si>
    <t>Steven Mack</t>
  </si>
  <si>
    <t>Nunez-Lopez</t>
  </si>
  <si>
    <t>Beverly Kim</t>
  </si>
  <si>
    <t>Judy Strickland</t>
  </si>
  <si>
    <t>Carlson-Wilson</t>
  </si>
  <si>
    <t>Francis Winters</t>
  </si>
  <si>
    <t>Ashley Rowe</t>
  </si>
  <si>
    <t>Watson, Hernandez and Patel</t>
  </si>
  <si>
    <t>John James</t>
  </si>
  <si>
    <t>Ryan Morgan</t>
  </si>
  <si>
    <t>Hunt-Golden</t>
  </si>
  <si>
    <t>Mary Anderson</t>
  </si>
  <si>
    <t>Andrew Sandoval</t>
  </si>
  <si>
    <t>Miller, Franco and Erickson</t>
  </si>
  <si>
    <t>Heather Richmond</t>
  </si>
  <si>
    <t>Matthew Wilson</t>
  </si>
  <si>
    <t>Andrea Fernandez</t>
  </si>
  <si>
    <t>Jordan Olson</t>
  </si>
  <si>
    <t>Smith-Ramirez</t>
  </si>
  <si>
    <t>Joseph Jones Jr.</t>
  </si>
  <si>
    <t>Christopher Mack</t>
  </si>
  <si>
    <t>Jessica Murray</t>
  </si>
  <si>
    <t>Larry Landry</t>
  </si>
  <si>
    <t>Wilcox-Bender</t>
  </si>
  <si>
    <t>Catherine Potter</t>
  </si>
  <si>
    <t>Billy Mcgee</t>
  </si>
  <si>
    <t>Aaron Franklin</t>
  </si>
  <si>
    <t>Morris, Santana and Arnold</t>
  </si>
  <si>
    <t>Paul Greer</t>
  </si>
  <si>
    <t>Amanda Young</t>
  </si>
  <si>
    <t>Wayne Livingston</t>
  </si>
  <si>
    <t>Tina Jordan</t>
  </si>
  <si>
    <t>Crawford-Smith</t>
  </si>
  <si>
    <t>Isabella Powell</t>
  </si>
  <si>
    <t>Timothy Holder</t>
  </si>
  <si>
    <t>Clark-Cruz</t>
  </si>
  <si>
    <t>Rachel Dillon</t>
  </si>
  <si>
    <t>Justin Foster</t>
  </si>
  <si>
    <t>Bowen-Harris</t>
  </si>
  <si>
    <t>Lisa Freeman</t>
  </si>
  <si>
    <t>Paul-Cortez</t>
  </si>
  <si>
    <t>Sheryl Crawford</t>
  </si>
  <si>
    <t>Jones-Zuniga</t>
  </si>
  <si>
    <t>Linda Monroe</t>
  </si>
  <si>
    <t>Allison Roy</t>
  </si>
  <si>
    <t>Murphy Ltd</t>
  </si>
  <si>
    <t>Kathy Hayden</t>
  </si>
  <si>
    <t>Malik Serrano</t>
  </si>
  <si>
    <t>Monica Brown</t>
  </si>
  <si>
    <t>Stewart-Gonzales</t>
  </si>
  <si>
    <t>George Houston</t>
  </si>
  <si>
    <t>Amanda Rush</t>
  </si>
  <si>
    <t>Caleb Fisher</t>
  </si>
  <si>
    <t>Adam Mcbride</t>
  </si>
  <si>
    <t>Stevens-Chavez</t>
  </si>
  <si>
    <t>Abigail Mitchell</t>
  </si>
  <si>
    <t>Cory Campbell</t>
  </si>
  <si>
    <t>Cooper-Diaz</t>
  </si>
  <si>
    <t>Lisa Burch</t>
  </si>
  <si>
    <t>Brown, Martin and Anderson</t>
  </si>
  <si>
    <t>Mr. Aaron Boone</t>
  </si>
  <si>
    <t>Joseph Johnson Jr.</t>
  </si>
  <si>
    <t>Gonzalez-Hoffman</t>
  </si>
  <si>
    <t>Tina Huff</t>
  </si>
  <si>
    <t>Moore, Curry and Larson</t>
  </si>
  <si>
    <t>Barbara Woods</t>
  </si>
  <si>
    <t>Sheri Kramer</t>
  </si>
  <si>
    <t>Vargas-Graham</t>
  </si>
  <si>
    <t>Jordan King</t>
  </si>
  <si>
    <t>Fox, George and Perez</t>
  </si>
  <si>
    <t>Elizabeth Adams</t>
  </si>
  <si>
    <t>James Park</t>
  </si>
  <si>
    <t>Daniel-Robertson</t>
  </si>
  <si>
    <t>Juan Walter</t>
  </si>
  <si>
    <t>Stephen Ryan</t>
  </si>
  <si>
    <t>Jaime Hodge</t>
  </si>
  <si>
    <t>Ashley Bender</t>
  </si>
  <si>
    <t>Ryan Salazar</t>
  </si>
  <si>
    <t>Vernon Dyer</t>
  </si>
  <si>
    <t>Kim-Scott</t>
  </si>
  <si>
    <t>Christina Blankenship</t>
  </si>
  <si>
    <t>Kristopher Allen</t>
  </si>
  <si>
    <t>Palmer, Thomas and Mcgee</t>
  </si>
  <si>
    <t>Emily Solis</t>
  </si>
  <si>
    <t>Vanessa Foley</t>
  </si>
  <si>
    <t>Hunter-Rojas</t>
  </si>
  <si>
    <t>Catherine Walsh</t>
  </si>
  <si>
    <t>Heidi Turner</t>
  </si>
  <si>
    <t>Sandra Porter</t>
  </si>
  <si>
    <t>Simmons Group</t>
  </si>
  <si>
    <t>Lauren Lawrence</t>
  </si>
  <si>
    <t>Jeffrey Mercer</t>
  </si>
  <si>
    <t>Alexander, Ibarra and Mays</t>
  </si>
  <si>
    <t>Mark Vasquez</t>
  </si>
  <si>
    <t>Michele Richardson</t>
  </si>
  <si>
    <t>Hodge, Lopez and Ortiz</t>
  </si>
  <si>
    <t>Joseph Bass</t>
  </si>
  <si>
    <t>Michele Kelly</t>
  </si>
  <si>
    <t>Green, King and Bryan</t>
  </si>
  <si>
    <t>Tyler Oneal</t>
  </si>
  <si>
    <t>Mark Solomon</t>
  </si>
  <si>
    <t>Foster-Smith</t>
  </si>
  <si>
    <t>Ronald Johnson</t>
  </si>
  <si>
    <t>Cindy Fox</t>
  </si>
  <si>
    <t>Thomas, Collins and Carey</t>
  </si>
  <si>
    <t>Jamie Santos</t>
  </si>
  <si>
    <t>Shirley Benjamin</t>
  </si>
  <si>
    <t>Payne-Cook</t>
  </si>
  <si>
    <t>Lawrence Dixon</t>
  </si>
  <si>
    <t>Stephanie Schmidt</t>
  </si>
  <si>
    <t>Morrison, Medina and Pena</t>
  </si>
  <si>
    <t>Stacy Perkins</t>
  </si>
  <si>
    <t>Howard, Shannon and Mahoney</t>
  </si>
  <si>
    <t>Julie Becker</t>
  </si>
  <si>
    <t>Steven Townsend</t>
  </si>
  <si>
    <t>Sullivan, Bass and Delgado</t>
  </si>
  <si>
    <t>Kenneth Lopez</t>
  </si>
  <si>
    <t>Scott Young</t>
  </si>
  <si>
    <t>Mills, Ware and Duncan</t>
  </si>
  <si>
    <t>Ryan Allen</t>
  </si>
  <si>
    <t>Holly Dean</t>
  </si>
  <si>
    <t>Lewis-Robbins</t>
  </si>
  <si>
    <t>Jordan Harris</t>
  </si>
  <si>
    <t>Villarreal-Frey</t>
  </si>
  <si>
    <t>Kevin Bryan</t>
  </si>
  <si>
    <t>Michael Figueroa</t>
  </si>
  <si>
    <t>Webb-Thompson</t>
  </si>
  <si>
    <t>Frank Willis</t>
  </si>
  <si>
    <t>Mcguire-Glover</t>
  </si>
  <si>
    <t>Lucas Carroll</t>
  </si>
  <si>
    <t>Dennis Baker</t>
  </si>
  <si>
    <t>Hull, Sanders and Walker</t>
  </si>
  <si>
    <t>Jerome Evans</t>
  </si>
  <si>
    <t>Quinn-Kennedy</t>
  </si>
  <si>
    <t>Lindsey James</t>
  </si>
  <si>
    <t>Emma Harris</t>
  </si>
  <si>
    <t>Brown, Owens and Tucker</t>
  </si>
  <si>
    <t>Lee Kramer</t>
  </si>
  <si>
    <t>April Anderson</t>
  </si>
  <si>
    <t>Brewer Ltd</t>
  </si>
  <si>
    <t>Jaime Morgan MD</t>
  </si>
  <si>
    <t>Whitney Hudson</t>
  </si>
  <si>
    <t>Hogan, Bennett and Evans</t>
  </si>
  <si>
    <t>Charles Watts</t>
  </si>
  <si>
    <t>Douglas Gonzalez</t>
  </si>
  <si>
    <t>Wright-Butler</t>
  </si>
  <si>
    <t>Matthew Mora</t>
  </si>
  <si>
    <t>Natalie Jackson</t>
  </si>
  <si>
    <t>Robert Page</t>
  </si>
  <si>
    <t>Torres-Aguirre</t>
  </si>
  <si>
    <t>Travis Williams</t>
  </si>
  <si>
    <t>Smith, Lopez and Taylor</t>
  </si>
  <si>
    <t>Ashley Osborne</t>
  </si>
  <si>
    <t>Paula Gonzalez</t>
  </si>
  <si>
    <t>Rose, Wilson and Hays</t>
  </si>
  <si>
    <t>Adam Williams</t>
  </si>
  <si>
    <t>Katherine Wilkins</t>
  </si>
  <si>
    <t>Barrett-Johnson</t>
  </si>
  <si>
    <t>Lisa Bush</t>
  </si>
  <si>
    <t>Daniel Herring</t>
  </si>
  <si>
    <t>Hamilton-Johnson</t>
  </si>
  <si>
    <t>Richard King</t>
  </si>
  <si>
    <t>Alexis Jackson</t>
  </si>
  <si>
    <t>Johnson, Morgan and Rios</t>
  </si>
  <si>
    <t>Amy Dunlap</t>
  </si>
  <si>
    <t>Elizabeth Garrett</t>
  </si>
  <si>
    <t>Esparza Group</t>
  </si>
  <si>
    <t>Brian Moore</t>
  </si>
  <si>
    <t>Karen Duarte</t>
  </si>
  <si>
    <t>Rogers, Fischer and Johnson</t>
  </si>
  <si>
    <t>Michael Simon</t>
  </si>
  <si>
    <t>Christopher Owens</t>
  </si>
  <si>
    <t>Lane-Quinn</t>
  </si>
  <si>
    <t>Lisa Phillips</t>
  </si>
  <si>
    <t>Brent Murray</t>
  </si>
  <si>
    <t>Mann, Sanchez and Bailey</t>
  </si>
  <si>
    <t>Alan King</t>
  </si>
  <si>
    <t>Ronald Sanchez</t>
  </si>
  <si>
    <t>Brian Alvarez</t>
  </si>
  <si>
    <t>Tamara Miller</t>
  </si>
  <si>
    <t>Derek Nichols</t>
  </si>
  <si>
    <t>Savannah Parker</t>
  </si>
  <si>
    <t>Rogers-Jackson</t>
  </si>
  <si>
    <t>Amy Pierce</t>
  </si>
  <si>
    <t>Amy Daniels</t>
  </si>
  <si>
    <t>Alvarez-Taylor</t>
  </si>
  <si>
    <t>Diana Sanchez</t>
  </si>
  <si>
    <t>Heidi Tyler</t>
  </si>
  <si>
    <t>Donald Martinez</t>
  </si>
  <si>
    <t>Ashley Nelson</t>
  </si>
  <si>
    <t>Powers, Young and Kane</t>
  </si>
  <si>
    <t>Zachary Williams</t>
  </si>
  <si>
    <t>Craig Brooks</t>
  </si>
  <si>
    <t>Sullivan and Sons</t>
  </si>
  <si>
    <t>Debra Harmon</t>
  </si>
  <si>
    <t>Michael Pittman</t>
  </si>
  <si>
    <t>Martinez-Robinson</t>
  </si>
  <si>
    <t>Ashley Hamilton</t>
  </si>
  <si>
    <t>Andre Reynolds</t>
  </si>
  <si>
    <t>Smith, Gomez and Mann</t>
  </si>
  <si>
    <t>Richard Brown</t>
  </si>
  <si>
    <t>Christopher Wells</t>
  </si>
  <si>
    <t>Lisa Ryan</t>
  </si>
  <si>
    <t>Megan Murray</t>
  </si>
  <si>
    <t>Turner-Page</t>
  </si>
  <si>
    <t>Desiree Brooks</t>
  </si>
  <si>
    <t>Brooke Davis</t>
  </si>
  <si>
    <t>Wood-Davis</t>
  </si>
  <si>
    <t>Rebecca Simmons</t>
  </si>
  <si>
    <t>Matthew Thomas</t>
  </si>
  <si>
    <t>Hernandez, Williams and Collins</t>
  </si>
  <si>
    <t>Wolfe, Sandoval and Mercer</t>
  </si>
  <si>
    <t>Devin Vazquez</t>
  </si>
  <si>
    <t>Timothy Patrick</t>
  </si>
  <si>
    <t>Ortiz-Porter</t>
  </si>
  <si>
    <t>Sabrina Berry</t>
  </si>
  <si>
    <t>Natasha Fowler</t>
  </si>
  <si>
    <t>John Vega</t>
  </si>
  <si>
    <t>English, Simmons and Wilson</t>
  </si>
  <si>
    <t>Belinda Stevens</t>
  </si>
  <si>
    <t>Randall Guzman</t>
  </si>
  <si>
    <t>Marshall-Johnson</t>
  </si>
  <si>
    <t>James Liu</t>
  </si>
  <si>
    <t>Mejia, Shepard and Liu</t>
  </si>
  <si>
    <t>Frank Lester</t>
  </si>
  <si>
    <t>Sabrina Brown</t>
  </si>
  <si>
    <t>Zuniga Ltd</t>
  </si>
  <si>
    <t>Joshua Mclaughlin</t>
  </si>
  <si>
    <t>Jones-Rodriguez</t>
  </si>
  <si>
    <t>Michelle Jones</t>
  </si>
  <si>
    <t>Caitlin Guerrero</t>
  </si>
  <si>
    <t>Guerrero-Pratt</t>
  </si>
  <si>
    <t>Erin Williams</t>
  </si>
  <si>
    <t>Theresa Robertson</t>
  </si>
  <si>
    <t>Amber Irwin</t>
  </si>
  <si>
    <t>Jasmine Gomez</t>
  </si>
  <si>
    <t>Kent Graves</t>
  </si>
  <si>
    <t>Theresa George</t>
  </si>
  <si>
    <t>King PLC</t>
  </si>
  <si>
    <t>Brian Foster</t>
  </si>
  <si>
    <t>Rodriguez, Ellis and Young</t>
  </si>
  <si>
    <t>Carol Allen</t>
  </si>
  <si>
    <t>Spencer Smith</t>
  </si>
  <si>
    <t>Thompson, Payne and Davis</t>
  </si>
  <si>
    <t>Jason Porter</t>
  </si>
  <si>
    <t>Steven Parker</t>
  </si>
  <si>
    <t>Mccullough, Cannon and Gomez</t>
  </si>
  <si>
    <t>Kelli Cowan</t>
  </si>
  <si>
    <t>Jack Lynch</t>
  </si>
  <si>
    <t>Rodriguez-Rojas</t>
  </si>
  <si>
    <t>Ryan Riley</t>
  </si>
  <si>
    <t>Hector Taylor</t>
  </si>
  <si>
    <t>Stone, Snyder and Riley</t>
  </si>
  <si>
    <t>Brian Bridges</t>
  </si>
  <si>
    <t>Alexandra Murphy</t>
  </si>
  <si>
    <t>Jay Jones</t>
  </si>
  <si>
    <t>Vazquez-Li</t>
  </si>
  <si>
    <t>John Pitts</t>
  </si>
  <si>
    <t>Michael Cabrera</t>
  </si>
  <si>
    <t>Gutierrez Ltd</t>
  </si>
  <si>
    <t>Whitney Caldwell</t>
  </si>
  <si>
    <t>Richard Torres</t>
  </si>
  <si>
    <t>Watson-Ware</t>
  </si>
  <si>
    <t>Ronald Miller</t>
  </si>
  <si>
    <t>Ariana Alvarado</t>
  </si>
  <si>
    <t>Reed, Miller and Bryant</t>
  </si>
  <si>
    <t>Joshua Ferguson</t>
  </si>
  <si>
    <t>Nancy Nichols</t>
  </si>
  <si>
    <t>Carrillo, Stanley and Flores</t>
  </si>
  <si>
    <t>Candice Marshall</t>
  </si>
  <si>
    <t>Kenneth Stevens</t>
  </si>
  <si>
    <t>Lee, Kaiser and Johnson</t>
  </si>
  <si>
    <t>Belinda Sanchez</t>
  </si>
  <si>
    <t>Walter Golden</t>
  </si>
  <si>
    <t>Velazquez-Prince</t>
  </si>
  <si>
    <t>Donna Evans</t>
  </si>
  <si>
    <t>Joseph Ray</t>
  </si>
  <si>
    <t>Smith, Nelson and Greer</t>
  </si>
  <si>
    <t>Melissa Taylor</t>
  </si>
  <si>
    <t>Ronald Mcguire</t>
  </si>
  <si>
    <t>Jose Davis</t>
  </si>
  <si>
    <t>Parker PLC</t>
  </si>
  <si>
    <t>Katie Johnson DVM</t>
  </si>
  <si>
    <t>Jaime Morrow</t>
  </si>
  <si>
    <t>James Jimenez</t>
  </si>
  <si>
    <t>Courtney Porter</t>
  </si>
  <si>
    <t>Clark, Jones and Vance</t>
  </si>
  <si>
    <t>Mitchell Miller</t>
  </si>
  <si>
    <t>Judy Stephens</t>
  </si>
  <si>
    <t>Estrada, Bowen and Chase</t>
  </si>
  <si>
    <t>Lisa Caldwell</t>
  </si>
  <si>
    <t>Scott Payne</t>
  </si>
  <si>
    <t>Charles, Vasquez and Parker</t>
  </si>
  <si>
    <t>Angelica Cook</t>
  </si>
  <si>
    <t>Vaughn-Townsend</t>
  </si>
  <si>
    <t>Cindy Jones</t>
  </si>
  <si>
    <t>Todd Jackson</t>
  </si>
  <si>
    <t>Martinez, King and Estrada</t>
  </si>
  <si>
    <t>Latoya Liu</t>
  </si>
  <si>
    <t>Amber Welch</t>
  </si>
  <si>
    <t>Kennedy, Rivas and Payne</t>
  </si>
  <si>
    <t>Rebecca Calderon</t>
  </si>
  <si>
    <t>Cody Roman II</t>
  </si>
  <si>
    <t>White-Adams</t>
  </si>
  <si>
    <t>Jordan Smith</t>
  </si>
  <si>
    <t>Veronica Gray</t>
  </si>
  <si>
    <t>Bobby Hurst</t>
  </si>
  <si>
    <t>Zachary Campbell</t>
  </si>
  <si>
    <t>Turner, Johnson and Johnson</t>
  </si>
  <si>
    <t>Charles Harvey</t>
  </si>
  <si>
    <t>Ball, Hodges and Cain</t>
  </si>
  <si>
    <t>Henry Bell</t>
  </si>
  <si>
    <t>Mr. Ricardo Bullock</t>
  </si>
  <si>
    <t>Theresa Ramsey</t>
  </si>
  <si>
    <t>Ayala-Hill</t>
  </si>
  <si>
    <t>Daniel Cole</t>
  </si>
  <si>
    <t>Danielle Zimmerman</t>
  </si>
  <si>
    <t>Mcdonald, Young and Golden</t>
  </si>
  <si>
    <t>Mr. Joshua Salazar</t>
  </si>
  <si>
    <t>Penny Palmer</t>
  </si>
  <si>
    <t>Davenport, Chan and Brewer</t>
  </si>
  <si>
    <t>Jon Steele</t>
  </si>
  <si>
    <t>Nicole Keith</t>
  </si>
  <si>
    <t>Cunningham Ltd</t>
  </si>
  <si>
    <t>Patrick Payne</t>
  </si>
  <si>
    <t>Robert Richardson</t>
  </si>
  <si>
    <t>Aaron Boone</t>
  </si>
  <si>
    <t>Bailey Inc</t>
  </si>
  <si>
    <t>Christine Ware</t>
  </si>
  <si>
    <t>Natalie Beasley</t>
  </si>
  <si>
    <t>Obrien Ltd</t>
  </si>
  <si>
    <t>Angela Powell</t>
  </si>
  <si>
    <t>Wesley Floyd</t>
  </si>
  <si>
    <t>Jenkins-Lloyd</t>
  </si>
  <si>
    <t>Kaitlyn Bender</t>
  </si>
  <si>
    <t>Dylan Washington MD</t>
  </si>
  <si>
    <t>Hunter Ltd</t>
  </si>
  <si>
    <t>Robert Dominguez</t>
  </si>
  <si>
    <t>Tiffany Huerta</t>
  </si>
  <si>
    <t>Craig-Jones</t>
  </si>
  <si>
    <t>Taylor Green</t>
  </si>
  <si>
    <t>Gail Garza</t>
  </si>
  <si>
    <t>Johnson-Clark</t>
  </si>
  <si>
    <t>Lisa Wood</t>
  </si>
  <si>
    <t>Mccall Group</t>
  </si>
  <si>
    <t>Edward Gross</t>
  </si>
  <si>
    <t>Warren Inc</t>
  </si>
  <si>
    <t>Randy Terrell</t>
  </si>
  <si>
    <t>Emma Johnson</t>
  </si>
  <si>
    <t>Choi Inc</t>
  </si>
  <si>
    <t>Abigail Grant</t>
  </si>
  <si>
    <t>Phillip Weaver</t>
  </si>
  <si>
    <t>Kelly LLC</t>
  </si>
  <si>
    <t>Anthony Decker</t>
  </si>
  <si>
    <t>Amber Cunningham</t>
  </si>
  <si>
    <t>Taylor-Phillips</t>
  </si>
  <si>
    <t>Debra Miller</t>
  </si>
  <si>
    <t>Julie Lewis</t>
  </si>
  <si>
    <t>Johnson, French and Wilson</t>
  </si>
  <si>
    <t>Dr. Kimberly Khan</t>
  </si>
  <si>
    <t>Omar Powell</t>
  </si>
  <si>
    <t>Mcintyre LLC</t>
  </si>
  <si>
    <t>Donald Cole</t>
  </si>
  <si>
    <t>Carter and Sons</t>
  </si>
  <si>
    <t>Megan Morrison</t>
  </si>
  <si>
    <t>Perez, Reed and Nunez</t>
  </si>
  <si>
    <t>Daniel Stevens</t>
  </si>
  <si>
    <t>Susan Hicks</t>
  </si>
  <si>
    <t>Griffin-Anderson</t>
  </si>
  <si>
    <t>Shane Sanchez</t>
  </si>
  <si>
    <t>Young, Brooks and Rice</t>
  </si>
  <si>
    <t>Matthew Dougherty</t>
  </si>
  <si>
    <t>April Robinson</t>
  </si>
  <si>
    <t>Curry-Freeman</t>
  </si>
  <si>
    <t>Manuel Gray</t>
  </si>
  <si>
    <t>Christopher Bonilla</t>
  </si>
  <si>
    <t>Martin, Rush and Soto</t>
  </si>
  <si>
    <t>Hunter Miller</t>
  </si>
  <si>
    <t>Frederick Graham</t>
  </si>
  <si>
    <t>Aguilar-Smith</t>
  </si>
  <si>
    <t>Charles Powers</t>
  </si>
  <si>
    <t>Jonathan Sullivan</t>
  </si>
  <si>
    <t>Glenn, Graham and Walsh</t>
  </si>
  <si>
    <t>Willie Montes</t>
  </si>
  <si>
    <t>Mario Russell</t>
  </si>
  <si>
    <t>Allen, Smith and Avila</t>
  </si>
  <si>
    <t>Alexandra Lopez</t>
  </si>
  <si>
    <t>Debra Reid</t>
  </si>
  <si>
    <t>Berry, Miller and Galvan</t>
  </si>
  <si>
    <t>Catherine Wallace</t>
  </si>
  <si>
    <t>Miguel Jones</t>
  </si>
  <si>
    <t>Stevens-Obrien</t>
  </si>
  <si>
    <t>James Fleming</t>
  </si>
  <si>
    <t>Rice-Hunter</t>
  </si>
  <si>
    <t>Daniel Sloan</t>
  </si>
  <si>
    <t>Miller, Rodriguez and Thornton</t>
  </si>
  <si>
    <t>Diane Allen</t>
  </si>
  <si>
    <t>Erika Gray</t>
  </si>
  <si>
    <t>Yang Inc</t>
  </si>
  <si>
    <t>Alfred Wang</t>
  </si>
  <si>
    <t>King-Salazar</t>
  </si>
  <si>
    <t>Patrick Gonzalez</t>
  </si>
  <si>
    <t>Brian Rangel</t>
  </si>
  <si>
    <t>Murray Ltd</t>
  </si>
  <si>
    <t>Janet Kerr</t>
  </si>
  <si>
    <t>Lee Willis</t>
  </si>
  <si>
    <t>Robert Long</t>
  </si>
  <si>
    <t>Denise Ewing</t>
  </si>
  <si>
    <t>Tucker, Ballard and Peters</t>
  </si>
  <si>
    <t>Steven Sutton</t>
  </si>
  <si>
    <t>Larry Harris</t>
  </si>
  <si>
    <t>Kelley-Fuller</t>
  </si>
  <si>
    <t>Madison Mata</t>
  </si>
  <si>
    <t>Bryan Vasquez</t>
  </si>
  <si>
    <t>John Cole</t>
  </si>
  <si>
    <t>Mark Bowman</t>
  </si>
  <si>
    <t>Griffin-Barr</t>
  </si>
  <si>
    <t>Joy Henry</t>
  </si>
  <si>
    <t>Allison Mendoza</t>
  </si>
  <si>
    <t>Adams, Ibarra and Phillips</t>
  </si>
  <si>
    <t>Thomas Perez DDS</t>
  </si>
  <si>
    <t>Pamela Prince</t>
  </si>
  <si>
    <t>Andrews LLC</t>
  </si>
  <si>
    <t>Debbie Warren</t>
  </si>
  <si>
    <t>Anne Pierce</t>
  </si>
  <si>
    <t>Jamie King</t>
  </si>
  <si>
    <t>Grant Kelly</t>
  </si>
  <si>
    <t>Welch-Davis</t>
  </si>
  <si>
    <t>Sara Ford</t>
  </si>
  <si>
    <t>Kevin Barker</t>
  </si>
  <si>
    <t>Moore Inc</t>
  </si>
  <si>
    <t>Melissa Pitts</t>
  </si>
  <si>
    <t>Steven Carpenter</t>
  </si>
  <si>
    <t>Ortega Group</t>
  </si>
  <si>
    <t>Jane Perez</t>
  </si>
  <si>
    <t>Andrea Vargas</t>
  </si>
  <si>
    <t>Schmidt-Brewer</t>
  </si>
  <si>
    <t>Charles Harris</t>
  </si>
  <si>
    <t>Richard Bruce</t>
  </si>
  <si>
    <t>Davis-Macdonald</t>
  </si>
  <si>
    <t>Alexander Navarro</t>
  </si>
  <si>
    <t>Trevor Faulkner</t>
  </si>
  <si>
    <t>Joanne Ortiz</t>
  </si>
  <si>
    <t>Rodriguez-Holland</t>
  </si>
  <si>
    <t>Samantha Mccoy</t>
  </si>
  <si>
    <t>Kiara Garza</t>
  </si>
  <si>
    <t>Perez Group</t>
  </si>
  <si>
    <t>Carlos Esparza</t>
  </si>
  <si>
    <t>Jacqueline Morgan</t>
  </si>
  <si>
    <t>Smith-Peterson</t>
  </si>
  <si>
    <t>Sarah Pennington</t>
  </si>
  <si>
    <t>Angel Willis</t>
  </si>
  <si>
    <t>Carter, Atkinson and Stewart</t>
  </si>
  <si>
    <t>John Norman</t>
  </si>
  <si>
    <t>Carl Beck</t>
  </si>
  <si>
    <t>Mclaughlin, Watson and Moreno</t>
  </si>
  <si>
    <t>Billy Jackson PhD</t>
  </si>
  <si>
    <t>Tara Floyd</t>
  </si>
  <si>
    <t>Johnson-Moran</t>
  </si>
  <si>
    <t>Mark Gardner</t>
  </si>
  <si>
    <t>Diaz, Hunter and West</t>
  </si>
  <si>
    <t>Linda Collins</t>
  </si>
  <si>
    <t>Robert Hanson</t>
  </si>
  <si>
    <t>Young, Warner and Taylor</t>
  </si>
  <si>
    <t>Rebecca Patterson</t>
  </si>
  <si>
    <t>Timothy Grant</t>
  </si>
  <si>
    <t>Kelly PLC</t>
  </si>
  <si>
    <t>Mary Ware</t>
  </si>
  <si>
    <t>Russell Arnold</t>
  </si>
  <si>
    <t>Charles Price</t>
  </si>
  <si>
    <t>Ford, Bowman and Martin</t>
  </si>
  <si>
    <t>Adam West</t>
  </si>
  <si>
    <t>Marquez-Nguyen</t>
  </si>
  <si>
    <t>Larry Jensen</t>
  </si>
  <si>
    <t>Juarez-Santiago</t>
  </si>
  <si>
    <t>Janet Daniel</t>
  </si>
  <si>
    <t>Laura Scott</t>
  </si>
  <si>
    <t>David, Hawkins and Smith</t>
  </si>
  <si>
    <t>Tyler Rivera</t>
  </si>
  <si>
    <t>Dean Booth</t>
  </si>
  <si>
    <t>Brewer, Scott and Perry</t>
  </si>
  <si>
    <t>Ronald James</t>
  </si>
  <si>
    <t>Amanda Carter</t>
  </si>
  <si>
    <t>Elizabeth Jones</t>
  </si>
  <si>
    <t>Eric Shaw</t>
  </si>
  <si>
    <t>Clay-Hughes</t>
  </si>
  <si>
    <t>Edward Stewart</t>
  </si>
  <si>
    <t>Rebecca Neal</t>
  </si>
  <si>
    <t>Gina Clark</t>
  </si>
  <si>
    <t>Cindy Mathis</t>
  </si>
  <si>
    <t>Brown, Lewis and Carroll</t>
  </si>
  <si>
    <t>Susan Zuniga</t>
  </si>
  <si>
    <t>Wayne Richardson</t>
  </si>
  <si>
    <t>Williams-Lee</t>
  </si>
  <si>
    <t>Glenn Weber</t>
  </si>
  <si>
    <t>Gutierrez-Wong</t>
  </si>
  <si>
    <t>Adam Espinoza</t>
  </si>
  <si>
    <t>Francisco Johnson</t>
  </si>
  <si>
    <t>Steven Bruce</t>
  </si>
  <si>
    <t>Steven Deleon</t>
  </si>
  <si>
    <t>Barbara Ross</t>
  </si>
  <si>
    <t>Harold Smith</t>
  </si>
  <si>
    <t>Moore, Hughes and Rivera</t>
  </si>
  <si>
    <t>Jamie Lowe</t>
  </si>
  <si>
    <t>Victoria Mclean</t>
  </si>
  <si>
    <t>Neal, Nguyen and Elliott</t>
  </si>
  <si>
    <t>Kelly Sanchez</t>
  </si>
  <si>
    <t>Rhonda Mills</t>
  </si>
  <si>
    <t>Thompson, Reeves and Nash</t>
  </si>
  <si>
    <t>Douglas Miller</t>
  </si>
  <si>
    <t>Kimberly Patterson</t>
  </si>
  <si>
    <t>Janet Nelson</t>
  </si>
  <si>
    <t>Kelly Wright</t>
  </si>
  <si>
    <t>Shaw Ltd</t>
  </si>
  <si>
    <t>Matthew May</t>
  </si>
  <si>
    <t>Hailey Davis</t>
  </si>
  <si>
    <t>Wallace, Peters and Diaz</t>
  </si>
  <si>
    <t>Sarah Dorsey</t>
  </si>
  <si>
    <t>Karen Flynn</t>
  </si>
  <si>
    <t>Wilson, Daniels and Hunter</t>
  </si>
  <si>
    <t>Robert Phelps</t>
  </si>
  <si>
    <t>Elliott Inc</t>
  </si>
  <si>
    <t>Dana Cooper</t>
  </si>
  <si>
    <t>Alex Gonzales</t>
  </si>
  <si>
    <t>Lynch, Stephens and Blevins</t>
  </si>
  <si>
    <t>Kathleen Walker</t>
  </si>
  <si>
    <t>Anthony Love</t>
  </si>
  <si>
    <t>Johnston-Shepherd</t>
  </si>
  <si>
    <t>William Esparza</t>
  </si>
  <si>
    <t>Crystal Thomas</t>
  </si>
  <si>
    <t>Nicholson, James and Harris</t>
  </si>
  <si>
    <t>Crystal Barnes</t>
  </si>
  <si>
    <t>Scott Lawson</t>
  </si>
  <si>
    <t>Whitehead Group</t>
  </si>
  <si>
    <t>Jeffery Norman</t>
  </si>
  <si>
    <t>Andrew Weaver</t>
  </si>
  <si>
    <t>Campbell, Johnson and Joseph</t>
  </si>
  <si>
    <t>Kathleen Hanson</t>
  </si>
  <si>
    <t>Melissa Gomez MD</t>
  </si>
  <si>
    <t>Montgomery LLC</t>
  </si>
  <si>
    <t>Jeremy Vasquez</t>
  </si>
  <si>
    <t>Sandra Moore</t>
  </si>
  <si>
    <t>Amy Wells</t>
  </si>
  <si>
    <t>Meyers, Ellis and Smith</t>
  </si>
  <si>
    <t>Amy Harris</t>
  </si>
  <si>
    <t>Tiffany Meza</t>
  </si>
  <si>
    <t>Mack-Whitehead</t>
  </si>
  <si>
    <t>Michael Howard</t>
  </si>
  <si>
    <t>Thompson-Murray</t>
  </si>
  <si>
    <t>Amanda Martinez</t>
  </si>
  <si>
    <t>Jennifer Carlson</t>
  </si>
  <si>
    <t>Cook, White and Davis</t>
  </si>
  <si>
    <t>Pamela Sullivan</t>
  </si>
  <si>
    <t>Hill-Baker</t>
  </si>
  <si>
    <t>Dr. Richard Thompson</t>
  </si>
  <si>
    <t>Kristina Hernandez</t>
  </si>
  <si>
    <t>Christensen, Kim and Coleman</t>
  </si>
  <si>
    <t>Kristi Stephens</t>
  </si>
  <si>
    <t>Donna Dixon</t>
  </si>
  <si>
    <t>Kerr and Sons</t>
  </si>
  <si>
    <t>Charles Wilson</t>
  </si>
  <si>
    <t>Edward Simpson</t>
  </si>
  <si>
    <t>Glenn and Sons</t>
  </si>
  <si>
    <t>Shannon Olson</t>
  </si>
  <si>
    <t>Karina Howell</t>
  </si>
  <si>
    <t>Vanessa Landry</t>
  </si>
  <si>
    <t>Troy Kim</t>
  </si>
  <si>
    <t>Acosta-Bailey</t>
  </si>
  <si>
    <t>Vickie Rogers</t>
  </si>
  <si>
    <t>Bobby Nelson</t>
  </si>
  <si>
    <t>Mullins, Hines and Mitchell</t>
  </si>
  <si>
    <t>Thomas Kelly</t>
  </si>
  <si>
    <t>Cindy Snyder</t>
  </si>
  <si>
    <t>Daugherty-Leon</t>
  </si>
  <si>
    <t>Brianna Hill</t>
  </si>
  <si>
    <t>Timothy Barnes</t>
  </si>
  <si>
    <t>Lisa Johnson</t>
  </si>
  <si>
    <t>Denise Jones</t>
  </si>
  <si>
    <t>Jackson-Bauer</t>
  </si>
  <si>
    <t>Pamela Rice</t>
  </si>
  <si>
    <t>Mills PLC</t>
  </si>
  <si>
    <t>Maria Schmitt</t>
  </si>
  <si>
    <t>Lindsay Williams</t>
  </si>
  <si>
    <t>Davis-Anderson</t>
  </si>
  <si>
    <t>Michele Burns</t>
  </si>
  <si>
    <t>Wong, Jones and Cox</t>
  </si>
  <si>
    <t>Erica Cortez</t>
  </si>
  <si>
    <t>Charles Wallace</t>
  </si>
  <si>
    <t>Montgomery Inc</t>
  </si>
  <si>
    <t>Joseph Stevens</t>
  </si>
  <si>
    <t>Grace Ball</t>
  </si>
  <si>
    <t>Austin Johnson</t>
  </si>
  <si>
    <t>Jessica Fernandez</t>
  </si>
  <si>
    <t>Valencia, Nguyen and Barrera</t>
  </si>
  <si>
    <t>Tamara Salazar</t>
  </si>
  <si>
    <t>Justin Jackson</t>
  </si>
  <si>
    <t>Alexis Hall</t>
  </si>
  <si>
    <t>Payne, Campbell and Ruiz</t>
  </si>
  <si>
    <t>Ronald Meadows</t>
  </si>
  <si>
    <t>Blair, Baker and Cochran</t>
  </si>
  <si>
    <t>Bruce Nicholson</t>
  </si>
  <si>
    <t>Norman Golden</t>
  </si>
  <si>
    <t>Stephen Navarro</t>
  </si>
  <si>
    <t>Hicks-Hall</t>
  </si>
  <si>
    <t>Cody Vaughn</t>
  </si>
  <si>
    <t>Jason Harris</t>
  </si>
  <si>
    <t>Chavez-Massey</t>
  </si>
  <si>
    <t>Joshua Watkins</t>
  </si>
  <si>
    <t>Jacob Weiss</t>
  </si>
  <si>
    <t>Lozano, Tapia and Melton</t>
  </si>
  <si>
    <t>Audrey Howard</t>
  </si>
  <si>
    <t>David Stanley DDS</t>
  </si>
  <si>
    <t>Edwards, Jenkins and Hampton</t>
  </si>
  <si>
    <t>Carmen Larsen</t>
  </si>
  <si>
    <t>Christensen LLC</t>
  </si>
  <si>
    <t>Alfred Hernandez</t>
  </si>
  <si>
    <t>Tara Harris</t>
  </si>
  <si>
    <t>Harper and Sons</t>
  </si>
  <si>
    <t>Paige Hunt</t>
  </si>
  <si>
    <t>Michael Harrington</t>
  </si>
  <si>
    <t>Cole, Jones and Lawrence</t>
  </si>
  <si>
    <t>Jane Vargas</t>
  </si>
  <si>
    <t>Donna Hicks</t>
  </si>
  <si>
    <t>Jennifer Obrien</t>
  </si>
  <si>
    <t>Christopher Petersen</t>
  </si>
  <si>
    <t>Jamie Martin</t>
  </si>
  <si>
    <t>Katherine Davis</t>
  </si>
  <si>
    <t>Wall Ltd</t>
  </si>
  <si>
    <t>Trevor Franco</t>
  </si>
  <si>
    <t>Carter, Foster and Wood</t>
  </si>
  <si>
    <t>Betty Pierce</t>
  </si>
  <si>
    <t>Austin Mejia</t>
  </si>
  <si>
    <t>Forbes, Herrera and Lucero</t>
  </si>
  <si>
    <t>Robin Green</t>
  </si>
  <si>
    <t>James Marsh</t>
  </si>
  <si>
    <t>Angela Wright</t>
  </si>
  <si>
    <t>Baker, Parker and Mcgee</t>
  </si>
  <si>
    <t>Christopher Gilbert</t>
  </si>
  <si>
    <t>Nicholas Glover</t>
  </si>
  <si>
    <t>Rodgers-Walker</t>
  </si>
  <si>
    <t>Heather Pacheco</t>
  </si>
  <si>
    <t>Joshua Long</t>
  </si>
  <si>
    <t>Raymond, Green and Taylor</t>
  </si>
  <si>
    <t>James Williamson</t>
  </si>
  <si>
    <t>Laura Romero</t>
  </si>
  <si>
    <t>Taylor-Brooks</t>
  </si>
  <si>
    <t>Spencer Lloyd</t>
  </si>
  <si>
    <t>Donald Benton</t>
  </si>
  <si>
    <t>Barnes, Davis and West</t>
  </si>
  <si>
    <t>Joshua Barrera</t>
  </si>
  <si>
    <t>Dylan Nelson</t>
  </si>
  <si>
    <t>White-Knapp</t>
  </si>
  <si>
    <t>Todd James</t>
  </si>
  <si>
    <t>Kimberly Smith</t>
  </si>
  <si>
    <t>Sanchez, Willis and Gonzalez</t>
  </si>
  <si>
    <t>Linda Perry</t>
  </si>
  <si>
    <t>Christian Pierce</t>
  </si>
  <si>
    <t>Hutchinson-Williams</t>
  </si>
  <si>
    <t>Henry and Sons</t>
  </si>
  <si>
    <t>Mark Santiago</t>
  </si>
  <si>
    <t>Cole-Hammond</t>
  </si>
  <si>
    <t>Tammy Ware</t>
  </si>
  <si>
    <t>Jessica Castillo</t>
  </si>
  <si>
    <t>Kim-Fox</t>
  </si>
  <si>
    <t>Daniel Parrish</t>
  </si>
  <si>
    <t>Stevens LLC</t>
  </si>
  <si>
    <t>Joy Sheppard</t>
  </si>
  <si>
    <t>William Fox</t>
  </si>
  <si>
    <t>Rodriguez, Henderson and Davis</t>
  </si>
  <si>
    <t>Jenny Douglas</t>
  </si>
  <si>
    <t>Mejia, Hunter and Landry</t>
  </si>
  <si>
    <t>Renee Neal</t>
  </si>
  <si>
    <t>David Welch</t>
  </si>
  <si>
    <t>Monica Harris</t>
  </si>
  <si>
    <t>Sherry Randolph</t>
  </si>
  <si>
    <t>Joseph-Salazar</t>
  </si>
  <si>
    <t>Jordan Gordon</t>
  </si>
  <si>
    <t>Gabrielle Martin</t>
  </si>
  <si>
    <t>Tucker-Day</t>
  </si>
  <si>
    <t>Zachary Aguirre</t>
  </si>
  <si>
    <t>Ms. Beth Smith</t>
  </si>
  <si>
    <t>Day, Fernandez and Serrano</t>
  </si>
  <si>
    <t>Jeanne Perez</t>
  </si>
  <si>
    <t>Jeffery Rowe</t>
  </si>
  <si>
    <t>Ponce-Daniel</t>
  </si>
  <si>
    <t>Jody Hernandez</t>
  </si>
  <si>
    <t>Wendy Peterson</t>
  </si>
  <si>
    <t>Murphy, Ruiz and Obrien</t>
  </si>
  <si>
    <t>Jessica Lyons</t>
  </si>
  <si>
    <t>Julie Zimmerman</t>
  </si>
  <si>
    <t>Dylan Alvarez</t>
  </si>
  <si>
    <t>Christopher Kelley</t>
  </si>
  <si>
    <t>Roman, Anderson and Foley</t>
  </si>
  <si>
    <t>Dennis Ruiz</t>
  </si>
  <si>
    <t>Yu LLC</t>
  </si>
  <si>
    <t>Sara Taylor</t>
  </si>
  <si>
    <t>Joshua Pearson</t>
  </si>
  <si>
    <t>Baker Group</t>
  </si>
  <si>
    <t>Regina Ross DDS</t>
  </si>
  <si>
    <t>Sanchez-Adams</t>
  </si>
  <si>
    <t>Patrick Simpson</t>
  </si>
  <si>
    <t>Marissa Norman</t>
  </si>
  <si>
    <t>Lori Scott</t>
  </si>
  <si>
    <t>Megan Guerrero</t>
  </si>
  <si>
    <t>Nunez, Williams and Davenport</t>
  </si>
  <si>
    <t>Nicole Rubio</t>
  </si>
  <si>
    <t>Mcknight-Li</t>
  </si>
  <si>
    <t>Carla Larson</t>
  </si>
  <si>
    <t>Stokes, Zhang and Hooper</t>
  </si>
  <si>
    <t>Bryan Williams</t>
  </si>
  <si>
    <t>George May</t>
  </si>
  <si>
    <t>Rebecca Perez</t>
  </si>
  <si>
    <t>Samantha Myers</t>
  </si>
  <si>
    <t>Charles Waters</t>
  </si>
  <si>
    <t>Williams-Leach</t>
  </si>
  <si>
    <t>Denise Webster</t>
  </si>
  <si>
    <t>Schneider-Brown</t>
  </si>
  <si>
    <t>Zachary Allen</t>
  </si>
  <si>
    <t>Alexander Barrett</t>
  </si>
  <si>
    <t>Rivera-Carter</t>
  </si>
  <si>
    <t>Derek Arnold</t>
  </si>
  <si>
    <t>William Bradford</t>
  </si>
  <si>
    <t>Rollins Ltd</t>
  </si>
  <si>
    <t>Jessica Ford</t>
  </si>
  <si>
    <t>Briana Olson</t>
  </si>
  <si>
    <t>Duncan Group</t>
  </si>
  <si>
    <t>Pamela Valencia</t>
  </si>
  <si>
    <t>Leonard Brown</t>
  </si>
  <si>
    <t>Thomas Weber</t>
  </si>
  <si>
    <t>Matthew Moreno</t>
  </si>
  <si>
    <t>Tabitha Jenkins</t>
  </si>
  <si>
    <t>Cameron Norton</t>
  </si>
  <si>
    <t>Simpson-Hobbs</t>
  </si>
  <si>
    <t>Chelsea Moore</t>
  </si>
  <si>
    <t>Steven Casey</t>
  </si>
  <si>
    <t>Michael Pollard</t>
  </si>
  <si>
    <t>Donald Johnson</t>
  </si>
  <si>
    <t>Gonzalez-Coleman</t>
  </si>
  <si>
    <t>Heather Stephens</t>
  </si>
  <si>
    <t>Mindy Lindsey</t>
  </si>
  <si>
    <t>Larson-Montgomery</t>
  </si>
  <si>
    <t>Tammy Elliott</t>
  </si>
  <si>
    <t>Wayne Rhodes</t>
  </si>
  <si>
    <t>Kayla Lambert</t>
  </si>
  <si>
    <t>Kelsey Tucker</t>
  </si>
  <si>
    <t>Torres-Garcia</t>
  </si>
  <si>
    <t>Wesley Rogers</t>
  </si>
  <si>
    <t>Kristie Curtis</t>
  </si>
  <si>
    <t>Adriana Hall</t>
  </si>
  <si>
    <t>Mcintosh, Massey and Hayes</t>
  </si>
  <si>
    <t>Connie Alvarez</t>
  </si>
  <si>
    <t>Quinn LLC</t>
  </si>
  <si>
    <t>Ashley Santiago</t>
  </si>
  <si>
    <t>Julia Harris</t>
  </si>
  <si>
    <t>Kelly-Willis</t>
  </si>
  <si>
    <t>Helen Ward</t>
  </si>
  <si>
    <t>David Hudson</t>
  </si>
  <si>
    <t>Joshua Bruce</t>
  </si>
  <si>
    <t>Anthony Fuller</t>
  </si>
  <si>
    <t>Debra Reed</t>
  </si>
  <si>
    <t>Thomas Garner</t>
  </si>
  <si>
    <t>Henry PLC</t>
  </si>
  <si>
    <t>Sean Davis</t>
  </si>
  <si>
    <t>Timothy Payne</t>
  </si>
  <si>
    <t>Patton, Evans and Barnes</t>
  </si>
  <si>
    <t>Carlos Reed</t>
  </si>
  <si>
    <t>Mrs. Sandra Wood</t>
  </si>
  <si>
    <t>Rachel Good</t>
  </si>
  <si>
    <t>Boone, Martinez and Nichols</t>
  </si>
  <si>
    <t>Thomas Sharp</t>
  </si>
  <si>
    <t>Leon Small</t>
  </si>
  <si>
    <t>Zamora-Brown</t>
  </si>
  <si>
    <t>Isabella Rose</t>
  </si>
  <si>
    <t>Lisa Thomas</t>
  </si>
  <si>
    <t>Gabrielle Miller</t>
  </si>
  <si>
    <t>Lee, Ruiz and Morris</t>
  </si>
  <si>
    <t>Justin Peterson</t>
  </si>
  <si>
    <t>Jennifer Murray</t>
  </si>
  <si>
    <t>Gardner-Knox</t>
  </si>
  <si>
    <t>Gregory Shaw</t>
  </si>
  <si>
    <t>Brian Chan</t>
  </si>
  <si>
    <t>Bill Garcia</t>
  </si>
  <si>
    <t>Brandy Lopez</t>
  </si>
  <si>
    <t>Smith, Gibson and Campbell</t>
  </si>
  <si>
    <t>Howard, Taylor and Ryan</t>
  </si>
  <si>
    <t>Gwendolyn Wolfe</t>
  </si>
  <si>
    <t>Hudson, Mckay and Johnson</t>
  </si>
  <si>
    <t>Richard Walker</t>
  </si>
  <si>
    <t>Rachel Johnson</t>
  </si>
  <si>
    <t>Ramirez, Taylor and Jackson</t>
  </si>
  <si>
    <t>Sandra Jones</t>
  </si>
  <si>
    <t>Peggy Nelson</t>
  </si>
  <si>
    <t>Brown, Lopez and Martin</t>
  </si>
  <si>
    <t>Craig Davidson</t>
  </si>
  <si>
    <t>Lisa Mcmillan</t>
  </si>
  <si>
    <t>Thompson-Keller</t>
  </si>
  <si>
    <t>Kimberly Zamora</t>
  </si>
  <si>
    <t>Martin, Ward and Martinez</t>
  </si>
  <si>
    <t>Tiffany Mccormick</t>
  </si>
  <si>
    <t>Lisa Long</t>
  </si>
  <si>
    <t>Casey, Hooper and Fernandez</t>
  </si>
  <si>
    <t>Lisa Lopez</t>
  </si>
  <si>
    <t>Jacob Pearson</t>
  </si>
  <si>
    <t>Alexander Turner</t>
  </si>
  <si>
    <t>Deborah Brewer</t>
  </si>
  <si>
    <t>Ho, Dominguez and Baker</t>
  </si>
  <si>
    <t>Ashley Reyes</t>
  </si>
  <si>
    <t>Sarah Garza PhD</t>
  </si>
  <si>
    <t>Thompson-Grimes</t>
  </si>
  <si>
    <t>Wanda Rivera</t>
  </si>
  <si>
    <t>Linda Stein</t>
  </si>
  <si>
    <t>Kevin Conrad</t>
  </si>
  <si>
    <t>John Beck</t>
  </si>
  <si>
    <t>Jack Francis</t>
  </si>
  <si>
    <t>Weeks-Spencer</t>
  </si>
  <si>
    <t>Dr. Aaron Todd</t>
  </si>
  <si>
    <t>Karla Mejia</t>
  </si>
  <si>
    <t>Davis-Morris</t>
  </si>
  <si>
    <t>Kristy Lara</t>
  </si>
  <si>
    <t>Brian Reed</t>
  </si>
  <si>
    <t>Paul Graham</t>
  </si>
  <si>
    <t>Mr. John Short</t>
  </si>
  <si>
    <t>Merritt Inc</t>
  </si>
  <si>
    <t>Julie Harris</t>
  </si>
  <si>
    <t>Brian Cruz</t>
  </si>
  <si>
    <t>Wilson, Fernandez and Christian</t>
  </si>
  <si>
    <t>Kelly Jones</t>
  </si>
  <si>
    <t>Brittany Lee</t>
  </si>
  <si>
    <t>Wiley-Mcpherson</t>
  </si>
  <si>
    <t>Noah Murphy</t>
  </si>
  <si>
    <t>James Hall</t>
  </si>
  <si>
    <t>Jackson-Gordon</t>
  </si>
  <si>
    <t>Albert Carter</t>
  </si>
  <si>
    <t>Summers PLC</t>
  </si>
  <si>
    <t>Tracey Mccormick</t>
  </si>
  <si>
    <t>Campbell-Choi</t>
  </si>
  <si>
    <t>Haley Bright</t>
  </si>
  <si>
    <t>Terry Aguirre</t>
  </si>
  <si>
    <t>Thomas, Williams and Larson</t>
  </si>
  <si>
    <t>Tammy Fox</t>
  </si>
  <si>
    <t>Schmidt LLC</t>
  </si>
  <si>
    <t>James Watson</t>
  </si>
  <si>
    <t>Ashley Sosa</t>
  </si>
  <si>
    <t>Griffin, Hall and Mercado</t>
  </si>
  <si>
    <t>Matthew Landry</t>
  </si>
  <si>
    <t>Lisa Salazar</t>
  </si>
  <si>
    <t>Owens PLC</t>
  </si>
  <si>
    <t>James Mendez</t>
  </si>
  <si>
    <t>Anthony Woods</t>
  </si>
  <si>
    <t>Calhoun and Sons</t>
  </si>
  <si>
    <t>Robert Wolf</t>
  </si>
  <si>
    <t>Sally Jones</t>
  </si>
  <si>
    <t>Allen, Joyce and Bell</t>
  </si>
  <si>
    <t>Jeremy Farley</t>
  </si>
  <si>
    <t>Thomas-Anderson</t>
  </si>
  <si>
    <t>Curtis Dean</t>
  </si>
  <si>
    <t>Michael Strickland</t>
  </si>
  <si>
    <t>Tran, Moody and Sellers</t>
  </si>
  <si>
    <t>Diamond Andrews</t>
  </si>
  <si>
    <t>Karen Reynolds</t>
  </si>
  <si>
    <t>Simon, Thomas and Mayer</t>
  </si>
  <si>
    <t>Gregory Acosta</t>
  </si>
  <si>
    <t>Jean Fernandez</t>
  </si>
  <si>
    <t>Shaffer-Burns</t>
  </si>
  <si>
    <t>Timothy Torres</t>
  </si>
  <si>
    <t>Michael Brooks</t>
  </si>
  <si>
    <t>Patterson-Rodriguez</t>
  </si>
  <si>
    <t>Jose Mendoza</t>
  </si>
  <si>
    <t>Steven Munoz</t>
  </si>
  <si>
    <t>Mcdaniel, Clark and Pugh</t>
  </si>
  <si>
    <t>Jennifer Chen</t>
  </si>
  <si>
    <t>Shannon Powell</t>
  </si>
  <si>
    <t>Bender-Hall</t>
  </si>
  <si>
    <t>John Elliott</t>
  </si>
  <si>
    <t>Kennedy PLC</t>
  </si>
  <si>
    <t>Brittany Holmes DDS</t>
  </si>
  <si>
    <t>Moses, Warren and Vargas</t>
  </si>
  <si>
    <t>Sandra Roman</t>
  </si>
  <si>
    <t>William Bryant</t>
  </si>
  <si>
    <t>Tamara Chandler</t>
  </si>
  <si>
    <t>Yvette Davis</t>
  </si>
  <si>
    <t>Brady, Stewart and Rhodes</t>
  </si>
  <si>
    <t>Anna Morrison</t>
  </si>
  <si>
    <t>Brian Acosta</t>
  </si>
  <si>
    <t>Sabrina Meyer</t>
  </si>
  <si>
    <t>Sanchez, Baker and Hudson</t>
  </si>
  <si>
    <t>Linda Robinson</t>
  </si>
  <si>
    <t>Tiffany Avila</t>
  </si>
  <si>
    <t>James-Myers</t>
  </si>
  <si>
    <t>Patricia Rodriguez MD</t>
  </si>
  <si>
    <t>Mrs. Monica Smith</t>
  </si>
  <si>
    <t>Cooper-Newman</t>
  </si>
  <si>
    <t>Eric Wade</t>
  </si>
  <si>
    <t>Christina Mejia</t>
  </si>
  <si>
    <t>Whitney-Day</t>
  </si>
  <si>
    <t>Emily Hodges</t>
  </si>
  <si>
    <t>Jacqueline Wong</t>
  </si>
  <si>
    <t>Lara Group</t>
  </si>
  <si>
    <t>Michelle Collins</t>
  </si>
  <si>
    <t>Sean Reilly</t>
  </si>
  <si>
    <t>Campbell-Moyer</t>
  </si>
  <si>
    <t>Jocelyn King</t>
  </si>
  <si>
    <t>Albert Mccarty</t>
  </si>
  <si>
    <t>Thompson-Knight</t>
  </si>
  <si>
    <t>Jared Santos</t>
  </si>
  <si>
    <t>Brian Cole</t>
  </si>
  <si>
    <t>Paul, Leblanc and Griffin</t>
  </si>
  <si>
    <t>Theresa Holland</t>
  </si>
  <si>
    <t>Jeffrey Estrada</t>
  </si>
  <si>
    <t>Ward, Weeks and Wood</t>
  </si>
  <si>
    <t>Tiffany Payne</t>
  </si>
  <si>
    <t>White-Oneill</t>
  </si>
  <si>
    <t>Jonathan Small</t>
  </si>
  <si>
    <t>Brooke Lopez</t>
  </si>
  <si>
    <t>Murphy-Daniels</t>
  </si>
  <si>
    <t>Kristine Stanley</t>
  </si>
  <si>
    <t>Lucero-Lewis</t>
  </si>
  <si>
    <t>Tonya Clark</t>
  </si>
  <si>
    <t>Michelle Lozano</t>
  </si>
  <si>
    <t>Bowers-Gomez</t>
  </si>
  <si>
    <t>Jacob Bridges</t>
  </si>
  <si>
    <t>Parsons, Fuentes and Bryan</t>
  </si>
  <si>
    <t>Mr. Brian Chavez</t>
  </si>
  <si>
    <t>Joy Nguyen</t>
  </si>
  <si>
    <t>Cole, Mitchell and Richardson</t>
  </si>
  <si>
    <t>Wendy Mendoza</t>
  </si>
  <si>
    <t>George Pope</t>
  </si>
  <si>
    <t>Coleman-Medina</t>
  </si>
  <si>
    <t>Mr. Tyler Parks MD</t>
  </si>
  <si>
    <t>Sue Harrison</t>
  </si>
  <si>
    <t>Booker-Andrews</t>
  </si>
  <si>
    <t>Erica Walker</t>
  </si>
  <si>
    <t>Kathleen Richmond</t>
  </si>
  <si>
    <t>Dr. Vanessa Barnes</t>
  </si>
  <si>
    <t>Scott Mccormick</t>
  </si>
  <si>
    <t>Young-Robertson</t>
  </si>
  <si>
    <t>Jim Rodriguez</t>
  </si>
  <si>
    <t>Alexander, Coleman and Stevenson</t>
  </si>
  <si>
    <t>Laura Newman</t>
  </si>
  <si>
    <t>Brian Gray</t>
  </si>
  <si>
    <t>Crystal Richards</t>
  </si>
  <si>
    <t>Waters-Greene</t>
  </si>
  <si>
    <t>Mitchell Hampton</t>
  </si>
  <si>
    <t>Nathan Parker</t>
  </si>
  <si>
    <t>Dudley-Lee</t>
  </si>
  <si>
    <t>Michael Joyce</t>
  </si>
  <si>
    <t>Timothy Freeman</t>
  </si>
  <si>
    <t>Donald Holden</t>
  </si>
  <si>
    <t>Justin Carter</t>
  </si>
  <si>
    <t>Henry LLC</t>
  </si>
  <si>
    <t>Amanda Harrell</t>
  </si>
  <si>
    <t>Brian Knox</t>
  </si>
  <si>
    <t>Moore-Pitts</t>
  </si>
  <si>
    <t>Stephen Browning</t>
  </si>
  <si>
    <t>Jose Booth</t>
  </si>
  <si>
    <t>Chen, Johnson and Andrade</t>
  </si>
  <si>
    <t>Olivia Walsh</t>
  </si>
  <si>
    <t>Charles Kim</t>
  </si>
  <si>
    <t>Sean Jenkins</t>
  </si>
  <si>
    <t>Perez-Allen</t>
  </si>
  <si>
    <t>Sandra Wallace</t>
  </si>
  <si>
    <t>Ann Cole</t>
  </si>
  <si>
    <t>Barnett Ltd</t>
  </si>
  <si>
    <t>Lori Sanders</t>
  </si>
  <si>
    <t>Victoria Stafford</t>
  </si>
  <si>
    <t>Nguyen-Ball</t>
  </si>
  <si>
    <t>Benjamin Jackson</t>
  </si>
  <si>
    <t>Russell Garcia</t>
  </si>
  <si>
    <t>Holloway-Nguyen</t>
  </si>
  <si>
    <t>Luke Vargas</t>
  </si>
  <si>
    <t>Armstrong Group</t>
  </si>
  <si>
    <t>Christopher Herring</t>
  </si>
  <si>
    <t>Linda Beltran</t>
  </si>
  <si>
    <t>Stewart-Guerrero</t>
  </si>
  <si>
    <t>Nicole Cowan</t>
  </si>
  <si>
    <t>Allison Jimenez</t>
  </si>
  <si>
    <t>Mccarthy, Martin and Caldwell</t>
  </si>
  <si>
    <t>Lynn Lowery</t>
  </si>
  <si>
    <t>Beverly Carlson</t>
  </si>
  <si>
    <t>Calderon and Sons</t>
  </si>
  <si>
    <t>Daniel Goodwin</t>
  </si>
  <si>
    <t>Rebecca Ramos</t>
  </si>
  <si>
    <t>Perez, Bishop and Reyes</t>
  </si>
  <si>
    <t>Dr. Craig Johnson II</t>
  </si>
  <si>
    <t>Jennings PLC</t>
  </si>
  <si>
    <t>Thomas Garrett</t>
  </si>
  <si>
    <t>Anthony Bryant</t>
  </si>
  <si>
    <t>Cody Green DDS</t>
  </si>
  <si>
    <t>Li-Jones</t>
  </si>
  <si>
    <t>Leslie Ross</t>
  </si>
  <si>
    <t>Brian King</t>
  </si>
  <si>
    <t>James Carter</t>
  </si>
  <si>
    <t>Flores-Mcdaniel</t>
  </si>
  <si>
    <t>Penny Hebert</t>
  </si>
  <si>
    <t>Sean Walters</t>
  </si>
  <si>
    <t>Castillo, Bernard and Guerrero</t>
  </si>
  <si>
    <t>William Martin</t>
  </si>
  <si>
    <t>David Cherry</t>
  </si>
  <si>
    <t>Obrien, Rogers and Garcia</t>
  </si>
  <si>
    <t>Justin Mitchell</t>
  </si>
  <si>
    <t>Pamela Jones</t>
  </si>
  <si>
    <t>Mendoza, Walter and Johnston</t>
  </si>
  <si>
    <t>Zachary Mccormick</t>
  </si>
  <si>
    <t>Julie Bennett</t>
  </si>
  <si>
    <t>Mcclure Ltd</t>
  </si>
  <si>
    <t>Joshua Banks</t>
  </si>
  <si>
    <t>Carrie Wiggins</t>
  </si>
  <si>
    <t>Wilson, Adams and Mack</t>
  </si>
  <si>
    <t>Anthony Maldonado</t>
  </si>
  <si>
    <t>Jeremiah Leblanc</t>
  </si>
  <si>
    <t>Rhonda Glass</t>
  </si>
  <si>
    <t>Haney-Johns</t>
  </si>
  <si>
    <t>Russell Smith</t>
  </si>
  <si>
    <t>Ayala PLC</t>
  </si>
  <si>
    <t>Eric Parks</t>
  </si>
  <si>
    <t>Phillip Morrison</t>
  </si>
  <si>
    <t>Miller, Larsen and Simmons</t>
  </si>
  <si>
    <t>Heather Leach</t>
  </si>
  <si>
    <t>Ellis Inc</t>
  </si>
  <si>
    <t>Jamie Zimmerman</t>
  </si>
  <si>
    <t>Collin Logan</t>
  </si>
  <si>
    <t>Aguilar, Williams and Jones</t>
  </si>
  <si>
    <t>Mary Dodson DDS</t>
  </si>
  <si>
    <t>Kayla Brennan</t>
  </si>
  <si>
    <t>Lewis, Little and Moses</t>
  </si>
  <si>
    <t>Joseph Duran</t>
  </si>
  <si>
    <t>Rebecca Christensen</t>
  </si>
  <si>
    <t>Clark, Jordan and Simpson</t>
  </si>
  <si>
    <t>Angel Armstrong</t>
  </si>
  <si>
    <t>Marcus Robles</t>
  </si>
  <si>
    <t>Stein-Dickerson</t>
  </si>
  <si>
    <t>Anthony Garcia</t>
  </si>
  <si>
    <t>Makayla Wolfe</t>
  </si>
  <si>
    <t>Erin Collins</t>
  </si>
  <si>
    <t>Emily Barr</t>
  </si>
  <si>
    <t>Williams-Bailey</t>
  </si>
  <si>
    <t>Jo Ramirez</t>
  </si>
  <si>
    <t>Jacob Gregory</t>
  </si>
  <si>
    <t>Pennington-Dunn</t>
  </si>
  <si>
    <t>Whitney Curry</t>
  </si>
  <si>
    <t>Terry West</t>
  </si>
  <si>
    <t>Boyd Group</t>
  </si>
  <si>
    <t>Jason Lewis</t>
  </si>
  <si>
    <t>Thomas Wood MD</t>
  </si>
  <si>
    <t>Carlson-Ramos</t>
  </si>
  <si>
    <t>Christina Cortez</t>
  </si>
  <si>
    <t>Brittany Barnes</t>
  </si>
  <si>
    <t>Davis-Woods</t>
  </si>
  <si>
    <t>Amy Lucas</t>
  </si>
  <si>
    <t>Alexander Inc</t>
  </si>
  <si>
    <t>Justin Hancock</t>
  </si>
  <si>
    <t>Brown, Fernandez and Mcdonald</t>
  </si>
  <si>
    <t>Sandy Miller</t>
  </si>
  <si>
    <t>Christina Rivera</t>
  </si>
  <si>
    <t>Delgado, Jones and Skinner</t>
  </si>
  <si>
    <t>Andrew Brooks</t>
  </si>
  <si>
    <t>Alex Hawkins</t>
  </si>
  <si>
    <t>Nelson, Jackson and Thomas</t>
  </si>
  <si>
    <t>Jessica Marsh</t>
  </si>
  <si>
    <t>Brandon Owens</t>
  </si>
  <si>
    <t>Victoria Johnson</t>
  </si>
  <si>
    <t>Ms. Laura Bennett</t>
  </si>
  <si>
    <t>Moore-Hughes</t>
  </si>
  <si>
    <t>Monica Wright</t>
  </si>
  <si>
    <t>Glover and Sons</t>
  </si>
  <si>
    <t>Andrew Perez</t>
  </si>
  <si>
    <t>Charles Curtis</t>
  </si>
  <si>
    <t>Callahan Group</t>
  </si>
  <si>
    <t>Shane Drake</t>
  </si>
  <si>
    <t>Amy Wright</t>
  </si>
  <si>
    <t>Linda Robertson</t>
  </si>
  <si>
    <t>Kenneth Mora</t>
  </si>
  <si>
    <t>Kimberly Briggs</t>
  </si>
  <si>
    <t>Jeffrey Palmer</t>
  </si>
  <si>
    <t>Holland-Evans</t>
  </si>
  <si>
    <t>Douglas Holland</t>
  </si>
  <si>
    <t>Kathy Walter</t>
  </si>
  <si>
    <t>Watts, Padilla and Cox</t>
  </si>
  <si>
    <t>Jill Brandt</t>
  </si>
  <si>
    <t>Barbara Scott</t>
  </si>
  <si>
    <t>Berry-Weber</t>
  </si>
  <si>
    <t>Casey, Jefferson and Carlson</t>
  </si>
  <si>
    <t>Jodi Lee</t>
  </si>
  <si>
    <t>Tanner Gonzalez</t>
  </si>
  <si>
    <t>Miller, Sanders and Maxwell</t>
  </si>
  <si>
    <t>Rhonda Martinez</t>
  </si>
  <si>
    <t>Ricky Campbell</t>
  </si>
  <si>
    <t>Torres Inc</t>
  </si>
  <si>
    <t>Dana Horton</t>
  </si>
  <si>
    <t>Denise Fernandez</t>
  </si>
  <si>
    <t>Wright-Moody</t>
  </si>
  <si>
    <t>Louis Ross</t>
  </si>
  <si>
    <t>Kaitlyn Brown</t>
  </si>
  <si>
    <t>Parsons-Bradshaw</t>
  </si>
  <si>
    <t>Eric Clark</t>
  </si>
  <si>
    <t>Rasmussen-Williams</t>
  </si>
  <si>
    <t>April Williams</t>
  </si>
  <si>
    <t>Robert George</t>
  </si>
  <si>
    <t>Charles-Owen</t>
  </si>
  <si>
    <t>Alexa Mendoza</t>
  </si>
  <si>
    <t>Armstrong-Mcguire</t>
  </si>
  <si>
    <t>Robert Clark</t>
  </si>
  <si>
    <t>Chad Faulkner</t>
  </si>
  <si>
    <t>Webster-Mahoney</t>
  </si>
  <si>
    <t>Sabrina Patterson</t>
  </si>
  <si>
    <t>Carl Rivera</t>
  </si>
  <si>
    <t>Schneider, Payne and Miller</t>
  </si>
  <si>
    <t>Jordan Munoz</t>
  </si>
  <si>
    <t>Elizabeth Ray</t>
  </si>
  <si>
    <t>Robertson-Rodriguez</t>
  </si>
  <si>
    <t>Dakota Browning</t>
  </si>
  <si>
    <t>Luis Riley</t>
  </si>
  <si>
    <t>Clark, Hall and Chan</t>
  </si>
  <si>
    <t>Deanna Yu</t>
  </si>
  <si>
    <t>Emily Lee</t>
  </si>
  <si>
    <t>Gibbs Ltd</t>
  </si>
  <si>
    <t>Cassandra Burke</t>
  </si>
  <si>
    <t>Vanessa Gutierrez</t>
  </si>
  <si>
    <t>Mccormick LLC</t>
  </si>
  <si>
    <t>Christine Thornton</t>
  </si>
  <si>
    <t>Miguel Martin</t>
  </si>
  <si>
    <t>Weber, Diaz and Kent</t>
  </si>
  <si>
    <t>Terry Richardson</t>
  </si>
  <si>
    <t>Jorge Smith</t>
  </si>
  <si>
    <t>Gardner, Lee and Martinez</t>
  </si>
  <si>
    <t>Joel Copeland</t>
  </si>
  <si>
    <t>Vaughn, Bryan and Ingram</t>
  </si>
  <si>
    <t>Loretta Day</t>
  </si>
  <si>
    <t>Ray Group</t>
  </si>
  <si>
    <t>Joyce Jones</t>
  </si>
  <si>
    <t>Sierra Dixon</t>
  </si>
  <si>
    <t>Calderon Inc</t>
  </si>
  <si>
    <t>Connor Mathews</t>
  </si>
  <si>
    <t>Aaron Barrera</t>
  </si>
  <si>
    <t>Vazquez, Smith and Luna</t>
  </si>
  <si>
    <t>Gloria Larson</t>
  </si>
  <si>
    <t>Kevin Bailey</t>
  </si>
  <si>
    <t>Berg Ltd</t>
  </si>
  <si>
    <t>Crystal Simpson</t>
  </si>
  <si>
    <t>Tina Lin</t>
  </si>
  <si>
    <t>Andrea Garza</t>
  </si>
  <si>
    <t>Sheryl Hudson</t>
  </si>
  <si>
    <t>Rodriguez, Taylor and Ruiz</t>
  </si>
  <si>
    <t>Christy Bradshaw</t>
  </si>
  <si>
    <t>Latasha Sullivan</t>
  </si>
  <si>
    <t>Rojas, Davis and Carrillo</t>
  </si>
  <si>
    <t>Rodney Wright</t>
  </si>
  <si>
    <t>Michael Macias</t>
  </si>
  <si>
    <t>Chase, Morgan and Cervantes</t>
  </si>
  <si>
    <t>Shawna Dunn</t>
  </si>
  <si>
    <t>Mr. David Perez</t>
  </si>
  <si>
    <t>Gabriella James</t>
  </si>
  <si>
    <t>David Bauer</t>
  </si>
  <si>
    <t>Robert Martinez</t>
  </si>
  <si>
    <t>Johnson, Young and Liu</t>
  </si>
  <si>
    <t>Todd Arellano</t>
  </si>
  <si>
    <t>Melanie Mckee</t>
  </si>
  <si>
    <t>Galloway-Smith</t>
  </si>
  <si>
    <t>Robert Maldonado</t>
  </si>
  <si>
    <t>Tyler Cook</t>
  </si>
  <si>
    <t>Johnson-Morris</t>
  </si>
  <si>
    <t>Nathan Holloway</t>
  </si>
  <si>
    <t>Mark Price</t>
  </si>
  <si>
    <t>Mrs. Dana King</t>
  </si>
  <si>
    <t>Shea, Duran and Johnson</t>
  </si>
  <si>
    <t>Colton Williams DDS</t>
  </si>
  <si>
    <t>Robles-Miller</t>
  </si>
  <si>
    <t>Paula Mullins</t>
  </si>
  <si>
    <t>Beck Ltd</t>
  </si>
  <si>
    <t>Vickie Murphy</t>
  </si>
  <si>
    <t>Christopher Riley</t>
  </si>
  <si>
    <t>Ferguson and Sons</t>
  </si>
  <si>
    <t>Clifford Campbell</t>
  </si>
  <si>
    <t>Le-Ramirez</t>
  </si>
  <si>
    <t>Kristin Mcknight</t>
  </si>
  <si>
    <t>Shah Inc</t>
  </si>
  <si>
    <t>Michael Ellis</t>
  </si>
  <si>
    <t>Jacob Hall</t>
  </si>
  <si>
    <t>Holland, Elliott and King</t>
  </si>
  <si>
    <t>Gregory Wilson</t>
  </si>
  <si>
    <t>Tony Chen</t>
  </si>
  <si>
    <t>Susan Lopez</t>
  </si>
  <si>
    <t>Stevens-Davis</t>
  </si>
  <si>
    <t>Sarah Crosby</t>
  </si>
  <si>
    <t>Stevens, Jones and Lang</t>
  </si>
  <si>
    <t>Ashley Elliott</t>
  </si>
  <si>
    <t>Elizabeth Goodman</t>
  </si>
  <si>
    <t>Fletcher-Smith</t>
  </si>
  <si>
    <t>Mark Reid</t>
  </si>
  <si>
    <t>Greg Graves</t>
  </si>
  <si>
    <t>Thompson-Greer</t>
  </si>
  <si>
    <t>Candice Rodriguez</t>
  </si>
  <si>
    <t>Brandi Weaver</t>
  </si>
  <si>
    <t>Swanson Inc</t>
  </si>
  <si>
    <t>Janice Hancock</t>
  </si>
  <si>
    <t>John Carter</t>
  </si>
  <si>
    <t>Castro and Sons</t>
  </si>
  <si>
    <t>Mr. Randy Pierce</t>
  </si>
  <si>
    <t>Mr. Jonathan Webb</t>
  </si>
  <si>
    <t>Baldwin, Lewis and Davis</t>
  </si>
  <si>
    <t>Carolyn Smith</t>
  </si>
  <si>
    <t>April Bryant</t>
  </si>
  <si>
    <t>Clark, Cortez and Flores</t>
  </si>
  <si>
    <t>Matthew Kline</t>
  </si>
  <si>
    <t>Alicia Miranda</t>
  </si>
  <si>
    <t>Curry, Hawkins and Yoder</t>
  </si>
  <si>
    <t>Scott Bates</t>
  </si>
  <si>
    <t>Vickie Williams</t>
  </si>
  <si>
    <t>Brewer, Murphy and Diaz</t>
  </si>
  <si>
    <t>Daniel Pitts</t>
  </si>
  <si>
    <t>Julia Alexander</t>
  </si>
  <si>
    <t>Oconnor, Bennett and Zimmerman</t>
  </si>
  <si>
    <t>Stephen Jensen</t>
  </si>
  <si>
    <t>Hector Anderson</t>
  </si>
  <si>
    <t>Clark-Jones</t>
  </si>
  <si>
    <t>Jacob Gibson</t>
  </si>
  <si>
    <t>Jennifer Baldwin MD</t>
  </si>
  <si>
    <t>Chapman-Harrington</t>
  </si>
  <si>
    <t>Alison Nguyen</t>
  </si>
  <si>
    <t>Yolanda Wright</t>
  </si>
  <si>
    <t>Welch-Hobbs</t>
  </si>
  <si>
    <t>Joseph Bennett</t>
  </si>
  <si>
    <t>Sawyer and Sons</t>
  </si>
  <si>
    <t>Michael Knight</t>
  </si>
  <si>
    <t>Matthew Bradshaw</t>
  </si>
  <si>
    <t>Barber, Clark and Lopez</t>
  </si>
  <si>
    <t>Lori Hill</t>
  </si>
  <si>
    <t>Alyssa Larson</t>
  </si>
  <si>
    <t>Patel, Byrd and Bowers</t>
  </si>
  <si>
    <t>Melissa Roth</t>
  </si>
  <si>
    <t>White, Taylor and Green</t>
  </si>
  <si>
    <t>Noah Evans</t>
  </si>
  <si>
    <t>Michael Sloan</t>
  </si>
  <si>
    <t>Collier, Wilkerson and Luna</t>
  </si>
  <si>
    <t>Steven Ortiz</t>
  </si>
  <si>
    <t>Emily Little</t>
  </si>
  <si>
    <t>Rodriguez-Oliver</t>
  </si>
  <si>
    <t>Andrew Bailey</t>
  </si>
  <si>
    <t>Karen Green</t>
  </si>
  <si>
    <t>Kim Miller</t>
  </si>
  <si>
    <t>Elliott-Phillips</t>
  </si>
  <si>
    <t>Jeffrey Lowe</t>
  </si>
  <si>
    <t>Carol Franco</t>
  </si>
  <si>
    <t>Ford, Chang and Taylor</t>
  </si>
  <si>
    <t>Carolyn Martin</t>
  </si>
  <si>
    <t>Mathew Torres</t>
  </si>
  <si>
    <t>James Martinez</t>
  </si>
  <si>
    <t>Jill Bender</t>
  </si>
  <si>
    <t>Ramirez-Long</t>
  </si>
  <si>
    <t>Nicholas Hoffman</t>
  </si>
  <si>
    <t>Sylvia Kelly</t>
  </si>
  <si>
    <t>Glass Ltd</t>
  </si>
  <si>
    <t>Autumn Medina DDS</t>
  </si>
  <si>
    <t>Kimberly Gomez</t>
  </si>
  <si>
    <t>Roman, Russell and Harrison</t>
  </si>
  <si>
    <t>Evan Mckinney</t>
  </si>
  <si>
    <t>Sheila Bradley</t>
  </si>
  <si>
    <t>Mr. Glenn Hampton</t>
  </si>
  <si>
    <t>Hunt PLC</t>
  </si>
  <si>
    <t>Jerry Reyes</t>
  </si>
  <si>
    <t>Hannah Mathis</t>
  </si>
  <si>
    <t>Campbell-Anderson</t>
  </si>
  <si>
    <t>Cindy Lowe</t>
  </si>
  <si>
    <t>Lisa Bennett</t>
  </si>
  <si>
    <t>Gibson-Harrison</t>
  </si>
  <si>
    <t>Kellie Mcdonald</t>
  </si>
  <si>
    <t>Bruce Fletcher</t>
  </si>
  <si>
    <t>Hernandez, Beck and Scott</t>
  </si>
  <si>
    <t>Joseph Baker</t>
  </si>
  <si>
    <t>Alicia Ferguson</t>
  </si>
  <si>
    <t>Bailey and Sons</t>
  </si>
  <si>
    <t>Jay Ray</t>
  </si>
  <si>
    <t>Lopez, Richards and Schaefer</t>
  </si>
  <si>
    <t>Andrea Lloyd</t>
  </si>
  <si>
    <t>Taylor Lopez</t>
  </si>
  <si>
    <t>Wood, Sanders and Murphy</t>
  </si>
  <si>
    <t>Jaime Maxwell</t>
  </si>
  <si>
    <t>Christina Morton</t>
  </si>
  <si>
    <t>David Andrews DVM</t>
  </si>
  <si>
    <t>Joseph Kelly</t>
  </si>
  <si>
    <t>Hess, Schneider and Tucker</t>
  </si>
  <si>
    <t>Miss Morgan Collier PhD</t>
  </si>
  <si>
    <t>Dorothy Rodriguez</t>
  </si>
  <si>
    <t>Frye PLC</t>
  </si>
  <si>
    <t>Heather Yang</t>
  </si>
  <si>
    <t>Adrienne Patterson</t>
  </si>
  <si>
    <t>Bolton, Mccormick and Benson</t>
  </si>
  <si>
    <t>Matthew Perry</t>
  </si>
  <si>
    <t>Mario Blankenship</t>
  </si>
  <si>
    <t>Kerr, Gonzales and Espinoza</t>
  </si>
  <si>
    <t>Jessica Thompson</t>
  </si>
  <si>
    <t>Andre Abbott</t>
  </si>
  <si>
    <t>Miles-Johnson</t>
  </si>
  <si>
    <t>Matthew Wyatt</t>
  </si>
  <si>
    <t>Banks-Cole</t>
  </si>
  <si>
    <t>Miss Holly Freeman</t>
  </si>
  <si>
    <t>Peter Burgess</t>
  </si>
  <si>
    <t>Meyer, Williams and Gutierrez</t>
  </si>
  <si>
    <t>Kimberly Patel</t>
  </si>
  <si>
    <t>Raymond Mason</t>
  </si>
  <si>
    <t>Johnson, Wood and Cruz</t>
  </si>
  <si>
    <t>Julie Taylor</t>
  </si>
  <si>
    <t>Jones, Roach and Foster</t>
  </si>
  <si>
    <t>Andrea Walker</t>
  </si>
  <si>
    <t>Katherine Elliott</t>
  </si>
  <si>
    <t>Randolph Group</t>
  </si>
  <si>
    <t>Tyler Campbell</t>
  </si>
  <si>
    <t>Brittany Nelson</t>
  </si>
  <si>
    <t>Smith, Cardenas and Allen</t>
  </si>
  <si>
    <t>Jack Ware</t>
  </si>
  <si>
    <t>Patrick Frost</t>
  </si>
  <si>
    <t>Price, Vincent and Rodgers</t>
  </si>
  <si>
    <t>Laura Salinas</t>
  </si>
  <si>
    <t>Foley LLC</t>
  </si>
  <si>
    <t>Brian Gibson</t>
  </si>
  <si>
    <t>Kathleen Oconnor DDS</t>
  </si>
  <si>
    <t>Cody Thomas</t>
  </si>
  <si>
    <t>Heather Alvarez</t>
  </si>
  <si>
    <t>Butler PLC</t>
  </si>
  <si>
    <t>Katherine Garcia</t>
  </si>
  <si>
    <t>Garcia-Mcdonald</t>
  </si>
  <si>
    <t>Rachel Hunt</t>
  </si>
  <si>
    <t>George PLC</t>
  </si>
  <si>
    <t>Heather Robinson</t>
  </si>
  <si>
    <t>Jose Walker</t>
  </si>
  <si>
    <t>Ware-Gordon</t>
  </si>
  <si>
    <t>Emma Watson</t>
  </si>
  <si>
    <t>Charles Wagner</t>
  </si>
  <si>
    <t>Powers, White and Martinez</t>
  </si>
  <si>
    <t>Samuel Herman</t>
  </si>
  <si>
    <t>Jesse Knight</t>
  </si>
  <si>
    <t>Owen-Ellison</t>
  </si>
  <si>
    <t>Tammy Franco</t>
  </si>
  <si>
    <t>Heather Bates</t>
  </si>
  <si>
    <t>Mccormick, Hines and Simmons</t>
  </si>
  <si>
    <t>Shannon Long</t>
  </si>
  <si>
    <t>Beverly Jordan</t>
  </si>
  <si>
    <t>Young, Humphrey and Sims</t>
  </si>
  <si>
    <t>Joshua Campbell</t>
  </si>
  <si>
    <t>Thomas Jackson</t>
  </si>
  <si>
    <t>Cruz-King</t>
  </si>
  <si>
    <t>Ronald Singleton MD</t>
  </si>
  <si>
    <t>Alexander Smith</t>
  </si>
  <si>
    <t>Frederick, Le and Thomas</t>
  </si>
  <si>
    <t>Carol Campos</t>
  </si>
  <si>
    <t>James Mann</t>
  </si>
  <si>
    <t>Ortiz-Chung</t>
  </si>
  <si>
    <t>Courtney Morris</t>
  </si>
  <si>
    <t>Patricia Cooper</t>
  </si>
  <si>
    <t>Murphy-Guerrero</t>
  </si>
  <si>
    <t>Amber Foley</t>
  </si>
  <si>
    <t>Amber Jennings</t>
  </si>
  <si>
    <t>Nichols Ltd</t>
  </si>
  <si>
    <t>Alicia Bartlett</t>
  </si>
  <si>
    <t>Autumn Washington</t>
  </si>
  <si>
    <t>Kelley Ltd</t>
  </si>
  <si>
    <t>Sarah Olson</t>
  </si>
  <si>
    <t>Melinda Bailey</t>
  </si>
  <si>
    <t>Ward, Huang and Shields</t>
  </si>
  <si>
    <t>Ricky Rollins</t>
  </si>
  <si>
    <t>Miller-Taylor</t>
  </si>
  <si>
    <t>Donna Campbell</t>
  </si>
  <si>
    <t>Nicholas Cardenas</t>
  </si>
  <si>
    <t>Simpson, Boyd and Burke</t>
  </si>
  <si>
    <t>Jason Alvarado</t>
  </si>
  <si>
    <t>Aaron Johnson</t>
  </si>
  <si>
    <t>Dr. Sonia Martinez</t>
  </si>
  <si>
    <t>James Gray</t>
  </si>
  <si>
    <t>Jackson, Diaz and Smith</t>
  </si>
  <si>
    <t>Lisa Ward</t>
  </si>
  <si>
    <t>Gerald Valdez</t>
  </si>
  <si>
    <t>Warner-Harris</t>
  </si>
  <si>
    <t>Martha Thomas</t>
  </si>
  <si>
    <t>Cynthia Simon</t>
  </si>
  <si>
    <t>Skinner, Rodriguez and Palmer</t>
  </si>
  <si>
    <t>Peggy Thompson</t>
  </si>
  <si>
    <t>Dr. Jenna Chase</t>
  </si>
  <si>
    <t>Laura Cortez</t>
  </si>
  <si>
    <t>Allen-Adams</t>
  </si>
  <si>
    <t>Todd Miller</t>
  </si>
  <si>
    <t>James Flores</t>
  </si>
  <si>
    <t>Brown, Lee and Stewart</t>
  </si>
  <si>
    <t>Joseph Jacobs</t>
  </si>
  <si>
    <t>Thomas Lee</t>
  </si>
  <si>
    <t>Russell, Smith and Saunders</t>
  </si>
  <si>
    <t>Jacqueline Gonzalez</t>
  </si>
  <si>
    <t>Samantha White</t>
  </si>
  <si>
    <t>Williams, Bonilla and Alvarez</t>
  </si>
  <si>
    <t>Hayden Lopez</t>
  </si>
  <si>
    <t>Danielle Mays</t>
  </si>
  <si>
    <t>Anthony Macdonald</t>
  </si>
  <si>
    <t>Benjamin Davis</t>
  </si>
  <si>
    <t>Humphrey, Armstrong and Williams</t>
  </si>
  <si>
    <t>Heather Middleton</t>
  </si>
  <si>
    <t>Micheal Gibson</t>
  </si>
  <si>
    <t>Walker-Hogan</t>
  </si>
  <si>
    <t>Katie Hernandez</t>
  </si>
  <si>
    <t>Steven Romero</t>
  </si>
  <si>
    <t>Rangel-Thomas</t>
  </si>
  <si>
    <t>Amy Knight</t>
  </si>
  <si>
    <t>Diana Johnson</t>
  </si>
  <si>
    <t>Blake PLC</t>
  </si>
  <si>
    <t>Megan Woods</t>
  </si>
  <si>
    <t>Barrera Inc</t>
  </si>
  <si>
    <t>Beth Simmons</t>
  </si>
  <si>
    <t>Rebekah Wilson</t>
  </si>
  <si>
    <t>Burgess, Bowman and Cline</t>
  </si>
  <si>
    <t>Michael Drake</t>
  </si>
  <si>
    <t>Clarke-Carrillo</t>
  </si>
  <si>
    <t>Ramirez-White</t>
  </si>
  <si>
    <t>Hector Gross</t>
  </si>
  <si>
    <t>William Alexander</t>
  </si>
  <si>
    <t>Lauren Williamson</t>
  </si>
  <si>
    <t>Christopher Esparza</t>
  </si>
  <si>
    <t>Ryan-Wood</t>
  </si>
  <si>
    <t>Joseph Spence</t>
  </si>
  <si>
    <t>Holly Hernandez</t>
  </si>
  <si>
    <t>Schwartz LLC</t>
  </si>
  <si>
    <t>Kimberly Boone</t>
  </si>
  <si>
    <t>Ashley Cantrell</t>
  </si>
  <si>
    <t>Acosta PLC</t>
  </si>
  <si>
    <t>Caitlin Diaz</t>
  </si>
  <si>
    <t>Juan Perez</t>
  </si>
  <si>
    <t>Morales-Wilson</t>
  </si>
  <si>
    <t>Stephanie Bradshaw</t>
  </si>
  <si>
    <t>Casey Perez</t>
  </si>
  <si>
    <t>Holland, Bell and Green</t>
  </si>
  <si>
    <t>Gary Robinson</t>
  </si>
  <si>
    <t>Lacey Gomez</t>
  </si>
  <si>
    <t>Baker-Carroll</t>
  </si>
  <si>
    <t>Emily Maddox</t>
  </si>
  <si>
    <t>Paula Murray</t>
  </si>
  <si>
    <t>Erica Roberts</t>
  </si>
  <si>
    <t>Jo Beard</t>
  </si>
  <si>
    <t>Dixon-Goodwin</t>
  </si>
  <si>
    <t>William Owens</t>
  </si>
  <si>
    <t>Key, Rowe and Thomas</t>
  </si>
  <si>
    <t>Anthony Nguyen</t>
  </si>
  <si>
    <t>Tanya Smith</t>
  </si>
  <si>
    <t>Bradley-Ward</t>
  </si>
  <si>
    <t>Paul Smith</t>
  </si>
  <si>
    <t>Huang LLC</t>
  </si>
  <si>
    <t>Mrs. Ashley Pearson DDS</t>
  </si>
  <si>
    <t>Michelle Taylor</t>
  </si>
  <si>
    <t>Vincent Reese</t>
  </si>
  <si>
    <t>Chris Weeks</t>
  </si>
  <si>
    <t>Riddle PLC</t>
  </si>
  <si>
    <t>Anthony Cantu</t>
  </si>
  <si>
    <t>Tyler Webb</t>
  </si>
  <si>
    <t>Dunn-Morris</t>
  </si>
  <si>
    <t>Matthew Campbell</t>
  </si>
  <si>
    <t>Shelley Hernandez</t>
  </si>
  <si>
    <t>Martinez Group</t>
  </si>
  <si>
    <t>Jamie Clark</t>
  </si>
  <si>
    <t>Alexander-Tran</t>
  </si>
  <si>
    <t>Michael Logan</t>
  </si>
  <si>
    <t>Amy Rodriguez</t>
  </si>
  <si>
    <t>Jasmine Hill DVM</t>
  </si>
  <si>
    <t>Mariah Rodriguez</t>
  </si>
  <si>
    <t>Keith Jimenez</t>
  </si>
  <si>
    <t>Jackson-Huber</t>
  </si>
  <si>
    <t>Jerry Roman</t>
  </si>
  <si>
    <t>Brian Barnett</t>
  </si>
  <si>
    <t>Cook-Thompson</t>
  </si>
  <si>
    <t>Jeffrey Benjamin</t>
  </si>
  <si>
    <t>Craig, Wallace and Chapman</t>
  </si>
  <si>
    <t>Candice Gallegos</t>
  </si>
  <si>
    <t>Crystal Livingston</t>
  </si>
  <si>
    <t>Lara-Miller</t>
  </si>
  <si>
    <t>Karina Russell</t>
  </si>
  <si>
    <t>Austin Deleon</t>
  </si>
  <si>
    <t>Jenkins, Blanchard and Smith</t>
  </si>
  <si>
    <t>Ronald Deleon</t>
  </si>
  <si>
    <t>Kayla Jimenez</t>
  </si>
  <si>
    <t>Wang, Lee and Mahoney</t>
  </si>
  <si>
    <t>Victoria Jones</t>
  </si>
  <si>
    <t>Victoria Lopez</t>
  </si>
  <si>
    <t>Andrews PLC</t>
  </si>
  <si>
    <t>Alyssa Watts</t>
  </si>
  <si>
    <t>Shelley Lee</t>
  </si>
  <si>
    <t>Phillip Crawford</t>
  </si>
  <si>
    <t>Lee-Cruz</t>
  </si>
  <si>
    <t>Kenneth Castro</t>
  </si>
  <si>
    <t>Kyle Wallace</t>
  </si>
  <si>
    <t>Jennings and Sons</t>
  </si>
  <si>
    <t>Eric Robertson Jr.</t>
  </si>
  <si>
    <t>Anthony Porter</t>
  </si>
  <si>
    <t>Johnson-Warren</t>
  </si>
  <si>
    <t>Timothy Higgins</t>
  </si>
  <si>
    <t>Daniel Barber</t>
  </si>
  <si>
    <t>Benitez-Nunez</t>
  </si>
  <si>
    <t>Ruth Mcintyre</t>
  </si>
  <si>
    <t>Adkins, Porter and Smith</t>
  </si>
  <si>
    <t>Harris, Lee and Wallace</t>
  </si>
  <si>
    <t>Alyssa Osborne</t>
  </si>
  <si>
    <t>Deborah Johnson</t>
  </si>
  <si>
    <t>Howell, Burgess and Johnson</t>
  </si>
  <si>
    <t>Kevin Padilla</t>
  </si>
  <si>
    <t>Dr. Gabriel Gibson</t>
  </si>
  <si>
    <t>Daniel Evans</t>
  </si>
  <si>
    <t>Michael Olson</t>
  </si>
  <si>
    <t>Sweeney Group</t>
  </si>
  <si>
    <t>Elizabeth Dunn</t>
  </si>
  <si>
    <t>Chambers-Roberts</t>
  </si>
  <si>
    <t>Dustin Harper</t>
  </si>
  <si>
    <t>Adams, Hall and Robbins</t>
  </si>
  <si>
    <t>Travis Miller</t>
  </si>
  <si>
    <t>Kimberly Howard</t>
  </si>
  <si>
    <t>Davis-Brown</t>
  </si>
  <si>
    <t>Clark-Collins</t>
  </si>
  <si>
    <t>Jonathan Bryant</t>
  </si>
  <si>
    <t>Samuel Martinez</t>
  </si>
  <si>
    <t>Andersen Ltd</t>
  </si>
  <si>
    <t>Stephanie Lynch</t>
  </si>
  <si>
    <t>Candice Thompson</t>
  </si>
  <si>
    <t>Martinez-Padilla</t>
  </si>
  <si>
    <t>Gary Cole</t>
  </si>
  <si>
    <t>Laura Stephens</t>
  </si>
  <si>
    <t>Timothy West</t>
  </si>
  <si>
    <t>Chad Barrera</t>
  </si>
  <si>
    <t>Patterson, Cline and Morgan</t>
  </si>
  <si>
    <t>Katie Boyd</t>
  </si>
  <si>
    <t>Raymond Banks</t>
  </si>
  <si>
    <t>Stewart, Mcintyre and Cannon</t>
  </si>
  <si>
    <t>Patricia Warren</t>
  </si>
  <si>
    <t>May-Johnson</t>
  </si>
  <si>
    <t>Terry Thompson</t>
  </si>
  <si>
    <t>Lori Chandler</t>
  </si>
  <si>
    <t>Johnson, Brown and Henderson</t>
  </si>
  <si>
    <t>Brett Sexton</t>
  </si>
  <si>
    <t>Lowe-Carpenter</t>
  </si>
  <si>
    <t>Crystal Ramos</t>
  </si>
  <si>
    <t>Duncan, Robinson and Crosby</t>
  </si>
  <si>
    <t>Terry Gonzalez</t>
  </si>
  <si>
    <t>Michael Ramirez</t>
  </si>
  <si>
    <t>Branch, Rollins and Campbell</t>
  </si>
  <si>
    <t>Jessica Clark</t>
  </si>
  <si>
    <t>Patrick Fisher</t>
  </si>
  <si>
    <t>Sawyer-Martin</t>
  </si>
  <si>
    <t>Sara Craig</t>
  </si>
  <si>
    <t>Julian Marks</t>
  </si>
  <si>
    <t>Warren-Rice</t>
  </si>
  <si>
    <t>Lori Holland</t>
  </si>
  <si>
    <t>Matthew George</t>
  </si>
  <si>
    <t>Ortiz-Holden</t>
  </si>
  <si>
    <t>Mark Oconnor</t>
  </si>
  <si>
    <t>Branch-Gordon</t>
  </si>
  <si>
    <t>Timothy Garcia</t>
  </si>
  <si>
    <t>Lauren Richards</t>
  </si>
  <si>
    <t>Fields-Wallace</t>
  </si>
  <si>
    <t>Carolyn Clark</t>
  </si>
  <si>
    <t>Anderson-Garcia</t>
  </si>
  <si>
    <t>Emily Parker</t>
  </si>
  <si>
    <t>Mrs. Valerie Cisneros</t>
  </si>
  <si>
    <t>Mr. Gary Miller</t>
  </si>
  <si>
    <t>David Carroll</t>
  </si>
  <si>
    <t>Ritter LLC</t>
  </si>
  <si>
    <t>James Fox</t>
  </si>
  <si>
    <t>Lisa Fields</t>
  </si>
  <si>
    <t>Thompson-Edwards</t>
  </si>
  <si>
    <t>Michelle Hunter</t>
  </si>
  <si>
    <t>Mary Solomon</t>
  </si>
  <si>
    <t>Fields-Williams</t>
  </si>
  <si>
    <t>Deborah Hester</t>
  </si>
  <si>
    <t>Dustin Hernandez</t>
  </si>
  <si>
    <t>Boyer, Powell and Leach</t>
  </si>
  <si>
    <t>Jessica Gomez</t>
  </si>
  <si>
    <t>Alexis Pace</t>
  </si>
  <si>
    <t>Gonzalez, Caldwell and Oliver</t>
  </si>
  <si>
    <t>Makayla Brady</t>
  </si>
  <si>
    <t>Jason Torres</t>
  </si>
  <si>
    <t>Jordan-Miller</t>
  </si>
  <si>
    <t>Bryan Haynes</t>
  </si>
  <si>
    <t>Brandy Wilson</t>
  </si>
  <si>
    <t>Young-Morris</t>
  </si>
  <si>
    <t>David Wood</t>
  </si>
  <si>
    <t>Nathaniel Myers</t>
  </si>
  <si>
    <t>Harris-Anderson</t>
  </si>
  <si>
    <t>Steven Evans</t>
  </si>
  <si>
    <t>Thomas Baldwin</t>
  </si>
  <si>
    <t>Newton-Christensen</t>
  </si>
  <si>
    <t>John Franco</t>
  </si>
  <si>
    <t>Tammy Cole</t>
  </si>
  <si>
    <t>Susan Horne</t>
  </si>
  <si>
    <t>Tonya Miller</t>
  </si>
  <si>
    <t>Walters, Baldwin and Fowler</t>
  </si>
  <si>
    <t>Beth Palmer</t>
  </si>
  <si>
    <t>Robert Griffith</t>
  </si>
  <si>
    <t>Flynn-James</t>
  </si>
  <si>
    <t>Amanda Bray</t>
  </si>
  <si>
    <t>Anna King</t>
  </si>
  <si>
    <t>Sarah Farmer</t>
  </si>
  <si>
    <t>Kristina Mason</t>
  </si>
  <si>
    <t>Jackson, Peterson and Kirk</t>
  </si>
  <si>
    <t>Wendy Hooper</t>
  </si>
  <si>
    <t>Gay, Ortiz and Smith</t>
  </si>
  <si>
    <t>Daniel Glover</t>
  </si>
  <si>
    <t>Jocelyn Bonilla</t>
  </si>
  <si>
    <t>Henderson, Mosley and Lewis</t>
  </si>
  <si>
    <t>Joseph Carroll</t>
  </si>
  <si>
    <t>Griffith-Smith</t>
  </si>
  <si>
    <t>Brandon Williamson</t>
  </si>
  <si>
    <t>Scott Graves</t>
  </si>
  <si>
    <t>Karen Long</t>
  </si>
  <si>
    <t>Blackwell, Schneider and Davis</t>
  </si>
  <si>
    <t>Brandy Maynard</t>
  </si>
  <si>
    <t>Maria Medina</t>
  </si>
  <si>
    <t>Gerald Moore</t>
  </si>
  <si>
    <t>Alexandria Potts</t>
  </si>
  <si>
    <t>Perkins-Bryan</t>
  </si>
  <si>
    <t>Charlotte Torres</t>
  </si>
  <si>
    <t>Brian Mcdonald</t>
  </si>
  <si>
    <t>Melissa Perkins DVM</t>
  </si>
  <si>
    <t>Sandra Howard</t>
  </si>
  <si>
    <t>Williamson, Taylor and Chapman</t>
  </si>
  <si>
    <t>John Mullins</t>
  </si>
  <si>
    <t>Sally Rojas</t>
  </si>
  <si>
    <t>Romero, Hunter and Phillips</t>
  </si>
  <si>
    <t>Stephen Henson</t>
  </si>
  <si>
    <t>Beard Group</t>
  </si>
  <si>
    <t>Brett Rogers</t>
  </si>
  <si>
    <t>Jasmine Saunders</t>
  </si>
  <si>
    <t>Klein, Jones and Torres</t>
  </si>
  <si>
    <t>Shane Holland</t>
  </si>
  <si>
    <t>Robert Mendez</t>
  </si>
  <si>
    <t>Burton Group</t>
  </si>
  <si>
    <t>John Garcia</t>
  </si>
  <si>
    <t>Nancy Stanton</t>
  </si>
  <si>
    <t>Mitchell-Holmes</t>
  </si>
  <si>
    <t>Jennifer Carrillo</t>
  </si>
  <si>
    <t>Megan Thompson</t>
  </si>
  <si>
    <t>Mendez-Boyle</t>
  </si>
  <si>
    <t>Sierra Torres</t>
  </si>
  <si>
    <t>Stephanie Shepherd</t>
  </si>
  <si>
    <t>Paul, Duran and Hudson</t>
  </si>
  <si>
    <t>Charles Fleming</t>
  </si>
  <si>
    <t>Kevin Vega</t>
  </si>
  <si>
    <t>Stevens Ltd</t>
  </si>
  <si>
    <t>Albert Cohen</t>
  </si>
  <si>
    <t>Sexton, Smith and Flowers</t>
  </si>
  <si>
    <t>Jacob Wells</t>
  </si>
  <si>
    <t>Alexandra Smith</t>
  </si>
  <si>
    <t>Ryan, Montes and Daugherty</t>
  </si>
  <si>
    <t>Nathan Patel</t>
  </si>
  <si>
    <t>Zachary Lee</t>
  </si>
  <si>
    <t>Stephanie Wallace</t>
  </si>
  <si>
    <t>Ashley Young</t>
  </si>
  <si>
    <t>Bryan-Brown</t>
  </si>
  <si>
    <t>Ashley Clark</t>
  </si>
  <si>
    <t>Bethany Mora</t>
  </si>
  <si>
    <t>Erickson-Ramirez</t>
  </si>
  <si>
    <t>Rebecca Rose</t>
  </si>
  <si>
    <t>Reyes-Hamilton</t>
  </si>
  <si>
    <t>Suzanne Contreras</t>
  </si>
  <si>
    <t>Linda Simmons</t>
  </si>
  <si>
    <t>Shepherd-Reeves</t>
  </si>
  <si>
    <t>Timothy Mcgrath</t>
  </si>
  <si>
    <t>Rodgers, Martin and Bridges</t>
  </si>
  <si>
    <t>Meagan Mullins</t>
  </si>
  <si>
    <t>Daniel Dawson</t>
  </si>
  <si>
    <t>Warren-Gallegos</t>
  </si>
  <si>
    <t>Seth West</t>
  </si>
  <si>
    <t>Patrick Weiss</t>
  </si>
  <si>
    <t>Mary Banks MD</t>
  </si>
  <si>
    <t>Jacqueline Cooper</t>
  </si>
  <si>
    <t>Elizabeth Young</t>
  </si>
  <si>
    <t>Travis, Washington and Nguyen</t>
  </si>
  <si>
    <t>Miguel Miranda</t>
  </si>
  <si>
    <t>Derek Young</t>
  </si>
  <si>
    <t>Lambert, Keith and Turner</t>
  </si>
  <si>
    <t>David Chan</t>
  </si>
  <si>
    <t>William Mccoy</t>
  </si>
  <si>
    <t>Dennis, Burton and Atkinson</t>
  </si>
  <si>
    <t>Robert Howell</t>
  </si>
  <si>
    <t>Tracy Caldwell DVM</t>
  </si>
  <si>
    <t>Amber Atkinson</t>
  </si>
  <si>
    <t>Kevin Reyes</t>
  </si>
  <si>
    <t>Susan Li</t>
  </si>
  <si>
    <t>Melissa Doyle</t>
  </si>
  <si>
    <t>Lozano Inc</t>
  </si>
  <si>
    <t>Clinton Moore</t>
  </si>
  <si>
    <t>Carol Chapman</t>
  </si>
  <si>
    <t>Lester, Williams and Morris</t>
  </si>
  <si>
    <t>Robin Nelson</t>
  </si>
  <si>
    <t>Matthew Powell</t>
  </si>
  <si>
    <t>Wood, Escobar and Nixon</t>
  </si>
  <si>
    <t>Chloe Jimenez</t>
  </si>
  <si>
    <t>Katie Ramos</t>
  </si>
  <si>
    <t>Morgan, Stephens and Walsh</t>
  </si>
  <si>
    <t>Bradley Knapp</t>
  </si>
  <si>
    <t>Sullivan-Black</t>
  </si>
  <si>
    <t>Andrew Yu</t>
  </si>
  <si>
    <t>Donald Newman</t>
  </si>
  <si>
    <t>Edward Alvarado</t>
  </si>
  <si>
    <t>Walker, Orr and Lang</t>
  </si>
  <si>
    <t>Katie Hill</t>
  </si>
  <si>
    <t>Renee Taylor</t>
  </si>
  <si>
    <t>Ramirez, Campbell and Schmidt</t>
  </si>
  <si>
    <t>Mary Chambers</t>
  </si>
  <si>
    <t>Dawson, Henson and Osborn</t>
  </si>
  <si>
    <t>April Johnson</t>
  </si>
  <si>
    <t>Rachel Leach</t>
  </si>
  <si>
    <t>Castro, Hopkins and Cunningham</t>
  </si>
  <si>
    <t>Debra Yu</t>
  </si>
  <si>
    <t>Martinez PLC</t>
  </si>
  <si>
    <t>Melinda Reyes</t>
  </si>
  <si>
    <t>Herring, Walters and Collins</t>
  </si>
  <si>
    <t>Tonya Horton</t>
  </si>
  <si>
    <t>Guerrero-Oliver</t>
  </si>
  <si>
    <t>Chloe Wolf</t>
  </si>
  <si>
    <t>Lauren Thompson</t>
  </si>
  <si>
    <t>Robert Allen</t>
  </si>
  <si>
    <t>Dustin Johnson</t>
  </si>
  <si>
    <t>Morgan, Marshall and Jefferson</t>
  </si>
  <si>
    <t>Michael Wells</t>
  </si>
  <si>
    <t>Sarah Hale</t>
  </si>
  <si>
    <t>Roberts Group</t>
  </si>
  <si>
    <t>Brandi Johnson</t>
  </si>
  <si>
    <t>Tiffany Phillips</t>
  </si>
  <si>
    <t>Atkinson PLC</t>
  </si>
  <si>
    <t>Gregory Mahoney</t>
  </si>
  <si>
    <t>Downs, Clark and Nelson</t>
  </si>
  <si>
    <t>Edward Sheppard</t>
  </si>
  <si>
    <t>Carolyn Moses</t>
  </si>
  <si>
    <t>Smith, Smith and Taylor</t>
  </si>
  <si>
    <t>Robert Hensley</t>
  </si>
  <si>
    <t>Graham, Vega and Brown</t>
  </si>
  <si>
    <t>Trevor Blankenship</t>
  </si>
  <si>
    <t>Deborah Watkins</t>
  </si>
  <si>
    <t>Johnson-Marsh</t>
  </si>
  <si>
    <t>Thomas Collier</t>
  </si>
  <si>
    <t>Erik Contreras</t>
  </si>
  <si>
    <t>Solis, Pineda and Hubbard</t>
  </si>
  <si>
    <t>Priscilla Tate</t>
  </si>
  <si>
    <t>Kevin Knight</t>
  </si>
  <si>
    <t>Jones-Little</t>
  </si>
  <si>
    <t>Nancy Smith DDS</t>
  </si>
  <si>
    <t>Luna Group</t>
  </si>
  <si>
    <t>Alyssa Mitchell</t>
  </si>
  <si>
    <t>Lester, Buckley and Cook</t>
  </si>
  <si>
    <t>Tricia Wells</t>
  </si>
  <si>
    <t>Candice Manning</t>
  </si>
  <si>
    <t>Scott, Johnson and Cannon</t>
  </si>
  <si>
    <t>Heather Beck</t>
  </si>
  <si>
    <t>Foster, Ortiz and Pham</t>
  </si>
  <si>
    <t>Charles Davidson</t>
  </si>
  <si>
    <t>Kyle Mack</t>
  </si>
  <si>
    <t>Harris, Williams and Roberts</t>
  </si>
  <si>
    <t>Oscar Burton</t>
  </si>
  <si>
    <t>Eric York</t>
  </si>
  <si>
    <t>Diaz-Brown</t>
  </si>
  <si>
    <t>Leon Group</t>
  </si>
  <si>
    <t>Tracey Martin</t>
  </si>
  <si>
    <t>Gibbs-Davis</t>
  </si>
  <si>
    <t>Robert Neal</t>
  </si>
  <si>
    <t>Shawn Murphy</t>
  </si>
  <si>
    <t>Carr-Ramos</t>
  </si>
  <si>
    <t>Jose Mullen</t>
  </si>
  <si>
    <t>Henry, Perry and Bolton</t>
  </si>
  <si>
    <t>Mary Murray</t>
  </si>
  <si>
    <t>Tracey Miranda</t>
  </si>
  <si>
    <t>Alvarado, Allen and Gordon</t>
  </si>
  <si>
    <t>Jamie Martin DVM</t>
  </si>
  <si>
    <t>Mark Patel</t>
  </si>
  <si>
    <t>Dixon, Yates and Elliott</t>
  </si>
  <si>
    <t>Erin Norris</t>
  </si>
  <si>
    <t>Jacob Wilkinson</t>
  </si>
  <si>
    <t>Thomas-Harrison</t>
  </si>
  <si>
    <t>Mr. Thomas Sanchez</t>
  </si>
  <si>
    <t>James Black</t>
  </si>
  <si>
    <t>West, Mckee and Morris</t>
  </si>
  <si>
    <t>Lindsey Hampton</t>
  </si>
  <si>
    <t>Whitney Gibson</t>
  </si>
  <si>
    <t>Hoover Inc</t>
  </si>
  <si>
    <t>Holly Smith</t>
  </si>
  <si>
    <t>Mrs. Karen Gordon</t>
  </si>
  <si>
    <t>Norris, Keller and Peterson</t>
  </si>
  <si>
    <t>James Kelly</t>
  </si>
  <si>
    <t>Samuel Novak</t>
  </si>
  <si>
    <t>Dean and Sons</t>
  </si>
  <si>
    <t>Christopher Gentry</t>
  </si>
  <si>
    <t>Christopher Shaw</t>
  </si>
  <si>
    <t>Martinez, White and Rodriguez</t>
  </si>
  <si>
    <t>Anthony Page</t>
  </si>
  <si>
    <t>Michele Kelley</t>
  </si>
  <si>
    <t>Meyer-Smith</t>
  </si>
  <si>
    <t>Danielle Lee</t>
  </si>
  <si>
    <t>Trevor Cook</t>
  </si>
  <si>
    <t>Ho PLC</t>
  </si>
  <si>
    <t>Amanda West</t>
  </si>
  <si>
    <t>Anthony Mcmillan</t>
  </si>
  <si>
    <t>Jerry Sanders</t>
  </si>
  <si>
    <t>George, Rodriguez and Lynch</t>
  </si>
  <si>
    <t>Zoe Henderson</t>
  </si>
  <si>
    <t>Dylan Robbins</t>
  </si>
  <si>
    <t>Moore-Mendez</t>
  </si>
  <si>
    <t>Victoria Mendoza</t>
  </si>
  <si>
    <t>Mr. Scott Krueger MD</t>
  </si>
  <si>
    <t>Wright-Reed</t>
  </si>
  <si>
    <t>Kaitlyn Griffin</t>
  </si>
  <si>
    <t>Sarah Fuller</t>
  </si>
  <si>
    <t>Sandoval Group</t>
  </si>
  <si>
    <t>Jennifer Simmons MD</t>
  </si>
  <si>
    <t>Johnson, Combs and Walter</t>
  </si>
  <si>
    <t>Adam Hall</t>
  </si>
  <si>
    <t>Robert Duffy</t>
  </si>
  <si>
    <t>Shelton, Doyle and Silva</t>
  </si>
  <si>
    <t>Brianna Christensen</t>
  </si>
  <si>
    <t>Grimes Ltd</t>
  </si>
  <si>
    <t>Rick Ruiz</t>
  </si>
  <si>
    <t>Harold Zhang</t>
  </si>
  <si>
    <t>Johnson, Barnett and Hutchinson</t>
  </si>
  <si>
    <t>Scott Keith</t>
  </si>
  <si>
    <t>Palmer-Graves</t>
  </si>
  <si>
    <t>Darren Allen</t>
  </si>
  <si>
    <t>Wong and Sons</t>
  </si>
  <si>
    <t>Kimberly Ross</t>
  </si>
  <si>
    <t>Mitchell Haynes</t>
  </si>
  <si>
    <t>Hamilton LLC</t>
  </si>
  <si>
    <t>Alicia Peters</t>
  </si>
  <si>
    <t>Newman LLC</t>
  </si>
  <si>
    <t>Alexis Adkins</t>
  </si>
  <si>
    <t>Alexis Martin</t>
  </si>
  <si>
    <t>Carol Warner</t>
  </si>
  <si>
    <t>Nathan Davis</t>
  </si>
  <si>
    <t>Lewis-Lamb</t>
  </si>
  <si>
    <t>Tracy Mays</t>
  </si>
  <si>
    <t>Julie Goodman</t>
  </si>
  <si>
    <t>Mcdonald-Russell</t>
  </si>
  <si>
    <t>Shawn Norris</t>
  </si>
  <si>
    <t>Cynthia Sullivan</t>
  </si>
  <si>
    <t>Ramirez, George and Johnson</t>
  </si>
  <si>
    <t>Michael Shepherd</t>
  </si>
  <si>
    <t>Lauren Gay</t>
  </si>
  <si>
    <t>Fuller, Booker and Smith</t>
  </si>
  <si>
    <t>Melinda Smith</t>
  </si>
  <si>
    <t>Christine Watson</t>
  </si>
  <si>
    <t>Diana Jarvis</t>
  </si>
  <si>
    <t>Harper-Smith</t>
  </si>
  <si>
    <t>Deborah Jordan</t>
  </si>
  <si>
    <t>Kendra Juarez</t>
  </si>
  <si>
    <t>Rodriguez-Mills</t>
  </si>
  <si>
    <t>Mrs. Emily Lambert MD</t>
  </si>
  <si>
    <t>Crystal Lang</t>
  </si>
  <si>
    <t>Sullivan, Chambers and Brown</t>
  </si>
  <si>
    <t>Jeremy Perez</t>
  </si>
  <si>
    <t>Joyce Bauer</t>
  </si>
  <si>
    <t>Armstrong, Esparza and Rojas</t>
  </si>
  <si>
    <t>Kathleen Johnson</t>
  </si>
  <si>
    <t>Melissa Cardenas</t>
  </si>
  <si>
    <t>Pierce-Green</t>
  </si>
  <si>
    <t>Jessica Joseph</t>
  </si>
  <si>
    <t>Theresa Garcia</t>
  </si>
  <si>
    <t>Quinn, Grant and Evans</t>
  </si>
  <si>
    <t>Leah Meyer</t>
  </si>
  <si>
    <t>Moyer, Martinez and Martin</t>
  </si>
  <si>
    <t>Theresa Santiago</t>
  </si>
  <si>
    <t>David Ray</t>
  </si>
  <si>
    <t>Moore, Ware and Cox</t>
  </si>
  <si>
    <t>Mrs. Kimberly Gray</t>
  </si>
  <si>
    <t>Anthony Harris</t>
  </si>
  <si>
    <t>John Thomas</t>
  </si>
  <si>
    <t>Kirby, Valdez and Le</t>
  </si>
  <si>
    <t>Richard Flores</t>
  </si>
  <si>
    <t>Thomas Wells</t>
  </si>
  <si>
    <t>Tiffany Hines</t>
  </si>
  <si>
    <t>Tonya Bailey</t>
  </si>
  <si>
    <t>Meyer-Walker</t>
  </si>
  <si>
    <t>Amy Jones</t>
  </si>
  <si>
    <t>Garcia-Brewer</t>
  </si>
  <si>
    <t>Lisa Lawson</t>
  </si>
  <si>
    <t>Williams, Hanson and Rodriguez</t>
  </si>
  <si>
    <t>Suzanne George</t>
  </si>
  <si>
    <t>Maria Mcfarland</t>
  </si>
  <si>
    <t>Sanchez-Morris</t>
  </si>
  <si>
    <t>Carol Alvarado</t>
  </si>
  <si>
    <t>Crystal Cruz</t>
  </si>
  <si>
    <t>Sherry Morris</t>
  </si>
  <si>
    <t>Brittany Johnson</t>
  </si>
  <si>
    <t>Carlos Castro DVM</t>
  </si>
  <si>
    <t>Nicole Stanton</t>
  </si>
  <si>
    <t>Bennett, Crawford and Griffin</t>
  </si>
  <si>
    <t>Diane Soto</t>
  </si>
  <si>
    <t>Jose Moran</t>
  </si>
  <si>
    <t>Charles-Flowers</t>
  </si>
  <si>
    <t>Sarah Chapman</t>
  </si>
  <si>
    <t>Catherine Barrett</t>
  </si>
  <si>
    <t>Doris Perez</t>
  </si>
  <si>
    <t>Peggy Moreno</t>
  </si>
  <si>
    <t>Duncan-Lindsey</t>
  </si>
  <si>
    <t>Dr. Hannah Cox</t>
  </si>
  <si>
    <t>Annette Taylor</t>
  </si>
  <si>
    <t>Neal, Thomas and Vaughn</t>
  </si>
  <si>
    <t>Hunter Sandoval</t>
  </si>
  <si>
    <t>Brandon Morton</t>
  </si>
  <si>
    <t>Morton, Torres and Perez</t>
  </si>
  <si>
    <t>James Calhoun</t>
  </si>
  <si>
    <t>Torres, Henry and Krueger</t>
  </si>
  <si>
    <t>Patricia Lewis</t>
  </si>
  <si>
    <t>Shaffer, King and Hensley</t>
  </si>
  <si>
    <t>Mia Davis</t>
  </si>
  <si>
    <t>Melissa Moyer</t>
  </si>
  <si>
    <t>Sanders, Kent and Martin</t>
  </si>
  <si>
    <t>Sandra Bell</t>
  </si>
  <si>
    <t>Kenneth Jackson</t>
  </si>
  <si>
    <t>Park, Dyer and Long</t>
  </si>
  <si>
    <t>Jon Williamson</t>
  </si>
  <si>
    <t>Samuel Hill</t>
  </si>
  <si>
    <t>Erica Padilla</t>
  </si>
  <si>
    <t>Gregory Holt</t>
  </si>
  <si>
    <t>Tyler Ellison</t>
  </si>
  <si>
    <t>Maria Woodard</t>
  </si>
  <si>
    <t>Villanueva Group</t>
  </si>
  <si>
    <t>Karen Fox</t>
  </si>
  <si>
    <t>Paul Hill</t>
  </si>
  <si>
    <t>Stephenson-Hill</t>
  </si>
  <si>
    <t>Chelsea Cardenas</t>
  </si>
  <si>
    <t>Derek Keith</t>
  </si>
  <si>
    <t>King-Morgan</t>
  </si>
  <si>
    <t>Thomas Peck</t>
  </si>
  <si>
    <t>Stephanie Zhang</t>
  </si>
  <si>
    <t>Linda Turner</t>
  </si>
  <si>
    <t>Felicia Marshall</t>
  </si>
  <si>
    <t>Marquez, Hamilton and Hicks</t>
  </si>
  <si>
    <t>Thomas Hickman</t>
  </si>
  <si>
    <t>Galloway PLC</t>
  </si>
  <si>
    <t>Janice Ibarra</t>
  </si>
  <si>
    <t>Jeanette Oneal</t>
  </si>
  <si>
    <t>Bailey, Robinson and Rodriguez</t>
  </si>
  <si>
    <t>Christina Ellis</t>
  </si>
  <si>
    <t>Ashley Burns</t>
  </si>
  <si>
    <t>Crosby, Snyder and Flores</t>
  </si>
  <si>
    <t>Angela Harvey</t>
  </si>
  <si>
    <t>Lisa Douglas</t>
  </si>
  <si>
    <t>Benton, Bell and Smith</t>
  </si>
  <si>
    <t>Christopher Wade</t>
  </si>
  <si>
    <t>Beth Lambert</t>
  </si>
  <si>
    <t>Taylor-Cochran</t>
  </si>
  <si>
    <t>Cody Chang</t>
  </si>
  <si>
    <t>Daryl Campbell</t>
  </si>
  <si>
    <t>William Butler</t>
  </si>
  <si>
    <t>Harold Peters</t>
  </si>
  <si>
    <t>Walker-Sanchez</t>
  </si>
  <si>
    <t>Jay Stephenson</t>
  </si>
  <si>
    <t>Anthony Mclaughlin Jr.</t>
  </si>
  <si>
    <t>Gomez-Wilson</t>
  </si>
  <si>
    <t>Scott Mason</t>
  </si>
  <si>
    <t>Wagner-Coleman</t>
  </si>
  <si>
    <t>Lawrence King</t>
  </si>
  <si>
    <t>Jose Mckinney</t>
  </si>
  <si>
    <t>Stephens, Nichols and Conley</t>
  </si>
  <si>
    <t>Ricky Daniels</t>
  </si>
  <si>
    <t>John Acosta</t>
  </si>
  <si>
    <t>Flores, Ruiz and Mccarty</t>
  </si>
  <si>
    <t>Dave Bass</t>
  </si>
  <si>
    <t>Anthony Miller</t>
  </si>
  <si>
    <t>Cain and Sons</t>
  </si>
  <si>
    <t>Christopher Cabrera</t>
  </si>
  <si>
    <t>April Hamilton</t>
  </si>
  <si>
    <t>Moore-Houston</t>
  </si>
  <si>
    <t>Christopher Carter</t>
  </si>
  <si>
    <t>Jason Klein</t>
  </si>
  <si>
    <t>Espinoza, Frye and Woodward</t>
  </si>
  <si>
    <t>Kevin Hunt</t>
  </si>
  <si>
    <t>Derek Vaughan</t>
  </si>
  <si>
    <t>Elliott-Smith</t>
  </si>
  <si>
    <t>Krista Johnson</t>
  </si>
  <si>
    <t>Mary Munoz</t>
  </si>
  <si>
    <t>Curtis-Flores</t>
  </si>
  <si>
    <t>Patrick Wong</t>
  </si>
  <si>
    <t>Horn, Mitchell and Smith</t>
  </si>
  <si>
    <t>Mary Williamson</t>
  </si>
  <si>
    <t>Alexis Rodriguez</t>
  </si>
  <si>
    <t>Porter, Wong and Richards</t>
  </si>
  <si>
    <t>Megan Mcdonald</t>
  </si>
  <si>
    <t>Mark Pierce</t>
  </si>
  <si>
    <t>Bass, Smith and Larson</t>
  </si>
  <si>
    <t>Stephanie Chung</t>
  </si>
  <si>
    <t>Santana Group</t>
  </si>
  <si>
    <t>Rachel Evans</t>
  </si>
  <si>
    <t>Jonathon Rhodes</t>
  </si>
  <si>
    <t>Hernandez-Burke</t>
  </si>
  <si>
    <t>Randy Steele</t>
  </si>
  <si>
    <t>Shane Brooks</t>
  </si>
  <si>
    <t>Hall Inc</t>
  </si>
  <si>
    <t>Paul Mendez</t>
  </si>
  <si>
    <t>John Novak</t>
  </si>
  <si>
    <t>Sanchez-Brown</t>
  </si>
  <si>
    <t>Amber Willis</t>
  </si>
  <si>
    <t>Daniel Anderson</t>
  </si>
  <si>
    <t>Cook, Jimenez and Johnson</t>
  </si>
  <si>
    <t>Heather Roberts</t>
  </si>
  <si>
    <t>Dylan Powell</t>
  </si>
  <si>
    <t>Gonzalez-Ramirez</t>
  </si>
  <si>
    <t>Jeffery Mccormick</t>
  </si>
  <si>
    <t>Kelsey Mills</t>
  </si>
  <si>
    <t>Amanda Munoz</t>
  </si>
  <si>
    <t>Meyer-Adams</t>
  </si>
  <si>
    <t>Erica Russell</t>
  </si>
  <si>
    <t>Harry Pennington MD</t>
  </si>
  <si>
    <t>Timothy Riley</t>
  </si>
  <si>
    <t>Holly Pierce</t>
  </si>
  <si>
    <t>Christina Brown</t>
  </si>
  <si>
    <t>Stevenson and Sons</t>
  </si>
  <si>
    <t>Rebecca Parks</t>
  </si>
  <si>
    <t>Smith, Cooper and Chavez</t>
  </si>
  <si>
    <t>Scott Hart</t>
  </si>
  <si>
    <t>Gregory Jones</t>
  </si>
  <si>
    <t>Gray-Smith</t>
  </si>
  <si>
    <t>William Peters</t>
  </si>
  <si>
    <t>Morgan LLC</t>
  </si>
  <si>
    <t>Lisa Davis</t>
  </si>
  <si>
    <t>Carlos Gonzales</t>
  </si>
  <si>
    <t>Maria Townsend</t>
  </si>
  <si>
    <t>Vanessa Dixon</t>
  </si>
  <si>
    <t>Thomas-Rodriguez</t>
  </si>
  <si>
    <t>Barbara Woodward</t>
  </si>
  <si>
    <t>Randall Williams</t>
  </si>
  <si>
    <t>James Patel</t>
  </si>
  <si>
    <t>Nelson, Figueroa and Lam</t>
  </si>
  <si>
    <t>Travis Durham</t>
  </si>
  <si>
    <t>Alex Gutierrez</t>
  </si>
  <si>
    <t>Hale-West</t>
  </si>
  <si>
    <t>Jessica Estes DVM</t>
  </si>
  <si>
    <t>Daniel Morgan II</t>
  </si>
  <si>
    <t>Woods-Ramirez</t>
  </si>
  <si>
    <t>Christopher Hernandez</t>
  </si>
  <si>
    <t>Hood LLC</t>
  </si>
  <si>
    <t>Rachel Jackson</t>
  </si>
  <si>
    <t>Tracy Porter</t>
  </si>
  <si>
    <t>Haas, Aguilar and Wilson</t>
  </si>
  <si>
    <t>Anne Bates</t>
  </si>
  <si>
    <t>Alyssa Acevedo</t>
  </si>
  <si>
    <t>Melinda Nelson</t>
  </si>
  <si>
    <t>Troy Wolfe</t>
  </si>
  <si>
    <t>Walker, Garcia and Gonzales</t>
  </si>
  <si>
    <t>Jamie Joyce</t>
  </si>
  <si>
    <t>Jonathan Sanchez</t>
  </si>
  <si>
    <t>Chapman PLC</t>
  </si>
  <si>
    <t>Brian Fox</t>
  </si>
  <si>
    <t>Allison Martinez</t>
  </si>
  <si>
    <t>Anderson, Nichols and Bradley</t>
  </si>
  <si>
    <t>Adrian Lopez</t>
  </si>
  <si>
    <t>Francisco Riggs</t>
  </si>
  <si>
    <t>Williams, Horton and Howard</t>
  </si>
  <si>
    <t>Parker-Williamson</t>
  </si>
  <si>
    <t>Veronica Gonzalez</t>
  </si>
  <si>
    <t>Nguyen, Christensen and Butler</t>
  </si>
  <si>
    <t>Martin Nelson</t>
  </si>
  <si>
    <t>Sanders LLC</t>
  </si>
  <si>
    <t>Jamie Moreno</t>
  </si>
  <si>
    <t>Francis PLC</t>
  </si>
  <si>
    <t>Erin Mathews</t>
  </si>
  <si>
    <t>Trevino-Hunt</t>
  </si>
  <si>
    <t>Sandra Mcclain</t>
  </si>
  <si>
    <t>Allen Powers</t>
  </si>
  <si>
    <t>Harris-Greene</t>
  </si>
  <si>
    <t>Jason Davis</t>
  </si>
  <si>
    <t>Tucker, Zuniga and Dunlap</t>
  </si>
  <si>
    <t>Kevin Meza</t>
  </si>
  <si>
    <t>Nathan Wong</t>
  </si>
  <si>
    <t>Scott-Horton</t>
  </si>
  <si>
    <t>Jordan Finley</t>
  </si>
  <si>
    <t>Hannah Shea</t>
  </si>
  <si>
    <t>Rios, King and Khan</t>
  </si>
  <si>
    <t>Kristina Fuentes</t>
  </si>
  <si>
    <t>Dylan Richards</t>
  </si>
  <si>
    <t>Lauren Gomez</t>
  </si>
  <si>
    <t>Robert Nguyen</t>
  </si>
  <si>
    <t>Perez-Hardy</t>
  </si>
  <si>
    <t>Joanne Alvarez</t>
  </si>
  <si>
    <t>Jeremiah Mendez</t>
  </si>
  <si>
    <t>Amanda Warren</t>
  </si>
  <si>
    <t>Julie Brown</t>
  </si>
  <si>
    <t>Christopher George</t>
  </si>
  <si>
    <t>Tiffany Davis</t>
  </si>
  <si>
    <t>Zimmerman and Sons</t>
  </si>
  <si>
    <t>Eric Tapia</t>
  </si>
  <si>
    <t>Katrina Rowe</t>
  </si>
  <si>
    <t>Taylor, Wilson and Hansen</t>
  </si>
  <si>
    <t>Nancy Velasquez</t>
  </si>
  <si>
    <t>Lisa Miller</t>
  </si>
  <si>
    <t>Michelle Reyes</t>
  </si>
  <si>
    <t>Pamela Chavez</t>
  </si>
  <si>
    <t>Robert Wilkerson</t>
  </si>
  <si>
    <t>Calderon, Bonilla and Allison</t>
  </si>
  <si>
    <t>Melissa Moon</t>
  </si>
  <si>
    <t>Katrina Rogers</t>
  </si>
  <si>
    <t>Roach-Adams</t>
  </si>
  <si>
    <t>Michael Mcneil</t>
  </si>
  <si>
    <t>Amy Young</t>
  </si>
  <si>
    <t>Hill-Moreno</t>
  </si>
  <si>
    <t>Natasha Brown</t>
  </si>
  <si>
    <t>Samuel Black</t>
  </si>
  <si>
    <t>Neal-West</t>
  </si>
  <si>
    <t>Angela Ramos</t>
  </si>
  <si>
    <t>Theresa Brown</t>
  </si>
  <si>
    <t>Casey LLC</t>
  </si>
  <si>
    <t>Chad West</t>
  </si>
  <si>
    <t>Katherine Scott</t>
  </si>
  <si>
    <t>Sarah Lucas</t>
  </si>
  <si>
    <t>Long-Dickson</t>
  </si>
  <si>
    <t>Taylor Schmitt</t>
  </si>
  <si>
    <t>Mark Estes</t>
  </si>
  <si>
    <t>Gary Morris</t>
  </si>
  <si>
    <t>Samuel Patton</t>
  </si>
  <si>
    <t>Taylor Inc</t>
  </si>
  <si>
    <t>Anthony Thompson</t>
  </si>
  <si>
    <t>Angela Carr</t>
  </si>
  <si>
    <t>Riley-Kelly</t>
  </si>
  <si>
    <t>Terry Elliott</t>
  </si>
  <si>
    <t>Joshua Watson</t>
  </si>
  <si>
    <t>Lloyd Inc</t>
  </si>
  <si>
    <t>Diana Orozco</t>
  </si>
  <si>
    <t>Hooper Ltd</t>
  </si>
  <si>
    <t>Eugene Peterson</t>
  </si>
  <si>
    <t>Christina Weber</t>
  </si>
  <si>
    <t>Isaac Hernandez</t>
  </si>
  <si>
    <t>Clinton Johnson</t>
  </si>
  <si>
    <t>Humphrey, Haas and Cook</t>
  </si>
  <si>
    <t>Jordan Austin</t>
  </si>
  <si>
    <t>Miller, French and Reeves</t>
  </si>
  <si>
    <t>Hatfield Inc</t>
  </si>
  <si>
    <t>Rebecca Adams</t>
  </si>
  <si>
    <t>Matthew Peters</t>
  </si>
  <si>
    <t>Robinson, Rogers and Bowers</t>
  </si>
  <si>
    <t>Linda Wheeler</t>
  </si>
  <si>
    <t>Wilson, Andrews and Webb</t>
  </si>
  <si>
    <t>Jasmine Middleton</t>
  </si>
  <si>
    <t>Darren Williams</t>
  </si>
  <si>
    <t>Marks, Gonzalez and Gonzalez</t>
  </si>
  <si>
    <t>Susan Carrillo</t>
  </si>
  <si>
    <t>Gabriella Cobb</t>
  </si>
  <si>
    <t>Kline PLC</t>
  </si>
  <si>
    <t>Janice Villarreal</t>
  </si>
  <si>
    <t>Foley-Brooks</t>
  </si>
  <si>
    <t>Ms. Gina Ross</t>
  </si>
  <si>
    <t>Connie Tucker</t>
  </si>
  <si>
    <t>Nelson-Sloan</t>
  </si>
  <si>
    <t>Brandy West</t>
  </si>
  <si>
    <t>Tiffany Jackson</t>
  </si>
  <si>
    <t>Lloyd-Gutierrez</t>
  </si>
  <si>
    <t>Walter Branch</t>
  </si>
  <si>
    <t>Allen LLC</t>
  </si>
  <si>
    <t>Charles Singh</t>
  </si>
  <si>
    <t>Kevin Combs</t>
  </si>
  <si>
    <t>Weeks PLC</t>
  </si>
  <si>
    <t>Jessica Orozco</t>
  </si>
  <si>
    <t>Patrick Holloway</t>
  </si>
  <si>
    <t>Rivera, Kane and Green</t>
  </si>
  <si>
    <t>Marcus Rodriguez</t>
  </si>
  <si>
    <t>Melanie Hunter</t>
  </si>
  <si>
    <t>Dudley-Hall</t>
  </si>
  <si>
    <t>Jonathan Rios</t>
  </si>
  <si>
    <t>Brian Collins</t>
  </si>
  <si>
    <t>Whitehead-Pearson</t>
  </si>
  <si>
    <t>Carrie Hart</t>
  </si>
  <si>
    <t>Kerri Duke</t>
  </si>
  <si>
    <t>Johnson, Mitchell and Stuart</t>
  </si>
  <si>
    <t>Bonnie Cobb</t>
  </si>
  <si>
    <t>Karen Wilson DDS</t>
  </si>
  <si>
    <t>Johnson, Frey and Castaneda</t>
  </si>
  <si>
    <t>John Bennett</t>
  </si>
  <si>
    <t>Randall-Mullins</t>
  </si>
  <si>
    <t>Daniel Bailey</t>
  </si>
  <si>
    <t>Pham-Martin</t>
  </si>
  <si>
    <t>Sheila Edwards</t>
  </si>
  <si>
    <t>Renee Zhang</t>
  </si>
  <si>
    <t>Parsons, Rocha and Jackson</t>
  </si>
  <si>
    <t>Amber Wong</t>
  </si>
  <si>
    <t>Theresa Hogan</t>
  </si>
  <si>
    <t>Spears Ltd</t>
  </si>
  <si>
    <t>Andrew Mcgrath</t>
  </si>
  <si>
    <t>Brittany Brown DDS</t>
  </si>
  <si>
    <t>Thomas Pope</t>
  </si>
  <si>
    <t>Patricia Adams</t>
  </si>
  <si>
    <t>Lisa Gallegos</t>
  </si>
  <si>
    <t>Abigail Cooper</t>
  </si>
  <si>
    <t>Potter and Sons</t>
  </si>
  <si>
    <t>Margaret Chung</t>
  </si>
  <si>
    <t>Tina Miller</t>
  </si>
  <si>
    <t>Diaz, Krause and Morris</t>
  </si>
  <si>
    <t>William Wilcox</t>
  </si>
  <si>
    <t>Patrick Mcgee</t>
  </si>
  <si>
    <t>Rachel Zavala</t>
  </si>
  <si>
    <t>Ortega-Green</t>
  </si>
  <si>
    <t>Susan Taylor</t>
  </si>
  <si>
    <t>Natalie Pena</t>
  </si>
  <si>
    <t>Villa-Turner</t>
  </si>
  <si>
    <t>Travis Evans</t>
  </si>
  <si>
    <t>Patrick Delgado</t>
  </si>
  <si>
    <t>Curtis, Reed and Perez</t>
  </si>
  <si>
    <t>Beth Fields</t>
  </si>
  <si>
    <t>Deleon and Sons</t>
  </si>
  <si>
    <t>Parker, Santana and Miller</t>
  </si>
  <si>
    <t>Justin Levine</t>
  </si>
  <si>
    <t>Abbott-Jordan</t>
  </si>
  <si>
    <t>Bridges PLC</t>
  </si>
  <si>
    <t>Christopher Scott</t>
  </si>
  <si>
    <t>Justin Johnson</t>
  </si>
  <si>
    <t>Nicole Evans</t>
  </si>
  <si>
    <t>Margaret Silva</t>
  </si>
  <si>
    <t>Snyder-Huynh</t>
  </si>
  <si>
    <t>Adam Callahan</t>
  </si>
  <si>
    <t>Matthew Johnson</t>
  </si>
  <si>
    <t>Floyd-George</t>
  </si>
  <si>
    <t>Catherine Foster</t>
  </si>
  <si>
    <t>Wendy Simon</t>
  </si>
  <si>
    <t>Clark, Berry and Perez</t>
  </si>
  <si>
    <t>Justin Gallagher</t>
  </si>
  <si>
    <t>Nathan Austin</t>
  </si>
  <si>
    <t>Pena-Alexander</t>
  </si>
  <si>
    <t>Amanda Chase</t>
  </si>
  <si>
    <t>Phillip Miller</t>
  </si>
  <si>
    <t>Sanchez, Henry and Santos</t>
  </si>
  <si>
    <t>Andrea Morgan</t>
  </si>
  <si>
    <t>Jose Rowland</t>
  </si>
  <si>
    <t>Hurst-Pena</t>
  </si>
  <si>
    <t>Rodney Clark</t>
  </si>
  <si>
    <t>Gray-Anderson</t>
  </si>
  <si>
    <t>Catherine Cabrera</t>
  </si>
  <si>
    <t>Amy Bailey</t>
  </si>
  <si>
    <t>Diaz Ltd</t>
  </si>
  <si>
    <t>Jessica Olson</t>
  </si>
  <si>
    <t>Blackburn, Rodriguez and Martin</t>
  </si>
  <si>
    <t>Cathy Church</t>
  </si>
  <si>
    <t>Antonio Frederick</t>
  </si>
  <si>
    <t>Brian Chandler</t>
  </si>
  <si>
    <t>Chad Garcia</t>
  </si>
  <si>
    <t>Robin Doyle</t>
  </si>
  <si>
    <t>Hunter LLC</t>
  </si>
  <si>
    <t>Tiffany Neal</t>
  </si>
  <si>
    <t>Huerta-Silva</t>
  </si>
  <si>
    <t>Heather Watson</t>
  </si>
  <si>
    <t>Carrie Porter</t>
  </si>
  <si>
    <t>Tamara Scott</t>
  </si>
  <si>
    <t>Elizabeth Welch</t>
  </si>
  <si>
    <t>Myers-Allen</t>
  </si>
  <si>
    <t>Robin Foster</t>
  </si>
  <si>
    <t>Samantha Smith</t>
  </si>
  <si>
    <t>Dunn and Sons</t>
  </si>
  <si>
    <t>Timothy Williamson</t>
  </si>
  <si>
    <t>Robert Guerrero</t>
  </si>
  <si>
    <t>Daniel Weiss</t>
  </si>
  <si>
    <t>Wyatt Flowers</t>
  </si>
  <si>
    <t>Hernandez-Arnold</t>
  </si>
  <si>
    <t>Daniel Morris</t>
  </si>
  <si>
    <t>Matthew Rivera</t>
  </si>
  <si>
    <t>Gomez Inc</t>
  </si>
  <si>
    <t>Mr. Victor Austin</t>
  </si>
  <si>
    <t>John Montes</t>
  </si>
  <si>
    <t>Wallace-Watson</t>
  </si>
  <si>
    <t>Jason Barr</t>
  </si>
  <si>
    <t>Gerald Vincent</t>
  </si>
  <si>
    <t>Gibson, Mueller and Rich</t>
  </si>
  <si>
    <t>Phillip Alvarez</t>
  </si>
  <si>
    <t>Heather Aguilar</t>
  </si>
  <si>
    <t>Mr. Christopher Hill MD</t>
  </si>
  <si>
    <t>Monique Kelly</t>
  </si>
  <si>
    <t>Kim, Parker and Thompson</t>
  </si>
  <si>
    <t>Emily Perez</t>
  </si>
  <si>
    <t>Michael Pacheco</t>
  </si>
  <si>
    <t>Rios-Pratt</t>
  </si>
  <si>
    <t>Michael Barnes</t>
  </si>
  <si>
    <t>Kelly Lee</t>
  </si>
  <si>
    <t>Martin-Taylor</t>
  </si>
  <si>
    <t>Cory Clark</t>
  </si>
  <si>
    <t>Luis Holmes</t>
  </si>
  <si>
    <t>Whitehead, Vasquez and Bray</t>
  </si>
  <si>
    <t>Frederick Sherman</t>
  </si>
  <si>
    <t>Danielle Hawkins</t>
  </si>
  <si>
    <t>Bailey, Wood and Lee</t>
  </si>
  <si>
    <t>Christopher Brown</t>
  </si>
  <si>
    <t>Joanne Hernandez</t>
  </si>
  <si>
    <t>Morris-Davidson</t>
  </si>
  <si>
    <t>Jason White</t>
  </si>
  <si>
    <t>Roy Washington</t>
  </si>
  <si>
    <t>Miller, Rivera and Martinez</t>
  </si>
  <si>
    <t>Mark Cummings</t>
  </si>
  <si>
    <t>Andrea Clarke</t>
  </si>
  <si>
    <t>English, Gomez and Mitchell</t>
  </si>
  <si>
    <t>Richard Green</t>
  </si>
  <si>
    <t>Fernando Colon</t>
  </si>
  <si>
    <t>Gallegos, White and May</t>
  </si>
  <si>
    <t>Jeffery Maxwell</t>
  </si>
  <si>
    <t>Felicia Jimenez</t>
  </si>
  <si>
    <t>John Stokes</t>
  </si>
  <si>
    <t>Smith-Mckay</t>
  </si>
  <si>
    <t>Todd Phillips</t>
  </si>
  <si>
    <t>Casey Mckenzie</t>
  </si>
  <si>
    <t>Williamson, Brown and Perez</t>
  </si>
  <si>
    <t>Kevin Sweeney</t>
  </si>
  <si>
    <t>Samuel Brown</t>
  </si>
  <si>
    <t>Russell-Wells</t>
  </si>
  <si>
    <t>Joseph Fisher</t>
  </si>
  <si>
    <t>Todd Richardson</t>
  </si>
  <si>
    <t>Brooks-Porter</t>
  </si>
  <si>
    <t>Denise Garcia</t>
  </si>
  <si>
    <t>Taylor Hebert</t>
  </si>
  <si>
    <t>Joshua Hayes</t>
  </si>
  <si>
    <t>Mr. Richard Holland</t>
  </si>
  <si>
    <t>Lewis-Nichols</t>
  </si>
  <si>
    <t>Lawrence Collins</t>
  </si>
  <si>
    <t>David Ortiz</t>
  </si>
  <si>
    <t>Savage and Sons</t>
  </si>
  <si>
    <t>Amanda Garza</t>
  </si>
  <si>
    <t>Robinson-Booth</t>
  </si>
  <si>
    <t>Karen Taylor</t>
  </si>
  <si>
    <t>Kathy Hart</t>
  </si>
  <si>
    <t>Anderson, Green and Anderson</t>
  </si>
  <si>
    <t>Tyler Crane</t>
  </si>
  <si>
    <t>Beth Bailey</t>
  </si>
  <si>
    <t>Welch-Boyd</t>
  </si>
  <si>
    <t>April Clements</t>
  </si>
  <si>
    <t>Jacqueline Franklin</t>
  </si>
  <si>
    <t>Fisher, Dodson and Hall</t>
  </si>
  <si>
    <t>Seth Marshall</t>
  </si>
  <si>
    <t>Cooper-Blackburn</t>
  </si>
  <si>
    <t>Matthew Hansen</t>
  </si>
  <si>
    <t>Teresa Garrett</t>
  </si>
  <si>
    <t>Wright-Ramos</t>
  </si>
  <si>
    <t>Mr. Shawn Davis Jr.</t>
  </si>
  <si>
    <t>Daniel Lopez</t>
  </si>
  <si>
    <t>Jackson-Harris</t>
  </si>
  <si>
    <t>Robert Ali</t>
  </si>
  <si>
    <t>Steven Bailey</t>
  </si>
  <si>
    <t>Burton, Robinson and Carroll</t>
  </si>
  <si>
    <t>Sarah Serrano</t>
  </si>
  <si>
    <t>Clayton Austin</t>
  </si>
  <si>
    <t>Chelsey Howard</t>
  </si>
  <si>
    <t>Mason Bennett</t>
  </si>
  <si>
    <t>Thomas, Wilson and Kelly</t>
  </si>
  <si>
    <t>Mark Vargas</t>
  </si>
  <si>
    <t>Miranda Perkins</t>
  </si>
  <si>
    <t>Yoder, Casey and Bass</t>
  </si>
  <si>
    <t>Kristin Braun</t>
  </si>
  <si>
    <t>Tiffany Williams</t>
  </si>
  <si>
    <t>Dr. Allison Lawrence</t>
  </si>
  <si>
    <t>Cervantes, Schmidt and Brown</t>
  </si>
  <si>
    <t>Catherine Hawkins</t>
  </si>
  <si>
    <t>Ryan Jones</t>
  </si>
  <si>
    <t>Moreno, Mercer and Reynolds</t>
  </si>
  <si>
    <t>Elizabeth Coleman</t>
  </si>
  <si>
    <t>Adam Santiago</t>
  </si>
  <si>
    <t>Freeman, Benton and Lee</t>
  </si>
  <si>
    <t>Jessica Molina</t>
  </si>
  <si>
    <t>Edward Diaz</t>
  </si>
  <si>
    <t>Savage-Baker</t>
  </si>
  <si>
    <t>Wayne Tran</t>
  </si>
  <si>
    <t>Mark Chambers</t>
  </si>
  <si>
    <t>Zachary Contreras</t>
  </si>
  <si>
    <t>Nelson, Castro and Hill</t>
  </si>
  <si>
    <t>Brian Charles</t>
  </si>
  <si>
    <t>Brian Odonnell</t>
  </si>
  <si>
    <t>Chang-Williams</t>
  </si>
  <si>
    <t>Thomas White</t>
  </si>
  <si>
    <t>Derek Dixon</t>
  </si>
  <si>
    <t>Hughes, Atkinson and Johnson</t>
  </si>
  <si>
    <t>Steven Gray</t>
  </si>
  <si>
    <t>Alexandra Hampton</t>
  </si>
  <si>
    <t>Roy-Sloan</t>
  </si>
  <si>
    <t>Teresa Richardson</t>
  </si>
  <si>
    <t>Nicole Ramirez</t>
  </si>
  <si>
    <t>Walker-Scott</t>
  </si>
  <si>
    <t>Brittany Pena</t>
  </si>
  <si>
    <t>Jerome Smith</t>
  </si>
  <si>
    <t>French-Vazquez</t>
  </si>
  <si>
    <t>Holly Robinson</t>
  </si>
  <si>
    <t>Craig Hill</t>
  </si>
  <si>
    <t>Johnson, Escobar and Anderson</t>
  </si>
  <si>
    <t>Tammie Christian</t>
  </si>
  <si>
    <t>Andrea Bailey</t>
  </si>
  <si>
    <t>Wood-Curtis</t>
  </si>
  <si>
    <t>Christine Jones</t>
  </si>
  <si>
    <t>Brandon Mendoza</t>
  </si>
  <si>
    <t>Cowan Inc</t>
  </si>
  <si>
    <t>Sara Mann</t>
  </si>
  <si>
    <t>Andre Lee</t>
  </si>
  <si>
    <t>Carl Stevens</t>
  </si>
  <si>
    <t>Cook-Vasquez</t>
  </si>
  <si>
    <t>Albert Perkins</t>
  </si>
  <si>
    <t>Nicole Dean</t>
  </si>
  <si>
    <t>White-Young</t>
  </si>
  <si>
    <t>Katherine Roach</t>
  </si>
  <si>
    <t>Miller-Wood</t>
  </si>
  <si>
    <t>Tamara Grant</t>
  </si>
  <si>
    <t>Mrs. Alejandra Mills</t>
  </si>
  <si>
    <t>Swanson-Turner</t>
  </si>
  <si>
    <t>Lori Davis</t>
  </si>
  <si>
    <t>Perry Owen</t>
  </si>
  <si>
    <t>Perez, Scott and Aguirre</t>
  </si>
  <si>
    <t>Christy Marshall</t>
  </si>
  <si>
    <t>Cox-Wright</t>
  </si>
  <si>
    <t>Kathryn Brooks</t>
  </si>
  <si>
    <t>Diaz-White</t>
  </si>
  <si>
    <t>David Baird</t>
  </si>
  <si>
    <t>Bradley Gibson</t>
  </si>
  <si>
    <t>Holt, Rocha and Mcclure</t>
  </si>
  <si>
    <t>Mr. James Thomas</t>
  </si>
  <si>
    <t>Susan Compton</t>
  </si>
  <si>
    <t>Lopez-Wall</t>
  </si>
  <si>
    <t>Justin Cunningham</t>
  </si>
  <si>
    <t>Samantha May</t>
  </si>
  <si>
    <t>Douglas Smith</t>
  </si>
  <si>
    <t>David Morton</t>
  </si>
  <si>
    <t>Andrews-Brown</t>
  </si>
  <si>
    <t>Robert Sherman</t>
  </si>
  <si>
    <t>Margaret Lopez</t>
  </si>
  <si>
    <t>Harvey, Bailey and Bryan</t>
  </si>
  <si>
    <t>Elizabeth Nunez</t>
  </si>
  <si>
    <t>Chris Hubbard</t>
  </si>
  <si>
    <t>Wood PLC</t>
  </si>
  <si>
    <t>John Ramirez</t>
  </si>
  <si>
    <t>Brandon Murphy</t>
  </si>
  <si>
    <t>Kelley, Smith and Perkins</t>
  </si>
  <si>
    <t>Amy Zavala</t>
  </si>
  <si>
    <t>Rhonda Burton</t>
  </si>
  <si>
    <t>Welch, Lyons and Smith</t>
  </si>
  <si>
    <t>Miss Maria Bates DDS</t>
  </si>
  <si>
    <t>James Elliott</t>
  </si>
  <si>
    <t>Schmitt, Sanchez and Cross</t>
  </si>
  <si>
    <t>Haley Cummings</t>
  </si>
  <si>
    <t>Olson-Lopez</t>
  </si>
  <si>
    <t>Brittney White</t>
  </si>
  <si>
    <t>Ronald Moran</t>
  </si>
  <si>
    <t>Wilkerson-Miller</t>
  </si>
  <si>
    <t>Jennifer Burton</t>
  </si>
  <si>
    <t>Adam Mullins</t>
  </si>
  <si>
    <t>Villarreal-Carroll</t>
  </si>
  <si>
    <t>Stephen Jackson</t>
  </si>
  <si>
    <t>Janet Hill</t>
  </si>
  <si>
    <t>Greene-Matthews</t>
  </si>
  <si>
    <t>Sandra Perez</t>
  </si>
  <si>
    <t>Alejandro Becker</t>
  </si>
  <si>
    <t>Osborn, Morales and Brown</t>
  </si>
  <si>
    <t>Kelly Bishop</t>
  </si>
  <si>
    <t>Connor Morris</t>
  </si>
  <si>
    <t>Gonzalez, Gray and Snyder</t>
  </si>
  <si>
    <t>Wesley Brown</t>
  </si>
  <si>
    <t>Douglas Sims</t>
  </si>
  <si>
    <t>Farmer and Sons</t>
  </si>
  <si>
    <t>Rachel Diaz</t>
  </si>
  <si>
    <t>Douglas Valdez</t>
  </si>
  <si>
    <t>Nguyen, Alvarado and Kelly</t>
  </si>
  <si>
    <t>Michael Castillo Jr.</t>
  </si>
  <si>
    <t>Randall Rojas</t>
  </si>
  <si>
    <t>Parker, Mcmahon and Acosta</t>
  </si>
  <si>
    <t>Alison Stewart</t>
  </si>
  <si>
    <t>Miguel Silva</t>
  </si>
  <si>
    <t>Ortiz-Perkins</t>
  </si>
  <si>
    <t>Gregory King</t>
  </si>
  <si>
    <t>Matthew Myers</t>
  </si>
  <si>
    <t>Oconnell, Miles and Harris</t>
  </si>
  <si>
    <t>Miss Brianna Peterson</t>
  </si>
  <si>
    <t>Thompson-Farrell</t>
  </si>
  <si>
    <t>Nicholas Lewis</t>
  </si>
  <si>
    <t>Matthew Arnold</t>
  </si>
  <si>
    <t>Jackson, French and Johnson</t>
  </si>
  <si>
    <t>Elizabeth Tucker</t>
  </si>
  <si>
    <t>Jennifer Hickman</t>
  </si>
  <si>
    <t>Jacob Harris</t>
  </si>
  <si>
    <t>Andrew Castillo</t>
  </si>
  <si>
    <t>Ramos-Harmon</t>
  </si>
  <si>
    <t>Brian Mills</t>
  </si>
  <si>
    <t>Ryan Hill</t>
  </si>
  <si>
    <t>Foster LLC</t>
  </si>
  <si>
    <t>Mrs. Stephanie Mcbride</t>
  </si>
  <si>
    <t>Sydney Hood</t>
  </si>
  <si>
    <t>Perez-Murillo</t>
  </si>
  <si>
    <t>Devin Lara</t>
  </si>
  <si>
    <t>Renee Ellis</t>
  </si>
  <si>
    <t>Harris Inc</t>
  </si>
  <si>
    <t>Teresa Nelson MD</t>
  </si>
  <si>
    <t>Richard Howard</t>
  </si>
  <si>
    <t>Richmond-Hensley</t>
  </si>
  <si>
    <t>Kyle Rivera</t>
  </si>
  <si>
    <t>Christie Kelly</t>
  </si>
  <si>
    <t>Harris, Reese and Willis</t>
  </si>
  <si>
    <t>Edward Mcpherson</t>
  </si>
  <si>
    <t>Elizabeth Meyer</t>
  </si>
  <si>
    <t>Harper-Daniels</t>
  </si>
  <si>
    <t>Nicholas Hayden</t>
  </si>
  <si>
    <t>Emma Santos</t>
  </si>
  <si>
    <t>Owens, Curry and Wilson</t>
  </si>
  <si>
    <t>Nicholas Clark</t>
  </si>
  <si>
    <t>Craig-Kidd</t>
  </si>
  <si>
    <t>Brandi Jones</t>
  </si>
  <si>
    <t>Samuel Shaw</t>
  </si>
  <si>
    <t>Cooper-Garcia</t>
  </si>
  <si>
    <t>Taylor Mayo</t>
  </si>
  <si>
    <t>Mclaughlin, Ruiz and Delgado</t>
  </si>
  <si>
    <t>Heather Rose</t>
  </si>
  <si>
    <t>Vanessa Hanson</t>
  </si>
  <si>
    <t>Danielle Massey</t>
  </si>
  <si>
    <t>Scott Oneill</t>
  </si>
  <si>
    <t>Samantha Hodge</t>
  </si>
  <si>
    <t>Case and Sons</t>
  </si>
  <si>
    <t>Martin Smith</t>
  </si>
  <si>
    <t>House LLC</t>
  </si>
  <si>
    <t>Michele Anderson</t>
  </si>
  <si>
    <t>George Williamson</t>
  </si>
  <si>
    <t>Moreno PLC</t>
  </si>
  <si>
    <t>Katherine Mullins</t>
  </si>
  <si>
    <t>Brian Morgan</t>
  </si>
  <si>
    <t>Wang LLC</t>
  </si>
  <si>
    <t>Sonya Cisneros</t>
  </si>
  <si>
    <t>James Gould</t>
  </si>
  <si>
    <t>Travis Hamilton</t>
  </si>
  <si>
    <t>Baxter-Holmes</t>
  </si>
  <si>
    <t>Angel Grant</t>
  </si>
  <si>
    <t>Jonathan Moss</t>
  </si>
  <si>
    <t>Shawn Guerrero</t>
  </si>
  <si>
    <t>Christopher Knight</t>
  </si>
  <si>
    <t>Jeanette Hines</t>
  </si>
  <si>
    <t>Jamie Johnson</t>
  </si>
  <si>
    <t>Dillon, Roberson and Miller</t>
  </si>
  <si>
    <t>Gregory Atkins</t>
  </si>
  <si>
    <t>Miguel Lloyd</t>
  </si>
  <si>
    <t>Carter-Shelton</t>
  </si>
  <si>
    <t>Rachel Olsen</t>
  </si>
  <si>
    <t>Jesse Johnson</t>
  </si>
  <si>
    <t>Duarte, Williams and White</t>
  </si>
  <si>
    <t>Sydney Lopez</t>
  </si>
  <si>
    <t>Jacob Robinson</t>
  </si>
  <si>
    <t>Martinez, Harris and Olson</t>
  </si>
  <si>
    <t>Willie Perry</t>
  </si>
  <si>
    <t>Robin Robbins</t>
  </si>
  <si>
    <t>Robertson-Smith</t>
  </si>
  <si>
    <t>Ashley Mays</t>
  </si>
  <si>
    <t>Ellis, Wiggins and Barr</t>
  </si>
  <si>
    <t>Robert Black</t>
  </si>
  <si>
    <t>Ronald Hernandez Jr.</t>
  </si>
  <si>
    <t>Booth LLC</t>
  </si>
  <si>
    <t>Dominique Wade</t>
  </si>
  <si>
    <t>Scott Allen</t>
  </si>
  <si>
    <t>Katie Santos</t>
  </si>
  <si>
    <t>Hamilton-Benton</t>
  </si>
  <si>
    <t>Daniel Reyes</t>
  </si>
  <si>
    <t>Joshua Mccall</t>
  </si>
  <si>
    <t>Erin Sullivan</t>
  </si>
  <si>
    <t>Katrina Butler</t>
  </si>
  <si>
    <t>Taylor-Burns</t>
  </si>
  <si>
    <t>Audrey Horne</t>
  </si>
  <si>
    <t>Bruce Moreno</t>
  </si>
  <si>
    <t>White, Lynch and Mills</t>
  </si>
  <si>
    <t>Martin Hines</t>
  </si>
  <si>
    <t>Mr. Samuel Garcia</t>
  </si>
  <si>
    <t>Ramos PLC</t>
  </si>
  <si>
    <t>Peggy Miller</t>
  </si>
  <si>
    <t>Emily Mann</t>
  </si>
  <si>
    <t>Martin-Parker</t>
  </si>
  <si>
    <t>Matthew Beltran</t>
  </si>
  <si>
    <t>Hayes, Burke and Oconnell</t>
  </si>
  <si>
    <t>Regina Waters</t>
  </si>
  <si>
    <t>Amy Payne</t>
  </si>
  <si>
    <t>Reynolds, Fletcher and Brewer</t>
  </si>
  <si>
    <t>Destiny Stephens</t>
  </si>
  <si>
    <t>Garrison, Phillips and Lopez</t>
  </si>
  <si>
    <t>Johnny Johnson</t>
  </si>
  <si>
    <t>Dawn Pierce</t>
  </si>
  <si>
    <t>Lawrence-Jackson</t>
  </si>
  <si>
    <t>Timothy Holt</t>
  </si>
  <si>
    <t>Angelica Sellers</t>
  </si>
  <si>
    <t>Robbins, Reyes and Adams</t>
  </si>
  <si>
    <t>Brandy Clark</t>
  </si>
  <si>
    <t>Stacy Gomez</t>
  </si>
  <si>
    <t>Hayes, Pierce and Jordan</t>
  </si>
  <si>
    <t>Stephen Lopez</t>
  </si>
  <si>
    <t>Timothy Cole</t>
  </si>
  <si>
    <t>Ruiz, Baker and Vargas</t>
  </si>
  <si>
    <t>Joseph Daniels</t>
  </si>
  <si>
    <t>Stephen Melton</t>
  </si>
  <si>
    <t>Hopkins LLC</t>
  </si>
  <si>
    <t>John Brown</t>
  </si>
  <si>
    <t>Ashley Jones</t>
  </si>
  <si>
    <t>Aguirre Ltd</t>
  </si>
  <si>
    <t>Caitlin Day</t>
  </si>
  <si>
    <t>Maria Martin</t>
  </si>
  <si>
    <t>Reyes, Freeman and Benton</t>
  </si>
  <si>
    <t>Kimberly Davenport</t>
  </si>
  <si>
    <t>Amy Whitaker</t>
  </si>
  <si>
    <t>Edwards, Horn and Cox</t>
  </si>
  <si>
    <t>John Mcclure</t>
  </si>
  <si>
    <t>Elizabeth Baker</t>
  </si>
  <si>
    <t>Jones-Huynh</t>
  </si>
  <si>
    <t>Mason Boyd</t>
  </si>
  <si>
    <t>Ortega-Parsons</t>
  </si>
  <si>
    <t>Jeff Marks</t>
  </si>
  <si>
    <t>Brian Matthews</t>
  </si>
  <si>
    <t>Davidson Group</t>
  </si>
  <si>
    <t>Sarah Jenkins</t>
  </si>
  <si>
    <t>Patricia Page</t>
  </si>
  <si>
    <t>Boyer-Snow</t>
  </si>
  <si>
    <t>Teresa Davis</t>
  </si>
  <si>
    <t>Rebecca Garza</t>
  </si>
  <si>
    <t>David Perry</t>
  </si>
  <si>
    <t>Marissa Schultz</t>
  </si>
  <si>
    <t>Laurie Bryan</t>
  </si>
  <si>
    <t>Moss, Davidson and Ball</t>
  </si>
  <si>
    <t>Jade Sanchez</t>
  </si>
  <si>
    <t>Jeffery Anderson</t>
  </si>
  <si>
    <t>Thomas Barnes</t>
  </si>
  <si>
    <t>James Nguyen</t>
  </si>
  <si>
    <t>Williams-Santos</t>
  </si>
  <si>
    <t>Andrew Lopez</t>
  </si>
  <si>
    <t>Luke Fowler</t>
  </si>
  <si>
    <t>Anderson-Alvarez</t>
  </si>
  <si>
    <t>Morgan Christensen</t>
  </si>
  <si>
    <t>Jason Cook</t>
  </si>
  <si>
    <t>Kevin Matthews</t>
  </si>
  <si>
    <t>Matthew Wagner</t>
  </si>
  <si>
    <t>Baker-Byrd</t>
  </si>
  <si>
    <t>Samantha Young</t>
  </si>
  <si>
    <t>Jamie Frey</t>
  </si>
  <si>
    <t>Flores LLC</t>
  </si>
  <si>
    <t>Gabriel Sanders</t>
  </si>
  <si>
    <t>Bell Ltd</t>
  </si>
  <si>
    <t>Andrew Harmon</t>
  </si>
  <si>
    <t>Jenna Stone</t>
  </si>
  <si>
    <t>Roberts-Elliott</t>
  </si>
  <si>
    <t>Michael Spears</t>
  </si>
  <si>
    <t>Amy Williams</t>
  </si>
  <si>
    <t>Anderson-Padilla</t>
  </si>
  <si>
    <t>Betty Sandoval</t>
  </si>
  <si>
    <t>Martin, Thompson and Keller</t>
  </si>
  <si>
    <t>Charles Ray</t>
  </si>
  <si>
    <t>Brett Johnson</t>
  </si>
  <si>
    <t>Meadows-Nguyen</t>
  </si>
  <si>
    <t>Rodney Harris</t>
  </si>
  <si>
    <t>Allison Holloway</t>
  </si>
  <si>
    <t>Raymond Hays</t>
  </si>
  <si>
    <t>Mary Gibbs DDS</t>
  </si>
  <si>
    <t>Angela Warren</t>
  </si>
  <si>
    <t>Caleb Santiago</t>
  </si>
  <si>
    <t>Stanley Ltd</t>
  </si>
  <si>
    <t>Brian York</t>
  </si>
  <si>
    <t>Garrett Benton</t>
  </si>
  <si>
    <t>Peck-Cooper</t>
  </si>
  <si>
    <t>Dawn Bradley</t>
  </si>
  <si>
    <t>Garcia, Yates and Newman</t>
  </si>
  <si>
    <t>Marcus Gray</t>
  </si>
  <si>
    <t>Edward Cervantes</t>
  </si>
  <si>
    <t>Woodward and Sons</t>
  </si>
  <si>
    <t>Louis Evans</t>
  </si>
  <si>
    <t>Sharon Moon</t>
  </si>
  <si>
    <t>Christina Thompson</t>
  </si>
  <si>
    <t>Lisa Patterson</t>
  </si>
  <si>
    <t>Santos-Davis</t>
  </si>
  <si>
    <t>Jonathan Cervantes</t>
  </si>
  <si>
    <t>Michelle Shepherd</t>
  </si>
  <si>
    <t>Garcia, Cabrera and Conner</t>
  </si>
  <si>
    <t>John Griffin</t>
  </si>
  <si>
    <t>Kelsey Clark</t>
  </si>
  <si>
    <t>Aguirre LLC</t>
  </si>
  <si>
    <t>Joseph White</t>
  </si>
  <si>
    <t>Jake Martin</t>
  </si>
  <si>
    <t>Frank Kent</t>
  </si>
  <si>
    <t>Hall, Galloway and Brown</t>
  </si>
  <si>
    <t>John Huffman</t>
  </si>
  <si>
    <t>Benjamin Lawson</t>
  </si>
  <si>
    <t>Banks-Berry</t>
  </si>
  <si>
    <t>Erika Patterson</t>
  </si>
  <si>
    <t>Kyle Arnold</t>
  </si>
  <si>
    <t>Emily Anderson DDS</t>
  </si>
  <si>
    <t>Teresa Riggs</t>
  </si>
  <si>
    <t>Stephanie Brooks</t>
  </si>
  <si>
    <t>Frank, Bennett and Smith</t>
  </si>
  <si>
    <t>Sara Bates</t>
  </si>
  <si>
    <t>Yang-Greene</t>
  </si>
  <si>
    <t>Jennifer Floyd</t>
  </si>
  <si>
    <t>Marie Cohen</t>
  </si>
  <si>
    <t>Pierce-Gonzalez</t>
  </si>
  <si>
    <t>Richard Stewart</t>
  </si>
  <si>
    <t>Patricia Rodriguez</t>
  </si>
  <si>
    <t>Kathryn Pearson</t>
  </si>
  <si>
    <t>Amy Santana</t>
  </si>
  <si>
    <t>Meghan Atkinson</t>
  </si>
  <si>
    <t>Daniel and Sons</t>
  </si>
  <si>
    <t>Theodore Zamora</t>
  </si>
  <si>
    <t>Matthew Curtis</t>
  </si>
  <si>
    <t>Burns-Hoover</t>
  </si>
  <si>
    <t>Desiree Arnold</t>
  </si>
  <si>
    <t>Harrison, Knight and Garza</t>
  </si>
  <si>
    <t>Brandon Swanson</t>
  </si>
  <si>
    <t>Bryan Phillips</t>
  </si>
  <si>
    <t>Jones, Haas and Fleming</t>
  </si>
  <si>
    <t>Erika Johnson</t>
  </si>
  <si>
    <t>Joseph Bell</t>
  </si>
  <si>
    <t>Roger Scott</t>
  </si>
  <si>
    <t>Tracey Butler</t>
  </si>
  <si>
    <t>Knox PLC</t>
  </si>
  <si>
    <t>Thomas Ortiz</t>
  </si>
  <si>
    <t>Steven Graham MD</t>
  </si>
  <si>
    <t>Morris, Thomas and Rodriguez</t>
  </si>
  <si>
    <t>Charles Chase</t>
  </si>
  <si>
    <t>Tina Wall</t>
  </si>
  <si>
    <t>Hernandez, Frey and Walker</t>
  </si>
  <si>
    <t>Carlos Evans</t>
  </si>
  <si>
    <t>Marisa Roman</t>
  </si>
  <si>
    <t>Pratt Group</t>
  </si>
  <si>
    <t>Shane Cabrera</t>
  </si>
  <si>
    <t>Bush-Lutz</t>
  </si>
  <si>
    <t>Shirley Nelson</t>
  </si>
  <si>
    <t>Hickman, Rojas and Reyes</t>
  </si>
  <si>
    <t>Rachel Tate</t>
  </si>
  <si>
    <t>Hale, Hernandez and Hayes</t>
  </si>
  <si>
    <t>Mike Duarte</t>
  </si>
  <si>
    <t>Gonzalez-King</t>
  </si>
  <si>
    <t>Christopher Calderon</t>
  </si>
  <si>
    <t>Erica Walsh</t>
  </si>
  <si>
    <t>Jeff Brown</t>
  </si>
  <si>
    <t>Martin, Fields and Obrien</t>
  </si>
  <si>
    <t>Bradley Alvarez</t>
  </si>
  <si>
    <t>Jessica Lopez</t>
  </si>
  <si>
    <t>Gonzalez-Stewart</t>
  </si>
  <si>
    <t>Allison Wilkins</t>
  </si>
  <si>
    <t>Jacqueline Beltran</t>
  </si>
  <si>
    <t>Stephanie Huang</t>
  </si>
  <si>
    <t>Michelle Gonzales</t>
  </si>
  <si>
    <t>Kimberly Carter</t>
  </si>
  <si>
    <t>Neil Ross</t>
  </si>
  <si>
    <t>Armstrong, Ortiz and Howard</t>
  </si>
  <si>
    <t>Anthony Flores</t>
  </si>
  <si>
    <t>Robert Bruce</t>
  </si>
  <si>
    <t>Mary Hood DVM</t>
  </si>
  <si>
    <t>Cline-Johnson</t>
  </si>
  <si>
    <t>Terry Booth</t>
  </si>
  <si>
    <t>Waters-Good</t>
  </si>
  <si>
    <t>Kathryn Smith</t>
  </si>
  <si>
    <t>Daryl Green</t>
  </si>
  <si>
    <t>Mendez, Lewis and Scott</t>
  </si>
  <si>
    <t>Debra Carter</t>
  </si>
  <si>
    <t>Vaughan-Dawson</t>
  </si>
  <si>
    <t>Ashley Davis</t>
  </si>
  <si>
    <t>Christopher Hardin</t>
  </si>
  <si>
    <t>Hoffman-Stafford</t>
  </si>
  <si>
    <t>Steven Jones</t>
  </si>
  <si>
    <t>Sarah Griffin</t>
  </si>
  <si>
    <t>Gutierrez-Mason</t>
  </si>
  <si>
    <t>Andrew Hill</t>
  </si>
  <si>
    <t>Cynthia Walls</t>
  </si>
  <si>
    <t>Cochran-Russo</t>
  </si>
  <si>
    <t>Kathryn Rodriguez</t>
  </si>
  <si>
    <t>Keller-Malone</t>
  </si>
  <si>
    <t>Lindsey Yang</t>
  </si>
  <si>
    <t>Amy Richards</t>
  </si>
  <si>
    <t>Wiley-Kennedy</t>
  </si>
  <si>
    <t>Corey Garrison</t>
  </si>
  <si>
    <t>Gary Griffin</t>
  </si>
  <si>
    <t>Johnson, Foster and Lyons</t>
  </si>
  <si>
    <t>Ryan Richmond</t>
  </si>
  <si>
    <t>Sean Thomas</t>
  </si>
  <si>
    <t>Albert Sandoval</t>
  </si>
  <si>
    <t>James Novak</t>
  </si>
  <si>
    <t>Walsh, Ortiz and Elliott</t>
  </si>
  <si>
    <t>Michael Butler</t>
  </si>
  <si>
    <t>Soto LLC</t>
  </si>
  <si>
    <t>James Thompson</t>
  </si>
  <si>
    <t>Michael Cooper</t>
  </si>
  <si>
    <t>Clark PLC</t>
  </si>
  <si>
    <t>Christy Phillips</t>
  </si>
  <si>
    <t>Annette Jones</t>
  </si>
  <si>
    <t>Catherine Wade</t>
  </si>
  <si>
    <t>Berry, Flowers and Fischer</t>
  </si>
  <si>
    <t>Justin Stanley</t>
  </si>
  <si>
    <t>Susan Sanders</t>
  </si>
  <si>
    <t>Washington, Valenzuela and Barnes</t>
  </si>
  <si>
    <t>Stephen Hernandez</t>
  </si>
  <si>
    <t>Jerry Hamilton</t>
  </si>
  <si>
    <t>Owens, Kennedy and Edwards</t>
  </si>
  <si>
    <t>Michael Weiss</t>
  </si>
  <si>
    <t>Robert Williamson</t>
  </si>
  <si>
    <t>Bowman Inc</t>
  </si>
  <si>
    <t>Bryan Mills</t>
  </si>
  <si>
    <t>Thompson-Cannon</t>
  </si>
  <si>
    <t>John Holland</t>
  </si>
  <si>
    <t>Peter Shaw</t>
  </si>
  <si>
    <t>Cross PLC</t>
  </si>
  <si>
    <t>Melissa Greer</t>
  </si>
  <si>
    <t>David Perez</t>
  </si>
  <si>
    <t>Dana Beck</t>
  </si>
  <si>
    <t>Hunter Carter</t>
  </si>
  <si>
    <t>Huff Group</t>
  </si>
  <si>
    <t>Alan Ibarra</t>
  </si>
  <si>
    <t>Steven Rhodes</t>
  </si>
  <si>
    <t>Mora Group</t>
  </si>
  <si>
    <t>Mr. Jeffrey Ellis</t>
  </si>
  <si>
    <t>David Diaz</t>
  </si>
  <si>
    <t>Benjamin Velasquez</t>
  </si>
  <si>
    <t>Karen Perez</t>
  </si>
  <si>
    <t>Smith, Williams and Stevenson</t>
  </si>
  <si>
    <t>Cynthia Farley</t>
  </si>
  <si>
    <t>Lee, Campbell and Hall</t>
  </si>
  <si>
    <t>Jeffrey Cross</t>
  </si>
  <si>
    <t>Ashley Taylor</t>
  </si>
  <si>
    <t>Newman-Kline</t>
  </si>
  <si>
    <t>Anthony Lucas</t>
  </si>
  <si>
    <t>Brian Newman</t>
  </si>
  <si>
    <t>Washington LLC</t>
  </si>
  <si>
    <t>Brittany Reed</t>
  </si>
  <si>
    <t>Smith, Zimmerman and Newton</t>
  </si>
  <si>
    <t>Cody Ibarra</t>
  </si>
  <si>
    <t>Timothy Martinez</t>
  </si>
  <si>
    <t>Orozco-Carlson</t>
  </si>
  <si>
    <t>Brooke Smith</t>
  </si>
  <si>
    <t>Nicholas Wood</t>
  </si>
  <si>
    <t>Williams, Ramos and Sanchez</t>
  </si>
  <si>
    <t>Philip Anderson</t>
  </si>
  <si>
    <t>Leah Kennedy</t>
  </si>
  <si>
    <t>Rhodes Group</t>
  </si>
  <si>
    <t>Gabriel Flores</t>
  </si>
  <si>
    <t>Robert Perez</t>
  </si>
  <si>
    <t>Carrillo-Goodman</t>
  </si>
  <si>
    <t>Hood Ltd</t>
  </si>
  <si>
    <t>Travis Thompson</t>
  </si>
  <si>
    <t>Laura Fletcher</t>
  </si>
  <si>
    <t>Hopkins Inc</t>
  </si>
  <si>
    <t>Tracy Buchanan</t>
  </si>
  <si>
    <t>Kyle Campbell</t>
  </si>
  <si>
    <t>Hardy-Wilson</t>
  </si>
  <si>
    <t>Todd-Gonzalez</t>
  </si>
  <si>
    <t>Mary Davis</t>
  </si>
  <si>
    <t>Brenda Browning</t>
  </si>
  <si>
    <t>Flores PLC</t>
  </si>
  <si>
    <t>Lisa Watts</t>
  </si>
  <si>
    <t>Leonard, Solis and Wall</t>
  </si>
  <si>
    <t>Anthony Fernandez</t>
  </si>
  <si>
    <t>Jim Armstrong</t>
  </si>
  <si>
    <t>Robert Hunter</t>
  </si>
  <si>
    <t>Stephanie Howard</t>
  </si>
  <si>
    <t>Laura Perez</t>
  </si>
  <si>
    <t>Rebecca Rivera</t>
  </si>
  <si>
    <t>Fitzgerald, Taylor and Webb</t>
  </si>
  <si>
    <t>Jason Mcguire</t>
  </si>
  <si>
    <t>Green, Davis and Watson</t>
  </si>
  <si>
    <t>Heather Weeks</t>
  </si>
  <si>
    <t>Christina Dillon</t>
  </si>
  <si>
    <t>Watson, Reed and Dickerson</t>
  </si>
  <si>
    <t>Linda Young</t>
  </si>
  <si>
    <t>Watson-Torres</t>
  </si>
  <si>
    <t>Christina Burnett</t>
  </si>
  <si>
    <t>Franklin Inc</t>
  </si>
  <si>
    <t>William Robinson</t>
  </si>
  <si>
    <t>Turner, Fletcher and Bell</t>
  </si>
  <si>
    <t>John Cook</t>
  </si>
  <si>
    <t>Marcus Brooks</t>
  </si>
  <si>
    <t>Downs-Mcmahon</t>
  </si>
  <si>
    <t>Samantha Herrera</t>
  </si>
  <si>
    <t>Kelly Roberts</t>
  </si>
  <si>
    <t>Romero, Alexander and Rodriguez</t>
  </si>
  <si>
    <t>Jessica Chavez</t>
  </si>
  <si>
    <t>Jamie Frazier</t>
  </si>
  <si>
    <t>Harding Group</t>
  </si>
  <si>
    <t>Daniel Jennings</t>
  </si>
  <si>
    <t>Mark Singleton</t>
  </si>
  <si>
    <t>Dunlap LLC</t>
  </si>
  <si>
    <t>Brian Mosley</t>
  </si>
  <si>
    <t>Phillip Zuniga</t>
  </si>
  <si>
    <t>Sanders PLC</t>
  </si>
  <si>
    <t>Leslie Oconnor</t>
  </si>
  <si>
    <t>Jason Reed</t>
  </si>
  <si>
    <t>Courtney Lee</t>
  </si>
  <si>
    <t>Drew Knight</t>
  </si>
  <si>
    <t>Huffman and Sons</t>
  </si>
  <si>
    <t>Jeffrey Soto</t>
  </si>
  <si>
    <t>Renee Summers</t>
  </si>
  <si>
    <t>Jill Green</t>
  </si>
  <si>
    <t>Christopher Lloyd</t>
  </si>
  <si>
    <t>Barnes, Ferguson and Davis</t>
  </si>
  <si>
    <t>Nathaniel Durham</t>
  </si>
  <si>
    <t>Rita Hill</t>
  </si>
  <si>
    <t>Taylor-Cox</t>
  </si>
  <si>
    <t>Briana Lang</t>
  </si>
  <si>
    <t>Jason Brennan</t>
  </si>
  <si>
    <t>Kimberly Delgado</t>
  </si>
  <si>
    <t>Robertson, Ewing and Jackson</t>
  </si>
  <si>
    <t>Love, James and Strong</t>
  </si>
  <si>
    <t>Jill Hughes</t>
  </si>
  <si>
    <t>Edwin Valenzuela</t>
  </si>
  <si>
    <t>Mr. Hayden Walsh DVM</t>
  </si>
  <si>
    <t>Joseph Woods</t>
  </si>
  <si>
    <t>Mark Kim</t>
  </si>
  <si>
    <t>Villa, Thomas and Krause</t>
  </si>
  <si>
    <t>Nicole Carroll</t>
  </si>
  <si>
    <t>Angela Freeman</t>
  </si>
  <si>
    <t>Best-Horton</t>
  </si>
  <si>
    <t>Tracy Sexton</t>
  </si>
  <si>
    <t>Bradley Newman</t>
  </si>
  <si>
    <t>Pope-Baldwin</t>
  </si>
  <si>
    <t>Adam Ortega</t>
  </si>
  <si>
    <t>Patricia Stewart</t>
  </si>
  <si>
    <t>Young, Reed and Clark</t>
  </si>
  <si>
    <t>Jacob Williams</t>
  </si>
  <si>
    <t>Wolfe-Thomas</t>
  </si>
  <si>
    <t>Adrienne Stanley</t>
  </si>
  <si>
    <t>Eric Smith</t>
  </si>
  <si>
    <t>Morgan, Jackson and Wade</t>
  </si>
  <si>
    <t>Susan Raymond</t>
  </si>
  <si>
    <t>Gina Pena</t>
  </si>
  <si>
    <t>Simpson-Ross</t>
  </si>
  <si>
    <t>Kayla White</t>
  </si>
  <si>
    <t>Madison Cardenas</t>
  </si>
  <si>
    <t>Jackson, Nelson and Scott</t>
  </si>
  <si>
    <t>Martin Miller</t>
  </si>
  <si>
    <t>Madison Hardin</t>
  </si>
  <si>
    <t>Perry Ltd</t>
  </si>
  <si>
    <t>Jeff Cooper MD</t>
  </si>
  <si>
    <t>Erika Long</t>
  </si>
  <si>
    <t>Landry, Briggs and Pitts</t>
  </si>
  <si>
    <t>Meredith Hall</t>
  </si>
  <si>
    <t>Audrey Hendricks</t>
  </si>
  <si>
    <t>Swanson-Bailey</t>
  </si>
  <si>
    <t>Mason Weber MD</t>
  </si>
  <si>
    <t>Mitchell-Davis</t>
  </si>
  <si>
    <t>Kyle Russell</t>
  </si>
  <si>
    <t>Lopez, Willis and Mcdonald</t>
  </si>
  <si>
    <t>Margaret Gordon</t>
  </si>
  <si>
    <t>Gary Ford</t>
  </si>
  <si>
    <t>Gonzales-Jones</t>
  </si>
  <si>
    <t>Denise Norman</t>
  </si>
  <si>
    <t>Robert Burns</t>
  </si>
  <si>
    <t>Abbott, Curry and Moore</t>
  </si>
  <si>
    <t>Deborah Miller</t>
  </si>
  <si>
    <t>Mayer-Cervantes</t>
  </si>
  <si>
    <t>Miss Danielle Boyd DVM</t>
  </si>
  <si>
    <t>Hughes, Coleman and Lester</t>
  </si>
  <si>
    <t>Julia Johnson</t>
  </si>
  <si>
    <t>Mendoza-Lee</t>
  </si>
  <si>
    <t>Jonathan Good</t>
  </si>
  <si>
    <t>Webb-Anderson</t>
  </si>
  <si>
    <t>Shannon Hunter</t>
  </si>
  <si>
    <t>Jimmy Hawkins</t>
  </si>
  <si>
    <t>Smith-Hanson</t>
  </si>
  <si>
    <t>Kristen Hobbs</t>
  </si>
  <si>
    <t>Sean Solis</t>
  </si>
  <si>
    <t>Vargas, Hill and Gonzalez</t>
  </si>
  <si>
    <t>Deborah Nelson</t>
  </si>
  <si>
    <t>White-Norton</t>
  </si>
  <si>
    <t>John Richmond MD</t>
  </si>
  <si>
    <t>Deborah Sampson</t>
  </si>
  <si>
    <t>Aguilar, Moore and Thomas</t>
  </si>
  <si>
    <t>Juan Murphy</t>
  </si>
  <si>
    <t>Nicole Simon</t>
  </si>
  <si>
    <t>Hunt-Collins</t>
  </si>
  <si>
    <t>Gary Ayers</t>
  </si>
  <si>
    <t>Catherine Garcia</t>
  </si>
  <si>
    <t>Howard, Barnett and Perry</t>
  </si>
  <si>
    <t>Beverly Monroe</t>
  </si>
  <si>
    <t>Valerie Smith</t>
  </si>
  <si>
    <t>Doyle, Smith and Hoover</t>
  </si>
  <si>
    <t>Joseph Flores</t>
  </si>
  <si>
    <t>Catherine Gomez</t>
  </si>
  <si>
    <t>Stevens-Wright</t>
  </si>
  <si>
    <t>Veronica Griffith</t>
  </si>
  <si>
    <t>Brian Hammond</t>
  </si>
  <si>
    <t>Butler-Patel</t>
  </si>
  <si>
    <t>Steven Stone</t>
  </si>
  <si>
    <t>Melissa Young</t>
  </si>
  <si>
    <t>Harris-Kennedy</t>
  </si>
  <si>
    <t>Pamela Davis MD</t>
  </si>
  <si>
    <t>Hale Ltd</t>
  </si>
  <si>
    <t>David Richards</t>
  </si>
  <si>
    <t>Jeremy Brennan DVM</t>
  </si>
  <si>
    <t>Blackburn, Moore and Bolton</t>
  </si>
  <si>
    <t>Theresa Welch</t>
  </si>
  <si>
    <t>Sheila Fox</t>
  </si>
  <si>
    <t>Richards-Simmons</t>
  </si>
  <si>
    <t>Christina Duffy</t>
  </si>
  <si>
    <t>Thomas Franklin</t>
  </si>
  <si>
    <t>Ballard, Baker and Davis</t>
  </si>
  <si>
    <t>Joseph Roach</t>
  </si>
  <si>
    <t>Peters-Kemp</t>
  </si>
  <si>
    <t>Michael Silva</t>
  </si>
  <si>
    <t>Joseph Holland</t>
  </si>
  <si>
    <t>Nichole Alvarez</t>
  </si>
  <si>
    <t>Dylan Miller</t>
  </si>
  <si>
    <t>Perez, Baker and Williams</t>
  </si>
  <si>
    <t>Brenda Morales</t>
  </si>
  <si>
    <t>Castillo Ltd</t>
  </si>
  <si>
    <t>Amanda Patel</t>
  </si>
  <si>
    <t>Jacob Miller MD</t>
  </si>
  <si>
    <t>Tate-Smith</t>
  </si>
  <si>
    <t>Cynthia Mclean</t>
  </si>
  <si>
    <t>Taylor Gardner</t>
  </si>
  <si>
    <t>Burke-Mendoza</t>
  </si>
  <si>
    <t>Steven Hickman</t>
  </si>
  <si>
    <t>Brent Allen</t>
  </si>
  <si>
    <t>Floyd-Hernandez</t>
  </si>
  <si>
    <t>Lee Hall</t>
  </si>
  <si>
    <t>Monica Pugh</t>
  </si>
  <si>
    <t>Moses, Tanner and Nguyen</t>
  </si>
  <si>
    <t>Lori Jimenez</t>
  </si>
  <si>
    <t>Brooke Kim</t>
  </si>
  <si>
    <t>Martin-Collins</t>
  </si>
  <si>
    <t>Jacob Alexander</t>
  </si>
  <si>
    <t>Luna PLC</t>
  </si>
  <si>
    <t>Brittany Matthews</t>
  </si>
  <si>
    <t>Madison Henry</t>
  </si>
  <si>
    <t>Robinson, Carr and Garza</t>
  </si>
  <si>
    <t>Ariana Silva</t>
  </si>
  <si>
    <t>Ashley Hall</t>
  </si>
  <si>
    <t>Evans, Hood and Clark</t>
  </si>
  <si>
    <t>Brendan Bailey</t>
  </si>
  <si>
    <t>Gina Monroe</t>
  </si>
  <si>
    <t>Simmons-Mcdaniel</t>
  </si>
  <si>
    <t>Lisa Ross</t>
  </si>
  <si>
    <t>Kurt Garza</t>
  </si>
  <si>
    <t>Hodge Group</t>
  </si>
  <si>
    <t>Christian Bender</t>
  </si>
  <si>
    <t>Julie Fuller</t>
  </si>
  <si>
    <t>Pearson and Sons</t>
  </si>
  <si>
    <t>Kelsey Perry</t>
  </si>
  <si>
    <t>Mike Alvarez</t>
  </si>
  <si>
    <t>Dawn Graves</t>
  </si>
  <si>
    <t>Macias-Ramsey</t>
  </si>
  <si>
    <t>Laurie Craig</t>
  </si>
  <si>
    <t>Aaron Anderson</t>
  </si>
  <si>
    <t>Cooper, Ingram and Arnold</t>
  </si>
  <si>
    <t>Zachary Brown</t>
  </si>
  <si>
    <t>Stephen Lewis</t>
  </si>
  <si>
    <t>Cook-Reed</t>
  </si>
  <si>
    <t>Dennis Stewart</t>
  </si>
  <si>
    <t>Holt, Flores and Stone</t>
  </si>
  <si>
    <t>Rebecca Edwards</t>
  </si>
  <si>
    <t>Allen Wilkinson</t>
  </si>
  <si>
    <t>Susan Mills</t>
  </si>
  <si>
    <t>Shannon Pineda</t>
  </si>
  <si>
    <t>Myers, Clark and Mccarty</t>
  </si>
  <si>
    <t>Manuel Miller</t>
  </si>
  <si>
    <t>Ortiz Inc</t>
  </si>
  <si>
    <t>Gregory Nelson</t>
  </si>
  <si>
    <t>Wells LLC</t>
  </si>
  <si>
    <t>Claire Cooper</t>
  </si>
  <si>
    <t>Carlos Stafford</t>
  </si>
  <si>
    <t>Kennedy-Griffin</t>
  </si>
  <si>
    <t>Justin Boyd</t>
  </si>
  <si>
    <t>Michael Schroeder</t>
  </si>
  <si>
    <t>Shepard LLC</t>
  </si>
  <si>
    <t>Molly Brewer</t>
  </si>
  <si>
    <t>Brandon Mccarthy</t>
  </si>
  <si>
    <t>Smith, Howard and Kent</t>
  </si>
  <si>
    <t>Zachary Luna</t>
  </si>
  <si>
    <t>Robert Ward</t>
  </si>
  <si>
    <t>Montgomery, Hall and Gillespie</t>
  </si>
  <si>
    <t>Christopher Wright</t>
  </si>
  <si>
    <t>Rowe Group</t>
  </si>
  <si>
    <t>Monica Obrien</t>
  </si>
  <si>
    <t>Monica Brooks</t>
  </si>
  <si>
    <t>Isaac Bell</t>
  </si>
  <si>
    <t>Silva-Roth</t>
  </si>
  <si>
    <t>Cody Gonzales</t>
  </si>
  <si>
    <t>Rachel Roberts</t>
  </si>
  <si>
    <t>Elizabeth Donovan</t>
  </si>
  <si>
    <t>Alexandra Nunez</t>
  </si>
  <si>
    <t>Lynn-Hutchinson</t>
  </si>
  <si>
    <t>William Mathews</t>
  </si>
  <si>
    <t>David Mcdonald</t>
  </si>
  <si>
    <t>Teresa Haynes</t>
  </si>
  <si>
    <t>Eddie Barber</t>
  </si>
  <si>
    <t>Hart, Patel and Saunders</t>
  </si>
  <si>
    <t>Allison Reed PhD</t>
  </si>
  <si>
    <t>Anthony Hernandez</t>
  </si>
  <si>
    <t>Walton Inc</t>
  </si>
  <si>
    <t>Kevin Harris</t>
  </si>
  <si>
    <t>Garcia-Johnson</t>
  </si>
  <si>
    <t>Jerry Pham</t>
  </si>
  <si>
    <t>Wilson-Evans</t>
  </si>
  <si>
    <t>Omar Fry</t>
  </si>
  <si>
    <t>Wendy Key</t>
  </si>
  <si>
    <t>Marquez, Thomas and Carpenter</t>
  </si>
  <si>
    <t>Brian Hunter</t>
  </si>
  <si>
    <t>Murphy, Santos and Osborn</t>
  </si>
  <si>
    <t>Alyssa Webster</t>
  </si>
  <si>
    <t>Tiffany Anderson</t>
  </si>
  <si>
    <t>Andrews-Ramos</t>
  </si>
  <si>
    <t>Tricia Perez</t>
  </si>
  <si>
    <t>Derrick Walsh</t>
  </si>
  <si>
    <t>Christina Andrews</t>
  </si>
  <si>
    <t>Terry Chan</t>
  </si>
  <si>
    <t>Butler-Shelton</t>
  </si>
  <si>
    <t>Paula Knight</t>
  </si>
  <si>
    <t>Douglas Holmes</t>
  </si>
  <si>
    <t>Kim-Morris</t>
  </si>
  <si>
    <t>Amber Vance</t>
  </si>
  <si>
    <t>Clark-Davis</t>
  </si>
  <si>
    <t>Jillian Hernandez</t>
  </si>
  <si>
    <t>Joseph Cain</t>
  </si>
  <si>
    <t>Lester, Miller and Williams</t>
  </si>
  <si>
    <t>Michael Murray DDS</t>
  </si>
  <si>
    <t>Ryan Wade</t>
  </si>
  <si>
    <t>William Perry</t>
  </si>
  <si>
    <t>Michael Frank</t>
  </si>
  <si>
    <t>Bowen Inc</t>
  </si>
  <si>
    <t>David Kelly</t>
  </si>
  <si>
    <t>Sloan, Cowan and Munoz</t>
  </si>
  <si>
    <t>Kendra Carroll</t>
  </si>
  <si>
    <t>Mark Norris</t>
  </si>
  <si>
    <t>Pruitt, Diaz and Martinez</t>
  </si>
  <si>
    <t>Jennifer Marshall</t>
  </si>
  <si>
    <t>Kristopher Ferguson</t>
  </si>
  <si>
    <t>Christensen-Jensen</t>
  </si>
  <si>
    <t>Destiny Mora</t>
  </si>
  <si>
    <t>Jacqueline Fritz</t>
  </si>
  <si>
    <t>Meyers-Harrison</t>
  </si>
  <si>
    <t>Malik Phillips</t>
  </si>
  <si>
    <t>Misty Allen</t>
  </si>
  <si>
    <t>Reyes-Scott</t>
  </si>
  <si>
    <t>Charles Webster</t>
  </si>
  <si>
    <t>Megan Mcdowell</t>
  </si>
  <si>
    <t>Parker LLC</t>
  </si>
  <si>
    <t>Brewer PLC</t>
  </si>
  <si>
    <t>Hannah Morgan</t>
  </si>
  <si>
    <t>Eduardo Rasmussen</t>
  </si>
  <si>
    <t>Anne Bonilla</t>
  </si>
  <si>
    <t>Haynes-Barrett</t>
  </si>
  <si>
    <t>Timothy Wu</t>
  </si>
  <si>
    <t>Kenneth Nunez</t>
  </si>
  <si>
    <t>Jones-Dillon</t>
  </si>
  <si>
    <t>Bruce Torres</t>
  </si>
  <si>
    <t>Ferguson, Maldonado and Carney</t>
  </si>
  <si>
    <t>Joshua Howard</t>
  </si>
  <si>
    <t>Sarah Lee</t>
  </si>
  <si>
    <t>Atkinson Group</t>
  </si>
  <si>
    <t>Marvin Watson</t>
  </si>
  <si>
    <t>Samuel Ramirez</t>
  </si>
  <si>
    <t>Hill, Richardson and Mason</t>
  </si>
  <si>
    <t>Breanna Nielsen</t>
  </si>
  <si>
    <t>Natalie Mitchell</t>
  </si>
  <si>
    <t>Lambert, Moore and Kline</t>
  </si>
  <si>
    <t>Angel Scott</t>
  </si>
  <si>
    <t>Mr. Howard Stephens</t>
  </si>
  <si>
    <t>Bell-Acevedo</t>
  </si>
  <si>
    <t>Benjamin Garcia</t>
  </si>
  <si>
    <t>James, Soto and Wright</t>
  </si>
  <si>
    <t>Paige Hansen</t>
  </si>
  <si>
    <t>Melissa Mills</t>
  </si>
  <si>
    <t>Peck-Thompson</t>
  </si>
  <si>
    <t>George Steele</t>
  </si>
  <si>
    <t>Seth Ryan</t>
  </si>
  <si>
    <t>Palmer-Thompson</t>
  </si>
  <si>
    <t>Linda Chung</t>
  </si>
  <si>
    <t>Santos Ltd</t>
  </si>
  <si>
    <t>Brandon Hayes</t>
  </si>
  <si>
    <t>Kimberly Wright</t>
  </si>
  <si>
    <t>Jones, Bradshaw and Hanson</t>
  </si>
  <si>
    <t>Russell Anthony</t>
  </si>
  <si>
    <t>Martha Nixon</t>
  </si>
  <si>
    <t>Morgan-Hernandez</t>
  </si>
  <si>
    <t>Gabrielle Russell</t>
  </si>
  <si>
    <t>Tina Rogers</t>
  </si>
  <si>
    <t>Berry-Gallagher</t>
  </si>
  <si>
    <t>Amber Perez</t>
  </si>
  <si>
    <t>Olivia Rosales</t>
  </si>
  <si>
    <t>Stuart, Bryant and Roberts</t>
  </si>
  <si>
    <t>Pamela Gordon</t>
  </si>
  <si>
    <t>Combs-Rivers</t>
  </si>
  <si>
    <t>Travis Saunders</t>
  </si>
  <si>
    <t>Doyle-Lopez</t>
  </si>
  <si>
    <t>Courtney Hanson</t>
  </si>
  <si>
    <t>Johnson-Perry</t>
  </si>
  <si>
    <t>Troy Coleman</t>
  </si>
  <si>
    <t>Walker, Glenn and Martinez</t>
  </si>
  <si>
    <t>Amy Valdez</t>
  </si>
  <si>
    <t>Karen Moon DDS</t>
  </si>
  <si>
    <t>Cox, Mills and Chen</t>
  </si>
  <si>
    <t>Shawn Galvan</t>
  </si>
  <si>
    <t>Adkins, Bennett and Sparks</t>
  </si>
  <si>
    <t>Rachel Gibbs</t>
  </si>
  <si>
    <t>Dale Myers</t>
  </si>
  <si>
    <t>Morales, Nelson and Hanna</t>
  </si>
  <si>
    <t>Jennifer Ayers</t>
  </si>
  <si>
    <t>Todd Henry</t>
  </si>
  <si>
    <t>Albert Curtis</t>
  </si>
  <si>
    <t>Klein-Kelly</t>
  </si>
  <si>
    <t>Lisa Baker</t>
  </si>
  <si>
    <t>Adam David</t>
  </si>
  <si>
    <t>Camacho Ltd</t>
  </si>
  <si>
    <t>Samantha Murphy</t>
  </si>
  <si>
    <t>Brian Molina</t>
  </si>
  <si>
    <t>Hale, Horn and Chase</t>
  </si>
  <si>
    <t>Angel Ross</t>
  </si>
  <si>
    <t>Stephen Franklin</t>
  </si>
  <si>
    <t>Mr. Dustin Thomas</t>
  </si>
  <si>
    <t>Matthew Marks</t>
  </si>
  <si>
    <t>Cooper-Peterson</t>
  </si>
  <si>
    <t>Samuel Welch</t>
  </si>
  <si>
    <t>Stacy Salazar</t>
  </si>
  <si>
    <t>Barnett-Davis</t>
  </si>
  <si>
    <t>Stephen Wheeler</t>
  </si>
  <si>
    <t>Toni Hoover</t>
  </si>
  <si>
    <t>Diaz-Ray</t>
  </si>
  <si>
    <t>Rebecca Torres</t>
  </si>
  <si>
    <t>Ashley Patterson</t>
  </si>
  <si>
    <t>Trevor Becker</t>
  </si>
  <si>
    <t>Gordon-Fox</t>
  </si>
  <si>
    <t>Kimberly Yoder</t>
  </si>
  <si>
    <t>Owen and Sons</t>
  </si>
  <si>
    <t>Julie Lee</t>
  </si>
  <si>
    <t>Christina Smith</t>
  </si>
  <si>
    <t>Marshall, Glass and Harvey</t>
  </si>
  <si>
    <t>Pamela Medina</t>
  </si>
  <si>
    <t>Monique Hall</t>
  </si>
  <si>
    <t>Daniel Decker</t>
  </si>
  <si>
    <t>Daniel Giles</t>
  </si>
  <si>
    <t>Lopez, Sawyer and Keller</t>
  </si>
  <si>
    <t>Jo Reyes</t>
  </si>
  <si>
    <t>Rebecca Morton</t>
  </si>
  <si>
    <t>Gordon, King and Jordan</t>
  </si>
  <si>
    <t>Jose Santiago</t>
  </si>
  <si>
    <t>Krystal Williams</t>
  </si>
  <si>
    <t>Morales, Jackson and Wilson</t>
  </si>
  <si>
    <t>William Nunez</t>
  </si>
  <si>
    <t>Scott Sanchez</t>
  </si>
  <si>
    <t>Cortez, Wallace and Elliott</t>
  </si>
  <si>
    <t>Heather Huffman</t>
  </si>
  <si>
    <t>Lydia Marquez</t>
  </si>
  <si>
    <t>Cochran, Stewart and Smith</t>
  </si>
  <si>
    <t>Reyes, Baldwin and Garza</t>
  </si>
  <si>
    <t>Joy Mitchell</t>
  </si>
  <si>
    <t>Kimberly Garcia</t>
  </si>
  <si>
    <t>Allison Gallegos</t>
  </si>
  <si>
    <t>Theodore Nelson</t>
  </si>
  <si>
    <t>Carter, Robertson and Cuevas</t>
  </si>
  <si>
    <t>Amanda Christensen</t>
  </si>
  <si>
    <t>Salas, Costa and Frank</t>
  </si>
  <si>
    <t>Megan Kelley</t>
  </si>
  <si>
    <t>Theresa Ingram</t>
  </si>
  <si>
    <t>Martinez-Webb</t>
  </si>
  <si>
    <t>Brianna Clark</t>
  </si>
  <si>
    <t>Melanie Miles</t>
  </si>
  <si>
    <t>Carlos Ruiz</t>
  </si>
  <si>
    <t>Sean Williams</t>
  </si>
  <si>
    <t>Sarah Benjamin</t>
  </si>
  <si>
    <t>Joshua Duncan</t>
  </si>
  <si>
    <t>Butler-Smith</t>
  </si>
  <si>
    <t>Christina Willis</t>
  </si>
  <si>
    <t>Christopher Chang Jr.</t>
  </si>
  <si>
    <t>Jordan, Nunez and Young</t>
  </si>
  <si>
    <t>Larry Martin</t>
  </si>
  <si>
    <t>Michael Wilkerson</t>
  </si>
  <si>
    <t>Brewer Group</t>
  </si>
  <si>
    <t>Kimberly Ford</t>
  </si>
  <si>
    <t>John Bauer</t>
  </si>
  <si>
    <t>Gary Brooks</t>
  </si>
  <si>
    <t>Mr. Riley Sanchez DDS</t>
  </si>
  <si>
    <t>Tran-Harvey</t>
  </si>
  <si>
    <t>Jocelyn Morgan</t>
  </si>
  <si>
    <t>Pena, Ferguson and Frazier</t>
  </si>
  <si>
    <t>Todd Collier</t>
  </si>
  <si>
    <t>Stacy Garrett</t>
  </si>
  <si>
    <t>Phillips, Waters and Garcia</t>
  </si>
  <si>
    <t>Amanda Vasquez</t>
  </si>
  <si>
    <t>Arnold, Brown and Williams</t>
  </si>
  <si>
    <t>Kevin Howe</t>
  </si>
  <si>
    <t>Carter, Thompson and Dominguez</t>
  </si>
  <si>
    <t>Brenda Bates DVM</t>
  </si>
  <si>
    <t>Browning PLC</t>
  </si>
  <si>
    <t>Tamara White</t>
  </si>
  <si>
    <t>Reynolds, Gilmore and Harvey</t>
  </si>
  <si>
    <t>Jackie Fuller</t>
  </si>
  <si>
    <t>Philip Jones</t>
  </si>
  <si>
    <t>Conner, Kelly and Jordan</t>
  </si>
  <si>
    <t>Matthew Webster</t>
  </si>
  <si>
    <t>Joshua Gamble</t>
  </si>
  <si>
    <t>Foster-Jefferson</t>
  </si>
  <si>
    <t>Christy Mcdaniel</t>
  </si>
  <si>
    <t>Jones, Espinoza and Flores</t>
  </si>
  <si>
    <t>Michael Atkinson</t>
  </si>
  <si>
    <t>Heidi Anderson</t>
  </si>
  <si>
    <t>Brown, Williams and Barr</t>
  </si>
  <si>
    <t>Ashley Nichols</t>
  </si>
  <si>
    <t>Jonathon Cooper</t>
  </si>
  <si>
    <t>Lamb-Martin</t>
  </si>
  <si>
    <t>Devon Gonzalez</t>
  </si>
  <si>
    <t>Elizabeth Villa</t>
  </si>
  <si>
    <t>Gray, Christian and Evans</t>
  </si>
  <si>
    <t>Joshua Jackson</t>
  </si>
  <si>
    <t>Torres-Henderson</t>
  </si>
  <si>
    <t>John Manning</t>
  </si>
  <si>
    <t>Dr. Mark Bennett</t>
  </si>
  <si>
    <t>Carter, Robinson and Rice</t>
  </si>
  <si>
    <t>Alexandria Lewis</t>
  </si>
  <si>
    <t>Ellison-Holmes</t>
  </si>
  <si>
    <t>Regina Sharp</t>
  </si>
  <si>
    <t>Clinton Perkins</t>
  </si>
  <si>
    <t>Jenkins-Martinez</t>
  </si>
  <si>
    <t>Daniel Obrien</t>
  </si>
  <si>
    <t>Brooke Vance</t>
  </si>
  <si>
    <t>Morrison-Fischer</t>
  </si>
  <si>
    <t>Jessica Ross</t>
  </si>
  <si>
    <t>Sabrina Rodriguez</t>
  </si>
  <si>
    <t>Willie Jimenez</t>
  </si>
  <si>
    <t>Marie Massey</t>
  </si>
  <si>
    <t>Clark, Diaz and Baker</t>
  </si>
  <si>
    <t>Gabriela Atkins</t>
  </si>
  <si>
    <t>James Mcdonald</t>
  </si>
  <si>
    <t>Reeves, Roy and Roberts</t>
  </si>
  <si>
    <t>Jennifer Lewis</t>
  </si>
  <si>
    <t>Jacobson, White and Richardson</t>
  </si>
  <si>
    <t>Nicole Harrison</t>
  </si>
  <si>
    <t>Matthew Chavez</t>
  </si>
  <si>
    <t>Collins LLC</t>
  </si>
  <si>
    <t>Dana Mcgee</t>
  </si>
  <si>
    <t>Hogan, Curtis and Hayden</t>
  </si>
  <si>
    <t>Regina Robinson</t>
  </si>
  <si>
    <t>Davis-Smith</t>
  </si>
  <si>
    <t>Bobby Powers</t>
  </si>
  <si>
    <t>Courtney Hernandez</t>
  </si>
  <si>
    <t>Duran-Harris</t>
  </si>
  <si>
    <t>Monica Stevens</t>
  </si>
  <si>
    <t>Ian Hunter</t>
  </si>
  <si>
    <t>Bryant, Thomas and Townsend</t>
  </si>
  <si>
    <t>Jose Brown</t>
  </si>
  <si>
    <t>Amber Madden</t>
  </si>
  <si>
    <t>Brenda James</t>
  </si>
  <si>
    <t>Price Inc</t>
  </si>
  <si>
    <t>Ronald Caldwell</t>
  </si>
  <si>
    <t>Amy Fletcher</t>
  </si>
  <si>
    <t>Krueger PLC</t>
  </si>
  <si>
    <t>Jeremiah Ewing</t>
  </si>
  <si>
    <t>Ryan Molina</t>
  </si>
  <si>
    <t>Sheppard, Banks and Wells</t>
  </si>
  <si>
    <t>Derrick Hoffman</t>
  </si>
  <si>
    <t>Erika Wang</t>
  </si>
  <si>
    <t>Case, Santiago and Smith</t>
  </si>
  <si>
    <t>Schultz-Jones</t>
  </si>
  <si>
    <t>Christina Soto</t>
  </si>
  <si>
    <t>Christopher Santiago</t>
  </si>
  <si>
    <t>Williams-Jackson</t>
  </si>
  <si>
    <t>Angela Lowery</t>
  </si>
  <si>
    <t>Mary Maddox</t>
  </si>
  <si>
    <t>Rhonda Sherman</t>
  </si>
  <si>
    <t>Robert Bernard</t>
  </si>
  <si>
    <t>Nichols Group</t>
  </si>
  <si>
    <t>Barbara Ibarra</t>
  </si>
  <si>
    <t>Madison Copeland</t>
  </si>
  <si>
    <t>Taylor, Fuller and Martinez</t>
  </si>
  <si>
    <t>Mary James</t>
  </si>
  <si>
    <t>Wu PLC</t>
  </si>
  <si>
    <t>Alex Maynard</t>
  </si>
  <si>
    <t>Martha Hayes</t>
  </si>
  <si>
    <t>Buck-Schultz</t>
  </si>
  <si>
    <t>Derrick Cain</t>
  </si>
  <si>
    <t>Kelsey Vargas</t>
  </si>
  <si>
    <t>Townsend, Hurley and Arnold</t>
  </si>
  <si>
    <t>Samantha Mcguire</t>
  </si>
  <si>
    <t>Samantha Harrison</t>
  </si>
  <si>
    <t>Gonzalez, Walls and Flores</t>
  </si>
  <si>
    <t>Mr. David Mcconnell DDS</t>
  </si>
  <si>
    <t>Allison Rodriguez</t>
  </si>
  <si>
    <t>Alyssa Fields</t>
  </si>
  <si>
    <t>Boyle, Cervantes and Wiggins</t>
  </si>
  <si>
    <t>Colin Lyons</t>
  </si>
  <si>
    <t>Carter-Riley</t>
  </si>
  <si>
    <t>Henry Benson</t>
  </si>
  <si>
    <t>Bob Thomas</t>
  </si>
  <si>
    <t>Robinson-Burnett</t>
  </si>
  <si>
    <t>Brenda Norton</t>
  </si>
  <si>
    <t>Mr. Jonathan Brown</t>
  </si>
  <si>
    <t>Chase-Day</t>
  </si>
  <si>
    <t>Eric Aguirre</t>
  </si>
  <si>
    <t>James May</t>
  </si>
  <si>
    <t>Williams, Hinton and Ray</t>
  </si>
  <si>
    <t>Lisa Ferguson</t>
  </si>
  <si>
    <t>Samantha Stewart</t>
  </si>
  <si>
    <t>Romero, Estes and Davies</t>
  </si>
  <si>
    <t>Robert Nichols</t>
  </si>
  <si>
    <t>Betty Wilson</t>
  </si>
  <si>
    <t>Sparks-Rogers</t>
  </si>
  <si>
    <t>Brenda Burton</t>
  </si>
  <si>
    <t>Bass, Larson and Williams</t>
  </si>
  <si>
    <t>Vicki Camacho</t>
  </si>
  <si>
    <t>Juan Morris</t>
  </si>
  <si>
    <t>Leonard, Poole and Porter</t>
  </si>
  <si>
    <t>Bell-Coleman</t>
  </si>
  <si>
    <t>Danny Allison</t>
  </si>
  <si>
    <t>Carol Decker</t>
  </si>
  <si>
    <t>Walter, George and Mack</t>
  </si>
  <si>
    <t>Amanda Lamb</t>
  </si>
  <si>
    <t>Daniel Rose</t>
  </si>
  <si>
    <t>Melissa Owen</t>
  </si>
  <si>
    <t>Dickerson Ltd</t>
  </si>
  <si>
    <t>Bailey Wells</t>
  </si>
  <si>
    <t>Mr. Wesley Brown</t>
  </si>
  <si>
    <t>Ward-Perez</t>
  </si>
  <si>
    <t>Eric Williams</t>
  </si>
  <si>
    <t>David Foster</t>
  </si>
  <si>
    <t>Ashley Marquez</t>
  </si>
  <si>
    <t>Karen Jimenez</t>
  </si>
  <si>
    <t>Smith-Lambert</t>
  </si>
  <si>
    <t>Maria Cisneros</t>
  </si>
  <si>
    <t>Robert Roman</t>
  </si>
  <si>
    <t>Russell Hawkins</t>
  </si>
  <si>
    <t>Melissa Case</t>
  </si>
  <si>
    <t>Olson, Stafford and Zamora</t>
  </si>
  <si>
    <t>Janice Torres MD</t>
  </si>
  <si>
    <t>Ryan Edwards</t>
  </si>
  <si>
    <t>Sheri Garcia</t>
  </si>
  <si>
    <t>Robbins-Pierce</t>
  </si>
  <si>
    <t>Rebecca Travis</t>
  </si>
  <si>
    <t>Nathaniel Davis</t>
  </si>
  <si>
    <t>Barnett Inc</t>
  </si>
  <si>
    <t>David Page</t>
  </si>
  <si>
    <t>Morgan Brooks</t>
  </si>
  <si>
    <t>Shawn Mcintyre</t>
  </si>
  <si>
    <t>Jeffrey Oliver</t>
  </si>
  <si>
    <t>Lacey Miller</t>
  </si>
  <si>
    <t>Tyler Jones</t>
  </si>
  <si>
    <t>Lester PLC</t>
  </si>
  <si>
    <t>Ruben Cisneros</t>
  </si>
  <si>
    <t>Boone-Li</t>
  </si>
  <si>
    <t>Yesenia Williams</t>
  </si>
  <si>
    <t>Danny Mcdaniel</t>
  </si>
  <si>
    <t>Lester Ltd</t>
  </si>
  <si>
    <t>Ryan Chen</t>
  </si>
  <si>
    <t>Darius Harrison</t>
  </si>
  <si>
    <t>Denise Conley</t>
  </si>
  <si>
    <t>Amanda Weiss</t>
  </si>
  <si>
    <t>Anthony Taylor</t>
  </si>
  <si>
    <t>Ford Inc</t>
  </si>
  <si>
    <t>Jason Mcdonald</t>
  </si>
  <si>
    <t>Gregory Mack</t>
  </si>
  <si>
    <t>Patterson-Castro</t>
  </si>
  <si>
    <t>David Payne</t>
  </si>
  <si>
    <t>Emily Sanford</t>
  </si>
  <si>
    <t>Pineda Ltd</t>
  </si>
  <si>
    <t>Katherine Vega</t>
  </si>
  <si>
    <t>Brooks Group</t>
  </si>
  <si>
    <t>Ashley Atkins</t>
  </si>
  <si>
    <t>David Erickson</t>
  </si>
  <si>
    <t>Cynthia Bennett</t>
  </si>
  <si>
    <t>Hawkins, Macias and Fry</t>
  </si>
  <si>
    <t>Tiffany Long</t>
  </si>
  <si>
    <t>Adrienne Johnson</t>
  </si>
  <si>
    <t>Brown, Luna and Wallace</t>
  </si>
  <si>
    <t>Kevin Mccormick</t>
  </si>
  <si>
    <t>Daniel Pollard</t>
  </si>
  <si>
    <t>Davis, Nguyen and Bruce</t>
  </si>
  <si>
    <t>Laurie Douglas</t>
  </si>
  <si>
    <t>Douglas Faulkner</t>
  </si>
  <si>
    <t>Kara Page</t>
  </si>
  <si>
    <t>Martin-Newton</t>
  </si>
  <si>
    <t>Elizabeth Mcdaniel</t>
  </si>
  <si>
    <t>Mitchell, Cunningham and Guerrero</t>
  </si>
  <si>
    <t>Philip Brown</t>
  </si>
  <si>
    <t>Lisa Rich</t>
  </si>
  <si>
    <t>Lawson, Holland and Chen</t>
  </si>
  <si>
    <t>Kelly Taylor</t>
  </si>
  <si>
    <t>Jennifer Carr</t>
  </si>
  <si>
    <t>Stephen Dalton</t>
  </si>
  <si>
    <t>Colton Ward</t>
  </si>
  <si>
    <t>Martinez, Sanchez and Kim</t>
  </si>
  <si>
    <t>Amanda Duke</t>
  </si>
  <si>
    <t>Jamie Lewis</t>
  </si>
  <si>
    <t>Wilson-Lyons</t>
  </si>
  <si>
    <t>Jason Browning</t>
  </si>
  <si>
    <t>Mary Stewart</t>
  </si>
  <si>
    <t>Smith, Sanchez and Burns</t>
  </si>
  <si>
    <t>Alicia Brewer</t>
  </si>
  <si>
    <t>Cynthia Elliott</t>
  </si>
  <si>
    <t>Terri Jefferson</t>
  </si>
  <si>
    <t>Elizabeth Thompson</t>
  </si>
  <si>
    <t>Aguirre, Ramirez and Chang</t>
  </si>
  <si>
    <t>Robert Palmer</t>
  </si>
  <si>
    <t>Christine Garcia PhD</t>
  </si>
  <si>
    <t>Natalie Johnson</t>
  </si>
  <si>
    <t>Tony Bean</t>
  </si>
  <si>
    <t>Martinez, Nolan and Ray</t>
  </si>
  <si>
    <t>Roberta Adams</t>
  </si>
  <si>
    <t>Sharp, Fuller and Cruz</t>
  </si>
  <si>
    <t>Tiffany Richmond</t>
  </si>
  <si>
    <t>Rhonda Miller</t>
  </si>
  <si>
    <t>Webb, Hill and Mcbride</t>
  </si>
  <si>
    <t>Jason Carter</t>
  </si>
  <si>
    <t>Cheyenne Phillips</t>
  </si>
  <si>
    <t>Richard Floyd</t>
  </si>
  <si>
    <t>Henderson-Nixon</t>
  </si>
  <si>
    <t>Benjamin Parrish</t>
  </si>
  <si>
    <t>Angel Parsons</t>
  </si>
  <si>
    <t>Powers-Brewer</t>
  </si>
  <si>
    <t>David Wright</t>
  </si>
  <si>
    <t>James Copeland</t>
  </si>
  <si>
    <t>Stevens, Dawson and Davenport</t>
  </si>
  <si>
    <t>Kyle Larsen</t>
  </si>
  <si>
    <t>Morgan, Roberts and Vang</t>
  </si>
  <si>
    <t>Brett Key</t>
  </si>
  <si>
    <t>Brad Ford</t>
  </si>
  <si>
    <t>Harrington and Sons</t>
  </si>
  <si>
    <t>Cynthia Carr</t>
  </si>
  <si>
    <t>Tony Hendricks</t>
  </si>
  <si>
    <t>Andre Perez MD</t>
  </si>
  <si>
    <t>Kevin Davis</t>
  </si>
  <si>
    <t>Lawson LLC</t>
  </si>
  <si>
    <t>Kyle Dean</t>
  </si>
  <si>
    <t>Nicole Fernandez</t>
  </si>
  <si>
    <t>House-Boyle</t>
  </si>
  <si>
    <t>Drew Crane</t>
  </si>
  <si>
    <t>Haley Riley</t>
  </si>
  <si>
    <t>Natalie Navarro</t>
  </si>
  <si>
    <t>Hayes-Graham</t>
  </si>
  <si>
    <t>Kristy Thomas</t>
  </si>
  <si>
    <t>Kelly Watts</t>
  </si>
  <si>
    <t>Berry Group</t>
  </si>
  <si>
    <t>Danielle Schultz</t>
  </si>
  <si>
    <t>Daniel Gates</t>
  </si>
  <si>
    <t>Caitlin Bartlett</t>
  </si>
  <si>
    <t>Leonard Griffith</t>
  </si>
  <si>
    <t>Moran-Henry</t>
  </si>
  <si>
    <t>Andrew Nunez</t>
  </si>
  <si>
    <t>Valerie Trevino</t>
  </si>
  <si>
    <t>Ayala-Christensen</t>
  </si>
  <si>
    <t>Joel Kelly</t>
  </si>
  <si>
    <t>Jackson Miller</t>
  </si>
  <si>
    <t>Flores, Lee and Martin</t>
  </si>
  <si>
    <t>Shawna Young</t>
  </si>
  <si>
    <t>Joseph Miller</t>
  </si>
  <si>
    <t>Gallegos Group</t>
  </si>
  <si>
    <t>James Sloan</t>
  </si>
  <si>
    <t>Lawrence Joseph</t>
  </si>
  <si>
    <t>Ruiz-Wilson</t>
  </si>
  <si>
    <t>Diana Stevens</t>
  </si>
  <si>
    <t>Steven Allen</t>
  </si>
  <si>
    <t>Shepard Ltd</t>
  </si>
  <si>
    <t>Tammy Hamilton</t>
  </si>
  <si>
    <t>Kristi Chan</t>
  </si>
  <si>
    <t>Miller-Andrews</t>
  </si>
  <si>
    <t>Jeffery Scott</t>
  </si>
  <si>
    <t>Jonathan Nelson</t>
  </si>
  <si>
    <t>Mann PLC</t>
  </si>
  <si>
    <t>Robert Wong</t>
  </si>
  <si>
    <t>Logan Diaz</t>
  </si>
  <si>
    <t>Cohen-Walter</t>
  </si>
  <si>
    <t>Edward Vasquez</t>
  </si>
  <si>
    <t>Anna Allen</t>
  </si>
  <si>
    <t>Powell-Brown</t>
  </si>
  <si>
    <t>Daniel Johnson</t>
  </si>
  <si>
    <t>Veronica Coleman</t>
  </si>
  <si>
    <t>Morgan, Daniel and Lozano</t>
  </si>
  <si>
    <t>Maria Harris</t>
  </si>
  <si>
    <t>Hampton, Reilly and Holmes</t>
  </si>
  <si>
    <t>James Dominguez</t>
  </si>
  <si>
    <t>Fischer Inc</t>
  </si>
  <si>
    <t>Victoria Fleming</t>
  </si>
  <si>
    <t>Cindy Rodriguez</t>
  </si>
  <si>
    <t>Brown-Hopkins</t>
  </si>
  <si>
    <t>Matthew Henry</t>
  </si>
  <si>
    <t>Ronnie Moore</t>
  </si>
  <si>
    <t>Jessica Warner MD</t>
  </si>
  <si>
    <t>Beltran LLC</t>
  </si>
  <si>
    <t>Christopher Martin</t>
  </si>
  <si>
    <t>Aaron Padilla</t>
  </si>
  <si>
    <t>Johnson, Cook and Morris</t>
  </si>
  <si>
    <t>Laura Torres</t>
  </si>
  <si>
    <t>Robert Johnson</t>
  </si>
  <si>
    <t>Collins, Dougherty and Miller</t>
  </si>
  <si>
    <t>Shannon Macias</t>
  </si>
  <si>
    <t>Melissa Fox</t>
  </si>
  <si>
    <t>Pratt, Allen and Gibson</t>
  </si>
  <si>
    <t>Derek Craig</t>
  </si>
  <si>
    <t>Amanda White</t>
  </si>
  <si>
    <t>Brady Ltd</t>
  </si>
  <si>
    <t>Terri Gentry</t>
  </si>
  <si>
    <t>Jonathan Campbell</t>
  </si>
  <si>
    <t>Watson Group</t>
  </si>
  <si>
    <t>Matthew Frost</t>
  </si>
  <si>
    <t>Ann Gross MD</t>
  </si>
  <si>
    <t>Thomas-Love</t>
  </si>
  <si>
    <t>Connor Brown</t>
  </si>
  <si>
    <t>Stephanie Grant</t>
  </si>
  <si>
    <t>Glenn Inc</t>
  </si>
  <si>
    <t>Drew Rivera</t>
  </si>
  <si>
    <t>Tammy Griffin</t>
  </si>
  <si>
    <t>Stokes, Holmes and West</t>
  </si>
  <si>
    <t>Catherine Eaton</t>
  </si>
  <si>
    <t>Clark, Holland and Garcia</t>
  </si>
  <si>
    <t>Hannah Joseph</t>
  </si>
  <si>
    <t>Robinson-Daugherty</t>
  </si>
  <si>
    <t>Dr. Derrick Robinson</t>
  </si>
  <si>
    <t>Alexis Howell</t>
  </si>
  <si>
    <t>Stevenson-Freeman</t>
  </si>
  <si>
    <t>Scott Murillo</t>
  </si>
  <si>
    <t>Bethany Dorsey</t>
  </si>
  <si>
    <t>Cantu-Young</t>
  </si>
  <si>
    <t>Micheal Young</t>
  </si>
  <si>
    <t>Ethan Anderson</t>
  </si>
  <si>
    <t>Williams-Bonilla</t>
  </si>
  <si>
    <t>Eric Johnson</t>
  </si>
  <si>
    <t>Stacy Sanders</t>
  </si>
  <si>
    <t>Cook-Johnson</t>
  </si>
  <si>
    <t>Joshua Petersen</t>
  </si>
  <si>
    <t>Fernando Caldwell</t>
  </si>
  <si>
    <t>Erickson-Richardson</t>
  </si>
  <si>
    <t>Timothy Arroyo</t>
  </si>
  <si>
    <t>Ward-Quinn</t>
  </si>
  <si>
    <t>Scott Morrison</t>
  </si>
  <si>
    <t>Ashley Lopez</t>
  </si>
  <si>
    <t>Dawson Ltd</t>
  </si>
  <si>
    <t>Regina Stevens</t>
  </si>
  <si>
    <t>Sanchez-Olsen</t>
  </si>
  <si>
    <t>James Villanueva</t>
  </si>
  <si>
    <t>Christina Anderson</t>
  </si>
  <si>
    <t>Lowery-Lindsey</t>
  </si>
  <si>
    <t>Nicholas Morrison</t>
  </si>
  <si>
    <t>Elizabeth Miranda</t>
  </si>
  <si>
    <t>Carla Chavez</t>
  </si>
  <si>
    <t>Teresa Patterson</t>
  </si>
  <si>
    <t>Underwood, Moses and Clark</t>
  </si>
  <si>
    <t>Caroline Lopez</t>
  </si>
  <si>
    <t>Robert Haynes</t>
  </si>
  <si>
    <t>Ramos and Sons</t>
  </si>
  <si>
    <t>Jason Benton</t>
  </si>
  <si>
    <t>Allison Hendrix</t>
  </si>
  <si>
    <t>Conway Group</t>
  </si>
  <si>
    <t>Theresa Morris</t>
  </si>
  <si>
    <t>Gibson, Brown and Maxwell</t>
  </si>
  <si>
    <t>Gerald Thomas</t>
  </si>
  <si>
    <t>Victoria Hamilton</t>
  </si>
  <si>
    <t>Moore-Greene</t>
  </si>
  <si>
    <t>Caleb Hughes</t>
  </si>
  <si>
    <t>Jerry Smith</t>
  </si>
  <si>
    <t>Shannon Osborne</t>
  </si>
  <si>
    <t>Danielle Brewer</t>
  </si>
  <si>
    <t>Randolph-Russo</t>
  </si>
  <si>
    <t>Sharon Reed</t>
  </si>
  <si>
    <t>Christopher Guerrero</t>
  </si>
  <si>
    <t>Mccall and Sons</t>
  </si>
  <si>
    <t>John Dougherty</t>
  </si>
  <si>
    <t>Levi Richardson</t>
  </si>
  <si>
    <t>Brewer, Gonzales and Ford</t>
  </si>
  <si>
    <t>Julie Brooks</t>
  </si>
  <si>
    <t>Susan Olson</t>
  </si>
  <si>
    <t>Mann-Wilson</t>
  </si>
  <si>
    <t>Hannah Clark</t>
  </si>
  <si>
    <t>Elizabeth Summers</t>
  </si>
  <si>
    <t>Forbes, Mercado and Moran</t>
  </si>
  <si>
    <t>Dylan Brown</t>
  </si>
  <si>
    <t>Karen Medina</t>
  </si>
  <si>
    <t>Davidson, Smith and Franco</t>
  </si>
  <si>
    <t>Mitchell-Roberts</t>
  </si>
  <si>
    <t>Alexis Chen</t>
  </si>
  <si>
    <t>Dr. Nicolas Bryant</t>
  </si>
  <si>
    <t>Rhodes, Jones and Gomez</t>
  </si>
  <si>
    <t>Elizabeth Martin</t>
  </si>
  <si>
    <t>Brad Allen</t>
  </si>
  <si>
    <t>Barnes-Burns</t>
  </si>
  <si>
    <t>Jamie Coleman</t>
  </si>
  <si>
    <t>Tammy Benson</t>
  </si>
  <si>
    <t>Howard, Moss and Morris</t>
  </si>
  <si>
    <t>Haley Andrade</t>
  </si>
  <si>
    <t>Darrell Strickland</t>
  </si>
  <si>
    <t>Miss Valerie George</t>
  </si>
  <si>
    <t>Mccarthy PLC</t>
  </si>
  <si>
    <t>Susan Robinson</t>
  </si>
  <si>
    <t>Williams-Hamilton</t>
  </si>
  <si>
    <t>James Alexander</t>
  </si>
  <si>
    <t>George Robinson</t>
  </si>
  <si>
    <t>Hoover-Tran</t>
  </si>
  <si>
    <t>Jason Allen</t>
  </si>
  <si>
    <t>Edward Grant</t>
  </si>
  <si>
    <t>Williams, Alvarez and Lewis</t>
  </si>
  <si>
    <t>Douglas Howard</t>
  </si>
  <si>
    <t>Matthew Dixon</t>
  </si>
  <si>
    <t>Baxter-Walker</t>
  </si>
  <si>
    <t>Jennifer Robles</t>
  </si>
  <si>
    <t>Vicki Williams</t>
  </si>
  <si>
    <t>Frost, Jordan and Davies</t>
  </si>
  <si>
    <t>Deanna Patterson</t>
  </si>
  <si>
    <t>Austin Martinez</t>
  </si>
  <si>
    <t>Jackson, Flores and Payne</t>
  </si>
  <si>
    <t>Angela Bryant</t>
  </si>
  <si>
    <t>Erin Wang</t>
  </si>
  <si>
    <t>Griffin, Miller and Ferguson</t>
  </si>
  <si>
    <t>David Olson</t>
  </si>
  <si>
    <t>Mrs. Wanda Mitchell</t>
  </si>
  <si>
    <t>Murray, Calderon and Valencia</t>
  </si>
  <si>
    <t>Douglas Hickman</t>
  </si>
  <si>
    <t>Megan Castro</t>
  </si>
  <si>
    <t>Jones-Reid</t>
  </si>
  <si>
    <t>Madison Lozano</t>
  </si>
  <si>
    <t>Amy Aguirre</t>
  </si>
  <si>
    <t>Wyatt-Murphy</t>
  </si>
  <si>
    <t>Jessica Owen</t>
  </si>
  <si>
    <t>Megan Hart</t>
  </si>
  <si>
    <t>Erin Patel</t>
  </si>
  <si>
    <t>Kathleen Aguilar</t>
  </si>
  <si>
    <t>Booth-Jones</t>
  </si>
  <si>
    <t>Sarah Fitzpatrick</t>
  </si>
  <si>
    <t>Christina Morris</t>
  </si>
  <si>
    <t>Chelsea Wu</t>
  </si>
  <si>
    <t>Ralph Esparza</t>
  </si>
  <si>
    <t>Khan, Daniels and Foley</t>
  </si>
  <si>
    <t>Donald Mcclain</t>
  </si>
  <si>
    <t>Annette Keller</t>
  </si>
  <si>
    <t>Ramirez-Harrison</t>
  </si>
  <si>
    <t>Miranda Robinson</t>
  </si>
  <si>
    <t>Wood, Howard and Reed</t>
  </si>
  <si>
    <t>Lauren Myers</t>
  </si>
  <si>
    <t>Rebecca Conrad</t>
  </si>
  <si>
    <t>Hughes, Brown and Lin</t>
  </si>
  <si>
    <t>Shawna White</t>
  </si>
  <si>
    <t>Debra Brown</t>
  </si>
  <si>
    <t>Gonzales Inc</t>
  </si>
  <si>
    <t>Nathan Medina</t>
  </si>
  <si>
    <t>Allison Garcia</t>
  </si>
  <si>
    <t>Patterson, Cervantes and Shaffer</t>
  </si>
  <si>
    <t>William Davis</t>
  </si>
  <si>
    <t>Daniel Valdez</t>
  </si>
  <si>
    <t>Gaines-Woodward</t>
  </si>
  <si>
    <t>Eric Cantrell</t>
  </si>
  <si>
    <t>Schmidt-Wilson</t>
  </si>
  <si>
    <t>Travis Gomez</t>
  </si>
  <si>
    <t>Samantha Proctor</t>
  </si>
  <si>
    <t>Snyder-White</t>
  </si>
  <si>
    <t>Sarah Lynch</t>
  </si>
  <si>
    <t>Bailey Mullins</t>
  </si>
  <si>
    <t>Ali LLC</t>
  </si>
  <si>
    <t>Charles Scott</t>
  </si>
  <si>
    <t>Cassandra Lambert</t>
  </si>
  <si>
    <t>Samuel Francis</t>
  </si>
  <si>
    <t>Lane and Sons</t>
  </si>
  <si>
    <t>Andre James</t>
  </si>
  <si>
    <t>James Burch</t>
  </si>
  <si>
    <t>Palmer LLC</t>
  </si>
  <si>
    <t>Kelli Salinas</t>
  </si>
  <si>
    <t>Li-Mccormick</t>
  </si>
  <si>
    <t>Monica Horne</t>
  </si>
  <si>
    <t>Stephen Hughes</t>
  </si>
  <si>
    <t>Perez, Ray and Andersen</t>
  </si>
  <si>
    <t>Gabriel Wallace</t>
  </si>
  <si>
    <t>Alejandro Brown</t>
  </si>
  <si>
    <t>Douglas, Nguyen and Mendoza</t>
  </si>
  <si>
    <t>Patricia Murray</t>
  </si>
  <si>
    <t>Dawn Davidson</t>
  </si>
  <si>
    <t>Munoz, Webb and Hoffman</t>
  </si>
  <si>
    <t>Alex Patel</t>
  </si>
  <si>
    <t>April Shea</t>
  </si>
  <si>
    <t>Jacobs, Woodard and Thompson</t>
  </si>
  <si>
    <t>John Long</t>
  </si>
  <si>
    <t>Sarah Castaneda</t>
  </si>
  <si>
    <t>Karen Terrell</t>
  </si>
  <si>
    <t>Sheppard Inc</t>
  </si>
  <si>
    <t>Lindsey Lopez</t>
  </si>
  <si>
    <t>Brad Dennis</t>
  </si>
  <si>
    <t>Cheryl Anderson</t>
  </si>
  <si>
    <t>Sullivan, Small and Webster</t>
  </si>
  <si>
    <t>Dorothy Wright</t>
  </si>
  <si>
    <t>Richard Randall</t>
  </si>
  <si>
    <t>Wong, Ballard and Garcia</t>
  </si>
  <si>
    <t>Robert Ellis</t>
  </si>
  <si>
    <t>Courtney Myers</t>
  </si>
  <si>
    <t>Copeland Ltd</t>
  </si>
  <si>
    <t>Brittany Jacobs</t>
  </si>
  <si>
    <t>David Montgomery</t>
  </si>
  <si>
    <t>Allen-Murphy</t>
  </si>
  <si>
    <t>Kiara Miller</t>
  </si>
  <si>
    <t>Cynthia Roth</t>
  </si>
  <si>
    <t>Hines Inc</t>
  </si>
  <si>
    <t>Jesse Sanders</t>
  </si>
  <si>
    <t>Tim Bradshaw</t>
  </si>
  <si>
    <t>Smith-Davila</t>
  </si>
  <si>
    <t>Theresa Lambert</t>
  </si>
  <si>
    <t>Stacy Adams DVM</t>
  </si>
  <si>
    <t>Arnold-Davis</t>
  </si>
  <si>
    <t>Edwin Buckley</t>
  </si>
  <si>
    <t>Simpson, Munoz and Parker</t>
  </si>
  <si>
    <t>Earl Lee</t>
  </si>
  <si>
    <t>Jimmy Myers</t>
  </si>
  <si>
    <t>Crane, Ward and Waters</t>
  </si>
  <si>
    <t>Jenna Rodriguez</t>
  </si>
  <si>
    <t>Lee, Bridges and Moss</t>
  </si>
  <si>
    <t>Janice Vega</t>
  </si>
  <si>
    <t>Louis Jackson</t>
  </si>
  <si>
    <t>Anthony Beasley</t>
  </si>
  <si>
    <t>Barbara Sharp</t>
  </si>
  <si>
    <t>Summers LLC</t>
  </si>
  <si>
    <t>Andrew Williams</t>
  </si>
  <si>
    <t>Gina Thompson</t>
  </si>
  <si>
    <t>Buchanan-Ferguson</t>
  </si>
  <si>
    <t>Kimberly Shelton</t>
  </si>
  <si>
    <t>Bradley Dillon</t>
  </si>
  <si>
    <t>Crawford LLC</t>
  </si>
  <si>
    <t>Cindy Meyer</t>
  </si>
  <si>
    <t>Ashley Calderon</t>
  </si>
  <si>
    <t>Moreno, Howell and Wall</t>
  </si>
  <si>
    <t>Alexandria Nelson</t>
  </si>
  <si>
    <t>Peter Ellison</t>
  </si>
  <si>
    <t>Bates, Lewis and Richardson</t>
  </si>
  <si>
    <t>Ryan Grant</t>
  </si>
  <si>
    <t>Mullen, Morgan and Carr</t>
  </si>
  <si>
    <t>Troy Ellis</t>
  </si>
  <si>
    <t>Vazquez Ltd</t>
  </si>
  <si>
    <t>Carol Johns</t>
  </si>
  <si>
    <t>Jessica Vaughan</t>
  </si>
  <si>
    <t>Donald Jones</t>
  </si>
  <si>
    <t>Chris Castillo</t>
  </si>
  <si>
    <t>Mays Ltd</t>
  </si>
  <si>
    <t>Jon Rhodes</t>
  </si>
  <si>
    <t>Dennis Morgan</t>
  </si>
  <si>
    <t>Brian Rodgers</t>
  </si>
  <si>
    <t>Donald Conner</t>
  </si>
  <si>
    <t>Paula Scott</t>
  </si>
  <si>
    <t>Chase Morgan</t>
  </si>
  <si>
    <t>Le LLC</t>
  </si>
  <si>
    <t>Kenneth Oconnell</t>
  </si>
  <si>
    <t>Marquez, Rodriguez and Sweeney</t>
  </si>
  <si>
    <t>Jennifer Hoover</t>
  </si>
  <si>
    <t>Hinton and Sons</t>
  </si>
  <si>
    <t>Donna Flores</t>
  </si>
  <si>
    <t>Lynn Pace</t>
  </si>
  <si>
    <t>Baker, Shields and Hall</t>
  </si>
  <si>
    <t>Christie Galvan</t>
  </si>
  <si>
    <t>Dawn Walton</t>
  </si>
  <si>
    <t>Mrs. Kimberly Hogan DDS</t>
  </si>
  <si>
    <t>Robert Flores</t>
  </si>
  <si>
    <t>Norman-Burgess</t>
  </si>
  <si>
    <t>Mary White</t>
  </si>
  <si>
    <t>Bird PLC</t>
  </si>
  <si>
    <t>Adrian Lee</t>
  </si>
  <si>
    <t>John Waller</t>
  </si>
  <si>
    <t>Ryan-Moss</t>
  </si>
  <si>
    <t>Tracy Reynolds</t>
  </si>
  <si>
    <t>Tracy Branch</t>
  </si>
  <si>
    <t>Baxter Group</t>
  </si>
  <si>
    <t>Lindsay Lin</t>
  </si>
  <si>
    <t>Carla Mccoy</t>
  </si>
  <si>
    <t>Flores, Rodriguez and Smith</t>
  </si>
  <si>
    <t>Kimberly Fernandez</t>
  </si>
  <si>
    <t>Michele Henderson</t>
  </si>
  <si>
    <t>Stokes Inc</t>
  </si>
  <si>
    <t>Megan Flores</t>
  </si>
  <si>
    <t>Frey, Vance and Knox</t>
  </si>
  <si>
    <t>Bryan Moyer</t>
  </si>
  <si>
    <t>Nicole George</t>
  </si>
  <si>
    <t>Henderson, Arias and Snyder</t>
  </si>
  <si>
    <t>Natalie Snyder</t>
  </si>
  <si>
    <t>Barry-Aguilar</t>
  </si>
  <si>
    <t>George Townsend</t>
  </si>
  <si>
    <t>Dustin Brown</t>
  </si>
  <si>
    <t>Torres-Gibson</t>
  </si>
  <si>
    <t>Michael Hinton</t>
  </si>
  <si>
    <t>Wiley-Schwartz</t>
  </si>
  <si>
    <t>Michele Ruiz</t>
  </si>
  <si>
    <t>Green, Robertson and Lindsey</t>
  </si>
  <si>
    <t>Alyssa Monroe</t>
  </si>
  <si>
    <t>Jaclyn Warren</t>
  </si>
  <si>
    <t>Roger Morgan</t>
  </si>
  <si>
    <t>Nicole Allen</t>
  </si>
  <si>
    <t>Daniels-James</t>
  </si>
  <si>
    <t>Mark Sexton</t>
  </si>
  <si>
    <t>Andrew Phillips</t>
  </si>
  <si>
    <t>Savannah Reed</t>
  </si>
  <si>
    <t>Roger Henderson</t>
  </si>
  <si>
    <t>Klein-Jackson</t>
  </si>
  <si>
    <t>Dylan Allen</t>
  </si>
  <si>
    <t>Benjamin Aguilar</t>
  </si>
  <si>
    <t>Anthony, Long and Smith</t>
  </si>
  <si>
    <t>Jared Mitchell</t>
  </si>
  <si>
    <t>Jeffrey Stewart</t>
  </si>
  <si>
    <t>Ross, Cooper and Thompson</t>
  </si>
  <si>
    <t>Clayton Franklin</t>
  </si>
  <si>
    <t>Jaime Bullock</t>
  </si>
  <si>
    <t>Sylvia Oneal</t>
  </si>
  <si>
    <t>Jay Lawson</t>
  </si>
  <si>
    <t>Savage-Sanchez</t>
  </si>
  <si>
    <t>Bradley Mack</t>
  </si>
  <si>
    <t>Abigail Gonzalez</t>
  </si>
  <si>
    <t>Farmer Ltd</t>
  </si>
  <si>
    <t>Jamie Munoz</t>
  </si>
  <si>
    <t>John Washington</t>
  </si>
  <si>
    <t>Mitchell PLC</t>
  </si>
  <si>
    <t>Steven Petersen</t>
  </si>
  <si>
    <t>Bob Rogers</t>
  </si>
  <si>
    <t>Leon-Wheeler</t>
  </si>
  <si>
    <t>Paula Dean</t>
  </si>
  <si>
    <t>Rebecca Solis</t>
  </si>
  <si>
    <t>Aguilar, Hubbard and Glenn</t>
  </si>
  <si>
    <t>Kimberly Livingston</t>
  </si>
  <si>
    <t>Molly Maldonado</t>
  </si>
  <si>
    <t>Mcgrath PLC</t>
  </si>
  <si>
    <t>Thomas Brewer</t>
  </si>
  <si>
    <t>Zhang, Jones and Howard</t>
  </si>
  <si>
    <t>William Foster</t>
  </si>
  <si>
    <t>Shaun Little</t>
  </si>
  <si>
    <t>Griffith, Garcia and Lambert</t>
  </si>
  <si>
    <t>Thomas Lopez</t>
  </si>
  <si>
    <t>Monica Mueller</t>
  </si>
  <si>
    <t>Collins-Aguilar</t>
  </si>
  <si>
    <t>James Perkins</t>
  </si>
  <si>
    <t>Jessica Cook</t>
  </si>
  <si>
    <t>Hall Group</t>
  </si>
  <si>
    <t>Michael Fuller DDS</t>
  </si>
  <si>
    <t>Timothy Schmidt</t>
  </si>
  <si>
    <t>Cisneros, Johnson and Johnson</t>
  </si>
  <si>
    <t>Patrick Rodriguez</t>
  </si>
  <si>
    <t>Morgan-Jackson</t>
  </si>
  <si>
    <t>William Rowe</t>
  </si>
  <si>
    <t>Mark Gibson</t>
  </si>
  <si>
    <t>Williams-Martin</t>
  </si>
  <si>
    <t>Wesley Parker</t>
  </si>
  <si>
    <t>Felicia Jackson</t>
  </si>
  <si>
    <t>Lopez, Garrison and Green</t>
  </si>
  <si>
    <t>Misty Palmer</t>
  </si>
  <si>
    <t>Hannah Roberts</t>
  </si>
  <si>
    <t>Poole PLC</t>
  </si>
  <si>
    <t>Whitney Stewart</t>
  </si>
  <si>
    <t>Doyle Ltd</t>
  </si>
  <si>
    <t>Tiffany Chavez</t>
  </si>
  <si>
    <t>Kelly-Patel</t>
  </si>
  <si>
    <t>Kevin Campbell</t>
  </si>
  <si>
    <t>James Ltd</t>
  </si>
  <si>
    <t>Charles Poole</t>
  </si>
  <si>
    <t>Melvin Gilmore</t>
  </si>
  <si>
    <t>Maynard Group</t>
  </si>
  <si>
    <t>Lori White</t>
  </si>
  <si>
    <t>Anthony Lynn</t>
  </si>
  <si>
    <t>Laura Lewis</t>
  </si>
  <si>
    <t>Tanner-Sharp</t>
  </si>
  <si>
    <t>Daniel Miles</t>
  </si>
  <si>
    <t>Cooke, Thomas and Le</t>
  </si>
  <si>
    <t>Charles Singleton</t>
  </si>
  <si>
    <t>Cline, Murphy and Stevens</t>
  </si>
  <si>
    <t>Mark Proctor</t>
  </si>
  <si>
    <t>Ashley Kim</t>
  </si>
  <si>
    <t>Caldwell-Ford</t>
  </si>
  <si>
    <t>Crystal Patterson</t>
  </si>
  <si>
    <t>Dorothy Clark</t>
  </si>
  <si>
    <t>Perry-Gross</t>
  </si>
  <si>
    <t>William Howell</t>
  </si>
  <si>
    <t>Richard Hoffman</t>
  </si>
  <si>
    <t>Webb-Mccarthy</t>
  </si>
  <si>
    <t>Jessica Thomas</t>
  </si>
  <si>
    <t>Alexander Anthony</t>
  </si>
  <si>
    <t>Sutton, Swanson and Gomez</t>
  </si>
  <si>
    <t>Jonathan Miranda</t>
  </si>
  <si>
    <t>Mrs. Jessica Rodriguez</t>
  </si>
  <si>
    <t>Perez-Martin</t>
  </si>
  <si>
    <t>Kristie Hardin</t>
  </si>
  <si>
    <t>Jonathan Castro</t>
  </si>
  <si>
    <t>Short, Glenn and Dougherty</t>
  </si>
  <si>
    <t>Cynthia Patterson</t>
  </si>
  <si>
    <t>Dr. Sean Russell</t>
  </si>
  <si>
    <t>Cheryl Palmer</t>
  </si>
  <si>
    <t>Wolfe Ltd</t>
  </si>
  <si>
    <t>Sydney Gill</t>
  </si>
  <si>
    <t>Adrian Boyd</t>
  </si>
  <si>
    <t>Lauren Patterson</t>
  </si>
  <si>
    <t>Logan-Hughes</t>
  </si>
  <si>
    <t>Kristie Hall</t>
  </si>
  <si>
    <t>Walter-Wise</t>
  </si>
  <si>
    <t>Joan Adkins</t>
  </si>
  <si>
    <t>Roth Group</t>
  </si>
  <si>
    <t>Mrs. Lydia Jones</t>
  </si>
  <si>
    <t>Rhonda Hinton</t>
  </si>
  <si>
    <t>Washington-Williams</t>
  </si>
  <si>
    <t>Richard Solomon</t>
  </si>
  <si>
    <t>Larson, Clay and Smith</t>
  </si>
  <si>
    <t>Katie Saunders</t>
  </si>
  <si>
    <t>Alexander Diaz</t>
  </si>
  <si>
    <t>Tyler Morrison</t>
  </si>
  <si>
    <t>Alexander Monroe</t>
  </si>
  <si>
    <t>Bass, Ruiz and Phillips</t>
  </si>
  <si>
    <t>Melissa Benton</t>
  </si>
  <si>
    <t>Jeffrey Valdez</t>
  </si>
  <si>
    <t>Mack-Perez</t>
  </si>
  <si>
    <t>Dylan Hart</t>
  </si>
  <si>
    <t>Jose Cardenas</t>
  </si>
  <si>
    <t>Murray, Collins and Andrade</t>
  </si>
  <si>
    <t>Lee Torres</t>
  </si>
  <si>
    <t>Jeremy Barrett</t>
  </si>
  <si>
    <t>Daniel Barnes</t>
  </si>
  <si>
    <t>Colon, Rivas and Richards</t>
  </si>
  <si>
    <t>James Chang</t>
  </si>
  <si>
    <t>Smith, Adkins and Richards</t>
  </si>
  <si>
    <t>Kathy Cross</t>
  </si>
  <si>
    <t>Andrew Mendez</t>
  </si>
  <si>
    <t>Davis-Allen</t>
  </si>
  <si>
    <t>Anthony Brown</t>
  </si>
  <si>
    <t>Olsen-Johnson</t>
  </si>
  <si>
    <t>Hannah Welch</t>
  </si>
  <si>
    <t>Justin Drake</t>
  </si>
  <si>
    <t>Hanson, Stevens and Wilson</t>
  </si>
  <si>
    <t>Nathan Sanders Jr.</t>
  </si>
  <si>
    <t>Molly Bailey</t>
  </si>
  <si>
    <t>Macdonald-Reynolds</t>
  </si>
  <si>
    <t>Tina Barker</t>
  </si>
  <si>
    <t>Hebert-Valenzuela</t>
  </si>
  <si>
    <t>Brittany Gibson</t>
  </si>
  <si>
    <t>Gregory Bright</t>
  </si>
  <si>
    <t>Timothy Sullivan</t>
  </si>
  <si>
    <t>Suzanne Ross</t>
  </si>
  <si>
    <t>Renee Moore</t>
  </si>
  <si>
    <t>Brooke Williams</t>
  </si>
  <si>
    <t>Berg, Foster and Curry</t>
  </si>
  <si>
    <t>Alec Olson</t>
  </si>
  <si>
    <t>Thomas Joseph</t>
  </si>
  <si>
    <t>Davis-Freeman</t>
  </si>
  <si>
    <t>Rachel Schroeder</t>
  </si>
  <si>
    <t>Amanda Fuller</t>
  </si>
  <si>
    <t>James Rios</t>
  </si>
  <si>
    <t>Cynthia Guerrero</t>
  </si>
  <si>
    <t>Richardson-Murphy</t>
  </si>
  <si>
    <t>Grace Moses</t>
  </si>
  <si>
    <t>Sarah Hughes</t>
  </si>
  <si>
    <t>Stewart-Mitchell</t>
  </si>
  <si>
    <t>Evelyn Bowman</t>
  </si>
  <si>
    <t>Kyle Vasquez</t>
  </si>
  <si>
    <t>Guzman, Hamilton and Martin</t>
  </si>
  <si>
    <t>Amber Young</t>
  </si>
  <si>
    <t>Williams-Mccall</t>
  </si>
  <si>
    <t>Natasha Williams</t>
  </si>
  <si>
    <t>Lawrence Sanchez</t>
  </si>
  <si>
    <t>Anderson, Herrera and Stone</t>
  </si>
  <si>
    <t>Larry Hall</t>
  </si>
  <si>
    <t>Jason Fritz DDS</t>
  </si>
  <si>
    <t>Black-Butler</t>
  </si>
  <si>
    <t>Stacy Martin</t>
  </si>
  <si>
    <t>Wilson, Johnson and Oneill</t>
  </si>
  <si>
    <t>Laura Nunez</t>
  </si>
  <si>
    <t>Megan Lee</t>
  </si>
  <si>
    <t>Graham Ltd</t>
  </si>
  <si>
    <t>Kimberly Romero</t>
  </si>
  <si>
    <t>Sarah Schmidt MD</t>
  </si>
  <si>
    <t>Allen-Collins</t>
  </si>
  <si>
    <t>Amanda Stevenson</t>
  </si>
  <si>
    <t>John Schultz</t>
  </si>
  <si>
    <t>Jones, Rodriguez and Black</t>
  </si>
  <si>
    <t>Nathaniel Fuller</t>
  </si>
  <si>
    <t>Heather Fletcher</t>
  </si>
  <si>
    <t>Dodson LLC</t>
  </si>
  <si>
    <t>Rebecca Eaton</t>
  </si>
  <si>
    <t>Jacqueline Best</t>
  </si>
  <si>
    <t>Walker, Williams and Green</t>
  </si>
  <si>
    <t>Rebecca Weeks</t>
  </si>
  <si>
    <t>David Chambers</t>
  </si>
  <si>
    <t>Keller, Gross and Hill</t>
  </si>
  <si>
    <t>Samantha Griffin</t>
  </si>
  <si>
    <t>Anna Moore</t>
  </si>
  <si>
    <t>Aguilar, Ayers and Lynn</t>
  </si>
  <si>
    <t>Kimberly Cohen</t>
  </si>
  <si>
    <t>Monica Hancock</t>
  </si>
  <si>
    <t>Kennedy, Newman and Daniels</t>
  </si>
  <si>
    <t>Kevin Rodriguez</t>
  </si>
  <si>
    <t>Nancy Stewart</t>
  </si>
  <si>
    <t>Lisa Jarvis</t>
  </si>
  <si>
    <t>Ryan Young</t>
  </si>
  <si>
    <t>Carrillo, Parker and Mcdonald</t>
  </si>
  <si>
    <t>Taylor Blanchard</t>
  </si>
  <si>
    <t>Kennedy Inc</t>
  </si>
  <si>
    <t>Rachel Baker</t>
  </si>
  <si>
    <t>Archer Ltd</t>
  </si>
  <si>
    <t>Jacob Turner</t>
  </si>
  <si>
    <t>Gonzalez, Hoffman and Sawyer</t>
  </si>
  <si>
    <t>Thomas Waters</t>
  </si>
  <si>
    <t>Laurie Davis</t>
  </si>
  <si>
    <t>Brown, Smith and Reeves</t>
  </si>
  <si>
    <t>Kathleen Webb</t>
  </si>
  <si>
    <t>David Davenport</t>
  </si>
  <si>
    <t>Bryan Inc</t>
  </si>
  <si>
    <t>Brandon Obrien</t>
  </si>
  <si>
    <t>Hernandez-Duncan</t>
  </si>
  <si>
    <t>Mr. Kenneth Long</t>
  </si>
  <si>
    <t>Austin Turner</t>
  </si>
  <si>
    <t>Brown-Lawson</t>
  </si>
  <si>
    <t>Natalie Sanders</t>
  </si>
  <si>
    <t>Tamara Potter</t>
  </si>
  <si>
    <t>Harrington, Stevens and Blevins</t>
  </si>
  <si>
    <t>Michael Hamilton</t>
  </si>
  <si>
    <t>Robert Dorsey</t>
  </si>
  <si>
    <t>Johnson, Anderson and Moss</t>
  </si>
  <si>
    <t>Brent Taylor</t>
  </si>
  <si>
    <t>Monroe-Hall</t>
  </si>
  <si>
    <t>Matthew Vincent</t>
  </si>
  <si>
    <t>Catherine Hayes</t>
  </si>
  <si>
    <t>Stephens, Howell and Gregory</t>
  </si>
  <si>
    <t>Cheryl Jennings</t>
  </si>
  <si>
    <t>Erin Fitzgerald</t>
  </si>
  <si>
    <t>Shepherd-Simmons</t>
  </si>
  <si>
    <t>Stephen Weeks</t>
  </si>
  <si>
    <t>Kari Cochran</t>
  </si>
  <si>
    <t>Reid Group</t>
  </si>
  <si>
    <t>Joseph Tucker</t>
  </si>
  <si>
    <t>Annette Peterson</t>
  </si>
  <si>
    <t>Ramirez, Harris and Griffin</t>
  </si>
  <si>
    <t>Eugene Romero</t>
  </si>
  <si>
    <t>Megan Carson</t>
  </si>
  <si>
    <t>Arthur Giles</t>
  </si>
  <si>
    <t>Simmons, Clayton and Durham</t>
  </si>
  <si>
    <t>Crystal Garrison</t>
  </si>
  <si>
    <t>Kelly Shepherd</t>
  </si>
  <si>
    <t>Randolph Inc</t>
  </si>
  <si>
    <t>Kevin Lewis</t>
  </si>
  <si>
    <t>Aaron Williams</t>
  </si>
  <si>
    <t>Smith-Hunt</t>
  </si>
  <si>
    <t>Mark Griffin</t>
  </si>
  <si>
    <t>Taylor Williams PhD</t>
  </si>
  <si>
    <t>Black, Williams and Olson</t>
  </si>
  <si>
    <t>Willie Brewer</t>
  </si>
  <si>
    <t>Rachel Oneill</t>
  </si>
  <si>
    <t>Lawrence-Mcintyre</t>
  </si>
  <si>
    <t>Daniel Good</t>
  </si>
  <si>
    <t>Allen Mendoza</t>
  </si>
  <si>
    <t>Jason Dixon</t>
  </si>
  <si>
    <t>Kathy Coleman</t>
  </si>
  <si>
    <t>Hodges, Lopez and Cole</t>
  </si>
  <si>
    <t>Jenny Vazquez</t>
  </si>
  <si>
    <t>Dalton Webb</t>
  </si>
  <si>
    <t>Hunt-Martinez</t>
  </si>
  <si>
    <t>Marvin Baker</t>
  </si>
  <si>
    <t>Anderson-Peters</t>
  </si>
  <si>
    <t>Casey Chan</t>
  </si>
  <si>
    <t>Andre Ray</t>
  </si>
  <si>
    <t>Simmons-Patrick</t>
  </si>
  <si>
    <t>Samantha Ruiz</t>
  </si>
  <si>
    <t>Mark Atkins</t>
  </si>
  <si>
    <t>Anderson, Turner and Smith</t>
  </si>
  <si>
    <t>Luke Johnson</t>
  </si>
  <si>
    <t>Drew Hinton</t>
  </si>
  <si>
    <t>Lewis, Mills and Frank</t>
  </si>
  <si>
    <t>Dean Dalton</t>
  </si>
  <si>
    <t>Debra Turner</t>
  </si>
  <si>
    <t>Diamond Jackson</t>
  </si>
  <si>
    <t>Smith-Gardner</t>
  </si>
  <si>
    <t>Nathan Bailey DDS</t>
  </si>
  <si>
    <t>Allen Barnett</t>
  </si>
  <si>
    <t>Santiago, Lin and Flores</t>
  </si>
  <si>
    <t>Shannon Lloyd</t>
  </si>
  <si>
    <t>Laurie Smith</t>
  </si>
  <si>
    <t>Williamson, Walker and Ramos</t>
  </si>
  <si>
    <t>Melinda Hill</t>
  </si>
  <si>
    <t>Debra Ayers</t>
  </si>
  <si>
    <t>Carrie Shah</t>
  </si>
  <si>
    <t>Vargas, Deleon and Goodman</t>
  </si>
  <si>
    <t>Daryl Torres</t>
  </si>
  <si>
    <t>Jared Marshall</t>
  </si>
  <si>
    <t>Ebony White</t>
  </si>
  <si>
    <t>Edward Ramirez</t>
  </si>
  <si>
    <t>Vernon Sloan</t>
  </si>
  <si>
    <t>Campos, Greer and Garcia</t>
  </si>
  <si>
    <t>Charles Villa</t>
  </si>
  <si>
    <t>Shane George</t>
  </si>
  <si>
    <t>Susan Chang</t>
  </si>
  <si>
    <t>Cervantes, Bell and Jones</t>
  </si>
  <si>
    <t>Mandy Smith</t>
  </si>
  <si>
    <t>Peterson-Hamilton</t>
  </si>
  <si>
    <t>Shannon Wood</t>
  </si>
  <si>
    <t>Phillip Owens PhD</t>
  </si>
  <si>
    <t>Sanchez-Hernandez</t>
  </si>
  <si>
    <t>Dr. Michael Ross</t>
  </si>
  <si>
    <t>Alvarez, Chambers and Pittman</t>
  </si>
  <si>
    <t>Stacy Douglas</t>
  </si>
  <si>
    <t>Sean Frost</t>
  </si>
  <si>
    <t>Knapp and Sons</t>
  </si>
  <si>
    <t>Kathleen Mitchell</t>
  </si>
  <si>
    <t>John Reynolds</t>
  </si>
  <si>
    <t>Lori Leon</t>
  </si>
  <si>
    <t>Clark Inc</t>
  </si>
  <si>
    <t>Raymond Hudson</t>
  </si>
  <si>
    <t>Perez-Davis</t>
  </si>
  <si>
    <t>Lisa Ramirez</t>
  </si>
  <si>
    <t>Kenneth Carter</t>
  </si>
  <si>
    <t>Barnes-Harrison</t>
  </si>
  <si>
    <t>Carolyn Simpson</t>
  </si>
  <si>
    <t>Theresa Williams</t>
  </si>
  <si>
    <t>James, Murphy and Eaton</t>
  </si>
  <si>
    <t>Matthew Martin</t>
  </si>
  <si>
    <t>Foley Ltd</t>
  </si>
  <si>
    <t>Angela Paul</t>
  </si>
  <si>
    <t>Eric Campbell</t>
  </si>
  <si>
    <t>Holt, Jordan and Nelson</t>
  </si>
  <si>
    <t>Mr. Collin Hampton</t>
  </si>
  <si>
    <t>James Schmitt</t>
  </si>
  <si>
    <t>Fernandez, Lynch and Baldwin</t>
  </si>
  <si>
    <t>Charles Cook</t>
  </si>
  <si>
    <t>Todd Wells</t>
  </si>
  <si>
    <t>Austin, Hernandez and Hurley</t>
  </si>
  <si>
    <t>Thomas Martinez</t>
  </si>
  <si>
    <t>Jennifer Hamilton</t>
  </si>
  <si>
    <t>Phillips, Fowler and Rodriguez</t>
  </si>
  <si>
    <t>James Oliver</t>
  </si>
  <si>
    <t>Andrea Jordan</t>
  </si>
  <si>
    <t>Tucker, Henderson and Reid</t>
  </si>
  <si>
    <t>Caroline Sanders</t>
  </si>
  <si>
    <t>Marcus Day</t>
  </si>
  <si>
    <t>Woodard Ltd</t>
  </si>
  <si>
    <t>Jordan Rogers</t>
  </si>
  <si>
    <t>Kathleen Payne</t>
  </si>
  <si>
    <t>Suarez-Olson</t>
  </si>
  <si>
    <t>Jack Anderson</t>
  </si>
  <si>
    <t>Anthony Booth</t>
  </si>
  <si>
    <t>Miller-Sellers</t>
  </si>
  <si>
    <t>Raymond Reyes</t>
  </si>
  <si>
    <t>Jonathan Dawson</t>
  </si>
  <si>
    <t>Salas Ltd</t>
  </si>
  <si>
    <t>Mackenzie Reed</t>
  </si>
  <si>
    <t>Michael Hodges MD</t>
  </si>
  <si>
    <t>Megan Miles</t>
  </si>
  <si>
    <t>Janice Chan</t>
  </si>
  <si>
    <t>Stephens, Hurst and Heath</t>
  </si>
  <si>
    <t>Casey Holmes</t>
  </si>
  <si>
    <t>Price-Bentley</t>
  </si>
  <si>
    <t>Charlene Green</t>
  </si>
  <si>
    <t>Anthony Blake</t>
  </si>
  <si>
    <t>Carla Mcdonald</t>
  </si>
  <si>
    <t>Martinez-Page</t>
  </si>
  <si>
    <t>James Cruz</t>
  </si>
  <si>
    <t>Hall-Nunez</t>
  </si>
  <si>
    <t>Melissa Carey</t>
  </si>
  <si>
    <t>Jimenez LLC</t>
  </si>
  <si>
    <t>Gregory Carpenter</t>
  </si>
  <si>
    <t>Sheryl David</t>
  </si>
  <si>
    <t>Bradley, Smith and Tyler</t>
  </si>
  <si>
    <t>Bradley Ryan</t>
  </si>
  <si>
    <t>Anne Gonzalez</t>
  </si>
  <si>
    <t>Reilly, Decker and Johnson</t>
  </si>
  <si>
    <t>Christopher Harmon</t>
  </si>
  <si>
    <t>Monica Anderson</t>
  </si>
  <si>
    <t>Arnold-Bell</t>
  </si>
  <si>
    <t>Rebecca Harris</t>
  </si>
  <si>
    <t>Christopher Daniel</t>
  </si>
  <si>
    <t>Holden-Cox</t>
  </si>
  <si>
    <t>Renee Miller</t>
  </si>
  <si>
    <t>Kelsey Anderson</t>
  </si>
  <si>
    <t>Green, Atkins and Anderson</t>
  </si>
  <si>
    <t>James Patton</t>
  </si>
  <si>
    <t>Robert Pineda</t>
  </si>
  <si>
    <t>Hodge-Franco</t>
  </si>
  <si>
    <t>Jonathan Sanford</t>
  </si>
  <si>
    <t>Nathan Fischer</t>
  </si>
  <si>
    <t>Clayton Ltd</t>
  </si>
  <si>
    <t>Tyler Valenzuela</t>
  </si>
  <si>
    <t>Scott Lee</t>
  </si>
  <si>
    <t>Hicks, Dixon and Phelps</t>
  </si>
  <si>
    <t>Maria Thomas</t>
  </si>
  <si>
    <t>Rodney Brown</t>
  </si>
  <si>
    <t>Gay and Sons</t>
  </si>
  <si>
    <t>Raymond Roth</t>
  </si>
  <si>
    <t>Connor Gonzalez</t>
  </si>
  <si>
    <t>Ramirez, Rodriguez and Mitchell</t>
  </si>
  <si>
    <t>Jenny Smith</t>
  </si>
  <si>
    <t>Karina Wise</t>
  </si>
  <si>
    <t>Taylor-Miller</t>
  </si>
  <si>
    <t>Gabriel Henderson</t>
  </si>
  <si>
    <t>Edward Shelton</t>
  </si>
  <si>
    <t>Brown-Wyatt</t>
  </si>
  <si>
    <t>Angela Gomez</t>
  </si>
  <si>
    <t>Ashley Torres</t>
  </si>
  <si>
    <t>Simmons Inc</t>
  </si>
  <si>
    <t>Kristina Becker</t>
  </si>
  <si>
    <t>Ryan Guerra</t>
  </si>
  <si>
    <t>Susan Williams</t>
  </si>
  <si>
    <t>Dr. Charles Walters</t>
  </si>
  <si>
    <t>Cruz, Rodriguez and House</t>
  </si>
  <si>
    <t>Calvin Simmons</t>
  </si>
  <si>
    <t>Melissa Roberson</t>
  </si>
  <si>
    <t>Mills-Duncan</t>
  </si>
  <si>
    <t>Lori Finley</t>
  </si>
  <si>
    <t>Jeremy Hart Jr.</t>
  </si>
  <si>
    <t>Doyle, Davis and Duncan</t>
  </si>
  <si>
    <t>Jacqueline Peterson</t>
  </si>
  <si>
    <t>Rhonda Curtis</t>
  </si>
  <si>
    <t>Miller-Trevino</t>
  </si>
  <si>
    <t>Katelyn Vincent</t>
  </si>
  <si>
    <t>Elizabeth Chase</t>
  </si>
  <si>
    <t>Parker Inc</t>
  </si>
  <si>
    <t>Jacqueline Stevens</t>
  </si>
  <si>
    <t>Paige Murray</t>
  </si>
  <si>
    <t>Dominguez, Mendez and Williams</t>
  </si>
  <si>
    <t>Tamara Gomez</t>
  </si>
  <si>
    <t>Charles Thompson</t>
  </si>
  <si>
    <t>Carrillo-Swanson</t>
  </si>
  <si>
    <t>Leslie Chapman</t>
  </si>
  <si>
    <t>Mr. Terry Francis</t>
  </si>
  <si>
    <t>Daniels, Stephens and White</t>
  </si>
  <si>
    <t>Nicole Morgan</t>
  </si>
  <si>
    <t>Mejia-Murray</t>
  </si>
  <si>
    <t>Tony Carter</t>
  </si>
  <si>
    <t>David Finley</t>
  </si>
  <si>
    <t>Manuel Castillo</t>
  </si>
  <si>
    <t>Calvin White</t>
  </si>
  <si>
    <t>Madison Berry</t>
  </si>
  <si>
    <t>Woods-Grant</t>
  </si>
  <si>
    <t>Wanda Reeves</t>
  </si>
  <si>
    <t>Bryan Willis</t>
  </si>
  <si>
    <t>Daniel Martinez</t>
  </si>
  <si>
    <t>Fitzgerald-Thornton</t>
  </si>
  <si>
    <t>Jay Smith</t>
  </si>
  <si>
    <t>Joe Yu</t>
  </si>
  <si>
    <t>Morgan, Lynch and Owens</t>
  </si>
  <si>
    <t>David Walls</t>
  </si>
  <si>
    <t>Marsh-Simon</t>
  </si>
  <si>
    <t>Stefanie Vance</t>
  </si>
  <si>
    <t>Anita Colon</t>
  </si>
  <si>
    <t>Glover-Ortiz</t>
  </si>
  <si>
    <t>Molly Oliver</t>
  </si>
  <si>
    <t>James Miller</t>
  </si>
  <si>
    <t>Garza, Kim and Erickson</t>
  </si>
  <si>
    <t>Calvin Pitts</t>
  </si>
  <si>
    <t>Owens, Gonzalez and Park</t>
  </si>
  <si>
    <t>Susan Dunlap</t>
  </si>
  <si>
    <t>Dana Ortiz</t>
  </si>
  <si>
    <t>Kyle Francis</t>
  </si>
  <si>
    <t>Clifford Galvan</t>
  </si>
  <si>
    <t>Dalton LLC</t>
  </si>
  <si>
    <t>George Day</t>
  </si>
  <si>
    <t>Sarah Cochran</t>
  </si>
  <si>
    <t>Osborne-Fowler</t>
  </si>
  <si>
    <t>Barbara Snyder</t>
  </si>
  <si>
    <t>Blackburn and Sons</t>
  </si>
  <si>
    <t>Nicholas Wolfe</t>
  </si>
  <si>
    <t>Rogers-Ramirez</t>
  </si>
  <si>
    <t>Ronald Estes</t>
  </si>
  <si>
    <t>David Rocha</t>
  </si>
  <si>
    <t>Hughes, Robinson and Gray</t>
  </si>
  <si>
    <t>Richard Garrett</t>
  </si>
  <si>
    <t>Gary Rogers</t>
  </si>
  <si>
    <t>Pham-Miranda</t>
  </si>
  <si>
    <t>Rodgers, Bird and Valencia</t>
  </si>
  <si>
    <t>Cynthia Clark</t>
  </si>
  <si>
    <t>Garrett Vasquez</t>
  </si>
  <si>
    <t>Walter-Dodson</t>
  </si>
  <si>
    <t>Yolanda Smith</t>
  </si>
  <si>
    <t>Mcdonald, Hall and Gonzalez</t>
  </si>
  <si>
    <t>Ruth Jarvis</t>
  </si>
  <si>
    <t>Nicole Klein</t>
  </si>
  <si>
    <t>Garcia, Turner and Boyd</t>
  </si>
  <si>
    <t>Sharon Myers</t>
  </si>
  <si>
    <t>Wayne Ferguson</t>
  </si>
  <si>
    <t>Cantu, George and Spencer</t>
  </si>
  <si>
    <t>Jody Garcia</t>
  </si>
  <si>
    <t>James Webster</t>
  </si>
  <si>
    <t>Deanna Moon</t>
  </si>
  <si>
    <t>John Thompson</t>
  </si>
  <si>
    <t>Valencia, Brock and Copeland</t>
  </si>
  <si>
    <t>Joseph Thompson</t>
  </si>
  <si>
    <t>Virginia Brown PhD</t>
  </si>
  <si>
    <t>Graham, Phillips and Swanson</t>
  </si>
  <si>
    <t>Whitney Nelson</t>
  </si>
  <si>
    <t>Amy Boyd</t>
  </si>
  <si>
    <t>Williamson PLC</t>
  </si>
  <si>
    <t>Sarah Hernandez MD</t>
  </si>
  <si>
    <t>Anna Taylor</t>
  </si>
  <si>
    <t>Jennifer Reeves</t>
  </si>
  <si>
    <t>Christina Gonzalez</t>
  </si>
  <si>
    <t>Howell-Johnston</t>
  </si>
  <si>
    <t>Andrea Nicholson</t>
  </si>
  <si>
    <t>Margaret Jacobs</t>
  </si>
  <si>
    <t>Morris PLC</t>
  </si>
  <si>
    <t>Tammy Stephens</t>
  </si>
  <si>
    <t>Anthony Walters</t>
  </si>
  <si>
    <t>Smith, Jones and Harding</t>
  </si>
  <si>
    <t>Christopher Watson</t>
  </si>
  <si>
    <t>Linda Nixon</t>
  </si>
  <si>
    <t>Amy Lambert</t>
  </si>
  <si>
    <t>Hogan, Cameron and Taylor</t>
  </si>
  <si>
    <t>Tina Vargas</t>
  </si>
  <si>
    <t>Katherine George</t>
  </si>
  <si>
    <t>Stewart-Mcintosh</t>
  </si>
  <si>
    <t>John Turner</t>
  </si>
  <si>
    <t>Luis Brown</t>
  </si>
  <si>
    <t>George, Neal and Acevedo</t>
  </si>
  <si>
    <t>Melissa Martin</t>
  </si>
  <si>
    <t>Deanna Williams MD</t>
  </si>
  <si>
    <t>Kim and Sons</t>
  </si>
  <si>
    <t>Edward Stone</t>
  </si>
  <si>
    <t>Hood-Villanueva</t>
  </si>
  <si>
    <t>Kevin Neal</t>
  </si>
  <si>
    <t>Shannon Myers</t>
  </si>
  <si>
    <t>Rivera-Palmer</t>
  </si>
  <si>
    <t>Bradley Swanson</t>
  </si>
  <si>
    <t>Ryan Stewart</t>
  </si>
  <si>
    <t>Cynthia Malone</t>
  </si>
  <si>
    <t>Daniel Campbell</t>
  </si>
  <si>
    <t>Elizabeth Mendez</t>
  </si>
  <si>
    <t>Diane Carr</t>
  </si>
  <si>
    <t>Rios, Holland and Anderson</t>
  </si>
  <si>
    <t>Maurice Davis</t>
  </si>
  <si>
    <t>Stanley-Thompson</t>
  </si>
  <si>
    <t>Eric Walker</t>
  </si>
  <si>
    <t>Mcdonald, Torres and Berry</t>
  </si>
  <si>
    <t>William Ray</t>
  </si>
  <si>
    <t>Allen, Henry and Vang</t>
  </si>
  <si>
    <t>Brett Walker</t>
  </si>
  <si>
    <t>Ashley Walker</t>
  </si>
  <si>
    <t>Ortiz, Navarro and Gates</t>
  </si>
  <si>
    <t>Anna Mccarthy</t>
  </si>
  <si>
    <t>Michelle Wilson</t>
  </si>
  <si>
    <t>Joshua Montgomery</t>
  </si>
  <si>
    <t>Andrea Gould</t>
  </si>
  <si>
    <t>Brenda Jones</t>
  </si>
  <si>
    <t>Holder Ltd</t>
  </si>
  <si>
    <t>Melissa Pacheco</t>
  </si>
  <si>
    <t>Maria Collins</t>
  </si>
  <si>
    <t>Williams-Sherman</t>
  </si>
  <si>
    <t>Cindy Smith</t>
  </si>
  <si>
    <t>Mikayla Thompson PhD</t>
  </si>
  <si>
    <t>Davis, Lowery and Craig</t>
  </si>
  <si>
    <t>Jennifer Horn</t>
  </si>
  <si>
    <t>Mark Smith</t>
  </si>
  <si>
    <t>Mccoy-Rodriguez</t>
  </si>
  <si>
    <t>Margaret Bauer</t>
  </si>
  <si>
    <t>Jennifer Black</t>
  </si>
  <si>
    <t>Spears PLC</t>
  </si>
  <si>
    <t>Manuel Black</t>
  </si>
  <si>
    <t>Anthony Lowery</t>
  </si>
  <si>
    <t>Rice LLC</t>
  </si>
  <si>
    <t>Toni Lopez</t>
  </si>
  <si>
    <t>Dr. Ashley Castillo MD</t>
  </si>
  <si>
    <t>Burke, Hammond and Henderson</t>
  </si>
  <si>
    <t>Linda Chavez</t>
  </si>
  <si>
    <t>Tiffany Crawford</t>
  </si>
  <si>
    <t>Winters and Sons</t>
  </si>
  <si>
    <t>Brandon Miller MD</t>
  </si>
  <si>
    <t>Lisa Hill</t>
  </si>
  <si>
    <t>Cox, Garcia and Nichols</t>
  </si>
  <si>
    <t>Kevin Cox</t>
  </si>
  <si>
    <t>Mr. Adrian Pittman II</t>
  </si>
  <si>
    <t>Ramirez Ltd</t>
  </si>
  <si>
    <t>Stephen Malone</t>
  </si>
  <si>
    <t>Jeffery Moore</t>
  </si>
  <si>
    <t>Kirby Group</t>
  </si>
  <si>
    <t>Jacob Pierce</t>
  </si>
  <si>
    <t>Bradshaw-Adams</t>
  </si>
  <si>
    <t>Thomas Colon</t>
  </si>
  <si>
    <t>Spencer Lewis</t>
  </si>
  <si>
    <t>Trujillo-Reyes</t>
  </si>
  <si>
    <t>Amanda Gray</t>
  </si>
  <si>
    <t>Jose Howard</t>
  </si>
  <si>
    <t>Downs and Sons</t>
  </si>
  <si>
    <t>Julie Delgado</t>
  </si>
  <si>
    <t>Jose Jones</t>
  </si>
  <si>
    <t>Jones, Hamilton and Carlson</t>
  </si>
  <si>
    <t>Haley Baker</t>
  </si>
  <si>
    <t>John Copeland</t>
  </si>
  <si>
    <t>Mcbride-Richardson</t>
  </si>
  <si>
    <t>Chad Stone</t>
  </si>
  <si>
    <t>Brad Murphy</t>
  </si>
  <si>
    <t>Watts-Hunt</t>
  </si>
  <si>
    <t>Thomas Carlson</t>
  </si>
  <si>
    <t>Stephanie Griffith</t>
  </si>
  <si>
    <t>Ramos-Bryant</t>
  </si>
  <si>
    <t>Anita Davis</t>
  </si>
  <si>
    <t>Olson-Bass</t>
  </si>
  <si>
    <t>Alexandra Lara</t>
  </si>
  <si>
    <t>Jerry Castillo</t>
  </si>
  <si>
    <t>Smith-Spears</t>
  </si>
  <si>
    <t>Christopher Rodriguez</t>
  </si>
  <si>
    <t>Cathy Webb MD</t>
  </si>
  <si>
    <t>Thompson, Thompson and Galloway</t>
  </si>
  <si>
    <t>Kathy Ross</t>
  </si>
  <si>
    <t>Angel Miller</t>
  </si>
  <si>
    <t>Gardner-Moss</t>
  </si>
  <si>
    <t>Alexandria Hansen</t>
  </si>
  <si>
    <t>Brittney Holmes MD</t>
  </si>
  <si>
    <t>Julia Gonzalez</t>
  </si>
  <si>
    <t>Sanchez, Hawkins and King</t>
  </si>
  <si>
    <t>Steven Willis</t>
  </si>
  <si>
    <t>Jeremy Hanson</t>
  </si>
  <si>
    <t>Joseph Garner</t>
  </si>
  <si>
    <t>Anthony Sanchez</t>
  </si>
  <si>
    <t>Rose, Neal and Williams</t>
  </si>
  <si>
    <t>John Lynch</t>
  </si>
  <si>
    <t>Richard Freeman</t>
  </si>
  <si>
    <t>Simpson, Medina and Hensley</t>
  </si>
  <si>
    <t>Julie Mcbride</t>
  </si>
  <si>
    <t>Christopher Lowery</t>
  </si>
  <si>
    <t>Smith, Spence and Benson</t>
  </si>
  <si>
    <t>Rachel Carter</t>
  </si>
  <si>
    <t>Jose Carroll</t>
  </si>
  <si>
    <t>Rodriguez-Kirk</t>
  </si>
  <si>
    <t>Michael Yu PhD</t>
  </si>
  <si>
    <t>Joshua Farrell</t>
  </si>
  <si>
    <t>Jason Kaiser</t>
  </si>
  <si>
    <t>Brandy Hernandez</t>
  </si>
  <si>
    <t>Anthony Romero</t>
  </si>
  <si>
    <t>Deborah Butler</t>
  </si>
  <si>
    <t>Tammy Williamson</t>
  </si>
  <si>
    <t>Harris, Bailey and Le</t>
  </si>
  <si>
    <t>Heather Nguyen</t>
  </si>
  <si>
    <t>Dyer LLC</t>
  </si>
  <si>
    <t>Chad Chen</t>
  </si>
  <si>
    <t>Derrick Perez</t>
  </si>
  <si>
    <t>Baker LLC</t>
  </si>
  <si>
    <t>Anthony Gonzales</t>
  </si>
  <si>
    <t>Jonathan Baker</t>
  </si>
  <si>
    <t>Cooley, Cox and Cain</t>
  </si>
  <si>
    <t>Erica Pruitt</t>
  </si>
  <si>
    <t>Jessica Erickson</t>
  </si>
  <si>
    <t>Harris-Parsons</t>
  </si>
  <si>
    <t>Danielle Rice</t>
  </si>
  <si>
    <t>Ann Austin</t>
  </si>
  <si>
    <t>Dr. Jose Bartlett</t>
  </si>
  <si>
    <t>John Villegas</t>
  </si>
  <si>
    <t>Victor Young</t>
  </si>
  <si>
    <t>Monique Wheeler</t>
  </si>
  <si>
    <t>Brown-Gomez</t>
  </si>
  <si>
    <t>Michelle Kelly</t>
  </si>
  <si>
    <t>Brandon Rogers</t>
  </si>
  <si>
    <t>Denise Hammond</t>
  </si>
  <si>
    <t>Bryan, Davis and Reyes</t>
  </si>
  <si>
    <t>Kara Beck</t>
  </si>
  <si>
    <t>Kelly Martin</t>
  </si>
  <si>
    <t>Glass, Carney and Chang</t>
  </si>
  <si>
    <t>Mr. Jordan Miller</t>
  </si>
  <si>
    <t>Tara Jefferson DVM</t>
  </si>
  <si>
    <t>Hayden Meadows</t>
  </si>
  <si>
    <t>Jimenez and Sons</t>
  </si>
  <si>
    <t>Emily Young</t>
  </si>
  <si>
    <t>William Carroll</t>
  </si>
  <si>
    <t>Guzman PLC</t>
  </si>
  <si>
    <t>Marc Nguyen</t>
  </si>
  <si>
    <t>Edward Dixon</t>
  </si>
  <si>
    <t>Lewis-Black</t>
  </si>
  <si>
    <t>Dorothy Abbott</t>
  </si>
  <si>
    <t>Willie Carter</t>
  </si>
  <si>
    <t>Gonzales, Richardson and Kelly</t>
  </si>
  <si>
    <t>Shannon Valentine</t>
  </si>
  <si>
    <t>Patrick Mcintyre DVM</t>
  </si>
  <si>
    <t>Stewart PLC</t>
  </si>
  <si>
    <t>Richard Johnson DDS</t>
  </si>
  <si>
    <t>Bailey Peterson</t>
  </si>
  <si>
    <t>Garcia-Barron</t>
  </si>
  <si>
    <t>Jason Shannon</t>
  </si>
  <si>
    <t>Smith-Ross</t>
  </si>
  <si>
    <t>Ayala, Hanson and Nguyen</t>
  </si>
  <si>
    <t>Brandy Adams</t>
  </si>
  <si>
    <t>Jesse Huber MD</t>
  </si>
  <si>
    <t>Adam Webster</t>
  </si>
  <si>
    <t>Carroll-Frazier</t>
  </si>
  <si>
    <t>Richard Kline</t>
  </si>
  <si>
    <t>Bethany Miller</t>
  </si>
  <si>
    <t>Henson-Weaver</t>
  </si>
  <si>
    <t>Pedro Stevens</t>
  </si>
  <si>
    <t>Wiley, Smith and Smith</t>
  </si>
  <si>
    <t>Patrick Hartman</t>
  </si>
  <si>
    <t>David Stewart</t>
  </si>
  <si>
    <t>Gonzalez-Ward</t>
  </si>
  <si>
    <t>Brenda Khan</t>
  </si>
  <si>
    <t>Laura Cole</t>
  </si>
  <si>
    <t>Dickson, Roach and Saunders</t>
  </si>
  <si>
    <t>Robert Newton</t>
  </si>
  <si>
    <t>Edgar Yates</t>
  </si>
  <si>
    <t>Fuller-Jackson</t>
  </si>
  <si>
    <t>Joseph Hall</t>
  </si>
  <si>
    <t>Matthew Page</t>
  </si>
  <si>
    <t>Ferguson-Herman</t>
  </si>
  <si>
    <t>Crawford, Lewis and Austin</t>
  </si>
  <si>
    <t>Allison Warner</t>
  </si>
  <si>
    <t>Shepard PLC</t>
  </si>
  <si>
    <t>Cook Group</t>
  </si>
  <si>
    <t>Laura Moss</t>
  </si>
  <si>
    <t>Adam Jackson</t>
  </si>
  <si>
    <t>Smith-Bryant</t>
  </si>
  <si>
    <t>Pamela Gonzalez</t>
  </si>
  <si>
    <t>Ronnie Jenkins</t>
  </si>
  <si>
    <t>Chase-Payne</t>
  </si>
  <si>
    <t>Gregory Marsh</t>
  </si>
  <si>
    <t>Odonnell-Sanchez</t>
  </si>
  <si>
    <t>Christian Adams</t>
  </si>
  <si>
    <t>Sharon Salazar</t>
  </si>
  <si>
    <t>Grimes-Tran</t>
  </si>
  <si>
    <t>Ashley Whitaker</t>
  </si>
  <si>
    <t>Burke-Stewart</t>
  </si>
  <si>
    <t>Katherine Powell</t>
  </si>
  <si>
    <t>Amy Cruz</t>
  </si>
  <si>
    <t>Best Group</t>
  </si>
  <si>
    <t>Michael Watkins</t>
  </si>
  <si>
    <t>Mrs. Isabella Garcia DVM</t>
  </si>
  <si>
    <t>Casey, Roach and Herrera</t>
  </si>
  <si>
    <t>Judith Jackson</t>
  </si>
  <si>
    <t>Smith, Ross and Richardson</t>
  </si>
  <si>
    <t>Anne Mcdaniel</t>
  </si>
  <si>
    <t>Carpenter-Wallace</t>
  </si>
  <si>
    <t>Jessica Rogers</t>
  </si>
  <si>
    <t>Catherine Haynes</t>
  </si>
  <si>
    <t>Moody-Blackwell</t>
  </si>
  <si>
    <t>Adam Daniels</t>
  </si>
  <si>
    <t>Mary Bennett</t>
  </si>
  <si>
    <t>Mason Ltd</t>
  </si>
  <si>
    <t>Megan Miller</t>
  </si>
  <si>
    <t>Olivia Fowler</t>
  </si>
  <si>
    <t>Shannon, Jackson and Deleon</t>
  </si>
  <si>
    <t>Margaret Perez</t>
  </si>
  <si>
    <t>Rodney Wilson</t>
  </si>
  <si>
    <t>Gillespie-Garcia</t>
  </si>
  <si>
    <t>Stacey Ferguson</t>
  </si>
  <si>
    <t>Marc James</t>
  </si>
  <si>
    <t>Anderson, Garcia and Nunez</t>
  </si>
  <si>
    <t>Daniel Berger</t>
  </si>
  <si>
    <t>Angela Price</t>
  </si>
  <si>
    <t>Woods-Harrison</t>
  </si>
  <si>
    <t>Jeffrey Hodges</t>
  </si>
  <si>
    <t>Leon-Miller</t>
  </si>
  <si>
    <t>Bruce Atkinson</t>
  </si>
  <si>
    <t>Shannon Ochoa</t>
  </si>
  <si>
    <t>Mccoy-Ibarra</t>
  </si>
  <si>
    <t>Rivera-King</t>
  </si>
  <si>
    <t>Lorraine Nguyen</t>
  </si>
  <si>
    <t>Kathryn Le</t>
  </si>
  <si>
    <t>Joshua Espinoza</t>
  </si>
  <si>
    <t>Nelson, Gallagher and Leonard</t>
  </si>
  <si>
    <t>Patricia Simmons</t>
  </si>
  <si>
    <t>Meagan Oconnor</t>
  </si>
  <si>
    <t>Reynolds, Delgado and Warren</t>
  </si>
  <si>
    <t>Bryan Randolph</t>
  </si>
  <si>
    <t>Brittany Serrano</t>
  </si>
  <si>
    <t>Jones, Price and Parker</t>
  </si>
  <si>
    <t>Micheal Duran</t>
  </si>
  <si>
    <t>Jimmy Brown</t>
  </si>
  <si>
    <t>Schwartz, Lowery and Anderson</t>
  </si>
  <si>
    <t>Erin Baker</t>
  </si>
  <si>
    <t>Goodwin, Grimes and Williams</t>
  </si>
  <si>
    <t>Olivia Gonzalez</t>
  </si>
  <si>
    <t>Clayton Mcknight</t>
  </si>
  <si>
    <t>Cunningham and Sons</t>
  </si>
  <si>
    <t>David Harding</t>
  </si>
  <si>
    <t>Sheri Ramirez</t>
  </si>
  <si>
    <t>Christopher Clark MD</t>
  </si>
  <si>
    <t>Brooke Phillips</t>
  </si>
  <si>
    <t>Clark-Todd</t>
  </si>
  <si>
    <t>Bonnie Harding</t>
  </si>
  <si>
    <t>Eric Ortiz</t>
  </si>
  <si>
    <t>Salazar Group</t>
  </si>
  <si>
    <t>Colton Rose</t>
  </si>
  <si>
    <t>Ruiz-Hooper</t>
  </si>
  <si>
    <t>Kristopher Griffin</t>
  </si>
  <si>
    <t>Frederick Martin</t>
  </si>
  <si>
    <t>Danny Scott</t>
  </si>
  <si>
    <t>Heather Williams</t>
  </si>
  <si>
    <t>Sanchez Inc</t>
  </si>
  <si>
    <t>Elizabeth Hudson</t>
  </si>
  <si>
    <t>Karen Brennan</t>
  </si>
  <si>
    <t>Ross-Hall</t>
  </si>
  <si>
    <t>Jose Harrison</t>
  </si>
  <si>
    <t>Robert Diaz</t>
  </si>
  <si>
    <t>Matthew Jackson</t>
  </si>
  <si>
    <t>Mr. Thomas Peterson</t>
  </si>
  <si>
    <t>Shah, Cook and French</t>
  </si>
  <si>
    <t>Rodney Vazquez</t>
  </si>
  <si>
    <t>William Eaton</t>
  </si>
  <si>
    <t>Richmond Inc</t>
  </si>
  <si>
    <t>Sullivan, White and Farmer</t>
  </si>
  <si>
    <t>Michael Bates</t>
  </si>
  <si>
    <t>Hull Ltd</t>
  </si>
  <si>
    <t>Barbara Duran</t>
  </si>
  <si>
    <t>Gill-Chen</t>
  </si>
  <si>
    <t>Todd Mccormick</t>
  </si>
  <si>
    <t>Malone-Mccormick</t>
  </si>
  <si>
    <t>Kelli Jensen</t>
  </si>
  <si>
    <t>Martin-Booker</t>
  </si>
  <si>
    <t>Alyssa Hernandez</t>
  </si>
  <si>
    <t>Samuel Newman</t>
  </si>
  <si>
    <t>Humphrey-Mitchell</t>
  </si>
  <si>
    <t>Rachel Sullivan</t>
  </si>
  <si>
    <t>Duke Group</t>
  </si>
  <si>
    <t>Victor Gardner</t>
  </si>
  <si>
    <t>Henry-Clay</t>
  </si>
  <si>
    <t>Dawn Taylor</t>
  </si>
  <si>
    <t>Jamie Hill</t>
  </si>
  <si>
    <t>Young-Riddle</t>
  </si>
  <si>
    <t>Andrea Cordova</t>
  </si>
  <si>
    <t>Johnston PLC</t>
  </si>
  <si>
    <t>Justin Bean</t>
  </si>
  <si>
    <t>Harris, Jones and Ford</t>
  </si>
  <si>
    <t>Elizabeth Mosley</t>
  </si>
  <si>
    <t>Page-Massey</t>
  </si>
  <si>
    <t>Sarah Gutierrez</t>
  </si>
  <si>
    <t>Richard Dennis</t>
  </si>
  <si>
    <t>Mejia, Vasquez and Clark</t>
  </si>
  <si>
    <t>David Benson</t>
  </si>
  <si>
    <t>Laura Wright</t>
  </si>
  <si>
    <t>Turner-Cowan</t>
  </si>
  <si>
    <t>Tracey Soto</t>
  </si>
  <si>
    <t>Pamela Higgins</t>
  </si>
  <si>
    <t>Ramirez, Hughes and Brown</t>
  </si>
  <si>
    <t>Anthony Jackson</t>
  </si>
  <si>
    <t>Davis-Roth</t>
  </si>
  <si>
    <t>Crystal Burnett</t>
  </si>
  <si>
    <t>Morrison-Ward</t>
  </si>
  <si>
    <t>Tanya Jackson</t>
  </si>
  <si>
    <t>Debra Oliver</t>
  </si>
  <si>
    <t>Morris-Bell</t>
  </si>
  <si>
    <t>Darin Mosley</t>
  </si>
  <si>
    <t>Timothy Jones</t>
  </si>
  <si>
    <t>Moon-Martinez</t>
  </si>
  <si>
    <t>Michael Maddox</t>
  </si>
  <si>
    <t>Jacqueline Jones</t>
  </si>
  <si>
    <t>Ayala LLC</t>
  </si>
  <si>
    <t>Sarah Malone</t>
  </si>
  <si>
    <t>Laurie Martin</t>
  </si>
  <si>
    <t>Briggs, Garcia and Collins</t>
  </si>
  <si>
    <t>Larry Hernandez</t>
  </si>
  <si>
    <t>Martin Rogers</t>
  </si>
  <si>
    <t>Benson LLC</t>
  </si>
  <si>
    <t>Donald Gray</t>
  </si>
  <si>
    <t>Tanya Turner</t>
  </si>
  <si>
    <t>Patrick, Hall and Warner</t>
  </si>
  <si>
    <t>Regina Chang</t>
  </si>
  <si>
    <t>Jodi Solis</t>
  </si>
  <si>
    <t>Morgan Flores</t>
  </si>
  <si>
    <t>Marie Dean</t>
  </si>
  <si>
    <t>Cervantes, Walsh and Lopez</t>
  </si>
  <si>
    <t>Kathleen Whitaker</t>
  </si>
  <si>
    <t>Jason Hamilton</t>
  </si>
  <si>
    <t>Rivera-Woodard</t>
  </si>
  <si>
    <t>Daniel Castillo</t>
  </si>
  <si>
    <t>Emily Merritt</t>
  </si>
  <si>
    <t>Duran Ltd</t>
  </si>
  <si>
    <t>Thomas-Franklin</t>
  </si>
  <si>
    <t>Tonya Lee</t>
  </si>
  <si>
    <t>Oconnell Ltd</t>
  </si>
  <si>
    <t>Sean Ross</t>
  </si>
  <si>
    <t>Joseph Peterson</t>
  </si>
  <si>
    <t>Daniels, Ochoa and Hernandez</t>
  </si>
  <si>
    <t>Nicholas Jordan</t>
  </si>
  <si>
    <t>Sean Charles</t>
  </si>
  <si>
    <t>Lawson-Gomez</t>
  </si>
  <si>
    <t>Steven Bates</t>
  </si>
  <si>
    <t>Valerie Alvarado</t>
  </si>
  <si>
    <t>Grace Franco</t>
  </si>
  <si>
    <t>Jonathan Koch</t>
  </si>
  <si>
    <t>Turner-White</t>
  </si>
  <si>
    <t>Jose Contreras</t>
  </si>
  <si>
    <t>Jason Hobbs</t>
  </si>
  <si>
    <t>Cameron-Tucker</t>
  </si>
  <si>
    <t>Douglas Berry</t>
  </si>
  <si>
    <t>Mariah Mckee</t>
  </si>
  <si>
    <t>Martin, Ball and Cook</t>
  </si>
  <si>
    <t>Trevor Compton</t>
  </si>
  <si>
    <t>Tamara Stevens</t>
  </si>
  <si>
    <t>Kennedy, Garrett and Fowler</t>
  </si>
  <si>
    <t>Darius Hodge</t>
  </si>
  <si>
    <t>Gina Oconnor</t>
  </si>
  <si>
    <t>Reed, Herrera and Anderson</t>
  </si>
  <si>
    <t>Gabriel Pierce MD</t>
  </si>
  <si>
    <t>Elizabeth Turner</t>
  </si>
  <si>
    <t>Lara-Hughes</t>
  </si>
  <si>
    <t>Patricia Brown</t>
  </si>
  <si>
    <t>Ryan Jefferson</t>
  </si>
  <si>
    <t>Ashley Solis</t>
  </si>
  <si>
    <t>Erin Oliver</t>
  </si>
  <si>
    <t>Carrillo-Kelly</t>
  </si>
  <si>
    <t>Eric Wu</t>
  </si>
  <si>
    <t>Thomas Carter</t>
  </si>
  <si>
    <t>Lopez-Rhodes</t>
  </si>
  <si>
    <t>Scott Graham</t>
  </si>
  <si>
    <t>Alyssa Schmidt</t>
  </si>
  <si>
    <t>Smith-Merritt</t>
  </si>
  <si>
    <t>Catherine White</t>
  </si>
  <si>
    <t>Jennifer Mooney</t>
  </si>
  <si>
    <t>Hatfield-Rivera</t>
  </si>
  <si>
    <t>Jonathan Wagner</t>
  </si>
  <si>
    <t>Leonard-Thompson</t>
  </si>
  <si>
    <t>Morrison-Palmer</t>
  </si>
  <si>
    <t>Andre Bernard</t>
  </si>
  <si>
    <t>Darlene Anderson</t>
  </si>
  <si>
    <t>Barnett-Howard</t>
  </si>
  <si>
    <t>Frank Reid</t>
  </si>
  <si>
    <t>Jesus Snyder</t>
  </si>
  <si>
    <t>Nichols, Stone and Mills</t>
  </si>
  <si>
    <t>Mark Moss</t>
  </si>
  <si>
    <t>Jacob Hunt</t>
  </si>
  <si>
    <t>Smith-Wilkins</t>
  </si>
  <si>
    <t>Samantha Stephens</t>
  </si>
  <si>
    <t>April Floyd</t>
  </si>
  <si>
    <t>Tonya Ferguson</t>
  </si>
  <si>
    <t>Andrew Wallace</t>
  </si>
  <si>
    <t>Perez, Sherman and Henderson</t>
  </si>
  <si>
    <t>Alexis Young</t>
  </si>
  <si>
    <t>Powell-Ferrell</t>
  </si>
  <si>
    <t>Anna Green</t>
  </si>
  <si>
    <t>Destiny Hernandez</t>
  </si>
  <si>
    <t>Edwards, Dawson and Flores</t>
  </si>
  <si>
    <t>Bradley Wilson</t>
  </si>
  <si>
    <t>Delgado-Gardner</t>
  </si>
  <si>
    <t>Parker Compton</t>
  </si>
  <si>
    <t>Cheryl Valencia</t>
  </si>
  <si>
    <t>Burch, Sanchez and Russo</t>
  </si>
  <si>
    <t>Madison Jones</t>
  </si>
  <si>
    <t>Montgomery, Johnson and Bass</t>
  </si>
  <si>
    <t>Sierra Patton</t>
  </si>
  <si>
    <t>Michael Bailey</t>
  </si>
  <si>
    <t>Pugh LLC</t>
  </si>
  <si>
    <t>Joshua Franco</t>
  </si>
  <si>
    <t>Shannon Mitchell</t>
  </si>
  <si>
    <t>Schneider, Oneill and Williams</t>
  </si>
  <si>
    <t>Katrina Leonard</t>
  </si>
  <si>
    <t>Jose Sweeney</t>
  </si>
  <si>
    <t>Shaffer, Boyd and Bowman</t>
  </si>
  <si>
    <t>Walter Ramirez</t>
  </si>
  <si>
    <t>Seth Perry</t>
  </si>
  <si>
    <t>Jarvis-Tate</t>
  </si>
  <si>
    <t>Cassandra White</t>
  </si>
  <si>
    <t>Karla Thompson</t>
  </si>
  <si>
    <t>Clarke-Richards</t>
  </si>
  <si>
    <t>Joshua Rivera</t>
  </si>
  <si>
    <t>Diane Wood</t>
  </si>
  <si>
    <t>Joseph, Beck and Smith</t>
  </si>
  <si>
    <t>Tiffany Olson</t>
  </si>
  <si>
    <t>Henry Brooks</t>
  </si>
  <si>
    <t>Short-Jackson</t>
  </si>
  <si>
    <t>Tina Campbell</t>
  </si>
  <si>
    <t>David Hopkins</t>
  </si>
  <si>
    <t>Burns-Brown</t>
  </si>
  <si>
    <t>Ann Simmons</t>
  </si>
  <si>
    <t>Steven Dunn</t>
  </si>
  <si>
    <t>Mcclure, Spencer and Carpenter</t>
  </si>
  <si>
    <t>Dr. Ryan Lee</t>
  </si>
  <si>
    <t>Ruben Thomas</t>
  </si>
  <si>
    <t>Brown, Sandoval and Brown</t>
  </si>
  <si>
    <t>Tammy Powell</t>
  </si>
  <si>
    <t>Randall Durham</t>
  </si>
  <si>
    <t>Valdez, Cooper and Schneider</t>
  </si>
  <si>
    <t>Margaret Lara</t>
  </si>
  <si>
    <t>Perry Salazar</t>
  </si>
  <si>
    <t>Kayla Williams</t>
  </si>
  <si>
    <t>Mary Wagner</t>
  </si>
  <si>
    <t>Young, Chang and Parker</t>
  </si>
  <si>
    <t>Jonathan Snyder</t>
  </si>
  <si>
    <t>Perkins, Cunningham and Johnson</t>
  </si>
  <si>
    <t>Patrick Smith</t>
  </si>
  <si>
    <t>Sheri Barker</t>
  </si>
  <si>
    <t>Aguilar, Beltran and King</t>
  </si>
  <si>
    <t>Stacy Lewis</t>
  </si>
  <si>
    <t>Mark Peterson</t>
  </si>
  <si>
    <t>Rodriguez-Brown</t>
  </si>
  <si>
    <t>Glen Brown</t>
  </si>
  <si>
    <t>Francisco Cortez</t>
  </si>
  <si>
    <t>Warner and Sons</t>
  </si>
  <si>
    <t>Black-Scott</t>
  </si>
  <si>
    <t>Isabella Fisher</t>
  </si>
  <si>
    <t>Alyssa Baldwin</t>
  </si>
  <si>
    <t>Glenn-Fleming</t>
  </si>
  <si>
    <t>Debra Jones</t>
  </si>
  <si>
    <t>Kendra Miller</t>
  </si>
  <si>
    <t>Perry, Richmond and Peck</t>
  </si>
  <si>
    <t>Colleen Swanson</t>
  </si>
  <si>
    <t>Russell Soto</t>
  </si>
  <si>
    <t>Amy Taylor DDS</t>
  </si>
  <si>
    <t>Manuel Roy DDS</t>
  </si>
  <si>
    <t>Saunders Inc</t>
  </si>
  <si>
    <t>Kathleen Chambers</t>
  </si>
  <si>
    <t>Elizabeth Lewis</t>
  </si>
  <si>
    <t>Villegas-Taylor</t>
  </si>
  <si>
    <t>Andrea Clark</t>
  </si>
  <si>
    <t>Hill-Zimmerman</t>
  </si>
  <si>
    <t>Angela Colon</t>
  </si>
  <si>
    <t>Madden-Thomas</t>
  </si>
  <si>
    <t>Derek Woodard</t>
  </si>
  <si>
    <t>Craig Goodwin</t>
  </si>
  <si>
    <t>Bailey-Powers</t>
  </si>
  <si>
    <t>Kathryn Davies</t>
  </si>
  <si>
    <t>Todd Spencer DDS</t>
  </si>
  <si>
    <t>Park, Johnson and Vang</t>
  </si>
  <si>
    <t>Carol Martin</t>
  </si>
  <si>
    <t>Trujillo, Nelson and Bass</t>
  </si>
  <si>
    <t>Michael Barnett</t>
  </si>
  <si>
    <t>Carrie Sanchez</t>
  </si>
  <si>
    <t>Velez, Carlson and Cohen</t>
  </si>
  <si>
    <t>Barbara Alexander</t>
  </si>
  <si>
    <t>Dale Pena</t>
  </si>
  <si>
    <t>Smith-Lawrence</t>
  </si>
  <si>
    <t>Julie Rogers</t>
  </si>
  <si>
    <t>Davis-Thomas</t>
  </si>
  <si>
    <t>Michael Jackson</t>
  </si>
  <si>
    <t>Allen White</t>
  </si>
  <si>
    <t>Perez, Parker and Olson</t>
  </si>
  <si>
    <t>Scott Smith DVM</t>
  </si>
  <si>
    <t>Oconnor and Sons</t>
  </si>
  <si>
    <t>Clark-Lopez</t>
  </si>
  <si>
    <t>Dennis Todd</t>
  </si>
  <si>
    <t>Nathan Garcia</t>
  </si>
  <si>
    <t>Johnson-Whitaker</t>
  </si>
  <si>
    <t>Robert Waters</t>
  </si>
  <si>
    <t>Mrs. Lori Henderson MD</t>
  </si>
  <si>
    <t>White, Mcguire and Hodge</t>
  </si>
  <si>
    <t>Katherine White</t>
  </si>
  <si>
    <t>Dr. Ann Mcdonald</t>
  </si>
  <si>
    <t>Wright, Riggs and Lin</t>
  </si>
  <si>
    <t>Craig Bowman</t>
  </si>
  <si>
    <t>Hicks Ltd</t>
  </si>
  <si>
    <t>Daniel Diaz</t>
  </si>
  <si>
    <t>Fred Phillips</t>
  </si>
  <si>
    <t>Warner Ltd</t>
  </si>
  <si>
    <t>Kelsey Ward</t>
  </si>
  <si>
    <t>Amy Castillo</t>
  </si>
  <si>
    <t>Hess-Turner</t>
  </si>
  <si>
    <t>Brandy King</t>
  </si>
  <si>
    <t>Harris, Saunders and Kemp</t>
  </si>
  <si>
    <t>Patricia Taylor</t>
  </si>
  <si>
    <t>Claudia Davis</t>
  </si>
  <si>
    <t>Smith, King and Anderson</t>
  </si>
  <si>
    <t>Donna Kim</t>
  </si>
  <si>
    <t>Francisco Moore</t>
  </si>
  <si>
    <t>Sutton PLC</t>
  </si>
  <si>
    <t>Beverly Hansen</t>
  </si>
  <si>
    <t>Ray LLC</t>
  </si>
  <si>
    <t>Douglas White</t>
  </si>
  <si>
    <t>Vincent Fisher</t>
  </si>
  <si>
    <t>Randolph, Walsh and Moore</t>
  </si>
  <si>
    <t>Michelle Christian</t>
  </si>
  <si>
    <t>Daniel Fitzgerald</t>
  </si>
  <si>
    <t>Bowen LLC</t>
  </si>
  <si>
    <t>Daniel Bass</t>
  </si>
  <si>
    <t>Bennett-Downs</t>
  </si>
  <si>
    <t>Kristine Wilson</t>
  </si>
  <si>
    <t>Angela Vance</t>
  </si>
  <si>
    <t>Chelsea Ramos</t>
  </si>
  <si>
    <t>Flynn, Juarez and Mack</t>
  </si>
  <si>
    <t>Patricia Oliver</t>
  </si>
  <si>
    <t>Sherri Hughes</t>
  </si>
  <si>
    <t>Jones, Hall and Medina</t>
  </si>
  <si>
    <t>Samuel Rose</t>
  </si>
  <si>
    <t>Bernard-Collins</t>
  </si>
  <si>
    <t>Andrew Morris</t>
  </si>
  <si>
    <t>Jay Mora</t>
  </si>
  <si>
    <t>Stephanie Dixon</t>
  </si>
  <si>
    <t>Kimberly Thomas</t>
  </si>
  <si>
    <t>John Malone II</t>
  </si>
  <si>
    <t>Vasquez, Diaz and Martin</t>
  </si>
  <si>
    <t>Ricky Parker</t>
  </si>
  <si>
    <t>Mrs. Isabel Parsons</t>
  </si>
  <si>
    <t>Shaffer LLC</t>
  </si>
  <si>
    <t>Gregory Baker</t>
  </si>
  <si>
    <t>Laura Perkins</t>
  </si>
  <si>
    <t>Rogers Ltd</t>
  </si>
  <si>
    <t>Scott Harvey MD</t>
  </si>
  <si>
    <t>Rebecca Lee</t>
  </si>
  <si>
    <t>Patterson-West</t>
  </si>
  <si>
    <t>Anthony Fisher</t>
  </si>
  <si>
    <t>Kristin Nash</t>
  </si>
  <si>
    <t>Jackson-Le</t>
  </si>
  <si>
    <t>Julie Johnston</t>
  </si>
  <si>
    <t>Randy Carlson</t>
  </si>
  <si>
    <t>Whitaker, Silva and Thomas</t>
  </si>
  <si>
    <t>Kyle Villanueva</t>
  </si>
  <si>
    <t>Jennifer Burke</t>
  </si>
  <si>
    <t>Rios-Huerta</t>
  </si>
  <si>
    <t>Nicole Briggs</t>
  </si>
  <si>
    <t>John Mcknight</t>
  </si>
  <si>
    <t>Macdonald and Sons</t>
  </si>
  <si>
    <t>Jesse Williams</t>
  </si>
  <si>
    <t>Eric Sellers</t>
  </si>
  <si>
    <t>Burke-Reed</t>
  </si>
  <si>
    <t>Jon Harding</t>
  </si>
  <si>
    <t>Wanda Meyers</t>
  </si>
  <si>
    <t>Jessica Nguyen</t>
  </si>
  <si>
    <t>Mark Heath</t>
  </si>
  <si>
    <t>Collins, Herman and Wright</t>
  </si>
  <si>
    <t>Melanie Reed</t>
  </si>
  <si>
    <t>Mueller LLC</t>
  </si>
  <si>
    <t>Nicole Santos</t>
  </si>
  <si>
    <t>Karina Mooney</t>
  </si>
  <si>
    <t>Randall Ltd</t>
  </si>
  <si>
    <t>Kaitlin Armstrong DDS</t>
  </si>
  <si>
    <t>Jeffrey Dean</t>
  </si>
  <si>
    <t>Little-Cooper</t>
  </si>
  <si>
    <t>Maria Austin</t>
  </si>
  <si>
    <t>Harper-Villarreal</t>
  </si>
  <si>
    <t>Albert Riley</t>
  </si>
  <si>
    <t>Shannon Greene DDS</t>
  </si>
  <si>
    <t>Johns PLC</t>
  </si>
  <si>
    <t>Larry Robinson</t>
  </si>
  <si>
    <t>Jamie Newton</t>
  </si>
  <si>
    <t>Michelle Anderson MD</t>
  </si>
  <si>
    <t>Weber-Chandler</t>
  </si>
  <si>
    <t>Daniel Freeman</t>
  </si>
  <si>
    <t>Jason Goodman</t>
  </si>
  <si>
    <t>Howe, Craig and Lucero</t>
  </si>
  <si>
    <t>Todd Nguyen</t>
  </si>
  <si>
    <t>Frederick Richmond</t>
  </si>
  <si>
    <t>Emily Owens</t>
  </si>
  <si>
    <t>Stacy Whitehead</t>
  </si>
  <si>
    <t>Ward LLC</t>
  </si>
  <si>
    <t>Dakota Hamilton</t>
  </si>
  <si>
    <t>Michele Ferguson</t>
  </si>
  <si>
    <t>Fowler-Rodriguez</t>
  </si>
  <si>
    <t>Jeffery Tucker</t>
  </si>
  <si>
    <t>Williams-Henderson</t>
  </si>
  <si>
    <t>Eric Green</t>
  </si>
  <si>
    <t>Ryan Castillo</t>
  </si>
  <si>
    <t>Gallagher, Roberts and Horn</t>
  </si>
  <si>
    <t>Willis, Burch and Kaufman</t>
  </si>
  <si>
    <t>Samuel Whitney</t>
  </si>
  <si>
    <t>Stein Inc</t>
  </si>
  <si>
    <t>Megan Short</t>
  </si>
  <si>
    <t>Christopher Jordan</t>
  </si>
  <si>
    <t>Farmer, Goodman and Sanchez</t>
  </si>
  <si>
    <t>Andrew Lutz</t>
  </si>
  <si>
    <t>Jasmine Kaufman</t>
  </si>
  <si>
    <t>Knight-Long</t>
  </si>
  <si>
    <t>Jeffrey Koch</t>
  </si>
  <si>
    <t>Shelby Mathews</t>
  </si>
  <si>
    <t>Malone, Lopez and Anderson</t>
  </si>
  <si>
    <t>Regina Dorsey</t>
  </si>
  <si>
    <t>Beth Lopez</t>
  </si>
  <si>
    <t>Brown-Russo</t>
  </si>
  <si>
    <t>Dustin Sanders</t>
  </si>
  <si>
    <t>Thomas Wilson</t>
  </si>
  <si>
    <t>Sherry Carpenter</t>
  </si>
  <si>
    <t>Parsons and Sons</t>
  </si>
  <si>
    <t>Jack Williams</t>
  </si>
  <si>
    <t>David Williamson</t>
  </si>
  <si>
    <t>Welch Ltd</t>
  </si>
  <si>
    <t>Judith Trevino</t>
  </si>
  <si>
    <t>Jesse Bailey</t>
  </si>
  <si>
    <t>Lee Clark</t>
  </si>
  <si>
    <t>Robert Alexander</t>
  </si>
  <si>
    <t>Knight-Pena</t>
  </si>
  <si>
    <t>Timothy Herring</t>
  </si>
  <si>
    <t>Tammy Howe</t>
  </si>
  <si>
    <t>Manuel Reid</t>
  </si>
  <si>
    <t>Jeff Stanley</t>
  </si>
  <si>
    <t>May-Taylor</t>
  </si>
  <si>
    <t>Carson, Taylor and Wilkinson</t>
  </si>
  <si>
    <t>Barbara Wagner</t>
  </si>
  <si>
    <t>Collier-Kelly</t>
  </si>
  <si>
    <t>Lauren Fischer</t>
  </si>
  <si>
    <t>James Romero</t>
  </si>
  <si>
    <t>Anderson, Francis and Mendoza</t>
  </si>
  <si>
    <t>Paul Jones</t>
  </si>
  <si>
    <t>Melissa Nelson</t>
  </si>
  <si>
    <t>Smith, Fleming and Wells</t>
  </si>
  <si>
    <t>Eduardo Alexander</t>
  </si>
  <si>
    <t>Mr. Michael Cole</t>
  </si>
  <si>
    <t>Anthony Singh</t>
  </si>
  <si>
    <t>Baker, Wright and Mendoza</t>
  </si>
  <si>
    <t>Greene-Maldonado</t>
  </si>
  <si>
    <t>Vickie Rubio</t>
  </si>
  <si>
    <t>April Phillips</t>
  </si>
  <si>
    <t>Cynthia Pena</t>
  </si>
  <si>
    <t>Gomez Ltd</t>
  </si>
  <si>
    <t>Chloe Clark</t>
  </si>
  <si>
    <t>Christopher Townsend</t>
  </si>
  <si>
    <t>Erik Ford</t>
  </si>
  <si>
    <t>Collins, Harrison and Wilcox</t>
  </si>
  <si>
    <t>Kenneth Guerrero</t>
  </si>
  <si>
    <t>Stacey Parsons</t>
  </si>
  <si>
    <t>Hall, Thornton and Myers</t>
  </si>
  <si>
    <t>Cody Wright</t>
  </si>
  <si>
    <t>Ryan Copeland</t>
  </si>
  <si>
    <t>Owens-Ford</t>
  </si>
  <si>
    <t>John Weber</t>
  </si>
  <si>
    <t>Francis Alvarez</t>
  </si>
  <si>
    <t>Ferguson-Miller</t>
  </si>
  <si>
    <t>Joshua Bender</t>
  </si>
  <si>
    <t>David English</t>
  </si>
  <si>
    <t>Garcia, Reeves and Morales</t>
  </si>
  <si>
    <t>Patrick Howard</t>
  </si>
  <si>
    <t>Dr. Jessica Castro</t>
  </si>
  <si>
    <t>Robinson, Franklin and Perry</t>
  </si>
  <si>
    <t>Teresa Green</t>
  </si>
  <si>
    <t>Barry Bartlett</t>
  </si>
  <si>
    <t>Tanner Young</t>
  </si>
  <si>
    <t>Horton-Reid</t>
  </si>
  <si>
    <t>Tiffany Hancock</t>
  </si>
  <si>
    <t>Dr. Matthew Johnson MD</t>
  </si>
  <si>
    <t>Morgan-Morris</t>
  </si>
  <si>
    <t>Calvin Santos</t>
  </si>
  <si>
    <t>Kayla Hines</t>
  </si>
  <si>
    <t>Bradford-Martinez</t>
  </si>
  <si>
    <t>Zachary Pearson</t>
  </si>
  <si>
    <t>Travis Christensen</t>
  </si>
  <si>
    <t>Mcdonald-Garcia</t>
  </si>
  <si>
    <t>Joshua Andrade</t>
  </si>
  <si>
    <t>Luke Hall</t>
  </si>
  <si>
    <t>Gray Ltd</t>
  </si>
  <si>
    <t>Frank Dickson</t>
  </si>
  <si>
    <t>Brandi Grant</t>
  </si>
  <si>
    <t>Carter, Cortez and Evans</t>
  </si>
  <si>
    <t>Jonathan Rowland</t>
  </si>
  <si>
    <t>Christopher Deleon</t>
  </si>
  <si>
    <t>Terry-Rodgers</t>
  </si>
  <si>
    <t>William Lawson</t>
  </si>
  <si>
    <t>Heather Fisher</t>
  </si>
  <si>
    <t>Boyd, Porter and Young</t>
  </si>
  <si>
    <t>Eric Moore</t>
  </si>
  <si>
    <t>Hill, Blanchard and Mccullough</t>
  </si>
  <si>
    <t>Jerry Brown</t>
  </si>
  <si>
    <t>Vicki Fuentes</t>
  </si>
  <si>
    <t>Smith, Reynolds and Jackson</t>
  </si>
  <si>
    <t>Travis Oneal</t>
  </si>
  <si>
    <t>Cheryl Osborne</t>
  </si>
  <si>
    <t>Hopkins, Ramirez and Williams</t>
  </si>
  <si>
    <t>April Gomez</t>
  </si>
  <si>
    <t>Daniel Nelson</t>
  </si>
  <si>
    <t>Jacobs, Walters and Flores</t>
  </si>
  <si>
    <t>James Kerr</t>
  </si>
  <si>
    <t>Wendy Holland</t>
  </si>
  <si>
    <t>Mccarty-Rodriguez</t>
  </si>
  <si>
    <t>Jesse Hicks</t>
  </si>
  <si>
    <t>Kathy Moses</t>
  </si>
  <si>
    <t>Dr. Mary Gibson</t>
  </si>
  <si>
    <t>Savage, Perkins and Berry</t>
  </si>
  <si>
    <t>Michael Peters</t>
  </si>
  <si>
    <t>Martin Valdez</t>
  </si>
  <si>
    <t>Linda Brown</t>
  </si>
  <si>
    <t>Tim Clark</t>
  </si>
  <si>
    <t>Brown, Carter and Valencia</t>
  </si>
  <si>
    <t>Steven Irwin</t>
  </si>
  <si>
    <t>Penny Jones</t>
  </si>
  <si>
    <t>Lynch-Hamilton</t>
  </si>
  <si>
    <t>Tammy Fowler</t>
  </si>
  <si>
    <t>Andrew Burton Jr.</t>
  </si>
  <si>
    <t>Garcia-Moore</t>
  </si>
  <si>
    <t>Darren Barnes</t>
  </si>
  <si>
    <t>Jordan Hernandez</t>
  </si>
  <si>
    <t>Johnson-Ray</t>
  </si>
  <si>
    <t>Steve Martin</t>
  </si>
  <si>
    <t>Thomas Howard</t>
  </si>
  <si>
    <t>Stanton PLC</t>
  </si>
  <si>
    <t>Christine Martinez</t>
  </si>
  <si>
    <t>Christopher Snow</t>
  </si>
  <si>
    <t>Faulkner, Hill and Wolfe</t>
  </si>
  <si>
    <t>Jose Lewis</t>
  </si>
  <si>
    <t>Chad Calderon</t>
  </si>
  <si>
    <t>Sandra Cline</t>
  </si>
  <si>
    <t>Luis Davis</t>
  </si>
  <si>
    <t>Serrano-Morris</t>
  </si>
  <si>
    <t>Ariana Garcia DDS</t>
  </si>
  <si>
    <t>Shari Duncan</t>
  </si>
  <si>
    <t>Johnson-Webb</t>
  </si>
  <si>
    <t>Krista Atkinson</t>
  </si>
  <si>
    <t>Dustin House</t>
  </si>
  <si>
    <t>Gordon-Tran</t>
  </si>
  <si>
    <t>Brandi Rose</t>
  </si>
  <si>
    <t>Whitney Roach</t>
  </si>
  <si>
    <t>Harrison Group</t>
  </si>
  <si>
    <t>Melanie Murphy</t>
  </si>
  <si>
    <t>Stephanie Harrell</t>
  </si>
  <si>
    <t>Blair, York and Shelton</t>
  </si>
  <si>
    <t>Francisco Young</t>
  </si>
  <si>
    <t>Joel Smith</t>
  </si>
  <si>
    <t>Hall-Dunn</t>
  </si>
  <si>
    <t>Nathaniel Nichols</t>
  </si>
  <si>
    <t>Garza, Kim and Harrison</t>
  </si>
  <si>
    <t>Jacob Garcia</t>
  </si>
  <si>
    <t>Harry Prince</t>
  </si>
  <si>
    <t>Curry-Bates</t>
  </si>
  <si>
    <t>Steven Jackson</t>
  </si>
  <si>
    <t>Watson-Daugherty</t>
  </si>
  <si>
    <t>James Robinson</t>
  </si>
  <si>
    <t>Jordan, Sparks and Romero</t>
  </si>
  <si>
    <t>Edward Coffey</t>
  </si>
  <si>
    <t>Wilson-Osborne</t>
  </si>
  <si>
    <t>Richard Newman</t>
  </si>
  <si>
    <t>Courtney Jones</t>
  </si>
  <si>
    <t>Emily Morris</t>
  </si>
  <si>
    <t>Keith, Walker and Casey</t>
  </si>
  <si>
    <t>Michael Sanders</t>
  </si>
  <si>
    <t>Sherri Jordan</t>
  </si>
  <si>
    <t>Trevino-Hamilton</t>
  </si>
  <si>
    <t>Ashley Chen</t>
  </si>
  <si>
    <t>Robert Mays</t>
  </si>
  <si>
    <t>Hamilton Ltd</t>
  </si>
  <si>
    <t>Whitney Brown</t>
  </si>
  <si>
    <t>Jessica Mejia</t>
  </si>
  <si>
    <t>Roberto Archer</t>
  </si>
  <si>
    <t>Michael Kirk</t>
  </si>
  <si>
    <t>Everett, Harris and Reynolds</t>
  </si>
  <si>
    <t>Michael Mccall</t>
  </si>
  <si>
    <t>Brian Boyd</t>
  </si>
  <si>
    <t>Bowen, Gonzales and Gibbs</t>
  </si>
  <si>
    <t>Angel Martin</t>
  </si>
  <si>
    <t>Sean Lee</t>
  </si>
  <si>
    <t>Robinson-Mccall</t>
  </si>
  <si>
    <t>Jody Ramirez DDS</t>
  </si>
  <si>
    <t>Tammy Hart</t>
  </si>
  <si>
    <t>Davis, Snyder and Jensen</t>
  </si>
  <si>
    <t>Eric Jones</t>
  </si>
  <si>
    <t>Sarah Turner</t>
  </si>
  <si>
    <t>Wu-Anderson</t>
  </si>
  <si>
    <t>Bryan Saunders</t>
  </si>
  <si>
    <t>Kristin Thomas</t>
  </si>
  <si>
    <t>Davis, Robinson and Fox</t>
  </si>
  <si>
    <t>Jackie Carroll</t>
  </si>
  <si>
    <t>Melissa Carroll</t>
  </si>
  <si>
    <t>Powers, English and Soto</t>
  </si>
  <si>
    <t>Melanie Hendrix</t>
  </si>
  <si>
    <t>Chelsea Roy</t>
  </si>
  <si>
    <t>Cox-Fleming</t>
  </si>
  <si>
    <t>Brittany Allen</t>
  </si>
  <si>
    <t>Andrew Middleton</t>
  </si>
  <si>
    <t>Frye-Sanders</t>
  </si>
  <si>
    <t>Robert Mcguire</t>
  </si>
  <si>
    <t>Caleb Jones</t>
  </si>
  <si>
    <t>Taylor-Lopez</t>
  </si>
  <si>
    <t>Sandra Roberson</t>
  </si>
  <si>
    <t>Carroll, Costa and Wells</t>
  </si>
  <si>
    <t>Randy Smith</t>
  </si>
  <si>
    <t>Kimberly Mccarty</t>
  </si>
  <si>
    <t>Morales, Cox and Guzman</t>
  </si>
  <si>
    <t>Jordan Berg</t>
  </si>
  <si>
    <t>Theresa Wilson</t>
  </si>
  <si>
    <t>Amanda Reed</t>
  </si>
  <si>
    <t>Rachel Bates</t>
  </si>
  <si>
    <t>Moore, Sweeney and Sexton</t>
  </si>
  <si>
    <t>Bradley Sanford</t>
  </si>
  <si>
    <t>Mr. Austin West Jr.</t>
  </si>
  <si>
    <t>Cunningham, Mathis and Carr</t>
  </si>
  <si>
    <t>Scott Morris</t>
  </si>
  <si>
    <t>Jessica Kaufman</t>
  </si>
  <si>
    <t>Brad Duncan</t>
  </si>
  <si>
    <t>Silva LLC</t>
  </si>
  <si>
    <t>Deanna Deleon</t>
  </si>
  <si>
    <t>Schultz-Gomez</t>
  </si>
  <si>
    <t>Cole Warren</t>
  </si>
  <si>
    <t>Goodwin, Jackson and Sweeney</t>
  </si>
  <si>
    <t>Richard Mclaughlin</t>
  </si>
  <si>
    <t>Herrera-Wright</t>
  </si>
  <si>
    <t>Kevin Stephens</t>
  </si>
  <si>
    <t>Deborah Lowe</t>
  </si>
  <si>
    <t>John Haynes</t>
  </si>
  <si>
    <t>Eric Bryant</t>
  </si>
  <si>
    <t>Boyd and Sons</t>
  </si>
  <si>
    <t>Cameron Baxter</t>
  </si>
  <si>
    <t>Dennis Romero</t>
  </si>
  <si>
    <t>Baker-Kirk</t>
  </si>
  <si>
    <t>Elizabeth Crosby</t>
  </si>
  <si>
    <t>Brittany Schmidt</t>
  </si>
  <si>
    <t>Morgan, Martinez and Mcdonald</t>
  </si>
  <si>
    <t>Bradley Ruiz</t>
  </si>
  <si>
    <t>Woodward, Mccullough and Perez</t>
  </si>
  <si>
    <t>Victoria Moore</t>
  </si>
  <si>
    <t>George-Donovan</t>
  </si>
  <si>
    <t>John Valentine</t>
  </si>
  <si>
    <t>Andrea Pineda</t>
  </si>
  <si>
    <t>Bradley Cisneros</t>
  </si>
  <si>
    <t>Mark Mathis</t>
  </si>
  <si>
    <t>Mccormick-Clark</t>
  </si>
  <si>
    <t>Daniel Kline</t>
  </si>
  <si>
    <t>Monica Peters</t>
  </si>
  <si>
    <t>Schmidt Ltd</t>
  </si>
  <si>
    <t>Ian Lewis</t>
  </si>
  <si>
    <t>Tammy Thomas</t>
  </si>
  <si>
    <t>Harris, Smith and Patterson</t>
  </si>
  <si>
    <t>Douglas Hill</t>
  </si>
  <si>
    <t>Oliver, Lopez and Clark</t>
  </si>
  <si>
    <t>James Hammond</t>
  </si>
  <si>
    <t>John Stewart</t>
  </si>
  <si>
    <t>Weiss Inc</t>
  </si>
  <si>
    <t>Jennifer Flores</t>
  </si>
  <si>
    <t>Vanessa Huang</t>
  </si>
  <si>
    <t>Burgess-Parks</t>
  </si>
  <si>
    <t>Kristy Valencia</t>
  </si>
  <si>
    <t>Melissa Salinas</t>
  </si>
  <si>
    <t>Johnson-Roberts</t>
  </si>
  <si>
    <t>Jaime Santiago</t>
  </si>
  <si>
    <t>Robert Chen</t>
  </si>
  <si>
    <t>Allen-Johnson</t>
  </si>
  <si>
    <t>Jorge Sweeney</t>
  </si>
  <si>
    <t>Garrett French</t>
  </si>
  <si>
    <t>Todd-Dominguez</t>
  </si>
  <si>
    <t>Diane Mccarthy</t>
  </si>
  <si>
    <t>Tom Bauer</t>
  </si>
  <si>
    <t>Anne Meyers</t>
  </si>
  <si>
    <t>David Knapp</t>
  </si>
  <si>
    <t>Rhodes-Wheeler</t>
  </si>
  <si>
    <t>Stephanie Reed</t>
  </si>
  <si>
    <t>Daniel Stephens</t>
  </si>
  <si>
    <t>Morgan-Yang</t>
  </si>
  <si>
    <t>Vincent Peterson</t>
  </si>
  <si>
    <t>Duffy-Wood</t>
  </si>
  <si>
    <t>Juan Miranda</t>
  </si>
  <si>
    <t>Robert Medina</t>
  </si>
  <si>
    <t>Combs Group</t>
  </si>
  <si>
    <t>Carrie Hoover</t>
  </si>
  <si>
    <t>Julia Nguyen</t>
  </si>
  <si>
    <t>Simmons-Young</t>
  </si>
  <si>
    <t>Dalton English</t>
  </si>
  <si>
    <t>Hannah Shelton</t>
  </si>
  <si>
    <t>Turner, Walker and Harrison</t>
  </si>
  <si>
    <t>Ashley Rojas</t>
  </si>
  <si>
    <t>Vanessa Fields</t>
  </si>
  <si>
    <t>Lawson-Watts</t>
  </si>
  <si>
    <t>Mrs. Kristine Hall MD</t>
  </si>
  <si>
    <t>Carolyn Mann</t>
  </si>
  <si>
    <t>Malone Inc</t>
  </si>
  <si>
    <t>Kristen Williams</t>
  </si>
  <si>
    <t>Cannon PLC</t>
  </si>
  <si>
    <t>Patty Barnett</t>
  </si>
  <si>
    <t>Kayla Oliver</t>
  </si>
  <si>
    <t>Gray-Orozco</t>
  </si>
  <si>
    <t>Angela Smith</t>
  </si>
  <si>
    <t>Dr. Dennis Johnson MD</t>
  </si>
  <si>
    <t>Long-Johnson</t>
  </si>
  <si>
    <t>Kimberly Sanchez</t>
  </si>
  <si>
    <t>Mark Hancock</t>
  </si>
  <si>
    <t>Archer-Oconnell</t>
  </si>
  <si>
    <t>Patricia Baker</t>
  </si>
  <si>
    <t>Scott Franklin</t>
  </si>
  <si>
    <t>David Bradley</t>
  </si>
  <si>
    <t>Morris-Shepherd</t>
  </si>
  <si>
    <t>Angela Osborn</t>
  </si>
  <si>
    <t>Adrian Leon</t>
  </si>
  <si>
    <t>Hendrix, Webb and Saunders</t>
  </si>
  <si>
    <t>Carly Jenkins</t>
  </si>
  <si>
    <t>Deborah Phillips</t>
  </si>
  <si>
    <t>Hunt, Perez and Brown</t>
  </si>
  <si>
    <t>Carrie Brown</t>
  </si>
  <si>
    <t>Frank Hunt</t>
  </si>
  <si>
    <t>Robinson-Ferguson</t>
  </si>
  <si>
    <t>Charles Frost</t>
  </si>
  <si>
    <t>Amanda Arnold</t>
  </si>
  <si>
    <t>Hughes, Gillespie and King</t>
  </si>
  <si>
    <t>Janice Benton</t>
  </si>
  <si>
    <t>Kenneth Gill</t>
  </si>
  <si>
    <t>Patrick-Watkins</t>
  </si>
  <si>
    <t>Margaret Steele</t>
  </si>
  <si>
    <t>Julie Travis</t>
  </si>
  <si>
    <t>Joseph Hendricks</t>
  </si>
  <si>
    <t>Betty Wade</t>
  </si>
  <si>
    <t>Cisneros, Callahan and Li</t>
  </si>
  <si>
    <t>Peter Bennett</t>
  </si>
  <si>
    <t>Sheila Hunt</t>
  </si>
  <si>
    <t>Burke, Butler and Miller</t>
  </si>
  <si>
    <t>Daniel Brown</t>
  </si>
  <si>
    <t>Gray, Ruiz and Brown</t>
  </si>
  <si>
    <t>Sheri Jones</t>
  </si>
  <si>
    <t>Hannah Velazquez</t>
  </si>
  <si>
    <t>Myers-Best</t>
  </si>
  <si>
    <t>Margaret Potter</t>
  </si>
  <si>
    <t>Michelle Webster</t>
  </si>
  <si>
    <t>Courtney Elliott</t>
  </si>
  <si>
    <t>Larry Garcia</t>
  </si>
  <si>
    <t>Arnold, Haynes and Phillips</t>
  </si>
  <si>
    <t>Phillip Rivera</t>
  </si>
  <si>
    <t>Dr. Alvin Garcia DDS</t>
  </si>
  <si>
    <t>Kimberly Allen</t>
  </si>
  <si>
    <t>Bauer, Farmer and Weaver</t>
  </si>
  <si>
    <t>Calvin Wilson</t>
  </si>
  <si>
    <t>Michelle Good</t>
  </si>
  <si>
    <t>Francis, Burke and Beasley</t>
  </si>
  <si>
    <t>Laura Le</t>
  </si>
  <si>
    <t>Luis Jordan</t>
  </si>
  <si>
    <t>Lynch-Guerra</t>
  </si>
  <si>
    <t>Steven Coleman</t>
  </si>
  <si>
    <t>Dan Morris</t>
  </si>
  <si>
    <t>Frederick Flynn</t>
  </si>
  <si>
    <t>Joshua Goodman</t>
  </si>
  <si>
    <t>Thomas, Rodgers and Tran</t>
  </si>
  <si>
    <t>Natalie Bradley</t>
  </si>
  <si>
    <t>Nicholas Rodriguez</t>
  </si>
  <si>
    <t>Sarah Collins</t>
  </si>
  <si>
    <t>Brandon Carter</t>
  </si>
  <si>
    <t>Campbell Inc</t>
  </si>
  <si>
    <t>Lori Schneider</t>
  </si>
  <si>
    <t>Holland, Dickerson and Bruce</t>
  </si>
  <si>
    <t>Miss Mary Moon</t>
  </si>
  <si>
    <t>Sarah Drake</t>
  </si>
  <si>
    <t>Obrien-Ramirez</t>
  </si>
  <si>
    <t>Susan Brooks</t>
  </si>
  <si>
    <t>Chad Jackson</t>
  </si>
  <si>
    <t>Cisneros, Cruz and Tyler</t>
  </si>
  <si>
    <t>Monique Baker</t>
  </si>
  <si>
    <t>Brooke Harrell</t>
  </si>
  <si>
    <t>Booth-Watson</t>
  </si>
  <si>
    <t>Jesse Morales</t>
  </si>
  <si>
    <t>Alexis Rivera</t>
  </si>
  <si>
    <t>White, Braun and Coffey</t>
  </si>
  <si>
    <t>Harry Johns</t>
  </si>
  <si>
    <t>Stephanie Avila</t>
  </si>
  <si>
    <t>Gutierrez-Jackson</t>
  </si>
  <si>
    <t>Ryan Inc</t>
  </si>
  <si>
    <t>Paul Ramos</t>
  </si>
  <si>
    <t>Jonathan Mccarthy</t>
  </si>
  <si>
    <t>Smith-Walters</t>
  </si>
  <si>
    <t>Brooke Alvarez</t>
  </si>
  <si>
    <t>Shannon Campbell</t>
  </si>
  <si>
    <t>Dennis Banks</t>
  </si>
  <si>
    <t>Amanda Blackburn</t>
  </si>
  <si>
    <t>Foster Inc</t>
  </si>
  <si>
    <t>Jeremy Merritt</t>
  </si>
  <si>
    <t>George Schroeder</t>
  </si>
  <si>
    <t>Clarke, Lewis and Smith</t>
  </si>
  <si>
    <t>Frank Stephens</t>
  </si>
  <si>
    <t>Carson-Ross</t>
  </si>
  <si>
    <t>Steve Glenn</t>
  </si>
  <si>
    <t>Cody Whitehead</t>
  </si>
  <si>
    <t>Matthews Group</t>
  </si>
  <si>
    <t>Edward Cooper</t>
  </si>
  <si>
    <t>Brent Norman</t>
  </si>
  <si>
    <t>Mclean-Smith</t>
  </si>
  <si>
    <t>Carlos Potts</t>
  </si>
  <si>
    <t>Lori Valenzuela</t>
  </si>
  <si>
    <t>Zavala Inc</t>
  </si>
  <si>
    <t>Jamie Holland</t>
  </si>
  <si>
    <t>Brian Rocha</t>
  </si>
  <si>
    <t>Wallace-Santiago</t>
  </si>
  <si>
    <t>Sandra Ingram</t>
  </si>
  <si>
    <t>Ms. Brittany Moore PhD</t>
  </si>
  <si>
    <t>Andrea Torres MD</t>
  </si>
  <si>
    <t>Bowman-Davis</t>
  </si>
  <si>
    <t>Steven Castillo</t>
  </si>
  <si>
    <t>Natasha Gray</t>
  </si>
  <si>
    <t>Elliott-Kent</t>
  </si>
  <si>
    <t>Edward Whitehead</t>
  </si>
  <si>
    <t>Joshua English</t>
  </si>
  <si>
    <t>Morales, Underwood and Moore</t>
  </si>
  <si>
    <t>Lawrence Chavez</t>
  </si>
  <si>
    <t>Jones, Peterson and Roberson</t>
  </si>
  <si>
    <t>Aaron Coleman</t>
  </si>
  <si>
    <t>Bill Mcdonald</t>
  </si>
  <si>
    <t>Petersen, Haynes and Rowe</t>
  </si>
  <si>
    <t>Luke Kelly</t>
  </si>
  <si>
    <t>Timothy Fox</t>
  </si>
  <si>
    <t>Tucker-Hernandez</t>
  </si>
  <si>
    <t>Ronald Le</t>
  </si>
  <si>
    <t>Cristina Jones</t>
  </si>
  <si>
    <t>Brian Huynh</t>
  </si>
  <si>
    <t>Melissa Melendez</t>
  </si>
  <si>
    <t>Matthews, Mitchell and Reeves</t>
  </si>
  <si>
    <t>Derek Martin</t>
  </si>
  <si>
    <t>Katelyn Brown</t>
  </si>
  <si>
    <t>Young, Thomas and Woodard</t>
  </si>
  <si>
    <t>Jessica Archer</t>
  </si>
  <si>
    <t>Brooke Malone</t>
  </si>
  <si>
    <t>Bowen-Koch</t>
  </si>
  <si>
    <t>Marie Cooper</t>
  </si>
  <si>
    <t>Leslie Cook</t>
  </si>
  <si>
    <t>Garrett and Sons</t>
  </si>
  <si>
    <t>Kenneth Hardy</t>
  </si>
  <si>
    <t>Jennifer Ferguson</t>
  </si>
  <si>
    <t>Wade, Mason and Rivera</t>
  </si>
  <si>
    <t>Michael Becker</t>
  </si>
  <si>
    <t>Alejandra Decker</t>
  </si>
  <si>
    <t>Fitzgerald PLC</t>
  </si>
  <si>
    <t>Mark Edwards</t>
  </si>
  <si>
    <t>Joel Johnson</t>
  </si>
  <si>
    <t>Smith, Walker and Johnson</t>
  </si>
  <si>
    <t>Sharon Sanchez</t>
  </si>
  <si>
    <t>Debbie Baker</t>
  </si>
  <si>
    <t>Dyer Inc</t>
  </si>
  <si>
    <t>Chase Mooney</t>
  </si>
  <si>
    <t>Theresa Santana</t>
  </si>
  <si>
    <t>Jamie Holt</t>
  </si>
  <si>
    <t>Ashley Hicks</t>
  </si>
  <si>
    <t>Lewis-Wong</t>
  </si>
  <si>
    <t>Christopher Greer</t>
  </si>
  <si>
    <t>Joshua Durham</t>
  </si>
  <si>
    <t>Mack, Sutton and Jones</t>
  </si>
  <si>
    <t>David Long</t>
  </si>
  <si>
    <t>Teresa Todd</t>
  </si>
  <si>
    <t>Kristina Moran</t>
  </si>
  <si>
    <t>Sullivan-Lane</t>
  </si>
  <si>
    <t>Claire Drake</t>
  </si>
  <si>
    <t>Michael Perry</t>
  </si>
  <si>
    <t>Nelson-Burns</t>
  </si>
  <si>
    <t>Sydney Mills</t>
  </si>
  <si>
    <t>Kristina Villanueva</t>
  </si>
  <si>
    <t>Katrina Smith</t>
  </si>
  <si>
    <t>Owen Group</t>
  </si>
  <si>
    <t>James Garner</t>
  </si>
  <si>
    <t>Carol George</t>
  </si>
  <si>
    <t>Perkins-Rodriguez</t>
  </si>
  <si>
    <t>Amanda Baker</t>
  </si>
  <si>
    <t>Martin Lopez</t>
  </si>
  <si>
    <t>Jason Hunter</t>
  </si>
  <si>
    <t>Jonathan Phillips</t>
  </si>
  <si>
    <t>Huang Inc</t>
  </si>
  <si>
    <t>Nicholas Bailey</t>
  </si>
  <si>
    <t>Forbes, Hill and Macias</t>
  </si>
  <si>
    <t>Robin Long</t>
  </si>
  <si>
    <t>Susan Dixon</t>
  </si>
  <si>
    <t>English-Rogers</t>
  </si>
  <si>
    <t>Christopher Reese</t>
  </si>
  <si>
    <t>Alicia Powell</t>
  </si>
  <si>
    <t>Christopher Washington</t>
  </si>
  <si>
    <t>Scott Barber</t>
  </si>
  <si>
    <t>Schneider-Clark</t>
  </si>
  <si>
    <t>Jeremy Stein</t>
  </si>
  <si>
    <t>Stein-Mcdowell</t>
  </si>
  <si>
    <t>Angela Franco</t>
  </si>
  <si>
    <t>Donald Thompson</t>
  </si>
  <si>
    <t>Henry Cox</t>
  </si>
  <si>
    <t>Foster, Harrington and Mccarthy</t>
  </si>
  <si>
    <t>Robert Walsh</t>
  </si>
  <si>
    <t>Denise Manning</t>
  </si>
  <si>
    <t>Dorsey-Torres</t>
  </si>
  <si>
    <t>Steven Brock</t>
  </si>
  <si>
    <t>Keith Cordova</t>
  </si>
  <si>
    <t>Hoffman, Leon and Medina</t>
  </si>
  <si>
    <t>Caitlyn Fisher</t>
  </si>
  <si>
    <t>Pamela Crawford</t>
  </si>
  <si>
    <t>Katrina Reynolds</t>
  </si>
  <si>
    <t>Melanie Tyler</t>
  </si>
  <si>
    <t>Anderson, Boyd and Evans</t>
  </si>
  <si>
    <t>Madison Gentry</t>
  </si>
  <si>
    <t>Christopher Flores</t>
  </si>
  <si>
    <t>Russell-Rubio</t>
  </si>
  <si>
    <t>Jeremy Carroll</t>
  </si>
  <si>
    <t>Kathleen Williams</t>
  </si>
  <si>
    <t>Cantu, Martin and Ryan</t>
  </si>
  <si>
    <t>Denise Lee</t>
  </si>
  <si>
    <t>Nicole Vasquez</t>
  </si>
  <si>
    <t>Sutton, Meyer and Green</t>
  </si>
  <si>
    <t>Peggy Brooks</t>
  </si>
  <si>
    <t>Mr. Jeffrey Washington DVM</t>
  </si>
  <si>
    <t>Marshall, Moreno and Young</t>
  </si>
  <si>
    <t>Matthew Dickson</t>
  </si>
  <si>
    <t>Anthony Stephens</t>
  </si>
  <si>
    <t>Burke, Acosta and Wilson</t>
  </si>
  <si>
    <t>Laura Mckinney</t>
  </si>
  <si>
    <t>Lauren Brown</t>
  </si>
  <si>
    <t>Aaron Gonzales</t>
  </si>
  <si>
    <t>Ian Edwards</t>
  </si>
  <si>
    <t>Smith, Franklin and Davis</t>
  </si>
  <si>
    <t>Tracey Adams</t>
  </si>
  <si>
    <t>Mccarthy-Brewer</t>
  </si>
  <si>
    <t>Erik Smith</t>
  </si>
  <si>
    <t>Susan Bishop</t>
  </si>
  <si>
    <t>Young, Tanner and Rodgers</t>
  </si>
  <si>
    <t>David Skinner</t>
  </si>
  <si>
    <t>Carol Rubio</t>
  </si>
  <si>
    <t>Bryant-Stevens</t>
  </si>
  <si>
    <t>Darryl Martin</t>
  </si>
  <si>
    <t>Dennis Lee</t>
  </si>
  <si>
    <t>Barajas, Beck and Watts</t>
  </si>
  <si>
    <t>Stephanie Jackson</t>
  </si>
  <si>
    <t>Rebecca Cruz</t>
  </si>
  <si>
    <t>Gordon, Coleman and Hicks</t>
  </si>
  <si>
    <t>Mitchell Hooper</t>
  </si>
  <si>
    <t>Alyssa Johnson</t>
  </si>
  <si>
    <t>Wells, Cunningham and Tucker</t>
  </si>
  <si>
    <t>Robert Maynard</t>
  </si>
  <si>
    <t>David Vasquez</t>
  </si>
  <si>
    <t>Butler-Brewer</t>
  </si>
  <si>
    <t>Lauren Hines</t>
  </si>
  <si>
    <t>Autumn Martinez</t>
  </si>
  <si>
    <t>Larsen, Smith and Christian</t>
  </si>
  <si>
    <t>Ferguson, Jones and Jones</t>
  </si>
  <si>
    <t>Brian Martinez</t>
  </si>
  <si>
    <t>Randall Inc</t>
  </si>
  <si>
    <t>Thomas Jacobs</t>
  </si>
  <si>
    <t>Tanya Jennings</t>
  </si>
  <si>
    <t>Johnson-Norris</t>
  </si>
  <si>
    <t>Jeremy Fernandez</t>
  </si>
  <si>
    <t>Karen Klein</t>
  </si>
  <si>
    <t>Day, Neal and Jordan</t>
  </si>
  <si>
    <t>Maria Chavez</t>
  </si>
  <si>
    <t>John Barnes</t>
  </si>
  <si>
    <t>Johnson, Anderson and Schmidt</t>
  </si>
  <si>
    <t>Colton Leblanc DDS</t>
  </si>
  <si>
    <t>Dr. Kevin Rodriguez</t>
  </si>
  <si>
    <t>Mccormick, Thomas and Copeland</t>
  </si>
  <si>
    <t>Alfred Wells</t>
  </si>
  <si>
    <t>Shannon Jones</t>
  </si>
  <si>
    <t>Davis, Jones and Thomas</t>
  </si>
  <si>
    <t>Daniel Collins</t>
  </si>
  <si>
    <t>Allison Woods</t>
  </si>
  <si>
    <t>Rodriguez, Tran and Ortiz</t>
  </si>
  <si>
    <t>Sherry Bass</t>
  </si>
  <si>
    <t>Sheila Nelson</t>
  </si>
  <si>
    <t>Wagner-Fischer</t>
  </si>
  <si>
    <t>Bryan Nguyen</t>
  </si>
  <si>
    <t>Reginald Robertson</t>
  </si>
  <si>
    <t>Buckley Group</t>
  </si>
  <si>
    <t>Brittany Lucero</t>
  </si>
  <si>
    <t>Spencer Inc</t>
  </si>
  <si>
    <t>Mrs. Charlene Young</t>
  </si>
  <si>
    <t>Brandon Bonilla</t>
  </si>
  <si>
    <t>Thornton-King</t>
  </si>
  <si>
    <t>Ashley Weeks</t>
  </si>
  <si>
    <t>Mr. Matthew Barnes</t>
  </si>
  <si>
    <t>Tonya Pineda</t>
  </si>
  <si>
    <t>Daniel Zhang</t>
  </si>
  <si>
    <t>Cameron Hall</t>
  </si>
  <si>
    <t>Jon Rodriguez</t>
  </si>
  <si>
    <t>Roberson-Hubbard</t>
  </si>
  <si>
    <t>Anthony Gillespie</t>
  </si>
  <si>
    <t>Duarte-Miller</t>
  </si>
  <si>
    <t>Kathryn Knight</t>
  </si>
  <si>
    <t>Jared Freeman</t>
  </si>
  <si>
    <t>Snyder, Anderson and Steele</t>
  </si>
  <si>
    <t>Brian Tate</t>
  </si>
  <si>
    <t>Sharon Harrell</t>
  </si>
  <si>
    <t>Preston, Brown and Morgan</t>
  </si>
  <si>
    <t>Allen Jackson</t>
  </si>
  <si>
    <t>Beth Roberts</t>
  </si>
  <si>
    <t>Davidson, Harris and Long</t>
  </si>
  <si>
    <t>Antonio Webb</t>
  </si>
  <si>
    <t>Michael Phelps</t>
  </si>
  <si>
    <t>Stephens LLC</t>
  </si>
  <si>
    <t>Tammy Osborne</t>
  </si>
  <si>
    <t>Wayne Adams</t>
  </si>
  <si>
    <t>Chavez, Santos and Hopkins</t>
  </si>
  <si>
    <t>Linda Gomez</t>
  </si>
  <si>
    <t>Hunter and Sons</t>
  </si>
  <si>
    <t>Alexander Thomas</t>
  </si>
  <si>
    <t>Weber PLC</t>
  </si>
  <si>
    <t>Kent Carrillo</t>
  </si>
  <si>
    <t>Patel, Pope and Nash</t>
  </si>
  <si>
    <t>Kelly Graham</t>
  </si>
  <si>
    <t>Henry Mcbride</t>
  </si>
  <si>
    <t>Swanson, Freeman and Porter</t>
  </si>
  <si>
    <t>Mr. Hayden Rubio</t>
  </si>
  <si>
    <t>James, Powell and Stevenson</t>
  </si>
  <si>
    <t>Timothy Wilson</t>
  </si>
  <si>
    <t>Stone Inc</t>
  </si>
  <si>
    <t>Nicholas Rivera</t>
  </si>
  <si>
    <t>Miller, Wyatt and Owen</t>
  </si>
  <si>
    <t>Joanne Townsend</t>
  </si>
  <si>
    <t>Darren Singleton</t>
  </si>
  <si>
    <t>Hunt, Beck and Fisher</t>
  </si>
  <si>
    <t>Jacqueline Graves</t>
  </si>
  <si>
    <t>Amanda Hughes</t>
  </si>
  <si>
    <t>Weber-Medina</t>
  </si>
  <si>
    <t>Traci Melendez</t>
  </si>
  <si>
    <t>Brandy Baker</t>
  </si>
  <si>
    <t>Clay-Houston</t>
  </si>
  <si>
    <t>Jonathan Smith</t>
  </si>
  <si>
    <t>Andrew Lawrence</t>
  </si>
  <si>
    <t>Walker Inc</t>
  </si>
  <si>
    <t>Dana Graves</t>
  </si>
  <si>
    <t>Joshua Williams</t>
  </si>
  <si>
    <t>Jackson, Conner and Reed</t>
  </si>
  <si>
    <t>Cynthia Guerra</t>
  </si>
  <si>
    <t>Hurst-Wilkins</t>
  </si>
  <si>
    <t>Antonio Davidson</t>
  </si>
  <si>
    <t>Matthew Hall</t>
  </si>
  <si>
    <t>Roberts and Sons</t>
  </si>
  <si>
    <t>Dana Wiggins</t>
  </si>
  <si>
    <t>Eric Washington</t>
  </si>
  <si>
    <t>Burgess Ltd</t>
  </si>
  <si>
    <t>Tyler Sanders DVM</t>
  </si>
  <si>
    <t>Keith Reed</t>
  </si>
  <si>
    <t>Sutton and Sons</t>
  </si>
  <si>
    <t>Jonathan Hernandez</t>
  </si>
  <si>
    <t>Figueroa, Mueller and Hernandez</t>
  </si>
  <si>
    <t>Stephanie Sellers</t>
  </si>
  <si>
    <t>Alec Ramirez</t>
  </si>
  <si>
    <t>Fernandez-Underwood</t>
  </si>
  <si>
    <t>Clayton Scott</t>
  </si>
  <si>
    <t>Robert Peters</t>
  </si>
  <si>
    <t>Thomas-Chavez</t>
  </si>
  <si>
    <t>Brandon Kirk</t>
  </si>
  <si>
    <t>Adam Harvey</t>
  </si>
  <si>
    <t>James-Young</t>
  </si>
  <si>
    <t>Margaret Caldwell</t>
  </si>
  <si>
    <t>Kristin Mccarthy</t>
  </si>
  <si>
    <t>Jones, Flores and Johnson</t>
  </si>
  <si>
    <t>Sarah Jordan</t>
  </si>
  <si>
    <t>Christine Paul</t>
  </si>
  <si>
    <t>Strong Group</t>
  </si>
  <si>
    <t>Edward Vargas</t>
  </si>
  <si>
    <t>Aaron Stewart</t>
  </si>
  <si>
    <t>Boone and Sons</t>
  </si>
  <si>
    <t>Daniel Moreno</t>
  </si>
  <si>
    <t>Tasha Griffin</t>
  </si>
  <si>
    <t>Warren LLC</t>
  </si>
  <si>
    <t>Laurie Mosley</t>
  </si>
  <si>
    <t>Christopher Nichols</t>
  </si>
  <si>
    <t>Beck, Smith and Turner</t>
  </si>
  <si>
    <t>Sandra Cunningham</t>
  </si>
  <si>
    <t>Dr. Latoya Campbell</t>
  </si>
  <si>
    <t>Miller-Pope</t>
  </si>
  <si>
    <t>Maria Spencer</t>
  </si>
  <si>
    <t>David Harris</t>
  </si>
  <si>
    <t>Hood-Martinez</t>
  </si>
  <si>
    <t>Derek Coleman</t>
  </si>
  <si>
    <t>Michael Randall</t>
  </si>
  <si>
    <t>Burton-Stephenson</t>
  </si>
  <si>
    <t>Carolyn Howard</t>
  </si>
  <si>
    <t>Daniel Palmer</t>
  </si>
  <si>
    <t>Justin Anderson</t>
  </si>
  <si>
    <t>Ortega LLC</t>
  </si>
  <si>
    <t>Christopher Oconnell</t>
  </si>
  <si>
    <t>Tyler Torres</t>
  </si>
  <si>
    <t>Samuel Paul</t>
  </si>
  <si>
    <t>Brooks, Jackson and Baker</t>
  </si>
  <si>
    <t>Joyce Austin</t>
  </si>
  <si>
    <t>Richard Gray</t>
  </si>
  <si>
    <t>Smith-Douglas</t>
  </si>
  <si>
    <t>Karen Ortiz</t>
  </si>
  <si>
    <t>Evans, Castaneda and Adams</t>
  </si>
  <si>
    <t>Melissa Sexton</t>
  </si>
  <si>
    <t>Amber Cooke</t>
  </si>
  <si>
    <t>Tyler Koch</t>
  </si>
  <si>
    <t>Juan Jones</t>
  </si>
  <si>
    <t>Raymond, Nguyen and Erickson</t>
  </si>
  <si>
    <t>Andrew Daniel</t>
  </si>
  <si>
    <t>Abigail Fox</t>
  </si>
  <si>
    <t>Jacobs and Sons</t>
  </si>
  <si>
    <t>Megan King</t>
  </si>
  <si>
    <t>Hannah Montgomery</t>
  </si>
  <si>
    <t>Claudia Miles</t>
  </si>
  <si>
    <t>Mrs. Alyssa Murray PhD</t>
  </si>
  <si>
    <t>Lewis Inc</t>
  </si>
  <si>
    <t>Emily Edwards</t>
  </si>
  <si>
    <t>Hurley Ltd</t>
  </si>
  <si>
    <t>Amanda Boyd</t>
  </si>
  <si>
    <t>Theresa Koch</t>
  </si>
  <si>
    <t>Dixon-Mitchell</t>
  </si>
  <si>
    <t>Marcus Smith</t>
  </si>
  <si>
    <t>Danielle King</t>
  </si>
  <si>
    <t>Shaffer, White and Finley</t>
  </si>
  <si>
    <t>William Stephens</t>
  </si>
  <si>
    <t>Mrs. Savannah Reid</t>
  </si>
  <si>
    <t>Rodriguez, Wilson and Nichols</t>
  </si>
  <si>
    <t>Kelly Alvarez</t>
  </si>
  <si>
    <t>Anthony Stewart</t>
  </si>
  <si>
    <t>Jessica Davis</t>
  </si>
  <si>
    <t>Tracy Jackson</t>
  </si>
  <si>
    <t>Melissa Spencer</t>
  </si>
  <si>
    <t>Alison Stevenson</t>
  </si>
  <si>
    <t>Jones, Dawson and Stafford</t>
  </si>
  <si>
    <t>Miranda Cohen</t>
  </si>
  <si>
    <t>Kara Howell</t>
  </si>
  <si>
    <t>Nguyen-Scott</t>
  </si>
  <si>
    <t>Sierra Bowers</t>
  </si>
  <si>
    <t>Mrs. Rachel Wright</t>
  </si>
  <si>
    <t>Ryan, Werner and Harper</t>
  </si>
  <si>
    <t>Miguel Taylor</t>
  </si>
  <si>
    <t>Penny Dean</t>
  </si>
  <si>
    <t>Montgomery-Graves</t>
  </si>
  <si>
    <t>Lisa Castro</t>
  </si>
  <si>
    <t>Kristen Lewis</t>
  </si>
  <si>
    <t>Cabrera-Meza</t>
  </si>
  <si>
    <t>Richard Wells</t>
  </si>
  <si>
    <t>Nicholas Sparks</t>
  </si>
  <si>
    <t>Ball, Griffith and Frederick</t>
  </si>
  <si>
    <t>Amanda Franklin</t>
  </si>
  <si>
    <t>Taylor-Davis</t>
  </si>
  <si>
    <t>Michael Dickerson</t>
  </si>
  <si>
    <t>Ryan Garrett</t>
  </si>
  <si>
    <t>Nguyen, Klein and Conner</t>
  </si>
  <si>
    <t>Emma Townsend</t>
  </si>
  <si>
    <t>Jay Thornton</t>
  </si>
  <si>
    <t>Walters, Smith and Hughes</t>
  </si>
  <si>
    <t>Jay Yates</t>
  </si>
  <si>
    <t>Susan Michael</t>
  </si>
  <si>
    <t>Ryan-Herman</t>
  </si>
  <si>
    <t>Kelli Martinez</t>
  </si>
  <si>
    <t>Holly Delgado</t>
  </si>
  <si>
    <t>Smith, Harmon and Brown</t>
  </si>
  <si>
    <t>Jacob Howell</t>
  </si>
  <si>
    <t>Andrea Nguyen</t>
  </si>
  <si>
    <t>Ward-Anderson</t>
  </si>
  <si>
    <t>Ana Stone</t>
  </si>
  <si>
    <t>Paul Ward</t>
  </si>
  <si>
    <t>Ray-Hoffman</t>
  </si>
  <si>
    <t>Pamela Nguyen</t>
  </si>
  <si>
    <t>Sandra Heath</t>
  </si>
  <si>
    <t>Jennifer Trevino</t>
  </si>
  <si>
    <t>Shannon Hall</t>
  </si>
  <si>
    <t>Brown-Nielsen</t>
  </si>
  <si>
    <t>Melissa Mcdonald</t>
  </si>
  <si>
    <t>Haney-Morgan</t>
  </si>
  <si>
    <t>Andre Schultz</t>
  </si>
  <si>
    <t>Le-Vargas</t>
  </si>
  <si>
    <t>Brenda Hunter</t>
  </si>
  <si>
    <t>Hernandez-Porter</t>
  </si>
  <si>
    <t>Sean Clarke</t>
  </si>
  <si>
    <t>Joann Rodriguez</t>
  </si>
  <si>
    <t>Ferguson, Martin and Gardner</t>
  </si>
  <si>
    <t>Michael Monroe</t>
  </si>
  <si>
    <t>Karen Garrison</t>
  </si>
  <si>
    <t>Estrada-Sawyer</t>
  </si>
  <si>
    <t>Willie Short</t>
  </si>
  <si>
    <t>James Swanson</t>
  </si>
  <si>
    <t>Mary Floyd</t>
  </si>
  <si>
    <t>Monica Rodriguez</t>
  </si>
  <si>
    <t>Victoria Chambers</t>
  </si>
  <si>
    <t>Cole, Moran and Andersen</t>
  </si>
  <si>
    <t>Michelle Branch</t>
  </si>
  <si>
    <t>Samuel Sims</t>
  </si>
  <si>
    <t>Bates-Hernandez</t>
  </si>
  <si>
    <t>Megan Whitehead</t>
  </si>
  <si>
    <t>Christopher Gross</t>
  </si>
  <si>
    <t>Oneill, Cohen and Griffin</t>
  </si>
  <si>
    <t>Heather Palmer</t>
  </si>
  <si>
    <t>Jennifer Evans</t>
  </si>
  <si>
    <t>Wang-Hernandez</t>
  </si>
  <si>
    <t>Malik Simmons</t>
  </si>
  <si>
    <t>Hernandez Group</t>
  </si>
  <si>
    <t>Wesley Lewis</t>
  </si>
  <si>
    <t>Timothy Lara</t>
  </si>
  <si>
    <t>Garza, Holland and Joyce</t>
  </si>
  <si>
    <t>Steven Ferguson</t>
  </si>
  <si>
    <t>Carlos Gregory</t>
  </si>
  <si>
    <t>Hernandez, Anderson and Marks</t>
  </si>
  <si>
    <t>Tonya Blair</t>
  </si>
  <si>
    <t>Kimberly Chavez</t>
  </si>
  <si>
    <t>Carter, Harris and Morris</t>
  </si>
  <si>
    <t>Kimberly Bryant</t>
  </si>
  <si>
    <t>Tina Gonzalez</t>
  </si>
  <si>
    <t>Young, Bell and Barton</t>
  </si>
  <si>
    <t>Keith Reyes</t>
  </si>
  <si>
    <t>Carlson, Hernandez and Powers</t>
  </si>
  <si>
    <t>Kaitlyn Craig</t>
  </si>
  <si>
    <t>Brown, Mckee and Woods</t>
  </si>
  <si>
    <t>Heather Allen</t>
  </si>
  <si>
    <t>Duane Spencer MD</t>
  </si>
  <si>
    <t>Tabitha Gray</t>
  </si>
  <si>
    <t>Ronald Butler</t>
  </si>
  <si>
    <t>Davila-Miller</t>
  </si>
  <si>
    <t>Danny Schultz</t>
  </si>
  <si>
    <t>Laurie Castro</t>
  </si>
  <si>
    <t>Mckenzie, Price and Sawyer</t>
  </si>
  <si>
    <t>Elizabeth Kline</t>
  </si>
  <si>
    <t>Tonya Castaneda</t>
  </si>
  <si>
    <t>Martinez-Francis</t>
  </si>
  <si>
    <t>Sally Henderson</t>
  </si>
  <si>
    <t>Haney Ltd</t>
  </si>
  <si>
    <t>Jacob Morrison</t>
  </si>
  <si>
    <t>Michael Arnold</t>
  </si>
  <si>
    <t>Rose-Smith</t>
  </si>
  <si>
    <t>Alex Nguyen</t>
  </si>
  <si>
    <t>Tina Davies</t>
  </si>
  <si>
    <t>Navarro-Johnson</t>
  </si>
  <si>
    <t>Stephen Collins</t>
  </si>
  <si>
    <t>Mark Duarte</t>
  </si>
  <si>
    <t>Miller-Nichols</t>
  </si>
  <si>
    <t>Wendy Rojas</t>
  </si>
  <si>
    <t>Dennis Lopez MD</t>
  </si>
  <si>
    <t>Dawson, Owen and Sloan</t>
  </si>
  <si>
    <t>Caroline Riley</t>
  </si>
  <si>
    <t>Danielle Shelton</t>
  </si>
  <si>
    <t>Taylor, Foster and Barnes</t>
  </si>
  <si>
    <t>Porter, Davis and Owens</t>
  </si>
  <si>
    <t>Jeremy Jensen</t>
  </si>
  <si>
    <t>Heather English</t>
  </si>
  <si>
    <t>Benson-Barber</t>
  </si>
  <si>
    <t>Jacob Snow</t>
  </si>
  <si>
    <t>Jose Braun</t>
  </si>
  <si>
    <t>Nguyen Ltd</t>
  </si>
  <si>
    <t>Mary Crawford</t>
  </si>
  <si>
    <t>Paula Lawrence</t>
  </si>
  <si>
    <t>Berg-Kramer</t>
  </si>
  <si>
    <t>Eugene Johnson</t>
  </si>
  <si>
    <t>Norris, Ellis and Waters</t>
  </si>
  <si>
    <t>Teresa Martinez</t>
  </si>
  <si>
    <t>Kristi Leblanc</t>
  </si>
  <si>
    <t>Mccoy-Mahoney</t>
  </si>
  <si>
    <t>Nancy Lee</t>
  </si>
  <si>
    <t>Margaret Friedman</t>
  </si>
  <si>
    <t>Lewis, Miranda and Curry</t>
  </si>
  <si>
    <t>Grant Davis</t>
  </si>
  <si>
    <t>Dawson, Walker and Snyder</t>
  </si>
  <si>
    <t>Thomas Clark</t>
  </si>
  <si>
    <t>Kristy Adkins</t>
  </si>
  <si>
    <t>Hickman, Pearson and Williams</t>
  </si>
  <si>
    <t>Brian Lewis</t>
  </si>
  <si>
    <t>Williams, Holt and Baker</t>
  </si>
  <si>
    <t>Destiny Evans</t>
  </si>
  <si>
    <t>James Norman</t>
  </si>
  <si>
    <t>Conner Inc</t>
  </si>
  <si>
    <t>Heather Burns</t>
  </si>
  <si>
    <t>Johnson, Ruiz and Mccoy</t>
  </si>
  <si>
    <t>Jeremy Whitney</t>
  </si>
  <si>
    <t>Lawson, Hayden and Collins</t>
  </si>
  <si>
    <t>Johnny Stephens</t>
  </si>
  <si>
    <t>Matthew Olsen</t>
  </si>
  <si>
    <t>Miller, Ryan and Rodriguez</t>
  </si>
  <si>
    <t>Sean Gardner</t>
  </si>
  <si>
    <t>Darius Gutierrez</t>
  </si>
  <si>
    <t>Mccarty Group</t>
  </si>
  <si>
    <t>Angelica Allen</t>
  </si>
  <si>
    <t>Kristi Hayes</t>
  </si>
  <si>
    <t>Stevenson-Moreno</t>
  </si>
  <si>
    <t>Tyrone Harris</t>
  </si>
  <si>
    <t>James Gonzalez</t>
  </si>
  <si>
    <t>John Oneill</t>
  </si>
  <si>
    <t>Travis Gibbs</t>
  </si>
  <si>
    <t>Dunn Ltd</t>
  </si>
  <si>
    <t>Becky Kelley</t>
  </si>
  <si>
    <t>Robin Meyer</t>
  </si>
  <si>
    <t>Rivera Inc</t>
  </si>
  <si>
    <t>Martin Espinoza</t>
  </si>
  <si>
    <t>John Phillips</t>
  </si>
  <si>
    <t>Taylor-Bennett</t>
  </si>
  <si>
    <t>Jack Taylor</t>
  </si>
  <si>
    <t>Timothy Baker</t>
  </si>
  <si>
    <t>Robert Hammond</t>
  </si>
  <si>
    <t>Pitts LLC</t>
  </si>
  <si>
    <t>Jesse Hudson</t>
  </si>
  <si>
    <t>Dylan Hernandez</t>
  </si>
  <si>
    <t>Byrd, Pierce and Johnson</t>
  </si>
  <si>
    <t>Jason York</t>
  </si>
  <si>
    <t>Cheryl Fletcher</t>
  </si>
  <si>
    <t>Romero, Mendez and Clark</t>
  </si>
  <si>
    <t>Jose Ochoa</t>
  </si>
  <si>
    <t>Crawford, Ward and Campbell</t>
  </si>
  <si>
    <t>Robert Blackwell</t>
  </si>
  <si>
    <t>Juan Palmer</t>
  </si>
  <si>
    <t>Hayes-Jimenez</t>
  </si>
  <si>
    <t>Alexander White</t>
  </si>
  <si>
    <t>Janice Williams</t>
  </si>
  <si>
    <t>Scott Group</t>
  </si>
  <si>
    <t>Melanie Alvarado</t>
  </si>
  <si>
    <t>Todd Ltd</t>
  </si>
  <si>
    <t>Richard Morrow</t>
  </si>
  <si>
    <t>Steven Rivera</t>
  </si>
  <si>
    <t>Jordan, Hudson and Hughes</t>
  </si>
  <si>
    <t>Joseph Turner</t>
  </si>
  <si>
    <t>Laura Obrien</t>
  </si>
  <si>
    <t>Maldonado-Collier</t>
  </si>
  <si>
    <t>Amy Schmidt</t>
  </si>
  <si>
    <t>Rosales, Campbell and Thomas</t>
  </si>
  <si>
    <t>Cathy Long</t>
  </si>
  <si>
    <t>Matthew Cooper</t>
  </si>
  <si>
    <t>Larson-King</t>
  </si>
  <si>
    <t>Jay Whitehead</t>
  </si>
  <si>
    <t>Crystal Sparks</t>
  </si>
  <si>
    <t>Timothy Hoffman</t>
  </si>
  <si>
    <t>Jay Doyle</t>
  </si>
  <si>
    <t>Deborah George</t>
  </si>
  <si>
    <t>Dawson Group</t>
  </si>
  <si>
    <t>Sarah Mitchell</t>
  </si>
  <si>
    <t>Jefferson-Anderson</t>
  </si>
  <si>
    <t>Corey Cruz</t>
  </si>
  <si>
    <t>Wendy King</t>
  </si>
  <si>
    <t>Rodney Harper</t>
  </si>
  <si>
    <t>Mario Buchanan</t>
  </si>
  <si>
    <t>Sandoval, Avery and Jimenez</t>
  </si>
  <si>
    <t>Sierra Johnson</t>
  </si>
  <si>
    <t>Payne LLC</t>
  </si>
  <si>
    <t>Jeffery Kelley</t>
  </si>
  <si>
    <t>Kristin Mcgee</t>
  </si>
  <si>
    <t>Miller, Ray and Rogers</t>
  </si>
  <si>
    <t>Marcia Mckenzie</t>
  </si>
  <si>
    <t>Sonya Fields</t>
  </si>
  <si>
    <t>Wang, Acosta and Gibson</t>
  </si>
  <si>
    <t>Katie Perez</t>
  </si>
  <si>
    <t>Todd Allen</t>
  </si>
  <si>
    <t>Robles, Pollard and Andersen</t>
  </si>
  <si>
    <t>Joseph Green</t>
  </si>
  <si>
    <t>Keith Olson</t>
  </si>
  <si>
    <t>William Valdez</t>
  </si>
  <si>
    <t>Joshua Pennington</t>
  </si>
  <si>
    <t>Claire Murray</t>
  </si>
  <si>
    <t>Green, Smith and Miller</t>
  </si>
  <si>
    <t>Edward Gibson</t>
  </si>
  <si>
    <t>Monroe, Cochran and Perry</t>
  </si>
  <si>
    <t>Tina Serrano</t>
  </si>
  <si>
    <t>Tate-Evans</t>
  </si>
  <si>
    <t>James Thompson MD</t>
  </si>
  <si>
    <t>Jenna Mclean</t>
  </si>
  <si>
    <t>Edwards-Kane</t>
  </si>
  <si>
    <t>Shannon Le</t>
  </si>
  <si>
    <t>Kevin Hill</t>
  </si>
  <si>
    <t>Solomon-Sanford</t>
  </si>
  <si>
    <t>Robert Herman</t>
  </si>
  <si>
    <t>Bean-Garrett</t>
  </si>
  <si>
    <t>Brian Ryan</t>
  </si>
  <si>
    <t>Dyer-Pruitt</t>
  </si>
  <si>
    <t>Eric Owens</t>
  </si>
  <si>
    <t>Parrish Ltd</t>
  </si>
  <si>
    <t>Felicia Torres</t>
  </si>
  <si>
    <t>White Inc</t>
  </si>
  <si>
    <t>Charles Vaughn</t>
  </si>
  <si>
    <t>Erika Ingram</t>
  </si>
  <si>
    <t>Roberts, Davis and Spears</t>
  </si>
  <si>
    <t>Marcus Guerrero</t>
  </si>
  <si>
    <t>Elizabeth Rodriguez</t>
  </si>
  <si>
    <t>Stevens-May</t>
  </si>
  <si>
    <t>Miss Amanda Walker</t>
  </si>
  <si>
    <t>Mr. Samuel Wolf PhD</t>
  </si>
  <si>
    <t>Carol Duncan</t>
  </si>
  <si>
    <t>Allen Walsh</t>
  </si>
  <si>
    <t>Ramos Ltd</t>
  </si>
  <si>
    <t>Tracey Carroll</t>
  </si>
  <si>
    <t>Maureen Gordon</t>
  </si>
  <si>
    <t>Pena Ltd</t>
  </si>
  <si>
    <t>Henry Kim</t>
  </si>
  <si>
    <t>Dennis Brennan</t>
  </si>
  <si>
    <t>Sutton-Gallegos</t>
  </si>
  <si>
    <t>Douglas Hunt</t>
  </si>
  <si>
    <t>Thomas, Medina and Murray</t>
  </si>
  <si>
    <t>Stephanie King</t>
  </si>
  <si>
    <t>Gonzales-Williams</t>
  </si>
  <si>
    <t>Jeffrey Carr</t>
  </si>
  <si>
    <t>Kevin Clark</t>
  </si>
  <si>
    <t>Brown, Wong and Madden</t>
  </si>
  <si>
    <t>Dr. Erica Williams</t>
  </si>
  <si>
    <t>Jonathan Thompson</t>
  </si>
  <si>
    <t>Cheryl Sweeney</t>
  </si>
  <si>
    <t>Clayton Jenkins</t>
  </si>
  <si>
    <t>Blackwell-Haley</t>
  </si>
  <si>
    <t>Robert Morris</t>
  </si>
  <si>
    <t>Brittany Howard</t>
  </si>
  <si>
    <t>Harris, Burns and Weber</t>
  </si>
  <si>
    <t>Christine Hernandez</t>
  </si>
  <si>
    <t>Jacqueline Watts</t>
  </si>
  <si>
    <t>Cooley Inc</t>
  </si>
  <si>
    <t>Brandon Webb</t>
  </si>
  <si>
    <t>William Marquez</t>
  </si>
  <si>
    <t>Parker Ltd</t>
  </si>
  <si>
    <t>Abigail Jenkins</t>
  </si>
  <si>
    <t>Lewis, Francis and Gibbs</t>
  </si>
  <si>
    <t>Tanya Sanford DDS</t>
  </si>
  <si>
    <t>Madeline Smith</t>
  </si>
  <si>
    <t>Miranda, Nguyen and Obrien</t>
  </si>
  <si>
    <t>Rebecca Ibarra</t>
  </si>
  <si>
    <t>Jordan Schneider</t>
  </si>
  <si>
    <t>Davila, Long and Padilla</t>
  </si>
  <si>
    <t>Nathan Martinez</t>
  </si>
  <si>
    <t>Marc Hall</t>
  </si>
  <si>
    <t>Phillips-Garcia</t>
  </si>
  <si>
    <t>Brandon Rodriguez</t>
  </si>
  <si>
    <t>Ashley Brown</t>
  </si>
  <si>
    <t>Bell, Baker and Jones</t>
  </si>
  <si>
    <t>Jacob Morris</t>
  </si>
  <si>
    <t>Chelsey Owens</t>
  </si>
  <si>
    <t>Garrison-Edwards</t>
  </si>
  <si>
    <t>Nathan Williams</t>
  </si>
  <si>
    <t>Ryan Banks</t>
  </si>
  <si>
    <t>Green-Howard</t>
  </si>
  <si>
    <t>Robin Roth</t>
  </si>
  <si>
    <t>Lauren Ferguson</t>
  </si>
  <si>
    <t>Ramsey, Bailey and Higgins</t>
  </si>
  <si>
    <t>Douglas Myers</t>
  </si>
  <si>
    <t>Victoria Chavez</t>
  </si>
  <si>
    <t>Little, Fuller and Riddle</t>
  </si>
  <si>
    <t>Jeffrey Jones</t>
  </si>
  <si>
    <t>Wendy Faulkner</t>
  </si>
  <si>
    <t>Dunn Inc</t>
  </si>
  <si>
    <t>Toni Jackson</t>
  </si>
  <si>
    <t>Kimberly York</t>
  </si>
  <si>
    <t>Mccann, Ross and Simon</t>
  </si>
  <si>
    <t>Brianna Moore</t>
  </si>
  <si>
    <t>Darlene Mccarthy</t>
  </si>
  <si>
    <t>Black-Walker</t>
  </si>
  <si>
    <t>Peterson Ltd</t>
  </si>
  <si>
    <t>Amanda Fowler</t>
  </si>
  <si>
    <t>Justin Duffy</t>
  </si>
  <si>
    <t>Rodgers-Gray</t>
  </si>
  <si>
    <t>Nathan Schwartz</t>
  </si>
  <si>
    <t>Eddie Shah</t>
  </si>
  <si>
    <t>Foster-Adams</t>
  </si>
  <si>
    <t>Vincent Valdez</t>
  </si>
  <si>
    <t>Richardson-Garcia</t>
  </si>
  <si>
    <t>Rachel Alvarez</t>
  </si>
  <si>
    <t>Melissa Cain</t>
  </si>
  <si>
    <t>Hunter-Taylor</t>
  </si>
  <si>
    <t>Deborah May</t>
  </si>
  <si>
    <t>Andrew Blake</t>
  </si>
  <si>
    <t>Erickson-Sellers</t>
  </si>
  <si>
    <t>Mark Ruiz</t>
  </si>
  <si>
    <t>Linda Bailey</t>
  </si>
  <si>
    <t>Carr, Poole and Pratt</t>
  </si>
  <si>
    <t>Madeline Warner</t>
  </si>
  <si>
    <t>Rodriguez-Boyd</t>
  </si>
  <si>
    <t>Anne Wallace</t>
  </si>
  <si>
    <t>Edward Collins</t>
  </si>
  <si>
    <t>Wilkinson-Mcdonald</t>
  </si>
  <si>
    <t>Shane Espinoza</t>
  </si>
  <si>
    <t>Colton Shepherd</t>
  </si>
  <si>
    <t>Bonilla, Gordon and Burnett</t>
  </si>
  <si>
    <t>Alexander Gregory</t>
  </si>
  <si>
    <t>Brooks Ltd</t>
  </si>
  <si>
    <t>Kevin Shepherd</t>
  </si>
  <si>
    <t>Jones-Miller</t>
  </si>
  <si>
    <t>Aimee Farmer</t>
  </si>
  <si>
    <t>Watson-Hayes</t>
  </si>
  <si>
    <t>Austin Jackson</t>
  </si>
  <si>
    <t>Lucas, Delgado and Brown</t>
  </si>
  <si>
    <t>Destiny Bates</t>
  </si>
  <si>
    <t>Norris, Johnson and Watkins</t>
  </si>
  <si>
    <t>Barbara Salinas</t>
  </si>
  <si>
    <t>Richardson-Osborn</t>
  </si>
  <si>
    <t>Javier Sanford</t>
  </si>
  <si>
    <t>Elizabeth Davis</t>
  </si>
  <si>
    <t>Danielle Flores</t>
  </si>
  <si>
    <t>Timothy Hall</t>
  </si>
  <si>
    <t>May Inc</t>
  </si>
  <si>
    <t>Cathy Guzman</t>
  </si>
  <si>
    <t>Derrick Hernandez Jr.</t>
  </si>
  <si>
    <t>Watts, Perez and Coleman</t>
  </si>
  <si>
    <t>Leslie Durham</t>
  </si>
  <si>
    <t>Wilson-Kennedy</t>
  </si>
  <si>
    <t>Joshua Callahan</t>
  </si>
  <si>
    <t>Natalie Archer</t>
  </si>
  <si>
    <t>Johnson, Guzman and Jordan</t>
  </si>
  <si>
    <t>Devin Cantu</t>
  </si>
  <si>
    <t>Gibson-Nicholson</t>
  </si>
  <si>
    <t>Wanda Patterson</t>
  </si>
  <si>
    <t>Samuel Villa</t>
  </si>
  <si>
    <t>Johnny Howard</t>
  </si>
  <si>
    <t>Paul Howell</t>
  </si>
  <si>
    <t>Walters-Salazar</t>
  </si>
  <si>
    <t>Elizabeth Wood</t>
  </si>
  <si>
    <t>Laura Miller</t>
  </si>
  <si>
    <t>Wright, Boyd and Baker</t>
  </si>
  <si>
    <t>Teresa Kennedy</t>
  </si>
  <si>
    <t>Cheryl Odonnell</t>
  </si>
  <si>
    <t>Roy, Romero and Kirby</t>
  </si>
  <si>
    <t>Leslie Obrien</t>
  </si>
  <si>
    <t>Sharon Scott</t>
  </si>
  <si>
    <t>Ross, Vasquez and Mcclain</t>
  </si>
  <si>
    <t>Marcia Murphy</t>
  </si>
  <si>
    <t>Cherry, Burke and Erickson</t>
  </si>
  <si>
    <t>Moss Group</t>
  </si>
  <si>
    <t>Mr. Kenneth Reynolds</t>
  </si>
  <si>
    <t>Foster, Conner and Nolan</t>
  </si>
  <si>
    <t>Sandra Hogan</t>
  </si>
  <si>
    <t>Jordan Miller</t>
  </si>
  <si>
    <t>Bryan Todd</t>
  </si>
  <si>
    <t>Gonzalez-Gibson</t>
  </si>
  <si>
    <t>Regina Bates</t>
  </si>
  <si>
    <t>Luke Kelley</t>
  </si>
  <si>
    <t>Melissa Ortega</t>
  </si>
  <si>
    <t>Robertson-Weaver</t>
  </si>
  <si>
    <t>Dalton Oconnell</t>
  </si>
  <si>
    <t>Gabrielle Morris</t>
  </si>
  <si>
    <t>Maxwell Inc</t>
  </si>
  <si>
    <t>Anna Wallace</t>
  </si>
  <si>
    <t>Andrew Roth</t>
  </si>
  <si>
    <t>Theresa Perkins</t>
  </si>
  <si>
    <t>Leah Greene</t>
  </si>
  <si>
    <t>Gonzales, Holland and Smith</t>
  </si>
  <si>
    <t>Lauren Delacruz</t>
  </si>
  <si>
    <t>Kelly Anderson</t>
  </si>
  <si>
    <t>Harris-Sanford</t>
  </si>
  <si>
    <t>Benjamin Hanson</t>
  </si>
  <si>
    <t>Shelton-Johnson</t>
  </si>
  <si>
    <t>Tyrone Campbell</t>
  </si>
  <si>
    <t>Katherine Gonzalez</t>
  </si>
  <si>
    <t>Contreras-Taylor</t>
  </si>
  <si>
    <t>Sarah Medina MD</t>
  </si>
  <si>
    <t>Kaitlyn Garcia</t>
  </si>
  <si>
    <t>Bailey PLC</t>
  </si>
  <si>
    <t>Andrew Chang</t>
  </si>
  <si>
    <t>Lindsay Benitez</t>
  </si>
  <si>
    <t>Morgan-Forbes</t>
  </si>
  <si>
    <t>Alyssa Olsen</t>
  </si>
  <si>
    <t>Michelle White</t>
  </si>
  <si>
    <t>Owens and Sons</t>
  </si>
  <si>
    <t>Jason Jackson</t>
  </si>
  <si>
    <t>Evan Bray</t>
  </si>
  <si>
    <t>Dawson Inc</t>
  </si>
  <si>
    <t>Mary Case</t>
  </si>
  <si>
    <t>Monique Manning</t>
  </si>
  <si>
    <t>Cervantes and Sons</t>
  </si>
  <si>
    <t>Jeffrey Downs</t>
  </si>
  <si>
    <t>William Armstrong</t>
  </si>
  <si>
    <t>David Boyer</t>
  </si>
  <si>
    <t>Thomas Taylor</t>
  </si>
  <si>
    <t>Erika Smith</t>
  </si>
  <si>
    <t>Susan Smith</t>
  </si>
  <si>
    <t>Howard-Farley</t>
  </si>
  <si>
    <t>Rebecca Wilkerson</t>
  </si>
  <si>
    <t>April Bailey</t>
  </si>
  <si>
    <t>Winters LLC</t>
  </si>
  <si>
    <t>Amanda Miller</t>
  </si>
  <si>
    <t>Brooke Bridges</t>
  </si>
  <si>
    <t>Perez Ltd</t>
  </si>
  <si>
    <t>Melissa Day</t>
  </si>
  <si>
    <t>Caleb Miller</t>
  </si>
  <si>
    <t>Parsons, Olson and Nguyen</t>
  </si>
  <si>
    <t>Mrs. Kimberly Weber</t>
  </si>
  <si>
    <t>Ashley Pennington</t>
  </si>
  <si>
    <t>Lewis, Dean and Sanchez</t>
  </si>
  <si>
    <t>Joshua Phillips</t>
  </si>
  <si>
    <t>Jonathan Garcia</t>
  </si>
  <si>
    <t>Teresa Beard</t>
  </si>
  <si>
    <t>Craig-Velez</t>
  </si>
  <si>
    <t>Meagan Mitchell</t>
  </si>
  <si>
    <t>Stephanie Sharp MD</t>
  </si>
  <si>
    <t>Mora Ltd</t>
  </si>
  <si>
    <t>Christy Allen</t>
  </si>
  <si>
    <t>Aguirre Inc</t>
  </si>
  <si>
    <t>Sandra Lee</t>
  </si>
  <si>
    <t>Nguyen, Meyer and Carlson</t>
  </si>
  <si>
    <t>Margaret Brown</t>
  </si>
  <si>
    <t>Sarah Hodges</t>
  </si>
  <si>
    <t>Yang and Sons</t>
  </si>
  <si>
    <t>Deborah Leonard</t>
  </si>
  <si>
    <t>Cassandra Howell</t>
  </si>
  <si>
    <t>Henson-Baker</t>
  </si>
  <si>
    <t>Sierra Rosario</t>
  </si>
  <si>
    <t>Travis Porter</t>
  </si>
  <si>
    <t>Hawkins Inc</t>
  </si>
  <si>
    <t>Tanner Johnson</t>
  </si>
  <si>
    <t>Barnes and Sons</t>
  </si>
  <si>
    <t>John Liu</t>
  </si>
  <si>
    <t>Larry Kim</t>
  </si>
  <si>
    <t>Frost-Rios</t>
  </si>
  <si>
    <t>Makayla Frey MD</t>
  </si>
  <si>
    <t>Leah King</t>
  </si>
  <si>
    <t>Long-Davis</t>
  </si>
  <si>
    <t>Willie Hendricks</t>
  </si>
  <si>
    <t>Amy Vazquez</t>
  </si>
  <si>
    <t>Reynolds, Roman and Allen</t>
  </si>
  <si>
    <t>Samantha Simpson</t>
  </si>
  <si>
    <t>Susan Pennington</t>
  </si>
  <si>
    <t>Orr PLC</t>
  </si>
  <si>
    <t>Dylan Parks</t>
  </si>
  <si>
    <t>Diana Aguilar</t>
  </si>
  <si>
    <t>Guerrero, Lewis and Adams</t>
  </si>
  <si>
    <t>Danielle Hansen MD</t>
  </si>
  <si>
    <t>Martin Costa</t>
  </si>
  <si>
    <t>Swanson and Sons</t>
  </si>
  <si>
    <t>Nicole Holmes</t>
  </si>
  <si>
    <t>Gutierrez Group</t>
  </si>
  <si>
    <t>Jeffrey Cox</t>
  </si>
  <si>
    <t>Alexander Jenkins</t>
  </si>
  <si>
    <t>Nguyen, Petersen and Herring</t>
  </si>
  <si>
    <t>Judy Sanders</t>
  </si>
  <si>
    <t>Salazar, Jensen and Johnston</t>
  </si>
  <si>
    <t>Anne Hernandez</t>
  </si>
  <si>
    <t>Laura Reese</t>
  </si>
  <si>
    <t>Cook PLC</t>
  </si>
  <si>
    <t>Reginald Marshall</t>
  </si>
  <si>
    <t>Meredith Green</t>
  </si>
  <si>
    <t>Galvan, Gould and Sloan</t>
  </si>
  <si>
    <t>Anita Warren</t>
  </si>
  <si>
    <t>Caroline Edwards</t>
  </si>
  <si>
    <t>Watson-Scott</t>
  </si>
  <si>
    <t>Bryan Hogan</t>
  </si>
  <si>
    <t>Adams-Thornton</t>
  </si>
  <si>
    <t>Patrick Jackson</t>
  </si>
  <si>
    <t>Caleb Ferguson</t>
  </si>
  <si>
    <t>Montgomery-Brown</t>
  </si>
  <si>
    <t>Sally Hudson</t>
  </si>
  <si>
    <t>Antonio Stark</t>
  </si>
  <si>
    <t>Perry-Robertson</t>
  </si>
  <si>
    <t>Amy Alvarez</t>
  </si>
  <si>
    <t>King LLC</t>
  </si>
  <si>
    <t>Shelly Martinez</t>
  </si>
  <si>
    <t>Tracy Solomon</t>
  </si>
  <si>
    <t>Johnson, Thompson and Buchanan</t>
  </si>
  <si>
    <t>Shane Colon</t>
  </si>
  <si>
    <t>Jenna Taylor</t>
  </si>
  <si>
    <t>Cook LLC</t>
  </si>
  <si>
    <t>Bianca Hernandez</t>
  </si>
  <si>
    <t>Carr, Holt and Brooks</t>
  </si>
  <si>
    <t>Kyle Soto</t>
  </si>
  <si>
    <t>Smith-Cox</t>
  </si>
  <si>
    <t>Paige Morris</t>
  </si>
  <si>
    <t>Gross, Perez and Walker</t>
  </si>
  <si>
    <t>Thomas Lloyd</t>
  </si>
  <si>
    <t>Charles Bradley</t>
  </si>
  <si>
    <t>Hayes LLC</t>
  </si>
  <si>
    <t>Juan Smith</t>
  </si>
  <si>
    <t>Carr, Smith and Gibbs</t>
  </si>
  <si>
    <t>Kimberly Nichols</t>
  </si>
  <si>
    <t>Beth Williams</t>
  </si>
  <si>
    <t>Angie Hawkins</t>
  </si>
  <si>
    <t>Goodwin, Strong and Stevens</t>
  </si>
  <si>
    <t>Mark Patterson</t>
  </si>
  <si>
    <t>Kelly Duncan</t>
  </si>
  <si>
    <t>Keller, Wagner and Gonzales</t>
  </si>
  <si>
    <t>Paul Wells</t>
  </si>
  <si>
    <t>Terry Bean</t>
  </si>
  <si>
    <t>Erin Mitchell</t>
  </si>
  <si>
    <t>Joshua Bennett</t>
  </si>
  <si>
    <t>Reynolds and Sons</t>
  </si>
  <si>
    <t>Todd Rangel</t>
  </si>
  <si>
    <t>Kathryn Thomas</t>
  </si>
  <si>
    <t>Murray, Dennis and Simmons</t>
  </si>
  <si>
    <t>Juan Flynn</t>
  </si>
  <si>
    <t>Jesse Simpson</t>
  </si>
  <si>
    <t>Espinoza, Dodson and Rogers</t>
  </si>
  <si>
    <t>Brandi Vang</t>
  </si>
  <si>
    <t>Maria Duncan</t>
  </si>
  <si>
    <t>Williams, Macdonald and Espinoza</t>
  </si>
  <si>
    <t>Jennifer Mack</t>
  </si>
  <si>
    <t>James Hernandez</t>
  </si>
  <si>
    <t>Matthew Stephenson</t>
  </si>
  <si>
    <t>Nicolas Armstrong</t>
  </si>
  <si>
    <t>Hanna LLC</t>
  </si>
  <si>
    <t>Manuel Ford</t>
  </si>
  <si>
    <t>Nancy Davidson</t>
  </si>
  <si>
    <t>Atkinson-Johnson</t>
  </si>
  <si>
    <t>Dr. Diane Barron</t>
  </si>
  <si>
    <t>Richard Rodriguez</t>
  </si>
  <si>
    <t>Figueroa-Roberts</t>
  </si>
  <si>
    <t>Luis Cooper</t>
  </si>
  <si>
    <t>Derrick Krause</t>
  </si>
  <si>
    <t>Justin Martin</t>
  </si>
  <si>
    <t>Sarah Holden</t>
  </si>
  <si>
    <t>Fletcher-Lee</t>
  </si>
  <si>
    <t>Kathleen Reyes</t>
  </si>
  <si>
    <t>Justin Powell</t>
  </si>
  <si>
    <t>Smith-Rhodes</t>
  </si>
  <si>
    <t>Joshua White</t>
  </si>
  <si>
    <t>Beverly Martinez</t>
  </si>
  <si>
    <t>Rice-Fritz</t>
  </si>
  <si>
    <t>Raymond Bailey</t>
  </si>
  <si>
    <t>Woods Inc</t>
  </si>
  <si>
    <t>Christopher Zhang</t>
  </si>
  <si>
    <t>Cuevas, Palmer and Simmons</t>
  </si>
  <si>
    <t>Mary Newman</t>
  </si>
  <si>
    <t>Bryant, Brady and Cummings</t>
  </si>
  <si>
    <t>Melanie Taylor</t>
  </si>
  <si>
    <t>Pamela Hubbard</t>
  </si>
  <si>
    <t>Ryan Ltd</t>
  </si>
  <si>
    <t>Jonathan Herring</t>
  </si>
  <si>
    <t>Donna Williams</t>
  </si>
  <si>
    <t>Smith-Ray</t>
  </si>
  <si>
    <t>Jessica Burke</t>
  </si>
  <si>
    <t>Jennifer Neal</t>
  </si>
  <si>
    <t>Kane-Moore</t>
  </si>
  <si>
    <t>Kimberly Parker</t>
  </si>
  <si>
    <t>Joshua Navarro</t>
  </si>
  <si>
    <t>Melissa Powell</t>
  </si>
  <si>
    <t>Judy Munoz</t>
  </si>
  <si>
    <t>Gentry, Blackwell and Gomez</t>
  </si>
  <si>
    <t>Mrs. Virginia Marshall MD</t>
  </si>
  <si>
    <t>Christina Henderson</t>
  </si>
  <si>
    <t>Berry Inc</t>
  </si>
  <si>
    <t>John Fleming</t>
  </si>
  <si>
    <t>Shaw-Harrington</t>
  </si>
  <si>
    <t>Justin Moore</t>
  </si>
  <si>
    <t>Goodman, Cook and Abbott</t>
  </si>
  <si>
    <t>Justin Morales</t>
  </si>
  <si>
    <t>Richard Horne</t>
  </si>
  <si>
    <t>Ramirez-Rodriguez</t>
  </si>
  <si>
    <t>Daniel Tucker</t>
  </si>
  <si>
    <t>Phillip Romero DDS</t>
  </si>
  <si>
    <t>Alexander, Alvarado and Moore</t>
  </si>
  <si>
    <t>Dominique Jackson</t>
  </si>
  <si>
    <t>Dawson, Martin and Mclaughlin</t>
  </si>
  <si>
    <t>Donald Alvarez</t>
  </si>
  <si>
    <t>Ashley Reilly</t>
  </si>
  <si>
    <t>Aaron Yang</t>
  </si>
  <si>
    <t>Nancy Mcdonald</t>
  </si>
  <si>
    <t>Long-Mueller</t>
  </si>
  <si>
    <t>Carol Davis</t>
  </si>
  <si>
    <t>Nicholas Hatfield</t>
  </si>
  <si>
    <t>Hopkins Ltd</t>
  </si>
  <si>
    <t>Kristi Jones</t>
  </si>
  <si>
    <t>Newman-Archer</t>
  </si>
  <si>
    <t>Christine Raymond</t>
  </si>
  <si>
    <t>Elizabeth Ruiz</t>
  </si>
  <si>
    <t>Howard-Crane</t>
  </si>
  <si>
    <t>Jamie Hughes</t>
  </si>
  <si>
    <t>Jacob Ross</t>
  </si>
  <si>
    <t>Zimmerman Group</t>
  </si>
  <si>
    <t>Nathan Miranda MD</t>
  </si>
  <si>
    <t>Carrie Warner</t>
  </si>
  <si>
    <t>Brown, Butler and Marshall</t>
  </si>
  <si>
    <t>James Cole</t>
  </si>
  <si>
    <t>Kurt White</t>
  </si>
  <si>
    <t>Payne-Goodman</t>
  </si>
  <si>
    <t>Jane Rich</t>
  </si>
  <si>
    <t>Elizabeth Gonzalez</t>
  </si>
  <si>
    <t>Barnes, Pollard and Lyons</t>
  </si>
  <si>
    <t>Sally Shaw</t>
  </si>
  <si>
    <t>Zachary Horton DDS</t>
  </si>
  <si>
    <t>Rush, Owens and Johnson</t>
  </si>
  <si>
    <t>Mary Campbell</t>
  </si>
  <si>
    <t>William Anderson</t>
  </si>
  <si>
    <t>Dennis Gray</t>
  </si>
  <si>
    <t>Allison Mora</t>
  </si>
  <si>
    <t>Joshua Faulkner</t>
  </si>
  <si>
    <t>Michael Goodman</t>
  </si>
  <si>
    <t>Logan Levine</t>
  </si>
  <si>
    <t>Steven Lang</t>
  </si>
  <si>
    <t>Simmons-Watson</t>
  </si>
  <si>
    <t>Jason Underwood</t>
  </si>
  <si>
    <t>Regina Koch</t>
  </si>
  <si>
    <t>Taylor, Morgan and Santiago</t>
  </si>
  <si>
    <t>Janice Savage</t>
  </si>
  <si>
    <t>Jason Webster</t>
  </si>
  <si>
    <t>Lynch, Wise and Wilkinson</t>
  </si>
  <si>
    <t>Chloe Scott</t>
  </si>
  <si>
    <t>David Everett</t>
  </si>
  <si>
    <t>Smith, Griffith and Olson</t>
  </si>
  <si>
    <t>James Owens</t>
  </si>
  <si>
    <t>Darlene Lambert</t>
  </si>
  <si>
    <t>Smith, Harris and Brown</t>
  </si>
  <si>
    <t>Eric Miles</t>
  </si>
  <si>
    <t>Eric Heath</t>
  </si>
  <si>
    <t>David Gregory</t>
  </si>
  <si>
    <t>Mrs. Cheryl Gomez</t>
  </si>
  <si>
    <t>Keith, Berry and King</t>
  </si>
  <si>
    <t>Jacqueline Oneill</t>
  </si>
  <si>
    <t>Sarah Meyers</t>
  </si>
  <si>
    <t>Ochoa, Price and Rios</t>
  </si>
  <si>
    <t>John Hoffman</t>
  </si>
  <si>
    <t>Patricia Navarro</t>
  </si>
  <si>
    <t>Jean Brown</t>
  </si>
  <si>
    <t>Sanchez-Simon</t>
  </si>
  <si>
    <t>Lauren Henry</t>
  </si>
  <si>
    <t>Richardson, Smith and Kane</t>
  </si>
  <si>
    <t>Terry Lawson</t>
  </si>
  <si>
    <t>Daniel Mack</t>
  </si>
  <si>
    <t>Valencia, Rice and Reed</t>
  </si>
  <si>
    <t>Sarah Jackson</t>
  </si>
  <si>
    <t>Brittany Salazar</t>
  </si>
  <si>
    <t>Kristen Freeman</t>
  </si>
  <si>
    <t>Melanie Cooper</t>
  </si>
  <si>
    <t>Sharp, Mahoney and Holmes</t>
  </si>
  <si>
    <t>Brenda Reyes</t>
  </si>
  <si>
    <t>Deanna Decker</t>
  </si>
  <si>
    <t>Miller Inc</t>
  </si>
  <si>
    <t>Joan Miller</t>
  </si>
  <si>
    <t>Kristin Warner</t>
  </si>
  <si>
    <t>White-Khan</t>
  </si>
  <si>
    <t>Joshua Edwards</t>
  </si>
  <si>
    <t>Zachary Walsh</t>
  </si>
  <si>
    <t>Gonzalez, Aguilar and Nixon</t>
  </si>
  <si>
    <t>Eric Hall</t>
  </si>
  <si>
    <t>Kenneth Briggs</t>
  </si>
  <si>
    <t>Walker, Wright and Pruitt</t>
  </si>
  <si>
    <t>Jamie Day</t>
  </si>
  <si>
    <t>Christopher Russell</t>
  </si>
  <si>
    <t>Walters-Burns</t>
  </si>
  <si>
    <t>Teresa Lynn</t>
  </si>
  <si>
    <t>Linda Holmes</t>
  </si>
  <si>
    <t>Duncan PLC</t>
  </si>
  <si>
    <t>Jennifer Mejia</t>
  </si>
  <si>
    <t>Wagner, Chan and Boyd</t>
  </si>
  <si>
    <t>Erica Mcneil</t>
  </si>
  <si>
    <t>Ellison, Thomas and Joseph</t>
  </si>
  <si>
    <t>Megan Ayala</t>
  </si>
  <si>
    <t>Marissa Thomas</t>
  </si>
  <si>
    <t>Erickson-Cooke</t>
  </si>
  <si>
    <t>Frank Rogers</t>
  </si>
  <si>
    <t>Burnett LLC</t>
  </si>
  <si>
    <t>Carol Byrd</t>
  </si>
  <si>
    <t>Alexis Hutchinson</t>
  </si>
  <si>
    <t>Jacob Murphy</t>
  </si>
  <si>
    <t>Francisco Reynolds</t>
  </si>
  <si>
    <t>Boyer-Haas</t>
  </si>
  <si>
    <t>Jorge Schultz</t>
  </si>
  <si>
    <t>Marie Warren</t>
  </si>
  <si>
    <t>Mclaughlin-Allen</t>
  </si>
  <si>
    <t>Carl Thompson</t>
  </si>
  <si>
    <t>Richard Cole</t>
  </si>
  <si>
    <t>Frederick Ellis</t>
  </si>
  <si>
    <t>Smith, Huff and Wilson</t>
  </si>
  <si>
    <t>Lucas Buchanan</t>
  </si>
  <si>
    <t>Molly Price</t>
  </si>
  <si>
    <t>Powers, Mills and Reynolds</t>
  </si>
  <si>
    <t>Rickey Payne</t>
  </si>
  <si>
    <t>Travis Larsen</t>
  </si>
  <si>
    <t>Howard-Hartman</t>
  </si>
  <si>
    <t>Tyler Black</t>
  </si>
  <si>
    <t>Corey Nguyen</t>
  </si>
  <si>
    <t>Martin-Nunez</t>
  </si>
  <si>
    <t>Tracy Smith</t>
  </si>
  <si>
    <t>Mark Frazier</t>
  </si>
  <si>
    <t>Miller, Murphy and Cain</t>
  </si>
  <si>
    <t>Monica Perez</t>
  </si>
  <si>
    <t>Amanda King MD</t>
  </si>
  <si>
    <t>Walker-Edwards</t>
  </si>
  <si>
    <t>Douglas Ruiz</t>
  </si>
  <si>
    <t>Lester, Bradley and Jacobs</t>
  </si>
  <si>
    <t>Lori Barrett</t>
  </si>
  <si>
    <t>Jennifer Newton</t>
  </si>
  <si>
    <t>Allen, Robinson and Campbell</t>
  </si>
  <si>
    <t>Sergio Wilson</t>
  </si>
  <si>
    <t>Brady Estrada</t>
  </si>
  <si>
    <t>Jones, Wood and Adams</t>
  </si>
  <si>
    <t>Mike Winters</t>
  </si>
  <si>
    <t>Crystal Wallace</t>
  </si>
  <si>
    <t>Andrea King</t>
  </si>
  <si>
    <t>Eric Torres</t>
  </si>
  <si>
    <t>Barton LLC</t>
  </si>
  <si>
    <t>Linda Rodriguez</t>
  </si>
  <si>
    <t>Teresa Rose</t>
  </si>
  <si>
    <t>Darren Shea</t>
  </si>
  <si>
    <t>Bryan Wolf</t>
  </si>
  <si>
    <t>Moore, Wang and Lewis</t>
  </si>
  <si>
    <t>Benjamin Bean</t>
  </si>
  <si>
    <t>Sue Guerrero</t>
  </si>
  <si>
    <t>Isaiah Rodriguez</t>
  </si>
  <si>
    <t>Barbara Young</t>
  </si>
  <si>
    <t>Sweeney Inc</t>
  </si>
  <si>
    <t>Holly Silva</t>
  </si>
  <si>
    <t>Amy Figueroa MD</t>
  </si>
  <si>
    <t>Joseph Rogers</t>
  </si>
  <si>
    <t>Jasmine Martinez</t>
  </si>
  <si>
    <t>Johnson-Conner</t>
  </si>
  <si>
    <t>Danielle Stokes</t>
  </si>
  <si>
    <t>Cummings, Chung and Velasquez</t>
  </si>
  <si>
    <t>Eric Rojas</t>
  </si>
  <si>
    <t>Paula Carter</t>
  </si>
  <si>
    <t>Kent, Parker and Andersen</t>
  </si>
  <si>
    <t>David Reeves</t>
  </si>
  <si>
    <t>Amanda Garcia</t>
  </si>
  <si>
    <t>Cervantes-Parrish</t>
  </si>
  <si>
    <t>Shawn Woods</t>
  </si>
  <si>
    <t>Shelly Frederick</t>
  </si>
  <si>
    <t>Robinson-Miller</t>
  </si>
  <si>
    <t>Leslie Wood</t>
  </si>
  <si>
    <t>Caitlin Mendez</t>
  </si>
  <si>
    <t>Amanda Ortiz</t>
  </si>
  <si>
    <t>John Chavez MD</t>
  </si>
  <si>
    <t>Alexis Huynh</t>
  </si>
  <si>
    <t>Kathryn Boone</t>
  </si>
  <si>
    <t>Campbell-Shelton</t>
  </si>
  <si>
    <t>James Townsend</t>
  </si>
  <si>
    <t>Joseph Jefferson</t>
  </si>
  <si>
    <t>Davis-Gutierrez</t>
  </si>
  <si>
    <t>Mr. Eric Simpson MD</t>
  </si>
  <si>
    <t>Richard Lucas</t>
  </si>
  <si>
    <t>Sloan, Smith and Lopez</t>
  </si>
  <si>
    <t>Dennis Walter</t>
  </si>
  <si>
    <t>Teresa Mendoza</t>
  </si>
  <si>
    <t>Tyler Johnson</t>
  </si>
  <si>
    <t>Franco-Hurst</t>
  </si>
  <si>
    <t>Victor Bentley</t>
  </si>
  <si>
    <t>Mckee, Jackson and Roth</t>
  </si>
  <si>
    <t>Kim Mills</t>
  </si>
  <si>
    <t>Timothy Clark</t>
  </si>
  <si>
    <t>Edwards Inc</t>
  </si>
  <si>
    <t>Nancy Scott</t>
  </si>
  <si>
    <t>Dr. Devin Allen</t>
  </si>
  <si>
    <t>Chris Lamb</t>
  </si>
  <si>
    <t>Gutierrez LLC</t>
  </si>
  <si>
    <t>Andrea Poole</t>
  </si>
  <si>
    <t>Erik Allen</t>
  </si>
  <si>
    <t>Allen, Collins and Morris</t>
  </si>
  <si>
    <t>Mary Scott</t>
  </si>
  <si>
    <t>Angela Rodgers</t>
  </si>
  <si>
    <t>Lee-Gonzalez</t>
  </si>
  <si>
    <t>Michael Ortega</t>
  </si>
  <si>
    <t>Melanie Roberts</t>
  </si>
  <si>
    <t>Mcguire-Jackson</t>
  </si>
  <si>
    <t>Tammie Stevens</t>
  </si>
  <si>
    <t>Stewart-Walker</t>
  </si>
  <si>
    <t>Aaron Davis</t>
  </si>
  <si>
    <t>Tyler Thomas</t>
  </si>
  <si>
    <t>Lee-Clark</t>
  </si>
  <si>
    <t>Terrence Reid</t>
  </si>
  <si>
    <t>Jamie Howe</t>
  </si>
  <si>
    <t>Adams-Casey</t>
  </si>
  <si>
    <t>Phillip Burnett</t>
  </si>
  <si>
    <t>Johnson-Hobbs</t>
  </si>
  <si>
    <t>Joel Rodriguez</t>
  </si>
  <si>
    <t>Rubio Group</t>
  </si>
  <si>
    <t>Nicholas Cunningham</t>
  </si>
  <si>
    <t>Paul Mcknight</t>
  </si>
  <si>
    <t>Freeman, Williams and Lopez</t>
  </si>
  <si>
    <t>Terri Hernandez</t>
  </si>
  <si>
    <t>James Pope</t>
  </si>
  <si>
    <t>Lisa Perez</t>
  </si>
  <si>
    <t>Sheila Duran</t>
  </si>
  <si>
    <t>Davies Ltd</t>
  </si>
  <si>
    <t>Michelle Carney</t>
  </si>
  <si>
    <t>Jasmine Singleton</t>
  </si>
  <si>
    <t>Larry Guzman</t>
  </si>
  <si>
    <t>Steven Lyons</t>
  </si>
  <si>
    <t>Kristen Stewart</t>
  </si>
  <si>
    <t>Roberson, Boyd and Harris</t>
  </si>
  <si>
    <t>Christina George</t>
  </si>
  <si>
    <t>Tiffany Hodges</t>
  </si>
  <si>
    <t>Clark-Ferguson</t>
  </si>
  <si>
    <t>Penny Parker</t>
  </si>
  <si>
    <t>Stein Group</t>
  </si>
  <si>
    <t>Amanda Cox</t>
  </si>
  <si>
    <t>Andre Walls</t>
  </si>
  <si>
    <t>Ray and Sons</t>
  </si>
  <si>
    <t>Lynn Edwards</t>
  </si>
  <si>
    <t>Brooks-Rojas</t>
  </si>
  <si>
    <t>Franco, Rodriguez and Mccullough</t>
  </si>
  <si>
    <t>Sheri Howard</t>
  </si>
  <si>
    <t>Bullock-Mcintyre</t>
  </si>
  <si>
    <t>Amy Townsend</t>
  </si>
  <si>
    <t>Barbara Perez</t>
  </si>
  <si>
    <t>Dennis-Nelson</t>
  </si>
  <si>
    <t>Tracy Dalton</t>
  </si>
  <si>
    <t>Robert Pratt</t>
  </si>
  <si>
    <t>Coleman, Robinson and Garcia</t>
  </si>
  <si>
    <t>Russell Holden</t>
  </si>
  <si>
    <t>Adam Rasmussen</t>
  </si>
  <si>
    <t>Alvarez Group</t>
  </si>
  <si>
    <t>Daniel Mayo</t>
  </si>
  <si>
    <t>William Hart</t>
  </si>
  <si>
    <t>Huber, Todd and Martin</t>
  </si>
  <si>
    <t>Heidi Martinez</t>
  </si>
  <si>
    <t>Kramer, Osborne and Green</t>
  </si>
  <si>
    <t>Thomas Durham</t>
  </si>
  <si>
    <t>Erica Johnson</t>
  </si>
  <si>
    <t>Thompson-Kelly</t>
  </si>
  <si>
    <t>Benjamin Cameron</t>
  </si>
  <si>
    <t>Hester, Dominguez and Williams</t>
  </si>
  <si>
    <t>Joshua Ramirez</t>
  </si>
  <si>
    <t>Rojas, Walker and Oneal</t>
  </si>
  <si>
    <t>Justin Perry</t>
  </si>
  <si>
    <t>Joshua Blackwell</t>
  </si>
  <si>
    <t>Hudson, Jackson and Bird</t>
  </si>
  <si>
    <t>Jacob Hanson</t>
  </si>
  <si>
    <t>Turner Ltd</t>
  </si>
  <si>
    <t>Patrick Murphy</t>
  </si>
  <si>
    <t>Charles Miller</t>
  </si>
  <si>
    <t>Phillips, Vazquez and Robertson</t>
  </si>
  <si>
    <t>Daniel Chapman</t>
  </si>
  <si>
    <t>William Callahan</t>
  </si>
  <si>
    <t>Amanda Gonzales</t>
  </si>
  <si>
    <t>Rebekah Brown</t>
  </si>
  <si>
    <t>Barnett-Lewis</t>
  </si>
  <si>
    <t>Sierra Hansen</t>
  </si>
  <si>
    <t>Ebony Simmons</t>
  </si>
  <si>
    <t>Bishop, Clark and Mccoy</t>
  </si>
  <si>
    <t>Carl Mccann</t>
  </si>
  <si>
    <t>Philip Rogers</t>
  </si>
  <si>
    <t>Evans-Sanchez</t>
  </si>
  <si>
    <t>Dr. Donald Ferguson</t>
  </si>
  <si>
    <t>Dylan Howard</t>
  </si>
  <si>
    <t>Waters PLC</t>
  </si>
  <si>
    <t>Ricardo Mathis</t>
  </si>
  <si>
    <t>Hudson Inc</t>
  </si>
  <si>
    <t>Brittany Rodriguez</t>
  </si>
  <si>
    <t>Jerry York</t>
  </si>
  <si>
    <t>Wood, Frederick and Wood</t>
  </si>
  <si>
    <t>Shane Moses</t>
  </si>
  <si>
    <t>Sheppard-Morales</t>
  </si>
  <si>
    <t>Mia Travis</t>
  </si>
  <si>
    <t>Teresa Johnson</t>
  </si>
  <si>
    <t>Joel Moore</t>
  </si>
  <si>
    <t>Carpenter, Hill and Nash</t>
  </si>
  <si>
    <t>Cynthia Wright</t>
  </si>
  <si>
    <t>Matthew Moore</t>
  </si>
  <si>
    <t>Booth, Russell and Hendricks</t>
  </si>
  <si>
    <t>Katherine Greer</t>
  </si>
  <si>
    <t>Steven Blair</t>
  </si>
  <si>
    <t>Thompson, Hall and Warner</t>
  </si>
  <si>
    <t>Kelly Manning</t>
  </si>
  <si>
    <t>Miller, Dixon and Baker</t>
  </si>
  <si>
    <t>Arthur Hall</t>
  </si>
  <si>
    <t>Brian Wilson</t>
  </si>
  <si>
    <t>Raymond Berry</t>
  </si>
  <si>
    <t>Bowman, Moreno and Porter</t>
  </si>
  <si>
    <t>Carol Steele</t>
  </si>
  <si>
    <t>Gregory Welch</t>
  </si>
  <si>
    <t>Phillips-Thompson</t>
  </si>
  <si>
    <t>Taylor Perry</t>
  </si>
  <si>
    <t>Kayla Hayden</t>
  </si>
  <si>
    <t>Melissa Rhodes</t>
  </si>
  <si>
    <t>Morales, Ross and Leonard</t>
  </si>
  <si>
    <t>Victor Edwards</t>
  </si>
  <si>
    <t>Seth Lewis</t>
  </si>
  <si>
    <t>Perez-Park</t>
  </si>
  <si>
    <t>Randy Huffman</t>
  </si>
  <si>
    <t>Tamara Carter</t>
  </si>
  <si>
    <t>Murphy and Sons</t>
  </si>
  <si>
    <t>Steven Owen DDS</t>
  </si>
  <si>
    <t>Le, Stevens and Ellis</t>
  </si>
  <si>
    <t>Monique Yang</t>
  </si>
  <si>
    <t>Justin Landry</t>
  </si>
  <si>
    <t>Harris-Villanueva</t>
  </si>
  <si>
    <t>Steve Melendez</t>
  </si>
  <si>
    <t>Turner-Grant</t>
  </si>
  <si>
    <t>Debra Wright</t>
  </si>
  <si>
    <t>Richard, Robinson and Thompson</t>
  </si>
  <si>
    <t>Christopher Fernandez</t>
  </si>
  <si>
    <t>Rodney Rich</t>
  </si>
  <si>
    <t>Patrick-Smith</t>
  </si>
  <si>
    <t>Bonnie Jones</t>
  </si>
  <si>
    <t>Paul Hall</t>
  </si>
  <si>
    <t>Griffin-Williams</t>
  </si>
  <si>
    <t>Robert Colon</t>
  </si>
  <si>
    <t>Katherine Barrett</t>
  </si>
  <si>
    <t>Julie Williams</t>
  </si>
  <si>
    <t>Alvin Wright</t>
  </si>
  <si>
    <t>Nelson, Smith and Roberts</t>
  </si>
  <si>
    <t>Kimberly Rivas</t>
  </si>
  <si>
    <t>Benjamin Fitzgerald</t>
  </si>
  <si>
    <t>Porter-Johnson</t>
  </si>
  <si>
    <t>Vanessa Lopez</t>
  </si>
  <si>
    <t>Ramirez-Smith</t>
  </si>
  <si>
    <t>Cheryl Rodriguez</t>
  </si>
  <si>
    <t>Steven Ingram</t>
  </si>
  <si>
    <t>Nolan Ltd</t>
  </si>
  <si>
    <t>Colton Jones</t>
  </si>
  <si>
    <t>Tiffany Ryan</t>
  </si>
  <si>
    <t>Robert Freeman</t>
  </si>
  <si>
    <t>Kelsey Ruiz</t>
  </si>
  <si>
    <t>Donald Walker</t>
  </si>
  <si>
    <t>Kristen Sherman</t>
  </si>
  <si>
    <t>Bond Inc</t>
  </si>
  <si>
    <t>Debra Lambert</t>
  </si>
  <si>
    <t>Kathleen Ward</t>
  </si>
  <si>
    <t>Griffin and Sons</t>
  </si>
  <si>
    <t>Clinton Gutierrez DDS</t>
  </si>
  <si>
    <t>Eric Rodriguez</t>
  </si>
  <si>
    <t>Matthew Stokes</t>
  </si>
  <si>
    <t>Teresa Hayden</t>
  </si>
  <si>
    <t>Joel Scott MD</t>
  </si>
  <si>
    <t>Ann Brewer</t>
  </si>
  <si>
    <t>Walker-Elliott</t>
  </si>
  <si>
    <t>Megan Drake</t>
  </si>
  <si>
    <t>Jonathan Gallegos</t>
  </si>
  <si>
    <t>Rose Gonzalez</t>
  </si>
  <si>
    <t>Jennifer Murillo</t>
  </si>
  <si>
    <t>William Vance</t>
  </si>
  <si>
    <t>Nicholas Jackson</t>
  </si>
  <si>
    <t>Spencer-Rogers</t>
  </si>
  <si>
    <t>Brooke Richards</t>
  </si>
  <si>
    <t>Mr. Jorge Ross DVM</t>
  </si>
  <si>
    <t>Martinez-Lane</t>
  </si>
  <si>
    <t>Allison Krueger</t>
  </si>
  <si>
    <t>Wagner-David</t>
  </si>
  <si>
    <t>Jesse Tucker</t>
  </si>
  <si>
    <t>Michele Cruz</t>
  </si>
  <si>
    <t>Hardin, Cortez and Bailey</t>
  </si>
  <si>
    <t>Katherine Harmon</t>
  </si>
  <si>
    <t>Brown-Perez</t>
  </si>
  <si>
    <t>Scott Singh</t>
  </si>
  <si>
    <t>Beverly Maldonado</t>
  </si>
  <si>
    <t>Romero-Stewart</t>
  </si>
  <si>
    <t>Kristen Branch</t>
  </si>
  <si>
    <t>Scott Peck</t>
  </si>
  <si>
    <t>Mccarty PLC</t>
  </si>
  <si>
    <t>Walter Lucas DVM</t>
  </si>
  <si>
    <t>Luis Sullivan</t>
  </si>
  <si>
    <t>Stephanie Munoz</t>
  </si>
  <si>
    <t>Dixon, Cook and Gonzalez</t>
  </si>
  <si>
    <t>David Walker</t>
  </si>
  <si>
    <t>Petty, Love and Stevens</t>
  </si>
  <si>
    <t>Samuel Braun</t>
  </si>
  <si>
    <t>Dana Davidson</t>
  </si>
  <si>
    <t>Daniel Travis</t>
  </si>
  <si>
    <t>Berger-Bridges</t>
  </si>
  <si>
    <t>Dylan Mcknight</t>
  </si>
  <si>
    <t>Ashley Edwards</t>
  </si>
  <si>
    <t>Johnson, Brewer and Hudson</t>
  </si>
  <si>
    <t>Henry Choi</t>
  </si>
  <si>
    <t>Tyler Perez</t>
  </si>
  <si>
    <t>Carney, Pugh and Hernandez</t>
  </si>
  <si>
    <t>Jared Williams</t>
  </si>
  <si>
    <t>Jesus Moore</t>
  </si>
  <si>
    <t>Esparza, Fox and Thomas</t>
  </si>
  <si>
    <t>John Brandt</t>
  </si>
  <si>
    <t>Garrett Cook</t>
  </si>
  <si>
    <t>Garcia-Rush</t>
  </si>
  <si>
    <t>Mark Lopez</t>
  </si>
  <si>
    <t>Brooks, Hoffman and Tyler</t>
  </si>
  <si>
    <t>Robert Nelson</t>
  </si>
  <si>
    <t>Miller, Lara and Nunez</t>
  </si>
  <si>
    <t>Derek Austin</t>
  </si>
  <si>
    <t>Crystal King</t>
  </si>
  <si>
    <t>Cannon, Aguilar and Francis</t>
  </si>
  <si>
    <t>Lopez, Smith and Sherman</t>
  </si>
  <si>
    <t>Larry Phillips</t>
  </si>
  <si>
    <t>Eric Marshall</t>
  </si>
  <si>
    <t>Knox, Huff and Russo</t>
  </si>
  <si>
    <t>Terry Cameron MD</t>
  </si>
  <si>
    <t>Hurley, Henry and Richards</t>
  </si>
  <si>
    <t>George Petersen</t>
  </si>
  <si>
    <t>Seth Velez</t>
  </si>
  <si>
    <t>Rodgers LLC</t>
  </si>
  <si>
    <t>Veronica Harris</t>
  </si>
  <si>
    <t>Cox Ltd</t>
  </si>
  <si>
    <t>Linda Baldwin</t>
  </si>
  <si>
    <t>Justin Lester</t>
  </si>
  <si>
    <t>Jennifer Russell</t>
  </si>
  <si>
    <t>Sara Lopez</t>
  </si>
  <si>
    <t>Reyes-Morris</t>
  </si>
  <si>
    <t>Melanie Best</t>
  </si>
  <si>
    <t>Veronica Pena</t>
  </si>
  <si>
    <t>Becker LLC</t>
  </si>
  <si>
    <t>Jose Flores</t>
  </si>
  <si>
    <t>Sanford Inc</t>
  </si>
  <si>
    <t>Emily Ramsey</t>
  </si>
  <si>
    <t>Joanne Neal</t>
  </si>
  <si>
    <t>Johnson, Williams and Allen</t>
  </si>
  <si>
    <t>Chad Pruitt</t>
  </si>
  <si>
    <t>Thomas-Sullivan</t>
  </si>
  <si>
    <t>Mark Clark</t>
  </si>
  <si>
    <t>Foster, Goodwin and Butler</t>
  </si>
  <si>
    <t>Seth Woods</t>
  </si>
  <si>
    <t>Kevin Stevens MD</t>
  </si>
  <si>
    <t>Mrs. Caroline Farrell</t>
  </si>
  <si>
    <t>Victor Fox</t>
  </si>
  <si>
    <t>Thomas Shaw</t>
  </si>
  <si>
    <t>Kim Hughes</t>
  </si>
  <si>
    <t>Gates-Chambers</t>
  </si>
  <si>
    <t>Zachary Ortega</t>
  </si>
  <si>
    <t>Jake Wilkerson</t>
  </si>
  <si>
    <t>Bailey Davis</t>
  </si>
  <si>
    <t>Allen-Dillon</t>
  </si>
  <si>
    <t>Kimberly Singh</t>
  </si>
  <si>
    <t>Emily Brandt</t>
  </si>
  <si>
    <t>Julie Dennis</t>
  </si>
  <si>
    <t>Ross LLC</t>
  </si>
  <si>
    <t>Amy Rios</t>
  </si>
  <si>
    <t>Brown-Wagner</t>
  </si>
  <si>
    <t>Robin Miller</t>
  </si>
  <si>
    <t>William Russell</t>
  </si>
  <si>
    <t>Katherine Preston</t>
  </si>
  <si>
    <t>Carly Davis</t>
  </si>
  <si>
    <t>Ashley Martinez</t>
  </si>
  <si>
    <t>Michelle Kennedy</t>
  </si>
  <si>
    <t>Higgins-Robinson</t>
  </si>
  <si>
    <t>Abigail Young</t>
  </si>
  <si>
    <t>Lambert Ltd</t>
  </si>
  <si>
    <t>Sarah Gibbs</t>
  </si>
  <si>
    <t>David Morgan</t>
  </si>
  <si>
    <t>Page, Wells and Cobb</t>
  </si>
  <si>
    <t>Wanda Mcdonald</t>
  </si>
  <si>
    <t>Willie Bass</t>
  </si>
  <si>
    <t>Nicole Bailey</t>
  </si>
  <si>
    <t>Snow Ltd</t>
  </si>
  <si>
    <t>Lauren Barton</t>
  </si>
  <si>
    <t>Emily West</t>
  </si>
  <si>
    <t>Gallagher-Horton</t>
  </si>
  <si>
    <t>John Gonzalez</t>
  </si>
  <si>
    <t>Troy Hutchinson</t>
  </si>
  <si>
    <t>Sanchez, Hernandez and Smith</t>
  </si>
  <si>
    <t>Heather Stein</t>
  </si>
  <si>
    <t>Heather Frye</t>
  </si>
  <si>
    <t>Mccann-Werner</t>
  </si>
  <si>
    <t>Amber Sharp</t>
  </si>
  <si>
    <t>Raymond Carter</t>
  </si>
  <si>
    <t>Goodwin, Zimmerman and Stevens</t>
  </si>
  <si>
    <t>Wesley Vincent</t>
  </si>
  <si>
    <t>Walter Floyd</t>
  </si>
  <si>
    <t>Gross-Alvarado</t>
  </si>
  <si>
    <t>Marcus Love</t>
  </si>
  <si>
    <t>Jonathan Johnson</t>
  </si>
  <si>
    <t>Sanchez-Norman</t>
  </si>
  <si>
    <t>Thomas Higgins</t>
  </si>
  <si>
    <t>Lindsey Smith</t>
  </si>
  <si>
    <t>Brian Keith</t>
  </si>
  <si>
    <t>Felicia King</t>
  </si>
  <si>
    <t>Vasquez-Anderson</t>
  </si>
  <si>
    <t>Lisa Perkins</t>
  </si>
  <si>
    <t>Jonathan Morales</t>
  </si>
  <si>
    <t>Bates Group</t>
  </si>
  <si>
    <t>Monica Hampton</t>
  </si>
  <si>
    <t>Carr and Sons</t>
  </si>
  <si>
    <t>Amanda Stone</t>
  </si>
  <si>
    <t>Adam Snyder</t>
  </si>
  <si>
    <t>Jeremy Sandoval</t>
  </si>
  <si>
    <t>Charles Stevenson MD</t>
  </si>
  <si>
    <t>Le-Johnson</t>
  </si>
  <si>
    <t>Jacqueline Hawkins</t>
  </si>
  <si>
    <t>Sheryl Wright</t>
  </si>
  <si>
    <t>Erika Vincent</t>
  </si>
  <si>
    <t>Allison Powell</t>
  </si>
  <si>
    <t>Green-Shaw</t>
  </si>
  <si>
    <t>Michelle Bowen</t>
  </si>
  <si>
    <t>Cooper, Martinez and Gamble</t>
  </si>
  <si>
    <t>Robert Knight</t>
  </si>
  <si>
    <t>Farrell, Mason and Stephenson</t>
  </si>
  <si>
    <t>Bonnie Page</t>
  </si>
  <si>
    <t>Michael Palmer DDS</t>
  </si>
  <si>
    <t>Valenzuela, Williams and Burton</t>
  </si>
  <si>
    <t>Don Parker</t>
  </si>
  <si>
    <t>Christopher Michael</t>
  </si>
  <si>
    <t>Walton-Cooper</t>
  </si>
  <si>
    <t>Linda Rowe</t>
  </si>
  <si>
    <t>Jesus Sims</t>
  </si>
  <si>
    <t>Long, Decker and Garcia</t>
  </si>
  <si>
    <t>Cody Watts</t>
  </si>
  <si>
    <t>Dr. Rebecca Palmer</t>
  </si>
  <si>
    <t>Virginia Wolfe</t>
  </si>
  <si>
    <t>Cook, Lee and Hall</t>
  </si>
  <si>
    <t>Lee Peterson</t>
  </si>
  <si>
    <t>Anna Lyons</t>
  </si>
  <si>
    <t>Jones, Cook and Fuentes</t>
  </si>
  <si>
    <t>Tony Obrien</t>
  </si>
  <si>
    <t>Brendan Clarke</t>
  </si>
  <si>
    <t>James, Thompson and Watkins</t>
  </si>
  <si>
    <t>Maria Anderson</t>
  </si>
  <si>
    <t>Adam Perry</t>
  </si>
  <si>
    <t>Glenn Sanchez</t>
  </si>
  <si>
    <t>Clark-May</t>
  </si>
  <si>
    <t>Brandon Mcknight</t>
  </si>
  <si>
    <t>William Benton PhD</t>
  </si>
  <si>
    <t>Baxter and Sons</t>
  </si>
  <si>
    <t>Lindsay Robertson</t>
  </si>
  <si>
    <t>Jeffrey Long</t>
  </si>
  <si>
    <t>Gallagher and Sons</t>
  </si>
  <si>
    <t>Martha Ford</t>
  </si>
  <si>
    <t>Cynthia Mckinney</t>
  </si>
  <si>
    <t>Reese LLC</t>
  </si>
  <si>
    <t>Lori Woodard</t>
  </si>
  <si>
    <t>Richard Aguilar</t>
  </si>
  <si>
    <t>Anderson, Moore and Miller</t>
  </si>
  <si>
    <t>Dylan Garcia</t>
  </si>
  <si>
    <t>Moon, Caldwell and Charles</t>
  </si>
  <si>
    <t>Peter Matthews</t>
  </si>
  <si>
    <t>Fletcher Group</t>
  </si>
  <si>
    <t>Marie Franklin</t>
  </si>
  <si>
    <t>Michael Dougherty</t>
  </si>
  <si>
    <t>Jenny Cook</t>
  </si>
  <si>
    <t>Rebecca Herrera</t>
  </si>
  <si>
    <t>Stevens, Smith and Taylor</t>
  </si>
  <si>
    <t>Austin Rogers</t>
  </si>
  <si>
    <t>Cheryl Bennett</t>
  </si>
  <si>
    <t>Williamson-Clark</t>
  </si>
  <si>
    <t>Jordan Sparks</t>
  </si>
  <si>
    <t>Osborn, Arellano and Lewis</t>
  </si>
  <si>
    <t>Tracy Gentry</t>
  </si>
  <si>
    <t>Brittany Carr</t>
  </si>
  <si>
    <t>Solis-Jones</t>
  </si>
  <si>
    <t>Bobby Keller</t>
  </si>
  <si>
    <t>Mike Walker</t>
  </si>
  <si>
    <t>Patterson-Johnson</t>
  </si>
  <si>
    <t>Christian Cook</t>
  </si>
  <si>
    <t>Susan Sharp</t>
  </si>
  <si>
    <t>Watson-Cain</t>
  </si>
  <si>
    <t>Misty Robbins MD</t>
  </si>
  <si>
    <t>John Mcclain</t>
  </si>
  <si>
    <t>Morrow, Harrington and King</t>
  </si>
  <si>
    <t>William Fry</t>
  </si>
  <si>
    <t>James Vargas</t>
  </si>
  <si>
    <t>Michelle Young</t>
  </si>
  <si>
    <t>Miguel Stout</t>
  </si>
  <si>
    <t>Anthony Edwards</t>
  </si>
  <si>
    <t>Austin French</t>
  </si>
  <si>
    <t>Gutierrez-Carter</t>
  </si>
  <si>
    <t>Denise Thompson</t>
  </si>
  <si>
    <t>David Vance</t>
  </si>
  <si>
    <t>Gonzales, Gilbert and Carpenter</t>
  </si>
  <si>
    <t>William Deleon</t>
  </si>
  <si>
    <t>John Huber</t>
  </si>
  <si>
    <t>Wendy Spears</t>
  </si>
  <si>
    <t>Kimberly Good</t>
  </si>
  <si>
    <t>Dillon-Griffith</t>
  </si>
  <si>
    <t>Melissa Mcknight</t>
  </si>
  <si>
    <t>Ashley Vasquez</t>
  </si>
  <si>
    <t>Ashley-Mills</t>
  </si>
  <si>
    <t>Laurie Moses</t>
  </si>
  <si>
    <t>James Myers</t>
  </si>
  <si>
    <t>Guzman, Monroe and Becker</t>
  </si>
  <si>
    <t>Garrett Wagner</t>
  </si>
  <si>
    <t>Marcia Shelton</t>
  </si>
  <si>
    <t>Armstrong Inc</t>
  </si>
  <si>
    <t>Gregory Oliver</t>
  </si>
  <si>
    <t>Kelley-Mccarthy</t>
  </si>
  <si>
    <t>Nancy Hodges</t>
  </si>
  <si>
    <t>Laura Herrera</t>
  </si>
  <si>
    <t>Young, Campbell and Price</t>
  </si>
  <si>
    <t>Brandy Cross</t>
  </si>
  <si>
    <t>Teresa Scott</t>
  </si>
  <si>
    <t>Savage, Hill and Faulkner</t>
  </si>
  <si>
    <t>Angela Jordan</t>
  </si>
  <si>
    <t>Cory Zavala</t>
  </si>
  <si>
    <t>Davis-Hamilton</t>
  </si>
  <si>
    <t>Melanie Richardson</t>
  </si>
  <si>
    <t>Andrea Harris</t>
  </si>
  <si>
    <t>Smith-Anthony</t>
  </si>
  <si>
    <t>James Robbins</t>
  </si>
  <si>
    <t>Sherry Oneill</t>
  </si>
  <si>
    <t>Mendoza-Miller</t>
  </si>
  <si>
    <t>Jeremiah Lawson</t>
  </si>
  <si>
    <t>Daniel Parks</t>
  </si>
  <si>
    <t>Thomas Evans</t>
  </si>
  <si>
    <t>Fernando Dawson</t>
  </si>
  <si>
    <t>Christopher Contreras</t>
  </si>
  <si>
    <t>Matthew Robertson</t>
  </si>
  <si>
    <t>Taylor, Hernandez and Jones</t>
  </si>
  <si>
    <t>Mark Warren</t>
  </si>
  <si>
    <t>Joshua Rivers</t>
  </si>
  <si>
    <t>Woods, Lee and Palmer</t>
  </si>
  <si>
    <t>Evan Fletcher</t>
  </si>
  <si>
    <t>Tracy Navarro</t>
  </si>
  <si>
    <t>Bell-Phillips</t>
  </si>
  <si>
    <t>Rebecca Sexton</t>
  </si>
  <si>
    <t>Kathryn Torres</t>
  </si>
  <si>
    <t>Arnold, Woods and Young</t>
  </si>
  <si>
    <t>Kelly Barnes</t>
  </si>
  <si>
    <t>Kristopher Johnson</t>
  </si>
  <si>
    <t>Rhodes, Butler and Johnson</t>
  </si>
  <si>
    <t>Aaron Brown</t>
  </si>
  <si>
    <t>Morgan-Walton</t>
  </si>
  <si>
    <t>Paul Gilbert</t>
  </si>
  <si>
    <t>Adam Whitaker</t>
  </si>
  <si>
    <t>Wilson, Hansen and Smith</t>
  </si>
  <si>
    <t>Amber Ruiz</t>
  </si>
  <si>
    <t>Nicole Ferguson</t>
  </si>
  <si>
    <t>Fox, Gomez and Beard</t>
  </si>
  <si>
    <t>Kevin Mack</t>
  </si>
  <si>
    <t>Stephanie Mccoy</t>
  </si>
  <si>
    <t>Hinton-Sampson</t>
  </si>
  <si>
    <t>Theresa Larson</t>
  </si>
  <si>
    <t>Morgan-Cooper</t>
  </si>
  <si>
    <t>Pamela Smith</t>
  </si>
  <si>
    <t>Joseph Gray</t>
  </si>
  <si>
    <t>Park-Clayton</t>
  </si>
  <si>
    <t>Matthew Gutierrez</t>
  </si>
  <si>
    <t>Amanda Rangel</t>
  </si>
  <si>
    <t>Jamie Frederick</t>
  </si>
  <si>
    <t>David Castillo</t>
  </si>
  <si>
    <t>Jennifer Richards</t>
  </si>
  <si>
    <t>Nicole Duke</t>
  </si>
  <si>
    <t>Kevin Harper</t>
  </si>
  <si>
    <t>Kevin Brown</t>
  </si>
  <si>
    <t>Byrd, Rios and Holt</t>
  </si>
  <si>
    <t>Theresa Bailey</t>
  </si>
  <si>
    <t>Hannah Walters</t>
  </si>
  <si>
    <t>Elliott-Lopez</t>
  </si>
  <si>
    <t>Heather Gardner</t>
  </si>
  <si>
    <t>Meza, Garcia and Smith</t>
  </si>
  <si>
    <t>Tina Allison</t>
  </si>
  <si>
    <t>Kathryn Ellis</t>
  </si>
  <si>
    <t>Jones, Duran and Schroeder</t>
  </si>
  <si>
    <t>David Rice</t>
  </si>
  <si>
    <t>Timothy Collins</t>
  </si>
  <si>
    <t>Zamora-Davidson</t>
  </si>
  <si>
    <t>Christopher Ho</t>
  </si>
  <si>
    <t>Craig, Mcconnell and Adams</t>
  </si>
  <si>
    <t>Chad Martin</t>
  </si>
  <si>
    <t>Dr. Dylan Johnson Jr.</t>
  </si>
  <si>
    <t>Mitchell, Allen and Lopez</t>
  </si>
  <si>
    <t>Kathy Clark</t>
  </si>
  <si>
    <t>Jennings-Flores</t>
  </si>
  <si>
    <t>Zachary Hall</t>
  </si>
  <si>
    <t>Chambers, Hernandez and Snyder</t>
  </si>
  <si>
    <t>Ariana Hansen</t>
  </si>
  <si>
    <t>Kyle Nichols</t>
  </si>
  <si>
    <t>Kerry Brown</t>
  </si>
  <si>
    <t>Daniel Bennett</t>
  </si>
  <si>
    <t>Ryan Russell</t>
  </si>
  <si>
    <t>Melanie James</t>
  </si>
  <si>
    <t>Bowers, Patel and Martin</t>
  </si>
  <si>
    <t>Vicki Powell</t>
  </si>
  <si>
    <t>Carroll, Lopez and Phillips</t>
  </si>
  <si>
    <t>Annette Joseph</t>
  </si>
  <si>
    <t>Douglas Stokes</t>
  </si>
  <si>
    <t>Christian, Moore and Parker</t>
  </si>
  <si>
    <t>Debbie Moore</t>
  </si>
  <si>
    <t>Alexander Moore</t>
  </si>
  <si>
    <t>Gordon-Cortez</t>
  </si>
  <si>
    <t>Christopher Kim</t>
  </si>
  <si>
    <t>Knight Inc</t>
  </si>
  <si>
    <t>Timothy Perez</t>
  </si>
  <si>
    <t>Laura Anderson</t>
  </si>
  <si>
    <t>Adams-Munoz</t>
  </si>
  <si>
    <t>Amanda Bryan</t>
  </si>
  <si>
    <t>Dawn Reynolds</t>
  </si>
  <si>
    <t>Drake-Moss</t>
  </si>
  <si>
    <t>John Mcconnell</t>
  </si>
  <si>
    <t>Catherine Madden</t>
  </si>
  <si>
    <t>Taylor, Hall and Benitez</t>
  </si>
  <si>
    <t>Patrick Farmer</t>
  </si>
  <si>
    <t>Christopher Rosario</t>
  </si>
  <si>
    <t>Salazar, Moreno and Adams</t>
  </si>
  <si>
    <t>Jerry Ochoa</t>
  </si>
  <si>
    <t>Perry Lang</t>
  </si>
  <si>
    <t>Mckinney-Wilson</t>
  </si>
  <si>
    <t>Nicole Hernandez</t>
  </si>
  <si>
    <t>Dan Perkins</t>
  </si>
  <si>
    <t>Dixon, Branch and Fischer</t>
  </si>
  <si>
    <t>Brian Barr</t>
  </si>
  <si>
    <t>Freeman and Sons</t>
  </si>
  <si>
    <t>Shelly Zavala</t>
  </si>
  <si>
    <t>Amber Lewis</t>
  </si>
  <si>
    <t>Snyder-Pearson</t>
  </si>
  <si>
    <t>Mr. Gary Lynn</t>
  </si>
  <si>
    <t>David Fields</t>
  </si>
  <si>
    <t>Bailey, Perry and Hamilton</t>
  </si>
  <si>
    <t>Jennifer Chapman</t>
  </si>
  <si>
    <t>Durham-Johnson</t>
  </si>
  <si>
    <t>Ryan Cross</t>
  </si>
  <si>
    <t>Kevin Morris</t>
  </si>
  <si>
    <t>Moran, Hardy and Zhang</t>
  </si>
  <si>
    <t>Audrey Moore</t>
  </si>
  <si>
    <t>Debra Parsons</t>
  </si>
  <si>
    <t>Stark, Cunningham and Nelson</t>
  </si>
  <si>
    <t>Monica Ryan</t>
  </si>
  <si>
    <t>Jonathan Mcmillan</t>
  </si>
  <si>
    <t>Thompson, Russell and Carlson</t>
  </si>
  <si>
    <t>Tina Ochoa</t>
  </si>
  <si>
    <t>Samuel Logan</t>
  </si>
  <si>
    <t>Morton-Weiss</t>
  </si>
  <si>
    <t>Tasha Dunn</t>
  </si>
  <si>
    <t>Rachel Johnston</t>
  </si>
  <si>
    <t>Lee, Webb and Brown</t>
  </si>
  <si>
    <t>Stephen Ramos</t>
  </si>
  <si>
    <t>Abigail Ramirez</t>
  </si>
  <si>
    <t>Laura Walton</t>
  </si>
  <si>
    <t>Clark-Bowen</t>
  </si>
  <si>
    <t>Julia Carroll</t>
  </si>
  <si>
    <t>Carlson, Rodriguez and Wilkinson</t>
  </si>
  <si>
    <t>Crystal Avila</t>
  </si>
  <si>
    <t>Brooks, Nelson and Ramirez</t>
  </si>
  <si>
    <t>Andrew Hernandez</t>
  </si>
  <si>
    <t>Miller, Diaz and Herring</t>
  </si>
  <si>
    <t>Alexis Ortega</t>
  </si>
  <si>
    <t>Misty Fox</t>
  </si>
  <si>
    <t>Johnson, Molina and Lewis</t>
  </si>
  <si>
    <t>Mario Mills</t>
  </si>
  <si>
    <t>Jasmine Martin</t>
  </si>
  <si>
    <t>Walton, Burton and Thomas</t>
  </si>
  <si>
    <t>Craig Klein</t>
  </si>
  <si>
    <t>Dawson-Bradshaw</t>
  </si>
  <si>
    <t>Kathy Freeman</t>
  </si>
  <si>
    <t>Monica Barnett</t>
  </si>
  <si>
    <t>Hernandez-Anderson</t>
  </si>
  <si>
    <t>James Gross</t>
  </si>
  <si>
    <t>Kristen Porter</t>
  </si>
  <si>
    <t>Wilcox-Myers</t>
  </si>
  <si>
    <t>Joseph Byrd</t>
  </si>
  <si>
    <t>Banks, Garcia and Payne</t>
  </si>
  <si>
    <t>Gina Johnson</t>
  </si>
  <si>
    <t>Shannon Group</t>
  </si>
  <si>
    <t>Bonnie Bowman</t>
  </si>
  <si>
    <t>Kristen Huffman</t>
  </si>
  <si>
    <t>Hamilton, Perez and Johnson</t>
  </si>
  <si>
    <t>Patty Norman</t>
  </si>
  <si>
    <t>Brian Kennedy</t>
  </si>
  <si>
    <t>Danielle Robles</t>
  </si>
  <si>
    <t>Victoria Hartman</t>
  </si>
  <si>
    <t>Jackson-Patterson</t>
  </si>
  <si>
    <t>Paula Anderson</t>
  </si>
  <si>
    <t>Michael Hood</t>
  </si>
  <si>
    <t>Collier-Lynch</t>
  </si>
  <si>
    <t>Hailey Scott</t>
  </si>
  <si>
    <t>Shawn Hill</t>
  </si>
  <si>
    <t>Mason, Smith and Taylor</t>
  </si>
  <si>
    <t>Tony Cardenas</t>
  </si>
  <si>
    <t>Schmidt, Bauer and Taylor</t>
  </si>
  <si>
    <t>Tiffany Smith</t>
  </si>
  <si>
    <t>Jessica Ayers</t>
  </si>
  <si>
    <t>Clark, Schwartz and Wood</t>
  </si>
  <si>
    <t>Richard Herrera</t>
  </si>
  <si>
    <t>Samuel Torres</t>
  </si>
  <si>
    <t>Johnson, Wagner and Fields</t>
  </si>
  <si>
    <t>Kathryn Flynn</t>
  </si>
  <si>
    <t>Jeremiah Davis</t>
  </si>
  <si>
    <t>Adams, Martinez and Allen</t>
  </si>
  <si>
    <t>Crystal Rose</t>
  </si>
  <si>
    <t>Anna Sherman</t>
  </si>
  <si>
    <t>Velazquez, Gardner and Thompson</t>
  </si>
  <si>
    <t>Stephen Alvarez</t>
  </si>
  <si>
    <t>Carla Frederick</t>
  </si>
  <si>
    <t>Henson-Bishop</t>
  </si>
  <si>
    <t>Christopher Bryant</t>
  </si>
  <si>
    <t>Rachael Hutchinson</t>
  </si>
  <si>
    <t>Michael Lawson</t>
  </si>
  <si>
    <t>Ronnie Hughes</t>
  </si>
  <si>
    <t>Nicole Mcclain</t>
  </si>
  <si>
    <t>Hawkins Ltd</t>
  </si>
  <si>
    <t>Vanessa Taylor</t>
  </si>
  <si>
    <t>Austin Fernandez</t>
  </si>
  <si>
    <t>Myers, Randall and Williams</t>
  </si>
  <si>
    <t>Charlene Clayton</t>
  </si>
  <si>
    <t>Sheryl Moreno</t>
  </si>
  <si>
    <t>Greer, Potter and Juarez</t>
  </si>
  <si>
    <t>Kristina Montgomery</t>
  </si>
  <si>
    <t>Colleen Martinez</t>
  </si>
  <si>
    <t>Fernando Hernandez</t>
  </si>
  <si>
    <t>Wilson, Hobbs and Drake</t>
  </si>
  <si>
    <t>Diane Martinez</t>
  </si>
  <si>
    <t>Mrs. Jill Bell PhD</t>
  </si>
  <si>
    <t>Johnson, Williams and Harris</t>
  </si>
  <si>
    <t>Lindsay Garner</t>
  </si>
  <si>
    <t>Jessica Aguirre</t>
  </si>
  <si>
    <t>Steven Watts</t>
  </si>
  <si>
    <t>Yang, Wolf and Taylor</t>
  </si>
  <si>
    <t>Alyssa Davis</t>
  </si>
  <si>
    <t>Brandon Adams</t>
  </si>
  <si>
    <t>Keith Wilson</t>
  </si>
  <si>
    <t>Todd Johnson</t>
  </si>
  <si>
    <t>Mendoza Ltd</t>
  </si>
  <si>
    <t>Melissa Park</t>
  </si>
  <si>
    <t>Perez, Thomas and Frye</t>
  </si>
  <si>
    <t>Rhonda Allen</t>
  </si>
  <si>
    <t>Diane Houston</t>
  </si>
  <si>
    <t>Christine Hahn</t>
  </si>
  <si>
    <t>Stephanie Lewis MD</t>
  </si>
  <si>
    <t>Young-Benson</t>
  </si>
  <si>
    <t>Lisa Lewis</t>
  </si>
  <si>
    <t>Riley Parker</t>
  </si>
  <si>
    <t>Michael Chavez</t>
  </si>
  <si>
    <t>Christopher Cross</t>
  </si>
  <si>
    <t>Pratt-Moreno</t>
  </si>
  <si>
    <t>Shane Durham</t>
  </si>
  <si>
    <t>Shelly Ellis</t>
  </si>
  <si>
    <t>Perkins and Sons</t>
  </si>
  <si>
    <t>Heather Hicks</t>
  </si>
  <si>
    <t>Monique Smith</t>
  </si>
  <si>
    <t>Moore, Adams and Martin</t>
  </si>
  <si>
    <t>Brian Walsh</t>
  </si>
  <si>
    <t>Thomas, Hill and Hart</t>
  </si>
  <si>
    <t>Claudia Zimmerman</t>
  </si>
  <si>
    <t>Amber Lopez</t>
  </si>
  <si>
    <t>Deleon, Golden and Gomez</t>
  </si>
  <si>
    <t>Jacqueline Meza</t>
  </si>
  <si>
    <t>Melinda Peterson</t>
  </si>
  <si>
    <t>Brooks-Cline</t>
  </si>
  <si>
    <t>Ashley Bradley</t>
  </si>
  <si>
    <t>Erin Bean</t>
  </si>
  <si>
    <t>Shepard-Li</t>
  </si>
  <si>
    <t>Eric Edwards</t>
  </si>
  <si>
    <t>Benson-Evans</t>
  </si>
  <si>
    <t>Kathleen Potts</t>
  </si>
  <si>
    <t>Stacy Villa</t>
  </si>
  <si>
    <t>Gail Schmitt</t>
  </si>
  <si>
    <t>Mason, Berry and Parker</t>
  </si>
  <si>
    <t>Todd Washington</t>
  </si>
  <si>
    <t>Carolyn Schneider</t>
  </si>
  <si>
    <t>Neal-Norton</t>
  </si>
  <si>
    <t>Brittany Snyder</t>
  </si>
  <si>
    <t>Wendy Roberson</t>
  </si>
  <si>
    <t>Gross Group</t>
  </si>
  <si>
    <t>Jennifer Hartman</t>
  </si>
  <si>
    <t>Lee Graham</t>
  </si>
  <si>
    <t>Carlos Floyd</t>
  </si>
  <si>
    <t>Mr. Thomas Castaneda</t>
  </si>
  <si>
    <t>Vincent, Atkinson and Wood</t>
  </si>
  <si>
    <t>Bonnie Anderson</t>
  </si>
  <si>
    <t>Carla Villanueva</t>
  </si>
  <si>
    <t>Newton, Wolf and Eaton</t>
  </si>
  <si>
    <t>Alexandria Sparks</t>
  </si>
  <si>
    <t>Steven Charles</t>
  </si>
  <si>
    <t>Bean Ltd</t>
  </si>
  <si>
    <t>Ryan Powers DDS</t>
  </si>
  <si>
    <t>Lisa Brewer</t>
  </si>
  <si>
    <t>Karen Braun</t>
  </si>
  <si>
    <t>Reilly Ltd</t>
  </si>
  <si>
    <t>Julia Jones MD</t>
  </si>
  <si>
    <t>Douglas Ramirez</t>
  </si>
  <si>
    <t>Stewart Ltd</t>
  </si>
  <si>
    <t>Kenneth Vaughn</t>
  </si>
  <si>
    <t>Justin Mueller</t>
  </si>
  <si>
    <t>Valdez, Davis and Bailey</t>
  </si>
  <si>
    <t>Howard Martin</t>
  </si>
  <si>
    <t>Stewart, Meyer and Scott</t>
  </si>
  <si>
    <t>Janice Blair</t>
  </si>
  <si>
    <t>Christine Ortiz MD</t>
  </si>
  <si>
    <t>Kevin Montoya</t>
  </si>
  <si>
    <t>Mark Watkins</t>
  </si>
  <si>
    <t>Smith, Roth and Green</t>
  </si>
  <si>
    <t>Mrs. Sarah Jordan PhD</t>
  </si>
  <si>
    <t>Avila, Martin and Ingram</t>
  </si>
  <si>
    <t>Corey Martin</t>
  </si>
  <si>
    <t>Alvarez PLC</t>
  </si>
  <si>
    <t>Russell Chase</t>
  </si>
  <si>
    <t>Shane Robinson</t>
  </si>
  <si>
    <t>Harris-Mendez</t>
  </si>
  <si>
    <t>Samuel Higgins</t>
  </si>
  <si>
    <t>Catherine Jacobs</t>
  </si>
  <si>
    <t>Jacqueline Harvey</t>
  </si>
  <si>
    <t>Stephanie Johnson MD</t>
  </si>
  <si>
    <t>Watson, Silva and Robinson</t>
  </si>
  <si>
    <t>Brenda Lara</t>
  </si>
  <si>
    <t>Sara Chavez DDS</t>
  </si>
  <si>
    <t>Dixon-Smith</t>
  </si>
  <si>
    <t>Rodney Zimmerman</t>
  </si>
  <si>
    <t>Kayla Lawson</t>
  </si>
  <si>
    <t>Quinn Ltd</t>
  </si>
  <si>
    <t>Sabrina Holland</t>
  </si>
  <si>
    <t>Munoz-Martin</t>
  </si>
  <si>
    <t>Cynthia Garner DDS</t>
  </si>
  <si>
    <t>Fox, Martin and Roberts</t>
  </si>
  <si>
    <t>Dawn Nielsen</t>
  </si>
  <si>
    <t>Kathy Smith</t>
  </si>
  <si>
    <t>Wheeler, Flowers and Moore</t>
  </si>
  <si>
    <t>Richard Gibson</t>
  </si>
  <si>
    <t>Schroeder, Brown and Solis</t>
  </si>
  <si>
    <t>Madeline Scott</t>
  </si>
  <si>
    <t>Todd Goodman</t>
  </si>
  <si>
    <t>Craig-Ali</t>
  </si>
  <si>
    <t>Nicole Pineda</t>
  </si>
  <si>
    <t>Mr. Brian Richards</t>
  </si>
  <si>
    <t>Schaefer LLC</t>
  </si>
  <si>
    <t>Darin Rhodes</t>
  </si>
  <si>
    <t>Ricky Bond</t>
  </si>
  <si>
    <t>Fitzgerald-Johnson</t>
  </si>
  <si>
    <t>Christina Burns</t>
  </si>
  <si>
    <t>Lamb, Graves and Morgan</t>
  </si>
  <si>
    <t>Michael Todd MD</t>
  </si>
  <si>
    <t>Conner-Morgan</t>
  </si>
  <si>
    <t>Jay Salazar</t>
  </si>
  <si>
    <t>Jonathan Wright</t>
  </si>
  <si>
    <t>Eric Hill</t>
  </si>
  <si>
    <t>Ryan Gutierrez</t>
  </si>
  <si>
    <t>Nixon-Perez</t>
  </si>
  <si>
    <t>Jamie Thompson</t>
  </si>
  <si>
    <t>Ramirez-Duran</t>
  </si>
  <si>
    <t>Wendy Romero</t>
  </si>
  <si>
    <t>Shelley Jennings</t>
  </si>
  <si>
    <t>Jose Bond</t>
  </si>
  <si>
    <t>Thomas, Shepard and Kelly</t>
  </si>
  <si>
    <t>Michael Myers</t>
  </si>
  <si>
    <t>Larry Navarro</t>
  </si>
  <si>
    <t>Johnson, Smith and Winters</t>
  </si>
  <si>
    <t>Stacey Martin</t>
  </si>
  <si>
    <t>Parrish PLC</t>
  </si>
  <si>
    <t>Marilyn Garcia</t>
  </si>
  <si>
    <t>Chandler, Blair and Mosley</t>
  </si>
  <si>
    <t>Brown, Mcclure and Roberts</t>
  </si>
  <si>
    <t>Sean Holmes</t>
  </si>
  <si>
    <t>Dawn Alvarez</t>
  </si>
  <si>
    <t>Goodwin, Li and Juarez</t>
  </si>
  <si>
    <t>Robert Gould</t>
  </si>
  <si>
    <t>Kelly, Flores and Johnson</t>
  </si>
  <si>
    <t>Anthony Dorsey</t>
  </si>
  <si>
    <t>Roth-Hawkins</t>
  </si>
  <si>
    <t>Travis Wood</t>
  </si>
  <si>
    <t>Mr. Gregory Mckenzie</t>
  </si>
  <si>
    <t>David Morse</t>
  </si>
  <si>
    <t>Jake Jones</t>
  </si>
  <si>
    <t>Timothy Henderson</t>
  </si>
  <si>
    <t>Penny Moore</t>
  </si>
  <si>
    <t>Randolph-Hatfield</t>
  </si>
  <si>
    <t>Holly Norman</t>
  </si>
  <si>
    <t>Karen Rogers</t>
  </si>
  <si>
    <t>Wright-Hart</t>
  </si>
  <si>
    <t>Jessica Hayes</t>
  </si>
  <si>
    <t>Cheyenne Vincent</t>
  </si>
  <si>
    <t>Rodriguez, Lloyd and Durham</t>
  </si>
  <si>
    <t>Juan Harrell</t>
  </si>
  <si>
    <t>Ward-Kennedy</t>
  </si>
  <si>
    <t>Edward White</t>
  </si>
  <si>
    <t>Steve Taylor</t>
  </si>
  <si>
    <t>Pierce, Galloway and Hill</t>
  </si>
  <si>
    <t>Dr. Sherry Taylor</t>
  </si>
  <si>
    <t>Destiny Garza</t>
  </si>
  <si>
    <t>Robinson-Kirby</t>
  </si>
  <si>
    <t>John Hicks</t>
  </si>
  <si>
    <t>Candice Johnson</t>
  </si>
  <si>
    <t>Baker, Mckee and Myers</t>
  </si>
  <si>
    <t>Joseph Cunningham</t>
  </si>
  <si>
    <t>Jessica Noble</t>
  </si>
  <si>
    <t>Kathy Watkins</t>
  </si>
  <si>
    <t>David Reyes</t>
  </si>
  <si>
    <t>Renee Ford</t>
  </si>
  <si>
    <t>Kevin Armstrong</t>
  </si>
  <si>
    <t>Dr. Lori Lowe</t>
  </si>
  <si>
    <t>Christian LLC</t>
  </si>
  <si>
    <t>Dylan Ramirez</t>
  </si>
  <si>
    <t>Hill-Gibson</t>
  </si>
  <si>
    <t>Christina Moore</t>
  </si>
  <si>
    <t>Bryan Beasley</t>
  </si>
  <si>
    <t>Craig Ortiz</t>
  </si>
  <si>
    <t>Ashley LLC</t>
  </si>
  <si>
    <t>Cheyenne Miller</t>
  </si>
  <si>
    <t>Kristie Baldwin DDS</t>
  </si>
  <si>
    <t>Camacho-Kirk</t>
  </si>
  <si>
    <t>Diana Maynard</t>
  </si>
  <si>
    <t>Griffin, Lopez and Oneill</t>
  </si>
  <si>
    <t>Kevin Mills</t>
  </si>
  <si>
    <t>Elizabeth Vega</t>
  </si>
  <si>
    <t>Kayla Reynolds</t>
  </si>
  <si>
    <t>Howell-Smith</t>
  </si>
  <si>
    <t>Wendy Yang</t>
  </si>
  <si>
    <t>Wood-Luna</t>
  </si>
  <si>
    <t>Tammy Walker</t>
  </si>
  <si>
    <t>Erika Anderson</t>
  </si>
  <si>
    <t>Alicia Love MD</t>
  </si>
  <si>
    <t>Omar Kemp</t>
  </si>
  <si>
    <t>Justin Harris</t>
  </si>
  <si>
    <t>Hernandez, Moore and Wells</t>
  </si>
  <si>
    <t>Jody Singleton</t>
  </si>
  <si>
    <t>Walter Martin</t>
  </si>
  <si>
    <t>Stephen Nunez</t>
  </si>
  <si>
    <t>Clark, Henderson and Williams</t>
  </si>
  <si>
    <t>Hannah Marshall</t>
  </si>
  <si>
    <t>Jason Cantrell</t>
  </si>
  <si>
    <t>Gamble, Williams and Garcia</t>
  </si>
  <si>
    <t>James Vang</t>
  </si>
  <si>
    <t>Victor Evans</t>
  </si>
  <si>
    <t>Thomas, Little and Young</t>
  </si>
  <si>
    <t>Angel Robles</t>
  </si>
  <si>
    <t>Diane Fuller</t>
  </si>
  <si>
    <t>Perry, Edwards and Gray</t>
  </si>
  <si>
    <t>Brittany Burnett</t>
  </si>
  <si>
    <t>Jared Brown</t>
  </si>
  <si>
    <t>Brennan, Johnson and Padilla</t>
  </si>
  <si>
    <t>Casey Navarro</t>
  </si>
  <si>
    <t>Jeremy Baldwin</t>
  </si>
  <si>
    <t>Davis, Middleton and Koch</t>
  </si>
  <si>
    <t>Dr. Christopher Rogers</t>
  </si>
  <si>
    <t>Mendoza-Smith</t>
  </si>
  <si>
    <t>Megan May</t>
  </si>
  <si>
    <t>Kelsey Garza</t>
  </si>
  <si>
    <t>Hall and Sons</t>
  </si>
  <si>
    <t>Kelsey Hansen</t>
  </si>
  <si>
    <t>Brown-Walker</t>
  </si>
  <si>
    <t>Paula Chang</t>
  </si>
  <si>
    <t>Samantha Patterson</t>
  </si>
  <si>
    <t>Brian Moss</t>
  </si>
  <si>
    <t>Hayes-Sanders</t>
  </si>
  <si>
    <t>Laura Leonard</t>
  </si>
  <si>
    <t>Michelle Ali</t>
  </si>
  <si>
    <t>West-Mullins</t>
  </si>
  <si>
    <t>Larry Mitchell Jr.</t>
  </si>
  <si>
    <t>Luis Powell MD</t>
  </si>
  <si>
    <t>Hendricks Inc</t>
  </si>
  <si>
    <t>Robert Figueroa</t>
  </si>
  <si>
    <t>Mr. Jeffrey Gonzalez MD</t>
  </si>
  <si>
    <t>Sims, Moore and Kelly</t>
  </si>
  <si>
    <t>Sarah Washington</t>
  </si>
  <si>
    <t>Newman-Garcia</t>
  </si>
  <si>
    <t>Brooke Anderson</t>
  </si>
  <si>
    <t>Silva, Garcia and Hicks</t>
  </si>
  <si>
    <t>Erin Porter</t>
  </si>
  <si>
    <t>Amber Meza</t>
  </si>
  <si>
    <t>Kendra Mcdonald</t>
  </si>
  <si>
    <t>Jason Hampton</t>
  </si>
  <si>
    <t>Chris Kim</t>
  </si>
  <si>
    <t>Richards, Chavez and Sellers</t>
  </si>
  <si>
    <t>Derrick Robertson</t>
  </si>
  <si>
    <t>Paula Lynch</t>
  </si>
  <si>
    <t>Herrera-Stewart</t>
  </si>
  <si>
    <t>Rebekah Simmons</t>
  </si>
  <si>
    <t>Arroyo-Anderson</t>
  </si>
  <si>
    <t>Ralph Kirk</t>
  </si>
  <si>
    <t>Bryan Wells</t>
  </si>
  <si>
    <t>Carroll, Kim and Green</t>
  </si>
  <si>
    <t>Peggy Moody</t>
  </si>
  <si>
    <t>Vickie Collins</t>
  </si>
  <si>
    <t>Luna-Stevenson</t>
  </si>
  <si>
    <t>Danielle Santiago</t>
  </si>
  <si>
    <t>Edwin Ortiz</t>
  </si>
  <si>
    <t>Rodriguez-Morgan</t>
  </si>
  <si>
    <t>Jordan Pope</t>
  </si>
  <si>
    <t>Jennifer Delacruz</t>
  </si>
  <si>
    <t>Shane Carey</t>
  </si>
  <si>
    <t>Short, Torres and Nolan</t>
  </si>
  <si>
    <t>Krista Terry</t>
  </si>
  <si>
    <t>Emily Kim</t>
  </si>
  <si>
    <t>Schaefer-James</t>
  </si>
  <si>
    <t>Rachel Holden</t>
  </si>
  <si>
    <t>Patricia Hudson</t>
  </si>
  <si>
    <t>Bass, Medina and Lang</t>
  </si>
  <si>
    <t>Blake Bell</t>
  </si>
  <si>
    <t>Penny Wheeler</t>
  </si>
  <si>
    <t>Jenny Contreras</t>
  </si>
  <si>
    <t>Brown, King and Bowers</t>
  </si>
  <si>
    <t>Marcia Silva</t>
  </si>
  <si>
    <t>Fleming, Hamilton and Jones</t>
  </si>
  <si>
    <t>Valerie Willis</t>
  </si>
  <si>
    <t>Toni Caldwell</t>
  </si>
  <si>
    <t>May-Hoffman</t>
  </si>
  <si>
    <t>Patricia Carlson</t>
  </si>
  <si>
    <t>Robin Ellis</t>
  </si>
  <si>
    <t>Lawson, Howell and Coleman</t>
  </si>
  <si>
    <t>Heather Moreno</t>
  </si>
  <si>
    <t>Lori Lucas</t>
  </si>
  <si>
    <t>Rosales-Mcneil</t>
  </si>
  <si>
    <t>Cameron Willis</t>
  </si>
  <si>
    <t>Barnes-Turner</t>
  </si>
  <si>
    <t>Tammy Flores</t>
  </si>
  <si>
    <t>Johnny White MD</t>
  </si>
  <si>
    <t>Elizabeth Phillips</t>
  </si>
  <si>
    <t>Julie James</t>
  </si>
  <si>
    <t>Michael Lane</t>
  </si>
  <si>
    <t>Sosa, Wilson and Johnson</t>
  </si>
  <si>
    <t>Joshua Elliott</t>
  </si>
  <si>
    <t>Andrea Williams</t>
  </si>
  <si>
    <t>Jason Mcintosh</t>
  </si>
  <si>
    <t>Hill, Valencia and Ferguson</t>
  </si>
  <si>
    <t>Daniel Santos</t>
  </si>
  <si>
    <t>Daniel Hernandez</t>
  </si>
  <si>
    <t>Nichols-Andrews</t>
  </si>
  <si>
    <t>Chad Howell</t>
  </si>
  <si>
    <t>Terry Wilson</t>
  </si>
  <si>
    <t>Franco, Proctor and Ellison</t>
  </si>
  <si>
    <t>Erika Walker</t>
  </si>
  <si>
    <t>Kimberly Bridges</t>
  </si>
  <si>
    <t>Anderson-Ross</t>
  </si>
  <si>
    <t>Cervantes, Coleman and Edwards</t>
  </si>
  <si>
    <t>Teresa Zimmerman</t>
  </si>
  <si>
    <t>Pamela Cox</t>
  </si>
  <si>
    <t>Harrington, Brown and Smith</t>
  </si>
  <si>
    <t>Sydney Moore</t>
  </si>
  <si>
    <t>Amanda Perry</t>
  </si>
  <si>
    <t>Zachary Merritt</t>
  </si>
  <si>
    <t>Booth-Butler</t>
  </si>
  <si>
    <t>Kelly Mcdonald</t>
  </si>
  <si>
    <t>Kirk Group</t>
  </si>
  <si>
    <t>Patricia Clark</t>
  </si>
  <si>
    <t>Adam Greene</t>
  </si>
  <si>
    <t>Franco, Hicks and Anderson</t>
  </si>
  <si>
    <t>Randy Stewart</t>
  </si>
  <si>
    <t>Lauren Knox</t>
  </si>
  <si>
    <t>Lee, Turner and Cross</t>
  </si>
  <si>
    <t>James Small</t>
  </si>
  <si>
    <t>Kevin Fleming</t>
  </si>
  <si>
    <t>Fisher Ltd</t>
  </si>
  <si>
    <t>Jacob Clark</t>
  </si>
  <si>
    <t>Mr. Vincent Martin</t>
  </si>
  <si>
    <t>Reynolds, Walters and Gordon</t>
  </si>
  <si>
    <t>Larry Campbell</t>
  </si>
  <si>
    <t>Walker, Tapia and Wilson</t>
  </si>
  <si>
    <t>Amy Casey</t>
  </si>
  <si>
    <t>Elizabeth Thomas</t>
  </si>
  <si>
    <t>Mcmahon, Choi and Cross</t>
  </si>
  <si>
    <t>Jose Woodward</t>
  </si>
  <si>
    <t>Brianna Robertson</t>
  </si>
  <si>
    <t>Jesse Weaver</t>
  </si>
  <si>
    <t>Andrew Carter</t>
  </si>
  <si>
    <t>Boyd LLC</t>
  </si>
  <si>
    <t>Dustin Mullins</t>
  </si>
  <si>
    <t>Jared Conway</t>
  </si>
  <si>
    <t>Norton and Sons</t>
  </si>
  <si>
    <t>Andrew Davis</t>
  </si>
  <si>
    <t>Wendy Gallagher</t>
  </si>
  <si>
    <t>Goodman-Smith</t>
  </si>
  <si>
    <t>Anthony Bailey</t>
  </si>
  <si>
    <t>Tony Wright</t>
  </si>
  <si>
    <t>Cruz-Dean</t>
  </si>
  <si>
    <t>Jessica Burns</t>
  </si>
  <si>
    <t>Fred Walker</t>
  </si>
  <si>
    <t>Michael Arellano</t>
  </si>
  <si>
    <t>Watkins PLC</t>
  </si>
  <si>
    <t>Stacey Cohen</t>
  </si>
  <si>
    <t>Frank Mcdonald</t>
  </si>
  <si>
    <t>Morgan-Edwards</t>
  </si>
  <si>
    <t>Patrick Shields</t>
  </si>
  <si>
    <t>Taylor Berry</t>
  </si>
  <si>
    <t>Michael Melendez</t>
  </si>
  <si>
    <t>Brown, Lambert and Miller</t>
  </si>
  <si>
    <t>Vickie Bernard</t>
  </si>
  <si>
    <t>Joseph Small</t>
  </si>
  <si>
    <t>Mclean-Willis</t>
  </si>
  <si>
    <t>Ana Clark</t>
  </si>
  <si>
    <t>Frances Watson</t>
  </si>
  <si>
    <t>Garcia-Pollard</t>
  </si>
  <si>
    <t>Kim Martinez</t>
  </si>
  <si>
    <t>Brendan Warner</t>
  </si>
  <si>
    <t>Edwards-Trevino</t>
  </si>
  <si>
    <t>Martin Garcia</t>
  </si>
  <si>
    <t>Hernandez-Martin</t>
  </si>
  <si>
    <t>Robin King</t>
  </si>
  <si>
    <t>Beth Ali</t>
  </si>
  <si>
    <t>Amanda Taylor</t>
  </si>
  <si>
    <t>Anthony Gregory</t>
  </si>
  <si>
    <t>Hughes, Roberts and Coleman</t>
  </si>
  <si>
    <t>Rachel Taylor DDS</t>
  </si>
  <si>
    <t>Andrew Powell</t>
  </si>
  <si>
    <t>Moody-Wilson</t>
  </si>
  <si>
    <t>Karen Moore</t>
  </si>
  <si>
    <t>Craig Garrett</t>
  </si>
  <si>
    <t>Dominguez-Adams</t>
  </si>
  <si>
    <t>David Terry</t>
  </si>
  <si>
    <t>Philip Chapman</t>
  </si>
  <si>
    <t>Taylor-Woods</t>
  </si>
  <si>
    <t>Deborah Patton</t>
  </si>
  <si>
    <t>Olson PLC</t>
  </si>
  <si>
    <t>Mary Hunt</t>
  </si>
  <si>
    <t>Jennifer Flowers</t>
  </si>
  <si>
    <t>Dana Patel</t>
  </si>
  <si>
    <t>Maldonado-Nguyen</t>
  </si>
  <si>
    <t>Alexis Wilson</t>
  </si>
  <si>
    <t>Johnson, Morris and Shields</t>
  </si>
  <si>
    <t>Austin Travis</t>
  </si>
  <si>
    <t>Joshua Ruiz</t>
  </si>
  <si>
    <t>Laura West</t>
  </si>
  <si>
    <t>Brianna Carlson</t>
  </si>
  <si>
    <t>Jensen Inc</t>
  </si>
  <si>
    <t>Brown, Taylor and Little</t>
  </si>
  <si>
    <t>Kyle Johnson</t>
  </si>
  <si>
    <t>Patrick Stone</t>
  </si>
  <si>
    <t>Pittman-Chandler</t>
  </si>
  <si>
    <t>Philip Gallagher</t>
  </si>
  <si>
    <t>Green-Golden</t>
  </si>
  <si>
    <t>Kyle Wolf</t>
  </si>
  <si>
    <t>Lisa Wilson</t>
  </si>
  <si>
    <t>Catherine Everett</t>
  </si>
  <si>
    <t>Cummings-Duncan</t>
  </si>
  <si>
    <t>Craig Moore</t>
  </si>
  <si>
    <t>Spencer Guerrero</t>
  </si>
  <si>
    <t>Woods, Green and Sanders</t>
  </si>
  <si>
    <t>Mary Ramirez</t>
  </si>
  <si>
    <t>Jesse Bird</t>
  </si>
  <si>
    <t>Guzman-Hamilton</t>
  </si>
  <si>
    <t>Erica Stephens</t>
  </si>
  <si>
    <t>Stephen Brewer</t>
  </si>
  <si>
    <t>Mann Inc</t>
  </si>
  <si>
    <t>Sherry Bauer</t>
  </si>
  <si>
    <t>Marie Olson</t>
  </si>
  <si>
    <t>Frey, Moran and Campbell</t>
  </si>
  <si>
    <t>Elizabeth Whitehead</t>
  </si>
  <si>
    <t>George Kline</t>
  </si>
  <si>
    <t>Butler, English and Jones</t>
  </si>
  <si>
    <t>Jeff Sparks</t>
  </si>
  <si>
    <t>Ryan Patrick</t>
  </si>
  <si>
    <t>Merritt-Hill</t>
  </si>
  <si>
    <t>Christopher Hernandez DDS</t>
  </si>
  <si>
    <t>Dr. Tanya Stephens</t>
  </si>
  <si>
    <t>Edward Walker</t>
  </si>
  <si>
    <t>Victor Clark</t>
  </si>
  <si>
    <t>Arnold-Mack</t>
  </si>
  <si>
    <t>Mr. John Mcpherson</t>
  </si>
  <si>
    <t>Andrea Molina</t>
  </si>
  <si>
    <t>Brent Garcia</t>
  </si>
  <si>
    <t>Avery-Henson</t>
  </si>
  <si>
    <t>Wendy Harper</t>
  </si>
  <si>
    <t>Joel Chen</t>
  </si>
  <si>
    <t>Watson, Hicks and Campbell</t>
  </si>
  <si>
    <t>Jose Harris</t>
  </si>
  <si>
    <t>Peterson-Morris</t>
  </si>
  <si>
    <t>Jose Richard</t>
  </si>
  <si>
    <t>Cruz, Harris and Murray</t>
  </si>
  <si>
    <t>Christopher Phillips</t>
  </si>
  <si>
    <t>Frederick Reed</t>
  </si>
  <si>
    <t>Jackson-Steele</t>
  </si>
  <si>
    <t>Charles Rodriguez</t>
  </si>
  <si>
    <t>Ronald Ali</t>
  </si>
  <si>
    <t>Rose-Holmes</t>
  </si>
  <si>
    <t>Donald Olsen</t>
  </si>
  <si>
    <t>Dr. Caitlin Burke MD</t>
  </si>
  <si>
    <t>Hays, Miller and Gordon</t>
  </si>
  <si>
    <t>Russell Fisher</t>
  </si>
  <si>
    <t>Aaron Powell</t>
  </si>
  <si>
    <t>Hodges, Landry and Wallace</t>
  </si>
  <si>
    <t>Jacob Hudson</t>
  </si>
  <si>
    <t>Bradley Fisher</t>
  </si>
  <si>
    <t>Alicia Hicks</t>
  </si>
  <si>
    <t>Oliver-Simpson</t>
  </si>
  <si>
    <t>Kevin Daniel</t>
  </si>
  <si>
    <t>Tony Mason</t>
  </si>
  <si>
    <t>Moody, Norman and Gardner</t>
  </si>
  <si>
    <t>Kurt Perkins</t>
  </si>
  <si>
    <t>Lisa Alvarez</t>
  </si>
  <si>
    <t>Nichols PLC</t>
  </si>
  <si>
    <t>Jeffrey Cannon</t>
  </si>
  <si>
    <t>Calderon-Martin</t>
  </si>
  <si>
    <t>Isaac Thomas</t>
  </si>
  <si>
    <t>Ronald Knox</t>
  </si>
  <si>
    <t>Hicks, Thompson and Hill</t>
  </si>
  <si>
    <t>Nicholas Edwards</t>
  </si>
  <si>
    <t>Alexis Sandoval</t>
  </si>
  <si>
    <t>Merritt, Wagner and Romero</t>
  </si>
  <si>
    <t>Eric Taylor</t>
  </si>
  <si>
    <t>Kelly Wolfe</t>
  </si>
  <si>
    <t>Oconnor-Deleon</t>
  </si>
  <si>
    <t>Spencer Good</t>
  </si>
  <si>
    <t>Erik Guerrero</t>
  </si>
  <si>
    <t>Rachel Taylor</t>
  </si>
  <si>
    <t>Wallace, Sims and Brown</t>
  </si>
  <si>
    <t>Alison Cline</t>
  </si>
  <si>
    <t>Jacob Griffin</t>
  </si>
  <si>
    <t>Laura Norris</t>
  </si>
  <si>
    <t>Baird LLC</t>
  </si>
  <si>
    <t>Tina Howard</t>
  </si>
  <si>
    <t>Ellen Spence</t>
  </si>
  <si>
    <t>Donaldson, Wilson and Martin</t>
  </si>
  <si>
    <t>Sierra Carter</t>
  </si>
  <si>
    <t>Lawrence-Hall</t>
  </si>
  <si>
    <t>Michelle Coleman</t>
  </si>
  <si>
    <t>Dale Zimmerman</t>
  </si>
  <si>
    <t>Murphy Group</t>
  </si>
  <si>
    <t>Mr. Matthew Rivas IV</t>
  </si>
  <si>
    <t>Christine Sanchez</t>
  </si>
  <si>
    <t>Joseph Whitney</t>
  </si>
  <si>
    <t>Schaefer-Vazquez</t>
  </si>
  <si>
    <t>Medina-Hanson</t>
  </si>
  <si>
    <t>Patrick Swanson</t>
  </si>
  <si>
    <t>Richard Richmond</t>
  </si>
  <si>
    <t>Fischer-Harris</t>
  </si>
  <si>
    <t>Karen Dunn</t>
  </si>
  <si>
    <t>Louis Vasquez</t>
  </si>
  <si>
    <t>Scott, Mcguire and Jones</t>
  </si>
  <si>
    <t>Carmen Harris</t>
  </si>
  <si>
    <t>Linda Little</t>
  </si>
  <si>
    <t>Lewis, Watts and Summers</t>
  </si>
  <si>
    <t>Jeffery Williams</t>
  </si>
  <si>
    <t>Kara Freeman</t>
  </si>
  <si>
    <t>Richardson-Moore</t>
  </si>
  <si>
    <t>Daniel Hartman</t>
  </si>
  <si>
    <t>Barbara Hall</t>
  </si>
  <si>
    <t>Harper LLC</t>
  </si>
  <si>
    <t>Nicole Lewis</t>
  </si>
  <si>
    <t>Mitchell, Khan and Moore</t>
  </si>
  <si>
    <t>Henry Skinner</t>
  </si>
  <si>
    <t>William Hancock</t>
  </si>
  <si>
    <t>Allen-Kelley</t>
  </si>
  <si>
    <t>Tiffany Gomez</t>
  </si>
  <si>
    <t>Sean Kelly</t>
  </si>
  <si>
    <t>David-Mercado</t>
  </si>
  <si>
    <t>Danielle Shaw</t>
  </si>
  <si>
    <t>Sullivan, Paul and Skinner</t>
  </si>
  <si>
    <t>Michael Dominguez</t>
  </si>
  <si>
    <t>Victor Mays</t>
  </si>
  <si>
    <t>Christopher Soto</t>
  </si>
  <si>
    <t>Susan Adams</t>
  </si>
  <si>
    <t>Benjamin Stokes</t>
  </si>
  <si>
    <t>Graves, Cruz and Little</t>
  </si>
  <si>
    <t>Jesse Stephens</t>
  </si>
  <si>
    <t>William Gill DVM</t>
  </si>
  <si>
    <t>Jason Ortiz</t>
  </si>
  <si>
    <t>Kimberly Moore</t>
  </si>
  <si>
    <t>Glass Inc</t>
  </si>
  <si>
    <t>Emily Phillips</t>
  </si>
  <si>
    <t>Simon PLC</t>
  </si>
  <si>
    <t>Michaela Welch</t>
  </si>
  <si>
    <t>Brown-Delgado</t>
  </si>
  <si>
    <t>Theresa Moore</t>
  </si>
  <si>
    <t>Blackwell, Aguilar and Hughes</t>
  </si>
  <si>
    <t>Joseph Sutton</t>
  </si>
  <si>
    <t>Coleman, Wallace and King</t>
  </si>
  <si>
    <t>Marissa Dixon</t>
  </si>
  <si>
    <t>Perez, Ray and Combs</t>
  </si>
  <si>
    <t>Stephen Davis</t>
  </si>
  <si>
    <t>Steven Holloway</t>
  </si>
  <si>
    <t>Lozano, Rose and Richards</t>
  </si>
  <si>
    <t>David Pittman</t>
  </si>
  <si>
    <t>Jimenez-Johnson</t>
  </si>
  <si>
    <t>Angela Luna</t>
  </si>
  <si>
    <t>Joseph Winters PhD</t>
  </si>
  <si>
    <t>Harris-Schultz</t>
  </si>
  <si>
    <t>Tracy Webb</t>
  </si>
  <si>
    <t>Haley Hughes</t>
  </si>
  <si>
    <t>Sanchez, Santana and Shepherd</t>
  </si>
  <si>
    <t>Brooke Pitts</t>
  </si>
  <si>
    <t>Lozano-Hall</t>
  </si>
  <si>
    <t>Sylvia Hill</t>
  </si>
  <si>
    <t>Dr. Lauren Thompson</t>
  </si>
  <si>
    <t>Griffin, Hernandez and Lee</t>
  </si>
  <si>
    <t>Andrea Rich</t>
  </si>
  <si>
    <t>Phillips-Cooke</t>
  </si>
  <si>
    <t>Christina Ward</t>
  </si>
  <si>
    <t>Janice Cobb</t>
  </si>
  <si>
    <t>Moore, Campbell and Weaver</t>
  </si>
  <si>
    <t>Mr. Matthew Myers</t>
  </si>
  <si>
    <t>Tracy Jenkins</t>
  </si>
  <si>
    <t>Edwards-Walker</t>
  </si>
  <si>
    <t>Mathew Martin</t>
  </si>
  <si>
    <t>Juan Reyes</t>
  </si>
  <si>
    <t>Martinez, Garner and Wong</t>
  </si>
  <si>
    <t>Stephanie Villegas</t>
  </si>
  <si>
    <t>Amanda Brandt</t>
  </si>
  <si>
    <t>Tony Harrison</t>
  </si>
  <si>
    <t>Miller, Russell and Chan</t>
  </si>
  <si>
    <t>Austin Hull</t>
  </si>
  <si>
    <t>Crystal Barber</t>
  </si>
  <si>
    <t>Dennis Pineda</t>
  </si>
  <si>
    <t>Sara Santiago</t>
  </si>
  <si>
    <t>Amber Jackson</t>
  </si>
  <si>
    <t>Day, Clark and Oliver</t>
  </si>
  <si>
    <t>Marcus Sanders</t>
  </si>
  <si>
    <t>Ashley Fuller</t>
  </si>
  <si>
    <t>Griffin-Vega</t>
  </si>
  <si>
    <t>Justin Buck</t>
  </si>
  <si>
    <t>Theresa Thomas</t>
  </si>
  <si>
    <t>Gates Ltd</t>
  </si>
  <si>
    <t>Daniel Bean</t>
  </si>
  <si>
    <t>Lewis, Robertson and Rodriguez</t>
  </si>
  <si>
    <t>Brian Montgomery</t>
  </si>
  <si>
    <t>Timothy Gibson</t>
  </si>
  <si>
    <t>Smith, Carpenter and Reynolds</t>
  </si>
  <si>
    <t>Blake Davis</t>
  </si>
  <si>
    <t>Wood, Bell and Hamilton</t>
  </si>
  <si>
    <t>Mr. Matthew Moore</t>
  </si>
  <si>
    <t>Robert Tucker</t>
  </si>
  <si>
    <t>Rodriguez, Atkins and Brewer</t>
  </si>
  <si>
    <t>Shirley Garza</t>
  </si>
  <si>
    <t>Billy Spencer</t>
  </si>
  <si>
    <t>Joseph Pratt</t>
  </si>
  <si>
    <t>Nathan Baxter</t>
  </si>
  <si>
    <t>Renee Ramsey</t>
  </si>
  <si>
    <t>Matthew Reilly</t>
  </si>
  <si>
    <t>Kimberly Prince</t>
  </si>
  <si>
    <t>Maria Gregory</t>
  </si>
  <si>
    <t>Parsons LLC</t>
  </si>
  <si>
    <t>Todd Ross</t>
  </si>
  <si>
    <t>James Morrow</t>
  </si>
  <si>
    <t>Myers, Johnson and Henry</t>
  </si>
  <si>
    <t>Kristin Nichols</t>
  </si>
  <si>
    <t>Tommy Bautista</t>
  </si>
  <si>
    <t>Hammond and Sons</t>
  </si>
  <si>
    <t>Kimberly Obrien</t>
  </si>
  <si>
    <t>Mitchell Gray</t>
  </si>
  <si>
    <t>Vincent, Rodgers and Baker</t>
  </si>
  <si>
    <t>Kristin Hill DVM</t>
  </si>
  <si>
    <t>Antonio Chen</t>
  </si>
  <si>
    <t>Gray-Owens</t>
  </si>
  <si>
    <t>Dr. Brittany Hill</t>
  </si>
  <si>
    <t>Stephanie Johnson</t>
  </si>
  <si>
    <t>Clarke-Mitchell</t>
  </si>
  <si>
    <t>Alyssa Delgado</t>
  </si>
  <si>
    <t>Isabel Mason</t>
  </si>
  <si>
    <t>Carr-Mckenzie</t>
  </si>
  <si>
    <t>Catherine Moreno</t>
  </si>
  <si>
    <t>Elizabeth Williams</t>
  </si>
  <si>
    <t>Vega, Chandler and Cummings</t>
  </si>
  <si>
    <t>Kristen Gonzales</t>
  </si>
  <si>
    <t>Alexis Craig</t>
  </si>
  <si>
    <t>Lee-Moore</t>
  </si>
  <si>
    <t>Louis Haney</t>
  </si>
  <si>
    <t>Diane Bell</t>
  </si>
  <si>
    <t>Carpenter-Russell</t>
  </si>
  <si>
    <t>Shawn Cline</t>
  </si>
  <si>
    <t>Cody Schwartz</t>
  </si>
  <si>
    <t>Michelle Herrera</t>
  </si>
  <si>
    <t>Logan Palmer</t>
  </si>
  <si>
    <t>Terry Turner</t>
  </si>
  <si>
    <t>Monica Phillips</t>
  </si>
  <si>
    <t>Mercado LLC</t>
  </si>
  <si>
    <t>Debra Stanley</t>
  </si>
  <si>
    <t>Catherine Harper</t>
  </si>
  <si>
    <t>Chapman-Griffith</t>
  </si>
  <si>
    <t>Katie Moody</t>
  </si>
  <si>
    <t>Kathryn Anderson</t>
  </si>
  <si>
    <t>Lewis-Clark</t>
  </si>
  <si>
    <t>Diane Wallace</t>
  </si>
  <si>
    <t>Leslie Solis</t>
  </si>
  <si>
    <t>Alvarado Group</t>
  </si>
  <si>
    <t>Abigail Watson</t>
  </si>
  <si>
    <t>Cobb, Bowman and Walker</t>
  </si>
  <si>
    <t>Miguel Baker</t>
  </si>
  <si>
    <t>Mark Hill</t>
  </si>
  <si>
    <t>Ramirez Inc</t>
  </si>
  <si>
    <t>Courtney Gonzales</t>
  </si>
  <si>
    <t>Victoria Cook</t>
  </si>
  <si>
    <t>Tina Lee</t>
  </si>
  <si>
    <t>Lauren Rice</t>
  </si>
  <si>
    <t>Case, Meyer and Williams</t>
  </si>
  <si>
    <t>Jennifer Hebert</t>
  </si>
  <si>
    <t>Johnson-Haney</t>
  </si>
  <si>
    <t>Angela Meyers</t>
  </si>
  <si>
    <t>Ralph Anderson</t>
  </si>
  <si>
    <t>Becker-Johnson</t>
  </si>
  <si>
    <t>Mrs. Sophia Wilson</t>
  </si>
  <si>
    <t>Tyler Ellis</t>
  </si>
  <si>
    <t>Shawn Mitchell</t>
  </si>
  <si>
    <t>Erica Ramos</t>
  </si>
  <si>
    <t>Ryan-Richardson</t>
  </si>
  <si>
    <t>Jerry Welch</t>
  </si>
  <si>
    <t>Rebecca Stuart</t>
  </si>
  <si>
    <t>Stark, Barnett and Adkins</t>
  </si>
  <si>
    <t>Derek Sims</t>
  </si>
  <si>
    <t>Alicia Griffin</t>
  </si>
  <si>
    <t>Jenna Jacobson</t>
  </si>
  <si>
    <t>Catherine Byrd</t>
  </si>
  <si>
    <t>Long-Costa</t>
  </si>
  <si>
    <t>Daniel Rodriguez</t>
  </si>
  <si>
    <t>Ernest Robinson</t>
  </si>
  <si>
    <t>Garcia, Anderson and Walsh</t>
  </si>
  <si>
    <t>John Davila</t>
  </si>
  <si>
    <t>Rickey Snow</t>
  </si>
  <si>
    <t>Villanueva, Valdez and Anderson</t>
  </si>
  <si>
    <t>Erika Anthony</t>
  </si>
  <si>
    <t>Jeffery Lee</t>
  </si>
  <si>
    <t>Gray-Morris</t>
  </si>
  <si>
    <t>Angela Riley</t>
  </si>
  <si>
    <t>Hunter Murphy</t>
  </si>
  <si>
    <t>Edwin Bailey</t>
  </si>
  <si>
    <t>Sabrina Nguyen</t>
  </si>
  <si>
    <t>Clark, Peck and Ortiz</t>
  </si>
  <si>
    <t>Randall Callahan</t>
  </si>
  <si>
    <t>Connie Taylor</t>
  </si>
  <si>
    <t>Bryan Guzman</t>
  </si>
  <si>
    <t>Pierce-Williams</t>
  </si>
  <si>
    <t>Angel Cameron</t>
  </si>
  <si>
    <t>Lynn Wyatt</t>
  </si>
  <si>
    <t>Joseph-Douglas</t>
  </si>
  <si>
    <t>Kimberly Mccarthy</t>
  </si>
  <si>
    <t>Adrian Davis</t>
  </si>
  <si>
    <t>Moran-Hanson</t>
  </si>
  <si>
    <t>Derrick Gonzalez</t>
  </si>
  <si>
    <t>David Robertson</t>
  </si>
  <si>
    <t>Christopher Cantu</t>
  </si>
  <si>
    <t>Craig Galloway</t>
  </si>
  <si>
    <t>Melanie Buckley</t>
  </si>
  <si>
    <t>Scott Valencia</t>
  </si>
  <si>
    <t>Myers-Carrillo</t>
  </si>
  <si>
    <t>Austin Ross</t>
  </si>
  <si>
    <t>Alexandria Jenkins</t>
  </si>
  <si>
    <t>Wright, Evans and Glass</t>
  </si>
  <si>
    <t>Anne Lowe</t>
  </si>
  <si>
    <t>Joseph Boyd</t>
  </si>
  <si>
    <t>Benjamin and Sons</t>
  </si>
  <si>
    <t>Travis Dixon</t>
  </si>
  <si>
    <t>Simpson-Perry</t>
  </si>
  <si>
    <t>Mariah Smith</t>
  </si>
  <si>
    <t>Jones, Brown and Williams</t>
  </si>
  <si>
    <t>Mary Castaneda</t>
  </si>
  <si>
    <t>Ruben Bennett</t>
  </si>
  <si>
    <t>Erik Macias</t>
  </si>
  <si>
    <t>Cindy Hernandez</t>
  </si>
  <si>
    <t>Blair LLC</t>
  </si>
  <si>
    <t>Laura Reid</t>
  </si>
  <si>
    <t>Sanchez-Wright</t>
  </si>
  <si>
    <t>Calvin Martin</t>
  </si>
  <si>
    <t>Mr. Timothy Martin</t>
  </si>
  <si>
    <t>Brown-Anderson</t>
  </si>
  <si>
    <t>Jordan Long</t>
  </si>
  <si>
    <t>Terry LLC</t>
  </si>
  <si>
    <t>Jose Hayes</t>
  </si>
  <si>
    <t>Boone, Smith and Riddle</t>
  </si>
  <si>
    <t>Chloe Adams</t>
  </si>
  <si>
    <t>Cody Osborne</t>
  </si>
  <si>
    <t>Robinson, Pitts and Hill</t>
  </si>
  <si>
    <t>Evan Pittman</t>
  </si>
  <si>
    <t>Matthew James</t>
  </si>
  <si>
    <t>Kara Hatfield</t>
  </si>
  <si>
    <t>Angela Floyd</t>
  </si>
  <si>
    <t>Bennett, Armstrong and Duran</t>
  </si>
  <si>
    <t>Justin Williams</t>
  </si>
  <si>
    <t>Maria Pitts</t>
  </si>
  <si>
    <t>Susan Ward</t>
  </si>
  <si>
    <t>Everett-Ware</t>
  </si>
  <si>
    <t>Joyce Ramirez</t>
  </si>
  <si>
    <t>Laura Mitchell</t>
  </si>
  <si>
    <t>Benjamin Sparks</t>
  </si>
  <si>
    <t>Hannah Cruz</t>
  </si>
  <si>
    <t>Maurice Lane</t>
  </si>
  <si>
    <t>Carpenter Group</t>
  </si>
  <si>
    <t>Mason Washington</t>
  </si>
  <si>
    <t>Christopher Craig</t>
  </si>
  <si>
    <t>Megan Jones</t>
  </si>
  <si>
    <t>Eric Pena</t>
  </si>
  <si>
    <t>Day-Torres</t>
  </si>
  <si>
    <t>Mr. Danny Cook Jr.</t>
  </si>
  <si>
    <t>Andrews, Wilcox and Ryan</t>
  </si>
  <si>
    <t>Alexandria Jones</t>
  </si>
  <si>
    <t>Anthony Lynch</t>
  </si>
  <si>
    <t>Summers-Parrish</t>
  </si>
  <si>
    <t>Alex Wright</t>
  </si>
  <si>
    <t>Shannon Day</t>
  </si>
  <si>
    <t>Anne Perry</t>
  </si>
  <si>
    <t>Estes, Mcclure and Farrell</t>
  </si>
  <si>
    <t>Katherine Harper</t>
  </si>
  <si>
    <t>Amy Porter</t>
  </si>
  <si>
    <t>Graham, Gallagher and Bailey</t>
  </si>
  <si>
    <t>Linda Lawrence</t>
  </si>
  <si>
    <t>Prince, Davis and Jones</t>
  </si>
  <si>
    <t>Michelle Lee</t>
  </si>
  <si>
    <t>Green, Brown and Nichols</t>
  </si>
  <si>
    <t>Kristin Harrington</t>
  </si>
  <si>
    <t>Jason Moreno</t>
  </si>
  <si>
    <t>Riggs-Vance</t>
  </si>
  <si>
    <t>Andrea Gonzales</t>
  </si>
  <si>
    <t>Jennifer Watson</t>
  </si>
  <si>
    <t>Bryan Adams</t>
  </si>
  <si>
    <t>Vargas-Diaz</t>
  </si>
  <si>
    <t>Pamela Bell</t>
  </si>
  <si>
    <t>Mitchell, Williams and Phillips</t>
  </si>
  <si>
    <t>Phillip Cooper</t>
  </si>
  <si>
    <t>Garza, Rodgers and Simpson</t>
  </si>
  <si>
    <t>Shawn Byrd</t>
  </si>
  <si>
    <t>Ryan Hunt</t>
  </si>
  <si>
    <t>Schultz, Lane and Ball</t>
  </si>
  <si>
    <t>Ashley Vincent</t>
  </si>
  <si>
    <t>James Suarez</t>
  </si>
  <si>
    <t>Ryan Curry</t>
  </si>
  <si>
    <t>Paul Horne</t>
  </si>
  <si>
    <t>Johns and Sons</t>
  </si>
  <si>
    <t>Gary Gray</t>
  </si>
  <si>
    <t>Black, Lamb and Liu</t>
  </si>
  <si>
    <t>Corey Day</t>
  </si>
  <si>
    <t>Mendez, Mason and Newton</t>
  </si>
  <si>
    <t>Kenneth Garcia</t>
  </si>
  <si>
    <t>Matthew Stark</t>
  </si>
  <si>
    <t>Le, Torres and Jackson</t>
  </si>
  <si>
    <t>Tracey Bell</t>
  </si>
  <si>
    <t>Robinson, Reed and Cooper</t>
  </si>
  <si>
    <t>Natalie Davis</t>
  </si>
  <si>
    <t>Paige Washington</t>
  </si>
  <si>
    <t>Johnson-Jackson</t>
  </si>
  <si>
    <t>Tina Wiley</t>
  </si>
  <si>
    <t>Brandon Price</t>
  </si>
  <si>
    <t>Cook, Lee and Alvarez</t>
  </si>
  <si>
    <t>Debra Figueroa</t>
  </si>
  <si>
    <t>Olivia Hughes</t>
  </si>
  <si>
    <t>Bender, Garcia and Love</t>
  </si>
  <si>
    <t>Brenda Jordan</t>
  </si>
  <si>
    <t>Mcmillan, Lambert and Johnson</t>
  </si>
  <si>
    <t>Julie Gould</t>
  </si>
  <si>
    <t>Dr. Juan Lopez DDS</t>
  </si>
  <si>
    <t>Mathews, Snow and Jackson</t>
  </si>
  <si>
    <t>Kimberly Powell</t>
  </si>
  <si>
    <t>Martin Odom</t>
  </si>
  <si>
    <t>Simpson-Hicks</t>
  </si>
  <si>
    <t>Stephanie Gibbs</t>
  </si>
  <si>
    <t>Lindsey-Dixon</t>
  </si>
  <si>
    <t>Ryan Barron</t>
  </si>
  <si>
    <t>Robert Whitaker</t>
  </si>
  <si>
    <t>Todd Rodriguez</t>
  </si>
  <si>
    <t>Brooke Brown</t>
  </si>
  <si>
    <t>Richard Santos</t>
  </si>
  <si>
    <t>Reilly, Franklin and Spencer</t>
  </si>
  <si>
    <t>Kenneth Rivers</t>
  </si>
  <si>
    <t>Amanda Moreno</t>
  </si>
  <si>
    <t>Mays, Jones and Scott</t>
  </si>
  <si>
    <t>Zachary Fletcher</t>
  </si>
  <si>
    <t>Lee Chase</t>
  </si>
  <si>
    <t>Wood-Payne</t>
  </si>
  <si>
    <t>Anthony Shah</t>
  </si>
  <si>
    <t>Andrew Warren</t>
  </si>
  <si>
    <t>Lauren Avery</t>
  </si>
  <si>
    <t>Chelsea Gray</t>
  </si>
  <si>
    <t>Robert Fernandez</t>
  </si>
  <si>
    <t>Stephens Ltd</t>
  </si>
  <si>
    <t>Cassandra King</t>
  </si>
  <si>
    <t>Sheri Walsh</t>
  </si>
  <si>
    <t>Cherry, Pennington and Mathis</t>
  </si>
  <si>
    <t>Jeffrey Dixon</t>
  </si>
  <si>
    <t>Wade Group</t>
  </si>
  <si>
    <t>Cory Heath</t>
  </si>
  <si>
    <t>Sampson, Nicholson and Gonzalez</t>
  </si>
  <si>
    <t>Barbara Sanders</t>
  </si>
  <si>
    <t>David Carney</t>
  </si>
  <si>
    <t>Boyle Group</t>
  </si>
  <si>
    <t>Seth Cochran</t>
  </si>
  <si>
    <t>Melissa Jimenez</t>
  </si>
  <si>
    <t>Alice Conley</t>
  </si>
  <si>
    <t>Cruz, Shields and Allison</t>
  </si>
  <si>
    <t>Jeffrey Powell</t>
  </si>
  <si>
    <t>Mr. Ray Martinez</t>
  </si>
  <si>
    <t>Walsh, Taylor and Hughes</t>
  </si>
  <si>
    <t>Andrew Turner</t>
  </si>
  <si>
    <t>Sara Cameron</t>
  </si>
  <si>
    <t>Houston PLC</t>
  </si>
  <si>
    <t>George Jones</t>
  </si>
  <si>
    <t>Jordan-Lawson</t>
  </si>
  <si>
    <t>Cynthia Freeman</t>
  </si>
  <si>
    <t>Pennington, Murphy and Chavez</t>
  </si>
  <si>
    <t>Deanna Stewart</t>
  </si>
  <si>
    <t>Mitchell Marquez</t>
  </si>
  <si>
    <t>Harper-Graham</t>
  </si>
  <si>
    <t>Bruce Thompson</t>
  </si>
  <si>
    <t>Tapia LLC</t>
  </si>
  <si>
    <t>Matthew Watkins</t>
  </si>
  <si>
    <t>Franklin Martinez</t>
  </si>
  <si>
    <t>Valencia, Pittman and Salinas</t>
  </si>
  <si>
    <t>Johnny Martinez</t>
  </si>
  <si>
    <t>Sharon Mathews</t>
  </si>
  <si>
    <t>Tyler Peters</t>
  </si>
  <si>
    <t>Gallagher-Moses</t>
  </si>
  <si>
    <t>Gary Lopez</t>
  </si>
  <si>
    <t>Joshua Mcneil</t>
  </si>
  <si>
    <t>Trujillo and Sons</t>
  </si>
  <si>
    <t>John Briggs</t>
  </si>
  <si>
    <t>Melissa Nguyen</t>
  </si>
  <si>
    <t>Morrow, Nelson and Castillo</t>
  </si>
  <si>
    <t>Clarence Munoz</t>
  </si>
  <si>
    <t>Mark Dunn</t>
  </si>
  <si>
    <t>Hayes Ltd</t>
  </si>
  <si>
    <t>Tiffany Davies</t>
  </si>
  <si>
    <t>Joe Gonzalez</t>
  </si>
  <si>
    <t>Murray-Dodson</t>
  </si>
  <si>
    <t>Latasha Cross</t>
  </si>
  <si>
    <t>Briana Hughes</t>
  </si>
  <si>
    <t>Mcdaniel-Holland</t>
  </si>
  <si>
    <t>Thomas Ellis</t>
  </si>
  <si>
    <t>Perkins Group</t>
  </si>
  <si>
    <t>Sean Clayton</t>
  </si>
  <si>
    <t>Russell Erickson</t>
  </si>
  <si>
    <t>Bryant-Lyons</t>
  </si>
  <si>
    <t>Sarah Henson</t>
  </si>
  <si>
    <t>Erik Noble</t>
  </si>
  <si>
    <t>King-Baker</t>
  </si>
  <si>
    <t>Taylor Reyes</t>
  </si>
  <si>
    <t>Austin-Gonzalez</t>
  </si>
  <si>
    <t>Gregory Robertson</t>
  </si>
  <si>
    <t>Cathy West</t>
  </si>
  <si>
    <t>Vargas, Smith and Harrell</t>
  </si>
  <si>
    <t>Singh-Anderson</t>
  </si>
  <si>
    <t>Douglas Bradley</t>
  </si>
  <si>
    <t>Debra Mitchell</t>
  </si>
  <si>
    <t>Virginia Tran</t>
  </si>
  <si>
    <t>Hernandez-Evans</t>
  </si>
  <si>
    <t>Wayne Watson</t>
  </si>
  <si>
    <t>Anderson, Dominguez and Lester</t>
  </si>
  <si>
    <t>Colton Weaver</t>
  </si>
  <si>
    <t>Christian Dixon</t>
  </si>
  <si>
    <t>Munoz, Parks and Jimenez</t>
  </si>
  <si>
    <t>Sherry Petty</t>
  </si>
  <si>
    <t>Crystal Farmer</t>
  </si>
  <si>
    <t>Brown-Mckee</t>
  </si>
  <si>
    <t>Victoria Graham</t>
  </si>
  <si>
    <t>Osborne-Boyer</t>
  </si>
  <si>
    <t>Gina Johnston MD</t>
  </si>
  <si>
    <t>Linda Anderson</t>
  </si>
  <si>
    <t>Gardner, Potter and Wise</t>
  </si>
  <si>
    <t>Phillip Cook</t>
  </si>
  <si>
    <t>Ralph Ortiz</t>
  </si>
  <si>
    <t>Rodriguez-Reese</t>
  </si>
  <si>
    <t>Lindsey Burgess</t>
  </si>
  <si>
    <t>Douglas, Davis and Pham</t>
  </si>
  <si>
    <t>Carlos Phillips</t>
  </si>
  <si>
    <t>Karen Roberts</t>
  </si>
  <si>
    <t>Lauren Wilson</t>
  </si>
  <si>
    <t>Hannah David</t>
  </si>
  <si>
    <t>Levy, Mccoy and Mcconnell</t>
  </si>
  <si>
    <t>Ryan Wilkins</t>
  </si>
  <si>
    <t>Dean, Duncan and Lamb</t>
  </si>
  <si>
    <t>Tina Ward</t>
  </si>
  <si>
    <t>Hernandez-Fisher</t>
  </si>
  <si>
    <t>Jonathan Davis</t>
  </si>
  <si>
    <t>Stark-Nguyen</t>
  </si>
  <si>
    <t>Kimberly Phillips</t>
  </si>
  <si>
    <t>Derek Cantu</t>
  </si>
  <si>
    <t>Brett Peters</t>
  </si>
  <si>
    <t>Friedman-Miller</t>
  </si>
  <si>
    <t>David Cobb</t>
  </si>
  <si>
    <t>Ryan Esparza</t>
  </si>
  <si>
    <t>Payne-Porter</t>
  </si>
  <si>
    <t>Sabrina House MD</t>
  </si>
  <si>
    <t>James Juarez II</t>
  </si>
  <si>
    <t>Foster-Stevenson</t>
  </si>
  <si>
    <t>Lori Lee</t>
  </si>
  <si>
    <t>Jose Klein</t>
  </si>
  <si>
    <t>Drake-Love</t>
  </si>
  <si>
    <t>Kenneth Rollins</t>
  </si>
  <si>
    <t>Steven Watson</t>
  </si>
  <si>
    <t>Simpson PLC</t>
  </si>
  <si>
    <t>Donald Terry</t>
  </si>
  <si>
    <t>Sherri Bailey</t>
  </si>
  <si>
    <t>Clark-Wallace</t>
  </si>
  <si>
    <t>Scott Hunt</t>
  </si>
  <si>
    <t>Daniel Marshall</t>
  </si>
  <si>
    <t>Richardson-Lopez</t>
  </si>
  <si>
    <t>Rivera PLC</t>
  </si>
  <si>
    <t>Dana Costa</t>
  </si>
  <si>
    <t>Mark Flores</t>
  </si>
  <si>
    <t>Matthew Russell</t>
  </si>
  <si>
    <t>Kane-Alvarado</t>
  </si>
  <si>
    <t>Rebekah Thomas</t>
  </si>
  <si>
    <t>Frederick Matthews</t>
  </si>
  <si>
    <t>West, Alvarez and Davis</t>
  </si>
  <si>
    <t>Joseph Browning</t>
  </si>
  <si>
    <t>Simpson, Wolf and Gonzalez</t>
  </si>
  <si>
    <t>Mary Long</t>
  </si>
  <si>
    <t>Hester, Montgomery and Mendoza</t>
  </si>
  <si>
    <t>Kyle Wu</t>
  </si>
  <si>
    <t>Huynh PLC</t>
  </si>
  <si>
    <t>Amanda Leon</t>
  </si>
  <si>
    <t>Brenda Hill</t>
  </si>
  <si>
    <t>Shawn Rodriguez</t>
  </si>
  <si>
    <t>Alex Shannon</t>
  </si>
  <si>
    <t>Knox, Anderson and Robinson</t>
  </si>
  <si>
    <t>Megan Johnson</t>
  </si>
  <si>
    <t>Anthony Ross</t>
  </si>
  <si>
    <t>Hess-Robinson</t>
  </si>
  <si>
    <t>Cheryl Burke</t>
  </si>
  <si>
    <t>Amy Frazier</t>
  </si>
  <si>
    <t>Sarah Lopez</t>
  </si>
  <si>
    <t>Mark Boyd</t>
  </si>
  <si>
    <t>Garcia-Hayes</t>
  </si>
  <si>
    <t>Chelsey Davis</t>
  </si>
  <si>
    <t>Decker Group</t>
  </si>
  <si>
    <t>Mr. Gregory Pitts</t>
  </si>
  <si>
    <t>Kenneth Glass</t>
  </si>
  <si>
    <t>Wolf-Hernandez</t>
  </si>
  <si>
    <t>Jenna Harrison</t>
  </si>
  <si>
    <t>Sandra Lester</t>
  </si>
  <si>
    <t>Nichols-Murphy</t>
  </si>
  <si>
    <t>Terry Wong</t>
  </si>
  <si>
    <t>Paula Steele</t>
  </si>
  <si>
    <t>Wiggins Group</t>
  </si>
  <si>
    <t>Madison Austin</t>
  </si>
  <si>
    <t>Burns-Marks</t>
  </si>
  <si>
    <t>Penny Garcia</t>
  </si>
  <si>
    <t>Cynthia Mitchell</t>
  </si>
  <si>
    <t>Russell, Johnson and Tran</t>
  </si>
  <si>
    <t>Katherine Diaz</t>
  </si>
  <si>
    <t>Davila-Chavez</t>
  </si>
  <si>
    <t>Peter Jones</t>
  </si>
  <si>
    <t>Kelly Cunningham</t>
  </si>
  <si>
    <t>Simon, Mccormick and Lee</t>
  </si>
  <si>
    <t>Jeffrey Diaz</t>
  </si>
  <si>
    <t>Christine Downs</t>
  </si>
  <si>
    <t>Jones-Greer</t>
  </si>
  <si>
    <t>Todd Irwin</t>
  </si>
  <si>
    <t>Buck PLC</t>
  </si>
  <si>
    <t>Dorothy Chase</t>
  </si>
  <si>
    <t>Jennifer Moore</t>
  </si>
  <si>
    <t>Love Group</t>
  </si>
  <si>
    <t>Christopher Mcfarland</t>
  </si>
  <si>
    <t>Joshua Taylor</t>
  </si>
  <si>
    <t>Francis, Decker and Norris</t>
  </si>
  <si>
    <t>Benjamin Henderson</t>
  </si>
  <si>
    <t>Christopher Boone</t>
  </si>
  <si>
    <t>Mosley PLC</t>
  </si>
  <si>
    <t>Gary Harrington</t>
  </si>
  <si>
    <t>Cathy Lee</t>
  </si>
  <si>
    <t>Olivia Wong</t>
  </si>
  <si>
    <t>Joseph-Moses</t>
  </si>
  <si>
    <t>Jennifer Gomez</t>
  </si>
  <si>
    <t>Karen Perry</t>
  </si>
  <si>
    <t>Taylor, Ryan and Hodges</t>
  </si>
  <si>
    <t>Christopher Farmer</t>
  </si>
  <si>
    <t>Jessica Daniels</t>
  </si>
  <si>
    <t>Michelle Wiley</t>
  </si>
  <si>
    <t>James Parks</t>
  </si>
  <si>
    <t>Torres PLC</t>
  </si>
  <si>
    <t>Micheal Goodwin</t>
  </si>
  <si>
    <t>Wright-Beasley</t>
  </si>
  <si>
    <t>Dr. Joseph Roberts</t>
  </si>
  <si>
    <t>Julie Perez</t>
  </si>
  <si>
    <t>Spears-Payne</t>
  </si>
  <si>
    <t>Denise Anderson</t>
  </si>
  <si>
    <t>Jeffrey Brooks</t>
  </si>
  <si>
    <t>Bradley, Ingram and Allen</t>
  </si>
  <si>
    <t>Yolanda Rodriguez</t>
  </si>
  <si>
    <t>Daniel Christensen</t>
  </si>
  <si>
    <t>Weber, Romero and Campbell</t>
  </si>
  <si>
    <t>Brandi Goodman</t>
  </si>
  <si>
    <t>Lucas Jones</t>
  </si>
  <si>
    <t>Sampson, Weiss and Hernandez</t>
  </si>
  <si>
    <t>Paul Blair</t>
  </si>
  <si>
    <t>Vincent Vasquez</t>
  </si>
  <si>
    <t>Riley, Price and Reyes</t>
  </si>
  <si>
    <t>Thomas Underwood</t>
  </si>
  <si>
    <t>Kaitlin Lambert</t>
  </si>
  <si>
    <t>Rosario PLC</t>
  </si>
  <si>
    <t>Anthony Crawford</t>
  </si>
  <si>
    <t>Tyler Anderson</t>
  </si>
  <si>
    <t>Rose, Watson and Pierce</t>
  </si>
  <si>
    <t>Charles Ramos</t>
  </si>
  <si>
    <t>Jacob Hill</t>
  </si>
  <si>
    <t>Li-Walker</t>
  </si>
  <si>
    <t>Jimmy Wilson</t>
  </si>
  <si>
    <t>Suzanne Blackburn</t>
  </si>
  <si>
    <t>Flores, Dorsey and Alvarado</t>
  </si>
  <si>
    <t>Eric Randall</t>
  </si>
  <si>
    <t>Heather Richardson</t>
  </si>
  <si>
    <t>Bryan Group</t>
  </si>
  <si>
    <t>Jordan Pittman</t>
  </si>
  <si>
    <t>Shane Murray</t>
  </si>
  <si>
    <t>Smith-Vasquez</t>
  </si>
  <si>
    <t>Robert Sandoval</t>
  </si>
  <si>
    <t>Julie Newton</t>
  </si>
  <si>
    <t>Simmons, Rivera and Johnson</t>
  </si>
  <si>
    <t>Benjamin Anderson</t>
  </si>
  <si>
    <t>Gabriela Garcia</t>
  </si>
  <si>
    <t>Dunlap, Bishop and Reed</t>
  </si>
  <si>
    <t>Terri Morales</t>
  </si>
  <si>
    <t>Hernandez, Taylor and Craig</t>
  </si>
  <si>
    <t>Samuel Crosby</t>
  </si>
  <si>
    <t>Tammy Moses</t>
  </si>
  <si>
    <t>Potter, Dougherty and Ellis</t>
  </si>
  <si>
    <t>Kyle Melendez</t>
  </si>
  <si>
    <t>Nicholas Carpenter</t>
  </si>
  <si>
    <t>Meyer, Henry and Thompson</t>
  </si>
  <si>
    <t>Andrew Mcdonald</t>
  </si>
  <si>
    <t>Smith-Rojas</t>
  </si>
  <si>
    <t>Raymond Morton</t>
  </si>
  <si>
    <t>Jill Hudson</t>
  </si>
  <si>
    <t>Wolfe, Marsh and Parker</t>
  </si>
  <si>
    <t>Jamie Gonzales</t>
  </si>
  <si>
    <t>Michael Hughes</t>
  </si>
  <si>
    <t>Baker-Schultz</t>
  </si>
  <si>
    <t>Tanya Rodgers</t>
  </si>
  <si>
    <t>Bryant-Lambert</t>
  </si>
  <si>
    <t>Charles Stout</t>
  </si>
  <si>
    <t>Christopher Dixon</t>
  </si>
  <si>
    <t>Anderson, Nguyen and Watkins</t>
  </si>
  <si>
    <t>Yesenia Marks</t>
  </si>
  <si>
    <t>Brett Jones</t>
  </si>
  <si>
    <t>Carlson, Butler and Martin</t>
  </si>
  <si>
    <t>Renee Tate</t>
  </si>
  <si>
    <t>Monique Meyer</t>
  </si>
  <si>
    <t>Morton Ltd</t>
  </si>
  <si>
    <t>Jesus Miller</t>
  </si>
  <si>
    <t>Melinda Wiggins</t>
  </si>
  <si>
    <t>Harold Johnson</t>
  </si>
  <si>
    <t>Tyler Howard</t>
  </si>
  <si>
    <t>Christine Branch</t>
  </si>
  <si>
    <t>Marcus Russell</t>
  </si>
  <si>
    <t>Justin Reynolds</t>
  </si>
  <si>
    <t>Joyce, Schultz and Case</t>
  </si>
  <si>
    <t>John Black</t>
  </si>
  <si>
    <t>Andre Smith</t>
  </si>
  <si>
    <t>Glenn Group</t>
  </si>
  <si>
    <t>Courtney Stokes</t>
  </si>
  <si>
    <t>Chris Nichols</t>
  </si>
  <si>
    <t>Scott James</t>
  </si>
  <si>
    <t>Amber Parker</t>
  </si>
  <si>
    <t>Kennedy-Smith</t>
  </si>
  <si>
    <t>Angie Robinson</t>
  </si>
  <si>
    <t>Sergio Johnson</t>
  </si>
  <si>
    <t>Jensen Ltd</t>
  </si>
  <si>
    <t>Sonya Hernandez</t>
  </si>
  <si>
    <t>Danny Washington</t>
  </si>
  <si>
    <t>Powers, Jensen and Ray</t>
  </si>
  <si>
    <t>Jermaine Reyes</t>
  </si>
  <si>
    <t>Tyler Lopez</t>
  </si>
  <si>
    <t>Mary Ray</t>
  </si>
  <si>
    <t>Sanchez-Cordova</t>
  </si>
  <si>
    <t>April Hernandez</t>
  </si>
  <si>
    <t>Cole Group</t>
  </si>
  <si>
    <t>David Dennis</t>
  </si>
  <si>
    <t>Crystal Gibson</t>
  </si>
  <si>
    <t>Lopez-Chandler</t>
  </si>
  <si>
    <t>Scott Hess</t>
  </si>
  <si>
    <t>Helen Morgan</t>
  </si>
  <si>
    <t>Robertson, Mullins and Kirk</t>
  </si>
  <si>
    <t>William Cohen</t>
  </si>
  <si>
    <t>Robin Lopez</t>
  </si>
  <si>
    <t>Blake Young</t>
  </si>
  <si>
    <t>Pruitt, Butler and Gonzales</t>
  </si>
  <si>
    <t>Andrew Vega</t>
  </si>
  <si>
    <t>Haley Garrison</t>
  </si>
  <si>
    <t>Page and Sons</t>
  </si>
  <si>
    <t>Mia Williams</t>
  </si>
  <si>
    <t>Kristen Chase</t>
  </si>
  <si>
    <t>Thompson, Williams and Sanchez</t>
  </si>
  <si>
    <t>Jennifer Dunn MD</t>
  </si>
  <si>
    <t>Jon Sparks</t>
  </si>
  <si>
    <t>Garcia-Mcintyre</t>
  </si>
  <si>
    <t>Scott Sherman</t>
  </si>
  <si>
    <t>Tiffany Jensen</t>
  </si>
  <si>
    <t>Doyle Group</t>
  </si>
  <si>
    <t>Vicki Mcclain</t>
  </si>
  <si>
    <t>Cassandra Zuniga</t>
  </si>
  <si>
    <t>Figueroa Ltd</t>
  </si>
  <si>
    <t>Lisa Sanchez</t>
  </si>
  <si>
    <t>Andrea Owen</t>
  </si>
  <si>
    <t>Lyons-Price</t>
  </si>
  <si>
    <t>Melinda Curtis</t>
  </si>
  <si>
    <t>Alicia Horton</t>
  </si>
  <si>
    <t>Medina-Herrera</t>
  </si>
  <si>
    <t>Debra Hill</t>
  </si>
  <si>
    <t>Grace Moore</t>
  </si>
  <si>
    <t>Quinn and Sons</t>
  </si>
  <si>
    <t>Melanie Berger</t>
  </si>
  <si>
    <t>Joseph Cook</t>
  </si>
  <si>
    <t>Sutton Ltd</t>
  </si>
  <si>
    <t>Tracy Freeman</t>
  </si>
  <si>
    <t>Newton LLC</t>
  </si>
  <si>
    <t>Steven Byrd</t>
  </si>
  <si>
    <t>Melanie Barnes</t>
  </si>
  <si>
    <t>Hodges-Estes</t>
  </si>
  <si>
    <t>Janice Hernandez</t>
  </si>
  <si>
    <t>Wong Ltd</t>
  </si>
  <si>
    <t>Allison Rodgers</t>
  </si>
  <si>
    <t>Robertson-Stokes</t>
  </si>
  <si>
    <t>Patrick Lyons</t>
  </si>
  <si>
    <t>Haney-Hill</t>
  </si>
  <si>
    <t>William Hansen</t>
  </si>
  <si>
    <t>Alex Hoffman</t>
  </si>
  <si>
    <t>Ramos Inc</t>
  </si>
  <si>
    <t>Brian Wallace</t>
  </si>
  <si>
    <t>Robert Howard</t>
  </si>
  <si>
    <t>Russell-Murphy</t>
  </si>
  <si>
    <t>Annette Mitchell</t>
  </si>
  <si>
    <t>Nicole King</t>
  </si>
  <si>
    <t>Harris-Moore</t>
  </si>
  <si>
    <t>Rebecca Collins</t>
  </si>
  <si>
    <t>Brian Cochran</t>
  </si>
  <si>
    <t>Hernandez, Ellis and Smith</t>
  </si>
  <si>
    <t>Nicholas Graves</t>
  </si>
  <si>
    <t>Kevin Curry</t>
  </si>
  <si>
    <t>Brooks, Norman and George</t>
  </si>
  <si>
    <t>Michael Castillo</t>
  </si>
  <si>
    <t>Hooper Inc</t>
  </si>
  <si>
    <t>Elizabeth Hebert</t>
  </si>
  <si>
    <t>Sabrina Ward</t>
  </si>
  <si>
    <t>Thomas-Bentley</t>
  </si>
  <si>
    <t>Heidi Hawkins</t>
  </si>
  <si>
    <t>Shannon Mccarty</t>
  </si>
  <si>
    <t>James Schmidt</t>
  </si>
  <si>
    <t>Tyler Osborne</t>
  </si>
  <si>
    <t>Bell-Rodriguez</t>
  </si>
  <si>
    <t>Shelley Martinez</t>
  </si>
  <si>
    <t>Taylor Braun</t>
  </si>
  <si>
    <t>Mcguire PLC</t>
  </si>
  <si>
    <t>Clark-Rice</t>
  </si>
  <si>
    <t>Joanne Clark</t>
  </si>
  <si>
    <t>Allison Trevino</t>
  </si>
  <si>
    <t>Juarez-Krueger</t>
  </si>
  <si>
    <t>Jesse Gay</t>
  </si>
  <si>
    <t>Sandra Ward</t>
  </si>
  <si>
    <t>Lewis-Hodges</t>
  </si>
  <si>
    <t>Miss Rebecca Rios</t>
  </si>
  <si>
    <t>Ward, Johnston and Bradley</t>
  </si>
  <si>
    <t>Christopher Duffy</t>
  </si>
  <si>
    <t>Henry Wagner</t>
  </si>
  <si>
    <t>Brady, Perry and Gould</t>
  </si>
  <si>
    <t>Amy Richardson</t>
  </si>
  <si>
    <t>Katherine Braun</t>
  </si>
  <si>
    <t>Levy-Gregory</t>
  </si>
  <si>
    <t>Kevin Abbott</t>
  </si>
  <si>
    <t>Justin Harrison</t>
  </si>
  <si>
    <t>Campos, Woodward and Wood</t>
  </si>
  <si>
    <t>Stephanie Dillon MD</t>
  </si>
  <si>
    <t>Angela Morgan</t>
  </si>
  <si>
    <t>Brown, King and Wilson</t>
  </si>
  <si>
    <t>Brandon Gaines</t>
  </si>
  <si>
    <t>James Bradley</t>
  </si>
  <si>
    <t>Petersen-Anderson</t>
  </si>
  <si>
    <t>Kristine Watson</t>
  </si>
  <si>
    <t>Prince, Ellison and Mcmahon</t>
  </si>
  <si>
    <t>Jessica Werner</t>
  </si>
  <si>
    <t>Derek Perkins</t>
  </si>
  <si>
    <t>Evans, Ruiz and Wood</t>
  </si>
  <si>
    <t>Chase Cooke</t>
  </si>
  <si>
    <t>Holmes, Gray and Johnson</t>
  </si>
  <si>
    <t>Angela Wheeler</t>
  </si>
  <si>
    <t>Paul Pierce</t>
  </si>
  <si>
    <t>Green Inc</t>
  </si>
  <si>
    <t>Heather Schneider</t>
  </si>
  <si>
    <t>Tran Inc</t>
  </si>
  <si>
    <t>Jose Powell</t>
  </si>
  <si>
    <t>Trevor Woods</t>
  </si>
  <si>
    <t>Allen-Stone</t>
  </si>
  <si>
    <t>Beth Jensen</t>
  </si>
  <si>
    <t>Peterson-Price</t>
  </si>
  <si>
    <t>Julie Mckenzie</t>
  </si>
  <si>
    <t>Jerome Davis</t>
  </si>
  <si>
    <t>Duarte Inc</t>
  </si>
  <si>
    <t>Victoria Cobb</t>
  </si>
  <si>
    <t>Christopher Sanford</t>
  </si>
  <si>
    <t>Gary Rivera</t>
  </si>
  <si>
    <t>Sherry Young</t>
  </si>
  <si>
    <t>Kevin Chang</t>
  </si>
  <si>
    <t>Winters-Kennedy</t>
  </si>
  <si>
    <t>Angela Lane</t>
  </si>
  <si>
    <t>Jackson-Murray</t>
  </si>
  <si>
    <t>Samantha Phillips</t>
  </si>
  <si>
    <t>Rebecca Padilla</t>
  </si>
  <si>
    <t>Villa-Morales</t>
  </si>
  <si>
    <t>Jennifer Arroyo DDS</t>
  </si>
  <si>
    <t>John Logan</t>
  </si>
  <si>
    <t>Alvarado PLC</t>
  </si>
  <si>
    <t>Derek Taylor</t>
  </si>
  <si>
    <t>Kimberly Johnson</t>
  </si>
  <si>
    <t>Vazquez, Vazquez and Price</t>
  </si>
  <si>
    <t>Jamie Brown</t>
  </si>
  <si>
    <t>Lauren Campbell</t>
  </si>
  <si>
    <t>Wang Group</t>
  </si>
  <si>
    <t>Paul Walker</t>
  </si>
  <si>
    <t>Mills-Montgomery</t>
  </si>
  <si>
    <t>Cassandra Warner</t>
  </si>
  <si>
    <t>Phillips and Sons</t>
  </si>
  <si>
    <t>Shannon English</t>
  </si>
  <si>
    <t>Laura Walters</t>
  </si>
  <si>
    <t>Nichols-Vargas</t>
  </si>
  <si>
    <t>Sarah Hayes</t>
  </si>
  <si>
    <t>Lauren Mahoney</t>
  </si>
  <si>
    <t>Gibson PLC</t>
  </si>
  <si>
    <t>Omar Matthews</t>
  </si>
  <si>
    <t>Antonio Martinez</t>
  </si>
  <si>
    <t>Jorge Parsons</t>
  </si>
  <si>
    <t>Rebecca Wolf</t>
  </si>
  <si>
    <t>Lee Murray</t>
  </si>
  <si>
    <t>Kevin Reilly</t>
  </si>
  <si>
    <t>Schmidt, Garcia and Dunn</t>
  </si>
  <si>
    <t>Theresa Lee</t>
  </si>
  <si>
    <t>Joanne Parker</t>
  </si>
  <si>
    <t>Fleming-Fischer</t>
  </si>
  <si>
    <t>Michael Hopkins</t>
  </si>
  <si>
    <t>Anne Banks</t>
  </si>
  <si>
    <t>Haas and Sons</t>
  </si>
  <si>
    <t>Kimberly Bowen</t>
  </si>
  <si>
    <t>Bennett, Garcia and Williams</t>
  </si>
  <si>
    <t>Linda Barker</t>
  </si>
  <si>
    <t>Rhonda Diaz</t>
  </si>
  <si>
    <t>Bailey, Medina and Ramos</t>
  </si>
  <si>
    <t>Amanda Smith MD</t>
  </si>
  <si>
    <t>Karen Cox</t>
  </si>
  <si>
    <t>Dominguez-Nelson</t>
  </si>
  <si>
    <t>Albert Marquez</t>
  </si>
  <si>
    <t>Meyer, Henry and Taylor</t>
  </si>
  <si>
    <t>Larry Armstrong</t>
  </si>
  <si>
    <t>Christopher Marsh</t>
  </si>
  <si>
    <t>Pamela Lewis</t>
  </si>
  <si>
    <t>Samantha Colon</t>
  </si>
  <si>
    <t>Carter PLC</t>
  </si>
  <si>
    <t>Adam Simon</t>
  </si>
  <si>
    <t>Gordon, Chen and Tate</t>
  </si>
  <si>
    <t>Joshua Villa</t>
  </si>
  <si>
    <t>Torres, Garrett and Nguyen</t>
  </si>
  <si>
    <t>Robert Brennan</t>
  </si>
  <si>
    <t>Williams, Cervantes and Hicks</t>
  </si>
  <si>
    <t>Brittany Jones</t>
  </si>
  <si>
    <t>Edwin Larsen</t>
  </si>
  <si>
    <t>Alvarado-Meza</t>
  </si>
  <si>
    <t>Loretta Long</t>
  </si>
  <si>
    <t>Morgan Jackson</t>
  </si>
  <si>
    <t>Kent, Jones and Farley</t>
  </si>
  <si>
    <t>Johnny Gillespie</t>
  </si>
  <si>
    <t>Kathryn Miller</t>
  </si>
  <si>
    <t>Thornton-Hines</t>
  </si>
  <si>
    <t>Rebecca Summers</t>
  </si>
  <si>
    <t>Black-Davies</t>
  </si>
  <si>
    <t>Annette Chapman</t>
  </si>
  <si>
    <t>Rebecca Elliott</t>
  </si>
  <si>
    <t>Coffey LLC</t>
  </si>
  <si>
    <t>Beth Fuentes</t>
  </si>
  <si>
    <t>Robert Haney</t>
  </si>
  <si>
    <t>Gregory Morales</t>
  </si>
  <si>
    <t>Melody Smith</t>
  </si>
  <si>
    <t>Brewer, Walker and White</t>
  </si>
  <si>
    <t>Alexandra Tucker</t>
  </si>
  <si>
    <t>Steven Hardy</t>
  </si>
  <si>
    <t>Wilson, Sanders and Norman</t>
  </si>
  <si>
    <t>Carlos Curry</t>
  </si>
  <si>
    <t>Valdez-Daniel</t>
  </si>
  <si>
    <t>Justin Mcbride</t>
  </si>
  <si>
    <t>Greg Mckee IV</t>
  </si>
  <si>
    <t>Michaela Jimenez</t>
  </si>
  <si>
    <t>Diaz-Hughes</t>
  </si>
  <si>
    <t>Catherine Garrett</t>
  </si>
  <si>
    <t>Lindsey Higgins</t>
  </si>
  <si>
    <t>Amy Tyler</t>
  </si>
  <si>
    <t>Mark Goodman</t>
  </si>
  <si>
    <t>David Little</t>
  </si>
  <si>
    <t>Jensen, Beasley and Elliott</t>
  </si>
  <si>
    <t>Alec Wallace</t>
  </si>
  <si>
    <t>Alison Reilly</t>
  </si>
  <si>
    <t>Mann, Diaz and Hart</t>
  </si>
  <si>
    <t>Corey Mcguire</t>
  </si>
  <si>
    <t>Reynolds-Rodriguez</t>
  </si>
  <si>
    <t>Tammy Dunlap</t>
  </si>
  <si>
    <t>Andrew Paul</t>
  </si>
  <si>
    <t>Karen Wolfe</t>
  </si>
  <si>
    <t>Aaron Bruce</t>
  </si>
  <si>
    <t>Mitchell, Padilla and Ellis</t>
  </si>
  <si>
    <t>Aaron Hayes</t>
  </si>
  <si>
    <t>Stacie Mann</t>
  </si>
  <si>
    <t>Hansen, Blackwell and Allen</t>
  </si>
  <si>
    <t>Sutton, Andrews and Johnson</t>
  </si>
  <si>
    <t>Carol Villanueva</t>
  </si>
  <si>
    <t>Christopher Klein</t>
  </si>
  <si>
    <t>Cunningham-Ellis</t>
  </si>
  <si>
    <t>Fred Sullivan</t>
  </si>
  <si>
    <t>Albert Perez</t>
  </si>
  <si>
    <t>Wagner-Mann</t>
  </si>
  <si>
    <t>Jessica Sullivan</t>
  </si>
  <si>
    <t>Ronald Greene</t>
  </si>
  <si>
    <t>Mark Kramer</t>
  </si>
  <si>
    <t>Schmidt-Weaver</t>
  </si>
  <si>
    <t>James Robertson</t>
  </si>
  <si>
    <t>Michael Wyatt</t>
  </si>
  <si>
    <t>Hawkins-Stephenson</t>
  </si>
  <si>
    <t>Amy Quinn</t>
  </si>
  <si>
    <t>Monique Taylor</t>
  </si>
  <si>
    <t>Mccarthy-Burns</t>
  </si>
  <si>
    <t>Rebecca Bates</t>
  </si>
  <si>
    <t>Robbins Group</t>
  </si>
  <si>
    <t>Matthew Palmer</t>
  </si>
  <si>
    <t>Nathaniel Wilson</t>
  </si>
  <si>
    <t>Walker-Mcguire</t>
  </si>
  <si>
    <t>Matthew Barton</t>
  </si>
  <si>
    <t>Logan Hansen</t>
  </si>
  <si>
    <t>Ward-Collier</t>
  </si>
  <si>
    <t>Jennifer Sanchez</t>
  </si>
  <si>
    <t>Victoria Gill</t>
  </si>
  <si>
    <t>Price-Washington</t>
  </si>
  <si>
    <t>Joseph Rivera</t>
  </si>
  <si>
    <t>Thomas Lambert</t>
  </si>
  <si>
    <t>White, Underwood and Hatfield</t>
  </si>
  <si>
    <t>Kevin Kelly</t>
  </si>
  <si>
    <t>Rasmussen-Burgess</t>
  </si>
  <si>
    <t>Brittany Smith</t>
  </si>
  <si>
    <t>Kelly Delgado</t>
  </si>
  <si>
    <t>Young, Murphy and Daniel</t>
  </si>
  <si>
    <t>Kelly Baker</t>
  </si>
  <si>
    <t>Victoria Fuller</t>
  </si>
  <si>
    <t>Lewis, Barton and Turner</t>
  </si>
  <si>
    <t>Victoria Jackson</t>
  </si>
  <si>
    <t>Amy Carter</t>
  </si>
  <si>
    <t>Marks and Sons</t>
  </si>
  <si>
    <t>Melissa Kirby</t>
  </si>
  <si>
    <t>Jill Mosley</t>
  </si>
  <si>
    <t>Johnston and Sons</t>
  </si>
  <si>
    <t>Jesse Ayala</t>
  </si>
  <si>
    <t>Clarence Rose</t>
  </si>
  <si>
    <t>Terry, Smith and Carlson</t>
  </si>
  <si>
    <t>Keith Thomas</t>
  </si>
  <si>
    <t>Mcclain LLC</t>
  </si>
  <si>
    <t>Christine Mercado</t>
  </si>
  <si>
    <t>Logan LLC</t>
  </si>
  <si>
    <t>Bradley Peterson</t>
  </si>
  <si>
    <t>Megan Hall DDS</t>
  </si>
  <si>
    <t>Michelle Bridges</t>
  </si>
  <si>
    <t>Parker-Ortega</t>
  </si>
  <si>
    <t>Kara Sweeney</t>
  </si>
  <si>
    <t>Stephen Tran</t>
  </si>
  <si>
    <t>Fuller, Gomez and Evans</t>
  </si>
  <si>
    <t>Latoya Price</t>
  </si>
  <si>
    <t>Dennis Morris</t>
  </si>
  <si>
    <t>Jeff Castillo</t>
  </si>
  <si>
    <t>Christine Frey</t>
  </si>
  <si>
    <t>Alvarez-Vazquez</t>
  </si>
  <si>
    <t>Stacey Sanchez</t>
  </si>
  <si>
    <t>Chris Powers</t>
  </si>
  <si>
    <t>Wood-Lee</t>
  </si>
  <si>
    <t>Steven Wood</t>
  </si>
  <si>
    <t>Kathy Rogers</t>
  </si>
  <si>
    <t>Christopher Gallegos</t>
  </si>
  <si>
    <t>Wilson-Brown</t>
  </si>
  <si>
    <t>Elizabeth Evans</t>
  </si>
  <si>
    <t>Waller PLC</t>
  </si>
  <si>
    <t>Gordon Thompson</t>
  </si>
  <si>
    <t>Jesse Gordon</t>
  </si>
  <si>
    <t>White-Conway</t>
  </si>
  <si>
    <t>Melissa Bruce</t>
  </si>
  <si>
    <t>Elizabeth Becker</t>
  </si>
  <si>
    <t>David Calderon</t>
  </si>
  <si>
    <t>Hood, Ruiz and Reid</t>
  </si>
  <si>
    <t>Tanya Dudley</t>
  </si>
  <si>
    <t>Angela Perez</t>
  </si>
  <si>
    <t>Mcpherson-Rice</t>
  </si>
  <si>
    <t>Alexis Jones</t>
  </si>
  <si>
    <t>Cassandra Johnson</t>
  </si>
  <si>
    <t>Silva, Adams and Price</t>
  </si>
  <si>
    <t>Julie Velasquez</t>
  </si>
  <si>
    <t>Nancy Shaffer</t>
  </si>
  <si>
    <t>Fleming, Owen and Stewart</t>
  </si>
  <si>
    <t>Ashley Wallace</t>
  </si>
  <si>
    <t>Jesse Hall</t>
  </si>
  <si>
    <t>Fitzpatrick, Barnes and Pierce</t>
  </si>
  <si>
    <t>Erica Wood</t>
  </si>
  <si>
    <t>Renee Collins</t>
  </si>
  <si>
    <t>Goodwin-Ingram</t>
  </si>
  <si>
    <t>Anna Rubio</t>
  </si>
  <si>
    <t>Michele Mitchell</t>
  </si>
  <si>
    <t>Richardson, Steele and Hernandez</t>
  </si>
  <si>
    <t>Courtney Hansen</t>
  </si>
  <si>
    <t>William Wright</t>
  </si>
  <si>
    <t>Hammond, Jackson and Conrad</t>
  </si>
  <si>
    <t>Timothy Robinson</t>
  </si>
  <si>
    <t>Smith-Hughes</t>
  </si>
  <si>
    <t>Judith Gardner</t>
  </si>
  <si>
    <t>Tiffany Sanders</t>
  </si>
  <si>
    <t>Marquez Inc</t>
  </si>
  <si>
    <t>Carla Smith</t>
  </si>
  <si>
    <t>Randall Reed</t>
  </si>
  <si>
    <t>Benson-Short</t>
  </si>
  <si>
    <t>Angela Martinez</t>
  </si>
  <si>
    <t>Vanessa Shaw</t>
  </si>
  <si>
    <t>Gutierrez, Hudson and Hernandez</t>
  </si>
  <si>
    <t>Susan Clarke</t>
  </si>
  <si>
    <t>Brian Poole</t>
  </si>
  <si>
    <t>Felicia Reynolds</t>
  </si>
  <si>
    <t>Williamson-Saunders</t>
  </si>
  <si>
    <t>Rachel Vaughan</t>
  </si>
  <si>
    <t>Robin Rose</t>
  </si>
  <si>
    <t>Brown, Moore and Sanchez</t>
  </si>
  <si>
    <t>Christopher Price</t>
  </si>
  <si>
    <t>Montgomery-Ortiz</t>
  </si>
  <si>
    <t>Linda Douglas</t>
  </si>
  <si>
    <t>Roberts, Kirk and Green</t>
  </si>
  <si>
    <t>Brianna Jackson</t>
  </si>
  <si>
    <t>Pearson, Fields and Mendoza</t>
  </si>
  <si>
    <t>Mary Torres</t>
  </si>
  <si>
    <t>Wendy Barnes</t>
  </si>
  <si>
    <t>Mrs. Erin Lee</t>
  </si>
  <si>
    <t>Kevin Wade</t>
  </si>
  <si>
    <t>Melissa Schultz</t>
  </si>
  <si>
    <t>Steele-Tate</t>
  </si>
  <si>
    <t>Terry Irwin</t>
  </si>
  <si>
    <t>Cheryl Meyer</t>
  </si>
  <si>
    <t>Kane-White</t>
  </si>
  <si>
    <t>Victor Paul</t>
  </si>
  <si>
    <t>Bryan Moon</t>
  </si>
  <si>
    <t>Lowe Ltd</t>
  </si>
  <si>
    <t>Alex Sanchez</t>
  </si>
  <si>
    <t>Angela Terry</t>
  </si>
  <si>
    <t>Hogan, Scott and Hood</t>
  </si>
  <si>
    <t>Sarah Hendricks</t>
  </si>
  <si>
    <t>Dixon, Palmer and Villarreal</t>
  </si>
  <si>
    <t>Dr. Lisa Leblanc</t>
  </si>
  <si>
    <t>Jefferson, Gardner and Schwartz</t>
  </si>
  <si>
    <t>Debra King</t>
  </si>
  <si>
    <t>Meza Group</t>
  </si>
  <si>
    <t>Bryan Bradley</t>
  </si>
  <si>
    <t>Nathan Campbell</t>
  </si>
  <si>
    <t>Brady-Watson</t>
  </si>
  <si>
    <t>Jason Heath</t>
  </si>
  <si>
    <t>Andrews-Graves</t>
  </si>
  <si>
    <t>Frederick Williams</t>
  </si>
  <si>
    <t>Hicks, Hall and Bowen</t>
  </si>
  <si>
    <t>Dr. Deanna Rodriguez</t>
  </si>
  <si>
    <t>Lindsay Higgins</t>
  </si>
  <si>
    <t>Nicole Schmitt</t>
  </si>
  <si>
    <t>Rodriguez-Martinez</t>
  </si>
  <si>
    <t>Dalton Dunn</t>
  </si>
  <si>
    <t>Joseph Ford</t>
  </si>
  <si>
    <t>Brock Group</t>
  </si>
  <si>
    <t>Robert Potts</t>
  </si>
  <si>
    <t>Harmon-Anderson</t>
  </si>
  <si>
    <t>Ms. Melissa Bowman</t>
  </si>
  <si>
    <t>Jonathon Mathis</t>
  </si>
  <si>
    <t>Gibson, Williams and Morris</t>
  </si>
  <si>
    <t>Jennifer Gibson</t>
  </si>
  <si>
    <t>Jonathan Gay</t>
  </si>
  <si>
    <t>Alexis Dalton</t>
  </si>
  <si>
    <t>Donald Miles</t>
  </si>
  <si>
    <t>Collins, Flowers and King</t>
  </si>
  <si>
    <t>Cynthia Howell</t>
  </si>
  <si>
    <t>Barber-Stephenson</t>
  </si>
  <si>
    <t>Nicholas Brown</t>
  </si>
  <si>
    <t>Lynn Smith DVM</t>
  </si>
  <si>
    <t>Boyer Ltd</t>
  </si>
  <si>
    <t>Brian Alvarado</t>
  </si>
  <si>
    <t>Ortiz-Robinson</t>
  </si>
  <si>
    <t>Karen Turner</t>
  </si>
  <si>
    <t>David Foley</t>
  </si>
  <si>
    <t>Andersen, Shaw and Bennett</t>
  </si>
  <si>
    <t>Teresa Frost</t>
  </si>
  <si>
    <t>Jason Hill</t>
  </si>
  <si>
    <t>White-Hahn</t>
  </si>
  <si>
    <t>Stephanie Hart</t>
  </si>
  <si>
    <t>John Love</t>
  </si>
  <si>
    <t>Wise, Hines and Jackson</t>
  </si>
  <si>
    <t>Luis Aguilar</t>
  </si>
  <si>
    <t>Kimberly Braun</t>
  </si>
  <si>
    <t>Pearson, Lee and Porter</t>
  </si>
  <si>
    <t>Alexander Howard PhD</t>
  </si>
  <si>
    <t>Melissa White</t>
  </si>
  <si>
    <t>Snyder-Gross</t>
  </si>
  <si>
    <t>Vincent Young</t>
  </si>
  <si>
    <t>Barr-Weber</t>
  </si>
  <si>
    <t>Julia Maldonado</t>
  </si>
  <si>
    <t>Beck, Ortiz and Greene</t>
  </si>
  <si>
    <t>Thomas Jones</t>
  </si>
  <si>
    <t>Mary Gomez</t>
  </si>
  <si>
    <t>Brown, Guzman and Wallace</t>
  </si>
  <si>
    <t>Kevin Tate</t>
  </si>
  <si>
    <t>Joshua Guerrero</t>
  </si>
  <si>
    <t>Conway-Adams</t>
  </si>
  <si>
    <t>Lindsey Hill</t>
  </si>
  <si>
    <t>Jack Todd</t>
  </si>
  <si>
    <t>Cantrell, Brown and Cohen</t>
  </si>
  <si>
    <t>Carrie Hood</t>
  </si>
  <si>
    <t>Karen Ellison</t>
  </si>
  <si>
    <t>Schultz, Hodge and Cannon</t>
  </si>
  <si>
    <t>Johnny Hodges</t>
  </si>
  <si>
    <t>Jennifer Jacobs</t>
  </si>
  <si>
    <t>Justin Lane</t>
  </si>
  <si>
    <t>Mario Crawford</t>
  </si>
  <si>
    <t>Erin Bond</t>
  </si>
  <si>
    <t>Emily Stone</t>
  </si>
  <si>
    <t>Ms. Leah Lane DDS</t>
  </si>
  <si>
    <t>Jason Andrews</t>
  </si>
  <si>
    <t>Walker-Schneider</t>
  </si>
  <si>
    <t>Sheila Perez</t>
  </si>
  <si>
    <t>Mcfarland-Richardson</t>
  </si>
  <si>
    <t>Tiffany Murray</t>
  </si>
  <si>
    <t>Christine Bullock</t>
  </si>
  <si>
    <t>Gross, Johnson and Clark</t>
  </si>
  <si>
    <t>Regina Byrd</t>
  </si>
  <si>
    <t>Joshua Gill</t>
  </si>
  <si>
    <t>David Clayton</t>
  </si>
  <si>
    <t>Benjamin Gray</t>
  </si>
  <si>
    <t>Brown, Harrison and Calderon</t>
  </si>
  <si>
    <t>Cole Johnson</t>
  </si>
  <si>
    <t>Lonnie Carr</t>
  </si>
  <si>
    <t>Proctor-Austin</t>
  </si>
  <si>
    <t>Hector Barajas</t>
  </si>
  <si>
    <t>Terri Malone</t>
  </si>
  <si>
    <t>Bryant LLC</t>
  </si>
  <si>
    <t>Nancy Frost</t>
  </si>
  <si>
    <t>Jeremiah Salazar</t>
  </si>
  <si>
    <t>Jason Perkins</t>
  </si>
  <si>
    <t>Miller, Chavez and Dalton</t>
  </si>
  <si>
    <t>Nathan Colon</t>
  </si>
  <si>
    <t>Ramirez, Graham and Wright</t>
  </si>
  <si>
    <t>Gary Gonzalez</t>
  </si>
  <si>
    <t>Jordan Bailey</t>
  </si>
  <si>
    <t>Garza, Acosta and Jenkins</t>
  </si>
  <si>
    <t>Cameron Crosby</t>
  </si>
  <si>
    <t>Murray, Davis and Johnson</t>
  </si>
  <si>
    <t>Nathan Gentry</t>
  </si>
  <si>
    <t>Nicole Johnston</t>
  </si>
  <si>
    <t>Huerta and Sons</t>
  </si>
  <si>
    <t>Eric Gallagher</t>
  </si>
  <si>
    <t>April Davis</t>
  </si>
  <si>
    <t>Julian Savage</t>
  </si>
  <si>
    <t>Owens, Reyes and Evans</t>
  </si>
  <si>
    <t>Anthony Bell</t>
  </si>
  <si>
    <t>Stanley, Patterson and Guerrero</t>
  </si>
  <si>
    <t>Nathan Gray</t>
  </si>
  <si>
    <t>Christine Beard</t>
  </si>
  <si>
    <t>Deleon-Martin</t>
  </si>
  <si>
    <t>Angela Kim</t>
  </si>
  <si>
    <t>Lewis-Nelson</t>
  </si>
  <si>
    <t>Jill Rosario</t>
  </si>
  <si>
    <t>Ricky Nguyen</t>
  </si>
  <si>
    <t>Beck, Green and Johnson</t>
  </si>
  <si>
    <t>Kristine Thomas</t>
  </si>
  <si>
    <t>Amanda Wright</t>
  </si>
  <si>
    <t>Ochoa-Frederick</t>
  </si>
  <si>
    <t>Elizabeth Valentine</t>
  </si>
  <si>
    <t>Lucas-Bell</t>
  </si>
  <si>
    <t>Melissa Barnes</t>
  </si>
  <si>
    <t>Cassie Thompson</t>
  </si>
  <si>
    <t>Montgomery and Sons</t>
  </si>
  <si>
    <t>Harry Moon</t>
  </si>
  <si>
    <t>John Vasquez</t>
  </si>
  <si>
    <t>Stephen Campbell</t>
  </si>
  <si>
    <t>Jenna Henry DDS</t>
  </si>
  <si>
    <t>Robinson, Scott and Harris</t>
  </si>
  <si>
    <t>Chad Byrd</t>
  </si>
  <si>
    <t>Paul Baker</t>
  </si>
  <si>
    <t>Walton LLC</t>
  </si>
  <si>
    <t>Dr. Kimberly Jones</t>
  </si>
  <si>
    <t>Mcbride-Barron</t>
  </si>
  <si>
    <t>Jamie Novak</t>
  </si>
  <si>
    <t>Allen Hancock</t>
  </si>
  <si>
    <t>Young, White and Escobar</t>
  </si>
  <si>
    <t>Philip Martin</t>
  </si>
  <si>
    <t>Julia Hood</t>
  </si>
  <si>
    <t>Mccoy Inc</t>
  </si>
  <si>
    <t>Whitney Cochran</t>
  </si>
  <si>
    <t>Rodney Trevino</t>
  </si>
  <si>
    <t>Williams-Stephenson</t>
  </si>
  <si>
    <t>Amber Myers</t>
  </si>
  <si>
    <t>Mrs. Angela Bradford</t>
  </si>
  <si>
    <t>Travis Bauer</t>
  </si>
  <si>
    <t>Elizabeth Gonzales</t>
  </si>
  <si>
    <t>Richard Fields</t>
  </si>
  <si>
    <t>Shannon Vazquez</t>
  </si>
  <si>
    <t>Molly Lane</t>
  </si>
  <si>
    <t>Sabrina Martinez</t>
  </si>
  <si>
    <t>Mark Mccall</t>
  </si>
  <si>
    <t>Kenneth Guerra</t>
  </si>
  <si>
    <t>Joshua Jordan</t>
  </si>
  <si>
    <t>Knox, Tate and Miller</t>
  </si>
  <si>
    <t>Robert Porter</t>
  </si>
  <si>
    <t>Andrea Mora</t>
  </si>
  <si>
    <t>Peggy Mitchell</t>
  </si>
  <si>
    <t>Robinson, Edwards and Jones</t>
  </si>
  <si>
    <t>Christie Young</t>
  </si>
  <si>
    <t>Katherine Freeman</t>
  </si>
  <si>
    <t>Stephanie Walker</t>
  </si>
  <si>
    <t>Monroe, Rogers and Castillo</t>
  </si>
  <si>
    <t>Kiara Martinez</t>
  </si>
  <si>
    <t>Hector Fletcher</t>
  </si>
  <si>
    <t>Crosby LLC</t>
  </si>
  <si>
    <t>Chris Robertson</t>
  </si>
  <si>
    <t>Poole-Guerrero</t>
  </si>
  <si>
    <t>Andrew Taylor</t>
  </si>
  <si>
    <t>Vickie Blanchard</t>
  </si>
  <si>
    <t>Obrien, Fry and Padilla</t>
  </si>
  <si>
    <t>Gloria Kelly</t>
  </si>
  <si>
    <t>Johnathan Morales</t>
  </si>
  <si>
    <t>Jackson-Johnson</t>
  </si>
  <si>
    <t>Mrs. Donna Bishop</t>
  </si>
  <si>
    <t>Brandon Brown</t>
  </si>
  <si>
    <t>Sherman, Allen and Hodges</t>
  </si>
  <si>
    <t>Mccormick and Sons</t>
  </si>
  <si>
    <t>William Burns</t>
  </si>
  <si>
    <t>Margaret Patel</t>
  </si>
  <si>
    <t>Todd-Hughes</t>
  </si>
  <si>
    <t>Ryan Farmer</t>
  </si>
  <si>
    <t>Richardson LLC</t>
  </si>
  <si>
    <t>Dana Mathews</t>
  </si>
  <si>
    <t>John Jenkins</t>
  </si>
  <si>
    <t>Julie Weber</t>
  </si>
  <si>
    <t>White, Mitchell and Floyd</t>
  </si>
  <si>
    <t>Thomas Jensen</t>
  </si>
  <si>
    <t>Norman-Stevens</t>
  </si>
  <si>
    <t>Arthur Lara</t>
  </si>
  <si>
    <t>Cory Schmidt</t>
  </si>
  <si>
    <t>Johnson, Dalton and Foley</t>
  </si>
  <si>
    <t>Timothy Gillespie</t>
  </si>
  <si>
    <t>Seth Zhang</t>
  </si>
  <si>
    <t>Lewis, Buckley and Alvarez</t>
  </si>
  <si>
    <t>Spencer Evans</t>
  </si>
  <si>
    <t>Torres-White</t>
  </si>
  <si>
    <t>Roger Shaffer</t>
  </si>
  <si>
    <t>Crystal Willis</t>
  </si>
  <si>
    <t>Smith, Bentley and Wright</t>
  </si>
  <si>
    <t>Deanna Marsh</t>
  </si>
  <si>
    <t>Michael Clark</t>
  </si>
  <si>
    <t>Fry, Wright and Hunter</t>
  </si>
  <si>
    <t>Billy Brown</t>
  </si>
  <si>
    <t>Michael Vazquez</t>
  </si>
  <si>
    <t>Loretta Decker</t>
  </si>
  <si>
    <t>Simmons-Cordova</t>
  </si>
  <si>
    <t>Jenna Jensen</t>
  </si>
  <si>
    <t>David Kemp</t>
  </si>
  <si>
    <t>Blevins-Ochoa</t>
  </si>
  <si>
    <t>Karen Jackson</t>
  </si>
  <si>
    <t>Kim Morales</t>
  </si>
  <si>
    <t>Matthew Stevens</t>
  </si>
  <si>
    <t>Karen Monroe</t>
  </si>
  <si>
    <t>Harvey-Johns</t>
  </si>
  <si>
    <t>Rebecca Anderson</t>
  </si>
  <si>
    <t>Barbara Garcia</t>
  </si>
  <si>
    <t>Delacruz Inc</t>
  </si>
  <si>
    <t>Roy Barton Jr.</t>
  </si>
  <si>
    <t>Kimberly Madden</t>
  </si>
  <si>
    <t>Amanda Evans</t>
  </si>
  <si>
    <t>Walsh-Collins</t>
  </si>
  <si>
    <t>Sloan-Ferguson</t>
  </si>
  <si>
    <t>Amy Day</t>
  </si>
  <si>
    <t>Taylor, Farrell and Contreras</t>
  </si>
  <si>
    <t>Tracy Walton</t>
  </si>
  <si>
    <t>Ross-Perkins</t>
  </si>
  <si>
    <t>Amy Bowman</t>
  </si>
  <si>
    <t>Brittany Lewis</t>
  </si>
  <si>
    <t>Martin, Marshall and Willis</t>
  </si>
  <si>
    <t>Ryan Lopez</t>
  </si>
  <si>
    <t>Joan Adams</t>
  </si>
  <si>
    <t>Carter LLC</t>
  </si>
  <si>
    <t>Matthew Lewis</t>
  </si>
  <si>
    <t>Ford, Gibson and Parker</t>
  </si>
  <si>
    <t>Michael Alvarado</t>
  </si>
  <si>
    <t>Eaton, Foster and Tucker</t>
  </si>
  <si>
    <t>James Lane</t>
  </si>
  <si>
    <t>Jeffrey Walters</t>
  </si>
  <si>
    <t>Sanchez-Jones</t>
  </si>
  <si>
    <t>Julia Hill</t>
  </si>
  <si>
    <t>Stacey Davis</t>
  </si>
  <si>
    <t>Andrea Carr</t>
  </si>
  <si>
    <t>Ashley Davidson</t>
  </si>
  <si>
    <t>Joel King</t>
  </si>
  <si>
    <t>Myers, Quinn and Taylor</t>
  </si>
  <si>
    <t>James Mueller</t>
  </si>
  <si>
    <t>Miller, Marshall and Maldonado</t>
  </si>
  <si>
    <t>Abigail Nixon</t>
  </si>
  <si>
    <t>Laura Garrett</t>
  </si>
  <si>
    <t>Allen, Brown and Rhodes</t>
  </si>
  <si>
    <t>Stephen Ingram</t>
  </si>
  <si>
    <t>Darren Pearson</t>
  </si>
  <si>
    <t>Boyle, Hebert and Richardson</t>
  </si>
  <si>
    <t>Ashley Adams</t>
  </si>
  <si>
    <t>Frank Williamson</t>
  </si>
  <si>
    <t>Curtis Sanchez</t>
  </si>
  <si>
    <t>Dawson-Harding</t>
  </si>
  <si>
    <t>Pamela Rodriguez</t>
  </si>
  <si>
    <t>Cisneros, Scott and Mejia</t>
  </si>
  <si>
    <t>Tina Ibarra</t>
  </si>
  <si>
    <t>Wilson, Barnes and Norton</t>
  </si>
  <si>
    <t>Diane Bennett</t>
  </si>
  <si>
    <t>Mrs. Sabrina Brady</t>
  </si>
  <si>
    <t>Greene, Fox and Harris</t>
  </si>
  <si>
    <t>Lindsey Jacobs</t>
  </si>
  <si>
    <t>Cameron Frey</t>
  </si>
  <si>
    <t>Nelson, Patton and Allen</t>
  </si>
  <si>
    <t>Christopher Chapman</t>
  </si>
  <si>
    <t>Michelle Lang</t>
  </si>
  <si>
    <t>Herman Group</t>
  </si>
  <si>
    <t>Tristan Torres</t>
  </si>
  <si>
    <t>Terry Montoya</t>
  </si>
  <si>
    <t>Nguyen, Wood and Adams</t>
  </si>
  <si>
    <t>Mrs. Beth Bradley</t>
  </si>
  <si>
    <t>Jordan Reyes</t>
  </si>
  <si>
    <t>Ryan Jarvis</t>
  </si>
  <si>
    <t>Walton-Snyder</t>
  </si>
  <si>
    <t>Kimberly Vargas</t>
  </si>
  <si>
    <t>Donald Nelson</t>
  </si>
  <si>
    <t>Jarvis, Walker and Grant</t>
  </si>
  <si>
    <t>Mackenzie Curry</t>
  </si>
  <si>
    <t>Dr. Michael Watson Jr.</t>
  </si>
  <si>
    <t>Bailey-Mcintyre</t>
  </si>
  <si>
    <t>Samantha Barrett</t>
  </si>
  <si>
    <t>Trevino-Day</t>
  </si>
  <si>
    <t>Linda Bean</t>
  </si>
  <si>
    <t>Julie Fowler</t>
  </si>
  <si>
    <t>Leroy Wright</t>
  </si>
  <si>
    <t>James Turner</t>
  </si>
  <si>
    <t>Brown, Brown and Torres</t>
  </si>
  <si>
    <t>Robin Hamilton</t>
  </si>
  <si>
    <t>Mary Mckenzie MD</t>
  </si>
  <si>
    <t>Laura Monroe</t>
  </si>
  <si>
    <t>Douglas Jones</t>
  </si>
  <si>
    <t>Becker-Jennings</t>
  </si>
  <si>
    <t>Nichole Short</t>
  </si>
  <si>
    <t>Franklin LLC</t>
  </si>
  <si>
    <t>Ashley Barron</t>
  </si>
  <si>
    <t>Richard Huffman</t>
  </si>
  <si>
    <t>James Lynch</t>
  </si>
  <si>
    <t>Gina Perkins</t>
  </si>
  <si>
    <t>Nathan Hodge</t>
  </si>
  <si>
    <t>Randy Morrow</t>
  </si>
  <si>
    <t>Harmon-Turner</t>
  </si>
  <si>
    <t>Kelly Hill</t>
  </si>
  <si>
    <t>Brian Hunt</t>
  </si>
  <si>
    <t>Rebecca Robinson</t>
  </si>
  <si>
    <t>Meyer, Anderson and Olson</t>
  </si>
  <si>
    <t>Monica Collins</t>
  </si>
  <si>
    <t>Ralph Ellis</t>
  </si>
  <si>
    <t>Elliott-Bullock</t>
  </si>
  <si>
    <t>Melissa Malone</t>
  </si>
  <si>
    <t>David George</t>
  </si>
  <si>
    <t>Austin Ltd</t>
  </si>
  <si>
    <t>Peter Knight</t>
  </si>
  <si>
    <t>Moses, Owen and Prince</t>
  </si>
  <si>
    <t>Dr. Susan Wagner</t>
  </si>
  <si>
    <t>Pamela Schultz</t>
  </si>
  <si>
    <t>Ashley Ortiz</t>
  </si>
  <si>
    <t>Jack Pham</t>
  </si>
  <si>
    <t>Cochran-Hernandez</t>
  </si>
  <si>
    <t>Megan Oliver</t>
  </si>
  <si>
    <t>Collins-Welch</t>
  </si>
  <si>
    <t>Cruz, Arellano and Mcdaniel</t>
  </si>
  <si>
    <t>Hector Reid</t>
  </si>
  <si>
    <t>Henson Group</t>
  </si>
  <si>
    <t>Reginald Kelley</t>
  </si>
  <si>
    <t>Larry Bell</t>
  </si>
  <si>
    <t>Daugherty, Murray and Walker</t>
  </si>
  <si>
    <t>Kim Porter</t>
  </si>
  <si>
    <t>Aaron Riggs</t>
  </si>
  <si>
    <t>Victoria Dunn</t>
  </si>
  <si>
    <t>Allison Bond</t>
  </si>
  <si>
    <t>Mendoza, Mccann and Rodriguez</t>
  </si>
  <si>
    <t>Lisa Richardson</t>
  </si>
  <si>
    <t>Tamara Rogers</t>
  </si>
  <si>
    <t>Henderson-Johnson</t>
  </si>
  <si>
    <t>Mrs. Kristin Stephenson</t>
  </si>
  <si>
    <t>Ashley Frazier</t>
  </si>
  <si>
    <t>Hart, Davis and Norris</t>
  </si>
  <si>
    <t>Michelle Hodges</t>
  </si>
  <si>
    <t>Nguyen, Bolton and Harvey</t>
  </si>
  <si>
    <t>Ricky Mccarthy</t>
  </si>
  <si>
    <t>Rita Hansen</t>
  </si>
  <si>
    <t>Elizabeth Peters</t>
  </si>
  <si>
    <t>Gloria Owens</t>
  </si>
  <si>
    <t>Day and Sons</t>
  </si>
  <si>
    <t>Caitlin Carter</t>
  </si>
  <si>
    <t>David Steele</t>
  </si>
  <si>
    <t>Bauer-Clark</t>
  </si>
  <si>
    <t>Terrance Ramirez</t>
  </si>
  <si>
    <t>Daniels, Riley and Pearson</t>
  </si>
  <si>
    <t>Stanley Kirby</t>
  </si>
  <si>
    <t>Miller-Ballard</t>
  </si>
  <si>
    <t>Marie Vargas</t>
  </si>
  <si>
    <t>Young, Scott and Franco</t>
  </si>
  <si>
    <t>Patrick Schultz</t>
  </si>
  <si>
    <t>Dennis King</t>
  </si>
  <si>
    <t>Timothy Coleman</t>
  </si>
  <si>
    <t>Schneider, Gonzalez and Jackson</t>
  </si>
  <si>
    <t>Jeffrey Greer</t>
  </si>
  <si>
    <t>Brenda Lee</t>
  </si>
  <si>
    <t>Alvarez-Rodriguez</t>
  </si>
  <si>
    <t>Dustin Nelson</t>
  </si>
  <si>
    <t>Johnson-Alexander</t>
  </si>
  <si>
    <t>Andrew Webb</t>
  </si>
  <si>
    <t>Shawn Santos</t>
  </si>
  <si>
    <t>Holloway, Davis and Davis</t>
  </si>
  <si>
    <t>Henry Hays</t>
  </si>
  <si>
    <t>Brandon Hanson</t>
  </si>
  <si>
    <t>Mrs. Karen Pierce DDS</t>
  </si>
  <si>
    <t>Collins-Walker</t>
  </si>
  <si>
    <t>Jerry Cox</t>
  </si>
  <si>
    <t>Chris Jackson</t>
  </si>
  <si>
    <t>Jake Matthews</t>
  </si>
  <si>
    <t>Destiny Lloyd</t>
  </si>
  <si>
    <t>Gilbert-Sanchez</t>
  </si>
  <si>
    <t>Richard Grant</t>
  </si>
  <si>
    <t>Terri Evans</t>
  </si>
  <si>
    <t>Wagner, Gordon and Rivera</t>
  </si>
  <si>
    <t>Tammy Arias</t>
  </si>
  <si>
    <t>Samuel Williams</t>
  </si>
  <si>
    <t>Parker, Frank and Cox</t>
  </si>
  <si>
    <t>James Irwin</t>
  </si>
  <si>
    <t>Brianna Adams</t>
  </si>
  <si>
    <t>Michael Vaughn</t>
  </si>
  <si>
    <t>Collins, Reed and Vaughn</t>
  </si>
  <si>
    <t>David Miller</t>
  </si>
  <si>
    <t>Kyle Young</t>
  </si>
  <si>
    <t>Turner-Contreras</t>
  </si>
  <si>
    <t>Garrett Sullivan</t>
  </si>
  <si>
    <t>Brandon Romero</t>
  </si>
  <si>
    <t>Henry, Haas and Cook</t>
  </si>
  <si>
    <t>Elaine Glenn</t>
  </si>
  <si>
    <t>Tina Robinson</t>
  </si>
  <si>
    <t>Jefferson, Hamilton and Reid</t>
  </si>
  <si>
    <t>Lynn Winters</t>
  </si>
  <si>
    <t>Ayala-Gibbs</t>
  </si>
  <si>
    <t>Jill Jacobs</t>
  </si>
  <si>
    <t>Jackson-Brown</t>
  </si>
  <si>
    <t>Francis Wheeler</t>
  </si>
  <si>
    <t>Courtney Casey</t>
  </si>
  <si>
    <t>Greene-Reyes</t>
  </si>
  <si>
    <t>Brian Rivera</t>
  </si>
  <si>
    <t>Sullivan-French</t>
  </si>
  <si>
    <t>Noah Fletcher</t>
  </si>
  <si>
    <t>English-Perez</t>
  </si>
  <si>
    <t>Isabella Martinez</t>
  </si>
  <si>
    <t>Cooper-Cruz</t>
  </si>
  <si>
    <t>Jaclyn Palmer</t>
  </si>
  <si>
    <t>Johnson, Miller and Andrews</t>
  </si>
  <si>
    <t>Christina Matthews</t>
  </si>
  <si>
    <t>Todd Hunter</t>
  </si>
  <si>
    <t>Lee, Hall and Chavez</t>
  </si>
  <si>
    <t>Gary Blankenship</t>
  </si>
  <si>
    <t>Sanford, Lloyd and Townsend</t>
  </si>
  <si>
    <t>Angela Black</t>
  </si>
  <si>
    <t>Donna Jones</t>
  </si>
  <si>
    <t>Sharon Banks</t>
  </si>
  <si>
    <t>Kristy Donaldson</t>
  </si>
  <si>
    <t>Elizabeth Clark DDS</t>
  </si>
  <si>
    <t>Nguyen-Johnson</t>
  </si>
  <si>
    <t>Jessica Neal</t>
  </si>
  <si>
    <t>Hailey Smith</t>
  </si>
  <si>
    <t>Bethany Farrell</t>
  </si>
  <si>
    <t>Joe Fields</t>
  </si>
  <si>
    <t>Fitzpatrick-Powell</t>
  </si>
  <si>
    <t>Mercedes Mitchell</t>
  </si>
  <si>
    <t>Andrea Wells</t>
  </si>
  <si>
    <t>William Welch</t>
  </si>
  <si>
    <t>Randy Long</t>
  </si>
  <si>
    <t>Smith-Reed</t>
  </si>
  <si>
    <t>Juan Pope</t>
  </si>
  <si>
    <t>Amber Blankenship</t>
  </si>
  <si>
    <t>Jeff Thompson</t>
  </si>
  <si>
    <t>Kenneth Benton</t>
  </si>
  <si>
    <t>Nathan Curtis</t>
  </si>
  <si>
    <t>Baker-Perez</t>
  </si>
  <si>
    <t>Daniel Horne</t>
  </si>
  <si>
    <t>William Townsend</t>
  </si>
  <si>
    <t>Moore, Simmons and Norris</t>
  </si>
  <si>
    <t>John Kim</t>
  </si>
  <si>
    <t>Kevin Higgins</t>
  </si>
  <si>
    <t>John Harper</t>
  </si>
  <si>
    <t>Brittany West</t>
  </si>
  <si>
    <t>Moody, Wagner and Heath</t>
  </si>
  <si>
    <t>John Meza</t>
  </si>
  <si>
    <t>Richard Lindsey</t>
  </si>
  <si>
    <t>Lori Hayden</t>
  </si>
  <si>
    <t>Chen PLC</t>
  </si>
  <si>
    <t>Jamie Jennings</t>
  </si>
  <si>
    <t>Jessica Taylor</t>
  </si>
  <si>
    <t>Fuller LLC</t>
  </si>
  <si>
    <t>Andrea Parsons</t>
  </si>
  <si>
    <t>Melinda Berry</t>
  </si>
  <si>
    <t>Kelly Burgess</t>
  </si>
  <si>
    <t>Jenny James</t>
  </si>
  <si>
    <t>Mitchell, Rodriguez and Hill</t>
  </si>
  <si>
    <t>Dr. Robert Rogers</t>
  </si>
  <si>
    <t>Anthony Lam</t>
  </si>
  <si>
    <t>Day, Martin and Bowman</t>
  </si>
  <si>
    <t>Miss Lisa Lopez</t>
  </si>
  <si>
    <t>Ana Flores</t>
  </si>
  <si>
    <t>Fritz-Dominguez</t>
  </si>
  <si>
    <t>Blake Moyer</t>
  </si>
  <si>
    <t>Stephens-Elliott</t>
  </si>
  <si>
    <t>Seth Pratt</t>
  </si>
  <si>
    <t>Erin Rodriguez</t>
  </si>
  <si>
    <t>Day PLC</t>
  </si>
  <si>
    <t>Rachel Morales</t>
  </si>
  <si>
    <t>Peter Bailey</t>
  </si>
  <si>
    <t>Yates LLC</t>
  </si>
  <si>
    <t>Ann Hernandez</t>
  </si>
  <si>
    <t>Martin, Wallace and Allen</t>
  </si>
  <si>
    <t>Dr. Andrew Lester</t>
  </si>
  <si>
    <t>Tammy Nguyen</t>
  </si>
  <si>
    <t>Willis, Martin and Larson</t>
  </si>
  <si>
    <t>Tiffany Dunn</t>
  </si>
  <si>
    <t>Ryan Day</t>
  </si>
  <si>
    <t>Parrish Group</t>
  </si>
  <si>
    <t>Rebecca Simon</t>
  </si>
  <si>
    <t>Odonnell-Estrada</t>
  </si>
  <si>
    <t>Mary Schmidt</t>
  </si>
  <si>
    <t>Jones-Jackson</t>
  </si>
  <si>
    <t>Bonnie Robinson</t>
  </si>
  <si>
    <t>Washington and Sons</t>
  </si>
  <si>
    <t>Ethan Cooper</t>
  </si>
  <si>
    <t>Nicole Norton</t>
  </si>
  <si>
    <t>Webster Group</t>
  </si>
  <si>
    <t>Shannon Sanchez</t>
  </si>
  <si>
    <t>Debra Williams</t>
  </si>
  <si>
    <t>Watson-Moore</t>
  </si>
  <si>
    <t>Andrew Fisher</t>
  </si>
  <si>
    <t>Brenda Bradford</t>
  </si>
  <si>
    <t>Wright-Lynch</t>
  </si>
  <si>
    <t>Robert Ho</t>
  </si>
  <si>
    <t>Michael Villanueva</t>
  </si>
  <si>
    <t>Mason, Baker and Smith</t>
  </si>
  <si>
    <t>Jill Griffin</t>
  </si>
  <si>
    <t>Bailey Long</t>
  </si>
  <si>
    <t>Bush-Hunt</t>
  </si>
  <si>
    <t>Christopher Carpenter</t>
  </si>
  <si>
    <t>William Turner</t>
  </si>
  <si>
    <t>Eric Schwartz</t>
  </si>
  <si>
    <t>Kevin Walls</t>
  </si>
  <si>
    <t>Amanda Lane</t>
  </si>
  <si>
    <t>Angela Dougherty</t>
  </si>
  <si>
    <t>Cheryl Mason</t>
  </si>
  <si>
    <t>Gary Bradford</t>
  </si>
  <si>
    <t>Linda Morris</t>
  </si>
  <si>
    <t>Melanie Robinson</t>
  </si>
  <si>
    <t>Elijah York</t>
  </si>
  <si>
    <t>Wright, Pope and Williams</t>
  </si>
  <si>
    <t>Nancy Collins</t>
  </si>
  <si>
    <t>Richard Glass</t>
  </si>
  <si>
    <t>Chavez Inc</t>
  </si>
  <si>
    <t>Heather Carey</t>
  </si>
  <si>
    <t>Farrell, Fisher and Martin</t>
  </si>
  <si>
    <t>Peter Hardy</t>
  </si>
  <si>
    <t>Harrison, Kelly and Nunez</t>
  </si>
  <si>
    <t>Alan Kerr</t>
  </si>
  <si>
    <t>Benton, Miller and White</t>
  </si>
  <si>
    <t>Heather Vasquez</t>
  </si>
  <si>
    <t>Ashley Cherry</t>
  </si>
  <si>
    <t>Kayla Reyes</t>
  </si>
  <si>
    <t>Lynch and Sons</t>
  </si>
  <si>
    <t>Alicia Evans</t>
  </si>
  <si>
    <t>Morris, Bowman and Nelson</t>
  </si>
  <si>
    <t>Matthew Greene</t>
  </si>
  <si>
    <t>Mr. Joshua Cisneros</t>
  </si>
  <si>
    <t>Patterson, Foster and Nichols</t>
  </si>
  <si>
    <t>Patrick Mcclure</t>
  </si>
  <si>
    <t>Dominique Molina</t>
  </si>
  <si>
    <t>Walker, Ferrell and Hall</t>
  </si>
  <si>
    <t>Kevin Howard</t>
  </si>
  <si>
    <t>Caleb Wyatt</t>
  </si>
  <si>
    <t>Daniels-Gonzales</t>
  </si>
  <si>
    <t>Amanda Sanchez</t>
  </si>
  <si>
    <t>Jeanne Gregory</t>
  </si>
  <si>
    <t>Ramirez-Jones</t>
  </si>
  <si>
    <t>Charles Hendrix</t>
  </si>
  <si>
    <t>Hess-Mayo</t>
  </si>
  <si>
    <t>Paul Roberts</t>
  </si>
  <si>
    <t>Brittney Wilson</t>
  </si>
  <si>
    <t>Marshall, Phillips and Reed</t>
  </si>
  <si>
    <t>Holly Haynes</t>
  </si>
  <si>
    <t>Bobby Heath</t>
  </si>
  <si>
    <t>Mcdowell, Haynes and Stephenson</t>
  </si>
  <si>
    <t>Sarah Weaver</t>
  </si>
  <si>
    <t>Clark-Phillips</t>
  </si>
  <si>
    <t>Danny Ray</t>
  </si>
  <si>
    <t>Mary Hamilton</t>
  </si>
  <si>
    <t>Lee-Mcbride</t>
  </si>
  <si>
    <t>Anna Glass</t>
  </si>
  <si>
    <t>Bryan Ford</t>
  </si>
  <si>
    <t>Olson, Reed and Wood</t>
  </si>
  <si>
    <t>Julia Estrada</t>
  </si>
  <si>
    <t>Veronica Richardson</t>
  </si>
  <si>
    <t>Darren Vega</t>
  </si>
  <si>
    <t>Parker-Stewart</t>
  </si>
  <si>
    <t>Timothy Serrano</t>
  </si>
  <si>
    <t>Arellano-Mahoney</t>
  </si>
  <si>
    <t>Tommy Lewis</t>
  </si>
  <si>
    <t>Hayes-Thompson</t>
  </si>
  <si>
    <t>Paul Henry</t>
  </si>
  <si>
    <t>Christine Miles</t>
  </si>
  <si>
    <t>Williams, Allen and Walker</t>
  </si>
  <si>
    <t>Brian Evans</t>
  </si>
  <si>
    <t>Stephen Norton</t>
  </si>
  <si>
    <t>Cheryl Lynch</t>
  </si>
  <si>
    <t>Jason Merritt</t>
  </si>
  <si>
    <t>Turner-Smith</t>
  </si>
  <si>
    <t>Haley Hancock</t>
  </si>
  <si>
    <t>Jessica Carey</t>
  </si>
  <si>
    <t>Tasha Gonzalez</t>
  </si>
  <si>
    <t>Frederick-Graham</t>
  </si>
  <si>
    <t>David Ponce</t>
  </si>
  <si>
    <t>Lara-Barker</t>
  </si>
  <si>
    <t>Nicholas Greene</t>
  </si>
  <si>
    <t>Victor Hall</t>
  </si>
  <si>
    <t>Ross and Sons</t>
  </si>
  <si>
    <t>Jonathan Ward</t>
  </si>
  <si>
    <t>Michael Velasquez</t>
  </si>
  <si>
    <t>Williams-Gonzalez</t>
  </si>
  <si>
    <t>Darius Lindsey</t>
  </si>
  <si>
    <t>Brenda Williams</t>
  </si>
  <si>
    <t>Marsh Ltd</t>
  </si>
  <si>
    <t>Kevin Frederick</t>
  </si>
  <si>
    <t>Mr. Seth Watson II</t>
  </si>
  <si>
    <t>Woods-Jones</t>
  </si>
  <si>
    <t>Michael Barajas</t>
  </si>
  <si>
    <t>Jeffrey Burton</t>
  </si>
  <si>
    <t>Bush LLC</t>
  </si>
  <si>
    <t>Angela Roberts</t>
  </si>
  <si>
    <t>Evan Ramirez</t>
  </si>
  <si>
    <t>Collins, Mann and Nguyen</t>
  </si>
  <si>
    <t>Andrea Thompson</t>
  </si>
  <si>
    <t>Heather Livingston</t>
  </si>
  <si>
    <t>Thomas, Swanson and Nelson</t>
  </si>
  <si>
    <t>Dalton Brooks</t>
  </si>
  <si>
    <t>Henson-Gallagher</t>
  </si>
  <si>
    <t>Daisy Brown</t>
  </si>
  <si>
    <t>Sonya Reed</t>
  </si>
  <si>
    <t>Thomas, Carroll and Johnston</t>
  </si>
  <si>
    <t>Ashley Rivas</t>
  </si>
  <si>
    <t>Gross, Baker and Lowery</t>
  </si>
  <si>
    <t>Wanda Moran</t>
  </si>
  <si>
    <t>Salinas-Carpenter</t>
  </si>
  <si>
    <t>Karen Sanford</t>
  </si>
  <si>
    <t>Jonathan Ruiz</t>
  </si>
  <si>
    <t>Mills, Simpson and Morrison</t>
  </si>
  <si>
    <t>Latoya Phelps</t>
  </si>
  <si>
    <t>James Butler</t>
  </si>
  <si>
    <t>Brown-Cooper</t>
  </si>
  <si>
    <t>Michael Holmes</t>
  </si>
  <si>
    <t>Lisa Black</t>
  </si>
  <si>
    <t>Dean, Neal and Mendoza</t>
  </si>
  <si>
    <t>Kevin Haley</t>
  </si>
  <si>
    <t>Jennifer Bean</t>
  </si>
  <si>
    <t>Kelly, Koch and James</t>
  </si>
  <si>
    <t>Leah Harrington</t>
  </si>
  <si>
    <t>Steven Hawkins</t>
  </si>
  <si>
    <t>Cook, Leach and Fernandez</t>
  </si>
  <si>
    <t>Hart, Calderon and Vasquez</t>
  </si>
  <si>
    <t>Reed-Gonzalez</t>
  </si>
  <si>
    <t>Luis Roy</t>
  </si>
  <si>
    <t>Smith-Shelton</t>
  </si>
  <si>
    <t>Mark Rhodes</t>
  </si>
  <si>
    <t>Phillips, Marshall and Stein</t>
  </si>
  <si>
    <t>Frank Barnett</t>
  </si>
  <si>
    <t>Mills-Williams</t>
  </si>
  <si>
    <t>Erik Robinson</t>
  </si>
  <si>
    <t>Brent Brewer</t>
  </si>
  <si>
    <t>Jessica Ibarra</t>
  </si>
  <si>
    <t>Johnston-Garcia</t>
  </si>
  <si>
    <t>Teresa Kaiser</t>
  </si>
  <si>
    <t>Myers, Santos and Dixon</t>
  </si>
  <si>
    <t>Alicia Kennedy</t>
  </si>
  <si>
    <t>Casey Barnett</t>
  </si>
  <si>
    <t>Taylor, Johnson and Vaughan</t>
  </si>
  <si>
    <t>Julie Allen</t>
  </si>
  <si>
    <t>Maria Jones</t>
  </si>
  <si>
    <t>Khan and Sons</t>
  </si>
  <si>
    <t>Beth Perry</t>
  </si>
  <si>
    <t>Russell Morris</t>
  </si>
  <si>
    <t>Pearson, Smith and Curry</t>
  </si>
  <si>
    <t>Mr. Joshua Owen</t>
  </si>
  <si>
    <t>Michaela Brown</t>
  </si>
  <si>
    <t>Beverly Lopez</t>
  </si>
  <si>
    <t>Carr, Beltran and Vargas</t>
  </si>
  <si>
    <t>Suzanne Gonzales</t>
  </si>
  <si>
    <t>Veronica Dunn</t>
  </si>
  <si>
    <t>Moss-Nguyen</t>
  </si>
  <si>
    <t>Michael Key</t>
  </si>
  <si>
    <t>Ronald Williams</t>
  </si>
  <si>
    <t>Mayer-Weaver</t>
  </si>
  <si>
    <t>James Holmes</t>
  </si>
  <si>
    <t>Rebecca Harrison</t>
  </si>
  <si>
    <t>David Phillips</t>
  </si>
  <si>
    <t>Rocha and Sons</t>
  </si>
  <si>
    <t>Bobby Osborne</t>
  </si>
  <si>
    <t>Mary Burke</t>
  </si>
  <si>
    <t>Juan Coleman</t>
  </si>
  <si>
    <t>Pamela Moran</t>
  </si>
  <si>
    <t>Kennedy-Morgan</t>
  </si>
  <si>
    <t>Ryan Craig</t>
  </si>
  <si>
    <t>Fisher and Sons</t>
  </si>
  <si>
    <t>Nicole Young</t>
  </si>
  <si>
    <t>William Avery</t>
  </si>
  <si>
    <t>Parks LLC</t>
  </si>
  <si>
    <t>Todd Peck</t>
  </si>
  <si>
    <t>Taylor Brooks</t>
  </si>
  <si>
    <t>Smith-Baldwin</t>
  </si>
  <si>
    <t>Andrea Hardin</t>
  </si>
  <si>
    <t>Lauren Jimenez</t>
  </si>
  <si>
    <t>Smith, Smith and Watts</t>
  </si>
  <si>
    <t>Kenneth Little</t>
  </si>
  <si>
    <t>Johnson-Richards</t>
  </si>
  <si>
    <t>Lisa Simmons</t>
  </si>
  <si>
    <t>Wilson, Blankenship and Watkins</t>
  </si>
  <si>
    <t>Tanner Davis</t>
  </si>
  <si>
    <t>Santos PLC</t>
  </si>
  <si>
    <t>Samantha Costa</t>
  </si>
  <si>
    <t>Charles Fisher DDS</t>
  </si>
  <si>
    <t>Wyatt-Chase</t>
  </si>
  <si>
    <t>Mark Tran</t>
  </si>
  <si>
    <t>Mary Baker</t>
  </si>
  <si>
    <t>Guerrero, Arellano and Wright</t>
  </si>
  <si>
    <t>Christian Mccoy</t>
  </si>
  <si>
    <t>Joshua Welch</t>
  </si>
  <si>
    <t>Frazier-Larson</t>
  </si>
  <si>
    <t>Timothy Le</t>
  </si>
  <si>
    <t>Corey Aguilar</t>
  </si>
  <si>
    <t>Rojas-Williams</t>
  </si>
  <si>
    <t>Andrew Duran</t>
  </si>
  <si>
    <t>Kristen Black</t>
  </si>
  <si>
    <t>Mr. Michael Hernandez</t>
  </si>
  <si>
    <t>Perez, Stokes and Beck</t>
  </si>
  <si>
    <t>Daniel Williams</t>
  </si>
  <si>
    <t>Stephen Bailey</t>
  </si>
  <si>
    <t>Smith, Pennington and Lopez</t>
  </si>
  <si>
    <t>Tony Mckinney</t>
  </si>
  <si>
    <t>Kenneth Clay</t>
  </si>
  <si>
    <t>Dana Turner</t>
  </si>
  <si>
    <t>Brittany Prince</t>
  </si>
  <si>
    <t>Timothy Miranda</t>
  </si>
  <si>
    <t>Kara Barton</t>
  </si>
  <si>
    <t>Harper-Gray</t>
  </si>
  <si>
    <t>Shane Black</t>
  </si>
  <si>
    <t>Johnson, King and Hart</t>
  </si>
  <si>
    <t>Emily Alvarado</t>
  </si>
  <si>
    <t>Herman-Kramer</t>
  </si>
  <si>
    <t>Tyler Fernandez</t>
  </si>
  <si>
    <t>Kristin Brown</t>
  </si>
  <si>
    <t>Vega Ltd</t>
  </si>
  <si>
    <t>Philip Ward</t>
  </si>
  <si>
    <t>Tyler Sandoval</t>
  </si>
  <si>
    <t>Cannon Inc</t>
  </si>
  <si>
    <t>Sandra Compton</t>
  </si>
  <si>
    <t>Dakota Rush</t>
  </si>
  <si>
    <t>Johnson-Graham</t>
  </si>
  <si>
    <t>Alfred Johnson</t>
  </si>
  <si>
    <t>Flores-Key</t>
  </si>
  <si>
    <t>Chelsea Henderson</t>
  </si>
  <si>
    <t>Benjamin Stevens</t>
  </si>
  <si>
    <t>Yang, Burton and Mata</t>
  </si>
  <si>
    <t>Paul Vega</t>
  </si>
  <si>
    <t>Santana Inc</t>
  </si>
  <si>
    <t>Jesse Anderson</t>
  </si>
  <si>
    <t>Cheryl Wilson</t>
  </si>
  <si>
    <t>Lori Holder</t>
  </si>
  <si>
    <t>Amanda Jordan</t>
  </si>
  <si>
    <t>Ward, Marsh and Clark</t>
  </si>
  <si>
    <t>Mariah Foster</t>
  </si>
  <si>
    <t>Fritz, Anderson and Robertson</t>
  </si>
  <si>
    <t>Andrew Ponce</t>
  </si>
  <si>
    <t>Eduardo Warner</t>
  </si>
  <si>
    <t>Dillon-Castro</t>
  </si>
  <si>
    <t>Jason Horn</t>
  </si>
  <si>
    <t>Rosales, Lyons and Aguilar</t>
  </si>
  <si>
    <t>Jacob Miller</t>
  </si>
  <si>
    <t>Nicole Watson</t>
  </si>
  <si>
    <t>Christensen, Green and Wilson</t>
  </si>
  <si>
    <t>Frank Sutton</t>
  </si>
  <si>
    <t>Brian Jimenez</t>
  </si>
  <si>
    <t>Gonzalez-Williams</t>
  </si>
  <si>
    <t>Chelsea Ellis</t>
  </si>
  <si>
    <t>Lawson-Phillips</t>
  </si>
  <si>
    <t>Michele Riddle</t>
  </si>
  <si>
    <t>Isaiah Lee</t>
  </si>
  <si>
    <t>Murray-Hodge</t>
  </si>
  <si>
    <t>Joel Mendoza</t>
  </si>
  <si>
    <t>Antonio Richardson</t>
  </si>
  <si>
    <t>Rachel Bray</t>
  </si>
  <si>
    <t>Alexis Nolan</t>
  </si>
  <si>
    <t>Fuller-Huff</t>
  </si>
  <si>
    <t>Daniel Riggs</t>
  </si>
  <si>
    <t>Jacqueline Matthews</t>
  </si>
  <si>
    <t>George Johnson</t>
  </si>
  <si>
    <t>Best-Rodriguez</t>
  </si>
  <si>
    <t>Eric Anderson</t>
  </si>
  <si>
    <t>Jessica Black</t>
  </si>
  <si>
    <t>Davis, Mccoy and Ramos</t>
  </si>
  <si>
    <t>Carlos Lopez</t>
  </si>
  <si>
    <t>Amy Skinner</t>
  </si>
  <si>
    <t>Armstrong-Holt</t>
  </si>
  <si>
    <t>Jonathon Perez</t>
  </si>
  <si>
    <t>Tara Payne</t>
  </si>
  <si>
    <t>Stephenson and Sons</t>
  </si>
  <si>
    <t>Natalie Thomas</t>
  </si>
  <si>
    <t>Margaret Melendez</t>
  </si>
  <si>
    <t>King-Good</t>
  </si>
  <si>
    <t>Benjamin Stone</t>
  </si>
  <si>
    <t>Jon Prince</t>
  </si>
  <si>
    <t>Johnson, Rodriguez and Martin</t>
  </si>
  <si>
    <t>Heidi Burns PhD</t>
  </si>
  <si>
    <t>Daisy Velez</t>
  </si>
  <si>
    <t>Shah-Cook</t>
  </si>
  <si>
    <t>Christopher Ortiz Jr.</t>
  </si>
  <si>
    <t>Alexandria Baxter</t>
  </si>
  <si>
    <t>Beck, Anderson and Hamilton</t>
  </si>
  <si>
    <t>Kyle Jordan PhD</t>
  </si>
  <si>
    <t>Andrew Cantrell</t>
  </si>
  <si>
    <t>Veronica Miller</t>
  </si>
  <si>
    <t>Tran-Kim</t>
  </si>
  <si>
    <t>Brian Thomas</t>
  </si>
  <si>
    <t>Mr. Christopher Gonzalez</t>
  </si>
  <si>
    <t>Haney-Buck</t>
  </si>
  <si>
    <t>Amy Allen</t>
  </si>
  <si>
    <t>John Andrews</t>
  </si>
  <si>
    <t>Jennings, Ingram and Benson</t>
  </si>
  <si>
    <t>Carmen Welch</t>
  </si>
  <si>
    <t>Jennifer Wagner</t>
  </si>
  <si>
    <t>Glass-Houston</t>
  </si>
  <si>
    <t>Matthew Brooks</t>
  </si>
  <si>
    <t>Jones, Morales and Anderson</t>
  </si>
  <si>
    <t>Denise Randall</t>
  </si>
  <si>
    <t>Jordan Wise</t>
  </si>
  <si>
    <t>Andrews, Mcguire and Turner</t>
  </si>
  <si>
    <t>Madeline Vaughan</t>
  </si>
  <si>
    <t>Brenda Lawson</t>
  </si>
  <si>
    <t>Duffy, Potts and Rodgers</t>
  </si>
  <si>
    <t>Tonya Schroeder</t>
  </si>
  <si>
    <t>Norman, Davis and Mays</t>
  </si>
  <si>
    <t>Taylor Munoz</t>
  </si>
  <si>
    <t>Butler-Barber</t>
  </si>
  <si>
    <t>Heidi Brown</t>
  </si>
  <si>
    <t>Connie Young</t>
  </si>
  <si>
    <t>Sandra Robinson</t>
  </si>
  <si>
    <t>Stacey Parrish</t>
  </si>
  <si>
    <t>Hill-Barrett</t>
  </si>
  <si>
    <t>Jodi Foster</t>
  </si>
  <si>
    <t>Perez-Glass</t>
  </si>
  <si>
    <t>Jacob Burns</t>
  </si>
  <si>
    <t>Peter Reed</t>
  </si>
  <si>
    <t>Cameron Mcfarland</t>
  </si>
  <si>
    <t>Rollins-Khan</t>
  </si>
  <si>
    <t>Rachel Sanchez</t>
  </si>
  <si>
    <t>Cathy Byrd</t>
  </si>
  <si>
    <t>Brown-Brooks</t>
  </si>
  <si>
    <t>Benjamin Duncan</t>
  </si>
  <si>
    <t>Erica Norton</t>
  </si>
  <si>
    <t>Baker-Roach</t>
  </si>
  <si>
    <t>Barnes-Peterson</t>
  </si>
  <si>
    <t>Scott Wright</t>
  </si>
  <si>
    <t>Joseph Wilcox</t>
  </si>
  <si>
    <t>Craig, Thompson and Molina</t>
  </si>
  <si>
    <t>Tara Rodriguez</t>
  </si>
  <si>
    <t>Sharon Woods MD</t>
  </si>
  <si>
    <t>Duncan-Taylor</t>
  </si>
  <si>
    <t>Sarah Mcintosh</t>
  </si>
  <si>
    <t>Kathleen Campbell</t>
  </si>
  <si>
    <t>Riddle-Williams</t>
  </si>
  <si>
    <t>Kristen Martin</t>
  </si>
  <si>
    <t>Charles Simpson</t>
  </si>
  <si>
    <t>Karen White MD</t>
  </si>
  <si>
    <t>Laurie Mitchell</t>
  </si>
  <si>
    <t>Chris Cobb DVM</t>
  </si>
  <si>
    <t>Smith, Cantrell and Norton</t>
  </si>
  <si>
    <t>Daniel Gregory</t>
  </si>
  <si>
    <t>Thomas Webster</t>
  </si>
  <si>
    <t>Heather Stewart</t>
  </si>
  <si>
    <t>Blake Lara</t>
  </si>
  <si>
    <t>Pam Cantu</t>
  </si>
  <si>
    <t>Jonathan Rodriguez</t>
  </si>
  <si>
    <t>Burton-Hopkins</t>
  </si>
  <si>
    <t>Mindy Wood</t>
  </si>
  <si>
    <t>Phillip Shepherd</t>
  </si>
  <si>
    <t>Lauren Young</t>
  </si>
  <si>
    <t>Debbie Wilcox</t>
  </si>
  <si>
    <t>Drew Jones</t>
  </si>
  <si>
    <t>Zuniga, Taylor and Scott</t>
  </si>
  <si>
    <t>Jorge Meyers</t>
  </si>
  <si>
    <t>Joseph Montoya</t>
  </si>
  <si>
    <t>Glass, Hill and Stewart</t>
  </si>
  <si>
    <t>Matthew Reid</t>
  </si>
  <si>
    <t>Michele Long</t>
  </si>
  <si>
    <t>Maxwell, Ochoa and Carpenter</t>
  </si>
  <si>
    <t>Kimberly Hampton</t>
  </si>
  <si>
    <t>Baker, Briggs and Mathews</t>
  </si>
  <si>
    <t>Alisha Hernandez</t>
  </si>
  <si>
    <t>Deanna Stone</t>
  </si>
  <si>
    <t>Jessica Jackson</t>
  </si>
  <si>
    <t>Parker-Higgins</t>
  </si>
  <si>
    <t>Barbara May</t>
  </si>
  <si>
    <t>Anna Smith</t>
  </si>
  <si>
    <t>Mendoza Group</t>
  </si>
  <si>
    <t>Sarah Wang</t>
  </si>
  <si>
    <t>Diana York</t>
  </si>
  <si>
    <t>Ray Patterson</t>
  </si>
  <si>
    <t>George Hill</t>
  </si>
  <si>
    <t>Todd Warren</t>
  </si>
  <si>
    <t>Donna Banks</t>
  </si>
  <si>
    <t>Burnett-Rasmussen</t>
  </si>
  <si>
    <t>Melissa Atkins</t>
  </si>
  <si>
    <t>Tyler Bailey</t>
  </si>
  <si>
    <t>Miles-Kim</t>
  </si>
  <si>
    <t>Joshua Berry</t>
  </si>
  <si>
    <t>Bianca Gutierrez</t>
  </si>
  <si>
    <t>Robertson, Pittman and Olsen</t>
  </si>
  <si>
    <t>John Wilson</t>
  </si>
  <si>
    <t>Mary Robinson</t>
  </si>
  <si>
    <t>Harris, Petersen and Jordan</t>
  </si>
  <si>
    <t>Angela Cole</t>
  </si>
  <si>
    <t>Murray, Hall and Romero</t>
  </si>
  <si>
    <t>Dr. Michael Smith PhD</t>
  </si>
  <si>
    <t>Tracy Martin</t>
  </si>
  <si>
    <t>Stein, Long and Williamson</t>
  </si>
  <si>
    <t>Alexis Holt</t>
  </si>
  <si>
    <t>Anthony Moore</t>
  </si>
  <si>
    <t>Reyes, Mendoza and Jackson</t>
  </si>
  <si>
    <t>Mary Stuart</t>
  </si>
  <si>
    <t>Singleton Ltd</t>
  </si>
  <si>
    <t>Steven Walters</t>
  </si>
  <si>
    <t>Nathaniel Dawson</t>
  </si>
  <si>
    <t>Fernandez, Schwartz and Ferguson</t>
  </si>
  <si>
    <t>Michael Daniel</t>
  </si>
  <si>
    <t>Meredith Johnson DDS</t>
  </si>
  <si>
    <t>Long-Leblanc</t>
  </si>
  <si>
    <t>Kelly Wilson</t>
  </si>
  <si>
    <t>Michael Campos</t>
  </si>
  <si>
    <t>Glenda Crane</t>
  </si>
  <si>
    <t>Castaneda PLC</t>
  </si>
  <si>
    <t>Christina Mills</t>
  </si>
  <si>
    <t>Destiny Johnson</t>
  </si>
  <si>
    <t>Brewer-Eaton</t>
  </si>
  <si>
    <t>Sarah Burton</t>
  </si>
  <si>
    <t>Heidi Melton</t>
  </si>
  <si>
    <t>Perkins, Berg and Burns</t>
  </si>
  <si>
    <t>Adam Howard</t>
  </si>
  <si>
    <t>Clay-Wheeler</t>
  </si>
  <si>
    <t>Debbie James</t>
  </si>
  <si>
    <t>Kathleen Sosa</t>
  </si>
  <si>
    <t>Gutierrez, Hood and Sparks</t>
  </si>
  <si>
    <t>David Fletcher</t>
  </si>
  <si>
    <t>Sean Arroyo</t>
  </si>
  <si>
    <t>Haynes-Gordon</t>
  </si>
  <si>
    <t>Patrick Robinson</t>
  </si>
  <si>
    <t>Anthony Zuniga</t>
  </si>
  <si>
    <t>Danielle Hunter</t>
  </si>
  <si>
    <t>Pamela Williams</t>
  </si>
  <si>
    <t>Powell LLC</t>
  </si>
  <si>
    <t>Barry Mayo</t>
  </si>
  <si>
    <t>Hansen, Key and Perry</t>
  </si>
  <si>
    <t>Ethan Howard</t>
  </si>
  <si>
    <t>Ruben Green</t>
  </si>
  <si>
    <t>Kelly and Sons</t>
  </si>
  <si>
    <t>Ruth Meyer</t>
  </si>
  <si>
    <t>Natalie Andrews</t>
  </si>
  <si>
    <t>Wang Inc</t>
  </si>
  <si>
    <t>Jesse Esparza</t>
  </si>
  <si>
    <t>Sylvia Lindsey</t>
  </si>
  <si>
    <t>Hicks, Oliver and Fisher</t>
  </si>
  <si>
    <t>Suzanne Parks</t>
  </si>
  <si>
    <t>Herrera-Lynch</t>
  </si>
  <si>
    <t>Ryan Hull</t>
  </si>
  <si>
    <t>Sabrina Ryan</t>
  </si>
  <si>
    <t>Franklin, Schultz and Bowers</t>
  </si>
  <si>
    <t>Alexandra Jones</t>
  </si>
  <si>
    <t>Mr. Christopher Vasquez</t>
  </si>
  <si>
    <t>Stewart, Morse and Hernandez</t>
  </si>
  <si>
    <t>Mrs. Christina Hodges MD</t>
  </si>
  <si>
    <t>Alvarado-Garcia</t>
  </si>
  <si>
    <t>Travis Davidson</t>
  </si>
  <si>
    <t>Young, Hicks and Garrett</t>
  </si>
  <si>
    <t>Mr. Ryan Bradley</t>
  </si>
  <si>
    <t>Micheal Thomas</t>
  </si>
  <si>
    <t>Wade-Singleton</t>
  </si>
  <si>
    <t>Joshua Simpson</t>
  </si>
  <si>
    <t>Melinda Roy</t>
  </si>
  <si>
    <t>Dickerson Group</t>
  </si>
  <si>
    <t>Victor Douglas</t>
  </si>
  <si>
    <t>Mack, Smith and Ward</t>
  </si>
  <si>
    <t>Joan Kennedy</t>
  </si>
  <si>
    <t>Mr. Robert Hudson</t>
  </si>
  <si>
    <t>Best PLC</t>
  </si>
  <si>
    <t>John Byrd</t>
  </si>
  <si>
    <t>Melissa Bell</t>
  </si>
  <si>
    <t>Adams, Fritz and Smith</t>
  </si>
  <si>
    <t>Donna Humphrey</t>
  </si>
  <si>
    <t>Perry-Adams</t>
  </si>
  <si>
    <t>John Barrett</t>
  </si>
  <si>
    <t>Monica Moody</t>
  </si>
  <si>
    <t>Gutierrez, Chavez and Waters</t>
  </si>
  <si>
    <t>Christine Richmond</t>
  </si>
  <si>
    <t>Sean Rivera</t>
  </si>
  <si>
    <t>Paul-Miller</t>
  </si>
  <si>
    <t>Tanya Flores</t>
  </si>
  <si>
    <t>Sean Ortiz</t>
  </si>
  <si>
    <t>Douglas and Sons</t>
  </si>
  <si>
    <t>Chelsea Smith</t>
  </si>
  <si>
    <t>Michael Cuevas</t>
  </si>
  <si>
    <t>Davis-Jackson</t>
  </si>
  <si>
    <t>Jennifer Reid</t>
  </si>
  <si>
    <t>Charles Chambers</t>
  </si>
  <si>
    <t>Griffin, Brown and Kline</t>
  </si>
  <si>
    <t xml:space="preserve">   </t>
  </si>
  <si>
    <t xml:space="preserve">  </t>
  </si>
  <si>
    <t>TOTAL PATIENTS</t>
  </si>
  <si>
    <t>PATIENTS BY AGE GROUP</t>
  </si>
  <si>
    <t>Total Patients</t>
  </si>
  <si>
    <t>Count of   Name</t>
  </si>
  <si>
    <t>Adult</t>
  </si>
  <si>
    <t>Middle Age</t>
  </si>
  <si>
    <t xml:space="preserve">TOTAL REVENUE </t>
  </si>
  <si>
    <t>Senior</t>
  </si>
  <si>
    <t xml:space="preserve">Total Revenue 
</t>
  </si>
  <si>
    <t>Young Adult</t>
  </si>
  <si>
    <t>Grand Total</t>
  </si>
  <si>
    <t>AVERAGE OF LENGTH OF STAY</t>
  </si>
  <si>
    <t>Average of  Length of Stay</t>
  </si>
  <si>
    <t>LENGTH OF STAY BY ADMISSION TYPE</t>
  </si>
  <si>
    <t>HIGH RISK PATIENTS</t>
  </si>
  <si>
    <t>(All)</t>
  </si>
  <si>
    <t>High</t>
  </si>
  <si>
    <t>Low</t>
  </si>
  <si>
    <t>Medium</t>
  </si>
  <si>
    <t>AGE GROUP V/S RISK CATEGORY</t>
  </si>
  <si>
    <t>PATIENTS BY GENDER</t>
  </si>
  <si>
    <t>TEST RESULT DISTRIBUTION</t>
  </si>
  <si>
    <t>MEDICAL CONDITION</t>
  </si>
  <si>
    <t>Count of 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</si>
</sst>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i/>
      <u/>
      <sz val="10"/>
      <color rgb="FF000000"/>
      <name val="Arial"/>
      <scheme val="minor"/>
    </font>
    <font>
      <b/>
      <i/>
      <u/>
      <sz val="10"/>
      <color rgb="FF000000"/>
      <name val="Arial"/>
    </font>
    <font>
      <b/>
      <i/>
      <u/>
      <sz val="11"/>
      <color rgb="FF000000"/>
      <name val="Aptos Narrow"/>
    </font>
    <font>
      <b/>
      <i/>
      <u/>
      <sz val="11"/>
      <color rgb="FF242424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164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4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alignment wrapText="1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39997558519241921"/>
        </patternFill>
      </fill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2.124302662036" createdVersion="8" refreshedVersion="8" minRefreshableVersion="3" recordCount="10000" xr:uid="{8B9CD545-0784-48FF-887D-09339C0ACB30}">
  <cacheSource type="worksheet">
    <worksheetSource name="Table1"/>
  </cacheSource>
  <cacheFields count="20">
    <cacheField name="  Name" numFmtId="0">
      <sharedItems count="9378">
        <s v="Tiffany Ramirez"/>
        <s v="Ruben Burns"/>
        <s v="Chad Byrd"/>
        <s v="Antonio Frederick"/>
        <s v="Mrs. Brandy Flowers"/>
        <s v="Patrick Parker"/>
        <s v="Charles Horton"/>
        <s v="Patty Norman"/>
        <s v="Ryan Hayes"/>
        <s v="Sharon Perez"/>
        <s v="Amy Roberts"/>
        <s v="Mrs. Caroline Farrell"/>
        <s v="Christina Williams"/>
        <s v="William Page"/>
        <s v="Michael Bradshaw"/>
        <s v="Brian Dorsey"/>
        <s v="Olivia Gonzalez"/>
        <s v="Teresa Caldwell"/>
        <s v="Desiree Williams MD"/>
        <s v="Sally Shaw"/>
        <s v="William Johnson"/>
        <s v="Steven Bennett"/>
        <s v="Haley Li"/>
        <s v="Angela Brown"/>
        <s v="Beverly Miller"/>
        <s v="Daniel Dickson"/>
        <s v="Kimberly Mason"/>
        <s v="Francis Newman"/>
        <s v="Ronnie Hughes"/>
        <s v="Shannon Fitzpatrick DVM"/>
        <s v="Teresa Gonzalez"/>
        <s v="Rodney Maynard"/>
        <s v="Kevin Johnson"/>
        <s v="Rebecca Parsons"/>
        <s v="Linda Chavez"/>
        <s v="Jennifer Rodriguez"/>
        <s v="Anna Adams"/>
        <s v="Mariah Williams"/>
        <s v="Brendan Moody"/>
        <s v="Michael Burns"/>
        <s v="Miguel Baker"/>
        <s v="Mr. Christopher Miller"/>
        <s v="Theresa Mendoza"/>
        <s v="Laura Adams"/>
        <s v="Lauren Barton"/>
        <s v="Christina Hernandez"/>
        <s v="Kyle Byrd"/>
        <s v="Jasmine Singleton"/>
        <s v="John Griffin"/>
        <s v="Justin Kaufman"/>
        <s v="Dylan Mcknight"/>
        <s v="Olivia Ayala"/>
        <s v="Frank Mccormick"/>
        <s v="Rachael Davidson"/>
        <s v="Lori Owens"/>
        <s v="Frank Reid"/>
        <s v="Cynthia Stanton"/>
        <s v="Nicole Williams"/>
        <s v="Michael Miller"/>
        <s v="Kenneth Lopez"/>
        <s v="Gabrielle Russell"/>
        <s v="Mary Brown"/>
        <s v="Evan Martinez"/>
        <s v="Amanda Stein DVM"/>
        <s v="Paul Graham"/>
        <s v="Lisa Gonzalez"/>
        <s v="Angela Sanchez"/>
        <s v="Kimberly Wheeler"/>
        <s v="Francisco Ritter"/>
        <s v="Kenneth Smith"/>
        <s v="Christina Martinez"/>
        <s v="Ryan Richmond"/>
        <s v="Linda Wheeler"/>
        <s v="Anna Phillips"/>
        <s v="Juan Patel"/>
        <s v="Miguel Fields"/>
        <s v="Tyler Rosario"/>
        <s v="Lisa Johnson"/>
        <s v="David Sanchez"/>
        <s v="Teresa Marks"/>
        <s v="Jonathan Fernandez"/>
        <s v="Douglas Crawford"/>
        <s v="Anthony Fisher"/>
        <s v="Kimberly Vargas"/>
        <s v="Travis Walker"/>
        <s v="Amanda Ortiz"/>
        <s v="Keith Johns"/>
        <s v="Jesse Williams"/>
        <s v="Michael Ford"/>
        <s v="Jessica Ford"/>
        <s v="Thomas Washington"/>
        <s v="Ariel Davis"/>
        <s v="Joyce Vaughn"/>
        <s v="Jermaine Thomas"/>
        <s v="Jason Horn"/>
        <s v="Samuel Welch"/>
        <s v="Steven Boyer"/>
        <s v="Gabrielle Francis"/>
        <s v="Christian Guerrero"/>
        <s v="Christopher Juarez"/>
        <s v="Paul Greer"/>
        <s v="Brian Robinson"/>
        <s v="Scott Adams"/>
        <s v="Amber Solomon"/>
        <s v="Jacob Howell"/>
        <s v="Monica Stevens"/>
        <s v="Kurt Sloan"/>
        <s v="Allison White"/>
        <s v="Ronald Rollins"/>
        <s v="Albert Dunn"/>
        <s v="Anthony Armstrong"/>
        <s v="William Jacobson"/>
        <s v="Jennifer Reeves"/>
        <s v="Tammy Thompson"/>
        <s v="Susan Mills"/>
        <s v="Kelly Manning"/>
        <s v="Joseph Barrera"/>
        <s v="Jason Hunter"/>
        <s v="Martha Franklin"/>
        <s v="Alyssa Osborne"/>
        <s v="Carlos Young"/>
        <s v="Jesse Sanders"/>
        <s v="Mrs. Brittany Fields"/>
        <s v="Melanie Clark"/>
        <s v="Kevin Andrews"/>
        <s v="Caitlin Sanders"/>
        <s v="Sabrina Patterson"/>
        <s v="Destiny Parks"/>
        <s v="Antonio Miller"/>
        <s v="Matthew Oliver"/>
        <s v="Joshua Benjamin"/>
        <s v="Albert Carter"/>
        <s v="James Pittman"/>
        <s v="Danielle Rice"/>
        <s v="John Edwards"/>
        <s v="Lori Sanders"/>
        <s v="Rebecca Mcdonald"/>
        <s v="James Marsh"/>
        <s v="Patrick Bates"/>
        <s v="Sheila Castro"/>
        <s v="Tim Mercer"/>
        <s v="Andrea Williams"/>
        <s v="Zachary Wood"/>
        <s v="Meghan Burns"/>
        <s v="Mark Grant"/>
        <s v="Kelly Walker"/>
        <s v="Kelly Miller"/>
        <s v="Tina Vargas"/>
        <s v="Christopher Gilbert"/>
        <s v="Randall Meyer"/>
        <s v="Russell Holden"/>
        <s v="Sara Bates"/>
        <s v="Jeff Cooper MD"/>
        <s v="Anne Smith"/>
        <s v="Ernest Peters"/>
        <s v="Tammy Savage"/>
        <s v="Deborah Butler"/>
        <s v="Amy Jensen"/>
        <s v="Zachary Martinez"/>
        <s v="Eric Wilson"/>
        <s v="Matthew Pratt"/>
        <s v="Andrew Alvarez"/>
        <s v="Jocelyn Simmons"/>
        <s v="Andre Perez MD"/>
        <s v="Michael White"/>
        <s v="Emily Perez"/>
        <s v="David Casey"/>
        <s v="Joseph Bailey"/>
        <s v="Raymond Cain"/>
        <s v="Victoria Dunn"/>
        <s v="Paula Knight"/>
        <s v="Jennifer Trevino"/>
        <s v="Mrs. Deborah Rose"/>
        <s v="Ryan Cross"/>
        <s v="Michael Morgan"/>
        <s v="Christina Armstrong"/>
        <s v="Anne Bates"/>
        <s v="Scott Nicholson"/>
        <s v="Jeffrey Cross"/>
        <s v="Holly Hickman"/>
        <s v="Jacob Rodriguez"/>
        <s v="Jessica Joseph"/>
        <s v="Stacy Williams"/>
        <s v="Gregory Wilson"/>
        <s v="Elizabeth Sullivan"/>
        <s v="Wendy Cantu"/>
        <s v="Paul Wells"/>
        <s v="Troy Villarreal"/>
        <s v="Latoya Price"/>
        <s v="Paul Watson"/>
        <s v="Alejandro Ramirez DDS"/>
        <s v="Timothy Miranda"/>
        <s v="Brian Shea"/>
        <s v="Shirley Casey"/>
        <s v="Kathy Cross"/>
        <s v="Pam Cantu"/>
        <s v="Heidi Parker"/>
        <s v="Lori Anderson"/>
        <s v="Colleen Swanson"/>
        <s v="Christopher Campos"/>
        <s v="Samantha Simpson"/>
        <s v="Terrence Edwards"/>
        <s v="Amanda Lee"/>
        <s v="Nancy Moore"/>
        <s v="Rachel Williams"/>
        <s v="Carolyn Murphy"/>
        <s v="Angela Beard"/>
        <s v="Vanessa Taylor"/>
        <s v="Brooke Ellison"/>
        <s v="Kevin Copeland"/>
        <s v="Timothy Lynch"/>
        <s v="Christopher Barker"/>
        <s v="Stephanie Ayers"/>
        <s v="Amber Foley"/>
        <s v="Geoffrey Robertson"/>
        <s v="Laurie Mitchell"/>
        <s v="Stephanie Carter"/>
        <s v="Ana Hall"/>
        <s v="Thomas Lopez"/>
        <s v="Paul Welch"/>
        <s v="David Harding"/>
        <s v="Frederick Salazar"/>
        <s v="Jose Hayes"/>
        <s v="Kara Long"/>
        <s v="David Reed"/>
        <s v="Wayne Livingston"/>
        <s v="Joel Williams"/>
        <s v="Michael Daniel"/>
        <s v="Deanna Moon"/>
        <s v="Wanda Moore MD"/>
        <s v="Charles Singleton"/>
        <s v="Matthew Russell"/>
        <s v="Anna Davis"/>
        <s v="Emily Sanders"/>
        <s v="Erin Molina"/>
        <s v="Alyssa Wright"/>
        <s v="Samantha Mora"/>
        <s v="Kyle Dean"/>
        <s v="Jodi Moore"/>
        <s v="Mark Chen"/>
        <s v="Christina Rogers"/>
        <s v="Alejandro Baxter"/>
        <s v="Felicia Rodriguez"/>
        <s v="Rebecca Campbell"/>
        <s v="Michael Pollard"/>
        <s v="Willie Chan"/>
        <s v="Adam Ballard"/>
        <s v="William Mahoney"/>
        <s v="Aaron Hughes"/>
        <s v="Jeanette White"/>
        <s v="Tammy Williams"/>
        <s v="Travis Morales"/>
        <s v="John Garza"/>
        <s v="Elizabeth Adams"/>
        <s v="Mindy Torres"/>
        <s v="Nicole Smith"/>
        <s v="Donna Sanchez"/>
        <s v="Stephen Manning"/>
        <s v="Willie Black"/>
        <s v="Jennifer Berg"/>
        <s v="Lauren Ward"/>
        <s v="John Briggs"/>
        <s v="Yvette Scott"/>
        <s v="Eric Martinez"/>
        <s v="Jennifer Frye"/>
        <s v="Jamie Kelley"/>
        <s v="Richard Kramer"/>
        <s v="Ashley Armstrong"/>
        <s v="Jacob Meyers"/>
        <s v="Jillian Robinson"/>
        <s v="Roberta Fisher"/>
        <s v="Andrew Morales"/>
        <s v="Jason Evans"/>
        <s v="Harry Thomas"/>
        <s v="Natalie Jackson"/>
        <s v="Molly Houston"/>
        <s v="Ryan Lee"/>
        <s v="Christopher Martin"/>
        <s v="Tabitha Carr"/>
        <s v="Lisa Rojas"/>
        <s v="Mary Delgado"/>
        <s v="Lisa Sanchez"/>
        <s v="Kathleen Hanson"/>
        <s v="Donna Jones"/>
        <s v="Rachel Morales"/>
        <s v="Michelle Quinn"/>
        <s v="Crystal Smith"/>
        <s v="Tracey Martin"/>
        <s v="Matthew Palmer"/>
        <s v="Kristy Donaldson"/>
        <s v="Amy Jackson"/>
        <s v="Patrick Taylor DDS"/>
        <s v="Robert Carter DDS"/>
        <s v="Elizabeth Charles"/>
        <s v="Melissa Jones"/>
        <s v="Tammy Cook"/>
        <s v="Dennis Banks"/>
        <s v="Cody Gonzales"/>
        <s v="Peter Alvarado"/>
        <s v="Timothy Melton"/>
        <s v="Donald Moreno"/>
        <s v="Lori Barrett"/>
        <s v="Cynthia Patterson"/>
        <s v="Angel Robles"/>
        <s v="Denise Randall"/>
        <s v="Laurie Turner"/>
        <s v="Whitney Garza"/>
        <s v="Erin Porter"/>
        <s v="Victor Gardner"/>
        <s v="Angelica Chen"/>
        <s v="Alan Rodriguez"/>
        <s v="Angela Garcia"/>
        <s v="Julia Johnson"/>
        <s v="David Hess"/>
        <s v="Jeffery Young"/>
        <s v="Louis Lewis"/>
        <s v="Jennifer Benson"/>
        <s v="Daniel Alexander"/>
        <s v="Robert Taylor"/>
        <s v="Mrs. Crystal Garcia"/>
        <s v="Eduardo Davidson"/>
        <s v="Dustin Garrett"/>
        <s v="Jacqueline Sanchez"/>
        <s v="Brian Foster"/>
        <s v="Elizabeth Kline"/>
        <s v="Angela Ramos"/>
        <s v="Lisa Howell"/>
        <s v="Jonathan Nielsen"/>
        <s v="Rose Robinson"/>
        <s v="Timothy Mcgrath"/>
        <s v="Jonathan Brown"/>
        <s v="Christopher Velasquez"/>
        <s v="Louis Campbell"/>
        <s v="William Dawson"/>
        <s v="Cindy Jones"/>
        <s v="Adrian Valencia"/>
        <s v="Alexis Chen"/>
        <s v="Kathleen Murray"/>
        <s v="Michelle Harris"/>
        <s v="Julie Mckenzie"/>
        <s v="Robert Ho"/>
        <s v="Katelyn Vincent"/>
        <s v="Anne Wallace"/>
        <s v="Joseph Lynch"/>
        <s v="Dr. Leah Delgado"/>
        <s v="Melissa Robinson"/>
        <s v="Carol Murray"/>
        <s v="Nathan Elliott"/>
        <s v="Melissa Harris"/>
        <s v="Gabriel Mccormick"/>
        <s v="Erica Santos"/>
        <s v="Carrie Miller"/>
        <s v="Barbara Salinas"/>
        <s v="Amanda Smith MD"/>
        <s v="Charles Simmons"/>
        <s v="Christina Mccoy"/>
        <s v="Brett Montoya"/>
        <s v="Mr. Ricardo Bullock"/>
        <s v="Mrs. Kristine Hall MD"/>
        <s v="Mary Jones"/>
        <s v="Jeffrey Wilson"/>
        <s v="John Miller"/>
        <s v="Ashley Cherry"/>
        <s v="Douglas Myers"/>
        <s v="Stephanie Fowler"/>
        <s v="David Hines"/>
        <s v="Robert Mcdonald"/>
        <s v="Ryan Frazier"/>
        <s v="Eric Price"/>
        <s v="Meagan Smith"/>
        <s v="Jordan Nelson"/>
        <s v="Patrick Howard"/>
        <s v="Shelley Martinez"/>
        <s v="Donna Mitchell"/>
        <s v="Lindsey Hampton"/>
        <s v="Dr. Wendy Taylor"/>
        <s v="Jodi Shannon"/>
        <s v="Nancy Peters"/>
        <s v="Vanessa Landry"/>
        <s v="Carlos Bennett"/>
        <s v="Jessica Roman"/>
        <s v="Mrs. Margaret Morris DDS"/>
        <s v="Adam Butler"/>
        <s v="Cheryl Mcgee"/>
        <s v="George Gordon"/>
        <s v="Mrs. Ashley Simpson MD"/>
        <s v="Rose Rios"/>
        <s v="Gerald Moreno"/>
        <s v="Danielle Kim DVM"/>
        <s v="Nicole Casey"/>
        <s v="Terry Branch"/>
        <s v="Michael Schmidt"/>
        <s v="Justin Parker"/>
        <s v="Donna Strickland"/>
        <s v="Jessica Garcia"/>
        <s v="David Brock"/>
        <s v="Mark Mack"/>
        <s v="Renee Tate"/>
        <s v="Christopher Farmer"/>
        <s v="Bryan Moyer"/>
        <s v="James Evans"/>
        <s v="Deborah Barrera"/>
        <s v="Laura Robinson"/>
        <s v="Hannah Joseph"/>
        <s v="Richard Smith"/>
        <s v="Drew Edwards"/>
        <s v="Dana Peterson"/>
        <s v="David Stuart"/>
        <s v="Allen Munoz"/>
        <s v="Donald Mccoy"/>
        <s v="Jamie Day"/>
        <s v="Corey Johnson"/>
        <s v="Sarah Henson"/>
        <s v="Chelsea Johnson"/>
        <s v="Danielle Ballard"/>
        <s v="Heather Turner"/>
        <s v="Joel Whitehead"/>
        <s v="Lauren Clark"/>
        <s v="Cory Miller"/>
        <s v="Eric Aguirre"/>
        <s v="Cheryl Jones"/>
        <s v="Christopher Baker"/>
        <s v="Thomas Stevens"/>
        <s v="Christopher Duffy"/>
        <s v="Donna Bailey"/>
        <s v="John Gill"/>
        <s v="Kristina Becker"/>
        <s v="Mrs. Christine Rodriguez"/>
        <s v="Scott Dickerson MD"/>
        <s v="Ruth Perry"/>
        <s v="Mrs. Penny Sanchez"/>
        <s v="Benjamin Hanson"/>
        <s v="Michael Hall"/>
        <s v="William Stokes"/>
        <s v="Tiffany White"/>
        <s v="Bradley Cross"/>
        <s v="Richard Brown"/>
        <s v="Megan Gibson DVM"/>
        <s v="Taylor Byrd"/>
        <s v="Daniel Kline"/>
        <s v="Alicia French"/>
        <s v="Shelley Lee"/>
        <s v="Jennifer Cunningham"/>
        <s v="Robert Powell"/>
        <s v="Amanda Martinez"/>
        <s v="Suzanne Clark"/>
        <s v="Cassandra Burke"/>
        <s v="Mike Winters"/>
        <s v="Christopher Clark MD"/>
        <s v="Charles Wade"/>
        <s v="Gabriel Vasquez"/>
        <s v="Donald Holden"/>
        <s v="Nancy Hodges"/>
        <s v="Albert Sandoval"/>
        <s v="George Morton"/>
        <s v="Peter Sutton"/>
        <s v="Francisco Allen"/>
        <s v="Richard Johnson"/>
        <s v="Jessica Duncan"/>
        <s v="William Cohen"/>
        <s v="Gary Jackson"/>
        <s v="Frederick Newman"/>
        <s v="Jason Alvarez"/>
        <s v="Linda Brown"/>
        <s v="Travis Williams"/>
        <s v="Joshua Brooks"/>
        <s v="Catherine Wallace"/>
        <s v="Matthew Landry"/>
        <s v="Nicholas Jordan"/>
        <s v="Jose Brown"/>
        <s v="Tami Oliver"/>
        <s v="Rachel Brooks"/>
        <s v="Frank Rosario"/>
        <s v="Kayla Jackson"/>
        <s v="Melissa Martinez"/>
        <s v="Emily Hull"/>
        <s v="Stephen Reynolds"/>
        <s v="Glen Brown"/>
        <s v="Ashley Greene"/>
        <s v="Julie Acevedo"/>
        <s v="Micheal Duran"/>
        <s v="Rebecca Harrison"/>
        <s v="Johnny Johnson"/>
        <s v="Harry Brown"/>
        <s v="Tasha Smith"/>
        <s v="April Young"/>
        <s v="Cathy Duncan"/>
        <s v="Megan Johnson"/>
        <s v="Joshua Owens"/>
        <s v="Teresa Williams"/>
        <s v="Ryan Garrison"/>
        <s v="Dr. Benjamin Jimenez"/>
        <s v="Mariah Davis"/>
        <s v="Nathan Schwartz"/>
        <s v="Vickie Bernard"/>
        <s v="Robert Brown"/>
        <s v="Daniel Mayo"/>
        <s v="Danny Farley"/>
        <s v="Maria Williams"/>
        <s v="Sally Henderson"/>
        <s v="Kathy Walls"/>
        <s v="Angela Lara"/>
        <s v="Terry Martinez"/>
        <s v="Alicia Bartlett"/>
        <s v="Melissa Smith"/>
        <s v="Bruce Atkinson"/>
        <s v="Monica Hampton"/>
        <s v="Travis Barrett"/>
        <s v="Kayla Herrera"/>
        <s v="Brian Gibson"/>
        <s v="Ryan Rodriguez"/>
        <s v="Jeremy Whitney"/>
        <s v="Amanda Hernandez"/>
        <s v="Steven Schaefer"/>
        <s v="Matthew Norris"/>
        <s v="Diana Watkins"/>
        <s v="Keith Chambers"/>
        <s v="Andrew Davis"/>
        <s v="Daniel Horne"/>
        <s v="Angela Hunter"/>
        <s v="Karen Clark"/>
        <s v="Walter Miller"/>
        <s v="Shane Olson"/>
        <s v="Rhonda Larson"/>
        <s v="Jasmine Hernandez"/>
        <s v="Christopher Delgado"/>
        <s v="Laura Banks"/>
        <s v="John Johnson"/>
        <s v="Craig Garcia"/>
        <s v="Stephen Wheeler"/>
        <s v="Heather Walters"/>
        <s v="Alexis Huynh"/>
        <s v="Timothy Henderson"/>
        <s v="Colleen Allen"/>
        <s v="Robert Cruz"/>
        <s v="Laura Torres"/>
        <s v="Laura Leonard"/>
        <s v="Andrew Sharp"/>
        <s v="Jacob Jenkins"/>
        <s v="Theodore Sanchez"/>
        <s v="Robert Harris"/>
        <s v="Julie Johnston"/>
        <s v="Angela Lewis"/>
        <s v="Steven Irwin"/>
        <s v="Katelyn Barron"/>
        <s v="Karen Sanford"/>
        <s v="Yvette Banks"/>
        <s v="James Perkins"/>
        <s v="Nicholas Marquez"/>
        <s v="Christopher Haynes"/>
        <s v="Heather Johnson"/>
        <s v="John Turner"/>
        <s v="Maria Mahoney"/>
        <s v="Michelle Johnson"/>
        <s v="Monica Serrano"/>
        <s v="Larry Fitzpatrick"/>
        <s v="Karen Dunn"/>
        <s v="David Kim"/>
        <s v="Christian Gonzalez"/>
        <s v="Martin Hines"/>
        <s v="Sandra Rose"/>
        <s v="Casey Brown"/>
        <s v="Vincent Reese"/>
        <s v="Mr. John Martin DVM"/>
        <s v="Amanda Stone"/>
        <s v="Timothy Hernandez"/>
        <s v="Kelly Jones"/>
        <s v="Megan Kelley"/>
        <s v="Michelle Robinson MD"/>
        <s v="Mr. Christopher Burns DDS"/>
        <s v="Deborah Kelley"/>
        <s v="Julie Long"/>
        <s v="Natalie Johnson"/>
        <s v="Steven Rodriguez"/>
        <s v="Jennifer Williams"/>
        <s v="Mark Gordon"/>
        <s v="Jon Harding"/>
        <s v="Leslie Kennedy"/>
        <s v="Christina Roberts"/>
        <s v="Zachary Roberts"/>
        <s v="Steven Reilly"/>
        <s v="Amber Carter"/>
        <s v="Victor Edwards"/>
        <s v="Jeffery Tucker"/>
        <s v="Robert Cooper"/>
        <s v="Victoria Velez"/>
        <s v="Angela Scott"/>
        <s v="Sarah Burke"/>
        <s v="Karen Fox"/>
        <s v="Nathan Harrison"/>
        <s v="Allen Chen"/>
        <s v="Bryan Williams"/>
        <s v="Stephanie Reed"/>
        <s v="Bradley Jones"/>
        <s v="Francis Wheeler"/>
        <s v="Ricardo Mcconnell"/>
        <s v="Heather Stephens"/>
        <s v="Michael Parker"/>
        <s v="Craig Leonard"/>
        <s v="Kevin Cunningham"/>
        <s v="Terrance Knapp"/>
        <s v="Teresa Martinez"/>
        <s v="Desiree Gordon"/>
        <s v="David Reyes"/>
        <s v="Jessica Yates"/>
        <s v="Amber Wade"/>
        <s v="Jo Clark"/>
        <s v="Kevin Frederick"/>
        <s v="Alfred Johnson"/>
        <s v="Emily Mason"/>
        <s v="Terry Thompson"/>
        <s v="Michael Simon"/>
        <s v="Diana Stevens"/>
        <s v="Luis Cooper"/>
        <s v="George Allison"/>
        <s v="David Boyd"/>
        <s v="Leonard Benton"/>
        <s v="Kenneth Armstrong"/>
        <s v="Angela Lopez"/>
        <s v="Stanley Kirby"/>
        <s v="Stephanie Bryant"/>
        <s v="Daniel Barajas"/>
        <s v="Joy Mitchell"/>
        <s v="Daniel Mccoy"/>
        <s v="Latoya Liu"/>
        <s v="Michael Thompson"/>
        <s v="Daryl Torres"/>
        <s v="Cindy Gomez"/>
        <s v="Sherry Williams"/>
        <s v="Kurt Gordon"/>
        <s v="Tammy Hamilton"/>
        <s v="Kevin Montoya"/>
        <s v="Dana Beck"/>
        <s v="Crystal Green"/>
        <s v="Steven Clark"/>
        <s v="Cheryl Thomas"/>
        <s v="Judith Trevino"/>
        <s v="Amy Keller"/>
        <s v="Gerald Moore"/>
        <s v="Deanna Stone"/>
        <s v="John Rios"/>
        <s v="James Chung"/>
        <s v="Kimberly Mccarthy"/>
        <s v="Christine Young"/>
        <s v="Donald Walker"/>
        <s v="Shane Black"/>
        <s v="Derek Henderson"/>
        <s v="Pamela Miller"/>
        <s v="Allison Aguilar"/>
        <s v="Ms. Katelyn Lopez MD"/>
        <s v="Alicia Evans"/>
        <s v="David Collins"/>
        <s v="Lisa Marshall"/>
        <s v="Miss Courtney Navarro"/>
        <s v="Pamela Sullivan"/>
        <s v="Linda Stewart"/>
        <s v="Daniel Blevins"/>
        <s v="Kenneth Oconnell"/>
        <s v="Tamara Salazar"/>
        <s v="Tammy Lewis"/>
        <s v="Christine Lewis"/>
        <s v="Lynn Lowery"/>
        <s v="Marie Franklin"/>
        <s v="Holly Norman"/>
        <s v="Michael Russell"/>
        <s v="Richard Vega"/>
        <s v="Jessica Mcdonald"/>
        <s v="Bruce Johnson"/>
        <s v="Daniel Meadows"/>
        <s v="Jesse Tucker"/>
        <s v="Ryan Anderson"/>
        <s v="Kaitlyn Sampson"/>
        <s v="Brian York"/>
        <s v="Ashley Martinez"/>
        <s v="Andre Burch"/>
        <s v="Stephen Combs"/>
        <s v="Allison Reed PhD"/>
        <s v="Abigail Mitchell"/>
        <s v="Jackie Arellano"/>
        <s v="Sierra Moreno"/>
        <s v="Daniel Golden"/>
        <s v="Melissa Martin"/>
        <s v="Emily Johnson"/>
        <s v="Angela Taylor"/>
        <s v="Ronald Becker"/>
        <s v="Tanya Sanford DDS"/>
        <s v="Jerry Roman"/>
        <s v="Adam Stephens"/>
        <s v="Jane Vargas"/>
        <s v="Joseph Smith"/>
        <s v="Sydney Gill"/>
        <s v="Katherine White"/>
        <s v="Joy Martinez"/>
        <s v="Karen Mccoy"/>
        <s v="David Pierce"/>
        <s v="Sandra Payne"/>
        <s v="Theresa Woodard"/>
        <s v="Cindy Lowe"/>
        <s v="Deborah Perry"/>
        <s v="Yesenia Williams"/>
        <s v="Amanda Jones"/>
        <s v="Julie Brooks"/>
        <s v="Nicholas Martin"/>
        <s v="Patricia Rivera"/>
        <s v="Jeffrey Lawrence"/>
        <s v="Curtis Dean"/>
        <s v="Tabitha Price"/>
        <s v="Todd Hernandez"/>
        <s v="Seth Burgess"/>
        <s v="Stephanie James"/>
        <s v="Brandon Scott"/>
        <s v="Clarence Munoz"/>
        <s v="Theresa Ball"/>
        <s v="Barbara Gutierrez"/>
        <s v="Kimberly Fernandez"/>
        <s v="Eric Combs"/>
        <s v="Travis Jordan"/>
        <s v="Dillon Dunlap"/>
        <s v="Sonya Gonzales"/>
        <s v="Erin Sharp"/>
        <s v="Eric Green"/>
        <s v="Tina Howard"/>
        <s v="Michael Lewis"/>
        <s v="Thomas Rodriguez"/>
        <s v="Linda Gillespie"/>
        <s v="Terry Lawson"/>
        <s v="Kelsey Perry"/>
        <s v="Erik Wood"/>
        <s v="Jeremy Jones"/>
        <s v="Elizabeth Stafford"/>
        <s v="Jason Alvarado"/>
        <s v="Mary Stein"/>
        <s v="Sandra Green"/>
        <s v="Nicholas Mitchell"/>
        <s v="Joshua Gates"/>
        <s v="William Hart"/>
        <s v="Leah Harrington"/>
        <s v="Victoria Kennedy"/>
        <s v="Juan Vargas"/>
        <s v="Mr. Bryan Williams"/>
        <s v="Sabrina Barron"/>
        <s v="Anthony Bailey"/>
        <s v="Ryan Edwards"/>
        <s v="William Osborne"/>
        <s v="Jennifer Perez"/>
        <s v="Natasha Fischer"/>
        <s v="Jennifer Wang"/>
        <s v="Danielle Jones"/>
        <s v="Lori Walker"/>
        <s v="Lauren Sosa"/>
        <s v="John Lynch"/>
        <s v="Elizabeth Johnson"/>
        <s v="Karen Butler"/>
        <s v="Brittany Baker"/>
        <s v="Melissa Dean"/>
        <s v="Sylvia Johnson"/>
        <s v="Johnny Stephens"/>
        <s v="Michele Thompson"/>
        <s v="Loretta Schmitt"/>
        <s v="Malik Phillips"/>
        <s v="Andrea Thompson"/>
        <s v="Brenda James"/>
        <s v="Jeff Castillo"/>
        <s v="John Kim"/>
        <s v="Marie Cooper"/>
        <s v="Christopher Powers"/>
        <s v="Rebecca Johnson"/>
        <s v="Annette Cruz"/>
        <s v="Melissa Mcdonald"/>
        <s v="Ashley English"/>
        <s v="Kevin Thomas"/>
        <s v="Sean Sullivan"/>
        <s v="Mark Proctor"/>
        <s v="Annette Mitchell"/>
        <s v="Carl Thompson"/>
        <s v="Steven Davis"/>
        <s v="Justin Cunningham"/>
        <s v="Christine Bryant"/>
        <s v="Andrea Rich"/>
        <s v="Audrey Moore"/>
        <s v="Rebecca Lyons"/>
        <s v="Ana Clark"/>
        <s v="Brandon Miller MD"/>
        <s v="Autumn Ortiz"/>
        <s v="Ana Stone"/>
        <s v="Anthony Conner Jr."/>
        <s v="April Williams"/>
        <s v="Justin Martin"/>
        <s v="Jason Whitaker"/>
        <s v="Holly Knight"/>
        <s v="Lori Phillips"/>
        <s v="Nicholas Johnson"/>
        <s v="Amy Bowman"/>
        <s v="Joshua Frey"/>
        <s v="William Farrell"/>
        <s v="Danielle Nunez"/>
        <s v="Mrs. Natasha Williams"/>
        <s v="Peter Davis MD"/>
        <s v="Angie Robinson"/>
        <s v="Elizabeth Burton"/>
        <s v="Gloria Weaver"/>
        <s v="David Thomas"/>
        <s v="Hector Gross"/>
        <s v="Sean Holmes"/>
        <s v="Sandra Mcclain"/>
        <s v="Ashley Osborne"/>
        <s v="Erin Baldwin"/>
        <s v="Kenneth Mcfarland"/>
        <s v="Timothy Wu"/>
        <s v="Margaret Hamilton"/>
        <s v="Jeffery Patton"/>
        <s v="Cameron Hall"/>
        <s v="Matthew Olson"/>
        <s v="Kevin Padilla"/>
        <s v="Paul Brooks"/>
        <s v="Crystal Allen"/>
        <s v="Brian Williams"/>
        <s v="Laura Schmidt"/>
        <s v="Sarah Campbell"/>
        <s v="Kristen Johnson"/>
        <s v="Antonio Robbins"/>
        <s v="Debra Mcdaniel"/>
        <s v="Virginia Wolfe"/>
        <s v="Carolyn Nguyen DVM"/>
        <s v="Christopher Cervantes"/>
        <s v="Alan Alvarado"/>
        <s v="Kelly Taylor"/>
        <s v="Justin Perry"/>
        <s v="Kristin Proctor"/>
        <s v="Danielle Hunter"/>
        <s v="Jeanne Gray"/>
        <s v="Rachel Marks"/>
        <s v="Matthew Bush"/>
        <s v="Justin Buck"/>
        <s v="Julie Murray"/>
        <s v="Travis Dyer"/>
        <s v="Matthew Good DVM"/>
        <s v="Lori Lyons"/>
        <s v="Michael Monroe"/>
        <s v="Christopher Miller"/>
        <s v="Chris Roth"/>
        <s v="Jennifer Harrison"/>
        <s v="Jeffrey Carter"/>
        <s v="Alexis Jones"/>
        <s v="Karen Mills"/>
        <s v="Linda Collins"/>
        <s v="Tricia Oliver"/>
        <s v="Corey Cruz"/>
        <s v="Christopher Adams"/>
        <s v="Michael Mccall"/>
        <s v="Monica Ryan"/>
        <s v="Shannon Gonzales"/>
        <s v="Mason Boyd"/>
        <s v="Laura Romero PhD"/>
        <s v="Dwayne Fletcher"/>
        <s v="Robert Benitez PhD"/>
        <s v="Jamie Holland"/>
        <s v="Miss Lisa Hale"/>
        <s v="Michelle Williams"/>
        <s v="Mark Browning"/>
        <s v="Heather Johnston"/>
        <s v="Joy Henry"/>
        <s v="Sonya Hernandez"/>
        <s v="Steven Martinez"/>
        <s v="Heather Washington"/>
        <s v="Michael Crawford"/>
        <s v="Andrew Harmon"/>
        <s v="Stacey Wade"/>
        <s v="Shannon Williams"/>
        <s v="Mr. Theodore Roberts"/>
        <s v="Catherine Potter"/>
        <s v="Daniel Murray"/>
        <s v="John Steele"/>
        <s v="Bradley Sanford"/>
        <s v="Courtney Salinas"/>
        <s v="Kevin Hernandez"/>
        <s v="Lisa Gallegos"/>
        <s v="Heather Hoffman"/>
        <s v="Madeline Vaughan"/>
        <s v="Susan Oconnell"/>
        <s v="Jeffrey Clark"/>
        <s v="Robert Trevino"/>
        <s v="Kayla Williams"/>
        <s v="Jeremy Duffy"/>
        <s v="Steven Lyons"/>
        <s v="Linda Davis"/>
        <s v="James Roberts"/>
        <s v="Kevin Armstrong"/>
        <s v="Tamara Scott"/>
        <s v="Tiffany Macias"/>
        <s v="Diana Brown"/>
        <s v="Jeremy Gentry"/>
        <s v="Rebecca Blackwell"/>
        <s v="Lauren Patterson"/>
        <s v="Lisa Phillips"/>
        <s v="Thomas Walsh"/>
        <s v="Justin Cardenas"/>
        <s v="David Wright"/>
        <s v="Renee Miller"/>
        <s v="Jeffrey Mckinney DDS"/>
        <s v="David Copeland"/>
        <s v="Alec Hess"/>
        <s v="Anthony Brown"/>
        <s v="Harry Johns"/>
        <s v="Roberto Beck"/>
        <s v="Jessica Hanna"/>
        <s v="Daniel Evans"/>
        <s v="Samantha Patel"/>
        <s v="Megan Livingston"/>
        <s v="Thomas Brown"/>
        <s v="Jeremy Vasquez"/>
        <s v="Joshua Faulkner"/>
        <s v="Kimberly Shelton"/>
        <s v="Marissa Dixon"/>
        <s v="Theresa May"/>
        <s v="Derek Patton"/>
        <s v="Kristina Day"/>
        <s v="Andrea Nicholson"/>
        <s v="Andrew Jenkins"/>
        <s v="Kelly Graham"/>
        <s v="David Jacobs"/>
        <s v="David Garcia"/>
        <s v="Sherry Petty"/>
        <s v="Jonathan Snyder"/>
        <s v="Wayne May"/>
        <s v="Thomas Sharp"/>
        <s v="Randy Huffman"/>
        <s v="Chase Mooney"/>
        <s v="April Eaton"/>
        <s v="Jessica Lee"/>
        <s v="Steve Meyer"/>
        <s v="Laura Henderson"/>
        <s v="Sandra Ford"/>
        <s v="Tara Graham"/>
        <s v="Nicholas Lewis"/>
        <s v="Michael Jones"/>
        <s v="Bradley Durham"/>
        <s v="James Blair"/>
        <s v="Glenda Cooper"/>
        <s v="Lee Clark"/>
        <s v="Joshua Sullivan"/>
        <s v="Jennifer Hoover"/>
        <s v="Jacqueline Walker"/>
        <s v="Daniel Branch"/>
        <s v="Christopher Barron"/>
        <s v="Marie Vargas"/>
        <s v="William Garza"/>
        <s v="Bernard Gibbs"/>
        <s v="Mark French"/>
        <s v="Jennifer Walker"/>
        <s v="Elizabeth Anderson"/>
        <s v="Theodore Zamora"/>
        <s v="Kenneth Obrien"/>
        <s v="Aaron Gray"/>
        <s v="Jennifer Le"/>
        <s v="Samuel Braun"/>
        <s v="Chloe Adams"/>
        <s v="Gail Harris"/>
        <s v="Andrew Gibbs"/>
        <s v="Jonathan Jimenez"/>
        <s v="James Smith"/>
        <s v="Jonathan Herring"/>
        <s v="Jasmin Scott"/>
        <s v="Daniel Wilkinson"/>
        <s v="Kevin Robinson"/>
        <s v="Lance Bradley"/>
        <s v="Jacob Franco"/>
        <s v="Jennifer Nelson MD"/>
        <s v="Gabriella James"/>
        <s v="Megan Wheeler"/>
        <s v="Molly Brewer"/>
        <s v="William Williams"/>
        <s v="Drew Crane"/>
        <s v="Stacey Craig"/>
        <s v="Joel Mendoza"/>
        <s v="Sarah Weaver"/>
        <s v="Barbara Garrett"/>
        <s v="Whitney Bradley"/>
        <s v="Patricia Taylor"/>
        <s v="David Richardson"/>
        <s v="Lee Peterson"/>
        <s v="Kenneth Rollins"/>
        <s v="Ryan Copeland"/>
        <s v="Laura Jones"/>
        <s v="Nicole Bullock"/>
        <s v="Christopher Phillips"/>
        <s v="Joshua Phillips"/>
        <s v="Zachary Collins"/>
        <s v="Natalie Navarro"/>
        <s v="John George"/>
        <s v="April Gomez"/>
        <s v="Jacob Hoover"/>
        <s v="Alan Bell"/>
        <s v="Stacey Wilson"/>
        <s v="April Martin"/>
        <s v="Kimberly Williams"/>
        <s v="Jonathan Moore"/>
        <s v="Paul Davidson"/>
        <s v="Anthony Johnson"/>
        <s v="Mark Moss"/>
        <s v="Greg Richardson"/>
        <s v="Philip Hall"/>
        <s v="Judith Jackson"/>
        <s v="Amber Perez"/>
        <s v="Sherry Bass"/>
        <s v="Tiffany Davies"/>
        <s v="Sabrina House MD"/>
        <s v="Bill Garcia"/>
        <s v="Jesse Kelly"/>
        <s v="Emily Mosley"/>
        <s v="Megan Garcia"/>
        <s v="Austin Buchanan"/>
        <s v="Destiny Hicks DVM"/>
        <s v="Joseph Johnson PhD"/>
        <s v="Daniel Merritt"/>
        <s v="Morgan Sanchez"/>
        <s v="Michael Gibbs"/>
        <s v="Michael Phillips"/>
        <s v="Nathan Frank"/>
        <s v="John Perez"/>
        <s v="Jason Henry"/>
        <s v="Sarah Long"/>
        <s v="Rachel Vaughan"/>
        <s v="April Smith"/>
        <s v="Kathleen Conner"/>
        <s v="Ryan Lopez"/>
        <s v="Meagan Wright"/>
        <s v="Ashley Gonzales"/>
        <s v="Steven Simmons"/>
        <s v="Scott Green"/>
        <s v="Jennifer Hunter"/>
        <s v="Christopher Gallegos"/>
        <s v="Elizabeth Fernandez"/>
        <s v="Holly Meyers"/>
        <s v="Bailey Wells"/>
        <s v="Edward Decker"/>
        <s v="David Wilson"/>
        <s v="Michael Robertson"/>
        <s v="Miss Mary Moon"/>
        <s v="Theresa Young"/>
        <s v="Bonnie Harding"/>
        <s v="Christopher Cabrera"/>
        <s v="John Carlson"/>
        <s v="Katherine Thompson"/>
        <s v="Christy Martinez"/>
        <s v="Christina Perry"/>
        <s v="Ryan Allen"/>
        <s v="Christine Washington"/>
        <s v="Tim Rich"/>
        <s v="Jessica Wagner"/>
        <s v="Thomas Davis"/>
        <s v="Kelly Robertson"/>
        <s v="Terry Wong"/>
        <s v="Angela Copeland"/>
        <s v="Anna Lopez"/>
        <s v="Jared Scott"/>
        <s v="Mrs. Kristin Stephenson"/>
        <s v="Lisa Lee"/>
        <s v="Sara Taylor"/>
        <s v="Amanda Patel"/>
        <s v="Danielle Andrews"/>
        <s v="Robert Thomas"/>
        <s v="Kevin Mccormick"/>
        <s v="Joseph Hill"/>
        <s v="Adam Burnett"/>
        <s v="Joe Jones"/>
        <s v="Gregory Robertson"/>
        <s v="Colleen Mann"/>
        <s v="David Turner"/>
        <s v="Daniel Harris"/>
        <s v="Jamie Hughes"/>
        <s v="Harry Higgins"/>
        <s v="Danielle Robles"/>
        <s v="Courtney Davis"/>
        <s v="Penny Ross"/>
        <s v="Evan Fletcher"/>
        <s v="George Petersen"/>
        <s v="Clayton Franklin"/>
        <s v="Amanda Villegas"/>
        <s v="Brandon Thornton"/>
        <s v="Tracy Sheppard"/>
        <s v="Lauren Carr"/>
        <s v="William Stephens"/>
        <s v="Autumn Proctor"/>
        <s v="Kelly Wilson"/>
        <s v="Cindy Combs"/>
        <s v="Karen Ramirez"/>
        <s v="Isabella Powell"/>
        <s v="Matthew Greene"/>
        <s v="Karen Jackson"/>
        <s v="Michael Martin"/>
        <s v="Morgan Collins"/>
        <s v="Jerry Welch"/>
        <s v="Lisa Friedman"/>
        <s v="Diane Green"/>
        <s v="Sandra Young"/>
        <s v="Nicole Morris"/>
        <s v="David Avila"/>
        <s v="John Powers"/>
        <s v="Judy Anderson"/>
        <s v="Julie Krause"/>
        <s v="David Richards"/>
        <s v="Charles Webster"/>
        <s v="Karen Robinson"/>
        <s v="Michael Roth"/>
        <s v="Travis Durham"/>
        <s v="Jessica Riley"/>
        <s v="Rebecca Travis"/>
        <s v="Melvin Miller"/>
        <s v="Dr. Deanna Rodriguez"/>
        <s v="Barbara Love"/>
        <s v="Anthony Steele"/>
        <s v="Matthew Hoffman"/>
        <s v="Jennifer Ward"/>
        <s v="Brian Charles"/>
        <s v="Regina Byrd"/>
        <s v="Karen Velazquez"/>
        <s v="Brandon Mcbride"/>
        <s v="Catherine Alvarado"/>
        <s v="Erika Anthony"/>
        <s v="Mark Goodman"/>
        <s v="Maria Fuentes"/>
        <s v="Meghan Jordan"/>
        <s v="John Klein"/>
        <s v="Charlene Clayton"/>
        <s v="Luke Lowery"/>
        <s v="Robert Gould"/>
        <s v="Heather Adams"/>
        <s v="Crystal Baker"/>
        <s v="Elizabeth Murphy"/>
        <s v="Joel Butler"/>
        <s v="Jennifer Smith"/>
        <s v="Marilyn Murray"/>
        <s v="David Crawford"/>
        <s v="Alexandra Murphy"/>
        <s v="Cynthia Garner DDS"/>
        <s v="Sherry Robertson"/>
        <s v="Sarah Strickland"/>
        <s v="Cheryl Herrera"/>
        <s v="Michael Barajas"/>
        <s v="Elizabeth Dunn"/>
        <s v="Aaron Mack"/>
        <s v="Nicholas Castillo"/>
        <s v="Bryan Saunders"/>
        <s v="Michael Soto"/>
        <s v="Eric Thompson"/>
        <s v="Nicholas Carrillo"/>
        <s v="Kayla James"/>
        <s v="Chelsea Henderson"/>
        <s v="Kimberly Carter"/>
        <s v="Ronald Mueller"/>
        <s v="Brenda Scott"/>
        <s v="Robert Thompson"/>
        <s v="Kimberly Taylor"/>
        <s v="Connie Stevens"/>
        <s v="Logan Levine"/>
        <s v="Tina Ochoa"/>
        <s v="Kristin Nichols"/>
        <s v="Amanda Patrick"/>
        <s v="Patricia Jones"/>
        <s v="Anthony Young"/>
        <s v="Danielle Watson"/>
        <s v="Thomas Lewis"/>
        <s v="Brittany Smith"/>
        <s v="Mrs. Jessica Larsen MD"/>
        <s v="Christine Leonard"/>
        <s v="Leah Meyer"/>
        <s v="William Moon"/>
        <s v="Teresa Oconnell"/>
        <s v="Marilyn Ramsey"/>
        <s v="Heather Yang"/>
        <s v="Jeremy Sandoval"/>
        <s v="Jamie Davis"/>
        <s v="Lauren Gonzalez"/>
        <s v="James Townsend"/>
        <s v="Taylor Bennett"/>
        <s v="Justin Lane"/>
        <s v="Nancy Lee"/>
        <s v="Robert Jenkins"/>
        <s v="Mercedes Estrada"/>
        <s v="Gary Morris"/>
        <s v="Nathan Wilson"/>
        <s v="Samantha Herrera"/>
        <s v="Vickie Rogers"/>
        <s v="Jacqueline Adams"/>
        <s v="Heidi Burns PhD"/>
        <s v="Samantha Peters"/>
        <s v="Willie Perry"/>
        <s v="Kathleen Smith"/>
        <s v="John Sandoval"/>
        <s v="Stephen Casey"/>
        <s v="Aaron Hill"/>
        <s v="Kelly Orozco"/>
        <s v="Curtis Allen"/>
        <s v="John Smith"/>
        <s v="Kathleen Diaz"/>
        <s v="Brandon Wood"/>
        <s v="Carla Mitchell"/>
        <s v="Dawn Taylor"/>
        <s v="Chelsea Cardenas"/>
        <s v="Jordan Miller"/>
        <s v="Brendan Cross"/>
        <s v="Heather Watson"/>
        <s v="Kenneth Johnston"/>
        <s v="David Smith"/>
        <s v="Adam Daniels"/>
        <s v="Charles Arnold"/>
        <s v="Sean Flores"/>
        <s v="Patricia Weeks"/>
        <s v="Pam Davis"/>
        <s v="Ronald Caldwell"/>
        <s v="Blake Daniels"/>
        <s v="Gregory Miller"/>
        <s v="Vicki Camacho"/>
        <s v="Melissa Henry"/>
        <s v="Tammy James"/>
        <s v="Cynthia Davidson"/>
        <s v="Daniel Luna"/>
        <s v="Connie Garcia"/>
        <s v="Tina Serrano"/>
        <s v="Jonathan Richards"/>
        <s v="Anthony Moss"/>
        <s v="Rhonda Young"/>
        <s v="Jessica Nguyen"/>
        <s v="Michael Robbins"/>
        <s v="Brandon Crawford"/>
        <s v="Tonya Horton"/>
        <s v="Marcia Mckenzie"/>
        <s v="Mary Turner"/>
        <s v="Amanda Washington"/>
        <s v="Teresa Baker"/>
        <s v="Edward Smith"/>
        <s v="Brittany Jones"/>
        <s v="John Murray"/>
        <s v="Samuel Peterson"/>
        <s v="William Cochran"/>
        <s v="Melissa Lewis"/>
        <s v="Erica Ray"/>
        <s v="Michelle Lopez"/>
        <s v="Julie Harris"/>
        <s v="Sabrina Flores"/>
        <s v="Shane Smith"/>
        <s v="Linda Richardson"/>
        <s v="Allison Valentine"/>
        <s v="Kathleen Reyes"/>
        <s v="Courtney Elliott"/>
        <s v="Paul Vega"/>
        <s v="Sabrina Johnson"/>
        <s v="Elizabeth Alexander"/>
        <s v="Kerry Brown"/>
        <s v="Amy Zavala"/>
        <s v="Crystal Brown"/>
        <s v="John York"/>
        <s v="Meghan Baker"/>
        <s v="Lisa Morrison"/>
        <s v="Shelby Avery"/>
        <s v="Daniel Phillips"/>
        <s v="Ashley Valentine"/>
        <s v="Mike Spears"/>
        <s v="Mark Booth"/>
        <s v="Darren Woods"/>
        <s v="Elizabeth Ellis"/>
        <s v="Angela Powell"/>
        <s v="Jenny Smith"/>
        <s v="Jamie Chavez"/>
        <s v="Courtney Duarte"/>
        <s v="Mr. Shawn Davis Jr."/>
        <s v="Geoffrey Woods"/>
        <s v="Whitney Newman MD"/>
        <s v="Daniel Scott"/>
        <s v="Paul Gonzalez"/>
        <s v="Jennifer Johnston"/>
        <s v="Kathy Hayden"/>
        <s v="Erica Brown"/>
        <s v="Haley Jones"/>
        <s v="Wendy Weber"/>
        <s v="Chad Conrad"/>
        <s v="Jonathan Carroll"/>
        <s v="Katherine Reid"/>
        <s v="Margaret Owens"/>
        <s v="Mindy Wood"/>
        <s v="Tonya Smith"/>
        <s v="Jessica Lowe"/>
        <s v="Bryan Erickson"/>
        <s v="Crystal Patterson"/>
        <s v="Melissa Larson"/>
        <s v="Rachel Macdonald"/>
        <s v="James Lloyd"/>
        <s v="Zachary Murphy"/>
        <s v="Diana Smith"/>
        <s v="Jessica Burke"/>
        <s v="Brandi Ramirez"/>
        <s v="Roy Thomas"/>
        <s v="Rodney Harper"/>
        <s v="Brittany Burnett"/>
        <s v="William Wilson"/>
        <s v="Richard Herrera"/>
        <s v="Donna Weaver"/>
        <s v="Jason Hernandez"/>
        <s v="Gregory Russell"/>
        <s v="Ryan Randall"/>
        <s v="Stephen Edwards"/>
        <s v="Jonathan Rios"/>
        <s v="Robert Campbell"/>
        <s v="Christina Soto"/>
        <s v="Gary Hamilton"/>
        <s v="Edward Whitehead"/>
        <s v="Ryan Baldwin"/>
        <s v="Leslie Harris"/>
        <s v="Nathan Smith"/>
        <s v="Rachael Johnson"/>
        <s v="Brian Nelson"/>
        <s v="Katelyn Thomas"/>
        <s v="Thomas David"/>
        <s v="Joseph Nelson"/>
        <s v="Bobby Osborne"/>
        <s v="Austin Ortega"/>
        <s v="Chad Martin"/>
        <s v="Anthony Butler"/>
        <s v="Christina Frank"/>
        <s v="Lisa Campbell"/>
        <s v="Amy Wall"/>
        <s v="Melissa Lin"/>
        <s v="Pamela Rodriguez"/>
        <s v="Michael Garcia"/>
        <s v="Kenneth Choi"/>
        <s v="Margaret Casey"/>
        <s v="Matthew Stevens"/>
        <s v="Sean Hernandez"/>
        <s v="Courtney Graham"/>
        <s v="Thomas Collier"/>
        <s v="Andrew Howard"/>
        <s v="Wendy Flores"/>
        <s v="Willie Gibbs"/>
        <s v="Samuel Johnson"/>
        <s v="Alexander Turner"/>
        <s v="Allison Warner"/>
        <s v="Kim Galloway"/>
        <s v="Amy Johnson"/>
        <s v="Jasmine Middleton"/>
        <s v="Stephanie Berry"/>
        <s v="Matthew Brock"/>
        <s v="Caitlin Day"/>
        <s v="Nicole Evans"/>
        <s v="William Harris"/>
        <s v="Brian Gomez"/>
        <s v="Cassandra White"/>
        <s v="Aaron Jones"/>
        <s v="Marilyn Steele"/>
        <s v="Eric Roberts"/>
        <s v="Rebecca Knox"/>
        <s v="Alex Wright"/>
        <s v="Clinton Moore"/>
        <s v="Tyler Sanders DVM"/>
        <s v="Robert Olson"/>
        <s v="Michael Smith"/>
        <s v="Jaime Holmes"/>
        <s v="Todd Moore"/>
        <s v="James Lopez"/>
        <s v="Thomas Long"/>
        <s v="Justin Lewis"/>
        <s v="Monique Castro"/>
        <s v="Brian Hardin"/>
        <s v="Kent Peters"/>
        <s v="Michele Gardner"/>
        <s v="Joseph Perez"/>
        <s v="Mary Taylor"/>
        <s v="Kelli Richardson"/>
        <s v="Dr. Cheyenne Chen DDS"/>
        <s v="Peggy Miller"/>
        <s v="Linda Douglas"/>
        <s v="Jennifer Nelson"/>
        <s v="Bryan Harmon"/>
        <s v="Joseph Lewis"/>
        <s v="Mackenzie Ward"/>
        <s v="David Peterson"/>
        <s v="Mr. Joshua Salazar"/>
        <s v="Elizabeth Donovan"/>
        <s v="Karen Martinez"/>
        <s v="Elizabeth Tucker"/>
        <s v="Eric Campbell"/>
        <s v="Debbie James"/>
        <s v="Alan Ibarra"/>
        <s v="Christine Hernandez"/>
        <s v="Lee Kramer"/>
        <s v="Kyle Johnson"/>
        <s v="Ruth Meyer"/>
        <s v="Tonya Ferguson"/>
        <s v="Kevin Fowler"/>
        <s v="Felicia Ramirez"/>
        <s v="Joshua Ellis"/>
        <s v="Patrick Farmer"/>
        <s v="Maria Novak"/>
        <s v="Samantha Roberts"/>
        <s v="Michael Powell"/>
        <s v="Jamie Santos"/>
        <s v="John Rodriguez"/>
        <s v="Brian Wilson"/>
        <s v="Justin Alexander"/>
        <s v="Christopher White"/>
        <s v="Abigail Lamb"/>
        <s v="Ralph Kirk"/>
        <s v="Caroline Riley"/>
        <s v="Susan Phillips"/>
        <s v="Rachel Greene"/>
        <s v="Anthony Thompson"/>
        <s v="Claudia Dickerson"/>
        <s v="Holly Nunez"/>
        <s v="Christian Holloway"/>
        <s v="Juan Simon"/>
        <s v="Juan Stephenson"/>
        <s v="Walter Smith"/>
        <s v="Matthew Montgomery"/>
        <s v="Virginia Morgan"/>
        <s v="Susan Ramirez"/>
        <s v="Robin Lara"/>
        <s v="Jennifer Robinson"/>
        <s v="Kevin White"/>
        <s v="Vanessa Kim"/>
        <s v="Daniel Wright"/>
        <s v="Ashley Hamilton"/>
        <s v="Kristina Odonnell"/>
        <s v="Joshua Mcdonald"/>
        <s v="Matthew Lee"/>
        <s v="Jordan Schwartz"/>
        <s v="Stacy Taylor"/>
        <s v="Colton Rose"/>
        <s v="Mr. Paul Simpson"/>
        <s v="Nicole Garcia"/>
        <s v="William Christian"/>
        <s v="David Bauer"/>
        <s v="Daniel Campbell"/>
        <s v="Thomas Walters"/>
        <s v="Erin Marsh"/>
        <s v="Cassandra Koch"/>
        <s v="Gregory Morales"/>
        <s v="Cathy Martin"/>
        <s v="Rita Cooper"/>
        <s v="Robert Washington"/>
        <s v="Allison Hill"/>
        <s v="Jennifer Abbott"/>
        <s v="Victoria Mathews"/>
        <s v="Jennifer Lawson"/>
        <s v="Tiffany Harper"/>
        <s v="Kenneth Stewart"/>
        <s v="Melissa Cline"/>
        <s v="Sarah Jordan"/>
        <s v="Alfred Wells"/>
        <s v="Belinda Castillo"/>
        <s v="Christina Clayton"/>
        <s v="Mallory Jones"/>
        <s v="Jimmy Gomez"/>
        <s v="Sarah Sanders"/>
        <s v="Francisco Young"/>
        <s v="Amy Waller"/>
        <s v="Kathy Benjamin"/>
        <s v="Mr. Brian Cordova"/>
        <s v="Gregory Martin"/>
        <s v="Julia Davila"/>
        <s v="Julie Grant"/>
        <s v="Carla Bailey"/>
        <s v="Patrick Gonzalez"/>
        <s v="Shane Rasmussen"/>
        <s v="Jesus Larson"/>
        <s v="Brendan Peck"/>
        <s v="Spencer Good"/>
        <s v="Matthew Barton"/>
        <s v="Joshua Beasley"/>
        <s v="Amanda Warren"/>
        <s v="Danielle Singleton"/>
        <s v="Bryan Walker"/>
        <s v="Robin Nelson"/>
        <s v="Kelly Pearson"/>
        <s v="Brittany Ray"/>
        <s v="Cheryl Jennings"/>
        <s v="David Clayton"/>
        <s v="Carlos Castro DVM"/>
        <s v="Juan Walter"/>
        <s v="Shirley Garza"/>
        <s v="Holly Clayton"/>
        <s v="Carol Byrd"/>
        <s v="Michael Delgado"/>
        <s v="Anthony Barron"/>
        <s v="Alexander Thomas"/>
        <s v="Kevin Harper"/>
        <s v="Samuel Adams"/>
        <s v="Jordan Chandler"/>
        <s v="Anna Morrison"/>
        <s v="Brandy Cross"/>
        <s v="Lauren Williamson"/>
        <s v="Bryan Payne"/>
        <s v="Christine Scott"/>
        <s v="Courtney Gonzales"/>
        <s v="Teresa Green"/>
        <s v="Kevin Duke"/>
        <s v="Kimberly Parker"/>
        <s v="John Reed"/>
        <s v="Brent Roth"/>
        <s v="Thomas Garrett"/>
        <s v="Rebecca Calderon"/>
        <s v="Samantha Gallagher"/>
        <s v="Joshua Rodriguez"/>
        <s v="James Thompson MD"/>
        <s v="Daniel Santos"/>
        <s v="Heather Smith"/>
        <s v="John Beck"/>
        <s v="Jillian Hernandez"/>
        <s v="Matthew Mayer"/>
        <s v="Hannah Welch"/>
        <s v="Crystal Wright"/>
        <s v="Timothy Holt"/>
        <s v="Heather Pacheco"/>
        <s v="Kimberly Stephens"/>
        <s v="David Allen"/>
        <s v="Cassandra Greene"/>
        <s v="Tina Huff"/>
        <s v="Michael Newton"/>
        <s v="Rachel Evans"/>
        <s v="Adam Williams"/>
        <s v="Deborah Walker"/>
        <s v="Omar Matthews"/>
        <s v="Mrs. Anne Reid MD"/>
        <s v="Jeffrey Peterson"/>
        <s v="Megan Fields"/>
        <s v="Sharon Tucker"/>
        <s v="Jesse Esparza"/>
        <s v="Anthony Lee"/>
        <s v="Stephen Jones"/>
        <s v="Jessica Patterson PhD"/>
        <s v="Jacqueline Hawkins"/>
        <s v="Linda Harris"/>
        <s v="Benjamin Jackson"/>
        <s v="Brian Jacobs"/>
        <s v="Steven Bryan"/>
        <s v="Paul Wilson"/>
        <s v="Kevin Campbell"/>
        <s v="Richard Huerta"/>
        <s v="Daniel Garcia"/>
        <s v="Michelle Blake"/>
        <s v="Lawrence Bradford"/>
        <s v="Suzanne Bailey"/>
        <s v="Shannon Jackson"/>
        <s v="Zachary Jones"/>
        <s v="Alyssa Monroe"/>
        <s v="Jennifer Gonzalez"/>
        <s v="Christopher Green"/>
        <s v="Teresa Coleman"/>
        <s v="John Atkinson"/>
        <s v="Mark Mcdowell"/>
        <s v="Meagan Mullins"/>
        <s v="Scott Perez"/>
        <s v="Lauren Fischer"/>
        <s v="Harry Moore"/>
        <s v="Katie Crane"/>
        <s v="Michael Browning"/>
        <s v="Chelsea Wu"/>
        <s v="Joyce Jones"/>
        <s v="Anthony Lucas"/>
        <s v="Jared Martinez"/>
        <s v="Christopher Carter"/>
        <s v="Kimberly Hodges"/>
        <s v="Stephen Owen"/>
        <s v="Maria Mack"/>
        <s v="Katelyn Daniel"/>
        <s v="Alan Garcia"/>
        <s v="Henry Choi"/>
        <s v="Tracy Diaz"/>
        <s v="Alicia Kennedy"/>
        <s v="Kristopher Griffin"/>
        <s v="Emily Vega"/>
        <s v="Jennifer Chavez"/>
        <s v="Jennifer Chen"/>
        <s v="Tyler Morrison"/>
        <s v="Kimberly Fletcher"/>
        <s v="Linda Gray"/>
        <s v="Mr. Jason Wilson"/>
        <s v="Mary Rodriguez"/>
        <s v="Mr. Taylor Williams DDS"/>
        <s v="Sylvia Oneal"/>
        <s v="Tina Williams"/>
        <s v="Renee Walker"/>
        <s v="Danny Rojas"/>
        <s v="Jamie Holt"/>
        <s v="Carrie Ford"/>
        <s v="Drew Mccullough"/>
        <s v="Charles Hampton"/>
        <s v="Mr. John Wright"/>
        <s v="Victor Thomas"/>
        <s v="Michelle Bell"/>
        <s v="Susan Matthews"/>
        <s v="Jodi Freeman"/>
        <s v="Stacie Snyder"/>
        <s v="Mackenzie Curry"/>
        <s v="Jamie Zimmerman"/>
        <s v="Teresa Lynn"/>
        <s v="Nathaniel Nichols"/>
        <s v="Aaron Smith"/>
        <s v="Joshua Rogers"/>
        <s v="George Harris"/>
        <s v="Jesse Blair"/>
        <s v="Kenneth Yu"/>
        <s v="Christine Chavez"/>
        <s v="Timothy Ford"/>
        <s v="Susan Munoz"/>
        <s v="Joanne Clark"/>
        <s v="Steven Adams"/>
        <s v="Robin Robbins"/>
        <s v="Adam Dominguez"/>
        <s v="Ashley Watkins"/>
        <s v="Hunter Smith"/>
        <s v="Edward Wagner"/>
        <s v="Christopher Bray"/>
        <s v="Debra Lambert"/>
        <s v="Steve Hunt"/>
        <s v="Johnny Howard"/>
        <s v="Anthony Cantu"/>
        <s v="Devon Gonzalez"/>
        <s v="Jason Sexton"/>
        <s v="Benjamin Rice"/>
        <s v="Jessica Wilson"/>
        <s v="Blake Wood"/>
        <s v="Arthur James"/>
        <s v="Lauren Wilcox"/>
        <s v="Melissa Weaver"/>
        <s v="Amber Scott"/>
        <s v="Jennifer Mejia"/>
        <s v="Donald Huffman"/>
        <s v="Ian Jefferson"/>
        <s v="Lori Smith"/>
        <s v="Robert Simpson DDS"/>
        <s v="Theresa Holland"/>
        <s v="Jackie Carroll"/>
        <s v="Emily White"/>
        <s v="Anthony Hunt"/>
        <s v="Christina George"/>
        <s v="Andrea Carr"/>
        <s v="Joel Young"/>
        <s v="Dr. Andrew Lester"/>
        <s v="Frances Johnson"/>
        <s v="George Cox"/>
        <s v="Timothy Smith"/>
        <s v="Samuel Gonzales"/>
        <s v="Timothy Perry"/>
        <s v="Kenneth Ross"/>
        <s v="Timothy Cox"/>
        <s v="Joseph Frazier"/>
        <s v="Angela Lowery"/>
        <s v="Kim Aguilar"/>
        <s v="Patricia Roth"/>
        <s v="Tracy Brown"/>
        <s v="Stephanie Reyes"/>
        <s v="Larry Martin"/>
        <s v="David Webb"/>
        <s v="Christopher Anderson"/>
        <s v="Tina Martinez"/>
        <s v="James Jackson"/>
        <s v="Cindy Meyer"/>
        <s v="Mary Bennett"/>
        <s v="Jessica Rhodes"/>
        <s v="Deborah Camacho"/>
        <s v="Jacob Garcia"/>
        <s v="Erica Russell"/>
        <s v="Brian Evans"/>
        <s v="Charles Rodriguez"/>
        <s v="Richard Gonzalez"/>
        <s v="Alexis Dalton"/>
        <s v="Aaron Miller"/>
        <s v="Erica Mullins"/>
        <s v="Rebecca Patterson"/>
        <s v="Leslie Hall"/>
        <s v="Dakota Hamilton"/>
        <s v="Greg Webster"/>
        <s v="Antonio Robinson"/>
        <s v="Kristy Shepherd"/>
        <s v="Jodi Lee"/>
        <s v="Cameron Ross"/>
        <s v="Lisa Austin"/>
        <s v="Brian Roberts"/>
        <s v="Tommy Hines"/>
        <s v="Shane Espinoza"/>
        <s v="Rebecca Ibarra"/>
        <s v="Brandon Gregory"/>
        <s v="Michael Herrera"/>
        <s v="Donald Alexander"/>
        <s v="Lisa Bryant"/>
        <s v="Kristina Montgomery"/>
        <s v="Sara Hines"/>
        <s v="Denise Stein"/>
        <s v="Karen Osborne"/>
        <s v="Ricardo Sullivan"/>
        <s v="Roger Morgan"/>
        <s v="Matthew Ford"/>
        <s v="Dana Chambers"/>
        <s v="Melissa Dominguez"/>
        <s v="Andrew Hill"/>
        <s v="Madison Rodriguez"/>
        <s v="Natasha Martin"/>
        <s v="Douglas Wong"/>
        <s v="Kathryn Garcia"/>
        <s v="Marissa Schultz"/>
        <s v="Dana Wilson"/>
        <s v="Christina Reynolds"/>
        <s v="James Maynard"/>
        <s v="Susan Banks"/>
        <s v="Jaime Santiago"/>
        <s v="Pamela Medina"/>
        <s v="Rebekah Wells"/>
        <s v="Christina Dixon"/>
        <s v="William Baker"/>
        <s v="Tyrone Campbell"/>
        <s v="John Carroll"/>
        <s v="Kristy Thomas"/>
        <s v="Brett Hobbs"/>
        <s v="Amanda Wise"/>
        <s v="Amy Carpenter"/>
        <s v="Shannon Macias"/>
        <s v="Dr. Sean Hansen"/>
        <s v="Jason York"/>
        <s v="Melvin Smith"/>
        <s v="Victoria Graham"/>
        <s v="Robert Garcia"/>
        <s v="Sarah Dougherty"/>
        <s v="Peter Mack"/>
        <s v="Max Montgomery"/>
        <s v="Sara Johnson"/>
        <s v="Jonathan Rowland"/>
        <s v="Valerie Riley"/>
        <s v="Sonya Cisneros"/>
        <s v="Jeanne Price"/>
        <s v="Jake Matthews"/>
        <s v="Tammy Dillon"/>
        <s v="Joseph Shelton"/>
        <s v="Tony Chen"/>
        <s v="Willie Short"/>
        <s v="Kathryn Mcpherson PhD"/>
        <s v="Raymond Wilson"/>
        <s v="George Stewart"/>
        <s v="Robert Jarvis"/>
        <s v="Mr. Brian Chavez"/>
        <s v="Parker Delacruz"/>
        <s v="Andrea King"/>
        <s v="Kevin Miller"/>
        <s v="Shannon Carlson"/>
        <s v="Veronica Bailey"/>
        <s v="Kelly Hernandez"/>
        <s v="Gabriel Henderson"/>
        <s v="Joshua Fitzgerald"/>
        <s v="Brian Cox"/>
        <s v="Thomas White"/>
        <s v="Crystal Garrison"/>
        <s v="Robert Reed"/>
        <s v="Reginald Marshall"/>
        <s v="Michael Wright"/>
        <s v="Darrell Hall"/>
        <s v="Christopher Robinson"/>
        <s v="Joe Mitchell"/>
        <s v="Thomas Berry"/>
        <s v="Evan Bradford"/>
        <s v="Greg Rogers"/>
        <s v="Oscar Thornton"/>
        <s v="Ashley Rodriguez MD"/>
        <s v="Larry Mitchell"/>
        <s v="John Hudson"/>
        <s v="James Williamson"/>
        <s v="Matthew Williams"/>
        <s v="Courtney Lane"/>
        <s v="Shaun Tran"/>
        <s v="Jonathan Hernandez"/>
        <s v="Jennifer Bowman"/>
        <s v="Cheryl Sanchez"/>
        <s v="Aaron Burnett"/>
        <s v="Kevin Rodriguez"/>
        <s v="Ian Green"/>
        <s v="Dustin Harper"/>
        <s v="Brian Mitchell MD"/>
        <s v="Rebecca Olson"/>
        <s v="Leah Kemp"/>
        <s v="Jessica Hayes"/>
        <s v="Cindy Perkins"/>
        <s v="Christopher Rodriguez"/>
        <s v="Sarah Roberts"/>
        <s v="Derek Hughes"/>
        <s v="Richard Mcconnell"/>
        <s v="Andrew Morgan"/>
        <s v="Robin Long"/>
        <s v="Michael Richmond"/>
        <s v="Gary Martin"/>
        <s v="Tiffany Dunn"/>
        <s v="Jeffrey Nelson"/>
        <s v="Larry Herrera"/>
        <s v="Chad Mcknight"/>
        <s v="Olivia Becker"/>
        <s v="Nancy Johnson"/>
        <s v="Tony Jones"/>
        <s v="Tiffany Collins"/>
        <s v="Cody Mcclain"/>
        <s v="Brad Dennis"/>
        <s v="Richard Robinson"/>
        <s v="Sara Robertson"/>
        <s v="Jeffrey Hawkins"/>
        <s v="Andres Keller"/>
        <s v="Brandy Bridges"/>
        <s v="Robin Foster"/>
        <s v="Mckenzie Moore"/>
        <s v="Mr. David Mcconnell DDS"/>
        <s v="Timothy Arroyo"/>
        <s v="Stanley Crane"/>
        <s v="Cameron Bailey"/>
        <s v="Richard Cole"/>
        <s v="Deanna Stewart"/>
        <s v="Lindsey Kelly DDS"/>
        <s v="Leslie Bennett"/>
        <s v="Chloe Wolf"/>
        <s v="Brenda Mckenzie"/>
        <s v="Charles Frost"/>
        <s v="Edward Walker"/>
        <s v="Breanna Thompson"/>
        <s v="Jack Neal"/>
        <s v="Amanda Kirby"/>
        <s v="Thomas Jacobs"/>
        <s v="Garrett Gomez"/>
        <s v="Susan Rodriguez"/>
        <s v="Brian Crawford"/>
        <s v="Adrian Mooney"/>
        <s v="Casey Holmes"/>
        <s v="Katrina Ashley"/>
        <s v="Amanda Edwards"/>
        <s v="James Lynn"/>
        <s v="Mary Chambers"/>
        <s v="Jeremy Merritt"/>
        <s v="Seth West"/>
        <s v="Carlos Thomas"/>
        <s v="Robin Barber"/>
        <s v="Mathew Edwards"/>
        <s v="Daniel Glover"/>
        <s v="Debbie Becker"/>
        <s v="Juan Coleman"/>
        <s v="Elizabeth Wright"/>
        <s v="Peggy Moody"/>
        <s v="Walter Hull"/>
        <s v="Sherri Mckinney"/>
        <s v="Bradley Mack"/>
        <s v="Robert Kennedy"/>
        <s v="Charles Henson"/>
        <s v="Dawn Campbell"/>
        <s v="Kelli Hartman"/>
        <s v="Richard Sanchez"/>
        <s v="Curtis Fitzgerald"/>
        <s v="James Taylor"/>
        <s v="Anthony Garcia"/>
        <s v="Kenneth Hardy"/>
        <s v="Anita Warren"/>
        <s v="Cassandra King"/>
        <s v="Nina Lewis"/>
        <s v="Taylor Ellison"/>
        <s v="Aaron Robinson"/>
        <s v="Annette Marshall"/>
        <s v="Christopher Greer"/>
        <s v="Jeremy Jensen"/>
        <s v="Clinton Gutierrez DDS"/>
        <s v="Karen Harvey"/>
        <s v="Elizabeth Wood"/>
        <s v="Jacqueline Oneill"/>
        <s v="Paula Gonzalez"/>
        <s v="Carrie Hart"/>
        <s v="Anne Dougherty"/>
        <s v="Ryan Baker"/>
        <s v="Joshua White"/>
        <s v="Edward Hudson"/>
        <s v="Douglas Howard"/>
        <s v="Nathan Miranda MD"/>
        <s v="Jennifer Simmons MD"/>
        <s v="John Singh"/>
        <s v="Donald Olsen"/>
        <s v="Lisa Caldwell"/>
        <s v="Karina Hudson"/>
        <s v="Tiffany Cobb"/>
        <s v="Juan Miranda"/>
        <s v="Thomas Roberts"/>
        <s v="Stephanie Smith"/>
        <s v="Charles Ramos"/>
        <s v="Elizabeth Jensen"/>
        <s v="Craig Romero"/>
        <s v="Jonathan Smith"/>
        <s v="Chloe Jimenez"/>
        <s v="Kevin Lewis"/>
        <s v="Julie Mcbride"/>
        <s v="Bradley Nelson"/>
        <s v="Stephanie Pratt"/>
        <s v="Matthew Robinson"/>
        <s v="Michael Massey"/>
        <s v="Melissa Parker"/>
        <s v="Erin Collins"/>
        <s v="Rachel Bray"/>
        <s v="Olivia Caldwell"/>
        <s v="Lisa Irwin"/>
        <s v="Jeremy Dixon"/>
        <s v="Chad Scott"/>
        <s v="Robert Green"/>
        <s v="Trevor Rivera"/>
        <s v="Brandon Webb"/>
        <s v="Jorge Parsons"/>
        <s v="Courtney Reed"/>
        <s v="Alexandra Tucker"/>
        <s v="Anthony Edwards"/>
        <s v="Laura Preston"/>
        <s v="Robert Jones"/>
        <s v="Felicia Patterson MD"/>
        <s v="Mark White"/>
        <s v="Nicholas Stokes"/>
        <s v="Brett Sexton"/>
        <s v="Carrie Davis"/>
        <s v="Thomas Hill"/>
        <s v="Gregg Solis"/>
        <s v="James Rodriguez"/>
        <s v="Taylor Munoz"/>
        <s v="Mrs. Zoe Bartlett"/>
        <s v="Scott Alexander"/>
        <s v="Kevin Phillips"/>
        <s v="Joseph Park"/>
        <s v="Katherine Mcgee"/>
        <s v="Tristan Castillo"/>
        <s v="Judith Sexton"/>
        <s v="Julia Williams"/>
        <s v="Jaime Hodge"/>
        <s v="Christopher Frederick"/>
        <s v="Barbara May"/>
        <s v="Kelly Stevens"/>
        <s v="Andrew Smith"/>
        <s v="Janice Hancock"/>
        <s v="Kevin Pace"/>
        <s v="Tammy Liu"/>
        <s v="Jeremy Lowe"/>
        <s v="Robert Duncan"/>
        <s v="Victoria Barker"/>
        <s v="Molly Foster"/>
        <s v="James Thompson"/>
        <s v="Craig Jensen"/>
        <s v="Jesus Myers"/>
        <s v="Scott Mills"/>
        <s v="Catherine Hawkins"/>
        <s v="Emily Johnston"/>
        <s v="Tamara Macdonald"/>
        <s v="Whitney Obrien"/>
        <s v="Carrie Johnson"/>
        <s v="Ryan Hull"/>
        <s v="Jacob Gallagher"/>
        <s v="Bryan Nguyen"/>
        <s v="Janice Benton"/>
        <s v="Kathy Ross"/>
        <s v="Kelsey Lawson DVM"/>
        <s v="Kevin Cox"/>
        <s v="Diane Cummings"/>
        <s v="Michael Mitchell"/>
        <s v="Jeffrey Smith MD"/>
        <s v="Derek Estrada"/>
        <s v="William Gutierrez"/>
        <s v="Terri Harmon"/>
        <s v="Jeffrey King MD"/>
        <s v="Dawn Ortiz"/>
        <s v="Leroy Wright"/>
        <s v="Jamie King"/>
        <s v="Chelsea Smith"/>
        <s v="Krista Terry"/>
        <s v="Paul Serrano"/>
        <s v="Dr. Charles Burton MD"/>
        <s v="Heather Bryan"/>
        <s v="Andrew Perez"/>
        <s v="James Thomas"/>
        <s v="Lori Hayden"/>
        <s v="Paul Hunter"/>
        <s v="John Walker"/>
        <s v="Sean Gardner"/>
        <s v="Barbara Martinez"/>
        <s v="Cheryl Rodriguez"/>
        <s v="Julie Nguyen"/>
        <s v="Katherine Medina"/>
        <s v="Todd Henry"/>
        <s v="Beverly Lopez"/>
        <s v="April Austin"/>
        <s v="Amanda Rollins"/>
        <s v="John Richardson"/>
        <s v="Seth Morris"/>
        <s v="Devin Martin"/>
        <s v="Gerald Hernandez"/>
        <s v="Gwendolyn Wolfe"/>
        <s v="Jonathan Santos"/>
        <s v="Roger Shaffer"/>
        <s v="Denise Thompson"/>
        <s v="Pamela Valencia"/>
        <s v="Ryan Oliver"/>
        <s v="Margaret Allen"/>
        <s v="John Alvarado"/>
        <s v="Eric Burns"/>
        <s v="Christina Ward"/>
        <s v="Kevin Fletcher"/>
        <s v="Joshua Crawford"/>
        <s v="Spencer Lloyd"/>
        <s v="Tammy Diaz"/>
        <s v="Stephen Anderson"/>
        <s v="Gary Long"/>
        <s v="Stacey Martin"/>
        <s v="Kimberly Lee"/>
        <s v="Emily Jones"/>
        <s v="Casey Brewer"/>
        <s v="Deborah Arias"/>
        <s v="Alec Wallace"/>
        <s v="Alex Sanchez"/>
        <s v="Eric Johnson DVM"/>
        <s v="Travis Foster"/>
        <s v="Melissa Singh"/>
        <s v="Donna Flores"/>
        <s v="Frank Stephens"/>
        <s v="Joseph Spence"/>
        <s v="Marcus Powell"/>
        <s v="Gary Ayers"/>
        <s v="Theresa Santiago"/>
        <s v="Erin Jackson"/>
        <s v="Michael Mason"/>
        <s v="Austin Ross"/>
        <s v="Sandra Scott"/>
        <s v="Mr. Alex Wilson"/>
        <s v="Patrick Higgins"/>
        <s v="Brittney Wells"/>
        <s v="Jennifer Singleton"/>
        <s v="Amy Gardner"/>
        <s v="Andrew Edwards"/>
        <s v="Samantha Boone"/>
        <s v="Nancy Campos"/>
        <s v="Morgan Daniels"/>
        <s v="Angel Hogan"/>
        <s v="Bethany Smith"/>
        <s v="Angela Clay"/>
        <s v="Nicole Meyer"/>
        <s v="James Ramos"/>
        <s v="Paul Ramos"/>
        <s v="Jodi Smith"/>
        <s v="Alexander Watts"/>
        <s v="Lisa Olson"/>
        <s v="Amy Thompson"/>
        <s v="Robert Adkins"/>
        <s v="Ronald Barrett"/>
        <s v="Michael Hendrix"/>
        <s v="Caleb Moss"/>
        <s v="Danny Ray"/>
        <s v="Robert Bright"/>
        <s v="Andrea Vasquez"/>
        <s v="Brenda Stewart"/>
        <s v="Janet White"/>
        <s v="Destiny Morgan"/>
        <s v="Julie Hall"/>
        <s v="Thomas Waters"/>
        <s v="Crystal Coleman"/>
        <s v="Victoria Snyder"/>
        <s v="William Brown"/>
        <s v="Christie Galvan"/>
        <s v="Chad Anthony"/>
        <s v="Jessica Adams"/>
        <s v="William Thompson"/>
        <s v="Kelly Bishop"/>
        <s v="Julie Delgado"/>
        <s v="Barry Mayo"/>
        <s v="Johnny Richardson"/>
        <s v="Michael Allen"/>
        <s v="Amy Mueller"/>
        <s v="Amanda Bailey"/>
        <s v="Joseph Avila"/>
        <s v="Karen Brooks"/>
        <s v="Mary Dodson DDS"/>
        <s v="Kathy Clark"/>
        <s v="Beverly Robinson"/>
        <s v="Jessica Rodriguez"/>
        <s v="Donald Thompson"/>
        <s v="Maurice Taylor"/>
        <s v="Dana Kelly DDS"/>
        <s v="Wendy Mendoza"/>
        <s v="Justin Harris"/>
        <s v="Heather Rodriguez"/>
        <s v="Lisa Fernandez"/>
        <s v="James Ferrell"/>
        <s v="Tracy Malone"/>
        <s v="Adam Callahan"/>
        <s v="Tracey Soto"/>
        <s v="Michelle Wilson"/>
        <s v="Susan Holmes"/>
        <s v="Nancy Mitchell"/>
        <s v="Linda Johnson"/>
        <s v="Timothy Lucas"/>
        <s v="Jon Garcia"/>
        <s v="Jack Campbell"/>
        <s v="Beverly Adkins"/>
        <s v="Timothy Goodman"/>
        <s v="Jacqueline Stone"/>
        <s v="Jill Green"/>
        <s v="Arthur Harris"/>
        <s v="John Adams"/>
        <s v="Danielle Leon"/>
        <s v="Benjamin Howard"/>
        <s v="Tasha Dunn"/>
        <s v="Bridget Marquez"/>
        <s v="Shelly Brandt"/>
        <s v="Anthony Winters"/>
        <s v="Jennifer Caldwell"/>
        <s v="Alexandra Tran"/>
        <s v="Mary Hunt"/>
        <s v="Erica Dalton"/>
        <s v="Keith Graham"/>
        <s v="Claudia Zimmerman"/>
        <s v="Jessica Patterson"/>
        <s v="Lori Robinson"/>
        <s v="Madeline Scott"/>
        <s v="Austin Peterson"/>
        <s v="Dawn Nielsen"/>
        <s v="Deborah Wood"/>
        <s v="Jacob Harris"/>
        <s v="Janet Kerr"/>
        <s v="Austin Thompson"/>
        <s v="Brandi Robinson"/>
        <s v="Melissa Norris"/>
        <s v="Pamela Ayala"/>
        <s v="Matthew Stokes"/>
        <s v="Kevin Munoz"/>
        <s v="Sara Daniels"/>
        <s v="Christina Carlson"/>
        <s v="Jennifer Flowers"/>
        <s v="Derek Craig"/>
        <s v="Alexis King"/>
        <s v="Jennifer Cook"/>
        <s v="Lisa Lopez"/>
        <s v="Thomas Weber"/>
        <s v="Caleb Norman"/>
        <s v="Felicia Jimenez"/>
        <s v="Corey Lee"/>
        <s v="Erin Mitchell"/>
        <s v="Michael Beck"/>
        <s v="Keith Lynch"/>
        <s v="David Moore"/>
        <s v="Robert Neal"/>
        <s v="Jamie Powell"/>
        <s v="Holly Smith"/>
        <s v="Robert Wilson"/>
        <s v="Jennifer Matthews"/>
        <s v="Kenneth Wilson"/>
        <s v="Victoria Bruce"/>
        <s v="Jose Taylor"/>
        <s v="Jeffrey Mcdonald"/>
        <s v="Amber Jackson"/>
        <s v="Amy Brock"/>
        <s v="Kevin Greer"/>
        <s v="Jamie Munoz"/>
        <s v="Misty Palmer"/>
        <s v="Carlos Torres"/>
        <s v="James Larson"/>
        <s v="Robert Smith"/>
        <s v="Thomas Erickson"/>
        <s v="Mrs. Amanda Cardenas"/>
        <s v="Amanda Hubbard"/>
        <s v="Catherine Moreno"/>
        <s v="Alexis Adkins"/>
        <s v="Sherry Mendez"/>
        <s v="Patricia Christian"/>
        <s v="Sheila Miller"/>
        <s v="Calvin Odonnell"/>
        <s v="Bill Lindsey"/>
        <s v="Justin Jackson"/>
        <s v="Daniel Conway"/>
        <s v="Michael Barnes"/>
        <s v="Brandon Swanson"/>
        <s v="Zachary Hall"/>
        <s v="Jasmine Sanchez"/>
        <s v="Spencer Martin"/>
        <s v="Teresa Ingram"/>
        <s v="Adam Cole"/>
        <s v="Kristen Roberts"/>
        <s v="April James"/>
        <s v="Thomas Torres MD"/>
        <s v="Brian Mills"/>
        <s v="Daniel Campos"/>
        <s v="Tanya Jackson"/>
        <s v="Benjamin Smith"/>
        <s v="Andre James"/>
        <s v="Dr. Jessica Edwards"/>
        <s v="Ronald Sanchez"/>
        <s v="Rebecca Hebert"/>
        <s v="Michael Anderson"/>
        <s v="David Middleton"/>
        <s v="Lori Davis"/>
        <s v="Adam Johnson"/>
        <s v="Patrick Mcclure"/>
        <s v="Kaitlyn Kelly"/>
        <s v="Robin Hamilton"/>
        <s v="Susan Riddle"/>
        <s v="Jennifer Jones"/>
        <s v="Christopher Smith"/>
        <s v="Vickie Thomas"/>
        <s v="Timothy Herring"/>
        <s v="Christina Phillips"/>
        <s v="Martin Gilbert"/>
        <s v="Brian Wolf"/>
        <s v="Donald Gray"/>
        <s v="Michael Shepherd"/>
        <s v="Manuel Gray"/>
        <s v="James Kelly"/>
        <s v="Jessica Salinas"/>
        <s v="Helen Smith"/>
        <s v="Michael Haas"/>
        <s v="Greg Holden"/>
        <s v="Angela Gomez"/>
        <s v="Shane Griffin"/>
        <s v="Elizabeth Green DDS"/>
        <s v="Brandy Clark"/>
        <s v="Kimberly Ford"/>
        <s v="Deborah Adams"/>
        <s v="Crystal Mckee"/>
        <s v="Douglas Johnson"/>
        <s v="Carolyn Simpson"/>
        <s v="Emily Mccall"/>
        <s v="Lauren Benson"/>
        <s v="Timothy Hill"/>
        <s v="William Lawson"/>
        <s v="Erica Dougherty"/>
        <s v="Matthew Flores"/>
        <s v="Catherine Stevens"/>
        <s v="Destiny Bennett"/>
        <s v="Janet Johnson"/>
        <s v="Cindy Dixon"/>
        <s v="Joshua Mclaughlin"/>
        <s v="Christopher Nguyen"/>
        <s v="Elizabeth Wilson"/>
        <s v="Ashley Mays"/>
        <s v="Sarah Jackson"/>
        <s v="Pamela Smith"/>
        <s v="Lydia Collins PhD"/>
        <s v="Cassandra Burgess"/>
        <s v="Lauren Lawrence"/>
        <s v="Richard Higgins"/>
        <s v="Regina Chang"/>
        <s v="Sarah Fisher"/>
        <s v="Martin Merritt"/>
        <s v="Emily Benson"/>
        <s v="Christina Green"/>
        <s v="Rachel Holden"/>
        <s v="Lauren Grant"/>
        <s v="Susan Hurley"/>
        <s v="Emily Rose"/>
        <s v="David Butler"/>
        <s v="Lauren Beasley"/>
        <s v="Kathleen Knight"/>
        <s v="Susan Zuniga"/>
        <s v="Alexander Wood"/>
        <s v="Joseph Long"/>
        <s v="Shannon Mcdonald"/>
        <s v="Travis Bauer"/>
        <s v="Sandy Nelson"/>
        <s v="Amy Adams"/>
        <s v="Marie Green"/>
        <s v="Danielle Santiago"/>
        <s v="Juan Miller"/>
        <s v="Laura Mills"/>
        <s v="Juan Peterson"/>
        <s v="Crystal Burnett"/>
        <s v="Donna Ortiz"/>
        <s v="Michael Spears"/>
        <s v="Aaron White PhD"/>
        <s v="James Bush"/>
        <s v="Colleen Mcdonald"/>
        <s v="Danielle Fowler"/>
        <s v="Kelli Parker"/>
        <s v="Harry Pennington MD"/>
        <s v="Jermaine Reyes"/>
        <s v="Mr. Jacob Norton"/>
        <s v="Malik Serrano"/>
        <s v="Patrick Madden"/>
        <s v="Leslie Allen"/>
        <s v="Kevin Benson"/>
        <s v="Jennifer Hinton PhD"/>
        <s v="Angelica Barnes"/>
        <s v="Bryce Kennedy"/>
        <s v="Krista Grant"/>
        <s v="Joshua Ferguson"/>
        <s v="Donna Kim"/>
        <s v="Connor Mathews"/>
        <s v="Jared Duncan"/>
        <s v="Jake Jensen"/>
        <s v="Yesenia Yang"/>
        <s v="Kyle Melendez"/>
        <s v="Jamie Boyd"/>
        <s v="Robin Dillon"/>
        <s v="Jennifer Kim"/>
        <s v="Patrick Cooper"/>
        <s v="Derek Compton"/>
        <s v="Shane George"/>
        <s v="Elizabeth Brooks"/>
        <s v="Amy Allen"/>
        <s v="Jason Browning"/>
        <s v="Jessica Schultz"/>
        <s v="Shannon Harris"/>
        <s v="Lucas Potter"/>
        <s v="Jesse Marquez"/>
        <s v="Jessica Nelson"/>
        <s v="Malik Murphy"/>
        <s v="Frances Bell"/>
        <s v="Travis Oneal"/>
        <s v="Michael Williamson"/>
        <s v="Nicholas Greene"/>
        <s v="Rebecca Brock"/>
        <s v="Jamie Schneider"/>
        <s v="Katherine Lam"/>
        <s v="Andrew Vega"/>
        <s v="Heidi Gonzalez"/>
        <s v="John Liu"/>
        <s v="Brianna Rose"/>
        <s v="Melissa Valdez"/>
        <s v="Kayla Benson"/>
        <s v="Chad Howell"/>
        <s v="Miranda Harris"/>
        <s v="Jeff Thompson"/>
        <s v="Caitlin Mann"/>
        <s v="Jesse Stephens"/>
        <s v="Dennis Fitzgerald"/>
        <s v="Courtney Washington"/>
        <s v="Jill Griffin"/>
        <s v="Rachel Gill"/>
        <s v="Todd Arellano"/>
        <s v="Kenneth White"/>
        <s v="Robert Whitaker"/>
        <s v="Justin Willis"/>
        <s v="Dawn Russell"/>
        <s v="Charlene Green"/>
        <s v="Mary Bell"/>
        <s v="Judy Sanders"/>
        <s v="Andre Bernard"/>
        <s v="Kathleen Butler"/>
        <s v="Luke Oliver"/>
        <s v="Tara Rodriguez"/>
        <s v="Kelly Fields"/>
        <s v="Hannah Clark"/>
        <s v="Timothy Thompson"/>
        <s v="Kelsey Simpson"/>
        <s v="Jody Singleton"/>
        <s v="Shawn Munoz"/>
        <s v="Heidi Mendoza"/>
        <s v="Priscilla Tate"/>
        <s v="Richard Acosta"/>
        <s v="Brandon Sherman"/>
        <s v="Robin Saunders"/>
        <s v="Chad Garcia"/>
        <s v="Michael Carter"/>
        <s v="Susan Williams"/>
        <s v="Nicole Sellers"/>
        <s v="Joshua Berry"/>
        <s v="Sylvia Mann"/>
        <s v="James Mendez"/>
        <s v="Terri Hernandez"/>
        <s v="Travis Dixon"/>
        <s v="Philip Gallagher"/>
        <s v="Katherine Martinez"/>
        <s v="Ariel Miller"/>
        <s v="Gerald Thomas"/>
        <s v="Terry Wright"/>
        <s v="Kimberly Salazar"/>
        <s v="Melissa Sexton"/>
        <s v="Mr. Matthew Myers"/>
        <s v="James Martin"/>
        <s v="Kelly Alvarez"/>
        <s v="Samuel Vazquez"/>
        <s v="Derek Brown"/>
        <s v="Andrea Jones MD"/>
        <s v="Bethany Griffin"/>
        <s v="Christine Rogers"/>
        <s v="Russell Fisher"/>
        <s v="James Foster"/>
        <s v="Omar Smith"/>
        <s v="Alicia Martin"/>
        <s v="Erin Carroll"/>
        <s v="Nicole Newton"/>
        <s v="Andre Le"/>
        <s v="Kerry Clark"/>
        <s v="Regina Dorsey"/>
        <s v="Justin Oliver"/>
        <s v="Jason Mccall"/>
        <s v="James Patton"/>
        <s v="Lisa Washington"/>
        <s v="Brianna Clark"/>
        <s v="Rebecca Newman"/>
        <s v="Jennifer Davidson"/>
        <s v="Megan Miller"/>
        <s v="Antonio Clark"/>
        <s v="Abigail Young"/>
        <s v="Tyler Fernandez"/>
        <s v="Douglas Navarro"/>
        <s v="Lee Ward"/>
        <s v="Michael Fuller DDS"/>
        <s v="Bailey Flores"/>
        <s v="Jennifer Carrillo"/>
        <s v="Kenneth Fitzgerald"/>
        <s v="Susan Ward"/>
        <s v="Danielle Barker"/>
        <s v="Christopher Carson"/>
        <s v="Joel Scott MD"/>
        <s v="Patty Barnett"/>
        <s v="Carla Grimes"/>
        <s v="Carla Mcdonald"/>
        <s v="Michael Wallace"/>
        <s v="Courtney Fields"/>
        <s v="Nicole Mcdonald"/>
        <s v="Patrick Lyons"/>
        <s v="Kylie Harris"/>
        <s v="Derrick Lynch"/>
        <s v="Jeffery Levine"/>
        <s v="Kristen Freeman"/>
        <s v="Cory Sanchez"/>
        <s v="Michelle Colon"/>
        <s v="Anthony Macdonald"/>
        <s v="Michael Kelly"/>
        <s v="Candice Marshall"/>
        <s v="Pamela Brooks"/>
        <s v="Tammy Cantu"/>
        <s v="Thomas Cherry"/>
        <s v="Joseph Bryant"/>
        <s v="Marissa Webb"/>
        <s v="Robert Maynard"/>
        <s v="Brittney Holmes MD"/>
        <s v="Kristen Moore"/>
        <s v="Julie Perry"/>
        <s v="Mark Hall"/>
        <s v="Angela Gray"/>
        <s v="Nicole Jordan"/>
        <s v="Angela Fernandez"/>
        <s v="Brittney Reed"/>
        <s v="Christopher Taylor"/>
        <s v="Anthony Dorsey"/>
        <s v="Dominique Arias"/>
        <s v="Eric Gallagher"/>
        <s v="Felicia Lewis"/>
        <s v="Mark Griffin"/>
        <s v="Lynn Smith"/>
        <s v="Destiny Diaz"/>
        <s v="Frank Coleman"/>
        <s v="Reginald Mcpherson"/>
        <s v="Andrew Flores"/>
        <s v="Matthew Watkins"/>
        <s v="Steve Campbell"/>
        <s v="Karen Bishop"/>
        <s v="Penny Parker"/>
        <s v="Megan Morrison"/>
        <s v="Dr. Matthew Lindsey"/>
        <s v="Lauren Young"/>
        <s v="Janice Figueroa"/>
        <s v="Dana Graves"/>
        <s v="Joshua Mckay"/>
        <s v="Susan Coleman"/>
        <s v="Jeremy Randall"/>
        <s v="Brian Boyd"/>
        <s v="Joyce Johnson"/>
        <s v="Tammy West"/>
        <s v="Sheryl Wright"/>
        <s v="Patrick Roberts"/>
        <s v="Tanya Zimmerman"/>
        <s v="Brittany Matthews"/>
        <s v="Nina Washington"/>
        <s v="Kristen Gonzales"/>
        <s v="Felicia Benjamin"/>
        <s v="Douglas Miller"/>
        <s v="Elizabeth Salinas DVM"/>
        <s v="Joshua Davis"/>
        <s v="Emma Townsend"/>
        <s v="Sara Barton"/>
        <s v="Lisa Jones"/>
        <s v="Dana Johnson"/>
        <s v="Kevin Bryan"/>
        <s v="Sarah Mason"/>
        <s v="Laura Garcia"/>
        <s v="Miss Denise Webster DVM"/>
        <s v="Laurie Craig"/>
        <s v="Cynthia West"/>
        <s v="Natasha Phelps"/>
        <s v="Ronald Wright"/>
        <s v="Kathleen Richard"/>
        <s v="Jamie Newton"/>
        <s v="William Murphy"/>
        <s v="Miguel Lewis"/>
        <s v="Adam Hall"/>
        <s v="William Arellano"/>
        <s v="Andrea Gould"/>
        <s v="Suzanne Delgado"/>
        <s v="Lisa Lucas"/>
        <s v="Angela Riley"/>
        <s v="Lisa Baker"/>
        <s v="Justin Davidson"/>
        <s v="Mary Wilson"/>
        <s v="Luke Vargas"/>
        <s v="Amanda Taylor"/>
        <s v="Allison Rodriguez"/>
        <s v="Nicole Choi"/>
        <s v="Elizabeth Patrick"/>
        <s v="Phyllis Waters"/>
        <s v="Brandon Bell"/>
        <s v="William Sherman"/>
        <s v="Sarah Roth"/>
        <s v="Taylor Smith"/>
        <s v="Adriana Ochoa"/>
        <s v="Marisa Gray"/>
        <s v="Andrea Poole"/>
        <s v="Colin Lyons"/>
        <s v="Gary Brooks"/>
        <s v="John Cooper"/>
        <s v="Heather Farmer"/>
        <s v="Barbara Brown"/>
        <s v="Christopher Ortiz Jr."/>
        <s v="Robert Jackson"/>
        <s v="Troy Morgan"/>
        <s v="Gary Bennett"/>
        <s v="Michael Rodriguez"/>
        <s v="Diane Williams"/>
        <s v="Kelli Salinas"/>
        <s v="Evelyn Hines"/>
        <s v="Judy Lucas"/>
        <s v="Nancy Collins"/>
        <s v="Anthony Dawson"/>
        <s v="Kimberly Bryant"/>
        <s v="Michael Mueller"/>
        <s v="Tammy Stephens"/>
        <s v="Christopher Collins"/>
        <s v="Monique Foster"/>
        <s v="Jennifer Everett"/>
        <s v="Jessica Carter"/>
        <s v="Hannah Myers"/>
        <s v="Courtney Turner"/>
        <s v="Sophia Jones"/>
        <s v="John Stone"/>
        <s v="Leah Richardson"/>
        <s v="Jennifer Cooper"/>
        <s v="Mr. Jeffrey Ellis"/>
        <s v="Noah Gillespie"/>
        <s v="Michael Gregory"/>
        <s v="Robert Riggs"/>
        <s v="Edwin Harris"/>
        <s v="Jennifer Johnson"/>
        <s v="Catherine Foster"/>
        <s v="Michelle Wiley"/>
        <s v="Victoria Cobb"/>
        <s v="Rebecca Diaz"/>
        <s v="Theresa Lambert"/>
        <s v="Jake Martin"/>
        <s v="James Perez"/>
        <s v="Edward Mcpherson"/>
        <s v="Sally Williams"/>
        <s v="Nathan Bailey DDS"/>
        <s v="Rhonda Hernandez"/>
        <s v="Joseph Pratt"/>
        <s v="Michelle Smith"/>
        <s v="Jade Sanchez"/>
        <s v="Kristin Newman"/>
        <s v="James Buck"/>
        <s v="Ryan Jacobs"/>
        <s v="Kyle Wolf"/>
        <s v="Lisa Moore"/>
        <s v="Cynthia Howell"/>
        <s v="Laura Lawson"/>
        <s v="Jared Williams"/>
        <s v="Elizabeth Evans"/>
        <s v="Andrew Jarvis"/>
        <s v="Vicki Jacobs"/>
        <s v="Jacqueline Stevens"/>
        <s v="Andrea Wood"/>
        <s v="Megan Stephens"/>
        <s v="Trevor Hurley"/>
        <s v="Brian Schwartz"/>
        <s v="Douglas Smith"/>
        <s v="Meredith Hall"/>
        <s v="Ryan Howard"/>
        <s v="Susan Carrillo"/>
        <s v="Steven Jimenez"/>
        <s v="Miranda Frey"/>
        <s v="Jessica Walter"/>
        <s v="Toni Turner"/>
        <s v="Lauren Hines"/>
        <s v="Margaret Hayes"/>
        <s v="Miss Lisa Lopez"/>
        <s v="Mary Adams"/>
        <s v="Pamela Santiago"/>
        <s v="Margaret Jones MD"/>
        <s v="Mary Case"/>
        <s v="Ashley Howard"/>
        <s v="William Norton"/>
        <s v="John Parks"/>
        <s v="Dawn Bradley"/>
        <s v="Mary Floyd"/>
        <s v="Justin Robertson"/>
        <s v="Leah Perez"/>
        <s v="Alan King"/>
        <s v="Carla Cooper"/>
        <s v="Sarah Gibbs"/>
        <s v="Jonathan Stevens"/>
        <s v="Carol Rodriguez"/>
        <s v="Eric Mendez"/>
        <s v="Sarah Price"/>
        <s v="Dylan Brown"/>
        <s v="Vanessa Mcdowell"/>
        <s v="Andrew Wood"/>
        <s v="Mary Rojas"/>
        <s v="Martha Ford"/>
        <s v="Ian Lewis"/>
        <s v="Mark Wright"/>
        <s v="Melissa Lozano"/>
        <s v="Travis Kelly DVM"/>
        <s v="Jacob Hudson"/>
        <s v="Michael Hopkins"/>
        <s v="Angela Jordan"/>
        <s v="Hannah Walker"/>
        <s v="Brenda Reyes"/>
        <s v="Stephen Lopez"/>
        <s v="Christina Mcconnell"/>
        <s v="Bryan Smith"/>
        <s v="Michael Hunt"/>
        <s v="Jeffrey Jones"/>
        <s v="Kevin Smith"/>
        <s v="Justin Swanson"/>
        <s v="Tracy Gentry"/>
        <s v="Daniel Miller"/>
        <s v="Katie Perez"/>
        <s v="Meghan Lee"/>
        <s v="Charles Holt"/>
        <s v="Richard Walker"/>
        <s v="Jennifer Carroll"/>
        <s v="Lance Haynes"/>
        <s v="Brandi Jones"/>
        <s v="Brandi Henson"/>
        <s v="Kelly Howell"/>
        <s v="Ian Jackson"/>
        <s v="Rachel May"/>
        <s v="Tina Combs"/>
        <s v="Matthew Hall"/>
        <s v="Lori Hill"/>
        <s v="Elizabeth Robinson"/>
        <s v="Mary Scott"/>
        <s v="Paul Salazar"/>
        <s v="Phillip Rivera"/>
        <s v="Sabrina Williams"/>
        <s v="Todd Phillips"/>
        <s v="Jennifer Graham"/>
        <s v="Sergio Wilson"/>
        <s v="Michelle Webb"/>
        <s v="Rachel Mcmillan"/>
        <s v="Corey Mcguire"/>
        <s v="Tracy Sanford"/>
        <s v="Timothy Rose"/>
        <s v="James Delacruz"/>
        <s v="Steven Petersen"/>
        <s v="Laura Valdez"/>
        <s v="Kimberly Boone"/>
        <s v="Robin Bishop"/>
        <s v="Haley Baker"/>
        <s v="Antonio Mitchell"/>
        <s v="Elizabeth Mercado"/>
        <s v="Troy Parker"/>
        <s v="Nancy Smith DDS"/>
        <s v="Taylor Moore"/>
        <s v="Robert Webb"/>
        <s v="James Moses"/>
        <s v="David Estes"/>
        <s v="Glenn Weber"/>
        <s v="Julie Velasquez"/>
        <s v="Angela Carey"/>
        <s v="Kristi King DVM"/>
        <s v="Isabella Rose"/>
        <s v="Deborah Goodman"/>
        <s v="Thomas Decker"/>
        <s v="Travis Hamilton"/>
        <s v="Austin Benjamin"/>
        <s v="Cory Heath"/>
        <s v="Javier Gray"/>
        <s v="Andrea Neal"/>
        <s v="Stacy Farmer"/>
        <s v="Tracy Davidson"/>
        <s v="Jenny Harris"/>
        <s v="Patricia Brown"/>
        <s v="Brandon Delgado"/>
        <s v="Ashley Solis"/>
        <s v="Rebecca Anderson"/>
        <s v="Dr. Stacy Gibson PhD"/>
        <s v="William Austin"/>
        <s v="Damon Brady"/>
        <s v="Bethany Hicks"/>
        <s v="Daniel Obrien"/>
        <s v="Angela Stephens"/>
        <s v="Martha Singleton"/>
        <s v="Nancy Garcia"/>
        <s v="Carly Johnson"/>
        <s v="Shannon Wood"/>
        <s v="Zachary Luna"/>
        <s v="Richard Fields"/>
        <s v="Katherine Smith"/>
        <s v="Cole George"/>
        <s v="Nancy Velasquez"/>
        <s v="Dana Moody"/>
        <s v="Melinda Curtis"/>
        <s v="Tabitha Jenkins"/>
        <s v="Jacqueline Mejia"/>
        <s v="Susan Dunlap"/>
        <s v="Lisa Beck"/>
        <s v="Billy Ross"/>
        <s v="Belinda Combs"/>
        <s v="Connor Chen"/>
        <s v="Bradley Fisher"/>
        <s v="Sara Berry"/>
        <s v="Lisa Thompson"/>
        <s v="David Myers"/>
        <s v="Mary Daniels"/>
        <s v="Kimberly Matthews"/>
        <s v="Robert Navarro"/>
        <s v="Danielle Schultz"/>
        <s v="Kevin Harris"/>
        <s v="Steven Moody"/>
        <s v="Robert Dillon"/>
        <s v="Rhonda Sherman"/>
        <s v="Cynthia Wagner"/>
        <s v="Tammy Marshall"/>
        <s v="Benjamin Anderson"/>
        <s v="Colleen Boyd"/>
        <s v="Stephanie Sellers"/>
        <s v="Frank Conner"/>
        <s v="Vanessa Little"/>
        <s v="Daniel Rice"/>
        <s v="Jordan Smith"/>
        <s v="Maria Mccarthy"/>
        <s v="Edwin Bailey"/>
        <s v="Michael Miranda"/>
        <s v="Danielle Smith"/>
        <s v="Lori Brown"/>
        <s v="Ashley Clark"/>
        <s v="Kenneth Little"/>
        <s v="Barbara Ibarra"/>
        <s v="Rebecca Collins"/>
        <s v="Tammy King"/>
        <s v="Brian Acosta"/>
        <s v="Alexandra Davidson"/>
        <s v="Robert Williams"/>
        <s v="Nathan Cain"/>
        <s v="Brittany Snyder"/>
        <s v="Alyssa Levine"/>
        <s v="Zachary Turner"/>
        <s v="Robert Ali"/>
        <s v="Dana Zavala DDS"/>
        <s v="Jeremiah Lawrence"/>
        <s v="Veronica Morris"/>
        <s v="Luis Aguilar"/>
        <s v="Kimberly Obrien"/>
        <s v="Tamara Gomez"/>
        <s v="Jessica Martinez"/>
        <s v="Lisa Ferguson"/>
        <s v="Elizabeth Bryant"/>
        <s v="Eric Owens"/>
        <s v="Jeffrey Downs"/>
        <s v="Frank Bird"/>
        <s v="Sheri Gray"/>
        <s v="Jennifer Gilmore"/>
        <s v="Daniel Wilkins"/>
        <s v="Jennifer Jackson"/>
        <s v="Thomas Kelly"/>
        <s v="Jason Ortiz"/>
        <s v="Amy Taylor DDS"/>
        <s v="Paula Anderson"/>
        <s v="Andrea Taylor"/>
        <s v="Caleb Flores"/>
        <s v="Richard Kelly"/>
        <s v="Eric Williams"/>
        <s v="Shannon Martinez"/>
        <s v="Sandra Jones"/>
        <s v="Mrs. Tracie Solis"/>
        <s v="Ashley Elliott"/>
        <s v="Stephen Preston"/>
        <s v="Jodi Pope"/>
        <s v="Carlos Bush"/>
        <s v="Anita Oconnor"/>
        <s v="Tammy Elliott"/>
        <s v="Beverly Hansen"/>
        <s v="Nancy Harper"/>
        <s v="John Hayes"/>
        <s v="Nicole Miller"/>
        <s v="Lindsay Dominguez"/>
        <s v="Loretta Long"/>
        <s v="Charles Fields"/>
        <s v="Kelly Hill"/>
        <s v="Amy James"/>
        <s v="Kenneth Brown"/>
        <s v="Samantha Murphy"/>
        <s v="Kelli Harris"/>
        <s v="Alexander Howard PhD"/>
        <s v="Angela Mcgee"/>
        <s v="Megan Gallegos"/>
        <s v="Brent Rodriguez"/>
        <s v="Diana Sanchez"/>
        <s v="Lawrence Collins"/>
        <s v="Jay Smith"/>
        <s v="Emily Bright"/>
        <s v="Luke Baker DDS"/>
        <s v="Jerry Ochoa"/>
        <s v="Lisa Raymond"/>
        <s v="Angela Smith"/>
        <s v="Dana Rhodes"/>
        <s v="Jeremy Jones DDS"/>
        <s v="John Lewis"/>
        <s v="Elizabeth Reilly"/>
        <s v="Lisa Mann"/>
        <s v="Sylvia Grimes"/>
        <s v="Elizabeth Martin"/>
        <s v="Brian Rodriguez"/>
        <s v="Richard Hammond"/>
        <s v="Michael Thomas"/>
        <s v="Rebecca Sexton"/>
        <s v="Danielle Shannon"/>
        <s v="Jon Schultz"/>
        <s v="Lauren Morales"/>
        <s v="Randall Baker"/>
        <s v="Gerald Rodriguez"/>
        <s v="Laurie Lamb"/>
        <s v="Amanda Williams"/>
        <s v="Jeffery Johnson"/>
        <s v="Daniel Decker"/>
        <s v="Molly Mitchell"/>
        <s v="Robert Conley"/>
        <s v="Megan Rogers"/>
        <s v="Adam Cooper"/>
        <s v="Crystal Lang"/>
        <s v="Charles Fowler"/>
        <s v="Jonathan Lynch"/>
        <s v="Jessica Sanchez"/>
        <s v="Valerie Simpson"/>
        <s v="Ricky Mccarthy"/>
        <s v="Greg Kane"/>
        <s v="Linda Curtis"/>
        <s v="Jay Walker"/>
        <s v="Timothy Gillespie"/>
        <s v="Danielle Williams"/>
        <s v="Dalton Brooks"/>
        <s v="Barbara Sanders"/>
        <s v="Wayne Wallace"/>
        <s v="Matthew Ramirez Jr."/>
        <s v="Victoria Moore"/>
        <s v="Jessica Archer"/>
        <s v="Benjamin Martin"/>
        <s v="Jennifer Obrien"/>
        <s v="Thomas Griffith"/>
        <s v="Kathleen Roman"/>
        <s v="Leah Scott"/>
        <s v="Nicole Edwards"/>
        <s v="Jennifer Thompson"/>
        <s v="Kristie Hall"/>
        <s v="Louis Coleman"/>
        <s v="Sharon Baker"/>
        <s v="Cassidy Cooper"/>
        <s v="Shawn Cline"/>
        <s v="Laura Mckinney"/>
        <s v="Javier Sanford"/>
        <s v="Daniel Stevens"/>
        <s v="Ryan Smith"/>
        <s v="Kimberly Allen"/>
        <s v="Richard Porter"/>
        <s v="Brian Rodgers"/>
        <s v="Julia Powell"/>
        <s v="Yolanda Ramirez"/>
        <s v="Bryan Wilkinson"/>
        <s v="Adam Thompson"/>
        <s v="Todd Murphy"/>
        <s v="Thomas Perez DDS"/>
        <s v="Jessica Chavez"/>
        <s v="Angela Howard"/>
        <s v="Emily Harris"/>
        <s v="Brian Jenkins"/>
        <s v="Michael Daniels"/>
        <s v="David Payne"/>
        <s v="Brandon Fitzpatrick"/>
        <s v="Mr. Richard Johnson"/>
        <s v="Ashley Miller"/>
        <s v="Denise Williams"/>
        <s v="Douglas Hill"/>
        <s v="Patricia Chan"/>
        <s v="Scott Morrison"/>
        <s v="Maria Clark"/>
        <s v="Jerome May"/>
        <s v="Richard Stone"/>
        <s v="Patrick Wall"/>
        <s v="Dr. Terry Austin DDS"/>
        <s v="Maria Smith"/>
        <s v="Nicole Rush"/>
        <s v="David Page"/>
        <s v="Matthew Nelson"/>
        <s v="Joshua Braun"/>
        <s v="Michelle Hess"/>
        <s v="Michael Drake"/>
        <s v="Michele Mann"/>
        <s v="Christina Moore"/>
        <s v="Nicolas Shah"/>
        <s v="Lori Garcia"/>
        <s v="David Zhang"/>
        <s v="Brett Key"/>
        <s v="Ashlee Larson"/>
        <s v="James Carlson Jr."/>
        <s v="Alejandro Perkins"/>
        <s v="Sherry Copeland"/>
        <s v="Robert Maldonado"/>
        <s v="Miss Maria Bates DDS"/>
        <s v="Marvin Underwood Jr."/>
        <s v="Mary Ware"/>
        <s v="Seth Johnson"/>
        <s v="Jessica Murray"/>
        <s v="Kimberly Patel"/>
        <s v="Ricardo Roth"/>
        <s v="John Valentine"/>
        <s v="Angel Grant"/>
        <s v="Andrew Watson"/>
        <s v="William Murray"/>
        <s v="David Marquez"/>
        <s v="Melanie Hendrix"/>
        <s v="Jordan Thomas"/>
        <s v="Gregory Baker"/>
        <s v="Amy Soto"/>
        <s v="Kevin Bryant"/>
        <s v="Sheila Martinez"/>
        <s v="Mary Anderson"/>
        <s v="Jason Rivera"/>
        <s v="Stephanie Rodriguez"/>
        <s v="Sydney Moore"/>
        <s v="Alexa Phelps"/>
        <s v="Edwin Valenzuela"/>
        <s v="Victoria Mills"/>
        <s v="Carol Martin"/>
        <s v="Justin Gallagher"/>
        <s v="Terri Lewis"/>
        <s v="Seth Woods"/>
        <s v="Jamie Coleman"/>
        <s v="Deborah Benson"/>
        <s v="Christopher Meyer"/>
        <s v="Mathew Martin"/>
        <s v="Maurice Garcia"/>
        <s v="Stephen Ward"/>
        <s v="Brandy Walters"/>
        <s v="Lynn Dixon"/>
        <s v="Sherry Aguirre"/>
        <s v="Victor Fox"/>
        <s v="Mr. Randy Pierce"/>
        <s v="Lori Robertson"/>
        <s v="Brittany Reed"/>
        <s v="Travis Miller"/>
        <s v="Joshua Jackson"/>
        <s v="Nicholas Garrett"/>
        <s v="Bridget Velazquez"/>
        <s v="Holly Pierce"/>
        <s v="Linda Robinson"/>
        <s v="Jennifer Houston"/>
        <s v="Kelly Johnson"/>
        <s v="Toni Jackson"/>
        <s v="Seth Smith"/>
        <s v="Michael Murray DDS"/>
        <s v="Alexander Woods"/>
        <s v="Jeremy Hubbard"/>
        <s v="Pamela Ayers"/>
        <s v="Caitlin Diaz"/>
        <s v="Paula Dean"/>
        <s v="Lori Parrish"/>
        <s v="Martin Jordan"/>
        <s v="Brandy Brown"/>
        <s v="Jorge Wells"/>
        <s v="Mario Smith"/>
        <s v="Zachary Marshall"/>
        <s v="Todd Harris"/>
        <s v="Michelle Nichols"/>
        <s v="Sharon Jones"/>
        <s v="Cynthia Valencia"/>
        <s v="John Davis"/>
        <s v="Mia Travis"/>
        <s v="Mrs. Kimberly Hogan DDS"/>
        <s v="Rachel Schroeder"/>
        <s v="Jackie Fuller"/>
        <s v="Mr. John Mcpherson"/>
        <s v="Tina Ibarra"/>
        <s v="Caitlin Bartlett"/>
        <s v="Brandon Hudson"/>
        <s v="Keith Smith"/>
        <s v="Maureen Osborne"/>
        <s v="Jennifer Roberts"/>
        <s v="Wendy Sanchez"/>
        <s v="Christopher Carpenter"/>
        <s v="Maria Anderson"/>
        <s v="Isabella Fisher"/>
        <s v="Andrea Lloyd"/>
        <s v="Crystal Ramos"/>
        <s v="Nicole Mcfarland"/>
        <s v="Susan Tate"/>
        <s v="Mary Harper"/>
        <s v="Heather Richmond"/>
        <s v="Tamara Suarez"/>
        <s v="Edward Johnson"/>
        <s v="Jacqueline Cooper"/>
        <s v="Ms. Debra Ramirez"/>
        <s v="Tracey Moon"/>
        <s v="John Stark"/>
        <s v="Richard Erickson"/>
        <s v="William Vance"/>
        <s v="William Butler"/>
        <s v="Paul Spencer"/>
        <s v="Thomas Cabrera"/>
        <s v="Tyler Koch"/>
        <s v="John Manning"/>
        <s v="Elizabeth Coleman"/>
        <s v="Gloria Larson"/>
        <s v="David Curry"/>
        <s v="Shelby Gardner"/>
        <s v="Jessica Molina"/>
        <s v="Jeffrey Rodgers"/>
        <s v="Rachel Gutierrez"/>
        <s v="Kimberly Martin"/>
        <s v="Anthony Flores"/>
        <s v="Andrew Nunez"/>
        <s v="Jessica Hubbard"/>
        <s v="Sean Miller"/>
        <s v="Sarah Mcintosh"/>
        <s v="Jacqueline Meza"/>
        <s v="Brandy Wilkins"/>
        <s v="Luke Lee"/>
        <s v="Bryan Newton"/>
        <s v="Michael Simmons"/>
        <s v="Kaitlin Miller"/>
        <s v="Dawn Mullins"/>
        <s v="Matthew Davidson"/>
        <s v="Christine Rocha"/>
        <s v="Robert Clark"/>
        <s v="Matthew Jones"/>
        <s v="Michele Moore"/>
        <s v="Scott Day"/>
        <s v="Cody Thomas"/>
        <s v="Cody Green DDS"/>
        <s v="Kristen Smith"/>
        <s v="Timothy Perez"/>
        <s v="Carl Mccann"/>
        <s v="Scott Cruz"/>
        <s v="Amanda Harrell"/>
        <s v="Jeffrey Wilkerson"/>
        <s v="Edward Vargas"/>
        <s v="Mr. Hayden Rubio"/>
        <s v="Jessica Estes DVM"/>
        <s v="Jenny Welch"/>
        <s v="Lisa Lester"/>
        <s v="Brandon Curtis"/>
        <s v="Dr. Robert Sherman MD"/>
        <s v="Stephanie Bradshaw"/>
        <s v="Tracey Carroll"/>
        <s v="Mr. Samuel Elliott"/>
        <s v="Christopher Jones"/>
        <s v="Joshua Barrera"/>
        <s v="Mark Simpson"/>
        <s v="Lucas Buchanan"/>
        <s v="Brianna Christensen"/>
        <s v="Julie Spencer DDS"/>
        <s v="Nicole Hernandez"/>
        <s v="Rachel Myers"/>
        <s v="Michael Barnett"/>
        <s v="Margaret Dean"/>
        <s v="Samantha Knight"/>
        <s v="Sara Ford"/>
        <s v="Donna Davis"/>
        <s v="Nicole Shea"/>
        <s v="Gary Robinson"/>
        <s v="Gina Davidson"/>
        <s v="Travis Clark"/>
        <s v="Julia Gonzalez"/>
        <s v="Cassandra Short"/>
        <s v="Troy Walker"/>
        <s v="Sally Franklin"/>
        <s v="Jennifer Yu"/>
        <s v="Samantha Bailey"/>
        <s v="Belinda Sanchez"/>
        <s v="Margaret Anderson"/>
        <s v="Savannah Phillips"/>
        <s v="Ashley Tran"/>
        <s v="Haley Cummings"/>
        <s v="Jennifer Martinez DDS"/>
        <s v="Linda Bean"/>
        <s v="Jeffrey Bradford"/>
        <s v="Ashley Novak"/>
        <s v="Lauren Myers"/>
        <s v="Jack Benton"/>
        <s v="Gary Smith"/>
        <s v="Derrick Gonzalez"/>
        <s v="Erika Whitehead"/>
        <s v="Jackson Williams"/>
        <s v="Michelle Powers"/>
        <s v="Bailey Rich"/>
        <s v="Anthony Freeman"/>
        <s v="Joseph Collins"/>
        <s v="Lee Murray"/>
        <s v="Kimberly Romero"/>
        <s v="Zachary Mccormick"/>
        <s v="Thomas Peck"/>
        <s v="Joseph Foster"/>
        <s v="Karen Jenkins"/>
        <s v="Alexandria Nelson"/>
        <s v="Patrick Haley"/>
        <s v="Mark Burke"/>
        <s v="Bradley Day"/>
        <s v="Melissa Clayton"/>
        <s v="Erika Phelps"/>
        <s v="Samantha Sanchez"/>
        <s v="Eric Dixon"/>
        <s v="Isabel Lawson"/>
        <s v="Taylor Young"/>
        <s v="Karl Mason"/>
        <s v="Jasmine Wilkerson"/>
        <s v="Todd Rangel"/>
        <s v="Dr. Richard Thompson"/>
        <s v="Robert Lopez"/>
        <s v="Holly Sanford"/>
        <s v="Deborah Douglas"/>
        <s v="Kellie Mcdonald"/>
        <s v="Karen Faulkner"/>
        <s v="Anne Mcdaniel"/>
        <s v="William Hansen"/>
        <s v="Johnny Harrison"/>
        <s v="Timothy Williamson"/>
        <s v="Julie Hobbs"/>
        <s v="Tracey Ford"/>
        <s v="Pamela Howard"/>
        <s v="Shawn Guerrero"/>
        <s v="James Dominguez"/>
        <s v="Michelle Ray"/>
        <s v="Sandra Smith"/>
        <s v="Joseph Weaver"/>
        <s v="Miss Danielle Boyd DVM"/>
        <s v="Melissa Malone"/>
        <s v="Tara Wong"/>
        <s v="Amy Molina"/>
        <s v="Brian Cooper"/>
        <s v="Larry Armstrong"/>
        <s v="Ashley Marquez"/>
        <s v="William Mathews"/>
        <s v="Kristine Miller"/>
        <s v="Laura Walker"/>
        <s v="Tonya Wilkinson"/>
        <s v="Andrew Webb"/>
        <s v="Kathleen Lee"/>
        <s v="Brooke Cox"/>
        <s v="Amanda Cox"/>
        <s v="Alan Fields"/>
        <s v="Angela Baker"/>
        <s v="Ruth Galloway"/>
        <s v="Regina Stevens"/>
        <s v="Jessica Carrillo"/>
        <s v="Christine Hahn"/>
        <s v="Laura Moss"/>
        <s v="Arthur Hicks"/>
        <s v="Amanda Harris"/>
        <s v="Jim Spencer"/>
        <s v="Dawn Johnson"/>
        <s v="Amber Stout"/>
        <s v="Kayla Pineda"/>
        <s v="Christine Thornton"/>
        <s v="Darin Manning"/>
        <s v="Mary Thomas"/>
        <s v="Kelsey Williamson"/>
        <s v="Nicole Wells"/>
        <s v="Stephanie Kim"/>
        <s v="Sandra Maynard"/>
        <s v="Jason Davis"/>
        <s v="Heather Nguyen"/>
        <s v="Kimberly King"/>
        <s v="Christine Jordan"/>
        <s v="Phillip Jones"/>
        <s v="Jacob Smith"/>
        <s v="Kayla Lambert"/>
        <s v="Debra Hunter"/>
        <s v="Jason Perry"/>
        <s v="Duane Hayes"/>
        <s v="Emily Swanson"/>
        <s v="David Rodriguez"/>
        <s v="Allison Gallegos"/>
        <s v="Richard Mack"/>
        <s v="Heather Middleton"/>
        <s v="Jason Robinson"/>
        <s v="Heather Strong"/>
        <s v="Ashley Bradley"/>
        <s v="Erika Johnson"/>
        <s v="Austin Davies"/>
        <s v="Roy Beck"/>
        <s v="Jennifer Lawrence"/>
        <s v="Mariah Smith"/>
        <s v="Jonathan Vargas"/>
        <s v="Michael Stephens"/>
        <s v="Amanda Bryan"/>
        <s v="Steve Lindsey"/>
        <s v="Shannon Long"/>
        <s v="Gina Johnston MD"/>
        <s v="April Wilkerson"/>
        <s v="Jason Miller"/>
        <s v="Cody Ibarra"/>
        <s v="Rebekah Martin"/>
        <s v="Leslie Williams"/>
        <s v="Amanda Reynolds"/>
        <s v="Annette Joseph"/>
        <s v="Benjamin Harrison"/>
        <s v="David Carter"/>
        <s v="Stephen Browning"/>
        <s v="Antonio Drake"/>
        <s v="Thomas Clark"/>
        <s v="Cathy Terrell"/>
        <s v="Jason Simmons"/>
        <s v="Michael Harper"/>
        <s v="Zachary Hicks"/>
        <s v="Nicholas Brown"/>
        <s v="Tommy Barry"/>
        <s v="Dr. Sonia Martinez"/>
        <s v="Matthew Davis"/>
        <s v="Kevin Daniel"/>
        <s v="Katherine Harper"/>
        <s v="Tony Mckinney"/>
        <s v="Tyler Jackson"/>
        <s v="Rhonda Baxter"/>
        <s v="Michael Solis"/>
        <s v="Patrick Schultz"/>
        <s v="Kimberly Russell"/>
        <s v="Stacy Douglas"/>
        <s v="Zachary Merritt"/>
        <s v="Christopher Gentry"/>
        <s v="Jordan Howe"/>
        <s v="William Simmons"/>
        <s v="Terry Jones"/>
        <s v="Kaitlyn Holmes"/>
        <s v="Rickey Payne"/>
        <s v="Douglas White"/>
        <s v="Angela Bowers"/>
        <s v="Grant Munoz"/>
        <s v="Lucas Miller"/>
        <s v="Jacob Miller"/>
        <s v="Casey Navarro"/>
        <s v="Joshua King"/>
        <s v="Jesse Gay"/>
        <s v="Pamela Nguyen"/>
        <s v="Susan Horne"/>
        <s v="Matthew Pennington"/>
        <s v="Katie Shannon"/>
        <s v="Matthew Campbell"/>
        <s v="Henry Benson"/>
        <s v="Jennifer Ellis"/>
        <s v="Ryan Salazar"/>
        <s v="Timothy Green"/>
        <s v="Sharon Cain"/>
        <s v="Brianna Garcia MD"/>
        <s v="Aaron Frank"/>
        <s v="Craig Davidson"/>
        <s v="Angela Ortiz"/>
        <s v="Jason Mendez"/>
        <s v="Ronald Smith"/>
        <s v="Carly Henderson"/>
        <s v="Shawn Watson"/>
        <s v="Jason Rodriguez"/>
        <s v="Emily Phillips"/>
        <s v="Kim Franklin"/>
        <s v="Jordan Munoz"/>
        <s v="Jose Hawkins"/>
        <s v="Dr. Donald Ferguson"/>
        <s v="Joel Kelly"/>
        <s v="Mark Reid"/>
        <s v="Charles Harris"/>
        <s v="Cole Woodward"/>
        <s v="Bradley Leonard"/>
        <s v="Cheryl Burke"/>
        <s v="Jamie Castro"/>
        <s v="Mr. Jared Bell"/>
        <s v="Randall Callahan"/>
        <s v="Brian Torres"/>
        <s v="Brett Jordan"/>
        <s v="Samantha Munoz"/>
        <s v="Karen Newman"/>
        <s v="Jason Eaton"/>
        <s v="Lisa Miller"/>
        <s v="Patricia Clark"/>
        <s v="Jeremy Gutierrez"/>
        <s v="Ross Lee"/>
        <s v="Elizabeth Figueroa"/>
        <s v="Robert Phillips"/>
        <s v="Todd Rodgers"/>
        <s v="Jessica Miller"/>
        <s v="Robert Long"/>
        <s v="Jennifer Fischer"/>
        <s v="Crystal Simpson"/>
        <s v="Scott Burch"/>
        <s v="Daniel Collins"/>
        <s v="John Huffman"/>
        <s v="Raven Lucas"/>
        <s v="Melissa Perkins DVM"/>
        <s v="Anthony Jones"/>
        <s v="Stephanie Knox"/>
        <s v="Sharon Rose"/>
        <s v="Wayne Tran"/>
        <s v="Cheryl Frazier"/>
        <s v="Heather Taylor"/>
        <s v="Michael Burton"/>
        <s v="Alexis Bailey"/>
        <s v="Victoria Lawrence"/>
        <s v="James Villanueva"/>
        <s v="Brittany Randall"/>
        <s v="Pamela Rice"/>
        <s v="Rachel Alvarez"/>
        <s v="Daniel Moore"/>
        <s v="John Brown"/>
        <s v="Emily Young"/>
        <s v="Donald Ramsey"/>
        <s v="John Harper"/>
        <s v="Jacqueline Harvey"/>
        <s v="Michael King"/>
        <s v="Richard Mason"/>
        <s v="Christian Robertson"/>
        <s v="Mr. William Bentley Jr."/>
        <s v="Susan Watkins"/>
        <s v="Carol Allen"/>
        <s v="Ann Morgan"/>
        <s v="Aaron Patel"/>
        <s v="James Kerr"/>
        <s v="Jennifer Stewart"/>
        <s v="Roger Curry"/>
        <s v="Jennifer Sutton"/>
        <s v="Alex Patel"/>
        <s v="Derek Sims"/>
        <s v="Lisa Davis"/>
        <s v="Javier Green"/>
        <s v="Derek Elliott"/>
        <s v="Joyce Ramirez"/>
        <s v="Tara Morris"/>
        <s v="Joseph Woods"/>
        <s v="David Taylor"/>
        <s v="Pamela Garcia"/>
        <s v="Dawn Hawkins"/>
        <s v="Cory Williams"/>
        <s v="Stacy Moody"/>
        <s v="Gabriel Rodriguez"/>
        <s v="Danny Scott"/>
        <s v="Kenneth Garcia"/>
        <s v="Diane Martinez"/>
        <s v="Kathryn Mitchell"/>
        <s v="Rebekah Thomas"/>
        <s v="Marissa French"/>
        <s v="Nicole Bradley"/>
        <s v="Jo Reyes"/>
        <s v="Thomas Gonzales"/>
        <s v="George Day"/>
        <s v="Victoria Fleming"/>
        <s v="Felicia Casey MD"/>
        <s v="Julian Savage"/>
        <s v="Scott Barr"/>
        <s v="Lisa Wong"/>
        <s v="Carlos Floyd"/>
        <s v="Vanessa Morgan"/>
        <s v="Russell Elliott"/>
        <s v="Terry Gonzalez"/>
        <s v="Richard Kline"/>
        <s v="Julia Stuart"/>
        <s v="Amanda Garza"/>
        <s v="Patrick Rodriguez"/>
        <s v="Marc Ellis"/>
        <s v="Diane Knight"/>
        <s v="Alison Kennedy"/>
        <s v="Jacqueline Cisneros"/>
        <s v="Heather Garcia"/>
        <s v="Evan Graham"/>
        <s v="Tiffany Hines"/>
        <s v="Miranda White"/>
        <s v="Thomas Klein"/>
        <s v="Lisa Owens"/>
        <s v="Dana Hall"/>
        <s v="Amanda Levy"/>
        <s v="Heather Lewis"/>
        <s v="Harold Molina"/>
        <s v="Diamond Andrews"/>
        <s v="Scott Hunt"/>
        <s v="Ricardo Reyes"/>
        <s v="Debra Hamilton"/>
        <s v="Catherine Cohen"/>
        <s v="Daniel Jennings"/>
        <s v="Oscar Allen"/>
        <s v="Ronald Estes"/>
        <s v="Carol Steele"/>
        <s v="Wesley Rogers"/>
        <s v="Mrs. Donna Bishop"/>
        <s v="Curtis Tran"/>
        <s v="Charles Winters"/>
        <s v="Willie Brewer"/>
        <s v="Laura Rodriguez"/>
        <s v="Kaitlin Khan"/>
        <s v="Morgan Flores"/>
        <s v="David Johnson"/>
        <s v="Brian Lee"/>
        <s v="Jessica Haynes"/>
        <s v="Sandra Leonard"/>
        <s v="Vincent Mason"/>
        <s v="Joshua Banks"/>
        <s v="Jessica Wolf"/>
        <s v="Joseph Thompson"/>
        <s v="Laurie Gonzalez"/>
        <s v="Janice Mccall"/>
        <s v="Betty Sandoval"/>
        <s v="Michael Booth"/>
        <s v="Eric Rojas"/>
        <s v="David Oconnell"/>
        <s v="Kristy Palmer"/>
        <s v="Katie Hernandez"/>
        <s v="Kevin Contreras"/>
        <s v="Amanda Daniels"/>
        <s v="Gerald Johnson"/>
        <s v="Travis Golden"/>
        <s v="Scott Williams"/>
        <s v="Steven Owen DDS"/>
        <s v="Margaret Steele"/>
        <s v="Albert Gordon"/>
        <s v="Dylan Parks"/>
        <s v="Craig Howard"/>
        <s v="Paul Jones"/>
        <s v="Brenda Norton"/>
        <s v="Paul Thompson"/>
        <s v="Theresa Douglas"/>
        <s v="Paige Hunt"/>
        <s v="David Garcia MD"/>
        <s v="John Gonzalez"/>
        <s v="Patricia Hill"/>
        <s v="Randy Mitchell"/>
        <s v="Hunter Munoz"/>
        <s v="Linda Turner"/>
        <s v="Brianna Flores"/>
        <s v="Faith Miranda"/>
        <s v="Kayla Snyder"/>
        <s v="Heidi Brown"/>
        <s v="Jose Mullen"/>
        <s v="Benjamin Gomez"/>
        <s v="Helen Meyer"/>
        <s v="Rachel Mcguire DDS"/>
        <s v="Nancy Oconnor"/>
        <s v="Jessica Christensen"/>
        <s v="Mario Stone"/>
        <s v="Lucas Hernandez"/>
        <s v="Mary Smith"/>
        <s v="Brian Alvarado"/>
        <s v="Kathy Harvey"/>
        <s v="Shannon Hunter"/>
        <s v="Richard Jones"/>
        <s v="Christina Mills"/>
        <s v="Gary Lee"/>
        <s v="Jay Yates"/>
        <s v="Andres Adams"/>
        <s v="Lori Lee"/>
        <s v="Alexandra Davis"/>
        <s v="William Doyle"/>
        <s v="Casey Foster"/>
        <s v="Kevin Martinez"/>
        <s v="Lisa Castro"/>
        <s v="Matthew Spencer"/>
        <s v="Adam Taylor"/>
        <s v="Jacqueline Wilson"/>
        <s v="Alexis Ortega"/>
        <s v="Kristin Hill DVM"/>
        <s v="Ashley Wallace"/>
        <s v="Daniel Wilson"/>
        <s v="Ronald Bell"/>
        <s v="Beth Frazier"/>
        <s v="Lynn Sawyer"/>
        <s v="Adriana Murphy"/>
        <s v="Christine Waller"/>
        <s v="Debra Stokes"/>
        <s v="Jason Ruiz"/>
        <s v="Patrick Swanson"/>
        <s v="Monica Harris"/>
        <s v="Kim Bowen"/>
        <s v="Paul Beck"/>
        <s v="Rebecca Allen"/>
        <s v="Robert Walsh"/>
        <s v="Vincent Arroyo"/>
        <s v="Jesse Davis"/>
        <s v="Jacob Murphy"/>
        <s v="Pamela Martinez"/>
        <s v="Kelly Floyd"/>
        <s v="Ricky Marsh"/>
        <s v="James Pearson"/>
        <s v="Richard Garrett"/>
        <s v="Melanie Best"/>
        <s v="Carol Villanueva"/>
        <s v="Lisa Morrow"/>
        <s v="Amber Atkinson"/>
        <s v="Alexandra Bailey"/>
        <s v="Derek Lopez"/>
        <s v="Heather Carey"/>
        <s v="Jose Wilson"/>
        <s v="Jay Stephenson"/>
        <s v="John Williams"/>
        <s v="Colleen Johnson"/>
        <s v="Marc Nguyen"/>
        <s v="Joseph Coleman"/>
        <s v="Joanna Taylor"/>
        <s v="Elizabeth Jones"/>
        <s v="Jordan Rose"/>
        <s v="Brian Mosley"/>
        <s v="Robert Black"/>
        <s v="Danielle Rodriguez"/>
        <s v="Jenna Jacobson"/>
        <s v="Scott Tyler"/>
        <s v="Shannon Warren"/>
        <s v="Rebecca Torres"/>
        <s v="James Harris"/>
        <s v="Sara Roberts"/>
        <s v="Stephen Dalton"/>
        <s v="Elizabeth Rivera"/>
        <s v="Lindsay Higgins"/>
        <s v="Patrick Pennington"/>
        <s v="Adam Vega"/>
        <s v="Peter Hardy"/>
        <s v="Emily Parker"/>
        <s v="April Johnson"/>
        <s v="Daniel Good"/>
        <s v="Jason Porter"/>
        <s v="Stephanie Hensley"/>
        <s v="Austin Lucas"/>
        <s v="Kelli Martinez"/>
        <s v="Melissa Jefferson"/>
        <s v="Alicia Brown"/>
        <s v="Darryl Carter"/>
        <s v="John White"/>
        <s v="Lee Cuevas"/>
        <s v="Brandy Martin"/>
        <s v="Casey Evans"/>
        <s v="Cynthia Brown"/>
        <s v="Mr. Charles Myers DVM"/>
        <s v="Rhonda Martinez"/>
        <s v="Amber Cunningham"/>
        <s v="Tonya Perkins"/>
        <s v="Carolyn Moran"/>
        <s v="Caroline Gordon"/>
        <s v="Jeffrey Carr"/>
        <s v="Nicholas Young"/>
        <s v="Elizabeth Mckee"/>
        <s v="James Bennett"/>
        <s v="Clinton Martin"/>
        <s v="Gregory Simpson"/>
        <s v="Jeanette Hines"/>
        <s v="Brian Richardson"/>
        <s v="Teresa Kennedy"/>
        <s v="Mark Mitchell"/>
        <s v="Kimberly Franco"/>
        <s v="Charles Johnson"/>
        <s v="Ronald Ashley"/>
        <s v="Jessica Ross"/>
        <s v="Tyler Black"/>
        <s v="Lisa Ryan"/>
        <s v="Melanie Alvarado"/>
        <s v="Manuel Reid"/>
        <s v="Diane Holmes"/>
        <s v="Dennis Bullock"/>
        <s v="Laura White"/>
        <s v="Catherine Roth"/>
        <s v="Stephen Ramos"/>
        <s v="Joseph Hendricks"/>
        <s v="Jessica Neal"/>
        <s v="Jason Underwood"/>
        <s v="Jason Buchanan"/>
        <s v="Lisa Jarvis"/>
        <s v="Michelle Lewis"/>
        <s v="Nathan Martinez"/>
        <s v="Dorothy Abbott"/>
        <s v="Whitney Nelson"/>
        <s v="Maurice Watson"/>
        <s v="Meredith Koch"/>
        <s v="Jacob Moore"/>
        <s v="Jennifer Hanson"/>
        <s v="Eric Cobb"/>
        <s v="Roy Dickerson"/>
        <s v="Elizabeth Smith"/>
        <s v="Adam Bryant"/>
        <s v="Matthew Reynolds"/>
        <s v="Kathryn Knight"/>
        <s v="Mrs. Kimberly Gray"/>
        <s v="Elizabeth Mata"/>
        <s v="Gregory Singleton"/>
        <s v="Caleb Brock"/>
        <s v="Bradley Peterson"/>
        <s v="Elizabeth Pope"/>
        <s v="James Hernandez"/>
        <s v="Kyle Berry"/>
        <s v="Lindsay Sullivan MD"/>
        <s v="Keith Reyes"/>
        <s v="Jennifer Turner"/>
        <s v="Andrew Johnson"/>
        <s v="Brian Martinez"/>
        <s v="Darren Roberts"/>
        <s v="David Murphy"/>
        <s v="Terry Elliott"/>
        <s v="Jennifer Martinez"/>
        <s v="Diana Jones"/>
        <s v="Jesus Miller"/>
        <s v="Teresa Todd"/>
        <s v="Jonathan Fitzpatrick"/>
        <s v="Damon Kelley"/>
        <s v="Frederick Flynn"/>
        <s v="Christopher Watson"/>
        <s v="Robert Phelps"/>
        <s v="Juan Patton"/>
        <s v="Daniel Moreno"/>
        <s v="Joy Sheppard"/>
        <s v="Regina Bates"/>
        <s v="Diane Bennett"/>
        <s v="Andrew Rivera"/>
        <s v="Rodney Vazquez"/>
        <s v="Robert Harrington"/>
        <s v="Dr. Derrick Robinson"/>
        <s v="Kathleen Ramsey"/>
        <s v="James Cook"/>
        <s v="Edwin Roberson"/>
        <s v="Mary Green"/>
        <s v="Julie Anderson"/>
        <s v="Larry Mitchell Jr."/>
        <s v="Shane Daniel"/>
        <s v="Chad Chen"/>
        <s v="Eduardo Alexander"/>
        <s v="Melanie Richardson"/>
        <s v="Christy Phillips"/>
        <s v="Lisa Wilson"/>
        <s v="Charles Fernandez"/>
        <s v="Christina Villanueva"/>
        <s v="Joseph Castillo"/>
        <s v="Philip Ward"/>
        <s v="Jillian Davis"/>
        <s v="Caleb Hughes"/>
        <s v="Caleb Green"/>
        <s v="Cheryl Ramirez"/>
        <s v="Victoria Thomas"/>
        <s v="Patricia Silva"/>
        <s v="Jennifer Hernandez"/>
        <s v="Mr. Tyler Parks MD"/>
        <s v="Crystal Johnson"/>
        <s v="Angela Pennington"/>
        <s v="Amber Ruiz"/>
        <s v="Terry Tapia"/>
        <s v="Dana Baldwin"/>
        <s v="Aaron Davis"/>
        <s v="Michelle Freeman"/>
        <s v="Courtney Jones"/>
        <s v="Jennifer Best"/>
        <s v="Steven Bates"/>
        <s v="Makayla Frey MD"/>
        <s v="Holly Stuart"/>
        <s v="Stacey Trevino"/>
        <s v="Danielle Duke"/>
        <s v="Darren Obrien"/>
        <s v="Omar Merritt"/>
        <s v="Amber Gonzales"/>
        <s v="Kaitlyn Bailey"/>
        <s v="Angela Browning"/>
        <s v="Samantha Martinez"/>
        <s v="Vincent Curtis"/>
        <s v="Raymond Perry"/>
        <s v="Jeffrey Williams"/>
        <s v="Tina Alexander"/>
        <s v="Robert Allen"/>
        <s v="Mark Walker"/>
        <s v="Christopher Chavez"/>
        <s v="Jeffrey Bell"/>
        <s v="Michael Moore"/>
        <s v="Andrew Daniel"/>
        <s v="Kara Chapman"/>
        <s v="David Skinner"/>
        <s v="Karen Wade"/>
        <s v="Robin Rice"/>
        <s v="Mary Murray"/>
        <s v="Robert Knight"/>
        <s v="Sarah Burton"/>
        <s v="Amber Matthews"/>
        <s v="Dawn Davis"/>
        <s v="Donald Campbell"/>
        <s v="Claudia Sanders"/>
        <s v="Amy Alvarez"/>
        <s v="Tom Gallagher"/>
        <s v="Amber Olson"/>
        <s v="Diamond Garcia"/>
        <s v="Mrs. Kelly Berry DVM"/>
        <s v="Kenneth Harrison"/>
        <s v="Emily Spence"/>
        <s v="Louis Martinez"/>
        <s v="William Snyder"/>
        <s v="Rachel Thomas"/>
        <s v="John Mullins"/>
        <s v="Kevin Mack"/>
        <s v="Michael Shaw"/>
        <s v="Terry Turner"/>
        <s v="Tyler Rivera"/>
        <s v="Susan Salinas"/>
        <s v="Amy Knight"/>
        <s v="Jimmy Wilson"/>
        <s v="Meagan Johnson"/>
        <s v="Richard Thomas"/>
        <s v="John Wood"/>
        <s v="Christopher Reese"/>
        <s v="Nicole Johnson"/>
        <s v="William Rowe"/>
        <s v="Shane King"/>
        <s v="Dr. Susan Wagner"/>
        <s v="Mark Avila"/>
        <s v="Steven Coleman"/>
        <s v="Charles Novak"/>
        <s v="Nicole Roberts"/>
        <s v="Deanna Rodriguez"/>
        <s v="Shelley Jennings"/>
        <s v="Melinda Nelson"/>
        <s v="Claire Drake"/>
        <s v="Stacey Sanchez"/>
        <s v="Robert Mccormick"/>
        <s v="Rebecca Baxter"/>
        <s v="Jerry Collins"/>
        <s v="Anthony Page"/>
        <s v="Harold Dixon"/>
        <s v="Teresa Moyer"/>
        <s v="Larry Contreras"/>
        <s v="Kevin Stephens"/>
        <s v="Andrew Quinn"/>
        <s v="Scott Hicks"/>
        <s v="Meagan Franklin"/>
        <s v="Jon Garza"/>
        <s v="Jill Duarte"/>
        <s v="Dylan Simmons"/>
        <s v="Sarah Martin"/>
        <s v="Kenneth Allen"/>
        <s v="Angelica Bennett"/>
        <s v="Margaret Rios"/>
        <s v="Mrs. Stephanie Mcbride"/>
        <s v="Michael Bean"/>
        <s v="Eric Randall"/>
        <s v="Patricia Bailey"/>
        <s v="Tiffany Bishop"/>
        <s v="Michelle Zimmerman"/>
        <s v="Matthew Holmes"/>
        <s v="Todd James"/>
        <s v="Lisa Ward"/>
        <s v="Michael Ross"/>
        <s v="Matthew White"/>
        <s v="Darryl Martin"/>
        <s v="Malik Sullivan"/>
        <s v="Shannon Horton"/>
        <s v="Matthew Carter"/>
        <s v="Sarah Serrano"/>
        <s v="David Lara"/>
        <s v="Tammy Fowler"/>
        <s v="Emily Ponce"/>
        <s v="Erin Garcia"/>
        <s v="Adam Allen"/>
        <s v="Diane Soto"/>
        <s v="Todd Strong"/>
        <s v="Matthew Thompson"/>
        <s v="Sandra Robinson"/>
        <s v="Scott Jones"/>
        <s v="Frank Olson"/>
        <s v="Jessica Fox"/>
        <s v="Jose Henderson"/>
        <s v="Laura Taylor"/>
        <s v="Jamie Clark"/>
        <s v="Julie Patterson"/>
        <s v="Allison Frederick"/>
        <s v="Jill Rosario"/>
        <s v="Jennifer Robles"/>
        <s v="Rebekah Cherry"/>
        <s v="George Houston"/>
        <s v="Danielle Anthony"/>
        <s v="Wesley Johnson"/>
        <s v="Patricia Harris"/>
        <s v="Erica Walker"/>
        <s v="Angel Dennis"/>
        <s v="Wanda Gilbert"/>
        <s v="Mrs. Karen Garza"/>
        <s v="Austin Harrison"/>
        <s v="Emily Maddox"/>
        <s v="Sara Pineda"/>
        <s v="Mariah Weaver"/>
        <s v="Brian Tate"/>
        <s v="Juan Diaz"/>
        <s v="Shelby Snyder"/>
        <s v="Edward Jones"/>
        <s v="Cheryl Smith"/>
        <s v="Pamela Lewis"/>
        <s v="Megan Davis"/>
        <s v="Mary Owens"/>
        <s v="Whitney Stewart"/>
        <s v="Howard Hayes"/>
        <s v="Mr. James Coleman DDS"/>
        <s v="Vincent Middleton"/>
        <s v="Heather Stein"/>
        <s v="Jacob Morrison"/>
        <s v="Joanna Schmidt"/>
        <s v="Jessica Herrera"/>
        <s v="Gary Rivera"/>
        <s v="Phillip Knight"/>
        <s v="Alison Jones"/>
        <s v="Kyle Smith"/>
        <s v="Jo Ramirez"/>
        <s v="David Mckenzie"/>
        <s v="Mr. Bobby Johnson"/>
        <s v="Elizabeth Ramirez"/>
        <s v="Kelly Shaw"/>
        <s v="Elizabeth Baldwin"/>
        <s v="Robert Morales"/>
        <s v="Vanessa Rice"/>
        <s v="Patrick Joseph"/>
        <s v="Jaime Maxwell"/>
        <s v="Angelica Cook"/>
        <s v="Tara Schroeder"/>
        <s v="Richard Morrow"/>
        <s v="Dr. Melissa Johnson MD"/>
        <s v="Daniel Riggs"/>
        <s v="Nicole Lee"/>
        <s v="Jennifer Bowen"/>
        <s v="Christopher Wallace"/>
        <s v="Pamela Morales"/>
        <s v="Stephanie Powers"/>
        <s v="Cynthia Welch"/>
        <s v="Kayla Barnes"/>
        <s v="Stephanie Allen"/>
        <s v="Steven Lopez"/>
        <s v="Jason Mcguire"/>
        <s v="Steven Jackson"/>
        <s v="Briana Mendoza"/>
        <s v="Anna Green"/>
        <s v="Drew Jones"/>
        <s v="Scott Underwood"/>
        <s v="Diane Allen"/>
        <s v="Tammy Wright"/>
        <s v="Patrick Booker"/>
        <s v="Richard Carter"/>
        <s v="Jo Lindsey"/>
        <s v="Anthony Perry"/>
        <s v="Donald Martinez"/>
        <s v="Michael Meza"/>
        <s v="Carlos Morgan"/>
        <s v="Wyatt Edwards"/>
        <s v="Shane Conway"/>
        <s v="Jose Wheeler"/>
        <s v="Jason Bailey"/>
        <s v="Sarah Johnson"/>
        <s v="Pamela Chavez"/>
        <s v="Thomas Wilson"/>
        <s v="David Wells"/>
        <s v="Ronald Campbell"/>
        <s v="Rebecca Galloway"/>
        <s v="John Wilson"/>
        <s v="John Jordan"/>
        <s v="Linda Perry"/>
        <s v="Kristi Long"/>
        <s v="Robert Hayes"/>
        <s v="Timothy Baker"/>
        <s v="Nancy Wilson"/>
        <s v="Bonnie Cobb"/>
        <s v="Mikayla Hood"/>
        <s v="Brian Rice"/>
        <s v="Steven Perez"/>
        <s v="Molly Watts"/>
        <s v="Katherine Garcia"/>
        <s v="Sandy Miller"/>
        <s v="Robin Salas"/>
        <s v="Sandra Sanchez"/>
        <s v="Matthew Lynn"/>
        <s v="Dominique Wade"/>
        <s v="Sergio Colon"/>
        <s v="Alan Taylor"/>
        <s v="Charles Alvarez"/>
        <s v="Debbie Warren"/>
        <s v="Raymond Reyes"/>
        <s v="Nicole Alvarez"/>
        <s v="Grace Chavez"/>
        <s v="Kendra Hodges"/>
        <s v="Kelly Harris"/>
        <s v="Karen Walker"/>
        <s v="Terri Gentry"/>
        <s v="Shawn Nichols"/>
        <s v="Brittney White"/>
        <s v="Charles Myers"/>
        <s v="Sarah Hendricks"/>
        <s v="Caleb Fisher"/>
        <s v="Doris Bray"/>
        <s v="Jamie Martin"/>
        <s v="Cathy Chavez"/>
        <s v="Kyle Jacobson MD"/>
        <s v="Marcus Gray"/>
        <s v="Crystal Henderson"/>
        <s v="Samantha Diaz"/>
        <s v="Katherine Harmon"/>
        <s v="Jennifer Burton"/>
        <s v="Charles Rodgers"/>
        <s v="Willie Jimenez"/>
        <s v="Michael Morales"/>
        <s v="Robert Sandoval"/>
        <s v="Amanda Smith"/>
        <s v="Cassandra Myers"/>
        <s v="Ronald Brown"/>
        <s v="Sandra Morris"/>
        <s v="Cheryl Freeman"/>
        <s v="Jason Howard"/>
        <s v="Ms. Megan Hale"/>
        <s v="Carrie Zimmerman"/>
        <s v="Mia Davis"/>
        <s v="Monica Garcia"/>
        <s v="Lawrence Chavez"/>
        <s v="Jackie Fields"/>
        <s v="Brendan Grimes"/>
        <s v="Michael Myers"/>
        <s v="Travis Saunders"/>
        <s v="Ann Weeks"/>
        <s v="Joshua Sanders"/>
        <s v="Rachel Tate"/>
        <s v="Debra Stanley"/>
        <s v="Maria Cisneros"/>
        <s v="David Burgess"/>
        <s v="Gloria Anderson"/>
        <s v="Renee Ramsey"/>
        <s v="Larry Gibson"/>
        <s v="Michael Padilla"/>
        <s v="Dr. Joseph Roberts"/>
        <s v="Daniel Tucker"/>
        <s v="Benjamin Rivera"/>
        <s v="Sarah Olson"/>
        <s v="Victoria Moran"/>
        <s v="Anthony Singh"/>
        <s v="Joshua Rivera"/>
        <s v="Heather Stevens"/>
        <s v="Wayne Gutierrez"/>
        <s v="Martha Thomas"/>
        <s v="Larry Mccoy"/>
        <s v="David Donovan"/>
        <s v="Mitchell Keller"/>
        <s v="Shelby Gallagher"/>
        <s v="Stephen Weeks"/>
        <s v="Megan Thompson"/>
        <s v="Theresa Bailey"/>
        <s v="Jessica Lopez"/>
        <s v="Ryan Mathews"/>
        <s v="Ronald Lindsey"/>
        <s v="Justin Kemp"/>
        <s v="Brooke Brown"/>
        <s v="Ethan Farley"/>
        <s v="Jimmy Johnson"/>
        <s v="Melissa Brown"/>
        <s v="Terry Flores"/>
        <s v="Robin Mayer"/>
        <s v="Lori Jones"/>
        <s v="Paula Weaver"/>
        <s v="Taylor Blanchard"/>
        <s v="Joseph Ramirez"/>
        <s v="Tyler King"/>
        <s v="Jessica Burns"/>
        <s v="Travis Wood"/>
        <s v="David Miller"/>
        <s v="Jennifer Garcia"/>
        <s v="Christopher George"/>
        <s v="Lauren Savage"/>
        <s v="Paige Hansen"/>
        <s v="David Logan"/>
        <s v="Nicholas Stewart"/>
        <s v="Kristi Stephens"/>
        <s v="Susan Brooks"/>
        <s v="Terri Reed"/>
        <s v="Linda Walker"/>
        <s v="Gail Jones"/>
        <s v="Alyssa Leonard"/>
        <s v="Ronald Bishop"/>
        <s v="Dana Turner"/>
        <s v="Ms. Gina Ross"/>
        <s v="Dana Horton"/>
        <s v="Nicole Carroll"/>
        <s v="Leslie Chapman"/>
        <s v="Lisa Curry"/>
        <s v="Paige Diaz"/>
        <s v="Jeremy Carroll"/>
        <s v="Kathryn Flynn"/>
        <s v="Nicole Griffin"/>
        <s v="Norma Adams"/>
        <s v="Lisa Perez"/>
        <s v="Edwin Jordan"/>
        <s v="Jared Robinson"/>
        <s v="Gregory Atkins"/>
        <s v="Joseph Tucker"/>
        <s v="Kim Mckee"/>
        <s v="Daniel Burns"/>
        <s v="Laura Barrett"/>
        <s v="Amanda Stevenson"/>
        <s v="Brett Rogers"/>
        <s v="Tiffany Mccormick"/>
        <s v="Jennifer Sanchez"/>
        <s v="James Johnson"/>
        <s v="Andrew Tucker"/>
        <s v="Danielle Morales"/>
        <s v="Danielle Hansen MD"/>
        <s v="Wendy Hill"/>
        <s v="Whitney Curry"/>
        <s v="David Reeves"/>
        <s v="Kurt Perkins"/>
        <s v="David Morris"/>
        <s v="Ellen Mccoy"/>
        <s v="Leah Kelley"/>
        <s v="Tammy Brown"/>
        <s v="Kenneth Frederick III"/>
        <s v="Kim Gay"/>
        <s v="Ryan Russell"/>
        <s v="Kristi Cox"/>
        <s v="Carlos Ruiz"/>
        <s v="John Strickland"/>
        <s v="Kayla Young"/>
        <s v="Monica Horne"/>
        <s v="Chad Stone"/>
        <s v="Isaiah Adams"/>
        <s v="Daniel Weiss"/>
        <s v="Chris Cook"/>
        <s v="Travis Thompson"/>
        <s v="Linda Nixon"/>
        <s v="Tiffany Adams"/>
        <s v="Paul Rogers"/>
        <s v="David Boyer"/>
        <s v="Kenneth Mason"/>
        <s v="Jeffrey Johnson"/>
        <s v="Tim Green"/>
        <s v="Scott Hodge"/>
        <s v="Taylor Mayo"/>
        <s v="David Martinez"/>
        <s v="Angie Murphy"/>
        <s v="Tiffany Payne"/>
        <s v="Charles Hurst"/>
        <s v="Brenda Lara"/>
        <s v="Randall Torres"/>
        <s v="Candice Gallegos"/>
        <s v="Rebecca Brown"/>
        <s v="Tammie Christian"/>
        <s v="Amanda Christensen"/>
        <s v="John Long"/>
        <s v="Renee Young"/>
        <s v="Douglas Faulkner"/>
        <s v="Anthony Gonzales"/>
        <s v="Valerie Gardner"/>
        <s v="Cassandra Castillo"/>
        <s v="William Wood"/>
        <s v="Patrick Quinn"/>
        <s v="Elizabeth Burns"/>
        <s v="Cody Rush"/>
        <s v="Victoria Kim"/>
        <s v="Jacob Walton"/>
        <s v="Bruce Hudson"/>
        <s v="Kyle Freeman"/>
        <s v="Mia Williams"/>
        <s v="Brittany Lucero"/>
        <s v="David Roberson"/>
        <s v="Jamie Joyce"/>
        <s v="Anthony Kelly"/>
        <s v="Margaret Massey"/>
        <s v="Benjamin Taylor"/>
        <s v="Elaine Palmer"/>
        <s v="Adriana Griffin"/>
        <s v="Cynthia Mclean"/>
        <s v="Wyatt Jones"/>
        <s v="Steven Gray"/>
        <s v="Tyler Howard"/>
        <s v="Sarah Gates"/>
        <s v="Dr. Janet Ramos"/>
        <s v="Lisa Bush"/>
        <s v="Courtney Moore"/>
        <s v="Christopher Hudson"/>
        <s v="Scott Long"/>
        <s v="Beverly Monroe"/>
        <s v="Virginia Hunter"/>
        <s v="Frank Lindsey"/>
        <s v="Valerie Willis"/>
        <s v="Amber Powell"/>
        <s v="Chloe Clark"/>
        <s v="Hannah Scott"/>
        <s v="William Garcia"/>
        <s v="Clayton Scott"/>
        <s v="Cole Johnson"/>
        <s v="Haley Andrade"/>
        <s v="Tammy Mckinney"/>
        <s v="Megan King"/>
        <s v="Mark Martinez"/>
        <s v="Adam Jones"/>
        <s v="Jessica Kaufman"/>
        <s v="Sharon Rivers"/>
        <s v="Eric Long"/>
        <s v="Nichole Alvarez"/>
        <s v="Christian Mckenzie"/>
        <s v="Roger Scott"/>
        <s v="James Dunn"/>
        <s v="Alexander Perkins"/>
        <s v="Jessica Gomez"/>
        <s v="Albert Salas"/>
        <s v="Anita Cook"/>
        <s v="Mrs. Michelle Berry"/>
        <s v="Larry Welch"/>
        <s v="Curtis Shaw"/>
        <s v="Eugene Romero"/>
        <s v="Arthur Stephenson"/>
        <s v="Ashley Donovan"/>
        <s v="Samantha Mccoy"/>
        <s v="Tracy Hill"/>
        <s v="Angela Cole"/>
        <s v="Crystal Rose"/>
        <s v="Christopher Clark DDS"/>
        <s v="Anna Reyes"/>
        <s v="Norman Golden"/>
        <s v="Troy Rhodes"/>
        <s v="Stephanie Rivera"/>
        <s v="Tara Allison"/>
        <s v="Brittney Thomas"/>
        <s v="Richard Hanson"/>
        <s v="Jillian Smith"/>
        <s v="Morgan Johnson"/>
        <s v="Fred Sullivan"/>
        <s v="Nathaniel Parker"/>
        <s v="Monica Obrien"/>
        <s v="Cassandra Warner"/>
        <s v="Rachel Sanchez"/>
        <s v="Mason Phelps"/>
        <s v="Rachael Henderson"/>
        <s v="Matthew Miller"/>
        <s v="Tamara Miller"/>
        <s v="Darren Barnes"/>
        <s v="Bryan Mayer"/>
        <s v="Yolanda Smith"/>
        <s v="Jessica Greene"/>
        <s v="Desiree Giles"/>
        <s v="Carlos Gonzales"/>
        <s v="Mary Torres"/>
        <s v="Jessica Moore"/>
        <s v="Dr. Kenneth Ford"/>
        <s v="Elizabeth Ayers"/>
        <s v="Jennifer Carter"/>
        <s v="Timothy Holland"/>
        <s v="Richard Wells"/>
        <s v="Jessica Lynch"/>
        <s v="Robert Stewart"/>
        <s v="Cynthia York"/>
        <s v="Rachael Green"/>
        <s v="Steven Smith"/>
        <s v="Joseph Duran"/>
        <s v="Lisa Thomas"/>
        <s v="Paul Dudley"/>
        <s v="Andrea Willis"/>
        <s v="Jaclyn Jones"/>
        <s v="Sara Ward"/>
        <s v="Deanna Marsh"/>
        <s v="Annette Jones"/>
        <s v="Jeffrey Davis"/>
        <s v="Todd Saunders"/>
        <s v="Raymond Boyer"/>
        <s v="Logan Castillo"/>
        <s v="Shawna White"/>
        <s v="Angelica Allen"/>
        <s v="David Williams"/>
        <s v="Tracy Lopez"/>
        <s v="Thomas Munoz"/>
        <s v="Jennifer Zuniga"/>
        <s v="Sherri Scott"/>
        <s v="Cody Bates"/>
        <s v="Randy Stewart"/>
        <s v="Ann Joseph"/>
        <s v="Elizabeth Webb"/>
        <s v="Erika Miller"/>
        <s v="Carlos Esparza"/>
        <s v="Jill Cummings"/>
        <s v="Vanessa Mcmillan"/>
        <s v="Janet Macias"/>
        <s v="Andrew Brown"/>
        <s v="Leslie Ross"/>
        <s v="Kristen Hobbs"/>
        <s v="Ronald Riddle"/>
        <s v="Russell Bell"/>
        <s v="Joseph King"/>
        <s v="Gabriel Wallace"/>
        <s v="Jeffrey Carrillo"/>
        <s v="Julie Dunlap"/>
        <s v="Joshua Myers"/>
        <s v="Dr. Michael Smith PhD"/>
        <s v="Christopher Alvarado"/>
        <s v="Brian Fox"/>
        <s v="Charles Butler"/>
        <s v="Steven Osborne"/>
        <s v="Kelly Baker"/>
        <s v="Randy Buchanan"/>
        <s v="Anne Hernandez"/>
        <s v="Daniel Carter"/>
        <s v="Valerie Williams"/>
        <s v="Jonathan Austin"/>
        <s v="Andrew Mills"/>
        <s v="Luis Fisher"/>
        <s v="Debra Smith"/>
        <s v="Brendan Stanley"/>
        <s v="John Byrd"/>
        <s v="Darin Mosley"/>
        <s v="Scott Oconnor"/>
        <s v="Angela Williams"/>
        <s v="John Hoffman"/>
        <s v="James Green"/>
        <s v="Shelby Brown"/>
        <s v="Robert Cook"/>
        <s v="John Brandt"/>
        <s v="Tina Lee"/>
        <s v="Monica Jackson"/>
        <s v="Danny Allison"/>
        <s v="Linda Allen"/>
        <s v="Rebecca Gomez"/>
        <s v="Misty Meyers"/>
        <s v="Olivia Green"/>
        <s v="Amber Sharp"/>
        <s v="Michael Ellis"/>
        <s v="Katherine Bailey"/>
        <s v="Monique Yang"/>
        <s v="Thomas Alexander"/>
        <s v="Jocelyn King"/>
        <s v="Nancy Perez"/>
        <s v="Richard Baxter"/>
        <s v="Renee Collins"/>
        <s v="Dana Davis"/>
        <s v="Bradley Cohen"/>
        <s v="Steve Melendez"/>
        <s v="Alexander Sellers"/>
        <s v="Marilyn Owens"/>
        <s v="Eric Mason"/>
        <s v="Jessica Werner"/>
        <s v="Lisa Diaz"/>
        <s v="Drew Tyler"/>
        <s v="Michael Wong"/>
        <s v="Sara Hill"/>
        <s v="Megan Hernandez"/>
        <s v="William Cox"/>
        <s v="Mary Bauer"/>
        <s v="Wendy Davis"/>
        <s v="Lauren Johnson"/>
        <s v="Laura Williams"/>
        <s v="Dr. Ronald Gutierrez"/>
        <s v="Cindy Romero"/>
        <s v="William Maynard"/>
        <s v="Carrie Bautista"/>
        <s v="Crystal Marshall"/>
        <s v="Karen Chavez"/>
        <s v="Isabel Vang"/>
        <s v="Bonnie Page"/>
        <s v="Carolyn Smith"/>
        <s v="Alexis Wilson"/>
        <s v="Timothy Higgins"/>
        <s v="Michelle Carney"/>
        <s v="Christian Owen"/>
        <s v="Stephen Richardson"/>
        <s v="Yolanda Rogers"/>
        <s v="Charles Ray"/>
        <s v="Beverly Bryant"/>
        <s v="Julie Fisher"/>
        <s v="Sydney Mills"/>
        <s v="Jasmine Palmer"/>
        <s v="Yesenia Walker"/>
        <s v="Ryan Kirby"/>
        <s v="Cheryl Martinez"/>
        <s v="Jorge Sweeney"/>
        <s v="Eric Lopez"/>
        <s v="Darlene Santiago"/>
        <s v="Danielle Wallace"/>
        <s v="Mark Johnson"/>
        <s v="Adrian Lopez"/>
        <s v="Kimberly Bowen"/>
        <s v="Lisa Lewis"/>
        <s v="Caleb Mccarty"/>
        <s v="Christopher Lee"/>
        <s v="Samuel Rodriguez"/>
        <s v="Richard Schwartz"/>
        <s v="Kimberly Brown"/>
        <s v="Russell Hawkins"/>
        <s v="Christopher Cantu"/>
        <s v="Andrew Mclaughlin"/>
        <s v="George Steele"/>
        <s v="Megan Woods"/>
        <s v="Mark Solomon"/>
        <s v="John Lawrence"/>
        <s v="Chad Meyer"/>
        <s v="Chris Velez"/>
        <s v="Tonya Sanchez"/>
        <s v="James Small"/>
        <s v="Nicole Pineda"/>
        <s v="Sheila Mullins"/>
        <s v="Monica Smith"/>
        <s v="David Arias"/>
        <s v="Carmen Horne"/>
        <s v="Emily Moore"/>
        <s v="Seth Cochran"/>
        <s v="Andrew Yu"/>
        <s v="Michael Wells"/>
        <s v="Grace Franco"/>
        <s v="Katherine Alexander"/>
        <s v="Monica Romero"/>
        <s v="April Bridges"/>
        <s v="Angela Solomon"/>
        <s v="Michele Campbell"/>
        <s v="Wendy Perez"/>
        <s v="Lauren Donaldson"/>
        <s v="Cynthia Reid"/>
        <s v="Michael Campbell"/>
        <s v="Aaron Wilson"/>
        <s v="Jaime Morgan MD"/>
        <s v="Leslie Obrien"/>
        <s v="Allen Jackson"/>
        <s v="Brandon Payne"/>
        <s v="Kimberly Briggs"/>
        <s v="Lawrence Dixon"/>
        <s v="Jon Steele"/>
        <s v="Stephen Jackson"/>
        <s v="Ashley Smith"/>
        <s v="Adrian Werner"/>
        <s v="Jessica Clark"/>
        <s v="Margaret Perez"/>
        <s v="Corey Martin"/>
        <s v="Patrick Poole"/>
        <s v="Brittany Allen"/>
        <s v="Anna Glass"/>
        <s v="Michelle Christian"/>
        <s v="Brent Robinson"/>
        <s v="Brandy West"/>
        <s v="John Clark"/>
        <s v="Stacey Ramirez"/>
        <s v="Stephanie Lyons"/>
        <s v="Kristy Benton"/>
        <s v="Shawn Sexton"/>
        <s v="James Robbins"/>
        <s v="Virginia Brown"/>
        <s v="Tammy Martinez"/>
        <s v="Kara Gilbert"/>
        <s v="Troy Pineda"/>
        <s v="Kyle Harrison"/>
        <s v="Jonathan Bryant"/>
        <s v="Tabitha Jackson"/>
        <s v="Natalie Bradley"/>
        <s v="Christine Wood"/>
        <s v="William Grant"/>
        <s v="Brandi Blake"/>
        <s v="Eric Anderson"/>
        <s v="Ian Norton"/>
        <s v="Mary Schmidt"/>
        <s v="David Pratt"/>
        <s v="Gary Gonzalez"/>
        <s v="Nathaniel Meyer"/>
        <s v="Tiffany Griffin"/>
        <s v="Stephen Alvarez"/>
        <s v="Christina Olson"/>
        <s v="Mary Ruiz"/>
        <s v="Mr. Gregory Perez"/>
        <s v="Eric Vincent"/>
        <s v="Heather Rose"/>
        <s v="Terrence Reid"/>
        <s v="Laura Monroe"/>
        <s v="Gary Rodgers"/>
        <s v="Vanessa Jones"/>
        <s v="Jessica Brown"/>
        <s v="Breanna Gordon"/>
        <s v="Roy Barton Jr."/>
        <s v="Alexander Stein"/>
        <s v="Nicholas Wade"/>
        <s v="Joshua Duncan"/>
        <s v="Bryan Coffey"/>
        <s v="Joshua Harper"/>
        <s v="Lucas Carroll"/>
        <s v="Charles Jones"/>
        <s v="Nathaniel Martin"/>
        <s v="Kathleen Webb"/>
        <s v="Robert Rodriguez"/>
        <s v="Nancy Wolfe"/>
        <s v="Elizabeth Huff"/>
        <s v="Lisa Chavez"/>
        <s v="Russell Thompson"/>
        <s v="Karina Russell"/>
        <s v="William Howell"/>
        <s v="Emily Cole"/>
        <s v="Dr. Scott Armstrong"/>
        <s v="Felicia Jacobs"/>
        <s v="Sarah Chapman"/>
        <s v="Christine Watson"/>
        <s v="Jonathan Ward"/>
        <s v="Kevin Hunt"/>
        <s v="Steven Brock"/>
        <s v="Kelly Carter"/>
        <s v="Michael Fernandez Jr."/>
        <s v="Stephanie Dixon"/>
        <s v="Stacy Berry"/>
        <s v="Carolyn Watson"/>
        <s v="Linda Phillips"/>
        <s v="Sarah Collins"/>
        <s v="James Maldonado"/>
        <s v="William Hall"/>
        <s v="Terry Booth"/>
        <s v="Lisa Hurley"/>
        <s v="Donna Evans"/>
        <s v="Lindsay Evans"/>
        <s v="Jessica Alvarez"/>
        <s v="Chris Fox"/>
        <s v="Kristin Evans"/>
        <s v="Joseph Anderson"/>
        <s v="Claudia Miles"/>
        <s v="Nathan Patterson DDS"/>
        <s v="Jesse Young"/>
        <s v="Dr. Jeffrey Leon"/>
        <s v="Brandon Roberts"/>
        <s v="Erica Wood"/>
        <s v="Makayla Reynolds"/>
        <s v="Andrea Chavez"/>
        <s v="Angela Houston"/>
        <s v="Laura Sanchez"/>
        <s v="Laura Washington"/>
        <s v="Jeremy Davenport"/>
        <s v="Timothy Flores"/>
        <s v="Mary Tran"/>
        <s v="Lisa Dillon"/>
        <s v="Ricky Burns"/>
        <s v="Betty Velazquez"/>
        <s v="Robin Patterson"/>
        <s v="Stacey Rios MD"/>
        <s v="Steven Rush"/>
        <s v="Heidi Martinez"/>
        <s v="Kevin Meza"/>
        <s v="James Hammond"/>
        <s v="Christopher Herring"/>
        <s v="Johnny Martinez"/>
        <s v="Amanda Lamb"/>
        <s v="Andrea Bass"/>
        <s v="Kim Hart"/>
        <s v="Phillip Cook"/>
        <s v="Justin Maxwell"/>
        <s v="James Rios"/>
        <s v="Ann Griffin"/>
        <s v="Aaron Gonzales"/>
        <s v="Bobby Hurst"/>
        <s v="Victoria Mccormick"/>
        <s v="Kevin Cain"/>
        <s v="Alexander Navarro"/>
        <s v="Jeremy Johnson"/>
        <s v="Casey Oliver"/>
        <s v="Brandon Rodriguez"/>
        <s v="Shelly Martinez"/>
        <s v="Melinda Osborne"/>
        <s v="Robert Grimes"/>
        <s v="Stephanie Lee"/>
        <s v="Suzanne Hoffman"/>
        <s v="Briana Miller"/>
        <s v="Randy Warren"/>
        <s v="Ms. Raven Smith"/>
        <s v="Robert Wood"/>
        <s v="Robert Davis"/>
        <s v="Jennifer Greene"/>
        <s v="Paul Dean"/>
        <s v="Charles Anderson"/>
        <s v="Kenneth Rios"/>
        <s v="Dr. Erica Williams"/>
        <s v="Kimberly Sanchez"/>
        <s v="Mrs. Melissa Griffin"/>
        <s v="Tammy Perkins"/>
        <s v="Joseph Matthews"/>
        <s v="Mallory Rodgers"/>
        <s v="Anthony Coleman"/>
        <s v="Amanda Richard"/>
        <s v="Jonathan Barber"/>
        <s v="Sherry Davis"/>
        <s v="Tammy Stone"/>
        <s v="Dr. Matthew Evans"/>
        <s v="Tiffany Olson"/>
        <s v="Mr. Ryan Bradley"/>
        <s v="Kevin Rowland"/>
        <s v="Sandra Sloan"/>
        <s v="Michael Sanders"/>
        <s v="Robert Coleman"/>
        <s v="Caitlin Park"/>
        <s v="Nicholas Morales"/>
        <s v="Timothy Moore"/>
        <s v="Krista Johnson"/>
        <s v="Lauren Mcdaniel"/>
        <s v="Brandon Anderson"/>
        <s v="Kim Hughes"/>
        <s v="Alexander Davis"/>
        <s v="Roy Jacobs"/>
        <s v="Stephen Davis"/>
        <s v="Jennifer Floyd"/>
        <s v="Sarah Castaneda"/>
        <s v="Todd Wilkinson"/>
        <s v="Matthew Bass"/>
        <s v="Patricia Rodriguez MD"/>
        <s v="Anna Wilkerson"/>
        <s v="Jeffery Mora"/>
        <s v="Wendy Bryant"/>
        <s v="Pamela Cain"/>
        <s v="Devin Mcneil"/>
        <s v="Diane Herrera"/>
        <s v="Nathan Medina"/>
        <s v="Mary Norman"/>
        <s v="Terri Duke"/>
        <s v="Rebecca Miller"/>
        <s v="Barry Hernandez"/>
        <s v="Carmen Welch"/>
        <s v="Michelle Rodriguez"/>
        <s v="Raymond Williams"/>
        <s v="Sean Reyes"/>
        <s v="Cory Peterson"/>
        <s v="Jessica Davis"/>
        <s v="Mark Barnes"/>
        <s v="Jason Moore"/>
        <s v="Bradley Wilson"/>
        <s v="Betty Burke"/>
        <s v="Gina Morris"/>
        <s v="Jason Benton"/>
        <s v="Sierra Conley"/>
        <s v="Kimberly Cruz"/>
        <s v="David Wall"/>
        <s v="Lisa Smith"/>
        <s v="Lisa Clark"/>
        <s v="Laurie Mosley"/>
        <s v="Antonio Davidson"/>
        <s v="Marcus Charles"/>
        <s v="Patricia Carlson"/>
        <s v="Blake Bell"/>
        <s v="Elizabeth Spencer"/>
        <s v="Denise Moore"/>
        <s v="Douglas Powell"/>
        <s v="Julian Fernandez"/>
        <s v="Mario Mills"/>
        <s v="Benjamin Velasquez"/>
        <s v="Lori Mendez"/>
        <s v="Don Parker"/>
        <s v="Samuel Simpson"/>
        <s v="Patricia Baker"/>
        <s v="Christian Cook"/>
        <s v="Joshua Campbell"/>
        <s v="Justin Carroll"/>
        <s v="Jesse Gallegos"/>
        <s v="Andrew Thompson"/>
        <s v="Kevin Sweeney"/>
        <s v="Charles Sawyer"/>
        <s v="Katelyn Davila"/>
        <s v="Erica Fox"/>
        <s v="Richard Wood"/>
        <s v="Amanda Allen"/>
        <s v="Casey Stevens"/>
        <s v="John Hubbard"/>
        <s v="Michele Olson"/>
        <s v="Mike Goodman"/>
        <s v="Nancy Morgan"/>
        <s v="Christopher Campbell"/>
        <s v="Alyssa Taylor"/>
        <s v="Kim Martinez"/>
        <s v="Diane Larson"/>
        <s v="Denise Anderson"/>
        <s v="Luke Kelley"/>
        <s v="Parker Conrad"/>
        <s v="Wendy Hendrix"/>
        <s v="Debbie Moore"/>
        <s v="Angel Smith"/>
        <s v="Gerald Garcia"/>
        <s v="Abigail Horn"/>
        <s v="Jason Wright"/>
        <s v="Wesley Campbell"/>
        <s v="Jose Ochoa"/>
        <s v="Michael Castillo Jr."/>
        <s v="Michele Perez"/>
        <s v="Robin Rodriguez"/>
        <s v="Caleb Coleman"/>
        <s v="Carla Flowers"/>
        <s v="Joe Daniels"/>
        <s v="Kristin Nolan"/>
        <s v="Megan Thomas"/>
        <s v="Kathryn Owens"/>
        <s v="David Fletcher"/>
        <s v="Theresa Jones"/>
        <s v="Danielle Massey"/>
        <s v="Kimberly Lopez"/>
        <s v="Nathan Rodriguez"/>
        <s v="Paul Berry"/>
        <s v="Jerome Evans"/>
        <s v="Kristin Mccann"/>
        <s v="Amy Hickman"/>
        <s v="Thomas Hickman"/>
        <s v="Wendy Harmon"/>
        <s v="Deanna Clark"/>
        <s v="Kaylee Hill"/>
        <s v="Patrick Smith"/>
        <s v="Melissa Roth"/>
        <s v="Cheryl Lynch"/>
        <s v="Brendan Garrett"/>
        <s v="Jason Lewis"/>
        <s v="Chase Johnson"/>
        <s v="Heidi Avila"/>
        <s v="Tricia Wells"/>
        <s v="Angel Martin"/>
        <s v="Tiffany Hudson"/>
        <s v="Jeremiah Lawson"/>
        <s v="Calvin Santos"/>
        <s v="Janet Hunt"/>
        <s v="Lauren Henry"/>
        <s v="Rebecca Delgado"/>
        <s v="Debra Wright"/>
        <s v="Erin Bond"/>
        <s v="Sylvia Bradley"/>
        <s v="John Jackson"/>
        <s v="Amber Taylor"/>
        <s v="Melissa Pitts"/>
        <s v="Tyler Little"/>
        <s v="Julie Robles"/>
        <s v="Abigail Grant"/>
        <s v="John Norris"/>
        <s v="Tracy Bradley"/>
        <s v="Jeremy Floyd III"/>
        <s v="Matthew Roberts"/>
        <s v="Paul Williams"/>
        <s v="Steven Hickman"/>
        <s v="John Sexton"/>
        <s v="Diane Mccarthy"/>
        <s v="Justin Galloway"/>
        <s v="Karen Smith"/>
        <s v="Rebecca Gilbert"/>
        <s v="Vanessa Thompson DDS"/>
        <s v="Amanda Wilson"/>
        <s v="Brittany Vega"/>
        <s v="Terry Richardson"/>
        <s v="Joshua Mcbride"/>
        <s v="Michael Small"/>
        <s v="Brian Bates"/>
        <s v="Calvin Wilson"/>
        <s v="Joshua Alexander"/>
        <s v="Carlos Lopez"/>
        <s v="Anthony Decker"/>
        <s v="Michael Becker"/>
        <s v="Heather Moreno"/>
        <s v="Stephanie Cooley"/>
        <s v="Andrea Dawson"/>
        <s v="Theresa Anderson"/>
        <s v="Zachary Williams"/>
        <s v="Michael Arellano"/>
        <s v="Kelsey Jensen"/>
        <s v="Kimberly Davis"/>
        <s v="Linda Rodriguez"/>
        <s v="Steve Martin"/>
        <s v="Lee Hall"/>
        <s v="Karen Mann"/>
        <s v="Brian Figueroa"/>
        <s v="Brian Alvarez"/>
        <s v="Ronald James"/>
        <s v="Olivia Walsh"/>
        <s v="Kelly Colon"/>
        <s v="Jimmy Nicholson"/>
        <s v="Katherine Arnold"/>
        <s v="Francis Brown"/>
        <s v="Richard Garcia"/>
        <s v="John Silva"/>
        <s v="Peter Bennett"/>
        <s v="Christopher Fernandez"/>
        <s v="Ana Hale"/>
        <s v="Jamie Obrien"/>
        <s v="Brandon Mann"/>
        <s v="Laurie Martin"/>
        <s v="Jordan Gordon"/>
        <s v="Benjamin Johnson"/>
        <s v="Nicole Young"/>
        <s v="Hannah Cruz"/>
        <s v="Daniel Morris"/>
        <s v="Susan Carlson"/>
        <s v="Kevin Allison"/>
        <s v="Michael Pacheco"/>
        <s v="Joseph Rivera"/>
        <s v="Nicholas Henderson"/>
        <s v="Christina Blankenship"/>
        <s v="Scott Wong"/>
        <s v="Courtney Harris"/>
        <s v="Lindsey Jacobs"/>
        <s v="Anthony Hale"/>
        <s v="Jason Dixon"/>
        <s v="Noah Evans"/>
        <s v="Shannon Vazquez"/>
        <s v="James Cummings"/>
        <s v="Robin Harper"/>
        <s v="Kimberly Watkins"/>
        <s v="Brian Cabrera"/>
        <s v="Billy Johnson"/>
        <s v="Michael Castro"/>
        <s v="Amanda Thompson"/>
        <s v="Kirk Jones"/>
        <s v="Susan Li"/>
        <s v="Jennifer Spencer"/>
        <s v="Carlos Graham"/>
        <s v="Heather Allen"/>
        <s v="Kelly Hebert"/>
        <s v="Kevin Farmer"/>
        <s v="Cynthia Farley"/>
        <s v="Thomas Arnold"/>
        <s v="Mike Duarte"/>
        <s v="Justin Brady"/>
        <s v="Robert Burton"/>
        <s v="Kenneth Cunningham"/>
        <s v="Jonathon Perez"/>
        <s v="Julie Wolfe"/>
        <s v="Andrew Mcdonald"/>
        <s v="Latoya Carpenter DDS"/>
        <s v="Ronald Singleton MD"/>
        <s v="Gregory Adams"/>
        <s v="Mr. Tyler Baxter"/>
        <s v="Thomas Evans"/>
        <s v="Mrs. Lydia Jones"/>
        <s v="Mr. Terry Jackson"/>
        <s v="Kathleen Whitaker"/>
        <s v="Stephen Chavez"/>
        <s v="Brian Roach"/>
        <s v="Andrea Davis"/>
        <s v="Roger Leonard"/>
        <s v="Lindsay Oneill"/>
        <s v="Kimberly Morales"/>
        <s v="Justin Jones"/>
        <s v="Donald Sparks"/>
        <s v="Jason Smith"/>
        <s v="James Robinson"/>
        <s v="Dennis Todd"/>
        <s v="Shannon Brooks"/>
        <s v="Alexandra Wilson"/>
        <s v="Brandi Brown"/>
        <s v="Robin Lee"/>
        <s v="Laura Warner"/>
        <s v="Candice Brown"/>
        <s v="Nicole Porter"/>
        <s v="Jesus Nelson"/>
        <s v="Natalie Thomas"/>
        <s v="Caroline Moody"/>
        <s v="David Cunningham"/>
        <s v="Brittney Boone"/>
        <s v="Jennifer Bishop"/>
        <s v="Courtney Parker"/>
        <s v="Jeremiah Ewing"/>
        <s v="Ryan Decker"/>
        <s v="Aaron Calderon"/>
        <s v="Jacob Morris"/>
        <s v="Katie Moody"/>
        <s v="Oscar Lane"/>
        <s v="Dr. Vanessa Barnes"/>
        <s v="Zachary Aguirre"/>
        <s v="Mrs. Charlene Young"/>
        <s v="Wesley Vincent"/>
        <s v="Michelle Branch"/>
        <s v="Crystal Williams"/>
        <s v="Erica Roberts"/>
        <s v="Thomas Oliver"/>
        <s v="Scott Thompson"/>
        <s v="Edward Jackson"/>
        <s v="Benjamin Duncan"/>
        <s v="Adrian Sandoval"/>
        <s v="Megan Hayes"/>
        <s v="Morgan Wallace"/>
        <s v="Timothy Chandler"/>
        <s v="Anthony Hanna"/>
        <s v="Henry Hays"/>
        <s v="Stephen Malone"/>
        <s v="Jose Santiago"/>
        <s v="Michele Mendoza"/>
        <s v="Courtney Martin"/>
        <s v="Lori Woodard"/>
        <s v="Jason Fox"/>
        <s v="Julia Jackson"/>
        <s v="Sarah Lopez"/>
        <s v="Janice Ibarra"/>
        <s v="James Huff"/>
        <s v="David Bailey"/>
        <s v="Julie Compton"/>
        <s v="Miss Cynthia Massey"/>
        <s v="Robert Franklin"/>
        <s v="Evan Jimenez"/>
        <s v="Michael Wilson"/>
        <s v="Gregory Carpenter"/>
        <s v="Danielle Johnson"/>
        <s v="Hannah Solomon"/>
        <s v="Justin Bennett"/>
        <s v="Anna Martin"/>
        <s v="Gary Cook"/>
        <s v="Kenneth Rivers"/>
        <s v="Amy Nichols"/>
        <s v="Sandra Johnson"/>
        <s v="Austin Oneal"/>
        <s v="Elizabeth Mcintyre"/>
        <s v="Justin Bean"/>
        <s v="Michael Chavez"/>
        <s v="Mitchell Ruiz"/>
        <s v="Amanda Peterson"/>
        <s v="Bonnie Brooks"/>
        <s v="Andrew Miller"/>
        <s v="Anna Rubio"/>
        <s v="Nicole Daugherty"/>
        <s v="Desiree Williams"/>
        <s v="Dustin Davis"/>
        <s v="Tracy Smith"/>
        <s v="Michelle Hawkins"/>
        <s v="Joseph Daniels"/>
        <s v="Rodney Zimmerman"/>
        <s v="Amanda Chase"/>
        <s v="Joy Jones"/>
        <s v="Elizabeth Ponce"/>
        <s v="Todd Peck"/>
        <s v="Caitlyn Fisher"/>
        <s v="Kevin Watson"/>
        <s v="Shawn Brooks"/>
        <s v="Joel Moore"/>
        <s v="Kathryn West"/>
        <s v="Nathan Holloway"/>
        <s v="Autumn Cardenas"/>
        <s v="Lisa Long"/>
        <s v="Joseph Mendoza"/>
        <s v="Jennifer Moran"/>
        <s v="Edgar Compton"/>
        <s v="Paul Parker"/>
        <s v="Kevin King MD"/>
        <s v="Justin Davis"/>
        <s v="Deborah Salazar"/>
        <s v="Mrs. Tricia Porter"/>
        <s v="Ronald Deleon"/>
        <s v="Chase Cooke"/>
        <s v="Larry Barnes"/>
        <s v="Derrick Hoffman"/>
        <s v="Anthony Burton"/>
        <s v="Tammy Lopez"/>
        <s v="James Garner"/>
        <s v="Alexandria Lewis"/>
        <s v="Regina Vargas"/>
        <s v="Brian Black"/>
        <s v="Sarah Medina MD"/>
        <s v="Nathaniel Fuller"/>
        <s v="Keith Lindsey"/>
        <s v="Willie White"/>
        <s v="Randy Anthony"/>
        <s v="Louis Evans"/>
        <s v="Rachel Smith"/>
        <s v="Justin Peterson"/>
        <s v="Timothy Leon"/>
        <s v="Joseph Adams"/>
        <s v="Cory Clark"/>
        <s v="Emily Campbell"/>
        <s v="Tara Murray"/>
        <s v="Angela Cervantes"/>
        <s v="Rodney Harris"/>
        <s v="Ruth Mason"/>
        <s v="Leonard Oneill"/>
        <s v="Jennifer White"/>
        <s v="Donna Miller"/>
        <s v="John Shaffer"/>
        <s v="Joshua Kelly"/>
        <s v="Garrett Sullivan"/>
        <s v="Anita Hill"/>
        <s v="Melissa Spencer"/>
        <s v="Shelby Moore"/>
        <s v="Sandra Fernandez"/>
        <s v="Mary White"/>
        <s v="Jessica Marquez"/>
        <s v="Aaron Hicks"/>
        <s v="Nancy Kim"/>
        <s v="Makayla Brady"/>
        <s v="Ashley Robinson"/>
        <s v="Tiffany Wang"/>
        <s v="Adam Richmond"/>
        <s v="Samantha Morgan"/>
        <s v="Stephanie Murphy"/>
        <s v="Tony Obrien"/>
        <s v="John Fry"/>
        <s v="Dustin Owens"/>
        <s v="Erika Walker"/>
        <s v="Stacey Cohen"/>
        <s v="Jamie Novak"/>
        <s v="John Reynolds"/>
        <s v="Crystal Hatfield"/>
        <s v="Andrew Garrett"/>
        <s v="Diamond Wright"/>
        <s v="Allison Davidson"/>
        <s v="Andrea Macdonald"/>
        <s v="Henry Kim"/>
        <s v="Shirley Allen"/>
        <s v="Kathryn Rodriguez"/>
        <s v="Monica Perez"/>
        <s v="Benjamin Duran"/>
        <s v="Mark Farmer"/>
        <s v="Cameron Martin"/>
        <s v="Zachary Ortega"/>
        <s v="Tiffany Richmond"/>
        <s v="Karen James"/>
        <s v="Shannon Valentine"/>
        <s v="Deborah May"/>
        <s v="Robert Anderson"/>
        <s v="Sean Ramirez"/>
        <s v="Denise Fischer"/>
        <s v="Christopher Williams"/>
        <s v="Matthew Perry"/>
        <s v="Jason Johnson"/>
        <s v="Yolanda Ross"/>
        <s v="Mary Walters"/>
        <s v="Craig Moore"/>
        <s v="Daniel Norman"/>
        <s v="Mark Carlson"/>
        <s v="Henry Skinner"/>
        <s v="Michael Torres"/>
        <s v="James Wallace"/>
        <s v="Mary Holmes"/>
        <s v="Elizabeth Mccoy"/>
        <s v="Bradley Humphrey"/>
        <s v="Christopher Day"/>
        <s v="Daniel Patrick"/>
        <s v="Gordon Thompson"/>
        <s v="Alicia Brewer"/>
        <s v="Ebony White"/>
        <s v="Peter Bishop"/>
        <s v="Lisa Stewart"/>
        <s v="Danielle Flores"/>
        <s v="Dr. Harold Fischer"/>
        <s v="Nicole Shelton"/>
        <s v="Katrina Schultz"/>
        <s v="Kimberly Hill"/>
        <s v="Andrea Morgan"/>
        <s v="Sheri Dixon"/>
        <s v="Lisa White"/>
        <s v="Sara Moody"/>
        <s v="Alyssa Mcdonald"/>
        <s v="Zachary Norton"/>
        <s v="Douglas Yates"/>
        <s v="Don Davis"/>
        <s v="Colleen Mitchell"/>
        <s v="Tamara Doyle"/>
        <s v="Matthew Frost"/>
        <s v="Penny Hebert"/>
        <s v="Kevin Lopez"/>
        <s v="Jordan Finley"/>
        <s v="Eugene Bates MD"/>
        <s v="Thomas Barnes"/>
        <s v="Sarah Brown"/>
        <s v="Sarah Benjamin"/>
        <s v="Michelle Anthony"/>
        <s v="Alexandria Gonzalez"/>
        <s v="Christopher Gonzalez"/>
        <s v="Julie Davis"/>
        <s v="Sandra Carter"/>
        <s v="Kirk Berry III"/>
        <s v="Desiree Oconnor"/>
        <s v="Daniel Flores"/>
        <s v="David Schultz"/>
        <s v="Bruce Torres"/>
        <s v="Jennifer Willis"/>
        <s v="Jeffrey Murphy"/>
        <s v="Kevin Vazquez"/>
        <s v="Andrea Lambert"/>
        <s v="Jose Flores"/>
        <s v="Nicholas Wright"/>
        <s v="Alan Velasquez"/>
        <s v="Diane Clark"/>
        <s v="Nathan Sanders Jr."/>
        <s v="John Hill"/>
        <s v="Christina Simmons"/>
        <s v="Sarah Calhoun"/>
        <s v="Mason Washington"/>
        <s v="David Gonzalez"/>
        <s v="Chad Riley"/>
        <s v="Jenny Vazquez"/>
        <s v="Darren Anderson"/>
        <s v="Melissa Taylor"/>
        <s v="Dr. Christopher Rogers"/>
        <s v="Lynn Koch"/>
        <s v="Lauren Garner"/>
        <s v="Michael Munoz"/>
        <s v="Susan Cochran"/>
        <s v="Kelly Barnes"/>
        <s v="Joseph Brooks"/>
        <s v="Monique Rodriguez"/>
        <s v="Brian Watkins"/>
        <s v="Justin Caldwell"/>
        <s v="Shannon Osborne"/>
        <s v="Rebecca Eaton"/>
        <s v="Anne Coleman"/>
        <s v="Samantha Wilson"/>
        <s v="Austin Hull"/>
        <s v="Paula Clark"/>
        <s v="Laura Walton"/>
        <s v="Brianna Hardy"/>
        <s v="Jacob Pierce"/>
        <s v="Tyler Benjamin"/>
        <s v="Kent Carrillo"/>
        <s v="Brandon Obrien"/>
        <s v="Lindsey Burgess"/>
        <s v="Steven Jenkins"/>
        <s v="Rebecca Davis"/>
        <s v="Courtney Hansen"/>
        <s v="Juan Flynn"/>
        <s v="Jeremy White"/>
        <s v="Darin Rhodes"/>
        <s v="Shawna Young"/>
        <s v="Jon Thomas"/>
        <s v="Sean Brown"/>
        <s v="Christopher Scott"/>
        <s v="Michael Ashley"/>
        <s v="Joseph Brown"/>
        <s v="Connie Alvarez"/>
        <s v="Rachel Stewart DDS"/>
        <s v="Alexis Miller"/>
        <s v="Rachel Davis"/>
        <s v="Natasha Goodwin"/>
        <s v="Holly May"/>
        <s v="Adam Mueller"/>
        <s v="Mrs. Kristin Trujillo"/>
        <s v="Lisa Graves"/>
        <s v="Alice Roth"/>
        <s v="Logan Adams"/>
        <s v="Jessica Michael"/>
        <s v="Robert Hunter"/>
        <s v="Angela Wheeler"/>
        <s v="Ryan Jackson"/>
        <s v="Cindy Robinson"/>
        <s v="Kendra Walker"/>
        <s v="Eugene Fisher DDS"/>
        <s v="Michael Harding"/>
        <s v="Lauren Davis"/>
        <s v="Robert Cowan"/>
        <s v="Zachary Pearson"/>
        <s v="Jamie Smith"/>
        <s v="Michelle Charles"/>
        <s v="Cheryl Mason"/>
        <s v="Angie Peterson"/>
        <s v="Stacey Wright"/>
        <s v="Patricia Sullivan"/>
        <s v="Debra Figueroa"/>
        <s v="Benjamin Adams"/>
        <s v="Tammy Gomez"/>
        <s v="Daniel Brown"/>
        <s v="Margaret Chung"/>
        <s v="Carolyn Stanley"/>
        <s v="Aaron Hamilton"/>
        <s v="Melissa Thomas"/>
        <s v="Christine Edwards"/>
        <s v="Gina Gonzales"/>
        <s v="Sandra Ingram"/>
        <s v="Christopher Davis"/>
        <s v="Mr. Chad Gray PhD"/>
        <s v="Mathew Reilly"/>
        <s v="Victoria Castillo"/>
        <s v="Raymond Morton"/>
        <s v="Amy Barnes"/>
        <s v="Tiffany Stewart"/>
        <s v="Joseph Schneider"/>
        <s v="Lorraine Key"/>
        <s v="Jody Taylor"/>
        <s v="Sierra Johnson"/>
        <s v="Lindsay Johnson"/>
        <s v="Edward Ramirez"/>
        <s v="Christine Jones"/>
        <s v="Nicholas Jacobs"/>
        <s v="Daniel Goodwin"/>
        <s v="Shane Holland"/>
        <s v="Pamela Jones"/>
        <s v="Todd Oneill"/>
        <s v="Kevin Browning"/>
        <s v="James Friedman"/>
        <s v="Courtney Holmes"/>
        <s v="Cory Carter"/>
        <s v="Elizabeth Hernandez"/>
        <s v="Sean Clarke"/>
        <s v="Jennifer Meza"/>
        <s v="Stacy Martin"/>
        <s v="James Nelson"/>
        <s v="Daniel Rodriguez"/>
        <s v="Jennifer Brown"/>
        <s v="Jordan Bass"/>
        <s v="Patrick Simpson"/>
        <s v="Glenda Miles"/>
        <s v="Ronald Mcguire"/>
        <s v="Charlene James"/>
        <s v="Kathleen Chambers"/>
        <s v="Charles Davis"/>
        <s v="Bryan Beasley"/>
        <s v="Ryan Espinoza"/>
        <s v="Francis Fitzpatrick"/>
        <s v="William Deleon"/>
        <s v="Tina Ramsey"/>
        <s v="Matthew Livingston"/>
        <s v="Jeanne Perez"/>
        <s v="Alexander Henderson"/>
        <s v="Monica Lang"/>
        <s v="Christopher Contreras"/>
        <s v="Nicole Anderson"/>
        <s v="James Lane"/>
        <s v="Robert Bates"/>
        <s v="Cynthia Smith"/>
        <s v="Robyn Griffith"/>
        <s v="Stephen Hernandez"/>
        <s v="Hannah Moore"/>
        <s v="Stacy Stewart"/>
        <s v="Brooke Robinson"/>
        <s v="Jeffery Scott"/>
        <s v="Jonathon Brown"/>
        <s v="Rhonda Ball"/>
        <s v="Charles Mitchell"/>
        <s v="Charles Watts"/>
        <s v="Derek Woodard"/>
        <s v="Sean Harris"/>
        <s v="Kelly Carr DVM"/>
        <s v="Diane Reese"/>
        <s v="Jacob Buckley"/>
        <s v="Stephanie Blake"/>
        <s v="James Avery"/>
        <s v="Ashley Ortiz"/>
        <s v="Monica Gonzalez"/>
        <s v="Kimberly Livingston"/>
        <s v="Benjamin Finley"/>
        <s v="Maria Rodriguez"/>
        <s v="Nicole Hull"/>
        <s v="Sarah Morgan"/>
        <s v="Kimberly Adams"/>
        <s v="Andrew Lopez"/>
        <s v="Steven Snyder"/>
        <s v="Christine Trevino"/>
        <s v="Erica Pruitt"/>
        <s v="John Pitts"/>
        <s v="Marcus Russell"/>
        <s v="Rachel Carter"/>
        <s v="Rachel Gray"/>
        <s v="Javier Fox"/>
        <s v="Douglas Lyons"/>
        <s v="Holly Clark"/>
        <s v="Jonathan Keller DVM"/>
        <s v="Mrs. Gabrielle Willis"/>
        <s v="Michele Scott"/>
        <s v="Morgan Christensen"/>
        <s v="Christopher Zamora"/>
        <s v="Savannah Terry"/>
        <s v="Diana Thornton"/>
        <s v="Jody Hernandez"/>
        <s v="Paul Golden"/>
        <s v="Sarah Anderson"/>
        <s v="Kenneth Lowery"/>
        <s v="Shelly Zavala"/>
        <s v="Vincent Young"/>
        <s v="Ashley Santiago"/>
        <s v="Connie Taylor"/>
        <s v="Mr. Jared Barry"/>
        <s v="Melanie Walker"/>
        <s v="Miranda Cohen"/>
        <s v="Raymond Cruz"/>
        <s v="Kathleen Graham"/>
        <s v="Joshua Simpson"/>
        <s v="Mariah Dalton"/>
        <s v="Nicole Santiago"/>
        <s v="Erik Wilson"/>
        <s v="Kathryn Castillo"/>
        <s v="Gerald Knox"/>
        <s v="Angel Armstrong"/>
        <s v="Katherine Freeman"/>
        <s v="Cathy Rhodes"/>
        <s v="Samuel Gilbert"/>
        <s v="Lori Kim"/>
        <s v="Michael Nielsen"/>
        <s v="Robert Henderson"/>
        <s v="Mark Ruiz"/>
        <s v="Kimberly Nichols"/>
        <s v="Matthew Cruz"/>
        <s v="Victoria Johnson"/>
        <s v="Courtney Suarez"/>
        <s v="Ashley Thompson"/>
        <s v="Jasmine Smith"/>
        <s v="Joanne Smith"/>
        <s v="Ashley Barron"/>
        <s v="Deborah Robinson"/>
        <s v="Lee Smith"/>
        <s v="William Smith"/>
        <s v="Denise Lee"/>
        <s v="Nathaniel Durham"/>
        <s v="Ronald Lee"/>
        <s v="Tanya Robinson"/>
        <s v="Brandon Miller"/>
        <s v="Janice Savage"/>
        <s v="Christina Robbins"/>
        <s v="Sarah Moore"/>
        <s v="Samuel Christensen"/>
        <s v="Thomas Moran"/>
        <s v="David Gonzales"/>
        <s v="Catherine George"/>
        <s v="Amanda Aguilar"/>
        <s v="Tracy Hale"/>
        <s v="Bradley Ryan"/>
        <s v="Richard Lee"/>
        <s v="Jesus Griffin"/>
        <s v="Mr. Victor Austin"/>
        <s v="Charles Hampton MD"/>
        <s v="Nicholas Hayden"/>
        <s v="Michelle Reilly"/>
        <s v="Diane Wallace"/>
        <s v="Bonnie Young"/>
        <s v="Linda Lawrence"/>
        <s v="Michele Jones"/>
        <s v="Donna Lewis"/>
        <s v="Jeffrey Garcia"/>
        <s v="Shannon Smith"/>
        <s v="George Townsend"/>
        <s v="Lori Atkinson"/>
        <s v="Lindsey Johnson"/>
        <s v="Erik Curtis"/>
        <s v="Daniel Castillo"/>
        <s v="Kelly Collins"/>
        <s v="Melissa Pacheco"/>
        <s v="Mckenzie Roberson"/>
        <s v="Maria Schmitt"/>
        <s v="Andrew Cantrell"/>
        <s v="Heather Watkins"/>
        <s v="Kimberly Bond"/>
        <s v="Lisa Alvarado"/>
        <s v="Dennis King"/>
        <s v="Shawn Mcintyre"/>
        <s v="Cynthia Clark"/>
        <s v="Joseph Williams"/>
        <s v="Caleb Chandler"/>
        <s v="Michael Sanchez"/>
        <s v="Mr. Andrew Dunn"/>
        <s v="Vincent Willis"/>
        <s v="Miguel Miranda"/>
        <s v="Deanna Deleon"/>
        <s v="Tina Lin"/>
        <s v="Shannon Lloyd"/>
        <s v="Andrea Fernandez"/>
        <s v="Miranda Armstrong"/>
        <s v="William Robbins"/>
        <s v="Danielle Lee"/>
        <s v="Nicholas Scott"/>
        <s v="Kayla Hughes"/>
        <s v="Mackenzie Reed"/>
        <s v="Daniel Howard"/>
        <s v="Justin Suarez"/>
        <s v="Elizabeth Taylor"/>
        <s v="Joseph Price"/>
        <s v="Mark Rhodes"/>
        <s v="Mark Sanders"/>
        <s v="Julie Allen"/>
        <s v="Jackson Ward"/>
        <s v="Dawn Barry"/>
        <s v="Nicole Santos"/>
        <s v="Kenneth Gonzalez"/>
        <s v="Robert Figueroa"/>
        <s v="Dakota Norton"/>
        <s v="Erin Mclean"/>
        <s v="Samantha Phillips"/>
        <s v="Eric Whitaker"/>
        <s v="Traci Henderson"/>
        <s v="John Larson"/>
        <s v="Jill Davis"/>
        <s v="John Kirk"/>
        <s v="Steven Cohen"/>
        <s v="Elizabeth Macdonald"/>
        <s v="Michaela Smith"/>
        <s v="Sally Thomas"/>
        <s v="Cynthia Thomas"/>
        <s v="Richard Eaton"/>
        <s v="Joseph Rodriguez"/>
        <s v="Kristin Jones"/>
        <s v="Steven Ortiz"/>
        <s v="Matthew Strong"/>
        <s v="Jennifer Hughes"/>
        <s v="Shawn Mcintosh"/>
        <s v="Kimberly Oconnell"/>
        <s v="Rebecca Keller"/>
        <s v="Christina Nelson"/>
        <s v="Craig Klein"/>
        <s v="Ryan Gibson"/>
        <s v="Peter Jones"/>
        <s v="Richard Johnson DDS"/>
        <s v="Christopher Calderon"/>
        <s v="Tanner Davis"/>
        <s v="Tracy Coleman"/>
        <s v="Julie Gould"/>
        <s v="Alexis Rice"/>
        <s v="Victoria Jackson"/>
        <s v="Maria James"/>
        <s v="Parker Carson"/>
        <s v="Christopher Adkins"/>
        <s v="Randy Herrera"/>
        <s v="Mrs. Jill Jones"/>
        <s v="Robert Mcguire"/>
        <s v="Michelle Hill"/>
        <s v="Daniel Hammond"/>
        <s v="Kristine Wilson"/>
        <s v="Amber Thomas"/>
        <s v="Justin Thomas"/>
        <s v="Dr. Caitlyn Miller"/>
        <s v="Leslie Oconnor"/>
        <s v="Miranda Martin"/>
        <s v="Thomas Smith"/>
        <s v="Patricia Robinson"/>
        <s v="Lindsey Yang"/>
        <s v="Timothy Martinez"/>
        <s v="Kevin Howard"/>
        <s v="Stephen Campbell"/>
        <s v="Melinda Howard"/>
        <s v="George Robinson"/>
        <s v="Joseph Bennett"/>
        <s v="Richard Weaver"/>
        <s v="Cheryl Peterson"/>
        <s v="Michelle Krause"/>
        <s v="Kimberly Perry"/>
        <s v="Daniel Baldwin"/>
        <s v="Edward Bryan"/>
        <s v="Thomas Allen"/>
        <s v="Ryan Chen"/>
        <s v="Robert Chandler"/>
        <s v="Nathan Meyers"/>
        <s v="Courtney Osborne"/>
        <s v="David Mcdonald"/>
        <s v="Thomas Hall"/>
        <s v="Rebecca Rose"/>
        <s v="Tiffany Jones"/>
        <s v="Jeffrey Oliver"/>
        <s v="Carla Ortiz"/>
        <s v="Crystal Cox"/>
        <s v="Spencer Morgan"/>
        <s v="Mary Campbell"/>
        <s v="Kristine Thomas"/>
        <s v="Paul Harris"/>
        <s v="Lindsey Clements"/>
        <s v="Heather Burnett"/>
        <s v="Cynthia Wright"/>
        <s v="Jodi Torres"/>
        <s v="Scott Singh"/>
        <s v="Sara Craig"/>
        <s v="Brandi Johnson"/>
        <s v="Austin Castillo"/>
        <s v="Mark Sexton"/>
        <s v="Jackie Ryan"/>
        <s v="Omar Fry"/>
        <s v="Maurice Davis"/>
        <s v="Carol Tate"/>
        <s v="Taylor Walton MD"/>
        <s v="Anthony Wilson"/>
        <s v="Tracy Buchanan"/>
        <s v="Karen Ortega"/>
        <s v="Christopher Mason"/>
        <s v="Douglas Rogers"/>
        <s v="Heather Weeks"/>
        <s v="Madison Myers"/>
        <s v="Thomas Diaz"/>
        <s v="Matthew Kline"/>
        <s v="Deanna Patterson"/>
        <s v="Laura Cruz"/>
        <s v="Victoria Arroyo"/>
        <s v="Zachary Fletcher"/>
        <s v="Amy Valdez"/>
        <s v="Jaclyn Shepherd"/>
        <s v="Andrea Walker"/>
        <s v="Kimberly Rodriguez"/>
        <s v="Karen Turner"/>
        <s v="William Benitez"/>
        <s v="Laura Gonzalez"/>
        <s v="Brian Meza"/>
        <s v="Eric Mercado"/>
        <s v="Christopher Ellis"/>
        <s v="Amanda Sanchez"/>
        <s v="Jessica Anderson"/>
        <s v="Allen Gibson"/>
        <s v="Angela Bryant"/>
        <s v="Robin Miller"/>
        <s v="Destiny Evans"/>
        <s v="Daniel Taylor"/>
        <s v="Tina Tucker"/>
        <s v="Pamela Gomez"/>
        <s v="Robert Cabrera"/>
        <s v="Samuel Knight"/>
        <s v="Natalie Love"/>
        <s v="Jodi Foster"/>
        <s v="Amy Coleman"/>
        <s v="Emily Glenn"/>
        <s v="Brittany Jacobs"/>
        <s v="Cameron Sellers"/>
        <s v="Ashley Palmer"/>
        <s v="Regina Castillo"/>
        <s v="Kenneth Fletcher"/>
        <s v="Bonnie Jones"/>
        <s v="Theresa Sloan"/>
        <s v="Nathaniel Thomas"/>
        <s v="Kelly Erickson"/>
        <s v="Jessica Lyons"/>
        <s v="Adrienne Stanley"/>
        <s v="Joe Norton DVM"/>
        <s v="Dave Bass"/>
        <s v="Ian Martin"/>
        <s v="Luis Ellis"/>
        <s v="Kyle Dunlap"/>
        <s v="Richard Manning"/>
        <s v="Madison Franklin"/>
        <s v="Randy Trevino"/>
        <s v="Dylan Cooper"/>
        <s v="Amanda Walker"/>
        <s v="Dr. Richard Mitchell MD"/>
        <s v="Abigail Smith"/>
        <s v="David Padilla"/>
        <s v="Kiara Miller"/>
        <s v="Justin Lee"/>
        <s v="Laura Hughes"/>
        <s v="Chelsey Hamilton"/>
        <s v="David Olson"/>
        <s v="Daniel Wong"/>
        <s v="Keith Olson"/>
        <s v="Jillian Riggs"/>
        <s v="Beth Perry"/>
        <s v="Audrey Hall"/>
        <s v="Robert Decker"/>
        <s v="Erica Barrett"/>
        <s v="Katie Santos"/>
        <s v="Tiffany Hodges"/>
        <s v="Bonnie Robinson"/>
        <s v="Ashley Mitchell"/>
        <s v="Mr. Eric Simpson MD"/>
        <s v="Mary Clark"/>
        <s v="Johnathan Smith"/>
        <s v="Lori Holland"/>
        <s v="Charles Smith DDS"/>
        <s v="Hailey Scott"/>
        <s v="Michael Duncan"/>
        <s v="Tammy Howard"/>
        <s v="Kevin Ford"/>
        <s v="Chad Davis"/>
        <s v="Teresa Richardson"/>
        <s v="Angela Obrien"/>
        <s v="Melissa Montoya"/>
        <s v="Allison Howard"/>
        <s v="David Dunn"/>
        <s v="Sandra Roman"/>
        <s v="Kevin Matthews"/>
        <s v="Dean Gomez"/>
        <s v="Carla Marshall"/>
        <s v="John Wright"/>
        <s v="Amy Casey"/>
        <s v="Charles Lawson"/>
        <s v="Robert Lucas"/>
        <s v="Sonya Foster"/>
        <s v="Danny Duncan"/>
        <s v="Jennifer Hebert"/>
        <s v="Henry Wagner"/>
        <s v="Theresa Schmidt"/>
        <s v="Gene Anderson"/>
        <s v="Lauren Miller"/>
        <s v="Cheryl Richards"/>
        <s v="Jeremy Barrett"/>
        <s v="Marcus Love"/>
        <s v="Whitney Reese"/>
        <s v="Erin Scott"/>
        <s v="Joseph Weiss"/>
        <s v="Kevin Maynard"/>
        <s v="Eric Wade"/>
        <s v="Michael Perez"/>
        <s v="Sarah Pennington"/>
        <s v="Debbie Hernandez"/>
        <s v="Clayton Tyler"/>
        <s v="Deborah Jordan"/>
        <s v="Michael Cook"/>
        <s v="Christy Bradshaw"/>
        <s v="Madeline Warner"/>
        <s v="Amanda Johnson"/>
        <s v="Daniel Johnson"/>
        <s v="Andrew Chang"/>
        <s v="Billy Bowman"/>
        <s v="Jeremiah Martinez"/>
        <s v="Michael Johnson"/>
        <s v="Stephanie Wilson DVM"/>
        <s v="Courtney Wallace"/>
        <s v="Wanda Jackson"/>
        <s v="Stephanie Nguyen"/>
        <s v="Jeremy Martin"/>
        <s v="Paul Thomas"/>
        <s v="Debra Lee"/>
        <s v="Katherine Scott"/>
        <s v="Nathaniel Macdonald"/>
        <s v="Megan Guerrero"/>
        <s v="Allison Bowman"/>
        <s v="Alexis Johnson"/>
        <s v="Jonathan Harrell"/>
        <s v="Michael Maddox"/>
        <s v="James Jones"/>
        <s v="Kendra Mcdonald"/>
        <s v="Paula Garrett"/>
        <s v="Maria Lambert"/>
        <s v="Ryan Dodson"/>
        <s v="Megan Drake"/>
        <s v="Joshua Moore"/>
        <s v="Jennifer Ryan"/>
        <s v="Kathleen Shaw"/>
        <s v="Matthew Kim"/>
        <s v="Stacey Ferguson"/>
        <s v="Melanie Lopez"/>
        <s v="Kyle Villanueva"/>
        <s v="Allen Lynch"/>
        <s v="Jerome Carr"/>
        <s v="Briana Lang"/>
        <s v="Timothy Avila"/>
        <s v="Jacob Vaughn"/>
        <s v="Charles Wilson"/>
        <s v="Brianna Mercado"/>
        <s v="Daniel Palmer"/>
        <s v="George Monroe"/>
        <s v="Erika Fischer"/>
        <s v="Lori Schneider"/>
        <s v="Robert Shelton"/>
        <s v="Larry Dennis"/>
        <s v="Kristina Spencer"/>
        <s v="Justin Rice"/>
        <s v="Casey Griffin"/>
        <s v="Aaron Owen"/>
        <s v="Richard Bailey"/>
        <s v="Katie Johnson DVM"/>
        <s v="Jason Mcdowell"/>
        <s v="Valerie Wright"/>
        <s v="Anthony Lewis"/>
        <s v="Kiara Martinez"/>
        <s v="Richard King"/>
        <s v="Mason Hunter"/>
        <s v="Craig White"/>
        <s v="Allison Woods"/>
        <s v="Sharon Mathews"/>
        <s v="Henry Davis"/>
        <s v="Christine Martinez"/>
        <s v="Hector Barajas"/>
        <s v="Lawrence King"/>
        <s v="Scott Smith"/>
        <s v="Theresa Welch"/>
        <s v="Todd Cross"/>
        <s v="Steven Wood"/>
        <s v="Kathy Hunt"/>
        <s v="Kathy Phillips"/>
        <s v="Evelyn Stone"/>
        <s v="David Jennings"/>
        <s v="Brian Allen"/>
        <s v="Gregory Lynch"/>
        <s v="Nancy Lopez"/>
        <s v="Krystal Nguyen DDS"/>
        <s v="Kaitlyn Bender"/>
        <s v="Robert Frederick"/>
        <s v="Timothy Robinson"/>
        <s v="Lauren Webster"/>
        <s v="Monica Hunter"/>
        <s v="Jeffrey Greer"/>
        <s v="Samantha Wagner"/>
        <s v="William Nunez"/>
        <s v="Michael Burgess"/>
        <s v="Glenn Sanchez"/>
        <s v="Ronald Edwards"/>
        <s v="Ashley Gill"/>
        <s v="Curtis Osborne"/>
        <s v="Cindy Mccullough"/>
        <s v="Shawn Byrd"/>
        <s v="Lindsey Hanson"/>
        <s v="Katie Hunter"/>
        <s v="John Norman"/>
        <s v="Jessica Owen"/>
        <s v="Jerry Swanson"/>
        <s v="Mary Ramirez"/>
        <s v="Stacy Hernandez"/>
        <s v="Kelly Bell"/>
        <s v="Virginia Barnett"/>
        <s v="John Ford"/>
        <s v="Debra Jones"/>
        <s v="Miranda Lopez"/>
        <s v="Sabrina Martinez"/>
        <s v="Christine Melton"/>
        <s v="Jon Robinson"/>
        <s v="Cassandra Chan"/>
        <s v="Grace Moses"/>
        <s v="Wanda Morrison"/>
        <s v="Tiffany Davis"/>
        <s v="Timothy Alexander"/>
        <s v="Mark Williams"/>
        <s v="Melissa Jackson"/>
        <s v="Alison Stewart"/>
        <s v="Stacey Decker"/>
        <s v="Gregory Murray"/>
        <s v="Joshua Browning"/>
        <s v="Tamara Hart"/>
        <s v="Elizabeth Peters"/>
        <s v="Jeff Marks"/>
        <s v="Mariah Stewart"/>
        <s v="Rhonda Martin"/>
        <s v="Michael Bradley"/>
        <s v="Cathy Guzman"/>
        <s v="Clifford Avila"/>
        <s v="Karen Cooper"/>
        <s v="Holly Johnson"/>
        <s v="Kimberly Clark"/>
        <s v="Jason Brennan"/>
        <s v="Terri Gilbert"/>
        <s v="Margaret Jones"/>
        <s v="Mr. John Pierce"/>
        <s v="William Gaines"/>
        <s v="Shannon Le"/>
        <s v="Tyler Bean"/>
        <s v="Allison Robbins"/>
        <s v="Marco Maddox"/>
        <s v="William Bowers"/>
        <s v="Darlene Jones"/>
        <s v="Alexandria Sparks"/>
        <s v="Ryan Gomez"/>
        <s v="Sara Clark"/>
        <s v="Jesse Hudson"/>
        <s v="Robert King"/>
        <s v="Lauren Phillips"/>
        <s v="Christy Gregory"/>
        <s v="Kyle Williams"/>
        <s v="Robert Bell"/>
        <s v="Andrew Wilson"/>
        <s v="Gregory Hill"/>
        <s v="Joseph Hunt"/>
        <s v="Nicholas Moore"/>
        <s v="David Mendoza"/>
        <s v="Melissa Russell"/>
        <s v="Suzanne Phillips"/>
        <s v="Cindy Johnson"/>
        <s v="Elizabeth Scott"/>
        <s v="Betty Pierce"/>
        <s v="Austin Davenport"/>
        <s v="Tiffany Scott"/>
        <s v="David Vazquez"/>
        <s v="Kyle Adams"/>
        <s v="Daniel Henderson"/>
        <s v="Jennifer Dunn MD"/>
        <s v="Kathryn Smith"/>
        <s v="Jessica Thomas"/>
        <s v="Lisa Myers"/>
        <s v="Dennis Walter"/>
        <s v="Adriana Reynolds"/>
        <s v="Heather Lester"/>
        <s v="Allison Kelly"/>
        <s v="Stephanie Cox"/>
        <s v="Kelly Hicks"/>
        <s v="Sierra Bowers"/>
        <s v="Steven Brown"/>
        <s v="Pamela Shelton"/>
        <s v="Benjamin Martinez"/>
        <s v="Isaac Thomas"/>
        <s v="Ellen Thomas"/>
        <s v="John Avery"/>
        <s v="Patrick Shields"/>
        <s v="James Warner"/>
        <s v="Dorothy Wright"/>
        <s v="Jennifer Daugherty"/>
        <s v="Krista Sellers"/>
        <s v="Haley Bright"/>
        <s v="Amanda West"/>
        <s v="Nancy Nixon"/>
        <s v="Jeremiah Leblanc"/>
        <s v="Susan Jackson"/>
        <s v="David White"/>
        <s v="James Paul"/>
        <s v="Andrew Brooks"/>
        <s v="Stephen Clark"/>
        <s v="Frederick Sherman"/>
        <s v="Tiffany Gomez"/>
        <s v="Rebecca Buchanan"/>
        <s v="Carlos Moore"/>
        <s v="Jonathan Gonzalez"/>
        <s v="Melanie Smith"/>
        <s v="Cindy Smith"/>
        <s v="Maria Duncan"/>
        <s v="Tina Allison"/>
        <s v="Sara Bradley"/>
        <s v="Michael Stevens"/>
        <s v="Darren Ramos"/>
        <s v="Autumn Medina DDS"/>
        <s v="William Davis"/>
        <s v="Brianna Moore"/>
        <s v="Mr. Gary Miller"/>
        <s v="Sabrina Hall"/>
        <s v="Wendy Spears"/>
        <s v="Matthew Lopez"/>
        <s v="Lori Mcclain"/>
        <s v="Albert Holder"/>
        <s v="Troy Sanchez"/>
        <s v="Ellen Ward"/>
        <s v="Jodi Griffin"/>
        <s v="Jade Turner"/>
        <s v="Candice Rodriguez"/>
        <s v="Patricia Bright"/>
        <s v="Helen Ward"/>
        <s v="Joann Hendrix"/>
        <s v="Gary Grant"/>
        <s v="Tyrone Roach"/>
        <s v="Emily Solis"/>
        <s v="Sarah Garcia"/>
        <s v="Matthew Webster"/>
        <s v="Brittany Glover"/>
        <s v="Michael Young"/>
        <s v="Raven Dunlap"/>
        <s v="Pedro Stevens"/>
        <s v="Thomas Marquez"/>
        <s v="Jason Owens"/>
        <s v="Austin Myers"/>
        <s v="Alexandra Cross"/>
        <s v="Juan Randolph"/>
        <s v="Lori Mathis"/>
        <s v="Scott Brewer"/>
        <s v="Dr. Barbara Foster"/>
        <s v="Rachel Gibbs"/>
        <s v="Scott Bates"/>
        <s v="Michael Fischer"/>
        <s v="Megan Kline"/>
        <s v="Anna Pace"/>
        <s v="Jonathan Sanford"/>
        <s v="Kelly Moore"/>
        <s v="Nicole Brewer"/>
        <s v="Selena Cooper"/>
        <s v="Calvin Simmons"/>
        <s v="Benjamin King"/>
        <s v="Eric Nelson"/>
        <s v="Charles Hernandez"/>
        <s v="Kathryn Davies"/>
        <s v="Mark Bryant"/>
        <s v="Samantha Baker MD"/>
        <s v="Barbara Duran"/>
        <s v="Christopher Shaffer"/>
        <s v="Caitlin Miller"/>
        <s v="Daniel Pitts"/>
        <s v="Veronica Price"/>
        <s v="Jordan Price"/>
        <s v="Nicholas Nash"/>
        <s v="Darren Shea"/>
        <s v="Ryan Sanchez"/>
        <s v="Madison Li"/>
        <s v="Ruth Jarvis"/>
        <s v="Kristen Branch"/>
        <s v="Heather Huffman"/>
        <s v="Kara Beck"/>
        <s v="Darren Parker"/>
        <s v="Megan Short"/>
        <s v="Joseph Martin PhD"/>
        <s v="Steven Sutton"/>
        <s v="Samantha Kim"/>
        <s v="Ariel Estrada"/>
        <s v="Nina Rich"/>
        <s v="Erica Parker"/>
        <s v="Devin Mcbride"/>
        <s v="Mary Long"/>
        <s v="Heather Schneider"/>
        <s v="Brooke Smith"/>
        <s v="Nicole Briggs"/>
        <s v="Debra Vazquez"/>
        <s v="Ryan Powers DDS"/>
        <s v="Emily Petty"/>
        <s v="Laurie Washington"/>
        <s v="Alexandra Larson"/>
        <s v="Henry Morris"/>
        <s v="Linda Neal"/>
        <s v="Monica Lester"/>
        <s v="Mrs. Erin Lee"/>
        <s v="Kevin Bell"/>
        <s v="Jeremy Fernandez"/>
        <s v="Shane Drake"/>
        <s v="Eric Pierce"/>
        <s v="Cynthia Jackson"/>
        <s v="Cynthia Bright"/>
        <s v="Mr. Joshua Owen"/>
        <s v="Brenda Johnson"/>
        <s v="Cassandra Ryan"/>
        <s v="Edward Rodriguez"/>
        <s v="Kimberly Hardy"/>
        <s v="Melissa Collins"/>
        <s v="Daniel Diaz"/>
        <s v="Amanda Hall"/>
        <s v="Gabriel Turner"/>
        <s v="Joshua Pennington"/>
        <s v="Nathan Jackson"/>
        <s v="Daniel Berger"/>
        <s v="Michael Fields"/>
        <s v="Rachel Dillon"/>
        <s v="Paige Thompson"/>
        <s v="Kimberly Singh"/>
        <s v="Logan Gonzalez"/>
        <s v="Frank Fuentes"/>
        <s v="Jonathan Taylor"/>
        <s v="Kimberly Phillips"/>
        <s v="Donna Singleton"/>
        <s v="Christina Burns"/>
        <s v="Tammy Mcmahon"/>
        <s v="Edward Reed"/>
        <s v="Michael Sims"/>
        <s v="Rebecca Weeks"/>
        <s v="Kevin Roy"/>
        <s v="Nicole Benton"/>
        <s v="Stephanie Lynch"/>
        <s v="Kristin Blake"/>
        <s v="Matthew Nguyen"/>
        <s v="Margaret Brown"/>
        <s v="Teresa Friedman DVM"/>
        <s v="Hailey Johnson"/>
        <s v="Alex Maynard"/>
        <s v="Hannah Fields"/>
        <s v="Erica Stephens"/>
        <s v="John Weber"/>
        <s v="Jessica Rogers"/>
        <s v="Dr. Jose Bartlett"/>
        <s v="Cindy Savage"/>
        <s v="Nancy Ellis"/>
        <s v="Ariana Silva"/>
        <s v="Diana Diaz"/>
        <s v="Parker Compton"/>
        <s v="Glenda Hernandez"/>
        <s v="Elizabeth Wong"/>
        <s v="Cesar Williams"/>
        <s v="Michelle Hernandez"/>
        <s v="Christopher Alexander"/>
        <s v="Jesse Brown"/>
        <s v="Patricia Martin"/>
        <s v="Robert Payne"/>
        <s v="Kristen Aguirre"/>
        <s v="Sarah Reed"/>
        <s v="Jared Townsend"/>
        <s v="Molly Keith"/>
        <s v="Kaitlin Armstrong DDS"/>
        <s v="Brandon Hanson"/>
        <s v="Kenneth Davis"/>
        <s v="Philip Brown"/>
        <s v="Jacob Clark"/>
        <s v="Evan Mckinney"/>
        <s v="Brandon Lee"/>
        <s v="Eric Duncan"/>
        <s v="Kathleen Johnson DDS"/>
        <s v="Timothy Reynolds"/>
        <s v="Amy Moore MD"/>
        <s v="Jessica Perez"/>
        <s v="Javier Johnson"/>
        <s v="Nicole Mccoy"/>
        <s v="Leslie Jennings"/>
        <s v="Nicholas Kemp"/>
        <s v="Laurie White"/>
        <s v="Briana Johnson"/>
        <s v="Charles Singh"/>
        <s v="Randy Rodriguez"/>
        <s v="Brent Young"/>
        <s v="Steve Moody"/>
        <s v="Linda Barker"/>
        <s v="Hayley Perry"/>
        <s v="Michael Lindsey"/>
        <s v="Jonathan Miranda"/>
        <s v="Terry Cooper"/>
        <s v="Suzanne Smith"/>
        <s v="Nicholas Vasquez"/>
        <s v="Michelle Coleman"/>
        <s v="Michele Burns"/>
        <s v="Brendan Bailey"/>
        <s v="Reginald Rodriguez"/>
        <s v="Robert Rose"/>
        <s v="Melanie George"/>
        <s v="Margaret Winters"/>
        <s v="Gregory Williams"/>
        <s v="Bruce Boyle"/>
        <s v="Jonathan Mitchell"/>
        <s v="Joshua Lawrence DDS"/>
        <s v="Ricky Parker"/>
        <s v="Danny Matthews"/>
        <s v="Amber Day"/>
        <s v="Stephanie Murray"/>
        <s v="Leslie Reyes"/>
        <s v="Deborah Castro"/>
        <s v="Stephanie Villegas"/>
        <s v="Katie Green"/>
        <s v="Raymond Hudson"/>
        <s v="Ashley Vaughn"/>
        <s v="Megan Jones"/>
        <s v="Robyn Anthony"/>
        <s v="Eric Tapia"/>
        <s v="Joseph Ayala"/>
        <s v="Taylor Lopez"/>
        <s v="Richard Burke"/>
        <s v="Linda Chung"/>
        <s v="Dana Wiggins"/>
        <s v="Brian Wallace"/>
        <s v="Jennifer Flores"/>
        <s v="Dylan Alvarez"/>
        <s v="Wesley Brown"/>
        <s v="Cody Vaughn"/>
        <s v="Whitney Grant"/>
        <s v="Michelle Wade"/>
        <s v="Thomas Porter"/>
        <s v="Heather Norris"/>
        <s v="Melissa Davis"/>
        <s v="Bryan Dougherty"/>
        <s v="Cameron Willis"/>
        <s v="Anthony Mcmillan"/>
        <s v="Kim Adams"/>
        <s v="Jasmine Howard"/>
        <s v="Jessica Villarreal"/>
        <s v="Desiree Brooks"/>
        <s v="Michelle Thompson"/>
        <s v="Holly Fletcher"/>
        <s v="Jacqueline Jackson"/>
        <s v="Holly Sandoval"/>
        <s v="Danielle Shaw"/>
        <s v="Michael Yu PhD"/>
        <s v="Christopher Washington"/>
        <s v="Emily Reeves"/>
        <s v="Scott Brown"/>
        <s v="Carol Campos"/>
        <s v="Michelle Cole"/>
        <s v="Ryan Jenkins"/>
        <s v="Matthew Smith"/>
        <s v="Micheal Allen"/>
        <s v="Theresa Lee"/>
        <s v="Stefanie Vance"/>
        <s v="Devin Lara"/>
        <s v="Diane Reid"/>
        <s v="Katherine Webster"/>
        <s v="Emily Terry"/>
        <s v="Courtney Wilson"/>
        <s v="Jamie Murphy"/>
        <s v="Jose Powell"/>
        <s v="Zoe Henderson"/>
        <s v="Jamie Jennings"/>
        <s v="Gary Casey"/>
        <s v="Jessica Orozco"/>
        <s v="Heather Hernandez"/>
        <s v="Brian Duncan"/>
        <s v="Charles Poole"/>
        <s v="Phyllis Arellano"/>
        <s v="Sarah Wang"/>
        <s v="Briana Bray"/>
        <s v="Kimberly Tanner"/>
        <s v="Terri Solomon"/>
        <s v="Christina Duffy"/>
        <s v="Susan Griffin"/>
        <s v="Jennifer Grant"/>
        <s v="Stacy Villa"/>
        <s v="Jessica Sullivan"/>
        <s v="Lindsey Wagner"/>
        <s v="Brittney Brady"/>
        <s v="Kristine Vega"/>
        <s v="Russell Chase"/>
        <s v="Daisy Warner"/>
        <s v="Elizabeth Reed"/>
        <s v="Randy Steele"/>
        <s v="Vanessa Dixon"/>
        <s v="Brian Guerrero"/>
        <s v="Matthew Gutierrez"/>
        <s v="Philip Wright"/>
        <s v="Shelley Fleming"/>
        <s v="Haley Hancock"/>
        <s v="Shane Joseph III"/>
        <s v="Gregory Duncan"/>
        <s v="Melissa Kirby"/>
        <s v="Earl Lee"/>
        <s v="Terri Guzman"/>
        <s v="Jose Contreras"/>
        <s v="Aaron Vargas"/>
        <s v="Robert Deleon"/>
        <s v="James Vazquez"/>
        <s v="Dr. Brittany Hill"/>
        <s v="Debra King"/>
        <s v="Raymond Hays"/>
        <s v="Makayla Mcguire"/>
        <s v="Lindsay Williamson"/>
        <s v="Mary Cole"/>
        <s v="Marcus Sanders"/>
        <s v="Sherry Walters"/>
        <s v="Susan Raymond"/>
        <s v="Brenda Miller"/>
        <s v="Jennifer Orozco"/>
        <s v="Brenda Perry"/>
        <s v="Joel Robertson"/>
        <s v="Joshua Howard"/>
        <s v="Kelsey Ward"/>
        <s v="Thomas Carlson"/>
        <s v="David Dennis"/>
        <s v="Ian Wilson"/>
        <s v="Marvin Watson"/>
        <s v="Thomas Phillips"/>
        <s v="Gabrielle Mcclain"/>
        <s v="Charles Baldwin"/>
        <s v="April Harrison"/>
        <s v="Dr. Christopher Williams"/>
        <s v="Richard Williams"/>
        <s v="Adam Boyd"/>
        <s v="Rebecca Bright"/>
        <s v="John Garcia"/>
        <s v="Andrew Torres"/>
        <s v="Dorothy Delgado"/>
        <s v="Aaron Coleman"/>
        <s v="Kathryn Glenn"/>
        <s v="Brian Brock"/>
        <s v="Todd Guerrero"/>
        <s v="Christopher Nguyen MD"/>
        <s v="Crystal Koch"/>
        <s v="Timothy Brown"/>
        <s v="Julie Cooper"/>
        <s v="Lacey Graham"/>
        <s v="Julie Trujillo"/>
        <s v="Ann Johnson"/>
        <s v="James Stuart"/>
        <s v="Joanne Townsend"/>
        <s v="Dustin Nelson"/>
        <s v="Jessica Berg"/>
        <s v="Phyllis Bell"/>
        <s v="David Atkinson"/>
        <s v="Ashley Jones PhD"/>
        <s v="David Pittman"/>
        <s v="Kristen Turner"/>
        <s v="Heather Ferguson"/>
        <s v="Mrs. Ashley Cook"/>
        <s v="Maurice Lyons"/>
        <s v="William Martin"/>
        <s v="Douglas Bradley"/>
        <s v="Marie Bowen"/>
        <s v="Heidi Anderson"/>
        <s v="Anna Schultz"/>
        <s v="Daniel Jones"/>
        <s v="Monica Davis"/>
        <s v="Tiffany Vaughan"/>
        <s v="Mary Lee"/>
        <s v="Natasha Miller"/>
        <s v="Frederick Rodriguez"/>
        <s v="Tammy Maldonado"/>
        <s v="Cheryl Sweeney"/>
        <s v="Nicholas Morrison"/>
        <s v="Michelle Parks"/>
        <s v="Tammy Benson DVM"/>
        <s v="Katherine Curry"/>
        <s v="Joan White"/>
        <s v="Wendy Taylor"/>
        <s v="John Black"/>
        <s v="William Miller"/>
        <s v="James Powell"/>
        <s v="William Gould"/>
        <s v="Lisa Tran"/>
        <s v="Jonathan Garcia"/>
        <s v="Mark Mclean"/>
        <s v="Angel Ross"/>
        <s v="Amy Harris"/>
        <s v="Jennifer Horn"/>
        <s v="Brian Martin"/>
        <s v="Lauren Ortiz"/>
        <s v="Connor Brown"/>
        <s v="Charles Patel"/>
        <s v="Gregory Salazar"/>
        <s v="Joshua Callahan"/>
        <s v="Megan Bailey"/>
        <s v="Megan Allison"/>
        <s v="Margaret Bauer"/>
        <s v="James Daniel"/>
        <s v="Elizabeth Kane"/>
        <s v="Scott Bartlett DVM"/>
        <s v="Erica Cortez"/>
        <s v="Stephen Cook"/>
        <s v="Wayne Simmons"/>
        <s v="Edward White"/>
        <s v="Erica Beasley DVM"/>
        <s v="Linda Young"/>
        <s v="Heather Myers"/>
        <s v="Traci Carpenter"/>
        <s v="Mary Williamson"/>
        <s v="Alvin Robbins"/>
        <s v="Tyler Hoover"/>
        <s v="Brandi Moody"/>
        <s v="Karen Bryant DDS"/>
        <s v="Ashley Weeks"/>
        <s v="Michael Martinez"/>
        <s v="Jacqueline Hanson"/>
        <s v="Antonio Gonzales"/>
        <s v="Bryan Johnson"/>
        <s v="Beth Palmer"/>
        <s v="Mikayla Baker"/>
        <s v="Joseph Flores"/>
        <s v="Rhonda King"/>
        <s v="Donald Harris"/>
        <s v="Mr. Kenneth Long"/>
        <s v="Denise Tanner"/>
        <s v="Sharon Richardson"/>
        <s v="Melissa Bruce"/>
        <s v="Jesse Hicks"/>
        <s v="Barbara Potter"/>
        <s v="Ana Powell"/>
        <s v="Kevin Dean"/>
        <s v="Courtney Morgan"/>
        <s v="Hunter Miller"/>
        <s v="Matthew Bryant"/>
        <s v="Joseph Hughes"/>
        <s v="Kristin Harrington"/>
        <s v="Pamela Cunningham"/>
        <s v="Margaret Moore"/>
        <s v="Andrew Bailey"/>
        <s v="Ray Patterson"/>
        <s v="Jimmy Moreno"/>
        <s v="Mr. Gary Lynn"/>
        <s v="Zachary Yates"/>
        <s v="Jillian Gregory"/>
        <s v="Kevin Chang"/>
        <s v="Patrick Payne"/>
        <s v="Mary Arellano"/>
        <s v="Thomas Ortiz"/>
        <s v="Taylor Dyer"/>
        <s v="Ashley Brock MD"/>
        <s v="Jose Lewis"/>
        <s v="Carmen Harris"/>
        <s v="Antonio Evans"/>
        <s v="Gwendolyn Gordon"/>
        <s v="Scott Howard"/>
        <s v="Yolanda Rodriguez"/>
        <s v="Thomas Wood"/>
        <s v="Angela Luna"/>
        <s v="John Haynes"/>
        <s v="David Graham"/>
        <s v="Christopher Brown"/>
        <s v="Cynthia Hernandez"/>
        <s v="Elizabeth Larson"/>
        <s v="Julia Hill"/>
        <s v="Anthony Shah"/>
        <s v="Bonnie Randall"/>
        <s v="Dr. Lisa Leblanc"/>
        <s v="Anita Davis"/>
        <s v="Lisa Stein"/>
        <s v="Shawn Gould"/>
        <s v="Carol Warner"/>
        <s v="Jonathan Hatfield"/>
        <s v="Teresa Mendoza"/>
        <s v="Jeffrey Brown"/>
        <s v="Matthew Cox"/>
        <s v="Alexander Logan"/>
        <s v="Heather Chapman"/>
        <s v="Karen Taylor"/>
        <s v="Joseph Mathews"/>
        <s v="Michael Garza"/>
        <s v="Gregory Mahoney"/>
        <s v="Kari Morris"/>
        <s v="Jessica Mays"/>
        <s v="Cameron Holt"/>
        <s v="Angela Evans"/>
        <s v="Jamie Frederick"/>
        <s v="John Meyers"/>
        <s v="Melissa Clark"/>
        <s v="Alex Vargas"/>
        <s v="Daniel Cole"/>
        <s v="Albert Cohen"/>
        <s v="Scott Graham"/>
        <s v="Roy Carter"/>
        <s v="Jay Doyle"/>
        <s v="Veronica Bishop"/>
        <s v="Vanessa Foster"/>
        <s v="Maria Carter"/>
        <s v="Dalton Craig"/>
        <s v="Diane Paul"/>
        <s v="John Bartlett"/>
        <s v="Sharon Fry"/>
        <s v="Katelyn Wilson"/>
        <s v="Brandon Farmer"/>
        <s v="Penny Garcia"/>
        <s v="Richard Solomon"/>
        <s v="Stephanie Price"/>
        <s v="Andrea Cunningham"/>
        <s v="Joshua Bailey"/>
        <s v="Michael Adams"/>
        <s v="Carrie Hoover"/>
        <s v="Matthew Houston"/>
        <s v="Raymond Walker"/>
        <s v="Shane Palmer"/>
        <s v="Catherine Harris"/>
        <s v="Matthew Little"/>
        <s v="Brendan Shaffer"/>
        <s v="Jesse Ayala"/>
        <s v="Michael Thornton"/>
        <s v="Miranda Smith"/>
        <s v="Phyllis Kim"/>
        <s v="Samantha Young"/>
        <s v="Gregory Taylor"/>
        <s v="Claire Cooper"/>
        <s v="Ashley Obrien"/>
        <s v="Steven Miller"/>
        <s v="Donald Church"/>
        <s v="Travis Rodriguez"/>
        <s v="Jacqueline Smith"/>
        <s v="Darryl Garrett"/>
        <s v="Alicia Howard"/>
        <s v="Heather Harris"/>
        <s v="Anthony Cole"/>
        <s v="Barbara Patel"/>
        <s v="Felicia Nichols"/>
        <s v="Robert Cameron"/>
        <s v="Jesse Cochran"/>
        <s v="Carol Yates"/>
        <s v="Jim Green"/>
        <s v="Jonathan Alexander"/>
        <s v="Alyssa Olsen"/>
        <s v="Tammy Flores"/>
        <s v="Ronald Rodriguez"/>
        <s v="Ashley Vincent"/>
        <s v="Lauren Morris"/>
        <s v="Jennifer Lucas"/>
        <s v="Debra Harmon"/>
        <s v="Megan Perez MD"/>
        <s v="Anthony Williams"/>
        <s v="Mark Shah"/>
        <s v="Megan Mcdonald"/>
        <s v="Julia Estrada"/>
        <s v="Christina Ellis"/>
        <s v="Matthew Walsh"/>
        <s v="Frank Brewer"/>
        <s v="Roger Lopez"/>
        <s v="Cameron Johnson"/>
        <s v="Jim Rodriguez"/>
        <s v="Jason Williams"/>
        <s v="Colton Williams DDS"/>
        <s v="Patrick Stevens"/>
        <s v="Monique Harris"/>
        <s v="Melissa Benton"/>
        <s v="David Woods"/>
        <s v="Molly Wong"/>
        <s v="Carrie Simmons"/>
        <s v="James Nguyen"/>
        <s v="Kristina Fuentes"/>
        <s v="Peter Allen"/>
        <s v="Erin Martinez"/>
        <s v="Ronnie Padilla"/>
        <s v="Joseph Fisher"/>
        <s v="Dawn Wilson"/>
        <s v="Steven Shaw"/>
        <s v="Mr. Craig Richards"/>
        <s v="Darrell Rice"/>
        <s v="Joshua Watkins"/>
        <s v="Courtney Stokes"/>
        <s v="Ashley Glover"/>
        <s v="Mark Morgan"/>
        <s v="Matthew Cannon"/>
        <s v="Albert Riley"/>
        <s v="Robert Torres"/>
        <s v="Teresa Martin"/>
        <s v="Theresa Woods"/>
        <s v="Jacqueline Kennedy"/>
        <s v="Kevin Steele"/>
        <s v="Douglas Hanson"/>
        <s v="Jason Hampton"/>
        <s v="Tracy Webb"/>
        <s v="Xavier Dawson"/>
        <s v="Courtney Warner"/>
        <s v="Sandra Cline"/>
        <s v="Larry Jensen"/>
        <s v="Nicholas Fields"/>
        <s v="Linda White"/>
        <s v="Paul Carter"/>
        <s v="Miss Melissa Ward"/>
        <s v="Adam Haynes"/>
        <s v="Angela Rodriguez"/>
        <s v="Michelle Herrera"/>
        <s v="Kathy Freeman"/>
        <s v="Daniel Klein"/>
        <s v="Reginald Kelley"/>
        <s v="Michael Miles"/>
        <s v="Vicki Wilson"/>
        <s v="Theresa Taylor"/>
        <s v="Kathryn Avery"/>
        <s v="Matthew Green"/>
        <s v="John Martinez"/>
        <s v="Stephanie Lopez"/>
        <s v="Olivia Mccarthy"/>
        <s v="Dr. Sherry Taylor"/>
        <s v="Amanda English"/>
        <s v="Heather Vasquez"/>
        <s v="Jessica Roberts"/>
        <s v="Lisa Ramos"/>
        <s v="Jessica Campos"/>
        <s v="Charles King"/>
        <s v="Lindsay Garner"/>
        <s v="Eric Lewis"/>
        <s v="Tamara Smith"/>
        <s v="Joseph Stevens"/>
        <s v="Melissa Anderson"/>
        <s v="Albert Perkins"/>
        <s v="Cynthia Butler"/>
        <s v="Helen Mclaughlin"/>
        <s v="Becky Kelley"/>
        <s v="Sherry Sanchez"/>
        <s v="Jennifer Peterson"/>
        <s v="Randy Smith"/>
        <s v="Derek Sanchez"/>
        <s v="Jasmine Hardy"/>
        <s v="Gail Moore PhD"/>
        <s v="Jeremy Adkins"/>
        <s v="John Jensen"/>
        <s v="Joseph Simpson"/>
        <s v="Dr. Kenneth Kirby"/>
        <s v="Megan Whitehead"/>
        <s v="Derek Austin"/>
        <s v="Amanda Pitts"/>
        <s v="Cody Bell"/>
        <s v="Carla Young"/>
        <s v="Steve Hansen"/>
        <s v="Kim Porter"/>
        <s v="Ernest Ellis"/>
        <s v="Dana Cooper"/>
        <s v="Bruce Hernandez"/>
        <s v="Robin Fisher"/>
        <s v="Michael Maldonado"/>
        <s v="Scott Foster"/>
        <s v="Amanda Boyd"/>
        <s v="Brandon Larson"/>
        <s v="Wayne Alexander"/>
        <s v="Angela Parker"/>
        <s v="Amanda Fowler"/>
        <s v="Ryan Ward"/>
        <s v="Derek Lloyd"/>
        <s v="Lauren Good"/>
        <s v="Kathy Chapman"/>
        <s v="Steven Morales"/>
        <s v="Brandon Kirk"/>
        <s v="Joshua Bruce"/>
        <s v="Angela Warren"/>
        <s v="Sherry Bauer"/>
        <s v="Brian Chen"/>
        <s v="Christopher Newman"/>
        <s v="Scott Wilson"/>
        <s v="Ronald Potter"/>
        <s v="Jenny Douglas"/>
        <s v="Sabrina Gonzales"/>
        <s v="Ann Fisher"/>
        <s v="Blake Moyer"/>
        <s v="Jacob Atkins"/>
        <s v="David Simpson"/>
        <s v="Kyle Russell"/>
        <s v="Debra Hill"/>
        <s v="Charles Lewis"/>
        <s v="Amanda Kelley"/>
        <s v="Teresa Brown"/>
        <s v="Tammy Cruz"/>
        <s v="Allison Elliott"/>
        <s v="Mike Garcia"/>
        <s v="Monica Collins"/>
        <s v="Lauren Castaneda"/>
        <s v="Ronald Richardson"/>
        <s v="Mary Sanders"/>
        <s v="Dana Nguyen"/>
        <s v="Trevor Mckenzie"/>
        <s v="Andrea Lutz"/>
        <s v="Jordan Berg"/>
        <s v="Manuel Moore"/>
        <s v="Brian Montgomery"/>
        <s v="Adam Espinoza"/>
        <s v="Rachel Taylor DDS"/>
        <s v="Brandon Hart"/>
        <s v="Justin Thornton"/>
        <s v="William Barber"/>
        <s v="Angela Knox MD"/>
        <s v="Caleb Stevens"/>
        <s v="Kimberly Hunt"/>
        <s v="Devin Cantu"/>
        <s v="Katie Hill"/>
        <s v="William Hicks"/>
        <s v="Emily Harrington"/>
        <s v="Jerry Clarke"/>
        <s v="Kelsey Wagner"/>
        <s v="James Woodard"/>
        <s v="Marie West"/>
        <s v="Kathy Campbell"/>
        <s v="Joshua James"/>
        <s v="Molly Davis"/>
        <s v="Vanessa Green"/>
        <s v="Penny House"/>
        <s v="Brian Goodman"/>
        <s v="Eric Hernandez"/>
        <s v="George Bauer"/>
        <s v="Drew Rivera"/>
        <s v="Tammy Henry"/>
        <s v="Tyler Crane"/>
        <s v="Mary Marquez MD"/>
        <s v="Latasha Briggs"/>
        <s v="Kristin Valencia"/>
        <s v="Jesse Anderson"/>
        <s v="Gary Cole"/>
        <s v="Jamie Wade"/>
        <s v="Lisa Keller"/>
        <s v="Troy Rodgers"/>
        <s v="Jacob Snow"/>
        <s v="Nicholas Edwards"/>
        <s v="Kelly Perry"/>
        <s v="Troy Gomez"/>
        <s v="Mr. Kenneth Reynolds"/>
        <s v="Debra Reed"/>
        <s v="Patrick Brock"/>
        <s v="Deborah Watson"/>
        <s v="Emily Hodges"/>
        <s v="Anthony Wood"/>
        <s v="Scott Keith"/>
        <s v="Robert Blackwell"/>
        <s v="Marissa Miller"/>
        <s v="Erika Smith"/>
        <s v="Todd Taylor"/>
        <s v="Amanda Cook"/>
        <s v="Christina Matthews"/>
        <s v="Kristen Webb"/>
        <s v="Ashley Johnson"/>
        <s v="Tamara Perez"/>
        <s v="Erika Cruz"/>
        <s v="Kendra Wallace"/>
        <s v="Tammy Fox"/>
        <s v="Jeremy Richard"/>
        <s v="Anna Arnold"/>
        <s v="Pamela Long"/>
        <s v="Douglas Cook"/>
        <s v="Rodney Giles"/>
        <s v="Austin Travis"/>
        <s v="Timothy West"/>
        <s v="Emily Bishop"/>
        <s v="Zachary Brown"/>
        <s v="Bryan Haynes"/>
        <s v="Henry Fleming"/>
        <s v="Heather Palmer"/>
        <s v="Jonathan Brady"/>
        <s v="Thomas Sellers"/>
        <s v="Don Evans"/>
        <s v="Dan Nash"/>
        <s v="Christina Barajas"/>
        <s v="Sierra Patton"/>
        <s v="Sandra Cunningham"/>
        <s v="Sabrina Fox"/>
        <s v="Barbara Robertson"/>
        <s v="Jeanette Johnson"/>
        <s v="Renee Neal"/>
        <s v="Daniel Young"/>
        <s v="Steven Yoder"/>
        <s v="Timothy Miller"/>
        <s v="Holly Carter"/>
        <s v="Thomas Higgins"/>
        <s v="Pamela Harrington"/>
        <s v="Sean Curtis"/>
        <s v="Casey Chan"/>
        <s v="Audrey Howard"/>
        <s v="Dominique Jackson"/>
        <s v="John May"/>
        <s v="Ashley Edwards"/>
        <s v="Krystal Miller"/>
        <s v="Joshua Li"/>
        <s v="Jackson Mitchell"/>
        <s v="Kyle Madden"/>
        <s v="Brian Johnson"/>
        <s v="Melissa Pena"/>
        <s v="Kristin Bishop"/>
        <s v="Cindy Davis"/>
        <s v="Dr. Aaron Todd"/>
        <s v="Kayla Gardner"/>
        <s v="Lori Holder"/>
        <s v="Chad Pruitt"/>
        <s v="David Adams"/>
        <s v="Karen Green"/>
        <s v="Antonio Webb"/>
        <s v="Samantha Myers"/>
        <s v="Melissa Jimenez"/>
        <s v="James Peterson"/>
        <s v="Jennifer Lee"/>
        <s v="Douglas Hopkins"/>
        <s v="Joanne Miller"/>
        <s v="Kimberly Rosario"/>
        <s v="Michael Cervantes"/>
        <s v="Nicholas Graves"/>
        <s v="Katherine Roach"/>
        <s v="James Stewart"/>
        <s v="Lisa Lawson"/>
        <s v="Holly Oliver"/>
        <s v="Catherine Thompson"/>
        <s v="Mark Maxwell"/>
        <s v="Patrick Santana"/>
        <s v="Rachel Cox"/>
        <s v="Scott Murillo"/>
        <s v="Robert Turner"/>
        <s v="Michele Wheeler"/>
        <s v="Justin Carr"/>
        <s v="Brandi Hall"/>
        <s v="Christina Thompson"/>
        <s v="Gregory Banks"/>
        <s v="Patricia Thomas"/>
        <s v="Alejandro Black"/>
        <s v="Derek Edwards"/>
        <s v="Kristy Lara"/>
        <s v="Robert Richardson"/>
        <s v="Donald Terry"/>
        <s v="Brandon Dalton"/>
        <s v="Danielle Simon"/>
        <s v="Andrew Morris"/>
        <s v="Michael Bennett"/>
        <s v="Sara Miller"/>
        <s v="David Townsend"/>
        <s v="Cynthia Maynard"/>
        <s v="Margaret Brady"/>
        <s v="Denise Garcia"/>
        <s v="Joanne Wilcox"/>
        <s v="Adam Lynch"/>
        <s v="Laura Cervantes"/>
        <s v="Jonathan Small"/>
        <s v="James Gross"/>
        <s v="Adrienne Jackson DVM"/>
        <s v="Amanda Bray"/>
        <s v="Stephanie Day"/>
        <s v="Whitney Anderson"/>
        <s v="Ashley Roberts"/>
        <s v="James Bell"/>
        <s v="Thomas Nelson"/>
        <s v="Samantha Griffin"/>
        <s v="Michael Saunders"/>
        <s v="Scott Hess"/>
        <s v="Erika Kidd"/>
        <s v="Julie Morales"/>
        <s v="Lauren Bates"/>
        <s v="Corey Rose"/>
        <s v="Eileen Price"/>
        <s v="Rebecca Clark"/>
        <s v="Curtis Smith"/>
        <s v="Alex Nguyen"/>
        <s v="Amanda Gomez"/>
        <s v="Joshua Kelley"/>
        <s v="Ashley Chen"/>
        <s v="Kyle Powell"/>
        <s v="Kyle Arnold"/>
        <s v="Matthew Browning"/>
        <s v="Patrick Murphy"/>
        <s v="Brandon Thomas"/>
        <s v="Julia Carroll"/>
        <s v="Sheri Dominguez"/>
        <s v="Jeffrey Rivera"/>
        <s v="Craig Bryant"/>
        <s v="Thomas Durham"/>
        <s v="Benjamin Brooks"/>
        <s v="Sara Cox"/>
        <s v="Amanda Fuentes"/>
        <s v="Cameron Smith"/>
        <s v="Mckenzie Santiago"/>
        <s v="Miguel Robinson"/>
        <s v="Charlotte Torres"/>
        <s v="Rachel Tran"/>
        <s v="Elizabeth Kennedy"/>
        <s v="Paul Gilbert"/>
        <s v="Charles Vaughn"/>
        <s v="Nicole Lane"/>
        <s v="Philip Anderson"/>
        <s v="John Obrien"/>
        <s v="Douglas Hickman"/>
        <s v="Richard Payne"/>
        <s v="Angel Duke"/>
        <s v="Nicholas Luna"/>
        <s v="Pamela Calderon"/>
        <s v="Tabitha Gray"/>
        <s v="Christopher Greene"/>
        <s v="Barbara Alexander"/>
        <s v="John Meza"/>
        <s v="Christina Jordan"/>
        <s v="Megan Phillips"/>
        <s v="James Fox"/>
        <s v="Thomas Bell"/>
        <s v="Michelle Garcia"/>
        <s v="Justin Hernandez"/>
        <s v="Kendra Barnett"/>
        <s v="Stephanie Anderson"/>
        <s v="Patrick Bryant PhD"/>
        <s v="Sue Allen"/>
        <s v="Michael Mccormick"/>
        <s v="Kenneth Castro"/>
        <s v="Evelyn Bowman"/>
        <s v="Jason Sanchez"/>
        <s v="Matthew Downs"/>
        <s v="Shawn Woods"/>
        <s v="Christopher Harmon"/>
        <s v="Tiffany Hancock"/>
        <s v="Kevin Sutton"/>
        <s v="James Lindsey"/>
        <s v="Christopher Mora"/>
        <s v="Michelle Hunter"/>
        <s v="Sandra Jacobs"/>
        <s v="Joshua Andrade"/>
        <s v="Carla Griffin"/>
        <s v="Gloria Mendoza"/>
        <s v="Jason Kelley"/>
        <s v="Gregory Bentley"/>
        <s v="Miguel Taylor"/>
        <s v="Shawna Barnes"/>
        <s v="Lisa Ross"/>
        <s v="Stephen Gonzales"/>
        <s v="Rachel Church"/>
        <s v="Jessica Marsh"/>
        <s v="Erica Mcneil"/>
        <s v="Deborah Ford"/>
        <s v="Melissa Bryan"/>
        <s v="Ryan Perez"/>
        <s v="Rebecca King"/>
        <s v="John Baker"/>
        <s v="Lori Sloan"/>
        <s v="Stephanie Weaver"/>
        <s v="James Shields"/>
        <s v="Jenny Cook"/>
        <s v="Michael Caldwell"/>
        <s v="Micheal King"/>
        <s v="Rachel Li"/>
        <s v="Richard Grant"/>
        <s v="Andrew Adams"/>
        <s v="Steven Torres"/>
        <s v="Jeremy Willis"/>
        <s v="Troy Smith"/>
        <s v="Dale Henderson"/>
        <s v="Steven Benson"/>
        <s v="Elaine Glenn"/>
        <s v="Lawrence Meadows"/>
        <s v="Tammy Dunlap"/>
        <s v="Melissa Mcknight"/>
        <s v="Pamela West"/>
        <s v="Eric Stark"/>
        <s v="Vanessa Cook"/>
        <s v="Teresa Jones"/>
        <s v="Shannon Olson"/>
        <s v="Ashley Barnes"/>
        <s v="Tanya Porter"/>
        <s v="Robert Dickerson"/>
        <s v="Jennifer Mack"/>
        <s v="Morgan Ballard"/>
        <s v="Heather Maxwell"/>
        <s v="Kelli Jensen"/>
        <s v="Jamie Graham"/>
        <s v="Gary Blankenship"/>
        <s v="Andrea Byrd"/>
        <s v="Kevin Powell"/>
        <s v="Ricky Nelson"/>
        <s v="Joanne Hall"/>
        <s v="Chloe Scott"/>
        <s v="Scott Sherman"/>
        <s v="Lauren Dominguez"/>
        <s v="Karen Kelly"/>
        <s v="Sandra Wallace"/>
        <s v="Christopher Walker"/>
        <s v="Justin Garcia"/>
        <s v="Megan Wagner"/>
        <s v="Brittany Pena"/>
        <s v="Jeffrey Bonilla"/>
        <s v="Collin Miller"/>
        <s v="Steven Watts"/>
        <s v="Caleb Pitts"/>
        <s v="Tony Carter"/>
        <s v="Erin Brooks"/>
        <s v="James Richard"/>
        <s v="James Choi"/>
        <s v="Dennis Gray"/>
        <s v="Angela Weber"/>
        <s v="Kimberly Prince"/>
        <s v="Rachel Rodriguez"/>
        <s v="William Price"/>
        <s v="Steve Glenn"/>
        <s v="Molly Oliver"/>
        <s v="Catherine Anderson"/>
        <s v="Janet Nelson"/>
        <s v="John Powell"/>
        <s v="Kaitlyn Juarez"/>
        <s v="Kelli Cowan"/>
        <s v="Laurie Moses"/>
        <s v="Kimberly Valdez"/>
        <s v="Stacy Lewis"/>
        <s v="Dalton Dunn"/>
        <s v="Terry Brown"/>
        <s v="Charles Cook"/>
        <s v="Francis Aguirre"/>
        <s v="Leslie Garcia"/>
        <s v="Brent Brown"/>
        <s v="Shannon Miller"/>
        <s v="Mary Davis"/>
        <s v="Rachel Hunt"/>
        <s v="Amy Robinson"/>
        <s v="David Fitzgerald"/>
        <s v="Brandon Hayes"/>
        <s v="Theresa Robertson"/>
        <s v="Paul Horne"/>
        <s v="Angela Meadows"/>
        <s v="Antonio Mendoza"/>
        <s v="Gloria Taylor"/>
        <s v="Ashley Nelson"/>
        <s v="Shane Franklin"/>
        <s v="Melissa Schultz"/>
        <s v="Sue Peters"/>
        <s v="Candace Thomas"/>
        <s v="Amy Dunlap"/>
        <s v="Michael Hicks"/>
        <s v="Allison Berry"/>
        <s v="Melissa Thompson"/>
        <s v="Noah Murphy"/>
        <s v="John Brooks"/>
        <s v="Michaela Hoffman"/>
        <s v="Victoria Jones"/>
        <s v="Paige Young"/>
        <s v="Donald Mack"/>
        <s v="Scott Oneill"/>
        <s v="Edward King"/>
        <s v="Paula Scott"/>
        <s v="James Preston"/>
        <s v="Charles Powers"/>
        <s v="Pamela Cervantes"/>
        <s v="Manuel Castillo"/>
        <s v="Alison Palmer"/>
        <s v="Jessica Thompson"/>
        <s v="Lauren Bowers"/>
        <s v="Philip Reeves"/>
        <s v="Lisa Lowery"/>
        <s v="Tamara Bautista"/>
        <s v="Joshua Thomas"/>
        <s v="Jose Woodward"/>
        <s v="Christy Johnson"/>
        <s v="Jeffrey Powell"/>
        <s v="Terry Noble"/>
        <s v="William Ray"/>
        <s v="Tyler Valenzuela"/>
        <s v="Debra Mitchell"/>
        <s v="Lee Rodriguez"/>
        <s v="Allen Crawford"/>
        <s v="Kevin Bishop"/>
        <s v="Fred Simon"/>
        <s v="Stacy Jennings"/>
        <s v="Jennifer Potts"/>
        <s v="Jonathan Graves"/>
        <s v="Willie Hendricks"/>
        <s v="Whitney Brown"/>
        <s v="Christopher Chapman"/>
        <s v="Cassandra Rogers"/>
        <s v="Sandra Bell"/>
        <s v="Angela Griffith MD"/>
        <s v="Sandra Myers"/>
        <s v="Michael Castillo"/>
        <s v="Dennis Ruiz"/>
        <s v="Patricia Herrera"/>
        <s v="Joan Miller"/>
        <s v="Cynthia Mason"/>
        <s v="Caleb Peterson"/>
        <s v="William Clark"/>
        <s v="Donald Osborne"/>
        <s v="Carla Johnson"/>
        <s v="Paul Walsh"/>
        <s v="Austin Fleming"/>
        <s v="Suzanne George"/>
        <s v="Mary Castaneda"/>
        <s v="Beverly Kim"/>
        <s v="Melissa Moon"/>
        <s v="Ryan Riley"/>
        <s v="Cynthia Scott"/>
        <s v="Kathryn Brooks"/>
        <s v="Sharon Reed"/>
        <s v="Mrs. Emily Lambert MD"/>
        <s v="Katie Boyd"/>
        <s v="April Martinez"/>
        <s v="Katelyn Ryan"/>
        <s v="Aimee Bartlett"/>
        <s v="Jacqueline Johnson"/>
        <s v="Marcus Rodriguez"/>
        <s v="Ricardo Harrington"/>
        <s v="Troy Travis"/>
        <s v="Brittany Henry DDS"/>
        <s v="Rebecca Boone"/>
        <s v="Jonathan Washington"/>
        <s v="Daniel Freeman"/>
        <s v="Cassandra Wu"/>
        <s v="Christina Cortez"/>
        <s v="Louis Haney"/>
        <s v="Dennis Pineda"/>
        <s v="Michael Gray"/>
        <s v="John Middleton"/>
        <s v="Justin Boyd"/>
        <s v="Willie Collins"/>
        <s v="Teresa Hernandez"/>
        <s v="Yolanda Richards"/>
        <s v="Seth Pratt"/>
        <s v="Kyle Pena"/>
        <s v="Chelsea Ramos"/>
        <s v="Nicole Cunningham"/>
        <s v="Christina Riley"/>
        <s v="Bethany Dyer"/>
        <s v="Bradley Alvarez"/>
        <s v="Manuel Black"/>
        <s v="Susan Brown"/>
        <s v="Thomas Hernandez"/>
        <s v="Jeffrey Pacheco"/>
        <s v="Mr. Gregory Pitts"/>
        <s v="Eric Wells"/>
        <s v="John Davila"/>
        <s v="Alexis Villegas"/>
        <s v="Teresa Riggs"/>
        <s v="Jeremy Rodriguez"/>
        <s v="Kevin Cruz"/>
        <s v="Madison Mata"/>
        <s v="Abigail Watson"/>
        <s v="Daniel Chapman"/>
        <s v="David Mathews"/>
        <s v="Robert Herman"/>
        <s v="Kristin Garcia"/>
        <s v="Thomas Anderson"/>
        <s v="Kyle Ho"/>
        <s v="Thomas Moore"/>
        <s v="Jay Collins"/>
        <s v="Andrea Parsons"/>
        <s v="Donald Alvarez"/>
        <s v="Kristie Hardin"/>
        <s v="Cameron Wheeler II"/>
        <s v="Tina Campbell"/>
        <s v="Stephen Wade"/>
        <s v="Adam Patel"/>
        <s v="Brianna Durham"/>
        <s v="Alexis Bryant"/>
        <s v="Amy Richardson"/>
        <s v="Robert Sherman"/>
        <s v="William Wilcox"/>
        <s v="Mary Ellis"/>
        <s v="John Hernandez"/>
        <s v="Dana Robinson"/>
        <s v="Christopher Ayers"/>
        <s v="Karen Stephenson"/>
        <s v="John Reid"/>
        <s v="Joyce Scott"/>
        <s v="Doris Perez"/>
        <s v="Angel Cameron"/>
        <s v="Regina Terry"/>
        <s v="Samuel Arellano"/>
        <s v="Reginald Miller"/>
        <s v="David Wood"/>
        <s v="Holly Robinson"/>
        <s v="Brittany Rodriguez"/>
        <s v="Regina Waters"/>
        <s v="Anthony Duncan"/>
        <s v="Natalie Sanders"/>
        <s v="Steven Bruce"/>
        <s v="Joshua Franco"/>
        <s v="Jason Kaiser"/>
        <s v="James Oliver"/>
        <s v="Stephen Henson"/>
        <s v="Amy Ryan"/>
        <s v="Andrew Zimmerman"/>
        <s v="Alyssa Delgado"/>
        <s v="Mary Walker"/>
        <s v="Rachael Hutchinson"/>
        <s v="Charles Villa"/>
        <s v="Charles Chase"/>
        <s v="Sabrina Holland"/>
        <s v="Ann Simmons"/>
        <s v="Ashley Hester"/>
        <s v="Rodney Clark"/>
        <s v="Richard Parker"/>
        <s v="Tyler Walters"/>
        <s v="Susan Cooper"/>
        <s v="Lisa Cunningham"/>
        <s v="Victoria Rodriguez"/>
        <s v="Michael Valentine"/>
        <s v="Jamie Gonzales"/>
        <s v="Kristopher Freeman"/>
        <s v="Colton Peterson"/>
        <s v="Christopher Oconnell"/>
        <s v="Kelsey Mills"/>
        <s v="Karen Adams"/>
        <s v="Tracy Oliver"/>
        <s v="Hannah Sanders"/>
        <s v="Margaret Caldwell"/>
        <s v="Donald Arnold"/>
        <s v="Michael Jacobs"/>
        <s v="Kari Garcia"/>
        <s v="Kimberly Gonzalez"/>
        <s v="Cameron Baxter"/>
        <s v="Robert James"/>
        <s v="Tracy Sexton"/>
        <s v="Bryan Harper"/>
        <s v="Dr. Jenna Chase"/>
        <s v="Beth Long"/>
        <s v="Madison Lozano"/>
        <s v="Phillip Trevino"/>
        <s v="Amanda Jackson"/>
        <s v="Steven Rocha"/>
        <s v="Julia Young"/>
        <s v="Roy Nelson"/>
        <s v="Carrie Merritt"/>
        <s v="Stephen Collins"/>
        <s v="Cynthia Cameron"/>
        <s v="Jeffrey Vazquez"/>
        <s v="Brian Austin"/>
        <s v="John Johnston"/>
        <s v="Ashley Fuller"/>
        <s v="Brian Ryan"/>
        <s v="Gina Chavez"/>
        <s v="Edward Sheppard"/>
        <s v="Sharon Barton"/>
        <s v="Kenneth Hayes"/>
        <s v="Miss Sara Shaw"/>
        <s v="Megan Ayala"/>
        <s v="Wanda Mcdonald"/>
        <s v="Mark Fisher"/>
        <s v="Renee Taylor"/>
        <s v="Laura Kennedy"/>
        <s v="Melanie Roman"/>
        <s v="Penny Pitts"/>
        <s v="Jason Jones"/>
        <s v="Colton Nelson"/>
        <s v="Joshua Hayes"/>
        <s v="James Trevino"/>
        <s v="David Calderon"/>
        <s v="Nancy David"/>
        <s v="Kenneth Perry"/>
        <s v="Jason Carter"/>
        <s v="Christina Sutton"/>
        <s v="Dana Costa"/>
        <s v="Mark Edwards"/>
        <s v="Kayla Lee"/>
        <s v="Bradley Goodman"/>
        <s v="Rebecca Simmons"/>
        <s v="Craig Stevens"/>
        <s v="Martin Smith"/>
        <s v="Kevin Garner"/>
        <s v="Paul Terry"/>
        <s v="James Williams"/>
        <s v="Jordan Pittman"/>
        <s v="William Perry"/>
        <s v="Lisa Ramirez"/>
        <s v="Kenneth Guerra"/>
        <s v="Stephanie Garcia"/>
        <s v="Todd Nguyen"/>
        <s v="Patricia Nguyen"/>
        <s v="Kenneth Anderson"/>
        <s v="Tony Woods"/>
        <s v="Bryan Rhodes"/>
        <s v="Cassandra Bradford"/>
        <s v="Alyssa Pierce"/>
        <s v="Bryan Bradley"/>
        <s v="Julie Patel"/>
        <s v="Nicole Cowan"/>
        <s v="Beth Simmons"/>
        <s v="Michael Moody"/>
        <s v="Jacob Bush"/>
        <s v="Kimberly Lara"/>
        <s v="Larry Phillips"/>
        <s v="Kathryn Le"/>
        <s v="Adam Collins"/>
        <s v="Stephen Ramirez"/>
        <s v="Michael Blankenship"/>
        <s v="Melissa Powell"/>
        <s v="Melanie Berger"/>
        <s v="Benjamin Henderson"/>
        <s v="Robert Harrell DDS"/>
        <s v="Nicholas Cook"/>
        <s v="Erika Brown"/>
        <s v="Joshua Lee"/>
        <s v="Richard Cooper"/>
        <s v="Anthony Thomas"/>
        <s v="Susan Nichols"/>
        <s v="Allison Wilkins"/>
        <s v="Ariana Garcia DDS"/>
        <s v="Ruben West"/>
        <s v="Kimberly Davenport"/>
        <s v="Kathleen Evans"/>
        <s v="Julie Johnson"/>
        <s v="Teresa Nelson MD"/>
        <s v="Thomas Nichols"/>
        <s v="Dylan Smith"/>
        <s v="Samantha Francis"/>
        <s v="Donna Gray"/>
        <s v="Dawn Davidson"/>
        <s v="John Dougherty"/>
        <s v="Alyssa Webster"/>
        <s v="Dr. Chris Smith"/>
        <s v="Angela Meyers"/>
        <s v="Jacqueline Graves"/>
        <s v="Heather Jenkins"/>
        <s v="Darren Andrews"/>
        <s v="Deborah Hester"/>
        <s v="Frank Sutton"/>
        <s v="Stephen Johnson"/>
        <s v="Robert Potts"/>
        <s v="Anne Meyers"/>
        <s v="Christine Ware"/>
        <s v="Eric Schwartz"/>
        <s v="Isabella Collier"/>
        <s v="Sarah Salazar"/>
        <s v="Austin Webb"/>
        <s v="Edwin Vega"/>
        <s v="Kent Mcgrath"/>
        <s v="Karen Stone"/>
        <s v="Tyler Hernandez"/>
        <s v="Christian Trevino"/>
        <s v="Kristina Payne"/>
        <s v="Brandi Montgomery"/>
        <s v="Tabitha Sloan"/>
        <s v="Brianna Johnson"/>
        <s v="Alyssa Davis"/>
        <s v="Jonathan Thomas"/>
        <s v="Ms. Ashley Kennedy DVM"/>
        <s v="Jennifer Cochran"/>
        <s v="James Nunez"/>
        <s v="Casey Sparks"/>
        <s v="Jeffrey Diaz"/>
        <s v="Gabriela Atkins"/>
        <s v="Shane Durham"/>
        <s v="Rachel Dickerson"/>
        <s v="John Hicks"/>
        <s v="Joan Santos"/>
        <s v="Todd Miller"/>
        <s v="Dalton Oconnell"/>
        <s v="William Burns"/>
        <s v="Kelly Porter"/>
        <s v="Audrey Edwards"/>
        <s v="Jon Williamson"/>
        <s v="Eric Moore"/>
        <s v="Angela Osborn"/>
        <s v="Dominique Howard"/>
        <s v="Ernest Freeman"/>
        <s v="Amy Gay"/>
        <s v="Lisa Tucker"/>
        <s v="Martin Espinoza"/>
        <s v="Stephen Jensen"/>
        <s v="Patricia Rodriguez"/>
        <s v="Adam Bush"/>
        <s v="Scott Hawkins"/>
        <s v="Alexander Gallegos"/>
        <s v="Jill Knight"/>
        <s v="Bill Buchanan"/>
        <s v="Cheyenne Miller"/>
        <s v="Joseph Turner"/>
        <s v="Joshua Bender"/>
        <s v="Derrick Jacobs"/>
        <s v="Allison Krueger"/>
        <s v="Diane Cruz"/>
        <s v="Rebecca Boyd"/>
        <s v="Cory Barnes"/>
        <s v="Randall Holmes"/>
        <s v="Amanda Reed"/>
        <s v="Vicki Mcclain"/>
        <s v="Daisy Brown"/>
        <s v="Scott Harvey MD"/>
        <s v="Suzanne Gonzales"/>
        <s v="Jennifer Lewis"/>
        <s v="Michelle Jones"/>
        <s v="Brenda Coleman"/>
        <s v="Jake Meyers"/>
        <s v="Brittany Gibson"/>
        <s v="Meghan Horne DVM"/>
        <s v="Tyrone Harris"/>
        <s v="Tristan Torres"/>
        <s v="Malik Simmons"/>
        <s v="Michael Weiss"/>
        <s v="Jorge Meyers"/>
        <s v="Veronica Griffith"/>
        <s v="Christopher Matthews"/>
        <s v="Donald Calderon"/>
        <s v="Ronald Greene"/>
        <s v="Joan Lawson"/>
        <s v="Paula Mullins"/>
        <s v="Tiffany Anderson"/>
        <s v="Thomas Bishop"/>
        <s v="Katrina Leonard"/>
        <s v="Marcus Guerrero"/>
        <s v="John Cruz"/>
        <s v="Larry Thompson"/>
        <s v="Jonathan Mills"/>
        <s v="Colleen Harris"/>
        <s v="Elizabeth Clark"/>
        <s v="Tonya Clark"/>
        <s v="Christopher Page"/>
        <s v="Scott Wright"/>
        <s v="Carol Barry"/>
        <s v="Mary Powers"/>
        <s v="Dustin Franco"/>
        <s v="Michael Mcneil"/>
        <s v="Carlos Evans"/>
        <s v="Raymond Jackson"/>
        <s v="Catherine Yang"/>
        <s v="Jamie Ford"/>
        <s v="Douglas Booth"/>
        <s v="Benjamin Bright"/>
        <s v="Patricia Duran"/>
        <s v="Samantha Brown"/>
        <s v="Hannah Rogers"/>
        <s v="John Wiggins"/>
        <s v="Benjamin Bean"/>
        <s v="Heather Austin"/>
        <s v="Stanley Jenkins MD"/>
        <s v="Lori Benjamin"/>
        <s v="Jose Reeves"/>
        <s v="Tyler Frost"/>
        <s v="Douglas Berry"/>
        <s v="Michael Logan"/>
        <s v="Justin Mcbride"/>
        <s v="Heather Cruz"/>
        <s v="Sheila Woodard"/>
        <s v="Stacy Perkins"/>
        <s v="Diane Hall"/>
        <s v="Michael Key"/>
        <s v="Cheryl Middleton"/>
        <s v="John Harvey"/>
        <s v="Mr. John Padilla III"/>
        <s v="Justin Smith"/>
        <s v="Anthony Miller"/>
        <s v="Brian Cunningham"/>
        <s v="James Alexander"/>
        <s v="Mary Miller"/>
        <s v="Alexis Simpson"/>
        <s v="Beth Williams"/>
        <s v="James Chang"/>
        <s v="Mr. Matthew Rivas IV"/>
        <s v="Francisco Daniels"/>
        <s v="Tammy Martin"/>
        <s v="Kimberly Brewer"/>
        <s v="Amanda Weeks"/>
        <s v="Barbara Woodward"/>
        <s v="Sheryl Sanchez"/>
        <s v="Erin Patel"/>
        <s v="Timothy Rodriguez"/>
        <s v="Nancy Frost"/>
        <s v="James Owens"/>
        <s v="Krista Atkinson"/>
        <s v="John Oneill"/>
        <s v="Gregory King"/>
        <s v="Mike Turner"/>
        <s v="Jesse Edwards"/>
        <s v="Thomas Cruz"/>
        <s v="Julia Coleman"/>
        <s v="Jonathan Cunningham"/>
        <s v="Latasha Wright"/>
        <s v="Lacey Miller"/>
        <s v="Dakota Browning"/>
        <s v="Beth Elliott"/>
        <s v="Andrea Miller"/>
        <s v="Chelsey Howard"/>
        <s v="Jorge Schultz"/>
        <s v="Philip Thomas"/>
        <s v="Joseph Cunningham"/>
        <s v="William Yates"/>
        <s v="Linda Rowe"/>
        <s v="Catherine White"/>
        <s v="Wesley Lewis"/>
        <s v="Michael Andrews"/>
        <s v="Derrick Robertson"/>
        <s v="Stephanie Huang"/>
        <s v="Bradley Macias II"/>
        <s v="Vicki Carter"/>
        <s v="Andrea Murray"/>
        <s v="Jennifer Ayers"/>
        <s v="Dr. Ryan Lee"/>
        <s v="Emily Grant"/>
        <s v="Aimee Farmer"/>
        <s v="April Harris"/>
        <s v="Craig Galloway"/>
        <s v="Jeremy Garcia"/>
        <s v="Mr. Dustin Thomas"/>
        <s v="Tiffany Smith"/>
        <s v="Kyle Rivera"/>
        <s v="Luke Kelly"/>
        <s v="Victor Douglas"/>
        <s v="Jane Anderson"/>
        <s v="Timothy Sharp"/>
        <s v="Laura Newman"/>
        <s v="Lori Ponce"/>
        <s v="Timothy Taylor"/>
        <s v="Cody Collier"/>
        <s v="Aaron Lee DVM"/>
        <s v="Cheryl White"/>
        <s v="Stacy Lindsey"/>
        <s v="Joseph Mullins"/>
        <s v="Michael Woods"/>
        <s v="Jon Hammond MD"/>
        <s v="Sharon Myers"/>
        <s v="Kenneth Rose"/>
        <s v="Rebecca Wallace"/>
        <s v="Monica Hodge"/>
        <s v="Julie Martin"/>
        <s v="Angela Black"/>
        <s v="Karen Watson"/>
        <s v="Michael Casey"/>
        <s v="Charles Hendrix"/>
        <s v="Alexander Harris"/>
        <s v="April Forbes"/>
        <s v="Judith Gardner"/>
        <s v="Angela Todd"/>
        <s v="Heather Hicks"/>
        <s v="Curtis Gilbert"/>
        <s v="Nicole Barnes"/>
        <s v="Jennifer Goodwin"/>
        <s v="Jack Williams"/>
        <s v="Darren Vega"/>
        <s v="Ryan Hughes"/>
        <s v="Tamara Hatfield"/>
        <s v="Timothy Rivera"/>
        <s v="John Gilbert"/>
        <s v="Kathleen Walker"/>
        <s v="Rebecca Costa"/>
        <s v="Sheri Edwards"/>
        <s v="Lisa Burke"/>
        <s v="Darius Lindsey"/>
        <s v="Joseph Johnson"/>
        <s v="Brandi Rose"/>
        <s v="Theresa Jennings"/>
        <s v="Patricia Morris"/>
        <s v="Anthony Martin"/>
        <s v="Dr. Hannah Cox"/>
        <s v="Kayla White"/>
        <s v="Katelyn Miller"/>
        <s v="Amy Coffey"/>
        <s v="Alexander Sanford"/>
        <s v="Christopher Kelly"/>
        <s v="Shelly Smith"/>
        <s v="James Phillips"/>
        <s v="Steven Stone"/>
        <s v="Mark Vasquez"/>
        <s v="Daniel Robertson"/>
        <s v="Sara House"/>
        <s v="Willie Montes"/>
        <s v="Robert Perkins"/>
        <s v="Stephanie Moreno"/>
        <s v="Jerome Fry"/>
        <s v="Carol Alvarado"/>
        <s v="Jamie Moreno"/>
        <s v="Elizabeth Reynolds"/>
        <s v="Marcus Rhodes"/>
        <s v="Nicole Bell"/>
        <s v="Vickie Murphy"/>
        <s v="Eric Miles"/>
        <s v="Brittany Palmer"/>
        <s v="Carla Smith"/>
        <s v="Mark Thomas"/>
        <s v="Maria Black"/>
        <s v="Gina Briggs"/>
        <s v="Jeffery Evans"/>
        <s v="Timothy Murray"/>
        <s v="Randall Becker"/>
        <s v="Jasmine Lopez"/>
        <s v="Amanda Gonzales"/>
        <s v="Sarah Love"/>
        <s v="Lorraine Scott"/>
        <s v="James Shaw"/>
        <s v="Steven Tucker"/>
        <s v="Connie Benitez"/>
        <s v="Christopher French"/>
        <s v="Brian Gray"/>
        <s v="Sierra Torres"/>
        <s v="Paige Davis"/>
        <s v="Frank Lester"/>
        <s v="Lisa Price"/>
        <s v="Ms. Leah Lane DDS"/>
        <s v="David Austin"/>
        <s v="Anne Perry"/>
        <s v="Robert Ellis"/>
        <s v="Michael Walker"/>
        <s v="Michael Vazquez"/>
        <s v="Richard Wilson"/>
        <s v="Trevor Compton"/>
        <s v="Sierra Jenkins"/>
        <s v="Tanya Dudley"/>
        <s v="Adam James"/>
        <s v="David Jones"/>
        <s v="Robin King"/>
        <s v="Isabel Hughes"/>
        <s v="Terri Jefferson"/>
        <s v="Brittany Haynes"/>
        <s v="Shane Parker"/>
        <s v="Tyler Campbell"/>
        <s v="Lance Gonzalez"/>
        <s v="Eugene Peterson"/>
        <s v="Christina Webb"/>
        <s v="Carlos Lin"/>
        <s v="Shirley Jones"/>
        <s v="Jennifer Richards"/>
        <s v="Cody Dalton"/>
        <s v="Edward Stewart"/>
        <s v="Michelle Collins"/>
        <s v="Chelsea Ellis"/>
        <s v="Francis Winters"/>
        <s v="Daniel Haynes"/>
        <s v="James Lynch"/>
        <s v="Steven Elliott"/>
        <s v="Jessica Villegas"/>
        <s v="Jeffrey Long"/>
        <s v="Elizabeth Whitehead"/>
        <s v="Peter Baker"/>
        <s v="Angela Hunt"/>
        <s v="Mary Hernandez"/>
        <s v="Courtney Lee"/>
        <s v="Alexandria Jones"/>
        <s v="Jorge Parker"/>
        <s v="Samantha Murray"/>
        <s v="Rachel Robinson"/>
        <s v="Scott Campos"/>
        <s v="Kevin Ferguson"/>
        <s v="Misty Kelly"/>
        <s v="Richard Gallagher"/>
        <s v="William Esparza"/>
        <s v="Jason Carr"/>
        <s v="Michele Riddle"/>
        <s v="Sheila Gonzales"/>
        <s v="Michaela Wright"/>
        <s v="Michael Atkinson"/>
        <s v="Kristen Ortega"/>
        <s v="Mary West"/>
        <s v="Christopher Liu"/>
        <s v="Megan May"/>
        <s v="Tyler Baker"/>
        <s v="Ana Riley"/>
        <s v="Michael Hernandez"/>
        <s v="Sean Edwards"/>
        <s v="Nicholas Estes"/>
        <s v="Jacob Lindsey"/>
        <s v="April Lee"/>
        <s v="Melvin Arnold"/>
        <s v="Julie Miller"/>
        <s v="Ryan Larson"/>
        <s v="Elizabeth Crosby"/>
        <s v="Billy Jackson PhD"/>
        <s v="Kevin Patton"/>
        <s v="Sarah Williams"/>
        <s v="Melanie Martinez"/>
        <s v="Catherine Walsh"/>
        <s v="Jacob Gibson"/>
        <s v="Adrian Lee"/>
        <s v="Sheila Wilson"/>
        <s v="Ashley Atkins"/>
        <s v="Brianna Hill"/>
        <s v="Amanda Holloway"/>
        <s v="Marie Huang"/>
        <s v="Keith Wilson"/>
        <s v="Sarah Jenkins"/>
        <s v="Jasmine Patel DDS"/>
        <s v="Michael Hamilton"/>
        <s v="Kathleen Brown"/>
        <s v="Karen Coleman DDS"/>
        <s v="Debra Miller"/>
        <s v="Amy Brown"/>
        <s v="Mr. Jordan Miller"/>
        <s v="Shaun Hawkins"/>
        <s v="Alexis Schultz"/>
        <s v="Thomas Jones"/>
        <s v="Scott Hart"/>
        <s v="Allen Lowe"/>
        <s v="Terri Smith"/>
        <s v="Elizabeth Hudson"/>
        <s v="Michael Flores Jr."/>
        <s v="Michael Ramos"/>
        <s v="Joseph Lee"/>
        <s v="Chris Robertson"/>
        <s v="Mary Mcintyre"/>
        <s v="Jennifer Arroyo DDS"/>
        <s v="James Parker"/>
        <s v="Ashley Peterson"/>
        <s v="Brian Keith"/>
        <s v="Patricia Roberts"/>
        <s v="Faith Allen"/>
        <s v="Melanie Robinson"/>
        <s v="Latoya Phelps"/>
        <s v="Tracy Mays"/>
        <s v="Nicole Harrison"/>
        <s v="Timothy Frazier"/>
        <s v="James Wiggins"/>
        <s v="Jason Luna"/>
        <s v="Sheila Edwards"/>
        <s v="Sherry Morris"/>
        <s v="Kerry Pittman"/>
        <s v="Brandon Esparza"/>
        <s v="Kim Powers"/>
        <s v="Deborah Taylor"/>
        <s v="Kimberly Cohen"/>
        <s v="Jonathan Cervantes"/>
        <s v="Jasmine Sandoval"/>
        <s v="Carlos Hernandez"/>
        <s v="Jacqueline Morgan"/>
        <s v="Nathan Campbell"/>
        <s v="Sonya Williams"/>
        <s v="Lisa Powell"/>
        <s v="Chad Martinez"/>
        <s v="Christina Jackson"/>
        <s v="Cassidy Harrison"/>
        <s v="Katherine Spencer"/>
        <s v="Joshua Cook"/>
        <s v="Richard Norton"/>
        <s v="Madison Wilson"/>
        <s v="Hannah Bennett"/>
        <s v="Kevin Neal"/>
        <s v="Thomas Parsons"/>
        <s v="Larry Robinson"/>
        <s v="Elizabeth Owens"/>
        <s v="Michele Anderson"/>
        <s v="Marcus Harris"/>
        <s v="Dana Mcgee"/>
        <s v="Tracy Reynolds"/>
        <s v="Adam Soto"/>
        <s v="Alexis Holt"/>
        <s v="Anthony Parker"/>
        <s v="Pamela Gonzalez"/>
        <s v="Alice Juarez"/>
        <s v="Stephanie Ware"/>
        <s v="Susan Taylor"/>
        <s v="Philip Thompson"/>
        <s v="Bridget Williams"/>
        <s v="Jimmy Sanchez"/>
        <s v="Patrick Wallace"/>
        <s v="Joanne Ortiz"/>
        <s v="Sandra Perez"/>
        <s v="Misty Sanders"/>
        <s v="Chelsea Greene"/>
        <s v="Lisa Williams"/>
        <s v="Sherry Ho"/>
        <s v="Maria Spencer"/>
        <s v="Daniel Braun"/>
        <s v="Joshua Edwards"/>
        <s v="Sarah Thomas"/>
        <s v="Tracie Oconnell"/>
        <s v="Patrick Hartman"/>
        <s v="Karen Ross"/>
        <s v="James Elliott"/>
        <s v="Dr. Christian Lee"/>
        <s v="Amy Gonzalez"/>
        <s v="Michael Gutierrez"/>
        <s v="Isaiah Parker"/>
        <s v="Margaret Gordon"/>
        <s v="Tricia Perez"/>
        <s v="Daniel Powell"/>
        <s v="Tracy Hunt"/>
        <s v="Michelle Walls"/>
        <s v="Joanna Carpenter"/>
        <s v="Abigail Nixon"/>
        <s v="Heather Robinson"/>
        <s v="Ariana Hansen"/>
        <s v="Brooke Alvarez"/>
        <s v="Brandon Carey"/>
        <s v="Nathan Williams"/>
        <s v="Teresa Zimmerman"/>
        <s v="Joseph Baker"/>
        <s v="William Owens"/>
        <s v="Thomas Morris"/>
        <s v="Joel Rodriguez"/>
        <s v="Trevor Schneider"/>
        <s v="Cindy Stephenson"/>
        <s v="Beverly Johnson"/>
        <s v="Stephen Mccoy"/>
        <s v="Keith Guerra"/>
        <s v="Jacob Wells"/>
        <s v="Heidi Yang"/>
        <s v="Jody Garcia"/>
        <s v="Matthew May"/>
        <s v="Donna Alvarado"/>
        <s v="Lindsay French"/>
        <s v="Jay Williams"/>
        <s v="Samantha Ruiz"/>
        <s v="Kenneth Phillips"/>
        <s v="Mrs. Catherine Yates MD"/>
        <s v="Andres Bennett"/>
        <s v="Gary Clarke"/>
        <s v="Katherine Mullins"/>
        <s v="James Sloan"/>
        <s v="Barbara Adams"/>
        <s v="Stephanie Williamson"/>
        <s v="Zachary Mccann"/>
        <s v="Sara Davis"/>
        <s v="Hailey Ali"/>
        <s v="Richard Romero"/>
        <s v="Kristen Singleton"/>
        <s v="Debra Carter"/>
        <s v="Robert Colon"/>
        <s v="Sandra Hernandez"/>
        <s v="Erin Mathews"/>
        <s v="Ronald Le"/>
        <s v="Gary Wall"/>
        <s v="Bonnie Wood"/>
        <s v="Gary Gray"/>
        <s v="Bridget King"/>
        <s v="Ryan Farmer"/>
        <s v="Aaron Daugherty"/>
        <s v="Cheryl Moss"/>
        <s v="Dr. Lawrence Bowen"/>
        <s v="Jessica Mora"/>
        <s v="Erica Padilla"/>
        <s v="Diamond Campbell"/>
        <s v="Patricia Simmons"/>
        <s v="Raymond Butler"/>
        <s v="Brenda Hughes"/>
        <s v="Annette Rosales"/>
        <s v="Emily Miranda"/>
        <s v="Jordan Garcia"/>
        <s v="Carl Burns"/>
        <s v="Samantha Costa"/>
        <s v="Jay Salazar"/>
        <s v="Sarah Murphy"/>
        <s v="Gregory Martinez"/>
        <s v="Angela Stewart"/>
        <s v="Krystal Hamilton"/>
        <s v="Dorothy Chase"/>
        <s v="Dalton English"/>
        <s v="Gary Henderson"/>
        <s v="Dr. Cassandra Austin"/>
        <s v="Lindsay Sutton"/>
        <s v="Amy Giles"/>
        <s v="Danielle Lloyd"/>
        <s v="James Jimenez"/>
        <s v="Tiffany Horton"/>
        <s v="Daniel Peters"/>
        <s v="Collin Mcdonald"/>
        <s v="Linda Jones"/>
        <s v="Paul Black"/>
        <s v="Andrew Silva"/>
        <s v="April Clements"/>
        <s v="Roger Jordan"/>
        <s v="Joel Roman"/>
        <s v="Carrie Hancock"/>
        <s v="Stacy Carter"/>
        <s v="Jamie Evans"/>
        <s v="Stephanie Parsons"/>
        <s v="Sarah Farmer"/>
        <s v="Chad Clark"/>
        <s v="Claire Glass"/>
        <s v="Jordan Pope"/>
        <s v="Kenneth Martin"/>
        <s v="Dana Mathews"/>
        <s v="Hannah Shelton"/>
        <s v="Monique Baker"/>
        <s v="Christopher Johnson"/>
        <s v="Sandra Gardner"/>
        <s v="Stephen Ingram"/>
        <s v="Derek Mitchell"/>
        <s v="Frederick Kaufman"/>
        <s v="Zoe Adkins DVM"/>
        <s v="Shawn Hancock DVM"/>
        <s v="Tammy Collier"/>
        <s v="Katherine Powell"/>
        <s v="Sarah Estes"/>
        <s v="John Richmond MD"/>
        <s v="Robert Nichols"/>
        <s v="Kevin Hill"/>
        <s v="Amber Wong"/>
        <s v="Eric Norman"/>
        <s v="Crystal Gardner"/>
        <s v="Calvin Wright"/>
        <s v="Maria Chavez"/>
        <s v="Terry Archer"/>
        <s v="Bradley Carr"/>
        <s v="Tonya Gentry"/>
        <s v="Lori Jimenez"/>
        <s v="Kelly Burgess"/>
        <s v="Jessica Moyer"/>
        <s v="Joseph Rogers"/>
        <s v="Blake Barnett"/>
        <s v="Garrett Mccann"/>
        <s v="Douglas Holland"/>
        <s v="Elizabeth Robertson"/>
        <s v="Rachel Jackson"/>
        <s v="Rebecca Ortega"/>
        <s v="Joshua Blackburn"/>
        <s v="Stephen Miller"/>
        <s v="Bethany Farrell"/>
        <s v="Jeremy Perez"/>
        <s v="Jacob Fields"/>
        <s v="Latasha Stokes"/>
        <s v="Jill Thompson"/>
        <s v="Shawn Avila"/>
        <s v="Mercedes Mitchell"/>
        <s v="Daniel Kim"/>
        <s v="Wendy Harper"/>
        <s v="Alexandra Lara"/>
        <s v="Steven Ferguson"/>
        <s v="Linda Jackson"/>
        <s v="Donald Olson"/>
        <s v="Patricia Oliver"/>
        <s v="Lindsay Sosa"/>
        <s v="Ashley Beck"/>
        <s v="Melissa Barnes"/>
        <s v="Mr. Jeff Jenkins"/>
        <s v="Jose Johnson"/>
        <s v="Rebecca Wilkerson"/>
        <s v="Jose Peterson"/>
        <s v="Seth Marshall"/>
        <s v="John Jenkins"/>
        <s v="Ricky Rollins"/>
        <s v="Erik Liu"/>
        <s v="Amanda Hale"/>
        <s v="Chelsea Mitchell"/>
        <s v="John Lopez"/>
        <s v="Scott Hall"/>
        <s v="Amy Rivera"/>
        <s v="David Morse"/>
        <s v="Darryl Gill"/>
        <s v="Eric Finley"/>
        <s v="Haley Schmidt"/>
        <s v="Mark Oconnor"/>
        <s v="Jeff Sparks"/>
        <s v="Barbara Schwartz"/>
        <s v="Mitchell Hampton"/>
        <s v="Jeremy Dunn"/>
        <s v="Patrick Nelson"/>
        <s v="Deanna Yu"/>
        <s v="Lisa Winters"/>
        <s v="Aaron Williamson Jr."/>
        <s v="Guy Nichols"/>
        <s v="Denise Norman"/>
        <s v="Sarah Cherry"/>
        <s v="Brandon Garcia"/>
        <s v="Emma Chen"/>
        <s v="Victor Young"/>
        <s v="Madeline Robles"/>
        <s v="Brian Smith"/>
        <s v="Scott Anderson"/>
        <s v="Whitney Caldwell"/>
        <s v="Maria Thomas"/>
        <s v="Heather Burgess"/>
        <s v="Misty Robbins MD"/>
        <s v="Steven Sanchez"/>
        <s v="Rachel Olsen"/>
        <s v="Amy Townsend"/>
        <s v="Lorraine Zuniga"/>
        <s v="Vanessa Ford"/>
        <s v="Micheal Young"/>
        <s v="Rebecca Chavez"/>
        <s v="Misty Murray"/>
        <s v="Emma Farmer"/>
        <s v="Ashley Cox"/>
        <s v="Caroline Sanders"/>
        <s v="Amber Pruitt"/>
        <s v="Sarah Gutierrez"/>
        <s v="Ashlee Black"/>
        <s v="Michael Williams"/>
        <s v="Sheryl Hudson"/>
        <s v="Rebecca Ryan"/>
        <s v="Keith Carroll"/>
        <s v="Robert Morris"/>
        <s v="Diana Valenzuela"/>
        <s v="Christopher Potter"/>
        <s v="Denise Jimenez"/>
        <s v="Derek Nichols"/>
        <s v="Jason French"/>
        <s v="Joseph Lopez"/>
        <s v="Sherry Dennis"/>
        <s v="David Dunlap"/>
        <s v="Nicole Carter"/>
        <s v="Andrea Smith"/>
        <s v="Emily Moon"/>
        <s v="Victoria Mendoza"/>
        <s v="David Sawyer"/>
        <s v="Jackson Johnson"/>
        <s v="Derek Coleman"/>
        <s v="Anna Wallace"/>
        <s v="Tammy Cox"/>
        <s v="Jason Cooper"/>
        <s v="Joel Brown"/>
        <s v="Leslie Harvey"/>
        <s v="Sue Gray"/>
        <s v="Ethan Cooper"/>
        <s v="Carla Chavez"/>
        <s v="Thomas Colon"/>
        <s v="Ellen Clark"/>
        <s v="Jessica Weaver"/>
        <s v="Eric Jones"/>
        <s v="Ashley Davis"/>
        <s v="Dr. James Williams"/>
        <s v="Kara Sweeney"/>
        <s v="Jeffrey Lowe"/>
        <s v="Karen Wolfe"/>
        <s v="Julie James"/>
        <s v="Dr. Jillian Graves"/>
        <s v="Steven Byrd"/>
        <s v="Kenneth Vaughn"/>
        <s v="Amanda Miller"/>
        <s v="Bradley Ruiz"/>
        <s v="Manuel Jones"/>
        <s v="Debra Anderson"/>
        <s v="Sheri Jones"/>
        <s v="Brooke Wilson"/>
        <s v="Isaiah Rodriguez"/>
        <s v="Katherine Brooks"/>
        <s v="Christine Hurley"/>
        <s v="Vickie Flynn"/>
        <s v="Erik Smith"/>
        <s v="Gregory Webb"/>
        <s v="Kayla Hill"/>
        <s v="David Mack"/>
        <s v="Christopher Robertson"/>
        <s v="Joseph Shaffer"/>
        <s v="John Marshall"/>
        <s v="Nicole Harris"/>
        <s v="Natasha Meyer"/>
        <s v="David Kelly"/>
        <s v="Shannon Riley"/>
        <s v="Eric Hall"/>
        <s v="Debra Henson"/>
        <s v="Rachel Matthews"/>
        <s v="Richard Gould"/>
        <s v="Gilbert Gordon"/>
        <s v="Melanie Murphy"/>
        <s v="Adrian Curry"/>
        <s v="Robert Hensley"/>
        <s v="Eric Houston"/>
        <s v="Jeremy Stein"/>
        <s v="Erik Macias"/>
        <s v="Jason Kent"/>
        <s v="Kimberly Powell"/>
        <s v="Alison Nguyen"/>
        <s v="Brooke Sutton"/>
        <s v="Matthew Salas"/>
        <s v="Barbara Sanford"/>
        <s v="Jeremiah Young"/>
        <s v="Patrick Russo"/>
        <s v="Donald Watkins"/>
        <s v="Wesley Jackson"/>
        <s v="Laura Burton"/>
        <s v="Richard Flores"/>
        <s v="Deanna Jones"/>
        <s v="Laurie Bates"/>
        <s v="Maria Salas MD"/>
        <s v="Daniel Ramos"/>
        <s v="Bryan Martin"/>
        <s v="Anne Case"/>
        <s v="Carolyn Allen"/>
        <s v="Shawn Zuniga"/>
        <s v="Johnny Gillespie"/>
        <s v="Robert Wright"/>
        <s v="James Kelly III"/>
        <s v="Christine Taylor"/>
        <s v="Christina Andrews"/>
        <s v="Jason Barr"/>
        <s v="Jenna Rodriguez"/>
        <s v="Andrew Taylor"/>
        <s v="Kelsey Bass"/>
        <s v="Erik Robinson"/>
        <s v="Matthew Grant"/>
        <s v="Lisa Harper"/>
        <s v="Steve Johnson"/>
        <s v="Larry Riddle"/>
        <s v="Brett Walker"/>
        <s v="Alfred Wang"/>
        <s v="Jeremy Solis"/>
        <s v="Mr. Matthew Murray"/>
        <s v="Danny Schultz"/>
        <s v="Kathy Moses"/>
        <s v="Anna Frazier"/>
        <s v="Stephanie Nelson"/>
        <s v="Daniel Ellis"/>
        <s v="Frank Johnson"/>
        <s v="Alexander Guzman"/>
        <s v="Cassandra Mclaughlin"/>
        <s v="Peggy Brooks"/>
        <s v="Hannah Garcia"/>
        <s v="Mitchell Miller"/>
        <s v="David Baird"/>
        <s v="Debbie Mclean"/>
        <s v="Whitney Bullock"/>
        <s v="James Stephens"/>
        <s v="Tracy Murray"/>
        <s v="Brian Garrison"/>
        <s v="Bradley Burton"/>
        <s v="Austin Burke"/>
        <s v="Gregg Fowler"/>
        <s v="Ariel Fletcher"/>
        <s v="Wayne Watson"/>
        <s v="Amanda Andrews"/>
        <s v="Christian Kim"/>
        <s v="Aaron Edwards"/>
        <s v="Roberto Roberts"/>
        <s v="Sarah James"/>
        <s v="Elizabeth Singh"/>
        <s v="Lori Hansen"/>
        <s v="Matthew Henry"/>
        <s v="Megan Gentry"/>
        <s v="Anthony Nguyen"/>
        <s v="Alfred Hernandez"/>
        <s v="David Lang"/>
        <s v="Jordan Lee"/>
        <s v="Curtis Wilson"/>
        <s v="Brianna Griffith"/>
        <s v="Sue Perez"/>
        <s v="Emma Watson"/>
        <s v="Kyle Lutz"/>
        <s v="Elizabeth Martinez"/>
        <s v="Lisa Houston"/>
        <s v="Jamie Fernandez"/>
        <s v="Christopher West"/>
        <s v="Mrs. Virginia Marshall MD"/>
        <s v="Matthew Barrett"/>
        <s v="Samuel Rose"/>
        <s v="Adam Lee"/>
        <s v="Thomas Williams"/>
        <s v="Rodney Wright"/>
        <s v="Tiffany Mahoney DVM"/>
        <s v="Pamela Johnson"/>
        <s v="Ashley Sanchez"/>
        <s v="Shawn Carrillo"/>
        <s v="Ebony Fleming"/>
        <s v="Rebecca Hernandez"/>
        <s v="Crystal Ward"/>
        <s v="Cindy Kim"/>
        <s v="Michael Dominguez"/>
        <s v="Jesse Morales"/>
        <s v="Robert Dominguez"/>
        <s v="William Welch"/>
        <s v="Kelly Watson"/>
        <s v="Richard Woodard"/>
        <s v="Todd Washington"/>
        <s v="Kim Mills"/>
        <s v="Chelsea Williams"/>
        <s v="Danielle Griffin"/>
        <s v="Heidi Douglas"/>
        <s v="Edward Williams DDS"/>
        <s v="Eddie Barber"/>
        <s v="Matthew Wyatt"/>
        <s v="Candice Cunningham"/>
        <s v="Allison Wilson"/>
        <s v="Aaron Yang"/>
        <s v="Melissa Johnson"/>
        <s v="Holly Silva"/>
        <s v="Javier Guzman"/>
        <s v="Jacob Sanders"/>
        <s v="Lauren Williams"/>
        <s v="Ruben Cisneros"/>
        <s v="Alejandra Nunez"/>
        <s v="Ronald Bauer"/>
        <s v="Elizabeth Nunez"/>
        <s v="Emily Mendez"/>
        <s v="Miguel White DVM"/>
        <s v="Garrett Gutierrez"/>
        <s v="Autumn Mcdowell"/>
        <s v="Tina Evans"/>
        <s v="Tyler Gamble"/>
        <s v="Ian Porter"/>
        <s v="Gabriel Phillips"/>
        <s v="Julia Combs"/>
        <s v="Anthony Vega"/>
        <s v="Blake Cannon"/>
        <s v="Connor Pierce"/>
        <s v="James Porter"/>
        <s v="Ashley Greer"/>
        <s v="Mark Vargas"/>
        <s v="Michael Holmes"/>
        <s v="Derek Morris"/>
        <s v="Katherine Greer"/>
        <s v="Jessica Sanders"/>
        <s v="Daniel Barrett"/>
        <s v="Jane Perez"/>
        <s v="Mr. James Thomas"/>
        <s v="Calvin White"/>
        <s v="Kyle Morris"/>
        <s v="Tyler Freeman"/>
        <s v="Dustin Myers"/>
        <s v="Jennifer Hale"/>
        <s v="Jennifer Estrada"/>
        <s v="Carrie Rice"/>
        <s v="Mark Peterson"/>
        <s v="Brandon Kim"/>
        <s v="David Zavala"/>
        <s v="Anthony Norris"/>
        <s v="Alexandra Richardson"/>
        <s v="Daniel Gregory"/>
        <s v="Amanda Gardner"/>
        <s v="Joann Johnson"/>
        <s v="Breanna Nielsen"/>
        <s v="Sierra Hansen"/>
        <s v="Timothy Le"/>
        <s v="Lauren Pena"/>
        <s v="Brett Rush"/>
        <s v="Katherine Ward"/>
        <s v="Jackie Owens"/>
        <s v="Kevin Barrett"/>
        <s v="Kyle Francis"/>
        <s v="Donald Mcclain"/>
        <s v="Bradley Swanson"/>
        <s v="Alejandro Gray"/>
        <s v="Allison Rodgers"/>
        <s v="William Robinson"/>
        <s v="Jason Little"/>
        <s v="Jason Phillips"/>
        <s v="Christopher Hernandez DDS"/>
        <s v="Curtis Gonzalez"/>
        <s v="Philip Cline DVM"/>
        <s v="Lori Scott"/>
        <s v="Tonya Blair"/>
        <s v="Kendra Cox"/>
        <s v="Rachel Diaz"/>
        <s v="Gabriel Flores"/>
        <s v="David Miles"/>
        <s v="Lauren Gomez"/>
        <s v="Matthew Gregory DDS"/>
        <s v="James Murray"/>
        <s v="Harry Moon"/>
        <s v="Julie Schmidt"/>
        <s v="Amy Salazar"/>
        <s v="Gabriel Sanders"/>
        <s v="Rebecca Shaw"/>
        <s v="Susan Wilkerson"/>
        <s v="Zachary Allen"/>
        <s v="Lawrence Watkins"/>
        <s v="Rhonda Colon"/>
        <s v="Austin Rogers"/>
        <s v="Travis Gomez"/>
        <s v="Evan Pittman"/>
        <s v="Christine King"/>
        <s v="Ryan Nichols"/>
        <s v="Todd Glass"/>
        <s v="Thomas Lowery"/>
        <s v="Rachel Jones"/>
        <s v="Sandra Rice"/>
        <s v="Mike Palmer DVM"/>
        <s v="Eric Quinn"/>
        <s v="Christian Bender"/>
        <s v="Felicia Boyd"/>
        <s v="Joshua Holmes"/>
        <s v="Michelle Kelly"/>
        <s v="Jennifer Stevens"/>
        <s v="Jade Waters"/>
        <s v="Jordan Rogers"/>
        <s v="Barry Bryant"/>
        <s v="John Green"/>
        <s v="Catherine Osborne"/>
        <s v="Joyce Austin"/>
        <s v="Charles Simpson"/>
        <s v="Dr. Kimberly Khan"/>
        <s v="David Shah"/>
        <s v="Dorothy Ingram"/>
        <s v="Ricardo Wilkins"/>
        <s v="Kayla Hayden"/>
        <s v="Colton Jones"/>
        <s v="Melissa Snyder"/>
        <s v="Thomas Garcia"/>
        <s v="Chelsey Shepherd"/>
        <s v="Jamie Ward"/>
        <s v="John Cook"/>
        <s v="Paul Roberts"/>
        <s v="Nancy Davila"/>
        <s v="Alexis Shaw"/>
        <s v="Noah Nelson"/>
        <s v="Barbara Ross"/>
        <s v="Stephanie Byrd"/>
        <s v="Jay Ray"/>
        <s v="Ricky Matthews"/>
        <s v="Shannon English"/>
        <s v="Anthony Stein"/>
        <s v="Kevin Tate"/>
        <s v="David Rice"/>
        <s v="Tracy Dalton"/>
        <s v="Shawn Nguyen"/>
        <s v="Danny Wright"/>
        <s v="Ricky Daniels"/>
        <s v="Joseph Whitney"/>
        <s v="Traci Henry"/>
        <s v="Margaret Mayo"/>
        <s v="Samantha Hicks"/>
        <s v="Mackenzie Ross"/>
        <s v="Dakota Howard"/>
        <s v="Jason Mcdonald"/>
        <s v="Kelly Peterson"/>
        <s v="Angel Sweeney"/>
        <s v="Erin Terry"/>
        <s v="Lisa Kelly"/>
        <s v="Terry Irwin"/>
        <s v="Barry Williams"/>
        <s v="Caitlin Carter"/>
        <s v="Karen Moore"/>
        <s v="Carrie Nguyen"/>
        <s v="Angela Cohen"/>
        <s v="Mary Love"/>
        <s v="Isaac Hernandez"/>
        <s v="James Browning"/>
        <s v="Lauren Maddox"/>
        <s v="John Barrett"/>
        <s v="Michael Gordon"/>
        <s v="Mr. Ryan Smith"/>
        <s v="Patrick Robinson"/>
        <s v="Kevin Alvarez"/>
        <s v="Isabel Wilson"/>
        <s v="Jorge Day"/>
        <s v="Pamela Sawyer"/>
        <s v="Hannah Navarro"/>
        <s v="Crystal Avila"/>
        <s v="Kelsey Hansen"/>
        <s v="Dominique Morales"/>
        <s v="Erik Fletcher"/>
        <s v="Melinda Hill"/>
        <s v="Jose Mora"/>
        <s v="Tyler Nelson"/>
        <s v="Tanya Rodgers"/>
        <s v="Amy Wilson"/>
        <s v="Tonya Simpson"/>
        <s v="Crystal Cooper"/>
        <s v="Sheila Deleon"/>
        <s v="Sheryl Crawford"/>
        <s v="Luke Johnson"/>
        <s v="Mathew Bennett"/>
        <s v="Deborah Leonard"/>
        <s v="Tammy Powell"/>
        <s v="Melanie Gonzalez"/>
        <s v="Scott Hines"/>
        <s v="Angela Martinez"/>
        <s v="Thomas Brewer"/>
        <s v="Donna Campbell"/>
        <s v="David Warren"/>
        <s v="Alyssa Richmond"/>
        <s v="Mark Tran"/>
        <s v="David Chan"/>
        <s v="Mr. Glenn Hampton"/>
        <s v="Robert Waters"/>
        <s v="Steven Evans"/>
        <s v="John Franco"/>
        <s v="Tammie Hansen"/>
        <s v="Aaron Oliver"/>
        <s v="Matthew Burke"/>
        <s v="Laura Smith"/>
        <s v="Matthew Stephenson"/>
        <s v="Donald Decker"/>
        <s v="Anna Davenport"/>
        <s v="Christopher Williamson"/>
        <s v="Nathan Hodge"/>
        <s v="Beth Jensen"/>
        <s v="Angel Gill"/>
        <s v="Brittany Rice"/>
        <s v="Michelle Mata"/>
        <s v="William Peters"/>
        <s v="Diana Maynard"/>
        <s v="Melissa Willis"/>
        <s v="Christy Steele"/>
        <s v="Thomas Camacho"/>
        <s v="Laura Roberts"/>
        <s v="Rose Gonzalez"/>
        <s v="Andre Clay"/>
        <s v="Carlos Cooper"/>
        <s v="Mallory Carter"/>
        <s v="Gail Garza"/>
        <s v="Jack Ware"/>
        <s v="Erin Williams"/>
        <s v="Brandon Walker"/>
        <s v="Ms. Emily Baxter"/>
        <s v="Sarah Davis"/>
        <s v="Mark Warren"/>
        <s v="James Watson"/>
        <s v="Mariah Rodriguez"/>
        <s v="Eduardo Rasmussen"/>
        <s v="Garrett Wagner"/>
        <s v="Michael Price"/>
        <s v="Sara Mann"/>
        <s v="Luis Sullivan"/>
        <s v="Jesse Huber MD"/>
        <s v="Shelby Sutton"/>
        <s v="Amanda Brown"/>
        <s v="George Bradley"/>
        <s v="Shawn Fuller"/>
        <s v="Bianca Moore"/>
        <s v="Karen Zuniga"/>
        <s v="Elizabeth Hebert"/>
        <s v="Gary Brown"/>
        <s v="Carol Davis"/>
        <s v="Ryan Delgado"/>
        <s v="Eric Schroeder"/>
        <s v="Tyler Ellison"/>
        <s v="Christina Willis"/>
        <s v="Alicia Delacruz"/>
        <s v="Jennifer Campbell"/>
        <s v="Miss Brianna Peterson"/>
        <s v="Megan Miles"/>
        <s v="Kristen Cook"/>
        <s v="Sarah Malone"/>
        <s v="Amy Burton"/>
        <s v="Joseph Gonzales"/>
        <s v="George Bryant"/>
        <s v="Troy Gilmore"/>
        <s v="Larry Hernandez"/>
        <s v="Rebecca Harris"/>
        <s v="Savannah Reed"/>
        <s v="Jennifer Chapman"/>
        <s v="Destiny Watson"/>
        <s v="Mary Crawford"/>
        <s v="Julie Becker"/>
        <s v="Courtney Clark"/>
        <s v="Thomas Gonzalez"/>
        <s v="Bobby Odom"/>
        <s v="Melinda Dunn"/>
        <s v="Jessica Mckenzie"/>
        <s v="Philip Martin"/>
        <s v="Zachary Thompson"/>
        <s v="Daniel Kennedy"/>
        <s v="Margaret Russell"/>
        <s v="Melissa Mendoza"/>
        <s v="Kaitlyn Werner"/>
        <s v="Ellen Sanchez"/>
        <s v="Robert Hardy"/>
        <s v="Steven Willis"/>
        <s v="Brian Huynh"/>
        <s v="Cathy Lee"/>
        <s v="Russell Mata"/>
        <s v="Lisa Burch"/>
        <s v="Ryan Stewart"/>
        <s v="Jessica Boyle"/>
        <s v="Angela Zhang"/>
        <s v="Jenna Jensen"/>
        <s v="Amanda Lane"/>
        <s v="Kyle Lynch Jr."/>
        <s v="Dana Barrett"/>
        <s v="Nicole Adkins"/>
        <s v="Jason Clay"/>
        <s v="Victor Davidson"/>
        <s v="Paul Blair"/>
        <s v="Mark Hanson"/>
        <s v="Linda Robertson"/>
        <s v="Carolyn Martin"/>
        <s v="Nicole Oconnor"/>
        <s v="Andrew Ponce"/>
        <s v="Felicia Hamilton"/>
        <s v="Todd Warren"/>
        <s v="Justin Hancock"/>
        <s v="Catherine Eaton"/>
        <s v="Roger Fuller"/>
        <s v="Cody Watts"/>
        <s v="Stephanie Jackson"/>
        <s v="Regina Robinson"/>
        <s v="Kenneth Morgan"/>
        <s v="Felicia Webb"/>
        <s v="Tara Holmes"/>
        <s v="Jonathan Gibson"/>
        <s v="Todd Collier"/>
        <s v="April Villegas"/>
        <s v="Whitney Cochran"/>
        <s v="Rebecca Edwards"/>
        <s v="Brenda Shepard"/>
        <s v="Tami Gonzales"/>
        <s v="Jessica Noble"/>
        <s v="David Kelley"/>
        <s v="Gary Lopez"/>
        <s v="Steven Jones"/>
        <s v="Drew Jarvis"/>
        <s v="Christopher Villanueva"/>
        <s v="Crystal Barnes"/>
        <s v="Herbert Collier"/>
        <s v="Jason Melendez"/>
        <s v="Zachary Gallagher"/>
        <s v="Carolyn Fisher"/>
        <s v="Angela Harvey"/>
        <s v="Christine Richmond"/>
        <s v="Brenda Bowman"/>
        <s v="David Walker"/>
        <s v="Richard Harris"/>
        <s v="Wendy Rojas"/>
        <s v="Vanessa Johnson"/>
        <s v="Jamie Martin DVM"/>
        <s v="Michelle Martinez"/>
        <s v="Jacob Warner"/>
        <s v="Tony Young"/>
        <s v="Kenneth Gutierrez"/>
        <s v="Corey Garrison"/>
        <s v="Tracy Love"/>
        <s v="Jenna Pierce"/>
        <s v="Joseph Jones Jr."/>
        <s v="Kevin Haley"/>
        <s v="Louis Knight"/>
        <s v="Michael Vega"/>
        <s v="Tracey Bell"/>
        <s v="Michael Chambers"/>
        <s v="Jonathan Franklin"/>
        <s v="Robert Howell"/>
        <s v="Lance Blankenship"/>
        <s v="Preston Long"/>
        <s v="Stephanie Robbins"/>
        <s v="Gregory Oliver"/>
        <s v="Garrett Acosta"/>
        <s v="Phillip Alvarez"/>
        <s v="Daniel Williamson"/>
        <s v="Allison Mora"/>
        <s v="Tammy Osborne"/>
        <s v="Daniel Reyes"/>
        <s v="Andrew Lutz"/>
        <s v="Julie Chang"/>
        <s v="William Thomas"/>
        <s v="Zachary Garrett"/>
        <s v="Jessica Russell"/>
        <s v="Caitlin Copeland"/>
        <s v="Zachary Smith"/>
        <s v="Michael Joseph"/>
        <s v="Allison Brown"/>
        <s v="Michael Jackson"/>
        <s v="Miguel Anderson"/>
        <s v="Michael Silva"/>
        <s v="Kevin Mills"/>
        <s v="Matthew Dickson"/>
        <s v="Michelle Cunningham"/>
        <s v="Joseph Harris"/>
        <s v="William Patel"/>
        <s v="Rebekah Simmons"/>
        <s v="Jennifer Reid"/>
        <s v="Barbara Jones"/>
        <s v="Dylan Allen"/>
        <s v="Vanessa Jones DDS"/>
        <s v="Edward Cooper"/>
        <s v="Stephen Mitchell"/>
        <s v="Richard Moore"/>
        <s v="Justin Estrada"/>
        <s v="Kendra Carroll"/>
        <s v="George Taylor"/>
        <s v="Ashley Rosario"/>
        <s v="Scott Woods"/>
        <s v="Jennifer Harris"/>
        <s v="Robert Wong"/>
        <s v="Alejandra Hall"/>
        <s v="Kelly Fowler"/>
        <s v="Evelyn Phillips"/>
        <s v="Toni Lopez"/>
        <s v="Kevin Carter"/>
        <s v="Christopher Mcclure"/>
        <s v="James Robertson"/>
        <s v="Sharon Brown"/>
        <s v="Leslie Morris"/>
        <s v="Thomas Webb"/>
        <s v="Emily Ramsey"/>
        <s v="Jennifer Reed"/>
        <s v="Dawn Lane"/>
        <s v="Kathryn Walters"/>
        <s v="Karen Pruitt"/>
        <s v="Melissa Moore"/>
        <s v="Eric Jenkins"/>
        <s v="Carol Johns"/>
        <s v="John Holland"/>
        <s v="John Mcguire"/>
        <s v="Jennifer Fry"/>
        <s v="Frank Rogers"/>
        <s v="Amanda Young"/>
        <s v="Oscar Wright"/>
        <s v="Robert Lindsey"/>
        <s v="Brenda Khan"/>
        <s v="David Blanchard"/>
        <s v="Amy Anderson"/>
        <s v="Nichole Munoz"/>
        <s v="Darius Hodge"/>
        <s v="Nathan Patel"/>
        <s v="Karen Torres"/>
        <s v="Amanda Henry"/>
        <s v="Debra Sanchez"/>
        <s v="Garrett Patterson"/>
        <s v="Arthur Davis"/>
        <s v="Mason Hill"/>
        <s v="Barbara Mora"/>
        <s v="Michael Brown"/>
        <s v="Hannah Alexander"/>
        <s v="Billy Obrien"/>
        <s v="Richard Chang"/>
        <s v="Sydney Lopez"/>
        <s v="Terrance Ramirez"/>
        <s v="Adam Lyons"/>
        <s v="Sean Davis"/>
        <s v="Carly Morgan"/>
        <s v="Alexander White"/>
        <s v="Chad Walters"/>
        <s v="Kara Calderon"/>
        <s v="Kevin Howell"/>
        <s v="Gregory Garner"/>
        <s v="Joan Kennedy"/>
        <s v="Courtney Martinez"/>
        <s v="Jo Gillespie"/>
        <s v="Nathan Gentry"/>
        <s v="Alex Hester"/>
        <s v="Jason Sanders"/>
        <s v="Abigail Mack"/>
        <s v="David Clark"/>
        <s v="Christian Mccoy"/>
        <s v="Jamie Lowe"/>
        <s v="Jerry Cox"/>
        <s v="Joseph Wood"/>
        <s v="Jessica Holland"/>
        <s v="Jennifer Miller"/>
        <s v="Shawn Norris"/>
        <s v="Mark Miller"/>
        <s v="Melinda Reyes"/>
        <s v="Jeffrey Holmes"/>
        <s v="Charles Martinez"/>
        <s v="Jordan Austin"/>
        <s v="Jeffrey Koch"/>
        <s v="Christopher Quinn"/>
        <s v="Gregory Shaw"/>
        <s v="Mason Terry"/>
        <s v="Lisa Wood"/>
        <s v="Savannah Johnson"/>
        <s v="Marvin Hays"/>
        <s v="Casey Day"/>
        <s v="Gary Tapia"/>
        <s v="Cody Pollard"/>
        <s v="Samuel Herman"/>
        <s v="Michelle Thomas"/>
        <s v="Douglas Hernandez"/>
        <s v="John Lee"/>
        <s v="Robert Lawrence"/>
        <s v="Brianna Parker"/>
        <s v="Andrea Gonzales"/>
        <s v="Breanna Poole"/>
        <s v="Jeffrey Ortiz"/>
        <s v="Shannon Kaufman"/>
        <s v="Bradley Cisneros"/>
        <s v="Brent Taylor"/>
        <s v="Nicole Barker"/>
        <s v="Steven Morgan"/>
        <s v="Laura Cohen"/>
        <s v="Robert Solomon"/>
        <s v="Jason White"/>
        <s v="Dale Frederick"/>
        <s v="Jennifer Marshall"/>
        <s v="Stephen Sanchez"/>
        <s v="Ana Stein"/>
        <s v="Isaac Parker"/>
        <s v="Stephanie Gibbs"/>
        <s v="Kent Graves"/>
        <s v="Michelle Holmes"/>
        <s v="Destiny Mora"/>
        <s v="Tammy Hernandez"/>
        <s v="Sarah Lynch"/>
        <s v="Samuel Crosby"/>
        <s v="Brian Lopez"/>
        <s v="Christopher Yates"/>
        <s v="Catherine Sanders"/>
        <s v="Linda Baldwin"/>
        <s v="Ms. Melissa Bowman"/>
        <s v="Summer Nicholson"/>
        <s v="Tammy Hall"/>
        <s v="Wesley Green"/>
        <s v="Regina Sharp"/>
        <s v="John Henderson"/>
        <s v="Amanda Gray"/>
        <s v="Daniel Ross"/>
        <s v="Carolyn Nixon"/>
        <s v="Latasha Cross"/>
        <s v="Joseph Bass"/>
        <s v="Jason Howell"/>
        <s v="Daniel Hall"/>
        <s v="Donald Jones"/>
        <s v="Mr. Christopher Diaz"/>
        <s v="Nicole George"/>
        <s v="James Garcia"/>
        <s v="Wendy Smith"/>
        <s v="Brandi Bennett"/>
        <s v="William Reeves"/>
        <s v="Christian Alvarado"/>
        <s v="Mrs. Carolyn Barnes MD"/>
        <s v="William Foster"/>
        <s v="Stacy Howard"/>
        <s v="Rhonda Bryant"/>
        <s v="Natasha Williams"/>
        <s v="Nicholas Cunningham"/>
        <s v="Joshua Hall"/>
        <s v="Bianca Duffy"/>
        <s v="Erin Meadows"/>
        <s v="Keith Sullivan"/>
        <s v="Brian Bridges"/>
        <s v="Jonathan Hall"/>
        <s v="Kevin Abbott"/>
        <s v="Willie Baker"/>
        <s v="Rebecca Young"/>
        <s v="Janice Vega"/>
        <s v="Robert Eaton"/>
        <s v="Katrina Reynolds"/>
        <s v="Lucas Lamb"/>
        <s v="Eric Johnson"/>
        <s v="Katrina Sanders"/>
        <s v="Ryan Carr"/>
        <s v="Brittany Morales"/>
        <s v="Justin Vega"/>
        <s v="Jill Mason"/>
        <s v="Frederick Williams"/>
        <s v="Robert Gonzalez"/>
        <s v="Paul Mendez"/>
        <s v="Whitney Williams"/>
        <s v="Tanya Navarro PhD"/>
        <s v="Daniel Crosby"/>
        <s v="Johnny Combs"/>
        <s v="Cynthia Patton"/>
        <s v="Brenda Jackson"/>
        <s v="Brent Preston"/>
        <s v="Robert Ramirez"/>
        <s v="Jordan Reyes"/>
        <s v="Joshua Hutchinson"/>
        <s v="Shannon Sanchez"/>
        <s v="Juan Pope"/>
        <s v="Keith Lopez"/>
        <s v="Jacob Carter"/>
        <s v="James Moore"/>
        <s v="Tyrone Adkins"/>
        <s v="Patrick Jackson"/>
        <s v="Heather Wiggins"/>
        <s v="Andrea Macias MD"/>
        <s v="Bonnie Bowman"/>
        <s v="Tanya Flores"/>
        <s v="Larry Cox"/>
        <s v="Stephanie Alvarez"/>
        <s v="Tiffany Johnson"/>
        <s v="Dr. Ryan Meyer"/>
        <s v="Charles Baker"/>
        <s v="Charles Hayes"/>
        <s v="Travis Evans"/>
        <s v="Kerry Singleton"/>
        <s v="Joshua Lopez"/>
        <s v="Michelle Brown"/>
        <s v="Theresa Perkins"/>
        <s v="Ryan Blair"/>
        <s v="Kristina Taylor"/>
        <s v="Brandon Williamson"/>
        <s v="Valerie Charles"/>
        <s v="Jonathan Hansen"/>
        <s v="Aaron Franklin"/>
        <s v="James Martinez"/>
        <s v="James Marshall"/>
        <s v="Suzanne Contreras"/>
        <s v="Steve Rodriguez"/>
        <s v="Sharon Gordon"/>
        <s v="Miss Bonnie Davis"/>
        <s v="Matthew Marks"/>
        <s v="Ethan Allen"/>
        <s v="Bradley Hansen"/>
        <s v="Anita Donaldson"/>
        <s v="Tiffany Long"/>
        <s v="Bonnie Anderson"/>
        <s v="Kyle Roth"/>
        <s v="Theresa Navarro"/>
        <s v="Christopher Patrick"/>
        <s v="Reginald Watts"/>
        <s v="Madison Smith"/>
        <s v="Logan Davis"/>
        <s v="Erin Gomez"/>
        <s v="Jon Barnett"/>
        <s v="Lisa Perkins"/>
        <s v="Destiny Stephens"/>
        <s v="Herbert Day"/>
        <s v="Christina Young"/>
        <s v="Alison Love"/>
        <s v="Jon Rhodes"/>
        <s v="Jennifer Hall"/>
        <s v="Calvin Spence"/>
        <s v="William Buchanan"/>
        <s v="Daniel Graham"/>
        <s v="Michael Ortega"/>
        <s v="Steven Gutierrez"/>
        <s v="Cindy Perez"/>
        <s v="Michelle Kemp"/>
        <s v="Lindsey Hill"/>
        <s v="Mary Lowery"/>
        <s v="Sherri Larson"/>
        <s v="Michael Joyce"/>
        <s v="Bridget Rodriguez"/>
        <s v="Tyler Oneal"/>
        <s v="Andrew Mcgrath"/>
        <s v="Brandon Quinn"/>
        <s v="Michael Ray"/>
        <s v="Robert Porter"/>
        <s v="Dillon Hunter"/>
        <s v="Carrie Hood"/>
        <s v="Jennifer Adams"/>
        <s v="Brenda Pena"/>
        <s v="Robin Tucker"/>
        <s v="Robert Forbes"/>
        <s v="Rebecca Summers"/>
        <s v="Matthew Vincent"/>
        <s v="Jeremy Smith"/>
        <s v="Scott Robertson"/>
        <s v="Michelle Torres"/>
        <s v="Mark Cummings"/>
        <s v="Jessica Gregory"/>
        <s v="Marissa Alvarez"/>
        <s v="Shawn Ward"/>
        <s v="Robert Palmer"/>
        <s v="Christy Cummings"/>
        <s v="Oscar Mason"/>
        <s v="Kimberly Hampton"/>
        <s v="Allison Jones"/>
        <s v="Debra Mejia"/>
        <s v="John Arnold"/>
        <s v="Angela Roberts"/>
        <s v="Natalie Rojas"/>
        <s v="Scott Reed DDS"/>
        <s v="Neil Martinez"/>
        <s v="Jason Riley"/>
        <s v="Amy Santana"/>
        <s v="Thomas Mckenzie"/>
        <s v="Russell Peters"/>
        <s v="Robert Freeman"/>
        <s v="John Fleming"/>
        <s v="Ashley Rojas"/>
        <s v="Blake Davis"/>
        <s v="Andrew Duran"/>
        <s v="Catherine Cabrera"/>
        <s v="Trevor Brown"/>
        <s v="Lisa Burns"/>
        <s v="Michael Dickerson"/>
        <s v="Walter Ramirez"/>
        <s v="Rachel Rodriguez MD"/>
        <s v="Brandon Mcknight"/>
        <s v="Stephanie Simpson"/>
        <s v="Tamara Chandler"/>
        <s v="Briana Byrd"/>
        <s v="Dylan Maynard"/>
        <s v="Sharon Lewis"/>
        <s v="Joseph Jacobs"/>
        <s v="Joyce Williams"/>
        <s v="Ethan Howard"/>
        <s v="Timothy Trevino"/>
        <s v="Anne Lowe"/>
        <s v="Miss Holly Freeman"/>
        <s v="Jonathan Wagner"/>
        <s v="Kathleen Johnson"/>
        <s v="Christine Smith"/>
        <s v="Anita Moore"/>
        <s v="Mrs. Kimberly Walker"/>
        <s v="Justin Moore"/>
        <s v="Richard Abbott"/>
        <s v="Stephanie Dillon MD"/>
        <s v="Christina Lynch"/>
        <s v="Wanda Patterson"/>
        <s v="Ryan Hobbs"/>
        <s v="Kevin Jones"/>
        <s v="Edward Vasquez"/>
        <s v="Benjamin Parrish"/>
        <s v="John Young"/>
        <s v="Stephanie Chung"/>
        <s v="Nicole Richards"/>
        <s v="Dr. Jacob Hart"/>
        <s v="Alexander Steele"/>
        <s v="Andre White"/>
        <s v="Patrick Vargas"/>
        <s v="John Cole"/>
        <s v="Brandi Young"/>
        <s v="Justin Stanley"/>
        <s v="Kristin Braun"/>
        <s v="Jeffery Kelley"/>
        <s v="Tamara Grant"/>
        <s v="Sheila Perez"/>
        <s v="Sarah Dorsey"/>
        <s v="Johnny Hodges"/>
        <s v="Hannah Foley"/>
        <s v="Lisa Richardson"/>
        <s v="Megan Diaz"/>
        <s v="Monica Brooks"/>
        <s v="Tonya Pineda"/>
        <s v="Angel Davis"/>
        <s v="Bobby Keller"/>
        <s v="Jesse Weaver"/>
        <s v="Elizabeth Allen"/>
        <s v="Melanie Taylor"/>
        <s v="Julie Hartman"/>
        <s v="Chelsea Sanchez"/>
        <s v="Ann Davis"/>
        <s v="Amy Day"/>
        <s v="Annette Chapman"/>
        <s v="Amber Myers"/>
        <s v="Christina Hayes"/>
        <s v="Gregory Acosta"/>
        <s v="Sydney Hernandez"/>
        <s v="Aaron Hayes"/>
        <s v="Dr. Jordan Gutierrez II"/>
        <s v="Nathaniel Crawford"/>
        <s v="Bryan Willis"/>
        <s v="Mr. David Gibbs Jr."/>
        <s v="Kelli Good"/>
        <s v="Danielle Cantrell"/>
        <s v="Daniel Rose"/>
        <s v="Sally Hudson"/>
        <s v="Cathy Long"/>
        <s v="Martha Galvan"/>
        <s v="Derek Martin"/>
        <s v="Miss Morgan Collier PhD"/>
        <s v="Mrs. Michelle Hill"/>
        <s v="Tina Hess"/>
        <s v="Anthony Beasley"/>
        <s v="Timothy Sullivan"/>
        <s v="Keith Michael"/>
        <s v="Paula Wright"/>
        <s v="Dr. Kimberly Jones"/>
        <s v="Dylan Hart"/>
        <s v="Tammy Sanchez"/>
        <s v="David Cobb"/>
        <s v="Stephanie Watson"/>
        <s v="Chelsea Miller"/>
        <s v="Michael Sullivan"/>
        <s v="Justin Quinn"/>
        <s v="William Diaz"/>
        <s v="Daniel Lee"/>
        <s v="Ronald Johnson"/>
        <s v="James Garza"/>
        <s v="Shawna Dunn"/>
        <s v="Sarah Fitzpatrick"/>
        <s v="Linda Fox"/>
        <s v="Loretta Day"/>
        <s v="Calvin Martin"/>
        <s v="Angel Mitchell"/>
        <s v="Timothy Torres"/>
        <s v="Ryan Mata"/>
        <s v="Amanda Vincent"/>
        <s v="Brandon Norman"/>
        <s v="Blake Martin"/>
        <s v="Miss Amanda Walker"/>
        <s v="Justin Ramirez"/>
        <s v="Devin Vazquez"/>
        <s v="Peter Matthews"/>
        <s v="Lori White"/>
        <s v="Samantha Bishop DVM"/>
        <s v="Thomas Martinez"/>
        <s v="Joshua Harris"/>
        <s v="Denise White"/>
        <s v="Chloe Wilson"/>
        <s v="Rachael Williams"/>
        <s v="Daniel Knox"/>
        <s v="Angela Paul"/>
        <s v="Jordan Mclaughlin"/>
        <s v="Nicole Sandoval"/>
        <s v="Laura Lewis"/>
        <s v="Jordan Porter"/>
        <s v="Susan Clarke"/>
        <s v="Meredith Simpson"/>
        <s v="Kenneth Long"/>
        <s v="Tony Ramos"/>
        <s v="Renee Moore"/>
        <s v="Michael Conway"/>
        <s v="Scott Terry"/>
        <s v="Phyllis Barker"/>
        <s v="Dr. Kelly Krueger DVM"/>
        <s v="Thomas Robinson"/>
        <s v="Amy Foster"/>
        <s v="Joshua Petersen"/>
        <s v="Nancy Lozano"/>
        <s v="Beth Fields"/>
        <s v="Mr. Christopher Hill MD"/>
        <s v="Heather Patterson"/>
        <s v="Samantha Bell"/>
        <s v="Elizabeth Peterson"/>
        <s v="Alexis Wheeler"/>
        <s v="Meghan Robinson"/>
        <s v="Lori Williams"/>
        <s v="Mary Howard"/>
        <s v="Sierra Williams"/>
        <s v="Travis Carter"/>
        <s v="Brandon Smith"/>
        <s v="Thomas Mccarthy"/>
        <s v="Andrew Williams"/>
        <s v="Chad Ruiz"/>
        <s v="Brenda Dyer"/>
        <s v="Kristen Miranda"/>
        <s v="Kelly Madden"/>
        <s v="Carlos Potts"/>
        <s v="Sydney Williams"/>
        <s v="Amber Willis"/>
        <s v="Derek Arnold"/>
        <s v="Wesley Parker"/>
        <s v="Carmen Atkins MD"/>
        <s v="Mark Alvarez"/>
        <s v="Sierra Rosario"/>
        <s v="Richard Martin"/>
        <s v="Maria Hale"/>
        <s v="Sara Hall"/>
        <s v="Natasha Brown"/>
        <s v="Charles Scott"/>
        <s v="Trevor Blankenship"/>
        <s v="Veronica Solis"/>
        <s v="Thomas Pope"/>
        <s v="Felicia Reynolds"/>
        <s v="Rebecca Adams"/>
        <s v="Ronald Moss"/>
        <s v="Danielle Barnes"/>
        <s v="Michaela Jimenez"/>
        <s v="Jill Brandt"/>
        <s v="Brandon Wheeler"/>
        <s v="David Cruz"/>
        <s v="Tammy Yoder"/>
        <s v="Luke Young"/>
        <s v="Brooke Anderson"/>
        <s v="Karen Hansen"/>
        <s v="Dean Wilkins"/>
        <s v="Michelle Estrada DDS"/>
        <s v="Kevin Meyers"/>
        <s v="Richard May"/>
        <s v="Stacy Thomas"/>
        <s v="Michael Roberts"/>
        <s v="Julie Jackson"/>
        <s v="Anna Graves"/>
        <s v="James Allen"/>
        <s v="Kiara Roberts"/>
        <s v="Laurie Young"/>
        <s v="Bruce Macias"/>
        <s v="Shane Sanchez"/>
        <s v="Derek Taylor"/>
        <s v="Melanie Buckley"/>
        <s v="Holly Haynes"/>
        <s v="Ronald Hernandez"/>
        <s v="John Mcclure"/>
        <s v="Theresa Pope"/>
        <s v="Darrell Burgess"/>
        <s v="Gina Peters"/>
        <s v="Gregory Ray"/>
        <s v="Jose Harrison"/>
        <s v="Susan Morris"/>
        <s v="Nathan Mitchell"/>
        <s v="Dr. Gerald Summers"/>
        <s v="Mariah Cameron"/>
        <s v="Jason Franklin"/>
        <s v="Karen Richardson"/>
        <s v="Rebekah Kennedy"/>
        <s v="Allen Young"/>
        <s v="Ashley Kline"/>
        <s v="Meagan Mitchell"/>
        <s v="Nancy Jones"/>
        <s v="Richard Escobar DDS"/>
        <s v="Samantha Hampton"/>
        <s v="Candice Taylor"/>
        <s v="Russell Taylor"/>
        <s v="Rodney Barnes"/>
        <s v="Amanda Grant"/>
        <s v="Sarah Hayes"/>
        <s v="Elijah Evans"/>
        <s v="Heather Roberts"/>
        <s v="Kathryn Brown"/>
        <s v="Jordan Long"/>
        <s v="Manuel Ford"/>
        <s v="Gregory Villanueva"/>
        <s v="Jesse Adams"/>
        <s v="Barbara Woods"/>
        <s v="Heather Powers"/>
        <s v="Kimberly Reed"/>
        <s v="Andrew Hernandez"/>
        <s v="Anthony Fernandez"/>
        <s v="Cameron Gonzalez"/>
        <s v="Bradley Stewart"/>
        <s v="John James"/>
        <s v="Justin Johnson"/>
        <s v="Paige Jackson"/>
        <s v="Shelby Kim"/>
        <s v="Arthur Ross"/>
        <s v="Angelica Dudley"/>
        <s v="Nathan Lee"/>
        <s v="Margaret Lara"/>
        <s v="Carlos Phillips"/>
        <s v="Brian Moore"/>
        <s v="Tracy Walton"/>
        <s v="Courtney Morris"/>
        <s v="Marcus Smith"/>
        <s v="Beth Fuentes"/>
        <s v="Tim Chandler"/>
        <s v="Zachary Cantrell"/>
        <s v="David Elliott"/>
        <s v="Dr. John Fischer"/>
        <s v="Melissa Atkins"/>
        <s v="Sandra Compton"/>
        <s v="Cesar Obrien"/>
        <s v="Sarah Hernandez MD"/>
        <s v="Christina Miller"/>
        <s v="Tara Knight"/>
        <s v="William Park"/>
        <s v="Jonathan Rich"/>
        <s v="Brian Hernandez"/>
        <s v="Brandi Goodman"/>
        <s v="Mr. Michael Hernandez"/>
        <s v="Kevin Hall"/>
        <s v="Ryan Wright"/>
        <s v="Joshua Villa"/>
        <s v="David Carlson"/>
        <s v="Danny Parrish"/>
        <s v="Jeanne Davis"/>
        <s v="John Potter"/>
        <s v="Carl Stone"/>
        <s v="Ashley Moore"/>
        <s v="Troy Alexander"/>
        <s v="Michael Ruiz"/>
        <s v="Jacqueline Cook"/>
        <s v="Steven Wilson"/>
        <s v="Ian Brooks"/>
        <s v="Christopher Wade"/>
        <s v="Mrs. Sandra Wood"/>
        <s v="Justin Mitchell"/>
        <s v="Kathryn Hughes"/>
        <s v="Ashley Huff"/>
        <s v="John Mcconnell"/>
        <s v="Christian Adams"/>
        <s v="James Huffman"/>
        <s v="Crystal Moody"/>
        <s v="William Moore"/>
        <s v="Kim Lewis"/>
        <s v="Kelly Sanchez"/>
        <s v="Robert Acosta"/>
        <s v="Tabitha Sanders"/>
        <s v="Timothy Garcia"/>
        <s v="Edward Forbes"/>
        <s v="Keith Nguyen"/>
        <s v="Samantha Gonzalez"/>
        <s v="Jesus Davis"/>
        <s v="Steven Wolfe"/>
        <s v="William Fry"/>
        <s v="Eric Watson"/>
        <s v="Jeffery Williams"/>
        <s v="Ashley Adams"/>
        <s v="Sarah Weeks"/>
        <s v="Terry Keller"/>
        <s v="Todd Ross"/>
        <s v="Kristy Valencia"/>
        <s v="Albert Marquez"/>
        <s v="Lindsay Robertson"/>
        <s v="Laura Le"/>
        <s v="Caroline Lopez"/>
        <s v="Deborah Casey"/>
        <s v="Scott Graves"/>
        <s v="Cory Benson"/>
        <s v="David Hart"/>
        <s v="Tammy Arias"/>
        <s v="Madison Aguilar"/>
        <s v="Jacqueline Gonzalez"/>
        <s v="Brandon Moore"/>
        <s v="Jeffrey Hodges"/>
        <s v="Thomas Jensen"/>
        <s v="Julie Lee"/>
        <s v="Erin Mcgee"/>
        <s v="Scott James"/>
        <s v="Alejandro Pratt"/>
        <s v="Emily Jacobson"/>
        <s v="Katie Saunders"/>
        <s v="Tyler Aguilar"/>
        <s v="Cynthia Warren"/>
        <s v="Gloria Kelly"/>
        <s v="Matthew Guzman"/>
        <s v="Edward Miller"/>
        <s v="Jose Finley"/>
        <s v="William Vincent"/>
        <s v="Larry Hall"/>
        <s v="Cynthia Bradley"/>
        <s v="Mr. Aaron Boone"/>
        <s v="Clayton Garcia"/>
        <s v="Francisco Stephens"/>
        <s v="Juan Hill"/>
        <s v="James Barrett"/>
        <s v="Michael Sparks"/>
        <s v="Anthony Mack"/>
        <s v="Destiny Cook"/>
        <s v="Russell Anthony"/>
        <s v="Kara Hatfield"/>
        <s v="Juan Murphy"/>
        <s v="Elizabeth Mercer"/>
        <s v="Sherry Nguyen"/>
        <s v="Phillip Smith"/>
        <s v="Kristina Brown"/>
        <s v="Derek Munoz"/>
        <s v="Jane Wilson"/>
        <s v="Diana Evans"/>
        <s v="Leslie Washington"/>
        <s v="Jamie Jones"/>
        <s v="Mary Bailey"/>
        <s v="Jared Santos"/>
        <s v="Matthew Reid"/>
        <s v="Ronald Mills"/>
        <s v="Colton Leblanc DDS"/>
        <s v="Charles Stout"/>
        <s v="Matthew Hansen"/>
        <s v="Chad Baker"/>
        <s v="Daniel Williams"/>
        <s v="Hannah Sawyer"/>
        <s v="Brian Pollard"/>
        <s v="Dawn Harrison"/>
        <s v="Joshua Ramos"/>
        <s v="Susan Martinez"/>
        <s v="Abigail Wilson"/>
        <s v="Brian Thomas"/>
        <s v="Teresa Buchanan"/>
        <s v="Jason Davidson"/>
        <s v="Natalie Davis"/>
        <s v="Erik Taylor"/>
        <s v="Janice Torres MD"/>
        <s v="Shane Singleton"/>
        <s v="Laura West"/>
        <s v="Sabrina Berry"/>
        <s v="Kaitlyn Jimenez"/>
        <s v="Alan Warren"/>
        <s v="Robert Faulkner"/>
        <s v="Bruce Perez"/>
        <s v="Robert Edwards"/>
        <s v="Amber Adams"/>
        <s v="Sean Cobb"/>
        <s v="Jesse Huerta"/>
        <s v="Janice Blair"/>
        <s v="Theresa Gross"/>
        <s v="Frank Dickson"/>
        <s v="Dustin Mullins"/>
        <s v="Victor Paul"/>
        <s v="Danny Nichols"/>
        <s v="Anna Golden"/>
        <s v="Deanna Gonzales"/>
        <s v="Steven Ward"/>
        <s v="Austin Johnson"/>
        <s v="Jennifer Gibson"/>
        <s v="Nicholas Miller"/>
        <s v="Joseph Morales"/>
        <s v="Erin Norris"/>
        <s v="Jared Mitchell"/>
        <s v="Jacob Welch"/>
        <s v="Elizabeth Morgan"/>
        <s v="Carrie Lowe"/>
        <s v="Mary Stuart"/>
        <s v="Christopher Ho"/>
        <s v="Matthew Jacobs"/>
        <s v="Jose Alvarez"/>
        <s v="Melinda Miller"/>
        <s v="Steven Hebert"/>
        <s v="Samantha Woodard"/>
        <s v="Anna Nelson"/>
        <s v="Heidi White"/>
        <s v="Charles Fleming"/>
        <s v="Margaret Potter"/>
        <s v="Mason Collins"/>
        <s v="Kristine Crane"/>
        <s v="Mrs. Ashley Pearson DDS"/>
        <s v="Noah Jordan"/>
        <s v="Mark Gardner"/>
        <s v="David Lewis"/>
        <s v="Andrea Hardin"/>
        <s v="Tammy Ware"/>
        <s v="Jose Mendoza"/>
        <s v="Douglas Moore"/>
        <s v="Cody Chang"/>
        <s v="Richard Soto"/>
        <s v="Sean Clayton"/>
        <s v="Mark Robinson"/>
        <s v="Joanne Alvarez"/>
        <s v="Robert Mack"/>
        <s v="Don Zamora"/>
        <s v="Robert Bean"/>
        <s v="Mr. Jeremy Clark"/>
        <s v="Jennifer Gomez"/>
        <s v="Sean Ross"/>
        <s v="Andrew Fisher"/>
        <s v="Samuel Higgins"/>
        <s v="Gina Clark"/>
        <s v="Kelly Burch"/>
        <s v="Tina Townsend"/>
        <s v="Jason Jackson"/>
        <s v="Wendy Turner"/>
        <s v="Bryan Randolph"/>
        <s v="Stephanie Golden"/>
        <s v="Kathryn Lin"/>
        <s v="David Green"/>
        <s v="Cynthia Carr"/>
        <s v="Melody Cook"/>
        <s v="George Tate"/>
        <s v="Catherine Fowler"/>
        <s v="Larry Massey"/>
        <s v="Jamie Rodriguez"/>
        <s v="Kayla Moore"/>
        <s v="Mrs. Sophia Wilson"/>
        <s v="Dr. Robert Rogers"/>
        <s v="Diane Richardson"/>
        <s v="Melissa Day"/>
        <s v="Eric Hill"/>
        <s v="Amanda Mendoza"/>
        <s v="Richard Simpson"/>
        <s v="Jason Perkins"/>
        <s v="Scott Romero"/>
        <s v="Ryan Mckay"/>
        <s v="Dennis Horton"/>
        <s v="Tara Miller"/>
        <s v="Dr. Diane Barron"/>
        <s v="Linda Cabrera"/>
        <s v="Alicia Rios"/>
        <s v="Jared Green"/>
        <s v="Amy Hall"/>
        <s v="Glen Rowe"/>
        <s v="Joseph Hernandez"/>
        <s v="Tammy Adams"/>
        <s v="Sandra Chavez"/>
        <s v="John Jones"/>
        <s v="Mr. Matthew Moore"/>
        <s v="Charles Bowen"/>
        <s v="Jorge Hale"/>
        <s v="Amy Pierce"/>
        <s v="Corey Reyes"/>
        <s v="Steven Walters"/>
        <s v="Matthew Williamson"/>
        <s v="Justin Allen"/>
        <s v="Darrell Johnson"/>
        <s v="Alexandra Jones"/>
        <s v="Brandon Gaines"/>
        <s v="Rhonda Allen"/>
        <s v="Janice Wilson"/>
        <s v="Thomas Holmes"/>
        <s v="Lauren Wilson"/>
        <s v="Heather Glenn"/>
        <s v="Brian Hughes"/>
        <s v="Kara Mcbride"/>
        <s v="Zoe Moore"/>
        <s v="Emily Fields"/>
        <s v="Steven Castillo"/>
        <s v="Andrew Bradford"/>
        <s v="Charles Smith"/>
        <s v="Tyler Ramirez"/>
        <s v="Eric Mills"/>
        <s v="Jennifer Diaz"/>
        <s v="Jennifer Merritt"/>
        <s v="Ashley Reyes"/>
        <s v="Bradley Johnson"/>
        <s v="Kenneth Guerrero"/>
        <s v="Cheryl Watts"/>
        <s v="Paul Tapia"/>
        <s v="Justin Wells"/>
        <s v="Mr. Thomas Sanchez"/>
        <s v="Jeffrey Cox"/>
        <s v="Dr. Victoria Brown"/>
        <s v="Brandon Thompson"/>
        <s v="Joshua Pratt"/>
        <s v="William Everett"/>
        <s v="Ashley Nichols"/>
        <s v="Shawn Mitchell"/>
        <s v="Matthew Brooks"/>
        <s v="Emily Mullins"/>
        <s v="Mitchell Hooper"/>
        <s v="David Terry"/>
        <s v="Allison Stanley"/>
        <s v="Justin Price"/>
        <s v="Candace Ward"/>
        <s v="Chelsea Gray"/>
        <s v="Taylor Schmitt"/>
        <s v="Bobby Powers"/>
        <s v="Cynthia Johnson"/>
        <s v="Peter Reed"/>
        <s v="Carol Howard MD"/>
        <s v="Katherine Cherry"/>
        <s v="Amanda Leon"/>
        <s v="Richard Green"/>
        <s v="Michael Peters"/>
        <s v="Louis Ross"/>
        <s v="Kyle Brown"/>
        <s v="Nicholas Hoffman"/>
        <s v="Debra Turner"/>
        <s v="Micheal Newman"/>
        <s v="Amy Quinn"/>
        <s v="Kristy Clark"/>
        <s v="Robin Roth"/>
        <s v="Daniel Hartman"/>
        <s v="David Andrews DVM"/>
        <s v="Alexandra Lopez"/>
        <s v="Jesse Guerrero"/>
        <s v="Tiffany Murray"/>
        <s v="Justin Phillips"/>
        <s v="John Zimmerman"/>
        <s v="Tanner Johnson"/>
        <s v="Mark Nolan"/>
        <s v="Marie Wilson"/>
        <s v="Dawn Benson"/>
        <s v="Michael Watkins"/>
        <s v="Heidi Hawkins"/>
        <s v="Matthew Pacheco"/>
        <s v="Tiffany Hernandez"/>
        <s v="Denise Clark"/>
        <s v="Daniel Mason"/>
        <s v="Chelsea Huff"/>
        <s v="Jeffery Norman"/>
        <s v="Nicholas Bowman"/>
        <s v="Joshua Horton"/>
        <s v="Madison Gentry"/>
        <s v="Joel Lawson"/>
        <s v="Gabriel Pierce MD"/>
        <s v="Nancy Scott"/>
        <s v="Arthur Lara"/>
        <s v="Carol Duncan"/>
        <s v="Charles Harvey"/>
        <s v="Gabriella Ware"/>
        <s v="Patrick Camacho"/>
        <s v="Allen Nelson"/>
        <s v="Russell Davis"/>
        <s v="Jack Hancock"/>
        <s v="Hunter Sandoval"/>
        <s v="Larry Luna"/>
        <s v="Bruce Morales"/>
        <s v="Mark Clark"/>
        <s v="Joseph Garner"/>
        <s v="Mary Pacheco"/>
        <s v="Douglas Perez"/>
        <s v="Dennis Brown"/>
        <s v="Rodney Perez"/>
        <s v="Eric Robertson Jr."/>
        <s v="Jennifer James"/>
        <s v="Erik Lucas"/>
        <s v="Benjamin Miller"/>
        <s v="Patrick Cook"/>
        <s v="Jill Eaton"/>
        <s v="Erik Miranda"/>
        <s v="Michelle Erickson"/>
        <s v="Amy May"/>
        <s v="Jennifer Delacruz"/>
        <s v="Edgar Mitchell"/>
        <s v="Cody Moran"/>
        <s v="Amy Weaver"/>
        <s v="Amanda Pratt"/>
        <s v="Ms. Jessica Carney PhD"/>
        <s v="Jasmine Forbes"/>
        <s v="Anthony Ward"/>
        <s v="James Irwin"/>
        <s v="Catherine Kline"/>
        <s v="Michael Knight"/>
        <s v="Jeffrey Maxwell"/>
        <s v="Martin Miller"/>
        <s v="Nathan Gray"/>
        <s v="Jennifer Morales"/>
        <s v="Mark Patterson"/>
        <s v="Maria Johnson"/>
        <s v="Shane Colon"/>
        <s v="Patricia Murray"/>
        <s v="Alison Cline"/>
        <s v="Vickie Rubio"/>
        <s v="George Smith"/>
        <s v="Lisa Henderson"/>
        <s v="Denise Zavala"/>
        <s v="Joshua Moran"/>
        <s v="Jack Anderson"/>
        <s v="Michael Shelton"/>
        <s v="Yesenia Marks"/>
        <s v="Deborah Valentine"/>
        <s v="Jennifer Hartman"/>
        <s v="Lisa Frey"/>
        <s v="Carl Torres"/>
        <s v="Michelle Zuniga"/>
        <s v="Brandon Lopez"/>
        <s v="Andrew Turner"/>
        <s v="Emily Owens"/>
        <s v="Melinda Martinez"/>
        <s v="Tammy Walker"/>
        <s v="Belinda Stevens"/>
        <s v="Cheryl Simpson"/>
        <s v="Tina Haynes"/>
        <s v="Kendra Romero"/>
        <s v="Kaitlyn Griffin"/>
        <s v="Teresa Davis"/>
        <s v="Karen Henry"/>
        <s v="Traci Melendez"/>
        <s v="Dan Potter"/>
        <s v="Christopher Church"/>
        <s v="Dawn Hernandez"/>
        <s v="Miguel Weaver"/>
        <s v="Robert Newton"/>
        <s v="Matthew Dougherty"/>
        <s v="Wanda Rivera"/>
        <s v="Lindsey Cross"/>
        <s v="Michelle Peterson"/>
        <s v="Jessica Ibarra"/>
        <s v="Lindsey James"/>
        <s v="Eric Taylor"/>
        <s v="Hannah Marshall"/>
        <s v="Lauren Delacruz"/>
        <s v="Erin Sullivan"/>
        <s v="Kristina Lane"/>
        <s v="Mrs. Christina Hodges MD"/>
        <s v="Jillian Price"/>
        <s v="Jessica Gentry"/>
        <s v="Lindsay Lin"/>
        <s v="Alyssa Hernandez"/>
        <s v="Michael Davis"/>
        <s v="Rhonda Adams"/>
        <s v="Linda Monroe"/>
        <s v="Amanda Stewart"/>
        <s v="Eric Garrison"/>
        <s v="Scott Randall"/>
        <s v="Matthew Hart"/>
        <s v="Charles Hall"/>
        <s v="Sylvia Hill"/>
        <s v="Kristi Jones"/>
        <s v="Angela Thomas"/>
        <s v="Brandy Maynard"/>
        <s v="Erica Rhodes"/>
        <s v="Justin Martinez"/>
        <s v="Jeffrey Scott"/>
        <s v="Katherine Jimenez"/>
        <s v="Jesse Gonzalez"/>
        <s v="Stephanie Hart"/>
        <s v="Stephanie Wallace"/>
        <s v="Daniel Travis"/>
        <s v="Michelle James"/>
        <s v="Roberto Archer"/>
        <s v="Michael Lara"/>
        <s v="Stephanie Garza MD"/>
        <s v="Jenny Watson"/>
        <s v="Kirk Martin"/>
        <s v="Veronica Taylor"/>
        <s v="Laura Stokes"/>
        <s v="Debra Hall"/>
        <s v="Julie Williams"/>
        <s v="Catherine Garrett"/>
        <s v="Priscilla Farrell"/>
        <s v="Jerry Gibson"/>
        <s v="William Smith DVM"/>
        <s v="Charles Davidson"/>
        <s v="Stephanie Landry"/>
        <s v="Jerry Reyes"/>
        <s v="Megan Alexander"/>
        <s v="Jamie Dyer"/>
        <s v="Jeffrey Gregory"/>
        <s v="Kaylee Macdonald"/>
        <s v="Ashley Rivera"/>
        <s v="Regina Rios"/>
        <s v="Audrey Park"/>
        <s v="Dalton Cooley"/>
        <s v="William Franco"/>
        <s v="Stacey Perez"/>
        <s v="William Valencia"/>
        <s v="Jasmine Brooks"/>
        <s v="Mark Shaw"/>
        <s v="Dylan Hawkins"/>
        <s v="Tasha Valentine"/>
        <s v="Steven Ramirez"/>
        <s v="James Gutierrez"/>
        <s v="Jay Whitehead"/>
        <s v="Crystal Maxwell"/>
        <s v="Anna Mccarthy"/>
        <s v="Shawn Rodriguez"/>
        <s v="Susan Adams"/>
        <s v="John Hall"/>
        <s v="Alexa Jensen"/>
        <s v="Hayden Lopez"/>
        <s v="David Hurley"/>
        <s v="Sara Burns"/>
        <s v="Samantha Mcguire"/>
        <s v="James Cole"/>
        <s v="Jorge Chavez"/>
        <s v="Danielle Steele"/>
        <s v="Jerry Williams"/>
        <s v="Collin Ballard"/>
        <s v="Tracy Garza"/>
        <s v="Theresa Fletcher"/>
        <s v="Nicole Foster"/>
        <s v="Ian Miranda"/>
        <s v="Lauren Beard"/>
        <s v="Brett Stark"/>
        <s v="Jessica Warner MD"/>
        <s v="Jeremy Nelson"/>
        <s v="Laura Perez"/>
        <s v="Mrs. Kimberly Weber"/>
        <s v="Eric Parks"/>
        <s v="Jonathan Anderson"/>
        <s v="Stephanie Thompson"/>
        <s v="Stacey Hernandez"/>
        <s v="Lisa Wagner"/>
        <s v="George Barnes"/>
        <s v="Natalie Strong"/>
        <s v="Angel Scott"/>
        <s v="David Cole"/>
        <s v="Thomas Underwood"/>
        <s v="Justin Williams"/>
        <s v="Brian Daniel"/>
        <s v="Janet Daniel"/>
        <s v="Darrell Valenzuela"/>
        <s v="Daniel Lewis"/>
        <s v="Chelsea Moore"/>
        <s v="Samantha Stephens"/>
        <s v="Jerry Brown"/>
        <s v="Ronald Miller"/>
        <s v="Lori Finley"/>
        <s v="Nina Delacruz"/>
        <s v="Bethany Murphy"/>
        <s v="Micheal Gardner"/>
        <s v="Carrie Brown"/>
        <s v="Dillon Barton"/>
        <s v="Nancy Walker"/>
        <s v="Robert Olsen"/>
        <s v="Adam Miller"/>
        <s v="John Chen"/>
        <s v="Benjamin Garcia"/>
        <s v="Paul Morgan"/>
        <s v="Antonio Smith"/>
        <s v="Marc White"/>
        <s v="Amber Irwin"/>
        <s v="Kayla Hickman"/>
        <s v="Tammy Rodriguez"/>
        <s v="Pamela Mcclure"/>
        <s v="Christine Atkinson"/>
        <s v="Jason Shepard"/>
        <s v="Randy Terrell"/>
        <s v="Stephanie Summers"/>
        <s v="Tracy Harrison"/>
        <s v="Cynthia Moore"/>
        <s v="Kimberly Rivas"/>
        <s v="Kayla Nelson"/>
        <s v="Christine Raymond"/>
        <s v="Jennifer Davis"/>
        <s v="Nathaniel Pearson"/>
        <s v="Jason Allen"/>
        <s v="Edwin Moore"/>
        <s v="James Vang"/>
        <s v="Kimberly Ross"/>
        <s v="Shelly Evans"/>
        <s v="Ashley Gray"/>
        <s v="Tammy Franco"/>
        <s v="Edward Lopez"/>
        <s v="Sydney Olson"/>
        <s v="Christopher Tucker"/>
        <s v="Laura Nunez"/>
        <s v="Melissa Rojas"/>
        <s v="Casey Shaw"/>
        <s v="James Fowler"/>
        <s v="Dr. Michael Mann"/>
        <s v="Christy Moran"/>
        <s v="Raymond Roth"/>
        <s v="Olivia Wright"/>
        <s v="Chad Nguyen"/>
        <s v="Anthony Crawford"/>
        <s v="Mr. Terry Herrera"/>
        <s v="Teresa Kaiser"/>
        <s v="Audrey Horne"/>
        <s v="Brenda Maynard"/>
        <s v="Ethan Craig"/>
        <s v="Jamie Williams"/>
        <s v="Jamie Daniel"/>
        <s v="James Ochoa"/>
        <s v="Mark Reeves"/>
        <s v="Samantha James"/>
        <s v="Kevin Carpenter"/>
        <s v="Tyler Williams"/>
        <s v="James Schmidt"/>
        <s v="Joseph Hall"/>
        <s v="Jonathan Collins"/>
        <s v="Albert Galvan"/>
        <s v="Samuel Garza"/>
        <s v="Melissa Greer"/>
        <s v="Tina Wiley"/>
        <s v="Arthur Murphy"/>
        <s v="Anthony Warner"/>
        <s v="Paul Henry"/>
        <s v="Jane Rich"/>
        <s v="Douglas Acosta"/>
        <s v="Michelle Young"/>
        <s v="Jonathan Perry"/>
        <s v="Heather Stewart"/>
        <s v="Laura Mullen"/>
        <s v="Paula Chang"/>
        <s v="Jeffrey Soto"/>
        <s v="Samuel Lawson"/>
        <s v="Erin Davis"/>
        <s v="Justin Morales"/>
        <s v="Jenna Harrison"/>
        <s v="Jamie Brown"/>
        <s v="Benjamin Stone"/>
        <s v="John Randolph"/>
        <s v="John Ramirez"/>
        <s v="Todd Evans"/>
        <s v="Eric Allen"/>
        <s v="Matthew Willis"/>
        <s v="Megan Walker"/>
        <s v="Amy Tyler"/>
        <s v="Mariah Cox"/>
        <s v="Earl Christensen"/>
        <s v="Jessica Johnson"/>
        <s v="Logan Espinoza"/>
        <s v="Angela Wade"/>
        <s v="Cynthia Pena"/>
        <s v="Karen Rodriguez"/>
        <s v="Alicia Love MD"/>
        <s v="Yvonne Lopez"/>
        <s v="Christine Murphy"/>
        <s v="Becky Roberts"/>
        <s v="Matthew Jackson"/>
        <s v="Marisa Jennings"/>
        <s v="Jacqueline Peterson"/>
        <s v="Victoria Lee"/>
        <s v="Benjamin Mcintyre"/>
        <s v="Jennifer Russell"/>
        <s v="Jamie Thompson"/>
        <s v="Alec Olson"/>
        <s v="Dustin Garcia"/>
        <s v="Patricia Foley"/>
        <s v="Katrina Beck"/>
        <s v="Omar Bailey"/>
        <s v="Thomas Lloyd"/>
        <s v="Lindsay Gill"/>
        <s v="Anthony Mathews"/>
        <s v="Alicia Peters"/>
        <s v="Samuel Wilkins"/>
        <s v="Oscar Burton"/>
        <s v="Leslie Wood"/>
        <s v="Joseph Wilson"/>
        <s v="Jenny Ho"/>
        <s v="Adrienne Goodman"/>
        <s v="Darren Jones"/>
        <s v="Dawn Shah MD"/>
        <s v="Jane Cole"/>
        <s v="Alejandro Smith"/>
        <s v="Emma Mccann"/>
        <s v="Darius Smith"/>
        <s v="Steven Day"/>
        <s v="Gregory Torres"/>
        <s v="Sharon Sanchez"/>
        <s v="Thomas Weaver"/>
        <s v="Nathaniel Hudson"/>
        <s v="Brett Frazier"/>
        <s v="Colton Weaver"/>
        <s v="James Calhoun"/>
        <s v="Melissa Campbell"/>
        <s v="Jacob Wade"/>
        <s v="Danielle Salinas"/>
        <s v="Catherine Carrillo"/>
        <s v="Danielle White"/>
        <s v="Mark Gross"/>
        <s v="Erica Crawford"/>
        <s v="Amanda Baker"/>
        <s v="Bobby Pierce"/>
        <s v="Amy Lucas"/>
        <s v="Tracy Johnson"/>
        <s v="John Holder"/>
        <s v="Jorge Obrien"/>
        <s v="James Hood"/>
        <s v="Stephanie Evans"/>
        <s v="Christopher Martinez"/>
        <s v="Amanda Duke"/>
        <s v="Eric King"/>
      </sharedItems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2">
        <s v="Female"/>
        <s v="Male"/>
      </sharedItems>
    </cacheField>
    <cacheField name="Blood Type" numFmtId="0">
      <sharedItems/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SemiMixedTypes="0" containsNonDate="0" containsDate="1" containsString="0" minDate="2018-10-30T00:00:00" maxDate="2023-10-31T00:00:00"/>
    </cacheField>
    <cacheField name="Doctor" numFmtId="0">
      <sharedItems count="9416">
        <s v="Patrick Parker"/>
        <s v="Diane Jackson"/>
        <s v="Paul Baker"/>
        <s v="Brian Chandler"/>
        <s v="Dustin Griffin"/>
        <s v="Robin Green"/>
        <s v="Patricia Bishop"/>
        <s v="Brian Kennedy"/>
        <s v="Kristin Dunn"/>
        <s v="Jessica Bailey"/>
        <s v="Anthony Roberts"/>
        <s v="William Miller"/>
        <s v="Laura Roberts"/>
        <s v="James Carney"/>
        <s v="Katherine Lowe"/>
        <s v="Curtis Smith"/>
        <s v="Clayton Mcknight"/>
        <s v="Debra Meyers"/>
        <s v="Megan Sanders"/>
        <s v="Zachary Horton DDS"/>
        <s v="Kelly Thompson"/>
        <s v="Michael Chang"/>
        <s v="Nicole Wood"/>
        <s v="Angela Kim"/>
        <s v="Jodi Holland"/>
        <s v="Christina Flores"/>
        <s v="Natalie Sullivan"/>
        <s v="Carolyn Baker MD"/>
        <s v="Nicole Mcclain"/>
        <s v="Chloe Thomas"/>
        <s v="Brian Watson"/>
        <s v="Dr. Kyle Dickson"/>
        <s v="Michael Smith"/>
        <s v="Pamela Brown"/>
        <s v="Tiffany Crawford"/>
        <s v="Rachel Sullivan"/>
        <s v="Samuel Taylor"/>
        <s v="John Harvey"/>
        <s v="Sylvia Johnson"/>
        <s v="Janice Vargas"/>
        <s v="Mark Hill"/>
        <s v="Amber Gonzalez"/>
        <s v="Wendy Galloway"/>
        <s v="Michael Harris"/>
        <s v="Emily West"/>
        <s v="Cody Wright"/>
        <s v="Melissa Kelley"/>
        <s v="Larry Guzman"/>
        <s v="Kelsey Clark"/>
        <s v="Corey Sutton"/>
        <s v="Ashley Edwards"/>
        <s v="Leon Price"/>
        <s v="Kyle Estrada"/>
        <s v="Jared Harmon"/>
        <s v="Adrian Pierce"/>
        <s v="Jesus Snyder"/>
        <s v="Sara Watts"/>
        <s v="Stacy Brewer"/>
        <s v="Nicholas Aguirre"/>
        <s v="Miranda Robinson"/>
        <s v="Tina Rogers"/>
        <s v="Dennis Mitchell"/>
        <s v="Robin Rodriguez"/>
        <s v="Sergio Conner"/>
        <s v="Mr. John Short"/>
        <s v="Gina Maddox"/>
        <s v="Heather Warner"/>
        <s v="Amber Hayes"/>
        <s v="Karen Nelson"/>
        <s v="Brenda Bates DVM"/>
        <s v="Gabriella White"/>
        <s v="Sean Thomas"/>
        <s v="Aaron Burnett"/>
        <s v="Caleb Rasmussen"/>
        <s v="Christopher Castaneda"/>
        <s v="Angela Mcdonald"/>
        <s v="Julia Gibson"/>
        <s v="Denise Jones"/>
        <s v="Sandra Hogan"/>
        <s v="Kathryn Garcia"/>
        <s v="Adrian Terry"/>
        <s v="Joseph Santiago"/>
        <s v="Kristin Nash"/>
        <s v="Donald Nelson"/>
        <s v="Nathan Colon"/>
        <s v="John Chavez MD"/>
        <s v="Stephen West"/>
        <s v="Eric Sellers"/>
        <s v="Raymond Moore Jr."/>
        <s v="Briana Olson"/>
        <s v="Sherri Jones"/>
        <s v="Bethany Graham"/>
        <s v="Angelica Gross"/>
        <s v="Carrie Ho"/>
        <s v="David Williams"/>
        <s v="Stacy Salazar"/>
        <s v="Mitchell Bradshaw"/>
        <s v="Jennifer Barry"/>
        <s v="Catherine Russell"/>
        <s v="William Martinez"/>
        <s v="Amanda Young"/>
        <s v="Angela Cruz DDS"/>
        <s v="Marcus Reed"/>
        <s v="Denise Richards"/>
        <s v="Andrea Nguyen"/>
        <s v="Ian Hunter"/>
        <s v="Thomas Smith"/>
        <s v="Wesley Thompson"/>
        <s v="Eduardo Ross"/>
        <s v="Rita Payne"/>
        <s v="Sherry Sharp"/>
        <s v="Diana Hunt"/>
        <s v="Christina Gonzalez"/>
        <s v="Rodney Obrien"/>
        <s v="Shannon Pineda"/>
        <s v="Laurie Gonzalez"/>
        <s v="Sydney Brown"/>
        <s v="Jonathan Phillips"/>
        <s v="Brandon Ray"/>
        <s v="Deborah Johnson"/>
        <s v="Matthew Williams"/>
        <s v="Tim Bradshaw"/>
        <s v="Charles Medina"/>
        <s v="Kathleen Cummings MD"/>
        <s v="Judy Carlson"/>
        <s v="William Wolf"/>
        <s v="Carl Rivera"/>
        <s v="Jennifer Vasquez"/>
        <s v="Rachel Wheeler"/>
        <s v="David Stephenson"/>
        <s v="Stephanie Parker"/>
        <s v="Kelly Sanchez"/>
        <s v="Sierra Graves"/>
        <s v="Ryan Wilkins"/>
        <s v="Nicole Holland"/>
        <s v="Victoria Stafford"/>
        <s v="Timothy Miller"/>
        <s v="Angela Wright"/>
        <s v="Jillian Marshall"/>
        <s v="Zachary Potter"/>
        <s v="Gabrielle Pitts"/>
        <s v="Jason Mcintosh"/>
        <s v="Jessica Smith"/>
        <s v="Spencer Bentley"/>
        <s v="Bruce Matthews"/>
        <s v="Jason Ryan"/>
        <s v="Mark Fischer"/>
        <s v="Katherine George"/>
        <s v="Nicholas Glover"/>
        <s v="Christopher Wallace"/>
        <s v="Adam Rasmussen"/>
        <s v="Richard Harris"/>
        <s v="Erika Long"/>
        <s v="Nathan Hawkins"/>
        <s v="Christopher Sullivan"/>
        <s v="Laura Johnson"/>
        <s v="Tammy Williamson"/>
        <s v="Kara Frey"/>
        <s v="Dr. Jessica Harris MD"/>
        <s v="Jeffery Maxwell"/>
        <s v="Stephanie Clark"/>
        <s v="Jenna Ward"/>
        <s v="Vicki Merritt"/>
        <s v="Kevin Davis"/>
        <s v="Emily Jensen"/>
        <s v="Michael Pacheco"/>
        <s v="Jason Little"/>
        <s v="Mark Nichols"/>
        <s v="Joseph Navarro"/>
        <s v="Allison Bond"/>
        <s v="Douglas Holmes"/>
        <s v="Shannon Hall"/>
        <s v="Charles Mora"/>
        <s v="Kevin Morris"/>
        <s v="Heather Anderson"/>
        <s v="Joshua Larson"/>
        <s v="Alyssa Acevedo"/>
        <s v="Kelly Scott MD"/>
        <s v="Ashley Taylor"/>
        <s v="William Meza"/>
        <s v="Jessica Powell MD"/>
        <s v="Theresa Garcia"/>
        <s v="Stephanie Bennett"/>
        <s v="Michelle Harris"/>
        <s v="Lee Evans"/>
        <s v="Michael Sutton"/>
        <s v="James Nichols"/>
        <s v="Terry Bean"/>
        <s v="Jose Cross"/>
        <s v="Dennis Morris"/>
        <s v="David Davis"/>
        <s v="Shane Browning"/>
        <s v="Kara Barton"/>
        <s v="Bonnie Weaver"/>
        <s v="Christopher Barton"/>
        <s v="Andrew Mendez"/>
        <s v="Jonathan Rodriguez"/>
        <s v="Geoffrey Diaz"/>
        <s v="Austin Alvarado"/>
        <s v="Russell Soto"/>
        <s v="Anna Meyers"/>
        <s v="Susan Pennington"/>
        <s v="Wanda Warren"/>
        <s v="Brenda Burton"/>
        <s v="Christopher Garcia"/>
        <s v="Zachary Rogers"/>
        <s v="Jennifer Merritt"/>
        <s v="Colleen Velazquez"/>
        <s v="Austin Fernandez"/>
        <s v="Christina Barnes"/>
        <s v="Brian Walsh"/>
        <s v="Latoya Knapp"/>
        <s v="Terry Berger"/>
        <s v="Michelle Perez"/>
        <s v="Amber Jennings"/>
        <s v="Tony Hawkins"/>
        <s v="Chris Cobb DVM"/>
        <s v="Aaron Taylor"/>
        <s v="Gregory Schroeder"/>
        <s v="Monica Mueller"/>
        <s v="Ann Butler"/>
        <s v="Sheri Ramirez"/>
        <s v="Richard Shaw"/>
        <s v="Samuel Sutton"/>
        <s v="Kimberly Palmer"/>
        <s v="Alex Sutton"/>
        <s v="Tina Jordan"/>
        <s v="Jose Love MD"/>
        <s v="Meredith Johnson DDS"/>
        <s v="John Thompson"/>
        <s v="Mark Barnes"/>
        <s v="Philip Torres"/>
        <s v="William Hart"/>
        <s v="Joshua Wilson"/>
        <s v="Kenneth Higgins"/>
        <s v="Rebekah Cruz"/>
        <s v="Destiny Avery"/>
        <s v="Jerry Cruz"/>
        <s v="Nicole Fernandez"/>
        <s v="Misty Clark"/>
        <s v="Christopher Tran"/>
        <s v="Dana Adams"/>
        <s v="Nicole Miller"/>
        <s v="Misty Lopez"/>
        <s v="Alexis Reeves"/>
        <s v="Donald Johnson"/>
        <s v="Norman Weaver"/>
        <s v="Barbara Hurst"/>
        <s v="Vanessa Wilson"/>
        <s v="Scott Beck"/>
        <s v="Rebecca Morales"/>
        <s v="Jessica Sanders"/>
        <s v="Bradley Ellis"/>
        <s v="Jessica Newton"/>
        <s v="Monica Wright"/>
        <s v="Amber Flores"/>
        <s v="Anne White"/>
        <s v="Annette Cook"/>
        <s v="William Oconnor"/>
        <s v="Michael Sullivan"/>
        <s v="Christopher Howard"/>
        <s v="Sarah Torres"/>
        <s v="Melissa Nguyen"/>
        <s v="Catherine Jones"/>
        <s v="Elizabeth Cordova"/>
        <s v="Stephanie Bryan"/>
        <s v="Samuel Lowe"/>
        <s v="Mr. Eric Smith"/>
        <s v="Jamie Marks"/>
        <s v="Wesley Mcpherson"/>
        <s v="Jordan Johnston"/>
        <s v="Nathan Mason"/>
        <s v="Jason Smith"/>
        <s v="Kimberly Valentine"/>
        <s v="Brittany Weaver"/>
        <s v="Robert Page"/>
        <s v="Sean Black"/>
        <s v="Jamie Wright"/>
        <s v="Aaron Padilla"/>
        <s v="Dustin Martinez"/>
        <s v="John Ryan MD"/>
        <s v="Kelsey Ross"/>
        <s v="Andrea Owen"/>
        <s v="Melissa Gomez MD"/>
        <s v="Sharon Banks"/>
        <s v="Peter Bailey"/>
        <s v="Lindsay Watson"/>
        <s v="Sarah Williams"/>
        <s v="Nicole Johnson"/>
        <s v="Nathaniel Wilson"/>
        <s v="Elizabeth Clark DDS"/>
        <s v="Jose Harris"/>
        <s v="Ronnie Hernandez"/>
        <s v="Veronica Bradley"/>
        <s v="Charles Blake"/>
        <s v="Jose Richard"/>
        <s v="Richard Fuller"/>
        <s v="Amanda Blackburn"/>
        <s v="Rachel Roberts"/>
        <s v="Robert Leblanc"/>
        <s v="Dawn Waller"/>
        <s v="Leslie Walls"/>
        <s v="Jennifer Newton"/>
        <s v="Dr. Sean Russell"/>
        <s v="Diane Fuller"/>
        <s v="Jordan Wise"/>
        <s v="Mr. Samuel Burgess"/>
        <s v="Nathaniel Richardson"/>
        <s v="Amber Meza"/>
        <s v="Cheryl Robles"/>
        <s v="Victoria Smith"/>
        <s v="Christopher Flores"/>
        <s v="Jason Wright"/>
        <s v="Michael Chung"/>
        <s v="Lucas Clark"/>
        <s v="Joyce Cuevas"/>
        <s v="Joanne Owen"/>
        <s v="Jill Hughes"/>
        <s v="Scott Martin"/>
        <s v="Gina Beasley"/>
        <s v="Tricia Mcclure"/>
        <s v="Rodney Johnson"/>
        <s v="Katie Erickson"/>
        <s v="James Garcia"/>
        <s v="Tonya Castaneda"/>
        <s v="Theresa Brown"/>
        <s v="James Holmes"/>
        <s v="Randy White"/>
        <s v="Jason Kelley"/>
        <s v="Kimberly Brewer"/>
        <s v="Jonathan Good"/>
        <s v="Cory Fletcher"/>
        <s v="Amy Matthews"/>
        <s v="Anne Velazquez"/>
        <s v="Todd Jackson"/>
        <s v="Sandra Scott"/>
        <s v="Dr. Nicolas Bryant"/>
        <s v="Heather Lewis"/>
        <s v="David Patel"/>
        <s v="Jerome Davis"/>
        <s v="Michael Villanueva"/>
        <s v="Elizabeth Chase"/>
        <s v="Edward Collins"/>
        <s v="Jonathon Klein"/>
        <s v="David Sanchez"/>
        <s v="Matthew Downs"/>
        <s v="Jennifer Acosta"/>
        <s v="Karen Collier"/>
        <s v="Cheryl Palmer"/>
        <s v="Joseph Ortega"/>
        <s v="Donna Vasquez"/>
        <s v="Alexander Shelton"/>
        <s v="Anna Adams"/>
        <s v="Karen Cox"/>
        <s v="Lindsey Gentry"/>
        <s v="Jordan Garrett"/>
        <s v="Julia Perez"/>
        <s v="Theresa Ramsey"/>
        <s v="Carolyn Mann"/>
        <s v="Terry Cameron MD"/>
        <s v="Alexander Hamilton"/>
        <s v="Jessica Rodriguez"/>
        <s v="Kayla Reyes"/>
        <s v="Victoria Chavez"/>
        <s v="Melinda Brown"/>
        <s v="Wendy Hooper"/>
        <s v="Pedro Harmon"/>
        <s v="Lucas Phillips"/>
        <s v="Renee Brown"/>
        <s v="Paula Washington"/>
        <s v="Jordan Lutz"/>
        <s v="Dr. Jessica Castro"/>
        <s v="Taylor Braun"/>
        <s v="Lori Morton"/>
        <s v="Whitney Gibson"/>
        <s v="Sierra Farmer"/>
        <s v="Amy Bush"/>
        <s v="Adam Gonzales"/>
        <s v="Troy Kim"/>
        <s v="Dwayne Mooney"/>
        <s v="Teresa Griffith DDS"/>
        <s v="Samuel Carrillo"/>
        <s v="Elizabeth Humphrey"/>
        <s v="Tina Stevenson"/>
        <s v="Angela Garcia"/>
        <s v="Michael Robinson"/>
        <s v="Gina Turner"/>
        <s v="Matthew Hammond"/>
        <s v="Shannon Gonzales"/>
        <s v="Jared Diaz"/>
        <s v="Gregory Casey"/>
        <s v="Gene Goodman"/>
        <s v="Nancy Smith"/>
        <s v="Brianna Cervantes"/>
        <s v="Gregory Anderson"/>
        <s v="Julia Wu"/>
        <s v="Patrick Ochoa"/>
        <s v="Monique Meyer"/>
        <s v="Jessica Daniels"/>
        <s v="Nicole George"/>
        <s v="James Garza"/>
        <s v="Jennifer Rose"/>
        <s v="Nicole Leon"/>
        <s v="David Smith"/>
        <s v="Christopher Walker"/>
        <s v="Nathaniel White"/>
        <s v="Juan Jordan"/>
        <s v="John Martin"/>
        <s v="Eric Powell"/>
        <s v="Tammy Harris"/>
        <s v="Christopher Russell"/>
        <s v="Joe Leonard"/>
        <s v="Erik Noble"/>
        <s v="Benjamin Cameron"/>
        <s v="Kelly Neal"/>
        <s v="Elaine Medina"/>
        <s v="Jacob Smith"/>
        <s v="Rebecca Ortiz"/>
        <s v="Alyssa Collins"/>
        <s v="James May"/>
        <s v="Diamond Robbins"/>
        <s v="Vickie Brooks"/>
        <s v="Sarah Anderson"/>
        <s v="Anthony Jones"/>
        <s v="Jacob White"/>
        <s v="Jane Berger"/>
        <s v="Ryan Guerra"/>
        <s v="Cynthia Brown"/>
        <s v="Melissa Roman"/>
        <s v="Matthew Stafford"/>
        <s v="Mr. Rodney Morrow DDS"/>
        <s v="Michael Solis"/>
        <s v="Jeffrey Steele"/>
        <s v="Craig Haley"/>
        <s v="Shelley Lang"/>
        <s v="Kari Patrick"/>
        <s v="Jeremy Farley"/>
        <s v="Brittany Keith"/>
        <s v="Anna Knapp"/>
        <s v="Monica Peters"/>
        <s v="Betty Evans"/>
        <s v="Phillip Crawford"/>
        <s v="Andrew Nash"/>
        <s v="Chris Torres"/>
        <s v="Jennifer Carlson"/>
        <s v="Steven Melton"/>
        <s v="Vanessa Gutierrez"/>
        <s v="Crystal Wallace"/>
        <s v="Alexis Alexander"/>
        <s v="Brooke Phillips"/>
        <s v="Kathy Walker"/>
        <s v="Lori Stone"/>
        <s v="Justin Carter"/>
        <s v="Laura Herrera"/>
        <s v="James Novak"/>
        <s v="Michelle Moyer"/>
        <s v="Tasha Pierce"/>
        <s v="Dustin Cunningham"/>
        <s v="Mr. Andrew Keller"/>
        <s v="Sara Howard"/>
        <s v="Robin Lopez"/>
        <s v="John Leon"/>
        <s v="Mr. Charles Garcia"/>
        <s v="Jonathan Shaw"/>
        <s v="Tim Clark"/>
        <s v="Samuel Gilbert"/>
        <s v="Miss Rachel Barnes"/>
        <s v="Miguel Jones"/>
        <s v="Lisa Salazar"/>
        <s v="Sean Charles"/>
        <s v="Amber Madden"/>
        <s v="Charles Clayton"/>
        <s v="Kayla Hernandez"/>
        <s v="Amanda Shepard"/>
        <s v="Kristy Reynolds"/>
        <s v="Kristin Young"/>
        <s v="Heather Burke"/>
        <s v="Morgan Johnson"/>
        <s v="Francisco Cortez"/>
        <s v="Laura Wright"/>
        <s v="Allison Schroeder"/>
        <s v="Jimmy Brown"/>
        <s v="David Phillips"/>
        <s v="Timothy Hoffman"/>
        <s v="John Mcdonald"/>
        <s v="Debbie Fritz"/>
        <s v="Nicole Carter"/>
        <s v="Shane Matthews"/>
        <s v="Anthony Ross"/>
        <s v="Wesley Rice"/>
        <s v="Laura Bell"/>
        <s v="Brian Adams"/>
        <s v="Karen Mullen"/>
        <s v="Christopher Blair"/>
        <s v="Eddie Shah"/>
        <s v="Joseph Small"/>
        <s v="Teresa Cannon"/>
        <s v="Rachel Jimenez"/>
        <s v="Ashley Garcia"/>
        <s v="John Brown"/>
        <s v="Ashley Perez"/>
        <s v="Trevor Walker"/>
        <s v="Paul Tanner"/>
        <s v="Autumn Washington"/>
        <s v="Ryan Cline"/>
        <s v="Shannon Ochoa"/>
        <s v="Matthew Wyatt"/>
        <s v="Deborah Jones"/>
        <s v="Angela Branch"/>
        <s v="Kathleen Oconnor DDS"/>
        <s v="Janice Morgan"/>
        <s v="Amy Carpenter"/>
        <s v="Denise Gonzalez"/>
        <s v="Pamela Davis MD"/>
        <s v="Tara Jones"/>
        <s v="Gary Baldwin"/>
        <s v="Wendy Gallagher"/>
        <s v="William Townsend"/>
        <s v="Amanda Clark"/>
        <s v="Joshua Lopez"/>
        <s v="George Davis"/>
        <s v="David Richardson"/>
        <s v="Kristen Henderson"/>
        <s v="Deborah Andrews"/>
        <s v="Susan Franklin"/>
        <s v="James Fleming"/>
        <s v="Blake Young"/>
        <s v="Bradley Jones"/>
        <s v="Toni Hoover"/>
        <s v="Tara Kaufman"/>
        <s v="Kathryn Boone"/>
        <s v="Penny Moore"/>
        <s v="Dana Daniels"/>
        <s v="Carla Sanchez"/>
        <s v="Robert Johnson"/>
        <s v="Michelle Ali"/>
        <s v="Julia Lang"/>
        <s v="Jeffrey Bush"/>
        <s v="Sean Knight"/>
        <s v="Daniel Barnett"/>
        <s v="Randy Carlson"/>
        <s v="Curtis Sanchez"/>
        <s v="Penny Jones"/>
        <s v="Samuel Tran"/>
        <s v="Jonathan Ruiz"/>
        <s v="John Sloan"/>
        <s v="Jessica Cook"/>
        <s v="Stephen Henderson"/>
        <s v="Mr. Jeffrey Oliver"/>
        <s v="Joshua Ramirez"/>
        <s v="Luis Brown"/>
        <s v="Denise Costa"/>
        <s v="Maurice Collins"/>
        <s v="Tim Bauer"/>
        <s v="Joshua Myers"/>
        <s v="Louis Vasquez"/>
        <s v="Douglas Contreras"/>
        <s v="Julie Carr"/>
        <s v="Mr. Samuel Garcia"/>
        <s v="Michael Holder"/>
        <s v="Andre Hernandez"/>
        <s v="Chris Weeks"/>
        <s v="Mike Allen"/>
        <s v="Adam Snyder"/>
        <s v="Anna Mclean"/>
        <s v="Laura Norris"/>
        <s v="Theresa Ingram"/>
        <s v="Paul Walker"/>
        <s v="Mario Dillon"/>
        <s v="Amber Carter"/>
        <s v="Michael Allen"/>
        <s v="Tony Bean"/>
        <s v="Nicole Rodriguez"/>
        <s v="Eric Clark"/>
        <s v="Nichole Lewis"/>
        <s v="Wanda Meyers"/>
        <s v="Steven Smith"/>
        <s v="Carl Sanders"/>
        <s v="Dr. Robert Massey"/>
        <s v="Eric Knox"/>
        <s v="Eric Marquez"/>
        <s v="Seth Lewis"/>
        <s v="James Phillips"/>
        <s v="Gregory Smith"/>
        <s v="Colleen Miller"/>
        <s v="Christopher Henry"/>
        <s v="Wendy Santiago"/>
        <s v="Paul Hill"/>
        <s v="Jay Lopez"/>
        <s v="John Diaz"/>
        <s v="George May"/>
        <s v="Daniel Stephens"/>
        <s v="Joe Avery"/>
        <s v="Chad Riley"/>
        <s v="Mrs. Tammy Rose"/>
        <s v="Mindy Lindsey"/>
        <s v="Linda Gomez"/>
        <s v="Diana Cooper"/>
        <s v="Sheri Mclean"/>
        <s v="Julia Murray"/>
        <s v="Kristi Leblanc"/>
        <s v="Robert Morgan"/>
        <s v="Renee Ford"/>
        <s v="James Roberson"/>
        <s v="Ricky Ryan"/>
        <s v="Jordan Moss"/>
        <s v="Mr. Seth Watson II"/>
        <s v="Norman Williams"/>
        <s v="Holly Chan"/>
        <s v="Lori Chandler"/>
        <s v="Christopher Owens"/>
        <s v="Steven Allen"/>
        <s v="Derrick Krause"/>
        <s v="Ryan Kirk"/>
        <s v="Kyle Miller"/>
        <s v="Jessica Yu"/>
        <s v="Michelle Lopez"/>
        <s v="Alexander Cruz"/>
        <s v="Derek Martin"/>
        <s v="Carol Brown"/>
        <s v="Mr. Mark Nguyen"/>
        <s v="Kimberly Garcia"/>
        <s v="Dylan Andrews"/>
        <s v="Amber Welch"/>
        <s v="Zachary Fuentes"/>
        <s v="Jared Marshall"/>
        <s v="Mr. Timothy Santiago"/>
        <s v="Matthew Kennedy"/>
        <s v="Thomas Rice"/>
        <s v="Kristi Chan"/>
        <s v="Mark Watkins"/>
        <s v="Hunter Carter"/>
        <s v="George Jones"/>
        <s v="Gregory Patton"/>
        <s v="Duane Lane"/>
        <s v="Jesse Bailey"/>
        <s v="Laurie Floyd"/>
        <s v="Alexandria Potts"/>
        <s v="Jessica Jackson"/>
        <s v="Julie Moreno"/>
        <s v="Carla Dougherty"/>
        <s v="Franklin Martin"/>
        <s v="Adrian Davis"/>
        <s v="Anthony Davis"/>
        <s v="Kristen Sherman"/>
        <s v="Heather Burns"/>
        <s v="Mrs. Lindsey Howell"/>
        <s v="Xavier Wright"/>
        <s v="Patty Murphy"/>
        <s v="Emily Watson"/>
        <s v="Russell Smith"/>
        <s v="Melissa Cervantes"/>
        <s v="Anthony Cole"/>
        <s v="Peggy Bailey"/>
        <s v="David Jennings"/>
        <s v="Connie Johnson"/>
        <s v="Ashley Brooks"/>
        <s v="Jasmine Russell"/>
        <s v="Charles Weber"/>
        <s v="Joseph Banks"/>
        <s v="Beverly Carlson"/>
        <s v="Michael Dougherty"/>
        <s v="Karen Rogers"/>
        <s v="Jake White"/>
        <s v="David Dean"/>
        <s v="Randy Scott"/>
        <s v="Luke Lawrence"/>
        <s v="Sean Warren"/>
        <s v="Michele Cruz"/>
        <s v="Jordan Shelton"/>
        <s v="Philip Mullins"/>
        <s v="Garrett Benton"/>
        <s v="Michelle Kennedy"/>
        <s v="Mary Gonzales"/>
        <s v="Dana Black"/>
        <s v="Anthony Hernandez"/>
        <s v="Cory Campbell"/>
        <s v="Michael Kelly"/>
        <s v="Jacob Olson"/>
        <s v="Kendra Shields"/>
        <s v="Deanna Williams MD"/>
        <s v="Nicholas Bailey"/>
        <s v="Kimberly Henry"/>
        <s v="Henry Garcia"/>
        <s v="Madeline Smith"/>
        <s v="Brian Barnett"/>
        <s v="Nicholas Valenzuela"/>
        <s v="Donna Hicks"/>
        <s v="Amanda Stout"/>
        <s v="Adrian Boyd"/>
        <s v="Dr. Ann Mcdonald"/>
        <s v="Christine Lewis"/>
        <s v="Carol Harris"/>
        <s v="Tracy Ward"/>
        <s v="Maria Walker"/>
        <s v="Carol Park"/>
        <s v="Lisa Bennett"/>
        <s v="Sandra Cross"/>
        <s v="Danny Mcdaniel"/>
        <s v="Mary Williams"/>
        <s v="Susan Olson"/>
        <s v="Kendra Flores"/>
        <s v="Sylvia Avery"/>
        <s v="Deanna Baldwin"/>
        <s v="Michael Strickland"/>
        <s v="Mary Carson"/>
        <s v="Pamela Patel"/>
        <s v="Michael Sexton"/>
        <s v="David Gregory"/>
        <s v="Elizabeth Vance"/>
        <s v="Mark Dunn"/>
        <s v="Pamela Taylor"/>
        <s v="Michael Waters"/>
        <s v="Michele Henderson"/>
        <s v="Carrie Becker"/>
        <s v="Robert Burton"/>
        <s v="Jason Coleman"/>
        <s v="Amy Simmons"/>
        <s v="Matthew Rodriguez"/>
        <s v="Ryan Castillo"/>
        <s v="Ellen Spence"/>
        <s v="Mr. Adam Ramirez"/>
        <s v="Joshua Miller"/>
        <s v="Steven Serrano"/>
        <s v="Daniel Mack"/>
        <s v="Mike Alvarez"/>
        <s v="Lori Horton"/>
        <s v="Linda Tran"/>
        <s v="Erin Scott"/>
        <s v="Aaron Johnson"/>
        <s v="Alice Gross DVM"/>
        <s v="Diana Castro"/>
        <s v="Michael Flores"/>
        <s v="Cynthia Freeman"/>
        <s v="Steven Hawkins"/>
        <s v="Gina Daniel"/>
        <s v="Alexander Jones"/>
        <s v="Jeffrey Jackson"/>
        <s v="Brittany Gilbert"/>
        <s v="Tony Wright"/>
        <s v="Sheri Garcia"/>
        <s v="Charles James"/>
        <s v="Dawn Graves"/>
        <s v="Debbie Fisher"/>
        <s v="Mr. Aaron Chase"/>
        <s v="Natalie Smith"/>
        <s v="Paula Chavez"/>
        <s v="Stephanie Smith"/>
        <s v="Richard Freeman"/>
        <s v="Gerald Green"/>
        <s v="Patrick Williams"/>
        <s v="James Flynn"/>
        <s v="Barbara Cantrell"/>
        <s v="Rebecca Myers"/>
        <s v="Matthew Olsen"/>
        <s v="Kelly Guerrero"/>
        <s v="Jason Williams"/>
        <s v="Misty Allen"/>
        <s v="Heather Livingston"/>
        <s v="Christine Frey"/>
        <s v="Kevin Higgins"/>
        <s v="Leslie Cook"/>
        <s v="Thomas Hutchinson"/>
        <s v="Lacey Keith"/>
        <s v="Lindsay Curry"/>
        <s v="Amy Williams"/>
        <s v="Dawn Hughes"/>
        <s v="Michael Evans"/>
        <s v="Craig Harris"/>
        <s v="Ashley Kim"/>
        <s v="Nicole King"/>
        <s v="Shannon Rodriguez"/>
        <s v="David Lopez"/>
        <s v="Samantha May"/>
        <s v="Shannon Perry"/>
        <s v="Debra Parsons"/>
        <s v="Michael Taylor"/>
        <s v="Elizabeth Ashley"/>
        <s v="Frances Watson"/>
        <s v="Lisa Hill"/>
        <s v="Stephen Fletcher"/>
        <s v="Paul Ward"/>
        <s v="Janice Lee"/>
        <s v="Robert George"/>
        <s v="Sarah Holden"/>
        <s v="Robert Edwards"/>
        <s v="Robert Brown"/>
        <s v="Erin Yang"/>
        <s v="Justin Lynch"/>
        <s v="Brittany Lewis"/>
        <s v="Meredith Harris"/>
        <s v="Melissa Wyatt"/>
        <s v="Jeffrey White"/>
        <s v="Robert Fisher"/>
        <s v="Brandon Hines"/>
        <s v="Sergio Johnson"/>
        <s v="Eric Thomas"/>
        <s v="Nancy Lewis"/>
        <s v="Mrs. Cheryl Gomez"/>
        <s v="William Alexander"/>
        <s v="Dawn Alvarez"/>
        <s v="Allen Powers"/>
        <s v="Paula Gonzalez"/>
        <s v="Richard Rhodes"/>
        <s v="Cassidy Williams"/>
        <s v="Kenneth Nunez"/>
        <s v="James Larsen"/>
        <s v="John Webb"/>
        <s v="Jon Rodriguez"/>
        <s v="Angela Lee"/>
        <s v="Dr. Gabriel Gibson"/>
        <s v="Traci Henderson"/>
        <s v="John Duncan"/>
        <s v="Andre Schultz"/>
        <s v="Mark Thompson"/>
        <s v="Luis Cabrera"/>
        <s v="Christine Stein"/>
        <s v="Kara Curry"/>
        <s v="Jeremy Mills"/>
        <s v="Angela Gomez"/>
        <s v="Dr. Tyler Anthony"/>
        <s v="Kristen Hancock"/>
        <s v="Edward Figueroa PhD"/>
        <s v="Jennifer Carr"/>
        <s v="Joshua Blackwell"/>
        <s v="Kevin Ryan"/>
        <s v="Pamela Williams"/>
        <s v="Jason Chase"/>
        <s v="Michael Lloyd"/>
        <s v="Christopher Mcfarland"/>
        <s v="Theresa Thomas"/>
        <s v="Mrs. Theresa Rosales MD"/>
        <s v="Claire Young"/>
        <s v="Jose Boone"/>
        <s v="Rhonda Porter"/>
        <s v="Karen Garrison"/>
        <s v="Ashley Price"/>
        <s v="Derrick Francis"/>
        <s v="Sherry Lara"/>
        <s v="Gloria Hernandez"/>
        <s v="Cassandra Johnson"/>
        <s v="Natasha Valenzuela"/>
        <s v="Robert Hanson"/>
        <s v="Jason Boone"/>
        <s v="Wendy King"/>
        <s v="John Henderson"/>
        <s v="Kelly Smith"/>
        <s v="Jonathan Mcmillan"/>
        <s v="Charles Robinson"/>
        <s v="Amanda Peterson"/>
        <s v="Robert Day"/>
        <s v="Ryan Barron"/>
        <s v="Zachary Anderson"/>
        <s v="Karen Baker"/>
        <s v="Brian Rocha"/>
        <s v="Corey Hopkins"/>
        <s v="Amanda Shaw"/>
        <s v="Lindsay Collins"/>
        <s v="Christopher Sandoval"/>
        <s v="Allison Mendoza"/>
        <s v="Amber Young"/>
        <s v="Zachary Griffith"/>
        <s v="Troy Parker"/>
        <s v="Sarah Mcneil"/>
        <s v="Jenna Stone"/>
        <s v="Michelle Robinson MD"/>
        <s v="Michael Hodges"/>
        <s v="Gabriel Hopkins"/>
        <s v="Amanda James"/>
        <s v="Terri Williams"/>
        <s v="Maria Griffin"/>
        <s v="Mr. Austin West Jr."/>
        <s v="Sean Bean"/>
        <s v="Joan Andrews"/>
        <s v="Abigail Cooper"/>
        <s v="Andre Watson"/>
        <s v="Brenda Lawson"/>
        <s v="Robert Walker"/>
        <s v="Kenneth Montgomery"/>
        <s v="Dean Hart"/>
        <s v="Mary Wagner"/>
        <s v="James Johnson"/>
        <s v="Kristen Stewart"/>
        <s v="David Duke"/>
        <s v="Samantha Wagner"/>
        <s v="Dr. Lori Lowe"/>
        <s v="Elizabeth Welch"/>
        <s v="Lori Hanna"/>
        <s v="Richard Newman"/>
        <s v="Tiffany Perry"/>
        <s v="Donald Williams"/>
        <s v="Aaron Smith"/>
        <s v="Brent Murray"/>
        <s v="Kevin Conrad"/>
        <s v="Jennifer Beasley"/>
        <s v="James Copeland"/>
        <s v="Kelsey Anderson"/>
        <s v="Jacob Friedman"/>
        <s v="Melissa Hawkins"/>
        <s v="Scott Barton"/>
        <s v="Joseph Park"/>
        <s v="Stephanie Avila"/>
        <s v="Miranda Silva"/>
        <s v="Victoria Myers"/>
        <s v="Michael Olson"/>
        <s v="Jason Beck"/>
        <s v="James Allison"/>
        <s v="Travis Davidson"/>
        <s v="Sandra Moore"/>
        <s v="Michael Goodman"/>
        <s v="Bradley Dillon"/>
        <s v="Ronald Taylor"/>
        <s v="Karen James"/>
        <s v="Alexandra Robbins"/>
        <s v="Michelle Sanchez"/>
        <s v="Margaret Jacobs"/>
        <s v="Deborah Blackwell"/>
        <s v="Henry Mcbride"/>
        <s v="Marco Gallegos"/>
        <s v="Samuel Francis"/>
        <s v="Crystal Farmer"/>
        <s v="Melissa Jackson"/>
        <s v="Laura Webster"/>
        <s v="Leon Small"/>
        <s v="Tamara Carter"/>
        <s v="Theresa Santana"/>
        <s v="Stephen Johnson"/>
        <s v="Dawn Pierce"/>
        <s v="Kenneth Mccoy"/>
        <s v="Jacqueline Steele"/>
        <s v="Dana Payne"/>
        <s v="Deborah Guerra MD"/>
        <s v="Nichole Black"/>
        <s v="Matthew Arnold"/>
        <s v="Shane Cabrera"/>
        <s v="Megan Torres"/>
        <s v="David Fowler"/>
        <s v="Michelle Guzman"/>
        <s v="Robert Alexander"/>
        <s v="Angelica Houston"/>
        <s v="James Jackson"/>
        <s v="Lauren Phillips"/>
        <s v="John Russell"/>
        <s v="Jennifer Wade"/>
        <s v="Christine Smith"/>
        <s v="Glenn Burns"/>
        <s v="Ronald Chen"/>
        <s v="James Richard"/>
        <s v="Laura Ortiz"/>
        <s v="Mark Martin"/>
        <s v="Matthew Curtis"/>
        <s v="Nathan Meyers"/>
        <s v="Rachel Wood"/>
        <s v="Brittany Strickland"/>
        <s v="Joann Meyer"/>
        <s v="Dana Davidson"/>
        <s v="Cody Osborne"/>
        <s v="Joshua Harris"/>
        <s v="Jennifer Smith"/>
        <s v="Gabriela Cooley"/>
        <s v="Kim Payne"/>
        <s v="Donna Williams"/>
        <s v="Brittany Carter"/>
        <s v="Eric Bowen"/>
        <s v="Tiffany Pacheco"/>
        <s v="James Hatfield"/>
        <s v="Natalie Moore"/>
        <s v="Rhonda Adams"/>
        <s v="Michael Gonzalez"/>
        <s v="Claudia Lee"/>
        <s v="Brandon Mccarthy"/>
        <s v="Mitchell Holder"/>
        <s v="Haley Riley"/>
        <s v="Laura Cruz"/>
        <s v="Antonio Richardson"/>
        <s v="Ashley Sherman"/>
        <s v="Jennifer Monroe"/>
        <s v="David Vargas"/>
        <s v="Claudia Davis"/>
        <s v="Sherri Vaughn"/>
        <s v="Anna Lyons"/>
        <s v="Lisa Clark"/>
        <s v="Ashley Jackson"/>
        <s v="Erica Guzman"/>
        <s v="Frederick Reed"/>
        <s v="Anthony Miller"/>
        <s v="Roberta Adams"/>
        <s v="Deborah Adams"/>
        <s v="Jordan Gonzales"/>
        <s v="Daniel Nelson"/>
        <s v="Mindy Bell"/>
        <s v="Tyrone Robertson"/>
        <s v="Ronald Jackson"/>
        <s v="Brenda Moore"/>
        <s v="Alexa Mendoza"/>
        <s v="Rebecca Perez"/>
        <s v="Eric Patton"/>
        <s v="Derrick Brown"/>
        <s v="Jacob Hunt"/>
        <s v="Amanda Flores"/>
        <s v="Shannon Taylor"/>
        <s v="Mary James"/>
        <s v="Olivia Rosales"/>
        <s v="Sheila Nelson"/>
        <s v="Joe Gonzalez"/>
        <s v="James Juarez II"/>
        <s v="Brandy Lopez"/>
        <s v="David Proctor"/>
        <s v="Kenneth Marsh"/>
        <s v="Barbara Anderson"/>
        <s v="Valerie Rogers"/>
        <s v="William Kim"/>
        <s v="Matthew Schultz"/>
        <s v="Jason Young"/>
        <s v="Michelle Williamson"/>
        <s v="Shawn Bell"/>
        <s v="Scott Chan"/>
        <s v="Jason Bradford"/>
        <s v="Brittany Pierce"/>
        <s v="Cody Brock"/>
        <s v="Robin Rose"/>
        <s v="Carolyn Howard"/>
        <s v="Miranda Meza"/>
        <s v="Joan Adams"/>
        <s v="John Lopez"/>
        <s v="Joshua Neal"/>
        <s v="Derek Thomas"/>
        <s v="Deborah Graves"/>
        <s v="Tina Townsend"/>
        <s v="David Johnson"/>
        <s v="Nicole Lewis"/>
        <s v="Crystal Smith"/>
        <s v="Mr. Wesley Brown"/>
        <s v="Andrew Li"/>
        <s v="Joseph Arias"/>
        <s v="Jasmine Harris"/>
        <s v="Sarah Drake"/>
        <s v="Ashley Morrison"/>
        <s v="Eric Ortiz"/>
        <s v="April Hamilton"/>
        <s v="Kelli Hayes"/>
        <s v="Lydia Hampton"/>
        <s v="Sean Wilson"/>
        <s v="Vickie Bauer"/>
        <s v="Holly Dean"/>
        <s v="Christopher Morgan"/>
        <s v="Francisco Brown PhD"/>
        <s v="Bryan Perez"/>
        <s v="Seth Powell"/>
        <s v="Kirsten Estrada"/>
        <s v="Paula Steele"/>
        <s v="Veronica Moore"/>
        <s v="Tonya Ruiz"/>
        <s v="Brooke Wang"/>
        <s v="Ashley Frazier"/>
        <s v="Elizabeth Morales"/>
        <s v="Joshua Pearson"/>
        <s v="Jacob Miller MD"/>
        <s v="Kristen Williams"/>
        <s v="Bobby Gonzalez Jr."/>
        <s v="Daniel Pollard"/>
        <s v="Michael Butler"/>
        <s v="Michele Glenn"/>
        <s v="Dana Edwards"/>
        <s v="Cathy West"/>
        <s v="Henry Peterson"/>
        <s v="Heather Leach"/>
        <s v="Jordan King"/>
        <s v="Jacob Ross"/>
        <s v="Paula Johnson"/>
        <s v="Victoria Hartman"/>
        <s v="Sarah Carroll"/>
        <s v="Terry Allen"/>
        <s v="Tracy Navarro"/>
        <s v="Nathan Browning"/>
        <s v="Seth Velez"/>
        <s v="Jaime Bullock"/>
        <s v="Edwin Mann"/>
        <s v="Julie Jones"/>
        <s v="Steven Baker"/>
        <s v="Travis Ellis"/>
        <s v="Mrs. Savannah Reid"/>
        <s v="Jeremy Arnold"/>
        <s v="Michael Campos"/>
        <s v="Melissa Mcmahon"/>
        <s v="Kevin Jensen"/>
        <s v="Timothy Holder"/>
        <s v="Mr. Joshua Cisneros"/>
        <s v="Kim Morales"/>
        <s v="Dr. Brian Martin DVM"/>
        <s v="Michael Daniels"/>
        <s v="Rebecca Stuart"/>
        <s v="Jamie Jones"/>
        <s v="Joshua Walker"/>
        <s v="Christina Suarez"/>
        <s v="Heather Scott"/>
        <s v="Brooke Sims"/>
        <s v="Susan Lloyd"/>
        <s v="Hunter Baker"/>
        <s v="Diana Robinson"/>
        <s v="Jeremy Brennan DVM"/>
        <s v="Megan Mcdowell"/>
        <s v="Corey Morgan"/>
        <s v="Jennifer Sullivan"/>
        <s v="Alex Gutierrez"/>
        <s v="Karen Ortiz"/>
        <s v="Nathaniel Davis"/>
        <s v="Roy Evans"/>
        <s v="Monica Jackson"/>
        <s v="Laurie Douglas"/>
        <s v="Richard Mclaughlin"/>
        <s v="Kimberly Mckay"/>
        <s v="Michelle Hodges"/>
        <s v="Brian Odonnell"/>
        <s v="Joshua Gill"/>
        <s v="Jenna Mathews"/>
        <s v="Stephanie Martin"/>
        <s v="Elizabeth Cruz"/>
        <s v="Jeffery Lee"/>
        <s v="David Little"/>
        <s v="Benjamin Watson"/>
        <s v="Kelsey Brewer"/>
        <s v="Rodney Solomon"/>
        <s v="Sheryl Moreno"/>
        <s v="Renee Hicks"/>
        <s v="Robert Martin"/>
        <s v="Kathleen Oneal"/>
        <s v="Hannah Wood"/>
        <s v="Laura Kennedy"/>
        <s v="Eric Bell"/>
        <s v="Adam Ortega"/>
        <s v="William Ramos"/>
        <s v="Carly Williams"/>
        <s v="Jay Jones"/>
        <s v="Robert Torres"/>
        <s v="Jose Morales"/>
        <s v="James Allen"/>
        <s v="Matthew Vazquez"/>
        <s v="Jeffrey Burton"/>
        <s v="Michael Jones"/>
        <s v="Robert Alvarez"/>
        <s v="Stephanie Mckay"/>
        <s v="Kristin Thomas"/>
        <s v="Russell Miller"/>
        <s v="George Harris"/>
        <s v="Justin Lawson"/>
        <s v="Rachel Marshall"/>
        <s v="Benjamin Stevens"/>
        <s v="Neil Ross"/>
        <s v="Ann Stevenson"/>
        <s v="Dennis Ward"/>
        <s v="Kevin Jenkins"/>
        <s v="Christopher Price"/>
        <s v="Evan Meyer"/>
        <s v="Steven Lang"/>
        <s v="Samuel Logan"/>
        <s v="Tommy Bautista"/>
        <s v="Kelly Humphrey"/>
        <s v="Nicholas Jimenez"/>
        <s v="Amber Vance"/>
        <s v="Amy Harrison"/>
        <s v="Diane Miller"/>
        <s v="Kelly Delgado"/>
        <s v="Scott Torres"/>
        <s v="Steven Martinez"/>
        <s v="Abigail Henry"/>
        <s v="Gerald Morse"/>
        <s v="David Harper"/>
        <s v="Nancy Walker"/>
        <s v="Charles Stevenson MD"/>
        <s v="Jennifer Jones"/>
        <s v="Charles Monroe"/>
        <s v="Joseph Jefferson"/>
        <s v="Pamela Gordon"/>
        <s v="Mario Crawford"/>
        <s v="Margaret Friedman"/>
        <s v="Nathan Glass"/>
        <s v="Joshua Bailey"/>
        <s v="Samuel Patton"/>
        <s v="Joe Warren"/>
        <s v="Kelly Roberts"/>
        <s v="Bobby Nelson"/>
        <s v="Autumn Carr"/>
        <s v="Daisy Velez"/>
        <s v="Gavin Rodriguez"/>
        <s v="Robin Robbins"/>
        <s v="Jeremy Buchanan"/>
        <s v="Dalton King"/>
        <s v="Manuel Miller"/>
        <s v="Gary David MD"/>
        <s v="Edward Humphrey"/>
        <s v="Ronald Joyce"/>
        <s v="John Murphy"/>
        <s v="Lisa Kelly"/>
        <s v="Marcia Gillespie"/>
        <s v="Michael Mann"/>
        <s v="Jamie Hill"/>
        <s v="Derek Keith"/>
        <s v="Bryan Todd"/>
        <s v="Andrew Adams"/>
        <s v="Carrie Porter"/>
        <s v="Kent Little"/>
        <s v="Erika Bowen"/>
        <s v="Joshua Goodwin"/>
        <s v="Natalie Robinson"/>
        <s v="Steven Moore"/>
        <s v="Amy Fletcher"/>
        <s v="Donna White"/>
        <s v="Laura Alexander"/>
        <s v="Juan Morris"/>
        <s v="Clifford Flores"/>
        <s v="Mark Marks"/>
        <s v="Kristin Oconnor"/>
        <s v="Matthew Merritt"/>
        <s v="Christopher Lopez"/>
        <s v="Daniel Hoffman"/>
        <s v="Patricia Simpson"/>
        <s v="Stephen Santos"/>
        <s v="Mark Heath"/>
        <s v="Glenn Webster"/>
        <s v="Steven Campbell"/>
        <s v="Stephanie Blair"/>
        <s v="Sonya Fields"/>
        <s v="Sarah Miles"/>
        <s v="Andrew Clark"/>
        <s v="Shane Salazar"/>
        <s v="Taylor Herrera"/>
        <s v="Charlotte Trevino"/>
        <s v="Edwin Larsen"/>
        <s v="Mariah Johnson"/>
        <s v="Becky Campbell"/>
        <s v="Phillip Harris"/>
        <s v="Jose Proctor"/>
        <s v="Ashley Stanton"/>
        <s v="Tonya Schroeder"/>
        <s v="Brian Cruz"/>
        <s v="Brian Carter"/>
        <s v="Christopher Davis"/>
        <s v="Alan Riggs"/>
        <s v="Ronald Jones"/>
        <s v="Justin Powell"/>
        <s v="Larry Garcia"/>
        <s v="Thomas Martinez"/>
        <s v="Emily Alvarado"/>
        <s v="William Valentine"/>
        <s v="Michelle Roberts"/>
        <s v="Daniel Bennett"/>
        <s v="Rhonda Burton"/>
        <s v="Sandra Schwartz"/>
        <s v="Wesley Davidson"/>
        <s v="Nathaniel Gross"/>
        <s v="Kimberly Clark"/>
        <s v="Charles Lin"/>
        <s v="Edgar Lewis"/>
        <s v="Theresa Stone"/>
        <s v="Matthew Lyons"/>
        <s v="Austin Davis"/>
        <s v="Cynthia Welch"/>
        <s v="Wesley Floyd"/>
        <s v="Karina Wise"/>
        <s v="Fernando Farley MD"/>
        <s v="Robin Joseph"/>
        <s v="Daniel Lopez"/>
        <s v="Janet Mccarthy"/>
        <s v="Shannon Anderson"/>
        <s v="Arthur Hall"/>
        <s v="Dr. Allison Lawrence"/>
        <s v="Jennifer Ortiz"/>
        <s v="Christopher Jones"/>
        <s v="Michael Crawford"/>
        <s v="Jeffrey Benjamin"/>
        <s v="Richard Gomez"/>
        <s v="William Lewis"/>
        <s v="Bradley Collins"/>
        <s v="Jose Cardenas"/>
        <s v="George Williams"/>
        <s v="Frank Hobbs"/>
        <s v="Susan Meyers"/>
        <s v="Phillip Shepherd"/>
        <s v="Mrs. Sarah Jordan PhD"/>
        <s v="Crystal Green"/>
        <s v="Jon Robinson"/>
        <s v="Dorothy Clark"/>
        <s v="Brittany Adkins"/>
        <s v="Timothy Odom"/>
        <s v="Christopher Ramirez"/>
        <s v="Beth Lopez DDS"/>
        <s v="Vincent Valdez"/>
        <s v="Jennifer Neal"/>
        <s v="Brooke Mathis"/>
        <s v="Keith Bradley"/>
        <s v="Mario Buchanan"/>
        <s v="Jared Brown"/>
        <s v="Michael Mitchell"/>
        <s v="Samuel Torres"/>
        <s v="Annette Simpson"/>
        <s v="Julie Cook"/>
        <s v="Kayla Combs"/>
        <s v="Michael Abbott"/>
        <s v="Brian Collins"/>
        <s v="Jacob Washington"/>
        <s v="Christopher Santiago"/>
        <s v="Cynthia Jackson"/>
        <s v="Joshua English"/>
        <s v="Adrian Gates"/>
        <s v="Jennifer Carroll"/>
        <s v="Kim Adams"/>
        <s v="Kendra Bradley"/>
        <s v="Chris Lamb"/>
        <s v="Donna Smith"/>
        <s v="Julia Shelton"/>
        <s v="Mike Taylor"/>
        <s v="Mary Burke"/>
        <s v="Vanessa Watson"/>
        <s v="Dr. Dylan Johnson Jr."/>
        <s v="Christy Huff"/>
        <s v="Michael Murphy"/>
        <s v="Brian Clark"/>
        <s v="Bailey Campbell"/>
        <s v="Daniel Singh"/>
        <s v="Brittany Smith"/>
        <s v="Aaron Hill"/>
        <s v="Michelle Ford"/>
        <s v="William Bailey"/>
        <s v="Karen Monroe"/>
        <s v="Brittany Adams"/>
        <s v="Mary Gonzalez"/>
        <s v="Erik Contreras"/>
        <s v="Christopher Johnson"/>
        <s v="Spencer Wyatt"/>
        <s v="Steven Wagner"/>
        <s v="Carrie Carter"/>
        <s v="Desiree Arnold"/>
        <s v="Kimberly Smith"/>
        <s v="Kimberly Cook"/>
        <s v="John Ortiz"/>
        <s v="Darren Williams"/>
        <s v="Jennifer Sanders"/>
        <s v="Anna Ryan"/>
        <s v="Maria Martin"/>
        <s v="Margaret Silva"/>
        <s v="Kim Bell"/>
        <s v="Francisco Barton"/>
        <s v="Karla Thompson"/>
        <s v="Christy Williams"/>
        <s v="Zachary Walker"/>
        <s v="Heather Perry"/>
        <s v="Anthony Trujillo"/>
        <s v="Shannon Day"/>
        <s v="Vincent Peterson"/>
        <s v="Carol Chapman"/>
        <s v="Keith Reed"/>
        <s v="Olivia Pearson"/>
        <s v="Stephen Barry"/>
        <s v="Brittany Cook"/>
        <s v="Christopher Mcdonald"/>
        <s v="Kathleen Norton"/>
        <s v="Valerie Ellis"/>
        <s v="Jose Parker"/>
        <s v="Jonathan Carter MD"/>
        <s v="Melissa Moore"/>
        <s v="Andrew Gonzalez"/>
        <s v="Joshua Thomas"/>
        <s v="Janet Jordan"/>
        <s v="Anna Chan"/>
        <s v="James Medina"/>
        <s v="Ashley Thomas"/>
        <s v="Emily Mann"/>
        <s v="Angela Carr"/>
        <s v="Adam Fox"/>
        <s v="Crystal Rivas"/>
        <s v="Debra Parker"/>
        <s v="Evan Harrington Jr."/>
        <s v="Eric Wilson"/>
        <s v="Penny Palmer"/>
        <s v="Alexandra Nunez"/>
        <s v="Sandra Salazar"/>
        <s v="Jennifer Hickman"/>
        <s v="Anthony Gillespie"/>
        <s v="Kathleen Sosa"/>
        <s v="Steven Rhodes"/>
        <s v="Jacqueline Watts"/>
        <s v="April Anderson"/>
        <s v="Patrick Stone"/>
        <s v="Natalie Andrews"/>
        <s v="Andrew Wallace"/>
        <s v="Anthony Thomas DDS"/>
        <s v="Richard Gibson"/>
        <s v="Stacey Wade"/>
        <s v="Christopher Rosario"/>
        <s v="Christopher Mendoza"/>
        <s v="Sharon Gardner"/>
        <s v="Ryan Patel"/>
        <s v="Shirley Benjamin"/>
        <s v="Timothy Chen"/>
        <s v="Raymond Berry"/>
        <s v="Alexis Young"/>
        <s v="Philip Thompson"/>
        <s v="Willie Johnson"/>
        <s v="Bryan Wells"/>
        <s v="Danielle Shelton"/>
        <s v="Kelsey Hill"/>
        <s v="Amanda Meyers"/>
        <s v="James Burton"/>
        <s v="Mary Harrison"/>
        <s v="Sara Graves"/>
        <s v="George Murray"/>
        <s v="James Wilson"/>
        <s v="Matthew Price"/>
        <s v="John Houston"/>
        <s v="Thomas Singh"/>
        <s v="Aaron Gonzalez"/>
        <s v="Heather Gilmore"/>
        <s v="Grant Davis"/>
        <s v="Haley Byrd"/>
        <s v="David Rodriguez"/>
        <s v="John Jackson"/>
        <s v="Andre Reynolds"/>
        <s v="Tommy Cain"/>
        <s v="Doris Moore"/>
        <s v="Paula Booker"/>
        <s v="Ashley Black"/>
        <s v="Larry Buchanan"/>
        <s v="David Foster"/>
        <s v="Mario Kelly II"/>
        <s v="Brittany Wilson"/>
        <s v="Jose Patterson"/>
        <s v="Amber Payne"/>
        <s v="Robert Martinez"/>
        <s v="Elizabeth Mendez"/>
        <s v="Derek Brown"/>
        <s v="Philip Winters"/>
        <s v="James Stewart"/>
        <s v="Melody Smith"/>
        <s v="Dr. Michael Ross"/>
        <s v="Richard Andrews"/>
        <s v="Ashley Ramirez"/>
        <s v="Matthew Anderson"/>
        <s v="Benjamin Smith"/>
        <s v="Scott Scott"/>
        <s v="Justin Simpson"/>
        <s v="Terry Williams"/>
        <s v="Tonya Smith"/>
        <s v="Melissa Wheeler"/>
        <s v="Christine Paul"/>
        <s v="Shannon Jones"/>
        <s v="Hector Williams"/>
        <s v="Eric Stone"/>
        <s v="Jacob Collins"/>
        <s v="Dr. Stephen Byrd V"/>
        <s v="William Soto"/>
        <s v="Joel Smith"/>
        <s v="Sarah Stanley"/>
        <s v="Brenda Griffin"/>
        <s v="Matthew West"/>
        <s v="Jeffery Mccormick"/>
        <s v="Samantha Owens"/>
        <s v="Vanessa Turner"/>
        <s v="James Hutchinson"/>
        <s v="Brian Rangel"/>
        <s v="Christine Little"/>
        <s v="Rachel Quinn"/>
        <s v="Kristina Davis"/>
        <s v="Erik Guerrero"/>
        <s v="Logan Hansen"/>
        <s v="Isaiah Lopez"/>
        <s v="Julie Brown"/>
        <s v="Charles Parks"/>
        <s v="Isaac Lopez"/>
        <s v="Matthew Powell"/>
        <s v="Luke Freeman"/>
        <s v="Autumn Waters"/>
        <s v="Erin Fitzgerald"/>
        <s v="Benjamin Gray"/>
        <s v="Nicole Stanton"/>
        <s v="James Park"/>
        <s v="Stephen Ryan"/>
        <s v="Billy Spencer"/>
        <s v="Zachary Castaneda"/>
        <s v="Alexis Hutchinson"/>
        <s v="David Perry"/>
        <s v="Sandra Porter"/>
        <s v="Jason Carney"/>
        <s v="Steven Davis"/>
        <s v="Kevin Brown"/>
        <s v="Brandon Higgins"/>
        <s v="Justin Nichols"/>
        <s v="Christopher Williamson"/>
        <s v="Teresa Scott"/>
        <s v="Christopher Esparza"/>
        <s v="Erin Lee"/>
        <s v="Shane Moses"/>
        <s v="Victoria Cook"/>
        <s v="Barry Bartlett"/>
        <s v="Edgar Harris"/>
        <s v="Joshua Navarro"/>
        <s v="Jasmine Tapia"/>
        <s v="Tamara Johnson"/>
        <s v="Anthony Bryant"/>
        <s v="Cody Roman II"/>
        <s v="Luis Robinson"/>
        <s v="Lori Dawson"/>
        <s v="Jenna Mclean"/>
        <s v="Daniel Hernandez"/>
        <s v="Vanessa Thompson"/>
        <s v="Jack Francis"/>
        <s v="Joseph Cain"/>
        <s v="Ryan Walker"/>
        <s v="Justin Drake"/>
        <s v="Gary Mitchell"/>
        <s v="Angelica Sellers"/>
        <s v="Joshua Long"/>
        <s v="Candace Glover"/>
        <s v="Reginald Wu"/>
        <s v="Tina Mcgee"/>
        <s v="Brian Crawford"/>
        <s v="Tina Ward"/>
        <s v="Katherine Wilkins"/>
        <s v="Holly Massey"/>
        <s v="Antonio Martinez"/>
        <s v="Rodney Black"/>
        <s v="Heidi Weiss"/>
        <s v="Mrs. Ashley Adkins"/>
        <s v="Joseph Morales"/>
        <s v="Sylvia Lindsey"/>
        <s v="Kayla Castro"/>
        <s v="Edward Lewis"/>
        <s v="James Foley"/>
        <s v="Jennifer Ellison"/>
        <s v="Russell Garcia"/>
        <s v="Joseph Brooks"/>
        <s v="Daniel Riley"/>
        <s v="Maria Cordova"/>
        <s v="Melissa Williams"/>
        <s v="Timothy Rivas"/>
        <s v="Michael Vaughn"/>
        <s v="Alexis Hardin"/>
        <s v="Barry Madden"/>
        <s v="Danny Coleman"/>
        <s v="Karen Ramirez"/>
        <s v="Cynthia Bauer"/>
        <s v="Jaclyn Warren"/>
        <s v="Kelly Johns"/>
        <s v="Paul Richardson"/>
        <s v="Heidi Allen"/>
        <s v="Louis Sullivan"/>
        <s v="Zoe Jenkins"/>
        <s v="Daniel Dawson"/>
        <s v="Erika Baker"/>
        <s v="James Romero"/>
        <s v="Mr. Christopher Munoz"/>
        <s v="Nicole Chavez"/>
        <s v="Brian Black"/>
        <s v="Ralph Esparza"/>
        <s v="Sierra Dixon"/>
        <s v="Brian Newman"/>
        <s v="Kenneth Smith"/>
        <s v="Jason Klein"/>
        <s v="Lori Christensen"/>
        <s v="Natasha Ashley"/>
        <s v="Alan Mosley"/>
        <s v="Ruth Combs"/>
        <s v="Jennifer Richardson"/>
        <s v="Tyler Perez"/>
        <s v="Kristen Jones"/>
        <s v="Casey Barnett"/>
        <s v="Frederick Martin"/>
        <s v="Amanda Kane"/>
        <s v="Jennifer Garza"/>
        <s v="Shannon Powell"/>
        <s v="Alexander Monroe"/>
        <s v="Vanessa Lopez"/>
        <s v="Mark Dominguez"/>
        <s v="Laura Mosley"/>
        <s v="Paul Jenkins"/>
        <s v="Angela Crawford"/>
        <s v="Jay Lawson"/>
        <s v="Andrea Campbell"/>
        <s v="Troy Harmon"/>
        <s v="Samantha Reynolds"/>
        <s v="Ashley Hicks"/>
        <s v="Rebecca Blankenship"/>
        <s v="Marc Robbins"/>
        <s v="Rebecca Kline"/>
        <s v="Travis Norris"/>
        <s v="Chad Peterson"/>
        <s v="Carolyn Mcdonald"/>
        <s v="Christine Martin"/>
        <s v="Mark Williams"/>
        <s v="Jacob Graves"/>
        <s v="Dr. Michael Watson Jr."/>
        <s v="Collin Logan"/>
        <s v="Linda Holmes"/>
        <s v="Rebecca Campbell"/>
        <s v="Kristen Tucker"/>
        <s v="Thomas Hanson"/>
        <s v="Ashley Walker"/>
        <s v="Nicholas Ramos"/>
        <s v="Randy Davis"/>
        <s v="Carolyn Clark"/>
        <s v="Tracy Clark"/>
        <s v="Michael Williamson"/>
        <s v="Allison Trevino"/>
        <s v="Laura Watkins"/>
        <s v="Erin Baker"/>
        <s v="Kim Watson"/>
        <s v="Robert Phillips"/>
        <s v="Christopher Skinner"/>
        <s v="Marcia Davis"/>
        <s v="Robert Ramirez"/>
        <s v="Kathleen Ward"/>
        <s v="Jill Jones"/>
        <s v="Paul Howell"/>
        <s v="Tyler Webb"/>
        <s v="Elizabeth Villa"/>
        <s v="Courtney Maldonado"/>
        <s v="Timothy Rodriguez"/>
        <s v="George Poole"/>
        <s v="Ashley Weber"/>
        <s v="Amy Brown"/>
        <s v="Mary Miller"/>
        <s v="Tamara White"/>
        <s v="Susan Ewing"/>
        <s v="Robert Davis"/>
        <s v="Ralph Hamilton"/>
        <s v="Tyler Andrews"/>
        <s v="Dominique Sanchez"/>
        <s v="Amanda Sherman"/>
        <s v="Jeffrey Estrada"/>
        <s v="Melissa Carroll"/>
        <s v="Jason Santana"/>
        <s v="Denise Roy"/>
        <s v="Sierra Williams"/>
        <s v="Tiffany Hodges"/>
        <s v="Ashley Davidson"/>
        <s v="Kimberly Anderson"/>
        <s v="Tammy Nguyen"/>
        <s v="Jennifer Vargas"/>
        <s v="Matthew Mueller"/>
        <s v="Tammy Lambert"/>
        <s v="Amber Watkins"/>
        <s v="Brian Silva"/>
        <s v="Jennifer Jimenez"/>
        <s v="Ellen Mooney"/>
        <s v="Nancy Williams"/>
        <s v="Mary Maddox"/>
        <s v="Donald Roberts"/>
        <s v="Harold Anderson"/>
        <s v="Jason Ward"/>
        <s v="Maria Lewis"/>
        <s v="Michael Wilkerson"/>
        <s v="Raymond Weber"/>
        <s v="Robert Olson"/>
        <s v="Francisco Erickson"/>
        <s v="Nathan Robinson"/>
        <s v="Ashley Calderon"/>
        <s v="Maria Smith"/>
        <s v="Jesse Garcia"/>
        <s v="Trevor Riggs"/>
        <s v="Kelly Ortiz"/>
        <s v="Harry Prince"/>
        <s v="Stephen Norton"/>
        <s v="Ronald Ali"/>
        <s v="David Hammond"/>
        <s v="Donald Miles"/>
        <s v="Kenneth Green"/>
        <s v="David Becker"/>
        <s v="Timothy Grant"/>
        <s v="Mary Hudson"/>
        <s v="Michele Ferguson"/>
        <s v="Mary Owens"/>
        <s v="Diane Carr"/>
        <s v="Melissa Evans"/>
        <s v="Lisa Coleman"/>
        <s v="Tanner Gonzalez"/>
        <s v="Elizabeth Beck"/>
        <s v="Carly Beasley"/>
        <s v="Lori Warren"/>
        <s v="Kenneth Randolph"/>
        <s v="Colton Shepherd"/>
        <s v="Jordan Schneider"/>
        <s v="William Williams"/>
        <s v="Adrian Eaton"/>
        <s v="Michelle Robertson"/>
        <s v="Keith Higgins"/>
        <s v="Colleen Martinez"/>
        <s v="Nicole Thomas"/>
        <s v="Megan Williams"/>
        <s v="April Reyes"/>
        <s v="Cynthia Thomas"/>
        <s v="Nicole Allen"/>
        <s v="Kathleen Jennings"/>
        <s v="Jordan Cardenas"/>
        <s v="Lauren Lambert"/>
        <s v="Cynthia Walls"/>
        <s v="Robert Ramos"/>
        <s v="Sharon Lewis"/>
        <s v="Andrea Kent"/>
        <s v="Madison Austin"/>
        <s v="Laurie Bryan"/>
        <s v="Nathaniel Chavez"/>
        <s v="William Mcknight"/>
        <s v="Marie King"/>
        <s v="Marcus Barker"/>
        <s v="Robert Chen"/>
        <s v="Monique Hall"/>
        <s v="George Stone"/>
        <s v="Zachary Smith"/>
        <s v="David Cuevas"/>
        <s v="Katherine Gonzalez"/>
        <s v="Scott Hughes"/>
        <s v="Kelly Watts"/>
        <s v="Patricia Holmes"/>
        <s v="Carla Cruz"/>
        <s v="Jessica Cooper"/>
        <s v="Melissa Fox"/>
        <s v="Jason Gomez"/>
        <s v="Cheryl Fletcher"/>
        <s v="Robert Turner"/>
        <s v="Adam Johnson"/>
        <s v="Jacob Bridges"/>
        <s v="Mr. Daniel Marquez MD"/>
        <s v="Erin Lewis"/>
        <s v="Patricia Clark MD"/>
        <s v="James English"/>
        <s v="Christopher Deleon"/>
        <s v="James Williams"/>
        <s v="James Gould"/>
        <s v="Derrick Lopez"/>
        <s v="Destiny Lloyd"/>
        <s v="Kaitlin Holmes"/>
        <s v="Jordan Williams"/>
        <s v="Susan Lopez"/>
        <s v="James Swanson"/>
        <s v="Paula King"/>
        <s v="Elizabeth Little"/>
        <s v="Ashley Floyd"/>
        <s v="Christopher Fisher"/>
        <s v="Joy Nguyen"/>
        <s v="Ashley Hardin"/>
        <s v="Eric Torres"/>
        <s v="Jose Barrera"/>
        <s v="Andrew Dodson"/>
        <s v="Scott Blair"/>
        <s v="Dawn Butler"/>
        <s v="Edward Shelton"/>
        <s v="Jack Schwartz"/>
        <s v="Denise Herring"/>
        <s v="Derek Dixon"/>
        <s v="Kelly Shepherd"/>
        <s v="Amy Miller"/>
        <s v="Meredith Green"/>
        <s v="Megan Vance"/>
        <s v="Melissa Wilson"/>
        <s v="Meagan Herrera"/>
        <s v="Diane Sutton"/>
        <s v="Laura Brown"/>
        <s v="Stephanie Hughes"/>
        <s v="Donna Barrett"/>
        <s v="Nicholas Moore"/>
        <s v="Matthew Guzman"/>
        <s v="David Adams"/>
        <s v="Donna Douglas"/>
        <s v="Kayla Johnston"/>
        <s v="Laura Romero"/>
        <s v="Matthew Tucker"/>
        <s v="Christian Rowe"/>
        <s v="Deborah Khan"/>
        <s v="Joyce Faulkner"/>
        <s v="Theresa Taylor"/>
        <s v="Samantha Mitchell MD"/>
        <s v="Nancy Stewart"/>
        <s v="Donald Peterson"/>
        <s v="Lori Jones"/>
        <s v="Chad Perkins"/>
        <s v="Emily Haas"/>
        <s v="Ana Long"/>
        <s v="Katherine Diaz"/>
        <s v="Rebecca Poole"/>
        <s v="Cathy Webb MD"/>
        <s v="Glenda Crane"/>
        <s v="Nicole Hudson"/>
        <s v="Margaret Fowler"/>
        <s v="Sydney Martin"/>
        <s v="Susan Dixon"/>
        <s v="Gary Mathews"/>
        <s v="Bianca Hernandez"/>
        <s v="Ryan Day"/>
        <s v="Kenneth Allen"/>
        <s v="Bryan Jones"/>
        <s v="Julie Roth"/>
        <s v="Catherine Watson"/>
        <s v="Joy Walker"/>
        <s v="Susan Romero"/>
        <s v="Dawn Garcia"/>
        <s v="Cheryl Anderson"/>
        <s v="Cathy Potts"/>
        <s v="Kelsey Brown"/>
        <s v="Wendy Singleton"/>
        <s v="Michelle James"/>
        <s v="Colleen Hunter"/>
        <s v="Samantha Smith"/>
        <s v="Mary Martinez"/>
        <s v="Jessica Lowe"/>
        <s v="Jennifer Cook"/>
        <s v="Abigail Fuller"/>
        <s v="Raymond Goodwin"/>
        <s v="Frederick Ellis"/>
        <s v="Mitchell Marquez"/>
        <s v="Sherri Jacobs"/>
        <s v="Eric Frazier"/>
        <s v="Lauren Thompson"/>
        <s v="Justin Doyle"/>
        <s v="Amanda Arnold"/>
        <s v="Victor Clark"/>
        <s v="Stephanie Jones"/>
        <s v="Christina Lloyd"/>
        <s v="Amy Hill"/>
        <s v="Danny Washington"/>
        <s v="Zachary Turner"/>
        <s v="Daniel Henson"/>
        <s v="Christy Gray"/>
        <s v="Christine Ellis"/>
        <s v="Daniel Smith"/>
        <s v="Jennifer Miller"/>
        <s v="Rhonda Watson"/>
        <s v="Natalie Whitney"/>
        <s v="Scott Ferguson"/>
        <s v="Michael Lopez"/>
        <s v="George Schroeder"/>
        <s v="Patrick Weiss"/>
        <s v="Cynthia Duncan"/>
        <s v="Jonathon Mcdowell"/>
        <s v="Kenneth Anderson"/>
        <s v="Jocelyn Bonilla"/>
        <s v="Natalie Lewis"/>
        <s v="Pamela Moran"/>
        <s v="John Elliott"/>
        <s v="Vickie Collins"/>
        <s v="Alexandra Greer"/>
        <s v="Michael Johnson"/>
        <s v="Abigail Gonzalez"/>
        <s v="Danielle Stokes"/>
        <s v="Amanda Lopez"/>
        <s v="Donald Delacruz"/>
        <s v="Dawn Lamb"/>
        <s v="Ashley Stephens"/>
        <s v="Joshua Sanchez DVM"/>
        <s v="Danielle Alvarez"/>
        <s v="Makayla Wolfe"/>
        <s v="Jennifer Ferguson"/>
        <s v="Caroline Edwards"/>
        <s v="Sheri Walsh"/>
        <s v="Angel Perez"/>
        <s v="Mary Brown DDS"/>
        <s v="Karen Santiago"/>
        <s v="Christopher Adams"/>
        <s v="Joshua Durham"/>
        <s v="Heather English"/>
        <s v="Eric Rodriguez"/>
        <s v="Louis Ramirez"/>
        <s v="Laura Miller"/>
        <s v="Sarah Meyers"/>
        <s v="Amy Wells"/>
        <s v="Kerri Duke"/>
        <s v="Mario Wright"/>
        <s v="Kevin Ball"/>
        <s v="Beverly Martinez"/>
        <s v="Karen Williams"/>
        <s v="Matthew Dixon"/>
        <s v="Carrie Warner"/>
        <s v="Nicole Lopez"/>
        <s v="Kathleen Mclean"/>
        <s v="Dr. Caitlin Burke MD"/>
        <s v="Scott Payne"/>
        <s v="Richard Lopez"/>
        <s v="Amber Garcia"/>
        <s v="Robert Medina"/>
        <s v="Amanda Sanders"/>
        <s v="Joel King"/>
        <s v="Jacob Hill"/>
        <s v="Christine Richard"/>
        <s v="Jennifer Brown"/>
        <s v="Andrew Lawrence"/>
        <s v="Katie Ramos"/>
        <s v="Aaron Williams"/>
        <s v="Christopher Lowery"/>
        <s v="Betty Willis"/>
        <s v="Reginald Robinson"/>
        <s v="Daniel Parrish"/>
        <s v="Steven Adams"/>
        <s v="Emily Haynes"/>
        <s v="Emily Barr"/>
        <s v="Alexis Nolan"/>
        <s v="Ellen Daniels"/>
        <s v="Bernard Miller"/>
        <s v="Michael Hernandez"/>
        <s v="Suzanne Parks"/>
        <s v="Carrie English"/>
        <s v="Ashley Estrada"/>
        <s v="Leah Mcconnell"/>
        <s v="William Marquez"/>
        <s v="Rebecca Wolf"/>
        <s v="Ryan Cruz"/>
        <s v="Steven Hardy"/>
        <s v="Austin French"/>
        <s v="Kathy Williams"/>
        <s v="Sara Davis"/>
        <s v="Andrea Brown"/>
        <s v="Catherine Wright"/>
        <s v="Andrea Salas"/>
        <s v="Julie Johnson"/>
        <s v="Jennifer Davis"/>
        <s v="James Mueller"/>
        <s v="Amber Martin"/>
        <s v="Rachel Richmond"/>
        <s v="James James"/>
        <s v="Carrie Fisher"/>
        <s v="Henry Copeland"/>
        <s v="Matthew Khan"/>
        <s v="Tony Smith"/>
        <s v="Leslie Oliver"/>
        <s v="Brandon Santiago"/>
        <s v="Mrs. Stephanie Ward"/>
        <s v="Ashley Bender"/>
        <s v="Karen Cook"/>
        <s v="Anna Smith"/>
        <s v="Rachel Hansen"/>
        <s v="Chase Alvarez"/>
        <s v="John Carter"/>
        <s v="Rebecca Simon"/>
        <s v="Patricia Walker"/>
        <s v="Rachael Gardner"/>
        <s v="Dana Hall"/>
        <s v="Timothy Gomez"/>
        <s v="Alisha Miller"/>
        <s v="Michael Cooper"/>
        <s v="Nancy Oconnor"/>
        <s v="Robert Wilkins"/>
        <s v="Heather Young"/>
        <s v="Ryan Jones"/>
        <s v="George Klein"/>
        <s v="Amy Gutierrez"/>
        <s v="Thomas Beasley"/>
        <s v="Brad Hardin"/>
        <s v="Sabrina Ryan"/>
        <s v="Christine Perkins"/>
        <s v="Reginald Robertson"/>
        <s v="Kenneth Gill"/>
        <s v="Angel Miller"/>
        <s v="Meghan Jackson"/>
        <s v="Mr. Adrian Pittman II"/>
        <s v="Jamie Mason"/>
        <s v="Sydney Marquez"/>
        <s v="Kevin Vincent"/>
        <s v="Taylor Martin"/>
        <s v="Carlos Hill"/>
        <s v="Emily Hill"/>
        <s v="Katherine Jefferson"/>
        <s v="Kaitlyn Knapp"/>
        <s v="John Adams"/>
        <s v="James Turner"/>
        <s v="Grant Kelly"/>
        <s v="Brandon Jackson"/>
        <s v="Emily Kim"/>
        <s v="Cheyenne Vincent"/>
        <s v="William Maldonado"/>
        <s v="Daniel Love"/>
        <s v="Natasha Pitts"/>
        <s v="Charles Curtis"/>
        <s v="Sarah Armstrong"/>
        <s v="Richard King"/>
        <s v="April Brown"/>
        <s v="Kimberly Sullivan"/>
        <s v="Darius Gutierrez"/>
        <s v="Sharon Smith"/>
        <s v="Steven Ingram"/>
        <s v="Nathan West"/>
        <s v="Michael Haney"/>
        <s v="Albert Curtis"/>
        <s v="Aimee Camacho"/>
        <s v="Ian Hernandez"/>
        <s v="Erin Noble"/>
        <s v="Joshua Lee"/>
        <s v="Chase Prince"/>
        <s v="Thomas Conley"/>
        <s v="Michael Dunn"/>
        <s v="Katherine King"/>
        <s v="Crystal Willis"/>
        <s v="David Vance"/>
        <s v="Leonard Brown"/>
        <s v="Miguel Harrison"/>
        <s v="Joel Garcia"/>
        <s v="Ashley Kelly"/>
        <s v="Janice Cobb"/>
        <s v="Kim Glass"/>
        <s v="Victor Dean"/>
        <s v="Donald Benton"/>
        <s v="Ashley Washington"/>
        <s v="Eric Johns"/>
        <s v="Jeremy Arias"/>
        <s v="Juan Harrell"/>
        <s v="Melanie Young"/>
        <s v="Jennifer Mendoza"/>
        <s v="Paul Hughes"/>
        <s v="Sheri Daniels"/>
        <s v="Alison Reilly"/>
        <s v="Angela Terry"/>
        <s v="Danielle Davis"/>
        <s v="Jocelyn Johnson"/>
        <s v="Jenny Contreras"/>
        <s v="Lynn Pace"/>
        <s v="Holly Hernandez"/>
        <s v="Catherine Garcia"/>
        <s v="David Ray"/>
        <s v="Andrew Scott"/>
        <s v="Christopher Fox"/>
        <s v="Alexandria Jenkins"/>
        <s v="Nicholas Stewart"/>
        <s v="Joseph Norton"/>
        <s v="Michael Miller"/>
        <s v="John Burton"/>
        <s v="Rachael Bell"/>
        <s v="Derek Kennedy"/>
        <s v="Shannon Moore"/>
        <s v="Steven Morris"/>
        <s v="Ryan Rush"/>
        <s v="Scott Jackson"/>
        <s v="Mark Bruce"/>
        <s v="Emily Lewis"/>
        <s v="Jonathan Mccarthy"/>
        <s v="Stephanie Lin"/>
        <s v="Tracy Miller"/>
        <s v="David Wong"/>
        <s v="Kevin Gomez"/>
        <s v="Carrie Thomas PhD"/>
        <s v="Chelsea Simpson"/>
        <s v="Matthew Smith"/>
        <s v="Jessica Johnson"/>
        <s v="Mary Hamilton"/>
        <s v="Lisa Hoover"/>
        <s v="Brent Stewart"/>
        <s v="Daniel Winters"/>
        <s v="Stephen Castillo"/>
        <s v="William Alvarez"/>
        <s v="Steven Aguirre"/>
        <s v="Laurie Davis"/>
        <s v="Steven Horne"/>
        <s v="Amanda Green"/>
        <s v="Sabrina Myers"/>
        <s v="Carolyn Bass"/>
        <s v="Dawn Walton"/>
        <s v="Thomas Kennedy"/>
        <s v="Jordan Harris"/>
        <s v="Sean Taylor"/>
        <s v="Connor Morris"/>
        <s v="Jose Jones"/>
        <s v="John Johnson"/>
        <s v="Sarah Garrett"/>
        <s v="Jeremy Pruitt"/>
        <s v="Alexandria Hansen"/>
        <s v="Bob Stone"/>
        <s v="Megan Collins"/>
        <s v="Larry Parks"/>
        <s v="Kayla Brennan"/>
        <s v="Kaitlin Miller"/>
        <s v="Todd Lindsey"/>
        <s v="Denise Hammond"/>
        <s v="Henry Cox"/>
        <s v="Jacqueline Harris"/>
        <s v="Holly Harper"/>
        <s v="George Pope"/>
        <s v="Jennifer James"/>
        <s v="Stacey Sims"/>
        <s v="Tyler Goodwin"/>
        <s v="Cathy Hill"/>
        <s v="Rachael Wall"/>
        <s v="Matthew Johnson"/>
        <s v="Pamela Higgins"/>
        <s v="Joshua Montgomery"/>
        <s v="Monica Clark"/>
        <s v="Sarah Garner"/>
        <s v="David Contreras"/>
        <s v="John Perkins"/>
        <s v="William Parks"/>
        <s v="Jennifer Brooks"/>
        <s v="Bryan Martin"/>
        <s v="Lee Collins"/>
        <s v="Shannon Brady"/>
        <s v="Alexandria Hamilton"/>
        <s v="Christopher Lloyd"/>
        <s v="Brenda Bentley"/>
        <s v="Amy Rios"/>
        <s v="Ashley Evans"/>
        <s v="James Moore"/>
        <s v="Rachel Johnston"/>
        <s v="Dawn Johnson"/>
        <s v="Carolyn Foster"/>
        <s v="Sarah Alvarez"/>
        <s v="William Jackson"/>
        <s v="Meghan Weiss"/>
        <s v="Maureen Lee"/>
        <s v="Amber Lopez"/>
        <s v="Rachael Watkins"/>
        <s v="Caleb Anderson"/>
        <s v="Todd Goodman"/>
        <s v="Veronica Harris"/>
        <s v="Devon Marquez"/>
        <s v="Kathy Smith"/>
        <s v="Lisa Barnes"/>
        <s v="Andrew Castillo"/>
        <s v="Lee Willis"/>
        <s v="Michelle Molina"/>
        <s v="Margaret Mason"/>
        <s v="Angelica Moore"/>
        <s v="Jennifer Garcia"/>
        <s v="Teresa Hayden"/>
        <s v="Robert Boyd"/>
        <s v="Robert Robinson"/>
        <s v="Andres Wong"/>
        <s v="Dana Patel"/>
        <s v="Amanda White"/>
        <s v="Christine Wright"/>
        <s v="William Hall"/>
        <s v="Bruce Thompson"/>
        <s v="Matthew Moreno"/>
        <s v="Justin Matthews"/>
        <s v="John Stokes"/>
        <s v="Lisa Garcia"/>
        <s v="Joshua Bennett"/>
        <s v="Kimberly Williams"/>
        <s v="Kelsey Bowen"/>
        <s v="Regina Ross DDS"/>
        <s v="Shawn Murphy"/>
        <s v="Mrs. Karen Gordon"/>
        <s v="Alexander Gregory"/>
        <s v="Jeffrey Washington"/>
        <s v="Luis Long"/>
        <s v="David Bailey"/>
        <s v="Chad Brown"/>
        <s v="Ronald Mueller"/>
        <s v="Peter Davis"/>
        <s v="Tracy Cox"/>
        <s v="John Washington"/>
        <s v="Christopher Wells"/>
        <s v="Hannah Roberts"/>
        <s v="Lisa Gomez"/>
        <s v="Theresa Rogers"/>
        <s v="Dennis Brooks"/>
        <s v="Kristopher Wiley Jr."/>
        <s v="Christopher Best"/>
        <s v="Robert Smith"/>
        <s v="Elizabeth Williams"/>
        <s v="Alexis Martin"/>
        <s v="Tanner Bennett"/>
        <s v="Terri Shepard"/>
        <s v="Julie Ray"/>
        <s v="Jamie Mercer"/>
        <s v="Amanda Moon"/>
        <s v="Alexis Hall"/>
        <s v="Eric Gonzalez"/>
        <s v="Kelly Lee"/>
        <s v="Bryan Phillips"/>
        <s v="Robert Diaz"/>
        <s v="Joshua Torres"/>
        <s v="Richard Clark"/>
        <s v="Zachary Bond"/>
        <s v="Heather Webb"/>
        <s v="Jennifer Nunez"/>
        <s v="Marie Williams"/>
        <s v="Kristin Phillips"/>
        <s v="Ryan Hill"/>
        <s v="Seth Harvey"/>
        <s v="Debra Oliver"/>
        <s v="Christine Rodriguez"/>
        <s v="James Burch"/>
        <s v="Michael Atkins"/>
        <s v="Ronald Meadows"/>
        <s v="Benjamin Carter"/>
        <s v="Luis Gonzalez"/>
        <s v="Robert Webb"/>
        <s v="Perry Owen"/>
        <s v="Brandi Williams"/>
        <s v="Dominique Molina"/>
        <s v="John Garza"/>
        <s v="Mary Mckenzie MD"/>
        <s v="Paul Kennedy"/>
        <s v="Cheryl Moore"/>
        <s v="Matthew Hines"/>
        <s v="Deborah Harrington"/>
        <s v="Tammy Howe"/>
        <s v="Kimberly Chen"/>
        <s v="Megan Guzman"/>
        <s v="Matthew Torres"/>
        <s v="Tanya Turner"/>
        <s v="Lauren Gay"/>
        <s v="Brittany Robinson"/>
        <s v="Samuel Novak"/>
        <s v="Susan Nelson"/>
        <s v="Kimberly Beck"/>
        <s v="Jason Hutchinson"/>
        <s v="Tasha Best"/>
        <s v="Ashley Torres"/>
        <s v="Christopher Ruiz"/>
        <s v="Elaine Page DVM"/>
        <s v="Stacy Gomez"/>
        <s v="John Bauer"/>
        <s v="Robert Jones"/>
        <s v="Kimberly Jones"/>
        <s v="Jasmine Johnston"/>
        <s v="Theresa Williams"/>
        <s v="Shawn Williams"/>
        <s v="Samuel Spencer"/>
        <s v="Heather Fisher"/>
        <s v="Jorge Petty"/>
        <s v="Dennis Smith"/>
        <s v="Travis Bennett"/>
        <s v="Brandi Lyons"/>
        <s v="Daniel Sloan"/>
        <s v="Erica George"/>
        <s v="Frank Miller"/>
        <s v="Deanna Morris"/>
        <s v="Anthony Jackson"/>
        <s v="Richard Johnson"/>
        <s v="Brittany Salazar"/>
        <s v="Joseph Gray"/>
        <s v="Eric Schmidt"/>
        <s v="Jeffrey Mercer"/>
        <s v="Richard Hess"/>
        <s v="Jodi Solis"/>
        <s v="Rachel Green"/>
        <s v="Stephanie Horn"/>
        <s v="Vanessa Mcgee"/>
        <s v="Dominique Christensen"/>
        <s v="Patricia Hudson"/>
        <s v="Katrina Walker"/>
        <s v="Randy Carpenter Jr."/>
        <s v="Amanda Hernandez"/>
        <s v="Thomas Allen"/>
        <s v="Timothy Shields"/>
        <s v="Regina Taylor"/>
        <s v="Wayne Richardson"/>
        <s v="Loretta Scott"/>
        <s v="Emily Miller"/>
        <s v="Ann Hernandez"/>
        <s v="Benjamin Thomas"/>
        <s v="Elizabeth Gonzales"/>
        <s v="Mr. Aaron Gomez"/>
        <s v="Eric Romero"/>
        <s v="Amanda Howard"/>
        <s v="Edwin Ortiz"/>
        <s v="Elizabeth Chambers"/>
        <s v="Samantha Montes"/>
        <s v="Julie Drake"/>
        <s v="Tanya Smith"/>
        <s v="Douglas Davis"/>
        <s v="Christine Salazar"/>
        <s v="Jennifer Simpson"/>
        <s v="Krista Brown"/>
        <s v="Omar Gonzales"/>
        <s v="Steven Cohen"/>
        <s v="Timothy Riley"/>
        <s v="Tyler Lopez"/>
        <s v="Monica Brown"/>
        <s v="Eddie Dillon"/>
        <s v="Stacey Shea"/>
        <s v="Carl Stevens"/>
        <s v="William Henson"/>
        <s v="Timothy Murray"/>
        <s v="Matthew Barrett"/>
        <s v="Samuel Brewer"/>
        <s v="Nancy Nichols"/>
        <s v="Francisco Moore"/>
        <s v="Aaron Barrera"/>
        <s v="Melissa Hill"/>
        <s v="John Newman"/>
        <s v="Mary Ferrell"/>
        <s v="Nicholas Carpenter"/>
        <s v="John Willis"/>
        <s v="Holly Powell"/>
        <s v="Alex Rose"/>
        <s v="Cheyenne Ramos"/>
        <s v="Andres Hernandez"/>
        <s v="Susan Chang"/>
        <s v="Jeremy Butler"/>
        <s v="John Andrews"/>
        <s v="Pamela Poole"/>
        <s v="Mary Stewart"/>
        <s v="Donald Phelps"/>
        <s v="Mrs. Susan Stewart"/>
        <s v="Jamie Baker"/>
        <s v="Victoria Coleman"/>
        <s v="Samuel Wong"/>
        <s v="Michele Hall"/>
        <s v="Anthony Galvan"/>
        <s v="Cheryl Osborne"/>
        <s v="Donald Cole"/>
        <s v="Victor Hall"/>
        <s v="Kari Reynolds"/>
        <s v="Jesus Ward"/>
        <s v="Melissa Mitchell"/>
        <s v="Haley Garrison"/>
        <s v="Logan Reynolds"/>
        <s v="Joseph White"/>
        <s v="Larry Kim"/>
        <s v="Jill Harris"/>
        <s v="Dillon Diaz"/>
        <s v="Claudia Finley"/>
        <s v="Terry Wilson"/>
        <s v="John Allen"/>
        <s v="Kenneth Benton"/>
        <s v="William Gill DVM"/>
        <s v="Christina Richards"/>
        <s v="Christopher Kelly"/>
        <s v="Bailey Long"/>
        <s v="Keith Espinoza"/>
        <s v="Melanie Mckee"/>
        <s v="Robert Hobbs"/>
        <s v="Todd Rodriguez"/>
        <s v="Jacob Jordan"/>
        <s v="Raymond Torres"/>
        <s v="Anthony Blake"/>
        <s v="Daniel Young"/>
        <s v="Michael Brown"/>
        <s v="Darlene Anderson"/>
        <s v="Kevin Spencer"/>
        <s v="Beverly Pacheco"/>
        <s v="Sharon Woods MD"/>
        <s v="Kelly Hernandez"/>
        <s v="Elizabeth Summers"/>
        <s v="John Goodman"/>
        <s v="Evelyn Williams"/>
        <s v="Walter Martin"/>
        <s v="Tiffany Garcia"/>
        <s v="David Owens"/>
        <s v="Kevin Knight"/>
        <s v="Eric Berry"/>
        <s v="Robert Dawson"/>
        <s v="Johnny Martin"/>
        <s v="Robin Doyle"/>
        <s v="Alexander Lamb"/>
        <s v="Dr. Charles Walters"/>
        <s v="Nathan Nelson"/>
        <s v="Bianca Gutierrez"/>
        <s v="Larry Miller"/>
        <s v="Anthony Woods"/>
        <s v="James Pope"/>
        <s v="John White"/>
        <s v="Michael Moore"/>
        <s v="Brendan Morrison"/>
        <s v="Raymond Holmes"/>
        <s v="Victoria Hamilton"/>
        <s v="Jennifer Bryant"/>
        <s v="Amanda Austin"/>
        <s v="Amber Cooke"/>
        <s v="Tracy Jenkins"/>
        <s v="Breanna Rivera"/>
        <s v="Anthony Stewart"/>
        <s v="Mark Murray"/>
        <s v="Carolyn Arias"/>
        <s v="Tom Walker"/>
        <s v="Jamie Jackson"/>
        <s v="Michael York"/>
        <s v="Aaron Powell"/>
        <s v="Kimberly Harris"/>
        <s v="Mary Garcia"/>
        <s v="Kevin Shepherd"/>
        <s v="Monica Ellis"/>
        <s v="Danielle Palmer DDS"/>
        <s v="Matthew Perez"/>
        <s v="Devin Sparks"/>
        <s v="Duane Graham"/>
        <s v="Tyler Greer"/>
        <s v="Beth Lopez"/>
        <s v="Amanda Richardson"/>
        <s v="Amber Fox"/>
        <s v="Robert Pineda"/>
        <s v="Stephen Howe"/>
        <s v="Melanie Miles"/>
        <s v="Deanna Williams"/>
        <s v="Adam Miller"/>
        <s v="Olivia Fowler"/>
        <s v="Bonnie Huffman"/>
        <s v="Christopher Carter"/>
        <s v="Kristin Brown"/>
        <s v="Dale Frank"/>
        <s v="Thomas Lindsey"/>
        <s v="Timothy Schmidt"/>
        <s v="Christie Arnold"/>
        <s v="Megan Thompson"/>
        <s v="Elizabeth Barrett"/>
        <s v="Michael Miranda"/>
        <s v="Michael Dixon"/>
        <s v="Jordan Sparks"/>
        <s v="Ann Brewer"/>
        <s v="Kayla Oliver"/>
        <s v="Stacy Grant"/>
        <s v="David Peterson"/>
        <s v="Fernando Hernandez"/>
        <s v="Mary Nixon"/>
        <s v="Kimberly Shelton"/>
        <s v="Matthew Rogers"/>
        <s v="Alejandra Hernandez"/>
        <s v="Richard Russo"/>
        <s v="Melanie Cooper"/>
        <s v="Jennifer Tucker"/>
        <s v="Brian Rodriguez"/>
        <s v="Benjamin Davis"/>
        <s v="Samuel Lucero"/>
        <s v="Kenneth Stevens"/>
        <s v="Brenda Johnson"/>
        <s v="Eric Collins"/>
        <s v="David Turner"/>
        <s v="Jennifer Hale"/>
        <s v="Curtis Stout"/>
        <s v="David Vasquez"/>
        <s v="Kelly Johnson"/>
        <s v="Michael Anthony"/>
        <s v="Daniel Wilkerson"/>
        <s v="James Thomas"/>
        <s v="Ryan Rodriguez"/>
        <s v="Connie Oneal"/>
        <s v="Kyle Conway"/>
        <s v="Alexis Miller"/>
        <s v="Mark Vang"/>
        <s v="Heather Smith"/>
        <s v="Andrew Andrews"/>
        <s v="April Davis"/>
        <s v="Cesar Gonzalez"/>
        <s v="Taylor Williams PhD"/>
        <s v="Eric Vazquez"/>
        <s v="Brian Duke"/>
        <s v="Melanie Tucker"/>
        <s v="Thomas Noble"/>
        <s v="Renee Young"/>
        <s v="Franklin Martinez"/>
        <s v="Deborah Bishop"/>
        <s v="Ryan Vasquez"/>
        <s v="Michelle Anderson"/>
        <s v="Brian Williams"/>
        <s v="Sylvia Lewis"/>
        <s v="Debbie Wilcox"/>
        <s v="William Barr"/>
        <s v="Joshua Williams"/>
        <s v="Jeffrey Dixon"/>
        <s v="Amanda Bishop"/>
        <s v="Monique Lin"/>
        <s v="Michelle Smith"/>
        <s v="Samantha Turner"/>
        <s v="Angela Murphy"/>
        <s v="Erika Vincent"/>
        <s v="Amy Armstrong"/>
        <s v="Madison Henry"/>
        <s v="Jenna Williams"/>
        <s v="Alexis Craig"/>
        <s v="Stephanie Davis"/>
        <s v="Kimberly Patterson"/>
        <s v="Debbie Vasquez"/>
        <s v="Sarah Crosby"/>
        <s v="Jay Thornton"/>
        <s v="Joanne Payne"/>
        <s v="Jacob Wells"/>
        <s v="Nicholas Alexander"/>
        <s v="Michael Figueroa"/>
        <s v="Elaine Roberts"/>
        <s v="Karen Murillo"/>
        <s v="Elizabeth Wheeler"/>
        <s v="Aaron Anderson"/>
        <s v="Elizabeth Gomez"/>
        <s v="David Patterson"/>
        <s v="Amy Watson"/>
        <s v="Amy Mcpherson"/>
        <s v="Michelle Anderson MD"/>
        <s v="Marc Alvarez"/>
        <s v="Rick Herrera"/>
        <s v="Robert Duffy"/>
        <s v="Katherine Abbott"/>
        <s v="Brenda Jones"/>
        <s v="Jennifer Nguyen"/>
        <s v="Danny Mccormick"/>
        <s v="Hunter Murphy"/>
        <s v="Adam David"/>
        <s v="John Morgan"/>
        <s v="Keith Valdez"/>
        <s v="Anthony Gregory"/>
        <s v="Alyssa Fields"/>
        <s v="Nancy Perez"/>
        <s v="Tina Brown"/>
        <s v="Abigail Cummings"/>
        <s v="Heather Reese"/>
        <s v="Jason Mcconnell"/>
        <s v="Cody Day"/>
        <s v="Lisa Tran"/>
        <s v="Mandy Smith"/>
        <s v="Joseph Gonzalez"/>
        <s v="Erik Allen"/>
        <s v="Mr. Riley Sanchez DDS"/>
        <s v="Lori Peterson"/>
        <s v="Michelle Evans"/>
        <s v="Felicia Archer"/>
        <s v="Alexandria Baxter"/>
        <s v="Jasmine Delgado"/>
        <s v="Heather Lawson"/>
        <s v="Timothy Lyons"/>
        <s v="Michael Thomas"/>
        <s v="Debra Lewis"/>
        <s v="Vanessa Petersen"/>
        <s v="Hannah Bennett"/>
        <s v="Ashley Dickson"/>
        <s v="Zachary Roy"/>
        <s v="Richard Glass"/>
        <s v="Michele Livingston"/>
        <s v="Tina Gonzalez"/>
        <s v="Marcia Silva"/>
        <s v="Anthony Walters"/>
        <s v="Amy Bryant"/>
        <s v="Caroline Doyle"/>
        <s v="Sydney Knox"/>
        <s v="Jennifer Rojas"/>
        <s v="Theodore Lang"/>
        <s v="Rebecca Jackson"/>
        <s v="Cameron Jackson"/>
        <s v="Sharon Hardy"/>
        <s v="Rhonda Wall"/>
        <s v="David Diaz"/>
        <s v="Carrie Martinez"/>
        <s v="Brian Barnes"/>
        <s v="Jeanette Allen"/>
        <s v="Lee Torres"/>
        <s v="Devin Duncan"/>
        <s v="Wendy Simon"/>
        <s v="James Parks"/>
        <s v="Christopher Sanford"/>
        <s v="Martin Hill"/>
        <s v="Stacy Adams DVM"/>
        <s v="Frank Kent"/>
        <s v="Nathan Thompson"/>
        <s v="Elizabeth Meyer"/>
        <s v="Lauren Cox"/>
        <s v="Allen Barnett"/>
        <s v="Nathan Baxter"/>
        <s v="Kevin Ellis"/>
        <s v="Jeffery Anderson"/>
        <s v="Mason Hale"/>
        <s v="Terri Dennis"/>
        <s v="Ethan Meyers"/>
        <s v="Amanda Jones"/>
        <s v="Amanda Ingram"/>
        <s v="Michael Lindsey"/>
        <s v="Jennifer Gardner"/>
        <s v="Jesus Moore"/>
        <s v="Heather Johnson"/>
        <s v="Sean Morris"/>
        <s v="David Hines"/>
        <s v="Jackson Kim"/>
        <s v="Jessica Sanchez"/>
        <s v="Paige Murray"/>
        <s v="William Ford"/>
        <s v="Isaac Franco"/>
        <s v="Stephen Aguilar"/>
        <s v="Lisa Martin"/>
        <s v="David Morton"/>
        <s v="Audrey Hendricks"/>
        <s v="Allison Powell"/>
        <s v="Gabriella Cobb"/>
        <s v="Megan Reid"/>
        <s v="Mathew Sampson"/>
        <s v="Justin Levine"/>
        <s v="Rodney Walker"/>
        <s v="Autumn Martinez"/>
        <s v="Jamie Gutierrez"/>
        <s v="Ana Flores"/>
        <s v="Johnny Evans"/>
        <s v="Amber Adams"/>
        <s v="Monique Manning"/>
        <s v="Beverly Dixon"/>
        <s v="Benjamin Watts"/>
        <s v="Terry Short"/>
        <s v="Joseph Stevens"/>
        <s v="Monica Rodriguez"/>
        <s v="George Strickland"/>
        <s v="Dorothy Snyder"/>
        <s v="Ronald Sanchez"/>
        <s v="Wesley Campbell"/>
        <s v="David Morgan"/>
        <s v="Tanner Young"/>
        <s v="Desiree Robbins MD"/>
        <s v="Patricia Martin"/>
        <s v="Carolyn Hall"/>
        <s v="Michael Jensen"/>
        <s v="Karen Medina"/>
        <s v="Nancy Carpenter"/>
        <s v="Tyler Frank"/>
        <s v="Samuel Burton"/>
        <s v="Cynthia Mckinney"/>
        <s v="Tammy Thomas"/>
        <s v="Marc Rich"/>
        <s v="Sarah Brewer"/>
        <s v="Kenneth Martin"/>
        <s v="Anne Banks"/>
        <s v="Cory Zavala"/>
        <s v="Gregory Coleman"/>
        <s v="Deanna Decker"/>
        <s v="Timothy Cole"/>
        <s v="Kimberly Le"/>
        <s v="Donna Cox"/>
        <s v="Stephen Cook"/>
        <s v="Wendy Faulkner"/>
        <s v="Matthew Beltran"/>
        <s v="Jonathon Rhodes"/>
        <s v="Brandi Rojas"/>
        <s v="Brittany Carr"/>
        <s v="Frank Willis"/>
        <s v="Todd Allen"/>
        <s v="Marvin Smith"/>
        <s v="Kevin Hodges"/>
        <s v="Rachel Johnson"/>
        <s v="Keith Thomas"/>
        <s v="Judith Spears"/>
        <s v="Samuel Shaw"/>
        <s v="Michelle Jacobs"/>
        <s v="Mr. Mitchell Mckinney"/>
        <s v="Melanie Wong"/>
        <s v="Jennifer Wolf"/>
        <s v="Cody Perez"/>
        <s v="Susan Kane"/>
        <s v="Kristine Watson"/>
        <s v="Emily Smith"/>
        <s v="Alyssa Larson"/>
        <s v="David Parrish"/>
        <s v="Angela Rodgers"/>
        <s v="Diane Torres"/>
        <s v="Dr. Alvin Garcia DDS"/>
        <s v="Shelley Cobb"/>
        <s v="Casey Mckenzie"/>
        <s v="Stephen Ho"/>
        <s v="Brady Estrada"/>
        <s v="Sara Jones"/>
        <s v="Tammy Cox"/>
        <s v="Michelle Williams"/>
        <s v="Julie Walker"/>
        <s v="Jason Day"/>
        <s v="Bob Rogers"/>
        <s v="Carlos Reed"/>
        <s v="Ashley Cantrell"/>
        <s v="Bonnie Sims"/>
        <s v="John Copeland"/>
        <s v="Tiffany Mayo"/>
        <s v="Eric Thompson"/>
        <s v="Tracey Mccormick"/>
        <s v="Brittany Brooks"/>
        <s v="Gregory Hoffman"/>
        <s v="Anna Baldwin"/>
        <s v="Jared Baxter"/>
        <s v="Juan Garcia"/>
        <s v="Michael White"/>
        <s v="Nancy Shaffer"/>
        <s v="Leslie Rodriguez"/>
        <s v="Jason Pratt"/>
        <s v="Angel Riley"/>
        <s v="Erin Mcdonald"/>
        <s v="Rhonda Stevens"/>
        <s v="David Wells"/>
        <s v="Kenneth Powell"/>
        <s v="Ronald Morris"/>
        <s v="Katherine Pitts"/>
        <s v="Annette Hamilton"/>
        <s v="Pamela Pacheco"/>
        <s v="Denise Perez"/>
        <s v="Jacob Higgins"/>
        <s v="Ryan Jefferson"/>
        <s v="Michael Cummings"/>
        <s v="Erin Oliver"/>
        <s v="Barbara Garcia"/>
        <s v="Sharon Peters"/>
        <s v="Bonnie Watts"/>
        <s v="Megan Mendoza"/>
        <s v="Tracy Cabrera"/>
        <s v="Brooke Vance"/>
        <s v="Amanda Brown"/>
        <s v="James Casey"/>
        <s v="Kelli Lester"/>
        <s v="Valerie Fields"/>
        <s v="Phillip Owens PhD"/>
        <s v="Robert Ward"/>
        <s v="Zachary Thompson"/>
        <s v="Scott Morris"/>
        <s v="Bethany White"/>
        <s v="Joseph Juarez"/>
        <s v="Alicia Horton"/>
        <s v="Cameron Norton"/>
        <s v="Joel Garza"/>
        <s v="Dana Ortiz"/>
        <s v="Patrick Davis"/>
        <s v="Cheyenne Walker"/>
        <s v="David Gill"/>
        <s v="Matthew Martinez"/>
        <s v="Alicia Hicks"/>
        <s v="Nathaniel Stanley"/>
        <s v="Christopher Bridges"/>
        <s v="Kyle Larsen"/>
        <s v="Danielle Henry"/>
        <s v="Joyce Mays"/>
        <s v="Christy Brewer"/>
        <s v="Daniel Gates"/>
        <s v="Lisa Wright"/>
        <s v="Andrew Smith"/>
        <s v="Shari Ortega"/>
        <s v="Stephen Houston"/>
        <s v="Robert Bernard"/>
        <s v="Alyssa Haynes"/>
        <s v="Monique Moody"/>
        <s v="Gabriela Garcia"/>
        <s v="Stephanie James"/>
        <s v="Alec Ramirez"/>
        <s v="Teresa Moreno"/>
        <s v="Michael Hunter"/>
        <s v="Amanda Walker"/>
        <s v="Veronica Gray"/>
        <s v="David Scott"/>
        <s v="Sabrina Nguyen"/>
        <s v="Steven Roberson"/>
        <s v="Dan Johnson"/>
        <s v="Carlos Salinas"/>
        <s v="Bethany Mora"/>
        <s v="Madison Copeland"/>
        <s v="Brian Cochran"/>
        <s v="Mike Riley"/>
        <s v="Sabrina Meyer"/>
        <s v="Tony Scott"/>
        <s v="Bruce Nicholson"/>
        <s v="Devon Moon"/>
        <s v="Wendy Roberson"/>
        <s v="Beth Romero"/>
        <s v="Wendy Romero"/>
        <s v="Steven Bailey"/>
        <s v="Heather Gentry"/>
        <s v="Claudia Kelly"/>
        <s v="Michael Payne"/>
        <s v="Kimberly Braun"/>
        <s v="Mitchell Gray"/>
        <s v="Charles Thompson"/>
        <s v="Samantha Stewart"/>
        <s v="Jennifer Moses"/>
        <s v="Stacey Mccullough"/>
        <s v="Jessica Wilson"/>
        <s v="William Armstrong"/>
        <s v="Philip Terry"/>
        <s v="Angel Nixon"/>
        <s v="Sarah Chandler"/>
        <s v="Ricky Guerra"/>
        <s v="James Brandt"/>
        <s v="Cindy Snyder"/>
        <s v="Kimberly Moore"/>
        <s v="Manuel Roy DDS"/>
        <s v="Michael Hood"/>
        <s v="Leslie Williams"/>
        <s v="Joann Lopez"/>
        <s v="Christopher Kim"/>
        <s v="Deborah Miller"/>
        <s v="Frank Mcclain"/>
        <s v="Peggy Nelson"/>
        <s v="Samuel Murphy"/>
        <s v="Katherine Patel"/>
        <s v="Elizabeth Goodman"/>
        <s v="Tina Gordon"/>
        <s v="Billy Johnson"/>
        <s v="Randy Herrera"/>
        <s v="Barbara Miller"/>
        <s v="Wayne Rhodes"/>
        <s v="Matthew Kim"/>
        <s v="Shane Mora"/>
        <s v="Shawn Sexton"/>
        <s v="Michele Jones"/>
        <s v="Meghan Koch"/>
        <s v="Morgan Jackson"/>
        <s v="Brian Hunt"/>
        <s v="Kimberly Gutierrez"/>
        <s v="Courtney Casey"/>
        <s v="Brian Molina"/>
        <s v="Mary Mejia"/>
        <s v="Melissa White"/>
        <s v="Allison Hodge"/>
        <s v="Dennis Cooper"/>
        <s v="Sara Foster"/>
        <s v="Heidi Tyler"/>
        <s v="David Ortiz"/>
        <s v="Joe Yu"/>
        <s v="Jacqueline Alvarez"/>
        <s v="Debra Le"/>
        <s v="Perry Lang"/>
        <s v="Ricky Mason"/>
        <s v="Dr. Dennis Johnson MD"/>
        <s v="Jennifer Conner"/>
        <s v="Brianna Jackson"/>
        <s v="Megan Oliver"/>
        <s v="Joshua Green"/>
        <s v="Raymond Clark"/>
        <s v="Kenneth Conway"/>
        <s v="Brad Allen"/>
        <s v="Brian Rivera"/>
        <s v="Mr. Jason Mooney MD"/>
        <s v="Kimberly Flynn"/>
        <s v="Kathryn Torres"/>
        <s v="Andrew James"/>
        <s v="Nicholas Jensen"/>
        <s v="Manuel Page"/>
        <s v="Richard Hanson"/>
        <s v="Samantha Johnson"/>
        <s v="Angel King"/>
        <s v="Richard Norton"/>
        <s v="Daniel Giles"/>
        <s v="Renee Hall"/>
        <s v="Leah Meadows"/>
        <s v="Shawn White"/>
        <s v="Jeffery Bartlett"/>
        <s v="Juan Smith"/>
        <s v="Elizabeth Marquez"/>
        <s v="Steven Morgan"/>
        <s v="Maria Pena"/>
        <s v="William Wu"/>
        <s v="Daniel Bean"/>
        <s v="Rita Hansen"/>
        <s v="Mrs. Kelsey Thompson"/>
        <s v="Vicki Terrell"/>
        <s v="Kimberly Jones MD"/>
        <s v="Seth Zhang"/>
        <s v="Brittany Holmes DDS"/>
        <s v="Katherine Roach"/>
        <s v="David Carney"/>
        <s v="Diane Roman"/>
        <s v="Emily Sawyer"/>
        <s v="Lauren Williamson"/>
        <s v="Brooke Malone"/>
        <s v="Christopher Petersen"/>
        <s v="Eric Jefferson"/>
        <s v="Isaac Freeman"/>
        <s v="Jason Hayes"/>
        <s v="Sean Brooks"/>
        <s v="Jennifer Hunt"/>
        <s v="Michelle Green"/>
        <s v="William Diaz"/>
        <s v="Heather Pena"/>
        <s v="Phillip Jones"/>
        <s v="Matthew Morrison"/>
        <s v="Cody Schwartz"/>
        <s v="Lauren Brown"/>
        <s v="Elizabeth Davis"/>
        <s v="Susan Hicks"/>
        <s v="Randy Morgan"/>
        <s v="Courtney Davis"/>
        <s v="Elizabeth Salas"/>
        <s v="Donald Conner"/>
        <s v="Linda Jackson"/>
        <s v="Clinton Gregory"/>
        <s v="Alexandra Hansen"/>
        <s v="Elizabeth Carroll"/>
        <s v="Brandi Wells"/>
        <s v="Jacob Gonzalez"/>
        <s v="Pamela Prince"/>
        <s v="Jamie Frazier"/>
        <s v="Christopher Green"/>
        <s v="Ashley Juarez"/>
        <s v="Adam Mccall"/>
        <s v="Spencer Bowman"/>
        <s v="Emily Sanford"/>
        <s v="Nicole Hughes"/>
        <s v="Matthew Henderson"/>
        <s v="Richard Kelley"/>
        <s v="Austin Nelson"/>
        <s v="Bailey Malone"/>
        <s v="Ashley Lopez"/>
        <s v="Kevin Pace"/>
        <s v="Jordan Massey"/>
        <s v="Patricia Moore"/>
        <s v="Abigail Moore"/>
        <s v="James Griffith"/>
        <s v="Oscar Jordan"/>
        <s v="Kevin Macdonald"/>
        <s v="Morgan Brooks"/>
        <s v="Jessica White"/>
        <s v="Bradley Marshall"/>
        <s v="Jessica Rodgers"/>
        <s v="Cynthia Guerra"/>
        <s v="Barbara Walsh"/>
        <s v="Samantha Barrett"/>
        <s v="Gina Baker"/>
        <s v="Ann Garner"/>
        <s v="Melissa Simon"/>
        <s v="Jamie Campbell"/>
        <s v="Brad Ford"/>
        <s v="Eileen Massey"/>
        <s v="Melanie Reed"/>
        <s v="Victor Kim"/>
        <s v="Kristen Trujillo"/>
        <s v="Christopher Poole"/>
        <s v="Tyler Cook"/>
        <s v="James Elliott"/>
        <s v="Carl Sanchez"/>
        <s v="Russell Arnold"/>
        <s v="Stephen Bell"/>
        <s v="Larry Landry"/>
        <s v="Raymond Mason"/>
        <s v="Thomas Brown"/>
        <s v="Andrea Pineda"/>
        <s v="Jonathan Moss"/>
        <s v="Christian Sims"/>
        <s v="Rebecca Trevino"/>
        <s v="Christopher Campbell"/>
        <s v="Chelsea Roy"/>
        <s v="Sherry Phelps"/>
        <s v="Laura Perkins"/>
        <s v="Richard Carter"/>
        <s v="Dawn Collins"/>
        <s v="Veronica Perez"/>
        <s v="Andrew Sandoval"/>
        <s v="Ian Clark"/>
        <s v="Whitney Williams"/>
        <s v="Amanda Perry"/>
        <s v="Anita Velazquez"/>
        <s v="Mr. Hayden Walsh DVM"/>
        <s v="Miranda Hooper"/>
        <s v="Nathan Austin"/>
        <s v="Christy Allen"/>
        <s v="Kathryn Wheeler"/>
        <s v="Kevin Stevens MD"/>
        <s v="Tammy Benson"/>
        <s v="Kelli Carroll"/>
        <s v="Mary Banks MD"/>
        <s v="Gregory Delgado"/>
        <s v="Juan Reyes"/>
        <s v="Angela Evans DDS"/>
        <s v="Scott Dunn"/>
        <s v="Helen Watson"/>
        <s v="Richard Evans"/>
        <s v="David Ritter"/>
        <s v="Thomas Shaw"/>
        <s v="Mr. Jonathan Webb"/>
        <s v="Jason Savage"/>
        <s v="Sarah Johnson"/>
        <s v="Kimberly Howard"/>
        <s v="Karen Taylor"/>
        <s v="Patrick Ferguson"/>
        <s v="Douglas Rowland"/>
        <s v="Christina Brown"/>
        <s v="Tiffany Avila"/>
        <s v="Sydney Flores"/>
        <s v="Kristen Duncan"/>
        <s v="Joseph Green"/>
        <s v="Kimberly York"/>
        <s v="Johnny Morgan"/>
        <s v="Ryan Wade"/>
        <s v="Kyle Smith"/>
        <s v="Jose Tucker"/>
        <s v="Paul Tate"/>
        <s v="Juan Perez"/>
        <s v="Rebecca Solis"/>
        <s v="Nancy Kennedy"/>
        <s v="Christina Franklin PhD"/>
        <s v="Joshua Shepard"/>
        <s v="Richard Taylor"/>
        <s v="Linda Atkins"/>
        <s v="Brian Hamilton"/>
        <s v="Mary Houston"/>
        <s v="Jimmy Watkins"/>
        <s v="John Ruiz"/>
        <s v="Angela Ponce"/>
        <s v="Nicholas Lee"/>
        <s v="Howard Foster"/>
        <s v="Teresa Johnson"/>
        <s v="Robert Flores"/>
        <s v="Amanda Fuller"/>
        <s v="Philip Jones"/>
        <s v="Andrea Molina"/>
        <s v="Ryan Thomas"/>
        <s v="Leonard Griffith"/>
        <s v="Hannah Hernandez"/>
        <s v="Sarah Blair"/>
        <s v="Samantha Brennan"/>
        <s v="Andrew Simmons"/>
        <s v="William Turner"/>
        <s v="Adam Perry"/>
        <s v="Alyssa Baldwin"/>
        <s v="Taylor Lopez"/>
        <s v="Jennifer Perez"/>
        <s v="Jane Greer"/>
        <s v="Joshua Guzman"/>
        <s v="James Fowler"/>
        <s v="Chad Davis"/>
        <s v="Matthew Wilson"/>
        <s v="Shelly Adkins"/>
        <s v="Elizabeth Young"/>
        <s v="Mary Welch"/>
        <s v="Robert Ortiz"/>
        <s v="Robert Wolf"/>
        <s v="Jade Alexander DDS"/>
        <s v="Nicholas Jackson"/>
        <s v="Harold Peters"/>
        <s v="Denise Lewis"/>
        <s v="Ryan Craig"/>
        <s v="Juan Jones"/>
        <s v="Dr. Mark Bennett"/>
        <s v="Adam Santiago"/>
        <s v="Kevin Bailey"/>
        <s v="Kathleen Little"/>
        <s v="Ashley Holt"/>
        <s v="Edward Diaz"/>
        <s v="Charles Garcia"/>
        <s v="Brandon Smith MD"/>
        <s v="Brittney Rivas"/>
        <s v="Robert Bruce"/>
        <s v="Valerie Trevino"/>
        <s v="Haley Smith"/>
        <s v="Brian Jordan"/>
        <s v="Kathleen Campbell"/>
        <s v="Melinda Peterson"/>
        <s v="Rachel Lawrence"/>
        <s v="Joan Adkins"/>
        <s v="James Brown"/>
        <s v="Matthew Gonzalez"/>
        <s v="George Wang"/>
        <s v="Eddie Krause"/>
        <s v="Deborah Patrick"/>
        <s v="Aaron Houston"/>
        <s v="Megan Bryant"/>
        <s v="Chad Faulkner"/>
        <s v="James Hale"/>
        <s v="Matthew Davis"/>
        <s v="Sandra Douglas"/>
        <s v="Heather Alvarez"/>
        <s v="Ryan Brown"/>
        <s v="Matthew Hahn"/>
        <s v="Laura Anderson"/>
        <s v="Philip Rogers"/>
        <s v="Anna Kim"/>
        <s v="Brian Knox"/>
        <s v="Morgan Peterson MD"/>
        <s v="Aaron Stewart"/>
        <s v="William Garcia"/>
        <s v="Daniel Morgan II"/>
        <s v="Michael Murray"/>
        <s v="Tony Lane"/>
        <s v="Christopher Lozano"/>
        <s v="Robert Trevino"/>
        <s v="Casey Perez"/>
        <s v="Maureen Gordon"/>
        <s v="Seth Gutierrez"/>
        <s v="Maria Harris"/>
        <s v="Dylan Nelson"/>
        <s v="Matthew Duncan"/>
        <s v="Molly Price"/>
        <s v="Shelby Johnson"/>
        <s v="Brett Andersen"/>
        <s v="Dan Perkins"/>
        <s v="Edward Johnson"/>
        <s v="Carrie Sanchez"/>
        <s v="Kimberly Walker"/>
        <s v="Melissa Singh"/>
        <s v="Kevin Barker"/>
        <s v="Kayla Armstrong"/>
        <s v="Sara Hamilton"/>
        <s v="Lacey Gomez"/>
        <s v="Kristen Ward"/>
        <s v="Pamela Bernard"/>
        <s v="Caleb Kim"/>
        <s v="Nicole Roberts"/>
        <s v="James Adams"/>
        <s v="Stephen Mathis"/>
        <s v="Robin Patel"/>
        <s v="Walter Golden"/>
        <s v="Peter Wilkerson"/>
        <s v="Kevin Mitchell MD"/>
        <s v="Jane Rush"/>
        <s v="William Arellano"/>
        <s v="Darren Davis"/>
        <s v="Mrs. Beth Bradley"/>
        <s v="Jennifer Williams"/>
        <s v="Erin Ramirez"/>
        <s v="Christopher Jenkins"/>
        <s v="Rebecca Conrad"/>
        <s v="Shelby Wells"/>
        <s v="Jennifer Lee"/>
        <s v="David Robertson"/>
        <s v="Anthony Phillips"/>
        <s v="Matthew Ward"/>
        <s v="Donald Woods"/>
        <s v="Willie Gutierrez"/>
        <s v="Michelle Martin"/>
        <s v="Kristin Harris"/>
        <s v="Kevin Reilly"/>
        <s v="Sarah Schmidt MD"/>
        <s v="Julie Bennett"/>
        <s v="Stephanie Zhang"/>
        <s v="Ashley Fry"/>
        <s v="Cynthia Murphy"/>
        <s v="Peter Ellison"/>
        <s v="Jennifer Ward"/>
        <s v="April Saunders"/>
        <s v="Stacy Ellison"/>
        <s v="Ronald Collins"/>
        <s v="Peter Foley"/>
        <s v="Douglas Goodman"/>
        <s v="Amy Mejia"/>
        <s v="Heather Marshall"/>
        <s v="Patricia Stewart"/>
        <s v="Sonia Sanchez"/>
        <s v="Calvin Smith"/>
        <s v="Mrs. Katherine Walsh"/>
        <s v="David Stewart"/>
        <s v="Kristina Hernandez"/>
        <s v="Brooke Mitchell"/>
        <s v="Elizabeth Russell"/>
        <s v="Carrie Owens DVM"/>
        <s v="Bruce Fletcher"/>
        <s v="Mary Reese"/>
        <s v="Jerry Smith"/>
        <s v="Alex Hoffman"/>
        <s v="Monica Hatfield"/>
        <s v="Amy Eaton"/>
        <s v="Victoria Moreno"/>
        <s v="Robert Guerrero"/>
        <s v="Adam Glenn"/>
        <s v="Margaret James"/>
        <s v="Ms. Kelsey Gonzales"/>
        <s v="Christopher Knight"/>
        <s v="Daniel Scott"/>
        <s v="Erin Russell"/>
        <s v="Andrea Kim"/>
        <s v="Parker Perez"/>
        <s v="David Thomas"/>
        <s v="David George"/>
        <s v="April Duncan"/>
        <s v="Troy Gill"/>
        <s v="James Schmitt"/>
        <s v="Christopher Marsh"/>
        <s v="Karen Jimenez"/>
        <s v="Elizabeth Bryant"/>
        <s v="Molly Bender"/>
        <s v="Michelle Brown PhD"/>
        <s v="Sheri Bullock"/>
        <s v="Shawn Santos"/>
        <s v="Jennifer Hayes"/>
        <s v="Wendy Shannon"/>
        <s v="Ms. Ashley Lopez DDS"/>
        <s v="Andre Walls"/>
        <s v="Cristina Ortega"/>
        <s v="Gregory Duncan"/>
        <s v="Emily Alexander"/>
        <s v="Ryan Thompson"/>
        <s v="Lisa Esparza"/>
        <s v="Stephanie Lewis MD"/>
        <s v="Adam Jackson"/>
        <s v="David Carpenter"/>
        <s v="Brenda Cox"/>
        <s v="Andrew Thompson"/>
        <s v="Sierra Carter"/>
        <s v="Roy Leonard"/>
        <s v="Katherine Thomas"/>
        <s v="Miguel Martin"/>
        <s v="Katherine Morales"/>
        <s v="Annette Tucker"/>
        <s v="Angela Harrell"/>
        <s v="Andrew Wagner"/>
        <s v="Jonathan Haney"/>
        <s v="Amber Taylor"/>
        <s v="Michael Perez"/>
        <s v="Heather Williamson"/>
        <s v="Tracy Caldwell DVM"/>
        <s v="Sherri Alexander"/>
        <s v="Kelsey Tucker"/>
        <s v="Eileen Ward"/>
        <s v="Tristan Alexander"/>
        <s v="Mark Donaldson"/>
        <s v="Jennifer Atkinson"/>
        <s v="Dennis Jones"/>
        <s v="Theodore Nelson"/>
        <s v="Austin Hernandez"/>
        <s v="Melinda Smith"/>
        <s v="Micheal Gibson"/>
        <s v="Heather Reed"/>
        <s v="Tanya Farmer"/>
        <s v="Erin Bean"/>
        <s v="Joseph Bell"/>
        <s v="Joseph Williams"/>
        <s v="Aaron Mills"/>
        <s v="David Jordan"/>
        <s v="Jesse Williams"/>
        <s v="Leslie Dennis"/>
        <s v="John Myers"/>
        <s v="Dawn Reynolds"/>
        <s v="Kevin Perkins"/>
        <s v="Beverly Jordan"/>
        <s v="Linda Anderson"/>
        <s v="Timothy Good"/>
        <s v="Kyle Wilson"/>
        <s v="Timothy Martinez"/>
        <s v="Jason Hall"/>
        <s v="Paul Cross"/>
        <s v="Sheri Miller"/>
        <s v="Douglas Stokes"/>
        <s v="Sara Hayes"/>
        <s v="Michelle Kane"/>
        <s v="Jose Booth"/>
        <s v="Matthew Roberts"/>
        <s v="Kristy Adkins"/>
        <s v="Shawn Davis"/>
        <s v="Sandra Johnson"/>
        <s v="Diane Baldwin"/>
        <s v="Jordan Wilson"/>
        <s v="Lynn Smith DVM"/>
        <s v="Shelly Carr"/>
        <s v="James Gray"/>
        <s v="Michael Hart"/>
        <s v="Tony Mason"/>
        <s v="Lisa Lewis"/>
        <s v="Kenneth Clay"/>
        <s v="Tammy Rogers"/>
        <s v="Pamela Carter"/>
        <s v="Karla Hughes"/>
        <s v="Michael Fox"/>
        <s v="Allison Cameron"/>
        <s v="Ariel Lee"/>
        <s v="Sean Frost"/>
        <s v="Joseph Marshall"/>
        <s v="Christopher Shaw"/>
        <s v="Jennifer Turner"/>
        <s v="Paige Chavez"/>
        <s v="Dawn Murphy"/>
        <s v="Cathy Martin"/>
        <s v="Travis Larsen"/>
        <s v="Vincent Fisher"/>
        <s v="James Smith"/>
        <s v="Elizabeth Wright"/>
        <s v="Kyle Harmon"/>
        <s v="Nicole Watson"/>
        <s v="Jeremy Baldwin"/>
        <s v="Mark Long"/>
        <s v="Sandra Ward"/>
        <s v="Sandra Heath"/>
        <s v="Tonya Miller"/>
        <s v="Maria Hardy"/>
        <s v="Brian Barrett"/>
        <s v="Julie Taylor"/>
        <s v="Shelley Hernandez"/>
        <s v="Bob Thomas"/>
        <s v="Ruben Mitchell"/>
        <s v="Vernon Dyer"/>
        <s v="Lauren Kelly"/>
        <s v="Kelly Carson"/>
        <s v="Anna Waller"/>
        <s v="Casey Johnson"/>
        <s v="Lisa Mcmillan"/>
        <s v="Tanner Alvarado"/>
        <s v="Stephen Robinson"/>
        <s v="Megan Avila"/>
        <s v="Mallory Lee"/>
        <s v="Theresa Hamilton"/>
        <s v="Christopher Wright"/>
        <s v="Ronald Miller"/>
        <s v="Shawn Ellis"/>
        <s v="Elizabeth Ray"/>
        <s v="Renee Melton"/>
        <s v="Dylan Howard"/>
        <s v="Jackson Miller"/>
        <s v="Greg Graves"/>
        <s v="Richard Bruce"/>
        <s v="Michael Wong"/>
        <s v="Veronica Wiggins"/>
        <s v="Amy Frazier"/>
        <s v="Daniel Murphy"/>
        <s v="Ronnie Price"/>
        <s v="Shelly Frederick"/>
        <s v="Billy Mcgee"/>
        <s v="Kelly Mcdonald"/>
        <s v="Karen Arnold"/>
        <s v="Tracey Russell"/>
        <s v="Courtney Reyes"/>
        <s v="Michelle Reyes"/>
        <s v="Adam Greene"/>
        <s v="Donna Hamilton"/>
        <s v="Thomas Martin"/>
        <s v="Patricia Lewis"/>
        <s v="Stephen House"/>
        <s v="Angela Barrett"/>
        <s v="Denise Ewing"/>
        <s v="Christine Ryan"/>
        <s v="Daniel Taylor"/>
        <s v="Maria Lane"/>
        <s v="Allison Woods"/>
        <s v="Benjamin Lawson"/>
        <s v="Steven Fuller"/>
        <s v="Sandra Howard"/>
        <s v="Sherry Hanson"/>
        <s v="Ryan Chapman"/>
        <s v="James Grant"/>
        <s v="Debbie Hernandez"/>
        <s v="Mark Chambers"/>
        <s v="Rebecca Andrews"/>
        <s v="Mark Martinez"/>
        <s v="Douglas Young"/>
        <s v="Ms. Monica Jones"/>
        <s v="Katherine Hurst"/>
        <s v="Christina Anderson"/>
        <s v="Pamela Shannon"/>
        <s v="Jerome Roberts"/>
        <s v="James Sanchez"/>
        <s v="Melissa Cain"/>
        <s v="Charles Cruz"/>
        <s v="Kyle Soto"/>
        <s v="William Carroll"/>
        <s v="Amber Pope DDS"/>
        <s v="Brittany West"/>
        <s v="Stephanie Johnson MD"/>
        <s v="Ethan Wilson"/>
        <s v="Brandon Lucas"/>
        <s v="Erin Giles"/>
        <s v="Troy Fields"/>
        <s v="Steven Hall"/>
        <s v="Spencer Smith"/>
        <s v="Douglas Lewis"/>
        <s v="Thomas Cohen"/>
        <s v="Ryan Herring"/>
        <s v="Wendy Holland"/>
        <s v="Brandy Cook"/>
        <s v="Anthony Hoffman"/>
        <s v="Mackenzie Mason"/>
        <s v="April Shea"/>
        <s v="Alicia Griffin"/>
        <s v="Michael Shaw"/>
        <s v="Elizabeth Martinez"/>
        <s v="Raymond Drake"/>
        <s v="Laura Mitchell"/>
        <s v="Ronald Anderson"/>
        <s v="Mark Kim"/>
        <s v="Helen Kim"/>
        <s v="Raymond Dominguez"/>
        <s v="Heather Obrien"/>
        <s v="Jorge Alexander"/>
        <s v="Heather Williams"/>
        <s v="Matthew Stark"/>
        <s v="Mrs. Jill Bell PhD"/>
        <s v="Frederick Matthews"/>
        <s v="Tina Bond"/>
        <s v="John May"/>
        <s v="Rebecca Morton"/>
        <s v="Austin Roberts"/>
        <s v="Sarah Cochran"/>
        <s v="Cindy Rodriguez"/>
        <s v="Andrew Holloway"/>
        <s v="Lauren Johnson"/>
        <s v="Sandra Myers"/>
        <s v="Charles Salazar"/>
        <s v="Jessica Wallace"/>
        <s v="Mr. Thomas Castaneda"/>
        <s v="Brad Odonnell"/>
        <s v="Michael Cruz"/>
        <s v="Michael Ramirez"/>
        <s v="Bethany Miller"/>
        <s v="Katrina Gibson"/>
        <s v="Michael Anderson"/>
        <s v="Stephen White"/>
        <s v="Allison Weeks"/>
        <s v="Benjamin Parker"/>
        <s v="Gerald Roy"/>
        <s v="Michael Gomez"/>
        <s v="Wesley Morris"/>
        <s v="Jeffrey Anderson"/>
        <s v="Tonya Bailey"/>
        <s v="Erik Rodriguez"/>
        <s v="Taylor Smith"/>
        <s v="Dillon Cherry"/>
        <s v="Christine Brown"/>
        <s v="Wendy Payne"/>
        <s v="Andrew Bates"/>
        <s v="Gabrielle Strickland"/>
        <s v="Karen Reynolds"/>
        <s v="Daniel Marshall"/>
        <s v="Nathan Jones"/>
        <s v="Jerome Liu"/>
        <s v="Cassandra Singh"/>
        <s v="Mark Singleton"/>
        <s v="Victoria Olson"/>
        <s v="David Rocha"/>
        <s v="Gregory Welch"/>
        <s v="Kristie Curtis"/>
        <s v="Brandon Brown"/>
        <s v="Kevin Parker"/>
        <s v="Marissa Stone"/>
        <s v="Rachel Oneill"/>
        <s v="Dakota Burch"/>
        <s v="Sara Garcia"/>
        <s v="Marie Dean"/>
        <s v="David Obrien"/>
        <s v="Ann Davis"/>
        <s v="Patrick Martinez"/>
        <s v="Rachel Short"/>
        <s v="Carrie Wiggins"/>
        <s v="Martin Ward"/>
        <s v="Virginia Brown PhD"/>
        <s v="Connie Allen"/>
        <s v="Laura Dodson"/>
        <s v="Anthony Garcia"/>
        <s v="Mrs. Sarah Perez"/>
        <s v="Paula Carter"/>
        <s v="Annette Martinez"/>
        <s v="Charles Bennett"/>
        <s v="Steven Romero"/>
        <s v="Bradley Miller"/>
        <s v="Kimberly Zamora"/>
        <s v="Stephen Clark"/>
        <s v="Justin Goodman"/>
        <s v="David Malone"/>
        <s v="Anthony Peck DDS"/>
        <s v="John Thomas"/>
        <s v="Julie Travis"/>
        <s v="Diana Aguilar"/>
        <s v="Casey Frazier"/>
        <s v="Melissa Nelson"/>
        <s v="Mr. Jonathan Brown"/>
        <s v="Nicholas Kim"/>
        <s v="Gordon Walker"/>
        <s v="Michael Harrington"/>
        <s v="Jonathan Allen"/>
        <s v="Troy Hutchinson"/>
        <s v="Susan Johnson"/>
        <s v="Megan Allen"/>
        <s v="George Clark"/>
        <s v="Felicia Marshall"/>
        <s v="Dylan Ramirez"/>
        <s v="Timothy White"/>
        <s v="Kevin Copeland"/>
        <s v="Michelle Lewis"/>
        <s v="Connie Young"/>
        <s v="Roberta Holland"/>
        <s v="Gregory Kennedy"/>
        <s v="Maria Nolan"/>
        <s v="Maria Mann"/>
        <s v="Dr. Suzanne Long"/>
        <s v="Kim Harrington"/>
        <s v="Michael Nolan"/>
        <s v="Luis Fisher"/>
        <s v="Linda Morales PhD"/>
        <s v="Jimmy Hawkins"/>
        <s v="Rebecca Parks"/>
        <s v="Destiny Johnson"/>
        <s v="Michael Stevens"/>
        <s v="Susan Michael"/>
        <s v="Sylvia Sullivan"/>
        <s v="Jose Klein"/>
        <s v="John Dean"/>
        <s v="Terrence Smith"/>
        <s v="Ryan Wilson"/>
        <s v="Barbara Snyder"/>
        <s v="Kristen Lewis"/>
        <s v="Joe Norton"/>
        <s v="Mark Reynolds"/>
        <s v="Kevin Frye"/>
        <s v="Joshua Martinez"/>
        <s v="Misty Fox"/>
        <s v="Antonio Chen"/>
        <s v="Jesse Hall"/>
        <s v="Dustin Sanders"/>
        <s v="Ashley Knight"/>
        <s v="Patricia Harris"/>
        <s v="Mike Norton"/>
        <s v="Keith Walker"/>
        <s v="Kathryn Chen"/>
        <s v="Cheryl Cardenas"/>
        <s v="Ethan Stevens"/>
        <s v="Richard Richmond"/>
        <s v="Sherry Randolph"/>
        <s v="Brian Nash"/>
        <s v="Stacey Lopez"/>
        <s v="Kathleen Gray"/>
        <s v="Denise Manning"/>
        <s v="Sophia David"/>
        <s v="Jesse Smith"/>
        <s v="Francisco Reynolds"/>
        <s v="Greg Clark"/>
        <s v="Luis Simpson"/>
        <s v="Matthew Lester"/>
        <s v="James Washington"/>
        <s v="Gary Rogers"/>
        <s v="Veronica Pena"/>
        <s v="Christopher Klein"/>
        <s v="Dustin Page"/>
        <s v="Kevin Reyes"/>
        <s v="Eric Woodward"/>
        <s v="Anthony Campos"/>
        <s v="Anthony Hunt"/>
        <s v="Mr. Ryan Garcia"/>
        <s v="Anthony Mclaughlin Jr."/>
        <s v="Sandra Lee"/>
        <s v="Noah Taylor"/>
        <s v="Edward Dixon"/>
        <s v="Kelly Cantrell"/>
        <s v="Juan Hayes"/>
        <s v="David Long"/>
        <s v="Noah Fletcher"/>
        <s v="Bryan Adams"/>
        <s v="Phillip Zuniga"/>
        <s v="Ronald Hernandez Jr."/>
        <s v="Elizabeth Wu"/>
        <s v="Catherine Byrd"/>
        <s v="Eric Reynolds"/>
        <s v="Darren Coffey"/>
        <s v="Ashley Patterson"/>
        <s v="Courtney Logan"/>
        <s v="Mike Burns"/>
        <s v="Colton Ward"/>
        <s v="Patty Baldwin"/>
        <s v="Nicole Schmitt"/>
        <s v="Autumn Park"/>
        <s v="Carlos Best"/>
        <s v="Brandi Nelson"/>
        <s v="Mrs. Valerie Cisneros"/>
        <s v="Rachel Leach"/>
        <s v="Allen Mendoza"/>
        <s v="Steven Parker"/>
        <s v="Donna Carter"/>
        <s v="Kimberly Horne"/>
        <s v="Jeremiah Gomez"/>
        <s v="Holly Delgado"/>
        <s v="David Fisher"/>
        <s v="Meghan Williamson"/>
        <s v="Danielle Haynes"/>
        <s v="Lauren Morgan"/>
        <s v="Daniel Phillips"/>
        <s v="Christopher Raymond"/>
        <s v="Erin Fletcher"/>
        <s v="Bradley Knapp"/>
        <s v="Kristen Lyons"/>
        <s v="Ricky Campbell"/>
        <s v="Brooke Richards"/>
        <s v="David Walls"/>
        <s v="Timothy Graves"/>
        <s v="Dalton Phillips"/>
        <s v="Kimberly Wilson"/>
        <s v="Kevin Clark"/>
        <s v="Kathy Howell"/>
        <s v="James Stuart"/>
        <s v="Denise Greene"/>
        <s v="Annette Hunt"/>
        <s v="Joseph Moore"/>
        <s v="Jamie Johnson"/>
        <s v="Timothy Mclaughlin"/>
        <s v="Cheryl Odonnell"/>
        <s v="Shannon Clark"/>
        <s v="James Bennett"/>
        <s v="Christina Moore"/>
        <s v="Karen Cuevas"/>
        <s v="Sabrina Rodriguez"/>
        <s v="Corey Nguyen"/>
        <s v="Megan Murray"/>
        <s v="Timothy Freeman"/>
        <s v="Jeff Stanley"/>
        <s v="Tyler Gomez"/>
        <s v="Paul Rivera DDS"/>
        <s v="Deborah Reed"/>
        <s v="Thomas Dominguez"/>
        <s v="Abigail Ramirez"/>
        <s v="Betty Wade"/>
        <s v="Hailey Smith"/>
        <s v="Regina Koch"/>
        <s v="Shelby Fuentes"/>
        <s v="Ryan Young"/>
        <s v="Christine Mercado"/>
        <s v="Marc Hall"/>
        <s v="Willie Carter"/>
        <s v="Amy Boyd"/>
        <s v="Yolanda Alvarado"/>
        <s v="Mr. Tyler Harper"/>
        <s v="Micheal Goodwin"/>
        <s v="Evelyn Knight"/>
        <s v="Lindsay Turner"/>
        <s v="Amanda Barnes"/>
        <s v="Dr. Michael Carson"/>
        <s v="Miss Kayla Ruiz DVM"/>
        <s v="Sara Robles"/>
        <s v="Jared Freeman"/>
        <s v="Anthony Harris"/>
        <s v="Drew Sanchez"/>
        <s v="Tyler Hardy"/>
        <s v="Megan Hall DDS"/>
        <s v="Michael Hoffman"/>
        <s v="Brian Barr"/>
        <s v="Amber Johnson"/>
        <s v="Leroy Baldwin"/>
        <s v="Matthew Bush"/>
        <s v="Jeffrey Carpenter"/>
        <s v="Frank Rosario"/>
        <s v="Jennifer Quinn"/>
        <s v="Kevin Mcgee"/>
        <s v="Joshua Watson"/>
        <s v="Hector Fritz"/>
        <s v="Tina Ramirez"/>
        <s v="Melinda Wiggins"/>
        <s v="Kristina Moran"/>
        <s v="Rachel Robinson"/>
        <s v="Amy Carney MD"/>
        <s v="Joshua Goodman"/>
        <s v="Ashley Lee"/>
        <s v="Adriana Hall"/>
        <s v="Seth Alvarez"/>
        <s v="Tasha Griffin"/>
        <s v="William Fox"/>
        <s v="Angela Miller"/>
        <s v="Mrs. Sabrina Brady"/>
        <s v="Monique Leon"/>
        <s v="William Eaton"/>
        <s v="Kristen Hampton"/>
        <s v="Alexis Howell"/>
        <s v="Frank Fowler"/>
        <s v="Gregory Nelson"/>
        <s v="Jordan May"/>
        <s v="Jessica Hamilton"/>
        <s v="Timothy Brown MD"/>
        <s v="Michelle Bowen"/>
        <s v="Luis Powell MD"/>
        <s v="Dr. Evelyn White"/>
        <s v="Kimberly Rodriguez"/>
        <s v="Derrick Perez"/>
        <s v="Mr. Michael Cole"/>
        <s v="Andrea Harris"/>
        <s v="Catherine Everett"/>
        <s v="Craig West"/>
        <s v="Michael Ayala"/>
        <s v="Elizabeth Shaw"/>
        <s v="Tyler Sandoval"/>
        <s v="Rita Bryant"/>
        <s v="Joel Durham"/>
        <s v="Colin Nguyen"/>
        <s v="Melissa Smith"/>
        <s v="Charles Erickson"/>
        <s v="Peter Knight"/>
        <s v="Philip Holloway"/>
        <s v="Sue Harrison"/>
        <s v="Lisa Duncan"/>
        <s v="John Cruz"/>
        <s v="Nicole Ferguson"/>
        <s v="Barbara Compton"/>
        <s v="Jason Noble"/>
        <s v="Tyler Thomas"/>
        <s v="Connie Conner"/>
        <s v="Brittany Hoffman"/>
        <s v="Emily Morris"/>
        <s v="Gary Choi"/>
        <s v="Valerie Alvarado"/>
        <s v="Leah King"/>
        <s v="Carl Johnson"/>
        <s v="Emily Williams"/>
        <s v="Ann Payne"/>
        <s v="Michael Carter"/>
        <s v="Gregory Vaughn"/>
        <s v="Amy Santos"/>
        <s v="Kim Johnson"/>
        <s v="Nicole Wilson"/>
        <s v="Ronnie Brown"/>
        <s v="Bradley Gardner"/>
        <s v="Lorraine Nguyen"/>
        <s v="Kathy Rodriguez"/>
        <s v="Dustin Johnson"/>
        <s v="Sarah Reed"/>
        <s v="Blake Smith"/>
        <s v="Dennis Edwards"/>
        <s v="Christina Austin"/>
        <s v="Abigail Fox"/>
        <s v="John Simmons"/>
        <s v="Carol Rubio"/>
        <s v="Douglas Carter"/>
        <s v="Gerald Steele"/>
        <s v="Tracey Miranda"/>
        <s v="Donna Martinez"/>
        <s v="Heidi Melton"/>
        <s v="Robin Clark"/>
        <s v="Theresa Proctor"/>
        <s v="Mark Watson"/>
        <s v="Matthew Ramirez"/>
        <s v="Michael Morgan"/>
        <s v="Tanya Jennings"/>
        <s v="Patricia Gibson"/>
        <s v="Amanda Anderson"/>
        <s v="Lisa Gould"/>
        <s v="Desiree Day"/>
        <s v="Maria Whitaker"/>
        <s v="Brittany Garcia"/>
        <s v="Ms. Wendy Lee"/>
        <s v="Lisa Duke"/>
        <s v="Catherine Mann"/>
        <s v="Sally Rojas"/>
        <s v="Stephanie Mccoy"/>
        <s v="Daniel Trevino"/>
        <s v="Monica Phillips"/>
        <s v="Dean Booth"/>
        <s v="Rhonda Calderon"/>
        <s v="Diana Johnson"/>
        <s v="Suzanne Blackburn"/>
        <s v="Jerome Ramsey"/>
        <s v="Bruce Benton"/>
        <s v="Barbara Guzman"/>
        <s v="Alicia Powell"/>
        <s v="Brenda Jordan"/>
        <s v="Mark Gibson"/>
        <s v="Kimberly French"/>
        <s v="Pamela Schultz"/>
        <s v="Angela Jones"/>
        <s v="Dan Morris"/>
        <s v="Brandon Smith"/>
        <s v="Timothy Wilson"/>
        <s v="Stanley Thomas"/>
        <s v="Jose Bond"/>
        <s v="Troy Wolfe"/>
        <s v="Michael Perry"/>
        <s v="Chris Powers"/>
        <s v="Charles Ferguson II"/>
        <s v="Elizabeth Reyes"/>
        <s v="Joseph Carrillo"/>
        <s v="Michele Kelley"/>
        <s v="Rachel Horton"/>
        <s v="Audrey Williams"/>
        <s v="Amy Andrews"/>
        <s v="Deborah Lowe"/>
        <s v="Harold Johnson"/>
        <s v="Robert Kim"/>
        <s v="Anna Foster"/>
        <s v="Christopher Huffman"/>
        <s v="Sandra Clark"/>
        <s v="Patrick Hughes"/>
        <s v="Jason Mueller"/>
        <s v="Edwin Buckley"/>
        <s v="Christopher Bonilla"/>
        <s v="Jill Graham"/>
        <s v="Justin Galvan"/>
        <s v="Sydney Hood"/>
        <s v="Andre Mcdaniel"/>
        <s v="Heather Richardson"/>
        <s v="Hannah Garcia"/>
        <s v="Garrett Brock"/>
        <s v="Jacob Armstrong"/>
        <s v="Crystal Lewis"/>
        <s v="Gerald Valdez"/>
        <s v="Steven Edwards"/>
        <s v="Antonio Campbell"/>
        <s v="Dennis Lee"/>
        <s v="Benjamin Mcclain"/>
        <s v="Mary Lloyd"/>
        <s v="Karl Bruce"/>
        <s v="Clayton Austin"/>
        <s v="Brian Ponce"/>
        <s v="Andrew Burton Jr."/>
        <s v="Joseph Griffin"/>
        <s v="Lisa Rosales"/>
        <s v="Eric Burgess"/>
        <s v="Julie Thompson"/>
        <s v="Jose Moran"/>
        <s v="Jocelyn Zimmerman"/>
        <s v="Michael Banks"/>
        <s v="Stacey Parrish"/>
        <s v="Jose Snyder"/>
        <s v="Julian Johnson"/>
        <s v="Travis Peterson"/>
        <s v="Chad Mendez"/>
        <s v="Janice Wallace"/>
        <s v="Lisa Taylor"/>
        <s v="Ricky Nguyen"/>
        <s v="Vicki Williams"/>
        <s v="Christian Roberts"/>
        <s v="Amanda Rush"/>
        <s v="Jimmy Smith"/>
        <s v="Alicia Duffy"/>
        <s v="Julia Harper"/>
        <s v="Kenneth Rogers"/>
        <s v="Kathleen Richmond"/>
        <s v="Gary George"/>
        <s v="Bob Hall"/>
        <s v="Thomas Walsh"/>
        <s v="Karen Castro"/>
        <s v="Paula Murray"/>
        <s v="Kimberly Reed"/>
        <s v="Alexis Carpenter"/>
        <s v="Sharon Harrell"/>
        <s v="Misty Parker"/>
        <s v="Wendy Soto"/>
        <s v="Mary Hood DVM"/>
        <s v="Lawrence Chavez"/>
        <s v="Samantha Colon"/>
        <s v="Mark Thomas"/>
        <s v="Richard Gilbert DDS"/>
        <s v="Jonathan Harris"/>
        <s v="Nicholas Hart"/>
        <s v="John Hall"/>
        <s v="Heather Frye"/>
        <s v="Michael Arnold"/>
        <s v="Debra Crawford"/>
        <s v="Alicia Quinn"/>
        <s v="Sherry Young"/>
        <s v="Jerry Jarvis"/>
        <s v="Adam Bailey"/>
        <s v="Brian Lewis"/>
        <s v="Jacob Gregory"/>
        <s v="Jacob Ramos"/>
        <s v="Brandon Johnson"/>
        <s v="Jason Austin"/>
        <s v="David Wagner"/>
        <s v="Alicia Henry"/>
        <s v="Terri Solomon"/>
        <s v="Jonathan Gonzalez"/>
        <s v="Lynn Smith"/>
        <s v="Christina Morton"/>
        <s v="Samantha Kim"/>
        <s v="Steven Rivera"/>
        <s v="William Marsh"/>
        <s v="Jacqueline Matthews"/>
        <s v="Kevin Jones"/>
        <s v="Tracy Ball"/>
        <s v="Justin Ponce"/>
        <s v="Sandra Riggs"/>
        <s v="Sarah Potter"/>
        <s v="Becky King"/>
        <s v="Cindy Johnson"/>
        <s v="Rebecca Holmes"/>
        <s v="Debra Stewart"/>
        <s v="Destiny Hernandez"/>
        <s v="Charles Patel"/>
        <s v="Karen Boyd"/>
        <s v="Erika Gray"/>
        <s v="Sean Walker"/>
        <s v="Jessica Ramirez"/>
        <s v="Scott Mosley"/>
        <s v="Barbara Paul"/>
        <s v="William Khan"/>
        <s v="Ashley Nelson"/>
        <s v="Scott Wolfe"/>
        <s v="Anna Prince"/>
        <s v="Robert Webster"/>
        <s v="Victoria Mason"/>
        <s v="Kathleen Mitchell"/>
        <s v="Danielle Hanna"/>
        <s v="Sherry Carpenter"/>
        <s v="Crystal Beasley"/>
        <s v="Catherine Odom"/>
        <s v="Katie Andrews"/>
        <s v="Mary Robinson"/>
        <s v="Heather Maldonado"/>
        <s v="Christian Pierce"/>
        <s v="Kevin Walker"/>
        <s v="Mr. Johnny Edwards MD"/>
        <s v="Robert Hammond"/>
        <s v="Matthew Wells"/>
        <s v="Karen Wilson DDS"/>
        <s v="Matthew Novak"/>
        <s v="Ethan Lopez"/>
        <s v="Christine Taylor"/>
        <s v="Kelly Tucker"/>
        <s v="Christina Rivera"/>
        <s v="Robin Knight"/>
        <s v="Tyler Roberson"/>
        <s v="Sara Pena"/>
        <s v="John Hill"/>
        <s v="Denise Ross"/>
        <s v="Tonya Shah"/>
        <s v="Sarah Lane"/>
        <s v="Anne Pierce"/>
        <s v="Jonathan Dawson"/>
        <s v="Lawrence Taylor"/>
        <s v="Brett Bradford"/>
        <s v="Austin Rice"/>
        <s v="Evan Wilson"/>
        <s v="Jonathan Campbell"/>
        <s v="Amanda Navarro"/>
        <s v="Ronald Moran"/>
        <s v="Sarah Brown"/>
        <s v="Steven Perez"/>
        <s v="Adam Mcbride"/>
        <s v="Breanna Cruz"/>
        <s v="Shirley Nelson"/>
        <s v="Chloe Parker"/>
        <s v="Nicholas Marsh"/>
        <s v="Edward Cervantes"/>
        <s v="John Rose"/>
        <s v="Katherine Shea"/>
        <s v="Jessica Miller"/>
        <s v="Adam Mullins"/>
        <s v="Anna Hall"/>
        <s v="Marie Massey"/>
        <s v="Natalie Snyder"/>
        <s v="Julie Newton"/>
        <s v="Patricia Brady"/>
        <s v="Alyssa Mitchell"/>
        <s v="Thomas Villa"/>
        <s v="Amy Dixon"/>
        <s v="Margaret Jones"/>
        <s v="Lisa Allen"/>
        <s v="Cathy Sandoval"/>
        <s v="Laura Sanchez"/>
        <s v="Robert Shelton"/>
        <s v="Melissa Moyer"/>
        <s v="Sonya Jordan"/>
        <s v="Pamela Bell"/>
        <s v="Monica Hawkins"/>
        <s v="Carol West"/>
        <s v="Larry Navarro"/>
        <s v="Tonya Lee"/>
        <s v="Kenneth Lopez"/>
        <s v="Elaine Young"/>
        <s v="Catherine Harper"/>
        <s v="Robert Roman"/>
        <s v="Carlos Dalton"/>
        <s v="Matthew Reilly"/>
        <s v="Rodney Long"/>
        <s v="Logan Acevedo"/>
        <s v="Julie Perez"/>
        <s v="Phillip Romero DDS"/>
        <s v="Jeff Smith"/>
        <s v="Melinda Bailey"/>
        <s v="Kimberly Ponce"/>
        <s v="Michelle Hunter"/>
        <s v="Diane Wood"/>
        <s v="Sherry Williams"/>
        <s v="Lisa Hernandez"/>
        <s v="Cynthia Simon"/>
        <s v="Mr. Zachary Farmer MD"/>
        <s v="Gerald Smith"/>
        <s v="Steven Schneider"/>
        <s v="Daniel Saunders"/>
        <s v="Kari Cochran"/>
        <s v="Jerry Pham"/>
        <s v="Hannah Walters"/>
        <s v="Daniel Dixon"/>
        <s v="Sarah Wood"/>
        <s v="David Morales"/>
        <s v="Richard Santos"/>
        <s v="Thomas Armstrong"/>
        <s v="Michael Mcdowell"/>
        <s v="Janice Villarreal"/>
        <s v="Ashley Callahan"/>
        <s v="Tristan Mcclure"/>
        <s v="Ashley Briggs"/>
        <s v="Robert Thomas"/>
        <s v="David Schultz"/>
        <s v="Justin Mata"/>
        <s v="William Lee"/>
        <s v="Fred Walker"/>
        <s v="Mr. Gregory Mckenzie"/>
        <s v="Kyle Young"/>
        <s v="Samuel Morris"/>
        <s v="Tiffany Davis"/>
        <s v="Melissa Mills"/>
        <s v="Eric Edwards"/>
        <s v="Brian Roberson"/>
        <s v="Paige Morris"/>
        <s v="Donna Dixon"/>
        <s v="Chad Jackson"/>
        <s v="Lori Owens"/>
        <s v="Donna Wilson MD"/>
        <s v="Andrew Juarez"/>
        <s v="Derek Burgess"/>
        <s v="Jennifer King"/>
        <s v="Brittany Prince"/>
        <s v="Connie Tucker"/>
        <s v="Denise Fernandez"/>
        <s v="Angela Freeman"/>
        <s v="Mr. Terry Francis"/>
        <s v="Dalton Hobbs"/>
        <s v="Kathleen Williams"/>
        <s v="Jeremiah Davis"/>
        <s v="Thomas Sanders"/>
        <s v="Sheila Duran"/>
        <s v="Kent Wilcox"/>
        <s v="Matthew Mitchell"/>
        <s v="Miguel Lloyd"/>
        <s v="Annette Peterson"/>
        <s v="Thomas Anderson"/>
        <s v="Christopher Fischer"/>
        <s v="Stephen Anderson"/>
        <s v="Jessica Davenport"/>
        <s v="John Schultz"/>
        <s v="Jasmine Saunders"/>
        <s v="Matthew Thompson"/>
        <s v="Victoria Gill"/>
        <s v="James Cruz"/>
        <s v="Laura Moreno"/>
        <s v="Garrett Dudley"/>
        <s v="Erica Ford"/>
        <s v="Martin Costa"/>
        <s v="Linda Lang"/>
        <s v="Drew Johnson"/>
        <s v="Terry West"/>
        <s v="Amanda Garcia"/>
        <s v="Lisa Alvarez"/>
        <s v="Robert Shaw"/>
        <s v="Donna Mcintyre"/>
        <s v="John Little"/>
        <s v="Misty Cox"/>
        <s v="Matthew Lewis"/>
        <s v="Jacob Fuller PhD"/>
        <s v="Rhonda Reeves"/>
        <s v="Melanie James"/>
        <s v="Adrienne Richardson"/>
        <s v="Sean Williams"/>
        <s v="Autumn Paul"/>
        <s v="Katherine Perez"/>
        <s v="Stephen Hughes"/>
        <s v="Brad Murphy"/>
        <s v="Yesenia Bailey"/>
        <s v="Wyatt Flowers"/>
        <s v="Leslie Jones"/>
        <s v="Laura Fletcher"/>
        <s v="Amy Lambert"/>
        <s v="Teresa Montoya"/>
        <s v="John Gutierrez"/>
        <s v="Thomas Taylor"/>
        <s v="John Franklin"/>
        <s v="Amanda Porter"/>
        <s v="Maria Kelly"/>
        <s v="Jonathan Thomas"/>
        <s v="Joseph Smith"/>
        <s v="Angela Love"/>
        <s v="Miranda Hunt"/>
        <s v="Wendy Davis"/>
        <s v="Nichole Fleming"/>
        <s v="Sara Chavez DDS"/>
        <s v="Brent Bryant"/>
        <s v="Crystal Livingston"/>
        <s v="Victor Webb"/>
        <s v="Andrea Bailey"/>
        <s v="Samuel Martinez"/>
        <s v="Lori Williams"/>
        <s v="Cameron Clark"/>
        <s v="Kara Page"/>
        <s v="Jonathan Baker"/>
        <s v="Jessica Taylor DVM"/>
        <s v="Robert Haley"/>
        <s v="Elizabeth Mcconnell"/>
        <s v="Heather Fowler"/>
        <s v="George Johnson"/>
        <s v="Jessica Blackburn"/>
        <s v="Peter Aguilar"/>
        <s v="David West"/>
        <s v="Daniel Harvey"/>
        <s v="Kristen Chase"/>
        <s v="Robert Baker"/>
        <s v="Derek Flores"/>
        <s v="Jonathan Sanchez"/>
        <s v="Lisa Simmons"/>
        <s v="Amanda Wallace"/>
        <s v="Tricia Johnson"/>
        <s v="James Lewis"/>
        <s v="Richard Douglas"/>
        <s v="Tonya Thompson"/>
        <s v="Taylor Gardner"/>
        <s v="Teresa Anderson"/>
        <s v="Alexandra Hampton"/>
        <s v="Christine Branch"/>
        <s v="Angela Lewis"/>
        <s v="Leslie Carey"/>
        <s v="Daniel Herring"/>
        <s v="Michael Gibbs"/>
        <s v="Kimberly Drake"/>
        <s v="Dr. Christian Carter"/>
        <s v="James Sparks"/>
        <s v="Valerie Smith"/>
        <s v="Shannon Davidson"/>
        <s v="Tyler Mcdonald"/>
        <s v="Toni Caldwell"/>
        <s v="Danny Brown"/>
        <s v="Christopher Townsend"/>
        <s v="William Lyons"/>
        <s v="Michael Wall"/>
        <s v="Robert Peters"/>
        <s v="Lonnie Carr"/>
        <s v="Lisa Austin"/>
        <s v="Kelli Thomas"/>
        <s v="Richard Butler"/>
        <s v="Hannah Montgomery"/>
        <s v="Christopher Foley"/>
        <s v="Daniel Pineda"/>
        <s v="Brad Duncan"/>
        <s v="Edward Wheeler"/>
        <s v="Laura Silva"/>
        <s v="Dylan Miller"/>
        <s v="Richard Garcia"/>
        <s v="Tracey Butler"/>
        <s v="Kendra Fields"/>
        <s v="Darius Dean"/>
        <s v="Alexis Pace"/>
        <s v="Dennis Kaufman"/>
        <s v="Todd Sloan"/>
        <s v="Joseph Nelson"/>
        <s v="Sandra Chandler"/>
        <s v="Kimberly Ramos"/>
        <s v="Megan Carson"/>
        <s v="Jennifer Stewart"/>
        <s v="Wendy Erickson"/>
        <s v="Kiara Garza"/>
        <s v="Henry Hall"/>
        <s v="James Perez"/>
        <s v="Anna Sherman"/>
        <s v="Daniel Salazar"/>
        <s v="Susan Maxwell"/>
        <s v="Stephen Navarro"/>
        <s v="Heidi Williams"/>
        <s v="Jessica Fischer"/>
        <s v="Justin Barrett"/>
        <s v="Mary Singh"/>
        <s v="Rebecca Robinson"/>
        <s v="Lynn Edwards"/>
        <s v="Albert Perez"/>
        <s v="Cynthia Smith"/>
        <s v="Craig Clark"/>
        <s v="Cathy Byrd"/>
        <s v="Dean Williams"/>
        <s v="Elizabeth Mcdaniel"/>
        <s v="Alexandria Peterson"/>
        <s v="Benjamin Jackson"/>
        <s v="Jordan Hernandez"/>
        <s v="Jonathan Williams"/>
        <s v="Steven Watson"/>
        <s v="Gary Johnson"/>
        <s v="Michael Hall"/>
        <s v="Maria Townsend"/>
        <s v="Wendy Barnes"/>
        <s v="Jacob Williams"/>
        <s v="Daniel Austin"/>
        <s v="Kevin Sandoval"/>
        <s v="Anthony Murphy"/>
        <s v="Nicholas Sparks"/>
        <s v="Christopher Edwards"/>
        <s v="Brian Villa"/>
        <s v="Rachel Gardner"/>
        <s v="Anthony Francis"/>
        <s v="Amy Diaz"/>
        <s v="Rebecca Christensen"/>
        <s v="Gabrielle Miller"/>
        <s v="Anna Miles"/>
        <s v="Thomas Robinson"/>
        <s v="Bianca Phillips"/>
        <s v="Michael Clark"/>
        <s v="Catherine Wade"/>
        <s v="Shelly Myers"/>
        <s v="Eric Valencia"/>
        <s v="Nancy Snyder"/>
        <s v="Dustin Hamilton"/>
        <s v="Charlotte Ferguson"/>
        <s v="Debra Brown"/>
        <s v="Kristi Hayes"/>
        <s v="Jocelyn Morgan"/>
        <s v="Nathan Mosley"/>
        <s v="Emily Castillo"/>
        <s v="Brandon Simon"/>
        <s v="Samantha Webb"/>
        <s v="Mary Brown"/>
        <s v="Lauren Knox"/>
        <s v="Crystal Robinson"/>
        <s v="Wendy Allen"/>
        <s v="Benjamin Larson"/>
        <s v="Jacqueline Morgan"/>
        <s v="Jaclyn Cooper"/>
        <s v="James Preston"/>
        <s v="Ann Hill"/>
        <s v="Julian Richard"/>
        <s v="Trevor Becker"/>
        <s v="Brian King"/>
        <s v="Shane Gonzalez"/>
        <s v="Sean Solis"/>
        <s v="Charles Taylor"/>
        <s v="Jeffrey Myers"/>
        <s v="Jennifer Goodman"/>
        <s v="Alejandro Brown"/>
        <s v="Michael Rosales"/>
        <s v="Nathan Smith"/>
        <s v="Susan Jones"/>
        <s v="Tracy Martin"/>
        <s v="Kevin Navarro"/>
        <s v="Allison Martinez"/>
        <s v="Laurie Hunter"/>
        <s v="Jennifer Frye"/>
        <s v="Victoria Fuller"/>
        <s v="Richard Jones"/>
        <s v="Laura Reese"/>
        <s v="Christopher Sanchez"/>
        <s v="Thomas Perry"/>
        <s v="Daniel Garcia"/>
        <s v="Joel Rowe"/>
        <s v="Billy Mendoza"/>
        <s v="Mary Adams"/>
        <s v="Erika Lawrence"/>
        <s v="Melissa Bell"/>
        <s v="Timothy Jones"/>
        <s v="Frank Dennis"/>
        <s v="Todd Davis"/>
        <s v="Patricia Navarro"/>
        <s v="Beverly Compton"/>
        <s v="Melissa Paul"/>
        <s v="Kathryn Thomas"/>
        <s v="Garrett Cook"/>
        <s v="Andrew Maldonado"/>
        <s v="Lauren Rice"/>
        <s v="Kristy Duncan DVM"/>
        <s v="Carol Decker"/>
        <s v="Mark Parker"/>
        <s v="Amber Parker MD"/>
        <s v="Nicholas Gray"/>
        <s v="Elizabeth Waller"/>
        <s v="Antonio Andrews MD"/>
        <s v="Raymond Carter"/>
        <s v="Jacob Hall"/>
        <s v="Vanessa Weber"/>
        <s v="Justin Landry"/>
        <s v="Sharon Reeves"/>
        <s v="Albert Mccarty"/>
        <s v="Alicia Alvarez"/>
        <s v="Kristi Hunter"/>
        <s v="Peggy Mitchell"/>
        <s v="Jessica Ballard"/>
        <s v="Lawrence Baker"/>
        <s v="Erin Davis"/>
        <s v="Joseph Roman"/>
        <s v="Michelle Hall"/>
        <s v="Joseph Freeman"/>
        <s v="Derek Perkins"/>
        <s v="Marc Williams"/>
        <s v="Margaret Watkins"/>
        <s v="Joshua Webb"/>
        <s v="Alyssa Schultz"/>
        <s v="Erica Evans"/>
        <s v="Kenneth Travis"/>
        <s v="Diamond Miller"/>
        <s v="Chad West"/>
        <s v="Sarah Ross"/>
        <s v="Mark Hernandez"/>
        <s v="Julie Cummings"/>
        <s v="Jennifer Martinez"/>
        <s v="Mark Johnson"/>
        <s v="Juan Reed"/>
        <s v="Austin Smith"/>
        <s v="Andrew Rios"/>
        <s v="Michael Palmer DDS"/>
        <s v="April Bryant"/>
        <s v="Daniel Barber"/>
        <s v="Cynthia Rodriguez"/>
        <s v="Nicholas Kennedy"/>
        <s v="Gloria Kim"/>
        <s v="Christina Gibbs"/>
        <s v="Brett Johnson"/>
        <s v="Michael Wolfe"/>
        <s v="Randy Lara"/>
        <s v="Kristina Villanueva"/>
        <s v="Lorraine James"/>
        <s v="Ashley Harvey"/>
        <s v="David Parker"/>
        <s v="Jennifer Ashley"/>
        <s v="Garrett French"/>
        <s v="Elizabeth Ramirez"/>
        <s v="Shane Medina"/>
        <s v="Mary Ross MD"/>
        <s v="Francisco Riggs"/>
        <s v="Benjamin Taylor"/>
        <s v="Riley Parker"/>
        <s v="Mrs. Stacey Rice"/>
        <s v="Amy Porter"/>
        <s v="Janet Bowman"/>
        <s v="Paige Bailey"/>
        <s v="Amy Pitts"/>
        <s v="Melissa Case"/>
        <s v="Cynthia Wright"/>
        <s v="Nicholas Lamb"/>
        <s v="Seth Ryan"/>
        <s v="Melissa Carey"/>
        <s v="Olivia Guerrero"/>
        <s v="Curtis Taylor"/>
        <s v="James Crosby"/>
        <s v="Robert Ramsey"/>
        <s v="Kevin Fleming"/>
        <s v="Mr. Brian Richards"/>
        <s v="John Lee"/>
        <s v="Julie Banks"/>
        <s v="Richard Oneal"/>
        <s v="Alexandra Norman"/>
        <s v="Jill Davis"/>
        <s v="Donald Newman"/>
        <s v="Sarah Hale"/>
        <s v="Angela Rodriguez"/>
        <s v="Katherine Jones"/>
        <s v="Kathryn Johnson"/>
        <s v="Elizabeth White"/>
        <s v="Stephanie Cain"/>
        <s v="Michael Manning"/>
        <s v="Julie Nelson"/>
        <s v="Julia Fitzgerald"/>
        <s v="Amy Foster"/>
        <s v="Andrew Harvey"/>
        <s v="James Carter"/>
        <s v="Whitney Hudson"/>
        <s v="Sharon Scott"/>
        <s v="Beth Roberts"/>
        <s v="Rebecca Wiggins"/>
        <s v="Jeffrey Palmer"/>
        <s v="Stephanie Schmidt"/>
        <s v="Nicole Keith"/>
        <s v="Matthew Martin"/>
        <s v="Brenda Hunter"/>
        <s v="Guy Lyons"/>
        <s v="Patrick Fisher"/>
        <s v="Rodney Wilson"/>
        <s v="Monica Williams"/>
        <s v="Andrew Middleton"/>
        <s v="Bryan Ford"/>
        <s v="Daniel Fitzgerald"/>
        <s v="Jennifer Baxter"/>
        <s v="Tiffany Jackson"/>
        <s v="Ryan Allen"/>
        <s v="Tyler Parks"/>
        <s v="Christie Young"/>
        <s v="Raymond Douglas"/>
        <s v="Dawn Price"/>
        <s v="Benjamin Sparks"/>
        <s v="Sherry Oneill"/>
        <s v="Alex Giles"/>
        <s v="Jennifer Cooper"/>
        <s v="Louis Chambers"/>
        <s v="Patrick Bird"/>
        <s v="Eric Wu"/>
        <s v="Wendy Bolton"/>
        <s v="Nicholas Rodriguez"/>
        <s v="Becky Watkins"/>
        <s v="Christina Berry"/>
        <s v="Heather Thomas"/>
        <s v="Jessica Black"/>
        <s v="Daniel Williamson"/>
        <s v="Michael Woods"/>
        <s v="Jordan Bailey"/>
        <s v="Ann Henry"/>
        <s v="Timothy Webster"/>
        <s v="Joseph Browning"/>
        <s v="Carla Frederick"/>
        <s v="Paul Stone"/>
        <s v="Cheyenne Martin"/>
        <s v="Teresa Mcdowell"/>
        <s v="Edwin Sullivan"/>
        <s v="Vanessa Hanson"/>
        <s v="Jamie Howe"/>
        <s v="Douglas Jones"/>
        <s v="Erin Bowers"/>
        <s v="Angelica Smith"/>
        <s v="Dennis Cole"/>
        <s v="Tom Shah DDS"/>
        <s v="Kimberly Madden"/>
        <s v="Brenda Bautista"/>
        <s v="Matthew Clark"/>
        <s v="Jean Brown"/>
        <s v="Ana Salinas"/>
        <s v="Jared Townsend"/>
        <s v="Dennis Baker"/>
        <s v="Spencer Rice"/>
        <s v="Thomas Bailey"/>
        <s v="David Davenport"/>
        <s v="Ruben Taylor"/>
        <s v="Michelle Bush"/>
        <s v="Veronica Gross"/>
        <s v="James Harding"/>
        <s v="Rachel Travis"/>
        <s v="Ronald Murphy"/>
        <s v="Austin Deleon"/>
        <s v="Richard Hoffman"/>
        <s v="Michael Little"/>
        <s v="Jeffery Patterson"/>
        <s v="Catherine Barrett"/>
        <s v="Diana Jarvis"/>
        <s v="Michael Velasquez"/>
        <s v="Derek Vaughan"/>
        <s v="Keith Cordova"/>
        <s v="Brandy Becker"/>
        <s v="Judith Johnson"/>
        <s v="Kimberly Thomas"/>
        <s v="Christine Dodson"/>
        <s v="Cynthia Jones"/>
        <s v="Mark Allison"/>
        <s v="Michael Henson"/>
        <s v="Brandon Carter"/>
        <s v="Jerry Davis"/>
        <s v="Javier Wilson"/>
        <s v="Charles Jones"/>
        <s v="Gavin Maxwell"/>
        <s v="Joseph Ray"/>
        <s v="Nicholas Gonzales"/>
        <s v="Alexis Cuevas"/>
        <s v="Ricardo Smith"/>
        <s v="Christina Garza"/>
        <s v="Bryan Hogan"/>
        <s v="Mrs. Alyssa Murray PhD"/>
        <s v="Danielle Erickson"/>
        <s v="Anna Aguilar"/>
        <s v="Taylor Hayes"/>
        <s v="Jessica Navarro"/>
        <s v="Renee Collins"/>
        <s v="Nancy Guerrero"/>
        <s v="Michael Alvarado"/>
        <s v="Dr. Parker Joseph"/>
        <s v="Alexander Lowe"/>
        <s v="Jonathan Austin"/>
        <s v="Joseph Braun"/>
        <s v="Regina Cook"/>
        <s v="Diana Perez"/>
        <s v="Kimberly Harvey"/>
        <s v="Kevin Benson"/>
        <s v="William Shaffer"/>
        <s v="Christopher Murphy"/>
        <s v="Larry Trujillo"/>
        <s v="Jo Bradford"/>
        <s v="Cody Burton"/>
        <s v="Larry Ferrell"/>
        <s v="Elizabeth Jones"/>
        <s v="Nathan Wong"/>
        <s v="John Stewart"/>
        <s v="Linda Beltran"/>
        <s v="David Rich"/>
        <s v="Heather Gardner"/>
        <s v="Michael Martinez"/>
        <s v="Ralph Ortiz"/>
        <s v="Tyler Arnold"/>
        <s v="Cynthia Guerrero"/>
        <s v="Jessica Mitchell"/>
        <s v="Ian Edwards"/>
        <s v="Zachary Campbell"/>
        <s v="Mario Cruz"/>
        <s v="Latoya Becker"/>
        <s v="Trevor Faulkner"/>
        <s v="Linda Johnson"/>
        <s v="Shelly Barajas"/>
        <s v="Ashley Brown"/>
        <s v="Tracy Solomon"/>
        <s v="Mary Thomas"/>
        <s v="Stephanie Rice MD"/>
        <s v="Melinda Peters"/>
        <s v="Kimberly Wiggins"/>
        <s v="Courtney Hanson"/>
        <s v="Kristina Henry"/>
        <s v="Christopher Anderson"/>
        <s v="Billy Brown"/>
        <s v="Steven Beck"/>
        <s v="Sharon Duran"/>
        <s v="Kyle Jordan PhD"/>
        <s v="Samantha Murray"/>
        <s v="Jose Robinson"/>
        <s v="Marilyn Garcia"/>
        <s v="James Cooper"/>
        <s v="Jonathan Thompson"/>
        <s v="Mark Hancock"/>
        <s v="Mrs. Natasha Pearson DDS"/>
        <s v="Jose Arnold"/>
        <s v="Zoe Cunningham"/>
        <s v="Nancy Gordon"/>
        <s v="Brian Hall"/>
        <s v="Amy Lopez"/>
        <s v="Anna Fisher"/>
        <s v="Dennis Holland"/>
        <s v="Stephen Lee"/>
        <s v="William Rodriguez"/>
        <s v="Tiffany Oliver"/>
        <s v="Henry Brooks"/>
        <s v="Micheal Thomas"/>
        <s v="Matthew Meyer"/>
        <s v="Mary Conway"/>
        <s v="Sherri Jordan"/>
        <s v="Mary Greene"/>
        <s v="Sean Best"/>
        <s v="Autumn Powell"/>
        <s v="Evan Rogers"/>
        <s v="Mary Munoz"/>
        <s v="Sandra Gomez"/>
        <s v="Calvin Roberts"/>
        <s v="Kimberly Gonzalez"/>
        <s v="Amanda Riggs"/>
        <s v="Arthur Hamilton"/>
        <s v="Steven Holloway"/>
        <s v="Marie Cohen"/>
        <s v="Karen Terrell"/>
        <s v="Melissa West"/>
        <s v="Laura Thompson"/>
        <s v="Carl Spencer"/>
        <s v="Mrs. Monica Smith"/>
        <s v="Derrick Duran"/>
        <s v="Eric Jarvis"/>
        <s v="Donna Hunt"/>
        <s v="Kelly Ingram"/>
        <s v="Richard Dean"/>
        <s v="Ronald Dominguez"/>
        <s v="Allison Garcia"/>
        <s v="Nicole Brown"/>
        <s v="Shannon Jefferson"/>
        <s v="Scott Allen"/>
        <s v="Tonya Rodriguez"/>
        <s v="Brittany Lee"/>
        <s v="Jennifer Wagner"/>
        <s v="Robert Murray"/>
        <s v="Ronald Clark"/>
        <s v="Daniel Jackson"/>
        <s v="Tracy Jackson"/>
        <s v="Roberto Wood"/>
        <s v="Phillip Cooper"/>
        <s v="Veronica Gonzalez"/>
        <s v="Phillip Burnett"/>
        <s v="Danielle Miller"/>
        <s v="Charles Larson"/>
        <s v="Allison Hendrix"/>
        <s v="Kevin Martinez"/>
        <s v="Jason King"/>
        <s v="Mario Herring"/>
        <s v="Holly Martin"/>
        <s v="Christopher Stewart"/>
        <s v="Christopher Nichols"/>
        <s v="Matthew Hall"/>
        <s v="Christopher Wu"/>
        <s v="Robin Ellis"/>
        <s v="Penny Wheeler"/>
        <s v="Brad Mendoza"/>
        <s v="Joseph Coleman"/>
        <s v="Micheal Long"/>
        <s v="Selena Dougherty"/>
        <s v="Jasmine Martin"/>
        <s v="Karen Perez"/>
        <s v="Victoria Ramirez"/>
        <s v="Christopher Michael"/>
        <s v="Barbara Sanchez"/>
        <s v="Scott Franklin"/>
        <s v="Susan Sharp"/>
        <s v="Thomas Jackson"/>
        <s v="Amanda Pope"/>
        <s v="Brandon Booth"/>
        <s v="Joshua Taylor"/>
        <s v="Samuel Brown"/>
        <s v="Andrea Smith"/>
        <s v="Emily Mason"/>
        <s v="Brendan Gonzalez"/>
        <s v="Mrs. Norma Lawson"/>
        <s v="Denise Ramirez"/>
        <s v="Christopher Clark"/>
        <s v="Brenda Hampton"/>
        <s v="Abigail Vance"/>
        <s v="Andrea Hudson"/>
        <s v="Kevin Martin"/>
        <s v="Nicholas Marshall"/>
        <s v="Brendan Warner"/>
        <s v="Christina Wilson"/>
        <s v="Jeffrey Brooks"/>
        <s v="Melissa Ortega"/>
        <s v="Jorge Gutierrez"/>
        <s v="Alexander Moore"/>
        <s v="Emma Thompson"/>
        <s v="Claudia Mitchell"/>
        <s v="Elizabeth Flowers"/>
        <s v="Elizabeth Duncan"/>
        <s v="Kristen Liu"/>
        <s v="Charles Harvey"/>
        <s v="Randall Rojas"/>
        <s v="Brian Cooper"/>
        <s v="Ruth Mcintyre"/>
        <s v="David Anderson"/>
        <s v="Brent Bailey"/>
        <s v="Maria Elliott"/>
        <s v="Susan Morgan"/>
        <s v="William Mason"/>
        <s v="Phillip Fry"/>
        <s v="Sean Arroyo"/>
        <s v="Joshua Brooks"/>
        <s v="Kristin Stevens"/>
        <s v="Tracy Braun"/>
        <s v="Brandon Williams"/>
        <s v="Dakota Richardson"/>
        <s v="Kylie Kennedy"/>
        <s v="Samantha Sanchez"/>
        <s v="Scott Burton"/>
        <s v="Kaylee White"/>
        <s v="Juan Davis"/>
        <s v="Sheri Barker"/>
        <s v="Jason Merritt"/>
        <s v="Mary Medina"/>
        <s v="Thomas Wood MD"/>
        <s v="Gary Coleman"/>
        <s v="Susan Ingram"/>
        <s v="Candice Manning"/>
        <s v="Sean Lee"/>
        <s v="Dean Lewis"/>
        <s v="Mrs. Madison Moore DDS"/>
        <s v="Daniel Parks"/>
        <s v="Kayla Hines"/>
        <s v="Madison Munoz"/>
        <s v="Lisa Fernandez"/>
        <s v="Bryce White"/>
        <s v="Elizabeth Fernandez"/>
        <s v="Emily Stone"/>
        <s v="Joseph Bush"/>
        <s v="Dylan Pena"/>
        <s v="Kristin Williams"/>
        <s v="Steven Carpenter"/>
        <s v="Colleen Moore"/>
        <s v="Phillip Weaver"/>
        <s v="Marilyn Ruiz DDS"/>
        <s v="Lauren Jones"/>
        <s v="Theresa Bennett"/>
        <s v="Heather Beck"/>
        <s v="Taylor Barrett"/>
        <s v="Brent Allen"/>
        <s v="Devin Hicks"/>
        <s v="Tom Bauer"/>
        <s v="Lisa Bell"/>
        <s v="Adrienne Patterson"/>
        <s v="Jeffery Carlson"/>
        <s v="Heather Banks"/>
        <s v="Paula Hall"/>
        <s v="Gabriela Richardson"/>
        <s v="Jorge Smith"/>
        <s v="Joshua Gibbs"/>
        <s v="Adrienne Roach"/>
        <s v="Michelle Good"/>
        <s v="Justin Taylor"/>
        <s v="Amy Skinner"/>
        <s v="Amber Cunningham"/>
        <s v="Alejandra Decker"/>
        <s v="Lori Lucas"/>
        <s v="James Cook"/>
        <s v="Theresa Sanford"/>
        <s v="Dominique Alexander"/>
        <s v="David Cook"/>
        <s v="Craig Brooks"/>
        <s v="Lori Miller"/>
        <s v="Darlene Drake"/>
        <s v="Monica Young"/>
        <s v="Teresa Rose"/>
        <s v="Thomas Howard"/>
        <s v="Monica Pugh"/>
        <s v="Amber Oconnell"/>
        <s v="Audrey Dudley"/>
        <s v="Robert Wilkerson"/>
        <s v="Tamara Miller"/>
        <s v="Amanda Carter"/>
        <s v="Charles Kim"/>
        <s v="Christopher Gomez"/>
        <s v="Sarah Sims"/>
        <s v="Andrew Moore"/>
        <s v="Michelle Bridges"/>
        <s v="Ashley Hammond"/>
        <s v="Sheila Hunt"/>
        <s v="Rodney Rich"/>
        <s v="Troy Kaiser"/>
        <s v="Nicole Jennings"/>
        <s v="Matthew Sanchez"/>
        <s v="Michaela Welch"/>
        <s v="Gabrielle Martin"/>
        <s v="Katherine Davis"/>
        <s v="Justin Davis"/>
        <s v="Nicholas Rivera"/>
        <s v="William Avery"/>
        <s v="Maurice Lane"/>
        <s v="Matthew Rivera"/>
        <s v="Sonya Clark"/>
        <s v="Joy Levy PhD"/>
        <s v="Jonathan Davis"/>
        <s v="Thomas Lambert"/>
        <s v="Darren Thomas"/>
        <s v="Kristopher Allen"/>
        <s v="Tammy Dorsey"/>
        <s v="Robin Davis"/>
        <s v="Cameron Frey"/>
        <s v="Audrey Fisher"/>
        <s v="Kathy Coleman"/>
        <s v="Michael Sloan"/>
        <s v="Molly Lane"/>
        <s v="Christina Carter"/>
        <s v="Jacob Moore"/>
        <s v="Alicia Delgado"/>
        <s v="Mary Ray"/>
        <s v="Victoria Chambers"/>
        <s v="Todd Zimmerman"/>
        <s v="Kelli Anderson"/>
        <s v="Jacob Fletcher"/>
        <s v="Melissa Doyle"/>
        <s v="Holly Franklin"/>
        <s v="Duane Spencer MD"/>
        <s v="Samuel Carpenter"/>
        <s v="Loretta Valdez"/>
        <s v="Samuel Hernandez"/>
        <s v="Danielle Francis"/>
        <s v="Nathan Howard"/>
        <s v="Debbie Jones"/>
        <s v="Kathy Liu"/>
        <s v="Tara Payne"/>
        <s v="Ivan Moon"/>
        <s v="Donald Pratt"/>
        <s v="Alexander Smith"/>
        <s v="Julia Nelson"/>
        <s v="Fernando Dawson"/>
        <s v="Rhonda Hinton"/>
        <s v="Jason Martinez"/>
        <s v="Jason Hamilton"/>
        <s v="Ashley Gutierrez"/>
        <s v="Michael Snyder"/>
        <s v="Lindsey Rogers"/>
        <s v="Patricia Conner"/>
        <s v="Jason Johnston"/>
        <s v="Andrea Bass"/>
        <s v="Katrina Smith"/>
        <s v="Jessica Powell"/>
        <s v="Nathan Garcia"/>
        <s v="Rachel Smith"/>
        <s v="Mary West"/>
        <s v="Claudia Ramos"/>
        <s v="Andrea Cordova"/>
        <s v="Robert Garcia"/>
        <s v="Dr. Samuel Rodriguez III"/>
        <s v="Julia West"/>
        <s v="Rachel Buck"/>
        <s v="Margaret Melendez"/>
        <s v="Johnny Ross"/>
        <s v="Willie Massey"/>
        <s v="Jeffrey Cannon"/>
        <s v="Bruce Cohen"/>
        <s v="Annette Allen"/>
        <s v="Juan Whitaker"/>
        <s v="Linda Dunn"/>
        <s v="Ryan Molina"/>
        <s v="Zoe Garza"/>
        <s v="Christina Johnson"/>
        <s v="Chelsey Owens"/>
        <s v="Kathryn Anderson"/>
        <s v="Brittany Jackson"/>
        <s v="Scott Mccormick"/>
        <s v="Ms. Beth Smith"/>
        <s v="Brandon Bonilla"/>
        <s v="Walter Floyd"/>
        <s v="Samuel Sims"/>
        <s v="Eric Martin"/>
        <s v="Jo Beard"/>
        <s v="Cynthia Medina"/>
        <s v="Alexis Edwards"/>
        <s v="Martha Edwards"/>
        <s v="Erica Norton"/>
        <s v="Stephen Jones"/>
        <s v="Austin Franklin"/>
        <s v="John Hurley"/>
        <s v="Brett Scott"/>
        <s v="Mason Page"/>
        <s v="Crystal Cruz"/>
        <s v="Jeffery Moore"/>
        <s v="Krystal Williams"/>
        <s v="Elizabeth Reed"/>
        <s v="Tracy Padilla"/>
        <s v="David Gray"/>
        <s v="Richard Aguilar"/>
        <s v="Sarah Gray"/>
        <s v="Elizabeth Potts"/>
        <s v="Mark Boyd"/>
        <s v="Jeanette Oneal"/>
        <s v="Sarah Fox"/>
        <s v="Cody Knapp"/>
        <s v="Laura Erickson"/>
        <s v="Joshua Butler"/>
        <s v="Michael Wallace"/>
        <s v="Samantha Douglas"/>
        <s v="Derek Edwards"/>
        <s v="Sheryl David"/>
        <s v="Jennifer Johnston"/>
        <s v="Jason Hays"/>
        <s v="Nichole Short"/>
        <s v="Theresa Morse"/>
        <s v="Whitney Turner"/>
        <s v="James Charles"/>
        <s v="Amanda Moreno"/>
        <s v="Doris Rodriguez"/>
        <s v="Raymond Bailey"/>
        <s v="Mark Kirby"/>
        <s v="Victor Anderson"/>
        <s v="Matthew Miller"/>
        <s v="Christopher Cross"/>
        <s v="Andrew Johnson IV"/>
        <s v="Rick Ruiz"/>
        <s v="Brian Phillips"/>
        <s v="Daniel Bernard"/>
        <s v="Michele Mitchell"/>
        <s v="Lisa Russell"/>
        <s v="Jennifer Martin"/>
        <s v="Tracy Rasmussen"/>
        <s v="Mark Frazier"/>
        <s v="William Randolph"/>
        <s v="Stephen Melton"/>
        <s v="Kayla Lawson"/>
        <s v="Phillip Miller"/>
        <s v="Heather Bass"/>
        <s v="Carrie Johnson"/>
        <s v="Taylor Brooks"/>
        <s v="Pamela Crawford"/>
        <s v="Judy Turner"/>
        <s v="Robert Christian"/>
        <s v="Charles Anderson"/>
        <s v="Tara Hernandez"/>
        <s v="Mark Price"/>
        <s v="Raymond Robinson"/>
        <s v="Austin Sanchez"/>
        <s v="Jacqueline Welch"/>
        <s v="Briana Wallace"/>
        <s v="Christopher Wheeler"/>
        <s v="Michael Buck"/>
        <s v="Tommy Mills"/>
        <s v="James Marks"/>
        <s v="Kathleen Potts"/>
        <s v="Trevor Yang"/>
        <s v="Evelyn Cummings"/>
        <s v="Kayla Jimenez"/>
        <s v="Kimberly Sanchez"/>
        <s v="Samantha Moore"/>
        <s v="Erika Wang"/>
        <s v="Alisha James"/>
        <s v="Dylan Nguyen"/>
        <s v="Carol George"/>
        <s v="Allen Chen"/>
        <s v="Scott Green"/>
        <s v="Christy Marshall"/>
        <s v="Kaitlyn Garcia"/>
        <s v="Heather Fletcher"/>
        <s v="Jimmy Hughes"/>
        <s v="Kristen Bernard"/>
        <s v="Jacob Rose"/>
        <s v="Denise Chavez"/>
        <s v="Sharon Moon"/>
        <s v="Jessica Wolf"/>
        <s v="Jennifer Murray"/>
        <s v="Anthony Howard"/>
        <s v="Michael Scott"/>
        <s v="Luis Holmes"/>
        <s v="Brian Morton"/>
        <s v="Colleen Brown"/>
        <s v="Tamara Stewart"/>
        <s v="Stephen Huang"/>
        <s v="Allison Holloway"/>
        <s v="Sarah Cook"/>
        <s v="Dale Mcgrath"/>
        <s v="Scott Mason"/>
        <s v="Eric Stephenson"/>
        <s v="Randy Carter"/>
        <s v="Brandon Romero"/>
        <s v="Ryan Johnson"/>
        <s v="Alison Stevenson"/>
        <s v="Anthony Wallace"/>
        <s v="David Bates"/>
        <s v="Jonathan Moore"/>
        <s v="Yvette Padilla"/>
        <s v="Kayla Clarke MD"/>
        <s v="Emily Lowe"/>
        <s v="Jason Torres"/>
        <s v="Gabriel Reyes"/>
        <s v="Daniel Andrews"/>
        <s v="John Bennett"/>
        <s v="Andrew Walker"/>
        <s v="Sean Frazier"/>
        <s v="Mathew Roberts"/>
        <s v="Eric Hernandez"/>
        <s v="Brendan Clarke"/>
        <s v="Dr. Rebecca Adams DDS"/>
        <s v="Jeffrey Gray"/>
        <s v="Erin Holloway"/>
        <s v="Kimberly Bridges"/>
        <s v="Frank Mcdonald"/>
        <s v="Allen Hancock"/>
        <s v="Elizabeth Camacho"/>
        <s v="Lori Leon"/>
        <s v="Melinda Alvarado"/>
        <s v="Danielle Cooper"/>
        <s v="Bobby Mills IV"/>
        <s v="Judith Harris"/>
        <s v="Lindsay Scott"/>
        <s v="Dennis Brennan"/>
        <s v="Nicole Holmes"/>
        <s v="David Mckenzie"/>
        <s v="David Jones"/>
        <s v="Amanda King MD"/>
        <s v="Jeffrey Gilbert"/>
        <s v="Steven Hartman"/>
        <s v="Sabrina Potts"/>
        <s v="Jake Wilkerson"/>
        <s v="Rhonda Miller"/>
        <s v="Daniel Bird"/>
        <s v="Patrick Mcintyre DVM"/>
        <s v="Andrew Blake"/>
        <s v="Scott Alexander"/>
        <s v="Vickie Ramsey"/>
        <s v="Donald Fisher"/>
        <s v="Carlos Whitehead"/>
        <s v="Mario Blankenship"/>
        <s v="Stephanie Dorsey"/>
        <s v="Shannon Garcia"/>
        <s v="Spencer Guerrero"/>
        <s v="John Ibarra"/>
        <s v="Christopher Cameron"/>
        <s v="William Hancock"/>
        <s v="Christopher Bryant"/>
        <s v="Rachael Larson"/>
        <s v="Andrew Bender"/>
        <s v="Eric Cervantes"/>
        <s v="Marissa Shepherd"/>
        <s v="James Kennedy"/>
        <s v="Jesse Gordon"/>
        <s v="Cynthia Elliott"/>
        <s v="Lauren Rojas"/>
        <s v="Timothy Hall"/>
        <s v="Melissa Benson"/>
        <s v="Abigail Smith"/>
        <s v="Latoya Jimenez"/>
        <s v="Erin Hunt"/>
        <s v="Jose Rowland"/>
        <s v="Abigail Jenkins"/>
        <s v="Christopher Hernandez"/>
        <s v="Kevin Sutton"/>
        <s v="Jennifer Clark"/>
        <s v="Patrick Copeland"/>
        <s v="Susan Jackson"/>
        <s v="David Hawkins"/>
        <s v="Steven Graham"/>
        <s v="Laura Jones"/>
        <s v="Ann Gross MD"/>
        <s v="Sean Walters"/>
        <s v="Mason Moody"/>
        <s v="Hannah Shea"/>
        <s v="Michael King"/>
        <s v="James Nguyen"/>
        <s v="Brandon Morrow"/>
        <s v="Joshua Duncan"/>
        <s v="Lisa Woodard"/>
        <s v="Pamela Vaughn"/>
        <s v="Steven Meyer"/>
        <s v="Shane Perez"/>
        <s v="Tracy Russell"/>
        <s v="Jerome Kelly"/>
        <s v="Brian Leonard"/>
        <s v="Shannon Morris"/>
        <s v="Jennifer White"/>
        <s v="Holly Hill"/>
        <s v="Benjamin Sexton"/>
        <s v="Vickie Foster"/>
        <s v="Christopher Dean"/>
        <s v="Gerald Waller"/>
        <s v="Deborah Casey"/>
        <s v="Erik Watson"/>
        <s v="Molly Bailey"/>
        <s v="Philip Compton"/>
        <s v="Adriana Hoover"/>
        <s v="William Mclaughlin"/>
        <s v="Christopher Craig"/>
        <s v="Dalton Webb"/>
        <s v="Karen Lopez"/>
        <s v="Donna Harris"/>
        <s v="Carla Miller"/>
        <s v="Jennifer Mccall"/>
        <s v="James Manning"/>
        <s v="Daniel Knox"/>
        <s v="Mr. George Leon Jr."/>
        <s v="Kristopher Johnson"/>
        <s v="Mckenzie Wilkins"/>
        <s v="Edward Cruz"/>
        <s v="Taylor Perry"/>
        <s v="Carrie Anderson"/>
        <s v="Jeffery Cook"/>
        <s v="Julie Holmes"/>
        <s v="Danielle Brewer"/>
        <s v="Jacqueline Best"/>
        <s v="Devin Harris"/>
        <s v="Andrew King"/>
        <s v="Crystal Barber"/>
        <s v="Stephanie Nelson"/>
        <s v="Mark Clark"/>
        <s v="James Rush"/>
        <s v="Jonathan Foster"/>
        <s v="David Moore"/>
        <s v="Robert Harris"/>
        <s v="Jason Powers"/>
        <s v="Terri Robinson"/>
        <s v="William Wright"/>
        <s v="Jesse Simpson"/>
        <s v="Michael Bates"/>
        <s v="Jeffrey Evans"/>
        <s v="Ricky Bond"/>
        <s v="Joseph Miller"/>
        <s v="Meredith Macias"/>
        <s v="Jennifer Montgomery"/>
        <s v="Justin Johnson"/>
        <s v="Mrs. Melissa Day"/>
        <s v="Joseph Matthews"/>
        <s v="Luis Roy"/>
        <s v="Jeanne Hamilton"/>
        <s v="Brandi Richard"/>
        <s v="William Palmer"/>
        <s v="Dr. Samantha Roberts"/>
        <s v="Linda Nguyen MD"/>
        <s v="Dawn Haley"/>
        <s v="Cindy Ray"/>
        <s v="Tabitha Griffin"/>
        <s v="Herbert Bishop"/>
        <s v="Mary Gibson"/>
        <s v="Karen Smith"/>
        <s v="Miss Erin Montes"/>
        <s v="Stephanie Howard"/>
        <s v="Paul Pierce"/>
        <s v="Dustin Martin"/>
        <s v="James Henry"/>
        <s v="Zachary Contreras"/>
        <s v="Crystal Bowman"/>
        <s v="Veronica Webb"/>
        <s v="Dr. Debbie Dillon DDS"/>
        <s v="Lisa Osborne"/>
        <s v="Emily Yoder"/>
        <s v="Travis Christensen"/>
        <s v="Tammy Williams"/>
        <s v="Michael Decker"/>
        <s v="Gary Bradford"/>
        <s v="Kenneth Hughes"/>
        <s v="Beth Nelson"/>
        <s v="Elaine Baker"/>
        <s v="Walter Branch"/>
        <s v="Troy Wilson"/>
        <s v="Olivia Hughes"/>
        <s v="Charles Cannon"/>
        <s v="Roger Sullivan DDS"/>
        <s v="Tina Miller"/>
        <s v="Ryan Torres"/>
        <s v="Traci Williams"/>
        <s v="Duane Kelley"/>
        <s v="Adam Welch"/>
        <s v="James Avery"/>
        <s v="Ms. Brittany Moore PhD"/>
        <s v="Zachary King"/>
        <s v="Stephen Austin"/>
        <s v="Yvonne Jacobs"/>
        <s v="Amanda Berry"/>
        <s v="Jill Hudson"/>
        <s v="Hunter Robertson"/>
        <s v="Virginia Robinson"/>
        <s v="Sally Jones"/>
        <s v="Marc Romero"/>
        <s v="Brandi Vang"/>
        <s v="Paul Giles"/>
        <s v="Michael Bennett"/>
        <s v="Vernon Sloan"/>
        <s v="Alyssa Morgan"/>
        <s v="Mark Lopez"/>
        <s v="Brandon Mendoza"/>
        <s v="Matthew Robinson"/>
        <s v="Rebecca Ramos"/>
        <s v="Robert Mendez"/>
        <s v="Julie Fowler"/>
        <s v="Bruce Woods"/>
        <s v="Sean Jenkins"/>
        <s v="Seth Salas"/>
        <s v="Brooke Johnson"/>
        <s v="Marie Shepard"/>
        <s v="Steven Garcia"/>
        <s v="Kelly Thomas"/>
        <s v="Joann Rodriguez"/>
        <s v="Jennifer Willis"/>
        <s v="Daniel Bass"/>
        <s v="Kimberly Harrison"/>
        <s v="Ernest Robinson"/>
        <s v="Mr. Jorge Ross DVM"/>
        <s v="Charles Nelson"/>
        <s v="Marissa Norman"/>
        <s v="James Haynes"/>
        <s v="Jose Davis"/>
        <s v="Robert Maxwell"/>
        <s v="Elizabeth Lewis"/>
        <s v="Allison Steele"/>
        <s v="Tony Savage"/>
        <s v="Craig Ortiz"/>
        <s v="Elizabeth Larsen"/>
        <s v="Barry Vasquez"/>
        <s v="John Huber"/>
        <s v="Robert May"/>
        <s v="Dean Holmes"/>
        <s v="Jeffery Rowe"/>
        <s v="Roger Craig"/>
        <s v="Miss Erin Scott"/>
        <s v="Matthew Robertson"/>
        <s v="Richard Tucker"/>
        <s v="Jeffrey Walters"/>
        <s v="Sara Barnes"/>
        <s v="Jamie Williams"/>
        <s v="Danielle Rhodes"/>
        <s v="Jerry Hamilton"/>
        <s v="Sheri Howard"/>
        <s v="Scott Brown"/>
        <s v="Jonathan Nelson"/>
        <s v="Julie Gallagher"/>
        <s v="Russell Stokes"/>
        <s v="Kyle Campbell"/>
        <s v="Douglas Gonzalez"/>
        <s v="Craig Goodwin"/>
        <s v="Thomas Benson"/>
        <s v="Paul Burke"/>
        <s v="Morgan Garner"/>
        <s v="Brandy Anderson"/>
        <s v="Darrell Strickland"/>
        <s v="Jack Pham"/>
        <s v="Deborah Nelson"/>
        <s v="Molly Maldonado"/>
        <s v="Jennifer Pennington"/>
        <s v="Peter Berger"/>
        <s v="David Brown"/>
        <s v="James Barrera"/>
        <s v="Luke Fowler"/>
        <s v="Kaitlyn Buck"/>
        <s v="Darryl Hall"/>
        <s v="Grace Jackson"/>
        <s v="Jessica Erickson"/>
        <s v="Michael Cabrera"/>
        <s v="Justin Reynolds"/>
        <s v="Jose Carroll"/>
        <s v="Erin Gregory"/>
        <s v="Sylvia Newton"/>
        <s v="Seth Stewart"/>
        <s v="William Burke"/>
        <s v="Pamela Jackson"/>
        <s v="Amanda Mcintyre"/>
        <s v="Jared Nguyen"/>
        <s v="Lindsay Martinez"/>
        <s v="Jason Cook"/>
        <s v="Chad Dean"/>
        <s v="Shannon Burns"/>
        <s v="Bryan Smith"/>
        <s v="Drew Patel"/>
        <s v="Wendy Peterson"/>
        <s v="Erika Patterson"/>
        <s v="Katherine Mendoza"/>
        <s v="Mark White"/>
        <s v="Kevin Moore"/>
        <s v="Amber Lewis"/>
        <s v="Julia Harris"/>
        <s v="Bryan Guzman"/>
        <s v="Angel Larson"/>
        <s v="Mary Walsh"/>
        <s v="Kara Howell"/>
        <s v="Leon Pearson"/>
        <s v="Yolanda Newman"/>
        <s v="Melinda Roy"/>
        <s v="Karen Miller"/>
        <s v="Amy Smith"/>
        <s v="Lindsay Taylor"/>
        <s v="William Fletcher"/>
        <s v="David Snyder"/>
        <s v="Marcus Robles"/>
        <s v="Stephanie Walker"/>
        <s v="Tyler Patel"/>
        <s v="Lisa Willis"/>
        <s v="Heather Prince"/>
        <s v="Daniel Lucas"/>
        <s v="Jennifer Robinson"/>
        <s v="Linda Bailey"/>
        <s v="Daniel Wilson"/>
        <s v="Richard Mayo"/>
        <s v="Marvin Baker"/>
        <s v="Tiffany Bush"/>
        <s v="Mrs. Dana King"/>
        <s v="Kent Brown"/>
        <s v="Yvette Powell"/>
        <s v="Richard Huffman"/>
        <s v="Tina Payne"/>
        <s v="Pamela Schmitt"/>
        <s v="Robert Jenkins"/>
        <s v="Nicole Vasquez"/>
        <s v="Rita Hill"/>
        <s v="Monique Caldwell"/>
        <s v="Stephanie Vargas"/>
        <s v="Patrick Wong"/>
        <s v="Jason Webster"/>
        <s v="George Ward"/>
        <s v="Trevor Franco"/>
        <s v="Carolyn Gutierrez MD"/>
        <s v="Stephanie Burke"/>
        <s v="Beth Taylor"/>
        <s v="Kristy Lane"/>
        <s v="Anna Greene"/>
        <s v="Bradley Joseph"/>
        <s v="Anne Gonzalez"/>
        <s v="Ricky Gillespie"/>
        <s v="Michael Berger"/>
        <s v="John Montes"/>
        <s v="Anthony Good"/>
        <s v="Emma Santos"/>
        <s v="Marc Powers"/>
        <s v="Leslie Solis"/>
        <s v="Michael Peterson"/>
        <s v="Michael Delgado"/>
        <s v="Benjamin Sweeney"/>
        <s v="Scott Foster"/>
        <s v="Dustin Brown"/>
        <s v="David James"/>
        <s v="Thomas Carter"/>
        <s v="Tammy Wheeler"/>
        <s v="Emily Merritt"/>
        <s v="Joshua Dominguez"/>
        <s v="Maria Collins"/>
        <s v="Charles Johnson"/>
        <s v="Lindsay Williams"/>
        <s v="Veronica Miller"/>
        <s v="Philip Lucas"/>
        <s v="Matthew Banks"/>
        <s v="Tina Chavez"/>
        <s v="Timothy Coleman"/>
        <s v="Jeffrey Oliver"/>
        <s v="Elizabeth Watkins"/>
        <s v="Emily Edwards"/>
        <s v="Garrett Vasquez"/>
        <s v="Christine King"/>
        <s v="Michelle Stewart"/>
        <s v="Todd Patel"/>
        <s v="Mariah Rocha"/>
        <s v="Jeanne Todd"/>
        <s v="Derek Young"/>
        <s v="Andrea Garza"/>
        <s v="Laurie Smith"/>
        <s v="Jordan Olson"/>
        <s v="Tony Valencia"/>
        <s v="Michael Horn"/>
        <s v="Trevor Cook"/>
        <s v="Aaron Christensen"/>
        <s v="Kayla Hunter DDS"/>
        <s v="Michael Hodges MD"/>
        <s v="Jeffrey Oneill"/>
        <s v="Jeffrey Mccall"/>
        <s v="Christina Miller"/>
        <s v="Michelle Lee"/>
        <s v="Eugene Thompson"/>
        <s v="Maria Jones"/>
        <s v="Mary Rodriguez"/>
        <s v="Jennifer Roberts"/>
        <s v="Karina Mooney"/>
        <s v="Michelle Duncan"/>
        <s v="Mr. Jeffrey Gonzalez MD"/>
        <s v="Debra Bates"/>
        <s v="Wendy West"/>
        <s v="Rebecca Padilla"/>
        <s v="Cynthia Lawson"/>
        <s v="Laura Rivera"/>
        <s v="Michelle Gonzalez"/>
        <s v="Derek Mitchell"/>
        <s v="Emily Robinson"/>
        <s v="Christopher Young"/>
        <s v="Carlos Guzman"/>
        <s v="Stephen Cruz"/>
        <s v="Spencer Evans"/>
        <s v="Scott Peterson"/>
        <s v="Shirley Rosario"/>
        <s v="Ronald Padilla"/>
        <s v="Emily Little"/>
        <s v="Lance Villegas"/>
        <s v="Heather Jackson"/>
        <s v="Michelle Hernandez"/>
        <s v="Kimberly Carr"/>
        <s v="Gary Garza"/>
        <s v="Joanne Myers"/>
        <s v="Sherry Powell"/>
        <s v="Lauren Williams"/>
        <s v="Scott Robinson"/>
        <s v="Kelly Cunningham"/>
        <s v="Bailey Peterson"/>
        <s v="Erica Walsh"/>
        <s v="Craig Lloyd"/>
        <s v="Dr. Juan Lopez DDS"/>
        <s v="Nancy Kelley"/>
        <s v="Amy Carter"/>
        <s v="Katherine Lawson"/>
        <s v="Scott Walker"/>
        <s v="Ashley Shaw"/>
        <s v="Aaron Brown"/>
        <s v="Charles Middleton"/>
        <s v="Caleb Jones"/>
        <s v="Tony Williams"/>
        <s v="Jennifer Snyder"/>
        <s v="Ann Austin"/>
        <s v="Angela Vance"/>
        <s v="David Bradley"/>
        <s v="Donald Gomez"/>
        <s v="David Riddle"/>
        <s v="Ryan Lawrence"/>
        <s v="Jason Reed"/>
        <s v="Jonathan Santos"/>
        <s v="Sarah Mathews"/>
        <s v="Gary Thomas"/>
        <s v="Amy Richards"/>
        <s v="Caleb Wyatt"/>
        <s v="Hector Reid"/>
        <s v="Lindsay Lee"/>
        <s v="Craig Bowman"/>
        <s v="Maria Cohen"/>
        <s v="Ian Rivera"/>
        <s v="Mark Santos"/>
        <s v="Trevor Smith"/>
        <s v="Morgan Kelly"/>
        <s v="Darius Harrison"/>
        <s v="Lisa Mata"/>
        <s v="Sarah Tran"/>
        <s v="Dr. Kayla Ashley DVM"/>
        <s v="Teresa Haynes"/>
        <s v="Sarah Washington"/>
        <s v="Mrs. Angela Lopez MD"/>
        <s v="Susan Miller"/>
        <s v="Deanna Tucker"/>
        <s v="William Anderson"/>
        <s v="Amanda Wright"/>
        <s v="Christopher Trevino"/>
        <s v="Timothy Lawrence"/>
        <s v="Robin Kane"/>
        <s v="Matthew Moore"/>
        <s v="Kathleen Hernandez"/>
        <s v="Beverly Maldonado"/>
        <s v="Julian Marks"/>
        <s v="Tiffany Phillips"/>
        <s v="William Warren"/>
        <s v="Andrew Phillips"/>
        <s v="Lawrence Walters"/>
        <s v="Wendy Key"/>
        <s v="Bailey Davis"/>
        <s v="Joseph Wilson"/>
        <s v="John Wilkins"/>
        <s v="Jennifer Dalton"/>
        <s v="Karen Tucker"/>
        <s v="Chad Melendez"/>
        <s v="Jaime Prince"/>
        <s v="Kelly Williamson"/>
        <s v="Christina Dillon"/>
        <s v="Crystal Goodwin"/>
        <s v="Alicia Miranda"/>
        <s v="Austin Martinez"/>
        <s v="Cheryl Smith"/>
        <s v="Jamie Fisher"/>
        <s v="Lee Chase"/>
        <s v="Karen Moon DDS"/>
        <s v="Kathryn Chandler"/>
        <s v="Katherine Elliott"/>
        <s v="Denise Conley"/>
        <s v="David Foley"/>
        <s v="Bill Johnson"/>
        <s v="Richard Miller"/>
        <s v="Scott Simpson"/>
        <s v="Billy Jackson"/>
        <s v="Robert Nelson"/>
        <s v="Jeanne Gregory"/>
        <s v="Curtis Johns"/>
        <s v="Samantha Morris"/>
        <s v="Erin Wang"/>
        <s v="William Russell"/>
        <s v="James Norman"/>
        <s v="Becky Carlson"/>
        <s v="Kayla Stark"/>
        <s v="Melissa Clark"/>
        <s v="David Shepherd"/>
        <s v="Geoffrey Jacobson"/>
        <s v="Brett Munoz"/>
        <s v="Pamela Hendrix"/>
        <s v="Ashlee Andrews"/>
        <s v="Kimberly Ryan"/>
        <s v="David Montgomery"/>
        <s v="Mr. Jeffrey Fisher"/>
        <s v="Chelsea Thomas"/>
        <s v="John Jones"/>
        <s v="Jeanette Jackson"/>
        <s v="Lori Green"/>
        <s v="Kyle Brown"/>
        <s v="Paul Hall"/>
        <s v="James Meyer"/>
        <s v="Ashley Rivera"/>
        <s v="Julie Zimmerman"/>
        <s v="Eric Smith"/>
        <s v="Jeffery Vasquez"/>
        <s v="Tiffany Jones"/>
        <s v="Eric Wang"/>
        <s v="Patrick Myers"/>
        <s v="Adam Davis"/>
        <s v="Katie Farley"/>
        <s v="Mr. James Williams"/>
        <s v="Miss Rebecca Rios"/>
        <s v="Martin Garcia"/>
        <s v="Timothy Diaz"/>
        <s v="Eric Villarreal"/>
        <s v="Margaret Solomon"/>
        <s v="Jimmy Woods"/>
        <s v="Alec Cooper"/>
        <s v="James Williamson"/>
        <s v="Joseph Cruz"/>
        <s v="Shelia Miller"/>
        <s v="Rebecca Stephenson"/>
        <s v="Mrs. Wanda Mitchell"/>
        <s v="Leah Willis"/>
        <s v="Connie Jackson"/>
        <s v="William Valdez"/>
        <s v="Daniel Adams"/>
        <s v="Russell Morris"/>
        <s v="Jenna Hunter"/>
        <s v="John Warren"/>
        <s v="Monica Taylor"/>
        <s v="Jonathan Fernandez"/>
        <s v="Matthew Nelson"/>
        <s v="Amanda Evans"/>
        <s v="Richard Parker"/>
        <s v="Richard Lucas"/>
        <s v="Dana Sanders"/>
        <s v="Laura Wolf"/>
        <s v="Matthew George"/>
        <s v="Austin Jenkins"/>
        <s v="Shawn Hill"/>
        <s v="Lisa Smith"/>
        <s v="Brandon Wong"/>
        <s v="Robin Giles"/>
        <s v="Robert Evans"/>
        <s v="Nicole Ramirez"/>
        <s v="Alexis Williams"/>
        <s v="Janet Martinez"/>
        <s v="Diana Lewis"/>
        <s v="Jeffrey Holden"/>
        <s v="William Bryant"/>
        <s v="Matthew Wagner"/>
        <s v="Victor Miller"/>
        <s v="Sharon Andersen PhD"/>
        <s v="Megan Smith"/>
        <s v="Elizabeth Branch"/>
        <s v="Elizabeth Thomas"/>
        <s v="Bethany Lucas"/>
        <s v="Amanda Howard DDS"/>
        <s v="Natalie Le MD"/>
        <s v="Sean Flores"/>
        <s v="Michael Morales"/>
        <s v="Natalie Brock"/>
        <s v="Raymond Maldonado"/>
        <s v="Courtney Oconnor"/>
        <s v="Julie Valenzuela"/>
        <s v="Daniel Barnes"/>
        <s v="Jonathan Johnson"/>
        <s v="Stephanie Stewart"/>
        <s v="Connie Fuller"/>
        <s v="Tiffany Thompson"/>
        <s v="Danielle Odom"/>
        <s v="Christina Mejia"/>
        <s v="Laura Payne"/>
        <s v="Catherine Boyd"/>
        <s v="Angel Willis"/>
        <s v="Katrina Kane"/>
        <s v="Madison Meyers"/>
        <s v="Kendra Juarez"/>
        <s v="Lisa Jones"/>
        <s v="Robert Collins"/>
        <s v="Briana Weber"/>
        <s v="Latasha Sullivan"/>
        <s v="Robert Miller"/>
        <s v="Laura Flores"/>
        <s v="John Malone II"/>
        <s v="Lindsay Benitez"/>
        <s v="Edward Perez"/>
        <s v="Felicia Torres"/>
        <s v="Julian Cooper"/>
        <s v="Daniel Bailey"/>
        <s v="Susan Bentley"/>
        <s v="Kimberly Andrews"/>
        <s v="Meghan Moore"/>
        <s v="Aaron Joseph"/>
        <s v="Lisa Anderson"/>
        <s v="Jacob Ferguson"/>
        <s v="Shawn Bryant"/>
        <s v="Sarah Lucas"/>
        <s v="Lisa Burke"/>
        <s v="Alan Kerr"/>
        <s v="Jack Stanley"/>
        <s v="Kim Mccullough"/>
        <s v="Jessica Perez"/>
        <s v="Jacqueline Jones"/>
        <s v="Gabrielle Grant"/>
        <s v="Jasmine Medina"/>
        <s v="Daniel Hall"/>
        <s v="Ashley Goodwin"/>
        <s v="Jonathan Gallegos"/>
        <s v="Marcia Murphy"/>
        <s v="Connor Humphrey"/>
        <s v="Andrea Mendez"/>
        <s v="Richard Romero"/>
        <s v="Marc James"/>
        <s v="Christopher Rivera"/>
        <s v="Jennifer Burke"/>
        <s v="Stephanie Hall"/>
        <s v="Harold Zhang"/>
        <s v="Alexandra Jordan"/>
        <s v="Gregory Jones"/>
        <s v="Jamie Wiley"/>
        <s v="Angela Mendoza"/>
        <s v="Edward Simpson"/>
        <s v="Justin Anderson"/>
        <s v="Jason Jones"/>
        <s v="Megan Flores"/>
        <s v="Michael Rivera"/>
        <s v="Jillian Garza"/>
        <s v="Dr. Stacey Villarreal MD"/>
        <s v="Edward Reed"/>
        <s v="Christopher Ellis"/>
        <s v="Brandi Brown"/>
        <s v="Jennifer Lam"/>
        <s v="Mr. Donald Phillips"/>
        <s v="Jaime Morrow"/>
        <s v="Anna Jackson"/>
        <s v="Jodi Wolfe"/>
        <s v="Michael Hutchinson"/>
        <s v="Hector Fletcher"/>
        <s v="Alexis Jackson"/>
        <s v="Peggy Thompson"/>
        <s v="Brian Page"/>
        <s v="Marco Anderson"/>
        <s v="Tyler Peters"/>
        <s v="Tricia Callahan"/>
        <s v="Christopher Snow"/>
        <s v="Terri Malone"/>
        <s v="Jose Mckinney"/>
        <s v="Emily Solomon"/>
        <s v="Sheila Fox"/>
        <s v="Janice Khan"/>
        <s v="Kathy Rogers"/>
        <s v="Stephanie Lane"/>
        <s v="Donald Sawyer"/>
        <s v="Gary Robertson"/>
        <s v="Cameron Mercado"/>
        <s v="Frank Pratt"/>
        <s v="Shawn Salazar"/>
        <s v="Dylan Washington MD"/>
        <s v="Miranda Hunter"/>
        <s v="Gary Martin"/>
        <s v="Brandon Garza"/>
        <s v="James Morales"/>
        <s v="Brenda Lee"/>
        <s v="Anthony Williams"/>
        <s v="Scott Sanchez"/>
        <s v="Benjamin Knapp"/>
        <s v="Benjamin Johnson"/>
        <s v="Randall Martinez"/>
        <s v="Marissa Foster"/>
        <s v="Edward Thompson"/>
        <s v="Richard Powers"/>
        <s v="Ryan Hunt"/>
        <s v="Dana Brown"/>
        <s v="Carl Beck"/>
        <s v="Megan Hart"/>
        <s v="Jason Armstrong"/>
        <s v="Jesse Bird"/>
        <s v="Jason Curtis"/>
        <s v="Jessica Pitts"/>
        <s v="Steven Pearson"/>
        <s v="Donna Bailey"/>
        <s v="Joseph Jackson"/>
        <s v="Kendra Miller"/>
        <s v="Shannon Harris"/>
        <s v="Christopher Zhang"/>
        <s v="Mark Mccall"/>
        <s v="Travis Hines"/>
        <s v="Julie Hogan"/>
        <s v="Sara Walker"/>
        <s v="Sarah Hughes"/>
        <s v="Kathleen Chung"/>
        <s v="Jonathan Koch"/>
        <s v="Karen Rivera"/>
        <s v="Dylan Garcia"/>
        <s v="Gregory Brown"/>
        <s v="Miguel Silva"/>
        <s v="Shawn Galvan"/>
        <s v="Rodney Allen"/>
        <s v="Linda Washington"/>
        <s v="Randall Harrison"/>
        <s v="Cody Olson"/>
        <s v="Gloria Owens"/>
        <s v="Brian Matthews"/>
        <s v="Steven Miller"/>
        <s v="Katherine Hunt"/>
        <s v="Isabella Coleman"/>
        <s v="Derrick Hernandez Jr."/>
        <s v="Nancy Watts"/>
        <s v="William Bradley"/>
        <s v="Danny Harrison"/>
        <s v="Jeffrey Monroe"/>
        <s v="Kimberly Delgado"/>
        <s v="Terry Peters"/>
        <s v="Nicole Smith"/>
        <s v="Lisa Rogers"/>
        <s v="James Peterson"/>
        <s v="Kevin Hill"/>
        <s v="Briana Randall"/>
        <s v="Jeffrey Brown"/>
        <s v="Melinda Rodriguez"/>
        <s v="Shelby Wilson"/>
        <s v="Gregory Perez"/>
        <s v="Steven Charles"/>
        <s v="Kevin Adkins"/>
        <s v="Stephen Riddle"/>
        <s v="Dylan Hernandez"/>
        <s v="Tina Barker"/>
        <s v="Jesse Robinson PhD"/>
        <s v="Donna Tate"/>
        <s v="Ashley Whitaker"/>
        <s v="Mark Ward"/>
        <s v="John Harrell"/>
        <s v="Brooke Taylor"/>
        <s v="David Golden"/>
        <s v="Priscilla Jones"/>
        <s v="Christian Roy"/>
        <s v="Heather Lopez"/>
        <s v="Jake Chung"/>
        <s v="Richard Hanna"/>
        <s v="Megan Martin"/>
        <s v="Melinda Chavez"/>
        <s v="Austin Mejia"/>
        <s v="Ashley Thompson"/>
        <s v="Eric Mendoza"/>
        <s v="Frank Barnett"/>
        <s v="Leslie Martin"/>
        <s v="Danielle Wright"/>
        <s v="Julie Vaughan"/>
        <s v="Jon Sparks"/>
        <s v="Daryl Green"/>
        <s v="Miss Valerie George"/>
        <s v="Alexander Anthony"/>
        <s v="April Hernandez"/>
        <s v="Isabella Martinez"/>
        <s v="John Skinner"/>
        <s v="Eric Shaw"/>
        <s v="Kimberly Adams"/>
        <s v="Katrina Diaz"/>
        <s v="Brian Huber"/>
        <s v="Cameron Crosby"/>
        <s v="Kristina Sanchez"/>
        <s v="Samantha Chapman"/>
        <s v="Mrs. Rachel Wright"/>
        <s v="Christy Rodriguez"/>
        <s v="Katherine Benitez"/>
        <s v="Joanne Barrera"/>
        <s v="Ronald Knox"/>
        <s v="Jose Douglas"/>
        <s v="Kevin Browning"/>
        <s v="Taylor Berry"/>
        <s v="Roger Boyd"/>
        <s v="Richard Randall"/>
        <s v="Alexis Franklin"/>
        <s v="Mrs. Jacqueline Wall DVM"/>
        <s v="Michael Blackwell"/>
        <s v="Terry Aguirre"/>
        <s v="Michael Cuevas"/>
        <s v="Matthew Burke"/>
        <s v="Amber Morris"/>
        <s v="Rhonda Glass"/>
        <s v="Arthur Morgan"/>
        <s v="Joshua Mckay"/>
        <s v="Glenn Shea"/>
        <s v="Alex Hawkins"/>
        <s v="Nathan Schultz"/>
        <s v="Danielle Hawkins"/>
        <s v="Sean Kelly"/>
        <s v="Jennifer Walker"/>
        <s v="Norman Glover"/>
        <s v="Jeremy Williams"/>
        <s v="Tammie Harris"/>
        <s v="Mikayla Thompson PhD"/>
        <s v="Kathryn Ellis"/>
        <s v="Jacob Hanson"/>
        <s v="Richard Stewart"/>
        <s v="Michelle Morrison"/>
        <s v="Kimberly Gomez"/>
        <s v="Daniel Valdez"/>
        <s v="Darlene Mccarthy"/>
        <s v="David Carroll"/>
        <s v="Aaron Brewer"/>
        <s v="Kimberly Good"/>
        <s v="Daniel Nielsen"/>
        <s v="Deanna Torres"/>
        <s v="Erika Zuniga"/>
        <s v="David Lee"/>
        <s v="Trevor Mcmahon"/>
        <s v="Robert Sharp"/>
        <s v="Kristina Moody"/>
        <s v="Brandi Weaver"/>
        <s v="Carrie Miller"/>
        <s v="David Hudson"/>
        <s v="Tyler Foster"/>
        <s v="Ryan Maldonado"/>
        <s v="Robin Duffy"/>
        <s v="Vanessa Foley"/>
        <s v="Juan Haley"/>
        <s v="Joshua Gamble"/>
        <s v="David Reed"/>
        <s v="Jeanette Perez"/>
        <s v="Mark Carpenter"/>
        <s v="Katherine Armstrong"/>
        <s v="Joseph Cooper"/>
        <s v="Leslie Durham"/>
        <s v="Lauren Weber"/>
        <s v="Dr. Kevin Brown"/>
        <s v="Catherine Williams"/>
        <s v="Daniel Bonilla"/>
        <s v="William Wilson"/>
        <s v="Dale Myers"/>
        <s v="Vickie Williams"/>
        <s v="Nicholas Clark"/>
        <s v="Cassandra Richard"/>
        <s v="Savannah Mcclure"/>
        <s v="Nathan Fischer"/>
        <s v="Samuel Whitney"/>
        <s v="Dr. Robert Kelley"/>
        <s v="Stephen King"/>
        <s v="Melissa Roberson"/>
        <s v="Kenneth Hoffman"/>
        <s v="Ryan Grant"/>
        <s v="Gabriel Nelson"/>
        <s v="Todd Spencer DDS"/>
        <s v="Christopher Weaver"/>
        <s v="Terry Page"/>
        <s v="Casey Sparks"/>
        <s v="Robin Martin"/>
        <s v="Kevin Lowery"/>
        <s v="Julia Alexander"/>
        <s v="Gerald Russo"/>
        <s v="Tommy Collins"/>
        <s v="Bryan Wolf"/>
        <s v="Nathan Mejia"/>
        <s v="Karen Davenport"/>
        <s v="Nicole Klein"/>
        <s v="Scott Peck"/>
        <s v="Lydia Marquez"/>
        <s v="Kelly Martin"/>
        <s v="Sandra Cook"/>
        <s v="Christina May"/>
        <s v="Christopher Jordan"/>
        <s v="Sean Young"/>
        <s v="Larry Harris"/>
        <s v="Kristen Martin"/>
        <s v="Stephen Ochoa DVM"/>
        <s v="Elizabeth Jackson"/>
        <s v="Raven Turner"/>
        <s v="Gary Smith"/>
        <s v="Garrett Garcia"/>
        <s v="Brenda Martin"/>
        <s v="Emily Grant"/>
        <s v="Nicholas Wood"/>
        <s v="John Mcknight"/>
        <s v="Karen Webster"/>
        <s v="Lindsey Harrison"/>
        <s v="Lisa Brewer"/>
        <s v="Charles Collins"/>
        <s v="Richard Barker"/>
        <s v="Anna Archer"/>
        <s v="Thomas Sanchez"/>
        <s v="John Fields"/>
        <s v="Jordan Baxter"/>
        <s v="Dakota Pearson"/>
        <s v="Kevin Wade"/>
        <s v="Keith Stephens"/>
        <s v="Karen Klein"/>
        <s v="Amy Wright"/>
        <s v="Dustin Bradford"/>
        <s v="Katherine Vega"/>
        <s v="Jacqueline Patterson"/>
        <s v="Michaela Brown"/>
        <s v="Chelsey Davis"/>
        <s v="Ryan Sanchez"/>
        <s v="Joseph Gonzales"/>
        <s v="Gabriel Gibson"/>
        <s v="Fred Phillips"/>
        <s v="John Sanford"/>
        <s v="Beth Noble"/>
        <s v="Claire Murray"/>
        <s v="Lisa Wallace"/>
        <s v="Angela Price"/>
        <s v="Hailey Simpson"/>
        <s v="Justin Foster"/>
        <s v="Emily Brandt"/>
        <s v="Kyle Valentine"/>
        <s v="Nicholas Cook"/>
        <s v="Peter Chandler"/>
        <s v="Derek Cantu"/>
        <s v="Samantha Palmer"/>
        <s v="Joshua Brock"/>
        <s v="Elizabeth Sullivan"/>
        <s v="Colton Bullock"/>
        <s v="Peter Brady"/>
        <s v="Darrell Simpson"/>
        <s v="David Chambers"/>
        <s v="Christian Williams"/>
        <s v="Daniel Duke"/>
        <s v="Candice Thompson"/>
        <s v="John Lambert"/>
        <s v="Sarah Hodges"/>
        <s v="Patricia Wright"/>
        <s v="Brandon Nixon"/>
        <s v="Martha Hayes"/>
        <s v="Scott Gordon"/>
        <s v="Stephen Brewer"/>
        <s v="Francis Alvarez"/>
        <s v="Catherine Haynes"/>
        <s v="John Villegas"/>
        <s v="Mark Stark"/>
        <s v="Christine Gonzales"/>
        <s v="Donald Reid"/>
        <s v="Ashley Hall"/>
        <s v="Veronica Roy DDS"/>
        <s v="Cheryl Valencia"/>
        <s v="Angel Campbell"/>
        <s v="Alexander Bates"/>
        <s v="Ryan Martinez"/>
        <s v="Charles Price"/>
        <s v="Janet Wilson"/>
        <s v="Mark Ramos"/>
        <s v="Mark Parrish"/>
        <s v="Greg Russo MD"/>
        <s v="Susan Robinson"/>
        <s v="Marie Wells"/>
        <s v="Robert Huerta II"/>
        <s v="Jeffrey Dean"/>
        <s v="Mrs. Karen Pierce DDS"/>
        <s v="Fred Harmon"/>
        <s v="Lisa Rich"/>
        <s v="Mr. Vincent Martin"/>
        <s v="Sheila Bradley"/>
        <s v="Christopher Becker"/>
        <s v="Mary Ferguson"/>
        <s v="Sydney Anderson"/>
        <s v="Michael Todd MD"/>
        <s v="Jeffery Swanson"/>
        <s v="Levi Cohen"/>
        <s v="Theresa Moore"/>
        <s v="Nicole Reeves"/>
        <s v="James Wright DVM"/>
        <s v="Matthew Lin"/>
        <s v="Joseph Hampton"/>
        <s v="John Nielsen"/>
        <s v="Brandon Taylor"/>
        <s v="Jacqueline Davis"/>
        <s v="Amber Hunt"/>
        <s v="Kevin Combs"/>
        <s v="Tanner Espinoza"/>
        <s v="Joshua Lane"/>
        <s v="Andrew Garcia"/>
        <s v="Rhonda Diaz"/>
        <s v="Anthony Dean"/>
        <s v="Mrs. Diana Johnson"/>
        <s v="Mrs. Jessica Rodriguez"/>
        <s v="Richard Ford"/>
        <s v="Kelly Barber"/>
        <s v="Tonya Dixon"/>
        <s v="Dale Zimmerman"/>
        <s v="Gina Monroe"/>
        <s v="Rachel Mckay"/>
        <s v="Tracy Hill"/>
        <s v="Jennifer Marsh MD"/>
        <s v="Pamela Martinez"/>
        <s v="Audrey Powers"/>
        <s v="Ms. Dawn Rose"/>
        <s v="Adrian Fernandez"/>
        <s v="Tracey Adams"/>
        <s v="Sara Clark"/>
        <s v="Mrs. Isabel Parsons"/>
        <s v="James Clark"/>
        <s v="Connie White"/>
        <s v="Linda Pace"/>
        <s v="Jaclyn Palmer"/>
        <s v="Linda King"/>
        <s v="Debra Fox"/>
        <s v="Amanda Brandt"/>
        <s v="Joseph Cole"/>
        <s v="Jamie Davis"/>
        <s v="Eric Pena"/>
        <s v="Charles Carroll"/>
        <s v="Katrina Rowe"/>
        <s v="Joshua Compton"/>
        <s v="Katherine Preston"/>
        <s v="Jermaine Swanson"/>
        <s v="Lisa Johnson"/>
        <s v="Eric Washington"/>
        <s v="Michelle Martinez"/>
        <s v="Robert Howard"/>
        <s v="Vanessa Huang"/>
        <s v="Christopher Kelley"/>
        <s v="Sandra Roberson"/>
        <s v="Douglas Sims"/>
        <s v="Jason Harris"/>
        <s v="Travis Taylor"/>
        <s v="Debra Barr"/>
        <s v="Mary Jones"/>
        <s v="Brian Hunter"/>
        <s v="Chelsea Mckinney"/>
        <s v="Jacqueline Mcneil DVM"/>
        <s v="Mark Miller"/>
        <s v="Tyler Johnson"/>
        <s v="Jerry Sanders"/>
        <s v="Nicole Morgan"/>
        <s v="Melissa Martinez"/>
        <s v="Brittany Gutierrez"/>
        <s v="Brooke Davis"/>
        <s v="Robert Marquez"/>
        <s v="Benjamin Medina"/>
        <s v="Kyle Underwood"/>
        <s v="David Burton"/>
        <s v="Timothy Smith"/>
        <s v="Mason Weber MD"/>
        <s v="Joshua Farrell"/>
        <s v="Scott Barber"/>
        <s v="Lisa Lee"/>
        <s v="Joseph Gregory"/>
        <s v="James Mann"/>
        <s v="Brianna Mcknight"/>
        <s v="Ashley Leach"/>
        <s v="Joanne Parker"/>
        <s v="Anita Colon"/>
        <s v="Renee Ellis"/>
        <s v="Jenna Patterson"/>
        <s v="Mr. Travis Clark Jr."/>
        <s v="Danielle Barton"/>
        <s v="Neil Huerta"/>
        <s v="Trevor Woods"/>
        <s v="Dylan Robbins"/>
        <s v="Jessica Taylor"/>
        <s v="Tiffany Shepard"/>
        <s v="Patrick Holloway"/>
        <s v="Rebecca Romero"/>
        <s v="Scott Rivera"/>
        <s v="Melvin Gilmore"/>
        <s v="Rhonda Dillon"/>
        <s v="Diana York"/>
        <s v="Emily Espinoza"/>
        <s v="Dylan Kelly"/>
        <s v="Natalie Chase"/>
        <s v="Thomas Franklin"/>
        <s v="Nancy Adams"/>
        <s v="Sharon Stokes"/>
        <s v="Gail Schmitt"/>
        <s v="Amy Moore"/>
        <s v="Charles Davis"/>
        <s v="Rachel Wilson"/>
        <s v="Shane Robinson"/>
        <s v="Mr. Joseph Taylor"/>
        <s v="Alicia Carter"/>
        <s v="Shane Brooks"/>
        <s v="William Johnson"/>
        <s v="Amanda Rangel"/>
        <s v="Susan Ramos"/>
        <s v="Lynn Stanton"/>
        <s v="Amanda Brady"/>
        <s v="Jessica Carey"/>
        <s v="Aaron Graves"/>
        <s v="Margaret Leach"/>
        <s v="Jill Mosley"/>
        <s v="Jimmy Myers"/>
        <s v="Dana Davis"/>
        <s v="Jason Hobbs"/>
        <s v="Terry Weaver"/>
        <s v="Richard Morales"/>
        <s v="Stephanie Johnson"/>
        <s v="Mary Gibbs DDS"/>
        <s v="Natasha Fernandez"/>
        <s v="Megan Mitchell"/>
        <s v="Calvin Maynard"/>
        <s v="Mr. Harold Klein"/>
        <s v="Gina Pena"/>
        <s v="Angela King DVM"/>
        <s v="Wendy Kennedy"/>
        <s v="Regina Thompson"/>
        <s v="Matthew Gibson"/>
        <s v="Thomas Rodriguez Jr."/>
        <s v="Sarah Lee"/>
        <s v="Amy Castillo"/>
        <s v="Stephanie Griffith"/>
        <s v="Crystal Gibson"/>
        <s v="Robert Wells"/>
        <s v="Samuel Ramirez"/>
        <s v="Eric Mckinney"/>
        <s v="Jonathan Valentine"/>
        <s v="Jeffrey Hall"/>
        <s v="Nathan Carr"/>
        <s v="Erica Conway"/>
        <s v="Marie Lee DDS"/>
        <s v="Brandon Jones"/>
        <s v="Kristina Taylor"/>
        <s v="Rachel Powers"/>
        <s v="Kathy Ibarra"/>
        <s v="Nancy Stanton"/>
        <s v="James Nelson"/>
        <s v="Ethan Adams"/>
        <s v="Bill Mcdonald"/>
        <s v="Mark Lewis"/>
        <s v="Ashley Pena"/>
        <s v="Beth Hall"/>
        <s v="Ashley Pollard"/>
        <s v="Donna Ware"/>
        <s v="John Erickson"/>
        <s v="Erika Contreras"/>
        <s v="Jason Baker"/>
        <s v="Joshua Smith"/>
        <s v="Mrs. Courtney Oconnor"/>
        <s v="Tina Reeves"/>
        <s v="Darren Singleton"/>
        <s v="Matthew Jones"/>
        <s v="Jason Shannon"/>
        <s v="Christopher Roach"/>
        <s v="Terri Edwards"/>
        <s v="Nicholas Reed"/>
        <s v="Mary Moreno"/>
        <s v="Ann Joseph"/>
        <s v="Alexis Armstrong"/>
        <s v="Nathaniel Rodriguez"/>
        <s v="David Cherry"/>
        <s v="Kevin Lowe"/>
        <s v="Michael Melendez"/>
        <s v="Maria Nelson"/>
        <s v="Shane Lynch"/>
        <s v="Alyssa Cox"/>
        <s v="Gary Price"/>
        <s v="Tiffany Burch"/>
        <s v="Courtney Russell"/>
        <s v="Nathan Livingston"/>
        <s v="Alexis Anderson"/>
        <s v="Clayton Jenkins"/>
        <s v="Elizabeth Miranda"/>
        <s v="Chad Johnson"/>
        <s v="Debbie Carter"/>
        <s v="Kristin Gutierrez"/>
        <s v="Kimberly Daniel"/>
        <s v="Harold Harrison II"/>
        <s v="Andre Smith"/>
        <s v="Mary Barnett"/>
        <s v="Morgan Perez"/>
        <s v="Dustin Rangel"/>
        <s v="Megan Golden"/>
        <s v="Jessica Garcia"/>
        <s v="Teresa Beard"/>
        <s v="Gerald Brown"/>
        <s v="Stephen Franklin"/>
        <s v="Tiffany Meza"/>
        <s v="Mark Smith"/>
        <s v="Vicki Bowers"/>
        <s v="Alyssa Smith"/>
        <s v="Stephanie Grant"/>
        <s v="Tyler Forbes"/>
        <s v="Sarah Gardner"/>
        <s v="Natalie Archer"/>
        <s v="Donna Ortiz"/>
        <s v="Melissa Hernandez"/>
        <s v="Jennifer Black"/>
        <s v="Maria Perez"/>
        <s v="Dylan Griffin"/>
        <s v="Jodi Harrell"/>
        <s v="Troy Anderson"/>
        <s v="Charles Wallace"/>
        <s v="Tara Kennedy"/>
        <s v="Brenda Lewis"/>
        <s v="Colleen Dunlap"/>
        <s v="Steve Taylor"/>
        <s v="Monique Dominguez"/>
        <s v="Steven Pratt"/>
        <s v="Nancy Brown"/>
        <s v="Jean Freeman"/>
        <s v="Jacob Pearson"/>
        <s v="Robin Woodard"/>
        <s v="Alexis Rodriguez"/>
        <s v="Roy Richard"/>
        <s v="Kim Smith"/>
        <s v="Chelsea Kim"/>
        <s v="Michael Colon"/>
        <s v="Mr. Matthew Barnes"/>
        <s v="Donna Webb"/>
        <s v="Eileen Pope"/>
        <s v="Cynthia Roth"/>
        <s v="Elizabeth Torres"/>
        <s v="Lindsey Johnson"/>
        <s v="Robert Griffith"/>
        <s v="Shannon Lam"/>
        <s v="Catherine Gomez"/>
        <s v="Julia Hoffman"/>
        <s v="Brittany Mullen"/>
        <s v="Austin Turner"/>
        <s v="Ronald Evans"/>
        <s v="Adam Hill"/>
        <s v="Elizabeth Becker"/>
        <s v="Daniel Campbell"/>
        <s v="Debra Mckenzie"/>
        <s v="Tammy Donovan"/>
        <s v="Eileen Oliver"/>
        <s v="Diana Smith"/>
        <s v="Frederick Graham"/>
        <s v="Gregory Crosby"/>
        <s v="Paul Martin"/>
        <s v="Jason Moreno"/>
        <s v="Miguel Burgess"/>
        <s v="Heather Coleman"/>
        <s v="Christopher Gilbert"/>
        <s v="George Hill"/>
        <s v="Kelli Holmes"/>
        <s v="David Fields"/>
        <s v="Kenneth Owens"/>
        <s v="Sarah Smith"/>
        <s v="Brian Gray"/>
        <s v="Jonathan Taylor"/>
        <s v="Shirley Morrow"/>
        <s v="Steven Graham MD"/>
        <s v="Randy King"/>
        <s v="Mary Bright"/>
        <s v="Chad Calderon"/>
        <s v="Linda Little"/>
        <s v="Tracy Young"/>
        <s v="Abigail Bowers"/>
        <s v="Kaitlin Pena"/>
        <s v="Eric Walker"/>
        <s v="Daniel Christensen"/>
        <s v="Tyler Ibarra"/>
        <s v="Joseph Winters PhD"/>
        <s v="Eric Bryant"/>
        <s v="Shirley Bean"/>
        <s v="Joanne Hernandez"/>
        <s v="Allen Russo"/>
        <s v="Claire Smith"/>
        <s v="Stacey Davis"/>
        <s v="Andrew Warren"/>
        <s v="Daniel Mckinney"/>
        <s v="Sara Johnson"/>
        <s v="Chad Nguyen"/>
        <s v="Jesse Campos"/>
        <s v="Michael French"/>
        <s v="Nathan Davis"/>
        <s v="Dylan Jackson"/>
        <s v="Joseph Jones"/>
        <s v="Julie Smith"/>
        <s v="Amy Rosales"/>
        <s v="Courtney Wilson"/>
        <s v="Kathy Hart"/>
        <s v="Frank Chan"/>
        <s v="Melinda Rice"/>
        <s v="Benjamin Gilbert"/>
        <s v="Anthony Collins"/>
        <s v="David Ruiz"/>
        <s v="David Castillo"/>
        <s v="Emily Robles"/>
        <s v="Michelle Stevens"/>
        <s v="Timothy Griffith"/>
        <s v="Danielle Zimmerman"/>
        <s v="Linda Walker"/>
        <s v="Alyssa Schmidt"/>
        <s v="Steve Cabrera"/>
        <s v="Deborah George"/>
        <s v="Dr. Melissa Murphy MD"/>
        <s v="Angie Vega"/>
        <s v="Geoffrey Wallace"/>
        <s v="Mary Mahoney"/>
        <s v="Sharon Cook"/>
        <s v="Carrie Rivera"/>
        <s v="Jeremy Lucero"/>
        <s v="Cynthia Mitchell"/>
        <s v="Joseph Carroll"/>
        <s v="Andrea Kelly"/>
        <s v="Andrew Calderon"/>
        <s v="Maria Austin"/>
        <s v="Kristie Collins"/>
        <s v="Julia Nguyen"/>
        <s v="Tony Park"/>
        <s v="Angela Serrano"/>
        <s v="Elizabeth Figueroa"/>
        <s v="Annette Smith"/>
        <s v="Teresa Brown"/>
        <s v="Patrick Reed"/>
        <s v="Clarence Rose"/>
        <s v="Mary Foster"/>
        <s v="Logan Christian"/>
        <s v="Ashley Kennedy"/>
        <s v="Jamie Frey"/>
        <s v="Cameron Morris"/>
        <s v="Shelby Merritt"/>
        <s v="Carlos Stafford"/>
        <s v="Juan Moore"/>
        <s v="Elizabeth Park"/>
        <s v="Adam West"/>
        <s v="Emily Weaver"/>
        <s v="Susan Escobar"/>
        <s v="David Myers"/>
        <s v="Pamela Walker"/>
        <s v="Andrea Torres MD"/>
        <s v="Riley Bates"/>
        <s v="Billy Carey"/>
        <s v="Susan Dickson"/>
        <s v="Jeffery Oconnor"/>
        <s v="Elizabeth Valentine"/>
        <s v="Maria Herrera"/>
        <s v="Anthony Schultz"/>
        <s v="Renee Smith"/>
        <s v="Cynthia Barber"/>
        <s v="Marco Davis"/>
        <s v="Michelle White"/>
        <s v="Johnny White MD"/>
        <s v="Lauren Steele"/>
        <s v="James Suarez"/>
        <s v="Emma Martin"/>
        <s v="Jeremy Smith"/>
        <s v="Holly Valdez"/>
        <s v="Michael Pittman"/>
        <s v="Scott Smith"/>
        <s v="Julian Miller"/>
        <s v="Vicki Nash"/>
        <s v="Robert Harrington"/>
        <s v="Mark Pierce"/>
        <s v="Veronica Richardson"/>
        <s v="Ashley Burns"/>
        <s v="Alexander Rodriguez"/>
        <s v="Ricky Harvey"/>
        <s v="Holly Howard"/>
        <s v="Christopher Evans"/>
        <s v="John Mendoza"/>
        <s v="Shelly Mcclain"/>
        <s v="William Smith"/>
        <s v="Joshua Pierce"/>
        <s v="Molly Dean"/>
        <s v="Rita Gibson"/>
        <s v="Jeffrey Valdez"/>
        <s v="Cassandra Jackson"/>
        <s v="Kayla Lee"/>
        <s v="Dylan Richards"/>
        <s v="Paul Chen"/>
        <s v="Amy Jones"/>
        <s v="Justin Jones"/>
        <s v="Todd Richardson"/>
        <s v="Michael Mclean"/>
        <s v="Wesley Garrett"/>
        <s v="Whitney Hawkins"/>
        <s v="Jonathan Todd"/>
        <s v="Jacob Weiss"/>
        <s v="Chris Nichols"/>
        <s v="Scott Black"/>
        <s v="Mr. Justin Bryant"/>
        <s v="Veronica Woods"/>
        <s v="Shannon Greene DDS"/>
        <s v="Patricia Harmon"/>
        <s v="Michael Robertson"/>
        <s v="Larry Estes"/>
        <s v="Natalie Jones"/>
        <s v="Mary Downs"/>
        <s v="Melissa Hendrix"/>
        <s v="Chris Kim"/>
        <s v="Haley Hughes"/>
        <s v="Monica Lowe"/>
        <s v="Luis Davis"/>
        <s v="Robert Williams"/>
        <s v="Mrs. Christina Miller"/>
        <s v="Keith Butler"/>
        <s v="Rhonda Knapp"/>
        <s v="Fred Ward"/>
        <s v="Linda Newman PhD"/>
        <s v="Latasha Torres"/>
        <s v="Jeremy Parsons"/>
        <s v="Logan Palmer"/>
        <s v="Monica Barnett"/>
        <s v="Steven Henry"/>
        <s v="Larry Bell"/>
        <s v="Jordan Price"/>
        <s v="Steven Mack"/>
        <s v="Tiffany Elliott"/>
        <s v="Thomas Nelson"/>
        <s v="Alejandro Rios"/>
        <s v="Kimberly King"/>
        <s v="Katie Rivera"/>
        <s v="Thomas Thompson"/>
        <s v="Destiny Garza"/>
        <s v="Amanda Hill"/>
        <s v="Daniel Miller"/>
        <s v="Mrs. Angela Rios MD"/>
        <s v="Mary Wyatt"/>
        <s v="Emily Davis"/>
        <s v="Jessica Aguirre"/>
        <s v="Dillon Lloyd"/>
        <s v="Angela Schneider"/>
        <s v="Grace Ball"/>
        <s v="Rebecca Freeman"/>
        <s v="Melissa Farmer"/>
        <s v="Nicole Dean"/>
        <s v="Brandi Bailey"/>
        <s v="Sarah Hicks"/>
        <s v="Robin Meyer"/>
        <s v="Wesley Taylor"/>
        <s v="Nicholas Spencer III"/>
        <s v="Kimberly Mccarty"/>
        <s v="Linda Miller"/>
        <s v="Todd Mccormick"/>
        <s v="Marc Daniel"/>
        <s v="Samuel Rodriguez"/>
        <s v="Dennis Haas"/>
        <s v="Rhonda Wolf"/>
        <s v="Paul Duarte"/>
        <s v="Marissa Riggs"/>
        <s v="Christopher Gross"/>
        <s v="Crystal King"/>
        <s v="William Chandler"/>
        <s v="Laura Terry"/>
        <s v="Troy Kidd Jr."/>
        <s v="Samantha Morrison"/>
        <s v="Aaron Riggs"/>
        <s v="Michelle Greene"/>
        <s v="Alex Gonzales"/>
        <s v="Alison Murphy"/>
        <s v="Tina Williams DDS"/>
        <s v="Richard Brown"/>
        <s v="Ricardo Mathis"/>
        <s v="Theresa Koch"/>
        <s v="Stephen Williams"/>
        <s v="Xavier Chapman"/>
        <s v="Bradley Brooks"/>
        <s v="Justin Duffy"/>
        <s v="Charles Thornton"/>
        <s v="Justin Wright"/>
        <s v="David Farley"/>
        <s v="Caroline Owens"/>
        <s v="Victoria Lynn"/>
        <s v="Adam Harvey"/>
        <s v="Anthony Fuller"/>
        <s v="Caleb Santiago"/>
        <s v="Marie Olson"/>
        <s v="Francis Patton"/>
        <s v="Marie Spencer"/>
        <s v="Madison Jones"/>
        <s v="Kevin Lee"/>
        <s v="Daniel Patrick"/>
        <s v="Savannah Drake"/>
        <s v="Jody Ramirez DDS"/>
        <s v="Jay Ray"/>
        <s v="Douglas Benton"/>
        <s v="Denise Murray"/>
        <s v="Grace Moore"/>
        <s v="Edward Alvarado"/>
        <s v="Erika Wheeler"/>
        <s v="George Thompson"/>
        <s v="Jane Moore"/>
        <s v="Debbie Navarro"/>
        <s v="Ralph Ellis"/>
        <s v="James Collins"/>
        <s v="Derek Leonard MD"/>
        <s v="Michele Dominguez"/>
        <s v="Gregory Ellis"/>
        <s v="Theresa Wilson"/>
        <s v="David Mack"/>
        <s v="Melissa Garrett"/>
        <s v="Timothy Gibson"/>
        <s v="Francisco Johnson"/>
        <s v="Andrew Powell"/>
        <s v="Alex Fowler"/>
        <s v="Elizabeth Newman"/>
        <s v="Joseph Sutton"/>
        <s v="Teresa Leonard"/>
        <s v="Shannon Rios"/>
        <s v="Rachel Schneider"/>
        <s v="Zachary Marshall"/>
        <s v="Brian Nelson"/>
        <s v="Zachary Coleman"/>
        <s v="Robert Lopez"/>
        <s v="Katherine Stephens"/>
        <s v="Holly Gomez DVM"/>
        <s v="Xavier Haynes"/>
        <s v="Katrina Torres"/>
        <s v="Jennifer Harris"/>
        <s v="Andre Miller"/>
        <s v="Gina Mueller"/>
        <s v="James Velazquez"/>
        <s v="Jonathan Miller"/>
        <s v="Jeffrey Allen"/>
        <s v="Diana Orozco"/>
        <s v="Paula Collins"/>
        <s v="Tammy Griffin"/>
        <s v="Christina Strong"/>
        <s v="Michelle Wagner"/>
        <s v="Beth Bailey"/>
        <s v="Nicole Barnes"/>
        <s v="Sonia Holt"/>
        <s v="Amber Walker"/>
        <s v="Cheryl Wilson"/>
        <s v="Laura Stephens"/>
        <s v="Christopher Spence"/>
        <s v="Robert Reynolds"/>
        <s v="Steven West"/>
        <s v="Jose Braun"/>
        <s v="Alexis Sandoval"/>
        <s v="Dorothy Castillo"/>
        <s v="Tracy Hinton"/>
        <s v="Thomas Garner"/>
        <s v="Vincent Walsh"/>
        <s v="Harold Fleming"/>
        <s v="Jacqueline Wong"/>
        <s v="Natalie Browning"/>
        <s v="Juan Palmer"/>
        <s v="Angela Parker"/>
        <s v="Angela King"/>
        <s v="Susan Smith"/>
        <s v="James Mason"/>
        <s v="Michael Watson"/>
        <s v="Todd Hunter"/>
        <s v="Amber Cooper"/>
        <s v="Troy Ellis"/>
        <s v="Michael Mccoy"/>
        <s v="Jeffrey Morgan"/>
        <s v="Kenneth Gibbs"/>
        <s v="Austin Myers"/>
        <s v="Lori Torres"/>
        <s v="James Harris"/>
        <s v="Robert Wiley"/>
        <s v="Melissa Luna"/>
        <s v="Joshua Ruiz"/>
        <s v="Chad Barrera"/>
        <s v="Ralph Black"/>
        <s v="Stephen Lewis"/>
        <s v="Brandy Wilson"/>
        <s v="Michelle Reed"/>
        <s v="Jennifer Evans"/>
        <s v="Matthew White"/>
        <s v="Jessica Ruiz"/>
        <s v="Thomas Rodriguez"/>
        <s v="Jeffrey Williams"/>
        <s v="Michael Bailey"/>
        <s v="Dr. Latoya Campbell"/>
        <s v="Monica Martin"/>
        <s v="Robert Cook"/>
        <s v="David Welch"/>
        <s v="Dennis Stewart"/>
        <s v="Beth Bush"/>
        <s v="Michael Torres"/>
        <s v="Mr. Danny Cook Jr."/>
        <s v="Lindsey Smith"/>
        <s v="John Campbell"/>
        <s v="Ashley Becker"/>
        <s v="Andre Ray"/>
        <s v="David Stanley DDS"/>
        <s v="Melvin Miller"/>
        <s v="Derrick Cain"/>
        <s v="Anthony Bell"/>
        <s v="Christy Simpson"/>
        <s v="Kenneth Singh"/>
        <s v="Ronald Ayala"/>
        <s v="Joseph Roach"/>
        <s v="Martin Nelson"/>
        <s v="Anthony Reed"/>
        <s v="Kim Hendrix"/>
        <s v="Karla Mejia"/>
        <s v="Isaac Mathews"/>
        <s v="Amanda Jordan"/>
        <s v="Mrs. Maria Jones"/>
        <s v="Stephanie Evans"/>
        <s v="Kim Miller"/>
        <s v="Michael Phelps"/>
        <s v="Charles Waters"/>
        <s v="Alice Conley"/>
        <s v="Gregory Doyle"/>
        <s v="Kimberly Lopez"/>
        <s v="Christopher Wood"/>
        <s v="Mr. Andrew Wright Jr."/>
        <s v="Elizabeth Barnes"/>
        <s v="Lauren Aguirre"/>
        <s v="Kevin Curry"/>
        <s v="Samantha Gross"/>
        <s v="Thomas Turner"/>
        <s v="William Fowler"/>
        <s v="Rachael Oliver"/>
        <s v="Cody Ramirez"/>
        <s v="Ashley Scott"/>
        <s v="Ashley Le"/>
        <s v="Edward Molina DDS"/>
        <s v="Judy Flowers"/>
        <s v="Bethany Dorsey"/>
        <s v="Tracy Buck"/>
        <s v="Robert Spencer"/>
        <s v="Ernest Ibarra"/>
        <s v="Jeff Brown"/>
        <s v="Lisa Patterson"/>
        <s v="David Wilson"/>
        <s v="Gloria Jones"/>
        <s v="Alex Figueroa"/>
        <s v="Linda Morris"/>
        <s v="Brian Reed"/>
        <s v="Aaron Boone"/>
        <s v="Sherri Bailey"/>
        <s v="Thomas Andrews"/>
        <s v="David Ramos"/>
        <s v="Ryan Curry"/>
        <s v="George Ray"/>
        <s v="Stephanie Garcia"/>
        <s v="Sarah Oliver"/>
        <s v="Katie Thomas"/>
        <s v="Yolanda Williams"/>
        <s v="Taylor Hebert"/>
        <s v="Kathy Mccarthy"/>
        <s v="John Adkins"/>
        <s v="Douglas Powell"/>
        <s v="Mercedes Brown"/>
        <s v="Brooke Lopez"/>
        <s v="Cathy Weaver"/>
        <s v="Kristen Porter"/>
        <s v="Grace Barry"/>
        <s v="Anna King"/>
        <s v="Michael Hobbs"/>
        <s v="Crystal Sherman"/>
        <s v="John Clayton"/>
        <s v="Casey Hernandez"/>
        <s v="Marc Lawson"/>
        <s v="Robin Smith"/>
        <s v="Anna Moore"/>
        <s v="Kevin Schmidt"/>
        <s v="Helen Morgan"/>
        <s v="Brad Fleming"/>
        <s v="Destiny Lee DVM"/>
        <s v="Tammy Hart"/>
        <s v="Angela Walton"/>
        <s v="Raymond Perez"/>
        <s v="Eddie Cohen"/>
        <s v="Tina Davies"/>
        <s v="Natasha Taylor"/>
        <s v="Brian Beltran"/>
        <s v="Robert Mays"/>
        <s v="Karen Johnson"/>
        <s v="Emily Anderson DDS"/>
        <s v="Eric Lawrence"/>
        <s v="Charles Miller"/>
        <s v="Selena Watkins"/>
        <s v="Tyler Guzman"/>
        <s v="William Suarez"/>
        <s v="Angela Taylor"/>
        <s v="Erica Johnson"/>
        <s v="Jonathan Gomez"/>
        <s v="Andrea Miller"/>
        <s v="Donna Tran"/>
        <s v="Christine Leblanc"/>
        <s v="Benjamin Martinez"/>
        <s v="Maria Mason"/>
        <s v="Brian Mcdonald"/>
        <s v="Matthew Padilla"/>
        <s v="Kevin Pace DVM"/>
        <s v="Adam Whitaker"/>
        <s v="Erika Ingram"/>
        <s v="Amber Thomas"/>
        <s v="Leah Kennedy"/>
        <s v="Veronica Proctor"/>
        <s v="Megan Castro"/>
        <s v="Martin Morgan"/>
        <s v="Crystal Ward"/>
        <s v="Becky Wall"/>
        <s v="Julia Maldonado"/>
        <s v="Howard Vargas"/>
        <s v="Ronald Butler"/>
        <s v="Jenna Grimes"/>
        <s v="Dale Pena"/>
        <s v="Richard Lindsey"/>
        <s v="Dan Barnett"/>
        <s v="Robert Gonzalez"/>
        <s v="Lisa Fields"/>
        <s v="Alexander Clark"/>
        <s v="Kristy Sexton"/>
        <s v="Hayley Skinner"/>
        <s v="Lucas Parker"/>
        <s v="Belinda Calhoun"/>
        <s v="Gabriel Mcdaniel"/>
        <s v="Kyle Wallace"/>
        <s v="Kyle Vasquez"/>
        <s v="Elaine Clark"/>
        <s v="Donna Gonzalez"/>
        <s v="Monica Anderson"/>
        <s v="Dr. Matthew Johnson MD"/>
        <s v="Sonya Sanchez"/>
        <s v="Kayla Le"/>
        <s v="Michael Maldonado"/>
        <s v="Mary Solomon"/>
        <s v="Tammy Spears"/>
        <s v="Luke Hall"/>
        <s v="Alexandra Miller"/>
        <s v="Chelsea Leach"/>
        <s v="Michael Raymond"/>
        <s v="Kimberly Brown"/>
        <s v="Cameron Turner"/>
        <s v="Penny Dean"/>
        <s v="Anthony Lopez"/>
        <s v="Kurt Garza"/>
        <s v="Andrea Reed"/>
        <s v="Morgan Jensen"/>
        <s v="Brandon Owens"/>
        <s v="Jamie Martin"/>
        <s v="Jessica Powers"/>
        <s v="Emily Torres"/>
        <s v="Carrie White"/>
        <s v="Sarah Miller"/>
        <s v="Jane Hunt"/>
        <s v="Charles Friedman"/>
        <s v="Brandy White"/>
        <s v="Rebecca Herrera"/>
        <s v="Samantha Mendez"/>
        <s v="Jordan Rose"/>
        <s v="Carolyn White"/>
        <s v="Terri Evans"/>
        <s v="Adam Simon"/>
        <s v="Thomas Haley"/>
        <s v="Sara Newman"/>
        <s v="Emily Sutton"/>
        <s v="Tracy Adkins"/>
        <s v="Larry Reynolds"/>
        <s v="Tina Robinson"/>
        <s v="Donna Wilson"/>
        <s v="Andrew Paul"/>
        <s v="Ashley Vasquez"/>
        <s v="Laura Hamilton"/>
        <s v="Dr. Christopher Bell"/>
        <s v="Miranda Taylor"/>
        <s v="Debra Ford"/>
        <s v="Karina Howell"/>
        <s v="Kirsten Bell"/>
        <s v="Robert Adams"/>
        <s v="Tyler Evans"/>
        <s v="James Hernandez"/>
        <s v="Larry Norton"/>
        <s v="Bill Graham"/>
        <s v="Amanda Thompson"/>
        <s v="Stephanie Franco"/>
        <s v="Christopher Wilson"/>
        <s v="Julie Greene"/>
        <s v="Mark Jones"/>
        <s v="Alan Reyes"/>
        <s v="Micheal Barber"/>
        <s v="David Everett"/>
        <s v="Tiffany Jensen"/>
        <s v="James Pruitt"/>
        <s v="Dustin Santana"/>
        <s v="Ann Cole"/>
        <s v="James Chung"/>
        <s v="Tina Holloway"/>
        <s v="Juan Hoffman"/>
        <s v="Jerome Smith"/>
        <s v="Dean Jones"/>
        <s v="Daniel Aguilar"/>
        <s v="David Olson"/>
        <s v="Vanessa Garcia"/>
        <s v="David Finley"/>
        <s v="Hannah Maxwell"/>
        <s v="Tasha Gonzalez"/>
        <s v="Megan Macias"/>
        <s v="Anthony Barnes"/>
        <s v="Rebecca Wallace"/>
        <s v="Ryan Daniel"/>
        <s v="Maria Gregory"/>
        <s v="Sarah Hammond"/>
        <s v="Austin Castillo"/>
        <s v="Cody Whitehead"/>
        <s v="James Miller"/>
        <s v="Miss Maria King"/>
        <s v="Kelly Wright"/>
        <s v="Frances Thompson"/>
        <s v="Amy Duncan"/>
        <s v="Jack Lynch"/>
        <s v="James Myers"/>
        <s v="Angel Mckinney"/>
        <s v="Mark Peterson"/>
        <s v="Joseph Ford"/>
        <s v="Sharon Patel"/>
        <s v="Todd Wells"/>
        <s v="Laura Gonzales PhD"/>
        <s v="Joseph Flowers MD"/>
        <s v="Michael Fleming"/>
        <s v="Terry Nelson"/>
        <s v="Brenda Browning"/>
        <s v="Michelle Jones"/>
        <s v="Christina Gordon"/>
        <s v="Jeffrey Prince"/>
        <s v="Kimberly Wright"/>
        <s v="Mariah Foster"/>
        <s v="Russell Thompson"/>
        <s v="Tara Fuller DDS"/>
        <s v="Brett Mejia"/>
        <s v="Paul Williams"/>
        <s v="Carlos Curry"/>
        <s v="Todd Fernandez"/>
        <s v="Alison Patterson"/>
        <s v="Jay Richards"/>
        <s v="Elizabeth Garrett"/>
        <s v="Laurie Brown"/>
        <s v="Dr. Jason Smith DVM"/>
        <s v="Angela Lane"/>
        <s v="James Hall"/>
        <s v="Edwin Walker"/>
        <s v="Christopher Hanson"/>
        <s v="Victoria Lopez"/>
        <s v="Kelly Massey"/>
        <s v="Robin Morrow"/>
        <s v="Samantha Hodge"/>
        <s v="Brandy Adams"/>
        <s v="Chris Mason"/>
        <s v="Chase Morgan"/>
        <s v="Terri Morales"/>
        <s v="Jonathan Sullivan"/>
        <s v="Donald Rodriguez"/>
        <s v="Kevin Johnson"/>
        <s v="Jose Estes"/>
        <s v="Andre Abbott"/>
        <s v="Vicki Powell"/>
        <s v="Nicole Gonzales"/>
        <s v="Samuel Booth"/>
        <s v="John Scott"/>
        <s v="Sierra Gardner"/>
        <s v="Brianna Robertson"/>
        <s v="Joseph Johnson"/>
        <s v="Mr. Ray Martinez"/>
        <s v="Juan Manning"/>
        <s v="Jennifer Allen"/>
        <s v="Scott Lee"/>
        <s v="Virginia Tran"/>
        <s v="Samantha Williams"/>
        <s v="Laurie Jackson"/>
        <s v="Adrienne English"/>
        <s v="Makayla Roberts"/>
        <s v="Catherine Howard"/>
        <s v="Jerry Thompson"/>
        <s v="Emma Figueroa"/>
        <s v="Amy Vazquez"/>
        <s v="Jessica Mejia"/>
        <s v="Michelle Lang"/>
        <s v="Steven Robinson"/>
        <s v="Kenneth Jackson"/>
        <s v="Mary Johnson"/>
        <s v="Rhonda Mcdonald"/>
        <s v="Madison Ochoa"/>
        <s v="Kristin Warner"/>
        <s v="Francis Mcclain"/>
        <s v="Carl Davis"/>
        <s v="Ms. Robin Lynn"/>
        <s v="Joan Woodard"/>
        <s v="Antonio Lopez"/>
        <s v="Michele Weber"/>
        <s v="Heidi Nelson"/>
        <s v="Alexis Levy"/>
        <s v="Brian Martin"/>
        <s v="Joshua Sanders"/>
        <s v="Maria Mcfarland"/>
        <s v="Ruben Bennett"/>
        <s v="Judy Strickland"/>
        <s v="Brian Jones DDS"/>
        <s v="Katrina Rogers"/>
        <s v="Logan Ward"/>
        <s v="Hector Taylor"/>
        <s v="Adam Lyons"/>
        <s v="Heather Hernandez"/>
        <s v="Christopher Guerrero"/>
        <s v="Crystal Lang"/>
        <s v="Raymond Banks"/>
        <s v="Adam Rojas"/>
        <s v="Stephen Wilson"/>
        <s v="Marc Pierce"/>
        <s v="James Ortiz"/>
        <s v="Melanie Hunter"/>
        <s v="Darrell Acevedo"/>
        <s v="Melissa Davis"/>
        <s v="Adam Martin"/>
        <s v="Jason Goodman"/>
        <s v="Brittany Barnes"/>
        <s v="Diane Bell"/>
        <s v="Sara Santiago"/>
        <s v="Gabrielle Wood"/>
        <s v="Angela Marshall"/>
        <s v="Michael Schroeder"/>
        <s v="Adam Martinez"/>
        <s v="Carrie Clark"/>
        <s v="Adam Downs"/>
        <s v="Erin Rodriguez"/>
        <s v="Paula Austin"/>
        <s v="Angela Rhodes"/>
        <s v="Mrs. Elizabeth Davis"/>
        <s v="Jessica Lopez"/>
        <s v="Anthony Lowery"/>
        <s v="Christian Barnett"/>
        <s v="Maria White"/>
        <s v="Kenneth Glass"/>
        <s v="Taylor Green"/>
        <s v="Benjamin Harmon"/>
        <s v="Rickey Snow"/>
        <s v="Darlene Yates"/>
        <s v="Angelica Quinn"/>
        <s v="Stephanie Brooks"/>
        <s v="Kristine Stanley"/>
        <s v="Wayne Love"/>
        <s v="Brett Peters"/>
        <s v="Bryan Vasquez"/>
        <s v="John Wood"/>
        <s v="William Callahan"/>
        <s v="Ian Fitzgerald"/>
        <s v="William Clark"/>
        <s v="Ashley Jones"/>
        <s v="Jesus Stewart"/>
        <s v="Brenda Black"/>
        <s v="Amanda Weiss"/>
        <s v="Emily Pearson"/>
        <s v="Kathleen Patrick"/>
        <s v="Melinda Berry"/>
        <s v="Ashley Reilly"/>
        <s v="Jonathan Castro"/>
        <s v="Brian Gilbert"/>
        <s v="David Hopkins"/>
        <s v="Shari Coleman"/>
        <s v="Shane Roberts"/>
        <s v="Brian Gordon"/>
        <s v="Jordan Mcconnell"/>
        <s v="Kyle Kim"/>
        <s v="Katherine Braun"/>
        <s v="Margaret Lopez"/>
        <s v="Patrick Mcgee"/>
        <s v="Megan Parker MD"/>
        <s v="Gary Sampson"/>
        <s v="Henry Clark"/>
        <s v="Amy Johnson"/>
        <s v="Rachel Olson"/>
        <s v="Jason Cooke"/>
        <s v="Elizabeth Glenn"/>
        <s v="Todd Edwards"/>
        <s v="Peggy Moreno"/>
        <s v="Lynn Wyatt"/>
        <s v="Jeffrey Simpson"/>
        <s v="Zachary Park"/>
        <s v="Anna Lopez"/>
        <s v="Rebecca Mckinney"/>
        <s v="Nathaniel Myers"/>
        <s v="Craig Hill"/>
        <s v="Jerry York"/>
        <s v="Amy Payne"/>
        <s v="Edwin Maxwell"/>
        <s v="Tamara Potter"/>
        <s v="Steven Deleon"/>
        <s v="Shannon Mitchell"/>
        <s v="Brandy Hernandez"/>
        <s v="Andrea Jordan"/>
        <s v="Daniel Lee"/>
        <s v="Taylor Bond"/>
        <s v="Joseph Hopkins"/>
        <s v="Isabel Mason"/>
        <s v="Kenneth Dunn"/>
        <s v="Michael Lawson"/>
        <s v="Tina Wall"/>
        <s v="Anna Ellis"/>
        <s v="Steven Dunn"/>
        <s v="Kimberly Richards"/>
        <s v="Kathleen Evans"/>
        <s v="Tony Cardenas"/>
        <s v="Regina Wagner"/>
        <s v="Lawrence Smith"/>
        <s v="Brittany Dawson"/>
        <s v="Emily Lucas"/>
        <s v="Michael Hughes"/>
        <s v="Alejandro Thompson"/>
        <s v="Kevin Jordan"/>
        <s v="Tyler Torres"/>
        <s v="Amanda Munoz"/>
        <s v="Sydney Gillespie"/>
        <s v="Stephanie Ward"/>
        <s v="Amanda Dunlap"/>
        <s v="Kristin Mccarthy"/>
        <s v="David Hart"/>
        <s v="Zachary Gutierrez"/>
        <s v="Martha Miller"/>
        <s v="Kimberly Yoder"/>
        <s v="Dennis Romero"/>
        <s v="Jennifer Haynes"/>
        <s v="Ellen Anderson"/>
        <s v="Erik Ford"/>
        <s v="Bradley Newman"/>
        <s v="Tammy Welch"/>
        <s v="Jonathan Waters"/>
        <s v="Laura Cortez"/>
        <s v="Christina Newman"/>
        <s v="Michael Hinton"/>
        <s v="Amy Aguirre"/>
        <s v="Keith Norman"/>
        <s v="Kendra Anderson"/>
        <s v="Adam Mcintyre"/>
        <s v="Mia Casey"/>
        <s v="Steven Phillips"/>
        <s v="Rebecca Flores"/>
        <s v="Amanda Tanner"/>
        <s v="Mark Duarte"/>
        <s v="Marc Bell"/>
        <s v="Dr. Michelle Hull"/>
        <s v="Amanda Davis"/>
        <s v="Mackenzie Gonzalez"/>
        <s v="Patricia Torres"/>
        <s v="Carolyn Moses"/>
        <s v="Rebekah Conway"/>
        <s v="Hannah Carson"/>
        <s v="Marissa Thomas"/>
        <s v="Willie Bass"/>
        <s v="Dorothy Palmer"/>
        <s v="Sandra Green"/>
        <s v="Roger Alvarez"/>
        <s v="Lee Nash"/>
        <s v="Rebecca Gallegos"/>
        <s v="Sheri Dixon"/>
        <s v="Diamond Estrada"/>
        <s v="Mr. Richard Holland"/>
        <s v="Lauren Miller"/>
        <s v="Dakota Richards"/>
        <s v="Trevor Pugh"/>
        <s v="Cheyenne Phillips"/>
        <s v="Kyle Wilkinson"/>
        <s v="Mark Flores"/>
        <s v="Joel Johnson"/>
        <s v="Johnny Brown"/>
        <s v="Jason Palmer"/>
        <s v="Matthew Thomas"/>
        <s v="Daisy Smith"/>
        <s v="Teresa Frost"/>
        <s v="Thomas Gonzales"/>
        <s v="Justin Chambers"/>
        <s v="Karen Nguyen"/>
        <s v="Shane Murray"/>
        <s v="Michael Frank"/>
        <s v="Kenneth Carter"/>
        <s v="Joshua Jordan"/>
        <s v="Stephanie Price"/>
        <s v="Frederick Richmond"/>
        <s v="Evan Wagner"/>
        <s v="Marcus Hill"/>
        <s v="Dylan Martin"/>
        <s v="Nicole Roman"/>
        <s v="Jonathan Gordon"/>
        <s v="Danielle Garcia"/>
        <s v="Nathan Campbell"/>
        <s v="Savannah Davidson"/>
        <s v="Lauren Rivera"/>
        <s v="Alex Burgess"/>
        <s v="Allison Jimenez"/>
        <s v="Rebekah Wilson"/>
        <s v="Kevin Kelly"/>
        <s v="Lisa Charles"/>
        <s v="Eric Marshall"/>
        <s v="Joshua Espinoza"/>
        <s v="Rachael Klein"/>
        <s v="Perry Torres"/>
        <s v="Judy Munoz"/>
        <s v="Joseph Cook"/>
        <s v="Christopher Boone"/>
        <s v="Andrew Miller"/>
        <s v="Jasmine Wang"/>
        <s v="Carly Davis"/>
        <s v="Patrick Padilla"/>
        <s v="Tyler Jimenez"/>
        <s v="Joyce Brown"/>
        <s v="Maria Black"/>
        <s v="Jacqueline Beltran"/>
        <s v="Shari Duncan"/>
        <s v="David Zavala"/>
        <s v="Amy Whitaker"/>
        <s v="Kathleen Day"/>
        <s v="Dr. Ryan Alvarez DDS"/>
        <s v="Richard Howard"/>
        <s v="Jessica Cain"/>
        <s v="Caitlin Stevens DDS"/>
        <s v="John Decker"/>
        <s v="Calvin Pitts"/>
        <s v="Levi Richardson"/>
        <s v="Tiffany Anderson"/>
        <s v="Grant Petersen"/>
        <s v="Ralph Anderson"/>
        <s v="Amanda Hughes"/>
        <s v="Christine Reed"/>
        <s v="April Wade"/>
        <s v="Dustin Hernandez"/>
        <s v="Brian Jimenez"/>
        <s v="Robert Adkins MD"/>
        <s v="David Knapp"/>
        <s v="Natalie Beasley"/>
        <s v="Kevin Walls"/>
        <s v="Bonnie Adams"/>
        <s v="Dale Jensen"/>
        <s v="John Sanders"/>
        <s v="Matthew Allen"/>
        <s v="Patricia Warren"/>
        <s v="Matthew Wheeler"/>
        <s v="Aaron Wilson"/>
        <s v="Robert Vasquez"/>
        <s v="Carol Thompson"/>
        <s v="Allison Young"/>
        <s v="Kyle Wu"/>
        <s v="Kara Rogers"/>
        <s v="Courtney Walton"/>
        <s v="Tonya Warner"/>
        <s v="Brandon Adams"/>
        <s v="Dr. Donna Johnson"/>
        <s v="Kimberly Lewis"/>
        <s v="Brittany Harris"/>
        <s v="Christy Paul"/>
        <s v="Christine Downs"/>
        <s v="James Mcdonald"/>
        <s v="Shelly Ellis"/>
        <s v="Jennifer Mcmillan"/>
        <s v="Kimberly Robertson"/>
        <s v="Candice Johnson"/>
        <s v="Kimberly Ingram"/>
        <s v="James Flores"/>
        <s v="Gabrielle Morris"/>
        <s v="Mary Wilson"/>
        <s v="Margaret Patel"/>
        <s v="Anthony Butler"/>
        <s v="Samuel Hill"/>
        <s v="Victoria Jones"/>
        <s v="Adrian Leon"/>
        <s v="Mrs. Sharon Burgess"/>
        <s v="Taylor Collins"/>
        <s v="Gabrielle Arnold MD"/>
        <s v="John Phillips"/>
        <s v="Hector Anderson"/>
        <s v="Kathryn Pearson"/>
        <s v="Anthony Kelly"/>
        <s v="Kevin Rangel"/>
        <s v="Hannah Sosa"/>
        <s v="Janet Williams"/>
        <s v="Kristie Baldwin DDS"/>
        <s v="Laura Obrien"/>
        <s v="David English"/>
        <s v="Justin Daugherty"/>
        <s v="Kenneth Lester"/>
        <s v="Terri Smith"/>
        <s v="Alex Fernandez"/>
        <s v="Rachel Bates"/>
        <s v="Cassandra Zuniga"/>
        <s v="Sonya Reed"/>
        <s v="Anthony Taylor"/>
        <s v="Rebecca Lee"/>
        <s v="Victor Bentley"/>
        <s v="Veronica Dunn"/>
        <s v="Beverly Adkins"/>
        <s v="Caitlin Guerrero"/>
        <s v="Christopher Haynes"/>
        <s v="Tammy Mathews"/>
        <s v="Gregory Bright"/>
        <s v="Christine Petersen"/>
        <s v="Tracy Freeman"/>
        <s v="James Gonzalez"/>
        <s v="Terry Montoya"/>
        <s v="Aaron Jones"/>
        <s v="Robert Williamson"/>
        <s v="Joseph Montoya"/>
        <s v="Robert Zavala"/>
        <s v="Brian Hammond"/>
        <s v="Shane Anderson"/>
        <s v="Haley Cox"/>
        <s v="Mark Kramer"/>
        <s v="Lindsay Larson"/>
        <s v="Jennifer Henderson"/>
        <s v="Edward Stone"/>
        <s v="Matthew Phillips"/>
        <s v="Jose Sweeney"/>
        <s v="Elizabeth Rodriguez"/>
        <s v="Christine Rogers"/>
        <s v="Catherine Vega"/>
        <s v="Susan Lee"/>
        <s v="Sean Schmidt"/>
        <s v="Joshua Weaver"/>
        <s v="Kim Gray"/>
        <s v="Michelle Lozano"/>
        <s v="Tonya Arnold"/>
        <s v="Joseph Wilcox"/>
        <s v="Anne Ellis"/>
        <s v="Michael Drake"/>
        <s v="Thomas Edwards"/>
        <s v="Amy Young"/>
        <s v="Marisa Roman"/>
        <s v="Monica Russell"/>
        <s v="Tyler Cabrera"/>
        <s v="Darren Allen"/>
        <s v="Joanne Griffin"/>
        <s v="Erin Brooks"/>
        <s v="Ashley Howell"/>
        <s v="Hannah Morgan"/>
        <s v="Christopher Patrick"/>
        <s v="Jonathan Ramirez"/>
        <s v="Sue Guerrero"/>
        <s v="Larry Wilson"/>
        <s v="Jordan Kerr"/>
        <s v="Kimberly Ballard"/>
        <s v="Matthew Lawson DVM"/>
        <s v="Robert Bailey"/>
        <s v="Mariah Mckee"/>
        <s v="Amy Rodriguez"/>
        <s v="Greg Mckee IV"/>
        <s v="Joseph Henson"/>
        <s v="Anna Holmes"/>
        <s v="Gregory Williams"/>
        <s v="Michael Schmidt"/>
        <s v="Ronald Williams"/>
        <s v="Ann Baker"/>
        <s v="Nathan Alexander"/>
        <s v="Patrick Spence"/>
        <s v="Katelyn Barber"/>
        <s v="Larry Campbell"/>
        <s v="Charles Hayes"/>
        <s v="George Robinson"/>
        <s v="Denise Webster"/>
        <s v="Raymond Williams"/>
        <s v="Tanya Sharp"/>
        <s v="Arthur Giles"/>
        <s v="Terrence Cross"/>
        <s v="Sarah Payne"/>
        <s v="Angie Hawkins"/>
        <s v="Jennifer Diaz"/>
        <s v="Christine Sanchez"/>
        <s v="John Chung"/>
        <s v="Wanda Knox"/>
        <s v="Richard Austin"/>
        <s v="Amanda Rogers"/>
        <s v="Randall Williams"/>
        <s v="Kelly Nelson"/>
        <s v="Kathleen Aguilar"/>
        <s v="David Carter"/>
        <s v="Jeremiah Salazar"/>
        <s v="Darlene Lambert"/>
        <s v="Dustin House"/>
        <s v="Travis Gibbs"/>
        <s v="Matthew Myers"/>
        <s v="Richard Stevenson"/>
        <s v="Terry Clayton"/>
        <s v="Rachel Baker"/>
        <s v="Patricia Santos"/>
        <s v="Jasmin Jackson"/>
        <s v="Patrick Schroeder"/>
        <s v="Mrs. Lindsey Garcia DDS"/>
        <s v="Tanya Mccarty"/>
        <s v="Pamela Reyes"/>
        <s v="Leslie Gardner"/>
        <s v="Tyler Jones"/>
        <s v="Luis Riley"/>
        <s v="Zachary Wong"/>
        <s v="Richard Wade"/>
        <s v="Katherine Brooks"/>
        <s v="Mason Bennett"/>
        <s v="Marie Warren"/>
        <s v="Brandon Houston"/>
        <s v="Theresa Larson"/>
        <s v="Katherine Roberts"/>
        <s v="Jesus Sims"/>
        <s v="Scott Alvarado"/>
        <s v="Jennifer Mooney"/>
        <s v="Timothy Lara"/>
        <s v="Benjamin Fields"/>
        <s v="Darrell Frank"/>
        <s v="Paula Lynch"/>
        <s v="Ashley Dean"/>
        <s v="Michelle Gonzales"/>
        <s v="Frank Martinez"/>
        <s v="Sergio Carey"/>
        <s v="Ruben Thomas"/>
        <s v="Walter Lucas DVM"/>
        <s v="Kristin Pham"/>
        <s v="Stephanie Cox"/>
        <s v="Robert Hardy"/>
        <s v="Tyler Rush"/>
        <s v="Matthew Marks"/>
        <s v="Jessica Ayers"/>
        <s v="Christie Kelly"/>
        <s v="Timothy Fox"/>
        <s v="Susan Ramos DDS"/>
        <s v="Willie Walker"/>
        <s v="Todd Williams"/>
        <s v="David Marks"/>
        <s v="Allison Smith DDS"/>
        <s v="Mr. David Singleton"/>
        <s v="Penny Willis"/>
        <s v="Deborah Wright"/>
        <s v="Jennifer Hughes"/>
        <s v="Nicholas Robinson"/>
        <s v="Dr. Martin Bailey"/>
        <s v="Wayne Ferguson"/>
        <s v="Justin Shepard"/>
        <s v="Melanie Trujillo"/>
        <s v="Sandra Tucker"/>
        <s v="Debra Lopez"/>
        <s v="Kayla Lopez"/>
        <s v="Wesley Torres"/>
        <s v="Karen May"/>
        <s v="Chad Neal"/>
        <s v="Tiffany Sanders"/>
        <s v="Martin Reed"/>
        <s v="Karen Braun"/>
        <s v="Monique Smith"/>
        <s v="Kyle Carter"/>
        <s v="Tiffany Chavez"/>
        <s v="Samantha Peck"/>
        <s v="David Williamson"/>
        <s v="Christopher Bray"/>
        <s v="Victoria Ortiz"/>
        <s v="Alyssa Hale"/>
        <s v="Eric Medina"/>
        <s v="Beth Moore"/>
        <s v="Anthony Love"/>
        <s v="Elizabeth Taylor"/>
        <s v="Evelyn Lopez"/>
        <s v="Pamela Long"/>
        <s v="Brenda Williams"/>
        <s v="Lisa Roberts"/>
        <s v="Joseph Carson"/>
        <s v="Whitney Roach"/>
        <s v="Frank Norman"/>
        <s v="Kelsey Savage"/>
        <s v="Kirk Sanchez"/>
        <s v="Annette Taylor"/>
        <s v="Stephen Landry"/>
        <s v="Madison Cardenas"/>
        <s v="Lynn Winters"/>
        <s v="Belinda Ward"/>
        <s v="Travis Ramirez"/>
        <s v="Leah Hamilton"/>
        <s v="Kevin Warner"/>
        <s v="Sandra White"/>
        <s v="Norman Baker"/>
        <s v="Melissa Young"/>
        <s v="Michele Richardson"/>
        <s v="Claudia Benton"/>
        <s v="Mario Russell"/>
        <s v="Shawn Morris"/>
        <s v="Thomas Ochoa"/>
        <s v="Tracy Stephens"/>
        <s v="Mr. Brian Davis"/>
        <s v="Julia Jones MD"/>
        <s v="Michael Berg"/>
        <s v="Amanda Williams"/>
        <s v="Christopher Riley"/>
        <s v="Eric Heath"/>
        <s v="James Patterson"/>
        <s v="Christina Burnett"/>
        <s v="Brianna Gomez"/>
        <s v="Randall Reed"/>
        <s v="James Humphrey"/>
        <s v="Ronald Terry"/>
        <s v="Mathew Le"/>
        <s v="James Liu"/>
        <s v="Dr. Beth Miller"/>
        <s v="Stephanie Alvarez"/>
        <s v="Tammy Lewis"/>
        <s v="Jason Leonard"/>
        <s v="Rebekah Brown"/>
        <s v="Lori Jackson"/>
        <s v="Mark Woods"/>
        <s v="Sandra Harper"/>
        <s v="Carl Nelson"/>
        <s v="Scott Collins"/>
        <s v="Joseph Reyes"/>
        <s v="Crystal Richards"/>
        <s v="Stephanie Shepherd"/>
        <s v="Sabrina Brown"/>
        <s v="Erica Russo"/>
        <s v="Jason Andrews"/>
        <s v="Kevin Young"/>
        <s v="Courtney Myers"/>
        <s v="Theresa May"/>
        <s v="Janet Hill"/>
        <s v="Loretta Decker"/>
        <s v="Charlene Galloway"/>
        <s v="Tamara Stevens"/>
        <s v="Amber Shaw"/>
        <s v="Angela Perez"/>
        <s v="Donald Day"/>
        <s v="James Keith"/>
        <s v="Beth Ali"/>
        <s v="Stephanie Hammond"/>
        <s v="Elizabeth Thompson"/>
        <s v="Edward Coffey"/>
        <s v="David Jackson"/>
        <s v="Mark Norman"/>
        <s v="Brittany Nelson"/>
        <s v="Todd Irwin"/>
        <s v="Dr. Craig Johnson II"/>
        <s v="Christina Weber"/>
        <s v="Daniel Armstrong"/>
        <s v="Lynn Brown"/>
        <s v="Valerie Thornton"/>
        <s v="Nicole Duke"/>
        <s v="Christina Kennedy"/>
        <s v="Rebecca Neal"/>
        <s v="Sean Reilly"/>
        <s v="Jeremy Johnson"/>
        <s v="Ashley Rowe"/>
        <s v="Erica Stewart"/>
        <s v="Elizabeth Mosley"/>
        <s v="Karen Clark"/>
        <s v="Julie Dougherty"/>
        <s v="David Petersen"/>
        <s v="Donna Humphrey"/>
        <s v="George Kline"/>
        <s v="Jennifer Payne"/>
        <s v="Alexis Dixon"/>
        <s v="Joshua Underwood"/>
        <s v="Drew Knight"/>
        <s v="Anthony Lynch"/>
        <s v="Amanda Franklin"/>
        <s v="Peggy Lane"/>
        <s v="Christy Mcdaniel"/>
        <s v="Shannon Harvey"/>
        <s v="Katelyn Rivera"/>
        <s v="Larry Butler"/>
        <s v="Richard Fleming"/>
        <s v="Dawn Guzman"/>
        <s v="Crystal Thomas"/>
        <s v="Dana Lopez"/>
        <s v="Isaiah Lee"/>
        <s v="Terry Leon"/>
        <s v="Jennifer Phillips"/>
        <s v="Heidi Anderson"/>
        <s v="Amanda Wagner"/>
        <s v="Brent Garcia"/>
        <s v="Crystal Thompson"/>
        <s v="Kelsey Garza"/>
        <s v="Charles Williams"/>
        <s v="Reginald Smith"/>
        <s v="Todd Carter"/>
        <s v="Rebecca Bailey"/>
        <s v="Roberta Santos"/>
        <s v="Lindsay Anderson"/>
        <s v="Henry Harmon"/>
        <s v="Sara Ortiz"/>
        <s v="James Tucker"/>
        <s v="Tiffany Hayes"/>
        <s v="Brittany Schmidt"/>
        <s v="Tara Floyd"/>
        <s v="Tyler Little"/>
        <s v="Melissa Lee"/>
        <s v="Lee Brooks"/>
        <s v="Adam Fowler"/>
        <s v="Heidi Turner"/>
        <s v="Jennifer Baldwin MD"/>
        <s v="John Waller"/>
        <s v="Melissa Cameron"/>
        <s v="David Erickson"/>
        <s v="Timothy Barnes"/>
        <s v="Christopher Shepard"/>
        <s v="Cody Anderson"/>
        <s v="Todd Johnson"/>
        <s v="Patricia Page"/>
        <s v="Chelsea Fields"/>
        <s v="Robert Dorsey"/>
        <s v="Brittany Russell"/>
        <s v="Rose Holmes"/>
        <s v="Julie Lewis"/>
        <s v="Theresa Morris"/>
        <s v="Tara Jefferson DVM"/>
        <s v="Vincent Hernandez"/>
        <s v="Deborah Brown"/>
        <s v="Mary Gomez"/>
        <s v="Amber Wilson"/>
        <s v="Carmen Larsen"/>
        <s v="Karen Brennan"/>
        <s v="Ian Weaver"/>
        <s v="Matthew Jimenez"/>
        <s v="James Huffman"/>
        <s v="Donald Harris"/>
        <s v="Lori Mora"/>
        <s v="John Logan"/>
        <s v="Kristin Hale"/>
        <s v="Savannah Oneal"/>
        <s v="Felicia King"/>
        <s v="Robert Abbott"/>
        <s v="Crystal Lawrence"/>
        <s v="Elijah York"/>
        <s v="James Butler"/>
        <s v="Julie Goodman"/>
        <s v="Matthew Chavez"/>
        <s v="Amy King"/>
        <s v="Kathy Nelson"/>
        <s v="Ms. Laura Bennett"/>
        <s v="Jeffrey Johnson"/>
        <s v="Renee Zhang"/>
        <s v="Brittany Johnson"/>
        <s v="Jessica Foster"/>
        <s v="Patty Clark"/>
        <s v="Angela Coleman"/>
        <s v="Monica Hancock"/>
        <s v="Michelle Shepherd"/>
        <s v="Wanda Hunt"/>
        <s v="Rachel Zavala"/>
        <s v="Nathan Curtis"/>
        <s v="Luis Montgomery"/>
        <s v="Susan Flowers"/>
        <s v="Tyler Allen"/>
        <s v="Steven Shelton"/>
        <s v="Kathy Michael"/>
        <s v="James Bentley"/>
        <s v="Lauren Norman"/>
        <s v="Mr. Joshua Mahoney"/>
        <s v="Shannon Myers"/>
        <s v="Yvonne Decker"/>
        <s v="Debra Ramirez"/>
        <s v="Christopher Miller"/>
        <s v="Nicole Bailey"/>
        <s v="George Williamson"/>
        <s v="Sarah Jones"/>
        <s v="Maria Jackson"/>
        <s v="Erin Kim"/>
        <s v="Lisa White"/>
        <s v="Tracy Branch"/>
        <s v="Rebecca Moreno"/>
        <s v="Anthony Moore"/>
        <s v="Alan Gregory"/>
        <s v="Julie Dennis"/>
        <s v="Ronnie Jenkins"/>
        <s v="Virginia Smith"/>
        <s v="Kaitlin Perry"/>
        <s v="Jesse Dixon"/>
        <s v="Natalie Pena"/>
        <s v="Anna Farley"/>
        <s v="Jasmine Hill DVM"/>
        <s v="Mitchell Thomas"/>
        <s v="Lynn Johnson"/>
        <s v="Alejandro Becker"/>
        <s v="Leah Foster"/>
        <s v="Mr. Randy Nunez"/>
        <s v="Dr. Christina Bennett"/>
        <s v="Kevin Collins"/>
        <s v="Eric Figueroa"/>
        <s v="David Harris"/>
        <s v="Jessica Matthews"/>
        <s v="Zachary Walsh"/>
        <s v="Jonathan Lucas"/>
        <s v="Diana Pham"/>
        <s v="Kimberly Robinson"/>
        <s v="Robert Clements"/>
        <s v="Kathryn Sharp"/>
        <s v="Alan Sanchez"/>
        <s v="Elizabeth Phillips"/>
        <s v="Jessica Anderson"/>
        <s v="Ashley Richards"/>
        <s v="Jonathan Obrien DDS"/>
        <s v="Jacob Burns"/>
        <s v="Gary Ford"/>
        <s v="Kellie Bryant"/>
        <s v="Derrick Walsh"/>
        <s v="Michael Alexander"/>
        <s v="Jessica Morris"/>
        <s v="Jodi Scott"/>
        <s v="Thomas Harrell"/>
        <s v="Laura Garrett"/>
        <s v="Jose Walker"/>
        <s v="Kyle Nichols"/>
        <s v="Shannon Campbell"/>
        <s v="Ryan Banks"/>
        <s v="Pamela Cox"/>
        <s v="Katherine Wright"/>
        <s v="Alicia Ferguson"/>
        <s v="Robert King"/>
        <s v="Jason Heath"/>
        <s v="Tiffany Williams"/>
        <s v="Christine Cortez"/>
        <s v="Jordan Hughes"/>
        <s v="Jessica Adams"/>
        <s v="Lisa Kennedy"/>
        <s v="Martha Harrington"/>
        <s v="Alexandra Smith"/>
        <s v="Cynthia Gray"/>
        <s v="James Webster"/>
        <s v="Hailey Davis"/>
        <s v="Mary Hernandez"/>
        <s v="Derek Holland"/>
        <s v="Tracy Soto"/>
        <s v="Mark Atkins"/>
        <s v="Kimberly Chapman"/>
        <s v="Ronald Torres"/>
        <s v="William Aguirre"/>
        <s v="Emily Ross"/>
        <s v="Brian Morgan"/>
        <s v="Lawrence Joseph"/>
        <s v="Daniel Mosley"/>
        <s v="Kimberly Perry"/>
        <s v="Alexandria Luna"/>
        <s v="Jacqueline Haley"/>
        <s v="Kathleen Murphy"/>
        <s v="Jason Hill"/>
        <s v="Kayla Berry"/>
        <s v="Katherine Barrett"/>
        <s v="Haley Garcia"/>
        <s v="Matthew Harmon"/>
        <s v="Cristina Jones"/>
        <s v="Keith Johnson"/>
        <s v="Holly Cooley"/>
        <s v="Joanna Wilkins"/>
        <s v="Brian Torres"/>
        <s v="Julia Lam"/>
        <s v="Cynthia Moore"/>
        <s v="Julie Adams"/>
        <s v="Jimmy Schultz"/>
        <s v="Gregory Holt"/>
        <s v="Paul Roth"/>
        <s v="Meagan Oconnor"/>
        <s v="Audrey Fletcher"/>
        <s v="Allison Lawrence"/>
        <s v="Kevin West"/>
        <s v="Sabrina Frazier"/>
        <s v="Charles Fisher DDS"/>
        <s v="Hayden Meadows"/>
        <s v="Jonathan Wright"/>
        <s v="Patricia Rogers"/>
        <s v="John Nguyen"/>
        <s v="Bruce Lozano"/>
        <s v="Sabrina Allison"/>
        <s v="Alejandro Waters"/>
        <s v="Jennifer Moore"/>
        <s v="Shane Sullivan"/>
        <s v="Aaron Nelson"/>
        <s v="Kerry Pruitt"/>
        <s v="Amanda Rodgers"/>
        <s v="Paul Woods"/>
        <s v="Courtney Porter"/>
        <s v="Rhonda Jacobson"/>
        <s v="Matthew Contreras"/>
        <s v="Danielle Williams"/>
        <s v="Julie Reed"/>
        <s v="Julie Murray"/>
        <s v="Jacqueline Franklin"/>
        <s v="Joseph Anthony"/>
        <s v="Kimberly Bailey"/>
        <s v="Donald Herring"/>
        <s v="Erika Thompson"/>
        <s v="Kristina Mason"/>
        <s v="Vanessa Pineda"/>
        <s v="John Ray"/>
        <s v="William Fry"/>
        <s v="Gary Swanson"/>
        <s v="Brooke Harrell"/>
        <s v="Tonya Kelly"/>
        <s v="Mr. Michael King"/>
        <s v="Darren Pearson"/>
        <s v="Craig Paul"/>
        <s v="Colleen Davis"/>
        <s v="Brittney Butler"/>
        <s v="Amber Burch"/>
        <s v="Amy Cruz"/>
        <s v="Patricia Williamson"/>
        <s v="Deborah Sampson"/>
        <s v="Betty Wilson"/>
        <s v="Theresa Hogan"/>
        <s v="Diane Parker"/>
        <s v="Rebecca Mcneil"/>
        <s v="Jocelyn Wiley"/>
        <s v="Lisa Gutierrez"/>
        <s v="John Barnes"/>
        <s v="Jorge Herrera"/>
        <s v="James Hayes"/>
        <s v="Alisha Figueroa"/>
        <s v="Brooke Kim"/>
        <s v="Jenny James"/>
        <s v="Yesenia Hernandez"/>
        <s v="Gary Harrington"/>
        <s v="Jessica Kemp"/>
        <s v="Amanda Stephenson"/>
        <s v="Ryan Anderson"/>
        <s v="Kathy Walter"/>
        <s v="Douglas Ramirez"/>
        <s v="Tracy Porter"/>
        <s v="Anthony Munoz"/>
        <s v="Kelsey Cruz"/>
        <s v="Julie Dixon"/>
        <s v="Joe Fields"/>
        <s v="Joyce Bauer"/>
        <s v="George Golden"/>
        <s v="Dana Krause"/>
        <s v="Barbara Wagner"/>
        <s v="Janet Allen"/>
        <s v="Vanessa Smith"/>
        <s v="Andrea Wells"/>
        <s v="Angela Rubio"/>
        <s v="Joel Chen"/>
        <s v="Jerry Castillo"/>
        <s v="Carlos Gregory"/>
        <s v="Brandy Contreras"/>
        <s v="Sherri Hughes"/>
        <s v="Melinda Molina"/>
        <s v="Morgan Baird"/>
        <s v="Cassie Thompson"/>
        <s v="Anna Walker"/>
        <s v="Richard Wilson"/>
        <s v="Kimberly Hicks"/>
        <s v="Elizabeth Henderson"/>
        <s v="April Bailey"/>
        <s v="Nicholas Smith"/>
        <s v="Julie Weber"/>
        <s v="Lance Blake"/>
        <s v="Kimberly Thompson"/>
        <s v="Joseph Taylor"/>
        <s v="Hannah Mills"/>
        <s v="Kelsey Dillon"/>
        <s v="Brandon Norris"/>
        <s v="Robert Saunders"/>
        <s v="Jake Jones"/>
        <s v="Douglas Bowers"/>
        <s v="Randy Ruiz"/>
        <s v="Alison Brady"/>
        <s v="Ryan Patrick"/>
        <s v="Jessica Patrick"/>
        <s v="Nathan Parker"/>
        <s v="Kenneth Rosales"/>
        <s v="Tara King"/>
        <s v="Emily Lee"/>
        <s v="Emily Huff"/>
        <s v="Chase Stephens"/>
        <s v="Kathy Brown"/>
        <s v="Robert Burns"/>
        <s v="Jonathan Mcguire"/>
        <s v="Dr. Gregory Wilson"/>
        <s v="Lindsay Hunter"/>
        <s v="Monique Wheeler"/>
        <s v="Kathryn Nichols"/>
        <s v="Greg Collins"/>
        <s v="Jerry Wood"/>
        <s v="Jennifer Fox"/>
        <s v="Leah Christian"/>
        <s v="Stephen Bridges"/>
        <s v="Richard Torres"/>
        <s v="Rodney Brown"/>
        <s v="Laurie Schmitt"/>
        <s v="John Mcclain"/>
        <s v="Dominic Johnson"/>
        <s v="Jesse Johnson"/>
        <s v="Barbara Perez"/>
        <s v="Lisa Rodriguez"/>
        <s v="Sharon Kerr"/>
        <s v="Ethan Anderson"/>
        <s v="Tamara Wilson"/>
        <s v="Mr. Alexander Hoffman"/>
        <s v="Samantha George"/>
        <s v="Marcus Day"/>
        <s v="Karen Knight"/>
        <s v="Richard Dennis"/>
        <s v="Steven Salas"/>
        <s v="Ashley Rivas"/>
        <s v="Luke Gardner"/>
        <s v="John Williams"/>
        <s v="Yvonne Stafford"/>
        <s v="Richard Ross"/>
        <s v="Edward Reyes"/>
        <s v="Patrick Carter"/>
        <s v="Rebekah Jackson"/>
        <s v="John Potts"/>
        <s v="Eric Cantrell"/>
        <s v="Savannah Parker"/>
        <s v="Thomas Russell"/>
        <s v="Gary Cunningham"/>
        <s v="Daniel Moses"/>
        <s v="Carolyn Wilcox"/>
        <s v="Andrea Clark"/>
        <s v="Tommy Murray"/>
        <s v="Amy Daniels PhD"/>
        <s v="Mr. Scott Krueger MD"/>
        <s v="Patricia Quinn"/>
        <s v="Justin Hammond"/>
        <s v="Michael Randall"/>
        <s v="Andrew Roth"/>
        <s v="Debra Yu"/>
        <s v="Aaron Martinez"/>
        <s v="Brandon Fisher"/>
        <s v="Jennifer Jordan"/>
        <s v="Amy Torres"/>
        <s v="Nicole Norton"/>
        <s v="Teresa Patterson"/>
        <s v="Spencer Lewis"/>
        <s v="Derek Bonilla"/>
        <s v="Jennifer Potts"/>
        <s v="Sarah Turner"/>
        <s v="Christopher Hardin"/>
        <s v="Loretta Porter"/>
        <s v="Stephen Tran"/>
        <s v="Carol Franco"/>
        <s v="Aaron Bruce"/>
        <s v="Michael Lane"/>
        <s v="Trevor Brown"/>
        <s v="Melanie Barnes"/>
        <s v="Justin Mueller"/>
        <s v="Brooke Bridges"/>
        <s v="Randy Rodriguez"/>
        <s v="Vincent Mccormick"/>
        <s v="Lori Burns"/>
        <s v="Amanda Long"/>
        <s v="Hannah Velazquez"/>
        <s v="Darrell Fuentes"/>
        <s v="Barbara Young"/>
        <s v="Regina Tucker"/>
        <s v="Richard Valentine"/>
        <s v="Brett Vasquez"/>
        <s v="Brian Garcia"/>
        <s v="Judith Martinez"/>
        <s v="Susan Bishop"/>
        <s v="Caitlyn Walker"/>
        <s v="Kevin Wells"/>
        <s v="Chris Mcgee"/>
        <s v="Stephen Silva"/>
        <s v="David Adkins"/>
        <s v="Isaac Walker"/>
        <s v="Joanne Garrison"/>
        <s v="Carrie Cooper"/>
        <s v="Kenneth Briggs"/>
        <s v="Tasha Olsen"/>
        <s v="Austin Hodge"/>
        <s v="Kristen Pierce MD"/>
        <s v="Tara Moore"/>
        <s v="Stephanie Harrell"/>
        <s v="Elizabeth Anderson"/>
        <s v="Brian Santos"/>
        <s v="Cindy Hernandez"/>
        <s v="Theresa Schmidt"/>
        <s v="Martin Odom"/>
        <s v="Yolanda Wright"/>
        <s v="Jose Welch"/>
        <s v="Robert Obrien"/>
        <s v="Maria Mcdaniel"/>
        <s v="Pamela Thompson DDS"/>
        <s v="Christine Johnson"/>
        <s v="Joseph Herman"/>
        <s v="Mark Perez"/>
        <s v="Cory Jacobson"/>
        <s v="Thomas Wells"/>
        <s v="Kayla Parker"/>
        <s v="Keith Wyatt"/>
        <s v="Taylor Watkins"/>
        <s v="Connie Glover"/>
        <s v="Betty Farmer"/>
        <s v="Kelly Alexander"/>
        <s v="Tammy Gonzalez"/>
        <s v="Debra Hutchinson"/>
        <s v="Joan Taylor"/>
        <s v="Kathryn Miller"/>
        <s v="Janice Hernandez"/>
        <s v="Pamela Anderson"/>
        <s v="Charles King"/>
        <s v="Terry Chan"/>
        <s v="Gerald Vincent"/>
        <s v="Vickie Blanchard"/>
        <s v="Mary Taylor"/>
        <s v="Brent Brewer"/>
        <s v="Megan Roberts"/>
        <s v="Justin Gonzales"/>
        <s v="Jeffrey Mitchell"/>
        <s v="Lori Anderson"/>
        <s v="Nicole Kennedy"/>
        <s v="Carol Sanchez"/>
        <s v="Julie Rogers"/>
        <s v="Laurie Castro"/>
        <s v="Vickie Rodriguez"/>
        <s v="Dr. Mary Gibson"/>
        <s v="Kimberly Oliver"/>
        <s v="Shane King"/>
        <s v="Denise Reyes"/>
        <s v="Belinda Marshall"/>
        <s v="Grant Williams"/>
        <s v="Kim Myers"/>
        <s v="Katherine Donaldson"/>
        <s v="Mr. Jeffrey Washington DVM"/>
        <s v="Juan Richards"/>
        <s v="Judy Stephens"/>
        <s v="Bradley Gibson"/>
        <s v="Jason Moore"/>
        <s v="Kelly Wallace"/>
        <s v="Michael Castaneda DVM"/>
        <s v="Katherine Hernandez"/>
        <s v="Amber Fritz"/>
        <s v="Diana Peters"/>
        <s v="Catherine Gibbs"/>
        <s v="Mark Shea"/>
        <s v="Patricia Rodriguez"/>
        <s v="Joseph Rios"/>
        <s v="Cheryl Hill"/>
        <s v="Natalie Skinner"/>
        <s v="Faith Coffey"/>
        <s v="Amanda Elliott"/>
        <s v="Michelle Murray"/>
        <s v="Craig Dawson"/>
        <s v="Patrick Anderson"/>
        <s v="Kaitlin Hoffman"/>
        <s v="Ronnie Moore"/>
        <s v="Stephen Smith"/>
        <s v="Tara Harris"/>
        <s v="Steven James"/>
        <s v="Mario Perez"/>
        <s v="Kimberly Mitchell"/>
        <s v="Veronica Nielsen"/>
        <s v="Miss Amy Hamilton"/>
        <s v="Joyce Oliver"/>
        <s v="Lisa Watts"/>
        <s v="Charles Wagner"/>
        <s v="Kristi Cruz"/>
        <s v="Cory Phelps"/>
        <s v="Joseph Harris"/>
        <s v="Travis Johnson"/>
        <s v="Martha Watson"/>
        <s v="Christina Henderson"/>
        <s v="Carly Jenkins"/>
        <s v="Terry Jones"/>
        <s v="Amy Cook"/>
        <s v="Leslie Lewis"/>
        <s v="Michael Macias"/>
        <s v="Lisa Fuller"/>
        <s v="Crystal Blair"/>
        <s v="Angela Jackson"/>
        <s v="Dustin Grimes"/>
        <s v="James Barrett"/>
        <s v="Lauren Avery"/>
        <s v="Virginia Russell"/>
        <s v="Ashley Porter"/>
        <s v="Victor Mays"/>
        <s v="Alexis Rivera"/>
        <s v="Tiffany Huerta"/>
        <s v="Randy Long"/>
        <s v="Maria Valdez"/>
        <s v="Carolyn Schneider"/>
        <s v="Amy Schmidt"/>
        <s v="Timothy Clark"/>
        <s v="Elizabeth Alvarado"/>
        <s v="Madison Ali"/>
        <s v="Adam Howard"/>
        <s v="Robert Rogers"/>
        <s v="Peter Murphy"/>
        <s v="Edward Miller"/>
        <s v="Anne Simmons"/>
        <s v="Mary Newman"/>
        <s v="Andrew Rowe"/>
        <s v="Nancy Mcdonald"/>
        <s v="David Terrell"/>
        <s v="Amy Figueroa MD"/>
        <s v="Cody Horne"/>
        <s v="Mr. Jason Hall DDS"/>
        <s v="Ashley Miller"/>
        <s v="Mark Anderson"/>
        <s v="Tiffany Castillo"/>
        <s v="Laura Smith"/>
        <s v="Chris Hubbard"/>
        <s v="Shawn Allen"/>
        <s v="Nancy Cruz"/>
        <s v="Christopher Ford"/>
        <s v="Elizabeth Perkins"/>
        <s v="Nicole Burns"/>
        <s v="Whitney Castaneda"/>
        <s v="Stephanie Moon"/>
        <s v="Anna Campbell"/>
        <s v="Laura White"/>
        <s v="Travis Spencer"/>
        <s v="Crystal Kelly"/>
        <s v="Whitney Frost"/>
        <s v="Sean Alexander"/>
        <s v="Cynthia Pham"/>
        <s v="James Weaver"/>
        <s v="Miranda Perkins"/>
        <s v="Lisa Black"/>
        <s v="Allen Douglas"/>
        <s v="Steven Blair"/>
        <s v="Gabriel Davis"/>
        <s v="Melissa Thomas"/>
        <s v="Ashlee Benson"/>
        <s v="Andrea Vargas"/>
        <s v="Gina Perkins"/>
        <s v="Susan Compton"/>
        <s v="Dr. Keith Morrison"/>
        <s v="Madison Berry"/>
        <s v="Alicia Hogan"/>
        <s v="Joshua Jenkins"/>
        <s v="Kelly Miller"/>
        <s v="Olivia Harris"/>
        <s v="David Mcneil"/>
        <s v="Richard Floyd"/>
        <s v="Alexander Dixon"/>
        <s v="Zachary Collins"/>
        <s v="Thomas Webster"/>
        <s v="Denise Simmons"/>
        <s v="Natalie Mitchell"/>
        <s v="Deborah Brewer"/>
        <s v="Ebony Simmons"/>
        <s v="Corey Aguilar"/>
        <s v="Linda Dominguez"/>
        <s v="Susan Saunders"/>
        <s v="Christopher Grant"/>
        <s v="Clifford Galvan"/>
        <s v="Annette Keller"/>
        <s v="Emily Simmons"/>
        <s v="David Martinez"/>
        <s v="Anthony Maldonado"/>
        <s v="Erin Jones"/>
        <s v="Dr. Tanya Stephens"/>
        <s v="Dawn Nicholson"/>
        <s v="Samuel Paul"/>
        <s v="Jeffrey Davila"/>
        <s v="Megan Guerrero"/>
        <s v="Kimberly Chavez"/>
        <s v="Ernest Lawrence"/>
        <s v="Douglas Valdez"/>
        <s v="Robert Perez"/>
        <s v="Rachel Alexander"/>
        <s v="Robert Nguyen"/>
        <s v="Brittany Stein"/>
        <s v="Joseph Byrd"/>
        <s v="Alyssa Watts"/>
        <s v="Kimberly Brooks"/>
        <s v="John Vasquez"/>
        <s v="Michael Jimenez"/>
        <s v="Robert Gallagher"/>
        <s v="Megan Hayes"/>
        <s v="Sheri Diaz"/>
        <s v="Jim Brown"/>
        <s v="Gary Flores"/>
        <s v="Jasmine Perkins"/>
        <s v="Alexander Barrett"/>
        <s v="Leah Conway"/>
        <s v="Joshua Kirby"/>
        <s v="Cheryl Bennett"/>
        <s v="Samantha Proctor"/>
        <s v="Matthew James"/>
        <s v="Howard Martin"/>
        <s v="Gregory Miller"/>
        <s v="Jennifer Wright"/>
        <s v="Patrick Willis"/>
        <s v="Victor Lee"/>
        <s v="Michael Dodson"/>
        <s v="Colleen Wagner"/>
        <s v="James Ponce"/>
        <s v="Julie Fuller"/>
        <s v="Diana Brown"/>
        <s v="Colleen Patterson"/>
        <s v="Brandon Rogers"/>
        <s v="Nicole Gardner"/>
        <s v="Catherine Smith"/>
        <s v="Kathleen Payne"/>
        <s v="Jesus Kelley"/>
        <s v="Hannah Turner"/>
        <s v="Lisa Freeman"/>
        <s v="Timothy Morales"/>
        <s v="Richard Gray"/>
        <s v="Karen White MD"/>
        <s v="Omar Powell"/>
        <s v="Alison Leonard"/>
        <s v="Samantha Byrd"/>
        <s v="Bethany Jefferson"/>
        <s v="Melissa Rhodes"/>
        <s v="Tiffany Ryan"/>
        <s v="Valerie Coleman"/>
        <s v="Rebecca Reeves"/>
        <s v="Chelsea Hansen"/>
        <s v="Steven Rodriguez"/>
        <s v="Marcus Brooks"/>
        <s v="Rachel Williams"/>
        <s v="Daniel Daniel MD"/>
        <s v="Monica Lee"/>
        <s v="Hannah Ryan"/>
        <s v="Harold Smith"/>
        <s v="Amy Martinez"/>
        <s v="Colleen Bryant"/>
        <s v="Laura Walters"/>
        <s v="Daniel Duncan"/>
        <s v="Joshua Guerrero"/>
        <s v="Timothy Collins"/>
        <s v="Robert Pratt"/>
        <s v="Jessica Oconnell"/>
        <s v="John Acosta"/>
        <s v="Thomas Morris"/>
        <s v="Frances Molina"/>
        <s v="Crystal Fisher"/>
        <s v="Zachary Case"/>
        <s v="Warren Brown"/>
        <s v="Gregory Mack"/>
        <s v="Ronald Davis"/>
        <s v="Sarah Mcdaniel"/>
        <s v="Marie White"/>
        <s v="Larry Schneider"/>
        <s v="Cheryl Meyer"/>
        <s v="Robin Ray"/>
        <s v="David Steele"/>
        <s v="Joel Copeland"/>
        <s v="Craig Garrett"/>
        <s v="Cindy Wheeler"/>
        <s v="Elizabeth Owens"/>
        <s v="Lauren Jackson"/>
        <s v="Clinton Johnson"/>
        <s v="Jeffrey Shelton"/>
        <s v="Sarah Walters"/>
        <s v="Monica Moody"/>
        <s v="Nicole Goodwin"/>
        <s v="Steven Hoffman"/>
        <s v="Anthony Zuniga"/>
        <s v="Michael Lee"/>
        <s v="Megan Nicholson"/>
        <s v="David Benson"/>
        <s v="Tina Cook"/>
        <s v="Alicia Lopez"/>
        <s v="Carol Russell"/>
        <s v="Larry Baker"/>
        <s v="Debra Ayers"/>
        <s v="Ryan Moreno"/>
        <s v="Crystal Williams"/>
        <s v="Sheila Holland"/>
        <s v="Wendy Gardner"/>
        <s v="Austin Jackson"/>
        <s v="Lindsey Lopez"/>
        <s v="William Chan"/>
        <s v="Drew Hinton"/>
        <s v="Kevin Chung DVM"/>
        <s v="Amanda Johnson"/>
        <s v="Cassandra Howell"/>
        <s v="Randall Durham"/>
        <s v="Alexis Morrison"/>
        <s v="William Robertson"/>
        <s v="Vanessa Shaw"/>
        <s v="Chad Baker"/>
        <s v="Nicholas Cardenas"/>
        <s v="Melissa Thompson"/>
        <s v="Shawn Kane"/>
        <s v="Mary Baker"/>
        <s v="William Mccoy"/>
        <s v="Mrs. Lori Henderson MD"/>
        <s v="Thomas Baldwin"/>
        <s v="Tammy Cole"/>
        <s v="Rachel Bell"/>
        <s v="Denise Torres"/>
        <s v="Ryan Walters"/>
        <s v="Nicolas Armstrong"/>
        <s v="Megan Walker"/>
        <s v="Blake Wilson"/>
        <s v="Edward Bates"/>
        <s v="Randy Morrow"/>
        <s v="Mark Santiago"/>
        <s v="Elizabeth Lopez"/>
        <s v="Noah Collins"/>
        <s v="Charles Moore"/>
        <s v="Mrs. Melissa Wood MD"/>
        <s v="Stephen Sherman"/>
        <s v="Jonathan Jackson"/>
        <s v="Angela Franco"/>
        <s v="Jennifer Murillo"/>
        <s v="James Davis"/>
        <s v="Jacob Johnson"/>
        <s v="Patrick Frost"/>
        <s v="Theresa Robertson"/>
        <s v="Phillip Ewing"/>
        <s v="James Atkinson"/>
        <s v="Ronald White"/>
        <s v="Judy Harvey"/>
        <s v="Joshua Rivers"/>
        <s v="Ashley Sosa"/>
        <s v="Keith Jimenez"/>
        <s v="Anne Bonilla"/>
        <s v="Natasha Silva"/>
        <s v="Marcia Shelton"/>
        <s v="Mr. Jason Lewis II"/>
        <s v="Andre Lee"/>
        <s v="Stephanie Munoz"/>
        <s v="Adam Webster"/>
        <s v="Crystal Leonard"/>
        <s v="Jared Miller"/>
        <s v="Brian Alexander"/>
        <s v="Phillip Dalton"/>
        <s v="Shannon Serrano"/>
        <s v="Sabrina Ward"/>
        <s v="Tonya Ferrell"/>
        <s v="Nicholas Hatfield"/>
        <s v="Richard Hayes"/>
        <s v="Michael Mullins"/>
        <s v="Randall Parker"/>
        <s v="Maria Woodard"/>
        <s v="Christopher Chang Jr."/>
        <s v="Lauren Barrett"/>
        <s v="Brittany Jimenez"/>
        <s v="Melanie Allen"/>
        <s v="Janice Chan"/>
        <s v="Kimberly Whitaker"/>
        <s v="Laurie Martin"/>
        <s v="Mary Wright"/>
        <s v="James Long MD"/>
        <s v="Martin Rogers"/>
        <s v="Christopher Daniel"/>
        <s v="Roger Henderson"/>
        <s v="Kelly Brennan DDS"/>
        <s v="Paula Lawrence"/>
        <s v="Steven Townsend"/>
        <s v="Joseph Sullivan"/>
        <s v="Michelle Koch"/>
        <s v="Tiffany Dean"/>
        <s v="Anne Tanner"/>
        <s v="Erin Grimes"/>
        <s v="Mary Jenkins"/>
        <s v="Julia Hood"/>
        <s v="Robert Boone"/>
        <s v="Connor Sosa"/>
        <s v="Kevin Wallace"/>
        <s v="Heather Patterson"/>
        <s v="Amy Brooks"/>
        <s v="Cynthia Bennett"/>
        <s v="Jeremy Hanson"/>
        <s v="Ashley Robertson"/>
        <s v="Melissa Melendez"/>
        <s v="Olivia Wong"/>
        <s v="Joy Yoder"/>
        <s v="Maria Cummings"/>
        <s v="Casey Reyes"/>
        <s v="David Kemp"/>
        <s v="Angela Dougherty"/>
        <s v="Mary Mitchell"/>
        <s v="Elizabeth Rogers"/>
        <s v="Mike Figueroa"/>
        <s v="Gina Henderson"/>
        <s v="Holly Sullivan"/>
        <s v="Julia Duran"/>
        <s v="Vincent Vasquez"/>
        <s v="Bobby Thomas"/>
        <s v="Kenneth Mora"/>
        <s v="Mathew Torres"/>
        <s v="Andrea Baldwin"/>
        <s v="Eduardo Warner"/>
        <s v="Jasmine Conner"/>
        <s v="Donna Banks"/>
        <s v="John Martinez"/>
        <s v="Brian Contreras"/>
        <s v="Stephanie Hernandez"/>
        <s v="Dr. Rebecca Palmer"/>
        <s v="Rebecca Cruz"/>
        <s v="Margaret Garcia"/>
        <s v="Jason Montgomery"/>
        <s v="Anna Pearson"/>
        <s v="Douglas Bell"/>
        <s v="Bryan Mills"/>
        <s v="Stacy Garrett"/>
        <s v="Gary Moore"/>
        <s v="Rodney Trevino"/>
        <s v="Allen Wilkinson"/>
        <s v="Sierra Gordon"/>
        <s v="James Schultz"/>
        <s v="Kathy Watkins"/>
        <s v="Joshua Mcneil"/>
        <s v="Sarah Griffin"/>
        <s v="Justin Morrison"/>
        <s v="Deborah White"/>
        <s v="Scott Lawson"/>
        <s v="Maria Rodriguez"/>
        <s v="David Bowman"/>
        <s v="Megan Hill"/>
        <s v="Malik Shelton"/>
        <s v="Lisa Douglas"/>
        <s v="Sean Rivera"/>
        <s v="Carl Moore"/>
        <s v="Jennifer Rodriguez"/>
        <s v="Michael Carr"/>
        <s v="Dennis Lopez MD"/>
        <s v="Mark Patel"/>
        <s v="Gary Glenn"/>
        <s v="Gina Collins"/>
        <s v="Kristi Quinn"/>
        <s v="Gary Griffin"/>
        <s v="Justin Blanchard"/>
        <s v="Heather Gonzalez"/>
        <s v="Christopher Mack"/>
        <s v="Jennifer Bean"/>
        <s v="Robert Graham"/>
        <s v="Joseph Bennett"/>
        <s v="Michael Williams"/>
        <s v="Eric Powers"/>
        <s v="Cesar Liu"/>
        <s v="Kenneth Roberts"/>
        <s v="Robert Haynes"/>
        <s v="Dustin Perez"/>
        <s v="Heather Aguilar"/>
        <s v="Matthew Mora"/>
        <s v="Wayne Adams"/>
        <s v="Joshua Mccall"/>
        <s v="Jasmine Kaufman"/>
        <s v="Catherine Drake"/>
        <s v="Alexis Reese"/>
        <s v="Joseph Schneider"/>
        <s v="Charles Rogers"/>
        <s v="Douglas Ruiz"/>
        <s v="Makayla Perkins"/>
        <s v="Kelsey Vargas"/>
        <s v="Megan Thomas"/>
        <s v="Jason Lara"/>
        <s v="Allen White"/>
        <s v="Brandy King"/>
        <s v="Jacqueline Hernandez"/>
        <s v="Joseph Holland"/>
        <s v="Elizabeth Vega"/>
        <s v="Anthony Stephens"/>
        <s v="Daniel Daniels"/>
        <s v="Taylor Diaz"/>
        <s v="Taylor Jackson"/>
        <s v="Kara Garrett"/>
        <s v="Cheryl Freeman"/>
        <s v="Charles Chambers"/>
        <s v="Susan Walker"/>
        <s v="Nicholas Wolfe"/>
        <s v="Curtis Cruz"/>
        <s v="Benjamin Aguilar"/>
        <s v="Corey Boyd"/>
        <s v="Troy Coleman"/>
        <s v="Brent Norman"/>
        <s v="Keith Garcia"/>
        <s v="Sergio Hansen"/>
        <s v="Christopher Gardner"/>
        <s v="Mark Norris"/>
        <s v="Denise Schmidt"/>
        <s v="Antonio Acevedo"/>
        <s v="Teresa Patel"/>
        <s v="Logan Diaz"/>
        <s v="Joseph Schmidt"/>
        <s v="Clinton Coleman"/>
        <s v="Dylan Booth"/>
        <s v="Dr. Ashley Castillo MD"/>
        <s v="Lisa Cohen"/>
        <s v="Richard Richardson"/>
        <s v="Michael Wyatt"/>
        <s v="Michele Ruiz"/>
        <s v="James Mckinney"/>
        <s v="Derek Phillips"/>
        <s v="Jeffrey Hudson"/>
        <s v="Grant Johnson"/>
        <s v="Joanne Neal"/>
        <s v="Sean Doyle"/>
        <s v="Monica Hernandez"/>
        <s v="Ryan Mason"/>
        <s v="Ivan Doyle"/>
        <s v="Kyle Rice"/>
        <s v="Nathan Hernandez"/>
        <s v="Jessica Vaughan"/>
        <s v="Peter Shaw"/>
        <s v="Heather Ortiz"/>
        <s v="Jacqueline Sanford"/>
        <s v="Gregory Marsh"/>
        <s v="Tara Odonnell"/>
        <s v="Jennifer Arias"/>
        <s v="Laura Cole"/>
        <s v="Paul Wright"/>
        <s v="Christian Pollard"/>
        <s v="Gina Oconnor"/>
        <s v="Zachary Lee"/>
        <s v="Christy Perez"/>
        <s v="James Gilmore"/>
        <s v="Earl Suarez"/>
        <s v="Alyssa Lyons"/>
        <s v="Michael Petty"/>
        <s v="Christina Williams"/>
        <s v="Cheryl Lewis"/>
        <s v="Jonathan Moody"/>
        <s v="Kathy Day"/>
        <s v="Thomas Ruiz"/>
        <s v="Kayla Taylor"/>
        <s v="Jacob Robinson"/>
        <s v="Colleen Ward"/>
        <s v="Timothy Payne"/>
        <s v="Abigail Rice"/>
        <s v="Janice Williams"/>
        <s v="Brian Bell"/>
        <s v="Richard James"/>
        <s v="Brandon Cantrell"/>
        <s v="Lauren Baker"/>
        <s v="Mr. Robert Hudson"/>
        <s v="Devon Novak"/>
        <s v="Megan Jenkins"/>
        <s v="Nicole Johnston"/>
        <s v="Kimberly Hogan"/>
        <s v="Zachary Prince"/>
        <s v="Mark Marshall"/>
        <s v="David Day"/>
        <s v="Rhonda Petty"/>
        <s v="Joshua Welch"/>
        <s v="Victoria Mclean"/>
        <s v="Chris Jackson"/>
        <s v="Edward Holland"/>
        <s v="Kristina Ward"/>
        <s v="Cynthia Sullivan"/>
        <s v="Douglas Hunt"/>
        <s v="Carlos Brown"/>
        <s v="Michelle Oconnor"/>
        <s v="Clifford Campbell"/>
        <s v="Rebecca Miller"/>
        <s v="Shelby Mathews"/>
        <s v="Nicholas Page"/>
        <s v="Elizabeth Melton"/>
        <s v="Brian Chan"/>
        <s v="Kylie Walker"/>
        <s v="Angela Brown"/>
        <s v="Amanda Tucker"/>
        <s v="Darrell George"/>
        <s v="Dean Murphy"/>
        <s v="Thomas Harvey"/>
        <s v="Jeffrey French"/>
        <s v="Jesse Knight"/>
        <s v="Ariel Chavez"/>
        <s v="Gina Johnson"/>
        <s v="Brooke Pitts"/>
        <s v="Henry Rogers"/>
        <s v="Rebecca King"/>
        <s v="Jennifer Watson"/>
        <s v="Caroline Jimenez"/>
        <s v="David Price"/>
        <s v="Mark Mathis"/>
        <s v="Robert Moore"/>
        <s v="Michelle Ray"/>
        <s v="Stephanie King"/>
        <s v="Caitlin Gonzalez"/>
        <s v="Mr. George Castro MD"/>
        <s v="Roy Washington"/>
        <s v="Jason Todd"/>
        <s v="Kristopher Ferguson"/>
        <s v="Francisco Norton"/>
        <s v="Chad Chapman"/>
        <s v="Rhonda Mitchell"/>
        <s v="Joseph Lee"/>
        <s v="Theresa George"/>
        <s v="Christopher Stanley"/>
        <s v="Jacqueline Fritz"/>
        <s v="William Petty"/>
        <s v="Bailey Mullins"/>
        <s v="Tammy Moses"/>
        <s v="Shannon Vega"/>
        <s v="Scott Smith DVM"/>
        <s v="Melissa Park"/>
        <s v="Savannah Carpenter"/>
        <s v="Justin Lester"/>
        <s v="Jonathon Mathis"/>
        <s v="David Mathews"/>
        <s v="Ricardo Robbins"/>
        <s v="Charles Mckee"/>
        <s v="Clinton Perkins"/>
        <s v="Tanya Diaz"/>
        <s v="Jose Howard"/>
        <s v="Ronald Baker"/>
        <s v="William Ramirez"/>
        <s v="Briana Hughes"/>
        <s v="Katelyn Martinez"/>
        <s v="Michele Kelly"/>
        <s v="David Mckinney"/>
        <s v="Timothy Serrano"/>
        <s v="Chris Castillo"/>
        <s v="Julie Proctor"/>
        <s v="Angela Colon"/>
        <s v="Christopher Harris"/>
        <s v="Melissa Peterson"/>
        <s v="Deborah Cunningham"/>
        <s v="Mark Chavez"/>
        <s v="Shaun Little"/>
        <s v="Frederick Lucas"/>
        <s v="Elizabeth Robinson"/>
        <s v="Lawrence Sanchez"/>
        <s v="Paul Mcknight"/>
        <s v="Samantha Lee"/>
        <s v="Brian Reid"/>
        <s v="Mr. Peter Warren"/>
        <s v="Ruben Smith"/>
        <s v="Randall Baker"/>
        <s v="Justin Harrison"/>
        <s v="Anthony Romero"/>
        <s v="Wanda Murray"/>
        <s v="Alexander Jimenez"/>
        <s v="Felicia Campbell"/>
        <s v="Louis Jackson"/>
        <s v="Kathryn Williams"/>
        <s v="Melanie Tyler"/>
        <s v="Douglas Arellano"/>
        <s v="Jeremy Fischer"/>
        <s v="Stacy Sanders"/>
        <s v="Ryan Brady"/>
        <s v="Cassie Blankenship"/>
        <s v="Lori Carter"/>
        <s v="Luis White"/>
        <s v="Kathleen Hansen"/>
        <s v="Zachary Barnes"/>
        <s v="Maria Thompson"/>
        <s v="John Novak"/>
        <s v="Paul Melendez"/>
        <s v="Michael Beck"/>
        <s v="Martha Hartman"/>
        <s v="Angel Ramos"/>
        <s v="Edwin Bennett"/>
        <s v="Jacob Turner"/>
        <s v="Victoria Hicks"/>
        <s v="Meredith Torres"/>
        <s v="Ryan Jarvis"/>
        <s v="Tyler Atkinson"/>
        <s v="Debra Williams"/>
        <s v="Amber Blankenship"/>
        <s v="Bryan Evans"/>
        <s v="Kayla Reynolds"/>
        <s v="Jared Trevino"/>
        <s v="Jack Taylor"/>
        <s v="Henry Roberts"/>
        <s v="Caleb Ferguson"/>
        <s v="Zachary Reynolds"/>
        <s v="Mary Sims"/>
        <s v="Kristen Huffman"/>
        <s v="Sean Ortiz"/>
        <s v="Willie Schwartz"/>
        <s v="Jacob Alexander"/>
        <s v="James Cunningham"/>
        <s v="Lynn Roberts"/>
        <s v="Jonathan Moon"/>
        <s v="Destiny Bates"/>
        <s v="Patrick Delgado"/>
        <s v="Jessica Parker"/>
        <s v="Heather Moore"/>
        <s v="Samantha Taylor"/>
        <s v="Leah Greene"/>
        <s v="Cory Duran"/>
        <s v="Wanda Moran"/>
        <s v="Gregory White"/>
        <s v="Leah Adkins"/>
        <s v="Jill Bender"/>
        <s v="Heather Price"/>
        <s v="Linda Simmons"/>
        <s v="Jennifer Bailey"/>
        <s v="Angela Hicks"/>
        <s v="Kathryn Murray"/>
        <s v="Corey Day"/>
        <s v="Jerry Fox"/>
        <s v="Willie Powers"/>
        <s v="Adrienne Johnson"/>
        <s v="Carla Villanueva"/>
        <s v="Ashley Noble"/>
        <s v="Lisa Howard"/>
        <s v="Dawn Medina"/>
        <s v="Denise Knapp"/>
        <s v="James Jennings"/>
        <s v="Michelle Freeman"/>
        <s v="Lauren Pena"/>
        <s v="Andrew Sharp"/>
        <s v="Jonathan Morales"/>
        <s v="Wanda Reeves"/>
        <s v="John Chambers"/>
        <s v="Luis Shaw"/>
        <s v="Shelly Lopez"/>
        <s v="Dennis Morgan"/>
        <s v="Anthony Jimenez"/>
        <s v="Jillian Singh"/>
        <s v="John Young"/>
        <s v="Melanie Roberts"/>
        <s v="Alicia Daniels"/>
        <s v="Anthony Berry"/>
        <s v="Christine Trujillo"/>
        <s v="Jack Todd"/>
        <s v="Stephanie Wheeler"/>
        <s v="Diane Le"/>
        <s v="Bridget Gilbert"/>
        <s v="Mark Solomon"/>
        <s v="Brittany Brown DDS"/>
        <s v="Angelica Bell"/>
        <s v="Brittney Wilson"/>
        <s v="Andrea Mora"/>
        <s v="Jacob Sanders"/>
        <s v="Karen Ellison"/>
        <s v="Kristen Davis"/>
        <s v="Jorge Johnson"/>
        <s v="Ashley Rogers"/>
        <s v="Daniel Moss"/>
        <s v="Ashley Smith"/>
        <s v="Timothy Hernandez"/>
        <s v="Catherine Hayes"/>
        <s v="Kaitlyn Craig"/>
        <s v="Vincent Boyle"/>
        <s v="Sharon Williams"/>
        <s v="Andrea Clarke"/>
        <s v="Shelley Conley"/>
        <s v="Manuel Martin"/>
        <s v="Jason Wheeler"/>
        <s v="Christine Garcia PhD"/>
        <s v="Bernard Little"/>
        <s v="Patrick Ellis"/>
        <s v="Robert Palmer"/>
        <s v="William Schneider"/>
        <s v="Pamela David"/>
        <s v="Sarah Mitchell"/>
        <s v="Evan Ramirez"/>
        <s v="Alicia Wilson"/>
        <s v="Cheryl Tate"/>
        <s v="Jamie Nolan"/>
        <s v="Laura Valenzuela"/>
        <s v="Meghan Atkinson"/>
        <s v="Crystal Peterson"/>
        <s v="Bill Mendoza"/>
        <s v="Kelsey Ruiz"/>
        <s v="Laura Reid"/>
        <s v="Vanessa Fields"/>
        <s v="Dennis Vaughn"/>
        <s v="Kristen Black"/>
        <s v="Amy Bailey"/>
        <s v="Julie Flores"/>
        <s v="Jaime Day"/>
        <s v="Ryan Garrett"/>
        <s v="Seth Perry"/>
        <s v="Ryan Austin"/>
        <s v="Jasmine Martinez"/>
        <s v="William Benton PhD"/>
        <s v="Yvette Davis"/>
        <s v="Corey Sweeney"/>
        <s v="Sean Coleman"/>
        <s v="Yolanda Phillips"/>
        <s v="William Velazquez"/>
        <s v="Alyssa Thomas"/>
        <s v="Thomas Lee"/>
        <s v="Cameron Smith"/>
        <s v="Ruben Green"/>
        <s v="Kaylee Singleton"/>
        <s v="Joseph Boyd"/>
        <s v="Peter Burgess"/>
        <s v="Joshua Rodriguez"/>
        <s v="Melissa Cardenas"/>
        <s v="Rachel Kim"/>
        <s v="Jason Nelson"/>
        <s v="Brian Ferguson"/>
        <s v="James Martin"/>
        <s v="Jane Leblanc"/>
        <s v="Angela Morgan"/>
        <s v="Tracy Garza"/>
        <s v="Pamela West"/>
        <s v="Samuel Villa"/>
        <s v="Heather Frank"/>
        <s v="Kathleen Hall"/>
        <s v="Anna Allen"/>
        <s v="Angel Parsons"/>
        <s v="Carla Moore"/>
        <s v="Kimberly Horn"/>
        <s v="Kristen Price"/>
        <s v="Amanda Vasquez"/>
        <s v="Michelle Grant"/>
        <s v="Douglas Brooks"/>
        <s v="Dr. Donna Stevens"/>
        <s v="Mark Bowman"/>
        <s v="Tiffany Wilson"/>
        <s v="Susan Sanders"/>
        <s v="Kristin Mcgee"/>
        <s v="Gina Wiggins PhD"/>
        <s v="Mrs. Alejandra Mills"/>
        <s v="Christina Smith"/>
        <s v="Karen Flynn"/>
        <s v="Jennifer Jacobs"/>
        <s v="Lynn Cole"/>
        <s v="Tamara Rogers"/>
        <s v="Clayton Lee"/>
        <s v="Isaac Bell"/>
        <s v="Daniel Zhang"/>
        <s v="Stephen Nunez"/>
        <s v="Amy Jackson"/>
        <s v="Dean Dalton"/>
        <s v="Mike Walker"/>
        <s v="Andrew Carter"/>
        <s v="Yvonne Wilkinson"/>
        <s v="Pamela Hubbard"/>
        <s v="Mrs. Bailey Howard MD"/>
        <s v="Daniel Mills"/>
        <s v="John Howard"/>
        <s v="Rachel Taylor"/>
        <s v="Joseph Carpenter"/>
        <s v="Rebecca Elliott"/>
        <s v="Mrs. Angela Bradford"/>
        <s v="John Rosales"/>
        <s v="Jean Fernandez"/>
        <s v="Christina Kaiser"/>
        <s v="Stacie Mann"/>
        <s v="Joshua Elliott"/>
        <s v="Jennifer Spence"/>
        <s v="Tara Smith"/>
        <s v="Daniel Martinez"/>
        <s v="Chelsea Cohen"/>
        <s v="Tracey Love"/>
        <s v="Christopher Little"/>
        <s v="Melissa Owen"/>
        <s v="Antonio Stark"/>
        <s v="Matthew Cooper"/>
        <s v="Katelyn Brown"/>
        <s v="Dorothy Rodriguez"/>
        <s v="Melissa Nielsen"/>
        <s v="Barbara Sharp"/>
        <s v="Suzanne Ross"/>
        <s v="Christina Patrick"/>
        <s v="Janice Acevedo"/>
        <s v="Jennifer Johnson"/>
        <s v="Ryan Esparza"/>
        <s v="Juan Ritter"/>
        <s v="Lisa Wilkinson"/>
        <s v="Theresa Bryant"/>
        <s v="Rachel Aguirre"/>
        <s v="Cheryl Ball"/>
        <s v="Bonnie Key"/>
        <s v="Cindy Fox"/>
        <s v="Edward Gibson"/>
        <s v="Mr. David Perez"/>
        <s v="Christina Morris"/>
        <s v="Kristi Jones"/>
        <s v="Donald Jackson"/>
        <s v="Mr. Timothy Martin"/>
        <s v="Cynthia Scott"/>
        <s v="Michael Brooks"/>
        <s v="Dr. Kelly Wagner MD"/>
        <s v="Jon Anderson"/>
        <s v="Alex Anderson"/>
        <s v="Denise Shah"/>
        <s v="Mr. Samuel Wolf PhD"/>
        <s v="Megan Lewis"/>
        <s v="Timothy Patrick"/>
        <s v="Anthony Lynn"/>
        <s v="Michael Fischer"/>
        <s v="Jennifer Hamilton"/>
        <s v="Samantha Russell"/>
        <s v="Daniel Robinson"/>
        <s v="Aaron Winters"/>
        <s v="Ms. Kimberly Arnold MD"/>
        <s v="Heather Collins"/>
        <s v="Michelle Walters"/>
        <s v="Eric Campbell"/>
        <s v="Kenneth Walsh"/>
        <s v="Michael Hudson"/>
        <s v="Thomas Mccarthy"/>
        <s v="Brian Poole"/>
        <s v="Patrick Griffin"/>
        <s v="Christopher Webster"/>
        <s v="Rick Golden"/>
        <s v="Brooke Williams"/>
        <s v="Julie Long"/>
        <s v="Danielle Herring"/>
        <s v="Robert Novak"/>
        <s v="Patrick Knight"/>
        <s v="Mark Evans"/>
        <s v="Dennis Escobar"/>
        <s v="Derrick Smith"/>
        <s v="Fernando Caldwell"/>
        <s v="Sierra Navarro"/>
        <s v="Tyler Williams"/>
        <s v="Monique Kelly"/>
        <s v="Connie Welch"/>
        <s v="Wayne Palmer"/>
        <s v="Brenda May"/>
        <s v="Derek Williams"/>
        <s v="Scott Stewart"/>
        <s v="Brenda Cunningham"/>
        <s v="Christine Tapia"/>
        <s v="Jessica Gilmore"/>
        <s v="Jill Jacobs"/>
        <s v="Dr. Margaret Brown"/>
        <s v="Wendy Yang"/>
        <s v="Rebecca Avila"/>
        <s v="Gina Thompson"/>
        <s v="Dr. Cody Taylor"/>
        <s v="Kyle Jennings"/>
        <s v="Kimberly Blevins"/>
        <s v="Lori Valenzuela"/>
        <s v="Samantha Pittman"/>
        <s v="Daniel Anderson"/>
        <s v="William Bradford"/>
        <s v="Felicia Jackson"/>
        <s v="Chad Robinson"/>
        <s v="Travis Porter"/>
        <s v="Christina Dominguez"/>
        <s v="Samuel Black"/>
        <s v="Cassandra Lambert"/>
        <s v="Deborah Watkins"/>
        <s v="Kimberly Gonzales"/>
        <s v="Patricia Adams"/>
        <s v="Matthew Peters"/>
        <s v="Timothy Johnson"/>
        <s v="Nathaniel Baker"/>
        <s v="Ashley Davis"/>
        <s v="Barbara Scott"/>
        <s v="Raymond Jordan"/>
        <s v="Samantha Wright"/>
        <s v="Brad Wright"/>
        <s v="Diane Moran"/>
        <s v="Shawna Hill"/>
        <s v="Mr. Collin Hampton"/>
        <s v="Chad Hansen"/>
        <s v="John Owens"/>
        <s v="Ruth Terrell"/>
        <s v="Christopher Reeves"/>
        <s v="Samantha Jones"/>
        <s v="Joseph Watson"/>
        <s v="Christopher Keller"/>
        <s v="Miguel Davidson"/>
        <s v="Lawrence Mccall"/>
        <s v="Brian Goodwin"/>
        <s v="Ryan Hernandez"/>
        <s v="Wanda Jacobson"/>
        <s v="Matthew Fox"/>
        <s v="Christopher Martinez"/>
        <s v="Kimberly Johnson"/>
        <s v="Scott Valencia"/>
        <s v="Bobby Heath"/>
        <s v="Douglas Johnson"/>
        <s v="Elizabeth Baker"/>
        <s v="Timothy Gamble"/>
        <s v="Emily Jenkins"/>
        <s v="Adriana Butler"/>
        <s v="Mark Robbins"/>
        <s v="Grace Clark"/>
        <s v="Cesar Gomez"/>
        <s v="Samantha Thompson"/>
        <s v="Nicole Adams"/>
        <s v="Cody Harris"/>
        <s v="Tina Lewis"/>
        <s v="Tonya Collins"/>
        <s v="Meghan Heath"/>
        <s v="Monica Peterson"/>
        <s v="Stephanie Sharp MD"/>
        <s v="Chase Hoover"/>
        <s v="Theodore Anderson"/>
        <s v="Kristen Cortez"/>
        <s v="Adrian Anderson"/>
        <s v="Joseph Hernandez MD"/>
        <s v="Christine Riley"/>
        <s v="Colin Stout"/>
        <s v="Lauren Mahoney"/>
        <s v="Steven Zimmerman"/>
        <s v="Dylan Powell"/>
        <s v="Ashlee Lam"/>
        <s v="Stephanie Caldwell"/>
        <s v="Robert James"/>
        <s v="Nancy Davidson"/>
        <s v="Charles White"/>
        <s v="Matthew Christensen"/>
        <s v="Sheri Kramer"/>
        <s v="Gregory Adams"/>
        <s v="Adam Mendoza"/>
        <s v="Shelly Smith"/>
        <s v="Jim Armstrong"/>
        <s v="Keith Matthews"/>
        <s v="Ryan Morgan"/>
        <s v="Tiffany Neal"/>
        <s v="Karen Powers"/>
        <s v="Juan Nash MD"/>
        <s v="James Estrada"/>
        <s v="Joshua Moody"/>
        <s v="Amanda Parsons"/>
        <s v="Maria Quinn"/>
        <s v="Perry Salazar"/>
        <s v="Karen Roberts"/>
        <s v="Karen Duarte"/>
        <s v="Tammy Cooke"/>
        <s v="Jeffrey Koch"/>
        <s v="Patricia Cooper"/>
        <s v="Danielle King"/>
        <s v="Robert Haney"/>
        <s v="Molly Hudson"/>
        <s v="Krystal Webb"/>
        <s v="Heather Acevedo"/>
        <s v="Ann Lam"/>
        <s v="Tyler Bailey"/>
        <s v="Dakota Rush"/>
        <s v="Dennis Turner"/>
        <s v="Gary Fuller"/>
        <s v="Anna Taylor"/>
        <s v="Ellen Estrada"/>
        <s v="Brittany Howard"/>
        <s v="Joe Mendoza"/>
        <s v="Tina Phelps"/>
        <s v="Shawn Baldwin"/>
        <s v="Marc Jones"/>
        <s v="Jason Taylor"/>
        <s v="Lucas Jones"/>
        <s v="Mr. Richard Jensen Jr."/>
        <s v="Heather Turner"/>
        <s v="Christopher Hawkins Jr."/>
        <s v="Troy Melendez"/>
        <s v="Lisa Myers"/>
        <s v="Kaitlyn Wright"/>
        <s v="John Stanley"/>
        <s v="Alan Frank"/>
        <s v="John Bell"/>
        <s v="Heather Hall"/>
        <s v="Megan Ward"/>
        <s v="Michael Howard"/>
        <s v="Chase Mcpherson Jr."/>
        <s v="Beth Lambert"/>
        <s v="Rachel Good"/>
        <s v="Pamela Jones"/>
        <s v="Crystal Peters"/>
        <s v="David Ponce"/>
        <s v="Kevin Lopez"/>
        <s v="Catherine Madden"/>
        <s v="Sharon Salazar"/>
        <s v="Jessica Olson"/>
        <s v="Veronica Coleman"/>
        <s v="Vanessa Norman"/>
        <s v="Michael Rodriguez"/>
        <s v="Adam Carter"/>
        <s v="Rhonda Mills"/>
        <s v="Sherry Marshall"/>
        <s v="Renee Gamble"/>
        <s v="Lauren Richards"/>
        <s v="John Reid"/>
        <s v="Sierra Butler"/>
        <s v="Seth Kennedy"/>
        <s v="Christina Tran"/>
        <s v="Matthew Clarke"/>
        <s v="James Vargas"/>
        <s v="Ms. Kristin Dawson"/>
        <s v="Kara Freeman"/>
        <s v="Frank Williamson"/>
        <s v="Ashley Mitchell"/>
        <s v="Danielle Walters"/>
        <s v="Tanya Munoz"/>
        <s v="James Morrow"/>
        <s v="Melissa Salinas"/>
        <s v="Thomas Hernandez"/>
        <s v="Jeffrey Long"/>
        <s v="Luis Jordan"/>
        <s v="Karen Long"/>
        <s v="Joseph Long"/>
        <s v="Rachel Brown"/>
        <s v="Samuel Williams"/>
        <s v="Charles Clements"/>
        <s v="John Roberts"/>
        <s v="Samantha White"/>
        <s v="Carrie Weeks"/>
        <s v="Justin Martinez"/>
        <s v="Patricia Baker"/>
        <s v="Joseph Sharp"/>
        <s v="John Alexander"/>
        <s v="Laura Salinas"/>
        <s v="Amber Parker"/>
        <s v="Shannon Logan"/>
        <s v="Sara Alexander"/>
        <s v="Alexander Diaz"/>
        <s v="Shirley Ramsey"/>
        <s v="Christine Webb"/>
        <s v="Johnathan Morales"/>
        <s v="Rebecca Fry"/>
        <s v="Tabitha Herman"/>
        <s v="Amy Maynard"/>
        <s v="Paul Weiss"/>
        <s v="Jason Fritz DDS"/>
        <s v="Alison Crosby"/>
        <s v="Joseph Johnson Jr."/>
        <s v="Philip Gonzales"/>
        <s v="Mrs. Vanessa Avila MD"/>
        <s v="Jacqueline Schultz"/>
        <s v="Angela Pruitt"/>
        <s v="Bruce Copeland"/>
        <s v="Martha Nixon"/>
        <s v="Angela Floyd"/>
        <s v="Nicole Simon"/>
        <s v="Keith Reynolds"/>
        <s v="Gregory Rich"/>
        <s v="Lawrence Brown"/>
        <s v="Bradley Nguyen"/>
        <s v="Jennifer Bradley"/>
        <s v="Alisha Hernandez"/>
        <s v="Brenda Morales"/>
        <s v="Vicki Foster"/>
        <s v="Shane Ruiz"/>
        <s v="Brian Cole"/>
        <s v="Michele Long"/>
        <s v="Steven Olson"/>
        <s v="Ronald Smith"/>
        <s v="Dr. Kevin Rodriguez"/>
        <s v="Tony Harrison"/>
        <s v="Christopher Dixon"/>
        <s v="Teresa Garrett"/>
        <s v="Lisa Turner"/>
        <s v="Stephen Bailey"/>
        <s v="Kenneth Cole"/>
        <s v="Christopher Goodman"/>
        <s v="Tammy Martinez"/>
        <s v="Thomas Ellis"/>
        <s v="David Garcia"/>
        <s v="Peter Vega"/>
        <s v="Sara Adkins"/>
        <s v="Mr. Christopher Gonzalez"/>
        <s v="Joseph Rice"/>
        <s v="Juan Matthews"/>
        <s v="Paige Washington"/>
        <s v="Brian Leon"/>
        <s v="Jasmine Lee"/>
        <s v="Brianna Carlson"/>
        <s v="Natasha Fowler"/>
        <s v="Christine Skinner"/>
        <s v="Steve Cortez"/>
        <s v="Robert Sims"/>
        <s v="John Vega"/>
        <s v="Cassie Martinez"/>
        <s v="Manuel Ferguson"/>
        <s v="Jonathan Decker"/>
        <s v="Christine Ortiz MD"/>
        <s v="Linda Macias"/>
        <s v="Brandi Grant"/>
        <s v="Jared Conway"/>
        <s v="Bryan Moon"/>
        <s v="David Arellano"/>
        <s v="Melissa Conway"/>
        <s v="April Trevino"/>
        <s v="Christopher Gregory"/>
        <s v="Jessica Fernandez"/>
        <s v="Sue Davis"/>
        <s v="Jonathan Gay"/>
        <s v="Scott Best"/>
        <s v="Douglas Graham"/>
        <s v="Jacob Wilkinson"/>
        <s v="Jeffrey Stewart"/>
        <s v="Angela Johnson"/>
        <s v="Nicole Mcbride"/>
        <s v="Peter Fleming"/>
        <s v="Richard George"/>
        <s v="Jessica Beard"/>
        <s v="Joseph Rodriguez"/>
        <s v="Anthony Thompson"/>
        <s v="Ashley Mathews"/>
        <s v="Kristin Mendoza"/>
        <s v="Thomas Olsen"/>
        <s v="Angela Stein"/>
        <s v="James Lowe"/>
        <s v="Ms. Madeline Grant"/>
        <s v="Kevin Vega"/>
        <s v="Michelle Webster"/>
        <s v="Linda Rocha"/>
        <s v="Brandon Hayden"/>
        <s v="Joshua Carlson"/>
        <s v="Paul Smith"/>
        <s v="Michelle Taylor"/>
        <s v="Kelsey Martinez"/>
        <s v="Nathan Rodriguez"/>
        <s v="Katherine Williams"/>
        <s v="Timothy Costa"/>
        <s v="Lauren Jimenez"/>
        <s v="Jessica Castillo"/>
        <s v="Steven Munoz"/>
        <s v="Douglas Hernandez"/>
        <s v="Daryl Campbell"/>
        <s v="Brianna Clarke"/>
        <s v="Russell Erickson"/>
        <s v="Holly Harris"/>
        <s v="Jeremiah Mendez"/>
        <s v="Joshua Johnson"/>
        <s v="Andrew Delgado"/>
        <s v="Crystal Gray"/>
        <s v="Cory Kennedy"/>
        <s v="Karen Perry"/>
        <s v="Joseph Peterson"/>
        <s v="Brenda Bradford"/>
        <s v="Catherine Jacobs"/>
        <s v="Cindy Mathis"/>
        <s v="Gabriel Cook"/>
        <s v="Daniel Miles"/>
        <s v="Jacob Perry"/>
        <s v="Evan Bray"/>
        <s v="Angel Bailey"/>
        <s v="Brittany Serrano"/>
        <s v="Amanda Knight"/>
        <s v="Daniel Larson"/>
        <s v="Cindy Webb"/>
        <s v="Tony Hendricks"/>
        <s v="Cheryl Perez"/>
        <s v="Deborah Juarez"/>
        <s v="Aaron Cameron MD"/>
        <s v="Jennifer Huff"/>
        <s v="Jennifer Campbell"/>
        <s v="Martin Wu"/>
        <s v="Tyler Ellis"/>
        <s v="Ricardo Mercado"/>
        <s v="Anthony Lam"/>
        <s v="Scott Young"/>
        <s v="Michael Norton"/>
        <s v="Logan Webb"/>
        <s v="Caleb Miller"/>
        <s v="Ryan Gutierrez"/>
        <s v="Justin Shepherd"/>
        <s v="Brian Mitchell"/>
        <s v="Katherine Alexander"/>
        <s v="Cheryl Fowler"/>
        <s v="Karen Edwards"/>
        <s v="Kent Martin"/>
        <s v="Richard Rodriguez"/>
        <s v="Mr. Stephen Murray"/>
        <s v="David Marshall"/>
        <s v="Carrie Gomez"/>
        <s v="Charles Walker"/>
        <s v="Ashley Gross"/>
        <s v="Douglas Rogers"/>
        <s v="Travis Clark"/>
        <s v="Cory Gordon"/>
        <s v="Robert Tucker"/>
        <s v="Maria Arellano"/>
        <s v="Nathaniel Flores"/>
        <s v="Amy Daniels"/>
        <s v="Thomas Middleton"/>
        <s v="Nathaniel Dawson"/>
        <s v="Andrew Brown"/>
        <s v="Michael Cameron"/>
        <s v="David Vazquez"/>
        <s v="Mr. Christopher Vasquez"/>
        <s v="James Bradley"/>
        <s v="Diane Houston"/>
        <s v="Anthony Gonzalez"/>
        <s v="Shannon Hill"/>
        <s v="Hannah David"/>
        <s v="Grant Baldwin"/>
        <s v="Harry Flores"/>
        <s v="Karen Gutierrez"/>
        <s v="Gregory Snyder"/>
        <s v="Destiny Lewis"/>
        <s v="Natasha Gray"/>
        <s v="Michael Neal"/>
        <s v="Eric Wright"/>
        <s v="Adam Petersen"/>
        <s v="Lori Daniel"/>
        <s v="Megan Thornton"/>
        <s v="Holly Novak"/>
        <s v="Sarah Garza PhD"/>
        <s v="Christopher Fitzgerald"/>
        <s v="Stacey Parsons"/>
        <s v="Charles Holmes MD"/>
        <s v="Kenneth Munoz"/>
        <s v="Sheila Phillips"/>
        <s v="Cynthia Malone"/>
        <s v="James Black"/>
        <s v="Alexander Jenkins"/>
        <s v="Tyler Becker"/>
        <s v="Allison Wilson"/>
        <s v="Brittany Ward"/>
        <s v="Jeff Freeman"/>
        <s v="Juan Vasquez"/>
        <s v="Tim Hernandez"/>
        <s v="Jonathon Cooper"/>
        <s v="Carrie Shah"/>
        <s v="Erica Ramos"/>
        <s v="Rebekah Gross"/>
        <s v="Alyssa Johnson"/>
        <s v="Philip Chapman"/>
        <s v="Patricia Sanchez"/>
        <s v="Gary Murphy"/>
        <s v="Craig Avila"/>
        <s v="Robert Fernandez"/>
        <s v="Mark Estes"/>
        <s v="Courtney Hernandez"/>
        <s v="Curtis Shaw"/>
        <s v="Cameron Mcfarland"/>
        <s v="Miranda Black"/>
        <s v="Jamie Stewart"/>
        <s v="Brenda Hill"/>
        <s v="James Patel"/>
        <s v="Fernando Colon"/>
        <s v="Martin Valdez"/>
        <s v="Kaitlyn Brown"/>
        <s v="Sylvia Kelly"/>
        <s v="Diamond Jackson"/>
        <s v="Wanda Jones"/>
        <s v="Jay Mora"/>
        <s v="Jennifer Pham"/>
        <s v="Monique Taylor"/>
        <s v="Steven Warner"/>
        <s v="Lauren Ferguson"/>
        <s v="Barbara Hall"/>
        <s v="Joseph Kelly"/>
        <s v="Debra Reid"/>
        <s v="Jamie Sellers"/>
        <s v="Christine Bullock"/>
        <s v="Jesus Young"/>
        <s v="Felicia Jones"/>
        <s v="Shannon Johnson"/>
        <s v="Erin Martinez"/>
        <s v="James Klein"/>
        <s v="Mrs. Isabella Garcia DVM"/>
        <s v="Shannon Mccarty"/>
        <s v="Kevin Whitaker"/>
        <s v="Joshua Brewer"/>
        <s v="Geoffrey Olson"/>
        <s v="Timothy Brown"/>
        <s v="Deborah Phillips"/>
        <s v="Michael Powell MD"/>
        <s v="Jacqueline Johnson"/>
        <s v="Curtis Bell"/>
        <s v="Andrew Weaver"/>
        <s v="Tommy Lewis"/>
        <s v="Jaime Morales"/>
        <s v="Richard Bryant"/>
        <s v="Elizabeth Turner"/>
        <s v="Dr. Devin Allen"/>
        <s v="Cory Schmidt"/>
        <s v="Bryan Miller"/>
        <s v="Melissa Brown"/>
        <s v="Allen Walsh"/>
        <s v="Anthony Russell"/>
        <s v="Kevin Howe"/>
        <s v="Dakota Gordon"/>
        <s v="Jennifer Brewer"/>
        <s v="Duane Hart"/>
        <s v="Brandon Morton"/>
        <s v="Ruth Elliott"/>
        <s v="Tiffany Brown"/>
        <s v="Anthony Sanchez"/>
        <s v="Andre Johnson"/>
        <s v="Jenna Henry DDS"/>
        <s v="Linda Howard"/>
        <s v="Christina Booker"/>
        <s v="Anthony Porter"/>
        <s v="Adrian Kerr"/>
        <s v="Zachary Sherman"/>
        <s v="Alan Watkins"/>
        <s v="Sophia Smith"/>
        <s v="Nancy Garcia"/>
        <s v="Ms. Kayla Brown"/>
        <s v="Justin Parker"/>
        <s v="Daniel Jones"/>
        <s v="Cynthia Carpenter"/>
        <s v="Shane Carey"/>
        <s v="Cristina Mathis"/>
        <s v="Terry White"/>
        <s v="Tammie Stevens"/>
        <s v="Jacqueline Webb"/>
        <s v="Kelly Ware"/>
        <s v="Tristan Mcdowell"/>
        <s v="Jesus Austin"/>
        <s v="Jeffrey Lee"/>
        <s v="Rachel Collins"/>
        <s v="Kyle Davis"/>
        <s v="Brianna Adams"/>
        <s v="Dr. Francis Wright"/>
        <s v="Matthew Bradshaw"/>
        <s v="Connie Baker"/>
        <s v="Madison Hardin"/>
        <s v="Christine Beard"/>
        <s v="Stephen Nielsen"/>
        <s v="Kelly Duncan"/>
        <s v="William Floyd"/>
        <s v="Jenna Taylor"/>
        <s v="Dawn Davidson"/>
        <s v="Jacob Griffin"/>
        <s v="April Phillips"/>
        <s v="Marcia Knapp"/>
        <s v="Jamie Leonard"/>
        <s v="Rachel Campbell"/>
        <s v="Monica Rivera"/>
        <s v="Anthony Booth"/>
        <s v="Derek Allen"/>
        <s v="Brett Jones"/>
        <s v="Christopher Mooney"/>
        <s v="Lee Graham"/>
        <s v="Michelle Brooks"/>
        <s v="Andre Stanley"/>
        <s v="Joshua Benitez"/>
        <s v="Alan Johnson"/>
        <s v="Sara Cameron"/>
        <s v="Henry Bell"/>
        <s v="Stacy Whitehead"/>
        <s v="Elizabeth Ayala"/>
        <s v="Erika Anderson"/>
        <s v="Randall Guzman"/>
        <s v="Emily Ferguson"/>
        <s v="David Krueger"/>
        <s v="Nicole Henderson DVM"/>
        <s v="Sarah Fuller"/>
        <s v="Rebecca Garza"/>
        <s v="Lance Gonzalez"/>
        <s v="Brandy Baker"/>
        <s v="Kerry Hart"/>
        <s v="Marc Massey"/>
        <s v="Andrew Cannon"/>
        <s v="Natalie Williams"/>
        <s v="Dawn Martin"/>
        <s v="Edgar Yates"/>
        <s v="April Robinson"/>
        <s v="Linda Stein"/>
        <s v="Jennifer Wilson"/>
        <s v="Mary Grant"/>
        <s v="James Robinson"/>
        <s v="Emma Harris"/>
        <s v="Joshua Kelly"/>
        <s v="Kelly Wolfe"/>
        <s v="Jason Cantrell"/>
        <s v="Kelly Anderson"/>
        <s v="Katrina Butler"/>
        <s v="Sandra Mcdonald"/>
        <s v="Jeffrey Peterson"/>
        <s v="Matthew Taylor"/>
        <s v="Carolyn Key"/>
        <s v="Carla Mccoy"/>
        <s v="Samuel Newman"/>
        <s v="Virginia Singleton"/>
        <s v="Allison Roy"/>
        <s v="Dennis Paul"/>
        <s v="Erin Gomez"/>
        <s v="Evelyn Robinson"/>
        <s v="Dr. Lauren Thompson"/>
        <s v="Christopher Soto"/>
        <s v="Robert Meadows"/>
        <s v="Maria Medina"/>
        <s v="Colleen Ryan"/>
        <s v="Michael Ray"/>
        <s v="Brandy Moore"/>
        <s v="Raymond Hoffman"/>
        <s v="Kaitlyn Moreno"/>
        <s v="John Love"/>
        <s v="Ashley Young"/>
        <s v="Michael Kirk"/>
        <s v="Elizabeth Hall"/>
        <s v="Taylor Reyes"/>
        <s v="Elizabeth Odonnell"/>
        <s v="Shelley Olsen"/>
        <s v="Jesse Bryant"/>
        <s v="Jessica Romero"/>
        <s v="David Irwin"/>
        <s v="Brian Krause"/>
        <s v="Cynthia Sanchez"/>
        <s v="Alvin Wright"/>
        <s v="Lindsey Higgins"/>
        <s v="Jennifer Alexander"/>
        <s v="Karen Hall"/>
        <s v="Kyle Mack"/>
        <s v="Debra Campbell"/>
        <s v="Hannah Mathis"/>
        <s v="Margaret Combs"/>
        <s v="Dwayne Walker"/>
        <s v="Ronald Hernandez"/>
        <s v="Patrick Peterson"/>
        <s v="Jeffrey Miller"/>
        <s v="Vickie Guerrero"/>
        <s v="Louis Mccarthy"/>
        <s v="John Durham"/>
        <s v="Michael Ritter"/>
        <s v="David Hicks"/>
        <s v="Michael Morrow"/>
        <s v="Dr. Jessica Richardson DVM"/>
        <s v="Brenda Castillo"/>
        <s v="Dr. Jack Perkins"/>
        <s v="Crystal Sparks"/>
        <s v="Michelle Mclaughlin"/>
        <s v="Carolyn Murphy"/>
        <s v="Alex Shannon"/>
        <s v="Benjamin Stokes"/>
        <s v="Nicole Rubio"/>
        <s v="Barbara Escobar"/>
        <s v="Danielle Mays"/>
        <s v="Robert Kennedy"/>
        <s v="Crystal Romero MD"/>
        <s v="Samantha Harrison"/>
        <s v="Kurt White"/>
        <s v="Dylan Alexander"/>
        <s v="Adrian Bell"/>
        <s v="Juan Roberson"/>
        <s v="Jean Jones"/>
        <s v="Kelly Grant"/>
        <s v="Jessica Collins"/>
        <s v="Patricia Myers"/>
        <s v="Rachel Shelton"/>
        <s v="Regina Johnson"/>
        <s v="Mr. Lucas Good"/>
        <s v="Brandon Collins"/>
        <s v="George Lee"/>
        <s v="Matthew Lee"/>
        <s v="Deborah Parks"/>
        <s v="Cheyenne Giles"/>
        <s v="Rebecca Rivera"/>
        <s v="Ashley Pennington"/>
        <s v="Phillip Morrison"/>
        <s v="John Moore"/>
        <s v="Tracy Wilson"/>
        <s v="Evan Carter"/>
        <s v="Sheila Johnson"/>
        <s v="Robert Schmidt"/>
        <s v="Ricky Ware"/>
        <s v="Kimberly Vaughan"/>
        <s v="Mr. Howard Stephens"/>
        <s v="Johnny Jimenez"/>
        <s v="Kaitlin Lambert"/>
        <s v="Maria Pitts"/>
        <s v="Lee Wilson"/>
        <s v="Laura Scott"/>
        <s v="Jason Hester"/>
        <s v="Gregory Diaz"/>
        <s v="Steven Casey"/>
        <s v="April Floyd"/>
        <s v="Vicki Fuentes"/>
        <s v="Ariana Alvarado"/>
        <s v="Jeremy Hart Jr."/>
        <s v="Kyle Bolton"/>
        <s v="Dawn Lewis"/>
        <s v="Rachel Burgess"/>
        <s v="Edward Gross"/>
        <s v="Frank Hunt"/>
        <s v="Kevin Miller"/>
        <s v="Jennifer Thomas DDS"/>
        <s v="Austin Morgan"/>
        <s v="Dr. Joy Vasquez"/>
        <s v="Dennis Neal"/>
        <s v="Sarah Harris"/>
        <s v="Nathan Huynh"/>
        <s v="Nicholas Bowman"/>
        <s v="Jasmine Gomez"/>
        <s v="Lee Higgins"/>
        <s v="April Wilson"/>
        <s v="Charles Jackson"/>
        <s v="Jonathan Dunn"/>
        <s v="Emma Johnson"/>
        <s v="Dr. Savannah Huber DVM"/>
        <s v="Aaron Hall"/>
        <s v="Eugene Johnson"/>
        <s v="Benjamin Fitzgerald"/>
        <s v="Megan Hernandez"/>
        <s v="Elizabeth Ruiz"/>
        <s v="Carla Larson"/>
        <s v="Edward Grant"/>
        <s v="James Fernandez"/>
        <s v="Phillip Martin"/>
        <s v="Victor Evans"/>
        <s v="Stephen Grant"/>
        <s v="Mitchell Haynes"/>
        <s v="Rebecca Hernandez"/>
        <s v="Austin Kim"/>
        <s v="Heather Bates"/>
        <s v="Joseph Perez"/>
        <s v="Casey Rodriguez"/>
        <s v="Megan Lee"/>
        <s v="Michelle Carey"/>
        <s v="Robin Burke"/>
        <s v="Deborah Patton"/>
        <s v="Kelly King"/>
        <s v="Tina Rodriguez"/>
        <s v="Rebecca Bates"/>
        <s v="Connor Gonzalez"/>
        <s v="Allen Bowers"/>
        <s v="Robert Barrett"/>
        <s v="Vicki Thornton"/>
        <s v="Tyler Anderson"/>
        <s v="James Mccormick"/>
        <s v="Bruce Moreno"/>
        <s v="Larry King"/>
        <s v="Theresa Griffin"/>
        <s v="Amy Ward"/>
        <s v="Michelle Powell"/>
        <s v="Ashley Cain"/>
        <s v="Dustin Hobbs"/>
        <s v="Timothy Lloyd"/>
        <s v="Sean Miller"/>
        <s v="Vanessa Marks"/>
        <s v="Kristin Mcknight"/>
        <s v="Rebecca Graves"/>
        <s v="Shelby Boyd"/>
        <s v="Elizabeth Hawkins"/>
        <s v="Dr. Rachel Huffman"/>
        <s v="Tyler Osborne"/>
        <s v="Robert Brennan"/>
        <s v="Matthew Page"/>
        <s v="Julie Kennedy"/>
        <s v="Andrea Arroyo"/>
        <s v="Allison Davis MD"/>
        <s v="Cole Warren"/>
        <s v="David Perez"/>
        <s v="Brandon Price"/>
        <s v="Kelly Cherry"/>
        <s v="Tammy Washington"/>
        <s v="Christine Miles"/>
        <s v="Elizabeth Gonzalez"/>
        <s v="Kenneth Woods"/>
        <s v="Miguel Stout"/>
        <s v="Blake Lara"/>
        <s v="Cathy Church"/>
        <s v="Christopher White"/>
        <s v="Samantha Patterson"/>
        <s v="Renee Summers"/>
        <s v="Holly Gordon"/>
        <s v="Timothy Hanson"/>
        <s v="Richard Horne"/>
        <s v="Sandra Lester"/>
        <s v="Lauren Campbell"/>
        <s v="Jon Prince"/>
        <s v="Brandon Delgado"/>
        <s v="Brandon Murphy"/>
        <s v="James Gregory"/>
        <s v="Barbara Warner"/>
        <s v="Adrian Benson"/>
        <s v="Brandy Black"/>
        <s v="Ryan Rogers"/>
        <s v="Corey Williams"/>
        <s v="Shannon Fuentes"/>
        <s v="Jennifer Santos"/>
        <s v="Misty Bailey"/>
        <s v="Stephanie Cole"/>
        <s v="Omar Kemp"/>
        <s v="Samantha Coleman"/>
        <s v="Kirsten Casey"/>
        <s v="Barry Robles"/>
        <s v="Mr. Thomas Peterson"/>
        <s v="Tim Lynch"/>
        <s v="Rhonda Curtis"/>
        <s v="Michael Moody"/>
        <s v="Jeffery Ward"/>
        <s v="Sara Lopez"/>
        <s v="Thomas Klein"/>
        <s v="Thomas Joseph"/>
        <s v="Angela Mathis"/>
        <s v="Elizabeth Higgins"/>
        <s v="Howard Butler"/>
        <s v="Cindy Maldonado"/>
        <s v="Charles Bradley"/>
        <s v="Brian Moss"/>
        <s v="Robin Valdez"/>
        <s v="Paul Wilson"/>
        <s v="Eric York"/>
        <s v="Caitlin Mendez"/>
        <s v="Sarah Novak"/>
        <s v="Julie Harrison"/>
        <s v="James Conner"/>
        <s v="Tami Huerta"/>
        <s v="Tara Goodwin"/>
        <s v="Patricia Castro"/>
        <s v="Charles Martinez"/>
        <s v="Christopher Atkins"/>
        <s v="Robert Wilson"/>
        <s v="Debbie Baker"/>
        <s v="Stephen Gibbs"/>
        <s v="Katherine Archer"/>
        <s v="Phillip Nash"/>
        <s v="Christian Dixon"/>
        <s v="Richard Baker"/>
        <s v="Angela Baker"/>
        <s v="Brittney Curtis"/>
        <s v="Shawn Thompson"/>
        <s v="Sally Mitchell"/>
        <s v="Thomas Huber"/>
        <s v="Katie Huber"/>
        <s v="Martin Lopez"/>
        <s v="Mario Gomez"/>
        <s v="Lindsay Mack"/>
        <s v="Jason Simmons"/>
        <s v="Paul Bell"/>
        <s v="Stephen Evans"/>
        <s v="Samuel Moody"/>
        <s v="Christopher Yates"/>
        <s v="Robert Nicholson"/>
        <s v="Jamie Lewis"/>
        <s v="Tasha Avila"/>
      </sharedItems>
    </cacheField>
    <cacheField name="Hospital" numFmtId="0">
      <sharedItems count="8639">
        <s v="Wallace-Hamilton"/>
        <s v="Burke, Griffin and Cooper"/>
        <s v="Walton LLC"/>
        <s v="Garcia Ltd"/>
        <s v="Jones, Brown and Murray"/>
        <s v="Boyd PLC"/>
        <s v="Wheeler, Bryant and Johns"/>
        <s v="Brown Inc"/>
        <s v="Smith, Edwards and Obrien"/>
        <s v="Brown-Golden"/>
        <s v="Little-Spencer"/>
        <s v="Rose Inc"/>
        <s v="Malone, Thompson and Mejia"/>
        <s v="Richardson-Powell"/>
        <s v="Castaneda-Hardy"/>
        <s v="Burch-White"/>
        <s v="Cunningham and Sons"/>
        <s v="Bell, Mcknight and Willis"/>
        <s v="Pugh-Rogers"/>
        <s v="Rush, Owens and Johnson"/>
        <s v="Pearson LLC"/>
        <s v="Schultz-Powers"/>
        <s v="Jordan Inc"/>
        <s v="Lewis-Nelson"/>
        <s v="Vaughn PLC"/>
        <s v="Mcknight-Mclean"/>
        <s v="Gilbert and Sons"/>
        <s v="Hess-Lowe"/>
        <s v="Hawkins Ltd"/>
        <s v="Miller-Grimes"/>
        <s v="Sanders Ltd"/>
        <s v="Nixon, Evans and Bradley"/>
        <s v="Hernandez, Hunt and Clark"/>
        <s v="James and Sons"/>
        <s v="Winters and Sons"/>
        <s v="Duke Group"/>
        <s v="Snow Group"/>
        <s v="Anderson-Mason"/>
        <s v="Gonzalez Inc"/>
        <s v="Wiggins Ltd"/>
        <s v="Ramirez Inc"/>
        <s v="Ortega and Sons"/>
        <s v="Wood-Krause"/>
        <s v="Johnson, Smith and Clark"/>
        <s v="Gallagher-Horton"/>
        <s v="Harris and Sons"/>
        <s v="Kerr LLC"/>
        <s v="Thomas Group"/>
        <s v="Aguirre LLC"/>
        <s v="Rodriguez-Robertson"/>
        <s v="Johnson, Brewer and Hudson"/>
        <s v="Cook-Wright"/>
        <s v="Herrera-Wilson"/>
        <s v="Moyer-Vasquez"/>
        <s v="Diaz-Ferguson"/>
        <s v="Nichols, Stone and Mills"/>
        <s v="Gray, Andersen and Williams"/>
        <s v="Hernandez and Sons"/>
        <s v="Lambert and Sons"/>
        <s v="Wood, Howard and Reed"/>
        <s v="Berry-Gallagher"/>
        <s v="Brown LLC"/>
        <s v="Anderson, Chase and Anderson"/>
        <s v="Yu, Garcia and Jones"/>
        <s v="Merritt Inc"/>
        <s v="Lee, Rasmussen and Anderson"/>
        <s v="Johnson, George and Shelton"/>
        <s v="White, Mclean and Miller"/>
        <s v="Lewis-Boone"/>
        <s v="Browning PLC"/>
        <s v="Saunders, Blake and Bell"/>
        <s v="Allen and Sons"/>
        <s v="Wilson, Andrews and Webb"/>
        <s v="Castro LLC"/>
        <s v="Norris-Robinson"/>
        <s v="Freeman-Perez"/>
        <s v="Diaz-Smith"/>
        <s v="Jackson-Bauer"/>
        <s v="Miller Ltd"/>
        <s v="Taylor, Ross and Hanna"/>
        <s v="Taylor and Sons"/>
        <s v="Stephens and Sons"/>
        <s v="Jackson-Le"/>
        <s v="Jarvis, Walker and Grant"/>
        <s v="Ramirez, Graham and Wright"/>
        <s v="Franklin and Sons"/>
        <s v="Burke-Reed"/>
        <s v="Baker-Aguirre"/>
        <s v="Duncan Group"/>
        <s v="Miller-Perry"/>
        <s v="Salazar-Hampton"/>
        <s v="Mcintyre, Stein and Jones"/>
        <s v="Maxwell, James and Davis"/>
        <s v="Rosales, Lyons and Aguilar"/>
        <s v="Barnett-Davis"/>
        <s v="Holmes-Cummings"/>
        <s v="Gilbert-Moody"/>
        <s v="Berry, Stone and Wood"/>
        <s v="Short, Glass and Morgan"/>
        <s v="Robertson PLC"/>
        <s v="Flores Inc"/>
        <s v="Smith-Petersen"/>
        <s v="Lopez-Mason"/>
        <s v="Ward-Anderson"/>
        <s v="Bryant, Thomas and Townsend"/>
        <s v="Hancock, Bryant and Andrews"/>
        <s v="Willis Inc"/>
        <s v="Montoya Group"/>
        <s v="Shaw PLC"/>
        <s v="Bell, Nunez and Davis"/>
        <s v="Howell-Johnston"/>
        <s v="Davies-Holloway"/>
        <s v="Myers, Clark and Mccarty"/>
        <s v="Miller, Dixon and Baker"/>
        <s v="Hernandez Ltd"/>
        <s v="Huang Inc"/>
        <s v="Saunders-Hudson"/>
        <s v="Howell, Burgess and Johnson"/>
        <s v="Beck, Gonzalez and Tanner"/>
        <s v="Smith-Davila"/>
        <s v="Davis, Dominguez and Morales"/>
        <s v="Crane, Mata and Cole"/>
        <s v="Moody, Daniels and Wilson"/>
        <s v="Cox, Marshall and Alexander"/>
        <s v="Schneider, Payne and Miller"/>
        <s v="Gutierrez-Kelly"/>
        <s v="White PLC"/>
        <s v="Jimenez-Andrade"/>
        <s v="Acevedo and Sons"/>
        <s v="Summers PLC"/>
        <s v="Ford, Wilson and Davis"/>
        <s v="Dean, Duncan and Lamb"/>
        <s v="Leon Group"/>
        <s v="Nguyen-Ball"/>
        <s v="Oneal, Willis and Gross"/>
        <s v="Baker, Parker and Mcgee"/>
        <s v="Lara, Ward and Brown"/>
        <s v="Ross-Kelly"/>
        <s v="Salazar, Williams and Byrd"/>
        <s v="Hill, Valencia and Ferguson"/>
        <s v="Wright-Welch"/>
        <s v="Vasquez LLC"/>
        <s v="Cline-Young"/>
        <s v="Meyer Inc"/>
        <s v="Hall-Mccoy"/>
        <s v="Stewart-Mcintosh"/>
        <s v="Rodgers-Walker"/>
        <s v="Maynard-Gill"/>
        <s v="Alvarez Group"/>
        <s v="Yang-Greene"/>
        <s v="Landry, Briggs and Pitts"/>
        <s v="Watkins Group"/>
        <s v="Price, Stevens and Singh"/>
        <s v="Green PLC"/>
        <s v="Harris, Bailey and Le"/>
        <s v="Barrera Ltd"/>
        <s v="Bryant-Hubbard"/>
        <s v="Johnson and Sons"/>
        <s v="Benson-Whitney"/>
        <s v="Le, Casey and Boyer"/>
        <s v="Jordan-Glover"/>
        <s v="Lawson LLC"/>
        <s v="Cruz-Jones"/>
        <s v="Rios-Pratt"/>
        <s v="Hernandez, Ramos and Gutierrez"/>
        <s v="Mccormick, Cohen and Ryan"/>
        <s v="Singleton, Cross and Jordan"/>
        <s v="Mendoza, Mccann and Rodriguez"/>
        <s v="Kim-Morris"/>
        <s v="Brown-Nielsen"/>
        <s v="Solomon, Cooper and Hawkins"/>
        <s v="Moran, Hardy and Zhang"/>
        <s v="Johnson-Miller"/>
        <s v="Martinez Ltd"/>
        <s v="Lewis Group"/>
        <s v="Thomas-Silva"/>
        <s v="Newman-Kline"/>
        <s v="Boyd, Miller and Lopez"/>
        <s v="Aguilar-Obrien"/>
        <s v="Quinn, Grant and Evans"/>
        <s v="Coffey, Howell and Sanders"/>
        <s v="Brock LLC"/>
        <s v="Tran-Morris"/>
        <s v="Lee, Hunter and Stone"/>
        <s v="Hamilton-Dawson"/>
        <s v="Castillo Inc"/>
        <s v="Rice Group"/>
        <s v="Olson Ltd"/>
        <s v="Wilson PLC"/>
        <s v="Watson, Berger and Guerra"/>
        <s v="Harper-Gray"/>
        <s v="Rodriguez and Sons"/>
        <s v="Townsend-Lee"/>
        <s v="Davis-Allen"/>
        <s v="Burton-Hopkins"/>
        <s v="Watson LLC"/>
        <s v="Brady, Brown and Adams"/>
        <s v="Lopez Group"/>
        <s v="Chan-Brady"/>
        <s v="Orr PLC"/>
        <s v="Cole and Sons"/>
        <s v="Bass, Larson and Williams"/>
        <s v="Nunez-Morton"/>
        <s v="Stewart Inc"/>
        <s v="Reilly LLC"/>
        <s v="Tanner-Stanton"/>
        <s v="Myers, Randall and Williams"/>
        <s v="Gray, Scott and Hernandez"/>
        <s v="Thomas, Hill and Hart"/>
        <s v="Silva-Stephenson"/>
        <s v="Ward Inc"/>
        <s v="Hebert Group"/>
        <s v="Nichols Ltd"/>
        <s v="Robinson, Wallace and Johns"/>
        <s v="Smith, Cantrell and Norton"/>
        <s v="Barton, Reed and Fitzpatrick"/>
        <s v="Davies, Smith and Richards"/>
        <s v="Collins-Aguilar"/>
        <s v="Johnson, Richardson and Sims"/>
        <s v="Young Group"/>
        <s v="Finley-Bradley"/>
        <s v="Boone, Smith and Riddle"/>
        <s v="Montgomery-Ramos"/>
        <s v="Johnson, Carlson and Pratt"/>
        <s v="Crawford-Smith"/>
        <s v="Brown PLC"/>
        <s v="Long-Leblanc"/>
        <s v="Valencia, Brock and Copeland"/>
        <s v="Stevens-Patterson"/>
        <s v="Cline, Murphy and Stevens"/>
        <s v="Kane-Alvarado"/>
        <s v="Hernandez-Callahan"/>
        <s v="May, Holmes and Walsh"/>
        <s v="Taylor, Mckay and Sanchez"/>
        <s v="Collins PLC"/>
        <s v="Johnson-Cortez"/>
        <s v="House-Boyle"/>
        <s v="Jenkins, Collins and Barajas"/>
        <s v="Bowers Group"/>
        <s v="Ward, Mann and Thomas"/>
        <s v="Carter-Farmer"/>
        <s v="Martin and Sons"/>
        <s v="Gonzalez-Coleman"/>
        <s v="Austin-Perez"/>
        <s v="Morgan PLC"/>
        <s v="Burgess-Herrera"/>
        <s v="Anderson, Burgess and Jones"/>
        <s v="Morris-Terry"/>
        <s v="Hood Ltd"/>
        <s v="Ramirez PLC"/>
        <s v="Bennett, Young and Patel"/>
        <s v="Glover and Sons"/>
        <s v="Randall, Pitts and Rodriguez"/>
        <s v="Jackson, Rich and Rivera"/>
        <s v="Rivera-Carr"/>
        <s v="Sanford-Shaffer"/>
        <s v="Alvarado LLC"/>
        <s v="Johnson-Pierce"/>
        <s v="Hopkins Group"/>
        <s v="Morrow, Nelson and Castillo"/>
        <s v="Miller Group"/>
        <s v="Schwartz PLC"/>
        <s v="Howe, Wilson and Davis"/>
        <s v="Williams LLC"/>
        <s v="Brown-Baker"/>
        <s v="Dawson, Yang and Hood"/>
        <s v="Lynch-Garrett"/>
        <s v="Clark-Shaw"/>
        <s v="Parker, Perez and Pearson"/>
        <s v="Byrd, Clark and Medina"/>
        <s v="Greer-Anderson"/>
        <s v="Torres-Aguirre"/>
        <s v="Collins, Holmes and Everett"/>
        <s v="Reynolds-Miranda"/>
        <s v="Johnson, Cook and Morris"/>
        <s v="Nunez-Miller"/>
        <s v="Wright PLC"/>
        <s v="Anderson, Brown and Fisher"/>
        <s v="Lyons-Price"/>
        <s v="Montgomery LLC"/>
        <s v="Mccormick Inc"/>
        <s v="Yates LLC"/>
        <s v="Bentley Ltd"/>
        <s v="Casey, Jefferson and Carlson"/>
        <s v="Gibbs-Davis"/>
        <s v="Walker-Mcguire"/>
        <s v="Nguyen-Johnson"/>
        <s v="Peterson-Morris"/>
        <s v="Perez-Baker"/>
        <s v="Orozco PLC"/>
        <s v="Simmons Ltd"/>
        <s v="Cruz, Harris and Murray"/>
        <s v="Benson Inc"/>
        <s v="Foster Inc"/>
        <s v="Smith Group"/>
        <s v="Sparks and Sons"/>
        <s v="Jefferson Inc"/>
        <s v="Allen, Robinson and Campbell"/>
        <s v="Johnson Ltd"/>
        <s v="Perry, Edwards and Gray"/>
        <s v="Andrews, Mcguire and Turner"/>
        <s v="Sims, King and Martin"/>
        <s v="Diaz Group"/>
        <s v="Price and Sons"/>
        <s v="Henry-Clay"/>
        <s v="Mendoza LLC"/>
        <s v="Powell-Nguyen"/>
        <s v="Russell-Rubio"/>
        <s v="Mendoza-Lee"/>
        <s v="Collier and Sons"/>
        <s v="Peterson-Brandt"/>
        <s v="Everett-Flynn"/>
        <s v="Cox-Townsend"/>
        <s v="Smith Inc"/>
        <s v="Harvey-Lewis"/>
        <s v="Estrada, Nguyen and Patterson"/>
        <s v="Murphy-Edwards"/>
        <s v="Davis, Baker and Anderson"/>
        <s v="Carey PLC"/>
        <s v="Rodriguez, Ellis and Young"/>
        <s v="Martinez-Francis"/>
        <s v="Casey LLC"/>
        <s v="Williams Ltd"/>
        <s v="English, Brown and Weeks"/>
        <s v="Koch-Reynolds"/>
        <s v="Rodgers, Martin and Bridges"/>
        <s v="Webb-Anderson"/>
        <s v="Hernandez-Mendoza"/>
        <s v="Hayes Inc"/>
        <s v="Castillo-Perez"/>
        <s v="Martinez, King and Estrada"/>
        <s v="Webb Ltd"/>
        <s v="Rhodes, Jones and Gomez"/>
        <s v="Reyes Inc"/>
        <s v="Lin Inc"/>
        <s v="Duarte Inc"/>
        <s v="Mason, Baker and Smith"/>
        <s v="Parker Inc"/>
        <s v="Wilkinson-Mcdonald"/>
        <s v="Garza-Everett"/>
        <s v="Edwards, Salinas and Snyder"/>
        <s v="Ellis-Davis"/>
        <s v="Miles Group"/>
        <s v="English-Davis"/>
        <s v="Wolfe Ltd"/>
        <s v="Wilkinson, Harvey and Lopez"/>
        <s v="Snyder PLC"/>
        <s v="Thomas-Cole"/>
        <s v="Richardson-Osborn"/>
        <s v="Dominguez-Nelson"/>
        <s v="Munoz, Sanchez and Adams"/>
        <s v="Owens Ltd"/>
        <s v="Brooks, Williams and Long"/>
        <s v="Ayala-Hill"/>
        <s v="Malone Inc"/>
        <s v="Hurley, Henry and Richards"/>
        <s v="James-Valenzuela"/>
        <s v="Collins, Ward and Jackson"/>
        <s v="Lynch and Sons"/>
        <s v="Little, Fuller and Riddle"/>
        <s v="Scott Ltd"/>
        <s v="Gay, Ortiz and Smith"/>
        <s v="Hill LLC"/>
        <s v="Escobar PLC"/>
        <s v="Silva Group"/>
        <s v="Hartman, Zhang and Zimmerman"/>
        <s v="Chambers PLC"/>
        <s v="Robinson, Franklin and Perry"/>
        <s v="Mcguire PLC"/>
        <s v="Dawson-Palmer"/>
        <s v="Hoover Inc"/>
        <s v="Watkins, Brooks and Bates"/>
        <s v="Warner-Hines"/>
        <s v="Bennett, Taylor and Savage"/>
        <s v="Acosta-Bailey"/>
        <s v="Brown-Arnold"/>
        <s v="Shaw, Hernandez and Ford"/>
        <s v="Williams-Lopez"/>
        <s v="Sparks, Figueroa and Carroll"/>
        <s v="Rodriguez LLC"/>
        <s v="Young and Sons"/>
        <s v="Briggs-Campos"/>
        <s v="Richardson, Rodriguez and Moore"/>
        <s v="Gray, Santos and Garcia"/>
        <s v="Moreno, Maldonado and Benjamin"/>
        <s v="Zuniga-Johnson"/>
        <s v="Cox, Hartman and Young"/>
        <s v="Robbins Ltd"/>
        <s v="Crawford, Lewis and Austin"/>
        <s v="Simpson Group"/>
        <s v="Phillips-Johnson"/>
        <s v="King-Reynolds"/>
        <s v="Hamilton-Gill"/>
        <s v="Morton Ltd"/>
        <s v="Perez PLC"/>
        <s v="Henderson, Arias and Snyder"/>
        <s v="Hill and Sons"/>
        <s v="Sanders-Medina"/>
        <s v="Miles, Davis and Dougherty"/>
        <s v="Robinson-Daugherty"/>
        <s v="Hines PLC"/>
        <s v="Oliver, Perez and Thomas"/>
        <s v="Nelson-Smith"/>
        <s v="Copeland-Smith"/>
        <s v="Taylor-Kelly"/>
        <s v="Little-Tucker"/>
        <s v="Walters-Burns"/>
        <s v="Young-Cole"/>
        <s v="King-Baker"/>
        <s v="Hester, Dominguez and Williams"/>
        <s v="Brown, Green and Diaz"/>
        <s v="Rivera-Delgado"/>
        <s v="Tate Ltd"/>
        <s v="Nguyen LLC"/>
        <s v="Aguilar-Lambert"/>
        <s v="Williams, Hinton and Ray"/>
        <s v="Hunter Group"/>
        <s v="Douglas-Rodriguez"/>
        <s v="Mosley Inc"/>
        <s v="Anthony Ltd"/>
        <s v="White Group"/>
        <s v="Rivera-Brewer"/>
        <s v="Dawson Ltd"/>
        <s v="Spencer Ltd"/>
        <s v="Price-Pena"/>
        <s v="Gregory-Anderson"/>
        <s v="Taylor-Gray"/>
        <s v="Shelton-Johnson"/>
        <s v="Patton and Sons"/>
        <s v="Snyder-Park"/>
        <s v="Griffin, Williamson and Burton"/>
        <s v="Cruz-Palmer"/>
        <s v="Thomas-Anderson"/>
        <s v="Davis, Barrett and Mitchell"/>
        <s v="Johnson-Murphy"/>
        <s v="Schmidt Ltd"/>
        <s v="Alvarez, Norman and Barrera"/>
        <s v="Lee-Cruz"/>
        <s v="Daniel, Scott and Fox"/>
        <s v="Smith LLC"/>
        <s v="Cook, White and Davis"/>
        <s v="Allen, Schneider and Robinson"/>
        <s v="Mccormick LLC"/>
        <s v="Jimenez and Sons"/>
        <s v="Kerr Group"/>
        <s v="Clark-Todd"/>
        <s v="Reyes, May and Smith"/>
        <s v="Michael-Choi"/>
        <s v="Henry LLC"/>
        <s v="Young, Campbell and Price"/>
        <s v="Walsh, Ortiz and Elliott"/>
        <s v="Page Ltd"/>
        <s v="Ward Group"/>
        <s v="Stokes-Johnson"/>
        <s v="Hudson-James"/>
        <s v="Chandler Group"/>
        <s v="Rogers Group"/>
        <s v="Myers LLC"/>
        <s v="Bell LLC"/>
        <s v="Hudson-Wagner"/>
        <s v="Brown, Carter and Valencia"/>
        <s v="Smith, Lopez and Taylor"/>
        <s v="Harper, Daniel and Brown"/>
        <s v="Stevens-Obrien"/>
        <s v="Owens PLC"/>
        <s v="Lawson-Gomez"/>
        <s v="Roy Ltd"/>
        <s v="Schroeder, Lee and Perry"/>
        <s v="Carter-Young"/>
        <s v="Cameron LLC"/>
        <s v="Bennett-Hooper"/>
        <s v="Johnson Group"/>
        <s v="Schmidt, Jackson and Luna"/>
        <s v="York, Anderson and Miller"/>
        <s v="Warner and Sons"/>
        <s v="Turner-Cowan"/>
        <s v="Neal, Walton and Henderson"/>
        <s v="Schwartz, Lowery and Anderson"/>
        <s v="Rocha and Sons"/>
        <s v="Johnson Inc"/>
        <s v="Ortega, Smith and Bartlett"/>
        <s v="Vargas-Rangel"/>
        <s v="Nelson, Zuniga and Martinez"/>
        <s v="Beck, Bailey and Farrell"/>
        <s v="Hess-Robinson"/>
        <s v="Arnold, Pugh and Brown"/>
        <s v="Williams Group"/>
        <s v="Hayes, Collins and Terrell"/>
        <s v="Torres, Miller and Franklin"/>
        <s v="Foster-Adams"/>
        <s v="Mclean-Willis"/>
        <s v="Rodgers-Wallace"/>
        <s v="Huber, Todd and Martin"/>
        <s v="Moore and Sons"/>
        <s v="Collier Group"/>
        <s v="Haney Ltd"/>
        <s v="Alexander, Hill and Stout"/>
        <s v="Francis, Williams and Richardson"/>
        <s v="Williams-Reeves"/>
        <s v="Kelley Ltd"/>
        <s v="Burton, Harris and Phillips"/>
        <s v="Mccoy-Ibarra"/>
        <s v="Carr and Sons"/>
        <s v="Bennett Ltd"/>
        <s v="Anderson LLC"/>
        <s v="Allen Group"/>
        <s v="Barry LLC"/>
        <s v="Lawson, Hayden and Collins"/>
        <s v="Davis and Sons"/>
        <s v="Dickerson, Alvarado and Wilkerson"/>
        <s v="Hale Ltd"/>
        <s v="Smith-Robinson"/>
        <s v="Mendez PLC"/>
        <s v="Goodman-Smith"/>
        <s v="Moore, Simmons and Norris"/>
        <s v="Sexton, Dyer and Clarke"/>
        <s v="Jones Ltd"/>
        <s v="Grimes Group"/>
        <s v="Hanna, Smith and Stone"/>
        <s v="Wheeler, Hughes and Perkins"/>
        <s v="Ibarra and Sons"/>
        <s v="Harris LLC"/>
        <s v="Rice-Hunter"/>
        <s v="Pruitt, Butler and Gonzales"/>
        <s v="Morris Inc"/>
        <s v="Diaz-Ray"/>
        <s v="Harper, Williams and Miller"/>
        <s v="Campbell-Shelton"/>
        <s v="Randolph-Hatfield"/>
        <s v="Patrick, Bush and Smith"/>
        <s v="King and Sons"/>
        <s v="Collins, Dougherty and Miller"/>
        <s v="West-Mullins"/>
        <s v="Holmes Ltd"/>
        <s v="Johnson, Francis and Lopez"/>
        <s v="Duncan, Whitaker and Phelps"/>
        <s v="Whitaker, Silva and Thomas"/>
        <s v="Dawson-Harding"/>
        <s v="Lynch-Hamilton"/>
        <s v="Brown-Cunningham"/>
        <s v="Mills, Simpson and Morrison"/>
        <s v="Hill Ltd"/>
        <s v="Hall Group"/>
        <s v="Flores, Soto and Weaver"/>
        <s v="Lawson Ltd"/>
        <s v="Rojas, Walker and Oneal"/>
        <s v="George, Neal and Acevedo"/>
        <s v="George-Lawrence"/>
        <s v="Rosales-Mendoza"/>
        <s v="Mcdonald LLC"/>
        <s v="Diaz, Fox and Harper"/>
        <s v="Scott, Mcguire and Jones"/>
        <s v="Espinoza Group"/>
        <s v="Ramos PLC"/>
        <s v="Graves LLC"/>
        <s v="Summers, Travis and Price"/>
        <s v="Riddle PLC"/>
        <s v="Baldwin, Lyons and Campbell"/>
        <s v="Silva and Sons"/>
        <s v="Baird LLC"/>
        <s v="Martinez-Webb"/>
        <s v="Mills-Montgomery"/>
        <s v="Blankenship, Flores and Garrett"/>
        <s v="Adkins, Morales and Maynard"/>
        <s v="Freeman Inc"/>
        <s v="Martinez, Nolan and Ray"/>
        <s v="Glass-Hess"/>
        <s v="Rasmussen-Williams"/>
        <s v="Evans-Shah"/>
        <s v="Wright and Sons"/>
        <s v="Marshall, Bolton and Bridges"/>
        <s v="Patton, Davis and Wilson"/>
        <s v="Flores Group"/>
        <s v="Smith and Sons"/>
        <s v="Goodwin-Garcia"/>
        <s v="Perez-Park"/>
        <s v="Williams-Henderson"/>
        <s v="Castro, Robinson and Maldonado"/>
        <s v="Lopez, Foster and Cooper"/>
        <s v="Wagner, Mora and Watson"/>
        <s v="Jones-Austin"/>
        <s v="Stephenson-Hill"/>
        <s v="Reynolds Inc"/>
        <s v="Morgan-Yang"/>
        <s v="Daniel, Branch and Molina"/>
        <s v="Ortiz-Hernandez"/>
        <s v="Williams-Zimmerman"/>
        <s v="Larson-Montgomery"/>
        <s v="Hunter and Sons"/>
        <s v="Davis Inc"/>
        <s v="Gordon LLC"/>
        <s v="Martinez and Sons"/>
        <s v="Mccoy-Mahoney"/>
        <s v="Diaz and Sons"/>
        <s v="Gray, Cobb and Robinson"/>
        <s v="Nguyen, Thompson and Mckinney"/>
        <s v="Hall-Allen"/>
        <s v="Woods-Jones"/>
        <s v="Flores-Key"/>
        <s v="Bridges, Garcia and Joyce"/>
        <s v="Johnson, Brown and Henderson"/>
        <s v="Lane-Quinn"/>
        <s v="Shepard Ltd"/>
        <s v="Lawson Inc"/>
        <s v="Lopez Inc"/>
        <s v="Caldwell, Patton and Scott"/>
        <s v="Stephens Group"/>
        <s v="Cook Ltd"/>
        <s v="Jones-Owens"/>
        <s v="Miller-Ballard"/>
        <s v="Chan PLC"/>
        <s v="Casey-Thomas"/>
        <s v="Johnson-Perry"/>
        <s v="Sanchez Ltd"/>
        <s v="Kennedy, Rivas and Payne"/>
        <s v="Miller-Hall"/>
        <s v="Sanchez PLC"/>
        <s v="Jones, Martinez and Moore"/>
        <s v="Hahn-Richardson"/>
        <s v="Murphy-Mason"/>
        <s v="Miller-Andrews"/>
        <s v="Smith, Roth and Green"/>
        <s v="Huff Group"/>
        <s v="Jordan-Lawson"/>
        <s v="Wagner PLC"/>
        <s v="Chen-Patterson"/>
        <s v="Martin LLC"/>
        <s v="Reyes and Sons"/>
        <s v="Perkins-Bryan"/>
        <s v="Parker-Higgins"/>
        <s v="Williamson Group"/>
        <s v="Kelly Ltd"/>
        <s v="Frederick-Moore"/>
        <s v="Harrison Group"/>
        <s v="Massey, Moore and Sanchez"/>
        <s v="Bond Inc"/>
        <s v="Johnson, King and Hart"/>
        <s v="Lambert PLC"/>
        <s v="Wilson, Thornton and Koch"/>
        <s v="Mayo-Lee"/>
        <s v="Morris, Bowman and Nelson"/>
        <s v="Watkins Inc"/>
        <s v="Johnson-Parsons"/>
        <s v="Scott, Carrillo and Frank"/>
        <s v="Hill-Baker"/>
        <s v="Nelson-Marshall"/>
        <s v="Benson PLC"/>
        <s v="Marquez, Rodriguez and Sweeney"/>
        <s v="Campbell Ltd"/>
        <s v="Mahoney Inc"/>
        <s v="Padilla and Sons"/>
        <s v="Calderon and Sons"/>
        <s v="Taylor LLC"/>
        <s v="Wright-Hart"/>
        <s v="Cook-Benton"/>
        <s v="Harrison PLC"/>
        <s v="Booker Inc"/>
        <s v="Fleming-Lee"/>
        <s v="Saunders, Welch and Palmer"/>
        <s v="Hardin, Cortez and Bailey"/>
        <s v="Bishop-Powell"/>
        <s v="Jensen-Howard"/>
        <s v="Peck-Cooper"/>
        <s v="Higgins-Robinson"/>
        <s v="Whitaker-Harris"/>
        <s v="Barajas, Molina and Dixon"/>
        <s v="Walton Inc"/>
        <s v="Cooper-Diaz"/>
        <s v="Turner, Wallace and Reeves"/>
        <s v="Zimmerman, Salinas and Hill"/>
        <s v="Macdonald, Graves and English"/>
        <s v="Kim and Sons"/>
        <s v="Forbes, Hill and Macias"/>
        <s v="Yoder Inc"/>
        <s v="Miranda, Nguyen and Obrien"/>
        <s v="Cook-Thompson"/>
        <s v="Bauer, Lee and Cantrell"/>
        <s v="Carlson-Quinn"/>
        <s v="Wright, Riggs and Lin"/>
        <s v="Long, Richards and Scott"/>
        <s v="Jordan-Sosa"/>
        <s v="Morris-Hughes"/>
        <s v="Combs, Martinez and Mason"/>
        <s v="Olsen-Morrison"/>
        <s v="Gibson-Harrison"/>
        <s v="Santiago-Moon"/>
        <s v="Lester Ltd"/>
        <s v="Rich, Hart and Edwards"/>
        <s v="Mann-Wilson"/>
        <s v="King Group"/>
        <s v="Bryant, Conley and Williams"/>
        <s v="Tran, Moody and Sellers"/>
        <s v="Jones Inc"/>
        <s v="Olson-Cooper"/>
        <s v="Watts Inc"/>
        <s v="Ford PLC"/>
        <s v="Goodwin LLC"/>
        <s v="Hayes Ltd"/>
        <s v="Herrera Group"/>
        <s v="Arnold, Conner and Morris"/>
        <s v="Stokes Inc"/>
        <s v="Miller, Lawrence and Hernandez"/>
        <s v="Brock-Parker"/>
        <s v="Lowe-Lynch"/>
        <s v="Solomon and Sons"/>
        <s v="Frazier, Graham and Taylor"/>
        <s v="Gallagher, Roberts and Horn"/>
        <s v="Donaldson, Wilson and Martin"/>
        <s v="Richardson-Haas"/>
        <s v="Clark-Rice"/>
        <s v="Thomas Inc"/>
        <s v="Valencia, Rice and Reed"/>
        <s v="Hudson Ltd"/>
        <s v="Moore Ltd"/>
        <s v="Sanders and Sons"/>
        <s v="Smith Ltd"/>
        <s v="Baker Inc"/>
        <s v="Morales, Ferrell and Clark"/>
        <s v="Evans-Todd"/>
        <s v="Clark, Anderson and Rodriguez"/>
        <s v="Lopez-Robinson"/>
        <s v="Pennington, Murphy and Chavez"/>
        <s v="Cook, Leach and Fernandez"/>
        <s v="Snyder, Banks and Austin"/>
        <s v="Mccann, Carey and Brown"/>
        <s v="Huang-Osborn"/>
        <s v="Brown-Ford"/>
        <s v="Cruz-Dean"/>
        <s v="Robbins-Pierce"/>
        <s v="Wright Group"/>
        <s v="Macias-Ramsey"/>
        <s v="Russell Ltd"/>
        <s v="Russo, Mccall and Clark"/>
        <s v="Watson, Johnson and Alvarez"/>
        <s v="Foster-Reeves"/>
        <s v="Vasquez Inc"/>
        <s v="Simpson, Medina and Hensley"/>
        <s v="Woods Ltd"/>
        <s v="Watts, Rodriguez and Conrad"/>
        <s v="Smith, Jones and Jackson"/>
        <s v="Carlson Ltd"/>
        <s v="Miller, Ryan and Rodriguez"/>
        <s v="Decker-Johnson"/>
        <s v="Turner Group"/>
        <s v="Reyes-Scott"/>
        <s v="Thomas, Swanson and Nelson"/>
        <s v="Price Inc"/>
        <s v="Alvarez-Vazquez"/>
        <s v="Miller LLC"/>
        <s v="Garrett and Sons"/>
        <s v="Roth, Goodman and Green"/>
        <s v="Jones and Sons"/>
        <s v="Morgan-Wilson"/>
        <s v="Haney-Morgan"/>
        <s v="Smith-Parks"/>
        <s v="Sanchez LLC"/>
        <s v="Mueller, Evans and Simpson"/>
        <s v="Caldwell-Ford"/>
        <s v="Harris-Moore"/>
        <s v="Scott and Sons"/>
        <s v="Camacho-Jones"/>
        <s v="Anderson and Sons"/>
        <s v="Franklin Group"/>
        <s v="Phillips-Cooke"/>
        <s v="Stark, Cunningham and Nelson"/>
        <s v="Mason-Kelly"/>
        <s v="Cox-Lowe"/>
        <s v="Garcia-Pollard"/>
        <s v="Cox, Garcia and Nichols"/>
        <s v="Potter Ltd"/>
        <s v="Ray-Hoffman"/>
        <s v="Ramirez, Martinez and Robinson"/>
        <s v="Charles-Owen"/>
        <s v="Fletcher-Lee"/>
        <s v="Cole, Gutierrez and Matthews"/>
        <s v="Pena, Martinez and Chavez"/>
        <s v="Beck, Collins and Bush"/>
        <s v="Wood-Clark"/>
        <s v="Martin, Marshall and Willis"/>
        <s v="Parks Ltd"/>
        <s v="James, Lindsey and Shepherd"/>
        <s v="Hernandez-Walker"/>
        <s v="Gilbert, Perkins and Camacho"/>
        <s v="Jensen Ltd"/>
        <s v="Wong Inc"/>
        <s v="Curry Ltd"/>
        <s v="Keith, Berry and King"/>
        <s v="Goodwin, Li and Juarez"/>
        <s v="Harris-Greene"/>
        <s v="Rose, Wilson and Hays"/>
        <s v="Craig Group"/>
        <s v="Edwards Group"/>
        <s v="Jones-Dillon"/>
        <s v="Weaver Inc"/>
        <s v="Lopez-Morales"/>
        <s v="Roberson-Hubbard"/>
        <s v="Nelson, Chavez and Pollard"/>
        <s v="Richardson Inc"/>
        <s v="Gonzalez, Shepherd and Jacobs"/>
        <s v="Le-Vargas"/>
        <s v="Riley PLC"/>
        <s v="Ferguson-Reyes"/>
        <s v="Edwards-Clarke"/>
        <s v="Mooney Inc"/>
        <s v="Ford-Perry"/>
        <s v="Cook, Lee and Hall"/>
        <s v="Robinson-Odonnell"/>
        <s v="Brown-Green"/>
        <s v="Oneal LLC"/>
        <s v="Smith-Jones"/>
        <s v="Hudson, Jackson and Bird"/>
        <s v="Silva-Rodriguez"/>
        <s v="Powell LLC"/>
        <s v="Robinson-Armstrong"/>
        <s v="Hall LLC"/>
        <s v="Brown and Sons"/>
        <s v="Gates Ltd"/>
        <s v="Jones, Harris and Ward"/>
        <s v="Johnson, Hull and Pratt"/>
        <s v="Brewer, Mccarthy and Wilson"/>
        <s v="White Ltd"/>
        <s v="Estrada-Sawyer"/>
        <s v="Russell and Sons"/>
        <s v="Rojas-Cook"/>
        <s v="Ingram Inc"/>
        <s v="Silva, Adams and Price"/>
        <s v="Frazier, Bolton and Hensley"/>
        <s v="Young, Warner and Taylor"/>
        <s v="Schroeder LLC"/>
        <s v="Martinez PLC"/>
        <s v="Sims PLC"/>
        <s v="Thompson, Russell and Carlson"/>
        <s v="Williams, Coleman and Moreno"/>
        <s v="Ortega-Parsons"/>
        <s v="Ferguson-Bennett"/>
        <s v="Torres Group"/>
        <s v="Mcdonald-Martinez"/>
        <s v="Reed-Parker"/>
        <s v="Wallace-Santiago"/>
        <s v="Nelson, Baker and Peterson"/>
        <s v="Price, Wilkins and Brock"/>
        <s v="Cooper, Warner and Merritt"/>
        <s v="Acosta, Thompson and Schultz"/>
        <s v="Adams, Ibarra and Phillips"/>
        <s v="Cunningham Ltd"/>
        <s v="Preston Group"/>
        <s v="Chambers Inc"/>
        <s v="Williams-Arias"/>
        <s v="Roberts-Elliott"/>
        <s v="Johnson, Stephenson and Meyer"/>
        <s v="Carter, Simmons and Russo"/>
        <s v="Herrera Inc"/>
        <s v="Davis-Sanchez"/>
        <s v="Meyer Ltd"/>
        <s v="Cunningham, Mathis and Carr"/>
        <s v="Short LLC"/>
        <s v="Potter and Sons"/>
        <s v="Nguyen-Smith"/>
        <s v="Duffy, Potts and Rodgers"/>
        <s v="Mathews Ltd"/>
        <s v="Carson, Hernandez and Gallagher"/>
        <s v="Collier, Nicholson and Hill"/>
        <s v="Young, Chang and Parker"/>
        <s v="Moore-Baker"/>
        <s v="Roberson, Boyd and Harris"/>
        <s v="Lee, Whitaker and Murphy"/>
        <s v="Hopkins, Ellison and Duran"/>
        <s v="Christian LLC"/>
        <s v="Myers-Allen"/>
        <s v="Phillips, Wilkinson and Garza"/>
        <s v="Gutierrez Inc"/>
        <s v="Mitchell-Mcdowell"/>
        <s v="Choi, Stone and Gonzalez"/>
        <s v="Logan-Hughes"/>
        <s v="Mann, Sanchez and Bailey"/>
        <s v="Torres and Sons"/>
        <s v="Mitchell-Simmons"/>
        <s v="Stevens, Dawson and Davenport"/>
        <s v="Green, Atkins and Anderson"/>
        <s v="Lester, Campos and Ballard"/>
        <s v="Marshall LLC"/>
        <s v="Bright LLC"/>
        <s v="Olsen-Johnson"/>
        <s v="Gutierrez-Jackson"/>
        <s v="Morris, Schwartz and Wilson"/>
        <s v="Sweeney Group"/>
        <s v="Clarke-Gonzalez"/>
        <s v="Waters, Reeves and Navarro"/>
        <s v="Young, Hicks and Garrett"/>
        <s v="Kemp Inc"/>
        <s v="Brown Ltd"/>
        <s v="Crawford LLC"/>
        <s v="Perez, Ray and Combs"/>
        <s v="Horn-Norris"/>
        <s v="Delgado, Banks and Foster"/>
        <s v="Clark LLC"/>
        <s v="Morris PLC"/>
        <s v="Smith-Mercado"/>
        <s v="Swanson, Freeman and Porter"/>
        <s v="Mcknight-Hernandez"/>
        <s v="Lane and Sons"/>
        <s v="Brown-Mckee"/>
        <s v="Perkins, Cunningham and Johnson"/>
        <s v="Williams Inc"/>
        <s v="Zamora-Brown"/>
        <s v="Murphy and Sons"/>
        <s v="Lopez PLC"/>
        <s v="Adams, Garcia and Dudley"/>
        <s v="Lawrence-Jackson"/>
        <s v="Long and Sons"/>
        <s v="Miller, Griffith and George"/>
        <s v="Schaefer and Sons"/>
        <s v="Jackson Inc"/>
        <s v="Lewis Ltd"/>
        <s v="Jackson, French and Johnson"/>
        <s v="Bush-Lutz"/>
        <s v="Noble-Weber"/>
        <s v="Martin, Briggs and Spears"/>
        <s v="Parker-Lopez"/>
        <s v="Knight-Pena"/>
        <s v="Campbell, Graham and Rosario"/>
        <s v="Hinton and Sons"/>
        <s v="Morgan-Jennings"/>
        <s v="Hawkins-Burns"/>
        <s v="Young, Martin and Johnson"/>
        <s v="Young, Scott and Franco"/>
        <s v="Manning-Brown"/>
        <s v="Harrison-Tanner"/>
        <s v="Cole-Love"/>
        <s v="Simpson-Shaw"/>
        <s v="Mann-Wood"/>
        <s v="Burns-Hoover"/>
        <s v="Short Ltd"/>
        <s v="Porter, Smith and Allison"/>
        <s v="Wall PLC"/>
        <s v="Robinson Ltd"/>
        <s v="Miller PLC"/>
        <s v="Robinson, Pitts and Hill"/>
        <s v="Liu-Hunt"/>
        <s v="Tucker, Burch and Gibson"/>
        <s v="Ray, Shields and Bennett"/>
        <s v="Thomas, Kelley and Shelton"/>
        <s v="Smith-Ray"/>
        <s v="Thompson PLC"/>
        <s v="Esparza and Sons"/>
        <s v="Cole-Fox"/>
        <s v="Rhodes Ltd"/>
        <s v="Martin-Mcguire"/>
        <s v="Nelson and Sons"/>
        <s v="Drake and Sons"/>
        <s v="Campbell PLC"/>
        <s v="Smith, Howard and Kent"/>
        <s v="Orr, Bowers and Harris"/>
        <s v="Kaiser Inc"/>
        <s v="Peters Ltd"/>
        <s v="Austin LLC"/>
        <s v="Clark-Phillips"/>
        <s v="Thomas-Evans"/>
        <s v="Arnold Group"/>
        <s v="Smith, King and Anderson"/>
        <s v="Jones, Cook and Fuentes"/>
        <s v="Bowman LLC"/>
        <s v="Owens-Ford"/>
        <s v="Campbell, Carter and Butler"/>
        <s v="Cook, Blake and Martinez"/>
        <s v="Jackson-Steele"/>
        <s v="Nelson LLC"/>
        <s v="Sharp, Fuller and Cruz"/>
        <s v="Hayes-Graham"/>
        <s v="Harvey-Miller"/>
        <s v="Jacobs, Walters and Flores"/>
        <s v="Wong-House"/>
        <s v="Reyes-Patel"/>
        <s v="Reed and Sons"/>
        <s v="Brown, Weeks and Robbins"/>
        <s v="Armstrong-Mcguire"/>
        <s v="Osborne PLC"/>
        <s v="Shaw-Davis"/>
        <s v="Moore, Marsh and Morales"/>
        <s v="Smith-Wilkins"/>
        <s v="Meyers-Burton"/>
        <s v="Chambers, Mullins and Aguilar"/>
        <s v="Smith, Ross and Richardson"/>
        <s v="Stuart, Bryant and Roberts"/>
        <s v="Wagner-Fischer"/>
        <s v="Murray-Dodson"/>
        <s v="Foster-Stevenson"/>
        <s v="Smith, Gibson and Campbell"/>
        <s v="Wallace Group"/>
        <s v="Young, Castaneda and Khan"/>
        <s v="Hancock and Sons"/>
        <s v="Dominguez LLC"/>
        <s v="Price-Fuller"/>
        <s v="Bradford, Watson and Adams"/>
        <s v="Bennett Group"/>
        <s v="Flowers-Vang"/>
        <s v="Bradshaw Ltd"/>
        <s v="Spencer, Martin and Graham"/>
        <s v="Alvarez Inc"/>
        <s v="Brown, Moore and Sanchez"/>
        <s v="Jones Group"/>
        <s v="Craig-Edwards"/>
        <s v="Carter LLC"/>
        <s v="Sherman and Sons"/>
        <s v="Shelton, Collins and Morgan"/>
        <s v="Hill-Norton"/>
        <s v="Shaw-Weeks"/>
        <s v="Lee, Brooks and Johnson"/>
        <s v="Wilson-Brown"/>
        <s v="Mitchell, Khan and Moore"/>
        <s v="Schultz and Sons"/>
        <s v="Ward-Perez"/>
        <s v="Tucker Inc"/>
        <s v="Rangel Ltd"/>
        <s v="Obrien-Ramirez"/>
        <s v="Rosario Inc"/>
        <s v="Salazar Group"/>
        <s v="Moore-Houston"/>
        <s v="Murray Inc"/>
        <s v="Ramirez-Hardin"/>
        <s v="Graham, Roberts and Conner"/>
        <s v="Gonzalez, Mendez and Morton"/>
        <s v="Bryan-Harrison"/>
        <s v="Lewis-Robbins"/>
        <s v="Franklin Ltd"/>
        <s v="Williams, Marshall and Porter"/>
        <s v="Macias, Long and Hodge"/>
        <s v="Mcdowell, Fuller and Forbes"/>
        <s v="Graham and Sons"/>
        <s v="Wiggins Group"/>
        <s v="Brown Group"/>
        <s v="Lynn, Johnson and Gibson"/>
        <s v="Lindsey LLC"/>
        <s v="Hart, Davis and Norris"/>
        <s v="Wilson-Harper"/>
        <s v="Baker Group"/>
        <s v="Garcia LLC"/>
        <s v="Cannon PLC"/>
        <s v="Smith-Hogan"/>
        <s v="Davis, Nguyen and Bruce"/>
        <s v="Soto LLC"/>
        <s v="Mason, Knight and Hood"/>
        <s v="Thompson, Campos and Harris"/>
        <s v="Vargas, Smith and Harrell"/>
        <s v="Abbott-Shea"/>
        <s v="Ellis Inc"/>
        <s v="Fox, George and Perez"/>
        <s v="Zimmerman Group"/>
        <s v="Reed PLC"/>
        <s v="Jackson-Patterson"/>
        <s v="Cox-Martinez"/>
        <s v="Valdez-Mcconnell"/>
        <s v="Bell-Phillips"/>
        <s v="Hahn, Smith and Anderson"/>
        <s v="Rodgers LLC"/>
        <s v="Taylor PLC"/>
        <s v="Wilson LLC"/>
        <s v="Sanchez-Hines"/>
        <s v="Rodriguez, Wilson and Nichols"/>
        <s v="Harrell PLC"/>
        <s v="Hall and Sons"/>
        <s v="Gutierrez-Johnson"/>
        <s v="Davidson, Burns and Williams"/>
        <s v="Clark-Cruz"/>
        <s v="Patterson, Foster and Nichols"/>
        <s v="Alvarez-Holland"/>
        <s v="Young LLC"/>
        <s v="Stark, Barnett and Adkins"/>
        <s v="Robles, Hernandez and Salinas"/>
        <s v="Miller, Friedman and Kidd"/>
        <s v="Mcintyre Ltd"/>
        <s v="Peterson and Sons"/>
        <s v="Evans-Carson"/>
        <s v="Reynolds-Hill"/>
        <s v="Martin-Carr"/>
        <s v="Blackburn, Moore and Bolton"/>
        <s v="Parker LLC"/>
        <s v="Carter, Parsons and Salazar"/>
        <s v="Moore, Mendoza and Martin"/>
        <s v="Hale-West"/>
        <s v="Evans, Castaneda and Adams"/>
        <s v="Barnett Inc"/>
        <s v="Elliott, Sanchez and Kelly"/>
        <s v="Powers Ltd"/>
        <s v="Evans-Hill"/>
        <s v="Herrera-Wright"/>
        <s v="Cabrera PLC"/>
        <s v="Nguyen, Bolton and Harvey"/>
        <s v="Chang-Williams"/>
        <s v="Clay, Gates and Rodriguez"/>
        <s v="Cochran-King"/>
        <s v="Ortiz, Buchanan and Wilson"/>
        <s v="Gray-Morris"/>
        <s v="Jensen, Beasley and Elliott"/>
        <s v="Ware and Sons"/>
        <s v="Moon, Duncan and Maynard"/>
        <s v="Shepard-Garcia"/>
        <s v="Greer, Potter and Juarez"/>
        <s v="Smith, Martin and George"/>
        <s v="Kelly, Flores and Johnson"/>
        <s v="Dougherty, Martinez and Wise"/>
        <s v="Johnson-Robinson"/>
        <s v="Singh-Cruz"/>
        <s v="Serrano, Stone and Cantu"/>
        <s v="Gonzalez and Sons"/>
        <s v="Durham-Bennett"/>
        <s v="Lee Inc"/>
        <s v="Vazquez-Li"/>
        <s v="Fox, Martin and Roberts"/>
        <s v="Ali, Williams and Martinez"/>
        <s v="Harris Group"/>
        <s v="Reed Ltd"/>
        <s v="Bush LLC"/>
        <s v="Chambers-Roberts"/>
        <s v="Horn, Fields and Schroeder"/>
        <s v="Horne Group"/>
        <s v="Davis, Robinson and Fox"/>
        <s v="Estrada-Lewis"/>
        <s v="Meyer, Travis and Hutchinson"/>
        <s v="Medina, Jackson and Jones"/>
        <s v="Yang, Burton and Mata"/>
        <s v="Armstrong, Ortiz and Howard"/>
        <s v="Wright, Williams and Johns"/>
        <s v="Patterson-Coleman"/>
        <s v="Montgomery-Ortiz"/>
        <s v="Torres-Johnson"/>
        <s v="Simmons-Watson"/>
        <s v="Morton-Weiss"/>
        <s v="Hammond and Sons"/>
        <s v="Haney, Foster and Taylor"/>
        <s v="Barrett-Smith"/>
        <s v="Clark-Davis"/>
        <s v="Williams-Boyer"/>
        <s v="Phillips, Taylor and Franco"/>
        <s v="Young, Murphy and Daniel"/>
        <s v="Griffin-Duncan"/>
        <s v="Gibson, King and Young"/>
        <s v="Moyer, Martinez and Martin"/>
        <s v="Ramirez Group"/>
        <s v="Morris-Sutton"/>
        <s v="Smith, Johnson and Simmons"/>
        <s v="Moore PLC"/>
        <s v="Le-Johnson"/>
        <s v="Bentley-Anderson"/>
        <s v="Mccann-Ramirez"/>
        <s v="Davis-Gutierrez"/>
        <s v="Combs-Rivers"/>
        <s v="Davis Group"/>
        <s v="Lewis, Miranda and Curry"/>
        <s v="Watson-Hopkins"/>
        <s v="Bryant-Gardner"/>
        <s v="Taylor Inc"/>
        <s v="Moore-Palmer"/>
        <s v="Romero, Alexander and Rodriguez"/>
        <s v="Mullins, Hines and Mitchell"/>
        <s v="Gates LLC"/>
        <s v="Shah-Cook"/>
        <s v="Mullins, Hernandez and Harris"/>
        <s v="Robertson-Smith"/>
        <s v="Atkinson-Henderson"/>
        <s v="Holloway, Williams and Garcia"/>
        <s v="Ortiz Inc"/>
        <s v="Johnson-Owens"/>
        <s v="Small and Sons"/>
        <s v="Harris PLC"/>
        <s v="Villa Ltd"/>
        <s v="Stone-Bell"/>
        <s v="Burns, Gonzales and Molina"/>
        <s v="Wilson-Cruz"/>
        <s v="Young-Riddle"/>
        <s v="King-Morgan"/>
        <s v="Gonzalez-Gibson"/>
        <s v="Webb-Mayer"/>
        <s v="Walker and Sons"/>
        <s v="Gilbert Group"/>
        <s v="Rivera-Cruz"/>
        <s v="Russell-Zuniga"/>
        <s v="Wright, Day and Le"/>
        <s v="Welch and Sons"/>
        <s v="Miller-Barrera"/>
        <s v="Stewart and Sons"/>
        <s v="Leonard, Poole and Porter"/>
        <s v="Stevenson, Neal and Williams"/>
        <s v="Bean-Green"/>
        <s v="Maxwell Ltd"/>
        <s v="Davis LLC"/>
        <s v="Tate-Evans"/>
        <s v="Elliott-Greene"/>
        <s v="Chase, Cook and Williams"/>
        <s v="Burnett, Keith and Alexander"/>
        <s v="Collins, Herman and Wright"/>
        <s v="Stevens-Chapman"/>
        <s v="Ballard PLC"/>
        <s v="Guerrero-Oliver"/>
        <s v="Wang, Acosta and Gibson"/>
        <s v="Morrison, Wilson and Woods"/>
        <s v="Rose-Mejia"/>
        <s v="Hess-Thomas"/>
        <s v="Martinez Inc"/>
        <s v="Wood, Scott and Ibarra"/>
        <s v="Alvarado-Meza"/>
        <s v="Taylor, Nichols and Villegas"/>
        <s v="Barnes Group"/>
        <s v="Lara, Young and Butler"/>
        <s v="Chandler LLC"/>
        <s v="Wagner LLC"/>
        <s v="Norman, Davis and Mays"/>
        <s v="Wilson, Fernandez and Christian"/>
        <s v="Osborn-Edwards"/>
        <s v="Smith-Frey"/>
        <s v="Cook, Anderson and Hodge"/>
        <s v="Paul, Mendoza and West"/>
        <s v="Smith-Rhodes"/>
        <s v="Arnold, Haynes and Phillips"/>
        <s v="Santana Inc"/>
        <s v="Herman-Kramer"/>
        <s v="Kim-Horne"/>
        <s v="Dawson, Berry and Sanchez"/>
        <s v="Black-Smith"/>
        <s v="Welch, Lyons and Smith"/>
        <s v="Hubbard-Wright"/>
        <s v="Pearson Inc"/>
        <s v="Colon Group"/>
        <s v="Garcia, Hubbard and Martinez"/>
        <s v="Montgomery-Simmons"/>
        <s v="Cisneros PLC"/>
        <s v="Smith-Watkins"/>
        <s v="Lewis and Sons"/>
        <s v="Crosby, Webster and Baird"/>
        <s v="Bishop, Oneal and Sampson"/>
        <s v="Carey-Dunn"/>
        <s v="Jenkins-Lloyd"/>
        <s v="Taylor-Miller"/>
        <s v="Rodriguez-Ritter"/>
        <s v="West Inc"/>
        <s v="Jackson-Harris"/>
        <s v="Armstrong PLC"/>
        <s v="Jones-Smith"/>
        <s v="Cervantes, Schmidt and Brown"/>
        <s v="Powell-Mclaughlin"/>
        <s v="Hart, Calderon and Vasquez"/>
        <s v="Gray Inc"/>
        <s v="Craig, Wallace and Chapman"/>
        <s v="Weaver Ltd"/>
        <s v="Murray, Collins and Andrade"/>
        <s v="Vincent, Garcia and Mcdonald"/>
        <s v="Warren and Sons"/>
        <s v="Walker-Wise"/>
        <s v="Holland-Evans"/>
        <s v="Avila, Martin and Ingram"/>
        <s v="Bennett and Sons"/>
        <s v="Abbott Inc"/>
        <s v="Perry-Gross"/>
        <s v="Stephens-Thomas"/>
        <s v="Shaw-Miller"/>
        <s v="Henry-Jenkins"/>
        <s v="Wells Ltd"/>
        <s v="Richardson-Garcia"/>
        <s v="Kane-Moore"/>
        <s v="Downs, Burton and Duncan"/>
        <s v="Howe-Mcgrath"/>
        <s v="Sandoval, Avery and Jimenez"/>
        <s v="Brennan, Johnson and Padilla"/>
        <s v="Rivera-King"/>
        <s v="Johnson, Wagner and Fields"/>
        <s v="Williams PLC"/>
        <s v="Anderson-Jackson"/>
        <s v="Allen PLC"/>
        <s v="Reynolds, Powers and Hernandez"/>
        <s v="Perkins LLC"/>
        <s v="Whitehead-Pearson"/>
        <s v="Preston, Miller and Palmer"/>
        <s v="Williams-Jackson"/>
        <s v="Fisher-Harris"/>
        <s v="Morales, Underwood and Moore"/>
        <s v="Wilson-Mckenzie"/>
        <s v="Peterson-Campbell"/>
        <s v="Schmitt LLC"/>
        <s v="Gutierrez LLC"/>
        <s v="Ramsey Ltd"/>
        <s v="Hernandez PLC"/>
        <s v="Phillips Group"/>
        <s v="Thornton and Sons"/>
        <s v="Golden-Blair"/>
        <s v="Mitchell, Allen and Lopez"/>
        <s v="Glover, Vasquez and Haynes"/>
        <s v="Carroll, Myers and Hardy"/>
        <s v="Dalton, Ortiz and Greene"/>
        <s v="Moreno, Chung and Pittman"/>
        <s v="Cisneros, Scott and Mejia"/>
        <s v="Mccormick, Thomas and Copeland"/>
        <s v="Hood-Smith"/>
        <s v="Gonzales PLC"/>
        <s v="Harvey-Johns"/>
        <s v="Romero and Sons"/>
        <s v="Hicks PLC"/>
        <s v="Solis, Pineda and Hubbard"/>
        <s v="Johnson, Mayo and Allen"/>
        <s v="Weber Inc"/>
        <s v="Hall, Smith and Hull"/>
        <s v="Rose, Richard and Hernandez"/>
        <s v="Harrison, Knight and Garza"/>
        <s v="Shepard PLC"/>
        <s v="Howell and Sons"/>
        <s v="Pham Ltd"/>
        <s v="Marks, Gonzalez and Gonzalez"/>
        <s v="Baker Ltd"/>
        <s v="Graves, Ramirez and Fisher"/>
        <s v="Reyes, Freeman and Benton"/>
        <s v="Snyder-Huynh"/>
        <s v="Andersen-Hart"/>
        <s v="Wilkerson Inc"/>
        <s v="Clarke-Richards"/>
        <s v="Reynolds, Carter and Wilson"/>
        <s v="Colon-Martin"/>
        <s v="Dennis-Moran"/>
        <s v="Duffy-Wood"/>
        <s v="Lester, Williams and Morris"/>
        <s v="Sutton and Sons"/>
        <s v="Wilson, Murphy and Carpenter"/>
        <s v="Williamson LLC"/>
        <s v="Ross-Murphy"/>
        <s v="Cohen, Hunt and Diaz"/>
        <s v="Ellis-Wolfe"/>
        <s v="Anderson, Bryant and Merritt"/>
        <s v="Rose-Walker"/>
        <s v="Long, Shannon and Brown"/>
        <s v="Dawson-Velasquez"/>
        <s v="Prince Ltd"/>
        <s v="Mullen LLC"/>
        <s v="Rivera-Allen"/>
        <s v="Martin-Parker"/>
        <s v="Roberts, Kirk and Green"/>
        <s v="Santiago, Garcia and Bass"/>
        <s v="Roman-Williams"/>
        <s v="Powers Inc"/>
        <s v="Ramsey-Mcdonald"/>
        <s v="Kim-Jenkins"/>
        <s v="Davenport, Chan and Brewer"/>
        <s v="Lynn-Hutchinson"/>
        <s v="Martinez-Garcia"/>
        <s v="Duarte-Miller"/>
        <s v="Gutierrez, Hood and Sparks"/>
        <s v="Mora Group"/>
        <s v="Cooley Inc"/>
        <s v="Brewer Ltd"/>
        <s v="Pittman-Chandler"/>
        <s v="Wang Inc"/>
        <s v="Perez, Sherman and Henderson"/>
        <s v="Smith-Rodgers"/>
        <s v="Schroeder, Brown and Solis"/>
        <s v="Cooper PLC"/>
        <s v="Salazar, Moreno and Adams"/>
        <s v="Russell-Perry"/>
        <s v="Long-Martinez"/>
        <s v="Scott, White and Gardner"/>
        <s v="Payne-Cook"/>
        <s v="Cameron-Cardenas"/>
        <s v="Bowman, Moreno and Porter"/>
        <s v="Powell-Ferrell"/>
        <s v="Moran-Hanson"/>
        <s v="Diaz PLC"/>
        <s v="Carroll, Kim and Green"/>
        <s v="Taylor, Foster and Barnes"/>
        <s v="Martinez, Smith and Perez"/>
        <s v="Alvarez, Doyle and Keith"/>
        <s v="Riley-Kelly"/>
        <s v="Cobb, Bowman and Lee"/>
        <s v="Johnson-Levy"/>
        <s v="Mcclain Inc"/>
        <s v="Hall-Hunt"/>
        <s v="Gonzalez LLC"/>
        <s v="Rojas, Sandoval and Lane"/>
        <s v="Hernandez-Carlson"/>
        <s v="Allen-Williams"/>
        <s v="Marquez, Davis and Jackson"/>
        <s v="Hughes-Leblanc"/>
        <s v="Dawson, Walker and Snyder"/>
        <s v="Fleming-Lutz"/>
        <s v="Lowe, Barnes and Lee"/>
        <s v="Spence-Morton"/>
        <s v="Smith, Gomez and Mann"/>
        <s v="Potter-Parker"/>
        <s v="Caldwell, Costa and Collins"/>
        <s v="Jennings-Salinas"/>
        <s v="Rodriguez Group"/>
        <s v="Ruiz-Hooper"/>
        <s v="Garcia PLC"/>
        <s v="Anderson, Reed and Wallace"/>
        <s v="Bailey-Martin"/>
        <s v="Horton PLC"/>
        <s v="Johnson, Young and Liu"/>
        <s v="Hernandez Inc"/>
        <s v="Thompson, Fisher and Webster"/>
        <s v="Clark Ltd"/>
        <s v="Hayes-Dixon"/>
        <s v="Brewer, Walker and White"/>
        <s v="Alvarez, Chambers and Pittman"/>
        <s v="Davis-Branch"/>
        <s v="Jordan, Williams and Williams"/>
        <s v="Deleon PLC"/>
        <s v="Roberts-Dixon"/>
        <s v="Jones, Weaver and Young"/>
        <s v="Harris-Lynn"/>
        <s v="Perkins-Ruiz"/>
        <s v="West Ltd"/>
        <s v="Strong Group"/>
        <s v="Davis, Jones and Thomas"/>
        <s v="King, Smith and Buckley"/>
        <s v="Arellano Ltd"/>
        <s v="Davis-Sawyer"/>
        <s v="Hall-Dunn"/>
        <s v="Mcclain-Gonzalez"/>
        <s v="Hall-Oliver"/>
        <s v="Hensley Inc"/>
        <s v="Holland-Young"/>
        <s v="Park LLC"/>
        <s v="Murray Ltd"/>
        <s v="Sandoval, Russell and Mills"/>
        <s v="Cook Inc"/>
        <s v="Greene LLC"/>
        <s v="Ward-Collier"/>
        <s v="Jones-Robinson"/>
        <s v="Harrison and Sons"/>
        <s v="Wise PLC"/>
        <s v="Reynolds, George and Wilson"/>
        <s v="Wood, Escobar and Nixon"/>
        <s v="May-Collins"/>
        <s v="Smith-Wilcox"/>
        <s v="Shepherd-Simmons"/>
        <s v="Brown, Harrison and Calderon"/>
        <s v="Bennett, Crawford and Griffin"/>
        <s v="Daniel-Robertson"/>
        <s v="Bell Inc"/>
        <s v="Webster, Oconnell and Norton"/>
        <s v="Rosales Group"/>
        <s v="Smith-Smith"/>
        <s v="Simmons Group"/>
        <s v="Patel Inc"/>
        <s v="Weber PLC"/>
        <s v="Byrd, Rios and Holt"/>
        <s v="Campos-Mcgee"/>
        <s v="Cooper, Beasley and Gonzalez"/>
        <s v="Wheeler Group"/>
        <s v="Savage, Hill and Faulkner"/>
        <s v="Ryan-Wood"/>
        <s v="Fields Ltd"/>
        <s v="Sheppard-Morales"/>
        <s v="Combs, Hardin and Ferrell"/>
        <s v="Gomez Inc"/>
        <s v="Salazar LLC"/>
        <s v="Wright-Barron"/>
        <s v="White-Adams"/>
        <s v="Campbell-Parks"/>
        <s v="French-Olsen"/>
        <s v="Edwards-Kane"/>
        <s v="Nichols-Andrews"/>
        <s v="Wang, Gonzalez and Petty"/>
        <s v="Weeks-Spencer"/>
        <s v="Lester, Miller and Williams"/>
        <s v="Anderson-Roth"/>
        <s v="Hanson, Stevens and Wilson"/>
        <s v="Green, Walker and Weber"/>
        <s v="Robbins, Reyes and Adams"/>
        <s v="Raymond, Green and Taylor"/>
        <s v="Gonzalez PLC"/>
        <s v="Hardy PLC"/>
        <s v="Lyons, Carter and Jackson"/>
        <s v="Moore, Curry and Larson"/>
        <s v="Reyes Ltd"/>
        <s v="Hernandez-Fisher"/>
        <s v="Barrett-Johnson"/>
        <s v="Moyer-Martin"/>
        <s v="Garcia Inc"/>
        <s v="Rivera LLC"/>
        <s v="Mitchell, Evans and Bradley"/>
        <s v="Watts-Mullins"/>
        <s v="Hicks, Oliver and Fisher"/>
        <s v="Thomas, Powell and Terrell"/>
        <s v="Lewis-Long"/>
        <s v="Roberts, Perry and Moran"/>
        <s v="Burke Ltd"/>
        <s v="Elliott-Ortega"/>
        <s v="Holloway-Nguyen"/>
        <s v="Hall-Crawford"/>
        <s v="Baker, Fuentes and Johnson"/>
        <s v="Tucker Ltd"/>
        <s v="James Ltd"/>
        <s v="King Ltd"/>
        <s v="Collins, Reed and Vaughn"/>
        <s v="Estrada-Anderson"/>
        <s v="Jackson LLC"/>
        <s v="Ortiz Ltd"/>
        <s v="Keith-Smith"/>
        <s v="Obrien LLC"/>
        <s v="Garcia-Flores"/>
        <s v="Turner LLC"/>
        <s v="Smith PLC"/>
        <s v="Oconnell, Ward and Smith"/>
        <s v="Pearson-Buck"/>
        <s v="Warren-Gallegos"/>
        <s v="Lopez, Taylor and Hull"/>
        <s v="Anderson, Francis and Mendoza"/>
        <s v="Harris-Brown"/>
        <s v="Trujillo, Lee and Carter"/>
        <s v="Jones, Morgan and Norton"/>
        <s v="Khan, Daniels and Foley"/>
        <s v="Calderon Inc"/>
        <s v="Washington LLC"/>
        <s v="Hill-Castillo"/>
        <s v="Espinoza, Frye and Woodward"/>
        <s v="Davidson-Hendrix"/>
        <s v="Robinson LLC"/>
        <s v="Hardy, Brandt and Hughes"/>
        <s v="Callahan Inc"/>
        <s v="Jones LLC"/>
        <s v="Carney, Pugh and Hernandez"/>
        <s v="Gardner PLC"/>
        <s v="Taylor, Johnson and Vaughan"/>
        <s v="Reed Group"/>
        <s v="Dorsey-Suarez"/>
        <s v="Werner, Lara and Robles"/>
        <s v="Bender-Hall"/>
        <s v="Bass, Ruiz and Phillips"/>
        <s v="Ramirez-Smith"/>
        <s v="Bradshaw, Mcdaniel and Hamilton"/>
        <s v="Daugherty PLC"/>
        <s v="Mccann-Lamb"/>
        <s v="Savage-Sanchez"/>
        <s v="Robles, Cameron and Jennings"/>
        <s v="Henderson, Mercado and Webb"/>
        <s v="Stevens-Carroll"/>
        <s v="Lewis-Wong"/>
        <s v="Williams-Beck"/>
        <s v="Silva-Scott"/>
        <s v="Perry, Stanley and Campbell"/>
        <s v="Ward Ltd"/>
        <s v="Williams-Pitts"/>
        <s v="Brandt-Barber"/>
        <s v="Cherry, Weeks and Petersen"/>
        <s v="Mitchell, Wilson and Lopez"/>
        <s v="Robinson Inc"/>
        <s v="Bailey-Mcintyre"/>
        <s v="Aguilar, Williams and Jones"/>
        <s v="Duncan PLC"/>
        <s v="Garza, Kim and Harrison"/>
        <s v="Wells and Sons"/>
        <s v="Ferguson-Smith"/>
        <s v="Ryan Inc"/>
        <s v="Hanna, Weeks and Thomas"/>
        <s v="Kim-Taylor"/>
        <s v="Anderson-Garcia"/>
        <s v="Gilmore, Mcguire and Holder"/>
        <s v="Foster, Oconnell and Scott"/>
        <s v="Juarez-Krueger"/>
        <s v="Rocha, Krause and Cook"/>
        <s v="Goodwin, Grimes and Williams"/>
        <s v="Jensen, Williams and Baker"/>
        <s v="Kemp, Graves and Aguilar"/>
        <s v="Cruz-Perez"/>
        <s v="Scott, Morrow and Atkinson"/>
        <s v="Mcguire, Simmons and Anderson"/>
        <s v="Griffin and Sons"/>
        <s v="Dominguez-Price"/>
        <s v="Walters-Salazar"/>
        <s v="Dunn-Morris"/>
        <s v="Gray, Christian and Evans"/>
        <s v="Bowman, James and Smith"/>
        <s v="Robles Ltd"/>
        <s v="Walker Ltd"/>
        <s v="Rubio LLC"/>
        <s v="Smith, Zuniga and Acosta"/>
        <s v="Reynolds, Gilmore and Harvey"/>
        <s v="Andrews, Clark and Mclaughlin"/>
        <s v="Wagner, Chan and Boyd"/>
        <s v="Sutton-Klein"/>
        <s v="Oliver PLC"/>
        <s v="Ward, Weeks and Wood"/>
        <s v="Powers, English and Soto"/>
        <s v="Wagner Ltd"/>
        <s v="Hill-Thompson"/>
        <s v="Shepard-Nelson"/>
        <s v="Clark-Ferguson"/>
        <s v="Jackson Group"/>
        <s v="Kaufman LLC"/>
        <s v="Willis, Martin and Larson"/>
        <s v="Lin-Arias"/>
        <s v="Roberson Inc"/>
        <s v="Estes, Burns and Perez"/>
        <s v="Morrow Group"/>
        <s v="Harris-Rodriguez"/>
        <s v="Larson Ltd"/>
        <s v="Grant PLC"/>
        <s v="Morgan-Brown"/>
        <s v="Chung, Moore and Mercer"/>
        <s v="Morales-Mitchell"/>
        <s v="Watson Ltd"/>
        <s v="Brewer Group"/>
        <s v="Young, Hall and Diaz"/>
        <s v="Parks, Freeman and Pennington"/>
        <s v="Thomas, Reeves and Bell"/>
        <s v="Leach LLC"/>
        <s v="Moreno, Howell and Wall"/>
        <s v="Mason Ltd"/>
        <s v="Gonzalez, Morgan and Curry"/>
        <s v="Davis, Douglas and Wagner"/>
        <s v="Peterson-Hebert"/>
        <s v="Curry-Bates"/>
        <s v="Adams PLC"/>
        <s v="Johnson-Whitaker"/>
        <s v="Rose-Holmes"/>
        <s v="Collins, Flowers and King"/>
        <s v="Carr, Murray and Jordan"/>
        <s v="Green-Castro"/>
        <s v="Kelly PLC"/>
        <s v="Garcia-Reyes"/>
        <s v="Fowler-Rodriguez"/>
        <s v="Holmes-Bridges"/>
        <s v="Rios, Holland and Anderson"/>
        <s v="Harmon Ltd"/>
        <s v="Lopez-Schneider"/>
        <s v="Miller, Sanders and Maxwell"/>
        <s v="Ballard Group"/>
        <s v="Bradshaw and Sons"/>
        <s v="Cooper, Page and Crane"/>
        <s v="Bonilla, Gordon and Burnett"/>
        <s v="Davila, Long and Padilla"/>
        <s v="Reid-Stephenson"/>
        <s v="Jackson-Jones"/>
        <s v="Phillips PLC"/>
        <s v="Petty-Mcmillan"/>
        <s v="Shaw LLC"/>
        <s v="Scott PLC"/>
        <s v="Simmons-Davis"/>
        <s v="Hardy, Smith and Hayes"/>
        <s v="Ruiz Inc"/>
        <s v="Daniels-James"/>
        <s v="Novak-Murray"/>
        <s v="Patel Ltd"/>
        <s v="Barker-Torres"/>
        <s v="Cochran-Russo"/>
        <s v="Myers, Reyes and Young"/>
        <s v="Peterson, Jones and Clark"/>
        <s v="Burns-Marks"/>
        <s v="Moss, Davidson and Ball"/>
        <s v="Bell, Bradley and Walsh"/>
        <s v="Melendez Inc"/>
        <s v="Cummings-Gilbert"/>
        <s v="Davis-Reed"/>
        <s v="Allen-Johnson"/>
        <s v="Chavez LLC"/>
        <s v="Rivera-Knight"/>
        <s v="Watson-Williams"/>
        <s v="Alvarez-Hernandez"/>
        <s v="Contreras-Taylor"/>
        <s v="Russell Group"/>
        <s v="Berry Group"/>
        <s v="Simon LLC"/>
        <s v="White-Franklin"/>
        <s v="Mcgee, Hall and Johnson"/>
        <s v="Pratt, Allen and Gibson"/>
        <s v="Norman, Love and Smith"/>
        <s v="Romero, Mendez and Clark"/>
        <s v="Klein, Parks and Knight"/>
        <s v="Osborne-Boyer"/>
        <s v="Parsons, Fuentes and Bryan"/>
        <s v="Alexander-Mueller"/>
        <s v="Gomez, Perkins and Harrison"/>
        <s v="Parker and Sons"/>
        <s v="Smith-Gaines"/>
        <s v="Terry-Rodgers"/>
        <s v="Lee, Thomas and Benjamin"/>
        <s v="Robinson and Sons"/>
        <s v="Warren PLC"/>
        <s v="Gilbert-Sanchez"/>
        <s v="Hall, Torres and Turner"/>
        <s v="Stevens-Davis"/>
        <s v="Carlson, Hammond and Robinson"/>
        <s v="Evans Inc"/>
        <s v="Jones-Edwards"/>
        <s v="Cole, Mitchell and Richardson"/>
        <s v="Barton LLC"/>
        <s v="Peterson PLC"/>
        <s v="Joseph, Smith and Dixon"/>
        <s v="Chen, Whitehead and Moran"/>
        <s v="Brown-Wyatt"/>
        <s v="Cortez-Bond"/>
        <s v="Rosales PLC"/>
        <s v="Hughes, Atkinson and Johnson"/>
        <s v="Randolph Inc"/>
        <s v="Galvan, Gould and Sloan"/>
        <s v="Brown, Taylor and Williams"/>
        <s v="Johnson-Torres"/>
        <s v="Rogers-Dickerson"/>
        <s v="Roman, Ruiz and Cox"/>
        <s v="Chapman, Williams and Zamora"/>
        <s v="Jenkins Ltd"/>
        <s v="Gould, Hayes and Lane"/>
        <s v="Martinez-Clay"/>
        <s v="Sparks Ltd"/>
        <s v="Wang-Adams"/>
        <s v="Taylor-Brooks"/>
        <s v="Shaw, Ingram and Ramirez"/>
        <s v="Johnson LLC"/>
        <s v="Bowen, Smith and Jackson"/>
        <s v="Figueroa, Mueller and Hernandez"/>
        <s v="Nguyen-Vasquez"/>
        <s v="Harrington-Harrison"/>
        <s v="Reynolds LLC"/>
        <s v="Reid, Hall and Reynolds"/>
        <s v="Adams, Hall and Robbins"/>
        <s v="Peterson Group"/>
        <s v="Merritt, Ortiz and Schmidt"/>
        <s v="Velazquez-Crosby"/>
        <s v="Davila-Chavez"/>
        <s v="Hill, Owens and Choi"/>
        <s v="Thompson, Thompson and Galloway"/>
        <s v="Castaneda PLC"/>
        <s v="Ramos LLC"/>
        <s v="Waters-Morris"/>
        <s v="Wagner-Ramirez"/>
        <s v="English-Rogers"/>
        <s v="Carr, Holt and Brooks"/>
        <s v="Parrish Group"/>
        <s v="Skinner, Francis and Newman"/>
        <s v="Rose-Decker"/>
        <s v="Oneill, Villegas and Logan"/>
        <s v="Evans-Austin"/>
        <s v="Moore-Turner"/>
        <s v="Meyer, Mueller and Guzman"/>
        <s v="Sullivan, Small and Webster"/>
        <s v="Hernandez, Gonzalez and Mckinney"/>
        <s v="Gonzalez, Garza and Robinson"/>
        <s v="Sawyer, Kelly and Lane"/>
        <s v="Gray, Mills and Marshall"/>
        <s v="Lewis PLC"/>
        <s v="Dunn and Sons"/>
        <s v="Johnson, Burns and Bowen"/>
        <s v="Davis-Smith"/>
        <s v="Ward-Quinn"/>
        <s v="Rice PLC"/>
        <s v="Whitney-Jefferson"/>
        <s v="Smith, Huff and Wilson"/>
        <s v="Harper-Graham"/>
        <s v="Edwards-Perez"/>
        <s v="Jones, Nelson and Horn"/>
        <s v="Rivers-Gibson"/>
        <s v="Hughes, Gillespie and King"/>
        <s v="Arnold-Mack"/>
        <s v="Fuentes Inc"/>
        <s v="Jenkins, Hansen and Duffy"/>
        <s v="Bass, Coleman and Paul"/>
        <s v="Powers, Jensen and Ray"/>
        <s v="Humphrey Ltd"/>
        <s v="Moses-Washington"/>
        <s v="Evans LLC"/>
        <s v="Sanchez Group"/>
        <s v="Porter, Davis and Owens"/>
        <s v="Price-Bentley"/>
        <s v="Williams, Stone and Flynn"/>
        <s v="Farrell-Smith"/>
        <s v="Saunders, Barker and Brown"/>
        <s v="Dawson, Henson and Osborn"/>
        <s v="Clarke, Lewis and Smith"/>
        <s v="Ellis and Sons"/>
        <s v="Snow Inc"/>
        <s v="Mason LLC"/>
        <s v="Vincent-Harrell"/>
        <s v="Henderson, Mosley and Lewis"/>
        <s v="Mccormick-Grimes"/>
        <s v="Kennedy-Morgan"/>
        <s v="Kennedy PLC"/>
        <s v="Luna-Stevenson"/>
        <s v="Austin, Jackson and Ramirez"/>
        <s v="Harris-Cowan"/>
        <s v="Farmer Ltd"/>
        <s v="Cummings, Chung and Velasquez"/>
        <s v="Young-Thornton"/>
        <s v="Wilson, Evans and Porter"/>
        <s v="Beck, Nelson and Hayes"/>
        <s v="Cruz Group"/>
        <s v="Duffy PLC"/>
        <s v="Perkins Ltd"/>
        <s v="Wade, Mason and Rivera"/>
        <s v="Watson-Scott"/>
        <s v="Cherry, Pennington and Mathis"/>
        <s v="Jackson-Parks"/>
        <s v="Schultz Ltd"/>
        <s v="Rose Ltd"/>
        <s v="Roberts-Marshall"/>
        <s v="Mack, Sutton and Jones"/>
        <s v="Benson-Barber"/>
        <s v="Watkins and Sons"/>
        <s v="Meyers Inc"/>
        <s v="Wright, Boyd and Baker"/>
        <s v="Ochoa, Price and Rios"/>
        <s v="Meyers, Ellis and Smith"/>
        <s v="Johnson, Mitchell and Stuart"/>
        <s v="Frye, Patton and Carter"/>
        <s v="Green, Henderson and Walton"/>
        <s v="Rice-Fritz"/>
        <s v="Robinson-Zhang"/>
        <s v="Baxter-Walker"/>
        <s v="Brown, Butler and Marshall"/>
        <s v="Johnson, Combs and Walter"/>
        <s v="Figueroa and Sons"/>
        <s v="Hays, Miller and Gordon"/>
        <s v="Charles, Vasquez and Parker"/>
        <s v="Herrera PLC"/>
        <s v="Church Group"/>
        <s v="Combs Group"/>
        <s v="Perez-Coleman"/>
        <s v="Myers, Quinn and Taylor"/>
        <s v="Li-Walker"/>
        <s v="Fleming-Tucker"/>
        <s v="Singh, Vasquez and Benton"/>
        <s v="Walker Inc"/>
        <s v="Morgan, Stephens and Walsh"/>
        <s v="Smith-Hunt"/>
        <s v="Smith, Spence and Benson"/>
        <s v="Nash, Collins and Anderson"/>
        <s v="Barron-Poole"/>
        <s v="Stevens LLC"/>
        <s v="Hoffman LLC"/>
        <s v="Tate Inc"/>
        <s v="Williams-Bailey"/>
        <s v="Fuller-Huff"/>
        <s v="Gibson, Medina and Carter"/>
        <s v="Davis-Perkins"/>
        <s v="Herrera-Lynch"/>
        <s v="Williams and Sons"/>
        <s v="Mooney-Herman"/>
        <s v="Perez-Gallagher"/>
        <s v="Parker Ltd"/>
        <s v="Wright, Edwards and Berry"/>
        <s v="Wilson, Sanders and Norman"/>
        <s v="Gutierrez-Carter"/>
        <s v="Jensen-Davis"/>
        <s v="Howard, Taylor and Ryan"/>
        <s v="Ware-Wilkins"/>
        <s v="Ruiz-Walker"/>
        <s v="Allen, Hays and Fletcher"/>
        <s v="Lowe-Carpenter"/>
        <s v="Berry and Sons"/>
        <s v="Miller, Marshall and Maldonado"/>
        <s v="Sparks, King and Escobar"/>
        <s v="Lewis-Goodwin"/>
        <s v="Butler-Barber"/>
        <s v="Brooks, Payne and Jefferson"/>
        <s v="Smith, Stewart and Nguyen"/>
        <s v="Huff-Gonzalez"/>
        <s v="King-Brown"/>
        <s v="Phillips LLC"/>
        <s v="Sherman, Gonzales and Wong"/>
        <s v="Wright-Bell"/>
        <s v="Mcdaniel Inc"/>
        <s v="Martinez-Cline"/>
        <s v="Mendoza Group"/>
        <s v="Simmons-Ross"/>
        <s v="House-Espinoza"/>
        <s v="Castro and Sons"/>
        <s v="Odonnell-Estrada"/>
        <s v="Thompson, Torres and Morris"/>
        <s v="Mason Inc"/>
        <s v="Pace, Lee and Fleming"/>
        <s v="Mitchell, Hunter and Pittman"/>
        <s v="Russo, Rhodes and Mckenzie"/>
        <s v="Clark PLC"/>
        <s v="Good, Curtis and Gonzales"/>
        <s v="Turner-Saunders"/>
        <s v="Moreno, Mercer and Reynolds"/>
        <s v="Morris, Villa and Rodriguez"/>
        <s v="Mcdonald and Sons"/>
        <s v="Williams-Tate"/>
        <s v="Johnson, Smith and Stevenson"/>
        <s v="Franklin, Schultz and Bowers"/>
        <s v="Mcbride PLC"/>
        <s v="Buckley Group"/>
        <s v="Patrick-Watkins"/>
        <s v="Gardner-Moss"/>
        <s v="Harrison, Martin and Bonilla"/>
        <s v="Ramirez Ltd"/>
        <s v="Osborn PLC"/>
        <s v="Snyder Inc"/>
        <s v="Mitchell-Donaldson"/>
        <s v="Fletcher Ltd"/>
        <s v="Scott, Sawyer and Hudson"/>
        <s v="Hensley Group"/>
        <s v="White, Aguilar and Davidson"/>
        <s v="Lloyd LLC"/>
        <s v="Clark and Sons"/>
        <s v="Brown, Brown and Torres"/>
        <s v="Welch-Davis"/>
        <s v="Grant Ltd"/>
        <s v="Schaefer-James"/>
        <s v="Rodriguez, Lloyd and Durham"/>
        <s v="Gray, Mitchell and Anderson"/>
        <s v="Jones-Lane"/>
        <s v="Gonzales-Chaney"/>
        <s v="Callahan Group"/>
        <s v="Brooks-Carter"/>
        <s v="Chen PLC"/>
        <s v="Allen, Dalton and Burnett"/>
        <s v="Romero, Phillips and Rasmussen"/>
        <s v="Mccarty Group"/>
        <s v="Anderson-Coleman"/>
        <s v="Nolan Ltd"/>
        <s v="Small-Wyatt"/>
        <s v="Smith-Russell"/>
        <s v="Klein-Kelly"/>
        <s v="Carr, Beltran and Vargas"/>
        <s v="Roberts-Barnes"/>
        <s v="Jacobs-Moore"/>
        <s v="Wagner, Murphy and Koch"/>
        <s v="Ramos-Watson"/>
        <s v="Thompson, Jones and French"/>
        <s v="Graham-Douglas"/>
        <s v="Hudson, Mckay and Johnson"/>
        <s v="Hernandez, Conley and Jensen"/>
        <s v="Smith, Bentley and Wright"/>
        <s v="Gonzales, Gilbert and Carpenter"/>
        <s v="Davis-Miller"/>
        <s v="Cochran-Watson"/>
        <s v="Perry-Sullivan"/>
        <s v="Aguilar, Buckley and King"/>
        <s v="Johns Group"/>
        <s v="Moore, Campbell and Weaver"/>
        <s v="Decker, Garcia and Sexton"/>
        <s v="Wolf-Myers"/>
        <s v="Barnes, Davis and West"/>
        <s v="Freeman Ltd"/>
        <s v="Chapman-Briggs"/>
        <s v="Stuart-Stone"/>
        <s v="Ward-Kennedy"/>
        <s v="Hardy-Rodriguez"/>
        <s v="Wilson, Stout and Chapman"/>
        <s v="Hickman PLC"/>
        <s v="Green-Hernandez"/>
        <s v="Drake-Hoover"/>
        <s v="Mann, Diaz and Hart"/>
        <s v="Hogan, Scott and Hood"/>
        <s v="Peterson-Weber"/>
        <s v="Berry, Schultz and Hernandez"/>
        <s v="Brown, King and Bowers"/>
        <s v="Baker, Shields and Hall"/>
        <s v="Carson-Ross"/>
        <s v="Schwartz LLC"/>
        <s v="Gallagher PLC"/>
        <s v="Howard, Barnett and Perry"/>
        <s v="Moore, Ware and Cox"/>
        <s v="Garrison-Horne"/>
        <s v="Madden PLC"/>
        <s v="Wright, Evans and Glass"/>
        <s v="Reyes-Gallagher"/>
        <s v="Stewart, Rodriguez and Tran"/>
        <s v="Lee Group"/>
        <s v="Daugherty Group"/>
        <s v="Goodwin Inc"/>
        <s v="Jones, Smith and Nelson"/>
        <s v="Coleman and Sons"/>
        <s v="Moore, Parker and Wells"/>
        <s v="Perez-Smith"/>
        <s v="Brown-Thomas"/>
        <s v="Erickson, Reese and Martin"/>
        <s v="Gray, Underwood and Rowe"/>
        <s v="Robinson Group"/>
        <s v="Gaines and Sons"/>
        <s v="Smith-Walters"/>
        <s v="Sullivan-Jennings"/>
        <s v="Henry Inc"/>
        <s v="Hoffman-Robinson"/>
        <s v="Harris, Romero and Snyder"/>
        <s v="Smith, Rogers and Butler"/>
        <s v="Smith, Boone and Brock"/>
        <s v="Cherry, Campbell and Mays"/>
        <s v="Lucas and Sons"/>
        <s v="Lee-Mcbride"/>
        <s v="Anderson Inc"/>
        <s v="Shah PLC"/>
        <s v="Daniels-Alvarez"/>
        <s v="Blankenship Group"/>
        <s v="Brown, Smith and Reeves"/>
        <s v="Sanchez-Scott"/>
        <s v="Barton-Kidd"/>
        <s v="Morton LLC"/>
        <s v="Espinoza-Lawrence"/>
        <s v="Dixon, Ayala and Mendoza"/>
        <s v="Villarreal-Frey"/>
        <s v="Gonzalez, Gray and Snyder"/>
        <s v="Jones, Hamilton and Carlson"/>
        <s v="Hansen, Key and Perry"/>
        <s v="Barnes LLC"/>
        <s v="Brown, Tate and Kerr"/>
        <s v="Austin, Daniels and Pham"/>
        <s v="Hansen LLC"/>
        <s v="Shepherd-Hartman"/>
        <s v="Lewis, Little and Moses"/>
        <s v="Jennings-Flores"/>
        <s v="Hall-Bautista"/>
        <s v="Bryan, Davis and Reyes"/>
        <s v="Foster, Harrington and Mccarthy"/>
        <s v="Carr PLC"/>
        <s v="Davis PLC"/>
        <s v="Coleman-Medina"/>
        <s v="Hernandez, Moore and Wells"/>
        <s v="Donaldson-Hodge"/>
        <s v="Kennedy Ltd"/>
        <s v="Krause PLC"/>
        <s v="Bowen-Hill"/>
        <s v="Floyd-George"/>
        <s v="Ramirez, Hughes and Brown"/>
        <s v="Howard and Sons"/>
        <s v="Torres-Lopez"/>
        <s v="Ramsey-Jones"/>
        <s v="Vaughn, Johnson and Perez"/>
        <s v="Patterson-Avila"/>
        <s v="Vasquez-Crawford"/>
        <s v="Cameron Ltd"/>
        <s v="Pruitt PLC"/>
        <s v="Mueller PLC"/>
        <s v="Barnes, Ferguson and Davis"/>
        <s v="Forbes PLC"/>
        <s v="Brown-Wagner"/>
        <s v="Campbell, Peters and Graham"/>
        <s v="Davidson-Chavez"/>
        <s v="Lee, Webb and Brown"/>
        <s v="Curry-Dawson"/>
        <s v="Kim PLC"/>
        <s v="Fleming-Johnson"/>
        <s v="King-Evans"/>
        <s v="Mcfarland, Espinoza and Dougherty"/>
        <s v="Stephens-Smith"/>
        <s v="Chen, Parker and Johnson"/>
        <s v="Deleon, Golden and Gomez"/>
        <s v="Walker PLC"/>
        <s v="Blair-Mcdonald"/>
        <s v="Craig-Ali"/>
        <s v="Cox Ltd"/>
        <s v="Dickson, Holder and Booth"/>
        <s v="Wheeler, Flowers and Moore"/>
        <s v="Brooks-Long"/>
        <s v="Ramos-Harmon"/>
        <s v="Carr-Wiggins"/>
        <s v="Taylor, Guerra and Thomas"/>
        <s v="Marsh, Webb and Brown"/>
        <s v="Holmes Group"/>
        <s v="Mercer, Murphy and Morales"/>
        <s v="Gilbert-Dennis"/>
        <s v="Moore, Cook and Andrews"/>
        <s v="Maldonado-Nguyen"/>
        <s v="Brady Ltd"/>
        <s v="Rodriguez-Caldwell"/>
        <s v="Rice-Mason"/>
        <s v="Tapia LLC"/>
        <s v="Singleton and Sons"/>
        <s v="Hoffman Group"/>
        <s v="Smith-Mckay"/>
        <s v="Kennedy-Love"/>
        <s v="Reynolds and Sons"/>
        <s v="Cox, Brady and Johnson"/>
        <s v="Sanchez-Adams"/>
        <s v="Carr-Ramos"/>
        <s v="Castaneda-Drake"/>
        <s v="Norris, Keller and Peterson"/>
        <s v="Brooks Ltd"/>
        <s v="Holmes, Rodriguez and Perez"/>
        <s v="Andrews Inc"/>
        <s v="Wheeler, Andrews and Conrad"/>
        <s v="Reed, Tyler and Watts"/>
        <s v="Velasquez Inc"/>
        <s v="Day, Clark and Oliver"/>
        <s v="Lopez, Perry and Aguilar"/>
        <s v="Young PLC"/>
        <s v="Mitchell PLC"/>
        <s v="Poole PLC"/>
        <s v="Riggs, Delgado and Johnson"/>
        <s v="Hill-Medina"/>
        <s v="Brown, Martin and Johnson"/>
        <s v="Davis, Martinez and Manning"/>
        <s v="Powell and Sons"/>
        <s v="Reyes-Alexander"/>
        <s v="Vega, Chandler and Cummings"/>
        <s v="Harris Ltd"/>
        <s v="Parker-Smith"/>
        <s v="Reed, Gutierrez and Martin"/>
        <s v="Brady, Chambers and Pena"/>
        <s v="Sullivan-Thompson"/>
        <s v="Figueroa LLC"/>
        <s v="Payne, Campbell and Ruiz"/>
        <s v="Rivera-Adams"/>
        <s v="Martin-Taylor"/>
        <s v="Jones, Haas and Fleming"/>
        <s v="Chambers, Hernandez and Snyder"/>
        <s v="Faulkner, West and Lopez"/>
        <s v="Yates, Bailey and Frank"/>
        <s v="Ford and Sons"/>
        <s v="Patterson Group"/>
        <s v="Carlson-Jordan"/>
        <s v="Miller, Robinson and Olson"/>
        <s v="Foster LLC"/>
        <s v="Herrera-Pham"/>
        <s v="Morris-Bell"/>
        <s v="Palmer LLC"/>
        <s v="Hunter, Sparks and Ramirez"/>
        <s v="Blair, Baker and Cochran"/>
        <s v="Tapia-Conner"/>
        <s v="Pena, Ruiz and Schroeder"/>
        <s v="Martin Inc"/>
        <s v="Perez, Scott and Aguirre"/>
        <s v="Walker, Ferrell and Hall"/>
        <s v="Robinson, Anderson and Barnett"/>
        <s v="Tran Inc"/>
        <s v="Wiggins-Kelly"/>
        <s v="Dennis, Hogan and Lambert"/>
        <s v="Joseph, Mcintosh and Gomez"/>
        <s v="Mccormick-Waters"/>
        <s v="Fernandez-Rodriguez"/>
        <s v="Palmer, Rivera and Arnold"/>
        <s v="Cannon-Morgan"/>
        <s v="Patrick, Hall and Warner"/>
        <s v="Fuller, Booker and Smith"/>
        <s v="Dean and Sons"/>
        <s v="Patel, Aguilar and Faulkner"/>
        <s v="Frost, Perez and Hopkins"/>
        <s v="Simmons Inc"/>
        <s v="Nguyen-Allen"/>
        <s v="Ferguson-Allen"/>
        <s v="Hayes, Pierce and Jordan"/>
        <s v="Walsh-Chavez"/>
        <s v="Jimenez-Cross"/>
        <s v="James, Murphy and Eaton"/>
        <s v="Harris, Wolfe and Kelley"/>
        <s v="Brady-Coleman"/>
        <s v="Garcia-Harris"/>
        <s v="Boyd, Porter and Young"/>
        <s v="Thomas-Smith"/>
        <s v="Stokes, Contreras and Zimmerman"/>
        <s v="Jones-Torres"/>
        <s v="Wright, Cohen and Rivera"/>
        <s v="Miller, Rodriguez and Thornton"/>
        <s v="Jacobson Inc"/>
        <s v="Jones-Rodriguez"/>
        <s v="Camacho-Mann"/>
        <s v="Davis-Roth"/>
        <s v="Ellis, Wiggins and Barr"/>
        <s v="Park-Clayton"/>
        <s v="Hale-Sweeney"/>
        <s v="Jackson-Allen"/>
        <s v="Alexander, Ibarra and Mays"/>
        <s v="Walker, Hart and Sanders"/>
        <s v="Collins Group"/>
        <s v="Aguilar LLC"/>
        <s v="Briggs LLC"/>
        <s v="Bass, Medina and Lang"/>
        <s v="Griffith Group"/>
        <s v="Lopez-Jackson"/>
        <s v="Alvarez, Aguilar and Santiago"/>
        <s v="Baker, Brown and Bradford"/>
        <s v="Bates-Dickson"/>
        <s v="Black, Hunter and Nelson"/>
        <s v="Williams-Lee"/>
        <s v="Rodriguez, Brock and Hill"/>
        <s v="Daniels-Berg"/>
        <s v="Martin, Wallace and Allen"/>
        <s v="Graham LLC"/>
        <s v="Parks-Gonzales"/>
        <s v="Smith-Rivera"/>
        <s v="White LLC"/>
        <s v="Rodriguez-Morgan"/>
        <s v="Mcpherson-Reynolds"/>
        <s v="Mills Group"/>
        <s v="Williams, Williams and Orr"/>
        <s v="Morrison-Ward"/>
        <s v="Mcbride, Cooper and Bowers"/>
        <s v="Anderson-Padilla"/>
        <s v="Mclaughlin Group"/>
        <s v="Simmons, Richards and Lewis"/>
        <s v="Downs-Hicks"/>
        <s v="Blanchard, Butler and Morris"/>
        <s v="York, Mckenzie and Baker"/>
        <s v="Cooper LLC"/>
        <s v="Mahoney and Sons"/>
        <s v="Roberts PLC"/>
        <s v="Stewart-Gonzales"/>
        <s v="Marquez, Watson and Rush"/>
        <s v="Collins, Moore and Garrett"/>
        <s v="Cook-Vasquez"/>
        <s v="Cohen Group"/>
        <s v="Neal, Turner and Jackson"/>
        <s v="Rodriguez, Duarte and Lewis"/>
        <s v="Brown-Hamilton"/>
        <s v="Carrillo, Stanley and Flores"/>
        <s v="Sutton PLC"/>
        <s v="Vazquez, Smith and Luna"/>
        <s v="Smith, Martinez and Cox"/>
        <s v="Hendrix, Jackson and Powers"/>
        <s v="Silva Ltd"/>
        <s v="Meyer, Henry and Thompson"/>
        <s v="Stephenson, Arnold and Brown"/>
        <s v="Cummings-Robles"/>
        <s v="King-Anderson"/>
        <s v="Key, Jackson and Knox"/>
        <s v="Cervantes, Bell and Jones"/>
        <s v="Roberts-Diaz"/>
        <s v="Jennings, Ingram and Benson"/>
        <s v="Hughes and Sons"/>
        <s v="Swanson LLC"/>
        <s v="Roberson-Dean"/>
        <s v="Hunter, Daniels and Howard"/>
        <s v="Foley-Stout"/>
        <s v="Stevenson PLC"/>
        <s v="Edwards-Porter"/>
        <s v="Watts-Allen"/>
        <s v="Hopkins, Ramirez and Williams"/>
        <s v="Carter and Sons"/>
        <s v="Ross and Sons"/>
        <s v="Young, Turner and Johnson"/>
        <s v="Ali, Everett and Welch"/>
        <s v="Bishop, Collins and Clark"/>
        <s v="Page and Sons"/>
        <s v="Conley Group"/>
        <s v="Alexander PLC"/>
        <s v="Frost-Rios"/>
        <s v="Moore-Andersen"/>
        <s v="Landry and Sons"/>
        <s v="Bennett Inc"/>
        <s v="Franco, Proctor and Ellison"/>
        <s v="Middleton, Campbell and Thomas"/>
        <s v="Campbell LLC"/>
        <s v="Johnson, Mullen and Rivera"/>
        <s v="Ibarra-Norman"/>
        <s v="Bush-Hunt"/>
        <s v="Miranda, Nichols and Marshall"/>
        <s v="Galloway-Smith"/>
        <s v="House, Hines and Stevenson"/>
        <s v="West PLC"/>
        <s v="Eaton Group"/>
        <s v="Vega, Flynn and Brown"/>
        <s v="Miller and Sons"/>
        <s v="Taylor, Anderson and Booth"/>
        <s v="Salazar, Jensen and Johnston"/>
        <s v="Barnett-Howard"/>
        <s v="Nunez, Graham and Jones"/>
        <s v="Mitchell, Griffin and Reyes"/>
        <s v="Duncan-Taylor"/>
        <s v="Gonzalez-Woodard"/>
        <s v="Forbes, Mercado and Moran"/>
        <s v="Mayer, Rice and Garrett"/>
        <s v="Daniels-Campbell"/>
        <s v="Sims Inc"/>
        <s v="Gay, Berg and Sharp"/>
        <s v="Howard LLC"/>
        <s v="Jones-Little"/>
        <s v="Wilkerson-Davis"/>
        <s v="Scott, Bailey and Reid"/>
        <s v="Franco and Sons"/>
        <s v="Hunter LLC"/>
        <s v="Jimenez-Cannon"/>
        <s v="Cruz, Rodriguez and House"/>
        <s v="Morrison Group"/>
        <s v="Robertson, Pittman and Olsen"/>
        <s v="Arnold, Hardy and Bowers"/>
        <s v="Calhoun and Sons"/>
        <s v="Reed LLC"/>
        <s v="Simpson-Perry"/>
        <s v="Green-Golden"/>
        <s v="Gray, Bryan and Mann"/>
        <s v="Mendoza-Foster"/>
        <s v="Moore-Greene"/>
        <s v="Bowman-Landry"/>
        <s v="Hatfield-Wilson"/>
        <s v="Johnson PLC"/>
        <s v="Edwards-Walker"/>
        <s v="Tyler, Williams and Ward"/>
        <s v="Davidson, Pineda and Sellers"/>
        <s v="Wolfe-Guzman"/>
        <s v="Sanchez, Andrews and Lane"/>
        <s v="Newton-Mitchell"/>
        <s v="Martin, Guerra and Tyler"/>
        <s v="Hodges, Landry and Wallace"/>
        <s v="Tucker-Taylor"/>
        <s v="Salazar Ltd"/>
        <s v="Jones-Miller"/>
        <s v="Bates-Tucker"/>
        <s v="Phillips Inc"/>
        <s v="Alvarez, Clark and Lucero"/>
        <s v="Cooper, Ward and Kemp"/>
        <s v="Underwood, Martinez and Hernandez"/>
        <s v="Olsen Inc"/>
        <s v="Brown-Russo"/>
        <s v="Huffman, Patrick and Kramer"/>
        <s v="Perry-Phillips"/>
        <s v="Hodge-Franco"/>
        <s v="Skinner-Casey"/>
        <s v="Hardy Group"/>
        <s v="Collins Inc"/>
        <s v="Lee, Lowe and Rowland"/>
        <s v="Shannon, Jackson and Deleon"/>
        <s v="Hill-Green"/>
        <s v="Lambert Ltd"/>
        <s v="Vega Ltd"/>
        <s v="Mcpherson-Ramos"/>
        <s v="Harrell Ltd"/>
        <s v="Cisneros, Johnson and Johnson"/>
        <s v="Velasquez, Nguyen and Brooks"/>
        <s v="Mendez-Boyle"/>
        <s v="Clark, Thompson and Hall"/>
        <s v="Everett-Ware"/>
        <s v="Vargas-Foley"/>
        <s v="Osborn, Arellano and Lewis"/>
        <s v="Walker-Elliott"/>
        <s v="Gray-Orozco"/>
        <s v="Martinez-Page"/>
        <s v="Wilson, Hobbs and Drake"/>
        <s v="Yates, Lopez and Jones"/>
        <s v="Dillon, Dunn and Elliott"/>
        <s v="Haney-Hill"/>
        <s v="Watts-Olson"/>
        <s v="Lane-Black"/>
        <s v="Gutierrez, Ramirez and Baker"/>
        <s v="Sharp, Mahoney and Holmes"/>
        <s v="Hicks, Salinas and Roberson"/>
        <s v="Humphrey, Armstrong and Williams"/>
        <s v="Parker-Wise"/>
        <s v="Lee, Kaiser and Johnson"/>
        <s v="Bailey, Harper and Williams"/>
        <s v="Romero, Fisher and Doyle"/>
        <s v="Pearson-Thompson"/>
        <s v="Singh-Anderson"/>
        <s v="Butler-Brewer"/>
        <s v="Watts PLC"/>
        <s v="Saunders-Nguyen"/>
        <s v="Edwards LLC"/>
        <s v="Hebert-Floyd"/>
        <s v="Choi PLC"/>
        <s v="Wilson-Mitchell"/>
        <s v="Flores, Palmer and Cook"/>
        <s v="Bennett-Fields"/>
        <s v="Johnson-Wood"/>
        <s v="Roth-Hawkins"/>
        <s v="Dunn PLC"/>
        <s v="Pierce-Smith"/>
        <s v="Black, Williams and Olson"/>
        <s v="Montgomery, Price and Garcia"/>
        <s v="Brandt and Sons"/>
        <s v="Mcdowell-Schroeder"/>
        <s v="Cooper-Davis"/>
        <s v="Reed Inc"/>
        <s v="Valencia, Pittman and Salinas"/>
        <s v="Thompson, Gay and Hatfield"/>
        <s v="Morgan-Bauer"/>
        <s v="Stein Group"/>
        <s v="Perez, Reed and Nunez"/>
        <s v="Ochoa, Rosario and Young"/>
        <s v="Waller, Brewer and Watson"/>
        <s v="Jackson, Conner and Reed"/>
        <s v="Wade Group"/>
        <s v="Norman-Ball"/>
        <s v="Larson, Cohen and Weiss"/>
        <s v="Bowen, Gonzales and Gibbs"/>
        <s v="Baker and Sons"/>
        <s v="Jackson Ltd"/>
        <s v="Cannon LLC"/>
        <s v="Jimenez, Goodman and Owens"/>
        <s v="Singleton-Ward"/>
        <s v="Robinson, Carr and Garza"/>
        <s v="Holland, Reed and Powell"/>
        <s v="Lee-Moore"/>
        <s v="Gill LLC"/>
        <s v="Parker Group"/>
        <s v="Stevens, Jones and Lang"/>
        <s v="Walters, Smith and Hughes"/>
        <s v="Martin PLC"/>
        <s v="Rivera and Sons"/>
        <s v="Lee LLC"/>
        <s v="Webb-Thompson"/>
        <s v="Silva-Butler"/>
        <s v="Murillo, Forbes and Wilson"/>
        <s v="Duran-Myers"/>
        <s v="Cooper, Ingram and Arnold"/>
        <s v="Hoover, Li and Houston"/>
        <s v="Moody-Blackburn"/>
        <s v="Adams Inc"/>
        <s v="Weber-Chandler"/>
        <s v="Banks-Hughes"/>
        <s v="George-Whitney"/>
        <s v="Shelton, Doyle and Silva"/>
        <s v="Pollard, Burton and Montgomery"/>
        <s v="Holder Ltd"/>
        <s v="Wolfe Group"/>
        <s v="Campos Inc"/>
        <s v="Camacho Ltd"/>
        <s v="Lee Ltd"/>
        <s v="Fuentes, Whitney and Jefferson"/>
        <s v="Armstrong Group"/>
        <s v="Hughes, Roberts and Coleman"/>
        <s v="Boyle, Cervantes and Wiggins"/>
        <s v="Mclaughlin, Davis and Schmidt"/>
        <s v="Meyer-Martinez"/>
        <s v="Stark Ltd"/>
        <s v="Rios LLC"/>
        <s v="Martin-Baker"/>
        <s v="Weber, Orr and Nichols"/>
        <s v="Ford, Whitney and Brown"/>
        <s v="Wiggins, Hudson and Short"/>
        <s v="Peterson-Hamilton"/>
        <s v="Kennedy, Campbell and Morales"/>
        <s v="Allen, Collins and Morris"/>
        <s v="Carter-Riley"/>
        <s v="Tran-Harvey"/>
        <s v="Rosario-May"/>
        <s v="Terry Ltd"/>
        <s v="Beck, Anderson and Hamilton"/>
        <s v="Davenport-Myers"/>
        <s v="Bennett, Lopez and Morales"/>
        <s v="Snyder-Williams"/>
        <s v="Black-Scott"/>
        <s v="Gray-Brady"/>
        <s v="Villarreal PLC"/>
        <s v="Li-Mccormick"/>
        <s v="Pearson, Wheeler and Manning"/>
        <s v="Shaw, Huerta and Chapman"/>
        <s v="Chavez Inc"/>
        <s v="Knapp Ltd"/>
        <s v="Young, Bell and Barton"/>
        <s v="Fleming, Hamilton and Jones"/>
        <s v="Smith, Jones and Harding"/>
        <s v="Copeland, Hopkins and Larsen"/>
        <s v="Henderson PLC"/>
        <s v="Sims LLC"/>
        <s v="Wallace LLC"/>
        <s v="Owens LLC"/>
        <s v="Holmes-Reed"/>
        <s v="Webb-Rogers"/>
        <s v="Stark-Williams"/>
        <s v="Bailey, Jacobson and Gibson"/>
        <s v="Robbins, Simpson and French"/>
        <s v="Lopez LLC"/>
        <s v="Osborne-Gallagher"/>
        <s v="Holland, Pittman and Hutchinson"/>
        <s v="Franco, Myers and Little"/>
        <s v="Ferguson, Wheeler and Mcintyre"/>
        <s v="Clark, Berry and Perez"/>
        <s v="Torres PLC"/>
        <s v="Kelly LLC"/>
        <s v="Arnold-Davis"/>
        <s v="Hall, Galloway and Brown"/>
        <s v="Frost and Sons"/>
        <s v="Harper-Daniels"/>
        <s v="Love-Little"/>
        <s v="Santiago, Lin and Flores"/>
        <s v="Abbott LLC"/>
        <s v="Weaver and Sons"/>
        <s v="Burgess, Scott and Turner"/>
        <s v="Morgan Inc"/>
        <s v="Patel, Long and Simpson"/>
        <s v="Collins-Williams"/>
        <s v="Baldwin-Jones"/>
        <s v="Keith Inc"/>
        <s v="Knight LLC"/>
        <s v="Barber-Stephenson"/>
        <s v="Esparza, Fox and Thomas"/>
        <s v="Waller PLC"/>
        <s v="Turner-Mckenzie"/>
        <s v="Porter LLC"/>
        <s v="Silva-Jennings"/>
        <s v="Dominguez, Mendez and Williams"/>
        <s v="Burns, Stanley and Lee"/>
        <s v="Aguilar-Bell"/>
        <s v="Diaz-Peterson"/>
        <s v="Andrews-Brown"/>
        <s v="Swanson-Bailey"/>
        <s v="Green-Shaw"/>
        <s v="Kline PLC"/>
        <s v="Bell Group"/>
        <s v="Landry LLC"/>
        <s v="Abbott-Jordan"/>
        <s v="Rosales-Miller"/>
        <s v="Larsen, Smith and Christian"/>
        <s v="Pennington-Shepherd"/>
        <s v="Fritz-Dominguez"/>
        <s v="Reed, Hancock and Shaw"/>
        <s v="Bartlett PLC"/>
        <s v="Garcia Group"/>
        <s v="Cervantes and Sons"/>
        <s v="Martin-Russo"/>
        <s v="Young Ltd"/>
        <s v="Barnes-Mccoy"/>
        <s v="Garcia, Yates and Newman"/>
        <s v="Wolf-Long"/>
        <s v="Bowers LLC"/>
        <s v="Jackson-Sloan"/>
        <s v="Page, Wells and Cobb"/>
        <s v="Horton-Reid"/>
        <s v="Scott LLC"/>
        <s v="Spencer, Garcia and Evans"/>
        <s v="Wood-Juarez"/>
        <s v="Bell PLC"/>
        <s v="Davidson, Smith and Franco"/>
        <s v="Freeman-Ford"/>
        <s v="Castillo, Perez and Brown"/>
        <s v="Reese LLC"/>
        <s v="Harris, Smith and Patterson"/>
        <s v="Christensen-Gallegos"/>
        <s v="Brown, Duncan and Hughes"/>
        <s v="Thompson-Green"/>
        <s v="Haas and Sons"/>
        <s v="Davis-Hamilton"/>
        <s v="Moreno and Sons"/>
        <s v="Miller Inc"/>
        <s v="Ruiz, Baker and Vargas"/>
        <s v="Mills Ltd"/>
        <s v="Monroe, Allen and Welch"/>
        <s v="Dunn Inc"/>
        <s v="Hayes, Burke and Oconnell"/>
        <s v="Hernandez-Burke"/>
        <s v="Griffin, Smith and White"/>
        <s v="Solis-Jones"/>
        <s v="Mcguire-Glover"/>
        <s v="Robles, Pollard and Andersen"/>
        <s v="Haley, Strickland and Oliver"/>
        <s v="Crawford-Thomas"/>
        <s v="Ramirez, Taylor and Jackson"/>
        <s v="Mcclain LLC"/>
        <s v="Adkins-Zhang"/>
        <s v="Cooper-Garcia"/>
        <s v="Henderson, Davis and Miller"/>
        <s v="Kane, Thompson and Meza"/>
        <s v="Jackson PLC"/>
        <s v="Larson and Sons"/>
        <s v="Spears, Alvarado and Alvarado"/>
        <s v="Prince, Ellison and Mcmahon"/>
        <s v="Bell-Coleman"/>
        <s v="Patel, Byrd and Bowers"/>
        <s v="Paul-Russell"/>
        <s v="Lee-Gonzalez"/>
        <s v="Garza-Cruz"/>
        <s v="Williamson, Brown and Perez"/>
        <s v="Frank LLC"/>
        <s v="Jones, Wood and Adams"/>
        <s v="Gutierrez-Livingston"/>
        <s v="Lewis-Benjamin"/>
        <s v="Reynolds-Rodriguez"/>
        <s v="Campbell-White"/>
        <s v="Davis, Martin and Hughes"/>
        <s v="Jensen, Griffith and Bennett"/>
        <s v="Leon-Wheeler"/>
        <s v="Martin Ltd"/>
        <s v="Acosta PLC"/>
        <s v="Romero Inc"/>
        <s v="Mcbride-Richardson"/>
        <s v="Wilson, Ramsey and Shaw"/>
        <s v="Jensen-Holland"/>
        <s v="Campbell-Choi"/>
        <s v="Luna Group"/>
        <s v="Pollard, Hunt and Baldwin"/>
        <s v="Rodriguez-Carter"/>
        <s v="Garcia, Carroll and Warren"/>
        <s v="Gutierrez-Wong"/>
        <s v="Fleming, Owen and Stewart"/>
        <s v="Rivera-Thomas"/>
        <s v="Harmon, Robinson and Medina"/>
        <s v="Weaver, Perry and Ochoa"/>
        <s v="Burns PLC"/>
        <s v="Smith, Perez and Johnson"/>
        <s v="Mckenzie Inc"/>
        <s v="Anderson-Harrison"/>
        <s v="Baxter-Holmes"/>
        <s v="Sampson, Nicholson and Gonzalez"/>
        <s v="Brown, Marshall and Johnson"/>
        <s v="Pacheco, Gonzalez and Keller"/>
        <s v="Hebert Ltd"/>
        <s v="Hogan, Smith and Haney"/>
        <s v="Acosta-Holmes"/>
        <s v="Brown, Ellis and Pham"/>
        <s v="Carrillo-Kelly"/>
        <s v="Delacruz Inc"/>
        <s v="Meyer-Robinson"/>
        <s v="Lawson, Vaughan and Hahn"/>
        <s v="Chandler-Smith"/>
        <s v="David-Estes"/>
        <s v="Morrison-Fischer"/>
        <s v="Wood-Cook"/>
        <s v="Ramirez, Harris and House"/>
        <s v="Aguilar, Ashley and Powers"/>
        <s v="Wilson, Holt and Watson"/>
        <s v="Sanchez-Hernandez"/>
        <s v="Montgomery, Hall and Gillespie"/>
        <s v="Cain and Sons"/>
        <s v="Martinez-Reynolds"/>
        <s v="Obrien Ltd"/>
        <s v="Medina-Herrera"/>
        <s v="Simpson-Hobbs"/>
        <s v="Warren, Newton and Cannon"/>
        <s v="Adams Group"/>
        <s v="Miller-Riggs"/>
        <s v="Cohen-Ramos"/>
        <s v="Hawkins, Turner and Robinson"/>
        <s v="Friedman, Trujillo and Shepherd"/>
        <s v="Oliver-Simpson"/>
        <s v="Olson, Wolfe and Adams"/>
        <s v="Lewis LLC"/>
        <s v="Morgan, Roberts and Vang"/>
        <s v="Brooks, Harris and Carter"/>
        <s v="Rivera-Crane"/>
        <s v="Chen, Martin and Allen"/>
        <s v="Hall, Moore and Rojas"/>
        <s v="Garcia-Johnson"/>
        <s v="Ford Ltd"/>
        <s v="Nichols Group"/>
        <s v="Mcintosh, Holt and White"/>
        <s v="Dunlap, Bishop and Reed"/>
        <s v="Martin Group"/>
        <s v="Fernandez-Underwood"/>
        <s v="Barnett, Williams and Jackson"/>
        <s v="Nelson Ltd"/>
        <s v="Sherman-May"/>
        <s v="Young-Cox"/>
        <s v="Clark, Peck and Ortiz"/>
        <s v="Zavala Group"/>
        <s v="Mathis and Sons"/>
        <s v="Morrison Ltd"/>
        <s v="Erickson-Ramirez"/>
        <s v="Johnson-Richards"/>
        <s v="Taylor, Fuller and Martinez"/>
        <s v="Hernandez, Ellis and Smith"/>
        <s v="Reeves, Berg and Wood"/>
        <s v="Sanchez, Baker and Hudson"/>
        <s v="Mathews-Pacheco"/>
        <s v="Gross Group"/>
        <s v="Patterson-Morris"/>
        <s v="Shepherd and Sons"/>
        <s v="Burton, Robinson and Carroll"/>
        <s v="Trujillo-Norman"/>
        <s v="Norman-Downs"/>
        <s v="Pearson, Lee and Porter"/>
        <s v="Vincent, Rodgers and Baker"/>
        <s v="Carrillo-Swanson"/>
        <s v="Griffin Inc"/>
        <s v="Romero, Estes and Davies"/>
        <s v="Galloway-Mueller"/>
        <s v="Parrish Ltd"/>
        <s v="Mills-Mason"/>
        <s v="Schmidt Group"/>
        <s v="West-Smith"/>
        <s v="Johnson, Hinton and Gallagher"/>
        <s v="Hughes LLC"/>
        <s v="Daugherty-Leon"/>
        <s v="Glass Inc"/>
        <s v="Saunders Inc"/>
        <s v="Collier-Lynch"/>
        <s v="Ray Inc"/>
        <s v="Sellers-Haas"/>
        <s v="Knight Inc"/>
        <s v="Mayer-Cervantes"/>
        <s v="Bailey and Sons"/>
        <s v="Smith, Sweeney and Miller"/>
        <s v="Brown, Lopez and Martin"/>
        <s v="Solomon-Davis"/>
        <s v="Montes-Ramirez"/>
        <s v="Fletcher-Smith"/>
        <s v="Thompson, Miller and Howard"/>
        <s v="Richard, Reyes and Suarez"/>
        <s v="Valencia Group"/>
        <s v="Howell LLC"/>
        <s v="Ray LLC"/>
        <s v="Berger, Marshall and Ramirez"/>
        <s v="Vargas Group"/>
        <s v="Cook Group"/>
        <s v="Huff-Richardson"/>
        <s v="Kent, Jones and Farley"/>
        <s v="Lee PLC"/>
        <s v="Greene-Reyes"/>
        <s v="Hale, Horn and Chase"/>
        <s v="Stephens, Underwood and Brown"/>
        <s v="Snyder-Gross"/>
        <s v="Jacobs-Price"/>
        <s v="Maxwell-Moore"/>
        <s v="Rivers-Mills"/>
        <s v="Morales PLC"/>
        <s v="Savage and Sons"/>
        <s v="Morgan, Lynch and Owens"/>
        <s v="Melton-Russell"/>
        <s v="Atkins-Mendez"/>
        <s v="Mckinney-Wilson"/>
        <s v="Murphy PLC"/>
        <s v="Long-Johnson"/>
        <s v="Mendez Ltd"/>
        <s v="Pearson, Fields and Mendoza"/>
        <s v="Collins-Welch"/>
        <s v="Martin-Bradley"/>
        <s v="Holt, Huynh and Fleming"/>
        <s v="Byrd, Collins and Levy"/>
        <s v="Barnes-Burns"/>
        <s v="Sullivan-French"/>
        <s v="Long PLC"/>
        <s v="Nixon Group"/>
        <s v="Arnold, Woods and Young"/>
        <s v="Torres-Bridges"/>
        <s v="Horn, Proctor and Lee"/>
        <s v="Weaver, Lane and Martin"/>
        <s v="Thompson, Cabrera and Farrell"/>
        <s v="Choi and Sons"/>
        <s v="Johnson, Powell and Miller"/>
        <s v="Wallace Inc"/>
        <s v="Medina-Hanson"/>
        <s v="Lopez, Sawyer and Keller"/>
        <s v="Jarvis-Riley"/>
        <s v="Bowman-Bowman"/>
        <s v="Brown, Lopez and Hughes"/>
        <s v="Carr, Smith and Gibbs"/>
        <s v="Gonzales-Haynes"/>
        <s v="Alexander, Hall and Gould"/>
        <s v="Lewis, Robertson and Rodriguez"/>
        <s v="Rogers and Sons"/>
        <s v="Hubbard-Richards"/>
        <s v="Baker-Hunt"/>
        <s v="Nguyen, Price and Reilly"/>
        <s v="Lewis, Buckley and Alvarez"/>
        <s v="Moses, Warren and Vargas"/>
        <s v="Henson-Gallagher"/>
        <s v="Boyle Group"/>
        <s v="Sparks Inc"/>
        <s v="Mitchell-Horton"/>
        <s v="George-Donovan"/>
        <s v="Bowen-Koch"/>
        <s v="Peterson, Banks and Walker"/>
        <s v="Waters-Lopez"/>
        <s v="Tran PLC"/>
        <s v="Nichols Inc"/>
        <s v="Collier, Salazar and Johnson"/>
        <s v="Sullivan-Miller"/>
        <s v="Walter-Wise"/>
        <s v="Clark-Reese"/>
        <s v="Cordova Ltd"/>
        <s v="Mcgee-Ponce"/>
        <s v="Morgan Ltd"/>
        <s v="Hunt LLC"/>
        <s v="Griffin-Anderson"/>
        <s v="Bell, Mercer and Wheeler"/>
        <s v="Bauer, Farmer and Weaver"/>
        <s v="Schroeder-Barrera"/>
        <s v="Lopez, Bowen and Parrish"/>
        <s v="Cunningham-Cox"/>
        <s v="Joseph PLC"/>
        <s v="Nichols and Sons"/>
        <s v="Chaney-Nelson"/>
        <s v="Copeland LLC"/>
        <s v="Andrews LLC"/>
        <s v="Harding Group"/>
        <s v="Edwards, Martin and Jackson"/>
        <s v="Fowler, Hull and Solis"/>
        <s v="Blake-Henderson"/>
        <s v="Poole Group"/>
        <s v="Pineda Ltd"/>
        <s v="Reynolds-Morris"/>
        <s v="Webster, Davis and Sanchez"/>
        <s v="Cox-Schwartz"/>
        <s v="Russell, Nichols and Wilson"/>
        <s v="Oliver, Lopez and Clark"/>
        <s v="Brooks, Nelson and Wheeler"/>
        <s v="Lawrence-Young"/>
        <s v="Miranda-Johnson"/>
        <s v="Carlson LLC"/>
        <s v="Lopez and Sons"/>
        <s v="Pierce LLC"/>
        <s v="Tapia-Jones"/>
        <s v="Butler-Johnson"/>
        <s v="House and Sons"/>
        <s v="Hurst-Wilkins"/>
        <s v="Trevino-Day"/>
        <s v="Harris-Jones"/>
        <s v="Smith, Miller and Haley"/>
        <s v="Williams-Kelley"/>
        <s v="Harrington and Sons"/>
        <s v="Mueller LLC"/>
        <s v="Gibbs-Thomas"/>
        <s v="Day Group"/>
        <s v="Chen-Ramsey"/>
        <s v="Johnson-Morris"/>
        <s v="Schmitt, Sanchez and Cross"/>
        <s v="Nelson PLC"/>
        <s v="Moore Inc"/>
        <s v="Harris-Hughes"/>
        <s v="Wilcox-Bender"/>
        <s v="Johnson, Wood and Cruz"/>
        <s v="Moon Group"/>
        <s v="Rice Ltd"/>
        <s v="Gross-Reid"/>
        <s v="Jones, Harris and Martin"/>
        <s v="Cox-Fleming"/>
        <s v="Hughes, Wallace and Johnson"/>
        <s v="Rogers Ltd"/>
        <s v="Kelly-Miller"/>
        <s v="Brown-Rodgers"/>
        <s v="Jensen Group"/>
        <s v="Miller, Franco and Erickson"/>
        <s v="Ruiz Group"/>
        <s v="Mcclain, White and White"/>
        <s v="Lopez-Doyle"/>
        <s v="Garcia, Wallace and Hayes"/>
        <s v="Trujillo, Nelson and Bass"/>
        <s v="Pena-Alexander"/>
        <s v="Aguirre Inc"/>
        <s v="Horton Inc"/>
        <s v="Morales LLC"/>
        <s v="Howard, Moss and Morris"/>
        <s v="Owens-Hill"/>
        <s v="Garcia-Dixon"/>
        <s v="Martinez, Garner and Wong"/>
        <s v="Mccall PLC"/>
        <s v="Johnson, Frye and Fields"/>
        <s v="Rowe Inc"/>
        <s v="Adams-Barrett"/>
        <s v="Phillips-Perez"/>
        <s v="Baldwin, Lewis and Davis"/>
        <s v="Meza, Miller and Robinson"/>
        <s v="Smith, Zimmerman and Newton"/>
        <s v="Davis-Brown"/>
        <s v="Torres-Henderson"/>
        <s v="Franklin-Phelps"/>
        <s v="Carlson, Jones and Mills"/>
        <s v="Stevenson and Sons"/>
        <s v="James-Myers"/>
        <s v="Wu-Powell"/>
        <s v="Whitaker, Byrd and Butler"/>
        <s v="Gonzales LLC"/>
        <s v="Mccann, Ross and Simon"/>
        <s v="Fitzgerald LLC"/>
        <s v="Alvarez Ltd"/>
        <s v="Patterson-Landry"/>
        <s v="Morales-Wilson"/>
        <s v="Aguilar, Hubbard and Glenn"/>
        <s v="Black-Romero"/>
        <s v="Sellers, Peterson and Gomez"/>
        <s v="Sawyer, Dennis and Lozano"/>
        <s v="Harris-Rivera"/>
        <s v="Ford, Vincent and Robinson"/>
        <s v="Clayton, Anderson and Ho"/>
        <s v="Johnston, Davis and Gibbs"/>
        <s v="Johnson, Graham and Gregory"/>
        <s v="Potts PLC"/>
        <s v="Brooks LLC"/>
        <s v="Norman-Burgess"/>
        <s v="Conner, Kelly and Jordan"/>
        <s v="Wilson Group"/>
        <s v="Wilson, Barnes and Norton"/>
        <s v="Moran-Henry"/>
        <s v="Black PLC"/>
        <s v="Wright-Chen"/>
        <s v="Moses-Walker"/>
        <s v="Anderson, Stone and Chen"/>
        <s v="Thomas-Morris"/>
        <s v="Glenn-Fleming"/>
        <s v="Wood, Sanders and Murphy"/>
        <s v="Duncan, Robinson and Crosby"/>
        <s v="Brady-Ashley"/>
        <s v="Duran, Meyers and Paul"/>
        <s v="Newton, York and Pearson"/>
        <s v="Hansen-Nicholson"/>
        <s v="Vincent LLC"/>
        <s v="Moore-Wilson"/>
        <s v="Travis, Washington and Nguyen"/>
        <s v="Brown, Williams and Simmons"/>
        <s v="Payne-Villanueva"/>
        <s v="Wright-Williams"/>
        <s v="Spencer-Rogers"/>
        <s v="Walker-Sanchez"/>
        <s v="Fisher and Sons"/>
        <s v="Raymond, Nguyen and Erickson"/>
        <s v="Carter, Robinson and Rice"/>
        <s v="Freeman, Benton and Lee"/>
        <s v="Berg Ltd"/>
        <s v="Sanchez, Perry and Gray"/>
        <s v="Weber and Sons"/>
        <s v="Savage-Baker"/>
        <s v="Brown, Johnson and Trujillo"/>
        <s v="Myers-Cox"/>
        <s v="Mccoy-Wagner"/>
        <s v="Ayala-Christensen"/>
        <s v="Trujillo-Brooks"/>
        <s v="Brown-Silva"/>
        <s v="Riddle-Williams"/>
        <s v="Brooks-Cline"/>
        <s v="Mclaughlin-Wilson"/>
        <s v="Roth Group"/>
        <s v="Armstrong-Campbell"/>
        <s v="Lara, Curtis and Lopez"/>
        <s v="Buchanan-Pitts"/>
        <s v="Turner, Reeves and White"/>
        <s v="Frazier Ltd"/>
        <s v="Harvey-Jones"/>
        <s v="Hunter Inc"/>
        <s v="Mcdaniel, Russell and Watkins"/>
        <s v="Webster-Mahoney"/>
        <s v="Harper, Mcdonald and Garza"/>
        <s v="Hicks, Simmons and Collins"/>
        <s v="Butler PLC"/>
        <s v="Li-Jones"/>
        <s v="Middleton Group"/>
        <s v="Adams-Munoz"/>
        <s v="Evans-Sanchez"/>
        <s v="Barrett, Douglas and Wallace"/>
        <s v="Moore-Pitts"/>
        <s v="Gray, Conley and James"/>
        <s v="Boone and Sons"/>
        <s v="James, Powell and Stevenson"/>
        <s v="Woods-Ramirez"/>
        <s v="Smith-Davis"/>
        <s v="Nunez, Burton and Mccullough"/>
        <s v="Young-Hendricks"/>
        <s v="Velasquez, Martin and Klein"/>
        <s v="Holland, Bell and Green"/>
        <s v="Pena Ltd"/>
        <s v="Shepherd, Caldwell and Bailey"/>
        <s v="Hampton, Reilly and Holmes"/>
        <s v="White-Knapp"/>
        <s v="Powers, Mills and Reynolds"/>
        <s v="Grimes Ltd"/>
        <s v="Tucker LLC"/>
        <s v="Dixon, Branch and Fischer"/>
        <s v="Henson LLC"/>
        <s v="Velez, Carlson and Cohen"/>
        <s v="Morrison-Jones"/>
        <s v="Hernandez LLC"/>
        <s v="Luna-Love"/>
        <s v="Baker-Carroll"/>
        <s v="Ward, Robbins and Woods"/>
        <s v="Jenkins-Harper"/>
        <s v="Sanchez, Hawkins and King"/>
        <s v="Porter Ltd"/>
        <s v="Frank-Webb"/>
        <s v="Williams, Andrade and Moore"/>
        <s v="Mayo Inc"/>
        <s v="Lane-Davidson"/>
        <s v="Velazquez-Prince"/>
        <s v="Castaneda-Schneider"/>
        <s v="Adams Ltd"/>
        <s v="Davis-Browning"/>
        <s v="Olson-Lopez"/>
        <s v="Burch-Gibbs"/>
        <s v="Hughes, Brown and Lin"/>
        <s v="Dorsey Ltd"/>
        <s v="Ferguson, Jones and Jones"/>
        <s v="Richardson, Taylor and Matthews"/>
        <s v="Johnson, Knox and Armstrong"/>
        <s v="Aguilar-Lawson"/>
        <s v="Hall-Blanchard"/>
        <s v="Stuart-Herrera"/>
        <s v="Love-Cook"/>
        <s v="Schmidt, Garcia and Dunn"/>
        <s v="Allen-Collins"/>
        <s v="Mcclure Ltd"/>
        <s v="King, Taylor and Robinson"/>
        <s v="Alvarez, Fletcher and Mcgee"/>
        <s v="Bates, Lewis and Richardson"/>
        <s v="Reyes-Garrett"/>
        <s v="Camacho, Skinner and Bradley"/>
        <s v="Cook-Cook"/>
        <s v="Sheppard, Miller and Jackson"/>
        <s v="Grimes LLC"/>
        <s v="Kelley-Mosley"/>
        <s v="Espinoza, Richard and Taylor"/>
        <s v="Young, Reed and Clark"/>
        <s v="Rosales Inc"/>
        <s v="Coleman-Smith"/>
        <s v="Pittman-Page"/>
        <s v="Ramos Group"/>
        <s v="Christensen, Kim and Coleman"/>
        <s v="Morris Ltd"/>
        <s v="Hernandez, Beck and Scott"/>
        <s v="Carpenter-Wallace"/>
        <s v="Ramos Inc"/>
        <s v="Thomas-Williams"/>
        <s v="Murray-Cruz"/>
        <s v="Morales, Harmon and Arnold"/>
        <s v="Sims Group"/>
        <s v="Kaiser LLC"/>
        <s v="Reed-George"/>
        <s v="Fischer Inc"/>
        <s v="Fleming-Brown"/>
        <s v="Orozco and Sons"/>
        <s v="Martin-Hebert"/>
        <s v="Hughes, Coleman and Lester"/>
        <s v="Austin Ltd"/>
        <s v="Rodriguez, Watson and Jackson"/>
        <s v="Wells, Nicholson and Torres"/>
        <s v="Fernandez, Lynch and Baldwin"/>
        <s v="Smith-Lambert"/>
        <s v="Gentry Group"/>
        <s v="Beard, Marsh and Williams"/>
        <s v="Roth-Allen"/>
        <s v="Holloway, Davis and Davis"/>
        <s v="Ray and Sons"/>
        <s v="Rodriguez, Sanchez and Porter"/>
        <s v="Gray, Hernandez and Ali"/>
        <s v="Adams, Myers and Mcdaniel"/>
        <s v="Sanchez-Olsen"/>
        <s v="Sandoval LLC"/>
        <s v="Young-Benson"/>
        <s v="Smith-Bryant"/>
        <s v="Chang Inc"/>
        <s v="Rodriguez-Newman"/>
        <s v="Simpson, Baker and Mcneil"/>
        <s v="Lawrence-Hall"/>
        <s v="Wiggins-Martinez"/>
        <s v="Weber, Diaz and Kent"/>
        <s v="Campbell, Bernard and Williams"/>
        <s v="Payne-Callahan"/>
        <s v="Jennings, Fernandez and Beasley"/>
        <s v="Richardson-Buchanan"/>
        <s v="Tucker, Zuniga and Dunlap"/>
        <s v="Dyer LLC"/>
        <s v="Mitchell-Roberts"/>
        <s v="Huber-Payne"/>
        <s v="Torres-Garcia"/>
        <s v="Holmes, Lopez and Lindsey"/>
        <s v="Smith, Pierce and Holland"/>
        <s v="Fisher-Huffman"/>
        <s v="Sims, Crawford and Graham"/>
        <s v="Schwartz Group"/>
        <s v="Carter, Robertson and Cuevas"/>
        <s v="Cummings-Walls"/>
        <s v="Walker-Hogan"/>
        <s v="Richards-Young"/>
        <s v="Andrews-Conner"/>
        <s v="Shepard-Li"/>
        <s v="Curtis and Sons"/>
        <s v="Logan, Hansen and Jackson"/>
        <s v="Thompson, Carlson and Kim"/>
        <s v="Ellis LLC"/>
        <s v="Jones, Brown and Williams"/>
        <s v="Hendricks, Cole and Simpson"/>
        <s v="Drake-Moss"/>
        <s v="Brooks, Ramirez and Hutchinson"/>
        <s v="Young, Humphrey and Sims"/>
        <s v="Gardner, Potter and Wise"/>
        <s v="Wang-Gonzalez"/>
        <s v="Orozco-Carlson"/>
        <s v="Haley-Ferguson"/>
        <s v="Diaz-Moody"/>
        <s v="Barber Ltd"/>
        <s v="Christian, Moore and Parker"/>
        <s v="Glover-Simmons"/>
        <s v="White, Tran and Martinez"/>
        <s v="Chen, Johnson and Andrade"/>
        <s v="Thomas, Gonzalez and Garcia"/>
        <s v="Hickman, Pearson and Williams"/>
        <s v="Combs Inc"/>
        <s v="Banks, Williams and Mays"/>
        <s v="Johnson, Daniels and Walker"/>
        <s v="Boyer Ltd"/>
        <s v="Matthews Inc"/>
        <s v="Jackson, Diaz and Smith"/>
        <s v="Taylor-Solis"/>
        <s v="Moody, Norman and Gardner"/>
        <s v="Rice-Huff"/>
        <s v="Beltran-Holland"/>
        <s v="Bender, Robinson and Ford"/>
        <s v="Perkins PLC"/>
        <s v="Campbell, Summers and Dunn"/>
        <s v="Kent, Stafford and Huber"/>
        <s v="Knapp and Sons"/>
        <s v="Booth-Butler"/>
        <s v="Martinez, White and Rodriguez"/>
        <s v="Newman Group"/>
        <s v="Sosa Ltd"/>
        <s v="Perez-Medina"/>
        <s v="Howard-Hartman"/>
        <s v="Randolph, Walsh and Moore"/>
        <s v="Gross Inc"/>
        <s v="White-Tran"/>
        <s v="Goodwin, Whitaker and Hamilton"/>
        <s v="Christensen, Green and Wilson"/>
        <s v="Davis, Middleton and Koch"/>
        <s v="Pennington-Lucero"/>
        <s v="Lewis-Hodges"/>
        <s v="Mitchell Ltd"/>
        <s v="Walters, Baldwin and Fowler"/>
        <s v="Oconnor-Cabrera"/>
        <s v="Barker-Harper"/>
        <s v="Jones, Roach and Foster"/>
        <s v="Martinez Group"/>
        <s v="Robinson-Burnett"/>
        <s v="Williams, Williams and Fischer"/>
        <s v="Kim-Scott"/>
        <s v="Sampson-Calderon"/>
        <s v="Barrett-Parks"/>
        <s v="Jenkins, Dixon and Carpenter"/>
        <s v="Howard Inc"/>
        <s v="Thompson-Keller"/>
        <s v="Leon, Reyes and Collins"/>
        <s v="Wells Group"/>
        <s v="Curtis, Collins and Bryan"/>
        <s v="Steele-Hayes"/>
        <s v="Rowe Group"/>
        <s v="Simon PLC"/>
        <s v="Ruiz, Charles and Clark"/>
        <s v="Robertson-Rodriguez"/>
        <s v="Waters PLC"/>
        <s v="Flores, Lee and Martin"/>
        <s v="Thompson-Greer"/>
        <s v="Davis-Macdonald"/>
        <s v="Knapp PLC"/>
        <s v="Cruz, Chen and Hansen"/>
        <s v="Bowman PLC"/>
        <s v="Carroll, Hall and Payne"/>
        <s v="Melton-Meyers"/>
        <s v="Kirk Group"/>
        <s v="Gilbert, Butler and Taylor"/>
        <s v="Nichols, Schwartz and Brown"/>
        <s v="Martinez, Johnson and Carlson"/>
        <s v="Berry PLC"/>
        <s v="Franco, Hicks and Anderson"/>
        <s v="Daniel-Benton"/>
        <s v="Smith, Dillon and Kemp"/>
        <s v="Shaffer, King and Hensley"/>
        <s v="Cook-Wu"/>
        <s v="Mendoza Inc"/>
        <s v="Tucker, Ballard and Peters"/>
        <s v="Dunlap-Velez"/>
        <s v="Moses-Osborne"/>
        <s v="Rodriguez, Tran and Ortiz"/>
        <s v="Banks-Berry"/>
        <s v="Torres, Davis and Valdez"/>
        <s v="Williamson, Taylor and Chapman"/>
        <s v="Mathis Group"/>
        <s v="Moss Inc"/>
        <s v="Sims, Bates and Hawkins"/>
        <s v="Holland-Mendez"/>
        <s v="Davila PLC"/>
        <s v="Mendez LLC"/>
        <s v="Black and Sons"/>
        <s v="Butler, Brown and Martinez"/>
        <s v="Wu, Mitchell and Diaz"/>
        <s v="Taylor Ltd"/>
        <s v="Lowery-Lindsey"/>
        <s v="Riley and Sons"/>
        <s v="Acevedo LLC"/>
        <s v="Mills PLC"/>
        <s v="Hunter-Taylor"/>
        <s v="Daniel Group"/>
        <s v="Smith-Cox"/>
        <s v="Guzman PLC"/>
        <s v="Rodriguez, Wright and Jackson"/>
        <s v="Moody, Wagner and Heath"/>
        <s v="Watson, Silva and Robinson"/>
        <s v="Black-Evans"/>
        <s v="Clark-Johnson"/>
        <s v="Leon, Garcia and Morales"/>
        <s v="Thompson, Payne and Davis"/>
        <s v="Schultz Group"/>
        <s v="Mccarty-Rodriguez"/>
        <s v="Hughes-Jennings"/>
        <s v="Lopez-Horne"/>
        <s v="Jacobs, Woodard and Thompson"/>
        <s v="Chavez Ltd"/>
        <s v="Webb, Smith and Oliver"/>
        <s v="Mccarthy PLC"/>
        <s v="Aguilar and Sons"/>
        <s v="Villa, Thomas and Krause"/>
        <s v="King-Williams"/>
        <s v="Costa Inc"/>
        <s v="Jones, Martinez and Whitehead"/>
        <s v="Ryan, Lee and Rose"/>
        <s v="Johnson, Arias and Garcia"/>
        <s v="Schmidt and Sons"/>
        <s v="Sanchez Inc"/>
        <s v="Le, Torres and Jackson"/>
        <s v="Johnson, Williams and Harris"/>
        <s v="Chan-Davis"/>
        <s v="West, Alvarez and Davis"/>
        <s v="House Group"/>
        <s v="Gordon, King and Jordan"/>
        <s v="Graham Inc"/>
        <s v="Osborne-Fowler"/>
        <s v="Rojas-Underwood"/>
        <s v="Brown-Hopkins"/>
        <s v="Hatfield-Klein"/>
        <s v="Owens, Reyes and Evans"/>
        <s v="Becker Group"/>
        <s v="Wong Group"/>
        <s v="Hughes-Nelson"/>
        <s v="Vincent, Atkinson and Wood"/>
        <s v="Bolton LLC"/>
        <s v="Branch, Rollins and Campbell"/>
        <s v="Henson-Weaver"/>
        <s v="Henderson-Moreno"/>
        <s v="Robinson-Booth"/>
        <s v="Morgan-Jackson"/>
        <s v="Taylor-Black"/>
        <s v="Rivera-Rodriguez"/>
        <s v="Tucker, Johnson and Davis"/>
        <s v="Vasquez, Smith and Randolph"/>
        <s v="Wilson, Castillo and Garcia"/>
        <s v="Garcia-Baldwin"/>
        <s v="Meyer-Walker"/>
        <s v="Lewis-Watkins"/>
        <s v="Golden-Cruz"/>
        <s v="Campos-Dean"/>
        <s v="Cox-Ramirez"/>
        <s v="Martinez-Mcintyre"/>
        <s v="Morgan-Clark"/>
        <s v="Lane-Sanchez"/>
        <s v="Simon, Thomas and Mayer"/>
        <s v="Richardson-Lopez"/>
        <s v="Brown-Bruce"/>
        <s v="Ramirez LLC"/>
        <s v="Tucker Group"/>
        <s v="Dunlap LLC"/>
        <s v="Hughes, Robinson and Gray"/>
        <s v="Phillips-Thompson"/>
        <s v="Sherman, Allen and Hodges"/>
        <s v="Berger, Anderson and Romero"/>
        <s v="Wilkinson LLC"/>
        <s v="Lawrence-Mcintyre"/>
        <s v="Moore-Weber"/>
        <s v="Cervantes, Walsh and Lopez"/>
        <s v="Robinson-Moore"/>
        <s v="Knight-Higgins"/>
        <s v="White-Blankenship"/>
        <s v="Calhoun Ltd"/>
        <s v="Young-Smith"/>
        <s v="Wilson, Adams and Mack"/>
        <s v="Graham PLC"/>
        <s v="Graham, Phillips and Swanson"/>
        <s v="Anderson PLC"/>
        <s v="Gonzales, Conway and Gutierrez"/>
        <s v="Martin, Thompson and Keller"/>
        <s v="Burke, Mora and Shannon"/>
        <s v="Kent, Parker and Andersen"/>
        <s v="Rivers PLC"/>
        <s v="Stone, Hall and Day"/>
        <s v="Rangel-Thomas"/>
        <s v="Russell-West"/>
        <s v="Martin, Ward and Martinez"/>
        <s v="Reynolds, Dominguez and Brown"/>
        <s v="Rodriguez Inc"/>
        <s v="Walters, Reed and Bailey"/>
        <s v="Le, Stevens and Ellis"/>
        <s v="Cohen-Yates"/>
        <s v="Guerrero, Lewis and Adams"/>
        <s v="Hansen-Robinson"/>
        <s v="Smith, Fleming and Wells"/>
        <s v="Chase-Day"/>
        <s v="Miller-Owens"/>
        <s v="Chavez-Johnson"/>
        <s v="Cole, Jones and Lawrence"/>
        <s v="Thomas, Harmon and Waller"/>
        <s v="Sanchez, Hernandez and Smith"/>
        <s v="Schroeder-Campbell"/>
        <s v="Burch-Benson"/>
        <s v="Lopez-Ellis"/>
        <s v="Marquez, Hamilton and Hicks"/>
        <s v="Hill-Gibson"/>
        <s v="Turner-Cook"/>
        <s v="Nunez-Stafford"/>
        <s v="Henry Group"/>
        <s v="Henry, Perry and Bolton"/>
        <s v="Santana Ltd"/>
        <s v="Avila, Davis and Washington"/>
        <s v="Mitchell-Larsen"/>
        <s v="Leonard, Dean and Chambers"/>
        <s v="Robbins-Porter"/>
        <s v="Walker-Greene"/>
        <s v="Jefferson-Torres"/>
        <s v="Ortiz-Robinson"/>
        <s v="Thompson-Wilson"/>
        <s v="Smith-Hanson"/>
        <s v="Smith, Cooper and Chavez"/>
        <s v="Brewer-Eaton"/>
        <s v="Ryan-Herman"/>
        <s v="Townsend-Campbell"/>
        <s v="Drake-Love"/>
        <s v="Cunningham-Christensen"/>
        <s v="Blackburn and Sons"/>
        <s v="Cabrera-Meza"/>
        <s v="Romero, Robinson and Watts"/>
        <s v="Aguilar, Hansen and Owen"/>
        <s v="Green, Robinson and Brock"/>
        <s v="Johnson, Molina and Lewis"/>
        <s v="Gray-Owens"/>
        <s v="Fitzpatrick, Barnes and Pierce"/>
        <s v="Campbell-Good"/>
        <s v="Taylor Group"/>
        <s v="Terry, Adams and Cook"/>
        <s v="Perkins-Hamilton"/>
        <s v="Collins and Sons"/>
        <s v="Davis-Walker"/>
        <s v="Palmer and Sons"/>
        <s v="Fischer-Harris"/>
        <s v="Joseph-Salazar"/>
        <s v="Stevenson, Maynard and Anderson"/>
        <s v="Bishop-Stevens"/>
        <s v="Watts and Sons"/>
        <s v="Dorsey-Torres"/>
        <s v="Gonzalez Ltd"/>
        <s v="Boyer-Haas"/>
        <s v="Marshall PLC"/>
        <s v="Jones-Love"/>
        <s v="Arnold, Jenkins and Petersen"/>
        <s v="Curry Inc"/>
        <s v="Pham-Miranda"/>
        <s v="Becker LLC"/>
        <s v="Cunningham-Ellis"/>
        <s v="Leblanc-Tran"/>
        <s v="Griffin Ltd"/>
        <s v="Barnes, Chen and Nichols"/>
        <s v="Farrell, Fisher and Martin"/>
        <s v="Ruiz-Perez"/>
        <s v="Gomez-Wilson"/>
        <s v="Nguyen, Meyer and Carlson"/>
        <s v="Brooks-Beltran"/>
        <s v="Lewis-Black"/>
        <s v="Brennan and Sons"/>
        <s v="Tran Ltd"/>
        <s v="English-Perez"/>
        <s v="Vargas-Diaz"/>
        <s v="Clark-Collins"/>
        <s v="Sanders PLC"/>
        <s v="Booth LLC"/>
        <s v="Byrd, Carter and Murray"/>
        <s v="Long-Costa"/>
        <s v="Douglas Inc"/>
        <s v="Meyers, Carlson and Wallace"/>
        <s v="Hamilton PLC"/>
        <s v="Martin, Ruiz and Lynn"/>
        <s v="Gordon Inc"/>
        <s v="Martinez, Sanchez and Kim"/>
        <s v="Rodriguez-Martinez"/>
        <s v="Willis-Joyce"/>
        <s v="Harrison, Kelly and Nunez"/>
        <s v="Castro, Hopkins and Cunningham"/>
        <s v="Mccullough, Cannon and Gomez"/>
        <s v="Chavez-Smith"/>
        <s v="Smith, Harris and Elliott"/>
        <s v="Smith, Harmon and Brown"/>
        <s v="Olson, Fuentes and Johnson"/>
        <s v="Meyers, Rice and Brooks"/>
        <s v="Walker-Brandt"/>
        <s v="Gordon-Whitney"/>
        <s v="Villa-Meyer"/>
        <s v="Sullivan-Black"/>
        <s v="Maxwell-Powers"/>
        <s v="Torres Inc"/>
        <s v="Brady Inc"/>
        <s v="Marsh-Simon"/>
        <s v="Ferrell, Todd and Mendoza"/>
        <s v="Adkins, Larson and Collins"/>
        <s v="Long-Hughes"/>
        <s v="Brown, Wong and Madden"/>
        <s v="Padilla-Hines"/>
        <s v="Soto and Sons"/>
        <s v="Brewer PLC"/>
        <s v="Campbell, Garcia and Morris"/>
        <s v="Jones, Moss and Jackson"/>
        <s v="Dillon, Roberson and Miller"/>
        <s v="Alvarez, Love and Cowan"/>
        <s v="Roy, Romero and Kirby"/>
        <s v="Dunn, Yates and Brown"/>
        <s v="Cruz Inc"/>
        <s v="Owen Ltd"/>
        <s v="Coleman Group"/>
        <s v="Martin-Nunez"/>
        <s v="Turner-Page"/>
        <s v="Todd Ltd"/>
        <s v="May-Taylor"/>
        <s v="Garcia-Garza"/>
        <s v="Hughes, Castillo and Walker"/>
        <s v="Lopez-Jones"/>
        <s v="Mitchell LLC"/>
        <s v="Cisneros, Callahan and Li"/>
        <s v="Taylor, Morgan and Santiago"/>
        <s v="Norton, Hill and Sandoval"/>
        <s v="Carrillo, Parker and Mcdonald"/>
        <s v="Logan LLC"/>
        <s v="Phillips-Garcia"/>
        <s v="Gonzales, Richardson and Kelly"/>
        <s v="Williamson PLC"/>
        <s v="Russo-Le"/>
        <s v="Andrews and Sons"/>
        <s v="Wright-Beasley"/>
        <s v="Simpson, Wong and Foley"/>
        <s v="Cruz-Silva"/>
        <s v="Avila, Pollard and Medina"/>
        <s v="Berry, Silva and Torres"/>
        <s v="Hurley-Carter"/>
        <s v="Snyder, Anderson and Steele"/>
        <s v="Bailey Group"/>
        <s v="Cohen Inc"/>
        <s v="Walton-Taylor"/>
        <s v="Cook, Hughes and Davis"/>
        <s v="Ware Ltd"/>
        <s v="Richards, Marsh and Peterson"/>
        <s v="Freeman and Sons"/>
        <s v="Gray and Sons"/>
        <s v="Haynes LLC"/>
        <s v="Carlson, Hernandez and Powers"/>
        <s v="Maldonado and Sons"/>
        <s v="Randall Inc"/>
        <s v="Mendez-Lee"/>
        <s v="Horne-Shelton"/>
        <s v="Lloyd Inc"/>
        <s v="Clark, Baker and Williams"/>
        <s v="Taylor-Byrd"/>
        <s v="Sullivan-Lane"/>
        <s v="Hoffman PLC"/>
        <s v="Ross Inc"/>
        <s v="Newman-Ramos"/>
        <s v="Thomas, Rodgers and Tran"/>
        <s v="Black LLC"/>
        <s v="Elliott Inc"/>
        <s v="Mcintosh, Massey and Hayes"/>
        <s v="Diaz, West and Holt"/>
        <s v="Warren LLC"/>
        <s v="Rodriguez, Henderson and Davis"/>
        <s v="Greene, Fox and Harris"/>
        <s v="Turner, Dean and Goodwin"/>
        <s v="Richmond Inc"/>
        <s v="Stevenson-Freeman"/>
        <s v="Diaz-Meza"/>
        <s v="Wells LLC"/>
        <s v="Casey PLC"/>
        <s v="Brown-Brown"/>
        <s v="Cooper, Martinez and Gamble"/>
        <s v="Hendricks Inc"/>
        <s v="Gutierrez PLC"/>
        <s v="Robinson, Valdez and Daniels"/>
        <s v="Baker LLC"/>
        <s v="Smith-Anthony"/>
        <s v="Cummings-Duncan"/>
        <s v="Mcguire-Bowman"/>
        <s v="Williamson, Thomas and Atkins"/>
        <s v="Cannon Inc"/>
        <s v="Martinez-Marks"/>
        <s v="Price PLC"/>
        <s v="Bauer, Gill and Thomas"/>
        <s v="Moses, Owen and Prince"/>
        <s v="Wilson, Burke and Stafford"/>
        <s v="Booker-Andrews"/>
        <s v="Bradley Inc"/>
        <s v="Lucero-Brown"/>
        <s v="Fox, Gomez and Beard"/>
        <s v="Nelson, Berg and Bolton"/>
        <s v="Lee-Clark"/>
        <s v="Schneider and Sons"/>
        <s v="Peterson-Ibarra"/>
        <s v="Keith, Walker and Casey"/>
        <s v="Reynolds, Wade and Harris"/>
        <s v="Long-Davis"/>
        <s v="Anderson-Smith"/>
        <s v="Reid Ltd"/>
        <s v="Lane-Martin"/>
        <s v="Martinez, Gallagher and Thomas"/>
        <s v="Thompson, Jordan and Newman"/>
        <s v="Webster-Porter"/>
        <s v="Thomas, Rodriguez and Bentley"/>
        <s v="Mayo, Brown and Lopez"/>
        <s v="Davidson Ltd"/>
        <s v="Riley, Thompson and Powell"/>
        <s v="Wu PLC"/>
        <s v="Roberts LLC"/>
        <s v="Morgan, Marshall and Jefferson"/>
        <s v="Leblanc-Whitney"/>
        <s v="Mack, Khan and Jones"/>
        <s v="White, Riley and Johnson"/>
        <s v="Murray, Reed and Hart"/>
        <s v="Jacobs and Sons"/>
        <s v="Price-Turner"/>
        <s v="Bryant-Stevens"/>
        <s v="Alvarado, Allen and Gordon"/>
        <s v="Farrell, Mason and Stephenson"/>
        <s v="Perkins, Berg and Burns"/>
        <s v="Schmidt, Byrd and Benitez"/>
        <s v="Crawford and Sons"/>
        <s v="Lozano LLC"/>
        <s v="Rogers-Burton"/>
        <s v="King LLC"/>
        <s v="Johnson-Norris"/>
        <s v="Wise-Jennings"/>
        <s v="Garcia-Evans"/>
        <s v="Carrillo-Price"/>
        <s v="Lawrence, Davidson and Turner"/>
        <s v="Choi-Perez"/>
        <s v="Conrad PLC"/>
        <s v="Lee-Garcia"/>
        <s v="Coleman, Oconnor and Maynard"/>
        <s v="Novak LLC"/>
        <s v="Romero, Hunter and Phillips"/>
        <s v="Hinton-Sampson"/>
        <s v="Mercado LLC"/>
        <s v="Brewer, Scott and Perry"/>
        <s v="Hendricks, Gordon and Simmons"/>
        <s v="Blake PLC"/>
        <s v="Flores, Dorsey and Alvarado"/>
        <s v="Hill, Smith and Meyers"/>
        <s v="Mcmillan, Lambert and Johnson"/>
        <s v="Williams-Martin"/>
        <s v="Klein Group"/>
        <s v="Stone Inc"/>
        <s v="Pope-Matthews"/>
        <s v="Thomas, Shepard and Kelly"/>
        <s v="Walker, Garcia and Gonzales"/>
        <s v="Nelson-Burns"/>
        <s v="Wood-Lee"/>
        <s v="Garcia-Hicks"/>
        <s v="Meyer PLC"/>
        <s v="Meyer-Smith"/>
        <s v="Morris-Rodriguez"/>
        <s v="Bradford PLC"/>
        <s v="Chapman and Sons"/>
        <s v="Davis-Ortiz"/>
        <s v="Davis, Clayton and Nguyen"/>
        <s v="Clark-Romero"/>
        <s v="Fox Inc"/>
        <s v="Simpson, Munoz and Parker"/>
        <s v="Martin, Rush and Soto"/>
        <s v="Winters Ltd"/>
        <s v="Perez-Murillo"/>
        <s v="White-Wiley"/>
        <s v="Bryan Group"/>
        <s v="Gilbert-Larsen"/>
        <s v="Barnett, Norman and Meyer"/>
        <s v="Terrell PLC"/>
        <s v="Neal-Lawrence"/>
        <s v="Sanchez, Willis and Gonzalez"/>
        <s v="Warner-Harris"/>
        <s v="Le, Gordon and Brooks"/>
        <s v="Young, Strickland and Lowe"/>
        <s v="Barajas, Beck and Watts"/>
        <s v="Mccullough-Fowler"/>
        <s v="Harrell Inc"/>
        <s v="Reynolds, Maldonado and Stevens"/>
        <s v="Santiago and Sons"/>
        <s v="Garcia-Moore"/>
        <s v="Cooper-Thompson"/>
        <s v="Lara-Johnson"/>
        <s v="Herrera, Roberts and Bryant"/>
        <s v="Charles-Flowers"/>
        <s v="Hill PLC"/>
        <s v="Brooks, Wright and Olson"/>
        <s v="Hill-Barrett"/>
        <s v="Cruz, Richards and Jensen"/>
        <s v="King, Ford and Walsh"/>
        <s v="Wallace and Sons"/>
        <s v="Stevenson-Thompson"/>
        <s v="Maldonado Ltd"/>
        <s v="Alexander-Tran"/>
        <s v="Bradley, Jones and Garza"/>
        <s v="Hawkins-Doyle"/>
        <s v="Beck, Green and Johnson"/>
        <s v="Frost, Jordan and Davies"/>
        <s v="Williamson, Guerrero and Walters"/>
        <s v="Forbes, Taylor and Moreno"/>
        <s v="Stewart, Cochran and Bennett"/>
        <s v="Padilla, Mcguire and Harrell"/>
        <s v="Cruz, Arellano and Mcdaniel"/>
        <s v="Thompson Inc"/>
        <s v="Ramirez, Harris and Craig"/>
        <s v="Collins Ltd"/>
        <s v="Fuller, Potter and Lutz"/>
        <s v="Boyer-Torres"/>
        <s v="Preston, Brown and Morgan"/>
        <s v="Munoz, Fletcher and Pace"/>
        <s v="Miles, Barnett and Proctor"/>
        <s v="Cline-Johnson"/>
        <s v="Jones, Peterson and Roberson"/>
        <s v="Carter PLC"/>
        <s v="Harris-Smith"/>
        <s v="Walker-Hill"/>
        <s v="Doyle Ltd"/>
        <s v="Stevens-Chan"/>
        <s v="Carter, Smith and Miller"/>
        <s v="Bennett, Ramsey and Phillips"/>
        <s v="Mccann-Werner"/>
        <s v="Rose-Smith"/>
        <s v="Garza and Sons"/>
        <s v="Butler-Small"/>
        <s v="Ward LLC"/>
        <s v="Brooks, Meyer and Lee"/>
        <s v="Williams, Holt and Baker"/>
        <s v="Pennington-Dunn"/>
        <s v="Vang, Wells and Morton"/>
        <s v="Allen-Smith"/>
        <s v="Mcclain-Smith"/>
        <s v="Lozano, Burke and Deleon"/>
        <s v="Lang-Patel"/>
        <s v="Meadows Ltd"/>
        <s v="Burch PLC"/>
        <s v="Thompson-Ray"/>
        <s v="Rodriguez Ltd"/>
        <s v="Vaughn-Townsend"/>
        <s v="Le Group"/>
        <s v="Jordan, Hudson and Hughes"/>
        <s v="Benson Ltd"/>
        <s v="Carroll Inc"/>
        <s v="Matthews, Padilla and Chase"/>
        <s v="Knight PLC"/>
        <s v="Mueller Inc"/>
        <s v="Meza PLC"/>
        <s v="Shaw, Rojas and Garcia"/>
        <s v="Petersen PLC"/>
        <s v="Lee-Salas"/>
        <s v="Walsh, Rivas and Robertson"/>
        <s v="Green, Davis and Watson"/>
        <s v="Watson-Daugherty"/>
        <s v="Chen-Craig"/>
        <s v="Edwards, Dawson and Flores"/>
        <s v="Zuniga, Taylor and Scott"/>
        <s v="Ali Inc"/>
        <s v="Yang Inc"/>
        <s v="Suarez-Cameron"/>
        <s v="Huber LLC"/>
        <s v="Sawyer Ltd"/>
        <s v="Jordan-Cohen"/>
        <s v="Brooks PLC"/>
        <s v="Powers, Young and Kane"/>
        <s v="Dean, Peterson and Shea"/>
        <s v="Marks Group"/>
        <s v="Owens, Garner and Glenn"/>
        <s v="Morales and Sons"/>
        <s v="Rodgers, Bird and Valencia"/>
        <s v="Parsons and Sons"/>
        <s v="Anderson-Cain"/>
        <s v="Mcdonald, Hicks and Campbell"/>
        <s v="Smith-Mendez"/>
        <s v="Harris, Petersen and Jordan"/>
        <s v="Thompson, Mccarty and Hamilton"/>
        <s v="Hutchinson-Williams"/>
        <s v="Pitts LLC"/>
        <s v="Elliott, Davis and Blake"/>
        <s v="Johnson, Frey and Castaneda"/>
        <s v="Vargas-Calderon"/>
        <s v="Mendoza and Sons"/>
        <s v="Travis, Griffin and Henderson"/>
        <s v="Garcia-Mcdonald"/>
        <s v="Delgado, Jones and Skinner"/>
        <s v="Weeks Ltd"/>
        <s v="Payne, Espinoza and Robinson"/>
        <s v="Hernandez, Hines and May"/>
        <s v="Rasmussen-Snyder"/>
        <s v="Barnes, Martin and Clark"/>
        <s v="Martinez, Gonzalez and Reeves"/>
        <s v="Salas Ltd"/>
        <s v="May Ltd"/>
        <s v="Summers, Livingston and Gonzales"/>
        <s v="Rivera Group"/>
        <s v="Watts, Miller and Peck"/>
        <s v="Yates, Alexander and Wall"/>
        <s v="Watson Group"/>
        <s v="Russo, Carlson and Johnson"/>
        <s v="Wilkerson-Miller"/>
        <s v="Powell Group"/>
        <s v="Dixon, Palmer and Villarreal"/>
        <s v="Stevens-Chavez"/>
        <s v="Hickman, Rojas and Reyes"/>
        <s v="Sanchez, Smith and Brooks"/>
        <s v="Woodward and Sons"/>
        <s v="Pugh-Ford"/>
        <s v="Brown-Perez"/>
        <s v="Villarreal-Carroll"/>
        <s v="Terrell-Martinez"/>
        <s v="Clark, Diaz and Baker"/>
        <s v="Barry-Aguilar"/>
        <s v="Simmons, Rivera and Johnson"/>
        <s v="Beltran-Kelly"/>
        <s v="Lester, Buckley and Cook"/>
        <s v="Nicholson, Lewis and Gomez"/>
        <s v="Myers and Sons"/>
        <s v="Torres, Foster and Welch"/>
        <s v="Chavez-Ryan"/>
        <s v="Barnes-Brooks"/>
        <s v="Sanders, Kent and Martin"/>
        <s v="Mitchell, Williams and Phillips"/>
        <s v="Miller-Pierce"/>
        <s v="Burton LLC"/>
        <s v="Johnson, Smith and Winters"/>
        <s v="Oconnell Ltd"/>
        <s v="Doyle-Lopez"/>
        <s v="Anderson-Farmer"/>
        <s v="Randall-Freeman"/>
        <s v="Hale, Hernandez and Hayes"/>
        <s v="Chapman-Griffith"/>
        <s v="Bowers PLC"/>
        <s v="Gonzalez, Smith and Allen"/>
        <s v="Peterson Ltd"/>
        <s v="Galloway-Gross"/>
        <s v="Brown-Jordan"/>
        <s v="Spears-Payne"/>
        <s v="Alexander, Alvarado and Moore"/>
        <s v="Wyatt, Sanchez and Garza"/>
        <s v="Ward, Huang and Shields"/>
        <s v="Baker, Wright and Mendoza"/>
        <s v="Joseph, Beck and Smith"/>
        <s v="Hill, Bradshaw and Gomez"/>
        <s v="Richardson Group"/>
        <s v="Skinner, Rodriguez and Palmer"/>
        <s v="Clay-Bonilla"/>
        <s v="Robinson, Thompson and Dixon"/>
        <s v="Smith-Wood"/>
        <s v="Ramirez-Choi"/>
        <s v="Reid Group"/>
        <s v="Wilson-Evans"/>
        <s v="Elliott-Lopez"/>
        <s v="Tate-Smith"/>
        <s v="Diaz-Roberts"/>
        <s v="Wallace Ltd"/>
        <s v="Bell, Liu and Parker"/>
        <s v="Reilly, Franklin and Spencer"/>
        <s v="Foley-Brooks"/>
        <s v="Richards Group"/>
        <s v="Arias Inc"/>
        <s v="Brown-Mitchell"/>
        <s v="Kennedy Inc"/>
        <s v="Barton Ltd"/>
        <s v="Morgan-Morris"/>
        <s v="Turner-Contreras"/>
        <s v="Watts-Gilbert"/>
        <s v="Zimmerman and Sons"/>
        <s v="Peck-Thompson"/>
        <s v="Benson-Evans"/>
        <s v="Huffman, Ramos and Stewart"/>
        <s v="Gross, Perez and Walker"/>
        <s v="Kerr and Sons"/>
        <s v="Cisneros, Cruz and Tyler"/>
        <s v="Pierce and Sons"/>
        <s v="Jordan-Allen"/>
        <s v="Hansen-Kennedy"/>
        <s v="Miller-Lewis"/>
        <s v="Nelson-Sloan"/>
        <s v="Wright-Moody"/>
        <s v="Best-Horton"/>
        <s v="Daniels, Stephens and White"/>
        <s v="Costa, Nguyen and Hoover"/>
        <s v="Hurst, Wright and Miller"/>
        <s v="Cantu, Martin and Ryan"/>
        <s v="Adams, Martinez and Allen"/>
        <s v="Patel and Sons"/>
        <s v="Gonzalez-Jones"/>
        <s v="Davies Ltd"/>
        <s v="Carson-Bolton"/>
        <s v="Smith-Morton"/>
        <s v="Carter-Shelton"/>
        <s v="Ramirez, Harris and Griffin"/>
        <s v="Ingram, Savage and Hammond"/>
        <s v="Good-Smith"/>
        <s v="Parrish PLC"/>
        <s v="Rose PLC"/>
        <s v="Jones, Rodriguez and Black"/>
        <s v="Klein, Jones and Torres"/>
        <s v="Foster Group"/>
        <s v="Price-Washington"/>
        <s v="Hall-Nunez"/>
        <s v="Whitney, House and Carter"/>
        <s v="Martinez-Foley"/>
        <s v="Swanson and Sons"/>
        <s v="Powell-Miller"/>
        <s v="Horn Inc"/>
        <s v="Boyd Group"/>
        <s v="Cervantes-Parrish"/>
        <s v="Nichols PLC"/>
        <s v="Thornton LLC"/>
        <s v="Ferrell, Chang and Terrell"/>
        <s v="King Inc"/>
        <s v="Cox and Sons"/>
        <s v="Ford, Gibson and Parker"/>
        <s v="Sanford, Williams and Hernandez"/>
        <s v="King-Mejia"/>
        <s v="Bowers, Patel and Martin"/>
        <s v="Ward and Sons"/>
        <s v="Black, Huff and Rivera"/>
        <s v="Perez, Ray and Andersen"/>
        <s v="Watts-Hunt"/>
        <s v="Hernandez-Arnold"/>
        <s v="Walters-Murphy"/>
        <s v="Hopkins Inc"/>
        <s v="Hogan, Cameron and Taylor"/>
        <s v="Knight, Turner and Collins"/>
        <s v="Moore Group"/>
        <s v="Jones, Wilson and Salas"/>
        <s v="Caldwell-Davis"/>
        <s v="Brady LLC"/>
        <s v="Rodriguez-Schultz"/>
        <s v="Mclaughlin, Ruiz and Delgado"/>
        <s v="Young, Phillips and Berg"/>
        <s v="White-Oneill"/>
        <s v="Howell Inc"/>
        <s v="Dixon-Smith"/>
        <s v="Chavez Group"/>
        <s v="Lara-Miller"/>
        <s v="Leonard PLC"/>
        <s v="Wood-Curtis"/>
        <s v="Salas, Costa and Frank"/>
        <s v="Jackson, Gardner and Cook"/>
        <s v="Martin-Newton"/>
        <s v="Cooley, Cox and Cain"/>
        <s v="Sexton-Hernandez"/>
        <s v="Lopez, Smith and Patrick"/>
        <s v="King-Lucas"/>
        <s v="Compton, Taylor and Sanchez"/>
        <s v="Best-Rodriguez"/>
        <s v="Jones-Reyes"/>
        <s v="Parks PLC"/>
        <s v="Johns, Mason and Smith"/>
        <s v="Macdonald-Watson"/>
        <s v="Harrington-Smith"/>
        <s v="Ramirez-Hall"/>
        <s v="Thompson, Williams and Sanchez"/>
        <s v="Spencer Inc"/>
        <s v="Brewer, Dominguez and Mitchell"/>
        <s v="Chapman PLC"/>
        <s v="Wilson, Blankenship and Watkins"/>
        <s v="Garcia, Dunlap and Miller"/>
        <s v="Rodriguez, Miranda and Phillips"/>
        <s v="Butler-Holmes"/>
        <s v="Strickland-Casey"/>
        <s v="Burke-Mendoza"/>
        <s v="Roy-Sloan"/>
        <s v="Barnes and Sons"/>
        <s v="Whitney Group"/>
        <s v="Palmer-Nichols"/>
        <s v="Hamilton-Johnson"/>
        <s v="Griffin LLC"/>
        <s v="Nelson-Butler"/>
        <s v="Jimenez-Peterson"/>
        <s v="Rodriguez-Johnson"/>
        <s v="Doyle, Smith and Hoover"/>
        <s v="Adkins Inc"/>
        <s v="May-Hoffman"/>
        <s v="Edwards, Cochran and Thompson"/>
        <s v="Carey and Sons"/>
        <s v="Thomas-Chavez"/>
        <s v="Proctor-Austin"/>
        <s v="Mooney Ltd"/>
        <s v="Phillips, Barber and Myers"/>
        <s v="Walker-Ward"/>
        <s v="Sanchez, Reyes and Riley"/>
        <s v="Thomas and Sons"/>
        <s v="Silva LLC"/>
        <s v="Hamilton Group"/>
        <s v="Smith-Williams"/>
        <s v="Perez, Baker and Williams"/>
        <s v="Diaz, Jackson and Wade"/>
        <s v="Knox PLC"/>
        <s v="Rogers LLC"/>
        <s v="Gonzalez, Caldwell and Oliver"/>
        <s v="Hays, Schmidt and Stewart"/>
        <s v="Lewis-Bowen"/>
        <s v="Mclaughlin-Rasmussen"/>
        <s v="Burton and Sons"/>
        <s v="Yoder Ltd"/>
        <s v="Guzman and Sons"/>
        <s v="Perez-Moore"/>
        <s v="Perez Group"/>
        <s v="Bradley Group"/>
        <s v="Murray, Hall and Romero"/>
        <s v="Velazquez, Gardner and Thompson"/>
        <s v="Nichols-Rogers"/>
        <s v="Walter-Williams"/>
        <s v="Rogers-Miranda"/>
        <s v="Hicks-Hall"/>
        <s v="Horton-Brown"/>
        <s v="Thomas-Spencer"/>
        <s v="Eaton Inc"/>
        <s v="Thompson-Gonzalez"/>
        <s v="Meyer, Anderson and Olson"/>
        <s v="Burgess LLC"/>
        <s v="Brooks-Rojas"/>
        <s v="Wagner-Mann"/>
        <s v="Moran LLC"/>
        <s v="Phillips and Sons"/>
        <s v="Brown-Brooks"/>
        <s v="Scott Inc"/>
        <s v="Carrillo, Miller and Martinez"/>
        <s v="Mitchell, Cunningham and Guerrero"/>
        <s v="Perez, Carr and Morris"/>
        <s v="Phillips Ltd"/>
        <s v="Johnson-Ray"/>
        <s v="Jordan LLC"/>
        <s v="Simpson PLC"/>
        <s v="Santos Group"/>
        <s v="Walsh, Harmon and Anderson"/>
        <s v="Bailey LLC"/>
        <s v="Bartlett and Sons"/>
        <s v="Wolfe-Thomas"/>
        <s v="Anderson, Ritter and Lee"/>
        <s v="Smith, Mcmahon and Hayes"/>
        <s v="White, Price and Miller"/>
        <s v="Ball, Griffith and Frederick"/>
        <s v="Cardenas-Johnson"/>
        <s v="Jimenez, Myers and Bennett"/>
        <s v="Watson-Hamilton"/>
        <s v="Obrien, Massey and Clark"/>
        <s v="Clark, Jordan and Simpson"/>
        <s v="Lee, Ruiz and Morris"/>
        <s v="Lara Ltd"/>
        <s v="Sanchez, Perry and Caldwell"/>
        <s v="Richards-George"/>
        <s v="Roberts-Rollins"/>
        <s v="Fry, Wright and Hunter"/>
        <s v="Berry, Flowers and Fischer"/>
        <s v="Perry-Hayes"/>
        <s v="Hunt-Johnson"/>
        <s v="Caldwell-Liu"/>
        <s v="Gates, Gutierrez and Sullivan"/>
        <s v="Moreno, Gray and Juarez"/>
        <s v="Gonzales Inc"/>
        <s v="Stevenson-Moreno"/>
        <s v="Pena, Ferguson and Frazier"/>
        <s v="Brown, Valdez and Brown"/>
        <s v="Callahan PLC"/>
        <s v="Lewis-Cox"/>
        <s v="Lee, Turner and Cross"/>
        <s v="Holt, Holmes and Luna"/>
        <s v="Austin, Kane and Peterson"/>
        <s v="Smith-Peterson"/>
        <s v="Montgomery, Hanson and Mata"/>
        <s v="Diaz Inc"/>
        <s v="Anderson-Miller"/>
        <s v="Baker, Mcgee and Harvey"/>
        <s v="Gordon-Fox"/>
        <s v="Woods LLC"/>
        <s v="Smith, Hudson and Baker"/>
        <s v="Vargas, Hill and Gonzalez"/>
        <s v="Ramirez, Kane and Taylor"/>
        <s v="Brown, Baker and Holland"/>
        <s v="Wiley, Jones and Austin"/>
        <s v="Douglas, Nguyen and Mendoza"/>
        <s v="Kane-Griffith"/>
        <s v="Stevens, Jones and Williams"/>
        <s v="Long Ltd"/>
        <s v="Stein, Long and Williamson"/>
        <s v="Nguyen, Tucker and Kaufman"/>
        <s v="Anderson, Nichols and Bradley"/>
        <s v="Walker, Manning and Hunter"/>
        <s v="Berry Ltd"/>
        <s v="Lewis, Barton and Turner"/>
        <s v="Gonzales, Peterson and Wallace"/>
        <s v="Cook PLC"/>
        <s v="Ross-English"/>
        <s v="Vega-Ward"/>
        <s v="Martinez-Thompson"/>
        <s v="Ball-Morris"/>
        <s v="Stewart-Thompson"/>
        <s v="Franklin-Parker"/>
        <s v="Burton, Garcia and Wilkerson"/>
        <s v="Adams, Fritz and Smith"/>
        <s v="Moon-Martinez"/>
        <s v="Delgado-Terry"/>
        <s v="Stewart-Neal"/>
        <s v="Donovan, Williams and Gould"/>
        <s v="Murray, Dennis and Simmons"/>
        <s v="Garcia-Rush"/>
        <s v="Green and Sons"/>
        <s v="Case, Meyer and Williams"/>
        <s v="Mitchell Group"/>
        <s v="Walter, George and Mack"/>
        <s v="Johnson-Donaldson"/>
        <s v="Kelly-Anderson"/>
        <s v="Newman-Larson"/>
        <s v="Hamilton, Hernandez and White"/>
        <s v="Goodwin, Zimmerman and Stevens"/>
        <s v="Holland, Elliott and King"/>
        <s v="Watkins, Wilson and Roach"/>
        <s v="Harris-Villanueva"/>
        <s v="Willis-Glass"/>
        <s v="Thompson-Knight"/>
        <s v="Stephenson-Sweeney"/>
        <s v="Hansen PLC"/>
        <s v="Robinson, Edwards and Jones"/>
        <s v="Lee, Orozco and Hartman"/>
        <s v="Gutierrez, Wilcox and Conner"/>
        <s v="Turner-Grant"/>
        <s v="Keller Group"/>
        <s v="Bird Group"/>
        <s v="Estrada, Garza and Lee"/>
        <s v="Evans, Ruiz and Wood"/>
        <s v="Burton-Fleming"/>
        <s v="Jordan-Mata"/>
        <s v="Smith-Nelson"/>
        <s v="Bryant-Anderson"/>
        <s v="Rogers-Johnson"/>
        <s v="Randall Group"/>
        <s v="Hampton, Cooper and Hoover"/>
        <s v="Schneider, Martinez and Acosta"/>
        <s v="Peterson, Gonzalez and Miranda"/>
        <s v="Cobb, Jones and Ayala"/>
        <s v="Miller-Gordon"/>
        <s v="Snyder, Sanchez and Nelson"/>
        <s v="Dyer and Sons"/>
        <s v="Valenzuela, Williams and Burton"/>
        <s v="Clark, Cortez and Flores"/>
        <s v="Johnson, Morris and Shields"/>
        <s v="Benitez-Nunez"/>
        <s v="Reynolds, Lopez and Lewis"/>
        <s v="Wagner-Heath"/>
        <s v="Ramirez, Gardner and Young"/>
        <s v="Meadows-Nguyen"/>
        <s v="Gallegos, Buchanan and Phillips"/>
        <s v="Johnson, Hanson and Kaiser"/>
        <s v="Joseph-Adams"/>
        <s v="Booker-Holden"/>
        <s v="Mendoza-Stevenson"/>
        <s v="Webster, Scott and Branch"/>
        <s v="Todd-Dominguez"/>
        <s v="Holt, Wilson and Yates"/>
        <s v="Blackburn PLC"/>
        <s v="Shaw and Sons"/>
        <s v="Williams, Horton and Howard"/>
        <s v="Bennett, Garcia and Williams"/>
        <s v="Perry Group"/>
        <s v="Rowe-Ball"/>
        <s v="Graham, Gallagher and Bailey"/>
        <s v="Flynn-Jackson"/>
        <s v="Smith-Black"/>
        <s v="Ayala-Miller"/>
        <s v="Olson, Stafford and Zamora"/>
        <s v="Morgan-Lopez"/>
        <s v="Palmer-Thompson"/>
        <s v="Barrera Inc"/>
        <s v="Jimenez LLC"/>
        <s v="Wilson, Jones and Murray"/>
        <s v="Frost, Taylor and Nielsen"/>
        <s v="Cox LLC"/>
        <s v="Black-Ward"/>
        <s v="Ibarra-Choi"/>
        <s v="Fisher Ltd"/>
        <s v="Schaefer LLC"/>
        <s v="Walsh, Wilkerson and Simon"/>
        <s v="Oneill and Sons"/>
        <s v="Brooks-Johnson"/>
        <s v="Brown, Jackson and Park"/>
        <s v="Davis Ltd"/>
        <s v="Roberts Group"/>
        <s v="Allen Inc"/>
        <s v="Carter-Hernandez"/>
        <s v="Lawrence, Brown and Cochran"/>
        <s v="Thompson, Smith and Knapp"/>
        <s v="Watkins-Miller"/>
        <s v="Patel, Cuevas and Crawford"/>
        <s v="Martinez, Snyder and Merritt"/>
        <s v="Fisher Inc"/>
        <s v="Flores-Mcdaniel"/>
        <s v="Hogan, Bennett and Evans"/>
        <s v="Ross, Vasquez and Mcclain"/>
        <s v="Davidson, Harris and Long"/>
        <s v="Peterson-Rogers"/>
        <s v="Ward, Smith and Sanders"/>
        <s v="Morrison, Medina and Pena"/>
        <s v="Foley Ltd"/>
        <s v="Hernandez-Porter"/>
        <s v="Sawyer-Martin"/>
        <s v="Gillespie-Garcia"/>
        <s v="Alvarez PLC"/>
        <s v="Noble Ltd"/>
        <s v="Frye-Sanders"/>
        <s v="Olson, Reed and Wood"/>
        <s v="Bowen LLC"/>
        <s v="Mccoy-Campbell"/>
        <s v="Lloyd-Gutierrez"/>
        <s v="Parker-Williamson"/>
        <s v="Suarez-Fields"/>
        <s v="Lopez-Johnson"/>
        <s v="Petty, Williams and Lam"/>
        <s v="Mitchell Inc"/>
        <s v="Mendoza-Miller"/>
        <s v="Fowler Group"/>
        <s v="Pham PLC"/>
        <s v="Banks-Johnson"/>
        <s v="Love PLC"/>
        <s v="Andersen Ltd"/>
        <s v="Gibson-Lloyd"/>
        <s v="Williams, Velasquez and Hunter"/>
        <s v="Pierce Ltd"/>
        <s v="Frederick Group"/>
        <s v="Davis, Mccoy and Ramos"/>
        <s v="Harrison-Yang"/>
        <s v="Jones-Jackson"/>
        <s v="Payne, Valdez and Gomez"/>
        <s v="Garza, Acosta and Jenkins"/>
        <s v="Dennis Inc"/>
        <s v="Brooks-Jones"/>
        <s v="Simpson, Wolf and Gonzalez"/>
        <s v="Henson-Bishop"/>
        <s v="Serrano, Ellis and Morton"/>
        <s v="Rios, Fischer and Hill"/>
        <s v="Chambers-Russell"/>
        <s v="Adams-Casey"/>
        <s v="Becker-Jennings"/>
        <s v="Reeves-Thomas"/>
        <s v="Fritz, Rhodes and Fowler"/>
        <s v="Hampton, Matthews and Le"/>
        <s v="Mullins Ltd"/>
        <s v="Houston Inc"/>
        <s v="Sanchez-Simon"/>
        <s v="Macdonald PLC"/>
        <s v="Hull, Sanders and Walker"/>
        <s v="Cunningham-Curtis"/>
        <s v="Bean PLC"/>
        <s v="Bryan Inc"/>
        <s v="Hampton-Navarro"/>
        <s v="Schneider Ltd"/>
        <s v="Campbell, Smith and Cole"/>
        <s v="Duran-Elliott"/>
        <s v="Miller-Tucker"/>
        <s v="Jenkins, Blanchard and Smith"/>
        <s v="Webb-Mccarthy"/>
        <s v="Anderson-Huffman"/>
        <s v="Booker-Little"/>
        <s v="Werner Group"/>
        <s v="Harper-Smith"/>
        <s v="Williams-Gonzalez"/>
        <s v="Elliott-Smith"/>
        <s v="Hoffman, Leon and Medina"/>
        <s v="Fry-Morrow"/>
        <s v="Hendricks, Wilson and Castro"/>
        <s v="Mitchell-Melton"/>
        <s v="Klein, Spencer and Andrews"/>
        <s v="Campbell Inc"/>
        <s v="Hart, Douglas and Flores"/>
        <s v="Gutierrez, Perez and Garcia"/>
        <s v="Waters-Good"/>
        <s v="Eaton-Roach"/>
        <s v="Smith, Nelson and Greer"/>
        <s v="Hogan-Morales"/>
        <s v="Gonzalez-Curtis"/>
        <s v="Hernandez, Anderson and Ramirez"/>
        <s v="Adams-Thornton"/>
        <s v="Lewis Inc"/>
        <s v="Thompson-Williams"/>
        <s v="Gray, Harris and Brown"/>
        <s v="Michael-Livingston"/>
        <s v="Goodwin-Ingram"/>
        <s v="Cox, Farmer and Lucas"/>
        <s v="Eaton, Foster and Tucker"/>
        <s v="Cortez PLC"/>
        <s v="Willis, Burch and Kaufman"/>
        <s v="Gonzalez-Powell"/>
        <s v="Boyd, Frank and Page"/>
        <s v="Wolfe, Williams and Phillips"/>
        <s v="Rollins-Hall"/>
        <s v="Smith-Miles"/>
        <s v="Ross Group"/>
        <s v="Gutierrez and Sons"/>
        <s v="Rodriguez-Adams"/>
        <s v="Goodman-Jordan"/>
        <s v="Walsh LLC"/>
        <s v="Clark, Gilmore and Jones"/>
        <s v="Kramer, Osborne and Green"/>
        <s v="Scott-Horton"/>
        <s v="Weiss Inc"/>
        <s v="Stewart-Guerrero"/>
        <s v="Richardson and Sons"/>
        <s v="Ayers-Melendez"/>
        <s v="Meza, Garcia and Smith"/>
        <s v="Bauer, Lewis and Morrison"/>
        <s v="Rodriguez-Reese"/>
        <s v="Martinez-Bradley"/>
        <s v="Richardson-Murphy"/>
        <s v="Mason-Price"/>
        <s v="Smith, Franklin and Davis"/>
        <s v="Turner, Johnson and Johnson"/>
        <s v="Cooke Inc"/>
        <s v="Navarro, Riley and Kelly"/>
        <s v="Williams, Ramirez and Lopez"/>
        <s v="Johnson, Williams and Bennett"/>
        <s v="Bell, Baker and Jones"/>
        <s v="Johnson, Thompson and Buchanan"/>
        <s v="Mccoy, Hubbard and Barnett"/>
        <s v="Martin, Phillips and Miller"/>
        <s v="Boyer-Terry"/>
        <s v="Butler, Trujillo and Smith"/>
        <s v="Chavez, Williams and Lyons"/>
        <s v="Ramirez and Sons"/>
        <s v="Gates-Walls"/>
        <s v="Smith-Benson"/>
        <s v="Farmer Inc"/>
        <s v="Young, Ashley and Atkinson"/>
        <s v="Chandler, Blair and Mosley"/>
        <s v="Johnson, Juarez and Schroeder"/>
        <s v="Copeland Ltd"/>
        <s v="Archer-Oconnell"/>
        <s v="Jones, Gonzalez and Miller"/>
        <s v="Ponce, Miles and Foster"/>
        <s v="Moore-Holloway"/>
        <s v="Taylor, Meadows and Walker"/>
        <s v="Anthony-Sparks"/>
        <s v="Smith, Wilkins and Willis"/>
        <s v="Schneider-Williams"/>
        <s v="Davidson-Stevens"/>
        <s v="Davis-Houston"/>
        <s v="Holt-Watson"/>
        <s v="Short-Jackson"/>
        <s v="Wade-Singleton"/>
        <s v="Gilmore-Ellis"/>
        <s v="Trevino-Hamilton"/>
        <s v="Hays Ltd"/>
        <s v="Melendez, Owens and Patel"/>
        <s v="King-Lindsey"/>
        <s v="Ewing, Fowler and Garcia"/>
        <s v="Curtis-Flores"/>
        <s v="Cole, Ford and Rodriguez"/>
        <s v="Gates-Chambers"/>
        <s v="Turner Inc"/>
        <s v="Thornton, Sparks and Hardy"/>
        <s v="Lozano, Rose and Richards"/>
        <s v="Pierce-Gonzalez"/>
        <s v="Sheppard Inc"/>
        <s v="Marks-Shelton"/>
        <s v="Ramirez-Atkinson"/>
        <s v="Reed-Gonzalez"/>
        <s v="Reyes PLC"/>
        <s v="Cooper-Newman"/>
        <s v="Small-Williams"/>
        <s v="Ballard and Sons"/>
        <s v="Woods, Johnson and Gibson"/>
        <s v="Sanders-Bowman"/>
        <s v="Mcintosh and Sons"/>
        <s v="Patterson, Cervantes and Shaffer"/>
        <s v="Johns, Combs and Adams"/>
        <s v="Holland Group"/>
        <s v="Evans-Ross"/>
        <s v="Wiley-Mcpherson"/>
        <s v="Glass-Houston"/>
        <s v="Valdez PLC"/>
        <s v="Ramos, Holden and Barrera"/>
        <s v="Ruiz-Stanley"/>
        <s v="Mcfarland Inc"/>
        <s v="Thompson Ltd"/>
        <s v="Trevino, Butler and Phelps"/>
        <s v="Garza, Rodgers and Simpson"/>
        <s v="Nguyen, Christensen and Butler"/>
        <s v="Johnson-Hobbs"/>
        <s v="Delgado-Gardner"/>
        <s v="Hansen, Delgado and Williams"/>
        <s v="Crawford Group"/>
        <s v="Conway Group"/>
        <s v="Kim-Morgan"/>
        <s v="Guerra, Terrell and Goodwin"/>
        <s v="Fritz, Mendez and Tucker"/>
        <s v="Jackson, Adams and Crosby"/>
        <s v="Davis, Arnold and King"/>
        <s v="Beck, Smith and Turner"/>
        <s v="Roberts and Sons"/>
        <s v="Lawson, Howell and Coleman"/>
        <s v="Cook-Lee"/>
        <s v="Hunter-Mclean"/>
        <s v="Ryan, Willis and Hardy"/>
        <s v="Davis, Brown and Cook"/>
        <s v="Walton, Burton and Thomas"/>
        <s v="Smith, Williams and Stevenson"/>
        <s v="King-Knight"/>
        <s v="Walton-Cooper"/>
        <s v="Sanders-Stewart"/>
        <s v="Arnold LLC"/>
        <s v="Watson-Cain"/>
        <s v="Cruz-King"/>
        <s v="King-James"/>
        <s v="Francis, Decker and Norris"/>
        <s v="Russell-Wells"/>
        <s v="Olson LLC"/>
        <s v="Harper-Wilson"/>
        <s v="West, Hendrix and Webster"/>
        <s v="Adams, Miller and Li"/>
        <s v="Holland, Johnston and Haynes"/>
        <s v="Ward, Klein and Hernandez"/>
        <s v="Camacho, Clark and Porter"/>
        <s v="Pace Group"/>
        <s v="Hale and Sons"/>
        <s v="Edwards-Trevino"/>
        <s v="Bryan, Evans and Hall"/>
        <s v="Bradley, Ingram and Allen"/>
        <s v="Robertson-Weaver"/>
        <s v="Barnett, Davis and Elliott"/>
        <s v="Peck and Sons"/>
        <s v="Gordon-Cortez"/>
        <s v="Bryan and Sons"/>
        <s v="Gonzalez-Horn"/>
        <s v="Bean, Knox and Bullock"/>
        <s v="Burke, Johnson and Bond"/>
        <s v="Cunningham Inc"/>
        <s v="Crawford, Ward and Campbell"/>
        <s v="Parker, Mcmahon and Acosta"/>
        <s v="Wagner Group"/>
        <s v="Adkins, Porter and Smith"/>
        <s v="Blackwell Ltd"/>
        <s v="Joyce, Moyer and Benson"/>
        <s v="Ward PLC"/>
        <s v="Thompson and Sons"/>
        <s v="Haynes-Gordon"/>
        <s v="Bridges PLC"/>
        <s v="Avila Group"/>
        <s v="Logan-Finley"/>
        <s v="Garcia-Garcia"/>
        <s v="Quinn-Kennedy"/>
        <s v="Rivera, Flores and Wallace"/>
        <s v="Galloway PLC"/>
        <s v="Wolfe and Sons"/>
        <s v="Burke-Miller"/>
        <s v="Clark-Smith"/>
        <s v="Aguilar, Beltran and King"/>
        <s v="White, Taylor and Green"/>
        <s v="Turner-Smith"/>
        <s v="Ruiz, Park and Fischer"/>
        <s v="Carlson-Ramos"/>
        <s v="Saunders and Sons"/>
        <s v="Mcmahon PLC"/>
        <s v="Scott, Johnson and Cannon"/>
        <s v="Robinson-Mccall"/>
        <s v="Spencer LLC"/>
        <s v="Davis, Black and Thompson"/>
        <s v="Bradford-Martinez"/>
        <s v="Rivera Ltd"/>
        <s v="Richardson, Smith and Kane"/>
        <s v="Johnston-Thomas"/>
        <s v="Richard, Robinson and Thompson"/>
        <s v="Greer Inc"/>
        <s v="Frey Ltd"/>
        <s v="Wilcox-Moore"/>
        <s v="Ortega Group"/>
        <s v="Henry and Sons"/>
        <s v="Burns-Daniels"/>
        <s v="Garcia-Rowe"/>
        <s v="Nichols, Stark and Acosta"/>
        <s v="Morrison, Kim and Johnson"/>
        <s v="Foster, Ortiz and Pham"/>
        <s v="Evans, Roman and Lane"/>
        <s v="Floyd-Hernandez"/>
        <s v="Porter, Hayes and Carter"/>
        <s v="Fernandez Inc"/>
        <s v="Stuart and Sons"/>
        <s v="Bolton, Mccormick and Benson"/>
        <s v="Duke, Daniels and Smith"/>
        <s v="Larsen-Johnson"/>
        <s v="Moreno Inc"/>
        <s v="Gardner, Lee and Martinez"/>
        <s v="Melendez LLC"/>
        <s v="Jones PLC"/>
        <s v="Jones, Bridges and Paul"/>
        <s v="Francis, Burke and Beasley"/>
        <s v="Rogers, Ryan and Sims"/>
        <s v="Armstrong-Holt"/>
        <s v="Taylor-Phillips"/>
        <s v="Fitzgerald PLC"/>
        <s v="Rosales-Mcneil"/>
        <s v="Krueger PLC"/>
        <s v="Romero, Sloan and Rodriguez"/>
        <s v="Montoya Inc"/>
        <s v="Stevens Inc"/>
        <s v="Sullivan and Sons"/>
        <s v="Watkins PLC"/>
        <s v="Murray, Kelly and Cruz"/>
        <s v="Simpson-Weaver"/>
        <s v="Stanton PLC"/>
        <s v="Moses, Tanner and Nguyen"/>
        <s v="Scott-Rush"/>
        <s v="Carpenter-Turner"/>
        <s v="Calderon, Bonilla and Allison"/>
        <s v="Powell Ltd"/>
        <s v="Vang, Brown and Bowers"/>
        <s v="Lee-Rodriguez"/>
        <s v="Johnson, Walters and Holden"/>
        <s v="Parker-Ortega"/>
        <s v="Quinn PLC"/>
        <s v="Burke, Butler and Miller"/>
        <s v="Patrick-Smith"/>
        <s v="Todd-Barnett"/>
        <s v="Stokes PLC"/>
        <s v="Martinez LLC"/>
        <s v="Brown-Delgado"/>
        <s v="Tucker-Day"/>
        <s v="Wall Ltd"/>
        <s v="Swanson, Chavez and Matthews"/>
        <s v="Miller, Wyatt and Owen"/>
        <s v="Parks LLC"/>
        <s v="Carpenter Group"/>
        <s v="West-King"/>
        <s v="Stark-Nguyen"/>
        <s v="White, Underwood and Hatfield"/>
        <s v="Cunningham, Williams and Patel"/>
        <s v="Palmer, Thomas and Mcgee"/>
        <s v="Owens, Hughes and Allison"/>
        <s v="Roberts Ltd"/>
        <s v="Nelson, Patton and Allen"/>
        <s v="Barr, Sanchez and Martin"/>
        <s v="Hodges, Lopez and Cole"/>
        <s v="Collier, Wilkerson and Luna"/>
        <s v="Walls-Reyes"/>
        <s v="Price-Payne"/>
        <s v="Herman-Smith"/>
        <s v="Andrews-Miller"/>
        <s v="Sanchez-Cordova"/>
        <s v="Cole, Moran and Andersen"/>
        <s v="Ellis Group"/>
        <s v="Wilson, Pugh and Johnson"/>
        <s v="Lozano Inc"/>
        <s v="Montoya-Ryan"/>
        <s v="Lozano-Love"/>
        <s v="Griffin, Espinoza and Kaiser"/>
        <s v="Lee, Campbell and Hall"/>
        <s v="Garza, Harrison and White"/>
        <s v="Gonzalez-King"/>
        <s v="Griffin-Gonzalez"/>
        <s v="Moreno-Garcia"/>
        <s v="Roberts, Lewis and Harper"/>
        <s v="Stephenson and Sons"/>
        <s v="Clark-Butler"/>
        <s v="Smith-Rojas"/>
        <s v="Fletcher-Silva"/>
        <s v="Frederick, Le and Thomas"/>
        <s v="Harris, Lee and Wallace"/>
        <s v="Little Inc"/>
        <s v="Washington-Williams"/>
        <s v="Ponce-Thomas"/>
        <s v="Rivera-Woodard"/>
        <s v="Trevino Inc"/>
        <s v="Hall, Garcia and Savage"/>
        <s v="Yates Ltd"/>
        <s v="Miller-Braun"/>
        <s v="Campos, Berger and Ballard"/>
        <s v="Tyler, Stevens and Nguyen"/>
        <s v="Owen Group"/>
        <s v="Gonzalez, Smith and Anderson"/>
        <s v="Craig, Carroll and King"/>
        <s v="Jordan, Sparks and Romero"/>
        <s v="Lawson and Sons"/>
        <s v="Cooper-Hale"/>
        <s v="Paul-Ward"/>
        <s v="Johnston PLC"/>
        <s v="Page-Ramos"/>
        <s v="Alexander-Evans"/>
        <s v="Edwards-Chandler"/>
        <s v="Cohen, Little and Hardin"/>
        <s v="King-Good"/>
        <s v="Hall-Simmons"/>
        <s v="Calderon-Martin"/>
        <s v="Hall PLC"/>
        <s v="Ward-Oliver"/>
        <s v="Klein PLC"/>
        <s v="Mccullough, Strong and Cox"/>
        <s v="Sheppard, Banks and Wells"/>
        <s v="Miller-Lozano"/>
        <s v="Mata-Vega"/>
        <s v="Garrison-Edwards"/>
        <s v="Lewis-Clark"/>
        <s v="Johnson-Moore"/>
        <s v="Young-Robertson"/>
        <s v="Day, Fernandez and Serrano"/>
        <s v="Thornton-King"/>
        <s v="Gross-Alvarado"/>
        <s v="Bates-Hernandez"/>
        <s v="Anderson-Terry"/>
        <s v="Dixon-Goodwin"/>
        <s v="Hansen, Jones and Lee"/>
        <s v="Jenkins-Elliott"/>
        <s v="Smith, Brown and Smith"/>
        <s v="Baker-Roach"/>
        <s v="Roach-Allen"/>
        <s v="Morrison, Luna and Howard"/>
        <s v="Flores-Avila"/>
        <s v="Fuller, Coleman and Gomez"/>
        <s v="Kirby Group"/>
        <s v="Morales, Jackson and Wilson"/>
        <s v="Cunningham PLC"/>
        <s v="Russell-Williamson"/>
        <s v="Alvarado-Pace"/>
        <s v="Anderson, Moore and Miller"/>
        <s v="Bowers and Sons"/>
        <s v="Hernandez-Roberts"/>
        <s v="Garcia-Hayes"/>
        <s v="Bailey, Robinson and Rodriguez"/>
        <s v="Ortega Inc"/>
        <s v="Fowler and Sons"/>
        <s v="Russell, Murray and Baker"/>
        <s v="Grant, Garcia and Kim"/>
        <s v="Chavez-Arroyo"/>
        <s v="Gonzales, Miller and Ramirez"/>
        <s v="Bradley, Smith and Tyler"/>
        <s v="Myers PLC"/>
        <s v="Franklin LLC"/>
        <s v="Koch-Maxwell"/>
        <s v="Williams-Herrera"/>
        <s v="Cook-Kirby"/>
        <s v="Mays, Jones and Scott"/>
        <s v="Castillo-Morris"/>
        <s v="Woods Inc"/>
        <s v="Marquez, White and Palmer"/>
        <s v="Harris, Jones and Ford"/>
        <s v="Pratt-Moreno"/>
        <s v="Gonzales, Baldwin and Parker"/>
        <s v="Lawson-Sutton"/>
        <s v="Richardson, Steele and Hernandez"/>
        <s v="Ellis, Miller and Duncan"/>
        <s v="Douglas, Long and Scott"/>
        <s v="Fisher-Dyer"/>
        <s v="Miller, Murphy and Cain"/>
        <s v="Caldwell PLC"/>
        <s v="Hopkins LLC"/>
        <s v="Quinn Ltd"/>
        <s v="Sanchez, Henry and Santos"/>
        <s v="Ortiz PLC"/>
        <s v="Ayers Ltd"/>
        <s v="Smith-Baldwin"/>
        <s v="Bradshaw Inc"/>
        <s v="Curry, Bishop and Carter"/>
        <s v="Carpenter, Hill and Nash"/>
        <s v="Nguyen PLC"/>
        <s v="Nunez and Sons"/>
        <s v="Casey, Hooper and Fernandez"/>
        <s v="Long LLC"/>
        <s v="Lopez, Mclaughlin and Gordon"/>
        <s v="Thompson-Phelps"/>
        <s v="Harrison, Weaver and Cherry"/>
        <s v="Haley-Cook"/>
        <s v="Santos-Ingram"/>
        <s v="Wang, Lee and Mahoney"/>
        <s v="Holmes, Gray and Johnson"/>
        <s v="Andrews, Kim and Church"/>
        <s v="Case, Santiago and Smith"/>
        <s v="Mcdaniel, Ayers and Gentry"/>
        <s v="Perkins-Rodriguez"/>
        <s v="Mason and Sons"/>
        <s v="Ellison-Holmes"/>
        <s v="Cox Inc"/>
        <s v="Cox-Wright"/>
        <s v="Bailey PLC"/>
        <s v="Dodson LLC"/>
        <s v="Abbott PLC"/>
        <s v="Sanchez, Cooke and Strickland"/>
        <s v="Rose-Mckenzie"/>
        <s v="Smith, Sanchez and Burns"/>
        <s v="Gardner-Knox"/>
        <s v="Morales-Stuart"/>
        <s v="Ballard, Garcia and Villegas"/>
        <s v="Whitehead, Vasquez and Bray"/>
        <s v="Rogers, Hodges and Weber"/>
        <s v="Jacobs, Shah and Nixon"/>
        <s v="Allen, Wilson and Carpenter"/>
        <s v="Shepard-Lewis"/>
        <s v="Levine and Sons"/>
        <s v="Hughes Group"/>
        <s v="Hernandez-Rice"/>
        <s v="Wagner-Coleman"/>
        <s v="Hebert-Stewart"/>
        <s v="Gomez-White"/>
        <s v="Patton Group"/>
        <s v="Henry, Haas and Cook"/>
        <s v="Jones, Dawson and Stafford"/>
        <s v="Ali-Gonzalez"/>
        <s v="Baker, Stevenson and Church"/>
        <s v="Bird PLC"/>
        <s v="Flowers LLC"/>
        <s v="Palmer-Suarez"/>
        <s v="Roy-Johnson"/>
        <s v="Jordan-Miller"/>
        <s v="Lopez, Patel and Miranda"/>
        <s v="Rodriguez, Lang and Butler"/>
        <s v="Randall-Mullins"/>
        <s v="Brewer-Ball"/>
        <s v="Powell PLC"/>
        <s v="Carroll LLC"/>
        <s v="Mayo-Romero"/>
        <s v="Ochoa-Spencer"/>
        <s v="Anderson-Ross"/>
        <s v="Morgan-Edwards"/>
        <s v="Young, White and Escobar"/>
        <s v="Clark Inc"/>
        <s v="Brown, Chase and Cook"/>
        <s v="Smith, Morrow and Smith"/>
        <s v="Peterson, Smith and Thomas"/>
        <s v="Salinas-Stein"/>
        <s v="Lopez, Williams and Wilcox"/>
        <s v="Sutton-Gallegos"/>
        <s v="Gutierrez Group"/>
        <s v="Sullivan, White and Farmer"/>
        <s v="Burns LLC"/>
        <s v="Keller-Malone"/>
        <s v="Walker-Edwards"/>
        <s v="Elliott, Davis and Jones"/>
        <s v="Tucker PLC"/>
        <s v="Smith, Lee and Potter"/>
        <s v="Webb, Hill and Mcbride"/>
        <s v="Mclaughlin, Miller and Dougherty"/>
        <s v="Stewart PLC"/>
        <s v="Erickson-Sellers"/>
        <s v="Kramer, Harrison and Wallace"/>
        <s v="Barnes-Meza"/>
        <s v="Herman PLC"/>
        <s v="Johnson, Ramirez and Brown"/>
        <s v="Kerr, Gonzales and Espinoza"/>
        <s v="Reese PLC"/>
        <s v="Hall-Miller"/>
        <s v="Woods, Green and Sanders"/>
        <s v="Norman-Shepherd"/>
        <s v="Jones-Woods"/>
        <s v="Allen-Kelley"/>
        <s v="Freeman, English and Mcguire"/>
        <s v="Lucas, Padilla and Dickson"/>
        <s v="Meyer LLC"/>
        <s v="Jefferson Group"/>
        <s v="Hutchinson-Weber"/>
        <s v="White-Conway"/>
        <s v="Rodriguez PLC"/>
        <s v="Kelly-Miles"/>
        <s v="Martin, Grant and White"/>
        <s v="May Inc"/>
        <s v="Burke and Sons"/>
        <s v="Nixon, Church and Jennings"/>
        <s v="Lopez-Chapman"/>
        <s v="Fields-Long"/>
        <s v="Hurst-Pena"/>
        <s v="Lewis, Francis and Gibbs"/>
        <s v="Hood LLC"/>
        <s v="Kramer Ltd"/>
        <s v="Wilson, Diaz and Dunn"/>
        <s v="White, Guerra and Carter"/>
        <s v="Peters, Coleman and Mcmahon"/>
        <s v="Hutchinson, Knapp and Williams"/>
        <s v="Davidson PLC"/>
        <s v="Ortiz, Thomas and Nunez"/>
        <s v="Thomas-Love"/>
        <s v="Castillo, Bernard and Guerrero"/>
        <s v="Brock Ltd"/>
        <s v="Rios, King and Khan"/>
        <s v="Patel, Woods and Collier"/>
        <s v="Williams-Santos"/>
        <s v="Carson, Thompson and Proctor"/>
        <s v="Butler-Smith"/>
        <s v="Hernandez, Thompson and Hansen"/>
        <s v="Richardson-Lawrence"/>
        <s v="Hunter, Macias and Cortez"/>
        <s v="Vargas Ltd"/>
        <s v="Johnson, Bryant and Adams"/>
        <s v="Ferguson, Maldonado and Carney"/>
        <s v="Jensen-Roberts"/>
        <s v="Davis-Olson"/>
        <s v="Sanford Inc"/>
        <s v="Hart-Jensen"/>
        <s v="Wood, Walker and Hall"/>
        <s v="Macdonald-Reynolds"/>
        <s v="Diaz LLC"/>
        <s v="Burke-Gutierrez"/>
        <s v="Costa, Baker and Brown"/>
        <s v="Newton and Sons"/>
        <s v="Hunt-Martinez"/>
        <s v="Clark, Schmidt and Austin"/>
        <s v="Mendoza-Smith"/>
        <s v="Wolfe-Hunter"/>
        <s v="Torres-Boone"/>
        <s v="Choi Ltd"/>
        <s v="Rhodes, Butler and Johnson"/>
        <s v="Acosta, Saunders and Thompson"/>
        <s v="Cunningham-Gomez"/>
        <s v="Davidson LLC"/>
        <s v="Garcia, Powell and Conley"/>
        <s v="Randolph-Russo"/>
        <s v="Walker, Williams and Green"/>
        <s v="Macdonald, Smith and Reed"/>
        <s v="Douglas-Smith"/>
        <s v="Walsh, Roberts and Walters"/>
        <s v="Clark-Bowen"/>
        <s v="Hunter-Carroll"/>
        <s v="Bradshaw-Adams"/>
        <s v="West-Berg"/>
        <s v="Patel, Pope and Nash"/>
        <s v="Hernandez-Duncan"/>
        <s v="Douglas, Davis and Pham"/>
        <s v="Richardson-Ward"/>
        <s v="Mcdonald, Meyers and Cole"/>
        <s v="Hammond, Jackson and Conrad"/>
        <s v="Espinoza, Dodson and Rogers"/>
        <s v="Hull Ltd"/>
        <s v="Stone-Alexander"/>
        <s v="Fitzgerald-Johnson"/>
        <s v="Burns Ltd"/>
        <s v="Walker, Deleon and Thomas"/>
        <s v="Jenkins, Mcdonald and Sanders"/>
        <s v="Smith-Shelton"/>
        <s v="Quinn LLC"/>
        <s v="Goodman, Jones and Salazar"/>
        <s v="Cochran-Delgado"/>
        <s v="Lee-Dalton"/>
        <s v="Wallace, Cole and Rivera"/>
        <s v="Mccarthy, Graham and Cobb"/>
        <s v="Sanders, Robertson and Williams"/>
        <s v="Adams and Sons"/>
        <s v="Stout Group"/>
        <s v="Walton, Willis and Mendoza"/>
        <s v="Smith, Lee and Lara"/>
        <s v="Green Inc"/>
        <s v="Hernandez, Martinez and Oneill"/>
        <s v="Nelson, Castro and Hill"/>
        <s v="Mason, Butler and Webb"/>
        <s v="Ewing PLC"/>
        <s v="Phillips-Miller"/>
        <s v="Mcdonald-Garcia"/>
        <s v="Price-Osborne"/>
        <s v="Myers, Silva and Gomez"/>
        <s v="Thompson-Smith"/>
        <s v="Burns, Massey and Williams"/>
        <s v="Allen LLC"/>
        <s v="Wilson, Ewing and Park"/>
        <s v="Bender, Garcia and Love"/>
        <s v="Hayes and Sons"/>
        <s v="Reynolds, Rodriguez and Guerra"/>
        <s v="Gray, Ruiz and Brown"/>
        <s v="Diaz, Krause and Morris"/>
        <s v="Vincent Group"/>
        <s v="Johnson-Medina"/>
        <s v="Coleman, Hayes and Bradley"/>
        <s v="Olson, Keller and Graves"/>
        <s v="Todd Group"/>
        <s v="Faulkner Inc"/>
        <s v="Ray, Banks and Miller"/>
        <s v="Gibson-Holder"/>
        <s v="Jordan-Howard"/>
        <s v="Wolfe, Marsh and Parker"/>
        <s v="Garcia, Stone and Beasley"/>
        <s v="Morrison PLC"/>
        <s v="Allen, Joyce and Bell"/>
        <s v="Robles Group"/>
        <s v="Jones-Johnson"/>
        <s v="Payne LLC"/>
        <s v="Hull-Cruz"/>
        <s v="Campos, Greer and Garcia"/>
        <s v="Franco, Rodriguez and Mccullough"/>
        <s v="Brooks, Hoffman and Tyler"/>
        <s v="Cowan Inc"/>
        <s v="Boyer, Russell and Rodriguez"/>
        <s v="Burton Group"/>
        <s v="Dennis-Salazar"/>
        <s v="Perez-Allen"/>
        <s v="Velez LLC"/>
        <s v="Harmon Group"/>
        <s v="Matthews PLC"/>
        <s v="Johnson, Thompson and Robertson"/>
        <s v="Ferguson, Martin and Gardner"/>
        <s v="Fuentes, Franco and Bailey"/>
        <s v="Bennett-Downs"/>
        <s v="Shaffer Ltd"/>
        <s v="Garcia, Anderson and Walsh"/>
        <s v="Martinez-Lane"/>
        <s v="Vasquez, Jimenez and Brown"/>
        <s v="Parker PLC"/>
        <s v="Villegas-Taylor"/>
        <s v="Malone-Robertson"/>
        <s v="Ashley LLC"/>
        <s v="Mcpherson and Sons"/>
        <s v="Navarro Inc"/>
        <s v="James, Avila and Henry"/>
        <s v="Smith, Ritter and Yang"/>
        <s v="Ponce-Daniel"/>
        <s v="Ryan LLC"/>
        <s v="Greer-Mcclure"/>
        <s v="Taylor, Hernandez and Jones"/>
        <s v="Sanchez-Jones"/>
        <s v="Miller, Reid and Carey"/>
        <s v="Salas, Rodriguez and Phillips"/>
        <s v="Mcclure, Dougherty and Reed"/>
        <s v="Owens, Kennedy and Edwards"/>
        <s v="Oconnor, Cooper and Kerr"/>
        <s v="Bullock-Mcintyre"/>
        <s v="Duncan, Banks and Bell"/>
        <s v="Moore LLC"/>
        <s v="Mann PLC"/>
        <s v="Russell, Taylor and Mcclain"/>
        <s v="Elliott, Garcia and Barnes"/>
        <s v="Mccormick and Sons"/>
        <s v="Wright-Butler"/>
        <s v="Bailey-Powers"/>
        <s v="Reyes-Roy"/>
        <s v="Richardson, Williams and Fletcher"/>
        <s v="Hahn LLC"/>
        <s v="Simpson Ltd"/>
        <s v="Cochran-Hernandez"/>
        <s v="White-Norton"/>
        <s v="Mcgrath PLC"/>
        <s v="Morales Ltd"/>
        <s v="Kelly-Young"/>
        <s v="Rodriguez-Choi"/>
        <s v="Lopez-Macdonald"/>
        <s v="Anderson-Brown"/>
        <s v="Anderson-Alvarez"/>
        <s v="Durham, Levy and Ortega"/>
        <s v="Leach-Randall"/>
        <s v="Harris-Parsons"/>
        <s v="Gutierrez Ltd"/>
        <s v="Joyce, Schultz and Case"/>
        <s v="Rodriguez-Kirk"/>
        <s v="Pitts, Powell and Peters"/>
        <s v="Cross, Garcia and Foster"/>
        <s v="Sweeney and Sons"/>
        <s v="Howard-Hardy"/>
        <s v="Hurst-Smith"/>
        <s v="Shaw, Cuevas and Richards"/>
        <s v="Harris, Mitchell and Hunt"/>
        <s v="Rogers-Neal"/>
        <s v="Taylor-Lam"/>
        <s v="Thomas, Harvey and Newton"/>
        <s v="Murphy, Ruiz and Obrien"/>
        <s v="Moore, Brown and Flores"/>
        <s v="Baker, Carr and Wells"/>
        <s v="Snyder-Pearson"/>
        <s v="Barr-Weber"/>
        <s v="Kelly-Willis"/>
        <s v="Pierce-Williams"/>
        <s v="Kennedy-Robinson"/>
        <s v="Torres-Robinson"/>
        <s v="Nguyen-Scott"/>
        <s v="Cooper-Wallace"/>
        <s v="Dickerson Group"/>
        <s v="Nguyen, Jensen and Knapp"/>
        <s v="Castro, Perez and Williams"/>
        <s v="Ross-Brown"/>
        <s v="Rowe, Pearson and George"/>
        <s v="Johnson-Price"/>
        <s v="Stein-Dickerson"/>
        <s v="Monroe, Rogers and Castillo"/>
        <s v="Guerrero, Price and Roberts"/>
        <s v="Dalton Group"/>
        <s v="Smith-Shah"/>
        <s v="Jimenez, Riley and Hall"/>
        <s v="Trujillo Group"/>
        <s v="Carr, Poole and Pratt"/>
        <s v="Anderson-Peters"/>
        <s v="Cisneros-Williams"/>
        <s v="Shea, Duran and Johnson"/>
        <s v="Smith, Navarro and Smith"/>
        <s v="Harris, Hall and Hughes"/>
        <s v="Vasquez, Stephens and Morgan"/>
        <s v="Hill, Roberts and Kemp"/>
        <s v="Gibson, Gonzalez and Smith"/>
        <s v="Sutton, Meyer and Green"/>
        <s v="Taylor-Cox"/>
        <s v="West, Barton and Roberts"/>
        <s v="Horn, Mitchell and Smith"/>
        <s v="Lynch, Wise and Wilkinson"/>
        <s v="Bailey, Mills and Morgan"/>
        <s v="Carter, Foster and Wood"/>
        <s v="Gregory-Hamilton"/>
        <s v="Gross-Hall"/>
        <s v="Gordon, Robles and Graham"/>
        <s v="Powell Inc"/>
        <s v="Arnold-Martinez"/>
        <s v="Wade LLC"/>
        <s v="Reilly, Decker and Johnson"/>
        <s v="Johnson, Holmes and Sandoval"/>
        <s v="Wallace-Watson"/>
        <s v="Jenkins and Sons"/>
        <s v="Owens, Curry and Wilson"/>
        <s v="King-Wright"/>
        <s v="Alvarado Group"/>
        <s v="Greene PLC"/>
        <s v="Prince, Davis and Jones"/>
        <s v="Simpson-Terrell"/>
        <s v="Best, Brown and White"/>
        <s v="Williams, Pace and Brown"/>
        <s v="Lewis-Carlson"/>
        <s v="Torres-Gibson"/>
        <s v="Scott, Lambert and Cole"/>
        <s v="Lopez-Rhodes"/>
        <s v="Barr-Sampson"/>
        <s v="Duran Ltd"/>
        <s v="Chandler, Fox and Daugherty"/>
        <s v="Williams-Sherman"/>
        <s v="Garcia-Bishop"/>
        <s v="Davis-Anderson"/>
        <s v="Tran-Kim"/>
        <s v="Perry-Berry"/>
        <s v="Schneider, Gonzalez and Jackson"/>
        <s v="Mcintyre, Marshall and Burgess"/>
        <s v="Hurley Ltd"/>
        <s v="Walter-Dodson"/>
        <s v="Gross-Rodriguez"/>
        <s v="Reeves, Ruiz and Lewis"/>
        <s v="Clark-Buckley"/>
        <s v="Garcia, Valdez and Johnson"/>
        <s v="Cooper, Williams and Jackson"/>
        <s v="Lambert, Keith and Turner"/>
        <s v="Schultz-Gomez"/>
        <s v="Williamson, Walker and Ramos"/>
        <s v="Smith-Ramirez"/>
        <s v="Wolfe PLC"/>
        <s v="Farmer LLC"/>
        <s v="Ho PLC"/>
        <s v="Stephens, Simon and Moody"/>
        <s v="Gray Group"/>
        <s v="Ryan-Gutierrez"/>
        <s v="Green Group"/>
        <s v="Williams, Benitez and Clark"/>
        <s v="Green, Brown and Nichols"/>
        <s v="Buchanan Ltd"/>
        <s v="Phillips, Marshall and Stein"/>
        <s v="Williams, Harmon and Mcgee"/>
        <s v="Khan and Sons"/>
        <s v="Torres-Combs"/>
        <s v="Randall Ltd"/>
        <s v="Miller, Mcgrath and Salinas"/>
        <s v="Sims, Moore and Kelly"/>
        <s v="Kline, Turner and Oliver"/>
        <s v="Reyes-Conley"/>
        <s v="Chavez-Jenkins"/>
        <s v="Villa-Morales"/>
        <s v="Norris and Sons"/>
        <s v="Patel, Martin and Garcia"/>
        <s v="Roberts-Rogers"/>
        <s v="Jones, Ferguson and Frank"/>
        <s v="Torres-White"/>
        <s v="Porter PLC"/>
        <s v="Rodriguez-Oliver"/>
        <s v="Garcia-Hansen"/>
        <s v="Gallegos and Sons"/>
        <s v="Gibson-Kidd"/>
        <s v="Benjamin-Cox"/>
        <s v="Mcknight, Davis and Hayes"/>
        <s v="Garcia, Sims and Garza"/>
        <s v="Dawson-Bradshaw"/>
        <s v="Lee-Hanson"/>
        <s v="Simon, Mccormick and Lee"/>
        <s v="Garcia-Barron"/>
        <s v="Santos PLC"/>
        <s v="Norman and Sons"/>
        <s v="Mathews, Snow and Jackson"/>
        <s v="Marks and Sons"/>
        <s v="Glenn-Torres"/>
        <s v="Schultz-Duncan"/>
        <s v="Tate-Peters"/>
        <s v="Morgan-Walton"/>
        <s v="Taylor-Lopez"/>
        <s v="Lynch, Horn and Hill"/>
        <s v="Johnson, Mcclain and Paul"/>
        <s v="Price Group"/>
        <s v="Morris-Shepherd"/>
        <s v="Gray-Joyce"/>
        <s v="Michael-Russell"/>
        <s v="Johnson, Robinson and Wells"/>
        <s v="Bonilla Inc"/>
        <s v="Ellison and Sons"/>
        <s v="Williams, Cook and Williams"/>
        <s v="Wiley-Kennedy"/>
        <s v="Carson, Taylor and Wilkinson"/>
        <s v="Daniels-Gonzales"/>
        <s v="Henson Group"/>
        <s v="Barr-Beltran"/>
        <s v="Hicks Ltd"/>
        <s v="Sawyer and Sons"/>
        <s v="Marshall-Nguyen"/>
        <s v="Hill-Gallegos"/>
        <s v="Clark-Harris"/>
        <s v="Le-Donovan"/>
        <s v="Gibson, Smith and Sims"/>
        <s v="Robinson-Ellison"/>
        <s v="Wilkins LLC"/>
        <s v="Clark, Velasquez and Curtis"/>
        <s v="Erickson and Sons"/>
        <s v="Castillo Ltd"/>
        <s v="Patterson and Sons"/>
        <s v="Reyes-Hamilton"/>
        <s v="Newman-Garcia"/>
        <s v="Rivera, Nelson and Bowers"/>
        <s v="Herring Ltd"/>
        <s v="Fox-Burgess"/>
        <s v="Ochoa-Frederick"/>
        <s v="Barnes, Santiago and Bryant"/>
        <s v="Abbott-Phillips"/>
        <s v="Booth, Russell and Hendricks"/>
        <s v="Wright Inc"/>
        <s v="Romero-Stewart"/>
        <s v="Warren-Rice"/>
        <s v="Atkinson PLC"/>
        <s v="Roach, Bruce and Hill"/>
        <s v="Lucas Ltd"/>
        <s v="Marquez, Thomas and Carpenter"/>
        <s v="Allen-Dillon"/>
        <s v="Scott-Farmer"/>
        <s v="Stanley-Thompson"/>
        <s v="Murray, Bennett and Miranda"/>
        <s v="Sims Ltd"/>
        <s v="Hardy-Wilson"/>
        <s v="Christian, Johnson and Smith"/>
        <s v="Reynolds-Atkins"/>
        <s v="Keller and Sons"/>
        <s v="Watson, Reed and Dickerson"/>
        <s v="Smith-Kane"/>
        <s v="Curry, Hawkins and Yoder"/>
        <s v="Jackson, Flores and Payne"/>
        <s v="Cameron Inc"/>
        <s v="Lowe, Wilkerson and Gonzalez"/>
        <s v="Wood-Payne"/>
        <s v="Cox, Mills and Chen"/>
        <s v="Munoz, Simpson and House"/>
        <s v="Randolph Group"/>
        <s v="Andersen, Shaw and Bennett"/>
        <s v="Young-Hardy"/>
        <s v="Levy-Valdez"/>
        <s v="Valencia-Wells"/>
        <s v="Miller, Lara and Nunez"/>
        <s v="Weaver Group"/>
        <s v="Ramirez-Jones"/>
        <s v="Lee-Powell"/>
        <s v="Cooper, Wiggins and Turner"/>
        <s v="Griffin, Miller and Ferguson"/>
        <s v="Conner Inc"/>
        <s v="Carpenter LLC"/>
        <s v="Holmes, Turner and Moreno"/>
        <s v="Fisher Group"/>
        <s v="Ford, Rodriguez and Gaines"/>
        <s v="Stevens-Barrett"/>
        <s v="Petty, Parker and Walters"/>
        <s v="Perez-Glass"/>
        <s v="Henry, Bernard and White"/>
        <s v="Simmons, Herrera and Peterson"/>
        <s v="Smith-Martinez"/>
        <s v="Allen-Murphy"/>
        <s v="Reyes-Smith"/>
        <s v="Gomez-Smith"/>
        <s v="Zimmerman, Floyd and Golden"/>
        <s v="Garcia-Crane"/>
        <s v="Flowers, Brown and Osborne"/>
        <s v="Griffin-Williams"/>
        <s v="Giles, Gill and Barrett"/>
        <s v="Roberts, Lamb and Preston"/>
        <s v="Warner, Pearson and Chavez"/>
        <s v="Franklin PLC"/>
        <s v="Morgan, Jackson and Wade"/>
        <s v="Fox and Sons"/>
        <s v="Brewer, Smith and Jones"/>
        <s v="Marshall, Smith and Johnson"/>
        <s v="Smith, Whitehead and Lawrence"/>
        <s v="Gutierrez, Cooper and Crane"/>
        <s v="Allen, Young and Willis"/>
        <s v="Ward, Johnston and Bradley"/>
        <s v="Hernandez-Martin"/>
        <s v="Castro-Lewis"/>
        <s v="Robinson-Parks"/>
        <s v="Smith, Hayes and Reeves"/>
        <s v="Parker, Lopez and Novak"/>
        <s v="Ortiz, Garcia and Lewis"/>
        <s v="Douglas, Spencer and Jones"/>
        <s v="Marshall-Grimes"/>
        <s v="Madden-Grant"/>
        <s v="Murray, Calderon and Valencia"/>
        <s v="Washington, Dunn and Diaz"/>
        <s v="Baker, Terry and Bond"/>
        <s v="Bridges, Stone and Jones"/>
        <s v="Pearson, Smith and Curry"/>
        <s v="Long-Matthews"/>
        <s v="Potter, Huff and Powell"/>
        <s v="Clark-Glover"/>
        <s v="Hamilton-Benton"/>
        <s v="Walsh-Collins"/>
        <s v="Washington and Sons"/>
        <s v="Crane-Day"/>
        <s v="Sloan, Smith and Lopez"/>
        <s v="Allen-Moran"/>
        <s v="Molina Inc"/>
        <s v="Ortiz-Holden"/>
        <s v="Pittman-Jacobs"/>
        <s v="Mason, Smith and Taylor"/>
        <s v="Miller-Santana"/>
        <s v="Torres-Watkins"/>
        <s v="White-Nelson"/>
        <s v="Walker-Scott"/>
        <s v="Holland-Dominguez"/>
        <s v="Baker-Nelson"/>
        <s v="Oconnor-Parker"/>
        <s v="Baker-Byrd"/>
        <s v="Nguyen-Elliott"/>
        <s v="Brown-Soto"/>
        <s v="Smith, Ramirez and Jones"/>
        <s v="Davis-Villarreal"/>
        <s v="Mcmahon, Choi and Cross"/>
        <s v="Rogers, Robertson and Townsend"/>
        <s v="James, Vaughn and Hammond"/>
        <s v="Johnson-Haney"/>
        <s v="Brady, Perry and Gould"/>
        <s v="Beasley, Anderson and Daniels"/>
        <s v="Wagner, Lee and Barrett"/>
        <s v="Gibson Inc"/>
        <s v="Rodriguez, Rivera and Stone"/>
        <s v="Colon, Rivas and Richards"/>
        <s v="Sanchez-Norman"/>
        <s v="Price, Collier and Campbell"/>
        <s v="Phillips-Collins"/>
        <s v="Conner and Sons"/>
        <s v="Keller-Adams"/>
        <s v="Whitney-Day"/>
        <s v="Conner-King"/>
        <s v="Chang, Pugh and Wagner"/>
        <s v="Carter, Atkinson and Stewart"/>
        <s v="Wong, Clark and Murphy"/>
        <s v="Green, Meza and Wise"/>
        <s v="Rodriguez-Mills"/>
        <s v="Mcdonald, Hall and Gonzalez"/>
        <s v="Li, Cruz and Robinson"/>
        <s v="Perry-Ho"/>
        <s v="Rojas, Davis and Carrillo"/>
        <s v="Rodriguez-Boyd"/>
        <s v="Shaffer-Brooks"/>
        <s v="Vasquez, Diaz and Martin"/>
        <s v="Morgan-Forbes"/>
        <s v="Allen, Vargas and George"/>
        <s v="White Inc"/>
        <s v="Wagner, Rodriguez and Walls"/>
        <s v="Pham-Martin"/>
        <s v="Payne, Johnson and Fitzgerald"/>
        <s v="Carey-Myers"/>
        <s v="Perry PLC"/>
        <s v="Carroll-Cline"/>
        <s v="Gonzales, Pearson and Wood"/>
        <s v="Long-Dickson"/>
        <s v="Benton, Miller and White"/>
        <s v="Thomas PLC"/>
        <s v="Hodge, Rodriguez and Herrera"/>
        <s v="Schmidt-Lee"/>
        <s v="Ayala LLC"/>
        <s v="Long, Houston and Washington"/>
        <s v="Daniels Inc"/>
        <s v="Shaw-Walker"/>
        <s v="Ramos-Sharp"/>
        <s v="Frank Ltd"/>
        <s v="Cherry, Burke and Erickson"/>
        <s v="Koch-Lynn"/>
        <s v="Lewis, Scott and Kelly"/>
        <s v="Anderson, Garcia and Nunez"/>
        <s v="Rodriguez, Lozano and Macias"/>
        <s v="Rios-Huerta"/>
        <s v="Johnson, Barnett and Hutchinson"/>
        <s v="Holmes LLC"/>
        <s v="Huffman, Woods and Jenkins"/>
        <s v="Glenn and Sons"/>
        <s v="Whitaker-Daniel"/>
        <s v="Ortega LLC"/>
        <s v="Baker, Patton and Martin"/>
        <s v="Holland, Dickerson and Bruce"/>
        <s v="Mccann Inc"/>
        <s v="Russell PLC"/>
        <s v="Smith, Johnson and Walker"/>
        <s v="Prince, Novak and May"/>
        <s v="Underwood and Sons"/>
        <s v="Mitchell, Medina and Hurst"/>
        <s v="Hutchinson Ltd"/>
        <s v="Lee-Kent"/>
        <s v="Solis-Morales"/>
        <s v="Brock PLC"/>
        <s v="Crosby LLC"/>
        <s v="Johnson, Morgan and Rios"/>
        <s v="Reed, Bell and Arnold"/>
        <s v="Spencer PLC"/>
        <s v="Moss Group"/>
        <s v="Gallagher-Moses"/>
        <s v="Vance-Richardson"/>
        <s v="Faulkner, Hill and Wolfe"/>
        <s v="Bryant LLC"/>
        <s v="Stephens, Nichols and Conley"/>
        <s v="Richards-Simmons"/>
        <s v="Porter, Williams and Harvey"/>
        <s v="Waters LLC"/>
        <s v="Thomas, Richard and Frazier"/>
        <s v="James, Thompson and Watkins"/>
        <s v="Adams, Stewart and Williams"/>
        <s v="Hill, Cannon and Butler"/>
        <s v="Hunter Ltd"/>
        <s v="Smith-Hughes"/>
        <s v="Kirby-Reed"/>
        <s v="Miranda, Yang and Herring"/>
        <s v="Alvarez-Rodriguez"/>
        <s v="Gross-Spears"/>
        <s v="Cortez, Wallace and Elliott"/>
        <s v="Collins-Jordan"/>
        <s v="Clark-May"/>
        <s v="Wilson, Howard and Carney"/>
        <s v="Collins, Wright and White"/>
        <s v="Park, Johnson and Williams"/>
        <s v="Cruz-Hudson"/>
        <s v="Schultz, Lane and Ball"/>
        <s v="Lewis, Fields and Jones"/>
        <s v="Mclaughlin, Watson and Moreno"/>
        <s v="Stevens, Frederick and Munoz"/>
        <s v="Guzman-Hamilton"/>
        <s v="Contreras LLC"/>
        <s v="Acosta-Chandler"/>
        <s v="Shea LLC"/>
        <s v="Perry, Richmond and Peck"/>
        <s v="Cohen, Jones and Jefferson"/>
        <s v="Cuevas, Palmer and Simmons"/>
        <s v="Morales-Lee"/>
        <s v="Smith-Carrillo"/>
        <s v="Murphy-Mitchell"/>
        <s v="Stewart-Mitchell"/>
        <s v="Macias, Gallagher and Edwards"/>
        <s v="Turner-White"/>
        <s v="Moon, Caldwell and Charles"/>
        <s v="Ortiz-Perkins"/>
        <s v="Adkins, Bennett and Sparks"/>
        <s v="Sims, Gutierrez and Meza"/>
        <s v="Peters Group"/>
        <s v="Vasquez-Henderson"/>
        <s v="Patterson-Thompson"/>
        <s v="Day and Sons"/>
        <s v="Davidson Group"/>
        <s v="Robinson-Sanders"/>
        <s v="Patterson-Rose"/>
        <s v="Warren-Bentley"/>
        <s v="Watts, Perez and Coleman"/>
        <s v="Phillips-Reeves"/>
        <s v="Wallace, Osborn and Johnson"/>
        <s v="Macdonald, Herrera and Calderon"/>
        <s v="Richmond Group"/>
        <s v="Robertson, Ewing and Jackson"/>
        <s v="Pineda-Gonzalez"/>
        <s v="Solomon-Sanford"/>
        <s v="Haynes and Sons"/>
        <s v="Marquez LLC"/>
        <s v="Mccoy, Garcia and Lee"/>
        <s v="Walker-Perez"/>
        <s v="Carrillo, Thornton and Collins"/>
        <s v="Bean Ltd"/>
        <s v="Bauer, Dunlap and Flynn"/>
        <s v="Byrd, Pierce and Johnson"/>
        <s v="Hebert-Valenzuela"/>
        <s v="Lewis-Wade"/>
        <s v="Flynn PLC"/>
        <s v="Burke-Stewart"/>
        <s v="Bridges, Perkins and Villanueva"/>
        <s v="Garza-Mays"/>
        <s v="Hutchinson Inc"/>
        <s v="Lopez, Douglas and Shaw"/>
        <s v="Massey-Webb"/>
        <s v="Garcia, Ward and Stephens"/>
        <s v="Duncan-Lara"/>
        <s v="Fox-Mckee"/>
        <s v="Forbes, Herrera and Lucero"/>
        <s v="Ramos, Travis and Robertson"/>
        <s v="Mcguire, West and Brown"/>
        <s v="Mills-Williams"/>
        <s v="Reeves Group"/>
        <s v="Walls, Bowers and Mullins"/>
        <s v="Mcneil-Martin"/>
        <s v="Garcia-Mcintyre"/>
        <s v="Mendez, Lewis and Scott"/>
        <s v="Sutton, Swanson and Gomez"/>
        <s v="Cole Group"/>
        <s v="Cooper-Cruz"/>
        <s v="Murphy-Mckenzie"/>
        <s v="Clay-Hughes"/>
        <s v="Stevens, Henry and Rich"/>
        <s v="Coleman PLC"/>
        <s v="Stanley-Bradshaw"/>
        <s v="Murray, Davis and Johnson"/>
        <s v="Knight-Lane"/>
        <s v="Ryan, Werner and Harper"/>
        <s v="Hodges Inc"/>
        <s v="Wise, Stewart and Johnson"/>
        <s v="Jones, Kaiser and Park"/>
        <s v="Hicks, Thompson and Hill"/>
        <s v="Simmons-Mcfarland"/>
        <s v="Wilson Inc"/>
        <s v="Wong, Ballard and Garcia"/>
        <s v="Arroyo Inc"/>
        <s v="Cherry PLC"/>
        <s v="Thomas, Williams and Larson"/>
        <s v="Davis-Jackson"/>
        <s v="Mitchell, Rodriguez and Burke"/>
        <s v="Haney-Johns"/>
        <s v="Williams-Carpenter"/>
        <s v="Mccann, Reilly and Miller"/>
        <s v="Nelson, Jackson and Thomas"/>
        <s v="Martinez, Porter and Hernandez"/>
        <s v="Bailey, Wood and Lee"/>
        <s v="David-Mercado"/>
        <s v="Williams-Williams"/>
        <s v="Mckay, Marshall and Perry"/>
        <s v="Barr-Thompson"/>
        <s v="Mcfarland and Sons"/>
        <s v="Davis, Lowery and Craig"/>
        <s v="Williams, Macdonald and Espinoza"/>
        <s v="Jones, Duran and Schroeder"/>
        <s v="Marks, Cobb and Fletcher"/>
        <s v="Turner Ltd"/>
        <s v="Morgan LLC"/>
        <s v="Jackson-Reed"/>
        <s v="Roman, Russell and Harrison"/>
        <s v="Gaines-Woodward"/>
        <s v="Black-Walker"/>
        <s v="Ritter LLC"/>
        <s v="Edwards, Choi and Gonzalez"/>
        <s v="Dillon-Griffith"/>
        <s v="Arellano, Murillo and Johnson"/>
        <s v="Lee-Booth"/>
        <s v="Brown, Alvarez and Gonzalez"/>
        <s v="Hicks Inc"/>
        <s v="Wolfe-Medina"/>
        <s v="French Inc"/>
        <s v="Swanson Inc"/>
        <s v="Payne Ltd"/>
        <s v="Williamson-Hernandez"/>
        <s v="Paul and Sons"/>
        <s v="Hunter-Rojas"/>
        <s v="Russell-James"/>
        <s v="Foster-Jefferson"/>
        <s v="Harrison LLC"/>
        <s v="Cain, Young and Young"/>
        <s v="Wiley, Smith and Smith"/>
        <s v="Barnes-Robbins"/>
        <s v="Moss-Graves"/>
        <s v="Wilson-Kennedy"/>
        <s v="Anderson-Ellis"/>
        <s v="Ali-Bray"/>
        <s v="Murphy, Tate and Thomas"/>
        <s v="Valdez, Ochoa and Cervantes"/>
        <s v="Morales, Nelson and Hanna"/>
        <s v="Brewer, Murphy and Diaz"/>
        <s v="Craig-Kidd"/>
        <s v="Glenn, Dunn and Frederick"/>
        <s v="Martinez-Watson"/>
        <s v="Clayton Ltd"/>
        <s v="Stein Inc"/>
        <s v="Sullivan, Mack and Mosley"/>
        <s v="Hicks-Ramirez"/>
        <s v="Mills-Duncan"/>
        <s v="Wilson-Williams"/>
        <s v="Mullen, Morgan and Carr"/>
        <s v="Park, Johnson and Vang"/>
        <s v="Vincent, Kemp and Choi"/>
        <s v="Nelson, House and Wright"/>
        <s v="Gill-Chen"/>
        <s v="Johnson, Morris and King"/>
        <s v="Oconnor, Bennett and Zimmerman"/>
        <s v="Calderon Group"/>
        <s v="Jenkins PLC"/>
        <s v="Macdonald Inc"/>
        <s v="Moore, Wang and Lewis"/>
        <s v="Reyes-Mills"/>
        <s v="Adkins-Shepard"/>
        <s v="Garcia, Turner and Boyd"/>
        <s v="Mccarty PLC"/>
        <s v="Cochran, Stewart and Smith"/>
        <s v="Glass, Carney and Chang"/>
        <s v="Peterson-Barton"/>
        <s v="Farmer, Goodman and Sanchez"/>
        <s v="Logan-Stewart"/>
        <s v="Kelley-Fuller"/>
        <s v="Martinez, Tapia and Garcia"/>
        <s v="Schmidt, Shaw and Adams"/>
        <s v="Rivera PLC"/>
        <s v="Erickson-Clark"/>
        <s v="Hester, Montgomery and Mendoza"/>
        <s v="Williams, Ramos and Sanchez"/>
        <s v="Macdonald and Sons"/>
        <s v="Woods-Mitchell"/>
        <s v="Yoder, Stanley and Freeman"/>
        <s v="Jenkins LLC"/>
        <s v="Gilbert LLC"/>
        <s v="Rhodes and Sons"/>
        <s v="Russell, Cook and Andrews"/>
        <s v="Reynolds-Stewart"/>
        <s v="Wallace, Galvan and Ruiz"/>
        <s v="Hart, Francis and Wright"/>
        <s v="Richardson-Hinton"/>
        <s v="Jackson-Hughes"/>
        <s v="Day, Neal and Jordan"/>
        <s v="Everett LLC"/>
        <s v="Brooks Group"/>
        <s v="Vargas, Wilson and Barrett"/>
        <s v="Decker Group"/>
        <s v="Sweeney, Williams and Bell"/>
        <s v="Williams-Franklin"/>
        <s v="Barber, Murphy and Perez"/>
        <s v="Warner Ltd"/>
        <s v="Walsh-Buchanan"/>
        <s v="Bright Ltd"/>
        <s v="Green, Smith and Miller"/>
        <s v="Myers-Sawyer"/>
        <s v="Woods-Harrison"/>
        <s v="Wagner-Davis"/>
        <s v="Bowen-Harris"/>
        <s v="Waters-Johnson"/>
        <s v="Romero-Morgan"/>
        <s v="Smith-Pugh"/>
        <s v="Walters-Jackson"/>
        <s v="Ray, Norman and Hansen"/>
        <s v="Lamb, Graves and Morgan"/>
        <s v="Gibson, Garcia and Keller"/>
        <s v="Macdonald Ltd"/>
        <s v="Keller, Gross and Hill"/>
        <s v="Johnson-Schmidt"/>
        <s v="Cooper Inc"/>
        <s v="Martinez-Padilla"/>
        <s v="Watson-Kelly"/>
        <s v="Oneal Inc"/>
        <s v="Butler-Salazar"/>
        <s v="Anthony-Garner"/>
        <s v="Buck-Schultz"/>
        <s v="Zhang, Peterson and Yoder"/>
        <s v="Green, Martinez and Booth"/>
        <s v="Mann Inc"/>
        <s v="Ferguson-Miller"/>
        <s v="Moody-Blackwell"/>
        <s v="Edwards-Johnson"/>
        <s v="Woods PLC"/>
        <s v="Evans, Hood and Clark"/>
        <s v="Benson, Davis and Stevens"/>
        <s v="Burch, Sanchez and Russo"/>
        <s v="Morales, Smith and Thomas"/>
        <s v="Brown-Torres"/>
        <s v="Arnold-Adams"/>
        <s v="Ford, Bowman and Martin"/>
        <s v="Carney, Dunlap and Oconnor"/>
        <s v="Morales, Johnson and Campbell"/>
        <s v="Collins-Jacobs"/>
        <s v="Moses PLC"/>
        <s v="Moon Inc"/>
        <s v="Williams-Hamilton"/>
        <s v="Hunt-Riley"/>
        <s v="Little-Cooper"/>
        <s v="Collins-Walker"/>
        <s v="Lopez, Golden and Myers"/>
        <s v="Lawson, Holland and Chen"/>
        <s v="Reynolds, Walters and Gordon"/>
        <s v="Cunningham, Mathis and Keller"/>
        <s v="Burton Ltd"/>
        <s v="Salazar-Walter"/>
        <s v="Conner-Morgan"/>
        <s v="Lewis-Villarreal"/>
        <s v="Hammond Group"/>
        <s v="Blackwell, Aguilar and Hughes"/>
        <s v="Adkins-Merritt"/>
        <s v="Reed-Barker"/>
        <s v="Skinner-Reese"/>
        <s v="Little-Harris"/>
        <s v="Phillips, Morgan and Massey"/>
        <s v="Beltran Group"/>
        <s v="Lopez, Johnson and Medina"/>
        <s v="Matthews, Vazquez and Walton"/>
        <s v="Weeks PLC"/>
        <s v="Sullivan-Frey"/>
        <s v="Underwood, Ibarra and Rivera"/>
        <s v="Ritter, Nelson and West"/>
        <s v="Bailey, Medina and Ramos"/>
        <s v="Smith-Thompson"/>
        <s v="Pena and Sons"/>
        <s v="Perez-Martin"/>
        <s v="Hill, Park and Bailey"/>
        <s v="Nunez-Banks"/>
        <s v="Lee, Schultz and Howard"/>
        <s v="Murphy Group"/>
        <s v="Wong, Jones and Cox"/>
        <s v="Simmons-Mcdaniel"/>
        <s v="Mayo, Yoder and Fisher"/>
        <s v="Pena-Miranda"/>
        <s v="Carson, Ford and Schultz"/>
        <s v="Dougherty, Castillo and Taylor"/>
        <s v="Johnston-Miller"/>
        <s v="Young, Gardner and Daugherty"/>
        <s v="Gibson, Allen and Alvarez"/>
        <s v="Mccarthy-Brewer"/>
        <s v="Shaffer LLC"/>
        <s v="Bennett, Jimenez and Ward"/>
        <s v="Herrera-Lambert"/>
        <s v="Willis-Neal"/>
        <s v="Johnson, Miller and Andrews"/>
        <s v="Cohen PLC"/>
        <s v="Dunn-Mclaughlin"/>
        <s v="Ferguson, Jensen and Anderson"/>
        <s v="Perez-Davis"/>
        <s v="Levy and Sons"/>
        <s v="Day-Torres"/>
        <s v="Walls, Davenport and Pena"/>
        <s v="Taylor, Wilson and Hansen"/>
        <s v="Prince PLC"/>
        <s v="Meza-Wolf"/>
        <s v="Santos Ltd"/>
        <s v="Burgess Ltd"/>
        <s v="Russell-Murphy"/>
        <s v="Burgess-Parks"/>
        <s v="Roman, Anderson and Foley"/>
        <s v="Carroll, Costa and Wells"/>
        <s v="Farmer and Sons"/>
        <s v="Chavez-Massey"/>
        <s v="Beck Inc"/>
        <s v="Hodges-Horne"/>
        <s v="Murphy, Santos and Osborn"/>
        <s v="George-Soto"/>
        <s v="Perry, Wright and Mccann"/>
        <s v="Nelson, Mitchell and Randolph"/>
        <s v="Barnes-Turner"/>
        <s v="George, Rodriguez and Lynch"/>
        <s v="Mejia-Murray"/>
        <s v="Jordan-Romero"/>
        <s v="Lyons-Allen"/>
        <s v="Wood-Davis"/>
        <s v="Brown, James and Huber"/>
        <s v="Gallagher-James"/>
        <s v="Romero Group"/>
        <s v="Sullivan, Paul and Skinner"/>
        <s v="Mitchell-Davis"/>
        <s v="Schneider-Clark"/>
        <s v="Short PLC"/>
        <s v="Curtis PLC"/>
        <s v="Ortiz-Chung"/>
        <s v="Higgins Inc"/>
        <s v="Cole LLC"/>
        <s v="Garcia, Whitaker and Mcmillan"/>
        <s v="Ramirez-Brandt"/>
        <s v="Fleming-Fischer"/>
        <s v="Glover-Ortiz"/>
        <s v="Harris Inc"/>
        <s v="Noble PLC"/>
        <s v="Jefferson, Mcdonald and Mann"/>
        <s v="Brandt Group"/>
        <s v="Lopez, Solis and Richardson"/>
        <s v="Allen-Stone"/>
        <s v="Moore-Mendez"/>
        <s v="Fuller LLC"/>
        <s v="Jensen-Mcdonald"/>
        <s v="Rivera, Kane and Green"/>
        <s v="Kemp-Allen"/>
        <s v="Martin-Cisneros"/>
        <s v="Maynard Group"/>
        <s v="Wright-Lewis"/>
        <s v="Olsen Ltd"/>
        <s v="Wilson-Baker"/>
        <s v="Johnson, Harrison and Richard"/>
        <s v="Armstrong-Adams"/>
        <s v="Ballard, Baker and Davis"/>
        <s v="Harrison-Manning"/>
        <s v="Mason, Berry and Parker"/>
        <s v="Phillips, Richmond and Fisher"/>
        <s v="Adkins, Wu and Hamilton"/>
        <s v="Harris-Mendez"/>
        <s v="Santana, Henderson and Brewer"/>
        <s v="Robles-Johnston"/>
        <s v="Hall Inc"/>
        <s v="Thomas-Rodriguez"/>
        <s v="Ruiz LLC"/>
        <s v="Gonzales, Clay and Santiago"/>
        <s v="Miranda-Henry"/>
        <s v="Schmitt, Baldwin and Gutierrez"/>
        <s v="Baird-Richard"/>
        <s v="Perez, Bishop and Reyes"/>
        <s v="Johnston and Sons"/>
        <s v="Crane, Ward and Waters"/>
        <s v="Harrell-Harper"/>
        <s v="Cameron-Tucker"/>
        <s v="Vance Group"/>
        <s v="Cole-Hoffman"/>
        <s v="Clarke-Mitchell"/>
        <s v="Meza Group"/>
        <s v="Morgan, Payne and Reid"/>
        <s v="Miller-Murray"/>
        <s v="Ball PLC"/>
        <s v="Nichols LLC"/>
        <s v="Simpson-Ross"/>
        <s v="Hopkins and Sons"/>
        <s v="Davis-Webb"/>
        <s v="Clarke-Hoover"/>
        <s v="Johnson, Greer and Gibson"/>
        <s v="Atkinson Group"/>
        <s v="Hess-Turner"/>
        <s v="Ramos-Bryant"/>
        <s v="Lopez-Chandler"/>
        <s v="Murphy-Henry"/>
        <s v="Hill, Richardson and Mason"/>
        <s v="Romero, Moreno and Parsons"/>
        <s v="Petersen-Ramirez"/>
        <s v="Hill-Robinson"/>
        <s v="Frost PLC"/>
        <s v="Savage-Collier"/>
        <s v="Donovan-Welch"/>
        <s v="Bryan, Lopez and Moore"/>
        <s v="Mitchell-Holmes"/>
        <s v="Lee, Hardy and Hopkins"/>
        <s v="Huff, Beck and Martin"/>
        <s v="Petersen, Haynes and Rowe"/>
        <s v="Roberts, Washington and Martinez"/>
        <s v="Jackson-Davis"/>
        <s v="Simmons, Weber and White"/>
        <s v="Rivas, Rodriguez and Novak"/>
        <s v="Hanson Inc"/>
        <s v="Evans and Sons"/>
        <s v="Rogers-Nichols"/>
        <s v="Mendez, Gross and Patrick"/>
        <s v="Bates Ltd"/>
        <s v="Snyder Group"/>
        <s v="Castro-Martinez"/>
        <s v="Hunt, Beck and Fisher"/>
        <s v="Johnson-Alexander"/>
        <s v="Smith-Ross"/>
        <s v="Fitzpatrick Ltd"/>
        <s v="Sims, Watts and Baxter"/>
        <s v="Vargas-Lam"/>
        <s v="Jimenez-Johnson"/>
        <s v="Frye, Martin and White"/>
        <s v="Cruz-Potter"/>
        <s v="Holt LLC"/>
        <s v="Cooper, Stark and Duarte"/>
        <s v="Obrien, Rogers and Garcia"/>
        <s v="Mendez and Sons"/>
        <s v="Brown, Lambert and Miller"/>
        <s v="Hernandez, Hernandez and Lawrence"/>
        <s v="Robinson-Sloan"/>
        <s v="Smith, Gonzalez and Anderson"/>
        <s v="Rodriguez, Hoffman and Alexander"/>
        <s v="Ashley, Jones and Dunn"/>
        <s v="Ball and Sons"/>
        <s v="Blackwell-Haley"/>
        <s v="Macias Group"/>
        <s v="Patterson-Moore"/>
        <s v="Glenn Group"/>
        <s v="Evans-Price"/>
        <s v="Adkins, Novak and Watkins"/>
        <s v="White, Meyer and Campbell"/>
        <s v="Riley Ltd"/>
        <s v="Griffin-Perez"/>
        <s v="Craig-Velez"/>
        <s v="Mack-Whitehead"/>
        <s v="Mccoy-Rodriguez"/>
        <s v="Morrow, Stephens and Cole"/>
        <s v="Rivers LLC"/>
        <s v="Glenn Inc"/>
        <s v="Wolf, Ellison and May"/>
        <s v="Morgan Group"/>
        <s v="Johnson, Guzman and Jordan"/>
        <s v="Koch-Williams"/>
        <s v="Spears PLC"/>
        <s v="Strickland, Hansen and Williams"/>
        <s v="Baker-Vasquez"/>
        <s v="Gilbert PLC"/>
        <s v="Montgomery Inc"/>
        <s v="Avila PLC"/>
        <s v="Johnson-Hernandez"/>
        <s v="Mcdaniel Group"/>
        <s v="Pierce, Galloway and Hill"/>
        <s v="Hawkins, Lambert and Singleton"/>
        <s v="Watson-Torres"/>
        <s v="Jackson-Love"/>
        <s v="Rowe, May and Ramirez"/>
        <s v="Porter, Wong and Richards"/>
        <s v="Owens-Clark"/>
        <s v="Campbell-Gordon"/>
        <s v="Atkins Ltd"/>
        <s v="Clark-Boyd"/>
        <s v="Brown, Kelly and Ellis"/>
        <s v="Hayden LLC"/>
        <s v="Hines Inc"/>
        <s v="Morris, Pierce and Myers"/>
        <s v="Payne-Bailey"/>
        <s v="Flynn-James"/>
        <s v="Stevens-Wright"/>
        <s v="Martinez-Gonzalez"/>
        <s v="Taylor, Horn and Ward"/>
        <s v="Brown-Lawson"/>
        <s v="Castaneda-Adams"/>
        <s v="Sutton Inc"/>
        <s v="Parker, Mcgee and Klein"/>
        <s v="Sellers, Johnson and Wallace"/>
        <s v="Carter, Price and Mcgee"/>
        <s v="Schaefer, Cherry and Brooks"/>
        <s v="Aguilar-Smith"/>
        <s v="English-Simon"/>
        <s v="Riggs-Vance"/>
        <s v="Woodard and Sons"/>
        <s v="Freeman-Garcia"/>
        <s v="Nguyen and Sons"/>
        <s v="Wilson-Carson"/>
        <s v="Bailey, Perry and Hamilton"/>
        <s v="Foster and Sons"/>
        <s v="Burton, Owens and Mitchell"/>
        <s v="Winters-Kennedy"/>
        <s v="Knight, Perry and Vargas"/>
        <s v="Morris, Thomas and Rodriguez"/>
        <s v="Cooper, Mcknight and Green"/>
        <s v="Crane, Johnson and Travis"/>
        <s v="Lewis, Watts and Summers"/>
        <s v="Sharp, Giles and Pollard"/>
        <s v="Collins-Washington"/>
        <s v="Brown, James and Wright"/>
        <s v="Mcdonald, Torres and Berry"/>
        <s v="Weber, Romero and Campbell"/>
        <s v="Taylor, White and Parker"/>
        <s v="Harris-Schultz"/>
        <s v="Boyd and Sons"/>
        <s v="Baker, Benjamin and Little"/>
        <s v="Morris-Davidson"/>
        <s v="Stewart-King"/>
        <s v="Sanders Group"/>
        <s v="Johnson-Johnson"/>
        <s v="George Group"/>
        <s v="Davis, Miller and Jones"/>
        <s v="Jefferson, Gardner and Schwartz"/>
        <s v="Olson-Bass"/>
        <s v="Robles-Torres"/>
        <s v="Mitchell, Gonzales and Le"/>
        <s v="Lewis-Lamb"/>
        <s v="Chapman, Orozco and Green"/>
        <s v="Franco-Hurst"/>
        <s v="Ward-Brown"/>
        <s v="Roberts-Clark"/>
        <s v="Hughes-Patterson"/>
        <s v="Sampson-Martin"/>
        <s v="Anderson, Green and Anderson"/>
        <s v="King, Morris and Baker"/>
        <s v="Marshall, Dunn and Robinson"/>
        <s v="Downs, Clark and Nelson"/>
        <s v="Buckley, Callahan and Hernandez"/>
        <s v="Foley Inc"/>
        <s v="Parker-Shaw"/>
        <s v="Sims and Sons"/>
        <s v="Riggs and Sons"/>
        <s v="Frazier-Watkins"/>
        <s v="Romero LLC"/>
        <s v="Mcdonald, Young and Golden"/>
        <s v="Sexton, Smith and Flowers"/>
        <s v="Smith-Merritt"/>
        <s v="Bailey, Liu and Norris"/>
        <s v="Dawson Group"/>
        <s v="Davis, Sullivan and Davis"/>
        <s v="Smith-Cook"/>
        <s v="Jackson, Thompson and Thomas"/>
        <s v="Black-Stanley"/>
        <s v="James-Andrade"/>
        <s v="Dunn-Johnson"/>
        <s v="Carter, Williams and Thomas"/>
        <s v="Harrison Inc"/>
        <s v="Russell, Johnson and Tran"/>
        <s v="Larson, Clay and Smith"/>
        <s v="Griffith-Smith"/>
        <s v="Leonard-Jacobs"/>
        <s v="Harper-Villarreal"/>
        <s v="Thomas-Franklin"/>
        <s v="Rivera-Reed"/>
        <s v="Simmons-Young"/>
        <s v="Hudson, Morales and Henderson"/>
        <s v="Hunt-Farrell"/>
        <s v="Trevino-Mendoza"/>
        <s v="Wong-Dickerson"/>
        <s v="Murray-Delacruz"/>
        <s v="Johnson-Morrow"/>
        <s v="Terry, Smith and Carlson"/>
        <s v="Barber, Hunter and Myers"/>
        <s v="King, Newton and Smith"/>
        <s v="White, Summers and Wilson"/>
        <s v="Flores LLC"/>
        <s v="Davis, Watson and Anderson"/>
        <s v="Todd-Gonzalez"/>
        <s v="Kennedy-Griffin"/>
        <s v="Joseph LLC"/>
        <s v="Carr, Orozco and Duarte"/>
        <s v="Marquez-Nguyen"/>
        <s v="Miller, Taylor and Anderson"/>
        <s v="Arnold PLC"/>
        <s v="Adkins, Maxwell and Mcdonald"/>
        <s v="Ross, Walters and Gordon"/>
        <s v="Bowman-Davis"/>
        <s v="Huang, Mcdonald and Ellis"/>
        <s v="Moody-Roberts"/>
        <s v="Perez Inc"/>
        <s v="Lucas-Bell"/>
        <s v="Fox-Anderson"/>
        <s v="Pruitt and Sons"/>
        <s v="Barber LLC"/>
        <s v="Carpenter, Garcia and Allen"/>
        <s v="Morales-Williams"/>
        <s v="Wise and Sons"/>
        <s v="Owens and Sons"/>
        <s v="Hoffman Ltd"/>
        <s v="Velazquez Inc"/>
        <s v="Gilbert-Sloan"/>
        <s v="Martinez-Robinson"/>
        <s v="Andrews-Bush"/>
        <s v="Golden-Mercado"/>
        <s v="Bass, Smith and Larson"/>
        <s v="Crosby, Snyder and Flores"/>
        <s v="Dean-Crawford"/>
        <s v="Chavez, Dean and Rollins"/>
        <s v="Jackson, Perez and Kaufman"/>
        <s v="Melton, Mason and Gentry"/>
        <s v="Lee, Bradley and Gonzalez"/>
        <s v="Alexander, Coleman and Stevenson"/>
        <s v="White, Mcdonald and Rivera"/>
        <s v="Robles-Miller"/>
        <s v="Hanson, Nguyen and Powell"/>
        <s v="Davis, Ortiz and Dean"/>
        <s v="Johnston, Smith and Rivera"/>
        <s v="Mack-Perez"/>
        <s v="Allen Ltd"/>
        <s v="Carter Ltd"/>
        <s v="Brown, Mcclure and Roberts"/>
        <s v="Thomas LLC"/>
        <s v="Bennett, Wright and Freeman"/>
        <s v="Garcia-Brewer"/>
        <s v="Brooks-Porter"/>
        <s v="Lucas Inc"/>
        <s v="Strickland Ltd"/>
        <s v="Reid-Crosby"/>
        <s v="Miller, Anderson and Valentine"/>
        <s v="Christian, Moore and Wolf"/>
        <s v="Lozano, Tapia and Melton"/>
        <s v="Tran LLC"/>
        <s v="Johns-Hodge"/>
        <s v="Jones, Woods and Stevens"/>
        <s v="Obrien-Gilbert"/>
        <s v="Johns PLC"/>
        <s v="Davis, Moss and Perez"/>
        <s v="Daugherty, Murray and Barber"/>
        <s v="Chapman-Anderson"/>
        <s v="Rogers PLC"/>
        <s v="Richards, Chavez and Sellers"/>
        <s v="Sanchez, Santana and Shepherd"/>
        <s v="Rose, Foley and Solomon"/>
        <s v="Serrano-Morris"/>
        <s v="Juarez-Santiago"/>
        <s v="James, Frey and Ross"/>
        <s v="Baxter-Bell"/>
        <s v="Gilbert Inc"/>
        <s v="Escobar, Jones and Cruz"/>
        <s v="Nguyen, Allen and Hickman"/>
        <s v="Allen, Sanchez and Rubio"/>
        <s v="Johnson, Lyons and Allison"/>
        <s v="Hernandez-Anderson"/>
        <s v="Dixon, Johnson and Thompson"/>
        <s v="Daugherty, Murray and Walker"/>
        <s v="Lee-Ray"/>
        <s v="Nunez-Lopez"/>
        <s v="Reyes-Wilkerson"/>
        <s v="Yang, Hart and Hayes"/>
        <s v="Welch, Fleming and Freeman"/>
        <s v="Howard, Smith and Huerta"/>
        <s v="Weaver PLC"/>
        <s v="Robinson-Kirby"/>
        <s v="Hanson-Nichols"/>
        <s v="Jackson-Villegas"/>
        <s v="Horn Ltd"/>
        <s v="Camacho Group"/>
        <s v="Patrick-Butler"/>
        <s v="Boone-Esparza"/>
        <s v="Johnson-James"/>
        <s v="White-Young"/>
        <s v="Garcia, Mathis and Flores"/>
        <s v="Washington-Carney"/>
        <s v="Rivera Inc"/>
        <s v="Thomas-Richards"/>
        <s v="Morales, Cox and Guzman"/>
        <s v="Wilson, Butler and Smith"/>
        <s v="Malone-Mccormick"/>
        <s v="Patterson Inc"/>
        <s v="Pineda LLC"/>
        <s v="Simmons-Lewis"/>
        <s v="Oneill, Cohen and Griffin"/>
        <s v="Cannon, Aguilar and Francis"/>
        <s v="Jones-Martinez"/>
        <s v="Roman PLC"/>
        <s v="Gordon-Frederick"/>
        <s v="Cooke, Hansen and Espinoza"/>
        <s v="Lynch, Stephens and Blevins"/>
        <s v="Reyes-King"/>
        <s v="Sanders, Pham and Ayala"/>
        <s v="Ayala, Hanson and Nguyen"/>
        <s v="Hudson Inc"/>
        <s v="Dixon-Mitchell"/>
        <s v="Shannon, Smith and Moore"/>
        <s v="Clark-Estrada"/>
        <s v="Rodgers-Gray"/>
        <s v="Atkins Group"/>
        <s v="Wright, Benton and Patterson"/>
        <s v="Robles-Morris"/>
        <s v="Fowler-Wells"/>
        <s v="Harvey-Alvarez"/>
        <s v="James-Young"/>
        <s v="Stanley Ltd"/>
        <s v="Frey, Moran and Campbell"/>
        <s v="Rose, Morgan and Rodriguez"/>
        <s v="Gardner, Brown and Stanton"/>
        <s v="Barnett-Young"/>
        <s v="Montgomery, Johnson and Bass"/>
        <s v="West, Young and Walker"/>
        <s v="Mejia, Hunter and Landry"/>
        <s v="Sanchez, Phillips and Miller"/>
        <s v="Stephens-Elliott"/>
        <s v="Fox, Ramirez and Thomas"/>
        <s v="Lopez, Willis and Mcdonald"/>
        <s v="Quinn and Sons"/>
        <s v="Walker, Orr and Lang"/>
        <s v="Sparks, Spencer and Silva"/>
        <s v="Brown, Durham and Cordova"/>
        <s v="Wu, Hunter and Hill"/>
        <s v="Kelley, Cole and Torres"/>
        <s v="Dixon, Phillips and Huffman"/>
        <s v="Elliott-Bullock"/>
        <s v="Ramirez-Hoffman"/>
        <s v="Campbell, Robinson and Smith"/>
        <s v="Brock-Davis"/>
        <s v="Browning-Harris"/>
        <s v="Wilson, Orr and Mccall"/>
        <s v="Nelson-Morgan"/>
        <s v="Mccormick, Andrews and Webster"/>
        <s v="Smith, Carpenter and Reynolds"/>
        <s v="Grant Group"/>
        <s v="Moody-Wilson"/>
        <s v="Vargas-Greer"/>
        <s v="Hale LLC"/>
        <s v="Coleman, Wallace and King"/>
        <s v="Hopkins-Short"/>
        <s v="Lawson, Chambers and Roach"/>
        <s v="Riley-Kennedy"/>
        <s v="Curry, Lee and Barnes"/>
        <s v="Gibson-Nicholson"/>
        <s v="Mora LLC"/>
        <s v="Turner-Johnson"/>
        <s v="Martinez-Suarez"/>
        <s v="Dominguez-Smith"/>
        <s v="Rivers Group"/>
        <s v="Mercer, Bradley and Nielsen"/>
        <s v="Thomas Ltd"/>
        <s v="Schaefer, Leonard and Baker"/>
        <s v="Campbell, Bailey and Burns"/>
        <s v="Campbell-Cain"/>
        <s v="Hooper Ltd"/>
        <s v="Mckee-Grimes"/>
        <s v="Stokes, Holmes and West"/>
        <s v="Griffin PLC"/>
        <s v="Orr Group"/>
        <s v="Welch-Boyd"/>
        <s v="Cole, Richmond and Porter"/>
        <s v="Lee-Bolton"/>
        <s v="Bell, Noble and Carney"/>
        <s v="Day Inc"/>
        <s v="Mathis-Lang"/>
        <s v="Morrow, Galloway and Schmidt"/>
        <s v="Nguyen Ltd"/>
        <s v="Merritt, Wagner and Romero"/>
        <s v="Lewis, Johnson and Brown"/>
        <s v="Foster, Conner and Nolan"/>
        <s v="Henry PLC"/>
        <s v="Smith-Crawford"/>
        <s v="Lara Group"/>
        <s v="Velazquez Ltd"/>
        <s v="Palmer-Graves"/>
        <s v="Hayes-Jimenez"/>
        <s v="Bray-Thomas"/>
        <s v="Carter-Christensen"/>
        <s v="Howard-Farley"/>
        <s v="Williams-Hale"/>
        <s v="Avila-Lester"/>
        <s v="Lee, Hall and Chavez"/>
        <s v="Faulkner Ltd"/>
        <s v="Vazquez Ltd"/>
        <s v="Steele, Daniel and Gillespie"/>
        <s v="Ramirez-Mccoy"/>
        <s v="Newton-Potter"/>
        <s v="Schmidt LLC"/>
        <s v="Powers, Mccoy and Brown"/>
        <s v="Simmons PLC"/>
        <s v="Sharp, Allen and Lopez"/>
        <s v="Murray and Sons"/>
        <s v="Jackson-Mejia"/>
        <s v="Patterson, Cline and Morgan"/>
        <s v="Morris, Rowe and Weber"/>
        <s v="Cook-Reed"/>
        <s v="Young-Morris"/>
        <s v="Schmidt Inc"/>
        <s v="Wang-Hernandez"/>
        <s v="Foster, Williams and Johnson"/>
        <s v="Davenport and Sons"/>
        <s v="Snyder, Alvarez and Davis"/>
        <s v="Cain, Gordon and Campos"/>
        <s v="Brown, Johnson and Nguyen"/>
        <s v="Pugh LLC"/>
        <s v="Miller-Pope"/>
        <s v="Warren Ltd"/>
        <s v="Sharp-Hughes"/>
        <s v="Edwards, Herrera and Gray"/>
        <s v="Holt, Flores and Stone"/>
        <s v="Adams, Parker and Summers"/>
        <s v="Andrews, Wilcox and Ryan"/>
        <s v="Washington-Parsons"/>
        <s v="Rogers-Strickland"/>
        <s v="Simmons-Patrick"/>
        <s v="Edwards, Jenkins and Hampton"/>
        <s v="Dawson, Martin and Mclaughlin"/>
        <s v="Stanley, Patterson and Guerrero"/>
        <s v="Diaz-Terry"/>
        <s v="Olson Inc"/>
        <s v="Harper Ltd"/>
        <s v="Moses-Williams"/>
        <s v="Peters-Kemp"/>
        <s v="Sanders LLC"/>
        <s v="Reid, Wells and Dixon"/>
        <s v="Hale, Williams and Allen"/>
        <s v="Davis-Morris"/>
        <s v="Maddox Group"/>
        <s v="Ward, Marsh and Clark"/>
        <s v="Marshall, Jones and Brown"/>
        <s v="Thomas-Sullivan"/>
        <s v="Vasquez Ltd"/>
        <s v="Elliott-Phillips"/>
        <s v="Stephens LLC"/>
        <s v="Williams-Leach"/>
        <s v="Cruz, Shields and Allison"/>
        <s v="Rose Group"/>
        <s v="Carroll, Brandt and Romero"/>
        <s v="Brooks, Norman and George"/>
        <s v="Miller-Wood"/>
        <s v="Williams, Hanson and Rodriguez"/>
        <s v="Bernard Group"/>
        <s v="Smith, Warner and Gutierrez"/>
        <s v="Roberts-Hale"/>
        <s v="Santiago, Rogers and Juarez"/>
        <s v="Cantu-Young"/>
        <s v="Barry, Jackson and Hughes"/>
        <s v="Duran-Marshall"/>
        <s v="Martin, Fields and Obrien"/>
        <s v="Santos-Davis"/>
        <s v="Rocha-Mason"/>
        <s v="Donovan, Lopez and Banks"/>
        <s v="Miller-Smith"/>
        <s v="Lopez, Smith and Sherman"/>
        <s v="Bailey Inc"/>
        <s v="Clark-Wallace"/>
        <s v="Smith, Blanchard and Mcclure"/>
        <s v="Clark, Wright and Simmons"/>
        <s v="Mccall Ltd"/>
        <s v="Henderson Inc"/>
        <s v="Thomas, Rose and Rivera"/>
        <s v="Edwards, Murphy and Marquez"/>
        <s v="Petersen-Sims"/>
        <s v="Beck, Holland and Cooper"/>
        <s v="Murphy-Daniels"/>
        <s v="Williams-Brown"/>
        <s v="Wilcox-Myers"/>
        <s v="Cantu Group"/>
        <s v="Thomas, Smith and Powers"/>
        <s v="Payne Group"/>
        <s v="Mccarthy, Parrish and Davis"/>
        <s v="Briggs PLC"/>
        <s v="Aguilar, Ayers and Lynn"/>
        <s v="Allen, Carter and Kennedy"/>
        <s v="Robertson, Mullins and Kirk"/>
        <s v="Pacheco-Ryan"/>
        <s v="Owens, Choi and Dominguez"/>
        <s v="Davis, Snyder and Jensen"/>
        <s v="Martin-Barton"/>
        <s v="Carroll, Malone and Jackson"/>
        <s v="Henderson, Robertson and Lindsey"/>
        <s v="Navarro-Johnson"/>
        <s v="Bowen PLC"/>
        <s v="Vang-Mitchell"/>
        <s v="Hamilton Ltd"/>
        <s v="Patterson PLC"/>
        <s v="Young, Taylor and Nichols"/>
        <s v="Phillips, Vazquez and Robertson"/>
        <s v="Clarke-Harvey"/>
        <s v="Carlson, Rodriguez and Wilkinson"/>
        <s v="Wood, Morris and Garza"/>
        <s v="Bush and Sons"/>
        <s v="Thompson-Kelly"/>
        <s v="Stokes, Levy and Lee"/>
        <s v="Hampton, Trujillo and Parsons"/>
        <s v="Mathis Ltd"/>
        <s v="Hopkins, Gomez and Shelton"/>
        <s v="Johnston-Lee"/>
        <s v="Hawkins-Roberson"/>
        <s v="Leonard-Parker"/>
        <s v="Ingram-Moore"/>
        <s v="Rosario-Simpson"/>
        <s v="Wilson, Hansen and Smith"/>
        <s v="Roberts, Davis and Spears"/>
        <s v="Navarro PLC"/>
        <s v="Rhodes Group"/>
        <s v="Rasmussen Ltd"/>
        <s v="Jones-Reid"/>
        <s v="Hoover-Le"/>
        <s v="Hall-Estrada"/>
        <s v="Howard, Roberts and Hunt"/>
        <s v="Beck, Ortiz and Greene"/>
        <s v="Guerrero, Harding and Evans"/>
        <s v="Davila-Miller"/>
        <s v="Mccullough and Sons"/>
        <s v="Smith-Lawrence"/>
        <s v="Thompson-Edwards"/>
        <s v="Rogers-Young"/>
        <s v="Kelley-Hoover"/>
        <s v="Clements Group"/>
        <s v="Michael-Perkins"/>
        <s v="Nguyen-Richardson"/>
        <s v="Harris-Mcdaniel"/>
        <s v="Cole-Miles"/>
        <s v="Jennings and Sons"/>
        <s v="Guzman, Hamilton and Martin"/>
        <s v="Ramirez, Ramirez and Grant"/>
        <s v="Robinson-Miller"/>
        <s v="Arnold-Bell"/>
        <s v="Blackwell-Boyle"/>
        <s v="Fields-Williams"/>
        <s v="Howard PLC"/>
        <s v="Gray Ltd"/>
        <s v="Richards-Thompson"/>
        <s v="Marquez, Ramirez and Stephens"/>
        <s v="Reyes, Baldwin and Garza"/>
        <s v="Wade, Smith and Michael"/>
        <s v="Montgomery-Graves"/>
        <s v="Holland, Humphrey and Tucker"/>
        <s v="Hodge Group"/>
        <s v="Graham-Landry"/>
        <s v="Roberts-Vincent"/>
        <s v="Ellison, Thomas and Joseph"/>
        <s v="Gallegos Group"/>
        <s v="Becker-Blackwell"/>
        <s v="Miller-Aguilar"/>
        <s v="Farrell Inc"/>
        <s v="Yoder-Arnold"/>
        <s v="Garcia-Cooke"/>
        <s v="Barnes Inc"/>
        <s v="Stevens, Smith and Taylor"/>
        <s v="Duncan-Cruz"/>
        <s v="Maldonado, Beasley and Jackson"/>
        <s v="Sullivan LLC"/>
        <s v="Wagner, Gordon and Rivera"/>
        <s v="Gordon, Chen and Tate"/>
        <s v="Wilson, Chavez and Brown"/>
        <s v="Mcdonald Group"/>
        <s v="Mitchell, Boyd and Weaver"/>
        <s v="Ryan-Washington"/>
        <s v="Jefferson, Hamilton and Reid"/>
        <s v="Rodriguez-King"/>
        <s v="Ashley-Mills"/>
        <s v="Greene Ltd"/>
        <s v="Manning-Williams"/>
        <s v="Bradley LLC"/>
        <s v="Jones, Baker and Barrera"/>
        <s v="Holden-Gould"/>
        <s v="Campbell-Smith"/>
        <s v="Torres LLC"/>
        <s v="Smith-Farmer"/>
        <s v="Rios-Adams"/>
        <s v="Chapman, Rojas and Foster"/>
        <s v="Martin-Booker"/>
        <s v="Ramirez-Fernandez"/>
        <s v="Sanford, Lloyd and Townsend"/>
        <s v="Reyes LLC"/>
        <s v="Orr, Allen and Reynolds"/>
        <s v="Bennett, Beck and Cooper"/>
        <s v="Nunez LLC"/>
        <s v="Smith, Griffith and Olson"/>
        <s v="Doyle Group"/>
        <s v="Harrison-Wood"/>
        <s v="Madden, Macias and Tucker"/>
        <s v="Barnett Ltd"/>
        <s v="Pena Group"/>
        <s v="Duke-Anderson"/>
        <s v="Espinoza, Reynolds and Salazar"/>
        <s v="French-Vazquez"/>
        <s v="Owens, Ray and May"/>
        <s v="White-Chaney"/>
        <s v="Yang, Wolf and Taylor"/>
        <s v="Richards LLC"/>
        <s v="Atkins, Harrington and Carson"/>
        <s v="Frederick-Graham"/>
        <s v="Neal and Sons"/>
        <s v="Melton-Hunter"/>
        <s v="Jones-Elliott"/>
        <s v="Parsons LLC"/>
        <s v="Lynch, Wallace and Grimes"/>
        <s v="Smith-Baker"/>
        <s v="Matthews Group"/>
        <s v="Garza, Kim and Erickson"/>
        <s v="Diaz, Smith and Scott"/>
        <s v="Shaw Ltd"/>
        <s v="Sparks-Hooper"/>
        <s v="Rodriguez-Rojas"/>
        <s v="Guzman, Monroe and Becker"/>
        <s v="Rodriguez-Brown"/>
        <s v="Brock Group"/>
        <s v="Acosta and Sons"/>
        <s v="Austin, Hernandez and Hurley"/>
        <s v="Thompson, Martin and Johnson"/>
        <s v="Ford, Glover and Robinson"/>
        <s v="Brown, Moreno and Bell"/>
        <s v="Turner, Holden and Hunter"/>
        <s v="Flores PLC"/>
        <s v="George PLC"/>
        <s v="Hughes, Collins and Robinson"/>
        <s v="Robertson, Lopez and Henson"/>
        <s v="Jones, Bradshaw and Hanson"/>
        <s v="Fritz, Anderson and Robertson"/>
        <s v="Johns and Sons"/>
        <s v="Munoz Inc"/>
        <s v="Coleman-Maddox"/>
        <s v="Valdez-Daniel"/>
        <s v="Edwards-Barron"/>
        <s v="Steele-Tate"/>
        <s v="Lee and Sons"/>
        <s v="Kelly, Preston and Rodriguez"/>
        <s v="Esparza Group"/>
        <s v="Moss-Wheeler"/>
        <s v="Salazar-Giles"/>
        <s v="Jackson-Murray"/>
        <s v="Jackson-Gordon"/>
        <s v="Alexander Ltd"/>
        <s v="Powell, Lee and Rodriguez"/>
        <s v="Andrews PLC"/>
        <s v="Esparza-Clark"/>
        <s v="Matthews-Russell"/>
        <s v="Case and Sons"/>
        <s v="Le LLC"/>
        <s v="Hernandez, Taylor and Craig"/>
        <s v="Glenn, Graham and Walsh"/>
        <s v="Ortiz, Shea and Willis"/>
        <s v="Knox Ltd"/>
        <s v="Miles-Johnson"/>
        <s v="Carroll, Lopez and Phillips"/>
        <s v="Allen-Becker"/>
        <s v="Richards-Herrera"/>
        <s v="Gray, Silva and Jones"/>
        <s v="Kim-Lowe"/>
        <s v="Wells PLC"/>
        <s v="Walsh, Taylor and Hughes"/>
        <s v="White, Fox and Humphrey"/>
        <s v="Allen, Henry and Vang"/>
        <s v="Hicks, Dixon and Phelps"/>
        <s v="Hernandez-Evans"/>
        <s v="Sullivan-Gibbs"/>
        <s v="Wilson-Lee"/>
        <s v="Garcia, Cook and Kaufman"/>
        <s v="Jimenez-Martin"/>
        <s v="Nelson, Ross and Martinez"/>
        <s v="Hicks, Paul and Smith"/>
        <s v="Reynolds, Roman and Allen"/>
        <s v="Cooper and Sons"/>
        <s v="Herman Group"/>
        <s v="Wise-Baird"/>
        <s v="Park, Dyer and Long"/>
        <s v="Rodriguez, Lowery and Williams"/>
        <s v="Hooper Inc"/>
        <s v="Yu LLC"/>
        <s v="Garner-Flores"/>
        <s v="White-Khan"/>
        <s v="Clark-Dunn"/>
        <s v="Harvey-Burnett"/>
        <s v="Luna Ltd"/>
        <s v="Simmons, Barajas and Spencer"/>
        <s v="Smith, Sandoval and Jones"/>
        <s v="Ryan, Haley and Richardson"/>
        <s v="Adams, Sanchez and Perez"/>
        <s v="Dean, Smith and Fleming"/>
        <s v="Beard-Johnson"/>
        <s v="Lopez, Carson and Mueller"/>
        <s v="Smith-King"/>
        <s v="Sanchez-Morris"/>
        <s v="Mason PLC"/>
        <s v="Carlson-Wilson"/>
        <s v="Taylor, Martinez and Beck"/>
        <s v="Roach-Adams"/>
        <s v="Evans, Sanders and Smith"/>
        <s v="Stone, Snyder and Riley"/>
        <s v="Greene-Maldonado"/>
        <s v="Diaz-White"/>
        <s v="Mccall and Sons"/>
        <s v="Sullivan, Chambers and Brown"/>
        <s v="Stewart, Mcintyre and Cannon"/>
        <s v="Wilson-Meyers"/>
        <s v="Morgan, Garcia and Stanton"/>
        <s v="Pearson Group"/>
        <s v="Garcia, Hernandez and Scott"/>
        <s v="Dudley-Hall"/>
        <s v="Quinn, Rodriguez and Allen"/>
        <s v="Taylor, Hernandez and Watkins"/>
        <s v="Paul Inc"/>
        <s v="Wallace-Oconnor"/>
        <s v="Larson, Rodriguez and Barnett"/>
        <s v="Howe, Craig and Lucero"/>
        <s v="Hill-Thomas"/>
        <s v="Davis-Woods"/>
        <s v="Carpenter-Russell"/>
        <s v="Thornton PLC"/>
        <s v="Kelley-Powell"/>
        <s v="Armstrong-Johnson"/>
        <s v="Shepard LLC"/>
        <s v="Faulkner, Munoz and Friedman"/>
        <s v="Patel-Holloway"/>
        <s v="Day PLC"/>
        <s v="Flynn, Juarez and Mack"/>
        <s v="Torres-Gonzales"/>
        <s v="Reed-Hicks"/>
        <s v="Costa and Sons"/>
        <s v="Gonzalez-Stewart"/>
        <s v="Rice LLC"/>
        <s v="Ali, Harris and Diaz"/>
        <s v="Robinson-Johnson"/>
        <s v="Heath Group"/>
        <s v="Wallace PLC"/>
        <s v="Wolf-Hernandez"/>
        <s v="Frazier and Sons"/>
        <s v="Villanueva, Valdez and Anderson"/>
        <s v="Alvarado, Reese and Dillon"/>
        <s v="Morris-Smith"/>
        <s v="Frank, Bennett and Smith"/>
        <s v="Lucero-Lewis"/>
        <s v="Friedman-Miller"/>
        <s v="Cobb, Bowman and Walker"/>
        <s v="Stewart-Le"/>
        <s v="Bean-Garrett"/>
        <s v="Aguirre Ltd"/>
        <s v="Stewart-Johnson"/>
        <s v="Caldwell Inc"/>
        <s v="Warren-Parks"/>
        <s v="Bell, Cabrera and Stephens"/>
        <s v="Summers, Taylor and Payne"/>
        <s v="Short, Glenn and Dougherty"/>
        <s v="Harding-Wilson"/>
        <s v="Burns-Brown"/>
        <s v="Horton and Sons"/>
        <s v="Garcia, Burnett and Simmons"/>
        <s v="Owens, Gaines and Krueger"/>
        <s v="Henson-Ortega"/>
        <s v="Levy-Gregory"/>
        <s v="Harvey, Bailey and Bryan"/>
        <s v="Lawrence, Johnson and Zamora"/>
        <s v="Gregory-Cain"/>
        <s v="Perkins Inc"/>
        <s v="Benitez PLC"/>
        <s v="Jarvis-Thomas"/>
        <s v="Davis, Schroeder and Martinez"/>
        <s v="Jenkins, Phelps and Byrd"/>
        <s v="Moody PLC"/>
        <s v="Duncan-Lindsey"/>
        <s v="Joseph-Douglas"/>
        <s v="Oneal-Jones"/>
        <s v="Jones, Perkins and Harding"/>
        <s v="Stewart-Wright"/>
        <s v="Newton, Fields and Lewis"/>
        <s v="Harris-Anderson"/>
        <s v="Johnson, Escobar and Anderson"/>
        <s v="Wood, Frederick and Wood"/>
        <s v="Reynolds, Fletcher and Brewer"/>
        <s v="Waller Group"/>
        <s v="Harrington, Stevens and Blevins"/>
        <s v="Schneider, Oneill and Williams"/>
        <s v="Gomez-Brown"/>
        <s v="Tucker, Henderson and Reid"/>
        <s v="Beard Group"/>
        <s v="Atkinson, Kline and Juarez"/>
        <s v="Carr-Mckenzie"/>
        <s v="Holland-Boone"/>
        <s v="Hernandez, Frey and Walker"/>
        <s v="Munoz-Martin"/>
        <s v="Mcclure, Spencer and Carpenter"/>
        <s v="James LLC"/>
        <s v="Gray-Anderson"/>
        <s v="Schmidt, Bauer and Taylor"/>
        <s v="Stewart Group"/>
        <s v="Waller, Doyle and Dominguez"/>
        <s v="Ortiz, Baker and Gonzalez"/>
        <s v="Cox Group"/>
        <s v="Baker-Schultz"/>
        <s v="Martinez-Williams"/>
        <s v="Reid-Thomas"/>
        <s v="Meyer-Adams"/>
        <s v="Robles-Thompson"/>
        <s v="Flores and Sons"/>
        <s v="Jackson-Wells"/>
        <s v="Jones, Flores and Johnson"/>
        <s v="Friedman, Burch and Thomas"/>
        <s v="Nolan, Willis and Jordan"/>
        <s v="Hicks-Mayo"/>
        <s v="Owen and Sons"/>
        <s v="Baker-Kirk"/>
        <s v="Lambert Group"/>
        <s v="Bridges LLC"/>
        <s v="Collins, Harrison and Wilcox"/>
        <s v="Pope-Baldwin"/>
        <s v="Velazquez Group"/>
        <s v="Perez, Smith and Conley"/>
        <s v="Allen-Adams"/>
        <s v="Wiley-Schwartz"/>
        <s v="Wyatt-Murphy"/>
        <s v="Flores-Nelson"/>
        <s v="Weeks, Ellis and Hensley"/>
        <s v="Hansen, Bowman and Alvarado"/>
        <s v="Ibarra PLC"/>
        <s v="Payne-Wilkins"/>
        <s v="Smith-Randall"/>
        <s v="Baker, Walker and Bass"/>
        <s v="Miller-Nichols"/>
        <s v="Mejia, Nguyen and Chavez"/>
        <s v="Reid-Rasmussen"/>
        <s v="Hart PLC"/>
        <s v="Griffin-Vega"/>
        <s v="Dyer-Pruitt"/>
        <s v="Smith, Smith and Taylor"/>
        <s v="Blackburn, Lewis and Murphy"/>
        <s v="Erickson-Cooke"/>
        <s v="Roberts Inc"/>
        <s v="Ramirez, Campbell and Schmidt"/>
        <s v="Gilbert-Carney"/>
        <s v="Henry-Palmer"/>
        <s v="Banks-Moreno"/>
        <s v="Lewis-Nichols"/>
        <s v="Holder and Sons"/>
        <s v="Hood, Ruiz and Reid"/>
        <s v="Thomas-Roberts"/>
        <s v="Stephens PLC"/>
        <s v="Wagner-Green"/>
        <s v="Smith, Walker and Johnson"/>
        <s v="Bond-Martin"/>
        <s v="Brown, Allen and Carter"/>
        <s v="Hernandez, Williams and Collins"/>
        <s v="Santiago Group"/>
        <s v="House LLC"/>
        <s v="Scott-Allen"/>
        <s v="Mcconnell Inc"/>
        <s v="Smith-Vasquez"/>
        <s v="Bowen Inc"/>
        <s v="Barnes-Harrison"/>
        <s v="Knox, Tate and Miller"/>
        <s v="Smith-Warren"/>
        <s v="Ashley-Simon"/>
        <s v="Mcdonald, Zamora and Evans"/>
        <s v="Kane PLC"/>
        <s v="Rivas and Sons"/>
        <s v="Frederick, West and Martinez"/>
        <s v="Pruitt-King"/>
        <s v="Brady-Watson"/>
        <s v="Medina Ltd"/>
        <s v="Shaw, Bailey and Shepard"/>
        <s v="Mccarthy, Martin and Caldwell"/>
        <s v="Burgess, Bowman and Cline"/>
        <s v="Rasmussen-Burgess"/>
        <s v="Lucas LLC"/>
        <s v="Ingram-Williams"/>
        <s v="Knox, Huff and Russo"/>
        <s v="Nelson, Gallagher and Leonard"/>
        <s v="Graham Group"/>
        <s v="Compton-Smith"/>
        <s v="Hogan-Ware"/>
        <s v="Gentry, Blackwell and Gomez"/>
        <s v="Sutton Ltd"/>
        <s v="Mosley PLC"/>
        <s v="Klein Inc"/>
        <s v="Norman LLC"/>
        <s v="Banks Ltd"/>
        <s v="Kane-Mosley"/>
        <s v="Johnson-Webb"/>
        <s v="Johnson-Ellis"/>
        <s v="Edwards, Horn and Cox"/>
        <s v="Hull and Sons"/>
        <s v="Andrews, Williams and French"/>
        <s v="Richmond-Hensley"/>
        <s v="Cervantes, Coleman and Edwards"/>
        <s v="Shelton, Davidson and Hardy"/>
        <s v="Howard-Lang"/>
        <s v="Allen-Oneal"/>
        <s v="Owens, Gonzalez and Park"/>
        <s v="Brewer, Gonzales and Ford"/>
        <s v="Andrews-Ramos"/>
        <s v="Caldwell LLC"/>
        <s v="Gonzalez, White and Thornton"/>
        <s v="Becker-Johnson"/>
        <s v="Weber-Medina"/>
        <s v="Miles-Jones"/>
        <s v="Ayala-Baker"/>
        <s v="Boyer, Powell and Leach"/>
        <s v="Gonzalez-Williams"/>
        <s v="Wise Inc"/>
        <s v="Harmon-Anderson"/>
        <s v="Rhodes-Wheeler"/>
        <s v="Townsend-Wise"/>
        <s v="Ford Group"/>
        <s v="Anderson, Brooks and Reed"/>
        <s v="May-Johnson"/>
        <s v="Kirby, Valdez and Le"/>
        <s v="Ellis-Obrien"/>
        <s v="Schneider-Stein"/>
        <s v="Hunt-Jones"/>
        <s v="Burns-Howell"/>
        <s v="Huynh PLC"/>
        <s v="Weiss LLC"/>
        <s v="Taylor-Kidd"/>
        <s v="Edwards and Sons"/>
        <s v="Mccoy Ltd"/>
        <s v="Gonzalez, Miller and Johnson"/>
        <s v="Wright-Mckay"/>
        <s v="Jones-Greer"/>
        <s v="Reeves, Roy and Roberts"/>
        <s v="Perkins and Sons"/>
        <s v="Suarez-Stanley"/>
        <s v="Love, Kim and Kim"/>
        <s v="Baker, Mckee and Myers"/>
        <s v="Brown, Lee and Stewart"/>
        <s v="Maxwell Inc"/>
        <s v="Schultz-Jones"/>
        <s v="Todd-Hughes"/>
        <s v="Estrada-Edwards"/>
        <s v="Myers Ltd"/>
        <s v="Hill, Blanchard and Mccullough"/>
        <s v="Hendrix, Webb and Saunders"/>
        <s v="Clark, Johnson and Duncan"/>
        <s v="Jones, Blackwell and Harris"/>
        <s v="Roberts-Santos"/>
        <s v="Taylor-Bennett"/>
        <s v="Clark-Jones"/>
        <s v="Smith, Zavala and Wade"/>
        <s v="Baker, Sawyer and Morrison"/>
        <s v="Simmons-Montoya"/>
        <s v="Camacho-Kirk"/>
        <s v="Maldonado-Collier"/>
        <s v="Lee-Sparks"/>
        <s v="Wagner-David"/>
        <s v="Lamb and Sons"/>
        <s v="Fuentes-Hernandez"/>
        <s v="Carr, Cooper and Fitzgerald"/>
        <s v="Harmon, Baker and Gonzalez"/>
        <s v="Moore, Sweeney and Sexton"/>
        <s v="Figueroa Ltd"/>
        <s v="Thomas, Carroll and Johnston"/>
        <s v="Ford Inc"/>
        <s v="Patterson-West"/>
        <s v="Mckee, Jackson and Roth"/>
        <s v="Moss-Nguyen"/>
        <s v="Jacobson, White and Richardson"/>
        <s v="Guerrero-Pratt"/>
        <s v="Powers Group"/>
        <s v="Howe, Rich and Dean"/>
        <s v="Newton LLC"/>
        <s v="Nguyen, Wood and Adams"/>
        <s v="Hernandez Group"/>
        <s v="Bowman Inc"/>
        <s v="Glass, Hill and Stewart"/>
        <s v="Johns, Stephens and Holmes"/>
        <s v="Butler-Patel"/>
        <s v="Hale-Collins"/>
        <s v="Reed-Carpenter"/>
        <s v="Schmidt-Weaver"/>
        <s v="Garcia-Bowers"/>
        <s v="Beck Ltd"/>
        <s v="Hood-Villanueva"/>
        <s v="Jenkins, Alexander and Reynolds"/>
        <s v="Shaffer, Boyd and Bowman"/>
        <s v="Stevens-May"/>
        <s v="Newman, Cole and King"/>
        <s v="Hicks Group"/>
        <s v="Sanders, Williams and Martinez"/>
        <s v="Mcdonald, Pierce and Boyd"/>
        <s v="Bowers-Gomez"/>
        <s v="Franklin, Parker and Tapia"/>
        <s v="Craig, Thompson and Molina"/>
        <s v="Richardson-Buck"/>
        <s v="Clarke-Carrillo"/>
        <s v="Bonilla, Fox and Moss"/>
        <s v="Hill-Moreno"/>
        <s v="Pratt Group"/>
        <s v="Fisher, Smith and Moreno"/>
        <s v="Wong and Sons"/>
        <s v="Horn Group"/>
        <s v="Thompson, Young and Flores"/>
        <s v="Wood, Thomas and Lucas"/>
        <s v="Rogers-Howe"/>
        <s v="Norton, Barnes and Obrien"/>
        <s v="James, Gould and Smith"/>
        <s v="Cordova-Carter"/>
        <s v="Dixon Group"/>
        <s v="Jackson-Bowman"/>
        <s v="Martin, Ball and Cook"/>
        <s v="Hunt PLC"/>
        <s v="Glover PLC"/>
        <s v="Patterson-Brown"/>
        <s v="Howard, Shannon and Mahoney"/>
        <s v="Petty PLC"/>
        <s v="Mayer-Weaver"/>
        <s v="Perez LLC"/>
        <s v="Sosa Inc"/>
        <s v="Levy, Gutierrez and Clark"/>
        <s v="Gentry-Holt"/>
        <s v="Walker, Tapia and Wilson"/>
        <s v="Moore-Rogers"/>
        <s v="Hoover-Tran"/>
        <s v="Schneider-Brown"/>
        <s v="Garcia, Reeves and Morales"/>
        <s v="Ramirez, Roberts and Dawson"/>
        <s v="Simmons, Clayton and Durham"/>
        <s v="Yang LLC"/>
        <s v="Huang-Johnson"/>
        <s v="Goodwin, Strong and Stevens"/>
        <s v="Smith, Adkins and Richards"/>
        <s v="Hodges, Miller and Kent"/>
        <s v="Richardson Ltd"/>
        <s v="Perry-Rios"/>
        <s v="Martinez, Hall and Chambers"/>
        <s v="Booth-Jones"/>
        <s v="Yang and Sons"/>
        <s v="Smith, Harris and Brown"/>
        <s v="Gordon-Tran"/>
        <s v="Dunn Ltd"/>
        <s v="Oconnell, Miles and Harris"/>
        <s v="Huff-Colon"/>
        <s v="Burch-Thompson"/>
        <s v="Archer Ltd"/>
        <s v="Stewart-Richards"/>
        <s v="Davis, Phillips and West"/>
        <s v="Graves Inc"/>
        <s v="Cisneros, Willis and Owen"/>
        <s v="Martin-Thomas"/>
        <s v="Lester PLC"/>
        <s v="Clark, Hall and Chan"/>
        <s v="Smith, Cox and Combs"/>
        <s v="Mathis, Andersen and Black"/>
        <s v="Jones-Kent"/>
        <s v="Thomas, Wilson and Kelly"/>
        <s v="Mclaughlin-Allen"/>
        <s v="Osborn, Cole and Shea"/>
        <s v="Long, Decker and Garcia"/>
        <s v="Barrera Group"/>
        <s v="Hatfield-Rivera"/>
        <s v="Garza, Holland and Joyce"/>
        <s v="Acevedo, Rojas and Smith"/>
        <s v="Johnson-Diaz"/>
        <s v="Herrera-Stewart"/>
        <s v="Rodriguez-Cox"/>
        <s v="Vaughn LLC"/>
        <s v="Wood and Sons"/>
        <s v="Stewart-Rogers"/>
        <s v="Brown, Sandoval and Brown"/>
        <s v="Watson-Hayes"/>
        <s v="Lucas, Fox and Hall"/>
        <s v="Bishop, Gordon and Garcia"/>
        <s v="Cooper-Peterson"/>
        <s v="Clark, Schwartz and Wood"/>
        <s v="Harris, Reese and Willis"/>
        <s v="Tucker-Hernandez"/>
        <s v="Mack, Smith and Ward"/>
        <s v="Perez-Wilcox"/>
        <s v="Little, Johnson and Lynch"/>
        <s v="Blair, Holmes and Oneill"/>
        <s v="Jones-Hansen"/>
        <s v="Yates-Hurst"/>
        <s v="Jennings, Wiley and Eaton"/>
        <s v="Dixon, Scott and Mills"/>
        <s v="Hawkins LLC"/>
        <s v="Cantu, George and Spencer"/>
        <s v="Morris, Dalton and Hale"/>
        <s v="Davenport, Thomas and Blair"/>
        <s v="Horton Ltd"/>
        <s v="Butler, Montoya and Wallace"/>
        <s v="Reynolds Ltd"/>
        <s v="Hess-Mayo"/>
        <s v="Herman, Higgins and Fowler"/>
        <s v="Williams, Perez and Reese"/>
        <s v="Marquez Inc"/>
        <s v="Reilly Ltd"/>
        <s v="Moore, Adams and Martin"/>
        <s v="Hernandez-Taylor"/>
        <s v="Kelly-Patel"/>
        <s v="Copeland, Smith and Adams"/>
        <s v="Welch Ltd"/>
        <s v="Parker-Stewart"/>
        <s v="Cannon, Bonilla and Perkins"/>
        <s v="Christian-Alvarez"/>
        <s v="Estrada-Huang"/>
        <s v="Hampton and Sons"/>
        <s v="Johnston-Shepherd"/>
        <s v="Cook, Ramirez and Gonzalez"/>
        <s v="Wolfe, Sandoval and Mercer"/>
        <s v="Marsh Ltd"/>
        <s v="Miranda-Chandler"/>
        <s v="Woods and Sons"/>
        <s v="Torres-Cummings"/>
        <s v="Neal, Thomas and Vaughn"/>
        <s v="Petersen LLC"/>
        <s v="Jackson, Nelson and Scott"/>
        <s v="Ayala-Gibbs"/>
        <s v="Knight, Mitchell and Perez"/>
        <s v="Walker, Lang and Johnson"/>
        <s v="Bennett-Perez"/>
        <s v="Ramirez-Lopez"/>
        <s v="Adams-Graves"/>
        <s v="Raymond-Brown"/>
        <s v="Harris-Kennedy"/>
        <s v="Hodge, Lopez and Ortiz"/>
        <s v="Williamson, Perkins and Brown"/>
        <s v="Landry Inc"/>
        <s v="Allen, Smith and Avila"/>
        <s v="Vargas LLC"/>
        <s v="Smith-Wilson"/>
        <s v="Gamble Inc"/>
        <s v="Francis PLC"/>
        <s v="Scott-Rodriguez"/>
        <s v="Valencia LLC"/>
        <s v="Ferguson and Sons"/>
        <s v="Downs, Arnold and Lloyd"/>
        <s v="Franklin Inc"/>
        <s v="Johnson, Ryan and Maxwell"/>
        <s v="Benson-Short"/>
        <s v="Harris, Robinson and Franco"/>
        <s v="Mejia, Shepard and Liu"/>
        <s v="Marsh, Bullock and Ellis"/>
        <s v="Price LLC"/>
        <s v="Austin-Allen"/>
        <s v="Gonzalez-Simon"/>
        <s v="Barnett-Lewis"/>
        <s v="Wiggins, Roberts and Ball"/>
        <s v="Alvarez, Romero and Frederick"/>
        <s v="Moore, Johnson and Ellis"/>
        <s v="Petty, Cortez and Sherman"/>
        <s v="Gray-Dennis"/>
        <s v="Hayes PLC"/>
        <s v="Waters-Greene"/>
        <s v="Paul, Duran and Hudson"/>
        <s v="Hunter PLC"/>
        <s v="Zuniga Ltd"/>
        <s v="Dixon, Nelson and Reese"/>
        <s v="Walker-Schneider"/>
        <s v="Decker-Ward"/>
        <s v="Estes, Mcclure and Farrell"/>
        <s v="Morgan-Briggs"/>
        <s v="Greene-Matthews"/>
        <s v="Simmons-Cordova"/>
        <s v="Daniel LLC"/>
        <s v="Kennedy, Garrett and Fowler"/>
        <s v="Gomez-Cantu"/>
        <s v="Mcpherson-Rice"/>
        <s v="Parks, Cook and Hoover"/>
        <s v="Williams-Ruiz"/>
        <s v="Aguirre, Ramirez and Chang"/>
        <s v="Wilson-Osborne"/>
        <s v="Torres, Schmidt and Ortiz"/>
        <s v="Jarvis, Kim and Hunt"/>
        <s v="Smith, Cardenas and Allen"/>
        <s v="Buck PLC"/>
        <s v="Jennings PLC"/>
        <s v="Johnson-Espinoza"/>
        <s v="Richards-Davis"/>
        <s v="Smith-Richards"/>
        <s v="Haas-Taylor"/>
        <s v="Campbell-Moyer"/>
        <s v="Lawson-Phillips"/>
        <s v="Watson, Hernandez and Patel"/>
        <s v="Page-Massey"/>
        <s v="Johnson, Briggs and Hodges"/>
        <s v="Perry-Adams"/>
        <s v="Butler, English and Jones"/>
        <s v="Moss, Holmes and Montes"/>
        <s v="Mills-Porter"/>
        <s v="Richardson, Cole and Jones"/>
        <s v="Huffman and Sons"/>
        <s v="Summers-Parrish"/>
        <s v="Taylor-Davis"/>
        <s v="Ferrell-Jones"/>
        <s v="Frey, Vance and Knox"/>
        <s v="Jones, Espinoza and Flores"/>
        <s v="Martin, Page and Washington"/>
        <s v="Reyes, Jordan and Stafford"/>
        <s v="Mckenzie-Dixon"/>
        <s v="Bell-Bartlett"/>
        <s v="Nicholson, James and Harris"/>
        <s v="Tanner Inc"/>
        <s v="Murray-Hodge"/>
        <s v="Williams, Walsh and King"/>
        <s v="Brown, Williams and Barr"/>
        <s v="Williams-Sloan"/>
        <s v="Avery-Henson"/>
        <s v="Kane Group"/>
        <s v="Arnold-Taylor"/>
        <s v="Rogers, Spears and Johnson"/>
        <s v="Roman Group"/>
        <s v="Baker, Wheeler and Blackburn"/>
        <s v="Vaughan-Carson"/>
        <s v="Lowe, Carson and Dean"/>
        <s v="Stewart, Carlson and Smith"/>
        <s v="Chaney, Kelley and Scott"/>
        <s v="Thompson-Johnson"/>
        <s v="Morgan, Martinez and Mcdonald"/>
        <s v="Johnson-Moran"/>
        <s v="Rogers, Mathis and Alexander"/>
        <s v="Jimenez, Robbins and Williams"/>
        <s v="Osborne, Gonzales and Klein"/>
        <s v="Hale, Owens and Morse"/>
        <s v="Nelson Group"/>
        <s v="Chapman-Harrington"/>
        <s v="Ryan-Moss"/>
        <s v="Garcia-Williams"/>
        <s v="Williams-Palmer"/>
        <s v="Hull Inc"/>
        <s v="Mendoza Ltd"/>
        <s v="Boyer-Snow"/>
        <s v="Thomas-Allen"/>
        <s v="Johnson, Anderson and Moss"/>
        <s v="Johnson, French and Wilson"/>
        <s v="Gibson, Brown and Maxwell"/>
        <s v="Barker-Duran"/>
        <s v="Brown, Guzman and Wallace"/>
        <s v="Gray-Smith"/>
        <s v="Orr-Petersen"/>
        <s v="Christensen LLC"/>
        <s v="Ross-Hall"/>
        <s v="Lin-Moore"/>
        <s v="Poole-Guerrero"/>
        <s v="Miller-Kelley"/>
        <s v="Alvarado PLC"/>
        <s v="Vasquez-Anderson"/>
        <s v="Wilson, King and Shelton"/>
        <s v="Jones-Walter"/>
        <s v="Wright, Pope and Williams"/>
        <s v="Brown-Cooper"/>
        <s v="Mcdonald-Russell"/>
        <s v="Collins LLC"/>
        <s v="Sanchez, Vance and Frye"/>
        <s v="Christensen-Williams"/>
        <s v="Moore-Hughes"/>
        <s v="Garcia and Sons"/>
        <s v="Parsons, Rocha and Jackson"/>
        <s v="Kramer, Carroll and Rodriguez"/>
        <s v="Knapp-Hardy"/>
        <s v="Fox-Hill"/>
        <s v="Kennedy, Newman and Daniels"/>
        <s v="Garcia, Cabrera and Conner"/>
        <s v="Fitzgerald, Abbott and Arnold"/>
        <s v="Lawson-Glass"/>
        <s v="Ortega-Green"/>
        <s v="Baker-Perez"/>
        <s v="Weiss-Herrera"/>
        <s v="Ferguson Inc"/>
        <s v="Thompson, Vega and Roberts"/>
        <s v="Butler, Singleton and Lewis"/>
        <s v="Ball-Cooley"/>
        <s v="Buck, Stafford and Davis"/>
        <s v="Hill, Todd and Kerr"/>
        <s v="Frost-Villegas"/>
        <s v="Glass, Jones and Allen"/>
        <s v="Rivera-Palmer"/>
        <s v="Rubio and Sons"/>
        <s v="Cannon-Reed"/>
        <s v="Snow Ltd"/>
        <s v="Moreno PLC"/>
        <s v="Sherman LLC"/>
        <s v="Cox, Bradford and Brock"/>
        <s v="Sanchez-Barker"/>
        <s v="Hogan, Curtis and Hayden"/>
        <s v="Baxter Group"/>
        <s v="Peterson-Tucker"/>
        <s v="Reyes, Mendoza and Jackson"/>
        <s v="Herrera, Bailey and Nichols"/>
        <s v="Ross LLC"/>
        <s v="Chase-Payne"/>
        <s v="Brown-Norris"/>
        <s v="Jensen, Kemp and Vega"/>
        <s v="Villa-Turner"/>
        <s v="Horton-Ayers"/>
        <s v="Howell Group"/>
        <s v="Marshall, Wallace and Rodriguez"/>
        <s v="Peterson-Garcia"/>
        <s v="Rodriguez-Holland"/>
        <s v="Osborn, Morales and Brown"/>
        <s v="Wood-Campbell"/>
        <s v="Gonzales Ltd"/>
        <s v="Bentley-Thomas"/>
        <s v="Cox, Alexander and Gamble"/>
        <s v="Hood-Martinez"/>
        <s v="Gonzalez, Aguilar and Nixon"/>
        <s v="Mccann-Evans"/>
        <s v="Hill-Marks"/>
        <s v="Gonzalez-Ward"/>
        <s v="Walker, Dawson and Mcintosh"/>
        <s v="Moody-Smith"/>
        <s v="Lam, Rodriguez and Berger"/>
        <s v="Lee-Malone"/>
        <s v="Dunn-Snyder"/>
        <s v="Farley, Kelly and Davis"/>
        <s v="Decker-Black"/>
        <s v="Lang, Larson and Newton"/>
        <s v="Gonzales-Jones"/>
        <s v="Navarro, Jensen and Hicks"/>
        <s v="Murphy-Grimes"/>
        <s v="Young-Sullivan"/>
        <s v="Maddox, Andrews and Pena"/>
        <s v="Chapman Ltd"/>
        <s v="Pennington, Robbins and Scott"/>
        <s v="Allen, Brown and Rhodes"/>
        <s v="Ware-Gordon"/>
        <s v="Wilson-Esparza"/>
        <s v="Green-Howard"/>
        <s v="Harrington, Brown and Smith"/>
        <s v="Baldwin LLC"/>
        <s v="Key, Rowe and Thomas"/>
        <s v="Andrews-Graves"/>
        <s v="Rubio Group"/>
        <s v="Poole-Terrell"/>
        <s v="Ibarra, Black and Bradford"/>
        <s v="Stephens-Cannon"/>
        <s v="Ryan, Montes and Daugherty"/>
        <s v="Cole Ltd"/>
        <s v="Wallace, Peters and Diaz"/>
        <s v="Weiss, Walton and Ruiz"/>
        <s v="Wallace-Raymond"/>
        <s v="Anderson, Turner and Smith"/>
        <s v="Mcgee Group"/>
        <s v="Adams, Winters and Herrera"/>
        <s v="Parks and Sons"/>
        <s v="Haynes-Dennis"/>
        <s v="Wang LLC"/>
        <s v="Ruiz-Wilson"/>
        <s v="Carter-Jackson"/>
        <s v="Kelley PLC"/>
        <s v="Hernandez-Marquez"/>
        <s v="Smith, Scott and Rasmussen"/>
        <s v="Gonzalez, Tran and Mills"/>
        <s v="Myers-Adams"/>
        <s v="White-Hahn"/>
        <s v="Vaughan-Dawson"/>
        <s v="Russo Group"/>
        <s v="Velasquez-French"/>
        <s v="Trevino-Hunt"/>
        <s v="Little, Pope and Carpenter"/>
        <s v="Schwartz-Gross"/>
        <s v="Russell, Moreno and Johnson"/>
        <s v="Black, Lamb and Liu"/>
        <s v="Bowen, Rivera and Jones"/>
        <s v="Richardson LLC"/>
        <s v="Silva, Thompson and Austin"/>
        <s v="Soto, Smith and Cook"/>
        <s v="Holt-Larson"/>
        <s v="Morris-Frost"/>
        <s v="Barrett, Pena and Montes"/>
        <s v="Reynolds, Delgado and Warren"/>
        <s v="Jacobs, Sanchez and Moore"/>
        <s v="Ochoa, Swanson and Acosta"/>
        <s v="Yates, Bradley and Fernandez"/>
        <s v="Jones-Meyer"/>
        <s v="Cook, Collins and Parker"/>
        <s v="Wyatt-Chase"/>
        <s v="Webster, Flores and Benson"/>
        <s v="Munoz and Sons"/>
        <s v="Howard Ltd"/>
        <s v="Love Group"/>
        <s v="Hoffman-Lucas"/>
        <s v="Russo-Gillespie"/>
        <s v="Young, Hughes and Scott"/>
        <s v="Bates LLC"/>
        <s v="Clark, Jones and Vance"/>
        <s v="Ramirez, Turner and Guzman"/>
        <s v="Crawford, Mills and Foster"/>
        <s v="Perez-Hall"/>
        <s v="Cardenas-Martinez"/>
        <s v="Aguilar-Lewis"/>
        <s v="Lopez, Wolfe and Kim"/>
        <s v="Fisher, Dodson and Hall"/>
        <s v="White, Marshall and Adkins"/>
        <s v="Johnson, Nunez and Maxwell"/>
        <s v="Aguilar, Johnson and Wade"/>
        <s v="Hamilton, Ryan and Campbell"/>
        <s v="Jackson, Peterson and Kirk"/>
        <s v="Morrow, Ray and Russell"/>
        <s v="Bowen, Pacheco and Sullivan"/>
        <s v="Turner, Walker and Harrison"/>
        <s v="Booth-Watson"/>
        <s v="Humphrey-Johnson"/>
        <s v="Dean-Howell"/>
        <s v="Boyle, Hebert and Richardson"/>
        <s v="Williams-Preston"/>
        <s v="Higgins-Nelson"/>
        <s v="Sutton, Bowen and Thompson"/>
        <s v="Snyder Ltd"/>
        <s v="Clark, Bailey and Smith"/>
        <s v="Best Group"/>
        <s v="Aguilar, Moore and Thomas"/>
        <s v="Sparks-Rogers"/>
        <s v="Sloan-Ferguson"/>
        <s v="Spears Ltd"/>
        <s v="Howell PLC"/>
        <s v="May Group"/>
        <s v="Johnson, Anderson and Schmidt"/>
        <s v="Jones, Ruiz and Jackson"/>
        <s v="Owens-Gutierrez"/>
        <s v="Taylor, Flores and Edwards"/>
        <s v="Martin-Collins"/>
        <s v="Mitchell, Rodriguez and Hill"/>
        <s v="James-Adams"/>
        <s v="Medina-Henderson"/>
        <s v="Williamson and Sons"/>
        <s v="Cole-Flores"/>
        <s v="Watts, Padilla and Cox"/>
        <s v="Stewart Ltd"/>
        <s v="Haas, Aguilar and Wilson"/>
        <s v="Li-Ramirez"/>
        <s v="Rich and Sons"/>
        <s v="Mason, Myers and Allison"/>
        <s v="Fitzpatrick-Powell"/>
        <s v="Armstrong, Esparza and Rojas"/>
        <s v="Compton-Patel"/>
        <s v="Collier-Kelly"/>
        <s v="Andrade, Kirby and Turner"/>
        <s v="Bradley-Mosley"/>
        <s v="Frey and Sons"/>
        <s v="Holmes, House and Stokes"/>
        <s v="Watson, Hicks and Campbell"/>
        <s v="Smith-Spears"/>
        <s v="Hernandez, Anderson and Marks"/>
        <s v="Morgan-Cooper"/>
        <s v="Hicks-Bennett"/>
        <s v="Jones, Hall and Medina"/>
        <s v="Turner and Sons"/>
        <s v="Hobbs-Nguyen"/>
        <s v="Montgomery and Sons"/>
        <s v="Stanton-Schultz"/>
        <s v="Bautista-Sullivan"/>
        <s v="Whitehead, Gutierrez and Pugh"/>
        <s v="Ramos-Clark"/>
        <s v="Chan Inc"/>
        <s v="Winters LLC"/>
        <s v="Williams-Mccall"/>
        <s v="Cooper-Blackburn"/>
        <s v="White, Mitchell and Floyd"/>
        <s v="Miller-Taylor"/>
        <s v="Castillo LLC"/>
        <s v="Morales, Flores and Hudson"/>
        <s v="Elliott-Ross"/>
        <s v="Moss, Wheeler and Davis"/>
        <s v="Wood-Briggs"/>
        <s v="Liu, Hines and Collins"/>
        <s v="Holt-Parker"/>
        <s v="Phillips, Meyer and Lopez"/>
        <s v="Long-Wright"/>
        <s v="Branch-Gordon"/>
        <s v="Merritt-Hill"/>
        <s v="Dudley-Lee"/>
        <s v="Ramos-Williams"/>
        <s v="Gibbs Ltd"/>
        <s v="Wright-Martin"/>
        <s v="Flynn-Thomas"/>
        <s v="Weeks, Branch and Washington"/>
        <s v="Parsons-Evans"/>
        <s v="Abbott, Curry and Moore"/>
        <s v="Wolf-Owens"/>
        <s v="Curtis-Brown"/>
        <s v="Brown-Gomez"/>
        <s v="Young-Downs"/>
        <s v="Pena, Gonzalez and Todd"/>
        <s v="Strong-Hernandez"/>
        <s v="Wallace, Elliott and Ray"/>
        <s v="Mcneil-Ali"/>
        <s v="Watson-Ware"/>
        <s v="Gay and Sons"/>
        <s v="Zimmerman, Gibson and Hansen"/>
        <s v="Morrow, Harrington and King"/>
        <s v="Williams, Simmons and Turner"/>
        <s v="Duarte, Williams and White"/>
        <s v="Dennis-Nelson"/>
        <s v="Evans-Bennett"/>
        <s v="Logan PLC"/>
        <s v="Williams-Bonilla"/>
        <s v="Solomon, Cook and Murillo"/>
        <s v="Gibson LLC"/>
        <s v="Woodard Ltd"/>
        <s v="Downs Inc"/>
        <s v="Mejia, Vasquez and Clark"/>
        <s v="Hardin-Vega"/>
        <s v="Gross, Baker and Lowery"/>
        <s v="Martin, Day and Tran"/>
        <s v="Rodriguez, Taylor and Ruiz"/>
        <s v="Mueller, Lee and Martinez"/>
        <s v="Lynch-Martin"/>
        <s v="Howard, Rogers and Montes"/>
        <s v="Ross-Lewis"/>
        <s v="Jones, Vega and Collins"/>
        <s v="Schmidt-Wilson"/>
        <s v="Rogers-Jackson"/>
        <s v="Parsons-Washington"/>
        <s v="Barnes-Cervantes"/>
        <s v="Hayden Group"/>
        <s v="Weeks, Hernandez and Munoz"/>
        <s v="Hill-Zimmerman"/>
        <s v="Barber, Franklin and Hale"/>
        <s v="Wright-Reed"/>
        <s v="Church-Hill"/>
        <s v="Burton-Stephenson"/>
        <s v="Roberts-Mosley"/>
        <s v="Payne, Fitzgerald and Dixon"/>
        <s v="Rodriguez-Jordan"/>
        <s v="Webster Group"/>
        <s v="Underwood, Moses and Clark"/>
        <s v="Trujillo-Reyes"/>
        <s v="Conley, Williams and Hernandez"/>
        <s v="Mitchell-Bates"/>
        <s v="Wu-Anderson"/>
        <s v="Hoffman-Stafford"/>
        <s v="Fuller, Gomez and Evans"/>
        <s v="Ford, Chang and Taylor"/>
        <s v="Mitchell, Padilla and Ellis"/>
        <s v="Sosa, Wilson and Johnson"/>
        <s v="Thomas, Ross and Mclean"/>
        <s v="Hodges-Estes"/>
        <s v="Valdez, Davis and Bailey"/>
        <s v="Perez Ltd"/>
        <s v="Woodward, Mccullough and Perez"/>
        <s v="Walker-Baker"/>
        <s v="Dodson, Black and Johnson"/>
        <s v="Hess-Baker"/>
        <s v="Myers-Best"/>
        <s v="Adams, Coleman and Ross"/>
        <s v="Sweeney Inc"/>
        <s v="Paul-Davis"/>
        <s v="Smith-Fletcher"/>
        <s v="Neal Ltd"/>
        <s v="Brooks-Anderson"/>
        <s v="Young, Tanner and Rodgers"/>
        <s v="Benitez-Smith"/>
        <s v="Gonzalez, Horton and Kelly"/>
        <s v="King-Bradford"/>
        <s v="Bass and Sons"/>
        <s v="Hall, Carter and Spence"/>
        <s v="Davis-Jones"/>
        <s v="Hodges, Stephens and Carlson"/>
        <s v="Sloan, Cowan and Munoz"/>
        <s v="Lopez, Kaufman and Hoffman"/>
        <s v="Walker, Wright and Pruitt"/>
        <s v="Taylor, Glenn and Mitchell"/>
        <s v="Ayala, Hernandez and Collins"/>
        <s v="Harrington PLC"/>
        <s v="Blair, York and Shelton"/>
        <s v="Clark Group"/>
        <s v="Graham, Vega and Brown"/>
        <s v="Mckee, Lamb and Watson"/>
        <s v="Stein-Mcdowell"/>
        <s v="Blair LLC"/>
        <s v="Ellis, Howard and Harris"/>
        <s v="Simpson-Hicks"/>
        <s v="Welch-Hobbs"/>
        <s v="Meyer-Ward"/>
        <s v="Wilson, Nguyen and Graham"/>
        <s v="Brown, Yang and Ortega"/>
        <s v="Hughes-Russell"/>
        <s v="Wright-Smith"/>
        <s v="Odom, Pierce and Hanson"/>
        <s v="Michael Group"/>
        <s v="Delacruz, Smith and Gonzalez"/>
        <s v="Stevenson-Brown"/>
        <s v="Freeman, Dean and Reese"/>
        <s v="Barton, Lee and Hunt"/>
        <s v="Madden Inc"/>
        <s v="Gomez, Hunt and Pearson"/>
        <s v="Long Group"/>
        <s v="Kirk-Roach"/>
        <s v="Brown, Chavez and Harris"/>
        <s v="Thornton-Hines"/>
        <s v="Wong Ltd"/>
        <s v="Walter Inc"/>
        <s v="Booth, Ross and Jones"/>
        <s v="Butler-Shelton"/>
        <s v="Gibson, Mueller and Rich"/>
        <s v="Lee, Bridges and Moss"/>
        <s v="Obrien, Fry and Padilla"/>
        <s v="Rivers, Mason and Bowman"/>
        <s v="Ellison-King"/>
        <s v="Morton-Callahan"/>
        <s v="Adams-Simpson"/>
        <s v="Palmer, Davis and Garcia"/>
        <s v="Ortiz, Navarro and Gates"/>
        <s v="King-Salazar"/>
        <s v="Shepherd, Bates and Hayden"/>
        <s v="Davis-Thomas"/>
        <s v="Mckenzie, Price and Sawyer"/>
        <s v="Savage, Perkins and Berry"/>
        <s v="Lee-Young"/>
        <s v="Park-Coleman"/>
        <s v="Chang-Martinez"/>
        <s v="Wagner, Duncan and Gould"/>
        <s v="Quinn, Goodman and Armstrong"/>
        <s v="Clayton, Huff and Ware"/>
        <s v="Marshall, Moreno and Young"/>
        <s v="Allen, Hood and Mendez"/>
        <s v="Estrada, Bowen and Chase"/>
        <s v="Holt, Rocha and Mcclure"/>
        <s v="Davis, Edwards and Simmons"/>
        <s v="Mccarthy, Johnson and Nelson"/>
        <s v="Lopez, Perry and Davis"/>
        <s v="Washington-Saunders"/>
        <s v="Nelson-Clayton"/>
        <s v="Wheeler, Lewis and Martinez"/>
        <s v="Anderson, Dominguez and Lester"/>
        <s v="Kelley and Sons"/>
        <s v="Keller-Mills"/>
        <s v="Phillips, Carroll and Bailey"/>
        <s v="Foster-Daniels"/>
        <s v="Brown, Jones and Hill"/>
        <s v="Williams, Swanson and Rojas"/>
        <s v="Velasquez-Palmer"/>
        <s v="Welch, Sanders and Jensen"/>
        <s v="Bradley-Ward"/>
        <s v="Harper and Sons"/>
        <s v="Jackson, Moon and Rodriguez"/>
        <s v="Finley Ltd"/>
        <s v="Swanson, Byrd and Gonzalez"/>
        <s v="Coleman, Riley and Clark"/>
        <s v="Steele-Brown"/>
        <s v="Leonard, Solis and Wall"/>
        <s v="Powers, White and Martinez"/>
        <s v="Williams-Schmidt"/>
        <s v="Carter-Davis"/>
        <s v="Jennings Group"/>
        <s v="Gardner-Diaz"/>
        <s v="Berry Inc"/>
        <s v="Bernard-Collins"/>
        <s v="Gomez-Turner"/>
        <s v="Reeves, Hunt and Cruz"/>
        <s v="Chase, Morgan and Cervantes"/>
        <s v="Houston, Hughes and Hamilton"/>
        <s v="Griffin, Taylor and Cruz"/>
        <s v="Cruz LLC"/>
        <s v="Edwards, White and Russell"/>
        <s v="Kline-Flores"/>
        <s v="Moses-Bishop"/>
        <s v="Sandoval, Schroeder and Washington"/>
        <s v="Moreno, Ramirez and Clayton"/>
        <s v="White, Braun and Coffey"/>
        <s v="Craig-Jones"/>
        <s v="Smith-Reed"/>
        <s v="Sanchez-Clark"/>
        <s v="Barajas, Norman and Hayden"/>
        <s v="Neal-Norton"/>
        <s v="Rosales, Campbell and Thomas"/>
        <s v="Edwards Inc"/>
        <s v="Peters-Brown"/>
        <s v="Clay-Wheeler"/>
        <s v="Cooke, Oliver and Jackson"/>
        <s v="King, Lopez and Strickland"/>
        <s v="Hart, Patel and Saunders"/>
        <s v="Banks-Cole"/>
        <s v="Foster-Garcia"/>
        <s v="Bryant, Brady and Cummings"/>
        <s v="Mcguire, Koch and Todd"/>
        <s v="Long-Mueller"/>
        <s v="Johnson-Barker"/>
        <s v="Kirby-Brown"/>
        <s v="Clark-Guzman"/>
        <s v="Boone-Li"/>
        <s v="Butler-Davidson"/>
        <s v="Smith-White"/>
        <s v="Wood PLC"/>
        <s v="Carter-Lynch"/>
        <s v="Archer-Suarez"/>
        <s v="Mcintosh-Kaiser"/>
        <s v="Fuller-Bradley"/>
        <s v="Alvarado and Sons"/>
        <s v="Skinner-Tyler"/>
        <s v="Henderson Ltd"/>
        <s v="Moore, Smith and Cox"/>
        <s v="Sanchez-Schneider"/>
        <s v="Love, Watkins and Lee"/>
        <s v="Wheeler-Cowan"/>
        <s v="Schwartz, Young and Rodriguez"/>
        <s v="Hester, Garcia and Oliver"/>
        <s v="Brown, Tate and Taylor"/>
        <s v="Shepard, Velasquez and Jensen"/>
        <s v="Washington PLC"/>
        <s v="Yoder, Casey and Bass"/>
        <s v="Dean, Neal and Mendoza"/>
        <s v="Thompson, Hall and Warner"/>
        <s v="Campbell Group"/>
        <s v="Stewart-Benitez"/>
        <s v="Moreno-Pham"/>
        <s v="Schmidt-Brewer"/>
        <s v="Henderson LLC"/>
        <s v="Lopez-Wall"/>
        <s v="Rivas LLC"/>
        <s v="Woods-Grant"/>
        <s v="Delacruz-Warner"/>
        <s v="Banks, Dominguez and Ryan"/>
        <s v="Robinson PLC"/>
        <s v="Thomas-Lopez"/>
        <s v="Key-Williams"/>
        <s v="Cox-Sanchez"/>
        <s v="Barnes-Peterson"/>
        <s v="Osborne Ltd"/>
        <s v="Henderson-Nixon"/>
        <s v="Pearson-Watson"/>
        <s v="Hatfield, Hernandez and Blackburn"/>
        <s v="Ford-Savage"/>
        <s v="Lambert, Moore and Kline"/>
        <s v="Ho, Dominguez and Baker"/>
        <s v="Bishop, Clark and Mccoy"/>
        <s v="Rojas-Williams"/>
        <s v="Flores, Watson and Stone"/>
        <s v="Carpenter and Sons"/>
        <s v="Ballard-Pacheco"/>
        <s v="Dalton LLC"/>
        <s v="Ramirez-Harrison"/>
        <s v="Butler Ltd"/>
        <s v="Cherry LLC"/>
        <s v="Robertson-Stokes"/>
        <s v="Turner, Fletcher and Bell"/>
        <s v="Johnson-Smith"/>
        <s v="Lewis, Hayes and Sullivan"/>
        <s v="Brooks, Jackson and Baker"/>
        <s v="Nunez, Williams and Davenport"/>
        <s v="Carter, Harris and Morris"/>
        <s v="Bishop and Sons"/>
        <s v="Nguyen, Alvarado and Kelly"/>
        <s v="Carrillo-Goodman"/>
        <s v="Perez-Hardy"/>
        <s v="Rogers, Allen and Baker"/>
        <s v="Banks, Garcia and Payne"/>
        <s v="Knight-Lopez"/>
        <s v="Bell Ltd"/>
        <s v="Jones, Torres and Sanchez"/>
        <s v="Phillips-Davis"/>
        <s v="Case-Valdez"/>
        <s v="Rivera-Carter"/>
        <s v="Chapman Group"/>
        <s v="Ayala, Clark and Woods"/>
        <s v="Williamson-Clark"/>
        <s v="Snyder-White"/>
        <s v="Stewart, Meyer and Scott"/>
        <s v="Bell, Carter and Oliver"/>
        <s v="Roberts-Murphy"/>
        <s v="Brennan-Grant"/>
        <s v="Quinn, Fletcher and Bender"/>
        <s v="Roy, Jones and Carter"/>
        <s v="Johnson, Collins and Walker"/>
        <s v="Gross, Flores and Jones"/>
        <s v="Pearson and Sons"/>
        <s v="Skinner, Fisher and Todd"/>
        <s v="Durham PLC"/>
        <s v="Miles, Cardenas and Hurst"/>
        <s v="Suarez-Olson"/>
        <s v="Hill, Jones and Foster"/>
        <s v="Lewis-Benson"/>
        <s v="Paul-Cortez"/>
        <s v="Gutierrez-Gonzales"/>
        <s v="Smith-Douglas"/>
        <s v="Mcintyre LLC"/>
        <s v="Cook, Willis and Dunn"/>
        <s v="Cross-Rosales"/>
        <s v="Ellis PLC"/>
        <s v="Morales, Ross and Leonard"/>
        <s v="Tran-Johnson"/>
        <s v="Brown, Ortiz and Todd"/>
        <s v="Frederick, Hopkins and Rodriguez"/>
        <s v="Downs-Mcmahon"/>
        <s v="Blair-Sweeney"/>
        <s v="Cox-Sanders"/>
        <s v="King, Jackson and Glenn"/>
        <s v="Moore, Hughes and Rivera"/>
        <s v="Allen-Waller"/>
        <s v="Lopez, Richards and Schaefer"/>
        <s v="Nichols-Vargas"/>
        <s v="Smith, Vincent and Murray"/>
        <s v="Conway-Adams"/>
        <s v="Zamora-Davidson"/>
        <s v="Coleman, Robinson and Garcia"/>
        <s v="Lara, Cardenas and Simon"/>
        <s v="Hansen Ltd"/>
        <s v="Flores, Ruiz and Mccarty"/>
        <s v="Schaefer-Vazquez"/>
        <s v="Washington-Patel"/>
        <s v="Ayers-Martin"/>
        <s v="Clarke LLC"/>
        <s v="Robinson, Hall and Cox"/>
        <s v="Patterson-Castro"/>
        <s v="Ware, Park and Davis"/>
        <s v="Edwards, West and Garcia"/>
        <s v="Strickland-Barrett"/>
        <s v="Contreras Ltd"/>
        <s v="Kane-White"/>
        <s v="Johnson, Garza and Quinn"/>
        <s v="Bauer-Clark"/>
        <s v="Vaughn, Bryan and Ingram"/>
        <s v="Dominguez-Adams"/>
        <s v="Humphrey, Haas and Cook"/>
        <s v="Thompson Group"/>
        <s v="Simpson, Hill and Campbell"/>
        <s v="Gutierrez, Chavez and Waters"/>
        <s v="Howard, Jacobs and Higgins"/>
        <s v="Carroll-Martin"/>
        <s v="Conway Ltd"/>
        <s v="Holland, Fernandez and Nicholson"/>
        <s v="Atkins, Hood and Gordon"/>
        <s v="Taylor-Gardner"/>
        <s v="Brooks, Nelson and Ramirez"/>
        <s v="Brown-Walker"/>
        <s v="Anderson, Peterson and Rowland"/>
        <s v="Marks-Gray"/>
        <s v="Smith, Carter and Reyes"/>
        <s v="Bryant-Lambert"/>
        <s v="Mcdonald, King and Wyatt"/>
        <s v="Banks-Avila"/>
        <s v="Lucas, Delgado and Brown"/>
        <s v="Li-Wallace"/>
        <s v="Bryant Group"/>
        <s v="Jones-Zuniga"/>
        <s v="Lewis, Mills and Frank"/>
        <s v="Gregory-Reynolds"/>
        <s v="Prince, Villarreal and Arellano"/>
        <s v="Henson-Baker"/>
        <s v="Valdez, Cooper and Schneider"/>
        <s v="Lambert-Cardenas"/>
        <s v="Gutierrez, Hudson and Hernandez"/>
        <s v="Zhang, Jones and Howard"/>
        <s v="Simpson, Boyd and Burke"/>
        <s v="Guerrero, Arellano and Wright"/>
        <s v="Dennis, Burton and Atkinson"/>
        <s v="White, Mcguire and Hodge"/>
        <s v="Newton-Christensen"/>
        <s v="Lopez, Jackson and Smith"/>
        <s v="Owen, Moore and Spencer"/>
        <s v="Hanna LLC"/>
        <s v="Cross-Franco"/>
        <s v="Evans PLC"/>
        <s v="Harmon-Turner"/>
        <s v="Cole-Hammond"/>
        <s v="Peterson-Price"/>
        <s v="Lyons, Miller and Weaver"/>
        <s v="Steele Inc"/>
        <s v="Barnes, Perry and Barnes"/>
        <s v="Griffin, Lopez and Oneill"/>
        <s v="Thomas-Wilson"/>
        <s v="Campos and Sons"/>
        <s v="Small, Kramer and Walters"/>
        <s v="Johnson, Ruiz and Mccoy"/>
        <s v="Ayala PLC"/>
        <s v="Hansen-Walters"/>
        <s v="Gilbert, Wilson and Bryant"/>
        <s v="Johnson-Clark"/>
        <s v="Price, Vincent and Rodgers"/>
        <s v="Wood-Arnold"/>
        <s v="Barber-Sanchez"/>
        <s v="May-Davis"/>
        <s v="Woods, Lee and Palmer"/>
        <s v="Griffin, Hall and Mercado"/>
        <s v="Jackson-Huber"/>
        <s v="Haynes-Barrett"/>
        <s v="Marshall-Mccoy"/>
        <s v="Armstrong Inc"/>
        <s v="Campbell, Holmes and Huff"/>
        <s v="Dixon, Cook and Gonzalez"/>
        <s v="Carroll-Frazier"/>
        <s v="Ward, Maldonado and Knox"/>
        <s v="Martin-Mccormick"/>
        <s v="Boyd-Johnson"/>
        <s v="Thomas-Bentley"/>
        <s v="Thompson, Davis and Munoz"/>
        <s v="Hopkins Ltd"/>
        <s v="Allen-Jordan"/>
        <s v="Mckay Group"/>
        <s v="Villanueva Group"/>
        <s v="Jordan, Nunez and Young"/>
        <s v="Young-Chapman"/>
        <s v="Williams, Barnes and King"/>
        <s v="Schaefer, Sandoval and Schneider"/>
        <s v="Thompson-Farrell"/>
        <s v="Stephens, Hurst and Heath"/>
        <s v="Patterson-Bridges"/>
        <s v="Briggs, Garcia and Collins"/>
        <s v="Martinez, Lynn and White"/>
        <s v="Wade-Osborn"/>
        <s v="Forbes, Briggs and Yang"/>
        <s v="Brooks-Pierce"/>
        <s v="Benson LLC"/>
        <s v="Holden-Cox"/>
        <s v="Klein-Jackson"/>
        <s v="Durham-Johnson"/>
        <s v="Parsons, Harrison and Allen"/>
        <s v="Berg-Kramer"/>
        <s v="Sullivan, Bass and Delgado"/>
        <s v="Williams-Turner"/>
        <s v="Harmon-Ramirez"/>
        <s v="Walker, Schwartz and Erickson"/>
        <s v="Anderson-Lynch"/>
        <s v="Mccoy Inc"/>
        <s v="Anderson Ltd"/>
        <s v="Reynolds, Carroll and Shelton"/>
        <s v="Grant, Long and Nelson"/>
        <s v="Beard-Church"/>
        <s v="Powell, Stevens and Valdez"/>
        <s v="Juarez-Graham"/>
        <s v="Hawkins, Macias and Fry"/>
        <s v="Cook-Hogan"/>
        <s v="Matthews, Mitchell and Reeves"/>
        <s v="Joseph-Moses"/>
        <s v="Thomas, Bailey and Cortez"/>
        <s v="Brown, Martin and Anderson"/>
        <s v="Ho, Butler and Woods"/>
        <s v="Blevins-Ochoa"/>
        <s v="Jordan-Spears"/>
        <s v="Evans, Carroll and Mcknight"/>
        <s v="Newton PLC"/>
        <s v="Williams, Stewart and Lawson"/>
        <s v="Riley, Price and Reyes"/>
        <s v="Cruz, Thomas and Brown"/>
        <s v="Blair Inc"/>
        <s v="Dillon-Castro"/>
        <s v="Chan-Hebert"/>
        <s v="Burnett-Rasmussen"/>
        <s v="Brown, Fernandez and Mcdonald"/>
        <s v="Smith, Buck and Payne"/>
        <s v="Clark, Holland and Garcia"/>
        <s v="Miller, Adams and Rose"/>
        <s v="Myers-Wheeler"/>
        <s v="Gordon, Coleman and Hicks"/>
        <s v="Cooper-George"/>
        <s v="Hawkins-Matthews"/>
        <s v="Thompson-Cannon"/>
        <s v="Phillips, Waters and Garcia"/>
        <s v="Shepherd-Alexander"/>
        <s v="Williams-Stephenson"/>
        <s v="Perry-Todd"/>
        <s v="Downs Group"/>
        <s v="Trujillo and Sons"/>
        <s v="Gutierrez-Mason"/>
        <s v="Stewart-Park"/>
        <s v="Jennings-Hampton"/>
        <s v="Whitehead Group"/>
        <s v="Taylor, Allen and Franco"/>
        <s v="Steele PLC"/>
        <s v="Benton, Bell and Smith"/>
        <s v="Paul-Miller"/>
        <s v="Mckenzie LLC"/>
        <s v="Petty, Love and Stevens"/>
        <s v="Perez-Morris"/>
        <s v="Dawson, Owen and Sloan"/>
        <s v="Hunter-Greene"/>
        <s v="Dixon, Yates and Elliott"/>
        <s v="Tran-Fox"/>
        <s v="Jackson and Sons"/>
        <s v="Le-Frazier"/>
        <s v="Johnson, Foster and Lyons"/>
        <s v="Hill, Jones and Winters"/>
        <s v="Horne LLC"/>
        <s v="Kelly, Koch and James"/>
        <s v="Dunn-Price"/>
        <s v="Warner-Newton"/>
        <s v="Robinson, Reed and Cooper"/>
        <s v="Grimes-Rivera"/>
        <s v="Valdez-Bates"/>
        <s v="Lane Group"/>
        <s v="Fuller, Ross and Walters"/>
        <s v="Kelley-Mccarthy"/>
        <s v="Sanchez, Webb and Jones"/>
        <s v="Dougherty-Lopez"/>
        <s v="Chavez, Santos and Hopkins"/>
        <s v="Knight-Long"/>
        <s v="Burke Group"/>
        <s v="Jimenez-Moran"/>
        <s v="Sanders, Smith and Taylor"/>
        <s v="Dougherty, Martin and Smith"/>
        <s v="Lester, Bradley and Jacobs"/>
        <s v="Townsend, Hurley and Arnold"/>
        <s v="Stuart, Johnson and Cox"/>
        <s v="Perez, Parker and Olson"/>
        <s v="Harris, Saunders and Kemp"/>
        <s v="Wilson and Sons"/>
        <s v="Burke, Acosta and Wilson"/>
        <s v="Pennington, Miller and Brown"/>
        <s v="Owens-Tran"/>
        <s v="Arroyo-Anderson"/>
        <s v="Griffin, Brown and Kline"/>
        <s v="Martinez, Vargas and Zuniga"/>
        <s v="Rogers-Ramirez"/>
        <s v="Howell Ltd"/>
        <s v="Anthony, Long and Smith"/>
        <s v="Walker, Glenn and Martinez"/>
        <s v="Mclean-Smith"/>
        <s v="Cline, Braun and Montes"/>
        <s v="Marsh and Sons"/>
        <s v="Hardin-Morgan"/>
        <s v="Pruitt, Diaz and Martinez"/>
        <s v="Johnson, Davis and Lee"/>
        <s v="Williams, White and Lee"/>
        <s v="Shields, Chase and Hernandez"/>
        <s v="Cohen-Walter"/>
        <s v="Singh and Sons"/>
        <s v="Burke, Hammond and Henderson"/>
        <s v="Huerta-Smith"/>
        <s v="Drake PLC"/>
        <s v="Hawkins-Stephenson"/>
        <s v="Green, Robertson and Lindsey"/>
        <s v="Paul, Vang and Romero"/>
        <s v="Anthony, Frye and Young"/>
        <s v="Wilson, Lopez and Solis"/>
        <s v="Rodriguez, Barrett and Thompson"/>
        <s v="Johnson, Williams and Allen"/>
        <s v="Garcia, Ramos and Short"/>
        <s v="Hays, Mullins and Ramos"/>
        <s v="Jennings-Marshall"/>
        <s v="Bell-Adams"/>
        <s v="Villa, Bishop and Lopez"/>
        <s v="Gomez PLC"/>
        <s v="Cross PLC"/>
        <s v="Fox PLC"/>
        <s v="Walker-Santos"/>
        <s v="Burnett LLC"/>
        <s v="Odonnell-Sanchez"/>
        <s v="Herring-Hunter"/>
        <s v="Grant, Thompson and Chavez"/>
        <s v="Dickson, Roach and Saunders"/>
        <s v="Garner, Gentry and Espinoza"/>
        <s v="Morris, Baker and Ward"/>
        <s v="Watkins, Martin and Moore"/>
        <s v="Reed, Herrera and Anderson"/>
        <s v="Watson-Black"/>
        <s v="Crawford-Ruiz"/>
        <s v="Johnson, Shea and Hernandez"/>
        <s v="Gilbert, Mccormick and James"/>
        <s v="Burke-Powers"/>
        <s v="Oconnor Group"/>
        <s v="Harris-Lee"/>
        <s v="Cooper, Crawford and Vasquez"/>
        <s v="Smith-Dean"/>
        <s v="Martinez, Harris and Olson"/>
        <s v="Daniels, Riley and Pearson"/>
        <s v="Patton, Evans and Barnes"/>
        <s v="Bridges, Crawford and Evans"/>
        <s v="Scott Group"/>
        <s v="Winters-Braun"/>
        <s v="Lee, English and Mccarthy"/>
        <s v="Best PLC"/>
        <s v="Wheeler LLC"/>
        <s v="Collins, Reyes and Ingram"/>
        <s v="Huerta and Sons"/>
        <s v="Cox-Richardson"/>
        <s v="Williams, Aguilar and Robertson"/>
        <s v="Duncan, Cherry and May"/>
        <s v="Werner, Ramsey and Trujillo"/>
        <s v="Osborne-Miller"/>
        <s v="Frazier-Larson"/>
        <s v="Neal, Nguyen and Elliott"/>
        <s v="Hernandez-Moore"/>
        <s v="Yang Ltd"/>
        <s v="Young, Lewis and Anderson"/>
        <s v="Ramirez, George and Johnson"/>
        <s v="Thomas, Medina and Murray"/>
        <s v="Herring, Walters and Collins"/>
        <s v="Wise, Frey and Hamilton"/>
        <s v="Le-Ramirez"/>
        <s v="Miller, French and Reeves"/>
        <s v="Malone, Lopez and Anderson"/>
        <s v="Fischer-Martinez"/>
        <s v="Nixon, Dawson and Johnson"/>
        <s v="Mccall Group"/>
        <s v="Rodgers-Smith"/>
        <s v="Gaines-Jacobson"/>
        <s v="Johnson, Collins and Downs"/>
        <s v="Owen-Ellison"/>
        <s v="Thomas-Miller"/>
        <s v="Shannon Group"/>
        <s v="Lozano-Hall"/>
        <s v="Osborn and Sons"/>
        <s v="Williams, Poole and Martin"/>
        <s v="Pitts, Singh and Johnson"/>
        <s v="Vargas, Hernandez and Escobar"/>
        <s v="Bell and Sons"/>
        <s v="Mccormick-Clark"/>
        <s v="Monroe-Hall"/>
        <s v="Sullivan, Adams and Dawson"/>
        <s v="Gonzales-Williams"/>
        <s v="Hebert-Douglas"/>
        <s v="Miller, Rivera and Martinez"/>
        <s v="Byrd, Cole and Brown"/>
        <s v="Christensen-Jensen"/>
        <s v="Kelly-Evans"/>
        <s v="Lindsey-Dixon"/>
        <s v="King PLC"/>
        <s v="Smith-Moore"/>
        <s v="Meyers-Harrison"/>
        <s v="Ali LLC"/>
        <s v="Potter, Dougherty and Ellis"/>
        <s v="Bryant and Sons"/>
        <s v="Oconnor and Sons"/>
        <s v="Perez, Thomas and Frye"/>
        <s v="Gibson, Williams and Morris"/>
        <s v="Nichols, Fernandez and Wright"/>
        <s v="Booker-Hughes"/>
        <s v="Jenkins-Martinez"/>
        <s v="Ryan PLC"/>
        <s v="Downs and Sons"/>
        <s v="Butler-Myers"/>
        <s v="Weiss and Sons"/>
        <s v="Mcdaniel-Holland"/>
        <s v="Lyons, Holland and Black"/>
        <s v="Green, King and Bryan"/>
        <s v="Anderson, Wright and Williams"/>
        <s v="Arellano-Mahoney"/>
        <s v="Mays Ltd"/>
        <s v="Mendez-Johnson"/>
        <s v="Madden-Thomas"/>
        <s v="Bennett-Stuart"/>
        <s v="Hudson-Ramos"/>
        <s v="Sanchez, Hall and Bradley"/>
        <s v="Hernandez-Gray"/>
        <s v="Fleming LLC"/>
        <s v="Griffith, Garcia and Lambert"/>
        <s v="Livingston-Graham"/>
        <s v="Stuart LLC"/>
        <s v="Anderson, Herrera and Stone"/>
        <s v="Freeman, Williams and Lopez"/>
        <s v="Boyd, Mercado and Hendricks"/>
        <s v="Mills-Rodriguez"/>
        <s v="Mccarthy, Cooper and Bates"/>
        <s v="Garza-Perez"/>
        <s v="Gallagher, Harrell and Simpson"/>
        <s v="Campos, Woodward and Wood"/>
        <s v="Zhang, Gordon and Rosales"/>
        <s v="Silva, Hammond and Arnold"/>
        <s v="Jones, Taylor and Garcia"/>
        <s v="Anderson, Boyd and Evans"/>
        <s v="Curtis, Wong and Arnold"/>
        <s v="Holt-Reese"/>
        <s v="Cook-Johnson"/>
        <s v="Hicks LLC"/>
        <s v="Sloan-Lyons"/>
        <s v="Romero, Gonzalez and Murillo"/>
        <s v="West-Hughes"/>
        <s v="Hicks, Hall and Bowen"/>
        <s v="Mason-Wall"/>
        <s v="Nelson Inc"/>
        <s v="Sanchez-Brown"/>
        <s v="Medina-Roy"/>
        <s v="Ward, Nguyen and Payne"/>
        <s v="Nguyen Group"/>
        <s v="Avila, Welch and Jordan"/>
        <s v="Gonzalez, Hoffman and Sawyer"/>
        <s v="Smith-Sanchez"/>
        <s v="Peck LLC"/>
        <s v="Walton-Snyder"/>
        <s v="Sandoval PLC"/>
        <s v="Rose, Vargas and Fox"/>
        <s v="Watson-Moore"/>
        <s v="Wright-Marshall"/>
        <s v="Howell-Smith"/>
        <s v="Snow-Zimmerman"/>
        <s v="Montgomery-Brown"/>
        <s v="Matthews-Hughes"/>
        <s v="Garcia, Jones and Christensen"/>
        <s v="Hamilton, Perez and Johnson"/>
        <s v="Douglas and Sons"/>
        <s v="Austin-Black"/>
        <s v="Luna PLC"/>
        <s v="Sanchez, Odonnell and Baker"/>
        <s v="Rowe Ltd"/>
        <s v="Ramirez, Campbell and Hoffman"/>
        <s v="Norris, Johnson and Watkins"/>
        <s v="Curtis, Reed and Perez"/>
        <s v="Osborn LLC"/>
        <s v="Gonzales, Holland and Smith"/>
        <s v="Salinas-Carpenter"/>
        <s v="Barron, Wood and Alvarez"/>
        <s v="Kane, Olson and Cooper"/>
        <s v="Morris, Santana and Arnold"/>
        <s v="Ramirez-Long"/>
        <s v="Shepherd-Reeves"/>
        <s v="Bowen-Medina"/>
        <s v="Doyle LLC"/>
        <s v="Smith, West and Shaw"/>
        <s v="Mendez, Mason and Newton"/>
        <s v="Sullivan, Ross and Warren"/>
        <s v="Shaffer-Mooney"/>
        <s v="Foley, English and Odonnell"/>
        <s v="Brown, Luna and Wallace"/>
        <s v="Newton, Wolf and Eaton"/>
        <s v="Riggs-Wells"/>
        <s v="Villegas-Moses"/>
        <s v="Rogers-Thompson"/>
        <s v="Wyatt-Cook"/>
        <s v="Gonzalez-Peterson"/>
        <s v="Clark-Lopez"/>
        <s v="Ayers Group"/>
        <s v="Bates Group"/>
        <s v="Garrison, Phillips and Lopez"/>
        <s v="Snyder, Wilson and Robinson"/>
        <s v="Wood-Hughes"/>
        <s v="Evans-Sparks"/>
        <s v="Rojas and Sons"/>
        <s v="Torres, Davis and Lopez"/>
        <s v="Sawyer-Glover"/>
        <s v="Mcguire-Jackson"/>
        <s v="Bruce-Garza"/>
        <s v="Bauer, Smith and Hernandez"/>
        <s v="Cantrell, Brown and Cohen"/>
        <s v="Medina-Dennis"/>
        <s v="Holt-Haas"/>
        <s v="Hicks-Gibson"/>
        <s v="Foster-Smith"/>
        <s v="Hill, Hernandez and Norris"/>
        <s v="Marshall, Phillips and Reed"/>
        <s v="Schultz, Hodge and Cannon"/>
        <s v="Perez, Byrd and Black"/>
        <s v="Costa LLC"/>
        <s v="Herrera, Phillips and Adkins"/>
        <s v="Jones, Floyd and Dillon"/>
        <s v="Black-Davies"/>
        <s v="Stephens, Howell and Gregory"/>
        <s v="Brown, Mckee and Woods"/>
        <s v="Clark-Conner"/>
        <s v="Rogers-Reyes"/>
        <s v="Brown-Morgan"/>
        <s v="English, Gomez and Mitchell"/>
        <s v="Sutton, Wilson and Evans"/>
        <s v="Smith, Jimenez and Church"/>
        <s v="Lee, Carr and Martinez"/>
        <s v="Silva-Ross"/>
        <s v="Garza-Fisher"/>
        <s v="Baker, Briggs and Mathews"/>
        <s v="Fowler Ltd"/>
        <s v="Trujillo PLC"/>
        <s v="Jefferson-Anderson"/>
        <s v="Collins, Mann and Nguyen"/>
        <s v="Gomez-Jones"/>
        <s v="Green-Thomas"/>
        <s v="Cox, Rodriguez and Robinson"/>
        <s v="Daniel and Sons"/>
        <s v="Riggs Ltd"/>
        <s v="Steele-Graham"/>
        <s v="Sanchez-Wright"/>
        <s v="Shaw-Harrington"/>
        <s v="Lawson-Watts"/>
        <s v="Wood, Bell and Hamilton"/>
        <s v="Diaz Ltd"/>
        <s v="Olson, Ellis and Williams"/>
        <s v="Miller-Lester"/>
        <s v="Jarvis-Tate"/>
        <s v="Hodge-Jones"/>
        <s v="Johnson-Conner"/>
        <s v="Baxter and Sons"/>
        <s v="Thornton, Glenn and Perez"/>
        <s v="Brady, Stewart and Rhodes"/>
        <s v="Wagner, Bradley and Simmons"/>
        <s v="Vasquez-Kerr"/>
        <s v="Guerra-Nielsen"/>
        <s v="Jacobson-Mcfarland"/>
        <s v="Russell, Smith and Saunders"/>
        <s v="Lewis-Wood"/>
        <s v="Kelly and Sons"/>
        <s v="Young-Singleton"/>
        <s v="Benjamin and Sons"/>
        <s v="Meyer, Williams and Gutierrez"/>
        <s v="Leonard-Thompson"/>
        <s v="Pierce-Green"/>
        <s v="White, Griffin and Trujillo"/>
        <s v="Johnson, Green and Brady"/>
        <s v="Russell Inc"/>
        <s v="Anderson, Strong and Ingram"/>
        <s v="Goodman, Cook and Abbott"/>
        <s v="Delgado-Collins"/>
        <s v="Brown, King and Wilson"/>
        <s v="James, Skinner and Trevino"/>
        <s v="Zamora, Jones and Kirby"/>
        <s v="Curtis-Anderson"/>
        <s v="Brown, Snyder and Perkins"/>
        <s v="Powell-Brown"/>
        <s v="Powers-Brewer"/>
        <s v="Santana Group"/>
        <s v="Wood-Harris"/>
        <s v="Novak-Adams"/>
        <s v="Arnold, Brown and Williams"/>
        <s v="White and Sons"/>
        <s v="Harvey-Rivera"/>
        <s v="Johnson, Krause and Harris"/>
        <s v="Griffin-Barr"/>
        <s v="Rosario, Colon and Price"/>
        <s v="Washington, Valenzuela and Barnes"/>
        <s v="Miller, Ray and Rogers"/>
        <s v="Ruiz, Palmer and Hernandez"/>
        <s v="Swanson-Turner"/>
        <s v="Mcfarland-Richardson"/>
        <s v="Wilson, Daniels and Hunter"/>
        <s v="Cruz Ltd"/>
        <s v="James, Thompson and Clark"/>
        <s v="Henderson-Johnson"/>
        <s v="Chung Inc"/>
        <s v="Silva-Roth"/>
        <s v="Clark, Henderson and Williams"/>
        <s v="Edwards Ltd"/>
        <s v="Patterson-Johnson"/>
        <s v="Boyd LLC"/>
        <s v="Clark, Garcia and Cobb"/>
        <s v="Ryan Ltd"/>
        <s v="Rodriguez, Aguilar and Zimmerman"/>
        <s v="Wright-Spencer"/>
        <s v="Bowen, Moore and Moody"/>
        <s v="Wallace, Sims and Brown"/>
        <s v="Taylor, Farrell and Contreras"/>
        <s v="Coffey LLC"/>
        <s v="Powell, Williams and Ellis"/>
        <s v="Shaffer-Burns"/>
        <s v="Thompson LLC"/>
        <s v="Hansen, Blackwell and Allen"/>
        <s v="Gomez and Sons"/>
        <s v="Madden-Deleon"/>
        <s v="Fitzgerald-Thornton"/>
        <s v="Daniel, Bernard and Nguyen"/>
        <s v="Neal, Nguyen and Adams"/>
        <s v="Dickerson Ltd"/>
        <s v="Perry-Robertson"/>
        <s v="Larson-King"/>
        <s v="York, Gordon and Robinson"/>
        <s v="Young, Thomas and Woodard"/>
        <s v="Frye PLC"/>
        <s v="Miller, Wells and Armstrong"/>
        <s v="Summers LLC"/>
        <s v="Howard-Yates"/>
        <s v="Mills, Martin and Pearson"/>
        <s v="Mcbride-Barron"/>
        <s v="Odonnell, Gutierrez and Gibson"/>
        <s v="Payne-Porter"/>
        <s v="Haynes-Richmond"/>
        <s v="Sanchez, Cummings and Sanchez"/>
        <s v="Mckay Ltd"/>
        <s v="Turner-Carrillo"/>
        <s v="Murphy LLC"/>
        <s v="Thomas, Collins and Carey"/>
        <s v="Lee, Kemp and Jones"/>
        <s v="Monroe, Cochran and Perry"/>
        <s v="Newman-Archer"/>
        <s v="Martin, Smith and Johnson"/>
        <s v="Ray Group"/>
        <s v="Brown-Anderson"/>
        <s v="Burnett-Rice"/>
        <s v="Patterson-Rodriguez"/>
        <s v="Smith, Gordon and Bond"/>
        <s v="Joseph, Anderson and Flores"/>
        <s v="Martin, Hobbs and Smith"/>
        <s v="Lee, Hall and Williams"/>
        <s v="Ortiz-Porter"/>
        <s v="Fletcher Group"/>
        <s v="Valdez, Johnson and Martin"/>
        <s v="Phillips, Fowler and Rodriguez"/>
        <s v="Zhang Group"/>
        <s v="Walker, Owen and Jenkins"/>
        <s v="Adkins, Smith and Garcia"/>
        <s v="Berger Inc"/>
        <s v="Holt, Jordan and Nelson"/>
        <s v="Greer-Matthews"/>
        <s v="Tanner-Sharp"/>
        <s v="Watts, Williams and Jackson"/>
        <s v="Casey, Hughes and Lopez"/>
        <s v="Jacobs-Smith"/>
        <s v="Guzman, Avila and Briggs"/>
        <s v="Berg, Foster and Curry"/>
        <s v="Taylor, Bullock and Scott"/>
        <s v="Reeves-Lawrence"/>
        <s v="Johnson, Porter and Chavez"/>
        <s v="Pope, Howard and Gray"/>
        <s v="Hatfield Inc"/>
        <s v="Bailey-Bell"/>
        <s v="Meyer-Sullivan"/>
        <s v="Erickson-Richardson"/>
        <s v="Moore-Chan"/>
        <s v="Deleon and Sons"/>
        <s v="Kim, Parker and Thompson"/>
        <s v="Odonnell-Mckinney"/>
        <s v="Wilkinson Group"/>
        <s v="Davis, Myers and Cruz"/>
        <s v="Perry-Carter"/>
        <s v="Harrison, Stevenson and Blair"/>
        <s v="Lucas-Summers"/>
        <s v="Jackson-Brown"/>
        <s v="Wood-Luna"/>
        <s v="Buchanan-Ferguson"/>
        <s v="Ramirez-Burgess"/>
        <s v="Sellers and Sons"/>
        <s v="Hamilton, Simpson and Salas"/>
        <s v="Villa LLC"/>
        <s v="Zavala Inc"/>
        <s v="Greene, Fuller and Smith"/>
        <s v="Cook, Jimenez and Johnson"/>
        <s v="Rollins Ltd"/>
        <s v="Lopez, Garrison and Green"/>
        <s v="Wang, Walsh and Burton"/>
        <s v="Hawkins Inc"/>
        <s v="Collins-Simmons"/>
        <s v="Hernandez, Valdez and Hurley"/>
        <s v="Pierce-Lewis"/>
        <s v="Neal-West"/>
        <s v="Johnson-Marsh"/>
        <s v="Dorsey and Sons"/>
        <s v="Williamson-Saunders"/>
        <s v="Robinson, Rogers and Bowers"/>
        <s v="Jacobs Ltd"/>
        <s v="Hicks-Berry"/>
        <s v="Diaz-Hughes"/>
        <s v="Berry-Weber"/>
        <s v="Mays-Koch"/>
        <s v="Conner, Simmons and Singh"/>
        <s v="Parker, Santana and Miller"/>
        <s v="Silva, Garcia and Hicks"/>
        <s v="Ramirez, Webb and Curry"/>
        <s v="Cowan, Stephenson and Todd"/>
        <s v="Bowman, Boyd and Clark"/>
        <s v="Pennington-Cook"/>
        <s v="Ortiz-Carrillo"/>
        <s v="Martin, Ortiz and Harper"/>
        <s v="Ferrell-Rodriguez"/>
        <s v="Travis-Cherry"/>
        <s v="Morrison-Palmer"/>
        <s v="Ramirez-White"/>
        <s v="Turner, Cameron and Cain"/>
        <s v="Dennis, Simmons and Mitchell"/>
        <s v="Young, Brooks and Rice"/>
        <s v="Vazquez, Vazquez and Price"/>
        <s v="Myers-Carrillo"/>
        <s v="Mcdowell, Haynes and Stephenson"/>
        <s v="Jones-Huynh"/>
        <s v="Reed, Campbell and Ford"/>
        <s v="Kelly Group"/>
        <s v="Garcia-Howard"/>
        <s v="Santiago-Mccoy"/>
        <s v="Melendez, Smith and Jenkins"/>
        <s v="Brown, Miller and Johnson"/>
        <s v="Juarez-Munoz"/>
        <s v="Campbell, Gonzalez and Macdonald"/>
        <s v="Hernandez-Carter"/>
        <s v="Rose, Morton and Mccormick"/>
        <s v="Fields-Wood"/>
        <s v="Mays-Rhodes"/>
        <s v="Duran-Patterson"/>
        <s v="Mora Ltd"/>
        <s v="Phillips, Banks and Dixon"/>
        <s v="Banks-White"/>
        <s v="Gillespie-Moore"/>
        <s v="Burke PLC"/>
        <s v="Vazquez Inc"/>
        <s v="Gibson PLC"/>
        <s v="Hatfield Ltd"/>
        <s v="Gonzalez-Ramirez"/>
        <s v="Liu, Smith and Singleton"/>
        <s v="Miller, Manning and Glenn"/>
        <s v="Terry LLC"/>
        <s v="Atkinson-Johnson"/>
        <s v="Hansen-Sandoval"/>
        <s v="Benitez Group"/>
        <s v="Vargas-Graham"/>
        <s v="Ball-Bowers"/>
        <s v="Miller, Diaz and Herring"/>
        <s v="Gonzalez, Martinez and Rogers"/>
        <s v="Maldonado-Brooks"/>
        <s v="Hunt-Golden"/>
        <s v="Huerta-Silva"/>
        <s v="Gonzalez-Davidson"/>
        <s v="Peterson, Jones and Scott"/>
        <s v="Horton-Garcia"/>
        <s v="Flores, Alexander and Thompson"/>
        <s v="Rogers, Fischer and Johnson"/>
        <s v="Ross-Perkins"/>
        <s v="Murphy-Guerrero"/>
        <s v="Shaffer, White and Finley"/>
        <s v="Hernandez, Romero and Jones"/>
        <s v="Ramirez-Miller"/>
        <s v="Peterson, Roberts and Martinez"/>
        <s v="Miles-Kim"/>
        <s v="Johnson-Graham"/>
        <s v="Mclaughlin, Mitchell and Herrera"/>
        <s v="Schroeder-Adams"/>
        <s v="Nguyen, Morales and Mitchell"/>
        <s v="Harris, Burns and Weber"/>
        <s v="Fischer-Smith"/>
        <s v="Allison-Goodwin"/>
        <s v="Flores, Evans and Alvarez"/>
        <s v="Patel, Chung and Cannon"/>
        <s v="Dixon, Wright and Benson"/>
        <s v="Sampson, Weiss and Hernandez"/>
        <s v="Perez, Stokes and Beck"/>
        <s v="Wong-Hall"/>
        <s v="Chang, Bond and Marshall"/>
        <s v="Torres, Garrett and Nguyen"/>
        <s v="Craig LLC"/>
        <s v="Houston Ltd"/>
        <s v="Kaufman-Johnson"/>
        <s v="Mendoza, Wiggins and Travis"/>
        <s v="Michael-Edwards"/>
        <s v="Delgado Group"/>
        <s v="Johnson-Taylor"/>
        <s v="Gomez, Taylor and Allen"/>
        <s v="Anderson, Becker and Stokes"/>
        <s v="Guzman-Everett"/>
        <s v="Miller-Turner"/>
        <s v="Thompson-Murray"/>
        <s v="Powell, Owen and Lewis"/>
        <s v="Carter, Jenkins and Gillespie"/>
        <s v="Taylor-Cochran"/>
        <s v="Boone, Martinez and Nichols"/>
        <s v="Mendoza, Walter and Johnston"/>
        <s v="Alvarez-Hubbard"/>
        <s v="Lara-Barker"/>
        <s v="Crawford-Brown"/>
        <s v="Taylor, Hall and Benitez"/>
        <s v="Grimes-Tran"/>
        <s v="Blackburn, Rodriguez and Martin"/>
        <s v="Morgan, Daniel and Lozano"/>
        <s v="Hoffman, Marquez and Adams"/>
        <s v="Thompson, Reeves and Nash"/>
        <s v="Roach Group"/>
        <s v="Smith-Berry"/>
        <s v="Fields-Wallace"/>
        <s v="Butler Group"/>
        <s v="Craig, Lee and Mann"/>
        <s v="Adkins-Lopez"/>
        <s v="Robbins-Riley"/>
        <s v="Morris-Sanders"/>
        <s v="Bowman, Davis and Ortiz"/>
        <s v="Gonzalez-Farley"/>
        <s v="Richardson-Moore"/>
        <s v="Erickson Ltd"/>
        <s v="Smith-Hernandez"/>
        <s v="Myers, Johnson and Henry"/>
        <s v="Johnson-Roberts"/>
        <s v="Meyer, Henry and Taylor"/>
        <s v="Gallagher and Sons"/>
        <s v="Lynch-Guerra"/>
        <s v="Ramos and Sons"/>
        <s v="Love, James and Strong"/>
        <s v="Blackwell, Schneider and Davis"/>
        <s v="Parker, Frank and Cox"/>
        <s v="Davis-Hernandez"/>
        <s v="Martin-Nash"/>
        <s v="Williams, Bonilla and Alvarez"/>
        <s v="Bryant-Lowe"/>
        <s v="Douglas PLC"/>
        <s v="Leon-Miller"/>
        <s v="Norman-Stevens"/>
        <s v="Marshall, Glass and Harvey"/>
        <s v="Gray-Wilcox"/>
        <s v="Foley LLC"/>
        <s v="Kennedy-Smith"/>
        <s v="Travis-Franco"/>
        <s v="Perez, Wright and Hughes"/>
        <s v="Jacobs Group"/>
        <s v="Hicks-Smith"/>
        <s v="Jackson-Johnson"/>
        <s v="Foster-Lee"/>
        <s v="Williams, Duke and Lee"/>
        <s v="Fisher PLC"/>
        <s v="Black-Butler"/>
        <s v="Gonzalez-Hoffman"/>
        <s v="Sawyer-Harrison"/>
        <s v="Bradford, Ryan and Villa"/>
        <s v="Thompson-Collins"/>
        <s v="Craig, Erickson and Hamilton"/>
        <s v="Kane and Sons"/>
        <s v="Morgan-Hernandez"/>
        <s v="Bennett, Armstrong and Duran"/>
        <s v="Hunt-Collins"/>
        <s v="Nash, Romero and Cortez"/>
        <s v="Dawson-Obrien"/>
        <s v="Dunn-Smith"/>
        <s v="Mcknight, Adams and Williams"/>
        <s v="Cochran Group"/>
        <s v="Harrison-Allen"/>
        <s v="Owens-Dalton"/>
        <s v="Paul, Leblanc and Griffin"/>
        <s v="Maxwell, Ochoa and Carpenter"/>
        <s v="Ashley Group"/>
        <s v="Miller, Russell and Chan"/>
        <s v="Anderson, Nguyen and Watkins"/>
        <s v="Wright-Ramos"/>
        <s v="Hunt-Rodriguez"/>
        <s v="Smith, Pennington and Lopez"/>
        <s v="Howard, Evans and Butler"/>
        <s v="Hughes, Bolton and Russell"/>
        <s v="Perkins Group"/>
        <s v="Cook and Sons"/>
        <s v="Lopez, Floyd and Miller"/>
        <s v="Williams, Pitts and Maldonado"/>
        <s v="Haney-Buck"/>
        <s v="Ellison-Johnson"/>
        <s v="Thomas-Henry"/>
        <s v="Johnson-Jackson"/>
        <s v="Schmidt, Williams and Alvarez"/>
        <s v="Hardy-Aguilar"/>
        <s v="Jensen Inc"/>
        <s v="Alexander, Ashley and Jackson"/>
        <s v="Warren-Ford"/>
        <s v="Harrington, Obrien and Harris"/>
        <s v="Stewart-Santana"/>
        <s v="English, Simmons and Wilson"/>
        <s v="Perez, Charles and Pitts"/>
        <s v="Allison Ltd"/>
        <s v="Carter, Cortez and Evans"/>
        <s v="Norton and Sons"/>
        <s v="Lowe Ltd"/>
        <s v="Wells Inc"/>
        <s v="Alvarado, Wilson and Mcdonald"/>
        <s v="Freeman-Brown"/>
        <s v="Gould-Martinez"/>
        <s v="Valencia, Nguyen and Barrera"/>
        <s v="Collier, Rogers and Greer"/>
        <s v="Weiss-Campbell"/>
        <s v="Lynch PLC"/>
        <s v="Thomas-Harrison"/>
        <s v="Ross, Cooper and Thompson"/>
        <s v="Murray, Mcdonald and Summers"/>
        <s v="Thompson, Davis and Porter"/>
        <s v="Contreras-Edwards"/>
        <s v="Nguyen-Wilson"/>
        <s v="Powell, Myers and Bryan"/>
        <s v="Singleton Ltd"/>
        <s v="Craig, Mcconnell and Adams"/>
        <s v="Miller-Phillips"/>
        <s v="Petersen Inc"/>
        <s v="Thomas-Reid"/>
        <s v="Peterson-Phillips"/>
        <s v="Turner, Aguilar and Warren"/>
        <s v="Atkinson-Walker"/>
        <s v="Mendoza-Johnson"/>
        <s v="Stevens Ltd"/>
        <s v="Rowe, Gonzalez and Crawford"/>
        <s v="Duran, Mcpherson and Santiago"/>
        <s v="Robinson-Klein"/>
        <s v="Huang LLC"/>
        <s v="Poole, Gonzalez and Smith"/>
        <s v="Diaz, Hunter and West"/>
        <s v="Spencer-Williams"/>
        <s v="Dillon PLC"/>
        <s v="Smith, Smith and Watts"/>
        <s v="Kim-Fox"/>
        <s v="Mcdaniel, Clark and Pugh"/>
        <s v="Shaw Group"/>
        <s v="Duncan, Dennis and Hunt"/>
        <s v="Bryant-Lyons"/>
        <s v="Tyler-Mathis"/>
        <s v="Johnson-Huffman"/>
        <s v="Taylor, Ryan and Hodges"/>
        <s v="Daniels, Ochoa and Hernandez"/>
        <s v="Wright-Lynch"/>
        <s v="Brown, Lewis and Carroll"/>
        <s v="Mcdonald, Taylor and Leonard"/>
        <s v="Cooke, Thomas and Le"/>
        <s v="Olson, Gilmore and Buck"/>
        <s v="Dawson Inc"/>
        <s v="Barron, Graham and Green"/>
        <s v="Jones, Price and Parker"/>
        <s v="Beck-Briggs"/>
        <s v="Petty-Lee"/>
        <s v="Williams, Liu and Clark"/>
        <s v="Miller-Wheeler"/>
        <s v="Johnson-Collins"/>
        <s v="Schroeder, Bishop and Gray"/>
        <s v="Johnson-Christensen"/>
        <s v="Marshall-Shepard"/>
        <s v="Steele-Lewis"/>
        <s v="Day, Martin and Bowman"/>
        <s v="Mills, Ware and Duncan"/>
        <s v="Massey, King and Benitez"/>
        <s v="Perez-Shepherd"/>
        <s v="Nixon-Perez"/>
        <s v="Trevino-Johnson"/>
        <s v="Graham-Mcguire"/>
        <s v="Miller, Chavez and Dalton"/>
        <s v="Nelson-Jones"/>
        <s v="Myers, Rivera and Mills"/>
        <s v="Williamson, Bradley and Hill"/>
        <s v="Figueroa-Roberts"/>
        <s v="Williams, Hawkins and Sloan"/>
        <s v="Lynch Group"/>
        <s v="Thompson-Santana"/>
        <s v="Haynes-Anderson"/>
        <s v="Rodriguez, Atkins and Brewer"/>
        <s v="Lee, Cook and Horton"/>
        <s v="Smith, Morgan and Griffin"/>
        <s v="Alvarez-Taylor"/>
        <s v="Lara-Torres"/>
        <s v="Ramirez, Young and Moreno"/>
        <s v="Fernandez, Schwartz and Ferguson"/>
        <s v="Trujillo Inc"/>
        <s v="Harrell, Baird and Morgan"/>
        <s v="Love-Green"/>
        <s v="Stewart, Morse and Hernandez"/>
        <s v="Petersen-Anderson"/>
        <s v="Murphy-Brown"/>
        <s v="Mendoza, Bennett and Ford"/>
        <s v="Levy, Mccoy and Mcconnell"/>
        <s v="Dalton-Edwards"/>
        <s v="Foster-Cuevas"/>
        <s v="Rodriguez, Mendez and Luna"/>
        <s v="Pratt and Sons"/>
        <s v="Elliott-Kent"/>
        <s v="Archer Inc"/>
        <s v="Flynn and Sons"/>
        <s v="Elliott-Black"/>
        <s v="Keller, Roach and Peck"/>
        <s v="Hall, Duarte and Davies"/>
        <s v="Weber, Mitchell and Peterson"/>
        <s v="Thompson-Grimes"/>
        <s v="Hall, Thornton and Myers"/>
        <s v="Hicks-Figueroa"/>
        <s v="Graham-Johnson"/>
        <s v="Potter, Mcfarland and Carpenter"/>
        <s v="West, Mckee and Morris"/>
        <s v="Nguyen, Petersen and Herring"/>
        <s v="Simpson and Sons"/>
        <s v="Jones, Watson and Chen"/>
        <s v="Collins-Bentley"/>
        <s v="Powers-Nguyen"/>
        <s v="Anderson-Richards"/>
        <s v="Lamb-Martin"/>
        <s v="Vargas, Deleon and Goodman"/>
        <s v="Ryan-Richardson"/>
        <s v="Jones, Morales and Anderson"/>
        <s v="Orozco-Johnson"/>
        <s v="Wells, Cunningham and Tucker"/>
        <s v="Taylor-Woods"/>
        <s v="Cain Group"/>
        <s v="Campbell, Edwards and Carroll"/>
        <s v="Serrano-Spencer"/>
        <s v="Stephens Ltd"/>
        <s v="Duran-Harris"/>
        <s v="Rollins-Khan"/>
        <s v="Ramirez, Bentley and Bell"/>
        <s v="Nelson, Figueroa and Lam"/>
        <s v="Gallegos, White and May"/>
        <s v="Parsons-Bradshaw"/>
        <s v="Glass Ltd"/>
        <s v="Smith-Gardner"/>
        <s v="Spears LLC"/>
        <s v="Mccarthy-Burns"/>
        <s v="Ramsey, Bailey and Higgins"/>
        <s v="Harper LLC"/>
        <s v="Hess, Schneider and Tucker"/>
        <s v="Berry, Miller and Galvan"/>
        <s v="White, Watson and Lynn"/>
        <s v="Gross, Johnson and Clark"/>
        <s v="Ortega PLC"/>
        <s v="Lara-Hernandez"/>
        <s v="Palmer, Wood and Alexander"/>
        <s v="Beard, Snyder and Arias"/>
        <s v="Casey, Roach and Herrera"/>
        <s v="Arnold-Hill"/>
        <s v="Bradshaw, Moore and Webb"/>
        <s v="Hunt, Perez and Brown"/>
        <s v="Arnold-Ryan"/>
        <s v="Nguyen, Klein and Conner"/>
        <s v="Miranda and Sons"/>
        <s v="Campbell, Johnson and Joseph"/>
        <s v="Hayes-Thompson"/>
        <s v="Gilmore, Johnson and Santana"/>
        <s v="Zuniga-Chandler"/>
        <s v="Lara-Hughes"/>
        <s v="Johnson, Dalton and Foley"/>
        <s v="Ramos Ltd"/>
        <s v="Ball, Hodges and Cain"/>
        <s v="Robinson, Riley and Black"/>
        <s v="Carter, Thompson and Dominguez"/>
        <s v="Anderson-Jenkins"/>
        <s v="Mercer, Ellison and Sosa"/>
        <s v="Thomas, Patel and House"/>
        <s v="Smith, Green and Turner"/>
        <s v="Morton, Torres and Perez"/>
        <s v="Vega, Green and Summers"/>
        <s v="White-Armstrong"/>
        <s v="Foster, Goodwin and Butler"/>
        <s v="Rose, Neal and Williams"/>
        <s v="Aguilar, Joyce and Rivas"/>
        <s v="Robinson, Scott and Harris"/>
        <s v="Schmidt-Kelly"/>
        <s v="Chan-Powers"/>
        <s v="Johnson-Warren"/>
        <s v="Douglas Ltd"/>
        <s v="Young, Wilson and Yang"/>
        <s v="Shepard, Blair and Mason"/>
        <s v="Paul, Turner and Meadows"/>
        <s v="Wilson, Johnson and Oneill"/>
        <s v="Nolan, Martinez and Bishop"/>
        <s v="Smith, Castro and Moore"/>
        <s v="Chan-Copeland"/>
        <s v="Short, Torres and Nolan"/>
        <s v="Thompson, Gilbert and Williams"/>
        <s v="Montgomery-Smith"/>
        <s v="Stewart-Walker"/>
        <s v="Raymond, Smith and Sharp"/>
        <s v="Anderson-Baxter"/>
        <s v="Hudson-Bryan"/>
        <s v="Dennis-Church"/>
        <s v="Barber, Clark and Lopez"/>
        <s v="Perry Ltd"/>
        <s v="Deleon-Martin"/>
        <s v="Frazier, Hayes and Wilson"/>
        <s v="Keller, Wagner and Gonzales"/>
        <s v="Aguilar Inc"/>
        <s v="Cook LLC"/>
        <s v="Munoz, Webb and Hoffman"/>
        <s v="Russell, Hendricks and Bowman"/>
        <s v="Brewer and Sons"/>
        <s v="Huffman-Holland"/>
        <s v="Miller-Sellers"/>
        <s v="Reynolds, Cortez and Lambert"/>
        <s v="Carlson, Butler and Martin"/>
        <s v="Mccoy, Harris and Freeman"/>
        <s v="Suarez-Salazar"/>
        <s v="Huber-Sullivan"/>
        <s v="Kim-Stevens"/>
        <s v="Clark, Carter and Garcia"/>
        <s v="Houston PLC"/>
        <s v="Hernandez-Ramirez"/>
        <s v="Marshall-Johnson"/>
        <s v="Kelley-Vazquez"/>
        <s v="Golden, Perry and Hardy"/>
        <s v="Rodriguez-Esparza"/>
        <s v="Sandoval Group"/>
        <s v="Taylor, Obrien and Collier"/>
        <s v="Clay-Houston"/>
        <s v="Rocha, Rodriguez and Klein"/>
        <s v="Gaines Group"/>
        <s v="Sanchez and Sons"/>
        <s v="Vaughan, Butler and Carroll"/>
        <s v="Fuller-Jackson"/>
        <s v="Curry-Freeman"/>
        <s v="Wallace, Snyder and Dixon"/>
        <s v="Berger and Sons"/>
        <s v="Johnston-Garcia"/>
        <s v="Brown, Owens and Tucker"/>
        <s v="Parsons, Olson and Nguyen"/>
        <s v="Oconnor-Deleon"/>
        <s v="Gamble, Williams and Garcia"/>
        <s v="Alvarado, Benson and Arias"/>
        <s v="Harris-Sanford"/>
        <s v="Taylor-Burns"/>
        <s v="Keith and Sons"/>
        <s v="Alvarado-Garcia"/>
        <s v="Frye, Lane and Turner"/>
        <s v="Rivera-Sullivan"/>
        <s v="Flores, Rodriguez and Smith"/>
        <s v="Humphrey-Mitchell"/>
        <s v="Holt and Sons"/>
        <s v="Dunlap, Moore and Mcintosh"/>
        <s v="Murphy Ltd"/>
        <s v="Thornton, Carr and Buchanan"/>
        <s v="Carrillo, Stokes and Wolfe"/>
        <s v="Morton, Hawkins and Moore"/>
        <s v="Griffin, Hernandez and Lee"/>
        <s v="Mejia, Sanchez and Stone"/>
        <s v="Randall, Hayes and Bell"/>
        <s v="Whitaker-Mayo"/>
        <s v="Wilcox, Carney and James"/>
        <s v="Baker-Jones"/>
        <s v="Wise, Hines and Jackson"/>
        <s v="Bryan-Brown"/>
        <s v="Berger-Bridges"/>
        <s v="Everett, Harris and Reynolds"/>
        <s v="Sandoval-Ellis"/>
        <s v="Austin-Gonzalez"/>
        <s v="Lewis, Mitchell and Rodriguez"/>
        <s v="Howard Group"/>
        <s v="Colon LLC"/>
        <s v="Marks, Barnett and Wolfe"/>
        <s v="Patrick, Brown and Lee"/>
        <s v="Mayo and Sons"/>
        <s v="Nelson, Smith and Roberts"/>
        <s v="Tucker, Moore and Cruz"/>
        <s v="Coleman-Wilson"/>
        <s v="Osborne, Brooks and Luna"/>
        <s v="Erickson Inc"/>
        <s v="Harris, Williams and Roberts"/>
        <s v="Deleon LLC"/>
        <s v="Campbell-Anderson"/>
        <s v="Chang, Sutton and Mejia"/>
        <s v="Phillips-Stafford"/>
        <s v="Mejia-Harris"/>
        <s v="Ray, Costa and Proctor"/>
        <s v="Park, Merritt and Brown"/>
        <s v="Wolfe, Brown and Cole"/>
        <s v="Campbell-Jenkins"/>
        <s v="Perez-Garcia"/>
        <s v="Burns-Jackson"/>
        <s v="Jacobs, Miller and Mitchell"/>
        <s v="Brown, Taylor and Little"/>
        <s v="Murphy-Barber"/>
        <s v="Hernandez-Powell"/>
        <s v="Arnold-Williams"/>
        <s v="Knox, Anderson and Robinson"/>
        <s v="Graves, Cruz and Little"/>
        <s v="Mcknight-Li"/>
        <s v="Warren, Henderson and Wright"/>
        <s v="Mcdowell-Jones"/>
        <s v="Rice, Torres and Newman"/>
        <s v="Gonzalez, Walls and Flores"/>
        <s v="Payne-Goodman"/>
        <s v="Cervantes, Smith and Bell"/>
        <s v="Rice-Ortega"/>
        <s v="Brown-Nguyen"/>
        <s v="Greene-Shepard"/>
        <s v="Garcia-Shaw"/>
        <s v="Stevens, Morgan and Brown"/>
        <s v="Beltran LLC"/>
        <s v="Cooper-Sellers"/>
        <s v="Cline Ltd"/>
        <s v="Fitzgerald, Taylor and Webb"/>
        <s v="Lewis, Dean and Sanchez"/>
        <s v="Miller, Larsen and Simmons"/>
        <s v="Herring PLC"/>
        <s v="Green, Adams and Nelson"/>
        <s v="Jackson, Phillips and Winters"/>
        <s v="Cook, White and Lindsey"/>
        <s v="West, Hernandez and Mata"/>
        <s v="Wolfe LLC"/>
        <s v="Bell-Acevedo"/>
        <s v="Frank PLC"/>
        <s v="Rosario PLC"/>
        <s v="Price, Brooks and Hansen"/>
        <s v="David, Hawkins and Smith"/>
        <s v="Levine-Hudson"/>
        <s v="Moore-Walker"/>
        <s v="Smith, Reynolds and Jackson"/>
        <s v="Reed, Miller and Bryant"/>
        <s v="Doyle, Davis and Duncan"/>
        <s v="Cohen, Harris and Alexander"/>
        <s v="Jones-Perez"/>
        <s v="Warren Inc"/>
        <s v="Robinson-Ferguson"/>
        <s v="Green, Brock and Weeks"/>
        <s v="Mccoy PLC"/>
        <s v="Suarez and Sons"/>
        <s v="Nelson, Buchanan and Barnett"/>
        <s v="James, Soto and Wright"/>
        <s v="Watts-Powell"/>
        <s v="Garrett LLC"/>
        <s v="Woods, Morris and Garcia"/>
        <s v="Lucero Group"/>
        <s v="Gentry, Bullock and Hernandez"/>
        <s v="Choi Inc"/>
        <s v="Howard-Baker"/>
        <s v="Andrade-Lee"/>
        <s v="Norris, Ellis and Waters"/>
        <s v="Hill, Weber and Fleming"/>
        <s v="Porter-Johnson"/>
        <s v="Jimenez-Jackson"/>
        <s v="Howard-Crane"/>
        <s v="Stokes, Zhang and Hooper"/>
        <s v="Bailey, Smith and Dennis"/>
        <s v="Williams, Alvarez and Lewis"/>
        <s v="Larson-Garza"/>
        <s v="Cline-Dixon"/>
        <s v="Thomas, Little and Young"/>
        <s v="Hamilton LLC"/>
        <s v="Navarro LLC"/>
        <s v="Mccormick, Hines and Simmons"/>
        <s v="Sanchez, Mcintyre and Fernandez"/>
        <s v="Garner, Allen and Williamson"/>
        <s v="Moore, Phillips and Mullins"/>
        <s v="Graham Ltd"/>
        <s v="Moon Ltd"/>
        <s v="Olson PLC"/>
        <s v="Robbins Group"/>
        <s v="Ramirez, Rodriguez and Mitchell"/>
        <s v="Bullock-Reyes"/>
        <s v="Holland LLC"/>
        <s v="Rose, Watson and Pierce"/>
        <s v="Myers, Santos and Dixon"/>
        <s v="Clark, Warren and Beltran"/>
        <s v="White, Lynch and Mills"/>
        <s v="Cook-Sparks"/>
        <s v="Decker-Moore"/>
        <s v="Trevino-Rodgers"/>
        <s v="Butler LLC"/>
        <s v="Guzman-Townsend"/>
        <s v="Serrano Group"/>
        <s v="Vargas, Boyd and Horn"/>
        <s v="Shah Inc"/>
        <s v="Erickson, Scott and Strickland"/>
        <s v="Morris-Farley"/>
        <s v="Robles-Harris"/>
        <s v="Hernandez-Lopez"/>
        <s v="Bell-Rodriguez"/>
        <s v="Williams, Cervantes and Hicks"/>
        <s v="Ferguson-Herman"/>
        <s v="Jordan-Richardson"/>
        <s v="Walker-Carpenter"/>
        <s v="Goodwin, Jackson and Sweeney"/>
        <s v="Cook, Lee and Alvarez"/>
        <s v="Burch-Mccarthy"/>
        <s v="Cabrera, Chavez and Juarez"/>
        <s v="Williams, Allen and Walker"/>
        <s v="Barnes, Pollard and Lyons"/>
        <s v="Knight, Moore and Hoffman"/>
        <s v="Schwartz, Padilla and Newman"/>
        <s v="Ramirez-Rodriguez"/>
        <s v="Nichols-Murphy"/>
        <s v="Wang Group"/>
        <s v="Johnson, Rodriguez and Martin"/>
        <s v="Kelley, Smith and Perkins"/>
        <s v="Hahn-Vincent"/>
        <s v="Warren-Manning"/>
        <s v="Fry Group"/>
        <s v="Walters PLC"/>
        <s v="Ray-Kane"/>
        <s v="Blake-Huffman"/>
        <s v="Simmons-Jennings"/>
        <s v="Gomez Ltd"/>
        <s v="Berry, Mason and Martinez"/>
        <s v="Lopez, Velasquez and Lozano"/>
        <s v="Roberts, Savage and Cannon"/>
        <s v="Sharp-Nelson"/>
        <s v="Shah, Cook and French"/>
        <s v="Smith-Tapia"/>
        <s v="Miller-Trevino"/>
        <s v="Osborn-Pace"/>
        <s v="Miller, Barnett and Jennings"/>
        <s v="Reyes-Morris"/>
        <s v="Ramirez-Duran"/>
        <s v="Davis-Freeman"/>
        <s v="Johnson-Nunez"/>
        <s v="Greene Inc"/>
        <s v="Hayes LLC"/>
        <s v="Hayes-Sanders"/>
        <s v="Welch PLC"/>
        <s v="Savage, Ramirez and Haney"/>
        <s v="Newman LLC"/>
        <s v="Case, Stevens and Webb"/>
        <s v="Diaz-Brown"/>
        <s v="Wilson-Davis"/>
        <s v="Knight-Marshall"/>
        <s v="Tucker, Rodriguez and Haley"/>
        <s v="Alvarado Inc"/>
        <s v="Flores-Vargas"/>
        <s v="Fowler-Berg"/>
        <s v="Parks Inc"/>
        <s v="Wilson-Moon"/>
        <s v="Peterson-Clark"/>
        <s v="Daniels and Sons"/>
        <s v="Mcpherson Group"/>
        <s v="Dyer Inc"/>
        <s v="Marquez-Allen"/>
        <s v="Stein, Walker and Campos"/>
        <s v="Munoz, Parks and Jimenez"/>
        <s v="Torres, Henry and Krueger"/>
        <s v="Santiago, Spencer and Hardin"/>
        <s v="Garcia, Smith and Huffman"/>
        <s v="Dennis, Walker and Boyd"/>
        <s v="Dalton, Bernard and Daniel"/>
        <s v="Thompson, Flynn and Cooper"/>
        <s v="Harris, Fox and Brown"/>
        <s v="Sullivan Inc"/>
        <s v="Taylor-Pope"/>
        <s v="Alexander Inc"/>
        <s v="Freeman, Nguyen and Ferguson"/>
        <s v="Peterson, Ali and Hall"/>
        <s v="Sutton, Andrews and Johnson"/>
        <s v="Moran Ltd"/>
        <s v="Wood, Martin and Simmons"/>
        <s v="Nash-Krueger"/>
        <s v="Wilson-Lyons"/>
        <s v="Torres, Young and Stewart"/>
      </sharedItems>
    </cacheField>
    <cacheField name="Insurance Provider" numFmtId="0">
      <sharedItems/>
    </cacheField>
    <cacheField name="Billing Amount" numFmtId="164">
      <sharedItems containsSemiMixedTypes="0" containsString="0" containsNumber="1" minValue="1000.18083702175" maxValue="49995.902283221098" count="10000">
        <n v="37490.983363528103"/>
        <n v="47304.064845475099"/>
        <n v="36874.896996612697"/>
        <n v="23303.3220921969"/>
        <n v="18086.3441835638"/>
        <n v="22522.363384853201"/>
        <n v="39593.435761130801"/>
        <n v="13546.8172493648"/>
        <n v="24903.037269738601"/>
        <n v="22788.2360263767"/>
        <n v="40325.071393983002"/>
        <n v="6185.9035295528402"/>
        <n v="4835.9456495254099"/>
        <n v="13669.3777441648"/>
        <n v="10342.836123527301"/>
        <n v="27174.942906232402"/>
        <n v="17394.994264453198"/>
        <n v="45213.537626419602"/>
        <n v="4262.9115781696401"/>
        <n v="16609.311817449801"/>
        <n v="32263.6221565624"/>
        <n v="42610.704562629297"/>
        <n v="16701.347131962099"/>
        <n v="22331.280156199198"/>
        <n v="41319.500315655103"/>
        <n v="37766.521237356799"/>
        <n v="35834.356603177599"/>
        <n v="12680.7305210584"/>
        <n v="12935.413249863501"/>
        <n v="18393.4217510934"/>
        <n v="22356.082268250699"/>
        <n v="21001.274872832098"/>
        <n v="9007.9678662207698"/>
        <n v="39031.362644016801"/>
        <n v="24609.374626807199"/>
        <n v="5098.66312754721"/>
        <n v="1000.18083702175"/>
        <n v="24913.552651652499"/>
        <n v="24274.1416006244"/>
        <n v="16171.9485556363"/>
        <n v="39329.114309021497"/>
        <n v="22519.3361781245"/>
        <n v="1996.3107212810501"/>
        <n v="5470.2096868912504"/>
        <n v="16036.1099900234"/>
        <n v="10803.730343659499"/>
        <n v="38872.645222723702"/>
        <n v="34132.623000118001"/>
        <n v="25948.507189184002"/>
        <n v="46461.822523561801"/>
        <n v="10705.098399640699"/>
        <n v="49576.874032886102"/>
        <n v="8005.8283370563404"/>
        <n v="41295.399748056399"/>
        <n v="20080.297644905098"/>
        <n v="1888.0021112903401"/>
        <n v="44935.269696984702"/>
        <n v="10724.0332469315"/>
        <n v="14691.2500422577"/>
        <n v="47508.000179159601"/>
        <n v="2628.9478199845598"/>
        <n v="13794.7204420814"/>
        <n v="9991.0744455412496"/>
        <n v="18904.738199568299"/>
        <n v="44423.095535829903"/>
        <n v="22749.284138765299"/>
        <n v="21965.0796562785"/>
        <n v="8311.3973892222803"/>
        <n v="43547.772222266904"/>
        <n v="24509.041814010201"/>
        <n v="1997.33276127046"/>
        <n v="6575.1394679001396"/>
        <n v="37421.296659936001"/>
        <n v="4679.1190386771996"/>
        <n v="22787.279244194298"/>
        <n v="33925.020143291396"/>
        <n v="42685.190003543503"/>
        <n v="9029.1262906193097"/>
        <n v="6777.2293137999905"/>
        <n v="28792.6319746318"/>
        <n v="22081.278260597199"/>
        <n v="26440.396725683899"/>
        <n v="46144.939718407099"/>
        <n v="5319.5427627763202"/>
        <n v="44047.144241884198"/>
        <n v="47452.4418761653"/>
        <n v="34056.929869869899"/>
        <n v="17241.116362635599"/>
        <n v="18898.603555373898"/>
        <n v="35869.406412032302"/>
        <n v="23559.596143840899"/>
        <n v="23777.795524651901"/>
        <n v="16931.636008434802"/>
        <n v="13073.288022564"/>
        <n v="5092.74967506549"/>
        <n v="22577.602607749999"/>
        <n v="11057.975641406199"/>
        <n v="1923.9067941825499"/>
        <n v="33776.799588303998"/>
        <n v="38450.627462873097"/>
        <n v="48379.062559042199"/>
        <n v="40340.5304226113"/>
        <n v="18161.7519776521"/>
        <n v="23517.461851862099"/>
        <n v="24116.5997256066"/>
        <n v="8895.1372878217207"/>
        <n v="48995.048838771698"/>
        <n v="17835.9505418435"/>
        <n v="36379.947147434301"/>
        <n v="23684.915547098699"/>
        <n v="20312.769821444399"/>
        <n v="47999.806126673102"/>
        <n v="41814.424468231598"/>
        <n v="25436.9947196715"/>
        <n v="22139.971997018201"/>
        <n v="39666.2405505719"/>
        <n v="26051.414457974799"/>
        <n v="19279.2602148195"/>
        <n v="32007.352858773302"/>
        <n v="36823.928259992303"/>
        <n v="36946.0002673298"/>
        <n v="3345.7034888083399"/>
        <n v="21591.8361676924"/>
        <n v="13080.6653248565"/>
        <n v="31008.4793081241"/>
        <n v="31546.520202372001"/>
        <n v="9824.2650462846104"/>
        <n v="44419.9854240887"/>
        <n v="13759.8438124075"/>
        <n v="22862.2085047568"/>
        <n v="40372.1167404589"/>
        <n v="37867.019332053897"/>
        <n v="42968.272698491099"/>
        <n v="23907.335315170301"/>
        <n v="17415.975767106698"/>
        <n v="49219.209543074401"/>
        <n v="6171.45706771202"/>
        <n v="31644.800997890699"/>
        <n v="44535.253036195601"/>
        <n v="10591.269644030701"/>
        <n v="43535.609044458201"/>
        <n v="41058.233873784498"/>
        <n v="7154.9566998575101"/>
        <n v="46131.070315783902"/>
        <n v="16487.676785652198"/>
        <n v="31583.552791260099"/>
        <n v="29289.652600969199"/>
        <n v="27022.8269268943"/>
        <n v="13962.4277750975"/>
        <n v="18991.0732225217"/>
        <n v="8851.6087311708598"/>
        <n v="31670.263275760299"/>
        <n v="25129.1759518902"/>
        <n v="6787.5339903715403"/>
        <n v="5974.9702052410903"/>
        <n v="18200.7579970607"/>
        <n v="10753.757615365401"/>
        <n v="28004.3415366876"/>
        <n v="41890.246439373397"/>
        <n v="23961.069814057901"/>
        <n v="42051.0940935705"/>
        <n v="32613.241610463501"/>
        <n v="36745.210455298402"/>
        <n v="21341.2388427238"/>
        <n v="26060.673368682299"/>
        <n v="23968.316918250101"/>
        <n v="25926.948542070601"/>
        <n v="13981.112613003201"/>
        <n v="21470.4177381972"/>
        <n v="45391.284642001199"/>
        <n v="20926.297979471099"/>
        <n v="14029.2069505289"/>
        <n v="47034.494024767497"/>
        <n v="48782.8563156624"/>
        <n v="40262.311514233799"/>
        <n v="17902.6463938095"/>
        <n v="15773.9011829143"/>
        <n v="31155.404271297299"/>
        <n v="7140.7738327770403"/>
        <n v="21901.8266441587"/>
        <n v="36744.037879934702"/>
        <n v="37006.724829498598"/>
        <n v="42431.391270283901"/>
        <n v="14578.9130118227"/>
        <n v="30845.782022184401"/>
        <n v="14876.215477845801"/>
        <n v="37318.522530848197"/>
        <n v="5727.3381030332102"/>
        <n v="38068.852152684798"/>
        <n v="21198.6547266212"/>
        <n v="35415.682226921097"/>
        <n v="3673.0429478707401"/>
        <n v="1608.6917926893"/>
        <n v="24357.6078664628"/>
        <n v="28710.513951077999"/>
        <n v="7942.8532858935896"/>
        <n v="3623.4082314146499"/>
        <n v="5516.7041853713999"/>
        <n v="1452.0538192226099"/>
        <n v="19630.673492911399"/>
        <n v="7061.8424395512502"/>
        <n v="48659.5988317909"/>
        <n v="4357.9280469576397"/>
        <n v="17166.802113751899"/>
        <n v="34595.328394890697"/>
        <n v="4871.0131841336797"/>
        <n v="24714.114762172401"/>
        <n v="25146.9666533932"/>
        <n v="1523.10601988182"/>
        <n v="42208.7987493162"/>
        <n v="17656.038396248801"/>
        <n v="19286.4818152915"/>
        <n v="12580.8884281339"/>
        <n v="24153.709302462299"/>
        <n v="33771.617147745201"/>
        <n v="35774.256988922898"/>
        <n v="26660.612444034701"/>
        <n v="12586.402694767599"/>
        <n v="36936.7877416013"/>
        <n v="3973.8494321007702"/>
        <n v="7377.71555260896"/>
        <n v="41708.409184186799"/>
        <n v="39323.851303983"/>
        <n v="45969.6102500739"/>
        <n v="37374.026136089"/>
        <n v="39086.987872830097"/>
        <n v="40530.702540511003"/>
        <n v="11571.5707776116"/>
        <n v="44256.649307948101"/>
        <n v="11113.373663116599"/>
        <n v="19660.006933679499"/>
        <n v="45434.409732783599"/>
        <n v="49035.206927040497"/>
        <n v="43321.063241324402"/>
        <n v="44033.886315806201"/>
        <n v="36912.1867054697"/>
        <n v="23391.794052756999"/>
        <n v="12547.100881090701"/>
        <n v="28792.0506208064"/>
        <n v="48047.652589528203"/>
        <n v="18782.955727177799"/>
        <n v="3866.3370522312298"/>
        <n v="23016.7601043223"/>
        <n v="10159.6708344095"/>
        <n v="2212.4779186830401"/>
        <n v="34789.575955781103"/>
        <n v="49488.200779255603"/>
        <n v="30304.653849840699"/>
        <n v="24559.759287261699"/>
        <n v="13318.195486021499"/>
        <n v="30570.902071926801"/>
        <n v="12831.046557387501"/>
        <n v="2684.4017211574901"/>
        <n v="43535.022572040398"/>
        <n v="41414.986529870999"/>
        <n v="16085.7375091101"/>
        <n v="15847.4402458235"/>
        <n v="33811.6857725144"/>
        <n v="31911.129134091199"/>
        <n v="15801.8422884028"/>
        <n v="22815.891209293699"/>
        <n v="26525.9938053716"/>
        <n v="22985.616664913199"/>
        <n v="39573.5214515138"/>
        <n v="37246.819154310397"/>
        <n v="49359.792061706001"/>
        <n v="42621.4496468406"/>
        <n v="23660.216628296101"/>
        <n v="35791.956328527303"/>
        <n v="43882.561949005802"/>
        <n v="22979.213540298901"/>
        <n v="37360.639585599703"/>
        <n v="40757.910944602401"/>
        <n v="23331.281203322698"/>
        <n v="6628.3561385704197"/>
        <n v="12470.769598304199"/>
        <n v="7364.75096059512"/>
        <n v="1939.31910216341"/>
        <n v="4002.8241565255998"/>
        <n v="28394.399066466602"/>
        <n v="47295.557512958803"/>
        <n v="13749.9682801294"/>
        <n v="42550.621840623397"/>
        <n v="42182.749765012202"/>
        <n v="5901.1451563276796"/>
        <n v="10333.0018231022"/>
        <n v="7164.8861716619103"/>
        <n v="15622.6936871907"/>
        <n v="20699.8134361507"/>
        <n v="25420.211238027801"/>
        <n v="17531.212779067198"/>
        <n v="17743.968519301001"/>
        <n v="45477.909138649302"/>
        <n v="26633.450415065199"/>
        <n v="41995.8722771537"/>
        <n v="29696.191641405701"/>
        <n v="10033.7669212694"/>
        <n v="41417.844339025498"/>
        <n v="16592.012152966501"/>
        <n v="7858.3987309716304"/>
        <n v="8487.4387121098098"/>
        <n v="32142.997573577399"/>
        <n v="43311.759415349501"/>
        <n v="26419.324812573901"/>
        <n v="11548.830510952301"/>
        <n v="27593.645082180599"/>
        <n v="8129.3584987025797"/>
        <n v="44941.230443883796"/>
        <n v="18364.414653784501"/>
        <n v="42007.244350615998"/>
        <n v="34747.270077916299"/>
        <n v="4740.1090264370896"/>
        <n v="31600.772077491099"/>
        <n v="25429.8307772794"/>
        <n v="44724.882707224198"/>
        <n v="29673.0084746334"/>
        <n v="46868.408184011001"/>
        <n v="14496.083089014701"/>
        <n v="36496.775644225003"/>
        <n v="6850.97280044338"/>
        <n v="1256.47907173921"/>
        <n v="9731.39531830136"/>
        <n v="11610.3934897167"/>
        <n v="21859.773421427199"/>
        <n v="26442.3587502392"/>
        <n v="12287.139440438399"/>
        <n v="40449.846433405699"/>
        <n v="35939.431931536703"/>
        <n v="14230.466490795699"/>
        <n v="3380.7723809302502"/>
        <n v="37081.460987861101"/>
        <n v="22268.034662054801"/>
        <n v="37744.299585288798"/>
        <n v="33399.4656069333"/>
        <n v="34173.025240585601"/>
        <n v="45825.978895391199"/>
        <n v="30203.557649485701"/>
        <n v="24305.533702188499"/>
        <n v="45444.293735330597"/>
        <n v="2534.7004700955599"/>
        <n v="27676.337232617399"/>
        <n v="5674.2143374650004"/>
        <n v="43475.285098582797"/>
        <n v="7237.04059480877"/>
        <n v="45537.194394455299"/>
        <n v="37113.070252732701"/>
        <n v="30730.893293449401"/>
        <n v="22773.131100555202"/>
        <n v="31303.647868426298"/>
        <n v="37527.7115142537"/>
        <n v="29986.1162785856"/>
        <n v="23360.658613186599"/>
        <n v="27065.747046561901"/>
        <n v="34465.8248756373"/>
        <n v="36439.078449532302"/>
        <n v="46161.707930600001"/>
        <n v="48192.648606367096"/>
        <n v="5061.5932847128397"/>
        <n v="11784.941422681901"/>
        <n v="6442.9682166496304"/>
        <n v="13591.0430874877"/>
        <n v="19710.535332992898"/>
        <n v="20846.383322027901"/>
        <n v="24261.161682174199"/>
        <n v="43495.230345054202"/>
        <n v="34698.502617083803"/>
        <n v="18524.743950500499"/>
        <n v="17061.046663657198"/>
        <n v="3535.0118812478199"/>
        <n v="31359.518931029099"/>
        <n v="37419.016623861004"/>
        <n v="22697.415826541801"/>
        <n v="20649.3872071603"/>
        <n v="29737.635840160401"/>
        <n v="44019.0774476476"/>
        <n v="21864.010007428202"/>
        <n v="15469.681276723801"/>
        <n v="27667.1265989272"/>
        <n v="26172.079063597601"/>
        <n v="44643.054361458097"/>
        <n v="39533.378201419997"/>
        <n v="29878.881332256002"/>
        <n v="34386.586353979103"/>
        <n v="44655.699075422199"/>
        <n v="29272.274469788201"/>
        <n v="24181.192758454599"/>
        <n v="18089.133069620901"/>
        <n v="2485.6164321579599"/>
        <n v="16118.1665359169"/>
        <n v="21025.566735250799"/>
        <n v="22624.0054607118"/>
        <n v="4098.8542028788597"/>
        <n v="19955.344980386999"/>
        <n v="10179.756432705701"/>
        <n v="17185.194410454202"/>
        <n v="5411.4145455129101"/>
        <n v="35307.197478873801"/>
        <n v="10492.799553848799"/>
        <n v="13271.716783215101"/>
        <n v="7219.4662530414098"/>
        <n v="6098.4602764132096"/>
        <n v="29285.344053736499"/>
        <n v="35490.262673802499"/>
        <n v="28835.350190062702"/>
        <n v="11300.5272735659"/>
        <n v="15988.782443956599"/>
        <n v="30137.596269944999"/>
        <n v="10045.003229309999"/>
        <n v="48716.2891071493"/>
        <n v="47881.281107418901"/>
        <n v="31587.212506815002"/>
        <n v="19425.967815040502"/>
        <n v="38734.813541835101"/>
        <n v="39757.648726368701"/>
        <n v="9199.6683013407692"/>
        <n v="22111.4556780698"/>
        <n v="11391.1221602653"/>
        <n v="33952.609194823002"/>
        <n v="39875.215878852301"/>
        <n v="46133.541648337399"/>
        <n v="19528.401762947698"/>
        <n v="45925.071772642601"/>
        <n v="18272.8255390097"/>
        <n v="32052.2246306741"/>
        <n v="18605.860442632398"/>
        <n v="45565.749805829299"/>
        <n v="49213.851670691998"/>
        <n v="41767.212328260401"/>
        <n v="28158.3277655569"/>
        <n v="23888.3566790236"/>
        <n v="3991.7558288253899"/>
        <n v="22314.3939445703"/>
        <n v="49619.862546857403"/>
        <n v="47695.933068269602"/>
        <n v="4377.6019867773703"/>
        <n v="33919.881462226003"/>
        <n v="26017.3180732412"/>
        <n v="24371.732446723701"/>
        <n v="12723.420482916599"/>
        <n v="4433.9509563254896"/>
        <n v="6849.0152740529902"/>
        <n v="17219.172491391098"/>
        <n v="13137.632496612699"/>
        <n v="49528.921182529702"/>
        <n v="39734.995117091101"/>
        <n v="1926.8812784193301"/>
        <n v="26531.6982940903"/>
        <n v="32573.7247492395"/>
        <n v="9880.3931415524294"/>
        <n v="5706.4381417368004"/>
        <n v="28473.0312307065"/>
        <n v="41787.188127198096"/>
        <n v="42419.108944818698"/>
        <n v="1769.4794225964399"/>
        <n v="22938.061375785801"/>
        <n v="29149.762262739499"/>
        <n v="35725.015997527997"/>
        <n v="45968.666010884997"/>
        <n v="47633.196118288397"/>
        <n v="11837.391382902901"/>
        <n v="34295.819419245898"/>
        <n v="41665.423598671499"/>
        <n v="31726.597160656602"/>
        <n v="12798.3544363728"/>
        <n v="13364.2847821496"/>
        <n v="9198.0711778946607"/>
        <n v="45218.396855689702"/>
        <n v="7813.2390886449602"/>
        <n v="14722.0648697956"/>
        <n v="28414.392830500499"/>
        <n v="23600.1110335372"/>
        <n v="22065.281396557799"/>
        <n v="28830.350438624198"/>
        <n v="11169.2994795705"/>
        <n v="37904.395334017099"/>
        <n v="17370.674028876401"/>
        <n v="42494.658488975401"/>
        <n v="3717.53276817495"/>
        <n v="5181.7973294712801"/>
        <n v="38384.833839941202"/>
        <n v="1872.6240696749501"/>
        <n v="26642.918529735602"/>
        <n v="12517.3831162815"/>
        <n v="2095.1559258625798"/>
        <n v="1733.3650274449601"/>
        <n v="47022.685315857801"/>
        <n v="37784.192288346203"/>
        <n v="48166.4649733162"/>
        <n v="8771.4051364220704"/>
        <n v="29401.013622756"/>
        <n v="25768.149233251101"/>
        <n v="24931.510709500799"/>
        <n v="25403.265432304499"/>
        <n v="4872.5220386779602"/>
        <n v="16579.523111324699"/>
        <n v="36267.530045910098"/>
        <n v="14630.921981044001"/>
        <n v="20948.868408245198"/>
        <n v="16520.401042826099"/>
        <n v="40894.212139742303"/>
        <n v="21763.630917301401"/>
        <n v="19095.937815324301"/>
        <n v="36653.518666295698"/>
        <n v="7425.0216551047697"/>
        <n v="7971.3156463714304"/>
        <n v="39914.276070550302"/>
        <n v="7114.39032496049"/>
        <n v="35155.664221050698"/>
        <n v="2940.42670131981"/>
        <n v="20832.6812831565"/>
        <n v="26790.385718866801"/>
        <n v="7075.04249268287"/>
        <n v="41813.399585122497"/>
        <n v="26925.895178152899"/>
        <n v="34710.043053737099"/>
        <n v="24406.045621389701"/>
        <n v="32681.888295183599"/>
        <n v="6070.7903873286596"/>
        <n v="8144.4999172053604"/>
        <n v="33700.449514461703"/>
        <n v="23147.662039422601"/>
        <n v="4779.8943570511101"/>
        <n v="35536.835399326897"/>
        <n v="9548.4011594508502"/>
        <n v="37589.305795129803"/>
        <n v="11480.5080938622"/>
        <n v="48934.269264303897"/>
        <n v="41867.422765996504"/>
        <n v="30326.548123541201"/>
        <n v="15650.8913636623"/>
        <n v="23674.450003124199"/>
        <n v="4327.0071764370896"/>
        <n v="29642.721664368699"/>
        <n v="23708.647050401902"/>
        <n v="25553.1084235983"/>
        <n v="2843.95677061999"/>
        <n v="17514.335725622899"/>
        <n v="13176.7874560946"/>
        <n v="26984.721435077601"/>
        <n v="6972.1480034604401"/>
        <n v="23127.2195571394"/>
        <n v="49053.356073379"/>
        <n v="26673.328841946299"/>
        <n v="26730.533030934999"/>
        <n v="1273.56348925465"/>
        <n v="9530.4477557268892"/>
        <n v="41468.332017550601"/>
        <n v="29471.3385785633"/>
        <n v="13566.273821021499"/>
        <n v="44848.3132673047"/>
        <n v="45032.998617150901"/>
        <n v="35815.455846479301"/>
        <n v="19532.532787234701"/>
        <n v="45970.025398204401"/>
        <n v="31603.4642899963"/>
        <n v="46859.3008095025"/>
        <n v="12442.557385800599"/>
        <n v="30663.060917614701"/>
        <n v="46515.229091929803"/>
        <n v="11124.064664015599"/>
        <n v="47627.277838280599"/>
        <n v="31263.338122602599"/>
        <n v="28352.414731715799"/>
        <n v="42655.642055873002"/>
        <n v="22269.5569739936"/>
        <n v="42727.0625792098"/>
        <n v="33632.929738282"/>
        <n v="35921.2499751328"/>
        <n v="29057.337887835201"/>
        <n v="11798.2726351124"/>
        <n v="29004.148319391199"/>
        <n v="35302.054252977301"/>
        <n v="40930.336700342901"/>
        <n v="18198.873724591798"/>
        <n v="2169.8000252912502"/>
        <n v="22325.858487842601"/>
        <n v="39300.532140015901"/>
        <n v="48637.890352783099"/>
        <n v="11455.6382783353"/>
        <n v="29736.48579821"/>
        <n v="31546.0403445228"/>
        <n v="29531.968949386301"/>
        <n v="27793.874151156899"/>
        <n v="25651.524166615702"/>
        <n v="2633.7930984837799"/>
        <n v="36200.574823271003"/>
        <n v="27740.621895862001"/>
        <n v="10942.246708037699"/>
        <n v="1580.52389936031"/>
        <n v="4430.9357578915296"/>
        <n v="47716.541559324003"/>
        <n v="6907.8650863167204"/>
        <n v="37718.965979142296"/>
        <n v="20190.809336263901"/>
        <n v="8957.2103214606504"/>
        <n v="1621.74136483954"/>
        <n v="14870.6272512614"/>
        <n v="17325.665238130099"/>
        <n v="17171.201075165602"/>
        <n v="1720.11865579955"/>
        <n v="43169.871554592501"/>
        <n v="21815.834706117301"/>
        <n v="15723.024459754"/>
        <n v="25943.140950768699"/>
        <n v="43137.280682502002"/>
        <n v="20480.127366492499"/>
        <n v="41749.141427979703"/>
        <n v="25944.5873699082"/>
        <n v="7898.4103950542303"/>
        <n v="26652.026299642599"/>
        <n v="22964.5130258465"/>
        <n v="40088.251914106397"/>
        <n v="21643.098867355198"/>
        <n v="45847.1214542573"/>
        <n v="21787.948212606501"/>
        <n v="1308.45051112281"/>
        <n v="16653.861241303501"/>
        <n v="4890.9526970876605"/>
        <n v="3672.3107384172999"/>
        <n v="2754.2413838719699"/>
        <n v="7375.7026775905197"/>
        <n v="17774.513460335798"/>
        <n v="37817.354738951697"/>
        <n v="35327.496805934599"/>
        <n v="7515.1067261651497"/>
        <n v="26191.855680458099"/>
        <n v="40368.630785273599"/>
        <n v="12318.402603786701"/>
        <n v="25682.586677854"/>
        <n v="1166.7713188498301"/>
        <n v="26137.148020363002"/>
        <n v="30496.551023285101"/>
        <n v="22805.877722145298"/>
        <n v="49270.072507326702"/>
        <n v="4858.1824806072"/>
        <n v="9221.5702656110097"/>
        <n v="7277.3983593862704"/>
        <n v="46231.7325101553"/>
        <n v="4159.8516752477699"/>
        <n v="39008.290881766799"/>
        <n v="5859.6333361780398"/>
        <n v="11504.2435255"/>
        <n v="29711.4484885532"/>
        <n v="12779.4190671751"/>
        <n v="37031.667951122399"/>
        <n v="35296.607397482003"/>
        <n v="13251.9306679295"/>
        <n v="10398.8414313658"/>
        <n v="35824.277183371298"/>
        <n v="25646.982769784801"/>
        <n v="38797.570160700299"/>
        <n v="39298.313979066799"/>
        <n v="13906.8694714536"/>
        <n v="3240.3099231891301"/>
        <n v="18890.599993942302"/>
        <n v="1832.9666020570901"/>
        <n v="9781.2278771511592"/>
        <n v="3484.9172789396198"/>
        <n v="28319.6755694606"/>
        <n v="22706.167498746101"/>
        <n v="8941.4695186572699"/>
        <n v="6537.1469441774498"/>
        <n v="2089.9212968616198"/>
        <n v="6786.99988852962"/>
        <n v="7135.0884567345101"/>
        <n v="38992.272171401397"/>
        <n v="24341.762471661499"/>
        <n v="38397.633513422901"/>
        <n v="19815.017938770099"/>
        <n v="43750.163335970901"/>
        <n v="32288.973244691399"/>
        <n v="21005.634447377201"/>
        <n v="34855.727260136897"/>
        <n v="26510.628306911702"/>
        <n v="12042.408939254799"/>
        <n v="41216.676922241801"/>
        <n v="6752.4163709619397"/>
        <n v="24865.147652104901"/>
        <n v="44480.896146278501"/>
        <n v="35699.311529053499"/>
        <n v="23327.642713751"/>
        <n v="48488.178087849999"/>
        <n v="44147.7935461421"/>
        <n v="43699.093392209499"/>
        <n v="34573.602126393002"/>
        <n v="25726.2988873088"/>
        <n v="28751.332434017"/>
        <n v="26553.981812972201"/>
        <n v="34730.2311812142"/>
        <n v="33563.158863442797"/>
        <n v="40482.860919821796"/>
        <n v="10100.077988372899"/>
        <n v="2397.2433727984098"/>
        <n v="6264.5528465513498"/>
        <n v="26193.2085927064"/>
        <n v="26875.034080236601"/>
        <n v="20789.8572740196"/>
        <n v="44300.249721893102"/>
        <n v="8515.0786857155599"/>
        <n v="32934.472752273403"/>
        <n v="43134.404352418002"/>
        <n v="26655.7709973124"/>
        <n v="30328.0815505709"/>
        <n v="48960.840964328199"/>
        <n v="29381.579599553599"/>
        <n v="42307.779652791301"/>
        <n v="27564.3597271912"/>
        <n v="20131.649878843"/>
        <n v="10643.351924430901"/>
        <n v="39053.622943805603"/>
        <n v="19760.568704282799"/>
        <n v="27726.725877822901"/>
        <n v="34328.250210011698"/>
        <n v="7452.9262758659097"/>
        <n v="35381.349101178901"/>
        <n v="29898.8944238105"/>
        <n v="22542.0479113644"/>
        <n v="36610.928816561398"/>
        <n v="19789.252541621201"/>
        <n v="16479.896915585301"/>
        <n v="2023.5218195800101"/>
        <n v="8596.5544156842207"/>
        <n v="17282.783447122001"/>
        <n v="45839.002243320101"/>
        <n v="43865.899919224597"/>
        <n v="5290.3970617896503"/>
        <n v="41850.874957626198"/>
        <n v="26642.367639766198"/>
        <n v="9976.2357320533902"/>
        <n v="22780.1269681538"/>
        <n v="19037.819963447098"/>
        <n v="5936.8544278852396"/>
        <n v="33209.185515422898"/>
        <n v="25489.361897336799"/>
        <n v="49974.8065919699"/>
        <n v="21078.4949198867"/>
        <n v="33335.1130679091"/>
        <n v="42294.905321713901"/>
        <n v="20485.0530568262"/>
        <n v="24362.373960440302"/>
        <n v="30219.840568138901"/>
        <n v="16043.1491710517"/>
        <n v="47901.752835386302"/>
        <n v="46411.598052508103"/>
        <n v="5412.6890448185704"/>
        <n v="39094.680305806804"/>
        <n v="38597.001678769098"/>
        <n v="28429.3070566602"/>
        <n v="44226.342901835997"/>
        <n v="24428.301687721101"/>
        <n v="19925.361214557499"/>
        <n v="20592.203163869199"/>
        <n v="9812.1798241314991"/>
        <n v="19972.934865547501"/>
        <n v="41120.098996037297"/>
        <n v="11287.4155066394"/>
        <n v="31740.4913383698"/>
        <n v="13376.2396198346"/>
        <n v="27639.326063183002"/>
        <n v="19180.357681207701"/>
        <n v="40812.454056502102"/>
        <n v="17426.341356949"/>
        <n v="44982.000414836599"/>
        <n v="47650.809694668198"/>
        <n v="6103.3890638331904"/>
        <n v="24921.3156336795"/>
        <n v="1032.2630866161501"/>
        <n v="42103.263033222604"/>
        <n v="24954.731136095699"/>
        <n v="9326.0349465673007"/>
        <n v="25362.314192783499"/>
        <n v="44336.269154592403"/>
        <n v="5538.7618741275701"/>
        <n v="16280.909098145999"/>
        <n v="8508.1495565135592"/>
        <n v="10230.631506124"/>
        <n v="41051.670280796803"/>
        <n v="23274.304046522699"/>
        <n v="37722.509427610697"/>
        <n v="47030.328586837903"/>
        <n v="32654.992245896701"/>
        <n v="29497.374026784499"/>
        <n v="27302.7152189101"/>
        <n v="47704.581793904799"/>
        <n v="48627.347605697702"/>
        <n v="35343.111751667799"/>
        <n v="41082.614871218502"/>
        <n v="34712.191114827998"/>
        <n v="23918.812512706201"/>
        <n v="8749.9237308924694"/>
        <n v="25970.8661387596"/>
        <n v="20536.009181326499"/>
        <n v="17232.967197593702"/>
        <n v="22420.439275320401"/>
        <n v="43237.628114582098"/>
        <n v="11296.5660235747"/>
        <n v="8476.7408719127907"/>
        <n v="36408.226252387401"/>
        <n v="19484.051239743199"/>
        <n v="13608.1789673241"/>
        <n v="25004.2686095141"/>
        <n v="37667.4122573395"/>
        <n v="16236.0949437257"/>
        <n v="41603.680766907499"/>
        <n v="30732.6983833657"/>
        <n v="29222.327183056801"/>
        <n v="39541.663943074498"/>
        <n v="44595.209917483298"/>
        <n v="11167.184062665699"/>
        <n v="42381.336872681502"/>
        <n v="11523.996974043799"/>
        <n v="38730.9132823076"/>
        <n v="16887.3025338394"/>
        <n v="34572.735332712298"/>
        <n v="47900.188645302696"/>
        <n v="24048.266596627702"/>
        <n v="41011.119021858598"/>
        <n v="9100.1868535414796"/>
        <n v="35435.875071456001"/>
        <n v="28265.168342965098"/>
        <n v="1318.43028055172"/>
        <n v="43949.346582265898"/>
        <n v="17245.167346985501"/>
        <n v="19562.897808925401"/>
        <n v="32220.039227316"/>
        <n v="33854.296896301603"/>
        <n v="45936.951134160001"/>
        <n v="33301.630993388098"/>
        <n v="2634.75786257133"/>
        <n v="43274.069749161601"/>
        <n v="1606.28519137338"/>
        <n v="44358.0270789676"/>
        <n v="25817.6951849426"/>
        <n v="43952.390215232503"/>
        <n v="23210.812334885301"/>
        <n v="47469.0831666714"/>
        <n v="8945.8235481350603"/>
        <n v="45779.075188684299"/>
        <n v="14964.071601818399"/>
        <n v="32000.195853033099"/>
        <n v="18696.998297113201"/>
        <n v="13108.5108870487"/>
        <n v="17892.930585551301"/>
        <n v="32942.424029015201"/>
        <n v="43613.488432298502"/>
        <n v="19989.167918245999"/>
        <n v="45853.988019674602"/>
        <n v="20230.445508408899"/>
        <n v="33070.804942685398"/>
        <n v="26105.143432276102"/>
        <n v="19835.730466945901"/>
        <n v="36906.240483643101"/>
        <n v="30810.306086750999"/>
        <n v="9766.8238671046602"/>
        <n v="36594.910736133097"/>
        <n v="30615.009101675201"/>
        <n v="42871.494053100803"/>
        <n v="43266.509988288599"/>
        <n v="6584.5438345926696"/>
        <n v="14317.3807033377"/>
        <n v="43128.452163460403"/>
        <n v="43281.866852347302"/>
        <n v="22223.7458220634"/>
        <n v="16817.144711016401"/>
        <n v="34122.433884829297"/>
        <n v="25511.207481400499"/>
        <n v="37736.472654193698"/>
        <n v="32010.078697996199"/>
        <n v="42041.612745959399"/>
        <n v="37221.718937929698"/>
        <n v="25159.923894608299"/>
        <n v="27165.334847019101"/>
        <n v="49401.132727330703"/>
        <n v="24982.0468727966"/>
        <n v="4861.5983494601196"/>
        <n v="39645.267804501702"/>
        <n v="10776.4006344024"/>
        <n v="15731.156626312701"/>
        <n v="38598.059722040198"/>
        <n v="41324.848355036898"/>
        <n v="24578.184988308501"/>
        <n v="36750.887988822797"/>
        <n v="9305.99996214169"/>
        <n v="39472.193756529203"/>
        <n v="21707.777740664202"/>
        <n v="23549.230665817198"/>
        <n v="17745.867166260799"/>
        <n v="36443.765527358097"/>
        <n v="30101.6790072941"/>
        <n v="25974.552828002899"/>
        <n v="8381.3283568794595"/>
        <n v="1897.4554096945701"/>
        <n v="10160.5792785794"/>
        <n v="16774.274514532801"/>
        <n v="20293.670726972599"/>
        <n v="5223.9589452186301"/>
        <n v="39148.113565753498"/>
        <n v="31040.1811841337"/>
        <n v="18793.673611654802"/>
        <n v="26851.736552517501"/>
        <n v="16011.956739589299"/>
        <n v="30711.598690891798"/>
        <n v="39174.539019406402"/>
        <n v="47813.995206288702"/>
        <n v="32125.1634023513"/>
        <n v="5244.5079796949103"/>
        <n v="35954.786568013304"/>
        <n v="33571.516571357999"/>
        <n v="27603.996209706202"/>
        <n v="38216.130499696403"/>
        <n v="14083.523234672901"/>
        <n v="4865.5518374109097"/>
        <n v="41477.444808396896"/>
        <n v="35830.270020977201"/>
        <n v="29563.971418990299"/>
        <n v="22616.997534497601"/>
        <n v="32362.671074725698"/>
        <n v="10669.985051244799"/>
        <n v="2936.56560925742"/>
        <n v="21498.028085345701"/>
        <n v="42322.889901344803"/>
        <n v="3345.5786412335001"/>
        <n v="49142.724307598597"/>
        <n v="10571.488648119701"/>
        <n v="45454.866124597997"/>
        <n v="22547.496004173601"/>
        <n v="28481.455529918599"/>
        <n v="22508.974337063901"/>
        <n v="5767.5005933531002"/>
        <n v="19068.0225191436"/>
        <n v="7878.6178145092799"/>
        <n v="25286.452650626499"/>
        <n v="46304.035954818697"/>
        <n v="3552.8587362936801"/>
        <n v="30453.292560833601"/>
        <n v="47788.800990939402"/>
        <n v="11876.3022877529"/>
        <n v="40247.689763677699"/>
        <n v="47776.286882583197"/>
        <n v="28830.111661622199"/>
        <n v="32979.146245165401"/>
        <n v="25359.564504504298"/>
        <n v="6651.5004962202402"/>
        <n v="43965.778714354499"/>
        <n v="9964.0629533703304"/>
        <n v="37502.404710407798"/>
        <n v="28440.881391974199"/>
        <n v="18225.084077363401"/>
        <n v="47902.623834897502"/>
        <n v="11762.2236337389"/>
        <n v="11272.0877660565"/>
        <n v="26589.433270353598"/>
        <n v="44765.716751287102"/>
        <n v="30217.251132772199"/>
        <n v="12617.4853012448"/>
        <n v="42052.5248785968"/>
        <n v="49125.157745441698"/>
        <n v="17704.741580046099"/>
        <n v="39459.436269374499"/>
        <n v="6897.1003201639996"/>
        <n v="33283.284696003"/>
        <n v="19218.4785931769"/>
        <n v="14267.909879475001"/>
        <n v="11289.847591874301"/>
        <n v="49565.021330192903"/>
        <n v="9932.1914896947801"/>
        <n v="2737.6761092319098"/>
        <n v="39737.329479595399"/>
        <n v="32465.1285180216"/>
        <n v="49666.605650203499"/>
        <n v="3975.0745246014399"/>
        <n v="35582.755821957602"/>
        <n v="22722.0003202751"/>
        <n v="37662.669620134002"/>
        <n v="10035.332962985"/>
        <n v="26153.3892231717"/>
        <n v="3882.0701209196"/>
        <n v="39221.777868764701"/>
        <n v="20707.319633024901"/>
        <n v="47443.997596779598"/>
        <n v="34241.758927837102"/>
        <n v="31097.836432076601"/>
        <n v="18290.276536766702"/>
        <n v="42685.200521269602"/>
        <n v="16471.376988443"/>
        <n v="6982.3929075024598"/>
        <n v="13650.4875897607"/>
        <n v="37771.758993319199"/>
        <n v="44947.469977418397"/>
        <n v="49910.077615104601"/>
        <n v="36183.545475962899"/>
        <n v="12248.5769522058"/>
        <n v="6852.5010547742904"/>
        <n v="13393.830698773199"/>
        <n v="47549.050864579098"/>
        <n v="21293.018508273199"/>
        <n v="46888.661109549299"/>
        <n v="46323.269465520301"/>
        <n v="47792.230687314601"/>
        <n v="16530.728215773499"/>
        <n v="16003.554363360199"/>
        <n v="38471.529717481601"/>
        <n v="19121.377691834201"/>
        <n v="17214.850300129801"/>
        <n v="30395.3801640374"/>
        <n v="12583.377246665401"/>
        <n v="29672.5846901978"/>
        <n v="29093.794921313402"/>
        <n v="5327.95195305995"/>
        <n v="30883.549105631399"/>
        <n v="44183.9878334268"/>
        <n v="32279.4124202846"/>
        <n v="14443.896392545699"/>
        <n v="46044.103921921997"/>
        <n v="38551.1345017926"/>
        <n v="37858.703822300602"/>
        <n v="15579.6765684814"/>
        <n v="1427.2402451149201"/>
        <n v="13150.658308907699"/>
        <n v="12276.7898074728"/>
        <n v="13066.6241590915"/>
        <n v="45391.450019714001"/>
        <n v="13280.426895480899"/>
        <n v="18317.992713206699"/>
        <n v="44578.659747115897"/>
        <n v="29716.842497167301"/>
        <n v="44421.370490018802"/>
        <n v="20528.419511212302"/>
        <n v="25161.6616875365"/>
        <n v="20452.853163134801"/>
        <n v="4091.3505555632"/>
        <n v="38877.332842939897"/>
        <n v="24469.182640989799"/>
        <n v="1776.28372677776"/>
        <n v="10664.3081967362"/>
        <n v="2226.8160115076198"/>
        <n v="44774.411922647698"/>
        <n v="23738.851128162001"/>
        <n v="36909.158358545901"/>
        <n v="9804.14482926036"/>
        <n v="11277.168487143799"/>
        <n v="38109.400289201898"/>
        <n v="37537.093486441801"/>
        <n v="32755.0836461449"/>
        <n v="12639.613943913"/>
        <n v="9533.9010756908192"/>
        <n v="32026.065790717399"/>
        <n v="45667.404262042903"/>
        <n v="49828.869713289903"/>
        <n v="29466.305618018101"/>
        <n v="13253.4600951661"/>
        <n v="11866.0158813323"/>
        <n v="13725.5855724679"/>
        <n v="47970.554912473599"/>
        <n v="16874.343857861601"/>
        <n v="3980.95087747248"/>
        <n v="30279.0758610464"/>
        <n v="48363.469491685501"/>
        <n v="9142.4665595301503"/>
        <n v="25761.418038890599"/>
        <n v="10540.6263245187"/>
        <n v="30243.630128959499"/>
        <n v="8156.6903058704702"/>
        <n v="24424.225594216299"/>
        <n v="35172.519101744103"/>
        <n v="41657.1767297814"/>
        <n v="44920.154723399697"/>
        <n v="32077.001406177998"/>
        <n v="25381.415091573799"/>
        <n v="46898.200963507901"/>
        <n v="46575.692311427403"/>
        <n v="43951.991929639596"/>
        <n v="46193.0365256812"/>
        <n v="37450.272031932902"/>
        <n v="14720.9296693492"/>
        <n v="8632.3475760915899"/>
        <n v="36803.181737419603"/>
        <n v="47733.264724129403"/>
        <n v="25099.690427998001"/>
        <n v="12447.9966209823"/>
        <n v="49267.525957029502"/>
        <n v="27719.1408772754"/>
        <n v="33080.820074953299"/>
        <n v="48609.473182639696"/>
        <n v="9762.1524874601"/>
        <n v="23958.476616002299"/>
        <n v="19382.0869732877"/>
        <n v="14226.518027129599"/>
        <n v="26674.561254850501"/>
        <n v="31470.569446242502"/>
        <n v="45081.410725158697"/>
        <n v="40959.456954984002"/>
        <n v="24230.372278766601"/>
        <n v="16694.515053918502"/>
        <n v="31626.636262441702"/>
        <n v="12335.809240705499"/>
        <n v="2987.5399188342299"/>
        <n v="20832.096079104798"/>
        <n v="39624.182945252804"/>
        <n v="36578.769637882899"/>
        <n v="34658.160215651696"/>
        <n v="7244.7950940790197"/>
        <n v="39957.227714850203"/>
        <n v="21935.726125343401"/>
        <n v="49745.811976635297"/>
        <n v="31022.662738516701"/>
        <n v="2501.2639903972299"/>
        <n v="7624.2645383835497"/>
        <n v="21308.016492603299"/>
        <n v="29610.206972092299"/>
        <n v="12858.3296808206"/>
        <n v="29766.397827913999"/>
        <n v="46610.825272327398"/>
        <n v="32756.384594698698"/>
        <n v="12185.8380072402"/>
        <n v="11914.7982813127"/>
        <n v="29644.047440000399"/>
        <n v="25598.762774857401"/>
        <n v="18241.188379800002"/>
        <n v="9714.9005537769899"/>
        <n v="21455.183704736399"/>
        <n v="35612.349002483497"/>
        <n v="2747.3075068271801"/>
        <n v="31326.014175631801"/>
        <n v="16580.587544365499"/>
        <n v="47289.628187970098"/>
        <n v="48662.636196953601"/>
        <n v="15534.477911539499"/>
        <n v="40822.839720981501"/>
        <n v="13911.0470596088"/>
        <n v="14043.4724376045"/>
        <n v="33590.3443579058"/>
        <n v="1431.3471775533101"/>
        <n v="11831.635417158301"/>
        <n v="17234.1990115476"/>
        <n v="25703.085582405602"/>
        <n v="8755.0795390227504"/>
        <n v="32719.902818172501"/>
        <n v="37487.556503598003"/>
        <n v="14141.4497752846"/>
        <n v="4218.2457503817805"/>
        <n v="49113.4539092247"/>
        <n v="45128.642259535802"/>
        <n v="4217.6291778610102"/>
        <n v="17346.701801009302"/>
        <n v="2504.6657409856798"/>
        <n v="36225.044669844297"/>
        <n v="18013.0044074945"/>
        <n v="1776.0583134019801"/>
        <n v="20608.2350655794"/>
        <n v="4057.98693382171"/>
        <n v="33228.596694170898"/>
        <n v="33962.7006217382"/>
        <n v="22699.013322843199"/>
        <n v="30355.586927444601"/>
        <n v="44116.839242757902"/>
        <n v="3801.6213211260801"/>
        <n v="20679.393198854399"/>
        <n v="15819.0158103418"/>
        <n v="4586.1642181348498"/>
        <n v="19260.108833321501"/>
        <n v="31763.598391234598"/>
        <n v="26004.681469192699"/>
        <n v="20701.251937371599"/>
        <n v="43953.820098252101"/>
        <n v="41091.160868053797"/>
        <n v="15338.723337240001"/>
        <n v="33664.172091590597"/>
        <n v="42956.342120292597"/>
        <n v="43394.576149478598"/>
        <n v="14654.938259881999"/>
        <n v="48526.462840139"/>
        <n v="8209.7335962277302"/>
        <n v="38661.430202131203"/>
        <n v="21983.596753637001"/>
        <n v="7438.1987748117799"/>
        <n v="43050.389254961097"/>
        <n v="40800.261040347301"/>
        <n v="23788.4415524914"/>
        <n v="2329.7168381813999"/>
        <n v="18322.625425350201"/>
        <n v="14597.6528410258"/>
        <n v="13170.475125703701"/>
        <n v="16353.4252273002"/>
        <n v="10161.0655957079"/>
        <n v="34922.382970857303"/>
        <n v="40388.827421980699"/>
        <n v="29050.357961553"/>
        <n v="18485.087442828"/>
        <n v="40928.721034541799"/>
        <n v="16145.5139894351"/>
        <n v="18997.964142483401"/>
        <n v="33666.101514489899"/>
        <n v="21273.638571389001"/>
        <n v="30593.594112356401"/>
        <n v="36081.012362831003"/>
        <n v="48155.106514858497"/>
        <n v="6082.6681470554304"/>
        <n v="18848.723425350199"/>
        <n v="33087.171466815598"/>
        <n v="23371.8335611779"/>
        <n v="30979.103312678199"/>
        <n v="22143.025098365499"/>
        <n v="29935.0239491149"/>
        <n v="24397.050394984199"/>
        <n v="12449.0004556309"/>
        <n v="1104.5444222297899"/>
        <n v="20771.0957618227"/>
        <n v="47923.561361138003"/>
        <n v="16408.9669185891"/>
        <n v="49690.6979114352"/>
        <n v="4296.0083744799103"/>
        <n v="13061.152620069301"/>
        <n v="22714.291173502399"/>
        <n v="26194.244322673199"/>
        <n v="21357.208586869801"/>
        <n v="23936.0927079053"/>
        <n v="32406.7507717433"/>
        <n v="14524.707446283999"/>
        <n v="26047.705097458002"/>
        <n v="37384.843343099499"/>
        <n v="1521.5905784143199"/>
        <n v="1185.2138790636"/>
        <n v="35550.221868021297"/>
        <n v="27851.777932834801"/>
        <n v="35849.427246823601"/>
        <n v="18595.633277089899"/>
        <n v="43709.134611088397"/>
        <n v="36820.7707455329"/>
        <n v="12593.553327817501"/>
        <n v="42545.920689193699"/>
        <n v="11561.8118433171"/>
        <n v="16971.8361979043"/>
        <n v="28280.360067876401"/>
        <n v="49898.231558452302"/>
        <n v="10592.255662337"/>
        <n v="18826.741718490601"/>
        <n v="18193.274764804199"/>
        <n v="15446.760757063799"/>
        <n v="4927.5346467721602"/>
        <n v="7629.58189967814"/>
        <n v="13676.348866795501"/>
        <n v="16330.957066278301"/>
        <n v="36324.427530752298"/>
        <n v="39832.710721908697"/>
        <n v="42520.490731849401"/>
        <n v="47225.566892420196"/>
        <n v="2813.0521460088999"/>
        <n v="3380.0817445338098"/>
        <n v="3680.6848703846999"/>
        <n v="22505.2752441304"/>
        <n v="44542.3016789557"/>
        <n v="10786.778256915601"/>
        <n v="23021.113540007002"/>
        <n v="39452.708699984803"/>
        <n v="45411.312378868402"/>
        <n v="12472.4022280183"/>
        <n v="20367.622838115502"/>
        <n v="30726.948945926"/>
        <n v="40386.519357839599"/>
        <n v="28785.336133155699"/>
        <n v="41556.094066668004"/>
        <n v="12068.359297339901"/>
        <n v="24954.603524428101"/>
        <n v="29575.060941490599"/>
        <n v="44756.112463321297"/>
        <n v="20416.930256632601"/>
        <n v="7658.07801217014"/>
        <n v="3475.8385247779902"/>
        <n v="36147.162256974501"/>
        <n v="6564.6775938337796"/>
        <n v="42030.473341339501"/>
        <n v="4614.1664497473002"/>
        <n v="14948.7279197764"/>
        <n v="12937.3366552266"/>
        <n v="12684.6315883353"/>
        <n v="4426.4419003707899"/>
        <n v="27763.5116465951"/>
        <n v="23163.812546322399"/>
        <n v="46220.425450588999"/>
        <n v="39952.384855855104"/>
        <n v="13816.968224530799"/>
        <n v="32779.853735033597"/>
        <n v="20205.839688068401"/>
        <n v="12900.7604883933"/>
        <n v="30861.7759576676"/>
        <n v="49450.893397001302"/>
        <n v="5427.7443043143103"/>
        <n v="37926.040724824001"/>
        <n v="30416.0948872386"/>
        <n v="25082.8478791136"/>
        <n v="18473.766127529499"/>
        <n v="4336.55761492083"/>
        <n v="18763.5409641025"/>
        <n v="26175.3737844893"/>
        <n v="27744.828711292001"/>
        <n v="32114.205147769098"/>
        <n v="17802.893119476099"/>
        <n v="34186.354201367503"/>
        <n v="14251.9223185013"/>
        <n v="24898.836711049102"/>
        <n v="1837.09608782604"/>
        <n v="8319.88193476987"/>
        <n v="48030.1085387399"/>
        <n v="18949.3470804438"/>
        <n v="33793.813158559497"/>
        <n v="7841.7992828296601"/>
        <n v="34655.802147950599"/>
        <n v="34967.3261107871"/>
        <n v="35017.446049767903"/>
        <n v="6765.4614244765698"/>
        <n v="36441.782943442297"/>
        <n v="8747.3995976548595"/>
        <n v="12449.3488506537"/>
        <n v="46983.283342800503"/>
        <n v="47059.543287202701"/>
        <n v="9526.4884959135707"/>
        <n v="42765.054657454697"/>
        <n v="1297.3376033709101"/>
        <n v="30754.009029812401"/>
        <n v="30102.211581868502"/>
        <n v="27788.642230600199"/>
        <n v="13263.738295650101"/>
        <n v="5645.5783103712101"/>
        <n v="42292.833419270697"/>
        <n v="31035.3552602247"/>
        <n v="6372.4191736008697"/>
        <n v="21361.961804259099"/>
        <n v="40094.836178047903"/>
        <n v="13784.807039715301"/>
        <n v="4668.9210631946198"/>
        <n v="14835.440745608899"/>
        <n v="10685.946269722101"/>
        <n v="10883.9718443487"/>
        <n v="24593.802099087501"/>
        <n v="44259.741805229998"/>
        <n v="21804.132185126098"/>
        <n v="7079.1786056247001"/>
        <n v="15092.1698121638"/>
        <n v="37275.945763754098"/>
        <n v="15412.3992499585"/>
        <n v="41714.729318617203"/>
        <n v="35536.809343670902"/>
        <n v="27514.052182846899"/>
        <n v="29342.925787595701"/>
        <n v="9702.6773816554396"/>
        <n v="9775.6925994474805"/>
        <n v="13393.2558005668"/>
        <n v="20614.094413394701"/>
        <n v="30419.752233928299"/>
        <n v="49853.765116819101"/>
        <n v="33738.625250441699"/>
        <n v="40942.005631729298"/>
        <n v="48270.691416452501"/>
        <n v="16292.432929931399"/>
        <n v="26386.822634355201"/>
        <n v="32862.387084299698"/>
        <n v="40100.429316061804"/>
        <n v="2079.1786111689698"/>
        <n v="30348.487459544602"/>
        <n v="42072.0237379467"/>
        <n v="17528.856491416798"/>
        <n v="28564.792331379402"/>
        <n v="32097.8591665557"/>
        <n v="15945.961367968799"/>
        <n v="12540.2469913036"/>
        <n v="14618.0543419924"/>
        <n v="39707.082055124403"/>
        <n v="38582.842239667603"/>
        <n v="48273.449674626499"/>
        <n v="2254.6992373283501"/>
        <n v="14018.1833229325"/>
        <n v="17975.2932954059"/>
        <n v="19107.628069857099"/>
        <n v="44696.843417389202"/>
        <n v="16826.908105432001"/>
        <n v="25260.590185860801"/>
        <n v="43176.171304161202"/>
        <n v="4953.7992932887501"/>
        <n v="11125.1633965287"/>
        <n v="12716.043597710401"/>
        <n v="15835.854309550001"/>
        <n v="41279.315927149502"/>
        <n v="2839.8614122185099"/>
        <n v="2117.9111930184999"/>
        <n v="43647.081743368202"/>
        <n v="25357.525362125001"/>
        <n v="28462.8684552745"/>
        <n v="1606.51718574149"/>
        <n v="4310.3232622959003"/>
        <n v="34728.988387154299"/>
        <n v="44858.631528777099"/>
        <n v="1741.12021671854"/>
        <n v="39550.629260494301"/>
        <n v="11827.3660987536"/>
        <n v="2665.3704556912799"/>
        <n v="42047.042779675299"/>
        <n v="2441.8910180895"/>
        <n v="39439.235895002901"/>
        <n v="9817.6826050358395"/>
        <n v="2012.0263143990701"/>
        <n v="22991.515240538502"/>
        <n v="30187.4055016444"/>
        <n v="47165.2991652243"/>
        <n v="21076.970855308999"/>
        <n v="38584.1362147123"/>
        <n v="47519.370031681698"/>
        <n v="15437.5497082694"/>
        <n v="36346.617528460702"/>
        <n v="5253.6160123290801"/>
        <n v="19484.017349674301"/>
        <n v="17698.2797335293"/>
        <n v="31901.682066569399"/>
        <n v="4771.6505085726003"/>
        <n v="34753.239049473799"/>
        <n v="45302.701265726901"/>
        <n v="26665.9016992541"/>
        <n v="45499.040213812201"/>
        <n v="31427.659167171802"/>
        <n v="26649.653485631301"/>
        <n v="18092.400300061599"/>
        <n v="12784.843889181"/>
        <n v="9661.4730499039397"/>
        <n v="7765.8084563529901"/>
        <n v="25955.496274861202"/>
        <n v="39456.797573456199"/>
        <n v="43070.4703893685"/>
        <n v="22444.633462416899"/>
        <n v="36233.195374386902"/>
        <n v="21741.706508637999"/>
        <n v="32477.750363689102"/>
        <n v="45335.886994644199"/>
        <n v="15451.515991292399"/>
        <n v="2371.4185014294499"/>
        <n v="18301.325842451701"/>
        <n v="22734.364435997199"/>
        <n v="44027.3973050817"/>
        <n v="49071.6153727575"/>
        <n v="14571.144107607301"/>
        <n v="26424.206079392901"/>
        <n v="14923.147085621"/>
        <n v="3091.8611538360501"/>
        <n v="29485.755421120499"/>
        <n v="10791.325616137799"/>
        <n v="30317.099757410298"/>
        <n v="29767.975467313601"/>
        <n v="4721.4032003535303"/>
        <n v="18062.528112619199"/>
        <n v="4916.2963588869397"/>
        <n v="42499.6090863028"/>
        <n v="27664.075375883302"/>
        <n v="43877.6517703278"/>
        <n v="15696.966993557"/>
        <n v="28548.3552489543"/>
        <n v="24120.184043884099"/>
        <n v="7474.7110873738902"/>
        <n v="24634.7303360148"/>
        <n v="44104.565147987698"/>
        <n v="14390.0209130117"/>
        <n v="20067.420305813801"/>
        <n v="24156.820015982699"/>
        <n v="45354.734098675501"/>
        <n v="33576.844385190197"/>
        <n v="36094.086680496701"/>
        <n v="5114.7325600519698"/>
        <n v="15417.000001193401"/>
        <n v="14966.189831628801"/>
        <n v="18283.993899372599"/>
        <n v="30304.375081587801"/>
        <n v="29356.275590938701"/>
        <n v="34472.084194001603"/>
        <n v="38743.881477895302"/>
        <n v="5110.2327282087499"/>
        <n v="7536.7474696765203"/>
        <n v="17944.242649215699"/>
        <n v="47384.051042937303"/>
        <n v="47527.222604401803"/>
        <n v="44490.209857061498"/>
        <n v="48098.556551672104"/>
        <n v="33333.405400636897"/>
        <n v="1599.8748640537499"/>
        <n v="30291.163134430699"/>
        <n v="24458.106564308298"/>
        <n v="29896.748201349001"/>
        <n v="41940.6561129724"/>
        <n v="28835.047287661098"/>
        <n v="6150.0156848686402"/>
        <n v="26457.314733062402"/>
        <n v="7198.7709672861201"/>
        <n v="45306.601749417699"/>
        <n v="17738.0698519816"/>
        <n v="24742.714097824301"/>
        <n v="27011.078263229399"/>
        <n v="49141.023056694299"/>
        <n v="3396.3238942916"/>
        <n v="49974.160458479098"/>
        <n v="44847.525268138299"/>
        <n v="2378.1039321950602"/>
        <n v="20086.904045989599"/>
        <n v="13391.6029865089"/>
        <n v="29167.792168748801"/>
        <n v="37176.780080669203"/>
        <n v="18137.1482452698"/>
        <n v="48554.948713587197"/>
        <n v="5483.7073453561998"/>
        <n v="46026.911057224199"/>
        <n v="42941.6106726211"/>
        <n v="6718.5873812402997"/>
        <n v="5001.4021020763903"/>
        <n v="49877.898647217698"/>
        <n v="44074.035645530901"/>
        <n v="5471.4822286151002"/>
        <n v="33067.771660156002"/>
        <n v="34596.274971790801"/>
        <n v="46542.011782686997"/>
        <n v="13318.4063464465"/>
        <n v="29869.7560452004"/>
        <n v="18176.316545724701"/>
        <n v="43000.541199788597"/>
        <n v="41312.720782558397"/>
        <n v="7079.0930154694297"/>
        <n v="30326.7436968207"/>
        <n v="35316.192399242304"/>
        <n v="8511.7696999439595"/>
        <n v="36495.692531055996"/>
        <n v="49484.040947722096"/>
        <n v="6717.73112285144"/>
        <n v="13829.9148038206"/>
        <n v="32230.7187905834"/>
        <n v="29074.9197624261"/>
        <n v="4247.8332982552502"/>
        <n v="20566.599437551999"/>
        <n v="44047.518360344198"/>
        <n v="27599.3835781364"/>
        <n v="48209.007704324897"/>
        <n v="14709.218199151601"/>
        <n v="16246.5898487344"/>
        <n v="44113.8466749117"/>
        <n v="24403.6310864529"/>
        <n v="22076.6025369448"/>
        <n v="4535.0950211495601"/>
        <n v="30952.2586074664"/>
        <n v="24441.202867170101"/>
        <n v="13329.440880488901"/>
        <n v="17970.747199968999"/>
        <n v="31080.433632964799"/>
        <n v="9819.6759179731707"/>
        <n v="39156.5539168982"/>
        <n v="39561.7731201399"/>
        <n v="10841.461394664"/>
        <n v="40821.409764210301"/>
        <n v="19119.443166478901"/>
        <n v="23204.4704391058"/>
        <n v="21941.008288785299"/>
        <n v="13172.351914491999"/>
        <n v="28491.107732266901"/>
        <n v="20362.240661541899"/>
        <n v="1659.8865598222801"/>
        <n v="39075.600712803003"/>
        <n v="16999.531769914702"/>
        <n v="5460.2026911489002"/>
        <n v="46635.084207709901"/>
        <n v="43362.629424669998"/>
        <n v="18562.037225599601"/>
        <n v="4610.0735342868102"/>
        <n v="11120.327138856601"/>
        <n v="14214.740781905"/>
        <n v="3988.97703165744"/>
        <n v="19055.308290842899"/>
        <n v="3962.3585451220501"/>
        <n v="7792.8501866388297"/>
        <n v="14718.8206639204"/>
        <n v="20367.025964020901"/>
        <n v="10183.271044721499"/>
        <n v="40537.165968475398"/>
        <n v="32676.253443271002"/>
        <n v="39659.261289473798"/>
        <n v="8071.7249887582202"/>
        <n v="44305.125636295299"/>
        <n v="37522.793631643799"/>
        <n v="26124.181564033901"/>
        <n v="49201.887875779699"/>
        <n v="34813.197208903097"/>
        <n v="16905.648702683"/>
        <n v="49405.837236335101"/>
        <n v="8408.0614785020098"/>
        <n v="40698.308204961097"/>
        <n v="9059.3839117572898"/>
        <n v="32550.981092198999"/>
        <n v="25062.9046948205"/>
        <n v="45419.864806151498"/>
        <n v="44771.856249260498"/>
        <n v="13357.1763224809"/>
        <n v="30030.4201954624"/>
        <n v="28582.902764130598"/>
        <n v="4661.9759251405703"/>
        <n v="49898.208276751699"/>
        <n v="10594.4975734449"/>
        <n v="7799.00344456723"/>
        <n v="43533.687214162601"/>
        <n v="44350.528695216897"/>
        <n v="41913.250532346101"/>
        <n v="34623.581279521597"/>
        <n v="47618.355653921702"/>
        <n v="3730.57241668182"/>
        <n v="8337.6778628579705"/>
        <n v="16449.288806208999"/>
        <n v="43756.0148957973"/>
        <n v="49028.828677431498"/>
        <n v="34385.611931837702"/>
        <n v="40304.118058182503"/>
        <n v="31352.567947138599"/>
        <n v="21616.487340415199"/>
        <n v="11546.6850934698"/>
        <n v="9990.81123295217"/>
        <n v="14838.1976177287"/>
        <n v="6600.1286439763498"/>
        <n v="13939.455633533"/>
        <n v="22622.7709776712"/>
        <n v="9732.8328376190693"/>
        <n v="46651.117996274501"/>
        <n v="28587.7578176635"/>
        <n v="17210.356394974799"/>
        <n v="48063.4898942336"/>
        <n v="17960.330687829701"/>
        <n v="21001.131138557201"/>
        <n v="39720.1707269611"/>
        <n v="44924.826659649501"/>
        <n v="9929.6804024141293"/>
        <n v="38008.594224790999"/>
        <n v="30444.035938127799"/>
        <n v="6109.0292455762501"/>
        <n v="9032.2458845284491"/>
        <n v="30737.5869006789"/>
        <n v="19428.598024481202"/>
        <n v="33636.862459687698"/>
        <n v="29244.5778683518"/>
        <n v="33066.425715573998"/>
        <n v="11767.731443274401"/>
        <n v="42020.812379987598"/>
        <n v="28249.404302956598"/>
        <n v="7111.7581252666296"/>
        <n v="22635.866617515901"/>
        <n v="13340.2100526512"/>
        <n v="33533.582043540897"/>
        <n v="40549.545449327401"/>
        <n v="31284.744541393298"/>
        <n v="9763.4390829780004"/>
        <n v="40844.412039287403"/>
        <n v="21921.308292920199"/>
        <n v="34600.543751015903"/>
        <n v="15821.832530223401"/>
        <n v="39582.886674268797"/>
        <n v="3325.8899437156801"/>
        <n v="1539.43527891856"/>
        <n v="15901.4736864145"/>
        <n v="6407.4874061023502"/>
        <n v="30413.431082880099"/>
        <n v="28154.4947370767"/>
        <n v="48143.469945628603"/>
        <n v="35948.561284472104"/>
        <n v="5079.5816736572397"/>
        <n v="32616.817755984299"/>
        <n v="8653.4649871662805"/>
        <n v="31203.922135856301"/>
        <n v="48876.963977769701"/>
        <n v="22267.191927559099"/>
        <n v="32824.662803109597"/>
        <n v="36296.8563335785"/>
        <n v="25760.993504867001"/>
        <n v="3361.7018098345902"/>
        <n v="46730.333435285298"/>
        <n v="4001.10801417936"/>
        <n v="30930.4171666068"/>
        <n v="23598.8608366843"/>
        <n v="5052.2292107646299"/>
        <n v="45342.833585653803"/>
        <n v="43031.031429267299"/>
        <n v="42300.672082277299"/>
        <n v="43144.085897508099"/>
        <n v="21697.233156095801"/>
        <n v="19067.6141442839"/>
        <n v="4578.99247660118"/>
        <n v="2684.2447732657502"/>
        <n v="5296.7476449354499"/>
        <n v="27219.886327918601"/>
        <n v="17485.032450769901"/>
        <n v="40419.155094983798"/>
        <n v="23695.641484517098"/>
        <n v="22819.965042485699"/>
        <n v="26331.997118858799"/>
        <n v="42261.106845215603"/>
        <n v="40026.574248330202"/>
        <n v="28808.713152131601"/>
        <n v="33327.360290062999"/>
        <n v="49668.603646986099"/>
        <n v="46838.343458751697"/>
        <n v="6192.4633581693897"/>
        <n v="9109.4673330362893"/>
        <n v="11746.0548177155"/>
        <n v="49627.279906832999"/>
        <n v="33058.534362626699"/>
        <n v="46028.336623265997"/>
        <n v="12728.619152147799"/>
        <n v="1585.6029307854001"/>
        <n v="33284.411908493101"/>
        <n v="23552.031014675998"/>
        <n v="41482.600685150399"/>
        <n v="16679.020690743098"/>
        <n v="22822.9901627769"/>
        <n v="28339.711203225099"/>
        <n v="43572.415763620302"/>
        <n v="20289.623791542799"/>
        <n v="23931.500144936501"/>
        <n v="31946.377496237801"/>
        <n v="39535.0358826011"/>
        <n v="49155.407645596097"/>
        <n v="3128.3358006571302"/>
        <n v="19607.487403185602"/>
        <n v="39106.761780262299"/>
        <n v="42165.451226525503"/>
        <n v="17490.769970395198"/>
        <n v="30681.398297760101"/>
        <n v="19508.6802353405"/>
        <n v="33708.383746753701"/>
        <n v="41605.483169127103"/>
        <n v="42895.643822324797"/>
        <n v="32287.266485462598"/>
        <n v="20089.266168692298"/>
        <n v="49014.336975744198"/>
        <n v="13087.8639345273"/>
        <n v="25850.433904634301"/>
        <n v="37095.792240971903"/>
        <n v="41069.896921892599"/>
        <n v="9736.7931133443708"/>
        <n v="47967.042922248402"/>
        <n v="25917.9237080167"/>
        <n v="16520.2488298237"/>
        <n v="29055.403722540901"/>
        <n v="8741.8970688898899"/>
        <n v="44432.747779321297"/>
        <n v="14289.0552903649"/>
        <n v="32855.941966081897"/>
        <n v="24956.220977639401"/>
        <n v="49672.335012328404"/>
        <n v="19952.602984261499"/>
        <n v="14412.032243801201"/>
        <n v="33590.015112948196"/>
        <n v="49930.031601052797"/>
        <n v="15662.3502175554"/>
        <n v="31285.156892657102"/>
        <n v="22959.826833959702"/>
        <n v="44726.754167101499"/>
        <n v="12445.396520202699"/>
        <n v="24735.619413279299"/>
        <n v="18401.776355382"/>
        <n v="22792.627360109102"/>
        <n v="23703.4302884469"/>
        <n v="18613.166209777701"/>
        <n v="47477.907683632198"/>
        <n v="24239.168223156099"/>
        <n v="37559.365143926298"/>
        <n v="12050.859518625601"/>
        <n v="36518.670819416198"/>
        <n v="19298.382078962801"/>
        <n v="2605.1363955146198"/>
        <n v="44045.008296242602"/>
        <n v="10187.7205432719"/>
        <n v="11766.058274924701"/>
        <n v="47630.1005156682"/>
        <n v="15887.7178046932"/>
        <n v="4918.7463644253803"/>
        <n v="38030.588425497699"/>
        <n v="45926.578638662199"/>
        <n v="17586.2231313343"/>
        <n v="8883.1857985790593"/>
        <n v="35807.012157561898"/>
        <n v="3414.1350419937598"/>
        <n v="13668.245521200901"/>
        <n v="45716.328033507503"/>
        <n v="45528.0743677317"/>
        <n v="23860.374485493801"/>
        <n v="38729.127161801"/>
        <n v="40983.252468298997"/>
        <n v="25637.027244778001"/>
        <n v="8831.5309450901696"/>
        <n v="43208.573448305098"/>
        <n v="44382.558409285302"/>
        <n v="44916.098268646499"/>
        <n v="49104.606911720301"/>
        <n v="39509.626037714603"/>
        <n v="7531.64274633484"/>
        <n v="6588.5121965069602"/>
        <n v="2295.1865231349602"/>
        <n v="18566.443042045899"/>
        <n v="37641.013848260198"/>
        <n v="31396.9350646981"/>
        <n v="19899.698202309199"/>
        <n v="15752.5055772823"/>
        <n v="7140.1748818295"/>
        <n v="34353.535415819402"/>
        <n v="34521.471855574498"/>
        <n v="22897.3445200485"/>
        <n v="2554.6947434757699"/>
        <n v="9753.5976538218401"/>
        <n v="47419.875764365301"/>
        <n v="38071.576835171203"/>
        <n v="5532.6078214087202"/>
        <n v="4700.4259562652196"/>
        <n v="29103.992572609201"/>
        <n v="11777.1473577212"/>
        <n v="32646.694477581201"/>
        <n v="35611.2194280443"/>
        <n v="35022.835383073703"/>
        <n v="46675.027460645302"/>
        <n v="46339.135946576302"/>
        <n v="48879.344017229698"/>
        <n v="9606.9031249871696"/>
        <n v="49142.042331753197"/>
        <n v="40451.959286167199"/>
        <n v="20185.6356066685"/>
        <n v="12387.119814387899"/>
        <n v="39747.999084269002"/>
        <n v="10645.7532512906"/>
        <n v="15742.9409462639"/>
        <n v="40433.1036933949"/>
        <n v="14557.9778228908"/>
        <n v="19844.0447403709"/>
        <n v="38074.0593966249"/>
        <n v="15488.7930610515"/>
        <n v="31240.5019921577"/>
        <n v="17959.7550871903"/>
        <n v="39247.268409025201"/>
        <n v="37119.015277837898"/>
        <n v="46994.1673658441"/>
        <n v="19894.7387960292"/>
        <n v="16339.4851081332"/>
        <n v="8722.9907593805001"/>
        <n v="32316.356356067401"/>
        <n v="4348.0411932899497"/>
        <n v="17002.0387873336"/>
        <n v="46295.820395285999"/>
        <n v="40410.806462701803"/>
        <n v="4284.5977281959103"/>
        <n v="20774.565915104999"/>
        <n v="49228.707833991401"/>
        <n v="46711.698029371299"/>
        <n v="33509.583655067698"/>
        <n v="10338.406890836201"/>
        <n v="8601.4277251124695"/>
        <n v="40317.754959260499"/>
        <n v="36394.035149759598"/>
        <n v="2943.02677820706"/>
        <n v="33696.097197624003"/>
        <n v="13441.019638691399"/>
        <n v="25622.1627989187"/>
        <n v="9920.6958099588501"/>
        <n v="28425.226942679899"/>
        <n v="24452.805796966699"/>
        <n v="47317.310855331001"/>
        <n v="22999.6259186432"/>
        <n v="28562.113013686099"/>
        <n v="49559.841901097003"/>
        <n v="11008.5333868289"/>
        <n v="44139.103801110097"/>
        <n v="7105.6751755990499"/>
        <n v="41242.351730473099"/>
        <n v="3072.3388089293298"/>
        <n v="16417.3874159554"/>
        <n v="20359.316840134401"/>
        <n v="4630.37322507094"/>
        <n v="20754.4952901627"/>
        <n v="28695.928883616602"/>
        <n v="43919.106525213298"/>
        <n v="27564.7357002147"/>
        <n v="9731.9107352754709"/>
        <n v="7843.5365052013203"/>
        <n v="31934.685318261701"/>
        <n v="48910.620143985398"/>
        <n v="41199.281116070997"/>
        <n v="26881.3932025061"/>
        <n v="19397.210795666098"/>
        <n v="41082.136697185102"/>
        <n v="18696.094804302102"/>
        <n v="6663.7148352255999"/>
        <n v="28977.6463860359"/>
        <n v="17769.120841650401"/>
        <n v="42385.435449973498"/>
        <n v="45793.973486875897"/>
        <n v="12326.522891431099"/>
        <n v="44194.439354548202"/>
        <n v="1708.03468283179"/>
        <n v="32186.121115637299"/>
        <n v="29718.083612963499"/>
        <n v="19433.579581121401"/>
        <n v="27781.6421653984"/>
        <n v="45518.725082916797"/>
        <n v="14969.634638600901"/>
        <n v="11847.724675739601"/>
        <n v="1376.23485076101"/>
        <n v="11580.471042970599"/>
        <n v="21757.650788310599"/>
        <n v="23058.760460206599"/>
        <n v="39792.833069321503"/>
        <n v="35540.054936529501"/>
        <n v="29942.221676992202"/>
        <n v="9854.0478085831801"/>
        <n v="36121.940530233303"/>
        <n v="33913.757284865598"/>
        <n v="27543.518758783201"/>
        <n v="1535.77764837525"/>
        <n v="12551.335386839701"/>
        <n v="47502.032918561497"/>
        <n v="11116.7638315479"/>
        <n v="18089.911803438601"/>
        <n v="10170.0855927831"/>
        <n v="13252.4305863219"/>
        <n v="41458.660991564997"/>
        <n v="36576.620126389302"/>
        <n v="22533.320232335001"/>
        <n v="49140.935561236103"/>
        <n v="25154.132547820001"/>
        <n v="40011.516419217798"/>
        <n v="45713.364679945102"/>
        <n v="46673.204017278404"/>
        <n v="49467.411468216997"/>
        <n v="42234.989795344402"/>
        <n v="42561.296948192801"/>
        <n v="21587.3615999174"/>
        <n v="5184.07630354516"/>
        <n v="42582.569619246897"/>
        <n v="9350.3164277650703"/>
        <n v="28435.240234852401"/>
        <n v="29578.8001801752"/>
        <n v="10779.594504172799"/>
        <n v="30744.7120245894"/>
        <n v="48012.955771139299"/>
        <n v="19321.868579822902"/>
        <n v="23469.701021150599"/>
        <n v="42667.449260777001"/>
        <n v="6844.30269955517"/>
        <n v="4186.1339420699296"/>
        <n v="44681.1173242937"/>
        <n v="42797.493004043899"/>
        <n v="48005.891908739803"/>
        <n v="24522.665638630198"/>
        <n v="9934.1007927993505"/>
        <n v="34720.031677141298"/>
        <n v="17613.032269141699"/>
        <n v="11281.5552731671"/>
        <n v="16824.263823388999"/>
        <n v="18360.453214224501"/>
        <n v="2406.8649735373701"/>
        <n v="9898.7575830203605"/>
        <n v="3428.4048839912002"/>
        <n v="42042.2740964724"/>
        <n v="7754.4672224627502"/>
        <n v="45173.323238191399"/>
        <n v="14200.797919156599"/>
        <n v="37892.667941477601"/>
        <n v="42858.295502844303"/>
        <n v="21138.6147035291"/>
        <n v="9588.8934754039601"/>
        <n v="4878.9294669185101"/>
        <n v="38415.984615186098"/>
        <n v="29906.834943165701"/>
        <n v="28905.452630692002"/>
        <n v="34476.619431206098"/>
        <n v="1566.8945187909201"/>
        <n v="35933.799906807501"/>
        <n v="13793.8930934789"/>
        <n v="34066.044789070198"/>
        <n v="7688.9536686521196"/>
        <n v="35929.754532491002"/>
        <n v="2634.3452079374301"/>
        <n v="41769.830771685702"/>
        <n v="36799.5169256136"/>
        <n v="47961.681998697502"/>
        <n v="35550.187382999597"/>
        <n v="32270.1520367177"/>
        <n v="22090.139286092101"/>
        <n v="16385.2823448286"/>
        <n v="9098.9224910556895"/>
        <n v="27646.5787874337"/>
        <n v="4990.6009894180197"/>
        <n v="32909.256479656302"/>
        <n v="46316.393646287499"/>
        <n v="34730.572446504797"/>
        <n v="17471.816013894098"/>
        <n v="5814.6989607476398"/>
        <n v="48900.028144822601"/>
        <n v="49387.209655760598"/>
        <n v="47932.917606133102"/>
        <n v="14849.3602948883"/>
        <n v="8999.5113831114904"/>
        <n v="11937.700449943901"/>
        <n v="24318.9361830626"/>
        <n v="18255.996306548499"/>
        <n v="34897.339312040203"/>
        <n v="14839.536433999099"/>
        <n v="10407.995137039799"/>
        <n v="14823.582168557299"/>
        <n v="7505.1837868622597"/>
        <n v="24259.4194864276"/>
        <n v="40297.072759562703"/>
        <n v="36238.503437412903"/>
        <n v="2700.5556765115698"/>
        <n v="31137.503276117299"/>
        <n v="48876.8950473109"/>
        <n v="27650.223057620398"/>
        <n v="27246.9355499304"/>
        <n v="8549.0643890152896"/>
        <n v="41076.062839577098"/>
        <n v="42272.429580839598"/>
        <n v="19975.229852730099"/>
        <n v="2719.6029689154898"/>
        <n v="40753.163885170899"/>
        <n v="27626.177162290998"/>
        <n v="16246.593072989001"/>
        <n v="45281.985279707398"/>
        <n v="9260.4479522791407"/>
        <n v="1071.4561273372501"/>
        <n v="32388.093844520201"/>
        <n v="37191.461034564702"/>
        <n v="22831.381895438499"/>
        <n v="45513.530670084503"/>
        <n v="13800.490493355899"/>
        <n v="48673.8394898388"/>
        <n v="41322.483115374896"/>
        <n v="23590.442974111898"/>
        <n v="49872.584073960803"/>
        <n v="2314.8431806592398"/>
        <n v="22780.579535368801"/>
        <n v="11583.245672978201"/>
        <n v="20276.824392254399"/>
        <n v="16532.926665381201"/>
        <n v="10363.253008887899"/>
        <n v="38265.866503436097"/>
        <n v="20246.780500469002"/>
        <n v="45306.207687506401"/>
        <n v="41406.326853942497"/>
        <n v="4275.8841548102901"/>
        <n v="49758.882336384297"/>
        <n v="5540.5018716734203"/>
        <n v="23419.257801636501"/>
        <n v="31536.839114585899"/>
        <n v="10827.123399152601"/>
        <n v="26351.518306921698"/>
        <n v="5348.73430265962"/>
        <n v="48362.080013409599"/>
        <n v="21854.0146281259"/>
        <n v="9925.6731342975108"/>
        <n v="15959.3713857558"/>
        <n v="41368.118978286897"/>
        <n v="48541.850205770003"/>
        <n v="8377.5530449929192"/>
        <n v="39921.5170473334"/>
        <n v="14789.310597157501"/>
        <n v="45704.802912428902"/>
        <n v="4393.6042640300602"/>
        <n v="4592.6473904348904"/>
        <n v="47896.262040495298"/>
        <n v="28348.199914675901"/>
        <n v="46165.750045048801"/>
        <n v="9903.2389712659406"/>
        <n v="13242.4624529176"/>
        <n v="48524.958487275799"/>
        <n v="11168.755328765101"/>
        <n v="24677.399998237401"/>
        <n v="25973.434399342899"/>
        <n v="32670.461867808001"/>
        <n v="2559.8303424174101"/>
        <n v="30534.6453720143"/>
        <n v="16893.294568229801"/>
        <n v="46201.732097917004"/>
        <n v="16914.794113676398"/>
        <n v="47836.6206341988"/>
        <n v="38766.633186871899"/>
        <n v="46465.229683261699"/>
        <n v="48586.781226045598"/>
        <n v="23904.019918373098"/>
        <n v="30149.347887552402"/>
        <n v="23138.258976598499"/>
        <n v="3027.8217962428698"/>
        <n v="41102.943779395202"/>
        <n v="42363.423988242401"/>
        <n v="25463.780987742699"/>
        <n v="34282.9771655683"/>
        <n v="33690.585342013299"/>
        <n v="46771.2184916107"/>
        <n v="28542.969333606299"/>
        <n v="24919.0181834053"/>
        <n v="44923.2626570313"/>
        <n v="46708.808237887803"/>
        <n v="37079.567823313097"/>
        <n v="37713.937461790199"/>
        <n v="10732.594352325599"/>
        <n v="44174.167730876899"/>
        <n v="37826.681471581098"/>
        <n v="45584.498290608703"/>
        <n v="25856.356275460399"/>
        <n v="38455.9954778643"/>
        <n v="40134.479606453599"/>
        <n v="12587.522170603401"/>
        <n v="7588.42016323181"/>
        <n v="26929.921355979699"/>
        <n v="9327.2598700445196"/>
        <n v="32596.973552053401"/>
        <n v="11989.362204519501"/>
        <n v="34827.8152409022"/>
        <n v="32155.997682675199"/>
        <n v="48837.9166244472"/>
        <n v="38033.322615780497"/>
        <n v="27077.693374741801"/>
        <n v="46952.671155754499"/>
        <n v="45613.749769443697"/>
        <n v="14480.2080015641"/>
        <n v="22610.0506916671"/>
        <n v="49041.837124885002"/>
        <n v="44784.721992703402"/>
        <n v="7684.6855214425996"/>
        <n v="34397.717312958099"/>
        <n v="44738.751527877699"/>
        <n v="45539.9965539326"/>
        <n v="7219.3036939438898"/>
        <n v="5274.4407169054903"/>
        <n v="19909.398010864399"/>
        <n v="40530.535079374"/>
        <n v="21243.074671932802"/>
        <n v="3083.16007400833"/>
        <n v="32997.127608599803"/>
        <n v="48777.680072588199"/>
        <n v="27821.7086874097"/>
        <n v="41220.754129781802"/>
        <n v="29606.424518441199"/>
        <n v="13657.607499957199"/>
        <n v="4358.7540819526303"/>
        <n v="8012.2362851307298"/>
        <n v="14246.813650252299"/>
        <n v="47300.362049135598"/>
        <n v="42187.0691878531"/>
        <n v="19438.067002583401"/>
        <n v="41993.053950134803"/>
        <n v="36167.218692725801"/>
        <n v="22361.414063992299"/>
        <n v="48208.996745015102"/>
        <n v="17525.474760020999"/>
        <n v="23795.476602545299"/>
        <n v="37693.909176755202"/>
        <n v="4699.4610844000899"/>
        <n v="18489.543619802898"/>
        <n v="16024.907097217199"/>
        <n v="28584.572382521801"/>
        <n v="46986.422145231103"/>
        <n v="27866.7636666256"/>
        <n v="46989.645779276398"/>
        <n v="10624.533398155199"/>
        <n v="16327.1053456423"/>
        <n v="9935.4322203665197"/>
        <n v="8034.4459569250503"/>
        <n v="29295.887722246"/>
        <n v="33877.328451877402"/>
        <n v="41565.469458268097"/>
        <n v="20720.024952434502"/>
        <n v="30051.8348446196"/>
        <n v="48244.621750195402"/>
        <n v="9701.3987718281205"/>
        <n v="16318.3748057804"/>
        <n v="31102.403444031301"/>
        <n v="26491.544721336501"/>
        <n v="45191.839475353299"/>
        <n v="7089.89088297536"/>
        <n v="42689.625073776799"/>
        <n v="9328.4252837679905"/>
        <n v="26071.391361872"/>
        <n v="48841.625075332697"/>
        <n v="38039.931417765903"/>
        <n v="36420.171145492597"/>
        <n v="33442.613173148398"/>
        <n v="37510.408323394397"/>
        <n v="31717.166990916001"/>
        <n v="3558.2116770570601"/>
        <n v="20375.1124951477"/>
        <n v="16435.535296029298"/>
        <n v="19007.954824553301"/>
        <n v="21034.3012754552"/>
        <n v="6510.6346537946802"/>
        <n v="21459.088955588399"/>
        <n v="28419.730877250498"/>
        <n v="39880.934027044401"/>
        <n v="11147.440158012099"/>
        <n v="6805.9328214237303"/>
        <n v="13055.209386444199"/>
        <n v="29291.4187715796"/>
        <n v="8550.2337981771798"/>
        <n v="10829.294133240601"/>
        <n v="13016.5341797866"/>
        <n v="48277.992649835003"/>
        <n v="18012.555199870199"/>
        <n v="19935.255593786598"/>
        <n v="8622.9227000289702"/>
        <n v="40845.323737683699"/>
        <n v="45676.419316056898"/>
        <n v="45509.017032943098"/>
        <n v="14182.601342858699"/>
        <n v="31712.373662388902"/>
        <n v="5873.4041767074996"/>
        <n v="41926.893508208297"/>
        <n v="28067.008091814299"/>
        <n v="26891.8236745223"/>
        <n v="2618.05543368393"/>
        <n v="15533.986929155"/>
        <n v="47487.6067455714"/>
        <n v="2232.1980693616902"/>
        <n v="39010.2943431944"/>
        <n v="35705.871387620202"/>
        <n v="37633.685659429597"/>
        <n v="12504.283118633801"/>
        <n v="22263.700517852802"/>
        <n v="19855.806653142299"/>
        <n v="49843.467112950697"/>
        <n v="39058.031044732597"/>
        <n v="15477.941903278301"/>
        <n v="29603.251983868598"/>
        <n v="46371.328836617096"/>
        <n v="37770.922975249399"/>
        <n v="49108.903028243898"/>
        <n v="36135.620638551503"/>
        <n v="21432.5192234428"/>
        <n v="43399.978897943402"/>
        <n v="45798.9397058248"/>
        <n v="37530.244660164601"/>
        <n v="40272.617469469602"/>
        <n v="22963.611941278199"/>
        <n v="6879.3950052049804"/>
        <n v="16438.247326267101"/>
        <n v="48635.954694767002"/>
        <n v="32385.3284590781"/>
        <n v="30222.7775079485"/>
        <n v="1004.41689712453"/>
        <n v="28086.628679489"/>
        <n v="17634.373636304899"/>
        <n v="10740.624056975899"/>
        <n v="26653.6641430247"/>
        <n v="14592.3563054141"/>
        <n v="18173.045103278899"/>
        <n v="46916.546835164503"/>
        <n v="10151.614679361401"/>
        <n v="13258.570331758499"/>
        <n v="4067.95579986033"/>
        <n v="26557.2913565622"/>
        <n v="10088.441961099799"/>
        <n v="49936.073748394403"/>
        <n v="13837.495743735901"/>
        <n v="36666.613814525801"/>
        <n v="43299.943085822997"/>
        <n v="6207.8348795648899"/>
        <n v="25083.791893959002"/>
        <n v="27846.015982545599"/>
        <n v="10204.8945079321"/>
        <n v="21081.512335831601"/>
        <n v="3041.9316723035399"/>
        <n v="44575.6257467533"/>
        <n v="5738.51776220392"/>
        <n v="29155.229941151301"/>
        <n v="14104.9052064111"/>
        <n v="13936.7457164558"/>
        <n v="36208.423474826799"/>
        <n v="33695.973208506301"/>
        <n v="39605.765155523099"/>
        <n v="1663.04840023732"/>
        <n v="38618.586930833"/>
        <n v="6345.9690023339899"/>
        <n v="1469.3568232657401"/>
        <n v="48786.205989230097"/>
        <n v="32013.083942830301"/>
        <n v="33993.736166348601"/>
        <n v="19094.7373885292"/>
        <n v="14345.932786368599"/>
        <n v="2359.1499409367598"/>
        <n v="36786.384831009302"/>
        <n v="6711.0867684881096"/>
        <n v="28783.157593200402"/>
        <n v="2633.1890030944401"/>
        <n v="30208.6123853838"/>
        <n v="18223.341138853"/>
        <n v="16667.598315013602"/>
        <n v="3568.1713752587402"/>
        <n v="39731.4270678545"/>
        <n v="20839.6478400548"/>
        <n v="19975.109737886301"/>
        <n v="28882.7376592318"/>
        <n v="7373.5675849560303"/>
        <n v="10959.395742733101"/>
        <n v="45917.330188187603"/>
        <n v="16075.7480256046"/>
        <n v="15263.981363934599"/>
        <n v="10317.8878355339"/>
        <n v="16342.0556835396"/>
        <n v="4712.6855227624801"/>
        <n v="43718.4297223795"/>
        <n v="25170.352557946"/>
        <n v="33119.3944646495"/>
        <n v="16200.4109325477"/>
        <n v="25930.072373980802"/>
        <n v="2861.1931699532702"/>
        <n v="28932.177878259899"/>
        <n v="11428.0432828394"/>
        <n v="16791.356543482001"/>
        <n v="30994.682890817101"/>
        <n v="44373.268610254301"/>
        <n v="34201.5152161679"/>
        <n v="16806.5391428488"/>
        <n v="17930.8084951192"/>
        <n v="3884.0997624995598"/>
        <n v="46998.904232504799"/>
        <n v="48959.713868362298"/>
        <n v="6572.9554556755802"/>
        <n v="18673.3019970692"/>
        <n v="35275.923748964902"/>
        <n v="1118.99743263048"/>
        <n v="28491.069181388601"/>
        <n v="41057.719195882302"/>
        <n v="29357.987181561901"/>
        <n v="11837.898342336401"/>
        <n v="12093.477203602801"/>
        <n v="48634.284895308097"/>
        <n v="25694.422324704799"/>
        <n v="30641.502934203301"/>
        <n v="1150.0385412114899"/>
        <n v="47530.956811564698"/>
        <n v="39608.702098108501"/>
        <n v="42851.176903944397"/>
        <n v="45730.301409133099"/>
        <n v="4571.6116610797199"/>
        <n v="25721.314439070102"/>
        <n v="30864.429544095601"/>
        <n v="14701.085358795701"/>
        <n v="18208.461433941899"/>
        <n v="43043.985204005898"/>
        <n v="11140.9413415413"/>
        <n v="5194.22190463879"/>
        <n v="45406.158712173703"/>
        <n v="22908.642678849399"/>
        <n v="43980.191002679101"/>
        <n v="49038.785014092799"/>
        <n v="41605.846298599703"/>
        <n v="46472.4646082857"/>
        <n v="24875.204785510599"/>
        <n v="40118.659382261903"/>
        <n v="45298.381183293197"/>
        <n v="11573.0466171633"/>
        <n v="9358.7533781746006"/>
        <n v="22397.464256220501"/>
        <n v="24258.9096366019"/>
        <n v="23746.080450451002"/>
        <n v="26765.0976347795"/>
        <n v="38202.829234341298"/>
        <n v="47777.215059462498"/>
        <n v="20929.386421442101"/>
        <n v="46271.862132410701"/>
        <n v="38515.425638142202"/>
        <n v="35294.069972993799"/>
        <n v="14939.9831726515"/>
        <n v="26548.300531705801"/>
        <n v="33998.316299165497"/>
        <n v="17851.7830011769"/>
        <n v="31822.974124747299"/>
        <n v="5650.4222985706701"/>
        <n v="44765.587160910603"/>
        <n v="31154.085244403199"/>
        <n v="41189.996880140498"/>
        <n v="24410.6505067947"/>
        <n v="4518.7489549455204"/>
        <n v="2414.0209154806298"/>
        <n v="24941.410274328799"/>
        <n v="32562.703519500399"/>
        <n v="41347.988571236099"/>
        <n v="39553.3245607961"/>
        <n v="19755.373031721901"/>
        <n v="37531.7038470548"/>
        <n v="19901.4601208563"/>
        <n v="15475.1234177557"/>
        <n v="4253.6584855971896"/>
        <n v="32160.312328278"/>
        <n v="30200.854989668402"/>
        <n v="43652.549384532002"/>
        <n v="3695.77490559948"/>
        <n v="36441.7925411752"/>
        <n v="22599.918354897902"/>
        <n v="3841.4445514061199"/>
        <n v="23239.465338603401"/>
        <n v="21155.171010028502"/>
        <n v="28782.5563149179"/>
        <n v="48724.403799461797"/>
        <n v="21231.601832443601"/>
        <n v="48265.431675283697"/>
        <n v="30971.332011789102"/>
        <n v="29508.544951269701"/>
        <n v="35239.642723172103"/>
        <n v="18718.386094436501"/>
        <n v="5958.39967482667"/>
        <n v="26235.627905641399"/>
        <n v="15019.5541811983"/>
        <n v="21708.336790396599"/>
        <n v="9746.5670524119196"/>
        <n v="48205.951813282598"/>
        <n v="18790.1123111737"/>
        <n v="36463.2813346236"/>
        <n v="31329.855277068898"/>
        <n v="47936.280000529303"/>
        <n v="19260.661779308899"/>
        <n v="47777.376160972097"/>
        <n v="28971.3417910936"/>
        <n v="26390.525806142599"/>
        <n v="3907.4085821086901"/>
        <n v="45860.236688388097"/>
        <n v="36706.498065552601"/>
        <n v="42697.149948964703"/>
        <n v="40329.8233181381"/>
        <n v="19474.378579216998"/>
        <n v="41513.496109378299"/>
        <n v="45186.299492070597"/>
        <n v="41920.6950032889"/>
        <n v="8839.5571390217792"/>
        <n v="45789.570695993098"/>
        <n v="23437.707981805401"/>
        <n v="30037.191937167099"/>
        <n v="20629.109799307898"/>
        <n v="16590.4392728032"/>
        <n v="32071.679377367898"/>
        <n v="11013.2092209942"/>
        <n v="16924.1279133485"/>
        <n v="14742.9260426289"/>
        <n v="11245.848532158299"/>
        <n v="5018.8310614095399"/>
        <n v="2241.95175116358"/>
        <n v="6371.92072826203"/>
        <n v="40145.240001383703"/>
        <n v="39839.638607656598"/>
        <n v="42673.708187137599"/>
        <n v="10830.1421052529"/>
        <n v="21320.117258521099"/>
        <n v="29603.059707198401"/>
        <n v="22130.2234790359"/>
        <n v="20064.509542107"/>
        <n v="7156.4157928284703"/>
        <n v="5157.1539866028297"/>
        <n v="5438.3665800211502"/>
        <n v="43897.651310667599"/>
        <n v="14013.7442750753"/>
        <n v="39521.415616828897"/>
        <n v="3273.49906827532"/>
        <n v="28194.600073883299"/>
        <n v="45984.4744514388"/>
        <n v="5397.6663474891002"/>
        <n v="6200.6955298739904"/>
        <n v="16011.779350249801"/>
        <n v="8161.2010239228402"/>
        <n v="16188.8375228926"/>
        <n v="11901.5897460956"/>
        <n v="15380.1343732846"/>
        <n v="46700.035609803497"/>
        <n v="37780.693598281498"/>
        <n v="16219.5840119115"/>
        <n v="8442.2452131227001"/>
        <n v="42220.478409769901"/>
        <n v="27335.919921229899"/>
        <n v="2517.45046308374"/>
        <n v="45402.997497176199"/>
        <n v="22476.741759452201"/>
        <n v="22918.091114891398"/>
        <n v="29395.418118566398"/>
        <n v="47399.457605142801"/>
        <n v="49003.469049283602"/>
        <n v="33718.965565384096"/>
        <n v="28229.152081684901"/>
        <n v="24297.349844283501"/>
        <n v="39336.787606013902"/>
        <n v="12470.104541881699"/>
        <n v="1333.18946406533"/>
        <n v="33872.492768206503"/>
        <n v="13891.4297637075"/>
        <n v="38436.501569847802"/>
        <n v="34070.152887610202"/>
        <n v="1797.8955498038799"/>
        <n v="42331.918301440201"/>
        <n v="37053.1991936142"/>
        <n v="36351.927384573602"/>
        <n v="16567.233525952601"/>
        <n v="30202.062107546899"/>
        <n v="33626.740158204397"/>
        <n v="3966.2121631175801"/>
        <n v="5342.1072557502603"/>
        <n v="36815.528319388097"/>
        <n v="47964.5711229066"/>
        <n v="37411.458961004697"/>
        <n v="43465.7415969957"/>
        <n v="32981.515557123603"/>
        <n v="9245.5380299296503"/>
        <n v="5105.8532560427402"/>
        <n v="47869.538140996599"/>
        <n v="16825.7485620146"/>
        <n v="10274.2869162306"/>
        <n v="17191.665538896599"/>
        <n v="45405.456150362697"/>
        <n v="24065.9639206059"/>
        <n v="12117.904737790201"/>
        <n v="22918.081572843301"/>
        <n v="1280.55330337947"/>
        <n v="41518.734350761697"/>
        <n v="3184.1979565629499"/>
        <n v="19444.7047412996"/>
        <n v="19453.264438587299"/>
        <n v="47142.332509589098"/>
        <n v="16045.5144039969"/>
        <n v="31303.775191765599"/>
        <n v="13380.820122757201"/>
        <n v="46252.602011813098"/>
        <n v="39677.648865532901"/>
        <n v="35353.5540713273"/>
        <n v="42439.582831428503"/>
        <n v="19534.988989993599"/>
        <n v="19292.712241786601"/>
        <n v="40323.772608163301"/>
        <n v="37382.580996878401"/>
        <n v="3943.2140265605099"/>
        <n v="46162.232540888799"/>
        <n v="36618.120599349197"/>
        <n v="35048.373020685998"/>
        <n v="2437.0476671904098"/>
        <n v="16773.7263350594"/>
        <n v="3750.3872561783"/>
        <n v="33030.101727754198"/>
        <n v="7097.1492767953996"/>
        <n v="17078.678064416901"/>
        <n v="18488.7908189031"/>
        <n v="11996.3547464978"/>
        <n v="11346.0185641477"/>
        <n v="29311.231571844601"/>
        <n v="44225.219870410103"/>
        <n v="8241.9393920504008"/>
        <n v="47901.331638333701"/>
        <n v="23997.4051264398"/>
        <n v="13121.0318088028"/>
        <n v="16828.6060406219"/>
        <n v="34992.702727145297"/>
        <n v="11818.7189090601"/>
        <n v="27985.7091463916"/>
        <n v="3487.9251836506301"/>
        <n v="24587.0216788447"/>
        <n v="16729.618723782001"/>
        <n v="24137.800952815302"/>
        <n v="16508.918946964099"/>
        <n v="24310.9319650281"/>
        <n v="42424.755511188603"/>
        <n v="21512.850455535201"/>
        <n v="2325.2405543416698"/>
        <n v="10898.8795441987"/>
        <n v="29788.209360541099"/>
        <n v="10939.259060025801"/>
        <n v="5517.2145815729"/>
        <n v="22315.0343732199"/>
        <n v="8753.9718700050307"/>
        <n v="34523.129006859803"/>
        <n v="40510.290838350003"/>
        <n v="21561.3462354084"/>
        <n v="18949.370091854202"/>
        <n v="16753.263298141199"/>
        <n v="27643.351260859101"/>
        <n v="37092.668021851103"/>
        <n v="19985.102277601"/>
        <n v="24291.275911118199"/>
        <n v="28287.586154072698"/>
        <n v="10535.290511683799"/>
        <n v="22770.962994382899"/>
        <n v="36414.607398403503"/>
        <n v="36337.2292593366"/>
        <n v="16890.898064171601"/>
        <n v="22940.532321347499"/>
        <n v="44172.582064630798"/>
        <n v="34261.4300417345"/>
        <n v="45874.6331304044"/>
        <n v="18203.366908704498"/>
        <n v="2753.4530078728699"/>
        <n v="30290.432106699998"/>
        <n v="12668.531137309101"/>
        <n v="10269.930800726101"/>
        <n v="5449.0989276195496"/>
        <n v="23777.217496607998"/>
        <n v="5205.63362456502"/>
        <n v="24656.194454012799"/>
        <n v="5124.02396628932"/>
        <n v="15802.5812199867"/>
        <n v="20322.081075998001"/>
        <n v="18404.556163537902"/>
        <n v="27748.8548138611"/>
        <n v="2128.7469924728498"/>
        <n v="1604.0200848407501"/>
        <n v="19175.262325931799"/>
        <n v="9889.4907449500006"/>
        <n v="45875.762398156701"/>
        <n v="29710.279562313801"/>
        <n v="18232.7682106744"/>
        <n v="46757.777210323802"/>
        <n v="17488.630668604401"/>
        <n v="21378.161052862699"/>
        <n v="26156.213404162201"/>
        <n v="41587.356487703801"/>
        <n v="39700.1282568674"/>
        <n v="21493.926930527799"/>
        <n v="31067.322798794401"/>
        <n v="31431.377957252102"/>
        <n v="21130.385808662799"/>
        <n v="46774.613279737001"/>
        <n v="25326.805551240999"/>
        <n v="16596.409599396298"/>
        <n v="28388.897737249601"/>
        <n v="45192.478435696801"/>
        <n v="16201.0818716104"/>
        <n v="15586.469385382001"/>
        <n v="16056.1376544254"/>
        <n v="16966.697481629901"/>
        <n v="46543.059854375402"/>
        <n v="35825.549077410498"/>
        <n v="45997.697346432004"/>
        <n v="14412.417240606401"/>
        <n v="34410.5933980829"/>
        <n v="31824.652031549602"/>
        <n v="32730.6881235744"/>
        <n v="35907.472686979199"/>
        <n v="8968.2050000662803"/>
        <n v="33589.548093610501"/>
        <n v="40528.697585265603"/>
        <n v="49573.399903411897"/>
        <n v="33646.086468719397"/>
        <n v="43858.150517044996"/>
        <n v="25148.143290112599"/>
        <n v="46143.491203400699"/>
        <n v="25816.652579251"/>
        <n v="49627.900560233298"/>
        <n v="27448.798844876601"/>
        <n v="14624.1825182224"/>
        <n v="31746.513826947899"/>
        <n v="45440.451134799303"/>
        <n v="49595.455125017303"/>
        <n v="38452.7216367582"/>
        <n v="9611.8255971213803"/>
        <n v="32849.115421284499"/>
        <n v="31484.946633824598"/>
        <n v="44276.652773118702"/>
        <n v="34589.838918051901"/>
        <n v="26250.001156473802"/>
        <n v="48554.759675624198"/>
        <n v="30495.815583975898"/>
        <n v="19773.310867243501"/>
        <n v="49243.317363114198"/>
        <n v="43853.464958227298"/>
        <n v="21565.6477342086"/>
        <n v="14433.4757233978"/>
        <n v="1224.7683293587199"/>
        <n v="44698.513985557103"/>
        <n v="3238.5972199242201"/>
        <n v="22812.188291105598"/>
        <n v="40316.726685809299"/>
        <n v="11894.212185549601"/>
        <n v="34615.821162664703"/>
        <n v="36144.260685986002"/>
        <n v="23415.350599702699"/>
        <n v="1070.01527012526"/>
        <n v="22466.572384322899"/>
        <n v="6572.0182213977096"/>
        <n v="21391.503006481798"/>
        <n v="47684.128222770902"/>
        <n v="28475.7191884071"/>
        <n v="20042.383855553198"/>
        <n v="47916.971375314002"/>
        <n v="9794.3379833585695"/>
        <n v="9098.0470066807193"/>
        <n v="49886.805181337302"/>
        <n v="26016.395167993"/>
        <n v="20978.273017122501"/>
        <n v="3497.9857359055"/>
        <n v="9562.6308564840401"/>
        <n v="48153.648455567003"/>
        <n v="37013.349524947997"/>
        <n v="27567.010108749899"/>
        <n v="46810.653994669097"/>
        <n v="19206.843543271199"/>
        <n v="2923.3523499111202"/>
        <n v="8223.0751800721591"/>
        <n v="7612.5700717700001"/>
        <n v="47341.359352970401"/>
        <n v="7379.1971987406696"/>
        <n v="9273.0752128223503"/>
        <n v="20768.155117512601"/>
        <n v="48074.674240496097"/>
        <n v="39852.316817586398"/>
        <n v="46606.335806162198"/>
        <n v="48480.8407664603"/>
        <n v="41260.632554791497"/>
        <n v="8830.2766035964505"/>
        <n v="29794.596551757801"/>
        <n v="10887.1251555613"/>
        <n v="35504.508434799398"/>
        <n v="6505.01598313251"/>
        <n v="15358.605407396901"/>
        <n v="31421.565684588801"/>
        <n v="17611.8628571476"/>
        <n v="6464.0305387937296"/>
        <n v="43791.440164157699"/>
        <n v="9003.2121028351394"/>
        <n v="12862.896142330899"/>
        <n v="31042.870445592602"/>
        <n v="42274.327785014997"/>
        <n v="4189.6189795197197"/>
        <n v="30930.958246546099"/>
        <n v="23862.6282864528"/>
        <n v="31681.9557061583"/>
        <n v="17362.3707339303"/>
        <n v="26466.2283503037"/>
        <n v="6621.7866045617902"/>
        <n v="40376.646481905504"/>
        <n v="29695.814449691799"/>
        <n v="43510.633840854702"/>
        <n v="38103.273064687302"/>
        <n v="26805.699317323099"/>
        <n v="10296.6341934723"/>
        <n v="19683.043697861602"/>
        <n v="35367.973502579203"/>
        <n v="49780.122624764197"/>
        <n v="42426.784694492097"/>
        <n v="10813.791747224501"/>
        <n v="43621.175091506702"/>
        <n v="3710.6958521694301"/>
        <n v="45892.144494818298"/>
        <n v="45679.927407179501"/>
        <n v="14228.199580897401"/>
        <n v="34535.898551799597"/>
        <n v="9049.0202373067805"/>
        <n v="16387.536557621399"/>
        <n v="46912.621532153702"/>
        <n v="15868.402899565601"/>
        <n v="5786.1284571489896"/>
        <n v="16583.476294370601"/>
        <n v="5959.0174306604704"/>
        <n v="7941.3318121935599"/>
        <n v="20841.542772663899"/>
        <n v="39941.460868014998"/>
        <n v="2059.1168232024502"/>
        <n v="11561.7606899692"/>
        <n v="37167.891744293403"/>
        <n v="30119.178552689002"/>
        <n v="31083.046691416599"/>
        <n v="1476.3616714080199"/>
        <n v="7394.2265424448797"/>
        <n v="15549.4070794657"/>
        <n v="7304.6564563841703"/>
        <n v="35252.708249520299"/>
        <n v="5780.5960799731802"/>
        <n v="19664.913161222801"/>
        <n v="15854.112781297499"/>
        <n v="2569.6717026285201"/>
        <n v="38517.636438089801"/>
        <n v="35888.3181333096"/>
        <n v="29845.0651391096"/>
        <n v="39747.648808462698"/>
        <n v="40682.363804247201"/>
        <n v="49691.662660973998"/>
        <n v="8317.6384789181302"/>
        <n v="26414.8521046889"/>
        <n v="4316.5359145940402"/>
        <n v="40002.891233070302"/>
        <n v="30430.466495930901"/>
        <n v="44200.792367808899"/>
        <n v="43560.7834682721"/>
        <n v="23042.0807492932"/>
        <n v="14199.9869996957"/>
        <n v="6529.7811293914201"/>
        <n v="19694.334581540501"/>
        <n v="17261.561733009999"/>
        <n v="39072.2899873981"/>
        <n v="13961.23682762"/>
        <n v="33173.116888341901"/>
        <n v="25854.589084590702"/>
        <n v="43728.109844877203"/>
        <n v="10305.7254578504"/>
        <n v="36690.935352917797"/>
        <n v="15969.0537106059"/>
        <n v="26019.286316434998"/>
        <n v="26247.006868587399"/>
        <n v="12711.1178895627"/>
        <n v="30067.747731947798"/>
        <n v="25794.195110852099"/>
        <n v="11369.2711943175"/>
        <n v="3003.4182986089199"/>
        <n v="24389.031466972301"/>
        <n v="28482.889354541301"/>
        <n v="31848.838525601201"/>
        <n v="17809.3344907756"/>
        <n v="3304.2263751003802"/>
        <n v="2239.0919352987298"/>
        <n v="1331.5220834623401"/>
        <n v="39527.422020895203"/>
        <n v="29564.3258628613"/>
        <n v="41313.905039015801"/>
        <n v="44595.205453612303"/>
        <n v="11962.5373311074"/>
        <n v="25507.9225082005"/>
        <n v="14701.650296141401"/>
        <n v="9422.8087534460792"/>
        <n v="2871.9966903722998"/>
        <n v="16047.100582941899"/>
        <n v="3684.5469621263901"/>
        <n v="44745.091652499999"/>
        <n v="6412.9993936596302"/>
        <n v="6843.9344557122104"/>
        <n v="42324.909462818701"/>
        <n v="29416.275726819898"/>
        <n v="2529.5048292482502"/>
        <n v="14276.4529789514"/>
        <n v="47812.002671432798"/>
        <n v="36023.369408525097"/>
        <n v="12010.6023134061"/>
        <n v="12791.400082799901"/>
        <n v="7819.8651308500503"/>
        <n v="30578.175624278301"/>
        <n v="27031.589009185402"/>
        <n v="26980.605122976998"/>
        <n v="48894.472637327803"/>
        <n v="10515.8010939911"/>
        <n v="9761.8327623253008"/>
        <n v="4528.49150542812"/>
        <n v="31242.871058442499"/>
        <n v="46816.621056674201"/>
        <n v="26844.044913304399"/>
        <n v="21779.603208198099"/>
        <n v="31856.879778873001"/>
        <n v="7904.1010750952601"/>
        <n v="37003.446071630002"/>
        <n v="45649.763020937498"/>
        <n v="12891.2212973608"/>
        <n v="13578.7114843"/>
        <n v="14030.760628497501"/>
        <n v="21443.4908986808"/>
        <n v="12491.0936767354"/>
        <n v="8796.6015578967708"/>
        <n v="5464.2090647694004"/>
        <n v="6450.5049291513096"/>
        <n v="15313.068184883399"/>
        <n v="40143.082341842797"/>
        <n v="32516.334385181999"/>
        <n v="42803.889037352703"/>
        <n v="47108.901300633202"/>
        <n v="46799.777271650899"/>
        <n v="26840.033335812201"/>
        <n v="12004.677218039"/>
        <n v="41988.949621284701"/>
        <n v="22916.324077910602"/>
        <n v="19355.541737864802"/>
        <n v="33447.139974502403"/>
        <n v="8178.6862206989799"/>
        <n v="46353.772763065099"/>
        <n v="45267.706197198699"/>
        <n v="27623.262314156698"/>
        <n v="33550.537484300497"/>
        <n v="10251.6255382131"/>
        <n v="17475.316060638899"/>
        <n v="20877.763427436599"/>
        <n v="38288.989171886104"/>
        <n v="24307.581437633198"/>
        <n v="31396.3191269196"/>
        <n v="33519.303331810203"/>
        <n v="16980.910347720099"/>
        <n v="23020.702942198099"/>
        <n v="16484.547525293801"/>
        <n v="42466.162844001898"/>
        <n v="21022.123524873299"/>
        <n v="34518.740376374997"/>
        <n v="38326.464578808896"/>
        <n v="40479.252788725797"/>
        <n v="39433.900394938901"/>
        <n v="34809.325601406701"/>
        <n v="46572.241144459098"/>
        <n v="9230.4633050236007"/>
        <n v="4956.5776718492798"/>
        <n v="8964.12962155891"/>
        <n v="1651.9871330403901"/>
        <n v="37704.5251663538"/>
        <n v="23606.6106708894"/>
        <n v="26377.985266195599"/>
        <n v="3862.2393896543499"/>
        <n v="9936.9266188972397"/>
        <n v="22875.684404328102"/>
        <n v="8846.7821034930093"/>
        <n v="47936.011134566303"/>
        <n v="49803.714738975701"/>
        <n v="25927.495938800399"/>
        <n v="30370.135745196301"/>
        <n v="14040.743787871899"/>
        <n v="14293.1463175524"/>
        <n v="10191.0020195575"/>
        <n v="28165.372595723598"/>
        <n v="27415.693357581698"/>
        <n v="18985.310129169698"/>
        <n v="40427.380753594203"/>
        <n v="31042.062966515299"/>
        <n v="1308.8484077804301"/>
        <n v="37754.948531739698"/>
        <n v="49212.981236017098"/>
        <n v="7459.4932358511696"/>
        <n v="22211.107042908301"/>
        <n v="37405.922877087098"/>
        <n v="9217.2895278981196"/>
        <n v="20931.265871870299"/>
        <n v="16352.643999845001"/>
        <n v="42773.882591383197"/>
        <n v="35069.389945500603"/>
        <n v="34428.8739612953"/>
        <n v="41111.351040799003"/>
        <n v="3645.9979718316299"/>
        <n v="30118.142401618399"/>
        <n v="32531.454667145401"/>
        <n v="43649.234437867097"/>
        <n v="4717.0990427584202"/>
        <n v="35633.762843382399"/>
        <n v="49898.927542721001"/>
        <n v="44388.463073940897"/>
        <n v="24087.1634182284"/>
        <n v="46291.895571682398"/>
        <n v="39987.9735706867"/>
        <n v="7056.4164803428303"/>
        <n v="37980.817859882802"/>
        <n v="24710.2079826386"/>
        <n v="29834.354438909199"/>
        <n v="25632.673267018301"/>
        <n v="13709.6245903166"/>
        <n v="1736.4236432338701"/>
        <n v="11724.4630497299"/>
        <n v="31809.7205082988"/>
        <n v="32858.737270131198"/>
        <n v="15646.440298777699"/>
        <n v="18139.9353096208"/>
        <n v="49921.373364947998"/>
        <n v="41198.5514592896"/>
        <n v="32157.7693074782"/>
        <n v="18442.600921071698"/>
        <n v="5045.6686520162202"/>
        <n v="11531.518732078899"/>
        <n v="41496.960746580997"/>
        <n v="47814.2057773329"/>
        <n v="12349.9365939379"/>
        <n v="25039.324580078901"/>
        <n v="4311.0237071869797"/>
        <n v="35829.373467631704"/>
        <n v="30414.234531776699"/>
        <n v="40283.8987457162"/>
        <n v="28993.9677639892"/>
        <n v="35376.930739587297"/>
        <n v="25777.582555139601"/>
        <n v="30331.8607381523"/>
        <n v="36154.280192666898"/>
        <n v="12324.9230264078"/>
        <n v="22270.765979025298"/>
        <n v="4034.0384995396298"/>
        <n v="25005.572093492199"/>
        <n v="26837.265500636098"/>
        <n v="42939.522409048703"/>
        <n v="9293.5002821788203"/>
        <n v="14824.899809651901"/>
        <n v="9202.2480265370996"/>
        <n v="7963.0980117355502"/>
        <n v="8768.2546991107192"/>
        <n v="33484.655528240597"/>
        <n v="44519.630259723701"/>
        <n v="16290.4930878587"/>
        <n v="26604.2469603586"/>
        <n v="44649.875677685901"/>
        <n v="39165.706087109102"/>
        <n v="46915.745230563203"/>
        <n v="33605.785939774003"/>
        <n v="2486.4205085795402"/>
        <n v="4568.7661676551297"/>
        <n v="17559.644860598401"/>
        <n v="15883.0436175169"/>
        <n v="18688.239896867799"/>
        <n v="28184.960626964399"/>
        <n v="32166.612051579399"/>
        <n v="34730.836512302099"/>
        <n v="15386.0995824529"/>
        <n v="31729.848348469099"/>
        <n v="19160.384652235502"/>
        <n v="36414.441870349801"/>
        <n v="21350.888254217502"/>
        <n v="44719.904171970898"/>
        <n v="31666.544633220099"/>
        <n v="23486.2753350686"/>
        <n v="10983.650789386"/>
        <n v="29367.176569217801"/>
        <n v="43876.917738175602"/>
        <n v="24158.600282604901"/>
        <n v="41430.013525582697"/>
        <n v="41937.626997377898"/>
        <n v="48989.220466300198"/>
        <n v="19040.481555131701"/>
        <n v="36042.704851178198"/>
        <n v="34550.438382350003"/>
        <n v="4330.41714647144"/>
        <n v="29209.807921145901"/>
        <n v="2612.5449498528201"/>
        <n v="44846.013725054101"/>
        <n v="21420.417604620299"/>
        <n v="46106.060306513202"/>
        <n v="39846.674519641798"/>
        <n v="9644.6976455056192"/>
        <n v="45919.7239132631"/>
        <n v="13974.701100337101"/>
        <n v="22654.5440653855"/>
        <n v="43873.634240057101"/>
        <n v="44179.001728050702"/>
        <n v="24124.1098925445"/>
        <n v="1082.44471361811"/>
        <n v="22529.018435431401"/>
        <n v="19570.613662623899"/>
        <n v="10302.9628301677"/>
        <n v="38761.282501673202"/>
        <n v="14069.637123631001"/>
        <n v="46055.672119624898"/>
        <n v="12520.853260333401"/>
        <n v="31329.929405729501"/>
        <n v="26946.720983773401"/>
        <n v="22196.970495364199"/>
        <n v="17436.021757767601"/>
        <n v="15531.1237881918"/>
        <n v="17636.3989857659"/>
        <n v="45829.667726548498"/>
        <n v="47631.021695205403"/>
        <n v="37304.686565769502"/>
        <n v="33885.892682718702"/>
        <n v="4516.0351282770798"/>
        <n v="12227.695798175801"/>
        <n v="37183.2926285629"/>
        <n v="18471.868691571501"/>
        <n v="45434.5883713816"/>
        <n v="48422.887397499297"/>
        <n v="27796.288193939101"/>
        <n v="36491.2013419676"/>
        <n v="36331.012607180099"/>
        <n v="19345.154118649902"/>
        <n v="44240.444029290098"/>
        <n v="9501.9332756482108"/>
        <n v="44132.588506755303"/>
        <n v="31926.505122881699"/>
        <n v="27202.773196443399"/>
        <n v="34218.877724137601"/>
        <n v="21169.2875557437"/>
        <n v="45608.989800928401"/>
        <n v="39677.553958318596"/>
        <n v="30081.1178535012"/>
        <n v="4512.9050766181399"/>
        <n v="6118.3504743810099"/>
        <n v="25464.236363753698"/>
        <n v="16702.289676733901"/>
        <n v="6110.9069958521504"/>
        <n v="49699.922534552301"/>
        <n v="49487.502458254698"/>
        <n v="47765.648595217099"/>
        <n v="15080.873436235401"/>
        <n v="7144.9259317808801"/>
        <n v="24602.970151059701"/>
        <n v="44042.337115240101"/>
        <n v="10108.849771821"/>
        <n v="8961.9545265066608"/>
        <n v="46125.008414549498"/>
        <n v="27785.763888760099"/>
        <n v="42826.258949580799"/>
        <n v="25079.7206804052"/>
        <n v="4298.0736332182696"/>
        <n v="13673.8592703716"/>
        <n v="1993.93601691702"/>
        <n v="17599.515910294998"/>
        <n v="19391.593853205901"/>
        <n v="48441.3256271059"/>
        <n v="29576.501329415401"/>
        <n v="6005.4080270483601"/>
        <n v="27346.342153913101"/>
        <n v="28656.611074002802"/>
        <n v="12372.907407008001"/>
        <n v="21414.902147833898"/>
        <n v="13205.213429925199"/>
        <n v="8325.7233148365194"/>
        <n v="23471.083129657502"/>
        <n v="1845.2985382286399"/>
        <n v="29164.5697308948"/>
        <n v="20038.577983678799"/>
        <n v="14920.9324529638"/>
        <n v="5984.3857153500303"/>
        <n v="29685.3483837807"/>
        <n v="13691.8211962201"/>
        <n v="16539.2834107987"/>
        <n v="3856.7920005214501"/>
        <n v="36110.693770746097"/>
        <n v="44180.090371280203"/>
        <n v="44710.807783468001"/>
        <n v="45880.318035733697"/>
        <n v="26831.020331981599"/>
        <n v="2789.4810605511798"/>
        <n v="12366.0143402873"/>
        <n v="29111.153111394098"/>
        <n v="48112.963314104898"/>
        <n v="16107.212392077899"/>
        <n v="31361.213328673501"/>
        <n v="11629.933807666601"/>
        <n v="25529.913243983501"/>
        <n v="41845.224541362601"/>
        <n v="25843.909186557099"/>
        <n v="47546.807903799199"/>
        <n v="10689.521617328001"/>
        <n v="5130.3353896805702"/>
        <n v="25785.726314568899"/>
        <n v="49628.883628654898"/>
        <n v="10892.7819785014"/>
        <n v="26507.8726742074"/>
        <n v="4573.1962811985004"/>
        <n v="4567.6359085018803"/>
        <n v="40970.272957616202"/>
        <n v="7792.57809168937"/>
        <n v="16305.7626044353"/>
        <n v="42606.418749678996"/>
        <n v="46299.938379723397"/>
        <n v="22181.8653905147"/>
        <n v="5276.0572618716496"/>
        <n v="14243.2906728533"/>
        <n v="45178.194909574297"/>
        <n v="28686.230988315201"/>
        <n v="23421.7133672829"/>
        <n v="29503.4430654918"/>
        <n v="13752.6202858177"/>
        <n v="12739.6888676091"/>
        <n v="25736.399042273501"/>
        <n v="20882.082372825"/>
        <n v="24060.264332494098"/>
        <n v="11853.875367102401"/>
        <n v="23286.747277142698"/>
        <n v="13718.963947484701"/>
        <n v="5301.1686680525199"/>
        <n v="23855.8906168922"/>
        <n v="1009.41732689542"/>
        <n v="44533.030578446698"/>
        <n v="46283.5841149224"/>
        <n v="41482.5169978751"/>
        <n v="1585.7864332148199"/>
        <n v="33544.429034004897"/>
        <n v="28085.320523934301"/>
        <n v="33608.974407918198"/>
        <n v="35522.495882133597"/>
        <n v="44403.424064573002"/>
        <n v="19755.718355065801"/>
        <n v="2251.8982149833701"/>
        <n v="23482.818142155302"/>
        <n v="5590.1857314337403"/>
        <n v="42187.779895437598"/>
        <n v="27887.520458215899"/>
        <n v="38020.689462074697"/>
        <n v="33155.9681595047"/>
        <n v="21152.556780714898"/>
        <n v="15797.1272955064"/>
        <n v="23710.315085067399"/>
        <n v="25405.871413250799"/>
        <n v="37885.405444817698"/>
        <n v="20725.284591065301"/>
        <n v="22564.1096143133"/>
        <n v="25217.789735130598"/>
        <n v="48533.685328381798"/>
        <n v="37797.676622441402"/>
        <n v="41498.664297844698"/>
        <n v="35573.408917083703"/>
        <n v="30491.817223199901"/>
        <n v="14881.1440190471"/>
        <n v="29165.428318758499"/>
        <n v="6779.5951144682604"/>
        <n v="10850.2538172161"/>
        <n v="1046.98515934797"/>
        <n v="15894.033974104699"/>
        <n v="20823.4845449637"/>
        <n v="13886.451403327301"/>
        <n v="15710.3538298403"/>
        <n v="25961.304884184701"/>
        <n v="22623.1723768667"/>
        <n v="31829.563417226102"/>
        <n v="44374.042747785803"/>
        <n v="46664.2884909696"/>
        <n v="33266.764126215901"/>
        <n v="35328.782988084698"/>
        <n v="30730.496854594301"/>
        <n v="25308.386932295401"/>
        <n v="44957.680279341301"/>
        <n v="16486.7249850919"/>
        <n v="17433.850826831102"/>
        <n v="42008.856265985698"/>
        <n v="41116.1247665634"/>
        <n v="39261.895742485998"/>
        <n v="17045.9005937929"/>
        <n v="26799.035309349601"/>
        <n v="38038.866696643301"/>
        <n v="35813.479187924197"/>
        <n v="31964.450065561301"/>
        <n v="31003.1560184464"/>
        <n v="21846.133255483899"/>
        <n v="6872.2852402599101"/>
        <n v="21143.943676557199"/>
        <n v="38696.621957285897"/>
        <n v="7524.2279876021703"/>
        <n v="9343.7081810584095"/>
        <n v="31390.233240872702"/>
        <n v="29963.784992380901"/>
        <n v="29618.637058229499"/>
        <n v="8176.7858452773298"/>
        <n v="7643.9836754669705"/>
        <n v="26920.753145962401"/>
        <n v="25826.769707327701"/>
        <n v="37934.437674654298"/>
        <n v="45608.857336525798"/>
        <n v="35336.884332968497"/>
        <n v="27739.0580627169"/>
        <n v="19356.078498749099"/>
        <n v="1612.2372184170299"/>
        <n v="31903.5209190799"/>
        <n v="32396.286501804301"/>
        <n v="3778.5931542681101"/>
        <n v="20754.4674140274"/>
        <n v="10043.6514378628"/>
        <n v="27280.358469317602"/>
        <n v="27017.9478678122"/>
        <n v="26858.572337353198"/>
        <n v="1145.8776408325"/>
        <n v="23692.490576823398"/>
        <n v="16780.446106726999"/>
        <n v="43362.968618427098"/>
        <n v="16281.9567225667"/>
        <n v="5788.0848081727499"/>
        <n v="37410.326871994497"/>
        <n v="35885.293133171697"/>
        <n v="44840.630647481201"/>
        <n v="21860.393868827399"/>
        <n v="28780.046523888799"/>
        <n v="16558.8867684738"/>
        <n v="28045.761477925"/>
        <n v="33971.083285663903"/>
        <n v="35716.002645242101"/>
        <n v="10997.7064932753"/>
        <n v="22619.0413332719"/>
        <n v="34738.475739371199"/>
        <n v="23249.1433188218"/>
        <n v="21484.342749153198"/>
        <n v="1933.51094916685"/>
        <n v="49985.973067792598"/>
        <n v="21746.8831963456"/>
        <n v="36072.207481682803"/>
        <n v="37707.330982138497"/>
        <n v="44380.908028406797"/>
        <n v="9321.6575756357597"/>
        <n v="21978.422055958101"/>
        <n v="41468.717308318897"/>
        <n v="47271.729794868101"/>
        <n v="34564.105492952003"/>
        <n v="38613.986980036098"/>
        <n v="49511.294019079403"/>
        <n v="47982.069036066598"/>
        <n v="18943.143871043801"/>
        <n v="46362.200834994997"/>
        <n v="12712.308484659699"/>
        <n v="49209.097952152399"/>
        <n v="11349.820789752701"/>
        <n v="2852.6131636677301"/>
        <n v="44888.796345893301"/>
        <n v="24595.385280262701"/>
        <n v="22153.715664931598"/>
        <n v="37936.932761540898"/>
        <n v="36579.243634292397"/>
        <n v="15313.477826579099"/>
        <n v="30202.861642866199"/>
        <n v="24806.4428639166"/>
        <n v="27613.9758684017"/>
        <n v="22323.9594198257"/>
        <n v="22487.786818107001"/>
        <n v="42479.673108938601"/>
        <n v="26035.836382457801"/>
        <n v="18632.7174024214"/>
        <n v="35234.444848625797"/>
        <n v="39291.231857184997"/>
        <n v="47546.916015223498"/>
        <n v="48871.143013279201"/>
        <n v="17558.771795464199"/>
        <n v="15615.0929755057"/>
        <n v="33491.079659741299"/>
        <n v="46585.3426172174"/>
        <n v="32681.4804241479"/>
        <n v="4337.8175506361003"/>
        <n v="27076.130766129099"/>
        <n v="18821.827901947101"/>
        <n v="28122.192397225001"/>
        <n v="20925.577094847999"/>
        <n v="1227.6039151182299"/>
        <n v="31720.515822983802"/>
        <n v="44452.494468646699"/>
        <n v="30133.778539860999"/>
        <n v="4607.0476681769196"/>
        <n v="28162.539060051298"/>
        <n v="46240.920654863803"/>
        <n v="41960.705998025202"/>
        <n v="4289.6207486867897"/>
        <n v="30497.667081516502"/>
        <n v="33755.704763703798"/>
        <n v="7834.1386448231897"/>
        <n v="38587.580344448303"/>
        <n v="19678.714210282898"/>
        <n v="26120.299324902498"/>
        <n v="23939.362734829101"/>
        <n v="8916.9159811157806"/>
        <n v="13483.062064452801"/>
        <n v="19626.4857149653"/>
        <n v="33908.994881455998"/>
        <n v="14498.121478433701"/>
        <n v="33009.328178959702"/>
        <n v="13229.084373129001"/>
        <n v="43771.4829694531"/>
        <n v="26068.122441270199"/>
        <n v="32462.9850663486"/>
        <n v="17961.348523114499"/>
        <n v="2249.4609234150198"/>
        <n v="10805.1499538484"/>
        <n v="20494.196815928601"/>
        <n v="37737.131215886999"/>
        <n v="39381.222525637699"/>
        <n v="47682.625945160202"/>
        <n v="31911.055694805898"/>
        <n v="29472.417571984501"/>
        <n v="5864.30172779038"/>
        <n v="10410.2258867049"/>
        <n v="24366.9147078268"/>
        <n v="49347.616196905801"/>
        <n v="30127.9332090104"/>
        <n v="30418.751432350298"/>
        <n v="4754.9082851452704"/>
        <n v="7811.2724076075001"/>
        <n v="16965.8864059923"/>
        <n v="16259.7990983087"/>
        <n v="30799.234848249402"/>
        <n v="13437.2532935947"/>
        <n v="34172.7639483147"/>
        <n v="31681.841725585498"/>
        <n v="33151.898259730697"/>
        <n v="20578.953671631101"/>
        <n v="11929.801861129999"/>
        <n v="5271.6898727733997"/>
        <n v="46601.322337523699"/>
        <n v="45501.135081265202"/>
        <n v="45556.405661056502"/>
        <n v="15614.2398547992"/>
        <n v="44504.926912741001"/>
        <n v="4903.7789594523501"/>
        <n v="11024.277548579899"/>
        <n v="25348.498391827401"/>
        <n v="37499.032460196097"/>
        <n v="3683.3274873507198"/>
        <n v="11405.3333733769"/>
        <n v="12041.4009999223"/>
        <n v="6385.6460351129799"/>
        <n v="41165.994142089003"/>
        <n v="1346.92962074042"/>
        <n v="12971.7326366488"/>
        <n v="40362.818512292899"/>
        <n v="4827.0843429255901"/>
        <n v="26535.500058773501"/>
        <n v="2215.29845045602"/>
        <n v="18219.253441754099"/>
        <n v="17174.927579039799"/>
        <n v="29519.2772612437"/>
        <n v="16229.170609028801"/>
        <n v="38418.635192447196"/>
        <n v="18476.215287716001"/>
        <n v="17248.005929752399"/>
        <n v="20851.899972969601"/>
        <n v="40278.113430011603"/>
        <n v="41052.0378062948"/>
        <n v="34011.709461468599"/>
        <n v="17217.398862575799"/>
        <n v="10331.9478383512"/>
        <n v="8019.1460621516198"/>
        <n v="16852.487836405398"/>
        <n v="15064.140307604799"/>
        <n v="16996.192397843199"/>
        <n v="36409.720824301803"/>
        <n v="33388.116184493803"/>
        <n v="45614.480394759899"/>
        <n v="16581.515286623999"/>
        <n v="46948.225183240698"/>
        <n v="2017.8978177102199"/>
        <n v="4019.0689279297098"/>
        <n v="8840.7004636033307"/>
        <n v="43882.822542667403"/>
        <n v="20021.302087784199"/>
        <n v="35072.498577446"/>
        <n v="23197.9060745016"/>
        <n v="15482.171878023501"/>
        <n v="1952.48760499644"/>
        <n v="39019.485053668199"/>
        <n v="46709.0761933865"/>
        <n v="44204.3611499248"/>
        <n v="32854.797187646203"/>
        <n v="2048.2054724663899"/>
        <n v="22962.3184969504"/>
        <n v="5963.3084029436404"/>
        <n v="25369.695104953302"/>
        <n v="2371.2789835827002"/>
        <n v="15863.1332890909"/>
        <n v="6252.4715330997697"/>
        <n v="2507.6013532535799"/>
        <n v="43455.807643920198"/>
        <n v="17890.770585794598"/>
        <n v="39676.384448996403"/>
        <n v="45324.349638153399"/>
        <n v="38251.780080229"/>
        <n v="26962.2882205352"/>
        <n v="26987.121370710101"/>
        <n v="19925.441455668199"/>
        <n v="12532.3125443719"/>
        <n v="3411.6073048931898"/>
        <n v="36237.936560061098"/>
        <n v="20416.742967794198"/>
        <n v="2127.1197754938398"/>
        <n v="12704.578105725701"/>
        <n v="14186.494485330901"/>
        <n v="23041.2387512571"/>
        <n v="12257.2824964839"/>
        <n v="33724.936382616499"/>
        <n v="36207.408507401502"/>
        <n v="1540.8688562790201"/>
        <n v="3278.5384537636401"/>
        <n v="1892.9675834340001"/>
        <n v="7051.3316433940799"/>
        <n v="42573.0171911262"/>
        <n v="12656.4696034556"/>
        <n v="40753.341304884103"/>
        <n v="38405.217396107597"/>
        <n v="48338.533120875298"/>
        <n v="12863.313947483601"/>
        <n v="19322.997521443602"/>
        <n v="22293.3387936004"/>
        <n v="6340.0895254001998"/>
        <n v="38190.556896902897"/>
        <n v="25682.719653190499"/>
        <n v="12905.961480710301"/>
        <n v="21495.441099214899"/>
        <n v="6791.3210009315098"/>
        <n v="40407.452604081198"/>
        <n v="16994.270191740601"/>
        <n v="45600.411597069899"/>
        <n v="44953.293923917401"/>
        <n v="48000.4614170204"/>
        <n v="17213.317778121102"/>
        <n v="48620.843664025902"/>
        <n v="8983.0242052083104"/>
        <n v="4312.4606718978703"/>
        <n v="44456.830189695203"/>
        <n v="45537.484907405298"/>
        <n v="28045.685027115502"/>
        <n v="48965.440339125002"/>
        <n v="16609.248047843499"/>
        <n v="3466.2389970598902"/>
        <n v="39862.532944775499"/>
        <n v="4318.3171105300398"/>
        <n v="18531.6288368602"/>
        <n v="33647.690297153298"/>
        <n v="7421.3255966951501"/>
        <n v="45884.759068948799"/>
        <n v="47369.3705475881"/>
        <n v="37405.160961576701"/>
        <n v="16461.500974272902"/>
        <n v="2872.40264295309"/>
        <n v="3685.2613476564702"/>
        <n v="45207.424485932301"/>
        <n v="8647.8981586000009"/>
        <n v="44153.0578247187"/>
        <n v="21461.827861342699"/>
        <n v="33792.834442318002"/>
        <n v="22146.755646284699"/>
        <n v="46251.859386623597"/>
        <n v="38641.888258741099"/>
        <n v="15804.647106077"/>
        <n v="47440.453260182803"/>
        <n v="11064.8792653119"/>
        <n v="15456.2605605795"/>
        <n v="16987.948137012601"/>
        <n v="1964.97382356969"/>
        <n v="6208.8367387179296"/>
        <n v="8234.9529502002606"/>
        <n v="30923.2276076622"/>
        <n v="42963.607813139999"/>
        <n v="47964.403111801097"/>
        <n v="15366.651157325001"/>
        <n v="42723.217507850997"/>
        <n v="49465.382724752897"/>
        <n v="40406.559010174104"/>
        <n v="36124.682009187098"/>
        <n v="5927.0191736714496"/>
        <n v="26198.091414724298"/>
        <n v="34068.993110813499"/>
        <n v="4162.2942994824298"/>
        <n v="45555.501743335"/>
        <n v="18236.795557990299"/>
        <n v="33878.9461843506"/>
        <n v="42623.2347261338"/>
        <n v="25186.273311780998"/>
        <n v="35769.719026372899"/>
        <n v="37697.425332122701"/>
        <n v="37643.0330745182"/>
        <n v="29042.530038262699"/>
        <n v="3128.2539583617599"/>
        <n v="31375.7698444786"/>
        <n v="9809.5687043382895"/>
        <n v="16671.761552956199"/>
        <n v="48557.828534136199"/>
        <n v="43105.770569995198"/>
        <n v="9174.9423478383997"/>
        <n v="49974.299137554699"/>
        <n v="39038.117416557303"/>
        <n v="41469.769868124997"/>
        <n v="24303.142702863999"/>
        <n v="4894.9812677227501"/>
        <n v="39766.973484755203"/>
        <n v="46676.7620794264"/>
        <n v="2831.8285225722698"/>
        <n v="43521.320985095903"/>
        <n v="43988.418445018498"/>
        <n v="36127.856707036197"/>
        <n v="26907.892296575501"/>
        <n v="7060.3407990982396"/>
        <n v="31724.515745364301"/>
        <n v="15248.657109002501"/>
        <n v="16846.000777644698"/>
        <n v="18033.260111501801"/>
        <n v="22137.160284523899"/>
        <n v="20617.003817909299"/>
        <n v="23006.526347620598"/>
        <n v="48437.439353530397"/>
        <n v="3688.0814961484698"/>
        <n v="4737.9999000572097"/>
        <n v="18929.7435302097"/>
        <n v="43981.501180913503"/>
        <n v="13439.2649491834"/>
        <n v="41807.367903466999"/>
        <n v="14611.617113662"/>
        <n v="11478.2472197527"/>
        <n v="25030.2445686438"/>
        <n v="46638.909265306698"/>
        <n v="17021.608958488301"/>
        <n v="16472.8733946559"/>
        <n v="12467.091334868201"/>
        <n v="38813.448714184698"/>
        <n v="26238.375909206101"/>
        <n v="11702.5192081518"/>
        <n v="49024.226327578901"/>
        <n v="16843.434202147499"/>
        <n v="38672.562432232"/>
        <n v="26200.652879000401"/>
        <n v="44654.475253640398"/>
        <n v="41244.888234503698"/>
        <n v="27654.522508534199"/>
        <n v="31172.5731416327"/>
        <n v="16533.660104411199"/>
        <n v="9754.8346528051006"/>
        <n v="31966.842021193799"/>
        <n v="47424.384505529299"/>
        <n v="18437.656681041499"/>
        <n v="29029.241237755101"/>
        <n v="5810.42199942362"/>
        <n v="21610.421986555601"/>
        <n v="39954.816368856998"/>
        <n v="46700.051268010197"/>
        <n v="38191.594853545801"/>
        <n v="18151.000540565299"/>
        <n v="25351.138805376599"/>
        <n v="10943.537229306699"/>
        <n v="29767.171907101001"/>
        <n v="20816.5008808772"/>
        <n v="42939.090140401197"/>
        <n v="47751.172160374103"/>
        <n v="45057.402332073798"/>
        <n v="31080.992541012802"/>
        <n v="42322.955964827903"/>
        <n v="26464.7076657904"/>
        <n v="26954.723784445301"/>
        <n v="48106.1735885136"/>
        <n v="37386.1582373208"/>
        <n v="4306.6290398105002"/>
        <n v="6397.6626015702104"/>
        <n v="28675.828325402701"/>
        <n v="24502.732218276698"/>
        <n v="13292.9845353408"/>
        <n v="22581.134826048699"/>
        <n v="21683.8903133985"/>
        <n v="26458.5856696255"/>
        <n v="39385.6272875344"/>
        <n v="34170.639978306499"/>
        <n v="23384.2914162286"/>
        <n v="37237.9758765511"/>
        <n v="27334.9364801841"/>
        <n v="36350.837443287703"/>
        <n v="2877.7805964085201"/>
        <n v="48485.963406786301"/>
        <n v="41474.443077632503"/>
        <n v="8468.7470089550698"/>
        <n v="46585.258245597499"/>
        <n v="44975.822675850301"/>
        <n v="39978.797244567802"/>
        <n v="18676.714498391699"/>
        <n v="30901.095556616401"/>
        <n v="4635.6692692851702"/>
        <n v="39882.646817038702"/>
        <n v="6655.4656546220103"/>
        <n v="25370.6518209233"/>
        <n v="7464.7862600354301"/>
        <n v="45504.475638518699"/>
        <n v="14253.1114804189"/>
        <n v="34128.928775889697"/>
        <n v="15229.714747678599"/>
        <n v="2696.0361190460599"/>
        <n v="26425.002887696799"/>
        <n v="38674.499621506497"/>
        <n v="40064.444556855298"/>
        <n v="42002.002970386398"/>
        <n v="42964.5958906741"/>
        <n v="9398.5877081024792"/>
        <n v="32240.3365065164"/>
        <n v="5531.9094669016604"/>
        <n v="13381.6134951072"/>
        <n v="4352.4041902016597"/>
        <n v="35150.245953863901"/>
        <n v="17819.837775410801"/>
        <n v="9395.5902602632905"/>
        <n v="46937.570005946698"/>
        <n v="23591.719240177299"/>
        <n v="29144.393550358702"/>
        <n v="41451.664780063002"/>
        <n v="36373.118944200003"/>
        <n v="9406.3236862612903"/>
        <n v="5480.7581785701404"/>
        <n v="22995.7575648815"/>
        <n v="25089.835575504399"/>
        <n v="43736.340659635098"/>
        <n v="40039.256000043199"/>
        <n v="6387.6636088334699"/>
        <n v="41919.708067845597"/>
        <n v="31347.129050444801"/>
        <n v="30012.563677752401"/>
        <n v="49269.733669136796"/>
        <n v="8219.2932623997094"/>
        <n v="18557.667710546099"/>
        <n v="36902.633795210597"/>
        <n v="20514.576363900698"/>
        <n v="13919.3186187267"/>
        <n v="38603.554962308001"/>
        <n v="16903.942433850902"/>
        <n v="32987.162451691896"/>
        <n v="40042.313762390302"/>
        <n v="24344.1540002416"/>
        <n v="7600.3126715157296"/>
        <n v="29233.173683028599"/>
        <n v="3585.58108281554"/>
        <n v="32639.793950269399"/>
        <n v="12015.2987954651"/>
        <n v="47332.689309165602"/>
        <n v="11264.907628983899"/>
        <n v="42865.484196469297"/>
        <n v="47684.404072998201"/>
        <n v="2352.4826369607599"/>
        <n v="3676.90063689423"/>
        <n v="20284.0039684615"/>
        <n v="36298.560257866302"/>
        <n v="36077.197109207103"/>
        <n v="13726.940177549301"/>
        <n v="19101.841049086601"/>
        <n v="20273.5012016562"/>
        <n v="29823.992970844"/>
        <n v="3818.59507520334"/>
        <n v="1364.5716811116499"/>
        <n v="39407.640546151"/>
        <n v="3247.4193897617702"/>
        <n v="26722.714872875898"/>
        <n v="28949.749529813598"/>
        <n v="10536.3505196191"/>
        <n v="18249.705388971201"/>
        <n v="14469.471240696899"/>
        <n v="20720.5895982287"/>
        <n v="37200.5773876561"/>
        <n v="2118.38129966926"/>
        <n v="44520.327845564003"/>
        <n v="8237.04512483496"/>
        <n v="43819.674146926001"/>
        <n v="24190.9897232607"/>
        <n v="45620.668480263601"/>
        <n v="24109.484049973998"/>
        <n v="23633.249252123001"/>
        <n v="28628.990971004201"/>
        <n v="34186.162772907701"/>
        <n v="13456.890613960801"/>
        <n v="32177.7760662656"/>
        <n v="19764.340240436399"/>
        <n v="48388.572128272899"/>
        <n v="41821.375958521101"/>
        <n v="37461.064477758999"/>
        <n v="32875.581827124901"/>
        <n v="9192.3465579212207"/>
        <n v="17485.035584738001"/>
        <n v="7618.2142621720895"/>
        <n v="20189.6107077462"/>
        <n v="42988.6182937099"/>
        <n v="26094.6628769831"/>
        <n v="48620.871379989199"/>
        <n v="12994.399885245301"/>
        <n v="24360.072780161401"/>
        <n v="7551.6209926708198"/>
        <n v="27947.610145872401"/>
        <n v="16486.593714197501"/>
        <n v="13286.21713228"/>
        <n v="31178.819920054899"/>
        <n v="34066.569791419999"/>
        <n v="47986.366985104498"/>
        <n v="39765.857625801596"/>
        <n v="9849.16098214675"/>
        <n v="40403.420039864402"/>
        <n v="2546.9326172281499"/>
        <n v="17930.7430194757"/>
        <n v="48018.196661026501"/>
        <n v="30598.090202147901"/>
        <n v="31291.0572479357"/>
        <n v="45032.651270918002"/>
        <n v="10039.2707871566"/>
        <n v="45641.168628080603"/>
        <n v="38779.474292206804"/>
        <n v="28609.5257577927"/>
        <n v="28685.286106351301"/>
        <n v="13729.7833459588"/>
        <n v="11029.2045726917"/>
        <n v="19987.3893814474"/>
        <n v="43076.576383760403"/>
        <n v="11950.5144680223"/>
        <n v="3648.8052259420701"/>
        <n v="19545.4359826326"/>
        <n v="2883.1392939461598"/>
        <n v="43190.826722787402"/>
        <n v="11818.093252196601"/>
        <n v="14451.502055847801"/>
        <n v="30625.6968793899"/>
        <n v="13270.0543387711"/>
        <n v="4015.9983328764201"/>
        <n v="46207.528906710002"/>
        <n v="20064.979949754099"/>
        <n v="36029.194506450098"/>
        <n v="17681.289059284001"/>
        <n v="18521.023687414901"/>
        <n v="32760.4156356284"/>
        <n v="33493.2800937223"/>
        <n v="26876.235820389102"/>
        <n v="7359.4980384759901"/>
        <n v="27338.716941323099"/>
        <n v="29405.133882222599"/>
        <n v="1443.2385392245001"/>
        <n v="1582.6466364671201"/>
        <n v="31110.7441071293"/>
        <n v="29279.012506875901"/>
        <n v="31484.254282814101"/>
        <n v="30771.525024828701"/>
        <n v="4391.1128167751403"/>
        <n v="12557.4576786098"/>
        <n v="30764.877693856499"/>
        <n v="37728.510354865197"/>
        <n v="11989.5268995224"/>
        <n v="37037.092037253104"/>
        <n v="40519.763556658399"/>
        <n v="22369.397932160999"/>
        <n v="32335.756396716901"/>
        <n v="24271.006037696399"/>
        <n v="45696.460669012296"/>
        <n v="17640.46252248"/>
        <n v="42090.003019604403"/>
        <n v="19157.251479905699"/>
        <n v="39606.4975041324"/>
        <n v="17341.405257150102"/>
        <n v="29117.225716495399"/>
        <n v="19434.233209103299"/>
        <n v="34445.927914373198"/>
        <n v="34320.1248848045"/>
        <n v="36778.059107397501"/>
        <n v="24744.466481160001"/>
        <n v="31400.0073646784"/>
        <n v="3586.06600869474"/>
        <n v="23250.1035196638"/>
        <n v="46771.389304613302"/>
        <n v="35881.346319829798"/>
        <n v="12242.106500751601"/>
        <n v="30434.5174289407"/>
        <n v="35023.3759837373"/>
        <n v="32034.297046279698"/>
        <n v="2949.16617393772"/>
        <n v="32510.065950427801"/>
        <n v="41577.165286057898"/>
        <n v="34196.512641192399"/>
        <n v="44770.316338374301"/>
        <n v="30832.841350529401"/>
        <n v="27847.144671803599"/>
        <n v="42210.128315846399"/>
        <n v="23911.048795802999"/>
        <n v="7872.1373352028504"/>
        <n v="20738.336531205201"/>
        <n v="13536.247320570499"/>
        <n v="18933.830202520701"/>
        <n v="2470.5110184526902"/>
        <n v="42183.663864487899"/>
        <n v="19428.560918929699"/>
        <n v="26911.5213054019"/>
        <n v="16286.1623834242"/>
        <n v="23605.848710637601"/>
        <n v="41495.9711439647"/>
        <n v="47658.046121781299"/>
        <n v="20510.583109564599"/>
        <n v="2656.7786842339601"/>
        <n v="19365.243686214799"/>
        <n v="41041.848841392202"/>
        <n v="48642.774746027797"/>
        <n v="45316.818430522602"/>
        <n v="8514.7667090920095"/>
        <n v="25048.930069642502"/>
        <n v="13481.7237375553"/>
        <n v="12323.6739771997"/>
        <n v="47557.243298483103"/>
        <n v="42343.409343929903"/>
        <n v="24384.258244676901"/>
        <n v="17499.031216129799"/>
        <n v="18375.0308024683"/>
        <n v="33529.966100828002"/>
        <n v="49614.102577248603"/>
        <n v="27226.034425738999"/>
        <n v="42866.057311021403"/>
        <n v="28643.9306773924"/>
        <n v="17788.8308631576"/>
        <n v="2785.6951543200398"/>
        <n v="8628.1435596069205"/>
        <n v="35979.679725886097"/>
        <n v="34936.958504358598"/>
        <n v="19319.4076128995"/>
        <n v="29101.685021880599"/>
        <n v="18057.888794971099"/>
        <n v="3296.1482454567599"/>
        <n v="26158.336217848799"/>
        <n v="28463.7464771011"/>
        <n v="40459.064815528298"/>
        <n v="41009.649545467299"/>
        <n v="42734.6695732195"/>
        <n v="46990.222620816901"/>
        <n v="33165.530515743201"/>
        <n v="33115.523346574497"/>
        <n v="29131.687911840701"/>
        <n v="31113.976983774799"/>
        <n v="11786.019631084901"/>
        <n v="2060.5697049083501"/>
        <n v="1953.4352258480701"/>
        <n v="16225.101066585101"/>
        <n v="47886.168609053202"/>
        <n v="10719.8183578269"/>
        <n v="5969.4091979974301"/>
        <n v="48521.188858720903"/>
        <n v="9053.5788914649893"/>
        <n v="23000.698126196901"/>
        <n v="45763.565849012601"/>
        <n v="3975.2893226240299"/>
        <n v="33453.734024848702"/>
        <n v="36102.3868780919"/>
        <n v="16027.801413802001"/>
        <n v="16862.7836612512"/>
        <n v="48195.512813503701"/>
        <n v="7338.1917054410296"/>
        <n v="22297.616193290101"/>
        <n v="41484.9510231737"/>
        <n v="16822.467241292699"/>
        <n v="31622.310763011199"/>
        <n v="5762.32528299979"/>
        <n v="28077.1214530529"/>
        <n v="25257.3099114898"/>
        <n v="47385.322965355001"/>
        <n v="16320.884790906"/>
        <n v="45863.756046001399"/>
        <n v="37749.471513937002"/>
        <n v="11022.559727378601"/>
        <n v="12152.1469324304"/>
        <n v="38950.9172581729"/>
        <n v="47949.872259932003"/>
        <n v="38367.370682854104"/>
        <n v="28856.3425549846"/>
        <n v="46246.548886759498"/>
        <n v="19613.1753756176"/>
        <n v="10498.1857080388"/>
        <n v="17635.3073714126"/>
        <n v="49424.276063385798"/>
        <n v="40691.449309795498"/>
        <n v="40662.870750776499"/>
        <n v="24441.3122225878"/>
        <n v="2812.93713361237"/>
        <n v="48581.3276576223"/>
        <n v="43012.3219318677"/>
        <n v="34927.2922627152"/>
        <n v="25205.902758828001"/>
        <n v="44218.852592016199"/>
        <n v="37230.963374002597"/>
        <n v="14604.7347311055"/>
        <n v="20713.608926569301"/>
        <n v="16471.421879970501"/>
        <n v="20854.947763964399"/>
        <n v="16607.916771683002"/>
        <n v="10987.393642437"/>
        <n v="13904.2561896179"/>
        <n v="41692.765692667497"/>
        <n v="25629.266562357901"/>
        <n v="42342.613651840198"/>
        <n v="26274.559965533601"/>
        <n v="35930.404908283097"/>
        <n v="15868.935575970499"/>
        <n v="3123.5975787042298"/>
        <n v="9458.3712553146106"/>
        <n v="4898.5732399089102"/>
        <n v="24864.153809237301"/>
        <n v="8880.9223822635995"/>
        <n v="7886.4219796739299"/>
        <n v="34064.739813096399"/>
        <n v="38512.4106033715"/>
        <n v="24972.559178678599"/>
        <n v="17322.723710138402"/>
        <n v="33118.044737160701"/>
        <n v="27654.432430874102"/>
        <n v="4923.2173150824301"/>
        <n v="25521.450126977699"/>
        <n v="38096.410834452501"/>
        <n v="18417.029590283499"/>
        <n v="23985.737303950202"/>
        <n v="45229.444081460897"/>
        <n v="24672.040279688001"/>
        <n v="9695.2507086170899"/>
        <n v="33515.259141142502"/>
        <n v="9078.3332629341803"/>
        <n v="48580.474680222796"/>
        <n v="37778.665968537302"/>
        <n v="7144.1274178724298"/>
        <n v="12519.272605837399"/>
        <n v="33332.135010162798"/>
        <n v="12644.3056370545"/>
        <n v="44684.5578754405"/>
        <n v="35361.258907532203"/>
        <n v="41672.5359942715"/>
        <n v="1991.42695680567"/>
        <n v="17969.1895154208"/>
        <n v="5413.1346968512298"/>
        <n v="30201.931133778799"/>
        <n v="23928.441096353799"/>
        <n v="18051.707230751599"/>
        <n v="32554.534309900599"/>
        <n v="29105.9152860637"/>
        <n v="47263.469538506703"/>
        <n v="7512.02945732224"/>
        <n v="7771.8401031148896"/>
        <n v="18140.723328276399"/>
        <n v="21694.207782507299"/>
        <n v="20753.005717656"/>
        <n v="41130.340427273797"/>
        <n v="48860.718386752698"/>
        <n v="18608.673624256098"/>
        <n v="40964.695314443197"/>
        <n v="6556.95521542184"/>
        <n v="7636.3299607928602"/>
        <n v="14947.124178030799"/>
        <n v="18042.641162375199"/>
        <n v="48299.500464388497"/>
        <n v="47254.4758494528"/>
        <n v="5017.5698225369897"/>
        <n v="17433.1819404325"/>
        <n v="34511.355377776497"/>
        <n v="8200.83480217131"/>
        <n v="19924.3806691756"/>
        <n v="49812.587543525296"/>
        <n v="23444.5994553565"/>
        <n v="12067.7697777717"/>
        <n v="44827.126362403302"/>
        <n v="39754.206050403402"/>
        <n v="14520.267900345199"/>
        <n v="22144.3148261647"/>
        <n v="21146.308661946201"/>
        <n v="38987.915251018101"/>
        <n v="32112.739182410402"/>
        <n v="9609.2141241990994"/>
        <n v="12652.310545058101"/>
        <n v="19411.487289512501"/>
        <n v="33825.353076152198"/>
        <n v="35068.646606772403"/>
        <n v="21291.259735417301"/>
        <n v="49900.083510996701"/>
        <n v="8357.5229661651101"/>
        <n v="40074.146366518798"/>
        <n v="10614.9924384022"/>
        <n v="33360.975697546899"/>
        <n v="15576.106585887699"/>
        <n v="16623.738878268301"/>
        <n v="41337.628431257697"/>
        <n v="20246.202323714198"/>
        <n v="36197.382625960403"/>
        <n v="46376.8420851798"/>
        <n v="44143.932451663401"/>
        <n v="29842.205512743702"/>
        <n v="48566.6103386088"/>
        <n v="47286.309616437298"/>
        <n v="10918.823390829501"/>
        <n v="38278.335531923403"/>
        <n v="30986.081267983402"/>
        <n v="16279.1785606702"/>
        <n v="12262.222050587399"/>
        <n v="31059.223068350901"/>
        <n v="37309.697580579101"/>
        <n v="28915.9357619484"/>
        <n v="8904.3297255646503"/>
        <n v="40430.051282688699"/>
        <n v="39810.8369374662"/>
        <n v="14995.1540602608"/>
        <n v="32380.072721296401"/>
        <n v="13576.8029889351"/>
        <n v="10029.231901138"/>
        <n v="47621.644330177704"/>
        <n v="2300.52602382957"/>
        <n v="46470.420304423198"/>
        <n v="16686.800599952701"/>
        <n v="4205.9458335652798"/>
        <n v="47665.212945095001"/>
        <n v="20385.939610711601"/>
        <n v="19397.099736254"/>
        <n v="8002.1381234385599"/>
        <n v="23316.6011491838"/>
        <n v="14719.368363207401"/>
        <n v="17739.127786418299"/>
        <n v="9077.4020851372807"/>
        <n v="37566.399439959001"/>
        <n v="17200.9696678908"/>
        <n v="11638.746781416299"/>
        <n v="6479.73580931988"/>
        <n v="27862.389205783398"/>
        <n v="24378.806720344099"/>
        <n v="49558.220136172"/>
        <n v="12557.2869675191"/>
        <n v="33441.487651048999"/>
        <n v="39737.897784152003"/>
        <n v="14228.5820984642"/>
        <n v="18139.456499238499"/>
        <n v="24983.963825787901"/>
        <n v="33433.442729034097"/>
        <n v="40593.271330696603"/>
        <n v="42488.153024887397"/>
        <n v="19133.179511467501"/>
        <n v="48443.033450508803"/>
        <n v="36154.460070413203"/>
        <n v="36723.890483774703"/>
        <n v="32863.895048724902"/>
        <n v="28695.033474055301"/>
        <n v="15146.137539982399"/>
        <n v="45894.059721943202"/>
        <n v="23456.591867962601"/>
        <n v="44371.598798298299"/>
        <n v="22463.355656768301"/>
        <n v="10962.949478521499"/>
        <n v="39580.196471735901"/>
        <n v="7007.8295573570203"/>
        <n v="9855.4643970722791"/>
        <n v="21906.416975479799"/>
        <n v="20062.542398273799"/>
        <n v="10827.9283126379"/>
        <n v="42304.026181494803"/>
        <n v="12747.706991290201"/>
        <n v="6426.7270483253596"/>
        <n v="34388.586526210704"/>
        <n v="18527.519556700601"/>
        <n v="29415.573965566899"/>
        <n v="22825.352938850101"/>
        <n v="37128.811796391201"/>
        <n v="5905.6620714044902"/>
        <n v="26910.252701682501"/>
        <n v="34031.516229777902"/>
        <n v="49637.530105106802"/>
        <n v="38145.157194314699"/>
        <n v="37630.010965018802"/>
        <n v="15250.360627030001"/>
        <n v="39041.345270183301"/>
        <n v="2838.7381404898902"/>
        <n v="14486.055387009899"/>
        <n v="11230.7829479598"/>
        <n v="28880.8985298308"/>
        <n v="10949.7321768687"/>
        <n v="13018.5651836078"/>
        <n v="39601.683662314201"/>
        <n v="31913.265604153301"/>
        <n v="25200.475337473799"/>
        <n v="46028.226711211297"/>
        <n v="3852.7388595096099"/>
        <n v="28102.631095527999"/>
        <n v="49957.997599539398"/>
        <n v="17019.1127184898"/>
        <n v="10240.036551625401"/>
        <n v="47374.621319228703"/>
        <n v="20829.347631649998"/>
        <n v="17600.751976205702"/>
        <n v="33887.571963094102"/>
        <n v="45298.788726639097"/>
        <n v="22877.8903915183"/>
        <n v="49541.262187203298"/>
        <n v="2606.9467063861298"/>
        <n v="37474.119854246397"/>
        <n v="33819.596482750101"/>
        <n v="6020.9616569751797"/>
        <n v="27975.5217834252"/>
        <n v="27417.4636333417"/>
        <n v="28291.412579084801"/>
        <n v="10726.848194099801"/>
        <n v="9047.3317080713605"/>
        <n v="7773.8594001050196"/>
        <n v="11423.648805123399"/>
        <n v="19715.406694944999"/>
        <n v="42817.986592836802"/>
        <n v="2709.9609103645798"/>
        <n v="25694.665941571599"/>
        <n v="3409.9577350208601"/>
        <n v="34498.2308136461"/>
        <n v="20840.734472914599"/>
        <n v="11054.174225788"/>
        <n v="20459.4225875023"/>
        <n v="42666.336767548601"/>
        <n v="12688.5525601512"/>
        <n v="5467.2898703997798"/>
        <n v="9696.3637578318503"/>
        <n v="6927.7576957837"/>
        <n v="24507.1845706063"/>
        <n v="11110.923736496499"/>
        <n v="16014.0843888654"/>
        <n v="19854.614302207399"/>
        <n v="32513.2125044157"/>
        <n v="12412.328263418"/>
        <n v="32225.367314801701"/>
        <n v="13284.131104189401"/>
        <n v="26326.226754265601"/>
        <n v="38815.747530168403"/>
        <n v="13435.4673369226"/>
        <n v="5408.8131731325902"/>
        <n v="24248.120835209102"/>
        <n v="10741.9482696251"/>
        <n v="48267.541130580103"/>
        <n v="11408.925048057199"/>
        <n v="8518.4387275998106"/>
        <n v="11617.567673368399"/>
        <n v="25341.5732030695"/>
        <n v="8033.2321061307402"/>
        <n v="17082.084521903002"/>
        <n v="13893.0368816297"/>
        <n v="41435.461860953903"/>
        <n v="1889.9022513412001"/>
        <n v="16503.407786225998"/>
        <n v="11934.967575832799"/>
        <n v="19736.445936934699"/>
        <n v="6043.6243693689103"/>
        <n v="39194.574296567502"/>
        <n v="7774.6607163252402"/>
        <n v="43891.047968052597"/>
        <n v="38394.493100787797"/>
        <n v="11018.9362528811"/>
        <n v="20925.313982627798"/>
        <n v="33725.423848760998"/>
        <n v="18907.536139235799"/>
        <n v="2116.3988482035002"/>
        <n v="18113.332146676999"/>
        <n v="45214.538377342702"/>
        <n v="42907.154131879397"/>
        <n v="13061.333957705599"/>
        <n v="3015.2169393535401"/>
        <n v="23921.010340241301"/>
        <n v="30414.607126771501"/>
        <n v="39602.848275141798"/>
        <n v="39161.047336248899"/>
        <n v="32598.824004816299"/>
        <n v="30156.348034764"/>
        <n v="23854.146311056302"/>
        <n v="38625.778189064797"/>
        <n v="1764.86346262914"/>
        <n v="31067.718099033598"/>
        <n v="33218.587714335103"/>
        <n v="17827.595602552301"/>
        <n v="9561.5151918991105"/>
        <n v="6671.0055089485804"/>
        <n v="24049.057483908498"/>
        <n v="48662.235342881897"/>
        <n v="12129.4456367904"/>
        <n v="45369.876202959204"/>
        <n v="40623.1637534314"/>
        <n v="3324.1593975395499"/>
        <n v="36093.007916267903"/>
        <n v="29891.026074009998"/>
        <n v="10188.9565453129"/>
        <n v="14061.754453888299"/>
        <n v="13812.2527063546"/>
        <n v="39957.562150547899"/>
        <n v="4337.0453049850703"/>
        <n v="7848.9088201799595"/>
        <n v="17633.665457572799"/>
        <n v="16283.5638954389"/>
        <n v="40376.168315060997"/>
        <n v="36544.750464044497"/>
        <n v="27453.9839846051"/>
        <n v="48849.725305353597"/>
        <n v="38012.364902299203"/>
        <n v="28482.813658792598"/>
        <n v="3085.5512769146399"/>
        <n v="16006.593417939799"/>
        <n v="48111.155653686503"/>
        <n v="22277.943923145998"/>
        <n v="20368.021744003599"/>
        <n v="20535.7167758707"/>
        <n v="1429.3033157779801"/>
        <n v="16495.703175412302"/>
        <n v="17283.056960122402"/>
        <n v="7938.8384789194297"/>
        <n v="46805.392201784103"/>
        <n v="33338.424280797801"/>
        <n v="25423.863554438201"/>
        <n v="12869.0634022619"/>
        <n v="28142.690643018301"/>
        <n v="17005.199605852398"/>
        <n v="6249.4421465048199"/>
        <n v="32144.1929159106"/>
        <n v="11607.140164525001"/>
        <n v="28720.354537711599"/>
        <n v="49655.931715501101"/>
        <n v="44569.383426379303"/>
        <n v="45966.535313915803"/>
        <n v="35351.776285977801"/>
        <n v="16460.8123633125"/>
        <n v="7589.8644601705601"/>
        <n v="44294.300159628299"/>
        <n v="39377.327233581302"/>
        <n v="36286.175214359901"/>
        <n v="49295.455401304003"/>
        <n v="7558.7353039597601"/>
        <n v="44338.574253829203"/>
        <n v="36199.540492384702"/>
        <n v="49102.979010545299"/>
        <n v="19649.110697505599"/>
        <n v="29017.347818936199"/>
        <n v="27669.868084674901"/>
        <n v="4396.5629753373196"/>
        <n v="13483.8998079551"/>
        <n v="46112.014138161801"/>
        <n v="17701.123806696902"/>
        <n v="42275.267435332302"/>
        <n v="6664.4606933554296"/>
        <n v="32577.037184008899"/>
        <n v="23788.720496469599"/>
        <n v="8879.8071445159003"/>
        <n v="40675.035650640399"/>
        <n v="47200.326035304999"/>
        <n v="15157.013579451799"/>
        <n v="37726.7506041612"/>
        <n v="45281.608133255097"/>
        <n v="24532.4578088372"/>
        <n v="23186.361130641199"/>
        <n v="27803.002467570801"/>
        <n v="7445.6207450643897"/>
        <n v="40406.670792734301"/>
        <n v="45960.250694101698"/>
        <n v="18633.166614933602"/>
        <n v="4419.6471405295997"/>
        <n v="39548.8330911218"/>
        <n v="36780.698635190602"/>
        <n v="20378.908689461001"/>
        <n v="39942.275240583302"/>
        <n v="18332.106579820502"/>
        <n v="43411.730706222501"/>
        <n v="20712.705756785199"/>
        <n v="13787.360482399399"/>
        <n v="15579.5179604525"/>
        <n v="7076.5825531801602"/>
        <n v="9224.6658722291395"/>
        <n v="46114.6062402752"/>
        <n v="29585.6358241788"/>
        <n v="18833.014884445402"/>
        <n v="37297.560800335297"/>
        <n v="19626.6666310941"/>
        <n v="13172.556554209301"/>
        <n v="39312.833900095102"/>
        <n v="9414.7796947049392"/>
        <n v="14628.001672455601"/>
        <n v="15029.464580050901"/>
        <n v="34591.153419184702"/>
        <n v="10751.473347233999"/>
        <n v="17181.3835042543"/>
        <n v="28145.030767411099"/>
        <n v="47519.430879974199"/>
        <n v="13744.732958638901"/>
        <n v="27139.248220751699"/>
        <n v="2044.8980004535099"/>
        <n v="28550.982132253899"/>
        <n v="19060.2315468261"/>
        <n v="5217.4566263950801"/>
        <n v="45819.5997821208"/>
        <n v="35623.831857974801"/>
        <n v="42543.032870346797"/>
        <n v="41805.657313372103"/>
        <n v="22672.3843093984"/>
        <n v="35317.506191644599"/>
        <n v="46725.746763112998"/>
        <n v="10950.748180557601"/>
        <n v="12622.150489817999"/>
        <n v="15420.940267493799"/>
        <n v="32142.454113230098"/>
        <n v="10059.578575601499"/>
        <n v="47805.816383327998"/>
        <n v="1488.1260929277701"/>
        <n v="22987.560737312"/>
        <n v="35108.8585829156"/>
        <n v="36701.090537363503"/>
        <n v="5038.1336073532802"/>
        <n v="18929.113466979899"/>
        <n v="7089.74528378185"/>
        <n v="42634.997644806201"/>
        <n v="43083.914313453002"/>
        <n v="22950.528255265701"/>
        <n v="32433.364702469898"/>
        <n v="12708.0456967304"/>
        <n v="35708.180077192803"/>
        <n v="39551.350239610001"/>
        <n v="22267.580836393401"/>
        <n v="25610.641822608799"/>
        <n v="25161.092213804099"/>
        <n v="7242.5277152133103"/>
        <n v="47705.167028406097"/>
        <n v="29231.5576510266"/>
        <n v="35832.327378462702"/>
        <n v="30277.405859013001"/>
        <n v="22026.3078667435"/>
        <n v="1731.52550350805"/>
        <n v="20356.311339732601"/>
        <n v="27688.429815835199"/>
        <n v="7329.2994371569903"/>
        <n v="31550.677475915301"/>
        <n v="5415.6519527708997"/>
        <n v="25894.759750815501"/>
        <n v="19349.609458623101"/>
        <n v="30465.331300052199"/>
        <n v="24921.5377845041"/>
        <n v="8447.9545275349301"/>
        <n v="1832.0151060544899"/>
        <n v="23456.383046797"/>
        <n v="27265.810988269499"/>
        <n v="29378.974907449101"/>
        <n v="19995.0199075089"/>
        <n v="25200.217214218199"/>
        <n v="5100.0617693304202"/>
        <n v="23953.529215111299"/>
        <n v="17503.6081568031"/>
        <n v="17919.9654408104"/>
        <n v="9973.8102598617297"/>
        <n v="46506.663436980998"/>
        <n v="38062.533829350701"/>
        <n v="11005.824428448799"/>
        <n v="8813.6290730753608"/>
        <n v="6256.26002472237"/>
        <n v="20755.424386043"/>
        <n v="44702.229425506797"/>
        <n v="3523.1084241619301"/>
        <n v="30950.9327981766"/>
        <n v="7627.0897737414898"/>
        <n v="14334.3329440579"/>
        <n v="45030.6762256648"/>
        <n v="20030.905226763502"/>
        <n v="36698.792701648497"/>
        <n v="6225.4504373336204"/>
        <n v="21060.983160059601"/>
        <n v="27800.773986255899"/>
        <n v="3539.9385841968601"/>
        <n v="10168.2003294148"/>
        <n v="31116.497540167202"/>
        <n v="41806.082572881998"/>
        <n v="5204.0541515293498"/>
        <n v="7195.8779184438499"/>
        <n v="27861.542729318498"/>
        <n v="46345.303269406002"/>
        <n v="4995.1372080696201"/>
        <n v="42761.457551001004"/>
        <n v="15393.627634448099"/>
        <n v="40484.257122719602"/>
        <n v="23931.377859476001"/>
        <n v="12743.4774297148"/>
        <n v="6971.7963798418396"/>
        <n v="30514.774279301299"/>
        <n v="33237.4137097169"/>
        <n v="7545.2278415748397"/>
        <n v="8818.3052904221404"/>
        <n v="13431.8311880866"/>
        <n v="16265.026219937799"/>
        <n v="31379.5289449665"/>
        <n v="31392.951778203798"/>
        <n v="18926.593410892001"/>
        <n v="20200.0271013731"/>
        <n v="47747.308835579097"/>
        <n v="31646.141128927899"/>
        <n v="10267.737447330601"/>
        <n v="34611.025705138702"/>
        <n v="31143.273416157601"/>
        <n v="5096.9932480830803"/>
        <n v="15450.1818999349"/>
        <n v="27125.1151033018"/>
        <n v="12413.6243752178"/>
        <n v="6626.4954469589302"/>
        <n v="21923.915119217199"/>
        <n v="48575.770564133898"/>
        <n v="49208.375751772801"/>
        <n v="15918.371731695301"/>
        <n v="24218.8610757141"/>
        <n v="31828.353097821899"/>
        <n v="37712.094618336901"/>
        <n v="35700.222086351998"/>
        <n v="8354.7979819840402"/>
        <n v="7467.6145807932198"/>
        <n v="24925.824078379199"/>
        <n v="13435.5900830952"/>
        <n v="15350.200623017499"/>
        <n v="6371.6635372897999"/>
        <n v="4200.2516233548504"/>
        <n v="23765.677780833099"/>
        <n v="19142.010715290398"/>
        <n v="37057.661354416698"/>
        <n v="38614.428942430903"/>
        <n v="33709.324279030203"/>
        <n v="17498.810293214799"/>
        <n v="20368.297749051799"/>
        <n v="48070.958802193301"/>
        <n v="47107.5488525931"/>
        <n v="42190.667322240603"/>
        <n v="25954.485078622401"/>
        <n v="12239.8629433116"/>
        <n v="47837.673454849501"/>
        <n v="2499.4088610738399"/>
        <n v="1127.8006675541201"/>
        <n v="2857.30820795"/>
        <n v="4222.2994206899803"/>
        <n v="30701.586578725401"/>
        <n v="49275.494237182502"/>
        <n v="29031.5961133501"/>
        <n v="12963.365015682501"/>
        <n v="14573.728385426301"/>
        <n v="12980.3341231418"/>
        <n v="22670.965981645099"/>
        <n v="45191.279417017802"/>
        <n v="23039.507799399202"/>
        <n v="47003.790114527903"/>
        <n v="33307.049886535897"/>
        <n v="44092.483030312498"/>
        <n v="2591.7081686510601"/>
        <n v="35263.917663199798"/>
        <n v="40432.989232097003"/>
        <n v="23882.725270582701"/>
        <n v="17207.253555634001"/>
        <n v="21499.069492487299"/>
        <n v="10991.026864154501"/>
        <n v="18263.8734483117"/>
        <n v="33083.667251223902"/>
        <n v="9721.9128776163707"/>
        <n v="8762.3677610793202"/>
        <n v="23226.348462649901"/>
        <n v="2977.0743643230298"/>
        <n v="4251.6962516324902"/>
        <n v="36111.829913987203"/>
        <n v="49125.202666153396"/>
        <n v="41540.561263172902"/>
        <n v="44846.630561587401"/>
        <n v="43779.4901366946"/>
        <n v="18805.6825187137"/>
        <n v="33522.733686206397"/>
        <n v="37348.947161713397"/>
        <n v="17761.667578982098"/>
        <n v="16714.5318343658"/>
        <n v="29556.962380522102"/>
        <n v="42296.038424714599"/>
        <n v="17588.862554785399"/>
        <n v="18685.7224849015"/>
        <n v="7987.0559740982198"/>
        <n v="1517.37419062196"/>
        <n v="28545.476437413501"/>
        <n v="17382.217278808599"/>
        <n v="4407.3073516556196"/>
        <n v="17419.282793158502"/>
        <n v="8873.2905543111392"/>
        <n v="32046.057457555198"/>
        <n v="3165.2182556420998"/>
        <n v="8570.8284565658796"/>
        <n v="4389.0447182028001"/>
        <n v="9542.9951885830906"/>
        <n v="37292.073644457603"/>
        <n v="49810.9748412767"/>
        <n v="48768.012589720602"/>
        <n v="7618.90922426219"/>
        <n v="30669.098836791502"/>
        <n v="2528.1533325258501"/>
        <n v="9741.6129266713706"/>
        <n v="31725.736337685201"/>
        <n v="33729.920403454198"/>
        <n v="34247.590698870699"/>
        <n v="44519.8023165431"/>
        <n v="48259.752805820099"/>
        <n v="29937.092507237099"/>
        <n v="25425.6538645453"/>
        <n v="33255.920601134902"/>
        <n v="20107.701604169499"/>
        <n v="26234.578358737901"/>
        <n v="29879.330033826802"/>
        <n v="5356.2552369970499"/>
        <n v="37616.935730008401"/>
        <n v="10047.222206931099"/>
        <n v="25160.4103068736"/>
        <n v="34229.899094521599"/>
        <n v="2883.5725941916098"/>
        <n v="7475.2361642372898"/>
        <n v="12125.448819720399"/>
        <n v="5545.3378747466804"/>
        <n v="22855.2627573715"/>
        <n v="10481.377326244999"/>
        <n v="20901.927061815099"/>
        <n v="29054.212759079401"/>
        <n v="15746.240941215599"/>
        <n v="36227.965419730601"/>
        <n v="47105.875517383502"/>
        <n v="17131.712679598098"/>
        <n v="26636.972886879499"/>
        <n v="10783.038409454201"/>
        <n v="43386.576649922397"/>
        <n v="4123.7600537742901"/>
        <n v="13245.6623536847"/>
        <n v="11976.516434679501"/>
        <n v="35546.882709673897"/>
        <n v="2074.0273259648302"/>
        <n v="35167.309331934201"/>
        <n v="49509.152180348603"/>
        <n v="24886.950573386399"/>
        <n v="8736.1075867218096"/>
        <n v="40850.901964576697"/>
        <n v="17119.743493254398"/>
        <n v="43543.8502818423"/>
        <n v="40920.742773082602"/>
        <n v="11052.4230714444"/>
        <n v="28184.1292616707"/>
        <n v="42878.8618483721"/>
        <n v="15671.288421498401"/>
        <n v="32300.560398662201"/>
        <n v="16959.5649161806"/>
        <n v="3466.91575672506"/>
        <n v="38719.152557202098"/>
        <n v="3194.2180700643999"/>
        <n v="9726.2649785403501"/>
        <n v="48242.547354551498"/>
        <n v="8637.7893645482309"/>
        <n v="15513.2711667352"/>
        <n v="6033.7006373459699"/>
        <n v="14499.431904675401"/>
        <n v="21893.431554867599"/>
        <n v="37070.951719703298"/>
        <n v="6467.6618123705302"/>
        <n v="2723.2795083136002"/>
        <n v="6196.0688236865499"/>
        <n v="24065.781497452299"/>
        <n v="41998.086673596699"/>
        <n v="32850.871461053001"/>
        <n v="5773.6308780916597"/>
        <n v="10310.4716781564"/>
        <n v="1445.7187207522099"/>
        <n v="8940.9678152269898"/>
        <n v="2651.6986149706499"/>
        <n v="18752.729203038201"/>
        <n v="37900.297168890298"/>
        <n v="16703.4310594323"/>
        <n v="4074.5306332138098"/>
        <n v="14629.7966500108"/>
        <n v="10078.8283919974"/>
        <n v="44814.386251203898"/>
        <n v="23659.458584343"/>
        <n v="48807.379697982098"/>
        <n v="18765.572832514299"/>
        <n v="25496.8563214727"/>
        <n v="19455.7964491616"/>
        <n v="42025.1954121011"/>
        <n v="7137.81719075825"/>
        <n v="7302.4921125496003"/>
        <n v="11186.6013709811"/>
        <n v="48372.165825946897"/>
        <n v="34701.349620567598"/>
        <n v="1334.70920526534"/>
        <n v="12757.6476847746"/>
        <n v="12143.6707865151"/>
        <n v="47700.413155139198"/>
        <n v="30929.573359795599"/>
        <n v="30345.858975798201"/>
        <n v="25727.852473488299"/>
        <n v="41476.375717146198"/>
        <n v="13038.277533991401"/>
        <n v="30945.931325212099"/>
        <n v="16573.2797083029"/>
        <n v="30056.572521599799"/>
        <n v="27679.1453183827"/>
        <n v="46659.143944224103"/>
        <n v="11888.1545938779"/>
        <n v="31408.136416359899"/>
        <n v="40844.657793783903"/>
        <n v="9666.1790547117707"/>
        <n v="37919.630557023098"/>
        <n v="18423.268621961401"/>
        <n v="21304.665630269901"/>
        <n v="43898.803738929899"/>
        <n v="5123.2497499253604"/>
        <n v="34950.559931226002"/>
        <n v="28906.592672433198"/>
        <n v="17438.857822071001"/>
        <n v="36836.993748981899"/>
        <n v="49904.302117735002"/>
        <n v="48015.68909005"/>
        <n v="35429.717862718797"/>
        <n v="7804.6578589499104"/>
        <n v="11521.489944868699"/>
        <n v="43475.253326341001"/>
        <n v="49617.331596284697"/>
        <n v="5659.6102933083203"/>
        <n v="17699.441632819598"/>
        <n v="39242.054644860102"/>
        <n v="46951.839018104998"/>
        <n v="3537.1717401423998"/>
        <n v="16825.6349749775"/>
        <n v="32537.428716586299"/>
        <n v="25782.109507895198"/>
        <n v="47296.576895846403"/>
        <n v="4662.7814759825696"/>
        <n v="32637.1802151501"/>
        <n v="9187.8315138806593"/>
        <n v="24436.414224647"/>
        <n v="47753.550989654701"/>
        <n v="47257.014180157203"/>
        <n v="11559.8291358027"/>
        <n v="10921.9362504116"/>
        <n v="49371.110636443504"/>
        <n v="41378.991183585"/>
        <n v="30814.771544605599"/>
        <n v="20200.325741384499"/>
        <n v="28247.763661074201"/>
        <n v="7639.2634005005002"/>
        <n v="44385.989846814999"/>
        <n v="36169.460309242502"/>
        <n v="22166.083067220199"/>
        <n v="35802.009688111299"/>
        <n v="39564.572548044198"/>
        <n v="16811.788967004599"/>
        <n v="28363.9727217818"/>
        <n v="13175.1191915501"/>
        <n v="45009.827306460502"/>
        <n v="41990.892152269204"/>
        <n v="5637.0038975010202"/>
        <n v="39683.689331411202"/>
        <n v="24953.9467603089"/>
        <n v="41327.235439606098"/>
        <n v="39834.478100922301"/>
        <n v="16922.5601812719"/>
        <n v="39412.034593778299"/>
        <n v="13016.442139499601"/>
        <n v="45766.4140170436"/>
        <n v="25077.376678113102"/>
        <n v="47636.285594663597"/>
        <n v="18432.876727121198"/>
        <n v="5634.3106805610996"/>
        <n v="38177.667753025802"/>
        <n v="33147.491058059102"/>
        <n v="25440.050094145401"/>
        <n v="2414.7301037011298"/>
        <n v="1540.1176829849101"/>
        <n v="6962.8456202826101"/>
        <n v="2015.2355104701201"/>
        <n v="31672.048215224699"/>
        <n v="48792.400880767702"/>
        <n v="8409.7853048920897"/>
        <n v="8107.3260548643802"/>
        <n v="2597.59732788274"/>
        <n v="39104.022858924996"/>
        <n v="1686.26860020615"/>
        <n v="7821.6379902365998"/>
        <n v="33502.4898766638"/>
        <n v="13618.0661106077"/>
        <n v="14993.879703714199"/>
        <n v="27013.540391053099"/>
        <n v="14477.948650955799"/>
        <n v="19715.529011833602"/>
        <n v="24951.857816548902"/>
        <n v="7293.4403247167702"/>
        <n v="1804.1721029201101"/>
        <n v="38761.274280122598"/>
        <n v="1689.7548227412201"/>
        <n v="14797.021603860399"/>
        <n v="19846.884428618701"/>
        <n v="6764.5443691131304"/>
        <n v="18227.293650768501"/>
        <n v="16766.549553236498"/>
        <n v="29675.6092720655"/>
        <n v="7793.0028736848699"/>
        <n v="38247.415905694703"/>
        <n v="27378.957812144301"/>
        <n v="46730.341255460597"/>
        <n v="45004.486819593403"/>
        <n v="30613.026179839599"/>
        <n v="20028.446642966399"/>
        <n v="42037.049817112202"/>
        <n v="9908.6020742282999"/>
        <n v="44563.627251092003"/>
        <n v="11323.6721722167"/>
        <n v="10655.3650115889"/>
        <n v="20605.67950681"/>
        <n v="23637.097520143001"/>
        <n v="4980.5720452572896"/>
        <n v="26461.8281138194"/>
        <n v="35351.5793289539"/>
        <n v="32989.733763255499"/>
        <n v="11319.770913922201"/>
        <n v="18502.498323233998"/>
        <n v="44832.042455265997"/>
        <n v="39685.206604839303"/>
        <n v="17474.835574949699"/>
        <n v="19906.010323095499"/>
        <n v="23218.789385593602"/>
        <n v="37015.548348204502"/>
        <n v="9119.9020312603698"/>
        <n v="24682.994113681201"/>
        <n v="3286.3346975183399"/>
        <n v="23611.844534264099"/>
        <n v="25464.037106023199"/>
        <n v="31296.703135548101"/>
        <n v="31185.6799475566"/>
        <n v="32276.816892239302"/>
        <n v="22182.212243939499"/>
        <n v="47724.938798155497"/>
        <n v="42167.351131008298"/>
        <n v="27315.231240338999"/>
        <n v="25976.6343691361"/>
        <n v="2116.0911880133899"/>
        <n v="21919.317314100401"/>
        <n v="20225.0895294406"/>
        <n v="41479.294024640098"/>
        <n v="26310.427113690599"/>
        <n v="25081.5834353223"/>
        <n v="47834.186776221599"/>
        <n v="11178.7739914535"/>
        <n v="43304.702058586598"/>
        <n v="15964.414399431"/>
        <n v="27390.0849258413"/>
        <n v="44044.296232233297"/>
        <n v="45434.0610071177"/>
        <n v="35483.873350234899"/>
        <n v="3365.1506688583199"/>
        <n v="49006.695940764002"/>
        <n v="2093.8076498384999"/>
        <n v="19905.621794415802"/>
        <n v="10192.137999418401"/>
        <n v="34661.374584135097"/>
        <n v="41089.464105274099"/>
        <n v="27960.560402900101"/>
        <n v="1557.31526182686"/>
        <n v="39180.892217324501"/>
        <n v="44513.842221769402"/>
        <n v="45976.467470937801"/>
        <n v="27186.476813353998"/>
        <n v="21621.861071922802"/>
        <n v="46843.730584401099"/>
        <n v="25869.3807742317"/>
        <n v="34438.912775600897"/>
        <n v="19516.8637785266"/>
        <n v="35666.449166363098"/>
        <n v="1779.1602385037199"/>
        <n v="10111.6637450815"/>
        <n v="26674.827831697901"/>
        <n v="26972.0492460653"/>
        <n v="21922.4877133101"/>
        <n v="25873.927783204301"/>
        <n v="15761.4872876953"/>
        <n v="35809.342286597799"/>
        <n v="33733.775158509001"/>
        <n v="26865.104573499"/>
        <n v="22566.613695462202"/>
        <n v="34963.992950730702"/>
        <n v="40527.498200731599"/>
        <n v="39154.247331743798"/>
        <n v="13677.8309440297"/>
        <n v="12400.812484534799"/>
        <n v="47757.845802049203"/>
        <n v="43022.0821228325"/>
        <n v="38674.475306207103"/>
        <n v="19345.554359882099"/>
        <n v="33040.932472947199"/>
        <n v="46113.480981836903"/>
        <n v="3478.9066330935502"/>
        <n v="20463.948541450201"/>
        <n v="22394.238647800201"/>
        <n v="5888.4670161211698"/>
        <n v="46989.401706521698"/>
        <n v="4152.09514960672"/>
        <n v="28665.647255116899"/>
        <n v="25236.0489086827"/>
        <n v="33090.978094745398"/>
        <n v="12735.568352562799"/>
        <n v="41788.352522771303"/>
        <n v="12598.404354914201"/>
        <n v="32384.872703688801"/>
        <n v="9945.8891575296693"/>
        <n v="42289.798280673203"/>
        <n v="48619.517325952002"/>
        <n v="43234.334531688699"/>
        <n v="34244.520160868902"/>
        <n v="37401.626755721998"/>
        <n v="29413.6579250264"/>
        <n v="27982.1233001986"/>
        <n v="23300.429682599901"/>
        <n v="33151.458775961903"/>
        <n v="7324.0352491962904"/>
        <n v="45373.295381023599"/>
        <n v="40882.135306673998"/>
        <n v="41174.491095570796"/>
        <n v="15612.4357382648"/>
        <n v="29197.806089453501"/>
        <n v="21279.432062677301"/>
        <n v="47128.483397294898"/>
        <n v="26252.665776294401"/>
        <n v="22607.468261507402"/>
        <n v="21148.669896257401"/>
        <n v="31015.753704444"/>
        <n v="28403.8511697625"/>
        <n v="32819.853838749797"/>
        <n v="24866.614865776701"/>
        <n v="28418.366539545899"/>
        <n v="14109.7930779669"/>
        <n v="4022.4510227645001"/>
        <n v="13225.683949517401"/>
        <n v="25024.587087543299"/>
        <n v="45498.5951054467"/>
        <n v="21839.953516825801"/>
        <n v="37720.039042814002"/>
        <n v="40872.555069119102"/>
        <n v="43940.514610849801"/>
        <n v="48871.042180125602"/>
        <n v="10619.1681664241"/>
        <n v="44866.703375571"/>
        <n v="31066.9682094333"/>
        <n v="44117.741851266197"/>
        <n v="43446.6000836639"/>
        <n v="31836.191541290598"/>
        <n v="1020.3377903687"/>
        <n v="9614.5134454847193"/>
        <n v="2519.9058371381502"/>
        <n v="10659.8319484402"/>
        <n v="14185.518865034401"/>
        <n v="11555.286129522199"/>
        <n v="13069.286920754501"/>
        <n v="11942.1093594267"/>
        <n v="44753.368682552798"/>
        <n v="12524.607133670201"/>
        <n v="39055.064479162698"/>
        <n v="41398.424428888597"/>
        <n v="47817.879319925203"/>
        <n v="25098.403979327999"/>
        <n v="22369.625033472101"/>
        <n v="38099.997517476499"/>
        <n v="47555.486730632198"/>
        <n v="17320.901468003201"/>
        <n v="5708.7891915178998"/>
        <n v="29577.7055198161"/>
        <n v="45217.522162696201"/>
        <n v="42901.781646180898"/>
        <n v="24358.674061723101"/>
        <n v="1227.13959619763"/>
        <n v="37787.362435619099"/>
        <n v="15591.8749713739"/>
        <n v="14433.021070878"/>
        <n v="40076.010690413299"/>
        <n v="20342.058961199298"/>
        <n v="49818.510119643499"/>
        <n v="22621.5356337792"/>
        <n v="27022.1408409752"/>
        <n v="27022.655143170501"/>
        <n v="4405.6917928767998"/>
        <n v="25933.9797405032"/>
        <n v="46596.684882349597"/>
        <n v="31840.875123241"/>
        <n v="31228.268799177"/>
        <n v="5236.7844541816103"/>
        <n v="37784.228597722402"/>
        <n v="26683.8602337913"/>
        <n v="45697.992162326802"/>
        <n v="48466.946341947398"/>
        <n v="8670.1938737974906"/>
        <n v="12191.928817599101"/>
        <n v="16141.0254127672"/>
        <n v="34278.701843560797"/>
        <n v="10041.1809428654"/>
        <n v="31371.611851722599"/>
        <n v="13124.0118187593"/>
        <n v="22673.3335118717"/>
        <n v="7512.4582050654399"/>
        <n v="40708.829900500597"/>
        <n v="9471.0063015462092"/>
        <n v="6410.8576450063201"/>
        <n v="41402.163548771401"/>
        <n v="36671.001534789502"/>
        <n v="5194.1960432079804"/>
        <n v="40337.834300268703"/>
        <n v="29672.128181181801"/>
        <n v="15882.368972394201"/>
        <n v="28228.3601403291"/>
        <n v="22476.353080588"/>
        <n v="37116.798433946104"/>
        <n v="42578.4616136029"/>
        <n v="15192.3881009369"/>
        <n v="19179.125276331699"/>
        <n v="39274.5166198242"/>
        <n v="31955.170733439099"/>
        <n v="12841.9097138624"/>
        <n v="4691.0852949824402"/>
        <n v="27768.093538270499"/>
        <n v="19462.6005491465"/>
        <n v="45151.265797157903"/>
        <n v="44454.410314869499"/>
        <n v="18262.8398403883"/>
        <n v="17599.7509405526"/>
        <n v="1470.2176834182701"/>
        <n v="44631.172172484803"/>
        <n v="38458.025156215299"/>
        <n v="4397.8470751974601"/>
        <n v="34695.128406575197"/>
        <n v="46749.144507531601"/>
        <n v="40734.688773186601"/>
        <n v="17926.8292426267"/>
        <n v="24949.029982356598"/>
        <n v="30402.676892426"/>
        <n v="33782.634145717202"/>
        <n v="20465.5688441153"/>
        <n v="18260.2432296722"/>
        <n v="29504.035901083502"/>
        <n v="20687.874353132502"/>
        <n v="7967.5651010819402"/>
        <n v="5394.7047902485101"/>
        <n v="26671.536560227301"/>
        <n v="33329.1665806499"/>
        <n v="4119.2676824803102"/>
        <n v="40034.054854301503"/>
        <n v="32113.8876894981"/>
        <n v="41801.079808032599"/>
        <n v="40021.1850905643"/>
        <n v="39413.129884835398"/>
        <n v="25806.525809774601"/>
        <n v="9984.83048060074"/>
        <n v="24706.978084829199"/>
        <n v="9807.4091587544808"/>
        <n v="1389.9574172841401"/>
        <n v="42320.032901037099"/>
        <n v="29999.169259149901"/>
        <n v="26943.713030411"/>
        <n v="31495.293151648701"/>
        <n v="12425.802418256601"/>
        <n v="32335.0110753798"/>
        <n v="12341.4573369889"/>
        <n v="46166.876044974597"/>
        <n v="31786.8309793845"/>
        <n v="11184.769841216001"/>
        <n v="22326.324817573499"/>
        <n v="38261.230384696501"/>
        <n v="27026.158731701798"/>
        <n v="30400.6419311834"/>
        <n v="46008.783006497797"/>
        <n v="11448.019524081201"/>
        <n v="8739.2972942756005"/>
        <n v="41834.219994335399"/>
        <n v="6475.0127529153997"/>
        <n v="33278.118967697897"/>
        <n v="33140.021561048503"/>
        <n v="17068.192764905401"/>
        <n v="42258.431825974898"/>
        <n v="31009.7257000588"/>
        <n v="45390.9158754624"/>
        <n v="2799.1051522478901"/>
        <n v="45768.487807306701"/>
        <n v="27840.1156956872"/>
        <n v="45101.040563096598"/>
        <n v="41318.283566753598"/>
        <n v="49422.381646954003"/>
        <n v="19238.819247691601"/>
        <n v="32325.186667449299"/>
        <n v="45780.3645125107"/>
        <n v="48554.419515668502"/>
        <n v="1827.09346767536"/>
        <n v="6658.1848331491301"/>
        <n v="2344.6959967171101"/>
        <n v="40303.689032228001"/>
        <n v="32497.724936163799"/>
        <n v="40252.728996203601"/>
        <n v="48634.596153236198"/>
        <n v="18994.005159741999"/>
        <n v="31428.769391170001"/>
        <n v="7061.6160181762898"/>
        <n v="26450.415739777702"/>
        <n v="19755.464369027901"/>
        <n v="32898.675566542297"/>
        <n v="42999.485150170498"/>
        <n v="37912.481969447399"/>
        <n v="23658.070902272"/>
        <n v="9848.8001762944205"/>
        <n v="6481.0139322577697"/>
        <n v="15900.203074249401"/>
        <n v="7380.2880948058701"/>
        <n v="25043.463075238898"/>
        <n v="23249.348656701899"/>
        <n v="4432.6192657573301"/>
        <n v="16215.409459467701"/>
        <n v="36235.831389537503"/>
        <n v="37061.3744352836"/>
        <n v="13730.8030004006"/>
        <n v="19620.898730638"/>
        <n v="4954.6188977280799"/>
        <n v="46722.356182378899"/>
        <n v="35777.790127584703"/>
        <n v="6098.6701352295904"/>
        <n v="15439.168072385"/>
        <n v="26640.916651732499"/>
        <n v="20813.306560139899"/>
        <n v="40757.355185757602"/>
        <n v="17321.140036717301"/>
        <n v="16378.7816786073"/>
        <n v="43590.071673838102"/>
        <n v="43062.108392973103"/>
        <n v="49667.367028890701"/>
        <n v="8651.44419487702"/>
        <n v="24653.178430459699"/>
        <n v="14532.243247163"/>
        <n v="35209.3741897566"/>
        <n v="11716.8938024626"/>
        <n v="29907.8252417396"/>
        <n v="36691.335246448798"/>
        <n v="46421.538238610599"/>
        <n v="38177.682489680003"/>
        <n v="36926.365646650898"/>
        <n v="8347.5546559449795"/>
        <n v="8805.0704300268899"/>
        <n v="34517.935654574801"/>
        <n v="25501.586857985101"/>
        <n v="49773.1675733718"/>
        <n v="21077.7368223048"/>
        <n v="9929.6215670793099"/>
        <n v="5357.4805022782402"/>
        <n v="8400.6935816135192"/>
        <n v="1547.4359698554499"/>
        <n v="14675.6980653754"/>
        <n v="31911.1665965092"/>
        <n v="34979.907358041899"/>
        <n v="43930.403054306298"/>
        <n v="18749.017023701599"/>
        <n v="48981.863632041299"/>
        <n v="38789.520352159598"/>
        <n v="5046.1040993691704"/>
        <n v="36609.055014163598"/>
        <n v="22194.248565865"/>
        <n v="9943.5419695184792"/>
        <n v="15957.610240784999"/>
        <n v="47477.692182009399"/>
        <n v="38778.7151433783"/>
        <n v="29847.576045006499"/>
        <n v="34998.579654995498"/>
        <n v="27481.084296713299"/>
        <n v="25488.5545187998"/>
        <n v="10942.6364278895"/>
        <n v="2173.0143073560698"/>
        <n v="17914.799235977101"/>
        <n v="47551.642575215803"/>
        <n v="14287.8179910491"/>
        <n v="38135.390356055497"/>
        <n v="6379.4314682061504"/>
        <n v="5690.4343880514498"/>
        <n v="7397.1021050465097"/>
        <n v="39303.051918631601"/>
        <n v="44220.670477086598"/>
        <n v="7889.0797819788404"/>
        <n v="35659.620345192299"/>
        <n v="22479.162705327701"/>
        <n v="32815.2999779604"/>
        <n v="29329.133326507901"/>
        <n v="41247.839209412799"/>
        <n v="14684.6378077893"/>
        <n v="32750.136371638298"/>
        <n v="2348.0757029153401"/>
        <n v="2501.3268289080202"/>
        <n v="36833.414127674601"/>
        <n v="3501.2265960132499"/>
        <n v="18809.576224856799"/>
        <n v="34902.559690116097"/>
        <n v="5279.0538063387003"/>
        <n v="22266.724771904599"/>
        <n v="22638.045247943199"/>
        <n v="22186.365924969999"/>
        <n v="38097.372198217599"/>
        <n v="17218.957061815101"/>
        <n v="17817.209609793001"/>
        <n v="2191.06277131858"/>
        <n v="45561.651160253801"/>
        <n v="39230.973002594401"/>
        <n v="12606.2249049692"/>
        <n v="5147.7848026371303"/>
        <n v="32504.536911314"/>
        <n v="30588.683300870802"/>
        <n v="28479.198753920198"/>
        <n v="13650.438459613801"/>
        <n v="1259.7194959308599"/>
        <n v="7922.2593746396797"/>
        <n v="22474.643271574001"/>
        <n v="30193.368476279"/>
        <n v="49757.189857560101"/>
        <n v="38306.006058053601"/>
        <n v="26996.775707777098"/>
        <n v="28027.167802075699"/>
        <n v="28590.617712603798"/>
        <n v="26210.540675083801"/>
        <n v="1450.6409243881401"/>
        <n v="25719.208796736399"/>
        <n v="19637.997960753"/>
        <n v="15964.453566673999"/>
        <n v="11720.311114443601"/>
        <n v="15550.561758010899"/>
        <n v="28278.669959878898"/>
        <n v="3546.96282492707"/>
        <n v="18130.193051042501"/>
        <n v="12313.015593792299"/>
        <n v="37655.765650130699"/>
        <n v="10735.9665041791"/>
        <n v="1272.0514204487599"/>
        <n v="31483.558088878999"/>
        <n v="43570.112502175303"/>
        <n v="36262.050162218802"/>
        <n v="28483.474757832701"/>
        <n v="46501.411077780002"/>
        <n v="1981.08962974973"/>
        <n v="30424.246708353399"/>
        <n v="41821.082289911297"/>
        <n v="17265.953138146699"/>
        <n v="40563.460539870001"/>
        <n v="49028.3514229102"/>
        <n v="32124.165884432401"/>
        <n v="14576.052719707101"/>
        <n v="10645.375507741001"/>
        <n v="35750.631064815701"/>
        <n v="37856.318861531101"/>
        <n v="10586.566650090601"/>
        <n v="28673.253814415501"/>
        <n v="49951.2617606934"/>
        <n v="36704.286904272798"/>
        <n v="15910.7915993154"/>
        <n v="32946.373867023198"/>
        <n v="9281.8575614642396"/>
        <n v="36496.4908404413"/>
        <n v="22699.119822199998"/>
        <n v="25268.536976403"/>
        <n v="47097.508973907803"/>
        <n v="47403.274614423201"/>
        <n v="4355.5848875152997"/>
        <n v="34797.942800966397"/>
        <n v="29197.717478553001"/>
        <n v="14897.824044180999"/>
        <n v="29778.310097694299"/>
        <n v="12652.7367568972"/>
        <n v="48514.634886660999"/>
        <n v="1172.6599538754999"/>
        <n v="26449.1562550327"/>
        <n v="9413.9999776845507"/>
        <n v="18386.738215678601"/>
        <n v="39661.334071608602"/>
        <n v="44866.916638648698"/>
        <n v="34945.3371773197"/>
        <n v="22591.6014617406"/>
        <n v="28674.763844915698"/>
        <n v="6116.9238751345802"/>
        <n v="23142.1263575179"/>
        <n v="18687.9033576947"/>
        <n v="32627.3422234059"/>
        <n v="1926.6662530599899"/>
        <n v="9907.3940470694197"/>
        <n v="29473.003230377199"/>
        <n v="48716.0233661807"/>
        <n v="7038.8277432283003"/>
        <n v="22876.637142251901"/>
        <n v="15114.2195392383"/>
        <n v="25492.354986840499"/>
        <n v="19623.1356905721"/>
        <n v="26244.706061684501"/>
        <n v="26250.0926800284"/>
        <n v="9363.1565775587405"/>
        <n v="47696.2766412571"/>
        <n v="24843.099029597401"/>
        <n v="27233.909631923801"/>
        <n v="39186.462356533397"/>
        <n v="35023.689125534998"/>
        <n v="22135.735416199001"/>
        <n v="25258.915221257099"/>
        <n v="12620.1910272038"/>
        <n v="46691.968961800201"/>
        <n v="18212.2355534052"/>
        <n v="48433.887209260298"/>
        <n v="23365.268348783298"/>
        <n v="1703.5574370888701"/>
        <n v="43955.435343890902"/>
        <n v="40749.899776438302"/>
        <n v="46801.180802612398"/>
        <n v="16591.8108839579"/>
        <n v="39914.340953180901"/>
        <n v="33977.225463098301"/>
        <n v="29265.9523186035"/>
        <n v="22219.373294185702"/>
        <n v="44181.5290190956"/>
        <n v="24876.766090009201"/>
        <n v="43069.080452328599"/>
        <n v="20063.468608215699"/>
        <n v="12071.3661959237"/>
        <n v="2751.9559905368701"/>
        <n v="18538.9500614766"/>
        <n v="48708.870687880401"/>
        <n v="41039.152467523199"/>
        <n v="2907.0567740026399"/>
        <n v="46424.149341303702"/>
        <n v="12021.9256337271"/>
        <n v="18219.643450890799"/>
        <n v="44044.824301646302"/>
        <n v="32393.922225869199"/>
        <n v="43694.592620701398"/>
        <n v="38192.247081303198"/>
        <n v="31138.531570528401"/>
        <n v="9837.2564619062996"/>
        <n v="6243.8189127412097"/>
        <n v="46435.406990033996"/>
        <n v="33714.713895834997"/>
        <n v="47482.473359792901"/>
        <n v="11390.8086405132"/>
        <n v="47406.651246541602"/>
        <n v="12123.022948194501"/>
        <n v="18156.3543630727"/>
        <n v="44991.866841954798"/>
        <n v="45770.029789266802"/>
        <n v="49661.247097385502"/>
        <n v="16060.585663211201"/>
        <n v="29618.686950887201"/>
        <n v="23040.6827909721"/>
        <n v="33400.773958525802"/>
        <n v="4216.0371263269999"/>
        <n v="23191.437316779899"/>
        <n v="27808.6862603421"/>
        <n v="18406.510117156999"/>
        <n v="20152.9347247146"/>
        <n v="35336.546855931498"/>
        <n v="45189.245843985998"/>
        <n v="23387.498167739501"/>
        <n v="48599.5922938234"/>
        <n v="43801.884540430903"/>
        <n v="11292.690655192"/>
        <n v="47708.845094691897"/>
        <n v="46405.609088226403"/>
        <n v="9302.2077978504603"/>
        <n v="18990.308273928898"/>
        <n v="5040.7383268866997"/>
        <n v="17791.949590706801"/>
        <n v="33940.649539012098"/>
        <n v="39230.213475243399"/>
        <n v="41984.8858317009"/>
        <n v="13923.722207965"/>
        <n v="30927.596774208399"/>
        <n v="45332.911438301802"/>
        <n v="7280.2587313488302"/>
        <n v="44665.583462999901"/>
        <n v="6943.6022344499697"/>
        <n v="1604.5156094182701"/>
        <n v="34290.811066535498"/>
        <n v="21269.961761348099"/>
        <n v="2426.6177893942699"/>
        <n v="7271.7052347757299"/>
        <n v="6147.7815856919697"/>
        <n v="38505.293393419597"/>
        <n v="22940.6596694742"/>
        <n v="38652.447844155999"/>
        <n v="16975.993989791401"/>
        <n v="5953.9588993044099"/>
        <n v="14786.153449769199"/>
        <n v="41490.313525019999"/>
        <n v="46001.294893027603"/>
        <n v="48407.992735556698"/>
        <n v="35159.076689868103"/>
        <n v="46425.523942628497"/>
        <n v="43440.693543247296"/>
        <n v="10101.1479568509"/>
        <n v="19911.481805316598"/>
        <n v="31421.336058303499"/>
        <n v="6538.3398327773302"/>
        <n v="10528.6918601384"/>
        <n v="6786.2363494787296"/>
        <n v="37788.611086378201"/>
        <n v="36269.152349789299"/>
        <n v="26857.807519571699"/>
        <n v="1750.46456928668"/>
        <n v="28410.2003225837"/>
        <n v="49874.622225188803"/>
        <n v="15207.704125165699"/>
        <n v="21106.162217780198"/>
        <n v="33294.207307225202"/>
        <n v="42411.209659361601"/>
        <n v="42758.979596503901"/>
        <n v="4645.3517621744004"/>
        <n v="35589.8180194003"/>
        <n v="40837.9125009489"/>
        <n v="15988.948357667899"/>
        <n v="32447.697498872702"/>
        <n v="48068.427433584402"/>
        <n v="33527.726063931397"/>
        <n v="8464.1313850978095"/>
        <n v="29553.755389591101"/>
        <n v="22080.9939012508"/>
        <n v="37565.7381662486"/>
        <n v="24789.8810548937"/>
        <n v="37165.999260193297"/>
        <n v="38047.236174453101"/>
        <n v="1422.3067701407399"/>
        <n v="2530.7430287962702"/>
        <n v="39465.439919278397"/>
        <n v="16696.694935993601"/>
        <n v="8392.0456320887806"/>
        <n v="44835.551923487699"/>
        <n v="41152.086516877702"/>
        <n v="10938.356016961699"/>
        <n v="39163.276109156701"/>
        <n v="18429.657668879099"/>
        <n v="2321.03713864778"/>
        <n v="27995.5727778281"/>
        <n v="24095.3652635172"/>
        <n v="49700.981208037498"/>
        <n v="13411.083051294599"/>
        <n v="6639.0581421406196"/>
        <n v="39291.579307802102"/>
        <n v="17227.234822947499"/>
        <n v="30539.400149840902"/>
        <n v="4170.3710378809901"/>
        <n v="9047.53084184611"/>
        <n v="45809.658087499498"/>
        <n v="39428.530267440699"/>
        <n v="30263.184287280099"/>
        <n v="28010.774778172199"/>
        <n v="1080.8669526267499"/>
        <n v="42836.199255132902"/>
        <n v="30861.704537866401"/>
        <n v="26804.8087420312"/>
        <n v="46032.579220965999"/>
        <n v="43214.850705520199"/>
        <n v="35865.4012798763"/>
        <n v="42233.967419656699"/>
        <n v="37953.001419739499"/>
        <n v="42059.8450744035"/>
        <n v="24684.1845809773"/>
        <n v="13827.517439138301"/>
        <n v="38452.145338803799"/>
        <n v="48785.143226280299"/>
        <n v="9820.2698550804398"/>
        <n v="32236.783268519401"/>
        <n v="42383.360919514897"/>
        <n v="24411.659253842299"/>
        <n v="43428.362029518001"/>
        <n v="35476.096774677899"/>
        <n v="16287.8226409007"/>
        <n v="9545.6460304331194"/>
        <n v="49250.105452977601"/>
        <n v="36824.123855929203"/>
        <n v="38851.273552974199"/>
        <n v="27369.153397422499"/>
        <n v="7140.2975785353201"/>
        <n v="38942.641928085402"/>
        <n v="17633.003523691201"/>
        <n v="22359.408773194202"/>
        <n v="34853.817027757803"/>
        <n v="5429.6329827500203"/>
        <n v="38730.710824954302"/>
        <n v="3237.2037960223001"/>
        <n v="3062.7802230945999"/>
        <n v="40806.316990839798"/>
        <n v="38807.551586309397"/>
        <n v="36160.412373769199"/>
        <n v="49932.901815972902"/>
        <n v="23052.528213908499"/>
        <n v="21193.127367419402"/>
        <n v="16674.881608578598"/>
        <n v="5445.31507769165"/>
        <n v="2991.5858771513399"/>
        <n v="27735.1737462766"/>
        <n v="5538.8601697651202"/>
        <n v="40778.5102403446"/>
        <n v="45552.596173658698"/>
        <n v="11877.5548133267"/>
        <n v="37061.4349133836"/>
        <n v="28846.6618338478"/>
        <n v="14594.566067869901"/>
        <n v="22296.739536892401"/>
        <n v="10023.970303055001"/>
        <n v="29208.668018340701"/>
        <n v="36935.610437049698"/>
        <n v="13495.0997457505"/>
        <n v="1791.3037254107501"/>
        <n v="39884.672189284298"/>
        <n v="19307.396751309199"/>
        <n v="16277.077550480701"/>
        <n v="31236.902863500502"/>
        <n v="5493.6916967019097"/>
        <n v="24513.154899934802"/>
        <n v="1764.4822924212499"/>
        <n v="5752.5077082541702"/>
        <n v="46865.6262126578"/>
        <n v="24518.2099396954"/>
        <n v="13191.363987295799"/>
        <n v="16738.006507391299"/>
        <n v="22500.804527599401"/>
        <n v="26561.150424235799"/>
        <n v="16990.727072996"/>
        <n v="43497.942614938402"/>
        <n v="42186.702874320901"/>
        <n v="48974.167795721703"/>
        <n v="45776.191215824299"/>
        <n v="48754.548526613602"/>
        <n v="49677.361740915301"/>
        <n v="17594.974880420999"/>
        <n v="41944.9699049228"/>
        <n v="25322.960100507"/>
        <n v="34638.2946545819"/>
        <n v="49634.149755599698"/>
        <n v="27559.733750659299"/>
        <n v="49681.6325731057"/>
        <n v="39404.235675242198"/>
        <n v="14114.391134339199"/>
        <n v="48197.485115737902"/>
        <n v="20635.832322074501"/>
        <n v="15011.811970797"/>
        <n v="40490.061781942903"/>
        <n v="48296.690987956703"/>
        <n v="11435.5366725368"/>
        <n v="41209.828504691002"/>
        <n v="19716.057168921001"/>
        <n v="6280.4545645387698"/>
        <n v="19455.289654116001"/>
        <n v="42544.932608937997"/>
        <n v="26853.596179774901"/>
        <n v="1752.27890537795"/>
        <n v="32598.266675970299"/>
        <n v="15299.2348350512"/>
        <n v="40038.402583607698"/>
        <n v="49317.804541410696"/>
        <n v="18030.9976095784"/>
        <n v="23887.206446444801"/>
        <n v="18095.2892894211"/>
        <n v="47696.711568651102"/>
        <n v="25437.5202324456"/>
        <n v="45112.763631566297"/>
        <n v="47868.677730144802"/>
        <n v="4017.3262203795898"/>
        <n v="13827.383117892299"/>
        <n v="43790.458948591702"/>
        <n v="20507.743685925499"/>
        <n v="7843.5954973286798"/>
        <n v="17841.7426061734"/>
        <n v="29167.341197121201"/>
        <n v="33775.446353892003"/>
        <n v="32706.281202055001"/>
        <n v="17257.507422455601"/>
        <n v="9281.8108460905605"/>
        <n v="30107.175245708499"/>
        <n v="15596.575378101001"/>
        <n v="40532.348251065399"/>
        <n v="9251.9079426135904"/>
        <n v="14673.7800861123"/>
        <n v="5829.1624398152098"/>
        <n v="1171.42065863732"/>
        <n v="6379.5295250279396"/>
        <n v="13971.4243152323"/>
        <n v="20097.209313103602"/>
        <n v="18985.709716127301"/>
        <n v="25853.247109006799"/>
        <n v="9451.8787543019698"/>
        <n v="33844.0735268106"/>
        <n v="8870.4201050552292"/>
        <n v="27241.209026550099"/>
        <n v="27481.173241159599"/>
        <n v="11801.9519742067"/>
        <n v="43392.619621277801"/>
        <n v="1848.5187892732299"/>
        <n v="10083.532618667999"/>
        <n v="1317.05551106243"/>
        <n v="17853.7332261058"/>
        <n v="1090.47987512654"/>
        <n v="9870.1662251236303"/>
        <n v="1565.3181597205701"/>
        <n v="23444.415794542499"/>
        <n v="22192.036355837499"/>
        <n v="11915.283048303299"/>
        <n v="13969.259804359001"/>
        <n v="29191.8185366906"/>
        <n v="43119.385158639401"/>
        <n v="20330.531785399398"/>
        <n v="19406.627756879501"/>
        <n v="19313.9574750131"/>
        <n v="12165.821198565"/>
        <n v="37595.191105959602"/>
        <n v="15730.4870849279"/>
        <n v="44514.0614216631"/>
        <n v="38101.052636740002"/>
        <n v="17925.322252915401"/>
        <n v="42151.090264585"/>
        <n v="26631.683125464398"/>
        <n v="42214.175300488401"/>
        <n v="5771.4192369357597"/>
        <n v="11918.006576010301"/>
        <n v="49438.007606175699"/>
        <n v="24878.264842933298"/>
        <n v="30505.306210412"/>
        <n v="36568.464143817902"/>
        <n v="49909.1822064519"/>
        <n v="5077.5905088593099"/>
        <n v="5331.6833340573403"/>
        <n v="18550.216277480999"/>
        <n v="3428.9318360880702"/>
        <n v="20096.283126410301"/>
        <n v="36026.538290699202"/>
        <n v="38710.769647289701"/>
        <n v="7064.1792377574502"/>
        <n v="23219.054089596899"/>
        <n v="38848.094668838501"/>
        <n v="16387.393284390098"/>
        <n v="6515.1002063658798"/>
        <n v="16645.6474685188"/>
        <n v="4712.9082159692298"/>
        <n v="33023.832768029701"/>
        <n v="24465.4586124005"/>
        <n v="32860.624839817399"/>
        <n v="13981.360950147"/>
        <n v="9995.5727689662999"/>
        <n v="4789.0858484397604"/>
        <n v="2510.8946413030899"/>
        <n v="14355.6185960318"/>
        <n v="23527.841940611601"/>
        <n v="14044.392060190399"/>
        <n v="29906.403183463"/>
        <n v="16965.962070643101"/>
        <n v="22422.5428116818"/>
        <n v="40213.047287467198"/>
        <n v="45927.484161951099"/>
        <n v="44689.231172224601"/>
        <n v="15917.577082387899"/>
        <n v="1488.23281373288"/>
        <n v="37711.816706056597"/>
        <n v="34654.841774323701"/>
        <n v="36354.0293077838"/>
        <n v="15438.610912911499"/>
        <n v="34330.790742012199"/>
        <n v="9220.1675479790101"/>
        <n v="44923.257440864902"/>
        <n v="22068.640535493501"/>
        <n v="42799.599184126397"/>
        <n v="47395.1792154535"/>
        <n v="39764.1171649233"/>
        <n v="49220.553079794299"/>
        <n v="43274.206507635099"/>
        <n v="3167.4111565989301"/>
        <n v="43446.946645500102"/>
        <n v="14655.183870925601"/>
        <n v="9434.6757559983998"/>
        <n v="48896.338515335199"/>
        <n v="40815.1203967857"/>
        <n v="49544.012108659197"/>
        <n v="24531.273989246802"/>
        <n v="30795.4703106548"/>
        <n v="13207.3480286919"/>
        <n v="8040.2128327030996"/>
        <n v="4161.7229263330901"/>
        <n v="20070.280903161602"/>
        <n v="13139.8904191371"/>
        <n v="36688.413622344"/>
        <n v="4162.3628058406803"/>
        <n v="36661.402161949598"/>
        <n v="23045.374639854501"/>
        <n v="48176.4501516948"/>
        <n v="3210.6162542465099"/>
        <n v="7461.4036683499999"/>
        <n v="5270.7090860605704"/>
        <n v="7487.8298037951299"/>
        <n v="36325.215278696101"/>
        <n v="22732.718687791399"/>
        <n v="35233.890642350998"/>
        <n v="19740.575648483398"/>
        <n v="20388.025680573999"/>
        <n v="46015.861304377402"/>
        <n v="7884.6633787200699"/>
        <n v="27739.580113554301"/>
        <n v="44362.921711414601"/>
        <n v="2821.05523952982"/>
        <n v="48676.146642621003"/>
        <n v="27585.572694422499"/>
        <n v="27874.355970983001"/>
        <n v="11002.9114064199"/>
        <n v="45881.2724499178"/>
        <n v="25853.706752899499"/>
        <n v="48665.550696278398"/>
        <n v="42186.368950674703"/>
        <n v="31737.4012907857"/>
        <n v="15823.579218098101"/>
        <n v="28350.113696270499"/>
        <n v="21264.445621196399"/>
        <n v="4300.1404758672797"/>
        <n v="25063.631018229298"/>
        <n v="42177.748274633297"/>
        <n v="48154.3686916679"/>
        <n v="23546.824236261"/>
        <n v="3827.4761574925101"/>
        <n v="46966.755842675499"/>
        <n v="49423.495233029898"/>
        <n v="8357.2922894124604"/>
        <n v="6158.64081577052"/>
        <n v="35905.188927064002"/>
        <n v="28555.815041452901"/>
        <n v="15258.2624774743"/>
        <n v="6602.2512877588697"/>
        <n v="43419.955817219998"/>
        <n v="47211.491827796403"/>
        <n v="19327.5917776106"/>
        <n v="36132.488167733201"/>
        <n v="11398.309612815799"/>
        <n v="48089.117567326"/>
        <n v="2947.8440318768999"/>
        <n v="7804.6696899243098"/>
        <n v="26213.0224181087"/>
        <n v="5323.7584509150702"/>
        <n v="34345.810668047197"/>
        <n v="25252.626807088"/>
        <n v="4615.1533534997898"/>
        <n v="21265.605131959899"/>
        <n v="12469.1241401969"/>
        <n v="8927.2077976820292"/>
        <n v="37583.681771932897"/>
        <n v="30478.781418852599"/>
        <n v="4184.2939206281899"/>
        <n v="4130.8833900644004"/>
        <n v="26743.8610063907"/>
        <n v="9840.8312060329499"/>
        <n v="27363.455929256699"/>
        <n v="12251.9988928967"/>
        <n v="15197.4000212029"/>
        <n v="8763.0358584714195"/>
        <n v="15695.6115757152"/>
        <n v="36737.002743105499"/>
        <n v="27633.871154691598"/>
        <n v="14923.4444797588"/>
        <n v="14987.0115557115"/>
        <n v="49678.364603388298"/>
        <n v="13871.7599191055"/>
        <n v="4315.5371788709799"/>
        <n v="44749.887228524603"/>
        <n v="4608.0058546275905"/>
        <n v="2406.8229283273599"/>
        <n v="10018.5827658282"/>
        <n v="47696.6324922235"/>
        <n v="3055.7876552651301"/>
        <n v="8512.0984139817392"/>
        <n v="27327.5737201089"/>
        <n v="29510.074555864499"/>
        <n v="21010.3700822549"/>
        <n v="12758.226521406699"/>
        <n v="21172.0690688744"/>
        <n v="30360.962046165299"/>
        <n v="37549.913487857702"/>
        <n v="42775.476142207197"/>
        <n v="17838.966379728099"/>
        <n v="13559.558456151901"/>
        <n v="34461.721316066498"/>
        <n v="47400.4582329689"/>
        <n v="13026.5658759404"/>
        <n v="33094.708795733699"/>
        <n v="16573.236706481399"/>
        <n v="38498.710415607398"/>
        <n v="44787.065118222097"/>
        <n v="37341.841213027903"/>
        <n v="13858.048659390401"/>
        <n v="36131.438607434997"/>
        <n v="41861.691280515297"/>
        <n v="5930.1103894500102"/>
        <n v="4840.4923421134899"/>
        <n v="1827.4294799765501"/>
        <n v="48399.474925142698"/>
        <n v="44965.814530311298"/>
        <n v="46584.580898071799"/>
        <n v="48297.633357169798"/>
        <n v="18232.716028610099"/>
        <n v="5136.3974717618703"/>
        <n v="16331.0631935362"/>
        <n v="16503.629738869098"/>
        <n v="20522.829017123098"/>
        <n v="14164.0969321179"/>
        <n v="5370.0470131674801"/>
        <n v="28846.917547803201"/>
        <n v="47367.356149725398"/>
        <n v="29417.398705733602"/>
        <n v="48557.0160254898"/>
        <n v="19061.1842987657"/>
        <n v="22114.080452848601"/>
        <n v="24600.566073346599"/>
        <n v="39101.738844940497"/>
        <n v="11481.075740603301"/>
        <n v="33421.428638107202"/>
        <n v="32683.269908616399"/>
        <n v="42156.565468306799"/>
        <n v="27194.710328395999"/>
        <n v="23157.190000952301"/>
        <n v="37299.716825287702"/>
        <n v="15571.2764395961"/>
        <n v="43616.748022785403"/>
        <n v="49867.725384729602"/>
        <n v="25729.725925231502"/>
        <n v="20584.482012440301"/>
        <n v="48478.619933943097"/>
        <n v="14300.2648990691"/>
        <n v="12727.7427149746"/>
        <n v="34819.7154197161"/>
        <n v="17102.994488012999"/>
        <n v="26675.962810686"/>
        <n v="17266.8173135937"/>
        <n v="7852.09239844693"/>
        <n v="22030.02937109"/>
        <n v="31149.5259657653"/>
        <n v="28148.242104572098"/>
        <n v="41879.282046476903"/>
        <n v="18338.405004134202"/>
        <n v="35009.8834907126"/>
        <n v="16597.119745348002"/>
        <n v="49184.028766721502"/>
        <n v="37180.431342735101"/>
        <n v="7087.3738512325199"/>
        <n v="15995.3608990224"/>
        <n v="40950.121320592101"/>
        <n v="41684.398174530303"/>
        <n v="10899.5420558809"/>
        <n v="17289.840236787899"/>
        <n v="33675.8913470853"/>
        <n v="45548.5126703278"/>
        <n v="39463.931824435203"/>
        <n v="11269.9071491208"/>
        <n v="20142.7646734265"/>
        <n v="43248.944337008303"/>
        <n v="18496.242377926501"/>
        <n v="18541.167265442298"/>
        <n v="8754.5488859201596"/>
        <n v="1669.0436738861599"/>
        <n v="28661.743181192702"/>
        <n v="26959.1807532819"/>
        <n v="43552.758000140901"/>
        <n v="32019.798112851298"/>
        <n v="48948.333469275902"/>
        <n v="21988.6038189477"/>
        <n v="43160.541878758297"/>
        <n v="23048.5479816402"/>
        <n v="13801.225579838399"/>
        <n v="16258.1844399931"/>
        <n v="19852.094433309401"/>
        <n v="4333.4814160925298"/>
        <n v="10906.8475686523"/>
        <n v="30886.826337844199"/>
        <n v="44016.253379968097"/>
        <n v="47262.235507577898"/>
        <n v="19820.578488916501"/>
        <n v="42914.2329374088"/>
        <n v="28901.1856276855"/>
        <n v="8845.5684308141408"/>
        <n v="21599.183580621801"/>
        <n v="19912.007190439599"/>
        <n v="45172.924172429899"/>
        <n v="46194.690751715199"/>
        <n v="44560.565567728801"/>
        <n v="22729.1979250476"/>
        <n v="29150.768723973601"/>
        <n v="17479.5294571579"/>
        <n v="20701.614613882201"/>
        <n v="47339.855972832098"/>
        <n v="45345.5522319601"/>
        <n v="23026.726080878401"/>
        <n v="32135.579670758099"/>
        <n v="45500.469170875498"/>
        <n v="21874.4440503064"/>
        <n v="49461.829351926397"/>
        <n v="14622.616924559599"/>
        <n v="41563.128444699301"/>
        <n v="6112.9278696172696"/>
        <n v="30093.077345157901"/>
        <n v="17640.524951930201"/>
        <n v="20567.987161848701"/>
        <n v="11276.3822043363"/>
        <n v="3647.3075716150602"/>
        <n v="23693.5452959578"/>
        <n v="14988.3503867249"/>
        <n v="24565.7065686879"/>
        <n v="23997.705239597199"/>
        <n v="42406.4385390752"/>
        <n v="10670.187689967401"/>
        <n v="35101.878563323"/>
        <n v="45576.314359973701"/>
        <n v="19029.3215493233"/>
        <n v="36199.433172516401"/>
        <n v="11921.6729783915"/>
        <n v="45547.950780503903"/>
        <n v="13478.190700482"/>
        <n v="24698.614404109201"/>
        <n v="43224.333545599802"/>
        <n v="46937.140384637998"/>
        <n v="38345.287758962397"/>
        <n v="13178.6852143542"/>
        <n v="41935.419689399401"/>
        <n v="22530.1696398729"/>
        <n v="27722.667560162099"/>
        <n v="4280.9400443306304"/>
        <n v="3783.9107005825999"/>
        <n v="25294.405537940998"/>
        <n v="35469.870021758397"/>
        <n v="6183.5145327329101"/>
        <n v="20450.7300765525"/>
        <n v="40093.084438571597"/>
        <n v="37497.775776246199"/>
        <n v="14907.719566043501"/>
        <n v="41896.479625124499"/>
        <n v="35350.898330702199"/>
        <n v="14673.462505964"/>
        <n v="3943.8805216771998"/>
        <n v="12521.845758159599"/>
        <n v="36083.193349098103"/>
        <n v="47055.453381320003"/>
        <n v="46377.806199025799"/>
        <n v="10562.514249173501"/>
        <n v="27586.898410261099"/>
        <n v="25312.266012182299"/>
        <n v="11701.216260925899"/>
        <n v="24169.9771151393"/>
        <n v="5524.8707402988803"/>
        <n v="4596.1828291355096"/>
        <n v="39519.364197049501"/>
        <n v="19663.114019123201"/>
        <n v="42709.3555996371"/>
        <n v="9318.9076954555294"/>
        <n v="2641.46823855514"/>
        <n v="42287.618773356997"/>
        <n v="4496.1481987746802"/>
        <n v="20852.540602137899"/>
        <n v="44651.938035626401"/>
        <n v="26437.358363454401"/>
        <n v="18509.196442829299"/>
        <n v="17594.4343584454"/>
        <n v="15083.3678200533"/>
        <n v="26555.037146412"/>
        <n v="41357.247213028"/>
        <n v="48381.622774875803"/>
        <n v="39030.950850350098"/>
        <n v="26175.500439449101"/>
        <n v="45227.786757987698"/>
        <n v="14423.585919749001"/>
        <n v="14930.015371629601"/>
        <n v="45163.334241778997"/>
        <n v="27047.853343831201"/>
        <n v="24745.3138944536"/>
        <n v="13697.626454384501"/>
        <n v="12601.5339980811"/>
        <n v="18604.774225196801"/>
        <n v="42567.6553396331"/>
        <n v="38698.632540758401"/>
        <n v="20091.3515500508"/>
        <n v="40760.732415593797"/>
        <n v="24227.710939507801"/>
        <n v="5184.2698827554104"/>
        <n v="26915.193720158"/>
        <n v="25215.012082755598"/>
        <n v="40903.985001991699"/>
        <n v="10116.9986877179"/>
        <n v="16520.170273697098"/>
        <n v="13536.9163598788"/>
        <n v="23747.383373644301"/>
        <n v="22777.1063922746"/>
        <n v="44082.366821003801"/>
        <n v="12864.0830162765"/>
        <n v="4746.5650726261301"/>
        <n v="37033.245840640797"/>
        <n v="48134.559352470897"/>
        <n v="33099.519496972804"/>
        <n v="30381.9327907441"/>
        <n v="1599.6406981832899"/>
        <n v="18024.031978370302"/>
        <n v="24120.367577286099"/>
        <n v="31298.845062980799"/>
        <n v="3046.20180806912"/>
        <n v="29813.5398434569"/>
        <n v="1616.98489238514"/>
        <n v="25466.291267744698"/>
        <n v="8911.5073857194293"/>
        <n v="17659.8236704386"/>
        <n v="14332.3693051645"/>
        <n v="2789.16654267479"/>
        <n v="34704.978609524303"/>
        <n v="21558.9944718847"/>
        <n v="26353.909437573398"/>
        <n v="9323.9972176843003"/>
        <n v="37726.8610358964"/>
        <n v="34550.637098272797"/>
        <n v="6883.3933943517704"/>
        <n v="29159.3468361384"/>
        <n v="38022.550630140999"/>
        <n v="5045.8073243053996"/>
        <n v="5348.6001741866603"/>
        <n v="18630.635202957499"/>
        <n v="33835.720618442203"/>
        <n v="16364.573734359699"/>
        <n v="30085.556286655599"/>
        <n v="25762.858429483898"/>
        <n v="28856.907094593898"/>
        <n v="15372.3170188437"/>
        <n v="39055.737757330498"/>
        <n v="38069.758591767597"/>
        <n v="45066.435688483602"/>
        <n v="35020.156852127599"/>
        <n v="32334.6847228517"/>
        <n v="1042.9812123555701"/>
        <n v="27593.328512873901"/>
        <n v="19293.973354512102"/>
        <n v="16901.4392997291"/>
        <n v="45417.712717121503"/>
        <n v="6381.9923591188199"/>
        <n v="11004.423519309101"/>
        <n v="18293.225041388301"/>
        <n v="8827.4749410556906"/>
        <n v="8197.3102498629905"/>
        <n v="34692.242221091998"/>
        <n v="26697.0652061453"/>
        <n v="45591.8959068697"/>
        <n v="38391.955840289404"/>
        <n v="35814.737930555602"/>
        <n v="1836.1561521746601"/>
        <n v="18677.676500513699"/>
        <n v="28971.754639264698"/>
        <n v="35042.644684800704"/>
        <n v="3286.8941288521601"/>
        <n v="18853.522224018099"/>
        <n v="32732.2925494273"/>
        <n v="28911.821710081302"/>
        <n v="22396.040457132502"/>
        <n v="17280.236696628399"/>
        <n v="19730.658846259801"/>
        <n v="8368.8351207071501"/>
        <n v="8242.5262173472092"/>
        <n v="27596.398901714201"/>
        <n v="19631.170045271101"/>
        <n v="32089.786437380801"/>
        <n v="33534.249934201398"/>
        <n v="19420.951218525399"/>
        <n v="5483.5834146452698"/>
        <n v="1378.0009880748401"/>
        <n v="47834.504295109"/>
        <n v="38503.317767063403"/>
        <n v="27728.566349198401"/>
        <n v="23559.8490187998"/>
        <n v="40804.669974118602"/>
        <n v="19203.629366162098"/>
        <n v="2717.87223570476"/>
        <n v="17192.194092857801"/>
        <n v="14240.5665720245"/>
        <n v="16919.668953165699"/>
        <n v="31999.418750423702"/>
        <n v="17251.998279581599"/>
        <n v="3158.6454623695599"/>
        <n v="23549.3390947068"/>
        <n v="2730.3191046085299"/>
        <n v="34860.8439354191"/>
        <n v="18220.601556604801"/>
        <n v="4750.8925070274299"/>
        <n v="15193.1573404843"/>
        <n v="42827.800252361798"/>
        <n v="8970.0009706956407"/>
        <n v="9178.5717984503899"/>
        <n v="39902.556291156303"/>
        <n v="12326.946459144599"/>
        <n v="22893.468375730001"/>
        <n v="32335.8896083113"/>
        <n v="38983.396903775101"/>
        <n v="4063.8833852474099"/>
        <n v="38975.407780603899"/>
        <n v="4841.9515512026501"/>
        <n v="12909.297654361"/>
        <n v="11518.852840732199"/>
        <n v="45883.179625638099"/>
        <n v="16271.135835494801"/>
        <n v="30466.692416681901"/>
        <n v="40309.364769325301"/>
        <n v="46805.421012958897"/>
        <n v="3122.8045831751401"/>
        <n v="32480.986151151701"/>
        <n v="7713.8987312740101"/>
        <n v="32458.967185422702"/>
        <n v="18415.4052689491"/>
        <n v="22582.501716400799"/>
        <n v="26601.663654133001"/>
        <n v="17143.945818964399"/>
        <n v="40637.755193299701"/>
        <n v="10875.0964110806"/>
        <n v="38285.363473179699"/>
        <n v="34014.793306892301"/>
        <n v="11916.9037924125"/>
        <n v="30098.8873996369"/>
        <n v="11948.5771133462"/>
        <n v="26311.893968034601"/>
        <n v="39130.030211535901"/>
        <n v="37463.3484322449"/>
        <n v="26252.9708727547"/>
        <n v="30853.352675023099"/>
        <n v="5077.8342319656504"/>
        <n v="16659.706480507299"/>
        <n v="41398.916113884297"/>
        <n v="28575.2841899374"/>
        <n v="6944.7937028222004"/>
        <n v="48719.067467087902"/>
        <n v="4743.4065707796599"/>
        <n v="26260.2607511801"/>
        <n v="35330.796610879501"/>
        <n v="45646.949090672002"/>
        <n v="24195.672795413899"/>
        <n v="2041.84076678316"/>
        <n v="18679.073148224499"/>
        <n v="30157.723723649298"/>
        <n v="41801.926840037297"/>
        <n v="14627.995930200599"/>
        <n v="8364.8575689591307"/>
        <n v="10507.017825167"/>
        <n v="2463.1416814549302"/>
        <n v="43185.801453056403"/>
        <n v="6164.2819233584796"/>
        <n v="19755.828880095702"/>
        <n v="11287.348222840399"/>
        <n v="41603.297206256902"/>
        <n v="38771.335627152497"/>
        <n v="41639.384935751499"/>
        <n v="37265.967127005999"/>
        <n v="23563.153779540298"/>
        <n v="39064.003103802897"/>
        <n v="40656.393051922299"/>
        <n v="2030.9667359334101"/>
        <n v="26736.958694454199"/>
        <n v="22484.014756682001"/>
        <n v="2924.4589772935701"/>
        <n v="42022.989563301096"/>
        <n v="19167.498606804402"/>
        <n v="5580.2905211214402"/>
        <n v="2233.5353505504199"/>
        <n v="8720.3571239815192"/>
        <n v="33733.967410745798"/>
        <n v="1352.74818448631"/>
        <n v="21068.617276955301"/>
        <n v="24310.2548541871"/>
        <n v="48710.629559314599"/>
        <n v="44697.339034755802"/>
        <n v="23616.026572261901"/>
        <n v="49878.935350231302"/>
        <n v="13072.0844825735"/>
        <n v="20737.036019191801"/>
        <n v="23105.226521589499"/>
        <n v="39014.160065923803"/>
        <n v="17924.860232028499"/>
        <n v="18986.331968908202"/>
        <n v="16088.741924449499"/>
        <n v="5328.1574877475095"/>
        <n v="4700.2330267776997"/>
        <n v="12802.501487818499"/>
        <n v="46048.320209730999"/>
        <n v="32903.223409850303"/>
        <n v="33093.624172703298"/>
        <n v="19491.183352645599"/>
        <n v="29138.810859888301"/>
        <n v="30090.863834624699"/>
        <n v="18959.987015069601"/>
        <n v="23990.622338010999"/>
        <n v="43662.897907918501"/>
        <n v="46090.690689448602"/>
        <n v="25403.458103654299"/>
        <n v="31581.714460647399"/>
        <n v="7419.3475809211404"/>
        <n v="4614.9025958721104"/>
        <n v="26108.379155993302"/>
        <n v="33777.330221004602"/>
        <n v="42185.132971129198"/>
        <n v="13242.134392186999"/>
        <n v="18075.236036126498"/>
        <n v="6738.3849795706001"/>
        <n v="48041.631844691801"/>
        <n v="15597.0667713482"/>
        <n v="47408.387775738403"/>
        <n v="38794.582536176997"/>
        <n v="47211.796302264898"/>
        <n v="25348.7059359054"/>
        <n v="30636.0840069273"/>
        <n v="22734.996414702"/>
        <n v="12400.8958131127"/>
        <n v="21607.4121657703"/>
        <n v="41365.117811775999"/>
        <n v="20237.994088604501"/>
        <n v="16612.6660788072"/>
        <n v="24098.634529868799"/>
        <n v="29522.723679523901"/>
        <n v="26396.068332462601"/>
        <n v="49344.594788789298"/>
        <n v="18467.2792901783"/>
        <n v="27120.4522040583"/>
        <n v="37655.169720123798"/>
        <n v="37522.177840662298"/>
        <n v="14360.822040909999"/>
        <n v="9726.5945278220897"/>
        <n v="9747.8044007535591"/>
        <n v="27700.638424488199"/>
        <n v="41069.419041629197"/>
        <n v="12683.164387118401"/>
        <n v="29309.579902929901"/>
        <n v="46224.798730102397"/>
        <n v="43005.318306286797"/>
        <n v="45432.314592298302"/>
        <n v="9206.5543075835194"/>
        <n v="1475.7982615717301"/>
        <n v="32580.594671794501"/>
        <n v="3230.9943158924498"/>
        <n v="38489.528418962902"/>
        <n v="47409.089536681699"/>
        <n v="40827.013852454198"/>
        <n v="48451.386359898999"/>
        <n v="42280.613315864197"/>
        <n v="10226.808542182"/>
        <n v="22673.158856816601"/>
        <n v="11482.0537454281"/>
        <n v="1991.9333147612699"/>
        <n v="16936.338873847599"/>
        <n v="16149.4443716285"/>
        <n v="45140.736592828202"/>
        <n v="20748.428062741499"/>
        <n v="9900.1718974959695"/>
        <n v="47672.931545825297"/>
        <n v="6867.4245152520598"/>
        <n v="41498.116855895998"/>
        <n v="29470.691541248099"/>
        <n v="31959.3878414303"/>
        <n v="29217.231459863899"/>
        <n v="20606.3843523902"/>
        <n v="41288.8375687187"/>
        <n v="39817.600651857698"/>
        <n v="37345.415975183801"/>
        <n v="35929.091593490703"/>
        <n v="4130.8693391139605"/>
        <n v="43926.650101390602"/>
        <n v="32066.6842561837"/>
        <n v="38598.317047569901"/>
        <n v="28572.962815984301"/>
        <n v="49865.847951189498"/>
        <n v="34007.440608228702"/>
        <n v="6816.6426500563402"/>
        <n v="45961.126156101796"/>
        <n v="4438.3113360000398"/>
        <n v="42537.902049210701"/>
        <n v="40170.823711453901"/>
        <n v="3025.1800943642802"/>
        <n v="14295.449722757399"/>
        <n v="5530.9262933334103"/>
        <n v="47706.668252864998"/>
        <n v="39312.998113476599"/>
        <n v="24275.671871380699"/>
        <n v="16114.569059248801"/>
        <n v="46556.270877979703"/>
        <n v="19341.673083933802"/>
        <n v="28003.823887023798"/>
        <n v="7686.5531560680502"/>
        <n v="3843.5285195929"/>
        <n v="32540.7513521685"/>
        <n v="20400.888087167699"/>
        <n v="15813.1013870761"/>
        <n v="14468.2513536359"/>
        <n v="3748.3979325421501"/>
        <n v="41219.501857016599"/>
        <n v="17879.648697227902"/>
        <n v="45354.2360103459"/>
        <n v="47063.298001314397"/>
        <n v="30068.8703954392"/>
        <n v="35938.589967742999"/>
        <n v="15628.5139220412"/>
        <n v="38592.307992839698"/>
        <n v="43923.630129343597"/>
        <n v="45168.478166217203"/>
        <n v="26307.045823635799"/>
        <n v="14634.6595923115"/>
        <n v="35260.808514192096"/>
        <n v="37809.574898143001"/>
        <n v="10941.548876368701"/>
        <n v="31459.121630468599"/>
        <n v="39896.1576980358"/>
        <n v="1971.4650255664999"/>
        <n v="4493.9709865345703"/>
        <n v="24413.2769364339"/>
        <n v="10332.537182501999"/>
        <n v="38555.431049847597"/>
        <n v="5567.6330060016398"/>
        <n v="34566.916362386502"/>
        <n v="46762.663205146499"/>
        <n v="17834.520252655999"/>
        <n v="40988.034481734197"/>
        <n v="22171.1323025518"/>
        <n v="26973.663555245101"/>
        <n v="17744.663057422102"/>
        <n v="44596.761025798303"/>
        <n v="15326.4085800923"/>
        <n v="26475.716658101799"/>
        <n v="27056.747535924598"/>
        <n v="32784.458319932099"/>
        <n v="45169.532020508297"/>
        <n v="42941.101759386103"/>
        <n v="34701.488878103301"/>
        <n v="29685.081654953101"/>
        <n v="5316.3584665007302"/>
        <n v="48491.906996327802"/>
        <n v="2277.42019635003"/>
        <n v="42965.051162965203"/>
        <n v="23028.259108278598"/>
        <n v="36311.610921484302"/>
        <n v="20601.659264954302"/>
        <n v="3192.1610026120502"/>
        <n v="25115.700495347399"/>
        <n v="12218.1294444574"/>
        <n v="48228.962751388099"/>
        <n v="17612.027669268999"/>
        <n v="19050.665929734099"/>
        <n v="9276.52813139092"/>
        <n v="45414.665347497299"/>
        <n v="9523.4601191668808"/>
        <n v="46526.2360186722"/>
        <n v="18976.970844728199"/>
        <n v="3954.3940873858201"/>
        <n v="34819.583526227601"/>
        <n v="17191.557074527202"/>
        <n v="26726.3478112017"/>
        <n v="33869.326218005699"/>
        <n v="21208.935034574199"/>
        <n v="36516.504545115298"/>
        <n v="48298.857995849001"/>
        <n v="12192.828410927799"/>
        <n v="37733.939807842398"/>
        <n v="20169.9806594119"/>
        <n v="15602.997800122101"/>
        <n v="45543.983977558702"/>
        <n v="43617.181438659201"/>
        <n v="29890.7365895412"/>
        <n v="32740.925745142002"/>
        <n v="9484.5615973443691"/>
        <n v="22156.731990339798"/>
        <n v="28087.173240632601"/>
        <n v="45459.755648552898"/>
        <n v="36501.970028064999"/>
        <n v="44773.192512956797"/>
        <n v="20597.331221718701"/>
        <n v="2776.6474066697901"/>
        <n v="31062.379925433601"/>
        <n v="12958.9441164335"/>
        <n v="3645.1426558757898"/>
        <n v="16284.262915163299"/>
        <n v="22298.239377625501"/>
        <n v="28223.966176477599"/>
        <n v="31647.802050439401"/>
        <n v="41419.762281328898"/>
        <n v="13610.318557179"/>
        <n v="21395.648287352102"/>
        <n v="8381.6717077597496"/>
        <n v="48376.088832993701"/>
        <n v="16013.552121488799"/>
        <n v="32522.4991499352"/>
        <n v="36131.753863821497"/>
        <n v="24676.176838998799"/>
        <n v="15525.9116444875"/>
        <n v="46494.092899280397"/>
        <n v="49516.313377607898"/>
        <n v="13838.9882368611"/>
        <n v="41080.777197811702"/>
        <n v="5805.0979925731299"/>
        <n v="47227.2607263182"/>
        <n v="29810.435328048901"/>
        <n v="45805.196501233499"/>
        <n v="4912.8291368209002"/>
        <n v="23544.864488158499"/>
        <n v="35386.110672346796"/>
        <n v="32418.295874994001"/>
        <n v="24822.2679489865"/>
        <n v="45705.0048854743"/>
        <n v="31622.653332477599"/>
        <n v="2614.0921233831"/>
        <n v="9161.0652463971091"/>
        <n v="38806.594392477702"/>
        <n v="15810.7267968908"/>
        <n v="23174.406843495799"/>
        <n v="9400.9652535469995"/>
        <n v="27310.4611297009"/>
        <n v="46468.108332322503"/>
        <n v="41023.474938687999"/>
        <n v="12006.4595070911"/>
        <n v="28571.455096843802"/>
        <n v="14259.0813995221"/>
        <n v="5120.1787819202"/>
        <n v="35926.119790163699"/>
        <n v="43874.282492720697"/>
        <n v="19404.204630561198"/>
        <n v="2502.9177581977801"/>
        <n v="27641.2385203917"/>
        <n v="4143.7970794176199"/>
        <n v="18604.252109576399"/>
        <n v="28854.674675059199"/>
        <n v="32002.503192300101"/>
        <n v="17020.934264470001"/>
        <n v="17258.576991761201"/>
        <n v="44564.500163255601"/>
        <n v="5937.2560915067697"/>
        <n v="10525.8093173493"/>
        <n v="28091.3948626901"/>
        <n v="2510.0327631516402"/>
        <n v="39829.480798467899"/>
        <n v="38746.345395575503"/>
        <n v="38386.730771178998"/>
        <n v="36389.818723890799"/>
        <n v="11491.2957825673"/>
        <n v="45686.569164057197"/>
        <n v="26968.6945046853"/>
        <n v="19726.626389849"/>
        <n v="20914.506348441399"/>
        <n v="29806.8919479533"/>
        <n v="44355.731829466"/>
        <n v="9269.0230674802096"/>
        <n v="36299.563579497801"/>
        <n v="9842.50863259775"/>
        <n v="40872.6743154699"/>
        <n v="44105.384707483099"/>
        <n v="35919.161417250703"/>
        <n v="38080.064891722497"/>
        <n v="11434.768359367399"/>
        <n v="3416.0378503970701"/>
        <n v="20250.068156215701"/>
        <n v="45362.201485367601"/>
        <n v="8603.0523510884595"/>
        <n v="20822.617860667"/>
        <n v="43297.733652902098"/>
        <n v="48520.1328039215"/>
        <n v="14843.5153013734"/>
        <n v="41742.227242480199"/>
        <n v="45112.523171887697"/>
        <n v="24606.999430397798"/>
        <n v="20791.154851465901"/>
        <n v="10724.7828907968"/>
        <n v="19498.542551647701"/>
        <n v="33024.6560251763"/>
        <n v="35356.443930079797"/>
        <n v="16323.827520557101"/>
        <n v="29827.1569760126"/>
        <n v="38079.748675985102"/>
        <n v="3252.6238255480298"/>
        <n v="12857.8504286429"/>
        <n v="6253.5123052563504"/>
        <n v="3278.1754712039401"/>
        <n v="48530.124205145301"/>
        <n v="26731.538959177899"/>
        <n v="34562.795296631797"/>
        <n v="44486.434017629501"/>
        <n v="23579.691375651801"/>
        <n v="10445.9804929279"/>
        <n v="38173.925731680203"/>
        <n v="8227.7145232972598"/>
        <n v="26158.396838799501"/>
        <n v="17939.541097401601"/>
        <n v="1428.61949285333"/>
        <n v="15312.402684283899"/>
        <n v="15611.0257603392"/>
        <n v="44862.828670550603"/>
        <n v="1510.01745422781"/>
        <n v="21607.164467333099"/>
        <n v="24256.846414219301"/>
        <n v="44132.981572714903"/>
        <n v="36020.025976048899"/>
        <n v="1297.1265139423299"/>
        <n v="2463.0072757968601"/>
        <n v="27520.734687519001"/>
        <n v="7483.7880117742998"/>
        <n v="45322.874912494597"/>
        <n v="38310.284764213298"/>
        <n v="7840.6927500125403"/>
        <n v="14474.8705064022"/>
        <n v="38216.705149850903"/>
        <n v="8691.6400396268"/>
        <n v="27298.734315302499"/>
        <n v="19972.806640061699"/>
        <n v="31820.279503506801"/>
        <n v="33315.480493456002"/>
        <n v="27180.243589882699"/>
        <n v="43932.493076787599"/>
        <n v="2996.6586115456998"/>
        <n v="15072.2948377336"/>
        <n v="26504.173734799799"/>
        <n v="18483.9597118165"/>
        <n v="25848.394795214099"/>
        <n v="38533.424557936502"/>
        <n v="26083.0122503372"/>
        <n v="11329.4367313045"/>
        <n v="12463.992586612099"/>
        <n v="23275.684094618198"/>
        <n v="24158.106073829102"/>
        <n v="30852.388454299598"/>
        <n v="2742.3709276833101"/>
        <n v="22138.949999629702"/>
        <n v="10659.663346045099"/>
        <n v="7874.9356277291599"/>
        <n v="23288.3204814827"/>
        <n v="22853.244113373501"/>
        <n v="49473.952280569501"/>
        <n v="17611.629241012099"/>
        <n v="43578.588925895601"/>
        <n v="20109.1689774062"/>
        <n v="35808.941347982996"/>
        <n v="48027.556014500398"/>
        <n v="35084.3003051173"/>
        <n v="26015.539765533002"/>
        <n v="19784.205593561499"/>
        <n v="13249.6522062603"/>
        <n v="18715.4154918067"/>
        <n v="18925.557002901402"/>
        <n v="4429.2499194806096"/>
        <n v="28807.281764845"/>
        <n v="35173.555002044399"/>
        <n v="19340.953349685398"/>
        <n v="33142.016642897201"/>
        <n v="4103.5627090528997"/>
        <n v="44885.723174615101"/>
        <n v="40659.618079591397"/>
        <n v="37677.354071304602"/>
        <n v="12218.4855836233"/>
        <n v="25092.9201067699"/>
        <n v="46927.261664019599"/>
        <n v="24069.8925357066"/>
        <n v="30865.459556694299"/>
        <n v="9408.9756985561198"/>
        <n v="3830.4399655531602"/>
        <n v="12110.253455149201"/>
        <n v="8455.9331321815898"/>
        <n v="2110.3311710334401"/>
        <n v="36016.938351156197"/>
        <n v="46797.904479111901"/>
        <n v="10176.2382899439"/>
        <n v="38896.736763880202"/>
        <n v="47186.643012484601"/>
        <n v="18711.574374511201"/>
        <n v="26091.750109589"/>
        <n v="19318.138749977501"/>
        <n v="48137.361534009899"/>
        <n v="30617.517995217699"/>
        <n v="35403.307946515401"/>
        <n v="35502.100233033998"/>
        <n v="39426.655922531601"/>
        <n v="48160.8036420926"/>
        <n v="10467.7185852285"/>
        <n v="26818.3133449987"/>
        <n v="29093.420600003399"/>
        <n v="31316.029895571501"/>
        <n v="18109.812067873401"/>
        <n v="27058.6320198012"/>
        <n v="2225.4986063715201"/>
        <n v="40221.425409786898"/>
        <n v="39686.409421639801"/>
        <n v="11379.9736463279"/>
        <n v="34302.734692581202"/>
        <n v="18933.876349247799"/>
        <n v="27990.049349074699"/>
        <n v="11303.720672191001"/>
        <n v="22796.470989615798"/>
        <n v="47947.427543376099"/>
        <n v="11531.450292327399"/>
        <n v="1639.9367572640499"/>
        <n v="45157.0411473598"/>
        <n v="17821.3205383573"/>
        <n v="6449.3025579987598"/>
        <n v="11651.8780795598"/>
        <n v="13293.2292074794"/>
        <n v="43593.777029287303"/>
        <n v="25989.152887124699"/>
        <n v="48828.099190311703"/>
        <n v="25084.6106510483"/>
        <n v="31598.674024350501"/>
        <n v="10105.207379691101"/>
        <n v="36974.123703987701"/>
        <n v="23841.534654533902"/>
        <n v="44109.018573031797"/>
        <n v="13700.5316514103"/>
        <n v="43995.632734304701"/>
        <n v="24881.750842571899"/>
        <n v="12510.7238603683"/>
        <n v="2511.4670920478702"/>
        <n v="47032.531320767303"/>
        <n v="29136.692139929601"/>
        <n v="28480.052165578199"/>
        <n v="36820.651066095903"/>
        <n v="20525.262394104899"/>
        <n v="19110.813830102801"/>
        <n v="10181.973029741601"/>
        <n v="31391.374464009499"/>
        <n v="34021.040054774399"/>
        <n v="42927.2323233508"/>
        <n v="6688.1661883360503"/>
        <n v="36683.821442959597"/>
        <n v="30658.945019485702"/>
        <n v="10851.1796957733"/>
        <n v="38388.723811859403"/>
        <n v="11839.7341226316"/>
        <n v="10879.1140133547"/>
        <n v="34534.286291931101"/>
        <n v="25263.584712358901"/>
        <n v="46148.416108516103"/>
        <n v="34926.432703066799"/>
        <n v="23549.199777734299"/>
        <n v="45069.391862605"/>
        <n v="34945.287741910397"/>
        <n v="17333.432585199102"/>
        <n v="8641.3224542049393"/>
        <n v="11958.8337835565"/>
        <n v="26167.673580693299"/>
        <n v="8573.5729470782007"/>
        <n v="5293.7453595376601"/>
        <n v="40239.945096185198"/>
        <n v="28684.2513534803"/>
        <n v="17657.4163515154"/>
        <n v="14003.2651288343"/>
        <n v="38851.5539532892"/>
        <n v="28410.247451767002"/>
        <n v="48207.547066038402"/>
        <n v="36269.687624023798"/>
        <n v="35229.378726687399"/>
        <n v="43796.597034457802"/>
        <n v="35400.3381148677"/>
        <n v="9127.4776081070995"/>
        <n v="20564.355730617001"/>
        <n v="2819.2696253223498"/>
        <n v="14904.4742799579"/>
        <n v="5425.9353724652601"/>
        <n v="45776.5150956535"/>
        <n v="27689.944263444901"/>
        <n v="14851.789382675001"/>
        <n v="31233.542046344999"/>
        <n v="9428.8413650586499"/>
        <n v="5185.3039732955704"/>
        <n v="21430.717821295399"/>
        <n v="28255.311069061001"/>
        <n v="30713.205896055599"/>
        <n v="22984.490134610998"/>
        <n v="45844.4725866156"/>
        <n v="11153.8247183762"/>
        <n v="29264.847242923799"/>
        <n v="33337.251148247502"/>
        <n v="43489.815407071503"/>
        <n v="14445.1681885332"/>
        <n v="5822.1498306317199"/>
        <n v="25256.855187957699"/>
        <n v="47175.743190499801"/>
        <n v="39416.1864882999"/>
        <n v="42051.586444843102"/>
        <n v="12727.895202263901"/>
        <n v="34022.298168073197"/>
        <n v="44957.289633932101"/>
        <n v="43048.163649792099"/>
        <n v="26576.766287831801"/>
        <n v="9152.5078633243302"/>
        <n v="24937.619968520201"/>
        <n v="29039.929192462601"/>
        <n v="11023.592023568801"/>
        <n v="10703.419616581001"/>
        <n v="16106.9436770309"/>
        <n v="2024.81282714709"/>
        <n v="29203.2233067546"/>
        <n v="16970.7582330445"/>
        <n v="30199.608419128301"/>
        <n v="16609.266625408902"/>
        <n v="13481.8436014901"/>
        <n v="29735.587115497801"/>
        <n v="46846.2753171441"/>
        <n v="8185.9245075377403"/>
        <n v="4497.4855823046801"/>
        <n v="41800.113737152104"/>
        <n v="15583.4575746423"/>
        <n v="12432.654015868"/>
        <n v="31646.4388306947"/>
        <n v="26371.461895141601"/>
        <n v="35122.171916466497"/>
        <n v="48588.487751814602"/>
        <n v="5934.6347791405497"/>
        <n v="32974.015689248401"/>
        <n v="47678.163606977301"/>
        <n v="42140.969384299802"/>
        <n v="19324.833210650999"/>
        <n v="26232.216458243802"/>
        <n v="7069.3954379454099"/>
        <n v="17316.9802198459"/>
        <n v="37631.734492681702"/>
        <n v="43604.1542874242"/>
        <n v="8836.8492994554199"/>
        <n v="12194.934656706"/>
        <n v="4261.99395650112"/>
        <n v="18610.6739374383"/>
        <n v="2279.8670176115002"/>
        <n v="42120.730201317303"/>
        <n v="7877.1924973581799"/>
        <n v="10441.1878500982"/>
        <n v="23211.0234062411"/>
        <n v="25213.058453419399"/>
        <n v="31989.5637540057"/>
        <n v="12737.1490250522"/>
        <n v="12709.075514934"/>
        <n v="42610.134075671798"/>
        <n v="37549.255820193401"/>
        <n v="43857.576482959499"/>
        <n v="5453.8829291905704"/>
        <n v="48050.609947525198"/>
        <n v="27229.912943286701"/>
        <n v="24487.848455260399"/>
        <n v="21571.405382304201"/>
        <n v="17542.2269923112"/>
        <n v="31234.537627924601"/>
        <n v="16001.8848002592"/>
        <n v="34983.981968497297"/>
        <n v="21317.9127337598"/>
        <n v="19905.4621292056"/>
        <n v="45148.610409885099"/>
        <n v="39915.432389227703"/>
        <n v="39731.595196599803"/>
        <n v="34316.532937779899"/>
        <n v="36587.261306573899"/>
        <n v="29100.860602515499"/>
        <n v="20062.2014828192"/>
        <n v="8849.1299674432994"/>
        <n v="41734.1358621361"/>
        <n v="19166.455614682502"/>
        <n v="26645.338402572201"/>
        <n v="45729.371667894397"/>
        <n v="20760.2470314493"/>
        <n v="43425.796032140701"/>
        <n v="8091.97131578672"/>
        <n v="48390.9691342187"/>
        <n v="33332.570385111198"/>
        <n v="31590.490000864698"/>
        <n v="9203.7039477899398"/>
        <n v="17473.093354463999"/>
        <n v="31116.180508175501"/>
        <n v="30692.2104335599"/>
        <n v="4888.0964162936598"/>
        <n v="13566.5735813267"/>
        <n v="9812.9764688351006"/>
        <n v="42041.831748304001"/>
        <n v="17845.614285822699"/>
        <n v="6607.4400353253304"/>
        <n v="46307.907356583899"/>
        <n v="14997.264071857"/>
        <n v="34922.530683343801"/>
        <n v="41051.614380237603"/>
        <n v="27317.565132086798"/>
        <n v="39942.013914262301"/>
        <n v="34388.851499586803"/>
        <n v="43552.257548488298"/>
        <n v="12929.735904777001"/>
        <n v="12102.912631949201"/>
        <n v="26162.2032481758"/>
        <n v="25558.313763050399"/>
        <n v="21775.055716108702"/>
        <n v="10833.6519859645"/>
        <n v="31895.507606317999"/>
        <n v="38136.540605082198"/>
        <n v="2809.92144252868"/>
        <n v="2894.3961841181699"/>
        <n v="47327.882766949602"/>
        <n v="39136.088031977997"/>
        <n v="31687.996097646599"/>
        <n v="31589.817822933201"/>
        <n v="24604.884039238499"/>
        <n v="35481.7614480583"/>
        <n v="7251.7874593532397"/>
        <n v="16860.156903781899"/>
        <n v="40137.375544593902"/>
        <n v="36228.610552783597"/>
        <n v="22235.937443538602"/>
        <n v="10686.7724134133"/>
        <n v="26243.8229185694"/>
        <n v="41129.046340795103"/>
        <n v="10895.017983367299"/>
        <n v="36417.101030714701"/>
        <n v="13242.635557259"/>
        <n v="5530.7176385995799"/>
        <n v="14219.481427041799"/>
        <n v="47827.560243011903"/>
        <n v="10898.556311882599"/>
        <n v="18076.805533724098"/>
        <n v="43538.824649631097"/>
        <n v="11503.1868148873"/>
        <n v="29304.2146677169"/>
        <n v="9396.34849593734"/>
        <n v="21974.747036402201"/>
        <n v="17547.7195959561"/>
        <n v="39080.086272553701"/>
        <n v="25854.273112245501"/>
        <n v="48074.1197374291"/>
        <n v="38189.754736679999"/>
        <n v="5338.4016112568897"/>
        <n v="17663.704293059898"/>
        <n v="21538.449231231101"/>
        <n v="30998.720689258102"/>
        <n v="37652.056166526498"/>
        <n v="25337.181638324499"/>
        <n v="41225.235070867398"/>
        <n v="35733.147941214003"/>
        <n v="26383.986168776599"/>
        <n v="32760.6200885668"/>
        <n v="2380.1007832688201"/>
        <n v="19702.908359676399"/>
        <n v="3958.2874614185098"/>
        <n v="23387.186520949301"/>
        <n v="1665.84504689603"/>
        <n v="6281.2700918723804"/>
        <n v="10801.5264073657"/>
        <n v="23153.2363353603"/>
        <n v="13167.2792999863"/>
        <n v="23455.934726748401"/>
        <n v="42927.0986172216"/>
        <n v="47127.7897618762"/>
        <n v="5688.8759932837402"/>
        <n v="21681.113272405801"/>
        <n v="5067.6684849270496"/>
        <n v="41920.049677060699"/>
        <n v="34412.568464602104"/>
        <n v="39798.263446068901"/>
        <n v="46762.111675631902"/>
        <n v="15084.550448952899"/>
        <n v="32089.721345788301"/>
        <n v="16579.8589464088"/>
        <n v="4082.7192480159301"/>
        <n v="9972.0983260658395"/>
        <n v="22033.469341008102"/>
        <n v="29978.472948887"/>
        <n v="8885.9022394985695"/>
        <n v="18888.9068861286"/>
        <n v="8307.8506507174407"/>
        <n v="49891.402385077599"/>
        <n v="28388.195490548798"/>
        <n v="9881.8079631170604"/>
        <n v="42260.233840859197"/>
        <n v="10914.9445877751"/>
        <n v="23091.707904818999"/>
        <n v="23423.810585188701"/>
        <n v="29638.1655866769"/>
        <n v="3611.9197983613199"/>
        <n v="36805.269023200301"/>
        <n v="27536.8105515807"/>
        <n v="13848.023110436399"/>
        <n v="12709.402635238101"/>
        <n v="49283.8355285461"/>
        <n v="21661.6272668692"/>
        <n v="37768.322790259997"/>
        <n v="36635.165271086298"/>
        <n v="1265.55011488936"/>
        <n v="25986.222968787799"/>
        <n v="11138.5987006957"/>
        <n v="43030.530408300299"/>
        <n v="10724.794197778599"/>
        <n v="6034.3678871224402"/>
        <n v="34688.958576473902"/>
        <n v="47172.027214706599"/>
        <n v="15793.149417861399"/>
        <n v="23228.2206380159"/>
        <n v="15489.840599610699"/>
        <n v="23851.848219553001"/>
        <n v="49134.451834892199"/>
        <n v="20640.4913505761"/>
        <n v="26922.832193811399"/>
        <n v="9557.98559231336"/>
        <n v="33731.491873318599"/>
        <n v="5905.2559379045997"/>
        <n v="37833.680412137503"/>
        <n v="37240.116561141098"/>
        <n v="19847.893217887398"/>
        <n v="41278.4596887273"/>
        <n v="11490.135401073599"/>
        <n v="40621.448358225804"/>
        <n v="8875.0070873755194"/>
        <n v="38274.7980342749"/>
        <n v="49554.980050956903"/>
        <n v="46067.117102279"/>
        <n v="20604.733184173299"/>
        <n v="12098.9519320525"/>
        <n v="3273.33930556425"/>
        <n v="25248.056598320502"/>
        <n v="27535.7628064112"/>
        <n v="33352.491302284601"/>
        <n v="46919.172747968099"/>
        <n v="49332.838430606796"/>
        <n v="31941.383308484299"/>
        <n v="39259.945687295702"/>
        <n v="42923.987179919597"/>
        <n v="22258.1335732673"/>
        <n v="39894.473851939198"/>
        <n v="37917.908799535297"/>
        <n v="36561.0522196479"/>
        <n v="3709.6351924066998"/>
        <n v="44195.714460700197"/>
        <n v="3871.0215100128999"/>
        <n v="15330.377847637999"/>
        <n v="3542.5580090102299"/>
        <n v="11639.123157363099"/>
        <n v="12222.1185348091"/>
        <n v="34796.301060443999"/>
        <n v="38823.5029365312"/>
        <n v="3927.2914703935899"/>
        <n v="19799.895704174"/>
        <n v="20543.318244748301"/>
        <n v="43066.200417679"/>
        <n v="15886.5137019092"/>
        <n v="24478.5900598363"/>
        <n v="31928.777067838801"/>
        <n v="40522.767502145602"/>
        <n v="40028.130376643297"/>
        <n v="11106.7661253927"/>
        <n v="41841.761145624099"/>
        <n v="49608.493204814898"/>
        <n v="38258.909553948302"/>
        <n v="14062.5160549255"/>
        <n v="30532.645954985099"/>
        <n v="29017.2306439567"/>
        <n v="41121.711529284999"/>
        <n v="18036.605689108699"/>
        <n v="30917.451815302102"/>
        <n v="8473.0077219820905"/>
        <n v="2586.4473596958201"/>
        <n v="36048.728350138299"/>
        <n v="37635.6190387397"/>
        <n v="48346.260118560604"/>
        <n v="12912.2921343733"/>
        <n v="26982.517662386399"/>
        <n v="7404.2028717968496"/>
        <n v="47069.839267972602"/>
        <n v="36057.881920075"/>
        <n v="18013.9748616422"/>
        <n v="21666.552895256998"/>
        <n v="38972.205533918401"/>
        <n v="20504.421867831199"/>
        <n v="24400.941979654399"/>
        <n v="32721.6350583696"/>
        <n v="3678.78775375752"/>
        <n v="49656.787451794698"/>
        <n v="17809.273882068101"/>
        <n v="5220.07401884315"/>
        <n v="17367.006768132302"/>
        <n v="8344.8720381585808"/>
        <n v="24081.170221704499"/>
        <n v="41512.656875078297"/>
        <n v="34585.777830889499"/>
        <n v="36179.822112970498"/>
        <n v="42060.541902452198"/>
        <n v="22670.597120583901"/>
        <n v="41243.180097071898"/>
        <n v="28760.723776340801"/>
        <n v="30672.668709080001"/>
        <n v="32553.6666701779"/>
        <n v="40040.866360580898"/>
        <n v="49199.746013714503"/>
        <n v="21122.759451361999"/>
        <n v="23954.880180967"/>
        <n v="36258.233951846101"/>
        <n v="27010.5741309552"/>
        <n v="21582.6309912244"/>
        <n v="39004.3982596555"/>
        <n v="9784.2534205173797"/>
        <n v="2190.6132693538498"/>
        <n v="20189.358577999101"/>
        <n v="49721.4893352051"/>
        <n v="47989.834599021597"/>
        <n v="9719.0428695494593"/>
        <n v="24455.723983714601"/>
        <n v="29148.6201065971"/>
        <n v="33035.040511356601"/>
        <n v="21704.123677050698"/>
        <n v="4681.9992805268903"/>
        <n v="13881.042211211599"/>
        <n v="25721.757753734499"/>
        <n v="33362.808208529699"/>
        <n v="10905.073657429"/>
        <n v="48316.587508006698"/>
        <n v="18873.338618752001"/>
        <n v="29983.6667719283"/>
        <n v="12571.8798727424"/>
        <n v="16599.2878916792"/>
        <n v="24125.6905091183"/>
        <n v="2976.7440454205698"/>
        <n v="37146.984861880002"/>
        <n v="5883.1583904612498"/>
        <n v="13016.178264976201"/>
        <n v="4587.0783252506499"/>
        <n v="28751.315298113699"/>
        <n v="38287.6273550939"/>
        <n v="1844.6653963004001"/>
        <n v="21422.786020571599"/>
        <n v="31465.6225365215"/>
        <n v="43026.431382959097"/>
        <n v="44251.298203479702"/>
        <n v="1271.4330373253999"/>
        <n v="41964.941234136597"/>
        <n v="42928.074819740701"/>
        <n v="20407.006903189998"/>
        <n v="13158.124974652401"/>
        <n v="3106.0434201333401"/>
        <n v="49874.352051720001"/>
        <n v="34435.007156388303"/>
        <n v="41974.309566646203"/>
        <n v="5840.7618947790197"/>
        <n v="18828.985033991499"/>
        <n v="29021.530383541001"/>
        <n v="36569.735901563203"/>
        <n v="7212.0951817055502"/>
        <n v="45125.530929885601"/>
        <n v="22205.908443391701"/>
        <n v="9751.2560545373908"/>
        <n v="14540.995424455101"/>
        <n v="9393.3841432279205"/>
        <n v="17385.694266164199"/>
        <n v="23191.490972219799"/>
        <n v="8757.4443613874591"/>
        <n v="15119.263594399101"/>
        <n v="33098.478062221002"/>
        <n v="28202.024631235101"/>
        <n v="3921.26985865489"/>
        <n v="5743.79505406712"/>
        <n v="31230.1464418756"/>
        <n v="44594.510480925303"/>
        <n v="18717.305531926399"/>
        <n v="29969.310824609402"/>
        <n v="15527.348788692099"/>
        <n v="7614.5035072401797"/>
        <n v="35830.872708983101"/>
        <n v="3323.1493877491398"/>
        <n v="19165.956223561101"/>
        <n v="36922.407950234803"/>
        <n v="42953.350700675903"/>
        <n v="24628.638701085601"/>
        <n v="39147.739811238098"/>
        <n v="3683.2996790838502"/>
        <n v="17029.843813191899"/>
        <n v="32544.2484207489"/>
        <n v="37186.172021045502"/>
        <n v="20785.120348209999"/>
        <n v="23191.6963714183"/>
        <n v="6420.6640971709203"/>
        <n v="21924.850084613699"/>
        <n v="45594.051903152496"/>
        <n v="23006.611673806001"/>
        <n v="8996.3623033384501"/>
        <n v="38772.294762515601"/>
        <n v="36334.491655616403"/>
        <n v="18805.2101727439"/>
        <n v="10578.934274622099"/>
        <n v="43181.075564320498"/>
        <n v="18815.487208474999"/>
        <n v="44200.985157374897"/>
        <n v="28071.4771445447"/>
        <n v="32421.410537534801"/>
        <n v="44340.9119466427"/>
        <n v="28947.3953823273"/>
        <n v="12658.824258614501"/>
        <n v="30566.481418627998"/>
        <n v="23115.995830490101"/>
        <n v="37754.680363368803"/>
        <n v="33048.607388670003"/>
        <n v="28066.850326825301"/>
        <n v="28022.077120481401"/>
        <n v="43643.218599108899"/>
        <n v="10165.6256024128"/>
        <n v="17775.0711507952"/>
        <n v="16789.876984746799"/>
        <n v="1624.3416946945899"/>
        <n v="19111.079143988802"/>
        <n v="44348.966642065003"/>
        <n v="4852.9414551851296"/>
        <n v="9054.0566121621905"/>
        <n v="2988.0823161164099"/>
        <n v="6285.2731790058797"/>
        <n v="49835.018179900399"/>
        <n v="45617.601482705599"/>
        <n v="12472.3016246607"/>
        <n v="1558.0693002954999"/>
        <n v="46231.3332707437"/>
        <n v="47302.271329811701"/>
        <n v="7021.63355724128"/>
        <n v="42079.9428630361"/>
        <n v="46151.281291084902"/>
        <n v="15754.20285448"/>
        <n v="19690.9964071168"/>
        <n v="12955.5185758471"/>
        <n v="8347.4552926568795"/>
        <n v="3201.8433068649301"/>
        <n v="9643.5205102609998"/>
        <n v="46231.482307717401"/>
        <n v="36358.136181814603"/>
        <n v="10720.5338513198"/>
        <n v="47674.5582439801"/>
        <n v="45319.949921704501"/>
        <n v="32129.827083327898"/>
        <n v="36862.225966163402"/>
        <n v="7669.0276448181603"/>
        <n v="33384.893144040499"/>
        <n v="28735.1356991102"/>
        <n v="18452.3349511827"/>
        <n v="6743.58702111198"/>
        <n v="14971.7887594354"/>
        <n v="11246.2212826836"/>
        <n v="22038.874165087302"/>
        <n v="42622.759336919902"/>
        <n v="30196.0367147168"/>
        <n v="48617.471098020404"/>
        <n v="13603.833695843399"/>
        <n v="18391.899668503302"/>
        <n v="22561.428731820801"/>
        <n v="29605.136480653"/>
        <n v="7113.4770122336704"/>
        <n v="35665.405572029202"/>
        <n v="33372.171973365002"/>
        <n v="5996.3882380633804"/>
        <n v="24753.047180181798"/>
        <n v="1491.42599080427"/>
        <n v="48967.700976343804"/>
        <n v="34855.185626922401"/>
        <n v="45884.352517572697"/>
        <n v="26745.2537054487"/>
        <n v="16295.959803509901"/>
        <n v="16287.978535964899"/>
        <n v="40684.505484485999"/>
        <n v="6401.27100932538"/>
        <n v="43195.045179384302"/>
        <n v="49848.961767013199"/>
        <n v="46654.1520210729"/>
        <n v="29205.6393124522"/>
        <n v="10894.031638453"/>
        <n v="22476.138091971199"/>
        <n v="17028.193334145599"/>
        <n v="26803.9697993017"/>
        <n v="13211.982394459101"/>
        <n v="5873.9082625406199"/>
        <n v="41263.201000002096"/>
        <n v="14079.824777362001"/>
        <n v="28151.672106285801"/>
        <n v="27494.733313178302"/>
        <n v="24034.518775629302"/>
        <n v="42467.901598774901"/>
        <n v="35901.9235433621"/>
        <n v="26519.7953172913"/>
        <n v="36848.882229058501"/>
        <n v="12291.300932341999"/>
        <n v="40146.707241419201"/>
        <n v="16618.638782435799"/>
        <n v="4503.2710138877901"/>
        <n v="37102.007021229198"/>
        <n v="36616.334189676498"/>
        <n v="32013.882928053299"/>
        <n v="2127.59048719477"/>
        <n v="17646.166125134299"/>
        <n v="10529.911922347799"/>
        <n v="39057.424257618899"/>
        <n v="4936.9114238953398"/>
        <n v="20155.521024480098"/>
        <n v="25953.253970701699"/>
        <n v="20800.256005646599"/>
        <n v="18062.793452994199"/>
        <n v="46529.200996268199"/>
        <n v="4227.2757814514198"/>
        <n v="26322.580904959301"/>
        <n v="21030.432100244499"/>
        <n v="17199.672597827201"/>
        <n v="39373.425634564002"/>
        <n v="1237.2508300624299"/>
        <n v="25787.912724720802"/>
        <n v="16743.4549008303"/>
        <n v="49792.100091171902"/>
        <n v="29953.769220769798"/>
        <n v="8162.5596992332903"/>
        <n v="5074.7700526715198"/>
        <n v="41555.736792161799"/>
        <n v="18822.113216457201"/>
        <n v="6397.1809581003299"/>
        <n v="23959.677210207399"/>
        <n v="3212.3210990817302"/>
        <n v="7027.1252073885198"/>
        <n v="46468.922844643603"/>
        <n v="8030.7215291397297"/>
        <n v="33903.101708471899"/>
        <n v="49066.350876039898"/>
        <n v="25369.476372158901"/>
        <n v="26680.700177879298"/>
        <n v="47144.952231302399"/>
        <n v="9069.5881206142894"/>
        <n v="40355.017849822398"/>
        <n v="1301.1543519679401"/>
        <n v="10931.312349866799"/>
        <n v="24919.838175483001"/>
        <n v="37830.239018685599"/>
        <n v="32203.1706764839"/>
        <n v="49537.836556769798"/>
        <n v="29141.438216020801"/>
        <n v="30800.192578808099"/>
        <n v="16819.9979254963"/>
        <n v="21590.059680509901"/>
        <n v="35944.562909128297"/>
        <n v="39493.382384382297"/>
        <n v="17801.789627080499"/>
        <n v="6445.6755722636399"/>
        <n v="13669.663047109199"/>
        <n v="20378.114327795"/>
        <n v="26212.4951301324"/>
        <n v="41024.263916591997"/>
        <n v="26606.9964834821"/>
        <n v="3436.1046141771399"/>
        <n v="24191.5411151632"/>
        <n v="35560.582599175599"/>
        <n v="27172.6570125053"/>
        <n v="3163.0661839396698"/>
        <n v="39057.9430117214"/>
        <n v="37045.165063767898"/>
        <n v="5848.9653026850601"/>
        <n v="4629.2220198862997"/>
        <n v="48471.478861201998"/>
        <n v="45259.330231026499"/>
        <n v="10463.7168935758"/>
        <n v="22756.8393283269"/>
        <n v="41840.744988566898"/>
        <n v="38745.068023138498"/>
        <n v="7485.05373114949"/>
        <n v="15066.522876957501"/>
        <n v="30216.501164675399"/>
        <n v="49223.715346001401"/>
        <n v="27313.931700709702"/>
        <n v="49391.726585398603"/>
        <n v="47697.669841166899"/>
        <n v="10469.8719698813"/>
        <n v="44585.565779152501"/>
        <n v="26520.658624456199"/>
        <n v="2825.3267360231298"/>
        <n v="12749.5601763206"/>
        <n v="11525.161416409799"/>
        <n v="7264.6709681843204"/>
        <n v="27127.680595704001"/>
        <n v="38256.613273568597"/>
        <n v="31266.001920335701"/>
        <n v="12144.038544807199"/>
        <n v="31870.2489256794"/>
        <n v="4282.8565653711903"/>
        <n v="49541.881210755302"/>
        <n v="34828.259789863201"/>
        <n v="47643.047623566301"/>
        <n v="42627.367489494798"/>
        <n v="33668.232582948403"/>
        <n v="16501.4985546678"/>
        <n v="3974.9760043873398"/>
        <n v="37343.458409257903"/>
        <n v="4444.4109337506898"/>
        <n v="10039.133779796601"/>
        <n v="4962.35668058792"/>
        <n v="36124.953878278502"/>
        <n v="44109.4142519382"/>
        <n v="22094.3348644369"/>
        <n v="38505.348010808797"/>
        <n v="13972.993115925299"/>
        <n v="15667.0233645357"/>
        <n v="14857.686632671201"/>
        <n v="47898.271328171199"/>
        <n v="42074.973033765396"/>
        <n v="24717.0731263204"/>
        <n v="44468.041028248699"/>
        <n v="10169.326700314899"/>
        <n v="9763.3723772861504"/>
        <n v="26487.219940756899"/>
        <n v="42271.120737814803"/>
        <n v="4514.1471499228401"/>
        <n v="11918.2407616579"/>
        <n v="21410.521559982099"/>
        <n v="20804.634867306599"/>
        <n v="29332.3169221065"/>
        <n v="42247.978956938998"/>
        <n v="35048.572012794401"/>
        <n v="26001.185657587401"/>
        <n v="45137.956025342697"/>
        <n v="33281.047369785003"/>
        <n v="12208.788597447099"/>
        <n v="42823.306546033302"/>
        <n v="21049.944131522599"/>
        <n v="20614.661564137099"/>
        <n v="36922.016276749702"/>
        <n v="25220.527285467899"/>
        <n v="12138.412635717301"/>
        <n v="37569.618854674904"/>
        <n v="40822.800222257101"/>
        <n v="1283.54447290603"/>
        <n v="37096.015754400003"/>
        <n v="15391.6619393368"/>
        <n v="49502.145842229198"/>
        <n v="5053.9825829886504"/>
        <n v="25806.7521194693"/>
        <n v="40948.335598294099"/>
        <n v="6738.4051250483599"/>
        <n v="9689.8474944541995"/>
        <n v="13885.287958494901"/>
        <n v="26868.5032977068"/>
        <n v="3178.5010606660599"/>
        <n v="43164.093780013602"/>
        <n v="44030.329838229802"/>
        <n v="26117.363659353701"/>
        <n v="46649.6013653337"/>
        <n v="12897.903898812599"/>
        <n v="16601.871701712102"/>
        <n v="25857.685344121001"/>
        <n v="28266.4288766217"/>
        <n v="24315.434910749798"/>
        <n v="32389.5504457395"/>
        <n v="8586.6710632460508"/>
        <n v="19769.610089432099"/>
        <n v="8736.07659250078"/>
        <n v="28951.027499187701"/>
        <n v="34543.670246557798"/>
        <n v="21708.910422007099"/>
        <n v="46787.0358382579"/>
        <n v="22060.566690528802"/>
        <n v="29668.322448802599"/>
        <n v="9353.5160450246094"/>
        <n v="2698.25980281886"/>
        <n v="42360.522869150598"/>
        <n v="2347.0270989836799"/>
        <n v="36290.323064180797"/>
        <n v="49225.376697056403"/>
        <n v="23892.430872092998"/>
        <n v="33857.4860932749"/>
        <n v="31615.334898908299"/>
        <n v="22979.495451048198"/>
        <n v="26053.9663111064"/>
        <n v="18645.614018176599"/>
        <n v="43028.009941746699"/>
        <n v="11125.417695661699"/>
        <n v="1614.5350687616001"/>
        <n v="45856.611037780604"/>
        <n v="3344.37765781083"/>
        <n v="6678.5835453647396"/>
        <n v="26186.0304212421"/>
        <n v="3638.8086220411501"/>
        <n v="26768.4104140362"/>
        <n v="21858.9813471245"/>
        <n v="44079.345454707603"/>
        <n v="37902.614403697698"/>
        <n v="14376.305310030601"/>
        <n v="28209.2774205815"/>
        <n v="21932.926721108"/>
        <n v="7729.9904209369797"/>
        <n v="30688.0562673649"/>
        <n v="37629.8897501092"/>
        <n v="29645.866323584902"/>
        <n v="6384.25968316545"/>
        <n v="47198.383054347498"/>
        <n v="49947.562814947902"/>
        <n v="39386.441819410597"/>
        <n v="8545.4022174754991"/>
        <n v="40512.787017169598"/>
        <n v="17310.0701314994"/>
        <n v="26263.0575325516"/>
        <n v="15723.2926332065"/>
        <n v="24172.7958370421"/>
        <n v="43307.802870540501"/>
        <n v="25212.6278203088"/>
        <n v="15212.073914885201"/>
        <n v="42072.986755966303"/>
        <n v="48132.2186729651"/>
        <n v="17611.9971389122"/>
        <n v="31445.174047525801"/>
        <n v="20736.5057225247"/>
        <n v="38012.8144426164"/>
        <n v="11395.1429285084"/>
        <n v="1244.00062133244"/>
        <n v="23118.6785988599"/>
        <n v="9063.4818741010004"/>
        <n v="4802.67031074033"/>
        <n v="31265.881943788801"/>
        <n v="43564.126587758903"/>
        <n v="23892.086580655399"/>
        <n v="9874.1488942485194"/>
        <n v="32789.184430280402"/>
        <n v="37844.047276988698"/>
        <n v="9682.8434178481293"/>
        <n v="15803.855756430299"/>
        <n v="44920.112407463697"/>
        <n v="21661.8376602567"/>
        <n v="36770.678291719698"/>
        <n v="49159.461875136898"/>
        <n v="49368.234858794298"/>
        <n v="40461.4199156217"/>
        <n v="10532.6482834166"/>
        <n v="49475.7001844185"/>
        <n v="15786.091589801399"/>
        <n v="10265.073393877699"/>
        <n v="7716.6629850240697"/>
        <n v="41522.305878887899"/>
        <n v="2625.98297351885"/>
        <n v="2003.76924790049"/>
        <n v="37045.192751525399"/>
        <n v="38950.763534344398"/>
        <n v="49877.695650919697"/>
        <n v="41024.065958774801"/>
        <n v="47172.933165347298"/>
        <n v="22384.474105809601"/>
        <n v="19451.279092737499"/>
        <n v="4564.5847143421997"/>
        <n v="37777.258436835204"/>
        <n v="33814.082894835599"/>
        <n v="11887.2571123532"/>
        <n v="31322.552600395698"/>
        <n v="7718.7129380275901"/>
        <n v="14369.1911738704"/>
        <n v="35507.672436789799"/>
        <n v="22688.843016317402"/>
        <n v="16606.961278887"/>
        <n v="39959.049427500999"/>
        <n v="9509.3872005031608"/>
        <n v="46028.1832745965"/>
        <n v="33481.5175484184"/>
        <n v="3593.6346439365502"/>
        <n v="25327.094549386999"/>
        <n v="6104.1714808071401"/>
        <n v="30541.949909929699"/>
        <n v="26420.975132181698"/>
        <n v="47498.096609596301"/>
        <n v="3102.5201771510701"/>
        <n v="17511.354247874398"/>
        <n v="46186.136418578601"/>
        <n v="1281.1282780073"/>
        <n v="27140.922228342901"/>
        <n v="22549.926089851098"/>
        <n v="36218.099214160997"/>
        <n v="15629.941586556601"/>
        <n v="35986.931407155702"/>
        <n v="7446.2012720264202"/>
        <n v="27918.960960642999"/>
        <n v="41423.107651005099"/>
        <n v="10658.782196833899"/>
        <n v="30745.753575815299"/>
        <n v="1360.89129422311"/>
        <n v="11994.264546742699"/>
        <n v="47045.400790514002"/>
        <n v="48533.401503125999"/>
        <n v="1478.34811958159"/>
        <n v="39856.714320338098"/>
        <n v="29125.793415575299"/>
        <n v="20359.875578127001"/>
        <n v="22506.3274698883"/>
        <n v="32394.229845199199"/>
        <n v="20850.358986226001"/>
        <n v="34077.928962487902"/>
        <n v="6769.2773464534703"/>
        <n v="43101.605864863697"/>
        <n v="16976.601102467899"/>
        <n v="41175.7494877067"/>
        <n v="33056.898305941599"/>
        <n v="49929.798726051798"/>
        <n v="46139.9253873243"/>
        <n v="47034.013003567001"/>
        <n v="17150.848338674801"/>
        <n v="37087.953952269301"/>
        <n v="5824.2624513760502"/>
        <n v="41554.9047218169"/>
        <n v="49701.592850740402"/>
        <n v="17560.428894178702"/>
        <n v="44516.817607446603"/>
        <n v="1704.63361002529"/>
        <n v="47112.738033592301"/>
        <n v="8371.2733286080093"/>
        <n v="41803.373170007399"/>
        <n v="38942.657296938902"/>
        <n v="10814.042802362899"/>
        <n v="25069.467813917301"/>
        <n v="11012.499862889699"/>
        <n v="24903.290377906502"/>
        <n v="17224.410183747001"/>
        <n v="17133.008343237801"/>
        <n v="33610.743194768504"/>
        <n v="23716.670811103701"/>
        <n v="1590.4097463553601"/>
        <n v="35326.633794842201"/>
        <n v="24711.070112272901"/>
        <n v="21571.727016175799"/>
        <n v="48977.792649385003"/>
        <n v="7661.28874148464"/>
        <n v="13728.703049715001"/>
        <n v="38569.212200814502"/>
        <n v="37643.026077415903"/>
        <n v="40430.569596688299"/>
        <n v="11032.645604498999"/>
        <n v="11564.3115220851"/>
        <n v="30073.195135329901"/>
        <n v="23161.265330768099"/>
        <n v="13539.668728509199"/>
        <n v="24200.2895869901"/>
        <n v="40676.695884957502"/>
        <n v="43519.631793763103"/>
        <n v="39858.605919572299"/>
        <n v="3801.1126217645701"/>
        <n v="30055.591726123701"/>
        <n v="28586.207313986"/>
        <n v="7221.6740701556901"/>
        <n v="45141.181768727998"/>
        <n v="44677.059260552"/>
        <n v="40219.248044024898"/>
        <n v="26287.501879486499"/>
        <n v="5948.4688287366398"/>
        <n v="6777.1810856908196"/>
        <n v="49324.727971318403"/>
        <n v="45192.280216106803"/>
        <n v="22615.639542517802"/>
        <n v="49570.407026826098"/>
        <n v="49954.968325041802"/>
        <n v="8385.5460011667401"/>
        <n v="32650.0722361974"/>
        <n v="47133.112376567697"/>
        <n v="7843.4074173991403"/>
        <n v="41047.749214774398"/>
        <n v="48131.9194723779"/>
        <n v="32964.755625509599"/>
        <n v="18258.382134254702"/>
        <n v="13046.980253989201"/>
        <n v="7759.3530965528498"/>
        <n v="5979.7574510230297"/>
        <n v="25406.233728682"/>
        <n v="34681.092036462302"/>
        <n v="13730.432920688099"/>
        <n v="29315.821490819799"/>
        <n v="39038.302129160897"/>
        <n v="41866.639113638499"/>
        <n v="30068.2031546654"/>
        <n v="38926.436567976103"/>
        <n v="35229.404277685797"/>
        <n v="21729.942855000201"/>
        <n v="17035.548681484601"/>
        <n v="23141.403174468502"/>
        <n v="33492.876546415602"/>
        <n v="30585.130681160299"/>
        <n v="24235.3867527402"/>
        <n v="34231.8023011353"/>
        <n v="14622.2525185135"/>
        <n v="26808.230019678798"/>
        <n v="2237.2138297537999"/>
        <n v="20044.0379791753"/>
        <n v="18257.359893130601"/>
        <n v="39254.472680672101"/>
        <n v="43923.181544582701"/>
        <n v="9953.0659462393996"/>
        <n v="22790.376840207002"/>
        <n v="49671.246513651902"/>
        <n v="2800.36667171926"/>
        <n v="6945.9227709570996"/>
        <n v="25734.9006907371"/>
        <n v="33622.461966437797"/>
        <n v="34154.269721803103"/>
        <n v="27722.436089557701"/>
        <n v="28878.905360924698"/>
        <n v="19916.144351224699"/>
        <n v="48301.613207673101"/>
        <n v="9938.3276348747804"/>
        <n v="40617.372652413404"/>
        <n v="21557.962752780601"/>
        <n v="35175.019556422303"/>
        <n v="17396.414947200399"/>
        <n v="40350.043790748503"/>
        <n v="3926.07615963841"/>
        <n v="24120.3119482693"/>
        <n v="4458.7139825855702"/>
        <n v="43241.420675570502"/>
        <n v="35530.414759571999"/>
        <n v="42689.217095866399"/>
        <n v="33252.597967830901"/>
        <n v="8946.5372838600106"/>
        <n v="29349.412425786199"/>
        <n v="14935.1391818212"/>
        <n v="39533.177003644101"/>
        <n v="33783.290869045901"/>
        <n v="35567.0879086887"/>
        <n v="22585.332696216799"/>
        <n v="29727.458154591099"/>
        <n v="11846.9018454955"/>
        <n v="24070.575063104399"/>
        <n v="17281.2750603807"/>
        <n v="15241.013195604401"/>
        <n v="19078.1744911682"/>
        <n v="33010.207738554796"/>
        <n v="48466.615976959103"/>
        <n v="4759.9321373985904"/>
        <n v="23900.173952384201"/>
        <n v="23955.033240123401"/>
        <n v="13749.5895004017"/>
        <n v="25067.954061296601"/>
        <n v="24812.640835262599"/>
        <n v="47342.145612677297"/>
        <n v="31419.593598690299"/>
        <n v="8373.8699243084393"/>
        <n v="23322.281546519102"/>
        <n v="11150.6943384271"/>
        <n v="45799.495366397299"/>
        <n v="32429.355976465598"/>
        <n v="10353.015811601999"/>
        <n v="31096.171679172901"/>
        <n v="24776.9636914517"/>
        <n v="41574.9165125578"/>
        <n v="9249.6044533658605"/>
        <n v="17003.279796990701"/>
        <n v="25600.230799819801"/>
        <n v="30967.3965359947"/>
        <n v="12309.000152299601"/>
        <n v="49476.776206184499"/>
        <n v="27264.576857378299"/>
        <n v="49608.861857987897"/>
        <n v="49354.887657593499"/>
        <n v="38712.460982137498"/>
        <n v="26666.068486565"/>
        <n v="25397.300218633802"/>
        <n v="10304.704586592799"/>
        <n v="36474.0583604938"/>
        <n v="15343.189128399599"/>
        <n v="41316.539309231201"/>
        <n v="39280.972295709304"/>
        <n v="26454.541524969001"/>
        <n v="35268.980109366901"/>
        <n v="21566.390084988099"/>
        <n v="42482.768347044701"/>
        <n v="27436.78194144"/>
        <n v="20254.563439425099"/>
        <n v="44648.8088847947"/>
        <n v="8077.5103801608802"/>
        <n v="34732.262908461002"/>
        <n v="35202.748677486597"/>
        <n v="17772.670112284301"/>
        <n v="1276.07400362014"/>
        <n v="20042.115211190201"/>
        <n v="22074.3926876199"/>
        <n v="36636.9212699247"/>
        <n v="30805.3211307122"/>
        <n v="48613.180877038598"/>
        <n v="26982.810196597198"/>
        <n v="19037.289144380698"/>
        <n v="40735.342249287402"/>
        <n v="34982.694658388798"/>
        <n v="11453.5479650363"/>
        <n v="40287.760800981203"/>
        <n v="37077.454922681398"/>
        <n v="28612.591765598601"/>
        <n v="9245.9289212966796"/>
        <n v="45034.315501293502"/>
        <n v="2311.0844452950901"/>
        <n v="47961.167346459799"/>
        <n v="39405.5998358129"/>
        <n v="29803.708069866701"/>
        <n v="2840.0598360795598"/>
        <n v="25687.3034026883"/>
        <n v="44022.699706210296"/>
        <n v="48595.989033544298"/>
        <n v="25298.396497802201"/>
        <n v="31326.7649203572"/>
        <n v="29273.413310824999"/>
        <n v="40373.172161820701"/>
        <n v="32571.692155188499"/>
        <n v="15958.003610334899"/>
        <n v="36780.566856126701"/>
        <n v="9772.3242849657709"/>
        <n v="17547.573809900499"/>
        <n v="47575.668535690202"/>
        <n v="47043.764057651199"/>
        <n v="2029.8265894066601"/>
        <n v="40106.248163167402"/>
        <n v="18144.696741633499"/>
        <n v="43330.424053216702"/>
        <n v="35396.454944224701"/>
        <n v="10006.786523155701"/>
        <n v="12395.4680795935"/>
        <n v="45524.116371495998"/>
        <n v="5590.3993575547702"/>
        <n v="15900.065316128799"/>
        <n v="18268.893576003698"/>
        <n v="3618.8737508148001"/>
        <n v="8772.4508608062497"/>
        <n v="3156.8184330689901"/>
        <n v="4499.8866998457197"/>
        <n v="21748.618977350299"/>
        <n v="12553.9232192626"/>
        <n v="21509.1506941521"/>
        <n v="31995.645625012301"/>
        <n v="45123.650925979098"/>
        <n v="5779.5926563884404"/>
        <n v="47714.511957016402"/>
        <n v="5982.6881369729499"/>
        <n v="40257.559882298498"/>
        <n v="13793.0929401014"/>
        <n v="4825.2440659378999"/>
        <n v="19752.100090101401"/>
        <n v="14842.790025218599"/>
        <n v="19346.385491146699"/>
        <n v="18142.843077375099"/>
        <n v="2677.1853521279299"/>
        <n v="31204.6231194434"/>
        <n v="30856.406894235799"/>
        <n v="35174.455730611597"/>
        <n v="11424.8121670989"/>
        <n v="21781.877166372"/>
        <n v="34689.416478193103"/>
        <n v="29292.163626148002"/>
        <n v="36182.907390864399"/>
        <n v="46643.8402393426"/>
        <n v="11752.7690507315"/>
        <n v="12313.508623174101"/>
        <n v="38216.069199431397"/>
        <n v="17577.232673794399"/>
        <n v="45446.403068769803"/>
        <n v="32427.1127625271"/>
        <n v="22482.3961479381"/>
        <n v="43402.964920546503"/>
        <n v="13420.958480220301"/>
        <n v="31311.424660852801"/>
        <n v="3158.8902639882699"/>
        <n v="23191.689107501101"/>
        <n v="22181.9176814727"/>
        <n v="29628.535062676001"/>
        <n v="28297.493095669299"/>
        <n v="49853.500988004198"/>
        <n v="36353.379277512802"/>
        <n v="43318.9439017107"/>
        <n v="4148.2209301344301"/>
        <n v="28288.435922123499"/>
        <n v="17687.931585270198"/>
        <n v="34805.2032418823"/>
        <n v="10183.7822887692"/>
        <n v="11981.4949316191"/>
        <n v="6935.3455645035901"/>
        <n v="37877.607970990503"/>
        <n v="48362.353962838599"/>
        <n v="35698.371538510699"/>
        <n v="43861.885641574503"/>
        <n v="12745.4432380212"/>
        <n v="1862.8311249810199"/>
        <n v="40888.378228616399"/>
        <n v="14978.267111717299"/>
        <n v="7192.0067760395596"/>
        <n v="45775.036198049602"/>
        <n v="34233.948351171297"/>
        <n v="9006.0685131546506"/>
        <n v="22873.510387314502"/>
        <n v="44376.657746730802"/>
        <n v="13875.3885979891"/>
        <n v="18781.242067348601"/>
        <n v="25782.120305549"/>
        <n v="15593.845440778199"/>
        <n v="27050.273411943301"/>
        <n v="4454.4955768808804"/>
        <n v="45038.430451347398"/>
        <n v="39694.167419873498"/>
        <n v="35637.277060685803"/>
        <n v="4529.5500472943504"/>
        <n v="28524.8517094651"/>
        <n v="37546.1100638719"/>
        <n v="33574.607661775699"/>
        <n v="16789.952494847799"/>
        <n v="22428.317361134301"/>
        <n v="27342.039211629901"/>
        <n v="35750.666886168503"/>
        <n v="46208.336554183501"/>
        <n v="46762.169409299298"/>
        <n v="45302.959743561703"/>
        <n v="22412.168370337498"/>
        <n v="39989.319058238303"/>
        <n v="44495.658182367399"/>
        <n v="2049.21870982574"/>
        <n v="43091.609464230503"/>
        <n v="6713.3110378338397"/>
        <n v="5368.3604993887302"/>
        <n v="30732.687422384399"/>
        <n v="6958.6290205857204"/>
        <n v="18551.5018739999"/>
        <n v="46278.796138507401"/>
        <n v="15163.338025397001"/>
        <n v="37849.931394573803"/>
        <n v="49746.207799581302"/>
        <n v="40613.175371098398"/>
        <n v="7440.7607078962801"/>
        <n v="38389.392507261698"/>
        <n v="8376.5780948197007"/>
        <n v="10199.2477555347"/>
        <n v="4033.09822976327"/>
        <n v="18774.383817861599"/>
        <n v="3509.5569278122098"/>
        <n v="39276.881989109897"/>
        <n v="43134.095557251901"/>
        <n v="23209.654228541702"/>
        <n v="6120.7757414405296"/>
        <n v="4414.2951608306203"/>
        <n v="48048.848342946003"/>
        <n v="26125.1317257913"/>
        <n v="41633.441068699503"/>
        <n v="32083.661556473799"/>
        <n v="6743.5031223154301"/>
        <n v="48013.3013152032"/>
        <n v="40008.784069349203"/>
        <n v="34303.9241662391"/>
        <n v="36799.573153704099"/>
        <n v="2806.8405748508599"/>
        <n v="2370.4146451864699"/>
        <n v="18941.661255241001"/>
        <n v="16635.450019740001"/>
        <n v="1572.8415334497299"/>
        <n v="25262.709104198999"/>
        <n v="15814.9653796439"/>
        <n v="31251.0213987676"/>
        <n v="17592.8732482946"/>
        <n v="9835.4496886765792"/>
        <n v="49234.3216039978"/>
        <n v="8291.4578687064604"/>
        <n v="32133.792653107099"/>
        <n v="4474.8307613429797"/>
        <n v="47415.905553681798"/>
        <n v="24805.5707409932"/>
        <n v="46415.713038150097"/>
        <n v="48063.802106549003"/>
        <n v="31377.657134786299"/>
        <n v="4474.6712642297998"/>
        <n v="22519.030419524999"/>
        <n v="41695.498953799703"/>
        <n v="1945.5584042267501"/>
        <n v="36797.651834158198"/>
        <n v="42314.383839214199"/>
        <n v="21860.784994617501"/>
        <n v="11055.3935692046"/>
        <n v="38922.333766713702"/>
        <n v="41141.596320684403"/>
        <n v="9840.0990038802793"/>
        <n v="31868.450785000801"/>
        <n v="29081.3557017522"/>
        <n v="16308.1140291468"/>
        <n v="46178.697390138499"/>
        <n v="39612.239526898498"/>
        <n v="10491.4051622645"/>
        <n v="22748.220602445799"/>
        <n v="36415.528481924703"/>
        <n v="24936.445789342801"/>
        <n v="11959.769398229"/>
        <n v="1730.33094333432"/>
        <n v="10487.569037933499"/>
        <n v="16457.3313961612"/>
        <n v="47531.808578763499"/>
        <n v="22371.7537331557"/>
        <n v="32569.824969369201"/>
        <n v="33361.984004994898"/>
        <n v="14142.877526157001"/>
        <n v="29891.603043691699"/>
        <n v="42943.9636966404"/>
        <n v="10197.5483631608"/>
        <n v="46258.713078761401"/>
        <n v="5479.9260318001998"/>
        <n v="6134.8958206502202"/>
        <n v="43701.6616833722"/>
        <n v="13376.613686181799"/>
        <n v="44912.7648105435"/>
        <n v="24029.8823794089"/>
        <n v="40492.890574197801"/>
        <n v="23416.974473249"/>
        <n v="23615.173347023701"/>
        <n v="19089.380809571601"/>
        <n v="3627.1794283088002"/>
        <n v="46310.726672476703"/>
        <n v="29847.710252191799"/>
        <n v="16725.837700073898"/>
        <n v="27136.635194479601"/>
        <n v="34764.977822404799"/>
        <n v="20050.0256653166"/>
        <n v="38358.701444220402"/>
        <n v="11959.7157905484"/>
        <n v="45265.016442756598"/>
        <n v="42201.907332984199"/>
        <n v="6895.3029667210803"/>
        <n v="14460.2332169448"/>
        <n v="32017.272679999998"/>
        <n v="45443.920864526401"/>
        <n v="31611.804257838299"/>
        <n v="3247.8188865085499"/>
        <n v="7521.6177471719302"/>
        <n v="37040.6346057189"/>
        <n v="37153.400596674102"/>
        <n v="40029.765625547101"/>
        <n v="9799.4172300852406"/>
        <n v="14757.7951348158"/>
        <n v="24024.574530482299"/>
        <n v="23314.307677866502"/>
        <n v="24101.762141812502"/>
        <n v="24493.366286456301"/>
        <n v="12867.171447839701"/>
        <n v="7246.2243219229003"/>
        <n v="25193.6385716886"/>
        <n v="13210.9270438658"/>
        <n v="14146.195209196199"/>
        <n v="40044.591295636201"/>
        <n v="31476.721721113499"/>
        <n v="49885.406193915202"/>
        <n v="29785.708241143599"/>
        <n v="24424.990826949499"/>
        <n v="19213.050531111501"/>
        <n v="21010.455467362099"/>
        <n v="5541.5651431641199"/>
        <n v="4400.2853373382904"/>
        <n v="8261.0410885911606"/>
        <n v="20226.4302125947"/>
        <n v="20514.6769199999"/>
        <n v="18427.964891986001"/>
        <n v="42273.500951503302"/>
        <n v="7553.5078896473096"/>
        <n v="30468.487108318401"/>
        <n v="5271.5264913975898"/>
        <n v="2368.7007221962999"/>
        <n v="35842.414845888903"/>
        <n v="2133.6986011604399"/>
        <n v="25801.9834034138"/>
        <n v="20773.265619325401"/>
        <n v="46520.261739937101"/>
        <n v="6236.53487186241"/>
        <n v="6483.9414565397001"/>
        <n v="34309.734579701202"/>
        <n v="38692.579492860597"/>
        <n v="49715.264539466603"/>
        <n v="15407.964330790801"/>
        <n v="4117.6167256256003"/>
        <n v="33534.255835308999"/>
        <n v="8079.2539519618003"/>
        <n v="20179.554940601101"/>
        <n v="36424.722356495098"/>
        <n v="45721.0435155534"/>
        <n v="34844.047491746896"/>
        <n v="33842.457246643098"/>
        <n v="32362.406429892901"/>
        <n v="17609.2901067118"/>
        <n v="37929.157997299699"/>
        <n v="16102.415539445199"/>
        <n v="10726.744848153299"/>
        <n v="1704.48024103189"/>
        <n v="36273.545207302202"/>
        <n v="2042.60838821221"/>
        <n v="4505.2774209551899"/>
        <n v="16536.666679728802"/>
        <n v="1954.72852845035"/>
        <n v="10716.5650376141"/>
        <n v="46483.873607575901"/>
        <n v="17572.342575077801"/>
        <n v="40976.0894288665"/>
        <n v="30800.866197737199"/>
        <n v="23959.361719828601"/>
        <n v="13511.723281788099"/>
        <n v="31141.452383221102"/>
        <n v="3455.5464277487499"/>
        <n v="33770.298323908399"/>
        <n v="14419.957166055599"/>
        <n v="39743.3848197962"/>
        <n v="9056.11036796189"/>
        <n v="16645.2541962912"/>
        <n v="32763.3279402556"/>
        <n v="37532.987014822698"/>
        <n v="31147.018719561998"/>
        <n v="38828.5649058704"/>
        <n v="7136.7765324649099"/>
        <n v="25049.7913271625"/>
        <n v="8612.9581220523996"/>
        <n v="43370.395874861599"/>
        <n v="13133.514334257899"/>
        <n v="28890.320561252702"/>
        <n v="13872.2308026708"/>
        <n v="9771.7784482104307"/>
        <n v="23655.900920301901"/>
        <n v="16735.599193249502"/>
        <n v="28163.4912700073"/>
        <n v="26446.138969695701"/>
        <n v="29523.8450385338"/>
        <n v="28551.288189323201"/>
        <n v="35122.483480275601"/>
        <n v="27526.4059548898"/>
        <n v="27910.712959002802"/>
        <n v="2136.7115622185202"/>
        <n v="24016.331353802201"/>
        <n v="1902.11312160834"/>
        <n v="14762.063716512999"/>
        <n v="11821.174189375501"/>
        <n v="28389.131615849899"/>
        <n v="15830.618866459499"/>
        <n v="13296.347302606"/>
        <n v="8315.8776331693498"/>
        <n v="9672.3944490118793"/>
        <n v="46363.796893052502"/>
        <n v="41955.410014623703"/>
        <n v="42565.0153208021"/>
        <n v="39685.568074502"/>
        <n v="16878.059920287102"/>
        <n v="12826.466559755399"/>
        <n v="47634.956786819603"/>
        <n v="49346.304295525202"/>
        <n v="3180.5753440767699"/>
        <n v="37881.292201454802"/>
        <n v="27521.060372624401"/>
        <n v="31132.669299527599"/>
        <n v="35304.095486781298"/>
        <n v="35247.616234162597"/>
        <n v="17647.8240148103"/>
        <n v="33409.580851132603"/>
        <n v="44605.107048550097"/>
        <n v="9146.00174593868"/>
        <n v="35759.597930047603"/>
        <n v="33019.015768788297"/>
        <n v="42133.651975696397"/>
        <n v="20942.104319750499"/>
        <n v="6787.12207140794"/>
        <n v="39731.902184744897"/>
        <n v="49675.482978751897"/>
        <n v="24380.9870784464"/>
        <n v="20322.9996273914"/>
        <n v="25225.3702495287"/>
        <n v="32894.357658237597"/>
        <n v="18033.726802624999"/>
        <n v="8408.6208705955596"/>
        <n v="44487.595723800703"/>
        <n v="24471.780221569199"/>
        <n v="4214.6118512384601"/>
        <n v="2620.7427686378801"/>
        <n v="12385.7376650485"/>
        <n v="32917.845307495103"/>
        <n v="39381.6126107499"/>
        <n v="32466.875185721001"/>
        <n v="34824.572632110503"/>
        <n v="14791.4078159368"/>
        <n v="48138.745529068903"/>
        <n v="3390.3557880724602"/>
        <n v="26932.975881030099"/>
        <n v="22977.0475501318"/>
        <n v="47034.5007084385"/>
        <n v="41943.399300235498"/>
        <n v="25717.903364204802"/>
        <n v="29635.7686375835"/>
        <n v="18011.6687619248"/>
        <n v="15380.864467483099"/>
        <n v="24797.427529128199"/>
        <n v="26977.850157884201"/>
        <n v="14883.719365732701"/>
        <n v="17098.4693628286"/>
        <n v="26584.3804679735"/>
        <n v="38819.705702482002"/>
        <n v="48670.6485746654"/>
        <n v="11869.2836511514"/>
        <n v="4466.5098703884296"/>
        <n v="13689.239045463701"/>
        <n v="36066.430153928399"/>
        <n v="29769.698625729001"/>
        <n v="38471.195753731197"/>
        <n v="44641.187632427602"/>
        <n v="35770.321186130801"/>
        <n v="9299.2304548220509"/>
        <n v="23677.850469685101"/>
        <n v="2252.6827208169502"/>
        <n v="9366.0446567809704"/>
        <n v="19941.988504235898"/>
        <n v="1777.3305216004701"/>
        <n v="14038.7357544435"/>
        <n v="7482.8225834336099"/>
        <n v="24429.460375180901"/>
        <n v="28522.686838835401"/>
        <n v="44157.887968293697"/>
        <n v="48795.349576168002"/>
        <n v="44610.623561795102"/>
        <n v="2288.6750533199702"/>
        <n v="18877.345951071999"/>
        <n v="36638.919429574198"/>
        <n v="30619.874984804599"/>
        <n v="41649.703996381002"/>
        <n v="34802.677782789098"/>
        <n v="19162.8351022764"/>
        <n v="17189.857186421199"/>
        <n v="7497.9670964455199"/>
        <n v="10031.6309413868"/>
        <n v="40039.256224073797"/>
        <n v="20091.838921682"/>
        <n v="7004.7122212920403"/>
        <n v="40384.250121671197"/>
        <n v="4267.0799195949403"/>
        <n v="15137.3162101405"/>
        <n v="47346.4901133682"/>
        <n v="21008.125728737701"/>
        <n v="41992.043006720698"/>
        <n v="49591.488782316403"/>
        <n v="30813.723100019201"/>
        <n v="37857.194611112303"/>
        <n v="3046.9929053914898"/>
        <n v="22619.8283237711"/>
        <n v="1532.66611915213"/>
        <n v="5944.9929542932996"/>
        <n v="17587.514986846199"/>
        <n v="9708.5742963311004"/>
        <n v="16142.0490258761"/>
        <n v="39736.580238041301"/>
        <n v="29386.268182304499"/>
        <n v="21548.447469971699"/>
        <n v="17909.138780213201"/>
        <n v="33473.323327220904"/>
        <n v="15649.4850238246"/>
        <n v="46387.146474330002"/>
        <n v="49114.820274602302"/>
        <n v="43337.404539403899"/>
        <n v="12067.5918975079"/>
        <n v="22361.695225426502"/>
        <n v="33863.6381436144"/>
        <n v="28633.6515105295"/>
        <n v="19116.828971498999"/>
        <n v="14589.9148581186"/>
        <n v="42683.879489176397"/>
        <n v="10591.009673586999"/>
        <n v="24963.747168752801"/>
        <n v="29554.886725606899"/>
        <n v="8562.4079066264694"/>
        <n v="6684.2713484498699"/>
        <n v="18760.813922299702"/>
        <n v="15854.7587499619"/>
        <n v="28949.0053099418"/>
        <n v="38485.656349509998"/>
        <n v="24397.07139592"/>
        <n v="23761.988518615599"/>
        <n v="1865.7538063463901"/>
        <n v="29102.039615518701"/>
        <n v="3937.71437752466"/>
        <n v="22741.255920312102"/>
        <n v="33985.195063091"/>
        <n v="21164.260608267399"/>
        <n v="17745.148897040501"/>
        <n v="31074.7107538821"/>
        <n v="15085.364507946701"/>
        <n v="14244.655626313501"/>
        <n v="42792.803261719899"/>
        <n v="31429.0597578261"/>
        <n v="29351.185096576901"/>
        <n v="24977.8000896597"/>
        <n v="24410.416073152199"/>
        <n v="11618.0982162849"/>
        <n v="16178.730138081601"/>
        <n v="39922.070399640899"/>
        <n v="31288.036175159999"/>
        <n v="37995.591724670499"/>
        <n v="44783.955333549602"/>
        <n v="43277.139044359399"/>
        <n v="49777.671150024798"/>
        <n v="41495.559686031404"/>
        <n v="12861.6549896008"/>
        <n v="35773.670655189999"/>
        <n v="20939.862312985901"/>
        <n v="42636.2111804948"/>
        <n v="34575.102083828002"/>
        <n v="20528.5875078383"/>
        <n v="12944.138351292"/>
        <n v="11848.781462569201"/>
        <n v="21793.986508167"/>
        <n v="23389.219098203499"/>
        <n v="20685.706228150299"/>
        <n v="11734.302836704799"/>
        <n v="27684.432375751199"/>
        <n v="34062.387353531703"/>
        <n v="22117.6747267418"/>
        <n v="43098.710029969698"/>
        <n v="26605.083946382001"/>
        <n v="32693.347580238398"/>
        <n v="11055.8089530413"/>
        <n v="4668.28533705469"/>
        <n v="12858.591567064601"/>
        <n v="28929.953261186602"/>
        <n v="30162.582575883702"/>
        <n v="17072.454149204401"/>
        <n v="5629.6077747215804"/>
        <n v="15909.992366885101"/>
        <n v="17358.003543321502"/>
        <n v="17364.806535577201"/>
        <n v="49563.699054646298"/>
        <n v="44128.504648670903"/>
        <n v="3012.3911007383799"/>
        <n v="10233.6465388532"/>
        <n v="20441.0781796835"/>
        <n v="49611.002758019597"/>
        <n v="32730.729462076099"/>
        <n v="18872.496276636601"/>
        <n v="17194.422885715401"/>
        <n v="18863.735622974898"/>
        <n v="20628.008183337199"/>
        <n v="14037.703378817099"/>
        <n v="49367.103261299701"/>
        <n v="21581.423337379601"/>
        <n v="49701.365998064401"/>
        <n v="1700.0536063710699"/>
        <n v="38646.811287085897"/>
        <n v="22352.881112797601"/>
        <n v="10175.5547807893"/>
        <n v="45467.2394276946"/>
        <n v="26241.956129716498"/>
        <n v="26042.267424138801"/>
        <n v="37808.509692147403"/>
        <n v="37743.616049071803"/>
        <n v="41509.425905403798"/>
        <n v="44477.168996356297"/>
        <n v="29269.661826272299"/>
        <n v="45128.964548285599"/>
        <n v="32684.771964907901"/>
        <n v="2095.6872383872201"/>
        <n v="20789.288779562299"/>
        <n v="48075.278717280999"/>
        <n v="28969.438095642301"/>
        <n v="34509.270292281901"/>
        <n v="1084.42230347243"/>
        <n v="46396.1116799304"/>
        <n v="12321.440452901599"/>
        <n v="27698.527170857898"/>
        <n v="45717.856873359597"/>
        <n v="46083.132584093"/>
        <n v="11449.7166768801"/>
        <n v="45758.100330583802"/>
        <n v="31043.6501041589"/>
        <n v="31540.3073461774"/>
        <n v="9324.8802182303698"/>
        <n v="45495.085185070202"/>
        <n v="14665.113556997199"/>
        <n v="12281.143627228401"/>
        <n v="18077.153268402501"/>
        <n v="49180.480086238102"/>
        <n v="16158.255695141101"/>
        <n v="33426.449688154898"/>
        <n v="36026.935189062802"/>
        <n v="38848.170339672899"/>
        <n v="14316.4282594466"/>
        <n v="32377.835829023901"/>
        <n v="46535.200937036898"/>
        <n v="39484.594651334199"/>
        <n v="48006.407283263099"/>
        <n v="12314.148393642499"/>
        <n v="17046.066349619199"/>
        <n v="5196.8056782365302"/>
        <n v="27947.4244190627"/>
        <n v="11150.0648146193"/>
        <n v="16636.364895615901"/>
        <n v="18908.843523342901"/>
        <n v="14443.6952947429"/>
        <n v="13891.219526876401"/>
        <n v="20862.7241342989"/>
        <n v="27602.5654836264"/>
        <n v="31753.0776346042"/>
        <n v="29389.317781601301"/>
        <n v="2347.8040032619801"/>
        <n v="26552.300279065799"/>
        <n v="28628.372404626902"/>
        <n v="28176.8388683884"/>
        <n v="38838.105195303702"/>
        <n v="1596.90127805049"/>
        <n v="1036.0790678076901"/>
        <n v="17165.758437836801"/>
        <n v="37582.777157650897"/>
        <n v="8120.3000318597597"/>
        <n v="12393.4411096976"/>
        <n v="23728.6405075517"/>
        <n v="15178.111047742999"/>
        <n v="44611.570880686297"/>
        <n v="14781.3378514828"/>
        <n v="5276.5578154355399"/>
        <n v="47547.165578984299"/>
        <n v="46311.151300960002"/>
        <n v="34038.910669455399"/>
        <n v="30550.628272190199"/>
        <n v="32645.3684659096"/>
        <n v="46218.211974603197"/>
        <n v="17586.1297320659"/>
        <n v="41078.149852224902"/>
        <n v="34279.987392401497"/>
        <n v="39647.521929729402"/>
        <n v="40276.970820344599"/>
        <n v="7502.0619082907397"/>
        <n v="33743.984111235099"/>
        <n v="10591.224896961699"/>
        <n v="6987.2630278690403"/>
        <n v="27535.205056834799"/>
        <n v="17762.446925208798"/>
        <n v="39061.5052168353"/>
        <n v="11041.1791460693"/>
        <n v="20926.057966476201"/>
        <n v="20781.935951261701"/>
        <n v="25737.3842879039"/>
        <n v="17301.8798233579"/>
        <n v="18887.098181081001"/>
        <n v="34363.185592446796"/>
        <n v="43828.0665063946"/>
        <n v="46809.304315829897"/>
        <n v="13912.0060902606"/>
        <n v="21495.738111991599"/>
        <n v="18915.940457037599"/>
        <n v="23334.539970355701"/>
        <n v="20654.878628662202"/>
        <n v="29820.1974638022"/>
        <n v="5942.4935311111403"/>
        <n v="5651.2503514685804"/>
        <n v="49764.5309142923"/>
        <n v="46930.699460370801"/>
        <n v="31615.576426915199"/>
        <n v="48444.327204555397"/>
        <n v="33630.605345918499"/>
        <n v="35569.581202241097"/>
        <n v="18993.263614677799"/>
        <n v="28377.109104338"/>
        <n v="16772.071428086001"/>
        <n v="34500.706211185599"/>
        <n v="10136.537037566501"/>
        <n v="31216.9244692662"/>
        <n v="20607.062792430599"/>
        <n v="9969.7723162442107"/>
        <n v="44137.530013060503"/>
        <n v="39061.330215558199"/>
        <n v="4517.5813805012303"/>
        <n v="38426.257969882798"/>
        <n v="21517.865453191302"/>
        <n v="46288.587414586997"/>
        <n v="39712.481837529704"/>
        <n v="2539.9003321893802"/>
        <n v="28110.5537704464"/>
        <n v="45268.7060076212"/>
        <n v="3837.4512054743"/>
        <n v="39115.846112597101"/>
        <n v="46071.517639597398"/>
        <n v="38341.928961193502"/>
        <n v="35508.752827718803"/>
        <n v="45282.578642004999"/>
        <n v="1827.93967743343"/>
        <n v="33259.385704420602"/>
        <n v="38171.682660761799"/>
        <n v="4513.7941758609704"/>
        <n v="8537.5818452196399"/>
        <n v="46965.887625646203"/>
        <n v="21342.2919829844"/>
        <n v="40468.538140267003"/>
        <n v="6964.2378663408099"/>
        <n v="7304.6605766416797"/>
        <n v="45037.462698860203"/>
        <n v="15002.4639211103"/>
        <n v="6282.5468196799402"/>
        <n v="17683.872010708601"/>
        <n v="29743.361920748899"/>
        <n v="24793.520279808501"/>
        <n v="13557.3176585737"/>
        <n v="16457.371931855701"/>
        <n v="38697.315647436197"/>
        <n v="42705.408793132301"/>
        <n v="18219.784507295"/>
        <n v="24187.761031066901"/>
        <n v="18397.334140023399"/>
        <n v="48386.392381010402"/>
        <n v="37027.037030770101"/>
        <n v="21265.854659344801"/>
        <n v="14403.005884353701"/>
        <n v="39890.988332613299"/>
        <n v="34443.946500941303"/>
        <n v="29837.116698559199"/>
        <n v="49428.1675083097"/>
        <n v="14027.139384365901"/>
        <n v="28072.654601027902"/>
        <n v="37027.315345927003"/>
        <n v="41979.6410523921"/>
        <n v="37118.284170172803"/>
        <n v="47350.373151585198"/>
        <n v="15160.4776894716"/>
        <n v="21289.842765023299"/>
        <n v="8365.2549669873606"/>
        <n v="47837.800262918201"/>
        <n v="30381.0333112195"/>
        <n v="29305.801500457401"/>
        <n v="41191.933976072898"/>
        <n v="6637.0219101419698"/>
        <n v="8199.0383111083902"/>
        <n v="44281.658024764198"/>
        <n v="34848.345245056902"/>
        <n v="14624.4477619725"/>
        <n v="12851.429581893901"/>
        <n v="3110.0297277259901"/>
        <n v="3708.0147559540401"/>
        <n v="12630.4021618884"/>
        <n v="12093.058672847499"/>
        <n v="3136.0364273625501"/>
        <n v="17039.890734461798"/>
        <n v="15982.016851434701"/>
        <n v="11482.8818260804"/>
        <n v="3608.4075838440699"/>
        <n v="39135.322554736398"/>
        <n v="48387.121354619798"/>
        <n v="29283.0186084497"/>
        <n v="11456.786185176599"/>
        <n v="28223.497178375401"/>
        <n v="42572.478505060702"/>
        <n v="40441.968469527099"/>
        <n v="3222.98543826179"/>
        <n v="36773.468095144599"/>
        <n v="43285.669289808997"/>
        <n v="45806.6107453937"/>
        <n v="2611.01795440362"/>
        <n v="49140.878780951003"/>
        <n v="34482.517038736303"/>
        <n v="44638.598376786103"/>
        <n v="8584.0563566149904"/>
        <n v="28857.283047653"/>
        <n v="3983.8522968932798"/>
        <n v="3512.16035340484"/>
        <n v="29882.989974098102"/>
        <n v="4872.2524838339996"/>
        <n v="42171.6820457289"/>
        <n v="9261.3379414113206"/>
        <n v="48757.698732604003"/>
        <n v="24735.434355201302"/>
        <n v="43185.354097827403"/>
        <n v="29905.183380294999"/>
        <n v="21410.578883277802"/>
        <n v="25131.7790810025"/>
        <n v="46514.228528404303"/>
        <n v="41630.535781975603"/>
        <n v="5953.5108352378502"/>
        <n v="19489.626502766601"/>
        <n v="31614.041066019799"/>
        <n v="3492.7402843386199"/>
        <n v="36302.947338952697"/>
        <n v="38876.7396579911"/>
        <n v="19803.8185377298"/>
        <n v="32532.8169174789"/>
        <n v="24428.721023983999"/>
        <n v="36608.401213701502"/>
        <n v="36213.692208857799"/>
        <n v="44604.485409980698"/>
        <n v="17034.543199274602"/>
        <n v="29317.026183039099"/>
        <n v="30799.123216588301"/>
        <n v="3799.4689423888599"/>
        <n v="17790.948470264098"/>
        <n v="4229.6216779552396"/>
        <n v="28368.467860262401"/>
        <n v="35211.168087458202"/>
        <n v="43827.822144197402"/>
        <n v="34614.542073544602"/>
        <n v="9446.9674289881896"/>
        <n v="46467.227563441797"/>
        <n v="33173.965493178999"/>
        <n v="14020.0301830219"/>
        <n v="43866.445340947903"/>
        <n v="22936.506466698698"/>
        <n v="9395.84964595784"/>
        <n v="1621.83019777698"/>
        <n v="29633.272805783301"/>
        <n v="18171.4889301285"/>
        <n v="7645.3363283395502"/>
        <n v="49304.912870655899"/>
        <n v="34687.199836406398"/>
        <n v="22371.373229225301"/>
        <n v="13130.3623089968"/>
        <n v="25062.292317568499"/>
        <n v="8330.7935869948105"/>
        <n v="37980.147154756698"/>
        <n v="47060.3928772691"/>
        <n v="11308.3522900601"/>
        <n v="31127.817672858098"/>
        <n v="12864.0656417141"/>
        <n v="41995.015420342002"/>
        <n v="34528.275381539701"/>
        <n v="33308.2819945136"/>
        <n v="21891.333158232301"/>
        <n v="19872.647586878698"/>
        <n v="47390.490850816597"/>
        <n v="34257.649903007303"/>
        <n v="29924.423137501901"/>
        <n v="7867.1665336146598"/>
        <n v="12306.247538318201"/>
        <n v="42046.109321627198"/>
        <n v="37931.751657284804"/>
        <n v="11944.064925410699"/>
        <n v="28044.040179382198"/>
        <n v="26641.207212629699"/>
        <n v="31513.064885854201"/>
        <n v="48496.5287969376"/>
        <n v="7166.9654655197501"/>
        <n v="8105.49002100708"/>
        <n v="14051.377062195999"/>
        <n v="46112.823634523796"/>
        <n v="21212.336237180501"/>
        <n v="10775.3314262276"/>
        <n v="46831.439203742302"/>
        <n v="20143.025577320801"/>
        <n v="35745.690778706201"/>
        <n v="1243.97289762426"/>
        <n v="49100.4583635737"/>
        <n v="40953.344410895101"/>
        <n v="46320.0344220775"/>
        <n v="18697.998489384401"/>
        <n v="15193.7556093474"/>
        <n v="49242.057850189201"/>
        <n v="19829.0485907031"/>
        <n v="6153.37766790758"/>
        <n v="25524.991738453999"/>
        <n v="7816.9794186726904"/>
        <n v="9365.9245031152295"/>
        <n v="18833.727349817"/>
        <n v="24458.4684050467"/>
        <n v="38765.264794496201"/>
        <n v="11451.595848175501"/>
        <n v="25133.964115481202"/>
        <n v="25655.654419715102"/>
        <n v="16701.953527999402"/>
        <n v="4428.4335208440698"/>
        <n v="11232.310797480901"/>
        <n v="29792.126756724101"/>
        <n v="40701.854828414303"/>
        <n v="19608.0948657425"/>
        <n v="30847.138717788199"/>
        <n v="37106.606201878501"/>
        <n v="11190.7039917436"/>
        <n v="22679.0452207944"/>
        <n v="32978.533801225603"/>
        <n v="7765.0023133762197"/>
        <n v="17665.0886955233"/>
        <n v="20572.4716708624"/>
        <n v="9615.7152406571095"/>
        <n v="18409.450738230698"/>
        <n v="17806.088816633299"/>
        <n v="49333.156823314101"/>
        <n v="42784.637181281199"/>
        <n v="26831.9924928197"/>
        <n v="14055.9373641163"/>
        <n v="5991.6117351457997"/>
        <n v="2949.04325553136"/>
        <n v="5133.2112334288004"/>
        <n v="18000.089493530799"/>
        <n v="37777.155291028699"/>
        <n v="17719.186148265799"/>
        <n v="27915.631033984198"/>
        <n v="41588.711648220502"/>
        <n v="5460.2446392230004"/>
        <n v="27221.428291092099"/>
        <n v="27434.3969593658"/>
        <n v="35822.506464683"/>
        <n v="8887.9881261455503"/>
        <n v="22292.417553734798"/>
        <n v="5630.0941029823098"/>
        <n v="31689.335644216499"/>
        <n v="13004.9035448497"/>
        <n v="38369.256959013001"/>
        <n v="32904.538764746401"/>
        <n v="27262.736813076499"/>
        <n v="46747.297113222099"/>
        <n v="36305.415467596897"/>
        <n v="11335.320895131799"/>
        <n v="32821.591832816099"/>
        <n v="19579.094754850899"/>
        <n v="47564.207595223997"/>
        <n v="46008.8049089044"/>
        <n v="4360.2142085953301"/>
        <n v="35038.3381216747"/>
        <n v="42781.1103714458"/>
        <n v="9156.5361905129103"/>
        <n v="22728.2672005811"/>
        <n v="1429.8886578265101"/>
        <n v="20796.137638290402"/>
        <n v="18843.1429984836"/>
        <n v="30490.696525128002"/>
        <n v="42006.021230579499"/>
        <n v="1709.90475164697"/>
        <n v="44321.099513363901"/>
        <n v="48056.680341209103"/>
        <n v="17736.929696224201"/>
        <n v="17202.772936703001"/>
        <n v="48911.605189355803"/>
        <n v="10981.158339716399"/>
        <n v="37483.696564089398"/>
        <n v="36776.934886295297"/>
        <n v="6804.4339248921897"/>
        <n v="22140.514162883701"/>
        <n v="34642.175085748597"/>
        <n v="38549.258757141499"/>
        <n v="29359.203636483398"/>
        <n v="26036.911033581699"/>
        <n v="38091.436690807503"/>
        <n v="17866.982316325899"/>
        <n v="39887.376413489801"/>
        <n v="39210.055985093699"/>
        <n v="28622.025406534602"/>
        <n v="18857.829246415"/>
        <n v="34192.985859985398"/>
        <n v="4667.5459225302602"/>
        <n v="47233.712249219701"/>
        <n v="17269.245330188998"/>
        <n v="7602.8583531116101"/>
        <n v="23363.755669890099"/>
        <n v="19697.002441317301"/>
        <n v="32596.9698939829"/>
        <n v="28519.8927690581"/>
        <n v="46476.250701397701"/>
        <n v="39302.287294782502"/>
        <n v="35655.012333788603"/>
        <n v="49527.539563083403"/>
        <n v="18966.584850076299"/>
        <n v="5907.6414096495701"/>
        <n v="44434.100887535598"/>
        <n v="28021.507896648702"/>
        <n v="42765.9257973036"/>
        <n v="43554.5486068346"/>
        <n v="13510.3320412947"/>
        <n v="8479.4760828177605"/>
        <n v="17233.9517154081"/>
        <n v="35082.496003416403"/>
        <n v="12776.8730619705"/>
        <n v="42058.648755233997"/>
        <n v="1939.8693089734099"/>
        <n v="30126.789136248699"/>
        <n v="32377.178988748201"/>
        <n v="40329.922281673098"/>
        <n v="47145.456356508897"/>
        <n v="18530.373825181701"/>
        <n v="2488.3196241283799"/>
        <n v="17690.804342238702"/>
        <n v="37997.508453566399"/>
        <n v="12573.1356056971"/>
        <n v="14738.3701732677"/>
        <n v="36256.493265753597"/>
        <n v="14482.946018131701"/>
        <n v="38391.0070302678"/>
        <n v="14181.060090229699"/>
        <n v="43448.350848132402"/>
        <n v="19136.364205285299"/>
        <n v="16870.187481818"/>
        <n v="21447.9084530031"/>
        <n v="11229.3455856704"/>
        <n v="20964.3986690237"/>
        <n v="43054.653981073803"/>
        <n v="21031.759211334302"/>
        <n v="48989.697122044498"/>
        <n v="19564.730353206502"/>
        <n v="39561.236717088999"/>
        <n v="18235.414140711298"/>
        <n v="11040.958629268"/>
        <n v="24973.489791533299"/>
        <n v="4666.13709916262"/>
        <n v="27349.683692315"/>
        <n v="18532.066112945999"/>
        <n v="47974.3935154559"/>
        <n v="6222.3646130769803"/>
        <n v="9189.2893690248293"/>
        <n v="5294.3606382112703"/>
        <n v="23192.0217117625"/>
        <n v="15276.0182694015"/>
        <n v="32769.166144468902"/>
        <n v="29764.490055298102"/>
        <n v="46969.611679170797"/>
        <n v="20057.9832793149"/>
        <n v="9941.1743763829709"/>
        <n v="19859.058714248"/>
        <n v="17782.743947627401"/>
        <n v="14918.8531107501"/>
        <n v="4419.1066584969003"/>
        <n v="13290.726571961"/>
        <n v="46913.255326635801"/>
        <n v="17431.4195573875"/>
        <n v="8426.3913087383607"/>
        <n v="30698.234587921801"/>
        <n v="24187.2334685594"/>
        <n v="14580.675566612201"/>
        <n v="39716.912907926897"/>
        <n v="19079.517750498999"/>
        <n v="32393.697617211499"/>
        <n v="22101.802132493001"/>
        <n v="42442.482266730403"/>
        <n v="41049.031052449202"/>
        <n v="39397.532869500901"/>
        <n v="6516.2176207491902"/>
        <n v="1291.1943106706101"/>
        <n v="45275.821458959399"/>
        <n v="40931.173462906998"/>
        <n v="27049.019366713099"/>
        <n v="4246.6255537625802"/>
        <n v="40806.765033179399"/>
        <n v="26061.8709594135"/>
        <n v="44693.507219856903"/>
        <n v="33081.6293236376"/>
        <n v="10602.809765571301"/>
        <n v="6391.1608044937102"/>
        <n v="22625.9263772378"/>
        <n v="39144.886167163299"/>
        <n v="7128.8072124606197"/>
        <n v="45671.5448316041"/>
        <n v="26591.126249455199"/>
        <n v="24267.379594454502"/>
        <n v="27608.160156980499"/>
        <n v="29111.892896914302"/>
        <n v="28633.4074721014"/>
        <n v="46267.869149613398"/>
        <n v="21156.642120306198"/>
        <n v="33733.332286762299"/>
        <n v="25892.405116587601"/>
        <n v="39163.848677322298"/>
        <n v="49167.640130179097"/>
        <n v="28844.560259984399"/>
        <n v="49879.1601611714"/>
        <n v="17631.075841040401"/>
        <n v="3700.4927920206001"/>
        <n v="36627.551050547103"/>
        <n v="14748.686149267"/>
        <n v="14276.473403480701"/>
        <n v="26506.958402153599"/>
        <n v="32905.673599632501"/>
        <n v="21584.2872464377"/>
        <n v="23716.2213892451"/>
        <n v="29720.632182122899"/>
        <n v="35285.826961641404"/>
        <n v="14024.9701926374"/>
        <n v="34668.0850383836"/>
        <n v="6533.8442313952401"/>
        <n v="38349.770093506297"/>
        <n v="33896.988099156799"/>
        <n v="10049.968524517901"/>
        <n v="36233.913241242699"/>
        <n v="1152.3107432803799"/>
        <n v="5718.7803724490004"/>
        <n v="2906.5383663365801"/>
        <n v="28204.476806295199"/>
        <n v="49191.4000427758"/>
        <n v="2964.95391955578"/>
        <n v="31485.900688117101"/>
        <n v="49277.2293147417"/>
        <n v="3621.5364497486498"/>
        <n v="17453.282069960998"/>
        <n v="37424.8967129741"/>
        <n v="16902.316175898701"/>
        <n v="41333.6016268534"/>
        <n v="15224.859755552799"/>
        <n v="30026.2305373544"/>
        <n v="4176.8348994721"/>
        <n v="15278.4369745022"/>
        <n v="20253.070430926298"/>
        <n v="19801.4895151692"/>
        <n v="4211.7173828099603"/>
        <n v="1582.0782060576701"/>
        <n v="47333.649920288903"/>
        <n v="12933.872382485801"/>
        <n v="37392.013974712201"/>
        <n v="41412.004764199097"/>
        <n v="25917.703226027701"/>
        <n v="15196.3518370651"/>
        <n v="5101.9467188142598"/>
        <n v="43449.653489623299"/>
        <n v="45706.984791157003"/>
        <n v="27895.209045866399"/>
        <n v="38752.271690966802"/>
        <n v="39688.136030847301"/>
        <n v="40786.131917353901"/>
        <n v="29275.649546296499"/>
        <n v="45653.7607171661"/>
        <n v="7396.1681313416402"/>
        <n v="27764.172527570499"/>
        <n v="1982.2352284625599"/>
        <n v="28263.447031166699"/>
        <n v="28889.051684635699"/>
        <n v="14496.099640500101"/>
        <n v="20373.091879018499"/>
        <n v="15159.5847955883"/>
        <n v="40266.148230429499"/>
        <n v="19836.922036712898"/>
        <n v="44240.088879971699"/>
        <n v="6140.6622830433698"/>
        <n v="39318.358148399799"/>
        <n v="16542.843408778401"/>
        <n v="20309.542732046099"/>
        <n v="23574.019521694801"/>
        <n v="31217.055872418099"/>
        <n v="2894.0332957492401"/>
        <n v="15008.7725190529"/>
        <n v="16215.102176726499"/>
        <n v="3767.5211511368402"/>
        <n v="9527.8589421469696"/>
        <n v="42521.873760269998"/>
        <n v="26139.543144827301"/>
        <n v="16173.1551860421"/>
        <n v="11306.885137040499"/>
        <n v="26513.982826152998"/>
        <n v="11627.8940835097"/>
        <n v="20523.4776346566"/>
        <n v="21608.956225414098"/>
        <n v="44176.798501810801"/>
        <n v="8920.2793349638596"/>
        <n v="1848.48537467545"/>
        <n v="46979.659169599101"/>
        <n v="11245.901145231601"/>
        <n v="15531.442175944499"/>
        <n v="21093.9985408543"/>
        <n v="37081.561963568201"/>
        <n v="13131.3780596041"/>
        <n v="21820.0317750586"/>
        <n v="34874.324720741002"/>
        <n v="4096.6290472914197"/>
        <n v="23389.084891015998"/>
        <n v="21445.7673329071"/>
        <n v="22962.936095826699"/>
        <n v="36032.081273543597"/>
        <n v="12858.5568830545"/>
        <n v="12294.3978350126"/>
        <n v="24257.7607657316"/>
        <n v="20948.274451910402"/>
        <n v="4934.6187626819701"/>
        <n v="28388.147738741602"/>
        <n v="23002.282706269601"/>
        <n v="24020.733817810298"/>
        <n v="40933.058438891298"/>
        <n v="45493.200610768101"/>
        <n v="16480.561354994399"/>
        <n v="19364.292544363499"/>
        <n v="15892.9960652339"/>
        <n v="5043.7536040387504"/>
        <n v="22064.3963253199"/>
        <n v="13091.4720703936"/>
        <n v="28550.080163775201"/>
        <n v="42537.047682726501"/>
        <n v="28236.858927967001"/>
        <n v="46014.453657459999"/>
        <n v="49379.479335344797"/>
        <n v="39616.859958518398"/>
        <n v="15613.087118720599"/>
        <n v="19944.1137005288"/>
        <n v="21113.1914150023"/>
        <n v="11744.960012023501"/>
        <n v="9932.0981508700497"/>
        <n v="20852.648987645702"/>
        <n v="19452.3435467321"/>
        <n v="36635.809306552299"/>
        <n v="20662.848665624399"/>
        <n v="42660.638251246201"/>
        <n v="20474.6125206947"/>
        <n v="32365.593377994301"/>
        <n v="36560.364857543398"/>
        <n v="32722.506714987201"/>
        <n v="19162.047514277401"/>
        <n v="9147.7557753662895"/>
        <n v="32543.397376433899"/>
        <n v="26899.292786988899"/>
        <n v="22863.633180661102"/>
        <n v="2370.5942409843601"/>
        <n v="31802.0091842611"/>
        <n v="13120.256411533301"/>
        <n v="32086.237733317201"/>
        <n v="10243.5325881272"/>
        <n v="2932.65050455962"/>
        <n v="20466.5353838788"/>
        <n v="43354.013014215598"/>
        <n v="40219.590871076703"/>
        <n v="27367.822224001098"/>
        <n v="31385.989006774202"/>
        <n v="32694.662165246598"/>
        <n v="49995.902283221098"/>
        <n v="24549.3367687217"/>
        <n v="25040.732098412002"/>
        <n v="32227.051522518701"/>
        <n v="31606.9469711407"/>
        <n v="33631.463439198698"/>
        <n v="37441.3346924047"/>
        <n v="22804.3296614551"/>
        <n v="29185.0800723701"/>
        <n v="46947.169445363201"/>
        <n v="14007.126181916599"/>
        <n v="41396.865371356202"/>
        <n v="5992.24218603181"/>
        <n v="28071.733800422"/>
        <n v="17768.198240681999"/>
        <n v="1421.1737376977201"/>
        <n v="39779.325918525399"/>
        <n v="29144.1690981754"/>
        <n v="33255.590649388701"/>
        <n v="23867.496630199701"/>
        <n v="18902.431557874399"/>
        <n v="23071.510486872201"/>
        <n v="17563.329851257"/>
        <n v="25172.363916808499"/>
        <n v="42259.154880873997"/>
        <n v="46972.341781159201"/>
        <n v="27633.450138757598"/>
        <n v="23128.8168754455"/>
        <n v="44314.407545195201"/>
        <n v="1207.3815318772099"/>
        <n v="32098.891980889101"/>
        <n v="10865.897940233501"/>
        <n v="10149.9279737987"/>
        <n v="38305.126906751299"/>
        <n v="36158.412476397702"/>
        <n v="45240.426672006601"/>
        <n v="3446.7423231202902"/>
        <n v="44771.174368312"/>
        <n v="31620.935752944399"/>
        <n v="18258.212595218502"/>
        <n v="36755.736412270497"/>
        <n v="46086.262768810098"/>
        <n v="15030.2034733653"/>
        <n v="34096.991200172997"/>
        <n v="1648.6815797705201"/>
        <n v="17437.233275508199"/>
        <n v="21597.844402057199"/>
        <n v="21970.208900318801"/>
        <n v="5694.3854568818097"/>
        <n v="38143.409742014701"/>
        <n v="26938.240387779198"/>
        <n v="33250.4365279708"/>
        <n v="48301.5902788038"/>
        <n v="1057.01733280132"/>
        <n v="21290.551611598901"/>
        <n v="34894.7419122309"/>
        <n v="35752.346831543597"/>
        <n v="17516.448251396399"/>
        <n v="48512.205749266999"/>
        <n v="4221.5214141119905"/>
        <n v="45622.740888085202"/>
        <n v="21415.300355684201"/>
        <n v="37088.867607658802"/>
        <n v="42332.963412168501"/>
        <n v="15554.6378092827"/>
        <n v="16342.647401791"/>
        <n v="49793.614816040303"/>
        <n v="22695.255248953101"/>
        <n v="1205.00234488301"/>
        <n v="27851.9095768814"/>
        <n v="4776.3355657856"/>
        <n v="34345.202558061697"/>
        <n v="46053.183405864103"/>
        <n v="44332.883426381799"/>
        <n v="36239.181233263596"/>
        <n v="8158.8013586168499"/>
        <n v="19640.219742110701"/>
        <n v="22270.2168132273"/>
        <n v="12722.916124155099"/>
        <n v="28704.598234272999"/>
        <n v="13297.9780572298"/>
        <n v="39010.692564036603"/>
        <n v="29714.106323453099"/>
        <n v="36090.283569056803"/>
        <n v="17107.5512802052"/>
        <n v="22361.0750984933"/>
        <n v="44852.062057891701"/>
        <n v="8234.3471363227909"/>
        <n v="26891.698187647798"/>
        <n v="16118.4645199638"/>
        <n v="16768.889586163899"/>
        <n v="19440.152454800798"/>
        <n v="45196.079557634199"/>
        <n v="42604.698303554302"/>
        <n v="23105.489647095201"/>
        <n v="34805.289146535702"/>
        <n v="45477.060141208603"/>
        <n v="40869.317220283701"/>
        <n v="11299.297085603501"/>
        <n v="36884.812212755503"/>
        <n v="10369.0778668935"/>
        <n v="38231.915430776702"/>
        <n v="16917.903471001999"/>
        <n v="27717.007452363901"/>
        <n v="43211.090936602799"/>
        <n v="6053.0510172097402"/>
        <n v="44509.265795405299"/>
        <n v="33644.878187553702"/>
        <n v="45339.757801689397"/>
        <n v="49505.1794269405"/>
        <n v="46925.432959893798"/>
        <n v="42997.258503071098"/>
        <n v="47905.598780648099"/>
        <n v="5607.5789234838003"/>
        <n v="41928.029353202"/>
        <n v="40919.773311029297"/>
        <n v="14885.3964163049"/>
        <n v="5404.2265931791399"/>
        <n v="45155.856245248899"/>
        <n v="39256.518592576002"/>
        <n v="15720.767589225199"/>
        <n v="39576.441565297202"/>
        <n v="34993.850535433201"/>
        <n v="27529.974408206301"/>
        <n v="37608.997289799903"/>
        <n v="32822.538609084899"/>
        <n v="29257.618560901101"/>
        <n v="17633.188639169999"/>
        <n v="8574.6865437981396"/>
        <n v="6977.99268897613"/>
        <n v="25957.890155685898"/>
        <n v="6332.7824057403404"/>
        <n v="47086.468899492"/>
        <n v="41660.020581082099"/>
        <n v="16076.5704882518"/>
        <n v="37180.6523131676"/>
        <n v="10184.7549745905"/>
        <n v="18195.180826518401"/>
        <n v="38187.576213977904"/>
        <n v="27449.296435906901"/>
        <n v="31849.153270223102"/>
        <n v="25969.070628162899"/>
        <n v="18694.211900930099"/>
        <n v="49289.851167576897"/>
        <n v="47926.653740724301"/>
        <n v="23986.896773985201"/>
        <n v="46020.765882942404"/>
        <n v="26981.634820855299"/>
        <n v="31318.465829453999"/>
        <n v="38453.171064000497"/>
        <n v="41619.302479895698"/>
        <n v="45714.633577667599"/>
        <n v="9757.9789104907595"/>
        <n v="9100.3699297643998"/>
        <n v="21578.287828410299"/>
        <n v="27788.694463783599"/>
        <n v="10237.9289638544"/>
        <n v="27513.435346467399"/>
        <n v="15255.912575103601"/>
        <n v="39339.967602410601"/>
        <n v="1103.5589034954201"/>
        <n v="2979.5500972293498"/>
        <n v="44909.603265663398"/>
        <n v="37366.261624360603"/>
        <n v="37089.490284517902"/>
        <n v="14580.828009319501"/>
        <n v="18765.389652883401"/>
        <n v="16523.3422508111"/>
        <n v="2342.51387013761"/>
        <n v="12478.887558640399"/>
        <n v="25017.528171226"/>
        <n v="39365.9203726739"/>
        <n v="20784.897071870299"/>
        <n v="21031.464198080299"/>
        <n v="35444.100570110502"/>
        <n v="31866.124175432698"/>
        <n v="41283.0462065834"/>
        <n v="35678.113133597399"/>
        <n v="46000.954910870299"/>
        <n v="10042.0612189234"/>
        <n v="12396.7675048931"/>
        <n v="25656.667166199499"/>
        <n v="36841.182940711697"/>
        <n v="19075.959559934501"/>
        <n v="1068.4196591442101"/>
        <n v="40613.149785464302"/>
        <n v="25776.085524792601"/>
        <n v="44064.145699729299"/>
        <n v="4628.5165951708595"/>
        <n v="11316.0385682301"/>
        <n v="6891.4922207740001"/>
        <n v="42373.154448485802"/>
        <n v="8930.3750118070693"/>
        <n v="36371.683318859497"/>
        <n v="49180.384090852502"/>
        <n v="38860.1832855705"/>
        <n v="14467.820121607499"/>
        <n v="10984.1229476018"/>
        <n v="17204.349052327299"/>
        <n v="26631.294280264501"/>
        <n v="31899.2246420134"/>
        <n v="20828.840333860298"/>
        <n v="24170.867238124101"/>
        <n v="47536.940544924102"/>
        <n v="45778.730706115297"/>
        <n v="3024.2314154897299"/>
        <n v="13651.0464376209"/>
        <n v="8424.6522216870308"/>
        <n v="45904.679949327401"/>
        <n v="26586.927559572101"/>
        <n v="15702.215911687599"/>
        <n v="18055.322911241801"/>
        <n v="25216.236316628801"/>
        <n v="14059.115889418699"/>
        <n v="29362.314410229799"/>
        <n v="15749.302925231999"/>
        <n v="43393.654250957203"/>
        <n v="8766.8986747934196"/>
        <n v="13777.3193646828"/>
        <n v="12926.2938577491"/>
        <n v="28768.908112164001"/>
        <n v="40075.663903693698"/>
        <n v="14805.486471992999"/>
        <n v="42216.449402984297"/>
        <n v="9110.6616126639401"/>
        <n v="6635.9955332432"/>
        <n v="9725.5564294167107"/>
        <n v="22499.588899128899"/>
        <n v="47725.059358889797"/>
        <n v="45814.581808294301"/>
        <n v="40812.918906697501"/>
        <n v="6052.4823154625701"/>
        <n v="15914.2483162269"/>
        <n v="5402.8334605343498"/>
        <n v="48779.537910585401"/>
        <n v="47431.905701592099"/>
        <n v="4600.00846254721"/>
        <n v="29210.176374035698"/>
        <n v="1739.10610827501"/>
        <n v="34865.241658574698"/>
        <n v="23130.8414240735"/>
        <n v="15045.975502391901"/>
        <n v="20414.822086511602"/>
        <n v="41697.874001312899"/>
        <n v="48391.141472889904"/>
        <n v="41756.774262433602"/>
        <n v="13041.684990853901"/>
        <n v="42964.941605906999"/>
        <n v="11222.6087293036"/>
        <n v="16362.1760064344"/>
        <n v="5585.9515547291403"/>
        <n v="27505.074372191601"/>
        <n v="44867.863807237598"/>
        <n v="41457.563773629998"/>
        <n v="43405.733567941301"/>
        <n v="42718.146195177098"/>
        <n v="14688.6277362853"/>
        <n v="19994.696288735799"/>
        <n v="12083.6886677072"/>
        <n v="44427.0057834256"/>
        <n v="40416.104503448398"/>
        <n v="37843.553991663503"/>
        <n v="44415.9047323821"/>
        <n v="26578.871163079199"/>
        <n v="8114.2230482311797"/>
        <n v="30015.781332064598"/>
        <n v="36560.715269283399"/>
        <n v="13414.902698189901"/>
        <n v="33745.521337529797"/>
        <n v="37448.589503075003"/>
        <n v="41365.999000531803"/>
        <n v="20613.5869332445"/>
        <n v="20051.093613361001"/>
        <n v="9318.1097923010802"/>
        <n v="14688.055256720199"/>
        <n v="42913.035524569699"/>
        <n v="1811.53225259031"/>
        <n v="34238.727277242899"/>
        <n v="40647.756070176598"/>
        <n v="12229.384660404599"/>
        <n v="29235.7177585053"/>
        <n v="19300.809354268102"/>
        <n v="7622.0715704574004"/>
        <n v="34345.708289557202"/>
        <n v="24704.999343845499"/>
        <n v="28072.350094062502"/>
        <n v="8156.96603229836"/>
        <n v="45387.881890752898"/>
        <n v="38174.646162379599"/>
        <n v="11566.110209267599"/>
        <n v="20677.591587303701"/>
        <n v="28577.1268817526"/>
        <n v="9158.5472033677706"/>
        <n v="19497.118528829698"/>
        <n v="28022.267427037601"/>
        <n v="31184.8806068716"/>
        <n v="27108.2664111226"/>
        <n v="15921.2354070075"/>
        <n v="32916.662770123403"/>
        <n v="38890.943912353599"/>
        <n v="8802.2371660781591"/>
        <n v="6723.3767858370302"/>
        <n v="32553.8711861271"/>
        <n v="14114.800108453601"/>
        <n v="38708.227622719402"/>
        <n v="47121.865926976097"/>
        <n v="11554.069238964599"/>
        <n v="6095.2797085249704"/>
        <n v="1540.00414422876"/>
        <n v="32508.753380955299"/>
        <n v="6870.6182616136903"/>
        <n v="38855.980883038501"/>
        <n v="37962.270525857297"/>
        <n v="39286.8040458861"/>
        <n v="29654.088268344101"/>
        <n v="31300.285186323999"/>
        <n v="3919.87575970647"/>
        <n v="28406.254402940998"/>
        <n v="16912.606878360501"/>
        <n v="17293.558492254298"/>
        <n v="19440.584963511101"/>
        <n v="10428.6568299888"/>
        <n v="1636.1738512812999"/>
        <n v="5312.1736173784502"/>
        <n v="45709.627953600102"/>
        <n v="39668.901853167401"/>
        <n v="1880.3229665408401"/>
        <n v="49136.017199237001"/>
        <n v="18484.011126589401"/>
        <n v="42819.608729911401"/>
        <n v="11421.424587511399"/>
        <n v="43819.8907458229"/>
        <n v="33593.185773733698"/>
        <n v="14213.2438315989"/>
        <n v="30845.430760707099"/>
        <n v="3962.8255015053201"/>
        <n v="41428.5739913746"/>
        <n v="28087.5219551886"/>
        <n v="6795.9091520973798"/>
        <n v="26105.814302826398"/>
        <n v="23861.3958639757"/>
        <n v="46894.362881570698"/>
        <n v="32665.798488631299"/>
        <n v="8021.4944089129403"/>
        <n v="10153.6857523982"/>
        <n v="35046.632572330003"/>
        <n v="32647.809428207602"/>
        <n v="22610.8375483538"/>
        <n v="48790.597630497301"/>
        <n v="31867.740481754201"/>
        <n v="11306.5507926014"/>
        <n v="30646.709999666298"/>
        <n v="31593.686057520699"/>
        <n v="30117.146512735399"/>
        <n v="40893.6678952808"/>
        <n v="12707.296002540899"/>
        <n v="43962.387949559503"/>
        <n v="23492.2629012818"/>
        <n v="46174.2259996504"/>
        <n v="14429.2216306113"/>
        <n v="24056.935522749998"/>
        <n v="44002.487183636898"/>
        <n v="47390.492934947702"/>
        <n v="6691.8127599877398"/>
        <n v="37015.508894651"/>
        <n v="45946.512142994303"/>
        <n v="28445.7349462479"/>
        <n v="4090.5810590825299"/>
        <n v="33388.538592361299"/>
        <n v="42680.1297791978"/>
        <n v="25301.234037396702"/>
        <n v="41931.1837070357"/>
        <n v="24260.336634343599"/>
        <n v="31811.795148321798"/>
        <n v="7490.1395321259497"/>
        <n v="45060.352007548499"/>
        <n v="34216.257613072703"/>
        <n v="47306.0835653256"/>
        <n v="39659.838644388699"/>
        <n v="1032.64027995379"/>
        <n v="1497.44062149669"/>
        <n v="13067.4264972206"/>
        <n v="12533.8144453487"/>
        <n v="40389.991448140798"/>
        <n v="18806.551321118299"/>
        <n v="36453.7432400666"/>
        <n v="27278.165514539702"/>
        <n v="37147.200363707001"/>
        <n v="13732.0208726283"/>
        <n v="6473.0604116008399"/>
        <n v="20591.375481322"/>
        <n v="19699.639448510701"/>
        <n v="40051.388905539199"/>
        <n v="23341.601693307999"/>
        <n v="36187.796011793398"/>
        <n v="17809.3665088784"/>
        <n v="39649.465913420099"/>
        <n v="17758.482864539099"/>
        <n v="31630.193173807798"/>
        <n v="18519.2131201421"/>
        <n v="9000.7891735464891"/>
        <n v="35644.046660242901"/>
        <n v="3043.8386640533899"/>
        <n v="28812.132979125501"/>
        <n v="8071.7198877392902"/>
        <n v="32768.4675896771"/>
        <n v="27916.007871089201"/>
        <n v="22474.987936069901"/>
        <n v="43030.721221674597"/>
        <n v="7065.0896305414999"/>
        <n v="11936.9251471116"/>
        <n v="38494.164606787497"/>
        <n v="20649.828523271"/>
        <n v="20321.8297907171"/>
        <n v="18810.163473376499"/>
        <n v="40109.398009265402"/>
        <n v="26442.436843884701"/>
        <n v="26277.137852382701"/>
        <n v="33692.742282837899"/>
        <n v="17786.095130184902"/>
        <n v="33846.150764366997"/>
        <n v="38276.238591547197"/>
        <n v="5416.5517109828597"/>
        <n v="25298.1760980586"/>
        <n v="19405.7437783354"/>
        <n v="37290.977520786902"/>
        <n v="10706.0345891001"/>
        <n v="28900.615874040399"/>
        <n v="45920.883919530403"/>
        <n v="25881.003205332599"/>
        <n v="11079.522166435299"/>
        <n v="41310.604553457102"/>
        <n v="47097.003104629803"/>
        <n v="14677.4653081739"/>
        <n v="20176.547475151201"/>
        <n v="28438.630221990599"/>
        <n v="42590.117749756602"/>
        <n v="8827.3207765359202"/>
        <n v="19640.8968399404"/>
        <n v="8533.9067856127604"/>
        <n v="23038.829208725801"/>
        <n v="24628.035065105702"/>
        <n v="24657.164361405201"/>
        <n v="31961.919675159301"/>
        <n v="22426.243495701499"/>
        <n v="20842.397571364701"/>
        <n v="33766.849104075103"/>
        <n v="45109.450595408402"/>
        <n v="31842.627595819202"/>
        <n v="43350.303800880203"/>
        <n v="10448.8043189615"/>
        <n v="19038.5820529146"/>
        <n v="21487.359120039098"/>
        <n v="25595.8515098239"/>
        <n v="21375.617664770802"/>
        <n v="7155.0590160509701"/>
        <n v="46881.140900522099"/>
        <n v="25543.612225076999"/>
        <n v="36127.452780423802"/>
        <n v="28540.132776710299"/>
        <n v="23932.090249903202"/>
        <n v="24059.718542100101"/>
        <n v="32678.741347794399"/>
        <n v="18930.468397027002"/>
        <n v="39000.1908406441"/>
        <n v="20629.373432074099"/>
        <n v="8335.9935830947707"/>
        <n v="41013.941137007401"/>
        <n v="29226.5207275803"/>
        <n v="31895.2382228034"/>
        <n v="28646.345338695901"/>
        <n v="37691.092316237802"/>
        <n v="17421.461555313901"/>
        <n v="19507.321512398201"/>
        <n v="16143.5592362979"/>
        <n v="31769.193030406699"/>
        <n v="21760.2662284453"/>
        <n v="19681.998200715901"/>
        <n v="24669.5826197317"/>
        <n v="24033.863811942701"/>
        <n v="30477.159338650101"/>
        <n v="35848.737466209197"/>
        <n v="42732.721292170798"/>
        <n v="11341.7758209894"/>
        <n v="27854.429746827402"/>
        <n v="4134.0784332604399"/>
        <n v="21613.8462330164"/>
        <n v="19878.806407342101"/>
        <n v="11822.494922749"/>
        <n v="25331.852437222198"/>
        <n v="10712.8444836694"/>
        <n v="26731.998537993"/>
        <n v="37918.216753974302"/>
        <n v="44202.606508732802"/>
        <n v="25827.760275844401"/>
        <n v="5061.5087081625497"/>
        <n v="30565.476573599801"/>
        <n v="34177.077949129802"/>
        <n v="19615.077338255"/>
        <n v="29820.110013628098"/>
        <n v="9535.9040150487708"/>
        <n v="48623.354444113502"/>
        <n v="27691.667949390601"/>
        <n v="8501.8519877049694"/>
        <n v="49838.146289266799"/>
        <n v="40924.3921393911"/>
        <n v="26099.466675181298"/>
        <n v="48329.154747192901"/>
        <n v="24511.625240985799"/>
        <n v="5047.7263657896001"/>
        <n v="24868.731572862202"/>
        <n v="44371.566127537597"/>
        <n v="48879.920259535997"/>
        <n v="6917.4583773330396"/>
        <n v="39182.239327105599"/>
        <n v="35939.431691138197"/>
        <n v="49665.224426315399"/>
        <n v="14325.0419153612"/>
        <n v="4777.1181502780601"/>
        <n v="5338.3554434521702"/>
        <n v="14861.223174443299"/>
        <n v="35704.014565525002"/>
        <n v="37962.746553683603"/>
        <n v="24363.8256371307"/>
        <n v="19209.954130970302"/>
        <n v="24081.5361724084"/>
        <n v="12770.3069700491"/>
        <n v="1758.2493908085801"/>
        <n v="21621.459770268601"/>
        <n v="29037.788393762599"/>
        <n v="37033.877486846599"/>
        <n v="22688.338745446799"/>
        <n v="4952.3275224801901"/>
        <n v="25037.6718007868"/>
        <n v="16297.8721617677"/>
        <n v="46451.511348597604"/>
        <n v="32906.753750441603"/>
        <n v="20103.4759168411"/>
        <n v="1282.4935905657201"/>
        <n v="23715.361937958602"/>
        <n v="37623.280592608498"/>
        <n v="25266.668359697502"/>
        <n v="11546.9814242334"/>
        <n v="20328.8876347431"/>
        <n v="36342.6522711711"/>
        <n v="25154.555652474501"/>
        <n v="18472.705147173801"/>
        <n v="5949.3447742265698"/>
        <n v="17451.117258502301"/>
        <n v="32168.443553115401"/>
        <n v="47469.151036631003"/>
        <n v="18154.347850080801"/>
        <n v="24676.963650680998"/>
        <n v="32774.2780994766"/>
        <n v="29153.8753303429"/>
        <n v="39678.658237243297"/>
        <n v="46876.458858476297"/>
        <n v="38679.957633031998"/>
        <n v="19038.612746642899"/>
        <n v="46066.493455449498"/>
        <n v="42093.412366875702"/>
        <n v="7201.9224526578"/>
        <n v="35295.253089379403"/>
        <n v="26805.844816483801"/>
        <n v="23561.063561966701"/>
        <n v="10544.0008092076"/>
        <n v="21427.434062808399"/>
        <n v="38694.149033370399"/>
        <n v="22402.211993593199"/>
        <n v="28085.982626305999"/>
        <n v="49676.427317931302"/>
        <n v="38150.366976582402"/>
        <n v="37776.917498439099"/>
        <n v="42393.018367000499"/>
        <n v="27869.598900321598"/>
        <n v="9982.0742463443294"/>
        <n v="22650.7604757874"/>
        <n v="40119.375053281903"/>
        <n v="25083.939536984301"/>
        <n v="12276.707696736201"/>
        <n v="31441.234470429201"/>
        <n v="4639.5292352227198"/>
        <n v="31200.180801463299"/>
        <n v="16679.979027949401"/>
        <n v="34570.4325391249"/>
        <n v="23339.001442090499"/>
        <n v="35204.141747802998"/>
        <n v="36422.7521853012"/>
        <n v="34547.083305000997"/>
        <n v="15032.4873478849"/>
        <n v="31419.259785053098"/>
        <n v="47757.806443954098"/>
        <n v="11247.2795177138"/>
        <n v="33927.8822177494"/>
        <n v="46118.180619311599"/>
        <n v="49994.984740124703"/>
        <n v="46667.9393521901"/>
        <n v="29405.677088954599"/>
        <n v="5314.5746776018696"/>
        <n v="20946.115732783601"/>
        <n v="33266.615764341201"/>
        <n v="27881.591175703299"/>
        <n v="37615.216295228303"/>
        <n v="46442.466642577601"/>
        <n v="21405.019699250999"/>
        <n v="27974.3403721084"/>
        <n v="38826.993484144703"/>
        <n v="18925.580990275401"/>
        <n v="49148.490278450401"/>
        <n v="47518.052804986102"/>
        <n v="38332.051132604603"/>
        <n v="32331.495205226202"/>
        <n v="23091.7414142905"/>
        <n v="1792.4246196991901"/>
        <n v="35201.629425498199"/>
        <n v="9084.7924294294899"/>
        <n v="7182.4457062404599"/>
        <n v="27475.719219408798"/>
        <n v="17433.153686754202"/>
        <n v="40652.264979620901"/>
        <n v="2164.9256915322899"/>
        <n v="11936.684518157401"/>
        <n v="40389.123449402701"/>
        <n v="49666.216542355301"/>
        <n v="25006.886745132899"/>
        <n v="12741.717323205999"/>
        <n v="3934.3505548011999"/>
        <n v="34556.180802071198"/>
        <n v="33799.186459945697"/>
        <n v="23507.982618731901"/>
        <n v="21561.712167924601"/>
        <n v="35047.3597068811"/>
        <n v="36394.5827148893"/>
        <n v="37071.550795133102"/>
        <n v="35893.538263161397"/>
        <n v="31995.895731988399"/>
        <n v="29794.515563324101"/>
        <n v="36944.422185275202"/>
        <n v="8886.0462237769498"/>
        <n v="11192.3282077966"/>
        <n v="34227.003024658698"/>
        <n v="23325.616210738099"/>
        <n v="44960.752132101297"/>
        <n v="18996.551498971301"/>
        <n v="31334.069244997401"/>
        <n v="4091.4110310219999"/>
        <n v="6894.1482150349602"/>
        <n v="40706.282328501999"/>
        <n v="2575.0630024205798"/>
        <n v="21893.4403928596"/>
        <n v="21771.5999866856"/>
        <n v="27047.145959020501"/>
        <n v="32383.990986224198"/>
        <n v="45081.990197925501"/>
        <n v="20121.1790094838"/>
        <n v="32826.241848375597"/>
        <n v="5866.3168452296504"/>
        <n v="47899.5361950472"/>
        <n v="41036.068654805"/>
        <n v="8697.3721469529792"/>
        <n v="14001.503518408799"/>
        <n v="22539.709852770698"/>
        <n v="9156.8811617934407"/>
        <n v="18674.1708847677"/>
        <n v="20987.895485763998"/>
        <n v="3841.9003701660399"/>
        <n v="45043.782661478697"/>
        <n v="35467.442076330102"/>
        <n v="22277.6487344864"/>
        <n v="23976.967114846299"/>
        <n v="38112.842668666402"/>
        <n v="35544.968457691502"/>
        <n v="25660.6225240776"/>
        <n v="17973.915915875601"/>
        <n v="18281.015579073701"/>
        <n v="44655.757648667"/>
        <n v="20851.092556264099"/>
        <n v="9669.6831573645595"/>
        <n v="6326.7666764434798"/>
        <n v="24893.814095624501"/>
        <n v="26273.947742214601"/>
        <n v="20235.3594801949"/>
        <n v="23083.147640566702"/>
        <n v="28869.7141201306"/>
        <n v="20216.305803834101"/>
        <n v="15796.4584884494"/>
        <n v="36694.772988380799"/>
        <n v="16087.6208867679"/>
        <n v="39706.2310948331"/>
        <n v="45312.5178879003"/>
        <n v="15730.346149122501"/>
        <n v="15488.3645299367"/>
        <n v="27435.353300764498"/>
        <n v="8270.48926294599"/>
        <n v="3514.0044573833502"/>
        <n v="15027.6434793426"/>
        <n v="36845.368376636703"/>
        <n v="29932.570757261299"/>
        <n v="40339.722335899198"/>
        <n v="13107.2398977716"/>
        <n v="41842.108342909203"/>
        <n v="38383.377799786198"/>
        <n v="5050.9401213502397"/>
        <n v="30642.479451448598"/>
        <n v="22871.0613436276"/>
        <n v="31725.3211722132"/>
        <n v="38111.293812937103"/>
        <n v="34769.032221782698"/>
        <n v="12988.802892543499"/>
        <n v="41742.004757995099"/>
        <n v="16665.6216664782"/>
        <n v="18732.852448922298"/>
        <n v="18620.4232787119"/>
        <n v="33858.914133816397"/>
        <n v="47742.401247602596"/>
        <n v="45316.064520751199"/>
        <n v="28162.980371112299"/>
        <n v="31633.725090664098"/>
        <n v="1586.6443087453299"/>
        <n v="34022.650854211897"/>
        <n v="29665.209360506102"/>
        <n v="43285.471247271002"/>
        <n v="4943.3352481380798"/>
        <n v="25491.459958240499"/>
        <n v="20321.171156775599"/>
        <n v="15054.4313751924"/>
        <n v="16119.092077507499"/>
        <n v="31823.361282712998"/>
        <n v="20575.373285883499"/>
        <n v="33948.7796270943"/>
        <n v="17038.0663658495"/>
        <n v="4520.4284710400998"/>
        <n v="33779.910290914297"/>
        <n v="3639.4685654168102"/>
        <n v="8593.3988700214995"/>
        <n v="17684.762010789"/>
        <n v="42808.6065968568"/>
        <n v="25360.569096716299"/>
        <n v="46447.277271371699"/>
        <n v="34669.982431882498"/>
        <n v="1548.3368775235399"/>
        <n v="20926.538191285199"/>
        <n v="8221.34815507653"/>
        <n v="24724.8421712567"/>
        <n v="48460.245027480101"/>
        <n v="4979.1053388120399"/>
        <n v="33656.770390228303"/>
        <n v="49409.780541472202"/>
        <n v="23589.2791407443"/>
        <n v="36036.699295173203"/>
        <n v="17953.426100249999"/>
        <n v="32516.290620891199"/>
        <n v="38807.749789608097"/>
        <n v="34759.860804141797"/>
        <n v="4781.3147843762099"/>
        <n v="43560.900995648197"/>
        <n v="40025.174561238397"/>
        <n v="24046.4840152496"/>
        <n v="24197.014145831799"/>
        <n v="32330.303114066501"/>
        <n v="42219.028025172003"/>
        <n v="28750.639875588899"/>
        <n v="8609.4590570710807"/>
        <n v="21971.3285992862"/>
        <n v="26554.520565862898"/>
        <n v="22516.256383108201"/>
        <n v="19400.181370063699"/>
        <n v="38277.622994703503"/>
        <n v="48914.000791120903"/>
        <n v="12266.841490467799"/>
        <n v="11503.7948155879"/>
        <n v="45007.351578048401"/>
        <n v="28805.913758427301"/>
        <n v="13529.073534769699"/>
        <n v="22423.161182527601"/>
        <n v="32514.971787729701"/>
        <n v="37903.844423875104"/>
        <n v="9115.0714992201993"/>
        <n v="19543.3388624254"/>
        <n v="41031.319888534897"/>
        <n v="19786.718088364501"/>
        <n v="18639.780088219701"/>
        <n v="29685.310988178298"/>
        <n v="18993.746786159001"/>
        <n v="2530.0986781064198"/>
        <n v="11123.524368918201"/>
        <n v="6078.4658802206104"/>
        <n v="13569.169535617501"/>
        <n v="17840.9693255604"/>
        <n v="5757.2361176924096"/>
        <n v="12680.7311077258"/>
        <n v="37467.4898156704"/>
        <n v="47506.445480423499"/>
        <n v="14314.168372631701"/>
        <n v="34613.163139388198"/>
        <n v="6220.4135271152099"/>
        <n v="31923.584737273501"/>
        <n v="23555.178661707501"/>
        <n v="44028.194460475803"/>
        <n v="15929.6918550872"/>
        <n v="46381.344506048903"/>
        <n v="43383.040981794999"/>
        <n v="12892.9774021263"/>
        <n v="33264.410768208203"/>
        <n v="28536.187706716999"/>
        <n v="46724.303541310401"/>
        <n v="33967.623063863699"/>
        <n v="19912.784888416401"/>
        <n v="37552.199067077498"/>
        <n v="24490.554625411201"/>
        <n v="49408.030005270302"/>
        <n v="18939.732687823001"/>
        <n v="10703.9995224579"/>
        <n v="34439.136907265303"/>
        <n v="41835.306103578601"/>
        <n v="29264.769962005601"/>
        <n v="42620.340763148801"/>
        <n v="39389.917548659003"/>
        <n v="2615.2791104108501"/>
        <n v="4001.3722185022898"/>
        <n v="35678.653215172802"/>
        <n v="33989.647398844398"/>
        <n v="19911.425574959099"/>
        <n v="5651.6890481389801"/>
        <n v="21329.582052576301"/>
        <n v="24040.2354312231"/>
        <n v="23528.637424411099"/>
        <n v="23054.343587157098"/>
        <n v="1118.8311260671501"/>
        <n v="20463.769187995898"/>
        <n v="39749.414892284301"/>
        <n v="18682.228558053699"/>
        <n v="26950.245286184501"/>
        <n v="21807.003212103202"/>
        <n v="27550.7672840591"/>
        <n v="28369.142535520401"/>
        <n v="48532.6939731983"/>
        <n v="34251.486535431199"/>
        <n v="34029.180643996202"/>
        <n v="37575.4171294517"/>
        <n v="45440.147047710903"/>
        <n v="19119.359111615198"/>
        <n v="31385.145862922502"/>
        <n v="37020.925858857197"/>
        <n v="49331.925357798202"/>
        <n v="16001.770406330001"/>
        <n v="17407.914278539101"/>
        <n v="40591.699265627401"/>
        <n v="4048.72564294729"/>
        <n v="3691.8492255466799"/>
        <n v="12470.9514019992"/>
        <n v="13336.2448633942"/>
        <n v="26175.413431594901"/>
        <n v="47798.352690945903"/>
        <n v="11312.3385620015"/>
        <n v="18171.276029255499"/>
        <n v="29189.589592356198"/>
        <n v="32701.9241442079"/>
        <n v="27167.536177824099"/>
        <n v="35365.036875674901"/>
        <n v="27082.468605574399"/>
        <n v="17765.328890597499"/>
        <n v="19121.810643384899"/>
        <n v="22691.318007906699"/>
        <n v="2702.25502894388"/>
        <n v="42216.522948794598"/>
        <n v="10475.950408254999"/>
        <n v="15449.0248821695"/>
        <n v="7498.0351771882897"/>
        <n v="16717.665164573998"/>
        <n v="46941.697956469601"/>
        <n v="22950.4186028279"/>
        <n v="14755.6899543207"/>
        <n v="5870.6379518630802"/>
        <n v="15237.945526635"/>
        <n v="12481.1011458004"/>
        <n v="42759.415139126497"/>
        <n v="2825.8628607741098"/>
        <n v="10502.4105167793"/>
        <n v="9699.4247727058992"/>
        <n v="20246.388784920298"/>
        <n v="20491.930584428799"/>
        <n v="37989.780508136799"/>
        <n v="24899.3397890454"/>
        <n v="6554.9365123002299"/>
        <n v="37746.779033824198"/>
        <n v="5808.2789377854597"/>
        <n v="28148.5758865223"/>
        <n v="23625.096899698401"/>
        <n v="19668.947533492301"/>
        <n v="17248.988402500301"/>
        <n v="17258.3212796644"/>
        <n v="8639.4997344719304"/>
        <n v="8106.6273156016496"/>
        <n v="5818.8065023274703"/>
        <n v="32194.513753575298"/>
        <n v="35646.352081199897"/>
        <n v="26452.040576515101"/>
        <n v="31430.898807959999"/>
        <n v="47938.144876293103"/>
        <n v="30105.378129919602"/>
        <n v="42995.6096365622"/>
        <n v="7460.3931998926901"/>
        <n v="15243.1583240369"/>
        <n v="11964.1375628732"/>
        <n v="6699.1781059485702"/>
        <n v="16736.248526230502"/>
        <n v="11280.9925236009"/>
        <n v="28638.768705460399"/>
        <n v="32711.121124200301"/>
        <n v="22880.7456708846"/>
        <n v="5500.38352277576"/>
        <n v="28412.454889008201"/>
        <n v="26980.772259470999"/>
        <n v="5906.0528930567398"/>
        <n v="19179.0314359933"/>
        <n v="17340.573465789901"/>
        <n v="32616.766004269"/>
        <n v="27332.660871939799"/>
        <n v="28922.659136935101"/>
        <n v="30019.690600064001"/>
        <n v="45584.155600008802"/>
        <n v="7130.6640834792397"/>
        <n v="13790.5062006098"/>
        <n v="40687.854481768198"/>
        <n v="42712.674859719496"/>
        <n v="43363.230230839101"/>
        <n v="35431.811342186797"/>
        <n v="13563.2490416235"/>
        <n v="32056.256179434"/>
        <n v="47026.891861322998"/>
        <n v="24754.647932548301"/>
        <n v="43047.411060184902"/>
        <n v="13743.409289062"/>
        <n v="27186.5090926911"/>
        <n v="42847.702062251403"/>
        <n v="46321.4890553765"/>
        <n v="16605.718483135399"/>
        <n v="38809.31012111"/>
        <n v="39549.447448843901"/>
        <n v="24944.632087054"/>
        <n v="42129.3500109581"/>
        <n v="12095.1177140897"/>
        <n v="21584.102294997501"/>
        <n v="22208.328318435801"/>
        <n v="16957.174202336199"/>
        <n v="23440.663892346602"/>
        <n v="13581.0089167484"/>
        <n v="9209.4535196164707"/>
        <n v="11578.2654994077"/>
        <n v="5287.3932500219898"/>
        <n v="30707.4870680897"/>
        <n v="24645.588870715601"/>
        <n v="25712.338420634998"/>
        <n v="19350.614914771199"/>
        <n v="2758.3357506372299"/>
        <n v="10659.365091990299"/>
        <n v="40322.320481317103"/>
        <n v="49397.9988626298"/>
        <n v="5866.1708862514297"/>
        <n v="29709.082207880601"/>
        <n v="18555.540732174799"/>
        <n v="22735.213280379299"/>
        <n v="3325.8547864829002"/>
        <n v="34689.217904932499"/>
        <n v="28623.4238004047"/>
        <n v="47707.818390026601"/>
        <n v="29031.9335696622"/>
        <n v="32403.867384594101"/>
        <n v="7013.7031381852703"/>
        <n v="30429.176780924299"/>
        <n v="13046.5610611752"/>
        <n v="30737.386124893601"/>
        <n v="37668.9923108726"/>
        <n v="18469.360164397502"/>
        <n v="4426.0050071548303"/>
        <n v="47765.517515754502"/>
        <n v="47699.035299229297"/>
        <n v="23380.073571168599"/>
        <n v="23913.339851483699"/>
        <n v="33910.754738299103"/>
        <n v="6015.9526746117799"/>
        <n v="10800.6100576359"/>
        <n v="46032.153093465698"/>
        <n v="36842.568703646"/>
        <n v="21535.951997553599"/>
        <n v="35388.828315787599"/>
        <n v="42470.149259777201"/>
        <n v="34773.1167227681"/>
        <n v="28835.0503528511"/>
        <n v="40706.7563671936"/>
        <n v="11879.459621555599"/>
        <n v="37112.459449054601"/>
        <n v="39823.190946868301"/>
        <n v="48754.9211461534"/>
        <n v="23012.892520303201"/>
        <n v="2166.5968446079501"/>
        <n v="16899.464928324702"/>
        <n v="41430.883864653901"/>
        <n v="47778.244349762899"/>
        <n v="15673.5570084714"/>
        <n v="2202.0029809990101"/>
        <n v="25428.736083784901"/>
        <n v="5079.1715863665804"/>
        <n v="15276.258410255999"/>
        <n v="15014.2572740697"/>
        <n v="27931.4353933807"/>
        <n v="11333.2110897316"/>
        <n v="43545.9388767032"/>
        <n v="3410.9377230354999"/>
        <n v="21444.502242224899"/>
        <n v="44948.769882155997"/>
        <n v="22781.127207473699"/>
        <n v="7796.3113864344496"/>
        <n v="32113.3018299348"/>
        <n v="41866.8530434032"/>
        <n v="14705.9714493583"/>
        <n v="47216.045086621598"/>
        <n v="47748.7163446419"/>
        <n v="42206.571599685602"/>
        <n v="18734.699485437999"/>
        <n v="39238.105158800201"/>
        <n v="4466.9219144162698"/>
        <n v="22135.067542435499"/>
        <n v="46663.7685997964"/>
        <n v="13049.755779648"/>
        <n v="17269.410679558699"/>
        <n v="8643.2003022091394"/>
        <n v="34921.003923048404"/>
        <n v="6765.8331684450804"/>
        <n v="26823.8622747304"/>
        <n v="16741.267080950402"/>
        <n v="12118.785653512299"/>
        <n v="38642.261031140202"/>
        <n v="47915.2144615285"/>
        <n v="30889.029780542201"/>
        <n v="36417.612845949698"/>
        <n v="37541.875298376297"/>
        <n v="34757.789754560697"/>
        <n v="13435.528635815201"/>
        <n v="31488.0271560851"/>
        <n v="21340.883654886999"/>
        <n v="27189.883261504201"/>
        <n v="33795.961294448403"/>
        <n v="44801.627006014904"/>
        <n v="45206.982043132302"/>
        <n v="42817.197797372297"/>
        <n v="28844.185454967101"/>
        <n v="40771.305737542403"/>
        <n v="41197.524026142397"/>
        <n v="44684.031270451102"/>
        <n v="26692.800531825898"/>
        <n v="14047.059542709399"/>
        <n v="23031.067994785899"/>
        <n v="37979.310921663899"/>
        <n v="48559.376378803703"/>
        <n v="26350.5327405711"/>
        <n v="38745.175874332497"/>
        <n v="15620.254668842501"/>
        <n v="20519.990160592501"/>
        <n v="42053.768830217799"/>
        <n v="11011.4641027534"/>
        <n v="44496.9101828403"/>
        <n v="35696.8573604536"/>
        <n v="23966.741174988001"/>
        <n v="18184.4801364177"/>
        <n v="40729.930295483697"/>
        <n v="24240.323103029401"/>
        <n v="41595.220254211497"/>
        <n v="42645.151121441202"/>
        <n v="8056.6055252484603"/>
        <n v="34659.157964069796"/>
        <n v="21619.576123891999"/>
        <n v="35817.969737550098"/>
        <n v="48335.9642806513"/>
        <n v="10810.1517372618"/>
        <n v="23232.5475392195"/>
        <n v="31485.605799092798"/>
        <n v="23193.9541951348"/>
        <n v="13795.300114503199"/>
        <n v="13225.1663845197"/>
        <n v="41041.614503997502"/>
        <n v="25090.9707405195"/>
        <n v="4427.7099088786599"/>
        <n v="39196.817937550797"/>
        <n v="37733.905033756302"/>
        <n v="38382.057692404298"/>
        <n v="40070.909940051897"/>
        <n v="4780.69319220735"/>
        <n v="6711.30707845492"/>
        <n v="24461.0920104666"/>
        <n v="8566.8571472501008"/>
        <n v="18698.2637485368"/>
        <n v="24288.4090304854"/>
        <n v="49318.252199491602"/>
        <n v="38857.260063280701"/>
        <n v="42473.727572099298"/>
        <n v="2313.3936147150698"/>
        <n v="14335.201916936099"/>
        <n v="13307.347612825901"/>
        <n v="40922.665964260799"/>
        <n v="29736.060639802501"/>
        <n v="49650.672882479899"/>
        <n v="32158.624331977098"/>
        <n v="16652.753202555101"/>
        <n v="39980.414305254802"/>
        <n v="35425.886041243401"/>
        <n v="6858.78949883526"/>
        <n v="36286.222945517096"/>
        <n v="9368.3040692405302"/>
        <n v="39832.754776661001"/>
        <n v="5439.1132257869303"/>
        <n v="25964.156646785799"/>
        <n v="30944.7831429613"/>
        <n v="3639.9027171622802"/>
        <n v="29362.847315438401"/>
        <n v="28095.844317371299"/>
        <n v="26808.059313445799"/>
        <n v="5747.3925161615398"/>
        <n v="47331.6191499591"/>
        <n v="28391.155072729001"/>
        <n v="36241.466525641001"/>
        <n v="13788.721955285901"/>
        <n v="5656.9830731089396"/>
        <n v="27286.862047469102"/>
        <n v="11794.2093467592"/>
        <n v="20330.483167828999"/>
        <n v="25956.520629540799"/>
        <n v="33120.346689502403"/>
        <n v="48186.317821770601"/>
        <n v="1725.11488966412"/>
        <n v="27613.682838009099"/>
        <n v="10205.1143532284"/>
        <n v="40729.627663466003"/>
        <n v="20494.000982512898"/>
        <n v="6485.9703067628698"/>
        <n v="3531.0686965692398"/>
        <n v="47419.397614663503"/>
        <n v="11198.217185056201"/>
        <n v="21250.4479398574"/>
        <n v="24744.986328930401"/>
        <n v="24646.9343546415"/>
        <n v="21209.203067302798"/>
        <n v="44446.009212659301"/>
        <n v="18734.461519565"/>
        <n v="29530.403785479601"/>
        <n v="14816.249950810599"/>
        <n v="35092.034414611502"/>
        <n v="5147.7654041799997"/>
        <n v="31242.295549311999"/>
        <n v="11720.131219777601"/>
        <n v="46252.887876411398"/>
        <n v="36914.841560711699"/>
        <n v="16708.970337510498"/>
        <n v="30199.155225932798"/>
        <n v="6725.07771364171"/>
        <n v="24267.258077744002"/>
        <n v="26137.619165325599"/>
        <n v="48795.972626352603"/>
        <n v="27439.215621042498"/>
        <n v="4692.2806568362503"/>
        <n v="7397.0756711141803"/>
        <n v="47210.792193835303"/>
        <n v="21104.795832559001"/>
        <n v="10612.010051060101"/>
        <n v="29534.064378737901"/>
        <n v="26695.446744601599"/>
        <n v="34762.966698467601"/>
        <n v="6062.3852702372496"/>
        <n v="21208.2880622552"/>
        <n v="4662.8257349817004"/>
        <n v="31462.122688446201"/>
        <n v="21106.014701906399"/>
        <n v="23271.652610987199"/>
        <n v="35072.3440788804"/>
        <n v="10615.9717349071"/>
        <n v="11621.7311481792"/>
        <n v="6929.7705198166504"/>
        <n v="47126.003200932297"/>
        <n v="31861.5390566059"/>
        <n v="7716.3634719431302"/>
        <n v="9640.9986323477005"/>
        <n v="38831.7078927943"/>
        <n v="27648.104886261299"/>
        <n v="18614.469753615002"/>
        <n v="10021.9007396171"/>
        <n v="20793.031376706102"/>
        <n v="37726.181757459803"/>
        <n v="22434.604610425598"/>
        <n v="4997.5802356219001"/>
        <n v="14416.6349150393"/>
        <n v="47369.549977262403"/>
        <n v="46629.771749257699"/>
        <n v="35961.4066972074"/>
        <n v="1675.08863895335"/>
        <n v="37181.841257413602"/>
        <n v="27476.721750744"/>
        <n v="15872.8141482999"/>
        <n v="27920.3094157714"/>
        <n v="6532.3096446954896"/>
        <n v="36044.467487844398"/>
        <n v="48753.129032578901"/>
        <n v="14426.4021617259"/>
        <n v="8296.2993223928897"/>
        <n v="12379.134624294"/>
        <n v="16793.5983950394"/>
        <n v="39606.840082598399"/>
        <n v="5995.71748783151"/>
        <n v="49559.202904673097"/>
        <n v="25236.3447609758"/>
        <n v="37223.965864725797"/>
      </sharedItems>
    </cacheField>
    <cacheField name="Room Number" numFmtId="0">
      <sharedItems containsSemiMixedTypes="0" containsString="0" containsNumber="1" containsInteger="1" minValue="101" maxValue="500" count="400">
        <n v="146"/>
        <n v="404"/>
        <n v="292"/>
        <n v="480"/>
        <n v="477"/>
        <n v="180"/>
        <n v="161"/>
        <n v="384"/>
        <n v="215"/>
        <n v="310"/>
        <n v="306"/>
        <n v="126"/>
        <n v="444"/>
        <n v="492"/>
        <n v="120"/>
        <n v="315"/>
        <n v="475"/>
        <n v="125"/>
        <n v="366"/>
        <n v="238"/>
        <n v="364"/>
        <n v="130"/>
        <n v="293"/>
        <n v="379"/>
        <n v="298"/>
        <n v="392"/>
        <n v="162"/>
        <n v="456"/>
        <n v="197"/>
        <n v="247"/>
        <n v="228"/>
        <n v="137"/>
        <n v="192"/>
        <n v="258"/>
        <n v="219"/>
        <n v="414"/>
        <n v="110"/>
        <n v="465"/>
        <n v="469"/>
        <n v="182"/>
        <n v="119"/>
        <n v="388"/>
        <n v="412"/>
        <n v="359"/>
        <n v="186"/>
        <n v="437"/>
        <n v="132"/>
        <n v="271"/>
        <n v="361"/>
        <n v="303"/>
        <n v="317"/>
        <n v="439"/>
        <n v="153"/>
        <n v="438"/>
        <n v="380"/>
        <n v="194"/>
        <n v="199"/>
        <n v="301"/>
        <n v="223"/>
        <n v="410"/>
        <n v="205"/>
        <n v="134"/>
        <n v="407"/>
        <n v="188"/>
        <n v="213"/>
        <n v="405"/>
        <n v="358"/>
        <n v="147"/>
        <n v="115"/>
        <n v="436"/>
        <n v="263"/>
        <n v="493"/>
        <n v="460"/>
        <n v="356"/>
        <n v="142"/>
        <n v="139"/>
        <n v="482"/>
        <n v="141"/>
        <n v="397"/>
        <n v="347"/>
        <n v="245"/>
        <n v="143"/>
        <n v="108"/>
        <n v="268"/>
        <n v="176"/>
        <n v="462"/>
        <n v="484"/>
        <n v="329"/>
        <n v="335"/>
        <n v="201"/>
        <n v="309"/>
        <n v="389"/>
        <n v="217"/>
        <n v="299"/>
        <n v="275"/>
        <n v="181"/>
        <n v="401"/>
        <n v="214"/>
        <n v="267"/>
        <n v="211"/>
        <n v="184"/>
        <n v="140"/>
        <n v="416"/>
        <n v="179"/>
        <n v="289"/>
        <n v="350"/>
        <n v="104"/>
        <n v="220"/>
        <n v="464"/>
        <n v="419"/>
        <n v="445"/>
        <n v="398"/>
        <n v="336"/>
        <n v="413"/>
        <n v="145"/>
        <n v="148"/>
        <n v="432"/>
        <n v="430"/>
        <n v="406"/>
        <n v="295"/>
        <n v="175"/>
        <n v="409"/>
        <n v="424"/>
        <n v="168"/>
        <n v="136"/>
        <n v="459"/>
        <n v="261"/>
        <n v="257"/>
        <n v="170"/>
        <n v="451"/>
        <n v="372"/>
        <n v="202"/>
        <n v="394"/>
        <n v="264"/>
        <n v="279"/>
        <n v="260"/>
        <n v="499"/>
        <n v="452"/>
        <n v="365"/>
        <n v="340"/>
        <n v="360"/>
        <n v="290"/>
        <n v="103"/>
        <n v="187"/>
        <n v="378"/>
        <n v="334"/>
        <n v="470"/>
        <n v="252"/>
        <n v="450"/>
        <n v="106"/>
        <n v="259"/>
        <n v="344"/>
        <n v="489"/>
        <n v="276"/>
        <n v="155"/>
        <n v="455"/>
        <n v="425"/>
        <n v="400"/>
        <n v="127"/>
        <n v="333"/>
        <n v="443"/>
        <n v="129"/>
        <n v="164"/>
        <n v="486"/>
        <n v="440"/>
        <n v="265"/>
        <n v="193"/>
        <n v="222"/>
        <n v="488"/>
        <n v="472"/>
        <n v="391"/>
        <n v="230"/>
        <n v="322"/>
        <n v="272"/>
        <n v="154"/>
        <n v="236"/>
        <n v="375"/>
        <n v="221"/>
        <n v="244"/>
        <n v="287"/>
        <n v="243"/>
        <n v="370"/>
        <n v="237"/>
        <n v="234"/>
        <n v="458"/>
        <n v="226"/>
        <n v="478"/>
        <n v="204"/>
        <n v="196"/>
        <n v="294"/>
        <n v="297"/>
        <n v="280"/>
        <n v="374"/>
        <n v="216"/>
        <n v="135"/>
        <n v="225"/>
        <n v="152"/>
        <n v="270"/>
        <n v="454"/>
        <n v="442"/>
        <n v="189"/>
        <n v="487"/>
        <n v="485"/>
        <n v="218"/>
        <n v="111"/>
        <n v="105"/>
        <n v="362"/>
        <n v="497"/>
        <n v="420"/>
        <n v="483"/>
        <n v="288"/>
        <n v="133"/>
        <n v="114"/>
        <n v="253"/>
        <n v="286"/>
        <n v="109"/>
        <n v="390"/>
        <n v="207"/>
        <n v="411"/>
        <n v="324"/>
        <n v="357"/>
        <n v="283"/>
        <n v="471"/>
        <n v="274"/>
        <n v="353"/>
        <n v="311"/>
        <n v="490"/>
        <n v="368"/>
        <n v="284"/>
        <n v="242"/>
        <n v="209"/>
        <n v="433"/>
        <n v="116"/>
        <n v="278"/>
        <n v="249"/>
        <n v="498"/>
        <n v="240"/>
        <n v="107"/>
        <n v="383"/>
        <n v="338"/>
        <n v="262"/>
        <n v="496"/>
        <n v="447"/>
        <n v="246"/>
        <n v="305"/>
        <n v="479"/>
        <n v="363"/>
        <n v="239"/>
        <n v="158"/>
        <n v="369"/>
        <n v="229"/>
        <n v="403"/>
        <n v="349"/>
        <n v="476"/>
        <n v="144"/>
        <n v="330"/>
        <n v="291"/>
        <n v="325"/>
        <n v="224"/>
        <n v="386"/>
        <n v="428"/>
        <n v="174"/>
        <n v="101"/>
        <n v="382"/>
        <n v="435"/>
        <n v="235"/>
        <n v="474"/>
        <n v="467"/>
        <n v="118"/>
        <n v="206"/>
        <n v="233"/>
        <n v="269"/>
        <n v="422"/>
        <n v="441"/>
        <n v="320"/>
        <n v="173"/>
        <n v="277"/>
        <n v="423"/>
        <n v="112"/>
        <n v="304"/>
        <n v="300"/>
        <n v="227"/>
        <n v="121"/>
        <n v="461"/>
        <n v="302"/>
        <n v="266"/>
        <n v="417"/>
        <n v="231"/>
        <n v="171"/>
        <n v="150"/>
        <n v="323"/>
        <n v="457"/>
        <n v="449"/>
        <n v="418"/>
        <n v="151"/>
        <n v="195"/>
        <n v="332"/>
        <n v="183"/>
        <n v="312"/>
        <n v="172"/>
        <n v="285"/>
        <n v="250"/>
        <n v="494"/>
        <n v="354"/>
        <n v="210"/>
        <n v="308"/>
        <n v="385"/>
        <n v="124"/>
        <n v="190"/>
        <n v="163"/>
        <n v="339"/>
        <n v="203"/>
        <n v="355"/>
        <n v="500"/>
        <n v="212"/>
        <n v="415"/>
        <n v="254"/>
        <n v="381"/>
        <n v="131"/>
        <n v="191"/>
        <n v="178"/>
        <n v="326"/>
        <n v="138"/>
        <n v="241"/>
        <n v="481"/>
        <n v="313"/>
        <n v="156"/>
        <n v="402"/>
        <n v="248"/>
        <n v="331"/>
        <n v="341"/>
        <n v="495"/>
        <n v="208"/>
        <n v="377"/>
        <n v="343"/>
        <n v="427"/>
        <n v="296"/>
        <n v="165"/>
        <n v="200"/>
        <n v="123"/>
        <n v="468"/>
        <n v="273"/>
        <n v="396"/>
        <n v="351"/>
        <n v="395"/>
        <n v="319"/>
        <n v="393"/>
        <n v="491"/>
        <n v="232"/>
        <n v="376"/>
        <n v="473"/>
        <n v="185"/>
        <n v="429"/>
        <n v="453"/>
        <n v="348"/>
        <n v="337"/>
        <n v="255"/>
        <n v="434"/>
        <n v="463"/>
        <n v="102"/>
        <n v="316"/>
        <n v="345"/>
        <n v="399"/>
        <n v="314"/>
        <n v="408"/>
        <n v="159"/>
        <n v="251"/>
        <n v="157"/>
        <n v="169"/>
        <n v="387"/>
        <n v="448"/>
        <n v="431"/>
        <n v="149"/>
        <n v="282"/>
        <n v="198"/>
        <n v="307"/>
        <n v="281"/>
        <n v="373"/>
        <n v="371"/>
        <n v="426"/>
        <n v="177"/>
        <n v="352"/>
        <n v="446"/>
        <n v="421"/>
        <n v="321"/>
        <n v="256"/>
        <n v="167"/>
        <n v="122"/>
        <n v="342"/>
        <n v="113"/>
        <n v="466"/>
        <n v="346"/>
        <n v="128"/>
        <n v="160"/>
        <n v="117"/>
        <n v="328"/>
        <n v="367"/>
        <n v="318"/>
        <n v="327"/>
        <n v="166"/>
      </sharedItems>
    </cacheField>
    <cacheField name="Admission Type" numFmtId="0">
      <sharedItems count="3">
        <s v="Elective"/>
        <s v="Emergency"/>
        <s v="Urgent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 count="5">
        <s v="Aspirin"/>
        <s v="Lipitor"/>
        <s v="Penicillin"/>
        <s v="Paracetamol"/>
        <s v="Ibuprofen"/>
      </sharedItems>
    </cacheField>
    <cacheField name=" Length of Stay" numFmtId="0">
      <sharedItems containsSemiMixedTypes="0" containsString="0" containsNumber="1" containsInteger="1" minValue="1" maxValue="30" count="30">
        <n v="14"/>
        <n v="30"/>
        <n v="1"/>
        <n v="24"/>
        <n v="3"/>
        <n v="17"/>
        <n v="5"/>
        <n v="28"/>
        <n v="15"/>
        <n v="16"/>
        <n v="20"/>
        <n v="7"/>
        <n v="19"/>
        <n v="8"/>
        <n v="10"/>
        <n v="23"/>
        <n v="21"/>
        <n v="29"/>
        <n v="27"/>
        <n v="25"/>
        <n v="12"/>
        <n v="22"/>
        <n v="2"/>
        <n v="18"/>
        <n v="4"/>
        <n v="6"/>
        <n v="9"/>
        <n v="11"/>
        <n v="13"/>
        <n v="26"/>
      </sharedItems>
    </cacheField>
    <cacheField name="Age Group" numFmtId="0">
      <sharedItems count="4">
        <s v="Senior"/>
        <s v="Adult"/>
        <s v="Middle Age"/>
        <s v="Young Adult"/>
      </sharedItems>
    </cacheField>
    <cacheField name=" Revenue Per Day_x000a_" numFmtId="164">
      <sharedItems containsSemiMixedTypes="0" containsString="0" containsNumber="1" minValue="33.480563237484333" maxValue="49900.083510996701"/>
    </cacheField>
    <cacheField name=" Risk Score" numFmtId="0">
      <sharedItems containsSemiMixedTypes="0" containsString="0" containsNumber="1" containsInteger="1" minValue="0" maxValue="3"/>
    </cacheField>
    <cacheField name="Risk Category_x000a_" numFmtId="49">
      <sharedItems count="3">
        <s v="Medium"/>
        <s v="High"/>
        <s v="Low"/>
      </sharedItems>
    </cacheField>
    <cacheField name="Test Results" numFmtId="0">
      <sharedItems count="3">
        <s v="Inconclusive"/>
        <s v="Normal"/>
        <s v="Ab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81"/>
    <x v="0"/>
    <s v="O-"/>
    <x v="0"/>
    <d v="2022-11-17T00:00:00"/>
    <x v="0"/>
    <x v="0"/>
    <s v="Medicare"/>
    <x v="0"/>
    <x v="0"/>
    <x v="0"/>
    <d v="2022-12-01T00:00:00"/>
    <x v="0"/>
    <x v="0"/>
    <x v="0"/>
    <n v="2677.92738310915"/>
    <n v="2"/>
    <x v="0"/>
    <x v="0"/>
  </r>
  <r>
    <x v="1"/>
    <n v="35"/>
    <x v="1"/>
    <s v="O+"/>
    <x v="1"/>
    <d v="2023-06-01T00:00:00"/>
    <x v="1"/>
    <x v="1"/>
    <s v="UnitedHealthcare"/>
    <x v="1"/>
    <x v="1"/>
    <x v="1"/>
    <d v="2023-06-15T00:00:00"/>
    <x v="1"/>
    <x v="0"/>
    <x v="1"/>
    <n v="3378.8617746767927"/>
    <n v="2"/>
    <x v="0"/>
    <x v="1"/>
  </r>
  <r>
    <x v="2"/>
    <n v="61"/>
    <x v="1"/>
    <s v="B-"/>
    <x v="2"/>
    <d v="2019-01-09T00:00:00"/>
    <x v="2"/>
    <x v="2"/>
    <s v="Medicare"/>
    <x v="2"/>
    <x v="2"/>
    <x v="1"/>
    <d v="2019-02-08T00:00:00"/>
    <x v="1"/>
    <x v="1"/>
    <x v="0"/>
    <n v="1229.1632332204233"/>
    <n v="3"/>
    <x v="1"/>
    <x v="1"/>
  </r>
  <r>
    <x v="3"/>
    <n v="49"/>
    <x v="1"/>
    <s v="B-"/>
    <x v="1"/>
    <d v="2020-05-02T00:00:00"/>
    <x v="3"/>
    <x v="3"/>
    <s v="Medicare"/>
    <x v="3"/>
    <x v="3"/>
    <x v="2"/>
    <d v="2020-05-03T00:00:00"/>
    <x v="2"/>
    <x v="2"/>
    <x v="2"/>
    <n v="23303.3220921969"/>
    <n v="0"/>
    <x v="2"/>
    <x v="2"/>
  </r>
  <r>
    <x v="4"/>
    <n v="51"/>
    <x v="1"/>
    <s v="O-"/>
    <x v="3"/>
    <d v="2021-07-09T00:00:00"/>
    <x v="4"/>
    <x v="4"/>
    <s v="UnitedHealthcare"/>
    <x v="4"/>
    <x v="4"/>
    <x v="2"/>
    <d v="2021-08-02T00:00:00"/>
    <x v="3"/>
    <x v="3"/>
    <x v="0"/>
    <n v="753.59767431515832"/>
    <n v="1"/>
    <x v="2"/>
    <x v="1"/>
  </r>
  <r>
    <x v="5"/>
    <n v="41"/>
    <x v="1"/>
    <s v="AB+"/>
    <x v="3"/>
    <d v="2020-08-20T00:00:00"/>
    <x v="5"/>
    <x v="5"/>
    <s v="Aetna"/>
    <x v="5"/>
    <x v="5"/>
    <x v="2"/>
    <d v="2020-08-23T00:00:00"/>
    <x v="0"/>
    <x v="4"/>
    <x v="2"/>
    <n v="7507.4544616177336"/>
    <n v="0"/>
    <x v="2"/>
    <x v="2"/>
  </r>
  <r>
    <x v="6"/>
    <n v="82"/>
    <x v="1"/>
    <s v="AB+"/>
    <x v="4"/>
    <d v="2021-03-22T00:00:00"/>
    <x v="6"/>
    <x v="6"/>
    <s v="Cigna"/>
    <x v="6"/>
    <x v="6"/>
    <x v="2"/>
    <d v="2021-04-15T00:00:00"/>
    <x v="1"/>
    <x v="3"/>
    <x v="0"/>
    <n v="1649.7264900471166"/>
    <n v="2"/>
    <x v="0"/>
    <x v="2"/>
  </r>
  <r>
    <x v="7"/>
    <n v="55"/>
    <x v="0"/>
    <s v="O-"/>
    <x v="3"/>
    <d v="2019-05-16T00:00:00"/>
    <x v="7"/>
    <x v="7"/>
    <s v="Blue Cross"/>
    <x v="7"/>
    <x v="7"/>
    <x v="0"/>
    <d v="2019-06-02T00:00:00"/>
    <x v="0"/>
    <x v="5"/>
    <x v="0"/>
    <n v="796.87160290381178"/>
    <n v="1"/>
    <x v="2"/>
    <x v="1"/>
  </r>
  <r>
    <x v="8"/>
    <n v="33"/>
    <x v="1"/>
    <s v="A+"/>
    <x v="0"/>
    <d v="2020-12-17T00:00:00"/>
    <x v="8"/>
    <x v="8"/>
    <s v="Aetna"/>
    <x v="8"/>
    <x v="8"/>
    <x v="0"/>
    <d v="2020-12-22T00:00:00"/>
    <x v="0"/>
    <x v="6"/>
    <x v="1"/>
    <n v="4980.6074539477204"/>
    <n v="0"/>
    <x v="2"/>
    <x v="2"/>
  </r>
  <r>
    <x v="9"/>
    <n v="39"/>
    <x v="0"/>
    <s v="O-"/>
    <x v="1"/>
    <d v="2022-12-15T00:00:00"/>
    <x v="9"/>
    <x v="9"/>
    <s v="Blue Cross"/>
    <x v="9"/>
    <x v="9"/>
    <x v="2"/>
    <d v="2022-12-16T00:00:00"/>
    <x v="0"/>
    <x v="2"/>
    <x v="2"/>
    <n v="22788.2360263767"/>
    <n v="0"/>
    <x v="2"/>
    <x v="1"/>
  </r>
  <r>
    <x v="10"/>
    <n v="45"/>
    <x v="1"/>
    <s v="B-"/>
    <x v="5"/>
    <d v="2021-04-13T00:00:00"/>
    <x v="10"/>
    <x v="10"/>
    <s v="Aetna"/>
    <x v="10"/>
    <x v="10"/>
    <x v="1"/>
    <d v="2021-05-11T00:00:00"/>
    <x v="2"/>
    <x v="7"/>
    <x v="2"/>
    <n v="1440.1811212136786"/>
    <n v="2"/>
    <x v="0"/>
    <x v="2"/>
  </r>
  <r>
    <x v="11"/>
    <n v="23"/>
    <x v="0"/>
    <s v="O-"/>
    <x v="4"/>
    <d v="2019-06-09T00:00:00"/>
    <x v="11"/>
    <x v="11"/>
    <s v="Medicare"/>
    <x v="11"/>
    <x v="11"/>
    <x v="1"/>
    <d v="2019-06-26T00:00:00"/>
    <x v="3"/>
    <x v="5"/>
    <x v="3"/>
    <n v="363.8766782089906"/>
    <n v="2"/>
    <x v="0"/>
    <x v="0"/>
  </r>
  <r>
    <x v="12"/>
    <n v="85"/>
    <x v="0"/>
    <s v="A+"/>
    <x v="0"/>
    <d v="2021-11-29T00:00:00"/>
    <x v="12"/>
    <x v="12"/>
    <s v="Aetna"/>
    <x v="12"/>
    <x v="12"/>
    <x v="0"/>
    <d v="2021-12-14T00:00:00"/>
    <x v="0"/>
    <x v="8"/>
    <x v="0"/>
    <n v="322.39637663502731"/>
    <n v="2"/>
    <x v="0"/>
    <x v="0"/>
  </r>
  <r>
    <x v="13"/>
    <n v="72"/>
    <x v="0"/>
    <s v="A+"/>
    <x v="0"/>
    <d v="2021-07-29T00:00:00"/>
    <x v="13"/>
    <x v="13"/>
    <s v="Cigna"/>
    <x v="13"/>
    <x v="13"/>
    <x v="0"/>
    <d v="2021-08-14T00:00:00"/>
    <x v="0"/>
    <x v="9"/>
    <x v="0"/>
    <n v="854.33610901029999"/>
    <n v="2"/>
    <x v="0"/>
    <x v="1"/>
  </r>
  <r>
    <x v="14"/>
    <n v="65"/>
    <x v="0"/>
    <s v="AB+"/>
    <x v="5"/>
    <d v="2021-06-05T00:00:00"/>
    <x v="14"/>
    <x v="14"/>
    <s v="Cigna"/>
    <x v="14"/>
    <x v="14"/>
    <x v="1"/>
    <d v="2021-06-25T00:00:00"/>
    <x v="4"/>
    <x v="10"/>
    <x v="0"/>
    <n v="517.14180617636498"/>
    <n v="3"/>
    <x v="1"/>
    <x v="0"/>
  </r>
  <r>
    <x v="15"/>
    <n v="32"/>
    <x v="0"/>
    <s v="O+"/>
    <x v="3"/>
    <d v="2021-08-07T00:00:00"/>
    <x v="15"/>
    <x v="15"/>
    <s v="Aetna"/>
    <x v="15"/>
    <x v="13"/>
    <x v="1"/>
    <d v="2021-08-14T00:00:00"/>
    <x v="0"/>
    <x v="11"/>
    <x v="1"/>
    <n v="3882.1347008903431"/>
    <n v="1"/>
    <x v="2"/>
    <x v="0"/>
  </r>
  <r>
    <x v="16"/>
    <n v="64"/>
    <x v="1"/>
    <s v="AB-"/>
    <x v="0"/>
    <d v="2019-11-15T00:00:00"/>
    <x v="16"/>
    <x v="16"/>
    <s v="Aetna"/>
    <x v="16"/>
    <x v="15"/>
    <x v="0"/>
    <d v="2019-12-04T00:00:00"/>
    <x v="0"/>
    <x v="12"/>
    <x v="0"/>
    <n v="915.52601391858934"/>
    <n v="2"/>
    <x v="0"/>
    <x v="0"/>
  </r>
  <r>
    <x v="17"/>
    <n v="23"/>
    <x v="1"/>
    <s v="A+"/>
    <x v="3"/>
    <d v="2022-03-08T00:00:00"/>
    <x v="17"/>
    <x v="17"/>
    <s v="Medicare"/>
    <x v="17"/>
    <x v="16"/>
    <x v="0"/>
    <d v="2022-03-16T00:00:00"/>
    <x v="4"/>
    <x v="13"/>
    <x v="3"/>
    <n v="5651.6922033024503"/>
    <n v="1"/>
    <x v="2"/>
    <x v="0"/>
  </r>
  <r>
    <x v="18"/>
    <n v="66"/>
    <x v="1"/>
    <s v="O+"/>
    <x v="2"/>
    <d v="2022-06-19T00:00:00"/>
    <x v="18"/>
    <x v="18"/>
    <s v="UnitedHealthcare"/>
    <x v="18"/>
    <x v="17"/>
    <x v="0"/>
    <d v="2022-06-29T00:00:00"/>
    <x v="0"/>
    <x v="14"/>
    <x v="0"/>
    <n v="426.29115781696402"/>
    <n v="2"/>
    <x v="0"/>
    <x v="0"/>
  </r>
  <r>
    <x v="19"/>
    <n v="80"/>
    <x v="1"/>
    <s v="O-"/>
    <x v="3"/>
    <d v="2019-07-10T00:00:00"/>
    <x v="19"/>
    <x v="19"/>
    <s v="Blue Cross"/>
    <x v="19"/>
    <x v="18"/>
    <x v="1"/>
    <d v="2019-08-07T00:00:00"/>
    <x v="4"/>
    <x v="7"/>
    <x v="0"/>
    <n v="593.18970776606432"/>
    <n v="3"/>
    <x v="1"/>
    <x v="0"/>
  </r>
  <r>
    <x v="20"/>
    <n v="55"/>
    <x v="0"/>
    <s v="AB+"/>
    <x v="3"/>
    <d v="2023-02-25T00:00:00"/>
    <x v="20"/>
    <x v="20"/>
    <s v="Aetna"/>
    <x v="20"/>
    <x v="19"/>
    <x v="1"/>
    <d v="2023-03-27T00:00:00"/>
    <x v="2"/>
    <x v="1"/>
    <x v="0"/>
    <n v="1075.4540718854134"/>
    <n v="2"/>
    <x v="0"/>
    <x v="1"/>
  </r>
  <r>
    <x v="21"/>
    <n v="79"/>
    <x v="1"/>
    <s v="O-"/>
    <x v="1"/>
    <d v="2022-12-12T00:00:00"/>
    <x v="21"/>
    <x v="21"/>
    <s v="Blue Cross"/>
    <x v="21"/>
    <x v="20"/>
    <x v="2"/>
    <d v="2022-12-26T00:00:00"/>
    <x v="2"/>
    <x v="0"/>
    <x v="0"/>
    <n v="3043.6217544735214"/>
    <n v="2"/>
    <x v="0"/>
    <x v="2"/>
  </r>
  <r>
    <x v="22"/>
    <n v="51"/>
    <x v="1"/>
    <s v="B-"/>
    <x v="2"/>
    <d v="2022-10-09T00:00:00"/>
    <x v="22"/>
    <x v="22"/>
    <s v="Medicare"/>
    <x v="22"/>
    <x v="21"/>
    <x v="1"/>
    <d v="2022-11-01T00:00:00"/>
    <x v="1"/>
    <x v="15"/>
    <x v="0"/>
    <n v="726.14552747661298"/>
    <n v="2"/>
    <x v="0"/>
    <x v="2"/>
  </r>
  <r>
    <x v="23"/>
    <n v="33"/>
    <x v="0"/>
    <s v="B-"/>
    <x v="0"/>
    <d v="2019-01-10T00:00:00"/>
    <x v="23"/>
    <x v="23"/>
    <s v="UnitedHealthcare"/>
    <x v="23"/>
    <x v="14"/>
    <x v="2"/>
    <d v="2019-01-31T00:00:00"/>
    <x v="0"/>
    <x v="16"/>
    <x v="1"/>
    <n v="1063.3942931523427"/>
    <n v="1"/>
    <x v="2"/>
    <x v="2"/>
  </r>
  <r>
    <x v="24"/>
    <n v="54"/>
    <x v="1"/>
    <s v="A-"/>
    <x v="1"/>
    <d v="2022-08-05T00:00:00"/>
    <x v="24"/>
    <x v="24"/>
    <s v="Cigna"/>
    <x v="24"/>
    <x v="22"/>
    <x v="2"/>
    <d v="2022-09-03T00:00:00"/>
    <x v="3"/>
    <x v="17"/>
    <x v="0"/>
    <n v="1424.8103557122449"/>
    <n v="1"/>
    <x v="2"/>
    <x v="1"/>
  </r>
  <r>
    <x v="25"/>
    <n v="26"/>
    <x v="0"/>
    <s v="B-"/>
    <x v="2"/>
    <d v="2021-05-27T00:00:00"/>
    <x v="25"/>
    <x v="25"/>
    <s v="UnitedHealthcare"/>
    <x v="25"/>
    <x v="2"/>
    <x v="2"/>
    <d v="2021-06-23T00:00:00"/>
    <x v="3"/>
    <x v="18"/>
    <x v="1"/>
    <n v="1398.7600458280297"/>
    <n v="1"/>
    <x v="2"/>
    <x v="2"/>
  </r>
  <r>
    <x v="26"/>
    <n v="70"/>
    <x v="0"/>
    <s v="B-"/>
    <x v="2"/>
    <d v="2021-07-12T00:00:00"/>
    <x v="26"/>
    <x v="26"/>
    <s v="Aetna"/>
    <x v="26"/>
    <x v="23"/>
    <x v="0"/>
    <d v="2021-07-29T00:00:00"/>
    <x v="3"/>
    <x v="5"/>
    <x v="0"/>
    <n v="2107.9033295986824"/>
    <n v="2"/>
    <x v="0"/>
    <x v="2"/>
  </r>
  <r>
    <x v="27"/>
    <n v="74"/>
    <x v="0"/>
    <s v="AB+"/>
    <x v="4"/>
    <d v="2021-05-25T00:00:00"/>
    <x v="27"/>
    <x v="27"/>
    <s v="Cigna"/>
    <x v="27"/>
    <x v="24"/>
    <x v="1"/>
    <d v="2021-06-08T00:00:00"/>
    <x v="1"/>
    <x v="0"/>
    <x v="0"/>
    <n v="905.76646578988573"/>
    <n v="3"/>
    <x v="1"/>
    <x v="2"/>
  </r>
  <r>
    <x v="28"/>
    <n v="56"/>
    <x v="0"/>
    <s v="A-"/>
    <x v="5"/>
    <d v="2019-05-14T00:00:00"/>
    <x v="28"/>
    <x v="28"/>
    <s v="Aetna"/>
    <x v="28"/>
    <x v="25"/>
    <x v="0"/>
    <d v="2019-06-11T00:00:00"/>
    <x v="2"/>
    <x v="7"/>
    <x v="0"/>
    <n v="461.97904463798216"/>
    <n v="1"/>
    <x v="2"/>
    <x v="2"/>
  </r>
  <r>
    <x v="29"/>
    <n v="35"/>
    <x v="0"/>
    <s v="O+"/>
    <x v="4"/>
    <d v="2022-12-02T00:00:00"/>
    <x v="29"/>
    <x v="29"/>
    <s v="UnitedHealthcare"/>
    <x v="29"/>
    <x v="26"/>
    <x v="1"/>
    <d v="2022-12-18T00:00:00"/>
    <x v="1"/>
    <x v="9"/>
    <x v="1"/>
    <n v="1149.5888594433375"/>
    <n v="2"/>
    <x v="0"/>
    <x v="0"/>
  </r>
  <r>
    <x v="30"/>
    <n v="37"/>
    <x v="0"/>
    <s v="B-"/>
    <x v="3"/>
    <d v="2021-11-09T00:00:00"/>
    <x v="30"/>
    <x v="30"/>
    <s v="Medicare"/>
    <x v="30"/>
    <x v="27"/>
    <x v="1"/>
    <d v="2021-11-28T00:00:00"/>
    <x v="1"/>
    <x v="12"/>
    <x v="2"/>
    <n v="1176.6359088552999"/>
    <n v="2"/>
    <x v="0"/>
    <x v="2"/>
  </r>
  <r>
    <x v="31"/>
    <n v="81"/>
    <x v="1"/>
    <s v="AB-"/>
    <x v="2"/>
    <d v="2023-07-09T00:00:00"/>
    <x v="31"/>
    <x v="31"/>
    <s v="Blue Cross"/>
    <x v="31"/>
    <x v="28"/>
    <x v="1"/>
    <d v="2023-07-17T00:00:00"/>
    <x v="1"/>
    <x v="13"/>
    <x v="0"/>
    <n v="2625.1593591040123"/>
    <n v="3"/>
    <x v="1"/>
    <x v="1"/>
  </r>
  <r>
    <x v="32"/>
    <n v="78"/>
    <x v="1"/>
    <s v="O-"/>
    <x v="1"/>
    <d v="2021-02-06T00:00:00"/>
    <x v="32"/>
    <x v="32"/>
    <s v="Medicare"/>
    <x v="32"/>
    <x v="29"/>
    <x v="2"/>
    <d v="2021-03-03T00:00:00"/>
    <x v="1"/>
    <x v="19"/>
    <x v="0"/>
    <n v="360.31871464883079"/>
    <n v="2"/>
    <x v="0"/>
    <x v="2"/>
  </r>
  <r>
    <x v="33"/>
    <n v="51"/>
    <x v="1"/>
    <s v="B-"/>
    <x v="1"/>
    <d v="2021-01-29T00:00:00"/>
    <x v="33"/>
    <x v="33"/>
    <s v="Blue Cross"/>
    <x v="33"/>
    <x v="30"/>
    <x v="0"/>
    <d v="2021-02-23T00:00:00"/>
    <x v="3"/>
    <x v="19"/>
    <x v="0"/>
    <n v="1561.2545057606721"/>
    <n v="1"/>
    <x v="2"/>
    <x v="2"/>
  </r>
  <r>
    <x v="34"/>
    <n v="33"/>
    <x v="1"/>
    <s v="A-"/>
    <x v="5"/>
    <d v="2019-12-01T00:00:00"/>
    <x v="34"/>
    <x v="34"/>
    <s v="Cigna"/>
    <x v="34"/>
    <x v="31"/>
    <x v="1"/>
    <d v="2019-12-18T00:00:00"/>
    <x v="2"/>
    <x v="5"/>
    <x v="1"/>
    <n v="1447.6102721651293"/>
    <n v="2"/>
    <x v="0"/>
    <x v="2"/>
  </r>
  <r>
    <x v="35"/>
    <n v="83"/>
    <x v="0"/>
    <s v="AB-"/>
    <x v="1"/>
    <d v="2019-11-12T00:00:00"/>
    <x v="35"/>
    <x v="35"/>
    <s v="Cigna"/>
    <x v="35"/>
    <x v="32"/>
    <x v="1"/>
    <d v="2019-11-24T00:00:00"/>
    <x v="1"/>
    <x v="20"/>
    <x v="0"/>
    <n v="424.88859396226752"/>
    <n v="3"/>
    <x v="1"/>
    <x v="2"/>
  </r>
  <r>
    <x v="36"/>
    <n v="70"/>
    <x v="0"/>
    <s v="A+"/>
    <x v="2"/>
    <d v="2022-09-06T00:00:00"/>
    <x v="36"/>
    <x v="36"/>
    <s v="Medicare"/>
    <x v="36"/>
    <x v="33"/>
    <x v="1"/>
    <d v="2022-09-18T00:00:00"/>
    <x v="3"/>
    <x v="20"/>
    <x v="0"/>
    <n v="83.348403085145833"/>
    <n v="3"/>
    <x v="1"/>
    <x v="2"/>
  </r>
  <r>
    <x v="37"/>
    <n v="72"/>
    <x v="1"/>
    <s v="A-"/>
    <x v="0"/>
    <d v="2021-03-19T00:00:00"/>
    <x v="37"/>
    <x v="37"/>
    <s v="Blue Cross"/>
    <x v="37"/>
    <x v="34"/>
    <x v="0"/>
    <d v="2021-03-20T00:00:00"/>
    <x v="2"/>
    <x v="2"/>
    <x v="0"/>
    <n v="24913.552651652499"/>
    <n v="1"/>
    <x v="2"/>
    <x v="1"/>
  </r>
  <r>
    <x v="38"/>
    <n v="30"/>
    <x v="1"/>
    <s v="AB+"/>
    <x v="0"/>
    <d v="2021-02-24T00:00:00"/>
    <x v="38"/>
    <x v="38"/>
    <s v="UnitedHealthcare"/>
    <x v="38"/>
    <x v="20"/>
    <x v="0"/>
    <d v="2021-03-21T00:00:00"/>
    <x v="3"/>
    <x v="19"/>
    <x v="1"/>
    <n v="970.96566402497604"/>
    <n v="1"/>
    <x v="2"/>
    <x v="1"/>
  </r>
  <r>
    <x v="39"/>
    <n v="19"/>
    <x v="1"/>
    <s v="B-"/>
    <x v="5"/>
    <d v="2021-06-30T00:00:00"/>
    <x v="39"/>
    <x v="39"/>
    <s v="Aetna"/>
    <x v="39"/>
    <x v="35"/>
    <x v="1"/>
    <d v="2021-07-14T00:00:00"/>
    <x v="1"/>
    <x v="0"/>
    <x v="3"/>
    <n v="1155.13918254545"/>
    <n v="2"/>
    <x v="0"/>
    <x v="0"/>
  </r>
  <r>
    <x v="40"/>
    <n v="23"/>
    <x v="1"/>
    <s v="O-"/>
    <x v="3"/>
    <d v="2019-03-25T00:00:00"/>
    <x v="40"/>
    <x v="40"/>
    <s v="UnitedHealthcare"/>
    <x v="40"/>
    <x v="36"/>
    <x v="2"/>
    <d v="2019-04-08T00:00:00"/>
    <x v="2"/>
    <x v="0"/>
    <x v="3"/>
    <n v="2809.2224506443927"/>
    <n v="1"/>
    <x v="2"/>
    <x v="0"/>
  </r>
  <r>
    <x v="41"/>
    <n v="81"/>
    <x v="1"/>
    <s v="AB+"/>
    <x v="4"/>
    <d v="2021-08-15T00:00:00"/>
    <x v="41"/>
    <x v="41"/>
    <s v="Cigna"/>
    <x v="41"/>
    <x v="37"/>
    <x v="1"/>
    <d v="2021-09-06T00:00:00"/>
    <x v="1"/>
    <x v="21"/>
    <x v="0"/>
    <n v="1023.60618991475"/>
    <n v="3"/>
    <x v="1"/>
    <x v="0"/>
  </r>
  <r>
    <x v="42"/>
    <n v="46"/>
    <x v="0"/>
    <s v="A+"/>
    <x v="1"/>
    <d v="2023-03-03T00:00:00"/>
    <x v="42"/>
    <x v="42"/>
    <s v="Aetna"/>
    <x v="42"/>
    <x v="38"/>
    <x v="2"/>
    <d v="2023-03-05T00:00:00"/>
    <x v="2"/>
    <x v="22"/>
    <x v="2"/>
    <n v="998.15536064052503"/>
    <n v="0"/>
    <x v="2"/>
    <x v="0"/>
  </r>
  <r>
    <x v="43"/>
    <n v="48"/>
    <x v="0"/>
    <s v="B-"/>
    <x v="0"/>
    <d v="2021-08-07T00:00:00"/>
    <x v="43"/>
    <x v="43"/>
    <s v="Cigna"/>
    <x v="43"/>
    <x v="39"/>
    <x v="1"/>
    <d v="2021-08-09T00:00:00"/>
    <x v="4"/>
    <x v="22"/>
    <x v="2"/>
    <n v="2735.1048434456252"/>
    <n v="1"/>
    <x v="2"/>
    <x v="0"/>
  </r>
  <r>
    <x v="44"/>
    <n v="34"/>
    <x v="1"/>
    <s v="O+"/>
    <x v="4"/>
    <d v="2019-06-06T00:00:00"/>
    <x v="44"/>
    <x v="44"/>
    <s v="Medicare"/>
    <x v="44"/>
    <x v="40"/>
    <x v="1"/>
    <d v="2019-06-30T00:00:00"/>
    <x v="3"/>
    <x v="3"/>
    <x v="1"/>
    <n v="668.17124958430838"/>
    <n v="2"/>
    <x v="0"/>
    <x v="1"/>
  </r>
  <r>
    <x v="45"/>
    <n v="84"/>
    <x v="0"/>
    <s v="O+"/>
    <x v="4"/>
    <d v="2019-10-13T00:00:00"/>
    <x v="45"/>
    <x v="45"/>
    <s v="Aetna"/>
    <x v="45"/>
    <x v="41"/>
    <x v="1"/>
    <d v="2019-10-29T00:00:00"/>
    <x v="0"/>
    <x v="9"/>
    <x v="0"/>
    <n v="675.23314647871871"/>
    <n v="3"/>
    <x v="1"/>
    <x v="0"/>
  </r>
  <r>
    <x v="46"/>
    <n v="48"/>
    <x v="0"/>
    <s v="B-"/>
    <x v="3"/>
    <d v="2022-10-20T00:00:00"/>
    <x v="46"/>
    <x v="46"/>
    <s v="Aetna"/>
    <x v="46"/>
    <x v="42"/>
    <x v="0"/>
    <d v="2022-11-04T00:00:00"/>
    <x v="2"/>
    <x v="8"/>
    <x v="2"/>
    <n v="2591.5096815149136"/>
    <n v="1"/>
    <x v="2"/>
    <x v="2"/>
  </r>
  <r>
    <x v="47"/>
    <n v="37"/>
    <x v="1"/>
    <s v="AB-"/>
    <x v="2"/>
    <d v="2019-06-26T00:00:00"/>
    <x v="47"/>
    <x v="47"/>
    <s v="Blue Cross"/>
    <x v="47"/>
    <x v="39"/>
    <x v="1"/>
    <d v="2019-07-24T00:00:00"/>
    <x v="4"/>
    <x v="7"/>
    <x v="2"/>
    <n v="1219.0222500042144"/>
    <n v="2"/>
    <x v="0"/>
    <x v="1"/>
  </r>
  <r>
    <x v="48"/>
    <n v="78"/>
    <x v="0"/>
    <s v="B-"/>
    <x v="5"/>
    <d v="2020-04-03T00:00:00"/>
    <x v="48"/>
    <x v="48"/>
    <s v="Aetna"/>
    <x v="48"/>
    <x v="43"/>
    <x v="1"/>
    <d v="2020-04-06T00:00:00"/>
    <x v="1"/>
    <x v="4"/>
    <x v="0"/>
    <n v="8649.5023963946678"/>
    <n v="2"/>
    <x v="0"/>
    <x v="1"/>
  </r>
  <r>
    <x v="49"/>
    <n v="82"/>
    <x v="0"/>
    <s v="AB-"/>
    <x v="0"/>
    <d v="2021-02-18T00:00:00"/>
    <x v="49"/>
    <x v="49"/>
    <s v="Cigna"/>
    <x v="49"/>
    <x v="44"/>
    <x v="2"/>
    <d v="2021-03-06T00:00:00"/>
    <x v="1"/>
    <x v="9"/>
    <x v="0"/>
    <n v="2903.8639077226126"/>
    <n v="2"/>
    <x v="0"/>
    <x v="2"/>
  </r>
  <r>
    <x v="50"/>
    <n v="47"/>
    <x v="1"/>
    <s v="B-"/>
    <x v="5"/>
    <d v="2019-06-14T00:00:00"/>
    <x v="50"/>
    <x v="50"/>
    <s v="Medicare"/>
    <x v="50"/>
    <x v="45"/>
    <x v="1"/>
    <d v="2019-07-13T00:00:00"/>
    <x v="2"/>
    <x v="17"/>
    <x v="2"/>
    <n v="369.14132412554136"/>
    <n v="2"/>
    <x v="0"/>
    <x v="0"/>
  </r>
  <r>
    <x v="51"/>
    <n v="60"/>
    <x v="1"/>
    <s v="A-"/>
    <x v="3"/>
    <d v="2022-11-26T00:00:00"/>
    <x v="51"/>
    <x v="51"/>
    <s v="Blue Cross"/>
    <x v="51"/>
    <x v="46"/>
    <x v="0"/>
    <d v="2022-12-08T00:00:00"/>
    <x v="2"/>
    <x v="20"/>
    <x v="0"/>
    <n v="4131.4061694071752"/>
    <n v="1"/>
    <x v="2"/>
    <x v="2"/>
  </r>
  <r>
    <x v="52"/>
    <n v="70"/>
    <x v="1"/>
    <s v="A+"/>
    <x v="2"/>
    <d v="2023-08-25T00:00:00"/>
    <x v="52"/>
    <x v="52"/>
    <s v="Blue Cross"/>
    <x v="52"/>
    <x v="47"/>
    <x v="2"/>
    <d v="2023-09-12T00:00:00"/>
    <x v="4"/>
    <x v="23"/>
    <x v="0"/>
    <n v="444.76824094757444"/>
    <n v="2"/>
    <x v="0"/>
    <x v="0"/>
  </r>
  <r>
    <x v="53"/>
    <n v="57"/>
    <x v="0"/>
    <s v="O-"/>
    <x v="5"/>
    <d v="2022-03-29T00:00:00"/>
    <x v="53"/>
    <x v="53"/>
    <s v="Cigna"/>
    <x v="53"/>
    <x v="48"/>
    <x v="1"/>
    <d v="2022-04-02T00:00:00"/>
    <x v="0"/>
    <x v="24"/>
    <x v="0"/>
    <n v="10323.8499370141"/>
    <n v="1"/>
    <x v="2"/>
    <x v="1"/>
  </r>
  <r>
    <x v="54"/>
    <n v="19"/>
    <x v="1"/>
    <s v="A+"/>
    <x v="3"/>
    <d v="2021-07-04T00:00:00"/>
    <x v="54"/>
    <x v="54"/>
    <s v="Blue Cross"/>
    <x v="54"/>
    <x v="49"/>
    <x v="1"/>
    <d v="2021-07-29T00:00:00"/>
    <x v="4"/>
    <x v="19"/>
    <x v="3"/>
    <n v="803.21190579620395"/>
    <n v="2"/>
    <x v="0"/>
    <x v="1"/>
  </r>
  <r>
    <x v="55"/>
    <n v="61"/>
    <x v="0"/>
    <s v="AB+"/>
    <x v="2"/>
    <d v="2019-11-04T00:00:00"/>
    <x v="55"/>
    <x v="55"/>
    <s v="Blue Cross"/>
    <x v="55"/>
    <x v="50"/>
    <x v="1"/>
    <d v="2019-11-19T00:00:00"/>
    <x v="2"/>
    <x v="8"/>
    <x v="0"/>
    <n v="125.86680741935601"/>
    <n v="3"/>
    <x v="1"/>
    <x v="0"/>
  </r>
  <r>
    <x v="56"/>
    <n v="21"/>
    <x v="1"/>
    <s v="A+"/>
    <x v="5"/>
    <d v="2021-12-28T00:00:00"/>
    <x v="56"/>
    <x v="56"/>
    <s v="Cigna"/>
    <x v="56"/>
    <x v="51"/>
    <x v="1"/>
    <d v="2022-01-09T00:00:00"/>
    <x v="1"/>
    <x v="20"/>
    <x v="3"/>
    <n v="3744.6058080820585"/>
    <n v="2"/>
    <x v="0"/>
    <x v="2"/>
  </r>
  <r>
    <x v="57"/>
    <n v="82"/>
    <x v="1"/>
    <s v="O-"/>
    <x v="4"/>
    <d v="2022-10-27T00:00:00"/>
    <x v="57"/>
    <x v="57"/>
    <s v="Cigna"/>
    <x v="57"/>
    <x v="52"/>
    <x v="2"/>
    <d v="2022-11-18T00:00:00"/>
    <x v="0"/>
    <x v="21"/>
    <x v="0"/>
    <n v="487.45605667870456"/>
    <n v="2"/>
    <x v="0"/>
    <x v="1"/>
  </r>
  <r>
    <x v="58"/>
    <n v="61"/>
    <x v="1"/>
    <s v="A+"/>
    <x v="0"/>
    <d v="2023-04-06T00:00:00"/>
    <x v="58"/>
    <x v="58"/>
    <s v="Blue Cross"/>
    <x v="58"/>
    <x v="53"/>
    <x v="0"/>
    <d v="2023-04-22T00:00:00"/>
    <x v="2"/>
    <x v="9"/>
    <x v="0"/>
    <n v="918.20312764110622"/>
    <n v="2"/>
    <x v="0"/>
    <x v="0"/>
  </r>
  <r>
    <x v="59"/>
    <n v="27"/>
    <x v="0"/>
    <s v="A-"/>
    <x v="5"/>
    <d v="2020-01-19T00:00:00"/>
    <x v="59"/>
    <x v="59"/>
    <s v="Cigna"/>
    <x v="59"/>
    <x v="14"/>
    <x v="2"/>
    <d v="2020-01-24T00:00:00"/>
    <x v="4"/>
    <x v="6"/>
    <x v="1"/>
    <n v="9501.6000358319197"/>
    <n v="0"/>
    <x v="2"/>
    <x v="0"/>
  </r>
  <r>
    <x v="60"/>
    <n v="68"/>
    <x v="1"/>
    <s v="AB+"/>
    <x v="5"/>
    <d v="2020-02-29T00:00:00"/>
    <x v="60"/>
    <x v="60"/>
    <s v="Medicare"/>
    <x v="60"/>
    <x v="54"/>
    <x v="1"/>
    <d v="2020-03-12T00:00:00"/>
    <x v="3"/>
    <x v="20"/>
    <x v="0"/>
    <n v="219.07898499871331"/>
    <n v="3"/>
    <x v="1"/>
    <x v="1"/>
  </r>
  <r>
    <x v="61"/>
    <n v="31"/>
    <x v="1"/>
    <s v="A+"/>
    <x v="5"/>
    <d v="2021-04-29T00:00:00"/>
    <x v="61"/>
    <x v="61"/>
    <s v="Aetna"/>
    <x v="61"/>
    <x v="55"/>
    <x v="2"/>
    <d v="2021-05-06T00:00:00"/>
    <x v="0"/>
    <x v="11"/>
    <x v="1"/>
    <n v="1970.6743488687714"/>
    <n v="0"/>
    <x v="2"/>
    <x v="0"/>
  </r>
  <r>
    <x v="62"/>
    <n v="42"/>
    <x v="0"/>
    <s v="B+"/>
    <x v="2"/>
    <d v="2021-02-07T00:00:00"/>
    <x v="62"/>
    <x v="62"/>
    <s v="Medicare"/>
    <x v="62"/>
    <x v="56"/>
    <x v="1"/>
    <d v="2021-03-06T00:00:00"/>
    <x v="0"/>
    <x v="18"/>
    <x v="2"/>
    <n v="370.03979427930557"/>
    <n v="2"/>
    <x v="0"/>
    <x v="1"/>
  </r>
  <r>
    <x v="63"/>
    <n v="56"/>
    <x v="0"/>
    <s v="O+"/>
    <x v="0"/>
    <d v="2023-10-28T00:00:00"/>
    <x v="63"/>
    <x v="63"/>
    <s v="Aetna"/>
    <x v="63"/>
    <x v="1"/>
    <x v="2"/>
    <d v="2023-11-25T00:00:00"/>
    <x v="2"/>
    <x v="7"/>
    <x v="0"/>
    <n v="675.16922141315354"/>
    <n v="1"/>
    <x v="2"/>
    <x v="0"/>
  </r>
  <r>
    <x v="64"/>
    <n v="60"/>
    <x v="0"/>
    <s v="A+"/>
    <x v="4"/>
    <d v="2020-08-08T00:00:00"/>
    <x v="64"/>
    <x v="64"/>
    <s v="Medicare"/>
    <x v="64"/>
    <x v="57"/>
    <x v="0"/>
    <d v="2020-08-29T00:00:00"/>
    <x v="0"/>
    <x v="16"/>
    <x v="0"/>
    <n v="2115.385501706186"/>
    <n v="1"/>
    <x v="2"/>
    <x v="1"/>
  </r>
  <r>
    <x v="65"/>
    <n v="42"/>
    <x v="1"/>
    <s v="A+"/>
    <x v="1"/>
    <d v="2023-07-09T00:00:00"/>
    <x v="65"/>
    <x v="65"/>
    <s v="Medicare"/>
    <x v="65"/>
    <x v="58"/>
    <x v="0"/>
    <d v="2023-07-30T00:00:00"/>
    <x v="3"/>
    <x v="16"/>
    <x v="2"/>
    <n v="1083.2992447031095"/>
    <n v="1"/>
    <x v="2"/>
    <x v="0"/>
  </r>
  <r>
    <x v="66"/>
    <n v="81"/>
    <x v="0"/>
    <s v="O-"/>
    <x v="3"/>
    <d v="2021-06-13T00:00:00"/>
    <x v="66"/>
    <x v="66"/>
    <s v="Cigna"/>
    <x v="66"/>
    <x v="59"/>
    <x v="1"/>
    <d v="2021-06-23T00:00:00"/>
    <x v="2"/>
    <x v="14"/>
    <x v="0"/>
    <n v="2196.5079656278499"/>
    <n v="3"/>
    <x v="1"/>
    <x v="2"/>
  </r>
  <r>
    <x v="67"/>
    <n v="71"/>
    <x v="0"/>
    <s v="A+"/>
    <x v="2"/>
    <d v="2022-11-23T00:00:00"/>
    <x v="67"/>
    <x v="67"/>
    <s v="UnitedHealthcare"/>
    <x v="67"/>
    <x v="60"/>
    <x v="2"/>
    <d v="2022-11-29T00:00:00"/>
    <x v="1"/>
    <x v="25"/>
    <x v="0"/>
    <n v="1385.2328982037134"/>
    <n v="1"/>
    <x v="2"/>
    <x v="2"/>
  </r>
  <r>
    <x v="68"/>
    <n v="78"/>
    <x v="1"/>
    <s v="O+"/>
    <x v="5"/>
    <d v="2020-12-31T00:00:00"/>
    <x v="68"/>
    <x v="68"/>
    <s v="Blue Cross"/>
    <x v="68"/>
    <x v="61"/>
    <x v="2"/>
    <d v="2021-01-06T00:00:00"/>
    <x v="1"/>
    <x v="25"/>
    <x v="0"/>
    <n v="7257.9620370444836"/>
    <n v="1"/>
    <x v="2"/>
    <x v="2"/>
  </r>
  <r>
    <x v="69"/>
    <n v="38"/>
    <x v="1"/>
    <s v="A-"/>
    <x v="4"/>
    <d v="2020-02-20T00:00:00"/>
    <x v="69"/>
    <x v="69"/>
    <s v="Medicare"/>
    <x v="69"/>
    <x v="62"/>
    <x v="2"/>
    <d v="2020-02-27T00:00:00"/>
    <x v="1"/>
    <x v="11"/>
    <x v="2"/>
    <n v="3501.2916877157431"/>
    <n v="0"/>
    <x v="2"/>
    <x v="0"/>
  </r>
  <r>
    <x v="70"/>
    <n v="28"/>
    <x v="0"/>
    <s v="AB-"/>
    <x v="3"/>
    <d v="2020-12-30T00:00:00"/>
    <x v="70"/>
    <x v="70"/>
    <s v="Aetna"/>
    <x v="70"/>
    <x v="63"/>
    <x v="2"/>
    <d v="2021-01-18T00:00:00"/>
    <x v="3"/>
    <x v="12"/>
    <x v="1"/>
    <n v="105.12277690897157"/>
    <n v="1"/>
    <x v="2"/>
    <x v="1"/>
  </r>
  <r>
    <x v="71"/>
    <n v="84"/>
    <x v="1"/>
    <s v="A-"/>
    <x v="5"/>
    <d v="2020-03-28T00:00:00"/>
    <x v="71"/>
    <x v="71"/>
    <s v="Cigna"/>
    <x v="71"/>
    <x v="64"/>
    <x v="1"/>
    <d v="2020-04-03T00:00:00"/>
    <x v="0"/>
    <x v="25"/>
    <x v="0"/>
    <n v="1095.8565779833566"/>
    <n v="2"/>
    <x v="0"/>
    <x v="2"/>
  </r>
  <r>
    <x v="72"/>
    <n v="32"/>
    <x v="1"/>
    <s v="A-"/>
    <x v="3"/>
    <d v="2020-05-07T00:00:00"/>
    <x v="72"/>
    <x v="72"/>
    <s v="Blue Cross"/>
    <x v="72"/>
    <x v="65"/>
    <x v="1"/>
    <d v="2020-06-04T00:00:00"/>
    <x v="1"/>
    <x v="7"/>
    <x v="1"/>
    <n v="1336.474880712"/>
    <n v="2"/>
    <x v="0"/>
    <x v="2"/>
  </r>
  <r>
    <x v="73"/>
    <n v="57"/>
    <x v="1"/>
    <s v="O-"/>
    <x v="2"/>
    <d v="2022-04-24T00:00:00"/>
    <x v="73"/>
    <x v="73"/>
    <s v="Medicare"/>
    <x v="73"/>
    <x v="66"/>
    <x v="0"/>
    <d v="2022-05-22T00:00:00"/>
    <x v="4"/>
    <x v="7"/>
    <x v="0"/>
    <n v="167.11139423847141"/>
    <n v="1"/>
    <x v="2"/>
    <x v="1"/>
  </r>
  <r>
    <x v="74"/>
    <n v="66"/>
    <x v="0"/>
    <s v="AB-"/>
    <x v="0"/>
    <d v="2021-07-30T00:00:00"/>
    <x v="74"/>
    <x v="74"/>
    <s v="Aetna"/>
    <x v="74"/>
    <x v="67"/>
    <x v="2"/>
    <d v="2021-08-27T00:00:00"/>
    <x v="3"/>
    <x v="7"/>
    <x v="0"/>
    <n v="813.83140157836783"/>
    <n v="2"/>
    <x v="0"/>
    <x v="2"/>
  </r>
  <r>
    <x v="75"/>
    <n v="56"/>
    <x v="0"/>
    <s v="B-"/>
    <x v="0"/>
    <d v="2023-08-12T00:00:00"/>
    <x v="75"/>
    <x v="75"/>
    <s v="Cigna"/>
    <x v="75"/>
    <x v="68"/>
    <x v="0"/>
    <d v="2023-08-29T00:00:00"/>
    <x v="0"/>
    <x v="5"/>
    <x v="0"/>
    <n v="1995.5894201936117"/>
    <n v="1"/>
    <x v="2"/>
    <x v="1"/>
  </r>
  <r>
    <x v="76"/>
    <n v="43"/>
    <x v="0"/>
    <s v="O-"/>
    <x v="5"/>
    <d v="2021-07-07T00:00:00"/>
    <x v="76"/>
    <x v="76"/>
    <s v="Aetna"/>
    <x v="76"/>
    <x v="69"/>
    <x v="1"/>
    <d v="2021-07-16T00:00:00"/>
    <x v="2"/>
    <x v="26"/>
    <x v="2"/>
    <n v="4742.7988892826115"/>
    <n v="2"/>
    <x v="0"/>
    <x v="2"/>
  </r>
  <r>
    <x v="77"/>
    <n v="32"/>
    <x v="1"/>
    <s v="B-"/>
    <x v="0"/>
    <d v="2020-08-24T00:00:00"/>
    <x v="77"/>
    <x v="77"/>
    <s v="Medicare"/>
    <x v="77"/>
    <x v="70"/>
    <x v="1"/>
    <d v="2020-09-05T00:00:00"/>
    <x v="4"/>
    <x v="20"/>
    <x v="1"/>
    <n v="752.42719088494243"/>
    <n v="2"/>
    <x v="0"/>
    <x v="1"/>
  </r>
  <r>
    <x v="78"/>
    <n v="34"/>
    <x v="1"/>
    <s v="O+"/>
    <x v="3"/>
    <d v="2019-07-27T00:00:00"/>
    <x v="78"/>
    <x v="78"/>
    <s v="Blue Cross"/>
    <x v="78"/>
    <x v="71"/>
    <x v="1"/>
    <d v="2019-08-08T00:00:00"/>
    <x v="4"/>
    <x v="20"/>
    <x v="1"/>
    <n v="564.7691094833325"/>
    <n v="2"/>
    <x v="0"/>
    <x v="0"/>
  </r>
  <r>
    <x v="79"/>
    <n v="51"/>
    <x v="0"/>
    <s v="O+"/>
    <x v="5"/>
    <d v="2023-08-19T00:00:00"/>
    <x v="79"/>
    <x v="79"/>
    <s v="UnitedHealthcare"/>
    <x v="79"/>
    <x v="72"/>
    <x v="1"/>
    <d v="2023-09-07T00:00:00"/>
    <x v="4"/>
    <x v="12"/>
    <x v="0"/>
    <n v="1515.4016828753579"/>
    <n v="2"/>
    <x v="0"/>
    <x v="0"/>
  </r>
  <r>
    <x v="80"/>
    <n v="69"/>
    <x v="0"/>
    <s v="O+"/>
    <x v="3"/>
    <d v="2021-01-15T00:00:00"/>
    <x v="80"/>
    <x v="80"/>
    <s v="UnitedHealthcare"/>
    <x v="80"/>
    <x v="73"/>
    <x v="1"/>
    <d v="2021-01-26T00:00:00"/>
    <x v="2"/>
    <x v="27"/>
    <x v="0"/>
    <n v="2007.3889327815634"/>
    <n v="3"/>
    <x v="1"/>
    <x v="2"/>
  </r>
  <r>
    <x v="81"/>
    <n v="34"/>
    <x v="1"/>
    <s v="AB+"/>
    <x v="3"/>
    <d v="2023-08-16T00:00:00"/>
    <x v="81"/>
    <x v="81"/>
    <s v="Blue Cross"/>
    <x v="81"/>
    <x v="74"/>
    <x v="0"/>
    <d v="2023-09-15T00:00:00"/>
    <x v="1"/>
    <x v="1"/>
    <x v="1"/>
    <n v="881.34655752279662"/>
    <n v="1"/>
    <x v="2"/>
    <x v="2"/>
  </r>
  <r>
    <x v="82"/>
    <n v="48"/>
    <x v="0"/>
    <s v="O+"/>
    <x v="1"/>
    <d v="2019-10-22T00:00:00"/>
    <x v="82"/>
    <x v="82"/>
    <s v="UnitedHealthcare"/>
    <x v="82"/>
    <x v="25"/>
    <x v="1"/>
    <d v="2019-11-10T00:00:00"/>
    <x v="0"/>
    <x v="12"/>
    <x v="2"/>
    <n v="2428.6810378108999"/>
    <n v="2"/>
    <x v="0"/>
    <x v="1"/>
  </r>
  <r>
    <x v="83"/>
    <n v="27"/>
    <x v="0"/>
    <s v="B+"/>
    <x v="2"/>
    <d v="2018-12-28T00:00:00"/>
    <x v="83"/>
    <x v="83"/>
    <s v="Aetna"/>
    <x v="83"/>
    <x v="75"/>
    <x v="0"/>
    <d v="2019-01-27T00:00:00"/>
    <x v="0"/>
    <x v="1"/>
    <x v="1"/>
    <n v="177.31809209254399"/>
    <n v="1"/>
    <x v="2"/>
    <x v="2"/>
  </r>
  <r>
    <x v="84"/>
    <n v="70"/>
    <x v="0"/>
    <s v="A-"/>
    <x v="3"/>
    <d v="2019-01-12T00:00:00"/>
    <x v="84"/>
    <x v="84"/>
    <s v="Medicare"/>
    <x v="84"/>
    <x v="76"/>
    <x v="0"/>
    <d v="2019-02-11T00:00:00"/>
    <x v="2"/>
    <x v="1"/>
    <x v="0"/>
    <n v="1468.23814139614"/>
    <n v="2"/>
    <x v="0"/>
    <x v="1"/>
  </r>
  <r>
    <x v="85"/>
    <n v="35"/>
    <x v="1"/>
    <s v="A+"/>
    <x v="5"/>
    <d v="2019-06-30T00:00:00"/>
    <x v="85"/>
    <x v="78"/>
    <s v="Aetna"/>
    <x v="85"/>
    <x v="77"/>
    <x v="2"/>
    <d v="2019-07-20T00:00:00"/>
    <x v="1"/>
    <x v="10"/>
    <x v="1"/>
    <n v="2372.6220938082652"/>
    <n v="1"/>
    <x v="2"/>
    <x v="2"/>
  </r>
  <r>
    <x v="86"/>
    <n v="56"/>
    <x v="0"/>
    <s v="B-"/>
    <x v="0"/>
    <d v="2020-12-12T00:00:00"/>
    <x v="86"/>
    <x v="85"/>
    <s v="UnitedHealthcare"/>
    <x v="86"/>
    <x v="78"/>
    <x v="1"/>
    <d v="2020-12-29T00:00:00"/>
    <x v="3"/>
    <x v="5"/>
    <x v="0"/>
    <n v="2003.3488158747"/>
    <n v="2"/>
    <x v="0"/>
    <x v="1"/>
  </r>
  <r>
    <x v="87"/>
    <n v="73"/>
    <x v="1"/>
    <s v="B-"/>
    <x v="3"/>
    <d v="2019-10-21T00:00:00"/>
    <x v="87"/>
    <x v="86"/>
    <s v="Cigna"/>
    <x v="87"/>
    <x v="79"/>
    <x v="2"/>
    <d v="2019-10-22T00:00:00"/>
    <x v="1"/>
    <x v="2"/>
    <x v="0"/>
    <n v="17241.116362635599"/>
    <n v="1"/>
    <x v="2"/>
    <x v="2"/>
  </r>
  <r>
    <x v="88"/>
    <n v="26"/>
    <x v="0"/>
    <s v="B-"/>
    <x v="5"/>
    <d v="2021-02-10T00:00:00"/>
    <x v="88"/>
    <x v="87"/>
    <s v="Medicare"/>
    <x v="88"/>
    <x v="80"/>
    <x v="0"/>
    <d v="2021-02-21T00:00:00"/>
    <x v="4"/>
    <x v="27"/>
    <x v="1"/>
    <n v="1718.0548686703544"/>
    <n v="1"/>
    <x v="2"/>
    <x v="0"/>
  </r>
  <r>
    <x v="89"/>
    <n v="74"/>
    <x v="0"/>
    <s v="O-"/>
    <x v="0"/>
    <d v="2020-08-15T00:00:00"/>
    <x v="89"/>
    <x v="88"/>
    <s v="UnitedHealthcare"/>
    <x v="89"/>
    <x v="81"/>
    <x v="0"/>
    <d v="2020-08-29T00:00:00"/>
    <x v="3"/>
    <x v="0"/>
    <x v="0"/>
    <n v="2562.1004580023073"/>
    <n v="2"/>
    <x v="0"/>
    <x v="1"/>
  </r>
  <r>
    <x v="90"/>
    <n v="71"/>
    <x v="0"/>
    <s v="A+"/>
    <x v="5"/>
    <d v="2022-03-17T00:00:00"/>
    <x v="90"/>
    <x v="89"/>
    <s v="Aetna"/>
    <x v="90"/>
    <x v="65"/>
    <x v="1"/>
    <d v="2022-04-09T00:00:00"/>
    <x v="3"/>
    <x v="15"/>
    <x v="0"/>
    <n v="1024.3302671235174"/>
    <n v="3"/>
    <x v="1"/>
    <x v="0"/>
  </r>
  <r>
    <x v="91"/>
    <n v="67"/>
    <x v="0"/>
    <s v="B-"/>
    <x v="4"/>
    <d v="2021-10-23T00:00:00"/>
    <x v="91"/>
    <x v="90"/>
    <s v="Medicare"/>
    <x v="91"/>
    <x v="74"/>
    <x v="0"/>
    <d v="2021-11-21T00:00:00"/>
    <x v="1"/>
    <x v="17"/>
    <x v="0"/>
    <n v="819.92398360868629"/>
    <n v="2"/>
    <x v="0"/>
    <x v="2"/>
  </r>
  <r>
    <x v="92"/>
    <n v="33"/>
    <x v="1"/>
    <s v="O-"/>
    <x v="0"/>
    <d v="2021-09-22T00:00:00"/>
    <x v="92"/>
    <x v="91"/>
    <s v="Aetna"/>
    <x v="92"/>
    <x v="82"/>
    <x v="1"/>
    <d v="2021-10-22T00:00:00"/>
    <x v="1"/>
    <x v="1"/>
    <x v="1"/>
    <n v="564.38786694782675"/>
    <n v="2"/>
    <x v="0"/>
    <x v="1"/>
  </r>
  <r>
    <x v="93"/>
    <n v="80"/>
    <x v="0"/>
    <s v="B+"/>
    <x v="3"/>
    <d v="2021-03-28T00:00:00"/>
    <x v="93"/>
    <x v="92"/>
    <s v="UnitedHealthcare"/>
    <x v="93"/>
    <x v="83"/>
    <x v="1"/>
    <d v="2021-04-06T00:00:00"/>
    <x v="2"/>
    <x v="26"/>
    <x v="0"/>
    <n v="1452.5875580626666"/>
    <n v="3"/>
    <x v="1"/>
    <x v="1"/>
  </r>
  <r>
    <x v="94"/>
    <n v="81"/>
    <x v="0"/>
    <s v="AB+"/>
    <x v="3"/>
    <d v="2018-11-18T00:00:00"/>
    <x v="94"/>
    <x v="93"/>
    <s v="Cigna"/>
    <x v="94"/>
    <x v="39"/>
    <x v="2"/>
    <d v="2018-12-08T00:00:00"/>
    <x v="0"/>
    <x v="10"/>
    <x v="0"/>
    <n v="254.63748375327449"/>
    <n v="2"/>
    <x v="0"/>
    <x v="0"/>
  </r>
  <r>
    <x v="95"/>
    <n v="44"/>
    <x v="1"/>
    <s v="B-"/>
    <x v="4"/>
    <d v="2020-02-26T00:00:00"/>
    <x v="95"/>
    <x v="94"/>
    <s v="Cigna"/>
    <x v="95"/>
    <x v="40"/>
    <x v="0"/>
    <d v="2020-03-18T00:00:00"/>
    <x v="0"/>
    <x v="16"/>
    <x v="2"/>
    <n v="1075.123933702381"/>
    <n v="1"/>
    <x v="2"/>
    <x v="2"/>
  </r>
  <r>
    <x v="96"/>
    <n v="38"/>
    <x v="1"/>
    <s v="B+"/>
    <x v="3"/>
    <d v="2020-12-10T00:00:00"/>
    <x v="96"/>
    <x v="95"/>
    <s v="Medicare"/>
    <x v="96"/>
    <x v="84"/>
    <x v="1"/>
    <d v="2021-01-09T00:00:00"/>
    <x v="4"/>
    <x v="1"/>
    <x v="2"/>
    <n v="368.59918804687334"/>
    <n v="2"/>
    <x v="0"/>
    <x v="2"/>
  </r>
  <r>
    <x v="97"/>
    <n v="81"/>
    <x v="1"/>
    <s v="A-"/>
    <x v="1"/>
    <d v="2022-10-15T00:00:00"/>
    <x v="97"/>
    <x v="96"/>
    <s v="Blue Cross"/>
    <x v="97"/>
    <x v="85"/>
    <x v="0"/>
    <d v="2022-10-19T00:00:00"/>
    <x v="4"/>
    <x v="24"/>
    <x v="0"/>
    <n v="480.97669854563748"/>
    <n v="1"/>
    <x v="2"/>
    <x v="2"/>
  </r>
  <r>
    <x v="98"/>
    <n v="20"/>
    <x v="1"/>
    <s v="B+"/>
    <x v="5"/>
    <d v="2023-07-03T00:00:00"/>
    <x v="98"/>
    <x v="97"/>
    <s v="Blue Cross"/>
    <x v="98"/>
    <x v="86"/>
    <x v="2"/>
    <d v="2023-07-19T00:00:00"/>
    <x v="0"/>
    <x v="9"/>
    <x v="3"/>
    <n v="2111.0499742689999"/>
    <n v="1"/>
    <x v="2"/>
    <x v="0"/>
  </r>
  <r>
    <x v="99"/>
    <n v="81"/>
    <x v="1"/>
    <s v="B+"/>
    <x v="2"/>
    <d v="2023-04-23T00:00:00"/>
    <x v="99"/>
    <x v="98"/>
    <s v="UnitedHealthcare"/>
    <x v="99"/>
    <x v="87"/>
    <x v="2"/>
    <d v="2023-05-01T00:00:00"/>
    <x v="2"/>
    <x v="13"/>
    <x v="0"/>
    <n v="4806.3284328591371"/>
    <n v="2"/>
    <x v="0"/>
    <x v="1"/>
  </r>
  <r>
    <x v="100"/>
    <n v="21"/>
    <x v="1"/>
    <s v="A+"/>
    <x v="2"/>
    <d v="2020-10-05T00:00:00"/>
    <x v="100"/>
    <x v="99"/>
    <s v="Medicare"/>
    <x v="100"/>
    <x v="88"/>
    <x v="2"/>
    <d v="2020-11-03T00:00:00"/>
    <x v="0"/>
    <x v="17"/>
    <x v="3"/>
    <n v="1668.2435365186966"/>
    <n v="1"/>
    <x v="2"/>
    <x v="0"/>
  </r>
  <r>
    <x v="101"/>
    <n v="38"/>
    <x v="0"/>
    <s v="A+"/>
    <x v="4"/>
    <d v="2021-09-12T00:00:00"/>
    <x v="101"/>
    <x v="100"/>
    <s v="UnitedHealthcare"/>
    <x v="101"/>
    <x v="89"/>
    <x v="1"/>
    <d v="2021-09-27T00:00:00"/>
    <x v="1"/>
    <x v="8"/>
    <x v="2"/>
    <n v="2689.3686948407535"/>
    <n v="2"/>
    <x v="0"/>
    <x v="0"/>
  </r>
  <r>
    <x v="102"/>
    <n v="41"/>
    <x v="1"/>
    <s v="O+"/>
    <x v="0"/>
    <d v="2022-10-31T00:00:00"/>
    <x v="102"/>
    <x v="101"/>
    <s v="Medicare"/>
    <x v="102"/>
    <x v="90"/>
    <x v="1"/>
    <d v="2022-11-29T00:00:00"/>
    <x v="2"/>
    <x v="17"/>
    <x v="2"/>
    <n v="626.26730957421034"/>
    <n v="2"/>
    <x v="0"/>
    <x v="0"/>
  </r>
  <r>
    <x v="103"/>
    <n v="85"/>
    <x v="1"/>
    <s v="A+"/>
    <x v="4"/>
    <d v="2020-12-28T00:00:00"/>
    <x v="103"/>
    <x v="102"/>
    <s v="UnitedHealthcare"/>
    <x v="103"/>
    <x v="91"/>
    <x v="2"/>
    <d v="2021-01-14T00:00:00"/>
    <x v="3"/>
    <x v="5"/>
    <x v="0"/>
    <n v="1383.3801089330645"/>
    <n v="2"/>
    <x v="0"/>
    <x v="1"/>
  </r>
  <r>
    <x v="104"/>
    <n v="69"/>
    <x v="0"/>
    <s v="O+"/>
    <x v="2"/>
    <d v="2019-08-25T00:00:00"/>
    <x v="104"/>
    <x v="103"/>
    <s v="Medicare"/>
    <x v="104"/>
    <x v="92"/>
    <x v="2"/>
    <d v="2019-09-23T00:00:00"/>
    <x v="0"/>
    <x v="17"/>
    <x v="0"/>
    <n v="831.60688708988278"/>
    <n v="2"/>
    <x v="0"/>
    <x v="0"/>
  </r>
  <r>
    <x v="105"/>
    <n v="64"/>
    <x v="0"/>
    <s v="A+"/>
    <x v="1"/>
    <d v="2020-02-16T00:00:00"/>
    <x v="105"/>
    <x v="104"/>
    <s v="Blue Cross"/>
    <x v="105"/>
    <x v="31"/>
    <x v="0"/>
    <d v="2020-02-27T00:00:00"/>
    <x v="0"/>
    <x v="27"/>
    <x v="0"/>
    <n v="808.64884434742919"/>
    <n v="2"/>
    <x v="0"/>
    <x v="2"/>
  </r>
  <r>
    <x v="106"/>
    <n v="30"/>
    <x v="0"/>
    <s v="AB-"/>
    <x v="2"/>
    <d v="2022-06-14T00:00:00"/>
    <x v="106"/>
    <x v="105"/>
    <s v="Cigna"/>
    <x v="106"/>
    <x v="93"/>
    <x v="1"/>
    <d v="2022-07-13T00:00:00"/>
    <x v="0"/>
    <x v="17"/>
    <x v="1"/>
    <n v="1689.4844427162654"/>
    <n v="2"/>
    <x v="0"/>
    <x v="0"/>
  </r>
  <r>
    <x v="107"/>
    <n v="81"/>
    <x v="0"/>
    <s v="A+"/>
    <x v="0"/>
    <d v="2021-08-16T00:00:00"/>
    <x v="107"/>
    <x v="106"/>
    <s v="UnitedHealthcare"/>
    <x v="107"/>
    <x v="94"/>
    <x v="2"/>
    <d v="2021-09-01T00:00:00"/>
    <x v="0"/>
    <x v="9"/>
    <x v="0"/>
    <n v="1114.7469088652188"/>
    <n v="2"/>
    <x v="0"/>
    <x v="1"/>
  </r>
  <r>
    <x v="108"/>
    <n v="37"/>
    <x v="0"/>
    <s v="O+"/>
    <x v="2"/>
    <d v="2023-03-02T00:00:00"/>
    <x v="108"/>
    <x v="107"/>
    <s v="UnitedHealthcare"/>
    <x v="108"/>
    <x v="95"/>
    <x v="1"/>
    <d v="2023-03-27T00:00:00"/>
    <x v="4"/>
    <x v="19"/>
    <x v="2"/>
    <n v="1455.1978858973721"/>
    <n v="2"/>
    <x v="0"/>
    <x v="2"/>
  </r>
  <r>
    <x v="109"/>
    <n v="55"/>
    <x v="1"/>
    <s v="A+"/>
    <x v="2"/>
    <d v="2021-01-22T00:00:00"/>
    <x v="109"/>
    <x v="108"/>
    <s v="Aetna"/>
    <x v="109"/>
    <x v="96"/>
    <x v="1"/>
    <d v="2021-02-19T00:00:00"/>
    <x v="3"/>
    <x v="7"/>
    <x v="0"/>
    <n v="845.88984096781064"/>
    <n v="2"/>
    <x v="0"/>
    <x v="2"/>
  </r>
  <r>
    <x v="110"/>
    <n v="61"/>
    <x v="0"/>
    <s v="B-"/>
    <x v="2"/>
    <d v="2023-05-25T00:00:00"/>
    <x v="110"/>
    <x v="99"/>
    <s v="Blue Cross"/>
    <x v="110"/>
    <x v="70"/>
    <x v="0"/>
    <d v="2023-06-15T00:00:00"/>
    <x v="3"/>
    <x v="16"/>
    <x v="0"/>
    <n v="967.27475340211424"/>
    <n v="2"/>
    <x v="0"/>
    <x v="0"/>
  </r>
  <r>
    <x v="111"/>
    <n v="47"/>
    <x v="0"/>
    <s v="A-"/>
    <x v="4"/>
    <d v="2020-11-11T00:00:00"/>
    <x v="111"/>
    <x v="109"/>
    <s v="Cigna"/>
    <x v="111"/>
    <x v="97"/>
    <x v="0"/>
    <d v="2020-11-14T00:00:00"/>
    <x v="1"/>
    <x v="4"/>
    <x v="2"/>
    <n v="15999.935375557701"/>
    <n v="0"/>
    <x v="2"/>
    <x v="1"/>
  </r>
  <r>
    <x v="112"/>
    <n v="56"/>
    <x v="1"/>
    <s v="A-"/>
    <x v="0"/>
    <d v="2019-12-05T00:00:00"/>
    <x v="112"/>
    <x v="110"/>
    <s v="Medicare"/>
    <x v="112"/>
    <x v="98"/>
    <x v="1"/>
    <d v="2019-12-13T00:00:00"/>
    <x v="2"/>
    <x v="13"/>
    <x v="0"/>
    <n v="5226.8030585289498"/>
    <n v="2"/>
    <x v="0"/>
    <x v="0"/>
  </r>
  <r>
    <x v="113"/>
    <n v="19"/>
    <x v="1"/>
    <s v="AB+"/>
    <x v="5"/>
    <d v="2021-05-31T00:00:00"/>
    <x v="113"/>
    <x v="111"/>
    <s v="Medicare"/>
    <x v="113"/>
    <x v="99"/>
    <x v="2"/>
    <d v="2021-06-01T00:00:00"/>
    <x v="1"/>
    <x v="2"/>
    <x v="3"/>
    <n v="25436.9947196715"/>
    <n v="0"/>
    <x v="2"/>
    <x v="0"/>
  </r>
  <r>
    <x v="114"/>
    <n v="59"/>
    <x v="1"/>
    <s v="O+"/>
    <x v="0"/>
    <d v="2020-03-08T00:00:00"/>
    <x v="114"/>
    <x v="112"/>
    <s v="Blue Cross"/>
    <x v="114"/>
    <x v="29"/>
    <x v="0"/>
    <d v="2020-04-06T00:00:00"/>
    <x v="3"/>
    <x v="17"/>
    <x v="0"/>
    <n v="763.44731024200689"/>
    <n v="1"/>
    <x v="2"/>
    <x v="1"/>
  </r>
  <r>
    <x v="115"/>
    <n v="21"/>
    <x v="0"/>
    <s v="O-"/>
    <x v="2"/>
    <d v="2019-06-21T00:00:00"/>
    <x v="115"/>
    <x v="113"/>
    <s v="Aetna"/>
    <x v="115"/>
    <x v="76"/>
    <x v="0"/>
    <d v="2019-07-20T00:00:00"/>
    <x v="2"/>
    <x v="17"/>
    <x v="3"/>
    <n v="1367.8013982955827"/>
    <n v="1"/>
    <x v="2"/>
    <x v="0"/>
  </r>
  <r>
    <x v="116"/>
    <n v="76"/>
    <x v="0"/>
    <s v="A-"/>
    <x v="3"/>
    <d v="2022-03-27T00:00:00"/>
    <x v="116"/>
    <x v="114"/>
    <s v="Cigna"/>
    <x v="116"/>
    <x v="100"/>
    <x v="1"/>
    <d v="2022-04-07T00:00:00"/>
    <x v="4"/>
    <x v="27"/>
    <x v="0"/>
    <n v="2368.3104052704361"/>
    <n v="3"/>
    <x v="1"/>
    <x v="0"/>
  </r>
  <r>
    <x v="117"/>
    <n v="64"/>
    <x v="1"/>
    <s v="B+"/>
    <x v="0"/>
    <d v="2019-09-13T00:00:00"/>
    <x v="117"/>
    <x v="115"/>
    <s v="Blue Cross"/>
    <x v="117"/>
    <x v="101"/>
    <x v="1"/>
    <d v="2019-09-16T00:00:00"/>
    <x v="0"/>
    <x v="4"/>
    <x v="0"/>
    <n v="6426.4200716064997"/>
    <n v="2"/>
    <x v="0"/>
    <x v="2"/>
  </r>
  <r>
    <x v="118"/>
    <n v="67"/>
    <x v="1"/>
    <s v="B+"/>
    <x v="5"/>
    <d v="2022-03-23T00:00:00"/>
    <x v="118"/>
    <x v="116"/>
    <s v="Blue Cross"/>
    <x v="118"/>
    <x v="102"/>
    <x v="0"/>
    <d v="2022-04-04T00:00:00"/>
    <x v="4"/>
    <x v="20"/>
    <x v="0"/>
    <n v="2667.2794048977753"/>
    <n v="2"/>
    <x v="0"/>
    <x v="0"/>
  </r>
  <r>
    <x v="119"/>
    <n v="35"/>
    <x v="1"/>
    <s v="B-"/>
    <x v="2"/>
    <d v="2020-06-19T00:00:00"/>
    <x v="119"/>
    <x v="117"/>
    <s v="Aetna"/>
    <x v="119"/>
    <x v="103"/>
    <x v="0"/>
    <d v="2020-07-04T00:00:00"/>
    <x v="3"/>
    <x v="8"/>
    <x v="1"/>
    <n v="2454.9285506661536"/>
    <n v="1"/>
    <x v="2"/>
    <x v="1"/>
  </r>
  <r>
    <x v="120"/>
    <n v="65"/>
    <x v="1"/>
    <s v="O-"/>
    <x v="4"/>
    <d v="2021-07-09T00:00:00"/>
    <x v="120"/>
    <x v="118"/>
    <s v="Cigna"/>
    <x v="120"/>
    <x v="68"/>
    <x v="2"/>
    <d v="2021-07-10T00:00:00"/>
    <x v="3"/>
    <x v="2"/>
    <x v="0"/>
    <n v="36946.0002673298"/>
    <n v="1"/>
    <x v="2"/>
    <x v="1"/>
  </r>
  <r>
    <x v="121"/>
    <n v="27"/>
    <x v="0"/>
    <s v="A-"/>
    <x v="1"/>
    <d v="2020-01-14T00:00:00"/>
    <x v="121"/>
    <x v="119"/>
    <s v="Cigna"/>
    <x v="121"/>
    <x v="2"/>
    <x v="0"/>
    <d v="2020-02-05T00:00:00"/>
    <x v="2"/>
    <x v="21"/>
    <x v="1"/>
    <n v="152.07743130947"/>
    <n v="1"/>
    <x v="2"/>
    <x v="0"/>
  </r>
  <r>
    <x v="122"/>
    <n v="35"/>
    <x v="0"/>
    <s v="AB+"/>
    <x v="3"/>
    <d v="2022-11-01T00:00:00"/>
    <x v="122"/>
    <x v="120"/>
    <s v="Blue Cross"/>
    <x v="122"/>
    <x v="104"/>
    <x v="0"/>
    <d v="2022-11-24T00:00:00"/>
    <x v="4"/>
    <x v="15"/>
    <x v="1"/>
    <n v="938.77548555184342"/>
    <n v="1"/>
    <x v="2"/>
    <x v="2"/>
  </r>
  <r>
    <x v="123"/>
    <n v="46"/>
    <x v="1"/>
    <s v="AB+"/>
    <x v="4"/>
    <d v="2021-08-24T00:00:00"/>
    <x v="123"/>
    <x v="121"/>
    <s v="Cigna"/>
    <x v="123"/>
    <x v="22"/>
    <x v="0"/>
    <d v="2021-09-06T00:00:00"/>
    <x v="4"/>
    <x v="28"/>
    <x v="2"/>
    <n v="1006.2050249889616"/>
    <n v="1"/>
    <x v="2"/>
    <x v="2"/>
  </r>
  <r>
    <x v="124"/>
    <n v="43"/>
    <x v="0"/>
    <s v="B+"/>
    <x v="3"/>
    <d v="2023-04-28T00:00:00"/>
    <x v="124"/>
    <x v="122"/>
    <s v="Blue Cross"/>
    <x v="124"/>
    <x v="105"/>
    <x v="2"/>
    <d v="2023-05-04T00:00:00"/>
    <x v="0"/>
    <x v="25"/>
    <x v="2"/>
    <n v="5168.0798846873504"/>
    <n v="0"/>
    <x v="2"/>
    <x v="2"/>
  </r>
  <r>
    <x v="125"/>
    <n v="46"/>
    <x v="1"/>
    <s v="O-"/>
    <x v="4"/>
    <d v="2021-11-14T00:00:00"/>
    <x v="125"/>
    <x v="123"/>
    <s v="Cigna"/>
    <x v="125"/>
    <x v="106"/>
    <x v="2"/>
    <d v="2021-11-26T00:00:00"/>
    <x v="0"/>
    <x v="20"/>
    <x v="2"/>
    <n v="2628.8766835310003"/>
    <n v="1"/>
    <x v="2"/>
    <x v="2"/>
  </r>
  <r>
    <x v="126"/>
    <n v="40"/>
    <x v="0"/>
    <s v="AB+"/>
    <x v="3"/>
    <d v="2020-07-16T00:00:00"/>
    <x v="126"/>
    <x v="124"/>
    <s v="UnitedHealthcare"/>
    <x v="126"/>
    <x v="19"/>
    <x v="1"/>
    <d v="2020-08-05T00:00:00"/>
    <x v="2"/>
    <x v="10"/>
    <x v="2"/>
    <n v="491.21325231423054"/>
    <n v="2"/>
    <x v="0"/>
    <x v="2"/>
  </r>
  <r>
    <x v="127"/>
    <n v="79"/>
    <x v="0"/>
    <s v="O-"/>
    <x v="3"/>
    <d v="2022-04-28T00:00:00"/>
    <x v="127"/>
    <x v="125"/>
    <s v="Blue Cross"/>
    <x v="127"/>
    <x v="107"/>
    <x v="0"/>
    <d v="2022-05-20T00:00:00"/>
    <x v="3"/>
    <x v="21"/>
    <x v="0"/>
    <n v="2019.0902465494864"/>
    <n v="2"/>
    <x v="0"/>
    <x v="1"/>
  </r>
  <r>
    <x v="128"/>
    <n v="41"/>
    <x v="0"/>
    <s v="AB+"/>
    <x v="3"/>
    <d v="2023-08-03T00:00:00"/>
    <x v="128"/>
    <x v="126"/>
    <s v="UnitedHealthcare"/>
    <x v="128"/>
    <x v="108"/>
    <x v="2"/>
    <d v="2023-08-22T00:00:00"/>
    <x v="2"/>
    <x v="12"/>
    <x v="2"/>
    <n v="724.20230591618417"/>
    <n v="1"/>
    <x v="2"/>
    <x v="0"/>
  </r>
  <r>
    <x v="129"/>
    <n v="36"/>
    <x v="1"/>
    <s v="O-"/>
    <x v="0"/>
    <d v="2022-04-30T00:00:00"/>
    <x v="129"/>
    <x v="127"/>
    <s v="Cigna"/>
    <x v="129"/>
    <x v="8"/>
    <x v="2"/>
    <d v="2022-05-11T00:00:00"/>
    <x v="4"/>
    <x v="27"/>
    <x v="2"/>
    <n v="2078.3825913415271"/>
    <n v="1"/>
    <x v="2"/>
    <x v="1"/>
  </r>
  <r>
    <x v="130"/>
    <n v="80"/>
    <x v="1"/>
    <s v="AB+"/>
    <x v="4"/>
    <d v="2020-10-20T00:00:00"/>
    <x v="130"/>
    <x v="128"/>
    <s v="Aetna"/>
    <x v="130"/>
    <x v="109"/>
    <x v="2"/>
    <d v="2020-10-23T00:00:00"/>
    <x v="3"/>
    <x v="4"/>
    <x v="0"/>
    <n v="13457.372246819634"/>
    <n v="1"/>
    <x v="2"/>
    <x v="1"/>
  </r>
  <r>
    <x v="131"/>
    <n v="29"/>
    <x v="0"/>
    <s v="A-"/>
    <x v="0"/>
    <d v="2020-08-07T00:00:00"/>
    <x v="131"/>
    <x v="129"/>
    <s v="Cigna"/>
    <x v="131"/>
    <x v="110"/>
    <x v="1"/>
    <d v="2020-08-28T00:00:00"/>
    <x v="1"/>
    <x v="16"/>
    <x v="1"/>
    <n v="1803.1913967644712"/>
    <n v="2"/>
    <x v="0"/>
    <x v="1"/>
  </r>
  <r>
    <x v="132"/>
    <n v="71"/>
    <x v="1"/>
    <s v="A-"/>
    <x v="3"/>
    <d v="2022-12-01T00:00:00"/>
    <x v="132"/>
    <x v="130"/>
    <s v="Aetna"/>
    <x v="132"/>
    <x v="96"/>
    <x v="1"/>
    <d v="2022-12-04T00:00:00"/>
    <x v="4"/>
    <x v="4"/>
    <x v="0"/>
    <n v="14322.7575661637"/>
    <n v="2"/>
    <x v="0"/>
    <x v="1"/>
  </r>
  <r>
    <x v="133"/>
    <n v="55"/>
    <x v="1"/>
    <s v="AB-"/>
    <x v="5"/>
    <d v="2019-03-04T00:00:00"/>
    <x v="133"/>
    <x v="131"/>
    <s v="UnitedHealthcare"/>
    <x v="133"/>
    <x v="29"/>
    <x v="0"/>
    <d v="2019-03-24T00:00:00"/>
    <x v="2"/>
    <x v="10"/>
    <x v="0"/>
    <n v="1195.3667657585152"/>
    <n v="1"/>
    <x v="2"/>
    <x v="0"/>
  </r>
  <r>
    <x v="134"/>
    <n v="31"/>
    <x v="0"/>
    <s v="A-"/>
    <x v="2"/>
    <d v="2020-05-31T00:00:00"/>
    <x v="134"/>
    <x v="132"/>
    <s v="Cigna"/>
    <x v="134"/>
    <x v="111"/>
    <x v="1"/>
    <d v="2020-06-18T00:00:00"/>
    <x v="0"/>
    <x v="23"/>
    <x v="1"/>
    <n v="967.5542092837054"/>
    <n v="2"/>
    <x v="0"/>
    <x v="1"/>
  </r>
  <r>
    <x v="135"/>
    <n v="53"/>
    <x v="1"/>
    <s v="AB-"/>
    <x v="2"/>
    <d v="2020-07-29T00:00:00"/>
    <x v="135"/>
    <x v="133"/>
    <s v="Blue Cross"/>
    <x v="135"/>
    <x v="0"/>
    <x v="0"/>
    <d v="2020-08-20T00:00:00"/>
    <x v="3"/>
    <x v="21"/>
    <x v="0"/>
    <n v="2237.2367974124727"/>
    <n v="1"/>
    <x v="2"/>
    <x v="0"/>
  </r>
  <r>
    <x v="136"/>
    <n v="46"/>
    <x v="1"/>
    <s v="O+"/>
    <x v="4"/>
    <d v="2023-04-18T00:00:00"/>
    <x v="136"/>
    <x v="134"/>
    <s v="UnitedHealthcare"/>
    <x v="136"/>
    <x v="52"/>
    <x v="1"/>
    <d v="2023-04-27T00:00:00"/>
    <x v="2"/>
    <x v="26"/>
    <x v="2"/>
    <n v="685.71745196800225"/>
    <n v="2"/>
    <x v="0"/>
    <x v="2"/>
  </r>
  <r>
    <x v="137"/>
    <n v="59"/>
    <x v="0"/>
    <s v="O+"/>
    <x v="3"/>
    <d v="2020-08-20T00:00:00"/>
    <x v="137"/>
    <x v="135"/>
    <s v="UnitedHealthcare"/>
    <x v="137"/>
    <x v="112"/>
    <x v="1"/>
    <d v="2020-08-22T00:00:00"/>
    <x v="4"/>
    <x v="22"/>
    <x v="0"/>
    <n v="15822.40049894535"/>
    <n v="1"/>
    <x v="2"/>
    <x v="1"/>
  </r>
  <r>
    <x v="138"/>
    <n v="32"/>
    <x v="1"/>
    <s v="B+"/>
    <x v="5"/>
    <d v="2023-07-09T00:00:00"/>
    <x v="138"/>
    <x v="136"/>
    <s v="Blue Cross"/>
    <x v="138"/>
    <x v="113"/>
    <x v="1"/>
    <d v="2023-07-17T00:00:00"/>
    <x v="2"/>
    <x v="13"/>
    <x v="1"/>
    <n v="5566.9066295244502"/>
    <n v="2"/>
    <x v="0"/>
    <x v="1"/>
  </r>
  <r>
    <x v="139"/>
    <n v="85"/>
    <x v="0"/>
    <s v="AB-"/>
    <x v="0"/>
    <d v="2023-08-19T00:00:00"/>
    <x v="139"/>
    <x v="137"/>
    <s v="Medicare"/>
    <x v="139"/>
    <x v="68"/>
    <x v="1"/>
    <d v="2023-08-27T00:00:00"/>
    <x v="2"/>
    <x v="13"/>
    <x v="0"/>
    <n v="1323.9087055038376"/>
    <n v="3"/>
    <x v="1"/>
    <x v="0"/>
  </r>
  <r>
    <x v="140"/>
    <n v="71"/>
    <x v="0"/>
    <s v="AB+"/>
    <x v="3"/>
    <d v="2021-05-09T00:00:00"/>
    <x v="140"/>
    <x v="138"/>
    <s v="Medicare"/>
    <x v="140"/>
    <x v="114"/>
    <x v="1"/>
    <d v="2021-05-24T00:00:00"/>
    <x v="0"/>
    <x v="8"/>
    <x v="0"/>
    <n v="2902.3739362972133"/>
    <n v="3"/>
    <x v="1"/>
    <x v="1"/>
  </r>
  <r>
    <x v="141"/>
    <n v="79"/>
    <x v="1"/>
    <s v="AB+"/>
    <x v="1"/>
    <d v="2019-04-21T00:00:00"/>
    <x v="141"/>
    <x v="139"/>
    <s v="Aetna"/>
    <x v="141"/>
    <x v="115"/>
    <x v="2"/>
    <d v="2019-05-09T00:00:00"/>
    <x v="0"/>
    <x v="23"/>
    <x v="0"/>
    <n v="2281.0129929880277"/>
    <n v="2"/>
    <x v="0"/>
    <x v="2"/>
  </r>
  <r>
    <x v="142"/>
    <n v="36"/>
    <x v="1"/>
    <s v="O-"/>
    <x v="3"/>
    <d v="2021-06-23T00:00:00"/>
    <x v="142"/>
    <x v="140"/>
    <s v="Aetna"/>
    <x v="142"/>
    <x v="116"/>
    <x v="1"/>
    <d v="2021-07-03T00:00:00"/>
    <x v="3"/>
    <x v="14"/>
    <x v="2"/>
    <n v="715.49566998575096"/>
    <n v="2"/>
    <x v="0"/>
    <x v="0"/>
  </r>
  <r>
    <x v="143"/>
    <n v="49"/>
    <x v="0"/>
    <s v="O+"/>
    <x v="4"/>
    <d v="2022-04-30T00:00:00"/>
    <x v="143"/>
    <x v="141"/>
    <s v="Blue Cross"/>
    <x v="143"/>
    <x v="117"/>
    <x v="1"/>
    <d v="2022-05-18T00:00:00"/>
    <x v="1"/>
    <x v="23"/>
    <x v="2"/>
    <n v="2562.8372397657722"/>
    <n v="2"/>
    <x v="0"/>
    <x v="1"/>
  </r>
  <r>
    <x v="144"/>
    <n v="81"/>
    <x v="1"/>
    <s v="AB+"/>
    <x v="1"/>
    <d v="2021-04-01T00:00:00"/>
    <x v="144"/>
    <x v="142"/>
    <s v="UnitedHealthcare"/>
    <x v="144"/>
    <x v="118"/>
    <x v="0"/>
    <d v="2021-05-01T00:00:00"/>
    <x v="4"/>
    <x v="1"/>
    <x v="0"/>
    <n v="549.58922618840666"/>
    <n v="2"/>
    <x v="0"/>
    <x v="2"/>
  </r>
  <r>
    <x v="145"/>
    <n v="40"/>
    <x v="0"/>
    <s v="A+"/>
    <x v="1"/>
    <d v="2023-04-27T00:00:00"/>
    <x v="145"/>
    <x v="143"/>
    <s v="Aetna"/>
    <x v="145"/>
    <x v="97"/>
    <x v="1"/>
    <d v="2023-04-28T00:00:00"/>
    <x v="0"/>
    <x v="2"/>
    <x v="2"/>
    <n v="31583.552791260099"/>
    <n v="1"/>
    <x v="2"/>
    <x v="2"/>
  </r>
  <r>
    <x v="146"/>
    <n v="56"/>
    <x v="1"/>
    <s v="B-"/>
    <x v="1"/>
    <d v="2021-08-20T00:00:00"/>
    <x v="146"/>
    <x v="144"/>
    <s v="Medicare"/>
    <x v="146"/>
    <x v="119"/>
    <x v="0"/>
    <d v="2021-08-28T00:00:00"/>
    <x v="0"/>
    <x v="13"/>
    <x v="0"/>
    <n v="3661.2065751211499"/>
    <n v="1"/>
    <x v="2"/>
    <x v="2"/>
  </r>
  <r>
    <x v="147"/>
    <n v="21"/>
    <x v="0"/>
    <s v="B+"/>
    <x v="4"/>
    <d v="2019-12-04T00:00:00"/>
    <x v="147"/>
    <x v="145"/>
    <s v="Aetna"/>
    <x v="147"/>
    <x v="120"/>
    <x v="2"/>
    <d v="2019-12-19T00:00:00"/>
    <x v="1"/>
    <x v="8"/>
    <x v="3"/>
    <n v="1801.5217951262866"/>
    <n v="1"/>
    <x v="2"/>
    <x v="1"/>
  </r>
  <r>
    <x v="148"/>
    <n v="20"/>
    <x v="1"/>
    <s v="AB+"/>
    <x v="5"/>
    <d v="2020-08-20T00:00:00"/>
    <x v="148"/>
    <x v="146"/>
    <s v="UnitedHealthcare"/>
    <x v="148"/>
    <x v="121"/>
    <x v="2"/>
    <d v="2020-09-14T00:00:00"/>
    <x v="1"/>
    <x v="19"/>
    <x v="3"/>
    <n v="558.49711100390005"/>
    <n v="1"/>
    <x v="2"/>
    <x v="0"/>
  </r>
  <r>
    <x v="149"/>
    <n v="65"/>
    <x v="0"/>
    <s v="O+"/>
    <x v="1"/>
    <d v="2021-12-16T00:00:00"/>
    <x v="149"/>
    <x v="147"/>
    <s v="UnitedHealthcare"/>
    <x v="149"/>
    <x v="122"/>
    <x v="1"/>
    <d v="2021-12-26T00:00:00"/>
    <x v="4"/>
    <x v="14"/>
    <x v="0"/>
    <n v="1899.10732225217"/>
    <n v="3"/>
    <x v="1"/>
    <x v="1"/>
  </r>
  <r>
    <x v="150"/>
    <n v="42"/>
    <x v="0"/>
    <s v="B+"/>
    <x v="4"/>
    <d v="2019-06-25T00:00:00"/>
    <x v="150"/>
    <x v="148"/>
    <s v="Medicare"/>
    <x v="150"/>
    <x v="123"/>
    <x v="0"/>
    <d v="2019-06-29T00:00:00"/>
    <x v="4"/>
    <x v="24"/>
    <x v="2"/>
    <n v="2212.9021827927149"/>
    <n v="0"/>
    <x v="2"/>
    <x v="0"/>
  </r>
  <r>
    <x v="151"/>
    <n v="47"/>
    <x v="1"/>
    <s v="AB+"/>
    <x v="3"/>
    <d v="2020-04-02T00:00:00"/>
    <x v="151"/>
    <x v="149"/>
    <s v="Cigna"/>
    <x v="151"/>
    <x v="124"/>
    <x v="1"/>
    <d v="2020-04-22T00:00:00"/>
    <x v="0"/>
    <x v="10"/>
    <x v="2"/>
    <n v="1583.5131637880149"/>
    <n v="2"/>
    <x v="0"/>
    <x v="0"/>
  </r>
  <r>
    <x v="152"/>
    <n v="77"/>
    <x v="0"/>
    <s v="B-"/>
    <x v="4"/>
    <d v="2020-03-17T00:00:00"/>
    <x v="152"/>
    <x v="150"/>
    <s v="Cigna"/>
    <x v="152"/>
    <x v="125"/>
    <x v="1"/>
    <d v="2020-04-06T00:00:00"/>
    <x v="4"/>
    <x v="10"/>
    <x v="0"/>
    <n v="1256.4587975945101"/>
    <n v="3"/>
    <x v="1"/>
    <x v="0"/>
  </r>
  <r>
    <x v="153"/>
    <n v="20"/>
    <x v="1"/>
    <s v="B-"/>
    <x v="3"/>
    <d v="2022-07-31T00:00:00"/>
    <x v="153"/>
    <x v="151"/>
    <s v="Medicare"/>
    <x v="153"/>
    <x v="36"/>
    <x v="2"/>
    <d v="2022-08-20T00:00:00"/>
    <x v="4"/>
    <x v="10"/>
    <x v="3"/>
    <n v="339.37669951857703"/>
    <n v="1"/>
    <x v="2"/>
    <x v="0"/>
  </r>
  <r>
    <x v="154"/>
    <n v="43"/>
    <x v="0"/>
    <s v="O+"/>
    <x v="1"/>
    <d v="2022-04-09T00:00:00"/>
    <x v="154"/>
    <x v="152"/>
    <s v="Blue Cross"/>
    <x v="154"/>
    <x v="19"/>
    <x v="1"/>
    <d v="2022-04-13T00:00:00"/>
    <x v="4"/>
    <x v="24"/>
    <x v="2"/>
    <n v="1493.7425513102726"/>
    <n v="1"/>
    <x v="2"/>
    <x v="0"/>
  </r>
  <r>
    <x v="155"/>
    <n v="19"/>
    <x v="0"/>
    <s v="AB+"/>
    <x v="0"/>
    <d v="2022-03-31T00:00:00"/>
    <x v="155"/>
    <x v="153"/>
    <s v="Medicare"/>
    <x v="155"/>
    <x v="126"/>
    <x v="0"/>
    <d v="2022-04-06T00:00:00"/>
    <x v="4"/>
    <x v="25"/>
    <x v="3"/>
    <n v="3033.4596661767832"/>
    <n v="0"/>
    <x v="2"/>
    <x v="2"/>
  </r>
  <r>
    <x v="156"/>
    <n v="66"/>
    <x v="0"/>
    <s v="A+"/>
    <x v="1"/>
    <d v="2019-11-27T00:00:00"/>
    <x v="156"/>
    <x v="154"/>
    <s v="Medicare"/>
    <x v="156"/>
    <x v="114"/>
    <x v="2"/>
    <d v="2019-12-14T00:00:00"/>
    <x v="3"/>
    <x v="5"/>
    <x v="0"/>
    <n v="632.57397737443534"/>
    <n v="2"/>
    <x v="0"/>
    <x v="1"/>
  </r>
  <r>
    <x v="157"/>
    <n v="74"/>
    <x v="0"/>
    <s v="O-"/>
    <x v="0"/>
    <d v="2022-03-02T00:00:00"/>
    <x v="157"/>
    <x v="155"/>
    <s v="Cigna"/>
    <x v="157"/>
    <x v="126"/>
    <x v="0"/>
    <d v="2022-03-25T00:00:00"/>
    <x v="4"/>
    <x v="15"/>
    <x v="0"/>
    <n v="1217.5800668125044"/>
    <n v="2"/>
    <x v="0"/>
    <x v="2"/>
  </r>
  <r>
    <x v="158"/>
    <n v="72"/>
    <x v="1"/>
    <s v="AB+"/>
    <x v="4"/>
    <d v="2022-07-13T00:00:00"/>
    <x v="158"/>
    <x v="156"/>
    <s v="Cigna"/>
    <x v="158"/>
    <x v="127"/>
    <x v="1"/>
    <d v="2022-07-26T00:00:00"/>
    <x v="2"/>
    <x v="28"/>
    <x v="0"/>
    <n v="3222.3266491825689"/>
    <n v="3"/>
    <x v="1"/>
    <x v="0"/>
  </r>
  <r>
    <x v="159"/>
    <n v="65"/>
    <x v="0"/>
    <s v="O-"/>
    <x v="1"/>
    <d v="2020-04-28T00:00:00"/>
    <x v="159"/>
    <x v="157"/>
    <s v="Medicare"/>
    <x v="159"/>
    <x v="128"/>
    <x v="0"/>
    <d v="2020-05-24T00:00:00"/>
    <x v="4"/>
    <x v="29"/>
    <x v="0"/>
    <n v="921.57960823299618"/>
    <n v="2"/>
    <x v="0"/>
    <x v="0"/>
  </r>
  <r>
    <x v="160"/>
    <n v="20"/>
    <x v="0"/>
    <s v="AB+"/>
    <x v="4"/>
    <d v="2021-10-21T00:00:00"/>
    <x v="160"/>
    <x v="158"/>
    <s v="Blue Cross"/>
    <x v="160"/>
    <x v="34"/>
    <x v="1"/>
    <d v="2021-11-09T00:00:00"/>
    <x v="0"/>
    <x v="12"/>
    <x v="3"/>
    <n v="2213.2154786089736"/>
    <n v="2"/>
    <x v="0"/>
    <x v="2"/>
  </r>
  <r>
    <x v="161"/>
    <n v="28"/>
    <x v="0"/>
    <s v="B+"/>
    <x v="4"/>
    <d v="2023-04-02T00:00:00"/>
    <x v="161"/>
    <x v="159"/>
    <s v="Blue Cross"/>
    <x v="161"/>
    <x v="44"/>
    <x v="0"/>
    <d v="2023-04-25T00:00:00"/>
    <x v="0"/>
    <x v="15"/>
    <x v="1"/>
    <n v="1417.9670265418913"/>
    <n v="1"/>
    <x v="2"/>
    <x v="2"/>
  </r>
  <r>
    <x v="162"/>
    <n v="81"/>
    <x v="0"/>
    <s v="A-"/>
    <x v="2"/>
    <d v="2023-05-19T00:00:00"/>
    <x v="162"/>
    <x v="160"/>
    <s v="Aetna"/>
    <x v="162"/>
    <x v="129"/>
    <x v="0"/>
    <d v="2023-05-22T00:00:00"/>
    <x v="1"/>
    <x v="4"/>
    <x v="0"/>
    <n v="12248.403485099467"/>
    <n v="1"/>
    <x v="2"/>
    <x v="2"/>
  </r>
  <r>
    <x v="163"/>
    <n v="71"/>
    <x v="1"/>
    <s v="A+"/>
    <x v="1"/>
    <d v="2020-02-02T00:00:00"/>
    <x v="163"/>
    <x v="161"/>
    <s v="UnitedHealthcare"/>
    <x v="163"/>
    <x v="130"/>
    <x v="1"/>
    <d v="2020-02-18T00:00:00"/>
    <x v="2"/>
    <x v="9"/>
    <x v="0"/>
    <n v="1333.8274276702375"/>
    <n v="3"/>
    <x v="1"/>
    <x v="1"/>
  </r>
  <r>
    <x v="164"/>
    <n v="84"/>
    <x v="1"/>
    <s v="B-"/>
    <x v="4"/>
    <d v="2022-02-18T00:00:00"/>
    <x v="164"/>
    <x v="162"/>
    <s v="Blue Cross"/>
    <x v="164"/>
    <x v="131"/>
    <x v="1"/>
    <d v="2022-02-23T00:00:00"/>
    <x v="0"/>
    <x v="6"/>
    <x v="0"/>
    <n v="5212.1346737364602"/>
    <n v="2"/>
    <x v="0"/>
    <x v="2"/>
  </r>
  <r>
    <x v="165"/>
    <n v="64"/>
    <x v="0"/>
    <s v="B+"/>
    <x v="1"/>
    <d v="2020-04-29T00:00:00"/>
    <x v="165"/>
    <x v="163"/>
    <s v="Medicare"/>
    <x v="165"/>
    <x v="80"/>
    <x v="0"/>
    <d v="2020-05-18T00:00:00"/>
    <x v="4"/>
    <x v="12"/>
    <x v="0"/>
    <n v="1261.4903641184264"/>
    <n v="2"/>
    <x v="0"/>
    <x v="1"/>
  </r>
  <r>
    <x v="166"/>
    <n v="24"/>
    <x v="1"/>
    <s v="B-"/>
    <x v="5"/>
    <d v="2022-02-01T00:00:00"/>
    <x v="166"/>
    <x v="164"/>
    <s v="Aetna"/>
    <x v="166"/>
    <x v="132"/>
    <x v="0"/>
    <d v="2022-02-15T00:00:00"/>
    <x v="0"/>
    <x v="0"/>
    <x v="3"/>
    <n v="1851.9248958621858"/>
    <n v="1"/>
    <x v="2"/>
    <x v="1"/>
  </r>
  <r>
    <x v="167"/>
    <n v="38"/>
    <x v="1"/>
    <s v="O-"/>
    <x v="2"/>
    <d v="2023-10-08T00:00:00"/>
    <x v="167"/>
    <x v="165"/>
    <s v="Medicare"/>
    <x v="167"/>
    <x v="130"/>
    <x v="0"/>
    <d v="2023-10-27T00:00:00"/>
    <x v="1"/>
    <x v="12"/>
    <x v="2"/>
    <n v="735.84803226332633"/>
    <n v="1"/>
    <x v="2"/>
    <x v="2"/>
  </r>
  <r>
    <x v="168"/>
    <n v="85"/>
    <x v="0"/>
    <s v="B+"/>
    <x v="1"/>
    <d v="2023-05-24T00:00:00"/>
    <x v="168"/>
    <x v="166"/>
    <s v="UnitedHealthcare"/>
    <x v="168"/>
    <x v="133"/>
    <x v="0"/>
    <d v="2023-05-27T00:00:00"/>
    <x v="0"/>
    <x v="4"/>
    <x v="0"/>
    <n v="7156.8059127324004"/>
    <n v="1"/>
    <x v="2"/>
    <x v="0"/>
  </r>
  <r>
    <x v="169"/>
    <n v="34"/>
    <x v="0"/>
    <s v="AB+"/>
    <x v="1"/>
    <d v="2018-12-23T00:00:00"/>
    <x v="169"/>
    <x v="167"/>
    <s v="Cigna"/>
    <x v="169"/>
    <x v="111"/>
    <x v="2"/>
    <d v="2019-01-13T00:00:00"/>
    <x v="1"/>
    <x v="16"/>
    <x v="1"/>
    <n v="2161.4897448572001"/>
    <n v="1"/>
    <x v="2"/>
    <x v="1"/>
  </r>
  <r>
    <x v="170"/>
    <n v="54"/>
    <x v="0"/>
    <s v="O-"/>
    <x v="4"/>
    <d v="2020-03-04T00:00:00"/>
    <x v="170"/>
    <x v="168"/>
    <s v="Cigna"/>
    <x v="170"/>
    <x v="134"/>
    <x v="1"/>
    <d v="2020-04-01T00:00:00"/>
    <x v="1"/>
    <x v="7"/>
    <x v="0"/>
    <n v="747.36778498111073"/>
    <n v="2"/>
    <x v="0"/>
    <x v="2"/>
  </r>
  <r>
    <x v="171"/>
    <n v="68"/>
    <x v="1"/>
    <s v="B-"/>
    <x v="5"/>
    <d v="2019-08-24T00:00:00"/>
    <x v="171"/>
    <x v="169"/>
    <s v="Cigna"/>
    <x v="171"/>
    <x v="135"/>
    <x v="1"/>
    <d v="2019-09-05T00:00:00"/>
    <x v="3"/>
    <x v="20"/>
    <x v="0"/>
    <n v="1169.1005792107417"/>
    <n v="3"/>
    <x v="1"/>
    <x v="2"/>
  </r>
  <r>
    <x v="172"/>
    <n v="23"/>
    <x v="0"/>
    <s v="O+"/>
    <x v="0"/>
    <d v="2020-12-04T00:00:00"/>
    <x v="172"/>
    <x v="170"/>
    <s v="Cigna"/>
    <x v="172"/>
    <x v="136"/>
    <x v="1"/>
    <d v="2020-12-12T00:00:00"/>
    <x v="3"/>
    <x v="13"/>
    <x v="3"/>
    <n v="5879.3117530959371"/>
    <n v="2"/>
    <x v="0"/>
    <x v="1"/>
  </r>
  <r>
    <x v="173"/>
    <n v="75"/>
    <x v="1"/>
    <s v="O-"/>
    <x v="2"/>
    <d v="2019-05-18T00:00:00"/>
    <x v="173"/>
    <x v="171"/>
    <s v="Aetna"/>
    <x v="173"/>
    <x v="137"/>
    <x v="1"/>
    <d v="2019-05-31T00:00:00"/>
    <x v="1"/>
    <x v="28"/>
    <x v="0"/>
    <n v="3752.5274088971078"/>
    <n v="3"/>
    <x v="1"/>
    <x v="1"/>
  </r>
  <r>
    <x v="174"/>
    <n v="28"/>
    <x v="1"/>
    <s v="O+"/>
    <x v="4"/>
    <d v="2022-09-23T00:00:00"/>
    <x v="174"/>
    <x v="172"/>
    <s v="UnitedHealthcare"/>
    <x v="174"/>
    <x v="138"/>
    <x v="2"/>
    <d v="2022-10-19T00:00:00"/>
    <x v="4"/>
    <x v="29"/>
    <x v="1"/>
    <n v="1548.5504428551462"/>
    <n v="1"/>
    <x v="2"/>
    <x v="0"/>
  </r>
  <r>
    <x v="175"/>
    <n v="55"/>
    <x v="1"/>
    <s v="A-"/>
    <x v="4"/>
    <d v="2022-12-18T00:00:00"/>
    <x v="175"/>
    <x v="173"/>
    <s v="Cigna"/>
    <x v="175"/>
    <x v="98"/>
    <x v="2"/>
    <d v="2023-01-05T00:00:00"/>
    <x v="3"/>
    <x v="23"/>
    <x v="0"/>
    <n v="994.59146632274997"/>
    <n v="1"/>
    <x v="2"/>
    <x v="0"/>
  </r>
  <r>
    <x v="176"/>
    <n v="78"/>
    <x v="1"/>
    <s v="B+"/>
    <x v="0"/>
    <d v="2020-05-13T00:00:00"/>
    <x v="176"/>
    <x v="174"/>
    <s v="Medicare"/>
    <x v="176"/>
    <x v="139"/>
    <x v="1"/>
    <d v="2020-06-03T00:00:00"/>
    <x v="1"/>
    <x v="16"/>
    <x v="0"/>
    <n v="751.13815156734768"/>
    <n v="3"/>
    <x v="1"/>
    <x v="0"/>
  </r>
  <r>
    <x v="177"/>
    <n v="25"/>
    <x v="1"/>
    <s v="A-"/>
    <x v="5"/>
    <d v="2020-11-03T00:00:00"/>
    <x v="177"/>
    <x v="175"/>
    <s v="Blue Cross"/>
    <x v="177"/>
    <x v="140"/>
    <x v="1"/>
    <d v="2020-11-07T00:00:00"/>
    <x v="3"/>
    <x v="24"/>
    <x v="3"/>
    <n v="7788.8510678243247"/>
    <n v="1"/>
    <x v="2"/>
    <x v="0"/>
  </r>
  <r>
    <x v="178"/>
    <n v="75"/>
    <x v="0"/>
    <s v="A+"/>
    <x v="1"/>
    <d v="2020-03-25T00:00:00"/>
    <x v="178"/>
    <x v="176"/>
    <s v="Aetna"/>
    <x v="178"/>
    <x v="141"/>
    <x v="2"/>
    <d v="2020-04-10T00:00:00"/>
    <x v="3"/>
    <x v="9"/>
    <x v="0"/>
    <n v="446.29836454856502"/>
    <n v="2"/>
    <x v="0"/>
    <x v="1"/>
  </r>
  <r>
    <x v="179"/>
    <n v="76"/>
    <x v="1"/>
    <s v="A-"/>
    <x v="2"/>
    <d v="2023-05-02T00:00:00"/>
    <x v="179"/>
    <x v="177"/>
    <s v="UnitedHealthcare"/>
    <x v="179"/>
    <x v="142"/>
    <x v="2"/>
    <d v="2023-05-27T00:00:00"/>
    <x v="1"/>
    <x v="19"/>
    <x v="0"/>
    <n v="876.07306576634801"/>
    <n v="2"/>
    <x v="0"/>
    <x v="0"/>
  </r>
  <r>
    <x v="180"/>
    <n v="77"/>
    <x v="0"/>
    <s v="O-"/>
    <x v="0"/>
    <d v="2022-12-07T00:00:00"/>
    <x v="180"/>
    <x v="178"/>
    <s v="Cigna"/>
    <x v="180"/>
    <x v="143"/>
    <x v="2"/>
    <d v="2022-12-22T00:00:00"/>
    <x v="0"/>
    <x v="8"/>
    <x v="0"/>
    <n v="2449.6025253289799"/>
    <n v="2"/>
    <x v="0"/>
    <x v="2"/>
  </r>
  <r>
    <x v="181"/>
    <n v="64"/>
    <x v="0"/>
    <s v="B+"/>
    <x v="4"/>
    <d v="2020-05-26T00:00:00"/>
    <x v="181"/>
    <x v="179"/>
    <s v="Medicare"/>
    <x v="181"/>
    <x v="144"/>
    <x v="0"/>
    <d v="2020-06-05T00:00:00"/>
    <x v="3"/>
    <x v="14"/>
    <x v="0"/>
    <n v="3700.6724829498598"/>
    <n v="2"/>
    <x v="0"/>
    <x v="0"/>
  </r>
  <r>
    <x v="182"/>
    <n v="40"/>
    <x v="1"/>
    <s v="O+"/>
    <x v="5"/>
    <d v="2022-06-27T00:00:00"/>
    <x v="182"/>
    <x v="180"/>
    <s v="Cigna"/>
    <x v="182"/>
    <x v="145"/>
    <x v="0"/>
    <d v="2022-07-02T00:00:00"/>
    <x v="1"/>
    <x v="6"/>
    <x v="2"/>
    <n v="8486.2782540567805"/>
    <n v="0"/>
    <x v="2"/>
    <x v="1"/>
  </r>
  <r>
    <x v="183"/>
    <n v="68"/>
    <x v="0"/>
    <s v="AB+"/>
    <x v="4"/>
    <d v="2020-07-10T00:00:00"/>
    <x v="183"/>
    <x v="181"/>
    <s v="UnitedHealthcare"/>
    <x v="183"/>
    <x v="146"/>
    <x v="2"/>
    <d v="2020-08-04T00:00:00"/>
    <x v="2"/>
    <x v="19"/>
    <x v="0"/>
    <n v="583.15652047290803"/>
    <n v="2"/>
    <x v="0"/>
    <x v="1"/>
  </r>
  <r>
    <x v="184"/>
    <n v="45"/>
    <x v="1"/>
    <s v="A-"/>
    <x v="5"/>
    <d v="2021-12-12T00:00:00"/>
    <x v="184"/>
    <x v="182"/>
    <s v="Medicare"/>
    <x v="184"/>
    <x v="147"/>
    <x v="0"/>
    <d v="2021-12-18T00:00:00"/>
    <x v="0"/>
    <x v="25"/>
    <x v="2"/>
    <n v="5140.9636703640672"/>
    <n v="0"/>
    <x v="2"/>
    <x v="0"/>
  </r>
  <r>
    <x v="185"/>
    <n v="45"/>
    <x v="0"/>
    <s v="A+"/>
    <x v="2"/>
    <d v="2023-06-01T00:00:00"/>
    <x v="185"/>
    <x v="183"/>
    <s v="Medicare"/>
    <x v="185"/>
    <x v="26"/>
    <x v="1"/>
    <d v="2023-06-13T00:00:00"/>
    <x v="1"/>
    <x v="20"/>
    <x v="2"/>
    <n v="1239.6846231538168"/>
    <n v="2"/>
    <x v="0"/>
    <x v="2"/>
  </r>
  <r>
    <x v="164"/>
    <n v="48"/>
    <x v="1"/>
    <s v="AB+"/>
    <x v="1"/>
    <d v="2023-03-13T00:00:00"/>
    <x v="186"/>
    <x v="184"/>
    <s v="Medicare"/>
    <x v="186"/>
    <x v="130"/>
    <x v="2"/>
    <d v="2023-03-19T00:00:00"/>
    <x v="1"/>
    <x v="25"/>
    <x v="2"/>
    <n v="6219.7537551413661"/>
    <n v="0"/>
    <x v="2"/>
    <x v="1"/>
  </r>
  <r>
    <x v="186"/>
    <n v="47"/>
    <x v="1"/>
    <s v="B+"/>
    <x v="4"/>
    <d v="2019-07-15T00:00:00"/>
    <x v="187"/>
    <x v="185"/>
    <s v="Medicare"/>
    <x v="187"/>
    <x v="148"/>
    <x v="0"/>
    <d v="2019-07-31T00:00:00"/>
    <x v="1"/>
    <x v="9"/>
    <x v="2"/>
    <n v="357.95863143957564"/>
    <n v="1"/>
    <x v="2"/>
    <x v="2"/>
  </r>
  <r>
    <x v="187"/>
    <n v="67"/>
    <x v="0"/>
    <s v="AB-"/>
    <x v="0"/>
    <d v="2022-11-17T00:00:00"/>
    <x v="188"/>
    <x v="186"/>
    <s v="UnitedHealthcare"/>
    <x v="188"/>
    <x v="149"/>
    <x v="1"/>
    <d v="2022-11-26T00:00:00"/>
    <x v="0"/>
    <x v="26"/>
    <x v="0"/>
    <n v="4229.8724614094217"/>
    <n v="3"/>
    <x v="1"/>
    <x v="2"/>
  </r>
  <r>
    <x v="188"/>
    <n v="55"/>
    <x v="1"/>
    <s v="B+"/>
    <x v="1"/>
    <d v="2019-01-23T00:00:00"/>
    <x v="189"/>
    <x v="187"/>
    <s v="Cigna"/>
    <x v="189"/>
    <x v="150"/>
    <x v="2"/>
    <d v="2019-02-02T00:00:00"/>
    <x v="1"/>
    <x v="14"/>
    <x v="0"/>
    <n v="2119.8654726621198"/>
    <n v="1"/>
    <x v="2"/>
    <x v="2"/>
  </r>
  <r>
    <x v="189"/>
    <n v="66"/>
    <x v="0"/>
    <s v="O+"/>
    <x v="3"/>
    <d v="2022-03-25T00:00:00"/>
    <x v="190"/>
    <x v="188"/>
    <s v="Cigna"/>
    <x v="190"/>
    <x v="151"/>
    <x v="2"/>
    <d v="2022-04-04T00:00:00"/>
    <x v="1"/>
    <x v="14"/>
    <x v="0"/>
    <n v="3541.5682226921099"/>
    <n v="2"/>
    <x v="0"/>
    <x v="1"/>
  </r>
  <r>
    <x v="190"/>
    <n v="53"/>
    <x v="1"/>
    <s v="A+"/>
    <x v="3"/>
    <d v="2022-10-25T00:00:00"/>
    <x v="191"/>
    <x v="189"/>
    <s v="Aetna"/>
    <x v="191"/>
    <x v="152"/>
    <x v="2"/>
    <d v="2022-10-28T00:00:00"/>
    <x v="2"/>
    <x v="4"/>
    <x v="0"/>
    <n v="1224.3476492902466"/>
    <n v="0"/>
    <x v="2"/>
    <x v="1"/>
  </r>
  <r>
    <x v="191"/>
    <n v="62"/>
    <x v="1"/>
    <s v="B+"/>
    <x v="5"/>
    <d v="2018-11-21T00:00:00"/>
    <x v="192"/>
    <x v="190"/>
    <s v="Aetna"/>
    <x v="192"/>
    <x v="52"/>
    <x v="2"/>
    <d v="2018-11-29T00:00:00"/>
    <x v="2"/>
    <x v="13"/>
    <x v="0"/>
    <n v="201.0864740861625"/>
    <n v="2"/>
    <x v="0"/>
    <x v="2"/>
  </r>
  <r>
    <x v="192"/>
    <n v="61"/>
    <x v="1"/>
    <s v="AB-"/>
    <x v="1"/>
    <d v="2022-09-30T00:00:00"/>
    <x v="193"/>
    <x v="191"/>
    <s v="Medicare"/>
    <x v="193"/>
    <x v="153"/>
    <x v="2"/>
    <d v="2022-10-05T00:00:00"/>
    <x v="1"/>
    <x v="6"/>
    <x v="0"/>
    <n v="4871.5215732925599"/>
    <n v="1"/>
    <x v="2"/>
    <x v="2"/>
  </r>
  <r>
    <x v="193"/>
    <n v="42"/>
    <x v="0"/>
    <s v="B+"/>
    <x v="0"/>
    <d v="2022-02-24T00:00:00"/>
    <x v="194"/>
    <x v="192"/>
    <s v="Blue Cross"/>
    <x v="194"/>
    <x v="61"/>
    <x v="0"/>
    <d v="2022-02-26T00:00:00"/>
    <x v="3"/>
    <x v="22"/>
    <x v="2"/>
    <n v="14355.256975539"/>
    <n v="0"/>
    <x v="2"/>
    <x v="2"/>
  </r>
  <r>
    <x v="194"/>
    <n v="42"/>
    <x v="0"/>
    <s v="A+"/>
    <x v="1"/>
    <d v="2019-12-30T00:00:00"/>
    <x v="195"/>
    <x v="193"/>
    <s v="Aetna"/>
    <x v="195"/>
    <x v="154"/>
    <x v="1"/>
    <d v="2020-01-26T00:00:00"/>
    <x v="2"/>
    <x v="18"/>
    <x v="2"/>
    <n v="294.17975132939222"/>
    <n v="2"/>
    <x v="0"/>
    <x v="2"/>
  </r>
  <r>
    <x v="195"/>
    <n v="54"/>
    <x v="0"/>
    <s v="A-"/>
    <x v="1"/>
    <d v="2018-11-09T00:00:00"/>
    <x v="196"/>
    <x v="194"/>
    <s v="UnitedHealthcare"/>
    <x v="196"/>
    <x v="48"/>
    <x v="2"/>
    <d v="2018-11-19T00:00:00"/>
    <x v="3"/>
    <x v="14"/>
    <x v="0"/>
    <n v="362.34082314146497"/>
    <n v="1"/>
    <x v="2"/>
    <x v="2"/>
  </r>
  <r>
    <x v="196"/>
    <n v="35"/>
    <x v="1"/>
    <s v="A+"/>
    <x v="3"/>
    <d v="2021-06-02T00:00:00"/>
    <x v="197"/>
    <x v="195"/>
    <s v="Blue Cross"/>
    <x v="197"/>
    <x v="154"/>
    <x v="2"/>
    <d v="2021-06-14T00:00:00"/>
    <x v="0"/>
    <x v="20"/>
    <x v="1"/>
    <n v="459.72534878095001"/>
    <n v="1"/>
    <x v="2"/>
    <x v="2"/>
  </r>
  <r>
    <x v="197"/>
    <n v="52"/>
    <x v="1"/>
    <s v="B-"/>
    <x v="3"/>
    <d v="2021-11-12T00:00:00"/>
    <x v="198"/>
    <x v="196"/>
    <s v="UnitedHealthcare"/>
    <x v="198"/>
    <x v="14"/>
    <x v="1"/>
    <d v="2021-11-28T00:00:00"/>
    <x v="2"/>
    <x v="9"/>
    <x v="0"/>
    <n v="90.753363701413122"/>
    <n v="2"/>
    <x v="0"/>
    <x v="2"/>
  </r>
  <r>
    <x v="198"/>
    <n v="62"/>
    <x v="1"/>
    <s v="O+"/>
    <x v="3"/>
    <d v="2019-10-30T00:00:00"/>
    <x v="199"/>
    <x v="197"/>
    <s v="Cigna"/>
    <x v="199"/>
    <x v="155"/>
    <x v="2"/>
    <d v="2019-11-13T00:00:00"/>
    <x v="0"/>
    <x v="0"/>
    <x v="0"/>
    <n v="1402.1909637793856"/>
    <n v="2"/>
    <x v="0"/>
    <x v="0"/>
  </r>
  <r>
    <x v="199"/>
    <n v="37"/>
    <x v="0"/>
    <s v="B-"/>
    <x v="3"/>
    <d v="2023-09-18T00:00:00"/>
    <x v="200"/>
    <x v="198"/>
    <s v="Aetna"/>
    <x v="200"/>
    <x v="156"/>
    <x v="2"/>
    <d v="2023-09-30T00:00:00"/>
    <x v="4"/>
    <x v="20"/>
    <x v="2"/>
    <n v="588.48686996260415"/>
    <n v="1"/>
    <x v="2"/>
    <x v="2"/>
  </r>
  <r>
    <x v="200"/>
    <n v="73"/>
    <x v="1"/>
    <s v="O-"/>
    <x v="2"/>
    <d v="2019-07-21T00:00:00"/>
    <x v="201"/>
    <x v="199"/>
    <s v="Blue Cross"/>
    <x v="201"/>
    <x v="82"/>
    <x v="2"/>
    <d v="2019-08-10T00:00:00"/>
    <x v="1"/>
    <x v="10"/>
    <x v="0"/>
    <n v="2432.979941589545"/>
    <n v="2"/>
    <x v="0"/>
    <x v="1"/>
  </r>
  <r>
    <x v="201"/>
    <n v="80"/>
    <x v="1"/>
    <s v="B-"/>
    <x v="1"/>
    <d v="2021-02-13T00:00:00"/>
    <x v="202"/>
    <x v="200"/>
    <s v="Aetna"/>
    <x v="202"/>
    <x v="48"/>
    <x v="1"/>
    <d v="2021-03-02T00:00:00"/>
    <x v="4"/>
    <x v="5"/>
    <x v="0"/>
    <n v="256.34870864456707"/>
    <n v="3"/>
    <x v="1"/>
    <x v="2"/>
  </r>
  <r>
    <x v="202"/>
    <n v="71"/>
    <x v="0"/>
    <s v="A-"/>
    <x v="0"/>
    <d v="2020-02-12T00:00:00"/>
    <x v="203"/>
    <x v="201"/>
    <s v="UnitedHealthcare"/>
    <x v="203"/>
    <x v="95"/>
    <x v="0"/>
    <d v="2020-03-06T00:00:00"/>
    <x v="2"/>
    <x v="15"/>
    <x v="0"/>
    <n v="746.38270059790864"/>
    <n v="2"/>
    <x v="0"/>
    <x v="2"/>
  </r>
  <r>
    <x v="203"/>
    <n v="26"/>
    <x v="0"/>
    <s v="B-"/>
    <x v="5"/>
    <d v="2023-07-11T00:00:00"/>
    <x v="204"/>
    <x v="202"/>
    <s v="Cigna"/>
    <x v="204"/>
    <x v="60"/>
    <x v="0"/>
    <d v="2023-08-02T00:00:00"/>
    <x v="2"/>
    <x v="21"/>
    <x v="1"/>
    <n v="1572.5149270404863"/>
    <n v="1"/>
    <x v="2"/>
    <x v="2"/>
  </r>
  <r>
    <x v="204"/>
    <n v="76"/>
    <x v="1"/>
    <s v="A-"/>
    <x v="3"/>
    <d v="2023-01-17T00:00:00"/>
    <x v="205"/>
    <x v="203"/>
    <s v="UnitedHealthcare"/>
    <x v="205"/>
    <x v="157"/>
    <x v="0"/>
    <d v="2023-01-25T00:00:00"/>
    <x v="1"/>
    <x v="13"/>
    <x v="0"/>
    <n v="608.87664801670996"/>
    <n v="2"/>
    <x v="0"/>
    <x v="2"/>
  </r>
  <r>
    <x v="205"/>
    <n v="30"/>
    <x v="0"/>
    <s v="AB+"/>
    <x v="0"/>
    <d v="2022-08-12T00:00:00"/>
    <x v="206"/>
    <x v="204"/>
    <s v="Medicare"/>
    <x v="206"/>
    <x v="158"/>
    <x v="1"/>
    <d v="2022-08-28T00:00:00"/>
    <x v="2"/>
    <x v="9"/>
    <x v="1"/>
    <n v="1544.6321726357751"/>
    <n v="2"/>
    <x v="0"/>
    <x v="0"/>
  </r>
  <r>
    <x v="206"/>
    <n v="37"/>
    <x v="1"/>
    <s v="AB+"/>
    <x v="5"/>
    <d v="2021-03-28T00:00:00"/>
    <x v="207"/>
    <x v="205"/>
    <s v="Medicare"/>
    <x v="207"/>
    <x v="115"/>
    <x v="1"/>
    <d v="2021-04-04T00:00:00"/>
    <x v="1"/>
    <x v="11"/>
    <x v="2"/>
    <n v="3592.4238076276001"/>
    <n v="1"/>
    <x v="2"/>
    <x v="1"/>
  </r>
  <r>
    <x v="207"/>
    <n v="45"/>
    <x v="1"/>
    <s v="AB+"/>
    <x v="5"/>
    <d v="2019-05-14T00:00:00"/>
    <x v="208"/>
    <x v="206"/>
    <s v="UnitedHealthcare"/>
    <x v="208"/>
    <x v="159"/>
    <x v="0"/>
    <d v="2019-05-15T00:00:00"/>
    <x v="2"/>
    <x v="2"/>
    <x v="2"/>
    <n v="1523.10601988182"/>
    <n v="0"/>
    <x v="2"/>
    <x v="1"/>
  </r>
  <r>
    <x v="208"/>
    <n v="41"/>
    <x v="1"/>
    <s v="A+"/>
    <x v="1"/>
    <d v="2021-03-29T00:00:00"/>
    <x v="209"/>
    <x v="207"/>
    <s v="Medicare"/>
    <x v="209"/>
    <x v="26"/>
    <x v="0"/>
    <d v="2021-04-25T00:00:00"/>
    <x v="4"/>
    <x v="18"/>
    <x v="2"/>
    <n v="1563.2888425672666"/>
    <n v="1"/>
    <x v="2"/>
    <x v="0"/>
  </r>
  <r>
    <x v="209"/>
    <n v="40"/>
    <x v="0"/>
    <s v="O-"/>
    <x v="5"/>
    <d v="2019-05-12T00:00:00"/>
    <x v="210"/>
    <x v="208"/>
    <s v="Cigna"/>
    <x v="210"/>
    <x v="40"/>
    <x v="2"/>
    <d v="2019-05-25T00:00:00"/>
    <x v="1"/>
    <x v="28"/>
    <x v="2"/>
    <n v="1358.1567997114462"/>
    <n v="1"/>
    <x v="2"/>
    <x v="1"/>
  </r>
  <r>
    <x v="210"/>
    <n v="60"/>
    <x v="1"/>
    <s v="A+"/>
    <x v="1"/>
    <d v="2021-05-24T00:00:00"/>
    <x v="211"/>
    <x v="209"/>
    <s v="Medicare"/>
    <x v="211"/>
    <x v="27"/>
    <x v="0"/>
    <d v="2021-06-21T00:00:00"/>
    <x v="4"/>
    <x v="7"/>
    <x v="0"/>
    <n v="688.80292197469646"/>
    <n v="1"/>
    <x v="2"/>
    <x v="1"/>
  </r>
  <r>
    <x v="211"/>
    <n v="36"/>
    <x v="1"/>
    <s v="AB+"/>
    <x v="2"/>
    <d v="2022-08-28T00:00:00"/>
    <x v="212"/>
    <x v="210"/>
    <s v="Blue Cross"/>
    <x v="212"/>
    <x v="160"/>
    <x v="0"/>
    <d v="2022-09-20T00:00:00"/>
    <x v="0"/>
    <x v="15"/>
    <x v="2"/>
    <n v="546.99514904930004"/>
    <n v="1"/>
    <x v="2"/>
    <x v="1"/>
  </r>
  <r>
    <x v="212"/>
    <n v="81"/>
    <x v="0"/>
    <s v="B-"/>
    <x v="4"/>
    <d v="2022-07-26T00:00:00"/>
    <x v="213"/>
    <x v="211"/>
    <s v="Blue Cross"/>
    <x v="213"/>
    <x v="161"/>
    <x v="2"/>
    <d v="2022-08-21T00:00:00"/>
    <x v="1"/>
    <x v="29"/>
    <x v="0"/>
    <n v="928.98881932547306"/>
    <n v="2"/>
    <x v="0"/>
    <x v="1"/>
  </r>
  <r>
    <x v="213"/>
    <n v="42"/>
    <x v="0"/>
    <s v="O+"/>
    <x v="5"/>
    <d v="2020-06-28T00:00:00"/>
    <x v="214"/>
    <x v="212"/>
    <s v="Medicare"/>
    <x v="214"/>
    <x v="2"/>
    <x v="0"/>
    <d v="2020-07-23T00:00:00"/>
    <x v="2"/>
    <x v="19"/>
    <x v="2"/>
    <n v="1350.864685909808"/>
    <n v="1"/>
    <x v="2"/>
    <x v="1"/>
  </r>
  <r>
    <x v="214"/>
    <n v="54"/>
    <x v="0"/>
    <s v="A-"/>
    <x v="2"/>
    <d v="2021-05-06T00:00:00"/>
    <x v="215"/>
    <x v="213"/>
    <s v="Blue Cross"/>
    <x v="215"/>
    <x v="162"/>
    <x v="1"/>
    <d v="2021-05-30T00:00:00"/>
    <x v="0"/>
    <x v="3"/>
    <x v="0"/>
    <n v="1490.5940412051207"/>
    <n v="2"/>
    <x v="0"/>
    <x v="0"/>
  </r>
  <r>
    <x v="215"/>
    <n v="80"/>
    <x v="0"/>
    <s v="B-"/>
    <x v="2"/>
    <d v="2018-11-10T00:00:00"/>
    <x v="216"/>
    <x v="214"/>
    <s v="Aetna"/>
    <x v="216"/>
    <x v="163"/>
    <x v="0"/>
    <d v="2018-11-14T00:00:00"/>
    <x v="1"/>
    <x v="24"/>
    <x v="0"/>
    <n v="6665.1531110086753"/>
    <n v="1"/>
    <x v="2"/>
    <x v="2"/>
  </r>
  <r>
    <x v="216"/>
    <n v="54"/>
    <x v="1"/>
    <s v="A+"/>
    <x v="2"/>
    <d v="2021-10-29T00:00:00"/>
    <x v="217"/>
    <x v="215"/>
    <s v="Aetna"/>
    <x v="217"/>
    <x v="164"/>
    <x v="0"/>
    <d v="2021-11-12T00:00:00"/>
    <x v="2"/>
    <x v="0"/>
    <x v="0"/>
    <n v="899.0287639119714"/>
    <n v="1"/>
    <x v="2"/>
    <x v="0"/>
  </r>
  <r>
    <x v="217"/>
    <n v="60"/>
    <x v="0"/>
    <s v="B+"/>
    <x v="1"/>
    <d v="2021-02-23T00:00:00"/>
    <x v="218"/>
    <x v="216"/>
    <s v="Medicare"/>
    <x v="218"/>
    <x v="94"/>
    <x v="0"/>
    <d v="2021-03-06T00:00:00"/>
    <x v="4"/>
    <x v="27"/>
    <x v="0"/>
    <n v="3357.8897946910274"/>
    <n v="1"/>
    <x v="2"/>
    <x v="2"/>
  </r>
  <r>
    <x v="218"/>
    <n v="52"/>
    <x v="0"/>
    <s v="B+"/>
    <x v="0"/>
    <d v="2020-01-06T00:00:00"/>
    <x v="219"/>
    <x v="217"/>
    <s v="Cigna"/>
    <x v="219"/>
    <x v="165"/>
    <x v="2"/>
    <d v="2020-01-10T00:00:00"/>
    <x v="4"/>
    <x v="24"/>
    <x v="0"/>
    <n v="993.46235802519254"/>
    <n v="0"/>
    <x v="2"/>
    <x v="2"/>
  </r>
  <r>
    <x v="219"/>
    <n v="62"/>
    <x v="0"/>
    <s v="B-"/>
    <x v="4"/>
    <d v="2022-08-11T00:00:00"/>
    <x v="220"/>
    <x v="218"/>
    <s v="UnitedHealthcare"/>
    <x v="220"/>
    <x v="125"/>
    <x v="0"/>
    <d v="2022-08-23T00:00:00"/>
    <x v="0"/>
    <x v="20"/>
    <x v="0"/>
    <n v="614.80962938408004"/>
    <n v="2"/>
    <x v="0"/>
    <x v="1"/>
  </r>
  <r>
    <x v="220"/>
    <n v="54"/>
    <x v="1"/>
    <s v="O+"/>
    <x v="5"/>
    <d v="2019-11-15T00:00:00"/>
    <x v="221"/>
    <x v="219"/>
    <s v="Aetna"/>
    <x v="221"/>
    <x v="166"/>
    <x v="2"/>
    <d v="2019-12-12T00:00:00"/>
    <x v="4"/>
    <x v="18"/>
    <x v="0"/>
    <n v="1544.7558957106221"/>
    <n v="1"/>
    <x v="2"/>
    <x v="1"/>
  </r>
  <r>
    <x v="221"/>
    <n v="21"/>
    <x v="0"/>
    <s v="B+"/>
    <x v="5"/>
    <d v="2021-11-27T00:00:00"/>
    <x v="222"/>
    <x v="220"/>
    <s v="Cigna"/>
    <x v="222"/>
    <x v="90"/>
    <x v="1"/>
    <d v="2021-12-11T00:00:00"/>
    <x v="2"/>
    <x v="0"/>
    <x v="3"/>
    <n v="2808.8465217130715"/>
    <n v="2"/>
    <x v="0"/>
    <x v="0"/>
  </r>
  <r>
    <x v="222"/>
    <n v="82"/>
    <x v="0"/>
    <s v="AB-"/>
    <x v="3"/>
    <d v="2019-03-19T00:00:00"/>
    <x v="223"/>
    <x v="221"/>
    <s v="UnitedHealthcare"/>
    <x v="223"/>
    <x v="167"/>
    <x v="1"/>
    <d v="2019-04-18T00:00:00"/>
    <x v="4"/>
    <x v="1"/>
    <x v="0"/>
    <n v="1532.3203416691299"/>
    <n v="3"/>
    <x v="1"/>
    <x v="1"/>
  </r>
  <r>
    <x v="223"/>
    <n v="72"/>
    <x v="0"/>
    <s v="AB-"/>
    <x v="0"/>
    <d v="2020-10-17T00:00:00"/>
    <x v="224"/>
    <x v="222"/>
    <s v="Aetna"/>
    <x v="224"/>
    <x v="168"/>
    <x v="1"/>
    <d v="2020-11-14T00:00:00"/>
    <x v="1"/>
    <x v="7"/>
    <x v="0"/>
    <n v="1334.7866477174643"/>
    <n v="3"/>
    <x v="1"/>
    <x v="2"/>
  </r>
  <r>
    <x v="224"/>
    <n v="41"/>
    <x v="1"/>
    <s v="AB-"/>
    <x v="5"/>
    <d v="2023-05-17T00:00:00"/>
    <x v="225"/>
    <x v="223"/>
    <s v="UnitedHealthcare"/>
    <x v="225"/>
    <x v="169"/>
    <x v="1"/>
    <d v="2023-05-23T00:00:00"/>
    <x v="4"/>
    <x v="25"/>
    <x v="2"/>
    <n v="6514.4979788050159"/>
    <n v="1"/>
    <x v="2"/>
    <x v="1"/>
  </r>
  <r>
    <x v="225"/>
    <n v="66"/>
    <x v="0"/>
    <s v="O-"/>
    <x v="4"/>
    <d v="2020-10-05T00:00:00"/>
    <x v="226"/>
    <x v="224"/>
    <s v="Aetna"/>
    <x v="226"/>
    <x v="170"/>
    <x v="2"/>
    <d v="2020-10-16T00:00:00"/>
    <x v="3"/>
    <x v="27"/>
    <x v="0"/>
    <n v="3684.6093218646365"/>
    <n v="2"/>
    <x v="0"/>
    <x v="1"/>
  </r>
  <r>
    <x v="226"/>
    <n v="53"/>
    <x v="0"/>
    <s v="B-"/>
    <x v="4"/>
    <d v="2021-11-07T00:00:00"/>
    <x v="227"/>
    <x v="225"/>
    <s v="Blue Cross"/>
    <x v="227"/>
    <x v="119"/>
    <x v="0"/>
    <d v="2021-11-22T00:00:00"/>
    <x v="4"/>
    <x v="8"/>
    <x v="0"/>
    <n v="771.43805184077326"/>
    <n v="1"/>
    <x v="2"/>
    <x v="0"/>
  </r>
  <r>
    <x v="227"/>
    <n v="38"/>
    <x v="0"/>
    <s v="O+"/>
    <x v="0"/>
    <d v="2018-11-05T00:00:00"/>
    <x v="228"/>
    <x v="226"/>
    <s v="Medicare"/>
    <x v="228"/>
    <x v="44"/>
    <x v="2"/>
    <d v="2018-11-18T00:00:00"/>
    <x v="1"/>
    <x v="28"/>
    <x v="2"/>
    <n v="3404.3576390729309"/>
    <n v="1"/>
    <x v="2"/>
    <x v="1"/>
  </r>
  <r>
    <x v="228"/>
    <n v="26"/>
    <x v="1"/>
    <s v="A+"/>
    <x v="4"/>
    <d v="2019-12-06T00:00:00"/>
    <x v="229"/>
    <x v="227"/>
    <s v="Aetna"/>
    <x v="229"/>
    <x v="26"/>
    <x v="2"/>
    <d v="2019-12-17T00:00:00"/>
    <x v="4"/>
    <x v="27"/>
    <x v="1"/>
    <n v="1010.3066966469636"/>
    <n v="1"/>
    <x v="2"/>
    <x v="2"/>
  </r>
  <r>
    <x v="229"/>
    <n v="43"/>
    <x v="1"/>
    <s v="A-"/>
    <x v="4"/>
    <d v="2021-03-20T00:00:00"/>
    <x v="230"/>
    <x v="228"/>
    <s v="Aetna"/>
    <x v="230"/>
    <x v="103"/>
    <x v="0"/>
    <d v="2021-04-03T00:00:00"/>
    <x v="2"/>
    <x v="0"/>
    <x v="2"/>
    <n v="1404.2862095485357"/>
    <n v="1"/>
    <x v="2"/>
    <x v="0"/>
  </r>
  <r>
    <x v="230"/>
    <n v="61"/>
    <x v="0"/>
    <s v="AB-"/>
    <x v="5"/>
    <d v="2020-01-03T00:00:00"/>
    <x v="231"/>
    <x v="229"/>
    <s v="Blue Cross"/>
    <x v="231"/>
    <x v="171"/>
    <x v="2"/>
    <d v="2020-01-30T00:00:00"/>
    <x v="1"/>
    <x v="18"/>
    <x v="0"/>
    <n v="1682.7559160290223"/>
    <n v="2"/>
    <x v="0"/>
    <x v="2"/>
  </r>
  <r>
    <x v="231"/>
    <n v="20"/>
    <x v="0"/>
    <s v="AB-"/>
    <x v="3"/>
    <d v="2019-02-28T00:00:00"/>
    <x v="232"/>
    <x v="230"/>
    <s v="Medicare"/>
    <x v="232"/>
    <x v="72"/>
    <x v="2"/>
    <d v="2019-03-26T00:00:00"/>
    <x v="3"/>
    <x v="29"/>
    <x v="3"/>
    <n v="1885.9694971938652"/>
    <n v="1"/>
    <x v="2"/>
    <x v="0"/>
  </r>
  <r>
    <x v="232"/>
    <n v="32"/>
    <x v="0"/>
    <s v="B+"/>
    <x v="1"/>
    <d v="2023-06-25T00:00:00"/>
    <x v="233"/>
    <x v="231"/>
    <s v="Aetna"/>
    <x v="233"/>
    <x v="172"/>
    <x v="0"/>
    <d v="2023-06-28T00:00:00"/>
    <x v="0"/>
    <x v="4"/>
    <x v="1"/>
    <n v="14440.354413774801"/>
    <n v="0"/>
    <x v="2"/>
    <x v="1"/>
  </r>
  <r>
    <x v="233"/>
    <n v="32"/>
    <x v="0"/>
    <s v="A+"/>
    <x v="0"/>
    <d v="2022-01-03T00:00:00"/>
    <x v="234"/>
    <x v="232"/>
    <s v="UnitedHealthcare"/>
    <x v="234"/>
    <x v="173"/>
    <x v="1"/>
    <d v="2022-01-12T00:00:00"/>
    <x v="3"/>
    <x v="26"/>
    <x v="1"/>
    <n v="4892.6540350895775"/>
    <n v="2"/>
    <x v="0"/>
    <x v="2"/>
  </r>
  <r>
    <x v="234"/>
    <n v="25"/>
    <x v="0"/>
    <s v="A-"/>
    <x v="3"/>
    <d v="2021-08-20T00:00:00"/>
    <x v="235"/>
    <x v="233"/>
    <s v="Cigna"/>
    <x v="235"/>
    <x v="137"/>
    <x v="1"/>
    <d v="2021-09-01T00:00:00"/>
    <x v="1"/>
    <x v="20"/>
    <x v="3"/>
    <n v="3076.0155587891418"/>
    <n v="2"/>
    <x v="0"/>
    <x v="1"/>
  </r>
  <r>
    <x v="235"/>
    <n v="71"/>
    <x v="0"/>
    <s v="O+"/>
    <x v="4"/>
    <d v="2021-02-03T00:00:00"/>
    <x v="236"/>
    <x v="234"/>
    <s v="UnitedHealthcare"/>
    <x v="236"/>
    <x v="57"/>
    <x v="2"/>
    <d v="2021-03-05T00:00:00"/>
    <x v="1"/>
    <x v="1"/>
    <x v="0"/>
    <n v="779.72646842523329"/>
    <n v="2"/>
    <x v="0"/>
    <x v="0"/>
  </r>
  <r>
    <x v="236"/>
    <n v="48"/>
    <x v="0"/>
    <s v="A-"/>
    <x v="3"/>
    <d v="2022-04-09T00:00:00"/>
    <x v="237"/>
    <x v="235"/>
    <s v="Medicare"/>
    <x v="237"/>
    <x v="174"/>
    <x v="0"/>
    <d v="2022-05-05T00:00:00"/>
    <x v="0"/>
    <x v="29"/>
    <x v="2"/>
    <n v="482.58080311887312"/>
    <n v="1"/>
    <x v="2"/>
    <x v="1"/>
  </r>
  <r>
    <x v="237"/>
    <n v="39"/>
    <x v="1"/>
    <s v="A-"/>
    <x v="5"/>
    <d v="2020-02-02T00:00:00"/>
    <x v="238"/>
    <x v="236"/>
    <s v="Aetna"/>
    <x v="238"/>
    <x v="102"/>
    <x v="1"/>
    <d v="2020-02-15T00:00:00"/>
    <x v="1"/>
    <x v="28"/>
    <x v="2"/>
    <n v="2214.7731246774156"/>
    <n v="2"/>
    <x v="0"/>
    <x v="2"/>
  </r>
  <r>
    <x v="238"/>
    <n v="45"/>
    <x v="0"/>
    <s v="AB-"/>
    <x v="3"/>
    <d v="2022-07-30T00:00:00"/>
    <x v="239"/>
    <x v="237"/>
    <s v="Blue Cross"/>
    <x v="239"/>
    <x v="35"/>
    <x v="2"/>
    <d v="2022-08-13T00:00:00"/>
    <x v="3"/>
    <x v="0"/>
    <x v="2"/>
    <n v="3431.9751849663003"/>
    <n v="1"/>
    <x v="2"/>
    <x v="0"/>
  </r>
  <r>
    <x v="239"/>
    <n v="23"/>
    <x v="1"/>
    <s v="O-"/>
    <x v="4"/>
    <d v="2021-04-11T00:00:00"/>
    <x v="240"/>
    <x v="238"/>
    <s v="Blue Cross"/>
    <x v="240"/>
    <x v="175"/>
    <x v="0"/>
    <d v="2021-04-21T00:00:00"/>
    <x v="4"/>
    <x v="14"/>
    <x v="3"/>
    <n v="1878.29557271778"/>
    <n v="1"/>
    <x v="2"/>
    <x v="2"/>
  </r>
  <r>
    <x v="240"/>
    <n v="74"/>
    <x v="1"/>
    <s v="A+"/>
    <x v="4"/>
    <d v="2023-07-06T00:00:00"/>
    <x v="241"/>
    <x v="239"/>
    <s v="Cigna"/>
    <x v="241"/>
    <x v="176"/>
    <x v="1"/>
    <d v="2023-07-12T00:00:00"/>
    <x v="2"/>
    <x v="25"/>
    <x v="0"/>
    <n v="644.389508705205"/>
    <n v="2"/>
    <x v="0"/>
    <x v="2"/>
  </r>
  <r>
    <x v="241"/>
    <n v="71"/>
    <x v="0"/>
    <s v="B+"/>
    <x v="2"/>
    <d v="2021-05-08T00:00:00"/>
    <x v="242"/>
    <x v="240"/>
    <s v="Medicare"/>
    <x v="242"/>
    <x v="77"/>
    <x v="2"/>
    <d v="2021-05-26T00:00:00"/>
    <x v="0"/>
    <x v="23"/>
    <x v="0"/>
    <n v="1278.7088946845722"/>
    <n v="2"/>
    <x v="0"/>
    <x v="1"/>
  </r>
  <r>
    <x v="242"/>
    <n v="57"/>
    <x v="0"/>
    <s v="AB+"/>
    <x v="5"/>
    <d v="2022-06-17T00:00:00"/>
    <x v="243"/>
    <x v="241"/>
    <s v="Blue Cross"/>
    <x v="243"/>
    <x v="177"/>
    <x v="2"/>
    <d v="2022-07-04T00:00:00"/>
    <x v="2"/>
    <x v="5"/>
    <x v="0"/>
    <n v="597.62769614173533"/>
    <n v="1"/>
    <x v="2"/>
    <x v="0"/>
  </r>
  <r>
    <x v="243"/>
    <n v="65"/>
    <x v="0"/>
    <s v="O+"/>
    <x v="3"/>
    <d v="2021-12-29T00:00:00"/>
    <x v="244"/>
    <x v="45"/>
    <s v="Aetna"/>
    <x v="244"/>
    <x v="178"/>
    <x v="1"/>
    <d v="2022-01-18T00:00:00"/>
    <x v="3"/>
    <x v="10"/>
    <x v="0"/>
    <n v="110.623895934152"/>
    <n v="3"/>
    <x v="1"/>
    <x v="1"/>
  </r>
  <r>
    <x v="244"/>
    <n v="80"/>
    <x v="1"/>
    <s v="AB+"/>
    <x v="4"/>
    <d v="2020-08-14T00:00:00"/>
    <x v="245"/>
    <x v="242"/>
    <s v="Blue Cross"/>
    <x v="245"/>
    <x v="89"/>
    <x v="1"/>
    <d v="2020-08-30T00:00:00"/>
    <x v="1"/>
    <x v="9"/>
    <x v="0"/>
    <n v="2174.348497236319"/>
    <n v="3"/>
    <x v="1"/>
    <x v="0"/>
  </r>
  <r>
    <x v="245"/>
    <n v="62"/>
    <x v="1"/>
    <s v="AB-"/>
    <x v="4"/>
    <d v="2022-07-20T00:00:00"/>
    <x v="246"/>
    <x v="243"/>
    <s v="Aetna"/>
    <x v="246"/>
    <x v="179"/>
    <x v="2"/>
    <d v="2022-07-27T00:00:00"/>
    <x v="4"/>
    <x v="11"/>
    <x v="0"/>
    <n v="7069.7429684650861"/>
    <n v="1"/>
    <x v="2"/>
    <x v="1"/>
  </r>
  <r>
    <x v="246"/>
    <n v="72"/>
    <x v="0"/>
    <s v="A+"/>
    <x v="0"/>
    <d v="2021-01-11T00:00:00"/>
    <x v="247"/>
    <x v="244"/>
    <s v="Cigna"/>
    <x v="247"/>
    <x v="161"/>
    <x v="2"/>
    <d v="2021-01-29T00:00:00"/>
    <x v="0"/>
    <x v="23"/>
    <x v="0"/>
    <n v="1683.5918805467054"/>
    <n v="2"/>
    <x v="0"/>
    <x v="0"/>
  </r>
  <r>
    <x v="247"/>
    <n v="41"/>
    <x v="1"/>
    <s v="O-"/>
    <x v="0"/>
    <d v="2023-10-28T00:00:00"/>
    <x v="248"/>
    <x v="245"/>
    <s v="Medicare"/>
    <x v="248"/>
    <x v="103"/>
    <x v="1"/>
    <d v="2023-11-02T00:00:00"/>
    <x v="1"/>
    <x v="6"/>
    <x v="2"/>
    <n v="4911.9518574523399"/>
    <n v="1"/>
    <x v="2"/>
    <x v="2"/>
  </r>
  <r>
    <x v="248"/>
    <n v="25"/>
    <x v="1"/>
    <s v="O-"/>
    <x v="1"/>
    <d v="2020-12-04T00:00:00"/>
    <x v="249"/>
    <x v="246"/>
    <s v="Aetna"/>
    <x v="249"/>
    <x v="95"/>
    <x v="0"/>
    <d v="2020-12-30T00:00:00"/>
    <x v="0"/>
    <x v="29"/>
    <x v="3"/>
    <n v="512.23828792390384"/>
    <n v="1"/>
    <x v="2"/>
    <x v="2"/>
  </r>
  <r>
    <x v="249"/>
    <n v="41"/>
    <x v="0"/>
    <s v="AB+"/>
    <x v="2"/>
    <d v="2023-03-16T00:00:00"/>
    <x v="250"/>
    <x v="247"/>
    <s v="Aetna"/>
    <x v="250"/>
    <x v="180"/>
    <x v="0"/>
    <d v="2023-04-14T00:00:00"/>
    <x v="3"/>
    <x v="17"/>
    <x v="2"/>
    <n v="1054.1690369629932"/>
    <n v="1"/>
    <x v="2"/>
    <x v="1"/>
  </r>
  <r>
    <x v="250"/>
    <n v="83"/>
    <x v="0"/>
    <s v="O-"/>
    <x v="5"/>
    <d v="2020-03-24T00:00:00"/>
    <x v="251"/>
    <x v="248"/>
    <s v="Blue Cross"/>
    <x v="251"/>
    <x v="181"/>
    <x v="0"/>
    <d v="2020-03-28T00:00:00"/>
    <x v="1"/>
    <x v="24"/>
    <x v="0"/>
    <n v="3207.7616393468752"/>
    <n v="1"/>
    <x v="2"/>
    <x v="0"/>
  </r>
  <r>
    <x v="251"/>
    <n v="50"/>
    <x v="1"/>
    <s v="AB-"/>
    <x v="4"/>
    <d v="2021-10-22T00:00:00"/>
    <x v="252"/>
    <x v="249"/>
    <s v="Cigna"/>
    <x v="252"/>
    <x v="67"/>
    <x v="0"/>
    <d v="2021-11-04T00:00:00"/>
    <x v="3"/>
    <x v="28"/>
    <x v="2"/>
    <n v="206.4924400890377"/>
    <n v="1"/>
    <x v="2"/>
    <x v="0"/>
  </r>
  <r>
    <x v="252"/>
    <n v="80"/>
    <x v="0"/>
    <s v="AB+"/>
    <x v="0"/>
    <d v="2021-04-17T00:00:00"/>
    <x v="253"/>
    <x v="250"/>
    <s v="UnitedHealthcare"/>
    <x v="253"/>
    <x v="182"/>
    <x v="0"/>
    <d v="2021-05-16T00:00:00"/>
    <x v="1"/>
    <x v="17"/>
    <x v="0"/>
    <n v="1501.2076748979448"/>
    <n v="2"/>
    <x v="0"/>
    <x v="0"/>
  </r>
  <r>
    <x v="253"/>
    <n v="28"/>
    <x v="1"/>
    <s v="AB-"/>
    <x v="1"/>
    <d v="2020-07-20T00:00:00"/>
    <x v="254"/>
    <x v="251"/>
    <s v="Cigna"/>
    <x v="254"/>
    <x v="2"/>
    <x v="2"/>
    <d v="2020-08-09T00:00:00"/>
    <x v="0"/>
    <x v="10"/>
    <x v="1"/>
    <n v="2070.7493264935501"/>
    <n v="1"/>
    <x v="2"/>
    <x v="2"/>
  </r>
  <r>
    <x v="254"/>
    <n v="61"/>
    <x v="1"/>
    <s v="AB-"/>
    <x v="1"/>
    <d v="2022-04-28T00:00:00"/>
    <x v="255"/>
    <x v="252"/>
    <s v="Aetna"/>
    <x v="255"/>
    <x v="37"/>
    <x v="0"/>
    <d v="2022-05-25T00:00:00"/>
    <x v="0"/>
    <x v="18"/>
    <x v="0"/>
    <n v="595.76805589296669"/>
    <n v="2"/>
    <x v="0"/>
    <x v="1"/>
  </r>
  <r>
    <x v="255"/>
    <n v="66"/>
    <x v="0"/>
    <s v="A+"/>
    <x v="5"/>
    <d v="2021-03-24T00:00:00"/>
    <x v="256"/>
    <x v="253"/>
    <s v="Medicare"/>
    <x v="256"/>
    <x v="133"/>
    <x v="2"/>
    <d v="2021-04-12T00:00:00"/>
    <x v="4"/>
    <x v="12"/>
    <x v="0"/>
    <n v="834.07580241176311"/>
    <n v="2"/>
    <x v="0"/>
    <x v="0"/>
  </r>
  <r>
    <x v="256"/>
    <n v="37"/>
    <x v="0"/>
    <s v="B-"/>
    <x v="0"/>
    <d v="2021-04-14T00:00:00"/>
    <x v="257"/>
    <x v="254"/>
    <s v="Blue Cross"/>
    <x v="257"/>
    <x v="183"/>
    <x v="0"/>
    <d v="2021-04-28T00:00:00"/>
    <x v="2"/>
    <x v="0"/>
    <x v="2"/>
    <n v="2415.120412322457"/>
    <n v="1"/>
    <x v="2"/>
    <x v="2"/>
  </r>
  <r>
    <x v="257"/>
    <n v="57"/>
    <x v="0"/>
    <s v="A+"/>
    <x v="1"/>
    <d v="2022-11-22T00:00:00"/>
    <x v="258"/>
    <x v="255"/>
    <s v="Medicare"/>
    <x v="258"/>
    <x v="184"/>
    <x v="2"/>
    <d v="2022-12-09T00:00:00"/>
    <x v="3"/>
    <x v="5"/>
    <x v="0"/>
    <n v="1877.1252431818352"/>
    <n v="1"/>
    <x v="2"/>
    <x v="1"/>
  </r>
  <r>
    <x v="258"/>
    <n v="52"/>
    <x v="1"/>
    <s v="AB-"/>
    <x v="4"/>
    <d v="2021-09-30T00:00:00"/>
    <x v="259"/>
    <x v="256"/>
    <s v="Blue Cross"/>
    <x v="259"/>
    <x v="185"/>
    <x v="2"/>
    <d v="2021-10-28T00:00:00"/>
    <x v="2"/>
    <x v="7"/>
    <x v="0"/>
    <n v="564.35151030010002"/>
    <n v="1"/>
    <x v="2"/>
    <x v="2"/>
  </r>
  <r>
    <x v="259"/>
    <n v="70"/>
    <x v="1"/>
    <s v="AB-"/>
    <x v="3"/>
    <d v="2020-12-09T00:00:00"/>
    <x v="260"/>
    <x v="257"/>
    <s v="Aetna"/>
    <x v="260"/>
    <x v="186"/>
    <x v="2"/>
    <d v="2020-12-17T00:00:00"/>
    <x v="1"/>
    <x v="13"/>
    <x v="0"/>
    <n v="2851.9864011617124"/>
    <n v="2"/>
    <x v="0"/>
    <x v="2"/>
  </r>
  <r>
    <x v="260"/>
    <n v="51"/>
    <x v="1"/>
    <s v="AB+"/>
    <x v="0"/>
    <d v="2023-03-29T00:00:00"/>
    <x v="261"/>
    <x v="258"/>
    <s v="Medicare"/>
    <x v="261"/>
    <x v="187"/>
    <x v="2"/>
    <d v="2023-04-22T00:00:00"/>
    <x v="3"/>
    <x v="3"/>
    <x v="0"/>
    <n v="1105.2497418904834"/>
    <n v="1"/>
    <x v="2"/>
    <x v="2"/>
  </r>
  <r>
    <x v="261"/>
    <n v="57"/>
    <x v="0"/>
    <s v="AB-"/>
    <x v="2"/>
    <d v="2019-03-08T00:00:00"/>
    <x v="262"/>
    <x v="259"/>
    <s v="Blue Cross"/>
    <x v="262"/>
    <x v="18"/>
    <x v="2"/>
    <d v="2019-03-25T00:00:00"/>
    <x v="4"/>
    <x v="5"/>
    <x v="0"/>
    <n v="1352.0950979360705"/>
    <n v="1"/>
    <x v="2"/>
    <x v="0"/>
  </r>
  <r>
    <x v="262"/>
    <n v="56"/>
    <x v="0"/>
    <s v="AB-"/>
    <x v="0"/>
    <d v="2023-08-24T00:00:00"/>
    <x v="263"/>
    <x v="260"/>
    <s v="Cigna"/>
    <x v="263"/>
    <x v="188"/>
    <x v="1"/>
    <d v="2023-09-21T00:00:00"/>
    <x v="3"/>
    <x v="7"/>
    <x v="0"/>
    <n v="1413.3400518397787"/>
    <n v="2"/>
    <x v="0"/>
    <x v="0"/>
  </r>
  <r>
    <x v="263"/>
    <n v="21"/>
    <x v="0"/>
    <s v="AB-"/>
    <x v="1"/>
    <d v="2021-12-23T00:00:00"/>
    <x v="264"/>
    <x v="261"/>
    <s v="Blue Cross"/>
    <x v="264"/>
    <x v="189"/>
    <x v="0"/>
    <d v="2022-01-07T00:00:00"/>
    <x v="2"/>
    <x v="8"/>
    <x v="3"/>
    <n v="2483.1212769540266"/>
    <n v="1"/>
    <x v="2"/>
    <x v="1"/>
  </r>
  <r>
    <x v="264"/>
    <n v="35"/>
    <x v="1"/>
    <s v="AB-"/>
    <x v="1"/>
    <d v="2022-12-08T00:00:00"/>
    <x v="265"/>
    <x v="262"/>
    <s v="Aetna"/>
    <x v="265"/>
    <x v="85"/>
    <x v="1"/>
    <d v="2022-12-16T00:00:00"/>
    <x v="4"/>
    <x v="13"/>
    <x v="1"/>
    <n v="6169.9740077132501"/>
    <n v="2"/>
    <x v="0"/>
    <x v="2"/>
  </r>
  <r>
    <x v="265"/>
    <n v="48"/>
    <x v="1"/>
    <s v="O-"/>
    <x v="1"/>
    <d v="2022-07-10T00:00:00"/>
    <x v="266"/>
    <x v="263"/>
    <s v="Aetna"/>
    <x v="266"/>
    <x v="190"/>
    <x v="2"/>
    <d v="2022-07-28T00:00:00"/>
    <x v="2"/>
    <x v="23"/>
    <x v="2"/>
    <n v="2367.8583137133664"/>
    <n v="1"/>
    <x v="2"/>
    <x v="0"/>
  </r>
  <r>
    <x v="266"/>
    <n v="77"/>
    <x v="1"/>
    <s v="B-"/>
    <x v="3"/>
    <d v="2021-03-27T00:00:00"/>
    <x v="267"/>
    <x v="264"/>
    <s v="Blue Cross"/>
    <x v="267"/>
    <x v="191"/>
    <x v="0"/>
    <d v="2021-04-07T00:00:00"/>
    <x v="2"/>
    <x v="27"/>
    <x v="0"/>
    <n v="2150.9287843905545"/>
    <n v="2"/>
    <x v="0"/>
    <x v="1"/>
  </r>
  <r>
    <x v="267"/>
    <n v="40"/>
    <x v="0"/>
    <s v="A+"/>
    <x v="0"/>
    <d v="2021-12-23T00:00:00"/>
    <x v="268"/>
    <x v="265"/>
    <s v="Cigna"/>
    <x v="268"/>
    <x v="19"/>
    <x v="2"/>
    <d v="2022-01-10T00:00:00"/>
    <x v="2"/>
    <x v="23"/>
    <x v="2"/>
    <n v="1988.4420182515169"/>
    <n v="1"/>
    <x v="2"/>
    <x v="0"/>
  </r>
  <r>
    <x v="268"/>
    <n v="31"/>
    <x v="1"/>
    <s v="O-"/>
    <x v="1"/>
    <d v="2022-08-08T00:00:00"/>
    <x v="269"/>
    <x v="266"/>
    <s v="Cigna"/>
    <x v="269"/>
    <x v="192"/>
    <x v="0"/>
    <d v="2022-08-14T00:00:00"/>
    <x v="0"/>
    <x v="25"/>
    <x v="1"/>
    <n v="7313.7603248343003"/>
    <n v="0"/>
    <x v="2"/>
    <x v="2"/>
  </r>
  <r>
    <x v="269"/>
    <n v="62"/>
    <x v="1"/>
    <s v="A+"/>
    <x v="4"/>
    <d v="2022-05-23T00:00:00"/>
    <x v="270"/>
    <x v="267"/>
    <s v="Cigna"/>
    <x v="270"/>
    <x v="193"/>
    <x v="1"/>
    <d v="2022-06-11T00:00:00"/>
    <x v="2"/>
    <x v="12"/>
    <x v="0"/>
    <n v="1209.4322915946789"/>
    <n v="3"/>
    <x v="1"/>
    <x v="2"/>
  </r>
  <r>
    <x v="270"/>
    <n v="27"/>
    <x v="0"/>
    <s v="A-"/>
    <x v="2"/>
    <d v="2021-09-19T00:00:00"/>
    <x v="271"/>
    <x v="45"/>
    <s v="Cigna"/>
    <x v="271"/>
    <x v="194"/>
    <x v="0"/>
    <d v="2021-09-29T00:00:00"/>
    <x v="0"/>
    <x v="14"/>
    <x v="1"/>
    <n v="3736.0639585599702"/>
    <n v="1"/>
    <x v="2"/>
    <x v="1"/>
  </r>
  <r>
    <x v="271"/>
    <n v="67"/>
    <x v="1"/>
    <s v="O+"/>
    <x v="2"/>
    <d v="2022-05-16T00:00:00"/>
    <x v="272"/>
    <x v="268"/>
    <s v="Aetna"/>
    <x v="272"/>
    <x v="49"/>
    <x v="2"/>
    <d v="2022-06-09T00:00:00"/>
    <x v="2"/>
    <x v="3"/>
    <x v="0"/>
    <n v="1698.2462893584334"/>
    <n v="2"/>
    <x v="0"/>
    <x v="0"/>
  </r>
  <r>
    <x v="272"/>
    <n v="51"/>
    <x v="0"/>
    <s v="A+"/>
    <x v="2"/>
    <d v="2023-01-27T00:00:00"/>
    <x v="273"/>
    <x v="269"/>
    <s v="UnitedHealthcare"/>
    <x v="273"/>
    <x v="195"/>
    <x v="0"/>
    <d v="2023-02-12T00:00:00"/>
    <x v="2"/>
    <x v="9"/>
    <x v="0"/>
    <n v="1458.2050752076686"/>
    <n v="1"/>
    <x v="2"/>
    <x v="2"/>
  </r>
  <r>
    <x v="273"/>
    <n v="79"/>
    <x v="0"/>
    <s v="AB-"/>
    <x v="5"/>
    <d v="2020-12-14T00:00:00"/>
    <x v="274"/>
    <x v="270"/>
    <s v="Medicare"/>
    <x v="274"/>
    <x v="196"/>
    <x v="0"/>
    <d v="2020-12-16T00:00:00"/>
    <x v="4"/>
    <x v="22"/>
    <x v="0"/>
    <n v="3314.1780692852099"/>
    <n v="1"/>
    <x v="2"/>
    <x v="2"/>
  </r>
  <r>
    <x v="274"/>
    <n v="46"/>
    <x v="1"/>
    <s v="A-"/>
    <x v="4"/>
    <d v="2020-09-26T00:00:00"/>
    <x v="275"/>
    <x v="271"/>
    <s v="Cigna"/>
    <x v="275"/>
    <x v="12"/>
    <x v="1"/>
    <d v="2020-10-18T00:00:00"/>
    <x v="3"/>
    <x v="21"/>
    <x v="2"/>
    <n v="566.85316355928182"/>
    <n v="2"/>
    <x v="0"/>
    <x v="2"/>
  </r>
  <r>
    <x v="275"/>
    <n v="29"/>
    <x v="1"/>
    <s v="A-"/>
    <x v="2"/>
    <d v="2022-02-24T00:00:00"/>
    <x v="276"/>
    <x v="272"/>
    <s v="Blue Cross"/>
    <x v="276"/>
    <x v="197"/>
    <x v="2"/>
    <d v="2022-03-05T00:00:00"/>
    <x v="1"/>
    <x v="26"/>
    <x v="1"/>
    <n v="818.30566228834664"/>
    <n v="1"/>
    <x v="2"/>
    <x v="0"/>
  </r>
  <r>
    <x v="276"/>
    <n v="34"/>
    <x v="0"/>
    <s v="AB+"/>
    <x v="2"/>
    <d v="2022-06-02T00:00:00"/>
    <x v="277"/>
    <x v="273"/>
    <s v="Blue Cross"/>
    <x v="277"/>
    <x v="198"/>
    <x v="0"/>
    <d v="2022-06-18T00:00:00"/>
    <x v="3"/>
    <x v="9"/>
    <x v="1"/>
    <n v="121.20744388521312"/>
    <n v="1"/>
    <x v="2"/>
    <x v="1"/>
  </r>
  <r>
    <x v="277"/>
    <n v="81"/>
    <x v="0"/>
    <s v="B+"/>
    <x v="5"/>
    <d v="2020-01-30T00:00:00"/>
    <x v="278"/>
    <x v="274"/>
    <s v="Cigna"/>
    <x v="278"/>
    <x v="156"/>
    <x v="2"/>
    <d v="2020-02-01T00:00:00"/>
    <x v="0"/>
    <x v="22"/>
    <x v="0"/>
    <n v="2001.4120782627999"/>
    <n v="1"/>
    <x v="2"/>
    <x v="0"/>
  </r>
  <r>
    <x v="278"/>
    <n v="39"/>
    <x v="1"/>
    <s v="AB+"/>
    <x v="3"/>
    <d v="2022-06-08T00:00:00"/>
    <x v="279"/>
    <x v="275"/>
    <s v="Medicare"/>
    <x v="279"/>
    <x v="199"/>
    <x v="1"/>
    <d v="2022-07-08T00:00:00"/>
    <x v="0"/>
    <x v="1"/>
    <x v="2"/>
    <n v="946.47996888222008"/>
    <n v="2"/>
    <x v="0"/>
    <x v="1"/>
  </r>
  <r>
    <x v="279"/>
    <n v="30"/>
    <x v="1"/>
    <s v="B+"/>
    <x v="5"/>
    <d v="2023-09-01T00:00:00"/>
    <x v="280"/>
    <x v="276"/>
    <s v="Cigna"/>
    <x v="280"/>
    <x v="200"/>
    <x v="1"/>
    <d v="2023-09-07T00:00:00"/>
    <x v="3"/>
    <x v="25"/>
    <x v="1"/>
    <n v="7882.5929188264672"/>
    <n v="1"/>
    <x v="2"/>
    <x v="1"/>
  </r>
  <r>
    <x v="280"/>
    <n v="22"/>
    <x v="0"/>
    <s v="AB-"/>
    <x v="4"/>
    <d v="2022-06-16T00:00:00"/>
    <x v="281"/>
    <x v="277"/>
    <s v="Aetna"/>
    <x v="281"/>
    <x v="201"/>
    <x v="1"/>
    <d v="2022-06-24T00:00:00"/>
    <x v="4"/>
    <x v="13"/>
    <x v="3"/>
    <n v="1718.746035016175"/>
    <n v="2"/>
    <x v="0"/>
    <x v="1"/>
  </r>
  <r>
    <x v="281"/>
    <n v="33"/>
    <x v="0"/>
    <s v="AB-"/>
    <x v="0"/>
    <d v="2019-02-13T00:00:00"/>
    <x v="282"/>
    <x v="278"/>
    <s v="Blue Cross"/>
    <x v="282"/>
    <x v="40"/>
    <x v="2"/>
    <d v="2019-02-23T00:00:00"/>
    <x v="1"/>
    <x v="14"/>
    <x v="1"/>
    <n v="4255.0621840623398"/>
    <n v="1"/>
    <x v="2"/>
    <x v="2"/>
  </r>
  <r>
    <x v="282"/>
    <n v="37"/>
    <x v="0"/>
    <s v="AB-"/>
    <x v="4"/>
    <d v="2020-08-27T00:00:00"/>
    <x v="283"/>
    <x v="279"/>
    <s v="Medicare"/>
    <x v="283"/>
    <x v="73"/>
    <x v="0"/>
    <d v="2020-09-17T00:00:00"/>
    <x v="0"/>
    <x v="16"/>
    <x v="2"/>
    <n v="2008.7023697624859"/>
    <n v="1"/>
    <x v="2"/>
    <x v="1"/>
  </r>
  <r>
    <x v="283"/>
    <n v="46"/>
    <x v="1"/>
    <s v="A-"/>
    <x v="0"/>
    <d v="2018-12-15T00:00:00"/>
    <x v="284"/>
    <x v="280"/>
    <s v="Aetna"/>
    <x v="284"/>
    <x v="106"/>
    <x v="2"/>
    <d v="2018-12-19T00:00:00"/>
    <x v="4"/>
    <x v="24"/>
    <x v="2"/>
    <n v="1475.2862890819199"/>
    <n v="0"/>
    <x v="2"/>
    <x v="0"/>
  </r>
  <r>
    <x v="284"/>
    <n v="31"/>
    <x v="1"/>
    <s v="AB-"/>
    <x v="4"/>
    <d v="2018-12-10T00:00:00"/>
    <x v="285"/>
    <x v="281"/>
    <s v="UnitedHealthcare"/>
    <x v="285"/>
    <x v="100"/>
    <x v="2"/>
    <d v="2018-12-22T00:00:00"/>
    <x v="0"/>
    <x v="20"/>
    <x v="1"/>
    <n v="861.0834852585167"/>
    <n v="1"/>
    <x v="2"/>
    <x v="0"/>
  </r>
  <r>
    <x v="285"/>
    <n v="74"/>
    <x v="0"/>
    <s v="AB+"/>
    <x v="1"/>
    <d v="2021-11-06T00:00:00"/>
    <x v="286"/>
    <x v="282"/>
    <s v="Cigna"/>
    <x v="286"/>
    <x v="21"/>
    <x v="2"/>
    <d v="2021-11-25T00:00:00"/>
    <x v="4"/>
    <x v="12"/>
    <x v="0"/>
    <n v="377.09927219273214"/>
    <n v="2"/>
    <x v="0"/>
    <x v="1"/>
  </r>
  <r>
    <x v="286"/>
    <n v="53"/>
    <x v="1"/>
    <s v="AB+"/>
    <x v="5"/>
    <d v="2020-07-18T00:00:00"/>
    <x v="287"/>
    <x v="283"/>
    <s v="Blue Cross"/>
    <x v="287"/>
    <x v="202"/>
    <x v="0"/>
    <d v="2020-07-22T00:00:00"/>
    <x v="4"/>
    <x v="24"/>
    <x v="0"/>
    <n v="3905.673421797675"/>
    <n v="0"/>
    <x v="2"/>
    <x v="2"/>
  </r>
  <r>
    <x v="287"/>
    <n v="54"/>
    <x v="0"/>
    <s v="A+"/>
    <x v="2"/>
    <d v="2020-05-31T00:00:00"/>
    <x v="288"/>
    <x v="284"/>
    <s v="Medicare"/>
    <x v="288"/>
    <x v="203"/>
    <x v="0"/>
    <d v="2020-06-17T00:00:00"/>
    <x v="3"/>
    <x v="5"/>
    <x v="0"/>
    <n v="1217.6360844794528"/>
    <n v="1"/>
    <x v="2"/>
    <x v="0"/>
  </r>
  <r>
    <x v="288"/>
    <n v="63"/>
    <x v="0"/>
    <s v="AB+"/>
    <x v="3"/>
    <d v="2019-01-27T00:00:00"/>
    <x v="289"/>
    <x v="285"/>
    <s v="Cigna"/>
    <x v="289"/>
    <x v="110"/>
    <x v="2"/>
    <d v="2019-02-08T00:00:00"/>
    <x v="0"/>
    <x v="20"/>
    <x v="0"/>
    <n v="2118.3509365023169"/>
    <n v="2"/>
    <x v="0"/>
    <x v="2"/>
  </r>
  <r>
    <x v="289"/>
    <n v="26"/>
    <x v="0"/>
    <s v="B+"/>
    <x v="3"/>
    <d v="2018-12-15T00:00:00"/>
    <x v="290"/>
    <x v="286"/>
    <s v="UnitedHealthcare"/>
    <x v="290"/>
    <x v="204"/>
    <x v="1"/>
    <d v="2018-12-28T00:00:00"/>
    <x v="0"/>
    <x v="28"/>
    <x v="1"/>
    <n v="1348.5548291590153"/>
    <n v="2"/>
    <x v="0"/>
    <x v="0"/>
  </r>
  <r>
    <x v="290"/>
    <n v="22"/>
    <x v="1"/>
    <s v="B-"/>
    <x v="1"/>
    <d v="2019-04-12T00:00:00"/>
    <x v="291"/>
    <x v="287"/>
    <s v="Cigna"/>
    <x v="291"/>
    <x v="40"/>
    <x v="1"/>
    <d v="2019-04-25T00:00:00"/>
    <x v="4"/>
    <x v="28"/>
    <x v="3"/>
    <n v="1364.9206553308463"/>
    <n v="2"/>
    <x v="0"/>
    <x v="2"/>
  </r>
  <r>
    <x v="291"/>
    <n v="62"/>
    <x v="0"/>
    <s v="B-"/>
    <x v="3"/>
    <d v="2020-10-31T00:00:00"/>
    <x v="292"/>
    <x v="288"/>
    <s v="Cigna"/>
    <x v="292"/>
    <x v="76"/>
    <x v="1"/>
    <d v="2020-11-27T00:00:00"/>
    <x v="2"/>
    <x v="18"/>
    <x v="0"/>
    <n v="1684.3670051351594"/>
    <n v="3"/>
    <x v="1"/>
    <x v="1"/>
  </r>
  <r>
    <x v="292"/>
    <n v="44"/>
    <x v="1"/>
    <s v="B+"/>
    <x v="4"/>
    <d v="2023-04-16T00:00:00"/>
    <x v="293"/>
    <x v="289"/>
    <s v="Medicare"/>
    <x v="293"/>
    <x v="205"/>
    <x v="1"/>
    <d v="2023-05-08T00:00:00"/>
    <x v="0"/>
    <x v="21"/>
    <x v="2"/>
    <n v="1210.6113825029636"/>
    <n v="2"/>
    <x v="0"/>
    <x v="0"/>
  </r>
  <r>
    <x v="293"/>
    <n v="36"/>
    <x v="1"/>
    <s v="B-"/>
    <x v="4"/>
    <d v="2022-11-09T00:00:00"/>
    <x v="294"/>
    <x v="290"/>
    <s v="Blue Cross"/>
    <x v="294"/>
    <x v="206"/>
    <x v="2"/>
    <d v="2022-11-20T00:00:00"/>
    <x v="0"/>
    <x v="27"/>
    <x v="2"/>
    <n v="3817.8065706503362"/>
    <n v="1"/>
    <x v="2"/>
    <x v="1"/>
  </r>
  <r>
    <x v="294"/>
    <n v="43"/>
    <x v="0"/>
    <s v="AB-"/>
    <x v="5"/>
    <d v="2019-04-12T00:00:00"/>
    <x v="295"/>
    <x v="291"/>
    <s v="Blue Cross"/>
    <x v="295"/>
    <x v="156"/>
    <x v="0"/>
    <d v="2019-05-08T00:00:00"/>
    <x v="4"/>
    <x v="29"/>
    <x v="2"/>
    <n v="1142.1612169771424"/>
    <n v="1"/>
    <x v="2"/>
    <x v="1"/>
  </r>
  <r>
    <x v="295"/>
    <n v="75"/>
    <x v="0"/>
    <s v="AB-"/>
    <x v="4"/>
    <d v="2021-03-02T00:00:00"/>
    <x v="296"/>
    <x v="292"/>
    <s v="Cigna"/>
    <x v="296"/>
    <x v="79"/>
    <x v="2"/>
    <d v="2021-03-07T00:00:00"/>
    <x v="4"/>
    <x v="6"/>
    <x v="0"/>
    <n v="2006.7533842538801"/>
    <n v="1"/>
    <x v="2"/>
    <x v="2"/>
  </r>
  <r>
    <x v="296"/>
    <n v="80"/>
    <x v="0"/>
    <s v="O+"/>
    <x v="1"/>
    <d v="2019-09-19T00:00:00"/>
    <x v="297"/>
    <x v="293"/>
    <s v="Aetna"/>
    <x v="297"/>
    <x v="171"/>
    <x v="0"/>
    <d v="2019-10-18T00:00:00"/>
    <x v="0"/>
    <x v="17"/>
    <x v="0"/>
    <n v="1428.2015289319138"/>
    <n v="2"/>
    <x v="0"/>
    <x v="2"/>
  </r>
  <r>
    <x v="297"/>
    <n v="30"/>
    <x v="1"/>
    <s v="B-"/>
    <x v="2"/>
    <d v="2020-03-06T00:00:00"/>
    <x v="298"/>
    <x v="294"/>
    <s v="Blue Cross"/>
    <x v="298"/>
    <x v="58"/>
    <x v="1"/>
    <d v="2020-03-22T00:00:00"/>
    <x v="2"/>
    <x v="9"/>
    <x v="1"/>
    <n v="1037.0007595604063"/>
    <n v="2"/>
    <x v="0"/>
    <x v="2"/>
  </r>
  <r>
    <x v="298"/>
    <n v="34"/>
    <x v="0"/>
    <s v="AB+"/>
    <x v="5"/>
    <d v="2021-08-18T00:00:00"/>
    <x v="299"/>
    <x v="295"/>
    <s v="Cigna"/>
    <x v="299"/>
    <x v="56"/>
    <x v="1"/>
    <d v="2021-09-09T00:00:00"/>
    <x v="2"/>
    <x v="21"/>
    <x v="1"/>
    <n v="357.1999423168923"/>
    <n v="2"/>
    <x v="0"/>
    <x v="2"/>
  </r>
  <r>
    <x v="299"/>
    <n v="22"/>
    <x v="1"/>
    <s v="A-"/>
    <x v="1"/>
    <d v="2021-10-02T00:00:00"/>
    <x v="300"/>
    <x v="78"/>
    <s v="Blue Cross"/>
    <x v="300"/>
    <x v="207"/>
    <x v="0"/>
    <d v="2021-10-15T00:00:00"/>
    <x v="4"/>
    <x v="28"/>
    <x v="3"/>
    <n v="652.87990093152382"/>
    <n v="1"/>
    <x v="2"/>
    <x v="0"/>
  </r>
  <r>
    <x v="300"/>
    <n v="58"/>
    <x v="0"/>
    <s v="B+"/>
    <x v="2"/>
    <d v="2021-09-19T00:00:00"/>
    <x v="301"/>
    <x v="296"/>
    <s v="Medicare"/>
    <x v="301"/>
    <x v="208"/>
    <x v="0"/>
    <d v="2021-09-28T00:00:00"/>
    <x v="2"/>
    <x v="26"/>
    <x v="0"/>
    <n v="3571.4441748419331"/>
    <n v="1"/>
    <x v="2"/>
    <x v="1"/>
  </r>
  <r>
    <x v="301"/>
    <n v="52"/>
    <x v="1"/>
    <s v="A+"/>
    <x v="3"/>
    <d v="2019-07-03T00:00:00"/>
    <x v="302"/>
    <x v="297"/>
    <s v="Cigna"/>
    <x v="302"/>
    <x v="116"/>
    <x v="1"/>
    <d v="2019-07-21T00:00:00"/>
    <x v="4"/>
    <x v="23"/>
    <x v="0"/>
    <n v="2406.2088564083056"/>
    <n v="2"/>
    <x v="0"/>
    <x v="1"/>
  </r>
  <r>
    <x v="302"/>
    <n v="42"/>
    <x v="0"/>
    <s v="B-"/>
    <x v="5"/>
    <d v="2020-01-02T00:00:00"/>
    <x v="303"/>
    <x v="298"/>
    <s v="Medicare"/>
    <x v="303"/>
    <x v="209"/>
    <x v="1"/>
    <d v="2020-01-30T00:00:00"/>
    <x v="4"/>
    <x v="7"/>
    <x v="2"/>
    <n v="943.54731473478216"/>
    <n v="2"/>
    <x v="0"/>
    <x v="0"/>
  </r>
  <r>
    <x v="303"/>
    <n v="76"/>
    <x v="1"/>
    <s v="O-"/>
    <x v="1"/>
    <d v="2019-04-27T00:00:00"/>
    <x v="304"/>
    <x v="299"/>
    <s v="Medicare"/>
    <x v="304"/>
    <x v="26"/>
    <x v="0"/>
    <d v="2019-05-16T00:00:00"/>
    <x v="4"/>
    <x v="12"/>
    <x v="0"/>
    <n v="607.83318478696322"/>
    <n v="2"/>
    <x v="0"/>
    <x v="1"/>
  </r>
  <r>
    <x v="304"/>
    <n v="33"/>
    <x v="1"/>
    <s v="AB+"/>
    <x v="1"/>
    <d v="2018-11-14T00:00:00"/>
    <x v="305"/>
    <x v="300"/>
    <s v="Cigna"/>
    <x v="305"/>
    <x v="6"/>
    <x v="0"/>
    <d v="2018-12-01T00:00:00"/>
    <x v="4"/>
    <x v="5"/>
    <x v="1"/>
    <n v="1623.1555930694469"/>
    <n v="1"/>
    <x v="2"/>
    <x v="2"/>
  </r>
  <r>
    <x v="305"/>
    <n v="33"/>
    <x v="1"/>
    <s v="O-"/>
    <x v="3"/>
    <d v="2023-07-02T00:00:00"/>
    <x v="306"/>
    <x v="301"/>
    <s v="UnitedHealthcare"/>
    <x v="306"/>
    <x v="69"/>
    <x v="1"/>
    <d v="2023-07-08T00:00:00"/>
    <x v="1"/>
    <x v="25"/>
    <x v="1"/>
    <n v="1354.8930831170967"/>
    <n v="1"/>
    <x v="2"/>
    <x v="2"/>
  </r>
  <r>
    <x v="306"/>
    <n v="71"/>
    <x v="0"/>
    <s v="O-"/>
    <x v="5"/>
    <d v="2021-12-10T00:00:00"/>
    <x v="307"/>
    <x v="302"/>
    <s v="Medicare"/>
    <x v="307"/>
    <x v="202"/>
    <x v="1"/>
    <d v="2021-12-12T00:00:00"/>
    <x v="0"/>
    <x v="22"/>
    <x v="0"/>
    <n v="22470.615221941898"/>
    <n v="2"/>
    <x v="0"/>
    <x v="0"/>
  </r>
  <r>
    <x v="307"/>
    <n v="59"/>
    <x v="1"/>
    <s v="B-"/>
    <x v="4"/>
    <d v="2019-04-25T00:00:00"/>
    <x v="308"/>
    <x v="303"/>
    <s v="Cigna"/>
    <x v="308"/>
    <x v="210"/>
    <x v="0"/>
    <d v="2019-05-20T00:00:00"/>
    <x v="1"/>
    <x v="19"/>
    <x v="0"/>
    <n v="734.57658615138007"/>
    <n v="1"/>
    <x v="2"/>
    <x v="2"/>
  </r>
  <r>
    <x v="308"/>
    <n v="76"/>
    <x v="0"/>
    <s v="O-"/>
    <x v="3"/>
    <d v="2019-11-12T00:00:00"/>
    <x v="255"/>
    <x v="304"/>
    <s v="Medicare"/>
    <x v="309"/>
    <x v="164"/>
    <x v="1"/>
    <d v="2019-12-07T00:00:00"/>
    <x v="3"/>
    <x v="19"/>
    <x v="0"/>
    <n v="1680.2897740246399"/>
    <n v="3"/>
    <x v="1"/>
    <x v="1"/>
  </r>
  <r>
    <x v="309"/>
    <n v="57"/>
    <x v="1"/>
    <s v="AB-"/>
    <x v="2"/>
    <d v="2022-06-24T00:00:00"/>
    <x v="309"/>
    <x v="305"/>
    <s v="Cigna"/>
    <x v="310"/>
    <x v="211"/>
    <x v="1"/>
    <d v="2022-07-03T00:00:00"/>
    <x v="1"/>
    <x v="26"/>
    <x v="0"/>
    <n v="3860.8077864351444"/>
    <n v="2"/>
    <x v="0"/>
    <x v="0"/>
  </r>
  <r>
    <x v="310"/>
    <n v="42"/>
    <x v="1"/>
    <s v="O+"/>
    <x v="1"/>
    <d v="2023-06-14T00:00:00"/>
    <x v="310"/>
    <x v="306"/>
    <s v="Medicare"/>
    <x v="311"/>
    <x v="156"/>
    <x v="1"/>
    <d v="2023-06-18T00:00:00"/>
    <x v="0"/>
    <x v="24"/>
    <x v="2"/>
    <n v="1185.0272566092724"/>
    <n v="1"/>
    <x v="2"/>
    <x v="2"/>
  </r>
  <r>
    <x v="311"/>
    <n v="23"/>
    <x v="1"/>
    <s v="B+"/>
    <x v="5"/>
    <d v="2019-09-11T00:00:00"/>
    <x v="311"/>
    <x v="307"/>
    <s v="Blue Cross"/>
    <x v="312"/>
    <x v="182"/>
    <x v="1"/>
    <d v="2019-09-21T00:00:00"/>
    <x v="1"/>
    <x v="14"/>
    <x v="3"/>
    <n v="3160.0772077491101"/>
    <n v="2"/>
    <x v="0"/>
    <x v="1"/>
  </r>
  <r>
    <x v="312"/>
    <n v="52"/>
    <x v="0"/>
    <s v="AB-"/>
    <x v="1"/>
    <d v="2020-03-15T00:00:00"/>
    <x v="312"/>
    <x v="308"/>
    <s v="Cigna"/>
    <x v="313"/>
    <x v="106"/>
    <x v="0"/>
    <d v="2020-04-11T00:00:00"/>
    <x v="3"/>
    <x v="18"/>
    <x v="0"/>
    <n v="941.84558434368148"/>
    <n v="1"/>
    <x v="2"/>
    <x v="2"/>
  </r>
  <r>
    <x v="313"/>
    <n v="18"/>
    <x v="1"/>
    <s v="AB+"/>
    <x v="1"/>
    <d v="2023-07-10T00:00:00"/>
    <x v="313"/>
    <x v="309"/>
    <s v="Cigna"/>
    <x v="314"/>
    <x v="212"/>
    <x v="1"/>
    <d v="2023-08-04T00:00:00"/>
    <x v="0"/>
    <x v="19"/>
    <x v="3"/>
    <n v="1788.9953082889679"/>
    <n v="2"/>
    <x v="0"/>
    <x v="2"/>
  </r>
  <r>
    <x v="314"/>
    <n v="71"/>
    <x v="1"/>
    <s v="AB-"/>
    <x v="2"/>
    <d v="2023-09-06T00:00:00"/>
    <x v="314"/>
    <x v="310"/>
    <s v="UnitedHealthcare"/>
    <x v="315"/>
    <x v="213"/>
    <x v="2"/>
    <d v="2023-09-30T00:00:00"/>
    <x v="1"/>
    <x v="3"/>
    <x v="0"/>
    <n v="1236.375353109725"/>
    <n v="2"/>
    <x v="0"/>
    <x v="2"/>
  </r>
  <r>
    <x v="315"/>
    <n v="52"/>
    <x v="0"/>
    <s v="O+"/>
    <x v="1"/>
    <d v="2022-12-25T00:00:00"/>
    <x v="315"/>
    <x v="311"/>
    <s v="Aetna"/>
    <x v="316"/>
    <x v="178"/>
    <x v="2"/>
    <d v="2022-12-31T00:00:00"/>
    <x v="3"/>
    <x v="25"/>
    <x v="0"/>
    <n v="7811.4013640018338"/>
    <n v="0"/>
    <x v="2"/>
    <x v="1"/>
  </r>
  <r>
    <x v="316"/>
    <n v="38"/>
    <x v="0"/>
    <s v="AB-"/>
    <x v="2"/>
    <d v="2021-10-24T00:00:00"/>
    <x v="316"/>
    <x v="312"/>
    <s v="Cigna"/>
    <x v="317"/>
    <x v="184"/>
    <x v="0"/>
    <d v="2021-11-12T00:00:00"/>
    <x v="4"/>
    <x v="12"/>
    <x v="2"/>
    <n v="762.95174152708955"/>
    <n v="1"/>
    <x v="2"/>
    <x v="0"/>
  </r>
  <r>
    <x v="317"/>
    <n v="70"/>
    <x v="1"/>
    <s v="AB-"/>
    <x v="4"/>
    <d v="2020-03-19T00:00:00"/>
    <x v="317"/>
    <x v="313"/>
    <s v="Aetna"/>
    <x v="318"/>
    <x v="214"/>
    <x v="0"/>
    <d v="2020-04-05T00:00:00"/>
    <x v="2"/>
    <x v="5"/>
    <x v="0"/>
    <n v="2146.8691555426471"/>
    <n v="2"/>
    <x v="0"/>
    <x v="1"/>
  </r>
  <r>
    <x v="318"/>
    <n v="19"/>
    <x v="1"/>
    <s v="B+"/>
    <x v="1"/>
    <d v="2021-01-10T00:00:00"/>
    <x v="318"/>
    <x v="314"/>
    <s v="Aetna"/>
    <x v="319"/>
    <x v="197"/>
    <x v="0"/>
    <d v="2021-01-20T00:00:00"/>
    <x v="4"/>
    <x v="14"/>
    <x v="3"/>
    <n v="685.09728004433805"/>
    <n v="1"/>
    <x v="2"/>
    <x v="0"/>
  </r>
  <r>
    <x v="319"/>
    <n v="54"/>
    <x v="0"/>
    <s v="O-"/>
    <x v="3"/>
    <d v="2021-08-28T00:00:00"/>
    <x v="319"/>
    <x v="315"/>
    <s v="Cigna"/>
    <x v="320"/>
    <x v="165"/>
    <x v="2"/>
    <d v="2021-09-22T00:00:00"/>
    <x v="1"/>
    <x v="19"/>
    <x v="0"/>
    <n v="50.259162869568399"/>
    <n v="1"/>
    <x v="2"/>
    <x v="2"/>
  </r>
  <r>
    <x v="320"/>
    <n v="20"/>
    <x v="1"/>
    <s v="A+"/>
    <x v="5"/>
    <d v="2021-05-06T00:00:00"/>
    <x v="320"/>
    <x v="316"/>
    <s v="Blue Cross"/>
    <x v="321"/>
    <x v="215"/>
    <x v="0"/>
    <d v="2021-05-13T00:00:00"/>
    <x v="3"/>
    <x v="11"/>
    <x v="3"/>
    <n v="1390.1993311859085"/>
    <n v="0"/>
    <x v="2"/>
    <x v="0"/>
  </r>
  <r>
    <x v="321"/>
    <n v="66"/>
    <x v="0"/>
    <s v="O-"/>
    <x v="0"/>
    <d v="2023-07-06T00:00:00"/>
    <x v="321"/>
    <x v="317"/>
    <s v="Medicare"/>
    <x v="322"/>
    <x v="216"/>
    <x v="2"/>
    <d v="2023-07-07T00:00:00"/>
    <x v="4"/>
    <x v="2"/>
    <x v="0"/>
    <n v="11610.3934897167"/>
    <n v="1"/>
    <x v="2"/>
    <x v="2"/>
  </r>
  <r>
    <x v="322"/>
    <n v="32"/>
    <x v="0"/>
    <s v="AB-"/>
    <x v="3"/>
    <d v="2023-02-22T00:00:00"/>
    <x v="322"/>
    <x v="318"/>
    <s v="Medicare"/>
    <x v="323"/>
    <x v="217"/>
    <x v="2"/>
    <d v="2023-03-18T00:00:00"/>
    <x v="1"/>
    <x v="3"/>
    <x v="1"/>
    <n v="910.82389255946657"/>
    <n v="1"/>
    <x v="2"/>
    <x v="1"/>
  </r>
  <r>
    <x v="323"/>
    <n v="55"/>
    <x v="1"/>
    <s v="A-"/>
    <x v="5"/>
    <d v="2020-09-19T00:00:00"/>
    <x v="323"/>
    <x v="319"/>
    <s v="Blue Cross"/>
    <x v="324"/>
    <x v="199"/>
    <x v="1"/>
    <d v="2020-10-18T00:00:00"/>
    <x v="1"/>
    <x v="17"/>
    <x v="0"/>
    <n v="911.80547414617934"/>
    <n v="2"/>
    <x v="0"/>
    <x v="2"/>
  </r>
  <r>
    <x v="324"/>
    <n v="42"/>
    <x v="0"/>
    <s v="AB+"/>
    <x v="1"/>
    <d v="2019-08-20T00:00:00"/>
    <x v="324"/>
    <x v="320"/>
    <s v="Cigna"/>
    <x v="325"/>
    <x v="7"/>
    <x v="0"/>
    <d v="2019-09-07T00:00:00"/>
    <x v="1"/>
    <x v="23"/>
    <x v="2"/>
    <n v="682.61885780213333"/>
    <n v="1"/>
    <x v="2"/>
    <x v="0"/>
  </r>
  <r>
    <x v="325"/>
    <n v="37"/>
    <x v="0"/>
    <s v="O+"/>
    <x v="2"/>
    <d v="2020-05-09T00:00:00"/>
    <x v="325"/>
    <x v="321"/>
    <s v="Medicare"/>
    <x v="326"/>
    <x v="218"/>
    <x v="1"/>
    <d v="2020-06-05T00:00:00"/>
    <x v="3"/>
    <x v="18"/>
    <x v="2"/>
    <n v="1498.1424604965073"/>
    <n v="2"/>
    <x v="0"/>
    <x v="1"/>
  </r>
  <r>
    <x v="326"/>
    <n v="37"/>
    <x v="0"/>
    <s v="AB+"/>
    <x v="4"/>
    <d v="2018-11-25T00:00:00"/>
    <x v="326"/>
    <x v="322"/>
    <s v="Aetna"/>
    <x v="327"/>
    <x v="219"/>
    <x v="1"/>
    <d v="2018-12-17T00:00:00"/>
    <x v="1"/>
    <x v="21"/>
    <x v="2"/>
    <n v="1633.6105423425774"/>
    <n v="2"/>
    <x v="0"/>
    <x v="1"/>
  </r>
  <r>
    <x v="327"/>
    <n v="79"/>
    <x v="0"/>
    <s v="A-"/>
    <x v="1"/>
    <d v="2021-11-12T00:00:00"/>
    <x v="327"/>
    <x v="323"/>
    <s v="UnitedHealthcare"/>
    <x v="328"/>
    <x v="220"/>
    <x v="0"/>
    <d v="2021-11-28T00:00:00"/>
    <x v="0"/>
    <x v="9"/>
    <x v="0"/>
    <n v="889.40415567473121"/>
    <n v="2"/>
    <x v="0"/>
    <x v="1"/>
  </r>
  <r>
    <x v="328"/>
    <n v="73"/>
    <x v="1"/>
    <s v="B+"/>
    <x v="1"/>
    <d v="2022-08-27T00:00:00"/>
    <x v="328"/>
    <x v="324"/>
    <s v="UnitedHealthcare"/>
    <x v="329"/>
    <x v="52"/>
    <x v="0"/>
    <d v="2022-09-13T00:00:00"/>
    <x v="0"/>
    <x v="5"/>
    <x v="0"/>
    <n v="198.86896358413236"/>
    <n v="2"/>
    <x v="0"/>
    <x v="0"/>
  </r>
  <r>
    <x v="329"/>
    <n v="42"/>
    <x v="1"/>
    <s v="B-"/>
    <x v="5"/>
    <d v="2020-06-07T00:00:00"/>
    <x v="329"/>
    <x v="325"/>
    <s v="Cigna"/>
    <x v="330"/>
    <x v="221"/>
    <x v="1"/>
    <d v="2020-06-11T00:00:00"/>
    <x v="0"/>
    <x v="24"/>
    <x v="2"/>
    <n v="9270.3652469652752"/>
    <n v="1"/>
    <x v="2"/>
    <x v="0"/>
  </r>
  <r>
    <x v="330"/>
    <n v="68"/>
    <x v="0"/>
    <s v="O-"/>
    <x v="2"/>
    <d v="2020-03-15T00:00:00"/>
    <x v="330"/>
    <x v="326"/>
    <s v="Blue Cross"/>
    <x v="331"/>
    <x v="15"/>
    <x v="2"/>
    <d v="2020-04-04T00:00:00"/>
    <x v="2"/>
    <x v="10"/>
    <x v="0"/>
    <n v="1113.4017331027401"/>
    <n v="2"/>
    <x v="0"/>
    <x v="0"/>
  </r>
  <r>
    <x v="331"/>
    <n v="83"/>
    <x v="0"/>
    <s v="O+"/>
    <x v="4"/>
    <d v="2023-07-28T00:00:00"/>
    <x v="331"/>
    <x v="327"/>
    <s v="UnitedHealthcare"/>
    <x v="332"/>
    <x v="222"/>
    <x v="0"/>
    <d v="2023-07-29T00:00:00"/>
    <x v="0"/>
    <x v="2"/>
    <x v="0"/>
    <n v="37744.299585288798"/>
    <n v="1"/>
    <x v="2"/>
    <x v="2"/>
  </r>
  <r>
    <x v="332"/>
    <n v="81"/>
    <x v="0"/>
    <s v="A-"/>
    <x v="2"/>
    <d v="2023-06-29T00:00:00"/>
    <x v="332"/>
    <x v="328"/>
    <s v="Blue Cross"/>
    <x v="333"/>
    <x v="223"/>
    <x v="2"/>
    <d v="2023-07-02T00:00:00"/>
    <x v="0"/>
    <x v="4"/>
    <x v="0"/>
    <n v="11133.1552023111"/>
    <n v="1"/>
    <x v="2"/>
    <x v="2"/>
  </r>
  <r>
    <x v="333"/>
    <n v="51"/>
    <x v="1"/>
    <s v="A-"/>
    <x v="4"/>
    <d v="2022-05-21T00:00:00"/>
    <x v="333"/>
    <x v="329"/>
    <s v="UnitedHealthcare"/>
    <x v="334"/>
    <x v="224"/>
    <x v="0"/>
    <d v="2022-06-04T00:00:00"/>
    <x v="0"/>
    <x v="0"/>
    <x v="0"/>
    <n v="2440.9303743275427"/>
    <n v="1"/>
    <x v="2"/>
    <x v="2"/>
  </r>
  <r>
    <x v="334"/>
    <n v="51"/>
    <x v="1"/>
    <s v="B-"/>
    <x v="2"/>
    <d v="2020-09-15T00:00:00"/>
    <x v="334"/>
    <x v="330"/>
    <s v="Blue Cross"/>
    <x v="335"/>
    <x v="225"/>
    <x v="2"/>
    <d v="2020-09-25T00:00:00"/>
    <x v="3"/>
    <x v="14"/>
    <x v="0"/>
    <n v="4582.5978895391199"/>
    <n v="1"/>
    <x v="2"/>
    <x v="1"/>
  </r>
  <r>
    <x v="335"/>
    <n v="22"/>
    <x v="1"/>
    <s v="A+"/>
    <x v="3"/>
    <d v="2022-10-29T00:00:00"/>
    <x v="335"/>
    <x v="331"/>
    <s v="Cigna"/>
    <x v="336"/>
    <x v="226"/>
    <x v="1"/>
    <d v="2022-11-20T00:00:00"/>
    <x v="4"/>
    <x v="21"/>
    <x v="3"/>
    <n v="1372.888984067532"/>
    <n v="2"/>
    <x v="0"/>
    <x v="0"/>
  </r>
  <r>
    <x v="336"/>
    <n v="48"/>
    <x v="0"/>
    <s v="AB-"/>
    <x v="0"/>
    <d v="2020-01-23T00:00:00"/>
    <x v="336"/>
    <x v="332"/>
    <s v="Cigna"/>
    <x v="337"/>
    <x v="194"/>
    <x v="2"/>
    <d v="2020-01-28T00:00:00"/>
    <x v="3"/>
    <x v="6"/>
    <x v="2"/>
    <n v="4861.1067404377"/>
    <n v="0"/>
    <x v="2"/>
    <x v="0"/>
  </r>
  <r>
    <x v="337"/>
    <n v="79"/>
    <x v="0"/>
    <s v="O+"/>
    <x v="5"/>
    <d v="2022-03-29T00:00:00"/>
    <x v="337"/>
    <x v="333"/>
    <s v="Cigna"/>
    <x v="338"/>
    <x v="227"/>
    <x v="0"/>
    <d v="2022-04-21T00:00:00"/>
    <x v="1"/>
    <x v="15"/>
    <x v="0"/>
    <n v="1975.8388580578521"/>
    <n v="2"/>
    <x v="0"/>
    <x v="2"/>
  </r>
  <r>
    <x v="338"/>
    <n v="74"/>
    <x v="0"/>
    <s v="B+"/>
    <x v="5"/>
    <d v="2021-02-04T00:00:00"/>
    <x v="338"/>
    <x v="334"/>
    <s v="Medicare"/>
    <x v="339"/>
    <x v="228"/>
    <x v="0"/>
    <d v="2021-02-22T00:00:00"/>
    <x v="2"/>
    <x v="23"/>
    <x v="0"/>
    <n v="140.81669278308667"/>
    <n v="2"/>
    <x v="0"/>
    <x v="0"/>
  </r>
  <r>
    <x v="339"/>
    <n v="35"/>
    <x v="0"/>
    <s v="A+"/>
    <x v="2"/>
    <d v="2019-02-07T00:00:00"/>
    <x v="339"/>
    <x v="335"/>
    <s v="Medicare"/>
    <x v="340"/>
    <x v="229"/>
    <x v="2"/>
    <d v="2019-02-22T00:00:00"/>
    <x v="2"/>
    <x v="8"/>
    <x v="1"/>
    <n v="1845.0891488411601"/>
    <n v="1"/>
    <x v="2"/>
    <x v="1"/>
  </r>
  <r>
    <x v="340"/>
    <n v="47"/>
    <x v="0"/>
    <s v="AB+"/>
    <x v="5"/>
    <d v="2018-12-08T00:00:00"/>
    <x v="340"/>
    <x v="336"/>
    <s v="Cigna"/>
    <x v="341"/>
    <x v="230"/>
    <x v="2"/>
    <d v="2018-12-15T00:00:00"/>
    <x v="4"/>
    <x v="11"/>
    <x v="2"/>
    <n v="810.60204820928573"/>
    <n v="0"/>
    <x v="2"/>
    <x v="2"/>
  </r>
  <r>
    <x v="341"/>
    <n v="29"/>
    <x v="1"/>
    <s v="O-"/>
    <x v="1"/>
    <d v="2019-12-11T00:00:00"/>
    <x v="341"/>
    <x v="337"/>
    <s v="Aetna"/>
    <x v="342"/>
    <x v="1"/>
    <x v="0"/>
    <d v="2019-12-13T00:00:00"/>
    <x v="2"/>
    <x v="22"/>
    <x v="1"/>
    <n v="21737.642549291399"/>
    <n v="0"/>
    <x v="2"/>
    <x v="2"/>
  </r>
  <r>
    <x v="342"/>
    <n v="18"/>
    <x v="0"/>
    <s v="A+"/>
    <x v="3"/>
    <d v="2019-07-30T00:00:00"/>
    <x v="342"/>
    <x v="338"/>
    <s v="Aetna"/>
    <x v="343"/>
    <x v="199"/>
    <x v="1"/>
    <d v="2019-08-28T00:00:00"/>
    <x v="3"/>
    <x v="17"/>
    <x v="3"/>
    <n v="249.55312395892309"/>
    <n v="2"/>
    <x v="0"/>
    <x v="1"/>
  </r>
  <r>
    <x v="343"/>
    <n v="84"/>
    <x v="1"/>
    <s v="O+"/>
    <x v="0"/>
    <d v="2021-10-08T00:00:00"/>
    <x v="343"/>
    <x v="339"/>
    <s v="Medicare"/>
    <x v="344"/>
    <x v="36"/>
    <x v="2"/>
    <d v="2021-11-01T00:00:00"/>
    <x v="3"/>
    <x v="3"/>
    <x v="0"/>
    <n v="1897.3830997689709"/>
    <n v="2"/>
    <x v="0"/>
    <x v="1"/>
  </r>
  <r>
    <x v="344"/>
    <n v="42"/>
    <x v="0"/>
    <s v="O-"/>
    <x v="1"/>
    <d v="2021-10-02T00:00:00"/>
    <x v="344"/>
    <x v="340"/>
    <s v="Cigna"/>
    <x v="345"/>
    <x v="185"/>
    <x v="0"/>
    <d v="2021-10-07T00:00:00"/>
    <x v="2"/>
    <x v="6"/>
    <x v="2"/>
    <n v="7422.6140505465401"/>
    <n v="0"/>
    <x v="2"/>
    <x v="0"/>
  </r>
  <r>
    <x v="345"/>
    <n v="40"/>
    <x v="1"/>
    <s v="A-"/>
    <x v="2"/>
    <d v="2023-03-29T00:00:00"/>
    <x v="345"/>
    <x v="341"/>
    <s v="Cigna"/>
    <x v="346"/>
    <x v="157"/>
    <x v="2"/>
    <d v="2023-04-14T00:00:00"/>
    <x v="2"/>
    <x v="9"/>
    <x v="2"/>
    <n v="1920.6808308405875"/>
    <n v="1"/>
    <x v="2"/>
    <x v="0"/>
  </r>
  <r>
    <x v="346"/>
    <n v="77"/>
    <x v="1"/>
    <s v="AB-"/>
    <x v="0"/>
    <d v="2022-02-06T00:00:00"/>
    <x v="346"/>
    <x v="342"/>
    <s v="Aetna"/>
    <x v="347"/>
    <x v="231"/>
    <x v="1"/>
    <d v="2022-02-21T00:00:00"/>
    <x v="2"/>
    <x v="8"/>
    <x v="0"/>
    <n v="1518.2087400370135"/>
    <n v="3"/>
    <x v="1"/>
    <x v="1"/>
  </r>
  <r>
    <x v="347"/>
    <n v="29"/>
    <x v="0"/>
    <s v="AB+"/>
    <x v="0"/>
    <d v="2021-11-25T00:00:00"/>
    <x v="347"/>
    <x v="343"/>
    <s v="Aetna"/>
    <x v="348"/>
    <x v="232"/>
    <x v="0"/>
    <d v="2021-12-24T00:00:00"/>
    <x v="0"/>
    <x v="17"/>
    <x v="1"/>
    <n v="1079.4361333940103"/>
    <n v="1"/>
    <x v="2"/>
    <x v="2"/>
  </r>
  <r>
    <x v="348"/>
    <n v="36"/>
    <x v="1"/>
    <s v="O+"/>
    <x v="5"/>
    <d v="2020-01-02T00:00:00"/>
    <x v="348"/>
    <x v="344"/>
    <s v="Blue Cross"/>
    <x v="349"/>
    <x v="29"/>
    <x v="2"/>
    <d v="2020-01-27T00:00:00"/>
    <x v="1"/>
    <x v="19"/>
    <x v="2"/>
    <n v="1501.1084605701481"/>
    <n v="1"/>
    <x v="2"/>
    <x v="0"/>
  </r>
  <r>
    <x v="349"/>
    <n v="74"/>
    <x v="1"/>
    <s v="B-"/>
    <x v="3"/>
    <d v="2022-06-07T00:00:00"/>
    <x v="349"/>
    <x v="345"/>
    <s v="Medicare"/>
    <x v="350"/>
    <x v="51"/>
    <x v="1"/>
    <d v="2022-06-10T00:00:00"/>
    <x v="3"/>
    <x v="4"/>
    <x v="0"/>
    <n v="9995.3720928618659"/>
    <n v="2"/>
    <x v="0"/>
    <x v="0"/>
  </r>
  <r>
    <x v="350"/>
    <n v="41"/>
    <x v="1"/>
    <s v="B-"/>
    <x v="5"/>
    <d v="2023-06-10T00:00:00"/>
    <x v="350"/>
    <x v="346"/>
    <s v="Blue Cross"/>
    <x v="351"/>
    <x v="72"/>
    <x v="0"/>
    <d v="2023-07-01T00:00:00"/>
    <x v="2"/>
    <x v="16"/>
    <x v="2"/>
    <n v="1112.4123149136476"/>
    <n v="1"/>
    <x v="2"/>
    <x v="0"/>
  </r>
  <r>
    <x v="351"/>
    <n v="70"/>
    <x v="0"/>
    <s v="B-"/>
    <x v="2"/>
    <d v="2022-04-15T00:00:00"/>
    <x v="351"/>
    <x v="347"/>
    <s v="Blue Cross"/>
    <x v="352"/>
    <x v="94"/>
    <x v="0"/>
    <d v="2022-05-12T00:00:00"/>
    <x v="2"/>
    <x v="18"/>
    <x v="0"/>
    <n v="1002.435075798589"/>
    <n v="2"/>
    <x v="0"/>
    <x v="1"/>
  </r>
  <r>
    <x v="352"/>
    <n v="66"/>
    <x v="1"/>
    <s v="A+"/>
    <x v="3"/>
    <d v="2019-07-29T00:00:00"/>
    <x v="352"/>
    <x v="348"/>
    <s v="Blue Cross"/>
    <x v="353"/>
    <x v="48"/>
    <x v="1"/>
    <d v="2019-08-27T00:00:00"/>
    <x v="3"/>
    <x v="17"/>
    <x v="0"/>
    <n v="1188.476719849562"/>
    <n v="3"/>
    <x v="1"/>
    <x v="0"/>
  </r>
  <r>
    <x v="353"/>
    <n v="19"/>
    <x v="1"/>
    <s v="O-"/>
    <x v="5"/>
    <d v="2019-02-02T00:00:00"/>
    <x v="353"/>
    <x v="349"/>
    <s v="Blue Cross"/>
    <x v="354"/>
    <x v="49"/>
    <x v="1"/>
    <d v="2019-02-05T00:00:00"/>
    <x v="1"/>
    <x v="4"/>
    <x v="3"/>
    <n v="12146.359483177434"/>
    <n v="1"/>
    <x v="2"/>
    <x v="2"/>
  </r>
  <r>
    <x v="354"/>
    <n v="57"/>
    <x v="0"/>
    <s v="AB+"/>
    <x v="5"/>
    <d v="2023-05-19T00:00:00"/>
    <x v="354"/>
    <x v="350"/>
    <s v="Aetna"/>
    <x v="355"/>
    <x v="233"/>
    <x v="0"/>
    <d v="2023-06-13T00:00:00"/>
    <x v="2"/>
    <x v="19"/>
    <x v="0"/>
    <n v="1846.468317224"/>
    <n v="1"/>
    <x v="2"/>
    <x v="2"/>
  </r>
  <r>
    <x v="355"/>
    <n v="75"/>
    <x v="1"/>
    <s v="B-"/>
    <x v="3"/>
    <d v="2022-10-14T00:00:00"/>
    <x v="355"/>
    <x v="351"/>
    <s v="Blue Cross"/>
    <x v="356"/>
    <x v="226"/>
    <x v="2"/>
    <d v="2022-11-03T00:00:00"/>
    <x v="1"/>
    <x v="10"/>
    <x v="0"/>
    <n v="2409.6324303183546"/>
    <n v="2"/>
    <x v="0"/>
    <x v="0"/>
  </r>
  <r>
    <x v="356"/>
    <n v="59"/>
    <x v="0"/>
    <s v="AB+"/>
    <x v="5"/>
    <d v="2022-07-24T00:00:00"/>
    <x v="356"/>
    <x v="352"/>
    <s v="Cigna"/>
    <x v="357"/>
    <x v="234"/>
    <x v="1"/>
    <d v="2022-07-28T00:00:00"/>
    <x v="4"/>
    <x v="24"/>
    <x v="0"/>
    <n v="1265.3983211782099"/>
    <n v="1"/>
    <x v="2"/>
    <x v="1"/>
  </r>
  <r>
    <x v="357"/>
    <n v="53"/>
    <x v="1"/>
    <s v="AB-"/>
    <x v="4"/>
    <d v="2020-09-14T00:00:00"/>
    <x v="357"/>
    <x v="353"/>
    <s v="Cigna"/>
    <x v="358"/>
    <x v="84"/>
    <x v="0"/>
    <d v="2020-09-27T00:00:00"/>
    <x v="0"/>
    <x v="28"/>
    <x v="0"/>
    <n v="906.53395559091541"/>
    <n v="1"/>
    <x v="2"/>
    <x v="2"/>
  </r>
  <r>
    <x v="358"/>
    <n v="23"/>
    <x v="0"/>
    <s v="O+"/>
    <x v="4"/>
    <d v="2019-09-26T00:00:00"/>
    <x v="358"/>
    <x v="354"/>
    <s v="UnitedHealthcare"/>
    <x v="359"/>
    <x v="235"/>
    <x v="2"/>
    <d v="2019-10-02T00:00:00"/>
    <x v="2"/>
    <x v="25"/>
    <x v="3"/>
    <n v="1073.8280361082718"/>
    <n v="0"/>
    <x v="2"/>
    <x v="0"/>
  </r>
  <r>
    <x v="359"/>
    <n v="44"/>
    <x v="1"/>
    <s v="AB+"/>
    <x v="2"/>
    <d v="2019-06-13T00:00:00"/>
    <x v="359"/>
    <x v="355"/>
    <s v="Aetna"/>
    <x v="360"/>
    <x v="236"/>
    <x v="1"/>
    <d v="2019-07-02T00:00:00"/>
    <x v="1"/>
    <x v="12"/>
    <x v="2"/>
    <n v="715.3180572361947"/>
    <n v="2"/>
    <x v="0"/>
    <x v="0"/>
  </r>
  <r>
    <x v="360"/>
    <n v="50"/>
    <x v="0"/>
    <s v="A+"/>
    <x v="5"/>
    <d v="2023-08-26T00:00:00"/>
    <x v="360"/>
    <x v="356"/>
    <s v="UnitedHealthcare"/>
    <x v="361"/>
    <x v="237"/>
    <x v="1"/>
    <d v="2023-09-16T00:00:00"/>
    <x v="4"/>
    <x v="16"/>
    <x v="2"/>
    <n v="938.59692061870942"/>
    <n v="2"/>
    <x v="0"/>
    <x v="0"/>
  </r>
  <r>
    <x v="361"/>
    <n v="84"/>
    <x v="0"/>
    <s v="O-"/>
    <x v="3"/>
    <d v="2021-11-15T00:00:00"/>
    <x v="361"/>
    <x v="357"/>
    <s v="Aetna"/>
    <x v="362"/>
    <x v="62"/>
    <x v="0"/>
    <d v="2021-11-21T00:00:00"/>
    <x v="3"/>
    <x v="25"/>
    <x v="0"/>
    <n v="3474.3972203379835"/>
    <n v="1"/>
    <x v="2"/>
    <x v="1"/>
  </r>
  <r>
    <x v="362"/>
    <n v="55"/>
    <x v="1"/>
    <s v="AB+"/>
    <x v="3"/>
    <d v="2018-12-05T00:00:00"/>
    <x v="362"/>
    <x v="358"/>
    <s v="UnitedHealthcare"/>
    <x v="363"/>
    <x v="238"/>
    <x v="2"/>
    <d v="2018-12-16T00:00:00"/>
    <x v="1"/>
    <x v="27"/>
    <x v="0"/>
    <n v="2205.560152924927"/>
    <n v="1"/>
    <x v="2"/>
    <x v="1"/>
  </r>
  <r>
    <x v="363"/>
    <n v="53"/>
    <x v="1"/>
    <s v="AB-"/>
    <x v="1"/>
    <d v="2019-08-01T00:00:00"/>
    <x v="363"/>
    <x v="359"/>
    <s v="UnitedHealthcare"/>
    <x v="364"/>
    <x v="71"/>
    <x v="2"/>
    <d v="2019-08-23T00:00:00"/>
    <x v="0"/>
    <x v="21"/>
    <x v="0"/>
    <n v="1977.055924775191"/>
    <n v="1"/>
    <x v="2"/>
    <x v="2"/>
  </r>
  <r>
    <x v="364"/>
    <n v="31"/>
    <x v="1"/>
    <s v="O+"/>
    <x v="4"/>
    <d v="2023-06-26T00:00:00"/>
    <x v="364"/>
    <x v="360"/>
    <s v="Aetna"/>
    <x v="365"/>
    <x v="239"/>
    <x v="2"/>
    <d v="2023-07-10T00:00:00"/>
    <x v="2"/>
    <x v="0"/>
    <x v="1"/>
    <n v="2478.4644726488432"/>
    <n v="1"/>
    <x v="2"/>
    <x v="0"/>
  </r>
  <r>
    <x v="365"/>
    <n v="57"/>
    <x v="1"/>
    <s v="B-"/>
    <x v="5"/>
    <d v="2020-06-14T00:00:00"/>
    <x v="365"/>
    <x v="361"/>
    <s v="Aetna"/>
    <x v="366"/>
    <x v="68"/>
    <x v="0"/>
    <d v="2020-06-28T00:00:00"/>
    <x v="4"/>
    <x v="0"/>
    <x v="0"/>
    <n v="1323.1959964643213"/>
    <n v="1"/>
    <x v="2"/>
    <x v="1"/>
  </r>
  <r>
    <x v="366"/>
    <n v="57"/>
    <x v="1"/>
    <s v="A+"/>
    <x v="1"/>
    <d v="2021-05-27T00:00:00"/>
    <x v="366"/>
    <x v="362"/>
    <s v="Medicare"/>
    <x v="367"/>
    <x v="220"/>
    <x v="2"/>
    <d v="2021-06-12T00:00:00"/>
    <x v="3"/>
    <x v="9"/>
    <x v="0"/>
    <n v="1066.3154164785749"/>
    <n v="1"/>
    <x v="2"/>
    <x v="2"/>
  </r>
  <r>
    <x v="367"/>
    <n v="75"/>
    <x v="0"/>
    <s v="B-"/>
    <x v="5"/>
    <d v="2023-04-25T00:00:00"/>
    <x v="367"/>
    <x v="363"/>
    <s v="Medicare"/>
    <x v="368"/>
    <x v="21"/>
    <x v="0"/>
    <d v="2023-04-30T00:00:00"/>
    <x v="1"/>
    <x v="6"/>
    <x v="0"/>
    <n v="707.00237624956401"/>
    <n v="1"/>
    <x v="2"/>
    <x v="2"/>
  </r>
  <r>
    <x v="368"/>
    <n v="55"/>
    <x v="0"/>
    <s v="AB+"/>
    <x v="5"/>
    <d v="2020-11-24T00:00:00"/>
    <x v="368"/>
    <x v="364"/>
    <s v="Blue Cross"/>
    <x v="369"/>
    <x v="240"/>
    <x v="2"/>
    <d v="2020-12-17T00:00:00"/>
    <x v="2"/>
    <x v="15"/>
    <x v="0"/>
    <n v="1363.457344827352"/>
    <n v="1"/>
    <x v="2"/>
    <x v="2"/>
  </r>
  <r>
    <x v="369"/>
    <n v="55"/>
    <x v="0"/>
    <s v="A+"/>
    <x v="4"/>
    <d v="2021-05-20T00:00:00"/>
    <x v="369"/>
    <x v="365"/>
    <s v="Blue Cross"/>
    <x v="370"/>
    <x v="241"/>
    <x v="0"/>
    <d v="2021-06-08T00:00:00"/>
    <x v="4"/>
    <x v="12"/>
    <x v="0"/>
    <n v="1969.4219275716318"/>
    <n v="1"/>
    <x v="2"/>
    <x v="0"/>
  </r>
  <r>
    <x v="370"/>
    <n v="71"/>
    <x v="0"/>
    <s v="AB+"/>
    <x v="3"/>
    <d v="2021-06-03T00:00:00"/>
    <x v="370"/>
    <x v="366"/>
    <s v="Cigna"/>
    <x v="371"/>
    <x v="242"/>
    <x v="1"/>
    <d v="2021-06-20T00:00:00"/>
    <x v="1"/>
    <x v="5"/>
    <x v="0"/>
    <n v="1335.1421074436353"/>
    <n v="3"/>
    <x v="1"/>
    <x v="0"/>
  </r>
  <r>
    <x v="371"/>
    <n v="81"/>
    <x v="0"/>
    <s v="O+"/>
    <x v="1"/>
    <d v="2019-10-12T00:00:00"/>
    <x v="371"/>
    <x v="367"/>
    <s v="Blue Cross"/>
    <x v="372"/>
    <x v="243"/>
    <x v="2"/>
    <d v="2019-10-17T00:00:00"/>
    <x v="3"/>
    <x v="6"/>
    <x v="0"/>
    <n v="4129.8774414320596"/>
    <n v="1"/>
    <x v="2"/>
    <x v="2"/>
  </r>
  <r>
    <x v="372"/>
    <n v="26"/>
    <x v="1"/>
    <s v="B+"/>
    <x v="3"/>
    <d v="2019-02-10T00:00:00"/>
    <x v="372"/>
    <x v="368"/>
    <s v="UnitedHealthcare"/>
    <x v="373"/>
    <x v="94"/>
    <x v="0"/>
    <d v="2019-02-16T00:00:00"/>
    <x v="3"/>
    <x v="25"/>
    <x v="1"/>
    <n v="4956.2726400267338"/>
    <n v="0"/>
    <x v="2"/>
    <x v="2"/>
  </r>
  <r>
    <x v="373"/>
    <n v="57"/>
    <x v="1"/>
    <s v="B+"/>
    <x v="3"/>
    <d v="2023-07-04T00:00:00"/>
    <x v="373"/>
    <x v="369"/>
    <s v="Cigna"/>
    <x v="374"/>
    <x v="204"/>
    <x v="2"/>
    <d v="2023-07-15T00:00:00"/>
    <x v="0"/>
    <x v="27"/>
    <x v="0"/>
    <n v="4001.7343134225089"/>
    <n v="1"/>
    <x v="2"/>
    <x v="0"/>
  </r>
  <r>
    <x v="374"/>
    <n v="61"/>
    <x v="1"/>
    <s v="A-"/>
    <x v="2"/>
    <d v="2020-05-30T00:00:00"/>
    <x v="374"/>
    <x v="370"/>
    <s v="Blue Cross"/>
    <x v="375"/>
    <x v="118"/>
    <x v="0"/>
    <d v="2020-06-15T00:00:00"/>
    <x v="1"/>
    <x v="9"/>
    <x v="0"/>
    <n v="1366.5006254642626"/>
    <n v="2"/>
    <x v="0"/>
    <x v="0"/>
  </r>
  <r>
    <x v="375"/>
    <n v="27"/>
    <x v="1"/>
    <s v="AB-"/>
    <x v="4"/>
    <d v="2022-02-10T00:00:00"/>
    <x v="375"/>
    <x v="371"/>
    <s v="UnitedHealthcare"/>
    <x v="376"/>
    <x v="244"/>
    <x v="0"/>
    <d v="2022-03-06T00:00:00"/>
    <x v="1"/>
    <x v="3"/>
    <x v="1"/>
    <n v="644.57005319682503"/>
    <n v="1"/>
    <x v="2"/>
    <x v="2"/>
  </r>
  <r>
    <x v="376"/>
    <n v="51"/>
    <x v="0"/>
    <s v="O-"/>
    <x v="2"/>
    <d v="2023-09-02T00:00:00"/>
    <x v="376"/>
    <x v="372"/>
    <s v="Blue Cross"/>
    <x v="377"/>
    <x v="147"/>
    <x v="2"/>
    <d v="2023-09-10T00:00:00"/>
    <x v="4"/>
    <x v="13"/>
    <x v="0"/>
    <n v="3458.3908248659"/>
    <n v="1"/>
    <x v="2"/>
    <x v="2"/>
  </r>
  <r>
    <x v="377"/>
    <n v="45"/>
    <x v="1"/>
    <s v="A-"/>
    <x v="1"/>
    <d v="2022-04-17T00:00:00"/>
    <x v="377"/>
    <x v="373"/>
    <s v="Blue Cross"/>
    <x v="378"/>
    <x v="154"/>
    <x v="1"/>
    <d v="2022-05-04T00:00:00"/>
    <x v="2"/>
    <x v="5"/>
    <x v="2"/>
    <n v="1539.5340625645647"/>
    <n v="2"/>
    <x v="0"/>
    <x v="0"/>
  </r>
  <r>
    <x v="378"/>
    <n v="22"/>
    <x v="1"/>
    <s v="A-"/>
    <x v="4"/>
    <d v="2020-08-25T00:00:00"/>
    <x v="378"/>
    <x v="374"/>
    <s v="Aetna"/>
    <x v="379"/>
    <x v="196"/>
    <x v="0"/>
    <d v="2020-09-06T00:00:00"/>
    <x v="2"/>
    <x v="20"/>
    <x v="3"/>
    <n v="3720.2545301215082"/>
    <n v="1"/>
    <x v="2"/>
    <x v="0"/>
  </r>
  <r>
    <x v="379"/>
    <n v="36"/>
    <x v="1"/>
    <s v="AB+"/>
    <x v="3"/>
    <d v="2021-05-24T00:00:00"/>
    <x v="379"/>
    <x v="375"/>
    <s v="Medicare"/>
    <x v="380"/>
    <x v="15"/>
    <x v="2"/>
    <d v="2021-06-13T00:00:00"/>
    <x v="2"/>
    <x v="10"/>
    <x v="2"/>
    <n v="1976.6689100709998"/>
    <n v="1"/>
    <x v="2"/>
    <x v="1"/>
  </r>
  <r>
    <x v="380"/>
    <n v="50"/>
    <x v="1"/>
    <s v="B+"/>
    <x v="5"/>
    <d v="2022-01-20T00:00:00"/>
    <x v="380"/>
    <x v="376"/>
    <s v="Cigna"/>
    <x v="381"/>
    <x v="245"/>
    <x v="0"/>
    <d v="2022-01-22T00:00:00"/>
    <x v="2"/>
    <x v="22"/>
    <x v="2"/>
    <n v="14939.440666128001"/>
    <n v="0"/>
    <x v="2"/>
    <x v="2"/>
  </r>
  <r>
    <x v="381"/>
    <n v="22"/>
    <x v="0"/>
    <s v="B-"/>
    <x v="5"/>
    <d v="2023-07-04T00:00:00"/>
    <x v="381"/>
    <x v="377"/>
    <s v="Aetna"/>
    <x v="382"/>
    <x v="85"/>
    <x v="0"/>
    <d v="2023-07-26T00:00:00"/>
    <x v="3"/>
    <x v="21"/>
    <x v="3"/>
    <n v="1563.0266524535955"/>
    <n v="1"/>
    <x v="2"/>
    <x v="1"/>
  </r>
  <r>
    <x v="382"/>
    <n v="35"/>
    <x v="1"/>
    <s v="A+"/>
    <x v="0"/>
    <d v="2023-08-01T00:00:00"/>
    <x v="382"/>
    <x v="378"/>
    <s v="Blue Cross"/>
    <x v="383"/>
    <x v="246"/>
    <x v="1"/>
    <d v="2023-08-16T00:00:00"/>
    <x v="0"/>
    <x v="8"/>
    <x v="1"/>
    <n v="2977.0466050281466"/>
    <n v="2"/>
    <x v="0"/>
    <x v="0"/>
  </r>
  <r>
    <x v="383"/>
    <n v="78"/>
    <x v="1"/>
    <s v="B+"/>
    <x v="5"/>
    <d v="2021-05-07T00:00:00"/>
    <x v="383"/>
    <x v="379"/>
    <s v="Cigna"/>
    <x v="384"/>
    <x v="52"/>
    <x v="1"/>
    <d v="2021-05-19T00:00:00"/>
    <x v="2"/>
    <x v="20"/>
    <x v="0"/>
    <n v="2439.3562058156836"/>
    <n v="3"/>
    <x v="1"/>
    <x v="0"/>
  </r>
  <r>
    <x v="384"/>
    <n v="56"/>
    <x v="0"/>
    <s v="O+"/>
    <x v="1"/>
    <d v="2020-12-05T00:00:00"/>
    <x v="384"/>
    <x v="380"/>
    <s v="Blue Cross"/>
    <x v="385"/>
    <x v="132"/>
    <x v="1"/>
    <d v="2020-12-18T00:00:00"/>
    <x v="3"/>
    <x v="28"/>
    <x v="0"/>
    <n v="1860.0917506503538"/>
    <n v="2"/>
    <x v="0"/>
    <x v="2"/>
  </r>
  <r>
    <x v="385"/>
    <n v="64"/>
    <x v="1"/>
    <s v="A-"/>
    <x v="5"/>
    <d v="2020-10-16T00:00:00"/>
    <x v="385"/>
    <x v="381"/>
    <s v="Cigna"/>
    <x v="386"/>
    <x v="247"/>
    <x v="1"/>
    <d v="2020-11-02T00:00:00"/>
    <x v="3"/>
    <x v="5"/>
    <x v="0"/>
    <n v="1064.0666511541706"/>
    <n v="3"/>
    <x v="1"/>
    <x v="1"/>
  </r>
  <r>
    <x v="386"/>
    <n v="79"/>
    <x v="1"/>
    <s v="B-"/>
    <x v="0"/>
    <d v="2021-03-30T00:00:00"/>
    <x v="386"/>
    <x v="382"/>
    <s v="Blue Cross"/>
    <x v="387"/>
    <x v="114"/>
    <x v="1"/>
    <d v="2021-04-17T00:00:00"/>
    <x v="3"/>
    <x v="23"/>
    <x v="0"/>
    <n v="138.08980178655332"/>
    <n v="3"/>
    <x v="1"/>
    <x v="1"/>
  </r>
  <r>
    <x v="387"/>
    <n v="74"/>
    <x v="0"/>
    <s v="AB+"/>
    <x v="4"/>
    <d v="2023-06-13T00:00:00"/>
    <x v="387"/>
    <x v="383"/>
    <s v="Cigna"/>
    <x v="388"/>
    <x v="32"/>
    <x v="2"/>
    <d v="2023-07-11T00:00:00"/>
    <x v="2"/>
    <x v="7"/>
    <x v="0"/>
    <n v="575.64880485417495"/>
    <n v="2"/>
    <x v="0"/>
    <x v="2"/>
  </r>
  <r>
    <x v="388"/>
    <n v="47"/>
    <x v="0"/>
    <s v="O+"/>
    <x v="1"/>
    <d v="2023-03-11T00:00:00"/>
    <x v="388"/>
    <x v="384"/>
    <s v="Cigna"/>
    <x v="389"/>
    <x v="74"/>
    <x v="2"/>
    <d v="2023-04-01T00:00:00"/>
    <x v="1"/>
    <x v="16"/>
    <x v="2"/>
    <n v="1001.2174635833713"/>
    <n v="1"/>
    <x v="2"/>
    <x v="2"/>
  </r>
  <r>
    <x v="389"/>
    <n v="43"/>
    <x v="1"/>
    <s v="B+"/>
    <x v="2"/>
    <d v="2022-03-07T00:00:00"/>
    <x v="389"/>
    <x v="385"/>
    <s v="Aetna"/>
    <x v="390"/>
    <x v="248"/>
    <x v="1"/>
    <d v="2022-03-09T00:00:00"/>
    <x v="3"/>
    <x v="22"/>
    <x v="2"/>
    <n v="11312.0027303559"/>
    <n v="1"/>
    <x v="2"/>
    <x v="1"/>
  </r>
  <r>
    <x v="390"/>
    <n v="35"/>
    <x v="1"/>
    <s v="AB-"/>
    <x v="3"/>
    <d v="2023-09-10T00:00:00"/>
    <x v="390"/>
    <x v="386"/>
    <s v="Aetna"/>
    <x v="391"/>
    <x v="123"/>
    <x v="0"/>
    <d v="2023-09-18T00:00:00"/>
    <x v="3"/>
    <x v="13"/>
    <x v="1"/>
    <n v="512.35677535985747"/>
    <n v="1"/>
    <x v="2"/>
    <x v="0"/>
  </r>
  <r>
    <x v="391"/>
    <n v="79"/>
    <x v="0"/>
    <s v="A-"/>
    <x v="3"/>
    <d v="2022-06-12T00:00:00"/>
    <x v="391"/>
    <x v="387"/>
    <s v="Blue Cross"/>
    <x v="392"/>
    <x v="23"/>
    <x v="1"/>
    <d v="2022-06-13T00:00:00"/>
    <x v="0"/>
    <x v="2"/>
    <x v="0"/>
    <n v="19955.344980386999"/>
    <n v="2"/>
    <x v="0"/>
    <x v="0"/>
  </r>
  <r>
    <x v="392"/>
    <n v="60"/>
    <x v="0"/>
    <s v="AB-"/>
    <x v="3"/>
    <d v="2019-11-21T00:00:00"/>
    <x v="392"/>
    <x v="388"/>
    <s v="Cigna"/>
    <x v="393"/>
    <x v="11"/>
    <x v="1"/>
    <d v="2019-12-09T00:00:00"/>
    <x v="1"/>
    <x v="23"/>
    <x v="0"/>
    <n v="565.54202403920556"/>
    <n v="2"/>
    <x v="0"/>
    <x v="2"/>
  </r>
  <r>
    <x v="393"/>
    <n v="73"/>
    <x v="0"/>
    <s v="A+"/>
    <x v="2"/>
    <d v="2022-10-31T00:00:00"/>
    <x v="393"/>
    <x v="389"/>
    <s v="Aetna"/>
    <x v="394"/>
    <x v="249"/>
    <x v="1"/>
    <d v="2022-11-26T00:00:00"/>
    <x v="1"/>
    <x v="29"/>
    <x v="0"/>
    <n v="660.96901578670008"/>
    <n v="3"/>
    <x v="1"/>
    <x v="1"/>
  </r>
  <r>
    <x v="394"/>
    <n v="84"/>
    <x v="1"/>
    <s v="O-"/>
    <x v="5"/>
    <d v="2023-04-11T00:00:00"/>
    <x v="394"/>
    <x v="390"/>
    <s v="Blue Cross"/>
    <x v="395"/>
    <x v="197"/>
    <x v="0"/>
    <d v="2023-05-06T00:00:00"/>
    <x v="2"/>
    <x v="19"/>
    <x v="0"/>
    <n v="216.45658182051639"/>
    <n v="2"/>
    <x v="0"/>
    <x v="1"/>
  </r>
  <r>
    <x v="395"/>
    <n v="19"/>
    <x v="1"/>
    <s v="A+"/>
    <x v="4"/>
    <d v="2022-08-29T00:00:00"/>
    <x v="395"/>
    <x v="391"/>
    <s v="Cigna"/>
    <x v="396"/>
    <x v="250"/>
    <x v="2"/>
    <d v="2022-09-07T00:00:00"/>
    <x v="3"/>
    <x v="26"/>
    <x v="3"/>
    <n v="3923.0219420970889"/>
    <n v="1"/>
    <x v="2"/>
    <x v="2"/>
  </r>
  <r>
    <x v="396"/>
    <n v="54"/>
    <x v="1"/>
    <s v="B+"/>
    <x v="4"/>
    <d v="2022-01-26T00:00:00"/>
    <x v="396"/>
    <x v="392"/>
    <s v="Medicare"/>
    <x v="397"/>
    <x v="207"/>
    <x v="1"/>
    <d v="2022-02-06T00:00:00"/>
    <x v="2"/>
    <x v="27"/>
    <x v="0"/>
    <n v="953.89086853170909"/>
    <n v="2"/>
    <x v="0"/>
    <x v="1"/>
  </r>
  <r>
    <x v="397"/>
    <n v="44"/>
    <x v="1"/>
    <s v="AB-"/>
    <x v="3"/>
    <d v="2019-02-17T00:00:00"/>
    <x v="397"/>
    <x v="393"/>
    <s v="Aetna"/>
    <x v="398"/>
    <x v="156"/>
    <x v="0"/>
    <d v="2019-02-27T00:00:00"/>
    <x v="3"/>
    <x v="14"/>
    <x v="2"/>
    <n v="1327.1716783215102"/>
    <n v="1"/>
    <x v="2"/>
    <x v="0"/>
  </r>
  <r>
    <x v="398"/>
    <n v="35"/>
    <x v="0"/>
    <s v="AB+"/>
    <x v="3"/>
    <d v="2019-02-23T00:00:00"/>
    <x v="398"/>
    <x v="394"/>
    <s v="Medicare"/>
    <x v="399"/>
    <x v="209"/>
    <x v="2"/>
    <d v="2019-03-06T00:00:00"/>
    <x v="4"/>
    <x v="27"/>
    <x v="1"/>
    <n v="656.3151139128554"/>
    <n v="1"/>
    <x v="2"/>
    <x v="1"/>
  </r>
  <r>
    <x v="399"/>
    <n v="57"/>
    <x v="1"/>
    <s v="B-"/>
    <x v="5"/>
    <d v="2020-01-09T00:00:00"/>
    <x v="399"/>
    <x v="395"/>
    <s v="UnitedHealthcare"/>
    <x v="400"/>
    <x v="130"/>
    <x v="2"/>
    <d v="2020-01-17T00:00:00"/>
    <x v="1"/>
    <x v="13"/>
    <x v="0"/>
    <n v="762.3075345516512"/>
    <n v="1"/>
    <x v="2"/>
    <x v="1"/>
  </r>
  <r>
    <x v="400"/>
    <n v="71"/>
    <x v="1"/>
    <s v="A-"/>
    <x v="3"/>
    <d v="2021-08-20T00:00:00"/>
    <x v="400"/>
    <x v="396"/>
    <s v="Aetna"/>
    <x v="401"/>
    <x v="26"/>
    <x v="1"/>
    <d v="2021-09-15T00:00:00"/>
    <x v="0"/>
    <x v="29"/>
    <x v="0"/>
    <n v="1126.359386682173"/>
    <n v="3"/>
    <x v="1"/>
    <x v="2"/>
  </r>
  <r>
    <x v="401"/>
    <n v="44"/>
    <x v="1"/>
    <s v="O+"/>
    <x v="4"/>
    <d v="2023-03-17T00:00:00"/>
    <x v="401"/>
    <x v="397"/>
    <s v="Medicare"/>
    <x v="402"/>
    <x v="251"/>
    <x v="2"/>
    <d v="2023-03-25T00:00:00"/>
    <x v="2"/>
    <x v="13"/>
    <x v="2"/>
    <n v="4436.2828342253124"/>
    <n v="1"/>
    <x v="2"/>
    <x v="2"/>
  </r>
  <r>
    <x v="402"/>
    <n v="52"/>
    <x v="0"/>
    <s v="AB+"/>
    <x v="0"/>
    <d v="2021-02-14T00:00:00"/>
    <x v="402"/>
    <x v="398"/>
    <s v="UnitedHealthcare"/>
    <x v="403"/>
    <x v="60"/>
    <x v="1"/>
    <d v="2021-02-24T00:00:00"/>
    <x v="4"/>
    <x v="14"/>
    <x v="0"/>
    <n v="2883.53501900627"/>
    <n v="2"/>
    <x v="0"/>
    <x v="2"/>
  </r>
  <r>
    <x v="403"/>
    <n v="81"/>
    <x v="1"/>
    <s v="O+"/>
    <x v="2"/>
    <d v="2020-01-29T00:00:00"/>
    <x v="403"/>
    <x v="399"/>
    <s v="Medicare"/>
    <x v="404"/>
    <x v="207"/>
    <x v="2"/>
    <d v="2020-02-15T00:00:00"/>
    <x v="1"/>
    <x v="5"/>
    <x v="0"/>
    <n v="664.73689844505293"/>
    <n v="2"/>
    <x v="0"/>
    <x v="2"/>
  </r>
  <r>
    <x v="404"/>
    <n v="74"/>
    <x v="0"/>
    <s v="AB+"/>
    <x v="4"/>
    <d v="2022-12-07T00:00:00"/>
    <x v="404"/>
    <x v="400"/>
    <s v="Cigna"/>
    <x v="405"/>
    <x v="224"/>
    <x v="1"/>
    <d v="2022-12-29T00:00:00"/>
    <x v="2"/>
    <x v="21"/>
    <x v="0"/>
    <n v="726.76283836166363"/>
    <n v="3"/>
    <x v="1"/>
    <x v="0"/>
  </r>
  <r>
    <x v="405"/>
    <n v="47"/>
    <x v="0"/>
    <s v="A-"/>
    <x v="5"/>
    <d v="2021-06-17T00:00:00"/>
    <x v="405"/>
    <x v="401"/>
    <s v="Aetna"/>
    <x v="406"/>
    <x v="188"/>
    <x v="1"/>
    <d v="2021-07-04T00:00:00"/>
    <x v="1"/>
    <x v="5"/>
    <x v="2"/>
    <n v="1772.799780585"/>
    <n v="2"/>
    <x v="0"/>
    <x v="1"/>
  </r>
  <r>
    <x v="406"/>
    <n v="53"/>
    <x v="0"/>
    <s v="B-"/>
    <x v="2"/>
    <d v="2022-03-05T00:00:00"/>
    <x v="406"/>
    <x v="402"/>
    <s v="Aetna"/>
    <x v="407"/>
    <x v="252"/>
    <x v="2"/>
    <d v="2022-04-03T00:00:00"/>
    <x v="1"/>
    <x v="17"/>
    <x v="0"/>
    <n v="346.37942170034478"/>
    <n v="1"/>
    <x v="2"/>
    <x v="1"/>
  </r>
  <r>
    <x v="407"/>
    <n v="57"/>
    <x v="0"/>
    <s v="AB-"/>
    <x v="1"/>
    <d v="2020-10-22T00:00:00"/>
    <x v="407"/>
    <x v="403"/>
    <s v="UnitedHealthcare"/>
    <x v="408"/>
    <x v="253"/>
    <x v="1"/>
    <d v="2020-11-19T00:00:00"/>
    <x v="2"/>
    <x v="7"/>
    <x v="0"/>
    <n v="1739.8674681124751"/>
    <n v="2"/>
    <x v="0"/>
    <x v="1"/>
  </r>
  <r>
    <x v="408"/>
    <n v="70"/>
    <x v="1"/>
    <s v="A-"/>
    <x v="1"/>
    <d v="2022-04-27T00:00:00"/>
    <x v="408"/>
    <x v="404"/>
    <s v="UnitedHealthcare"/>
    <x v="409"/>
    <x v="254"/>
    <x v="2"/>
    <d v="2022-05-12T00:00:00"/>
    <x v="1"/>
    <x v="8"/>
    <x v="0"/>
    <n v="3192.0854071612603"/>
    <n v="2"/>
    <x v="0"/>
    <x v="2"/>
  </r>
  <r>
    <x v="409"/>
    <n v="49"/>
    <x v="1"/>
    <s v="A-"/>
    <x v="0"/>
    <d v="2023-07-08T00:00:00"/>
    <x v="409"/>
    <x v="405"/>
    <s v="UnitedHealthcare"/>
    <x v="410"/>
    <x v="118"/>
    <x v="2"/>
    <d v="2023-07-17T00:00:00"/>
    <x v="0"/>
    <x v="26"/>
    <x v="2"/>
    <n v="3509.6902785350003"/>
    <n v="1"/>
    <x v="2"/>
    <x v="2"/>
  </r>
  <r>
    <x v="410"/>
    <n v="70"/>
    <x v="0"/>
    <s v="AB-"/>
    <x v="2"/>
    <d v="2019-07-06T00:00:00"/>
    <x v="410"/>
    <x v="406"/>
    <s v="Blue Cross"/>
    <x v="411"/>
    <x v="127"/>
    <x v="1"/>
    <d v="2019-07-25T00:00:00"/>
    <x v="3"/>
    <x v="12"/>
    <x v="0"/>
    <n v="1022.4193586863422"/>
    <n v="3"/>
    <x v="1"/>
    <x v="1"/>
  </r>
  <r>
    <x v="411"/>
    <n v="55"/>
    <x v="1"/>
    <s v="O+"/>
    <x v="1"/>
    <d v="2023-09-03T00:00:00"/>
    <x v="411"/>
    <x v="407"/>
    <s v="Blue Cross"/>
    <x v="412"/>
    <x v="150"/>
    <x v="0"/>
    <d v="2023-09-10T00:00:00"/>
    <x v="2"/>
    <x v="11"/>
    <x v="0"/>
    <n v="5533.5447916907287"/>
    <n v="0"/>
    <x v="2"/>
    <x v="2"/>
  </r>
  <r>
    <x v="412"/>
    <n v="34"/>
    <x v="0"/>
    <s v="A-"/>
    <x v="0"/>
    <d v="2019-03-07T00:00:00"/>
    <x v="412"/>
    <x v="408"/>
    <s v="Blue Cross"/>
    <x v="413"/>
    <x v="255"/>
    <x v="0"/>
    <d v="2019-03-20T00:00:00"/>
    <x v="1"/>
    <x v="28"/>
    <x v="1"/>
    <n v="3058.2806712591309"/>
    <n v="1"/>
    <x v="2"/>
    <x v="1"/>
  </r>
  <r>
    <x v="413"/>
    <n v="51"/>
    <x v="1"/>
    <s v="O-"/>
    <x v="0"/>
    <d v="2019-06-24T00:00:00"/>
    <x v="413"/>
    <x v="409"/>
    <s v="UnitedHealthcare"/>
    <x v="414"/>
    <x v="256"/>
    <x v="0"/>
    <d v="2019-07-09T00:00:00"/>
    <x v="2"/>
    <x v="8"/>
    <x v="0"/>
    <n v="613.31122008938462"/>
    <n v="1"/>
    <x v="2"/>
    <x v="2"/>
  </r>
  <r>
    <x v="414"/>
    <n v="31"/>
    <x v="0"/>
    <s v="AB-"/>
    <x v="2"/>
    <d v="2022-10-17T00:00:00"/>
    <x v="414"/>
    <x v="410"/>
    <s v="Medicare"/>
    <x v="415"/>
    <x v="145"/>
    <x v="1"/>
    <d v="2022-11-09T00:00:00"/>
    <x v="1"/>
    <x v="15"/>
    <x v="1"/>
    <n v="961.36763817694782"/>
    <n v="2"/>
    <x v="0"/>
    <x v="2"/>
  </r>
  <r>
    <x v="415"/>
    <n v="79"/>
    <x v="0"/>
    <s v="AB+"/>
    <x v="5"/>
    <d v="2023-09-16T00:00:00"/>
    <x v="415"/>
    <x v="411"/>
    <s v="Blue Cross"/>
    <x v="416"/>
    <x v="5"/>
    <x v="2"/>
    <d v="2023-09-27T00:00:00"/>
    <x v="3"/>
    <x v="27"/>
    <x v="0"/>
    <n v="1035.5565600241182"/>
    <n v="2"/>
    <x v="0"/>
    <x v="0"/>
  </r>
  <r>
    <x v="416"/>
    <n v="71"/>
    <x v="0"/>
    <s v="AB+"/>
    <x v="1"/>
    <d v="2021-03-09T00:00:00"/>
    <x v="416"/>
    <x v="412"/>
    <s v="Cigna"/>
    <x v="417"/>
    <x v="62"/>
    <x v="1"/>
    <d v="2021-04-08T00:00:00"/>
    <x v="0"/>
    <x v="1"/>
    <x v="0"/>
    <n v="1131.7536398274335"/>
    <n v="3"/>
    <x v="1"/>
    <x v="0"/>
  </r>
  <r>
    <x v="417"/>
    <n v="18"/>
    <x v="1"/>
    <s v="AB+"/>
    <x v="3"/>
    <d v="2022-12-17T00:00:00"/>
    <x v="417"/>
    <x v="413"/>
    <s v="UnitedHealthcare"/>
    <x v="418"/>
    <x v="171"/>
    <x v="0"/>
    <d v="2023-01-11T00:00:00"/>
    <x v="4"/>
    <x v="19"/>
    <x v="3"/>
    <n v="1595.008635154092"/>
    <n v="1"/>
    <x v="2"/>
    <x v="0"/>
  </r>
  <r>
    <x v="418"/>
    <n v="40"/>
    <x v="0"/>
    <s v="AB-"/>
    <x v="5"/>
    <d v="2020-10-29T00:00:00"/>
    <x v="418"/>
    <x v="414"/>
    <s v="Cigna"/>
    <x v="419"/>
    <x v="257"/>
    <x v="0"/>
    <d v="2020-11-08T00:00:00"/>
    <x v="4"/>
    <x v="14"/>
    <x v="2"/>
    <n v="4613.3541648337396"/>
    <n v="1"/>
    <x v="2"/>
    <x v="0"/>
  </r>
  <r>
    <x v="419"/>
    <n v="34"/>
    <x v="0"/>
    <s v="O+"/>
    <x v="3"/>
    <d v="2020-02-13T00:00:00"/>
    <x v="419"/>
    <x v="415"/>
    <s v="Cigna"/>
    <x v="420"/>
    <x v="83"/>
    <x v="0"/>
    <d v="2020-02-20T00:00:00"/>
    <x v="2"/>
    <x v="11"/>
    <x v="1"/>
    <n v="2789.7716804211"/>
    <n v="0"/>
    <x v="2"/>
    <x v="0"/>
  </r>
  <r>
    <x v="420"/>
    <n v="73"/>
    <x v="1"/>
    <s v="O-"/>
    <x v="1"/>
    <d v="2023-03-10T00:00:00"/>
    <x v="420"/>
    <x v="416"/>
    <s v="Aetna"/>
    <x v="421"/>
    <x v="258"/>
    <x v="0"/>
    <d v="2023-03-27T00:00:00"/>
    <x v="3"/>
    <x v="5"/>
    <x v="0"/>
    <n v="2701.4748101554469"/>
    <n v="2"/>
    <x v="0"/>
    <x v="2"/>
  </r>
  <r>
    <x v="421"/>
    <n v="35"/>
    <x v="0"/>
    <s v="B+"/>
    <x v="1"/>
    <d v="2023-10-11T00:00:00"/>
    <x v="421"/>
    <x v="417"/>
    <s v="Blue Cross"/>
    <x v="422"/>
    <x v="43"/>
    <x v="1"/>
    <d v="2023-10-27T00:00:00"/>
    <x v="2"/>
    <x v="9"/>
    <x v="1"/>
    <n v="1142.0515961881063"/>
    <n v="2"/>
    <x v="0"/>
    <x v="2"/>
  </r>
  <r>
    <x v="422"/>
    <n v="42"/>
    <x v="0"/>
    <s v="AB-"/>
    <x v="0"/>
    <d v="2022-10-31T00:00:00"/>
    <x v="422"/>
    <x v="418"/>
    <s v="Cigna"/>
    <x v="423"/>
    <x v="64"/>
    <x v="1"/>
    <d v="2022-11-16T00:00:00"/>
    <x v="4"/>
    <x v="9"/>
    <x v="2"/>
    <n v="2003.2640394171312"/>
    <n v="2"/>
    <x v="0"/>
    <x v="2"/>
  </r>
  <r>
    <x v="423"/>
    <n v="18"/>
    <x v="1"/>
    <s v="O-"/>
    <x v="3"/>
    <d v="2019-02-09T00:00:00"/>
    <x v="423"/>
    <x v="419"/>
    <s v="Aetna"/>
    <x v="424"/>
    <x v="231"/>
    <x v="1"/>
    <d v="2019-02-25T00:00:00"/>
    <x v="4"/>
    <x v="9"/>
    <x v="3"/>
    <n v="1162.8662776645249"/>
    <n v="2"/>
    <x v="0"/>
    <x v="1"/>
  </r>
  <r>
    <x v="424"/>
    <n v="84"/>
    <x v="0"/>
    <s v="AB+"/>
    <x v="2"/>
    <d v="2022-03-06T00:00:00"/>
    <x v="424"/>
    <x v="420"/>
    <s v="Medicare"/>
    <x v="425"/>
    <x v="139"/>
    <x v="0"/>
    <d v="2022-03-29T00:00:00"/>
    <x v="2"/>
    <x v="15"/>
    <x v="0"/>
    <n v="1981.119556775187"/>
    <n v="2"/>
    <x v="0"/>
    <x v="0"/>
  </r>
  <r>
    <x v="425"/>
    <n v="23"/>
    <x v="0"/>
    <s v="A+"/>
    <x v="0"/>
    <d v="2022-02-27T00:00:00"/>
    <x v="425"/>
    <x v="421"/>
    <s v="Cigna"/>
    <x v="426"/>
    <x v="118"/>
    <x v="0"/>
    <d v="2022-03-21T00:00:00"/>
    <x v="3"/>
    <x v="21"/>
    <x v="3"/>
    <n v="2236.9932577587274"/>
    <n v="1"/>
    <x v="2"/>
    <x v="0"/>
  </r>
  <r>
    <x v="426"/>
    <n v="24"/>
    <x v="1"/>
    <s v="A-"/>
    <x v="4"/>
    <d v="2019-12-12T00:00:00"/>
    <x v="426"/>
    <x v="422"/>
    <s v="Aetna"/>
    <x v="427"/>
    <x v="214"/>
    <x v="1"/>
    <d v="2019-12-16T00:00:00"/>
    <x v="3"/>
    <x v="24"/>
    <x v="3"/>
    <n v="10441.8030820651"/>
    <n v="1"/>
    <x v="2"/>
    <x v="0"/>
  </r>
  <r>
    <x v="427"/>
    <n v="79"/>
    <x v="0"/>
    <s v="A-"/>
    <x v="5"/>
    <d v="2022-01-27T00:00:00"/>
    <x v="427"/>
    <x v="423"/>
    <s v="UnitedHealthcare"/>
    <x v="428"/>
    <x v="192"/>
    <x v="2"/>
    <d v="2022-02-15T00:00:00"/>
    <x v="3"/>
    <x v="12"/>
    <x v="0"/>
    <n v="1482.0172508187843"/>
    <n v="2"/>
    <x v="0"/>
    <x v="2"/>
  </r>
  <r>
    <x v="428"/>
    <n v="52"/>
    <x v="0"/>
    <s v="B-"/>
    <x v="0"/>
    <d v="2022-04-14T00:00:00"/>
    <x v="428"/>
    <x v="424"/>
    <s v="Medicare"/>
    <x v="429"/>
    <x v="112"/>
    <x v="2"/>
    <d v="2022-04-19T00:00:00"/>
    <x v="0"/>
    <x v="6"/>
    <x v="0"/>
    <n v="4777.67133580472"/>
    <n v="0"/>
    <x v="2"/>
    <x v="2"/>
  </r>
  <r>
    <x v="429"/>
    <n v="66"/>
    <x v="1"/>
    <s v="AB-"/>
    <x v="1"/>
    <d v="2023-04-29T00:00:00"/>
    <x v="429"/>
    <x v="425"/>
    <s v="Aetna"/>
    <x v="430"/>
    <x v="147"/>
    <x v="0"/>
    <d v="2023-05-18T00:00:00"/>
    <x v="3"/>
    <x v="12"/>
    <x v="0"/>
    <n v="210.09241204344158"/>
    <n v="2"/>
    <x v="0"/>
    <x v="2"/>
  </r>
  <r>
    <x v="430"/>
    <n v="39"/>
    <x v="0"/>
    <s v="B+"/>
    <x v="0"/>
    <d v="2023-09-04T00:00:00"/>
    <x v="430"/>
    <x v="426"/>
    <s v="Cigna"/>
    <x v="431"/>
    <x v="259"/>
    <x v="0"/>
    <d v="2023-09-17T00:00:00"/>
    <x v="3"/>
    <x v="28"/>
    <x v="2"/>
    <n v="1716.4918418900231"/>
    <n v="1"/>
    <x v="2"/>
    <x v="2"/>
  </r>
  <r>
    <x v="431"/>
    <n v="58"/>
    <x v="1"/>
    <s v="O+"/>
    <x v="2"/>
    <d v="2019-07-26T00:00:00"/>
    <x v="431"/>
    <x v="427"/>
    <s v="Cigna"/>
    <x v="432"/>
    <x v="260"/>
    <x v="0"/>
    <d v="2019-08-25T00:00:00"/>
    <x v="1"/>
    <x v="1"/>
    <x v="0"/>
    <n v="1653.9954182285801"/>
    <n v="1"/>
    <x v="2"/>
    <x v="2"/>
  </r>
  <r>
    <x v="432"/>
    <n v="59"/>
    <x v="0"/>
    <s v="B-"/>
    <x v="5"/>
    <d v="2021-06-24T00:00:00"/>
    <x v="432"/>
    <x v="428"/>
    <s v="Blue Cross"/>
    <x v="433"/>
    <x v="51"/>
    <x v="1"/>
    <d v="2021-07-11T00:00:00"/>
    <x v="4"/>
    <x v="5"/>
    <x v="0"/>
    <n v="2805.6431216629176"/>
    <n v="2"/>
    <x v="0"/>
    <x v="0"/>
  </r>
  <r>
    <x v="433"/>
    <n v="81"/>
    <x v="0"/>
    <s v="O+"/>
    <x v="3"/>
    <d v="2022-08-19T00:00:00"/>
    <x v="433"/>
    <x v="429"/>
    <s v="Aetna"/>
    <x v="434"/>
    <x v="165"/>
    <x v="0"/>
    <d v="2022-09-09T00:00:00"/>
    <x v="1"/>
    <x v="16"/>
    <x v="0"/>
    <n v="208.45723746558906"/>
    <n v="2"/>
    <x v="0"/>
    <x v="2"/>
  </r>
  <r>
    <x v="434"/>
    <n v="53"/>
    <x v="0"/>
    <s v="AB-"/>
    <x v="2"/>
    <d v="2020-11-09T00:00:00"/>
    <x v="434"/>
    <x v="430"/>
    <s v="Cigna"/>
    <x v="435"/>
    <x v="52"/>
    <x v="0"/>
    <d v="2020-11-17T00:00:00"/>
    <x v="3"/>
    <x v="13"/>
    <x v="0"/>
    <n v="4239.9851827782504"/>
    <n v="1"/>
    <x v="2"/>
    <x v="2"/>
  </r>
  <r>
    <x v="435"/>
    <n v="79"/>
    <x v="1"/>
    <s v="AB-"/>
    <x v="2"/>
    <d v="2021-01-19T00:00:00"/>
    <x v="435"/>
    <x v="431"/>
    <s v="UnitedHealthcare"/>
    <x v="436"/>
    <x v="133"/>
    <x v="2"/>
    <d v="2021-02-14T00:00:00"/>
    <x v="1"/>
    <x v="29"/>
    <x v="0"/>
    <n v="1000.6660797400461"/>
    <n v="2"/>
    <x v="0"/>
    <x v="0"/>
  </r>
  <r>
    <x v="436"/>
    <n v="55"/>
    <x v="1"/>
    <s v="AB-"/>
    <x v="0"/>
    <d v="2020-08-05T00:00:00"/>
    <x v="436"/>
    <x v="432"/>
    <s v="Blue Cross"/>
    <x v="437"/>
    <x v="183"/>
    <x v="1"/>
    <d v="2020-08-13T00:00:00"/>
    <x v="3"/>
    <x v="13"/>
    <x v="0"/>
    <n v="3046.4665558404627"/>
    <n v="2"/>
    <x v="0"/>
    <x v="1"/>
  </r>
  <r>
    <x v="437"/>
    <n v="79"/>
    <x v="0"/>
    <s v="B+"/>
    <x v="2"/>
    <d v="2022-04-02T00:00:00"/>
    <x v="437"/>
    <x v="433"/>
    <s v="Blue Cross"/>
    <x v="438"/>
    <x v="261"/>
    <x v="0"/>
    <d v="2022-04-09T00:00:00"/>
    <x v="3"/>
    <x v="11"/>
    <x v="0"/>
    <n v="1817.6314975595142"/>
    <n v="1"/>
    <x v="2"/>
    <x v="0"/>
  </r>
  <r>
    <x v="438"/>
    <n v="26"/>
    <x v="0"/>
    <s v="A-"/>
    <x v="1"/>
    <d v="2023-02-05T00:00:00"/>
    <x v="438"/>
    <x v="434"/>
    <s v="Cigna"/>
    <x v="439"/>
    <x v="110"/>
    <x v="1"/>
    <d v="2023-02-18T00:00:00"/>
    <x v="4"/>
    <x v="28"/>
    <x v="1"/>
    <n v="341.07315048657614"/>
    <n v="2"/>
    <x v="0"/>
    <x v="2"/>
  </r>
  <r>
    <x v="439"/>
    <n v="23"/>
    <x v="1"/>
    <s v="AB+"/>
    <x v="5"/>
    <d v="2019-09-29T00:00:00"/>
    <x v="439"/>
    <x v="435"/>
    <s v="UnitedHealthcare"/>
    <x v="440"/>
    <x v="36"/>
    <x v="2"/>
    <d v="2019-10-24T00:00:00"/>
    <x v="0"/>
    <x v="19"/>
    <x v="3"/>
    <n v="273.96061096211963"/>
    <n v="1"/>
    <x v="2"/>
    <x v="0"/>
  </r>
  <r>
    <x v="440"/>
    <n v="52"/>
    <x v="0"/>
    <s v="AB-"/>
    <x v="0"/>
    <d v="2021-02-07T00:00:00"/>
    <x v="440"/>
    <x v="436"/>
    <s v="Aetna"/>
    <x v="441"/>
    <x v="262"/>
    <x v="2"/>
    <d v="2021-02-21T00:00:00"/>
    <x v="0"/>
    <x v="0"/>
    <x v="0"/>
    <n v="1229.9408922422213"/>
    <n v="1"/>
    <x v="2"/>
    <x v="2"/>
  </r>
  <r>
    <x v="441"/>
    <n v="50"/>
    <x v="1"/>
    <s v="B+"/>
    <x v="0"/>
    <d v="2020-06-21T00:00:00"/>
    <x v="441"/>
    <x v="437"/>
    <s v="UnitedHealthcare"/>
    <x v="442"/>
    <x v="114"/>
    <x v="2"/>
    <d v="2020-07-20T00:00:00"/>
    <x v="0"/>
    <x v="17"/>
    <x v="2"/>
    <n v="453.02181022802409"/>
    <n v="1"/>
    <x v="2"/>
    <x v="2"/>
  </r>
  <r>
    <x v="442"/>
    <n v="81"/>
    <x v="1"/>
    <s v="A+"/>
    <x v="1"/>
    <d v="2022-07-06T00:00:00"/>
    <x v="442"/>
    <x v="438"/>
    <s v="Aetna"/>
    <x v="443"/>
    <x v="263"/>
    <x v="0"/>
    <d v="2022-07-13T00:00:00"/>
    <x v="4"/>
    <x v="11"/>
    <x v="0"/>
    <n v="7075.560168932815"/>
    <n v="1"/>
    <x v="2"/>
    <x v="0"/>
  </r>
  <r>
    <x v="443"/>
    <n v="50"/>
    <x v="1"/>
    <s v="B-"/>
    <x v="1"/>
    <d v="2021-05-05T00:00:00"/>
    <x v="443"/>
    <x v="439"/>
    <s v="Medicare"/>
    <x v="444"/>
    <x v="241"/>
    <x v="1"/>
    <d v="2021-05-14T00:00:00"/>
    <x v="4"/>
    <x v="26"/>
    <x v="2"/>
    <n v="4414.9994574545672"/>
    <n v="2"/>
    <x v="0"/>
    <x v="2"/>
  </r>
  <r>
    <x v="444"/>
    <n v="54"/>
    <x v="1"/>
    <s v="AB+"/>
    <x v="2"/>
    <d v="2020-08-26T00:00:00"/>
    <x v="444"/>
    <x v="440"/>
    <s v="Blue Cross"/>
    <x v="445"/>
    <x v="202"/>
    <x v="2"/>
    <d v="2020-09-19T00:00:00"/>
    <x v="2"/>
    <x v="3"/>
    <x v="0"/>
    <n v="80.286719934138759"/>
    <n v="1"/>
    <x v="2"/>
    <x v="1"/>
  </r>
  <r>
    <x v="445"/>
    <n v="65"/>
    <x v="0"/>
    <s v="AB-"/>
    <x v="3"/>
    <d v="2023-07-29T00:00:00"/>
    <x v="445"/>
    <x v="441"/>
    <s v="Cigna"/>
    <x v="446"/>
    <x v="176"/>
    <x v="0"/>
    <d v="2023-08-10T00:00:00"/>
    <x v="3"/>
    <x v="20"/>
    <x v="0"/>
    <n v="2210.9748578408585"/>
    <n v="2"/>
    <x v="0"/>
    <x v="2"/>
  </r>
  <r>
    <x v="446"/>
    <n v="60"/>
    <x v="1"/>
    <s v="A+"/>
    <x v="3"/>
    <d v="2020-07-15T00:00:00"/>
    <x v="446"/>
    <x v="442"/>
    <s v="Aetna"/>
    <x v="447"/>
    <x v="264"/>
    <x v="2"/>
    <d v="2020-08-14T00:00:00"/>
    <x v="4"/>
    <x v="1"/>
    <x v="0"/>
    <n v="1085.7908249746499"/>
    <n v="1"/>
    <x v="2"/>
    <x v="1"/>
  </r>
  <r>
    <x v="447"/>
    <n v="37"/>
    <x v="0"/>
    <s v="AB-"/>
    <x v="5"/>
    <d v="2019-07-02T00:00:00"/>
    <x v="447"/>
    <x v="443"/>
    <s v="Cigna"/>
    <x v="448"/>
    <x v="265"/>
    <x v="1"/>
    <d v="2019-07-18T00:00:00"/>
    <x v="4"/>
    <x v="9"/>
    <x v="2"/>
    <n v="617.52457134702684"/>
    <n v="2"/>
    <x v="0"/>
    <x v="1"/>
  </r>
  <r>
    <x v="32"/>
    <n v="74"/>
    <x v="1"/>
    <s v="B-"/>
    <x v="5"/>
    <d v="2022-10-01T00:00:00"/>
    <x v="448"/>
    <x v="444"/>
    <s v="Blue Cross"/>
    <x v="449"/>
    <x v="13"/>
    <x v="1"/>
    <d v="2022-10-28T00:00:00"/>
    <x v="4"/>
    <x v="18"/>
    <x v="0"/>
    <n v="211.34956080506669"/>
    <n v="3"/>
    <x v="1"/>
    <x v="2"/>
  </r>
  <r>
    <x v="448"/>
    <n v="28"/>
    <x v="0"/>
    <s v="B-"/>
    <x v="1"/>
    <d v="2019-11-15T00:00:00"/>
    <x v="449"/>
    <x v="445"/>
    <s v="UnitedHealthcare"/>
    <x v="450"/>
    <x v="224"/>
    <x v="2"/>
    <d v="2019-11-25T00:00:00"/>
    <x v="2"/>
    <x v="14"/>
    <x v="1"/>
    <n v="2847.3031230706501"/>
    <n v="1"/>
    <x v="2"/>
    <x v="2"/>
  </r>
  <r>
    <x v="449"/>
    <n v="33"/>
    <x v="1"/>
    <s v="O-"/>
    <x v="5"/>
    <d v="2023-10-24T00:00:00"/>
    <x v="450"/>
    <x v="446"/>
    <s v="UnitedHealthcare"/>
    <x v="451"/>
    <x v="266"/>
    <x v="2"/>
    <d v="2023-10-27T00:00:00"/>
    <x v="0"/>
    <x v="4"/>
    <x v="1"/>
    <n v="13929.062709066033"/>
    <n v="0"/>
    <x v="2"/>
    <x v="2"/>
  </r>
  <r>
    <x v="450"/>
    <n v="20"/>
    <x v="1"/>
    <s v="B-"/>
    <x v="0"/>
    <d v="2022-07-02T00:00:00"/>
    <x v="451"/>
    <x v="447"/>
    <s v="UnitedHealthcare"/>
    <x v="452"/>
    <x v="160"/>
    <x v="2"/>
    <d v="2022-07-22T00:00:00"/>
    <x v="1"/>
    <x v="10"/>
    <x v="3"/>
    <n v="2120.955447240935"/>
    <n v="1"/>
    <x v="2"/>
    <x v="2"/>
  </r>
  <r>
    <x v="451"/>
    <n v="77"/>
    <x v="1"/>
    <s v="A-"/>
    <x v="5"/>
    <d v="2020-07-30T00:00:00"/>
    <x v="452"/>
    <x v="448"/>
    <s v="Blue Cross"/>
    <x v="453"/>
    <x v="151"/>
    <x v="2"/>
    <d v="2020-08-04T00:00:00"/>
    <x v="3"/>
    <x v="6"/>
    <x v="0"/>
    <n v="353.89588451928796"/>
    <n v="1"/>
    <x v="2"/>
    <x v="2"/>
  </r>
  <r>
    <x v="452"/>
    <n v="61"/>
    <x v="1"/>
    <s v="O-"/>
    <x v="2"/>
    <d v="2019-05-28T00:00:00"/>
    <x v="453"/>
    <x v="449"/>
    <s v="Aetna"/>
    <x v="454"/>
    <x v="246"/>
    <x v="0"/>
    <d v="2019-06-12T00:00:00"/>
    <x v="0"/>
    <x v="8"/>
    <x v="0"/>
    <n v="1529.2040917190534"/>
    <n v="2"/>
    <x v="0"/>
    <x v="1"/>
  </r>
  <r>
    <x v="453"/>
    <n v="50"/>
    <x v="1"/>
    <s v="AB-"/>
    <x v="4"/>
    <d v="2020-03-28T00:00:00"/>
    <x v="454"/>
    <x v="450"/>
    <s v="Cigna"/>
    <x v="455"/>
    <x v="57"/>
    <x v="1"/>
    <d v="2020-04-11T00:00:00"/>
    <x v="3"/>
    <x v="0"/>
    <x v="2"/>
    <n v="2082.1258759099642"/>
    <n v="2"/>
    <x v="0"/>
    <x v="2"/>
  </r>
  <r>
    <x v="454"/>
    <n v="59"/>
    <x v="0"/>
    <s v="AB-"/>
    <x v="4"/>
    <d v="2021-12-13T00:00:00"/>
    <x v="455"/>
    <x v="451"/>
    <s v="Medicare"/>
    <x v="456"/>
    <x v="243"/>
    <x v="0"/>
    <d v="2021-12-22T00:00:00"/>
    <x v="2"/>
    <x v="26"/>
    <x v="0"/>
    <n v="3969.4462219475554"/>
    <n v="1"/>
    <x v="2"/>
    <x v="2"/>
  </r>
  <r>
    <x v="455"/>
    <n v="73"/>
    <x v="0"/>
    <s v="O+"/>
    <x v="4"/>
    <d v="2023-07-03T00:00:00"/>
    <x v="456"/>
    <x v="452"/>
    <s v="Aetna"/>
    <x v="457"/>
    <x v="229"/>
    <x v="0"/>
    <d v="2023-07-06T00:00:00"/>
    <x v="0"/>
    <x v="4"/>
    <x v="0"/>
    <n v="15322.888670294999"/>
    <n v="1"/>
    <x v="2"/>
    <x v="2"/>
  </r>
  <r>
    <x v="456"/>
    <n v="26"/>
    <x v="0"/>
    <s v="B+"/>
    <x v="1"/>
    <d v="2022-07-31T00:00:00"/>
    <x v="457"/>
    <x v="453"/>
    <s v="Blue Cross"/>
    <x v="458"/>
    <x v="267"/>
    <x v="0"/>
    <d v="2022-08-10T00:00:00"/>
    <x v="2"/>
    <x v="14"/>
    <x v="1"/>
    <n v="4763.3196118288397"/>
    <n v="1"/>
    <x v="2"/>
    <x v="0"/>
  </r>
  <r>
    <x v="457"/>
    <n v="59"/>
    <x v="0"/>
    <s v="B-"/>
    <x v="0"/>
    <d v="2022-03-24T00:00:00"/>
    <x v="458"/>
    <x v="454"/>
    <s v="Blue Cross"/>
    <x v="459"/>
    <x v="51"/>
    <x v="1"/>
    <d v="2022-04-13T00:00:00"/>
    <x v="0"/>
    <x v="10"/>
    <x v="0"/>
    <n v="591.86956914514508"/>
    <n v="2"/>
    <x v="0"/>
    <x v="0"/>
  </r>
  <r>
    <x v="458"/>
    <n v="84"/>
    <x v="1"/>
    <s v="B-"/>
    <x v="1"/>
    <d v="2023-06-10T00:00:00"/>
    <x v="459"/>
    <x v="455"/>
    <s v="Aetna"/>
    <x v="460"/>
    <x v="264"/>
    <x v="2"/>
    <d v="2023-07-10T00:00:00"/>
    <x v="4"/>
    <x v="1"/>
    <x v="0"/>
    <n v="1143.1939806415298"/>
    <n v="2"/>
    <x v="0"/>
    <x v="1"/>
  </r>
  <r>
    <x v="459"/>
    <n v="20"/>
    <x v="0"/>
    <s v="O+"/>
    <x v="2"/>
    <d v="2019-02-15T00:00:00"/>
    <x v="460"/>
    <x v="456"/>
    <s v="Blue Cross"/>
    <x v="461"/>
    <x v="0"/>
    <x v="0"/>
    <d v="2019-03-11T00:00:00"/>
    <x v="2"/>
    <x v="3"/>
    <x v="3"/>
    <n v="1736.0593166113124"/>
    <n v="1"/>
    <x v="2"/>
    <x v="0"/>
  </r>
  <r>
    <x v="460"/>
    <n v="82"/>
    <x v="0"/>
    <s v="O+"/>
    <x v="3"/>
    <d v="2021-06-08T00:00:00"/>
    <x v="461"/>
    <x v="457"/>
    <s v="Medicare"/>
    <x v="462"/>
    <x v="268"/>
    <x v="0"/>
    <d v="2021-07-04T00:00:00"/>
    <x v="3"/>
    <x v="29"/>
    <x v="0"/>
    <n v="1220.2537369483309"/>
    <n v="2"/>
    <x v="0"/>
    <x v="2"/>
  </r>
  <r>
    <x v="461"/>
    <n v="79"/>
    <x v="0"/>
    <s v="B-"/>
    <x v="1"/>
    <d v="2022-06-02T00:00:00"/>
    <x v="462"/>
    <x v="458"/>
    <s v="Medicare"/>
    <x v="463"/>
    <x v="269"/>
    <x v="0"/>
    <d v="2022-06-15T00:00:00"/>
    <x v="2"/>
    <x v="28"/>
    <x v="0"/>
    <n v="984.48880279790762"/>
    <n v="2"/>
    <x v="0"/>
    <x v="0"/>
  </r>
  <r>
    <x v="462"/>
    <n v="71"/>
    <x v="0"/>
    <s v="AB+"/>
    <x v="0"/>
    <d v="2022-11-07T00:00:00"/>
    <x v="463"/>
    <x v="459"/>
    <s v="Blue Cross"/>
    <x v="464"/>
    <x v="270"/>
    <x v="1"/>
    <d v="2022-11-21T00:00:00"/>
    <x v="4"/>
    <x v="0"/>
    <x v="0"/>
    <n v="954.59177015354283"/>
    <n v="3"/>
    <x v="1"/>
    <x v="1"/>
  </r>
  <r>
    <x v="463"/>
    <n v="68"/>
    <x v="0"/>
    <s v="AB+"/>
    <x v="4"/>
    <d v="2019-10-07T00:00:00"/>
    <x v="464"/>
    <x v="460"/>
    <s v="UnitedHealthcare"/>
    <x v="465"/>
    <x v="248"/>
    <x v="0"/>
    <d v="2019-10-29T00:00:00"/>
    <x v="2"/>
    <x v="21"/>
    <x v="0"/>
    <n v="418.09414444975732"/>
    <n v="2"/>
    <x v="0"/>
    <x v="0"/>
  </r>
  <r>
    <x v="464"/>
    <n v="63"/>
    <x v="1"/>
    <s v="B-"/>
    <x v="5"/>
    <d v="2020-09-26T00:00:00"/>
    <x v="465"/>
    <x v="461"/>
    <s v="Medicare"/>
    <x v="466"/>
    <x v="271"/>
    <x v="0"/>
    <d v="2020-10-05T00:00:00"/>
    <x v="1"/>
    <x v="26"/>
    <x v="0"/>
    <n v="5024.2663172988559"/>
    <n v="2"/>
    <x v="0"/>
    <x v="0"/>
  </r>
  <r>
    <x v="465"/>
    <n v="36"/>
    <x v="0"/>
    <s v="O+"/>
    <x v="2"/>
    <d v="2022-08-25T00:00:00"/>
    <x v="466"/>
    <x v="462"/>
    <s v="Cigna"/>
    <x v="467"/>
    <x v="272"/>
    <x v="1"/>
    <d v="2022-08-27T00:00:00"/>
    <x v="4"/>
    <x v="22"/>
    <x v="2"/>
    <n v="3906.6195443224801"/>
    <n v="1"/>
    <x v="2"/>
    <x v="2"/>
  </r>
  <r>
    <x v="466"/>
    <n v="43"/>
    <x v="0"/>
    <s v="O+"/>
    <x v="0"/>
    <d v="2020-09-07T00:00:00"/>
    <x v="467"/>
    <x v="463"/>
    <s v="UnitedHealthcare"/>
    <x v="468"/>
    <x v="273"/>
    <x v="2"/>
    <d v="2020-09-21T00:00:00"/>
    <x v="1"/>
    <x v="0"/>
    <x v="2"/>
    <n v="1051.5760621282573"/>
    <n v="1"/>
    <x v="2"/>
    <x v="0"/>
  </r>
  <r>
    <x v="467"/>
    <n v="18"/>
    <x v="0"/>
    <s v="B+"/>
    <x v="1"/>
    <d v="2020-08-06T00:00:00"/>
    <x v="468"/>
    <x v="464"/>
    <s v="Aetna"/>
    <x v="469"/>
    <x v="124"/>
    <x v="0"/>
    <d v="2020-08-30T00:00:00"/>
    <x v="4"/>
    <x v="3"/>
    <x v="3"/>
    <n v="1183.9330346041875"/>
    <n v="1"/>
    <x v="2"/>
    <x v="1"/>
  </r>
  <r>
    <x v="468"/>
    <n v="37"/>
    <x v="0"/>
    <s v="AB-"/>
    <x v="4"/>
    <d v="2019-11-07T00:00:00"/>
    <x v="469"/>
    <x v="465"/>
    <s v="Medicare"/>
    <x v="470"/>
    <x v="104"/>
    <x v="1"/>
    <d v="2019-11-10T00:00:00"/>
    <x v="1"/>
    <x v="4"/>
    <x v="2"/>
    <n v="7866.7036778457332"/>
    <n v="1"/>
    <x v="2"/>
    <x v="1"/>
  </r>
  <r>
    <x v="469"/>
    <n v="79"/>
    <x v="0"/>
    <s v="AB-"/>
    <x v="2"/>
    <d v="2020-02-16T00:00:00"/>
    <x v="470"/>
    <x v="466"/>
    <s v="Medicare"/>
    <x v="471"/>
    <x v="274"/>
    <x v="0"/>
    <d v="2020-03-07T00:00:00"/>
    <x v="4"/>
    <x v="10"/>
    <x v="0"/>
    <n v="1103.2640698278899"/>
    <n v="2"/>
    <x v="0"/>
    <x v="2"/>
  </r>
  <r>
    <x v="470"/>
    <n v="42"/>
    <x v="0"/>
    <s v="AB+"/>
    <x v="0"/>
    <d v="2021-12-21T00:00:00"/>
    <x v="471"/>
    <x v="467"/>
    <s v="UnitedHealthcare"/>
    <x v="472"/>
    <x v="275"/>
    <x v="0"/>
    <d v="2021-12-25T00:00:00"/>
    <x v="2"/>
    <x v="24"/>
    <x v="2"/>
    <n v="7207.5876096560496"/>
    <n v="0"/>
    <x v="2"/>
    <x v="2"/>
  </r>
  <r>
    <x v="471"/>
    <n v="45"/>
    <x v="1"/>
    <s v="AB-"/>
    <x v="1"/>
    <d v="2022-07-16T00:00:00"/>
    <x v="472"/>
    <x v="468"/>
    <s v="UnitedHealthcare"/>
    <x v="473"/>
    <x v="271"/>
    <x v="2"/>
    <d v="2022-08-02T00:00:00"/>
    <x v="0"/>
    <x v="5"/>
    <x v="2"/>
    <n v="657.01761644532348"/>
    <n v="1"/>
    <x v="2"/>
    <x v="2"/>
  </r>
  <r>
    <x v="472"/>
    <n v="28"/>
    <x v="1"/>
    <s v="O+"/>
    <x v="4"/>
    <d v="2023-10-30T00:00:00"/>
    <x v="473"/>
    <x v="469"/>
    <s v="UnitedHealthcare"/>
    <x v="474"/>
    <x v="43"/>
    <x v="0"/>
    <d v="2023-11-08T00:00:00"/>
    <x v="1"/>
    <x v="26"/>
    <x v="1"/>
    <n v="4211.5994815574559"/>
    <n v="1"/>
    <x v="2"/>
    <x v="2"/>
  </r>
  <r>
    <x v="473"/>
    <n v="72"/>
    <x v="0"/>
    <s v="O-"/>
    <x v="5"/>
    <d v="2023-01-24T00:00:00"/>
    <x v="474"/>
    <x v="470"/>
    <s v="Medicare"/>
    <x v="475"/>
    <x v="145"/>
    <x v="1"/>
    <d v="2023-02-18T00:00:00"/>
    <x v="3"/>
    <x v="19"/>
    <x v="0"/>
    <n v="694.8269611550561"/>
    <n v="3"/>
    <x v="1"/>
    <x v="2"/>
  </r>
  <r>
    <x v="474"/>
    <n v="81"/>
    <x v="0"/>
    <s v="AB+"/>
    <x v="5"/>
    <d v="2023-10-16T00:00:00"/>
    <x v="475"/>
    <x v="471"/>
    <s v="UnitedHealthcare"/>
    <x v="476"/>
    <x v="5"/>
    <x v="2"/>
    <d v="2023-10-29T00:00:00"/>
    <x v="3"/>
    <x v="28"/>
    <x v="0"/>
    <n v="3268.8198837673385"/>
    <n v="2"/>
    <x v="0"/>
    <x v="2"/>
  </r>
  <r>
    <x v="475"/>
    <n v="32"/>
    <x v="1"/>
    <s v="AB-"/>
    <x v="1"/>
    <d v="2023-05-24T00:00:00"/>
    <x v="476"/>
    <x v="472"/>
    <s v="Cigna"/>
    <x v="477"/>
    <x v="42"/>
    <x v="0"/>
    <d v="2023-06-12T00:00:00"/>
    <x v="3"/>
    <x v="12"/>
    <x v="1"/>
    <n v="195.65961937762896"/>
    <n v="1"/>
    <x v="2"/>
    <x v="1"/>
  </r>
  <r>
    <x v="476"/>
    <n v="23"/>
    <x v="1"/>
    <s v="B-"/>
    <x v="3"/>
    <d v="2021-07-14T00:00:00"/>
    <x v="477"/>
    <x v="473"/>
    <s v="Cigna"/>
    <x v="478"/>
    <x v="276"/>
    <x v="2"/>
    <d v="2021-07-21T00:00:00"/>
    <x v="4"/>
    <x v="11"/>
    <x v="3"/>
    <n v="740.25676135304002"/>
    <n v="0"/>
    <x v="2"/>
    <x v="1"/>
  </r>
  <r>
    <x v="477"/>
    <n v="64"/>
    <x v="1"/>
    <s v="AB-"/>
    <x v="4"/>
    <d v="2019-10-31T00:00:00"/>
    <x v="478"/>
    <x v="474"/>
    <s v="Cigna"/>
    <x v="479"/>
    <x v="277"/>
    <x v="0"/>
    <d v="2019-11-29T00:00:00"/>
    <x v="4"/>
    <x v="17"/>
    <x v="0"/>
    <n v="1323.6149599979724"/>
    <n v="2"/>
    <x v="0"/>
    <x v="0"/>
  </r>
  <r>
    <x v="478"/>
    <n v="43"/>
    <x v="0"/>
    <s v="B-"/>
    <x v="4"/>
    <d v="2019-11-11T00:00:00"/>
    <x v="479"/>
    <x v="475"/>
    <s v="Aetna"/>
    <x v="480"/>
    <x v="234"/>
    <x v="1"/>
    <d v="2019-12-04T00:00:00"/>
    <x v="4"/>
    <x v="15"/>
    <x v="2"/>
    <n v="81.418437811954348"/>
    <n v="2"/>
    <x v="0"/>
    <x v="1"/>
  </r>
  <r>
    <x v="479"/>
    <n v="79"/>
    <x v="1"/>
    <s v="O+"/>
    <x v="1"/>
    <d v="2021-08-27T00:00:00"/>
    <x v="480"/>
    <x v="476"/>
    <s v="Cigna"/>
    <x v="481"/>
    <x v="165"/>
    <x v="1"/>
    <d v="2021-09-06T00:00:00"/>
    <x v="2"/>
    <x v="14"/>
    <x v="0"/>
    <n v="2664.2918529735603"/>
    <n v="3"/>
    <x v="1"/>
    <x v="0"/>
  </r>
  <r>
    <x v="480"/>
    <n v="56"/>
    <x v="1"/>
    <s v="AB-"/>
    <x v="5"/>
    <d v="2019-11-16T00:00:00"/>
    <x v="481"/>
    <x v="477"/>
    <s v="Blue Cross"/>
    <x v="482"/>
    <x v="278"/>
    <x v="0"/>
    <d v="2019-11-17T00:00:00"/>
    <x v="2"/>
    <x v="2"/>
    <x v="0"/>
    <n v="12517.3831162815"/>
    <n v="0"/>
    <x v="2"/>
    <x v="2"/>
  </r>
  <r>
    <x v="481"/>
    <n v="35"/>
    <x v="0"/>
    <s v="B-"/>
    <x v="0"/>
    <d v="2018-11-25T00:00:00"/>
    <x v="482"/>
    <x v="478"/>
    <s v="Aetna"/>
    <x v="483"/>
    <x v="231"/>
    <x v="0"/>
    <d v="2018-12-18T00:00:00"/>
    <x v="1"/>
    <x v="15"/>
    <x v="1"/>
    <n v="91.093735907068691"/>
    <n v="1"/>
    <x v="2"/>
    <x v="2"/>
  </r>
  <r>
    <x v="482"/>
    <n v="60"/>
    <x v="1"/>
    <s v="B+"/>
    <x v="3"/>
    <d v="2019-08-10T00:00:00"/>
    <x v="483"/>
    <x v="479"/>
    <s v="UnitedHealthcare"/>
    <x v="484"/>
    <x v="75"/>
    <x v="2"/>
    <d v="2019-08-16T00:00:00"/>
    <x v="0"/>
    <x v="25"/>
    <x v="0"/>
    <n v="288.89417124082667"/>
    <n v="0"/>
    <x v="2"/>
    <x v="2"/>
  </r>
  <r>
    <x v="483"/>
    <n v="29"/>
    <x v="0"/>
    <s v="B-"/>
    <x v="0"/>
    <d v="2023-07-15T00:00:00"/>
    <x v="484"/>
    <x v="480"/>
    <s v="Medicare"/>
    <x v="485"/>
    <x v="279"/>
    <x v="2"/>
    <d v="2023-08-03T00:00:00"/>
    <x v="0"/>
    <x v="12"/>
    <x v="1"/>
    <n v="2474.8781745188317"/>
    <n v="1"/>
    <x v="2"/>
    <x v="2"/>
  </r>
  <r>
    <x v="484"/>
    <n v="54"/>
    <x v="0"/>
    <s v="A-"/>
    <x v="4"/>
    <d v="2022-03-04T00:00:00"/>
    <x v="485"/>
    <x v="481"/>
    <s v="UnitedHealthcare"/>
    <x v="486"/>
    <x v="14"/>
    <x v="2"/>
    <d v="2022-03-12T00:00:00"/>
    <x v="2"/>
    <x v="13"/>
    <x v="0"/>
    <n v="4723.0240360432754"/>
    <n v="1"/>
    <x v="2"/>
    <x v="0"/>
  </r>
  <r>
    <x v="485"/>
    <n v="52"/>
    <x v="0"/>
    <s v="AB-"/>
    <x v="2"/>
    <d v="2021-08-17T00:00:00"/>
    <x v="486"/>
    <x v="482"/>
    <s v="Medicare"/>
    <x v="487"/>
    <x v="8"/>
    <x v="1"/>
    <d v="2021-09-04T00:00:00"/>
    <x v="3"/>
    <x v="23"/>
    <x v="0"/>
    <n v="2675.9147207397891"/>
    <n v="2"/>
    <x v="0"/>
    <x v="0"/>
  </r>
  <r>
    <x v="486"/>
    <n v="20"/>
    <x v="1"/>
    <s v="AB+"/>
    <x v="4"/>
    <d v="2021-02-17T00:00:00"/>
    <x v="487"/>
    <x v="483"/>
    <s v="Medicare"/>
    <x v="488"/>
    <x v="186"/>
    <x v="1"/>
    <d v="2021-03-03T00:00:00"/>
    <x v="3"/>
    <x v="0"/>
    <x v="3"/>
    <n v="626.52893831586221"/>
    <n v="2"/>
    <x v="0"/>
    <x v="2"/>
  </r>
  <r>
    <x v="487"/>
    <n v="82"/>
    <x v="1"/>
    <s v="B-"/>
    <x v="1"/>
    <d v="2019-02-27T00:00:00"/>
    <x v="488"/>
    <x v="484"/>
    <s v="Cigna"/>
    <x v="489"/>
    <x v="148"/>
    <x v="0"/>
    <d v="2019-03-22T00:00:00"/>
    <x v="1"/>
    <x v="15"/>
    <x v="0"/>
    <n v="1278.3049401198261"/>
    <n v="2"/>
    <x v="0"/>
    <x v="1"/>
  </r>
  <r>
    <x v="488"/>
    <n v="38"/>
    <x v="0"/>
    <s v="O+"/>
    <x v="1"/>
    <d v="2022-06-05T00:00:00"/>
    <x v="489"/>
    <x v="485"/>
    <s v="UnitedHealthcare"/>
    <x v="490"/>
    <x v="205"/>
    <x v="1"/>
    <d v="2022-06-25T00:00:00"/>
    <x v="3"/>
    <x v="10"/>
    <x v="2"/>
    <n v="1288.4074616625551"/>
    <n v="2"/>
    <x v="0"/>
    <x v="1"/>
  </r>
  <r>
    <x v="489"/>
    <n v="81"/>
    <x v="1"/>
    <s v="O-"/>
    <x v="2"/>
    <d v="2021-12-07T00:00:00"/>
    <x v="490"/>
    <x v="486"/>
    <s v="Cigna"/>
    <x v="491"/>
    <x v="161"/>
    <x v="2"/>
    <d v="2021-12-25T00:00:00"/>
    <x v="2"/>
    <x v="23"/>
    <x v="0"/>
    <n v="1385.0839283056"/>
    <n v="2"/>
    <x v="0"/>
    <x v="1"/>
  </r>
  <r>
    <x v="490"/>
    <n v="73"/>
    <x v="1"/>
    <s v="B-"/>
    <x v="1"/>
    <d v="2021-12-22T00:00:00"/>
    <x v="491"/>
    <x v="487"/>
    <s v="Cigna"/>
    <x v="492"/>
    <x v="69"/>
    <x v="2"/>
    <d v="2022-01-15T00:00:00"/>
    <x v="4"/>
    <x v="3"/>
    <x v="0"/>
    <n v="1058.4693930126875"/>
    <n v="2"/>
    <x v="0"/>
    <x v="1"/>
  </r>
  <r>
    <x v="491"/>
    <n v="78"/>
    <x v="0"/>
    <s v="A+"/>
    <x v="1"/>
    <d v="2022-08-21T00:00:00"/>
    <x v="492"/>
    <x v="488"/>
    <s v="Medicare"/>
    <x v="493"/>
    <x v="280"/>
    <x v="1"/>
    <d v="2022-08-23T00:00:00"/>
    <x v="0"/>
    <x v="22"/>
    <x v="0"/>
    <n v="2436.2610193389801"/>
    <n v="2"/>
    <x v="0"/>
    <x v="1"/>
  </r>
  <r>
    <x v="492"/>
    <n v="59"/>
    <x v="0"/>
    <s v="A-"/>
    <x v="5"/>
    <d v="2021-03-07T00:00:00"/>
    <x v="493"/>
    <x v="471"/>
    <s v="Medicare"/>
    <x v="494"/>
    <x v="95"/>
    <x v="0"/>
    <d v="2021-03-14T00:00:00"/>
    <x v="2"/>
    <x v="11"/>
    <x v="0"/>
    <n v="2368.503301617814"/>
    <n v="0"/>
    <x v="2"/>
    <x v="2"/>
  </r>
  <r>
    <x v="493"/>
    <n v="21"/>
    <x v="0"/>
    <s v="B+"/>
    <x v="1"/>
    <d v="2019-07-31T00:00:00"/>
    <x v="494"/>
    <x v="489"/>
    <s v="Cigna"/>
    <x v="495"/>
    <x v="43"/>
    <x v="0"/>
    <d v="2019-08-08T00:00:00"/>
    <x v="1"/>
    <x v="13"/>
    <x v="3"/>
    <n v="4533.4412557387623"/>
    <n v="1"/>
    <x v="2"/>
    <x v="0"/>
  </r>
  <r>
    <x v="494"/>
    <n v="71"/>
    <x v="0"/>
    <s v="B-"/>
    <x v="0"/>
    <d v="2019-04-17T00:00:00"/>
    <x v="495"/>
    <x v="490"/>
    <s v="Medicare"/>
    <x v="496"/>
    <x v="180"/>
    <x v="0"/>
    <d v="2019-04-19T00:00:00"/>
    <x v="2"/>
    <x v="22"/>
    <x v="0"/>
    <n v="7315.4609905220004"/>
    <n v="1"/>
    <x v="2"/>
    <x v="0"/>
  </r>
  <r>
    <x v="495"/>
    <n v="18"/>
    <x v="1"/>
    <s v="A-"/>
    <x v="5"/>
    <d v="2021-03-06T00:00:00"/>
    <x v="496"/>
    <x v="491"/>
    <s v="Medicare"/>
    <x v="497"/>
    <x v="129"/>
    <x v="0"/>
    <d v="2021-03-08T00:00:00"/>
    <x v="1"/>
    <x v="22"/>
    <x v="3"/>
    <n v="10474.434204122599"/>
    <n v="0"/>
    <x v="2"/>
    <x v="0"/>
  </r>
  <r>
    <x v="496"/>
    <n v="52"/>
    <x v="1"/>
    <s v="O-"/>
    <x v="5"/>
    <d v="2019-06-25T00:00:00"/>
    <x v="232"/>
    <x v="492"/>
    <s v="Blue Cross"/>
    <x v="498"/>
    <x v="198"/>
    <x v="1"/>
    <d v="2019-07-06T00:00:00"/>
    <x v="3"/>
    <x v="27"/>
    <x v="0"/>
    <n v="1501.8546402569182"/>
    <n v="2"/>
    <x v="0"/>
    <x v="2"/>
  </r>
  <r>
    <x v="497"/>
    <n v="45"/>
    <x v="1"/>
    <s v="AB+"/>
    <x v="3"/>
    <d v="2021-02-08T00:00:00"/>
    <x v="497"/>
    <x v="493"/>
    <s v="Blue Cross"/>
    <x v="499"/>
    <x v="219"/>
    <x v="2"/>
    <d v="2021-03-03T00:00:00"/>
    <x v="1"/>
    <x v="15"/>
    <x v="2"/>
    <n v="1778.0092234670567"/>
    <n v="1"/>
    <x v="2"/>
    <x v="2"/>
  </r>
  <r>
    <x v="498"/>
    <n v="43"/>
    <x v="1"/>
    <s v="A-"/>
    <x v="4"/>
    <d v="2022-11-29T00:00:00"/>
    <x v="498"/>
    <x v="494"/>
    <s v="UnitedHealthcare"/>
    <x v="500"/>
    <x v="113"/>
    <x v="0"/>
    <d v="2022-12-20T00:00:00"/>
    <x v="0"/>
    <x v="16"/>
    <x v="2"/>
    <n v="1036.3633770143524"/>
    <n v="1"/>
    <x v="2"/>
    <x v="2"/>
  </r>
  <r>
    <x v="499"/>
    <n v="73"/>
    <x v="0"/>
    <s v="A-"/>
    <x v="5"/>
    <d v="2019-08-20T00:00:00"/>
    <x v="499"/>
    <x v="495"/>
    <s v="Medicare"/>
    <x v="501"/>
    <x v="270"/>
    <x v="2"/>
    <d v="2019-09-06T00:00:00"/>
    <x v="2"/>
    <x v="5"/>
    <x v="0"/>
    <n v="1123.290459724959"/>
    <n v="2"/>
    <x v="0"/>
    <x v="2"/>
  </r>
  <r>
    <x v="500"/>
    <n v="54"/>
    <x v="1"/>
    <s v="O-"/>
    <x v="4"/>
    <d v="2023-04-12T00:00:00"/>
    <x v="500"/>
    <x v="496"/>
    <s v="Medicare"/>
    <x v="502"/>
    <x v="134"/>
    <x v="2"/>
    <d v="2023-05-10T00:00:00"/>
    <x v="1"/>
    <x v="7"/>
    <x v="0"/>
    <n v="1309.0542380819893"/>
    <n v="1"/>
    <x v="2"/>
    <x v="1"/>
  </r>
  <r>
    <x v="501"/>
    <n v="80"/>
    <x v="0"/>
    <s v="AB-"/>
    <x v="0"/>
    <d v="2021-10-30T00:00:00"/>
    <x v="501"/>
    <x v="497"/>
    <s v="Medicare"/>
    <x v="503"/>
    <x v="127"/>
    <x v="0"/>
    <d v="2021-11-14T00:00:00"/>
    <x v="3"/>
    <x v="8"/>
    <x v="0"/>
    <n v="495.00144367365129"/>
    <n v="2"/>
    <x v="0"/>
    <x v="1"/>
  </r>
  <r>
    <x v="502"/>
    <n v="65"/>
    <x v="1"/>
    <s v="A+"/>
    <x v="1"/>
    <d v="2022-05-31T00:00:00"/>
    <x v="502"/>
    <x v="498"/>
    <s v="Cigna"/>
    <x v="504"/>
    <x v="281"/>
    <x v="0"/>
    <d v="2022-06-24T00:00:00"/>
    <x v="2"/>
    <x v="3"/>
    <x v="0"/>
    <n v="332.13815193214293"/>
    <n v="2"/>
    <x v="0"/>
    <x v="0"/>
  </r>
  <r>
    <x v="503"/>
    <n v="40"/>
    <x v="1"/>
    <s v="AB-"/>
    <x v="2"/>
    <d v="2020-06-28T00:00:00"/>
    <x v="503"/>
    <x v="499"/>
    <s v="Blue Cross"/>
    <x v="505"/>
    <x v="184"/>
    <x v="2"/>
    <d v="2020-07-09T00:00:00"/>
    <x v="2"/>
    <x v="27"/>
    <x v="2"/>
    <n v="3628.5705518682093"/>
    <n v="1"/>
    <x v="2"/>
    <x v="0"/>
  </r>
  <r>
    <x v="504"/>
    <n v="32"/>
    <x v="0"/>
    <s v="B+"/>
    <x v="3"/>
    <d v="2020-10-10T00:00:00"/>
    <x v="504"/>
    <x v="500"/>
    <s v="Blue Cross"/>
    <x v="506"/>
    <x v="230"/>
    <x v="2"/>
    <d v="2020-10-14T00:00:00"/>
    <x v="0"/>
    <x v="24"/>
    <x v="1"/>
    <n v="1778.5975812401225"/>
    <n v="0"/>
    <x v="2"/>
    <x v="1"/>
  </r>
  <r>
    <x v="505"/>
    <n v="63"/>
    <x v="1"/>
    <s v="A-"/>
    <x v="4"/>
    <d v="2019-11-17T00:00:00"/>
    <x v="505"/>
    <x v="501"/>
    <s v="Aetna"/>
    <x v="507"/>
    <x v="115"/>
    <x v="2"/>
    <d v="2019-11-18T00:00:00"/>
    <x v="1"/>
    <x v="2"/>
    <x v="0"/>
    <n v="35155.664221050698"/>
    <n v="1"/>
    <x v="2"/>
    <x v="2"/>
  </r>
  <r>
    <x v="506"/>
    <n v="24"/>
    <x v="1"/>
    <s v="O-"/>
    <x v="4"/>
    <d v="2019-06-05T00:00:00"/>
    <x v="506"/>
    <x v="502"/>
    <s v="Blue Cross"/>
    <x v="508"/>
    <x v="282"/>
    <x v="0"/>
    <d v="2019-06-23T00:00:00"/>
    <x v="3"/>
    <x v="23"/>
    <x v="3"/>
    <n v="163.35703896221167"/>
    <n v="1"/>
    <x v="2"/>
    <x v="0"/>
  </r>
  <r>
    <x v="507"/>
    <n v="54"/>
    <x v="1"/>
    <s v="B+"/>
    <x v="0"/>
    <d v="2021-09-25T00:00:00"/>
    <x v="507"/>
    <x v="503"/>
    <s v="Cigna"/>
    <x v="509"/>
    <x v="283"/>
    <x v="1"/>
    <d v="2021-10-21T00:00:00"/>
    <x v="1"/>
    <x v="29"/>
    <x v="0"/>
    <n v="801.25697242909621"/>
    <n v="2"/>
    <x v="0"/>
    <x v="0"/>
  </r>
  <r>
    <x v="508"/>
    <n v="74"/>
    <x v="1"/>
    <s v="AB-"/>
    <x v="0"/>
    <d v="2022-07-03T00:00:00"/>
    <x v="508"/>
    <x v="504"/>
    <s v="Aetna"/>
    <x v="510"/>
    <x v="30"/>
    <x v="2"/>
    <d v="2022-07-12T00:00:00"/>
    <x v="2"/>
    <x v="26"/>
    <x v="0"/>
    <n v="2976.7095243185336"/>
    <n v="2"/>
    <x v="0"/>
    <x v="1"/>
  </r>
  <r>
    <x v="509"/>
    <n v="37"/>
    <x v="1"/>
    <s v="B+"/>
    <x v="3"/>
    <d v="2020-06-30T00:00:00"/>
    <x v="509"/>
    <x v="505"/>
    <s v="Aetna"/>
    <x v="511"/>
    <x v="193"/>
    <x v="0"/>
    <d v="2020-07-25T00:00:00"/>
    <x v="1"/>
    <x v="19"/>
    <x v="2"/>
    <n v="283.0016997073148"/>
    <n v="1"/>
    <x v="2"/>
    <x v="0"/>
  </r>
  <r>
    <x v="510"/>
    <n v="26"/>
    <x v="1"/>
    <s v="AB+"/>
    <x v="4"/>
    <d v="2021-10-06T00:00:00"/>
    <x v="510"/>
    <x v="506"/>
    <s v="UnitedHealthcare"/>
    <x v="512"/>
    <x v="284"/>
    <x v="2"/>
    <d v="2021-10-21T00:00:00"/>
    <x v="4"/>
    <x v="8"/>
    <x v="1"/>
    <n v="2787.5599723414998"/>
    <n v="1"/>
    <x v="2"/>
    <x v="2"/>
  </r>
  <r>
    <x v="511"/>
    <n v="58"/>
    <x v="0"/>
    <s v="A-"/>
    <x v="3"/>
    <d v="2019-08-16T00:00:00"/>
    <x v="43"/>
    <x v="507"/>
    <s v="Medicare"/>
    <x v="513"/>
    <x v="285"/>
    <x v="0"/>
    <d v="2019-09-12T00:00:00"/>
    <x v="2"/>
    <x v="18"/>
    <x v="0"/>
    <n v="997.25537696862591"/>
    <n v="1"/>
    <x v="2"/>
    <x v="0"/>
  </r>
  <r>
    <x v="512"/>
    <n v="23"/>
    <x v="0"/>
    <s v="A-"/>
    <x v="2"/>
    <d v="2019-04-11T00:00:00"/>
    <x v="511"/>
    <x v="508"/>
    <s v="Aetna"/>
    <x v="514"/>
    <x v="68"/>
    <x v="1"/>
    <d v="2019-04-12T00:00:00"/>
    <x v="2"/>
    <x v="2"/>
    <x v="3"/>
    <n v="34710.043053737099"/>
    <n v="1"/>
    <x v="2"/>
    <x v="0"/>
  </r>
  <r>
    <x v="513"/>
    <n v="43"/>
    <x v="1"/>
    <s v="AB-"/>
    <x v="0"/>
    <d v="2022-05-10T00:00:00"/>
    <x v="512"/>
    <x v="509"/>
    <s v="Medicare"/>
    <x v="515"/>
    <x v="286"/>
    <x v="1"/>
    <d v="2022-05-27T00:00:00"/>
    <x v="3"/>
    <x v="5"/>
    <x v="2"/>
    <n v="1435.6497424346883"/>
    <n v="2"/>
    <x v="0"/>
    <x v="2"/>
  </r>
  <r>
    <x v="514"/>
    <n v="36"/>
    <x v="1"/>
    <s v="O-"/>
    <x v="5"/>
    <d v="2020-03-13T00:00:00"/>
    <x v="513"/>
    <x v="510"/>
    <s v="Cigna"/>
    <x v="516"/>
    <x v="148"/>
    <x v="2"/>
    <d v="2020-04-01T00:00:00"/>
    <x v="0"/>
    <x v="12"/>
    <x v="2"/>
    <n v="1720.0993839570315"/>
    <n v="1"/>
    <x v="2"/>
    <x v="1"/>
  </r>
  <r>
    <x v="515"/>
    <n v="32"/>
    <x v="0"/>
    <s v="B+"/>
    <x v="1"/>
    <d v="2022-04-30T00:00:00"/>
    <x v="514"/>
    <x v="511"/>
    <s v="Aetna"/>
    <x v="517"/>
    <x v="221"/>
    <x v="2"/>
    <d v="2022-05-09T00:00:00"/>
    <x v="1"/>
    <x v="26"/>
    <x v="1"/>
    <n v="674.53226525873993"/>
    <n v="1"/>
    <x v="2"/>
    <x v="0"/>
  </r>
  <r>
    <x v="516"/>
    <n v="34"/>
    <x v="1"/>
    <s v="A-"/>
    <x v="5"/>
    <d v="2022-12-27T00:00:00"/>
    <x v="515"/>
    <x v="512"/>
    <s v="Aetna"/>
    <x v="518"/>
    <x v="249"/>
    <x v="1"/>
    <d v="2023-01-11T00:00:00"/>
    <x v="2"/>
    <x v="8"/>
    <x v="1"/>
    <n v="542.96666114702407"/>
    <n v="2"/>
    <x v="0"/>
    <x v="1"/>
  </r>
  <r>
    <x v="517"/>
    <n v="70"/>
    <x v="1"/>
    <s v="A+"/>
    <x v="4"/>
    <d v="2019-04-18T00:00:00"/>
    <x v="516"/>
    <x v="513"/>
    <s v="Aetna"/>
    <x v="519"/>
    <x v="281"/>
    <x v="2"/>
    <d v="2019-05-12T00:00:00"/>
    <x v="1"/>
    <x v="3"/>
    <x v="0"/>
    <n v="1404.1853964359043"/>
    <n v="2"/>
    <x v="0"/>
    <x v="0"/>
  </r>
  <r>
    <x v="518"/>
    <n v="51"/>
    <x v="1"/>
    <s v="O-"/>
    <x v="1"/>
    <d v="2018-12-13T00:00:00"/>
    <x v="517"/>
    <x v="514"/>
    <s v="Cigna"/>
    <x v="520"/>
    <x v="282"/>
    <x v="1"/>
    <d v="2018-12-16T00:00:00"/>
    <x v="1"/>
    <x v="4"/>
    <x v="0"/>
    <n v="7715.8873464742001"/>
    <n v="1"/>
    <x v="2"/>
    <x v="0"/>
  </r>
  <r>
    <x v="519"/>
    <n v="72"/>
    <x v="1"/>
    <s v="A-"/>
    <x v="4"/>
    <d v="2021-05-20T00:00:00"/>
    <x v="518"/>
    <x v="515"/>
    <s v="Aetna"/>
    <x v="521"/>
    <x v="263"/>
    <x v="2"/>
    <d v="2021-05-29T00:00:00"/>
    <x v="0"/>
    <x v="26"/>
    <x v="0"/>
    <n v="531.0993730056789"/>
    <n v="2"/>
    <x v="0"/>
    <x v="2"/>
  </r>
  <r>
    <x v="520"/>
    <n v="50"/>
    <x v="0"/>
    <s v="B+"/>
    <x v="4"/>
    <d v="2021-08-12T00:00:00"/>
    <x v="519"/>
    <x v="516"/>
    <s v="Aetna"/>
    <x v="522"/>
    <x v="287"/>
    <x v="0"/>
    <d v="2021-08-22T00:00:00"/>
    <x v="0"/>
    <x v="14"/>
    <x v="2"/>
    <n v="3553.6835399326897"/>
    <n v="1"/>
    <x v="2"/>
    <x v="1"/>
  </r>
  <r>
    <x v="521"/>
    <n v="74"/>
    <x v="1"/>
    <s v="O-"/>
    <x v="5"/>
    <d v="2022-03-21T00:00:00"/>
    <x v="520"/>
    <x v="517"/>
    <s v="Aetna"/>
    <x v="523"/>
    <x v="7"/>
    <x v="1"/>
    <d v="2022-04-19T00:00:00"/>
    <x v="1"/>
    <x v="17"/>
    <x v="0"/>
    <n v="329.25521239485693"/>
    <n v="3"/>
    <x v="1"/>
    <x v="1"/>
  </r>
  <r>
    <x v="522"/>
    <n v="84"/>
    <x v="0"/>
    <s v="A-"/>
    <x v="3"/>
    <d v="2021-08-03T00:00:00"/>
    <x v="521"/>
    <x v="518"/>
    <s v="UnitedHealthcare"/>
    <x v="524"/>
    <x v="288"/>
    <x v="2"/>
    <d v="2021-08-17T00:00:00"/>
    <x v="0"/>
    <x v="0"/>
    <x v="0"/>
    <n v="2684.9504139378432"/>
    <n v="2"/>
    <x v="0"/>
    <x v="1"/>
  </r>
  <r>
    <x v="523"/>
    <n v="82"/>
    <x v="1"/>
    <s v="B-"/>
    <x v="2"/>
    <d v="2021-04-18T00:00:00"/>
    <x v="522"/>
    <x v="519"/>
    <s v="Cigna"/>
    <x v="525"/>
    <x v="289"/>
    <x v="0"/>
    <d v="2021-05-06T00:00:00"/>
    <x v="2"/>
    <x v="23"/>
    <x v="0"/>
    <n v="637.80600521456665"/>
    <n v="2"/>
    <x v="0"/>
    <x v="1"/>
  </r>
  <r>
    <x v="524"/>
    <n v="59"/>
    <x v="0"/>
    <s v="AB+"/>
    <x v="4"/>
    <d v="2021-10-29T00:00:00"/>
    <x v="523"/>
    <x v="520"/>
    <s v="Medicare"/>
    <x v="526"/>
    <x v="258"/>
    <x v="0"/>
    <d v="2021-11-09T00:00:00"/>
    <x v="3"/>
    <x v="27"/>
    <x v="0"/>
    <n v="4448.569933118536"/>
    <n v="1"/>
    <x v="2"/>
    <x v="2"/>
  </r>
  <r>
    <x v="525"/>
    <n v="69"/>
    <x v="0"/>
    <s v="A-"/>
    <x v="2"/>
    <d v="2021-06-08T00:00:00"/>
    <x v="524"/>
    <x v="521"/>
    <s v="UnitedHealthcare"/>
    <x v="527"/>
    <x v="2"/>
    <x v="0"/>
    <d v="2021-06-13T00:00:00"/>
    <x v="0"/>
    <x v="6"/>
    <x v="0"/>
    <n v="8373.4845531993014"/>
    <n v="1"/>
    <x v="2"/>
    <x v="1"/>
  </r>
  <r>
    <x v="526"/>
    <n v="53"/>
    <x v="1"/>
    <s v="A-"/>
    <x v="4"/>
    <d v="2020-09-07T00:00:00"/>
    <x v="525"/>
    <x v="522"/>
    <s v="Medicare"/>
    <x v="528"/>
    <x v="108"/>
    <x v="2"/>
    <d v="2020-10-02T00:00:00"/>
    <x v="4"/>
    <x v="19"/>
    <x v="0"/>
    <n v="1213.0619249416479"/>
    <n v="1"/>
    <x v="2"/>
    <x v="2"/>
  </r>
  <r>
    <x v="527"/>
    <n v="58"/>
    <x v="0"/>
    <s v="B-"/>
    <x v="2"/>
    <d v="2019-02-15T00:00:00"/>
    <x v="526"/>
    <x v="523"/>
    <s v="Medicare"/>
    <x v="529"/>
    <x v="290"/>
    <x v="1"/>
    <d v="2019-03-13T00:00:00"/>
    <x v="0"/>
    <x v="29"/>
    <x v="0"/>
    <n v="601.95736014085765"/>
    <n v="2"/>
    <x v="0"/>
    <x v="2"/>
  </r>
  <r>
    <x v="528"/>
    <n v="32"/>
    <x v="1"/>
    <s v="B-"/>
    <x v="1"/>
    <d v="2023-07-07T00:00:00"/>
    <x v="527"/>
    <x v="524"/>
    <s v="Blue Cross"/>
    <x v="530"/>
    <x v="291"/>
    <x v="1"/>
    <d v="2023-07-08T00:00:00"/>
    <x v="4"/>
    <x v="2"/>
    <x v="1"/>
    <n v="23674.450003124199"/>
    <n v="1"/>
    <x v="2"/>
    <x v="1"/>
  </r>
  <r>
    <x v="529"/>
    <n v="39"/>
    <x v="1"/>
    <s v="A-"/>
    <x v="1"/>
    <d v="2020-02-26T00:00:00"/>
    <x v="528"/>
    <x v="525"/>
    <s v="UnitedHealthcare"/>
    <x v="531"/>
    <x v="160"/>
    <x v="2"/>
    <d v="2020-03-07T00:00:00"/>
    <x v="0"/>
    <x v="14"/>
    <x v="2"/>
    <n v="432.70071764370897"/>
    <n v="1"/>
    <x v="2"/>
    <x v="2"/>
  </r>
  <r>
    <x v="530"/>
    <n v="31"/>
    <x v="0"/>
    <s v="A-"/>
    <x v="0"/>
    <d v="2021-03-15T00:00:00"/>
    <x v="529"/>
    <x v="526"/>
    <s v="Blue Cross"/>
    <x v="532"/>
    <x v="252"/>
    <x v="2"/>
    <d v="2021-03-28T00:00:00"/>
    <x v="0"/>
    <x v="28"/>
    <x v="1"/>
    <n v="2280.2093587975924"/>
    <n v="1"/>
    <x v="2"/>
    <x v="2"/>
  </r>
  <r>
    <x v="531"/>
    <n v="54"/>
    <x v="0"/>
    <s v="O+"/>
    <x v="1"/>
    <d v="2019-06-30T00:00:00"/>
    <x v="530"/>
    <x v="527"/>
    <s v="Cigna"/>
    <x v="533"/>
    <x v="66"/>
    <x v="1"/>
    <d v="2019-07-23T00:00:00"/>
    <x v="1"/>
    <x v="15"/>
    <x v="0"/>
    <n v="1030.8107413218218"/>
    <n v="2"/>
    <x v="0"/>
    <x v="2"/>
  </r>
  <r>
    <x v="532"/>
    <n v="47"/>
    <x v="0"/>
    <s v="AB-"/>
    <x v="4"/>
    <d v="2019-05-01T00:00:00"/>
    <x v="531"/>
    <x v="528"/>
    <s v="Aetna"/>
    <x v="534"/>
    <x v="292"/>
    <x v="2"/>
    <d v="2019-05-18T00:00:00"/>
    <x v="1"/>
    <x v="5"/>
    <x v="2"/>
    <n v="1503.1240249175471"/>
    <n v="1"/>
    <x v="2"/>
    <x v="2"/>
  </r>
  <r>
    <x v="533"/>
    <n v="25"/>
    <x v="1"/>
    <s v="O-"/>
    <x v="0"/>
    <d v="2021-09-20T00:00:00"/>
    <x v="532"/>
    <x v="529"/>
    <s v="Medicare"/>
    <x v="535"/>
    <x v="58"/>
    <x v="1"/>
    <d v="2021-10-12T00:00:00"/>
    <x v="2"/>
    <x v="21"/>
    <x v="3"/>
    <n v="129.27076230090864"/>
    <n v="2"/>
    <x v="0"/>
    <x v="0"/>
  </r>
  <r>
    <x v="534"/>
    <n v="42"/>
    <x v="0"/>
    <s v="O+"/>
    <x v="3"/>
    <d v="2023-08-02T00:00:00"/>
    <x v="533"/>
    <x v="530"/>
    <s v="UnitedHealthcare"/>
    <x v="536"/>
    <x v="293"/>
    <x v="1"/>
    <d v="2023-09-01T00:00:00"/>
    <x v="2"/>
    <x v="1"/>
    <x v="2"/>
    <n v="583.81119085409659"/>
    <n v="2"/>
    <x v="0"/>
    <x v="1"/>
  </r>
  <r>
    <x v="535"/>
    <n v="57"/>
    <x v="1"/>
    <s v="A+"/>
    <x v="4"/>
    <d v="2020-01-30T00:00:00"/>
    <x v="534"/>
    <x v="531"/>
    <s v="Aetna"/>
    <x v="537"/>
    <x v="107"/>
    <x v="2"/>
    <d v="2020-02-01T00:00:00"/>
    <x v="1"/>
    <x v="22"/>
    <x v="0"/>
    <n v="6588.3937280473001"/>
    <n v="0"/>
    <x v="2"/>
    <x v="2"/>
  </r>
  <r>
    <x v="536"/>
    <n v="54"/>
    <x v="0"/>
    <s v="AB+"/>
    <x v="4"/>
    <d v="2019-04-26T00:00:00"/>
    <x v="535"/>
    <x v="532"/>
    <s v="UnitedHealthcare"/>
    <x v="538"/>
    <x v="181"/>
    <x v="2"/>
    <d v="2019-05-17T00:00:00"/>
    <x v="3"/>
    <x v="16"/>
    <x v="0"/>
    <n v="1284.9867350036952"/>
    <n v="1"/>
    <x v="2"/>
    <x v="1"/>
  </r>
  <r>
    <x v="537"/>
    <n v="24"/>
    <x v="1"/>
    <s v="A+"/>
    <x v="0"/>
    <d v="2022-08-08T00:00:00"/>
    <x v="536"/>
    <x v="533"/>
    <s v="Cigna"/>
    <x v="539"/>
    <x v="197"/>
    <x v="2"/>
    <d v="2022-09-02T00:00:00"/>
    <x v="2"/>
    <x v="19"/>
    <x v="3"/>
    <n v="278.88592013841759"/>
    <n v="1"/>
    <x v="2"/>
    <x v="0"/>
  </r>
  <r>
    <x v="538"/>
    <n v="75"/>
    <x v="0"/>
    <s v="B-"/>
    <x v="2"/>
    <d v="2022-06-16T00:00:00"/>
    <x v="537"/>
    <x v="534"/>
    <s v="Blue Cross"/>
    <x v="540"/>
    <x v="152"/>
    <x v="1"/>
    <d v="2022-07-06T00:00:00"/>
    <x v="2"/>
    <x v="10"/>
    <x v="0"/>
    <n v="1156.3609778569701"/>
    <n v="3"/>
    <x v="1"/>
    <x v="2"/>
  </r>
  <r>
    <x v="539"/>
    <n v="26"/>
    <x v="1"/>
    <s v="A-"/>
    <x v="5"/>
    <d v="2022-02-10T00:00:00"/>
    <x v="538"/>
    <x v="47"/>
    <s v="Aetna"/>
    <x v="541"/>
    <x v="238"/>
    <x v="1"/>
    <d v="2022-02-26T00:00:00"/>
    <x v="2"/>
    <x v="9"/>
    <x v="1"/>
    <n v="3065.8347545861875"/>
    <n v="2"/>
    <x v="0"/>
    <x v="1"/>
  </r>
  <r>
    <x v="540"/>
    <n v="78"/>
    <x v="0"/>
    <s v="AB+"/>
    <x v="0"/>
    <d v="2021-02-18T00:00:00"/>
    <x v="539"/>
    <x v="535"/>
    <s v="UnitedHealthcare"/>
    <x v="542"/>
    <x v="294"/>
    <x v="0"/>
    <d v="2021-02-25T00:00:00"/>
    <x v="2"/>
    <x v="11"/>
    <x v="0"/>
    <n v="3810.4755488494711"/>
    <n v="1"/>
    <x v="2"/>
    <x v="2"/>
  </r>
  <r>
    <x v="541"/>
    <n v="85"/>
    <x v="0"/>
    <s v="O-"/>
    <x v="2"/>
    <d v="2019-10-22T00:00:00"/>
    <x v="540"/>
    <x v="536"/>
    <s v="UnitedHealthcare"/>
    <x v="543"/>
    <x v="16"/>
    <x v="0"/>
    <d v="2019-11-14T00:00:00"/>
    <x v="1"/>
    <x v="15"/>
    <x v="0"/>
    <n v="1162.1970883015217"/>
    <n v="2"/>
    <x v="0"/>
    <x v="1"/>
  </r>
  <r>
    <x v="542"/>
    <n v="18"/>
    <x v="0"/>
    <s v="O-"/>
    <x v="4"/>
    <d v="2018-12-30T00:00:00"/>
    <x v="541"/>
    <x v="537"/>
    <s v="Medicare"/>
    <x v="544"/>
    <x v="166"/>
    <x v="1"/>
    <d v="2019-01-09T00:00:00"/>
    <x v="0"/>
    <x v="14"/>
    <x v="3"/>
    <n v="127.356348925465"/>
    <n v="2"/>
    <x v="0"/>
    <x v="0"/>
  </r>
  <r>
    <x v="543"/>
    <n v="82"/>
    <x v="1"/>
    <s v="AB+"/>
    <x v="3"/>
    <d v="2019-10-07T00:00:00"/>
    <x v="542"/>
    <x v="538"/>
    <s v="Aetna"/>
    <x v="545"/>
    <x v="21"/>
    <x v="1"/>
    <d v="2019-10-17T00:00:00"/>
    <x v="2"/>
    <x v="14"/>
    <x v="0"/>
    <n v="953.04477557268888"/>
    <n v="3"/>
    <x v="1"/>
    <x v="1"/>
  </r>
  <r>
    <x v="544"/>
    <n v="21"/>
    <x v="1"/>
    <s v="B-"/>
    <x v="0"/>
    <d v="2021-03-12T00:00:00"/>
    <x v="543"/>
    <x v="539"/>
    <s v="Blue Cross"/>
    <x v="546"/>
    <x v="163"/>
    <x v="2"/>
    <d v="2021-03-13T00:00:00"/>
    <x v="3"/>
    <x v="2"/>
    <x v="3"/>
    <n v="41468.332017550601"/>
    <n v="0"/>
    <x v="2"/>
    <x v="0"/>
  </r>
  <r>
    <x v="545"/>
    <n v="41"/>
    <x v="1"/>
    <s v="O-"/>
    <x v="2"/>
    <d v="2018-11-29T00:00:00"/>
    <x v="544"/>
    <x v="540"/>
    <s v="Aetna"/>
    <x v="547"/>
    <x v="295"/>
    <x v="1"/>
    <d v="2018-12-29T00:00:00"/>
    <x v="0"/>
    <x v="1"/>
    <x v="2"/>
    <n v="982.3779526187767"/>
    <n v="2"/>
    <x v="0"/>
    <x v="1"/>
  </r>
  <r>
    <x v="546"/>
    <n v="32"/>
    <x v="0"/>
    <s v="B-"/>
    <x v="2"/>
    <d v="2023-07-28T00:00:00"/>
    <x v="545"/>
    <x v="541"/>
    <s v="Cigna"/>
    <x v="548"/>
    <x v="181"/>
    <x v="2"/>
    <d v="2023-08-02T00:00:00"/>
    <x v="3"/>
    <x v="6"/>
    <x v="1"/>
    <n v="2713.2547642043"/>
    <n v="0"/>
    <x v="2"/>
    <x v="0"/>
  </r>
  <r>
    <x v="547"/>
    <n v="69"/>
    <x v="0"/>
    <s v="A-"/>
    <x v="2"/>
    <d v="2020-01-06T00:00:00"/>
    <x v="546"/>
    <x v="542"/>
    <s v="Blue Cross"/>
    <x v="549"/>
    <x v="132"/>
    <x v="1"/>
    <d v="2020-01-12T00:00:00"/>
    <x v="0"/>
    <x v="25"/>
    <x v="0"/>
    <n v="7474.7188778841164"/>
    <n v="2"/>
    <x v="0"/>
    <x v="1"/>
  </r>
  <r>
    <x v="548"/>
    <n v="28"/>
    <x v="0"/>
    <s v="AB+"/>
    <x v="4"/>
    <d v="2021-03-17T00:00:00"/>
    <x v="547"/>
    <x v="543"/>
    <s v="Blue Cross"/>
    <x v="550"/>
    <x v="296"/>
    <x v="2"/>
    <d v="2021-04-02T00:00:00"/>
    <x v="1"/>
    <x v="9"/>
    <x v="1"/>
    <n v="2814.5624135719313"/>
    <n v="1"/>
    <x v="2"/>
    <x v="1"/>
  </r>
  <r>
    <x v="549"/>
    <n v="38"/>
    <x v="1"/>
    <s v="AB+"/>
    <x v="1"/>
    <d v="2022-11-05T00:00:00"/>
    <x v="548"/>
    <x v="544"/>
    <s v="UnitedHealthcare"/>
    <x v="551"/>
    <x v="297"/>
    <x v="1"/>
    <d v="2022-12-04T00:00:00"/>
    <x v="0"/>
    <x v="17"/>
    <x v="2"/>
    <n v="1235.0157188441137"/>
    <n v="2"/>
    <x v="0"/>
    <x v="1"/>
  </r>
  <r>
    <x v="550"/>
    <n v="27"/>
    <x v="0"/>
    <s v="B-"/>
    <x v="4"/>
    <d v="2019-06-24T00:00:00"/>
    <x v="549"/>
    <x v="545"/>
    <s v="Medicare"/>
    <x v="552"/>
    <x v="76"/>
    <x v="2"/>
    <d v="2019-07-12T00:00:00"/>
    <x v="0"/>
    <x v="23"/>
    <x v="1"/>
    <n v="1085.1407104019279"/>
    <n v="1"/>
    <x v="2"/>
    <x v="2"/>
  </r>
  <r>
    <x v="551"/>
    <n v="29"/>
    <x v="0"/>
    <s v="B+"/>
    <x v="4"/>
    <d v="2019-12-04T00:00:00"/>
    <x v="550"/>
    <x v="546"/>
    <s v="Medicare"/>
    <x v="553"/>
    <x v="252"/>
    <x v="2"/>
    <d v="2019-12-31T00:00:00"/>
    <x v="1"/>
    <x v="18"/>
    <x v="1"/>
    <n v="1702.5935332668296"/>
    <n v="1"/>
    <x v="2"/>
    <x v="2"/>
  </r>
  <r>
    <x v="552"/>
    <n v="71"/>
    <x v="0"/>
    <s v="AB+"/>
    <x v="5"/>
    <d v="2021-02-03T00:00:00"/>
    <x v="551"/>
    <x v="547"/>
    <s v="Blue Cross"/>
    <x v="554"/>
    <x v="161"/>
    <x v="2"/>
    <d v="2021-03-03T00:00:00"/>
    <x v="2"/>
    <x v="7"/>
    <x v="0"/>
    <n v="1128.6951532141536"/>
    <n v="2"/>
    <x v="0"/>
    <x v="0"/>
  </r>
  <r>
    <x v="553"/>
    <n v="48"/>
    <x v="0"/>
    <s v="B-"/>
    <x v="1"/>
    <d v="2022-04-20T00:00:00"/>
    <x v="552"/>
    <x v="548"/>
    <s v="Medicare"/>
    <x v="555"/>
    <x v="262"/>
    <x v="2"/>
    <d v="2022-05-05T00:00:00"/>
    <x v="1"/>
    <x v="8"/>
    <x v="2"/>
    <n v="3123.9533873001665"/>
    <n v="1"/>
    <x v="2"/>
    <x v="1"/>
  </r>
  <r>
    <x v="554"/>
    <n v="61"/>
    <x v="1"/>
    <s v="AB-"/>
    <x v="3"/>
    <d v="2021-11-28T00:00:00"/>
    <x v="553"/>
    <x v="549"/>
    <s v="Medicare"/>
    <x v="556"/>
    <x v="45"/>
    <x v="2"/>
    <d v="2021-12-12T00:00:00"/>
    <x v="2"/>
    <x v="0"/>
    <x v="0"/>
    <n v="888.75409898575708"/>
    <n v="2"/>
    <x v="0"/>
    <x v="1"/>
  </r>
  <r>
    <x v="555"/>
    <n v="83"/>
    <x v="0"/>
    <s v="AB+"/>
    <x v="2"/>
    <d v="2021-12-11T00:00:00"/>
    <x v="554"/>
    <x v="550"/>
    <s v="Aetna"/>
    <x v="557"/>
    <x v="105"/>
    <x v="0"/>
    <d v="2021-12-18T00:00:00"/>
    <x v="0"/>
    <x v="11"/>
    <x v="0"/>
    <n v="4380.4372739449573"/>
    <n v="1"/>
    <x v="2"/>
    <x v="2"/>
  </r>
  <r>
    <x v="556"/>
    <n v="61"/>
    <x v="1"/>
    <s v="AB-"/>
    <x v="0"/>
    <d v="2019-04-08T00:00:00"/>
    <x v="555"/>
    <x v="551"/>
    <s v="Aetna"/>
    <x v="558"/>
    <x v="90"/>
    <x v="1"/>
    <d v="2019-05-04T00:00:00"/>
    <x v="2"/>
    <x v="29"/>
    <x v="0"/>
    <n v="1789.0472727665308"/>
    <n v="3"/>
    <x v="1"/>
    <x v="0"/>
  </r>
  <r>
    <x v="557"/>
    <n v="56"/>
    <x v="1"/>
    <s v="A-"/>
    <x v="2"/>
    <d v="2023-02-09T00:00:00"/>
    <x v="556"/>
    <x v="552"/>
    <s v="UnitedHealthcare"/>
    <x v="559"/>
    <x v="212"/>
    <x v="2"/>
    <d v="2023-02-22T00:00:00"/>
    <x v="0"/>
    <x v="28"/>
    <x v="0"/>
    <n v="855.69728184735379"/>
    <n v="1"/>
    <x v="2"/>
    <x v="0"/>
  </r>
  <r>
    <x v="558"/>
    <n v="80"/>
    <x v="1"/>
    <s v="O+"/>
    <x v="2"/>
    <d v="2021-06-30T00:00:00"/>
    <x v="557"/>
    <x v="143"/>
    <s v="Aetna"/>
    <x v="560"/>
    <x v="132"/>
    <x v="2"/>
    <d v="2021-07-09T00:00:00"/>
    <x v="4"/>
    <x v="26"/>
    <x v="0"/>
    <n v="5291.9197598089559"/>
    <n v="2"/>
    <x v="0"/>
    <x v="0"/>
  </r>
  <r>
    <x v="559"/>
    <n v="67"/>
    <x v="0"/>
    <s v="AB+"/>
    <x v="0"/>
    <d v="2020-04-11T00:00:00"/>
    <x v="558"/>
    <x v="553"/>
    <s v="Blue Cross"/>
    <x v="561"/>
    <x v="43"/>
    <x v="2"/>
    <d v="2020-04-21T00:00:00"/>
    <x v="2"/>
    <x v="14"/>
    <x v="0"/>
    <n v="3126.3338122602599"/>
    <n v="2"/>
    <x v="0"/>
    <x v="2"/>
  </r>
  <r>
    <x v="560"/>
    <n v="35"/>
    <x v="1"/>
    <s v="AB+"/>
    <x v="4"/>
    <d v="2022-02-03T00:00:00"/>
    <x v="559"/>
    <x v="554"/>
    <s v="UnitedHealthcare"/>
    <x v="562"/>
    <x v="38"/>
    <x v="1"/>
    <d v="2022-02-20T00:00:00"/>
    <x v="3"/>
    <x v="5"/>
    <x v="1"/>
    <n v="1667.7891018656353"/>
    <n v="2"/>
    <x v="0"/>
    <x v="0"/>
  </r>
  <r>
    <x v="561"/>
    <n v="42"/>
    <x v="1"/>
    <s v="B+"/>
    <x v="1"/>
    <d v="2022-05-12T00:00:00"/>
    <x v="560"/>
    <x v="555"/>
    <s v="UnitedHealthcare"/>
    <x v="563"/>
    <x v="18"/>
    <x v="1"/>
    <d v="2022-06-05T00:00:00"/>
    <x v="4"/>
    <x v="3"/>
    <x v="2"/>
    <n v="1777.3184189947085"/>
    <n v="2"/>
    <x v="0"/>
    <x v="1"/>
  </r>
  <r>
    <x v="562"/>
    <n v="84"/>
    <x v="0"/>
    <s v="O+"/>
    <x v="5"/>
    <d v="2020-06-23T00:00:00"/>
    <x v="561"/>
    <x v="556"/>
    <s v="Aetna"/>
    <x v="564"/>
    <x v="248"/>
    <x v="1"/>
    <d v="2020-07-08T00:00:00"/>
    <x v="4"/>
    <x v="8"/>
    <x v="0"/>
    <n v="1484.6371315995734"/>
    <n v="3"/>
    <x v="1"/>
    <x v="2"/>
  </r>
  <r>
    <x v="563"/>
    <n v="33"/>
    <x v="0"/>
    <s v="O-"/>
    <x v="3"/>
    <d v="2021-05-08T00:00:00"/>
    <x v="562"/>
    <x v="557"/>
    <s v="UnitedHealthcare"/>
    <x v="565"/>
    <x v="122"/>
    <x v="1"/>
    <d v="2021-05-16T00:00:00"/>
    <x v="1"/>
    <x v="13"/>
    <x v="1"/>
    <n v="5340.882822401225"/>
    <n v="2"/>
    <x v="0"/>
    <x v="0"/>
  </r>
  <r>
    <x v="564"/>
    <n v="26"/>
    <x v="0"/>
    <s v="A-"/>
    <x v="3"/>
    <d v="2019-06-05T00:00:00"/>
    <x v="563"/>
    <x v="294"/>
    <s v="Aetna"/>
    <x v="566"/>
    <x v="43"/>
    <x v="0"/>
    <d v="2019-06-27T00:00:00"/>
    <x v="3"/>
    <x v="21"/>
    <x v="1"/>
    <n v="1528.7695335582728"/>
    <n v="1"/>
    <x v="2"/>
    <x v="0"/>
  </r>
  <r>
    <x v="565"/>
    <n v="39"/>
    <x v="0"/>
    <s v="O-"/>
    <x v="1"/>
    <d v="2021-05-13T00:00:00"/>
    <x v="564"/>
    <x v="558"/>
    <s v="Medicare"/>
    <x v="567"/>
    <x v="298"/>
    <x v="0"/>
    <d v="2021-05-20T00:00:00"/>
    <x v="2"/>
    <x v="11"/>
    <x v="2"/>
    <n v="5131.6071393046859"/>
    <n v="0"/>
    <x v="2"/>
    <x v="1"/>
  </r>
  <r>
    <x v="566"/>
    <n v="62"/>
    <x v="1"/>
    <s v="O-"/>
    <x v="1"/>
    <d v="2019-04-10T00:00:00"/>
    <x v="565"/>
    <x v="559"/>
    <s v="Medicare"/>
    <x v="568"/>
    <x v="2"/>
    <x v="2"/>
    <d v="2019-04-16T00:00:00"/>
    <x v="1"/>
    <x v="25"/>
    <x v="0"/>
    <n v="4842.8896479725336"/>
    <n v="1"/>
    <x v="2"/>
    <x v="0"/>
  </r>
  <r>
    <x v="567"/>
    <n v="65"/>
    <x v="0"/>
    <s v="A-"/>
    <x v="0"/>
    <d v="2020-02-23T00:00:00"/>
    <x v="566"/>
    <x v="560"/>
    <s v="Aetna"/>
    <x v="569"/>
    <x v="14"/>
    <x v="2"/>
    <d v="2020-02-29T00:00:00"/>
    <x v="1"/>
    <x v="25"/>
    <x v="0"/>
    <n v="1966.3787725187333"/>
    <n v="1"/>
    <x v="2"/>
    <x v="1"/>
  </r>
  <r>
    <x v="568"/>
    <n v="22"/>
    <x v="0"/>
    <s v="B-"/>
    <x v="5"/>
    <d v="2019-02-05T00:00:00"/>
    <x v="567"/>
    <x v="561"/>
    <s v="Cigna"/>
    <x v="570"/>
    <x v="299"/>
    <x v="0"/>
    <d v="2019-02-09T00:00:00"/>
    <x v="1"/>
    <x v="24"/>
    <x v="3"/>
    <n v="7251.0370798477998"/>
    <n v="0"/>
    <x v="2"/>
    <x v="2"/>
  </r>
  <r>
    <x v="569"/>
    <n v="35"/>
    <x v="0"/>
    <s v="O+"/>
    <x v="4"/>
    <d v="2022-08-03T00:00:00"/>
    <x v="568"/>
    <x v="562"/>
    <s v="Cigna"/>
    <x v="571"/>
    <x v="300"/>
    <x v="0"/>
    <d v="2022-08-30T00:00:00"/>
    <x v="2"/>
    <x v="18"/>
    <x v="1"/>
    <n v="1307.4834908510111"/>
    <n v="1"/>
    <x v="2"/>
    <x v="0"/>
  </r>
  <r>
    <x v="570"/>
    <n v="70"/>
    <x v="1"/>
    <s v="B+"/>
    <x v="1"/>
    <d v="2023-06-01T00:00:00"/>
    <x v="569"/>
    <x v="563"/>
    <s v="Cigna"/>
    <x v="572"/>
    <x v="271"/>
    <x v="0"/>
    <d v="2023-06-27T00:00:00"/>
    <x v="3"/>
    <x v="29"/>
    <x v="0"/>
    <n v="1574.2437192439577"/>
    <n v="2"/>
    <x v="0"/>
    <x v="2"/>
  </r>
  <r>
    <x v="571"/>
    <n v="29"/>
    <x v="0"/>
    <s v="A+"/>
    <x v="0"/>
    <d v="2020-10-13T00:00:00"/>
    <x v="570"/>
    <x v="564"/>
    <s v="Blue Cross"/>
    <x v="573"/>
    <x v="224"/>
    <x v="2"/>
    <d v="2020-11-04T00:00:00"/>
    <x v="0"/>
    <x v="21"/>
    <x v="1"/>
    <n v="827.22153293599081"/>
    <n v="1"/>
    <x v="2"/>
    <x v="2"/>
  </r>
  <r>
    <x v="572"/>
    <n v="77"/>
    <x v="1"/>
    <s v="A-"/>
    <x v="1"/>
    <d v="2020-02-04T00:00:00"/>
    <x v="571"/>
    <x v="565"/>
    <s v="Aetna"/>
    <x v="574"/>
    <x v="301"/>
    <x v="1"/>
    <d v="2020-02-17T00:00:00"/>
    <x v="1"/>
    <x v="28"/>
    <x v="0"/>
    <n v="166.9076942531731"/>
    <n v="3"/>
    <x v="1"/>
    <x v="2"/>
  </r>
  <r>
    <x v="573"/>
    <n v="30"/>
    <x v="1"/>
    <s v="A-"/>
    <x v="3"/>
    <d v="2023-09-04T00:00:00"/>
    <x v="572"/>
    <x v="566"/>
    <s v="Blue Cross"/>
    <x v="575"/>
    <x v="302"/>
    <x v="1"/>
    <d v="2023-09-16T00:00:00"/>
    <x v="4"/>
    <x v="20"/>
    <x v="1"/>
    <n v="1860.4882073202168"/>
    <n v="2"/>
    <x v="0"/>
    <x v="1"/>
  </r>
  <r>
    <x v="574"/>
    <n v="59"/>
    <x v="1"/>
    <s v="O+"/>
    <x v="4"/>
    <d v="2020-07-17T00:00:00"/>
    <x v="573"/>
    <x v="567"/>
    <s v="Blue Cross"/>
    <x v="576"/>
    <x v="115"/>
    <x v="2"/>
    <d v="2020-07-22T00:00:00"/>
    <x v="2"/>
    <x v="6"/>
    <x v="0"/>
    <n v="7860.1064280031806"/>
    <n v="0"/>
    <x v="2"/>
    <x v="1"/>
  </r>
  <r>
    <x v="575"/>
    <n v="44"/>
    <x v="1"/>
    <s v="A+"/>
    <x v="4"/>
    <d v="2021-09-09T00:00:00"/>
    <x v="574"/>
    <x v="568"/>
    <s v="Blue Cross"/>
    <x v="577"/>
    <x v="152"/>
    <x v="2"/>
    <d v="2021-09-30T00:00:00"/>
    <x v="0"/>
    <x v="16"/>
    <x v="2"/>
    <n v="2316.0900167991954"/>
    <n v="1"/>
    <x v="2"/>
    <x v="0"/>
  </r>
  <r>
    <x v="576"/>
    <n v="41"/>
    <x v="1"/>
    <s v="O-"/>
    <x v="2"/>
    <d v="2019-10-21T00:00:00"/>
    <x v="575"/>
    <x v="569"/>
    <s v="UnitedHealthcare"/>
    <x v="578"/>
    <x v="93"/>
    <x v="0"/>
    <d v="2019-11-07T00:00:00"/>
    <x v="2"/>
    <x v="5"/>
    <x v="2"/>
    <n v="673.86107519619418"/>
    <n v="1"/>
    <x v="2"/>
    <x v="2"/>
  </r>
  <r>
    <x v="577"/>
    <n v="60"/>
    <x v="1"/>
    <s v="O+"/>
    <x v="1"/>
    <d v="2023-08-14T00:00:00"/>
    <x v="576"/>
    <x v="570"/>
    <s v="Cigna"/>
    <x v="579"/>
    <x v="159"/>
    <x v="2"/>
    <d v="2023-09-02T00:00:00"/>
    <x v="0"/>
    <x v="12"/>
    <x v="0"/>
    <n v="1565.0781999057895"/>
    <n v="1"/>
    <x v="2"/>
    <x v="1"/>
  </r>
  <r>
    <x v="578"/>
    <n v="27"/>
    <x v="0"/>
    <s v="O-"/>
    <x v="2"/>
    <d v="2023-09-19T00:00:00"/>
    <x v="577"/>
    <x v="571"/>
    <s v="Cigna"/>
    <x v="580"/>
    <x v="268"/>
    <x v="1"/>
    <d v="2023-09-23T00:00:00"/>
    <x v="1"/>
    <x v="24"/>
    <x v="1"/>
    <n v="7886.5100861307001"/>
    <n v="1"/>
    <x v="2"/>
    <x v="0"/>
  </r>
  <r>
    <x v="579"/>
    <n v="25"/>
    <x v="0"/>
    <s v="AB+"/>
    <x v="5"/>
    <d v="2023-03-11T00:00:00"/>
    <x v="578"/>
    <x v="572"/>
    <s v="Cigna"/>
    <x v="581"/>
    <x v="55"/>
    <x v="2"/>
    <d v="2023-04-07T00:00:00"/>
    <x v="0"/>
    <x v="18"/>
    <x v="3"/>
    <n v="1093.7766277550481"/>
    <n v="1"/>
    <x v="2"/>
    <x v="2"/>
  </r>
  <r>
    <x v="580"/>
    <n v="24"/>
    <x v="1"/>
    <s v="AB+"/>
    <x v="3"/>
    <d v="2020-11-08T00:00:00"/>
    <x v="579"/>
    <x v="573"/>
    <s v="UnitedHealthcare"/>
    <x v="582"/>
    <x v="303"/>
    <x v="0"/>
    <d v="2020-12-07T00:00:00"/>
    <x v="1"/>
    <x v="17"/>
    <x v="3"/>
    <n v="958.40945348816888"/>
    <n v="1"/>
    <x v="2"/>
    <x v="2"/>
  </r>
  <r>
    <x v="581"/>
    <n v="55"/>
    <x v="0"/>
    <s v="B-"/>
    <x v="1"/>
    <d v="2022-12-21T00:00:00"/>
    <x v="580"/>
    <x v="574"/>
    <s v="Aetna"/>
    <x v="583"/>
    <x v="304"/>
    <x v="2"/>
    <d v="2022-12-27T00:00:00"/>
    <x v="1"/>
    <x v="25"/>
    <x v="0"/>
    <n v="4275.2540277692833"/>
    <n v="0"/>
    <x v="2"/>
    <x v="2"/>
  </r>
  <r>
    <x v="582"/>
    <n v="61"/>
    <x v="1"/>
    <s v="O+"/>
    <x v="4"/>
    <d v="2019-06-20T00:00:00"/>
    <x v="581"/>
    <x v="575"/>
    <s v="Cigna"/>
    <x v="584"/>
    <x v="125"/>
    <x v="2"/>
    <d v="2019-07-11T00:00:00"/>
    <x v="3"/>
    <x v="16"/>
    <x v="0"/>
    <n v="125.41871897541809"/>
    <n v="2"/>
    <x v="0"/>
    <x v="2"/>
  </r>
  <r>
    <x v="583"/>
    <n v="57"/>
    <x v="0"/>
    <s v="AB-"/>
    <x v="5"/>
    <d v="2019-10-18T00:00:00"/>
    <x v="582"/>
    <x v="576"/>
    <s v="Medicare"/>
    <x v="585"/>
    <x v="289"/>
    <x v="0"/>
    <d v="2019-11-07T00:00:00"/>
    <x v="2"/>
    <x v="10"/>
    <x v="0"/>
    <n v="1810.0287411635502"/>
    <n v="1"/>
    <x v="2"/>
    <x v="0"/>
  </r>
  <r>
    <x v="584"/>
    <n v="37"/>
    <x v="0"/>
    <s v="AB-"/>
    <x v="3"/>
    <d v="2022-09-17T00:00:00"/>
    <x v="583"/>
    <x v="577"/>
    <s v="Medicare"/>
    <x v="586"/>
    <x v="109"/>
    <x v="0"/>
    <d v="2022-09-25T00:00:00"/>
    <x v="0"/>
    <x v="13"/>
    <x v="2"/>
    <n v="3467.5777369827501"/>
    <n v="1"/>
    <x v="2"/>
    <x v="2"/>
  </r>
  <r>
    <x v="585"/>
    <n v="38"/>
    <x v="0"/>
    <s v="A+"/>
    <x v="0"/>
    <d v="2023-06-17T00:00:00"/>
    <x v="584"/>
    <x v="578"/>
    <s v="Blue Cross"/>
    <x v="587"/>
    <x v="305"/>
    <x v="2"/>
    <d v="2023-07-05T00:00:00"/>
    <x v="3"/>
    <x v="23"/>
    <x v="2"/>
    <n v="607.90259489098332"/>
    <n v="1"/>
    <x v="2"/>
    <x v="1"/>
  </r>
  <r>
    <x v="586"/>
    <n v="31"/>
    <x v="0"/>
    <s v="O+"/>
    <x v="1"/>
    <d v="2022-09-27T00:00:00"/>
    <x v="585"/>
    <x v="579"/>
    <s v="Aetna"/>
    <x v="588"/>
    <x v="306"/>
    <x v="1"/>
    <d v="2022-10-05T00:00:00"/>
    <x v="4"/>
    <x v="13"/>
    <x v="1"/>
    <n v="197.56548742003875"/>
    <n v="2"/>
    <x v="0"/>
    <x v="1"/>
  </r>
  <r>
    <x v="587"/>
    <n v="84"/>
    <x v="1"/>
    <s v="O-"/>
    <x v="2"/>
    <d v="2021-08-22T00:00:00"/>
    <x v="586"/>
    <x v="580"/>
    <s v="Cigna"/>
    <x v="589"/>
    <x v="221"/>
    <x v="2"/>
    <d v="2021-09-12T00:00:00"/>
    <x v="3"/>
    <x v="16"/>
    <x v="0"/>
    <n v="210.9969408519776"/>
    <n v="2"/>
    <x v="0"/>
    <x v="2"/>
  </r>
  <r>
    <x v="588"/>
    <n v="70"/>
    <x v="0"/>
    <s v="B-"/>
    <x v="5"/>
    <d v="2020-05-22T00:00:00"/>
    <x v="587"/>
    <x v="581"/>
    <s v="Cigna"/>
    <x v="590"/>
    <x v="289"/>
    <x v="0"/>
    <d v="2020-05-29T00:00:00"/>
    <x v="0"/>
    <x v="11"/>
    <x v="0"/>
    <n v="6816.6487941891437"/>
    <n v="1"/>
    <x v="2"/>
    <x v="2"/>
  </r>
  <r>
    <x v="589"/>
    <n v="33"/>
    <x v="1"/>
    <s v="A-"/>
    <x v="4"/>
    <d v="2023-07-15T00:00:00"/>
    <x v="588"/>
    <x v="210"/>
    <s v="Medicare"/>
    <x v="591"/>
    <x v="24"/>
    <x v="1"/>
    <d v="2023-07-29T00:00:00"/>
    <x v="2"/>
    <x v="0"/>
    <x v="1"/>
    <n v="493.41893473690862"/>
    <n v="2"/>
    <x v="0"/>
    <x v="1"/>
  </r>
  <r>
    <x v="590"/>
    <n v="70"/>
    <x v="1"/>
    <s v="B+"/>
    <x v="2"/>
    <d v="2023-04-26T00:00:00"/>
    <x v="589"/>
    <x v="582"/>
    <s v="Aetna"/>
    <x v="592"/>
    <x v="252"/>
    <x v="2"/>
    <d v="2023-05-09T00:00:00"/>
    <x v="1"/>
    <x v="28"/>
    <x v="0"/>
    <n v="2901.4589214724842"/>
    <n v="2"/>
    <x v="0"/>
    <x v="0"/>
  </r>
  <r>
    <x v="591"/>
    <n v="79"/>
    <x v="0"/>
    <s v="B+"/>
    <x v="0"/>
    <d v="2020-08-16T00:00:00"/>
    <x v="590"/>
    <x v="47"/>
    <s v="UnitedHealthcare"/>
    <x v="593"/>
    <x v="179"/>
    <x v="1"/>
    <d v="2020-09-01T00:00:00"/>
    <x v="1"/>
    <x v="9"/>
    <x v="0"/>
    <n v="1261.9255835164938"/>
    <n v="3"/>
    <x v="1"/>
    <x v="1"/>
  </r>
  <r>
    <x v="592"/>
    <n v="22"/>
    <x v="1"/>
    <s v="O+"/>
    <x v="4"/>
    <d v="2019-09-27T00:00:00"/>
    <x v="591"/>
    <x v="583"/>
    <s v="Cigna"/>
    <x v="594"/>
    <x v="163"/>
    <x v="0"/>
    <d v="2019-10-18T00:00:00"/>
    <x v="1"/>
    <x v="16"/>
    <x v="3"/>
    <n v="426.53382483145953"/>
    <n v="1"/>
    <x v="2"/>
    <x v="0"/>
  </r>
  <r>
    <x v="593"/>
    <n v="69"/>
    <x v="1"/>
    <s v="A-"/>
    <x v="1"/>
    <d v="2022-10-02T00:00:00"/>
    <x v="592"/>
    <x v="584"/>
    <s v="Blue Cross"/>
    <x v="595"/>
    <x v="307"/>
    <x v="0"/>
    <d v="2022-10-30T00:00:00"/>
    <x v="2"/>
    <x v="7"/>
    <x v="0"/>
    <n v="57.919334458554999"/>
    <n v="2"/>
    <x v="0"/>
    <x v="2"/>
  </r>
  <r>
    <x v="594"/>
    <n v="59"/>
    <x v="0"/>
    <s v="B-"/>
    <x v="3"/>
    <d v="2018-12-17T00:00:00"/>
    <x v="593"/>
    <x v="585"/>
    <s v="UnitedHealthcare"/>
    <x v="596"/>
    <x v="71"/>
    <x v="0"/>
    <d v="2019-01-12T00:00:00"/>
    <x v="3"/>
    <x v="29"/>
    <x v="0"/>
    <n v="571.94720197159234"/>
    <n v="1"/>
    <x v="2"/>
    <x v="0"/>
  </r>
  <r>
    <x v="595"/>
    <n v="84"/>
    <x v="1"/>
    <s v="B-"/>
    <x v="2"/>
    <d v="2022-10-06T00:00:00"/>
    <x v="594"/>
    <x v="586"/>
    <s v="Cigna"/>
    <x v="597"/>
    <x v="73"/>
    <x v="0"/>
    <d v="2022-10-07T00:00:00"/>
    <x v="1"/>
    <x v="2"/>
    <x v="0"/>
    <n v="17325.665238130099"/>
    <n v="1"/>
    <x v="2"/>
    <x v="0"/>
  </r>
  <r>
    <x v="596"/>
    <n v="80"/>
    <x v="0"/>
    <s v="A-"/>
    <x v="3"/>
    <d v="2020-08-14T00:00:00"/>
    <x v="595"/>
    <x v="587"/>
    <s v="Cigna"/>
    <x v="598"/>
    <x v="222"/>
    <x v="1"/>
    <d v="2020-09-07T00:00:00"/>
    <x v="0"/>
    <x v="3"/>
    <x v="0"/>
    <n v="715.4667114652334"/>
    <n v="3"/>
    <x v="1"/>
    <x v="1"/>
  </r>
  <r>
    <x v="597"/>
    <n v="73"/>
    <x v="1"/>
    <s v="B+"/>
    <x v="5"/>
    <d v="2019-09-04T00:00:00"/>
    <x v="596"/>
    <x v="588"/>
    <s v="UnitedHealthcare"/>
    <x v="599"/>
    <x v="28"/>
    <x v="0"/>
    <d v="2019-09-14T00:00:00"/>
    <x v="2"/>
    <x v="14"/>
    <x v="0"/>
    <n v="172.01186557995499"/>
    <n v="2"/>
    <x v="0"/>
    <x v="1"/>
  </r>
  <r>
    <x v="598"/>
    <n v="30"/>
    <x v="0"/>
    <s v="B+"/>
    <x v="1"/>
    <d v="2021-12-22T00:00:00"/>
    <x v="597"/>
    <x v="589"/>
    <s v="Aetna"/>
    <x v="600"/>
    <x v="308"/>
    <x v="2"/>
    <d v="2021-12-30T00:00:00"/>
    <x v="3"/>
    <x v="13"/>
    <x v="1"/>
    <n v="5396.2339443240626"/>
    <n v="1"/>
    <x v="2"/>
    <x v="2"/>
  </r>
  <r>
    <x v="599"/>
    <n v="63"/>
    <x v="0"/>
    <s v="O+"/>
    <x v="3"/>
    <d v="2021-02-28T00:00:00"/>
    <x v="598"/>
    <x v="590"/>
    <s v="Cigna"/>
    <x v="601"/>
    <x v="207"/>
    <x v="2"/>
    <d v="2021-03-15T00:00:00"/>
    <x v="2"/>
    <x v="8"/>
    <x v="0"/>
    <n v="1454.3889804078201"/>
    <n v="2"/>
    <x v="0"/>
    <x v="1"/>
  </r>
  <r>
    <x v="600"/>
    <n v="68"/>
    <x v="0"/>
    <s v="AB-"/>
    <x v="0"/>
    <d v="2022-12-28T00:00:00"/>
    <x v="599"/>
    <x v="591"/>
    <s v="Blue Cross"/>
    <x v="602"/>
    <x v="106"/>
    <x v="1"/>
    <d v="2023-01-26T00:00:00"/>
    <x v="0"/>
    <x v="17"/>
    <x v="0"/>
    <n v="542.17325723289662"/>
    <n v="3"/>
    <x v="1"/>
    <x v="1"/>
  </r>
  <r>
    <x v="601"/>
    <n v="22"/>
    <x v="1"/>
    <s v="O+"/>
    <x v="2"/>
    <d v="2019-08-17T00:00:00"/>
    <x v="600"/>
    <x v="592"/>
    <s v="Blue Cross"/>
    <x v="603"/>
    <x v="259"/>
    <x v="2"/>
    <d v="2019-08-30T00:00:00"/>
    <x v="4"/>
    <x v="28"/>
    <x v="3"/>
    <n v="1995.6262269822075"/>
    <n v="1"/>
    <x v="2"/>
    <x v="1"/>
  </r>
  <r>
    <x v="602"/>
    <n v="67"/>
    <x v="0"/>
    <s v="AB-"/>
    <x v="0"/>
    <d v="2021-08-25T00:00:00"/>
    <x v="601"/>
    <x v="593"/>
    <s v="Blue Cross"/>
    <x v="604"/>
    <x v="256"/>
    <x v="2"/>
    <d v="2021-08-30T00:00:00"/>
    <x v="0"/>
    <x v="6"/>
    <x v="0"/>
    <n v="8627.456136500401"/>
    <n v="1"/>
    <x v="2"/>
    <x v="1"/>
  </r>
  <r>
    <x v="603"/>
    <n v="80"/>
    <x v="0"/>
    <s v="O-"/>
    <x v="1"/>
    <d v="2019-04-29T00:00:00"/>
    <x v="602"/>
    <x v="387"/>
    <s v="Medicare"/>
    <x v="605"/>
    <x v="55"/>
    <x v="1"/>
    <d v="2019-05-04T00:00:00"/>
    <x v="2"/>
    <x v="6"/>
    <x v="0"/>
    <n v="4096.0254732984995"/>
    <n v="2"/>
    <x v="0"/>
    <x v="1"/>
  </r>
  <r>
    <x v="604"/>
    <n v="29"/>
    <x v="0"/>
    <s v="O-"/>
    <x v="1"/>
    <d v="2022-11-08T00:00:00"/>
    <x v="603"/>
    <x v="594"/>
    <s v="Cigna"/>
    <x v="606"/>
    <x v="66"/>
    <x v="2"/>
    <d v="2022-11-17T00:00:00"/>
    <x v="1"/>
    <x v="26"/>
    <x v="1"/>
    <n v="4638.7934919977452"/>
    <n v="1"/>
    <x v="2"/>
    <x v="2"/>
  </r>
  <r>
    <x v="605"/>
    <n v="82"/>
    <x v="0"/>
    <s v="B-"/>
    <x v="1"/>
    <d v="2021-08-31T00:00:00"/>
    <x v="604"/>
    <x v="595"/>
    <s v="Blue Cross"/>
    <x v="607"/>
    <x v="309"/>
    <x v="2"/>
    <d v="2021-09-29T00:00:00"/>
    <x v="1"/>
    <x v="17"/>
    <x v="0"/>
    <n v="894.64094378993798"/>
    <n v="2"/>
    <x v="0"/>
    <x v="2"/>
  </r>
  <r>
    <x v="606"/>
    <n v="30"/>
    <x v="1"/>
    <s v="O+"/>
    <x v="0"/>
    <d v="2021-04-18T00:00:00"/>
    <x v="605"/>
    <x v="596"/>
    <s v="Medicare"/>
    <x v="608"/>
    <x v="196"/>
    <x v="1"/>
    <d v="2021-05-03T00:00:00"/>
    <x v="0"/>
    <x v="8"/>
    <x v="1"/>
    <n v="526.56069300361537"/>
    <n v="2"/>
    <x v="0"/>
    <x v="0"/>
  </r>
  <r>
    <x v="607"/>
    <n v="56"/>
    <x v="0"/>
    <s v="O-"/>
    <x v="0"/>
    <d v="2018-12-01T00:00:00"/>
    <x v="606"/>
    <x v="597"/>
    <s v="Blue Cross"/>
    <x v="609"/>
    <x v="310"/>
    <x v="1"/>
    <d v="2018-12-02T00:00:00"/>
    <x v="2"/>
    <x v="2"/>
    <x v="0"/>
    <n v="26652.026299642599"/>
    <n v="1"/>
    <x v="2"/>
    <x v="0"/>
  </r>
  <r>
    <x v="608"/>
    <n v="18"/>
    <x v="1"/>
    <s v="O-"/>
    <x v="5"/>
    <d v="2018-11-20T00:00:00"/>
    <x v="607"/>
    <x v="598"/>
    <s v="Cigna"/>
    <x v="610"/>
    <x v="74"/>
    <x v="2"/>
    <d v="2018-12-07T00:00:00"/>
    <x v="3"/>
    <x v="5"/>
    <x v="3"/>
    <n v="1350.8537074027354"/>
    <n v="1"/>
    <x v="2"/>
    <x v="1"/>
  </r>
  <r>
    <x v="609"/>
    <n v="80"/>
    <x v="0"/>
    <s v="B+"/>
    <x v="3"/>
    <d v="2022-10-30T00:00:00"/>
    <x v="608"/>
    <x v="599"/>
    <s v="Blue Cross"/>
    <x v="611"/>
    <x v="110"/>
    <x v="1"/>
    <d v="2022-11-24T00:00:00"/>
    <x v="1"/>
    <x v="19"/>
    <x v="0"/>
    <n v="1603.530076564256"/>
    <n v="3"/>
    <x v="1"/>
    <x v="2"/>
  </r>
  <r>
    <x v="610"/>
    <n v="45"/>
    <x v="0"/>
    <s v="A-"/>
    <x v="4"/>
    <d v="2020-06-18T00:00:00"/>
    <x v="609"/>
    <x v="600"/>
    <s v="Cigna"/>
    <x v="612"/>
    <x v="273"/>
    <x v="2"/>
    <d v="2020-07-18T00:00:00"/>
    <x v="0"/>
    <x v="1"/>
    <x v="2"/>
    <n v="721.43662891183999"/>
    <n v="1"/>
    <x v="2"/>
    <x v="0"/>
  </r>
  <r>
    <x v="611"/>
    <n v="81"/>
    <x v="0"/>
    <s v="AB+"/>
    <x v="1"/>
    <d v="2020-09-25T00:00:00"/>
    <x v="610"/>
    <x v="601"/>
    <s v="Cigna"/>
    <x v="613"/>
    <x v="49"/>
    <x v="0"/>
    <d v="2020-10-04T00:00:00"/>
    <x v="3"/>
    <x v="26"/>
    <x v="0"/>
    <n v="5094.1246060285885"/>
    <n v="2"/>
    <x v="0"/>
    <x v="2"/>
  </r>
  <r>
    <x v="612"/>
    <n v="83"/>
    <x v="1"/>
    <s v="A+"/>
    <x v="0"/>
    <d v="2020-02-01T00:00:00"/>
    <x v="611"/>
    <x v="602"/>
    <s v="UnitedHealthcare"/>
    <x v="614"/>
    <x v="177"/>
    <x v="1"/>
    <d v="2020-02-25T00:00:00"/>
    <x v="3"/>
    <x v="3"/>
    <x v="0"/>
    <n v="907.83117552527085"/>
    <n v="3"/>
    <x v="1"/>
    <x v="1"/>
  </r>
  <r>
    <x v="613"/>
    <n v="21"/>
    <x v="0"/>
    <s v="A-"/>
    <x v="5"/>
    <d v="2019-07-14T00:00:00"/>
    <x v="612"/>
    <x v="603"/>
    <s v="UnitedHealthcare"/>
    <x v="615"/>
    <x v="311"/>
    <x v="2"/>
    <d v="2019-07-15T00:00:00"/>
    <x v="1"/>
    <x v="2"/>
    <x v="3"/>
    <n v="1308.45051112281"/>
    <n v="0"/>
    <x v="2"/>
    <x v="2"/>
  </r>
  <r>
    <x v="614"/>
    <n v="37"/>
    <x v="1"/>
    <s v="A+"/>
    <x v="4"/>
    <d v="2022-08-12T00:00:00"/>
    <x v="613"/>
    <x v="604"/>
    <s v="Cigna"/>
    <x v="616"/>
    <x v="270"/>
    <x v="0"/>
    <d v="2022-09-08T00:00:00"/>
    <x v="2"/>
    <x v="18"/>
    <x v="2"/>
    <n v="616.8096756038334"/>
    <n v="1"/>
    <x v="2"/>
    <x v="2"/>
  </r>
  <r>
    <x v="615"/>
    <n v="41"/>
    <x v="0"/>
    <s v="AB-"/>
    <x v="5"/>
    <d v="2021-03-07T00:00:00"/>
    <x v="614"/>
    <x v="605"/>
    <s v="Medicare"/>
    <x v="617"/>
    <x v="312"/>
    <x v="1"/>
    <d v="2021-04-05T00:00:00"/>
    <x v="2"/>
    <x v="17"/>
    <x v="2"/>
    <n v="168.65354127888483"/>
    <n v="2"/>
    <x v="0"/>
    <x v="2"/>
  </r>
  <r>
    <x v="616"/>
    <n v="64"/>
    <x v="1"/>
    <s v="O-"/>
    <x v="2"/>
    <d v="2021-09-05T00:00:00"/>
    <x v="615"/>
    <x v="606"/>
    <s v="UnitedHealthcare"/>
    <x v="618"/>
    <x v="179"/>
    <x v="2"/>
    <d v="2021-09-13T00:00:00"/>
    <x v="1"/>
    <x v="13"/>
    <x v="0"/>
    <n v="459.03884230216249"/>
    <n v="2"/>
    <x v="0"/>
    <x v="0"/>
  </r>
  <r>
    <x v="617"/>
    <n v="48"/>
    <x v="0"/>
    <s v="O+"/>
    <x v="1"/>
    <d v="2022-07-02T00:00:00"/>
    <x v="616"/>
    <x v="607"/>
    <s v="Cigna"/>
    <x v="619"/>
    <x v="241"/>
    <x v="2"/>
    <d v="2022-07-25T00:00:00"/>
    <x v="2"/>
    <x v="15"/>
    <x v="2"/>
    <n v="119.74962538573782"/>
    <n v="1"/>
    <x v="2"/>
    <x v="2"/>
  </r>
  <r>
    <x v="618"/>
    <n v="29"/>
    <x v="0"/>
    <s v="A+"/>
    <x v="1"/>
    <d v="2022-03-04T00:00:00"/>
    <x v="617"/>
    <x v="608"/>
    <s v="Cigna"/>
    <x v="620"/>
    <x v="38"/>
    <x v="2"/>
    <d v="2022-03-20T00:00:00"/>
    <x v="4"/>
    <x v="9"/>
    <x v="1"/>
    <n v="460.98141734940748"/>
    <n v="1"/>
    <x v="2"/>
    <x v="1"/>
  </r>
  <r>
    <x v="619"/>
    <n v="42"/>
    <x v="1"/>
    <s v="B+"/>
    <x v="3"/>
    <d v="2018-12-21T00:00:00"/>
    <x v="618"/>
    <x v="609"/>
    <s v="Blue Cross"/>
    <x v="621"/>
    <x v="15"/>
    <x v="1"/>
    <d v="2018-12-28T00:00:00"/>
    <x v="2"/>
    <x v="11"/>
    <x v="2"/>
    <n v="2539.2162086193998"/>
    <n v="1"/>
    <x v="2"/>
    <x v="1"/>
  </r>
  <r>
    <x v="620"/>
    <n v="21"/>
    <x v="0"/>
    <s v="A+"/>
    <x v="1"/>
    <d v="2022-06-01T00:00:00"/>
    <x v="619"/>
    <x v="610"/>
    <s v="Medicare"/>
    <x v="622"/>
    <x v="80"/>
    <x v="2"/>
    <d v="2022-06-29T00:00:00"/>
    <x v="4"/>
    <x v="7"/>
    <x v="3"/>
    <n v="1350.6198121054179"/>
    <n v="1"/>
    <x v="2"/>
    <x v="2"/>
  </r>
  <r>
    <x v="621"/>
    <n v="52"/>
    <x v="1"/>
    <s v="AB+"/>
    <x v="5"/>
    <d v="2022-10-29T00:00:00"/>
    <x v="620"/>
    <x v="611"/>
    <s v="Aetna"/>
    <x v="623"/>
    <x v="143"/>
    <x v="0"/>
    <d v="2022-11-05T00:00:00"/>
    <x v="2"/>
    <x v="11"/>
    <x v="0"/>
    <n v="5046.7852579906566"/>
    <n v="0"/>
    <x v="2"/>
    <x v="2"/>
  </r>
  <r>
    <x v="622"/>
    <n v="67"/>
    <x v="1"/>
    <s v="A+"/>
    <x v="5"/>
    <d v="2020-02-24T00:00:00"/>
    <x v="621"/>
    <x v="612"/>
    <s v="Aetna"/>
    <x v="624"/>
    <x v="268"/>
    <x v="2"/>
    <d v="2020-03-18T00:00:00"/>
    <x v="1"/>
    <x v="15"/>
    <x v="0"/>
    <n v="326.74377070283259"/>
    <n v="2"/>
    <x v="0"/>
    <x v="2"/>
  </r>
  <r>
    <x v="623"/>
    <n v="51"/>
    <x v="0"/>
    <s v="AB+"/>
    <x v="1"/>
    <d v="2022-12-25T00:00:00"/>
    <x v="622"/>
    <x v="613"/>
    <s v="UnitedHealthcare"/>
    <x v="625"/>
    <x v="301"/>
    <x v="0"/>
    <d v="2022-12-30T00:00:00"/>
    <x v="2"/>
    <x v="6"/>
    <x v="0"/>
    <n v="5238.3711360916195"/>
    <n v="0"/>
    <x v="2"/>
    <x v="0"/>
  </r>
  <r>
    <x v="624"/>
    <n v="40"/>
    <x v="1"/>
    <s v="A-"/>
    <x v="0"/>
    <d v="2020-09-15T00:00:00"/>
    <x v="623"/>
    <x v="614"/>
    <s v="Medicare"/>
    <x v="626"/>
    <x v="267"/>
    <x v="1"/>
    <d v="2020-09-28T00:00:00"/>
    <x v="1"/>
    <x v="28"/>
    <x v="2"/>
    <n v="3105.279291174892"/>
    <n v="2"/>
    <x v="0"/>
    <x v="2"/>
  </r>
  <r>
    <x v="625"/>
    <n v="52"/>
    <x v="0"/>
    <s v="AB-"/>
    <x v="3"/>
    <d v="2021-10-12T00:00:00"/>
    <x v="624"/>
    <x v="615"/>
    <s v="Aetna"/>
    <x v="627"/>
    <x v="12"/>
    <x v="0"/>
    <d v="2021-10-23T00:00:00"/>
    <x v="3"/>
    <x v="27"/>
    <x v="0"/>
    <n v="1119.8547821624272"/>
    <n v="1"/>
    <x v="2"/>
    <x v="2"/>
  </r>
  <r>
    <x v="626"/>
    <n v="35"/>
    <x v="0"/>
    <s v="B+"/>
    <x v="3"/>
    <d v="2019-12-22T00:00:00"/>
    <x v="625"/>
    <x v="616"/>
    <s v="Blue Cross"/>
    <x v="628"/>
    <x v="313"/>
    <x v="0"/>
    <d v="2020-01-03T00:00:00"/>
    <x v="2"/>
    <x v="20"/>
    <x v="1"/>
    <n v="2140.2155564878335"/>
    <n v="1"/>
    <x v="2"/>
    <x v="2"/>
  </r>
  <r>
    <x v="627"/>
    <n v="27"/>
    <x v="0"/>
    <s v="A-"/>
    <x v="1"/>
    <d v="2023-07-03T00:00:00"/>
    <x v="626"/>
    <x v="617"/>
    <s v="UnitedHealthcare"/>
    <x v="629"/>
    <x v="314"/>
    <x v="0"/>
    <d v="2023-08-02T00:00:00"/>
    <x v="3"/>
    <x v="1"/>
    <x v="1"/>
    <n v="38.89237729499434"/>
    <n v="1"/>
    <x v="2"/>
    <x v="2"/>
  </r>
  <r>
    <x v="628"/>
    <n v="80"/>
    <x v="1"/>
    <s v="AB+"/>
    <x v="3"/>
    <d v="2022-11-24T00:00:00"/>
    <x v="627"/>
    <x v="618"/>
    <s v="Cigna"/>
    <x v="630"/>
    <x v="65"/>
    <x v="2"/>
    <d v="2022-12-18T00:00:00"/>
    <x v="2"/>
    <x v="3"/>
    <x v="0"/>
    <n v="1089.0478341817918"/>
    <n v="2"/>
    <x v="0"/>
    <x v="1"/>
  </r>
  <r>
    <x v="629"/>
    <n v="18"/>
    <x v="0"/>
    <s v="B-"/>
    <x v="2"/>
    <d v="2022-10-18T00:00:00"/>
    <x v="628"/>
    <x v="619"/>
    <s v="Aetna"/>
    <x v="631"/>
    <x v="197"/>
    <x v="0"/>
    <d v="2022-11-08T00:00:00"/>
    <x v="2"/>
    <x v="16"/>
    <x v="3"/>
    <n v="1452.2167153945286"/>
    <n v="1"/>
    <x v="2"/>
    <x v="2"/>
  </r>
  <r>
    <x v="630"/>
    <n v="36"/>
    <x v="1"/>
    <s v="A-"/>
    <x v="5"/>
    <d v="2020-02-01T00:00:00"/>
    <x v="629"/>
    <x v="620"/>
    <s v="Blue Cross"/>
    <x v="632"/>
    <x v="185"/>
    <x v="2"/>
    <d v="2020-02-22T00:00:00"/>
    <x v="1"/>
    <x v="16"/>
    <x v="2"/>
    <n v="1085.9941772450143"/>
    <n v="1"/>
    <x v="2"/>
    <x v="2"/>
  </r>
  <r>
    <x v="631"/>
    <n v="23"/>
    <x v="0"/>
    <s v="AB-"/>
    <x v="3"/>
    <d v="2019-05-07T00:00:00"/>
    <x v="630"/>
    <x v="621"/>
    <s v="UnitedHealthcare"/>
    <x v="633"/>
    <x v="211"/>
    <x v="0"/>
    <d v="2019-05-13T00:00:00"/>
    <x v="1"/>
    <x v="25"/>
    <x v="3"/>
    <n v="8211.6787512211176"/>
    <n v="0"/>
    <x v="2"/>
    <x v="2"/>
  </r>
  <r>
    <x v="632"/>
    <n v="65"/>
    <x v="1"/>
    <s v="B+"/>
    <x v="3"/>
    <d v="2020-03-26T00:00:00"/>
    <x v="631"/>
    <x v="622"/>
    <s v="Medicare"/>
    <x v="634"/>
    <x v="126"/>
    <x v="2"/>
    <d v="2020-04-03T00:00:00"/>
    <x v="1"/>
    <x v="13"/>
    <x v="0"/>
    <n v="607.2728100759"/>
    <n v="2"/>
    <x v="0"/>
    <x v="2"/>
  </r>
  <r>
    <x v="633"/>
    <n v="72"/>
    <x v="1"/>
    <s v="AB-"/>
    <x v="5"/>
    <d v="2019-03-09T00:00:00"/>
    <x v="632"/>
    <x v="623"/>
    <s v="UnitedHealthcare"/>
    <x v="635"/>
    <x v="315"/>
    <x v="0"/>
    <d v="2019-03-16T00:00:00"/>
    <x v="2"/>
    <x v="11"/>
    <x v="0"/>
    <n v="1317.3671808015729"/>
    <n v="1"/>
    <x v="2"/>
    <x v="2"/>
  </r>
  <r>
    <x v="634"/>
    <n v="46"/>
    <x v="0"/>
    <s v="B-"/>
    <x v="0"/>
    <d v="2021-06-06T00:00:00"/>
    <x v="633"/>
    <x v="624"/>
    <s v="Blue Cross"/>
    <x v="636"/>
    <x v="148"/>
    <x v="1"/>
    <d v="2021-06-24T00:00:00"/>
    <x v="2"/>
    <x v="23"/>
    <x v="2"/>
    <n v="404.29990885479282"/>
    <n v="2"/>
    <x v="0"/>
    <x v="2"/>
  </r>
  <r>
    <x v="635"/>
    <n v="68"/>
    <x v="1"/>
    <s v="AB-"/>
    <x v="5"/>
    <d v="2023-03-29T00:00:00"/>
    <x v="634"/>
    <x v="625"/>
    <s v="Medicare"/>
    <x v="637"/>
    <x v="52"/>
    <x v="1"/>
    <d v="2023-04-26T00:00:00"/>
    <x v="3"/>
    <x v="7"/>
    <x v="0"/>
    <n v="1651.1333039341177"/>
    <n v="3"/>
    <x v="1"/>
    <x v="1"/>
  </r>
  <r>
    <x v="636"/>
    <n v="59"/>
    <x v="0"/>
    <s v="O-"/>
    <x v="4"/>
    <d v="2019-10-16T00:00:00"/>
    <x v="635"/>
    <x v="626"/>
    <s v="Blue Cross"/>
    <x v="638"/>
    <x v="236"/>
    <x v="0"/>
    <d v="2019-11-15T00:00:00"/>
    <x v="3"/>
    <x v="1"/>
    <x v="0"/>
    <n v="138.661722508259"/>
    <n v="1"/>
    <x v="2"/>
    <x v="0"/>
  </r>
  <r>
    <x v="637"/>
    <n v="77"/>
    <x v="0"/>
    <s v="O-"/>
    <x v="5"/>
    <d v="2022-02-27T00:00:00"/>
    <x v="636"/>
    <x v="627"/>
    <s v="Cigna"/>
    <x v="639"/>
    <x v="287"/>
    <x v="1"/>
    <d v="2022-03-23T00:00:00"/>
    <x v="4"/>
    <x v="3"/>
    <x v="0"/>
    <n v="1625.3454534069499"/>
    <n v="3"/>
    <x v="1"/>
    <x v="2"/>
  </r>
  <r>
    <x v="638"/>
    <n v="27"/>
    <x v="1"/>
    <s v="AB+"/>
    <x v="0"/>
    <d v="2020-06-13T00:00:00"/>
    <x v="637"/>
    <x v="628"/>
    <s v="Cigna"/>
    <x v="640"/>
    <x v="124"/>
    <x v="1"/>
    <d v="2020-06-24T00:00:00"/>
    <x v="3"/>
    <x v="27"/>
    <x v="1"/>
    <n v="532.69393965254903"/>
    <n v="2"/>
    <x v="0"/>
    <x v="2"/>
  </r>
  <r>
    <x v="639"/>
    <n v="84"/>
    <x v="0"/>
    <s v="AB-"/>
    <x v="5"/>
    <d v="2018-11-07T00:00:00"/>
    <x v="638"/>
    <x v="629"/>
    <s v="Cigna"/>
    <x v="641"/>
    <x v="279"/>
    <x v="1"/>
    <d v="2018-11-17T00:00:00"/>
    <x v="1"/>
    <x v="14"/>
    <x v="0"/>
    <n v="1150.4243525500001"/>
    <n v="3"/>
    <x v="1"/>
    <x v="2"/>
  </r>
  <r>
    <x v="558"/>
    <n v="59"/>
    <x v="1"/>
    <s v="B-"/>
    <x v="3"/>
    <d v="2022-06-17T00:00:00"/>
    <x v="639"/>
    <x v="630"/>
    <s v="UnitedHealthcare"/>
    <x v="642"/>
    <x v="288"/>
    <x v="0"/>
    <d v="2022-07-12T00:00:00"/>
    <x v="1"/>
    <x v="19"/>
    <x v="0"/>
    <n v="1188.4579395421281"/>
    <n v="1"/>
    <x v="2"/>
    <x v="2"/>
  </r>
  <r>
    <x v="640"/>
    <n v="70"/>
    <x v="0"/>
    <s v="O+"/>
    <x v="0"/>
    <d v="2022-07-11T00:00:00"/>
    <x v="640"/>
    <x v="631"/>
    <s v="UnitedHealthcare"/>
    <x v="643"/>
    <x v="75"/>
    <x v="2"/>
    <d v="2022-07-15T00:00:00"/>
    <x v="1"/>
    <x v="24"/>
    <x v="0"/>
    <n v="3194.8547667937751"/>
    <n v="1"/>
    <x v="2"/>
    <x v="1"/>
  </r>
  <r>
    <x v="641"/>
    <n v="37"/>
    <x v="0"/>
    <s v="A-"/>
    <x v="4"/>
    <d v="2021-07-14T00:00:00"/>
    <x v="641"/>
    <x v="632"/>
    <s v="Aetna"/>
    <x v="644"/>
    <x v="108"/>
    <x v="0"/>
    <d v="2021-07-24T00:00:00"/>
    <x v="4"/>
    <x v="14"/>
    <x v="2"/>
    <n v="3703.1667951122399"/>
    <n v="1"/>
    <x v="2"/>
    <x v="1"/>
  </r>
  <r>
    <x v="642"/>
    <n v="76"/>
    <x v="1"/>
    <s v="AB-"/>
    <x v="5"/>
    <d v="2019-03-22T00:00:00"/>
    <x v="642"/>
    <x v="633"/>
    <s v="UnitedHealthcare"/>
    <x v="645"/>
    <x v="186"/>
    <x v="0"/>
    <d v="2019-04-12T00:00:00"/>
    <x v="1"/>
    <x v="16"/>
    <x v="0"/>
    <n v="1680.790828451524"/>
    <n v="2"/>
    <x v="0"/>
    <x v="0"/>
  </r>
  <r>
    <x v="643"/>
    <n v="62"/>
    <x v="0"/>
    <s v="A-"/>
    <x v="4"/>
    <d v="2020-11-29T00:00:00"/>
    <x v="643"/>
    <x v="634"/>
    <s v="Aetna"/>
    <x v="646"/>
    <x v="173"/>
    <x v="2"/>
    <d v="2020-12-11T00:00:00"/>
    <x v="0"/>
    <x v="20"/>
    <x v="0"/>
    <n v="1104.3275556607916"/>
    <n v="2"/>
    <x v="0"/>
    <x v="1"/>
  </r>
  <r>
    <x v="644"/>
    <n v="41"/>
    <x v="0"/>
    <s v="O-"/>
    <x v="4"/>
    <d v="2019-06-18T00:00:00"/>
    <x v="644"/>
    <x v="635"/>
    <s v="Cigna"/>
    <x v="647"/>
    <x v="70"/>
    <x v="0"/>
    <d v="2019-07-14T00:00:00"/>
    <x v="3"/>
    <x v="29"/>
    <x v="2"/>
    <n v="399.95543966791536"/>
    <n v="1"/>
    <x v="2"/>
    <x v="2"/>
  </r>
  <r>
    <x v="645"/>
    <n v="48"/>
    <x v="1"/>
    <s v="AB+"/>
    <x v="2"/>
    <d v="2018-11-21T00:00:00"/>
    <x v="645"/>
    <x v="636"/>
    <s v="Cigna"/>
    <x v="648"/>
    <x v="67"/>
    <x v="1"/>
    <d v="2018-12-17T00:00:00"/>
    <x v="3"/>
    <x v="29"/>
    <x v="2"/>
    <n v="1377.8568147450499"/>
    <n v="2"/>
    <x v="0"/>
    <x v="2"/>
  </r>
  <r>
    <x v="646"/>
    <n v="69"/>
    <x v="1"/>
    <s v="B+"/>
    <x v="3"/>
    <d v="2021-10-29T00:00:00"/>
    <x v="646"/>
    <x v="637"/>
    <s v="Aetna"/>
    <x v="649"/>
    <x v="7"/>
    <x v="1"/>
    <d v="2021-11-04T00:00:00"/>
    <x v="0"/>
    <x v="25"/>
    <x v="0"/>
    <n v="4274.4971282974666"/>
    <n v="2"/>
    <x v="0"/>
    <x v="1"/>
  </r>
  <r>
    <x v="647"/>
    <n v="74"/>
    <x v="1"/>
    <s v="AB+"/>
    <x v="3"/>
    <d v="2023-08-11T00:00:00"/>
    <x v="647"/>
    <x v="638"/>
    <s v="Cigna"/>
    <x v="650"/>
    <x v="160"/>
    <x v="1"/>
    <d v="2023-08-30T00:00:00"/>
    <x v="2"/>
    <x v="12"/>
    <x v="0"/>
    <n v="2041.977376878963"/>
    <n v="3"/>
    <x v="1"/>
    <x v="0"/>
  </r>
  <r>
    <x v="648"/>
    <n v="54"/>
    <x v="1"/>
    <s v="O-"/>
    <x v="1"/>
    <d v="2022-09-23T00:00:00"/>
    <x v="648"/>
    <x v="639"/>
    <s v="Medicare"/>
    <x v="651"/>
    <x v="136"/>
    <x v="1"/>
    <d v="2022-09-29T00:00:00"/>
    <x v="2"/>
    <x v="25"/>
    <x v="0"/>
    <n v="6549.7189965111329"/>
    <n v="1"/>
    <x v="2"/>
    <x v="1"/>
  </r>
  <r>
    <x v="649"/>
    <n v="29"/>
    <x v="0"/>
    <s v="B-"/>
    <x v="0"/>
    <d v="2022-01-31T00:00:00"/>
    <x v="649"/>
    <x v="379"/>
    <s v="Aetna"/>
    <x v="652"/>
    <x v="316"/>
    <x v="2"/>
    <d v="2022-02-21T00:00:00"/>
    <x v="2"/>
    <x v="16"/>
    <x v="1"/>
    <n v="662.23187959302857"/>
    <n v="1"/>
    <x v="2"/>
    <x v="2"/>
  </r>
  <r>
    <x v="650"/>
    <n v="50"/>
    <x v="0"/>
    <s v="A-"/>
    <x v="5"/>
    <d v="2018-12-05T00:00:00"/>
    <x v="650"/>
    <x v="640"/>
    <s v="Blue Cross"/>
    <x v="653"/>
    <x v="9"/>
    <x v="2"/>
    <d v="2018-12-12T00:00:00"/>
    <x v="2"/>
    <x v="11"/>
    <x v="2"/>
    <n v="462.90141759844715"/>
    <n v="0"/>
    <x v="2"/>
    <x v="0"/>
  </r>
  <r>
    <x v="651"/>
    <n v="67"/>
    <x v="1"/>
    <s v="B+"/>
    <x v="2"/>
    <d v="2020-11-12T00:00:00"/>
    <x v="651"/>
    <x v="641"/>
    <s v="UnitedHealthcare"/>
    <x v="654"/>
    <x v="290"/>
    <x v="1"/>
    <d v="2020-12-11T00:00:00"/>
    <x v="1"/>
    <x v="17"/>
    <x v="0"/>
    <n v="651.39999979111383"/>
    <n v="3"/>
    <x v="1"/>
    <x v="0"/>
  </r>
  <r>
    <x v="652"/>
    <n v="65"/>
    <x v="1"/>
    <s v="B+"/>
    <x v="0"/>
    <d v="2021-10-21T00:00:00"/>
    <x v="652"/>
    <x v="642"/>
    <s v="UnitedHealthcare"/>
    <x v="655"/>
    <x v="305"/>
    <x v="2"/>
    <d v="2021-11-14T00:00:00"/>
    <x v="4"/>
    <x v="3"/>
    <x v="0"/>
    <n v="76.373608419045425"/>
    <n v="2"/>
    <x v="0"/>
    <x v="2"/>
  </r>
  <r>
    <x v="653"/>
    <n v="66"/>
    <x v="1"/>
    <s v="B-"/>
    <x v="5"/>
    <d v="2021-10-10T00:00:00"/>
    <x v="653"/>
    <x v="643"/>
    <s v="Blue Cross"/>
    <x v="656"/>
    <x v="114"/>
    <x v="0"/>
    <d v="2021-10-14T00:00:00"/>
    <x v="3"/>
    <x v="24"/>
    <x v="0"/>
    <n v="2445.3069692877898"/>
    <n v="1"/>
    <x v="2"/>
    <x v="2"/>
  </r>
  <r>
    <x v="654"/>
    <n v="83"/>
    <x v="0"/>
    <s v="B-"/>
    <x v="3"/>
    <d v="2020-08-26T00:00:00"/>
    <x v="654"/>
    <x v="644"/>
    <s v="Aetna"/>
    <x v="657"/>
    <x v="179"/>
    <x v="0"/>
    <d v="2020-09-21T00:00:00"/>
    <x v="3"/>
    <x v="29"/>
    <x v="0"/>
    <n v="134.03527995921615"/>
    <n v="2"/>
    <x v="0"/>
    <x v="1"/>
  </r>
  <r>
    <x v="655"/>
    <n v="26"/>
    <x v="1"/>
    <s v="O-"/>
    <x v="0"/>
    <d v="2021-07-07T00:00:00"/>
    <x v="655"/>
    <x v="645"/>
    <s v="Blue Cross"/>
    <x v="658"/>
    <x v="58"/>
    <x v="0"/>
    <d v="2021-07-21T00:00:00"/>
    <x v="3"/>
    <x v="0"/>
    <x v="1"/>
    <n v="2022.8339692471857"/>
    <n v="1"/>
    <x v="2"/>
    <x v="1"/>
  </r>
  <r>
    <x v="656"/>
    <n v="82"/>
    <x v="0"/>
    <s v="O-"/>
    <x v="0"/>
    <d v="2021-08-19T00:00:00"/>
    <x v="656"/>
    <x v="646"/>
    <s v="Cigna"/>
    <x v="659"/>
    <x v="213"/>
    <x v="1"/>
    <d v="2021-08-22T00:00:00"/>
    <x v="4"/>
    <x v="4"/>
    <x v="0"/>
    <n v="7568.7224995820334"/>
    <n v="2"/>
    <x v="0"/>
    <x v="2"/>
  </r>
  <r>
    <x v="657"/>
    <n v="67"/>
    <x v="0"/>
    <s v="O+"/>
    <x v="4"/>
    <d v="2020-01-11T00:00:00"/>
    <x v="477"/>
    <x v="647"/>
    <s v="Cigna"/>
    <x v="660"/>
    <x v="154"/>
    <x v="1"/>
    <d v="2020-01-17T00:00:00"/>
    <x v="1"/>
    <x v="25"/>
    <x v="0"/>
    <n v="1490.2449197762116"/>
    <n v="2"/>
    <x v="0"/>
    <x v="2"/>
  </r>
  <r>
    <x v="658"/>
    <n v="46"/>
    <x v="0"/>
    <s v="O+"/>
    <x v="5"/>
    <d v="2020-08-23T00:00:00"/>
    <x v="657"/>
    <x v="648"/>
    <s v="Blue Cross"/>
    <x v="661"/>
    <x v="64"/>
    <x v="2"/>
    <d v="2020-09-12T00:00:00"/>
    <x v="1"/>
    <x v="10"/>
    <x v="2"/>
    <n v="326.85734720887251"/>
    <n v="1"/>
    <x v="2"/>
    <x v="0"/>
  </r>
  <r>
    <x v="659"/>
    <n v="45"/>
    <x v="0"/>
    <s v="B-"/>
    <x v="5"/>
    <d v="2021-01-04T00:00:00"/>
    <x v="658"/>
    <x v="649"/>
    <s v="UnitedHealthcare"/>
    <x v="662"/>
    <x v="179"/>
    <x v="1"/>
    <d v="2021-01-15T00:00:00"/>
    <x v="3"/>
    <x v="27"/>
    <x v="2"/>
    <n v="189.99284516923817"/>
    <n v="2"/>
    <x v="0"/>
    <x v="0"/>
  </r>
  <r>
    <x v="660"/>
    <n v="56"/>
    <x v="1"/>
    <s v="B+"/>
    <x v="3"/>
    <d v="2021-06-25T00:00:00"/>
    <x v="659"/>
    <x v="650"/>
    <s v="Medicare"/>
    <x v="663"/>
    <x v="129"/>
    <x v="0"/>
    <d v="2021-07-22T00:00:00"/>
    <x v="0"/>
    <x v="18"/>
    <x v="0"/>
    <n v="251.37036624183779"/>
    <n v="1"/>
    <x v="2"/>
    <x v="0"/>
  </r>
  <r>
    <x v="661"/>
    <n v="71"/>
    <x v="1"/>
    <s v="AB+"/>
    <x v="3"/>
    <d v="2020-07-28T00:00:00"/>
    <x v="660"/>
    <x v="651"/>
    <s v="UnitedHealthcare"/>
    <x v="664"/>
    <x v="113"/>
    <x v="1"/>
    <d v="2020-08-11T00:00:00"/>
    <x v="2"/>
    <x v="0"/>
    <x v="0"/>
    <n v="509.64917548103642"/>
    <n v="3"/>
    <x v="1"/>
    <x v="1"/>
  </r>
  <r>
    <x v="662"/>
    <n v="77"/>
    <x v="1"/>
    <s v="AB+"/>
    <x v="0"/>
    <d v="2019-06-01T00:00:00"/>
    <x v="661"/>
    <x v="652"/>
    <s v="Cigna"/>
    <x v="665"/>
    <x v="222"/>
    <x v="0"/>
    <d v="2019-06-15T00:00:00"/>
    <x v="0"/>
    <x v="0"/>
    <x v="0"/>
    <n v="2785.1622979572426"/>
    <n v="2"/>
    <x v="0"/>
    <x v="1"/>
  </r>
  <r>
    <x v="663"/>
    <n v="48"/>
    <x v="0"/>
    <s v="A+"/>
    <x v="1"/>
    <d v="2019-05-01T00:00:00"/>
    <x v="662"/>
    <x v="653"/>
    <s v="Medicare"/>
    <x v="666"/>
    <x v="210"/>
    <x v="0"/>
    <d v="2019-05-04T00:00:00"/>
    <x v="2"/>
    <x v="4"/>
    <x v="2"/>
    <n v="8113.9208238871661"/>
    <n v="0"/>
    <x v="2"/>
    <x v="1"/>
  </r>
  <r>
    <x v="664"/>
    <n v="36"/>
    <x v="1"/>
    <s v="O-"/>
    <x v="2"/>
    <d v="2022-10-24T00:00:00"/>
    <x v="663"/>
    <x v="654"/>
    <s v="Blue Cross"/>
    <x v="667"/>
    <x v="317"/>
    <x v="1"/>
    <d v="2022-10-27T00:00:00"/>
    <x v="0"/>
    <x v="4"/>
    <x v="2"/>
    <n v="12799.211171140967"/>
    <n v="1"/>
    <x v="2"/>
    <x v="1"/>
  </r>
  <r>
    <x v="665"/>
    <n v="69"/>
    <x v="1"/>
    <s v="B+"/>
    <x v="2"/>
    <d v="2020-10-31T00:00:00"/>
    <x v="664"/>
    <x v="655"/>
    <s v="Aetna"/>
    <x v="668"/>
    <x v="195"/>
    <x v="1"/>
    <d v="2020-11-11T00:00:00"/>
    <x v="1"/>
    <x v="27"/>
    <x v="0"/>
    <n v="1801.3652671609182"/>
    <n v="3"/>
    <x v="1"/>
    <x v="0"/>
  </r>
  <r>
    <x v="666"/>
    <n v="43"/>
    <x v="0"/>
    <s v="O-"/>
    <x v="5"/>
    <d v="2021-10-23T00:00:00"/>
    <x v="665"/>
    <x v="656"/>
    <s v="Blue Cross"/>
    <x v="669"/>
    <x v="318"/>
    <x v="2"/>
    <d v="2021-11-10T00:00:00"/>
    <x v="2"/>
    <x v="23"/>
    <x v="2"/>
    <n v="2430.5646297761614"/>
    <n v="1"/>
    <x v="2"/>
    <x v="0"/>
  </r>
  <r>
    <x v="667"/>
    <n v="60"/>
    <x v="0"/>
    <s v="AB+"/>
    <x v="0"/>
    <d v="2022-05-05T00:00:00"/>
    <x v="666"/>
    <x v="657"/>
    <s v="Blue Cross"/>
    <x v="670"/>
    <x v="319"/>
    <x v="0"/>
    <d v="2022-05-25T00:00:00"/>
    <x v="3"/>
    <x v="10"/>
    <x v="0"/>
    <n v="1614.4486622345698"/>
    <n v="1"/>
    <x v="2"/>
    <x v="0"/>
  </r>
  <r>
    <x v="668"/>
    <n v="74"/>
    <x v="1"/>
    <s v="B+"/>
    <x v="4"/>
    <d v="2020-11-20T00:00:00"/>
    <x v="667"/>
    <x v="658"/>
    <s v="Cigna"/>
    <x v="671"/>
    <x v="156"/>
    <x v="1"/>
    <d v="2020-12-12T00:00:00"/>
    <x v="4"/>
    <x v="21"/>
    <x v="0"/>
    <n v="954.80156578987271"/>
    <n v="3"/>
    <x v="1"/>
    <x v="1"/>
  </r>
  <r>
    <x v="669"/>
    <n v="40"/>
    <x v="0"/>
    <s v="O-"/>
    <x v="5"/>
    <d v="2019-06-16T00:00:00"/>
    <x v="668"/>
    <x v="659"/>
    <s v="UnitedHealthcare"/>
    <x v="672"/>
    <x v="270"/>
    <x v="2"/>
    <d v="2019-07-05T00:00:00"/>
    <x v="2"/>
    <x v="12"/>
    <x v="2"/>
    <n v="1834.5119610598367"/>
    <n v="1"/>
    <x v="2"/>
    <x v="1"/>
  </r>
  <r>
    <x v="670"/>
    <n v="45"/>
    <x v="1"/>
    <s v="AB+"/>
    <x v="4"/>
    <d v="2022-08-06T00:00:00"/>
    <x v="669"/>
    <x v="660"/>
    <s v="Cigna"/>
    <x v="673"/>
    <x v="194"/>
    <x v="2"/>
    <d v="2022-09-04T00:00:00"/>
    <x v="2"/>
    <x v="17"/>
    <x v="2"/>
    <n v="914.15959679005869"/>
    <n v="1"/>
    <x v="2"/>
    <x v="0"/>
  </r>
  <r>
    <x v="671"/>
    <n v="80"/>
    <x v="0"/>
    <s v="B+"/>
    <x v="5"/>
    <d v="2021-07-07T00:00:00"/>
    <x v="670"/>
    <x v="661"/>
    <s v="Blue Cross"/>
    <x v="674"/>
    <x v="306"/>
    <x v="0"/>
    <d v="2021-07-08T00:00:00"/>
    <x v="1"/>
    <x v="2"/>
    <x v="0"/>
    <n v="12042.408939254799"/>
    <n v="1"/>
    <x v="2"/>
    <x v="0"/>
  </r>
  <r>
    <x v="672"/>
    <n v="23"/>
    <x v="1"/>
    <s v="B+"/>
    <x v="4"/>
    <d v="2020-04-04T00:00:00"/>
    <x v="671"/>
    <x v="662"/>
    <s v="UnitedHealthcare"/>
    <x v="675"/>
    <x v="320"/>
    <x v="2"/>
    <d v="2020-04-28T00:00:00"/>
    <x v="3"/>
    <x v="3"/>
    <x v="3"/>
    <n v="1717.3615384267416"/>
    <n v="1"/>
    <x v="2"/>
    <x v="2"/>
  </r>
  <r>
    <x v="673"/>
    <n v="36"/>
    <x v="0"/>
    <s v="A-"/>
    <x v="1"/>
    <d v="2019-06-07T00:00:00"/>
    <x v="672"/>
    <x v="663"/>
    <s v="Blue Cross"/>
    <x v="676"/>
    <x v="65"/>
    <x v="2"/>
    <d v="2019-06-11T00:00:00"/>
    <x v="0"/>
    <x v="24"/>
    <x v="2"/>
    <n v="1688.1040927404849"/>
    <n v="0"/>
    <x v="2"/>
    <x v="1"/>
  </r>
  <r>
    <x v="674"/>
    <n v="29"/>
    <x v="0"/>
    <s v="O-"/>
    <x v="2"/>
    <d v="2023-03-09T00:00:00"/>
    <x v="673"/>
    <x v="664"/>
    <s v="Medicare"/>
    <x v="677"/>
    <x v="218"/>
    <x v="1"/>
    <d v="2023-03-22T00:00:00"/>
    <x v="4"/>
    <x v="28"/>
    <x v="1"/>
    <n v="1912.7036655465308"/>
    <n v="2"/>
    <x v="0"/>
    <x v="0"/>
  </r>
  <r>
    <x v="675"/>
    <n v="75"/>
    <x v="1"/>
    <s v="A-"/>
    <x v="4"/>
    <d v="2021-06-01T00:00:00"/>
    <x v="674"/>
    <x v="665"/>
    <s v="Cigna"/>
    <x v="678"/>
    <x v="277"/>
    <x v="0"/>
    <d v="2021-06-29T00:00:00"/>
    <x v="4"/>
    <x v="7"/>
    <x v="0"/>
    <n v="1588.6034337956607"/>
    <n v="2"/>
    <x v="0"/>
    <x v="1"/>
  </r>
  <r>
    <x v="676"/>
    <n v="78"/>
    <x v="1"/>
    <s v="B+"/>
    <x v="0"/>
    <d v="2020-03-05T00:00:00"/>
    <x v="675"/>
    <x v="666"/>
    <s v="Cigna"/>
    <x v="679"/>
    <x v="87"/>
    <x v="2"/>
    <d v="2020-03-18T00:00:00"/>
    <x v="0"/>
    <x v="28"/>
    <x v="0"/>
    <n v="2746.100886850269"/>
    <n v="2"/>
    <x v="0"/>
    <x v="1"/>
  </r>
  <r>
    <x v="677"/>
    <n v="39"/>
    <x v="0"/>
    <s v="O-"/>
    <x v="5"/>
    <d v="2020-10-03T00:00:00"/>
    <x v="676"/>
    <x v="667"/>
    <s v="Blue Cross"/>
    <x v="680"/>
    <x v="282"/>
    <x v="1"/>
    <d v="2020-10-18T00:00:00"/>
    <x v="0"/>
    <x v="8"/>
    <x v="2"/>
    <n v="1555.1761809167333"/>
    <n v="2"/>
    <x v="0"/>
    <x v="1"/>
  </r>
  <r>
    <x v="678"/>
    <n v="69"/>
    <x v="0"/>
    <s v="O+"/>
    <x v="1"/>
    <d v="2023-01-15T00:00:00"/>
    <x v="677"/>
    <x v="668"/>
    <s v="Medicare"/>
    <x v="681"/>
    <x v="64"/>
    <x v="1"/>
    <d v="2023-01-23T00:00:00"/>
    <x v="2"/>
    <x v="13"/>
    <x v="0"/>
    <n v="6061.0222609812499"/>
    <n v="3"/>
    <x v="1"/>
    <x v="2"/>
  </r>
  <r>
    <x v="679"/>
    <n v="43"/>
    <x v="0"/>
    <s v="AB+"/>
    <x v="5"/>
    <d v="2021-02-10T00:00:00"/>
    <x v="678"/>
    <x v="669"/>
    <s v="Cigna"/>
    <x v="682"/>
    <x v="15"/>
    <x v="1"/>
    <d v="2021-03-09T00:00:00"/>
    <x v="0"/>
    <x v="18"/>
    <x v="2"/>
    <n v="1635.1034646719297"/>
    <n v="2"/>
    <x v="0"/>
    <x v="1"/>
  </r>
  <r>
    <x v="680"/>
    <n v="79"/>
    <x v="1"/>
    <s v="A+"/>
    <x v="4"/>
    <d v="2023-02-19T00:00:00"/>
    <x v="679"/>
    <x v="670"/>
    <s v="Cigna"/>
    <x v="683"/>
    <x v="72"/>
    <x v="1"/>
    <d v="2023-03-06T00:00:00"/>
    <x v="2"/>
    <x v="8"/>
    <x v="0"/>
    <n v="2913.2728928139668"/>
    <n v="3"/>
    <x v="1"/>
    <x v="2"/>
  </r>
  <r>
    <x v="681"/>
    <n v="79"/>
    <x v="0"/>
    <s v="A+"/>
    <x v="1"/>
    <d v="2019-12-04T00:00:00"/>
    <x v="680"/>
    <x v="671"/>
    <s v="Cigna"/>
    <x v="684"/>
    <x v="18"/>
    <x v="0"/>
    <d v="2019-12-12T00:00:00"/>
    <x v="2"/>
    <x v="13"/>
    <x v="0"/>
    <n v="4321.7002657991252"/>
    <n v="2"/>
    <x v="0"/>
    <x v="2"/>
  </r>
  <r>
    <x v="682"/>
    <n v="45"/>
    <x v="0"/>
    <s v="O+"/>
    <x v="3"/>
    <d v="2019-09-13T00:00:00"/>
    <x v="681"/>
    <x v="672"/>
    <s v="Blue Cross"/>
    <x v="685"/>
    <x v="71"/>
    <x v="1"/>
    <d v="2019-09-20T00:00:00"/>
    <x v="4"/>
    <x v="11"/>
    <x v="2"/>
    <n v="3675.1855553298287"/>
    <n v="1"/>
    <x v="2"/>
    <x v="0"/>
  </r>
  <r>
    <x v="683"/>
    <n v="81"/>
    <x v="1"/>
    <s v="O+"/>
    <x v="5"/>
    <d v="2023-03-23T00:00:00"/>
    <x v="682"/>
    <x v="673"/>
    <s v="Cigna"/>
    <x v="686"/>
    <x v="321"/>
    <x v="1"/>
    <d v="2023-04-18T00:00:00"/>
    <x v="4"/>
    <x v="29"/>
    <x v="0"/>
    <n v="1105.8204782314231"/>
    <n v="3"/>
    <x v="1"/>
    <x v="1"/>
  </r>
  <r>
    <x v="684"/>
    <n v="52"/>
    <x v="1"/>
    <s v="AB-"/>
    <x v="0"/>
    <d v="2022-09-27T00:00:00"/>
    <x v="683"/>
    <x v="80"/>
    <s v="Aetna"/>
    <x v="687"/>
    <x v="83"/>
    <x v="0"/>
    <d v="2022-10-27T00:00:00"/>
    <x v="3"/>
    <x v="1"/>
    <x v="0"/>
    <n v="885.13272709907335"/>
    <n v="1"/>
    <x v="2"/>
    <x v="2"/>
  </r>
  <r>
    <x v="685"/>
    <n v="63"/>
    <x v="1"/>
    <s v="A+"/>
    <x v="1"/>
    <d v="2019-08-02T00:00:00"/>
    <x v="684"/>
    <x v="674"/>
    <s v="Medicare"/>
    <x v="688"/>
    <x v="273"/>
    <x v="1"/>
    <d v="2019-08-25T00:00:00"/>
    <x v="4"/>
    <x v="15"/>
    <x v="0"/>
    <n v="1510.0100513571392"/>
    <n v="3"/>
    <x v="1"/>
    <x v="0"/>
  </r>
  <r>
    <x v="686"/>
    <n v="30"/>
    <x v="1"/>
    <s v="B+"/>
    <x v="1"/>
    <d v="2020-06-22T00:00:00"/>
    <x v="685"/>
    <x v="675"/>
    <s v="Blue Cross"/>
    <x v="689"/>
    <x v="9"/>
    <x v="0"/>
    <d v="2020-07-13T00:00:00"/>
    <x v="3"/>
    <x v="16"/>
    <x v="1"/>
    <n v="1598.2456601639428"/>
    <n v="1"/>
    <x v="2"/>
    <x v="0"/>
  </r>
  <r>
    <x v="687"/>
    <n v="79"/>
    <x v="0"/>
    <s v="O-"/>
    <x v="3"/>
    <d v="2021-03-28T00:00:00"/>
    <x v="686"/>
    <x v="676"/>
    <s v="Cigna"/>
    <x v="690"/>
    <x v="275"/>
    <x v="0"/>
    <d v="2021-04-13T00:00:00"/>
    <x v="2"/>
    <x v="9"/>
    <x v="0"/>
    <n v="2530.1788074888623"/>
    <n v="2"/>
    <x v="0"/>
    <x v="0"/>
  </r>
  <r>
    <x v="688"/>
    <n v="74"/>
    <x v="0"/>
    <s v="A+"/>
    <x v="2"/>
    <d v="2020-08-21T00:00:00"/>
    <x v="687"/>
    <x v="458"/>
    <s v="Blue Cross"/>
    <x v="691"/>
    <x v="250"/>
    <x v="0"/>
    <d v="2020-08-31T00:00:00"/>
    <x v="3"/>
    <x v="14"/>
    <x v="0"/>
    <n v="1010.0077988372899"/>
    <n v="2"/>
    <x v="0"/>
    <x v="1"/>
  </r>
  <r>
    <x v="689"/>
    <n v="20"/>
    <x v="1"/>
    <s v="O-"/>
    <x v="5"/>
    <d v="2023-01-29T00:00:00"/>
    <x v="688"/>
    <x v="677"/>
    <s v="Blue Cross"/>
    <x v="692"/>
    <x v="166"/>
    <x v="2"/>
    <d v="2023-02-02T00:00:00"/>
    <x v="3"/>
    <x v="24"/>
    <x v="3"/>
    <n v="599.31084319960246"/>
    <n v="0"/>
    <x v="2"/>
    <x v="1"/>
  </r>
  <r>
    <x v="690"/>
    <n v="65"/>
    <x v="1"/>
    <s v="A+"/>
    <x v="3"/>
    <d v="2020-01-02T00:00:00"/>
    <x v="689"/>
    <x v="471"/>
    <s v="Blue Cross"/>
    <x v="693"/>
    <x v="209"/>
    <x v="1"/>
    <d v="2020-01-24T00:00:00"/>
    <x v="4"/>
    <x v="21"/>
    <x v="0"/>
    <n v="284.75240211597043"/>
    <n v="3"/>
    <x v="1"/>
    <x v="0"/>
  </r>
  <r>
    <x v="691"/>
    <n v="21"/>
    <x v="0"/>
    <s v="A-"/>
    <x v="0"/>
    <d v="2019-10-26T00:00:00"/>
    <x v="690"/>
    <x v="678"/>
    <s v="Medicare"/>
    <x v="694"/>
    <x v="219"/>
    <x v="2"/>
    <d v="2019-10-28T00:00:00"/>
    <x v="1"/>
    <x v="22"/>
    <x v="3"/>
    <n v="13096.6042963532"/>
    <n v="0"/>
    <x v="2"/>
    <x v="0"/>
  </r>
  <r>
    <x v="692"/>
    <n v="45"/>
    <x v="0"/>
    <s v="B-"/>
    <x v="4"/>
    <d v="2023-04-05T00:00:00"/>
    <x v="691"/>
    <x v="679"/>
    <s v="Aetna"/>
    <x v="695"/>
    <x v="142"/>
    <x v="2"/>
    <d v="2023-05-02T00:00:00"/>
    <x v="2"/>
    <x v="18"/>
    <x v="2"/>
    <n v="995.3716326013556"/>
    <n v="1"/>
    <x v="2"/>
    <x v="0"/>
  </r>
  <r>
    <x v="693"/>
    <n v="28"/>
    <x v="1"/>
    <s v="O-"/>
    <x v="2"/>
    <d v="2023-06-04T00:00:00"/>
    <x v="692"/>
    <x v="680"/>
    <s v="Medicare"/>
    <x v="696"/>
    <x v="103"/>
    <x v="0"/>
    <d v="2023-06-17T00:00:00"/>
    <x v="0"/>
    <x v="28"/>
    <x v="1"/>
    <n v="1599.2197903091999"/>
    <n v="1"/>
    <x v="2"/>
    <x v="0"/>
  </r>
  <r>
    <x v="694"/>
    <n v="68"/>
    <x v="0"/>
    <s v="O+"/>
    <x v="0"/>
    <d v="2021-01-10T00:00:00"/>
    <x v="693"/>
    <x v="681"/>
    <s v="Cigna"/>
    <x v="697"/>
    <x v="145"/>
    <x v="1"/>
    <d v="2021-01-21T00:00:00"/>
    <x v="1"/>
    <x v="27"/>
    <x v="0"/>
    <n v="4027.2954292630093"/>
    <n v="3"/>
    <x v="1"/>
    <x v="1"/>
  </r>
  <r>
    <x v="695"/>
    <n v="26"/>
    <x v="0"/>
    <s v="AB-"/>
    <x v="4"/>
    <d v="2022-09-18T00:00:00"/>
    <x v="694"/>
    <x v="682"/>
    <s v="Medicare"/>
    <x v="698"/>
    <x v="200"/>
    <x v="1"/>
    <d v="2022-09-21T00:00:00"/>
    <x v="0"/>
    <x v="4"/>
    <x v="1"/>
    <n v="2838.3595619051866"/>
    <n v="1"/>
    <x v="2"/>
    <x v="0"/>
  </r>
  <r>
    <x v="696"/>
    <n v="84"/>
    <x v="0"/>
    <s v="O+"/>
    <x v="1"/>
    <d v="2022-09-27T00:00:00"/>
    <x v="695"/>
    <x v="683"/>
    <s v="Blue Cross"/>
    <x v="699"/>
    <x v="220"/>
    <x v="0"/>
    <d v="2022-10-26T00:00:00"/>
    <x v="4"/>
    <x v="17"/>
    <x v="0"/>
    <n v="1135.6714742163242"/>
    <n v="2"/>
    <x v="0"/>
    <x v="2"/>
  </r>
  <r>
    <x v="697"/>
    <n v="68"/>
    <x v="0"/>
    <s v="O+"/>
    <x v="3"/>
    <d v="2020-07-05T00:00:00"/>
    <x v="696"/>
    <x v="684"/>
    <s v="Aetna"/>
    <x v="700"/>
    <x v="322"/>
    <x v="2"/>
    <d v="2020-07-27T00:00:00"/>
    <x v="1"/>
    <x v="21"/>
    <x v="0"/>
    <n v="1960.6547432917273"/>
    <n v="2"/>
    <x v="0"/>
    <x v="2"/>
  </r>
  <r>
    <x v="698"/>
    <n v="59"/>
    <x v="0"/>
    <s v="B+"/>
    <x v="5"/>
    <d v="2022-05-27T00:00:00"/>
    <x v="697"/>
    <x v="685"/>
    <s v="Blue Cross"/>
    <x v="701"/>
    <x v="65"/>
    <x v="1"/>
    <d v="2022-06-18T00:00:00"/>
    <x v="2"/>
    <x v="21"/>
    <x v="0"/>
    <n v="1211.625954423291"/>
    <n v="2"/>
    <x v="0"/>
    <x v="2"/>
  </r>
  <r>
    <x v="699"/>
    <n v="62"/>
    <x v="0"/>
    <s v="A+"/>
    <x v="3"/>
    <d v="2020-02-09T00:00:00"/>
    <x v="698"/>
    <x v="686"/>
    <s v="Medicare"/>
    <x v="702"/>
    <x v="317"/>
    <x v="2"/>
    <d v="2020-02-12T00:00:00"/>
    <x v="0"/>
    <x v="4"/>
    <x v="0"/>
    <n v="10109.360516856967"/>
    <n v="1"/>
    <x v="2"/>
    <x v="1"/>
  </r>
  <r>
    <x v="700"/>
    <n v="62"/>
    <x v="1"/>
    <s v="O-"/>
    <x v="3"/>
    <d v="2023-09-19T00:00:00"/>
    <x v="699"/>
    <x v="687"/>
    <s v="Blue Cross"/>
    <x v="703"/>
    <x v="323"/>
    <x v="2"/>
    <d v="2023-10-05T00:00:00"/>
    <x v="2"/>
    <x v="9"/>
    <x v="0"/>
    <n v="3060.0525602705125"/>
    <n v="2"/>
    <x v="0"/>
    <x v="0"/>
  </r>
  <r>
    <x v="701"/>
    <n v="33"/>
    <x v="1"/>
    <s v="AB+"/>
    <x v="4"/>
    <d v="2020-01-24T00:00:00"/>
    <x v="700"/>
    <x v="688"/>
    <s v="Blue Cross"/>
    <x v="704"/>
    <x v="186"/>
    <x v="1"/>
    <d v="2020-02-05T00:00:00"/>
    <x v="1"/>
    <x v="20"/>
    <x v="1"/>
    <n v="2448.4649666294667"/>
    <n v="2"/>
    <x v="0"/>
    <x v="2"/>
  </r>
  <r>
    <x v="702"/>
    <n v="53"/>
    <x v="1"/>
    <s v="AB-"/>
    <x v="4"/>
    <d v="2022-02-18T00:00:00"/>
    <x v="701"/>
    <x v="689"/>
    <s v="UnitedHealthcare"/>
    <x v="705"/>
    <x v="10"/>
    <x v="0"/>
    <d v="2022-02-24T00:00:00"/>
    <x v="3"/>
    <x v="25"/>
    <x v="0"/>
    <n v="7051.2966087985506"/>
    <n v="0"/>
    <x v="2"/>
    <x v="1"/>
  </r>
  <r>
    <x v="703"/>
    <n v="36"/>
    <x v="0"/>
    <s v="AB+"/>
    <x v="3"/>
    <d v="2021-06-23T00:00:00"/>
    <x v="702"/>
    <x v="471"/>
    <s v="Medicare"/>
    <x v="706"/>
    <x v="178"/>
    <x v="0"/>
    <d v="2021-06-26T00:00:00"/>
    <x v="3"/>
    <x v="4"/>
    <x v="2"/>
    <n v="9188.1199090637328"/>
    <n v="0"/>
    <x v="2"/>
    <x v="0"/>
  </r>
  <r>
    <x v="704"/>
    <n v="20"/>
    <x v="1"/>
    <s v="O+"/>
    <x v="4"/>
    <d v="2021-11-26T00:00:00"/>
    <x v="703"/>
    <x v="690"/>
    <s v="UnitedHealthcare"/>
    <x v="707"/>
    <x v="186"/>
    <x v="1"/>
    <d v="2021-12-01T00:00:00"/>
    <x v="3"/>
    <x v="6"/>
    <x v="3"/>
    <n v="4026.3299757686"/>
    <n v="1"/>
    <x v="2"/>
    <x v="2"/>
  </r>
  <r>
    <x v="705"/>
    <n v="57"/>
    <x v="1"/>
    <s v="O-"/>
    <x v="4"/>
    <d v="2020-08-05T00:00:00"/>
    <x v="704"/>
    <x v="691"/>
    <s v="Medicare"/>
    <x v="708"/>
    <x v="12"/>
    <x v="2"/>
    <d v="2020-08-14T00:00:00"/>
    <x v="4"/>
    <x v="26"/>
    <x v="0"/>
    <n v="1182.5946582701001"/>
    <n v="1"/>
    <x v="2"/>
    <x v="2"/>
  </r>
  <r>
    <x v="706"/>
    <n v="80"/>
    <x v="1"/>
    <s v="AB-"/>
    <x v="2"/>
    <d v="2021-10-28T00:00:00"/>
    <x v="705"/>
    <x v="692"/>
    <s v="UnitedHealthcare"/>
    <x v="709"/>
    <x v="324"/>
    <x v="0"/>
    <d v="2021-11-04T00:00:00"/>
    <x v="4"/>
    <x v="11"/>
    <x v="0"/>
    <n v="5579.0889919722295"/>
    <n v="1"/>
    <x v="2"/>
    <x v="2"/>
  </r>
  <r>
    <x v="707"/>
    <n v="24"/>
    <x v="1"/>
    <s v="AB-"/>
    <x v="1"/>
    <d v="2022-11-03T00:00:00"/>
    <x v="706"/>
    <x v="693"/>
    <s v="Blue Cross"/>
    <x v="710"/>
    <x v="79"/>
    <x v="0"/>
    <d v="2022-11-09T00:00:00"/>
    <x v="0"/>
    <x v="25"/>
    <x v="3"/>
    <n v="3293.4281173804666"/>
    <n v="0"/>
    <x v="2"/>
    <x v="2"/>
  </r>
  <r>
    <x v="708"/>
    <n v="37"/>
    <x v="1"/>
    <s v="AB-"/>
    <x v="2"/>
    <d v="2022-03-26T00:00:00"/>
    <x v="707"/>
    <x v="694"/>
    <s v="Cigna"/>
    <x v="711"/>
    <x v="325"/>
    <x v="0"/>
    <d v="2022-04-23T00:00:00"/>
    <x v="0"/>
    <x v="7"/>
    <x v="2"/>
    <n v="990.24020992224644"/>
    <n v="1"/>
    <x v="2"/>
    <x v="2"/>
  </r>
  <r>
    <x v="709"/>
    <n v="26"/>
    <x v="1"/>
    <s v="AB-"/>
    <x v="2"/>
    <d v="2019-07-08T00:00:00"/>
    <x v="708"/>
    <x v="695"/>
    <s v="Blue Cross"/>
    <x v="712"/>
    <x v="325"/>
    <x v="1"/>
    <d v="2019-07-18T00:00:00"/>
    <x v="1"/>
    <x v="14"/>
    <x v="1"/>
    <n v="3432.8250210011697"/>
    <n v="2"/>
    <x v="0"/>
    <x v="2"/>
  </r>
  <r>
    <x v="710"/>
    <n v="19"/>
    <x v="0"/>
    <s v="AB-"/>
    <x v="4"/>
    <d v="2023-01-02T00:00:00"/>
    <x v="709"/>
    <x v="696"/>
    <s v="Cigna"/>
    <x v="713"/>
    <x v="6"/>
    <x v="2"/>
    <d v="2023-02-01T00:00:00"/>
    <x v="2"/>
    <x v="1"/>
    <x v="3"/>
    <n v="248.43087586219698"/>
    <n v="1"/>
    <x v="2"/>
    <x v="2"/>
  </r>
  <r>
    <x v="711"/>
    <n v="61"/>
    <x v="1"/>
    <s v="B+"/>
    <x v="1"/>
    <d v="2019-03-08T00:00:00"/>
    <x v="710"/>
    <x v="697"/>
    <s v="UnitedHealthcare"/>
    <x v="714"/>
    <x v="72"/>
    <x v="0"/>
    <d v="2019-03-24T00:00:00"/>
    <x v="4"/>
    <x v="9"/>
    <x v="0"/>
    <n v="2211.3343188236813"/>
    <n v="2"/>
    <x v="0"/>
    <x v="1"/>
  </r>
  <r>
    <x v="712"/>
    <n v="46"/>
    <x v="1"/>
    <s v="A-"/>
    <x v="5"/>
    <d v="2023-09-30T00:00:00"/>
    <x v="711"/>
    <x v="698"/>
    <s v="Aetna"/>
    <x v="715"/>
    <x v="162"/>
    <x v="0"/>
    <d v="2023-10-02T00:00:00"/>
    <x v="1"/>
    <x v="22"/>
    <x v="2"/>
    <n v="14949.44721190525"/>
    <n v="0"/>
    <x v="2"/>
    <x v="2"/>
  </r>
  <r>
    <x v="713"/>
    <n v="54"/>
    <x v="0"/>
    <s v="O+"/>
    <x v="0"/>
    <d v="2021-09-11T00:00:00"/>
    <x v="712"/>
    <x v="699"/>
    <s v="UnitedHealthcare"/>
    <x v="716"/>
    <x v="105"/>
    <x v="0"/>
    <d v="2021-10-11T00:00:00"/>
    <x v="1"/>
    <x v="1"/>
    <x v="0"/>
    <n v="751.40159704548"/>
    <n v="1"/>
    <x v="2"/>
    <x v="0"/>
  </r>
  <r>
    <x v="714"/>
    <n v="82"/>
    <x v="0"/>
    <s v="AB+"/>
    <x v="0"/>
    <d v="2020-01-10T00:00:00"/>
    <x v="713"/>
    <x v="700"/>
    <s v="Aetna"/>
    <x v="717"/>
    <x v="110"/>
    <x v="2"/>
    <d v="2020-01-25T00:00:00"/>
    <x v="3"/>
    <x v="8"/>
    <x v="0"/>
    <n v="2440.72858777076"/>
    <n v="2"/>
    <x v="0"/>
    <x v="1"/>
  </r>
  <r>
    <x v="715"/>
    <n v="83"/>
    <x v="0"/>
    <s v="B-"/>
    <x v="4"/>
    <d v="2023-04-03T00:00:00"/>
    <x v="714"/>
    <x v="701"/>
    <s v="UnitedHealthcare"/>
    <x v="718"/>
    <x v="113"/>
    <x v="2"/>
    <d v="2023-04-07T00:00:00"/>
    <x v="4"/>
    <x v="24"/>
    <x v="0"/>
    <n v="4947.3131354053003"/>
    <n v="1"/>
    <x v="2"/>
    <x v="1"/>
  </r>
  <r>
    <x v="716"/>
    <n v="54"/>
    <x v="0"/>
    <s v="B-"/>
    <x v="5"/>
    <d v="2021-12-17T00:00:00"/>
    <x v="715"/>
    <x v="702"/>
    <s v="Cigna"/>
    <x v="719"/>
    <x v="326"/>
    <x v="0"/>
    <d v="2021-12-27T00:00:00"/>
    <x v="3"/>
    <x v="14"/>
    <x v="0"/>
    <n v="1647.98969155853"/>
    <n v="1"/>
    <x v="2"/>
    <x v="1"/>
  </r>
  <r>
    <x v="717"/>
    <n v="48"/>
    <x v="0"/>
    <s v="O+"/>
    <x v="0"/>
    <d v="2021-09-02T00:00:00"/>
    <x v="716"/>
    <x v="703"/>
    <s v="Medicare"/>
    <x v="720"/>
    <x v="136"/>
    <x v="1"/>
    <d v="2021-09-27T00:00:00"/>
    <x v="4"/>
    <x v="19"/>
    <x v="2"/>
    <n v="80.940872783200405"/>
    <n v="2"/>
    <x v="0"/>
    <x v="2"/>
  </r>
  <r>
    <x v="718"/>
    <n v="50"/>
    <x v="0"/>
    <s v="AB-"/>
    <x v="0"/>
    <d v="2021-03-06T00:00:00"/>
    <x v="717"/>
    <x v="704"/>
    <s v="Aetna"/>
    <x v="721"/>
    <x v="235"/>
    <x v="1"/>
    <d v="2021-03-31T00:00:00"/>
    <x v="2"/>
    <x v="19"/>
    <x v="2"/>
    <n v="343.86217662736885"/>
    <n v="2"/>
    <x v="0"/>
    <x v="0"/>
  </r>
  <r>
    <x v="719"/>
    <n v="34"/>
    <x v="1"/>
    <s v="A-"/>
    <x v="1"/>
    <d v="2021-09-01T00:00:00"/>
    <x v="718"/>
    <x v="705"/>
    <s v="Cigna"/>
    <x v="722"/>
    <x v="304"/>
    <x v="2"/>
    <d v="2021-09-11T00:00:00"/>
    <x v="2"/>
    <x v="14"/>
    <x v="1"/>
    <n v="1728.2783447122001"/>
    <n v="1"/>
    <x v="2"/>
    <x v="0"/>
  </r>
  <r>
    <x v="720"/>
    <n v="79"/>
    <x v="0"/>
    <s v="B+"/>
    <x v="3"/>
    <d v="2019-10-18T00:00:00"/>
    <x v="719"/>
    <x v="706"/>
    <s v="Cigna"/>
    <x v="723"/>
    <x v="120"/>
    <x v="0"/>
    <d v="2019-10-22T00:00:00"/>
    <x v="4"/>
    <x v="24"/>
    <x v="0"/>
    <n v="11459.750560830025"/>
    <n v="1"/>
    <x v="2"/>
    <x v="2"/>
  </r>
  <r>
    <x v="721"/>
    <n v="20"/>
    <x v="0"/>
    <s v="O+"/>
    <x v="5"/>
    <d v="2019-04-10T00:00:00"/>
    <x v="720"/>
    <x v="707"/>
    <s v="Medicare"/>
    <x v="724"/>
    <x v="140"/>
    <x v="2"/>
    <d v="2019-05-09T00:00:00"/>
    <x v="4"/>
    <x v="17"/>
    <x v="3"/>
    <n v="1512.6172385939517"/>
    <n v="1"/>
    <x v="2"/>
    <x v="1"/>
  </r>
  <r>
    <x v="722"/>
    <n v="69"/>
    <x v="1"/>
    <s v="B-"/>
    <x v="5"/>
    <d v="2021-02-06T00:00:00"/>
    <x v="721"/>
    <x v="708"/>
    <s v="Cigna"/>
    <x v="725"/>
    <x v="206"/>
    <x v="1"/>
    <d v="2021-02-13T00:00:00"/>
    <x v="4"/>
    <x v="11"/>
    <x v="0"/>
    <n v="755.77100882709294"/>
    <n v="2"/>
    <x v="0"/>
    <x v="0"/>
  </r>
  <r>
    <x v="723"/>
    <n v="44"/>
    <x v="0"/>
    <s v="AB-"/>
    <x v="0"/>
    <d v="2019-02-10T00:00:00"/>
    <x v="722"/>
    <x v="709"/>
    <s v="Aetna"/>
    <x v="726"/>
    <x v="5"/>
    <x v="2"/>
    <d v="2019-02-13T00:00:00"/>
    <x v="0"/>
    <x v="4"/>
    <x v="2"/>
    <n v="13950.291652542066"/>
    <n v="0"/>
    <x v="2"/>
    <x v="1"/>
  </r>
  <r>
    <x v="724"/>
    <n v="48"/>
    <x v="1"/>
    <s v="AB-"/>
    <x v="1"/>
    <d v="2023-09-16T00:00:00"/>
    <x v="723"/>
    <x v="710"/>
    <s v="Medicare"/>
    <x v="727"/>
    <x v="327"/>
    <x v="1"/>
    <d v="2023-10-14T00:00:00"/>
    <x v="2"/>
    <x v="7"/>
    <x v="2"/>
    <n v="951.51312999164998"/>
    <n v="2"/>
    <x v="0"/>
    <x v="2"/>
  </r>
  <r>
    <x v="725"/>
    <n v="31"/>
    <x v="0"/>
    <s v="O+"/>
    <x v="1"/>
    <d v="2019-07-07T00:00:00"/>
    <x v="724"/>
    <x v="711"/>
    <s v="Blue Cross"/>
    <x v="728"/>
    <x v="173"/>
    <x v="0"/>
    <d v="2019-07-23T00:00:00"/>
    <x v="1"/>
    <x v="9"/>
    <x v="1"/>
    <n v="623.51473325333689"/>
    <n v="1"/>
    <x v="2"/>
    <x v="1"/>
  </r>
  <r>
    <x v="726"/>
    <n v="28"/>
    <x v="0"/>
    <s v="A+"/>
    <x v="1"/>
    <d v="2020-03-09T00:00:00"/>
    <x v="725"/>
    <x v="712"/>
    <s v="Cigna"/>
    <x v="729"/>
    <x v="154"/>
    <x v="2"/>
    <d v="2020-03-26T00:00:00"/>
    <x v="0"/>
    <x v="5"/>
    <x v="1"/>
    <n v="1340.0074687149295"/>
    <n v="1"/>
    <x v="2"/>
    <x v="2"/>
  </r>
  <r>
    <x v="727"/>
    <n v="84"/>
    <x v="1"/>
    <s v="O+"/>
    <x v="5"/>
    <d v="2023-04-11T00:00:00"/>
    <x v="726"/>
    <x v="713"/>
    <s v="UnitedHealthcare"/>
    <x v="730"/>
    <x v="311"/>
    <x v="2"/>
    <d v="2023-05-09T00:00:00"/>
    <x v="2"/>
    <x v="7"/>
    <x v="0"/>
    <n v="679.9221415516821"/>
    <n v="2"/>
    <x v="0"/>
    <x v="2"/>
  </r>
  <r>
    <x v="728"/>
    <n v="61"/>
    <x v="0"/>
    <s v="B-"/>
    <x v="1"/>
    <d v="2023-05-18T00:00:00"/>
    <x v="727"/>
    <x v="714"/>
    <s v="UnitedHealthcare"/>
    <x v="731"/>
    <x v="328"/>
    <x v="1"/>
    <d v="2023-05-19T00:00:00"/>
    <x v="4"/>
    <x v="2"/>
    <x v="0"/>
    <n v="5936.8544278852396"/>
    <n v="2"/>
    <x v="0"/>
    <x v="0"/>
  </r>
  <r>
    <x v="729"/>
    <n v="78"/>
    <x v="1"/>
    <s v="O-"/>
    <x v="2"/>
    <d v="2021-09-11T00:00:00"/>
    <x v="728"/>
    <x v="715"/>
    <s v="UnitedHealthcare"/>
    <x v="732"/>
    <x v="329"/>
    <x v="0"/>
    <d v="2021-10-03T00:00:00"/>
    <x v="1"/>
    <x v="21"/>
    <x v="0"/>
    <n v="1509.5084325192227"/>
    <n v="2"/>
    <x v="0"/>
    <x v="2"/>
  </r>
  <r>
    <x v="730"/>
    <n v="62"/>
    <x v="0"/>
    <s v="O+"/>
    <x v="3"/>
    <d v="2020-06-27T00:00:00"/>
    <x v="729"/>
    <x v="716"/>
    <s v="Aetna"/>
    <x v="733"/>
    <x v="117"/>
    <x v="1"/>
    <d v="2020-07-09T00:00:00"/>
    <x v="4"/>
    <x v="20"/>
    <x v="0"/>
    <n v="2124.1134914447334"/>
    <n v="3"/>
    <x v="1"/>
    <x v="1"/>
  </r>
  <r>
    <x v="731"/>
    <n v="35"/>
    <x v="1"/>
    <s v="A+"/>
    <x v="4"/>
    <d v="2020-12-07T00:00:00"/>
    <x v="730"/>
    <x v="717"/>
    <s v="Medicare"/>
    <x v="734"/>
    <x v="216"/>
    <x v="1"/>
    <d v="2020-12-28T00:00:00"/>
    <x v="1"/>
    <x v="16"/>
    <x v="1"/>
    <n v="2379.7526948557097"/>
    <n v="2"/>
    <x v="0"/>
    <x v="1"/>
  </r>
  <r>
    <x v="732"/>
    <n v="82"/>
    <x v="1"/>
    <s v="B+"/>
    <x v="0"/>
    <d v="2021-10-09T00:00:00"/>
    <x v="731"/>
    <x v="718"/>
    <s v="Blue Cross"/>
    <x v="735"/>
    <x v="174"/>
    <x v="0"/>
    <d v="2021-11-08T00:00:00"/>
    <x v="0"/>
    <x v="1"/>
    <x v="0"/>
    <n v="702.61649732955664"/>
    <n v="2"/>
    <x v="0"/>
    <x v="2"/>
  </r>
  <r>
    <x v="733"/>
    <n v="79"/>
    <x v="1"/>
    <s v="B+"/>
    <x v="0"/>
    <d v="2023-03-07T00:00:00"/>
    <x v="223"/>
    <x v="719"/>
    <s v="UnitedHealthcare"/>
    <x v="736"/>
    <x v="330"/>
    <x v="1"/>
    <d v="2023-03-26T00:00:00"/>
    <x v="0"/>
    <x v="12"/>
    <x v="0"/>
    <n v="1754.4796351531106"/>
    <n v="3"/>
    <x v="1"/>
    <x v="0"/>
  </r>
  <r>
    <x v="734"/>
    <n v="55"/>
    <x v="1"/>
    <s v="AB-"/>
    <x v="4"/>
    <d v="2021-08-29T00:00:00"/>
    <x v="732"/>
    <x v="720"/>
    <s v="UnitedHealthcare"/>
    <x v="737"/>
    <x v="96"/>
    <x v="2"/>
    <d v="2021-08-30T00:00:00"/>
    <x v="4"/>
    <x v="2"/>
    <x v="0"/>
    <n v="42294.905321713901"/>
    <n v="0"/>
    <x v="2"/>
    <x v="0"/>
  </r>
  <r>
    <x v="735"/>
    <n v="53"/>
    <x v="0"/>
    <s v="B+"/>
    <x v="4"/>
    <d v="2019-03-09T00:00:00"/>
    <x v="733"/>
    <x v="721"/>
    <s v="Cigna"/>
    <x v="738"/>
    <x v="298"/>
    <x v="2"/>
    <d v="2019-03-28T00:00:00"/>
    <x v="2"/>
    <x v="12"/>
    <x v="0"/>
    <n v="1078.160687201379"/>
    <n v="1"/>
    <x v="2"/>
    <x v="1"/>
  </r>
  <r>
    <x v="736"/>
    <n v="66"/>
    <x v="1"/>
    <s v="AB+"/>
    <x v="2"/>
    <d v="2018-11-28T00:00:00"/>
    <x v="734"/>
    <x v="722"/>
    <s v="Aetna"/>
    <x v="739"/>
    <x v="122"/>
    <x v="2"/>
    <d v="2018-12-02T00:00:00"/>
    <x v="4"/>
    <x v="24"/>
    <x v="0"/>
    <n v="6090.5934901100754"/>
    <n v="1"/>
    <x v="2"/>
    <x v="2"/>
  </r>
  <r>
    <x v="737"/>
    <n v="62"/>
    <x v="0"/>
    <s v="O+"/>
    <x v="5"/>
    <d v="2023-06-04T00:00:00"/>
    <x v="735"/>
    <x v="723"/>
    <s v="Blue Cross"/>
    <x v="740"/>
    <x v="328"/>
    <x v="2"/>
    <d v="2023-06-29T00:00:00"/>
    <x v="4"/>
    <x v="19"/>
    <x v="0"/>
    <n v="1208.7936227255561"/>
    <n v="2"/>
    <x v="0"/>
    <x v="1"/>
  </r>
  <r>
    <x v="738"/>
    <n v="56"/>
    <x v="1"/>
    <s v="A+"/>
    <x v="1"/>
    <d v="2020-12-15T00:00:00"/>
    <x v="736"/>
    <x v="724"/>
    <s v="Cigna"/>
    <x v="741"/>
    <x v="287"/>
    <x v="2"/>
    <d v="2020-12-31T00:00:00"/>
    <x v="0"/>
    <x v="9"/>
    <x v="0"/>
    <n v="1002.6968231907313"/>
    <n v="1"/>
    <x v="2"/>
    <x v="1"/>
  </r>
  <r>
    <x v="739"/>
    <n v="75"/>
    <x v="1"/>
    <s v="AB-"/>
    <x v="4"/>
    <d v="2021-02-28T00:00:00"/>
    <x v="737"/>
    <x v="725"/>
    <s v="Blue Cross"/>
    <x v="742"/>
    <x v="112"/>
    <x v="0"/>
    <d v="2021-03-02T00:00:00"/>
    <x v="1"/>
    <x v="22"/>
    <x v="0"/>
    <n v="23950.876417693151"/>
    <n v="1"/>
    <x v="2"/>
    <x v="0"/>
  </r>
  <r>
    <x v="740"/>
    <n v="44"/>
    <x v="1"/>
    <s v="AB-"/>
    <x v="2"/>
    <d v="2022-08-07T00:00:00"/>
    <x v="738"/>
    <x v="726"/>
    <s v="Cigna"/>
    <x v="743"/>
    <x v="93"/>
    <x v="0"/>
    <d v="2022-09-02T00:00:00"/>
    <x v="3"/>
    <x v="29"/>
    <x v="2"/>
    <n v="1785.0614635580039"/>
    <n v="1"/>
    <x v="2"/>
    <x v="2"/>
  </r>
  <r>
    <x v="741"/>
    <n v="83"/>
    <x v="1"/>
    <s v="A+"/>
    <x v="3"/>
    <d v="2019-04-18T00:00:00"/>
    <x v="739"/>
    <x v="727"/>
    <s v="UnitedHealthcare"/>
    <x v="744"/>
    <x v="331"/>
    <x v="2"/>
    <d v="2019-05-06T00:00:00"/>
    <x v="0"/>
    <x v="23"/>
    <x v="0"/>
    <n v="300.70494693436501"/>
    <n v="2"/>
    <x v="0"/>
    <x v="0"/>
  </r>
  <r>
    <x v="742"/>
    <n v="43"/>
    <x v="1"/>
    <s v="AB+"/>
    <x v="4"/>
    <d v="2020-02-10T00:00:00"/>
    <x v="740"/>
    <x v="728"/>
    <s v="Blue Cross"/>
    <x v="745"/>
    <x v="5"/>
    <x v="1"/>
    <d v="2020-02-27T00:00:00"/>
    <x v="0"/>
    <x v="5"/>
    <x v="2"/>
    <n v="2299.6870768121648"/>
    <n v="2"/>
    <x v="0"/>
    <x v="2"/>
  </r>
  <r>
    <x v="743"/>
    <n v="78"/>
    <x v="1"/>
    <s v="AB+"/>
    <x v="2"/>
    <d v="2022-06-13T00:00:00"/>
    <x v="741"/>
    <x v="729"/>
    <s v="Blue Cross"/>
    <x v="746"/>
    <x v="124"/>
    <x v="2"/>
    <d v="2022-06-15T00:00:00"/>
    <x v="0"/>
    <x v="22"/>
    <x v="0"/>
    <n v="19298.500839384549"/>
    <n v="1"/>
    <x v="2"/>
    <x v="2"/>
  </r>
  <r>
    <x v="744"/>
    <n v="72"/>
    <x v="0"/>
    <s v="AB-"/>
    <x v="4"/>
    <d v="2020-03-09T00:00:00"/>
    <x v="742"/>
    <x v="730"/>
    <s v="UnitedHealthcare"/>
    <x v="747"/>
    <x v="99"/>
    <x v="0"/>
    <d v="2020-04-07T00:00:00"/>
    <x v="2"/>
    <x v="17"/>
    <x v="0"/>
    <n v="980.32093298828272"/>
    <n v="2"/>
    <x v="0"/>
    <x v="0"/>
  </r>
  <r>
    <x v="745"/>
    <n v="56"/>
    <x v="1"/>
    <s v="B+"/>
    <x v="3"/>
    <d v="2021-08-11T00:00:00"/>
    <x v="743"/>
    <x v="731"/>
    <s v="Cigna"/>
    <x v="748"/>
    <x v="239"/>
    <x v="0"/>
    <d v="2021-09-09T00:00:00"/>
    <x v="0"/>
    <x v="17"/>
    <x v="0"/>
    <n v="1525.046306959862"/>
    <n v="1"/>
    <x v="2"/>
    <x v="1"/>
  </r>
  <r>
    <x v="746"/>
    <n v="36"/>
    <x v="1"/>
    <s v="AB+"/>
    <x v="3"/>
    <d v="2023-03-14T00:00:00"/>
    <x v="744"/>
    <x v="732"/>
    <s v="Aetna"/>
    <x v="749"/>
    <x v="146"/>
    <x v="0"/>
    <d v="2023-04-03T00:00:00"/>
    <x v="1"/>
    <x v="10"/>
    <x v="2"/>
    <n v="1221.415084386055"/>
    <n v="1"/>
    <x v="2"/>
    <x v="2"/>
  </r>
  <r>
    <x v="747"/>
    <n v="65"/>
    <x v="0"/>
    <s v="B-"/>
    <x v="4"/>
    <d v="2023-05-10T00:00:00"/>
    <x v="745"/>
    <x v="733"/>
    <s v="UnitedHealthcare"/>
    <x v="750"/>
    <x v="317"/>
    <x v="1"/>
    <d v="2023-06-03T00:00:00"/>
    <x v="2"/>
    <x v="3"/>
    <x v="0"/>
    <n v="830.22338393989583"/>
    <n v="3"/>
    <x v="1"/>
    <x v="0"/>
  </r>
  <r>
    <x v="748"/>
    <n v="60"/>
    <x v="1"/>
    <s v="AB-"/>
    <x v="5"/>
    <d v="2023-06-08T00:00:00"/>
    <x v="746"/>
    <x v="734"/>
    <s v="UnitedHealthcare"/>
    <x v="751"/>
    <x v="171"/>
    <x v="0"/>
    <d v="2023-06-30T00:00:00"/>
    <x v="4"/>
    <x v="21"/>
    <x v="0"/>
    <n v="936.00923472132718"/>
    <n v="1"/>
    <x v="2"/>
    <x v="0"/>
  </r>
  <r>
    <x v="749"/>
    <n v="33"/>
    <x v="0"/>
    <s v="B+"/>
    <x v="3"/>
    <d v="2020-12-04T00:00:00"/>
    <x v="747"/>
    <x v="735"/>
    <s v="Aetna"/>
    <x v="752"/>
    <x v="240"/>
    <x v="2"/>
    <d v="2020-12-13T00:00:00"/>
    <x v="0"/>
    <x v="26"/>
    <x v="1"/>
    <n v="1090.2422026812776"/>
    <n v="1"/>
    <x v="2"/>
    <x v="2"/>
  </r>
  <r>
    <x v="750"/>
    <n v="52"/>
    <x v="1"/>
    <s v="AB+"/>
    <x v="0"/>
    <d v="2019-11-28T00:00:00"/>
    <x v="748"/>
    <x v="736"/>
    <s v="Medicare"/>
    <x v="753"/>
    <x v="75"/>
    <x v="1"/>
    <d v="2019-12-12T00:00:00"/>
    <x v="0"/>
    <x v="0"/>
    <x v="0"/>
    <n v="1426.6382046819642"/>
    <n v="2"/>
    <x v="0"/>
    <x v="1"/>
  </r>
  <r>
    <x v="751"/>
    <n v="59"/>
    <x v="1"/>
    <s v="AB-"/>
    <x v="2"/>
    <d v="2022-08-15T00:00:00"/>
    <x v="749"/>
    <x v="737"/>
    <s v="UnitedHealthcare"/>
    <x v="754"/>
    <x v="332"/>
    <x v="1"/>
    <d v="2022-08-30T00:00:00"/>
    <x v="1"/>
    <x v="8"/>
    <x v="0"/>
    <n v="2741.3399330691532"/>
    <n v="2"/>
    <x v="0"/>
    <x v="0"/>
  </r>
  <r>
    <x v="752"/>
    <n v="40"/>
    <x v="1"/>
    <s v="AB+"/>
    <x v="0"/>
    <d v="2023-10-12T00:00:00"/>
    <x v="750"/>
    <x v="61"/>
    <s v="UnitedHealthcare"/>
    <x v="755"/>
    <x v="242"/>
    <x v="2"/>
    <d v="2023-10-21T00:00:00"/>
    <x v="3"/>
    <x v="26"/>
    <x v="2"/>
    <n v="1254.1572785154888"/>
    <n v="1"/>
    <x v="2"/>
    <x v="2"/>
  </r>
  <r>
    <x v="753"/>
    <n v="84"/>
    <x v="1"/>
    <s v="AB-"/>
    <x v="0"/>
    <d v="2023-01-26T00:00:00"/>
    <x v="751"/>
    <x v="738"/>
    <s v="Medicare"/>
    <x v="756"/>
    <x v="261"/>
    <x v="1"/>
    <d v="2023-01-29T00:00:00"/>
    <x v="4"/>
    <x v="4"/>
    <x v="0"/>
    <n v="10580.1637794566"/>
    <n v="2"/>
    <x v="0"/>
    <x v="0"/>
  </r>
  <r>
    <x v="754"/>
    <n v="85"/>
    <x v="1"/>
    <s v="A+"/>
    <x v="4"/>
    <d v="2022-06-07T00:00:00"/>
    <x v="752"/>
    <x v="739"/>
    <s v="UnitedHealthcare"/>
    <x v="757"/>
    <x v="236"/>
    <x v="0"/>
    <d v="2022-06-29T00:00:00"/>
    <x v="1"/>
    <x v="21"/>
    <x v="0"/>
    <n v="608.01089181066357"/>
    <n v="2"/>
    <x v="0"/>
    <x v="1"/>
  </r>
  <r>
    <x v="755"/>
    <n v="45"/>
    <x v="1"/>
    <s v="A+"/>
    <x v="2"/>
    <d v="2022-03-14T00:00:00"/>
    <x v="753"/>
    <x v="740"/>
    <s v="Cigna"/>
    <x v="758"/>
    <x v="26"/>
    <x v="0"/>
    <d v="2022-03-27T00:00:00"/>
    <x v="3"/>
    <x v="28"/>
    <x v="2"/>
    <n v="2126.1020048602309"/>
    <n v="1"/>
    <x v="2"/>
    <x v="2"/>
  </r>
  <r>
    <x v="756"/>
    <n v="61"/>
    <x v="1"/>
    <s v="O+"/>
    <x v="5"/>
    <d v="2019-08-16T00:00:00"/>
    <x v="754"/>
    <x v="741"/>
    <s v="UnitedHealthcare"/>
    <x v="759"/>
    <x v="38"/>
    <x v="0"/>
    <d v="2019-09-10T00:00:00"/>
    <x v="4"/>
    <x v="19"/>
    <x v="0"/>
    <n v="767.21430724830805"/>
    <n v="2"/>
    <x v="0"/>
    <x v="1"/>
  </r>
  <r>
    <x v="757"/>
    <n v="25"/>
    <x v="0"/>
    <s v="B-"/>
    <x v="2"/>
    <d v="2021-08-08T00:00:00"/>
    <x v="755"/>
    <x v="742"/>
    <s v="UnitedHealthcare"/>
    <x v="760"/>
    <x v="192"/>
    <x v="0"/>
    <d v="2021-08-22T00:00:00"/>
    <x v="4"/>
    <x v="0"/>
    <x v="3"/>
    <n v="2915.1752897501501"/>
    <n v="1"/>
    <x v="2"/>
    <x v="1"/>
  </r>
  <r>
    <x v="758"/>
    <n v="50"/>
    <x v="0"/>
    <s v="AB-"/>
    <x v="0"/>
    <d v="2022-02-15T00:00:00"/>
    <x v="756"/>
    <x v="743"/>
    <s v="Aetna"/>
    <x v="761"/>
    <x v="330"/>
    <x v="0"/>
    <d v="2022-03-10T00:00:00"/>
    <x v="0"/>
    <x v="15"/>
    <x v="2"/>
    <n v="757.66701551952178"/>
    <n v="1"/>
    <x v="2"/>
    <x v="0"/>
  </r>
  <r>
    <x v="759"/>
    <n v="71"/>
    <x v="0"/>
    <s v="B-"/>
    <x v="2"/>
    <d v="2020-03-03T00:00:00"/>
    <x v="757"/>
    <x v="744"/>
    <s v="Cigna"/>
    <x v="762"/>
    <x v="93"/>
    <x v="1"/>
    <d v="2020-03-18T00:00:00"/>
    <x v="2"/>
    <x v="8"/>
    <x v="0"/>
    <n v="2998.8000276557732"/>
    <n v="3"/>
    <x v="1"/>
    <x v="2"/>
  </r>
  <r>
    <x v="760"/>
    <n v="53"/>
    <x v="1"/>
    <s v="O+"/>
    <x v="2"/>
    <d v="2018-11-30T00:00:00"/>
    <x v="758"/>
    <x v="745"/>
    <s v="Blue Cross"/>
    <x v="763"/>
    <x v="20"/>
    <x v="0"/>
    <d v="2018-12-15T00:00:00"/>
    <x v="1"/>
    <x v="8"/>
    <x v="0"/>
    <n v="3176.7206463112134"/>
    <n v="1"/>
    <x v="2"/>
    <x v="2"/>
  </r>
  <r>
    <x v="761"/>
    <n v="75"/>
    <x v="0"/>
    <s v="AB+"/>
    <x v="2"/>
    <d v="2020-02-16T00:00:00"/>
    <x v="361"/>
    <x v="746"/>
    <s v="Blue Cross"/>
    <x v="764"/>
    <x v="249"/>
    <x v="0"/>
    <d v="2020-03-11T00:00:00"/>
    <x v="1"/>
    <x v="3"/>
    <x v="0"/>
    <n v="254.30787765971627"/>
    <n v="2"/>
    <x v="0"/>
    <x v="1"/>
  </r>
  <r>
    <x v="762"/>
    <n v="52"/>
    <x v="0"/>
    <s v="AB-"/>
    <x v="0"/>
    <d v="2019-01-23T00:00:00"/>
    <x v="759"/>
    <x v="747"/>
    <s v="Medicare"/>
    <x v="765"/>
    <x v="265"/>
    <x v="1"/>
    <d v="2019-02-11T00:00:00"/>
    <x v="1"/>
    <x v="12"/>
    <x v="0"/>
    <n v="1311.6481912462896"/>
    <n v="2"/>
    <x v="0"/>
    <x v="1"/>
  </r>
  <r>
    <x v="763"/>
    <n v="74"/>
    <x v="1"/>
    <s v="AB+"/>
    <x v="1"/>
    <d v="2018-12-13T00:00:00"/>
    <x v="760"/>
    <x v="748"/>
    <s v="Aetna"/>
    <x v="766"/>
    <x v="333"/>
    <x v="2"/>
    <d v="2018-12-14T00:00:00"/>
    <x v="3"/>
    <x v="2"/>
    <x v="0"/>
    <n v="1032.2630866161501"/>
    <n v="1"/>
    <x v="2"/>
    <x v="1"/>
  </r>
  <r>
    <x v="764"/>
    <n v="26"/>
    <x v="1"/>
    <s v="B+"/>
    <x v="2"/>
    <d v="2019-09-15T00:00:00"/>
    <x v="761"/>
    <x v="749"/>
    <s v="Blue Cross"/>
    <x v="767"/>
    <x v="18"/>
    <x v="2"/>
    <d v="2019-10-07T00:00:00"/>
    <x v="1"/>
    <x v="21"/>
    <x v="1"/>
    <n v="1913.7846833283002"/>
    <n v="1"/>
    <x v="2"/>
    <x v="1"/>
  </r>
  <r>
    <x v="765"/>
    <n v="82"/>
    <x v="0"/>
    <s v="O+"/>
    <x v="2"/>
    <d v="2021-12-13T00:00:00"/>
    <x v="762"/>
    <x v="750"/>
    <s v="Medicare"/>
    <x v="768"/>
    <x v="334"/>
    <x v="2"/>
    <d v="2022-01-08T00:00:00"/>
    <x v="3"/>
    <x v="29"/>
    <x v="0"/>
    <n v="959.79735138829608"/>
    <n v="2"/>
    <x v="0"/>
    <x v="1"/>
  </r>
  <r>
    <x v="766"/>
    <n v="19"/>
    <x v="0"/>
    <s v="O+"/>
    <x v="4"/>
    <d v="2021-04-19T00:00:00"/>
    <x v="763"/>
    <x v="751"/>
    <s v="Cigna"/>
    <x v="769"/>
    <x v="254"/>
    <x v="0"/>
    <d v="2021-05-09T00:00:00"/>
    <x v="3"/>
    <x v="10"/>
    <x v="3"/>
    <n v="466.30174732836502"/>
    <n v="1"/>
    <x v="2"/>
    <x v="0"/>
  </r>
  <r>
    <x v="767"/>
    <n v="60"/>
    <x v="0"/>
    <s v="O+"/>
    <x v="1"/>
    <d v="2021-05-27T00:00:00"/>
    <x v="764"/>
    <x v="752"/>
    <s v="Blue Cross"/>
    <x v="770"/>
    <x v="115"/>
    <x v="2"/>
    <d v="2021-06-26T00:00:00"/>
    <x v="1"/>
    <x v="1"/>
    <x v="0"/>
    <n v="845.41047309278326"/>
    <n v="1"/>
    <x v="2"/>
    <x v="0"/>
  </r>
  <r>
    <x v="768"/>
    <n v="26"/>
    <x v="1"/>
    <s v="O-"/>
    <x v="3"/>
    <d v="2019-08-24T00:00:00"/>
    <x v="765"/>
    <x v="753"/>
    <s v="UnitedHealthcare"/>
    <x v="771"/>
    <x v="96"/>
    <x v="2"/>
    <d v="2019-09-07T00:00:00"/>
    <x v="0"/>
    <x v="0"/>
    <x v="1"/>
    <n v="3166.8763681851715"/>
    <n v="1"/>
    <x v="2"/>
    <x v="0"/>
  </r>
  <r>
    <x v="769"/>
    <n v="27"/>
    <x v="0"/>
    <s v="B+"/>
    <x v="4"/>
    <d v="2022-03-12T00:00:00"/>
    <x v="766"/>
    <x v="754"/>
    <s v="Cigna"/>
    <x v="772"/>
    <x v="276"/>
    <x v="1"/>
    <d v="2022-03-27T00:00:00"/>
    <x v="4"/>
    <x v="8"/>
    <x v="1"/>
    <n v="369.2507916085047"/>
    <n v="2"/>
    <x v="0"/>
    <x v="1"/>
  </r>
  <r>
    <x v="770"/>
    <n v="56"/>
    <x v="1"/>
    <s v="B+"/>
    <x v="3"/>
    <d v="2022-10-19T00:00:00"/>
    <x v="767"/>
    <x v="755"/>
    <s v="Medicare"/>
    <x v="773"/>
    <x v="56"/>
    <x v="2"/>
    <d v="2022-10-31T00:00:00"/>
    <x v="2"/>
    <x v="20"/>
    <x v="0"/>
    <n v="1356.7424248455"/>
    <n v="1"/>
    <x v="2"/>
    <x v="0"/>
  </r>
  <r>
    <x v="771"/>
    <n v="53"/>
    <x v="0"/>
    <s v="A+"/>
    <x v="5"/>
    <d v="2022-02-08T00:00:00"/>
    <x v="768"/>
    <x v="756"/>
    <s v="UnitedHealthcare"/>
    <x v="774"/>
    <x v="297"/>
    <x v="2"/>
    <d v="2022-02-10T00:00:00"/>
    <x v="1"/>
    <x v="22"/>
    <x v="0"/>
    <n v="4254.0747782567796"/>
    <n v="0"/>
    <x v="2"/>
    <x v="1"/>
  </r>
  <r>
    <x v="772"/>
    <n v="78"/>
    <x v="1"/>
    <s v="A-"/>
    <x v="5"/>
    <d v="2020-01-03T00:00:00"/>
    <x v="769"/>
    <x v="757"/>
    <s v="Medicare"/>
    <x v="775"/>
    <x v="324"/>
    <x v="2"/>
    <d v="2020-01-30T00:00:00"/>
    <x v="1"/>
    <x v="18"/>
    <x v="0"/>
    <n v="378.91227800459262"/>
    <n v="2"/>
    <x v="0"/>
    <x v="1"/>
  </r>
  <r>
    <x v="773"/>
    <n v="47"/>
    <x v="0"/>
    <s v="AB+"/>
    <x v="1"/>
    <d v="2019-02-11T00:00:00"/>
    <x v="770"/>
    <x v="758"/>
    <s v="UnitedHealthcare"/>
    <x v="776"/>
    <x v="87"/>
    <x v="1"/>
    <d v="2019-02-21T00:00:00"/>
    <x v="2"/>
    <x v="14"/>
    <x v="2"/>
    <n v="4105.1670280796807"/>
    <n v="2"/>
    <x v="0"/>
    <x v="1"/>
  </r>
  <r>
    <x v="774"/>
    <n v="66"/>
    <x v="0"/>
    <s v="O-"/>
    <x v="4"/>
    <d v="2019-07-04T00:00:00"/>
    <x v="771"/>
    <x v="759"/>
    <s v="Aetna"/>
    <x v="777"/>
    <x v="335"/>
    <x v="2"/>
    <d v="2019-07-23T00:00:00"/>
    <x v="4"/>
    <x v="12"/>
    <x v="0"/>
    <n v="1224.9633708696158"/>
    <n v="2"/>
    <x v="0"/>
    <x v="0"/>
  </r>
  <r>
    <x v="775"/>
    <n v="48"/>
    <x v="0"/>
    <s v="AB-"/>
    <x v="0"/>
    <d v="2023-04-13T00:00:00"/>
    <x v="772"/>
    <x v="760"/>
    <s v="UnitedHealthcare"/>
    <x v="778"/>
    <x v="127"/>
    <x v="1"/>
    <d v="2023-05-06T00:00:00"/>
    <x v="4"/>
    <x v="15"/>
    <x v="2"/>
    <n v="1640.1091055482912"/>
    <n v="2"/>
    <x v="0"/>
    <x v="2"/>
  </r>
  <r>
    <x v="776"/>
    <n v="68"/>
    <x v="1"/>
    <s v="B+"/>
    <x v="4"/>
    <d v="2020-04-20T00:00:00"/>
    <x v="773"/>
    <x v="761"/>
    <s v="Medicare"/>
    <x v="779"/>
    <x v="267"/>
    <x v="1"/>
    <d v="2020-05-10T00:00:00"/>
    <x v="3"/>
    <x v="10"/>
    <x v="0"/>
    <n v="2351.5164293418952"/>
    <n v="3"/>
    <x v="1"/>
    <x v="2"/>
  </r>
  <r>
    <x v="777"/>
    <n v="36"/>
    <x v="0"/>
    <s v="A+"/>
    <x v="1"/>
    <d v="2023-01-31T00:00:00"/>
    <x v="774"/>
    <x v="762"/>
    <s v="Aetna"/>
    <x v="780"/>
    <x v="104"/>
    <x v="0"/>
    <d v="2023-02-21T00:00:00"/>
    <x v="1"/>
    <x v="16"/>
    <x v="2"/>
    <n v="1554.9996307569859"/>
    <n v="1"/>
    <x v="2"/>
    <x v="2"/>
  </r>
  <r>
    <x v="778"/>
    <n v="66"/>
    <x v="1"/>
    <s v="O-"/>
    <x v="0"/>
    <d v="2019-04-04T00:00:00"/>
    <x v="120"/>
    <x v="763"/>
    <s v="Aetna"/>
    <x v="781"/>
    <x v="178"/>
    <x v="0"/>
    <d v="2019-04-26T00:00:00"/>
    <x v="0"/>
    <x v="21"/>
    <x v="0"/>
    <n v="1340.7897284902044"/>
    <n v="2"/>
    <x v="0"/>
    <x v="1"/>
  </r>
  <r>
    <x v="779"/>
    <n v="19"/>
    <x v="1"/>
    <s v="A-"/>
    <x v="4"/>
    <d v="2019-05-18T00:00:00"/>
    <x v="775"/>
    <x v="764"/>
    <s v="Aetna"/>
    <x v="782"/>
    <x v="176"/>
    <x v="1"/>
    <d v="2019-05-29T00:00:00"/>
    <x v="2"/>
    <x v="27"/>
    <x v="3"/>
    <n v="2482.0650199009183"/>
    <n v="2"/>
    <x v="0"/>
    <x v="2"/>
  </r>
  <r>
    <x v="780"/>
    <n v="21"/>
    <x v="0"/>
    <s v="O-"/>
    <x v="0"/>
    <d v="2020-11-24T00:00:00"/>
    <x v="776"/>
    <x v="765"/>
    <s v="Aetna"/>
    <x v="783"/>
    <x v="336"/>
    <x v="2"/>
    <d v="2020-11-29T00:00:00"/>
    <x v="3"/>
    <x v="6"/>
    <x v="3"/>
    <n v="9540.9163587809599"/>
    <n v="0"/>
    <x v="2"/>
    <x v="0"/>
  </r>
  <r>
    <x v="775"/>
    <n v="48"/>
    <x v="1"/>
    <s v="O+"/>
    <x v="0"/>
    <d v="2022-01-05T00:00:00"/>
    <x v="777"/>
    <x v="766"/>
    <s v="Blue Cross"/>
    <x v="784"/>
    <x v="280"/>
    <x v="2"/>
    <d v="2022-01-10T00:00:00"/>
    <x v="4"/>
    <x v="6"/>
    <x v="2"/>
    <n v="9725.469521139541"/>
    <n v="0"/>
    <x v="2"/>
    <x v="1"/>
  </r>
  <r>
    <x v="781"/>
    <n v="33"/>
    <x v="1"/>
    <s v="B+"/>
    <x v="4"/>
    <d v="2019-04-17T00:00:00"/>
    <x v="778"/>
    <x v="767"/>
    <s v="Cigna"/>
    <x v="785"/>
    <x v="200"/>
    <x v="1"/>
    <d v="2019-05-03T00:00:00"/>
    <x v="1"/>
    <x v="9"/>
    <x v="1"/>
    <n v="2208.9444844792374"/>
    <n v="2"/>
    <x v="0"/>
    <x v="2"/>
  </r>
  <r>
    <x v="782"/>
    <n v="45"/>
    <x v="0"/>
    <s v="A-"/>
    <x v="3"/>
    <d v="2019-12-01T00:00:00"/>
    <x v="779"/>
    <x v="768"/>
    <s v="Medicare"/>
    <x v="786"/>
    <x v="43"/>
    <x v="0"/>
    <d v="2019-12-07T00:00:00"/>
    <x v="3"/>
    <x v="25"/>
    <x v="2"/>
    <n v="6847.102478536417"/>
    <n v="0"/>
    <x v="2"/>
    <x v="1"/>
  </r>
  <r>
    <x v="783"/>
    <n v="24"/>
    <x v="0"/>
    <s v="B+"/>
    <x v="1"/>
    <d v="2021-11-05T00:00:00"/>
    <x v="780"/>
    <x v="769"/>
    <s v="UnitedHealthcare"/>
    <x v="787"/>
    <x v="106"/>
    <x v="0"/>
    <d v="2021-11-11T00:00:00"/>
    <x v="1"/>
    <x v="25"/>
    <x v="3"/>
    <n v="5785.365185804666"/>
    <n v="0"/>
    <x v="2"/>
    <x v="2"/>
  </r>
  <r>
    <x v="784"/>
    <n v="67"/>
    <x v="0"/>
    <s v="AB-"/>
    <x v="4"/>
    <d v="2019-08-25T00:00:00"/>
    <x v="781"/>
    <x v="770"/>
    <s v="Cigna"/>
    <x v="788"/>
    <x v="337"/>
    <x v="0"/>
    <d v="2019-09-20T00:00:00"/>
    <x v="0"/>
    <x v="29"/>
    <x v="0"/>
    <n v="919.95432741177694"/>
    <n v="2"/>
    <x v="0"/>
    <x v="2"/>
  </r>
  <r>
    <x v="785"/>
    <n v="54"/>
    <x v="1"/>
    <s v="B+"/>
    <x v="2"/>
    <d v="2022-06-26T00:00:00"/>
    <x v="782"/>
    <x v="771"/>
    <s v="Cigna"/>
    <x v="789"/>
    <x v="119"/>
    <x v="1"/>
    <d v="2022-07-12T00:00:00"/>
    <x v="4"/>
    <x v="9"/>
    <x v="0"/>
    <n v="546.87023318077934"/>
    <n v="2"/>
    <x v="0"/>
    <x v="0"/>
  </r>
  <r>
    <x v="786"/>
    <n v="62"/>
    <x v="1"/>
    <s v="B-"/>
    <x v="1"/>
    <d v="2020-07-17T00:00:00"/>
    <x v="783"/>
    <x v="772"/>
    <s v="Cigna"/>
    <x v="790"/>
    <x v="265"/>
    <x v="0"/>
    <d v="2020-07-25T00:00:00"/>
    <x v="4"/>
    <x v="13"/>
    <x v="0"/>
    <n v="3246.35826734495"/>
    <n v="2"/>
    <x v="0"/>
    <x v="0"/>
  </r>
  <r>
    <x v="787"/>
    <n v="82"/>
    <x v="1"/>
    <s v="A-"/>
    <x v="2"/>
    <d v="2019-07-14T00:00:00"/>
    <x v="784"/>
    <x v="773"/>
    <s v="Medicare"/>
    <x v="791"/>
    <x v="40"/>
    <x v="2"/>
    <d v="2019-08-13T00:00:00"/>
    <x v="4"/>
    <x v="1"/>
    <x v="0"/>
    <n v="684.53363937755"/>
    <n v="2"/>
    <x v="0"/>
    <x v="1"/>
  </r>
  <r>
    <x v="788"/>
    <n v="71"/>
    <x v="1"/>
    <s v="B+"/>
    <x v="0"/>
    <d v="2020-12-26T00:00:00"/>
    <x v="785"/>
    <x v="774"/>
    <s v="Aetna"/>
    <x v="792"/>
    <x v="81"/>
    <x v="2"/>
    <d v="2021-01-08T00:00:00"/>
    <x v="0"/>
    <x v="28"/>
    <x v="0"/>
    <n v="1325.6128613533617"/>
    <n v="2"/>
    <x v="0"/>
    <x v="0"/>
  </r>
  <r>
    <x v="789"/>
    <n v="46"/>
    <x v="0"/>
    <s v="B-"/>
    <x v="2"/>
    <d v="2023-08-05T00:00:00"/>
    <x v="786"/>
    <x v="775"/>
    <s v="UnitedHealthcare"/>
    <x v="793"/>
    <x v="338"/>
    <x v="2"/>
    <d v="2023-08-18T00:00:00"/>
    <x v="4"/>
    <x v="28"/>
    <x v="2"/>
    <n v="1724.6491750246462"/>
    <n v="1"/>
    <x v="2"/>
    <x v="0"/>
  </r>
  <r>
    <x v="790"/>
    <n v="34"/>
    <x v="1"/>
    <s v="A+"/>
    <x v="0"/>
    <d v="2022-01-24T00:00:00"/>
    <x v="787"/>
    <x v="776"/>
    <s v="Aetna"/>
    <x v="794"/>
    <x v="169"/>
    <x v="0"/>
    <d v="2022-02-05T00:00:00"/>
    <x v="4"/>
    <x v="20"/>
    <x v="1"/>
    <n v="3603.135676215175"/>
    <n v="1"/>
    <x v="2"/>
    <x v="1"/>
  </r>
  <r>
    <x v="791"/>
    <n v="65"/>
    <x v="0"/>
    <s v="AB+"/>
    <x v="3"/>
    <d v="2023-01-29T00:00:00"/>
    <x v="788"/>
    <x v="777"/>
    <s v="UnitedHealthcare"/>
    <x v="795"/>
    <x v="339"/>
    <x v="0"/>
    <d v="2023-02-11T00:00:00"/>
    <x v="0"/>
    <x v="28"/>
    <x v="0"/>
    <n v="868.96661719805388"/>
    <n v="2"/>
    <x v="0"/>
    <x v="2"/>
  </r>
  <r>
    <x v="792"/>
    <n v="79"/>
    <x v="0"/>
    <s v="B+"/>
    <x v="5"/>
    <d v="2019-01-01T00:00:00"/>
    <x v="789"/>
    <x v="778"/>
    <s v="Cigna"/>
    <x v="796"/>
    <x v="240"/>
    <x v="2"/>
    <d v="2019-01-24T00:00:00"/>
    <x v="0"/>
    <x v="15"/>
    <x v="0"/>
    <n v="368.55395095273002"/>
    <n v="2"/>
    <x v="0"/>
    <x v="1"/>
  </r>
  <r>
    <x v="793"/>
    <n v="55"/>
    <x v="1"/>
    <s v="A+"/>
    <x v="2"/>
    <d v="2021-12-15T00:00:00"/>
    <x v="790"/>
    <x v="779"/>
    <s v="Blue Cross"/>
    <x v="797"/>
    <x v="194"/>
    <x v="0"/>
    <d v="2022-01-10T00:00:00"/>
    <x v="3"/>
    <x v="29"/>
    <x v="0"/>
    <n v="1400.3163943225923"/>
    <n v="1"/>
    <x v="2"/>
    <x v="0"/>
  </r>
  <r>
    <x v="794"/>
    <n v="74"/>
    <x v="0"/>
    <s v="O+"/>
    <x v="0"/>
    <d v="2022-02-28T00:00:00"/>
    <x v="791"/>
    <x v="780"/>
    <s v="Cigna"/>
    <x v="798"/>
    <x v="229"/>
    <x v="0"/>
    <d v="2022-03-29T00:00:00"/>
    <x v="3"/>
    <x v="17"/>
    <x v="0"/>
    <n v="671.8638358532138"/>
    <n v="2"/>
    <x v="0"/>
    <x v="0"/>
  </r>
  <r>
    <x v="795"/>
    <n v="35"/>
    <x v="1"/>
    <s v="A+"/>
    <x v="4"/>
    <d v="2020-11-19T00:00:00"/>
    <x v="792"/>
    <x v="276"/>
    <s v="Aetna"/>
    <x v="799"/>
    <x v="279"/>
    <x v="1"/>
    <d v="2020-12-15T00:00:00"/>
    <x v="4"/>
    <x v="29"/>
    <x v="1"/>
    <n v="523.39149874323459"/>
    <n v="2"/>
    <x v="0"/>
    <x v="0"/>
  </r>
  <r>
    <x v="796"/>
    <n v="19"/>
    <x v="1"/>
    <s v="O+"/>
    <x v="3"/>
    <d v="2021-07-17T00:00:00"/>
    <x v="793"/>
    <x v="781"/>
    <s v="UnitedHealthcare"/>
    <x v="800"/>
    <x v="102"/>
    <x v="1"/>
    <d v="2021-07-18T00:00:00"/>
    <x v="0"/>
    <x v="2"/>
    <x v="3"/>
    <n v="25004.2686095141"/>
    <n v="1"/>
    <x v="2"/>
    <x v="0"/>
  </r>
  <r>
    <x v="797"/>
    <n v="70"/>
    <x v="0"/>
    <s v="O-"/>
    <x v="5"/>
    <d v="2021-01-29T00:00:00"/>
    <x v="794"/>
    <x v="782"/>
    <s v="Medicare"/>
    <x v="801"/>
    <x v="340"/>
    <x v="1"/>
    <d v="2021-02-15T00:00:00"/>
    <x v="1"/>
    <x v="5"/>
    <x v="0"/>
    <n v="2215.7301327846762"/>
    <n v="3"/>
    <x v="1"/>
    <x v="0"/>
  </r>
  <r>
    <x v="798"/>
    <n v="31"/>
    <x v="1"/>
    <s v="B+"/>
    <x v="4"/>
    <d v="2019-02-16T00:00:00"/>
    <x v="795"/>
    <x v="783"/>
    <s v="Cigna"/>
    <x v="802"/>
    <x v="341"/>
    <x v="2"/>
    <d v="2019-03-18T00:00:00"/>
    <x v="0"/>
    <x v="1"/>
    <x v="1"/>
    <n v="541.2031647908567"/>
    <n v="1"/>
    <x v="2"/>
    <x v="1"/>
  </r>
  <r>
    <x v="799"/>
    <n v="35"/>
    <x v="0"/>
    <s v="O+"/>
    <x v="4"/>
    <d v="2022-03-14T00:00:00"/>
    <x v="796"/>
    <x v="784"/>
    <s v="Blue Cross"/>
    <x v="803"/>
    <x v="342"/>
    <x v="0"/>
    <d v="2022-04-11T00:00:00"/>
    <x v="0"/>
    <x v="7"/>
    <x v="1"/>
    <n v="1485.8457416752678"/>
    <n v="1"/>
    <x v="2"/>
    <x v="1"/>
  </r>
  <r>
    <x v="800"/>
    <n v="76"/>
    <x v="0"/>
    <s v="AB-"/>
    <x v="3"/>
    <d v="2021-05-24T00:00:00"/>
    <x v="797"/>
    <x v="785"/>
    <s v="UnitedHealthcare"/>
    <x v="804"/>
    <x v="2"/>
    <x v="0"/>
    <d v="2021-06-19T00:00:00"/>
    <x v="3"/>
    <x v="29"/>
    <x v="0"/>
    <n v="1182.0268608986808"/>
    <n v="2"/>
    <x v="0"/>
    <x v="0"/>
  </r>
  <r>
    <x v="801"/>
    <n v="23"/>
    <x v="0"/>
    <s v="O+"/>
    <x v="3"/>
    <d v="2019-07-08T00:00:00"/>
    <x v="798"/>
    <x v="786"/>
    <s v="Medicare"/>
    <x v="805"/>
    <x v="312"/>
    <x v="1"/>
    <d v="2019-07-26T00:00:00"/>
    <x v="1"/>
    <x v="23"/>
    <x v="3"/>
    <n v="1623.4626212809335"/>
    <n v="2"/>
    <x v="0"/>
    <x v="0"/>
  </r>
  <r>
    <x v="802"/>
    <n v="26"/>
    <x v="0"/>
    <s v="O+"/>
    <x v="3"/>
    <d v="2020-06-25T00:00:00"/>
    <x v="799"/>
    <x v="692"/>
    <s v="Cigna"/>
    <x v="806"/>
    <x v="343"/>
    <x v="1"/>
    <d v="2020-07-11T00:00:00"/>
    <x v="4"/>
    <x v="9"/>
    <x v="1"/>
    <n v="2471.3539964421561"/>
    <n v="2"/>
    <x v="0"/>
    <x v="1"/>
  </r>
  <r>
    <x v="803"/>
    <n v="57"/>
    <x v="1"/>
    <s v="O-"/>
    <x v="3"/>
    <d v="2019-05-02T00:00:00"/>
    <x v="800"/>
    <x v="787"/>
    <s v="Cigna"/>
    <x v="807"/>
    <x v="236"/>
    <x v="1"/>
    <d v="2019-05-17T00:00:00"/>
    <x v="1"/>
    <x v="8"/>
    <x v="0"/>
    <n v="2973.0139944988864"/>
    <n v="2"/>
    <x v="0"/>
    <x v="1"/>
  </r>
  <r>
    <x v="804"/>
    <n v="54"/>
    <x v="0"/>
    <s v="A-"/>
    <x v="1"/>
    <d v="2020-05-12T00:00:00"/>
    <x v="801"/>
    <x v="788"/>
    <s v="Cigna"/>
    <x v="808"/>
    <x v="344"/>
    <x v="1"/>
    <d v="2020-06-07T00:00:00"/>
    <x v="4"/>
    <x v="29"/>
    <x v="0"/>
    <n v="429.50707933329613"/>
    <n v="2"/>
    <x v="0"/>
    <x v="0"/>
  </r>
  <r>
    <x v="805"/>
    <n v="38"/>
    <x v="0"/>
    <s v="AB+"/>
    <x v="4"/>
    <d v="2020-09-26T00:00:00"/>
    <x v="802"/>
    <x v="789"/>
    <s v="Cigna"/>
    <x v="809"/>
    <x v="55"/>
    <x v="0"/>
    <d v="2020-10-05T00:00:00"/>
    <x v="1"/>
    <x v="26"/>
    <x v="2"/>
    <n v="4709.0374302979444"/>
    <n v="1"/>
    <x v="2"/>
    <x v="1"/>
  </r>
  <r>
    <x v="806"/>
    <n v="36"/>
    <x v="0"/>
    <s v="AB-"/>
    <x v="5"/>
    <d v="2022-03-21T00:00:00"/>
    <x v="803"/>
    <x v="790"/>
    <s v="Blue Cross"/>
    <x v="810"/>
    <x v="345"/>
    <x v="2"/>
    <d v="2022-03-27T00:00:00"/>
    <x v="4"/>
    <x v="25"/>
    <x v="2"/>
    <n v="1920.6661623406333"/>
    <n v="0"/>
    <x v="2"/>
    <x v="1"/>
  </r>
  <r>
    <x v="807"/>
    <n v="33"/>
    <x v="0"/>
    <s v="A+"/>
    <x v="3"/>
    <d v="2022-03-12T00:00:00"/>
    <x v="804"/>
    <x v="791"/>
    <s v="Cigna"/>
    <x v="811"/>
    <x v="21"/>
    <x v="0"/>
    <d v="2022-03-24T00:00:00"/>
    <x v="2"/>
    <x v="20"/>
    <x v="1"/>
    <n v="3227.5761068589668"/>
    <n v="1"/>
    <x v="2"/>
    <x v="1"/>
  </r>
  <r>
    <x v="808"/>
    <n v="68"/>
    <x v="0"/>
    <s v="B-"/>
    <x v="1"/>
    <d v="2020-03-02T00:00:00"/>
    <x v="805"/>
    <x v="792"/>
    <s v="Blue Cross"/>
    <x v="812"/>
    <x v="139"/>
    <x v="2"/>
    <d v="2020-03-20T00:00:00"/>
    <x v="2"/>
    <x v="23"/>
    <x v="0"/>
    <n v="938.18347410218894"/>
    <n v="2"/>
    <x v="0"/>
    <x v="0"/>
  </r>
  <r>
    <x v="809"/>
    <n v="78"/>
    <x v="1"/>
    <s v="O-"/>
    <x v="0"/>
    <d v="2022-03-03T00:00:00"/>
    <x v="806"/>
    <x v="793"/>
    <s v="Cigna"/>
    <x v="813"/>
    <x v="346"/>
    <x v="2"/>
    <d v="2022-03-16T00:00:00"/>
    <x v="2"/>
    <x v="28"/>
    <x v="0"/>
    <n v="2659.4411794394077"/>
    <n v="2"/>
    <x v="0"/>
    <x v="2"/>
  </r>
  <r>
    <x v="810"/>
    <n v="56"/>
    <x v="1"/>
    <s v="AB+"/>
    <x v="5"/>
    <d v="2023-07-06T00:00:00"/>
    <x v="807"/>
    <x v="794"/>
    <s v="Aetna"/>
    <x v="814"/>
    <x v="164"/>
    <x v="2"/>
    <d v="2023-07-20T00:00:00"/>
    <x v="1"/>
    <x v="0"/>
    <x v="0"/>
    <n v="3421.4420460930496"/>
    <n v="1"/>
    <x v="2"/>
    <x v="1"/>
  </r>
  <r>
    <x v="811"/>
    <n v="62"/>
    <x v="1"/>
    <s v="A-"/>
    <x v="4"/>
    <d v="2019-09-05T00:00:00"/>
    <x v="808"/>
    <x v="795"/>
    <s v="UnitedHealthcare"/>
    <x v="815"/>
    <x v="181"/>
    <x v="1"/>
    <d v="2019-09-11T00:00:00"/>
    <x v="0"/>
    <x v="25"/>
    <x v="0"/>
    <n v="4008.0444327712835"/>
    <n v="2"/>
    <x v="0"/>
    <x v="1"/>
  </r>
  <r>
    <x v="812"/>
    <n v="62"/>
    <x v="1"/>
    <s v="A+"/>
    <x v="0"/>
    <d v="2023-07-29T00:00:00"/>
    <x v="809"/>
    <x v="796"/>
    <s v="Aetna"/>
    <x v="816"/>
    <x v="83"/>
    <x v="0"/>
    <d v="2023-08-21T00:00:00"/>
    <x v="1"/>
    <x v="15"/>
    <x v="0"/>
    <n v="1783.0921313851563"/>
    <n v="2"/>
    <x v="0"/>
    <x v="0"/>
  </r>
  <r>
    <x v="813"/>
    <n v="69"/>
    <x v="0"/>
    <s v="AB+"/>
    <x v="1"/>
    <d v="2020-06-19T00:00:00"/>
    <x v="810"/>
    <x v="652"/>
    <s v="Aetna"/>
    <x v="817"/>
    <x v="49"/>
    <x v="0"/>
    <d v="2020-07-05T00:00:00"/>
    <x v="2"/>
    <x v="9"/>
    <x v="0"/>
    <n v="568.76167834634248"/>
    <n v="2"/>
    <x v="0"/>
    <x v="0"/>
  </r>
  <r>
    <x v="814"/>
    <n v="23"/>
    <x v="1"/>
    <s v="AB+"/>
    <x v="2"/>
    <d v="2023-06-21T00:00:00"/>
    <x v="811"/>
    <x v="797"/>
    <s v="Cigna"/>
    <x v="818"/>
    <x v="246"/>
    <x v="1"/>
    <d v="2023-07-16T00:00:00"/>
    <x v="1"/>
    <x v="19"/>
    <x v="3"/>
    <n v="1417.4350028582401"/>
    <n v="2"/>
    <x v="0"/>
    <x v="0"/>
  </r>
  <r>
    <x v="815"/>
    <n v="77"/>
    <x v="0"/>
    <s v="B-"/>
    <x v="5"/>
    <d v="2023-05-09T00:00:00"/>
    <x v="812"/>
    <x v="798"/>
    <s v="Cigna"/>
    <x v="819"/>
    <x v="40"/>
    <x v="2"/>
    <d v="2023-06-06T00:00:00"/>
    <x v="4"/>
    <x v="7"/>
    <x v="0"/>
    <n v="1009.4702979630392"/>
    <n v="2"/>
    <x v="0"/>
    <x v="1"/>
  </r>
  <r>
    <x v="816"/>
    <n v="34"/>
    <x v="1"/>
    <s v="AB-"/>
    <x v="0"/>
    <d v="2019-08-24T00:00:00"/>
    <x v="813"/>
    <x v="799"/>
    <s v="Blue Cross"/>
    <x v="820"/>
    <x v="161"/>
    <x v="1"/>
    <d v="2019-09-05T00:00:00"/>
    <x v="2"/>
    <x v="20"/>
    <x v="1"/>
    <n v="109.86919004597667"/>
    <n v="2"/>
    <x v="0"/>
    <x v="0"/>
  </r>
  <r>
    <x v="817"/>
    <n v="20"/>
    <x v="0"/>
    <s v="AB-"/>
    <x v="4"/>
    <d v="2022-09-21T00:00:00"/>
    <x v="814"/>
    <x v="800"/>
    <s v="Aetna"/>
    <x v="821"/>
    <x v="233"/>
    <x v="1"/>
    <d v="2022-09-30T00:00:00"/>
    <x v="0"/>
    <x v="26"/>
    <x v="3"/>
    <n v="4883.2607313628778"/>
    <n v="2"/>
    <x v="0"/>
    <x v="0"/>
  </r>
  <r>
    <x v="818"/>
    <n v="29"/>
    <x v="1"/>
    <s v="AB-"/>
    <x v="1"/>
    <d v="2021-03-12T00:00:00"/>
    <x v="815"/>
    <x v="801"/>
    <s v="UnitedHealthcare"/>
    <x v="822"/>
    <x v="141"/>
    <x v="1"/>
    <d v="2021-03-18T00:00:00"/>
    <x v="0"/>
    <x v="25"/>
    <x v="1"/>
    <n v="2874.1945578309169"/>
    <n v="1"/>
    <x v="2"/>
    <x v="2"/>
  </r>
  <r>
    <x v="819"/>
    <n v="78"/>
    <x v="1"/>
    <s v="B-"/>
    <x v="0"/>
    <d v="2023-03-16T00:00:00"/>
    <x v="816"/>
    <x v="802"/>
    <s v="Medicare"/>
    <x v="823"/>
    <x v="321"/>
    <x v="1"/>
    <d v="2023-03-29T00:00:00"/>
    <x v="4"/>
    <x v="28"/>
    <x v="0"/>
    <n v="1504.8382929942616"/>
    <n v="3"/>
    <x v="1"/>
    <x v="0"/>
  </r>
  <r>
    <x v="820"/>
    <n v="85"/>
    <x v="1"/>
    <s v="A+"/>
    <x v="4"/>
    <d v="2021-01-24T00:00:00"/>
    <x v="817"/>
    <x v="803"/>
    <s v="Aetna"/>
    <x v="824"/>
    <x v="89"/>
    <x v="1"/>
    <d v="2021-02-04T00:00:00"/>
    <x v="3"/>
    <x v="27"/>
    <x v="0"/>
    <n v="2929.0944752105456"/>
    <n v="3"/>
    <x v="1"/>
    <x v="1"/>
  </r>
  <r>
    <x v="821"/>
    <n v="59"/>
    <x v="1"/>
    <s v="A+"/>
    <x v="2"/>
    <d v="2023-07-25T00:00:00"/>
    <x v="818"/>
    <x v="804"/>
    <s v="Blue Cross"/>
    <x v="825"/>
    <x v="283"/>
    <x v="0"/>
    <d v="2023-08-19T00:00:00"/>
    <x v="2"/>
    <x v="19"/>
    <x v="0"/>
    <n v="1354.1718758520642"/>
    <n v="1"/>
    <x v="2"/>
    <x v="2"/>
  </r>
  <r>
    <x v="822"/>
    <n v="74"/>
    <x v="1"/>
    <s v="A+"/>
    <x v="0"/>
    <d v="2019-06-04T00:00:00"/>
    <x v="819"/>
    <x v="805"/>
    <s v="Aetna"/>
    <x v="826"/>
    <x v="178"/>
    <x v="0"/>
    <d v="2019-06-18T00:00:00"/>
    <x v="0"/>
    <x v="0"/>
    <x v="0"/>
    <n v="3281.2107952971428"/>
    <n v="2"/>
    <x v="0"/>
    <x v="1"/>
  </r>
  <r>
    <x v="823"/>
    <n v="75"/>
    <x v="1"/>
    <s v="AB+"/>
    <x v="1"/>
    <d v="2022-06-05T00:00:00"/>
    <x v="820"/>
    <x v="806"/>
    <s v="Cigna"/>
    <x v="827"/>
    <x v="108"/>
    <x v="2"/>
    <d v="2022-06-18T00:00:00"/>
    <x v="3"/>
    <x v="28"/>
    <x v="0"/>
    <n v="2561.6639225683152"/>
    <n v="2"/>
    <x v="0"/>
    <x v="2"/>
  </r>
  <r>
    <x v="824"/>
    <n v="66"/>
    <x v="0"/>
    <s v="AB-"/>
    <x v="4"/>
    <d v="2021-03-28T00:00:00"/>
    <x v="821"/>
    <x v="807"/>
    <s v="Blue Cross"/>
    <x v="828"/>
    <x v="304"/>
    <x v="2"/>
    <d v="2021-04-08T00:00:00"/>
    <x v="1"/>
    <x v="27"/>
    <x v="0"/>
    <n v="239.5234420519391"/>
    <n v="2"/>
    <x v="0"/>
    <x v="1"/>
  </r>
  <r>
    <x v="825"/>
    <n v="52"/>
    <x v="0"/>
    <s v="B-"/>
    <x v="4"/>
    <d v="2023-09-19T00:00:00"/>
    <x v="822"/>
    <x v="808"/>
    <s v="UnitedHealthcare"/>
    <x v="829"/>
    <x v="83"/>
    <x v="0"/>
    <d v="2023-10-14T00:00:00"/>
    <x v="1"/>
    <x v="19"/>
    <x v="0"/>
    <n v="1730.962789966464"/>
    <n v="1"/>
    <x v="2"/>
    <x v="1"/>
  </r>
  <r>
    <x v="826"/>
    <n v="82"/>
    <x v="1"/>
    <s v="O-"/>
    <x v="1"/>
    <d v="2020-02-06T00:00:00"/>
    <x v="823"/>
    <x v="809"/>
    <s v="Cigna"/>
    <x v="830"/>
    <x v="347"/>
    <x v="0"/>
    <d v="2020-02-16T00:00:00"/>
    <x v="0"/>
    <x v="14"/>
    <x v="0"/>
    <n v="160.628519137338"/>
    <n v="2"/>
    <x v="0"/>
    <x v="0"/>
  </r>
  <r>
    <x v="827"/>
    <n v="85"/>
    <x v="1"/>
    <s v="A-"/>
    <x v="3"/>
    <d v="2019-06-24T00:00:00"/>
    <x v="824"/>
    <x v="810"/>
    <s v="Aetna"/>
    <x v="831"/>
    <x v="82"/>
    <x v="1"/>
    <d v="2019-07-15T00:00:00"/>
    <x v="1"/>
    <x v="16"/>
    <x v="0"/>
    <n v="2112.287003760362"/>
    <n v="3"/>
    <x v="1"/>
    <x v="0"/>
  </r>
  <r>
    <x v="828"/>
    <n v="64"/>
    <x v="0"/>
    <s v="O-"/>
    <x v="5"/>
    <d v="2023-07-21T00:00:00"/>
    <x v="825"/>
    <x v="811"/>
    <s v="Aetna"/>
    <x v="832"/>
    <x v="309"/>
    <x v="1"/>
    <d v="2023-07-22T00:00:00"/>
    <x v="0"/>
    <x v="2"/>
    <x v="0"/>
    <n v="25817.6951849426"/>
    <n v="2"/>
    <x v="0"/>
    <x v="2"/>
  </r>
  <r>
    <x v="829"/>
    <n v="76"/>
    <x v="0"/>
    <s v="O+"/>
    <x v="4"/>
    <d v="2018-11-03T00:00:00"/>
    <x v="826"/>
    <x v="812"/>
    <s v="Cigna"/>
    <x v="833"/>
    <x v="334"/>
    <x v="2"/>
    <d v="2018-11-13T00:00:00"/>
    <x v="4"/>
    <x v="14"/>
    <x v="0"/>
    <n v="4395.2390215232499"/>
    <n v="2"/>
    <x v="0"/>
    <x v="0"/>
  </r>
  <r>
    <x v="830"/>
    <n v="63"/>
    <x v="0"/>
    <s v="A-"/>
    <x v="3"/>
    <d v="2023-04-10T00:00:00"/>
    <x v="827"/>
    <x v="813"/>
    <s v="Blue Cross"/>
    <x v="834"/>
    <x v="160"/>
    <x v="2"/>
    <d v="2023-04-25T00:00:00"/>
    <x v="3"/>
    <x v="8"/>
    <x v="0"/>
    <n v="1547.3874889923534"/>
    <n v="2"/>
    <x v="0"/>
    <x v="2"/>
  </r>
  <r>
    <x v="831"/>
    <n v="74"/>
    <x v="0"/>
    <s v="AB-"/>
    <x v="1"/>
    <d v="2021-10-22T00:00:00"/>
    <x v="828"/>
    <x v="814"/>
    <s v="Cigna"/>
    <x v="835"/>
    <x v="312"/>
    <x v="0"/>
    <d v="2021-11-18T00:00:00"/>
    <x v="1"/>
    <x v="18"/>
    <x v="0"/>
    <n v="1758.1141913582001"/>
    <n v="2"/>
    <x v="0"/>
    <x v="0"/>
  </r>
  <r>
    <x v="832"/>
    <n v="73"/>
    <x v="1"/>
    <s v="O+"/>
    <x v="0"/>
    <d v="2019-02-24T00:00:00"/>
    <x v="829"/>
    <x v="815"/>
    <s v="Cigna"/>
    <x v="836"/>
    <x v="0"/>
    <x v="2"/>
    <d v="2019-03-23T00:00:00"/>
    <x v="0"/>
    <x v="18"/>
    <x v="0"/>
    <n v="331.3267980790763"/>
    <n v="2"/>
    <x v="0"/>
    <x v="2"/>
  </r>
  <r>
    <x v="833"/>
    <n v="74"/>
    <x v="0"/>
    <s v="A-"/>
    <x v="4"/>
    <d v="2019-04-01T00:00:00"/>
    <x v="830"/>
    <x v="816"/>
    <s v="Aetna"/>
    <x v="837"/>
    <x v="348"/>
    <x v="2"/>
    <d v="2019-04-24T00:00:00"/>
    <x v="1"/>
    <x v="15"/>
    <x v="0"/>
    <n v="1990.3945734210565"/>
    <n v="2"/>
    <x v="0"/>
    <x v="1"/>
  </r>
  <r>
    <x v="834"/>
    <n v="19"/>
    <x v="1"/>
    <s v="AB+"/>
    <x v="0"/>
    <d v="2021-12-14T00:00:00"/>
    <x v="831"/>
    <x v="817"/>
    <s v="UnitedHealthcare"/>
    <x v="838"/>
    <x v="349"/>
    <x v="0"/>
    <d v="2022-01-10T00:00:00"/>
    <x v="3"/>
    <x v="18"/>
    <x v="3"/>
    <n v="554.22487414142222"/>
    <n v="1"/>
    <x v="2"/>
    <x v="0"/>
  </r>
  <r>
    <x v="835"/>
    <n v="26"/>
    <x v="1"/>
    <s v="AB-"/>
    <x v="2"/>
    <d v="2022-03-16T00:00:00"/>
    <x v="832"/>
    <x v="818"/>
    <s v="Blue Cross"/>
    <x v="839"/>
    <x v="2"/>
    <x v="1"/>
    <d v="2022-03-31T00:00:00"/>
    <x v="1"/>
    <x v="8"/>
    <x v="1"/>
    <n v="2133.3463902022067"/>
    <n v="2"/>
    <x v="0"/>
    <x v="1"/>
  </r>
  <r>
    <x v="836"/>
    <n v="46"/>
    <x v="0"/>
    <s v="AB+"/>
    <x v="1"/>
    <d v="2023-01-29T00:00:00"/>
    <x v="833"/>
    <x v="819"/>
    <s v="Blue Cross"/>
    <x v="840"/>
    <x v="285"/>
    <x v="1"/>
    <d v="2023-02-13T00:00:00"/>
    <x v="2"/>
    <x v="8"/>
    <x v="2"/>
    <n v="1246.46655314088"/>
    <n v="2"/>
    <x v="0"/>
    <x v="1"/>
  </r>
  <r>
    <x v="837"/>
    <n v="44"/>
    <x v="0"/>
    <s v="AB-"/>
    <x v="2"/>
    <d v="2023-07-06T00:00:00"/>
    <x v="834"/>
    <x v="820"/>
    <s v="Blue Cross"/>
    <x v="841"/>
    <x v="230"/>
    <x v="0"/>
    <d v="2023-07-20T00:00:00"/>
    <x v="3"/>
    <x v="0"/>
    <x v="2"/>
    <n v="936.32220621776435"/>
    <n v="1"/>
    <x v="2"/>
    <x v="2"/>
  </r>
  <r>
    <x v="838"/>
    <n v="21"/>
    <x v="1"/>
    <s v="AB+"/>
    <x v="5"/>
    <d v="2019-08-23T00:00:00"/>
    <x v="835"/>
    <x v="821"/>
    <s v="Medicare"/>
    <x v="842"/>
    <x v="171"/>
    <x v="0"/>
    <d v="2019-09-15T00:00:00"/>
    <x v="2"/>
    <x v="15"/>
    <x v="3"/>
    <n v="777.95350371962184"/>
    <n v="1"/>
    <x v="2"/>
    <x v="0"/>
  </r>
  <r>
    <x v="839"/>
    <n v="77"/>
    <x v="1"/>
    <s v="A+"/>
    <x v="0"/>
    <d v="2023-01-08T00:00:00"/>
    <x v="836"/>
    <x v="822"/>
    <s v="Medicare"/>
    <x v="843"/>
    <x v="344"/>
    <x v="0"/>
    <d v="2023-01-23T00:00:00"/>
    <x v="2"/>
    <x v="8"/>
    <x v="0"/>
    <n v="2196.1616019343469"/>
    <n v="2"/>
    <x v="0"/>
    <x v="1"/>
  </r>
  <r>
    <x v="840"/>
    <n v="80"/>
    <x v="0"/>
    <s v="A-"/>
    <x v="4"/>
    <d v="2022-11-26T00:00:00"/>
    <x v="837"/>
    <x v="3"/>
    <s v="Medicare"/>
    <x v="844"/>
    <x v="15"/>
    <x v="1"/>
    <d v="2022-12-04T00:00:00"/>
    <x v="3"/>
    <x v="13"/>
    <x v="0"/>
    <n v="5451.6860540373127"/>
    <n v="3"/>
    <x v="1"/>
    <x v="0"/>
  </r>
  <r>
    <x v="841"/>
    <n v="79"/>
    <x v="1"/>
    <s v="B+"/>
    <x v="5"/>
    <d v="2023-02-20T00:00:00"/>
    <x v="838"/>
    <x v="823"/>
    <s v="Blue Cross"/>
    <x v="845"/>
    <x v="292"/>
    <x v="2"/>
    <d v="2023-03-14T00:00:00"/>
    <x v="4"/>
    <x v="21"/>
    <x v="0"/>
    <n v="908.59854173845451"/>
    <n v="2"/>
    <x v="0"/>
    <x v="2"/>
  </r>
  <r>
    <x v="842"/>
    <n v="21"/>
    <x v="0"/>
    <s v="A+"/>
    <x v="5"/>
    <d v="2022-04-05T00:00:00"/>
    <x v="839"/>
    <x v="824"/>
    <s v="Medicare"/>
    <x v="846"/>
    <x v="96"/>
    <x v="2"/>
    <d v="2022-04-21T00:00:00"/>
    <x v="1"/>
    <x v="9"/>
    <x v="3"/>
    <n v="2865.8742512296626"/>
    <n v="1"/>
    <x v="2"/>
    <x v="1"/>
  </r>
  <r>
    <x v="843"/>
    <n v="26"/>
    <x v="1"/>
    <s v="AB-"/>
    <x v="3"/>
    <d v="2019-01-21T00:00:00"/>
    <x v="840"/>
    <x v="825"/>
    <s v="Medicare"/>
    <x v="847"/>
    <x v="350"/>
    <x v="0"/>
    <d v="2019-02-06T00:00:00"/>
    <x v="4"/>
    <x v="9"/>
    <x v="1"/>
    <n v="1264.4028442755562"/>
    <n v="1"/>
    <x v="2"/>
    <x v="1"/>
  </r>
  <r>
    <x v="844"/>
    <n v="52"/>
    <x v="0"/>
    <s v="A-"/>
    <x v="5"/>
    <d v="2022-12-31T00:00:00"/>
    <x v="841"/>
    <x v="826"/>
    <s v="Cigna"/>
    <x v="848"/>
    <x v="165"/>
    <x v="0"/>
    <d v="2023-01-18T00:00:00"/>
    <x v="1"/>
    <x v="23"/>
    <x v="0"/>
    <n v="1837.2669412603"/>
    <n v="1"/>
    <x v="2"/>
    <x v="1"/>
  </r>
  <r>
    <x v="845"/>
    <n v="56"/>
    <x v="1"/>
    <s v="O-"/>
    <x v="3"/>
    <d v="2020-09-01T00:00:00"/>
    <x v="842"/>
    <x v="827"/>
    <s v="UnitedHealthcare"/>
    <x v="849"/>
    <x v="351"/>
    <x v="1"/>
    <d v="2020-09-11T00:00:00"/>
    <x v="2"/>
    <x v="14"/>
    <x v="0"/>
    <n v="2610.51434322761"/>
    <n v="2"/>
    <x v="0"/>
    <x v="1"/>
  </r>
  <r>
    <x v="846"/>
    <n v="45"/>
    <x v="0"/>
    <s v="AB-"/>
    <x v="4"/>
    <d v="2020-12-30T00:00:00"/>
    <x v="843"/>
    <x v="828"/>
    <s v="Aetna"/>
    <x v="850"/>
    <x v="104"/>
    <x v="0"/>
    <d v="2021-01-03T00:00:00"/>
    <x v="0"/>
    <x v="24"/>
    <x v="2"/>
    <n v="4958.9326167364752"/>
    <n v="0"/>
    <x v="2"/>
    <x v="1"/>
  </r>
  <r>
    <x v="847"/>
    <n v="55"/>
    <x v="1"/>
    <s v="A+"/>
    <x v="5"/>
    <d v="2019-08-09T00:00:00"/>
    <x v="844"/>
    <x v="829"/>
    <s v="UnitedHealthcare"/>
    <x v="851"/>
    <x v="286"/>
    <x v="2"/>
    <d v="2019-08-28T00:00:00"/>
    <x v="2"/>
    <x v="12"/>
    <x v="0"/>
    <n v="1942.4337096654265"/>
    <n v="1"/>
    <x v="2"/>
    <x v="2"/>
  </r>
  <r>
    <x v="848"/>
    <n v="21"/>
    <x v="0"/>
    <s v="B-"/>
    <x v="0"/>
    <d v="2022-04-30T00:00:00"/>
    <x v="845"/>
    <x v="751"/>
    <s v="Cigna"/>
    <x v="852"/>
    <x v="352"/>
    <x v="1"/>
    <d v="2022-05-25T00:00:00"/>
    <x v="0"/>
    <x v="19"/>
    <x v="3"/>
    <n v="1232.41224347004"/>
    <n v="2"/>
    <x v="0"/>
    <x v="1"/>
  </r>
  <r>
    <x v="849"/>
    <n v="35"/>
    <x v="0"/>
    <s v="O+"/>
    <x v="5"/>
    <d v="2019-10-04T00:00:00"/>
    <x v="846"/>
    <x v="830"/>
    <s v="Aetna"/>
    <x v="853"/>
    <x v="211"/>
    <x v="1"/>
    <d v="2019-10-12T00:00:00"/>
    <x v="0"/>
    <x v="13"/>
    <x v="1"/>
    <n v="1220.8529833880825"/>
    <n v="2"/>
    <x v="0"/>
    <x v="2"/>
  </r>
  <r>
    <x v="850"/>
    <n v="72"/>
    <x v="0"/>
    <s v="A-"/>
    <x v="1"/>
    <d v="2019-05-18T00:00:00"/>
    <x v="847"/>
    <x v="831"/>
    <s v="Blue Cross"/>
    <x v="854"/>
    <x v="353"/>
    <x v="0"/>
    <d v="2019-05-27T00:00:00"/>
    <x v="2"/>
    <x v="26"/>
    <x v="0"/>
    <n v="4066.1011929036777"/>
    <n v="2"/>
    <x v="0"/>
    <x v="1"/>
  </r>
  <r>
    <x v="851"/>
    <n v="25"/>
    <x v="0"/>
    <s v="AB+"/>
    <x v="3"/>
    <d v="2021-11-05T00:00:00"/>
    <x v="848"/>
    <x v="832"/>
    <s v="Medicare"/>
    <x v="855"/>
    <x v="296"/>
    <x v="1"/>
    <d v="2021-12-05T00:00:00"/>
    <x v="3"/>
    <x v="1"/>
    <x v="3"/>
    <n v="1020.5003033891734"/>
    <n v="2"/>
    <x v="0"/>
    <x v="0"/>
  </r>
  <r>
    <x v="852"/>
    <n v="61"/>
    <x v="1"/>
    <s v="O+"/>
    <x v="4"/>
    <d v="2020-04-08T00:00:00"/>
    <x v="849"/>
    <x v="833"/>
    <s v="Medicare"/>
    <x v="856"/>
    <x v="192"/>
    <x v="0"/>
    <d v="2020-05-01T00:00:00"/>
    <x v="3"/>
    <x v="15"/>
    <x v="0"/>
    <n v="1863.9780023087305"/>
    <n v="2"/>
    <x v="0"/>
    <x v="1"/>
  </r>
  <r>
    <x v="853"/>
    <n v="50"/>
    <x v="1"/>
    <s v="AB+"/>
    <x v="0"/>
    <d v="2022-05-19T00:00:00"/>
    <x v="850"/>
    <x v="834"/>
    <s v="Cigna"/>
    <x v="857"/>
    <x v="264"/>
    <x v="0"/>
    <d v="2022-06-06T00:00:00"/>
    <x v="1"/>
    <x v="23"/>
    <x v="2"/>
    <n v="2403.6949993493668"/>
    <n v="1"/>
    <x v="2"/>
    <x v="2"/>
  </r>
  <r>
    <x v="542"/>
    <n v="58"/>
    <x v="1"/>
    <s v="AB+"/>
    <x v="4"/>
    <d v="2019-03-11T00:00:00"/>
    <x v="851"/>
    <x v="835"/>
    <s v="Medicare"/>
    <x v="858"/>
    <x v="47"/>
    <x v="0"/>
    <d v="2019-03-14T00:00:00"/>
    <x v="2"/>
    <x v="4"/>
    <x v="0"/>
    <n v="2194.8479448642233"/>
    <n v="0"/>
    <x v="2"/>
    <x v="0"/>
  </r>
  <r>
    <x v="854"/>
    <n v="78"/>
    <x v="0"/>
    <s v="A+"/>
    <x v="0"/>
    <d v="2023-05-03T00:00:00"/>
    <x v="852"/>
    <x v="836"/>
    <s v="Medicare"/>
    <x v="859"/>
    <x v="44"/>
    <x v="2"/>
    <d v="2023-05-23T00:00:00"/>
    <x v="1"/>
    <x v="10"/>
    <x v="0"/>
    <n v="715.86903516688494"/>
    <n v="2"/>
    <x v="0"/>
    <x v="1"/>
  </r>
  <r>
    <x v="855"/>
    <n v="45"/>
    <x v="0"/>
    <s v="AB-"/>
    <x v="1"/>
    <d v="2023-09-09T00:00:00"/>
    <x v="853"/>
    <x v="837"/>
    <s v="Blue Cross"/>
    <x v="860"/>
    <x v="331"/>
    <x v="1"/>
    <d v="2023-10-01T00:00:00"/>
    <x v="0"/>
    <x v="21"/>
    <x v="2"/>
    <n v="1960.3841892482001"/>
    <n v="2"/>
    <x v="0"/>
    <x v="1"/>
  </r>
  <r>
    <x v="856"/>
    <n v="24"/>
    <x v="1"/>
    <s v="AB-"/>
    <x v="0"/>
    <d v="2019-09-18T00:00:00"/>
    <x v="854"/>
    <x v="838"/>
    <s v="Blue Cross"/>
    <x v="861"/>
    <x v="137"/>
    <x v="2"/>
    <d v="2019-10-05T00:00:00"/>
    <x v="0"/>
    <x v="5"/>
    <x v="3"/>
    <n v="2545.9921677851353"/>
    <n v="1"/>
    <x v="2"/>
    <x v="2"/>
  </r>
  <r>
    <x v="857"/>
    <n v="78"/>
    <x v="1"/>
    <s v="B-"/>
    <x v="1"/>
    <d v="2021-03-12T00:00:00"/>
    <x v="855"/>
    <x v="839"/>
    <s v="Cigna"/>
    <x v="862"/>
    <x v="268"/>
    <x v="1"/>
    <d v="2021-03-29T00:00:00"/>
    <x v="1"/>
    <x v="5"/>
    <x v="0"/>
    <n v="1307.2791660037294"/>
    <n v="3"/>
    <x v="1"/>
    <x v="0"/>
  </r>
  <r>
    <x v="858"/>
    <n v="60"/>
    <x v="1"/>
    <s v="B+"/>
    <x v="0"/>
    <d v="2021-06-06T00:00:00"/>
    <x v="856"/>
    <x v="840"/>
    <s v="Aetna"/>
    <x v="863"/>
    <x v="30"/>
    <x v="1"/>
    <d v="2021-07-06T00:00:00"/>
    <x v="2"/>
    <x v="1"/>
    <x v="0"/>
    <n v="560.57149036721341"/>
    <n v="2"/>
    <x v="0"/>
    <x v="2"/>
  </r>
  <r>
    <x v="859"/>
    <n v="71"/>
    <x v="0"/>
    <s v="B+"/>
    <x v="2"/>
    <d v="2021-09-05T00:00:00"/>
    <x v="857"/>
    <x v="841"/>
    <s v="UnitedHealthcare"/>
    <x v="864"/>
    <x v="14"/>
    <x v="1"/>
    <d v="2021-09-19T00:00:00"/>
    <x v="1"/>
    <x v="0"/>
    <x v="0"/>
    <n v="2437.3167060592355"/>
    <n v="3"/>
    <x v="1"/>
    <x v="1"/>
  </r>
  <r>
    <x v="860"/>
    <n v="50"/>
    <x v="0"/>
    <s v="A-"/>
    <x v="5"/>
    <d v="2022-07-07T00:00:00"/>
    <x v="858"/>
    <x v="842"/>
    <s v="Blue Cross"/>
    <x v="865"/>
    <x v="354"/>
    <x v="0"/>
    <d v="2022-08-05T00:00:00"/>
    <x v="2"/>
    <x v="17"/>
    <x v="2"/>
    <n v="879.69680970346553"/>
    <n v="1"/>
    <x v="2"/>
    <x v="0"/>
  </r>
  <r>
    <x v="861"/>
    <n v="51"/>
    <x v="0"/>
    <s v="A-"/>
    <x v="3"/>
    <d v="2020-09-05T00:00:00"/>
    <x v="859"/>
    <x v="843"/>
    <s v="Cigna"/>
    <x v="866"/>
    <x v="348"/>
    <x v="2"/>
    <d v="2020-10-01T00:00:00"/>
    <x v="0"/>
    <x v="29"/>
    <x v="0"/>
    <n v="1451.4027943920653"/>
    <n v="1"/>
    <x v="2"/>
    <x v="0"/>
  </r>
  <r>
    <x v="862"/>
    <n v="51"/>
    <x v="0"/>
    <s v="B-"/>
    <x v="5"/>
    <d v="2019-02-16T00:00:00"/>
    <x v="860"/>
    <x v="844"/>
    <s v="Blue Cross"/>
    <x v="867"/>
    <x v="33"/>
    <x v="2"/>
    <d v="2019-03-06T00:00:00"/>
    <x v="0"/>
    <x v="23"/>
    <x v="0"/>
    <n v="1778.3377054442333"/>
    <n v="1"/>
    <x v="2"/>
    <x v="0"/>
  </r>
  <r>
    <x v="863"/>
    <n v="38"/>
    <x v="0"/>
    <s v="A+"/>
    <x v="0"/>
    <d v="2022-04-07T00:00:00"/>
    <x v="861"/>
    <x v="845"/>
    <s v="Blue Cross"/>
    <x v="868"/>
    <x v="155"/>
    <x v="2"/>
    <d v="2022-04-14T00:00:00"/>
    <x v="2"/>
    <x v="11"/>
    <x v="2"/>
    <n v="6005.9446779942"/>
    <n v="0"/>
    <x v="2"/>
    <x v="1"/>
  </r>
  <r>
    <x v="864"/>
    <n v="32"/>
    <x v="1"/>
    <s v="O+"/>
    <x v="2"/>
    <d v="2023-06-22T00:00:00"/>
    <x v="862"/>
    <x v="846"/>
    <s v="Medicare"/>
    <x v="869"/>
    <x v="263"/>
    <x v="2"/>
    <d v="2023-07-15T00:00:00"/>
    <x v="2"/>
    <x v="15"/>
    <x v="1"/>
    <n v="1618.3356059969433"/>
    <n v="1"/>
    <x v="2"/>
    <x v="0"/>
  </r>
  <r>
    <x v="865"/>
    <n v="38"/>
    <x v="1"/>
    <s v="AB-"/>
    <x v="3"/>
    <d v="2021-04-23T00:00:00"/>
    <x v="863"/>
    <x v="847"/>
    <s v="Blue Cross"/>
    <x v="870"/>
    <x v="270"/>
    <x v="0"/>
    <d v="2021-05-22T00:00:00"/>
    <x v="0"/>
    <x v="17"/>
    <x v="2"/>
    <n v="867.58358257269992"/>
    <n v="1"/>
    <x v="2"/>
    <x v="2"/>
  </r>
  <r>
    <x v="866"/>
    <n v="62"/>
    <x v="0"/>
    <s v="A-"/>
    <x v="3"/>
    <d v="2020-04-06T00:00:00"/>
    <x v="864"/>
    <x v="848"/>
    <s v="Aetna"/>
    <x v="871"/>
    <x v="8"/>
    <x v="1"/>
    <d v="2020-04-26T00:00:00"/>
    <x v="4"/>
    <x v="10"/>
    <x v="0"/>
    <n v="1358.2667423509552"/>
    <n v="3"/>
    <x v="1"/>
    <x v="1"/>
  </r>
  <r>
    <x v="867"/>
    <n v="31"/>
    <x v="0"/>
    <s v="O+"/>
    <x v="1"/>
    <d v="2023-03-31T00:00:00"/>
    <x v="865"/>
    <x v="849"/>
    <s v="UnitedHealthcare"/>
    <x v="872"/>
    <x v="70"/>
    <x v="1"/>
    <d v="2023-04-02T00:00:00"/>
    <x v="2"/>
    <x v="22"/>
    <x v="1"/>
    <n v="24700.566363665352"/>
    <n v="1"/>
    <x v="2"/>
    <x v="0"/>
  </r>
  <r>
    <x v="868"/>
    <n v="72"/>
    <x v="1"/>
    <s v="B+"/>
    <x v="1"/>
    <d v="2021-07-04T00:00:00"/>
    <x v="866"/>
    <x v="850"/>
    <s v="Cigna"/>
    <x v="873"/>
    <x v="16"/>
    <x v="2"/>
    <d v="2021-07-10T00:00:00"/>
    <x v="0"/>
    <x v="25"/>
    <x v="0"/>
    <n v="4163.674478799433"/>
    <n v="1"/>
    <x v="2"/>
    <x v="1"/>
  </r>
  <r>
    <x v="869"/>
    <n v="35"/>
    <x v="1"/>
    <s v="B-"/>
    <x v="5"/>
    <d v="2023-09-24T00:00:00"/>
    <x v="867"/>
    <x v="851"/>
    <s v="Cigna"/>
    <x v="874"/>
    <x v="209"/>
    <x v="1"/>
    <d v="2023-10-14T00:00:00"/>
    <x v="2"/>
    <x v="10"/>
    <x v="1"/>
    <n v="243.07991747300599"/>
    <n v="2"/>
    <x v="0"/>
    <x v="1"/>
  </r>
  <r>
    <x v="870"/>
    <n v="84"/>
    <x v="1"/>
    <s v="O-"/>
    <x v="2"/>
    <d v="2019-01-14T00:00:00"/>
    <x v="868"/>
    <x v="61"/>
    <s v="UnitedHealthcare"/>
    <x v="875"/>
    <x v="276"/>
    <x v="1"/>
    <d v="2019-02-07T00:00:00"/>
    <x v="2"/>
    <x v="3"/>
    <x v="0"/>
    <n v="1651.8861585209042"/>
    <n v="3"/>
    <x v="1"/>
    <x v="1"/>
  </r>
  <r>
    <x v="871"/>
    <n v="26"/>
    <x v="0"/>
    <s v="AB-"/>
    <x v="3"/>
    <d v="2021-03-13T00:00:00"/>
    <x v="869"/>
    <x v="852"/>
    <s v="UnitedHealthcare"/>
    <x v="876"/>
    <x v="117"/>
    <x v="1"/>
    <d v="2021-04-07T00:00:00"/>
    <x v="4"/>
    <x v="19"/>
    <x v="1"/>
    <n v="431.05602537609599"/>
    <n v="2"/>
    <x v="0"/>
    <x v="1"/>
  </r>
  <r>
    <x v="872"/>
    <n v="74"/>
    <x v="0"/>
    <s v="O+"/>
    <x v="1"/>
    <d v="2022-12-02T00:00:00"/>
    <x v="870"/>
    <x v="853"/>
    <s v="Cigna"/>
    <x v="877"/>
    <x v="139"/>
    <x v="1"/>
    <d v="2022-12-07T00:00:00"/>
    <x v="1"/>
    <x v="6"/>
    <x v="0"/>
    <n v="3146.2313252625399"/>
    <n v="2"/>
    <x v="0"/>
    <x v="1"/>
  </r>
  <r>
    <x v="873"/>
    <n v="19"/>
    <x v="0"/>
    <s v="O+"/>
    <x v="4"/>
    <d v="2019-10-02T00:00:00"/>
    <x v="871"/>
    <x v="854"/>
    <s v="Cigna"/>
    <x v="878"/>
    <x v="14"/>
    <x v="1"/>
    <d v="2019-10-10T00:00:00"/>
    <x v="1"/>
    <x v="13"/>
    <x v="3"/>
    <n v="4824.7574652550247"/>
    <n v="2"/>
    <x v="0"/>
    <x v="0"/>
  </r>
  <r>
    <x v="874"/>
    <n v="34"/>
    <x v="1"/>
    <s v="A-"/>
    <x v="1"/>
    <d v="2023-06-03T00:00:00"/>
    <x v="872"/>
    <x v="791"/>
    <s v="Cigna"/>
    <x v="879"/>
    <x v="46"/>
    <x v="2"/>
    <d v="2023-06-07T00:00:00"/>
    <x v="2"/>
    <x v="24"/>
    <x v="1"/>
    <n v="10331.212088759225"/>
    <n v="0"/>
    <x v="2"/>
    <x v="1"/>
  </r>
  <r>
    <x v="875"/>
    <n v="77"/>
    <x v="1"/>
    <s v="A-"/>
    <x v="4"/>
    <d v="2021-11-25T00:00:00"/>
    <x v="873"/>
    <x v="855"/>
    <s v="Cigna"/>
    <x v="880"/>
    <x v="45"/>
    <x v="1"/>
    <d v="2021-12-16T00:00:00"/>
    <x v="3"/>
    <x v="16"/>
    <x v="0"/>
    <n v="1170.389761348024"/>
    <n v="3"/>
    <x v="1"/>
    <x v="1"/>
  </r>
  <r>
    <x v="876"/>
    <n v="36"/>
    <x v="1"/>
    <s v="AB-"/>
    <x v="4"/>
    <d v="2020-05-05T00:00:00"/>
    <x v="874"/>
    <x v="856"/>
    <s v="Medicare"/>
    <x v="881"/>
    <x v="291"/>
    <x v="0"/>
    <d v="2020-06-03T00:00:00"/>
    <x v="0"/>
    <x v="17"/>
    <x v="2"/>
    <n v="1267.2719996145793"/>
    <n v="1"/>
    <x v="2"/>
    <x v="0"/>
  </r>
  <r>
    <x v="877"/>
    <n v="56"/>
    <x v="1"/>
    <s v="A+"/>
    <x v="3"/>
    <d v="2023-10-02T00:00:00"/>
    <x v="875"/>
    <x v="857"/>
    <s v="Aetna"/>
    <x v="882"/>
    <x v="296"/>
    <x v="0"/>
    <d v="2023-11-01T00:00:00"/>
    <x v="0"/>
    <x v="1"/>
    <x v="0"/>
    <n v="310.19999873805631"/>
    <n v="1"/>
    <x v="2"/>
    <x v="1"/>
  </r>
  <r>
    <x v="878"/>
    <n v="69"/>
    <x v="0"/>
    <s v="A+"/>
    <x v="3"/>
    <d v="2018-11-14T00:00:00"/>
    <x v="876"/>
    <x v="858"/>
    <s v="UnitedHealthcare"/>
    <x v="883"/>
    <x v="355"/>
    <x v="0"/>
    <d v="2018-11-25T00:00:00"/>
    <x v="2"/>
    <x v="27"/>
    <x v="0"/>
    <n v="3588.3812505935639"/>
    <n v="2"/>
    <x v="0"/>
    <x v="0"/>
  </r>
  <r>
    <x v="879"/>
    <n v="48"/>
    <x v="0"/>
    <s v="A+"/>
    <x v="4"/>
    <d v="2021-07-01T00:00:00"/>
    <x v="877"/>
    <x v="859"/>
    <s v="Cigna"/>
    <x v="884"/>
    <x v="54"/>
    <x v="2"/>
    <d v="2021-07-27T00:00:00"/>
    <x v="4"/>
    <x v="29"/>
    <x v="2"/>
    <n v="834.91452848708468"/>
    <n v="1"/>
    <x v="2"/>
    <x v="2"/>
  </r>
  <r>
    <x v="880"/>
    <n v="59"/>
    <x v="0"/>
    <s v="O+"/>
    <x v="1"/>
    <d v="2021-06-15T00:00:00"/>
    <x v="878"/>
    <x v="860"/>
    <s v="UnitedHealthcare"/>
    <x v="885"/>
    <x v="111"/>
    <x v="2"/>
    <d v="2021-07-06T00:00:00"/>
    <x v="0"/>
    <x v="16"/>
    <x v="0"/>
    <n v="1121.3919364674857"/>
    <n v="1"/>
    <x v="2"/>
    <x v="2"/>
  </r>
  <r>
    <x v="881"/>
    <n v="18"/>
    <x v="1"/>
    <s v="B+"/>
    <x v="1"/>
    <d v="2023-08-18T00:00:00"/>
    <x v="879"/>
    <x v="861"/>
    <s v="Aetna"/>
    <x v="886"/>
    <x v="298"/>
    <x v="1"/>
    <d v="2023-08-20T00:00:00"/>
    <x v="2"/>
    <x v="22"/>
    <x v="3"/>
    <n v="8872.9335831303997"/>
    <n v="1"/>
    <x v="2"/>
    <x v="0"/>
  </r>
  <r>
    <x v="882"/>
    <n v="40"/>
    <x v="0"/>
    <s v="A-"/>
    <x v="3"/>
    <d v="2019-11-01T00:00:00"/>
    <x v="880"/>
    <x v="862"/>
    <s v="Cigna"/>
    <x v="887"/>
    <x v="207"/>
    <x v="1"/>
    <d v="2019-11-06T00:00:00"/>
    <x v="3"/>
    <x v="6"/>
    <x v="2"/>
    <n v="7288.7531054716192"/>
    <n v="1"/>
    <x v="2"/>
    <x v="1"/>
  </r>
  <r>
    <x v="883"/>
    <n v="80"/>
    <x v="0"/>
    <s v="A+"/>
    <x v="3"/>
    <d v="2021-04-17T00:00:00"/>
    <x v="881"/>
    <x v="863"/>
    <s v="UnitedHealthcare"/>
    <x v="888"/>
    <x v="271"/>
    <x v="2"/>
    <d v="2021-05-03T00:00:00"/>
    <x v="0"/>
    <x v="9"/>
    <x v="0"/>
    <n v="1881.3549379558813"/>
    <n v="2"/>
    <x v="0"/>
    <x v="0"/>
  </r>
  <r>
    <x v="884"/>
    <n v="37"/>
    <x v="0"/>
    <s v="A-"/>
    <x v="2"/>
    <d v="2019-06-26T00:00:00"/>
    <x v="882"/>
    <x v="864"/>
    <s v="Blue Cross"/>
    <x v="889"/>
    <x v="50"/>
    <x v="0"/>
    <d v="2019-07-05T00:00:00"/>
    <x v="2"/>
    <x v="26"/>
    <x v="2"/>
    <n v="2886.0614253336553"/>
    <n v="1"/>
    <x v="2"/>
    <x v="0"/>
  </r>
  <r>
    <x v="885"/>
    <n v="60"/>
    <x v="0"/>
    <s v="O+"/>
    <x v="1"/>
    <d v="2023-10-10T00:00:00"/>
    <x v="883"/>
    <x v="865"/>
    <s v="Aetna"/>
    <x v="890"/>
    <x v="120"/>
    <x v="2"/>
    <d v="2023-10-26T00:00:00"/>
    <x v="1"/>
    <x v="9"/>
    <x v="0"/>
    <n v="523.83302230496622"/>
    <n v="1"/>
    <x v="2"/>
    <x v="1"/>
  </r>
  <r>
    <x v="886"/>
    <n v="28"/>
    <x v="0"/>
    <s v="O-"/>
    <x v="1"/>
    <d v="2022-01-04T00:00:00"/>
    <x v="884"/>
    <x v="866"/>
    <s v="Aetna"/>
    <x v="891"/>
    <x v="29"/>
    <x v="0"/>
    <d v="2022-01-21T00:00:00"/>
    <x v="0"/>
    <x v="5"/>
    <x v="1"/>
    <n v="111.6150240996806"/>
    <n v="1"/>
    <x v="2"/>
    <x v="1"/>
  </r>
  <r>
    <x v="887"/>
    <n v="34"/>
    <x v="0"/>
    <s v="AB-"/>
    <x v="5"/>
    <d v="2019-04-29T00:00:00"/>
    <x v="885"/>
    <x v="867"/>
    <s v="Cigna"/>
    <x v="892"/>
    <x v="175"/>
    <x v="1"/>
    <d v="2019-05-24T00:00:00"/>
    <x v="4"/>
    <x v="19"/>
    <x v="1"/>
    <n v="406.42317114317598"/>
    <n v="2"/>
    <x v="0"/>
    <x v="0"/>
  </r>
  <r>
    <x v="888"/>
    <n v="38"/>
    <x v="1"/>
    <s v="B+"/>
    <x v="0"/>
    <d v="2020-04-30T00:00:00"/>
    <x v="886"/>
    <x v="868"/>
    <s v="Blue Cross"/>
    <x v="893"/>
    <x v="356"/>
    <x v="1"/>
    <d v="2020-05-14T00:00:00"/>
    <x v="4"/>
    <x v="0"/>
    <x v="2"/>
    <n v="1198.1624653237716"/>
    <n v="2"/>
    <x v="0"/>
    <x v="0"/>
  </r>
  <r>
    <x v="889"/>
    <n v="68"/>
    <x v="1"/>
    <s v="A+"/>
    <x v="5"/>
    <d v="2022-11-02T00:00:00"/>
    <x v="887"/>
    <x v="869"/>
    <s v="UnitedHealthcare"/>
    <x v="894"/>
    <x v="29"/>
    <x v="2"/>
    <d v="2022-11-19T00:00:00"/>
    <x v="3"/>
    <x v="5"/>
    <x v="0"/>
    <n v="1193.7453368807412"/>
    <n v="2"/>
    <x v="0"/>
    <x v="2"/>
  </r>
  <r>
    <x v="890"/>
    <n v="37"/>
    <x v="0"/>
    <s v="AB-"/>
    <x v="4"/>
    <d v="2019-10-05T00:00:00"/>
    <x v="888"/>
    <x v="870"/>
    <s v="Cigna"/>
    <x v="895"/>
    <x v="81"/>
    <x v="1"/>
    <d v="2019-10-25T00:00:00"/>
    <x v="1"/>
    <x v="10"/>
    <x v="2"/>
    <n v="261.19794726093153"/>
    <n v="2"/>
    <x v="0"/>
    <x v="2"/>
  </r>
  <r>
    <x v="891"/>
    <n v="59"/>
    <x v="0"/>
    <s v="B-"/>
    <x v="2"/>
    <d v="2021-09-30T00:00:00"/>
    <x v="889"/>
    <x v="871"/>
    <s v="Medicare"/>
    <x v="896"/>
    <x v="286"/>
    <x v="2"/>
    <d v="2021-10-05T00:00:00"/>
    <x v="0"/>
    <x v="6"/>
    <x v="0"/>
    <n v="7829.6227131506994"/>
    <n v="0"/>
    <x v="2"/>
    <x v="0"/>
  </r>
  <r>
    <x v="892"/>
    <n v="71"/>
    <x v="0"/>
    <s v="B+"/>
    <x v="1"/>
    <d v="2021-08-28T00:00:00"/>
    <x v="890"/>
    <x v="872"/>
    <s v="Cigna"/>
    <x v="897"/>
    <x v="256"/>
    <x v="2"/>
    <d v="2021-09-01T00:00:00"/>
    <x v="0"/>
    <x v="24"/>
    <x v="0"/>
    <n v="7760.0452960334251"/>
    <n v="1"/>
    <x v="2"/>
    <x v="1"/>
  </r>
  <r>
    <x v="893"/>
    <n v="28"/>
    <x v="1"/>
    <s v="O+"/>
    <x v="5"/>
    <d v="2020-01-02T00:00:00"/>
    <x v="891"/>
    <x v="873"/>
    <s v="UnitedHealthcare"/>
    <x v="898"/>
    <x v="100"/>
    <x v="2"/>
    <d v="2020-01-09T00:00:00"/>
    <x v="4"/>
    <x v="11"/>
    <x v="1"/>
    <n v="2684.8105159506858"/>
    <n v="0"/>
    <x v="2"/>
    <x v="1"/>
  </r>
  <r>
    <x v="894"/>
    <n v="34"/>
    <x v="1"/>
    <s v="A-"/>
    <x v="5"/>
    <d v="2020-09-25T00:00:00"/>
    <x v="892"/>
    <x v="874"/>
    <s v="Medicare"/>
    <x v="899"/>
    <x v="270"/>
    <x v="2"/>
    <d v="2020-10-21T00:00:00"/>
    <x v="1"/>
    <x v="29"/>
    <x v="1"/>
    <n v="1032.7590981737501"/>
    <n v="1"/>
    <x v="2"/>
    <x v="0"/>
  </r>
  <r>
    <x v="895"/>
    <n v="81"/>
    <x v="1"/>
    <s v="A-"/>
    <x v="5"/>
    <d v="2020-08-09T00:00:00"/>
    <x v="893"/>
    <x v="875"/>
    <s v="UnitedHealthcare"/>
    <x v="900"/>
    <x v="213"/>
    <x v="1"/>
    <d v="2020-08-23T00:00:00"/>
    <x v="3"/>
    <x v="0"/>
    <x v="0"/>
    <n v="1143.7111956849499"/>
    <n v="3"/>
    <x v="1"/>
    <x v="0"/>
  </r>
  <r>
    <x v="896"/>
    <n v="72"/>
    <x v="1"/>
    <s v="A+"/>
    <x v="0"/>
    <d v="2022-01-19T00:00:00"/>
    <x v="894"/>
    <x v="876"/>
    <s v="Cigna"/>
    <x v="901"/>
    <x v="181"/>
    <x v="0"/>
    <d v="2022-02-17T00:00:00"/>
    <x v="2"/>
    <x v="17"/>
    <x v="0"/>
    <n v="1059.0206445135102"/>
    <n v="2"/>
    <x v="0"/>
    <x v="2"/>
  </r>
  <r>
    <x v="897"/>
    <n v="18"/>
    <x v="0"/>
    <s v="O-"/>
    <x v="5"/>
    <d v="2020-02-03T00:00:00"/>
    <x v="895"/>
    <x v="877"/>
    <s v="Medicare"/>
    <x v="902"/>
    <x v="357"/>
    <x v="2"/>
    <d v="2020-02-28T00:00:00"/>
    <x v="1"/>
    <x v="19"/>
    <x v="3"/>
    <n v="1566.9815607762562"/>
    <n v="1"/>
    <x v="2"/>
    <x v="2"/>
  </r>
  <r>
    <x v="898"/>
    <n v="54"/>
    <x v="1"/>
    <s v="A-"/>
    <x v="0"/>
    <d v="2019-12-14T00:00:00"/>
    <x v="896"/>
    <x v="878"/>
    <s v="Medicare"/>
    <x v="903"/>
    <x v="263"/>
    <x v="0"/>
    <d v="2019-12-29T00:00:00"/>
    <x v="3"/>
    <x v="8"/>
    <x v="0"/>
    <n v="3187.5996804192469"/>
    <n v="1"/>
    <x v="2"/>
    <x v="0"/>
  </r>
  <r>
    <x v="899"/>
    <n v="83"/>
    <x v="0"/>
    <s v="AB-"/>
    <x v="2"/>
    <d v="2023-01-28T00:00:00"/>
    <x v="897"/>
    <x v="879"/>
    <s v="Blue Cross"/>
    <x v="904"/>
    <x v="128"/>
    <x v="2"/>
    <d v="2023-02-21T00:00:00"/>
    <x v="4"/>
    <x v="3"/>
    <x v="0"/>
    <n v="1338.5484750979708"/>
    <n v="2"/>
    <x v="0"/>
    <x v="2"/>
  </r>
  <r>
    <x v="900"/>
    <n v="50"/>
    <x v="1"/>
    <s v="B+"/>
    <x v="4"/>
    <d v="2022-05-23T00:00:00"/>
    <x v="898"/>
    <x v="880"/>
    <s v="UnitedHealthcare"/>
    <x v="905"/>
    <x v="358"/>
    <x v="0"/>
    <d v="2022-06-13T00:00:00"/>
    <x v="2"/>
    <x v="16"/>
    <x v="2"/>
    <n v="249.73847522356715"/>
    <n v="1"/>
    <x v="2"/>
    <x v="0"/>
  </r>
  <r>
    <x v="901"/>
    <n v="52"/>
    <x v="1"/>
    <s v="A+"/>
    <x v="0"/>
    <d v="2023-07-16T00:00:00"/>
    <x v="899"/>
    <x v="881"/>
    <s v="Blue Cross"/>
    <x v="906"/>
    <x v="146"/>
    <x v="2"/>
    <d v="2023-08-11T00:00:00"/>
    <x v="3"/>
    <x v="29"/>
    <x v="0"/>
    <n v="1382.8764064620502"/>
    <n v="1"/>
    <x v="2"/>
    <x v="1"/>
  </r>
  <r>
    <x v="902"/>
    <n v="62"/>
    <x v="1"/>
    <s v="B-"/>
    <x v="5"/>
    <d v="2019-12-30T00:00:00"/>
    <x v="900"/>
    <x v="882"/>
    <s v="Blue Cross"/>
    <x v="907"/>
    <x v="320"/>
    <x v="2"/>
    <d v="2020-01-07T00:00:00"/>
    <x v="1"/>
    <x v="13"/>
    <x v="0"/>
    <n v="4196.4395714197499"/>
    <n v="2"/>
    <x v="0"/>
    <x v="0"/>
  </r>
  <r>
    <x v="903"/>
    <n v="72"/>
    <x v="1"/>
    <s v="A+"/>
    <x v="5"/>
    <d v="2019-09-20T00:00:00"/>
    <x v="901"/>
    <x v="883"/>
    <s v="Medicare"/>
    <x v="908"/>
    <x v="75"/>
    <x v="2"/>
    <d v="2019-10-19T00:00:00"/>
    <x v="3"/>
    <x v="17"/>
    <x v="0"/>
    <n v="951.86193826573106"/>
    <n v="2"/>
    <x v="0"/>
    <x v="0"/>
  </r>
  <r>
    <x v="904"/>
    <n v="29"/>
    <x v="1"/>
    <s v="O+"/>
    <x v="2"/>
    <d v="2023-09-05T00:00:00"/>
    <x v="902"/>
    <x v="884"/>
    <s v="Cigna"/>
    <x v="909"/>
    <x v="132"/>
    <x v="1"/>
    <d v="2023-09-22T00:00:00"/>
    <x v="1"/>
    <x v="5"/>
    <x v="1"/>
    <n v="2248.0076764527294"/>
    <n v="2"/>
    <x v="0"/>
    <x v="0"/>
  </r>
  <r>
    <x v="905"/>
    <n v="82"/>
    <x v="0"/>
    <s v="B+"/>
    <x v="3"/>
    <d v="2021-10-12T00:00:00"/>
    <x v="903"/>
    <x v="185"/>
    <s v="Cigna"/>
    <x v="910"/>
    <x v="160"/>
    <x v="2"/>
    <d v="2021-11-03T00:00:00"/>
    <x v="0"/>
    <x v="21"/>
    <x v="0"/>
    <n v="640.16014703058636"/>
    <n v="2"/>
    <x v="0"/>
    <x v="0"/>
  </r>
  <r>
    <x v="906"/>
    <n v="26"/>
    <x v="1"/>
    <s v="B-"/>
    <x v="1"/>
    <d v="2020-06-19T00:00:00"/>
    <x v="904"/>
    <x v="885"/>
    <s v="Medicare"/>
    <x v="911"/>
    <x v="259"/>
    <x v="0"/>
    <d v="2020-06-28T00:00:00"/>
    <x v="4"/>
    <x v="26"/>
    <x v="1"/>
    <n v="540.6168708234344"/>
    <n v="1"/>
    <x v="2"/>
    <x v="1"/>
  </r>
  <r>
    <x v="907"/>
    <n v="41"/>
    <x v="0"/>
    <s v="AB+"/>
    <x v="2"/>
    <d v="2023-09-04T00:00:00"/>
    <x v="905"/>
    <x v="886"/>
    <s v="Cigna"/>
    <x v="912"/>
    <x v="359"/>
    <x v="0"/>
    <d v="2023-09-21T00:00:00"/>
    <x v="0"/>
    <x v="5"/>
    <x v="2"/>
    <n v="2439.849694611582"/>
    <n v="1"/>
    <x v="2"/>
    <x v="1"/>
  </r>
  <r>
    <x v="908"/>
    <n v="35"/>
    <x v="1"/>
    <s v="B-"/>
    <x v="1"/>
    <d v="2021-10-23T00:00:00"/>
    <x v="906"/>
    <x v="887"/>
    <s v="Aetna"/>
    <x v="913"/>
    <x v="238"/>
    <x v="1"/>
    <d v="2021-10-27T00:00:00"/>
    <x v="3"/>
    <x v="24"/>
    <x v="1"/>
    <n v="8957.5675052443003"/>
    <n v="1"/>
    <x v="2"/>
    <x v="2"/>
  </r>
  <r>
    <x v="909"/>
    <n v="64"/>
    <x v="0"/>
    <s v="AB+"/>
    <x v="1"/>
    <d v="2018-11-01T00:00:00"/>
    <x v="907"/>
    <x v="888"/>
    <s v="Medicare"/>
    <x v="914"/>
    <x v="348"/>
    <x v="2"/>
    <d v="2018-11-05T00:00:00"/>
    <x v="1"/>
    <x v="24"/>
    <x v="0"/>
    <n v="7390.9928547475747"/>
    <n v="1"/>
    <x v="2"/>
    <x v="1"/>
  </r>
  <r>
    <x v="910"/>
    <n v="45"/>
    <x v="0"/>
    <s v="AB+"/>
    <x v="4"/>
    <d v="2020-08-27T00:00:00"/>
    <x v="908"/>
    <x v="889"/>
    <s v="Medicare"/>
    <x v="915"/>
    <x v="295"/>
    <x v="1"/>
    <d v="2020-09-21T00:00:00"/>
    <x v="0"/>
    <x v="19"/>
    <x v="2"/>
    <n v="904.67990137990409"/>
    <n v="2"/>
    <x v="0"/>
    <x v="2"/>
  </r>
  <r>
    <x v="911"/>
    <n v="81"/>
    <x v="1"/>
    <s v="A+"/>
    <x v="5"/>
    <d v="2019-07-09T00:00:00"/>
    <x v="909"/>
    <x v="890"/>
    <s v="Blue Cross"/>
    <x v="916"/>
    <x v="141"/>
    <x v="1"/>
    <d v="2019-07-13T00:00:00"/>
    <x v="3"/>
    <x v="24"/>
    <x v="0"/>
    <n v="8090.6677686814246"/>
    <n v="2"/>
    <x v="0"/>
    <x v="1"/>
  </r>
  <r>
    <x v="912"/>
    <n v="83"/>
    <x v="0"/>
    <s v="AB-"/>
    <x v="2"/>
    <d v="2020-01-13T00:00:00"/>
    <x v="910"/>
    <x v="891"/>
    <s v="Medicare"/>
    <x v="917"/>
    <x v="50"/>
    <x v="2"/>
    <d v="2020-02-08T00:00:00"/>
    <x v="3"/>
    <x v="29"/>
    <x v="0"/>
    <n v="410.38404043249227"/>
    <n v="2"/>
    <x v="0"/>
    <x v="2"/>
  </r>
  <r>
    <x v="913"/>
    <n v="74"/>
    <x v="1"/>
    <s v="B+"/>
    <x v="4"/>
    <d v="2019-04-05T00:00:00"/>
    <x v="911"/>
    <x v="892"/>
    <s v="Blue Cross"/>
    <x v="918"/>
    <x v="299"/>
    <x v="1"/>
    <d v="2019-04-23T00:00:00"/>
    <x v="4"/>
    <x v="23"/>
    <x v="0"/>
    <n v="163.14253384763444"/>
    <n v="3"/>
    <x v="1"/>
    <x v="2"/>
  </r>
  <r>
    <x v="914"/>
    <n v="26"/>
    <x v="1"/>
    <s v="B+"/>
    <x v="0"/>
    <d v="2021-03-25T00:00:00"/>
    <x v="912"/>
    <x v="893"/>
    <s v="Aetna"/>
    <x v="919"/>
    <x v="166"/>
    <x v="1"/>
    <d v="2021-04-18T00:00:00"/>
    <x v="4"/>
    <x v="3"/>
    <x v="1"/>
    <n v="895.75117022273753"/>
    <n v="2"/>
    <x v="0"/>
    <x v="2"/>
  </r>
  <r>
    <x v="915"/>
    <n v="51"/>
    <x v="1"/>
    <s v="AB+"/>
    <x v="3"/>
    <d v="2020-11-20T00:00:00"/>
    <x v="913"/>
    <x v="894"/>
    <s v="UnitedHealthcare"/>
    <x v="920"/>
    <x v="115"/>
    <x v="2"/>
    <d v="2020-11-26T00:00:00"/>
    <x v="0"/>
    <x v="25"/>
    <x v="0"/>
    <n v="7053.8149835574668"/>
    <n v="0"/>
    <x v="2"/>
    <x v="0"/>
  </r>
  <r>
    <x v="916"/>
    <n v="72"/>
    <x v="0"/>
    <s v="B+"/>
    <x v="0"/>
    <d v="2023-03-27T00:00:00"/>
    <x v="914"/>
    <x v="895"/>
    <s v="Aetna"/>
    <x v="921"/>
    <x v="267"/>
    <x v="1"/>
    <d v="2023-04-13T00:00:00"/>
    <x v="1"/>
    <x v="5"/>
    <x v="0"/>
    <n v="196.79874360197059"/>
    <n v="3"/>
    <x v="1"/>
    <x v="2"/>
  </r>
  <r>
    <x v="917"/>
    <n v="24"/>
    <x v="1"/>
    <s v="AB-"/>
    <x v="3"/>
    <d v="2019-12-05T00:00:00"/>
    <x v="915"/>
    <x v="896"/>
    <s v="Aetna"/>
    <x v="922"/>
    <x v="171"/>
    <x v="0"/>
    <d v="2020-01-04T00:00:00"/>
    <x v="0"/>
    <x v="1"/>
    <x v="3"/>
    <n v="1638.0908102532865"/>
    <n v="1"/>
    <x v="2"/>
    <x v="0"/>
  </r>
  <r>
    <x v="918"/>
    <n v="31"/>
    <x v="0"/>
    <s v="O-"/>
    <x v="0"/>
    <d v="2022-01-24T00:00:00"/>
    <x v="916"/>
    <x v="897"/>
    <s v="Aetna"/>
    <x v="923"/>
    <x v="360"/>
    <x v="1"/>
    <d v="2022-02-04T00:00:00"/>
    <x v="2"/>
    <x v="27"/>
    <x v="1"/>
    <n v="961.04442255633649"/>
    <n v="2"/>
    <x v="0"/>
    <x v="0"/>
  </r>
  <r>
    <x v="919"/>
    <n v="55"/>
    <x v="0"/>
    <s v="A-"/>
    <x v="4"/>
    <d v="2019-09-03T00:00:00"/>
    <x v="917"/>
    <x v="898"/>
    <s v="Medicare"/>
    <x v="924"/>
    <x v="0"/>
    <x v="1"/>
    <d v="2019-09-14T00:00:00"/>
    <x v="4"/>
    <x v="27"/>
    <x v="0"/>
    <n v="4132.2605567816363"/>
    <n v="2"/>
    <x v="0"/>
    <x v="0"/>
  </r>
  <r>
    <x v="920"/>
    <n v="51"/>
    <x v="1"/>
    <s v="A-"/>
    <x v="1"/>
    <d v="2022-10-13T00:00:00"/>
    <x v="918"/>
    <x v="899"/>
    <s v="Aetna"/>
    <x v="925"/>
    <x v="347"/>
    <x v="1"/>
    <d v="2022-10-21T00:00:00"/>
    <x v="3"/>
    <x v="13"/>
    <x v="0"/>
    <n v="2818.4370005217002"/>
    <n v="2"/>
    <x v="0"/>
    <x v="0"/>
  </r>
  <r>
    <x v="921"/>
    <n v="60"/>
    <x v="0"/>
    <s v="O+"/>
    <x v="1"/>
    <d v="2020-01-18T00:00:00"/>
    <x v="919"/>
    <x v="900"/>
    <s v="Cigna"/>
    <x v="926"/>
    <x v="193"/>
    <x v="2"/>
    <d v="2020-02-17T00:00:00"/>
    <x v="4"/>
    <x v="1"/>
    <x v="0"/>
    <n v="949.38185099728662"/>
    <n v="1"/>
    <x v="2"/>
    <x v="0"/>
  </r>
  <r>
    <x v="922"/>
    <n v="39"/>
    <x v="1"/>
    <s v="B-"/>
    <x v="2"/>
    <d v="2019-03-05T00:00:00"/>
    <x v="920"/>
    <x v="901"/>
    <s v="UnitedHealthcare"/>
    <x v="927"/>
    <x v="353"/>
    <x v="1"/>
    <d v="2019-03-07T00:00:00"/>
    <x v="3"/>
    <x v="22"/>
    <x v="2"/>
    <n v="11254.48716853195"/>
    <n v="1"/>
    <x v="2"/>
    <x v="1"/>
  </r>
  <r>
    <x v="923"/>
    <n v="31"/>
    <x v="1"/>
    <s v="A+"/>
    <x v="4"/>
    <d v="2019-11-01T00:00:00"/>
    <x v="921"/>
    <x v="902"/>
    <s v="Medicare"/>
    <x v="928"/>
    <x v="11"/>
    <x v="1"/>
    <d v="2019-11-04T00:00:00"/>
    <x v="1"/>
    <x v="4"/>
    <x v="1"/>
    <n v="1922.5001977843667"/>
    <n v="1"/>
    <x v="2"/>
    <x v="1"/>
  </r>
  <r>
    <x v="924"/>
    <n v="41"/>
    <x v="0"/>
    <s v="AB+"/>
    <x v="4"/>
    <d v="2023-07-10T00:00:00"/>
    <x v="922"/>
    <x v="903"/>
    <s v="Medicare"/>
    <x v="929"/>
    <x v="271"/>
    <x v="0"/>
    <d v="2023-07-12T00:00:00"/>
    <x v="0"/>
    <x v="22"/>
    <x v="2"/>
    <n v="9534.0112595718001"/>
    <n v="0"/>
    <x v="2"/>
    <x v="2"/>
  </r>
  <r>
    <x v="925"/>
    <n v="80"/>
    <x v="1"/>
    <s v="O-"/>
    <x v="0"/>
    <d v="2020-08-12T00:00:00"/>
    <x v="923"/>
    <x v="904"/>
    <s v="Medicare"/>
    <x v="930"/>
    <x v="114"/>
    <x v="1"/>
    <d v="2020-08-27T00:00:00"/>
    <x v="0"/>
    <x v="8"/>
    <x v="0"/>
    <n v="525.24118763395199"/>
    <n v="3"/>
    <x v="1"/>
    <x v="1"/>
  </r>
  <r>
    <x v="926"/>
    <n v="71"/>
    <x v="1"/>
    <s v="O-"/>
    <x v="5"/>
    <d v="2019-06-20T00:00:00"/>
    <x v="924"/>
    <x v="905"/>
    <s v="Aetna"/>
    <x v="931"/>
    <x v="140"/>
    <x v="1"/>
    <d v="2019-06-28T00:00:00"/>
    <x v="2"/>
    <x v="13"/>
    <x v="0"/>
    <n v="3160.8065813283124"/>
    <n v="3"/>
    <x v="1"/>
    <x v="1"/>
  </r>
  <r>
    <x v="927"/>
    <n v="44"/>
    <x v="1"/>
    <s v="O-"/>
    <x v="5"/>
    <d v="2019-09-14T00:00:00"/>
    <x v="925"/>
    <x v="906"/>
    <s v="UnitedHealthcare"/>
    <x v="932"/>
    <x v="171"/>
    <x v="0"/>
    <d v="2019-09-25T00:00:00"/>
    <x v="2"/>
    <x v="27"/>
    <x v="2"/>
    <n v="4209.457814074427"/>
    <n v="1"/>
    <x v="2"/>
    <x v="1"/>
  </r>
  <r>
    <x v="928"/>
    <n v="63"/>
    <x v="0"/>
    <s v="A+"/>
    <x v="1"/>
    <d v="2021-11-12T00:00:00"/>
    <x v="926"/>
    <x v="907"/>
    <s v="Cigna"/>
    <x v="933"/>
    <x v="361"/>
    <x v="0"/>
    <d v="2021-11-30T00:00:00"/>
    <x v="3"/>
    <x v="23"/>
    <x v="0"/>
    <n v="197.38104090520446"/>
    <n v="2"/>
    <x v="0"/>
    <x v="0"/>
  </r>
  <r>
    <x v="482"/>
    <n v="75"/>
    <x v="0"/>
    <s v="AB-"/>
    <x v="0"/>
    <d v="2020-04-10T00:00:00"/>
    <x v="927"/>
    <x v="908"/>
    <s v="UnitedHealthcare"/>
    <x v="934"/>
    <x v="324"/>
    <x v="1"/>
    <d v="2020-05-10T00:00:00"/>
    <x v="0"/>
    <x v="1"/>
    <x v="0"/>
    <n v="1015.1097520277867"/>
    <n v="3"/>
    <x v="1"/>
    <x v="0"/>
  </r>
  <r>
    <x v="929"/>
    <n v="31"/>
    <x v="1"/>
    <s v="AB+"/>
    <x v="0"/>
    <d v="2021-12-01T00:00:00"/>
    <x v="928"/>
    <x v="909"/>
    <s v="Medicare"/>
    <x v="935"/>
    <x v="303"/>
    <x v="2"/>
    <d v="2021-12-13T00:00:00"/>
    <x v="0"/>
    <x v="20"/>
    <x v="1"/>
    <n v="3982.4000825782837"/>
    <n v="1"/>
    <x v="2"/>
    <x v="1"/>
  </r>
  <r>
    <x v="930"/>
    <n v="22"/>
    <x v="0"/>
    <s v="A-"/>
    <x v="1"/>
    <d v="2023-02-05T00:00:00"/>
    <x v="929"/>
    <x v="910"/>
    <s v="Blue Cross"/>
    <x v="936"/>
    <x v="362"/>
    <x v="2"/>
    <d v="2023-02-11T00:00:00"/>
    <x v="4"/>
    <x v="25"/>
    <x v="3"/>
    <n v="1979.3837146254834"/>
    <n v="0"/>
    <x v="2"/>
    <x v="2"/>
  </r>
  <r>
    <x v="931"/>
    <n v="41"/>
    <x v="0"/>
    <s v="AB-"/>
    <x v="2"/>
    <d v="2021-03-20T00:00:00"/>
    <x v="930"/>
    <x v="911"/>
    <s v="Cigna"/>
    <x v="937"/>
    <x v="96"/>
    <x v="2"/>
    <d v="2021-03-24T00:00:00"/>
    <x v="1"/>
    <x v="24"/>
    <x v="2"/>
    <n v="10061.922440919425"/>
    <n v="0"/>
    <x v="2"/>
    <x v="0"/>
  </r>
  <r>
    <x v="932"/>
    <n v="53"/>
    <x v="1"/>
    <s v="A-"/>
    <x v="0"/>
    <d v="2022-10-26T00:00:00"/>
    <x v="931"/>
    <x v="912"/>
    <s v="UnitedHealthcare"/>
    <x v="938"/>
    <x v="29"/>
    <x v="1"/>
    <d v="2022-11-06T00:00:00"/>
    <x v="0"/>
    <x v="27"/>
    <x v="0"/>
    <n v="4343.2988075075637"/>
    <n v="2"/>
    <x v="0"/>
    <x v="1"/>
  </r>
  <r>
    <x v="933"/>
    <n v="71"/>
    <x v="0"/>
    <s v="B+"/>
    <x v="0"/>
    <d v="2021-12-03T00:00:00"/>
    <x v="932"/>
    <x v="913"/>
    <s v="Aetna"/>
    <x v="939"/>
    <x v="22"/>
    <x v="2"/>
    <d v="2021-12-27T00:00:00"/>
    <x v="3"/>
    <x v="3"/>
    <x v="0"/>
    <n v="1201.2546525675916"/>
    <n v="2"/>
    <x v="0"/>
    <x v="1"/>
  </r>
  <r>
    <x v="934"/>
    <n v="53"/>
    <x v="0"/>
    <s v="A+"/>
    <x v="2"/>
    <d v="2020-04-16T00:00:00"/>
    <x v="933"/>
    <x v="914"/>
    <s v="Medicare"/>
    <x v="940"/>
    <x v="325"/>
    <x v="0"/>
    <d v="2020-05-06T00:00:00"/>
    <x v="3"/>
    <x v="10"/>
    <x v="0"/>
    <n v="1648.9573122582701"/>
    <n v="1"/>
    <x v="2"/>
    <x v="2"/>
  </r>
  <r>
    <x v="935"/>
    <n v="62"/>
    <x v="1"/>
    <s v="AB+"/>
    <x v="5"/>
    <d v="2020-03-31T00:00:00"/>
    <x v="934"/>
    <x v="915"/>
    <s v="UnitedHealthcare"/>
    <x v="941"/>
    <x v="340"/>
    <x v="1"/>
    <d v="2020-04-13T00:00:00"/>
    <x v="0"/>
    <x v="28"/>
    <x v="0"/>
    <n v="1950.7357311157152"/>
    <n v="3"/>
    <x v="1"/>
    <x v="0"/>
  </r>
  <r>
    <x v="936"/>
    <n v="63"/>
    <x v="0"/>
    <s v="A-"/>
    <x v="2"/>
    <d v="2023-04-21T00:00:00"/>
    <x v="935"/>
    <x v="916"/>
    <s v="Medicare"/>
    <x v="942"/>
    <x v="307"/>
    <x v="2"/>
    <d v="2023-05-11T00:00:00"/>
    <x v="3"/>
    <x v="10"/>
    <x v="0"/>
    <n v="332.57502481101199"/>
    <n v="2"/>
    <x v="0"/>
    <x v="1"/>
  </r>
  <r>
    <x v="937"/>
    <n v="20"/>
    <x v="0"/>
    <s v="B+"/>
    <x v="2"/>
    <d v="2022-07-25T00:00:00"/>
    <x v="936"/>
    <x v="917"/>
    <s v="Aetna"/>
    <x v="943"/>
    <x v="146"/>
    <x v="2"/>
    <d v="2022-08-14T00:00:00"/>
    <x v="0"/>
    <x v="10"/>
    <x v="3"/>
    <n v="2198.2889357177251"/>
    <n v="1"/>
    <x v="2"/>
    <x v="2"/>
  </r>
  <r>
    <x v="938"/>
    <n v="20"/>
    <x v="1"/>
    <s v="B+"/>
    <x v="2"/>
    <d v="2022-04-29T00:00:00"/>
    <x v="937"/>
    <x v="918"/>
    <s v="Medicare"/>
    <x v="944"/>
    <x v="176"/>
    <x v="1"/>
    <d v="2022-04-30T00:00:00"/>
    <x v="1"/>
    <x v="2"/>
    <x v="3"/>
    <n v="9964.0629533703304"/>
    <n v="1"/>
    <x v="2"/>
    <x v="1"/>
  </r>
  <r>
    <x v="939"/>
    <n v="27"/>
    <x v="0"/>
    <s v="O+"/>
    <x v="4"/>
    <d v="2019-10-16T00:00:00"/>
    <x v="938"/>
    <x v="919"/>
    <s v="Cigna"/>
    <x v="945"/>
    <x v="292"/>
    <x v="1"/>
    <d v="2019-11-03T00:00:00"/>
    <x v="0"/>
    <x v="23"/>
    <x v="1"/>
    <n v="2083.4669283559888"/>
    <n v="2"/>
    <x v="0"/>
    <x v="2"/>
  </r>
  <r>
    <x v="940"/>
    <n v="56"/>
    <x v="0"/>
    <s v="AB-"/>
    <x v="3"/>
    <d v="2021-09-30T00:00:00"/>
    <x v="939"/>
    <x v="920"/>
    <s v="Aetna"/>
    <x v="946"/>
    <x v="313"/>
    <x v="0"/>
    <d v="2021-10-26T00:00:00"/>
    <x v="2"/>
    <x v="29"/>
    <x v="0"/>
    <n v="1093.8800535374692"/>
    <n v="1"/>
    <x v="2"/>
    <x v="0"/>
  </r>
  <r>
    <x v="941"/>
    <n v="53"/>
    <x v="1"/>
    <s v="AB+"/>
    <x v="4"/>
    <d v="2020-01-11T00:00:00"/>
    <x v="940"/>
    <x v="921"/>
    <s v="Cigna"/>
    <x v="947"/>
    <x v="272"/>
    <x v="2"/>
    <d v="2020-01-26T00:00:00"/>
    <x v="4"/>
    <x v="8"/>
    <x v="0"/>
    <n v="1215.00560515756"/>
    <n v="1"/>
    <x v="2"/>
    <x v="2"/>
  </r>
  <r>
    <x v="942"/>
    <n v="20"/>
    <x v="0"/>
    <s v="B+"/>
    <x v="0"/>
    <d v="2023-08-18T00:00:00"/>
    <x v="941"/>
    <x v="922"/>
    <s v="UnitedHealthcare"/>
    <x v="948"/>
    <x v="363"/>
    <x v="1"/>
    <d v="2023-09-06T00:00:00"/>
    <x v="3"/>
    <x v="12"/>
    <x v="3"/>
    <n v="2521.1907281525"/>
    <n v="2"/>
    <x v="0"/>
    <x v="1"/>
  </r>
  <r>
    <x v="943"/>
    <n v="63"/>
    <x v="1"/>
    <s v="B-"/>
    <x v="0"/>
    <d v="2022-08-21T00:00:00"/>
    <x v="942"/>
    <x v="923"/>
    <s v="Cigna"/>
    <x v="949"/>
    <x v="182"/>
    <x v="0"/>
    <d v="2022-09-13T00:00:00"/>
    <x v="1"/>
    <x v="15"/>
    <x v="0"/>
    <n v="511.40102755386522"/>
    <n v="2"/>
    <x v="0"/>
    <x v="2"/>
  </r>
  <r>
    <x v="944"/>
    <n v="41"/>
    <x v="1"/>
    <s v="O-"/>
    <x v="5"/>
    <d v="2021-11-25T00:00:00"/>
    <x v="943"/>
    <x v="924"/>
    <s v="Aetna"/>
    <x v="950"/>
    <x v="252"/>
    <x v="2"/>
    <d v="2021-12-04T00:00:00"/>
    <x v="0"/>
    <x v="26"/>
    <x v="2"/>
    <n v="1252.4541962285"/>
    <n v="1"/>
    <x v="2"/>
    <x v="1"/>
  </r>
  <r>
    <x v="945"/>
    <n v="77"/>
    <x v="1"/>
    <s v="B-"/>
    <x v="5"/>
    <d v="2018-12-21T00:00:00"/>
    <x v="944"/>
    <x v="925"/>
    <s v="Blue Cross"/>
    <x v="951"/>
    <x v="160"/>
    <x v="1"/>
    <d v="2018-12-26T00:00:00"/>
    <x v="3"/>
    <x v="6"/>
    <x v="0"/>
    <n v="5317.8866540707195"/>
    <n v="2"/>
    <x v="0"/>
    <x v="1"/>
  </r>
  <r>
    <x v="946"/>
    <n v="31"/>
    <x v="0"/>
    <s v="O+"/>
    <x v="2"/>
    <d v="2021-03-29T00:00:00"/>
    <x v="945"/>
    <x v="926"/>
    <s v="Aetna"/>
    <x v="952"/>
    <x v="45"/>
    <x v="0"/>
    <d v="2021-04-02T00:00:00"/>
    <x v="4"/>
    <x v="24"/>
    <x v="1"/>
    <n v="11191.429187821775"/>
    <n v="0"/>
    <x v="2"/>
    <x v="2"/>
  </r>
  <r>
    <x v="947"/>
    <n v="20"/>
    <x v="0"/>
    <s v="A+"/>
    <x v="5"/>
    <d v="2021-06-09T00:00:00"/>
    <x v="946"/>
    <x v="927"/>
    <s v="UnitedHealthcare"/>
    <x v="953"/>
    <x v="119"/>
    <x v="1"/>
    <d v="2021-06-28T00:00:00"/>
    <x v="3"/>
    <x v="12"/>
    <x v="3"/>
    <n v="1590.3816385669579"/>
    <n v="2"/>
    <x v="0"/>
    <x v="1"/>
  </r>
  <r>
    <x v="948"/>
    <n v="63"/>
    <x v="0"/>
    <s v="A-"/>
    <x v="1"/>
    <d v="2021-11-25T00:00:00"/>
    <x v="947"/>
    <x v="928"/>
    <s v="Blue Cross"/>
    <x v="954"/>
    <x v="364"/>
    <x v="1"/>
    <d v="2021-12-18T00:00:00"/>
    <x v="4"/>
    <x v="15"/>
    <x v="0"/>
    <n v="548.58631744542606"/>
    <n v="3"/>
    <x v="1"/>
    <x v="2"/>
  </r>
  <r>
    <x v="949"/>
    <n v="73"/>
    <x v="0"/>
    <s v="AB+"/>
    <x v="2"/>
    <d v="2020-12-06T00:00:00"/>
    <x v="948"/>
    <x v="929"/>
    <s v="Aetna"/>
    <x v="955"/>
    <x v="305"/>
    <x v="0"/>
    <d v="2021-01-05T00:00:00"/>
    <x v="4"/>
    <x v="1"/>
    <x v="0"/>
    <n v="1401.75082928656"/>
    <n v="2"/>
    <x v="0"/>
    <x v="1"/>
  </r>
  <r>
    <x v="950"/>
    <n v="40"/>
    <x v="0"/>
    <s v="B-"/>
    <x v="1"/>
    <d v="2020-12-22T00:00:00"/>
    <x v="949"/>
    <x v="930"/>
    <s v="Cigna"/>
    <x v="956"/>
    <x v="117"/>
    <x v="0"/>
    <d v="2021-01-02T00:00:00"/>
    <x v="1"/>
    <x v="27"/>
    <x v="2"/>
    <n v="4465.9234314037903"/>
    <n v="1"/>
    <x v="2"/>
    <x v="0"/>
  </r>
  <r>
    <x v="951"/>
    <n v="77"/>
    <x v="0"/>
    <s v="AB-"/>
    <x v="3"/>
    <d v="2020-04-01T00:00:00"/>
    <x v="950"/>
    <x v="931"/>
    <s v="Medicare"/>
    <x v="957"/>
    <x v="158"/>
    <x v="1"/>
    <d v="2020-04-22T00:00:00"/>
    <x v="2"/>
    <x v="16"/>
    <x v="0"/>
    <n v="843.08293238314752"/>
    <n v="3"/>
    <x v="1"/>
    <x v="2"/>
  </r>
  <r>
    <x v="952"/>
    <n v="25"/>
    <x v="1"/>
    <s v="O-"/>
    <x v="4"/>
    <d v="2022-08-25T00:00:00"/>
    <x v="951"/>
    <x v="932"/>
    <s v="UnitedHealthcare"/>
    <x v="958"/>
    <x v="63"/>
    <x v="1"/>
    <d v="2022-09-17T00:00:00"/>
    <x v="0"/>
    <x v="15"/>
    <x v="3"/>
    <n v="1715.6276638858478"/>
    <n v="2"/>
    <x v="0"/>
    <x v="2"/>
  </r>
  <r>
    <x v="953"/>
    <n v="38"/>
    <x v="1"/>
    <s v="B+"/>
    <x v="0"/>
    <d v="2021-06-01T00:00:00"/>
    <x v="952"/>
    <x v="933"/>
    <s v="Cigna"/>
    <x v="959"/>
    <x v="162"/>
    <x v="1"/>
    <d v="2021-06-24T00:00:00"/>
    <x v="4"/>
    <x v="15"/>
    <x v="2"/>
    <n v="299.87392696365214"/>
    <n v="2"/>
    <x v="0"/>
    <x v="2"/>
  </r>
  <r>
    <x v="954"/>
    <n v="74"/>
    <x v="1"/>
    <s v="A+"/>
    <x v="4"/>
    <d v="2021-10-23T00:00:00"/>
    <x v="953"/>
    <x v="934"/>
    <s v="Cigna"/>
    <x v="960"/>
    <x v="127"/>
    <x v="0"/>
    <d v="2021-11-06T00:00:00"/>
    <x v="3"/>
    <x v="0"/>
    <x v="0"/>
    <n v="2377.3774782859286"/>
    <n v="2"/>
    <x v="0"/>
    <x v="1"/>
  </r>
  <r>
    <x v="864"/>
    <n v="53"/>
    <x v="1"/>
    <s v="A+"/>
    <x v="1"/>
    <d v="2020-11-25T00:00:00"/>
    <x v="954"/>
    <x v="935"/>
    <s v="Cigna"/>
    <x v="961"/>
    <x v="240"/>
    <x v="2"/>
    <d v="2020-12-05T00:00:00"/>
    <x v="4"/>
    <x v="14"/>
    <x v="0"/>
    <n v="1921.8478593176901"/>
    <n v="1"/>
    <x v="2"/>
    <x v="1"/>
  </r>
  <r>
    <x v="955"/>
    <n v="81"/>
    <x v="1"/>
    <s v="B+"/>
    <x v="1"/>
    <d v="2019-06-15T00:00:00"/>
    <x v="955"/>
    <x v="936"/>
    <s v="UnitedHealthcare"/>
    <x v="962"/>
    <x v="365"/>
    <x v="2"/>
    <d v="2019-07-04T00:00:00"/>
    <x v="4"/>
    <x v="12"/>
    <x v="0"/>
    <n v="750.94262523552641"/>
    <n v="2"/>
    <x v="0"/>
    <x v="1"/>
  </r>
  <r>
    <x v="956"/>
    <n v="32"/>
    <x v="0"/>
    <s v="A-"/>
    <x v="1"/>
    <d v="2019-03-19T00:00:00"/>
    <x v="956"/>
    <x v="937"/>
    <s v="Blue Cross"/>
    <x v="963"/>
    <x v="324"/>
    <x v="2"/>
    <d v="2019-04-03T00:00:00"/>
    <x v="0"/>
    <x v="8"/>
    <x v="1"/>
    <n v="752.65650612495335"/>
    <n v="1"/>
    <x v="2"/>
    <x v="1"/>
  </r>
  <r>
    <x v="957"/>
    <n v="36"/>
    <x v="1"/>
    <s v="B-"/>
    <x v="5"/>
    <d v="2022-09-30T00:00:00"/>
    <x v="957"/>
    <x v="938"/>
    <s v="UnitedHealthcare"/>
    <x v="964"/>
    <x v="17"/>
    <x v="2"/>
    <d v="2022-10-18T00:00:00"/>
    <x v="1"/>
    <x v="23"/>
    <x v="2"/>
    <n v="2753.612296121828"/>
    <n v="1"/>
    <x v="2"/>
    <x v="2"/>
  </r>
  <r>
    <x v="958"/>
    <n v="83"/>
    <x v="0"/>
    <s v="AB+"/>
    <x v="4"/>
    <d v="2020-10-22T00:00:00"/>
    <x v="958"/>
    <x v="939"/>
    <s v="Medicare"/>
    <x v="965"/>
    <x v="194"/>
    <x v="1"/>
    <d v="2020-11-07T00:00:00"/>
    <x v="2"/>
    <x v="9"/>
    <x v="0"/>
    <n v="620.76196810592376"/>
    <n v="3"/>
    <x v="1"/>
    <x v="0"/>
  </r>
  <r>
    <x v="959"/>
    <n v="75"/>
    <x v="0"/>
    <s v="AB-"/>
    <x v="4"/>
    <d v="2020-10-17T00:00:00"/>
    <x v="959"/>
    <x v="940"/>
    <s v="Cigna"/>
    <x v="966"/>
    <x v="181"/>
    <x v="2"/>
    <d v="2020-10-23T00:00:00"/>
    <x v="3"/>
    <x v="25"/>
    <x v="0"/>
    <n v="456.27935153865161"/>
    <n v="1"/>
    <x v="2"/>
    <x v="1"/>
  </r>
  <r>
    <x v="960"/>
    <n v="61"/>
    <x v="1"/>
    <s v="O-"/>
    <x v="4"/>
    <d v="2023-05-18T00:00:00"/>
    <x v="960"/>
    <x v="941"/>
    <s v="UnitedHealthcare"/>
    <x v="967"/>
    <x v="254"/>
    <x v="1"/>
    <d v="2023-06-03T00:00:00"/>
    <x v="0"/>
    <x v="9"/>
    <x v="0"/>
    <n v="2483.5830924747124"/>
    <n v="3"/>
    <x v="1"/>
    <x v="2"/>
  </r>
  <r>
    <x v="961"/>
    <n v="78"/>
    <x v="0"/>
    <s v="B+"/>
    <x v="3"/>
    <d v="2019-07-13T00:00:00"/>
    <x v="961"/>
    <x v="942"/>
    <s v="Cigna"/>
    <x v="968"/>
    <x v="313"/>
    <x v="2"/>
    <d v="2019-07-26T00:00:00"/>
    <x v="2"/>
    <x v="28"/>
    <x v="0"/>
    <n v="2497.3175783093538"/>
    <n v="2"/>
    <x v="0"/>
    <x v="1"/>
  </r>
  <r>
    <x v="962"/>
    <n v="36"/>
    <x v="1"/>
    <s v="B+"/>
    <x v="1"/>
    <d v="2023-08-01T00:00:00"/>
    <x v="962"/>
    <x v="943"/>
    <s v="Cigna"/>
    <x v="969"/>
    <x v="366"/>
    <x v="1"/>
    <d v="2023-08-11T00:00:00"/>
    <x v="1"/>
    <x v="14"/>
    <x v="2"/>
    <n v="4966.6605650203501"/>
    <n v="2"/>
    <x v="0"/>
    <x v="2"/>
  </r>
  <r>
    <x v="963"/>
    <n v="40"/>
    <x v="1"/>
    <s v="O-"/>
    <x v="0"/>
    <d v="2021-10-12T00:00:00"/>
    <x v="963"/>
    <x v="944"/>
    <s v="Medicare"/>
    <x v="970"/>
    <x v="9"/>
    <x v="1"/>
    <d v="2021-11-03T00:00:00"/>
    <x v="0"/>
    <x v="21"/>
    <x v="2"/>
    <n v="180.68520566370182"/>
    <n v="2"/>
    <x v="0"/>
    <x v="1"/>
  </r>
  <r>
    <x v="964"/>
    <n v="68"/>
    <x v="0"/>
    <s v="AB+"/>
    <x v="2"/>
    <d v="2022-09-29T00:00:00"/>
    <x v="964"/>
    <x v="945"/>
    <s v="Blue Cross"/>
    <x v="971"/>
    <x v="350"/>
    <x v="1"/>
    <d v="2022-10-26T00:00:00"/>
    <x v="1"/>
    <x v="18"/>
    <x v="0"/>
    <n v="1317.8798452576889"/>
    <n v="3"/>
    <x v="1"/>
    <x v="2"/>
  </r>
  <r>
    <x v="965"/>
    <n v="71"/>
    <x v="0"/>
    <s v="O-"/>
    <x v="2"/>
    <d v="2023-07-03T00:00:00"/>
    <x v="965"/>
    <x v="946"/>
    <s v="Medicare"/>
    <x v="972"/>
    <x v="348"/>
    <x v="0"/>
    <d v="2023-07-04T00:00:00"/>
    <x v="2"/>
    <x v="2"/>
    <x v="0"/>
    <n v="22722.0003202751"/>
    <n v="1"/>
    <x v="2"/>
    <x v="0"/>
  </r>
  <r>
    <x v="966"/>
    <n v="78"/>
    <x v="1"/>
    <s v="A+"/>
    <x v="0"/>
    <d v="2021-07-19T00:00:00"/>
    <x v="966"/>
    <x v="947"/>
    <s v="UnitedHealthcare"/>
    <x v="973"/>
    <x v="305"/>
    <x v="2"/>
    <d v="2021-08-01T00:00:00"/>
    <x v="1"/>
    <x v="28"/>
    <x v="0"/>
    <n v="2897.1284323180003"/>
    <n v="2"/>
    <x v="0"/>
    <x v="2"/>
  </r>
  <r>
    <x v="967"/>
    <n v="74"/>
    <x v="0"/>
    <s v="A-"/>
    <x v="2"/>
    <d v="2021-04-10T00:00:00"/>
    <x v="967"/>
    <x v="948"/>
    <s v="Medicare"/>
    <x v="974"/>
    <x v="152"/>
    <x v="1"/>
    <d v="2021-04-27T00:00:00"/>
    <x v="0"/>
    <x v="5"/>
    <x v="0"/>
    <n v="590.31370370499997"/>
    <n v="3"/>
    <x v="1"/>
    <x v="1"/>
  </r>
  <r>
    <x v="968"/>
    <n v="39"/>
    <x v="0"/>
    <s v="A+"/>
    <x v="2"/>
    <d v="2020-07-12T00:00:00"/>
    <x v="968"/>
    <x v="949"/>
    <s v="Blue Cross"/>
    <x v="975"/>
    <x v="56"/>
    <x v="0"/>
    <d v="2020-07-26T00:00:00"/>
    <x v="1"/>
    <x v="0"/>
    <x v="2"/>
    <n v="1868.0992302265499"/>
    <n v="1"/>
    <x v="2"/>
    <x v="1"/>
  </r>
  <r>
    <x v="969"/>
    <n v="33"/>
    <x v="0"/>
    <s v="AB+"/>
    <x v="0"/>
    <d v="2022-01-31T00:00:00"/>
    <x v="969"/>
    <x v="950"/>
    <s v="UnitedHealthcare"/>
    <x v="976"/>
    <x v="228"/>
    <x v="0"/>
    <d v="2022-02-02T00:00:00"/>
    <x v="3"/>
    <x v="22"/>
    <x v="1"/>
    <n v="1941.0350604598"/>
    <n v="0"/>
    <x v="2"/>
    <x v="2"/>
  </r>
  <r>
    <x v="970"/>
    <n v="47"/>
    <x v="1"/>
    <s v="O+"/>
    <x v="0"/>
    <d v="2020-03-07T00:00:00"/>
    <x v="970"/>
    <x v="951"/>
    <s v="Aetna"/>
    <x v="977"/>
    <x v="279"/>
    <x v="0"/>
    <d v="2020-03-20T00:00:00"/>
    <x v="2"/>
    <x v="28"/>
    <x v="2"/>
    <n v="3017.0598360588233"/>
    <n v="1"/>
    <x v="2"/>
    <x v="2"/>
  </r>
  <r>
    <x v="971"/>
    <n v="78"/>
    <x v="1"/>
    <s v="A+"/>
    <x v="3"/>
    <d v="2023-09-28T00:00:00"/>
    <x v="971"/>
    <x v="952"/>
    <s v="Blue Cross"/>
    <x v="978"/>
    <x v="126"/>
    <x v="0"/>
    <d v="2023-10-08T00:00:00"/>
    <x v="1"/>
    <x v="14"/>
    <x v="0"/>
    <n v="2070.7319633024899"/>
    <n v="2"/>
    <x v="0"/>
    <x v="1"/>
  </r>
  <r>
    <x v="972"/>
    <n v="32"/>
    <x v="0"/>
    <s v="AB-"/>
    <x v="0"/>
    <d v="2020-02-02T00:00:00"/>
    <x v="972"/>
    <x v="953"/>
    <s v="Medicare"/>
    <x v="979"/>
    <x v="304"/>
    <x v="0"/>
    <d v="2020-02-26T00:00:00"/>
    <x v="3"/>
    <x v="3"/>
    <x v="1"/>
    <n v="1976.8332331991498"/>
    <n v="1"/>
    <x v="2"/>
    <x v="1"/>
  </r>
  <r>
    <x v="973"/>
    <n v="64"/>
    <x v="0"/>
    <s v="O+"/>
    <x v="5"/>
    <d v="2022-08-15T00:00:00"/>
    <x v="973"/>
    <x v="954"/>
    <s v="Aetna"/>
    <x v="980"/>
    <x v="240"/>
    <x v="2"/>
    <d v="2022-09-02T00:00:00"/>
    <x v="0"/>
    <x v="23"/>
    <x v="0"/>
    <n v="1902.3199404353945"/>
    <n v="2"/>
    <x v="0"/>
    <x v="1"/>
  </r>
  <r>
    <x v="974"/>
    <n v="65"/>
    <x v="1"/>
    <s v="AB+"/>
    <x v="5"/>
    <d v="2018-11-17T00:00:00"/>
    <x v="974"/>
    <x v="955"/>
    <s v="Medicare"/>
    <x v="981"/>
    <x v="300"/>
    <x v="1"/>
    <d v="2018-12-08T00:00:00"/>
    <x v="2"/>
    <x v="16"/>
    <x v="0"/>
    <n v="1480.8493539084095"/>
    <n v="3"/>
    <x v="1"/>
    <x v="2"/>
  </r>
  <r>
    <x v="975"/>
    <n v="27"/>
    <x v="1"/>
    <s v="O+"/>
    <x v="3"/>
    <d v="2018-12-04T00:00:00"/>
    <x v="975"/>
    <x v="956"/>
    <s v="UnitedHealthcare"/>
    <x v="982"/>
    <x v="77"/>
    <x v="2"/>
    <d v="2018-12-15T00:00:00"/>
    <x v="4"/>
    <x v="27"/>
    <x v="1"/>
    <n v="1662.7524124333365"/>
    <n v="1"/>
    <x v="2"/>
    <x v="2"/>
  </r>
  <r>
    <x v="976"/>
    <n v="33"/>
    <x v="0"/>
    <s v="O+"/>
    <x v="2"/>
    <d v="2020-10-12T00:00:00"/>
    <x v="976"/>
    <x v="957"/>
    <s v="Blue Cross"/>
    <x v="983"/>
    <x v="159"/>
    <x v="2"/>
    <d v="2020-10-22T00:00:00"/>
    <x v="3"/>
    <x v="14"/>
    <x v="1"/>
    <n v="4268.5200521269599"/>
    <n v="1"/>
    <x v="2"/>
    <x v="1"/>
  </r>
  <r>
    <x v="977"/>
    <n v="69"/>
    <x v="1"/>
    <s v="A+"/>
    <x v="5"/>
    <d v="2021-11-11T00:00:00"/>
    <x v="977"/>
    <x v="958"/>
    <s v="Blue Cross"/>
    <x v="984"/>
    <x v="113"/>
    <x v="2"/>
    <d v="2021-12-04T00:00:00"/>
    <x v="2"/>
    <x v="15"/>
    <x v="0"/>
    <n v="716.14682558447828"/>
    <n v="2"/>
    <x v="0"/>
    <x v="1"/>
  </r>
  <r>
    <x v="978"/>
    <n v="20"/>
    <x v="0"/>
    <s v="A+"/>
    <x v="3"/>
    <d v="2019-10-25T00:00:00"/>
    <x v="978"/>
    <x v="959"/>
    <s v="Blue Cross"/>
    <x v="985"/>
    <x v="367"/>
    <x v="1"/>
    <d v="2019-11-08T00:00:00"/>
    <x v="4"/>
    <x v="0"/>
    <x v="3"/>
    <n v="498.74235053589001"/>
    <n v="2"/>
    <x v="0"/>
    <x v="2"/>
  </r>
  <r>
    <x v="979"/>
    <n v="83"/>
    <x v="1"/>
    <s v="O-"/>
    <x v="3"/>
    <d v="2021-10-07T00:00:00"/>
    <x v="979"/>
    <x v="294"/>
    <s v="Medicare"/>
    <x v="986"/>
    <x v="37"/>
    <x v="1"/>
    <d v="2021-11-03T00:00:00"/>
    <x v="1"/>
    <x v="18"/>
    <x v="0"/>
    <n v="505.57361443558148"/>
    <n v="3"/>
    <x v="1"/>
    <x v="0"/>
  </r>
  <r>
    <x v="980"/>
    <n v="51"/>
    <x v="0"/>
    <s v="A+"/>
    <x v="4"/>
    <d v="2019-06-04T00:00:00"/>
    <x v="980"/>
    <x v="960"/>
    <s v="Blue Cross"/>
    <x v="987"/>
    <x v="368"/>
    <x v="0"/>
    <d v="2019-06-12T00:00:00"/>
    <x v="2"/>
    <x v="13"/>
    <x v="0"/>
    <n v="4721.4698741648999"/>
    <n v="1"/>
    <x v="2"/>
    <x v="1"/>
  </r>
  <r>
    <x v="981"/>
    <n v="76"/>
    <x v="1"/>
    <s v="A+"/>
    <x v="2"/>
    <d v="2019-03-02T00:00:00"/>
    <x v="981"/>
    <x v="961"/>
    <s v="Aetna"/>
    <x v="988"/>
    <x v="154"/>
    <x v="2"/>
    <d v="2019-03-17T00:00:00"/>
    <x v="4"/>
    <x v="8"/>
    <x v="0"/>
    <n v="2996.4979984945599"/>
    <n v="2"/>
    <x v="0"/>
    <x v="2"/>
  </r>
  <r>
    <x v="982"/>
    <n v="33"/>
    <x v="1"/>
    <s v="A-"/>
    <x v="1"/>
    <d v="2019-10-13T00:00:00"/>
    <x v="499"/>
    <x v="962"/>
    <s v="Blue Cross"/>
    <x v="989"/>
    <x v="196"/>
    <x v="0"/>
    <d v="2019-10-24T00:00:00"/>
    <x v="4"/>
    <x v="27"/>
    <x v="1"/>
    <n v="4537.2797831913276"/>
    <n v="1"/>
    <x v="2"/>
    <x v="0"/>
  </r>
  <r>
    <x v="983"/>
    <n v="77"/>
    <x v="0"/>
    <s v="O+"/>
    <x v="4"/>
    <d v="2021-01-09T00:00:00"/>
    <x v="982"/>
    <x v="963"/>
    <s v="Blue Cross"/>
    <x v="990"/>
    <x v="334"/>
    <x v="2"/>
    <d v="2021-01-24T00:00:00"/>
    <x v="4"/>
    <x v="8"/>
    <x v="0"/>
    <n v="2412.2363650641933"/>
    <n v="2"/>
    <x v="0"/>
    <x v="0"/>
  </r>
  <r>
    <x v="984"/>
    <n v="73"/>
    <x v="0"/>
    <s v="AB-"/>
    <x v="4"/>
    <d v="2020-11-22T00:00:00"/>
    <x v="983"/>
    <x v="964"/>
    <s v="Medicare"/>
    <x v="991"/>
    <x v="320"/>
    <x v="2"/>
    <d v="2020-11-27T00:00:00"/>
    <x v="4"/>
    <x v="6"/>
    <x v="0"/>
    <n v="2449.7153904411598"/>
    <n v="1"/>
    <x v="2"/>
    <x v="0"/>
  </r>
  <r>
    <x v="985"/>
    <n v="19"/>
    <x v="1"/>
    <s v="O-"/>
    <x v="4"/>
    <d v="2019-04-12T00:00:00"/>
    <x v="984"/>
    <x v="965"/>
    <s v="Cigna"/>
    <x v="992"/>
    <x v="365"/>
    <x v="0"/>
    <d v="2019-04-22T00:00:00"/>
    <x v="3"/>
    <x v="14"/>
    <x v="3"/>
    <n v="685.25010547742909"/>
    <n v="1"/>
    <x v="2"/>
    <x v="1"/>
  </r>
  <r>
    <x v="986"/>
    <n v="85"/>
    <x v="1"/>
    <s v="B-"/>
    <x v="5"/>
    <d v="2019-07-24T00:00:00"/>
    <x v="985"/>
    <x v="966"/>
    <s v="Blue Cross"/>
    <x v="993"/>
    <x v="369"/>
    <x v="2"/>
    <d v="2019-08-19T00:00:00"/>
    <x v="0"/>
    <x v="29"/>
    <x v="0"/>
    <n v="515.14733456819999"/>
    <n v="2"/>
    <x v="0"/>
    <x v="1"/>
  </r>
  <r>
    <x v="987"/>
    <n v="75"/>
    <x v="0"/>
    <s v="B+"/>
    <x v="2"/>
    <d v="2020-02-04T00:00:00"/>
    <x v="986"/>
    <x v="967"/>
    <s v="Blue Cross"/>
    <x v="994"/>
    <x v="293"/>
    <x v="1"/>
    <d v="2020-02-06T00:00:00"/>
    <x v="0"/>
    <x v="22"/>
    <x v="0"/>
    <n v="23774.525432289549"/>
    <n v="2"/>
    <x v="0"/>
    <x v="0"/>
  </r>
  <r>
    <x v="988"/>
    <n v="78"/>
    <x v="0"/>
    <s v="A+"/>
    <x v="3"/>
    <d v="2020-02-02T00:00:00"/>
    <x v="987"/>
    <x v="968"/>
    <s v="Cigna"/>
    <x v="995"/>
    <x v="201"/>
    <x v="2"/>
    <d v="2020-02-22T00:00:00"/>
    <x v="2"/>
    <x v="10"/>
    <x v="0"/>
    <n v="1064.6509254136599"/>
    <n v="2"/>
    <x v="0"/>
    <x v="2"/>
  </r>
  <r>
    <x v="989"/>
    <n v="59"/>
    <x v="0"/>
    <s v="A-"/>
    <x v="2"/>
    <d v="2023-04-22T00:00:00"/>
    <x v="988"/>
    <x v="969"/>
    <s v="Aetna"/>
    <x v="996"/>
    <x v="285"/>
    <x v="2"/>
    <d v="2023-05-20T00:00:00"/>
    <x v="2"/>
    <x v="7"/>
    <x v="0"/>
    <n v="1674.5950396267606"/>
    <n v="1"/>
    <x v="2"/>
    <x v="1"/>
  </r>
  <r>
    <x v="990"/>
    <n v="83"/>
    <x v="0"/>
    <s v="A-"/>
    <x v="1"/>
    <d v="2019-10-08T00:00:00"/>
    <x v="989"/>
    <x v="970"/>
    <s v="Aetna"/>
    <x v="997"/>
    <x v="74"/>
    <x v="1"/>
    <d v="2019-10-18T00:00:00"/>
    <x v="4"/>
    <x v="14"/>
    <x v="0"/>
    <n v="4632.3269465520298"/>
    <n v="3"/>
    <x v="1"/>
    <x v="2"/>
  </r>
  <r>
    <x v="991"/>
    <n v="65"/>
    <x v="1"/>
    <s v="B-"/>
    <x v="2"/>
    <d v="2021-01-12T00:00:00"/>
    <x v="990"/>
    <x v="971"/>
    <s v="Medicare"/>
    <x v="998"/>
    <x v="239"/>
    <x v="2"/>
    <d v="2021-02-02T00:00:00"/>
    <x v="0"/>
    <x v="16"/>
    <x v="0"/>
    <n v="2275.8205089197427"/>
    <n v="2"/>
    <x v="0"/>
    <x v="2"/>
  </r>
  <r>
    <x v="992"/>
    <n v="32"/>
    <x v="1"/>
    <s v="B-"/>
    <x v="0"/>
    <d v="2022-06-14T00:00:00"/>
    <x v="991"/>
    <x v="972"/>
    <s v="Aetna"/>
    <x v="999"/>
    <x v="67"/>
    <x v="0"/>
    <d v="2022-06-27T00:00:00"/>
    <x v="4"/>
    <x v="28"/>
    <x v="1"/>
    <n v="1271.594478136423"/>
    <n v="1"/>
    <x v="2"/>
    <x v="0"/>
  </r>
  <r>
    <x v="993"/>
    <n v="47"/>
    <x v="0"/>
    <s v="B+"/>
    <x v="3"/>
    <d v="2022-10-31T00:00:00"/>
    <x v="992"/>
    <x v="973"/>
    <s v="Cigna"/>
    <x v="1000"/>
    <x v="370"/>
    <x v="2"/>
    <d v="2022-11-04T00:00:00"/>
    <x v="4"/>
    <x v="24"/>
    <x v="2"/>
    <n v="4000.8885908400498"/>
    <n v="0"/>
    <x v="2"/>
    <x v="0"/>
  </r>
  <r>
    <x v="994"/>
    <n v="68"/>
    <x v="1"/>
    <s v="AB-"/>
    <x v="0"/>
    <d v="2021-03-01T00:00:00"/>
    <x v="993"/>
    <x v="974"/>
    <s v="UnitedHealthcare"/>
    <x v="1001"/>
    <x v="339"/>
    <x v="2"/>
    <d v="2021-03-16T00:00:00"/>
    <x v="4"/>
    <x v="8"/>
    <x v="0"/>
    <n v="2564.7686478321066"/>
    <n v="2"/>
    <x v="0"/>
    <x v="1"/>
  </r>
  <r>
    <x v="995"/>
    <n v="52"/>
    <x v="0"/>
    <s v="O-"/>
    <x v="2"/>
    <d v="2020-07-17T00:00:00"/>
    <x v="994"/>
    <x v="975"/>
    <s v="Aetna"/>
    <x v="1002"/>
    <x v="170"/>
    <x v="2"/>
    <d v="2020-08-08T00:00:00"/>
    <x v="1"/>
    <x v="21"/>
    <x v="0"/>
    <n v="869.15353144700919"/>
    <n v="1"/>
    <x v="2"/>
    <x v="1"/>
  </r>
  <r>
    <x v="996"/>
    <n v="63"/>
    <x v="0"/>
    <s v="O+"/>
    <x v="4"/>
    <d v="2020-08-16T00:00:00"/>
    <x v="995"/>
    <x v="976"/>
    <s v="Cigna"/>
    <x v="1003"/>
    <x v="234"/>
    <x v="1"/>
    <d v="2020-09-07T00:00:00"/>
    <x v="2"/>
    <x v="21"/>
    <x v="0"/>
    <n v="782.49319546044546"/>
    <n v="3"/>
    <x v="1"/>
    <x v="0"/>
  </r>
  <r>
    <x v="997"/>
    <n v="41"/>
    <x v="0"/>
    <s v="O-"/>
    <x v="0"/>
    <d v="2021-06-13T00:00:00"/>
    <x v="996"/>
    <x v="977"/>
    <s v="Medicare"/>
    <x v="1004"/>
    <x v="290"/>
    <x v="0"/>
    <d v="2021-06-16T00:00:00"/>
    <x v="1"/>
    <x v="4"/>
    <x v="2"/>
    <n v="10131.793388012467"/>
    <n v="0"/>
    <x v="2"/>
    <x v="1"/>
  </r>
  <r>
    <x v="998"/>
    <n v="30"/>
    <x v="1"/>
    <s v="O+"/>
    <x v="4"/>
    <d v="2023-03-24T00:00:00"/>
    <x v="997"/>
    <x v="978"/>
    <s v="Blue Cross"/>
    <x v="1005"/>
    <x v="322"/>
    <x v="2"/>
    <d v="2023-03-25T00:00:00"/>
    <x v="0"/>
    <x v="2"/>
    <x v="1"/>
    <n v="12583.377246665401"/>
    <n v="0"/>
    <x v="2"/>
    <x v="1"/>
  </r>
  <r>
    <x v="999"/>
    <n v="36"/>
    <x v="1"/>
    <s v="B-"/>
    <x v="5"/>
    <d v="2019-11-04T00:00:00"/>
    <x v="998"/>
    <x v="979"/>
    <s v="UnitedHealthcare"/>
    <x v="1006"/>
    <x v="151"/>
    <x v="1"/>
    <d v="2019-12-03T00:00:00"/>
    <x v="4"/>
    <x v="17"/>
    <x v="2"/>
    <n v="1023.192575524062"/>
    <n v="2"/>
    <x v="0"/>
    <x v="2"/>
  </r>
  <r>
    <x v="1000"/>
    <n v="20"/>
    <x v="0"/>
    <s v="O+"/>
    <x v="3"/>
    <d v="2022-03-19T00:00:00"/>
    <x v="999"/>
    <x v="980"/>
    <s v="Cigna"/>
    <x v="1007"/>
    <x v="27"/>
    <x v="2"/>
    <d v="2022-04-09T00:00:00"/>
    <x v="0"/>
    <x v="16"/>
    <x v="3"/>
    <n v="1385.4188057768285"/>
    <n v="1"/>
    <x v="2"/>
    <x v="1"/>
  </r>
  <r>
    <x v="1001"/>
    <n v="42"/>
    <x v="1"/>
    <s v="B-"/>
    <x v="1"/>
    <d v="2021-10-01T00:00:00"/>
    <x v="1000"/>
    <x v="981"/>
    <s v="Aetna"/>
    <x v="1008"/>
    <x v="149"/>
    <x v="0"/>
    <d v="2021-10-03T00:00:00"/>
    <x v="0"/>
    <x v="22"/>
    <x v="2"/>
    <n v="2663.975976529975"/>
    <n v="0"/>
    <x v="2"/>
    <x v="2"/>
  </r>
  <r>
    <x v="1002"/>
    <n v="42"/>
    <x v="0"/>
    <s v="AB-"/>
    <x v="4"/>
    <d v="2019-11-19T00:00:00"/>
    <x v="1001"/>
    <x v="982"/>
    <s v="UnitedHealthcare"/>
    <x v="1009"/>
    <x v="103"/>
    <x v="2"/>
    <d v="2019-11-20T00:00:00"/>
    <x v="0"/>
    <x v="2"/>
    <x v="2"/>
    <n v="30883.549105631399"/>
    <n v="0"/>
    <x v="2"/>
    <x v="0"/>
  </r>
  <r>
    <x v="1003"/>
    <n v="71"/>
    <x v="1"/>
    <s v="A+"/>
    <x v="5"/>
    <d v="2020-02-29T00:00:00"/>
    <x v="1002"/>
    <x v="983"/>
    <s v="Blue Cross"/>
    <x v="1010"/>
    <x v="199"/>
    <x v="1"/>
    <d v="2020-03-29T00:00:00"/>
    <x v="2"/>
    <x v="17"/>
    <x v="0"/>
    <n v="1523.5857873595448"/>
    <n v="3"/>
    <x v="1"/>
    <x v="0"/>
  </r>
  <r>
    <x v="1004"/>
    <n v="68"/>
    <x v="0"/>
    <s v="A+"/>
    <x v="5"/>
    <d v="2019-09-06T00:00:00"/>
    <x v="1003"/>
    <x v="984"/>
    <s v="Blue Cross"/>
    <x v="1011"/>
    <x v="187"/>
    <x v="2"/>
    <d v="2019-10-02T00:00:00"/>
    <x v="0"/>
    <x v="29"/>
    <x v="0"/>
    <n v="1241.5158623186385"/>
    <n v="2"/>
    <x v="0"/>
    <x v="1"/>
  </r>
  <r>
    <x v="1005"/>
    <n v="37"/>
    <x v="0"/>
    <s v="A-"/>
    <x v="4"/>
    <d v="2019-03-08T00:00:00"/>
    <x v="1004"/>
    <x v="985"/>
    <s v="Cigna"/>
    <x v="1012"/>
    <x v="108"/>
    <x v="2"/>
    <d v="2019-03-11T00:00:00"/>
    <x v="0"/>
    <x v="4"/>
    <x v="2"/>
    <n v="4814.6321308485667"/>
    <n v="0"/>
    <x v="2"/>
    <x v="0"/>
  </r>
  <r>
    <x v="1006"/>
    <n v="24"/>
    <x v="1"/>
    <s v="A-"/>
    <x v="5"/>
    <d v="2019-03-03T00:00:00"/>
    <x v="1005"/>
    <x v="986"/>
    <s v="Cigna"/>
    <x v="1013"/>
    <x v="221"/>
    <x v="0"/>
    <d v="2019-03-28T00:00:00"/>
    <x v="0"/>
    <x v="19"/>
    <x v="3"/>
    <n v="1841.76415687688"/>
    <n v="1"/>
    <x v="2"/>
    <x v="1"/>
  </r>
  <r>
    <x v="1007"/>
    <n v="29"/>
    <x v="1"/>
    <s v="B-"/>
    <x v="5"/>
    <d v="2020-08-10T00:00:00"/>
    <x v="1006"/>
    <x v="987"/>
    <s v="Medicare"/>
    <x v="1014"/>
    <x v="171"/>
    <x v="0"/>
    <d v="2020-08-21T00:00:00"/>
    <x v="3"/>
    <x v="27"/>
    <x v="1"/>
    <n v="3504.6485910720544"/>
    <n v="1"/>
    <x v="2"/>
    <x v="0"/>
  </r>
  <r>
    <x v="1008"/>
    <n v="67"/>
    <x v="1"/>
    <s v="AB+"/>
    <x v="3"/>
    <d v="2023-05-10T00:00:00"/>
    <x v="1007"/>
    <x v="988"/>
    <s v="Blue Cross"/>
    <x v="1015"/>
    <x v="38"/>
    <x v="2"/>
    <d v="2023-05-30T00:00:00"/>
    <x v="3"/>
    <x v="10"/>
    <x v="0"/>
    <n v="1892.9351911150302"/>
    <n v="2"/>
    <x v="0"/>
    <x v="1"/>
  </r>
  <r>
    <x v="1009"/>
    <n v="84"/>
    <x v="1"/>
    <s v="B-"/>
    <x v="2"/>
    <d v="2022-04-01T00:00:00"/>
    <x v="1008"/>
    <x v="989"/>
    <s v="Blue Cross"/>
    <x v="1016"/>
    <x v="85"/>
    <x v="2"/>
    <d v="2022-04-06T00:00:00"/>
    <x v="4"/>
    <x v="6"/>
    <x v="0"/>
    <n v="3115.93531369628"/>
    <n v="1"/>
    <x v="2"/>
    <x v="0"/>
  </r>
  <r>
    <x v="1010"/>
    <n v="42"/>
    <x v="1"/>
    <s v="B-"/>
    <x v="1"/>
    <d v="2022-08-14T00:00:00"/>
    <x v="1009"/>
    <x v="990"/>
    <s v="UnitedHealthcare"/>
    <x v="1017"/>
    <x v="329"/>
    <x v="0"/>
    <d v="2022-08-23T00:00:00"/>
    <x v="2"/>
    <x v="26"/>
    <x v="2"/>
    <n v="158.58224945721335"/>
    <n v="1"/>
    <x v="2"/>
    <x v="0"/>
  </r>
  <r>
    <x v="1011"/>
    <n v="58"/>
    <x v="0"/>
    <s v="O+"/>
    <x v="5"/>
    <d v="2023-08-11T00:00:00"/>
    <x v="1010"/>
    <x v="991"/>
    <s v="Cigna"/>
    <x v="1018"/>
    <x v="129"/>
    <x v="0"/>
    <d v="2023-08-14T00:00:00"/>
    <x v="3"/>
    <x v="4"/>
    <x v="0"/>
    <n v="4383.5527696358995"/>
    <n v="0"/>
    <x v="2"/>
    <x v="1"/>
  </r>
  <r>
    <x v="1012"/>
    <n v="28"/>
    <x v="0"/>
    <s v="AB+"/>
    <x v="2"/>
    <d v="2022-11-26T00:00:00"/>
    <x v="1011"/>
    <x v="992"/>
    <s v="Aetna"/>
    <x v="1019"/>
    <x v="326"/>
    <x v="2"/>
    <d v="2022-12-14T00:00:00"/>
    <x v="1"/>
    <x v="23"/>
    <x v="1"/>
    <n v="682.04387819293333"/>
    <n v="1"/>
    <x v="2"/>
    <x v="0"/>
  </r>
  <r>
    <x v="1013"/>
    <n v="56"/>
    <x v="0"/>
    <s v="O-"/>
    <x v="5"/>
    <d v="2023-08-21T00:00:00"/>
    <x v="1012"/>
    <x v="993"/>
    <s v="Aetna"/>
    <x v="1020"/>
    <x v="261"/>
    <x v="1"/>
    <d v="2023-09-14T00:00:00"/>
    <x v="4"/>
    <x v="3"/>
    <x v="0"/>
    <n v="544.44267329547915"/>
    <n v="2"/>
    <x v="0"/>
    <x v="1"/>
  </r>
  <r>
    <x v="1014"/>
    <n v="80"/>
    <x v="1"/>
    <s v="O+"/>
    <x v="5"/>
    <d v="2023-01-24T00:00:00"/>
    <x v="1013"/>
    <x v="994"/>
    <s v="UnitedHealthcare"/>
    <x v="1021"/>
    <x v="227"/>
    <x v="2"/>
    <d v="2023-02-21T00:00:00"/>
    <x v="2"/>
    <x v="7"/>
    <x v="0"/>
    <n v="1621.1232149897858"/>
    <n v="2"/>
    <x v="0"/>
    <x v="1"/>
  </r>
  <r>
    <x v="1015"/>
    <n v="46"/>
    <x v="0"/>
    <s v="AB+"/>
    <x v="2"/>
    <d v="2023-02-06T00:00:00"/>
    <x v="1014"/>
    <x v="903"/>
    <s v="Medicare"/>
    <x v="1022"/>
    <x v="85"/>
    <x v="0"/>
    <d v="2023-02-17T00:00:00"/>
    <x v="3"/>
    <x v="27"/>
    <x v="2"/>
    <n v="1207.311535952809"/>
    <n v="1"/>
    <x v="2"/>
    <x v="2"/>
  </r>
  <r>
    <x v="1016"/>
    <n v="59"/>
    <x v="1"/>
    <s v="O+"/>
    <x v="5"/>
    <d v="2021-09-20T00:00:00"/>
    <x v="1015"/>
    <x v="396"/>
    <s v="Blue Cross"/>
    <x v="1023"/>
    <x v="267"/>
    <x v="2"/>
    <d v="2021-10-14T00:00:00"/>
    <x v="1"/>
    <x v="3"/>
    <x v="0"/>
    <n v="763.24969638361245"/>
    <n v="1"/>
    <x v="2"/>
    <x v="2"/>
  </r>
  <r>
    <x v="1017"/>
    <n v="75"/>
    <x v="0"/>
    <s v="AB+"/>
    <x v="2"/>
    <d v="2023-06-03T00:00:00"/>
    <x v="1016"/>
    <x v="573"/>
    <s v="Aetna"/>
    <x v="1024"/>
    <x v="213"/>
    <x v="2"/>
    <d v="2023-06-26T00:00:00"/>
    <x v="4"/>
    <x v="15"/>
    <x v="0"/>
    <n v="1938.2025977006911"/>
    <n v="2"/>
    <x v="0"/>
    <x v="1"/>
  </r>
  <r>
    <x v="1018"/>
    <n v="80"/>
    <x v="1"/>
    <s v="AB+"/>
    <x v="3"/>
    <d v="2023-01-01T00:00:00"/>
    <x v="1017"/>
    <x v="995"/>
    <s v="Medicare"/>
    <x v="1025"/>
    <x v="171"/>
    <x v="0"/>
    <d v="2023-01-13T00:00:00"/>
    <x v="0"/>
    <x v="20"/>
    <x v="0"/>
    <n v="2476.4035414306086"/>
    <n v="2"/>
    <x v="0"/>
    <x v="1"/>
  </r>
  <r>
    <x v="1019"/>
    <n v="43"/>
    <x v="1"/>
    <s v="A+"/>
    <x v="0"/>
    <d v="2020-11-20T00:00:00"/>
    <x v="1018"/>
    <x v="996"/>
    <s v="Cigna"/>
    <x v="1026"/>
    <x v="52"/>
    <x v="2"/>
    <d v="2020-11-21T00:00:00"/>
    <x v="3"/>
    <x v="2"/>
    <x v="2"/>
    <n v="44421.370490018802"/>
    <n v="0"/>
    <x v="2"/>
    <x v="2"/>
  </r>
  <r>
    <x v="1020"/>
    <n v="63"/>
    <x v="1"/>
    <s v="AB-"/>
    <x v="4"/>
    <d v="2023-06-12T00:00:00"/>
    <x v="1019"/>
    <x v="997"/>
    <s v="Cigna"/>
    <x v="1027"/>
    <x v="157"/>
    <x v="2"/>
    <d v="2023-07-12T00:00:00"/>
    <x v="1"/>
    <x v="1"/>
    <x v="0"/>
    <n v="684.28065037374336"/>
    <n v="2"/>
    <x v="0"/>
    <x v="1"/>
  </r>
  <r>
    <x v="1021"/>
    <n v="43"/>
    <x v="1"/>
    <s v="AB-"/>
    <x v="3"/>
    <d v="2021-10-02T00:00:00"/>
    <x v="310"/>
    <x v="998"/>
    <s v="Medicare"/>
    <x v="1028"/>
    <x v="124"/>
    <x v="1"/>
    <d v="2021-10-23T00:00:00"/>
    <x v="2"/>
    <x v="16"/>
    <x v="2"/>
    <n v="1198.1743660731668"/>
    <n v="2"/>
    <x v="0"/>
    <x v="2"/>
  </r>
  <r>
    <x v="1022"/>
    <n v="30"/>
    <x v="0"/>
    <s v="AB-"/>
    <x v="2"/>
    <d v="2019-01-20T00:00:00"/>
    <x v="1020"/>
    <x v="999"/>
    <s v="UnitedHealthcare"/>
    <x v="1029"/>
    <x v="371"/>
    <x v="1"/>
    <d v="2019-02-16T00:00:00"/>
    <x v="4"/>
    <x v="18"/>
    <x v="1"/>
    <n v="757.51308011610377"/>
    <n v="2"/>
    <x v="0"/>
    <x v="1"/>
  </r>
  <r>
    <x v="1023"/>
    <n v="31"/>
    <x v="0"/>
    <s v="O-"/>
    <x v="2"/>
    <d v="2019-08-30T00:00:00"/>
    <x v="1021"/>
    <x v="1000"/>
    <s v="Blue Cross"/>
    <x v="1030"/>
    <x v="127"/>
    <x v="1"/>
    <d v="2019-09-11T00:00:00"/>
    <x v="1"/>
    <x v="20"/>
    <x v="1"/>
    <n v="340.94587963026669"/>
    <n v="2"/>
    <x v="0"/>
    <x v="2"/>
  </r>
  <r>
    <x v="1024"/>
    <n v="34"/>
    <x v="1"/>
    <s v="B-"/>
    <x v="2"/>
    <d v="2023-01-25T00:00:00"/>
    <x v="1022"/>
    <x v="1001"/>
    <s v="Aetna"/>
    <x v="1031"/>
    <x v="18"/>
    <x v="2"/>
    <d v="2023-02-14T00:00:00"/>
    <x v="3"/>
    <x v="10"/>
    <x v="1"/>
    <n v="1943.8666421469948"/>
    <n v="1"/>
    <x v="2"/>
    <x v="1"/>
  </r>
  <r>
    <x v="1025"/>
    <n v="53"/>
    <x v="0"/>
    <s v="A+"/>
    <x v="5"/>
    <d v="2019-01-01T00:00:00"/>
    <x v="1023"/>
    <x v="1002"/>
    <s v="Cigna"/>
    <x v="1032"/>
    <x v="167"/>
    <x v="0"/>
    <d v="2019-01-27T00:00:00"/>
    <x v="3"/>
    <x v="29"/>
    <x v="0"/>
    <n v="941.1224092688384"/>
    <n v="1"/>
    <x v="2"/>
    <x v="1"/>
  </r>
  <r>
    <x v="1026"/>
    <n v="57"/>
    <x v="1"/>
    <s v="B+"/>
    <x v="4"/>
    <d v="2021-08-24T00:00:00"/>
    <x v="1024"/>
    <x v="1003"/>
    <s v="Cigna"/>
    <x v="1033"/>
    <x v="76"/>
    <x v="0"/>
    <d v="2021-09-06T00:00:00"/>
    <x v="4"/>
    <x v="28"/>
    <x v="0"/>
    <n v="136.63720975213539"/>
    <n v="1"/>
    <x v="2"/>
    <x v="2"/>
  </r>
  <r>
    <x v="1027"/>
    <n v="43"/>
    <x v="0"/>
    <s v="B-"/>
    <x v="4"/>
    <d v="2021-01-22T00:00:00"/>
    <x v="1025"/>
    <x v="1004"/>
    <s v="Aetna"/>
    <x v="1034"/>
    <x v="164"/>
    <x v="1"/>
    <d v="2021-02-19T00:00:00"/>
    <x v="2"/>
    <x v="7"/>
    <x v="2"/>
    <n v="380.86814988343571"/>
    <n v="2"/>
    <x v="0"/>
    <x v="1"/>
  </r>
  <r>
    <x v="1028"/>
    <n v="68"/>
    <x v="1"/>
    <s v="AB+"/>
    <x v="0"/>
    <d v="2022-07-17T00:00:00"/>
    <x v="1026"/>
    <x v="1005"/>
    <s v="UnitedHealthcare"/>
    <x v="1035"/>
    <x v="58"/>
    <x v="1"/>
    <d v="2022-08-13T00:00:00"/>
    <x v="3"/>
    <x v="18"/>
    <x v="0"/>
    <n v="82.47466709287481"/>
    <n v="3"/>
    <x v="1"/>
    <x v="2"/>
  </r>
  <r>
    <x v="1029"/>
    <n v="63"/>
    <x v="1"/>
    <s v="B-"/>
    <x v="2"/>
    <d v="2021-10-17T00:00:00"/>
    <x v="1027"/>
    <x v="1006"/>
    <s v="Medicare"/>
    <x v="1036"/>
    <x v="1"/>
    <x v="0"/>
    <d v="2021-11-06T00:00:00"/>
    <x v="4"/>
    <x v="10"/>
    <x v="0"/>
    <n v="2238.7205961323848"/>
    <n v="2"/>
    <x v="0"/>
    <x v="1"/>
  </r>
  <r>
    <x v="1030"/>
    <n v="82"/>
    <x v="1"/>
    <s v="O-"/>
    <x v="4"/>
    <d v="2021-09-01T00:00:00"/>
    <x v="1028"/>
    <x v="1007"/>
    <s v="Cigna"/>
    <x v="1037"/>
    <x v="340"/>
    <x v="2"/>
    <d v="2021-09-05T00:00:00"/>
    <x v="4"/>
    <x v="24"/>
    <x v="0"/>
    <n v="5934.7127820405003"/>
    <n v="1"/>
    <x v="2"/>
    <x v="2"/>
  </r>
  <r>
    <x v="1031"/>
    <n v="55"/>
    <x v="0"/>
    <s v="B+"/>
    <x v="4"/>
    <d v="2019-01-22T00:00:00"/>
    <x v="1029"/>
    <x v="1008"/>
    <s v="UnitedHealthcare"/>
    <x v="1038"/>
    <x v="240"/>
    <x v="1"/>
    <d v="2019-01-29T00:00:00"/>
    <x v="0"/>
    <x v="11"/>
    <x v="0"/>
    <n v="5272.7369083637004"/>
    <n v="1"/>
    <x v="2"/>
    <x v="0"/>
  </r>
  <r>
    <x v="1032"/>
    <n v="70"/>
    <x v="1"/>
    <s v="A-"/>
    <x v="3"/>
    <d v="2019-04-07T00:00:00"/>
    <x v="1030"/>
    <x v="1009"/>
    <s v="Medicare"/>
    <x v="1039"/>
    <x v="367"/>
    <x v="0"/>
    <d v="2019-05-05T00:00:00"/>
    <x v="4"/>
    <x v="7"/>
    <x v="0"/>
    <n v="350.14802961644142"/>
    <n v="2"/>
    <x v="0"/>
    <x v="1"/>
  </r>
  <r>
    <x v="1033"/>
    <n v="23"/>
    <x v="0"/>
    <s v="AB+"/>
    <x v="3"/>
    <d v="2023-07-22T00:00:00"/>
    <x v="1031"/>
    <x v="1010"/>
    <s v="Blue Cross"/>
    <x v="1040"/>
    <x v="344"/>
    <x v="0"/>
    <d v="2023-07-26T00:00:00"/>
    <x v="4"/>
    <x v="24"/>
    <x v="3"/>
    <n v="2819.2921217859498"/>
    <n v="0"/>
    <x v="2"/>
    <x v="0"/>
  </r>
  <r>
    <x v="1034"/>
    <n v="84"/>
    <x v="0"/>
    <s v="B-"/>
    <x v="0"/>
    <d v="2020-02-11T00:00:00"/>
    <x v="1032"/>
    <x v="1011"/>
    <s v="Aetna"/>
    <x v="1041"/>
    <x v="151"/>
    <x v="1"/>
    <d v="2020-02-13T00:00:00"/>
    <x v="2"/>
    <x v="22"/>
    <x v="0"/>
    <n v="19054.700144600949"/>
    <n v="2"/>
    <x v="0"/>
    <x v="1"/>
  </r>
  <r>
    <x v="1035"/>
    <n v="50"/>
    <x v="0"/>
    <s v="B-"/>
    <x v="2"/>
    <d v="2022-03-16T00:00:00"/>
    <x v="1033"/>
    <x v="1012"/>
    <s v="Aetna"/>
    <x v="1042"/>
    <x v="68"/>
    <x v="1"/>
    <d v="2022-04-01T00:00:00"/>
    <x v="0"/>
    <x v="9"/>
    <x v="2"/>
    <n v="2346.0683429026126"/>
    <n v="2"/>
    <x v="0"/>
    <x v="2"/>
  </r>
  <r>
    <x v="1036"/>
    <n v="39"/>
    <x v="0"/>
    <s v="O-"/>
    <x v="1"/>
    <d v="2022-10-01T00:00:00"/>
    <x v="1034"/>
    <x v="200"/>
    <s v="Aetna"/>
    <x v="1043"/>
    <x v="235"/>
    <x v="1"/>
    <d v="2022-10-05T00:00:00"/>
    <x v="0"/>
    <x v="24"/>
    <x v="2"/>
    <n v="8188.770911536225"/>
    <n v="1"/>
    <x v="2"/>
    <x v="1"/>
  </r>
  <r>
    <x v="1037"/>
    <n v="18"/>
    <x v="1"/>
    <s v="A+"/>
    <x v="0"/>
    <d v="2023-10-09T00:00:00"/>
    <x v="1035"/>
    <x v="1013"/>
    <s v="Medicare"/>
    <x v="1044"/>
    <x v="161"/>
    <x v="2"/>
    <d v="2023-11-01T00:00:00"/>
    <x v="1"/>
    <x v="15"/>
    <x v="3"/>
    <n v="549.54843234404348"/>
    <n v="1"/>
    <x v="2"/>
    <x v="0"/>
  </r>
  <r>
    <x v="1038"/>
    <n v="62"/>
    <x v="0"/>
    <s v="AB+"/>
    <x v="0"/>
    <d v="2019-09-21T00:00:00"/>
    <x v="1036"/>
    <x v="1014"/>
    <s v="Aetna"/>
    <x v="1045"/>
    <x v="306"/>
    <x v="0"/>
    <d v="2019-09-23T00:00:00"/>
    <x v="2"/>
    <x v="22"/>
    <x v="0"/>
    <n v="4766.9505378454096"/>
    <n v="1"/>
    <x v="2"/>
    <x v="0"/>
  </r>
  <r>
    <x v="1039"/>
    <n v="36"/>
    <x v="0"/>
    <s v="AB+"/>
    <x v="5"/>
    <d v="2021-09-16T00:00:00"/>
    <x v="1037"/>
    <x v="1015"/>
    <s v="Medicare"/>
    <x v="1046"/>
    <x v="3"/>
    <x v="0"/>
    <d v="2021-10-06T00:00:00"/>
    <x v="3"/>
    <x v="10"/>
    <x v="2"/>
    <n v="1601.3032895358699"/>
    <n v="1"/>
    <x v="2"/>
    <x v="2"/>
  </r>
  <r>
    <x v="1040"/>
    <n v="61"/>
    <x v="0"/>
    <s v="O-"/>
    <x v="4"/>
    <d v="2019-11-15T00:00:00"/>
    <x v="1038"/>
    <x v="1016"/>
    <s v="Blue Cross"/>
    <x v="1047"/>
    <x v="143"/>
    <x v="1"/>
    <d v="2019-11-27T00:00:00"/>
    <x v="4"/>
    <x v="20"/>
    <x v="0"/>
    <n v="3805.6170218369084"/>
    <n v="3"/>
    <x v="1"/>
    <x v="0"/>
  </r>
  <r>
    <x v="1041"/>
    <n v="54"/>
    <x v="1"/>
    <s v="O+"/>
    <x v="2"/>
    <d v="2020-05-19T00:00:00"/>
    <x v="1039"/>
    <x v="1017"/>
    <s v="Blue Cross"/>
    <x v="1048"/>
    <x v="129"/>
    <x v="2"/>
    <d v="2020-06-09T00:00:00"/>
    <x v="4"/>
    <x v="16"/>
    <x v="0"/>
    <n v="2372.8033196804718"/>
    <n v="1"/>
    <x v="2"/>
    <x v="1"/>
  </r>
  <r>
    <x v="1042"/>
    <n v="18"/>
    <x v="0"/>
    <s v="B+"/>
    <x v="2"/>
    <d v="2023-08-14T00:00:00"/>
    <x v="1040"/>
    <x v="1018"/>
    <s v="Blue Cross"/>
    <x v="1049"/>
    <x v="106"/>
    <x v="2"/>
    <d v="2023-08-20T00:00:00"/>
    <x v="4"/>
    <x v="25"/>
    <x v="3"/>
    <n v="4911.0509363363499"/>
    <n v="0"/>
    <x v="2"/>
    <x v="1"/>
  </r>
  <r>
    <x v="1043"/>
    <n v="41"/>
    <x v="1"/>
    <s v="B+"/>
    <x v="1"/>
    <d v="2021-08-16T00:00:00"/>
    <x v="1041"/>
    <x v="1019"/>
    <s v="Blue Cross"/>
    <x v="1050"/>
    <x v="149"/>
    <x v="0"/>
    <d v="2021-09-12T00:00:00"/>
    <x v="1"/>
    <x v="18"/>
    <x v="2"/>
    <n v="490.86889241355925"/>
    <n v="1"/>
    <x v="2"/>
    <x v="1"/>
  </r>
  <r>
    <x v="394"/>
    <n v="62"/>
    <x v="0"/>
    <s v="O-"/>
    <x v="2"/>
    <d v="2022-12-24T00:00:00"/>
    <x v="785"/>
    <x v="1020"/>
    <s v="Medicare"/>
    <x v="1051"/>
    <x v="88"/>
    <x v="1"/>
    <d v="2023-01-06T00:00:00"/>
    <x v="2"/>
    <x v="28"/>
    <x v="0"/>
    <n v="912.77045241017686"/>
    <n v="3"/>
    <x v="1"/>
    <x v="2"/>
  </r>
  <r>
    <x v="1044"/>
    <n v="23"/>
    <x v="0"/>
    <s v="A+"/>
    <x v="3"/>
    <d v="2022-06-20T00:00:00"/>
    <x v="1042"/>
    <x v="1021"/>
    <s v="UnitedHealthcare"/>
    <x v="1052"/>
    <x v="203"/>
    <x v="1"/>
    <d v="2022-06-28T00:00:00"/>
    <x v="1"/>
    <x v="13"/>
    <x v="3"/>
    <n v="1715.6981965584876"/>
    <n v="2"/>
    <x v="0"/>
    <x v="1"/>
  </r>
  <r>
    <x v="1045"/>
    <n v="54"/>
    <x v="1"/>
    <s v="B+"/>
    <x v="1"/>
    <d v="2020-12-30T00:00:00"/>
    <x v="1043"/>
    <x v="1022"/>
    <s v="Cigna"/>
    <x v="1053"/>
    <x v="91"/>
    <x v="2"/>
    <d v="2021-01-25T00:00:00"/>
    <x v="3"/>
    <x v="29"/>
    <x v="0"/>
    <n v="1845.0213427874462"/>
    <n v="1"/>
    <x v="2"/>
    <x v="2"/>
  </r>
  <r>
    <x v="1046"/>
    <n v="64"/>
    <x v="1"/>
    <s v="B-"/>
    <x v="1"/>
    <d v="2020-09-28T00:00:00"/>
    <x v="1044"/>
    <x v="1023"/>
    <s v="UnitedHealthcare"/>
    <x v="1054"/>
    <x v="372"/>
    <x v="1"/>
    <d v="2020-10-10T00:00:00"/>
    <x v="1"/>
    <x v="20"/>
    <x v="0"/>
    <n v="1406.1953214884668"/>
    <n v="3"/>
    <x v="1"/>
    <x v="0"/>
  </r>
  <r>
    <x v="1047"/>
    <n v="22"/>
    <x v="0"/>
    <s v="AB-"/>
    <x v="1"/>
    <d v="2022-11-23T00:00:00"/>
    <x v="1045"/>
    <x v="1024"/>
    <s v="Cigna"/>
    <x v="1055"/>
    <x v="169"/>
    <x v="1"/>
    <d v="2022-12-19T00:00:00"/>
    <x v="0"/>
    <x v="29"/>
    <x v="3"/>
    <n v="153.11349528740308"/>
    <n v="2"/>
    <x v="0"/>
    <x v="2"/>
  </r>
  <r>
    <x v="1048"/>
    <n v="34"/>
    <x v="0"/>
    <s v="AB-"/>
    <x v="0"/>
    <d v="2023-06-13T00:00:00"/>
    <x v="1046"/>
    <x v="1025"/>
    <s v="Cigna"/>
    <x v="1056"/>
    <x v="109"/>
    <x v="2"/>
    <d v="2023-06-29T00:00:00"/>
    <x v="3"/>
    <x v="9"/>
    <x v="1"/>
    <n v="1892.4422413154"/>
    <n v="1"/>
    <x v="2"/>
    <x v="2"/>
  </r>
  <r>
    <x v="1049"/>
    <n v="40"/>
    <x v="1"/>
    <s v="O-"/>
    <x v="5"/>
    <d v="2021-11-21T00:00:00"/>
    <x v="1047"/>
    <x v="1026"/>
    <s v="Cigna"/>
    <x v="1057"/>
    <x v="50"/>
    <x v="1"/>
    <d v="2021-11-25T00:00:00"/>
    <x v="2"/>
    <x v="24"/>
    <x v="2"/>
    <n v="12090.867372921375"/>
    <n v="1"/>
    <x v="2"/>
    <x v="2"/>
  </r>
  <r>
    <x v="1050"/>
    <n v="40"/>
    <x v="0"/>
    <s v="B+"/>
    <x v="5"/>
    <d v="2021-08-30T00:00:00"/>
    <x v="1048"/>
    <x v="1027"/>
    <s v="Cigna"/>
    <x v="1058"/>
    <x v="45"/>
    <x v="1"/>
    <d v="2021-09-04T00:00:00"/>
    <x v="0"/>
    <x v="6"/>
    <x v="2"/>
    <n v="1828.4933119060302"/>
    <n v="1"/>
    <x v="2"/>
    <x v="2"/>
  </r>
  <r>
    <x v="1051"/>
    <n v="71"/>
    <x v="1"/>
    <s v="A+"/>
    <x v="5"/>
    <d v="2021-06-15T00:00:00"/>
    <x v="1049"/>
    <x v="1028"/>
    <s v="Aetna"/>
    <x v="1059"/>
    <x v="373"/>
    <x v="2"/>
    <d v="2021-06-26T00:00:00"/>
    <x v="2"/>
    <x v="27"/>
    <x v="0"/>
    <n v="2341.9470944445998"/>
    <n v="2"/>
    <x v="0"/>
    <x v="2"/>
  </r>
  <r>
    <x v="1052"/>
    <n v="53"/>
    <x v="0"/>
    <s v="O+"/>
    <x v="5"/>
    <d v="2019-02-26T00:00:00"/>
    <x v="1050"/>
    <x v="1029"/>
    <s v="UnitedHealthcare"/>
    <x v="1060"/>
    <x v="345"/>
    <x v="2"/>
    <d v="2019-02-27T00:00:00"/>
    <x v="1"/>
    <x v="2"/>
    <x v="0"/>
    <n v="10540.6263245187"/>
    <n v="0"/>
    <x v="2"/>
    <x v="2"/>
  </r>
  <r>
    <x v="1053"/>
    <n v="21"/>
    <x v="0"/>
    <s v="B-"/>
    <x v="1"/>
    <d v="2023-07-22T00:00:00"/>
    <x v="1051"/>
    <x v="1030"/>
    <s v="Blue Cross"/>
    <x v="1061"/>
    <x v="292"/>
    <x v="0"/>
    <d v="2023-08-08T00:00:00"/>
    <x v="4"/>
    <x v="5"/>
    <x v="3"/>
    <n v="1779.0370664093823"/>
    <n v="1"/>
    <x v="2"/>
    <x v="1"/>
  </r>
  <r>
    <x v="1054"/>
    <n v="31"/>
    <x v="0"/>
    <s v="O-"/>
    <x v="5"/>
    <d v="2023-05-04T00:00:00"/>
    <x v="1052"/>
    <x v="1031"/>
    <s v="Medicare"/>
    <x v="1062"/>
    <x v="59"/>
    <x v="2"/>
    <d v="2023-05-12T00:00:00"/>
    <x v="3"/>
    <x v="13"/>
    <x v="1"/>
    <n v="1019.5862882338088"/>
    <n v="1"/>
    <x v="2"/>
    <x v="2"/>
  </r>
  <r>
    <x v="1055"/>
    <n v="77"/>
    <x v="1"/>
    <s v="O+"/>
    <x v="4"/>
    <d v="2021-12-25T00:00:00"/>
    <x v="1053"/>
    <x v="1032"/>
    <s v="Aetna"/>
    <x v="1063"/>
    <x v="133"/>
    <x v="1"/>
    <d v="2022-01-17T00:00:00"/>
    <x v="2"/>
    <x v="15"/>
    <x v="0"/>
    <n v="1061.9228519224478"/>
    <n v="3"/>
    <x v="1"/>
    <x v="2"/>
  </r>
  <r>
    <x v="1056"/>
    <n v="28"/>
    <x v="0"/>
    <s v="B-"/>
    <x v="2"/>
    <d v="2018-12-22T00:00:00"/>
    <x v="1054"/>
    <x v="1033"/>
    <s v="Cigna"/>
    <x v="1064"/>
    <x v="334"/>
    <x v="2"/>
    <d v="2019-01-02T00:00:00"/>
    <x v="2"/>
    <x v="27"/>
    <x v="1"/>
    <n v="3197.5017365221911"/>
    <n v="1"/>
    <x v="2"/>
    <x v="2"/>
  </r>
  <r>
    <x v="1057"/>
    <n v="36"/>
    <x v="0"/>
    <s v="AB-"/>
    <x v="1"/>
    <d v="2023-02-10T00:00:00"/>
    <x v="1055"/>
    <x v="1034"/>
    <s v="Cigna"/>
    <x v="1065"/>
    <x v="79"/>
    <x v="2"/>
    <d v="2023-03-01T00:00:00"/>
    <x v="2"/>
    <x v="12"/>
    <x v="2"/>
    <n v="2192.4829857779682"/>
    <n v="1"/>
    <x v="2"/>
    <x v="0"/>
  </r>
  <r>
    <x v="1058"/>
    <n v="26"/>
    <x v="1"/>
    <s v="A+"/>
    <x v="3"/>
    <d v="2020-08-17T00:00:00"/>
    <x v="1056"/>
    <x v="1035"/>
    <s v="UnitedHealthcare"/>
    <x v="1066"/>
    <x v="267"/>
    <x v="0"/>
    <d v="2020-09-14T00:00:00"/>
    <x v="0"/>
    <x v="7"/>
    <x v="1"/>
    <n v="1604.2912401214178"/>
    <n v="1"/>
    <x v="2"/>
    <x v="2"/>
  </r>
  <r>
    <x v="1059"/>
    <n v="56"/>
    <x v="0"/>
    <s v="A-"/>
    <x v="4"/>
    <d v="2020-03-11T00:00:00"/>
    <x v="1057"/>
    <x v="1036"/>
    <s v="Blue Cross"/>
    <x v="1067"/>
    <x v="374"/>
    <x v="0"/>
    <d v="2020-04-06T00:00:00"/>
    <x v="2"/>
    <x v="29"/>
    <x v="0"/>
    <n v="1233.7308233145384"/>
    <n v="1"/>
    <x v="2"/>
    <x v="0"/>
  </r>
  <r>
    <x v="1060"/>
    <n v="23"/>
    <x v="0"/>
    <s v="AB-"/>
    <x v="1"/>
    <d v="2019-09-26T00:00:00"/>
    <x v="1058"/>
    <x v="1037"/>
    <s v="Cigna"/>
    <x v="1068"/>
    <x v="342"/>
    <x v="0"/>
    <d v="2019-10-20T00:00:00"/>
    <x v="1"/>
    <x v="3"/>
    <x v="3"/>
    <n v="1057.5589621489082"/>
    <n v="1"/>
    <x v="2"/>
    <x v="2"/>
  </r>
  <r>
    <x v="1061"/>
    <n v="38"/>
    <x v="0"/>
    <s v="O+"/>
    <x v="2"/>
    <d v="2021-11-04T00:00:00"/>
    <x v="1059"/>
    <x v="1038"/>
    <s v="UnitedHealthcare"/>
    <x v="1069"/>
    <x v="110"/>
    <x v="0"/>
    <d v="2021-11-23T00:00:00"/>
    <x v="2"/>
    <x v="12"/>
    <x v="2"/>
    <n v="2468.326366500416"/>
    <n v="1"/>
    <x v="2"/>
    <x v="0"/>
  </r>
  <r>
    <x v="1062"/>
    <n v="27"/>
    <x v="1"/>
    <s v="A-"/>
    <x v="4"/>
    <d v="2020-02-07T00:00:00"/>
    <x v="1060"/>
    <x v="1039"/>
    <s v="UnitedHealthcare"/>
    <x v="1070"/>
    <x v="234"/>
    <x v="1"/>
    <d v="2020-03-02T00:00:00"/>
    <x v="0"/>
    <x v="3"/>
    <x v="1"/>
    <n v="1940.6538463094751"/>
    <n v="2"/>
    <x v="0"/>
    <x v="1"/>
  </r>
  <r>
    <x v="1063"/>
    <n v="30"/>
    <x v="1"/>
    <s v="AB+"/>
    <x v="5"/>
    <d v="2020-03-28T00:00:00"/>
    <x v="1061"/>
    <x v="1040"/>
    <s v="Aetna"/>
    <x v="1071"/>
    <x v="294"/>
    <x v="2"/>
    <d v="2020-03-29T00:00:00"/>
    <x v="1"/>
    <x v="2"/>
    <x v="1"/>
    <n v="43951.991929639596"/>
    <n v="0"/>
    <x v="2"/>
    <x v="0"/>
  </r>
  <r>
    <x v="1064"/>
    <n v="29"/>
    <x v="0"/>
    <s v="B-"/>
    <x v="3"/>
    <d v="2022-02-10T00:00:00"/>
    <x v="1062"/>
    <x v="1041"/>
    <s v="Blue Cross"/>
    <x v="1072"/>
    <x v="141"/>
    <x v="0"/>
    <d v="2022-02-16T00:00:00"/>
    <x v="2"/>
    <x v="25"/>
    <x v="1"/>
    <n v="7698.839420946867"/>
    <n v="0"/>
    <x v="2"/>
    <x v="2"/>
  </r>
  <r>
    <x v="1065"/>
    <n v="58"/>
    <x v="0"/>
    <s v="AB-"/>
    <x v="0"/>
    <d v="2022-01-06T00:00:00"/>
    <x v="1063"/>
    <x v="1042"/>
    <s v="UnitedHealthcare"/>
    <x v="1073"/>
    <x v="354"/>
    <x v="0"/>
    <d v="2022-01-26T00:00:00"/>
    <x v="0"/>
    <x v="10"/>
    <x v="0"/>
    <n v="1872.513601596645"/>
    <n v="1"/>
    <x v="2"/>
    <x v="1"/>
  </r>
  <r>
    <x v="1066"/>
    <n v="25"/>
    <x v="1"/>
    <s v="B-"/>
    <x v="1"/>
    <d v="2019-03-06T00:00:00"/>
    <x v="1064"/>
    <x v="1043"/>
    <s v="UnitedHealthcare"/>
    <x v="1074"/>
    <x v="85"/>
    <x v="1"/>
    <d v="2019-03-14T00:00:00"/>
    <x v="1"/>
    <x v="13"/>
    <x v="3"/>
    <n v="1840.11620866865"/>
    <n v="2"/>
    <x v="0"/>
    <x v="0"/>
  </r>
  <r>
    <x v="1067"/>
    <n v="34"/>
    <x v="0"/>
    <s v="B+"/>
    <x v="3"/>
    <d v="2023-04-18T00:00:00"/>
    <x v="1065"/>
    <x v="1044"/>
    <s v="UnitedHealthcare"/>
    <x v="1075"/>
    <x v="76"/>
    <x v="1"/>
    <d v="2023-04-21T00:00:00"/>
    <x v="2"/>
    <x v="4"/>
    <x v="1"/>
    <n v="2877.44919203053"/>
    <n v="1"/>
    <x v="2"/>
    <x v="2"/>
  </r>
  <r>
    <x v="1068"/>
    <n v="55"/>
    <x v="1"/>
    <s v="O-"/>
    <x v="5"/>
    <d v="2020-07-24T00:00:00"/>
    <x v="1066"/>
    <x v="1045"/>
    <s v="Medicare"/>
    <x v="1076"/>
    <x v="39"/>
    <x v="2"/>
    <d v="2020-07-31T00:00:00"/>
    <x v="4"/>
    <x v="11"/>
    <x v="0"/>
    <n v="5257.5973910599432"/>
    <n v="0"/>
    <x v="2"/>
    <x v="2"/>
  </r>
  <r>
    <x v="1069"/>
    <n v="62"/>
    <x v="1"/>
    <s v="AB+"/>
    <x v="4"/>
    <d v="2020-10-01T00:00:00"/>
    <x v="1067"/>
    <x v="1046"/>
    <s v="Blue Cross"/>
    <x v="1077"/>
    <x v="249"/>
    <x v="1"/>
    <d v="2020-10-14T00:00:00"/>
    <x v="1"/>
    <x v="28"/>
    <x v="0"/>
    <n v="3671.7895941638003"/>
    <n v="3"/>
    <x v="1"/>
    <x v="1"/>
  </r>
  <r>
    <x v="1070"/>
    <n v="68"/>
    <x v="1"/>
    <s v="A-"/>
    <x v="3"/>
    <d v="2019-07-11T00:00:00"/>
    <x v="1068"/>
    <x v="1047"/>
    <s v="Medicare"/>
    <x v="1078"/>
    <x v="84"/>
    <x v="0"/>
    <d v="2019-08-02T00:00:00"/>
    <x v="0"/>
    <x v="21"/>
    <x v="0"/>
    <n v="1140.8950194544545"/>
    <n v="2"/>
    <x v="0"/>
    <x v="2"/>
  </r>
  <r>
    <x v="1071"/>
    <n v="67"/>
    <x v="0"/>
    <s v="B-"/>
    <x v="5"/>
    <d v="2023-10-19T00:00:00"/>
    <x v="1069"/>
    <x v="1048"/>
    <s v="Cigna"/>
    <x v="1079"/>
    <x v="131"/>
    <x v="0"/>
    <d v="2023-11-13T00:00:00"/>
    <x v="2"/>
    <x v="19"/>
    <x v="0"/>
    <n v="497.91986483929196"/>
    <n v="2"/>
    <x v="0"/>
    <x v="0"/>
  </r>
  <r>
    <x v="1072"/>
    <n v="41"/>
    <x v="1"/>
    <s v="A+"/>
    <x v="3"/>
    <d v="2019-05-16T00:00:00"/>
    <x v="1070"/>
    <x v="1049"/>
    <s v="UnitedHealthcare"/>
    <x v="1080"/>
    <x v="151"/>
    <x v="1"/>
    <d v="2019-06-03T00:00:00"/>
    <x v="1"/>
    <x v="23"/>
    <x v="2"/>
    <n v="2737.0847753905277"/>
    <n v="2"/>
    <x v="0"/>
    <x v="2"/>
  </r>
  <r>
    <x v="1073"/>
    <n v="78"/>
    <x v="1"/>
    <s v="A+"/>
    <x v="1"/>
    <d v="2023-05-22T00:00:00"/>
    <x v="1071"/>
    <x v="1050"/>
    <s v="Blue Cross"/>
    <x v="1081"/>
    <x v="137"/>
    <x v="2"/>
    <d v="2023-05-30T00:00:00"/>
    <x v="3"/>
    <x v="13"/>
    <x v="0"/>
    <n v="3464.892609659425"/>
    <n v="2"/>
    <x v="0"/>
    <x v="2"/>
  </r>
  <r>
    <x v="1074"/>
    <n v="73"/>
    <x v="0"/>
    <s v="AB-"/>
    <x v="0"/>
    <d v="2022-03-15T00:00:00"/>
    <x v="1072"/>
    <x v="1051"/>
    <s v="Aetna"/>
    <x v="1082"/>
    <x v="155"/>
    <x v="2"/>
    <d v="2022-03-19T00:00:00"/>
    <x v="0"/>
    <x v="24"/>
    <x v="0"/>
    <n v="8270.2050187383247"/>
    <n v="1"/>
    <x v="2"/>
    <x v="1"/>
  </r>
  <r>
    <x v="1075"/>
    <n v="51"/>
    <x v="0"/>
    <s v="B+"/>
    <x v="4"/>
    <d v="2019-05-27T00:00:00"/>
    <x v="1073"/>
    <x v="1052"/>
    <s v="Blue Cross"/>
    <x v="1083"/>
    <x v="221"/>
    <x v="1"/>
    <d v="2019-06-08T00:00:00"/>
    <x v="2"/>
    <x v="20"/>
    <x v="0"/>
    <n v="4050.7894318866415"/>
    <n v="2"/>
    <x v="0"/>
    <x v="1"/>
  </r>
  <r>
    <x v="710"/>
    <n v="51"/>
    <x v="1"/>
    <s v="AB-"/>
    <x v="4"/>
    <d v="2022-01-29T00:00:00"/>
    <x v="1074"/>
    <x v="1053"/>
    <s v="Aetna"/>
    <x v="1084"/>
    <x v="144"/>
    <x v="0"/>
    <d v="2022-02-11T00:00:00"/>
    <x v="1"/>
    <x v="28"/>
    <x v="0"/>
    <n v="750.93480672769999"/>
    <n v="1"/>
    <x v="2"/>
    <x v="2"/>
  </r>
  <r>
    <x v="1076"/>
    <n v="84"/>
    <x v="0"/>
    <s v="AB+"/>
    <x v="5"/>
    <d v="2019-06-13T00:00:00"/>
    <x v="1075"/>
    <x v="1054"/>
    <s v="Medicare"/>
    <x v="1085"/>
    <x v="161"/>
    <x v="1"/>
    <d v="2019-06-20T00:00:00"/>
    <x v="0"/>
    <x v="11"/>
    <x v="0"/>
    <n v="3422.6395165717572"/>
    <n v="2"/>
    <x v="0"/>
    <x v="2"/>
  </r>
  <r>
    <x v="1077"/>
    <n v="34"/>
    <x v="0"/>
    <s v="O-"/>
    <x v="2"/>
    <d v="2020-01-07T00:00:00"/>
    <x v="1076"/>
    <x v="294"/>
    <s v="UnitedHealthcare"/>
    <x v="1086"/>
    <x v="61"/>
    <x v="2"/>
    <d v="2020-01-28T00:00:00"/>
    <x v="3"/>
    <x v="16"/>
    <x v="1"/>
    <n v="922.9565225375095"/>
    <n v="1"/>
    <x v="2"/>
    <x v="0"/>
  </r>
  <r>
    <x v="1078"/>
    <n v="44"/>
    <x v="0"/>
    <s v="AB-"/>
    <x v="3"/>
    <d v="2022-11-04T00:00:00"/>
    <x v="1077"/>
    <x v="298"/>
    <s v="Aetna"/>
    <x v="1087"/>
    <x v="169"/>
    <x v="0"/>
    <d v="2022-11-13T00:00:00"/>
    <x v="0"/>
    <x v="26"/>
    <x v="2"/>
    <n v="1580.7242252366223"/>
    <n v="1"/>
    <x v="2"/>
    <x v="0"/>
  </r>
  <r>
    <x v="1079"/>
    <n v="77"/>
    <x v="0"/>
    <s v="A+"/>
    <x v="0"/>
    <d v="2022-11-03T00:00:00"/>
    <x v="1078"/>
    <x v="1055"/>
    <s v="Cigna"/>
    <x v="1088"/>
    <x v="50"/>
    <x v="2"/>
    <d v="2022-11-19T00:00:00"/>
    <x v="4"/>
    <x v="9"/>
    <x v="0"/>
    <n v="1667.1600784281563"/>
    <n v="2"/>
    <x v="0"/>
    <x v="2"/>
  </r>
  <r>
    <x v="1080"/>
    <n v="80"/>
    <x v="1"/>
    <s v="A-"/>
    <x v="1"/>
    <d v="2023-04-16T00:00:00"/>
    <x v="1079"/>
    <x v="1056"/>
    <s v="Aetna"/>
    <x v="1089"/>
    <x v="25"/>
    <x v="0"/>
    <d v="2023-05-08T00:00:00"/>
    <x v="3"/>
    <x v="21"/>
    <x v="0"/>
    <n v="1430.4804293746593"/>
    <n v="2"/>
    <x v="0"/>
    <x v="2"/>
  </r>
  <r>
    <x v="1081"/>
    <n v="42"/>
    <x v="1"/>
    <s v="A-"/>
    <x v="5"/>
    <d v="2021-06-04T00:00:00"/>
    <x v="1080"/>
    <x v="1057"/>
    <s v="Cigna"/>
    <x v="1090"/>
    <x v="179"/>
    <x v="0"/>
    <d v="2021-06-15T00:00:00"/>
    <x v="2"/>
    <x v="27"/>
    <x v="2"/>
    <n v="4098.3100659235179"/>
    <n v="1"/>
    <x v="2"/>
    <x v="0"/>
  </r>
  <r>
    <x v="1082"/>
    <n v="74"/>
    <x v="0"/>
    <s v="AB-"/>
    <x v="0"/>
    <d v="2019-08-28T00:00:00"/>
    <x v="1081"/>
    <x v="1058"/>
    <s v="Blue Cross"/>
    <x v="1091"/>
    <x v="325"/>
    <x v="1"/>
    <d v="2019-09-14T00:00:00"/>
    <x v="0"/>
    <x v="5"/>
    <x v="0"/>
    <n v="2409.3798208814119"/>
    <n v="3"/>
    <x v="1"/>
    <x v="2"/>
  </r>
  <r>
    <x v="1083"/>
    <n v="49"/>
    <x v="0"/>
    <s v="A-"/>
    <x v="2"/>
    <d v="2022-11-28T00:00:00"/>
    <x v="1082"/>
    <x v="1059"/>
    <s v="Blue Cross"/>
    <x v="1092"/>
    <x v="375"/>
    <x v="2"/>
    <d v="2022-12-11T00:00:00"/>
    <x v="4"/>
    <x v="28"/>
    <x v="2"/>
    <n v="1863.874790674354"/>
    <n v="1"/>
    <x v="2"/>
    <x v="0"/>
  </r>
  <r>
    <x v="1084"/>
    <n v="71"/>
    <x v="0"/>
    <s v="A-"/>
    <x v="0"/>
    <d v="2018-11-05T00:00:00"/>
    <x v="1083"/>
    <x v="1060"/>
    <s v="Medicare"/>
    <x v="1093"/>
    <x v="376"/>
    <x v="1"/>
    <d v="2018-12-03T00:00:00"/>
    <x v="2"/>
    <x v="7"/>
    <x v="0"/>
    <n v="596.23268049708929"/>
    <n v="3"/>
    <x v="1"/>
    <x v="2"/>
  </r>
  <r>
    <x v="1085"/>
    <n v="63"/>
    <x v="0"/>
    <s v="B-"/>
    <x v="2"/>
    <d v="2021-05-10T00:00:00"/>
    <x v="1084"/>
    <x v="1061"/>
    <s v="Blue Cross"/>
    <x v="1094"/>
    <x v="372"/>
    <x v="0"/>
    <d v="2021-05-24T00:00:00"/>
    <x v="3"/>
    <x v="0"/>
    <x v="0"/>
    <n v="2259.0454473172645"/>
    <n v="2"/>
    <x v="0"/>
    <x v="1"/>
  </r>
  <r>
    <x v="1086"/>
    <n v="21"/>
    <x v="1"/>
    <s v="O-"/>
    <x v="2"/>
    <d v="2020-12-25T00:00:00"/>
    <x v="1085"/>
    <x v="1062"/>
    <s v="Aetna"/>
    <x v="1095"/>
    <x v="17"/>
    <x v="1"/>
    <d v="2021-01-24T00:00:00"/>
    <x v="3"/>
    <x v="1"/>
    <x v="3"/>
    <n v="411.19364135684998"/>
    <n v="2"/>
    <x v="0"/>
    <x v="2"/>
  </r>
  <r>
    <x v="1087"/>
    <n v="51"/>
    <x v="1"/>
    <s v="O-"/>
    <x v="3"/>
    <d v="2020-10-05T00:00:00"/>
    <x v="1086"/>
    <x v="1063"/>
    <s v="Aetna"/>
    <x v="1096"/>
    <x v="263"/>
    <x v="1"/>
    <d v="2020-10-17T00:00:00"/>
    <x v="0"/>
    <x v="20"/>
    <x v="0"/>
    <n v="248.96165990285249"/>
    <n v="2"/>
    <x v="0"/>
    <x v="0"/>
  </r>
  <r>
    <x v="1088"/>
    <n v="45"/>
    <x v="1"/>
    <s v="A+"/>
    <x v="2"/>
    <d v="2018-12-05T00:00:00"/>
    <x v="1087"/>
    <x v="1064"/>
    <s v="Medicare"/>
    <x v="1097"/>
    <x v="356"/>
    <x v="2"/>
    <d v="2018-12-06T00:00:00"/>
    <x v="1"/>
    <x v="2"/>
    <x v="2"/>
    <n v="20832.096079104798"/>
    <n v="0"/>
    <x v="2"/>
    <x v="0"/>
  </r>
  <r>
    <x v="1089"/>
    <n v="20"/>
    <x v="0"/>
    <s v="O+"/>
    <x v="5"/>
    <d v="2019-01-02T00:00:00"/>
    <x v="1088"/>
    <x v="508"/>
    <s v="UnitedHealthcare"/>
    <x v="1098"/>
    <x v="342"/>
    <x v="2"/>
    <d v="2019-01-07T00:00:00"/>
    <x v="1"/>
    <x v="6"/>
    <x v="3"/>
    <n v="7924.8365890505611"/>
    <n v="0"/>
    <x v="2"/>
    <x v="0"/>
  </r>
  <r>
    <x v="1090"/>
    <n v="51"/>
    <x v="0"/>
    <s v="O-"/>
    <x v="3"/>
    <d v="2021-11-12T00:00:00"/>
    <x v="1089"/>
    <x v="1065"/>
    <s v="Medicare"/>
    <x v="1099"/>
    <x v="36"/>
    <x v="0"/>
    <d v="2021-11-18T00:00:00"/>
    <x v="0"/>
    <x v="25"/>
    <x v="0"/>
    <n v="6096.4616063138164"/>
    <n v="0"/>
    <x v="2"/>
    <x v="0"/>
  </r>
  <r>
    <x v="1091"/>
    <n v="78"/>
    <x v="0"/>
    <s v="AB+"/>
    <x v="3"/>
    <d v="2023-04-10T00:00:00"/>
    <x v="1090"/>
    <x v="1066"/>
    <s v="Blue Cross"/>
    <x v="1100"/>
    <x v="322"/>
    <x v="0"/>
    <d v="2023-04-17T00:00:00"/>
    <x v="2"/>
    <x v="11"/>
    <x v="0"/>
    <n v="4951.1657450930998"/>
    <n v="1"/>
    <x v="2"/>
    <x v="2"/>
  </r>
  <r>
    <x v="1092"/>
    <n v="36"/>
    <x v="0"/>
    <s v="A-"/>
    <x v="5"/>
    <d v="2019-03-24T00:00:00"/>
    <x v="1091"/>
    <x v="1067"/>
    <s v="Aetna"/>
    <x v="1101"/>
    <x v="377"/>
    <x v="2"/>
    <d v="2019-04-10T00:00:00"/>
    <x v="3"/>
    <x v="5"/>
    <x v="2"/>
    <n v="426.16441729876584"/>
    <n v="1"/>
    <x v="2"/>
    <x v="0"/>
  </r>
  <r>
    <x v="1093"/>
    <n v="79"/>
    <x v="1"/>
    <s v="A-"/>
    <x v="0"/>
    <d v="2021-12-09T00:00:00"/>
    <x v="1092"/>
    <x v="1068"/>
    <s v="Aetna"/>
    <x v="1102"/>
    <x v="20"/>
    <x v="0"/>
    <d v="2021-12-23T00:00:00"/>
    <x v="3"/>
    <x v="0"/>
    <x v="0"/>
    <n v="2854.0876939178715"/>
    <n v="2"/>
    <x v="0"/>
    <x v="0"/>
  </r>
  <r>
    <x v="1094"/>
    <n v="65"/>
    <x v="0"/>
    <s v="AB-"/>
    <x v="2"/>
    <d v="2023-07-10T00:00:00"/>
    <x v="1093"/>
    <x v="1069"/>
    <s v="UnitedHealthcare"/>
    <x v="1103"/>
    <x v="272"/>
    <x v="1"/>
    <d v="2023-08-05T00:00:00"/>
    <x v="4"/>
    <x v="29"/>
    <x v="0"/>
    <n v="843.68177405166921"/>
    <n v="3"/>
    <x v="1"/>
    <x v="0"/>
  </r>
  <r>
    <x v="1095"/>
    <n v="50"/>
    <x v="0"/>
    <s v="A+"/>
    <x v="3"/>
    <d v="2021-01-12T00:00:00"/>
    <x v="1094"/>
    <x v="1070"/>
    <s v="Aetna"/>
    <x v="1104"/>
    <x v="57"/>
    <x v="0"/>
    <d v="2021-02-08T00:00:00"/>
    <x v="4"/>
    <x v="18"/>
    <x v="2"/>
    <n v="1842.4374806161222"/>
    <n v="1"/>
    <x v="2"/>
    <x v="1"/>
  </r>
  <r>
    <x v="1096"/>
    <n v="29"/>
    <x v="1"/>
    <s v="AB+"/>
    <x v="5"/>
    <d v="2023-01-15T00:00:00"/>
    <x v="1095"/>
    <x v="1071"/>
    <s v="Aetna"/>
    <x v="1105"/>
    <x v="238"/>
    <x v="2"/>
    <d v="2023-01-21T00:00:00"/>
    <x v="0"/>
    <x v="25"/>
    <x v="1"/>
    <n v="5170.4437897527832"/>
    <n v="0"/>
    <x v="2"/>
    <x v="0"/>
  </r>
  <r>
    <x v="1097"/>
    <n v="33"/>
    <x v="0"/>
    <s v="AB+"/>
    <x v="2"/>
    <d v="2021-11-22T00:00:00"/>
    <x v="1096"/>
    <x v="1072"/>
    <s v="Aetna"/>
    <x v="1106"/>
    <x v="217"/>
    <x v="0"/>
    <d v="2021-11-25T00:00:00"/>
    <x v="2"/>
    <x v="4"/>
    <x v="1"/>
    <n v="833.75466346574331"/>
    <n v="0"/>
    <x v="2"/>
    <x v="2"/>
  </r>
  <r>
    <x v="1098"/>
    <n v="75"/>
    <x v="0"/>
    <s v="O-"/>
    <x v="2"/>
    <d v="2021-01-30T00:00:00"/>
    <x v="1097"/>
    <x v="1073"/>
    <s v="Aetna"/>
    <x v="1107"/>
    <x v="63"/>
    <x v="0"/>
    <d v="2021-02-02T00:00:00"/>
    <x v="0"/>
    <x v="4"/>
    <x v="0"/>
    <n v="2541.4215127945167"/>
    <n v="1"/>
    <x v="2"/>
    <x v="2"/>
  </r>
  <r>
    <x v="1099"/>
    <n v="45"/>
    <x v="0"/>
    <s v="AB-"/>
    <x v="0"/>
    <d v="2022-08-13T00:00:00"/>
    <x v="1098"/>
    <x v="7"/>
    <s v="Aetna"/>
    <x v="1108"/>
    <x v="174"/>
    <x v="0"/>
    <d v="2022-08-20T00:00:00"/>
    <x v="4"/>
    <x v="11"/>
    <x v="2"/>
    <n v="3044.0023560861855"/>
    <n v="0"/>
    <x v="2"/>
    <x v="0"/>
  </r>
  <r>
    <x v="1100"/>
    <n v="75"/>
    <x v="0"/>
    <s v="O+"/>
    <x v="5"/>
    <d v="2021-01-16T00:00:00"/>
    <x v="1099"/>
    <x v="1074"/>
    <s v="UnitedHealthcare"/>
    <x v="1109"/>
    <x v="275"/>
    <x v="1"/>
    <d v="2021-01-19T00:00:00"/>
    <x v="2"/>
    <x v="4"/>
    <x v="0"/>
    <n v="9870.068990697433"/>
    <n v="2"/>
    <x v="0"/>
    <x v="1"/>
  </r>
  <r>
    <x v="1101"/>
    <n v="52"/>
    <x v="0"/>
    <s v="O+"/>
    <x v="5"/>
    <d v="2020-03-13T00:00:00"/>
    <x v="1100"/>
    <x v="1075"/>
    <s v="Cigna"/>
    <x v="1110"/>
    <x v="66"/>
    <x v="0"/>
    <d v="2020-03-19T00:00:00"/>
    <x v="1"/>
    <x v="25"/>
    <x v="0"/>
    <n v="2143.0549468034333"/>
    <n v="0"/>
    <x v="2"/>
    <x v="0"/>
  </r>
  <r>
    <x v="1102"/>
    <n v="72"/>
    <x v="0"/>
    <s v="A-"/>
    <x v="3"/>
    <d v="2020-03-03T00:00:00"/>
    <x v="1101"/>
    <x v="1076"/>
    <s v="Cigna"/>
    <x v="1111"/>
    <x v="378"/>
    <x v="0"/>
    <d v="2020-03-09T00:00:00"/>
    <x v="3"/>
    <x v="25"/>
    <x v="0"/>
    <n v="4961.0663046523332"/>
    <n v="1"/>
    <x v="2"/>
    <x v="0"/>
  </r>
  <r>
    <x v="1103"/>
    <n v="79"/>
    <x v="1"/>
    <s v="O+"/>
    <x v="2"/>
    <d v="2021-01-12T00:00:00"/>
    <x v="1102"/>
    <x v="1077"/>
    <s v="Blue Cross"/>
    <x v="1112"/>
    <x v="379"/>
    <x v="2"/>
    <d v="2021-02-02T00:00:00"/>
    <x v="2"/>
    <x v="16"/>
    <x v="0"/>
    <n v="2219.5631082060668"/>
    <n v="2"/>
    <x v="0"/>
    <x v="0"/>
  </r>
  <r>
    <x v="1104"/>
    <n v="30"/>
    <x v="0"/>
    <s v="AB+"/>
    <x v="2"/>
    <d v="2021-07-30T00:00:00"/>
    <x v="1103"/>
    <x v="1078"/>
    <s v="Medicare"/>
    <x v="1113"/>
    <x v="66"/>
    <x v="0"/>
    <d v="2021-08-24T00:00:00"/>
    <x v="1"/>
    <x v="19"/>
    <x v="1"/>
    <n v="1310.2553837879479"/>
    <n v="1"/>
    <x v="2"/>
    <x v="0"/>
  </r>
  <r>
    <x v="1105"/>
    <n v="49"/>
    <x v="1"/>
    <s v="A-"/>
    <x v="2"/>
    <d v="2020-05-14T00:00:00"/>
    <x v="1104"/>
    <x v="1079"/>
    <s v="Aetna"/>
    <x v="1114"/>
    <x v="347"/>
    <x v="0"/>
    <d v="2020-05-27T00:00:00"/>
    <x v="3"/>
    <x v="28"/>
    <x v="2"/>
    <n v="937.37215440309228"/>
    <n v="1"/>
    <x v="2"/>
    <x v="1"/>
  </r>
  <r>
    <x v="1106"/>
    <n v="31"/>
    <x v="1"/>
    <s v="O+"/>
    <x v="4"/>
    <d v="2019-08-29T00:00:00"/>
    <x v="1105"/>
    <x v="1080"/>
    <s v="Aetna"/>
    <x v="1115"/>
    <x v="302"/>
    <x v="0"/>
    <d v="2019-09-07T00:00:00"/>
    <x v="1"/>
    <x v="26"/>
    <x v="1"/>
    <n v="1323.8664757014112"/>
    <n v="1"/>
    <x v="2"/>
    <x v="2"/>
  </r>
  <r>
    <x v="1107"/>
    <n v="43"/>
    <x v="0"/>
    <s v="A+"/>
    <x v="5"/>
    <d v="2020-02-10T00:00:00"/>
    <x v="1106"/>
    <x v="1081"/>
    <s v="Cigna"/>
    <x v="1116"/>
    <x v="380"/>
    <x v="2"/>
    <d v="2020-03-11T00:00:00"/>
    <x v="0"/>
    <x v="1"/>
    <x v="2"/>
    <n v="988.13491466667995"/>
    <n v="1"/>
    <x v="2"/>
    <x v="0"/>
  </r>
  <r>
    <x v="1108"/>
    <n v="38"/>
    <x v="0"/>
    <s v="A-"/>
    <x v="4"/>
    <d v="2022-03-18T00:00:00"/>
    <x v="1107"/>
    <x v="1082"/>
    <s v="Cigna"/>
    <x v="1117"/>
    <x v="66"/>
    <x v="1"/>
    <d v="2022-04-04T00:00:00"/>
    <x v="0"/>
    <x v="5"/>
    <x v="2"/>
    <n v="1505.809574991612"/>
    <n v="2"/>
    <x v="0"/>
    <x v="1"/>
  </r>
  <r>
    <x v="1109"/>
    <n v="77"/>
    <x v="1"/>
    <s v="B+"/>
    <x v="0"/>
    <d v="2019-01-17T00:00:00"/>
    <x v="1108"/>
    <x v="1083"/>
    <s v="Cigna"/>
    <x v="1118"/>
    <x v="104"/>
    <x v="1"/>
    <d v="2019-02-06T00:00:00"/>
    <x v="0"/>
    <x v="10"/>
    <x v="0"/>
    <n v="912.05941899000004"/>
    <n v="3"/>
    <x v="1"/>
    <x v="1"/>
  </r>
  <r>
    <x v="1110"/>
    <n v="22"/>
    <x v="1"/>
    <s v="AB+"/>
    <x v="5"/>
    <d v="2020-02-07T00:00:00"/>
    <x v="1109"/>
    <x v="1084"/>
    <s v="Blue Cross"/>
    <x v="1119"/>
    <x v="32"/>
    <x v="0"/>
    <d v="2020-02-27T00:00:00"/>
    <x v="1"/>
    <x v="10"/>
    <x v="3"/>
    <n v="485.74502768884952"/>
    <n v="1"/>
    <x v="2"/>
    <x v="0"/>
  </r>
  <r>
    <x v="1111"/>
    <n v="68"/>
    <x v="0"/>
    <s v="AB+"/>
    <x v="1"/>
    <d v="2019-10-01T00:00:00"/>
    <x v="1110"/>
    <x v="1085"/>
    <s v="Blue Cross"/>
    <x v="1120"/>
    <x v="95"/>
    <x v="0"/>
    <d v="2019-10-30T00:00:00"/>
    <x v="1"/>
    <x v="17"/>
    <x v="0"/>
    <n v="739.8339208529793"/>
    <n v="2"/>
    <x v="0"/>
    <x v="1"/>
  </r>
  <r>
    <x v="1112"/>
    <n v="77"/>
    <x v="0"/>
    <s v="B-"/>
    <x v="1"/>
    <d v="2022-11-22T00:00:00"/>
    <x v="1111"/>
    <x v="1086"/>
    <s v="Blue Cross"/>
    <x v="1121"/>
    <x v="82"/>
    <x v="1"/>
    <d v="2022-12-22T00:00:00"/>
    <x v="3"/>
    <x v="1"/>
    <x v="0"/>
    <n v="1187.0783000827832"/>
    <n v="3"/>
    <x v="1"/>
    <x v="2"/>
  </r>
  <r>
    <x v="1113"/>
    <n v="71"/>
    <x v="0"/>
    <s v="AB+"/>
    <x v="4"/>
    <d v="2018-12-22T00:00:00"/>
    <x v="1112"/>
    <x v="1087"/>
    <s v="Cigna"/>
    <x v="1122"/>
    <x v="222"/>
    <x v="2"/>
    <d v="2019-01-02T00:00:00"/>
    <x v="2"/>
    <x v="27"/>
    <x v="0"/>
    <n v="249.75522789338001"/>
    <n v="2"/>
    <x v="0"/>
    <x v="2"/>
  </r>
  <r>
    <x v="1114"/>
    <n v="54"/>
    <x v="1"/>
    <s v="O+"/>
    <x v="1"/>
    <d v="2020-04-24T00:00:00"/>
    <x v="1113"/>
    <x v="1088"/>
    <s v="Blue Cross"/>
    <x v="1123"/>
    <x v="331"/>
    <x v="0"/>
    <d v="2020-04-29T00:00:00"/>
    <x v="3"/>
    <x v="6"/>
    <x v="0"/>
    <n v="6265.2028351263598"/>
    <n v="0"/>
    <x v="2"/>
    <x v="1"/>
  </r>
  <r>
    <x v="1115"/>
    <n v="22"/>
    <x v="0"/>
    <s v="O+"/>
    <x v="4"/>
    <d v="2019-01-13T00:00:00"/>
    <x v="1114"/>
    <x v="713"/>
    <s v="Blue Cross"/>
    <x v="1124"/>
    <x v="276"/>
    <x v="2"/>
    <d v="2019-01-28T00:00:00"/>
    <x v="1"/>
    <x v="8"/>
    <x v="3"/>
    <n v="1105.3725029576999"/>
    <n v="1"/>
    <x v="2"/>
    <x v="2"/>
  </r>
  <r>
    <x v="1116"/>
    <n v="18"/>
    <x v="1"/>
    <s v="AB+"/>
    <x v="3"/>
    <d v="2023-01-04T00:00:00"/>
    <x v="1115"/>
    <x v="1089"/>
    <s v="Medicare"/>
    <x v="1125"/>
    <x v="167"/>
    <x v="0"/>
    <d v="2023-01-25T00:00:00"/>
    <x v="4"/>
    <x v="16"/>
    <x v="3"/>
    <n v="2251.8870565700045"/>
    <n v="1"/>
    <x v="2"/>
    <x v="2"/>
  </r>
  <r>
    <x v="1117"/>
    <n v="72"/>
    <x v="0"/>
    <s v="AB+"/>
    <x v="5"/>
    <d v="2021-12-15T00:00:00"/>
    <x v="1116"/>
    <x v="1090"/>
    <s v="UnitedHealthcare"/>
    <x v="1126"/>
    <x v="110"/>
    <x v="2"/>
    <d v="2022-01-14T00:00:00"/>
    <x v="4"/>
    <x v="1"/>
    <x v="0"/>
    <n v="1622.0878732317867"/>
    <n v="2"/>
    <x v="0"/>
    <x v="0"/>
  </r>
  <r>
    <x v="1118"/>
    <n v="45"/>
    <x v="1"/>
    <s v="B-"/>
    <x v="0"/>
    <d v="2021-09-20T00:00:00"/>
    <x v="1117"/>
    <x v="1091"/>
    <s v="Blue Cross"/>
    <x v="1127"/>
    <x v="294"/>
    <x v="0"/>
    <d v="2021-10-14T00:00:00"/>
    <x v="1"/>
    <x v="3"/>
    <x v="2"/>
    <n v="647.26991298081248"/>
    <n v="1"/>
    <x v="2"/>
    <x v="1"/>
  </r>
  <r>
    <x v="1119"/>
    <n v="21"/>
    <x v="0"/>
    <s v="O-"/>
    <x v="4"/>
    <d v="2019-03-23T00:00:00"/>
    <x v="1118"/>
    <x v="1092"/>
    <s v="UnitedHealthcare"/>
    <x v="1128"/>
    <x v="248"/>
    <x v="1"/>
    <d v="2019-03-28T00:00:00"/>
    <x v="1"/>
    <x v="6"/>
    <x v="3"/>
    <n v="8164.5679441963002"/>
    <n v="1"/>
    <x v="2"/>
    <x v="2"/>
  </r>
  <r>
    <x v="1120"/>
    <n v="82"/>
    <x v="1"/>
    <s v="A+"/>
    <x v="1"/>
    <d v="2019-01-29T00:00:00"/>
    <x v="1119"/>
    <x v="1093"/>
    <s v="UnitedHealthcare"/>
    <x v="1129"/>
    <x v="228"/>
    <x v="1"/>
    <d v="2019-02-27T00:00:00"/>
    <x v="0"/>
    <x v="17"/>
    <x v="0"/>
    <n v="479.69127791754482"/>
    <n v="3"/>
    <x v="1"/>
    <x v="0"/>
  </r>
  <r>
    <x v="1121"/>
    <n v="61"/>
    <x v="1"/>
    <s v="AB-"/>
    <x v="0"/>
    <d v="2022-07-27T00:00:00"/>
    <x v="1120"/>
    <x v="1094"/>
    <s v="Aetna"/>
    <x v="1130"/>
    <x v="47"/>
    <x v="2"/>
    <d v="2022-07-28T00:00:00"/>
    <x v="1"/>
    <x v="2"/>
    <x v="0"/>
    <n v="14043.4724376045"/>
    <n v="1"/>
    <x v="2"/>
    <x v="2"/>
  </r>
  <r>
    <x v="1122"/>
    <n v="52"/>
    <x v="1"/>
    <s v="A-"/>
    <x v="3"/>
    <d v="2023-04-14T00:00:00"/>
    <x v="1121"/>
    <x v="1095"/>
    <s v="Blue Cross"/>
    <x v="1131"/>
    <x v="245"/>
    <x v="0"/>
    <d v="2023-05-13T00:00:00"/>
    <x v="4"/>
    <x v="17"/>
    <x v="0"/>
    <n v="1158.2877364795104"/>
    <n v="1"/>
    <x v="2"/>
    <x v="2"/>
  </r>
  <r>
    <x v="1123"/>
    <n v="81"/>
    <x v="1"/>
    <s v="A+"/>
    <x v="4"/>
    <d v="2022-10-01T00:00:00"/>
    <x v="1122"/>
    <x v="1096"/>
    <s v="Aetna"/>
    <x v="1132"/>
    <x v="274"/>
    <x v="1"/>
    <d v="2022-10-24T00:00:00"/>
    <x v="1"/>
    <x v="15"/>
    <x v="0"/>
    <n v="62.232485980578701"/>
    <n v="3"/>
    <x v="1"/>
    <x v="1"/>
  </r>
  <r>
    <x v="1124"/>
    <n v="41"/>
    <x v="1"/>
    <s v="B-"/>
    <x v="3"/>
    <d v="2019-05-14T00:00:00"/>
    <x v="1123"/>
    <x v="1097"/>
    <s v="Cigna"/>
    <x v="1133"/>
    <x v="135"/>
    <x v="0"/>
    <d v="2019-06-01T00:00:00"/>
    <x v="0"/>
    <x v="23"/>
    <x v="2"/>
    <n v="657.31307873101673"/>
    <n v="1"/>
    <x v="2"/>
    <x v="2"/>
  </r>
  <r>
    <x v="1125"/>
    <n v="71"/>
    <x v="1"/>
    <s v="AB-"/>
    <x v="0"/>
    <d v="2023-02-09T00:00:00"/>
    <x v="1124"/>
    <x v="1098"/>
    <s v="Aetna"/>
    <x v="1134"/>
    <x v="195"/>
    <x v="2"/>
    <d v="2023-02-11T00:00:00"/>
    <x v="4"/>
    <x v="22"/>
    <x v="0"/>
    <n v="8617.0995057738"/>
    <n v="1"/>
    <x v="2"/>
    <x v="1"/>
  </r>
  <r>
    <x v="1126"/>
    <n v="85"/>
    <x v="0"/>
    <s v="O-"/>
    <x v="4"/>
    <d v="2019-05-02T00:00:00"/>
    <x v="1125"/>
    <x v="1099"/>
    <s v="UnitedHealthcare"/>
    <x v="1135"/>
    <x v="213"/>
    <x v="1"/>
    <d v="2019-05-14T00:00:00"/>
    <x v="2"/>
    <x v="20"/>
    <x v="0"/>
    <n v="2141.9237985338"/>
    <n v="3"/>
    <x v="1"/>
    <x v="1"/>
  </r>
  <r>
    <x v="1127"/>
    <n v="69"/>
    <x v="0"/>
    <s v="A-"/>
    <x v="2"/>
    <d v="2022-07-28T00:00:00"/>
    <x v="1126"/>
    <x v="1100"/>
    <s v="Cigna"/>
    <x v="1136"/>
    <x v="177"/>
    <x v="2"/>
    <d v="2022-07-29T00:00:00"/>
    <x v="0"/>
    <x v="2"/>
    <x v="0"/>
    <n v="8755.0795390227504"/>
    <n v="1"/>
    <x v="2"/>
    <x v="1"/>
  </r>
  <r>
    <x v="1128"/>
    <n v="51"/>
    <x v="1"/>
    <s v="B-"/>
    <x v="3"/>
    <d v="2022-02-05T00:00:00"/>
    <x v="1127"/>
    <x v="1101"/>
    <s v="Cigna"/>
    <x v="1137"/>
    <x v="72"/>
    <x v="0"/>
    <d v="2022-02-27T00:00:00"/>
    <x v="3"/>
    <x v="21"/>
    <x v="0"/>
    <n v="1487.2683099169319"/>
    <n v="1"/>
    <x v="2"/>
    <x v="1"/>
  </r>
  <r>
    <x v="1129"/>
    <n v="72"/>
    <x v="0"/>
    <s v="A-"/>
    <x v="1"/>
    <d v="2022-06-21T00:00:00"/>
    <x v="1128"/>
    <x v="1102"/>
    <s v="Medicare"/>
    <x v="1138"/>
    <x v="258"/>
    <x v="0"/>
    <d v="2022-07-19T00:00:00"/>
    <x v="4"/>
    <x v="7"/>
    <x v="0"/>
    <n v="1338.8413036999286"/>
    <n v="2"/>
    <x v="0"/>
    <x v="0"/>
  </r>
  <r>
    <x v="1130"/>
    <n v="46"/>
    <x v="1"/>
    <s v="AB-"/>
    <x v="3"/>
    <d v="2022-05-30T00:00:00"/>
    <x v="1129"/>
    <x v="1103"/>
    <s v="Medicare"/>
    <x v="1139"/>
    <x v="10"/>
    <x v="0"/>
    <d v="2022-06-19T00:00:00"/>
    <x v="3"/>
    <x v="10"/>
    <x v="2"/>
    <n v="707.07248876423"/>
    <n v="1"/>
    <x v="2"/>
    <x v="0"/>
  </r>
  <r>
    <x v="1131"/>
    <n v="23"/>
    <x v="1"/>
    <s v="A-"/>
    <x v="4"/>
    <d v="2020-03-18T00:00:00"/>
    <x v="1130"/>
    <x v="1104"/>
    <s v="UnitedHealthcare"/>
    <x v="1140"/>
    <x v="35"/>
    <x v="0"/>
    <d v="2020-04-08T00:00:00"/>
    <x v="2"/>
    <x v="16"/>
    <x v="3"/>
    <n v="200.86884525627525"/>
    <n v="1"/>
    <x v="2"/>
    <x v="2"/>
  </r>
  <r>
    <x v="1132"/>
    <n v="24"/>
    <x v="0"/>
    <s v="B+"/>
    <x v="0"/>
    <d v="2023-05-16T00:00:00"/>
    <x v="1131"/>
    <x v="1105"/>
    <s v="Blue Cross"/>
    <x v="1141"/>
    <x v="105"/>
    <x v="1"/>
    <d v="2023-06-14T00:00:00"/>
    <x v="0"/>
    <x v="17"/>
    <x v="3"/>
    <n v="1693.567376180162"/>
    <n v="2"/>
    <x v="0"/>
    <x v="0"/>
  </r>
  <r>
    <x v="1133"/>
    <n v="41"/>
    <x v="0"/>
    <s v="A-"/>
    <x v="1"/>
    <d v="2021-06-02T00:00:00"/>
    <x v="1132"/>
    <x v="1106"/>
    <s v="UnitedHealthcare"/>
    <x v="1142"/>
    <x v="367"/>
    <x v="0"/>
    <d v="2021-06-18T00:00:00"/>
    <x v="4"/>
    <x v="9"/>
    <x v="2"/>
    <n v="2820.5401412209876"/>
    <n v="1"/>
    <x v="2"/>
    <x v="2"/>
  </r>
  <r>
    <x v="1134"/>
    <n v="25"/>
    <x v="0"/>
    <s v="AB-"/>
    <x v="3"/>
    <d v="2020-09-18T00:00:00"/>
    <x v="1133"/>
    <x v="1107"/>
    <s v="UnitedHealthcare"/>
    <x v="1143"/>
    <x v="298"/>
    <x v="2"/>
    <d v="2020-10-12T00:00:00"/>
    <x v="0"/>
    <x v="3"/>
    <x v="3"/>
    <n v="175.73454907754208"/>
    <n v="1"/>
    <x v="2"/>
    <x v="0"/>
  </r>
  <r>
    <x v="1135"/>
    <n v="77"/>
    <x v="1"/>
    <s v="B-"/>
    <x v="5"/>
    <d v="2019-05-05T00:00:00"/>
    <x v="1134"/>
    <x v="1108"/>
    <s v="Cigna"/>
    <x v="1144"/>
    <x v="21"/>
    <x v="2"/>
    <d v="2019-05-26T00:00:00"/>
    <x v="2"/>
    <x v="16"/>
    <x v="0"/>
    <n v="826.03341909568098"/>
    <n v="2"/>
    <x v="0"/>
    <x v="0"/>
  </r>
  <r>
    <x v="1136"/>
    <n v="20"/>
    <x v="1"/>
    <s v="AB+"/>
    <x v="0"/>
    <d v="2023-01-23T00:00:00"/>
    <x v="1135"/>
    <x v="1109"/>
    <s v="Aetna"/>
    <x v="1145"/>
    <x v="361"/>
    <x v="1"/>
    <d v="2023-02-06T00:00:00"/>
    <x v="4"/>
    <x v="0"/>
    <x v="3"/>
    <n v="178.90469578469143"/>
    <n v="2"/>
    <x v="0"/>
    <x v="0"/>
  </r>
  <r>
    <x v="1137"/>
    <n v="83"/>
    <x v="0"/>
    <s v="A+"/>
    <x v="3"/>
    <d v="2021-06-06T00:00:00"/>
    <x v="1136"/>
    <x v="1110"/>
    <s v="Medicare"/>
    <x v="1146"/>
    <x v="27"/>
    <x v="2"/>
    <d v="2021-06-10T00:00:00"/>
    <x v="0"/>
    <x v="24"/>
    <x v="0"/>
    <n v="9056.2611674610744"/>
    <n v="1"/>
    <x v="2"/>
    <x v="1"/>
  </r>
  <r>
    <x v="1138"/>
    <n v="85"/>
    <x v="0"/>
    <s v="AB-"/>
    <x v="5"/>
    <d v="2021-10-04T00:00:00"/>
    <x v="1137"/>
    <x v="1111"/>
    <s v="UnitedHealthcare"/>
    <x v="1147"/>
    <x v="346"/>
    <x v="2"/>
    <d v="2021-10-25T00:00:00"/>
    <x v="4"/>
    <x v="16"/>
    <x v="0"/>
    <n v="857.76211464259518"/>
    <n v="2"/>
    <x v="0"/>
    <x v="2"/>
  </r>
  <r>
    <x v="1139"/>
    <n v="24"/>
    <x v="1"/>
    <s v="A-"/>
    <x v="2"/>
    <d v="2018-12-01T00:00:00"/>
    <x v="1138"/>
    <x v="1112"/>
    <s v="Blue Cross"/>
    <x v="1148"/>
    <x v="40"/>
    <x v="0"/>
    <d v="2018-12-18T00:00:00"/>
    <x v="1"/>
    <x v="5"/>
    <x v="3"/>
    <n v="104.47401843541058"/>
    <n v="1"/>
    <x v="2"/>
    <x v="1"/>
  </r>
  <r>
    <x v="1140"/>
    <n v="74"/>
    <x v="0"/>
    <s v="O+"/>
    <x v="4"/>
    <d v="2020-06-19T00:00:00"/>
    <x v="1139"/>
    <x v="1113"/>
    <s v="Aetna"/>
    <x v="1149"/>
    <x v="66"/>
    <x v="2"/>
    <d v="2020-07-10T00:00:00"/>
    <x v="0"/>
    <x v="16"/>
    <x v="0"/>
    <n v="981.34452693235232"/>
    <n v="2"/>
    <x v="0"/>
    <x v="2"/>
  </r>
  <r>
    <x v="1141"/>
    <n v="29"/>
    <x v="1"/>
    <s v="B-"/>
    <x v="3"/>
    <d v="2023-02-02T00:00:00"/>
    <x v="1140"/>
    <x v="1114"/>
    <s v="Blue Cross"/>
    <x v="1150"/>
    <x v="69"/>
    <x v="1"/>
    <d v="2023-02-23T00:00:00"/>
    <x v="2"/>
    <x v="16"/>
    <x v="1"/>
    <n v="193.23747303912904"/>
    <n v="2"/>
    <x v="0"/>
    <x v="1"/>
  </r>
  <r>
    <x v="1142"/>
    <n v="69"/>
    <x v="0"/>
    <s v="O+"/>
    <x v="0"/>
    <d v="2022-08-09T00:00:00"/>
    <x v="1141"/>
    <x v="1115"/>
    <s v="Blue Cross"/>
    <x v="1151"/>
    <x v="321"/>
    <x v="1"/>
    <d v="2022-08-27T00:00:00"/>
    <x v="1"/>
    <x v="23"/>
    <x v="0"/>
    <n v="1846.033149676161"/>
    <n v="3"/>
    <x v="1"/>
    <x v="0"/>
  </r>
  <r>
    <x v="1143"/>
    <n v="53"/>
    <x v="1"/>
    <s v="B-"/>
    <x v="5"/>
    <d v="2019-10-03T00:00:00"/>
    <x v="1142"/>
    <x v="1116"/>
    <s v="Cigna"/>
    <x v="1152"/>
    <x v="71"/>
    <x v="2"/>
    <d v="2019-10-04T00:00:00"/>
    <x v="0"/>
    <x v="2"/>
    <x v="0"/>
    <n v="33962.7006217382"/>
    <n v="0"/>
    <x v="2"/>
    <x v="1"/>
  </r>
  <r>
    <x v="1144"/>
    <n v="53"/>
    <x v="1"/>
    <s v="AB+"/>
    <x v="2"/>
    <d v="2021-09-24T00:00:00"/>
    <x v="1143"/>
    <x v="1117"/>
    <s v="Aetna"/>
    <x v="1153"/>
    <x v="211"/>
    <x v="2"/>
    <d v="2021-10-11T00:00:00"/>
    <x v="1"/>
    <x v="5"/>
    <x v="0"/>
    <n v="1335.2360778143059"/>
    <n v="1"/>
    <x v="2"/>
    <x v="2"/>
  </r>
  <r>
    <x v="1145"/>
    <n v="48"/>
    <x v="0"/>
    <s v="AB-"/>
    <x v="4"/>
    <d v="2023-10-15T00:00:00"/>
    <x v="1144"/>
    <x v="456"/>
    <s v="Aetna"/>
    <x v="1154"/>
    <x v="37"/>
    <x v="2"/>
    <d v="2023-10-25T00:00:00"/>
    <x v="0"/>
    <x v="14"/>
    <x v="2"/>
    <n v="3035.5586927444601"/>
    <n v="1"/>
    <x v="2"/>
    <x v="0"/>
  </r>
  <r>
    <x v="1146"/>
    <n v="69"/>
    <x v="1"/>
    <s v="O+"/>
    <x v="0"/>
    <d v="2022-06-27T00:00:00"/>
    <x v="1145"/>
    <x v="1118"/>
    <s v="Blue Cross"/>
    <x v="1155"/>
    <x v="381"/>
    <x v="2"/>
    <d v="2022-07-16T00:00:00"/>
    <x v="3"/>
    <x v="12"/>
    <x v="0"/>
    <n v="2321.9389075135737"/>
    <n v="2"/>
    <x v="0"/>
    <x v="1"/>
  </r>
  <r>
    <x v="1147"/>
    <n v="63"/>
    <x v="1"/>
    <s v="AB+"/>
    <x v="4"/>
    <d v="2023-04-24T00:00:00"/>
    <x v="1146"/>
    <x v="1119"/>
    <s v="UnitedHealthcare"/>
    <x v="1156"/>
    <x v="217"/>
    <x v="1"/>
    <d v="2023-04-27T00:00:00"/>
    <x v="4"/>
    <x v="4"/>
    <x v="0"/>
    <n v="1267.2071070420268"/>
    <n v="2"/>
    <x v="0"/>
    <x v="2"/>
  </r>
  <r>
    <x v="1148"/>
    <n v="70"/>
    <x v="0"/>
    <s v="A-"/>
    <x v="3"/>
    <d v="2018-11-20T00:00:00"/>
    <x v="1147"/>
    <x v="1120"/>
    <s v="Cigna"/>
    <x v="1157"/>
    <x v="85"/>
    <x v="1"/>
    <d v="2018-11-27T00:00:00"/>
    <x v="2"/>
    <x v="11"/>
    <x v="0"/>
    <n v="2954.1990284077715"/>
    <n v="2"/>
    <x v="0"/>
    <x v="2"/>
  </r>
  <r>
    <x v="1149"/>
    <n v="48"/>
    <x v="1"/>
    <s v="A+"/>
    <x v="2"/>
    <d v="2020-03-30T00:00:00"/>
    <x v="1148"/>
    <x v="1121"/>
    <s v="Aetna"/>
    <x v="1158"/>
    <x v="112"/>
    <x v="0"/>
    <d v="2020-04-28T00:00:00"/>
    <x v="1"/>
    <x v="17"/>
    <x v="2"/>
    <n v="545.4833038048896"/>
    <n v="1"/>
    <x v="2"/>
    <x v="1"/>
  </r>
  <r>
    <x v="1150"/>
    <n v="23"/>
    <x v="0"/>
    <s v="B-"/>
    <x v="2"/>
    <d v="2021-04-28T00:00:00"/>
    <x v="1149"/>
    <x v="814"/>
    <s v="UnitedHealthcare"/>
    <x v="1159"/>
    <x v="322"/>
    <x v="1"/>
    <d v="2021-05-01T00:00:00"/>
    <x v="4"/>
    <x v="4"/>
    <x v="3"/>
    <n v="1528.7214060449498"/>
    <n v="1"/>
    <x v="2"/>
    <x v="2"/>
  </r>
  <r>
    <x v="1151"/>
    <n v="71"/>
    <x v="0"/>
    <s v="AB-"/>
    <x v="0"/>
    <d v="2022-05-17T00:00:00"/>
    <x v="1150"/>
    <x v="1122"/>
    <s v="UnitedHealthcare"/>
    <x v="1160"/>
    <x v="7"/>
    <x v="2"/>
    <d v="2022-05-20T00:00:00"/>
    <x v="0"/>
    <x v="4"/>
    <x v="0"/>
    <n v="6420.0362777738337"/>
    <n v="1"/>
    <x v="2"/>
    <x v="0"/>
  </r>
  <r>
    <x v="1152"/>
    <n v="42"/>
    <x v="1"/>
    <s v="AB-"/>
    <x v="3"/>
    <d v="2023-07-03T00:00:00"/>
    <x v="1151"/>
    <x v="1123"/>
    <s v="Medicare"/>
    <x v="1161"/>
    <x v="216"/>
    <x v="0"/>
    <d v="2023-07-25T00:00:00"/>
    <x v="4"/>
    <x v="21"/>
    <x v="2"/>
    <n v="1443.7999268742999"/>
    <n v="1"/>
    <x v="2"/>
    <x v="1"/>
  </r>
  <r>
    <x v="1153"/>
    <n v="18"/>
    <x v="1"/>
    <s v="B-"/>
    <x v="2"/>
    <d v="2019-01-20T00:00:00"/>
    <x v="1152"/>
    <x v="1124"/>
    <s v="UnitedHealthcare"/>
    <x v="1162"/>
    <x v="254"/>
    <x v="1"/>
    <d v="2019-02-03T00:00:00"/>
    <x v="2"/>
    <x v="0"/>
    <x v="3"/>
    <n v="1857.4772477994786"/>
    <n v="2"/>
    <x v="0"/>
    <x v="1"/>
  </r>
  <r>
    <x v="1154"/>
    <n v="32"/>
    <x v="1"/>
    <s v="A+"/>
    <x v="1"/>
    <d v="2021-04-04T00:00:00"/>
    <x v="1153"/>
    <x v="1125"/>
    <s v="Blue Cross"/>
    <x v="1163"/>
    <x v="122"/>
    <x v="1"/>
    <d v="2021-04-07T00:00:00"/>
    <x v="4"/>
    <x v="4"/>
    <x v="1"/>
    <n v="6900.4173124571998"/>
    <n v="1"/>
    <x v="2"/>
    <x v="1"/>
  </r>
  <r>
    <x v="1155"/>
    <n v="65"/>
    <x v="1"/>
    <s v="B-"/>
    <x v="2"/>
    <d v="2019-07-09T00:00:00"/>
    <x v="1154"/>
    <x v="1126"/>
    <s v="Medicare"/>
    <x v="1164"/>
    <x v="151"/>
    <x v="0"/>
    <d v="2019-07-24T00:00:00"/>
    <x v="4"/>
    <x v="8"/>
    <x v="0"/>
    <n v="2930.2546732168066"/>
    <n v="2"/>
    <x v="0"/>
    <x v="1"/>
  </r>
  <r>
    <x v="1156"/>
    <n v="65"/>
    <x v="0"/>
    <s v="AB-"/>
    <x v="4"/>
    <d v="2019-05-18T00:00:00"/>
    <x v="1155"/>
    <x v="1127"/>
    <s v="UnitedHealthcare"/>
    <x v="1165"/>
    <x v="175"/>
    <x v="1"/>
    <d v="2019-05-28T00:00:00"/>
    <x v="3"/>
    <x v="14"/>
    <x v="0"/>
    <n v="4109.1160868053794"/>
    <n v="3"/>
    <x v="1"/>
    <x v="2"/>
  </r>
  <r>
    <x v="1157"/>
    <n v="34"/>
    <x v="0"/>
    <s v="AB+"/>
    <x v="2"/>
    <d v="2019-03-30T00:00:00"/>
    <x v="1156"/>
    <x v="1128"/>
    <s v="Blue Cross"/>
    <x v="1166"/>
    <x v="189"/>
    <x v="0"/>
    <d v="2019-04-15T00:00:00"/>
    <x v="1"/>
    <x v="9"/>
    <x v="1"/>
    <n v="958.67020857750003"/>
    <n v="1"/>
    <x v="2"/>
    <x v="1"/>
  </r>
  <r>
    <x v="1158"/>
    <n v="70"/>
    <x v="0"/>
    <s v="AB+"/>
    <x v="2"/>
    <d v="2023-06-24T00:00:00"/>
    <x v="1157"/>
    <x v="1129"/>
    <s v="Cigna"/>
    <x v="1167"/>
    <x v="118"/>
    <x v="2"/>
    <d v="2023-07-21T00:00:00"/>
    <x v="0"/>
    <x v="18"/>
    <x v="0"/>
    <n v="1246.8211885774294"/>
    <n v="2"/>
    <x v="0"/>
    <x v="2"/>
  </r>
  <r>
    <x v="1159"/>
    <n v="72"/>
    <x v="1"/>
    <s v="A-"/>
    <x v="1"/>
    <d v="2021-11-23T00:00:00"/>
    <x v="1158"/>
    <x v="1130"/>
    <s v="Cigna"/>
    <x v="1168"/>
    <x v="377"/>
    <x v="0"/>
    <d v="2021-12-10T00:00:00"/>
    <x v="1"/>
    <x v="5"/>
    <x v="0"/>
    <n v="2526.8436541348588"/>
    <n v="2"/>
    <x v="0"/>
    <x v="0"/>
  </r>
  <r>
    <x v="1160"/>
    <n v="82"/>
    <x v="1"/>
    <s v="AB+"/>
    <x v="2"/>
    <d v="2020-03-04T00:00:00"/>
    <x v="1159"/>
    <x v="1131"/>
    <s v="Aetna"/>
    <x v="1169"/>
    <x v="248"/>
    <x v="2"/>
    <d v="2020-03-23T00:00:00"/>
    <x v="4"/>
    <x v="12"/>
    <x v="0"/>
    <n v="2283.9250604988738"/>
    <n v="2"/>
    <x v="0"/>
    <x v="1"/>
  </r>
  <r>
    <x v="1161"/>
    <n v="61"/>
    <x v="1"/>
    <s v="O+"/>
    <x v="3"/>
    <d v="2022-06-30T00:00:00"/>
    <x v="1160"/>
    <x v="1132"/>
    <s v="Cigna"/>
    <x v="1170"/>
    <x v="382"/>
    <x v="0"/>
    <d v="2022-07-30T00:00:00"/>
    <x v="0"/>
    <x v="1"/>
    <x v="0"/>
    <n v="488.49794199606663"/>
    <n v="2"/>
    <x v="0"/>
    <x v="1"/>
  </r>
  <r>
    <x v="1162"/>
    <n v="70"/>
    <x v="0"/>
    <s v="AB+"/>
    <x v="3"/>
    <d v="2022-02-05T00:00:00"/>
    <x v="1161"/>
    <x v="1133"/>
    <s v="Blue Cross"/>
    <x v="1171"/>
    <x v="307"/>
    <x v="1"/>
    <d v="2022-02-25T00:00:00"/>
    <x v="4"/>
    <x v="10"/>
    <x v="0"/>
    <n v="2426.3231420069501"/>
    <n v="3"/>
    <x v="1"/>
    <x v="1"/>
  </r>
  <r>
    <x v="1163"/>
    <n v="28"/>
    <x v="0"/>
    <s v="A-"/>
    <x v="2"/>
    <d v="2019-01-25T00:00:00"/>
    <x v="1162"/>
    <x v="1134"/>
    <s v="UnitedHealthcare"/>
    <x v="1172"/>
    <x v="10"/>
    <x v="2"/>
    <d v="2019-02-24T00:00:00"/>
    <x v="2"/>
    <x v="1"/>
    <x v="1"/>
    <n v="273.65778654092435"/>
    <n v="1"/>
    <x v="2"/>
    <x v="0"/>
  </r>
  <r>
    <x v="1164"/>
    <n v="67"/>
    <x v="1"/>
    <s v="O+"/>
    <x v="1"/>
    <d v="2022-09-28T00:00:00"/>
    <x v="1163"/>
    <x v="1135"/>
    <s v="Aetna"/>
    <x v="1173"/>
    <x v="346"/>
    <x v="2"/>
    <d v="2022-10-08T00:00:00"/>
    <x v="2"/>
    <x v="14"/>
    <x v="0"/>
    <n v="3866.1430202131205"/>
    <n v="2"/>
    <x v="0"/>
    <x v="0"/>
  </r>
  <r>
    <x v="1165"/>
    <n v="79"/>
    <x v="1"/>
    <s v="O-"/>
    <x v="5"/>
    <d v="2020-11-23T00:00:00"/>
    <x v="261"/>
    <x v="1136"/>
    <s v="UnitedHealthcare"/>
    <x v="1174"/>
    <x v="364"/>
    <x v="1"/>
    <d v="2020-12-19T00:00:00"/>
    <x v="1"/>
    <x v="29"/>
    <x v="0"/>
    <n v="845.52295206296162"/>
    <n v="3"/>
    <x v="1"/>
    <x v="2"/>
  </r>
  <r>
    <x v="1166"/>
    <n v="28"/>
    <x v="0"/>
    <s v="AB+"/>
    <x v="1"/>
    <d v="2020-05-26T00:00:00"/>
    <x v="1164"/>
    <x v="1137"/>
    <s v="Aetna"/>
    <x v="1175"/>
    <x v="383"/>
    <x v="2"/>
    <d v="2020-06-01T00:00:00"/>
    <x v="4"/>
    <x v="25"/>
    <x v="1"/>
    <n v="1239.6997958019633"/>
    <n v="0"/>
    <x v="2"/>
    <x v="1"/>
  </r>
  <r>
    <x v="1167"/>
    <n v="18"/>
    <x v="0"/>
    <s v="O+"/>
    <x v="3"/>
    <d v="2023-05-04T00:00:00"/>
    <x v="1165"/>
    <x v="1138"/>
    <s v="Cigna"/>
    <x v="1176"/>
    <x v="365"/>
    <x v="0"/>
    <d v="2023-05-27T00:00:00"/>
    <x v="0"/>
    <x v="15"/>
    <x v="3"/>
    <n v="1871.756054563526"/>
    <n v="1"/>
    <x v="2"/>
    <x v="1"/>
  </r>
  <r>
    <x v="1168"/>
    <n v="34"/>
    <x v="0"/>
    <s v="B-"/>
    <x v="2"/>
    <d v="2021-05-25T00:00:00"/>
    <x v="1166"/>
    <x v="1139"/>
    <s v="Blue Cross"/>
    <x v="1177"/>
    <x v="39"/>
    <x v="2"/>
    <d v="2021-05-30T00:00:00"/>
    <x v="3"/>
    <x v="6"/>
    <x v="1"/>
    <n v="8160.05220806946"/>
    <n v="0"/>
    <x v="2"/>
    <x v="0"/>
  </r>
  <r>
    <x v="1169"/>
    <n v="24"/>
    <x v="0"/>
    <s v="O-"/>
    <x v="4"/>
    <d v="2023-06-29T00:00:00"/>
    <x v="1167"/>
    <x v="1140"/>
    <s v="UnitedHealthcare"/>
    <x v="1178"/>
    <x v="288"/>
    <x v="1"/>
    <d v="2023-07-08T00:00:00"/>
    <x v="0"/>
    <x v="26"/>
    <x v="3"/>
    <n v="2643.1601724990446"/>
    <n v="2"/>
    <x v="0"/>
    <x v="0"/>
  </r>
  <r>
    <x v="1170"/>
    <n v="32"/>
    <x v="1"/>
    <s v="AB+"/>
    <x v="5"/>
    <d v="2020-07-02T00:00:00"/>
    <x v="1168"/>
    <x v="1141"/>
    <s v="Cigna"/>
    <x v="1179"/>
    <x v="57"/>
    <x v="0"/>
    <d v="2020-07-14T00:00:00"/>
    <x v="2"/>
    <x v="20"/>
    <x v="1"/>
    <n v="194.14306984844998"/>
    <n v="1"/>
    <x v="2"/>
    <x v="2"/>
  </r>
  <r>
    <x v="1171"/>
    <n v="83"/>
    <x v="1"/>
    <s v="O-"/>
    <x v="2"/>
    <d v="2019-06-05T00:00:00"/>
    <x v="1169"/>
    <x v="1142"/>
    <s v="UnitedHealthcare"/>
    <x v="1180"/>
    <x v="378"/>
    <x v="2"/>
    <d v="2019-06-10T00:00:00"/>
    <x v="2"/>
    <x v="6"/>
    <x v="0"/>
    <n v="3664.5250850700404"/>
    <n v="1"/>
    <x v="2"/>
    <x v="0"/>
  </r>
  <r>
    <x v="1172"/>
    <n v="61"/>
    <x v="0"/>
    <s v="A-"/>
    <x v="3"/>
    <d v="2022-02-04T00:00:00"/>
    <x v="1170"/>
    <x v="1143"/>
    <s v="Cigna"/>
    <x v="1181"/>
    <x v="306"/>
    <x v="1"/>
    <d v="2022-02-23T00:00:00"/>
    <x v="3"/>
    <x v="12"/>
    <x v="0"/>
    <n v="768.29751794872629"/>
    <n v="3"/>
    <x v="1"/>
    <x v="1"/>
  </r>
  <r>
    <x v="1173"/>
    <n v="73"/>
    <x v="0"/>
    <s v="O-"/>
    <x v="0"/>
    <d v="2022-09-23T00:00:00"/>
    <x v="1171"/>
    <x v="1144"/>
    <s v="Medicare"/>
    <x v="1182"/>
    <x v="215"/>
    <x v="0"/>
    <d v="2022-10-12T00:00:00"/>
    <x v="0"/>
    <x v="12"/>
    <x v="0"/>
    <n v="693.18290135282632"/>
    <n v="2"/>
    <x v="0"/>
    <x v="0"/>
  </r>
  <r>
    <x v="1174"/>
    <n v="18"/>
    <x v="1"/>
    <s v="B+"/>
    <x v="1"/>
    <d v="2019-06-30T00:00:00"/>
    <x v="1172"/>
    <x v="1145"/>
    <s v="Aetna"/>
    <x v="1183"/>
    <x v="306"/>
    <x v="0"/>
    <d v="2019-07-12T00:00:00"/>
    <x v="0"/>
    <x v="20"/>
    <x v="3"/>
    <n v="1362.7854356083501"/>
    <n v="1"/>
    <x v="2"/>
    <x v="1"/>
  </r>
  <r>
    <x v="1175"/>
    <n v="22"/>
    <x v="0"/>
    <s v="B+"/>
    <x v="3"/>
    <d v="2020-02-29T00:00:00"/>
    <x v="1173"/>
    <x v="1146"/>
    <s v="Cigna"/>
    <x v="1184"/>
    <x v="15"/>
    <x v="1"/>
    <d v="2020-03-02T00:00:00"/>
    <x v="4"/>
    <x v="22"/>
    <x v="3"/>
    <n v="5080.5327978539499"/>
    <n v="1"/>
    <x v="2"/>
    <x v="2"/>
  </r>
  <r>
    <x v="1176"/>
    <n v="82"/>
    <x v="1"/>
    <s v="A-"/>
    <x v="4"/>
    <d v="2019-01-14T00:00:00"/>
    <x v="1174"/>
    <x v="1147"/>
    <s v="Medicare"/>
    <x v="1185"/>
    <x v="97"/>
    <x v="0"/>
    <d v="2019-02-11T00:00:00"/>
    <x v="2"/>
    <x v="7"/>
    <x v="0"/>
    <n v="1247.2279632449038"/>
    <n v="2"/>
    <x v="0"/>
    <x v="0"/>
  </r>
  <r>
    <x v="1177"/>
    <n v="69"/>
    <x v="1"/>
    <s v="A-"/>
    <x v="3"/>
    <d v="2019-08-17T00:00:00"/>
    <x v="1175"/>
    <x v="1148"/>
    <s v="Aetna"/>
    <x v="1186"/>
    <x v="168"/>
    <x v="0"/>
    <d v="2019-08-31T00:00:00"/>
    <x v="0"/>
    <x v="0"/>
    <x v="0"/>
    <n v="2884.9162444271929"/>
    <n v="2"/>
    <x v="0"/>
    <x v="2"/>
  </r>
  <r>
    <x v="1178"/>
    <n v="75"/>
    <x v="1"/>
    <s v="AB+"/>
    <x v="2"/>
    <d v="2021-05-17T00:00:00"/>
    <x v="1176"/>
    <x v="1149"/>
    <s v="UnitedHealthcare"/>
    <x v="1187"/>
    <x v="187"/>
    <x v="0"/>
    <d v="2021-05-21T00:00:00"/>
    <x v="3"/>
    <x v="24"/>
    <x v="0"/>
    <n v="7262.5894903882499"/>
    <n v="1"/>
    <x v="2"/>
    <x v="1"/>
  </r>
  <r>
    <x v="1179"/>
    <n v="73"/>
    <x v="0"/>
    <s v="AB+"/>
    <x v="4"/>
    <d v="2023-01-06T00:00:00"/>
    <x v="1177"/>
    <x v="1150"/>
    <s v="Medicare"/>
    <x v="1188"/>
    <x v="35"/>
    <x v="0"/>
    <d v="2023-01-12T00:00:00"/>
    <x v="1"/>
    <x v="25"/>
    <x v="0"/>
    <n v="3080.8479071380002"/>
    <n v="1"/>
    <x v="2"/>
    <x v="1"/>
  </r>
  <r>
    <x v="1180"/>
    <n v="39"/>
    <x v="1"/>
    <s v="O+"/>
    <x v="4"/>
    <d v="2020-05-08T00:00:00"/>
    <x v="1178"/>
    <x v="1151"/>
    <s v="Aetna"/>
    <x v="1189"/>
    <x v="107"/>
    <x v="2"/>
    <d v="2020-05-21T00:00:00"/>
    <x v="4"/>
    <x v="28"/>
    <x v="2"/>
    <n v="3148.3631565032151"/>
    <n v="1"/>
    <x v="2"/>
    <x v="0"/>
  </r>
  <r>
    <x v="1181"/>
    <n v="40"/>
    <x v="0"/>
    <s v="A+"/>
    <x v="5"/>
    <d v="2023-10-27T00:00:00"/>
    <x v="1179"/>
    <x v="1152"/>
    <s v="Aetna"/>
    <x v="1190"/>
    <x v="269"/>
    <x v="1"/>
    <d v="2023-11-05T00:00:00"/>
    <x v="4"/>
    <x v="26"/>
    <x v="2"/>
    <n v="1793.9459988261221"/>
    <n v="2"/>
    <x v="0"/>
    <x v="2"/>
  </r>
  <r>
    <x v="1182"/>
    <n v="31"/>
    <x v="1"/>
    <s v="B+"/>
    <x v="0"/>
    <d v="2020-03-21T00:00:00"/>
    <x v="1180"/>
    <x v="1153"/>
    <s v="Aetna"/>
    <x v="1191"/>
    <x v="226"/>
    <x v="0"/>
    <d v="2020-04-18T00:00:00"/>
    <x v="0"/>
    <x v="7"/>
    <x v="1"/>
    <n v="678.49871937440719"/>
    <n v="1"/>
    <x v="2"/>
    <x v="2"/>
  </r>
  <r>
    <x v="1183"/>
    <n v="66"/>
    <x v="1"/>
    <s v="O+"/>
    <x v="1"/>
    <d v="2020-08-25T00:00:00"/>
    <x v="1181"/>
    <x v="1154"/>
    <s v="Aetna"/>
    <x v="1192"/>
    <x v="362"/>
    <x v="1"/>
    <d v="2020-09-03T00:00:00"/>
    <x v="3"/>
    <x v="26"/>
    <x v="0"/>
    <n v="3740.6779460544331"/>
    <n v="3"/>
    <x v="1"/>
    <x v="1"/>
  </r>
  <r>
    <x v="1184"/>
    <n v="81"/>
    <x v="0"/>
    <s v="O-"/>
    <x v="4"/>
    <d v="2021-11-19T00:00:00"/>
    <x v="1182"/>
    <x v="1155"/>
    <s v="Medicare"/>
    <x v="1193"/>
    <x v="132"/>
    <x v="2"/>
    <d v="2021-12-06T00:00:00"/>
    <x v="0"/>
    <x v="5"/>
    <x v="0"/>
    <n v="1251.390504199353"/>
    <n v="2"/>
    <x v="0"/>
    <x v="1"/>
  </r>
  <r>
    <x v="1185"/>
    <n v="23"/>
    <x v="0"/>
    <s v="AB+"/>
    <x v="4"/>
    <d v="2018-11-16T00:00:00"/>
    <x v="1183"/>
    <x v="1156"/>
    <s v="Aetna"/>
    <x v="1194"/>
    <x v="375"/>
    <x v="0"/>
    <d v="2018-11-25T00:00:00"/>
    <x v="1"/>
    <x v="26"/>
    <x v="3"/>
    <n v="3399.2882347062668"/>
    <n v="1"/>
    <x v="2"/>
    <x v="2"/>
  </r>
  <r>
    <x v="1186"/>
    <n v="60"/>
    <x v="0"/>
    <s v="B-"/>
    <x v="0"/>
    <d v="2023-10-18T00:00:00"/>
    <x v="1184"/>
    <x v="1157"/>
    <s v="Medicare"/>
    <x v="1195"/>
    <x v="83"/>
    <x v="1"/>
    <d v="2023-11-16T00:00:00"/>
    <x v="3"/>
    <x v="17"/>
    <x v="0"/>
    <n v="1244.1728400976208"/>
    <n v="2"/>
    <x v="0"/>
    <x v="1"/>
  </r>
  <r>
    <x v="1187"/>
    <n v="46"/>
    <x v="0"/>
    <s v="A-"/>
    <x v="5"/>
    <d v="2020-04-12T00:00:00"/>
    <x v="1185"/>
    <x v="1158"/>
    <s v="Aetna"/>
    <x v="1196"/>
    <x v="287"/>
    <x v="2"/>
    <d v="2020-04-24T00:00:00"/>
    <x v="4"/>
    <x v="20"/>
    <x v="2"/>
    <n v="4012.9255429048749"/>
    <n v="1"/>
    <x v="2"/>
    <x v="1"/>
  </r>
  <r>
    <x v="1188"/>
    <n v="42"/>
    <x v="0"/>
    <s v="O-"/>
    <x v="3"/>
    <d v="2021-04-24T00:00:00"/>
    <x v="1186"/>
    <x v="1159"/>
    <s v="Cigna"/>
    <x v="1197"/>
    <x v="366"/>
    <x v="1"/>
    <d v="2021-05-01T00:00:00"/>
    <x v="1"/>
    <x v="11"/>
    <x v="2"/>
    <n v="868.95259243649002"/>
    <n v="1"/>
    <x v="2"/>
    <x v="0"/>
  </r>
  <r>
    <x v="1189"/>
    <n v="57"/>
    <x v="0"/>
    <s v="B-"/>
    <x v="1"/>
    <d v="2023-03-14T00:00:00"/>
    <x v="1187"/>
    <x v="1160"/>
    <s v="UnitedHealthcare"/>
    <x v="1198"/>
    <x v="259"/>
    <x v="2"/>
    <d v="2023-03-18T00:00:00"/>
    <x v="2"/>
    <x v="24"/>
    <x v="0"/>
    <n v="4712.1808563375498"/>
    <n v="0"/>
    <x v="2"/>
    <x v="0"/>
  </r>
  <r>
    <x v="1190"/>
    <n v="83"/>
    <x v="0"/>
    <s v="AB-"/>
    <x v="2"/>
    <d v="2020-03-08T00:00:00"/>
    <x v="1188"/>
    <x v="1161"/>
    <s v="Aetna"/>
    <x v="1199"/>
    <x v="146"/>
    <x v="0"/>
    <d v="2020-03-29T00:00:00"/>
    <x v="3"/>
    <x v="16"/>
    <x v="0"/>
    <n v="1575.5795936578857"/>
    <n v="2"/>
    <x v="0"/>
    <x v="2"/>
  </r>
  <r>
    <x v="1191"/>
    <n v="71"/>
    <x v="1"/>
    <s v="O-"/>
    <x v="2"/>
    <d v="2022-01-08T00:00:00"/>
    <x v="1189"/>
    <x v="1162"/>
    <s v="Cigna"/>
    <x v="1200"/>
    <x v="40"/>
    <x v="2"/>
    <d v="2022-01-23T00:00:00"/>
    <x v="0"/>
    <x v="8"/>
    <x v="0"/>
    <n v="1558.1222374118599"/>
    <n v="2"/>
    <x v="0"/>
    <x v="1"/>
  </r>
  <r>
    <x v="1192"/>
    <n v="62"/>
    <x v="0"/>
    <s v="AB-"/>
    <x v="4"/>
    <d v="2022-05-08T00:00:00"/>
    <x v="1190"/>
    <x v="1163"/>
    <s v="UnitedHealthcare"/>
    <x v="1201"/>
    <x v="255"/>
    <x v="2"/>
    <d v="2022-05-17T00:00:00"/>
    <x v="2"/>
    <x v="26"/>
    <x v="0"/>
    <n v="3442.1225902975775"/>
    <n v="2"/>
    <x v="0"/>
    <x v="0"/>
  </r>
  <r>
    <x v="1193"/>
    <n v="50"/>
    <x v="0"/>
    <s v="O+"/>
    <x v="5"/>
    <d v="2021-12-06T00:00:00"/>
    <x v="1191"/>
    <x v="1164"/>
    <s v="UnitedHealthcare"/>
    <x v="1202"/>
    <x v="186"/>
    <x v="1"/>
    <d v="2021-12-14T00:00:00"/>
    <x v="2"/>
    <x v="13"/>
    <x v="2"/>
    <n v="2767.8781372956873"/>
    <n v="2"/>
    <x v="0"/>
    <x v="2"/>
  </r>
  <r>
    <x v="1194"/>
    <n v="62"/>
    <x v="1"/>
    <s v="B+"/>
    <x v="5"/>
    <d v="2021-12-30T00:00:00"/>
    <x v="1192"/>
    <x v="1165"/>
    <s v="Aetna"/>
    <x v="1203"/>
    <x v="314"/>
    <x v="1"/>
    <d v="2022-01-13T00:00:00"/>
    <x v="1"/>
    <x v="0"/>
    <x v="0"/>
    <n v="2138.2159963653498"/>
    <n v="3"/>
    <x v="1"/>
    <x v="1"/>
  </r>
  <r>
    <x v="1195"/>
    <n v="69"/>
    <x v="0"/>
    <s v="AB-"/>
    <x v="3"/>
    <d v="2021-05-18T00:00:00"/>
    <x v="1193"/>
    <x v="1166"/>
    <s v="Cigna"/>
    <x v="1204"/>
    <x v="98"/>
    <x v="2"/>
    <d v="2021-06-14T00:00:00"/>
    <x v="2"/>
    <x v="18"/>
    <x v="0"/>
    <n v="903.59445907348879"/>
    <n v="2"/>
    <x v="0"/>
    <x v="1"/>
  </r>
  <r>
    <x v="1196"/>
    <n v="29"/>
    <x v="1"/>
    <s v="O+"/>
    <x v="4"/>
    <d v="2022-06-08T00:00:00"/>
    <x v="1194"/>
    <x v="1167"/>
    <s v="Medicare"/>
    <x v="1205"/>
    <x v="35"/>
    <x v="0"/>
    <d v="2022-07-07T00:00:00"/>
    <x v="4"/>
    <x v="17"/>
    <x v="1"/>
    <n v="429.27587778037582"/>
    <n v="1"/>
    <x v="2"/>
    <x v="0"/>
  </r>
  <r>
    <x v="1197"/>
    <n v="18"/>
    <x v="1"/>
    <s v="O-"/>
    <x v="1"/>
    <d v="2021-01-15T00:00:00"/>
    <x v="1195"/>
    <x v="1168"/>
    <s v="Blue Cross"/>
    <x v="1206"/>
    <x v="185"/>
    <x v="0"/>
    <d v="2021-02-13T00:00:00"/>
    <x v="3"/>
    <x v="17"/>
    <x v="3"/>
    <n v="38.087738697578963"/>
    <n v="1"/>
    <x v="2"/>
    <x v="2"/>
  </r>
  <r>
    <x v="1198"/>
    <n v="56"/>
    <x v="0"/>
    <s v="O-"/>
    <x v="1"/>
    <d v="2019-11-12T00:00:00"/>
    <x v="1196"/>
    <x v="1169"/>
    <s v="Medicare"/>
    <x v="1207"/>
    <x v="80"/>
    <x v="2"/>
    <d v="2019-11-29T00:00:00"/>
    <x v="1"/>
    <x v="5"/>
    <x v="0"/>
    <n v="1221.8291624601588"/>
    <n v="1"/>
    <x v="2"/>
    <x v="0"/>
  </r>
  <r>
    <x v="1199"/>
    <n v="61"/>
    <x v="1"/>
    <s v="B+"/>
    <x v="2"/>
    <d v="2020-05-22T00:00:00"/>
    <x v="1197"/>
    <x v="1170"/>
    <s v="UnitedHealthcare"/>
    <x v="1208"/>
    <x v="11"/>
    <x v="1"/>
    <d v="2020-06-02T00:00:00"/>
    <x v="0"/>
    <x v="27"/>
    <x v="0"/>
    <n v="4356.6873964670913"/>
    <n v="3"/>
    <x v="1"/>
    <x v="1"/>
  </r>
  <r>
    <x v="1200"/>
    <n v="67"/>
    <x v="0"/>
    <s v="B+"/>
    <x v="5"/>
    <d v="2019-07-27T00:00:00"/>
    <x v="1198"/>
    <x v="1171"/>
    <s v="Aetna"/>
    <x v="1209"/>
    <x v="233"/>
    <x v="0"/>
    <d v="2019-08-16T00:00:00"/>
    <x v="1"/>
    <x v="10"/>
    <x v="0"/>
    <n v="820.44834592945494"/>
    <n v="2"/>
    <x v="0"/>
    <x v="1"/>
  </r>
  <r>
    <x v="1201"/>
    <n v="82"/>
    <x v="0"/>
    <s v="A-"/>
    <x v="0"/>
    <d v="2022-08-08T00:00:00"/>
    <x v="1199"/>
    <x v="1172"/>
    <s v="Aetna"/>
    <x v="1210"/>
    <x v="383"/>
    <x v="1"/>
    <d v="2022-08-15T00:00:00"/>
    <x v="3"/>
    <x v="11"/>
    <x v="0"/>
    <n v="7098.6711302050289"/>
    <n v="2"/>
    <x v="0"/>
    <x v="1"/>
  </r>
  <r>
    <x v="1202"/>
    <n v="82"/>
    <x v="0"/>
    <s v="AB-"/>
    <x v="4"/>
    <d v="2020-05-01T00:00:00"/>
    <x v="1200"/>
    <x v="471"/>
    <s v="Medicare"/>
    <x v="1211"/>
    <x v="39"/>
    <x v="1"/>
    <d v="2020-05-13T00:00:00"/>
    <x v="3"/>
    <x v="20"/>
    <x v="0"/>
    <n v="358.00069787332586"/>
    <n v="3"/>
    <x v="1"/>
    <x v="2"/>
  </r>
  <r>
    <x v="1203"/>
    <n v="26"/>
    <x v="1"/>
    <s v="AB+"/>
    <x v="2"/>
    <d v="2021-08-02T00:00:00"/>
    <x v="1201"/>
    <x v="1173"/>
    <s v="Medicare"/>
    <x v="1212"/>
    <x v="156"/>
    <x v="0"/>
    <d v="2021-08-20T00:00:00"/>
    <x v="1"/>
    <x v="23"/>
    <x v="1"/>
    <n v="725.61959000385002"/>
    <n v="1"/>
    <x v="2"/>
    <x v="0"/>
  </r>
  <r>
    <x v="1204"/>
    <n v="31"/>
    <x v="0"/>
    <s v="O+"/>
    <x v="2"/>
    <d v="2022-06-29T00:00:00"/>
    <x v="1202"/>
    <x v="1174"/>
    <s v="Cigna"/>
    <x v="1213"/>
    <x v="269"/>
    <x v="2"/>
    <d v="2022-07-11T00:00:00"/>
    <x v="1"/>
    <x v="20"/>
    <x v="1"/>
    <n v="1892.8575977918665"/>
    <n v="1"/>
    <x v="2"/>
    <x v="2"/>
  </r>
  <r>
    <x v="1205"/>
    <n v="83"/>
    <x v="1"/>
    <s v="A+"/>
    <x v="4"/>
    <d v="2019-11-18T00:00:00"/>
    <x v="213"/>
    <x v="294"/>
    <s v="UnitedHealthcare"/>
    <x v="1214"/>
    <x v="375"/>
    <x v="1"/>
    <d v="2019-12-08T00:00:00"/>
    <x v="2"/>
    <x v="10"/>
    <x v="0"/>
    <n v="1309.7122161336599"/>
    <n v="3"/>
    <x v="1"/>
    <x v="1"/>
  </r>
  <r>
    <x v="1206"/>
    <n v="20"/>
    <x v="0"/>
    <s v="B-"/>
    <x v="0"/>
    <d v="2021-03-07T00:00:00"/>
    <x v="1203"/>
    <x v="1175"/>
    <s v="Cigna"/>
    <x v="1215"/>
    <x v="384"/>
    <x v="0"/>
    <d v="2021-03-08T00:00:00"/>
    <x v="3"/>
    <x v="2"/>
    <x v="3"/>
    <n v="21357.208586869801"/>
    <n v="0"/>
    <x v="2"/>
    <x v="2"/>
  </r>
  <r>
    <x v="1207"/>
    <n v="46"/>
    <x v="1"/>
    <s v="B-"/>
    <x v="4"/>
    <d v="2022-07-22T00:00:00"/>
    <x v="1204"/>
    <x v="1176"/>
    <s v="Medicare"/>
    <x v="1216"/>
    <x v="333"/>
    <x v="1"/>
    <d v="2022-08-13T00:00:00"/>
    <x v="4"/>
    <x v="21"/>
    <x v="2"/>
    <n v="1088.0042139956954"/>
    <n v="2"/>
    <x v="0"/>
    <x v="0"/>
  </r>
  <r>
    <x v="1208"/>
    <n v="47"/>
    <x v="1"/>
    <s v="AB+"/>
    <x v="5"/>
    <d v="2023-09-23T00:00:00"/>
    <x v="997"/>
    <x v="1177"/>
    <s v="Cigna"/>
    <x v="1217"/>
    <x v="274"/>
    <x v="0"/>
    <d v="2023-10-14T00:00:00"/>
    <x v="0"/>
    <x v="16"/>
    <x v="2"/>
    <n v="1543.1786081782525"/>
    <n v="1"/>
    <x v="2"/>
    <x v="0"/>
  </r>
  <r>
    <x v="1209"/>
    <n v="76"/>
    <x v="1"/>
    <s v="A+"/>
    <x v="4"/>
    <d v="2021-05-07T00:00:00"/>
    <x v="1205"/>
    <x v="1178"/>
    <s v="Cigna"/>
    <x v="1218"/>
    <x v="232"/>
    <x v="0"/>
    <d v="2021-06-03T00:00:00"/>
    <x v="0"/>
    <x v="18"/>
    <x v="0"/>
    <n v="537.95212764014809"/>
    <n v="2"/>
    <x v="0"/>
    <x v="0"/>
  </r>
  <r>
    <x v="1210"/>
    <n v="52"/>
    <x v="1"/>
    <s v="A+"/>
    <x v="2"/>
    <d v="2020-02-16T00:00:00"/>
    <x v="1206"/>
    <x v="593"/>
    <s v="Medicare"/>
    <x v="1219"/>
    <x v="307"/>
    <x v="1"/>
    <d v="2020-02-22T00:00:00"/>
    <x v="3"/>
    <x v="25"/>
    <x v="0"/>
    <n v="4341.2841829096669"/>
    <n v="1"/>
    <x v="2"/>
    <x v="1"/>
  </r>
  <r>
    <x v="1211"/>
    <n v="21"/>
    <x v="1"/>
    <s v="B+"/>
    <x v="0"/>
    <d v="2022-04-07T00:00:00"/>
    <x v="1207"/>
    <x v="1179"/>
    <s v="Medicare"/>
    <x v="1220"/>
    <x v="380"/>
    <x v="2"/>
    <d v="2022-04-13T00:00:00"/>
    <x v="1"/>
    <x v="25"/>
    <x v="3"/>
    <n v="6230.8072238499162"/>
    <n v="0"/>
    <x v="2"/>
    <x v="2"/>
  </r>
  <r>
    <x v="1212"/>
    <n v="61"/>
    <x v="1"/>
    <s v="B+"/>
    <x v="1"/>
    <d v="2022-08-07T00:00:00"/>
    <x v="1208"/>
    <x v="1180"/>
    <s v="Blue Cross"/>
    <x v="1221"/>
    <x v="98"/>
    <x v="2"/>
    <d v="2022-08-21T00:00:00"/>
    <x v="4"/>
    <x v="0"/>
    <x v="0"/>
    <n v="108.68504131530857"/>
    <n v="2"/>
    <x v="0"/>
    <x v="1"/>
  </r>
  <r>
    <x v="1213"/>
    <n v="56"/>
    <x v="1"/>
    <s v="O-"/>
    <x v="2"/>
    <d v="2020-02-12T00:00:00"/>
    <x v="1209"/>
    <x v="1181"/>
    <s v="UnitedHealthcare"/>
    <x v="1222"/>
    <x v="120"/>
    <x v="1"/>
    <d v="2020-03-02T00:00:00"/>
    <x v="1"/>
    <x v="12"/>
    <x v="0"/>
    <n v="62.379677845452626"/>
    <n v="2"/>
    <x v="0"/>
    <x v="0"/>
  </r>
  <r>
    <x v="1214"/>
    <n v="37"/>
    <x v="1"/>
    <s v="O+"/>
    <x v="4"/>
    <d v="2022-09-23T00:00:00"/>
    <x v="1210"/>
    <x v="1182"/>
    <s v="Aetna"/>
    <x v="1223"/>
    <x v="104"/>
    <x v="0"/>
    <d v="2022-10-20T00:00:00"/>
    <x v="1"/>
    <x v="18"/>
    <x v="2"/>
    <n v="1316.6748840007888"/>
    <n v="1"/>
    <x v="2"/>
    <x v="1"/>
  </r>
  <r>
    <x v="1215"/>
    <n v="20"/>
    <x v="1"/>
    <s v="B-"/>
    <x v="5"/>
    <d v="2022-05-30T00:00:00"/>
    <x v="1211"/>
    <x v="1183"/>
    <s v="Cigna"/>
    <x v="1224"/>
    <x v="231"/>
    <x v="1"/>
    <d v="2022-06-28T00:00:00"/>
    <x v="0"/>
    <x v="17"/>
    <x v="3"/>
    <n v="960.4061356149931"/>
    <n v="2"/>
    <x v="0"/>
    <x v="0"/>
  </r>
  <r>
    <x v="1216"/>
    <n v="32"/>
    <x v="0"/>
    <s v="AB-"/>
    <x v="4"/>
    <d v="2021-11-16T00:00:00"/>
    <x v="1212"/>
    <x v="1184"/>
    <s v="Medicare"/>
    <x v="1225"/>
    <x v="194"/>
    <x v="2"/>
    <d v="2021-11-30T00:00:00"/>
    <x v="0"/>
    <x v="0"/>
    <x v="1"/>
    <n v="2560.6733747731146"/>
    <n v="1"/>
    <x v="2"/>
    <x v="1"/>
  </r>
  <r>
    <x v="1217"/>
    <n v="20"/>
    <x v="0"/>
    <s v="O-"/>
    <x v="0"/>
    <d v="2022-09-26T00:00:00"/>
    <x v="1213"/>
    <x v="1185"/>
    <s v="Medicare"/>
    <x v="1226"/>
    <x v="238"/>
    <x v="2"/>
    <d v="2022-10-16T00:00:00"/>
    <x v="4"/>
    <x v="10"/>
    <x v="3"/>
    <n v="929.78166385449492"/>
    <n v="1"/>
    <x v="2"/>
    <x v="2"/>
  </r>
  <r>
    <x v="1218"/>
    <n v="29"/>
    <x v="1"/>
    <s v="B-"/>
    <x v="4"/>
    <d v="2023-05-23T00:00:00"/>
    <x v="1214"/>
    <x v="1104"/>
    <s v="Medicare"/>
    <x v="1227"/>
    <x v="338"/>
    <x v="2"/>
    <d v="2023-06-12T00:00:00"/>
    <x v="3"/>
    <x v="10"/>
    <x v="1"/>
    <n v="2185.4567305544197"/>
    <n v="1"/>
    <x v="2"/>
    <x v="1"/>
  </r>
  <r>
    <x v="1219"/>
    <n v="43"/>
    <x v="0"/>
    <s v="O-"/>
    <x v="0"/>
    <d v="2019-08-07T00:00:00"/>
    <x v="842"/>
    <x v="1186"/>
    <s v="Medicare"/>
    <x v="1228"/>
    <x v="157"/>
    <x v="2"/>
    <d v="2019-08-23T00:00:00"/>
    <x v="1"/>
    <x v="9"/>
    <x v="2"/>
    <n v="2301.2981715958063"/>
    <n v="1"/>
    <x v="2"/>
    <x v="2"/>
  </r>
  <r>
    <x v="1220"/>
    <n v="29"/>
    <x v="1"/>
    <s v="O-"/>
    <x v="3"/>
    <d v="2021-04-22T00:00:00"/>
    <x v="1215"/>
    <x v="1187"/>
    <s v="Aetna"/>
    <x v="1229"/>
    <x v="183"/>
    <x v="0"/>
    <d v="2021-05-09T00:00:00"/>
    <x v="1"/>
    <x v="5"/>
    <x v="1"/>
    <n v="740.7972545775001"/>
    <n v="1"/>
    <x v="2"/>
    <x v="1"/>
  </r>
  <r>
    <x v="1221"/>
    <n v="18"/>
    <x v="1"/>
    <s v="A-"/>
    <x v="1"/>
    <d v="2020-10-13T00:00:00"/>
    <x v="1216"/>
    <x v="1188"/>
    <s v="Aetna"/>
    <x v="1230"/>
    <x v="225"/>
    <x v="1"/>
    <d v="2020-11-09T00:00:00"/>
    <x v="2"/>
    <x v="18"/>
    <x v="3"/>
    <n v="1575.7748403405074"/>
    <n v="2"/>
    <x v="0"/>
    <x v="2"/>
  </r>
  <r>
    <x v="1222"/>
    <n v="75"/>
    <x v="1"/>
    <s v="B-"/>
    <x v="5"/>
    <d v="2021-03-22T00:00:00"/>
    <x v="1217"/>
    <x v="1189"/>
    <s v="Aetna"/>
    <x v="1231"/>
    <x v="340"/>
    <x v="2"/>
    <d v="2021-03-28T00:00:00"/>
    <x v="0"/>
    <x v="25"/>
    <x v="0"/>
    <n v="1926.96864055285"/>
    <n v="1"/>
    <x v="2"/>
    <x v="0"/>
  </r>
  <r>
    <x v="1223"/>
    <n v="64"/>
    <x v="0"/>
    <s v="B+"/>
    <x v="0"/>
    <d v="2019-10-21T00:00:00"/>
    <x v="1218"/>
    <x v="1190"/>
    <s v="UnitedHealthcare"/>
    <x v="1232"/>
    <x v="250"/>
    <x v="2"/>
    <d v="2019-11-01T00:00:00"/>
    <x v="3"/>
    <x v="27"/>
    <x v="0"/>
    <n v="1542.8941998094817"/>
    <n v="2"/>
    <x v="0"/>
    <x v="0"/>
  </r>
  <r>
    <x v="1224"/>
    <n v="69"/>
    <x v="0"/>
    <s v="A+"/>
    <x v="5"/>
    <d v="2023-10-25T00:00:00"/>
    <x v="1219"/>
    <x v="1191"/>
    <s v="Blue Cross"/>
    <x v="1233"/>
    <x v="51"/>
    <x v="1"/>
    <d v="2023-11-17T00:00:00"/>
    <x v="0"/>
    <x v="15"/>
    <x v="0"/>
    <n v="1229.5808725163654"/>
    <n v="3"/>
    <x v="1"/>
    <x v="0"/>
  </r>
  <r>
    <x v="1225"/>
    <n v="46"/>
    <x v="0"/>
    <s v="A-"/>
    <x v="0"/>
    <d v="2021-05-21T00:00:00"/>
    <x v="1220"/>
    <x v="1192"/>
    <s v="Medicare"/>
    <x v="1234"/>
    <x v="310"/>
    <x v="0"/>
    <d v="2021-05-28T00:00:00"/>
    <x v="4"/>
    <x v="11"/>
    <x v="2"/>
    <n v="7128.3187940646148"/>
    <n v="0"/>
    <x v="2"/>
    <x v="1"/>
  </r>
  <r>
    <x v="1226"/>
    <n v="25"/>
    <x v="1"/>
    <s v="O-"/>
    <x v="3"/>
    <d v="2020-06-02T00:00:00"/>
    <x v="1221"/>
    <x v="1193"/>
    <s v="UnitedHealthcare"/>
    <x v="1235"/>
    <x v="356"/>
    <x v="0"/>
    <d v="2020-06-24T00:00:00"/>
    <x v="2"/>
    <x v="21"/>
    <x v="3"/>
    <n v="481.46616646986365"/>
    <n v="1"/>
    <x v="2"/>
    <x v="0"/>
  </r>
  <r>
    <x v="1227"/>
    <n v="67"/>
    <x v="0"/>
    <s v="A+"/>
    <x v="0"/>
    <d v="2019-08-08T00:00:00"/>
    <x v="1222"/>
    <x v="1194"/>
    <s v="Medicare"/>
    <x v="1236"/>
    <x v="121"/>
    <x v="0"/>
    <d v="2019-08-22T00:00:00"/>
    <x v="0"/>
    <x v="0"/>
    <x v="0"/>
    <n v="1344.7672656064715"/>
    <n v="2"/>
    <x v="0"/>
    <x v="0"/>
  </r>
  <r>
    <x v="1228"/>
    <n v="39"/>
    <x v="1"/>
    <s v="AB+"/>
    <x v="4"/>
    <d v="2023-10-17T00:00:00"/>
    <x v="1223"/>
    <x v="1195"/>
    <s v="Aetna"/>
    <x v="1237"/>
    <x v="297"/>
    <x v="0"/>
    <d v="2023-10-27T00:00:00"/>
    <x v="2"/>
    <x v="14"/>
    <x v="2"/>
    <n v="1819.3274764804198"/>
    <n v="1"/>
    <x v="2"/>
    <x v="0"/>
  </r>
  <r>
    <x v="1229"/>
    <n v="23"/>
    <x v="0"/>
    <s v="AB-"/>
    <x v="1"/>
    <d v="2021-05-04T00:00:00"/>
    <x v="1224"/>
    <x v="1196"/>
    <s v="Blue Cross"/>
    <x v="1238"/>
    <x v="293"/>
    <x v="1"/>
    <d v="2021-05-25T00:00:00"/>
    <x v="0"/>
    <x v="16"/>
    <x v="3"/>
    <n v="735.56003605065712"/>
    <n v="2"/>
    <x v="0"/>
    <x v="0"/>
  </r>
  <r>
    <x v="58"/>
    <n v="72"/>
    <x v="0"/>
    <s v="B+"/>
    <x v="5"/>
    <d v="2022-04-26T00:00:00"/>
    <x v="1225"/>
    <x v="1197"/>
    <s v="Cigna"/>
    <x v="1239"/>
    <x v="383"/>
    <x v="0"/>
    <d v="2022-05-18T00:00:00"/>
    <x v="3"/>
    <x v="21"/>
    <x v="0"/>
    <n v="223.97884758055272"/>
    <n v="2"/>
    <x v="0"/>
    <x v="2"/>
  </r>
  <r>
    <x v="1230"/>
    <n v="39"/>
    <x v="0"/>
    <s v="A+"/>
    <x v="2"/>
    <d v="2022-07-13T00:00:00"/>
    <x v="1226"/>
    <x v="1198"/>
    <s v="Blue Cross"/>
    <x v="1240"/>
    <x v="45"/>
    <x v="0"/>
    <d v="2022-08-12T00:00:00"/>
    <x v="2"/>
    <x v="1"/>
    <x v="2"/>
    <n v="254.31939665593799"/>
    <n v="1"/>
    <x v="2"/>
    <x v="2"/>
  </r>
  <r>
    <x v="1231"/>
    <n v="58"/>
    <x v="0"/>
    <s v="O-"/>
    <x v="2"/>
    <d v="2022-10-19T00:00:00"/>
    <x v="1227"/>
    <x v="1199"/>
    <s v="Aetna"/>
    <x v="1241"/>
    <x v="166"/>
    <x v="0"/>
    <d v="2022-10-27T00:00:00"/>
    <x v="0"/>
    <x v="13"/>
    <x v="0"/>
    <n v="1709.5436083494376"/>
    <n v="1"/>
    <x v="2"/>
    <x v="1"/>
  </r>
  <r>
    <x v="1232"/>
    <n v="37"/>
    <x v="0"/>
    <s v="B-"/>
    <x v="5"/>
    <d v="2019-01-31T00:00:00"/>
    <x v="1228"/>
    <x v="1200"/>
    <s v="UnitedHealthcare"/>
    <x v="1242"/>
    <x v="223"/>
    <x v="2"/>
    <d v="2019-02-08T00:00:00"/>
    <x v="1"/>
    <x v="13"/>
    <x v="2"/>
    <n v="2041.3696332847876"/>
    <n v="1"/>
    <x v="2"/>
    <x v="2"/>
  </r>
  <r>
    <x v="1233"/>
    <n v="20"/>
    <x v="1"/>
    <s v="B-"/>
    <x v="1"/>
    <d v="2021-01-15T00:00:00"/>
    <x v="1229"/>
    <x v="1201"/>
    <s v="UnitedHealthcare"/>
    <x v="1243"/>
    <x v="66"/>
    <x v="1"/>
    <d v="2021-02-12T00:00:00"/>
    <x v="4"/>
    <x v="7"/>
    <x v="3"/>
    <n v="1297.3009832411535"/>
    <n v="2"/>
    <x v="0"/>
    <x v="0"/>
  </r>
  <r>
    <x v="1234"/>
    <n v="18"/>
    <x v="1"/>
    <s v="A-"/>
    <x v="2"/>
    <d v="2021-06-05T00:00:00"/>
    <x v="1230"/>
    <x v="1202"/>
    <s v="Medicare"/>
    <x v="1244"/>
    <x v="95"/>
    <x v="0"/>
    <d v="2021-06-06T00:00:00"/>
    <x v="4"/>
    <x v="2"/>
    <x v="3"/>
    <n v="39832.710721908697"/>
    <n v="0"/>
    <x v="2"/>
    <x v="2"/>
  </r>
  <r>
    <x v="1235"/>
    <n v="75"/>
    <x v="1"/>
    <s v="A-"/>
    <x v="1"/>
    <d v="2023-02-17T00:00:00"/>
    <x v="1231"/>
    <x v="1203"/>
    <s v="Medicare"/>
    <x v="1245"/>
    <x v="163"/>
    <x v="0"/>
    <d v="2023-03-12T00:00:00"/>
    <x v="0"/>
    <x v="15"/>
    <x v="0"/>
    <n v="1848.7169883412782"/>
    <n v="2"/>
    <x v="0"/>
    <x v="1"/>
  </r>
  <r>
    <x v="1236"/>
    <n v="35"/>
    <x v="0"/>
    <s v="AB-"/>
    <x v="0"/>
    <d v="2023-03-06T00:00:00"/>
    <x v="1232"/>
    <x v="1204"/>
    <s v="Aetna"/>
    <x v="1246"/>
    <x v="221"/>
    <x v="2"/>
    <d v="2023-04-05T00:00:00"/>
    <x v="3"/>
    <x v="1"/>
    <x v="1"/>
    <n v="1574.1855630806733"/>
    <n v="1"/>
    <x v="2"/>
    <x v="0"/>
  </r>
  <r>
    <x v="1237"/>
    <n v="29"/>
    <x v="1"/>
    <s v="B+"/>
    <x v="2"/>
    <d v="2021-08-09T00:00:00"/>
    <x v="1233"/>
    <x v="1205"/>
    <s v="Aetna"/>
    <x v="1247"/>
    <x v="351"/>
    <x v="2"/>
    <d v="2021-08-21T00:00:00"/>
    <x v="3"/>
    <x v="20"/>
    <x v="1"/>
    <n v="234.42101216740832"/>
    <n v="1"/>
    <x v="2"/>
    <x v="2"/>
  </r>
  <r>
    <x v="1238"/>
    <n v="50"/>
    <x v="0"/>
    <s v="B-"/>
    <x v="1"/>
    <d v="2018-11-14T00:00:00"/>
    <x v="1234"/>
    <x v="1206"/>
    <s v="Cigna"/>
    <x v="1248"/>
    <x v="58"/>
    <x v="1"/>
    <d v="2018-12-09T00:00:00"/>
    <x v="0"/>
    <x v="19"/>
    <x v="2"/>
    <n v="135.20326978135239"/>
    <n v="2"/>
    <x v="0"/>
    <x v="2"/>
  </r>
  <r>
    <x v="1239"/>
    <n v="30"/>
    <x v="0"/>
    <s v="O+"/>
    <x v="1"/>
    <d v="2020-08-08T00:00:00"/>
    <x v="1235"/>
    <x v="1207"/>
    <s v="Blue Cross"/>
    <x v="1249"/>
    <x v="147"/>
    <x v="0"/>
    <d v="2020-08-22T00:00:00"/>
    <x v="1"/>
    <x v="0"/>
    <x v="1"/>
    <n v="262.9060621703357"/>
    <n v="1"/>
    <x v="2"/>
    <x v="1"/>
  </r>
  <r>
    <x v="1240"/>
    <n v="41"/>
    <x v="1"/>
    <s v="A-"/>
    <x v="1"/>
    <d v="2022-09-17T00:00:00"/>
    <x v="1236"/>
    <x v="1208"/>
    <s v="Medicare"/>
    <x v="1250"/>
    <x v="362"/>
    <x v="1"/>
    <d v="2022-10-06T00:00:00"/>
    <x v="2"/>
    <x v="12"/>
    <x v="2"/>
    <n v="1184.4881707437053"/>
    <n v="2"/>
    <x v="0"/>
    <x v="2"/>
  </r>
  <r>
    <x v="1241"/>
    <n v="35"/>
    <x v="1"/>
    <s v="B-"/>
    <x v="4"/>
    <d v="2022-11-01T00:00:00"/>
    <x v="1237"/>
    <x v="1209"/>
    <s v="UnitedHealthcare"/>
    <x v="1251"/>
    <x v="185"/>
    <x v="0"/>
    <d v="2022-11-30T00:00:00"/>
    <x v="1"/>
    <x v="17"/>
    <x v="1"/>
    <n v="1535.9414372053691"/>
    <n v="1"/>
    <x v="2"/>
    <x v="2"/>
  </r>
  <r>
    <x v="1242"/>
    <n v="60"/>
    <x v="1"/>
    <s v="A-"/>
    <x v="3"/>
    <d v="2022-12-09T00:00:00"/>
    <x v="1238"/>
    <x v="1210"/>
    <s v="Cigna"/>
    <x v="1252"/>
    <x v="385"/>
    <x v="2"/>
    <d v="2022-12-18T00:00:00"/>
    <x v="1"/>
    <x v="26"/>
    <x v="0"/>
    <n v="1198.5309174350668"/>
    <n v="1"/>
    <x v="2"/>
    <x v="0"/>
  </r>
  <r>
    <x v="1243"/>
    <n v="41"/>
    <x v="0"/>
    <s v="O-"/>
    <x v="3"/>
    <d v="2022-02-17T00:00:00"/>
    <x v="1239"/>
    <x v="1211"/>
    <s v="Blue Cross"/>
    <x v="1253"/>
    <x v="20"/>
    <x v="1"/>
    <d v="2022-03-02T00:00:00"/>
    <x v="3"/>
    <x v="28"/>
    <x v="2"/>
    <n v="1770.8548876928462"/>
    <n v="2"/>
    <x v="0"/>
    <x v="0"/>
  </r>
  <r>
    <x v="1244"/>
    <n v="77"/>
    <x v="1"/>
    <s v="A+"/>
    <x v="0"/>
    <d v="2019-07-14T00:00:00"/>
    <x v="1240"/>
    <x v="1212"/>
    <s v="UnitedHealthcare"/>
    <x v="1254"/>
    <x v="332"/>
    <x v="2"/>
    <d v="2019-07-21T00:00:00"/>
    <x v="0"/>
    <x v="11"/>
    <x v="0"/>
    <n v="5636.101242854972"/>
    <n v="1"/>
    <x v="2"/>
    <x v="1"/>
  </r>
  <r>
    <x v="1245"/>
    <n v="31"/>
    <x v="1"/>
    <s v="B-"/>
    <x v="0"/>
    <d v="2019-09-24T00:00:00"/>
    <x v="1241"/>
    <x v="1213"/>
    <s v="UnitedHealthcare"/>
    <x v="1255"/>
    <x v="127"/>
    <x v="2"/>
    <d v="2019-10-03T00:00:00"/>
    <x v="0"/>
    <x v="26"/>
    <x v="1"/>
    <n v="5045.7013754298223"/>
    <n v="1"/>
    <x v="2"/>
    <x v="2"/>
  </r>
  <r>
    <x v="1246"/>
    <n v="68"/>
    <x v="0"/>
    <s v="B-"/>
    <x v="5"/>
    <d v="2018-11-19T00:00:00"/>
    <x v="1242"/>
    <x v="1214"/>
    <s v="Cigna"/>
    <x v="1256"/>
    <x v="125"/>
    <x v="1"/>
    <d v="2018-11-29T00:00:00"/>
    <x v="0"/>
    <x v="14"/>
    <x v="0"/>
    <n v="1247.24022280183"/>
    <n v="3"/>
    <x v="1"/>
    <x v="1"/>
  </r>
  <r>
    <x v="858"/>
    <n v="75"/>
    <x v="1"/>
    <s v="B-"/>
    <x v="5"/>
    <d v="2018-11-21T00:00:00"/>
    <x v="1243"/>
    <x v="1215"/>
    <s v="Blue Cross"/>
    <x v="1257"/>
    <x v="179"/>
    <x v="2"/>
    <d v="2018-12-04T00:00:00"/>
    <x v="4"/>
    <x v="28"/>
    <x v="0"/>
    <n v="1566.7402183165771"/>
    <n v="2"/>
    <x v="0"/>
    <x v="0"/>
  </r>
  <r>
    <x v="1247"/>
    <n v="73"/>
    <x v="0"/>
    <s v="AB+"/>
    <x v="5"/>
    <d v="2020-12-23T00:00:00"/>
    <x v="1244"/>
    <x v="1216"/>
    <s v="UnitedHealthcare"/>
    <x v="1258"/>
    <x v="200"/>
    <x v="1"/>
    <d v="2021-01-03T00:00:00"/>
    <x v="3"/>
    <x v="27"/>
    <x v="0"/>
    <n v="2793.358995084182"/>
    <n v="3"/>
    <x v="1"/>
    <x v="0"/>
  </r>
  <r>
    <x v="1248"/>
    <n v="56"/>
    <x v="1"/>
    <s v="B+"/>
    <x v="3"/>
    <d v="2023-10-14T00:00:00"/>
    <x v="1245"/>
    <x v="1217"/>
    <s v="Cigna"/>
    <x v="1259"/>
    <x v="315"/>
    <x v="0"/>
    <d v="2023-10-29T00:00:00"/>
    <x v="2"/>
    <x v="8"/>
    <x v="0"/>
    <n v="2692.4346238559733"/>
    <n v="1"/>
    <x v="2"/>
    <x v="1"/>
  </r>
  <r>
    <x v="1249"/>
    <n v="54"/>
    <x v="0"/>
    <s v="B+"/>
    <x v="1"/>
    <d v="2019-05-22T00:00:00"/>
    <x v="1246"/>
    <x v="1218"/>
    <s v="Blue Cross"/>
    <x v="1260"/>
    <x v="119"/>
    <x v="2"/>
    <d v="2019-06-13T00:00:00"/>
    <x v="2"/>
    <x v="21"/>
    <x v="0"/>
    <n v="1308.4243696888955"/>
    <n v="1"/>
    <x v="2"/>
    <x v="0"/>
  </r>
  <r>
    <x v="1250"/>
    <n v="53"/>
    <x v="0"/>
    <s v="B+"/>
    <x v="0"/>
    <d v="2020-04-19T00:00:00"/>
    <x v="1247"/>
    <x v="1219"/>
    <s v="Blue Cross"/>
    <x v="1261"/>
    <x v="81"/>
    <x v="2"/>
    <d v="2020-04-25T00:00:00"/>
    <x v="0"/>
    <x v="25"/>
    <x v="0"/>
    <n v="6926.0156777780003"/>
    <n v="0"/>
    <x v="2"/>
    <x v="1"/>
  </r>
  <r>
    <x v="1251"/>
    <n v="20"/>
    <x v="0"/>
    <s v="O+"/>
    <x v="4"/>
    <d v="2021-01-31T00:00:00"/>
    <x v="1248"/>
    <x v="1220"/>
    <s v="Medicare"/>
    <x v="1262"/>
    <x v="261"/>
    <x v="2"/>
    <d v="2021-03-01T00:00:00"/>
    <x v="2"/>
    <x v="17"/>
    <x v="3"/>
    <n v="416.15032059792759"/>
    <n v="1"/>
    <x v="2"/>
    <x v="2"/>
  </r>
  <r>
    <x v="1252"/>
    <n v="48"/>
    <x v="0"/>
    <s v="AB-"/>
    <x v="4"/>
    <d v="2022-01-31T00:00:00"/>
    <x v="1249"/>
    <x v="1221"/>
    <s v="Aetna"/>
    <x v="1263"/>
    <x v="278"/>
    <x v="2"/>
    <d v="2022-02-05T00:00:00"/>
    <x v="0"/>
    <x v="6"/>
    <x v="2"/>
    <n v="4990.9207048856206"/>
    <n v="0"/>
    <x v="2"/>
    <x v="2"/>
  </r>
  <r>
    <x v="1253"/>
    <n v="35"/>
    <x v="0"/>
    <s v="A+"/>
    <x v="2"/>
    <d v="2021-02-10T00:00:00"/>
    <x v="1250"/>
    <x v="1222"/>
    <s v="UnitedHealthcare"/>
    <x v="1264"/>
    <x v="328"/>
    <x v="1"/>
    <d v="2021-02-25T00:00:00"/>
    <x v="3"/>
    <x v="8"/>
    <x v="1"/>
    <n v="1971.6707294327066"/>
    <n v="2"/>
    <x v="0"/>
    <x v="0"/>
  </r>
  <r>
    <x v="1254"/>
    <n v="27"/>
    <x v="0"/>
    <s v="A-"/>
    <x v="4"/>
    <d v="2021-04-17T00:00:00"/>
    <x v="1251"/>
    <x v="1223"/>
    <s v="Aetna"/>
    <x v="1265"/>
    <x v="333"/>
    <x v="1"/>
    <d v="2021-04-22T00:00:00"/>
    <x v="2"/>
    <x v="6"/>
    <x v="1"/>
    <n v="8951.2224926642593"/>
    <n v="1"/>
    <x v="2"/>
    <x v="2"/>
  </r>
  <r>
    <x v="1255"/>
    <n v="82"/>
    <x v="1"/>
    <s v="AB-"/>
    <x v="0"/>
    <d v="2021-03-08T00:00:00"/>
    <x v="1252"/>
    <x v="1224"/>
    <s v="Cigna"/>
    <x v="1266"/>
    <x v="89"/>
    <x v="2"/>
    <d v="2021-03-31T00:00:00"/>
    <x v="3"/>
    <x v="15"/>
    <x v="0"/>
    <n v="887.69261985359128"/>
    <n v="2"/>
    <x v="0"/>
    <x v="0"/>
  </r>
  <r>
    <x v="1256"/>
    <n v="43"/>
    <x v="1"/>
    <s v="B-"/>
    <x v="4"/>
    <d v="2020-10-29T00:00:00"/>
    <x v="1253"/>
    <x v="1225"/>
    <s v="UnitedHealthcare"/>
    <x v="1267"/>
    <x v="174"/>
    <x v="2"/>
    <d v="2020-11-18T00:00:00"/>
    <x v="0"/>
    <x v="10"/>
    <x v="2"/>
    <n v="382.903900608507"/>
    <n v="1"/>
    <x v="2"/>
    <x v="0"/>
  </r>
  <r>
    <x v="1257"/>
    <n v="67"/>
    <x v="0"/>
    <s v="AB-"/>
    <x v="4"/>
    <d v="2023-06-16T00:00:00"/>
    <x v="1254"/>
    <x v="1226"/>
    <s v="Medicare"/>
    <x v="1268"/>
    <x v="143"/>
    <x v="0"/>
    <d v="2023-06-17T00:00:00"/>
    <x v="1"/>
    <x v="2"/>
    <x v="0"/>
    <n v="3475.8385247779902"/>
    <n v="1"/>
    <x v="2"/>
    <x v="0"/>
  </r>
  <r>
    <x v="1258"/>
    <n v="70"/>
    <x v="1"/>
    <s v="O+"/>
    <x v="3"/>
    <d v="2022-12-01T00:00:00"/>
    <x v="1255"/>
    <x v="1227"/>
    <s v="Blue Cross"/>
    <x v="1269"/>
    <x v="289"/>
    <x v="0"/>
    <d v="2022-12-07T00:00:00"/>
    <x v="4"/>
    <x v="25"/>
    <x v="0"/>
    <n v="6024.5270428290833"/>
    <n v="1"/>
    <x v="2"/>
    <x v="1"/>
  </r>
  <r>
    <x v="1259"/>
    <n v="46"/>
    <x v="1"/>
    <s v="AB-"/>
    <x v="3"/>
    <d v="2022-03-11T00:00:00"/>
    <x v="1256"/>
    <x v="1228"/>
    <s v="Blue Cross"/>
    <x v="1270"/>
    <x v="365"/>
    <x v="1"/>
    <d v="2022-04-03T00:00:00"/>
    <x v="3"/>
    <x v="15"/>
    <x v="2"/>
    <n v="285.42076494929478"/>
    <n v="2"/>
    <x v="0"/>
    <x v="0"/>
  </r>
  <r>
    <x v="1260"/>
    <n v="64"/>
    <x v="1"/>
    <s v="O+"/>
    <x v="3"/>
    <d v="2021-06-01T00:00:00"/>
    <x v="1257"/>
    <x v="1229"/>
    <s v="Aetna"/>
    <x v="1271"/>
    <x v="87"/>
    <x v="2"/>
    <d v="2021-06-18T00:00:00"/>
    <x v="0"/>
    <x v="5"/>
    <x v="0"/>
    <n v="2472.3807847846765"/>
    <n v="2"/>
    <x v="0"/>
    <x v="0"/>
  </r>
  <r>
    <x v="1261"/>
    <n v="20"/>
    <x v="0"/>
    <s v="O+"/>
    <x v="1"/>
    <d v="2023-01-16T00:00:00"/>
    <x v="424"/>
    <x v="1230"/>
    <s v="Aetna"/>
    <x v="1272"/>
    <x v="27"/>
    <x v="2"/>
    <d v="2023-02-05T00:00:00"/>
    <x v="4"/>
    <x v="10"/>
    <x v="3"/>
    <n v="230.70832248736502"/>
    <n v="1"/>
    <x v="2"/>
    <x v="1"/>
  </r>
  <r>
    <x v="1262"/>
    <n v="83"/>
    <x v="1"/>
    <s v="O-"/>
    <x v="2"/>
    <d v="2020-09-12T00:00:00"/>
    <x v="1258"/>
    <x v="1231"/>
    <s v="Blue Cross"/>
    <x v="1273"/>
    <x v="114"/>
    <x v="0"/>
    <d v="2020-09-16T00:00:00"/>
    <x v="3"/>
    <x v="24"/>
    <x v="0"/>
    <n v="3737.1819799441"/>
    <n v="1"/>
    <x v="2"/>
    <x v="1"/>
  </r>
  <r>
    <x v="1263"/>
    <n v="82"/>
    <x v="1"/>
    <s v="AB-"/>
    <x v="2"/>
    <d v="2019-12-13T00:00:00"/>
    <x v="1259"/>
    <x v="1232"/>
    <s v="UnitedHealthcare"/>
    <x v="1274"/>
    <x v="269"/>
    <x v="1"/>
    <d v="2019-12-21T00:00:00"/>
    <x v="0"/>
    <x v="13"/>
    <x v="0"/>
    <n v="1617.167081903325"/>
    <n v="3"/>
    <x v="1"/>
    <x v="0"/>
  </r>
  <r>
    <x v="1264"/>
    <n v="75"/>
    <x v="0"/>
    <s v="B+"/>
    <x v="2"/>
    <d v="2020-11-16T00:00:00"/>
    <x v="1260"/>
    <x v="1233"/>
    <s v="Cigna"/>
    <x v="1275"/>
    <x v="330"/>
    <x v="1"/>
    <d v="2020-12-06T00:00:00"/>
    <x v="0"/>
    <x v="10"/>
    <x v="0"/>
    <n v="634.23157941676504"/>
    <n v="3"/>
    <x v="1"/>
    <x v="1"/>
  </r>
  <r>
    <x v="1265"/>
    <n v="20"/>
    <x v="0"/>
    <s v="O+"/>
    <x v="5"/>
    <d v="2023-04-08T00:00:00"/>
    <x v="1261"/>
    <x v="1234"/>
    <s v="Medicare"/>
    <x v="1276"/>
    <x v="157"/>
    <x v="1"/>
    <d v="2023-04-27T00:00:00"/>
    <x v="0"/>
    <x v="12"/>
    <x v="3"/>
    <n v="232.97062633530473"/>
    <n v="2"/>
    <x v="0"/>
    <x v="1"/>
  </r>
  <r>
    <x v="1266"/>
    <n v="38"/>
    <x v="0"/>
    <s v="B+"/>
    <x v="2"/>
    <d v="2020-04-26T00:00:00"/>
    <x v="1262"/>
    <x v="1235"/>
    <s v="Cigna"/>
    <x v="1277"/>
    <x v="300"/>
    <x v="0"/>
    <d v="2020-05-20T00:00:00"/>
    <x v="4"/>
    <x v="3"/>
    <x v="2"/>
    <n v="1156.8129852747959"/>
    <n v="1"/>
    <x v="2"/>
    <x v="0"/>
  </r>
  <r>
    <x v="1267"/>
    <n v="71"/>
    <x v="1"/>
    <s v="O-"/>
    <x v="1"/>
    <d v="2022-04-28T00:00:00"/>
    <x v="1263"/>
    <x v="1236"/>
    <s v="Medicare"/>
    <x v="1278"/>
    <x v="298"/>
    <x v="1"/>
    <d v="2022-04-30T00:00:00"/>
    <x v="4"/>
    <x v="22"/>
    <x v="0"/>
    <n v="11581.906273161199"/>
    <n v="2"/>
    <x v="0"/>
    <x v="1"/>
  </r>
  <r>
    <x v="1268"/>
    <n v="77"/>
    <x v="0"/>
    <s v="O-"/>
    <x v="0"/>
    <d v="2021-03-27T00:00:00"/>
    <x v="1264"/>
    <x v="1237"/>
    <s v="Aetna"/>
    <x v="1279"/>
    <x v="171"/>
    <x v="0"/>
    <d v="2021-04-20T00:00:00"/>
    <x v="4"/>
    <x v="3"/>
    <x v="0"/>
    <n v="1925.8510604412083"/>
    <n v="2"/>
    <x v="0"/>
    <x v="1"/>
  </r>
  <r>
    <x v="20"/>
    <n v="20"/>
    <x v="1"/>
    <s v="AB+"/>
    <x v="3"/>
    <d v="2019-06-21T00:00:00"/>
    <x v="1265"/>
    <x v="80"/>
    <s v="Blue Cross"/>
    <x v="1280"/>
    <x v="114"/>
    <x v="0"/>
    <d v="2019-07-13T00:00:00"/>
    <x v="1"/>
    <x v="21"/>
    <x v="3"/>
    <n v="1816.0174934479592"/>
    <n v="1"/>
    <x v="2"/>
    <x v="0"/>
  </r>
  <r>
    <x v="1269"/>
    <n v="45"/>
    <x v="1"/>
    <s v="A+"/>
    <x v="4"/>
    <d v="2020-04-25T00:00:00"/>
    <x v="1266"/>
    <x v="1238"/>
    <s v="Cigna"/>
    <x v="1281"/>
    <x v="305"/>
    <x v="2"/>
    <d v="2020-05-14T00:00:00"/>
    <x v="0"/>
    <x v="12"/>
    <x v="2"/>
    <n v="727.20885392267371"/>
    <n v="1"/>
    <x v="2"/>
    <x v="2"/>
  </r>
  <r>
    <x v="1270"/>
    <n v="65"/>
    <x v="0"/>
    <s v="A+"/>
    <x v="0"/>
    <d v="2020-12-28T00:00:00"/>
    <x v="1267"/>
    <x v="1239"/>
    <s v="UnitedHealthcare"/>
    <x v="1282"/>
    <x v="34"/>
    <x v="0"/>
    <d v="2021-01-08T00:00:00"/>
    <x v="0"/>
    <x v="27"/>
    <x v="0"/>
    <n v="2979.9867031848726"/>
    <n v="2"/>
    <x v="0"/>
    <x v="1"/>
  </r>
  <r>
    <x v="1271"/>
    <n v="65"/>
    <x v="0"/>
    <s v="A+"/>
    <x v="3"/>
    <d v="2018-11-28T00:00:00"/>
    <x v="1268"/>
    <x v="1240"/>
    <s v="Blue Cross"/>
    <x v="1283"/>
    <x v="386"/>
    <x v="1"/>
    <d v="2018-12-19T00:00:00"/>
    <x v="4"/>
    <x v="16"/>
    <x v="0"/>
    <n v="962.18284228897153"/>
    <n v="3"/>
    <x v="1"/>
    <x v="1"/>
  </r>
  <r>
    <x v="1272"/>
    <n v="43"/>
    <x v="0"/>
    <s v="A+"/>
    <x v="4"/>
    <d v="2020-10-04T00:00:00"/>
    <x v="1269"/>
    <x v="1241"/>
    <s v="Aetna"/>
    <x v="1284"/>
    <x v="100"/>
    <x v="1"/>
    <d v="2020-10-18T00:00:00"/>
    <x v="4"/>
    <x v="0"/>
    <x v="2"/>
    <n v="921.48289202809281"/>
    <n v="2"/>
    <x v="0"/>
    <x v="0"/>
  </r>
  <r>
    <x v="1273"/>
    <n v="19"/>
    <x v="1"/>
    <s v="O+"/>
    <x v="5"/>
    <d v="2020-06-22T00:00:00"/>
    <x v="1270"/>
    <x v="1242"/>
    <s v="Cigna"/>
    <x v="1285"/>
    <x v="327"/>
    <x v="2"/>
    <d v="2020-06-27T00:00:00"/>
    <x v="4"/>
    <x v="6"/>
    <x v="3"/>
    <n v="6172.3551915335202"/>
    <n v="0"/>
    <x v="2"/>
    <x v="1"/>
  </r>
  <r>
    <x v="1274"/>
    <n v="18"/>
    <x v="0"/>
    <s v="O-"/>
    <x v="0"/>
    <d v="2023-05-12T00:00:00"/>
    <x v="1271"/>
    <x v="394"/>
    <s v="Blue Cross"/>
    <x v="1286"/>
    <x v="65"/>
    <x v="1"/>
    <d v="2023-05-22T00:00:00"/>
    <x v="1"/>
    <x v="14"/>
    <x v="3"/>
    <n v="4945.08933970013"/>
    <n v="2"/>
    <x v="0"/>
    <x v="1"/>
  </r>
  <r>
    <x v="1275"/>
    <n v="68"/>
    <x v="1"/>
    <s v="AB-"/>
    <x v="3"/>
    <d v="2022-08-08T00:00:00"/>
    <x v="1272"/>
    <x v="1243"/>
    <s v="Medicare"/>
    <x v="1287"/>
    <x v="159"/>
    <x v="1"/>
    <d v="2022-08-17T00:00:00"/>
    <x v="1"/>
    <x v="26"/>
    <x v="0"/>
    <n v="603.08270047936776"/>
    <n v="3"/>
    <x v="1"/>
    <x v="0"/>
  </r>
  <r>
    <x v="1276"/>
    <n v="32"/>
    <x v="1"/>
    <s v="A-"/>
    <x v="5"/>
    <d v="2021-12-09T00:00:00"/>
    <x v="1273"/>
    <x v="114"/>
    <s v="Blue Cross"/>
    <x v="1288"/>
    <x v="250"/>
    <x v="0"/>
    <d v="2022-01-05T00:00:00"/>
    <x v="4"/>
    <x v="18"/>
    <x v="1"/>
    <n v="1404.6681749934814"/>
    <n v="1"/>
    <x v="2"/>
    <x v="2"/>
  </r>
  <r>
    <x v="1269"/>
    <n v="69"/>
    <x v="1"/>
    <s v="AB+"/>
    <x v="3"/>
    <d v="2019-12-31T00:00:00"/>
    <x v="1274"/>
    <x v="1244"/>
    <s v="Blue Cross"/>
    <x v="1289"/>
    <x v="100"/>
    <x v="1"/>
    <d v="2020-01-05T00:00:00"/>
    <x v="1"/>
    <x v="6"/>
    <x v="0"/>
    <n v="6083.2189774477201"/>
    <n v="2"/>
    <x v="0"/>
    <x v="1"/>
  </r>
  <r>
    <x v="1277"/>
    <n v="36"/>
    <x v="1"/>
    <s v="O-"/>
    <x v="4"/>
    <d v="2021-04-28T00:00:00"/>
    <x v="1275"/>
    <x v="1245"/>
    <s v="Medicare"/>
    <x v="1290"/>
    <x v="178"/>
    <x v="2"/>
    <d v="2021-05-02T00:00:00"/>
    <x v="4"/>
    <x v="24"/>
    <x v="2"/>
    <n v="6270.7119697784001"/>
    <n v="0"/>
    <x v="2"/>
    <x v="2"/>
  </r>
  <r>
    <x v="1278"/>
    <n v="66"/>
    <x v="0"/>
    <s v="A+"/>
    <x v="4"/>
    <d v="2023-05-19T00:00:00"/>
    <x v="1276"/>
    <x v="1246"/>
    <s v="Medicare"/>
    <x v="1291"/>
    <x v="225"/>
    <x v="0"/>
    <d v="2023-05-24T00:00:00"/>
    <x v="4"/>
    <x v="6"/>
    <x v="0"/>
    <n v="3694.7532255059"/>
    <n v="1"/>
    <x v="2"/>
    <x v="1"/>
  </r>
  <r>
    <x v="1279"/>
    <n v="20"/>
    <x v="0"/>
    <s v="O-"/>
    <x v="0"/>
    <d v="2022-10-18T00:00:00"/>
    <x v="1277"/>
    <x v="1247"/>
    <s v="Cigna"/>
    <x v="1292"/>
    <x v="285"/>
    <x v="1"/>
    <d v="2022-10-23T00:00:00"/>
    <x v="4"/>
    <x v="6"/>
    <x v="3"/>
    <n v="867.311522984166"/>
    <n v="1"/>
    <x v="2"/>
    <x v="0"/>
  </r>
  <r>
    <x v="1280"/>
    <n v="80"/>
    <x v="1"/>
    <s v="O+"/>
    <x v="2"/>
    <d v="2018-11-09T00:00:00"/>
    <x v="1278"/>
    <x v="1248"/>
    <s v="UnitedHealthcare"/>
    <x v="1293"/>
    <x v="232"/>
    <x v="2"/>
    <d v="2018-11-10T00:00:00"/>
    <x v="0"/>
    <x v="2"/>
    <x v="0"/>
    <n v="18763.5409641025"/>
    <n v="1"/>
    <x v="2"/>
    <x v="1"/>
  </r>
  <r>
    <x v="1281"/>
    <n v="48"/>
    <x v="1"/>
    <s v="B+"/>
    <x v="3"/>
    <d v="2019-05-07T00:00:00"/>
    <x v="1279"/>
    <x v="1249"/>
    <s v="Aetna"/>
    <x v="1294"/>
    <x v="336"/>
    <x v="1"/>
    <d v="2019-05-08T00:00:00"/>
    <x v="4"/>
    <x v="2"/>
    <x v="2"/>
    <n v="26175.3737844893"/>
    <n v="1"/>
    <x v="2"/>
    <x v="1"/>
  </r>
  <r>
    <x v="1282"/>
    <n v="25"/>
    <x v="1"/>
    <s v="O-"/>
    <x v="2"/>
    <d v="2022-02-18T00:00:00"/>
    <x v="1280"/>
    <x v="1250"/>
    <s v="Blue Cross"/>
    <x v="1295"/>
    <x v="171"/>
    <x v="1"/>
    <d v="2022-02-26T00:00:00"/>
    <x v="3"/>
    <x v="13"/>
    <x v="3"/>
    <n v="3468.1035889115001"/>
    <n v="2"/>
    <x v="0"/>
    <x v="2"/>
  </r>
  <r>
    <x v="1283"/>
    <n v="53"/>
    <x v="1"/>
    <s v="AB+"/>
    <x v="3"/>
    <d v="2022-03-01T00:00:00"/>
    <x v="1281"/>
    <x v="1251"/>
    <s v="Cigna"/>
    <x v="1296"/>
    <x v="294"/>
    <x v="0"/>
    <d v="2022-03-31T00:00:00"/>
    <x v="0"/>
    <x v="1"/>
    <x v="0"/>
    <n v="1070.4735049256367"/>
    <n v="1"/>
    <x v="2"/>
    <x v="0"/>
  </r>
  <r>
    <x v="1284"/>
    <n v="75"/>
    <x v="1"/>
    <s v="A-"/>
    <x v="3"/>
    <d v="2020-01-03T00:00:00"/>
    <x v="1282"/>
    <x v="1252"/>
    <s v="Cigna"/>
    <x v="1297"/>
    <x v="183"/>
    <x v="2"/>
    <d v="2020-01-21T00:00:00"/>
    <x v="4"/>
    <x v="23"/>
    <x v="0"/>
    <n v="989.04961774867218"/>
    <n v="2"/>
    <x v="0"/>
    <x v="1"/>
  </r>
  <r>
    <x v="1285"/>
    <n v="58"/>
    <x v="1"/>
    <s v="AB+"/>
    <x v="4"/>
    <d v="2022-07-23T00:00:00"/>
    <x v="1283"/>
    <x v="1253"/>
    <s v="UnitedHealthcare"/>
    <x v="1298"/>
    <x v="387"/>
    <x v="2"/>
    <d v="2022-08-03T00:00:00"/>
    <x v="1"/>
    <x v="27"/>
    <x v="0"/>
    <n v="3107.8503819425005"/>
    <n v="1"/>
    <x v="2"/>
    <x v="0"/>
  </r>
  <r>
    <x v="1286"/>
    <n v="79"/>
    <x v="1"/>
    <s v="B-"/>
    <x v="1"/>
    <d v="2022-04-27T00:00:00"/>
    <x v="1284"/>
    <x v="1254"/>
    <s v="UnitedHealthcare"/>
    <x v="1299"/>
    <x v="301"/>
    <x v="1"/>
    <d v="2022-05-25T00:00:00"/>
    <x v="1"/>
    <x v="7"/>
    <x v="0"/>
    <n v="508.99722566076071"/>
    <n v="3"/>
    <x v="1"/>
    <x v="2"/>
  </r>
  <r>
    <x v="1287"/>
    <n v="71"/>
    <x v="0"/>
    <s v="O-"/>
    <x v="2"/>
    <d v="2022-05-24T00:00:00"/>
    <x v="1285"/>
    <x v="1255"/>
    <s v="UnitedHealthcare"/>
    <x v="1300"/>
    <x v="279"/>
    <x v="1"/>
    <d v="2022-06-12T00:00:00"/>
    <x v="3"/>
    <x v="12"/>
    <x v="0"/>
    <n v="1310.4650900552158"/>
    <n v="3"/>
    <x v="1"/>
    <x v="0"/>
  </r>
  <r>
    <x v="1288"/>
    <n v="24"/>
    <x v="1"/>
    <s v="O-"/>
    <x v="1"/>
    <d v="2021-10-06T00:00:00"/>
    <x v="1286"/>
    <x v="1256"/>
    <s v="Cigna"/>
    <x v="1301"/>
    <x v="162"/>
    <x v="0"/>
    <d v="2021-11-03T00:00:00"/>
    <x v="2"/>
    <x v="7"/>
    <x v="3"/>
    <n v="65.610574565215714"/>
    <n v="1"/>
    <x v="2"/>
    <x v="1"/>
  </r>
  <r>
    <x v="1289"/>
    <n v="46"/>
    <x v="0"/>
    <s v="O-"/>
    <x v="1"/>
    <d v="2019-07-31T00:00:00"/>
    <x v="1287"/>
    <x v="1257"/>
    <s v="Medicare"/>
    <x v="1302"/>
    <x v="260"/>
    <x v="2"/>
    <d v="2019-08-06T00:00:00"/>
    <x v="0"/>
    <x v="25"/>
    <x v="2"/>
    <n v="1386.6469891283116"/>
    <n v="0"/>
    <x v="2"/>
    <x v="0"/>
  </r>
  <r>
    <x v="1290"/>
    <n v="52"/>
    <x v="0"/>
    <s v="A+"/>
    <x v="5"/>
    <d v="2019-07-13T00:00:00"/>
    <x v="1288"/>
    <x v="1258"/>
    <s v="Aetna"/>
    <x v="1303"/>
    <x v="230"/>
    <x v="2"/>
    <d v="2019-08-09T00:00:00"/>
    <x v="1"/>
    <x v="18"/>
    <x v="0"/>
    <n v="1778.8929088422185"/>
    <n v="1"/>
    <x v="2"/>
    <x v="0"/>
  </r>
  <r>
    <x v="1291"/>
    <n v="21"/>
    <x v="0"/>
    <s v="B+"/>
    <x v="3"/>
    <d v="2022-08-31T00:00:00"/>
    <x v="1289"/>
    <x v="1259"/>
    <s v="Blue Cross"/>
    <x v="1304"/>
    <x v="176"/>
    <x v="2"/>
    <d v="2022-09-19T00:00:00"/>
    <x v="0"/>
    <x v="12"/>
    <x v="3"/>
    <n v="997.33405686546314"/>
    <n v="1"/>
    <x v="2"/>
    <x v="2"/>
  </r>
  <r>
    <x v="1292"/>
    <n v="75"/>
    <x v="0"/>
    <s v="O+"/>
    <x v="4"/>
    <d v="2022-07-30T00:00:00"/>
    <x v="1290"/>
    <x v="1260"/>
    <s v="Blue Cross"/>
    <x v="1305"/>
    <x v="101"/>
    <x v="1"/>
    <d v="2022-08-26T00:00:00"/>
    <x v="2"/>
    <x v="18"/>
    <x v="0"/>
    <n v="1251.6227095762777"/>
    <n v="3"/>
    <x v="1"/>
    <x v="1"/>
  </r>
  <r>
    <x v="1293"/>
    <n v="48"/>
    <x v="0"/>
    <s v="AB+"/>
    <x v="4"/>
    <d v="2019-08-09T00:00:00"/>
    <x v="1291"/>
    <x v="1261"/>
    <s v="Cigna"/>
    <x v="1306"/>
    <x v="148"/>
    <x v="2"/>
    <d v="2019-08-29T00:00:00"/>
    <x v="4"/>
    <x v="10"/>
    <x v="2"/>
    <n v="392.08996414148299"/>
    <n v="1"/>
    <x v="2"/>
    <x v="2"/>
  </r>
  <r>
    <x v="1294"/>
    <n v="74"/>
    <x v="1"/>
    <s v="A+"/>
    <x v="1"/>
    <d v="2019-04-27T00:00:00"/>
    <x v="1292"/>
    <x v="1262"/>
    <s v="UnitedHealthcare"/>
    <x v="1307"/>
    <x v="85"/>
    <x v="2"/>
    <d v="2019-05-27T00:00:00"/>
    <x v="1"/>
    <x v="1"/>
    <x v="0"/>
    <n v="1155.1934049316867"/>
    <n v="2"/>
    <x v="0"/>
    <x v="2"/>
  </r>
  <r>
    <x v="1295"/>
    <n v="42"/>
    <x v="1"/>
    <s v="O-"/>
    <x v="2"/>
    <d v="2019-11-17T00:00:00"/>
    <x v="1293"/>
    <x v="1263"/>
    <s v="Cigna"/>
    <x v="1308"/>
    <x v="13"/>
    <x v="0"/>
    <d v="2019-11-26T00:00:00"/>
    <x v="4"/>
    <x v="26"/>
    <x v="2"/>
    <n v="3885.2584567541221"/>
    <n v="1"/>
    <x v="2"/>
    <x v="1"/>
  </r>
  <r>
    <x v="1296"/>
    <n v="60"/>
    <x v="0"/>
    <s v="AB-"/>
    <x v="3"/>
    <d v="2019-05-15T00:00:00"/>
    <x v="1294"/>
    <x v="1264"/>
    <s v="Cigna"/>
    <x v="1309"/>
    <x v="266"/>
    <x v="1"/>
    <d v="2019-06-03T00:00:00"/>
    <x v="2"/>
    <x v="12"/>
    <x v="0"/>
    <n v="1843.0234763035739"/>
    <n v="2"/>
    <x v="0"/>
    <x v="0"/>
  </r>
  <r>
    <x v="1297"/>
    <n v="75"/>
    <x v="1"/>
    <s v="B-"/>
    <x v="3"/>
    <d v="2023-07-06T00:00:00"/>
    <x v="705"/>
    <x v="1265"/>
    <s v="Cigna"/>
    <x v="1310"/>
    <x v="387"/>
    <x v="0"/>
    <d v="2023-07-21T00:00:00"/>
    <x v="4"/>
    <x v="8"/>
    <x v="0"/>
    <n v="451.03076163177133"/>
    <n v="2"/>
    <x v="0"/>
    <x v="2"/>
  </r>
  <r>
    <x v="1298"/>
    <n v="38"/>
    <x v="1"/>
    <s v="B-"/>
    <x v="2"/>
    <d v="2023-04-01T00:00:00"/>
    <x v="1295"/>
    <x v="1266"/>
    <s v="Medicare"/>
    <x v="1311"/>
    <x v="218"/>
    <x v="2"/>
    <d v="2023-04-26T00:00:00"/>
    <x v="1"/>
    <x v="19"/>
    <x v="2"/>
    <n v="1457.6713177376919"/>
    <n v="1"/>
    <x v="2"/>
    <x v="1"/>
  </r>
  <r>
    <x v="1299"/>
    <n v="85"/>
    <x v="0"/>
    <s v="AB+"/>
    <x v="5"/>
    <d v="2022-11-01T00:00:00"/>
    <x v="1296"/>
    <x v="1267"/>
    <s v="Aetna"/>
    <x v="1312"/>
    <x v="294"/>
    <x v="1"/>
    <d v="2022-11-08T00:00:00"/>
    <x v="2"/>
    <x v="11"/>
    <x v="0"/>
    <n v="1249.6285139506942"/>
    <n v="2"/>
    <x v="0"/>
    <x v="0"/>
  </r>
  <r>
    <x v="1300"/>
    <n v="21"/>
    <x v="0"/>
    <s v="AB-"/>
    <x v="3"/>
    <d v="2023-09-15T00:00:00"/>
    <x v="1297"/>
    <x v="1268"/>
    <s v="Cigna"/>
    <x v="1313"/>
    <x v="140"/>
    <x v="1"/>
    <d v="2023-10-11T00:00:00"/>
    <x v="4"/>
    <x v="29"/>
    <x v="3"/>
    <n v="478.82110964052691"/>
    <n v="2"/>
    <x v="0"/>
    <x v="1"/>
  </r>
  <r>
    <x v="1301"/>
    <n v="21"/>
    <x v="0"/>
    <s v="O-"/>
    <x v="5"/>
    <d v="2021-07-14T00:00:00"/>
    <x v="1298"/>
    <x v="1269"/>
    <s v="UnitedHealthcare"/>
    <x v="1314"/>
    <x v="23"/>
    <x v="0"/>
    <d v="2021-07-18T00:00:00"/>
    <x v="1"/>
    <x v="24"/>
    <x v="3"/>
    <n v="11745.820835700126"/>
    <n v="0"/>
    <x v="2"/>
    <x v="0"/>
  </r>
  <r>
    <x v="1302"/>
    <n v="48"/>
    <x v="1"/>
    <s v="B+"/>
    <x v="3"/>
    <d v="2020-05-06T00:00:00"/>
    <x v="1299"/>
    <x v="1270"/>
    <s v="Cigna"/>
    <x v="1315"/>
    <x v="296"/>
    <x v="1"/>
    <d v="2020-05-24T00:00:00"/>
    <x v="3"/>
    <x v="23"/>
    <x v="2"/>
    <n v="2614.4190715112613"/>
    <n v="2"/>
    <x v="0"/>
    <x v="2"/>
  </r>
  <r>
    <x v="1303"/>
    <n v="66"/>
    <x v="0"/>
    <s v="O+"/>
    <x v="3"/>
    <d v="2023-02-17T00:00:00"/>
    <x v="1300"/>
    <x v="1271"/>
    <s v="UnitedHealthcare"/>
    <x v="1316"/>
    <x v="50"/>
    <x v="2"/>
    <d v="2023-03-16T00:00:00"/>
    <x v="2"/>
    <x v="18"/>
    <x v="0"/>
    <n v="352.83290725605815"/>
    <n v="2"/>
    <x v="0"/>
    <x v="0"/>
  </r>
  <r>
    <x v="1304"/>
    <n v="74"/>
    <x v="1"/>
    <s v="AB+"/>
    <x v="0"/>
    <d v="2020-02-15T00:00:00"/>
    <x v="1301"/>
    <x v="1272"/>
    <s v="Blue Cross"/>
    <x v="1317"/>
    <x v="101"/>
    <x v="2"/>
    <d v="2020-03-03T00:00:00"/>
    <x v="1"/>
    <x v="5"/>
    <x v="0"/>
    <n v="2515.5914504385114"/>
    <n v="2"/>
    <x v="0"/>
    <x v="1"/>
  </r>
  <r>
    <x v="1305"/>
    <n v="18"/>
    <x v="0"/>
    <s v="AB-"/>
    <x v="4"/>
    <d v="2021-10-07T00:00:00"/>
    <x v="1302"/>
    <x v="1273"/>
    <s v="Cigna"/>
    <x v="1318"/>
    <x v="190"/>
    <x v="2"/>
    <d v="2021-10-25T00:00:00"/>
    <x v="0"/>
    <x v="23"/>
    <x v="3"/>
    <n v="72.07431129838389"/>
    <n v="1"/>
    <x v="2"/>
    <x v="0"/>
  </r>
  <r>
    <x v="1306"/>
    <n v="51"/>
    <x v="0"/>
    <s v="B+"/>
    <x v="3"/>
    <d v="2019-09-17T00:00:00"/>
    <x v="1303"/>
    <x v="1274"/>
    <s v="UnitedHealthcare"/>
    <x v="1319"/>
    <x v="283"/>
    <x v="2"/>
    <d v="2019-10-14T00:00:00"/>
    <x v="0"/>
    <x v="18"/>
    <x v="0"/>
    <n v="1139.0373714745333"/>
    <n v="1"/>
    <x v="2"/>
    <x v="2"/>
  </r>
  <r>
    <x v="1307"/>
    <n v="73"/>
    <x v="1"/>
    <s v="O+"/>
    <x v="3"/>
    <d v="2021-10-26T00:00:00"/>
    <x v="1304"/>
    <x v="78"/>
    <s v="Aetna"/>
    <x v="1320"/>
    <x v="278"/>
    <x v="1"/>
    <d v="2021-11-13T00:00:00"/>
    <x v="2"/>
    <x v="23"/>
    <x v="0"/>
    <n v="1672.3450878815834"/>
    <n v="3"/>
    <x v="1"/>
    <x v="1"/>
  </r>
  <r>
    <x v="1308"/>
    <n v="33"/>
    <x v="1"/>
    <s v="A-"/>
    <x v="2"/>
    <d v="2022-09-21T00:00:00"/>
    <x v="1305"/>
    <x v="1275"/>
    <s v="Cigna"/>
    <x v="1321"/>
    <x v="363"/>
    <x v="2"/>
    <d v="2022-10-01T00:00:00"/>
    <x v="3"/>
    <x v="14"/>
    <x v="1"/>
    <n v="2778.8642230600199"/>
    <n v="1"/>
    <x v="2"/>
    <x v="1"/>
  </r>
  <r>
    <x v="1309"/>
    <n v="33"/>
    <x v="1"/>
    <s v="O+"/>
    <x v="1"/>
    <d v="2021-05-15T00:00:00"/>
    <x v="1306"/>
    <x v="1276"/>
    <s v="Cigna"/>
    <x v="1322"/>
    <x v="146"/>
    <x v="0"/>
    <d v="2021-05-18T00:00:00"/>
    <x v="1"/>
    <x v="4"/>
    <x v="1"/>
    <n v="4421.2460985500338"/>
    <n v="0"/>
    <x v="2"/>
    <x v="1"/>
  </r>
  <r>
    <x v="1310"/>
    <n v="48"/>
    <x v="0"/>
    <s v="A+"/>
    <x v="2"/>
    <d v="2022-02-12T00:00:00"/>
    <x v="1307"/>
    <x v="1277"/>
    <s v="Blue Cross"/>
    <x v="1323"/>
    <x v="103"/>
    <x v="1"/>
    <d v="2022-03-07T00:00:00"/>
    <x v="2"/>
    <x v="15"/>
    <x v="2"/>
    <n v="245.45992653787872"/>
    <n v="2"/>
    <x v="0"/>
    <x v="1"/>
  </r>
  <r>
    <x v="1311"/>
    <n v="25"/>
    <x v="1"/>
    <s v="AB+"/>
    <x v="3"/>
    <d v="2019-06-29T00:00:00"/>
    <x v="1308"/>
    <x v="1278"/>
    <s v="Aetna"/>
    <x v="1324"/>
    <x v="3"/>
    <x v="1"/>
    <d v="2019-07-23T00:00:00"/>
    <x v="0"/>
    <x v="3"/>
    <x v="3"/>
    <n v="1762.2013924696123"/>
    <n v="2"/>
    <x v="0"/>
    <x v="2"/>
  </r>
  <r>
    <x v="1312"/>
    <n v="75"/>
    <x v="1"/>
    <s v="AB+"/>
    <x v="3"/>
    <d v="2021-05-24T00:00:00"/>
    <x v="1309"/>
    <x v="1279"/>
    <s v="Medicare"/>
    <x v="1325"/>
    <x v="13"/>
    <x v="1"/>
    <d v="2021-06-06T00:00:00"/>
    <x v="0"/>
    <x v="28"/>
    <x v="0"/>
    <n v="2387.3350200172845"/>
    <n v="3"/>
    <x v="1"/>
    <x v="0"/>
  </r>
  <r>
    <x v="1313"/>
    <n v="56"/>
    <x v="1"/>
    <s v="B-"/>
    <x v="4"/>
    <d v="2022-06-12T00:00:00"/>
    <x v="1310"/>
    <x v="1280"/>
    <s v="Medicare"/>
    <x v="1326"/>
    <x v="306"/>
    <x v="0"/>
    <d v="2022-06-27T00:00:00"/>
    <x v="2"/>
    <x v="8"/>
    <x v="0"/>
    <n v="424.82794490672467"/>
    <n v="1"/>
    <x v="2"/>
    <x v="1"/>
  </r>
  <r>
    <x v="1314"/>
    <n v="19"/>
    <x v="1"/>
    <s v="O-"/>
    <x v="4"/>
    <d v="2023-10-24T00:00:00"/>
    <x v="1311"/>
    <x v="1281"/>
    <s v="Medicare"/>
    <x v="1327"/>
    <x v="159"/>
    <x v="2"/>
    <d v="2023-11-23T00:00:00"/>
    <x v="4"/>
    <x v="1"/>
    <x v="3"/>
    <n v="712.06539347530327"/>
    <n v="1"/>
    <x v="2"/>
    <x v="2"/>
  </r>
  <r>
    <x v="1315"/>
    <n v="67"/>
    <x v="1"/>
    <s v="B+"/>
    <x v="5"/>
    <d v="2018-11-25T00:00:00"/>
    <x v="1312"/>
    <x v="1282"/>
    <s v="Medicare"/>
    <x v="1328"/>
    <x v="193"/>
    <x v="2"/>
    <d v="2018-12-13T00:00:00"/>
    <x v="1"/>
    <x v="23"/>
    <x v="0"/>
    <n v="2227.4908987804392"/>
    <n v="2"/>
    <x v="0"/>
    <x v="0"/>
  </r>
  <r>
    <x v="1316"/>
    <n v="76"/>
    <x v="0"/>
    <s v="B-"/>
    <x v="1"/>
    <d v="2022-10-14T00:00:00"/>
    <x v="1313"/>
    <x v="1283"/>
    <s v="Medicare"/>
    <x v="1329"/>
    <x v="253"/>
    <x v="2"/>
    <d v="2022-11-10T00:00:00"/>
    <x v="0"/>
    <x v="18"/>
    <x v="0"/>
    <n v="510.54840887834445"/>
    <n v="2"/>
    <x v="0"/>
    <x v="0"/>
  </r>
  <r>
    <x v="1317"/>
    <n v="48"/>
    <x v="1"/>
    <s v="O+"/>
    <x v="4"/>
    <d v="2019-05-23T00:00:00"/>
    <x v="1314"/>
    <x v="1284"/>
    <s v="Medicare"/>
    <x v="1330"/>
    <x v="232"/>
    <x v="1"/>
    <d v="2019-06-08T00:00:00"/>
    <x v="4"/>
    <x v="9"/>
    <x v="2"/>
    <n v="291.80756644966374"/>
    <n v="2"/>
    <x v="0"/>
    <x v="1"/>
  </r>
  <r>
    <x v="1318"/>
    <n v="52"/>
    <x v="1"/>
    <s v="AB+"/>
    <x v="0"/>
    <d v="2023-09-01T00:00:00"/>
    <x v="1315"/>
    <x v="1285"/>
    <s v="Medicare"/>
    <x v="1331"/>
    <x v="69"/>
    <x v="0"/>
    <d v="2023-09-06T00:00:00"/>
    <x v="3"/>
    <x v="6"/>
    <x v="0"/>
    <n v="2967.0881491217797"/>
    <n v="0"/>
    <x v="2"/>
    <x v="2"/>
  </r>
  <r>
    <x v="1319"/>
    <n v="27"/>
    <x v="1"/>
    <s v="A-"/>
    <x v="3"/>
    <d v="2023-04-02T00:00:00"/>
    <x v="1316"/>
    <x v="1286"/>
    <s v="Cigna"/>
    <x v="1332"/>
    <x v="388"/>
    <x v="2"/>
    <d v="2023-04-16T00:00:00"/>
    <x v="3"/>
    <x v="0"/>
    <x v="1"/>
    <n v="763.28187640872147"/>
    <n v="1"/>
    <x v="2"/>
    <x v="1"/>
  </r>
  <r>
    <x v="1320"/>
    <n v="21"/>
    <x v="1"/>
    <s v="O+"/>
    <x v="1"/>
    <d v="2022-01-07T00:00:00"/>
    <x v="1317"/>
    <x v="1287"/>
    <s v="Blue Cross"/>
    <x v="1333"/>
    <x v="247"/>
    <x v="2"/>
    <d v="2022-01-16T00:00:00"/>
    <x v="4"/>
    <x v="26"/>
    <x v="3"/>
    <n v="1209.3302049276333"/>
    <n v="1"/>
    <x v="2"/>
    <x v="2"/>
  </r>
  <r>
    <x v="1321"/>
    <n v="45"/>
    <x v="1"/>
    <s v="O+"/>
    <x v="1"/>
    <d v="2021-04-23T00:00:00"/>
    <x v="1318"/>
    <x v="1288"/>
    <s v="Blue Cross"/>
    <x v="1334"/>
    <x v="351"/>
    <x v="0"/>
    <d v="2021-04-28T00:00:00"/>
    <x v="3"/>
    <x v="6"/>
    <x v="2"/>
    <n v="4918.7604198175004"/>
    <n v="0"/>
    <x v="2"/>
    <x v="0"/>
  </r>
  <r>
    <x v="1322"/>
    <n v="25"/>
    <x v="0"/>
    <s v="A-"/>
    <x v="3"/>
    <d v="2022-01-06T00:00:00"/>
    <x v="1319"/>
    <x v="715"/>
    <s v="Aetna"/>
    <x v="1335"/>
    <x v="385"/>
    <x v="1"/>
    <d v="2022-01-13T00:00:00"/>
    <x v="1"/>
    <x v="11"/>
    <x v="3"/>
    <n v="6322.82025789"/>
    <n v="1"/>
    <x v="2"/>
    <x v="1"/>
  </r>
  <r>
    <x v="1323"/>
    <n v="60"/>
    <x v="0"/>
    <s v="B-"/>
    <x v="0"/>
    <d v="2018-12-30T00:00:00"/>
    <x v="1320"/>
    <x v="1289"/>
    <s v="Medicare"/>
    <x v="1336"/>
    <x v="5"/>
    <x v="1"/>
    <d v="2019-01-19T00:00:00"/>
    <x v="0"/>
    <x v="10"/>
    <x v="0"/>
    <n v="1090.206609256305"/>
    <n v="2"/>
    <x v="0"/>
    <x v="2"/>
  </r>
  <r>
    <x v="1324"/>
    <n v="64"/>
    <x v="1"/>
    <s v="B-"/>
    <x v="4"/>
    <d v="2019-09-07T00:00:00"/>
    <x v="1321"/>
    <x v="1290"/>
    <s v="Aetna"/>
    <x v="1337"/>
    <x v="101"/>
    <x v="0"/>
    <d v="2019-10-07T00:00:00"/>
    <x v="4"/>
    <x v="1"/>
    <x v="0"/>
    <n v="235.97262018749001"/>
    <n v="2"/>
    <x v="0"/>
    <x v="2"/>
  </r>
  <r>
    <x v="1325"/>
    <n v="85"/>
    <x v="0"/>
    <s v="A+"/>
    <x v="4"/>
    <d v="2021-08-14T00:00:00"/>
    <x v="1322"/>
    <x v="1291"/>
    <s v="Cigna"/>
    <x v="1338"/>
    <x v="188"/>
    <x v="1"/>
    <d v="2021-09-12T00:00:00"/>
    <x v="1"/>
    <x v="17"/>
    <x v="0"/>
    <n v="520.41964869530341"/>
    <n v="3"/>
    <x v="1"/>
    <x v="2"/>
  </r>
  <r>
    <x v="1326"/>
    <n v="55"/>
    <x v="1"/>
    <s v="B+"/>
    <x v="5"/>
    <d v="2021-05-15T00:00:00"/>
    <x v="1323"/>
    <x v="1292"/>
    <s v="Aetna"/>
    <x v="1339"/>
    <x v="366"/>
    <x v="0"/>
    <d v="2021-06-11T00:00:00"/>
    <x v="2"/>
    <x v="18"/>
    <x v="0"/>
    <n v="1380.5905838427443"/>
    <n v="1"/>
    <x v="2"/>
    <x v="2"/>
  </r>
  <r>
    <x v="1327"/>
    <n v="49"/>
    <x v="1"/>
    <s v="B-"/>
    <x v="4"/>
    <d v="2019-01-02T00:00:00"/>
    <x v="1324"/>
    <x v="1293"/>
    <s v="Blue Cross"/>
    <x v="1340"/>
    <x v="34"/>
    <x v="0"/>
    <d v="2019-01-11T00:00:00"/>
    <x v="4"/>
    <x v="26"/>
    <x v="2"/>
    <n v="1712.4888055509446"/>
    <n v="1"/>
    <x v="2"/>
    <x v="0"/>
  </r>
  <r>
    <x v="1328"/>
    <n v="39"/>
    <x v="0"/>
    <s v="B-"/>
    <x v="1"/>
    <d v="2021-04-25T00:00:00"/>
    <x v="1325"/>
    <x v="1294"/>
    <s v="Blue Cross"/>
    <x v="1341"/>
    <x v="56"/>
    <x v="1"/>
    <d v="2021-04-29T00:00:00"/>
    <x v="2"/>
    <x v="24"/>
    <x v="2"/>
    <n v="10428.682329654301"/>
    <n v="1"/>
    <x v="2"/>
    <x v="1"/>
  </r>
  <r>
    <x v="1329"/>
    <n v="83"/>
    <x v="0"/>
    <s v="AB+"/>
    <x v="3"/>
    <d v="2023-10-24T00:00:00"/>
    <x v="1326"/>
    <x v="1295"/>
    <s v="Aetna"/>
    <x v="1342"/>
    <x v="356"/>
    <x v="0"/>
    <d v="2023-11-03T00:00:00"/>
    <x v="4"/>
    <x v="14"/>
    <x v="0"/>
    <n v="3553.6809343670902"/>
    <n v="2"/>
    <x v="0"/>
    <x v="1"/>
  </r>
  <r>
    <x v="1330"/>
    <n v="29"/>
    <x v="1"/>
    <s v="A+"/>
    <x v="0"/>
    <d v="2020-06-01T00:00:00"/>
    <x v="1327"/>
    <x v="1296"/>
    <s v="Blue Cross"/>
    <x v="1343"/>
    <x v="146"/>
    <x v="0"/>
    <d v="2020-06-14T00:00:00"/>
    <x v="2"/>
    <x v="28"/>
    <x v="1"/>
    <n v="2116.4655525266844"/>
    <n v="1"/>
    <x v="2"/>
    <x v="2"/>
  </r>
  <r>
    <x v="1331"/>
    <n v="72"/>
    <x v="1"/>
    <s v="A+"/>
    <x v="2"/>
    <d v="2021-01-18T00:00:00"/>
    <x v="1328"/>
    <x v="1297"/>
    <s v="Aetna"/>
    <x v="1344"/>
    <x v="371"/>
    <x v="1"/>
    <d v="2021-01-23T00:00:00"/>
    <x v="3"/>
    <x v="6"/>
    <x v="0"/>
    <n v="5868.58515751914"/>
    <n v="2"/>
    <x v="0"/>
    <x v="2"/>
  </r>
  <r>
    <x v="1332"/>
    <n v="85"/>
    <x v="1"/>
    <s v="B+"/>
    <x v="1"/>
    <d v="2023-06-29T00:00:00"/>
    <x v="1329"/>
    <x v="1298"/>
    <s v="Cigna"/>
    <x v="1345"/>
    <x v="370"/>
    <x v="0"/>
    <d v="2023-07-02T00:00:00"/>
    <x v="2"/>
    <x v="4"/>
    <x v="0"/>
    <n v="3234.2257938851467"/>
    <n v="1"/>
    <x v="2"/>
    <x v="2"/>
  </r>
  <r>
    <x v="1333"/>
    <n v="82"/>
    <x v="1"/>
    <s v="A-"/>
    <x v="4"/>
    <d v="2022-10-22T00:00:00"/>
    <x v="1330"/>
    <x v="1299"/>
    <s v="Blue Cross"/>
    <x v="1346"/>
    <x v="46"/>
    <x v="0"/>
    <d v="2022-10-30T00:00:00"/>
    <x v="1"/>
    <x v="13"/>
    <x v="0"/>
    <n v="1221.9615749309351"/>
    <n v="2"/>
    <x v="0"/>
    <x v="1"/>
  </r>
  <r>
    <x v="1334"/>
    <n v="32"/>
    <x v="1"/>
    <s v="O-"/>
    <x v="0"/>
    <d v="2023-01-29T00:00:00"/>
    <x v="1331"/>
    <x v="1300"/>
    <s v="Blue Cross"/>
    <x v="1347"/>
    <x v="157"/>
    <x v="1"/>
    <d v="2023-02-04T00:00:00"/>
    <x v="3"/>
    <x v="25"/>
    <x v="1"/>
    <n v="2232.2093000944665"/>
    <n v="1"/>
    <x v="2"/>
    <x v="1"/>
  </r>
  <r>
    <x v="1335"/>
    <n v="70"/>
    <x v="0"/>
    <s v="A-"/>
    <x v="1"/>
    <d v="2020-04-01T00:00:00"/>
    <x v="1332"/>
    <x v="1301"/>
    <s v="Blue Cross"/>
    <x v="1348"/>
    <x v="114"/>
    <x v="1"/>
    <d v="2020-04-04T00:00:00"/>
    <x v="0"/>
    <x v="4"/>
    <x v="0"/>
    <n v="6871.3648044649008"/>
    <n v="2"/>
    <x v="0"/>
    <x v="2"/>
  </r>
  <r>
    <x v="1336"/>
    <n v="36"/>
    <x v="0"/>
    <s v="AB-"/>
    <x v="0"/>
    <d v="2019-11-21T00:00:00"/>
    <x v="1333"/>
    <x v="1302"/>
    <s v="UnitedHealthcare"/>
    <x v="1349"/>
    <x v="209"/>
    <x v="1"/>
    <d v="2019-12-06T00:00:00"/>
    <x v="1"/>
    <x v="8"/>
    <x v="2"/>
    <n v="2027.9834822618866"/>
    <n v="2"/>
    <x v="0"/>
    <x v="2"/>
  </r>
  <r>
    <x v="1337"/>
    <n v="25"/>
    <x v="1"/>
    <s v="A+"/>
    <x v="1"/>
    <d v="2022-04-17T00:00:00"/>
    <x v="1334"/>
    <x v="1303"/>
    <s v="Medicare"/>
    <x v="1350"/>
    <x v="220"/>
    <x v="2"/>
    <d v="2022-05-16T00:00:00"/>
    <x v="2"/>
    <x v="17"/>
    <x v="3"/>
    <n v="1719.0953488558312"/>
    <n v="1"/>
    <x v="2"/>
    <x v="2"/>
  </r>
  <r>
    <x v="1338"/>
    <n v="82"/>
    <x v="1"/>
    <s v="A-"/>
    <x v="5"/>
    <d v="2023-05-18T00:00:00"/>
    <x v="1335"/>
    <x v="1304"/>
    <s v="Cigna"/>
    <x v="1351"/>
    <x v="102"/>
    <x v="1"/>
    <d v="2023-05-25T00:00:00"/>
    <x v="2"/>
    <x v="11"/>
    <x v="0"/>
    <n v="4819.8036072059567"/>
    <n v="2"/>
    <x v="0"/>
    <x v="2"/>
  </r>
  <r>
    <x v="1339"/>
    <n v="71"/>
    <x v="1"/>
    <s v="O+"/>
    <x v="1"/>
    <d v="2020-05-07T00:00:00"/>
    <x v="1336"/>
    <x v="1305"/>
    <s v="Cigna"/>
    <x v="1352"/>
    <x v="389"/>
    <x v="2"/>
    <d v="2020-05-14T00:00:00"/>
    <x v="1"/>
    <x v="11"/>
    <x v="0"/>
    <n v="5848.8579473898999"/>
    <n v="1"/>
    <x v="2"/>
    <x v="0"/>
  </r>
  <r>
    <x v="1340"/>
    <n v="57"/>
    <x v="1"/>
    <s v="O-"/>
    <x v="0"/>
    <d v="2022-02-21T00:00:00"/>
    <x v="1337"/>
    <x v="1306"/>
    <s v="Aetna"/>
    <x v="1353"/>
    <x v="353"/>
    <x v="1"/>
    <d v="2022-03-14T00:00:00"/>
    <x v="1"/>
    <x v="16"/>
    <x v="0"/>
    <n v="2298.604353164405"/>
    <n v="2"/>
    <x v="0"/>
    <x v="0"/>
  </r>
  <r>
    <x v="1341"/>
    <n v="41"/>
    <x v="1"/>
    <s v="A+"/>
    <x v="1"/>
    <d v="2023-02-17T00:00:00"/>
    <x v="1338"/>
    <x v="1307"/>
    <s v="Blue Cross"/>
    <x v="1354"/>
    <x v="61"/>
    <x v="1"/>
    <d v="2023-02-19T00:00:00"/>
    <x v="3"/>
    <x v="22"/>
    <x v="2"/>
    <n v="8146.2164649656997"/>
    <n v="1"/>
    <x v="2"/>
    <x v="1"/>
  </r>
  <r>
    <x v="1342"/>
    <n v="18"/>
    <x v="1"/>
    <s v="AB-"/>
    <x v="2"/>
    <d v="2020-04-09T00:00:00"/>
    <x v="1339"/>
    <x v="1308"/>
    <s v="Blue Cross"/>
    <x v="1355"/>
    <x v="248"/>
    <x v="1"/>
    <d v="2020-04-22T00:00:00"/>
    <x v="0"/>
    <x v="28"/>
    <x v="3"/>
    <n v="2029.7555872580924"/>
    <n v="2"/>
    <x v="0"/>
    <x v="1"/>
  </r>
  <r>
    <x v="1343"/>
    <n v="44"/>
    <x v="1"/>
    <s v="O-"/>
    <x v="5"/>
    <d v="2020-05-03T00:00:00"/>
    <x v="1340"/>
    <x v="1309"/>
    <s v="UnitedHealthcare"/>
    <x v="1356"/>
    <x v="146"/>
    <x v="2"/>
    <d v="2020-05-27T00:00:00"/>
    <x v="0"/>
    <x v="3"/>
    <x v="2"/>
    <n v="1369.2661285124875"/>
    <n v="1"/>
    <x v="2"/>
    <x v="0"/>
  </r>
  <r>
    <x v="1344"/>
    <n v="38"/>
    <x v="0"/>
    <s v="O+"/>
    <x v="5"/>
    <d v="2020-12-26T00:00:00"/>
    <x v="1341"/>
    <x v="1310"/>
    <s v="Cigna"/>
    <x v="1357"/>
    <x v="67"/>
    <x v="0"/>
    <d v="2021-01-25T00:00:00"/>
    <x v="3"/>
    <x v="1"/>
    <x v="2"/>
    <n v="1336.6809772020601"/>
    <n v="1"/>
    <x v="2"/>
    <x v="2"/>
  </r>
  <r>
    <x v="1345"/>
    <n v="65"/>
    <x v="1"/>
    <s v="B+"/>
    <x v="3"/>
    <d v="2023-05-05T00:00:00"/>
    <x v="1342"/>
    <x v="1311"/>
    <s v="Cigna"/>
    <x v="1358"/>
    <x v="88"/>
    <x v="2"/>
    <d v="2023-05-29T00:00:00"/>
    <x v="1"/>
    <x v="3"/>
    <x v="0"/>
    <n v="86.63244213204041"/>
    <n v="2"/>
    <x v="0"/>
    <x v="1"/>
  </r>
  <r>
    <x v="1346"/>
    <n v="68"/>
    <x v="0"/>
    <s v="AB+"/>
    <x v="2"/>
    <d v="2019-11-02T00:00:00"/>
    <x v="1343"/>
    <x v="1312"/>
    <s v="Cigna"/>
    <x v="1359"/>
    <x v="367"/>
    <x v="0"/>
    <d v="2019-11-28T00:00:00"/>
    <x v="3"/>
    <x v="29"/>
    <x v="0"/>
    <n v="1167.2495176747923"/>
    <n v="2"/>
    <x v="0"/>
    <x v="2"/>
  </r>
  <r>
    <x v="1347"/>
    <n v="18"/>
    <x v="1"/>
    <s v="A-"/>
    <x v="1"/>
    <d v="2023-03-09T00:00:00"/>
    <x v="1344"/>
    <x v="1313"/>
    <s v="Medicare"/>
    <x v="1360"/>
    <x v="24"/>
    <x v="1"/>
    <d v="2023-03-18T00:00:00"/>
    <x v="1"/>
    <x v="26"/>
    <x v="3"/>
    <n v="4674.6693042162997"/>
    <n v="2"/>
    <x v="0"/>
    <x v="1"/>
  </r>
  <r>
    <x v="1348"/>
    <n v="33"/>
    <x v="1"/>
    <s v="AB-"/>
    <x v="5"/>
    <d v="2022-11-24T00:00:00"/>
    <x v="1345"/>
    <x v="1314"/>
    <s v="Medicare"/>
    <x v="1361"/>
    <x v="168"/>
    <x v="2"/>
    <d v="2022-12-17T00:00:00"/>
    <x v="4"/>
    <x v="15"/>
    <x v="1"/>
    <n v="762.12419527899124"/>
    <n v="1"/>
    <x v="2"/>
    <x v="1"/>
  </r>
  <r>
    <x v="1349"/>
    <n v="33"/>
    <x v="1"/>
    <s v="AB-"/>
    <x v="5"/>
    <d v="2023-02-12T00:00:00"/>
    <x v="1346"/>
    <x v="1315"/>
    <s v="Cigna"/>
    <x v="1362"/>
    <x v="181"/>
    <x v="2"/>
    <d v="2023-03-10T00:00:00"/>
    <x v="3"/>
    <x v="29"/>
    <x v="1"/>
    <n v="1098.6458588992077"/>
    <n v="1"/>
    <x v="2"/>
    <x v="2"/>
  </r>
  <r>
    <x v="1350"/>
    <n v="51"/>
    <x v="1"/>
    <s v="A-"/>
    <x v="1"/>
    <d v="2020-12-16T00:00:00"/>
    <x v="1347"/>
    <x v="797"/>
    <s v="Cigna"/>
    <x v="1363"/>
    <x v="64"/>
    <x v="2"/>
    <d v="2020-12-17T00:00:00"/>
    <x v="4"/>
    <x v="2"/>
    <x v="0"/>
    <n v="32097.8591665557"/>
    <n v="0"/>
    <x v="2"/>
    <x v="0"/>
  </r>
  <r>
    <x v="1351"/>
    <n v="84"/>
    <x v="1"/>
    <s v="A+"/>
    <x v="4"/>
    <d v="2019-03-17T00:00:00"/>
    <x v="1348"/>
    <x v="294"/>
    <s v="Aetna"/>
    <x v="1364"/>
    <x v="29"/>
    <x v="2"/>
    <d v="2019-03-26T00:00:00"/>
    <x v="2"/>
    <x v="26"/>
    <x v="0"/>
    <n v="1771.7734853298666"/>
    <n v="2"/>
    <x v="0"/>
    <x v="2"/>
  </r>
  <r>
    <x v="174"/>
    <n v="23"/>
    <x v="1"/>
    <s v="O-"/>
    <x v="2"/>
    <d v="2019-09-27T00:00:00"/>
    <x v="1349"/>
    <x v="1316"/>
    <s v="Medicare"/>
    <x v="1365"/>
    <x v="259"/>
    <x v="1"/>
    <d v="2019-10-14T00:00:00"/>
    <x v="0"/>
    <x v="5"/>
    <x v="3"/>
    <n v="737.66158772374115"/>
    <n v="2"/>
    <x v="0"/>
    <x v="0"/>
  </r>
  <r>
    <x v="1352"/>
    <n v="72"/>
    <x v="0"/>
    <s v="O+"/>
    <x v="0"/>
    <d v="2020-06-04T00:00:00"/>
    <x v="1350"/>
    <x v="1317"/>
    <s v="Blue Cross"/>
    <x v="1366"/>
    <x v="107"/>
    <x v="0"/>
    <d v="2020-06-10T00:00:00"/>
    <x v="1"/>
    <x v="25"/>
    <x v="0"/>
    <n v="2436.3423903320668"/>
    <n v="1"/>
    <x v="2"/>
    <x v="2"/>
  </r>
  <r>
    <x v="1353"/>
    <n v="78"/>
    <x v="0"/>
    <s v="A+"/>
    <x v="5"/>
    <d v="2019-09-01T00:00:00"/>
    <x v="1351"/>
    <x v="1318"/>
    <s v="UnitedHealthcare"/>
    <x v="1367"/>
    <x v="281"/>
    <x v="2"/>
    <d v="2019-09-10T00:00:00"/>
    <x v="0"/>
    <x v="26"/>
    <x v="0"/>
    <n v="4411.898006124934"/>
    <n v="2"/>
    <x v="0"/>
    <x v="1"/>
  </r>
  <r>
    <x v="1354"/>
    <n v="77"/>
    <x v="0"/>
    <s v="O-"/>
    <x v="5"/>
    <d v="2022-12-06T00:00:00"/>
    <x v="1352"/>
    <x v="815"/>
    <s v="Aetna"/>
    <x v="1368"/>
    <x v="18"/>
    <x v="1"/>
    <d v="2022-12-28T00:00:00"/>
    <x v="1"/>
    <x v="21"/>
    <x v="0"/>
    <n v="1753.7655563485275"/>
    <n v="3"/>
    <x v="1"/>
    <x v="1"/>
  </r>
  <r>
    <x v="1355"/>
    <n v="37"/>
    <x v="1"/>
    <s v="B+"/>
    <x v="1"/>
    <d v="2020-11-18T00:00:00"/>
    <x v="1353"/>
    <x v="1319"/>
    <s v="Aetna"/>
    <x v="1369"/>
    <x v="107"/>
    <x v="1"/>
    <d v="2020-11-23T00:00:00"/>
    <x v="4"/>
    <x v="6"/>
    <x v="2"/>
    <n v="9654.6899349252999"/>
    <n v="1"/>
    <x v="2"/>
    <x v="2"/>
  </r>
  <r>
    <x v="1356"/>
    <n v="61"/>
    <x v="1"/>
    <s v="A-"/>
    <x v="3"/>
    <d v="2021-01-15T00:00:00"/>
    <x v="1354"/>
    <x v="191"/>
    <s v="Blue Cross"/>
    <x v="1370"/>
    <x v="218"/>
    <x v="0"/>
    <d v="2021-02-12T00:00:00"/>
    <x v="0"/>
    <x v="7"/>
    <x v="0"/>
    <n v="80.524972761726787"/>
    <n v="2"/>
    <x v="0"/>
    <x v="0"/>
  </r>
  <r>
    <x v="1357"/>
    <n v="47"/>
    <x v="1"/>
    <s v="A-"/>
    <x v="5"/>
    <d v="2021-11-19T00:00:00"/>
    <x v="1355"/>
    <x v="815"/>
    <s v="Aetna"/>
    <x v="1371"/>
    <x v="40"/>
    <x v="1"/>
    <d v="2021-12-17T00:00:00"/>
    <x v="2"/>
    <x v="7"/>
    <x v="2"/>
    <n v="500.64940439044642"/>
    <n v="2"/>
    <x v="0"/>
    <x v="2"/>
  </r>
  <r>
    <x v="1358"/>
    <n v="63"/>
    <x v="1"/>
    <s v="B-"/>
    <x v="0"/>
    <d v="2022-06-01T00:00:00"/>
    <x v="1356"/>
    <x v="1320"/>
    <s v="Medicare"/>
    <x v="1372"/>
    <x v="90"/>
    <x v="2"/>
    <d v="2022-06-08T00:00:00"/>
    <x v="4"/>
    <x v="11"/>
    <x v="0"/>
    <n v="2567.8990422008428"/>
    <n v="1"/>
    <x v="2"/>
    <x v="2"/>
  </r>
  <r>
    <x v="1359"/>
    <n v="24"/>
    <x v="0"/>
    <s v="O+"/>
    <x v="0"/>
    <d v="2021-04-10T00:00:00"/>
    <x v="1357"/>
    <x v="1321"/>
    <s v="Cigna"/>
    <x v="1373"/>
    <x v="112"/>
    <x v="0"/>
    <d v="2021-04-14T00:00:00"/>
    <x v="2"/>
    <x v="24"/>
    <x v="3"/>
    <n v="4776.9070174642748"/>
    <n v="0"/>
    <x v="2"/>
    <x v="1"/>
  </r>
  <r>
    <x v="1360"/>
    <n v="49"/>
    <x v="0"/>
    <s v="AB-"/>
    <x v="1"/>
    <d v="2022-01-31T00:00:00"/>
    <x v="1358"/>
    <x v="1322"/>
    <s v="Cigna"/>
    <x v="1374"/>
    <x v="121"/>
    <x v="2"/>
    <d v="2022-02-23T00:00:00"/>
    <x v="4"/>
    <x v="15"/>
    <x v="2"/>
    <n v="1943.3410181473566"/>
    <n v="1"/>
    <x v="2"/>
    <x v="1"/>
  </r>
  <r>
    <x v="1361"/>
    <n v="29"/>
    <x v="0"/>
    <s v="O+"/>
    <x v="2"/>
    <d v="2021-04-14T00:00:00"/>
    <x v="1359"/>
    <x v="1323"/>
    <s v="Aetna"/>
    <x v="1375"/>
    <x v="12"/>
    <x v="0"/>
    <d v="2021-04-25T00:00:00"/>
    <x v="2"/>
    <x v="27"/>
    <x v="1"/>
    <n v="1529.7189186756366"/>
    <n v="1"/>
    <x v="2"/>
    <x v="2"/>
  </r>
  <r>
    <x v="1362"/>
    <n v="24"/>
    <x v="0"/>
    <s v="O-"/>
    <x v="4"/>
    <d v="2023-10-13T00:00:00"/>
    <x v="1360"/>
    <x v="1324"/>
    <s v="Cigna"/>
    <x v="1376"/>
    <x v="333"/>
    <x v="1"/>
    <d v="2023-11-05T00:00:00"/>
    <x v="3"/>
    <x v="15"/>
    <x v="3"/>
    <n v="1098.2865298200347"/>
    <n v="2"/>
    <x v="0"/>
    <x v="1"/>
  </r>
  <r>
    <x v="1363"/>
    <n v="62"/>
    <x v="1"/>
    <s v="O-"/>
    <x v="2"/>
    <d v="2023-03-07T00:00:00"/>
    <x v="1361"/>
    <x v="1325"/>
    <s v="Blue Cross"/>
    <x v="1377"/>
    <x v="387"/>
    <x v="2"/>
    <d v="2023-03-23T00:00:00"/>
    <x v="1"/>
    <x v="9"/>
    <x v="0"/>
    <n v="2698.5107065100751"/>
    <n v="2"/>
    <x v="0"/>
    <x v="0"/>
  </r>
  <r>
    <x v="1364"/>
    <n v="53"/>
    <x v="0"/>
    <s v="O-"/>
    <x v="5"/>
    <d v="2023-08-18T00:00:00"/>
    <x v="1362"/>
    <x v="1326"/>
    <s v="Aetna"/>
    <x v="1378"/>
    <x v="34"/>
    <x v="0"/>
    <d v="2023-09-12T00:00:00"/>
    <x v="2"/>
    <x v="19"/>
    <x v="0"/>
    <n v="198.15197173154999"/>
    <n v="1"/>
    <x v="2"/>
    <x v="0"/>
  </r>
  <r>
    <x v="1365"/>
    <n v="64"/>
    <x v="1"/>
    <s v="A-"/>
    <x v="4"/>
    <d v="2022-12-03T00:00:00"/>
    <x v="1363"/>
    <x v="1327"/>
    <s v="Cigna"/>
    <x v="1379"/>
    <x v="254"/>
    <x v="1"/>
    <d v="2022-12-11T00:00:00"/>
    <x v="0"/>
    <x v="13"/>
    <x v="0"/>
    <n v="1390.6454245660875"/>
    <n v="3"/>
    <x v="1"/>
    <x v="2"/>
  </r>
  <r>
    <x v="1366"/>
    <n v="20"/>
    <x v="0"/>
    <s v="O+"/>
    <x v="2"/>
    <d v="2022-03-15T00:00:00"/>
    <x v="1364"/>
    <x v="1328"/>
    <s v="Medicare"/>
    <x v="1380"/>
    <x v="95"/>
    <x v="0"/>
    <d v="2022-03-16T00:00:00"/>
    <x v="4"/>
    <x v="2"/>
    <x v="3"/>
    <n v="12716.043597710401"/>
    <n v="0"/>
    <x v="2"/>
    <x v="2"/>
  </r>
  <r>
    <x v="1367"/>
    <n v="19"/>
    <x v="1"/>
    <s v="A+"/>
    <x v="4"/>
    <d v="2022-08-21T00:00:00"/>
    <x v="1365"/>
    <x v="1329"/>
    <s v="Aetna"/>
    <x v="1381"/>
    <x v="21"/>
    <x v="2"/>
    <d v="2022-08-31T00:00:00"/>
    <x v="2"/>
    <x v="14"/>
    <x v="3"/>
    <n v="1583.585430955"/>
    <n v="1"/>
    <x v="2"/>
    <x v="2"/>
  </r>
  <r>
    <x v="1368"/>
    <n v="56"/>
    <x v="0"/>
    <s v="AB+"/>
    <x v="0"/>
    <d v="2021-01-12T00:00:00"/>
    <x v="1366"/>
    <x v="1330"/>
    <s v="Aetna"/>
    <x v="1382"/>
    <x v="199"/>
    <x v="2"/>
    <d v="2021-01-20T00:00:00"/>
    <x v="3"/>
    <x v="13"/>
    <x v="0"/>
    <n v="5159.9144908936878"/>
    <n v="1"/>
    <x v="2"/>
    <x v="0"/>
  </r>
  <r>
    <x v="1369"/>
    <n v="47"/>
    <x v="1"/>
    <s v="AB+"/>
    <x v="3"/>
    <d v="2020-04-11T00:00:00"/>
    <x v="1367"/>
    <x v="1331"/>
    <s v="Blue Cross"/>
    <x v="1383"/>
    <x v="337"/>
    <x v="0"/>
    <d v="2020-04-24T00:00:00"/>
    <x v="1"/>
    <x v="28"/>
    <x v="2"/>
    <n v="218.4508778629623"/>
    <n v="1"/>
    <x v="2"/>
    <x v="1"/>
  </r>
  <r>
    <x v="1370"/>
    <n v="72"/>
    <x v="0"/>
    <s v="AB+"/>
    <x v="0"/>
    <d v="2019-01-20T00:00:00"/>
    <x v="1368"/>
    <x v="1332"/>
    <s v="UnitedHealthcare"/>
    <x v="1384"/>
    <x v="363"/>
    <x v="0"/>
    <d v="2019-02-02T00:00:00"/>
    <x v="2"/>
    <x v="28"/>
    <x v="0"/>
    <n v="162.91624561680769"/>
    <n v="2"/>
    <x v="0"/>
    <x v="1"/>
  </r>
  <r>
    <x v="1371"/>
    <n v="78"/>
    <x v="1"/>
    <s v="O-"/>
    <x v="3"/>
    <d v="2023-03-12T00:00:00"/>
    <x v="1369"/>
    <x v="1333"/>
    <s v="Aetna"/>
    <x v="1385"/>
    <x v="291"/>
    <x v="2"/>
    <d v="2023-04-09T00:00:00"/>
    <x v="2"/>
    <x v="7"/>
    <x v="0"/>
    <n v="1558.8243479774358"/>
    <n v="2"/>
    <x v="0"/>
    <x v="0"/>
  </r>
  <r>
    <x v="1372"/>
    <n v="79"/>
    <x v="0"/>
    <s v="A-"/>
    <x v="4"/>
    <d v="2022-04-10T00:00:00"/>
    <x v="1370"/>
    <x v="1334"/>
    <s v="Cigna"/>
    <x v="1386"/>
    <x v="323"/>
    <x v="0"/>
    <d v="2022-04-16T00:00:00"/>
    <x v="1"/>
    <x v="25"/>
    <x v="0"/>
    <n v="4226.2542270208332"/>
    <n v="1"/>
    <x v="2"/>
    <x v="2"/>
  </r>
  <r>
    <x v="1373"/>
    <n v="79"/>
    <x v="0"/>
    <s v="A+"/>
    <x v="1"/>
    <d v="2021-10-08T00:00:00"/>
    <x v="1371"/>
    <x v="1335"/>
    <s v="Cigna"/>
    <x v="1387"/>
    <x v="150"/>
    <x v="2"/>
    <d v="2021-11-02T00:00:00"/>
    <x v="2"/>
    <x v="19"/>
    <x v="0"/>
    <n v="1138.5147382109799"/>
    <n v="2"/>
    <x v="0"/>
    <x v="1"/>
  </r>
  <r>
    <x v="1374"/>
    <n v="83"/>
    <x v="1"/>
    <s v="B-"/>
    <x v="2"/>
    <d v="2021-09-24T00:00:00"/>
    <x v="1372"/>
    <x v="1336"/>
    <s v="Cigna"/>
    <x v="1388"/>
    <x v="9"/>
    <x v="1"/>
    <d v="2021-10-14T00:00:00"/>
    <x v="1"/>
    <x v="10"/>
    <x v="0"/>
    <n v="80.325859287074508"/>
    <n v="3"/>
    <x v="1"/>
    <x v="1"/>
  </r>
  <r>
    <x v="1375"/>
    <n v="45"/>
    <x v="0"/>
    <s v="O-"/>
    <x v="5"/>
    <d v="2022-01-09T00:00:00"/>
    <x v="1373"/>
    <x v="1337"/>
    <s v="UnitedHealthcare"/>
    <x v="1389"/>
    <x v="145"/>
    <x v="1"/>
    <d v="2022-02-03T00:00:00"/>
    <x v="4"/>
    <x v="19"/>
    <x v="2"/>
    <n v="172.41293049183602"/>
    <n v="2"/>
    <x v="0"/>
    <x v="0"/>
  </r>
  <r>
    <x v="1376"/>
    <n v="59"/>
    <x v="0"/>
    <s v="B-"/>
    <x v="5"/>
    <d v="2020-09-13T00:00:00"/>
    <x v="1374"/>
    <x v="1338"/>
    <s v="Aetna"/>
    <x v="1390"/>
    <x v="295"/>
    <x v="2"/>
    <d v="2020-10-06T00:00:00"/>
    <x v="4"/>
    <x v="15"/>
    <x v="0"/>
    <n v="1509.9560168327955"/>
    <n v="1"/>
    <x v="2"/>
    <x v="2"/>
  </r>
  <r>
    <x v="1377"/>
    <n v="60"/>
    <x v="0"/>
    <s v="B-"/>
    <x v="3"/>
    <d v="2020-03-06T00:00:00"/>
    <x v="1375"/>
    <x v="1339"/>
    <s v="Blue Cross"/>
    <x v="1391"/>
    <x v="378"/>
    <x v="0"/>
    <d v="2020-03-16T00:00:00"/>
    <x v="3"/>
    <x v="14"/>
    <x v="0"/>
    <n v="4485.8631528777096"/>
    <n v="1"/>
    <x v="2"/>
    <x v="0"/>
  </r>
  <r>
    <x v="1378"/>
    <n v="25"/>
    <x v="1"/>
    <s v="A-"/>
    <x v="5"/>
    <d v="2020-11-28T00:00:00"/>
    <x v="1376"/>
    <x v="1340"/>
    <s v="Medicare"/>
    <x v="1392"/>
    <x v="161"/>
    <x v="1"/>
    <d v="2020-12-07T00:00:00"/>
    <x v="4"/>
    <x v="26"/>
    <x v="3"/>
    <n v="193.45780185761555"/>
    <n v="2"/>
    <x v="0"/>
    <x v="1"/>
  </r>
  <r>
    <x v="1379"/>
    <n v="58"/>
    <x v="1"/>
    <s v="A+"/>
    <x v="3"/>
    <d v="2020-04-16T00:00:00"/>
    <x v="1377"/>
    <x v="912"/>
    <s v="Cigna"/>
    <x v="1393"/>
    <x v="251"/>
    <x v="0"/>
    <d v="2020-05-15T00:00:00"/>
    <x v="0"/>
    <x v="17"/>
    <x v="0"/>
    <n v="1363.8148020860103"/>
    <n v="1"/>
    <x v="2"/>
    <x v="0"/>
  </r>
  <r>
    <x v="1380"/>
    <n v="74"/>
    <x v="1"/>
    <s v="AB-"/>
    <x v="0"/>
    <d v="2019-09-05T00:00:00"/>
    <x v="1378"/>
    <x v="1341"/>
    <s v="Blue Cross"/>
    <x v="1394"/>
    <x v="243"/>
    <x v="1"/>
    <d v="2019-09-29T00:00:00"/>
    <x v="3"/>
    <x v="3"/>
    <x v="0"/>
    <n v="492.80692078140004"/>
    <n v="3"/>
    <x v="1"/>
    <x v="2"/>
  </r>
  <r>
    <x v="1381"/>
    <n v="23"/>
    <x v="1"/>
    <s v="A-"/>
    <x v="5"/>
    <d v="2018-11-04T00:00:00"/>
    <x v="1379"/>
    <x v="1342"/>
    <s v="Blue Cross"/>
    <x v="1395"/>
    <x v="285"/>
    <x v="0"/>
    <d v="2018-11-30T00:00:00"/>
    <x v="2"/>
    <x v="29"/>
    <x v="3"/>
    <n v="102.51424829581846"/>
    <n v="1"/>
    <x v="2"/>
    <x v="2"/>
  </r>
  <r>
    <x v="1382"/>
    <n v="34"/>
    <x v="1"/>
    <s v="O+"/>
    <x v="3"/>
    <d v="2020-03-26T00:00:00"/>
    <x v="1380"/>
    <x v="1343"/>
    <s v="UnitedHealthcare"/>
    <x v="1396"/>
    <x v="360"/>
    <x v="0"/>
    <d v="2020-04-11T00:00:00"/>
    <x v="1"/>
    <x v="9"/>
    <x v="1"/>
    <n v="2627.9401737297062"/>
    <n v="1"/>
    <x v="2"/>
    <x v="1"/>
  </r>
  <r>
    <x v="1383"/>
    <n v="26"/>
    <x v="1"/>
    <s v="B+"/>
    <x v="1"/>
    <d v="2019-08-03T00:00:00"/>
    <x v="1381"/>
    <x v="1344"/>
    <s v="Blue Cross"/>
    <x v="1397"/>
    <x v="195"/>
    <x v="1"/>
    <d v="2019-08-05T00:00:00"/>
    <x v="4"/>
    <x v="22"/>
    <x v="1"/>
    <n v="1220.94550904475"/>
    <n v="1"/>
    <x v="2"/>
    <x v="2"/>
  </r>
  <r>
    <x v="1384"/>
    <n v="41"/>
    <x v="0"/>
    <s v="O+"/>
    <x v="4"/>
    <d v="2020-09-27T00:00:00"/>
    <x v="1382"/>
    <x v="1345"/>
    <s v="Medicare"/>
    <x v="1398"/>
    <x v="385"/>
    <x v="1"/>
    <d v="2020-10-16T00:00:00"/>
    <x v="2"/>
    <x v="12"/>
    <x v="2"/>
    <n v="2075.7492576317318"/>
    <n v="2"/>
    <x v="0"/>
    <x v="2"/>
  </r>
  <r>
    <x v="1385"/>
    <n v="29"/>
    <x v="0"/>
    <s v="B+"/>
    <x v="4"/>
    <d v="2019-04-14T00:00:00"/>
    <x v="1383"/>
    <x v="1346"/>
    <s v="Cigna"/>
    <x v="1399"/>
    <x v="2"/>
    <x v="2"/>
    <d v="2019-04-26T00:00:00"/>
    <x v="3"/>
    <x v="20"/>
    <x v="1"/>
    <n v="818.14021708631992"/>
    <n v="1"/>
    <x v="2"/>
    <x v="0"/>
  </r>
  <r>
    <x v="1386"/>
    <n v="42"/>
    <x v="0"/>
    <s v="A-"/>
    <x v="4"/>
    <d v="2018-11-02T00:00:00"/>
    <x v="1384"/>
    <x v="1347"/>
    <s v="UnitedHealthcare"/>
    <x v="1400"/>
    <x v="205"/>
    <x v="0"/>
    <d v="2018-12-01T00:00:00"/>
    <x v="4"/>
    <x v="17"/>
    <x v="2"/>
    <n v="69.380217737898974"/>
    <n v="1"/>
    <x v="2"/>
    <x v="0"/>
  </r>
  <r>
    <x v="1387"/>
    <n v="77"/>
    <x v="1"/>
    <s v="O-"/>
    <x v="0"/>
    <d v="2019-11-03T00:00:00"/>
    <x v="1385"/>
    <x v="1348"/>
    <s v="UnitedHealthcare"/>
    <x v="1401"/>
    <x v="241"/>
    <x v="0"/>
    <d v="2019-11-07T00:00:00"/>
    <x v="1"/>
    <x v="24"/>
    <x v="0"/>
    <n v="5747.8788101346254"/>
    <n v="1"/>
    <x v="2"/>
    <x v="1"/>
  </r>
  <r>
    <x v="1388"/>
    <n v="20"/>
    <x v="0"/>
    <s v="AB+"/>
    <x v="2"/>
    <d v="2023-10-26T00:00:00"/>
    <x v="1386"/>
    <x v="1349"/>
    <s v="Cigna"/>
    <x v="1402"/>
    <x v="29"/>
    <x v="1"/>
    <d v="2023-11-18T00:00:00"/>
    <x v="4"/>
    <x v="15"/>
    <x v="3"/>
    <n v="1312.4958913758435"/>
    <n v="2"/>
    <x v="0"/>
    <x v="1"/>
  </r>
  <r>
    <x v="1389"/>
    <n v="24"/>
    <x v="1"/>
    <s v="B+"/>
    <x v="2"/>
    <d v="2019-05-04T00:00:00"/>
    <x v="1387"/>
    <x v="1350"/>
    <s v="Cigna"/>
    <x v="1403"/>
    <x v="286"/>
    <x v="1"/>
    <d v="2019-06-02T00:00:00"/>
    <x v="0"/>
    <x v="17"/>
    <x v="3"/>
    <n v="1626.3896263870449"/>
    <n v="2"/>
    <x v="0"/>
    <x v="0"/>
  </r>
  <r>
    <x v="1390"/>
    <n v="76"/>
    <x v="0"/>
    <s v="O+"/>
    <x v="3"/>
    <d v="2023-10-18T00:00:00"/>
    <x v="1388"/>
    <x v="1351"/>
    <s v="Blue Cross"/>
    <x v="1404"/>
    <x v="85"/>
    <x v="2"/>
    <d v="2023-11-14T00:00:00"/>
    <x v="2"/>
    <x v="18"/>
    <x v="0"/>
    <n v="780.62855019662959"/>
    <n v="2"/>
    <x v="0"/>
    <x v="1"/>
  </r>
  <r>
    <x v="1391"/>
    <n v="40"/>
    <x v="0"/>
    <s v="A+"/>
    <x v="4"/>
    <d v="2019-05-19T00:00:00"/>
    <x v="1389"/>
    <x v="1352"/>
    <s v="Aetna"/>
    <x v="1405"/>
    <x v="71"/>
    <x v="0"/>
    <d v="2019-05-29T00:00:00"/>
    <x v="4"/>
    <x v="14"/>
    <x v="2"/>
    <n v="3858.4136214712298"/>
    <n v="1"/>
    <x v="2"/>
    <x v="2"/>
  </r>
  <r>
    <x v="1392"/>
    <n v="24"/>
    <x v="0"/>
    <s v="O+"/>
    <x v="0"/>
    <d v="2022-04-16T00:00:00"/>
    <x v="1390"/>
    <x v="1353"/>
    <s v="Blue Cross"/>
    <x v="1406"/>
    <x v="368"/>
    <x v="0"/>
    <d v="2022-05-11T00:00:00"/>
    <x v="4"/>
    <x v="19"/>
    <x v="3"/>
    <n v="1900.774801267268"/>
    <n v="1"/>
    <x v="2"/>
    <x v="2"/>
  </r>
  <r>
    <x v="1393"/>
    <n v="73"/>
    <x v="1"/>
    <s v="B+"/>
    <x v="3"/>
    <d v="2021-01-02T00:00:00"/>
    <x v="1391"/>
    <x v="1354"/>
    <s v="UnitedHealthcare"/>
    <x v="1407"/>
    <x v="329"/>
    <x v="0"/>
    <d v="2021-01-27T00:00:00"/>
    <x v="4"/>
    <x v="19"/>
    <x v="0"/>
    <n v="617.50198833077604"/>
    <n v="2"/>
    <x v="0"/>
    <x v="1"/>
  </r>
  <r>
    <x v="1394"/>
    <n v="65"/>
    <x v="0"/>
    <s v="B+"/>
    <x v="2"/>
    <d v="2023-08-13T00:00:00"/>
    <x v="1392"/>
    <x v="1355"/>
    <s v="Aetna"/>
    <x v="1408"/>
    <x v="298"/>
    <x v="2"/>
    <d v="2023-08-19T00:00:00"/>
    <x v="1"/>
    <x v="25"/>
    <x v="0"/>
    <n v="6057.7695880767833"/>
    <n v="1"/>
    <x v="2"/>
    <x v="2"/>
  </r>
  <r>
    <x v="1395"/>
    <n v="79"/>
    <x v="1"/>
    <s v="AB-"/>
    <x v="4"/>
    <d v="2020-09-29T00:00:00"/>
    <x v="1393"/>
    <x v="1356"/>
    <s v="Blue Cross"/>
    <x v="1409"/>
    <x v="126"/>
    <x v="1"/>
    <d v="2020-10-15T00:00:00"/>
    <x v="0"/>
    <x v="9"/>
    <x v="0"/>
    <n v="328.35100077056751"/>
    <n v="3"/>
    <x v="1"/>
    <x v="2"/>
  </r>
  <r>
    <x v="1396"/>
    <n v="69"/>
    <x v="0"/>
    <s v="A-"/>
    <x v="1"/>
    <d v="2022-01-11T00:00:00"/>
    <x v="1394"/>
    <x v="1357"/>
    <s v="Aetna"/>
    <x v="1410"/>
    <x v="156"/>
    <x v="2"/>
    <d v="2022-01-16T00:00:00"/>
    <x v="1"/>
    <x v="6"/>
    <x v="0"/>
    <n v="3896.80346993486"/>
    <n v="1"/>
    <x v="2"/>
    <x v="2"/>
  </r>
  <r>
    <x v="1397"/>
    <n v="77"/>
    <x v="1"/>
    <s v="AB-"/>
    <x v="2"/>
    <d v="2019-06-21T00:00:00"/>
    <x v="1395"/>
    <x v="1358"/>
    <s v="Aetna"/>
    <x v="1411"/>
    <x v="86"/>
    <x v="1"/>
    <d v="2019-07-12T00:00:00"/>
    <x v="1"/>
    <x v="16"/>
    <x v="0"/>
    <n v="842.77522540615712"/>
    <n v="3"/>
    <x v="1"/>
    <x v="1"/>
  </r>
  <r>
    <x v="1398"/>
    <n v="33"/>
    <x v="0"/>
    <s v="B-"/>
    <x v="0"/>
    <d v="2019-11-03T00:00:00"/>
    <x v="1396"/>
    <x v="1359"/>
    <s v="Aetna"/>
    <x v="1412"/>
    <x v="52"/>
    <x v="0"/>
    <d v="2019-11-24T00:00:00"/>
    <x v="1"/>
    <x v="16"/>
    <x v="1"/>
    <n v="1519.1277174556858"/>
    <n v="1"/>
    <x v="2"/>
    <x v="0"/>
  </r>
  <r>
    <x v="1399"/>
    <n v="36"/>
    <x v="1"/>
    <s v="B-"/>
    <x v="0"/>
    <d v="2019-03-22T00:00:00"/>
    <x v="1397"/>
    <x v="1360"/>
    <s v="UnitedHealthcare"/>
    <x v="1413"/>
    <x v="140"/>
    <x v="0"/>
    <d v="2019-03-25T00:00:00"/>
    <x v="4"/>
    <x v="4"/>
    <x v="2"/>
    <n v="1590.5501695242001"/>
    <n v="0"/>
    <x v="2"/>
    <x v="2"/>
  </r>
  <r>
    <x v="1400"/>
    <n v="43"/>
    <x v="1"/>
    <s v="A+"/>
    <x v="3"/>
    <d v="2023-08-24T00:00:00"/>
    <x v="1398"/>
    <x v="1361"/>
    <s v="UnitedHealthcare"/>
    <x v="1414"/>
    <x v="373"/>
    <x v="0"/>
    <d v="2023-09-16T00:00:00"/>
    <x v="4"/>
    <x v="15"/>
    <x v="2"/>
    <n v="1511.0103934553827"/>
    <n v="1"/>
    <x v="2"/>
    <x v="1"/>
  </r>
  <r>
    <x v="1401"/>
    <n v="78"/>
    <x v="0"/>
    <s v="A+"/>
    <x v="0"/>
    <d v="2019-04-24T00:00:00"/>
    <x v="1399"/>
    <x v="1362"/>
    <s v="Blue Cross"/>
    <x v="1415"/>
    <x v="382"/>
    <x v="1"/>
    <d v="2019-04-26T00:00:00"/>
    <x v="3"/>
    <x v="22"/>
    <x v="0"/>
    <n v="22651.35063286345"/>
    <n v="2"/>
    <x v="0"/>
    <x v="1"/>
  </r>
  <r>
    <x v="1402"/>
    <n v="67"/>
    <x v="1"/>
    <s v="O-"/>
    <x v="4"/>
    <d v="2019-08-19T00:00:00"/>
    <x v="1400"/>
    <x v="1363"/>
    <s v="Aetna"/>
    <x v="1416"/>
    <x v="179"/>
    <x v="1"/>
    <d v="2019-08-27T00:00:00"/>
    <x v="0"/>
    <x v="13"/>
    <x v="0"/>
    <n v="3333.2377124067625"/>
    <n v="3"/>
    <x v="1"/>
    <x v="2"/>
  </r>
  <r>
    <x v="1403"/>
    <n v="46"/>
    <x v="1"/>
    <s v="O-"/>
    <x v="4"/>
    <d v="2020-12-06T00:00:00"/>
    <x v="1401"/>
    <x v="1364"/>
    <s v="Medicare"/>
    <x v="1417"/>
    <x v="389"/>
    <x v="0"/>
    <d v="2020-12-13T00:00:00"/>
    <x v="1"/>
    <x v="11"/>
    <x v="2"/>
    <n v="6499.8628876874573"/>
    <n v="0"/>
    <x v="2"/>
    <x v="2"/>
  </r>
  <r>
    <x v="1404"/>
    <n v="49"/>
    <x v="0"/>
    <s v="AB+"/>
    <x v="1"/>
    <d v="2022-07-21T00:00:00"/>
    <x v="1402"/>
    <x v="1365"/>
    <s v="UnitedHealthcare"/>
    <x v="1418"/>
    <x v="356"/>
    <x v="2"/>
    <d v="2022-08-16T00:00:00"/>
    <x v="0"/>
    <x v="29"/>
    <x v="2"/>
    <n v="1208.7561218143001"/>
    <n v="1"/>
    <x v="2"/>
    <x v="2"/>
  </r>
  <r>
    <x v="1405"/>
    <n v="34"/>
    <x v="1"/>
    <s v="O+"/>
    <x v="3"/>
    <d v="2020-05-08T00:00:00"/>
    <x v="1368"/>
    <x v="1366"/>
    <s v="Medicare"/>
    <x v="1419"/>
    <x v="37"/>
    <x v="1"/>
    <d v="2020-06-07T00:00:00"/>
    <x v="4"/>
    <x v="1"/>
    <x v="1"/>
    <n v="888.32178285437669"/>
    <n v="2"/>
    <x v="0"/>
    <x v="1"/>
  </r>
  <r>
    <x v="1406"/>
    <n v="49"/>
    <x v="1"/>
    <s v="B+"/>
    <x v="1"/>
    <d v="2022-09-24T00:00:00"/>
    <x v="1403"/>
    <x v="1367"/>
    <s v="Medicare"/>
    <x v="1420"/>
    <x v="62"/>
    <x v="0"/>
    <d v="2022-10-12T00:00:00"/>
    <x v="0"/>
    <x v="23"/>
    <x v="2"/>
    <n v="1005.1333500034222"/>
    <n v="1"/>
    <x v="2"/>
    <x v="0"/>
  </r>
  <r>
    <x v="1407"/>
    <n v="21"/>
    <x v="0"/>
    <s v="B+"/>
    <x v="5"/>
    <d v="2021-01-04T00:00:00"/>
    <x v="1404"/>
    <x v="1368"/>
    <s v="Medicare"/>
    <x v="1421"/>
    <x v="180"/>
    <x v="0"/>
    <d v="2021-01-17T00:00:00"/>
    <x v="2"/>
    <x v="28"/>
    <x v="3"/>
    <n v="983.44952993699997"/>
    <n v="1"/>
    <x v="2"/>
    <x v="2"/>
  </r>
  <r>
    <x v="1408"/>
    <n v="34"/>
    <x v="0"/>
    <s v="AB-"/>
    <x v="3"/>
    <d v="2023-08-30T00:00:00"/>
    <x v="1405"/>
    <x v="1369"/>
    <s v="UnitedHealthcare"/>
    <x v="1422"/>
    <x v="45"/>
    <x v="2"/>
    <d v="2023-08-31T00:00:00"/>
    <x v="3"/>
    <x v="2"/>
    <x v="1"/>
    <n v="9661.4730499039397"/>
    <n v="0"/>
    <x v="2"/>
    <x v="2"/>
  </r>
  <r>
    <x v="1409"/>
    <n v="29"/>
    <x v="0"/>
    <s v="O+"/>
    <x v="5"/>
    <d v="2021-03-10T00:00:00"/>
    <x v="1406"/>
    <x v="1370"/>
    <s v="UnitedHealthcare"/>
    <x v="1423"/>
    <x v="252"/>
    <x v="0"/>
    <d v="2021-03-12T00:00:00"/>
    <x v="3"/>
    <x v="22"/>
    <x v="1"/>
    <n v="3882.9042281764951"/>
    <n v="0"/>
    <x v="2"/>
    <x v="2"/>
  </r>
  <r>
    <x v="1410"/>
    <n v="52"/>
    <x v="1"/>
    <s v="AB-"/>
    <x v="4"/>
    <d v="2022-08-06T00:00:00"/>
    <x v="1407"/>
    <x v="1371"/>
    <s v="Cigna"/>
    <x v="1424"/>
    <x v="119"/>
    <x v="1"/>
    <d v="2022-08-22T00:00:00"/>
    <x v="2"/>
    <x v="9"/>
    <x v="0"/>
    <n v="1622.2185171788251"/>
    <n v="2"/>
    <x v="0"/>
    <x v="2"/>
  </r>
  <r>
    <x v="1411"/>
    <n v="25"/>
    <x v="1"/>
    <s v="A-"/>
    <x v="5"/>
    <d v="2023-10-10T00:00:00"/>
    <x v="1408"/>
    <x v="1372"/>
    <s v="Aetna"/>
    <x v="1425"/>
    <x v="284"/>
    <x v="0"/>
    <d v="2023-10-24T00:00:00"/>
    <x v="1"/>
    <x v="0"/>
    <x v="3"/>
    <n v="2818.3426838183"/>
    <n v="1"/>
    <x v="2"/>
    <x v="2"/>
  </r>
  <r>
    <x v="1412"/>
    <n v="25"/>
    <x v="1"/>
    <s v="A+"/>
    <x v="3"/>
    <d v="2023-06-11T00:00:00"/>
    <x v="1409"/>
    <x v="1373"/>
    <s v="Blue Cross"/>
    <x v="1426"/>
    <x v="8"/>
    <x v="0"/>
    <d v="2023-06-27T00:00:00"/>
    <x v="2"/>
    <x v="9"/>
    <x v="3"/>
    <n v="2691.9043993355313"/>
    <n v="1"/>
    <x v="2"/>
    <x v="0"/>
  </r>
  <r>
    <x v="1413"/>
    <n v="58"/>
    <x v="0"/>
    <s v="O-"/>
    <x v="5"/>
    <d v="2021-03-20T00:00:00"/>
    <x v="1410"/>
    <x v="1374"/>
    <s v="Aetna"/>
    <x v="1427"/>
    <x v="333"/>
    <x v="2"/>
    <d v="2021-03-21T00:00:00"/>
    <x v="4"/>
    <x v="2"/>
    <x v="0"/>
    <n v="22444.633462416899"/>
    <n v="0"/>
    <x v="2"/>
    <x v="0"/>
  </r>
  <r>
    <x v="1414"/>
    <n v="76"/>
    <x v="0"/>
    <s v="A-"/>
    <x v="0"/>
    <d v="2022-12-31T00:00:00"/>
    <x v="1411"/>
    <x v="1375"/>
    <s v="Aetna"/>
    <x v="1428"/>
    <x v="167"/>
    <x v="0"/>
    <d v="2023-01-10T00:00:00"/>
    <x v="1"/>
    <x v="14"/>
    <x v="0"/>
    <n v="3623.3195374386901"/>
    <n v="2"/>
    <x v="0"/>
    <x v="0"/>
  </r>
  <r>
    <x v="1415"/>
    <n v="39"/>
    <x v="0"/>
    <s v="A+"/>
    <x v="0"/>
    <d v="2023-03-20T00:00:00"/>
    <x v="1412"/>
    <x v="1376"/>
    <s v="Aetna"/>
    <x v="1429"/>
    <x v="312"/>
    <x v="0"/>
    <d v="2023-03-30T00:00:00"/>
    <x v="1"/>
    <x v="14"/>
    <x v="2"/>
    <n v="2174.1706508637999"/>
    <n v="1"/>
    <x v="2"/>
    <x v="2"/>
  </r>
  <r>
    <x v="1416"/>
    <n v="27"/>
    <x v="0"/>
    <s v="AB-"/>
    <x v="1"/>
    <d v="2019-08-17T00:00:00"/>
    <x v="1413"/>
    <x v="1377"/>
    <s v="Aetna"/>
    <x v="1430"/>
    <x v="202"/>
    <x v="1"/>
    <d v="2019-09-14T00:00:00"/>
    <x v="0"/>
    <x v="7"/>
    <x v="1"/>
    <n v="1159.9196558460394"/>
    <n v="2"/>
    <x v="0"/>
    <x v="0"/>
  </r>
  <r>
    <x v="1417"/>
    <n v="59"/>
    <x v="1"/>
    <s v="B-"/>
    <x v="3"/>
    <d v="2022-02-09T00:00:00"/>
    <x v="1414"/>
    <x v="1378"/>
    <s v="Medicare"/>
    <x v="1431"/>
    <x v="229"/>
    <x v="0"/>
    <d v="2022-03-05T00:00:00"/>
    <x v="2"/>
    <x v="3"/>
    <x v="0"/>
    <n v="1888.9952914435082"/>
    <n v="1"/>
    <x v="2"/>
    <x v="2"/>
  </r>
  <r>
    <x v="1418"/>
    <n v="18"/>
    <x v="0"/>
    <s v="B+"/>
    <x v="3"/>
    <d v="2023-01-23T00:00:00"/>
    <x v="1415"/>
    <x v="1379"/>
    <s v="Medicare"/>
    <x v="1432"/>
    <x v="136"/>
    <x v="2"/>
    <d v="2023-01-31T00:00:00"/>
    <x v="0"/>
    <x v="13"/>
    <x v="3"/>
    <n v="1931.4394989115499"/>
    <n v="1"/>
    <x v="2"/>
    <x v="1"/>
  </r>
  <r>
    <x v="1419"/>
    <n v="68"/>
    <x v="1"/>
    <s v="A-"/>
    <x v="5"/>
    <d v="2022-03-14T00:00:00"/>
    <x v="1416"/>
    <x v="1380"/>
    <s v="Blue Cross"/>
    <x v="1433"/>
    <x v="30"/>
    <x v="0"/>
    <d v="2022-03-30T00:00:00"/>
    <x v="2"/>
    <x v="9"/>
    <x v="0"/>
    <n v="148.21365633934062"/>
    <n v="2"/>
    <x v="0"/>
    <x v="0"/>
  </r>
  <r>
    <x v="1420"/>
    <n v="20"/>
    <x v="1"/>
    <s v="A+"/>
    <x v="5"/>
    <d v="2020-09-23T00:00:00"/>
    <x v="1417"/>
    <x v="1381"/>
    <s v="Cigna"/>
    <x v="1434"/>
    <x v="370"/>
    <x v="0"/>
    <d v="2020-10-22T00:00:00"/>
    <x v="3"/>
    <x v="17"/>
    <x v="3"/>
    <n v="631.08020146385172"/>
    <n v="1"/>
    <x v="2"/>
    <x v="0"/>
  </r>
  <r>
    <x v="1421"/>
    <n v="63"/>
    <x v="0"/>
    <s v="A+"/>
    <x v="1"/>
    <d v="2022-08-21T00:00:00"/>
    <x v="1418"/>
    <x v="1382"/>
    <s v="Aetna"/>
    <x v="1435"/>
    <x v="360"/>
    <x v="1"/>
    <d v="2022-09-16T00:00:00"/>
    <x v="4"/>
    <x v="29"/>
    <x v="0"/>
    <n v="874.39863215373839"/>
    <n v="3"/>
    <x v="1"/>
    <x v="1"/>
  </r>
  <r>
    <x v="1422"/>
    <n v="28"/>
    <x v="0"/>
    <s v="O-"/>
    <x v="4"/>
    <d v="2023-03-06T00:00:00"/>
    <x v="1419"/>
    <x v="1383"/>
    <s v="Medicare"/>
    <x v="1436"/>
    <x v="4"/>
    <x v="1"/>
    <d v="2023-03-20T00:00:00"/>
    <x v="2"/>
    <x v="0"/>
    <x v="1"/>
    <n v="3144.8140932201213"/>
    <n v="2"/>
    <x v="0"/>
    <x v="1"/>
  </r>
  <r>
    <x v="1423"/>
    <n v="52"/>
    <x v="1"/>
    <s v="B-"/>
    <x v="1"/>
    <d v="2022-05-09T00:00:00"/>
    <x v="1420"/>
    <x v="1384"/>
    <s v="Medicare"/>
    <x v="1437"/>
    <x v="368"/>
    <x v="2"/>
    <d v="2022-05-10T00:00:00"/>
    <x v="1"/>
    <x v="2"/>
    <x v="0"/>
    <n v="49071.6153727575"/>
    <n v="0"/>
    <x v="2"/>
    <x v="1"/>
  </r>
  <r>
    <x v="1424"/>
    <n v="36"/>
    <x v="1"/>
    <s v="O-"/>
    <x v="5"/>
    <d v="2020-10-27T00:00:00"/>
    <x v="1421"/>
    <x v="1385"/>
    <s v="Aetna"/>
    <x v="1438"/>
    <x v="260"/>
    <x v="2"/>
    <d v="2020-10-29T00:00:00"/>
    <x v="1"/>
    <x v="22"/>
    <x v="2"/>
    <n v="7285.5720538036503"/>
    <n v="0"/>
    <x v="2"/>
    <x v="2"/>
  </r>
  <r>
    <x v="1425"/>
    <n v="51"/>
    <x v="1"/>
    <s v="O+"/>
    <x v="3"/>
    <d v="2021-10-07T00:00:00"/>
    <x v="1422"/>
    <x v="174"/>
    <s v="Aetna"/>
    <x v="1439"/>
    <x v="212"/>
    <x v="1"/>
    <d v="2021-10-29T00:00:00"/>
    <x v="2"/>
    <x v="21"/>
    <x v="0"/>
    <n v="1201.1002763360409"/>
    <n v="2"/>
    <x v="0"/>
    <x v="1"/>
  </r>
  <r>
    <x v="1426"/>
    <n v="70"/>
    <x v="1"/>
    <s v="AB+"/>
    <x v="1"/>
    <d v="2019-11-15T00:00:00"/>
    <x v="1423"/>
    <x v="1386"/>
    <s v="Blue Cross"/>
    <x v="1440"/>
    <x v="169"/>
    <x v="2"/>
    <d v="2019-12-05T00:00:00"/>
    <x v="2"/>
    <x v="10"/>
    <x v="0"/>
    <n v="746.15735428104995"/>
    <n v="2"/>
    <x v="0"/>
    <x v="1"/>
  </r>
  <r>
    <x v="498"/>
    <n v="71"/>
    <x v="0"/>
    <s v="AB-"/>
    <x v="0"/>
    <d v="2022-03-12T00:00:00"/>
    <x v="1424"/>
    <x v="1387"/>
    <s v="Blue Cross"/>
    <x v="1441"/>
    <x v="343"/>
    <x v="1"/>
    <d v="2022-04-07T00:00:00"/>
    <x v="2"/>
    <x v="29"/>
    <x v="0"/>
    <n v="118.91773668600193"/>
    <n v="3"/>
    <x v="1"/>
    <x v="1"/>
  </r>
  <r>
    <x v="1427"/>
    <n v="53"/>
    <x v="1"/>
    <s v="A+"/>
    <x v="2"/>
    <d v="2023-10-11T00:00:00"/>
    <x v="1425"/>
    <x v="1388"/>
    <s v="Blue Cross"/>
    <x v="1442"/>
    <x v="64"/>
    <x v="0"/>
    <d v="2023-10-14T00:00:00"/>
    <x v="4"/>
    <x v="4"/>
    <x v="0"/>
    <n v="9828.5851403734996"/>
    <n v="0"/>
    <x v="2"/>
    <x v="2"/>
  </r>
  <r>
    <x v="1428"/>
    <n v="75"/>
    <x v="0"/>
    <s v="A+"/>
    <x v="2"/>
    <d v="2021-12-01T00:00:00"/>
    <x v="1426"/>
    <x v="1389"/>
    <s v="Aetna"/>
    <x v="1443"/>
    <x v="50"/>
    <x v="1"/>
    <d v="2021-12-02T00:00:00"/>
    <x v="1"/>
    <x v="2"/>
    <x v="0"/>
    <n v="10791.325616137799"/>
    <n v="2"/>
    <x v="0"/>
    <x v="2"/>
  </r>
  <r>
    <x v="1429"/>
    <n v="30"/>
    <x v="0"/>
    <s v="O+"/>
    <x v="2"/>
    <d v="2021-10-16T00:00:00"/>
    <x v="1427"/>
    <x v="1390"/>
    <s v="Aetna"/>
    <x v="1444"/>
    <x v="168"/>
    <x v="2"/>
    <d v="2021-11-06T00:00:00"/>
    <x v="2"/>
    <x v="16"/>
    <x v="1"/>
    <n v="1443.671417019538"/>
    <n v="1"/>
    <x v="2"/>
    <x v="1"/>
  </r>
  <r>
    <x v="1430"/>
    <n v="31"/>
    <x v="1"/>
    <s v="O+"/>
    <x v="4"/>
    <d v="2020-07-12T00:00:00"/>
    <x v="1428"/>
    <x v="1391"/>
    <s v="Cigna"/>
    <x v="1445"/>
    <x v="186"/>
    <x v="2"/>
    <d v="2020-08-06T00:00:00"/>
    <x v="0"/>
    <x v="19"/>
    <x v="1"/>
    <n v="1190.7190186925441"/>
    <n v="1"/>
    <x v="2"/>
    <x v="2"/>
  </r>
  <r>
    <x v="1431"/>
    <n v="83"/>
    <x v="0"/>
    <s v="O-"/>
    <x v="3"/>
    <d v="2019-12-03T00:00:00"/>
    <x v="1429"/>
    <x v="1392"/>
    <s v="Blue Cross"/>
    <x v="1446"/>
    <x v="228"/>
    <x v="1"/>
    <d v="2019-12-05T00:00:00"/>
    <x v="3"/>
    <x v="22"/>
    <x v="0"/>
    <n v="2360.7016001767652"/>
    <n v="2"/>
    <x v="0"/>
    <x v="1"/>
  </r>
  <r>
    <x v="1432"/>
    <n v="70"/>
    <x v="1"/>
    <s v="B+"/>
    <x v="5"/>
    <d v="2023-02-02T00:00:00"/>
    <x v="1430"/>
    <x v="1393"/>
    <s v="Cigna"/>
    <x v="1447"/>
    <x v="95"/>
    <x v="1"/>
    <d v="2023-02-05T00:00:00"/>
    <x v="1"/>
    <x v="4"/>
    <x v="0"/>
    <n v="6020.8427042063995"/>
    <n v="2"/>
    <x v="0"/>
    <x v="0"/>
  </r>
  <r>
    <x v="1433"/>
    <n v="78"/>
    <x v="1"/>
    <s v="AB-"/>
    <x v="0"/>
    <d v="2023-06-08T00:00:00"/>
    <x v="1431"/>
    <x v="1394"/>
    <s v="Aetna"/>
    <x v="1448"/>
    <x v="78"/>
    <x v="1"/>
    <d v="2023-07-06T00:00:00"/>
    <x v="4"/>
    <x v="7"/>
    <x v="0"/>
    <n v="175.58201281739071"/>
    <n v="3"/>
    <x v="1"/>
    <x v="2"/>
  </r>
  <r>
    <x v="1434"/>
    <n v="47"/>
    <x v="0"/>
    <s v="AB+"/>
    <x v="2"/>
    <d v="2022-10-13T00:00:00"/>
    <x v="1432"/>
    <x v="1395"/>
    <s v="UnitedHealthcare"/>
    <x v="1449"/>
    <x v="376"/>
    <x v="0"/>
    <d v="2022-11-04T00:00:00"/>
    <x v="3"/>
    <x v="21"/>
    <x v="2"/>
    <n v="1931.8004130137635"/>
    <n v="1"/>
    <x v="2"/>
    <x v="2"/>
  </r>
  <r>
    <x v="1435"/>
    <n v="42"/>
    <x v="0"/>
    <s v="O-"/>
    <x v="2"/>
    <d v="2019-01-30T00:00:00"/>
    <x v="1433"/>
    <x v="1396"/>
    <s v="Aetna"/>
    <x v="1450"/>
    <x v="204"/>
    <x v="2"/>
    <d v="2019-02-25T00:00:00"/>
    <x v="4"/>
    <x v="29"/>
    <x v="2"/>
    <n v="1064.0028990724347"/>
    <n v="1"/>
    <x v="2"/>
    <x v="1"/>
  </r>
  <r>
    <x v="1436"/>
    <n v="43"/>
    <x v="1"/>
    <s v="B-"/>
    <x v="0"/>
    <d v="2019-12-20T00:00:00"/>
    <x v="1434"/>
    <x v="1397"/>
    <s v="Blue Cross"/>
    <x v="1451"/>
    <x v="163"/>
    <x v="2"/>
    <d v="2019-12-25T00:00:00"/>
    <x v="4"/>
    <x v="6"/>
    <x v="2"/>
    <n v="8775.5303540655605"/>
    <n v="0"/>
    <x v="2"/>
    <x v="1"/>
  </r>
  <r>
    <x v="1437"/>
    <n v="23"/>
    <x v="1"/>
    <s v="B+"/>
    <x v="5"/>
    <d v="2021-09-06T00:00:00"/>
    <x v="1435"/>
    <x v="1398"/>
    <s v="UnitedHealthcare"/>
    <x v="1452"/>
    <x v="363"/>
    <x v="1"/>
    <d v="2021-09-30T00:00:00"/>
    <x v="1"/>
    <x v="3"/>
    <x v="3"/>
    <n v="654.0402913982083"/>
    <n v="2"/>
    <x v="0"/>
    <x v="2"/>
  </r>
  <r>
    <x v="1438"/>
    <n v="51"/>
    <x v="0"/>
    <s v="O+"/>
    <x v="2"/>
    <d v="2020-10-28T00:00:00"/>
    <x v="1436"/>
    <x v="1399"/>
    <s v="Medicare"/>
    <x v="1453"/>
    <x v="143"/>
    <x v="2"/>
    <d v="2020-10-31T00:00:00"/>
    <x v="2"/>
    <x v="4"/>
    <x v="0"/>
    <n v="9516.1184163181006"/>
    <n v="0"/>
    <x v="2"/>
    <x v="1"/>
  </r>
  <r>
    <x v="1439"/>
    <n v="28"/>
    <x v="0"/>
    <s v="A-"/>
    <x v="5"/>
    <d v="2020-10-11T00:00:00"/>
    <x v="1437"/>
    <x v="692"/>
    <s v="UnitedHealthcare"/>
    <x v="1454"/>
    <x v="214"/>
    <x v="0"/>
    <d v="2020-10-16T00:00:00"/>
    <x v="3"/>
    <x v="6"/>
    <x v="1"/>
    <n v="4824.0368087768202"/>
    <n v="0"/>
    <x v="2"/>
    <x v="0"/>
  </r>
  <r>
    <x v="1440"/>
    <n v="62"/>
    <x v="1"/>
    <s v="A-"/>
    <x v="5"/>
    <d v="2022-09-26T00:00:00"/>
    <x v="1438"/>
    <x v="1400"/>
    <s v="UnitedHealthcare"/>
    <x v="1455"/>
    <x v="257"/>
    <x v="2"/>
    <d v="2022-10-13T00:00:00"/>
    <x v="3"/>
    <x v="5"/>
    <x v="0"/>
    <n v="439.68888749258178"/>
    <n v="2"/>
    <x v="0"/>
    <x v="2"/>
  </r>
  <r>
    <x v="1441"/>
    <n v="59"/>
    <x v="1"/>
    <s v="AB-"/>
    <x v="3"/>
    <d v="2021-02-05T00:00:00"/>
    <x v="1439"/>
    <x v="1401"/>
    <s v="Blue Cross"/>
    <x v="1456"/>
    <x v="269"/>
    <x v="1"/>
    <d v="2021-02-10T00:00:00"/>
    <x v="4"/>
    <x v="6"/>
    <x v="0"/>
    <n v="4926.94606720296"/>
    <n v="1"/>
    <x v="2"/>
    <x v="1"/>
  </r>
  <r>
    <x v="1442"/>
    <n v="50"/>
    <x v="1"/>
    <s v="B-"/>
    <x v="5"/>
    <d v="2020-10-28T00:00:00"/>
    <x v="1440"/>
    <x v="1402"/>
    <s v="Cigna"/>
    <x v="1457"/>
    <x v="373"/>
    <x v="0"/>
    <d v="2020-11-21T00:00:00"/>
    <x v="4"/>
    <x v="3"/>
    <x v="2"/>
    <n v="1837.6902144994874"/>
    <n v="1"/>
    <x v="2"/>
    <x v="0"/>
  </r>
  <r>
    <x v="1443"/>
    <n v="77"/>
    <x v="0"/>
    <s v="A-"/>
    <x v="4"/>
    <d v="2021-08-11T00:00:00"/>
    <x v="1441"/>
    <x v="1403"/>
    <s v="Blue Cross"/>
    <x v="1458"/>
    <x v="302"/>
    <x v="2"/>
    <d v="2021-09-06T00:00:00"/>
    <x v="3"/>
    <x v="29"/>
    <x v="0"/>
    <n v="553.46234280814235"/>
    <n v="2"/>
    <x v="0"/>
    <x v="0"/>
  </r>
  <r>
    <x v="1444"/>
    <n v="75"/>
    <x v="1"/>
    <s v="AB-"/>
    <x v="5"/>
    <d v="2020-11-24T00:00:00"/>
    <x v="1442"/>
    <x v="1404"/>
    <s v="Blue Cross"/>
    <x v="1459"/>
    <x v="318"/>
    <x v="0"/>
    <d v="2020-12-12T00:00:00"/>
    <x v="2"/>
    <x v="23"/>
    <x v="0"/>
    <n v="1114.8566836563223"/>
    <n v="2"/>
    <x v="0"/>
    <x v="1"/>
  </r>
  <r>
    <x v="1445"/>
    <n v="58"/>
    <x v="0"/>
    <s v="B+"/>
    <x v="1"/>
    <d v="2023-08-23T00:00:00"/>
    <x v="1443"/>
    <x v="1405"/>
    <s v="Cigna"/>
    <x v="1460"/>
    <x v="332"/>
    <x v="1"/>
    <d v="2023-09-19T00:00:00"/>
    <x v="3"/>
    <x v="18"/>
    <x v="0"/>
    <n v="894.69703762898882"/>
    <n v="2"/>
    <x v="0"/>
    <x v="0"/>
  </r>
  <r>
    <x v="1446"/>
    <n v="32"/>
    <x v="1"/>
    <s v="O-"/>
    <x v="3"/>
    <d v="2019-08-31T00:00:00"/>
    <x v="1444"/>
    <x v="1406"/>
    <s v="UnitedHealthcare"/>
    <x v="1461"/>
    <x v="95"/>
    <x v="1"/>
    <d v="2019-09-02T00:00:00"/>
    <x v="2"/>
    <x v="22"/>
    <x v="1"/>
    <n v="22677.36704933775"/>
    <n v="1"/>
    <x v="2"/>
    <x v="2"/>
  </r>
  <r>
    <x v="1447"/>
    <n v="84"/>
    <x v="0"/>
    <s v="O-"/>
    <x v="1"/>
    <d v="2019-09-07T00:00:00"/>
    <x v="1445"/>
    <x v="1407"/>
    <s v="Aetna"/>
    <x v="1462"/>
    <x v="118"/>
    <x v="1"/>
    <d v="2019-09-14T00:00:00"/>
    <x v="0"/>
    <x v="11"/>
    <x v="0"/>
    <n v="4796.6920550271707"/>
    <n v="2"/>
    <x v="0"/>
    <x v="2"/>
  </r>
  <r>
    <x v="1448"/>
    <n v="77"/>
    <x v="0"/>
    <s v="AB+"/>
    <x v="1"/>
    <d v="2021-02-04T00:00:00"/>
    <x v="1446"/>
    <x v="1408"/>
    <s v="Blue Cross"/>
    <x v="1463"/>
    <x v="309"/>
    <x v="0"/>
    <d v="2021-02-11T00:00:00"/>
    <x v="4"/>
    <x v="11"/>
    <x v="0"/>
    <n v="5156.2980972138148"/>
    <n v="1"/>
    <x v="2"/>
    <x v="0"/>
  </r>
  <r>
    <x v="1449"/>
    <n v="37"/>
    <x v="1"/>
    <s v="AB+"/>
    <x v="4"/>
    <d v="2022-04-21T00:00:00"/>
    <x v="1447"/>
    <x v="1409"/>
    <s v="Aetna"/>
    <x v="1464"/>
    <x v="202"/>
    <x v="2"/>
    <d v="2022-05-03T00:00:00"/>
    <x v="0"/>
    <x v="20"/>
    <x v="2"/>
    <n v="426.22771333766417"/>
    <n v="1"/>
    <x v="2"/>
    <x v="2"/>
  </r>
  <r>
    <x v="1450"/>
    <n v="45"/>
    <x v="1"/>
    <s v="A-"/>
    <x v="4"/>
    <d v="2023-04-03T00:00:00"/>
    <x v="1448"/>
    <x v="936"/>
    <s v="Cigna"/>
    <x v="1465"/>
    <x v="277"/>
    <x v="2"/>
    <d v="2023-04-10T00:00:00"/>
    <x v="0"/>
    <x v="11"/>
    <x v="2"/>
    <n v="2202.4285715990572"/>
    <n v="0"/>
    <x v="2"/>
    <x v="1"/>
  </r>
  <r>
    <x v="1451"/>
    <n v="64"/>
    <x v="0"/>
    <s v="B+"/>
    <x v="0"/>
    <d v="2022-07-09T00:00:00"/>
    <x v="1449"/>
    <x v="1410"/>
    <s v="Cigna"/>
    <x v="1466"/>
    <x v="318"/>
    <x v="1"/>
    <d v="2022-08-06T00:00:00"/>
    <x v="3"/>
    <x v="7"/>
    <x v="0"/>
    <n v="534.50677970102856"/>
    <n v="3"/>
    <x v="1"/>
    <x v="0"/>
  </r>
  <r>
    <x v="1452"/>
    <n v="39"/>
    <x v="1"/>
    <s v="B+"/>
    <x v="1"/>
    <d v="2023-10-02T00:00:00"/>
    <x v="1450"/>
    <x v="569"/>
    <s v="UnitedHealthcare"/>
    <x v="1467"/>
    <x v="24"/>
    <x v="0"/>
    <d v="2023-10-06T00:00:00"/>
    <x v="2"/>
    <x v="24"/>
    <x v="2"/>
    <n v="4570.9984748431498"/>
    <n v="0"/>
    <x v="2"/>
    <x v="0"/>
  </r>
  <r>
    <x v="1453"/>
    <n v="42"/>
    <x v="1"/>
    <s v="A+"/>
    <x v="3"/>
    <d v="2019-10-06T00:00:00"/>
    <x v="1451"/>
    <x v="1411"/>
    <s v="Medicare"/>
    <x v="1468"/>
    <x v="266"/>
    <x v="0"/>
    <d v="2019-10-19T00:00:00"/>
    <x v="2"/>
    <x v="28"/>
    <x v="2"/>
    <n v="2331.1057755067541"/>
    <n v="1"/>
    <x v="2"/>
    <x v="2"/>
  </r>
  <r>
    <x v="1454"/>
    <n v="58"/>
    <x v="1"/>
    <s v="AB-"/>
    <x v="3"/>
    <d v="2021-10-13T00:00:00"/>
    <x v="1452"/>
    <x v="785"/>
    <s v="Blue Cross"/>
    <x v="1469"/>
    <x v="288"/>
    <x v="0"/>
    <d v="2021-10-25T00:00:00"/>
    <x v="1"/>
    <x v="20"/>
    <x v="0"/>
    <n v="2446.3562992448919"/>
    <n v="1"/>
    <x v="2"/>
    <x v="1"/>
  </r>
  <r>
    <x v="1455"/>
    <n v="38"/>
    <x v="1"/>
    <s v="A-"/>
    <x v="3"/>
    <d v="2020-12-01T00:00:00"/>
    <x v="1453"/>
    <x v="1412"/>
    <s v="Blue Cross"/>
    <x v="1470"/>
    <x v="272"/>
    <x v="2"/>
    <d v="2020-12-16T00:00:00"/>
    <x v="2"/>
    <x v="8"/>
    <x v="2"/>
    <n v="2298.1389462667735"/>
    <n v="1"/>
    <x v="2"/>
    <x v="1"/>
  </r>
  <r>
    <x v="1456"/>
    <n v="38"/>
    <x v="1"/>
    <s v="O+"/>
    <x v="4"/>
    <d v="2021-08-17T00:00:00"/>
    <x v="1454"/>
    <x v="1413"/>
    <s v="Blue Cross"/>
    <x v="1471"/>
    <x v="312"/>
    <x v="2"/>
    <d v="2021-08-20T00:00:00"/>
    <x v="0"/>
    <x v="4"/>
    <x v="2"/>
    <n v="12914.627159298434"/>
    <n v="0"/>
    <x v="2"/>
    <x v="1"/>
  </r>
  <r>
    <x v="1457"/>
    <n v="63"/>
    <x v="0"/>
    <s v="O+"/>
    <x v="4"/>
    <d v="2020-05-17T00:00:00"/>
    <x v="1455"/>
    <x v="1414"/>
    <s v="UnitedHealthcare"/>
    <x v="1472"/>
    <x v="252"/>
    <x v="2"/>
    <d v="2020-05-22T00:00:00"/>
    <x v="1"/>
    <x v="6"/>
    <x v="0"/>
    <n v="1022.04654564175"/>
    <n v="1"/>
    <x v="2"/>
    <x v="0"/>
  </r>
  <r>
    <x v="1458"/>
    <n v="78"/>
    <x v="1"/>
    <s v="O-"/>
    <x v="1"/>
    <d v="2021-08-15T00:00:00"/>
    <x v="1456"/>
    <x v="1415"/>
    <s v="Cigna"/>
    <x v="1473"/>
    <x v="146"/>
    <x v="2"/>
    <d v="2021-08-22T00:00:00"/>
    <x v="4"/>
    <x v="11"/>
    <x v="0"/>
    <n v="1076.6782099537886"/>
    <n v="1"/>
    <x v="2"/>
    <x v="1"/>
  </r>
  <r>
    <x v="1459"/>
    <n v="49"/>
    <x v="1"/>
    <s v="AB+"/>
    <x v="3"/>
    <d v="2021-12-06T00:00:00"/>
    <x v="1457"/>
    <x v="1241"/>
    <s v="Cigna"/>
    <x v="1474"/>
    <x v="117"/>
    <x v="1"/>
    <d v="2021-12-16T00:00:00"/>
    <x v="0"/>
    <x v="14"/>
    <x v="2"/>
    <n v="1794.4242649215698"/>
    <n v="2"/>
    <x v="0"/>
    <x v="1"/>
  </r>
  <r>
    <x v="1460"/>
    <n v="70"/>
    <x v="1"/>
    <s v="O+"/>
    <x v="3"/>
    <d v="2021-07-04T00:00:00"/>
    <x v="1458"/>
    <x v="1416"/>
    <s v="Medicare"/>
    <x v="1475"/>
    <x v="320"/>
    <x v="2"/>
    <d v="2021-07-29T00:00:00"/>
    <x v="2"/>
    <x v="19"/>
    <x v="0"/>
    <n v="1895.362041717492"/>
    <n v="2"/>
    <x v="0"/>
    <x v="2"/>
  </r>
  <r>
    <x v="1461"/>
    <n v="68"/>
    <x v="1"/>
    <s v="A-"/>
    <x v="3"/>
    <d v="2020-09-06T00:00:00"/>
    <x v="1459"/>
    <x v="1417"/>
    <s v="UnitedHealthcare"/>
    <x v="1476"/>
    <x v="173"/>
    <x v="2"/>
    <d v="2020-09-27T00:00:00"/>
    <x v="1"/>
    <x v="16"/>
    <x v="0"/>
    <n v="2263.2010764000856"/>
    <n v="2"/>
    <x v="0"/>
    <x v="2"/>
  </r>
  <r>
    <x v="1462"/>
    <n v="68"/>
    <x v="0"/>
    <s v="O+"/>
    <x v="5"/>
    <d v="2022-03-28T00:00:00"/>
    <x v="1460"/>
    <x v="1418"/>
    <s v="Cigna"/>
    <x v="1477"/>
    <x v="30"/>
    <x v="2"/>
    <d v="2022-04-26T00:00:00"/>
    <x v="1"/>
    <x v="17"/>
    <x v="0"/>
    <n v="1534.1451674848793"/>
    <n v="2"/>
    <x v="0"/>
    <x v="2"/>
  </r>
  <r>
    <x v="1463"/>
    <n v="66"/>
    <x v="0"/>
    <s v="A+"/>
    <x v="1"/>
    <d v="2022-05-31T00:00:00"/>
    <x v="1461"/>
    <x v="1419"/>
    <s v="Cigna"/>
    <x v="1478"/>
    <x v="390"/>
    <x v="0"/>
    <d v="2022-06-07T00:00:00"/>
    <x v="4"/>
    <x v="11"/>
    <x v="0"/>
    <n v="6871.2223645245858"/>
    <n v="1"/>
    <x v="2"/>
    <x v="1"/>
  </r>
  <r>
    <x v="1464"/>
    <n v="21"/>
    <x v="1"/>
    <s v="B-"/>
    <x v="5"/>
    <d v="2023-04-13T00:00:00"/>
    <x v="1462"/>
    <x v="1420"/>
    <s v="Medicare"/>
    <x v="1479"/>
    <x v="115"/>
    <x v="0"/>
    <d v="2023-04-27T00:00:00"/>
    <x v="3"/>
    <x v="0"/>
    <x v="3"/>
    <n v="2380.9575286169211"/>
    <n v="1"/>
    <x v="2"/>
    <x v="0"/>
  </r>
  <r>
    <x v="1465"/>
    <n v="39"/>
    <x v="0"/>
    <s v="B-"/>
    <x v="0"/>
    <d v="2019-04-11T00:00:00"/>
    <x v="1463"/>
    <x v="337"/>
    <s v="UnitedHealthcare"/>
    <x v="1480"/>
    <x v="58"/>
    <x v="0"/>
    <d v="2019-04-23T00:00:00"/>
    <x v="3"/>
    <x v="20"/>
    <x v="2"/>
    <n v="133.3229053378125"/>
    <n v="1"/>
    <x v="2"/>
    <x v="0"/>
  </r>
  <r>
    <x v="1466"/>
    <n v="56"/>
    <x v="1"/>
    <s v="O+"/>
    <x v="1"/>
    <d v="2019-01-27T00:00:00"/>
    <x v="1464"/>
    <x v="1421"/>
    <s v="Cigna"/>
    <x v="1481"/>
    <x v="149"/>
    <x v="2"/>
    <d v="2019-02-16T00:00:00"/>
    <x v="0"/>
    <x v="10"/>
    <x v="0"/>
    <n v="1514.5581567215349"/>
    <n v="1"/>
    <x v="2"/>
    <x v="2"/>
  </r>
  <r>
    <x v="1467"/>
    <n v="54"/>
    <x v="0"/>
    <s v="O-"/>
    <x v="4"/>
    <d v="2021-11-11T00:00:00"/>
    <x v="1465"/>
    <x v="1422"/>
    <s v="UnitedHealthcare"/>
    <x v="1482"/>
    <x v="274"/>
    <x v="1"/>
    <d v="2021-12-04T00:00:00"/>
    <x v="1"/>
    <x v="15"/>
    <x v="0"/>
    <n v="1063.3959375786217"/>
    <n v="2"/>
    <x v="0"/>
    <x v="1"/>
  </r>
  <r>
    <x v="1468"/>
    <n v="39"/>
    <x v="1"/>
    <s v="B-"/>
    <x v="1"/>
    <d v="2020-05-11T00:00:00"/>
    <x v="1466"/>
    <x v="1423"/>
    <s v="Cigna"/>
    <x v="1483"/>
    <x v="367"/>
    <x v="0"/>
    <d v="2020-05-15T00:00:00"/>
    <x v="0"/>
    <x v="24"/>
    <x v="2"/>
    <n v="7474.1870503372502"/>
    <n v="0"/>
    <x v="2"/>
    <x v="2"/>
  </r>
  <r>
    <x v="1469"/>
    <n v="69"/>
    <x v="1"/>
    <s v="A-"/>
    <x v="0"/>
    <d v="2022-02-02T00:00:00"/>
    <x v="1467"/>
    <x v="1424"/>
    <s v="Medicare"/>
    <x v="1484"/>
    <x v="213"/>
    <x v="0"/>
    <d v="2022-02-28T00:00:00"/>
    <x v="4"/>
    <x v="29"/>
    <x v="0"/>
    <n v="1613.1021581912462"/>
    <n v="2"/>
    <x v="0"/>
    <x v="1"/>
  </r>
  <r>
    <x v="1470"/>
    <n v="67"/>
    <x v="1"/>
    <s v="A-"/>
    <x v="2"/>
    <d v="2023-05-31T00:00:00"/>
    <x v="1468"/>
    <x v="1425"/>
    <s v="UnitedHealthcare"/>
    <x v="1485"/>
    <x v="383"/>
    <x v="2"/>
    <d v="2023-06-10T00:00:00"/>
    <x v="2"/>
    <x v="14"/>
    <x v="0"/>
    <n v="2883.50472876611"/>
    <n v="2"/>
    <x v="0"/>
    <x v="2"/>
  </r>
  <r>
    <x v="1471"/>
    <n v="44"/>
    <x v="1"/>
    <s v="B-"/>
    <x v="0"/>
    <d v="2020-06-04T00:00:00"/>
    <x v="1469"/>
    <x v="1426"/>
    <s v="Medicare"/>
    <x v="1486"/>
    <x v="184"/>
    <x v="0"/>
    <d v="2020-06-29T00:00:00"/>
    <x v="4"/>
    <x v="19"/>
    <x v="2"/>
    <n v="246.00062739474561"/>
    <n v="1"/>
    <x v="2"/>
    <x v="2"/>
  </r>
  <r>
    <x v="1472"/>
    <n v="22"/>
    <x v="1"/>
    <s v="AB-"/>
    <x v="3"/>
    <d v="2023-06-19T00:00:00"/>
    <x v="1470"/>
    <x v="1427"/>
    <s v="Aetna"/>
    <x v="1487"/>
    <x v="174"/>
    <x v="0"/>
    <d v="2023-07-15T00:00:00"/>
    <x v="1"/>
    <x v="29"/>
    <x v="3"/>
    <n v="1017.5890281947078"/>
    <n v="1"/>
    <x v="2"/>
    <x v="1"/>
  </r>
  <r>
    <x v="1473"/>
    <n v="27"/>
    <x v="0"/>
    <s v="AB-"/>
    <x v="5"/>
    <d v="2022-05-20T00:00:00"/>
    <x v="1471"/>
    <x v="1428"/>
    <s v="Aetna"/>
    <x v="1488"/>
    <x v="207"/>
    <x v="2"/>
    <d v="2022-05-29T00:00:00"/>
    <x v="0"/>
    <x v="26"/>
    <x v="1"/>
    <n v="799.86344080956894"/>
    <n v="1"/>
    <x v="2"/>
    <x v="2"/>
  </r>
  <r>
    <x v="1474"/>
    <n v="38"/>
    <x v="0"/>
    <s v="O-"/>
    <x v="0"/>
    <d v="2019-12-25T00:00:00"/>
    <x v="1472"/>
    <x v="1429"/>
    <s v="Blue Cross"/>
    <x v="1489"/>
    <x v="327"/>
    <x v="2"/>
    <d v="2020-01-19T00:00:00"/>
    <x v="4"/>
    <x v="19"/>
    <x v="2"/>
    <n v="1812.264069976708"/>
    <n v="1"/>
    <x v="2"/>
    <x v="0"/>
  </r>
  <r>
    <x v="1475"/>
    <n v="50"/>
    <x v="1"/>
    <s v="AB-"/>
    <x v="2"/>
    <d v="2019-01-13T00:00:00"/>
    <x v="1473"/>
    <x v="1430"/>
    <s v="Cigna"/>
    <x v="1490"/>
    <x v="190"/>
    <x v="2"/>
    <d v="2019-01-29T00:00:00"/>
    <x v="1"/>
    <x v="9"/>
    <x v="2"/>
    <n v="1108.62936574885"/>
    <n v="1"/>
    <x v="2"/>
    <x v="2"/>
  </r>
  <r>
    <x v="1476"/>
    <n v="81"/>
    <x v="1"/>
    <s v="B+"/>
    <x v="3"/>
    <d v="2020-05-24T00:00:00"/>
    <x v="1474"/>
    <x v="1431"/>
    <s v="Blue Cross"/>
    <x v="1491"/>
    <x v="33"/>
    <x v="2"/>
    <d v="2020-05-28T00:00:00"/>
    <x v="3"/>
    <x v="24"/>
    <x v="0"/>
    <n v="6185.6785244560751"/>
    <n v="1"/>
    <x v="2"/>
    <x v="0"/>
  </r>
  <r>
    <x v="253"/>
    <n v="27"/>
    <x v="0"/>
    <s v="AB+"/>
    <x v="4"/>
    <d v="2020-10-01T00:00:00"/>
    <x v="1475"/>
    <x v="1432"/>
    <s v="Cigna"/>
    <x v="1492"/>
    <x v="220"/>
    <x v="2"/>
    <d v="2020-10-17T00:00:00"/>
    <x v="1"/>
    <x v="9"/>
    <x v="1"/>
    <n v="1688.1923914518375"/>
    <n v="1"/>
    <x v="2"/>
    <x v="0"/>
  </r>
  <r>
    <x v="1477"/>
    <n v="80"/>
    <x v="1"/>
    <s v="O+"/>
    <x v="3"/>
    <d v="2020-10-01T00:00:00"/>
    <x v="1476"/>
    <x v="1433"/>
    <s v="Aetna"/>
    <x v="1493"/>
    <x v="6"/>
    <x v="2"/>
    <d v="2020-10-27T00:00:00"/>
    <x v="3"/>
    <x v="29"/>
    <x v="0"/>
    <n v="1890.0393483343962"/>
    <n v="2"/>
    <x v="0"/>
    <x v="2"/>
  </r>
  <r>
    <x v="1478"/>
    <n v="68"/>
    <x v="0"/>
    <s v="B-"/>
    <x v="1"/>
    <d v="2019-03-31T00:00:00"/>
    <x v="1477"/>
    <x v="45"/>
    <s v="Blue Cross"/>
    <x v="1494"/>
    <x v="254"/>
    <x v="1"/>
    <d v="2019-04-11T00:00:00"/>
    <x v="2"/>
    <x v="27"/>
    <x v="0"/>
    <n v="308.75671766287275"/>
    <n v="3"/>
    <x v="1"/>
    <x v="0"/>
  </r>
  <r>
    <x v="1479"/>
    <n v="43"/>
    <x v="1"/>
    <s v="O-"/>
    <x v="2"/>
    <d v="2021-11-30T00:00:00"/>
    <x v="1478"/>
    <x v="1434"/>
    <s v="Medicare"/>
    <x v="1495"/>
    <x v="273"/>
    <x v="1"/>
    <d v="2021-12-16T00:00:00"/>
    <x v="2"/>
    <x v="9"/>
    <x v="2"/>
    <n v="3123.3850286549437"/>
    <n v="2"/>
    <x v="0"/>
    <x v="2"/>
  </r>
  <r>
    <x v="1480"/>
    <n v="37"/>
    <x v="0"/>
    <s v="AB+"/>
    <x v="2"/>
    <d v="2019-07-05T00:00:00"/>
    <x v="1479"/>
    <x v="1435"/>
    <s v="Cigna"/>
    <x v="1496"/>
    <x v="31"/>
    <x v="2"/>
    <d v="2019-07-11T00:00:00"/>
    <x v="2"/>
    <x v="25"/>
    <x v="2"/>
    <n v="7474.5875446897162"/>
    <n v="0"/>
    <x v="2"/>
    <x v="1"/>
  </r>
  <r>
    <x v="858"/>
    <n v="60"/>
    <x v="0"/>
    <s v="AB+"/>
    <x v="4"/>
    <d v="2020-04-07T00:00:00"/>
    <x v="1480"/>
    <x v="1436"/>
    <s v="Aetna"/>
    <x v="1497"/>
    <x v="350"/>
    <x v="1"/>
    <d v="2020-04-13T00:00:00"/>
    <x v="2"/>
    <x v="25"/>
    <x v="0"/>
    <n v="396.35065536584335"/>
    <n v="1"/>
    <x v="2"/>
    <x v="0"/>
  </r>
  <r>
    <x v="1481"/>
    <n v="25"/>
    <x v="0"/>
    <s v="A+"/>
    <x v="0"/>
    <d v="2020-09-30T00:00:00"/>
    <x v="1481"/>
    <x v="1437"/>
    <s v="Blue Cross"/>
    <x v="1498"/>
    <x v="75"/>
    <x v="0"/>
    <d v="2020-10-03T00:00:00"/>
    <x v="4"/>
    <x v="4"/>
    <x v="3"/>
    <n v="6695.6346819965329"/>
    <n v="0"/>
    <x v="2"/>
    <x v="1"/>
  </r>
  <r>
    <x v="1482"/>
    <n v="76"/>
    <x v="0"/>
    <s v="A-"/>
    <x v="1"/>
    <d v="2022-04-19T00:00:00"/>
    <x v="1482"/>
    <x v="1438"/>
    <s v="Cigna"/>
    <x v="1499"/>
    <x v="305"/>
    <x v="2"/>
    <d v="2022-05-15T00:00:00"/>
    <x v="1"/>
    <x v="29"/>
    <x v="0"/>
    <n v="515.06165332726539"/>
    <n v="2"/>
    <x v="0"/>
    <x v="0"/>
  </r>
  <r>
    <x v="1483"/>
    <n v="66"/>
    <x v="0"/>
    <s v="B+"/>
    <x v="4"/>
    <d v="2019-09-04T00:00:00"/>
    <x v="1483"/>
    <x v="1439"/>
    <s v="Aetna"/>
    <x v="1500"/>
    <x v="162"/>
    <x v="2"/>
    <d v="2019-09-07T00:00:00"/>
    <x v="1"/>
    <x v="4"/>
    <x v="0"/>
    <n v="9722.5973895829338"/>
    <n v="1"/>
    <x v="2"/>
    <x v="2"/>
  </r>
  <r>
    <x v="1484"/>
    <n v="46"/>
    <x v="1"/>
    <s v="AB+"/>
    <x v="5"/>
    <d v="2019-05-24T00:00:00"/>
    <x v="1484"/>
    <x v="1440"/>
    <s v="UnitedHealthcare"/>
    <x v="1501"/>
    <x v="282"/>
    <x v="0"/>
    <d v="2019-06-19T00:00:00"/>
    <x v="4"/>
    <x v="29"/>
    <x v="2"/>
    <n v="1429.8761569488156"/>
    <n v="1"/>
    <x v="2"/>
    <x v="2"/>
  </r>
  <r>
    <x v="1485"/>
    <n v="46"/>
    <x v="0"/>
    <s v="B+"/>
    <x v="3"/>
    <d v="2021-12-01T00:00:00"/>
    <x v="1485"/>
    <x v="1441"/>
    <s v="Aetna"/>
    <x v="1502"/>
    <x v="343"/>
    <x v="2"/>
    <d v="2021-12-12T00:00:00"/>
    <x v="1"/>
    <x v="27"/>
    <x v="2"/>
    <n v="1648.831658660891"/>
    <n v="1"/>
    <x v="2"/>
    <x v="1"/>
  </r>
  <r>
    <x v="1486"/>
    <n v="63"/>
    <x v="1"/>
    <s v="O+"/>
    <x v="2"/>
    <d v="2023-04-11T00:00:00"/>
    <x v="1486"/>
    <x v="1442"/>
    <s v="Cigna"/>
    <x v="1503"/>
    <x v="234"/>
    <x v="2"/>
    <d v="2023-04-15T00:00:00"/>
    <x v="0"/>
    <x v="24"/>
    <x v="0"/>
    <n v="12138.737178396799"/>
    <n v="1"/>
    <x v="2"/>
    <x v="0"/>
  </r>
  <r>
    <x v="1487"/>
    <n v="53"/>
    <x v="0"/>
    <s v="A-"/>
    <x v="1"/>
    <d v="2020-08-03T00:00:00"/>
    <x v="1487"/>
    <x v="1443"/>
    <s v="Cigna"/>
    <x v="1504"/>
    <x v="391"/>
    <x v="2"/>
    <d v="2020-08-08T00:00:00"/>
    <x v="0"/>
    <x v="6"/>
    <x v="0"/>
    <n v="1096.7414690712399"/>
    <n v="0"/>
    <x v="2"/>
    <x v="1"/>
  </r>
  <r>
    <x v="1488"/>
    <n v="39"/>
    <x v="1"/>
    <s v="A-"/>
    <x v="3"/>
    <d v="2019-05-28T00:00:00"/>
    <x v="1488"/>
    <x v="1444"/>
    <s v="Medicare"/>
    <x v="1505"/>
    <x v="272"/>
    <x v="0"/>
    <d v="2019-06-21T00:00:00"/>
    <x v="2"/>
    <x v="3"/>
    <x v="2"/>
    <n v="1917.7879607176749"/>
    <n v="1"/>
    <x v="2"/>
    <x v="2"/>
  </r>
  <r>
    <x v="1489"/>
    <n v="21"/>
    <x v="0"/>
    <s v="A-"/>
    <x v="1"/>
    <d v="2020-06-25T00:00:00"/>
    <x v="1489"/>
    <x v="1445"/>
    <s v="Aetna"/>
    <x v="1506"/>
    <x v="313"/>
    <x v="2"/>
    <d v="2020-07-09T00:00:00"/>
    <x v="3"/>
    <x v="0"/>
    <x v="3"/>
    <n v="3067.2579051872212"/>
    <n v="1"/>
    <x v="2"/>
    <x v="0"/>
  </r>
  <r>
    <x v="1490"/>
    <n v="73"/>
    <x v="0"/>
    <s v="AB+"/>
    <x v="2"/>
    <d v="2023-06-23T00:00:00"/>
    <x v="1490"/>
    <x v="1446"/>
    <s v="Cigna"/>
    <x v="1507"/>
    <x v="2"/>
    <x v="2"/>
    <d v="2023-07-14T00:00:00"/>
    <x v="1"/>
    <x v="16"/>
    <x v="0"/>
    <n v="319.93273244001426"/>
    <n v="2"/>
    <x v="0"/>
    <x v="1"/>
  </r>
  <r>
    <x v="1491"/>
    <n v="53"/>
    <x v="1"/>
    <s v="O-"/>
    <x v="2"/>
    <d v="2019-06-22T00:00:00"/>
    <x v="1491"/>
    <x v="1447"/>
    <s v="Aetna"/>
    <x v="1508"/>
    <x v="67"/>
    <x v="0"/>
    <d v="2019-07-07T00:00:00"/>
    <x v="0"/>
    <x v="8"/>
    <x v="0"/>
    <n v="333.42680680509267"/>
    <n v="1"/>
    <x v="2"/>
    <x v="2"/>
  </r>
  <r>
    <x v="1492"/>
    <n v="61"/>
    <x v="1"/>
    <s v="B-"/>
    <x v="2"/>
    <d v="2019-03-25T00:00:00"/>
    <x v="1492"/>
    <x v="458"/>
    <s v="UnitedHealthcare"/>
    <x v="1509"/>
    <x v="221"/>
    <x v="1"/>
    <d v="2019-04-23T00:00:00"/>
    <x v="2"/>
    <x v="17"/>
    <x v="0"/>
    <n v="1719.927539559231"/>
    <n v="3"/>
    <x v="1"/>
    <x v="1"/>
  </r>
  <r>
    <x v="1493"/>
    <n v="37"/>
    <x v="1"/>
    <s v="B+"/>
    <x v="0"/>
    <d v="2019-10-12T00:00:00"/>
    <x v="1493"/>
    <x v="1141"/>
    <s v="Blue Cross"/>
    <x v="1510"/>
    <x v="57"/>
    <x v="0"/>
    <d v="2019-10-18T00:00:00"/>
    <x v="3"/>
    <x v="25"/>
    <x v="2"/>
    <n v="7345.6726075884835"/>
    <n v="0"/>
    <x v="2"/>
    <x v="0"/>
  </r>
  <r>
    <x v="1494"/>
    <n v="82"/>
    <x v="1"/>
    <s v="O+"/>
    <x v="0"/>
    <d v="2021-08-09T00:00:00"/>
    <x v="1494"/>
    <x v="1448"/>
    <s v="Cigna"/>
    <x v="1511"/>
    <x v="246"/>
    <x v="0"/>
    <d v="2021-08-20T00:00:00"/>
    <x v="3"/>
    <x v="27"/>
    <x v="0"/>
    <n v="497.40747532864549"/>
    <n v="2"/>
    <x v="0"/>
    <x v="0"/>
  </r>
  <r>
    <x v="1495"/>
    <n v="37"/>
    <x v="0"/>
    <s v="O-"/>
    <x v="5"/>
    <d v="2019-07-13T00:00:00"/>
    <x v="1495"/>
    <x v="1449"/>
    <s v="Aetna"/>
    <x v="1512"/>
    <x v="70"/>
    <x v="0"/>
    <d v="2019-08-09T00:00:00"/>
    <x v="3"/>
    <x v="18"/>
    <x v="2"/>
    <n v="1224.7322837094816"/>
    <n v="1"/>
    <x v="2"/>
    <x v="0"/>
  </r>
  <r>
    <x v="1496"/>
    <n v="74"/>
    <x v="1"/>
    <s v="B-"/>
    <x v="2"/>
    <d v="2021-01-17T00:00:00"/>
    <x v="1496"/>
    <x v="1450"/>
    <s v="Medicare"/>
    <x v="1513"/>
    <x v="323"/>
    <x v="0"/>
    <d v="2021-01-31T00:00:00"/>
    <x v="3"/>
    <x v="0"/>
    <x v="0"/>
    <n v="2471.1624979850571"/>
    <n v="2"/>
    <x v="0"/>
    <x v="0"/>
  </r>
  <r>
    <x v="1497"/>
    <n v="76"/>
    <x v="1"/>
    <s v="O+"/>
    <x v="5"/>
    <d v="2023-02-24T00:00:00"/>
    <x v="1497"/>
    <x v="1451"/>
    <s v="Aetna"/>
    <x v="1514"/>
    <x v="149"/>
    <x v="0"/>
    <d v="2023-03-22T00:00:00"/>
    <x v="2"/>
    <x v="29"/>
    <x v="0"/>
    <n v="1790.0773762571921"/>
    <n v="2"/>
    <x v="0"/>
    <x v="2"/>
  </r>
  <r>
    <x v="1498"/>
    <n v="55"/>
    <x v="1"/>
    <s v="B+"/>
    <x v="4"/>
    <d v="2020-07-27T00:00:00"/>
    <x v="1498"/>
    <x v="225"/>
    <s v="Aetna"/>
    <x v="1515"/>
    <x v="23"/>
    <x v="2"/>
    <d v="2020-08-03T00:00:00"/>
    <x v="3"/>
    <x v="11"/>
    <x v="0"/>
    <n v="1902.6294780637857"/>
    <n v="0"/>
    <x v="2"/>
    <x v="0"/>
  </r>
  <r>
    <x v="1499"/>
    <n v="59"/>
    <x v="0"/>
    <s v="AB-"/>
    <x v="2"/>
    <d v="2020-09-15T00:00:00"/>
    <x v="1499"/>
    <x v="1452"/>
    <s v="Aetna"/>
    <x v="1516"/>
    <x v="165"/>
    <x v="2"/>
    <d v="2020-09-21T00:00:00"/>
    <x v="0"/>
    <x v="25"/>
    <x v="0"/>
    <n v="4978.2926742000664"/>
    <n v="0"/>
    <x v="2"/>
    <x v="0"/>
  </r>
  <r>
    <x v="1500"/>
    <n v="58"/>
    <x v="1"/>
    <s v="B+"/>
    <x v="0"/>
    <d v="2022-06-09T00:00:00"/>
    <x v="1500"/>
    <x v="1453"/>
    <s v="Blue Cross"/>
    <x v="1517"/>
    <x v="102"/>
    <x v="0"/>
    <d v="2022-06-16T00:00:00"/>
    <x v="0"/>
    <x v="11"/>
    <x v="0"/>
    <n v="2596.6166493892429"/>
    <n v="0"/>
    <x v="2"/>
    <x v="1"/>
  </r>
  <r>
    <x v="1501"/>
    <n v="81"/>
    <x v="0"/>
    <s v="B+"/>
    <x v="5"/>
    <d v="2021-11-19T00:00:00"/>
    <x v="1501"/>
    <x v="1454"/>
    <s v="Cigna"/>
    <x v="1518"/>
    <x v="262"/>
    <x v="1"/>
    <d v="2021-12-05T00:00:00"/>
    <x v="0"/>
    <x v="9"/>
    <x v="0"/>
    <n v="2687.5338249867873"/>
    <n v="3"/>
    <x v="1"/>
    <x v="2"/>
  </r>
  <r>
    <x v="1502"/>
    <n v="25"/>
    <x v="1"/>
    <s v="B+"/>
    <x v="4"/>
    <d v="2019-08-07T00:00:00"/>
    <x v="1502"/>
    <x v="1455"/>
    <s v="Blue Cross"/>
    <x v="1519"/>
    <x v="167"/>
    <x v="2"/>
    <d v="2019-08-11T00:00:00"/>
    <x v="3"/>
    <x v="24"/>
    <x v="3"/>
    <n v="10328.180195639599"/>
    <n v="0"/>
    <x v="2"/>
    <x v="2"/>
  </r>
  <r>
    <x v="1503"/>
    <n v="67"/>
    <x v="1"/>
    <s v="B+"/>
    <x v="3"/>
    <d v="2019-04-21T00:00:00"/>
    <x v="1503"/>
    <x v="1456"/>
    <s v="Blue Cross"/>
    <x v="1520"/>
    <x v="361"/>
    <x v="2"/>
    <d v="2019-05-11T00:00:00"/>
    <x v="3"/>
    <x v="10"/>
    <x v="0"/>
    <n v="353.95465077347149"/>
    <n v="2"/>
    <x v="0"/>
    <x v="2"/>
  </r>
  <r>
    <x v="1504"/>
    <n v="36"/>
    <x v="0"/>
    <s v="O-"/>
    <x v="0"/>
    <d v="2022-01-17T00:00:00"/>
    <x v="1504"/>
    <x v="1457"/>
    <s v="Medicare"/>
    <x v="1521"/>
    <x v="130"/>
    <x v="2"/>
    <d v="2022-02-14T00:00:00"/>
    <x v="4"/>
    <x v="7"/>
    <x v="2"/>
    <n v="1083.0979891721679"/>
    <n v="1"/>
    <x v="2"/>
    <x v="2"/>
  </r>
  <r>
    <x v="1505"/>
    <n v="24"/>
    <x v="0"/>
    <s v="B+"/>
    <x v="3"/>
    <d v="2020-08-09T00:00:00"/>
    <x v="1505"/>
    <x v="1458"/>
    <s v="UnitedHealthcare"/>
    <x v="1522"/>
    <x v="235"/>
    <x v="1"/>
    <d v="2020-08-18T00:00:00"/>
    <x v="1"/>
    <x v="26"/>
    <x v="3"/>
    <n v="3924.0213776935893"/>
    <n v="2"/>
    <x v="0"/>
    <x v="0"/>
  </r>
  <r>
    <x v="1506"/>
    <n v="38"/>
    <x v="0"/>
    <s v="A+"/>
    <x v="3"/>
    <d v="2020-03-04T00:00:00"/>
    <x v="1506"/>
    <x v="1459"/>
    <s v="Medicare"/>
    <x v="1523"/>
    <x v="369"/>
    <x v="0"/>
    <d v="2020-03-20T00:00:00"/>
    <x v="3"/>
    <x v="9"/>
    <x v="2"/>
    <n v="531.98560624649747"/>
    <n v="1"/>
    <x v="2"/>
    <x v="1"/>
  </r>
  <r>
    <x v="1507"/>
    <n v="61"/>
    <x v="1"/>
    <s v="B+"/>
    <x v="4"/>
    <d v="2022-10-19T00:00:00"/>
    <x v="1507"/>
    <x v="1460"/>
    <s v="Aetna"/>
    <x v="1524"/>
    <x v="345"/>
    <x v="2"/>
    <d v="2022-11-10T00:00:00"/>
    <x v="2"/>
    <x v="21"/>
    <x v="0"/>
    <n v="1658.8951150479998"/>
    <n v="2"/>
    <x v="0"/>
    <x v="2"/>
  </r>
  <r>
    <x v="1508"/>
    <n v="30"/>
    <x v="0"/>
    <s v="AB-"/>
    <x v="0"/>
    <d v="2019-12-30T00:00:00"/>
    <x v="1508"/>
    <x v="1461"/>
    <s v="Blue Cross"/>
    <x v="1525"/>
    <x v="112"/>
    <x v="0"/>
    <d v="2020-01-23T00:00:00"/>
    <x v="1"/>
    <x v="3"/>
    <x v="1"/>
    <n v="2061.8350394884205"/>
    <n v="1"/>
    <x v="2"/>
    <x v="2"/>
  </r>
  <r>
    <x v="1509"/>
    <n v="21"/>
    <x v="0"/>
    <s v="AB+"/>
    <x v="5"/>
    <d v="2021-01-15T00:00:00"/>
    <x v="1509"/>
    <x v="1462"/>
    <s v="Medicare"/>
    <x v="1526"/>
    <x v="222"/>
    <x v="2"/>
    <d v="2021-02-05T00:00:00"/>
    <x v="3"/>
    <x v="16"/>
    <x v="3"/>
    <n v="319.89195823102096"/>
    <n v="1"/>
    <x v="2"/>
    <x v="2"/>
  </r>
  <r>
    <x v="1510"/>
    <n v="20"/>
    <x v="0"/>
    <s v="B+"/>
    <x v="1"/>
    <d v="2020-04-10T00:00:00"/>
    <x v="1510"/>
    <x v="1463"/>
    <s v="Blue Cross"/>
    <x v="1527"/>
    <x v="266"/>
    <x v="2"/>
    <d v="2020-04-22T00:00:00"/>
    <x v="4"/>
    <x v="20"/>
    <x v="3"/>
    <n v="1152.4929003183834"/>
    <n v="1"/>
    <x v="2"/>
    <x v="1"/>
  </r>
  <r>
    <x v="1511"/>
    <n v="67"/>
    <x v="1"/>
    <s v="A+"/>
    <x v="4"/>
    <d v="2020-08-20T00:00:00"/>
    <x v="1511"/>
    <x v="1464"/>
    <s v="Aetna"/>
    <x v="1528"/>
    <x v="264"/>
    <x v="1"/>
    <d v="2020-08-30T00:00:00"/>
    <x v="3"/>
    <x v="14"/>
    <x v="0"/>
    <n v="3223.0718790583401"/>
    <n v="3"/>
    <x v="1"/>
    <x v="0"/>
  </r>
  <r>
    <x v="1512"/>
    <n v="29"/>
    <x v="1"/>
    <s v="A+"/>
    <x v="4"/>
    <d v="2021-04-06T00:00:00"/>
    <x v="1512"/>
    <x v="1465"/>
    <s v="Medicare"/>
    <x v="1529"/>
    <x v="374"/>
    <x v="0"/>
    <d v="2021-04-12T00:00:00"/>
    <x v="2"/>
    <x v="25"/>
    <x v="1"/>
    <n v="4845.8199604043502"/>
    <n v="0"/>
    <x v="2"/>
    <x v="1"/>
  </r>
  <r>
    <x v="1513"/>
    <n v="25"/>
    <x v="0"/>
    <s v="B+"/>
    <x v="0"/>
    <d v="2021-03-09T00:00:00"/>
    <x v="1513"/>
    <x v="1466"/>
    <s v="Medicare"/>
    <x v="1530"/>
    <x v="168"/>
    <x v="2"/>
    <d v="2021-03-10T00:00:00"/>
    <x v="3"/>
    <x v="2"/>
    <x v="3"/>
    <n v="4247.8332982552502"/>
    <n v="0"/>
    <x v="2"/>
    <x v="2"/>
  </r>
  <r>
    <x v="1514"/>
    <n v="31"/>
    <x v="1"/>
    <s v="O-"/>
    <x v="2"/>
    <d v="2021-05-30T00:00:00"/>
    <x v="1514"/>
    <x v="1467"/>
    <s v="Blue Cross"/>
    <x v="1531"/>
    <x v="317"/>
    <x v="0"/>
    <d v="2021-06-03T00:00:00"/>
    <x v="4"/>
    <x v="24"/>
    <x v="1"/>
    <n v="5141.6498593879996"/>
    <n v="0"/>
    <x v="2"/>
    <x v="1"/>
  </r>
  <r>
    <x v="1515"/>
    <n v="84"/>
    <x v="1"/>
    <s v="O-"/>
    <x v="1"/>
    <d v="2020-10-02T00:00:00"/>
    <x v="1515"/>
    <x v="1468"/>
    <s v="Cigna"/>
    <x v="1532"/>
    <x v="93"/>
    <x v="1"/>
    <d v="2020-10-06T00:00:00"/>
    <x v="1"/>
    <x v="24"/>
    <x v="0"/>
    <n v="11011.87959008605"/>
    <n v="2"/>
    <x v="0"/>
    <x v="1"/>
  </r>
  <r>
    <x v="1516"/>
    <n v="38"/>
    <x v="0"/>
    <s v="O+"/>
    <x v="2"/>
    <d v="2023-08-26T00:00:00"/>
    <x v="1215"/>
    <x v="1469"/>
    <s v="Medicare"/>
    <x v="1533"/>
    <x v="214"/>
    <x v="2"/>
    <d v="2023-09-03T00:00:00"/>
    <x v="4"/>
    <x v="13"/>
    <x v="2"/>
    <n v="3449.9229472670499"/>
    <n v="1"/>
    <x v="2"/>
    <x v="0"/>
  </r>
  <r>
    <x v="1517"/>
    <n v="53"/>
    <x v="1"/>
    <s v="AB-"/>
    <x v="0"/>
    <d v="2019-03-04T00:00:00"/>
    <x v="1516"/>
    <x v="1470"/>
    <s v="Aetna"/>
    <x v="1534"/>
    <x v="348"/>
    <x v="0"/>
    <d v="2019-03-31T00:00:00"/>
    <x v="0"/>
    <x v="18"/>
    <x v="0"/>
    <n v="1785.5188038638851"/>
    <n v="1"/>
    <x v="2"/>
    <x v="2"/>
  </r>
  <r>
    <x v="1518"/>
    <n v="68"/>
    <x v="1"/>
    <s v="A+"/>
    <x v="4"/>
    <d v="2020-09-26T00:00:00"/>
    <x v="1517"/>
    <x v="1471"/>
    <s v="UnitedHealthcare"/>
    <x v="1535"/>
    <x v="89"/>
    <x v="0"/>
    <d v="2020-10-02T00:00:00"/>
    <x v="0"/>
    <x v="25"/>
    <x v="0"/>
    <n v="2451.5363665252667"/>
    <n v="1"/>
    <x v="2"/>
    <x v="2"/>
  </r>
  <r>
    <x v="1519"/>
    <n v="34"/>
    <x v="1"/>
    <s v="O-"/>
    <x v="4"/>
    <d v="2021-10-14T00:00:00"/>
    <x v="1518"/>
    <x v="1472"/>
    <s v="Medicare"/>
    <x v="1536"/>
    <x v="182"/>
    <x v="0"/>
    <d v="2021-10-19T00:00:00"/>
    <x v="0"/>
    <x v="6"/>
    <x v="1"/>
    <n v="3249.31796974688"/>
    <n v="0"/>
    <x v="2"/>
    <x v="0"/>
  </r>
  <r>
    <x v="1520"/>
    <n v="26"/>
    <x v="0"/>
    <s v="A+"/>
    <x v="1"/>
    <d v="2019-02-04T00:00:00"/>
    <x v="1519"/>
    <x v="1473"/>
    <s v="UnitedHealthcare"/>
    <x v="1537"/>
    <x v="386"/>
    <x v="1"/>
    <d v="2019-02-14T00:00:00"/>
    <x v="1"/>
    <x v="14"/>
    <x v="1"/>
    <n v="4411.3846674911701"/>
    <n v="2"/>
    <x v="0"/>
    <x v="1"/>
  </r>
  <r>
    <x v="1521"/>
    <n v="38"/>
    <x v="1"/>
    <s v="AB+"/>
    <x v="5"/>
    <d v="2021-04-11T00:00:00"/>
    <x v="1520"/>
    <x v="1474"/>
    <s v="UnitedHealthcare"/>
    <x v="1538"/>
    <x v="12"/>
    <x v="2"/>
    <d v="2021-04-15T00:00:00"/>
    <x v="2"/>
    <x v="24"/>
    <x v="2"/>
    <n v="6100.9077716132251"/>
    <n v="0"/>
    <x v="2"/>
    <x v="0"/>
  </r>
  <r>
    <x v="1522"/>
    <n v="56"/>
    <x v="0"/>
    <s v="AB-"/>
    <x v="5"/>
    <d v="2022-07-10T00:00:00"/>
    <x v="1521"/>
    <x v="541"/>
    <s v="Cigna"/>
    <x v="1539"/>
    <x v="72"/>
    <x v="1"/>
    <d v="2022-08-01T00:00:00"/>
    <x v="2"/>
    <x v="21"/>
    <x v="0"/>
    <n v="1003.4819334974909"/>
    <n v="2"/>
    <x v="0"/>
    <x v="0"/>
  </r>
  <r>
    <x v="1523"/>
    <n v="62"/>
    <x v="1"/>
    <s v="AB-"/>
    <x v="1"/>
    <d v="2021-11-08T00:00:00"/>
    <x v="1522"/>
    <x v="1475"/>
    <s v="Blue Cross"/>
    <x v="1540"/>
    <x v="379"/>
    <x v="0"/>
    <d v="2021-11-21T00:00:00"/>
    <x v="1"/>
    <x v="28"/>
    <x v="0"/>
    <n v="348.85346316535077"/>
    <n v="2"/>
    <x v="0"/>
    <x v="0"/>
  </r>
  <r>
    <x v="1524"/>
    <n v="81"/>
    <x v="1"/>
    <s v="A+"/>
    <x v="5"/>
    <d v="2021-12-31T00:00:00"/>
    <x v="1523"/>
    <x v="1476"/>
    <s v="Aetna"/>
    <x v="1541"/>
    <x v="281"/>
    <x v="1"/>
    <d v="2022-01-05T00:00:00"/>
    <x v="2"/>
    <x v="6"/>
    <x v="0"/>
    <n v="6190.4517214932803"/>
    <n v="2"/>
    <x v="0"/>
    <x v="0"/>
  </r>
  <r>
    <x v="1525"/>
    <n v="61"/>
    <x v="0"/>
    <s v="AB-"/>
    <x v="0"/>
    <d v="2018-11-02T00:00:00"/>
    <x v="1524"/>
    <x v="1477"/>
    <s v="UnitedHealthcare"/>
    <x v="1542"/>
    <x v="312"/>
    <x v="2"/>
    <d v="2018-11-23T00:00:00"/>
    <x v="1"/>
    <x v="16"/>
    <x v="0"/>
    <n v="1163.8668031985762"/>
    <n v="2"/>
    <x v="0"/>
    <x v="0"/>
  </r>
  <r>
    <x v="1526"/>
    <n v="35"/>
    <x v="1"/>
    <s v="O-"/>
    <x v="4"/>
    <d v="2022-07-26T00:00:00"/>
    <x v="1525"/>
    <x v="1478"/>
    <s v="Medicare"/>
    <x v="1543"/>
    <x v="356"/>
    <x v="1"/>
    <d v="2022-08-17T00:00:00"/>
    <x v="1"/>
    <x v="21"/>
    <x v="1"/>
    <n v="605.88367638585908"/>
    <n v="2"/>
    <x v="0"/>
    <x v="0"/>
  </r>
  <r>
    <x v="1527"/>
    <n v="21"/>
    <x v="1"/>
    <s v="AB-"/>
    <x v="2"/>
    <d v="2023-02-07T00:00:00"/>
    <x v="1526"/>
    <x v="1479"/>
    <s v="Aetna"/>
    <x v="1544"/>
    <x v="86"/>
    <x v="0"/>
    <d v="2023-02-10T00:00:00"/>
    <x v="2"/>
    <x v="4"/>
    <x v="3"/>
    <n v="5990.2490666563326"/>
    <n v="0"/>
    <x v="2"/>
    <x v="1"/>
  </r>
  <r>
    <x v="1528"/>
    <n v="80"/>
    <x v="0"/>
    <s v="B-"/>
    <x v="3"/>
    <d v="2022-05-27T00:00:00"/>
    <x v="1527"/>
    <x v="1480"/>
    <s v="Cigna"/>
    <x v="1545"/>
    <x v="124"/>
    <x v="1"/>
    <d v="2022-05-30T00:00:00"/>
    <x v="4"/>
    <x v="4"/>
    <x v="0"/>
    <n v="10360.1445443216"/>
    <n v="2"/>
    <x v="0"/>
    <x v="1"/>
  </r>
  <r>
    <x v="1529"/>
    <n v="58"/>
    <x v="0"/>
    <s v="O+"/>
    <x v="3"/>
    <d v="2019-06-05T00:00:00"/>
    <x v="423"/>
    <x v="1481"/>
    <s v="Aetna"/>
    <x v="1546"/>
    <x v="211"/>
    <x v="2"/>
    <d v="2019-06-30T00:00:00"/>
    <x v="0"/>
    <x v="19"/>
    <x v="0"/>
    <n v="392.78703671892686"/>
    <n v="1"/>
    <x v="2"/>
    <x v="1"/>
  </r>
  <r>
    <x v="1530"/>
    <n v="72"/>
    <x v="0"/>
    <s v="B+"/>
    <x v="1"/>
    <d v="2023-10-07T00:00:00"/>
    <x v="1528"/>
    <x v="1482"/>
    <s v="Medicare"/>
    <x v="1547"/>
    <x v="23"/>
    <x v="0"/>
    <d v="2023-10-16T00:00:00"/>
    <x v="1"/>
    <x v="26"/>
    <x v="0"/>
    <n v="4350.7282129886889"/>
    <n v="2"/>
    <x v="0"/>
    <x v="0"/>
  </r>
  <r>
    <x v="1531"/>
    <n v="59"/>
    <x v="0"/>
    <s v="A+"/>
    <x v="0"/>
    <d v="2020-07-29T00:00:00"/>
    <x v="1529"/>
    <x v="1483"/>
    <s v="UnitedHealthcare"/>
    <x v="1548"/>
    <x v="200"/>
    <x v="1"/>
    <d v="2020-08-08T00:00:00"/>
    <x v="3"/>
    <x v="14"/>
    <x v="0"/>
    <n v="3956.1773120139901"/>
    <n v="2"/>
    <x v="0"/>
    <x v="2"/>
  </r>
  <r>
    <x v="1532"/>
    <n v="62"/>
    <x v="1"/>
    <s v="A-"/>
    <x v="1"/>
    <d v="2021-01-09T00:00:00"/>
    <x v="1530"/>
    <x v="1484"/>
    <s v="Cigna"/>
    <x v="1549"/>
    <x v="242"/>
    <x v="0"/>
    <d v="2021-01-18T00:00:00"/>
    <x v="0"/>
    <x v="26"/>
    <x v="0"/>
    <n v="1204.6068216293334"/>
    <n v="2"/>
    <x v="0"/>
    <x v="1"/>
  </r>
  <r>
    <x v="1533"/>
    <n v="27"/>
    <x v="0"/>
    <s v="AB+"/>
    <x v="4"/>
    <d v="2022-12-25T00:00:00"/>
    <x v="1531"/>
    <x v="1485"/>
    <s v="Aetna"/>
    <x v="1550"/>
    <x v="205"/>
    <x v="0"/>
    <d v="2022-12-31T00:00:00"/>
    <x v="1"/>
    <x v="25"/>
    <x v="1"/>
    <n v="6803.5682940350498"/>
    <n v="0"/>
    <x v="2"/>
    <x v="2"/>
  </r>
  <r>
    <x v="1534"/>
    <n v="81"/>
    <x v="1"/>
    <s v="O-"/>
    <x v="4"/>
    <d v="2022-02-01T00:00:00"/>
    <x v="1532"/>
    <x v="1486"/>
    <s v="Blue Cross"/>
    <x v="1551"/>
    <x v="136"/>
    <x v="0"/>
    <d v="2022-03-02T00:00:00"/>
    <x v="3"/>
    <x v="17"/>
    <x v="0"/>
    <n v="659.2911436716862"/>
    <n v="2"/>
    <x v="0"/>
    <x v="1"/>
  </r>
  <r>
    <x v="1535"/>
    <n v="44"/>
    <x v="0"/>
    <s v="A+"/>
    <x v="5"/>
    <d v="2020-01-04T00:00:00"/>
    <x v="1533"/>
    <x v="1487"/>
    <s v="Blue Cross"/>
    <x v="1552"/>
    <x v="33"/>
    <x v="2"/>
    <d v="2020-01-16T00:00:00"/>
    <x v="2"/>
    <x v="20"/>
    <x v="2"/>
    <n v="1933.7058699254833"/>
    <n v="1"/>
    <x v="2"/>
    <x v="0"/>
  </r>
  <r>
    <x v="1536"/>
    <n v="72"/>
    <x v="0"/>
    <s v="B+"/>
    <x v="0"/>
    <d v="2021-06-27T00:00:00"/>
    <x v="1534"/>
    <x v="1488"/>
    <s v="Cigna"/>
    <x v="1553"/>
    <x v="58"/>
    <x v="1"/>
    <d v="2021-07-07T00:00:00"/>
    <x v="3"/>
    <x v="14"/>
    <x v="0"/>
    <n v="2194.1008288785297"/>
    <n v="3"/>
    <x v="1"/>
    <x v="0"/>
  </r>
  <r>
    <x v="1537"/>
    <n v="64"/>
    <x v="0"/>
    <s v="A-"/>
    <x v="4"/>
    <d v="2018-12-18T00:00:00"/>
    <x v="1535"/>
    <x v="1489"/>
    <s v="Aetna"/>
    <x v="1554"/>
    <x v="263"/>
    <x v="1"/>
    <d v="2019-01-02T00:00:00"/>
    <x v="0"/>
    <x v="8"/>
    <x v="0"/>
    <n v="878.15679429946658"/>
    <n v="3"/>
    <x v="1"/>
    <x v="1"/>
  </r>
  <r>
    <x v="1538"/>
    <n v="19"/>
    <x v="0"/>
    <s v="A-"/>
    <x v="2"/>
    <d v="2021-11-26T00:00:00"/>
    <x v="1536"/>
    <x v="1490"/>
    <s v="Medicare"/>
    <x v="1555"/>
    <x v="233"/>
    <x v="0"/>
    <d v="2021-12-01T00:00:00"/>
    <x v="3"/>
    <x v="6"/>
    <x v="3"/>
    <n v="5698.2215464533801"/>
    <n v="0"/>
    <x v="2"/>
    <x v="2"/>
  </r>
  <r>
    <x v="1539"/>
    <n v="53"/>
    <x v="0"/>
    <s v="A+"/>
    <x v="1"/>
    <d v="2021-03-07T00:00:00"/>
    <x v="1537"/>
    <x v="1491"/>
    <s v="Blue Cross"/>
    <x v="1556"/>
    <x v="329"/>
    <x v="0"/>
    <d v="2021-03-17T00:00:00"/>
    <x v="3"/>
    <x v="14"/>
    <x v="0"/>
    <n v="2036.2240661541898"/>
    <n v="1"/>
    <x v="2"/>
    <x v="2"/>
  </r>
  <r>
    <x v="1540"/>
    <n v="58"/>
    <x v="0"/>
    <s v="AB+"/>
    <x v="1"/>
    <d v="2023-08-05T00:00:00"/>
    <x v="1538"/>
    <x v="1492"/>
    <s v="UnitedHealthcare"/>
    <x v="1557"/>
    <x v="203"/>
    <x v="0"/>
    <d v="2023-08-20T00:00:00"/>
    <x v="0"/>
    <x v="8"/>
    <x v="0"/>
    <n v="110.65910398815201"/>
    <n v="1"/>
    <x v="2"/>
    <x v="2"/>
  </r>
  <r>
    <x v="1541"/>
    <n v="44"/>
    <x v="0"/>
    <s v="AB-"/>
    <x v="5"/>
    <d v="2023-07-16T00:00:00"/>
    <x v="1539"/>
    <x v="1493"/>
    <s v="Aetna"/>
    <x v="1558"/>
    <x v="336"/>
    <x v="1"/>
    <d v="2023-08-13T00:00:00"/>
    <x v="0"/>
    <x v="7"/>
    <x v="2"/>
    <n v="1395.557168314393"/>
    <n v="2"/>
    <x v="0"/>
    <x v="2"/>
  </r>
  <r>
    <x v="1542"/>
    <n v="51"/>
    <x v="1"/>
    <s v="A+"/>
    <x v="4"/>
    <d v="2021-07-27T00:00:00"/>
    <x v="1540"/>
    <x v="1494"/>
    <s v="Cigna"/>
    <x v="1559"/>
    <x v="23"/>
    <x v="2"/>
    <d v="2021-08-08T00:00:00"/>
    <x v="0"/>
    <x v="20"/>
    <x v="0"/>
    <n v="1416.6276474928918"/>
    <n v="1"/>
    <x v="2"/>
    <x v="1"/>
  </r>
  <r>
    <x v="1543"/>
    <n v="25"/>
    <x v="0"/>
    <s v="A-"/>
    <x v="0"/>
    <d v="2020-01-08T00:00:00"/>
    <x v="1541"/>
    <x v="263"/>
    <s v="Blue Cross"/>
    <x v="1560"/>
    <x v="163"/>
    <x v="1"/>
    <d v="2020-01-10T00:00:00"/>
    <x v="4"/>
    <x v="22"/>
    <x v="3"/>
    <n v="2730.1013455744501"/>
    <n v="1"/>
    <x v="2"/>
    <x v="0"/>
  </r>
  <r>
    <x v="1544"/>
    <n v="37"/>
    <x v="1"/>
    <s v="A+"/>
    <x v="4"/>
    <d v="2022-06-20T00:00:00"/>
    <x v="1542"/>
    <x v="1495"/>
    <s v="Aetna"/>
    <x v="1561"/>
    <x v="301"/>
    <x v="1"/>
    <d v="2022-07-11T00:00:00"/>
    <x v="1"/>
    <x v="16"/>
    <x v="2"/>
    <n v="2220.7182956052334"/>
    <n v="2"/>
    <x v="0"/>
    <x v="0"/>
  </r>
  <r>
    <x v="1545"/>
    <n v="70"/>
    <x v="0"/>
    <s v="B+"/>
    <x v="1"/>
    <d v="2023-08-19T00:00:00"/>
    <x v="1543"/>
    <x v="1496"/>
    <s v="Aetna"/>
    <x v="1562"/>
    <x v="164"/>
    <x v="0"/>
    <d v="2023-08-21T00:00:00"/>
    <x v="1"/>
    <x v="22"/>
    <x v="0"/>
    <n v="21681.314712334999"/>
    <n v="1"/>
    <x v="2"/>
    <x v="1"/>
  </r>
  <r>
    <x v="1546"/>
    <n v="85"/>
    <x v="1"/>
    <s v="B+"/>
    <x v="2"/>
    <d v="2021-11-04T00:00:00"/>
    <x v="1544"/>
    <x v="1497"/>
    <s v="Blue Cross"/>
    <x v="1563"/>
    <x v="83"/>
    <x v="2"/>
    <d v="2021-12-03T00:00:00"/>
    <x v="2"/>
    <x v="17"/>
    <x v="0"/>
    <n v="640.07024915860688"/>
    <n v="2"/>
    <x v="0"/>
    <x v="1"/>
  </r>
  <r>
    <x v="1547"/>
    <n v="62"/>
    <x v="1"/>
    <s v="A-"/>
    <x v="1"/>
    <d v="2021-01-29T00:00:00"/>
    <x v="1545"/>
    <x v="1498"/>
    <s v="Cigna"/>
    <x v="1564"/>
    <x v="154"/>
    <x v="0"/>
    <d v="2021-02-15T00:00:00"/>
    <x v="2"/>
    <x v="5"/>
    <x v="0"/>
    <n v="271.18079613451823"/>
    <n v="2"/>
    <x v="0"/>
    <x v="0"/>
  </r>
  <r>
    <x v="1548"/>
    <n v="20"/>
    <x v="0"/>
    <s v="A+"/>
    <x v="1"/>
    <d v="2022-05-01T00:00:00"/>
    <x v="1546"/>
    <x v="1499"/>
    <s v="Aetna"/>
    <x v="1565"/>
    <x v="77"/>
    <x v="2"/>
    <d v="2022-05-21T00:00:00"/>
    <x v="3"/>
    <x v="10"/>
    <x v="3"/>
    <n v="556.01635694283004"/>
    <n v="1"/>
    <x v="2"/>
    <x v="0"/>
  </r>
  <r>
    <x v="1549"/>
    <n v="30"/>
    <x v="1"/>
    <s v="A+"/>
    <x v="3"/>
    <d v="2020-06-07T00:00:00"/>
    <x v="1547"/>
    <x v="1500"/>
    <s v="Aetna"/>
    <x v="1566"/>
    <x v="242"/>
    <x v="0"/>
    <d v="2020-07-04T00:00:00"/>
    <x v="3"/>
    <x v="18"/>
    <x v="1"/>
    <n v="526.47188081129627"/>
    <n v="1"/>
    <x v="2"/>
    <x v="0"/>
  </r>
  <r>
    <x v="1550"/>
    <n v="63"/>
    <x v="1"/>
    <s v="O+"/>
    <x v="0"/>
    <d v="2021-03-17T00:00:00"/>
    <x v="1548"/>
    <x v="1501"/>
    <s v="Aetna"/>
    <x v="1567"/>
    <x v="348"/>
    <x v="1"/>
    <d v="2021-04-02T00:00:00"/>
    <x v="3"/>
    <x v="9"/>
    <x v="0"/>
    <n v="249.31106447859"/>
    <n v="3"/>
    <x v="1"/>
    <x v="0"/>
  </r>
  <r>
    <x v="1551"/>
    <n v="24"/>
    <x v="1"/>
    <s v="B-"/>
    <x v="4"/>
    <d v="2019-10-15T00:00:00"/>
    <x v="1549"/>
    <x v="1502"/>
    <s v="Medicare"/>
    <x v="1568"/>
    <x v="380"/>
    <x v="2"/>
    <d v="2019-10-28T00:00:00"/>
    <x v="3"/>
    <x v="28"/>
    <x v="3"/>
    <n v="1465.7929454494538"/>
    <n v="1"/>
    <x v="2"/>
    <x v="2"/>
  </r>
  <r>
    <x v="1552"/>
    <n v="49"/>
    <x v="0"/>
    <s v="A+"/>
    <x v="2"/>
    <d v="2021-07-21T00:00:00"/>
    <x v="1550"/>
    <x v="1503"/>
    <s v="Blue Cross"/>
    <x v="1569"/>
    <x v="294"/>
    <x v="1"/>
    <d v="2021-08-04T00:00:00"/>
    <x v="0"/>
    <x v="0"/>
    <x v="2"/>
    <n v="283.0256103658607"/>
    <n v="2"/>
    <x v="0"/>
    <x v="0"/>
  </r>
  <r>
    <x v="1553"/>
    <n v="75"/>
    <x v="0"/>
    <s v="B+"/>
    <x v="3"/>
    <d v="2022-02-02T00:00:00"/>
    <x v="1551"/>
    <x v="1504"/>
    <s v="Blue Cross"/>
    <x v="1570"/>
    <x v="48"/>
    <x v="0"/>
    <d v="2022-03-04T00:00:00"/>
    <x v="2"/>
    <x v="1"/>
    <x v="0"/>
    <n v="259.76167288796097"/>
    <n v="2"/>
    <x v="0"/>
    <x v="2"/>
  </r>
  <r>
    <x v="1554"/>
    <n v="24"/>
    <x v="0"/>
    <s v="B+"/>
    <x v="0"/>
    <d v="2021-12-10T00:00:00"/>
    <x v="1552"/>
    <x v="1505"/>
    <s v="Blue Cross"/>
    <x v="1571"/>
    <x v="210"/>
    <x v="0"/>
    <d v="2022-01-04T00:00:00"/>
    <x v="0"/>
    <x v="19"/>
    <x v="3"/>
    <n v="588.75282655681599"/>
    <n v="1"/>
    <x v="2"/>
    <x v="2"/>
  </r>
  <r>
    <x v="1555"/>
    <n v="47"/>
    <x v="1"/>
    <s v="B-"/>
    <x v="3"/>
    <d v="2020-01-20T00:00:00"/>
    <x v="1553"/>
    <x v="1506"/>
    <s v="Aetna"/>
    <x v="1572"/>
    <x v="200"/>
    <x v="1"/>
    <d v="2020-02-12T00:00:00"/>
    <x v="3"/>
    <x v="15"/>
    <x v="2"/>
    <n v="885.52286800090872"/>
    <n v="2"/>
    <x v="0"/>
    <x v="2"/>
  </r>
  <r>
    <x v="1556"/>
    <n v="20"/>
    <x v="1"/>
    <s v="AB+"/>
    <x v="5"/>
    <d v="2020-07-14T00:00:00"/>
    <x v="1554"/>
    <x v="1507"/>
    <s v="Blue Cross"/>
    <x v="1573"/>
    <x v="350"/>
    <x v="2"/>
    <d v="2020-07-20T00:00:00"/>
    <x v="0"/>
    <x v="25"/>
    <x v="3"/>
    <n v="1697.2118407869166"/>
    <n v="0"/>
    <x v="2"/>
    <x v="2"/>
  </r>
  <r>
    <x v="1557"/>
    <n v="41"/>
    <x v="1"/>
    <s v="B-"/>
    <x v="4"/>
    <d v="2020-03-25T00:00:00"/>
    <x v="1555"/>
    <x v="1508"/>
    <s v="UnitedHealthcare"/>
    <x v="1574"/>
    <x v="35"/>
    <x v="0"/>
    <d v="2020-03-30T00:00:00"/>
    <x v="3"/>
    <x v="6"/>
    <x v="2"/>
    <n v="8107.4331936950794"/>
    <n v="0"/>
    <x v="2"/>
    <x v="2"/>
  </r>
  <r>
    <x v="1558"/>
    <n v="57"/>
    <x v="1"/>
    <s v="AB-"/>
    <x v="4"/>
    <d v="2021-10-27T00:00:00"/>
    <x v="1556"/>
    <x v="1509"/>
    <s v="Cigna"/>
    <x v="1575"/>
    <x v="220"/>
    <x v="1"/>
    <d v="2021-11-10T00:00:00"/>
    <x v="0"/>
    <x v="0"/>
    <x v="0"/>
    <n v="2334.0181030907856"/>
    <n v="2"/>
    <x v="0"/>
    <x v="2"/>
  </r>
  <r>
    <x v="1559"/>
    <n v="36"/>
    <x v="1"/>
    <s v="AB-"/>
    <x v="5"/>
    <d v="2020-05-19T00:00:00"/>
    <x v="1557"/>
    <x v="1510"/>
    <s v="Blue Cross"/>
    <x v="1576"/>
    <x v="125"/>
    <x v="1"/>
    <d v="2020-06-03T00:00:00"/>
    <x v="3"/>
    <x v="8"/>
    <x v="2"/>
    <n v="2643.9507526315865"/>
    <n v="2"/>
    <x v="0"/>
    <x v="0"/>
  </r>
  <r>
    <x v="1560"/>
    <n v="70"/>
    <x v="1"/>
    <s v="O-"/>
    <x v="0"/>
    <d v="2020-12-17T00:00:00"/>
    <x v="1558"/>
    <x v="1511"/>
    <s v="Cigna"/>
    <x v="1577"/>
    <x v="328"/>
    <x v="1"/>
    <d v="2021-01-07T00:00:00"/>
    <x v="2"/>
    <x v="16"/>
    <x v="0"/>
    <n v="384.36785660753429"/>
    <n v="3"/>
    <x v="1"/>
    <x v="2"/>
  </r>
  <r>
    <x v="1561"/>
    <n v="69"/>
    <x v="0"/>
    <s v="AB+"/>
    <x v="0"/>
    <d v="2022-04-30T00:00:00"/>
    <x v="1559"/>
    <x v="1512"/>
    <s v="Medicare"/>
    <x v="1578"/>
    <x v="127"/>
    <x v="2"/>
    <d v="2022-05-23T00:00:00"/>
    <x v="0"/>
    <x v="15"/>
    <x v="0"/>
    <n v="1926.3098102737088"/>
    <n v="2"/>
    <x v="0"/>
    <x v="2"/>
  </r>
  <r>
    <x v="1562"/>
    <n v="52"/>
    <x v="1"/>
    <s v="AB+"/>
    <x v="2"/>
    <d v="2020-10-31T00:00:00"/>
    <x v="1560"/>
    <x v="1513"/>
    <s v="Blue Cross"/>
    <x v="1579"/>
    <x v="313"/>
    <x v="0"/>
    <d v="2020-11-09T00:00:00"/>
    <x v="2"/>
    <x v="26"/>
    <x v="0"/>
    <n v="4169.1992924048664"/>
    <n v="1"/>
    <x v="2"/>
    <x v="2"/>
  </r>
  <r>
    <x v="1563"/>
    <n v="74"/>
    <x v="1"/>
    <s v="O+"/>
    <x v="0"/>
    <d v="2021-08-19T00:00:00"/>
    <x v="1561"/>
    <x v="1514"/>
    <s v="Aetna"/>
    <x v="1580"/>
    <x v="180"/>
    <x v="0"/>
    <d v="2021-09-01T00:00:00"/>
    <x v="2"/>
    <x v="28"/>
    <x v="0"/>
    <n v="2009.5524280026077"/>
    <n v="2"/>
    <x v="0"/>
    <x v="0"/>
  </r>
  <r>
    <x v="1564"/>
    <n v="70"/>
    <x v="1"/>
    <s v="AB-"/>
    <x v="3"/>
    <d v="2021-08-26T00:00:00"/>
    <x v="1562"/>
    <x v="1515"/>
    <s v="Blue Cross"/>
    <x v="1581"/>
    <x v="88"/>
    <x v="2"/>
    <d v="2021-09-25T00:00:00"/>
    <x v="0"/>
    <x v="1"/>
    <x v="0"/>
    <n v="1640.0629291926566"/>
    <n v="2"/>
    <x v="0"/>
    <x v="2"/>
  </r>
  <r>
    <x v="1565"/>
    <n v="84"/>
    <x v="0"/>
    <s v="B-"/>
    <x v="5"/>
    <d v="2019-06-14T00:00:00"/>
    <x v="1563"/>
    <x v="1516"/>
    <s v="Aetna"/>
    <x v="1582"/>
    <x v="290"/>
    <x v="2"/>
    <d v="2019-06-21T00:00:00"/>
    <x v="4"/>
    <x v="11"/>
    <x v="0"/>
    <n v="4973.3138869861568"/>
    <n v="1"/>
    <x v="2"/>
    <x v="2"/>
  </r>
  <r>
    <x v="1566"/>
    <n v="58"/>
    <x v="1"/>
    <s v="B-"/>
    <x v="0"/>
    <d v="2020-11-23T00:00:00"/>
    <x v="1564"/>
    <x v="1517"/>
    <s v="Medicare"/>
    <x v="1583"/>
    <x v="282"/>
    <x v="0"/>
    <d v="2020-12-11T00:00:00"/>
    <x v="3"/>
    <x v="23"/>
    <x v="0"/>
    <n v="939.20270570461116"/>
    <n v="1"/>
    <x v="2"/>
    <x v="1"/>
  </r>
  <r>
    <x v="1567"/>
    <n v="59"/>
    <x v="0"/>
    <s v="O-"/>
    <x v="5"/>
    <d v="2018-11-27T00:00:00"/>
    <x v="1565"/>
    <x v="1518"/>
    <s v="Blue Cross"/>
    <x v="1584"/>
    <x v="373"/>
    <x v="2"/>
    <d v="2018-12-23T00:00:00"/>
    <x v="1"/>
    <x v="29"/>
    <x v="0"/>
    <n v="1900.2245090898116"/>
    <n v="1"/>
    <x v="2"/>
    <x v="2"/>
  </r>
  <r>
    <x v="1568"/>
    <n v="51"/>
    <x v="0"/>
    <s v="O-"/>
    <x v="0"/>
    <d v="2019-11-15T00:00:00"/>
    <x v="1566"/>
    <x v="1519"/>
    <s v="Cigna"/>
    <x v="1585"/>
    <x v="131"/>
    <x v="2"/>
    <d v="2019-11-22T00:00:00"/>
    <x v="3"/>
    <x v="11"/>
    <x v="0"/>
    <n v="1201.1516397860014"/>
    <n v="0"/>
    <x v="2"/>
    <x v="0"/>
  </r>
  <r>
    <x v="1569"/>
    <n v="36"/>
    <x v="1"/>
    <s v="O-"/>
    <x v="1"/>
    <d v="2023-02-14T00:00:00"/>
    <x v="1567"/>
    <x v="1520"/>
    <s v="Cigna"/>
    <x v="1586"/>
    <x v="209"/>
    <x v="2"/>
    <d v="2023-03-09T00:00:00"/>
    <x v="0"/>
    <x v="15"/>
    <x v="2"/>
    <n v="1769.4916610852652"/>
    <n v="1"/>
    <x v="2"/>
    <x v="0"/>
  </r>
  <r>
    <x v="1570"/>
    <n v="49"/>
    <x v="1"/>
    <s v="A-"/>
    <x v="1"/>
    <d v="2022-08-09T00:00:00"/>
    <x v="1568"/>
    <x v="1521"/>
    <s v="Cigna"/>
    <x v="1587"/>
    <x v="214"/>
    <x v="1"/>
    <d v="2022-08-18T00:00:00"/>
    <x v="0"/>
    <x v="26"/>
    <x v="2"/>
    <n v="1006.5982124174766"/>
    <n v="2"/>
    <x v="0"/>
    <x v="2"/>
  </r>
  <r>
    <x v="1571"/>
    <n v="71"/>
    <x v="0"/>
    <s v="O-"/>
    <x v="0"/>
    <d v="2020-08-04T00:00:00"/>
    <x v="1569"/>
    <x v="1522"/>
    <s v="Medicare"/>
    <x v="1588"/>
    <x v="171"/>
    <x v="2"/>
    <d v="2020-08-31T00:00:00"/>
    <x v="2"/>
    <x v="18"/>
    <x v="0"/>
    <n v="1205.5918923036666"/>
    <n v="2"/>
    <x v="0"/>
    <x v="0"/>
  </r>
  <r>
    <x v="1572"/>
    <n v="48"/>
    <x v="1"/>
    <s v="O-"/>
    <x v="2"/>
    <d v="2020-01-01T00:00:00"/>
    <x v="1570"/>
    <x v="1523"/>
    <s v="Cigna"/>
    <x v="1589"/>
    <x v="49"/>
    <x v="1"/>
    <d v="2020-01-07T00:00:00"/>
    <x v="3"/>
    <x v="25"/>
    <x v="2"/>
    <n v="4177.150782470083"/>
    <n v="1"/>
    <x v="2"/>
    <x v="0"/>
  </r>
  <r>
    <x v="1573"/>
    <n v="59"/>
    <x v="0"/>
    <s v="B-"/>
    <x v="4"/>
    <d v="2019-06-19T00:00:00"/>
    <x v="1571"/>
    <x v="1524"/>
    <s v="Cigna"/>
    <x v="1590"/>
    <x v="227"/>
    <x v="1"/>
    <d v="2019-07-09T00:00:00"/>
    <x v="1"/>
    <x v="10"/>
    <x v="0"/>
    <n v="2270.993240307575"/>
    <n v="2"/>
    <x v="0"/>
    <x v="2"/>
  </r>
  <r>
    <x v="1574"/>
    <n v="21"/>
    <x v="0"/>
    <s v="A-"/>
    <x v="1"/>
    <d v="2020-12-06T00:00:00"/>
    <x v="1572"/>
    <x v="1525"/>
    <s v="UnitedHealthcare"/>
    <x v="1591"/>
    <x v="21"/>
    <x v="2"/>
    <d v="2020-12-26T00:00:00"/>
    <x v="0"/>
    <x v="10"/>
    <x v="3"/>
    <n v="2238.592812463025"/>
    <n v="1"/>
    <x v="2"/>
    <x v="1"/>
  </r>
  <r>
    <x v="1575"/>
    <n v="51"/>
    <x v="1"/>
    <s v="B-"/>
    <x v="0"/>
    <d v="2023-08-28T00:00:00"/>
    <x v="1573"/>
    <x v="1526"/>
    <s v="Cigna"/>
    <x v="1592"/>
    <x v="382"/>
    <x v="0"/>
    <d v="2023-09-21T00:00:00"/>
    <x v="1"/>
    <x v="3"/>
    <x v="0"/>
    <n v="556.54901343670417"/>
    <n v="1"/>
    <x v="2"/>
    <x v="2"/>
  </r>
  <r>
    <x v="1576"/>
    <n v="46"/>
    <x v="1"/>
    <s v="A+"/>
    <x v="5"/>
    <d v="2022-11-07T00:00:00"/>
    <x v="1574"/>
    <x v="1106"/>
    <s v="Aetna"/>
    <x v="1593"/>
    <x v="310"/>
    <x v="1"/>
    <d v="2022-11-28T00:00:00"/>
    <x v="3"/>
    <x v="16"/>
    <x v="2"/>
    <n v="1430.0200093077333"/>
    <n v="2"/>
    <x v="0"/>
    <x v="1"/>
  </r>
  <r>
    <x v="1577"/>
    <n v="43"/>
    <x v="0"/>
    <s v="AB-"/>
    <x v="5"/>
    <d v="2022-03-19T00:00:00"/>
    <x v="1575"/>
    <x v="1527"/>
    <s v="UnitedHealthcare"/>
    <x v="1594"/>
    <x v="29"/>
    <x v="0"/>
    <d v="2022-03-23T00:00:00"/>
    <x v="1"/>
    <x v="24"/>
    <x v="2"/>
    <n v="7145.7256910326496"/>
    <n v="0"/>
    <x v="2"/>
    <x v="0"/>
  </r>
  <r>
    <x v="1578"/>
    <n v="36"/>
    <x v="0"/>
    <s v="A-"/>
    <x v="3"/>
    <d v="2020-01-07T00:00:00"/>
    <x v="1576"/>
    <x v="1528"/>
    <s v="UnitedHealthcare"/>
    <x v="1595"/>
    <x v="152"/>
    <x v="0"/>
    <d v="2020-01-14T00:00:00"/>
    <x v="3"/>
    <x v="11"/>
    <x v="2"/>
    <n v="665.99656073436722"/>
    <n v="0"/>
    <x v="2"/>
    <x v="2"/>
  </r>
  <r>
    <x v="1579"/>
    <n v="27"/>
    <x v="1"/>
    <s v="A+"/>
    <x v="4"/>
    <d v="2022-05-07T00:00:00"/>
    <x v="1577"/>
    <x v="1529"/>
    <s v="Cigna"/>
    <x v="1596"/>
    <x v="101"/>
    <x v="1"/>
    <d v="2022-06-05T00:00:00"/>
    <x v="0"/>
    <x v="17"/>
    <x v="1"/>
    <n v="1720.6278716121276"/>
    <n v="2"/>
    <x v="0"/>
    <x v="1"/>
  </r>
  <r>
    <x v="1580"/>
    <n v="78"/>
    <x v="0"/>
    <s v="A+"/>
    <x v="0"/>
    <d v="2021-04-17T00:00:00"/>
    <x v="1578"/>
    <x v="1530"/>
    <s v="Cigna"/>
    <x v="1597"/>
    <x v="167"/>
    <x v="0"/>
    <d v="2021-04-25T00:00:00"/>
    <x v="2"/>
    <x v="13"/>
    <x v="0"/>
    <n v="1324.3121966806125"/>
    <n v="2"/>
    <x v="0"/>
    <x v="2"/>
  </r>
  <r>
    <x v="1581"/>
    <n v="33"/>
    <x v="0"/>
    <s v="O+"/>
    <x v="4"/>
    <d v="2021-12-25T00:00:00"/>
    <x v="1579"/>
    <x v="1531"/>
    <s v="Cigna"/>
    <x v="1598"/>
    <x v="311"/>
    <x v="2"/>
    <d v="2022-01-06T00:00:00"/>
    <x v="4"/>
    <x v="20"/>
    <x v="1"/>
    <n v="649.91695371393587"/>
    <n v="1"/>
    <x v="2"/>
    <x v="2"/>
  </r>
  <r>
    <x v="1582"/>
    <n v="48"/>
    <x v="0"/>
    <s v="AB+"/>
    <x v="0"/>
    <d v="2019-09-14T00:00:00"/>
    <x v="1580"/>
    <x v="1532"/>
    <s v="UnitedHealthcare"/>
    <x v="1599"/>
    <x v="247"/>
    <x v="0"/>
    <d v="2019-09-30T00:00:00"/>
    <x v="3"/>
    <x v="9"/>
    <x v="2"/>
    <n v="2720.8554508851626"/>
    <n v="1"/>
    <x v="2"/>
    <x v="2"/>
  </r>
  <r>
    <x v="1583"/>
    <n v="85"/>
    <x v="0"/>
    <s v="B-"/>
    <x v="2"/>
    <d v="2023-05-11T00:00:00"/>
    <x v="1581"/>
    <x v="1533"/>
    <s v="Blue Cross"/>
    <x v="1600"/>
    <x v="126"/>
    <x v="0"/>
    <d v="2023-05-28T00:00:00"/>
    <x v="4"/>
    <x v="5"/>
    <x v="0"/>
    <n v="2608.8546291304056"/>
    <n v="2"/>
    <x v="0"/>
    <x v="0"/>
  </r>
  <r>
    <x v="1584"/>
    <n v="66"/>
    <x v="1"/>
    <s v="B-"/>
    <x v="2"/>
    <d v="2021-03-11T00:00:00"/>
    <x v="1582"/>
    <x v="1534"/>
    <s v="Aetna"/>
    <x v="1601"/>
    <x v="275"/>
    <x v="2"/>
    <d v="2021-03-19T00:00:00"/>
    <x v="3"/>
    <x v="13"/>
    <x v="0"/>
    <n v="5239.1563165432626"/>
    <n v="2"/>
    <x v="0"/>
    <x v="2"/>
  </r>
  <r>
    <x v="1585"/>
    <n v="38"/>
    <x v="1"/>
    <s v="B-"/>
    <x v="4"/>
    <d v="2021-10-29T00:00:00"/>
    <x v="1583"/>
    <x v="1535"/>
    <s v="Cigna"/>
    <x v="1602"/>
    <x v="260"/>
    <x v="1"/>
    <d v="2021-11-14T00:00:00"/>
    <x v="2"/>
    <x v="9"/>
    <x v="2"/>
    <n v="2163.9738299700998"/>
    <n v="2"/>
    <x v="0"/>
    <x v="2"/>
  </r>
  <r>
    <x v="1586"/>
    <n v="48"/>
    <x v="0"/>
    <s v="B-"/>
    <x v="3"/>
    <d v="2022-04-06T00:00:00"/>
    <x v="1584"/>
    <x v="1536"/>
    <s v="Medicare"/>
    <x v="1603"/>
    <x v="365"/>
    <x v="0"/>
    <d v="2022-05-06T00:00:00"/>
    <x v="2"/>
    <x v="1"/>
    <x v="2"/>
    <n v="1587.2785217973901"/>
    <n v="1"/>
    <x v="2"/>
    <x v="2"/>
  </r>
  <r>
    <x v="1587"/>
    <n v="54"/>
    <x v="1"/>
    <s v="O+"/>
    <x v="3"/>
    <d v="2023-08-20T00:00:00"/>
    <x v="1585"/>
    <x v="1537"/>
    <s v="Cigna"/>
    <x v="1604"/>
    <x v="269"/>
    <x v="2"/>
    <d v="2023-08-31T00:00:00"/>
    <x v="0"/>
    <x v="27"/>
    <x v="0"/>
    <n v="339.14294697107454"/>
    <n v="1"/>
    <x v="2"/>
    <x v="1"/>
  </r>
  <r>
    <x v="1588"/>
    <n v="84"/>
    <x v="1"/>
    <s v="AB-"/>
    <x v="3"/>
    <d v="2023-04-11T00:00:00"/>
    <x v="1586"/>
    <x v="1538"/>
    <s v="Blue Cross"/>
    <x v="1605"/>
    <x v="3"/>
    <x v="2"/>
    <d v="2023-04-30T00:00:00"/>
    <x v="0"/>
    <x v="12"/>
    <x v="0"/>
    <n v="438.82515067673529"/>
    <n v="2"/>
    <x v="0"/>
    <x v="1"/>
  </r>
  <r>
    <x v="1589"/>
    <n v="63"/>
    <x v="0"/>
    <s v="AB+"/>
    <x v="1"/>
    <d v="2023-03-24T00:00:00"/>
    <x v="1587"/>
    <x v="1539"/>
    <s v="Cigna"/>
    <x v="1606"/>
    <x v="303"/>
    <x v="2"/>
    <d v="2023-04-06T00:00:00"/>
    <x v="0"/>
    <x v="28"/>
    <x v="0"/>
    <n v="1265.3299081699229"/>
    <n v="2"/>
    <x v="0"/>
    <x v="0"/>
  </r>
  <r>
    <x v="1590"/>
    <n v="72"/>
    <x v="0"/>
    <s v="A-"/>
    <x v="1"/>
    <d v="2022-11-21T00:00:00"/>
    <x v="1588"/>
    <x v="1540"/>
    <s v="Aetna"/>
    <x v="1607"/>
    <x v="185"/>
    <x v="2"/>
    <d v="2022-12-14T00:00:00"/>
    <x v="4"/>
    <x v="15"/>
    <x v="0"/>
    <n v="1902.4354302520564"/>
    <n v="2"/>
    <x v="0"/>
    <x v="1"/>
  </r>
  <r>
    <x v="1591"/>
    <n v="71"/>
    <x v="0"/>
    <s v="A+"/>
    <x v="3"/>
    <d v="2022-12-20T00:00:00"/>
    <x v="1589"/>
    <x v="1541"/>
    <s v="Blue Cross"/>
    <x v="1608"/>
    <x v="88"/>
    <x v="2"/>
    <d v="2022-12-24T00:00:00"/>
    <x v="2"/>
    <x v="24"/>
    <x v="0"/>
    <n v="12257.207169357875"/>
    <n v="1"/>
    <x v="2"/>
    <x v="2"/>
  </r>
  <r>
    <x v="1592"/>
    <n v="36"/>
    <x v="0"/>
    <s v="B-"/>
    <x v="3"/>
    <d v="2018-12-28T00:00:00"/>
    <x v="1590"/>
    <x v="1542"/>
    <s v="Blue Cross"/>
    <x v="1609"/>
    <x v="38"/>
    <x v="0"/>
    <d v="2019-01-03T00:00:00"/>
    <x v="1"/>
    <x v="25"/>
    <x v="2"/>
    <n v="5730.9353219729501"/>
    <n v="0"/>
    <x v="2"/>
    <x v="2"/>
  </r>
  <r>
    <x v="1593"/>
    <n v="59"/>
    <x v="0"/>
    <s v="B-"/>
    <x v="0"/>
    <d v="2020-07-24T00:00:00"/>
    <x v="1591"/>
    <x v="1543"/>
    <s v="Cigna"/>
    <x v="1610"/>
    <x v="292"/>
    <x v="0"/>
    <d v="2020-08-20T00:00:00"/>
    <x v="4"/>
    <x v="18"/>
    <x v="0"/>
    <n v="1492.7451132660187"/>
    <n v="1"/>
    <x v="2"/>
    <x v="0"/>
  </r>
  <r>
    <x v="1594"/>
    <n v="37"/>
    <x v="1"/>
    <s v="A+"/>
    <x v="1"/>
    <d v="2019-07-06T00:00:00"/>
    <x v="1592"/>
    <x v="1544"/>
    <s v="Aetna"/>
    <x v="1611"/>
    <x v="41"/>
    <x v="2"/>
    <d v="2019-07-28T00:00:00"/>
    <x v="3"/>
    <x v="21"/>
    <x v="2"/>
    <n v="1425.1167248699364"/>
    <n v="1"/>
    <x v="2"/>
    <x v="2"/>
  </r>
  <r>
    <x v="1595"/>
    <n v="60"/>
    <x v="0"/>
    <s v="AB+"/>
    <x v="0"/>
    <d v="2019-10-06T00:00:00"/>
    <x v="1593"/>
    <x v="1545"/>
    <s v="Cigna"/>
    <x v="1612"/>
    <x v="143"/>
    <x v="2"/>
    <d v="2019-11-03T00:00:00"/>
    <x v="4"/>
    <x v="7"/>
    <x v="0"/>
    <n v="772.01740501482857"/>
    <n v="1"/>
    <x v="2"/>
    <x v="1"/>
  </r>
  <r>
    <x v="1596"/>
    <n v="57"/>
    <x v="1"/>
    <s v="AB-"/>
    <x v="3"/>
    <d v="2022-04-18T00:00:00"/>
    <x v="1594"/>
    <x v="1546"/>
    <s v="Blue Cross"/>
    <x v="1613"/>
    <x v="355"/>
    <x v="1"/>
    <d v="2022-05-12T00:00:00"/>
    <x v="1"/>
    <x v="3"/>
    <x v="0"/>
    <n v="481.111878894575"/>
    <n v="2"/>
    <x v="0"/>
    <x v="0"/>
  </r>
  <r>
    <x v="1597"/>
    <n v="50"/>
    <x v="0"/>
    <s v="O-"/>
    <x v="2"/>
    <d v="2022-09-17T00:00:00"/>
    <x v="1595"/>
    <x v="1547"/>
    <s v="Aetna"/>
    <x v="1614"/>
    <x v="180"/>
    <x v="2"/>
    <d v="2022-09-18T00:00:00"/>
    <x v="2"/>
    <x v="2"/>
    <x v="2"/>
    <n v="9990.81123295217"/>
    <n v="0"/>
    <x v="2"/>
    <x v="0"/>
  </r>
  <r>
    <x v="1598"/>
    <n v="53"/>
    <x v="0"/>
    <s v="O+"/>
    <x v="0"/>
    <d v="2019-09-20T00:00:00"/>
    <x v="1596"/>
    <x v="1548"/>
    <s v="UnitedHealthcare"/>
    <x v="1615"/>
    <x v="262"/>
    <x v="2"/>
    <d v="2019-09-25T00:00:00"/>
    <x v="0"/>
    <x v="6"/>
    <x v="0"/>
    <n v="2967.6395235457398"/>
    <n v="0"/>
    <x v="2"/>
    <x v="1"/>
  </r>
  <r>
    <x v="1599"/>
    <n v="75"/>
    <x v="0"/>
    <s v="A-"/>
    <x v="1"/>
    <d v="2022-02-04T00:00:00"/>
    <x v="1597"/>
    <x v="1549"/>
    <s v="Blue Cross"/>
    <x v="1616"/>
    <x v="46"/>
    <x v="1"/>
    <d v="2022-02-07T00:00:00"/>
    <x v="3"/>
    <x v="4"/>
    <x v="0"/>
    <n v="2200.0428813254498"/>
    <n v="2"/>
    <x v="0"/>
    <x v="2"/>
  </r>
  <r>
    <x v="1600"/>
    <n v="55"/>
    <x v="1"/>
    <s v="AB-"/>
    <x v="0"/>
    <d v="2023-08-24T00:00:00"/>
    <x v="1598"/>
    <x v="1550"/>
    <s v="Cigna"/>
    <x v="1617"/>
    <x v="16"/>
    <x v="2"/>
    <d v="2023-09-20T00:00:00"/>
    <x v="0"/>
    <x v="18"/>
    <x v="0"/>
    <n v="516.27613457529628"/>
    <n v="1"/>
    <x v="2"/>
    <x v="0"/>
  </r>
  <r>
    <x v="1601"/>
    <n v="68"/>
    <x v="0"/>
    <s v="A-"/>
    <x v="5"/>
    <d v="2020-06-17T00:00:00"/>
    <x v="1599"/>
    <x v="1551"/>
    <s v="UnitedHealthcare"/>
    <x v="1618"/>
    <x v="19"/>
    <x v="2"/>
    <d v="2020-06-26T00:00:00"/>
    <x v="4"/>
    <x v="26"/>
    <x v="0"/>
    <n v="2513.6412197412446"/>
    <n v="2"/>
    <x v="0"/>
    <x v="2"/>
  </r>
  <r>
    <x v="1602"/>
    <n v="79"/>
    <x v="1"/>
    <s v="B+"/>
    <x v="4"/>
    <d v="2022-11-11T00:00:00"/>
    <x v="1600"/>
    <x v="1552"/>
    <s v="UnitedHealthcare"/>
    <x v="1619"/>
    <x v="182"/>
    <x v="2"/>
    <d v="2022-12-01T00:00:00"/>
    <x v="0"/>
    <x v="10"/>
    <x v="0"/>
    <n v="486.64164188095344"/>
    <n v="2"/>
    <x v="0"/>
    <x v="1"/>
  </r>
  <r>
    <x v="1603"/>
    <n v="19"/>
    <x v="0"/>
    <s v="A-"/>
    <x v="3"/>
    <d v="2022-06-07T00:00:00"/>
    <x v="1601"/>
    <x v="1553"/>
    <s v="Cigna"/>
    <x v="1620"/>
    <x v="183"/>
    <x v="1"/>
    <d v="2022-06-30T00:00:00"/>
    <x v="0"/>
    <x v="15"/>
    <x v="3"/>
    <n v="2028.3094780988913"/>
    <n v="2"/>
    <x v="0"/>
    <x v="2"/>
  </r>
  <r>
    <x v="1604"/>
    <n v="50"/>
    <x v="1"/>
    <s v="A-"/>
    <x v="2"/>
    <d v="2019-02-10T00:00:00"/>
    <x v="1602"/>
    <x v="1554"/>
    <s v="Medicare"/>
    <x v="1621"/>
    <x v="213"/>
    <x v="0"/>
    <d v="2019-02-23T00:00:00"/>
    <x v="3"/>
    <x v="28"/>
    <x v="2"/>
    <n v="2199.0582936664232"/>
    <n v="1"/>
    <x v="2"/>
    <x v="2"/>
  </r>
  <r>
    <x v="1605"/>
    <n v="77"/>
    <x v="0"/>
    <s v="O-"/>
    <x v="2"/>
    <d v="2022-03-27T00:00:00"/>
    <x v="1603"/>
    <x v="1555"/>
    <s v="Cigna"/>
    <x v="1622"/>
    <x v="164"/>
    <x v="2"/>
    <d v="2022-04-06T00:00:00"/>
    <x v="3"/>
    <x v="14"/>
    <x v="0"/>
    <n v="1721.0356394974799"/>
    <n v="2"/>
    <x v="0"/>
    <x v="1"/>
  </r>
  <r>
    <x v="1606"/>
    <n v="58"/>
    <x v="0"/>
    <s v="O-"/>
    <x v="3"/>
    <d v="2019-11-16T00:00:00"/>
    <x v="1604"/>
    <x v="1556"/>
    <s v="UnitedHealthcare"/>
    <x v="1623"/>
    <x v="282"/>
    <x v="2"/>
    <d v="2019-11-26T00:00:00"/>
    <x v="2"/>
    <x v="14"/>
    <x v="0"/>
    <n v="4806.3489894233599"/>
    <n v="1"/>
    <x v="2"/>
    <x v="0"/>
  </r>
  <r>
    <x v="1607"/>
    <n v="77"/>
    <x v="1"/>
    <s v="O+"/>
    <x v="5"/>
    <d v="2021-03-19T00:00:00"/>
    <x v="1605"/>
    <x v="1557"/>
    <s v="Medicare"/>
    <x v="1624"/>
    <x v="186"/>
    <x v="2"/>
    <d v="2021-04-06T00:00:00"/>
    <x v="3"/>
    <x v="23"/>
    <x v="0"/>
    <n v="997.79614932387221"/>
    <n v="2"/>
    <x v="0"/>
    <x v="2"/>
  </r>
  <r>
    <x v="1608"/>
    <n v="57"/>
    <x v="1"/>
    <s v="O+"/>
    <x v="2"/>
    <d v="2022-10-21T00:00:00"/>
    <x v="1606"/>
    <x v="1558"/>
    <s v="UnitedHealthcare"/>
    <x v="1625"/>
    <x v="162"/>
    <x v="1"/>
    <d v="2022-11-18T00:00:00"/>
    <x v="1"/>
    <x v="7"/>
    <x v="0"/>
    <n v="750.04039780561436"/>
    <n v="2"/>
    <x v="0"/>
    <x v="2"/>
  </r>
  <r>
    <x v="1609"/>
    <n v="33"/>
    <x v="1"/>
    <s v="A+"/>
    <x v="4"/>
    <d v="2022-01-23T00:00:00"/>
    <x v="1607"/>
    <x v="1559"/>
    <s v="UnitedHealthcare"/>
    <x v="1626"/>
    <x v="187"/>
    <x v="1"/>
    <d v="2022-02-18T00:00:00"/>
    <x v="3"/>
    <x v="29"/>
    <x v="1"/>
    <n v="1527.6988741138885"/>
    <n v="2"/>
    <x v="0"/>
    <x v="1"/>
  </r>
  <r>
    <x v="1610"/>
    <n v="66"/>
    <x v="1"/>
    <s v="AB+"/>
    <x v="2"/>
    <d v="2023-08-08T00:00:00"/>
    <x v="1608"/>
    <x v="1560"/>
    <s v="Cigna"/>
    <x v="1627"/>
    <x v="82"/>
    <x v="2"/>
    <d v="2023-08-19T00:00:00"/>
    <x v="2"/>
    <x v="27"/>
    <x v="0"/>
    <n v="4084.0751508772273"/>
    <n v="2"/>
    <x v="0"/>
    <x v="2"/>
  </r>
  <r>
    <x v="1611"/>
    <n v="44"/>
    <x v="1"/>
    <s v="A+"/>
    <x v="0"/>
    <d v="2021-10-01T00:00:00"/>
    <x v="1609"/>
    <x v="1561"/>
    <s v="UnitedHealthcare"/>
    <x v="1628"/>
    <x v="377"/>
    <x v="2"/>
    <d v="2021-10-08T00:00:00"/>
    <x v="1"/>
    <x v="11"/>
    <x v="2"/>
    <n v="1418.5257717734471"/>
    <n v="0"/>
    <x v="2"/>
    <x v="1"/>
  </r>
  <r>
    <x v="1612"/>
    <n v="18"/>
    <x v="0"/>
    <s v="AB+"/>
    <x v="0"/>
    <d v="2019-06-18T00:00:00"/>
    <x v="1610"/>
    <x v="1562"/>
    <s v="UnitedHealthcare"/>
    <x v="1629"/>
    <x v="107"/>
    <x v="1"/>
    <d v="2019-06-24T00:00:00"/>
    <x v="2"/>
    <x v="25"/>
    <x v="3"/>
    <n v="6334.7657041318334"/>
    <n v="1"/>
    <x v="2"/>
    <x v="2"/>
  </r>
  <r>
    <x v="1613"/>
    <n v="18"/>
    <x v="1"/>
    <s v="A+"/>
    <x v="1"/>
    <d v="2023-02-10T00:00:00"/>
    <x v="1611"/>
    <x v="1563"/>
    <s v="Medicare"/>
    <x v="1630"/>
    <x v="179"/>
    <x v="1"/>
    <d v="2023-03-09T00:00:00"/>
    <x v="3"/>
    <x v="18"/>
    <x v="3"/>
    <n v="1127.556886597326"/>
    <n v="2"/>
    <x v="0"/>
    <x v="1"/>
  </r>
  <r>
    <x v="1614"/>
    <n v="31"/>
    <x v="1"/>
    <s v="AB-"/>
    <x v="2"/>
    <d v="2019-07-28T00:00:00"/>
    <x v="1612"/>
    <x v="1564"/>
    <s v="Cigna"/>
    <x v="1631"/>
    <x v="96"/>
    <x v="0"/>
    <d v="2019-08-03T00:00:00"/>
    <x v="0"/>
    <x v="25"/>
    <x v="1"/>
    <n v="1018.1715409293751"/>
    <n v="0"/>
    <x v="2"/>
    <x v="1"/>
  </r>
  <r>
    <x v="1615"/>
    <n v="32"/>
    <x v="1"/>
    <s v="O-"/>
    <x v="5"/>
    <d v="2020-06-23T00:00:00"/>
    <x v="1613"/>
    <x v="1565"/>
    <s v="Aetna"/>
    <x v="1632"/>
    <x v="184"/>
    <x v="1"/>
    <d v="2020-06-25T00:00:00"/>
    <x v="2"/>
    <x v="22"/>
    <x v="1"/>
    <n v="4516.1229422642245"/>
    <n v="1"/>
    <x v="2"/>
    <x v="1"/>
  </r>
  <r>
    <x v="1616"/>
    <n v="75"/>
    <x v="0"/>
    <s v="AB+"/>
    <x v="3"/>
    <d v="2020-02-18T00:00:00"/>
    <x v="1614"/>
    <x v="1566"/>
    <s v="Blue Cross"/>
    <x v="1633"/>
    <x v="214"/>
    <x v="2"/>
    <d v="2020-03-06T00:00:00"/>
    <x v="4"/>
    <x v="5"/>
    <x v="0"/>
    <n v="1808.0933470987588"/>
    <n v="2"/>
    <x v="0"/>
    <x v="0"/>
  </r>
  <r>
    <x v="1617"/>
    <n v="85"/>
    <x v="0"/>
    <s v="AB+"/>
    <x v="4"/>
    <d v="2021-01-16T00:00:00"/>
    <x v="1615"/>
    <x v="1567"/>
    <s v="Medicare"/>
    <x v="1634"/>
    <x v="340"/>
    <x v="1"/>
    <d v="2021-02-10T00:00:00"/>
    <x v="1"/>
    <x v="19"/>
    <x v="0"/>
    <n v="777.14392097924804"/>
    <n v="3"/>
    <x v="1"/>
    <x v="1"/>
  </r>
  <r>
    <x v="1618"/>
    <n v="22"/>
    <x v="1"/>
    <s v="AB+"/>
    <x v="0"/>
    <d v="2020-10-11T00:00:00"/>
    <x v="1616"/>
    <x v="1568"/>
    <s v="UnitedHealthcare"/>
    <x v="1635"/>
    <x v="12"/>
    <x v="2"/>
    <d v="2020-11-08T00:00:00"/>
    <x v="4"/>
    <x v="7"/>
    <x v="3"/>
    <n v="1201.3165164174177"/>
    <n v="1"/>
    <x v="2"/>
    <x v="0"/>
  </r>
  <r>
    <x v="1619"/>
    <n v="85"/>
    <x v="0"/>
    <s v="B+"/>
    <x v="3"/>
    <d v="2021-04-12T00:00:00"/>
    <x v="1617"/>
    <x v="530"/>
    <s v="Medicare"/>
    <x v="1636"/>
    <x v="100"/>
    <x v="0"/>
    <d v="2021-05-01T00:00:00"/>
    <x v="3"/>
    <x v="12"/>
    <x v="0"/>
    <n v="1539.188308860621"/>
    <n v="2"/>
    <x v="0"/>
    <x v="2"/>
  </r>
  <r>
    <x v="1620"/>
    <n v="42"/>
    <x v="0"/>
    <s v="A-"/>
    <x v="4"/>
    <d v="2023-02-17T00:00:00"/>
    <x v="1618"/>
    <x v="1569"/>
    <s v="Blue Cross"/>
    <x v="1637"/>
    <x v="275"/>
    <x v="1"/>
    <d v="2023-03-10T00:00:00"/>
    <x v="1"/>
    <x v="16"/>
    <x v="2"/>
    <n v="1574.591700741619"/>
    <n v="2"/>
    <x v="0"/>
    <x v="1"/>
  </r>
  <r>
    <x v="1621"/>
    <n v="24"/>
    <x v="0"/>
    <s v="A+"/>
    <x v="3"/>
    <d v="2023-02-13T00:00:00"/>
    <x v="1619"/>
    <x v="1570"/>
    <s v="UnitedHealthcare"/>
    <x v="1638"/>
    <x v="366"/>
    <x v="0"/>
    <d v="2023-03-07T00:00:00"/>
    <x v="4"/>
    <x v="21"/>
    <x v="3"/>
    <n v="534.89688378519998"/>
    <n v="1"/>
    <x v="2"/>
    <x v="0"/>
  </r>
  <r>
    <x v="1622"/>
    <n v="36"/>
    <x v="1"/>
    <s v="O-"/>
    <x v="2"/>
    <d v="2020-12-01T00:00:00"/>
    <x v="1620"/>
    <x v="1571"/>
    <s v="Aetna"/>
    <x v="1639"/>
    <x v="156"/>
    <x v="0"/>
    <d v="2020-12-21T00:00:00"/>
    <x v="0"/>
    <x v="10"/>
    <x v="2"/>
    <n v="2101.0406189993801"/>
    <n v="1"/>
    <x v="2"/>
    <x v="1"/>
  </r>
  <r>
    <x v="1623"/>
    <n v="75"/>
    <x v="1"/>
    <s v="O-"/>
    <x v="3"/>
    <d v="2020-02-20T00:00:00"/>
    <x v="1621"/>
    <x v="1572"/>
    <s v="Blue Cross"/>
    <x v="1640"/>
    <x v="354"/>
    <x v="0"/>
    <d v="2020-03-12T00:00:00"/>
    <x v="4"/>
    <x v="16"/>
    <x v="0"/>
    <n v="1345.209728712219"/>
    <n v="2"/>
    <x v="0"/>
    <x v="0"/>
  </r>
  <r>
    <x v="1624"/>
    <n v="55"/>
    <x v="1"/>
    <s v="O-"/>
    <x v="1"/>
    <d v="2023-02-06T00:00:00"/>
    <x v="1622"/>
    <x v="1573"/>
    <s v="UnitedHealthcare"/>
    <x v="1641"/>
    <x v="261"/>
    <x v="0"/>
    <d v="2023-02-16T00:00:00"/>
    <x v="4"/>
    <x v="14"/>
    <x v="0"/>
    <n v="711.17581252666298"/>
    <n v="1"/>
    <x v="2"/>
    <x v="2"/>
  </r>
  <r>
    <x v="1625"/>
    <n v="39"/>
    <x v="1"/>
    <s v="AB+"/>
    <x v="0"/>
    <d v="2019-07-06T00:00:00"/>
    <x v="1623"/>
    <x v="1574"/>
    <s v="Medicare"/>
    <x v="1642"/>
    <x v="2"/>
    <x v="2"/>
    <d v="2019-07-14T00:00:00"/>
    <x v="0"/>
    <x v="13"/>
    <x v="2"/>
    <n v="2829.4833271894877"/>
    <n v="1"/>
    <x v="2"/>
    <x v="0"/>
  </r>
  <r>
    <x v="1626"/>
    <n v="26"/>
    <x v="0"/>
    <s v="O-"/>
    <x v="1"/>
    <d v="2023-05-15T00:00:00"/>
    <x v="1624"/>
    <x v="743"/>
    <s v="Blue Cross"/>
    <x v="1643"/>
    <x v="343"/>
    <x v="0"/>
    <d v="2023-06-03T00:00:00"/>
    <x v="0"/>
    <x v="12"/>
    <x v="1"/>
    <n v="702.11631856058955"/>
    <n v="1"/>
    <x v="2"/>
    <x v="0"/>
  </r>
  <r>
    <x v="1627"/>
    <n v="68"/>
    <x v="1"/>
    <s v="B-"/>
    <x v="2"/>
    <d v="2023-05-21T00:00:00"/>
    <x v="1625"/>
    <x v="1575"/>
    <s v="Aetna"/>
    <x v="1644"/>
    <x v="4"/>
    <x v="1"/>
    <d v="2023-06-04T00:00:00"/>
    <x v="4"/>
    <x v="0"/>
    <x v="0"/>
    <n v="2395.2558602529211"/>
    <n v="3"/>
    <x v="1"/>
    <x v="2"/>
  </r>
  <r>
    <x v="1628"/>
    <n v="53"/>
    <x v="0"/>
    <s v="O-"/>
    <x v="0"/>
    <d v="2022-03-31T00:00:00"/>
    <x v="1626"/>
    <x v="30"/>
    <s v="UnitedHealthcare"/>
    <x v="1645"/>
    <x v="358"/>
    <x v="1"/>
    <d v="2022-04-02T00:00:00"/>
    <x v="1"/>
    <x v="22"/>
    <x v="0"/>
    <n v="20274.772724663701"/>
    <n v="1"/>
    <x v="2"/>
    <x v="2"/>
  </r>
  <r>
    <x v="1629"/>
    <n v="23"/>
    <x v="0"/>
    <s v="B+"/>
    <x v="4"/>
    <d v="2021-05-14T00:00:00"/>
    <x v="1627"/>
    <x v="1576"/>
    <s v="Cigna"/>
    <x v="1646"/>
    <x v="263"/>
    <x v="0"/>
    <d v="2021-05-20T00:00:00"/>
    <x v="4"/>
    <x v="25"/>
    <x v="3"/>
    <n v="5214.1240902322161"/>
    <n v="0"/>
    <x v="2"/>
    <x v="0"/>
  </r>
  <r>
    <x v="1630"/>
    <n v="77"/>
    <x v="0"/>
    <s v="AB-"/>
    <x v="3"/>
    <d v="2020-08-01T00:00:00"/>
    <x v="1628"/>
    <x v="1577"/>
    <s v="Aetna"/>
    <x v="1647"/>
    <x v="342"/>
    <x v="2"/>
    <d v="2020-08-02T00:00:00"/>
    <x v="3"/>
    <x v="2"/>
    <x v="0"/>
    <n v="9763.4390829780004"/>
    <n v="1"/>
    <x v="2"/>
    <x v="0"/>
  </r>
  <r>
    <x v="1631"/>
    <n v="80"/>
    <x v="1"/>
    <s v="A+"/>
    <x v="3"/>
    <d v="2019-10-03T00:00:00"/>
    <x v="1629"/>
    <x v="1578"/>
    <s v="Blue Cross"/>
    <x v="1648"/>
    <x v="185"/>
    <x v="2"/>
    <d v="2019-10-06T00:00:00"/>
    <x v="3"/>
    <x v="4"/>
    <x v="0"/>
    <n v="13614.804013095802"/>
    <n v="1"/>
    <x v="2"/>
    <x v="0"/>
  </r>
  <r>
    <x v="1632"/>
    <n v="19"/>
    <x v="0"/>
    <s v="B-"/>
    <x v="4"/>
    <d v="2023-09-03T00:00:00"/>
    <x v="1630"/>
    <x v="1579"/>
    <s v="Medicare"/>
    <x v="1649"/>
    <x v="98"/>
    <x v="1"/>
    <d v="2023-09-29T00:00:00"/>
    <x v="3"/>
    <x v="29"/>
    <x v="3"/>
    <n v="843.12724203539233"/>
    <n v="2"/>
    <x v="0"/>
    <x v="1"/>
  </r>
  <r>
    <x v="553"/>
    <n v="39"/>
    <x v="0"/>
    <s v="B+"/>
    <x v="5"/>
    <d v="2020-11-07T00:00:00"/>
    <x v="1631"/>
    <x v="1580"/>
    <s v="Aetna"/>
    <x v="1650"/>
    <x v="113"/>
    <x v="1"/>
    <d v="2020-11-23T00:00:00"/>
    <x v="4"/>
    <x v="9"/>
    <x v="2"/>
    <n v="2162.5339844384939"/>
    <n v="2"/>
    <x v="0"/>
    <x v="2"/>
  </r>
  <r>
    <x v="1633"/>
    <n v="39"/>
    <x v="0"/>
    <s v="A+"/>
    <x v="2"/>
    <d v="2020-11-08T00:00:00"/>
    <x v="1632"/>
    <x v="1581"/>
    <s v="Aetna"/>
    <x v="1651"/>
    <x v="45"/>
    <x v="1"/>
    <d v="2020-12-05T00:00:00"/>
    <x v="3"/>
    <x v="18"/>
    <x v="2"/>
    <n v="585.99379741568146"/>
    <n v="2"/>
    <x v="0"/>
    <x v="0"/>
  </r>
  <r>
    <x v="1634"/>
    <n v="75"/>
    <x v="1"/>
    <s v="A+"/>
    <x v="5"/>
    <d v="2019-06-26T00:00:00"/>
    <x v="1633"/>
    <x v="1582"/>
    <s v="Medicare"/>
    <x v="1652"/>
    <x v="26"/>
    <x v="1"/>
    <d v="2019-07-09T00:00:00"/>
    <x v="2"/>
    <x v="28"/>
    <x v="0"/>
    <n v="3044.8374364822153"/>
    <n v="3"/>
    <x v="1"/>
    <x v="1"/>
  </r>
  <r>
    <x v="1635"/>
    <n v="62"/>
    <x v="1"/>
    <s v="B+"/>
    <x v="2"/>
    <d v="2018-12-31T00:00:00"/>
    <x v="1634"/>
    <x v="1583"/>
    <s v="UnitedHealthcare"/>
    <x v="1653"/>
    <x v="36"/>
    <x v="2"/>
    <d v="2019-01-23T00:00:00"/>
    <x v="1"/>
    <x v="15"/>
    <x v="0"/>
    <n v="144.60391059633392"/>
    <n v="2"/>
    <x v="0"/>
    <x v="1"/>
  </r>
  <r>
    <x v="1636"/>
    <n v="40"/>
    <x v="0"/>
    <s v="O+"/>
    <x v="5"/>
    <d v="2023-02-08T00:00:00"/>
    <x v="1635"/>
    <x v="1584"/>
    <s v="Aetna"/>
    <x v="1654"/>
    <x v="240"/>
    <x v="2"/>
    <d v="2023-02-09T00:00:00"/>
    <x v="1"/>
    <x v="2"/>
    <x v="2"/>
    <n v="1539.43527891856"/>
    <n v="0"/>
    <x v="2"/>
    <x v="2"/>
  </r>
  <r>
    <x v="1637"/>
    <n v="65"/>
    <x v="0"/>
    <s v="B+"/>
    <x v="2"/>
    <d v="2018-12-09T00:00:00"/>
    <x v="1636"/>
    <x v="1585"/>
    <s v="Medicare"/>
    <x v="1655"/>
    <x v="103"/>
    <x v="1"/>
    <d v="2018-12-20T00:00:00"/>
    <x v="2"/>
    <x v="27"/>
    <x v="0"/>
    <n v="1445.5885169467726"/>
    <n v="3"/>
    <x v="1"/>
    <x v="2"/>
  </r>
  <r>
    <x v="1638"/>
    <n v="72"/>
    <x v="1"/>
    <s v="O-"/>
    <x v="2"/>
    <d v="2023-10-05T00:00:00"/>
    <x v="1637"/>
    <x v="1586"/>
    <s v="Cigna"/>
    <x v="1656"/>
    <x v="113"/>
    <x v="2"/>
    <d v="2023-11-01T00:00:00"/>
    <x v="3"/>
    <x v="18"/>
    <x v="0"/>
    <n v="237.31434837416111"/>
    <n v="2"/>
    <x v="0"/>
    <x v="2"/>
  </r>
  <r>
    <x v="1639"/>
    <n v="69"/>
    <x v="1"/>
    <s v="A-"/>
    <x v="1"/>
    <d v="2023-03-23T00:00:00"/>
    <x v="1638"/>
    <x v="1587"/>
    <s v="Aetna"/>
    <x v="1657"/>
    <x v="266"/>
    <x v="2"/>
    <d v="2023-04-04T00:00:00"/>
    <x v="2"/>
    <x v="20"/>
    <x v="0"/>
    <n v="2534.4525902400082"/>
    <n v="2"/>
    <x v="0"/>
    <x v="2"/>
  </r>
  <r>
    <x v="1640"/>
    <n v="79"/>
    <x v="0"/>
    <s v="B+"/>
    <x v="1"/>
    <d v="2022-02-08T00:00:00"/>
    <x v="1639"/>
    <x v="1588"/>
    <s v="Cigna"/>
    <x v="1658"/>
    <x v="231"/>
    <x v="2"/>
    <d v="2022-02-13T00:00:00"/>
    <x v="3"/>
    <x v="6"/>
    <x v="0"/>
    <n v="5630.8989474153404"/>
    <n v="1"/>
    <x v="2"/>
    <x v="2"/>
  </r>
  <r>
    <x v="1641"/>
    <n v="53"/>
    <x v="1"/>
    <s v="O-"/>
    <x v="2"/>
    <d v="2021-06-06T00:00:00"/>
    <x v="1640"/>
    <x v="1589"/>
    <s v="Blue Cross"/>
    <x v="1659"/>
    <x v="7"/>
    <x v="2"/>
    <d v="2021-07-04T00:00:00"/>
    <x v="3"/>
    <x v="7"/>
    <x v="0"/>
    <n v="1719.4096409153074"/>
    <n v="1"/>
    <x v="2"/>
    <x v="2"/>
  </r>
  <r>
    <x v="1642"/>
    <n v="67"/>
    <x v="0"/>
    <s v="AB-"/>
    <x v="1"/>
    <d v="2020-10-11T00:00:00"/>
    <x v="1641"/>
    <x v="1590"/>
    <s v="Medicare"/>
    <x v="1660"/>
    <x v="310"/>
    <x v="2"/>
    <d v="2020-11-09T00:00:00"/>
    <x v="2"/>
    <x v="17"/>
    <x v="0"/>
    <n v="1239.6055615335208"/>
    <n v="2"/>
    <x v="0"/>
    <x v="1"/>
  </r>
  <r>
    <x v="1643"/>
    <n v="29"/>
    <x v="0"/>
    <s v="B+"/>
    <x v="1"/>
    <d v="2022-09-23T00:00:00"/>
    <x v="1642"/>
    <x v="1591"/>
    <s v="UnitedHealthcare"/>
    <x v="1661"/>
    <x v="264"/>
    <x v="2"/>
    <d v="2022-10-20T00:00:00"/>
    <x v="4"/>
    <x v="18"/>
    <x v="1"/>
    <n v="188.13265457989777"/>
    <n v="1"/>
    <x v="2"/>
    <x v="1"/>
  </r>
  <r>
    <x v="1644"/>
    <n v="76"/>
    <x v="1"/>
    <s v="AB+"/>
    <x v="0"/>
    <d v="2022-02-16T00:00:00"/>
    <x v="1643"/>
    <x v="1592"/>
    <s v="Medicare"/>
    <x v="1662"/>
    <x v="124"/>
    <x v="0"/>
    <d v="2022-02-25T00:00:00"/>
    <x v="1"/>
    <x v="26"/>
    <x v="0"/>
    <n v="3624.0908617760333"/>
    <n v="2"/>
    <x v="0"/>
    <x v="0"/>
  </r>
  <r>
    <x v="1645"/>
    <n v="18"/>
    <x v="1"/>
    <s v="B+"/>
    <x v="4"/>
    <d v="2022-05-14T00:00:00"/>
    <x v="1644"/>
    <x v="1593"/>
    <s v="Cigna"/>
    <x v="1663"/>
    <x v="240"/>
    <x v="1"/>
    <d v="2022-05-20T00:00:00"/>
    <x v="0"/>
    <x v="25"/>
    <x v="3"/>
    <n v="1442.2441645277133"/>
    <n v="1"/>
    <x v="2"/>
    <x v="0"/>
  </r>
  <r>
    <x v="1646"/>
    <n v="75"/>
    <x v="1"/>
    <s v="A-"/>
    <x v="4"/>
    <d v="2020-02-15T00:00:00"/>
    <x v="1645"/>
    <x v="1306"/>
    <s v="Aetna"/>
    <x v="1664"/>
    <x v="200"/>
    <x v="0"/>
    <d v="2020-03-12T00:00:00"/>
    <x v="3"/>
    <x v="29"/>
    <x v="0"/>
    <n v="1200.1508513790884"/>
    <n v="2"/>
    <x v="0"/>
    <x v="1"/>
  </r>
  <r>
    <x v="1647"/>
    <n v="37"/>
    <x v="1"/>
    <s v="A+"/>
    <x v="1"/>
    <d v="2023-03-17T00:00:00"/>
    <x v="1646"/>
    <x v="1594"/>
    <s v="UnitedHealthcare"/>
    <x v="1665"/>
    <x v="98"/>
    <x v="0"/>
    <d v="2023-04-05T00:00:00"/>
    <x v="0"/>
    <x v="12"/>
    <x v="2"/>
    <n v="2572.4717883036683"/>
    <n v="1"/>
    <x v="2"/>
    <x v="2"/>
  </r>
  <r>
    <x v="1648"/>
    <n v="46"/>
    <x v="0"/>
    <s v="AB+"/>
    <x v="0"/>
    <d v="2023-06-06T00:00:00"/>
    <x v="1647"/>
    <x v="1595"/>
    <s v="Medicare"/>
    <x v="1666"/>
    <x v="123"/>
    <x v="2"/>
    <d v="2023-06-28T00:00:00"/>
    <x v="0"/>
    <x v="21"/>
    <x v="2"/>
    <n v="1012.1450876163227"/>
    <n v="1"/>
    <x v="2"/>
    <x v="0"/>
  </r>
  <r>
    <x v="1649"/>
    <n v="35"/>
    <x v="0"/>
    <s v="A-"/>
    <x v="3"/>
    <d v="2020-11-04T00:00:00"/>
    <x v="1648"/>
    <x v="1596"/>
    <s v="Aetna"/>
    <x v="1667"/>
    <x v="367"/>
    <x v="0"/>
    <d v="2020-12-03T00:00:00"/>
    <x v="1"/>
    <x v="17"/>
    <x v="1"/>
    <n v="1131.8849242451586"/>
    <n v="1"/>
    <x v="2"/>
    <x v="1"/>
  </r>
  <r>
    <x v="1650"/>
    <n v="74"/>
    <x v="1"/>
    <s v="O-"/>
    <x v="3"/>
    <d v="2022-06-07T00:00:00"/>
    <x v="1649"/>
    <x v="953"/>
    <s v="Blue Cross"/>
    <x v="1668"/>
    <x v="315"/>
    <x v="1"/>
    <d v="2022-06-20T00:00:00"/>
    <x v="4"/>
    <x v="28"/>
    <x v="0"/>
    <n v="2792.0658718137306"/>
    <n v="3"/>
    <x v="1"/>
    <x v="1"/>
  </r>
  <r>
    <x v="1651"/>
    <n v="64"/>
    <x v="0"/>
    <s v="O-"/>
    <x v="0"/>
    <d v="2020-02-21T00:00:00"/>
    <x v="1650"/>
    <x v="1597"/>
    <s v="Cigna"/>
    <x v="1669"/>
    <x v="105"/>
    <x v="2"/>
    <d v="2020-03-10T00:00:00"/>
    <x v="0"/>
    <x v="23"/>
    <x v="0"/>
    <n v="1431.1663058259446"/>
    <n v="2"/>
    <x v="0"/>
    <x v="0"/>
  </r>
  <r>
    <x v="1652"/>
    <n v="22"/>
    <x v="0"/>
    <s v="B+"/>
    <x v="5"/>
    <d v="2021-01-17T00:00:00"/>
    <x v="1651"/>
    <x v="1598"/>
    <s v="UnitedHealthcare"/>
    <x v="1670"/>
    <x v="74"/>
    <x v="2"/>
    <d v="2021-01-22T00:00:00"/>
    <x v="3"/>
    <x v="6"/>
    <x v="3"/>
    <n v="672.34036196691807"/>
    <n v="0"/>
    <x v="2"/>
    <x v="1"/>
  </r>
  <r>
    <x v="1653"/>
    <n v="20"/>
    <x v="0"/>
    <s v="O-"/>
    <x v="0"/>
    <d v="2021-05-22T00:00:00"/>
    <x v="1652"/>
    <x v="1599"/>
    <s v="Medicare"/>
    <x v="1671"/>
    <x v="298"/>
    <x v="0"/>
    <d v="2021-06-20T00:00:00"/>
    <x v="0"/>
    <x v="17"/>
    <x v="3"/>
    <n v="1611.3908081132861"/>
    <n v="1"/>
    <x v="2"/>
    <x v="0"/>
  </r>
  <r>
    <x v="1654"/>
    <n v="40"/>
    <x v="0"/>
    <s v="O-"/>
    <x v="1"/>
    <d v="2020-12-16T00:00:00"/>
    <x v="1653"/>
    <x v="1600"/>
    <s v="Blue Cross"/>
    <x v="1672"/>
    <x v="338"/>
    <x v="1"/>
    <d v="2021-01-07T00:00:00"/>
    <x v="1"/>
    <x v="21"/>
    <x v="2"/>
    <n v="181.86854609906183"/>
    <n v="2"/>
    <x v="0"/>
    <x v="2"/>
  </r>
  <r>
    <x v="1655"/>
    <n v="55"/>
    <x v="1"/>
    <s v="A+"/>
    <x v="2"/>
    <d v="2023-04-20T00:00:00"/>
    <x v="1654"/>
    <x v="1601"/>
    <s v="Cigna"/>
    <x v="1673"/>
    <x v="226"/>
    <x v="2"/>
    <d v="2023-05-01T00:00:00"/>
    <x v="2"/>
    <x v="27"/>
    <x v="0"/>
    <n v="2811.8561060551638"/>
    <n v="1"/>
    <x v="2"/>
    <x v="1"/>
  </r>
  <r>
    <x v="1656"/>
    <n v="41"/>
    <x v="1"/>
    <s v="O+"/>
    <x v="1"/>
    <d v="2020-01-13T00:00:00"/>
    <x v="1655"/>
    <x v="1602"/>
    <s v="Cigna"/>
    <x v="1674"/>
    <x v="68"/>
    <x v="2"/>
    <d v="2020-01-22T00:00:00"/>
    <x v="3"/>
    <x v="26"/>
    <x v="2"/>
    <n v="2622.0956485204779"/>
    <n v="1"/>
    <x v="2"/>
    <x v="0"/>
  </r>
  <r>
    <x v="1657"/>
    <n v="78"/>
    <x v="1"/>
    <s v="O-"/>
    <x v="1"/>
    <d v="2019-11-18T00:00:00"/>
    <x v="1656"/>
    <x v="1603"/>
    <s v="Blue Cross"/>
    <x v="1675"/>
    <x v="298"/>
    <x v="1"/>
    <d v="2019-12-12T00:00:00"/>
    <x v="3"/>
    <x v="3"/>
    <x v="0"/>
    <n v="210.50955044852626"/>
    <n v="3"/>
    <x v="1"/>
    <x v="2"/>
  </r>
  <r>
    <x v="1194"/>
    <n v="76"/>
    <x v="1"/>
    <s v="AB-"/>
    <x v="0"/>
    <d v="2022-12-14T00:00:00"/>
    <x v="1657"/>
    <x v="1604"/>
    <s v="Aetna"/>
    <x v="1676"/>
    <x v="339"/>
    <x v="0"/>
    <d v="2023-01-12T00:00:00"/>
    <x v="0"/>
    <x v="17"/>
    <x v="0"/>
    <n v="1563.5459857122"/>
    <n v="2"/>
    <x v="0"/>
    <x v="2"/>
  </r>
  <r>
    <x v="1658"/>
    <n v="66"/>
    <x v="0"/>
    <s v="A+"/>
    <x v="3"/>
    <d v="2023-07-03T00:00:00"/>
    <x v="1658"/>
    <x v="1605"/>
    <s v="UnitedHealthcare"/>
    <x v="1677"/>
    <x v="14"/>
    <x v="2"/>
    <d v="2023-07-30T00:00:00"/>
    <x v="1"/>
    <x v="18"/>
    <x v="0"/>
    <n v="1593.7419047876776"/>
    <n v="2"/>
    <x v="0"/>
    <x v="0"/>
  </r>
  <r>
    <x v="1659"/>
    <n v="26"/>
    <x v="1"/>
    <s v="O+"/>
    <x v="1"/>
    <d v="2022-11-20T00:00:00"/>
    <x v="1659"/>
    <x v="1606"/>
    <s v="UnitedHealthcare"/>
    <x v="1678"/>
    <x v="65"/>
    <x v="0"/>
    <d v="2022-11-30T00:00:00"/>
    <x v="2"/>
    <x v="14"/>
    <x v="1"/>
    <n v="4230.0672082277297"/>
    <n v="1"/>
    <x v="2"/>
    <x v="1"/>
  </r>
  <r>
    <x v="1660"/>
    <n v="76"/>
    <x v="0"/>
    <s v="B+"/>
    <x v="4"/>
    <d v="2019-10-06T00:00:00"/>
    <x v="1660"/>
    <x v="1607"/>
    <s v="Aetna"/>
    <x v="1679"/>
    <x v="265"/>
    <x v="1"/>
    <d v="2019-10-28T00:00:00"/>
    <x v="3"/>
    <x v="21"/>
    <x v="0"/>
    <n v="1961.0948135230954"/>
    <n v="3"/>
    <x v="1"/>
    <x v="2"/>
  </r>
  <r>
    <x v="1661"/>
    <n v="76"/>
    <x v="1"/>
    <s v="B+"/>
    <x v="0"/>
    <d v="2020-05-16T00:00:00"/>
    <x v="574"/>
    <x v="1608"/>
    <s v="UnitedHealthcare"/>
    <x v="1680"/>
    <x v="387"/>
    <x v="1"/>
    <d v="2020-06-01T00:00:00"/>
    <x v="2"/>
    <x v="9"/>
    <x v="0"/>
    <n v="1356.0770722559876"/>
    <n v="3"/>
    <x v="1"/>
    <x v="2"/>
  </r>
  <r>
    <x v="1662"/>
    <n v="48"/>
    <x v="1"/>
    <s v="A+"/>
    <x v="5"/>
    <d v="2018-12-03T00:00:00"/>
    <x v="1661"/>
    <x v="1609"/>
    <s v="Medicare"/>
    <x v="1681"/>
    <x v="167"/>
    <x v="2"/>
    <d v="2018-12-15T00:00:00"/>
    <x v="1"/>
    <x v="20"/>
    <x v="2"/>
    <n v="1588.9678453569916"/>
    <n v="1"/>
    <x v="2"/>
    <x v="2"/>
  </r>
  <r>
    <x v="1663"/>
    <n v="57"/>
    <x v="1"/>
    <s v="AB-"/>
    <x v="2"/>
    <d v="2019-04-12T00:00:00"/>
    <x v="1662"/>
    <x v="1610"/>
    <s v="Blue Cross"/>
    <x v="1682"/>
    <x v="56"/>
    <x v="1"/>
    <d v="2019-04-25T00:00:00"/>
    <x v="2"/>
    <x v="28"/>
    <x v="0"/>
    <n v="352.23019050778305"/>
    <n v="2"/>
    <x v="0"/>
    <x v="1"/>
  </r>
  <r>
    <x v="1664"/>
    <n v="49"/>
    <x v="0"/>
    <s v="O+"/>
    <x v="4"/>
    <d v="2020-12-09T00:00:00"/>
    <x v="1663"/>
    <x v="1541"/>
    <s v="Aetna"/>
    <x v="1683"/>
    <x v="23"/>
    <x v="0"/>
    <d v="2020-12-12T00:00:00"/>
    <x v="1"/>
    <x v="4"/>
    <x v="2"/>
    <n v="894.74825775525005"/>
    <n v="0"/>
    <x v="2"/>
    <x v="2"/>
  </r>
  <r>
    <x v="1665"/>
    <n v="24"/>
    <x v="1"/>
    <s v="A+"/>
    <x v="2"/>
    <d v="2019-01-16T00:00:00"/>
    <x v="1664"/>
    <x v="1611"/>
    <s v="Blue Cross"/>
    <x v="1684"/>
    <x v="331"/>
    <x v="1"/>
    <d v="2019-01-24T00:00:00"/>
    <x v="1"/>
    <x v="13"/>
    <x v="3"/>
    <n v="662.09345561693124"/>
    <n v="2"/>
    <x v="0"/>
    <x v="0"/>
  </r>
  <r>
    <x v="1666"/>
    <n v="79"/>
    <x v="0"/>
    <s v="O-"/>
    <x v="0"/>
    <d v="2021-02-18T00:00:00"/>
    <x v="1665"/>
    <x v="1612"/>
    <s v="Blue Cross"/>
    <x v="1685"/>
    <x v="250"/>
    <x v="2"/>
    <d v="2021-03-16T00:00:00"/>
    <x v="3"/>
    <x v="29"/>
    <x v="0"/>
    <n v="1046.9187049199461"/>
    <n v="2"/>
    <x v="0"/>
    <x v="2"/>
  </r>
  <r>
    <x v="1667"/>
    <n v="84"/>
    <x v="0"/>
    <s v="A+"/>
    <x v="1"/>
    <d v="2023-10-22T00:00:00"/>
    <x v="1666"/>
    <x v="1613"/>
    <s v="UnitedHealthcare"/>
    <x v="1686"/>
    <x v="56"/>
    <x v="1"/>
    <d v="2023-10-25T00:00:00"/>
    <x v="0"/>
    <x v="4"/>
    <x v="0"/>
    <n v="5828.3441502566338"/>
    <n v="2"/>
    <x v="0"/>
    <x v="0"/>
  </r>
  <r>
    <x v="1668"/>
    <n v="65"/>
    <x v="1"/>
    <s v="B-"/>
    <x v="5"/>
    <d v="2020-09-01T00:00:00"/>
    <x v="1667"/>
    <x v="1614"/>
    <s v="Blue Cross"/>
    <x v="1687"/>
    <x v="222"/>
    <x v="1"/>
    <d v="2020-09-02T00:00:00"/>
    <x v="1"/>
    <x v="2"/>
    <x v="0"/>
    <n v="40419.155094983798"/>
    <n v="2"/>
    <x v="0"/>
    <x v="2"/>
  </r>
  <r>
    <x v="1669"/>
    <n v="51"/>
    <x v="1"/>
    <s v="A-"/>
    <x v="4"/>
    <d v="2021-05-12T00:00:00"/>
    <x v="1668"/>
    <x v="1615"/>
    <s v="Cigna"/>
    <x v="1688"/>
    <x v="119"/>
    <x v="2"/>
    <d v="2021-06-05T00:00:00"/>
    <x v="0"/>
    <x v="3"/>
    <x v="0"/>
    <n v="987.31839518821243"/>
    <n v="1"/>
    <x v="2"/>
    <x v="1"/>
  </r>
  <r>
    <x v="1670"/>
    <n v="42"/>
    <x v="0"/>
    <s v="B-"/>
    <x v="1"/>
    <d v="2019-10-19T00:00:00"/>
    <x v="1669"/>
    <x v="1616"/>
    <s v="UnitedHealthcare"/>
    <x v="1689"/>
    <x v="299"/>
    <x v="2"/>
    <d v="2019-11-04T00:00:00"/>
    <x v="1"/>
    <x v="9"/>
    <x v="2"/>
    <n v="1426.2478151553562"/>
    <n v="1"/>
    <x v="2"/>
    <x v="2"/>
  </r>
  <r>
    <x v="1671"/>
    <n v="36"/>
    <x v="0"/>
    <s v="O-"/>
    <x v="1"/>
    <d v="2022-10-11T00:00:00"/>
    <x v="1670"/>
    <x v="1617"/>
    <s v="Blue Cross"/>
    <x v="1690"/>
    <x v="380"/>
    <x v="0"/>
    <d v="2022-10-22T00:00:00"/>
    <x v="3"/>
    <x v="27"/>
    <x v="2"/>
    <n v="2393.8179198962544"/>
    <n v="1"/>
    <x v="2"/>
    <x v="2"/>
  </r>
  <r>
    <x v="1328"/>
    <n v="73"/>
    <x v="1"/>
    <s v="A-"/>
    <x v="1"/>
    <d v="2019-12-03T00:00:00"/>
    <x v="1671"/>
    <x v="1618"/>
    <s v="Medicare"/>
    <x v="1691"/>
    <x v="304"/>
    <x v="0"/>
    <d v="2020-01-02T00:00:00"/>
    <x v="2"/>
    <x v="1"/>
    <x v="0"/>
    <n v="1408.7035615071868"/>
    <n v="2"/>
    <x v="0"/>
    <x v="1"/>
  </r>
  <r>
    <x v="1672"/>
    <n v="20"/>
    <x v="1"/>
    <s v="O+"/>
    <x v="1"/>
    <d v="2022-06-19T00:00:00"/>
    <x v="1672"/>
    <x v="1619"/>
    <s v="Blue Cross"/>
    <x v="1692"/>
    <x v="287"/>
    <x v="2"/>
    <d v="2022-07-19T00:00:00"/>
    <x v="4"/>
    <x v="1"/>
    <x v="3"/>
    <n v="1334.2191416110068"/>
    <n v="1"/>
    <x v="2"/>
    <x v="0"/>
  </r>
  <r>
    <x v="1673"/>
    <n v="79"/>
    <x v="1"/>
    <s v="A+"/>
    <x v="4"/>
    <d v="2021-05-20T00:00:00"/>
    <x v="1673"/>
    <x v="1620"/>
    <s v="Medicare"/>
    <x v="1693"/>
    <x v="283"/>
    <x v="0"/>
    <d v="2021-06-19T00:00:00"/>
    <x v="4"/>
    <x v="1"/>
    <x v="0"/>
    <n v="960.29043840438669"/>
    <n v="2"/>
    <x v="0"/>
    <x v="0"/>
  </r>
  <r>
    <x v="1674"/>
    <n v="76"/>
    <x v="1"/>
    <s v="O+"/>
    <x v="4"/>
    <d v="2020-07-18T00:00:00"/>
    <x v="1674"/>
    <x v="1621"/>
    <s v="Aetna"/>
    <x v="1694"/>
    <x v="353"/>
    <x v="0"/>
    <d v="2020-07-24T00:00:00"/>
    <x v="1"/>
    <x v="25"/>
    <x v="0"/>
    <n v="5554.5600483438329"/>
    <n v="1"/>
    <x v="2"/>
    <x v="2"/>
  </r>
  <r>
    <x v="1675"/>
    <n v="33"/>
    <x v="1"/>
    <s v="O-"/>
    <x v="1"/>
    <d v="2021-11-21T00:00:00"/>
    <x v="1675"/>
    <x v="1622"/>
    <s v="Cigna"/>
    <x v="1695"/>
    <x v="117"/>
    <x v="1"/>
    <d v="2021-12-11T00:00:00"/>
    <x v="0"/>
    <x v="10"/>
    <x v="1"/>
    <n v="2483.4301823493051"/>
    <n v="2"/>
    <x v="0"/>
    <x v="1"/>
  </r>
  <r>
    <x v="1676"/>
    <n v="42"/>
    <x v="1"/>
    <s v="O-"/>
    <x v="0"/>
    <d v="2023-09-06T00:00:00"/>
    <x v="1676"/>
    <x v="1623"/>
    <s v="Blue Cross"/>
    <x v="1696"/>
    <x v="5"/>
    <x v="0"/>
    <d v="2023-10-02T00:00:00"/>
    <x v="1"/>
    <x v="29"/>
    <x v="2"/>
    <n v="1801.4747484135269"/>
    <n v="1"/>
    <x v="2"/>
    <x v="2"/>
  </r>
  <r>
    <x v="1677"/>
    <n v="80"/>
    <x v="1"/>
    <s v="O-"/>
    <x v="3"/>
    <d v="2023-07-05T00:00:00"/>
    <x v="1677"/>
    <x v="1624"/>
    <s v="Cigna"/>
    <x v="1697"/>
    <x v="1"/>
    <x v="2"/>
    <d v="2023-07-15T00:00:00"/>
    <x v="0"/>
    <x v="14"/>
    <x v="0"/>
    <n v="619.24633581693899"/>
    <n v="2"/>
    <x v="0"/>
    <x v="2"/>
  </r>
  <r>
    <x v="1678"/>
    <n v="38"/>
    <x v="0"/>
    <s v="AB-"/>
    <x v="1"/>
    <d v="2023-10-17T00:00:00"/>
    <x v="1678"/>
    <x v="225"/>
    <s v="Cigna"/>
    <x v="1698"/>
    <x v="40"/>
    <x v="1"/>
    <d v="2023-11-06T00:00:00"/>
    <x v="1"/>
    <x v="10"/>
    <x v="2"/>
    <n v="455.47336665181444"/>
    <n v="2"/>
    <x v="0"/>
    <x v="2"/>
  </r>
  <r>
    <x v="1679"/>
    <n v="55"/>
    <x v="1"/>
    <s v="O-"/>
    <x v="2"/>
    <d v="2019-07-30T00:00:00"/>
    <x v="1679"/>
    <x v="1625"/>
    <s v="Aetna"/>
    <x v="1699"/>
    <x v="352"/>
    <x v="1"/>
    <d v="2019-08-10T00:00:00"/>
    <x v="1"/>
    <x v="27"/>
    <x v="0"/>
    <n v="1067.8231652468637"/>
    <n v="2"/>
    <x v="0"/>
    <x v="1"/>
  </r>
  <r>
    <x v="1680"/>
    <n v="54"/>
    <x v="1"/>
    <s v="AB-"/>
    <x v="1"/>
    <d v="2019-08-02T00:00:00"/>
    <x v="1680"/>
    <x v="1626"/>
    <s v="Cigna"/>
    <x v="1700"/>
    <x v="294"/>
    <x v="2"/>
    <d v="2019-08-26T00:00:00"/>
    <x v="4"/>
    <x v="3"/>
    <x v="0"/>
    <n v="2067.8033294513748"/>
    <n v="1"/>
    <x v="2"/>
    <x v="1"/>
  </r>
  <r>
    <x v="1681"/>
    <n v="83"/>
    <x v="1"/>
    <s v="B+"/>
    <x v="3"/>
    <d v="2022-02-26T00:00:00"/>
    <x v="1681"/>
    <x v="1627"/>
    <s v="Aetna"/>
    <x v="1701"/>
    <x v="291"/>
    <x v="0"/>
    <d v="2022-03-18T00:00:00"/>
    <x v="3"/>
    <x v="10"/>
    <x v="0"/>
    <n v="1652.9267181313348"/>
    <n v="2"/>
    <x v="0"/>
    <x v="1"/>
  </r>
  <r>
    <x v="1682"/>
    <n v="26"/>
    <x v="0"/>
    <s v="B+"/>
    <x v="4"/>
    <d v="2022-10-21T00:00:00"/>
    <x v="1682"/>
    <x v="1628"/>
    <s v="Medicare"/>
    <x v="1702"/>
    <x v="128"/>
    <x v="2"/>
    <d v="2022-11-13T00:00:00"/>
    <x v="0"/>
    <x v="15"/>
    <x v="1"/>
    <n v="2001.2320270985217"/>
    <n v="1"/>
    <x v="2"/>
    <x v="2"/>
  </r>
  <r>
    <x v="1683"/>
    <n v="53"/>
    <x v="0"/>
    <s v="A+"/>
    <x v="5"/>
    <d v="2021-08-31T00:00:00"/>
    <x v="1683"/>
    <x v="1629"/>
    <s v="Aetna"/>
    <x v="1703"/>
    <x v="205"/>
    <x v="2"/>
    <d v="2021-09-19T00:00:00"/>
    <x v="1"/>
    <x v="12"/>
    <x v="0"/>
    <n v="669.9273237972526"/>
    <n v="1"/>
    <x v="2"/>
    <x v="0"/>
  </r>
  <r>
    <x v="1684"/>
    <n v="33"/>
    <x v="0"/>
    <s v="B+"/>
    <x v="2"/>
    <d v="2023-05-02T00:00:00"/>
    <x v="1684"/>
    <x v="1630"/>
    <s v="Medicare"/>
    <x v="1704"/>
    <x v="173"/>
    <x v="1"/>
    <d v="2023-06-01T00:00:00"/>
    <x v="2"/>
    <x v="1"/>
    <x v="1"/>
    <n v="52.853431026180004"/>
    <n v="2"/>
    <x v="0"/>
    <x v="0"/>
  </r>
  <r>
    <x v="1685"/>
    <n v="77"/>
    <x v="0"/>
    <s v="B-"/>
    <x v="3"/>
    <d v="2019-05-14T00:00:00"/>
    <x v="1685"/>
    <x v="1631"/>
    <s v="Aetna"/>
    <x v="1705"/>
    <x v="172"/>
    <x v="0"/>
    <d v="2019-05-31T00:00:00"/>
    <x v="2"/>
    <x v="5"/>
    <x v="0"/>
    <n v="1957.9065828525354"/>
    <n v="2"/>
    <x v="0"/>
    <x v="1"/>
  </r>
  <r>
    <x v="1686"/>
    <n v="80"/>
    <x v="0"/>
    <s v="B-"/>
    <x v="4"/>
    <d v="2022-01-30T00:00:00"/>
    <x v="1686"/>
    <x v="1632"/>
    <s v="Blue Cross"/>
    <x v="1706"/>
    <x v="164"/>
    <x v="2"/>
    <d v="2022-02-15T00:00:00"/>
    <x v="1"/>
    <x v="9"/>
    <x v="0"/>
    <n v="1472.0019384172499"/>
    <n v="2"/>
    <x v="0"/>
    <x v="1"/>
  </r>
  <r>
    <x v="1687"/>
    <n v="75"/>
    <x v="0"/>
    <s v="AB+"/>
    <x v="5"/>
    <d v="2023-04-07T00:00:00"/>
    <x v="1687"/>
    <x v="1633"/>
    <s v="Blue Cross"/>
    <x v="1707"/>
    <x v="299"/>
    <x v="2"/>
    <d v="2023-04-12T00:00:00"/>
    <x v="0"/>
    <x v="6"/>
    <x v="0"/>
    <n v="8296.5201370300801"/>
    <n v="1"/>
    <x v="2"/>
    <x v="1"/>
  </r>
  <r>
    <x v="1688"/>
    <n v="29"/>
    <x v="1"/>
    <s v="AB+"/>
    <x v="4"/>
    <d v="2022-05-28T00:00:00"/>
    <x v="1688"/>
    <x v="1634"/>
    <s v="Aetna"/>
    <x v="1708"/>
    <x v="241"/>
    <x v="2"/>
    <d v="2022-06-17T00:00:00"/>
    <x v="4"/>
    <x v="10"/>
    <x v="1"/>
    <n v="833.9510345371549"/>
    <n v="1"/>
    <x v="2"/>
    <x v="2"/>
  </r>
  <r>
    <x v="1689"/>
    <n v="19"/>
    <x v="0"/>
    <s v="AB-"/>
    <x v="2"/>
    <d v="2023-05-19T00:00:00"/>
    <x v="1689"/>
    <x v="1635"/>
    <s v="Blue Cross"/>
    <x v="1709"/>
    <x v="253"/>
    <x v="1"/>
    <d v="2023-06-16T00:00:00"/>
    <x v="4"/>
    <x v="7"/>
    <x v="3"/>
    <n v="815.1067915277464"/>
    <n v="2"/>
    <x v="0"/>
    <x v="0"/>
  </r>
  <r>
    <x v="1690"/>
    <n v="61"/>
    <x v="0"/>
    <s v="A+"/>
    <x v="3"/>
    <d v="2020-01-08T00:00:00"/>
    <x v="1690"/>
    <x v="1636"/>
    <s v="Blue Cross"/>
    <x v="1710"/>
    <x v="284"/>
    <x v="1"/>
    <d v="2020-01-10T00:00:00"/>
    <x v="3"/>
    <x v="22"/>
    <x v="0"/>
    <n v="14169.855601612549"/>
    <n v="2"/>
    <x v="0"/>
    <x v="0"/>
  </r>
  <r>
    <x v="1691"/>
    <n v="29"/>
    <x v="0"/>
    <s v="B+"/>
    <x v="4"/>
    <d v="2021-09-07T00:00:00"/>
    <x v="1691"/>
    <x v="1637"/>
    <s v="UnitedHealthcare"/>
    <x v="1711"/>
    <x v="93"/>
    <x v="2"/>
    <d v="2021-09-13T00:00:00"/>
    <x v="4"/>
    <x v="25"/>
    <x v="1"/>
    <n v="7262.0692939367173"/>
    <n v="0"/>
    <x v="2"/>
    <x v="1"/>
  </r>
  <r>
    <x v="1692"/>
    <n v="58"/>
    <x v="0"/>
    <s v="B+"/>
    <x v="4"/>
    <d v="2022-12-08T00:00:00"/>
    <x v="1692"/>
    <x v="1638"/>
    <s v="Medicare"/>
    <x v="1712"/>
    <x v="302"/>
    <x v="2"/>
    <d v="2023-01-06T00:00:00"/>
    <x v="4"/>
    <x v="17"/>
    <x v="0"/>
    <n v="699.64219970837235"/>
    <n v="1"/>
    <x v="2"/>
    <x v="1"/>
  </r>
  <r>
    <x v="1693"/>
    <n v="76"/>
    <x v="0"/>
    <s v="O+"/>
    <x v="5"/>
    <d v="2021-02-17T00:00:00"/>
    <x v="1693"/>
    <x v="1639"/>
    <s v="Blue Cross"/>
    <x v="1713"/>
    <x v="189"/>
    <x v="2"/>
    <d v="2021-03-07T00:00:00"/>
    <x v="0"/>
    <x v="23"/>
    <x v="0"/>
    <n v="1329.5277858298057"/>
    <n v="2"/>
    <x v="0"/>
    <x v="1"/>
  </r>
  <r>
    <x v="1694"/>
    <n v="27"/>
    <x v="1"/>
    <s v="O-"/>
    <x v="3"/>
    <d v="2020-03-29T00:00:00"/>
    <x v="1694"/>
    <x v="1640"/>
    <s v="Cigna"/>
    <x v="1714"/>
    <x v="99"/>
    <x v="0"/>
    <d v="2020-04-06T00:00:00"/>
    <x v="2"/>
    <x v="13"/>
    <x v="1"/>
    <n v="3993.2971870297251"/>
    <n v="1"/>
    <x v="2"/>
    <x v="1"/>
  </r>
  <r>
    <x v="1695"/>
    <n v="80"/>
    <x v="0"/>
    <s v="B-"/>
    <x v="1"/>
    <d v="2022-10-15T00:00:00"/>
    <x v="1695"/>
    <x v="1641"/>
    <s v="UnitedHealthcare"/>
    <x v="1715"/>
    <x v="39"/>
    <x v="0"/>
    <d v="2022-10-31T00:00:00"/>
    <x v="3"/>
    <x v="9"/>
    <x v="0"/>
    <n v="2470.9397426625687"/>
    <n v="2"/>
    <x v="0"/>
    <x v="1"/>
  </r>
  <r>
    <x v="1696"/>
    <n v="64"/>
    <x v="0"/>
    <s v="A+"/>
    <x v="5"/>
    <d v="2022-04-01T00:00:00"/>
    <x v="1696"/>
    <x v="1642"/>
    <s v="Medicare"/>
    <x v="1716"/>
    <x v="100"/>
    <x v="2"/>
    <d v="2022-04-21T00:00:00"/>
    <x v="3"/>
    <x v="10"/>
    <x v="0"/>
    <n v="2457.7703822798048"/>
    <n v="2"/>
    <x v="0"/>
    <x v="0"/>
  </r>
  <r>
    <x v="1697"/>
    <n v="60"/>
    <x v="1"/>
    <s v="B+"/>
    <x v="5"/>
    <d v="2021-05-16T00:00:00"/>
    <x v="1697"/>
    <x v="1591"/>
    <s v="Blue Cross"/>
    <x v="1717"/>
    <x v="324"/>
    <x v="0"/>
    <d v="2021-05-31T00:00:00"/>
    <x v="1"/>
    <x v="8"/>
    <x v="0"/>
    <n v="208.55572004380869"/>
    <n v="1"/>
    <x v="2"/>
    <x v="2"/>
  </r>
  <r>
    <x v="1698"/>
    <n v="77"/>
    <x v="0"/>
    <s v="O+"/>
    <x v="1"/>
    <d v="2019-02-26T00:00:00"/>
    <x v="1698"/>
    <x v="1643"/>
    <s v="Aetna"/>
    <x v="1718"/>
    <x v="261"/>
    <x v="2"/>
    <d v="2019-02-27T00:00:00"/>
    <x v="1"/>
    <x v="2"/>
    <x v="0"/>
    <n v="19607.487403185602"/>
    <n v="1"/>
    <x v="2"/>
    <x v="2"/>
  </r>
  <r>
    <x v="1699"/>
    <n v="78"/>
    <x v="0"/>
    <s v="B-"/>
    <x v="5"/>
    <d v="2020-04-07T00:00:00"/>
    <x v="1699"/>
    <x v="1644"/>
    <s v="Cigna"/>
    <x v="1719"/>
    <x v="70"/>
    <x v="0"/>
    <d v="2020-04-08T00:00:00"/>
    <x v="0"/>
    <x v="2"/>
    <x v="0"/>
    <n v="39106.761780262299"/>
    <n v="1"/>
    <x v="2"/>
    <x v="2"/>
  </r>
  <r>
    <x v="1700"/>
    <n v="37"/>
    <x v="1"/>
    <s v="B-"/>
    <x v="2"/>
    <d v="2021-12-14T00:00:00"/>
    <x v="1700"/>
    <x v="1645"/>
    <s v="Aetna"/>
    <x v="1720"/>
    <x v="263"/>
    <x v="0"/>
    <d v="2021-12-20T00:00:00"/>
    <x v="1"/>
    <x v="25"/>
    <x v="2"/>
    <n v="7027.5752044209175"/>
    <n v="0"/>
    <x v="2"/>
    <x v="0"/>
  </r>
  <r>
    <x v="1701"/>
    <n v="30"/>
    <x v="0"/>
    <s v="A-"/>
    <x v="1"/>
    <d v="2023-04-21T00:00:00"/>
    <x v="1701"/>
    <x v="1646"/>
    <s v="Aetna"/>
    <x v="1721"/>
    <x v="247"/>
    <x v="1"/>
    <d v="2023-05-08T00:00:00"/>
    <x v="2"/>
    <x v="5"/>
    <x v="1"/>
    <n v="1028.8688217879528"/>
    <n v="2"/>
    <x v="0"/>
    <x v="2"/>
  </r>
  <r>
    <x v="1702"/>
    <n v="85"/>
    <x v="1"/>
    <s v="O-"/>
    <x v="1"/>
    <d v="2020-12-24T00:00:00"/>
    <x v="1702"/>
    <x v="1647"/>
    <s v="Medicare"/>
    <x v="1722"/>
    <x v="103"/>
    <x v="1"/>
    <d v="2021-01-15T00:00:00"/>
    <x v="4"/>
    <x v="21"/>
    <x v="0"/>
    <n v="1394.6090135345501"/>
    <n v="3"/>
    <x v="1"/>
    <x v="0"/>
  </r>
  <r>
    <x v="1703"/>
    <n v="59"/>
    <x v="1"/>
    <s v="O-"/>
    <x v="1"/>
    <d v="2021-05-18T00:00:00"/>
    <x v="1703"/>
    <x v="1648"/>
    <s v="UnitedHealthcare"/>
    <x v="1723"/>
    <x v="364"/>
    <x v="1"/>
    <d v="2021-05-21T00:00:00"/>
    <x v="3"/>
    <x v="4"/>
    <x v="0"/>
    <n v="6502.8934117801664"/>
    <n v="1"/>
    <x v="2"/>
    <x v="2"/>
  </r>
  <r>
    <x v="1704"/>
    <n v="19"/>
    <x v="1"/>
    <s v="A-"/>
    <x v="5"/>
    <d v="2019-09-28T00:00:00"/>
    <x v="1704"/>
    <x v="1649"/>
    <s v="Blue Cross"/>
    <x v="1724"/>
    <x v="14"/>
    <x v="2"/>
    <d v="2019-10-08T00:00:00"/>
    <x v="4"/>
    <x v="14"/>
    <x v="3"/>
    <n v="3370.8383746753702"/>
    <n v="1"/>
    <x v="2"/>
    <x v="2"/>
  </r>
  <r>
    <x v="1705"/>
    <n v="46"/>
    <x v="0"/>
    <s v="A-"/>
    <x v="4"/>
    <d v="2020-02-25T00:00:00"/>
    <x v="1705"/>
    <x v="1650"/>
    <s v="Aetna"/>
    <x v="1725"/>
    <x v="164"/>
    <x v="2"/>
    <d v="2020-03-11T00:00:00"/>
    <x v="1"/>
    <x v="8"/>
    <x v="2"/>
    <n v="2773.698877941807"/>
    <n v="1"/>
    <x v="2"/>
    <x v="0"/>
  </r>
  <r>
    <x v="1706"/>
    <n v="47"/>
    <x v="0"/>
    <s v="B+"/>
    <x v="1"/>
    <d v="2022-04-13T00:00:00"/>
    <x v="1706"/>
    <x v="1651"/>
    <s v="UnitedHealthcare"/>
    <x v="1726"/>
    <x v="305"/>
    <x v="0"/>
    <d v="2022-04-26T00:00:00"/>
    <x v="3"/>
    <x v="28"/>
    <x v="2"/>
    <n v="3299.6649094095997"/>
    <n v="1"/>
    <x v="2"/>
    <x v="2"/>
  </r>
  <r>
    <x v="1707"/>
    <n v="60"/>
    <x v="1"/>
    <s v="A-"/>
    <x v="5"/>
    <d v="2022-04-30T00:00:00"/>
    <x v="1707"/>
    <x v="1652"/>
    <s v="Aetna"/>
    <x v="1727"/>
    <x v="65"/>
    <x v="1"/>
    <d v="2022-05-27T00:00:00"/>
    <x v="3"/>
    <x v="18"/>
    <x v="0"/>
    <n v="1195.824684646763"/>
    <n v="2"/>
    <x v="0"/>
    <x v="1"/>
  </r>
  <r>
    <x v="1708"/>
    <n v="65"/>
    <x v="0"/>
    <s v="O-"/>
    <x v="1"/>
    <d v="2020-11-14T00:00:00"/>
    <x v="1708"/>
    <x v="1653"/>
    <s v="Medicare"/>
    <x v="1728"/>
    <x v="210"/>
    <x v="1"/>
    <d v="2020-12-12T00:00:00"/>
    <x v="0"/>
    <x v="7"/>
    <x v="0"/>
    <n v="717.47379173901061"/>
    <n v="3"/>
    <x v="1"/>
    <x v="2"/>
  </r>
  <r>
    <x v="1709"/>
    <n v="57"/>
    <x v="0"/>
    <s v="B+"/>
    <x v="5"/>
    <d v="2019-07-26T00:00:00"/>
    <x v="1709"/>
    <x v="1654"/>
    <s v="UnitedHealthcare"/>
    <x v="1729"/>
    <x v="369"/>
    <x v="1"/>
    <d v="2019-08-02T00:00:00"/>
    <x v="1"/>
    <x v="11"/>
    <x v="0"/>
    <n v="7002.0481393920281"/>
    <n v="1"/>
    <x v="2"/>
    <x v="0"/>
  </r>
  <r>
    <x v="1710"/>
    <n v="81"/>
    <x v="0"/>
    <s v="O+"/>
    <x v="4"/>
    <d v="2022-10-20T00:00:00"/>
    <x v="1710"/>
    <x v="1655"/>
    <s v="Medicare"/>
    <x v="1730"/>
    <x v="166"/>
    <x v="1"/>
    <d v="2022-11-12T00:00:00"/>
    <x v="4"/>
    <x v="15"/>
    <x v="0"/>
    <n v="569.0375623707522"/>
    <n v="3"/>
    <x v="1"/>
    <x v="2"/>
  </r>
  <r>
    <x v="1711"/>
    <n v="68"/>
    <x v="0"/>
    <s v="AB+"/>
    <x v="0"/>
    <d v="2020-02-02T00:00:00"/>
    <x v="1711"/>
    <x v="1656"/>
    <s v="Cigna"/>
    <x v="1731"/>
    <x v="154"/>
    <x v="2"/>
    <d v="2020-02-17T00:00:00"/>
    <x v="4"/>
    <x v="8"/>
    <x v="0"/>
    <n v="1723.3622603089534"/>
    <n v="2"/>
    <x v="0"/>
    <x v="0"/>
  </r>
  <r>
    <x v="1712"/>
    <n v="46"/>
    <x v="1"/>
    <s v="O-"/>
    <x v="3"/>
    <d v="2021-04-09T00:00:00"/>
    <x v="1712"/>
    <x v="1657"/>
    <s v="Blue Cross"/>
    <x v="1732"/>
    <x v="56"/>
    <x v="1"/>
    <d v="2021-04-11T00:00:00"/>
    <x v="1"/>
    <x v="22"/>
    <x v="2"/>
    <n v="18547.896120485952"/>
    <n v="1"/>
    <x v="2"/>
    <x v="2"/>
  </r>
  <r>
    <x v="1713"/>
    <n v="29"/>
    <x v="1"/>
    <s v="O+"/>
    <x v="3"/>
    <d v="2021-08-04T00:00:00"/>
    <x v="1713"/>
    <x v="1658"/>
    <s v="Cigna"/>
    <x v="1733"/>
    <x v="266"/>
    <x v="0"/>
    <d v="2021-08-14T00:00:00"/>
    <x v="4"/>
    <x v="14"/>
    <x v="1"/>
    <n v="4106.9896921892596"/>
    <n v="1"/>
    <x v="2"/>
    <x v="2"/>
  </r>
  <r>
    <x v="1714"/>
    <n v="61"/>
    <x v="1"/>
    <s v="A-"/>
    <x v="4"/>
    <d v="2022-04-11T00:00:00"/>
    <x v="1714"/>
    <x v="1659"/>
    <s v="UnitedHealthcare"/>
    <x v="1734"/>
    <x v="131"/>
    <x v="2"/>
    <d v="2022-04-18T00:00:00"/>
    <x v="2"/>
    <x v="11"/>
    <x v="0"/>
    <n v="1390.9704447634815"/>
    <n v="1"/>
    <x v="2"/>
    <x v="2"/>
  </r>
  <r>
    <x v="1715"/>
    <n v="60"/>
    <x v="1"/>
    <s v="A-"/>
    <x v="0"/>
    <d v="2020-01-30T00:00:00"/>
    <x v="1715"/>
    <x v="1660"/>
    <s v="Cigna"/>
    <x v="1735"/>
    <x v="124"/>
    <x v="2"/>
    <d v="2020-02-01T00:00:00"/>
    <x v="3"/>
    <x v="22"/>
    <x v="0"/>
    <n v="23983.521461124201"/>
    <n v="0"/>
    <x v="2"/>
    <x v="1"/>
  </r>
  <r>
    <x v="1716"/>
    <n v="76"/>
    <x v="1"/>
    <s v="B+"/>
    <x v="5"/>
    <d v="2021-02-06T00:00:00"/>
    <x v="1716"/>
    <x v="1661"/>
    <s v="Cigna"/>
    <x v="1736"/>
    <x v="233"/>
    <x v="1"/>
    <d v="2021-02-11T00:00:00"/>
    <x v="3"/>
    <x v="6"/>
    <x v="0"/>
    <n v="5183.5847416033403"/>
    <n v="2"/>
    <x v="0"/>
    <x v="2"/>
  </r>
  <r>
    <x v="1717"/>
    <n v="81"/>
    <x v="1"/>
    <s v="B-"/>
    <x v="2"/>
    <d v="2019-08-13T00:00:00"/>
    <x v="1717"/>
    <x v="1662"/>
    <s v="Medicare"/>
    <x v="1737"/>
    <x v="347"/>
    <x v="2"/>
    <d v="2019-09-03T00:00:00"/>
    <x v="3"/>
    <x v="16"/>
    <x v="0"/>
    <n v="786.6785157058905"/>
    <n v="2"/>
    <x v="0"/>
    <x v="2"/>
  </r>
  <r>
    <x v="1718"/>
    <n v="68"/>
    <x v="1"/>
    <s v="O+"/>
    <x v="3"/>
    <d v="2020-12-11T00:00:00"/>
    <x v="1718"/>
    <x v="1663"/>
    <s v="Medicare"/>
    <x v="1738"/>
    <x v="19"/>
    <x v="0"/>
    <d v="2020-12-26T00:00:00"/>
    <x v="4"/>
    <x v="8"/>
    <x v="0"/>
    <n v="1937.0269148360601"/>
    <n v="2"/>
    <x v="0"/>
    <x v="1"/>
  </r>
  <r>
    <x v="1719"/>
    <n v="62"/>
    <x v="0"/>
    <s v="O-"/>
    <x v="0"/>
    <d v="2019-03-05T00:00:00"/>
    <x v="1719"/>
    <x v="1664"/>
    <s v="Medicare"/>
    <x v="1739"/>
    <x v="330"/>
    <x v="0"/>
    <d v="2019-03-28T00:00:00"/>
    <x v="2"/>
    <x v="15"/>
    <x v="0"/>
    <n v="380.08248125608219"/>
    <n v="2"/>
    <x v="0"/>
    <x v="2"/>
  </r>
  <r>
    <x v="1720"/>
    <n v="62"/>
    <x v="1"/>
    <s v="AB+"/>
    <x v="5"/>
    <d v="2020-07-31T00:00:00"/>
    <x v="1720"/>
    <x v="1665"/>
    <s v="Aetna"/>
    <x v="1740"/>
    <x v="200"/>
    <x v="0"/>
    <d v="2020-08-24T00:00:00"/>
    <x v="3"/>
    <x v="3"/>
    <x v="0"/>
    <n v="1851.3644908050539"/>
    <n v="2"/>
    <x v="0"/>
    <x v="0"/>
  </r>
  <r>
    <x v="1721"/>
    <n v="80"/>
    <x v="1"/>
    <s v="AB-"/>
    <x v="5"/>
    <d v="2021-04-14T00:00:00"/>
    <x v="1721"/>
    <x v="1666"/>
    <s v="Blue Cross"/>
    <x v="1741"/>
    <x v="151"/>
    <x v="2"/>
    <d v="2021-04-25T00:00:00"/>
    <x v="2"/>
    <x v="27"/>
    <x v="0"/>
    <n v="1299.0050263968092"/>
    <n v="2"/>
    <x v="0"/>
    <x v="2"/>
  </r>
  <r>
    <x v="1722"/>
    <n v="50"/>
    <x v="1"/>
    <s v="O+"/>
    <x v="5"/>
    <d v="2021-01-29T00:00:00"/>
    <x v="1722"/>
    <x v="1667"/>
    <s v="Cigna"/>
    <x v="1742"/>
    <x v="29"/>
    <x v="0"/>
    <d v="2021-02-23T00:00:00"/>
    <x v="3"/>
    <x v="19"/>
    <x v="2"/>
    <n v="1314.2376786432758"/>
    <n v="1"/>
    <x v="2"/>
    <x v="1"/>
  </r>
  <r>
    <x v="1723"/>
    <n v="58"/>
    <x v="1"/>
    <s v="O+"/>
    <x v="3"/>
    <d v="2022-07-03T00:00:00"/>
    <x v="1723"/>
    <x v="1668"/>
    <s v="UnitedHealthcare"/>
    <x v="1743"/>
    <x v="152"/>
    <x v="1"/>
    <d v="2022-07-16T00:00:00"/>
    <x v="3"/>
    <x v="28"/>
    <x v="0"/>
    <n v="1919.7093059722615"/>
    <n v="2"/>
    <x v="0"/>
    <x v="2"/>
  </r>
  <r>
    <x v="1724"/>
    <n v="66"/>
    <x v="0"/>
    <s v="B+"/>
    <x v="2"/>
    <d v="2020-10-27T00:00:00"/>
    <x v="1724"/>
    <x v="1669"/>
    <s v="UnitedHealthcare"/>
    <x v="1744"/>
    <x v="272"/>
    <x v="0"/>
    <d v="2020-10-30T00:00:00"/>
    <x v="2"/>
    <x v="4"/>
    <x v="0"/>
    <n v="16557.445004109468"/>
    <n v="1"/>
    <x v="2"/>
    <x v="1"/>
  </r>
  <r>
    <x v="1725"/>
    <n v="25"/>
    <x v="1"/>
    <s v="A-"/>
    <x v="4"/>
    <d v="2019-10-10T00:00:00"/>
    <x v="1725"/>
    <x v="1670"/>
    <s v="Aetna"/>
    <x v="1745"/>
    <x v="88"/>
    <x v="2"/>
    <d v="2019-11-05T00:00:00"/>
    <x v="4"/>
    <x v="29"/>
    <x v="3"/>
    <n v="767.40780708698071"/>
    <n v="1"/>
    <x v="2"/>
    <x v="1"/>
  </r>
  <r>
    <x v="1726"/>
    <n v="35"/>
    <x v="1"/>
    <s v="B-"/>
    <x v="5"/>
    <d v="2023-04-28T00:00:00"/>
    <x v="1726"/>
    <x v="1671"/>
    <s v="Blue Cross"/>
    <x v="1746"/>
    <x v="195"/>
    <x v="2"/>
    <d v="2023-05-20T00:00:00"/>
    <x v="4"/>
    <x v="21"/>
    <x v="1"/>
    <n v="655.09237471823644"/>
    <n v="1"/>
    <x v="2"/>
    <x v="2"/>
  </r>
  <r>
    <x v="1727"/>
    <n v="23"/>
    <x v="1"/>
    <s v="AB+"/>
    <x v="5"/>
    <d v="2020-04-13T00:00:00"/>
    <x v="1727"/>
    <x v="1672"/>
    <s v="Medicare"/>
    <x v="1747"/>
    <x v="94"/>
    <x v="1"/>
    <d v="2020-05-08T00:00:00"/>
    <x v="2"/>
    <x v="19"/>
    <x v="3"/>
    <n v="1343.6006045179279"/>
    <n v="2"/>
    <x v="0"/>
    <x v="0"/>
  </r>
  <r>
    <x v="1728"/>
    <n v="69"/>
    <x v="1"/>
    <s v="B+"/>
    <x v="2"/>
    <d v="2021-03-08T00:00:00"/>
    <x v="1728"/>
    <x v="1673"/>
    <s v="Aetna"/>
    <x v="1748"/>
    <x v="175"/>
    <x v="0"/>
    <d v="2021-03-15T00:00:00"/>
    <x v="4"/>
    <x v="11"/>
    <x v="0"/>
    <n v="7132.8616572932569"/>
    <n v="1"/>
    <x v="2"/>
    <x v="0"/>
  </r>
  <r>
    <x v="1729"/>
    <n v="78"/>
    <x v="0"/>
    <s v="B-"/>
    <x v="0"/>
    <d v="2018-12-19T00:00:00"/>
    <x v="1729"/>
    <x v="1674"/>
    <s v="UnitedHealthcare"/>
    <x v="1749"/>
    <x v="163"/>
    <x v="2"/>
    <d v="2019-01-06T00:00:00"/>
    <x v="3"/>
    <x v="23"/>
    <x v="0"/>
    <n v="870.13056764196665"/>
    <n v="2"/>
    <x v="0"/>
    <x v="2"/>
  </r>
  <r>
    <x v="1730"/>
    <n v="60"/>
    <x v="1"/>
    <s v="B-"/>
    <x v="1"/>
    <d v="2023-06-07T00:00:00"/>
    <x v="1730"/>
    <x v="1675"/>
    <s v="UnitedHealthcare"/>
    <x v="1750"/>
    <x v="116"/>
    <x v="0"/>
    <d v="2023-06-09T00:00:00"/>
    <x v="0"/>
    <x v="22"/>
    <x v="0"/>
    <n v="15642.578446328551"/>
    <n v="0"/>
    <x v="2"/>
    <x v="0"/>
  </r>
  <r>
    <x v="1731"/>
    <n v="68"/>
    <x v="0"/>
    <s v="AB+"/>
    <x v="5"/>
    <d v="2022-04-29T00:00:00"/>
    <x v="1731"/>
    <x v="573"/>
    <s v="Medicare"/>
    <x v="1751"/>
    <x v="240"/>
    <x v="2"/>
    <d v="2022-05-20T00:00:00"/>
    <x v="4"/>
    <x v="16"/>
    <x v="0"/>
    <n v="1093.3250873314144"/>
    <n v="2"/>
    <x v="0"/>
    <x v="0"/>
  </r>
  <r>
    <x v="1732"/>
    <n v="24"/>
    <x v="1"/>
    <s v="AB-"/>
    <x v="4"/>
    <d v="2020-07-10T00:00:00"/>
    <x v="1732"/>
    <x v="1676"/>
    <s v="Blue Cross"/>
    <x v="1752"/>
    <x v="306"/>
    <x v="2"/>
    <d v="2020-07-23T00:00:00"/>
    <x v="4"/>
    <x v="28"/>
    <x v="3"/>
    <n v="3440.5195513154999"/>
    <n v="1"/>
    <x v="2"/>
    <x v="2"/>
  </r>
  <r>
    <x v="1733"/>
    <n v="54"/>
    <x v="1"/>
    <s v="A-"/>
    <x v="0"/>
    <d v="2019-08-23T00:00:00"/>
    <x v="1733"/>
    <x v="903"/>
    <s v="Cigna"/>
    <x v="1753"/>
    <x v="46"/>
    <x v="0"/>
    <d v="2019-08-27T00:00:00"/>
    <x v="0"/>
    <x v="24"/>
    <x v="0"/>
    <n v="3111.3491300506748"/>
    <n v="0"/>
    <x v="2"/>
    <x v="2"/>
  </r>
  <r>
    <x v="1734"/>
    <n v="22"/>
    <x v="1"/>
    <s v="AB-"/>
    <x v="3"/>
    <d v="2023-03-10T00:00:00"/>
    <x v="1734"/>
    <x v="61"/>
    <s v="UnitedHealthcare"/>
    <x v="1754"/>
    <x v="167"/>
    <x v="2"/>
    <d v="2023-03-29T00:00:00"/>
    <x v="0"/>
    <x v="12"/>
    <x v="3"/>
    <n v="1301.8747059620684"/>
    <n v="1"/>
    <x v="2"/>
    <x v="2"/>
  </r>
  <r>
    <x v="1735"/>
    <n v="74"/>
    <x v="0"/>
    <s v="A-"/>
    <x v="4"/>
    <d v="2022-07-25T00:00:00"/>
    <x v="1735"/>
    <x v="1677"/>
    <s v="Cigna"/>
    <x v="1755"/>
    <x v="317"/>
    <x v="2"/>
    <d v="2022-08-05T00:00:00"/>
    <x v="3"/>
    <x v="27"/>
    <x v="0"/>
    <n v="1672.8887595801818"/>
    <n v="2"/>
    <x v="0"/>
    <x v="0"/>
  </r>
  <r>
    <x v="1736"/>
    <n v="48"/>
    <x v="1"/>
    <s v="B+"/>
    <x v="0"/>
    <d v="2022-02-08T00:00:00"/>
    <x v="1736"/>
    <x v="1678"/>
    <s v="Blue Cross"/>
    <x v="1756"/>
    <x v="137"/>
    <x v="2"/>
    <d v="2022-03-04T00:00:00"/>
    <x v="4"/>
    <x v="3"/>
    <x v="2"/>
    <n v="949.69280667121257"/>
    <n v="1"/>
    <x v="2"/>
    <x v="1"/>
  </r>
  <r>
    <x v="1737"/>
    <n v="67"/>
    <x v="0"/>
    <s v="B+"/>
    <x v="3"/>
    <d v="2023-08-17T00:00:00"/>
    <x v="1737"/>
    <x v="1679"/>
    <s v="Blue Cross"/>
    <x v="1757"/>
    <x v="93"/>
    <x v="1"/>
    <d v="2023-08-31T00:00:00"/>
    <x v="3"/>
    <x v="0"/>
    <x v="0"/>
    <n v="1693.1021634604929"/>
    <n v="3"/>
    <x v="1"/>
    <x v="2"/>
  </r>
  <r>
    <x v="1738"/>
    <n v="49"/>
    <x v="0"/>
    <s v="O-"/>
    <x v="2"/>
    <d v="2020-07-31T00:00:00"/>
    <x v="1738"/>
    <x v="1680"/>
    <s v="Medicare"/>
    <x v="1758"/>
    <x v="126"/>
    <x v="1"/>
    <d v="2020-08-02T00:00:00"/>
    <x v="4"/>
    <x v="22"/>
    <x v="2"/>
    <n v="9306.5831048888504"/>
    <n v="1"/>
    <x v="2"/>
    <x v="1"/>
  </r>
  <r>
    <x v="1739"/>
    <n v="37"/>
    <x v="1"/>
    <s v="O-"/>
    <x v="2"/>
    <d v="2023-01-09T00:00:00"/>
    <x v="1739"/>
    <x v="1423"/>
    <s v="UnitedHealthcare"/>
    <x v="1759"/>
    <x v="260"/>
    <x v="2"/>
    <d v="2023-02-05T00:00:00"/>
    <x v="4"/>
    <x v="18"/>
    <x v="2"/>
    <n v="1758.4410253197111"/>
    <n v="1"/>
    <x v="2"/>
    <x v="2"/>
  </r>
  <r>
    <x v="1740"/>
    <n v="51"/>
    <x v="0"/>
    <s v="B+"/>
    <x v="2"/>
    <d v="2019-07-02T00:00:00"/>
    <x v="1740"/>
    <x v="1681"/>
    <s v="Aetna"/>
    <x v="1760"/>
    <x v="82"/>
    <x v="2"/>
    <d v="2019-07-20T00:00:00"/>
    <x v="0"/>
    <x v="23"/>
    <x v="0"/>
    <n v="1346.6204568420055"/>
    <n v="1"/>
    <x v="2"/>
    <x v="1"/>
  </r>
  <r>
    <x v="1741"/>
    <n v="56"/>
    <x v="1"/>
    <s v="O+"/>
    <x v="0"/>
    <d v="2022-06-13T00:00:00"/>
    <x v="1741"/>
    <x v="1682"/>
    <s v="Medicare"/>
    <x v="1761"/>
    <x v="60"/>
    <x v="0"/>
    <d v="2022-06-25T00:00:00"/>
    <x v="2"/>
    <x v="20"/>
    <x v="0"/>
    <n v="3129.9470953271916"/>
    <n v="1"/>
    <x v="2"/>
    <x v="2"/>
  </r>
  <r>
    <x v="1742"/>
    <n v="82"/>
    <x v="0"/>
    <s v="AB-"/>
    <x v="5"/>
    <d v="2021-05-09T00:00:00"/>
    <x v="1742"/>
    <x v="1683"/>
    <s v="UnitedHealthcare"/>
    <x v="1762"/>
    <x v="321"/>
    <x v="1"/>
    <d v="2021-05-12T00:00:00"/>
    <x v="1"/>
    <x v="4"/>
    <x v="0"/>
    <n v="4016.9531728752004"/>
    <n v="2"/>
    <x v="0"/>
    <x v="0"/>
  </r>
  <r>
    <x v="1743"/>
    <n v="76"/>
    <x v="0"/>
    <s v="A+"/>
    <x v="4"/>
    <d v="2021-03-16T00:00:00"/>
    <x v="1743"/>
    <x v="943"/>
    <s v="Medicare"/>
    <x v="1763"/>
    <x v="354"/>
    <x v="1"/>
    <d v="2021-03-29T00:00:00"/>
    <x v="4"/>
    <x v="28"/>
    <x v="0"/>
    <n v="2809.1285245704767"/>
    <n v="3"/>
    <x v="1"/>
    <x v="2"/>
  </r>
  <r>
    <x v="1744"/>
    <n v="49"/>
    <x v="1"/>
    <s v="B+"/>
    <x v="2"/>
    <d v="2023-10-23T00:00:00"/>
    <x v="1744"/>
    <x v="1684"/>
    <s v="Medicare"/>
    <x v="1764"/>
    <x v="252"/>
    <x v="0"/>
    <d v="2023-11-21T00:00:00"/>
    <x v="1"/>
    <x v="17"/>
    <x v="2"/>
    <n v="665.46145099871728"/>
    <n v="1"/>
    <x v="2"/>
    <x v="2"/>
  </r>
  <r>
    <x v="1745"/>
    <n v="53"/>
    <x v="0"/>
    <s v="O+"/>
    <x v="2"/>
    <d v="2019-12-13T00:00:00"/>
    <x v="1745"/>
    <x v="1685"/>
    <s v="Aetna"/>
    <x v="1765"/>
    <x v="0"/>
    <x v="0"/>
    <d v="2019-12-26T00:00:00"/>
    <x v="4"/>
    <x v="28"/>
    <x v="0"/>
    <n v="200.39510734727844"/>
    <n v="1"/>
    <x v="2"/>
    <x v="2"/>
  </r>
  <r>
    <x v="1746"/>
    <n v="41"/>
    <x v="0"/>
    <s v="A-"/>
    <x v="3"/>
    <d v="2021-06-12T00:00:00"/>
    <x v="1746"/>
    <x v="1686"/>
    <s v="Medicare"/>
    <x v="1766"/>
    <x v="100"/>
    <x v="0"/>
    <d v="2021-06-22T00:00:00"/>
    <x v="1"/>
    <x v="14"/>
    <x v="2"/>
    <n v="4404.5008296242604"/>
    <n v="1"/>
    <x v="2"/>
    <x v="0"/>
  </r>
  <r>
    <x v="1747"/>
    <n v="82"/>
    <x v="0"/>
    <s v="B-"/>
    <x v="3"/>
    <d v="2023-03-13T00:00:00"/>
    <x v="1747"/>
    <x v="1687"/>
    <s v="Medicare"/>
    <x v="1767"/>
    <x v="358"/>
    <x v="0"/>
    <d v="2023-04-09T00:00:00"/>
    <x v="4"/>
    <x v="18"/>
    <x v="0"/>
    <n v="377.32298308414443"/>
    <n v="2"/>
    <x v="0"/>
    <x v="1"/>
  </r>
  <r>
    <x v="1748"/>
    <n v="49"/>
    <x v="0"/>
    <s v="A+"/>
    <x v="0"/>
    <d v="2020-04-24T00:00:00"/>
    <x v="1748"/>
    <x v="1688"/>
    <s v="UnitedHealthcare"/>
    <x v="1768"/>
    <x v="333"/>
    <x v="2"/>
    <d v="2020-05-05T00:00:00"/>
    <x v="1"/>
    <x v="27"/>
    <x v="2"/>
    <n v="1069.641661356791"/>
    <n v="1"/>
    <x v="2"/>
    <x v="2"/>
  </r>
  <r>
    <x v="1749"/>
    <n v="58"/>
    <x v="1"/>
    <s v="A+"/>
    <x v="5"/>
    <d v="2019-12-24T00:00:00"/>
    <x v="1749"/>
    <x v="1689"/>
    <s v="Blue Cross"/>
    <x v="1769"/>
    <x v="77"/>
    <x v="2"/>
    <d v="2020-01-03T00:00:00"/>
    <x v="1"/>
    <x v="14"/>
    <x v="0"/>
    <n v="4763.01005156682"/>
    <n v="1"/>
    <x v="2"/>
    <x v="1"/>
  </r>
  <r>
    <x v="1750"/>
    <n v="46"/>
    <x v="0"/>
    <s v="B+"/>
    <x v="3"/>
    <d v="2022-06-27T00:00:00"/>
    <x v="1750"/>
    <x v="249"/>
    <s v="UnitedHealthcare"/>
    <x v="1770"/>
    <x v="183"/>
    <x v="2"/>
    <d v="2022-07-12T00:00:00"/>
    <x v="2"/>
    <x v="8"/>
    <x v="2"/>
    <n v="1059.1811869795467"/>
    <n v="1"/>
    <x v="2"/>
    <x v="2"/>
  </r>
  <r>
    <x v="1751"/>
    <n v="31"/>
    <x v="1"/>
    <s v="O+"/>
    <x v="4"/>
    <d v="2019-07-19T00:00:00"/>
    <x v="1751"/>
    <x v="1690"/>
    <s v="Blue Cross"/>
    <x v="1771"/>
    <x v="113"/>
    <x v="1"/>
    <d v="2019-08-11T00:00:00"/>
    <x v="0"/>
    <x v="15"/>
    <x v="1"/>
    <n v="213.85853758371218"/>
    <n v="2"/>
    <x v="0"/>
    <x v="1"/>
  </r>
  <r>
    <x v="1752"/>
    <n v="51"/>
    <x v="1"/>
    <s v="O+"/>
    <x v="4"/>
    <d v="2022-06-17T00:00:00"/>
    <x v="1752"/>
    <x v="814"/>
    <s v="Blue Cross"/>
    <x v="1772"/>
    <x v="280"/>
    <x v="0"/>
    <d v="2022-07-10T00:00:00"/>
    <x v="4"/>
    <x v="15"/>
    <x v="0"/>
    <n v="1653.5038445868565"/>
    <n v="1"/>
    <x v="2"/>
    <x v="1"/>
  </r>
  <r>
    <x v="1753"/>
    <n v="63"/>
    <x v="1"/>
    <s v="B+"/>
    <x v="2"/>
    <d v="2020-10-23T00:00:00"/>
    <x v="1753"/>
    <x v="1691"/>
    <s v="Medicare"/>
    <x v="1773"/>
    <x v="238"/>
    <x v="0"/>
    <d v="2020-11-12T00:00:00"/>
    <x v="1"/>
    <x v="10"/>
    <x v="0"/>
    <n v="2296.3289319331097"/>
    <n v="2"/>
    <x v="0"/>
    <x v="2"/>
  </r>
  <r>
    <x v="1754"/>
    <n v="75"/>
    <x v="1"/>
    <s v="A+"/>
    <x v="0"/>
    <d v="2022-04-26T00:00:00"/>
    <x v="1754"/>
    <x v="1692"/>
    <s v="Aetna"/>
    <x v="1774"/>
    <x v="108"/>
    <x v="1"/>
    <d v="2022-05-24T00:00:00"/>
    <x v="4"/>
    <x v="7"/>
    <x v="0"/>
    <n v="628.07939754765357"/>
    <n v="3"/>
    <x v="1"/>
    <x v="1"/>
  </r>
  <r>
    <x v="1755"/>
    <n v="74"/>
    <x v="0"/>
    <s v="AB+"/>
    <x v="2"/>
    <d v="2021-01-20T00:00:00"/>
    <x v="1755"/>
    <x v="1693"/>
    <s v="UnitedHealthcare"/>
    <x v="1775"/>
    <x v="204"/>
    <x v="1"/>
    <d v="2021-02-19T00:00:00"/>
    <x v="1"/>
    <x v="1"/>
    <x v="0"/>
    <n v="296.10619328596863"/>
    <n v="3"/>
    <x v="1"/>
    <x v="2"/>
  </r>
  <r>
    <x v="1756"/>
    <n v="60"/>
    <x v="0"/>
    <s v="A-"/>
    <x v="4"/>
    <d v="2021-12-05T00:00:00"/>
    <x v="1756"/>
    <x v="572"/>
    <s v="Cigna"/>
    <x v="1776"/>
    <x v="109"/>
    <x v="2"/>
    <d v="2021-12-27T00:00:00"/>
    <x v="4"/>
    <x v="21"/>
    <x v="0"/>
    <n v="1627.591461707359"/>
    <n v="1"/>
    <x v="2"/>
    <x v="0"/>
  </r>
  <r>
    <x v="1509"/>
    <n v="68"/>
    <x v="1"/>
    <s v="B-"/>
    <x v="3"/>
    <d v="2023-10-11T00:00:00"/>
    <x v="1757"/>
    <x v="1694"/>
    <s v="Aetna"/>
    <x v="1777"/>
    <x v="180"/>
    <x v="0"/>
    <d v="2023-10-23T00:00:00"/>
    <x v="0"/>
    <x v="20"/>
    <x v="0"/>
    <n v="284.51125349948001"/>
    <n v="2"/>
    <x v="0"/>
    <x v="1"/>
  </r>
  <r>
    <x v="1757"/>
    <n v="60"/>
    <x v="0"/>
    <s v="A-"/>
    <x v="1"/>
    <d v="2023-08-28T00:00:00"/>
    <x v="1758"/>
    <x v="1695"/>
    <s v="Aetna"/>
    <x v="1778"/>
    <x v="177"/>
    <x v="1"/>
    <d v="2023-09-05T00:00:00"/>
    <x v="0"/>
    <x v="13"/>
    <x v="0"/>
    <n v="1708.5306901501126"/>
    <n v="2"/>
    <x v="0"/>
    <x v="1"/>
  </r>
  <r>
    <x v="1758"/>
    <n v="32"/>
    <x v="0"/>
    <s v="A-"/>
    <x v="5"/>
    <d v="2023-07-06T00:00:00"/>
    <x v="1759"/>
    <x v="1696"/>
    <s v="Blue Cross"/>
    <x v="1779"/>
    <x v="135"/>
    <x v="1"/>
    <d v="2023-07-24T00:00:00"/>
    <x v="3"/>
    <x v="23"/>
    <x v="1"/>
    <n v="2539.7960018615281"/>
    <n v="2"/>
    <x v="0"/>
    <x v="1"/>
  </r>
  <r>
    <x v="1759"/>
    <n v="38"/>
    <x v="0"/>
    <s v="B-"/>
    <x v="5"/>
    <d v="2021-09-26T00:00:00"/>
    <x v="1760"/>
    <x v="1697"/>
    <s v="Medicare"/>
    <x v="1780"/>
    <x v="199"/>
    <x v="2"/>
    <d v="2021-10-08T00:00:00"/>
    <x v="0"/>
    <x v="20"/>
    <x v="2"/>
    <n v="3794.006197310975"/>
    <n v="1"/>
    <x v="2"/>
    <x v="2"/>
  </r>
  <r>
    <x v="1760"/>
    <n v="37"/>
    <x v="1"/>
    <s v="O+"/>
    <x v="5"/>
    <d v="2023-04-27T00:00:00"/>
    <x v="1761"/>
    <x v="1698"/>
    <s v="UnitedHealthcare"/>
    <x v="1781"/>
    <x v="228"/>
    <x v="1"/>
    <d v="2023-05-05T00:00:00"/>
    <x v="1"/>
    <x v="13"/>
    <x v="2"/>
    <n v="2982.5468106867252"/>
    <n v="2"/>
    <x v="0"/>
    <x v="2"/>
  </r>
  <r>
    <x v="1761"/>
    <n v="18"/>
    <x v="0"/>
    <s v="AB-"/>
    <x v="4"/>
    <d v="2022-05-25T00:00:00"/>
    <x v="1762"/>
    <x v="1699"/>
    <s v="Medicare"/>
    <x v="1782"/>
    <x v="171"/>
    <x v="2"/>
    <d v="2022-06-02T00:00:00"/>
    <x v="0"/>
    <x v="13"/>
    <x v="3"/>
    <n v="4841.140895225125"/>
    <n v="1"/>
    <x v="2"/>
    <x v="2"/>
  </r>
  <r>
    <x v="1762"/>
    <n v="36"/>
    <x v="1"/>
    <s v="AB-"/>
    <x v="4"/>
    <d v="2023-04-02T00:00:00"/>
    <x v="1763"/>
    <x v="1700"/>
    <s v="UnitedHealthcare"/>
    <x v="1783"/>
    <x v="135"/>
    <x v="1"/>
    <d v="2023-04-13T00:00:00"/>
    <x v="4"/>
    <x v="27"/>
    <x v="2"/>
    <n v="3725.7502243908179"/>
    <n v="2"/>
    <x v="0"/>
    <x v="1"/>
  </r>
  <r>
    <x v="1763"/>
    <n v="37"/>
    <x v="0"/>
    <s v="O+"/>
    <x v="4"/>
    <d v="2020-08-20T00:00:00"/>
    <x v="1764"/>
    <x v="1701"/>
    <s v="UnitedHealthcare"/>
    <x v="1784"/>
    <x v="91"/>
    <x v="1"/>
    <d v="2020-09-02T00:00:00"/>
    <x v="1"/>
    <x v="28"/>
    <x v="2"/>
    <n v="1972.0790188290771"/>
    <n v="2"/>
    <x v="0"/>
    <x v="2"/>
  </r>
  <r>
    <x v="1764"/>
    <n v="44"/>
    <x v="0"/>
    <s v="B+"/>
    <x v="2"/>
    <d v="2023-03-23T00:00:00"/>
    <x v="1765"/>
    <x v="1702"/>
    <s v="Aetna"/>
    <x v="1785"/>
    <x v="85"/>
    <x v="0"/>
    <d v="2023-04-05T00:00:00"/>
    <x v="0"/>
    <x v="28"/>
    <x v="2"/>
    <n v="679.34853423770539"/>
    <n v="1"/>
    <x v="2"/>
    <x v="2"/>
  </r>
  <r>
    <x v="1765"/>
    <n v="49"/>
    <x v="1"/>
    <s v="A-"/>
    <x v="4"/>
    <d v="2021-12-23T00:00:00"/>
    <x v="1766"/>
    <x v="1703"/>
    <s v="Medicare"/>
    <x v="1786"/>
    <x v="336"/>
    <x v="2"/>
    <d v="2022-01-03T00:00:00"/>
    <x v="4"/>
    <x v="27"/>
    <x v="2"/>
    <n v="3928.0521316640998"/>
    <n v="1"/>
    <x v="2"/>
    <x v="2"/>
  </r>
  <r>
    <x v="1766"/>
    <n v="26"/>
    <x v="1"/>
    <s v="A+"/>
    <x v="4"/>
    <d v="2023-04-25T00:00:00"/>
    <x v="1767"/>
    <x v="1704"/>
    <s v="Aetna"/>
    <x v="1787"/>
    <x v="366"/>
    <x v="0"/>
    <d v="2023-05-16T00:00:00"/>
    <x v="3"/>
    <x v="16"/>
    <x v="1"/>
    <n v="2113.4551623469192"/>
    <n v="1"/>
    <x v="2"/>
    <x v="0"/>
  </r>
  <r>
    <x v="1767"/>
    <n v="38"/>
    <x v="1"/>
    <s v="AB-"/>
    <x v="5"/>
    <d v="2019-09-01T00:00:00"/>
    <x v="1319"/>
    <x v="1705"/>
    <s v="Aetna"/>
    <x v="1788"/>
    <x v="224"/>
    <x v="2"/>
    <d v="2019-09-28T00:00:00"/>
    <x v="2"/>
    <x v="18"/>
    <x v="2"/>
    <n v="1663.5591951350555"/>
    <n v="1"/>
    <x v="2"/>
    <x v="0"/>
  </r>
  <r>
    <x v="1768"/>
    <n v="63"/>
    <x v="0"/>
    <s v="A-"/>
    <x v="0"/>
    <d v="2021-04-12T00:00:00"/>
    <x v="1768"/>
    <x v="1706"/>
    <s v="Aetna"/>
    <x v="1789"/>
    <x v="296"/>
    <x v="1"/>
    <d v="2021-05-05T00:00:00"/>
    <x v="0"/>
    <x v="15"/>
    <x v="0"/>
    <n v="2134.9829092052305"/>
    <n v="3"/>
    <x v="1"/>
    <x v="0"/>
  </r>
  <r>
    <x v="1769"/>
    <n v="60"/>
    <x v="0"/>
    <s v="A-"/>
    <x v="0"/>
    <d v="2020-11-09T00:00:00"/>
    <x v="1769"/>
    <x v="1707"/>
    <s v="Cigna"/>
    <x v="1790"/>
    <x v="222"/>
    <x v="1"/>
    <d v="2020-11-14T00:00:00"/>
    <x v="3"/>
    <x v="6"/>
    <x v="0"/>
    <n v="7901.9252075429204"/>
    <n v="1"/>
    <x v="2"/>
    <x v="2"/>
  </r>
  <r>
    <x v="1770"/>
    <n v="54"/>
    <x v="0"/>
    <s v="A-"/>
    <x v="2"/>
    <d v="2021-06-03T00:00:00"/>
    <x v="1770"/>
    <x v="1708"/>
    <s v="UnitedHealthcare"/>
    <x v="1791"/>
    <x v="146"/>
    <x v="1"/>
    <d v="2021-06-19T00:00:00"/>
    <x v="2"/>
    <x v="9"/>
    <x v="0"/>
    <n v="470.7276716459275"/>
    <n v="2"/>
    <x v="0"/>
    <x v="2"/>
  </r>
  <r>
    <x v="1771"/>
    <n v="73"/>
    <x v="1"/>
    <s v="O-"/>
    <x v="0"/>
    <d v="2019-12-27T00:00:00"/>
    <x v="1771"/>
    <x v="188"/>
    <s v="Aetna"/>
    <x v="1792"/>
    <x v="46"/>
    <x v="2"/>
    <d v="2020-01-16T00:00:00"/>
    <x v="4"/>
    <x v="10"/>
    <x v="0"/>
    <n v="329.42560982534803"/>
    <n v="2"/>
    <x v="0"/>
    <x v="2"/>
  </r>
  <r>
    <x v="1772"/>
    <n v="42"/>
    <x v="1"/>
    <s v="AB+"/>
    <x v="5"/>
    <d v="2022-11-21T00:00:00"/>
    <x v="1772"/>
    <x v="1709"/>
    <s v="Cigna"/>
    <x v="1793"/>
    <x v="224"/>
    <x v="1"/>
    <d v="2022-12-20T00:00:00"/>
    <x v="3"/>
    <x v="17"/>
    <x v="2"/>
    <n v="79.144362866722773"/>
    <n v="2"/>
    <x v="0"/>
    <x v="0"/>
  </r>
  <r>
    <x v="1773"/>
    <n v="65"/>
    <x v="1"/>
    <s v="O+"/>
    <x v="1"/>
    <d v="2020-06-19T00:00:00"/>
    <x v="1773"/>
    <x v="1710"/>
    <s v="Blue Cross"/>
    <x v="1794"/>
    <x v="362"/>
    <x v="1"/>
    <d v="2020-06-24T00:00:00"/>
    <x v="2"/>
    <x v="6"/>
    <x v="0"/>
    <n v="3713.2886084091797"/>
    <n v="2"/>
    <x v="0"/>
    <x v="0"/>
  </r>
  <r>
    <x v="1774"/>
    <n v="18"/>
    <x v="0"/>
    <s v="A-"/>
    <x v="3"/>
    <d v="2022-09-26T00:00:00"/>
    <x v="1774"/>
    <x v="1711"/>
    <s v="Medicare"/>
    <x v="1795"/>
    <x v="213"/>
    <x v="0"/>
    <d v="2022-10-21T00:00:00"/>
    <x v="2"/>
    <x v="19"/>
    <x v="3"/>
    <n v="1505.6405539304078"/>
    <n v="1"/>
    <x v="2"/>
    <x v="0"/>
  </r>
  <r>
    <x v="1775"/>
    <n v="69"/>
    <x v="1"/>
    <s v="O-"/>
    <x v="0"/>
    <d v="2021-02-23T00:00:00"/>
    <x v="1775"/>
    <x v="1712"/>
    <s v="Blue Cross"/>
    <x v="1796"/>
    <x v="324"/>
    <x v="0"/>
    <d v="2021-03-06T00:00:00"/>
    <x v="4"/>
    <x v="27"/>
    <x v="0"/>
    <n v="2854.2668240634634"/>
    <n v="2"/>
    <x v="0"/>
    <x v="0"/>
  </r>
  <r>
    <x v="1776"/>
    <n v="19"/>
    <x v="1"/>
    <s v="B-"/>
    <x v="0"/>
    <d v="2023-01-06T00:00:00"/>
    <x v="1776"/>
    <x v="1713"/>
    <s v="Blue Cross"/>
    <x v="1797"/>
    <x v="148"/>
    <x v="1"/>
    <d v="2023-01-16T00:00:00"/>
    <x v="0"/>
    <x v="14"/>
    <x v="3"/>
    <n v="1989.9698202309198"/>
    <n v="2"/>
    <x v="0"/>
    <x v="2"/>
  </r>
  <r>
    <x v="1777"/>
    <n v="44"/>
    <x v="0"/>
    <s v="B-"/>
    <x v="4"/>
    <d v="2019-02-25T00:00:00"/>
    <x v="1777"/>
    <x v="1714"/>
    <s v="UnitedHealthcare"/>
    <x v="1798"/>
    <x v="371"/>
    <x v="0"/>
    <d v="2019-03-03T00:00:00"/>
    <x v="2"/>
    <x v="25"/>
    <x v="2"/>
    <n v="2625.4175962137165"/>
    <n v="0"/>
    <x v="2"/>
    <x v="1"/>
  </r>
  <r>
    <x v="1778"/>
    <n v="55"/>
    <x v="0"/>
    <s v="O-"/>
    <x v="3"/>
    <d v="2022-04-28T00:00:00"/>
    <x v="1778"/>
    <x v="1715"/>
    <s v="Medicare"/>
    <x v="1799"/>
    <x v="47"/>
    <x v="1"/>
    <d v="2022-05-23T00:00:00"/>
    <x v="4"/>
    <x v="19"/>
    <x v="0"/>
    <n v="285.60699527318002"/>
    <n v="2"/>
    <x v="0"/>
    <x v="1"/>
  </r>
  <r>
    <x v="1779"/>
    <n v="22"/>
    <x v="1"/>
    <s v="AB-"/>
    <x v="5"/>
    <d v="2019-11-29T00:00:00"/>
    <x v="1779"/>
    <x v="1716"/>
    <s v="Blue Cross"/>
    <x v="1800"/>
    <x v="231"/>
    <x v="2"/>
    <d v="2019-12-22T00:00:00"/>
    <x v="3"/>
    <x v="15"/>
    <x v="3"/>
    <n v="1493.6319746008435"/>
    <n v="1"/>
    <x v="2"/>
    <x v="1"/>
  </r>
  <r>
    <x v="1780"/>
    <n v="32"/>
    <x v="1"/>
    <s v="B-"/>
    <x v="1"/>
    <d v="2018-11-05T00:00:00"/>
    <x v="1780"/>
    <x v="1717"/>
    <s v="Cigna"/>
    <x v="1801"/>
    <x v="320"/>
    <x v="0"/>
    <d v="2018-12-04T00:00:00"/>
    <x v="3"/>
    <x v="17"/>
    <x v="1"/>
    <n v="1190.3955812267068"/>
    <n v="1"/>
    <x v="2"/>
    <x v="0"/>
  </r>
  <r>
    <x v="1781"/>
    <n v="70"/>
    <x v="1"/>
    <s v="AB+"/>
    <x v="1"/>
    <d v="2021-12-16T00:00:00"/>
    <x v="1781"/>
    <x v="1718"/>
    <s v="Aetna"/>
    <x v="1802"/>
    <x v="100"/>
    <x v="0"/>
    <d v="2022-01-05T00:00:00"/>
    <x v="4"/>
    <x v="10"/>
    <x v="0"/>
    <n v="1144.867226002425"/>
    <n v="2"/>
    <x v="0"/>
    <x v="0"/>
  </r>
  <r>
    <x v="1782"/>
    <n v="81"/>
    <x v="0"/>
    <s v="AB-"/>
    <x v="1"/>
    <d v="2023-01-05T00:00:00"/>
    <x v="1782"/>
    <x v="1719"/>
    <s v="Aetna"/>
    <x v="1803"/>
    <x v="18"/>
    <x v="1"/>
    <d v="2023-01-16T00:00:00"/>
    <x v="4"/>
    <x v="27"/>
    <x v="0"/>
    <n v="232.24497667961543"/>
    <n v="3"/>
    <x v="1"/>
    <x v="2"/>
  </r>
  <r>
    <x v="1783"/>
    <n v="43"/>
    <x v="1"/>
    <s v="A+"/>
    <x v="5"/>
    <d v="2023-08-21T00:00:00"/>
    <x v="1783"/>
    <x v="1720"/>
    <s v="UnitedHealthcare"/>
    <x v="1804"/>
    <x v="176"/>
    <x v="0"/>
    <d v="2023-09-12T00:00:00"/>
    <x v="4"/>
    <x v="21"/>
    <x v="2"/>
    <n v="443.34534790099275"/>
    <n v="1"/>
    <x v="2"/>
    <x v="1"/>
  </r>
  <r>
    <x v="1784"/>
    <n v="41"/>
    <x v="0"/>
    <s v="O-"/>
    <x v="3"/>
    <d v="2019-09-13T00:00:00"/>
    <x v="1784"/>
    <x v="1721"/>
    <s v="Aetna"/>
    <x v="1805"/>
    <x v="321"/>
    <x v="0"/>
    <d v="2019-10-05T00:00:00"/>
    <x v="2"/>
    <x v="21"/>
    <x v="2"/>
    <n v="2155.4488983802407"/>
    <n v="1"/>
    <x v="2"/>
    <x v="0"/>
  </r>
  <r>
    <x v="1785"/>
    <n v="24"/>
    <x v="0"/>
    <s v="O-"/>
    <x v="2"/>
    <d v="2022-09-19T00:00:00"/>
    <x v="1785"/>
    <x v="521"/>
    <s v="UnitedHealthcare"/>
    <x v="1806"/>
    <x v="355"/>
    <x v="0"/>
    <d v="2022-10-17T00:00:00"/>
    <x v="3"/>
    <x v="7"/>
    <x v="3"/>
    <n v="1359.6991726846859"/>
    <n v="1"/>
    <x v="2"/>
    <x v="2"/>
  </r>
  <r>
    <x v="1786"/>
    <n v="62"/>
    <x v="1"/>
    <s v="B+"/>
    <x v="2"/>
    <d v="2019-07-17T00:00:00"/>
    <x v="1786"/>
    <x v="1722"/>
    <s v="Cigna"/>
    <x v="1807"/>
    <x v="197"/>
    <x v="1"/>
    <d v="2019-07-31T00:00:00"/>
    <x v="0"/>
    <x v="0"/>
    <x v="0"/>
    <n v="395.18627295776571"/>
    <n v="3"/>
    <x v="1"/>
    <x v="1"/>
  </r>
  <r>
    <x v="1787"/>
    <n v="26"/>
    <x v="0"/>
    <s v="O+"/>
    <x v="0"/>
    <d v="2018-12-09T00:00:00"/>
    <x v="1787"/>
    <x v="1723"/>
    <s v="UnitedHealthcare"/>
    <x v="1808"/>
    <x v="153"/>
    <x v="1"/>
    <d v="2019-01-08T00:00:00"/>
    <x v="0"/>
    <x v="1"/>
    <x v="1"/>
    <n v="156.68086520884066"/>
    <n v="2"/>
    <x v="0"/>
    <x v="0"/>
  </r>
  <r>
    <x v="1788"/>
    <n v="21"/>
    <x v="1"/>
    <s v="A+"/>
    <x v="1"/>
    <d v="2022-06-19T00:00:00"/>
    <x v="1788"/>
    <x v="1724"/>
    <s v="Aetna"/>
    <x v="1809"/>
    <x v="264"/>
    <x v="1"/>
    <d v="2022-06-21T00:00:00"/>
    <x v="1"/>
    <x v="22"/>
    <x v="3"/>
    <n v="14551.9962863046"/>
    <n v="1"/>
    <x v="2"/>
    <x v="2"/>
  </r>
  <r>
    <x v="1789"/>
    <n v="25"/>
    <x v="1"/>
    <s v="A+"/>
    <x v="1"/>
    <d v="2021-05-01T00:00:00"/>
    <x v="1789"/>
    <x v="1725"/>
    <s v="UnitedHealthcare"/>
    <x v="1810"/>
    <x v="15"/>
    <x v="2"/>
    <d v="2021-05-27T00:00:00"/>
    <x v="2"/>
    <x v="29"/>
    <x v="3"/>
    <n v="452.96720606619999"/>
    <n v="1"/>
    <x v="2"/>
    <x v="0"/>
  </r>
  <r>
    <x v="1790"/>
    <n v="78"/>
    <x v="1"/>
    <s v="AB-"/>
    <x v="5"/>
    <d v="2021-09-21T00:00:00"/>
    <x v="958"/>
    <x v="1726"/>
    <s v="Medicare"/>
    <x v="1811"/>
    <x v="6"/>
    <x v="1"/>
    <d v="2021-09-30T00:00:00"/>
    <x v="2"/>
    <x v="26"/>
    <x v="0"/>
    <n v="3627.4104975090222"/>
    <n v="3"/>
    <x v="1"/>
    <x v="0"/>
  </r>
  <r>
    <x v="1791"/>
    <n v="22"/>
    <x v="1"/>
    <s v="A-"/>
    <x v="1"/>
    <d v="2021-06-22T00:00:00"/>
    <x v="1790"/>
    <x v="191"/>
    <s v="Cigna"/>
    <x v="1812"/>
    <x v="185"/>
    <x v="1"/>
    <d v="2021-07-04T00:00:00"/>
    <x v="2"/>
    <x v="20"/>
    <x v="3"/>
    <n v="2967.6016190036917"/>
    <n v="2"/>
    <x v="0"/>
    <x v="0"/>
  </r>
  <r>
    <x v="1792"/>
    <n v="32"/>
    <x v="1"/>
    <s v="O+"/>
    <x v="4"/>
    <d v="2021-09-28T00:00:00"/>
    <x v="1791"/>
    <x v="1727"/>
    <s v="UnitedHealthcare"/>
    <x v="1813"/>
    <x v="143"/>
    <x v="0"/>
    <d v="2021-10-26T00:00:00"/>
    <x v="3"/>
    <x v="7"/>
    <x v="1"/>
    <n v="1250.8155493954894"/>
    <n v="1"/>
    <x v="2"/>
    <x v="2"/>
  </r>
  <r>
    <x v="1793"/>
    <n v="79"/>
    <x v="0"/>
    <s v="B-"/>
    <x v="2"/>
    <d v="2020-12-03T00:00:00"/>
    <x v="1792"/>
    <x v="1728"/>
    <s v="UnitedHealthcare"/>
    <x v="1814"/>
    <x v="242"/>
    <x v="0"/>
    <d v="2020-12-24T00:00:00"/>
    <x v="4"/>
    <x v="16"/>
    <x v="0"/>
    <n v="2222.6203552688239"/>
    <n v="2"/>
    <x v="0"/>
    <x v="0"/>
  </r>
  <r>
    <x v="1794"/>
    <n v="82"/>
    <x v="1"/>
    <s v="O+"/>
    <x v="4"/>
    <d v="2023-03-03T00:00:00"/>
    <x v="1793"/>
    <x v="1729"/>
    <s v="Blue Cross"/>
    <x v="1815"/>
    <x v="56"/>
    <x v="0"/>
    <d v="2023-03-16T00:00:00"/>
    <x v="4"/>
    <x v="28"/>
    <x v="0"/>
    <n v="3564.5489189674076"/>
    <n v="2"/>
    <x v="0"/>
    <x v="0"/>
  </r>
  <r>
    <x v="1795"/>
    <n v="43"/>
    <x v="0"/>
    <s v="A-"/>
    <x v="3"/>
    <d v="2022-11-06T00:00:00"/>
    <x v="1794"/>
    <x v="1036"/>
    <s v="Blue Cross"/>
    <x v="1816"/>
    <x v="75"/>
    <x v="2"/>
    <d v="2022-11-26T00:00:00"/>
    <x v="1"/>
    <x v="10"/>
    <x v="2"/>
    <n v="2443.9672008614848"/>
    <n v="1"/>
    <x v="2"/>
    <x v="2"/>
  </r>
  <r>
    <x v="1796"/>
    <n v="78"/>
    <x v="0"/>
    <s v="AB-"/>
    <x v="5"/>
    <d v="2020-01-16T00:00:00"/>
    <x v="1795"/>
    <x v="1730"/>
    <s v="Cigna"/>
    <x v="1817"/>
    <x v="158"/>
    <x v="1"/>
    <d v="2020-01-23T00:00:00"/>
    <x v="3"/>
    <x v="11"/>
    <x v="0"/>
    <n v="1372.4147321410242"/>
    <n v="2"/>
    <x v="0"/>
    <x v="1"/>
  </r>
  <r>
    <x v="1797"/>
    <n v="42"/>
    <x v="0"/>
    <s v="B+"/>
    <x v="1"/>
    <d v="2021-03-22T00:00:00"/>
    <x v="1796"/>
    <x v="1731"/>
    <s v="Blue Cross"/>
    <x v="1818"/>
    <x v="309"/>
    <x v="1"/>
    <d v="2021-04-17T00:00:00"/>
    <x v="4"/>
    <x v="29"/>
    <x v="2"/>
    <n v="1890.0785512212767"/>
    <n v="2"/>
    <x v="0"/>
    <x v="0"/>
  </r>
  <r>
    <x v="1798"/>
    <n v="35"/>
    <x v="0"/>
    <s v="AB+"/>
    <x v="5"/>
    <d v="2022-10-15T00:00:00"/>
    <x v="1797"/>
    <x v="1732"/>
    <s v="Aetna"/>
    <x v="1819"/>
    <x v="207"/>
    <x v="1"/>
    <d v="2022-11-04T00:00:00"/>
    <x v="1"/>
    <x v="10"/>
    <x v="1"/>
    <n v="2022.5979643083599"/>
    <n v="2"/>
    <x v="0"/>
    <x v="0"/>
  </r>
  <r>
    <x v="1799"/>
    <n v="76"/>
    <x v="1"/>
    <s v="A+"/>
    <x v="5"/>
    <d v="2021-07-11T00:00:00"/>
    <x v="1798"/>
    <x v="1733"/>
    <s v="Blue Cross"/>
    <x v="1820"/>
    <x v="371"/>
    <x v="0"/>
    <d v="2021-07-31T00:00:00"/>
    <x v="3"/>
    <x v="10"/>
    <x v="0"/>
    <n v="1009.281780333425"/>
    <n v="2"/>
    <x v="0"/>
    <x v="0"/>
  </r>
  <r>
    <x v="1800"/>
    <n v="20"/>
    <x v="1"/>
    <s v="AB-"/>
    <x v="4"/>
    <d v="2021-10-11T00:00:00"/>
    <x v="1799"/>
    <x v="1734"/>
    <s v="Blue Cross"/>
    <x v="1821"/>
    <x v="294"/>
    <x v="2"/>
    <d v="2021-10-24T00:00:00"/>
    <x v="2"/>
    <x v="28"/>
    <x v="3"/>
    <n v="952.85537033753076"/>
    <n v="1"/>
    <x v="2"/>
    <x v="2"/>
  </r>
  <r>
    <x v="1801"/>
    <n v="59"/>
    <x v="0"/>
    <s v="O-"/>
    <x v="5"/>
    <d v="2023-10-16T00:00:00"/>
    <x v="1800"/>
    <x v="1735"/>
    <s v="Cigna"/>
    <x v="1822"/>
    <x v="326"/>
    <x v="0"/>
    <d v="2023-10-19T00:00:00"/>
    <x v="4"/>
    <x v="4"/>
    <x v="0"/>
    <n v="13249.333028089668"/>
    <n v="0"/>
    <x v="2"/>
    <x v="2"/>
  </r>
  <r>
    <x v="1802"/>
    <n v="31"/>
    <x v="0"/>
    <s v="O+"/>
    <x v="0"/>
    <d v="2020-04-30T00:00:00"/>
    <x v="1801"/>
    <x v="1736"/>
    <s v="Blue Cross"/>
    <x v="1823"/>
    <x v="362"/>
    <x v="1"/>
    <d v="2020-05-26T00:00:00"/>
    <x v="3"/>
    <x v="29"/>
    <x v="1"/>
    <n v="409.45204812656152"/>
    <n v="2"/>
    <x v="0"/>
    <x v="0"/>
  </r>
  <r>
    <x v="1803"/>
    <n v="27"/>
    <x v="0"/>
    <s v="B-"/>
    <x v="0"/>
    <d v="2022-07-21T00:00:00"/>
    <x v="1802"/>
    <x v="1737"/>
    <s v="UnitedHealthcare"/>
    <x v="1824"/>
    <x v="79"/>
    <x v="1"/>
    <d v="2022-07-30T00:00:00"/>
    <x v="3"/>
    <x v="26"/>
    <x v="1"/>
    <n v="1749.2156606959888"/>
    <n v="2"/>
    <x v="0"/>
    <x v="0"/>
  </r>
  <r>
    <x v="1804"/>
    <n v="61"/>
    <x v="1"/>
    <s v="O-"/>
    <x v="4"/>
    <d v="2020-02-14T00:00:00"/>
    <x v="1803"/>
    <x v="1738"/>
    <s v="UnitedHealthcare"/>
    <x v="1825"/>
    <x v="387"/>
    <x v="0"/>
    <d v="2020-02-27T00:00:00"/>
    <x v="3"/>
    <x v="28"/>
    <x v="0"/>
    <n v="3110.2387456457614"/>
    <n v="2"/>
    <x v="0"/>
    <x v="0"/>
  </r>
  <r>
    <x v="1805"/>
    <n v="78"/>
    <x v="1"/>
    <s v="B-"/>
    <x v="5"/>
    <d v="2020-01-27T00:00:00"/>
    <x v="1804"/>
    <x v="1739"/>
    <s v="Medicare"/>
    <x v="1826"/>
    <x v="149"/>
    <x v="1"/>
    <d v="2020-02-03T00:00:00"/>
    <x v="3"/>
    <x v="11"/>
    <x v="0"/>
    <n v="2079.7111175558284"/>
    <n v="2"/>
    <x v="0"/>
    <x v="2"/>
  </r>
  <r>
    <x v="1806"/>
    <n v="49"/>
    <x v="0"/>
    <s v="A-"/>
    <x v="2"/>
    <d v="2021-04-20T00:00:00"/>
    <x v="1805"/>
    <x v="1740"/>
    <s v="Blue Cross"/>
    <x v="1827"/>
    <x v="233"/>
    <x v="1"/>
    <d v="2021-05-12T00:00:00"/>
    <x v="2"/>
    <x v="21"/>
    <x v="2"/>
    <n v="902.00203365322272"/>
    <n v="2"/>
    <x v="0"/>
    <x v="2"/>
  </r>
  <r>
    <x v="1807"/>
    <n v="27"/>
    <x v="0"/>
    <s v="A-"/>
    <x v="4"/>
    <d v="2022-11-15T00:00:00"/>
    <x v="1806"/>
    <x v="1741"/>
    <s v="Blue Cross"/>
    <x v="1828"/>
    <x v="312"/>
    <x v="0"/>
    <d v="2022-11-17T00:00:00"/>
    <x v="4"/>
    <x v="22"/>
    <x v="1"/>
    <n v="19037.02969831245"/>
    <n v="0"/>
    <x v="2"/>
    <x v="2"/>
  </r>
  <r>
    <x v="1808"/>
    <n v="85"/>
    <x v="0"/>
    <s v="O-"/>
    <x v="5"/>
    <d v="2019-07-04T00:00:00"/>
    <x v="1807"/>
    <x v="1742"/>
    <s v="Aetna"/>
    <x v="1829"/>
    <x v="116"/>
    <x v="0"/>
    <d v="2019-08-03T00:00:00"/>
    <x v="3"/>
    <x v="1"/>
    <x v="0"/>
    <n v="516.29310203504997"/>
    <n v="2"/>
    <x v="0"/>
    <x v="2"/>
  </r>
  <r>
    <x v="1809"/>
    <n v="20"/>
    <x v="0"/>
    <s v="A+"/>
    <x v="3"/>
    <d v="2019-03-09T00:00:00"/>
    <x v="1808"/>
    <x v="1743"/>
    <s v="Blue Cross"/>
    <x v="1830"/>
    <x v="379"/>
    <x v="1"/>
    <d v="2019-04-05T00:00:00"/>
    <x v="0"/>
    <x v="18"/>
    <x v="3"/>
    <n v="1157.0556293391742"/>
    <n v="2"/>
    <x v="0"/>
    <x v="0"/>
  </r>
  <r>
    <x v="1810"/>
    <n v="84"/>
    <x v="1"/>
    <s v="A+"/>
    <x v="2"/>
    <d v="2023-04-17T00:00:00"/>
    <x v="1809"/>
    <x v="1744"/>
    <s v="UnitedHealthcare"/>
    <x v="1831"/>
    <x v="138"/>
    <x v="2"/>
    <d v="2023-04-25T00:00:00"/>
    <x v="0"/>
    <x v="13"/>
    <x v="0"/>
    <n v="2244.9693858987876"/>
    <n v="2"/>
    <x v="0"/>
    <x v="2"/>
  </r>
  <r>
    <x v="1811"/>
    <n v="54"/>
    <x v="1"/>
    <s v="AB-"/>
    <x v="2"/>
    <d v="2022-05-02T00:00:00"/>
    <x v="1810"/>
    <x v="1745"/>
    <s v="Cigna"/>
    <x v="1832"/>
    <x v="241"/>
    <x v="0"/>
    <d v="2022-06-01T00:00:00"/>
    <x v="2"/>
    <x v="1"/>
    <x v="0"/>
    <n v="1308.2422803008401"/>
    <n v="1"/>
    <x v="2"/>
    <x v="2"/>
  </r>
  <r>
    <x v="1812"/>
    <n v="64"/>
    <x v="0"/>
    <s v="AB+"/>
    <x v="3"/>
    <d v="2020-06-02T00:00:00"/>
    <x v="1811"/>
    <x v="949"/>
    <s v="Blue Cross"/>
    <x v="1833"/>
    <x v="244"/>
    <x v="0"/>
    <d v="2020-06-19T00:00:00"/>
    <x v="3"/>
    <x v="5"/>
    <x v="0"/>
    <n v="2183.4714869316413"/>
    <n v="2"/>
    <x v="0"/>
    <x v="2"/>
  </r>
  <r>
    <x v="1813"/>
    <n v="56"/>
    <x v="1"/>
    <s v="AB+"/>
    <x v="3"/>
    <d v="2022-02-28T00:00:00"/>
    <x v="1812"/>
    <x v="1746"/>
    <s v="Blue Cross"/>
    <x v="1834"/>
    <x v="129"/>
    <x v="1"/>
    <d v="2022-03-10T00:00:00"/>
    <x v="1"/>
    <x v="14"/>
    <x v="0"/>
    <n v="4699.4167365844096"/>
    <n v="2"/>
    <x v="0"/>
    <x v="2"/>
  </r>
  <r>
    <x v="1814"/>
    <n v="56"/>
    <x v="0"/>
    <s v="AB-"/>
    <x v="0"/>
    <d v="2019-09-25T00:00:00"/>
    <x v="1813"/>
    <x v="1747"/>
    <s v="Medicare"/>
    <x v="1835"/>
    <x v="332"/>
    <x v="2"/>
    <d v="2019-10-03T00:00:00"/>
    <x v="3"/>
    <x v="13"/>
    <x v="0"/>
    <n v="2486.84234950365"/>
    <n v="1"/>
    <x v="2"/>
    <x v="1"/>
  </r>
  <r>
    <x v="1815"/>
    <n v="73"/>
    <x v="1"/>
    <s v="AB+"/>
    <x v="3"/>
    <d v="2019-04-13T00:00:00"/>
    <x v="1814"/>
    <x v="1748"/>
    <s v="Cigna"/>
    <x v="1836"/>
    <x v="391"/>
    <x v="2"/>
    <d v="2019-05-09T00:00:00"/>
    <x v="4"/>
    <x v="29"/>
    <x v="0"/>
    <n v="628.44173492820005"/>
    <n v="2"/>
    <x v="0"/>
    <x v="1"/>
  </r>
  <r>
    <x v="1816"/>
    <n v="65"/>
    <x v="0"/>
    <s v="AB-"/>
    <x v="1"/>
    <d v="2021-08-18T00:00:00"/>
    <x v="1815"/>
    <x v="1749"/>
    <s v="Aetna"/>
    <x v="1837"/>
    <x v="213"/>
    <x v="1"/>
    <d v="2021-09-04T00:00:00"/>
    <x v="1"/>
    <x v="5"/>
    <x v="0"/>
    <n v="513.11710349297061"/>
    <n v="3"/>
    <x v="1"/>
    <x v="1"/>
  </r>
  <r>
    <x v="1817"/>
    <n v="33"/>
    <x v="1"/>
    <s v="A-"/>
    <x v="5"/>
    <d v="2021-06-03T00:00:00"/>
    <x v="1816"/>
    <x v="1750"/>
    <s v="Aetna"/>
    <x v="1838"/>
    <x v="49"/>
    <x v="2"/>
    <d v="2021-06-06T00:00:00"/>
    <x v="4"/>
    <x v="4"/>
    <x v="1"/>
    <n v="10772.1187853558"/>
    <n v="0"/>
    <x v="2"/>
    <x v="2"/>
  </r>
  <r>
    <x v="1818"/>
    <n v="38"/>
    <x v="0"/>
    <s v="B-"/>
    <x v="3"/>
    <d v="2023-06-02T00:00:00"/>
    <x v="1817"/>
    <x v="1751"/>
    <s v="Blue Cross"/>
    <x v="1839"/>
    <x v="41"/>
    <x v="2"/>
    <d v="2023-07-02T00:00:00"/>
    <x v="1"/>
    <x v="1"/>
    <x v="2"/>
    <n v="144.93470644299833"/>
    <n v="1"/>
    <x v="2"/>
    <x v="1"/>
  </r>
  <r>
    <x v="1819"/>
    <n v="28"/>
    <x v="0"/>
    <s v="O+"/>
    <x v="3"/>
    <d v="2019-02-16T00:00:00"/>
    <x v="1818"/>
    <x v="1752"/>
    <s v="Cigna"/>
    <x v="1840"/>
    <x v="292"/>
    <x v="1"/>
    <d v="2019-03-06T00:00:00"/>
    <x v="0"/>
    <x v="23"/>
    <x v="1"/>
    <n v="944.55771040742229"/>
    <n v="2"/>
    <x v="0"/>
    <x v="0"/>
  </r>
  <r>
    <x v="1820"/>
    <n v="62"/>
    <x v="0"/>
    <s v="O-"/>
    <x v="3"/>
    <d v="2023-04-13T00:00:00"/>
    <x v="1819"/>
    <x v="1753"/>
    <s v="UnitedHealthcare"/>
    <x v="1841"/>
    <x v="235"/>
    <x v="2"/>
    <d v="2023-04-24T00:00:00"/>
    <x v="1"/>
    <x v="27"/>
    <x v="0"/>
    <n v="4208.7109450259995"/>
    <n v="2"/>
    <x v="0"/>
    <x v="1"/>
  </r>
  <r>
    <x v="1821"/>
    <n v="23"/>
    <x v="1"/>
    <s v="B-"/>
    <x v="0"/>
    <d v="2023-07-20T00:00:00"/>
    <x v="1820"/>
    <x v="1754"/>
    <s v="Blue Cross"/>
    <x v="1842"/>
    <x v="19"/>
    <x v="2"/>
    <d v="2023-08-15T00:00:00"/>
    <x v="1"/>
    <x v="29"/>
    <x v="3"/>
    <n v="1554.2617870269924"/>
    <n v="1"/>
    <x v="2"/>
    <x v="1"/>
  </r>
  <r>
    <x v="1822"/>
    <n v="43"/>
    <x v="1"/>
    <s v="AB+"/>
    <x v="0"/>
    <d v="2022-03-24T00:00:00"/>
    <x v="1821"/>
    <x v="1755"/>
    <s v="Cigna"/>
    <x v="1843"/>
    <x v="64"/>
    <x v="2"/>
    <d v="2022-04-04T00:00:00"/>
    <x v="4"/>
    <x v="27"/>
    <x v="2"/>
    <n v="389.50888438144642"/>
    <n v="1"/>
    <x v="2"/>
    <x v="2"/>
  </r>
  <r>
    <x v="1823"/>
    <n v="22"/>
    <x v="1"/>
    <s v="A-"/>
    <x v="4"/>
    <d v="2023-03-27T00:00:00"/>
    <x v="1822"/>
    <x v="1756"/>
    <s v="UnitedHealthcare"/>
    <x v="1844"/>
    <x v="76"/>
    <x v="2"/>
    <d v="2023-04-03T00:00:00"/>
    <x v="0"/>
    <x v="11"/>
    <x v="3"/>
    <n v="2967.7951307292856"/>
    <n v="0"/>
    <x v="2"/>
    <x v="2"/>
  </r>
  <r>
    <x v="58"/>
    <n v="48"/>
    <x v="0"/>
    <s v="O+"/>
    <x v="1"/>
    <d v="2019-08-19T00:00:00"/>
    <x v="1823"/>
    <x v="1757"/>
    <s v="Medicare"/>
    <x v="1845"/>
    <x v="47"/>
    <x v="1"/>
    <d v="2019-08-26T00:00:00"/>
    <x v="2"/>
    <x v="11"/>
    <x v="2"/>
    <n v="7032.6725477130576"/>
    <n v="1"/>
    <x v="2"/>
    <x v="0"/>
  </r>
  <r>
    <x v="1824"/>
    <n v="18"/>
    <x v="0"/>
    <s v="AB-"/>
    <x v="4"/>
    <d v="2019-12-15T00:00:00"/>
    <x v="1824"/>
    <x v="1758"/>
    <s v="UnitedHealthcare"/>
    <x v="1846"/>
    <x v="132"/>
    <x v="0"/>
    <d v="2020-01-12T00:00:00"/>
    <x v="1"/>
    <x v="7"/>
    <x v="3"/>
    <n v="1668.2749296204036"/>
    <n v="1"/>
    <x v="2"/>
    <x v="1"/>
  </r>
  <r>
    <x v="1825"/>
    <n v="26"/>
    <x v="1"/>
    <s v="O-"/>
    <x v="5"/>
    <d v="2021-10-23T00:00:00"/>
    <x v="1825"/>
    <x v="1759"/>
    <s v="UnitedHealthcare"/>
    <x v="1847"/>
    <x v="157"/>
    <x v="2"/>
    <d v="2021-10-31T00:00:00"/>
    <x v="3"/>
    <x v="13"/>
    <x v="1"/>
    <n v="4188.6979568834622"/>
    <n v="1"/>
    <x v="2"/>
    <x v="2"/>
  </r>
  <r>
    <x v="1826"/>
    <n v="50"/>
    <x v="0"/>
    <s v="AB-"/>
    <x v="2"/>
    <d v="2023-09-28T00:00:00"/>
    <x v="1826"/>
    <x v="1760"/>
    <s v="Aetna"/>
    <x v="1848"/>
    <x v="172"/>
    <x v="0"/>
    <d v="2023-10-26T00:00:00"/>
    <x v="2"/>
    <x v="7"/>
    <x v="2"/>
    <n v="369.22881752986433"/>
    <n v="1"/>
    <x v="2"/>
    <x v="0"/>
  </r>
  <r>
    <x v="1827"/>
    <n v="61"/>
    <x v="0"/>
    <s v="AB+"/>
    <x v="5"/>
    <d v="2021-10-30T00:00:00"/>
    <x v="1827"/>
    <x v="1761"/>
    <s v="UnitedHealthcare"/>
    <x v="1849"/>
    <x v="282"/>
    <x v="2"/>
    <d v="2021-11-03T00:00:00"/>
    <x v="3"/>
    <x v="24"/>
    <x v="0"/>
    <n v="2150.3569312781174"/>
    <n v="1"/>
    <x v="2"/>
    <x v="0"/>
  </r>
  <r>
    <x v="1828"/>
    <n v="68"/>
    <x v="1"/>
    <s v="AB-"/>
    <x v="1"/>
    <d v="2020-06-03T00:00:00"/>
    <x v="1828"/>
    <x v="1762"/>
    <s v="Blue Cross"/>
    <x v="1850"/>
    <x v="77"/>
    <x v="2"/>
    <d v="2020-06-07T00:00:00"/>
    <x v="0"/>
    <x v="24"/>
    <x v="0"/>
    <n v="10079.438739815125"/>
    <n v="1"/>
    <x v="2"/>
    <x v="2"/>
  </r>
  <r>
    <x v="1829"/>
    <n v="72"/>
    <x v="0"/>
    <s v="B+"/>
    <x v="5"/>
    <d v="2019-09-19T00:00:00"/>
    <x v="1829"/>
    <x v="1763"/>
    <s v="Medicare"/>
    <x v="1851"/>
    <x v="45"/>
    <x v="2"/>
    <d v="2019-09-30T00:00:00"/>
    <x v="1"/>
    <x v="27"/>
    <x v="0"/>
    <n v="3308.5486499781455"/>
    <n v="2"/>
    <x v="0"/>
    <x v="0"/>
  </r>
  <r>
    <x v="1830"/>
    <n v="75"/>
    <x v="1"/>
    <s v="O+"/>
    <x v="5"/>
    <d v="2020-06-07T00:00:00"/>
    <x v="1830"/>
    <x v="1764"/>
    <s v="Cigna"/>
    <x v="1852"/>
    <x v="295"/>
    <x v="1"/>
    <d v="2020-06-13T00:00:00"/>
    <x v="4"/>
    <x v="25"/>
    <x v="0"/>
    <n v="490.50446303451002"/>
    <n v="2"/>
    <x v="0"/>
    <x v="0"/>
  </r>
  <r>
    <x v="1831"/>
    <n v="80"/>
    <x v="0"/>
    <s v="O-"/>
    <x v="3"/>
    <d v="2023-04-02T00:00:00"/>
    <x v="1831"/>
    <x v="1765"/>
    <s v="Medicare"/>
    <x v="1853"/>
    <x v="326"/>
    <x v="1"/>
    <d v="2023-04-29T00:00:00"/>
    <x v="3"/>
    <x v="18"/>
    <x v="0"/>
    <n v="1248.003599912"/>
    <n v="3"/>
    <x v="1"/>
    <x v="0"/>
  </r>
  <r>
    <x v="1832"/>
    <n v="18"/>
    <x v="0"/>
    <s v="B-"/>
    <x v="5"/>
    <d v="2023-02-25T00:00:00"/>
    <x v="1832"/>
    <x v="1766"/>
    <s v="Aetna"/>
    <x v="1854"/>
    <x v="354"/>
    <x v="1"/>
    <d v="2023-03-09T00:00:00"/>
    <x v="3"/>
    <x v="20"/>
    <x v="3"/>
    <n v="1120.0849698909499"/>
    <n v="2"/>
    <x v="0"/>
    <x v="2"/>
  </r>
  <r>
    <x v="1833"/>
    <n v="64"/>
    <x v="0"/>
    <s v="B-"/>
    <x v="4"/>
    <d v="2023-01-23T00:00:00"/>
    <x v="1833"/>
    <x v="1767"/>
    <s v="Medicare"/>
    <x v="1855"/>
    <x v="296"/>
    <x v="2"/>
    <d v="2023-02-05T00:00:00"/>
    <x v="3"/>
    <x v="28"/>
    <x v="0"/>
    <n v="1970.9355999168231"/>
    <n v="2"/>
    <x v="0"/>
    <x v="2"/>
  </r>
  <r>
    <x v="1834"/>
    <n v="54"/>
    <x v="1"/>
    <s v="O+"/>
    <x v="4"/>
    <d v="2020-06-14T00:00:00"/>
    <x v="1834"/>
    <x v="1768"/>
    <s v="Cigna"/>
    <x v="1856"/>
    <x v="343"/>
    <x v="0"/>
    <d v="2020-07-07T00:00:00"/>
    <x v="3"/>
    <x v="15"/>
    <x v="0"/>
    <n v="431.33460043299345"/>
    <n v="1"/>
    <x v="2"/>
    <x v="1"/>
  </r>
  <r>
    <x v="1835"/>
    <n v="65"/>
    <x v="0"/>
    <s v="B+"/>
    <x v="4"/>
    <d v="2021-02-07T00:00:00"/>
    <x v="1835"/>
    <x v="1769"/>
    <s v="Cigna"/>
    <x v="1857"/>
    <x v="245"/>
    <x v="0"/>
    <d v="2021-02-19T00:00:00"/>
    <x v="2"/>
    <x v="20"/>
    <x v="0"/>
    <n v="2368.7689118899916"/>
    <n v="2"/>
    <x v="0"/>
    <x v="0"/>
  </r>
  <r>
    <x v="1836"/>
    <n v="25"/>
    <x v="0"/>
    <s v="B+"/>
    <x v="4"/>
    <d v="2018-11-25T00:00:00"/>
    <x v="1836"/>
    <x v="1770"/>
    <s v="Cigna"/>
    <x v="1858"/>
    <x v="256"/>
    <x v="0"/>
    <d v="2018-12-21T00:00:00"/>
    <x v="3"/>
    <x v="29"/>
    <x v="3"/>
    <n v="940.49253065256539"/>
    <n v="1"/>
    <x v="2"/>
    <x v="1"/>
  </r>
  <r>
    <x v="1837"/>
    <n v="31"/>
    <x v="0"/>
    <s v="O-"/>
    <x v="0"/>
    <d v="2020-08-04T00:00:00"/>
    <x v="1837"/>
    <x v="1771"/>
    <s v="Blue Cross"/>
    <x v="1859"/>
    <x v="353"/>
    <x v="1"/>
    <d v="2020-08-08T00:00:00"/>
    <x v="2"/>
    <x v="24"/>
    <x v="1"/>
    <n v="11829.32771383275"/>
    <n v="1"/>
    <x v="2"/>
    <x v="1"/>
  </r>
  <r>
    <x v="1838"/>
    <n v="23"/>
    <x v="1"/>
    <s v="A+"/>
    <x v="0"/>
    <d v="2019-04-24T00:00:00"/>
    <x v="1838"/>
    <x v="1772"/>
    <s v="Blue Cross"/>
    <x v="1860"/>
    <x v="282"/>
    <x v="0"/>
    <d v="2019-05-22T00:00:00"/>
    <x v="1"/>
    <x v="7"/>
    <x v="3"/>
    <n v="821.41521138011433"/>
    <n v="1"/>
    <x v="2"/>
    <x v="1"/>
  </r>
  <r>
    <x v="1839"/>
    <n v="60"/>
    <x v="1"/>
    <s v="A-"/>
    <x v="2"/>
    <d v="2023-02-16T00:00:00"/>
    <x v="1839"/>
    <x v="1773"/>
    <s v="Blue Cross"/>
    <x v="1861"/>
    <x v="263"/>
    <x v="0"/>
    <d v="2023-02-26T00:00:00"/>
    <x v="0"/>
    <x v="14"/>
    <x v="0"/>
    <n v="2856.2113013686098"/>
    <n v="1"/>
    <x v="2"/>
    <x v="0"/>
  </r>
  <r>
    <x v="1840"/>
    <n v="67"/>
    <x v="1"/>
    <s v="O+"/>
    <x v="1"/>
    <d v="2022-02-20T00:00:00"/>
    <x v="1840"/>
    <x v="1774"/>
    <s v="Aetna"/>
    <x v="1862"/>
    <x v="210"/>
    <x v="2"/>
    <d v="2022-03-05T00:00:00"/>
    <x v="1"/>
    <x v="28"/>
    <x v="0"/>
    <n v="3812.2955308536157"/>
    <n v="2"/>
    <x v="0"/>
    <x v="0"/>
  </r>
  <r>
    <x v="1841"/>
    <n v="18"/>
    <x v="0"/>
    <s v="O+"/>
    <x v="2"/>
    <d v="2020-01-07T00:00:00"/>
    <x v="1841"/>
    <x v="1775"/>
    <s v="Aetna"/>
    <x v="1863"/>
    <x v="285"/>
    <x v="1"/>
    <d v="2020-01-28T00:00:00"/>
    <x v="2"/>
    <x v="16"/>
    <x v="3"/>
    <n v="524.21587556328097"/>
    <n v="2"/>
    <x v="0"/>
    <x v="0"/>
  </r>
  <r>
    <x v="1842"/>
    <n v="51"/>
    <x v="0"/>
    <s v="O-"/>
    <x v="4"/>
    <d v="2019-07-01T00:00:00"/>
    <x v="1842"/>
    <x v="1776"/>
    <s v="UnitedHealthcare"/>
    <x v="1864"/>
    <x v="78"/>
    <x v="2"/>
    <d v="2019-07-08T00:00:00"/>
    <x v="3"/>
    <x v="11"/>
    <x v="0"/>
    <n v="6305.5862573014429"/>
    <n v="0"/>
    <x v="2"/>
    <x v="2"/>
  </r>
  <r>
    <x v="1843"/>
    <n v="39"/>
    <x v="1"/>
    <s v="B+"/>
    <x v="5"/>
    <d v="2023-01-11T00:00:00"/>
    <x v="1843"/>
    <x v="1777"/>
    <s v="Blue Cross"/>
    <x v="1865"/>
    <x v="267"/>
    <x v="1"/>
    <d v="2023-01-20T00:00:00"/>
    <x v="4"/>
    <x v="26"/>
    <x v="2"/>
    <n v="789.51946395544996"/>
    <n v="2"/>
    <x v="0"/>
    <x v="1"/>
  </r>
  <r>
    <x v="1844"/>
    <n v="73"/>
    <x v="0"/>
    <s v="AB+"/>
    <x v="5"/>
    <d v="2023-02-25T00:00:00"/>
    <x v="1844"/>
    <x v="1778"/>
    <s v="Blue Cross"/>
    <x v="1866"/>
    <x v="174"/>
    <x v="2"/>
    <d v="2023-03-13T00:00:00"/>
    <x v="0"/>
    <x v="9"/>
    <x v="0"/>
    <n v="2577.6469831545687"/>
    <n v="2"/>
    <x v="0"/>
    <x v="0"/>
  </r>
  <r>
    <x v="1845"/>
    <n v="62"/>
    <x v="1"/>
    <s v="O-"/>
    <x v="1"/>
    <d v="2023-10-15T00:00:00"/>
    <x v="1845"/>
    <x v="1779"/>
    <s v="Medicare"/>
    <x v="1867"/>
    <x v="287"/>
    <x v="2"/>
    <d v="2023-10-19T00:00:00"/>
    <x v="2"/>
    <x v="24"/>
    <x v="0"/>
    <n v="768.08470223233246"/>
    <n v="1"/>
    <x v="2"/>
    <x v="1"/>
  </r>
  <r>
    <x v="1846"/>
    <n v="81"/>
    <x v="1"/>
    <s v="O-"/>
    <x v="4"/>
    <d v="2021-11-01T00:00:00"/>
    <x v="1846"/>
    <x v="1780"/>
    <s v="Medicare"/>
    <x v="1868"/>
    <x v="191"/>
    <x v="0"/>
    <d v="2021-11-30T00:00:00"/>
    <x v="1"/>
    <x v="17"/>
    <x v="0"/>
    <n v="566.11680744673788"/>
    <n v="2"/>
    <x v="0"/>
    <x v="1"/>
  </r>
  <r>
    <x v="1847"/>
    <n v="56"/>
    <x v="0"/>
    <s v="O+"/>
    <x v="3"/>
    <d v="2021-06-23T00:00:00"/>
    <x v="1847"/>
    <x v="1267"/>
    <s v="Medicare"/>
    <x v="1869"/>
    <x v="316"/>
    <x v="2"/>
    <d v="2021-06-30T00:00:00"/>
    <x v="2"/>
    <x v="11"/>
    <x v="0"/>
    <n v="2908.4738343049144"/>
    <n v="0"/>
    <x v="2"/>
    <x v="2"/>
  </r>
  <r>
    <x v="1848"/>
    <n v="57"/>
    <x v="1"/>
    <s v="A+"/>
    <x v="2"/>
    <d v="2022-07-28T00:00:00"/>
    <x v="1848"/>
    <x v="1781"/>
    <s v="Blue Cross"/>
    <x v="1870"/>
    <x v="179"/>
    <x v="0"/>
    <d v="2022-08-07T00:00:00"/>
    <x v="3"/>
    <x v="14"/>
    <x v="0"/>
    <n v="463.03732250709402"/>
    <n v="1"/>
    <x v="2"/>
    <x v="2"/>
  </r>
  <r>
    <x v="1849"/>
    <n v="24"/>
    <x v="1"/>
    <s v="O-"/>
    <x v="1"/>
    <d v="2020-07-23T00:00:00"/>
    <x v="1849"/>
    <x v="1782"/>
    <s v="Blue Cross"/>
    <x v="1871"/>
    <x v="335"/>
    <x v="1"/>
    <d v="2020-08-22T00:00:00"/>
    <x v="4"/>
    <x v="1"/>
    <x v="3"/>
    <n v="691.81650967208998"/>
    <n v="2"/>
    <x v="0"/>
    <x v="1"/>
  </r>
  <r>
    <x v="1850"/>
    <n v="38"/>
    <x v="1"/>
    <s v="A-"/>
    <x v="4"/>
    <d v="2019-09-15T00:00:00"/>
    <x v="1850"/>
    <x v="1783"/>
    <s v="UnitedHealthcare"/>
    <x v="1872"/>
    <x v="74"/>
    <x v="0"/>
    <d v="2019-10-15T00:00:00"/>
    <x v="1"/>
    <x v="1"/>
    <x v="2"/>
    <n v="956.53096278722001"/>
    <n v="1"/>
    <x v="2"/>
    <x v="0"/>
  </r>
  <r>
    <x v="1851"/>
    <n v="30"/>
    <x v="0"/>
    <s v="A-"/>
    <x v="5"/>
    <d v="2019-07-19T00:00:00"/>
    <x v="1851"/>
    <x v="1784"/>
    <s v="Medicare"/>
    <x v="1873"/>
    <x v="149"/>
    <x v="1"/>
    <d v="2019-07-24T00:00:00"/>
    <x v="1"/>
    <x v="6"/>
    <x v="1"/>
    <n v="8783.8213050426602"/>
    <n v="1"/>
    <x v="2"/>
    <x v="0"/>
  </r>
  <r>
    <x v="1852"/>
    <n v="71"/>
    <x v="0"/>
    <s v="O-"/>
    <x v="3"/>
    <d v="2019-03-10T00:00:00"/>
    <x v="1852"/>
    <x v="1785"/>
    <s v="Aetna"/>
    <x v="1874"/>
    <x v="26"/>
    <x v="2"/>
    <d v="2019-04-02T00:00:00"/>
    <x v="1"/>
    <x v="15"/>
    <x v="0"/>
    <n v="1198.4667695745522"/>
    <n v="2"/>
    <x v="0"/>
    <x v="1"/>
  </r>
  <r>
    <x v="1853"/>
    <n v="33"/>
    <x v="1"/>
    <s v="A+"/>
    <x v="2"/>
    <d v="2022-03-10T00:00:00"/>
    <x v="1853"/>
    <x v="1786"/>
    <s v="Medicare"/>
    <x v="1875"/>
    <x v="252"/>
    <x v="0"/>
    <d v="2022-03-12T00:00:00"/>
    <x v="4"/>
    <x v="22"/>
    <x v="1"/>
    <n v="4865.9553676377354"/>
    <n v="0"/>
    <x v="2"/>
    <x v="0"/>
  </r>
  <r>
    <x v="1854"/>
    <n v="72"/>
    <x v="1"/>
    <s v="AB-"/>
    <x v="2"/>
    <d v="2021-06-18T00:00:00"/>
    <x v="1854"/>
    <x v="1787"/>
    <s v="Blue Cross"/>
    <x v="1876"/>
    <x v="158"/>
    <x v="2"/>
    <d v="2021-06-20T00:00:00"/>
    <x v="0"/>
    <x v="22"/>
    <x v="0"/>
    <n v="3921.7682526006602"/>
    <n v="1"/>
    <x v="2"/>
    <x v="1"/>
  </r>
  <r>
    <x v="1855"/>
    <n v="47"/>
    <x v="1"/>
    <s v="AB-"/>
    <x v="2"/>
    <d v="2021-06-09T00:00:00"/>
    <x v="1855"/>
    <x v="1788"/>
    <s v="Medicare"/>
    <x v="1877"/>
    <x v="346"/>
    <x v="1"/>
    <d v="2021-06-29T00:00:00"/>
    <x v="1"/>
    <x v="10"/>
    <x v="2"/>
    <n v="1596.734265913085"/>
    <n v="2"/>
    <x v="0"/>
    <x v="2"/>
  </r>
  <r>
    <x v="1856"/>
    <n v="29"/>
    <x v="0"/>
    <s v="O-"/>
    <x v="4"/>
    <d v="2021-05-18T00:00:00"/>
    <x v="1856"/>
    <x v="1789"/>
    <s v="Cigna"/>
    <x v="1878"/>
    <x v="205"/>
    <x v="0"/>
    <d v="2021-06-07T00:00:00"/>
    <x v="1"/>
    <x v="10"/>
    <x v="1"/>
    <n v="2445.5310071992699"/>
    <n v="1"/>
    <x v="2"/>
    <x v="2"/>
  </r>
  <r>
    <x v="1857"/>
    <n v="53"/>
    <x v="0"/>
    <s v="A-"/>
    <x v="5"/>
    <d v="2019-09-14T00:00:00"/>
    <x v="1857"/>
    <x v="1790"/>
    <s v="Aetna"/>
    <x v="1879"/>
    <x v="101"/>
    <x v="0"/>
    <d v="2019-10-01T00:00:00"/>
    <x v="3"/>
    <x v="5"/>
    <x v="0"/>
    <n v="2423.4871244747646"/>
    <n v="1"/>
    <x v="2"/>
    <x v="1"/>
  </r>
  <r>
    <x v="1858"/>
    <n v="83"/>
    <x v="0"/>
    <s v="O+"/>
    <x v="0"/>
    <d v="2019-08-18T00:00:00"/>
    <x v="1858"/>
    <x v="1791"/>
    <s v="Cigna"/>
    <x v="1880"/>
    <x v="76"/>
    <x v="0"/>
    <d v="2019-08-26T00:00:00"/>
    <x v="0"/>
    <x v="13"/>
    <x v="0"/>
    <n v="3360.1741503132625"/>
    <n v="2"/>
    <x v="0"/>
    <x v="0"/>
  </r>
  <r>
    <x v="1859"/>
    <n v="41"/>
    <x v="1"/>
    <s v="AB-"/>
    <x v="2"/>
    <d v="2019-06-18T00:00:00"/>
    <x v="1859"/>
    <x v="1792"/>
    <s v="Aetna"/>
    <x v="1881"/>
    <x v="233"/>
    <x v="0"/>
    <d v="2019-06-20T00:00:00"/>
    <x v="0"/>
    <x v="22"/>
    <x v="2"/>
    <n v="9698.6053978330492"/>
    <n v="0"/>
    <x v="2"/>
    <x v="2"/>
  </r>
  <r>
    <x v="1860"/>
    <n v="52"/>
    <x v="1"/>
    <s v="O-"/>
    <x v="2"/>
    <d v="2023-09-29T00:00:00"/>
    <x v="1860"/>
    <x v="1793"/>
    <s v="Blue Cross"/>
    <x v="1882"/>
    <x v="86"/>
    <x v="0"/>
    <d v="2023-10-13T00:00:00"/>
    <x v="4"/>
    <x v="0"/>
    <x v="0"/>
    <n v="2934.4383355132218"/>
    <n v="1"/>
    <x v="2"/>
    <x v="2"/>
  </r>
  <r>
    <x v="1861"/>
    <n v="78"/>
    <x v="1"/>
    <s v="AB-"/>
    <x v="0"/>
    <d v="2019-07-28T00:00:00"/>
    <x v="1861"/>
    <x v="1794"/>
    <s v="Medicare"/>
    <x v="1883"/>
    <x v="309"/>
    <x v="1"/>
    <d v="2019-07-29T00:00:00"/>
    <x v="4"/>
    <x v="2"/>
    <x v="0"/>
    <n v="18696.094804302102"/>
    <n v="2"/>
    <x v="0"/>
    <x v="0"/>
  </r>
  <r>
    <x v="1862"/>
    <n v="57"/>
    <x v="1"/>
    <s v="A+"/>
    <x v="4"/>
    <d v="2019-07-08T00:00:00"/>
    <x v="1862"/>
    <x v="1795"/>
    <s v="Cigna"/>
    <x v="1884"/>
    <x v="86"/>
    <x v="1"/>
    <d v="2019-08-03T00:00:00"/>
    <x v="1"/>
    <x v="29"/>
    <x v="0"/>
    <n v="256.29672443175383"/>
    <n v="2"/>
    <x v="0"/>
    <x v="1"/>
  </r>
  <r>
    <x v="1863"/>
    <n v="71"/>
    <x v="0"/>
    <s v="AB-"/>
    <x v="3"/>
    <d v="2020-08-27T00:00:00"/>
    <x v="1863"/>
    <x v="1796"/>
    <s v="Medicare"/>
    <x v="1885"/>
    <x v="95"/>
    <x v="0"/>
    <d v="2020-09-16T00:00:00"/>
    <x v="3"/>
    <x v="10"/>
    <x v="0"/>
    <n v="1448.882319301795"/>
    <n v="2"/>
    <x v="0"/>
    <x v="2"/>
  </r>
  <r>
    <x v="1864"/>
    <n v="54"/>
    <x v="0"/>
    <s v="B-"/>
    <x v="1"/>
    <d v="2020-05-06T00:00:00"/>
    <x v="1864"/>
    <x v="1797"/>
    <s v="UnitedHealthcare"/>
    <x v="1886"/>
    <x v="319"/>
    <x v="1"/>
    <d v="2020-05-31T00:00:00"/>
    <x v="4"/>
    <x v="19"/>
    <x v="0"/>
    <n v="710.7648336660161"/>
    <n v="2"/>
    <x v="0"/>
    <x v="0"/>
  </r>
  <r>
    <x v="1865"/>
    <n v="54"/>
    <x v="1"/>
    <s v="O+"/>
    <x v="1"/>
    <d v="2022-12-27T00:00:00"/>
    <x v="1865"/>
    <x v="1798"/>
    <s v="Cigna"/>
    <x v="1887"/>
    <x v="111"/>
    <x v="1"/>
    <d v="2023-01-13T00:00:00"/>
    <x v="1"/>
    <x v="5"/>
    <x v="0"/>
    <n v="2493.2609088219706"/>
    <n v="2"/>
    <x v="0"/>
    <x v="1"/>
  </r>
  <r>
    <x v="1866"/>
    <n v="61"/>
    <x v="1"/>
    <s v="AB-"/>
    <x v="4"/>
    <d v="2023-06-15T00:00:00"/>
    <x v="1866"/>
    <x v="1799"/>
    <s v="Blue Cross"/>
    <x v="1888"/>
    <x v="181"/>
    <x v="0"/>
    <d v="2023-07-04T00:00:00"/>
    <x v="2"/>
    <x v="12"/>
    <x v="0"/>
    <n v="2410.209130888205"/>
    <n v="2"/>
    <x v="0"/>
    <x v="1"/>
  </r>
  <r>
    <x v="1867"/>
    <n v="40"/>
    <x v="1"/>
    <s v="O-"/>
    <x v="3"/>
    <d v="2019-07-14T00:00:00"/>
    <x v="1867"/>
    <x v="1800"/>
    <s v="UnitedHealthcare"/>
    <x v="1889"/>
    <x v="13"/>
    <x v="0"/>
    <d v="2019-07-22T00:00:00"/>
    <x v="4"/>
    <x v="13"/>
    <x v="2"/>
    <n v="1540.8153614288874"/>
    <n v="1"/>
    <x v="2"/>
    <x v="0"/>
  </r>
  <r>
    <x v="1868"/>
    <n v="82"/>
    <x v="1"/>
    <s v="O+"/>
    <x v="5"/>
    <d v="2021-02-01T00:00:00"/>
    <x v="1868"/>
    <x v="1801"/>
    <s v="UnitedHealthcare"/>
    <x v="1890"/>
    <x v="9"/>
    <x v="0"/>
    <d v="2021-02-09T00:00:00"/>
    <x v="2"/>
    <x v="13"/>
    <x v="0"/>
    <n v="5524.3049193185252"/>
    <n v="2"/>
    <x v="0"/>
    <x v="1"/>
  </r>
  <r>
    <x v="1869"/>
    <n v="22"/>
    <x v="1"/>
    <s v="O+"/>
    <x v="2"/>
    <d v="2020-01-22T00:00:00"/>
    <x v="1869"/>
    <x v="1802"/>
    <s v="UnitedHealthcare"/>
    <x v="1891"/>
    <x v="367"/>
    <x v="0"/>
    <d v="2020-02-14T00:00:00"/>
    <x v="3"/>
    <x v="15"/>
    <x v="3"/>
    <n v="74.262377514425651"/>
    <n v="1"/>
    <x v="2"/>
    <x v="2"/>
  </r>
  <r>
    <x v="1870"/>
    <n v="27"/>
    <x v="0"/>
    <s v="AB+"/>
    <x v="5"/>
    <d v="2019-07-11T00:00:00"/>
    <x v="1870"/>
    <x v="1803"/>
    <s v="Cigna"/>
    <x v="1892"/>
    <x v="317"/>
    <x v="0"/>
    <d v="2019-08-10T00:00:00"/>
    <x v="1"/>
    <x v="1"/>
    <x v="1"/>
    <n v="1072.8707038545767"/>
    <n v="1"/>
    <x v="2"/>
    <x v="2"/>
  </r>
  <r>
    <x v="1871"/>
    <n v="55"/>
    <x v="1"/>
    <s v="A+"/>
    <x v="1"/>
    <d v="2020-05-29T00:00:00"/>
    <x v="1871"/>
    <x v="1804"/>
    <s v="UnitedHealthcare"/>
    <x v="1893"/>
    <x v="122"/>
    <x v="2"/>
    <d v="2020-06-10T00:00:00"/>
    <x v="2"/>
    <x v="20"/>
    <x v="0"/>
    <n v="2476.5069677469583"/>
    <n v="1"/>
    <x v="2"/>
    <x v="1"/>
  </r>
  <r>
    <x v="1872"/>
    <n v="63"/>
    <x v="1"/>
    <s v="O-"/>
    <x v="5"/>
    <d v="2021-06-19T00:00:00"/>
    <x v="1872"/>
    <x v="1805"/>
    <s v="Medicare"/>
    <x v="1894"/>
    <x v="361"/>
    <x v="1"/>
    <d v="2021-06-22T00:00:00"/>
    <x v="4"/>
    <x v="4"/>
    <x v="0"/>
    <n v="6477.8598603738001"/>
    <n v="2"/>
    <x v="0"/>
    <x v="2"/>
  </r>
  <r>
    <x v="1873"/>
    <n v="55"/>
    <x v="0"/>
    <s v="A-"/>
    <x v="5"/>
    <d v="2019-04-12T00:00:00"/>
    <x v="1873"/>
    <x v="1806"/>
    <s v="UnitedHealthcare"/>
    <x v="1895"/>
    <x v="77"/>
    <x v="0"/>
    <d v="2019-04-18T00:00:00"/>
    <x v="3"/>
    <x v="25"/>
    <x v="0"/>
    <n v="4630.2736942330666"/>
    <n v="0"/>
    <x v="2"/>
    <x v="2"/>
  </r>
  <r>
    <x v="1874"/>
    <n v="30"/>
    <x v="0"/>
    <s v="A+"/>
    <x v="2"/>
    <d v="2020-09-16T00:00:00"/>
    <x v="1874"/>
    <x v="1807"/>
    <s v="Aetna"/>
    <x v="1896"/>
    <x v="364"/>
    <x v="1"/>
    <d v="2020-10-05T00:00:00"/>
    <x v="3"/>
    <x v="12"/>
    <x v="1"/>
    <n v="2395.7223727850946"/>
    <n v="2"/>
    <x v="0"/>
    <x v="1"/>
  </r>
  <r>
    <x v="1875"/>
    <n v="74"/>
    <x v="1"/>
    <s v="A-"/>
    <x v="2"/>
    <d v="2021-12-27T00:00:00"/>
    <x v="1875"/>
    <x v="1808"/>
    <s v="UnitedHealthcare"/>
    <x v="1897"/>
    <x v="358"/>
    <x v="0"/>
    <d v="2022-01-08T00:00:00"/>
    <x v="1"/>
    <x v="20"/>
    <x v="0"/>
    <n v="1247.4695532167418"/>
    <n v="2"/>
    <x v="0"/>
    <x v="0"/>
  </r>
  <r>
    <x v="1876"/>
    <n v="55"/>
    <x v="0"/>
    <s v="AB-"/>
    <x v="3"/>
    <d v="2023-08-12T00:00:00"/>
    <x v="1876"/>
    <x v="1809"/>
    <s v="Cigna"/>
    <x v="1898"/>
    <x v="350"/>
    <x v="1"/>
    <d v="2023-08-29T00:00:00"/>
    <x v="3"/>
    <x v="5"/>
    <x v="0"/>
    <n v="696.9249809258589"/>
    <n v="2"/>
    <x v="0"/>
    <x v="0"/>
  </r>
  <r>
    <x v="1877"/>
    <n v="73"/>
    <x v="1"/>
    <s v="B+"/>
    <x v="4"/>
    <d v="2019-09-27T00:00:00"/>
    <x v="1877"/>
    <x v="1810"/>
    <s v="Aetna"/>
    <x v="1899"/>
    <x v="235"/>
    <x v="1"/>
    <d v="2019-10-25T00:00:00"/>
    <x v="0"/>
    <x v="7"/>
    <x v="0"/>
    <n v="49.151244670036071"/>
    <n v="3"/>
    <x v="1"/>
    <x v="1"/>
  </r>
  <r>
    <x v="1878"/>
    <n v="35"/>
    <x v="1"/>
    <s v="B+"/>
    <x v="3"/>
    <d v="2022-04-27T00:00:00"/>
    <x v="1878"/>
    <x v="1811"/>
    <s v="Blue Cross"/>
    <x v="1900"/>
    <x v="72"/>
    <x v="1"/>
    <d v="2022-05-26T00:00:00"/>
    <x v="3"/>
    <x v="17"/>
    <x v="1"/>
    <n v="399.32658768864133"/>
    <n v="2"/>
    <x v="0"/>
    <x v="0"/>
  </r>
  <r>
    <x v="1879"/>
    <n v="54"/>
    <x v="0"/>
    <s v="AB+"/>
    <x v="3"/>
    <d v="2018-12-31T00:00:00"/>
    <x v="1879"/>
    <x v="1812"/>
    <s v="Medicare"/>
    <x v="1901"/>
    <x v="288"/>
    <x v="0"/>
    <d v="2019-01-16T00:00:00"/>
    <x v="3"/>
    <x v="9"/>
    <x v="0"/>
    <n v="1359.8531742694124"/>
    <n v="1"/>
    <x v="2"/>
    <x v="1"/>
  </r>
  <r>
    <x v="1880"/>
    <n v="73"/>
    <x v="1"/>
    <s v="AB+"/>
    <x v="1"/>
    <d v="2019-02-21T00:00:00"/>
    <x v="1880"/>
    <x v="1813"/>
    <s v="Aetna"/>
    <x v="1902"/>
    <x v="113"/>
    <x v="2"/>
    <d v="2019-03-18T00:00:00"/>
    <x v="2"/>
    <x v="19"/>
    <x v="0"/>
    <n v="922.35041840826398"/>
    <n v="2"/>
    <x v="0"/>
    <x v="0"/>
  </r>
  <r>
    <x v="1881"/>
    <n v="81"/>
    <x v="0"/>
    <s v="B-"/>
    <x v="3"/>
    <d v="2021-02-28T00:00:00"/>
    <x v="1881"/>
    <x v="1814"/>
    <s v="UnitedHealthcare"/>
    <x v="1903"/>
    <x v="87"/>
    <x v="0"/>
    <d v="2021-03-01T00:00:00"/>
    <x v="3"/>
    <x v="2"/>
    <x v="0"/>
    <n v="39792.833069321503"/>
    <n v="1"/>
    <x v="2"/>
    <x v="2"/>
  </r>
  <r>
    <x v="1882"/>
    <n v="55"/>
    <x v="0"/>
    <s v="A+"/>
    <x v="4"/>
    <d v="2021-11-22T00:00:00"/>
    <x v="1882"/>
    <x v="1815"/>
    <s v="Blue Cross"/>
    <x v="1904"/>
    <x v="76"/>
    <x v="2"/>
    <d v="2021-12-04T00:00:00"/>
    <x v="3"/>
    <x v="20"/>
    <x v="0"/>
    <n v="2961.6712447107916"/>
    <n v="1"/>
    <x v="2"/>
    <x v="1"/>
  </r>
  <r>
    <x v="1883"/>
    <n v="42"/>
    <x v="0"/>
    <s v="B+"/>
    <x v="3"/>
    <d v="2019-09-02T00:00:00"/>
    <x v="1883"/>
    <x v="1816"/>
    <s v="Cigna"/>
    <x v="1905"/>
    <x v="97"/>
    <x v="1"/>
    <d v="2019-09-08T00:00:00"/>
    <x v="3"/>
    <x v="25"/>
    <x v="2"/>
    <n v="4990.3702794987003"/>
    <n v="1"/>
    <x v="2"/>
    <x v="2"/>
  </r>
  <r>
    <x v="1884"/>
    <n v="39"/>
    <x v="0"/>
    <s v="A-"/>
    <x v="2"/>
    <d v="2020-06-04T00:00:00"/>
    <x v="1884"/>
    <x v="1817"/>
    <s v="UnitedHealthcare"/>
    <x v="1906"/>
    <x v="350"/>
    <x v="1"/>
    <d v="2020-07-01T00:00:00"/>
    <x v="2"/>
    <x v="18"/>
    <x v="2"/>
    <n v="364.96473365122887"/>
    <n v="2"/>
    <x v="0"/>
    <x v="1"/>
  </r>
  <r>
    <x v="1885"/>
    <n v="38"/>
    <x v="0"/>
    <s v="O+"/>
    <x v="0"/>
    <d v="2019-12-24T00:00:00"/>
    <x v="1885"/>
    <x v="1818"/>
    <s v="Medicare"/>
    <x v="1907"/>
    <x v="254"/>
    <x v="1"/>
    <d v="2020-01-04T00:00:00"/>
    <x v="3"/>
    <x v="27"/>
    <x v="2"/>
    <n v="3283.8127754757547"/>
    <n v="2"/>
    <x v="0"/>
    <x v="0"/>
  </r>
  <r>
    <x v="1886"/>
    <n v="59"/>
    <x v="0"/>
    <s v="O+"/>
    <x v="2"/>
    <d v="2019-11-28T00:00:00"/>
    <x v="1886"/>
    <x v="1819"/>
    <s v="Medicare"/>
    <x v="1908"/>
    <x v="52"/>
    <x v="2"/>
    <d v="2019-12-27T00:00:00"/>
    <x v="4"/>
    <x v="17"/>
    <x v="0"/>
    <n v="1169.4399063746757"/>
    <n v="1"/>
    <x v="2"/>
    <x v="1"/>
  </r>
  <r>
    <x v="1887"/>
    <n v="43"/>
    <x v="0"/>
    <s v="O-"/>
    <x v="2"/>
    <d v="2023-05-17T00:00:00"/>
    <x v="1887"/>
    <x v="1820"/>
    <s v="UnitedHealthcare"/>
    <x v="1909"/>
    <x v="56"/>
    <x v="1"/>
    <d v="2023-05-21T00:00:00"/>
    <x v="0"/>
    <x v="24"/>
    <x v="2"/>
    <n v="6885.8796896958002"/>
    <n v="1"/>
    <x v="2"/>
    <x v="1"/>
  </r>
  <r>
    <x v="1888"/>
    <n v="46"/>
    <x v="1"/>
    <s v="AB+"/>
    <x v="1"/>
    <d v="2020-11-07T00:00:00"/>
    <x v="1888"/>
    <x v="1821"/>
    <s v="Aetna"/>
    <x v="1910"/>
    <x v="389"/>
    <x v="0"/>
    <d v="2020-11-25T00:00:00"/>
    <x v="1"/>
    <x v="23"/>
    <x v="2"/>
    <n v="85.320980465291669"/>
    <n v="1"/>
    <x v="2"/>
    <x v="0"/>
  </r>
  <r>
    <x v="1889"/>
    <n v="29"/>
    <x v="0"/>
    <s v="O-"/>
    <x v="0"/>
    <d v="2020-08-19T00:00:00"/>
    <x v="1889"/>
    <x v="1822"/>
    <s v="Blue Cross"/>
    <x v="1911"/>
    <x v="260"/>
    <x v="1"/>
    <d v="2020-08-30T00:00:00"/>
    <x v="0"/>
    <x v="27"/>
    <x v="1"/>
    <n v="1141.0304897127"/>
    <n v="2"/>
    <x v="0"/>
    <x v="0"/>
  </r>
  <r>
    <x v="1890"/>
    <n v="31"/>
    <x v="0"/>
    <s v="A+"/>
    <x v="5"/>
    <d v="2020-12-17T00:00:00"/>
    <x v="1890"/>
    <x v="1823"/>
    <s v="Aetna"/>
    <x v="1912"/>
    <x v="280"/>
    <x v="2"/>
    <d v="2020-12-28T00:00:00"/>
    <x v="4"/>
    <x v="27"/>
    <x v="1"/>
    <n v="4318.366628960136"/>
    <n v="1"/>
    <x v="2"/>
    <x v="1"/>
  </r>
  <r>
    <x v="1891"/>
    <n v="71"/>
    <x v="0"/>
    <s v="B+"/>
    <x v="2"/>
    <d v="2023-02-18T00:00:00"/>
    <x v="1891"/>
    <x v="1824"/>
    <s v="Cigna"/>
    <x v="1913"/>
    <x v="183"/>
    <x v="0"/>
    <d v="2023-02-21T00:00:00"/>
    <x v="0"/>
    <x v="4"/>
    <x v="0"/>
    <n v="3705.5879438492998"/>
    <n v="1"/>
    <x v="2"/>
    <x v="2"/>
  </r>
  <r>
    <x v="1892"/>
    <n v="51"/>
    <x v="1"/>
    <s v="AB-"/>
    <x v="3"/>
    <d v="2020-07-23T00:00:00"/>
    <x v="1892"/>
    <x v="1825"/>
    <s v="Cigna"/>
    <x v="1914"/>
    <x v="151"/>
    <x v="2"/>
    <d v="2020-08-10T00:00:00"/>
    <x v="1"/>
    <x v="23"/>
    <x v="0"/>
    <n v="1004.9951001910334"/>
    <n v="1"/>
    <x v="2"/>
    <x v="2"/>
  </r>
  <r>
    <x v="1893"/>
    <n v="18"/>
    <x v="0"/>
    <s v="AB-"/>
    <x v="4"/>
    <d v="2018-11-17T00:00:00"/>
    <x v="1893"/>
    <x v="1826"/>
    <s v="Cigna"/>
    <x v="1915"/>
    <x v="269"/>
    <x v="1"/>
    <d v="2018-11-20T00:00:00"/>
    <x v="3"/>
    <x v="4"/>
    <x v="3"/>
    <n v="3390.0285309277001"/>
    <n v="1"/>
    <x v="2"/>
    <x v="0"/>
  </r>
  <r>
    <x v="1894"/>
    <n v="46"/>
    <x v="1"/>
    <s v="O-"/>
    <x v="5"/>
    <d v="2023-05-03T00:00:00"/>
    <x v="1894"/>
    <x v="1827"/>
    <s v="Aetna"/>
    <x v="1916"/>
    <x v="118"/>
    <x v="1"/>
    <d v="2023-05-16T00:00:00"/>
    <x v="4"/>
    <x v="28"/>
    <x v="2"/>
    <n v="1019.4177374093769"/>
    <n v="2"/>
    <x v="0"/>
    <x v="2"/>
  </r>
  <r>
    <x v="1895"/>
    <n v="69"/>
    <x v="0"/>
    <s v="B+"/>
    <x v="1"/>
    <d v="2021-09-17T00:00:00"/>
    <x v="1895"/>
    <x v="1828"/>
    <s v="Cigna"/>
    <x v="1917"/>
    <x v="99"/>
    <x v="0"/>
    <d v="2021-10-10T00:00:00"/>
    <x v="0"/>
    <x v="15"/>
    <x v="0"/>
    <n v="1802.5504778941304"/>
    <n v="2"/>
    <x v="0"/>
    <x v="0"/>
  </r>
  <r>
    <x v="1896"/>
    <n v="49"/>
    <x v="1"/>
    <s v="B-"/>
    <x v="3"/>
    <d v="2023-08-12T00:00:00"/>
    <x v="1896"/>
    <x v="508"/>
    <s v="UnitedHealthcare"/>
    <x v="1918"/>
    <x v="167"/>
    <x v="1"/>
    <d v="2023-08-29T00:00:00"/>
    <x v="0"/>
    <x v="5"/>
    <x v="2"/>
    <n v="2151.565889787606"/>
    <n v="2"/>
    <x v="0"/>
    <x v="2"/>
  </r>
  <r>
    <x v="1826"/>
    <n v="19"/>
    <x v="0"/>
    <s v="O-"/>
    <x v="3"/>
    <d v="2018-11-02T00:00:00"/>
    <x v="1897"/>
    <x v="1829"/>
    <s v="Aetna"/>
    <x v="1919"/>
    <x v="67"/>
    <x v="0"/>
    <d v="2018-11-20T00:00:00"/>
    <x v="1"/>
    <x v="23"/>
    <x v="3"/>
    <n v="1251.8511240186112"/>
    <n v="1"/>
    <x v="2"/>
    <x v="1"/>
  </r>
  <r>
    <x v="1897"/>
    <n v="41"/>
    <x v="0"/>
    <s v="A+"/>
    <x v="4"/>
    <d v="2021-11-10T00:00:00"/>
    <x v="1898"/>
    <x v="1830"/>
    <s v="Aetna"/>
    <x v="1920"/>
    <x v="101"/>
    <x v="1"/>
    <d v="2021-11-28T00:00:00"/>
    <x v="2"/>
    <x v="23"/>
    <x v="2"/>
    <n v="2730.0519756242279"/>
    <n v="2"/>
    <x v="0"/>
    <x v="0"/>
  </r>
  <r>
    <x v="1898"/>
    <n v="58"/>
    <x v="0"/>
    <s v="O-"/>
    <x v="0"/>
    <d v="2022-08-05T00:00:00"/>
    <x v="1899"/>
    <x v="1831"/>
    <s v="Aetna"/>
    <x v="1921"/>
    <x v="259"/>
    <x v="0"/>
    <d v="2022-08-11T00:00:00"/>
    <x v="4"/>
    <x v="25"/>
    <x v="0"/>
    <n v="4192.3554246366666"/>
    <n v="0"/>
    <x v="2"/>
    <x v="1"/>
  </r>
  <r>
    <x v="1899"/>
    <n v="76"/>
    <x v="1"/>
    <s v="A+"/>
    <x v="4"/>
    <d v="2021-03-02T00:00:00"/>
    <x v="1900"/>
    <x v="1832"/>
    <s v="Medicare"/>
    <x v="1922"/>
    <x v="383"/>
    <x v="2"/>
    <d v="2021-03-24T00:00:00"/>
    <x v="4"/>
    <x v="21"/>
    <x v="0"/>
    <n v="1818.7052917826272"/>
    <n v="2"/>
    <x v="0"/>
    <x v="1"/>
  </r>
  <r>
    <x v="1900"/>
    <n v="82"/>
    <x v="1"/>
    <s v="O+"/>
    <x v="2"/>
    <d v="2019-08-03T00:00:00"/>
    <x v="1901"/>
    <x v="1833"/>
    <s v="Medicare"/>
    <x v="1923"/>
    <x v="219"/>
    <x v="2"/>
    <d v="2019-08-26T00:00:00"/>
    <x v="4"/>
    <x v="15"/>
    <x v="0"/>
    <n v="1987.5375947802218"/>
    <n v="2"/>
    <x v="0"/>
    <x v="1"/>
  </r>
  <r>
    <x v="1901"/>
    <n v="34"/>
    <x v="0"/>
    <s v="AB+"/>
    <x v="3"/>
    <d v="2019-02-04T00:00:00"/>
    <x v="1902"/>
    <x v="1295"/>
    <s v="Medicare"/>
    <x v="1924"/>
    <x v="329"/>
    <x v="1"/>
    <d v="2019-02-16T00:00:00"/>
    <x v="4"/>
    <x v="20"/>
    <x v="1"/>
    <n v="3889.4336681065338"/>
    <n v="2"/>
    <x v="0"/>
    <x v="2"/>
  </r>
  <r>
    <x v="1902"/>
    <n v="18"/>
    <x v="1"/>
    <s v="AB+"/>
    <x v="2"/>
    <d v="2022-05-18T00:00:00"/>
    <x v="1903"/>
    <x v="1834"/>
    <s v="UnitedHealthcare"/>
    <x v="1925"/>
    <x v="13"/>
    <x v="1"/>
    <d v="2022-05-31T00:00:00"/>
    <x v="0"/>
    <x v="28"/>
    <x v="3"/>
    <n v="3805.1854975551537"/>
    <n v="2"/>
    <x v="0"/>
    <x v="0"/>
  </r>
  <r>
    <x v="1903"/>
    <n v="26"/>
    <x v="0"/>
    <s v="O-"/>
    <x v="3"/>
    <d v="2019-01-30T00:00:00"/>
    <x v="1904"/>
    <x v="1835"/>
    <s v="Cigna"/>
    <x v="1926"/>
    <x v="33"/>
    <x v="0"/>
    <d v="2019-02-28T00:00:00"/>
    <x v="2"/>
    <x v="17"/>
    <x v="1"/>
    <n v="1456.3789584601518"/>
    <n v="1"/>
    <x v="2"/>
    <x v="2"/>
  </r>
  <r>
    <x v="1904"/>
    <n v="71"/>
    <x v="1"/>
    <s v="O-"/>
    <x v="1"/>
    <d v="2019-05-29T00:00:00"/>
    <x v="1905"/>
    <x v="1836"/>
    <s v="UnitedHealthcare"/>
    <x v="1927"/>
    <x v="210"/>
    <x v="1"/>
    <d v="2019-06-20T00:00:00"/>
    <x v="4"/>
    <x v="21"/>
    <x v="0"/>
    <n v="1934.6044067360365"/>
    <n v="3"/>
    <x v="1"/>
    <x v="0"/>
  </r>
  <r>
    <x v="1905"/>
    <n v="51"/>
    <x v="1"/>
    <s v="AB-"/>
    <x v="4"/>
    <d v="2022-08-03T00:00:00"/>
    <x v="1906"/>
    <x v="1837"/>
    <s v="Cigna"/>
    <x v="1928"/>
    <x v="243"/>
    <x v="2"/>
    <d v="2022-08-16T00:00:00"/>
    <x v="2"/>
    <x v="28"/>
    <x v="0"/>
    <n v="1660.5662769167232"/>
    <n v="1"/>
    <x v="2"/>
    <x v="1"/>
  </r>
  <r>
    <x v="1906"/>
    <n v="26"/>
    <x v="0"/>
    <s v="B+"/>
    <x v="4"/>
    <d v="2020-08-10T00:00:00"/>
    <x v="1907"/>
    <x v="1838"/>
    <s v="Blue Cross"/>
    <x v="1929"/>
    <x v="267"/>
    <x v="1"/>
    <d v="2020-08-28T00:00:00"/>
    <x v="2"/>
    <x v="23"/>
    <x v="1"/>
    <n v="288.00423908584224"/>
    <n v="2"/>
    <x v="0"/>
    <x v="1"/>
  </r>
  <r>
    <x v="1907"/>
    <n v="33"/>
    <x v="0"/>
    <s v="B-"/>
    <x v="4"/>
    <d v="2020-11-07T00:00:00"/>
    <x v="1908"/>
    <x v="1839"/>
    <s v="Blue Cross"/>
    <x v="1930"/>
    <x v="288"/>
    <x v="0"/>
    <d v="2020-11-30T00:00:00"/>
    <x v="2"/>
    <x v="15"/>
    <x v="1"/>
    <n v="1851.4160704020389"/>
    <n v="1"/>
    <x v="2"/>
    <x v="2"/>
  </r>
  <r>
    <x v="1908"/>
    <n v="45"/>
    <x v="1"/>
    <s v="B-"/>
    <x v="5"/>
    <d v="2022-10-01T00:00:00"/>
    <x v="1909"/>
    <x v="1840"/>
    <s v="Blue Cross"/>
    <x v="1931"/>
    <x v="295"/>
    <x v="2"/>
    <d v="2022-10-25T00:00:00"/>
    <x v="2"/>
    <x v="3"/>
    <x v="2"/>
    <n v="389.59651782354462"/>
    <n v="1"/>
    <x v="2"/>
    <x v="0"/>
  </r>
  <r>
    <x v="1909"/>
    <n v="39"/>
    <x v="1"/>
    <s v="B-"/>
    <x v="4"/>
    <d v="2022-04-08T00:00:00"/>
    <x v="1910"/>
    <x v="1841"/>
    <s v="Cigna"/>
    <x v="1932"/>
    <x v="235"/>
    <x v="2"/>
    <d v="2022-04-20T00:00:00"/>
    <x v="0"/>
    <x v="20"/>
    <x v="2"/>
    <n v="2369.6033529043666"/>
    <n v="1"/>
    <x v="2"/>
    <x v="1"/>
  </r>
  <r>
    <x v="1910"/>
    <n v="62"/>
    <x v="0"/>
    <s v="B-"/>
    <x v="2"/>
    <d v="2020-06-18T00:00:00"/>
    <x v="1911"/>
    <x v="1842"/>
    <s v="Blue Cross"/>
    <x v="1933"/>
    <x v="142"/>
    <x v="1"/>
    <d v="2020-07-03T00:00:00"/>
    <x v="3"/>
    <x v="8"/>
    <x v="0"/>
    <n v="1971.92001201168"/>
    <n v="3"/>
    <x v="1"/>
    <x v="1"/>
  </r>
  <r>
    <x v="1911"/>
    <n v="68"/>
    <x v="0"/>
    <s v="O+"/>
    <x v="4"/>
    <d v="2023-08-24T00:00:00"/>
    <x v="1912"/>
    <x v="1843"/>
    <s v="Blue Cross"/>
    <x v="1934"/>
    <x v="258"/>
    <x v="1"/>
    <d v="2023-09-15T00:00:00"/>
    <x v="3"/>
    <x v="21"/>
    <x v="0"/>
    <n v="489.98156837149088"/>
    <n v="3"/>
    <x v="1"/>
    <x v="0"/>
  </r>
  <r>
    <x v="1912"/>
    <n v="32"/>
    <x v="0"/>
    <s v="A+"/>
    <x v="1"/>
    <d v="2018-12-31T00:00:00"/>
    <x v="1913"/>
    <x v="1844"/>
    <s v="Medicare"/>
    <x v="1935"/>
    <x v="64"/>
    <x v="2"/>
    <d v="2019-01-16T00:00:00"/>
    <x v="0"/>
    <x v="9"/>
    <x v="1"/>
    <n v="1921.5445015368375"/>
    <n v="1"/>
    <x v="2"/>
    <x v="1"/>
  </r>
  <r>
    <x v="1913"/>
    <n v="31"/>
    <x v="1"/>
    <s v="A+"/>
    <x v="1"/>
    <d v="2023-09-01T00:00:00"/>
    <x v="1914"/>
    <x v="1845"/>
    <s v="Cigna"/>
    <x v="1936"/>
    <x v="101"/>
    <x v="1"/>
    <d v="2023-09-03T00:00:00"/>
    <x v="1"/>
    <x v="22"/>
    <x v="1"/>
    <n v="24006.47788556965"/>
    <n v="1"/>
    <x v="2"/>
    <x v="1"/>
  </r>
  <r>
    <x v="1914"/>
    <n v="39"/>
    <x v="0"/>
    <s v="O+"/>
    <x v="3"/>
    <d v="2021-10-17T00:00:00"/>
    <x v="1915"/>
    <x v="1846"/>
    <s v="Aetna"/>
    <x v="1937"/>
    <x v="84"/>
    <x v="2"/>
    <d v="2021-10-27T00:00:00"/>
    <x v="2"/>
    <x v="14"/>
    <x v="2"/>
    <n v="1932.1868579822901"/>
    <n v="1"/>
    <x v="2"/>
    <x v="0"/>
  </r>
  <r>
    <x v="1915"/>
    <n v="27"/>
    <x v="0"/>
    <s v="B-"/>
    <x v="0"/>
    <d v="2018-11-14T00:00:00"/>
    <x v="1916"/>
    <x v="1847"/>
    <s v="UnitedHealthcare"/>
    <x v="1938"/>
    <x v="237"/>
    <x v="0"/>
    <d v="2018-11-30T00:00:00"/>
    <x v="4"/>
    <x v="9"/>
    <x v="1"/>
    <n v="1466.8563138219124"/>
    <n v="1"/>
    <x v="2"/>
    <x v="0"/>
  </r>
  <r>
    <x v="1916"/>
    <n v="30"/>
    <x v="1"/>
    <s v="O-"/>
    <x v="3"/>
    <d v="2021-01-20T00:00:00"/>
    <x v="1917"/>
    <x v="1848"/>
    <s v="UnitedHealthcare"/>
    <x v="1939"/>
    <x v="337"/>
    <x v="2"/>
    <d v="2021-01-29T00:00:00"/>
    <x v="4"/>
    <x v="26"/>
    <x v="1"/>
    <n v="4740.8276956418886"/>
    <n v="1"/>
    <x v="2"/>
    <x v="2"/>
  </r>
  <r>
    <x v="1917"/>
    <n v="20"/>
    <x v="0"/>
    <s v="AB-"/>
    <x v="5"/>
    <d v="2022-05-19T00:00:00"/>
    <x v="1918"/>
    <x v="1849"/>
    <s v="Medicare"/>
    <x v="1940"/>
    <x v="85"/>
    <x v="1"/>
    <d v="2022-06-10T00:00:00"/>
    <x v="4"/>
    <x v="21"/>
    <x v="3"/>
    <n v="311.10466816159862"/>
    <n v="2"/>
    <x v="0"/>
    <x v="0"/>
  </r>
  <r>
    <x v="1918"/>
    <n v="28"/>
    <x v="0"/>
    <s v="B-"/>
    <x v="3"/>
    <d v="2020-12-15T00:00:00"/>
    <x v="1919"/>
    <x v="39"/>
    <s v="Aetna"/>
    <x v="1941"/>
    <x v="332"/>
    <x v="1"/>
    <d v="2020-12-17T00:00:00"/>
    <x v="2"/>
    <x v="22"/>
    <x v="1"/>
    <n v="2093.0669710349648"/>
    <n v="1"/>
    <x v="2"/>
    <x v="2"/>
  </r>
  <r>
    <x v="1919"/>
    <n v="49"/>
    <x v="1"/>
    <s v="A-"/>
    <x v="2"/>
    <d v="2021-05-28T00:00:00"/>
    <x v="1920"/>
    <x v="1850"/>
    <s v="Aetna"/>
    <x v="1942"/>
    <x v="255"/>
    <x v="1"/>
    <d v="2021-06-04T00:00:00"/>
    <x v="3"/>
    <x v="11"/>
    <x v="2"/>
    <n v="6383.0167606133855"/>
    <n v="1"/>
    <x v="2"/>
    <x v="0"/>
  </r>
  <r>
    <x v="1920"/>
    <n v="55"/>
    <x v="0"/>
    <s v="O-"/>
    <x v="2"/>
    <d v="2023-03-14T00:00:00"/>
    <x v="1921"/>
    <x v="1851"/>
    <s v="Cigna"/>
    <x v="1943"/>
    <x v="103"/>
    <x v="1"/>
    <d v="2023-03-16T00:00:00"/>
    <x v="3"/>
    <x v="22"/>
    <x v="0"/>
    <n v="21398.74650202195"/>
    <n v="1"/>
    <x v="2"/>
    <x v="0"/>
  </r>
  <r>
    <x v="1921"/>
    <n v="37"/>
    <x v="0"/>
    <s v="A-"/>
    <x v="3"/>
    <d v="2022-05-10T00:00:00"/>
    <x v="1689"/>
    <x v="1852"/>
    <s v="Medicare"/>
    <x v="1944"/>
    <x v="298"/>
    <x v="0"/>
    <d v="2022-05-30T00:00:00"/>
    <x v="0"/>
    <x v="10"/>
    <x v="2"/>
    <n v="2400.2945954369902"/>
    <n v="1"/>
    <x v="2"/>
    <x v="2"/>
  </r>
  <r>
    <x v="1922"/>
    <n v="81"/>
    <x v="0"/>
    <s v="AB-"/>
    <x v="1"/>
    <d v="2021-07-15T00:00:00"/>
    <x v="1922"/>
    <x v="1853"/>
    <s v="UnitedHealthcare"/>
    <x v="1945"/>
    <x v="232"/>
    <x v="0"/>
    <d v="2021-07-29T00:00:00"/>
    <x v="2"/>
    <x v="0"/>
    <x v="0"/>
    <n v="1751.6189741878713"/>
    <n v="2"/>
    <x v="0"/>
    <x v="0"/>
  </r>
  <r>
    <x v="1923"/>
    <n v="54"/>
    <x v="1"/>
    <s v="O-"/>
    <x v="5"/>
    <d v="2023-03-03T00:00:00"/>
    <x v="1923"/>
    <x v="1854"/>
    <s v="Cigna"/>
    <x v="1946"/>
    <x v="322"/>
    <x v="1"/>
    <d v="2023-03-31T00:00:00"/>
    <x v="2"/>
    <x v="7"/>
    <x v="0"/>
    <n v="354.78931402854823"/>
    <n v="2"/>
    <x v="0"/>
    <x v="2"/>
  </r>
  <r>
    <x v="1924"/>
    <n v="38"/>
    <x v="0"/>
    <s v="AB-"/>
    <x v="4"/>
    <d v="2020-10-01T00:00:00"/>
    <x v="1924"/>
    <x v="1855"/>
    <s v="Blue Cross"/>
    <x v="1947"/>
    <x v="290"/>
    <x v="0"/>
    <d v="2020-10-29T00:00:00"/>
    <x v="0"/>
    <x v="7"/>
    <x v="2"/>
    <n v="1240.0011313264749"/>
    <n v="1"/>
    <x v="2"/>
    <x v="1"/>
  </r>
  <r>
    <x v="1925"/>
    <n v="59"/>
    <x v="0"/>
    <s v="A-"/>
    <x v="3"/>
    <d v="2021-10-31T00:00:00"/>
    <x v="1925"/>
    <x v="1856"/>
    <s v="Blue Cross"/>
    <x v="1948"/>
    <x v="171"/>
    <x v="0"/>
    <d v="2021-11-15T00:00:00"/>
    <x v="0"/>
    <x v="8"/>
    <x v="0"/>
    <n v="1174.2021512761132"/>
    <n v="1"/>
    <x v="2"/>
    <x v="0"/>
  </r>
  <r>
    <x v="1926"/>
    <n v="57"/>
    <x v="1"/>
    <s v="O-"/>
    <x v="1"/>
    <d v="2018-11-07T00:00:00"/>
    <x v="1926"/>
    <x v="1857"/>
    <s v="Cigna"/>
    <x v="1949"/>
    <x v="32"/>
    <x v="2"/>
    <d v="2018-11-15T00:00:00"/>
    <x v="3"/>
    <x v="13"/>
    <x v="0"/>
    <n v="1410.1944091458874"/>
    <n v="1"/>
    <x v="2"/>
    <x v="0"/>
  </r>
  <r>
    <x v="1927"/>
    <n v="32"/>
    <x v="1"/>
    <s v="O+"/>
    <x v="4"/>
    <d v="2021-10-13T00:00:00"/>
    <x v="1927"/>
    <x v="1858"/>
    <s v="Medicare"/>
    <x v="1950"/>
    <x v="158"/>
    <x v="2"/>
    <d v="2021-10-18T00:00:00"/>
    <x v="1"/>
    <x v="6"/>
    <x v="1"/>
    <n v="3364.8527646777998"/>
    <n v="0"/>
    <x v="2"/>
    <x v="1"/>
  </r>
  <r>
    <x v="1928"/>
    <n v="79"/>
    <x v="0"/>
    <s v="O-"/>
    <x v="5"/>
    <d v="2022-08-30T00:00:00"/>
    <x v="1928"/>
    <x v="1859"/>
    <s v="UnitedHealthcare"/>
    <x v="1951"/>
    <x v="89"/>
    <x v="0"/>
    <d v="2022-09-23T00:00:00"/>
    <x v="4"/>
    <x v="3"/>
    <x v="0"/>
    <n v="765.01888392602086"/>
    <n v="2"/>
    <x v="0"/>
    <x v="1"/>
  </r>
  <r>
    <x v="1929"/>
    <n v="55"/>
    <x v="1"/>
    <s v="AB-"/>
    <x v="2"/>
    <d v="2020-07-09T00:00:00"/>
    <x v="1929"/>
    <x v="1860"/>
    <s v="Medicare"/>
    <x v="1952"/>
    <x v="87"/>
    <x v="0"/>
    <d v="2020-07-22T00:00:00"/>
    <x v="4"/>
    <x v="28"/>
    <x v="0"/>
    <n v="185.14345950287463"/>
    <n v="1"/>
    <x v="2"/>
    <x v="0"/>
  </r>
  <r>
    <x v="1930"/>
    <n v="61"/>
    <x v="0"/>
    <s v="A-"/>
    <x v="1"/>
    <d v="2018-12-09T00:00:00"/>
    <x v="1930"/>
    <x v="1861"/>
    <s v="Aetna"/>
    <x v="1953"/>
    <x v="84"/>
    <x v="0"/>
    <d v="2018-12-20T00:00:00"/>
    <x v="1"/>
    <x v="27"/>
    <x v="0"/>
    <n v="899.88705300185097"/>
    <n v="2"/>
    <x v="0"/>
    <x v="1"/>
  </r>
  <r>
    <x v="1931"/>
    <n v="32"/>
    <x v="0"/>
    <s v="A-"/>
    <x v="5"/>
    <d v="2021-12-06T00:00:00"/>
    <x v="1931"/>
    <x v="1862"/>
    <s v="Aetna"/>
    <x v="1954"/>
    <x v="392"/>
    <x v="0"/>
    <d v="2021-12-20T00:00:00"/>
    <x v="0"/>
    <x v="0"/>
    <x v="1"/>
    <n v="244.88606314222858"/>
    <n v="1"/>
    <x v="2"/>
    <x v="2"/>
  </r>
  <r>
    <x v="1932"/>
    <n v="37"/>
    <x v="1"/>
    <s v="B-"/>
    <x v="1"/>
    <d v="2023-05-03T00:00:00"/>
    <x v="1932"/>
    <x v="1863"/>
    <s v="Medicare"/>
    <x v="1955"/>
    <x v="161"/>
    <x v="2"/>
    <d v="2023-06-01T00:00:00"/>
    <x v="1"/>
    <x v="17"/>
    <x v="2"/>
    <n v="1449.7335895335311"/>
    <n v="1"/>
    <x v="2"/>
    <x v="0"/>
  </r>
  <r>
    <x v="1933"/>
    <n v="42"/>
    <x v="1"/>
    <s v="AB+"/>
    <x v="1"/>
    <d v="2023-03-06T00:00:00"/>
    <x v="1933"/>
    <x v="1864"/>
    <s v="Medicare"/>
    <x v="1956"/>
    <x v="309"/>
    <x v="0"/>
    <d v="2023-03-21T00:00:00"/>
    <x v="2"/>
    <x v="8"/>
    <x v="2"/>
    <n v="516.96448149751666"/>
    <n v="1"/>
    <x v="2"/>
    <x v="0"/>
  </r>
  <r>
    <x v="1934"/>
    <n v="36"/>
    <x v="1"/>
    <s v="B+"/>
    <x v="5"/>
    <d v="2023-06-18T00:00:00"/>
    <x v="1934"/>
    <x v="1865"/>
    <s v="Cigna"/>
    <x v="1957"/>
    <x v="318"/>
    <x v="1"/>
    <d v="2023-06-27T00:00:00"/>
    <x v="2"/>
    <x v="26"/>
    <x v="2"/>
    <n v="5019.2581375768223"/>
    <n v="2"/>
    <x v="0"/>
    <x v="1"/>
  </r>
  <r>
    <x v="1935"/>
    <n v="71"/>
    <x v="1"/>
    <s v="O-"/>
    <x v="3"/>
    <d v="2023-10-17T00:00:00"/>
    <x v="1935"/>
    <x v="1866"/>
    <s v="Aetna"/>
    <x v="1958"/>
    <x v="92"/>
    <x v="2"/>
    <d v="2023-11-11T00:00:00"/>
    <x v="4"/>
    <x v="19"/>
    <x v="0"/>
    <n v="568.03191676626398"/>
    <n v="2"/>
    <x v="0"/>
    <x v="0"/>
  </r>
  <r>
    <x v="1936"/>
    <n v="44"/>
    <x v="1"/>
    <s v="B+"/>
    <x v="5"/>
    <d v="2020-03-28T00:00:00"/>
    <x v="1936"/>
    <x v="1867"/>
    <s v="Aetna"/>
    <x v="1959"/>
    <x v="244"/>
    <x v="1"/>
    <d v="2020-04-03T00:00:00"/>
    <x v="4"/>
    <x v="25"/>
    <x v="2"/>
    <n v="6315.4446569129332"/>
    <n v="1"/>
    <x v="2"/>
    <x v="2"/>
  </r>
  <r>
    <x v="1937"/>
    <n v="85"/>
    <x v="1"/>
    <s v="AB+"/>
    <x v="1"/>
    <d v="2021-06-16T00:00:00"/>
    <x v="1937"/>
    <x v="1868"/>
    <s v="UnitedHealthcare"/>
    <x v="1960"/>
    <x v="140"/>
    <x v="2"/>
    <d v="2021-07-12T00:00:00"/>
    <x v="1"/>
    <x v="29"/>
    <x v="0"/>
    <n v="1648.3959808786271"/>
    <n v="2"/>
    <x v="0"/>
    <x v="0"/>
  </r>
  <r>
    <x v="1938"/>
    <n v="70"/>
    <x v="1"/>
    <s v="AB+"/>
    <x v="5"/>
    <d v="2022-05-12T00:00:00"/>
    <x v="1938"/>
    <x v="1735"/>
    <s v="Aetna"/>
    <x v="1961"/>
    <x v="128"/>
    <x v="2"/>
    <d v="2022-05-24T00:00:00"/>
    <x v="0"/>
    <x v="20"/>
    <x v="0"/>
    <n v="1761.5512252940916"/>
    <n v="2"/>
    <x v="0"/>
    <x v="1"/>
  </r>
  <r>
    <x v="1939"/>
    <n v="18"/>
    <x v="1"/>
    <s v="AB+"/>
    <x v="5"/>
    <d v="2022-08-17T00:00:00"/>
    <x v="1939"/>
    <x v="1869"/>
    <s v="UnitedHealthcare"/>
    <x v="1962"/>
    <x v="286"/>
    <x v="1"/>
    <d v="2022-08-22T00:00:00"/>
    <x v="1"/>
    <x v="6"/>
    <x v="3"/>
    <n v="1917.778695080792"/>
    <n v="1"/>
    <x v="2"/>
    <x v="0"/>
  </r>
  <r>
    <x v="1940"/>
    <n v="56"/>
    <x v="0"/>
    <s v="AB+"/>
    <x v="5"/>
    <d v="2020-04-25T00:00:00"/>
    <x v="1940"/>
    <x v="1870"/>
    <s v="Cigna"/>
    <x v="1963"/>
    <x v="259"/>
    <x v="2"/>
    <d v="2020-05-18T00:00:00"/>
    <x v="2"/>
    <x v="15"/>
    <x v="0"/>
    <n v="212.12736812689175"/>
    <n v="1"/>
    <x v="2"/>
    <x v="2"/>
  </r>
  <r>
    <x v="1941"/>
    <n v="68"/>
    <x v="1"/>
    <s v="A-"/>
    <x v="3"/>
    <d v="2023-08-19T00:00:00"/>
    <x v="1941"/>
    <x v="1871"/>
    <s v="UnitedHealthcare"/>
    <x v="1964"/>
    <x v="123"/>
    <x v="1"/>
    <d v="2023-09-16T00:00:00"/>
    <x v="1"/>
    <x v="7"/>
    <x v="0"/>
    <n v="1371.9994505423606"/>
    <n v="3"/>
    <x v="1"/>
    <x v="1"/>
  </r>
  <r>
    <x v="1942"/>
    <n v="39"/>
    <x v="1"/>
    <s v="A-"/>
    <x v="3"/>
    <d v="2021-06-18T00:00:00"/>
    <x v="1942"/>
    <x v="1872"/>
    <s v="Aetna"/>
    <x v="1965"/>
    <x v="139"/>
    <x v="1"/>
    <d v="2021-06-29T00:00:00"/>
    <x v="3"/>
    <x v="27"/>
    <x v="2"/>
    <n v="2718.8031766514273"/>
    <n v="2"/>
    <x v="0"/>
    <x v="1"/>
  </r>
  <r>
    <x v="1943"/>
    <n v="74"/>
    <x v="0"/>
    <s v="O-"/>
    <x v="5"/>
    <d v="2022-06-08T00:00:00"/>
    <x v="1943"/>
    <x v="1873"/>
    <s v="Cigna"/>
    <x v="1966"/>
    <x v="140"/>
    <x v="2"/>
    <d v="2022-06-09T00:00:00"/>
    <x v="3"/>
    <x v="2"/>
    <x v="0"/>
    <n v="28905.452630692002"/>
    <n v="1"/>
    <x v="2"/>
    <x v="1"/>
  </r>
  <r>
    <x v="1944"/>
    <n v="18"/>
    <x v="1"/>
    <s v="B-"/>
    <x v="2"/>
    <d v="2021-09-09T00:00:00"/>
    <x v="1944"/>
    <x v="1874"/>
    <s v="Cigna"/>
    <x v="1967"/>
    <x v="297"/>
    <x v="2"/>
    <d v="2021-09-12T00:00:00"/>
    <x v="0"/>
    <x v="4"/>
    <x v="3"/>
    <n v="11492.206477068699"/>
    <n v="0"/>
    <x v="2"/>
    <x v="0"/>
  </r>
  <r>
    <x v="1945"/>
    <n v="33"/>
    <x v="0"/>
    <s v="A+"/>
    <x v="3"/>
    <d v="2018-11-02T00:00:00"/>
    <x v="1945"/>
    <x v="1875"/>
    <s v="Cigna"/>
    <x v="1968"/>
    <x v="345"/>
    <x v="2"/>
    <d v="2018-11-11T00:00:00"/>
    <x v="4"/>
    <x v="26"/>
    <x v="1"/>
    <n v="174.09939097676889"/>
    <n v="1"/>
    <x v="2"/>
    <x v="1"/>
  </r>
  <r>
    <x v="1946"/>
    <n v="46"/>
    <x v="1"/>
    <s v="AB-"/>
    <x v="1"/>
    <d v="2023-03-12T00:00:00"/>
    <x v="1946"/>
    <x v="1876"/>
    <s v="Blue Cross"/>
    <x v="1969"/>
    <x v="350"/>
    <x v="0"/>
    <d v="2023-03-24T00:00:00"/>
    <x v="0"/>
    <x v="20"/>
    <x v="2"/>
    <n v="2994.4833255672916"/>
    <n v="1"/>
    <x v="2"/>
    <x v="2"/>
  </r>
  <r>
    <x v="1947"/>
    <n v="37"/>
    <x v="1"/>
    <s v="A+"/>
    <x v="0"/>
    <d v="2019-09-06T00:00:00"/>
    <x v="1947"/>
    <x v="1877"/>
    <s v="Aetna"/>
    <x v="1970"/>
    <x v="376"/>
    <x v="0"/>
    <d v="2019-09-30T00:00:00"/>
    <x v="3"/>
    <x v="3"/>
    <x v="2"/>
    <n v="574.74554556162082"/>
    <n v="1"/>
    <x v="2"/>
    <x v="1"/>
  </r>
  <r>
    <x v="1948"/>
    <n v="49"/>
    <x v="0"/>
    <s v="AB+"/>
    <x v="1"/>
    <d v="2019-09-25T00:00:00"/>
    <x v="1948"/>
    <x v="1878"/>
    <s v="Aetna"/>
    <x v="1971"/>
    <x v="11"/>
    <x v="0"/>
    <d v="2019-10-21T00:00:00"/>
    <x v="3"/>
    <x v="29"/>
    <x v="2"/>
    <n v="1310.2324918873153"/>
    <n v="1"/>
    <x v="2"/>
    <x v="2"/>
  </r>
  <r>
    <x v="1949"/>
    <n v="84"/>
    <x v="1"/>
    <s v="O+"/>
    <x v="4"/>
    <d v="2019-11-29T00:00:00"/>
    <x v="1949"/>
    <x v="1879"/>
    <s v="Cigna"/>
    <x v="1972"/>
    <x v="353"/>
    <x v="1"/>
    <d v="2019-12-04T00:00:00"/>
    <x v="4"/>
    <x v="6"/>
    <x v="0"/>
    <n v="1537.7907337304239"/>
    <n v="2"/>
    <x v="0"/>
    <x v="1"/>
  </r>
  <r>
    <x v="1950"/>
    <n v="30"/>
    <x v="1"/>
    <s v="AB+"/>
    <x v="5"/>
    <d v="2022-02-08T00:00:00"/>
    <x v="1950"/>
    <x v="1880"/>
    <s v="Cigna"/>
    <x v="1973"/>
    <x v="319"/>
    <x v="0"/>
    <d v="2022-02-11T00:00:00"/>
    <x v="2"/>
    <x v="4"/>
    <x v="1"/>
    <n v="11976.584844163668"/>
    <n v="0"/>
    <x v="2"/>
    <x v="1"/>
  </r>
  <r>
    <x v="1951"/>
    <n v="42"/>
    <x v="1"/>
    <s v="B+"/>
    <x v="1"/>
    <d v="2019-12-01T00:00:00"/>
    <x v="1951"/>
    <x v="1881"/>
    <s v="Aetna"/>
    <x v="1974"/>
    <x v="77"/>
    <x v="2"/>
    <d v="2019-12-19T00:00:00"/>
    <x v="4"/>
    <x v="23"/>
    <x v="2"/>
    <n v="146.35251155207945"/>
    <n v="1"/>
    <x v="2"/>
    <x v="2"/>
  </r>
  <r>
    <x v="1952"/>
    <n v="57"/>
    <x v="0"/>
    <s v="B+"/>
    <x v="5"/>
    <d v="2021-10-17T00:00:00"/>
    <x v="1952"/>
    <x v="1882"/>
    <s v="Blue Cross"/>
    <x v="1975"/>
    <x v="150"/>
    <x v="0"/>
    <d v="2021-11-07T00:00:00"/>
    <x v="4"/>
    <x v="16"/>
    <x v="0"/>
    <n v="1989.039560556462"/>
    <n v="1"/>
    <x v="2"/>
    <x v="0"/>
  </r>
  <r>
    <x v="1953"/>
    <n v="34"/>
    <x v="0"/>
    <s v="AB+"/>
    <x v="4"/>
    <d v="2021-06-08T00:00:00"/>
    <x v="1953"/>
    <x v="1883"/>
    <s v="Aetna"/>
    <x v="1976"/>
    <x v="241"/>
    <x v="0"/>
    <d v="2021-07-03T00:00:00"/>
    <x v="1"/>
    <x v="19"/>
    <x v="1"/>
    <n v="1471.9806770245441"/>
    <n v="1"/>
    <x v="2"/>
    <x v="1"/>
  </r>
  <r>
    <x v="1954"/>
    <n v="42"/>
    <x v="1"/>
    <s v="B-"/>
    <x v="2"/>
    <d v="2023-02-13T00:00:00"/>
    <x v="1954"/>
    <x v="1884"/>
    <s v="Cigna"/>
    <x v="1977"/>
    <x v="346"/>
    <x v="2"/>
    <d v="2023-02-18T00:00:00"/>
    <x v="1"/>
    <x v="6"/>
    <x v="2"/>
    <n v="9592.3363997395008"/>
    <n v="0"/>
    <x v="2"/>
    <x v="0"/>
  </r>
  <r>
    <x v="1955"/>
    <n v="77"/>
    <x v="1"/>
    <s v="B-"/>
    <x v="1"/>
    <d v="2022-04-28T00:00:00"/>
    <x v="1955"/>
    <x v="1885"/>
    <s v="Blue Cross"/>
    <x v="1978"/>
    <x v="26"/>
    <x v="0"/>
    <d v="2022-05-26T00:00:00"/>
    <x v="1"/>
    <x v="7"/>
    <x v="0"/>
    <n v="1269.6495493928428"/>
    <n v="2"/>
    <x v="0"/>
    <x v="0"/>
  </r>
  <r>
    <x v="1389"/>
    <n v="28"/>
    <x v="0"/>
    <s v="B-"/>
    <x v="3"/>
    <d v="2022-07-25T00:00:00"/>
    <x v="1956"/>
    <x v="1886"/>
    <s v="UnitedHealthcare"/>
    <x v="1979"/>
    <x v="228"/>
    <x v="2"/>
    <d v="2022-08-14T00:00:00"/>
    <x v="4"/>
    <x v="10"/>
    <x v="1"/>
    <n v="1613.507601835885"/>
    <n v="1"/>
    <x v="2"/>
    <x v="1"/>
  </r>
  <r>
    <x v="1956"/>
    <n v="32"/>
    <x v="1"/>
    <s v="AB-"/>
    <x v="4"/>
    <d v="2021-11-17T00:00:00"/>
    <x v="1957"/>
    <x v="1887"/>
    <s v="UnitedHealthcare"/>
    <x v="1980"/>
    <x v="355"/>
    <x v="0"/>
    <d v="2021-11-27T00:00:00"/>
    <x v="0"/>
    <x v="14"/>
    <x v="1"/>
    <n v="2209.0139286092099"/>
    <n v="1"/>
    <x v="2"/>
    <x v="2"/>
  </r>
  <r>
    <x v="1957"/>
    <n v="70"/>
    <x v="0"/>
    <s v="O-"/>
    <x v="1"/>
    <d v="2021-01-04T00:00:00"/>
    <x v="1958"/>
    <x v="1888"/>
    <s v="UnitedHealthcare"/>
    <x v="1981"/>
    <x v="393"/>
    <x v="0"/>
    <d v="2021-01-21T00:00:00"/>
    <x v="2"/>
    <x v="5"/>
    <x v="0"/>
    <n v="963.84013793109409"/>
    <n v="2"/>
    <x v="0"/>
    <x v="2"/>
  </r>
  <r>
    <x v="1958"/>
    <n v="74"/>
    <x v="1"/>
    <s v="B+"/>
    <x v="3"/>
    <d v="2021-01-20T00:00:00"/>
    <x v="1959"/>
    <x v="1889"/>
    <s v="Aetna"/>
    <x v="1982"/>
    <x v="236"/>
    <x v="2"/>
    <d v="2021-02-17T00:00:00"/>
    <x v="2"/>
    <x v="7"/>
    <x v="0"/>
    <n v="324.96151753770317"/>
    <n v="2"/>
    <x v="0"/>
    <x v="2"/>
  </r>
  <r>
    <x v="1959"/>
    <n v="83"/>
    <x v="0"/>
    <s v="O+"/>
    <x v="1"/>
    <d v="2021-11-01T00:00:00"/>
    <x v="1960"/>
    <x v="1890"/>
    <s v="Aetna"/>
    <x v="1983"/>
    <x v="275"/>
    <x v="2"/>
    <d v="2021-11-22T00:00:00"/>
    <x v="3"/>
    <x v="16"/>
    <x v="0"/>
    <n v="1316.5037517825572"/>
    <n v="2"/>
    <x v="0"/>
    <x v="1"/>
  </r>
  <r>
    <x v="1960"/>
    <n v="32"/>
    <x v="1"/>
    <s v="AB+"/>
    <x v="0"/>
    <d v="2018-12-27T00:00:00"/>
    <x v="1961"/>
    <x v="1891"/>
    <s v="UnitedHealthcare"/>
    <x v="1984"/>
    <x v="293"/>
    <x v="2"/>
    <d v="2019-01-10T00:00:00"/>
    <x v="2"/>
    <x v="0"/>
    <x v="1"/>
    <n v="356.47149924414424"/>
    <n v="1"/>
    <x v="2"/>
    <x v="1"/>
  </r>
  <r>
    <x v="1961"/>
    <n v="69"/>
    <x v="1"/>
    <s v="A+"/>
    <x v="4"/>
    <d v="2020-09-04T00:00:00"/>
    <x v="1962"/>
    <x v="1892"/>
    <s v="Blue Cross"/>
    <x v="1985"/>
    <x v="234"/>
    <x v="0"/>
    <d v="2020-09-22T00:00:00"/>
    <x v="2"/>
    <x v="23"/>
    <x v="0"/>
    <n v="1828.2920266475724"/>
    <n v="2"/>
    <x v="0"/>
    <x v="0"/>
  </r>
  <r>
    <x v="1962"/>
    <n v="49"/>
    <x v="1"/>
    <s v="B-"/>
    <x v="1"/>
    <d v="2018-10-30T00:00:00"/>
    <x v="1963"/>
    <x v="1893"/>
    <s v="Cigna"/>
    <x v="1986"/>
    <x v="144"/>
    <x v="0"/>
    <d v="2018-11-10T00:00:00"/>
    <x v="2"/>
    <x v="27"/>
    <x v="2"/>
    <n v="4210.5812405715906"/>
    <n v="1"/>
    <x v="2"/>
    <x v="0"/>
  </r>
  <r>
    <x v="1963"/>
    <n v="38"/>
    <x v="0"/>
    <s v="A-"/>
    <x v="0"/>
    <d v="2019-04-23T00:00:00"/>
    <x v="1964"/>
    <x v="1894"/>
    <s v="Medicare"/>
    <x v="1987"/>
    <x v="107"/>
    <x v="0"/>
    <d v="2019-04-26T00:00:00"/>
    <x v="3"/>
    <x v="4"/>
    <x v="2"/>
    <n v="11576.857482168265"/>
    <n v="0"/>
    <x v="2"/>
    <x v="2"/>
  </r>
  <r>
    <x v="1777"/>
    <n v="35"/>
    <x v="1"/>
    <s v="AB-"/>
    <x v="1"/>
    <d v="2019-05-01T00:00:00"/>
    <x v="1965"/>
    <x v="1895"/>
    <s v="UnitedHealthcare"/>
    <x v="1988"/>
    <x v="96"/>
    <x v="0"/>
    <d v="2019-05-20T00:00:00"/>
    <x v="2"/>
    <x v="12"/>
    <x v="1"/>
    <n v="919.56926388916304"/>
    <n v="1"/>
    <x v="2"/>
    <x v="1"/>
  </r>
  <r>
    <x v="1964"/>
    <n v="73"/>
    <x v="1"/>
    <s v="AB+"/>
    <x v="5"/>
    <d v="2022-09-23T00:00:00"/>
    <x v="1966"/>
    <x v="1896"/>
    <s v="Medicare"/>
    <x v="1989"/>
    <x v="84"/>
    <x v="2"/>
    <d v="2022-10-18T00:00:00"/>
    <x v="2"/>
    <x v="19"/>
    <x v="0"/>
    <n v="232.5879584299056"/>
    <n v="2"/>
    <x v="0"/>
    <x v="0"/>
  </r>
  <r>
    <x v="1965"/>
    <n v="84"/>
    <x v="0"/>
    <s v="B-"/>
    <x v="0"/>
    <d v="2023-01-15T00:00:00"/>
    <x v="1967"/>
    <x v="1897"/>
    <s v="Aetna"/>
    <x v="1990"/>
    <x v="379"/>
    <x v="0"/>
    <d v="2023-01-29T00:00:00"/>
    <x v="2"/>
    <x v="0"/>
    <x v="0"/>
    <n v="3492.8591532016144"/>
    <n v="2"/>
    <x v="0"/>
    <x v="0"/>
  </r>
  <r>
    <x v="1966"/>
    <n v="24"/>
    <x v="1"/>
    <s v="B+"/>
    <x v="5"/>
    <d v="2022-08-06T00:00:00"/>
    <x v="1968"/>
    <x v="1898"/>
    <s v="UnitedHealthcare"/>
    <x v="1991"/>
    <x v="219"/>
    <x v="1"/>
    <d v="2022-08-14T00:00:00"/>
    <x v="0"/>
    <x v="13"/>
    <x v="3"/>
    <n v="6173.4012069700748"/>
    <n v="2"/>
    <x v="0"/>
    <x v="0"/>
  </r>
  <r>
    <x v="1967"/>
    <n v="37"/>
    <x v="1"/>
    <s v="AB-"/>
    <x v="5"/>
    <d v="2020-07-20T00:00:00"/>
    <x v="1969"/>
    <x v="1899"/>
    <s v="UnitedHealthcare"/>
    <x v="1992"/>
    <x v="179"/>
    <x v="2"/>
    <d v="2020-07-29T00:00:00"/>
    <x v="2"/>
    <x v="26"/>
    <x v="2"/>
    <n v="5325.8797340147894"/>
    <n v="1"/>
    <x v="2"/>
    <x v="2"/>
  </r>
  <r>
    <x v="1968"/>
    <n v="71"/>
    <x v="0"/>
    <s v="O+"/>
    <x v="1"/>
    <d v="2021-08-21T00:00:00"/>
    <x v="1970"/>
    <x v="1900"/>
    <s v="Cigna"/>
    <x v="1993"/>
    <x v="158"/>
    <x v="2"/>
    <d v="2021-08-24T00:00:00"/>
    <x v="3"/>
    <x v="4"/>
    <x v="0"/>
    <n v="4949.7867649627669"/>
    <n v="1"/>
    <x v="2"/>
    <x v="1"/>
  </r>
  <r>
    <x v="1969"/>
    <n v="77"/>
    <x v="1"/>
    <s v="AB+"/>
    <x v="4"/>
    <d v="2018-12-12T00:00:00"/>
    <x v="1971"/>
    <x v="1901"/>
    <s v="Medicare"/>
    <x v="1994"/>
    <x v="317"/>
    <x v="2"/>
    <d v="2018-12-23T00:00:00"/>
    <x v="3"/>
    <x v="27"/>
    <x v="0"/>
    <n v="818.13739846468093"/>
    <n v="2"/>
    <x v="0"/>
    <x v="1"/>
  </r>
  <r>
    <x v="1970"/>
    <n v="83"/>
    <x v="0"/>
    <s v="B+"/>
    <x v="2"/>
    <d v="2022-05-15T00:00:00"/>
    <x v="1972"/>
    <x v="1902"/>
    <s v="Aetna"/>
    <x v="1995"/>
    <x v="107"/>
    <x v="0"/>
    <d v="2022-06-12T00:00:00"/>
    <x v="3"/>
    <x v="7"/>
    <x v="0"/>
    <n v="426.34644464085358"/>
    <n v="2"/>
    <x v="0"/>
    <x v="0"/>
  </r>
  <r>
    <x v="1971"/>
    <n v="31"/>
    <x v="0"/>
    <s v="O-"/>
    <x v="3"/>
    <d v="2021-08-29T00:00:00"/>
    <x v="1973"/>
    <x v="1903"/>
    <s v="Medicare"/>
    <x v="1996"/>
    <x v="100"/>
    <x v="0"/>
    <d v="2021-09-25T00:00:00"/>
    <x v="2"/>
    <x v="18"/>
    <x v="1"/>
    <n v="900.70134011342964"/>
    <n v="1"/>
    <x v="2"/>
    <x v="0"/>
  </r>
  <r>
    <x v="1972"/>
    <n v="55"/>
    <x v="0"/>
    <s v="B+"/>
    <x v="2"/>
    <d v="2019-08-16T00:00:00"/>
    <x v="1974"/>
    <x v="1904"/>
    <s v="Aetna"/>
    <x v="1997"/>
    <x v="197"/>
    <x v="2"/>
    <d v="2019-09-04T00:00:00"/>
    <x v="1"/>
    <x v="12"/>
    <x v="0"/>
    <n v="960.84191087097361"/>
    <n v="1"/>
    <x v="2"/>
    <x v="2"/>
  </r>
  <r>
    <x v="1973"/>
    <n v="75"/>
    <x v="0"/>
    <s v="A-"/>
    <x v="4"/>
    <d v="2023-10-22T00:00:00"/>
    <x v="1975"/>
    <x v="1905"/>
    <s v="Aetna"/>
    <x v="1998"/>
    <x v="92"/>
    <x v="1"/>
    <d v="2023-11-06T00:00:00"/>
    <x v="1"/>
    <x v="8"/>
    <x v="0"/>
    <n v="2326.4892874693469"/>
    <n v="3"/>
    <x v="1"/>
    <x v="1"/>
  </r>
  <r>
    <x v="1974"/>
    <n v="40"/>
    <x v="1"/>
    <s v="O+"/>
    <x v="3"/>
    <d v="2019-06-19T00:00:00"/>
    <x v="1976"/>
    <x v="1906"/>
    <s v="Medicare"/>
    <x v="1999"/>
    <x v="80"/>
    <x v="0"/>
    <d v="2019-07-15T00:00:00"/>
    <x v="3"/>
    <x v="29"/>
    <x v="2"/>
    <n v="570.75140130765772"/>
    <n v="1"/>
    <x v="2"/>
    <x v="0"/>
  </r>
  <r>
    <x v="1975"/>
    <n v="39"/>
    <x v="1"/>
    <s v="O+"/>
    <x v="2"/>
    <d v="2022-03-16T00:00:00"/>
    <x v="1977"/>
    <x v="1907"/>
    <s v="Medicare"/>
    <x v="2000"/>
    <x v="335"/>
    <x v="0"/>
    <d v="2022-03-24T00:00:00"/>
    <x v="1"/>
    <x v="13"/>
    <x v="2"/>
    <n v="1300.9993921299749"/>
    <n v="1"/>
    <x v="2"/>
    <x v="0"/>
  </r>
  <r>
    <x v="1976"/>
    <n v="43"/>
    <x v="1"/>
    <s v="O+"/>
    <x v="1"/>
    <d v="2023-08-19T00:00:00"/>
    <x v="1978"/>
    <x v="1908"/>
    <s v="UnitedHealthcare"/>
    <x v="2001"/>
    <x v="15"/>
    <x v="1"/>
    <d v="2023-09-05T00:00:00"/>
    <x v="2"/>
    <x v="5"/>
    <x v="2"/>
    <n v="871.97542167984113"/>
    <n v="2"/>
    <x v="0"/>
    <x v="1"/>
  </r>
  <r>
    <x v="1977"/>
    <n v="21"/>
    <x v="0"/>
    <s v="O+"/>
    <x v="4"/>
    <d v="2020-02-27T00:00:00"/>
    <x v="1979"/>
    <x v="1909"/>
    <s v="UnitedHealthcare"/>
    <x v="2002"/>
    <x v="343"/>
    <x v="2"/>
    <d v="2020-03-28T00:00:00"/>
    <x v="1"/>
    <x v="1"/>
    <x v="3"/>
    <n v="250.17279289540866"/>
    <n v="1"/>
    <x v="2"/>
    <x v="1"/>
  </r>
  <r>
    <x v="1978"/>
    <n v="77"/>
    <x v="1"/>
    <s v="A-"/>
    <x v="1"/>
    <d v="2018-11-26T00:00:00"/>
    <x v="32"/>
    <x v="1910"/>
    <s v="UnitedHealthcare"/>
    <x v="2003"/>
    <x v="98"/>
    <x v="2"/>
    <d v="2018-12-10T00:00:00"/>
    <x v="4"/>
    <x v="0"/>
    <x v="0"/>
    <n v="1732.8156776019714"/>
    <n v="2"/>
    <x v="0"/>
    <x v="2"/>
  </r>
  <r>
    <x v="1979"/>
    <n v="55"/>
    <x v="1"/>
    <s v="A+"/>
    <x v="4"/>
    <d v="2021-10-13T00:00:00"/>
    <x v="1980"/>
    <x v="1911"/>
    <s v="Cigna"/>
    <x v="2004"/>
    <x v="261"/>
    <x v="0"/>
    <d v="2021-10-19T00:00:00"/>
    <x v="4"/>
    <x v="25"/>
    <x v="0"/>
    <n v="6716.1787932604502"/>
    <n v="0"/>
    <x v="2"/>
    <x v="1"/>
  </r>
  <r>
    <x v="1980"/>
    <n v="49"/>
    <x v="1"/>
    <s v="O-"/>
    <x v="4"/>
    <d v="2021-09-03T00:00:00"/>
    <x v="1981"/>
    <x v="1912"/>
    <s v="UnitedHealthcare"/>
    <x v="2005"/>
    <x v="363"/>
    <x v="2"/>
    <d v="2021-09-15T00:00:00"/>
    <x v="0"/>
    <x v="20"/>
    <x v="2"/>
    <n v="3019.8752864510752"/>
    <n v="1"/>
    <x v="2"/>
    <x v="2"/>
  </r>
  <r>
    <x v="1981"/>
    <n v="79"/>
    <x v="1"/>
    <s v="O-"/>
    <x v="2"/>
    <d v="2021-06-16T00:00:00"/>
    <x v="1982"/>
    <x v="1913"/>
    <s v="Medicare"/>
    <x v="2006"/>
    <x v="183"/>
    <x v="0"/>
    <d v="2021-06-29T00:00:00"/>
    <x v="2"/>
    <x v="28"/>
    <x v="0"/>
    <n v="207.73505203935153"/>
    <n v="2"/>
    <x v="0"/>
    <x v="1"/>
  </r>
  <r>
    <x v="1982"/>
    <n v="72"/>
    <x v="1"/>
    <s v="A+"/>
    <x v="0"/>
    <d v="2020-12-28T00:00:00"/>
    <x v="1983"/>
    <x v="1914"/>
    <s v="Blue Cross"/>
    <x v="2007"/>
    <x v="240"/>
    <x v="1"/>
    <d v="2021-01-03T00:00:00"/>
    <x v="2"/>
    <x v="25"/>
    <x v="0"/>
    <n v="5189.5838793528828"/>
    <n v="2"/>
    <x v="0"/>
    <x v="0"/>
  </r>
  <r>
    <x v="1983"/>
    <n v="21"/>
    <x v="1"/>
    <s v="B-"/>
    <x v="4"/>
    <d v="2022-03-19T00:00:00"/>
    <x v="1984"/>
    <x v="1915"/>
    <s v="UnitedHealthcare"/>
    <x v="2008"/>
    <x v="50"/>
    <x v="0"/>
    <d v="2022-03-25T00:00:00"/>
    <x v="1"/>
    <x v="25"/>
    <x v="3"/>
    <n v="8146.1491745518169"/>
    <n v="0"/>
    <x v="2"/>
    <x v="2"/>
  </r>
  <r>
    <x v="1984"/>
    <n v="66"/>
    <x v="1"/>
    <s v="O+"/>
    <x v="0"/>
    <d v="2021-02-17T00:00:00"/>
    <x v="1985"/>
    <x v="1916"/>
    <s v="Medicare"/>
    <x v="2009"/>
    <x v="103"/>
    <x v="2"/>
    <d v="2021-02-25T00:00:00"/>
    <x v="4"/>
    <x v="13"/>
    <x v="0"/>
    <n v="3456.2778822025498"/>
    <n v="2"/>
    <x v="0"/>
    <x v="0"/>
  </r>
  <r>
    <x v="1985"/>
    <n v="69"/>
    <x v="1"/>
    <s v="O+"/>
    <x v="5"/>
    <d v="2020-08-10T00:00:00"/>
    <x v="1986"/>
    <x v="1917"/>
    <s v="Aetna"/>
    <x v="2010"/>
    <x v="382"/>
    <x v="0"/>
    <d v="2020-09-04T00:00:00"/>
    <x v="2"/>
    <x v="19"/>
    <x v="0"/>
    <n v="1089.8774219972161"/>
    <n v="2"/>
    <x v="0"/>
    <x v="1"/>
  </r>
  <r>
    <x v="1986"/>
    <n v="33"/>
    <x v="0"/>
    <s v="B-"/>
    <x v="1"/>
    <d v="2021-10-17T00:00:00"/>
    <x v="1987"/>
    <x v="1918"/>
    <s v="Medicare"/>
    <x v="2011"/>
    <x v="384"/>
    <x v="2"/>
    <d v="2021-11-10T00:00:00"/>
    <x v="3"/>
    <x v="3"/>
    <x v="1"/>
    <n v="356.21101620897042"/>
    <n v="1"/>
    <x v="2"/>
    <x v="1"/>
  </r>
  <r>
    <x v="1987"/>
    <n v="41"/>
    <x v="0"/>
    <s v="B-"/>
    <x v="5"/>
    <d v="2019-01-03T00:00:00"/>
    <x v="1988"/>
    <x v="1919"/>
    <s v="Cigna"/>
    <x v="2012"/>
    <x v="66"/>
    <x v="0"/>
    <d v="2019-01-26T00:00:00"/>
    <x v="2"/>
    <x v="15"/>
    <x v="2"/>
    <n v="1785.9157756337868"/>
    <n v="1"/>
    <x v="2"/>
    <x v="0"/>
  </r>
  <r>
    <x v="1988"/>
    <n v="51"/>
    <x v="1"/>
    <s v="AB-"/>
    <x v="0"/>
    <d v="2019-05-29T00:00:00"/>
    <x v="1989"/>
    <x v="1920"/>
    <s v="Cigna"/>
    <x v="2013"/>
    <x v="312"/>
    <x v="0"/>
    <d v="2019-06-09T00:00:00"/>
    <x v="2"/>
    <x v="27"/>
    <x v="0"/>
    <n v="3842.9481437126906"/>
    <n v="1"/>
    <x v="2"/>
    <x v="1"/>
  </r>
  <r>
    <x v="1989"/>
    <n v="73"/>
    <x v="0"/>
    <s v="AB+"/>
    <x v="3"/>
    <d v="2020-08-15T00:00:00"/>
    <x v="1990"/>
    <x v="1921"/>
    <s v="Cigna"/>
    <x v="2014"/>
    <x v="111"/>
    <x v="2"/>
    <d v="2020-08-27T00:00:00"/>
    <x v="4"/>
    <x v="20"/>
    <x v="0"/>
    <n v="1664.6024877275083"/>
    <n v="2"/>
    <x v="0"/>
    <x v="2"/>
  </r>
  <r>
    <x v="1990"/>
    <n v="63"/>
    <x v="1"/>
    <s v="AB-"/>
    <x v="5"/>
    <d v="2022-08-21T00:00:00"/>
    <x v="1523"/>
    <x v="1922"/>
    <s v="Cigna"/>
    <x v="2015"/>
    <x v="51"/>
    <x v="0"/>
    <d v="2022-09-12T00:00:00"/>
    <x v="3"/>
    <x v="21"/>
    <x v="0"/>
    <n v="123.6183167688859"/>
    <n v="2"/>
    <x v="0"/>
    <x v="1"/>
  </r>
  <r>
    <x v="1991"/>
    <n v="71"/>
    <x v="1"/>
    <s v="O-"/>
    <x v="3"/>
    <d v="2022-02-01T00:00:00"/>
    <x v="1991"/>
    <x v="1923"/>
    <s v="UnitedHealthcare"/>
    <x v="2016"/>
    <x v="73"/>
    <x v="0"/>
    <d v="2022-03-01T00:00:00"/>
    <x v="3"/>
    <x v="7"/>
    <x v="0"/>
    <n v="1455.4701387561036"/>
    <n v="2"/>
    <x v="0"/>
    <x v="1"/>
  </r>
  <r>
    <x v="1992"/>
    <n v="54"/>
    <x v="0"/>
    <s v="AB-"/>
    <x v="5"/>
    <d v="2022-05-30T00:00:00"/>
    <x v="1992"/>
    <x v="1924"/>
    <s v="Aetna"/>
    <x v="2017"/>
    <x v="295"/>
    <x v="1"/>
    <d v="2022-06-19T00:00:00"/>
    <x v="3"/>
    <x v="10"/>
    <x v="0"/>
    <n v="1381.3088581145498"/>
    <n v="2"/>
    <x v="0"/>
    <x v="2"/>
  </r>
  <r>
    <x v="1993"/>
    <n v="59"/>
    <x v="1"/>
    <s v="O-"/>
    <x v="2"/>
    <d v="2021-04-23T00:00:00"/>
    <x v="1993"/>
    <x v="1925"/>
    <s v="Medicare"/>
    <x v="2018"/>
    <x v="237"/>
    <x v="0"/>
    <d v="2021-04-28T00:00:00"/>
    <x v="0"/>
    <x v="6"/>
    <x v="0"/>
    <n v="3249.3186145978002"/>
    <n v="0"/>
    <x v="2"/>
    <x v="1"/>
  </r>
  <r>
    <x v="1994"/>
    <n v="77"/>
    <x v="0"/>
    <s v="AB-"/>
    <x v="5"/>
    <d v="2019-04-04T00:00:00"/>
    <x v="1994"/>
    <x v="1926"/>
    <s v="Blue Cross"/>
    <x v="2019"/>
    <x v="212"/>
    <x v="1"/>
    <d v="2019-05-02T00:00:00"/>
    <x v="1"/>
    <x v="7"/>
    <x v="0"/>
    <n v="1617.21375998955"/>
    <n v="3"/>
    <x v="1"/>
    <x v="1"/>
  </r>
  <r>
    <x v="1995"/>
    <n v="79"/>
    <x v="0"/>
    <s v="O+"/>
    <x v="2"/>
    <d v="2021-12-19T00:00:00"/>
    <x v="1995"/>
    <x v="1927"/>
    <s v="Aetna"/>
    <x v="2020"/>
    <x v="209"/>
    <x v="0"/>
    <d v="2022-01-15T00:00:00"/>
    <x v="3"/>
    <x v="18"/>
    <x v="0"/>
    <n v="342.97955378811633"/>
    <n v="2"/>
    <x v="0"/>
    <x v="1"/>
  </r>
  <r>
    <x v="1996"/>
    <n v="36"/>
    <x v="1"/>
    <s v="AB+"/>
    <x v="0"/>
    <d v="2023-05-16T00:00:00"/>
    <x v="1996"/>
    <x v="1928"/>
    <s v="Cigna"/>
    <x v="2021"/>
    <x v="140"/>
    <x v="1"/>
    <d v="2023-06-02T00:00:00"/>
    <x v="1"/>
    <x v="5"/>
    <x v="2"/>
    <n v="63.026831019838241"/>
    <n v="2"/>
    <x v="0"/>
    <x v="2"/>
  </r>
  <r>
    <x v="1997"/>
    <n v="66"/>
    <x v="0"/>
    <s v="AB-"/>
    <x v="5"/>
    <d v="2020-08-20T00:00:00"/>
    <x v="1997"/>
    <x v="1929"/>
    <s v="Cigna"/>
    <x v="2022"/>
    <x v="97"/>
    <x v="0"/>
    <d v="2020-09-10T00:00:00"/>
    <x v="4"/>
    <x v="16"/>
    <x v="0"/>
    <n v="1542.2901830723906"/>
    <n v="2"/>
    <x v="0"/>
    <x v="0"/>
  </r>
  <r>
    <x v="1998"/>
    <n v="45"/>
    <x v="0"/>
    <s v="A+"/>
    <x v="5"/>
    <d v="2023-08-22T00:00:00"/>
    <x v="1998"/>
    <x v="1930"/>
    <s v="Aetna"/>
    <x v="2023"/>
    <x v="153"/>
    <x v="1"/>
    <d v="2023-09-10T00:00:00"/>
    <x v="3"/>
    <x v="12"/>
    <x v="2"/>
    <n v="1957.4453176086686"/>
    <n v="2"/>
    <x v="0"/>
    <x v="0"/>
  </r>
  <r>
    <x v="1999"/>
    <n v="85"/>
    <x v="0"/>
    <s v="B+"/>
    <x v="2"/>
    <d v="2021-12-02T00:00:00"/>
    <x v="1999"/>
    <x v="1931"/>
    <s v="Aetna"/>
    <x v="2024"/>
    <x v="382"/>
    <x v="2"/>
    <d v="2021-12-19T00:00:00"/>
    <x v="1"/>
    <x v="5"/>
    <x v="0"/>
    <n v="1343.0224644375587"/>
    <n v="2"/>
    <x v="0"/>
    <x v="1"/>
  </r>
  <r>
    <x v="2000"/>
    <n v="81"/>
    <x v="0"/>
    <s v="B-"/>
    <x v="4"/>
    <d v="2021-06-28T00:00:00"/>
    <x v="2000"/>
    <x v="1932"/>
    <s v="UnitedHealthcare"/>
    <x v="2025"/>
    <x v="70"/>
    <x v="1"/>
    <d v="2021-07-02T00:00:00"/>
    <x v="0"/>
    <x v="24"/>
    <x v="0"/>
    <n v="11378.382667521126"/>
    <n v="2"/>
    <x v="0"/>
    <x v="0"/>
  </r>
  <r>
    <x v="2001"/>
    <n v="60"/>
    <x v="0"/>
    <s v="AB+"/>
    <x v="4"/>
    <d v="2019-05-01T00:00:00"/>
    <x v="2001"/>
    <x v="1933"/>
    <s v="Aetna"/>
    <x v="2026"/>
    <x v="60"/>
    <x v="2"/>
    <d v="2019-05-22T00:00:00"/>
    <x v="2"/>
    <x v="16"/>
    <x v="0"/>
    <n v="657.16621396932851"/>
    <n v="1"/>
    <x v="2"/>
    <x v="0"/>
  </r>
  <r>
    <x v="2002"/>
    <n v="73"/>
    <x v="1"/>
    <s v="AB-"/>
    <x v="3"/>
    <d v="2022-04-24T00:00:00"/>
    <x v="2002"/>
    <x v="1934"/>
    <s v="UnitedHealthcare"/>
    <x v="2027"/>
    <x v="271"/>
    <x v="1"/>
    <d v="2022-05-20T00:00:00"/>
    <x v="4"/>
    <x v="29"/>
    <x v="0"/>
    <n v="1872.0707496091845"/>
    <n v="3"/>
    <x v="1"/>
    <x v="0"/>
  </r>
  <r>
    <x v="2003"/>
    <n v="51"/>
    <x v="0"/>
    <s v="AB-"/>
    <x v="1"/>
    <d v="2023-10-19T00:00:00"/>
    <x v="2003"/>
    <x v="1935"/>
    <s v="Medicare"/>
    <x v="2028"/>
    <x v="29"/>
    <x v="1"/>
    <d v="2023-10-20T00:00:00"/>
    <x v="4"/>
    <x v="2"/>
    <x v="0"/>
    <n v="41322.483115374896"/>
    <n v="1"/>
    <x v="2"/>
    <x v="2"/>
  </r>
  <r>
    <x v="2004"/>
    <n v="71"/>
    <x v="1"/>
    <s v="O-"/>
    <x v="4"/>
    <d v="2023-08-21T00:00:00"/>
    <x v="1108"/>
    <x v="1936"/>
    <s v="Medicare"/>
    <x v="2029"/>
    <x v="236"/>
    <x v="1"/>
    <d v="2023-09-15T00:00:00"/>
    <x v="2"/>
    <x v="19"/>
    <x v="0"/>
    <n v="943.6177189644759"/>
    <n v="3"/>
    <x v="1"/>
    <x v="0"/>
  </r>
  <r>
    <x v="311"/>
    <n v="56"/>
    <x v="1"/>
    <s v="AB+"/>
    <x v="2"/>
    <d v="2023-10-30T00:00:00"/>
    <x v="2004"/>
    <x v="1937"/>
    <s v="Cigna"/>
    <x v="2030"/>
    <x v="304"/>
    <x v="2"/>
    <d v="2023-11-19T00:00:00"/>
    <x v="2"/>
    <x v="10"/>
    <x v="0"/>
    <n v="2493.6292036980403"/>
    <n v="1"/>
    <x v="2"/>
    <x v="2"/>
  </r>
  <r>
    <x v="2005"/>
    <n v="81"/>
    <x v="0"/>
    <s v="A-"/>
    <x v="5"/>
    <d v="2023-05-11T00:00:00"/>
    <x v="2005"/>
    <x v="1938"/>
    <s v="UnitedHealthcare"/>
    <x v="2031"/>
    <x v="248"/>
    <x v="0"/>
    <d v="2023-05-24T00:00:00"/>
    <x v="3"/>
    <x v="28"/>
    <x v="0"/>
    <n v="178.06486005071076"/>
    <n v="2"/>
    <x v="0"/>
    <x v="1"/>
  </r>
  <r>
    <x v="2006"/>
    <n v="73"/>
    <x v="1"/>
    <s v="B+"/>
    <x v="5"/>
    <d v="2019-01-29T00:00:00"/>
    <x v="2006"/>
    <x v="1939"/>
    <s v="Cigna"/>
    <x v="2032"/>
    <x v="215"/>
    <x v="0"/>
    <d v="2019-02-21T00:00:00"/>
    <x v="3"/>
    <x v="15"/>
    <x v="0"/>
    <n v="990.45997979864353"/>
    <n v="2"/>
    <x v="0"/>
    <x v="1"/>
  </r>
  <r>
    <x v="2007"/>
    <n v="58"/>
    <x v="0"/>
    <s v="AB-"/>
    <x v="0"/>
    <d v="2019-01-19T00:00:00"/>
    <x v="2007"/>
    <x v="1940"/>
    <s v="UnitedHealthcare"/>
    <x v="2033"/>
    <x v="181"/>
    <x v="1"/>
    <d v="2019-02-17T00:00:00"/>
    <x v="2"/>
    <x v="17"/>
    <x v="0"/>
    <n v="399.4222645854552"/>
    <n v="2"/>
    <x v="0"/>
    <x v="0"/>
  </r>
  <r>
    <x v="2008"/>
    <n v="24"/>
    <x v="0"/>
    <s v="O+"/>
    <x v="0"/>
    <d v="2021-04-05T00:00:00"/>
    <x v="2008"/>
    <x v="1941"/>
    <s v="UnitedHealthcare"/>
    <x v="2034"/>
    <x v="373"/>
    <x v="2"/>
    <d v="2021-05-01T00:00:00"/>
    <x v="0"/>
    <x v="29"/>
    <x v="3"/>
    <n v="779.87786124055378"/>
    <n v="1"/>
    <x v="2"/>
    <x v="0"/>
  </r>
  <r>
    <x v="2009"/>
    <n v="53"/>
    <x v="1"/>
    <s v="AB-"/>
    <x v="0"/>
    <d v="2022-08-19T00:00:00"/>
    <x v="2009"/>
    <x v="1942"/>
    <s v="Cigna"/>
    <x v="2035"/>
    <x v="148"/>
    <x v="2"/>
    <d v="2022-08-23T00:00:00"/>
    <x v="4"/>
    <x v="24"/>
    <x v="0"/>
    <n v="4133.2316663453003"/>
    <n v="0"/>
    <x v="2"/>
    <x v="1"/>
  </r>
  <r>
    <x v="2010"/>
    <n v="31"/>
    <x v="1"/>
    <s v="O-"/>
    <x v="5"/>
    <d v="2019-04-22T00:00:00"/>
    <x v="2010"/>
    <x v="1943"/>
    <s v="Cigna"/>
    <x v="2036"/>
    <x v="297"/>
    <x v="1"/>
    <d v="2019-05-21T00:00:00"/>
    <x v="2"/>
    <x v="17"/>
    <x v="1"/>
    <n v="357.35355203061721"/>
    <n v="2"/>
    <x v="0"/>
    <x v="2"/>
  </r>
  <r>
    <x v="2011"/>
    <n v="21"/>
    <x v="1"/>
    <s v="O+"/>
    <x v="2"/>
    <d v="2020-01-11T00:00:00"/>
    <x v="2011"/>
    <x v="1944"/>
    <s v="UnitedHealthcare"/>
    <x v="2037"/>
    <x v="142"/>
    <x v="0"/>
    <d v="2020-01-18T00:00:00"/>
    <x v="1"/>
    <x v="11"/>
    <x v="3"/>
    <n v="5466.5523576337282"/>
    <n v="0"/>
    <x v="2"/>
    <x v="0"/>
  </r>
  <r>
    <x v="2012"/>
    <n v="64"/>
    <x v="0"/>
    <s v="O+"/>
    <x v="1"/>
    <d v="2019-09-19T00:00:00"/>
    <x v="1727"/>
    <x v="1945"/>
    <s v="UnitedHealthcare"/>
    <x v="2038"/>
    <x v="271"/>
    <x v="0"/>
    <d v="2019-10-16T00:00:00"/>
    <x v="4"/>
    <x v="18"/>
    <x v="0"/>
    <n v="749.88075927662965"/>
    <n v="2"/>
    <x v="0"/>
    <x v="2"/>
  </r>
  <r>
    <x v="2013"/>
    <n v="29"/>
    <x v="1"/>
    <s v="B+"/>
    <x v="4"/>
    <d v="2020-06-25T00:00:00"/>
    <x v="2012"/>
    <x v="1946"/>
    <s v="Blue Cross"/>
    <x v="2039"/>
    <x v="113"/>
    <x v="0"/>
    <d v="2020-07-10T00:00:00"/>
    <x v="0"/>
    <x v="8"/>
    <x v="1"/>
    <n v="3020.4138458337602"/>
    <n v="1"/>
    <x v="2"/>
    <x v="2"/>
  </r>
  <r>
    <x v="2014"/>
    <n v="78"/>
    <x v="0"/>
    <s v="O+"/>
    <x v="1"/>
    <d v="2023-03-31T00:00:00"/>
    <x v="134"/>
    <x v="1947"/>
    <s v="Aetna"/>
    <x v="2040"/>
    <x v="242"/>
    <x v="0"/>
    <d v="2023-04-03T00:00:00"/>
    <x v="2"/>
    <x v="4"/>
    <x v="0"/>
    <n v="13802.108951314165"/>
    <n v="1"/>
    <x v="2"/>
    <x v="2"/>
  </r>
  <r>
    <x v="2015"/>
    <n v="23"/>
    <x v="0"/>
    <s v="O+"/>
    <x v="0"/>
    <d v="2020-03-14T00:00:00"/>
    <x v="2013"/>
    <x v="1948"/>
    <s v="Blue Cross"/>
    <x v="2041"/>
    <x v="244"/>
    <x v="0"/>
    <d v="2020-04-03T00:00:00"/>
    <x v="4"/>
    <x v="10"/>
    <x v="3"/>
    <n v="213.79420774051451"/>
    <n v="1"/>
    <x v="2"/>
    <x v="0"/>
  </r>
  <r>
    <x v="2016"/>
    <n v="34"/>
    <x v="1"/>
    <s v="A-"/>
    <x v="2"/>
    <d v="2020-05-26T00:00:00"/>
    <x v="2014"/>
    <x v="1949"/>
    <s v="Cigna"/>
    <x v="2042"/>
    <x v="197"/>
    <x v="2"/>
    <d v="2020-06-11T00:00:00"/>
    <x v="3"/>
    <x v="9"/>
    <x v="1"/>
    <n v="3109.9301460240185"/>
    <n v="1"/>
    <x v="2"/>
    <x v="1"/>
  </r>
  <r>
    <x v="2017"/>
    <n v="51"/>
    <x v="1"/>
    <s v="A-"/>
    <x v="0"/>
    <d v="2021-08-28T00:00:00"/>
    <x v="2015"/>
    <x v="1950"/>
    <s v="Blue Cross"/>
    <x v="2043"/>
    <x v="309"/>
    <x v="0"/>
    <d v="2021-09-03T00:00:00"/>
    <x v="4"/>
    <x v="25"/>
    <x v="0"/>
    <n v="923.41697861223668"/>
    <n v="0"/>
    <x v="2"/>
    <x v="0"/>
  </r>
  <r>
    <x v="2018"/>
    <n v="58"/>
    <x v="0"/>
    <s v="B-"/>
    <x v="2"/>
    <d v="2020-11-21T00:00:00"/>
    <x v="2016"/>
    <x v="1951"/>
    <s v="Cigna"/>
    <x v="2044"/>
    <x v="311"/>
    <x v="2"/>
    <d v="2020-12-18T00:00:00"/>
    <x v="2"/>
    <x v="18"/>
    <x v="0"/>
    <n v="867.37991857912959"/>
    <n v="1"/>
    <x v="2"/>
    <x v="2"/>
  </r>
  <r>
    <x v="2019"/>
    <n v="62"/>
    <x v="1"/>
    <s v="A+"/>
    <x v="2"/>
    <d v="2019-03-21T00:00:00"/>
    <x v="2017"/>
    <x v="1952"/>
    <s v="UnitedHealthcare"/>
    <x v="2045"/>
    <x v="274"/>
    <x v="1"/>
    <d v="2019-04-10T00:00:00"/>
    <x v="4"/>
    <x v="10"/>
    <x v="0"/>
    <n v="1576.841955729295"/>
    <n v="3"/>
    <x v="1"/>
    <x v="0"/>
  </r>
  <r>
    <x v="2020"/>
    <n v="43"/>
    <x v="0"/>
    <s v="O+"/>
    <x v="3"/>
    <d v="2021-03-12T00:00:00"/>
    <x v="272"/>
    <x v="1953"/>
    <s v="Cigna"/>
    <x v="2046"/>
    <x v="38"/>
    <x v="2"/>
    <d v="2021-03-18T00:00:00"/>
    <x v="3"/>
    <x v="25"/>
    <x v="2"/>
    <n v="1804.5205665254334"/>
    <n v="0"/>
    <x v="2"/>
    <x v="2"/>
  </r>
  <r>
    <x v="2021"/>
    <n v="18"/>
    <x v="1"/>
    <s v="A-"/>
    <x v="1"/>
    <d v="2022-04-02T00:00:00"/>
    <x v="2018"/>
    <x v="1954"/>
    <s v="Cigna"/>
    <x v="2047"/>
    <x v="385"/>
    <x v="0"/>
    <d v="2022-04-14T00:00:00"/>
    <x v="3"/>
    <x v="20"/>
    <x v="3"/>
    <n v="2195.9598589101415"/>
    <n v="1"/>
    <x v="2"/>
    <x v="1"/>
  </r>
  <r>
    <x v="2022"/>
    <n v="53"/>
    <x v="1"/>
    <s v="O+"/>
    <x v="1"/>
    <d v="2022-06-27T00:00:00"/>
    <x v="2019"/>
    <x v="1955"/>
    <s v="UnitedHealthcare"/>
    <x v="2048"/>
    <x v="291"/>
    <x v="1"/>
    <d v="2022-07-05T00:00:00"/>
    <x v="0"/>
    <x v="13"/>
    <x v="0"/>
    <n v="668.5917878324525"/>
    <n v="2"/>
    <x v="0"/>
    <x v="1"/>
  </r>
  <r>
    <x v="2023"/>
    <n v="64"/>
    <x v="1"/>
    <s v="O-"/>
    <x v="1"/>
    <d v="2020-12-28T00:00:00"/>
    <x v="32"/>
    <x v="1956"/>
    <s v="Cigna"/>
    <x v="2049"/>
    <x v="262"/>
    <x v="0"/>
    <d v="2021-01-03T00:00:00"/>
    <x v="1"/>
    <x v="25"/>
    <x v="0"/>
    <n v="8060.3466689015995"/>
    <n v="1"/>
    <x v="2"/>
    <x v="2"/>
  </r>
  <r>
    <x v="2024"/>
    <n v="24"/>
    <x v="1"/>
    <s v="B+"/>
    <x v="2"/>
    <d v="2021-07-25T00:00:00"/>
    <x v="2020"/>
    <x v="1957"/>
    <s v="Medicare"/>
    <x v="2050"/>
    <x v="176"/>
    <x v="1"/>
    <d v="2021-08-02T00:00:00"/>
    <x v="0"/>
    <x v="13"/>
    <x v="3"/>
    <n v="2731.7518285157375"/>
    <n v="2"/>
    <x v="0"/>
    <x v="2"/>
  </r>
  <r>
    <x v="2025"/>
    <n v="43"/>
    <x v="1"/>
    <s v="O-"/>
    <x v="3"/>
    <d v="2020-12-08T00:00:00"/>
    <x v="2021"/>
    <x v="1958"/>
    <s v="Blue Cross"/>
    <x v="2051"/>
    <x v="330"/>
    <x v="2"/>
    <d v="2020-12-26T00:00:00"/>
    <x v="2"/>
    <x v="23"/>
    <x v="2"/>
    <n v="551.42628523875055"/>
    <n v="1"/>
    <x v="2"/>
    <x v="1"/>
  </r>
  <r>
    <x v="2026"/>
    <n v="24"/>
    <x v="1"/>
    <s v="B+"/>
    <x v="5"/>
    <d v="2020-11-14T00:00:00"/>
    <x v="2022"/>
    <x v="793"/>
    <s v="Cigna"/>
    <x v="2052"/>
    <x v="128"/>
    <x v="2"/>
    <d v="2020-11-21T00:00:00"/>
    <x v="3"/>
    <x v="11"/>
    <x v="3"/>
    <n v="2279.9101979651141"/>
    <n v="0"/>
    <x v="2"/>
    <x v="2"/>
  </r>
  <r>
    <x v="2027"/>
    <n v="42"/>
    <x v="1"/>
    <s v="A-"/>
    <x v="0"/>
    <d v="2023-08-24T00:00:00"/>
    <x v="2023"/>
    <x v="1959"/>
    <s v="Blue Cross"/>
    <x v="2053"/>
    <x v="313"/>
    <x v="0"/>
    <d v="2023-08-29T00:00:00"/>
    <x v="3"/>
    <x v="6"/>
    <x v="2"/>
    <n v="8273.6237956573787"/>
    <n v="0"/>
    <x v="2"/>
    <x v="2"/>
  </r>
  <r>
    <x v="2028"/>
    <n v="79"/>
    <x v="1"/>
    <s v="O-"/>
    <x v="3"/>
    <d v="2021-10-16T00:00:00"/>
    <x v="2024"/>
    <x v="1960"/>
    <s v="Medicare"/>
    <x v="2054"/>
    <x v="378"/>
    <x v="0"/>
    <d v="2021-11-15T00:00:00"/>
    <x v="2"/>
    <x v="1"/>
    <x v="0"/>
    <n v="1618.0616735256667"/>
    <n v="2"/>
    <x v="0"/>
    <x v="1"/>
  </r>
  <r>
    <x v="2029"/>
    <n v="24"/>
    <x v="1"/>
    <s v="A+"/>
    <x v="0"/>
    <d v="2023-03-14T00:00:00"/>
    <x v="2025"/>
    <x v="1961"/>
    <s v="Blue Cross"/>
    <x v="2055"/>
    <x v="109"/>
    <x v="0"/>
    <d v="2023-03-22T00:00:00"/>
    <x v="2"/>
    <x v="13"/>
    <x v="3"/>
    <n v="1047.1941306241149"/>
    <n v="1"/>
    <x v="2"/>
    <x v="1"/>
  </r>
  <r>
    <x v="2030"/>
    <n v="50"/>
    <x v="0"/>
    <s v="A+"/>
    <x v="4"/>
    <d v="2022-04-10T00:00:00"/>
    <x v="2026"/>
    <x v="1962"/>
    <s v="Blue Cross"/>
    <x v="2056"/>
    <x v="80"/>
    <x v="2"/>
    <d v="2022-04-21T00:00:00"/>
    <x v="3"/>
    <x v="27"/>
    <x v="2"/>
    <n v="3629.2288224848544"/>
    <n v="1"/>
    <x v="2"/>
    <x v="0"/>
  </r>
  <r>
    <x v="2031"/>
    <n v="34"/>
    <x v="0"/>
    <s v="O+"/>
    <x v="1"/>
    <d v="2022-05-24T00:00:00"/>
    <x v="2027"/>
    <x v="1963"/>
    <s v="Cigna"/>
    <x v="2057"/>
    <x v="126"/>
    <x v="2"/>
    <d v="2022-05-31T00:00:00"/>
    <x v="4"/>
    <x v="11"/>
    <x v="1"/>
    <n v="2112.7586567367857"/>
    <n v="0"/>
    <x v="2"/>
    <x v="1"/>
  </r>
  <r>
    <x v="2032"/>
    <n v="35"/>
    <x v="0"/>
    <s v="AB-"/>
    <x v="5"/>
    <d v="2020-11-06T00:00:00"/>
    <x v="2028"/>
    <x v="1964"/>
    <s v="Aetna"/>
    <x v="2058"/>
    <x v="248"/>
    <x v="1"/>
    <d v="2020-11-13T00:00:00"/>
    <x v="3"/>
    <x v="11"/>
    <x v="1"/>
    <n v="6529.2575589184144"/>
    <n v="1"/>
    <x v="2"/>
    <x v="0"/>
  </r>
  <r>
    <x v="2033"/>
    <n v="68"/>
    <x v="0"/>
    <s v="A+"/>
    <x v="0"/>
    <d v="2022-11-23T00:00:00"/>
    <x v="2029"/>
    <x v="1965"/>
    <s v="Aetna"/>
    <x v="2059"/>
    <x v="164"/>
    <x v="1"/>
    <d v="2022-12-01T00:00:00"/>
    <x v="0"/>
    <x v="13"/>
    <x v="0"/>
    <n v="549.20053300375753"/>
    <n v="3"/>
    <x v="1"/>
    <x v="0"/>
  </r>
  <r>
    <x v="2034"/>
    <n v="44"/>
    <x v="0"/>
    <s v="B+"/>
    <x v="4"/>
    <d v="2023-06-11T00:00:00"/>
    <x v="404"/>
    <x v="1966"/>
    <s v="Aetna"/>
    <x v="2060"/>
    <x v="70"/>
    <x v="1"/>
    <d v="2023-07-03T00:00:00"/>
    <x v="2"/>
    <x v="21"/>
    <x v="2"/>
    <n v="208.75669956522231"/>
    <n v="2"/>
    <x v="0"/>
    <x v="0"/>
  </r>
  <r>
    <x v="2035"/>
    <n v="48"/>
    <x v="0"/>
    <s v="B-"/>
    <x v="4"/>
    <d v="2019-09-20T00:00:00"/>
    <x v="2030"/>
    <x v="1967"/>
    <s v="Cigna"/>
    <x v="2061"/>
    <x v="285"/>
    <x v="1"/>
    <d v="2019-10-03T00:00:00"/>
    <x v="4"/>
    <x v="28"/>
    <x v="2"/>
    <n v="3684.3278492688692"/>
    <n v="2"/>
    <x v="0"/>
    <x v="0"/>
  </r>
  <r>
    <x v="2036"/>
    <n v="74"/>
    <x v="0"/>
    <s v="B+"/>
    <x v="4"/>
    <d v="2020-12-11T00:00:00"/>
    <x v="2031"/>
    <x v="1968"/>
    <s v="Blue Cross"/>
    <x v="2062"/>
    <x v="62"/>
    <x v="1"/>
    <d v="2020-12-14T00:00:00"/>
    <x v="1"/>
    <x v="4"/>
    <x v="0"/>
    <n v="9449.3999715586342"/>
    <n v="2"/>
    <x v="0"/>
    <x v="1"/>
  </r>
  <r>
    <x v="2037"/>
    <n v="36"/>
    <x v="1"/>
    <s v="O+"/>
    <x v="0"/>
    <d v="2022-01-15T00:00:00"/>
    <x v="2032"/>
    <x v="1969"/>
    <s v="Medicare"/>
    <x v="2063"/>
    <x v="394"/>
    <x v="0"/>
    <d v="2022-02-09T00:00:00"/>
    <x v="4"/>
    <x v="19"/>
    <x v="2"/>
    <n v="1846.6300018019519"/>
    <n v="1"/>
    <x v="2"/>
    <x v="0"/>
  </r>
  <r>
    <x v="2038"/>
    <n v="79"/>
    <x v="1"/>
    <s v="B+"/>
    <x v="3"/>
    <d v="2022-03-19T00:00:00"/>
    <x v="2033"/>
    <x v="1970"/>
    <s v="Cigna"/>
    <x v="2064"/>
    <x v="363"/>
    <x v="0"/>
    <d v="2022-04-16T00:00:00"/>
    <x v="2"/>
    <x v="7"/>
    <x v="0"/>
    <n v="353.68710611664073"/>
    <n v="2"/>
    <x v="0"/>
    <x v="1"/>
  </r>
  <r>
    <x v="2039"/>
    <n v="78"/>
    <x v="1"/>
    <s v="A+"/>
    <x v="1"/>
    <d v="2021-06-15T00:00:00"/>
    <x v="2034"/>
    <x v="1971"/>
    <s v="Cigna"/>
    <x v="2065"/>
    <x v="119"/>
    <x v="0"/>
    <d v="2021-06-16T00:00:00"/>
    <x v="1"/>
    <x v="2"/>
    <x v="0"/>
    <n v="13242.4624529176"/>
    <n v="1"/>
    <x v="2"/>
    <x v="0"/>
  </r>
  <r>
    <x v="2040"/>
    <n v="59"/>
    <x v="1"/>
    <s v="AB-"/>
    <x v="4"/>
    <d v="2022-10-09T00:00:00"/>
    <x v="2035"/>
    <x v="1972"/>
    <s v="Blue Cross"/>
    <x v="2066"/>
    <x v="97"/>
    <x v="0"/>
    <d v="2022-10-10T00:00:00"/>
    <x v="1"/>
    <x v="2"/>
    <x v="0"/>
    <n v="48524.958487275799"/>
    <n v="0"/>
    <x v="2"/>
    <x v="1"/>
  </r>
  <r>
    <x v="2041"/>
    <n v="18"/>
    <x v="0"/>
    <s v="O-"/>
    <x v="4"/>
    <d v="2020-12-06T00:00:00"/>
    <x v="2036"/>
    <x v="1973"/>
    <s v="Cigna"/>
    <x v="2067"/>
    <x v="132"/>
    <x v="1"/>
    <d v="2020-12-24T00:00:00"/>
    <x v="1"/>
    <x v="23"/>
    <x v="3"/>
    <n v="620.48640715361671"/>
    <n v="2"/>
    <x v="0"/>
    <x v="1"/>
  </r>
  <r>
    <x v="2042"/>
    <n v="77"/>
    <x v="1"/>
    <s v="AB+"/>
    <x v="0"/>
    <d v="2022-01-14T00:00:00"/>
    <x v="2037"/>
    <x v="1974"/>
    <s v="Medicare"/>
    <x v="2068"/>
    <x v="203"/>
    <x v="2"/>
    <d v="2022-02-03T00:00:00"/>
    <x v="4"/>
    <x v="10"/>
    <x v="0"/>
    <n v="1233.8699999118701"/>
    <n v="2"/>
    <x v="0"/>
    <x v="1"/>
  </r>
  <r>
    <x v="2043"/>
    <n v="41"/>
    <x v="0"/>
    <s v="A+"/>
    <x v="0"/>
    <d v="2020-12-31T00:00:00"/>
    <x v="2038"/>
    <x v="1975"/>
    <s v="Cigna"/>
    <x v="2069"/>
    <x v="162"/>
    <x v="1"/>
    <d v="2021-01-01T00:00:00"/>
    <x v="4"/>
    <x v="2"/>
    <x v="2"/>
    <n v="25973.434399342899"/>
    <n v="1"/>
    <x v="2"/>
    <x v="0"/>
  </r>
  <r>
    <x v="2044"/>
    <n v="64"/>
    <x v="0"/>
    <s v="AB-"/>
    <x v="3"/>
    <d v="2018-12-04T00:00:00"/>
    <x v="2039"/>
    <x v="1976"/>
    <s v="Medicare"/>
    <x v="2070"/>
    <x v="360"/>
    <x v="2"/>
    <d v="2018-12-11T00:00:00"/>
    <x v="1"/>
    <x v="11"/>
    <x v="0"/>
    <n v="4667.2088382582861"/>
    <n v="1"/>
    <x v="2"/>
    <x v="1"/>
  </r>
  <r>
    <x v="2045"/>
    <n v="22"/>
    <x v="1"/>
    <s v="AB+"/>
    <x v="5"/>
    <d v="2021-01-16T00:00:00"/>
    <x v="2040"/>
    <x v="1977"/>
    <s v="Blue Cross"/>
    <x v="2071"/>
    <x v="123"/>
    <x v="0"/>
    <d v="2021-01-24T00:00:00"/>
    <x v="2"/>
    <x v="13"/>
    <x v="3"/>
    <n v="319.97879280217626"/>
    <n v="1"/>
    <x v="2"/>
    <x v="1"/>
  </r>
  <r>
    <x v="2046"/>
    <n v="85"/>
    <x v="1"/>
    <s v="A+"/>
    <x v="0"/>
    <d v="2023-06-08T00:00:00"/>
    <x v="2041"/>
    <x v="1978"/>
    <s v="Blue Cross"/>
    <x v="2072"/>
    <x v="303"/>
    <x v="2"/>
    <d v="2023-06-18T00:00:00"/>
    <x v="3"/>
    <x v="14"/>
    <x v="0"/>
    <n v="3053.4645372014302"/>
    <n v="2"/>
    <x v="0"/>
    <x v="1"/>
  </r>
  <r>
    <x v="2047"/>
    <n v="42"/>
    <x v="1"/>
    <s v="A+"/>
    <x v="1"/>
    <d v="2021-03-06T00:00:00"/>
    <x v="2042"/>
    <x v="1979"/>
    <s v="Aetna"/>
    <x v="2073"/>
    <x v="328"/>
    <x v="1"/>
    <d v="2021-04-05T00:00:00"/>
    <x v="2"/>
    <x v="1"/>
    <x v="2"/>
    <n v="563.10981894099336"/>
    <n v="2"/>
    <x v="0"/>
    <x v="2"/>
  </r>
  <r>
    <x v="2048"/>
    <n v="42"/>
    <x v="1"/>
    <s v="O+"/>
    <x v="4"/>
    <d v="2023-02-10T00:00:00"/>
    <x v="2043"/>
    <x v="1980"/>
    <s v="Aetna"/>
    <x v="2074"/>
    <x v="217"/>
    <x v="1"/>
    <d v="2023-02-14T00:00:00"/>
    <x v="0"/>
    <x v="24"/>
    <x v="2"/>
    <n v="11550.433024479251"/>
    <n v="1"/>
    <x v="2"/>
    <x v="0"/>
  </r>
  <r>
    <x v="2049"/>
    <n v="53"/>
    <x v="0"/>
    <s v="O+"/>
    <x v="2"/>
    <d v="2022-09-25T00:00:00"/>
    <x v="2044"/>
    <x v="1672"/>
    <s v="Blue Cross"/>
    <x v="2075"/>
    <x v="26"/>
    <x v="0"/>
    <d v="2022-10-10T00:00:00"/>
    <x v="0"/>
    <x v="8"/>
    <x v="0"/>
    <n v="1127.65294091176"/>
    <n v="1"/>
    <x v="2"/>
    <x v="0"/>
  </r>
  <r>
    <x v="2050"/>
    <n v="30"/>
    <x v="0"/>
    <s v="O+"/>
    <x v="0"/>
    <d v="2021-08-04T00:00:00"/>
    <x v="2045"/>
    <x v="486"/>
    <s v="UnitedHealthcare"/>
    <x v="2076"/>
    <x v="250"/>
    <x v="2"/>
    <d v="2021-08-16T00:00:00"/>
    <x v="4"/>
    <x v="20"/>
    <x v="1"/>
    <n v="3986.3850528499001"/>
    <n v="1"/>
    <x v="2"/>
    <x v="1"/>
  </r>
  <r>
    <x v="2051"/>
    <n v="71"/>
    <x v="1"/>
    <s v="B+"/>
    <x v="4"/>
    <d v="2019-12-26T00:00:00"/>
    <x v="2046"/>
    <x v="1981"/>
    <s v="UnitedHealthcare"/>
    <x v="2077"/>
    <x v="175"/>
    <x v="2"/>
    <d v="2020-01-24T00:00:00"/>
    <x v="0"/>
    <x v="17"/>
    <x v="0"/>
    <n v="1336.7804547197206"/>
    <n v="2"/>
    <x v="0"/>
    <x v="2"/>
  </r>
  <r>
    <x v="2052"/>
    <n v="64"/>
    <x v="1"/>
    <s v="A+"/>
    <x v="4"/>
    <d v="2022-12-09T00:00:00"/>
    <x v="2047"/>
    <x v="1982"/>
    <s v="Blue Cross"/>
    <x v="2078"/>
    <x v="292"/>
    <x v="0"/>
    <d v="2022-12-15T00:00:00"/>
    <x v="4"/>
    <x v="25"/>
    <x v="0"/>
    <n v="7744.2049472102835"/>
    <n v="1"/>
    <x v="2"/>
    <x v="2"/>
  </r>
  <r>
    <x v="2053"/>
    <n v="46"/>
    <x v="1"/>
    <s v="B-"/>
    <x v="4"/>
    <d v="2022-10-22T00:00:00"/>
    <x v="2048"/>
    <x v="1983"/>
    <s v="Cigna"/>
    <x v="2079"/>
    <x v="269"/>
    <x v="1"/>
    <d v="2022-10-30T00:00:00"/>
    <x v="3"/>
    <x v="13"/>
    <x v="2"/>
    <n v="6073.3476532556997"/>
    <n v="2"/>
    <x v="0"/>
    <x v="0"/>
  </r>
  <r>
    <x v="1063"/>
    <n v="37"/>
    <x v="0"/>
    <s v="A+"/>
    <x v="2"/>
    <d v="2022-08-09T00:00:00"/>
    <x v="2049"/>
    <x v="1984"/>
    <s v="Cigna"/>
    <x v="2080"/>
    <x v="93"/>
    <x v="2"/>
    <d v="2022-08-31T00:00:00"/>
    <x v="2"/>
    <x v="21"/>
    <x v="2"/>
    <n v="1086.5463599260499"/>
    <n v="1"/>
    <x v="2"/>
    <x v="1"/>
  </r>
  <r>
    <x v="2054"/>
    <n v="51"/>
    <x v="1"/>
    <s v="AB+"/>
    <x v="3"/>
    <d v="2023-03-06T00:00:00"/>
    <x v="2050"/>
    <x v="1985"/>
    <s v="Medicare"/>
    <x v="2081"/>
    <x v="106"/>
    <x v="1"/>
    <d v="2023-03-21T00:00:00"/>
    <x v="4"/>
    <x v="8"/>
    <x v="0"/>
    <n v="2009.9565258368268"/>
    <n v="2"/>
    <x v="0"/>
    <x v="0"/>
  </r>
  <r>
    <x v="2055"/>
    <n v="72"/>
    <x v="0"/>
    <s v="B+"/>
    <x v="1"/>
    <d v="2020-01-11T00:00:00"/>
    <x v="2051"/>
    <x v="713"/>
    <s v="Cigna"/>
    <x v="2082"/>
    <x v="335"/>
    <x v="2"/>
    <d v="2020-02-02T00:00:00"/>
    <x v="2"/>
    <x v="21"/>
    <x v="0"/>
    <n v="1051.7390443908409"/>
    <n v="2"/>
    <x v="0"/>
    <x v="2"/>
  </r>
  <r>
    <x v="2056"/>
    <n v="26"/>
    <x v="1"/>
    <s v="O+"/>
    <x v="1"/>
    <d v="2021-05-15T00:00:00"/>
    <x v="2052"/>
    <x v="1986"/>
    <s v="Aetna"/>
    <x v="2083"/>
    <x v="286"/>
    <x v="1"/>
    <d v="2021-06-12T00:00:00"/>
    <x v="2"/>
    <x v="7"/>
    <x v="1"/>
    <n v="108.13649272295963"/>
    <n v="2"/>
    <x v="0"/>
    <x v="0"/>
  </r>
  <r>
    <x v="2057"/>
    <n v="33"/>
    <x v="1"/>
    <s v="O-"/>
    <x v="4"/>
    <d v="2020-09-28T00:00:00"/>
    <x v="2053"/>
    <x v="1987"/>
    <s v="Aetna"/>
    <x v="2084"/>
    <x v="244"/>
    <x v="0"/>
    <d v="2020-10-06T00:00:00"/>
    <x v="0"/>
    <x v="13"/>
    <x v="1"/>
    <n v="5137.8679724244003"/>
    <n v="1"/>
    <x v="2"/>
    <x v="0"/>
  </r>
  <r>
    <x v="2058"/>
    <n v="32"/>
    <x v="0"/>
    <s v="B-"/>
    <x v="0"/>
    <d v="2022-09-17T00:00:00"/>
    <x v="2054"/>
    <x v="1965"/>
    <s v="Medicare"/>
    <x v="2085"/>
    <x v="137"/>
    <x v="2"/>
    <d v="2022-10-13T00:00:00"/>
    <x v="2"/>
    <x v="29"/>
    <x v="1"/>
    <n v="1629.3624610862462"/>
    <n v="1"/>
    <x v="2"/>
    <x v="1"/>
  </r>
  <r>
    <x v="2059"/>
    <n v="80"/>
    <x v="1"/>
    <s v="B-"/>
    <x v="1"/>
    <d v="2020-04-18T00:00:00"/>
    <x v="2055"/>
    <x v="1988"/>
    <s v="Blue Cross"/>
    <x v="2086"/>
    <x v="136"/>
    <x v="0"/>
    <d v="2020-05-01T00:00:00"/>
    <x v="4"/>
    <x v="28"/>
    <x v="0"/>
    <n v="1958.7523836725154"/>
    <n v="2"/>
    <x v="0"/>
    <x v="1"/>
  </r>
  <r>
    <x v="2060"/>
    <n v="27"/>
    <x v="0"/>
    <s v="AB-"/>
    <x v="3"/>
    <d v="2019-11-30T00:00:00"/>
    <x v="2056"/>
    <x v="1989"/>
    <s v="Blue Cross"/>
    <x v="2087"/>
    <x v="201"/>
    <x v="0"/>
    <d v="2019-12-26T00:00:00"/>
    <x v="2"/>
    <x v="29"/>
    <x v="1"/>
    <n v="1318.57604482955"/>
    <n v="1"/>
    <x v="2"/>
    <x v="1"/>
  </r>
  <r>
    <x v="2061"/>
    <n v="48"/>
    <x v="1"/>
    <s v="O-"/>
    <x v="2"/>
    <d v="2018-11-03T00:00:00"/>
    <x v="2057"/>
    <x v="1990"/>
    <s v="Blue Cross"/>
    <x v="2088"/>
    <x v="220"/>
    <x v="0"/>
    <d v="2018-11-07T00:00:00"/>
    <x v="3"/>
    <x v="24"/>
    <x v="2"/>
    <n v="8422.6463355033247"/>
    <n v="0"/>
    <x v="2"/>
    <x v="2"/>
  </r>
  <r>
    <x v="2062"/>
    <n v="79"/>
    <x v="0"/>
    <s v="AB+"/>
    <x v="3"/>
    <d v="2022-02-23T00:00:00"/>
    <x v="2058"/>
    <x v="751"/>
    <s v="UnitedHealthcare"/>
    <x v="2089"/>
    <x v="58"/>
    <x v="0"/>
    <d v="2022-03-10T00:00:00"/>
    <x v="3"/>
    <x v="8"/>
    <x v="0"/>
    <n v="3118.0812327740468"/>
    <n v="2"/>
    <x v="0"/>
    <x v="2"/>
  </r>
  <r>
    <x v="2063"/>
    <n v="26"/>
    <x v="1"/>
    <s v="B+"/>
    <x v="1"/>
    <d v="2023-01-11T00:00:00"/>
    <x v="2059"/>
    <x v="1991"/>
    <s v="Blue Cross"/>
    <x v="2090"/>
    <x v="356"/>
    <x v="1"/>
    <d v="2023-01-26T00:00:00"/>
    <x v="1"/>
    <x v="8"/>
    <x v="1"/>
    <n v="1902.86462224042"/>
    <n v="2"/>
    <x v="0"/>
    <x v="1"/>
  </r>
  <r>
    <x v="2064"/>
    <n v="72"/>
    <x v="1"/>
    <s v="A-"/>
    <x v="1"/>
    <d v="2022-01-12T00:00:00"/>
    <x v="237"/>
    <x v="1992"/>
    <s v="Aetna"/>
    <x v="2091"/>
    <x v="73"/>
    <x v="0"/>
    <d v="2022-02-10T00:00:00"/>
    <x v="3"/>
    <x v="17"/>
    <x v="0"/>
    <n v="859.27648908294134"/>
    <n v="2"/>
    <x v="0"/>
    <x v="2"/>
  </r>
  <r>
    <x v="2065"/>
    <n v="67"/>
    <x v="1"/>
    <s v="O-"/>
    <x v="3"/>
    <d v="2019-11-29T00:00:00"/>
    <x v="2060"/>
    <x v="212"/>
    <s v="Medicare"/>
    <x v="2092"/>
    <x v="199"/>
    <x v="0"/>
    <d v="2019-12-26T00:00:00"/>
    <x v="2"/>
    <x v="18"/>
    <x v="0"/>
    <n v="1663.8245428530111"/>
    <n v="2"/>
    <x v="0"/>
    <x v="2"/>
  </r>
  <r>
    <x v="2066"/>
    <n v="66"/>
    <x v="1"/>
    <s v="O-"/>
    <x v="1"/>
    <d v="2022-05-12T00:00:00"/>
    <x v="2061"/>
    <x v="1993"/>
    <s v="Aetna"/>
    <x v="2093"/>
    <x v="74"/>
    <x v="2"/>
    <d v="2022-05-26T00:00:00"/>
    <x v="0"/>
    <x v="0"/>
    <x v="0"/>
    <n v="3336.3434455634147"/>
    <n v="2"/>
    <x v="0"/>
    <x v="2"/>
  </r>
  <r>
    <x v="2067"/>
    <n v="84"/>
    <x v="0"/>
    <s v="A+"/>
    <x v="1"/>
    <d v="2021-05-27T00:00:00"/>
    <x v="2062"/>
    <x v="1994"/>
    <s v="UnitedHealthcare"/>
    <x v="2094"/>
    <x v="24"/>
    <x v="2"/>
    <d v="2021-06-10T00:00:00"/>
    <x v="4"/>
    <x v="0"/>
    <x v="0"/>
    <n v="2648.5405588080785"/>
    <n v="2"/>
    <x v="0"/>
    <x v="1"/>
  </r>
  <r>
    <x v="1204"/>
    <n v="34"/>
    <x v="0"/>
    <s v="B+"/>
    <x v="5"/>
    <d v="2022-06-29T00:00:00"/>
    <x v="2063"/>
    <x v="1995"/>
    <s v="UnitedHealthcare"/>
    <x v="2095"/>
    <x v="258"/>
    <x v="2"/>
    <d v="2022-07-29T00:00:00"/>
    <x v="1"/>
    <x v="1"/>
    <x v="1"/>
    <n v="1257.1312487263399"/>
    <n v="1"/>
    <x v="2"/>
    <x v="0"/>
  </r>
  <r>
    <x v="2068"/>
    <n v="82"/>
    <x v="0"/>
    <s v="O-"/>
    <x v="3"/>
    <d v="2020-07-24T00:00:00"/>
    <x v="2064"/>
    <x v="1996"/>
    <s v="UnitedHealthcare"/>
    <x v="2096"/>
    <x v="27"/>
    <x v="0"/>
    <d v="2020-07-30T00:00:00"/>
    <x v="4"/>
    <x v="25"/>
    <x v="0"/>
    <n v="1788.7657253875998"/>
    <n v="1"/>
    <x v="2"/>
    <x v="0"/>
  </r>
  <r>
    <x v="2069"/>
    <n v="55"/>
    <x v="1"/>
    <s v="B+"/>
    <x v="2"/>
    <d v="2019-05-23T00:00:00"/>
    <x v="2065"/>
    <x v="1997"/>
    <s v="Blue Cross"/>
    <x v="2097"/>
    <x v="56"/>
    <x v="2"/>
    <d v="2019-06-15T00:00:00"/>
    <x v="4"/>
    <x v="15"/>
    <x v="0"/>
    <n v="1920.6159882989957"/>
    <n v="1"/>
    <x v="2"/>
    <x v="2"/>
  </r>
  <r>
    <x v="2070"/>
    <n v="50"/>
    <x v="1"/>
    <s v="A-"/>
    <x v="0"/>
    <d v="2022-12-13T00:00:00"/>
    <x v="2066"/>
    <x v="1998"/>
    <s v="Medicare"/>
    <x v="2098"/>
    <x v="192"/>
    <x v="1"/>
    <d v="2022-12-14T00:00:00"/>
    <x v="0"/>
    <x v="2"/>
    <x v="2"/>
    <n v="37826.681471581098"/>
    <n v="1"/>
    <x v="2"/>
    <x v="2"/>
  </r>
  <r>
    <x v="2071"/>
    <n v="39"/>
    <x v="0"/>
    <s v="O+"/>
    <x v="0"/>
    <d v="2019-11-26T00:00:00"/>
    <x v="2067"/>
    <x v="1999"/>
    <s v="UnitedHealthcare"/>
    <x v="2099"/>
    <x v="26"/>
    <x v="1"/>
    <d v="2019-12-04T00:00:00"/>
    <x v="1"/>
    <x v="13"/>
    <x v="2"/>
    <n v="5698.0622863260878"/>
    <n v="2"/>
    <x v="0"/>
    <x v="0"/>
  </r>
  <r>
    <x v="2072"/>
    <n v="70"/>
    <x v="1"/>
    <s v="AB-"/>
    <x v="4"/>
    <d v="2019-09-12T00:00:00"/>
    <x v="2068"/>
    <x v="2000"/>
    <s v="UnitedHealthcare"/>
    <x v="2100"/>
    <x v="190"/>
    <x v="0"/>
    <d v="2019-10-06T00:00:00"/>
    <x v="0"/>
    <x v="3"/>
    <x v="0"/>
    <n v="1077.3481781441833"/>
    <n v="2"/>
    <x v="0"/>
    <x v="1"/>
  </r>
  <r>
    <x v="2073"/>
    <n v="52"/>
    <x v="0"/>
    <s v="B-"/>
    <x v="4"/>
    <d v="2023-09-26T00:00:00"/>
    <x v="2069"/>
    <x v="2001"/>
    <s v="Medicare"/>
    <x v="2101"/>
    <x v="188"/>
    <x v="2"/>
    <d v="2023-09-29T00:00:00"/>
    <x v="3"/>
    <x v="4"/>
    <x v="0"/>
    <n v="12818.665159288101"/>
    <n v="0"/>
    <x v="2"/>
    <x v="2"/>
  </r>
  <r>
    <x v="2074"/>
    <n v="61"/>
    <x v="1"/>
    <s v="O+"/>
    <x v="4"/>
    <d v="2023-07-09T00:00:00"/>
    <x v="2070"/>
    <x v="2002"/>
    <s v="Blue Cross"/>
    <x v="2102"/>
    <x v="25"/>
    <x v="2"/>
    <d v="2023-08-03T00:00:00"/>
    <x v="1"/>
    <x v="19"/>
    <x v="0"/>
    <n v="1605.3791842581441"/>
    <n v="2"/>
    <x v="0"/>
    <x v="2"/>
  </r>
  <r>
    <x v="2075"/>
    <n v="77"/>
    <x v="0"/>
    <s v="O+"/>
    <x v="2"/>
    <d v="2020-07-31T00:00:00"/>
    <x v="2071"/>
    <x v="2003"/>
    <s v="Cigna"/>
    <x v="2103"/>
    <x v="149"/>
    <x v="2"/>
    <d v="2020-08-15T00:00:00"/>
    <x v="3"/>
    <x v="8"/>
    <x v="0"/>
    <n v="839.16814470689337"/>
    <n v="2"/>
    <x v="0"/>
    <x v="1"/>
  </r>
  <r>
    <x v="2076"/>
    <n v="67"/>
    <x v="0"/>
    <s v="O+"/>
    <x v="1"/>
    <d v="2019-04-28T00:00:00"/>
    <x v="2072"/>
    <x v="2004"/>
    <s v="UnitedHealthcare"/>
    <x v="2104"/>
    <x v="352"/>
    <x v="1"/>
    <d v="2019-05-03T00:00:00"/>
    <x v="1"/>
    <x v="6"/>
    <x v="0"/>
    <n v="1517.6840326463621"/>
    <n v="2"/>
    <x v="0"/>
    <x v="1"/>
  </r>
  <r>
    <x v="2077"/>
    <n v="43"/>
    <x v="0"/>
    <s v="AB-"/>
    <x v="4"/>
    <d v="2021-12-06T00:00:00"/>
    <x v="2073"/>
    <x v="2005"/>
    <s v="UnitedHealthcare"/>
    <x v="2105"/>
    <x v="45"/>
    <x v="2"/>
    <d v="2021-12-28T00:00:00"/>
    <x v="0"/>
    <x v="21"/>
    <x v="2"/>
    <n v="1224.0873343627136"/>
    <n v="1"/>
    <x v="2"/>
    <x v="2"/>
  </r>
  <r>
    <x v="2078"/>
    <n v="55"/>
    <x v="0"/>
    <s v="B+"/>
    <x v="5"/>
    <d v="2022-09-09T00:00:00"/>
    <x v="2074"/>
    <x v="2006"/>
    <s v="Medicare"/>
    <x v="2106"/>
    <x v="245"/>
    <x v="1"/>
    <d v="2022-09-11T00:00:00"/>
    <x v="2"/>
    <x v="22"/>
    <x v="0"/>
    <n v="4663.6299350222598"/>
    <n v="1"/>
    <x v="2"/>
    <x v="2"/>
  </r>
  <r>
    <x v="2079"/>
    <n v="73"/>
    <x v="1"/>
    <s v="AB-"/>
    <x v="3"/>
    <d v="2023-03-30T00:00:00"/>
    <x v="2075"/>
    <x v="2007"/>
    <s v="Aetna"/>
    <x v="2107"/>
    <x v="385"/>
    <x v="2"/>
    <d v="2023-04-25T00:00:00"/>
    <x v="2"/>
    <x v="29"/>
    <x v="0"/>
    <n v="1253.7297520020538"/>
    <n v="2"/>
    <x v="0"/>
    <x v="1"/>
  </r>
  <r>
    <x v="2080"/>
    <n v="20"/>
    <x v="1"/>
    <s v="A-"/>
    <x v="2"/>
    <d v="2022-11-16T00:00:00"/>
    <x v="2076"/>
    <x v="2008"/>
    <s v="Blue Cross"/>
    <x v="2108"/>
    <x v="163"/>
    <x v="2"/>
    <d v="2022-11-18T00:00:00"/>
    <x v="1"/>
    <x v="22"/>
    <x v="3"/>
    <n v="5994.6811022597503"/>
    <n v="0"/>
    <x v="2"/>
    <x v="1"/>
  </r>
  <r>
    <x v="2081"/>
    <n v="67"/>
    <x v="1"/>
    <s v="B-"/>
    <x v="5"/>
    <d v="2020-05-03T00:00:00"/>
    <x v="2077"/>
    <x v="2009"/>
    <s v="Cigna"/>
    <x v="2109"/>
    <x v="89"/>
    <x v="2"/>
    <d v="2020-05-31T00:00:00"/>
    <x v="4"/>
    <x v="7"/>
    <x v="0"/>
    <n v="1243.8505443179358"/>
    <n v="2"/>
    <x v="0"/>
    <x v="1"/>
  </r>
  <r>
    <x v="2082"/>
    <n v="33"/>
    <x v="0"/>
    <s v="B+"/>
    <x v="5"/>
    <d v="2019-11-11T00:00:00"/>
    <x v="2078"/>
    <x v="2010"/>
    <s v="Cigna"/>
    <x v="2110"/>
    <x v="78"/>
    <x v="0"/>
    <d v="2019-11-23T00:00:00"/>
    <x v="4"/>
    <x v="20"/>
    <x v="1"/>
    <n v="2679.6664735562667"/>
    <n v="1"/>
    <x v="2"/>
    <x v="1"/>
  </r>
  <r>
    <x v="2083"/>
    <n v="18"/>
    <x v="0"/>
    <s v="A+"/>
    <x v="4"/>
    <d v="2019-12-02T00:00:00"/>
    <x v="2079"/>
    <x v="2011"/>
    <s v="Aetna"/>
    <x v="2111"/>
    <x v="391"/>
    <x v="1"/>
    <d v="2019-12-07T00:00:00"/>
    <x v="1"/>
    <x v="6"/>
    <x v="3"/>
    <n v="9767.5833248894396"/>
    <n v="1"/>
    <x v="2"/>
    <x v="1"/>
  </r>
  <r>
    <x v="2084"/>
    <n v="73"/>
    <x v="0"/>
    <s v="O-"/>
    <x v="1"/>
    <d v="2022-07-22T00:00:00"/>
    <x v="2080"/>
    <x v="2012"/>
    <s v="UnitedHealthcare"/>
    <x v="2112"/>
    <x v="299"/>
    <x v="0"/>
    <d v="2022-07-28T00:00:00"/>
    <x v="1"/>
    <x v="25"/>
    <x v="0"/>
    <n v="6338.8871026300831"/>
    <n v="1"/>
    <x v="2"/>
    <x v="0"/>
  </r>
  <r>
    <x v="2085"/>
    <n v="50"/>
    <x v="1"/>
    <s v="A+"/>
    <x v="4"/>
    <d v="2023-10-05T00:00:00"/>
    <x v="2081"/>
    <x v="2013"/>
    <s v="Aetna"/>
    <x v="2113"/>
    <x v="75"/>
    <x v="2"/>
    <d v="2023-10-30T00:00:00"/>
    <x v="4"/>
    <x v="19"/>
    <x v="2"/>
    <n v="1083.1077349896721"/>
    <n v="1"/>
    <x v="2"/>
    <x v="1"/>
  </r>
  <r>
    <x v="1504"/>
    <n v="22"/>
    <x v="1"/>
    <s v="B+"/>
    <x v="2"/>
    <d v="2022-08-30T00:00:00"/>
    <x v="2082"/>
    <x v="2014"/>
    <s v="Blue Cross"/>
    <x v="2114"/>
    <x v="234"/>
    <x v="1"/>
    <d v="2022-09-10T00:00:00"/>
    <x v="4"/>
    <x v="27"/>
    <x v="3"/>
    <n v="4268.4246505231358"/>
    <n v="2"/>
    <x v="0"/>
    <x v="2"/>
  </r>
  <r>
    <x v="2086"/>
    <n v="58"/>
    <x v="0"/>
    <s v="A+"/>
    <x v="3"/>
    <d v="2020-11-25T00:00:00"/>
    <x v="2083"/>
    <x v="2015"/>
    <s v="UnitedHealthcare"/>
    <x v="2115"/>
    <x v="327"/>
    <x v="0"/>
    <d v="2020-12-13T00:00:00"/>
    <x v="2"/>
    <x v="23"/>
    <x v="0"/>
    <n v="2534.0972094135386"/>
    <n v="1"/>
    <x v="2"/>
    <x v="0"/>
  </r>
  <r>
    <x v="2087"/>
    <n v="35"/>
    <x v="1"/>
    <s v="O-"/>
    <x v="0"/>
    <d v="2021-03-17T00:00:00"/>
    <x v="2084"/>
    <x v="2016"/>
    <s v="UnitedHealthcare"/>
    <x v="2116"/>
    <x v="82"/>
    <x v="0"/>
    <d v="2021-04-16T00:00:00"/>
    <x v="4"/>
    <x v="1"/>
    <x v="1"/>
    <n v="482.67360005213669"/>
    <n v="1"/>
    <x v="2"/>
    <x v="1"/>
  </r>
  <r>
    <x v="2088"/>
    <n v="45"/>
    <x v="0"/>
    <s v="AB+"/>
    <x v="4"/>
    <d v="2023-08-08T00:00:00"/>
    <x v="2085"/>
    <x v="1496"/>
    <s v="Medicare"/>
    <x v="2117"/>
    <x v="266"/>
    <x v="2"/>
    <d v="2023-08-18T00:00:00"/>
    <x v="2"/>
    <x v="14"/>
    <x v="2"/>
    <n v="2261.0050691667102"/>
    <n v="1"/>
    <x v="2"/>
    <x v="1"/>
  </r>
  <r>
    <x v="2089"/>
    <n v="31"/>
    <x v="0"/>
    <s v="B+"/>
    <x v="1"/>
    <d v="2022-07-20T00:00:00"/>
    <x v="2086"/>
    <x v="1066"/>
    <s v="Cigna"/>
    <x v="2118"/>
    <x v="36"/>
    <x v="1"/>
    <d v="2022-08-19T00:00:00"/>
    <x v="2"/>
    <x v="1"/>
    <x v="1"/>
    <n v="1634.7279041628333"/>
    <n v="2"/>
    <x v="0"/>
    <x v="2"/>
  </r>
  <r>
    <x v="2090"/>
    <n v="62"/>
    <x v="1"/>
    <s v="A-"/>
    <x v="4"/>
    <d v="2023-01-20T00:00:00"/>
    <x v="2087"/>
    <x v="2017"/>
    <s v="UnitedHealthcare"/>
    <x v="2119"/>
    <x v="199"/>
    <x v="1"/>
    <d v="2023-02-12T00:00:00"/>
    <x v="3"/>
    <x v="15"/>
    <x v="0"/>
    <n v="1947.1618257697132"/>
    <n v="3"/>
    <x v="1"/>
    <x v="1"/>
  </r>
  <r>
    <x v="2091"/>
    <n v="59"/>
    <x v="1"/>
    <s v="B-"/>
    <x v="2"/>
    <d v="2023-10-13T00:00:00"/>
    <x v="2088"/>
    <x v="2018"/>
    <s v="Aetna"/>
    <x v="2120"/>
    <x v="328"/>
    <x v="2"/>
    <d v="2023-11-04T00:00:00"/>
    <x v="0"/>
    <x v="21"/>
    <x v="0"/>
    <n v="349.3038873383"/>
    <n v="1"/>
    <x v="2"/>
    <x v="2"/>
  </r>
  <r>
    <x v="2092"/>
    <n v="20"/>
    <x v="1"/>
    <s v="B-"/>
    <x v="3"/>
    <d v="2021-02-04T00:00:00"/>
    <x v="2089"/>
    <x v="2019"/>
    <s v="UnitedHealthcare"/>
    <x v="2121"/>
    <x v="229"/>
    <x v="1"/>
    <d v="2021-02-07T00:00:00"/>
    <x v="2"/>
    <x v="4"/>
    <x v="3"/>
    <n v="11465.905770986034"/>
    <n v="1"/>
    <x v="2"/>
    <x v="1"/>
  </r>
  <r>
    <x v="2093"/>
    <n v="65"/>
    <x v="1"/>
    <s v="B-"/>
    <x v="5"/>
    <d v="2020-03-20T00:00:00"/>
    <x v="2090"/>
    <x v="2020"/>
    <s v="Aetna"/>
    <x v="2122"/>
    <x v="104"/>
    <x v="0"/>
    <d v="2020-04-05T00:00:00"/>
    <x v="3"/>
    <x v="9"/>
    <x v="0"/>
    <n v="2796.1719704923562"/>
    <n v="2"/>
    <x v="0"/>
    <x v="1"/>
  </r>
  <r>
    <x v="2094"/>
    <n v="79"/>
    <x v="0"/>
    <s v="AB-"/>
    <x v="3"/>
    <d v="2020-11-15T00:00:00"/>
    <x v="2091"/>
    <x v="2021"/>
    <s v="Aetna"/>
    <x v="2123"/>
    <x v="394"/>
    <x v="0"/>
    <d v="2020-12-09T00:00:00"/>
    <x v="4"/>
    <x v="3"/>
    <x v="0"/>
    <n v="1897.4998564138584"/>
    <n v="2"/>
    <x v="0"/>
    <x v="0"/>
  </r>
  <r>
    <x v="2095"/>
    <n v="56"/>
    <x v="0"/>
    <s v="AB+"/>
    <x v="2"/>
    <d v="2019-06-08T00:00:00"/>
    <x v="2092"/>
    <x v="2022"/>
    <s v="UnitedHealthcare"/>
    <x v="2124"/>
    <x v="224"/>
    <x v="2"/>
    <d v="2019-06-20T00:00:00"/>
    <x v="4"/>
    <x v="20"/>
    <x v="0"/>
    <n v="601.60864116199082"/>
    <n v="1"/>
    <x v="2"/>
    <x v="0"/>
  </r>
  <r>
    <x v="2096"/>
    <n v="72"/>
    <x v="1"/>
    <s v="O-"/>
    <x v="0"/>
    <d v="2023-07-23T00:00:00"/>
    <x v="2093"/>
    <x v="2023"/>
    <s v="UnitedHealthcare"/>
    <x v="2125"/>
    <x v="394"/>
    <x v="2"/>
    <d v="2023-07-26T00:00:00"/>
    <x v="1"/>
    <x v="4"/>
    <x v="0"/>
    <n v="1758.1469056351634"/>
    <n v="1"/>
    <x v="2"/>
    <x v="1"/>
  </r>
  <r>
    <x v="2097"/>
    <n v="76"/>
    <x v="0"/>
    <s v="A+"/>
    <x v="3"/>
    <d v="2022-08-15T00:00:00"/>
    <x v="2094"/>
    <x v="2024"/>
    <s v="Medicare"/>
    <x v="2126"/>
    <x v="174"/>
    <x v="2"/>
    <d v="2022-08-22T00:00:00"/>
    <x v="1"/>
    <x v="11"/>
    <x v="0"/>
    <n v="2844.1997158377712"/>
    <n v="1"/>
    <x v="2"/>
    <x v="0"/>
  </r>
  <r>
    <x v="2098"/>
    <n v="35"/>
    <x v="0"/>
    <s v="O-"/>
    <x v="0"/>
    <d v="2019-05-18T00:00:00"/>
    <x v="2095"/>
    <x v="2025"/>
    <s v="Cigna"/>
    <x v="2127"/>
    <x v="343"/>
    <x v="1"/>
    <d v="2019-06-11T00:00:00"/>
    <x v="4"/>
    <x v="3"/>
    <x v="1"/>
    <n v="1688.7722949739166"/>
    <n v="2"/>
    <x v="0"/>
    <x v="0"/>
  </r>
  <r>
    <x v="2099"/>
    <n v="77"/>
    <x v="0"/>
    <s v="B-"/>
    <x v="1"/>
    <d v="2023-02-10T00:00:00"/>
    <x v="2096"/>
    <x v="2026"/>
    <s v="Medicare"/>
    <x v="2128"/>
    <x v="58"/>
    <x v="2"/>
    <d v="2023-03-08T00:00:00"/>
    <x v="2"/>
    <x v="29"/>
    <x v="0"/>
    <n v="817.04133353587702"/>
    <n v="2"/>
    <x v="0"/>
    <x v="0"/>
  </r>
  <r>
    <x v="2100"/>
    <n v="55"/>
    <x v="1"/>
    <s v="A-"/>
    <x v="2"/>
    <d v="2023-07-07T00:00:00"/>
    <x v="2097"/>
    <x v="2027"/>
    <s v="Aetna"/>
    <x v="2129"/>
    <x v="158"/>
    <x v="1"/>
    <d v="2023-08-03T00:00:00"/>
    <x v="3"/>
    <x v="18"/>
    <x v="0"/>
    <n v="114.19111385216037"/>
    <n v="2"/>
    <x v="0"/>
    <x v="0"/>
  </r>
  <r>
    <x v="2101"/>
    <n v="58"/>
    <x v="0"/>
    <s v="O+"/>
    <x v="2"/>
    <d v="2021-02-13T00:00:00"/>
    <x v="1221"/>
    <x v="2028"/>
    <s v="Aetna"/>
    <x v="2130"/>
    <x v="205"/>
    <x v="1"/>
    <d v="2021-02-24T00:00:00"/>
    <x v="3"/>
    <x v="27"/>
    <x v="0"/>
    <n v="2999.7388735090731"/>
    <n v="2"/>
    <x v="0"/>
    <x v="1"/>
  </r>
  <r>
    <x v="2102"/>
    <n v="53"/>
    <x v="1"/>
    <s v="O-"/>
    <x v="0"/>
    <d v="2023-09-16T00:00:00"/>
    <x v="2098"/>
    <x v="2029"/>
    <s v="UnitedHealthcare"/>
    <x v="2131"/>
    <x v="71"/>
    <x v="1"/>
    <d v="2023-10-09T00:00:00"/>
    <x v="3"/>
    <x v="15"/>
    <x v="0"/>
    <n v="2120.7686988081828"/>
    <n v="2"/>
    <x v="0"/>
    <x v="0"/>
  </r>
  <r>
    <x v="2103"/>
    <n v="27"/>
    <x v="0"/>
    <s v="B-"/>
    <x v="2"/>
    <d v="2022-11-02T00:00:00"/>
    <x v="2099"/>
    <x v="2030"/>
    <s v="UnitedHealthcare"/>
    <x v="2132"/>
    <x v="370"/>
    <x v="0"/>
    <d v="2022-11-12T00:00:00"/>
    <x v="4"/>
    <x v="14"/>
    <x v="1"/>
    <n v="2782.17086874097"/>
    <n v="1"/>
    <x v="2"/>
    <x v="1"/>
  </r>
  <r>
    <x v="2104"/>
    <n v="82"/>
    <x v="0"/>
    <s v="O+"/>
    <x v="3"/>
    <d v="2019-04-15T00:00:00"/>
    <x v="1690"/>
    <x v="249"/>
    <s v="Cigna"/>
    <x v="2133"/>
    <x v="152"/>
    <x v="1"/>
    <d v="2019-05-09T00:00:00"/>
    <x v="2"/>
    <x v="3"/>
    <x v="0"/>
    <n v="1717.5314220742418"/>
    <n v="3"/>
    <x v="1"/>
    <x v="0"/>
  </r>
  <r>
    <x v="2105"/>
    <n v="70"/>
    <x v="0"/>
    <s v="A+"/>
    <x v="0"/>
    <d v="2021-04-08T00:00:00"/>
    <x v="2100"/>
    <x v="2031"/>
    <s v="Aetna"/>
    <x v="2134"/>
    <x v="135"/>
    <x v="1"/>
    <d v="2021-04-29T00:00:00"/>
    <x v="0"/>
    <x v="16"/>
    <x v="0"/>
    <n v="1409.8297389733905"/>
    <n v="3"/>
    <x v="1"/>
    <x v="1"/>
  </r>
  <r>
    <x v="2106"/>
    <n v="79"/>
    <x v="0"/>
    <s v="B-"/>
    <x v="4"/>
    <d v="2023-03-06T00:00:00"/>
    <x v="2101"/>
    <x v="2032"/>
    <s v="Cigna"/>
    <x v="2135"/>
    <x v="177"/>
    <x v="1"/>
    <d v="2023-03-16T00:00:00"/>
    <x v="3"/>
    <x v="14"/>
    <x v="0"/>
    <n v="1365.7607499957198"/>
    <n v="3"/>
    <x v="1"/>
    <x v="1"/>
  </r>
  <r>
    <x v="2107"/>
    <n v="61"/>
    <x v="1"/>
    <s v="AB-"/>
    <x v="2"/>
    <d v="2019-05-12T00:00:00"/>
    <x v="2102"/>
    <x v="2033"/>
    <s v="UnitedHealthcare"/>
    <x v="2136"/>
    <x v="392"/>
    <x v="0"/>
    <d v="2019-05-26T00:00:00"/>
    <x v="3"/>
    <x v="0"/>
    <x v="0"/>
    <n v="311.33957728233071"/>
    <n v="2"/>
    <x v="0"/>
    <x v="1"/>
  </r>
  <r>
    <x v="2108"/>
    <n v="68"/>
    <x v="0"/>
    <s v="O+"/>
    <x v="4"/>
    <d v="2023-02-21T00:00:00"/>
    <x v="2103"/>
    <x v="2034"/>
    <s v="Blue Cross"/>
    <x v="2137"/>
    <x v="31"/>
    <x v="0"/>
    <d v="2023-03-07T00:00:00"/>
    <x v="4"/>
    <x v="0"/>
    <x v="0"/>
    <n v="572.30259179505208"/>
    <n v="2"/>
    <x v="0"/>
    <x v="1"/>
  </r>
  <r>
    <x v="2109"/>
    <n v="69"/>
    <x v="0"/>
    <s v="AB-"/>
    <x v="0"/>
    <d v="2022-02-24T00:00:00"/>
    <x v="2104"/>
    <x v="2035"/>
    <s v="Medicare"/>
    <x v="2138"/>
    <x v="348"/>
    <x v="2"/>
    <d v="2022-03-14T00:00:00"/>
    <x v="4"/>
    <x v="23"/>
    <x v="0"/>
    <n v="791.48964723623885"/>
    <n v="2"/>
    <x v="0"/>
    <x v="0"/>
  </r>
  <r>
    <x v="2110"/>
    <n v="48"/>
    <x v="0"/>
    <s v="B+"/>
    <x v="1"/>
    <d v="2019-05-04T00:00:00"/>
    <x v="2105"/>
    <x v="2036"/>
    <s v="Cigna"/>
    <x v="2139"/>
    <x v="88"/>
    <x v="0"/>
    <d v="2019-06-03T00:00:00"/>
    <x v="0"/>
    <x v="1"/>
    <x v="2"/>
    <n v="1576.6787349711865"/>
    <n v="1"/>
    <x v="2"/>
    <x v="1"/>
  </r>
  <r>
    <x v="1576"/>
    <n v="65"/>
    <x v="1"/>
    <s v="O-"/>
    <x v="2"/>
    <d v="2019-06-13T00:00:00"/>
    <x v="2106"/>
    <x v="2037"/>
    <s v="Aetna"/>
    <x v="2140"/>
    <x v="158"/>
    <x v="1"/>
    <d v="2019-06-21T00:00:00"/>
    <x v="0"/>
    <x v="13"/>
    <x v="0"/>
    <n v="5273.3836484816375"/>
    <n v="3"/>
    <x v="1"/>
    <x v="2"/>
  </r>
  <r>
    <x v="2111"/>
    <n v="79"/>
    <x v="1"/>
    <s v="A+"/>
    <x v="3"/>
    <d v="2021-03-17T00:00:00"/>
    <x v="2107"/>
    <x v="2038"/>
    <s v="Blue Cross"/>
    <x v="2141"/>
    <x v="232"/>
    <x v="2"/>
    <d v="2021-04-07T00:00:00"/>
    <x v="2"/>
    <x v="16"/>
    <x v="0"/>
    <n v="925.62223821825717"/>
    <n v="2"/>
    <x v="0"/>
    <x v="0"/>
  </r>
  <r>
    <x v="2112"/>
    <n v="61"/>
    <x v="1"/>
    <s v="O-"/>
    <x v="0"/>
    <d v="2019-05-05T00:00:00"/>
    <x v="2108"/>
    <x v="2039"/>
    <s v="Medicare"/>
    <x v="2142"/>
    <x v="124"/>
    <x v="0"/>
    <d v="2019-06-01T00:00:00"/>
    <x v="1"/>
    <x v="18"/>
    <x v="0"/>
    <n v="1555.2982944494372"/>
    <n v="2"/>
    <x v="0"/>
    <x v="0"/>
  </r>
  <r>
    <x v="2113"/>
    <n v="56"/>
    <x v="0"/>
    <s v="AB+"/>
    <x v="5"/>
    <d v="2022-06-16T00:00:00"/>
    <x v="2109"/>
    <x v="2040"/>
    <s v="Aetna"/>
    <x v="2143"/>
    <x v="339"/>
    <x v="2"/>
    <d v="2022-07-12T00:00:00"/>
    <x v="1"/>
    <x v="29"/>
    <x v="0"/>
    <n v="1391.0468727971461"/>
    <n v="1"/>
    <x v="2"/>
    <x v="1"/>
  </r>
  <r>
    <x v="2114"/>
    <n v="35"/>
    <x v="0"/>
    <s v="B+"/>
    <x v="5"/>
    <d v="2020-04-16T00:00:00"/>
    <x v="2110"/>
    <x v="2041"/>
    <s v="Medicare"/>
    <x v="2144"/>
    <x v="316"/>
    <x v="1"/>
    <d v="2020-05-07T00:00:00"/>
    <x v="4"/>
    <x v="16"/>
    <x v="1"/>
    <n v="1064.8292411424904"/>
    <n v="2"/>
    <x v="0"/>
    <x v="1"/>
  </r>
  <r>
    <x v="2115"/>
    <n v="70"/>
    <x v="0"/>
    <s v="B+"/>
    <x v="1"/>
    <d v="2020-09-06T00:00:00"/>
    <x v="2111"/>
    <x v="313"/>
    <s v="Blue Cross"/>
    <x v="2145"/>
    <x v="70"/>
    <x v="1"/>
    <d v="2020-09-25T00:00:00"/>
    <x v="1"/>
    <x v="12"/>
    <x v="0"/>
    <n v="2537.3156181586896"/>
    <n v="3"/>
    <x v="1"/>
    <x v="0"/>
  </r>
  <r>
    <x v="2116"/>
    <n v="38"/>
    <x v="0"/>
    <s v="A-"/>
    <x v="1"/>
    <d v="2023-07-23T00:00:00"/>
    <x v="2112"/>
    <x v="2042"/>
    <s v="UnitedHealthcare"/>
    <x v="2146"/>
    <x v="329"/>
    <x v="1"/>
    <d v="2023-07-27T00:00:00"/>
    <x v="0"/>
    <x v="24"/>
    <x v="2"/>
    <n v="4381.3686900052498"/>
    <n v="1"/>
    <x v="2"/>
    <x v="2"/>
  </r>
  <r>
    <x v="2117"/>
    <n v="40"/>
    <x v="0"/>
    <s v="A-"/>
    <x v="5"/>
    <d v="2020-10-20T00:00:00"/>
    <x v="2113"/>
    <x v="2043"/>
    <s v="Medicare"/>
    <x v="2147"/>
    <x v="102"/>
    <x v="2"/>
    <d v="2020-11-13T00:00:00"/>
    <x v="1"/>
    <x v="3"/>
    <x v="2"/>
    <n v="991.47819177272083"/>
    <n v="1"/>
    <x v="2"/>
    <x v="1"/>
  </r>
  <r>
    <x v="2118"/>
    <n v="65"/>
    <x v="1"/>
    <s v="B-"/>
    <x v="3"/>
    <d v="2022-10-25T00:00:00"/>
    <x v="2114"/>
    <x v="1438"/>
    <s v="Medicare"/>
    <x v="2148"/>
    <x v="274"/>
    <x v="2"/>
    <d v="2022-11-20T00:00:00"/>
    <x v="1"/>
    <x v="29"/>
    <x v="0"/>
    <n v="1449.7657375675078"/>
    <n v="2"/>
    <x v="0"/>
    <x v="2"/>
  </r>
  <r>
    <x v="2119"/>
    <n v="45"/>
    <x v="0"/>
    <s v="AB-"/>
    <x v="1"/>
    <d v="2021-01-18T00:00:00"/>
    <x v="2115"/>
    <x v="2044"/>
    <s v="UnitedHealthcare"/>
    <x v="2149"/>
    <x v="387"/>
    <x v="1"/>
    <d v="2021-02-03T00:00:00"/>
    <x v="0"/>
    <x v="9"/>
    <x v="2"/>
    <n v="293.71631777500562"/>
    <n v="2"/>
    <x v="0"/>
    <x v="0"/>
  </r>
  <r>
    <x v="2120"/>
    <n v="51"/>
    <x v="0"/>
    <s v="B+"/>
    <x v="0"/>
    <d v="2019-06-18T00:00:00"/>
    <x v="2116"/>
    <x v="2045"/>
    <s v="UnitedHealthcare"/>
    <x v="2150"/>
    <x v="149"/>
    <x v="2"/>
    <d v="2019-07-15T00:00:00"/>
    <x v="3"/>
    <x v="18"/>
    <x v="0"/>
    <n v="684.79791184455178"/>
    <n v="1"/>
    <x v="2"/>
    <x v="1"/>
  </r>
  <r>
    <x v="2121"/>
    <n v="49"/>
    <x v="0"/>
    <s v="O+"/>
    <x v="3"/>
    <d v="2022-01-15T00:00:00"/>
    <x v="2117"/>
    <x v="2046"/>
    <s v="Medicare"/>
    <x v="2151"/>
    <x v="168"/>
    <x v="0"/>
    <d v="2022-02-09T00:00:00"/>
    <x v="4"/>
    <x v="19"/>
    <x v="2"/>
    <n v="640.99628388868803"/>
    <n v="1"/>
    <x v="2"/>
    <x v="0"/>
  </r>
  <r>
    <x v="2122"/>
    <n v="44"/>
    <x v="0"/>
    <s v="A-"/>
    <x v="0"/>
    <d v="2023-04-03T00:00:00"/>
    <x v="2118"/>
    <x v="2047"/>
    <s v="Blue Cross"/>
    <x v="2152"/>
    <x v="135"/>
    <x v="2"/>
    <d v="2023-04-17T00:00:00"/>
    <x v="0"/>
    <x v="0"/>
    <x v="2"/>
    <n v="2041.7551701801287"/>
    <n v="1"/>
    <x v="2"/>
    <x v="0"/>
  </r>
  <r>
    <x v="2123"/>
    <n v="54"/>
    <x v="1"/>
    <s v="A+"/>
    <x v="1"/>
    <d v="2022-12-02T00:00:00"/>
    <x v="2119"/>
    <x v="2048"/>
    <s v="Blue Cross"/>
    <x v="2153"/>
    <x v="178"/>
    <x v="0"/>
    <d v="2022-12-11T00:00:00"/>
    <x v="4"/>
    <x v="26"/>
    <x v="0"/>
    <n v="5220.7135716923449"/>
    <n v="1"/>
    <x v="2"/>
    <x v="2"/>
  </r>
  <r>
    <x v="2124"/>
    <n v="37"/>
    <x v="0"/>
    <s v="B-"/>
    <x v="0"/>
    <d v="2019-04-15T00:00:00"/>
    <x v="2120"/>
    <x v="2049"/>
    <s v="Cigna"/>
    <x v="2154"/>
    <x v="257"/>
    <x v="0"/>
    <d v="2019-05-15T00:00:00"/>
    <x v="1"/>
    <x v="1"/>
    <x v="2"/>
    <n v="928.89212222085337"/>
    <n v="1"/>
    <x v="2"/>
    <x v="2"/>
  </r>
  <r>
    <x v="2125"/>
    <n v="79"/>
    <x v="1"/>
    <s v="A+"/>
    <x v="2"/>
    <d v="2020-01-30T00:00:00"/>
    <x v="2121"/>
    <x v="2050"/>
    <s v="Medicare"/>
    <x v="2155"/>
    <x v="352"/>
    <x v="1"/>
    <d v="2020-02-01T00:00:00"/>
    <x v="2"/>
    <x v="22"/>
    <x v="0"/>
    <n v="23494.822889638199"/>
    <n v="2"/>
    <x v="0"/>
    <x v="1"/>
  </r>
  <r>
    <x v="2126"/>
    <n v="63"/>
    <x v="0"/>
    <s v="AB-"/>
    <x v="1"/>
    <d v="2021-06-27T00:00:00"/>
    <x v="2122"/>
    <x v="2051"/>
    <s v="Medicare"/>
    <x v="2156"/>
    <x v="357"/>
    <x v="1"/>
    <d v="2021-07-25T00:00:00"/>
    <x v="2"/>
    <x v="7"/>
    <x v="0"/>
    <n v="379.44762136268571"/>
    <n v="3"/>
    <x v="1"/>
    <x v="0"/>
  </r>
  <r>
    <x v="2127"/>
    <n v="56"/>
    <x v="1"/>
    <s v="O+"/>
    <x v="1"/>
    <d v="2021-04-06T00:00:00"/>
    <x v="2123"/>
    <x v="2052"/>
    <s v="UnitedHealthcare"/>
    <x v="2157"/>
    <x v="20"/>
    <x v="0"/>
    <d v="2021-04-27T00:00:00"/>
    <x v="4"/>
    <x v="16"/>
    <x v="0"/>
    <n v="777.48120693534759"/>
    <n v="1"/>
    <x v="2"/>
    <x v="1"/>
  </r>
  <r>
    <x v="2128"/>
    <n v="23"/>
    <x v="1"/>
    <s v="AB-"/>
    <x v="2"/>
    <d v="2019-03-09T00:00:00"/>
    <x v="2124"/>
    <x v="2053"/>
    <s v="UnitedHealthcare"/>
    <x v="2158"/>
    <x v="214"/>
    <x v="2"/>
    <d v="2019-03-11T00:00:00"/>
    <x v="3"/>
    <x v="22"/>
    <x v="3"/>
    <n v="4967.7161101832598"/>
    <n v="0"/>
    <x v="2"/>
    <x v="2"/>
  </r>
  <r>
    <x v="2129"/>
    <n v="26"/>
    <x v="1"/>
    <s v="A-"/>
    <x v="3"/>
    <d v="2020-08-15T00:00:00"/>
    <x v="2125"/>
    <x v="2054"/>
    <s v="UnitedHealthcare"/>
    <x v="2159"/>
    <x v="198"/>
    <x v="1"/>
    <d v="2020-08-31T00:00:00"/>
    <x v="4"/>
    <x v="9"/>
    <x v="1"/>
    <n v="502.15287230781564"/>
    <n v="2"/>
    <x v="0"/>
    <x v="1"/>
  </r>
  <r>
    <x v="2130"/>
    <n v="32"/>
    <x v="0"/>
    <s v="B+"/>
    <x v="3"/>
    <d v="2022-12-03T00:00:00"/>
    <x v="2126"/>
    <x v="2055"/>
    <s v="Cigna"/>
    <x v="2160"/>
    <x v="17"/>
    <x v="0"/>
    <d v="2022-12-28T00:00:00"/>
    <x v="2"/>
    <x v="19"/>
    <x v="1"/>
    <n v="1171.83550888984"/>
    <n v="1"/>
    <x v="2"/>
    <x v="2"/>
  </r>
  <r>
    <x v="2131"/>
    <n v="57"/>
    <x v="1"/>
    <s v="B+"/>
    <x v="5"/>
    <d v="2020-04-28T00:00:00"/>
    <x v="2127"/>
    <x v="2056"/>
    <s v="Blue Cross"/>
    <x v="2161"/>
    <x v="57"/>
    <x v="2"/>
    <d v="2020-05-05T00:00:00"/>
    <x v="3"/>
    <x v="11"/>
    <x v="0"/>
    <n v="4839.6183502682006"/>
    <n v="0"/>
    <x v="2"/>
    <x v="0"/>
  </r>
  <r>
    <x v="2132"/>
    <n v="54"/>
    <x v="0"/>
    <s v="O+"/>
    <x v="3"/>
    <d v="2021-10-25T00:00:00"/>
    <x v="2128"/>
    <x v="2057"/>
    <s v="Medicare"/>
    <x v="2162"/>
    <x v="92"/>
    <x v="2"/>
    <d v="2021-11-13T00:00:00"/>
    <x v="3"/>
    <x v="12"/>
    <x v="0"/>
    <n v="2187.6562872772683"/>
    <n v="1"/>
    <x v="2"/>
    <x v="1"/>
  </r>
  <r>
    <x v="2133"/>
    <n v="38"/>
    <x v="1"/>
    <s v="B+"/>
    <x v="5"/>
    <d v="2019-07-15T00:00:00"/>
    <x v="2129"/>
    <x v="2058"/>
    <s v="Aetna"/>
    <x v="2163"/>
    <x v="196"/>
    <x v="2"/>
    <d v="2019-08-04T00:00:00"/>
    <x v="4"/>
    <x v="10"/>
    <x v="2"/>
    <n v="1036.001247621725"/>
    <n v="1"/>
    <x v="2"/>
    <x v="2"/>
  </r>
  <r>
    <x v="2134"/>
    <n v="55"/>
    <x v="0"/>
    <s v="AB-"/>
    <x v="1"/>
    <d v="2022-11-17T00:00:00"/>
    <x v="2130"/>
    <x v="2059"/>
    <s v="UnitedHealthcare"/>
    <x v="2164"/>
    <x v="379"/>
    <x v="1"/>
    <d v="2022-12-02T00:00:00"/>
    <x v="2"/>
    <x v="8"/>
    <x v="0"/>
    <n v="2003.4556563079734"/>
    <n v="2"/>
    <x v="0"/>
    <x v="0"/>
  </r>
  <r>
    <x v="2135"/>
    <n v="68"/>
    <x v="0"/>
    <s v="B+"/>
    <x v="5"/>
    <d v="2021-03-01T00:00:00"/>
    <x v="2131"/>
    <x v="846"/>
    <s v="Blue Cross"/>
    <x v="2165"/>
    <x v="146"/>
    <x v="0"/>
    <d v="2021-03-03T00:00:00"/>
    <x v="4"/>
    <x v="22"/>
    <x v="0"/>
    <n v="24122.310875097701"/>
    <n v="1"/>
    <x v="2"/>
    <x v="1"/>
  </r>
  <r>
    <x v="2136"/>
    <n v="33"/>
    <x v="0"/>
    <s v="O-"/>
    <x v="3"/>
    <d v="2020-08-17T00:00:00"/>
    <x v="2132"/>
    <x v="2060"/>
    <s v="Cigna"/>
    <x v="2166"/>
    <x v="395"/>
    <x v="0"/>
    <d v="2020-08-29T00:00:00"/>
    <x v="2"/>
    <x v="20"/>
    <x v="1"/>
    <n v="808.44989765234334"/>
    <n v="1"/>
    <x v="2"/>
    <x v="2"/>
  </r>
  <r>
    <x v="2137"/>
    <n v="57"/>
    <x v="1"/>
    <s v="O+"/>
    <x v="3"/>
    <d v="2020-05-31T00:00:00"/>
    <x v="2133"/>
    <x v="2061"/>
    <s v="Blue Cross"/>
    <x v="2167"/>
    <x v="324"/>
    <x v="1"/>
    <d v="2020-06-11T00:00:00"/>
    <x v="2"/>
    <x v="27"/>
    <x v="0"/>
    <n v="1483.4886187073091"/>
    <n v="2"/>
    <x v="0"/>
    <x v="2"/>
  </r>
  <r>
    <x v="2138"/>
    <n v="19"/>
    <x v="1"/>
    <s v="AB-"/>
    <x v="2"/>
    <d v="2023-09-06T00:00:00"/>
    <x v="2044"/>
    <x v="2062"/>
    <s v="UnitedHealthcare"/>
    <x v="2168"/>
    <x v="179"/>
    <x v="2"/>
    <d v="2023-09-10T00:00:00"/>
    <x v="1"/>
    <x v="24"/>
    <x v="3"/>
    <n v="7775.6008610078252"/>
    <n v="0"/>
    <x v="2"/>
    <x v="0"/>
  </r>
  <r>
    <x v="2139"/>
    <n v="48"/>
    <x v="1"/>
    <s v="B+"/>
    <x v="1"/>
    <d v="2020-05-30T00:00:00"/>
    <x v="2134"/>
    <x v="2063"/>
    <s v="Medicare"/>
    <x v="2169"/>
    <x v="111"/>
    <x v="0"/>
    <d v="2020-06-05T00:00:00"/>
    <x v="1"/>
    <x v="25"/>
    <x v="2"/>
    <n v="4415.2574535560834"/>
    <n v="0"/>
    <x v="2"/>
    <x v="1"/>
  </r>
  <r>
    <x v="2140"/>
    <n v="67"/>
    <x v="1"/>
    <s v="A-"/>
    <x v="4"/>
    <d v="2019-07-30T00:00:00"/>
    <x v="2135"/>
    <x v="2064"/>
    <s v="Blue Cross"/>
    <x v="2170"/>
    <x v="21"/>
    <x v="2"/>
    <d v="2019-08-17T00:00:00"/>
    <x v="1"/>
    <x v="23"/>
    <x v="0"/>
    <n v="2510.6577486307388"/>
    <n v="2"/>
    <x v="0"/>
    <x v="1"/>
  </r>
  <r>
    <x v="2141"/>
    <n v="73"/>
    <x v="1"/>
    <s v="AB+"/>
    <x v="0"/>
    <d v="2023-02-24T00:00:00"/>
    <x v="2136"/>
    <x v="2065"/>
    <s v="UnitedHealthcare"/>
    <x v="2171"/>
    <x v="129"/>
    <x v="1"/>
    <d v="2023-03-20T00:00:00"/>
    <x v="0"/>
    <x v="3"/>
    <x v="0"/>
    <n v="295.41212012397335"/>
    <n v="3"/>
    <x v="1"/>
    <x v="0"/>
  </r>
  <r>
    <x v="2142"/>
    <n v="47"/>
    <x v="0"/>
    <s v="AB+"/>
    <x v="2"/>
    <d v="2020-11-29T00:00:00"/>
    <x v="1726"/>
    <x v="2066"/>
    <s v="Blue Cross"/>
    <x v="2172"/>
    <x v="176"/>
    <x v="1"/>
    <d v="2020-12-10T00:00:00"/>
    <x v="3"/>
    <x v="27"/>
    <x v="2"/>
    <n v="3880.8750067069818"/>
    <n v="2"/>
    <x v="0"/>
    <x v="2"/>
  </r>
  <r>
    <x v="2143"/>
    <n v="37"/>
    <x v="1"/>
    <s v="O-"/>
    <x v="2"/>
    <d v="2021-09-24T00:00:00"/>
    <x v="2137"/>
    <x v="2067"/>
    <s v="UnitedHealthcare"/>
    <x v="2173"/>
    <x v="369"/>
    <x v="1"/>
    <d v="2021-10-15T00:00:00"/>
    <x v="3"/>
    <x v="16"/>
    <x v="2"/>
    <n v="444.21072779847572"/>
    <n v="2"/>
    <x v="0"/>
    <x v="2"/>
  </r>
  <r>
    <x v="2144"/>
    <n v="76"/>
    <x v="1"/>
    <s v="B+"/>
    <x v="5"/>
    <d v="2022-11-17T00:00:00"/>
    <x v="2138"/>
    <x v="2068"/>
    <s v="UnitedHealthcare"/>
    <x v="2174"/>
    <x v="292"/>
    <x v="2"/>
    <d v="2022-12-12T00:00:00"/>
    <x v="4"/>
    <x v="19"/>
    <x v="0"/>
    <n v="1042.8556544748799"/>
    <n v="2"/>
    <x v="0"/>
    <x v="0"/>
  </r>
  <r>
    <x v="2145"/>
    <n v="18"/>
    <x v="0"/>
    <s v="A-"/>
    <x v="0"/>
    <d v="2022-05-30T00:00:00"/>
    <x v="2139"/>
    <x v="2069"/>
    <s v="UnitedHealthcare"/>
    <x v="2175"/>
    <x v="82"/>
    <x v="2"/>
    <d v="2022-06-19T00:00:00"/>
    <x v="3"/>
    <x v="10"/>
    <x v="3"/>
    <n v="2442.0812537666347"/>
    <n v="1"/>
    <x v="2"/>
    <x v="2"/>
  </r>
  <r>
    <x v="2146"/>
    <n v="66"/>
    <x v="1"/>
    <s v="B+"/>
    <x v="3"/>
    <d v="2019-04-02T00:00:00"/>
    <x v="2140"/>
    <x v="2070"/>
    <s v="Blue Cross"/>
    <x v="2176"/>
    <x v="24"/>
    <x v="1"/>
    <d v="2019-05-01T00:00:00"/>
    <x v="2"/>
    <x v="17"/>
    <x v="0"/>
    <n v="1311.7217730264106"/>
    <n v="3"/>
    <x v="1"/>
    <x v="2"/>
  </r>
  <r>
    <x v="2147"/>
    <n v="22"/>
    <x v="0"/>
    <s v="A-"/>
    <x v="5"/>
    <d v="2023-01-29T00:00:00"/>
    <x v="2141"/>
    <x v="2071"/>
    <s v="Aetna"/>
    <x v="2177"/>
    <x v="182"/>
    <x v="2"/>
    <d v="2023-02-24T00:00:00"/>
    <x v="3"/>
    <x v="29"/>
    <x v="3"/>
    <n v="1400.7758132881768"/>
    <n v="1"/>
    <x v="2"/>
    <x v="0"/>
  </r>
  <r>
    <x v="2148"/>
    <n v="69"/>
    <x v="0"/>
    <s v="B-"/>
    <x v="0"/>
    <d v="2020-10-14T00:00:00"/>
    <x v="2142"/>
    <x v="2072"/>
    <s v="UnitedHealthcare"/>
    <x v="2178"/>
    <x v="75"/>
    <x v="1"/>
    <d v="2020-11-08T00:00:00"/>
    <x v="1"/>
    <x v="19"/>
    <x v="0"/>
    <n v="1337.7045269259359"/>
    <n v="3"/>
    <x v="1"/>
    <x v="2"/>
  </r>
  <r>
    <x v="2149"/>
    <n v="35"/>
    <x v="0"/>
    <s v="B-"/>
    <x v="5"/>
    <d v="2020-01-07T00:00:00"/>
    <x v="2143"/>
    <x v="2073"/>
    <s v="Blue Cross"/>
    <x v="2179"/>
    <x v="331"/>
    <x v="0"/>
    <d v="2020-02-01T00:00:00"/>
    <x v="2"/>
    <x v="19"/>
    <x v="1"/>
    <n v="1500.4163329357759"/>
    <n v="1"/>
    <x v="2"/>
    <x v="0"/>
  </r>
  <r>
    <x v="436"/>
    <n v="18"/>
    <x v="0"/>
    <s v="A-"/>
    <x v="4"/>
    <d v="2020-09-23T00:00:00"/>
    <x v="2144"/>
    <x v="162"/>
    <s v="UnitedHealthcare"/>
    <x v="2180"/>
    <x v="111"/>
    <x v="2"/>
    <d v="2020-10-19T00:00:00"/>
    <x v="0"/>
    <x v="29"/>
    <x v="3"/>
    <n v="1219.8910381121539"/>
    <n v="1"/>
    <x v="2"/>
    <x v="2"/>
  </r>
  <r>
    <x v="2150"/>
    <n v="81"/>
    <x v="1"/>
    <s v="A+"/>
    <x v="0"/>
    <d v="2020-01-05T00:00:00"/>
    <x v="2145"/>
    <x v="2074"/>
    <s v="Blue Cross"/>
    <x v="2181"/>
    <x v="213"/>
    <x v="1"/>
    <d v="2020-01-11T00:00:00"/>
    <x v="2"/>
    <x v="25"/>
    <x v="0"/>
    <n v="593.03527950951002"/>
    <n v="2"/>
    <x v="0"/>
    <x v="2"/>
  </r>
  <r>
    <x v="2151"/>
    <n v="43"/>
    <x v="1"/>
    <s v="A+"/>
    <x v="2"/>
    <d v="2022-05-01T00:00:00"/>
    <x v="2146"/>
    <x v="2075"/>
    <s v="Medicare"/>
    <x v="2182"/>
    <x v="258"/>
    <x v="2"/>
    <d v="2022-05-04T00:00:00"/>
    <x v="1"/>
    <x v="4"/>
    <x v="2"/>
    <n v="6791.7041650492329"/>
    <n v="0"/>
    <x v="2"/>
    <x v="2"/>
  </r>
  <r>
    <x v="2152"/>
    <n v="36"/>
    <x v="0"/>
    <s v="A+"/>
    <x v="3"/>
    <d v="2021-12-06T00:00:00"/>
    <x v="2147"/>
    <x v="2076"/>
    <s v="UnitedHealthcare"/>
    <x v="2183"/>
    <x v="343"/>
    <x v="1"/>
    <d v="2021-12-30T00:00:00"/>
    <x v="3"/>
    <x v="3"/>
    <x v="2"/>
    <n v="684.81397066788747"/>
    <n v="2"/>
    <x v="0"/>
    <x v="2"/>
  </r>
  <r>
    <x v="2153"/>
    <n v="60"/>
    <x v="1"/>
    <s v="A-"/>
    <x v="0"/>
    <d v="2021-09-01T00:00:00"/>
    <x v="2148"/>
    <x v="2077"/>
    <s v="Cigna"/>
    <x v="2184"/>
    <x v="112"/>
    <x v="1"/>
    <d v="2021-09-26T00:00:00"/>
    <x v="2"/>
    <x v="19"/>
    <x v="0"/>
    <n v="760.31819298213202"/>
    <n v="2"/>
    <x v="0"/>
    <x v="0"/>
  </r>
  <r>
    <x v="2154"/>
    <n v="71"/>
    <x v="1"/>
    <s v="B+"/>
    <x v="3"/>
    <d v="2023-03-16T00:00:00"/>
    <x v="2149"/>
    <x v="2078"/>
    <s v="Blue Cross"/>
    <x v="2185"/>
    <x v="316"/>
    <x v="0"/>
    <d v="2023-03-23T00:00:00"/>
    <x v="2"/>
    <x v="11"/>
    <x v="0"/>
    <n v="3004.9001822078858"/>
    <n v="1"/>
    <x v="2"/>
    <x v="2"/>
  </r>
  <r>
    <x v="2155"/>
    <n v="59"/>
    <x v="0"/>
    <s v="B+"/>
    <x v="2"/>
    <d v="2021-03-04T00:00:00"/>
    <x v="2150"/>
    <x v="2079"/>
    <s v="UnitedHealthcare"/>
    <x v="2186"/>
    <x v="396"/>
    <x v="1"/>
    <d v="2021-03-25T00:00:00"/>
    <x v="4"/>
    <x v="16"/>
    <x v="0"/>
    <n v="310.03022160927048"/>
    <n v="2"/>
    <x v="0"/>
    <x v="2"/>
  </r>
  <r>
    <x v="2156"/>
    <n v="19"/>
    <x v="1"/>
    <s v="A+"/>
    <x v="2"/>
    <d v="2021-09-07T00:00:00"/>
    <x v="2151"/>
    <x v="2080"/>
    <s v="Cigna"/>
    <x v="2187"/>
    <x v="354"/>
    <x v="0"/>
    <d v="2021-09-11T00:00:00"/>
    <x v="1"/>
    <x v="24"/>
    <x v="3"/>
    <n v="5364.7722388970997"/>
    <n v="0"/>
    <x v="2"/>
    <x v="2"/>
  </r>
  <r>
    <x v="2157"/>
    <n v="76"/>
    <x v="0"/>
    <s v="A+"/>
    <x v="4"/>
    <d v="2019-03-29T00:00:00"/>
    <x v="2152"/>
    <x v="2081"/>
    <s v="Cigna"/>
    <x v="2188"/>
    <x v="212"/>
    <x v="2"/>
    <d v="2019-04-09T00:00:00"/>
    <x v="1"/>
    <x v="27"/>
    <x v="0"/>
    <n v="2583.6118979318635"/>
    <n v="2"/>
    <x v="0"/>
    <x v="0"/>
  </r>
  <r>
    <x v="2158"/>
    <n v="84"/>
    <x v="1"/>
    <s v="O-"/>
    <x v="4"/>
    <d v="2020-05-28T00:00:00"/>
    <x v="2153"/>
    <x v="2082"/>
    <s v="Cigna"/>
    <x v="2189"/>
    <x v="235"/>
    <x v="0"/>
    <d v="2020-06-06T00:00:00"/>
    <x v="4"/>
    <x v="26"/>
    <x v="0"/>
    <n v="4431.2148918938219"/>
    <n v="2"/>
    <x v="0"/>
    <x v="2"/>
  </r>
  <r>
    <x v="2159"/>
    <n v="43"/>
    <x v="1"/>
    <s v="B-"/>
    <x v="4"/>
    <d v="2021-11-11T00:00:00"/>
    <x v="2154"/>
    <x v="2083"/>
    <s v="Cigna"/>
    <x v="2190"/>
    <x v="26"/>
    <x v="0"/>
    <d v="2021-12-04T00:00:00"/>
    <x v="4"/>
    <x v="15"/>
    <x v="2"/>
    <n v="484.67131121791738"/>
    <n v="1"/>
    <x v="2"/>
    <x v="2"/>
  </r>
  <r>
    <x v="2160"/>
    <n v="35"/>
    <x v="1"/>
    <s v="O+"/>
    <x v="2"/>
    <d v="2022-07-27T00:00:00"/>
    <x v="2155"/>
    <x v="2084"/>
    <s v="Aetna"/>
    <x v="2191"/>
    <x v="56"/>
    <x v="0"/>
    <d v="2022-08-02T00:00:00"/>
    <x v="4"/>
    <x v="25"/>
    <x v="1"/>
    <n v="1134.322136903955"/>
    <n v="0"/>
    <x v="2"/>
    <x v="2"/>
  </r>
  <r>
    <x v="2161"/>
    <n v="21"/>
    <x v="0"/>
    <s v="A+"/>
    <x v="4"/>
    <d v="2021-07-17T00:00:00"/>
    <x v="2156"/>
    <x v="2085"/>
    <s v="UnitedHealthcare"/>
    <x v="2192"/>
    <x v="299"/>
    <x v="2"/>
    <d v="2021-07-19T00:00:00"/>
    <x v="1"/>
    <x v="22"/>
    <x v="3"/>
    <n v="6527.6046932220997"/>
    <n v="0"/>
    <x v="2"/>
    <x v="0"/>
  </r>
  <r>
    <x v="2162"/>
    <n v="39"/>
    <x v="1"/>
    <s v="A-"/>
    <x v="3"/>
    <d v="2022-04-14T00:00:00"/>
    <x v="2157"/>
    <x v="2086"/>
    <s v="Aetna"/>
    <x v="2193"/>
    <x v="183"/>
    <x v="0"/>
    <d v="2022-04-15T00:00:00"/>
    <x v="1"/>
    <x v="2"/>
    <x v="2"/>
    <n v="29291.4187715796"/>
    <n v="0"/>
    <x v="2"/>
    <x v="0"/>
  </r>
  <r>
    <x v="2163"/>
    <n v="58"/>
    <x v="1"/>
    <s v="A-"/>
    <x v="0"/>
    <d v="2020-10-21T00:00:00"/>
    <x v="2158"/>
    <x v="2087"/>
    <s v="Aetna"/>
    <x v="2194"/>
    <x v="63"/>
    <x v="0"/>
    <d v="2020-11-13T00:00:00"/>
    <x v="3"/>
    <x v="15"/>
    <x v="0"/>
    <n v="371.74929557292086"/>
    <n v="1"/>
    <x v="2"/>
    <x v="1"/>
  </r>
  <r>
    <x v="2164"/>
    <n v="37"/>
    <x v="0"/>
    <s v="A+"/>
    <x v="5"/>
    <d v="2020-08-23T00:00:00"/>
    <x v="2159"/>
    <x v="2088"/>
    <s v="UnitedHealthcare"/>
    <x v="2195"/>
    <x v="145"/>
    <x v="1"/>
    <d v="2020-08-24T00:00:00"/>
    <x v="3"/>
    <x v="2"/>
    <x v="2"/>
    <n v="10829.294133240601"/>
    <n v="1"/>
    <x v="2"/>
    <x v="0"/>
  </r>
  <r>
    <x v="2165"/>
    <n v="32"/>
    <x v="1"/>
    <s v="O+"/>
    <x v="5"/>
    <d v="2023-02-10T00:00:00"/>
    <x v="2160"/>
    <x v="2089"/>
    <s v="UnitedHealthcare"/>
    <x v="2196"/>
    <x v="173"/>
    <x v="1"/>
    <d v="2023-03-11T00:00:00"/>
    <x v="2"/>
    <x v="17"/>
    <x v="1"/>
    <n v="448.84600619953795"/>
    <n v="2"/>
    <x v="0"/>
    <x v="2"/>
  </r>
  <r>
    <x v="2166"/>
    <n v="33"/>
    <x v="0"/>
    <s v="O+"/>
    <x v="0"/>
    <d v="2020-04-29T00:00:00"/>
    <x v="2161"/>
    <x v="2090"/>
    <s v="Cigna"/>
    <x v="2197"/>
    <x v="358"/>
    <x v="0"/>
    <d v="2020-05-14T00:00:00"/>
    <x v="1"/>
    <x v="8"/>
    <x v="1"/>
    <n v="3218.5328433223335"/>
    <n v="1"/>
    <x v="2"/>
    <x v="2"/>
  </r>
  <r>
    <x v="2167"/>
    <n v="81"/>
    <x v="0"/>
    <s v="O+"/>
    <x v="3"/>
    <d v="2020-04-01T00:00:00"/>
    <x v="2162"/>
    <x v="2091"/>
    <s v="Aetna"/>
    <x v="2198"/>
    <x v="41"/>
    <x v="1"/>
    <d v="2020-04-04T00:00:00"/>
    <x v="4"/>
    <x v="4"/>
    <x v="0"/>
    <n v="6004.1850666233995"/>
    <n v="2"/>
    <x v="0"/>
    <x v="2"/>
  </r>
  <r>
    <x v="2168"/>
    <n v="33"/>
    <x v="1"/>
    <s v="AB+"/>
    <x v="3"/>
    <d v="2019-05-23T00:00:00"/>
    <x v="2163"/>
    <x v="2092"/>
    <s v="UnitedHealthcare"/>
    <x v="2199"/>
    <x v="4"/>
    <x v="2"/>
    <d v="2019-06-18T00:00:00"/>
    <x v="4"/>
    <x v="29"/>
    <x v="1"/>
    <n v="766.74059976102296"/>
    <n v="1"/>
    <x v="2"/>
    <x v="2"/>
  </r>
  <r>
    <x v="2169"/>
    <n v="20"/>
    <x v="0"/>
    <s v="B-"/>
    <x v="5"/>
    <d v="2023-10-24T00:00:00"/>
    <x v="2164"/>
    <x v="903"/>
    <s v="Blue Cross"/>
    <x v="2200"/>
    <x v="223"/>
    <x v="1"/>
    <d v="2023-11-13T00:00:00"/>
    <x v="3"/>
    <x v="10"/>
    <x v="3"/>
    <n v="431.1461350014485"/>
    <n v="2"/>
    <x v="0"/>
    <x v="1"/>
  </r>
  <r>
    <x v="2170"/>
    <n v="65"/>
    <x v="1"/>
    <s v="AB-"/>
    <x v="3"/>
    <d v="2023-03-17T00:00:00"/>
    <x v="2165"/>
    <x v="2093"/>
    <s v="Blue Cross"/>
    <x v="2201"/>
    <x v="202"/>
    <x v="0"/>
    <d v="2023-04-03T00:00:00"/>
    <x v="3"/>
    <x v="5"/>
    <x v="0"/>
    <n v="2402.6661022166882"/>
    <n v="2"/>
    <x v="0"/>
    <x v="0"/>
  </r>
  <r>
    <x v="2171"/>
    <n v="29"/>
    <x v="0"/>
    <s v="O+"/>
    <x v="1"/>
    <d v="2023-01-22T00:00:00"/>
    <x v="2166"/>
    <x v="2094"/>
    <s v="Blue Cross"/>
    <x v="2202"/>
    <x v="107"/>
    <x v="2"/>
    <d v="2023-02-08T00:00:00"/>
    <x v="4"/>
    <x v="5"/>
    <x v="1"/>
    <n v="2686.8481950621704"/>
    <n v="1"/>
    <x v="2"/>
    <x v="0"/>
  </r>
  <r>
    <x v="2172"/>
    <n v="67"/>
    <x v="0"/>
    <s v="AB+"/>
    <x v="4"/>
    <d v="2022-02-27T00:00:00"/>
    <x v="2167"/>
    <x v="2095"/>
    <s v="Aetna"/>
    <x v="2203"/>
    <x v="380"/>
    <x v="0"/>
    <d v="2022-03-12T00:00:00"/>
    <x v="0"/>
    <x v="28"/>
    <x v="0"/>
    <n v="3500.6936179187001"/>
    <n v="2"/>
    <x v="0"/>
    <x v="2"/>
  </r>
  <r>
    <x v="2173"/>
    <n v="20"/>
    <x v="1"/>
    <s v="AB-"/>
    <x v="2"/>
    <d v="2023-10-19T00:00:00"/>
    <x v="2168"/>
    <x v="2096"/>
    <s v="Medicare"/>
    <x v="2204"/>
    <x v="346"/>
    <x v="2"/>
    <d v="2023-11-13T00:00:00"/>
    <x v="3"/>
    <x v="19"/>
    <x v="3"/>
    <n v="567.30405371434802"/>
    <n v="1"/>
    <x v="2"/>
    <x v="1"/>
  </r>
  <r>
    <x v="2174"/>
    <n v="74"/>
    <x v="0"/>
    <s v="O+"/>
    <x v="0"/>
    <d v="2021-03-11T00:00:00"/>
    <x v="2169"/>
    <x v="2097"/>
    <s v="Medicare"/>
    <x v="2205"/>
    <x v="141"/>
    <x v="2"/>
    <d v="2021-04-07T00:00:00"/>
    <x v="1"/>
    <x v="18"/>
    <x v="0"/>
    <n v="1174.5323578662556"/>
    <n v="2"/>
    <x v="0"/>
    <x v="1"/>
  </r>
  <r>
    <x v="2175"/>
    <n v="60"/>
    <x v="0"/>
    <s v="A+"/>
    <x v="5"/>
    <d v="2022-12-31T00:00:00"/>
    <x v="2170"/>
    <x v="2098"/>
    <s v="Aetna"/>
    <x v="2206"/>
    <x v="118"/>
    <x v="1"/>
    <d v="2023-01-05T00:00:00"/>
    <x v="4"/>
    <x v="6"/>
    <x v="0"/>
    <n v="1174.6808353414999"/>
    <n v="1"/>
    <x v="2"/>
    <x v="2"/>
  </r>
  <r>
    <x v="2176"/>
    <n v="60"/>
    <x v="1"/>
    <s v="A-"/>
    <x v="2"/>
    <d v="2020-04-16T00:00:00"/>
    <x v="2171"/>
    <x v="2099"/>
    <s v="UnitedHealthcare"/>
    <x v="2207"/>
    <x v="387"/>
    <x v="2"/>
    <d v="2020-05-08T00:00:00"/>
    <x v="4"/>
    <x v="21"/>
    <x v="0"/>
    <n v="1905.7678867367408"/>
    <n v="1"/>
    <x v="2"/>
    <x v="0"/>
  </r>
  <r>
    <x v="2177"/>
    <n v="39"/>
    <x v="1"/>
    <s v="A+"/>
    <x v="0"/>
    <d v="2023-10-25T00:00:00"/>
    <x v="2172"/>
    <x v="2100"/>
    <s v="UnitedHealthcare"/>
    <x v="2208"/>
    <x v="281"/>
    <x v="2"/>
    <d v="2023-11-02T00:00:00"/>
    <x v="0"/>
    <x v="13"/>
    <x v="2"/>
    <n v="3508.3760114767874"/>
    <n v="1"/>
    <x v="2"/>
    <x v="0"/>
  </r>
  <r>
    <x v="2178"/>
    <n v="83"/>
    <x v="0"/>
    <s v="O+"/>
    <x v="5"/>
    <d v="2019-11-10T00:00:00"/>
    <x v="2173"/>
    <x v="2101"/>
    <s v="Cigna"/>
    <x v="2209"/>
    <x v="61"/>
    <x v="0"/>
    <d v="2019-11-19T00:00:00"/>
    <x v="3"/>
    <x v="26"/>
    <x v="0"/>
    <n v="2987.9804082802557"/>
    <n v="2"/>
    <x v="0"/>
    <x v="1"/>
  </r>
  <r>
    <x v="2179"/>
    <n v="57"/>
    <x v="1"/>
    <s v="AB-"/>
    <x v="5"/>
    <d v="2020-01-03T00:00:00"/>
    <x v="2174"/>
    <x v="1030"/>
    <s v="Aetna"/>
    <x v="2210"/>
    <x v="136"/>
    <x v="2"/>
    <d v="2020-01-11T00:00:00"/>
    <x v="3"/>
    <x v="13"/>
    <x v="0"/>
    <n v="327.25692921049125"/>
    <n v="1"/>
    <x v="2"/>
    <x v="2"/>
  </r>
  <r>
    <x v="2180"/>
    <n v="41"/>
    <x v="0"/>
    <s v="A-"/>
    <x v="4"/>
    <d v="2020-01-18T00:00:00"/>
    <x v="2175"/>
    <x v="2102"/>
    <s v="Aetna"/>
    <x v="2211"/>
    <x v="349"/>
    <x v="1"/>
    <d v="2020-02-09T00:00:00"/>
    <x v="4"/>
    <x v="21"/>
    <x v="2"/>
    <n v="706.09031496159093"/>
    <n v="2"/>
    <x v="0"/>
    <x v="1"/>
  </r>
  <r>
    <x v="2181"/>
    <n v="20"/>
    <x v="0"/>
    <s v="B+"/>
    <x v="4"/>
    <d v="2021-11-30T00:00:00"/>
    <x v="2176"/>
    <x v="2103"/>
    <s v="UnitedHealthcare"/>
    <x v="2212"/>
    <x v="324"/>
    <x v="1"/>
    <d v="2021-12-06T00:00:00"/>
    <x v="3"/>
    <x v="25"/>
    <x v="3"/>
    <n v="7914.6011242618997"/>
    <n v="1"/>
    <x v="2"/>
    <x v="1"/>
  </r>
  <r>
    <x v="2182"/>
    <n v="48"/>
    <x v="0"/>
    <s v="B-"/>
    <x v="2"/>
    <d v="2020-08-23T00:00:00"/>
    <x v="2177"/>
    <x v="2104"/>
    <s v="Cigna"/>
    <x v="2213"/>
    <x v="156"/>
    <x v="1"/>
    <d v="2020-09-13T00:00:00"/>
    <x v="1"/>
    <x v="16"/>
    <x v="2"/>
    <n v="106.29514616008048"/>
    <n v="2"/>
    <x v="0"/>
    <x v="2"/>
  </r>
  <r>
    <x v="2183"/>
    <n v="64"/>
    <x v="0"/>
    <s v="A-"/>
    <x v="2"/>
    <d v="2021-01-20T00:00:00"/>
    <x v="2178"/>
    <x v="2105"/>
    <s v="Blue Cross"/>
    <x v="2214"/>
    <x v="157"/>
    <x v="0"/>
    <d v="2021-02-18T00:00:00"/>
    <x v="4"/>
    <x v="17"/>
    <x v="0"/>
    <n v="1345.1825635584275"/>
    <n v="2"/>
    <x v="0"/>
    <x v="2"/>
  </r>
  <r>
    <x v="2184"/>
    <n v="25"/>
    <x v="0"/>
    <s v="O+"/>
    <x v="2"/>
    <d v="2023-07-23T00:00:00"/>
    <x v="2179"/>
    <x v="2106"/>
    <s v="Medicare"/>
    <x v="2215"/>
    <x v="244"/>
    <x v="0"/>
    <d v="2023-08-10T00:00:00"/>
    <x v="2"/>
    <x v="23"/>
    <x v="3"/>
    <n v="1983.6595215344557"/>
    <n v="1"/>
    <x v="2"/>
    <x v="1"/>
  </r>
  <r>
    <x v="2185"/>
    <n v="41"/>
    <x v="1"/>
    <s v="A+"/>
    <x v="3"/>
    <d v="2023-03-31T00:00:00"/>
    <x v="2180"/>
    <x v="2107"/>
    <s v="Aetna"/>
    <x v="2216"/>
    <x v="205"/>
    <x v="2"/>
    <d v="2023-04-12T00:00:00"/>
    <x v="4"/>
    <x v="20"/>
    <x v="2"/>
    <n v="3136.1404716191332"/>
    <n v="1"/>
    <x v="2"/>
    <x v="2"/>
  </r>
  <r>
    <x v="2186"/>
    <n v="21"/>
    <x v="1"/>
    <s v="A-"/>
    <x v="1"/>
    <d v="2020-04-21T00:00:00"/>
    <x v="2181"/>
    <x v="2108"/>
    <s v="Aetna"/>
    <x v="2217"/>
    <x v="216"/>
    <x v="2"/>
    <d v="2020-05-03T00:00:00"/>
    <x v="2"/>
    <x v="20"/>
    <x v="3"/>
    <n v="1042.0235932194835"/>
    <n v="1"/>
    <x v="2"/>
    <x v="1"/>
  </r>
  <r>
    <x v="2187"/>
    <n v="43"/>
    <x v="1"/>
    <s v="O+"/>
    <x v="1"/>
    <d v="2021-03-19T00:00:00"/>
    <x v="2182"/>
    <x v="1756"/>
    <s v="Medicare"/>
    <x v="2218"/>
    <x v="32"/>
    <x v="2"/>
    <d v="2021-03-23T00:00:00"/>
    <x v="2"/>
    <x v="24"/>
    <x v="2"/>
    <n v="5565.9251294632004"/>
    <n v="0"/>
    <x v="2"/>
    <x v="2"/>
  </r>
  <r>
    <x v="2188"/>
    <n v="22"/>
    <x v="0"/>
    <s v="O+"/>
    <x v="3"/>
    <d v="2018-12-05T00:00:00"/>
    <x v="2183"/>
    <x v="2109"/>
    <s v="Aetna"/>
    <x v="2219"/>
    <x v="239"/>
    <x v="1"/>
    <d v="2018-12-29T00:00:00"/>
    <x v="0"/>
    <x v="3"/>
    <x v="3"/>
    <n v="827.32527721426243"/>
    <n v="2"/>
    <x v="0"/>
    <x v="2"/>
  </r>
  <r>
    <x v="2189"/>
    <n v="20"/>
    <x v="1"/>
    <s v="O-"/>
    <x v="1"/>
    <d v="2021-02-06T00:00:00"/>
    <x v="2184"/>
    <x v="2110"/>
    <s v="Medicare"/>
    <x v="2220"/>
    <x v="236"/>
    <x v="1"/>
    <d v="2021-03-03T00:00:00"/>
    <x v="0"/>
    <x v="19"/>
    <x v="3"/>
    <n v="1993.7386845180279"/>
    <n v="2"/>
    <x v="0"/>
    <x v="2"/>
  </r>
  <r>
    <x v="2190"/>
    <n v="25"/>
    <x v="1"/>
    <s v="A+"/>
    <x v="0"/>
    <d v="2018-12-27T00:00:00"/>
    <x v="2185"/>
    <x v="2111"/>
    <s v="Cigna"/>
    <x v="2221"/>
    <x v="259"/>
    <x v="1"/>
    <d v="2019-01-09T00:00:00"/>
    <x v="1"/>
    <x v="28"/>
    <x v="3"/>
    <n v="3004.4639265178921"/>
    <n v="2"/>
    <x v="0"/>
    <x v="0"/>
  </r>
  <r>
    <x v="2191"/>
    <n v="63"/>
    <x v="1"/>
    <s v="O-"/>
    <x v="0"/>
    <d v="2022-08-02T00:00:00"/>
    <x v="2186"/>
    <x v="2112"/>
    <s v="Aetna"/>
    <x v="2222"/>
    <x v="373"/>
    <x v="0"/>
    <d v="2022-08-06T00:00:00"/>
    <x v="3"/>
    <x v="24"/>
    <x v="0"/>
    <n v="3869.4854758195752"/>
    <n v="1"/>
    <x v="2"/>
    <x v="2"/>
  </r>
  <r>
    <x v="2192"/>
    <n v="67"/>
    <x v="0"/>
    <s v="B+"/>
    <x v="3"/>
    <d v="2023-05-12T00:00:00"/>
    <x v="2187"/>
    <x v="2113"/>
    <s v="Aetna"/>
    <x v="2223"/>
    <x v="155"/>
    <x v="2"/>
    <d v="2023-05-20T00:00:00"/>
    <x v="1"/>
    <x v="13"/>
    <x v="0"/>
    <n v="3700.4064979835748"/>
    <n v="2"/>
    <x v="0"/>
    <x v="2"/>
  </r>
  <r>
    <x v="2193"/>
    <n v="78"/>
    <x v="0"/>
    <s v="B+"/>
    <x v="1"/>
    <d v="2020-11-30T00:00:00"/>
    <x v="2188"/>
    <x v="2114"/>
    <s v="Medicare"/>
    <x v="2224"/>
    <x v="339"/>
    <x v="2"/>
    <d v="2020-12-16T00:00:00"/>
    <x v="0"/>
    <x v="9"/>
    <x v="0"/>
    <n v="2898.2080522885685"/>
    <n v="2"/>
    <x v="0"/>
    <x v="0"/>
  </r>
  <r>
    <x v="2194"/>
    <n v="22"/>
    <x v="1"/>
    <s v="A-"/>
    <x v="3"/>
    <d v="2023-01-20T00:00:00"/>
    <x v="2189"/>
    <x v="2115"/>
    <s v="Aetna"/>
    <x v="2225"/>
    <x v="355"/>
    <x v="1"/>
    <d v="2023-02-08T00:00:00"/>
    <x v="4"/>
    <x v="12"/>
    <x v="3"/>
    <n v="1987.9433144868106"/>
    <n v="2"/>
    <x v="0"/>
    <x v="1"/>
  </r>
  <r>
    <x v="2195"/>
    <n v="68"/>
    <x v="0"/>
    <s v="O-"/>
    <x v="4"/>
    <d v="2019-10-16T00:00:00"/>
    <x v="2190"/>
    <x v="479"/>
    <s v="Medicare"/>
    <x v="2226"/>
    <x v="127"/>
    <x v="0"/>
    <d v="2019-11-08T00:00:00"/>
    <x v="3"/>
    <x v="15"/>
    <x v="0"/>
    <n v="2135.1696968801693"/>
    <n v="2"/>
    <x v="0"/>
    <x v="0"/>
  </r>
  <r>
    <x v="2196"/>
    <n v="65"/>
    <x v="0"/>
    <s v="O+"/>
    <x v="4"/>
    <d v="2021-01-17T00:00:00"/>
    <x v="2191"/>
    <x v="2116"/>
    <s v="Medicare"/>
    <x v="2227"/>
    <x v="278"/>
    <x v="2"/>
    <d v="2021-02-09T00:00:00"/>
    <x v="0"/>
    <x v="15"/>
    <x v="0"/>
    <n v="1571.1139408065872"/>
    <n v="2"/>
    <x v="0"/>
    <x v="0"/>
  </r>
  <r>
    <x v="2197"/>
    <n v="76"/>
    <x v="0"/>
    <s v="B-"/>
    <x v="1"/>
    <d v="2021-11-27T00:00:00"/>
    <x v="2192"/>
    <x v="2117"/>
    <s v="Blue Cross"/>
    <x v="2228"/>
    <x v="5"/>
    <x v="2"/>
    <d v="2021-12-15T00:00:00"/>
    <x v="2"/>
    <x v="23"/>
    <x v="0"/>
    <n v="1190.6955124134888"/>
    <n v="2"/>
    <x v="0"/>
    <x v="2"/>
  </r>
  <r>
    <x v="2198"/>
    <n v="63"/>
    <x v="0"/>
    <s v="O+"/>
    <x v="5"/>
    <d v="2023-07-08T00:00:00"/>
    <x v="2193"/>
    <x v="2118"/>
    <s v="Blue Cross"/>
    <x v="2229"/>
    <x v="161"/>
    <x v="0"/>
    <d v="2023-07-10T00:00:00"/>
    <x v="3"/>
    <x v="22"/>
    <x v="0"/>
    <n v="21699.989448971701"/>
    <n v="1"/>
    <x v="2"/>
    <x v="1"/>
  </r>
  <r>
    <x v="2199"/>
    <n v="57"/>
    <x v="1"/>
    <s v="O-"/>
    <x v="5"/>
    <d v="2019-11-09T00:00:00"/>
    <x v="2194"/>
    <x v="2119"/>
    <s v="UnitedHealthcare"/>
    <x v="2230"/>
    <x v="376"/>
    <x v="2"/>
    <d v="2019-11-16T00:00:00"/>
    <x v="4"/>
    <x v="11"/>
    <x v="0"/>
    <n v="6542.7056722606858"/>
    <n v="0"/>
    <x v="2"/>
    <x v="1"/>
  </r>
  <r>
    <x v="2200"/>
    <n v="34"/>
    <x v="1"/>
    <s v="A+"/>
    <x v="2"/>
    <d v="2020-05-27T00:00:00"/>
    <x v="2195"/>
    <x v="2120"/>
    <s v="Aetna"/>
    <x v="2231"/>
    <x v="252"/>
    <x v="2"/>
    <d v="2020-05-29T00:00:00"/>
    <x v="2"/>
    <x v="22"/>
    <x v="1"/>
    <n v="18765.1223300823"/>
    <n v="0"/>
    <x v="2"/>
    <x v="2"/>
  </r>
  <r>
    <x v="2201"/>
    <n v="45"/>
    <x v="1"/>
    <s v="B-"/>
    <x v="1"/>
    <d v="2020-09-08T00:00:00"/>
    <x v="2196"/>
    <x v="173"/>
    <s v="UnitedHealthcare"/>
    <x v="2232"/>
    <x v="61"/>
    <x v="0"/>
    <d v="2020-10-03T00:00:00"/>
    <x v="2"/>
    <x v="19"/>
    <x v="2"/>
    <n v="1610.904698778784"/>
    <n v="1"/>
    <x v="2"/>
    <x v="2"/>
  </r>
  <r>
    <x v="2202"/>
    <n v="61"/>
    <x v="0"/>
    <s v="AB+"/>
    <x v="3"/>
    <d v="2020-05-30T00:00:00"/>
    <x v="2197"/>
    <x v="2121"/>
    <s v="Cigna"/>
    <x v="2233"/>
    <x v="367"/>
    <x v="1"/>
    <d v="2020-06-07T00:00:00"/>
    <x v="3"/>
    <x v="13"/>
    <x v="0"/>
    <n v="2870.4514926597749"/>
    <n v="3"/>
    <x v="1"/>
    <x v="0"/>
  </r>
  <r>
    <x v="2203"/>
    <n v="28"/>
    <x v="0"/>
    <s v="AB-"/>
    <x v="3"/>
    <d v="2022-08-12T00:00:00"/>
    <x v="2198"/>
    <x v="471"/>
    <s v="UnitedHealthcare"/>
    <x v="2234"/>
    <x v="242"/>
    <x v="2"/>
    <d v="2022-08-16T00:00:00"/>
    <x v="0"/>
    <x v="24"/>
    <x v="1"/>
    <n v="1719.8487513012451"/>
    <n v="0"/>
    <x v="2"/>
    <x v="2"/>
  </r>
  <r>
    <x v="2204"/>
    <n v="21"/>
    <x v="0"/>
    <s v="A-"/>
    <x v="5"/>
    <d v="2021-08-10T00:00:00"/>
    <x v="2199"/>
    <x v="2122"/>
    <s v="Blue Cross"/>
    <x v="2235"/>
    <x v="63"/>
    <x v="2"/>
    <d v="2021-09-03T00:00:00"/>
    <x v="0"/>
    <x v="3"/>
    <x v="3"/>
    <n v="684.92697192779588"/>
    <n v="1"/>
    <x v="2"/>
    <x v="1"/>
  </r>
  <r>
    <x v="2205"/>
    <n v="83"/>
    <x v="0"/>
    <s v="O-"/>
    <x v="2"/>
    <d v="2021-06-10T00:00:00"/>
    <x v="2200"/>
    <x v="263"/>
    <s v="Aetna"/>
    <x v="2236"/>
    <x v="100"/>
    <x v="1"/>
    <d v="2021-06-15T00:00:00"/>
    <x v="2"/>
    <x v="6"/>
    <x v="0"/>
    <n v="9727.1909389534012"/>
    <n v="2"/>
    <x v="0"/>
    <x v="1"/>
  </r>
  <r>
    <x v="2206"/>
    <n v="83"/>
    <x v="1"/>
    <s v="AB-"/>
    <x v="4"/>
    <d v="2022-04-11T00:00:00"/>
    <x v="2201"/>
    <x v="2123"/>
    <s v="Blue Cross"/>
    <x v="2237"/>
    <x v="217"/>
    <x v="2"/>
    <d v="2022-04-16T00:00:00"/>
    <x v="4"/>
    <x v="6"/>
    <x v="0"/>
    <n v="6477.0656918156201"/>
    <n v="1"/>
    <x v="2"/>
    <x v="2"/>
  </r>
  <r>
    <x v="2207"/>
    <n v="34"/>
    <x v="0"/>
    <s v="AB+"/>
    <x v="1"/>
    <d v="2019-12-13T00:00:00"/>
    <x v="2202"/>
    <x v="2124"/>
    <s v="Medicare"/>
    <x v="2238"/>
    <x v="271"/>
    <x v="2"/>
    <d v="2019-12-27T00:00:00"/>
    <x v="2"/>
    <x v="0"/>
    <x v="1"/>
    <n v="2158.7698219963213"/>
    <n v="1"/>
    <x v="2"/>
    <x v="0"/>
  </r>
  <r>
    <x v="2208"/>
    <n v="31"/>
    <x v="1"/>
    <s v="AB-"/>
    <x v="2"/>
    <d v="2022-10-05T00:00:00"/>
    <x v="2203"/>
    <x v="2125"/>
    <s v="UnitedHealthcare"/>
    <x v="2239"/>
    <x v="359"/>
    <x v="0"/>
    <d v="2022-11-04T00:00:00"/>
    <x v="3"/>
    <x v="1"/>
    <x v="1"/>
    <n v="33.480563237484333"/>
    <n v="1"/>
    <x v="2"/>
    <x v="2"/>
  </r>
  <r>
    <x v="2209"/>
    <n v="53"/>
    <x v="0"/>
    <s v="A-"/>
    <x v="5"/>
    <d v="2021-04-26T00:00:00"/>
    <x v="2204"/>
    <x v="2126"/>
    <s v="Cigna"/>
    <x v="2240"/>
    <x v="337"/>
    <x v="1"/>
    <d v="2021-05-04T00:00:00"/>
    <x v="1"/>
    <x v="13"/>
    <x v="0"/>
    <n v="3510.828584936125"/>
    <n v="2"/>
    <x v="0"/>
    <x v="1"/>
  </r>
  <r>
    <x v="2210"/>
    <n v="30"/>
    <x v="0"/>
    <s v="A+"/>
    <x v="2"/>
    <d v="2020-04-10T00:00:00"/>
    <x v="2205"/>
    <x v="2127"/>
    <s v="Blue Cross"/>
    <x v="2241"/>
    <x v="257"/>
    <x v="0"/>
    <d v="2020-04-14T00:00:00"/>
    <x v="4"/>
    <x v="24"/>
    <x v="1"/>
    <n v="4408.5934090762248"/>
    <n v="0"/>
    <x v="2"/>
    <x v="1"/>
  </r>
  <r>
    <x v="2211"/>
    <n v="73"/>
    <x v="0"/>
    <s v="O+"/>
    <x v="4"/>
    <d v="2020-02-21T00:00:00"/>
    <x v="2206"/>
    <x v="1265"/>
    <s v="Medicare"/>
    <x v="2242"/>
    <x v="226"/>
    <x v="2"/>
    <d v="2020-02-28T00:00:00"/>
    <x v="0"/>
    <x v="11"/>
    <x v="0"/>
    <n v="1534.3748652822712"/>
    <n v="1"/>
    <x v="2"/>
    <x v="2"/>
  </r>
  <r>
    <x v="2212"/>
    <n v="47"/>
    <x v="0"/>
    <s v="AB+"/>
    <x v="5"/>
    <d v="2022-04-05T00:00:00"/>
    <x v="2207"/>
    <x v="2128"/>
    <s v="Blue Cross"/>
    <x v="2243"/>
    <x v="120"/>
    <x v="2"/>
    <d v="2022-04-07T00:00:00"/>
    <x v="4"/>
    <x v="22"/>
    <x v="2"/>
    <n v="13326.83207151235"/>
    <n v="0"/>
    <x v="2"/>
    <x v="1"/>
  </r>
  <r>
    <x v="2213"/>
    <n v="56"/>
    <x v="0"/>
    <s v="O-"/>
    <x v="0"/>
    <d v="2021-04-22T00:00:00"/>
    <x v="2208"/>
    <x v="263"/>
    <s v="Aetna"/>
    <x v="2244"/>
    <x v="360"/>
    <x v="2"/>
    <d v="2021-05-20T00:00:00"/>
    <x v="2"/>
    <x v="7"/>
    <x v="0"/>
    <n v="521.15558233621789"/>
    <n v="1"/>
    <x v="2"/>
    <x v="0"/>
  </r>
  <r>
    <x v="2214"/>
    <n v="62"/>
    <x v="1"/>
    <s v="AB-"/>
    <x v="4"/>
    <d v="2022-12-27T00:00:00"/>
    <x v="2209"/>
    <x v="2129"/>
    <s v="Medicare"/>
    <x v="2245"/>
    <x v="80"/>
    <x v="2"/>
    <d v="2023-01-24T00:00:00"/>
    <x v="2"/>
    <x v="7"/>
    <x v="0"/>
    <n v="649.03732511710348"/>
    <n v="2"/>
    <x v="0"/>
    <x v="2"/>
  </r>
  <r>
    <x v="2215"/>
    <n v="84"/>
    <x v="1"/>
    <s v="AB-"/>
    <x v="4"/>
    <d v="2019-12-19T00:00:00"/>
    <x v="2210"/>
    <x v="2130"/>
    <s v="Blue Cross"/>
    <x v="2246"/>
    <x v="4"/>
    <x v="2"/>
    <d v="2019-12-21T00:00:00"/>
    <x v="3"/>
    <x v="22"/>
    <x v="0"/>
    <n v="23458.273417582252"/>
    <n v="1"/>
    <x v="2"/>
    <x v="2"/>
  </r>
  <r>
    <x v="2216"/>
    <n v="51"/>
    <x v="1"/>
    <s v="A-"/>
    <x v="3"/>
    <d v="2023-08-18T00:00:00"/>
    <x v="583"/>
    <x v="2131"/>
    <s v="Cigna"/>
    <x v="2247"/>
    <x v="236"/>
    <x v="2"/>
    <d v="2023-08-20T00:00:00"/>
    <x v="2"/>
    <x v="22"/>
    <x v="0"/>
    <n v="5075.8073396807004"/>
    <n v="0"/>
    <x v="2"/>
    <x v="2"/>
  </r>
  <r>
    <x v="2217"/>
    <n v="58"/>
    <x v="0"/>
    <s v="A+"/>
    <x v="5"/>
    <d v="2021-11-30T00:00:00"/>
    <x v="2211"/>
    <x v="2132"/>
    <s v="Cigna"/>
    <x v="2248"/>
    <x v="354"/>
    <x v="0"/>
    <d v="2021-12-12T00:00:00"/>
    <x v="1"/>
    <x v="20"/>
    <x v="0"/>
    <n v="1104.880860979875"/>
    <n v="1"/>
    <x v="2"/>
    <x v="1"/>
  </r>
  <r>
    <x v="2218"/>
    <n v="18"/>
    <x v="0"/>
    <s v="O-"/>
    <x v="1"/>
    <d v="2021-06-19T00:00:00"/>
    <x v="2212"/>
    <x v="2133"/>
    <s v="Aetna"/>
    <x v="2249"/>
    <x v="216"/>
    <x v="2"/>
    <d v="2021-06-30T00:00:00"/>
    <x v="1"/>
    <x v="27"/>
    <x v="3"/>
    <n v="369.81416362366639"/>
    <n v="1"/>
    <x v="2"/>
    <x v="2"/>
  </r>
  <r>
    <x v="2219"/>
    <n v="68"/>
    <x v="0"/>
    <s v="B-"/>
    <x v="2"/>
    <d v="2019-10-10T00:00:00"/>
    <x v="2213"/>
    <x v="2134"/>
    <s v="Aetna"/>
    <x v="2250"/>
    <x v="81"/>
    <x v="2"/>
    <d v="2019-10-15T00:00:00"/>
    <x v="1"/>
    <x v="6"/>
    <x v="0"/>
    <n v="5311.45827131244"/>
    <n v="1"/>
    <x v="2"/>
    <x v="0"/>
  </r>
  <r>
    <x v="2220"/>
    <n v="41"/>
    <x v="0"/>
    <s v="O-"/>
    <x v="4"/>
    <d v="2021-08-03T00:00:00"/>
    <x v="2214"/>
    <x v="2135"/>
    <s v="UnitedHealthcare"/>
    <x v="2251"/>
    <x v="242"/>
    <x v="2"/>
    <d v="2021-08-18T00:00:00"/>
    <x v="3"/>
    <x v="8"/>
    <x v="2"/>
    <n v="672.56279740665332"/>
    <n v="1"/>
    <x v="2"/>
    <x v="0"/>
  </r>
  <r>
    <x v="2221"/>
    <n v="41"/>
    <x v="1"/>
    <s v="B+"/>
    <x v="3"/>
    <d v="2021-09-19T00:00:00"/>
    <x v="2215"/>
    <x v="2136"/>
    <s v="Cigna"/>
    <x v="2252"/>
    <x v="277"/>
    <x v="0"/>
    <d v="2021-09-21T00:00:00"/>
    <x v="2"/>
    <x v="22"/>
    <x v="2"/>
    <n v="24968.036874197202"/>
    <n v="0"/>
    <x v="2"/>
    <x v="2"/>
  </r>
  <r>
    <x v="2222"/>
    <n v="62"/>
    <x v="0"/>
    <s v="B-"/>
    <x v="3"/>
    <d v="2021-12-29T00:00:00"/>
    <x v="2216"/>
    <x v="2137"/>
    <s v="Medicare"/>
    <x v="2253"/>
    <x v="280"/>
    <x v="1"/>
    <d v="2022-01-11T00:00:00"/>
    <x v="0"/>
    <x v="28"/>
    <x v="0"/>
    <n v="1064.4227495181462"/>
    <n v="3"/>
    <x v="1"/>
    <x v="2"/>
  </r>
  <r>
    <x v="2223"/>
    <n v="67"/>
    <x v="1"/>
    <s v="B-"/>
    <x v="1"/>
    <d v="2021-12-23T00:00:00"/>
    <x v="2217"/>
    <x v="2138"/>
    <s v="UnitedHealthcare"/>
    <x v="2254"/>
    <x v="304"/>
    <x v="0"/>
    <d v="2022-01-04T00:00:00"/>
    <x v="3"/>
    <x v="20"/>
    <x v="0"/>
    <n v="3055.5511512104836"/>
    <n v="2"/>
    <x v="0"/>
    <x v="2"/>
  </r>
  <r>
    <x v="2224"/>
    <n v="24"/>
    <x v="1"/>
    <s v="O-"/>
    <x v="5"/>
    <d v="2020-09-07T00:00:00"/>
    <x v="2218"/>
    <x v="2139"/>
    <s v="Cigna"/>
    <x v="2255"/>
    <x v="136"/>
    <x v="1"/>
    <d v="2020-09-18T00:00:00"/>
    <x v="4"/>
    <x v="27"/>
    <x v="3"/>
    <n v="3936.3584623475454"/>
    <n v="2"/>
    <x v="0"/>
    <x v="2"/>
  </r>
  <r>
    <x v="2225"/>
    <n v="70"/>
    <x v="1"/>
    <s v="AB-"/>
    <x v="5"/>
    <d v="2023-06-29T00:00:00"/>
    <x v="2219"/>
    <x v="2140"/>
    <s v="Cigna"/>
    <x v="2256"/>
    <x v="265"/>
    <x v="0"/>
    <d v="2023-07-21T00:00:00"/>
    <x v="4"/>
    <x v="21"/>
    <x v="0"/>
    <n v="282.17431270749501"/>
    <n v="2"/>
    <x v="0"/>
    <x v="2"/>
  </r>
  <r>
    <x v="2226"/>
    <n v="52"/>
    <x v="0"/>
    <s v="B+"/>
    <x v="2"/>
    <d v="2020-09-21T00:00:00"/>
    <x v="2220"/>
    <x v="2141"/>
    <s v="Aetna"/>
    <x v="2257"/>
    <x v="150"/>
    <x v="2"/>
    <d v="2020-10-18T00:00:00"/>
    <x v="1"/>
    <x v="18"/>
    <x v="0"/>
    <n v="929.02932940588892"/>
    <n v="1"/>
    <x v="2"/>
    <x v="0"/>
  </r>
  <r>
    <x v="2227"/>
    <n v="45"/>
    <x v="1"/>
    <s v="B+"/>
    <x v="0"/>
    <d v="2021-08-12T00:00:00"/>
    <x v="2221"/>
    <x v="2142"/>
    <s v="UnitedHealthcare"/>
    <x v="2258"/>
    <x v="4"/>
    <x v="2"/>
    <d v="2021-08-15T00:00:00"/>
    <x v="0"/>
    <x v="4"/>
    <x v="2"/>
    <n v="9282.0053275152004"/>
    <n v="0"/>
    <x v="2"/>
    <x v="0"/>
  </r>
  <r>
    <x v="2228"/>
    <n v="69"/>
    <x v="0"/>
    <s v="B+"/>
    <x v="1"/>
    <d v="2019-11-11T00:00:00"/>
    <x v="2222"/>
    <x v="2143"/>
    <s v="Medicare"/>
    <x v="2259"/>
    <x v="259"/>
    <x v="1"/>
    <d v="2019-12-04T00:00:00"/>
    <x v="4"/>
    <x v="15"/>
    <x v="0"/>
    <n v="443.69106556226524"/>
    <n v="3"/>
    <x v="1"/>
    <x v="1"/>
  </r>
  <r>
    <x v="2229"/>
    <n v="25"/>
    <x v="1"/>
    <s v="AB+"/>
    <x v="1"/>
    <d v="2020-04-12T00:00:00"/>
    <x v="2223"/>
    <x v="2144"/>
    <s v="Blue Cross"/>
    <x v="2260"/>
    <x v="272"/>
    <x v="1"/>
    <d v="2020-04-30T00:00:00"/>
    <x v="1"/>
    <x v="23"/>
    <x v="3"/>
    <n v="1171.1951297684222"/>
    <n v="2"/>
    <x v="0"/>
    <x v="1"/>
  </r>
  <r>
    <x v="2230"/>
    <n v="34"/>
    <x v="1"/>
    <s v="A+"/>
    <x v="0"/>
    <d v="2019-07-07T00:00:00"/>
    <x v="2224"/>
    <x v="516"/>
    <s v="Aetna"/>
    <x v="2261"/>
    <x v="335"/>
    <x v="1"/>
    <d v="2019-08-04T00:00:00"/>
    <x v="1"/>
    <x v="7"/>
    <x v="1"/>
    <n v="108.64041686798357"/>
    <n v="2"/>
    <x v="0"/>
    <x v="1"/>
  </r>
  <r>
    <x v="2231"/>
    <n v="40"/>
    <x v="1"/>
    <s v="B-"/>
    <x v="3"/>
    <d v="2019-05-25T00:00:00"/>
    <x v="2225"/>
    <x v="2145"/>
    <s v="Blue Cross"/>
    <x v="2262"/>
    <x v="216"/>
    <x v="0"/>
    <d v="2019-06-03T00:00:00"/>
    <x v="2"/>
    <x v="26"/>
    <x v="2"/>
    <n v="4952.8473051948113"/>
    <n v="1"/>
    <x v="2"/>
    <x v="1"/>
  </r>
  <r>
    <x v="2232"/>
    <n v="85"/>
    <x v="1"/>
    <s v="AB+"/>
    <x v="4"/>
    <d v="2022-05-29T00:00:00"/>
    <x v="2226"/>
    <x v="2146"/>
    <s v="Medicare"/>
    <x v="2263"/>
    <x v="28"/>
    <x v="0"/>
    <d v="2022-06-27T00:00:00"/>
    <x v="1"/>
    <x v="17"/>
    <x v="0"/>
    <n v="197.87992283461793"/>
    <n v="2"/>
    <x v="0"/>
    <x v="2"/>
  </r>
  <r>
    <x v="2233"/>
    <n v="39"/>
    <x v="1"/>
    <s v="O-"/>
    <x v="0"/>
    <d v="2022-12-01T00:00:00"/>
    <x v="1750"/>
    <x v="2147"/>
    <s v="Cigna"/>
    <x v="2264"/>
    <x v="119"/>
    <x v="0"/>
    <d v="2022-12-23T00:00:00"/>
    <x v="1"/>
    <x v="21"/>
    <x v="2"/>
    <n v="1325.2377245977864"/>
    <n v="1"/>
    <x v="2"/>
    <x v="2"/>
  </r>
  <r>
    <x v="2234"/>
    <n v="62"/>
    <x v="0"/>
    <s v="AB+"/>
    <x v="4"/>
    <d v="2020-09-30T00:00:00"/>
    <x v="2227"/>
    <x v="2148"/>
    <s v="UnitedHealthcare"/>
    <x v="2265"/>
    <x v="243"/>
    <x v="0"/>
    <d v="2020-10-11T00:00:00"/>
    <x v="4"/>
    <x v="27"/>
    <x v="0"/>
    <n v="1282.2641096737364"/>
    <n v="2"/>
    <x v="0"/>
    <x v="0"/>
  </r>
  <r>
    <x v="2235"/>
    <n v="38"/>
    <x v="1"/>
    <s v="B-"/>
    <x v="4"/>
    <d v="2023-04-06T00:00:00"/>
    <x v="2228"/>
    <x v="2149"/>
    <s v="Aetna"/>
    <x v="2266"/>
    <x v="39"/>
    <x v="2"/>
    <d v="2023-04-15T00:00:00"/>
    <x v="4"/>
    <x v="26"/>
    <x v="2"/>
    <n v="1548.5273018284222"/>
    <n v="1"/>
    <x v="2"/>
    <x v="0"/>
  </r>
  <r>
    <x v="2236"/>
    <n v="65"/>
    <x v="1"/>
    <s v="AB+"/>
    <x v="1"/>
    <d v="2019-11-09T00:00:00"/>
    <x v="2229"/>
    <x v="890"/>
    <s v="Cigna"/>
    <x v="2267"/>
    <x v="225"/>
    <x v="0"/>
    <d v="2019-11-12T00:00:00"/>
    <x v="2"/>
    <x v="4"/>
    <x v="0"/>
    <n v="12069.474491608933"/>
    <n v="1"/>
    <x v="2"/>
    <x v="1"/>
  </r>
  <r>
    <x v="2237"/>
    <n v="68"/>
    <x v="1"/>
    <s v="A-"/>
    <x v="4"/>
    <d v="2021-10-09T00:00:00"/>
    <x v="2230"/>
    <x v="604"/>
    <s v="Blue Cross"/>
    <x v="2268"/>
    <x v="391"/>
    <x v="2"/>
    <d v="2021-11-06T00:00:00"/>
    <x v="2"/>
    <x v="7"/>
    <x v="0"/>
    <n v="1203.4276145895108"/>
    <n v="2"/>
    <x v="0"/>
    <x v="1"/>
  </r>
  <r>
    <x v="2238"/>
    <n v="41"/>
    <x v="0"/>
    <s v="AB-"/>
    <x v="5"/>
    <d v="2022-03-18T00:00:00"/>
    <x v="2231"/>
    <x v="2150"/>
    <s v="Aetna"/>
    <x v="2269"/>
    <x v="51"/>
    <x v="2"/>
    <d v="2022-04-14T00:00:00"/>
    <x v="1"/>
    <x v="18"/>
    <x v="2"/>
    <n v="1466.8801909453"/>
    <n v="1"/>
    <x v="2"/>
    <x v="1"/>
  </r>
  <r>
    <x v="2239"/>
    <n v="60"/>
    <x v="0"/>
    <s v="O+"/>
    <x v="3"/>
    <d v="2023-02-14T00:00:00"/>
    <x v="2232"/>
    <x v="2151"/>
    <s v="Medicare"/>
    <x v="2270"/>
    <x v="28"/>
    <x v="2"/>
    <d v="2023-03-07T00:00:00"/>
    <x v="0"/>
    <x v="16"/>
    <x v="0"/>
    <n v="79.192780963681912"/>
    <n v="1"/>
    <x v="2"/>
    <x v="0"/>
  </r>
  <r>
    <x v="2240"/>
    <n v="23"/>
    <x v="0"/>
    <s v="O+"/>
    <x v="5"/>
    <d v="2022-02-13T00:00:00"/>
    <x v="2233"/>
    <x v="2152"/>
    <s v="Blue Cross"/>
    <x v="2271"/>
    <x v="254"/>
    <x v="0"/>
    <d v="2022-03-09T00:00:00"/>
    <x v="2"/>
    <x v="3"/>
    <x v="3"/>
    <n v="1609.1077887847084"/>
    <n v="1"/>
    <x v="2"/>
    <x v="2"/>
  </r>
  <r>
    <x v="2241"/>
    <n v="85"/>
    <x v="1"/>
    <s v="A-"/>
    <x v="3"/>
    <d v="2019-04-23T00:00:00"/>
    <x v="2234"/>
    <x v="2153"/>
    <s v="Cigna"/>
    <x v="2272"/>
    <x v="255"/>
    <x v="2"/>
    <d v="2019-05-20T00:00:00"/>
    <x v="1"/>
    <x v="18"/>
    <x v="0"/>
    <n v="235.03588897533297"/>
    <n v="2"/>
    <x v="0"/>
    <x v="1"/>
  </r>
  <r>
    <x v="2242"/>
    <n v="48"/>
    <x v="0"/>
    <s v="B-"/>
    <x v="5"/>
    <d v="2021-05-16T00:00:00"/>
    <x v="2235"/>
    <x v="2154"/>
    <s v="Cigna"/>
    <x v="2273"/>
    <x v="240"/>
    <x v="0"/>
    <d v="2021-05-23T00:00:00"/>
    <x v="0"/>
    <x v="11"/>
    <x v="2"/>
    <n v="209.90811760939144"/>
    <n v="0"/>
    <x v="2"/>
    <x v="2"/>
  </r>
  <r>
    <x v="2243"/>
    <n v="21"/>
    <x v="1"/>
    <s v="B+"/>
    <x v="2"/>
    <d v="2021-03-12T00:00:00"/>
    <x v="2236"/>
    <x v="2155"/>
    <s v="Blue Cross"/>
    <x v="2274"/>
    <x v="342"/>
    <x v="1"/>
    <d v="2021-04-11T00:00:00"/>
    <x v="1"/>
    <x v="1"/>
    <x v="3"/>
    <n v="1626.20686630767"/>
    <n v="2"/>
    <x v="0"/>
    <x v="0"/>
  </r>
  <r>
    <x v="2244"/>
    <n v="59"/>
    <x v="1"/>
    <s v="B+"/>
    <x v="4"/>
    <d v="2023-01-28T00:00:00"/>
    <x v="2237"/>
    <x v="2156"/>
    <s v="Medicare"/>
    <x v="2275"/>
    <x v="79"/>
    <x v="2"/>
    <d v="2023-02-09T00:00:00"/>
    <x v="1"/>
    <x v="20"/>
    <x v="0"/>
    <n v="2667.7569952358585"/>
    <n v="1"/>
    <x v="2"/>
    <x v="0"/>
  </r>
  <r>
    <x v="2245"/>
    <n v="43"/>
    <x v="0"/>
    <s v="A-"/>
    <x v="1"/>
    <d v="2022-11-22T00:00:00"/>
    <x v="2238"/>
    <x v="2157"/>
    <s v="UnitedHealthcare"/>
    <x v="2276"/>
    <x v="390"/>
    <x v="2"/>
    <d v="2022-12-06T00:00:00"/>
    <x v="3"/>
    <x v="0"/>
    <x v="2"/>
    <n v="2428.1240118820429"/>
    <n v="1"/>
    <x v="2"/>
    <x v="0"/>
  </r>
  <r>
    <x v="2246"/>
    <n v="25"/>
    <x v="1"/>
    <s v="B-"/>
    <x v="3"/>
    <d v="2021-01-01T00:00:00"/>
    <x v="2239"/>
    <x v="2158"/>
    <s v="UnitedHealthcare"/>
    <x v="2277"/>
    <x v="138"/>
    <x v="0"/>
    <d v="2021-01-19T00:00:00"/>
    <x v="1"/>
    <x v="23"/>
    <x v="3"/>
    <n v="1060.8187438071777"/>
    <n v="1"/>
    <x v="2"/>
    <x v="2"/>
  </r>
  <r>
    <x v="2247"/>
    <n v="24"/>
    <x v="1"/>
    <s v="O-"/>
    <x v="0"/>
    <d v="2022-05-26T00:00:00"/>
    <x v="2240"/>
    <x v="2159"/>
    <s v="Cigna"/>
    <x v="2278"/>
    <x v="178"/>
    <x v="0"/>
    <d v="2022-06-03T00:00:00"/>
    <x v="1"/>
    <x v="13"/>
    <x v="3"/>
    <n v="1793.2415982960749"/>
    <n v="1"/>
    <x v="2"/>
    <x v="2"/>
  </r>
  <r>
    <x v="2248"/>
    <n v="78"/>
    <x v="0"/>
    <s v="B-"/>
    <x v="0"/>
    <d v="2020-08-30T00:00:00"/>
    <x v="2241"/>
    <x v="2160"/>
    <s v="Aetna"/>
    <x v="2279"/>
    <x v="387"/>
    <x v="1"/>
    <d v="2020-09-23T00:00:00"/>
    <x v="3"/>
    <x v="3"/>
    <x v="0"/>
    <n v="98.297914205698319"/>
    <n v="3"/>
    <x v="1"/>
    <x v="0"/>
  </r>
  <r>
    <x v="2249"/>
    <n v="69"/>
    <x v="0"/>
    <s v="O-"/>
    <x v="0"/>
    <d v="2022-08-05T00:00:00"/>
    <x v="2242"/>
    <x v="2161"/>
    <s v="UnitedHealthcare"/>
    <x v="2280"/>
    <x v="87"/>
    <x v="2"/>
    <d v="2022-08-21T00:00:00"/>
    <x v="1"/>
    <x v="9"/>
    <x v="0"/>
    <n v="2299.1490519380814"/>
    <n v="2"/>
    <x v="0"/>
    <x v="2"/>
  </r>
  <r>
    <x v="2250"/>
    <n v="65"/>
    <x v="1"/>
    <s v="B+"/>
    <x v="4"/>
    <d v="2023-01-16T00:00:00"/>
    <x v="2243"/>
    <x v="2162"/>
    <s v="Medicare"/>
    <x v="2281"/>
    <x v="370"/>
    <x v="2"/>
    <d v="2023-02-11T00:00:00"/>
    <x v="3"/>
    <x v="29"/>
    <x v="0"/>
    <n v="258.11872186492729"/>
    <n v="2"/>
    <x v="0"/>
    <x v="2"/>
  </r>
  <r>
    <x v="1198"/>
    <n v="29"/>
    <x v="0"/>
    <s v="O-"/>
    <x v="1"/>
    <d v="2018-12-10T00:00:00"/>
    <x v="2244"/>
    <x v="2163"/>
    <s v="UnitedHealthcare"/>
    <x v="2282"/>
    <x v="288"/>
    <x v="1"/>
    <d v="2018-12-21T00:00:00"/>
    <x v="2"/>
    <x v="27"/>
    <x v="1"/>
    <n v="2616.6506902909455"/>
    <n v="2"/>
    <x v="0"/>
    <x v="2"/>
  </r>
  <r>
    <x v="2251"/>
    <n v="75"/>
    <x v="0"/>
    <s v="AB+"/>
    <x v="0"/>
    <d v="2021-11-21T00:00:00"/>
    <x v="2245"/>
    <x v="2164"/>
    <s v="Aetna"/>
    <x v="2283"/>
    <x v="393"/>
    <x v="1"/>
    <d v="2021-12-02T00:00:00"/>
    <x v="2"/>
    <x v="27"/>
    <x v="0"/>
    <n v="239.38081846313091"/>
    <n v="3"/>
    <x v="1"/>
    <x v="0"/>
  </r>
  <r>
    <x v="2252"/>
    <n v="74"/>
    <x v="0"/>
    <s v="O-"/>
    <x v="3"/>
    <d v="2019-01-07T00:00:00"/>
    <x v="2246"/>
    <x v="1668"/>
    <s v="UnitedHealthcare"/>
    <x v="2284"/>
    <x v="35"/>
    <x v="1"/>
    <d v="2019-01-22T00:00:00"/>
    <x v="2"/>
    <x v="8"/>
    <x v="0"/>
    <n v="2013.9074923589201"/>
    <n v="3"/>
    <x v="1"/>
    <x v="1"/>
  </r>
  <r>
    <x v="2253"/>
    <n v="64"/>
    <x v="1"/>
    <s v="A-"/>
    <x v="0"/>
    <d v="2023-04-06T00:00:00"/>
    <x v="2247"/>
    <x v="2165"/>
    <s v="Blue Cross"/>
    <x v="2285"/>
    <x v="251"/>
    <x v="0"/>
    <d v="2023-04-22T00:00:00"/>
    <x v="2"/>
    <x v="9"/>
    <x v="0"/>
    <n v="1138.9588211783125"/>
    <n v="2"/>
    <x v="0"/>
    <x v="2"/>
  </r>
  <r>
    <x v="2254"/>
    <n v="37"/>
    <x v="1"/>
    <s v="O+"/>
    <x v="0"/>
    <d v="2020-11-22T00:00:00"/>
    <x v="2248"/>
    <x v="2166"/>
    <s v="Medicare"/>
    <x v="2286"/>
    <x v="259"/>
    <x v="0"/>
    <d v="2020-11-30T00:00:00"/>
    <x v="0"/>
    <x v="13"/>
    <x v="2"/>
    <n v="2083.4497893767002"/>
    <n v="1"/>
    <x v="2"/>
    <x v="0"/>
  </r>
  <r>
    <x v="2255"/>
    <n v="80"/>
    <x v="1"/>
    <s v="O-"/>
    <x v="5"/>
    <d v="2023-08-01T00:00:00"/>
    <x v="2249"/>
    <x v="2167"/>
    <s v="Medicare"/>
    <x v="2287"/>
    <x v="369"/>
    <x v="0"/>
    <d v="2023-08-03T00:00:00"/>
    <x v="4"/>
    <x v="22"/>
    <x v="0"/>
    <n v="1784.0856876293701"/>
    <n v="1"/>
    <x v="2"/>
    <x v="2"/>
  </r>
  <r>
    <x v="2256"/>
    <n v="62"/>
    <x v="0"/>
    <s v="A-"/>
    <x v="3"/>
    <d v="2019-04-24T00:00:00"/>
    <x v="2250"/>
    <x v="2168"/>
    <s v="Blue Cross"/>
    <x v="2288"/>
    <x v="247"/>
    <x v="2"/>
    <d v="2019-05-10T00:00:00"/>
    <x v="3"/>
    <x v="9"/>
    <x v="0"/>
    <n v="2483.2141917409062"/>
    <n v="2"/>
    <x v="0"/>
    <x v="2"/>
  </r>
  <r>
    <x v="2257"/>
    <n v="73"/>
    <x v="0"/>
    <s v="A-"/>
    <x v="5"/>
    <d v="2022-05-21T00:00:00"/>
    <x v="2251"/>
    <x v="2169"/>
    <s v="UnitedHealthcare"/>
    <x v="2289"/>
    <x v="356"/>
    <x v="1"/>
    <d v="2022-06-18T00:00:00"/>
    <x v="3"/>
    <x v="7"/>
    <x v="0"/>
    <n v="744.27313714481431"/>
    <n v="3"/>
    <x v="1"/>
    <x v="2"/>
  </r>
  <r>
    <x v="2258"/>
    <n v="36"/>
    <x v="1"/>
    <s v="O+"/>
    <x v="0"/>
    <d v="2022-02-01T00:00:00"/>
    <x v="2252"/>
    <x v="2170"/>
    <s v="Blue Cross"/>
    <x v="2290"/>
    <x v="368"/>
    <x v="2"/>
    <d v="2022-02-20T00:00:00"/>
    <x v="2"/>
    <x v="12"/>
    <x v="2"/>
    <n v="1051.3215651519106"/>
    <n v="1"/>
    <x v="2"/>
    <x v="0"/>
  </r>
  <r>
    <x v="2259"/>
    <n v="75"/>
    <x v="1"/>
    <s v="B+"/>
    <x v="0"/>
    <d v="2022-04-22T00:00:00"/>
    <x v="2253"/>
    <x v="2171"/>
    <s v="Cigna"/>
    <x v="2291"/>
    <x v="95"/>
    <x v="1"/>
    <d v="2022-05-21T00:00:00"/>
    <x v="2"/>
    <x v="17"/>
    <x v="0"/>
    <n v="995.95647100799306"/>
    <n v="3"/>
    <x v="1"/>
    <x v="0"/>
  </r>
  <r>
    <x v="2260"/>
    <n v="58"/>
    <x v="0"/>
    <s v="AB-"/>
    <x v="0"/>
    <d v="2019-11-11T00:00:00"/>
    <x v="2254"/>
    <x v="2172"/>
    <s v="UnitedHealthcare"/>
    <x v="2292"/>
    <x v="21"/>
    <x v="2"/>
    <d v="2019-11-24T00:00:00"/>
    <x v="2"/>
    <x v="28"/>
    <x v="0"/>
    <n v="567.19750653507924"/>
    <n v="1"/>
    <x v="2"/>
    <x v="1"/>
  </r>
  <r>
    <x v="2261"/>
    <n v="62"/>
    <x v="0"/>
    <s v="B-"/>
    <x v="0"/>
    <d v="2022-03-16T00:00:00"/>
    <x v="2255"/>
    <x v="2173"/>
    <s v="UnitedHealthcare"/>
    <x v="2293"/>
    <x v="111"/>
    <x v="2"/>
    <d v="2022-03-20T00:00:00"/>
    <x v="1"/>
    <x v="24"/>
    <x v="0"/>
    <n v="2739.8489356832752"/>
    <n v="1"/>
    <x v="2"/>
    <x v="1"/>
  </r>
  <r>
    <x v="2262"/>
    <n v="42"/>
    <x v="1"/>
    <s v="O+"/>
    <x v="4"/>
    <d v="2020-04-06T00:00:00"/>
    <x v="765"/>
    <x v="2174"/>
    <s v="Aetna"/>
    <x v="2294"/>
    <x v="136"/>
    <x v="2"/>
    <d v="2020-04-11T00:00:00"/>
    <x v="2"/>
    <x v="6"/>
    <x v="2"/>
    <n v="9183.4660376375214"/>
    <n v="0"/>
    <x v="2"/>
    <x v="0"/>
  </r>
  <r>
    <x v="2263"/>
    <n v="38"/>
    <x v="1"/>
    <s v="O-"/>
    <x v="4"/>
    <d v="2021-05-21T00:00:00"/>
    <x v="2256"/>
    <x v="2175"/>
    <s v="Blue Cross"/>
    <x v="2295"/>
    <x v="122"/>
    <x v="1"/>
    <d v="2021-06-08T00:00:00"/>
    <x v="0"/>
    <x v="23"/>
    <x v="2"/>
    <n v="893.09711253358887"/>
    <n v="2"/>
    <x v="0"/>
    <x v="2"/>
  </r>
  <r>
    <x v="2264"/>
    <n v="83"/>
    <x v="0"/>
    <s v="A+"/>
    <x v="1"/>
    <d v="2020-11-03T00:00:00"/>
    <x v="2257"/>
    <x v="2176"/>
    <s v="Medicare"/>
    <x v="2296"/>
    <x v="397"/>
    <x v="0"/>
    <d v="2020-11-27T00:00:00"/>
    <x v="4"/>
    <x v="3"/>
    <x v="0"/>
    <n v="635.99922349727501"/>
    <n v="2"/>
    <x v="0"/>
    <x v="2"/>
  </r>
  <r>
    <x v="2265"/>
    <n v="22"/>
    <x v="0"/>
    <s v="O-"/>
    <x v="0"/>
    <d v="2023-01-25T00:00:00"/>
    <x v="2258"/>
    <x v="2177"/>
    <s v="UnitedHealthcare"/>
    <x v="2297"/>
    <x v="138"/>
    <x v="0"/>
    <d v="2023-02-20T00:00:00"/>
    <x v="2"/>
    <x v="29"/>
    <x v="3"/>
    <n v="396.84183982822691"/>
    <n v="1"/>
    <x v="2"/>
    <x v="0"/>
  </r>
  <r>
    <x v="2266"/>
    <n v="45"/>
    <x v="0"/>
    <s v="O-"/>
    <x v="3"/>
    <d v="2022-04-27T00:00:00"/>
    <x v="2259"/>
    <x v="2178"/>
    <s v="Blue Cross"/>
    <x v="2298"/>
    <x v="337"/>
    <x v="1"/>
    <d v="2022-05-08T00:00:00"/>
    <x v="2"/>
    <x v="27"/>
    <x v="2"/>
    <n v="1485.6414257763272"/>
    <n v="2"/>
    <x v="0"/>
    <x v="0"/>
  </r>
  <r>
    <x v="2267"/>
    <n v="21"/>
    <x v="1"/>
    <s v="AB+"/>
    <x v="2"/>
    <d v="2022-05-19T00:00:00"/>
    <x v="2260"/>
    <x v="2179"/>
    <s v="Aetna"/>
    <x v="2299"/>
    <x v="41"/>
    <x v="1"/>
    <d v="2022-06-13T00:00:00"/>
    <x v="2"/>
    <x v="19"/>
    <x v="3"/>
    <n v="188.50742091049921"/>
    <n v="2"/>
    <x v="0"/>
    <x v="0"/>
  </r>
  <r>
    <x v="2268"/>
    <n v="75"/>
    <x v="1"/>
    <s v="O-"/>
    <x v="4"/>
    <d v="2020-05-16T00:00:00"/>
    <x v="2261"/>
    <x v="2180"/>
    <s v="Blue Cross"/>
    <x v="2300"/>
    <x v="34"/>
    <x v="2"/>
    <d v="2020-05-28T00:00:00"/>
    <x v="3"/>
    <x v="20"/>
    <x v="0"/>
    <n v="3643.2024768649585"/>
    <n v="2"/>
    <x v="0"/>
    <x v="1"/>
  </r>
  <r>
    <x v="2269"/>
    <n v="70"/>
    <x v="1"/>
    <s v="A-"/>
    <x v="3"/>
    <d v="2019-02-16T00:00:00"/>
    <x v="2262"/>
    <x v="2181"/>
    <s v="Aetna"/>
    <x v="2301"/>
    <x v="30"/>
    <x v="2"/>
    <d v="2019-03-11T00:00:00"/>
    <x v="1"/>
    <x v="15"/>
    <x v="0"/>
    <n v="1094.3631546933043"/>
    <n v="2"/>
    <x v="0"/>
    <x v="0"/>
  </r>
  <r>
    <x v="2270"/>
    <n v="36"/>
    <x v="1"/>
    <s v="A-"/>
    <x v="3"/>
    <d v="2021-05-01T00:00:00"/>
    <x v="1345"/>
    <x v="2182"/>
    <s v="UnitedHealthcare"/>
    <x v="2302"/>
    <x v="332"/>
    <x v="0"/>
    <d v="2021-05-29T00:00:00"/>
    <x v="3"/>
    <x v="7"/>
    <x v="2"/>
    <n v="1182.835516594625"/>
    <n v="1"/>
    <x v="2"/>
    <x v="0"/>
  </r>
  <r>
    <x v="2271"/>
    <n v="54"/>
    <x v="0"/>
    <s v="AB+"/>
    <x v="3"/>
    <d v="2020-10-04T00:00:00"/>
    <x v="2263"/>
    <x v="2183"/>
    <s v="Medicare"/>
    <x v="2303"/>
    <x v="62"/>
    <x v="0"/>
    <d v="2020-10-10T00:00:00"/>
    <x v="4"/>
    <x v="25"/>
    <x v="0"/>
    <n v="2700.06848875795"/>
    <n v="0"/>
    <x v="2"/>
    <x v="1"/>
  </r>
  <r>
    <x v="2272"/>
    <n v="37"/>
    <x v="0"/>
    <s v="AB+"/>
    <x v="3"/>
    <d v="2021-08-10T00:00:00"/>
    <x v="2264"/>
    <x v="2184"/>
    <s v="Blue Cross"/>
    <x v="2304"/>
    <x v="226"/>
    <x v="2"/>
    <d v="2021-08-30T00:00:00"/>
    <x v="0"/>
    <x v="10"/>
    <x v="2"/>
    <n v="1296.5036186990401"/>
    <n v="1"/>
    <x v="2"/>
    <x v="2"/>
  </r>
  <r>
    <x v="2273"/>
    <n v="31"/>
    <x v="0"/>
    <s v="B-"/>
    <x v="4"/>
    <d v="2023-07-06T00:00:00"/>
    <x v="2265"/>
    <x v="2185"/>
    <s v="Cigna"/>
    <x v="2305"/>
    <x v="396"/>
    <x v="0"/>
    <d v="2023-07-24T00:00:00"/>
    <x v="1"/>
    <x v="23"/>
    <x v="1"/>
    <n v="158.95517610851502"/>
    <n v="1"/>
    <x v="2"/>
    <x v="2"/>
  </r>
  <r>
    <x v="2274"/>
    <n v="31"/>
    <x v="0"/>
    <s v="AB+"/>
    <x v="2"/>
    <d v="2020-04-22T00:00:00"/>
    <x v="2266"/>
    <x v="2186"/>
    <s v="Aetna"/>
    <x v="2306"/>
    <x v="290"/>
    <x v="2"/>
    <d v="2020-05-08T00:00:00"/>
    <x v="1"/>
    <x v="9"/>
    <x v="1"/>
    <n v="1808.2611173912437"/>
    <n v="1"/>
    <x v="2"/>
    <x v="1"/>
  </r>
  <r>
    <x v="2275"/>
    <n v="85"/>
    <x v="1"/>
    <s v="O-"/>
    <x v="5"/>
    <d v="2023-08-25T00:00:00"/>
    <x v="2267"/>
    <x v="2187"/>
    <s v="Cigna"/>
    <x v="2307"/>
    <x v="391"/>
    <x v="2"/>
    <d v="2023-09-08T00:00:00"/>
    <x v="4"/>
    <x v="0"/>
    <x v="0"/>
    <n v="816.28880591710004"/>
    <n v="2"/>
    <x v="0"/>
    <x v="0"/>
  </r>
  <r>
    <x v="2276"/>
    <n v="35"/>
    <x v="0"/>
    <s v="B+"/>
    <x v="5"/>
    <d v="2022-07-06T00:00:00"/>
    <x v="2268"/>
    <x v="2188"/>
    <s v="Cigna"/>
    <x v="2308"/>
    <x v="360"/>
    <x v="1"/>
    <d v="2022-07-11T00:00:00"/>
    <x v="2"/>
    <x v="6"/>
    <x v="1"/>
    <n v="3358.2713086964004"/>
    <n v="1"/>
    <x v="2"/>
    <x v="2"/>
  </r>
  <r>
    <x v="2277"/>
    <n v="47"/>
    <x v="0"/>
    <s v="B-"/>
    <x v="3"/>
    <d v="2022-12-23T00:00:00"/>
    <x v="2269"/>
    <x v="2189"/>
    <s v="UnitedHealthcare"/>
    <x v="2309"/>
    <x v="342"/>
    <x v="2"/>
    <d v="2023-01-16T00:00:00"/>
    <x v="3"/>
    <x v="3"/>
    <x v="2"/>
    <n v="1291.4451204507125"/>
    <n v="1"/>
    <x v="2"/>
    <x v="1"/>
  </r>
  <r>
    <x v="2278"/>
    <n v="71"/>
    <x v="0"/>
    <s v="A+"/>
    <x v="4"/>
    <d v="2021-04-30T00:00:00"/>
    <x v="2270"/>
    <x v="2190"/>
    <s v="Cigna"/>
    <x v="2310"/>
    <x v="335"/>
    <x v="1"/>
    <d v="2021-05-10T00:00:00"/>
    <x v="0"/>
    <x v="14"/>
    <x v="0"/>
    <n v="4437.3268610254299"/>
    <n v="3"/>
    <x v="1"/>
    <x v="0"/>
  </r>
  <r>
    <x v="2279"/>
    <n v="45"/>
    <x v="1"/>
    <s v="A+"/>
    <x v="1"/>
    <d v="2020-09-17T00:00:00"/>
    <x v="2271"/>
    <x v="2191"/>
    <s v="Medicare"/>
    <x v="2311"/>
    <x v="268"/>
    <x v="1"/>
    <d v="2020-09-27T00:00:00"/>
    <x v="1"/>
    <x v="14"/>
    <x v="2"/>
    <n v="3420.15152161679"/>
    <n v="2"/>
    <x v="0"/>
    <x v="1"/>
  </r>
  <r>
    <x v="2280"/>
    <n v="75"/>
    <x v="1"/>
    <s v="AB-"/>
    <x v="4"/>
    <d v="2019-10-25T00:00:00"/>
    <x v="2272"/>
    <x v="2192"/>
    <s v="Blue Cross"/>
    <x v="2312"/>
    <x v="72"/>
    <x v="1"/>
    <d v="2019-11-08T00:00:00"/>
    <x v="0"/>
    <x v="0"/>
    <x v="0"/>
    <n v="1200.4670816320572"/>
    <n v="3"/>
    <x v="1"/>
    <x v="2"/>
  </r>
  <r>
    <x v="2281"/>
    <n v="24"/>
    <x v="1"/>
    <s v="A-"/>
    <x v="3"/>
    <d v="2020-07-14T00:00:00"/>
    <x v="2273"/>
    <x v="2193"/>
    <s v="Cigna"/>
    <x v="2313"/>
    <x v="235"/>
    <x v="1"/>
    <d v="2020-07-29T00:00:00"/>
    <x v="0"/>
    <x v="8"/>
    <x v="3"/>
    <n v="1195.3872330079466"/>
    <n v="2"/>
    <x v="0"/>
    <x v="2"/>
  </r>
  <r>
    <x v="2282"/>
    <n v="79"/>
    <x v="1"/>
    <s v="AB-"/>
    <x v="3"/>
    <d v="2021-12-30T00:00:00"/>
    <x v="2274"/>
    <x v="2194"/>
    <s v="Aetna"/>
    <x v="2314"/>
    <x v="106"/>
    <x v="2"/>
    <d v="2022-01-21T00:00:00"/>
    <x v="4"/>
    <x v="21"/>
    <x v="0"/>
    <n v="176.54998920452545"/>
    <n v="2"/>
    <x v="0"/>
    <x v="0"/>
  </r>
  <r>
    <x v="2283"/>
    <n v="83"/>
    <x v="0"/>
    <s v="AB+"/>
    <x v="4"/>
    <d v="2021-09-08T00:00:00"/>
    <x v="2275"/>
    <x v="2195"/>
    <s v="UnitedHealthcare"/>
    <x v="2315"/>
    <x v="384"/>
    <x v="0"/>
    <d v="2021-09-24T00:00:00"/>
    <x v="3"/>
    <x v="9"/>
    <x v="0"/>
    <n v="2937.43151453155"/>
    <n v="2"/>
    <x v="0"/>
    <x v="2"/>
  </r>
  <r>
    <x v="2284"/>
    <n v="55"/>
    <x v="0"/>
    <s v="AB-"/>
    <x v="1"/>
    <d v="2023-05-11T00:00:00"/>
    <x v="2276"/>
    <x v="2196"/>
    <s v="Medicare"/>
    <x v="2316"/>
    <x v="65"/>
    <x v="0"/>
    <d v="2023-05-25T00:00:00"/>
    <x v="1"/>
    <x v="0"/>
    <x v="0"/>
    <n v="3497.1224191687356"/>
    <n v="1"/>
    <x v="2"/>
    <x v="0"/>
  </r>
  <r>
    <x v="2285"/>
    <n v="75"/>
    <x v="1"/>
    <s v="A-"/>
    <x v="4"/>
    <d v="2019-02-18T00:00:00"/>
    <x v="2277"/>
    <x v="2197"/>
    <s v="Blue Cross"/>
    <x v="2317"/>
    <x v="206"/>
    <x v="1"/>
    <d v="2019-02-27T00:00:00"/>
    <x v="2"/>
    <x v="26"/>
    <x v="0"/>
    <n v="730.32838396395334"/>
    <n v="3"/>
    <x v="1"/>
    <x v="0"/>
  </r>
  <r>
    <x v="2286"/>
    <n v="71"/>
    <x v="0"/>
    <s v="AB-"/>
    <x v="4"/>
    <d v="2020-11-11T00:00:00"/>
    <x v="2278"/>
    <x v="2198"/>
    <s v="Aetna"/>
    <x v="2318"/>
    <x v="376"/>
    <x v="2"/>
    <d v="2020-11-24T00:00:00"/>
    <x v="3"/>
    <x v="28"/>
    <x v="0"/>
    <n v="1436.4078459284001"/>
    <n v="2"/>
    <x v="0"/>
    <x v="0"/>
  </r>
  <r>
    <x v="2287"/>
    <n v="70"/>
    <x v="1"/>
    <s v="B-"/>
    <x v="1"/>
    <d v="2022-07-11T00:00:00"/>
    <x v="2279"/>
    <x v="2199"/>
    <s v="Cigna"/>
    <x v="2319"/>
    <x v="101"/>
    <x v="2"/>
    <d v="2022-07-17T00:00:00"/>
    <x v="0"/>
    <x v="25"/>
    <x v="0"/>
    <n v="5879.3206248274837"/>
    <n v="1"/>
    <x v="2"/>
    <x v="1"/>
  </r>
  <r>
    <x v="2288"/>
    <n v="53"/>
    <x v="0"/>
    <s v="AB+"/>
    <x v="1"/>
    <d v="2023-06-15T00:00:00"/>
    <x v="2280"/>
    <x v="2054"/>
    <s v="Blue Cross"/>
    <x v="2320"/>
    <x v="221"/>
    <x v="2"/>
    <d v="2023-06-24T00:00:00"/>
    <x v="3"/>
    <x v="26"/>
    <x v="0"/>
    <n v="124.33304807005334"/>
    <n v="1"/>
    <x v="2"/>
    <x v="0"/>
  </r>
  <r>
    <x v="2289"/>
    <n v="31"/>
    <x v="0"/>
    <s v="A-"/>
    <x v="1"/>
    <d v="2021-08-26T00:00:00"/>
    <x v="2281"/>
    <x v="2200"/>
    <s v="Aetna"/>
    <x v="2321"/>
    <x v="81"/>
    <x v="2"/>
    <d v="2021-09-04T00:00:00"/>
    <x v="1"/>
    <x v="26"/>
    <x v="1"/>
    <n v="3165.6743534876223"/>
    <n v="1"/>
    <x v="2"/>
    <x v="1"/>
  </r>
  <r>
    <x v="2290"/>
    <n v="39"/>
    <x v="1"/>
    <s v="A+"/>
    <x v="5"/>
    <d v="2020-10-11T00:00:00"/>
    <x v="2282"/>
    <x v="2201"/>
    <s v="Aetna"/>
    <x v="2322"/>
    <x v="192"/>
    <x v="1"/>
    <d v="2020-11-03T00:00:00"/>
    <x v="4"/>
    <x v="15"/>
    <x v="2"/>
    <n v="1785.1182259079262"/>
    <n v="2"/>
    <x v="0"/>
    <x v="0"/>
  </r>
  <r>
    <x v="2291"/>
    <n v="45"/>
    <x v="1"/>
    <s v="O+"/>
    <x v="2"/>
    <d v="2019-12-21T00:00:00"/>
    <x v="2283"/>
    <x v="2202"/>
    <s v="Cigna"/>
    <x v="2323"/>
    <x v="193"/>
    <x v="0"/>
    <d v="2020-01-14T00:00:00"/>
    <x v="2"/>
    <x v="3"/>
    <x v="2"/>
    <n v="1223.2494658984126"/>
    <n v="1"/>
    <x v="2"/>
    <x v="2"/>
  </r>
  <r>
    <x v="2292"/>
    <n v="41"/>
    <x v="1"/>
    <s v="O-"/>
    <x v="2"/>
    <d v="2021-08-05T00:00:00"/>
    <x v="2284"/>
    <x v="2203"/>
    <s v="Aetna"/>
    <x v="2324"/>
    <x v="342"/>
    <x v="2"/>
    <d v="2021-08-17T00:00:00"/>
    <x v="3"/>
    <x v="20"/>
    <x v="2"/>
    <n v="986.49152852803343"/>
    <n v="1"/>
    <x v="2"/>
    <x v="2"/>
  </r>
  <r>
    <x v="2293"/>
    <n v="58"/>
    <x v="0"/>
    <s v="A-"/>
    <x v="1"/>
    <d v="2018-11-15T00:00:00"/>
    <x v="2285"/>
    <x v="2204"/>
    <s v="UnitedHealthcare"/>
    <x v="2325"/>
    <x v="238"/>
    <x v="0"/>
    <d v="2018-11-20T00:00:00"/>
    <x v="3"/>
    <x v="6"/>
    <x v="0"/>
    <n v="2418.6954407205603"/>
    <n v="0"/>
    <x v="2"/>
    <x v="2"/>
  </r>
  <r>
    <x v="202"/>
    <n v="76"/>
    <x v="0"/>
    <s v="O+"/>
    <x v="1"/>
    <d v="2020-11-16T00:00:00"/>
    <x v="2286"/>
    <x v="493"/>
    <s v="Medicare"/>
    <x v="2326"/>
    <x v="381"/>
    <x v="0"/>
    <d v="2020-12-06T00:00:00"/>
    <x v="4"/>
    <x v="10"/>
    <x v="0"/>
    <n v="2431.7142447654051"/>
    <n v="2"/>
    <x v="0"/>
    <x v="1"/>
  </r>
  <r>
    <x v="2294"/>
    <n v="21"/>
    <x v="0"/>
    <s v="O-"/>
    <x v="3"/>
    <d v="2020-02-05T00:00:00"/>
    <x v="2287"/>
    <x v="2205"/>
    <s v="Medicare"/>
    <x v="2327"/>
    <x v="116"/>
    <x v="1"/>
    <d v="2020-02-10T00:00:00"/>
    <x v="1"/>
    <x v="6"/>
    <x v="3"/>
    <n v="5138.8844649409602"/>
    <n v="1"/>
    <x v="2"/>
    <x v="0"/>
  </r>
  <r>
    <x v="2295"/>
    <n v="26"/>
    <x v="1"/>
    <s v="O+"/>
    <x v="0"/>
    <d v="2022-10-24T00:00:00"/>
    <x v="2288"/>
    <x v="2206"/>
    <s v="Blue Cross"/>
    <x v="2328"/>
    <x v="108"/>
    <x v="1"/>
    <d v="2022-11-10T00:00:00"/>
    <x v="2"/>
    <x v="5"/>
    <x v="1"/>
    <n v="1802.4413490707825"/>
    <n v="2"/>
    <x v="0"/>
    <x v="1"/>
  </r>
  <r>
    <x v="2296"/>
    <n v="27"/>
    <x v="1"/>
    <s v="O+"/>
    <x v="4"/>
    <d v="2021-10-25T00:00:00"/>
    <x v="2289"/>
    <x v="2207"/>
    <s v="Blue Cross"/>
    <x v="2329"/>
    <x v="304"/>
    <x v="1"/>
    <d v="2021-10-31T00:00:00"/>
    <x v="4"/>
    <x v="25"/>
    <x v="1"/>
    <n v="191.67309020191499"/>
    <n v="1"/>
    <x v="2"/>
    <x v="2"/>
  </r>
  <r>
    <x v="2297"/>
    <n v="72"/>
    <x v="1"/>
    <s v="A-"/>
    <x v="5"/>
    <d v="2023-03-15T00:00:00"/>
    <x v="2290"/>
    <x v="2208"/>
    <s v="UnitedHealthcare"/>
    <x v="2330"/>
    <x v="121"/>
    <x v="0"/>
    <d v="2023-03-26T00:00:00"/>
    <x v="0"/>
    <x v="27"/>
    <x v="0"/>
    <n v="4320.9960737786087"/>
    <n v="2"/>
    <x v="0"/>
    <x v="2"/>
  </r>
  <r>
    <x v="2298"/>
    <n v="61"/>
    <x v="0"/>
    <s v="AB-"/>
    <x v="5"/>
    <d v="2022-09-12T00:00:00"/>
    <x v="2291"/>
    <x v="2209"/>
    <s v="Blue Cross"/>
    <x v="2331"/>
    <x v="74"/>
    <x v="2"/>
    <d v="2022-09-21T00:00:00"/>
    <x v="0"/>
    <x v="26"/>
    <x v="0"/>
    <n v="4400.9668997898334"/>
    <n v="2"/>
    <x v="0"/>
    <x v="2"/>
  </r>
  <r>
    <x v="2299"/>
    <n v="36"/>
    <x v="1"/>
    <s v="B-"/>
    <x v="3"/>
    <d v="2022-10-04T00:00:00"/>
    <x v="2292"/>
    <x v="2210"/>
    <s v="Aetna"/>
    <x v="2332"/>
    <x v="284"/>
    <x v="1"/>
    <d v="2022-10-19T00:00:00"/>
    <x v="2"/>
    <x v="8"/>
    <x v="2"/>
    <n v="2856.7451269296266"/>
    <n v="2"/>
    <x v="0"/>
    <x v="0"/>
  </r>
  <r>
    <x v="2300"/>
    <n v="85"/>
    <x v="1"/>
    <s v="A-"/>
    <x v="5"/>
    <d v="2021-04-15T00:00:00"/>
    <x v="2293"/>
    <x v="2211"/>
    <s v="Cigna"/>
    <x v="2333"/>
    <x v="64"/>
    <x v="2"/>
    <d v="2021-05-02T00:00:00"/>
    <x v="2"/>
    <x v="5"/>
    <x v="0"/>
    <n v="2690.017729949006"/>
    <n v="2"/>
    <x v="0"/>
    <x v="1"/>
  </r>
  <r>
    <x v="2301"/>
    <n v="70"/>
    <x v="1"/>
    <s v="AB-"/>
    <x v="3"/>
    <d v="2021-12-05T00:00:00"/>
    <x v="2294"/>
    <x v="2212"/>
    <s v="Cigna"/>
    <x v="2334"/>
    <x v="55"/>
    <x v="2"/>
    <d v="2021-12-23T00:00:00"/>
    <x v="1"/>
    <x v="23"/>
    <x v="0"/>
    <n v="253.97842561554"/>
    <n v="2"/>
    <x v="0"/>
    <x v="0"/>
  </r>
  <r>
    <x v="2302"/>
    <n v="47"/>
    <x v="0"/>
    <s v="AB-"/>
    <x v="5"/>
    <d v="2019-10-09T00:00:00"/>
    <x v="2295"/>
    <x v="2213"/>
    <s v="Blue Cross"/>
    <x v="2335"/>
    <x v="253"/>
    <x v="1"/>
    <d v="2019-10-30T00:00:00"/>
    <x v="4"/>
    <x v="16"/>
    <x v="2"/>
    <n v="1224.8244970985763"/>
    <n v="2"/>
    <x v="0"/>
    <x v="0"/>
  </r>
  <r>
    <x v="2303"/>
    <n v="44"/>
    <x v="0"/>
    <s v="O-"/>
    <x v="4"/>
    <d v="2020-09-09T00:00:00"/>
    <x v="2296"/>
    <x v="2214"/>
    <s v="Aetna"/>
    <x v="2336"/>
    <x v="375"/>
    <x v="1"/>
    <d v="2020-10-03T00:00:00"/>
    <x v="4"/>
    <x v="3"/>
    <x v="2"/>
    <n v="1286.01789767065"/>
    <n v="2"/>
    <x v="0"/>
    <x v="0"/>
  </r>
  <r>
    <x v="2304"/>
    <n v="51"/>
    <x v="1"/>
    <s v="A-"/>
    <x v="4"/>
    <d v="2018-12-02T00:00:00"/>
    <x v="2297"/>
    <x v="2215"/>
    <s v="Medicare"/>
    <x v="2337"/>
    <x v="374"/>
    <x v="0"/>
    <d v="2018-12-21T00:00:00"/>
    <x v="3"/>
    <x v="12"/>
    <x v="0"/>
    <n v="773.74133467345791"/>
    <n v="1"/>
    <x v="2"/>
    <x v="0"/>
  </r>
  <r>
    <x v="2305"/>
    <n v="51"/>
    <x v="0"/>
    <s v="A+"/>
    <x v="1"/>
    <d v="2021-08-02T00:00:00"/>
    <x v="2298"/>
    <x v="2216"/>
    <s v="Medicare"/>
    <x v="2338"/>
    <x v="330"/>
    <x v="0"/>
    <d v="2021-08-13T00:00:00"/>
    <x v="2"/>
    <x v="27"/>
    <x v="0"/>
    <n v="1655.3146758128998"/>
    <n v="1"/>
    <x v="2"/>
    <x v="1"/>
  </r>
  <r>
    <x v="2306"/>
    <n v="42"/>
    <x v="1"/>
    <s v="AB+"/>
    <x v="5"/>
    <d v="2020-10-14T00:00:00"/>
    <x v="2299"/>
    <x v="2217"/>
    <s v="Cigna"/>
    <x v="2339"/>
    <x v="352"/>
    <x v="2"/>
    <d v="2020-10-26T00:00:00"/>
    <x v="4"/>
    <x v="20"/>
    <x v="2"/>
    <n v="3586.9987670004916"/>
    <n v="1"/>
    <x v="2"/>
    <x v="1"/>
  </r>
  <r>
    <x v="2307"/>
    <n v="67"/>
    <x v="1"/>
    <s v="O+"/>
    <x v="1"/>
    <d v="2023-05-17T00:00:00"/>
    <x v="2300"/>
    <x v="2218"/>
    <s v="Blue Cross"/>
    <x v="2340"/>
    <x v="122"/>
    <x v="2"/>
    <d v="2023-05-24T00:00:00"/>
    <x v="0"/>
    <x v="11"/>
    <x v="0"/>
    <n v="1591.5630487916144"/>
    <n v="1"/>
    <x v="2"/>
    <x v="1"/>
  </r>
  <r>
    <x v="2308"/>
    <n v="30"/>
    <x v="0"/>
    <s v="O-"/>
    <x v="2"/>
    <d v="2019-02-15T00:00:00"/>
    <x v="2301"/>
    <x v="2219"/>
    <s v="Medicare"/>
    <x v="2341"/>
    <x v="203"/>
    <x v="2"/>
    <d v="2019-02-22T00:00:00"/>
    <x v="2"/>
    <x v="11"/>
    <x v="1"/>
    <n v="742.03170066268433"/>
    <n v="0"/>
    <x v="2"/>
    <x v="1"/>
  </r>
  <r>
    <x v="2309"/>
    <n v="65"/>
    <x v="0"/>
    <s v="O-"/>
    <x v="0"/>
    <d v="2022-07-25T00:00:00"/>
    <x v="2302"/>
    <x v="2220"/>
    <s v="Medicare"/>
    <x v="2342"/>
    <x v="266"/>
    <x v="1"/>
    <d v="2022-08-04T00:00:00"/>
    <x v="2"/>
    <x v="14"/>
    <x v="0"/>
    <n v="4540.6158712173701"/>
    <n v="3"/>
    <x v="1"/>
    <x v="1"/>
  </r>
  <r>
    <x v="1069"/>
    <n v="27"/>
    <x v="0"/>
    <s v="O+"/>
    <x v="2"/>
    <d v="2020-04-03T00:00:00"/>
    <x v="2303"/>
    <x v="2221"/>
    <s v="Blue Cross"/>
    <x v="2343"/>
    <x v="2"/>
    <x v="2"/>
    <d v="2020-04-14T00:00:00"/>
    <x v="2"/>
    <x v="27"/>
    <x v="1"/>
    <n v="2082.6038798954"/>
    <n v="1"/>
    <x v="2"/>
    <x v="1"/>
  </r>
  <r>
    <x v="2310"/>
    <n v="38"/>
    <x v="0"/>
    <s v="AB-"/>
    <x v="5"/>
    <d v="2019-07-22T00:00:00"/>
    <x v="2304"/>
    <x v="2222"/>
    <s v="Blue Cross"/>
    <x v="2344"/>
    <x v="126"/>
    <x v="2"/>
    <d v="2019-07-25T00:00:00"/>
    <x v="3"/>
    <x v="4"/>
    <x v="2"/>
    <n v="14660.0636675597"/>
    <n v="0"/>
    <x v="2"/>
    <x v="0"/>
  </r>
  <r>
    <x v="2311"/>
    <n v="29"/>
    <x v="1"/>
    <s v="B+"/>
    <x v="2"/>
    <d v="2021-07-31T00:00:00"/>
    <x v="2305"/>
    <x v="2223"/>
    <s v="Aetna"/>
    <x v="2345"/>
    <x v="262"/>
    <x v="1"/>
    <d v="2021-08-19T00:00:00"/>
    <x v="4"/>
    <x v="12"/>
    <x v="1"/>
    <n v="2580.9886849522527"/>
    <n v="2"/>
    <x v="0"/>
    <x v="0"/>
  </r>
  <r>
    <x v="2312"/>
    <n v="80"/>
    <x v="0"/>
    <s v="AB+"/>
    <x v="1"/>
    <d v="2022-08-29T00:00:00"/>
    <x v="2306"/>
    <x v="2224"/>
    <s v="Medicare"/>
    <x v="2346"/>
    <x v="108"/>
    <x v="2"/>
    <d v="2022-09-17T00:00:00"/>
    <x v="0"/>
    <x v="12"/>
    <x v="0"/>
    <n v="2189.7813841368265"/>
    <n v="2"/>
    <x v="0"/>
    <x v="1"/>
  </r>
  <r>
    <x v="2313"/>
    <n v="28"/>
    <x v="0"/>
    <s v="O+"/>
    <x v="3"/>
    <d v="2021-07-17T00:00:00"/>
    <x v="2307"/>
    <x v="2225"/>
    <s v="Aetna"/>
    <x v="2347"/>
    <x v="388"/>
    <x v="1"/>
    <d v="2021-07-28T00:00:00"/>
    <x v="2"/>
    <x v="27"/>
    <x v="1"/>
    <n v="4224.7695098441545"/>
    <n v="2"/>
    <x v="0"/>
    <x v="2"/>
  </r>
  <r>
    <x v="2314"/>
    <n v="66"/>
    <x v="0"/>
    <s v="AB-"/>
    <x v="2"/>
    <d v="2019-04-21T00:00:00"/>
    <x v="2308"/>
    <x v="2226"/>
    <s v="Aetna"/>
    <x v="2348"/>
    <x v="52"/>
    <x v="1"/>
    <d v="2019-04-24T00:00:00"/>
    <x v="2"/>
    <x v="4"/>
    <x v="0"/>
    <n v="8291.7349285035325"/>
    <n v="2"/>
    <x v="0"/>
    <x v="0"/>
  </r>
  <r>
    <x v="2315"/>
    <n v="57"/>
    <x v="0"/>
    <s v="AB-"/>
    <x v="0"/>
    <d v="2022-10-08T00:00:00"/>
    <x v="2309"/>
    <x v="2227"/>
    <s v="UnitedHealthcare"/>
    <x v="2349"/>
    <x v="285"/>
    <x v="0"/>
    <d v="2022-10-26T00:00:00"/>
    <x v="1"/>
    <x v="23"/>
    <x v="0"/>
    <n v="2228.8144101256612"/>
    <n v="1"/>
    <x v="2"/>
    <x v="2"/>
  </r>
  <r>
    <x v="2316"/>
    <n v="66"/>
    <x v="0"/>
    <s v="O-"/>
    <x v="1"/>
    <d v="2018-12-14T00:00:00"/>
    <x v="2310"/>
    <x v="2228"/>
    <s v="Medicare"/>
    <x v="2350"/>
    <x v="34"/>
    <x v="1"/>
    <d v="2018-12-24T00:00:00"/>
    <x v="1"/>
    <x v="14"/>
    <x v="0"/>
    <n v="4529.8381183293195"/>
    <n v="3"/>
    <x v="1"/>
    <x v="1"/>
  </r>
  <r>
    <x v="2317"/>
    <n v="27"/>
    <x v="0"/>
    <s v="O-"/>
    <x v="4"/>
    <d v="2021-09-30T00:00:00"/>
    <x v="2142"/>
    <x v="2229"/>
    <s v="Blue Cross"/>
    <x v="2351"/>
    <x v="291"/>
    <x v="0"/>
    <d v="2021-10-27T00:00:00"/>
    <x v="4"/>
    <x v="18"/>
    <x v="1"/>
    <n v="428.63135619123335"/>
    <n v="1"/>
    <x v="2"/>
    <x v="1"/>
  </r>
  <r>
    <x v="2318"/>
    <n v="26"/>
    <x v="1"/>
    <s v="A-"/>
    <x v="2"/>
    <d v="2019-04-06T00:00:00"/>
    <x v="2311"/>
    <x v="641"/>
    <s v="Medicare"/>
    <x v="2352"/>
    <x v="2"/>
    <x v="1"/>
    <d v="2019-04-14T00:00:00"/>
    <x v="4"/>
    <x v="13"/>
    <x v="1"/>
    <n v="1169.8441722718251"/>
    <n v="2"/>
    <x v="0"/>
    <x v="0"/>
  </r>
  <r>
    <x v="2319"/>
    <n v="49"/>
    <x v="1"/>
    <s v="A+"/>
    <x v="4"/>
    <d v="2021-08-13T00:00:00"/>
    <x v="2312"/>
    <x v="2230"/>
    <s v="Medicare"/>
    <x v="2353"/>
    <x v="159"/>
    <x v="1"/>
    <d v="2021-09-04T00:00:00"/>
    <x v="1"/>
    <x v="21"/>
    <x v="2"/>
    <n v="1018.0665571009318"/>
    <n v="2"/>
    <x v="0"/>
    <x v="0"/>
  </r>
  <r>
    <x v="2320"/>
    <n v="59"/>
    <x v="0"/>
    <s v="B+"/>
    <x v="5"/>
    <d v="2021-05-16T00:00:00"/>
    <x v="2313"/>
    <x v="1267"/>
    <s v="UnitedHealthcare"/>
    <x v="2354"/>
    <x v="0"/>
    <x v="0"/>
    <d v="2021-05-27T00:00:00"/>
    <x v="1"/>
    <x v="27"/>
    <x v="0"/>
    <n v="2205.3554215092636"/>
    <n v="1"/>
    <x v="2"/>
    <x v="2"/>
  </r>
  <r>
    <x v="2321"/>
    <n v="30"/>
    <x v="0"/>
    <s v="A-"/>
    <x v="3"/>
    <d v="2018-12-08T00:00:00"/>
    <x v="2314"/>
    <x v="2231"/>
    <s v="UnitedHealthcare"/>
    <x v="2355"/>
    <x v="259"/>
    <x v="0"/>
    <d v="2018-12-31T00:00:00"/>
    <x v="4"/>
    <x v="15"/>
    <x v="1"/>
    <n v="1032.4382804543914"/>
    <n v="1"/>
    <x v="2"/>
    <x v="2"/>
  </r>
  <r>
    <x v="2322"/>
    <n v="80"/>
    <x v="0"/>
    <s v="A-"/>
    <x v="5"/>
    <d v="2023-05-12T00:00:00"/>
    <x v="2315"/>
    <x v="2232"/>
    <s v="Aetna"/>
    <x v="2356"/>
    <x v="304"/>
    <x v="2"/>
    <d v="2023-05-20T00:00:00"/>
    <x v="4"/>
    <x v="13"/>
    <x v="0"/>
    <n v="3345.6372043474375"/>
    <n v="2"/>
    <x v="0"/>
    <x v="1"/>
  </r>
  <r>
    <x v="2323"/>
    <n v="73"/>
    <x v="1"/>
    <s v="B-"/>
    <x v="5"/>
    <d v="2020-07-12T00:00:00"/>
    <x v="2316"/>
    <x v="2233"/>
    <s v="Aetna"/>
    <x v="2357"/>
    <x v="216"/>
    <x v="2"/>
    <d v="2020-08-08T00:00:00"/>
    <x v="1"/>
    <x v="18"/>
    <x v="0"/>
    <n v="1414.9196012718999"/>
    <n v="2"/>
    <x v="0"/>
    <x v="0"/>
  </r>
  <r>
    <x v="2324"/>
    <n v="32"/>
    <x v="0"/>
    <s v="AB-"/>
    <x v="2"/>
    <d v="2022-08-14T00:00:00"/>
    <x v="2317"/>
    <x v="2234"/>
    <s v="UnitedHealthcare"/>
    <x v="2358"/>
    <x v="116"/>
    <x v="1"/>
    <d v="2022-09-09T00:00:00"/>
    <x v="3"/>
    <x v="29"/>
    <x v="1"/>
    <n v="1837.5851945947115"/>
    <n v="2"/>
    <x v="0"/>
    <x v="1"/>
  </r>
  <r>
    <x v="2325"/>
    <n v="40"/>
    <x v="1"/>
    <s v="AB-"/>
    <x v="5"/>
    <d v="2019-03-11T00:00:00"/>
    <x v="2318"/>
    <x v="2235"/>
    <s v="Blue Cross"/>
    <x v="2359"/>
    <x v="200"/>
    <x v="1"/>
    <d v="2019-03-27T00:00:00"/>
    <x v="4"/>
    <x v="9"/>
    <x v="2"/>
    <n v="1308.0866513401313"/>
    <n v="2"/>
    <x v="0"/>
    <x v="0"/>
  </r>
  <r>
    <x v="2326"/>
    <n v="58"/>
    <x v="0"/>
    <s v="O+"/>
    <x v="0"/>
    <d v="2022-04-27T00:00:00"/>
    <x v="2319"/>
    <x v="2236"/>
    <s v="Blue Cross"/>
    <x v="2360"/>
    <x v="329"/>
    <x v="0"/>
    <d v="2022-05-25T00:00:00"/>
    <x v="1"/>
    <x v="7"/>
    <x v="0"/>
    <n v="1652.5665047289535"/>
    <n v="1"/>
    <x v="2"/>
    <x v="1"/>
  </r>
  <r>
    <x v="2327"/>
    <n v="39"/>
    <x v="1"/>
    <s v="AB-"/>
    <x v="4"/>
    <d v="2022-07-08T00:00:00"/>
    <x v="2320"/>
    <x v="2237"/>
    <s v="Cigna"/>
    <x v="2361"/>
    <x v="13"/>
    <x v="2"/>
    <d v="2022-07-22T00:00:00"/>
    <x v="2"/>
    <x v="0"/>
    <x v="2"/>
    <n v="2751.1018312958718"/>
    <n v="1"/>
    <x v="2"/>
    <x v="0"/>
  </r>
  <r>
    <x v="2328"/>
    <n v="69"/>
    <x v="1"/>
    <s v="O-"/>
    <x v="5"/>
    <d v="2019-12-15T00:00:00"/>
    <x v="2321"/>
    <x v="2238"/>
    <s v="Aetna"/>
    <x v="2362"/>
    <x v="264"/>
    <x v="2"/>
    <d v="2019-12-23T00:00:00"/>
    <x v="4"/>
    <x v="13"/>
    <x v="0"/>
    <n v="4411.7587466242248"/>
    <n v="2"/>
    <x v="0"/>
    <x v="2"/>
  </r>
  <r>
    <x v="2329"/>
    <n v="49"/>
    <x v="0"/>
    <s v="AB+"/>
    <x v="4"/>
    <d v="2021-10-10T00:00:00"/>
    <x v="2322"/>
    <x v="2239"/>
    <s v="Blue Cross"/>
    <x v="2363"/>
    <x v="307"/>
    <x v="0"/>
    <d v="2021-10-18T00:00:00"/>
    <x v="4"/>
    <x v="13"/>
    <x v="2"/>
    <n v="1867.4978965814375"/>
    <n v="1"/>
    <x v="2"/>
    <x v="0"/>
  </r>
  <r>
    <x v="2330"/>
    <n v="41"/>
    <x v="0"/>
    <s v="B-"/>
    <x v="0"/>
    <d v="2019-07-20T00:00:00"/>
    <x v="2323"/>
    <x v="2240"/>
    <s v="Aetna"/>
    <x v="2364"/>
    <x v="391"/>
    <x v="2"/>
    <d v="2019-08-15T00:00:00"/>
    <x v="1"/>
    <x v="29"/>
    <x v="2"/>
    <n v="1021.0884819886846"/>
    <n v="1"/>
    <x v="2"/>
    <x v="2"/>
  </r>
  <r>
    <x v="2331"/>
    <n v="41"/>
    <x v="1"/>
    <s v="B+"/>
    <x v="4"/>
    <d v="2019-11-05T00:00:00"/>
    <x v="2324"/>
    <x v="2241"/>
    <s v="Blue Cross"/>
    <x v="2365"/>
    <x v="289"/>
    <x v="0"/>
    <d v="2019-12-03T00:00:00"/>
    <x v="1"/>
    <x v="7"/>
    <x v="2"/>
    <n v="1214.2255821130534"/>
    <n v="1"/>
    <x v="2"/>
    <x v="0"/>
  </r>
  <r>
    <x v="2332"/>
    <n v="47"/>
    <x v="1"/>
    <s v="AB+"/>
    <x v="4"/>
    <d v="2022-04-18T00:00:00"/>
    <x v="2325"/>
    <x v="2242"/>
    <s v="Cigna"/>
    <x v="2366"/>
    <x v="331"/>
    <x v="0"/>
    <d v="2022-04-23T00:00:00"/>
    <x v="2"/>
    <x v="6"/>
    <x v="2"/>
    <n v="3570.35660023538"/>
    <n v="0"/>
    <x v="2"/>
    <x v="2"/>
  </r>
  <r>
    <x v="2333"/>
    <n v="37"/>
    <x v="1"/>
    <s v="O+"/>
    <x v="3"/>
    <d v="2022-08-30T00:00:00"/>
    <x v="2326"/>
    <x v="2243"/>
    <s v="UnitedHealthcare"/>
    <x v="2367"/>
    <x v="377"/>
    <x v="1"/>
    <d v="2022-09-09T00:00:00"/>
    <x v="1"/>
    <x v="14"/>
    <x v="2"/>
    <n v="3182.2974124747298"/>
    <n v="2"/>
    <x v="0"/>
    <x v="0"/>
  </r>
  <r>
    <x v="2334"/>
    <n v="64"/>
    <x v="1"/>
    <s v="A-"/>
    <x v="2"/>
    <d v="2018-11-11T00:00:00"/>
    <x v="2327"/>
    <x v="2244"/>
    <s v="Aetna"/>
    <x v="2368"/>
    <x v="271"/>
    <x v="1"/>
    <d v="2018-11-26T00:00:00"/>
    <x v="0"/>
    <x v="8"/>
    <x v="0"/>
    <n v="376.69481990471132"/>
    <n v="3"/>
    <x v="1"/>
    <x v="0"/>
  </r>
  <r>
    <x v="2335"/>
    <n v="66"/>
    <x v="1"/>
    <s v="O-"/>
    <x v="1"/>
    <d v="2020-10-13T00:00:00"/>
    <x v="2328"/>
    <x v="2245"/>
    <s v="Medicare"/>
    <x v="2369"/>
    <x v="68"/>
    <x v="1"/>
    <d v="2020-10-24T00:00:00"/>
    <x v="0"/>
    <x v="27"/>
    <x v="0"/>
    <n v="4069.5988328100548"/>
    <n v="3"/>
    <x v="1"/>
    <x v="0"/>
  </r>
  <r>
    <x v="2336"/>
    <n v="76"/>
    <x v="0"/>
    <s v="AB-"/>
    <x v="0"/>
    <d v="2020-01-24T00:00:00"/>
    <x v="2329"/>
    <x v="2246"/>
    <s v="Cigna"/>
    <x v="2370"/>
    <x v="211"/>
    <x v="1"/>
    <d v="2020-02-17T00:00:00"/>
    <x v="4"/>
    <x v="3"/>
    <x v="0"/>
    <n v="1298.0868851834666"/>
    <n v="3"/>
    <x v="1"/>
    <x v="0"/>
  </r>
  <r>
    <x v="2337"/>
    <n v="29"/>
    <x v="1"/>
    <s v="O+"/>
    <x v="1"/>
    <d v="2022-02-15T00:00:00"/>
    <x v="2330"/>
    <x v="2247"/>
    <s v="Cigna"/>
    <x v="2371"/>
    <x v="270"/>
    <x v="0"/>
    <d v="2022-02-20T00:00:00"/>
    <x v="3"/>
    <x v="6"/>
    <x v="1"/>
    <n v="8237.9993760280995"/>
    <n v="0"/>
    <x v="2"/>
    <x v="1"/>
  </r>
  <r>
    <x v="2338"/>
    <n v="31"/>
    <x v="0"/>
    <s v="AB-"/>
    <x v="4"/>
    <d v="2022-06-12T00:00:00"/>
    <x v="2331"/>
    <x v="2248"/>
    <s v="Aetna"/>
    <x v="2372"/>
    <x v="299"/>
    <x v="2"/>
    <d v="2022-06-16T00:00:00"/>
    <x v="4"/>
    <x v="24"/>
    <x v="1"/>
    <n v="6102.662626698675"/>
    <n v="0"/>
    <x v="2"/>
    <x v="2"/>
  </r>
  <r>
    <x v="2339"/>
    <n v="62"/>
    <x v="0"/>
    <s v="O-"/>
    <x v="4"/>
    <d v="2019-04-28T00:00:00"/>
    <x v="2332"/>
    <x v="2249"/>
    <s v="UnitedHealthcare"/>
    <x v="2373"/>
    <x v="214"/>
    <x v="2"/>
    <d v="2019-05-25T00:00:00"/>
    <x v="4"/>
    <x v="18"/>
    <x v="0"/>
    <n v="167.36107240538965"/>
    <n v="2"/>
    <x v="0"/>
    <x v="1"/>
  </r>
  <r>
    <x v="2340"/>
    <n v="75"/>
    <x v="1"/>
    <s v="O-"/>
    <x v="3"/>
    <d v="2020-10-14T00:00:00"/>
    <x v="2333"/>
    <x v="2250"/>
    <s v="Cigna"/>
    <x v="2374"/>
    <x v="203"/>
    <x v="2"/>
    <d v="2020-10-20T00:00:00"/>
    <x v="2"/>
    <x v="25"/>
    <x v="0"/>
    <n v="402.33681924677165"/>
    <n v="1"/>
    <x v="2"/>
    <x v="0"/>
  </r>
  <r>
    <x v="2341"/>
    <n v="21"/>
    <x v="1"/>
    <s v="A+"/>
    <x v="0"/>
    <d v="2020-12-19T00:00:00"/>
    <x v="2334"/>
    <x v="2251"/>
    <s v="Blue Cross"/>
    <x v="2375"/>
    <x v="109"/>
    <x v="2"/>
    <d v="2021-01-03T00:00:00"/>
    <x v="1"/>
    <x v="8"/>
    <x v="3"/>
    <n v="1662.7606849552533"/>
    <n v="1"/>
    <x v="2"/>
    <x v="2"/>
  </r>
  <r>
    <x v="2342"/>
    <n v="19"/>
    <x v="1"/>
    <s v="B-"/>
    <x v="2"/>
    <d v="2020-06-01T00:00:00"/>
    <x v="2335"/>
    <x v="2252"/>
    <s v="Cigna"/>
    <x v="2376"/>
    <x v="314"/>
    <x v="1"/>
    <d v="2020-06-07T00:00:00"/>
    <x v="0"/>
    <x v="25"/>
    <x v="3"/>
    <n v="5427.1172532500668"/>
    <n v="1"/>
    <x v="2"/>
    <x v="1"/>
  </r>
  <r>
    <x v="2343"/>
    <n v="56"/>
    <x v="1"/>
    <s v="A-"/>
    <x v="4"/>
    <d v="2022-09-05T00:00:00"/>
    <x v="2336"/>
    <x v="2253"/>
    <s v="Medicare"/>
    <x v="2377"/>
    <x v="153"/>
    <x v="2"/>
    <d v="2022-09-08T00:00:00"/>
    <x v="2"/>
    <x v="4"/>
    <x v="0"/>
    <n v="13782.6628570787"/>
    <n v="0"/>
    <x v="2"/>
    <x v="0"/>
  </r>
  <r>
    <x v="2344"/>
    <n v="75"/>
    <x v="0"/>
    <s v="A+"/>
    <x v="2"/>
    <d v="2023-08-15T00:00:00"/>
    <x v="2337"/>
    <x v="2254"/>
    <s v="UnitedHealthcare"/>
    <x v="2378"/>
    <x v="233"/>
    <x v="0"/>
    <d v="2023-08-25T00:00:00"/>
    <x v="3"/>
    <x v="14"/>
    <x v="0"/>
    <n v="3955.33245607961"/>
    <n v="2"/>
    <x v="0"/>
    <x v="2"/>
  </r>
  <r>
    <x v="2345"/>
    <n v="76"/>
    <x v="0"/>
    <s v="AB-"/>
    <x v="4"/>
    <d v="2022-07-18T00:00:00"/>
    <x v="2338"/>
    <x v="2255"/>
    <s v="Cigna"/>
    <x v="2379"/>
    <x v="327"/>
    <x v="1"/>
    <d v="2022-07-29T00:00:00"/>
    <x v="4"/>
    <x v="27"/>
    <x v="0"/>
    <n v="1795.9430028838092"/>
    <n v="3"/>
    <x v="1"/>
    <x v="1"/>
  </r>
  <r>
    <x v="2346"/>
    <n v="74"/>
    <x v="0"/>
    <s v="O-"/>
    <x v="2"/>
    <d v="2020-05-02T00:00:00"/>
    <x v="2339"/>
    <x v="2256"/>
    <s v="Medicare"/>
    <x v="2380"/>
    <x v="297"/>
    <x v="0"/>
    <d v="2020-05-05T00:00:00"/>
    <x v="2"/>
    <x v="4"/>
    <x v="0"/>
    <n v="12510.567949018267"/>
    <n v="1"/>
    <x v="2"/>
    <x v="0"/>
  </r>
  <r>
    <x v="2347"/>
    <n v="64"/>
    <x v="1"/>
    <s v="O-"/>
    <x v="4"/>
    <d v="2021-07-05T00:00:00"/>
    <x v="2340"/>
    <x v="2257"/>
    <s v="UnitedHealthcare"/>
    <x v="2381"/>
    <x v="174"/>
    <x v="2"/>
    <d v="2021-08-01T00:00:00"/>
    <x v="1"/>
    <x v="18"/>
    <x v="0"/>
    <n v="737.09111558727034"/>
    <n v="2"/>
    <x v="0"/>
    <x v="0"/>
  </r>
  <r>
    <x v="2348"/>
    <n v="46"/>
    <x v="0"/>
    <s v="A+"/>
    <x v="4"/>
    <d v="2019-12-12T00:00:00"/>
    <x v="2341"/>
    <x v="2258"/>
    <s v="Medicare"/>
    <x v="2382"/>
    <x v="50"/>
    <x v="1"/>
    <d v="2019-12-17T00:00:00"/>
    <x v="3"/>
    <x v="6"/>
    <x v="2"/>
    <n v="3095.0246835511398"/>
    <n v="1"/>
    <x v="2"/>
    <x v="1"/>
  </r>
  <r>
    <x v="2349"/>
    <n v="21"/>
    <x v="0"/>
    <s v="B-"/>
    <x v="2"/>
    <d v="2021-05-23T00:00:00"/>
    <x v="2342"/>
    <x v="2259"/>
    <s v="UnitedHealthcare"/>
    <x v="2383"/>
    <x v="171"/>
    <x v="2"/>
    <d v="2021-06-12T00:00:00"/>
    <x v="3"/>
    <x v="10"/>
    <x v="3"/>
    <n v="212.68292427985949"/>
    <n v="1"/>
    <x v="2"/>
    <x v="0"/>
  </r>
  <r>
    <x v="2350"/>
    <n v="30"/>
    <x v="0"/>
    <s v="AB-"/>
    <x v="0"/>
    <d v="2018-11-06T00:00:00"/>
    <x v="2343"/>
    <x v="2260"/>
    <s v="UnitedHealthcare"/>
    <x v="2384"/>
    <x v="159"/>
    <x v="0"/>
    <d v="2018-11-21T00:00:00"/>
    <x v="3"/>
    <x v="8"/>
    <x v="1"/>
    <n v="2144.0208218851999"/>
    <n v="1"/>
    <x v="2"/>
    <x v="2"/>
  </r>
  <r>
    <x v="2351"/>
    <n v="85"/>
    <x v="0"/>
    <s v="B-"/>
    <x v="0"/>
    <d v="2021-12-20T00:00:00"/>
    <x v="2344"/>
    <x v="2261"/>
    <s v="Aetna"/>
    <x v="2385"/>
    <x v="288"/>
    <x v="1"/>
    <d v="2022-01-06T00:00:00"/>
    <x v="3"/>
    <x v="5"/>
    <x v="0"/>
    <n v="1776.5208817452001"/>
    <n v="3"/>
    <x v="1"/>
    <x v="2"/>
  </r>
  <r>
    <x v="2352"/>
    <n v="74"/>
    <x v="1"/>
    <s v="A+"/>
    <x v="3"/>
    <d v="2020-08-06T00:00:00"/>
    <x v="2345"/>
    <x v="2262"/>
    <s v="Blue Cross"/>
    <x v="2386"/>
    <x v="172"/>
    <x v="2"/>
    <d v="2020-08-29T00:00:00"/>
    <x v="1"/>
    <x v="15"/>
    <x v="0"/>
    <n v="1897.9369297622609"/>
    <n v="2"/>
    <x v="0"/>
    <x v="0"/>
  </r>
  <r>
    <x v="2353"/>
    <n v="25"/>
    <x v="1"/>
    <s v="B-"/>
    <x v="2"/>
    <d v="2019-06-27T00:00:00"/>
    <x v="2346"/>
    <x v="2263"/>
    <s v="Cigna"/>
    <x v="2387"/>
    <x v="88"/>
    <x v="2"/>
    <d v="2019-07-25T00:00:00"/>
    <x v="3"/>
    <x v="7"/>
    <x v="3"/>
    <n v="131.99196091426714"/>
    <n v="1"/>
    <x v="2"/>
    <x v="2"/>
  </r>
  <r>
    <x v="2354"/>
    <n v="85"/>
    <x v="1"/>
    <s v="O-"/>
    <x v="3"/>
    <d v="2019-03-20T00:00:00"/>
    <x v="2347"/>
    <x v="2264"/>
    <s v="Aetna"/>
    <x v="2388"/>
    <x v="0"/>
    <x v="1"/>
    <d v="2019-04-13T00:00:00"/>
    <x v="1"/>
    <x v="3"/>
    <x v="0"/>
    <n v="1518.4080225489668"/>
    <n v="3"/>
    <x v="1"/>
    <x v="1"/>
  </r>
  <r>
    <x v="2355"/>
    <n v="67"/>
    <x v="0"/>
    <s v="AB+"/>
    <x v="3"/>
    <d v="2019-04-14T00:00:00"/>
    <x v="2348"/>
    <x v="2265"/>
    <s v="Medicare"/>
    <x v="2389"/>
    <x v="5"/>
    <x v="1"/>
    <d v="2019-04-24T00:00:00"/>
    <x v="0"/>
    <x v="14"/>
    <x v="0"/>
    <n v="2259.99183548979"/>
    <n v="3"/>
    <x v="1"/>
    <x v="2"/>
  </r>
  <r>
    <x v="2356"/>
    <n v="71"/>
    <x v="0"/>
    <s v="A-"/>
    <x v="5"/>
    <d v="2023-04-22T00:00:00"/>
    <x v="2349"/>
    <x v="2266"/>
    <s v="UnitedHealthcare"/>
    <x v="2390"/>
    <x v="165"/>
    <x v="2"/>
    <d v="2023-05-20T00:00:00"/>
    <x v="2"/>
    <x v="7"/>
    <x v="0"/>
    <n v="137.19444826450427"/>
    <n v="2"/>
    <x v="0"/>
    <x v="2"/>
  </r>
  <r>
    <x v="2357"/>
    <n v="64"/>
    <x v="1"/>
    <s v="O+"/>
    <x v="3"/>
    <d v="2023-10-11T00:00:00"/>
    <x v="2350"/>
    <x v="2267"/>
    <s v="Blue Cross"/>
    <x v="2391"/>
    <x v="7"/>
    <x v="0"/>
    <d v="2023-10-24T00:00:00"/>
    <x v="3"/>
    <x v="28"/>
    <x v="0"/>
    <n v="1787.6511798925692"/>
    <n v="2"/>
    <x v="0"/>
    <x v="0"/>
  </r>
  <r>
    <x v="2358"/>
    <n v="29"/>
    <x v="0"/>
    <s v="B-"/>
    <x v="3"/>
    <d v="2020-01-25T00:00:00"/>
    <x v="2351"/>
    <x v="2268"/>
    <s v="Blue Cross"/>
    <x v="2392"/>
    <x v="176"/>
    <x v="1"/>
    <d v="2020-02-24T00:00:00"/>
    <x v="1"/>
    <x v="1"/>
    <x v="1"/>
    <n v="705.17236700095009"/>
    <n v="2"/>
    <x v="0"/>
    <x v="0"/>
  </r>
  <r>
    <x v="2359"/>
    <n v="68"/>
    <x v="0"/>
    <s v="B-"/>
    <x v="5"/>
    <d v="2022-06-30T00:00:00"/>
    <x v="2352"/>
    <x v="2269"/>
    <s v="UnitedHealthcare"/>
    <x v="2393"/>
    <x v="182"/>
    <x v="0"/>
    <d v="2022-07-12T00:00:00"/>
    <x v="2"/>
    <x v="20"/>
    <x v="0"/>
    <n v="2398.5463595764918"/>
    <n v="2"/>
    <x v="0"/>
    <x v="1"/>
  </r>
  <r>
    <x v="2360"/>
    <n v="85"/>
    <x v="0"/>
    <s v="B-"/>
    <x v="5"/>
    <d v="2021-12-12T00:00:00"/>
    <x v="2353"/>
    <x v="2270"/>
    <s v="Cigna"/>
    <x v="2394"/>
    <x v="90"/>
    <x v="0"/>
    <d v="2021-12-25T00:00:00"/>
    <x v="1"/>
    <x v="28"/>
    <x v="0"/>
    <n v="3748.0310614970613"/>
    <n v="2"/>
    <x v="0"/>
    <x v="0"/>
  </r>
  <r>
    <x v="2361"/>
    <n v="35"/>
    <x v="0"/>
    <s v="B-"/>
    <x v="3"/>
    <d v="2019-08-29T00:00:00"/>
    <x v="2354"/>
    <x v="2271"/>
    <s v="UnitedHealthcare"/>
    <x v="2395"/>
    <x v="370"/>
    <x v="1"/>
    <d v="2019-09-04T00:00:00"/>
    <x v="2"/>
    <x v="25"/>
    <x v="1"/>
    <n v="3538.6003054072667"/>
    <n v="1"/>
    <x v="2"/>
    <x v="1"/>
  </r>
  <r>
    <x v="2362"/>
    <n v="70"/>
    <x v="1"/>
    <s v="B+"/>
    <x v="2"/>
    <d v="2019-04-04T00:00:00"/>
    <x v="2355"/>
    <x v="2272"/>
    <s v="Blue Cross"/>
    <x v="2396"/>
    <x v="14"/>
    <x v="2"/>
    <d v="2019-05-02T00:00:00"/>
    <x v="1"/>
    <x v="7"/>
    <x v="0"/>
    <n v="1723.7654169744178"/>
    <n v="2"/>
    <x v="0"/>
    <x v="2"/>
  </r>
  <r>
    <x v="2363"/>
    <n v="60"/>
    <x v="1"/>
    <s v="AB-"/>
    <x v="5"/>
    <d v="2022-12-16T00:00:00"/>
    <x v="2356"/>
    <x v="2273"/>
    <s v="Blue Cross"/>
    <x v="2397"/>
    <x v="95"/>
    <x v="1"/>
    <d v="2022-12-17T00:00:00"/>
    <x v="2"/>
    <x v="2"/>
    <x v="0"/>
    <n v="30971.332011789102"/>
    <n v="1"/>
    <x v="2"/>
    <x v="2"/>
  </r>
  <r>
    <x v="2364"/>
    <n v="35"/>
    <x v="1"/>
    <s v="O+"/>
    <x v="4"/>
    <d v="2019-08-28T00:00:00"/>
    <x v="2357"/>
    <x v="471"/>
    <s v="Blue Cross"/>
    <x v="2398"/>
    <x v="57"/>
    <x v="0"/>
    <d v="2019-09-13T00:00:00"/>
    <x v="2"/>
    <x v="9"/>
    <x v="1"/>
    <n v="1844.2840594543563"/>
    <n v="1"/>
    <x v="2"/>
    <x v="1"/>
  </r>
  <r>
    <x v="2365"/>
    <n v="82"/>
    <x v="1"/>
    <s v="B-"/>
    <x v="2"/>
    <d v="2021-04-03T00:00:00"/>
    <x v="2358"/>
    <x v="2274"/>
    <s v="Aetna"/>
    <x v="2399"/>
    <x v="75"/>
    <x v="2"/>
    <d v="2021-04-09T00:00:00"/>
    <x v="2"/>
    <x v="25"/>
    <x v="0"/>
    <n v="5873.2737871953505"/>
    <n v="1"/>
    <x v="2"/>
    <x v="2"/>
  </r>
  <r>
    <x v="2366"/>
    <n v="33"/>
    <x v="1"/>
    <s v="AB+"/>
    <x v="1"/>
    <d v="2023-08-16T00:00:00"/>
    <x v="2359"/>
    <x v="2275"/>
    <s v="UnitedHealthcare"/>
    <x v="2400"/>
    <x v="120"/>
    <x v="1"/>
    <d v="2023-09-02T00:00:00"/>
    <x v="1"/>
    <x v="5"/>
    <x v="1"/>
    <n v="1101.081534966853"/>
    <n v="2"/>
    <x v="0"/>
    <x v="0"/>
  </r>
  <r>
    <x v="2367"/>
    <n v="76"/>
    <x v="1"/>
    <s v="O+"/>
    <x v="5"/>
    <d v="2022-03-14T00:00:00"/>
    <x v="2360"/>
    <x v="2276"/>
    <s v="UnitedHealthcare"/>
    <x v="2401"/>
    <x v="87"/>
    <x v="2"/>
    <d v="2022-03-26T00:00:00"/>
    <x v="0"/>
    <x v="20"/>
    <x v="0"/>
    <n v="496.53330623555581"/>
    <n v="2"/>
    <x v="0"/>
    <x v="2"/>
  </r>
  <r>
    <x v="2368"/>
    <n v="43"/>
    <x v="1"/>
    <s v="O-"/>
    <x v="1"/>
    <d v="2020-10-23T00:00:00"/>
    <x v="2361"/>
    <x v="2277"/>
    <s v="Medicare"/>
    <x v="2402"/>
    <x v="354"/>
    <x v="1"/>
    <d v="2020-11-13T00:00:00"/>
    <x v="0"/>
    <x v="16"/>
    <x v="2"/>
    <n v="1249.3156145543524"/>
    <n v="2"/>
    <x v="0"/>
    <x v="1"/>
  </r>
  <r>
    <x v="2369"/>
    <n v="30"/>
    <x v="0"/>
    <s v="O+"/>
    <x v="4"/>
    <d v="2022-01-22T00:00:00"/>
    <x v="2362"/>
    <x v="2278"/>
    <s v="Aetna"/>
    <x v="2403"/>
    <x v="371"/>
    <x v="0"/>
    <d v="2022-02-12T00:00:00"/>
    <x v="0"/>
    <x v="16"/>
    <x v="1"/>
    <n v="715.21686577134767"/>
    <n v="1"/>
    <x v="2"/>
    <x v="1"/>
  </r>
  <r>
    <x v="2370"/>
    <n v="46"/>
    <x v="0"/>
    <s v="B+"/>
    <x v="3"/>
    <d v="2019-04-12T00:00:00"/>
    <x v="2363"/>
    <x v="2279"/>
    <s v="Blue Cross"/>
    <x v="2404"/>
    <x v="155"/>
    <x v="1"/>
    <d v="2019-04-27T00:00:00"/>
    <x v="4"/>
    <x v="8"/>
    <x v="2"/>
    <n v="1447.2224526931066"/>
    <n v="2"/>
    <x v="0"/>
    <x v="2"/>
  </r>
  <r>
    <x v="2371"/>
    <n v="36"/>
    <x v="1"/>
    <s v="B-"/>
    <x v="5"/>
    <d v="2022-11-13T00:00:00"/>
    <x v="2364"/>
    <x v="2280"/>
    <s v="UnitedHealthcare"/>
    <x v="2405"/>
    <x v="9"/>
    <x v="1"/>
    <d v="2022-11-22T00:00:00"/>
    <x v="4"/>
    <x v="26"/>
    <x v="2"/>
    <n v="1082.9518947124354"/>
    <n v="2"/>
    <x v="0"/>
    <x v="2"/>
  </r>
  <r>
    <x v="2372"/>
    <n v="56"/>
    <x v="1"/>
    <s v="AB+"/>
    <x v="0"/>
    <d v="2021-10-08T00:00:00"/>
    <x v="2365"/>
    <x v="2281"/>
    <s v="Medicare"/>
    <x v="2406"/>
    <x v="282"/>
    <x v="0"/>
    <d v="2021-10-25T00:00:00"/>
    <x v="4"/>
    <x v="5"/>
    <x v="0"/>
    <n v="2835.6442243107413"/>
    <n v="1"/>
    <x v="2"/>
    <x v="1"/>
  </r>
  <r>
    <x v="2081"/>
    <n v="81"/>
    <x v="0"/>
    <s v="A+"/>
    <x v="0"/>
    <d v="2019-07-30T00:00:00"/>
    <x v="2366"/>
    <x v="2282"/>
    <s v="Aetna"/>
    <x v="2407"/>
    <x v="36"/>
    <x v="0"/>
    <d v="2019-08-28T00:00:00"/>
    <x v="1"/>
    <x v="17"/>
    <x v="0"/>
    <n v="647.93490728185168"/>
    <n v="2"/>
    <x v="0"/>
    <x v="1"/>
  </r>
  <r>
    <x v="276"/>
    <n v="77"/>
    <x v="1"/>
    <s v="B+"/>
    <x v="2"/>
    <d v="2022-12-31T00:00:00"/>
    <x v="2367"/>
    <x v="2283"/>
    <s v="UnitedHealthcare"/>
    <x v="2408"/>
    <x v="107"/>
    <x v="2"/>
    <d v="2023-01-25T00:00:00"/>
    <x v="2"/>
    <x v="19"/>
    <x v="0"/>
    <n v="1458.531253384944"/>
    <n v="2"/>
    <x v="0"/>
    <x v="0"/>
  </r>
  <r>
    <x v="2373"/>
    <n v="19"/>
    <x v="1"/>
    <s v="O-"/>
    <x v="1"/>
    <d v="2022-12-27T00:00:00"/>
    <x v="2368"/>
    <x v="2284"/>
    <s v="Aetna"/>
    <x v="2409"/>
    <x v="154"/>
    <x v="2"/>
    <d v="2023-01-17T00:00:00"/>
    <x v="0"/>
    <x v="16"/>
    <x v="3"/>
    <n v="1491.8978703366142"/>
    <n v="1"/>
    <x v="2"/>
    <x v="2"/>
  </r>
  <r>
    <x v="2374"/>
    <n v="20"/>
    <x v="0"/>
    <s v="AB+"/>
    <x v="0"/>
    <d v="2021-08-04T00:00:00"/>
    <x v="2369"/>
    <x v="2285"/>
    <s v="Blue Cross"/>
    <x v="2410"/>
    <x v="344"/>
    <x v="0"/>
    <d v="2021-08-16T00:00:00"/>
    <x v="2"/>
    <x v="20"/>
    <x v="3"/>
    <n v="3994.6900000441087"/>
    <n v="1"/>
    <x v="2"/>
    <x v="2"/>
  </r>
  <r>
    <x v="2375"/>
    <n v="82"/>
    <x v="0"/>
    <s v="B-"/>
    <x v="0"/>
    <d v="2023-10-15T00:00:00"/>
    <x v="2370"/>
    <x v="2286"/>
    <s v="UnitedHealthcare"/>
    <x v="2411"/>
    <x v="346"/>
    <x v="0"/>
    <d v="2023-10-22T00:00:00"/>
    <x v="1"/>
    <x v="11"/>
    <x v="0"/>
    <n v="2751.5231113298428"/>
    <n v="1"/>
    <x v="2"/>
    <x v="2"/>
  </r>
  <r>
    <x v="2376"/>
    <n v="74"/>
    <x v="0"/>
    <s v="AB-"/>
    <x v="4"/>
    <d v="2022-07-10T00:00:00"/>
    <x v="2371"/>
    <x v="2287"/>
    <s v="Medicare"/>
    <x v="2412"/>
    <x v="351"/>
    <x v="2"/>
    <d v="2022-07-14T00:00:00"/>
    <x v="4"/>
    <x v="24"/>
    <x v="0"/>
    <n v="11944.344040243024"/>
    <n v="1"/>
    <x v="2"/>
    <x v="0"/>
  </r>
  <r>
    <x v="2377"/>
    <n v="48"/>
    <x v="1"/>
    <s v="B-"/>
    <x v="1"/>
    <d v="2020-12-02T00:00:00"/>
    <x v="2372"/>
    <x v="2288"/>
    <s v="Aetna"/>
    <x v="2413"/>
    <x v="396"/>
    <x v="1"/>
    <d v="2020-12-24T00:00:00"/>
    <x v="0"/>
    <x v="21"/>
    <x v="2"/>
    <n v="1316.8791723224365"/>
    <n v="2"/>
    <x v="0"/>
    <x v="1"/>
  </r>
  <r>
    <x v="2378"/>
    <n v="50"/>
    <x v="0"/>
    <s v="AB+"/>
    <x v="5"/>
    <d v="2019-10-17T00:00:00"/>
    <x v="2373"/>
    <x v="2289"/>
    <s v="UnitedHealthcare"/>
    <x v="2414"/>
    <x v="186"/>
    <x v="0"/>
    <d v="2019-11-13T00:00:00"/>
    <x v="2"/>
    <x v="18"/>
    <x v="2"/>
    <n v="977.42688170898521"/>
    <n v="1"/>
    <x v="2"/>
    <x v="0"/>
  </r>
  <r>
    <x v="2379"/>
    <n v="63"/>
    <x v="0"/>
    <s v="O+"/>
    <x v="3"/>
    <d v="2022-04-02T00:00:00"/>
    <x v="2374"/>
    <x v="2290"/>
    <s v="Medicare"/>
    <x v="2415"/>
    <x v="362"/>
    <x v="0"/>
    <d v="2022-04-28T00:00:00"/>
    <x v="3"/>
    <x v="29"/>
    <x v="0"/>
    <n v="150.28494546571886"/>
    <n v="2"/>
    <x v="0"/>
    <x v="0"/>
  </r>
  <r>
    <x v="2380"/>
    <n v="58"/>
    <x v="0"/>
    <s v="A-"/>
    <x v="2"/>
    <d v="2022-05-01T00:00:00"/>
    <x v="2375"/>
    <x v="2291"/>
    <s v="Medicare"/>
    <x v="2416"/>
    <x v="228"/>
    <x v="2"/>
    <d v="2022-05-15T00:00:00"/>
    <x v="4"/>
    <x v="0"/>
    <x v="0"/>
    <n v="3275.7311920277211"/>
    <n v="1"/>
    <x v="2"/>
    <x v="1"/>
  </r>
  <r>
    <x v="2381"/>
    <n v="31"/>
    <x v="0"/>
    <s v="O-"/>
    <x v="1"/>
    <d v="2019-12-14T00:00:00"/>
    <x v="2376"/>
    <x v="2292"/>
    <s v="Aetna"/>
    <x v="2417"/>
    <x v="358"/>
    <x v="1"/>
    <d v="2019-12-19T00:00:00"/>
    <x v="2"/>
    <x v="6"/>
    <x v="1"/>
    <n v="7341.2996131105201"/>
    <n v="1"/>
    <x v="2"/>
    <x v="2"/>
  </r>
  <r>
    <x v="2382"/>
    <n v="63"/>
    <x v="0"/>
    <s v="B+"/>
    <x v="2"/>
    <d v="2022-09-26T00:00:00"/>
    <x v="2377"/>
    <x v="2293"/>
    <s v="Cigna"/>
    <x v="2418"/>
    <x v="175"/>
    <x v="0"/>
    <d v="2022-10-05T00:00:00"/>
    <x v="2"/>
    <x v="26"/>
    <x v="0"/>
    <n v="4744.1277721071892"/>
    <n v="2"/>
    <x v="0"/>
    <x v="2"/>
  </r>
  <r>
    <x v="2383"/>
    <n v="57"/>
    <x v="0"/>
    <s v="B-"/>
    <x v="5"/>
    <d v="2020-02-23T00:00:00"/>
    <x v="2378"/>
    <x v="2294"/>
    <s v="Cigna"/>
    <x v="2419"/>
    <x v="200"/>
    <x v="1"/>
    <d v="2020-03-01T00:00:00"/>
    <x v="3"/>
    <x v="11"/>
    <x v="0"/>
    <n v="5761.4033311625853"/>
    <n v="1"/>
    <x v="2"/>
    <x v="1"/>
  </r>
  <r>
    <x v="2384"/>
    <n v="66"/>
    <x v="1"/>
    <s v="A+"/>
    <x v="5"/>
    <d v="2021-11-07T00:00:00"/>
    <x v="2379"/>
    <x v="2295"/>
    <s v="Blue Cross"/>
    <x v="2420"/>
    <x v="94"/>
    <x v="2"/>
    <d v="2021-12-06T00:00:00"/>
    <x v="0"/>
    <x v="17"/>
    <x v="0"/>
    <n v="671.53029583506896"/>
    <n v="2"/>
    <x v="0"/>
    <x v="2"/>
  </r>
  <r>
    <x v="2385"/>
    <n v="52"/>
    <x v="1"/>
    <s v="AB+"/>
    <x v="0"/>
    <d v="2022-06-16T00:00:00"/>
    <x v="2380"/>
    <x v="2296"/>
    <s v="Aetna"/>
    <x v="2421"/>
    <x v="150"/>
    <x v="0"/>
    <d v="2022-07-15T00:00:00"/>
    <x v="3"/>
    <x v="17"/>
    <x v="0"/>
    <n v="1431.4998658406309"/>
    <n v="1"/>
    <x v="2"/>
    <x v="1"/>
  </r>
  <r>
    <x v="2386"/>
    <n v="37"/>
    <x v="1"/>
    <s v="AB-"/>
    <x v="4"/>
    <d v="2019-11-18T00:00:00"/>
    <x v="2381"/>
    <x v="2297"/>
    <s v="Aetna"/>
    <x v="2422"/>
    <x v="361"/>
    <x v="1"/>
    <d v="2019-12-09T00:00:00"/>
    <x v="4"/>
    <x v="16"/>
    <x v="2"/>
    <n v="2151.7285472414569"/>
    <n v="2"/>
    <x v="0"/>
    <x v="0"/>
  </r>
  <r>
    <x v="2387"/>
    <n v="80"/>
    <x v="1"/>
    <s v="A+"/>
    <x v="3"/>
    <d v="2022-10-13T00:00:00"/>
    <x v="2382"/>
    <x v="2298"/>
    <s v="Cigna"/>
    <x v="2423"/>
    <x v="249"/>
    <x v="2"/>
    <d v="2022-11-07T00:00:00"/>
    <x v="4"/>
    <x v="19"/>
    <x v="0"/>
    <n v="1676.8278001315559"/>
    <n v="2"/>
    <x v="0"/>
    <x v="2"/>
  </r>
  <r>
    <x v="2388"/>
    <n v="48"/>
    <x v="1"/>
    <s v="A+"/>
    <x v="5"/>
    <d v="2019-06-07T00:00:00"/>
    <x v="2383"/>
    <x v="2299"/>
    <s v="Blue Cross"/>
    <x v="2424"/>
    <x v="127"/>
    <x v="1"/>
    <d v="2019-06-09T00:00:00"/>
    <x v="1"/>
    <x v="22"/>
    <x v="2"/>
    <n v="4419.7785695108896"/>
    <n v="1"/>
    <x v="2"/>
    <x v="2"/>
  </r>
  <r>
    <x v="2389"/>
    <n v="50"/>
    <x v="1"/>
    <s v="O-"/>
    <x v="4"/>
    <d v="2018-11-21T00:00:00"/>
    <x v="2384"/>
    <x v="2300"/>
    <s v="Aetna"/>
    <x v="2425"/>
    <x v="339"/>
    <x v="0"/>
    <d v="2018-12-11T00:00:00"/>
    <x v="1"/>
    <x v="10"/>
    <x v="2"/>
    <n v="2289.4785347996549"/>
    <n v="1"/>
    <x v="2"/>
    <x v="2"/>
  </r>
  <r>
    <x v="2390"/>
    <n v="40"/>
    <x v="0"/>
    <s v="AB+"/>
    <x v="4"/>
    <d v="2023-02-17T00:00:00"/>
    <x v="2385"/>
    <x v="2301"/>
    <s v="Blue Cross"/>
    <x v="2426"/>
    <x v="4"/>
    <x v="0"/>
    <d v="2023-03-12T00:00:00"/>
    <x v="2"/>
    <x v="15"/>
    <x v="2"/>
    <n v="1019.0307818176261"/>
    <n v="1"/>
    <x v="2"/>
    <x v="0"/>
  </r>
  <r>
    <x v="2391"/>
    <n v="30"/>
    <x v="0"/>
    <s v="AB-"/>
    <x v="2"/>
    <d v="2022-12-22T00:00:00"/>
    <x v="2386"/>
    <x v="2302"/>
    <s v="UnitedHealthcare"/>
    <x v="2427"/>
    <x v="244"/>
    <x v="1"/>
    <d v="2023-01-04T00:00:00"/>
    <x v="2"/>
    <x v="28"/>
    <x v="1"/>
    <n v="2310.5532259359306"/>
    <n v="2"/>
    <x v="0"/>
    <x v="0"/>
  </r>
  <r>
    <x v="2392"/>
    <n v="59"/>
    <x v="0"/>
    <s v="B-"/>
    <x v="0"/>
    <d v="2020-01-06T00:00:00"/>
    <x v="2387"/>
    <x v="2303"/>
    <s v="Medicare"/>
    <x v="2428"/>
    <x v="368"/>
    <x v="1"/>
    <d v="2020-01-24T00:00:00"/>
    <x v="0"/>
    <x v="23"/>
    <x v="0"/>
    <n v="1146.0616555171055"/>
    <n v="2"/>
    <x v="0"/>
    <x v="1"/>
  </r>
  <r>
    <x v="2393"/>
    <n v="59"/>
    <x v="0"/>
    <s v="AB-"/>
    <x v="5"/>
    <d v="2022-05-20T00:00:00"/>
    <x v="2388"/>
    <x v="2304"/>
    <s v="Cigna"/>
    <x v="2429"/>
    <x v="325"/>
    <x v="2"/>
    <d v="2022-06-04T00:00:00"/>
    <x v="3"/>
    <x v="8"/>
    <x v="0"/>
    <n v="1106.0292848535466"/>
    <n v="1"/>
    <x v="2"/>
    <x v="2"/>
  </r>
  <r>
    <x v="2394"/>
    <n v="38"/>
    <x v="1"/>
    <s v="O-"/>
    <x v="1"/>
    <d v="2020-06-10T00:00:00"/>
    <x v="2389"/>
    <x v="2305"/>
    <s v="UnitedHealthcare"/>
    <x v="2430"/>
    <x v="101"/>
    <x v="0"/>
    <d v="2020-07-02T00:00:00"/>
    <x v="3"/>
    <x v="21"/>
    <x v="2"/>
    <n v="1457.8036080621771"/>
    <n v="1"/>
    <x v="2"/>
    <x v="0"/>
  </r>
  <r>
    <x v="2395"/>
    <n v="42"/>
    <x v="0"/>
    <s v="AB-"/>
    <x v="4"/>
    <d v="2022-06-22T00:00:00"/>
    <x v="2390"/>
    <x v="2306"/>
    <s v="Medicare"/>
    <x v="2431"/>
    <x v="255"/>
    <x v="1"/>
    <d v="2022-07-01T00:00:00"/>
    <x v="1"/>
    <x v="26"/>
    <x v="2"/>
    <n v="1223.6899134437999"/>
    <n v="2"/>
    <x v="0"/>
    <x v="0"/>
  </r>
  <r>
    <x v="2396"/>
    <n v="25"/>
    <x v="0"/>
    <s v="AB+"/>
    <x v="1"/>
    <d v="2019-03-18T00:00:00"/>
    <x v="2391"/>
    <x v="2307"/>
    <s v="Cigna"/>
    <x v="2432"/>
    <x v="60"/>
    <x v="2"/>
    <d v="2019-03-24T00:00:00"/>
    <x v="4"/>
    <x v="25"/>
    <x v="3"/>
    <n v="2820.6879855580833"/>
    <n v="0"/>
    <x v="2"/>
    <x v="0"/>
  </r>
  <r>
    <x v="2397"/>
    <n v="37"/>
    <x v="0"/>
    <s v="B+"/>
    <x v="4"/>
    <d v="2023-07-13T00:00:00"/>
    <x v="2392"/>
    <x v="2308"/>
    <s v="Cigna"/>
    <x v="2433"/>
    <x v="207"/>
    <x v="0"/>
    <d v="2023-07-28T00:00:00"/>
    <x v="2"/>
    <x v="8"/>
    <x v="2"/>
    <n v="982.86173617526003"/>
    <n v="1"/>
    <x v="2"/>
    <x v="0"/>
  </r>
  <r>
    <x v="2398"/>
    <n v="18"/>
    <x v="1"/>
    <s v="O+"/>
    <x v="3"/>
    <d v="2019-05-31T00:00:00"/>
    <x v="2393"/>
    <x v="2309"/>
    <s v="Blue Cross"/>
    <x v="2434"/>
    <x v="243"/>
    <x v="0"/>
    <d v="2019-06-19T00:00:00"/>
    <x v="4"/>
    <x v="12"/>
    <x v="3"/>
    <n v="591.88676485043686"/>
    <n v="1"/>
    <x v="2"/>
    <x v="0"/>
  </r>
  <r>
    <x v="2399"/>
    <n v="39"/>
    <x v="0"/>
    <s v="B-"/>
    <x v="4"/>
    <d v="2019-06-18T00:00:00"/>
    <x v="2394"/>
    <x v="2310"/>
    <s v="Aetna"/>
    <x v="2435"/>
    <x v="73"/>
    <x v="0"/>
    <d v="2019-07-12T00:00:00"/>
    <x v="3"/>
    <x v="3"/>
    <x v="2"/>
    <n v="209.11796089206416"/>
    <n v="1"/>
    <x v="2"/>
    <x v="0"/>
  </r>
  <r>
    <x v="2400"/>
    <n v="49"/>
    <x v="1"/>
    <s v="AB+"/>
    <x v="3"/>
    <d v="2019-09-26T00:00:00"/>
    <x v="2395"/>
    <x v="2311"/>
    <s v="Aetna"/>
    <x v="2436"/>
    <x v="320"/>
    <x v="2"/>
    <d v="2019-10-08T00:00:00"/>
    <x v="3"/>
    <x v="20"/>
    <x v="2"/>
    <n v="186.829312596965"/>
    <n v="1"/>
    <x v="2"/>
    <x v="0"/>
  </r>
  <r>
    <x v="2401"/>
    <n v="78"/>
    <x v="1"/>
    <s v="B+"/>
    <x v="1"/>
    <d v="2022-03-13T00:00:00"/>
    <x v="2396"/>
    <x v="903"/>
    <s v="Cigna"/>
    <x v="2437"/>
    <x v="9"/>
    <x v="2"/>
    <d v="2022-04-11T00:00:00"/>
    <x v="2"/>
    <x v="17"/>
    <x v="0"/>
    <n v="219.72140442282861"/>
    <n v="2"/>
    <x v="0"/>
    <x v="1"/>
  </r>
  <r>
    <x v="2402"/>
    <n v="60"/>
    <x v="1"/>
    <s v="AB-"/>
    <x v="4"/>
    <d v="2019-12-15T00:00:00"/>
    <x v="2397"/>
    <x v="2312"/>
    <s v="Cigna"/>
    <x v="2438"/>
    <x v="394"/>
    <x v="1"/>
    <d v="2019-12-17T00:00:00"/>
    <x v="2"/>
    <x v="22"/>
    <x v="0"/>
    <n v="20072.620000691852"/>
    <n v="1"/>
    <x v="2"/>
    <x v="1"/>
  </r>
  <r>
    <x v="2403"/>
    <n v="55"/>
    <x v="0"/>
    <s v="O-"/>
    <x v="2"/>
    <d v="2019-05-14T00:00:00"/>
    <x v="2398"/>
    <x v="2313"/>
    <s v="Aetna"/>
    <x v="2439"/>
    <x v="272"/>
    <x v="1"/>
    <d v="2019-06-13T00:00:00"/>
    <x v="1"/>
    <x v="1"/>
    <x v="0"/>
    <n v="1327.9879535885532"/>
    <n v="2"/>
    <x v="0"/>
    <x v="2"/>
  </r>
  <r>
    <x v="2404"/>
    <n v="85"/>
    <x v="1"/>
    <s v="O-"/>
    <x v="0"/>
    <d v="2023-08-09T00:00:00"/>
    <x v="2399"/>
    <x v="2314"/>
    <s v="Aetna"/>
    <x v="2440"/>
    <x v="264"/>
    <x v="0"/>
    <d v="2023-09-07T00:00:00"/>
    <x v="4"/>
    <x v="17"/>
    <x v="0"/>
    <n v="1471.5071788668138"/>
    <n v="2"/>
    <x v="0"/>
    <x v="0"/>
  </r>
  <r>
    <x v="2405"/>
    <n v="41"/>
    <x v="0"/>
    <s v="AB-"/>
    <x v="4"/>
    <d v="2023-03-13T00:00:00"/>
    <x v="1810"/>
    <x v="2315"/>
    <s v="Medicare"/>
    <x v="2441"/>
    <x v="94"/>
    <x v="0"/>
    <d v="2023-04-08T00:00:00"/>
    <x v="1"/>
    <x v="29"/>
    <x v="2"/>
    <n v="416.54392712511157"/>
    <n v="1"/>
    <x v="2"/>
    <x v="0"/>
  </r>
  <r>
    <x v="2406"/>
    <n v="55"/>
    <x v="1"/>
    <s v="A+"/>
    <x v="4"/>
    <d v="2019-02-12T00:00:00"/>
    <x v="2400"/>
    <x v="2316"/>
    <s v="Aetna"/>
    <x v="2442"/>
    <x v="337"/>
    <x v="0"/>
    <d v="2019-02-23T00:00:00"/>
    <x v="1"/>
    <x v="27"/>
    <x v="0"/>
    <n v="1938.1924780473726"/>
    <n v="1"/>
    <x v="2"/>
    <x v="1"/>
  </r>
  <r>
    <x v="2407"/>
    <n v="48"/>
    <x v="0"/>
    <s v="B-"/>
    <x v="1"/>
    <d v="2022-01-20T00:00:00"/>
    <x v="2401"/>
    <x v="2317"/>
    <s v="Cigna"/>
    <x v="2443"/>
    <x v="62"/>
    <x v="0"/>
    <d v="2022-02-06T00:00:00"/>
    <x v="3"/>
    <x v="5"/>
    <x v="2"/>
    <n v="1741.3564533646118"/>
    <n v="1"/>
    <x v="2"/>
    <x v="0"/>
  </r>
  <r>
    <x v="2408"/>
    <n v="73"/>
    <x v="0"/>
    <s v="AB-"/>
    <x v="0"/>
    <d v="2021-04-20T00:00:00"/>
    <x v="2402"/>
    <x v="2318"/>
    <s v="UnitedHealthcare"/>
    <x v="2444"/>
    <x v="188"/>
    <x v="0"/>
    <d v="2021-05-06T00:00:00"/>
    <x v="4"/>
    <x v="9"/>
    <x v="0"/>
    <n v="1383.1389674397437"/>
    <n v="2"/>
    <x v="0"/>
    <x v="1"/>
  </r>
  <r>
    <x v="2409"/>
    <n v="31"/>
    <x v="0"/>
    <s v="B+"/>
    <x v="4"/>
    <d v="2022-06-24T00:00:00"/>
    <x v="2403"/>
    <x v="2319"/>
    <s v="Blue Cross"/>
    <x v="2445"/>
    <x v="261"/>
    <x v="2"/>
    <d v="2022-07-19T00:00:00"/>
    <x v="2"/>
    <x v="19"/>
    <x v="1"/>
    <n v="802.58038168428004"/>
    <n v="1"/>
    <x v="2"/>
    <x v="2"/>
  </r>
  <r>
    <x v="2410"/>
    <n v="52"/>
    <x v="0"/>
    <s v="AB-"/>
    <x v="2"/>
    <d v="2019-07-07T00:00:00"/>
    <x v="2404"/>
    <x v="2320"/>
    <s v="Medicare"/>
    <x v="2446"/>
    <x v="202"/>
    <x v="1"/>
    <d v="2019-07-24T00:00:00"/>
    <x v="3"/>
    <x v="5"/>
    <x v="0"/>
    <n v="420.96563487226297"/>
    <n v="2"/>
    <x v="0"/>
    <x v="2"/>
  </r>
  <r>
    <x v="2411"/>
    <n v="65"/>
    <x v="1"/>
    <s v="O-"/>
    <x v="1"/>
    <d v="2022-10-06T00:00:00"/>
    <x v="2405"/>
    <x v="2321"/>
    <s v="UnitedHealthcare"/>
    <x v="2447"/>
    <x v="385"/>
    <x v="0"/>
    <d v="2022-10-18T00:00:00"/>
    <x v="1"/>
    <x v="20"/>
    <x v="0"/>
    <n v="429.7628322169025"/>
    <n v="2"/>
    <x v="0"/>
    <x v="0"/>
  </r>
  <r>
    <x v="2412"/>
    <n v="19"/>
    <x v="0"/>
    <s v="A+"/>
    <x v="5"/>
    <d v="2021-03-31T00:00:00"/>
    <x v="2406"/>
    <x v="1608"/>
    <s v="UnitedHealthcare"/>
    <x v="2448"/>
    <x v="33"/>
    <x v="0"/>
    <d v="2021-04-07T00:00:00"/>
    <x v="3"/>
    <x v="11"/>
    <x v="3"/>
    <n v="776.90951143159293"/>
    <n v="0"/>
    <x v="2"/>
    <x v="2"/>
  </r>
  <r>
    <x v="2413"/>
    <n v="47"/>
    <x v="1"/>
    <s v="B+"/>
    <x v="0"/>
    <d v="2020-06-26T00:00:00"/>
    <x v="2407"/>
    <x v="2322"/>
    <s v="Medicare"/>
    <x v="2449"/>
    <x v="94"/>
    <x v="2"/>
    <d v="2020-07-06T00:00:00"/>
    <x v="3"/>
    <x v="14"/>
    <x v="2"/>
    <n v="4389.7651310667597"/>
    <n v="1"/>
    <x v="2"/>
    <x v="2"/>
  </r>
  <r>
    <x v="2414"/>
    <n v="78"/>
    <x v="0"/>
    <s v="A-"/>
    <x v="4"/>
    <d v="2021-08-17T00:00:00"/>
    <x v="2408"/>
    <x v="2323"/>
    <s v="Aetna"/>
    <x v="2450"/>
    <x v="349"/>
    <x v="2"/>
    <d v="2021-08-27T00:00:00"/>
    <x v="3"/>
    <x v="14"/>
    <x v="0"/>
    <n v="1401.3744275075301"/>
    <n v="2"/>
    <x v="0"/>
    <x v="2"/>
  </r>
  <r>
    <x v="2415"/>
    <n v="43"/>
    <x v="0"/>
    <s v="AB-"/>
    <x v="5"/>
    <d v="2020-09-17T00:00:00"/>
    <x v="2409"/>
    <x v="2324"/>
    <s v="Medicare"/>
    <x v="2451"/>
    <x v="398"/>
    <x v="2"/>
    <d v="2020-10-16T00:00:00"/>
    <x v="4"/>
    <x v="17"/>
    <x v="2"/>
    <n v="1362.8074350630654"/>
    <n v="1"/>
    <x v="2"/>
    <x v="0"/>
  </r>
  <r>
    <x v="2416"/>
    <n v="32"/>
    <x v="0"/>
    <s v="O-"/>
    <x v="5"/>
    <d v="2022-01-10T00:00:00"/>
    <x v="2410"/>
    <x v="2325"/>
    <s v="Blue Cross"/>
    <x v="2452"/>
    <x v="306"/>
    <x v="1"/>
    <d v="2022-02-07T00:00:00"/>
    <x v="4"/>
    <x v="7"/>
    <x v="1"/>
    <n v="116.91068100983286"/>
    <n v="2"/>
    <x v="0"/>
    <x v="2"/>
  </r>
  <r>
    <x v="2417"/>
    <n v="73"/>
    <x v="1"/>
    <s v="AB-"/>
    <x v="2"/>
    <d v="2023-01-02T00:00:00"/>
    <x v="2411"/>
    <x v="2326"/>
    <s v="Cigna"/>
    <x v="2453"/>
    <x v="159"/>
    <x v="1"/>
    <d v="2023-01-09T00:00:00"/>
    <x v="1"/>
    <x v="11"/>
    <x v="0"/>
    <n v="4027.8000105547571"/>
    <n v="2"/>
    <x v="0"/>
    <x v="0"/>
  </r>
  <r>
    <x v="2418"/>
    <n v="29"/>
    <x v="1"/>
    <s v="O-"/>
    <x v="2"/>
    <d v="2023-04-12T00:00:00"/>
    <x v="2412"/>
    <x v="2327"/>
    <s v="UnitedHealthcare"/>
    <x v="2454"/>
    <x v="110"/>
    <x v="1"/>
    <d v="2023-05-07T00:00:00"/>
    <x v="1"/>
    <x v="19"/>
    <x v="1"/>
    <n v="1839.3789780575521"/>
    <n v="2"/>
    <x v="0"/>
    <x v="0"/>
  </r>
  <r>
    <x v="2419"/>
    <n v="70"/>
    <x v="1"/>
    <s v="O-"/>
    <x v="2"/>
    <d v="2019-03-06T00:00:00"/>
    <x v="2413"/>
    <x v="2328"/>
    <s v="UnitedHealthcare"/>
    <x v="2455"/>
    <x v="192"/>
    <x v="1"/>
    <d v="2019-03-28T00:00:00"/>
    <x v="2"/>
    <x v="21"/>
    <x v="0"/>
    <n v="245.34847034041366"/>
    <n v="3"/>
    <x v="1"/>
    <x v="1"/>
  </r>
  <r>
    <x v="2420"/>
    <n v="27"/>
    <x v="1"/>
    <s v="A-"/>
    <x v="2"/>
    <d v="2021-07-17T00:00:00"/>
    <x v="2414"/>
    <x v="2072"/>
    <s v="Aetna"/>
    <x v="2456"/>
    <x v="184"/>
    <x v="2"/>
    <d v="2021-08-07T00:00:00"/>
    <x v="0"/>
    <x v="16"/>
    <x v="1"/>
    <n v="295.27121570828524"/>
    <n v="1"/>
    <x v="2"/>
    <x v="0"/>
  </r>
  <r>
    <x v="2421"/>
    <n v="54"/>
    <x v="0"/>
    <s v="AB-"/>
    <x v="4"/>
    <d v="2019-09-08T00:00:00"/>
    <x v="2415"/>
    <x v="2329"/>
    <s v="Cigna"/>
    <x v="2457"/>
    <x v="14"/>
    <x v="1"/>
    <d v="2019-09-17T00:00:00"/>
    <x v="0"/>
    <x v="26"/>
    <x v="0"/>
    <n v="1779.0865944722"/>
    <n v="2"/>
    <x v="0"/>
    <x v="0"/>
  </r>
  <r>
    <x v="2422"/>
    <n v="41"/>
    <x v="1"/>
    <s v="O+"/>
    <x v="1"/>
    <d v="2019-11-29T00:00:00"/>
    <x v="2416"/>
    <x v="2330"/>
    <s v="UnitedHealthcare"/>
    <x v="2458"/>
    <x v="196"/>
    <x v="2"/>
    <d v="2019-12-06T00:00:00"/>
    <x v="1"/>
    <x v="11"/>
    <x v="2"/>
    <n v="1165.8858605604057"/>
    <n v="0"/>
    <x v="2"/>
    <x v="0"/>
  </r>
  <r>
    <x v="2423"/>
    <n v="50"/>
    <x v="0"/>
    <s v="AB+"/>
    <x v="1"/>
    <d v="2022-11-29T00:00:00"/>
    <x v="2417"/>
    <x v="2331"/>
    <s v="Blue Cross"/>
    <x v="2459"/>
    <x v="291"/>
    <x v="2"/>
    <d v="2022-12-19T00:00:00"/>
    <x v="3"/>
    <x v="10"/>
    <x v="2"/>
    <n v="809.44187614462999"/>
    <n v="1"/>
    <x v="2"/>
    <x v="0"/>
  </r>
  <r>
    <x v="2424"/>
    <n v="68"/>
    <x v="1"/>
    <s v="O-"/>
    <x v="2"/>
    <d v="2022-08-20T00:00:00"/>
    <x v="2418"/>
    <x v="2332"/>
    <s v="Blue Cross"/>
    <x v="2460"/>
    <x v="153"/>
    <x v="2"/>
    <d v="2022-09-15T00:00:00"/>
    <x v="4"/>
    <x v="29"/>
    <x v="0"/>
    <n v="457.75345177290768"/>
    <n v="2"/>
    <x v="0"/>
    <x v="2"/>
  </r>
  <r>
    <x v="2425"/>
    <n v="25"/>
    <x v="0"/>
    <s v="O+"/>
    <x v="2"/>
    <d v="2021-06-20T00:00:00"/>
    <x v="2419"/>
    <x v="2333"/>
    <s v="Aetna"/>
    <x v="2461"/>
    <x v="109"/>
    <x v="2"/>
    <d v="2021-06-28T00:00:00"/>
    <x v="3"/>
    <x v="13"/>
    <x v="3"/>
    <n v="1922.516796660575"/>
    <n v="1"/>
    <x v="2"/>
    <x v="0"/>
  </r>
  <r>
    <x v="2426"/>
    <n v="50"/>
    <x v="0"/>
    <s v="A+"/>
    <x v="5"/>
    <d v="2020-12-26T00:00:00"/>
    <x v="2420"/>
    <x v="2334"/>
    <s v="Cigna"/>
    <x v="2462"/>
    <x v="350"/>
    <x v="0"/>
    <d v="2021-01-07T00:00:00"/>
    <x v="3"/>
    <x v="20"/>
    <x v="2"/>
    <n v="3891.6696341502916"/>
    <n v="1"/>
    <x v="2"/>
    <x v="2"/>
  </r>
  <r>
    <x v="2427"/>
    <n v="42"/>
    <x v="0"/>
    <s v="O+"/>
    <x v="1"/>
    <d v="2022-04-29T00:00:00"/>
    <x v="2421"/>
    <x v="2335"/>
    <s v="Cigna"/>
    <x v="2463"/>
    <x v="150"/>
    <x v="0"/>
    <d v="2022-05-01T00:00:00"/>
    <x v="1"/>
    <x v="22"/>
    <x v="2"/>
    <n v="18890.346799140749"/>
    <n v="0"/>
    <x v="2"/>
    <x v="2"/>
  </r>
  <r>
    <x v="2428"/>
    <n v="23"/>
    <x v="0"/>
    <s v="A-"/>
    <x v="2"/>
    <d v="2022-07-31T00:00:00"/>
    <x v="2422"/>
    <x v="2336"/>
    <s v="Blue Cross"/>
    <x v="2464"/>
    <x v="337"/>
    <x v="2"/>
    <d v="2022-08-08T00:00:00"/>
    <x v="2"/>
    <x v="13"/>
    <x v="3"/>
    <n v="2027.4480014889375"/>
    <n v="1"/>
    <x v="2"/>
    <x v="0"/>
  </r>
  <r>
    <x v="2429"/>
    <n v="34"/>
    <x v="0"/>
    <s v="A+"/>
    <x v="0"/>
    <d v="2022-11-18T00:00:00"/>
    <x v="2423"/>
    <x v="2337"/>
    <s v="UnitedHealthcare"/>
    <x v="2465"/>
    <x v="177"/>
    <x v="0"/>
    <d v="2022-11-28T00:00:00"/>
    <x v="0"/>
    <x v="14"/>
    <x v="1"/>
    <n v="844.22452131226999"/>
    <n v="1"/>
    <x v="2"/>
    <x v="1"/>
  </r>
  <r>
    <x v="2430"/>
    <n v="68"/>
    <x v="1"/>
    <s v="O+"/>
    <x v="4"/>
    <d v="2022-06-10T00:00:00"/>
    <x v="2424"/>
    <x v="2338"/>
    <s v="UnitedHealthcare"/>
    <x v="2466"/>
    <x v="328"/>
    <x v="2"/>
    <d v="2022-06-22T00:00:00"/>
    <x v="4"/>
    <x v="20"/>
    <x v="0"/>
    <n v="3518.3732008141583"/>
    <n v="2"/>
    <x v="0"/>
    <x v="0"/>
  </r>
  <r>
    <x v="2431"/>
    <n v="33"/>
    <x v="0"/>
    <s v="AB-"/>
    <x v="5"/>
    <d v="2019-05-02T00:00:00"/>
    <x v="2425"/>
    <x v="2339"/>
    <s v="Cigna"/>
    <x v="2467"/>
    <x v="388"/>
    <x v="0"/>
    <d v="2019-05-25T00:00:00"/>
    <x v="0"/>
    <x v="15"/>
    <x v="1"/>
    <n v="1188.5182574447783"/>
    <n v="1"/>
    <x v="2"/>
    <x v="2"/>
  </r>
  <r>
    <x v="2432"/>
    <n v="31"/>
    <x v="0"/>
    <s v="A+"/>
    <x v="5"/>
    <d v="2020-12-23T00:00:00"/>
    <x v="2426"/>
    <x v="2340"/>
    <s v="UnitedHealthcare"/>
    <x v="2468"/>
    <x v="23"/>
    <x v="1"/>
    <d v="2021-01-21T00:00:00"/>
    <x v="0"/>
    <x v="17"/>
    <x v="1"/>
    <n v="86.808636658059996"/>
    <n v="2"/>
    <x v="0"/>
    <x v="2"/>
  </r>
  <r>
    <x v="2433"/>
    <n v="72"/>
    <x v="0"/>
    <s v="A-"/>
    <x v="5"/>
    <d v="2019-01-11T00:00:00"/>
    <x v="2427"/>
    <x v="225"/>
    <s v="Medicare"/>
    <x v="2469"/>
    <x v="330"/>
    <x v="2"/>
    <d v="2019-01-20T00:00:00"/>
    <x v="0"/>
    <x v="26"/>
    <x v="0"/>
    <n v="5044.7774996862445"/>
    <n v="2"/>
    <x v="0"/>
    <x v="0"/>
  </r>
  <r>
    <x v="2434"/>
    <n v="25"/>
    <x v="0"/>
    <s v="AB+"/>
    <x v="0"/>
    <d v="2020-11-22T00:00:00"/>
    <x v="2428"/>
    <x v="2341"/>
    <s v="UnitedHealthcare"/>
    <x v="2470"/>
    <x v="64"/>
    <x v="2"/>
    <d v="2020-11-30T00:00:00"/>
    <x v="4"/>
    <x v="13"/>
    <x v="3"/>
    <n v="2809.5927199315252"/>
    <n v="1"/>
    <x v="2"/>
    <x v="0"/>
  </r>
  <r>
    <x v="2435"/>
    <n v="69"/>
    <x v="0"/>
    <s v="A-"/>
    <x v="3"/>
    <d v="2019-12-24T00:00:00"/>
    <x v="2429"/>
    <x v="2342"/>
    <s v="UnitedHealthcare"/>
    <x v="2471"/>
    <x v="16"/>
    <x v="2"/>
    <d v="2020-01-19T00:00:00"/>
    <x v="2"/>
    <x v="29"/>
    <x v="0"/>
    <n v="881.46504288043843"/>
    <n v="2"/>
    <x v="0"/>
    <x v="0"/>
  </r>
  <r>
    <x v="2436"/>
    <n v="18"/>
    <x v="0"/>
    <s v="O-"/>
    <x v="4"/>
    <d v="2021-09-03T00:00:00"/>
    <x v="2430"/>
    <x v="2343"/>
    <s v="Blue Cross"/>
    <x v="2472"/>
    <x v="45"/>
    <x v="1"/>
    <d v="2021-10-02T00:00:00"/>
    <x v="4"/>
    <x v="17"/>
    <x v="3"/>
    <n v="1013.6351075367724"/>
    <n v="2"/>
    <x v="0"/>
    <x v="0"/>
  </r>
  <r>
    <x v="2437"/>
    <n v="55"/>
    <x v="0"/>
    <s v="A+"/>
    <x v="2"/>
    <d v="2022-06-09T00:00:00"/>
    <x v="2431"/>
    <x v="2344"/>
    <s v="Medicare"/>
    <x v="2473"/>
    <x v="154"/>
    <x v="1"/>
    <d v="2022-07-09T00:00:00"/>
    <x v="0"/>
    <x v="1"/>
    <x v="0"/>
    <n v="1579.9819201714267"/>
    <n v="2"/>
    <x v="0"/>
    <x v="1"/>
  </r>
  <r>
    <x v="2438"/>
    <n v="70"/>
    <x v="1"/>
    <s v="A+"/>
    <x v="2"/>
    <d v="2022-12-09T00:00:00"/>
    <x v="2432"/>
    <x v="2345"/>
    <s v="UnitedHealthcare"/>
    <x v="2474"/>
    <x v="332"/>
    <x v="2"/>
    <d v="2022-12-29T00:00:00"/>
    <x v="4"/>
    <x v="10"/>
    <x v="0"/>
    <n v="2450.1734524641802"/>
    <n v="2"/>
    <x v="0"/>
    <x v="2"/>
  </r>
  <r>
    <x v="2439"/>
    <n v="40"/>
    <x v="0"/>
    <s v="B-"/>
    <x v="2"/>
    <d v="2022-01-24T00:00:00"/>
    <x v="2433"/>
    <x v="2346"/>
    <s v="Cigna"/>
    <x v="2475"/>
    <x v="210"/>
    <x v="0"/>
    <d v="2022-02-19T00:00:00"/>
    <x v="3"/>
    <x v="29"/>
    <x v="2"/>
    <n v="1296.8832909763114"/>
    <n v="1"/>
    <x v="2"/>
    <x v="0"/>
  </r>
  <r>
    <x v="2440"/>
    <n v="72"/>
    <x v="1"/>
    <s v="A+"/>
    <x v="1"/>
    <d v="2023-04-07T00:00:00"/>
    <x v="2434"/>
    <x v="2347"/>
    <s v="Aetna"/>
    <x v="2476"/>
    <x v="305"/>
    <x v="0"/>
    <d v="2023-05-05T00:00:00"/>
    <x v="1"/>
    <x v="7"/>
    <x v="0"/>
    <n v="1008.1840029173179"/>
    <n v="2"/>
    <x v="0"/>
    <x v="2"/>
  </r>
  <r>
    <x v="2441"/>
    <n v="35"/>
    <x v="0"/>
    <s v="A-"/>
    <x v="4"/>
    <d v="2019-03-09T00:00:00"/>
    <x v="2435"/>
    <x v="2348"/>
    <s v="Cigna"/>
    <x v="2477"/>
    <x v="91"/>
    <x v="0"/>
    <d v="2019-03-22T00:00:00"/>
    <x v="0"/>
    <x v="28"/>
    <x v="1"/>
    <n v="1869.0269110987308"/>
    <n v="1"/>
    <x v="2"/>
    <x v="2"/>
  </r>
  <r>
    <x v="2442"/>
    <n v="42"/>
    <x v="0"/>
    <s v="B+"/>
    <x v="2"/>
    <d v="2022-01-06T00:00:00"/>
    <x v="2436"/>
    <x v="2349"/>
    <s v="UnitedHealthcare"/>
    <x v="2478"/>
    <x v="102"/>
    <x v="0"/>
    <d v="2022-01-31T00:00:00"/>
    <x v="4"/>
    <x v="19"/>
    <x v="2"/>
    <n v="1573.471504240556"/>
    <n v="1"/>
    <x v="2"/>
    <x v="1"/>
  </r>
  <r>
    <x v="2443"/>
    <n v="78"/>
    <x v="1"/>
    <s v="AB-"/>
    <x v="2"/>
    <d v="2023-03-21T00:00:00"/>
    <x v="2437"/>
    <x v="2350"/>
    <s v="Medicare"/>
    <x v="2479"/>
    <x v="159"/>
    <x v="0"/>
    <d v="2023-04-04T00:00:00"/>
    <x v="2"/>
    <x v="0"/>
    <x v="0"/>
    <n v="890.72175299154992"/>
    <n v="2"/>
    <x v="0"/>
    <x v="0"/>
  </r>
  <r>
    <x v="2444"/>
    <n v="83"/>
    <x v="0"/>
    <s v="B+"/>
    <x v="5"/>
    <d v="2019-06-26T00:00:00"/>
    <x v="2438"/>
    <x v="2351"/>
    <s v="Aetna"/>
    <x v="2480"/>
    <x v="71"/>
    <x v="0"/>
    <d v="2019-07-22T00:00:00"/>
    <x v="1"/>
    <x v="29"/>
    <x v="0"/>
    <n v="51.276517848666536"/>
    <n v="2"/>
    <x v="0"/>
    <x v="1"/>
  </r>
  <r>
    <x v="2445"/>
    <n v="48"/>
    <x v="1"/>
    <s v="AB-"/>
    <x v="0"/>
    <d v="2020-09-09T00:00:00"/>
    <x v="2439"/>
    <x v="2352"/>
    <s v="UnitedHealthcare"/>
    <x v="2481"/>
    <x v="179"/>
    <x v="1"/>
    <d v="2020-09-28T00:00:00"/>
    <x v="0"/>
    <x v="12"/>
    <x v="2"/>
    <n v="1782.7627772740263"/>
    <n v="2"/>
    <x v="0"/>
    <x v="2"/>
  </r>
  <r>
    <x v="2446"/>
    <n v="58"/>
    <x v="0"/>
    <s v="B+"/>
    <x v="3"/>
    <d v="2022-11-19T00:00:00"/>
    <x v="2440"/>
    <x v="2353"/>
    <s v="Aetna"/>
    <x v="2482"/>
    <x v="207"/>
    <x v="1"/>
    <d v="2022-12-19T00:00:00"/>
    <x v="2"/>
    <x v="1"/>
    <x v="0"/>
    <n v="463.04765879025001"/>
    <n v="2"/>
    <x v="0"/>
    <x v="0"/>
  </r>
  <r>
    <x v="2447"/>
    <n v="61"/>
    <x v="1"/>
    <s v="B-"/>
    <x v="0"/>
    <d v="2018-11-09T00:00:00"/>
    <x v="2441"/>
    <x v="748"/>
    <s v="Medicare"/>
    <x v="2483"/>
    <x v="44"/>
    <x v="2"/>
    <d v="2018-12-02T00:00:00"/>
    <x v="2"/>
    <x v="15"/>
    <x v="0"/>
    <n v="1671.1522421672958"/>
    <n v="2"/>
    <x v="0"/>
    <x v="2"/>
  </r>
  <r>
    <x v="2448"/>
    <n v="82"/>
    <x v="1"/>
    <s v="AB+"/>
    <x v="2"/>
    <d v="2020-10-21T00:00:00"/>
    <x v="2442"/>
    <x v="2354"/>
    <s v="Aetna"/>
    <x v="2484"/>
    <x v="332"/>
    <x v="2"/>
    <d v="2020-11-01T00:00:00"/>
    <x v="4"/>
    <x v="27"/>
    <x v="0"/>
    <n v="3097.2866261463819"/>
    <n v="2"/>
    <x v="0"/>
    <x v="1"/>
  </r>
  <r>
    <x v="2449"/>
    <n v="64"/>
    <x v="1"/>
    <s v="A-"/>
    <x v="1"/>
    <d v="2019-09-02T00:00:00"/>
    <x v="2443"/>
    <x v="2355"/>
    <s v="Medicare"/>
    <x v="2485"/>
    <x v="328"/>
    <x v="2"/>
    <d v="2019-09-07T00:00:00"/>
    <x v="4"/>
    <x v="6"/>
    <x v="0"/>
    <n v="359.57910996077601"/>
    <n v="1"/>
    <x v="2"/>
    <x v="1"/>
  </r>
  <r>
    <x v="2450"/>
    <n v="47"/>
    <x v="0"/>
    <s v="AB+"/>
    <x v="4"/>
    <d v="2019-03-10T00:00:00"/>
    <x v="2444"/>
    <x v="2356"/>
    <s v="Medicare"/>
    <x v="2486"/>
    <x v="102"/>
    <x v="2"/>
    <d v="2019-03-25T00:00:00"/>
    <x v="4"/>
    <x v="8"/>
    <x v="2"/>
    <n v="2822.1278867626802"/>
    <n v="1"/>
    <x v="2"/>
    <x v="2"/>
  </r>
  <r>
    <x v="2451"/>
    <n v="52"/>
    <x v="0"/>
    <s v="A-"/>
    <x v="5"/>
    <d v="2022-04-07T00:00:00"/>
    <x v="2445"/>
    <x v="2357"/>
    <s v="Medicare"/>
    <x v="2487"/>
    <x v="162"/>
    <x v="1"/>
    <d v="2022-04-16T00:00:00"/>
    <x v="1"/>
    <x v="26"/>
    <x v="0"/>
    <n v="4117.0221326237997"/>
    <n v="2"/>
    <x v="0"/>
    <x v="0"/>
  </r>
  <r>
    <x v="2452"/>
    <n v="73"/>
    <x v="0"/>
    <s v="B-"/>
    <x v="1"/>
    <d v="2021-08-07T00:00:00"/>
    <x v="2446"/>
    <x v="2358"/>
    <s v="UnitedHealthcare"/>
    <x v="2488"/>
    <x v="297"/>
    <x v="0"/>
    <d v="2021-09-04T00:00:00"/>
    <x v="2"/>
    <x v="7"/>
    <x v="0"/>
    <n v="1298.2831208776286"/>
    <n v="2"/>
    <x v="0"/>
    <x v="0"/>
  </r>
  <r>
    <x v="2453"/>
    <n v="32"/>
    <x v="1"/>
    <s v="A+"/>
    <x v="0"/>
    <d v="2019-10-04T00:00:00"/>
    <x v="2447"/>
    <x v="2359"/>
    <s v="Cigna"/>
    <x v="2489"/>
    <x v="77"/>
    <x v="2"/>
    <d v="2019-10-20T00:00:00"/>
    <x v="1"/>
    <x v="9"/>
    <x v="1"/>
    <n v="1035.4520953720375"/>
    <n v="1"/>
    <x v="2"/>
    <x v="2"/>
  </r>
  <r>
    <x v="2454"/>
    <n v="55"/>
    <x v="0"/>
    <s v="B-"/>
    <x v="1"/>
    <d v="2022-06-03T00:00:00"/>
    <x v="2448"/>
    <x v="2360"/>
    <s v="UnitedHealthcare"/>
    <x v="2490"/>
    <x v="298"/>
    <x v="1"/>
    <d v="2022-06-30T00:00:00"/>
    <x v="0"/>
    <x v="18"/>
    <x v="0"/>
    <n v="1118.5948928721073"/>
    <n v="2"/>
    <x v="0"/>
    <x v="2"/>
  </r>
  <r>
    <x v="2455"/>
    <n v="72"/>
    <x v="0"/>
    <s v="O+"/>
    <x v="5"/>
    <d v="2023-10-12T00:00:00"/>
    <x v="2449"/>
    <x v="2361"/>
    <s v="Aetna"/>
    <x v="2491"/>
    <x v="217"/>
    <x v="2"/>
    <d v="2023-11-07T00:00:00"/>
    <x v="1"/>
    <x v="29"/>
    <x v="0"/>
    <n v="1293.3361599309383"/>
    <n v="2"/>
    <x v="0"/>
    <x v="1"/>
  </r>
  <r>
    <x v="2456"/>
    <n v="30"/>
    <x v="0"/>
    <s v="A-"/>
    <x v="2"/>
    <d v="2019-06-05T00:00:00"/>
    <x v="2450"/>
    <x v="2362"/>
    <s v="Blue Cross"/>
    <x v="2492"/>
    <x v="231"/>
    <x v="2"/>
    <d v="2019-06-24T00:00:00"/>
    <x v="3"/>
    <x v="12"/>
    <x v="1"/>
    <n v="208.74800858513581"/>
    <n v="1"/>
    <x v="2"/>
    <x v="2"/>
  </r>
  <r>
    <x v="2457"/>
    <n v="56"/>
    <x v="0"/>
    <s v="O+"/>
    <x v="4"/>
    <d v="2022-01-30T00:00:00"/>
    <x v="1828"/>
    <x v="2363"/>
    <s v="Medicare"/>
    <x v="2493"/>
    <x v="349"/>
    <x v="1"/>
    <d v="2022-02-25T00:00:00"/>
    <x v="0"/>
    <x v="29"/>
    <x v="0"/>
    <n v="205.46566368270231"/>
    <n v="2"/>
    <x v="0"/>
    <x v="2"/>
  </r>
  <r>
    <x v="2458"/>
    <n v="23"/>
    <x v="1"/>
    <s v="O-"/>
    <x v="1"/>
    <d v="2022-07-25T00:00:00"/>
    <x v="2451"/>
    <x v="2364"/>
    <s v="Cigna"/>
    <x v="2494"/>
    <x v="96"/>
    <x v="1"/>
    <d v="2022-08-23T00:00:00"/>
    <x v="1"/>
    <x v="17"/>
    <x v="3"/>
    <n v="1269.500976530624"/>
    <n v="2"/>
    <x v="0"/>
    <x v="2"/>
  </r>
  <r>
    <x v="2459"/>
    <n v="84"/>
    <x v="1"/>
    <s v="A-"/>
    <x v="0"/>
    <d v="2020-03-10T00:00:00"/>
    <x v="2452"/>
    <x v="2365"/>
    <s v="UnitedHealthcare"/>
    <x v="2495"/>
    <x v="224"/>
    <x v="0"/>
    <d v="2020-03-23T00:00:00"/>
    <x v="3"/>
    <x v="28"/>
    <x v="0"/>
    <n v="3689.5823940697383"/>
    <n v="2"/>
    <x v="0"/>
    <x v="0"/>
  </r>
  <r>
    <x v="2460"/>
    <n v="58"/>
    <x v="1"/>
    <s v="O-"/>
    <x v="3"/>
    <d v="2021-10-27T00:00:00"/>
    <x v="2453"/>
    <x v="2366"/>
    <s v="Cigna"/>
    <x v="2496"/>
    <x v="387"/>
    <x v="2"/>
    <d v="2021-11-06T00:00:00"/>
    <x v="2"/>
    <x v="14"/>
    <x v="0"/>
    <n v="3741.1458961004696"/>
    <n v="1"/>
    <x v="2"/>
    <x v="1"/>
  </r>
  <r>
    <x v="2461"/>
    <n v="20"/>
    <x v="0"/>
    <s v="AB+"/>
    <x v="2"/>
    <d v="2019-03-29T00:00:00"/>
    <x v="2454"/>
    <x v="2367"/>
    <s v="Aetna"/>
    <x v="2497"/>
    <x v="206"/>
    <x v="0"/>
    <d v="2019-04-10T00:00:00"/>
    <x v="2"/>
    <x v="20"/>
    <x v="3"/>
    <n v="3622.145133082975"/>
    <n v="1"/>
    <x v="2"/>
    <x v="0"/>
  </r>
  <r>
    <x v="2462"/>
    <n v="45"/>
    <x v="1"/>
    <s v="B+"/>
    <x v="3"/>
    <d v="2022-04-10T00:00:00"/>
    <x v="2455"/>
    <x v="2368"/>
    <s v="Cigna"/>
    <x v="2498"/>
    <x v="246"/>
    <x v="2"/>
    <d v="2022-04-16T00:00:00"/>
    <x v="1"/>
    <x v="25"/>
    <x v="2"/>
    <n v="5496.9192595206005"/>
    <n v="0"/>
    <x v="2"/>
    <x v="1"/>
  </r>
  <r>
    <x v="2463"/>
    <n v="57"/>
    <x v="1"/>
    <s v="O+"/>
    <x v="3"/>
    <d v="2020-08-29T00:00:00"/>
    <x v="2456"/>
    <x v="2369"/>
    <s v="Aetna"/>
    <x v="2499"/>
    <x v="172"/>
    <x v="0"/>
    <d v="2020-09-16T00:00:00"/>
    <x v="2"/>
    <x v="23"/>
    <x v="0"/>
    <n v="513.6410016627583"/>
    <n v="1"/>
    <x v="2"/>
    <x v="0"/>
  </r>
  <r>
    <x v="2464"/>
    <n v="63"/>
    <x v="1"/>
    <s v="B+"/>
    <x v="1"/>
    <d v="2023-07-16T00:00:00"/>
    <x v="2457"/>
    <x v="652"/>
    <s v="Medicare"/>
    <x v="2500"/>
    <x v="220"/>
    <x v="1"/>
    <d v="2023-07-26T00:00:00"/>
    <x v="4"/>
    <x v="14"/>
    <x v="0"/>
    <n v="510.58532560427403"/>
    <n v="3"/>
    <x v="1"/>
    <x v="2"/>
  </r>
  <r>
    <x v="2465"/>
    <n v="32"/>
    <x v="1"/>
    <s v="AB+"/>
    <x v="5"/>
    <d v="2020-07-10T00:00:00"/>
    <x v="2458"/>
    <x v="2370"/>
    <s v="Cigna"/>
    <x v="2501"/>
    <x v="96"/>
    <x v="2"/>
    <d v="2020-07-14T00:00:00"/>
    <x v="1"/>
    <x v="24"/>
    <x v="1"/>
    <n v="11967.38453524915"/>
    <n v="0"/>
    <x v="2"/>
    <x v="0"/>
  </r>
  <r>
    <x v="2466"/>
    <n v="62"/>
    <x v="0"/>
    <s v="AB+"/>
    <x v="3"/>
    <d v="2019-08-26T00:00:00"/>
    <x v="2459"/>
    <x v="2371"/>
    <s v="Medicare"/>
    <x v="2502"/>
    <x v="307"/>
    <x v="1"/>
    <d v="2019-09-22T00:00:00"/>
    <x v="0"/>
    <x v="18"/>
    <x v="0"/>
    <n v="623.17587266720739"/>
    <n v="3"/>
    <x v="1"/>
    <x v="2"/>
  </r>
  <r>
    <x v="2467"/>
    <n v="33"/>
    <x v="1"/>
    <s v="AB+"/>
    <x v="4"/>
    <d v="2021-10-01T00:00:00"/>
    <x v="2460"/>
    <x v="2372"/>
    <s v="Aetna"/>
    <x v="2503"/>
    <x v="153"/>
    <x v="2"/>
    <d v="2021-10-18T00:00:00"/>
    <x v="3"/>
    <x v="5"/>
    <x v="1"/>
    <n v="604.36981860180003"/>
    <n v="1"/>
    <x v="2"/>
    <x v="2"/>
  </r>
  <r>
    <x v="2468"/>
    <n v="70"/>
    <x v="1"/>
    <s v="AB-"/>
    <x v="5"/>
    <d v="2018-11-25T00:00:00"/>
    <x v="2461"/>
    <x v="2373"/>
    <s v="UnitedHealthcare"/>
    <x v="2504"/>
    <x v="349"/>
    <x v="2"/>
    <d v="2018-11-29T00:00:00"/>
    <x v="3"/>
    <x v="24"/>
    <x v="0"/>
    <n v="4297.9163847241498"/>
    <n v="1"/>
    <x v="2"/>
    <x v="1"/>
  </r>
  <r>
    <x v="2469"/>
    <n v="27"/>
    <x v="0"/>
    <s v="A-"/>
    <x v="5"/>
    <d v="2020-11-01T00:00:00"/>
    <x v="2462"/>
    <x v="2374"/>
    <s v="Cigna"/>
    <x v="2505"/>
    <x v="286"/>
    <x v="2"/>
    <d v="2020-11-25T00:00:00"/>
    <x v="2"/>
    <x v="3"/>
    <x v="1"/>
    <n v="1891.8940062651125"/>
    <n v="1"/>
    <x v="2"/>
    <x v="1"/>
  </r>
  <r>
    <x v="2470"/>
    <n v="81"/>
    <x v="1"/>
    <s v="B-"/>
    <x v="4"/>
    <d v="2020-09-28T00:00:00"/>
    <x v="2463"/>
    <x v="2375"/>
    <s v="UnitedHealthcare"/>
    <x v="2506"/>
    <x v="143"/>
    <x v="2"/>
    <d v="2020-10-07T00:00:00"/>
    <x v="2"/>
    <x v="26"/>
    <x v="0"/>
    <n v="2673.9959911784335"/>
    <n v="2"/>
    <x v="0"/>
    <x v="2"/>
  </r>
  <r>
    <x v="2471"/>
    <n v="49"/>
    <x v="1"/>
    <s v="AB-"/>
    <x v="2"/>
    <d v="2022-05-08T00:00:00"/>
    <x v="2464"/>
    <x v="2376"/>
    <s v="Blue Cross"/>
    <x v="2507"/>
    <x v="58"/>
    <x v="2"/>
    <d v="2022-06-05T00:00:00"/>
    <x v="1"/>
    <x v="7"/>
    <x v="2"/>
    <n v="432.78231206393576"/>
    <n v="1"/>
    <x v="2"/>
    <x v="2"/>
  </r>
  <r>
    <x v="2472"/>
    <n v="69"/>
    <x v="0"/>
    <s v="O+"/>
    <x v="2"/>
    <d v="2022-03-25T00:00:00"/>
    <x v="2465"/>
    <x v="2377"/>
    <s v="Aetna"/>
    <x v="2508"/>
    <x v="304"/>
    <x v="2"/>
    <d v="2022-03-29T00:00:00"/>
    <x v="0"/>
    <x v="24"/>
    <x v="0"/>
    <n v="5729.5203932108252"/>
    <n v="1"/>
    <x v="2"/>
    <x v="2"/>
  </r>
  <r>
    <x v="2473"/>
    <n v="56"/>
    <x v="1"/>
    <s v="B-"/>
    <x v="3"/>
    <d v="2023-04-28T00:00:00"/>
    <x v="2466"/>
    <x v="2378"/>
    <s v="Medicare"/>
    <x v="2509"/>
    <x v="353"/>
    <x v="0"/>
    <d v="2023-05-06T00:00:00"/>
    <x v="0"/>
    <x v="13"/>
    <x v="0"/>
    <n v="160.06916292243375"/>
    <n v="1"/>
    <x v="2"/>
    <x v="1"/>
  </r>
  <r>
    <x v="2474"/>
    <n v="74"/>
    <x v="1"/>
    <s v="O-"/>
    <x v="4"/>
    <d v="2020-03-09T00:00:00"/>
    <x v="2467"/>
    <x v="2379"/>
    <s v="Blue Cross"/>
    <x v="2510"/>
    <x v="4"/>
    <x v="0"/>
    <d v="2020-03-25T00:00:00"/>
    <x v="0"/>
    <x v="9"/>
    <x v="0"/>
    <n v="2594.9208969226061"/>
    <n v="2"/>
    <x v="0"/>
    <x v="0"/>
  </r>
  <r>
    <x v="2475"/>
    <n v="49"/>
    <x v="1"/>
    <s v="A+"/>
    <x v="4"/>
    <d v="2021-03-13T00:00:00"/>
    <x v="2468"/>
    <x v="2380"/>
    <s v="Cigna"/>
    <x v="2511"/>
    <x v="348"/>
    <x v="1"/>
    <d v="2021-04-12T00:00:00"/>
    <x v="4"/>
    <x v="1"/>
    <x v="2"/>
    <n v="106.13993188543166"/>
    <n v="2"/>
    <x v="0"/>
    <x v="2"/>
  </r>
  <r>
    <x v="2476"/>
    <n v="73"/>
    <x v="0"/>
    <s v="B+"/>
    <x v="2"/>
    <d v="2021-03-22T00:00:00"/>
    <x v="2469"/>
    <x v="2381"/>
    <s v="Aetna"/>
    <x v="2512"/>
    <x v="28"/>
    <x v="1"/>
    <d v="2021-03-26T00:00:00"/>
    <x v="0"/>
    <x v="24"/>
    <x v="0"/>
    <n v="4861.1761853249"/>
    <n v="2"/>
    <x v="0"/>
    <x v="0"/>
  </r>
  <r>
    <x v="2477"/>
    <n v="55"/>
    <x v="0"/>
    <s v="B-"/>
    <x v="2"/>
    <d v="2020-10-09T00:00:00"/>
    <x v="2470"/>
    <x v="2382"/>
    <s v="Medicare"/>
    <x v="2513"/>
    <x v="387"/>
    <x v="2"/>
    <d v="2020-10-20T00:00:00"/>
    <x v="4"/>
    <x v="27"/>
    <x v="0"/>
    <n v="1768.478585326118"/>
    <n v="1"/>
    <x v="2"/>
    <x v="1"/>
  </r>
  <r>
    <x v="2478"/>
    <n v="39"/>
    <x v="1"/>
    <s v="AB+"/>
    <x v="2"/>
    <d v="2023-01-18T00:00:00"/>
    <x v="2471"/>
    <x v="486"/>
    <s v="UnitedHealthcare"/>
    <x v="2514"/>
    <x v="204"/>
    <x v="2"/>
    <d v="2023-02-08T00:00:00"/>
    <x v="3"/>
    <x v="16"/>
    <x v="2"/>
    <n v="2244.8729766470997"/>
    <n v="1"/>
    <x v="2"/>
    <x v="1"/>
  </r>
  <r>
    <x v="2479"/>
    <n v="68"/>
    <x v="1"/>
    <s v="O+"/>
    <x v="3"/>
    <d v="2019-10-20T00:00:00"/>
    <x v="2472"/>
    <x v="2383"/>
    <s v="Aetna"/>
    <x v="2515"/>
    <x v="252"/>
    <x v="2"/>
    <d v="2019-11-17T00:00:00"/>
    <x v="1"/>
    <x v="7"/>
    <x v="0"/>
    <n v="573.05408585703219"/>
    <n v="2"/>
    <x v="0"/>
    <x v="2"/>
  </r>
  <r>
    <x v="2480"/>
    <n v="28"/>
    <x v="0"/>
    <s v="AB-"/>
    <x v="5"/>
    <d v="2022-05-18T00:00:00"/>
    <x v="2473"/>
    <x v="2384"/>
    <s v="Aetna"/>
    <x v="2516"/>
    <x v="57"/>
    <x v="1"/>
    <d v="2022-06-07T00:00:00"/>
    <x v="0"/>
    <x v="10"/>
    <x v="1"/>
    <n v="1565.1887595882799"/>
    <n v="2"/>
    <x v="0"/>
    <x v="0"/>
  </r>
  <r>
    <x v="2481"/>
    <n v="72"/>
    <x v="1"/>
    <s v="B+"/>
    <x v="2"/>
    <d v="2021-08-14T00:00:00"/>
    <x v="2474"/>
    <x v="2385"/>
    <s v="Medicare"/>
    <x v="2517"/>
    <x v="153"/>
    <x v="1"/>
    <d v="2021-08-20T00:00:00"/>
    <x v="2"/>
    <x v="25"/>
    <x v="0"/>
    <n v="2230.1366871262003"/>
    <n v="2"/>
    <x v="0"/>
    <x v="2"/>
  </r>
  <r>
    <x v="2482"/>
    <n v="72"/>
    <x v="0"/>
    <s v="AB+"/>
    <x v="1"/>
    <d v="2020-05-29T00:00:00"/>
    <x v="2475"/>
    <x v="2386"/>
    <s v="Blue Cross"/>
    <x v="2518"/>
    <x v="24"/>
    <x v="1"/>
    <d v="2020-06-13T00:00:00"/>
    <x v="4"/>
    <x v="8"/>
    <x v="0"/>
    <n v="3083.5068007875398"/>
    <n v="3"/>
    <x v="1"/>
    <x v="0"/>
  </r>
  <r>
    <x v="2483"/>
    <n v="53"/>
    <x v="0"/>
    <s v="B-"/>
    <x v="2"/>
    <d v="2022-06-23T00:00:00"/>
    <x v="2476"/>
    <x v="2387"/>
    <s v="Aetna"/>
    <x v="2519"/>
    <x v="27"/>
    <x v="0"/>
    <d v="2022-07-20T00:00:00"/>
    <x v="1"/>
    <x v="18"/>
    <x v="0"/>
    <n v="1469.5425505752926"/>
    <n v="1"/>
    <x v="2"/>
    <x v="2"/>
  </r>
  <r>
    <x v="2484"/>
    <n v="55"/>
    <x v="1"/>
    <s v="B-"/>
    <x v="0"/>
    <d v="2019-12-02T00:00:00"/>
    <x v="2477"/>
    <x v="2388"/>
    <s v="Medicare"/>
    <x v="2520"/>
    <x v="300"/>
    <x v="0"/>
    <d v="2019-12-18T00:00:00"/>
    <x v="4"/>
    <x v="9"/>
    <x v="0"/>
    <n v="2209.5971294579563"/>
    <n v="1"/>
    <x v="2"/>
    <x v="2"/>
  </r>
  <r>
    <x v="2485"/>
    <n v="24"/>
    <x v="0"/>
    <s v="AB+"/>
    <x v="5"/>
    <d v="2021-01-19T00:00:00"/>
    <x v="2478"/>
    <x v="2389"/>
    <s v="Medicare"/>
    <x v="2521"/>
    <x v="352"/>
    <x v="0"/>
    <d v="2021-01-29T00:00:00"/>
    <x v="1"/>
    <x v="14"/>
    <x v="3"/>
    <n v="4243.9582831428506"/>
    <n v="1"/>
    <x v="2"/>
    <x v="2"/>
  </r>
  <r>
    <x v="2486"/>
    <n v="57"/>
    <x v="0"/>
    <s v="A-"/>
    <x v="0"/>
    <d v="2021-12-04T00:00:00"/>
    <x v="2479"/>
    <x v="2390"/>
    <s v="UnitedHealthcare"/>
    <x v="2522"/>
    <x v="200"/>
    <x v="1"/>
    <d v="2021-12-21T00:00:00"/>
    <x v="0"/>
    <x v="5"/>
    <x v="0"/>
    <n v="1149.1169994113882"/>
    <n v="2"/>
    <x v="0"/>
    <x v="1"/>
  </r>
  <r>
    <x v="2487"/>
    <n v="78"/>
    <x v="1"/>
    <s v="AB+"/>
    <x v="3"/>
    <d v="2019-03-23T00:00:00"/>
    <x v="2480"/>
    <x v="157"/>
    <s v="UnitedHealthcare"/>
    <x v="2523"/>
    <x v="69"/>
    <x v="0"/>
    <d v="2019-03-25T00:00:00"/>
    <x v="4"/>
    <x v="22"/>
    <x v="0"/>
    <n v="9646.3561208933006"/>
    <n v="1"/>
    <x v="2"/>
    <x v="0"/>
  </r>
  <r>
    <x v="2488"/>
    <n v="34"/>
    <x v="1"/>
    <s v="AB-"/>
    <x v="3"/>
    <d v="2020-02-27T00:00:00"/>
    <x v="2481"/>
    <x v="2391"/>
    <s v="Blue Cross"/>
    <x v="2524"/>
    <x v="250"/>
    <x v="0"/>
    <d v="2020-03-04T00:00:00"/>
    <x v="3"/>
    <x v="25"/>
    <x v="1"/>
    <n v="6720.6287680272171"/>
    <n v="0"/>
    <x v="2"/>
    <x v="0"/>
  </r>
  <r>
    <x v="2489"/>
    <n v="19"/>
    <x v="0"/>
    <s v="AB-"/>
    <x v="5"/>
    <d v="2021-09-27T00:00:00"/>
    <x v="2482"/>
    <x v="2392"/>
    <s v="Medicare"/>
    <x v="2525"/>
    <x v="65"/>
    <x v="0"/>
    <d v="2021-10-04T00:00:00"/>
    <x v="3"/>
    <x v="11"/>
    <x v="3"/>
    <n v="5340.3687138397718"/>
    <n v="0"/>
    <x v="2"/>
    <x v="1"/>
  </r>
  <r>
    <x v="2490"/>
    <n v="73"/>
    <x v="0"/>
    <s v="B+"/>
    <x v="1"/>
    <d v="2023-01-20T00:00:00"/>
    <x v="2483"/>
    <x v="2393"/>
    <s v="Medicare"/>
    <x v="2526"/>
    <x v="181"/>
    <x v="0"/>
    <d v="2023-02-03T00:00:00"/>
    <x v="2"/>
    <x v="0"/>
    <x v="0"/>
    <n v="281.65814475432211"/>
    <n v="2"/>
    <x v="0"/>
    <x v="2"/>
  </r>
  <r>
    <x v="2491"/>
    <n v="20"/>
    <x v="1"/>
    <s v="AB-"/>
    <x v="2"/>
    <d v="2020-07-29T00:00:00"/>
    <x v="694"/>
    <x v="2394"/>
    <s v="Cigna"/>
    <x v="2527"/>
    <x v="137"/>
    <x v="2"/>
    <d v="2020-08-18T00:00:00"/>
    <x v="4"/>
    <x v="10"/>
    <x v="3"/>
    <n v="2308.11162704444"/>
    <n v="1"/>
    <x v="2"/>
    <x v="0"/>
  </r>
  <r>
    <x v="2492"/>
    <n v="65"/>
    <x v="1"/>
    <s v="A-"/>
    <x v="0"/>
    <d v="2019-04-16T00:00:00"/>
    <x v="2484"/>
    <x v="2395"/>
    <s v="Aetna"/>
    <x v="2528"/>
    <x v="88"/>
    <x v="2"/>
    <d v="2019-05-12T00:00:00"/>
    <x v="3"/>
    <x v="29"/>
    <x v="0"/>
    <n v="1408.389253821123"/>
    <n v="2"/>
    <x v="0"/>
    <x v="2"/>
  </r>
  <r>
    <x v="2493"/>
    <n v="50"/>
    <x v="1"/>
    <s v="A-"/>
    <x v="2"/>
    <d v="2020-02-14T00:00:00"/>
    <x v="2485"/>
    <x v="2396"/>
    <s v="Cigna"/>
    <x v="2529"/>
    <x v="215"/>
    <x v="1"/>
    <d v="2020-03-08T00:00:00"/>
    <x v="1"/>
    <x v="15"/>
    <x v="2"/>
    <n v="1523.8423052472174"/>
    <n v="2"/>
    <x v="0"/>
    <x v="2"/>
  </r>
  <r>
    <x v="2494"/>
    <n v="69"/>
    <x v="0"/>
    <s v="O-"/>
    <x v="1"/>
    <d v="2022-05-22T00:00:00"/>
    <x v="2486"/>
    <x v="2397"/>
    <s v="Blue Cross"/>
    <x v="2530"/>
    <x v="270"/>
    <x v="2"/>
    <d v="2022-05-29T00:00:00"/>
    <x v="0"/>
    <x v="11"/>
    <x v="0"/>
    <n v="348.14966674148712"/>
    <n v="1"/>
    <x v="2"/>
    <x v="0"/>
  </r>
  <r>
    <x v="2495"/>
    <n v="25"/>
    <x v="1"/>
    <s v="O+"/>
    <x v="1"/>
    <d v="2021-04-26T00:00:00"/>
    <x v="2487"/>
    <x v="2398"/>
    <s v="Aetna"/>
    <x v="2531"/>
    <x v="331"/>
    <x v="0"/>
    <d v="2021-05-09T00:00:00"/>
    <x v="1"/>
    <x v="28"/>
    <x v="3"/>
    <n v="1290.2866411584155"/>
    <n v="1"/>
    <x v="2"/>
    <x v="2"/>
  </r>
  <r>
    <x v="2496"/>
    <n v="64"/>
    <x v="1"/>
    <s v="AB+"/>
    <x v="1"/>
    <d v="2022-08-16T00:00:00"/>
    <x v="2488"/>
    <x v="2399"/>
    <s v="UnitedHealthcare"/>
    <x v="2532"/>
    <x v="67"/>
    <x v="0"/>
    <d v="2022-08-21T00:00:00"/>
    <x v="2"/>
    <x v="6"/>
    <x v="0"/>
    <n v="750.07745123565996"/>
    <n v="1"/>
    <x v="2"/>
    <x v="2"/>
  </r>
  <r>
    <x v="2497"/>
    <n v="45"/>
    <x v="1"/>
    <s v="O+"/>
    <x v="2"/>
    <d v="2021-11-09T00:00:00"/>
    <x v="2489"/>
    <x v="2400"/>
    <s v="UnitedHealthcare"/>
    <x v="2533"/>
    <x v="392"/>
    <x v="2"/>
    <d v="2021-12-04T00:00:00"/>
    <x v="3"/>
    <x v="19"/>
    <x v="2"/>
    <n v="1321.2040691101679"/>
    <n v="1"/>
    <x v="2"/>
    <x v="2"/>
  </r>
  <r>
    <x v="2498"/>
    <n v="53"/>
    <x v="0"/>
    <s v="A+"/>
    <x v="4"/>
    <d v="2021-12-12T00:00:00"/>
    <x v="2490"/>
    <x v="2401"/>
    <s v="Medicare"/>
    <x v="2534"/>
    <x v="276"/>
    <x v="2"/>
    <d v="2021-12-16T00:00:00"/>
    <x v="4"/>
    <x v="24"/>
    <x v="0"/>
    <n v="1774.2873191988499"/>
    <n v="0"/>
    <x v="2"/>
    <x v="1"/>
  </r>
  <r>
    <x v="2499"/>
    <n v="19"/>
    <x v="1"/>
    <s v="B+"/>
    <x v="0"/>
    <d v="2021-07-23T00:00:00"/>
    <x v="1914"/>
    <x v="2402"/>
    <s v="Blue Cross"/>
    <x v="2535"/>
    <x v="114"/>
    <x v="1"/>
    <d v="2021-08-18T00:00:00"/>
    <x v="1"/>
    <x v="29"/>
    <x v="3"/>
    <n v="656.87223324680394"/>
    <n v="2"/>
    <x v="0"/>
    <x v="1"/>
  </r>
  <r>
    <x v="2500"/>
    <n v="84"/>
    <x v="1"/>
    <s v="B+"/>
    <x v="1"/>
    <d v="2022-12-30T00:00:00"/>
    <x v="2491"/>
    <x v="2403"/>
    <s v="Aetna"/>
    <x v="2536"/>
    <x v="379"/>
    <x v="2"/>
    <d v="2023-01-01T00:00:00"/>
    <x v="3"/>
    <x v="22"/>
    <x v="0"/>
    <n v="9244.3954094515502"/>
    <n v="1"/>
    <x v="2"/>
    <x v="1"/>
  </r>
  <r>
    <x v="2501"/>
    <n v="36"/>
    <x v="1"/>
    <s v="A+"/>
    <x v="0"/>
    <d v="2023-05-15T00:00:00"/>
    <x v="2492"/>
    <x v="2404"/>
    <s v="Cigna"/>
    <x v="2537"/>
    <x v="308"/>
    <x v="0"/>
    <d v="2023-05-31T00:00:00"/>
    <x v="1"/>
    <x v="9"/>
    <x v="2"/>
    <n v="749.7721716561125"/>
    <n v="1"/>
    <x v="2"/>
    <x v="0"/>
  </r>
  <r>
    <x v="929"/>
    <n v="51"/>
    <x v="1"/>
    <s v="A-"/>
    <x v="2"/>
    <d v="2019-12-21T00:00:00"/>
    <x v="2493"/>
    <x v="2405"/>
    <s v="Medicare"/>
    <x v="2538"/>
    <x v="15"/>
    <x v="1"/>
    <d v="2020-01-10T00:00:00"/>
    <x v="3"/>
    <x v="10"/>
    <x v="0"/>
    <n v="567.30092820738503"/>
    <n v="2"/>
    <x v="0"/>
    <x v="2"/>
  </r>
  <r>
    <x v="2502"/>
    <n v="82"/>
    <x v="1"/>
    <s v="AB-"/>
    <x v="1"/>
    <d v="2021-04-25T00:00:00"/>
    <x v="2494"/>
    <x v="2406"/>
    <s v="Blue Cross"/>
    <x v="2539"/>
    <x v="103"/>
    <x v="2"/>
    <d v="2021-05-10T00:00:00"/>
    <x v="1"/>
    <x v="8"/>
    <x v="0"/>
    <n v="1954.08210478964"/>
    <n v="2"/>
    <x v="0"/>
    <x v="2"/>
  </r>
  <r>
    <x v="2503"/>
    <n v="85"/>
    <x v="1"/>
    <s v="AB+"/>
    <x v="4"/>
    <d v="2019-06-29T00:00:00"/>
    <x v="2495"/>
    <x v="2407"/>
    <s v="Medicare"/>
    <x v="2540"/>
    <x v="248"/>
    <x v="0"/>
    <d v="2019-07-19T00:00:00"/>
    <x v="3"/>
    <x v="10"/>
    <x v="0"/>
    <n v="2211.2609935205051"/>
    <n v="2"/>
    <x v="0"/>
    <x v="2"/>
  </r>
  <r>
    <x v="2504"/>
    <n v="76"/>
    <x v="1"/>
    <s v="AB+"/>
    <x v="4"/>
    <d v="2020-02-14T00:00:00"/>
    <x v="1530"/>
    <x v="2408"/>
    <s v="Aetna"/>
    <x v="2541"/>
    <x v="141"/>
    <x v="0"/>
    <d v="2020-03-15T00:00:00"/>
    <x v="4"/>
    <x v="1"/>
    <x v="0"/>
    <n v="274.73131306834671"/>
    <n v="2"/>
    <x v="0"/>
    <x v="0"/>
  </r>
  <r>
    <x v="2505"/>
    <n v="44"/>
    <x v="0"/>
    <s v="B-"/>
    <x v="3"/>
    <d v="2020-02-21T00:00:00"/>
    <x v="2496"/>
    <x v="2409"/>
    <s v="Aetna"/>
    <x v="2542"/>
    <x v="91"/>
    <x v="0"/>
    <d v="2020-03-21T00:00:00"/>
    <x v="0"/>
    <x v="17"/>
    <x v="2"/>
    <n v="1651.7700564942656"/>
    <n v="1"/>
    <x v="2"/>
    <x v="0"/>
  </r>
  <r>
    <x v="2506"/>
    <n v="53"/>
    <x v="0"/>
    <s v="A+"/>
    <x v="4"/>
    <d v="2023-05-05T00:00:00"/>
    <x v="2497"/>
    <x v="174"/>
    <s v="UnitedHealthcare"/>
    <x v="2543"/>
    <x v="158"/>
    <x v="1"/>
    <d v="2023-06-04T00:00:00"/>
    <x v="3"/>
    <x v="1"/>
    <x v="0"/>
    <n v="799.91350421466007"/>
    <n v="2"/>
    <x v="0"/>
    <x v="2"/>
  </r>
  <r>
    <x v="2507"/>
    <n v="54"/>
    <x v="0"/>
    <s v="AB+"/>
    <x v="5"/>
    <d v="2023-08-17T00:00:00"/>
    <x v="2498"/>
    <x v="2410"/>
    <s v="UnitedHealthcare"/>
    <x v="2544"/>
    <x v="31"/>
    <x v="1"/>
    <d v="2023-09-14T00:00:00"/>
    <x v="2"/>
    <x v="7"/>
    <x v="0"/>
    <n v="468.60827888581429"/>
    <n v="2"/>
    <x v="0"/>
    <x v="0"/>
  </r>
  <r>
    <x v="2508"/>
    <n v="83"/>
    <x v="0"/>
    <s v="A+"/>
    <x v="1"/>
    <d v="2022-04-18T00:00:00"/>
    <x v="2499"/>
    <x v="2411"/>
    <s v="Aetna"/>
    <x v="2545"/>
    <x v="196"/>
    <x v="1"/>
    <d v="2022-05-05T00:00:00"/>
    <x v="1"/>
    <x v="5"/>
    <x v="0"/>
    <n v="989.91800238952351"/>
    <n v="3"/>
    <x v="1"/>
    <x v="1"/>
  </r>
  <r>
    <x v="2509"/>
    <n v="82"/>
    <x v="0"/>
    <s v="O+"/>
    <x v="5"/>
    <d v="2018-11-16T00:00:00"/>
    <x v="2500"/>
    <x v="2412"/>
    <s v="Blue Cross"/>
    <x v="2546"/>
    <x v="138"/>
    <x v="2"/>
    <d v="2018-11-24T00:00:00"/>
    <x v="0"/>
    <x v="13"/>
    <x v="0"/>
    <n v="4374.0878408931621"/>
    <n v="2"/>
    <x v="0"/>
    <x v="0"/>
  </r>
  <r>
    <x v="2510"/>
    <n v="79"/>
    <x v="0"/>
    <s v="A+"/>
    <x v="2"/>
    <d v="2022-12-23T00:00:00"/>
    <x v="2501"/>
    <x v="2413"/>
    <s v="Blue Cross"/>
    <x v="2547"/>
    <x v="78"/>
    <x v="1"/>
    <d v="2022-12-27T00:00:00"/>
    <x v="1"/>
    <x v="24"/>
    <x v="0"/>
    <n v="2954.6797272650251"/>
    <n v="2"/>
    <x v="0"/>
    <x v="2"/>
  </r>
  <r>
    <x v="2511"/>
    <n v="63"/>
    <x v="1"/>
    <s v="B+"/>
    <x v="1"/>
    <d v="2021-11-29T00:00:00"/>
    <x v="2502"/>
    <x v="2414"/>
    <s v="Medicare"/>
    <x v="2548"/>
    <x v="347"/>
    <x v="2"/>
    <d v="2021-12-15T00:00:00"/>
    <x v="1"/>
    <x v="9"/>
    <x v="0"/>
    <n v="1749.106821649475"/>
    <n v="2"/>
    <x v="0"/>
    <x v="2"/>
  </r>
  <r>
    <x v="2512"/>
    <n v="18"/>
    <x v="1"/>
    <s v="B-"/>
    <x v="0"/>
    <d v="2021-02-02T00:00:00"/>
    <x v="2503"/>
    <x v="2415"/>
    <s v="UnitedHealthcare"/>
    <x v="2549"/>
    <x v="124"/>
    <x v="0"/>
    <d v="2021-02-10T00:00:00"/>
    <x v="1"/>
    <x v="13"/>
    <x v="3"/>
    <n v="435.99064795632876"/>
    <n v="1"/>
    <x v="2"/>
    <x v="2"/>
  </r>
  <r>
    <x v="2002"/>
    <n v="38"/>
    <x v="0"/>
    <s v="AB+"/>
    <x v="1"/>
    <d v="2019-10-31T00:00:00"/>
    <x v="2504"/>
    <x v="2416"/>
    <s v="Aetna"/>
    <x v="2550"/>
    <x v="315"/>
    <x v="2"/>
    <d v="2019-11-23T00:00:00"/>
    <x v="4"/>
    <x v="15"/>
    <x v="2"/>
    <n v="1069.0009425584651"/>
    <n v="1"/>
    <x v="2"/>
    <x v="0"/>
  </r>
  <r>
    <x v="2513"/>
    <n v="40"/>
    <x v="0"/>
    <s v="A-"/>
    <x v="2"/>
    <d v="2021-06-14T00:00:00"/>
    <x v="2505"/>
    <x v="2417"/>
    <s v="Medicare"/>
    <x v="2551"/>
    <x v="375"/>
    <x v="2"/>
    <d v="2021-07-11T00:00:00"/>
    <x v="3"/>
    <x v="18"/>
    <x v="2"/>
    <n v="619.61550828822226"/>
    <n v="1"/>
    <x v="2"/>
    <x v="2"/>
  </r>
  <r>
    <x v="2514"/>
    <n v="21"/>
    <x v="1"/>
    <s v="AB+"/>
    <x v="0"/>
    <d v="2021-06-08T00:00:00"/>
    <x v="2506"/>
    <x v="2418"/>
    <s v="UnitedHealthcare"/>
    <x v="2552"/>
    <x v="324"/>
    <x v="0"/>
    <d v="2021-07-01T00:00:00"/>
    <x v="0"/>
    <x v="15"/>
    <x v="3"/>
    <n v="1049.4696066441436"/>
    <n v="1"/>
    <x v="2"/>
    <x v="0"/>
  </r>
  <r>
    <x v="2515"/>
    <n v="83"/>
    <x v="1"/>
    <s v="AB-"/>
    <x v="1"/>
    <d v="2020-01-18T00:00:00"/>
    <x v="2507"/>
    <x v="2419"/>
    <s v="Blue Cross"/>
    <x v="2553"/>
    <x v="61"/>
    <x v="2"/>
    <d v="2020-02-16T00:00:00"/>
    <x v="1"/>
    <x v="17"/>
    <x v="0"/>
    <n v="569.27306713669304"/>
    <n v="2"/>
    <x v="0"/>
    <x v="2"/>
  </r>
  <r>
    <x v="2516"/>
    <n v="25"/>
    <x v="1"/>
    <s v="A+"/>
    <x v="0"/>
    <d v="2022-05-05T00:00:00"/>
    <x v="2508"/>
    <x v="2420"/>
    <s v="Medicare"/>
    <x v="2554"/>
    <x v="363"/>
    <x v="0"/>
    <d v="2022-05-09T00:00:00"/>
    <x v="3"/>
    <x v="24"/>
    <x v="3"/>
    <n v="6077.7329912570249"/>
    <n v="0"/>
    <x v="2"/>
    <x v="0"/>
  </r>
  <r>
    <x v="2517"/>
    <n v="69"/>
    <x v="0"/>
    <s v="A+"/>
    <x v="1"/>
    <d v="2021-01-12T00:00:00"/>
    <x v="2509"/>
    <x v="2421"/>
    <s v="Blue Cross"/>
    <x v="2555"/>
    <x v="84"/>
    <x v="2"/>
    <d v="2021-01-14T00:00:00"/>
    <x v="2"/>
    <x v="22"/>
    <x v="0"/>
    <n v="21212.377755594302"/>
    <n v="1"/>
    <x v="2"/>
    <x v="1"/>
  </r>
  <r>
    <x v="2518"/>
    <n v="65"/>
    <x v="0"/>
    <s v="O-"/>
    <x v="5"/>
    <d v="2018-12-06T00:00:00"/>
    <x v="2510"/>
    <x v="2422"/>
    <s v="Aetna"/>
    <x v="2556"/>
    <x v="73"/>
    <x v="1"/>
    <d v="2018-12-21T00:00:00"/>
    <x v="3"/>
    <x v="8"/>
    <x v="0"/>
    <n v="1434.1900303690134"/>
    <n v="3"/>
    <x v="1"/>
    <x v="1"/>
  </r>
  <r>
    <x v="2519"/>
    <n v="79"/>
    <x v="1"/>
    <s v="A+"/>
    <x v="0"/>
    <d v="2023-03-28T00:00:00"/>
    <x v="2511"/>
    <x v="2423"/>
    <s v="Blue Cross"/>
    <x v="2557"/>
    <x v="30"/>
    <x v="2"/>
    <d v="2023-03-30T00:00:00"/>
    <x v="2"/>
    <x v="22"/>
    <x v="0"/>
    <n v="1162.6202771708349"/>
    <n v="1"/>
    <x v="2"/>
    <x v="2"/>
  </r>
  <r>
    <x v="2520"/>
    <n v="64"/>
    <x v="1"/>
    <s v="B-"/>
    <x v="3"/>
    <d v="2019-08-22T00:00:00"/>
    <x v="2512"/>
    <x v="2424"/>
    <s v="Medicare"/>
    <x v="2558"/>
    <x v="185"/>
    <x v="0"/>
    <d v="2019-09-09T00:00:00"/>
    <x v="3"/>
    <x v="23"/>
    <x v="0"/>
    <n v="605.49330801103895"/>
    <n v="2"/>
    <x v="0"/>
    <x v="2"/>
  </r>
  <r>
    <x v="2521"/>
    <n v="31"/>
    <x v="1"/>
    <s v="A-"/>
    <x v="0"/>
    <d v="2019-04-22T00:00:00"/>
    <x v="2513"/>
    <x v="2425"/>
    <s v="UnitedHealthcare"/>
    <x v="2559"/>
    <x v="191"/>
    <x v="2"/>
    <d v="2019-05-16T00:00:00"/>
    <x v="3"/>
    <x v="3"/>
    <x v="1"/>
    <n v="1241.1753900225458"/>
    <n v="1"/>
    <x v="2"/>
    <x v="0"/>
  </r>
  <r>
    <x v="2522"/>
    <n v="32"/>
    <x v="1"/>
    <s v="A+"/>
    <x v="3"/>
    <d v="2019-12-05T00:00:00"/>
    <x v="2514"/>
    <x v="2426"/>
    <s v="Cigna"/>
    <x v="2560"/>
    <x v="74"/>
    <x v="2"/>
    <d v="2019-12-09T00:00:00"/>
    <x v="0"/>
    <x v="24"/>
    <x v="1"/>
    <n v="2734.8147650064502"/>
    <n v="0"/>
    <x v="2"/>
    <x v="2"/>
  </r>
  <r>
    <x v="2523"/>
    <n v="22"/>
    <x v="1"/>
    <s v="AB+"/>
    <x v="4"/>
    <d v="2023-10-20T00:00:00"/>
    <x v="868"/>
    <x v="2427"/>
    <s v="Blue Cross"/>
    <x v="2561"/>
    <x v="161"/>
    <x v="2"/>
    <d v="2023-10-22T00:00:00"/>
    <x v="1"/>
    <x v="22"/>
    <x v="3"/>
    <n v="2758.60729078645"/>
    <n v="0"/>
    <x v="2"/>
    <x v="2"/>
  </r>
  <r>
    <x v="2524"/>
    <n v="41"/>
    <x v="1"/>
    <s v="B-"/>
    <x v="0"/>
    <d v="2021-09-15T00:00:00"/>
    <x v="2515"/>
    <x v="2428"/>
    <s v="Aetna"/>
    <x v="2562"/>
    <x v="189"/>
    <x v="2"/>
    <d v="2021-10-05T00:00:00"/>
    <x v="1"/>
    <x v="10"/>
    <x v="2"/>
    <n v="1115.751718660995"/>
    <n v="1"/>
    <x v="2"/>
    <x v="1"/>
  </r>
  <r>
    <x v="2525"/>
    <n v="25"/>
    <x v="0"/>
    <s v="AB-"/>
    <x v="3"/>
    <d v="2023-02-27T00:00:00"/>
    <x v="2516"/>
    <x v="2429"/>
    <s v="Medicare"/>
    <x v="2563"/>
    <x v="173"/>
    <x v="0"/>
    <d v="2023-03-25T00:00:00"/>
    <x v="3"/>
    <x v="29"/>
    <x v="3"/>
    <n v="336.69122576942425"/>
    <n v="1"/>
    <x v="2"/>
    <x v="0"/>
  </r>
  <r>
    <x v="2526"/>
    <n v="35"/>
    <x v="0"/>
    <s v="B-"/>
    <x v="4"/>
    <d v="2021-02-17T00:00:00"/>
    <x v="2517"/>
    <x v="2430"/>
    <s v="Aetna"/>
    <x v="2564"/>
    <x v="61"/>
    <x v="2"/>
    <d v="2021-03-19T00:00:00"/>
    <x v="0"/>
    <x v="1"/>
    <x v="1"/>
    <n v="1150.7709668953269"/>
    <n v="1"/>
    <x v="2"/>
    <x v="0"/>
  </r>
  <r>
    <x v="2527"/>
    <n v="21"/>
    <x v="0"/>
    <s v="A-"/>
    <x v="4"/>
    <d v="2021-08-09T00:00:00"/>
    <x v="2518"/>
    <x v="2431"/>
    <s v="Blue Cross"/>
    <x v="2565"/>
    <x v="102"/>
    <x v="2"/>
    <d v="2021-08-24T00:00:00"/>
    <x v="3"/>
    <x v="8"/>
    <x v="3"/>
    <n v="2700.6860558900003"/>
    <n v="1"/>
    <x v="2"/>
    <x v="2"/>
  </r>
  <r>
    <x v="2528"/>
    <n v="64"/>
    <x v="0"/>
    <s v="A+"/>
    <x v="2"/>
    <d v="2023-10-26T00:00:00"/>
    <x v="2519"/>
    <x v="2432"/>
    <s v="UnitedHealthcare"/>
    <x v="2566"/>
    <x v="163"/>
    <x v="2"/>
    <d v="2023-11-17T00:00:00"/>
    <x v="2"/>
    <x v="21"/>
    <x v="0"/>
    <n v="980.06119251856364"/>
    <n v="2"/>
    <x v="0"/>
    <x v="1"/>
  </r>
  <r>
    <x v="2529"/>
    <n v="54"/>
    <x v="0"/>
    <s v="O-"/>
    <x v="5"/>
    <d v="2022-04-09T00:00:00"/>
    <x v="2520"/>
    <x v="2433"/>
    <s v="Blue Cross"/>
    <x v="2567"/>
    <x v="314"/>
    <x v="0"/>
    <d v="2022-04-26T00:00:00"/>
    <x v="0"/>
    <x v="5"/>
    <x v="0"/>
    <n v="1114.6688289326"/>
    <n v="1"/>
    <x v="2"/>
    <x v="1"/>
  </r>
  <r>
    <x v="2530"/>
    <n v="39"/>
    <x v="0"/>
    <s v="AB-"/>
    <x v="3"/>
    <d v="2022-12-11T00:00:00"/>
    <x v="2521"/>
    <x v="2434"/>
    <s v="Blue Cross"/>
    <x v="2568"/>
    <x v="248"/>
    <x v="0"/>
    <d v="2022-12-31T00:00:00"/>
    <x v="1"/>
    <x v="10"/>
    <x v="2"/>
    <n v="837.66316490705992"/>
    <n v="1"/>
    <x v="2"/>
    <x v="1"/>
  </r>
  <r>
    <x v="2531"/>
    <n v="32"/>
    <x v="1"/>
    <s v="B+"/>
    <x v="0"/>
    <d v="2021-01-05T00:00:00"/>
    <x v="2522"/>
    <x v="2435"/>
    <s v="Cigna"/>
    <x v="2569"/>
    <x v="18"/>
    <x v="1"/>
    <d v="2021-02-03T00:00:00"/>
    <x v="0"/>
    <x v="17"/>
    <x v="1"/>
    <n v="953.21900899514139"/>
    <n v="2"/>
    <x v="0"/>
    <x v="2"/>
  </r>
  <r>
    <x v="2532"/>
    <n v="36"/>
    <x v="0"/>
    <s v="AB+"/>
    <x v="4"/>
    <d v="2022-10-10T00:00:00"/>
    <x v="2523"/>
    <x v="2436"/>
    <s v="Medicare"/>
    <x v="2570"/>
    <x v="389"/>
    <x v="2"/>
    <d v="2022-10-31T00:00:00"/>
    <x v="3"/>
    <x v="16"/>
    <x v="2"/>
    <n v="1766.3175248500525"/>
    <n v="1"/>
    <x v="2"/>
    <x v="1"/>
  </r>
  <r>
    <x v="2533"/>
    <n v="67"/>
    <x v="1"/>
    <s v="B-"/>
    <x v="5"/>
    <d v="2020-03-26T00:00:00"/>
    <x v="2524"/>
    <x v="2437"/>
    <s v="Blue Cross"/>
    <x v="2571"/>
    <x v="390"/>
    <x v="1"/>
    <d v="2020-04-05T00:00:00"/>
    <x v="1"/>
    <x v="14"/>
    <x v="0"/>
    <n v="1998.5102277601"/>
    <n v="3"/>
    <x v="1"/>
    <x v="2"/>
  </r>
  <r>
    <x v="2534"/>
    <n v="60"/>
    <x v="0"/>
    <s v="AB-"/>
    <x v="0"/>
    <d v="2023-08-02T00:00:00"/>
    <x v="2525"/>
    <x v="2438"/>
    <s v="Aetna"/>
    <x v="2572"/>
    <x v="303"/>
    <x v="0"/>
    <d v="2023-08-24T00:00:00"/>
    <x v="0"/>
    <x v="21"/>
    <x v="0"/>
    <n v="1104.1489050508271"/>
    <n v="1"/>
    <x v="2"/>
    <x v="1"/>
  </r>
  <r>
    <x v="2535"/>
    <n v="41"/>
    <x v="1"/>
    <s v="A-"/>
    <x v="1"/>
    <d v="2022-04-09T00:00:00"/>
    <x v="2526"/>
    <x v="2439"/>
    <s v="Aetna"/>
    <x v="2573"/>
    <x v="272"/>
    <x v="0"/>
    <d v="2022-04-21T00:00:00"/>
    <x v="4"/>
    <x v="20"/>
    <x v="2"/>
    <n v="2357.298846172725"/>
    <n v="1"/>
    <x v="2"/>
    <x v="1"/>
  </r>
  <r>
    <x v="2536"/>
    <n v="67"/>
    <x v="1"/>
    <s v="AB+"/>
    <x v="2"/>
    <d v="2021-03-13T00:00:00"/>
    <x v="2527"/>
    <x v="2440"/>
    <s v="UnitedHealthcare"/>
    <x v="2574"/>
    <x v="321"/>
    <x v="1"/>
    <d v="2021-04-10T00:00:00"/>
    <x v="2"/>
    <x v="7"/>
    <x v="0"/>
    <n v="376.26037541727857"/>
    <n v="3"/>
    <x v="1"/>
    <x v="2"/>
  </r>
  <r>
    <x v="2537"/>
    <n v="63"/>
    <x v="1"/>
    <s v="O-"/>
    <x v="4"/>
    <d v="2019-12-31T00:00:00"/>
    <x v="2528"/>
    <x v="126"/>
    <s v="Cigna"/>
    <x v="2575"/>
    <x v="95"/>
    <x v="2"/>
    <d v="2020-01-05T00:00:00"/>
    <x v="3"/>
    <x v="6"/>
    <x v="0"/>
    <n v="4554.1925988765797"/>
    <n v="1"/>
    <x v="2"/>
    <x v="0"/>
  </r>
  <r>
    <x v="2538"/>
    <n v="23"/>
    <x v="1"/>
    <s v="AB+"/>
    <x v="4"/>
    <d v="2021-03-28T00:00:00"/>
    <x v="2529"/>
    <x v="2441"/>
    <s v="Aetna"/>
    <x v="2576"/>
    <x v="352"/>
    <x v="0"/>
    <d v="2021-04-12T00:00:00"/>
    <x v="2"/>
    <x v="8"/>
    <x v="3"/>
    <n v="2427.6404932269002"/>
    <n v="1"/>
    <x v="2"/>
    <x v="2"/>
  </r>
  <r>
    <x v="2539"/>
    <n v="65"/>
    <x v="0"/>
    <s v="O-"/>
    <x v="0"/>
    <d v="2020-05-03T00:00:00"/>
    <x v="2530"/>
    <x v="2442"/>
    <s v="Medicare"/>
    <x v="2577"/>
    <x v="40"/>
    <x v="0"/>
    <d v="2020-05-25T00:00:00"/>
    <x v="4"/>
    <x v="21"/>
    <x v="0"/>
    <n v="1651.6922390607544"/>
    <n v="2"/>
    <x v="0"/>
    <x v="0"/>
  </r>
  <r>
    <x v="2540"/>
    <n v="22"/>
    <x v="1"/>
    <s v="A-"/>
    <x v="0"/>
    <d v="2019-02-23T00:00:00"/>
    <x v="2531"/>
    <x v="2443"/>
    <s v="Blue Cross"/>
    <x v="2578"/>
    <x v="380"/>
    <x v="0"/>
    <d v="2019-03-05T00:00:00"/>
    <x v="4"/>
    <x v="14"/>
    <x v="3"/>
    <n v="1689.0898064171602"/>
    <n v="1"/>
    <x v="2"/>
    <x v="0"/>
  </r>
  <r>
    <x v="2541"/>
    <n v="39"/>
    <x v="1"/>
    <s v="B+"/>
    <x v="4"/>
    <d v="2019-02-07T00:00:00"/>
    <x v="2532"/>
    <x v="2444"/>
    <s v="Medicare"/>
    <x v="2579"/>
    <x v="173"/>
    <x v="2"/>
    <d v="2019-03-03T00:00:00"/>
    <x v="0"/>
    <x v="3"/>
    <x v="2"/>
    <n v="955.85551338947914"/>
    <n v="1"/>
    <x v="2"/>
    <x v="1"/>
  </r>
  <r>
    <x v="2542"/>
    <n v="34"/>
    <x v="1"/>
    <s v="A+"/>
    <x v="1"/>
    <d v="2022-11-22T00:00:00"/>
    <x v="2533"/>
    <x v="1056"/>
    <s v="Blue Cross"/>
    <x v="2580"/>
    <x v="245"/>
    <x v="0"/>
    <d v="2022-12-12T00:00:00"/>
    <x v="0"/>
    <x v="10"/>
    <x v="1"/>
    <n v="2208.6291032315398"/>
    <n v="1"/>
    <x v="2"/>
    <x v="1"/>
  </r>
  <r>
    <x v="2543"/>
    <n v="57"/>
    <x v="0"/>
    <s v="AB-"/>
    <x v="0"/>
    <d v="2020-01-14T00:00:00"/>
    <x v="2534"/>
    <x v="2445"/>
    <s v="Aetna"/>
    <x v="2581"/>
    <x v="128"/>
    <x v="2"/>
    <d v="2020-02-06T00:00:00"/>
    <x v="1"/>
    <x v="15"/>
    <x v="0"/>
    <n v="1489.6273931188914"/>
    <n v="1"/>
    <x v="2"/>
    <x v="0"/>
  </r>
  <r>
    <x v="2544"/>
    <n v="43"/>
    <x v="1"/>
    <s v="A-"/>
    <x v="1"/>
    <d v="2020-04-03T00:00:00"/>
    <x v="2535"/>
    <x v="2446"/>
    <s v="Medicare"/>
    <x v="2582"/>
    <x v="285"/>
    <x v="2"/>
    <d v="2020-04-15T00:00:00"/>
    <x v="3"/>
    <x v="20"/>
    <x v="2"/>
    <n v="3822.8860942003666"/>
    <n v="1"/>
    <x v="2"/>
    <x v="2"/>
  </r>
  <r>
    <x v="2545"/>
    <n v="66"/>
    <x v="0"/>
    <s v="A+"/>
    <x v="4"/>
    <d v="2022-07-08T00:00:00"/>
    <x v="2536"/>
    <x v="2447"/>
    <s v="UnitedHealthcare"/>
    <x v="2583"/>
    <x v="388"/>
    <x v="1"/>
    <d v="2022-07-25T00:00:00"/>
    <x v="1"/>
    <x v="5"/>
    <x v="0"/>
    <n v="1070.7862887473234"/>
    <n v="3"/>
    <x v="1"/>
    <x v="2"/>
  </r>
  <r>
    <x v="2546"/>
    <n v="27"/>
    <x v="0"/>
    <s v="B+"/>
    <x v="3"/>
    <d v="2020-04-15T00:00:00"/>
    <x v="2537"/>
    <x v="2448"/>
    <s v="UnitedHealthcare"/>
    <x v="2584"/>
    <x v="378"/>
    <x v="0"/>
    <d v="2020-05-08T00:00:00"/>
    <x v="3"/>
    <x v="15"/>
    <x v="1"/>
    <n v="119.71534816838565"/>
    <n v="1"/>
    <x v="2"/>
    <x v="2"/>
  </r>
  <r>
    <x v="2547"/>
    <n v="59"/>
    <x v="1"/>
    <s v="AB-"/>
    <x v="2"/>
    <d v="2021-03-20T00:00:00"/>
    <x v="2538"/>
    <x v="2449"/>
    <s v="Medicare"/>
    <x v="2585"/>
    <x v="385"/>
    <x v="1"/>
    <d v="2021-04-07T00:00:00"/>
    <x v="0"/>
    <x v="23"/>
    <x v="0"/>
    <n v="1682.8017837055554"/>
    <n v="2"/>
    <x v="0"/>
    <x v="0"/>
  </r>
  <r>
    <x v="2548"/>
    <n v="27"/>
    <x v="0"/>
    <s v="AB-"/>
    <x v="4"/>
    <d v="2019-12-23T00:00:00"/>
    <x v="2539"/>
    <x v="2450"/>
    <s v="Medicare"/>
    <x v="2586"/>
    <x v="137"/>
    <x v="1"/>
    <d v="2019-12-26T00:00:00"/>
    <x v="1"/>
    <x v="4"/>
    <x v="1"/>
    <n v="4222.8437124363672"/>
    <n v="1"/>
    <x v="2"/>
    <x v="0"/>
  </r>
  <r>
    <x v="2549"/>
    <n v="65"/>
    <x v="0"/>
    <s v="AB+"/>
    <x v="3"/>
    <d v="2022-05-07T00:00:00"/>
    <x v="1868"/>
    <x v="2451"/>
    <s v="Medicare"/>
    <x v="2587"/>
    <x v="249"/>
    <x v="0"/>
    <d v="2022-05-26T00:00:00"/>
    <x v="3"/>
    <x v="12"/>
    <x v="0"/>
    <n v="540.52267372242636"/>
    <n v="2"/>
    <x v="0"/>
    <x v="2"/>
  </r>
  <r>
    <x v="2550"/>
    <n v="59"/>
    <x v="1"/>
    <s v="A-"/>
    <x v="2"/>
    <d v="2019-03-31T00:00:00"/>
    <x v="2540"/>
    <x v="2452"/>
    <s v="Medicare"/>
    <x v="2588"/>
    <x v="372"/>
    <x v="2"/>
    <d v="2019-04-06T00:00:00"/>
    <x v="4"/>
    <x v="25"/>
    <x v="0"/>
    <n v="908.18315460325823"/>
    <n v="0"/>
    <x v="2"/>
    <x v="0"/>
  </r>
  <r>
    <x v="2551"/>
    <n v="39"/>
    <x v="1"/>
    <s v="A-"/>
    <x v="4"/>
    <d v="2022-09-13T00:00:00"/>
    <x v="2541"/>
    <x v="2453"/>
    <s v="Cigna"/>
    <x v="2589"/>
    <x v="349"/>
    <x v="2"/>
    <d v="2022-09-16T00:00:00"/>
    <x v="0"/>
    <x v="4"/>
    <x v="2"/>
    <n v="7925.7391655359997"/>
    <n v="0"/>
    <x v="2"/>
    <x v="0"/>
  </r>
  <r>
    <x v="2552"/>
    <n v="44"/>
    <x v="1"/>
    <s v="A-"/>
    <x v="3"/>
    <d v="2020-04-07T00:00:00"/>
    <x v="2542"/>
    <x v="2454"/>
    <s v="Medicare"/>
    <x v="2590"/>
    <x v="230"/>
    <x v="1"/>
    <d v="2020-05-05T00:00:00"/>
    <x v="2"/>
    <x v="7"/>
    <x v="2"/>
    <n v="185.91548659160784"/>
    <n v="2"/>
    <x v="0"/>
    <x v="1"/>
  </r>
  <r>
    <x v="2553"/>
    <n v="78"/>
    <x v="1"/>
    <s v="A+"/>
    <x v="3"/>
    <d v="2022-08-07T00:00:00"/>
    <x v="2543"/>
    <x v="2455"/>
    <s v="Cigna"/>
    <x v="2591"/>
    <x v="18"/>
    <x v="2"/>
    <d v="2022-09-04T00:00:00"/>
    <x v="2"/>
    <x v="7"/>
    <x v="0"/>
    <n v="880.57837335759996"/>
    <n v="2"/>
    <x v="0"/>
    <x v="1"/>
  </r>
  <r>
    <x v="2554"/>
    <n v="58"/>
    <x v="0"/>
    <s v="O-"/>
    <x v="3"/>
    <d v="2021-01-31T00:00:00"/>
    <x v="2544"/>
    <x v="2456"/>
    <s v="UnitedHealthcare"/>
    <x v="2592"/>
    <x v="399"/>
    <x v="1"/>
    <d v="2021-02-27T00:00:00"/>
    <x v="3"/>
    <x v="18"/>
    <x v="0"/>
    <n v="189.77866541812296"/>
    <n v="2"/>
    <x v="0"/>
    <x v="0"/>
  </r>
  <r>
    <x v="2555"/>
    <n v="78"/>
    <x v="1"/>
    <s v="AB+"/>
    <x v="3"/>
    <d v="2021-05-30T00:00:00"/>
    <x v="2545"/>
    <x v="2457"/>
    <s v="Blue Cross"/>
    <x v="2593"/>
    <x v="219"/>
    <x v="0"/>
    <d v="2021-06-01T00:00:00"/>
    <x v="3"/>
    <x v="22"/>
    <x v="0"/>
    <n v="7901.2906099933498"/>
    <n v="1"/>
    <x v="2"/>
    <x v="2"/>
  </r>
  <r>
    <x v="2556"/>
    <n v="28"/>
    <x v="0"/>
    <s v="AB-"/>
    <x v="5"/>
    <d v="2019-04-14T00:00:00"/>
    <x v="2546"/>
    <x v="2458"/>
    <s v="Aetna"/>
    <x v="2594"/>
    <x v="363"/>
    <x v="1"/>
    <d v="2019-05-13T00:00:00"/>
    <x v="4"/>
    <x v="17"/>
    <x v="1"/>
    <n v="700.76141641372419"/>
    <n v="2"/>
    <x v="0"/>
    <x v="0"/>
  </r>
  <r>
    <x v="2557"/>
    <n v="19"/>
    <x v="1"/>
    <s v="B+"/>
    <x v="4"/>
    <d v="2023-04-10T00:00:00"/>
    <x v="2547"/>
    <x v="2459"/>
    <s v="UnitedHealthcare"/>
    <x v="2595"/>
    <x v="120"/>
    <x v="2"/>
    <d v="2023-04-13T00:00:00"/>
    <x v="4"/>
    <x v="4"/>
    <x v="3"/>
    <n v="6134.8520545126339"/>
    <n v="0"/>
    <x v="2"/>
    <x v="0"/>
  </r>
  <r>
    <x v="2558"/>
    <n v="53"/>
    <x v="0"/>
    <s v="AB-"/>
    <x v="3"/>
    <d v="2019-01-16T00:00:00"/>
    <x v="2548"/>
    <x v="2460"/>
    <s v="UnitedHealthcare"/>
    <x v="2596"/>
    <x v="261"/>
    <x v="0"/>
    <d v="2019-01-23T00:00:00"/>
    <x v="0"/>
    <x v="11"/>
    <x v="0"/>
    <n v="3964.1221162658717"/>
    <n v="0"/>
    <x v="2"/>
    <x v="1"/>
  </r>
  <r>
    <x v="2559"/>
    <n v="66"/>
    <x v="0"/>
    <s v="B-"/>
    <x v="0"/>
    <d v="2021-02-11T00:00:00"/>
    <x v="2549"/>
    <x v="313"/>
    <s v="UnitedHealthcare"/>
    <x v="2597"/>
    <x v="346"/>
    <x v="2"/>
    <d v="2021-02-12T00:00:00"/>
    <x v="3"/>
    <x v="2"/>
    <x v="0"/>
    <n v="2128.7469924728498"/>
    <n v="1"/>
    <x v="2"/>
    <x v="2"/>
  </r>
  <r>
    <x v="2560"/>
    <n v="33"/>
    <x v="1"/>
    <s v="AB+"/>
    <x v="3"/>
    <d v="2019-06-14T00:00:00"/>
    <x v="2550"/>
    <x v="2461"/>
    <s v="UnitedHealthcare"/>
    <x v="2598"/>
    <x v="148"/>
    <x v="2"/>
    <d v="2019-07-01T00:00:00"/>
    <x v="2"/>
    <x v="5"/>
    <x v="1"/>
    <n v="94.354122637691177"/>
    <n v="1"/>
    <x v="2"/>
    <x v="0"/>
  </r>
  <r>
    <x v="2561"/>
    <n v="28"/>
    <x v="0"/>
    <s v="O+"/>
    <x v="3"/>
    <d v="2019-01-22T00:00:00"/>
    <x v="2551"/>
    <x v="2462"/>
    <s v="Aetna"/>
    <x v="2599"/>
    <x v="292"/>
    <x v="0"/>
    <d v="2019-02-20T00:00:00"/>
    <x v="2"/>
    <x v="17"/>
    <x v="1"/>
    <n v="661.21594227351034"/>
    <n v="1"/>
    <x v="2"/>
    <x v="0"/>
  </r>
  <r>
    <x v="1439"/>
    <n v="51"/>
    <x v="0"/>
    <s v="O+"/>
    <x v="3"/>
    <d v="2021-11-29T00:00:00"/>
    <x v="2552"/>
    <x v="2463"/>
    <s v="Cigna"/>
    <x v="2600"/>
    <x v="350"/>
    <x v="1"/>
    <d v="2021-12-06T00:00:00"/>
    <x v="2"/>
    <x v="11"/>
    <x v="0"/>
    <n v="1412.7843921357144"/>
    <n v="1"/>
    <x v="2"/>
    <x v="2"/>
  </r>
  <r>
    <x v="2562"/>
    <n v="75"/>
    <x v="1"/>
    <s v="B+"/>
    <x v="1"/>
    <d v="2020-11-29T00:00:00"/>
    <x v="2553"/>
    <x v="1298"/>
    <s v="Aetna"/>
    <x v="2601"/>
    <x v="60"/>
    <x v="1"/>
    <d v="2020-12-18T00:00:00"/>
    <x v="2"/>
    <x v="12"/>
    <x v="0"/>
    <n v="2414.5138104293001"/>
    <n v="3"/>
    <x v="1"/>
    <x v="2"/>
  </r>
  <r>
    <x v="2563"/>
    <n v="57"/>
    <x v="0"/>
    <s v="O+"/>
    <x v="1"/>
    <d v="2023-09-17T00:00:00"/>
    <x v="2554"/>
    <x v="2464"/>
    <s v="Cigna"/>
    <x v="2602"/>
    <x v="53"/>
    <x v="0"/>
    <d v="2023-09-19T00:00:00"/>
    <x v="2"/>
    <x v="22"/>
    <x v="0"/>
    <n v="14855.1397811569"/>
    <n v="0"/>
    <x v="2"/>
    <x v="1"/>
  </r>
  <r>
    <x v="78"/>
    <n v="66"/>
    <x v="1"/>
    <s v="O+"/>
    <x v="5"/>
    <d v="2021-10-05T00:00:00"/>
    <x v="2555"/>
    <x v="2465"/>
    <s v="Blue Cross"/>
    <x v="2603"/>
    <x v="272"/>
    <x v="2"/>
    <d v="2021-10-20T00:00:00"/>
    <x v="1"/>
    <x v="8"/>
    <x v="0"/>
    <n v="1215.5178807116267"/>
    <n v="2"/>
    <x v="0"/>
    <x v="2"/>
  </r>
  <r>
    <x v="2564"/>
    <n v="72"/>
    <x v="0"/>
    <s v="AB+"/>
    <x v="1"/>
    <d v="2019-12-11T00:00:00"/>
    <x v="2556"/>
    <x v="2466"/>
    <s v="Aetna"/>
    <x v="2604"/>
    <x v="239"/>
    <x v="0"/>
    <d v="2019-12-30T00:00:00"/>
    <x v="3"/>
    <x v="12"/>
    <x v="0"/>
    <n v="2460.9356426486211"/>
    <n v="2"/>
    <x v="0"/>
    <x v="2"/>
  </r>
  <r>
    <x v="2565"/>
    <n v="25"/>
    <x v="1"/>
    <s v="A-"/>
    <x v="2"/>
    <d v="2020-12-30T00:00:00"/>
    <x v="2557"/>
    <x v="2467"/>
    <s v="Blue Cross"/>
    <x v="2605"/>
    <x v="242"/>
    <x v="2"/>
    <d v="2021-01-15T00:00:00"/>
    <x v="0"/>
    <x v="9"/>
    <x v="3"/>
    <n v="1093.0394167877751"/>
    <n v="1"/>
    <x v="2"/>
    <x v="0"/>
  </r>
  <r>
    <x v="2566"/>
    <n v="20"/>
    <x v="0"/>
    <s v="O+"/>
    <x v="3"/>
    <d v="2021-08-11T00:00:00"/>
    <x v="2558"/>
    <x v="2468"/>
    <s v="Aetna"/>
    <x v="2606"/>
    <x v="213"/>
    <x v="1"/>
    <d v="2021-08-14T00:00:00"/>
    <x v="3"/>
    <x v="4"/>
    <x v="3"/>
    <n v="7126.0536842875663"/>
    <n v="1"/>
    <x v="2"/>
    <x v="2"/>
  </r>
  <r>
    <x v="2567"/>
    <n v="73"/>
    <x v="1"/>
    <s v="B+"/>
    <x v="4"/>
    <d v="2023-02-07T00:00:00"/>
    <x v="2559"/>
    <x v="260"/>
    <s v="UnitedHealthcare"/>
    <x v="2607"/>
    <x v="268"/>
    <x v="2"/>
    <d v="2023-03-09T00:00:00"/>
    <x v="1"/>
    <x v="1"/>
    <x v="0"/>
    <n v="871.87378013874002"/>
    <n v="2"/>
    <x v="0"/>
    <x v="0"/>
  </r>
  <r>
    <x v="2568"/>
    <n v="75"/>
    <x v="1"/>
    <s v="AB+"/>
    <x v="0"/>
    <d v="2021-06-06T00:00:00"/>
    <x v="2560"/>
    <x v="2469"/>
    <s v="Aetna"/>
    <x v="2608"/>
    <x v="365"/>
    <x v="0"/>
    <d v="2021-06-18T00:00:00"/>
    <x v="2"/>
    <x v="20"/>
    <x v="0"/>
    <n v="3465.6130406419834"/>
    <n v="2"/>
    <x v="0"/>
    <x v="1"/>
  </r>
  <r>
    <x v="2569"/>
    <n v="57"/>
    <x v="1"/>
    <s v="O-"/>
    <x v="3"/>
    <d v="2020-04-20T00:00:00"/>
    <x v="2561"/>
    <x v="2470"/>
    <s v="Cigna"/>
    <x v="2609"/>
    <x v="75"/>
    <x v="1"/>
    <d v="2020-05-13T00:00:00"/>
    <x v="3"/>
    <x v="15"/>
    <x v="0"/>
    <n v="1726.0925329072782"/>
    <n v="2"/>
    <x v="0"/>
    <x v="0"/>
  </r>
  <r>
    <x v="2570"/>
    <n v="66"/>
    <x v="0"/>
    <s v="AB+"/>
    <x v="2"/>
    <d v="2020-03-17T00:00:00"/>
    <x v="2562"/>
    <x v="2471"/>
    <s v="Medicare"/>
    <x v="2610"/>
    <x v="283"/>
    <x v="1"/>
    <d v="2020-03-27T00:00:00"/>
    <x v="4"/>
    <x v="14"/>
    <x v="0"/>
    <n v="2149.39269305278"/>
    <n v="3"/>
    <x v="1"/>
    <x v="2"/>
  </r>
  <r>
    <x v="2571"/>
    <n v="73"/>
    <x v="0"/>
    <s v="AB-"/>
    <x v="2"/>
    <d v="2019-06-05T00:00:00"/>
    <x v="2563"/>
    <x v="2472"/>
    <s v="UnitedHealthcare"/>
    <x v="2611"/>
    <x v="385"/>
    <x v="0"/>
    <d v="2019-06-25T00:00:00"/>
    <x v="4"/>
    <x v="10"/>
    <x v="0"/>
    <n v="1553.3661399397201"/>
    <n v="2"/>
    <x v="0"/>
    <x v="2"/>
  </r>
  <r>
    <x v="2572"/>
    <n v="73"/>
    <x v="0"/>
    <s v="B-"/>
    <x v="2"/>
    <d v="2020-05-07T00:00:00"/>
    <x v="2564"/>
    <x v="2473"/>
    <s v="Medicare"/>
    <x v="2612"/>
    <x v="250"/>
    <x v="2"/>
    <d v="2020-05-14T00:00:00"/>
    <x v="1"/>
    <x v="11"/>
    <x v="0"/>
    <n v="4490.1968510360148"/>
    <n v="1"/>
    <x v="2"/>
    <x v="0"/>
  </r>
  <r>
    <x v="2573"/>
    <n v="59"/>
    <x v="1"/>
    <s v="A-"/>
    <x v="1"/>
    <d v="2022-04-25T00:00:00"/>
    <x v="2565"/>
    <x v="2474"/>
    <s v="Aetna"/>
    <x v="2613"/>
    <x v="32"/>
    <x v="0"/>
    <d v="2022-05-13T00:00:00"/>
    <x v="3"/>
    <x v="23"/>
    <x v="0"/>
    <n v="1173.9103227034889"/>
    <n v="1"/>
    <x v="2"/>
    <x v="1"/>
  </r>
  <r>
    <x v="2574"/>
    <n v="76"/>
    <x v="0"/>
    <s v="A+"/>
    <x v="4"/>
    <d v="2022-01-20T00:00:00"/>
    <x v="2566"/>
    <x v="2475"/>
    <s v="Blue Cross"/>
    <x v="2614"/>
    <x v="153"/>
    <x v="2"/>
    <d v="2022-02-10T00:00:00"/>
    <x v="0"/>
    <x v="16"/>
    <x v="0"/>
    <n v="2227.3625371303333"/>
    <n v="2"/>
    <x v="0"/>
    <x v="0"/>
  </r>
  <r>
    <x v="2575"/>
    <n v="81"/>
    <x v="1"/>
    <s v="AB-"/>
    <x v="4"/>
    <d v="2020-05-04T00:00:00"/>
    <x v="2567"/>
    <x v="2476"/>
    <s v="Aetna"/>
    <x v="2615"/>
    <x v="44"/>
    <x v="1"/>
    <d v="2020-06-01T00:00:00"/>
    <x v="1"/>
    <x v="7"/>
    <x v="0"/>
    <n v="904.52876968717851"/>
    <n v="3"/>
    <x v="1"/>
    <x v="0"/>
  </r>
  <r>
    <x v="2576"/>
    <n v="85"/>
    <x v="0"/>
    <s v="A-"/>
    <x v="1"/>
    <d v="2021-05-25T00:00:00"/>
    <x v="2568"/>
    <x v="2477"/>
    <s v="Medicare"/>
    <x v="2616"/>
    <x v="350"/>
    <x v="1"/>
    <d v="2021-06-15T00:00:00"/>
    <x v="3"/>
    <x v="16"/>
    <x v="0"/>
    <n v="790.3052190188713"/>
    <n v="3"/>
    <x v="1"/>
    <x v="0"/>
  </r>
  <r>
    <x v="2577"/>
    <n v="72"/>
    <x v="0"/>
    <s v="AB+"/>
    <x v="2"/>
    <d v="2019-09-08T00:00:00"/>
    <x v="2569"/>
    <x v="2478"/>
    <s v="Medicare"/>
    <x v="2617"/>
    <x v="90"/>
    <x v="2"/>
    <d v="2019-09-24T00:00:00"/>
    <x v="0"/>
    <x v="9"/>
    <x v="0"/>
    <n v="1774.3061085781001"/>
    <n v="2"/>
    <x v="0"/>
    <x v="0"/>
  </r>
  <r>
    <x v="2578"/>
    <n v="49"/>
    <x v="1"/>
    <s v="A+"/>
    <x v="4"/>
    <d v="2023-10-26T00:00:00"/>
    <x v="2570"/>
    <x v="2479"/>
    <s v="Medicare"/>
    <x v="2618"/>
    <x v="380"/>
    <x v="1"/>
    <d v="2023-11-24T00:00:00"/>
    <x v="3"/>
    <x v="17"/>
    <x v="2"/>
    <n v="1558.3613253688552"/>
    <n v="2"/>
    <x v="0"/>
    <x v="2"/>
  </r>
  <r>
    <x v="2579"/>
    <n v="67"/>
    <x v="0"/>
    <s v="O-"/>
    <x v="3"/>
    <d v="2018-12-11T00:00:00"/>
    <x v="2571"/>
    <x v="2480"/>
    <s v="Blue Cross"/>
    <x v="2619"/>
    <x v="150"/>
    <x v="2"/>
    <d v="2018-12-14T00:00:00"/>
    <x v="0"/>
    <x v="4"/>
    <x v="0"/>
    <n v="5400.3606238701332"/>
    <n v="1"/>
    <x v="2"/>
    <x v="0"/>
  </r>
  <r>
    <x v="2580"/>
    <n v="23"/>
    <x v="1"/>
    <s v="A+"/>
    <x v="5"/>
    <d v="2023-07-04T00:00:00"/>
    <x v="2572"/>
    <x v="2481"/>
    <s v="Aetna"/>
    <x v="2620"/>
    <x v="44"/>
    <x v="2"/>
    <d v="2023-07-23T00:00:00"/>
    <x v="2"/>
    <x v="12"/>
    <x v="3"/>
    <n v="820.34049396747378"/>
    <n v="1"/>
    <x v="2"/>
    <x v="2"/>
  </r>
  <r>
    <x v="2581"/>
    <n v="69"/>
    <x v="1"/>
    <s v="A-"/>
    <x v="2"/>
    <d v="2021-04-20T00:00:00"/>
    <x v="2573"/>
    <x v="2482"/>
    <s v="Blue Cross"/>
    <x v="2621"/>
    <x v="360"/>
    <x v="1"/>
    <d v="2021-05-08T00:00:00"/>
    <x v="4"/>
    <x v="23"/>
    <x v="0"/>
    <n v="892.00764746807772"/>
    <n v="3"/>
    <x v="1"/>
    <x v="0"/>
  </r>
  <r>
    <x v="2582"/>
    <n v="62"/>
    <x v="1"/>
    <s v="AB+"/>
    <x v="0"/>
    <d v="2020-12-06T00:00:00"/>
    <x v="814"/>
    <x v="2483"/>
    <s v="Blue Cross"/>
    <x v="2622"/>
    <x v="214"/>
    <x v="1"/>
    <d v="2021-01-03T00:00:00"/>
    <x v="1"/>
    <x v="7"/>
    <x v="0"/>
    <n v="605.95348148678215"/>
    <n v="3"/>
    <x v="1"/>
    <x v="1"/>
  </r>
  <r>
    <x v="2583"/>
    <n v="80"/>
    <x v="1"/>
    <s v="B-"/>
    <x v="4"/>
    <d v="2019-07-25T00:00:00"/>
    <x v="2574"/>
    <x v="2484"/>
    <s v="Aetna"/>
    <x v="2623"/>
    <x v="86"/>
    <x v="1"/>
    <d v="2019-08-11T00:00:00"/>
    <x v="4"/>
    <x v="5"/>
    <x v="0"/>
    <n v="2737.8270502573764"/>
    <n v="3"/>
    <x v="1"/>
    <x v="2"/>
  </r>
  <r>
    <x v="2584"/>
    <n v="43"/>
    <x v="0"/>
    <s v="AB+"/>
    <x v="3"/>
    <d v="2020-11-25T00:00:00"/>
    <x v="2575"/>
    <x v="2485"/>
    <s v="UnitedHealthcare"/>
    <x v="2624"/>
    <x v="398"/>
    <x v="0"/>
    <d v="2020-12-18T00:00:00"/>
    <x v="2"/>
    <x v="15"/>
    <x v="2"/>
    <n v="1557.6325685830652"/>
    <n v="1"/>
    <x v="2"/>
    <x v="0"/>
  </r>
  <r>
    <x v="2585"/>
    <n v="30"/>
    <x v="0"/>
    <s v="B+"/>
    <x v="1"/>
    <d v="2021-09-21T00:00:00"/>
    <x v="2576"/>
    <x v="2486"/>
    <s v="Medicare"/>
    <x v="2625"/>
    <x v="182"/>
    <x v="2"/>
    <d v="2021-09-27T00:00:00"/>
    <x v="4"/>
    <x v="25"/>
    <x v="1"/>
    <n v="7666.2828910720009"/>
    <n v="0"/>
    <x v="2"/>
    <x v="2"/>
  </r>
  <r>
    <x v="2586"/>
    <n v="31"/>
    <x v="1"/>
    <s v="AB+"/>
    <x v="2"/>
    <d v="2023-08-21T00:00:00"/>
    <x v="2577"/>
    <x v="2487"/>
    <s v="Cigna"/>
    <x v="2626"/>
    <x v="139"/>
    <x v="0"/>
    <d v="2023-09-18T00:00:00"/>
    <x v="3"/>
    <x v="7"/>
    <x v="1"/>
    <n v="514.72918716451431"/>
    <n v="1"/>
    <x v="2"/>
    <x v="1"/>
  </r>
  <r>
    <x v="2587"/>
    <n v="68"/>
    <x v="0"/>
    <s v="B+"/>
    <x v="5"/>
    <d v="2020-04-04T00:00:00"/>
    <x v="2578"/>
    <x v="2488"/>
    <s v="Aetna"/>
    <x v="2627"/>
    <x v="79"/>
    <x v="2"/>
    <d v="2020-04-21T00:00:00"/>
    <x v="0"/>
    <x v="5"/>
    <x v="0"/>
    <n v="2024.1525528284058"/>
    <n v="2"/>
    <x v="0"/>
    <x v="2"/>
  </r>
  <r>
    <x v="2588"/>
    <n v="44"/>
    <x v="1"/>
    <s v="AB-"/>
    <x v="2"/>
    <d v="2019-08-23T00:00:00"/>
    <x v="2579"/>
    <x v="1035"/>
    <s v="Aetna"/>
    <x v="2628"/>
    <x v="141"/>
    <x v="1"/>
    <d v="2019-09-01T00:00:00"/>
    <x v="1"/>
    <x v="26"/>
    <x v="2"/>
    <n v="3536.0724479499559"/>
    <n v="2"/>
    <x v="0"/>
    <x v="1"/>
  </r>
  <r>
    <x v="2589"/>
    <n v="63"/>
    <x v="1"/>
    <s v="AB-"/>
    <x v="1"/>
    <d v="2022-03-27T00:00:00"/>
    <x v="2580"/>
    <x v="2489"/>
    <s v="Cigna"/>
    <x v="2629"/>
    <x v="206"/>
    <x v="2"/>
    <d v="2022-04-02T00:00:00"/>
    <x v="4"/>
    <x v="25"/>
    <x v="0"/>
    <n v="5455.1146872624004"/>
    <n v="1"/>
    <x v="2"/>
    <x v="0"/>
  </r>
  <r>
    <x v="2590"/>
    <n v="35"/>
    <x v="0"/>
    <s v="B+"/>
    <x v="4"/>
    <d v="2022-01-13T00:00:00"/>
    <x v="2581"/>
    <x v="1056"/>
    <s v="Medicare"/>
    <x v="2630"/>
    <x v="384"/>
    <x v="2"/>
    <d v="2022-02-01T00:00:00"/>
    <x v="0"/>
    <x v="12"/>
    <x v="1"/>
    <n v="1889.866983525221"/>
    <n v="1"/>
    <x v="2"/>
    <x v="1"/>
  </r>
  <r>
    <x v="2591"/>
    <n v="37"/>
    <x v="1"/>
    <s v="A+"/>
    <x v="4"/>
    <d v="2020-09-25T00:00:00"/>
    <x v="2582"/>
    <x v="2490"/>
    <s v="UnitedHealthcare"/>
    <x v="2631"/>
    <x v="114"/>
    <x v="1"/>
    <d v="2020-10-08T00:00:00"/>
    <x v="3"/>
    <x v="28"/>
    <x v="2"/>
    <n v="689.86192308202158"/>
    <n v="2"/>
    <x v="0"/>
    <x v="0"/>
  </r>
  <r>
    <x v="2592"/>
    <n v="74"/>
    <x v="1"/>
    <s v="B-"/>
    <x v="0"/>
    <d v="2021-03-30T00:00:00"/>
    <x v="2583"/>
    <x v="2491"/>
    <s v="Medicare"/>
    <x v="2632"/>
    <x v="208"/>
    <x v="0"/>
    <d v="2021-04-07T00:00:00"/>
    <x v="0"/>
    <x v="13"/>
    <x v="0"/>
    <n v="4198.6935117013127"/>
    <n v="2"/>
    <x v="0"/>
    <x v="2"/>
  </r>
  <r>
    <x v="2593"/>
    <n v="53"/>
    <x v="0"/>
    <s v="AB-"/>
    <x v="4"/>
    <d v="2019-06-07T00:00:00"/>
    <x v="2584"/>
    <x v="2492"/>
    <s v="Aetna"/>
    <x v="2633"/>
    <x v="112"/>
    <x v="0"/>
    <d v="2019-06-28T00:00:00"/>
    <x v="4"/>
    <x v="16"/>
    <x v="0"/>
    <n v="1929.9379802507431"/>
    <n v="1"/>
    <x v="2"/>
    <x v="2"/>
  </r>
  <r>
    <x v="1396"/>
    <n v="20"/>
    <x v="0"/>
    <s v="A+"/>
    <x v="3"/>
    <d v="2019-10-12T00:00:00"/>
    <x v="2585"/>
    <x v="2493"/>
    <s v="UnitedHealthcare"/>
    <x v="2634"/>
    <x v="380"/>
    <x v="2"/>
    <d v="2019-10-27T00:00:00"/>
    <x v="3"/>
    <x v="8"/>
    <x v="3"/>
    <n v="3304.8933268941264"/>
    <n v="1"/>
    <x v="2"/>
    <x v="1"/>
  </r>
  <r>
    <x v="2594"/>
    <n v="21"/>
    <x v="0"/>
    <s v="B-"/>
    <x v="2"/>
    <d v="2021-07-17T00:00:00"/>
    <x v="2586"/>
    <x v="2494"/>
    <s v="Blue Cross"/>
    <x v="2635"/>
    <x v="241"/>
    <x v="1"/>
    <d v="2021-08-03T00:00:00"/>
    <x v="4"/>
    <x v="5"/>
    <x v="3"/>
    <n v="1979.1815569834939"/>
    <n v="2"/>
    <x v="0"/>
    <x v="2"/>
  </r>
  <r>
    <x v="2595"/>
    <n v="30"/>
    <x v="1"/>
    <s v="A+"/>
    <x v="5"/>
    <d v="2023-10-10T00:00:00"/>
    <x v="2587"/>
    <x v="2495"/>
    <s v="UnitedHealthcare"/>
    <x v="2636"/>
    <x v="246"/>
    <x v="2"/>
    <d v="2023-11-07T00:00:00"/>
    <x v="0"/>
    <x v="7"/>
    <x v="1"/>
    <n v="1566.3625184658927"/>
    <n v="1"/>
    <x v="2"/>
    <x v="2"/>
  </r>
  <r>
    <x v="2596"/>
    <n v="31"/>
    <x v="0"/>
    <s v="O-"/>
    <x v="2"/>
    <d v="2020-11-12T00:00:00"/>
    <x v="2588"/>
    <x v="2496"/>
    <s v="Aetna"/>
    <x v="2637"/>
    <x v="129"/>
    <x v="2"/>
    <d v="2020-12-01T00:00:00"/>
    <x v="2"/>
    <x v="12"/>
    <x v="1"/>
    <n v="1323.5864889532947"/>
    <n v="1"/>
    <x v="2"/>
    <x v="2"/>
  </r>
  <r>
    <x v="2597"/>
    <n v="70"/>
    <x v="0"/>
    <s v="O-"/>
    <x v="2"/>
    <d v="2022-06-01T00:00:00"/>
    <x v="2589"/>
    <x v="2497"/>
    <s v="Cigna"/>
    <x v="2638"/>
    <x v="68"/>
    <x v="2"/>
    <d v="2022-06-24T00:00:00"/>
    <x v="0"/>
    <x v="15"/>
    <x v="0"/>
    <n v="2006.2387479739434"/>
    <n v="2"/>
    <x v="0"/>
    <x v="1"/>
  </r>
  <r>
    <x v="2598"/>
    <n v="49"/>
    <x v="0"/>
    <s v="AB+"/>
    <x v="2"/>
    <d v="2020-01-24T00:00:00"/>
    <x v="2590"/>
    <x v="2498"/>
    <s v="Medicare"/>
    <x v="2639"/>
    <x v="234"/>
    <x v="2"/>
    <d v="2020-01-31T00:00:00"/>
    <x v="4"/>
    <x v="11"/>
    <x v="2"/>
    <n v="3688.0932256072856"/>
    <n v="0"/>
    <x v="2"/>
    <x v="1"/>
  </r>
  <r>
    <x v="2599"/>
    <n v="36"/>
    <x v="1"/>
    <s v="O-"/>
    <x v="0"/>
    <d v="2023-01-26T00:00:00"/>
    <x v="2591"/>
    <x v="2499"/>
    <s v="Cigna"/>
    <x v="2640"/>
    <x v="341"/>
    <x v="0"/>
    <d v="2023-02-08T00:00:00"/>
    <x v="2"/>
    <x v="28"/>
    <x v="2"/>
    <n v="3817.5308123256382"/>
    <n v="1"/>
    <x v="2"/>
    <x v="2"/>
  </r>
  <r>
    <x v="2600"/>
    <n v="27"/>
    <x v="0"/>
    <s v="A+"/>
    <x v="0"/>
    <d v="2023-01-29T00:00:00"/>
    <x v="2592"/>
    <x v="616"/>
    <s v="Blue Cross"/>
    <x v="2641"/>
    <x v="30"/>
    <x v="0"/>
    <d v="2023-02-06T00:00:00"/>
    <x v="1"/>
    <x v="13"/>
    <x v="1"/>
    <n v="3431.0998556095751"/>
    <n v="1"/>
    <x v="2"/>
    <x v="1"/>
  </r>
  <r>
    <x v="2601"/>
    <n v="65"/>
    <x v="0"/>
    <s v="A-"/>
    <x v="1"/>
    <d v="2022-12-29T00:00:00"/>
    <x v="2593"/>
    <x v="2500"/>
    <s v="Cigna"/>
    <x v="2642"/>
    <x v="160"/>
    <x v="2"/>
    <d v="2023-01-01T00:00:00"/>
    <x v="3"/>
    <x v="4"/>
    <x v="0"/>
    <n v="4874.7275060741331"/>
    <n v="1"/>
    <x v="2"/>
    <x v="0"/>
  </r>
  <r>
    <x v="2602"/>
    <n v="30"/>
    <x v="1"/>
    <s v="A-"/>
    <x v="3"/>
    <d v="2019-06-02T00:00:00"/>
    <x v="2594"/>
    <x v="2501"/>
    <s v="Cigna"/>
    <x v="2643"/>
    <x v="241"/>
    <x v="0"/>
    <d v="2019-06-29T00:00:00"/>
    <x v="1"/>
    <x v="18"/>
    <x v="1"/>
    <n v="1175.7968084054778"/>
    <n v="1"/>
    <x v="2"/>
    <x v="0"/>
  </r>
  <r>
    <x v="2603"/>
    <n v="72"/>
    <x v="0"/>
    <s v="B+"/>
    <x v="5"/>
    <d v="2019-09-29T00:00:00"/>
    <x v="2595"/>
    <x v="2502"/>
    <s v="Blue Cross"/>
    <x v="2644"/>
    <x v="321"/>
    <x v="2"/>
    <d v="2019-10-25T00:00:00"/>
    <x v="2"/>
    <x v="29"/>
    <x v="0"/>
    <n v="1747.7096590307424"/>
    <n v="2"/>
    <x v="0"/>
    <x v="0"/>
  </r>
  <r>
    <x v="2604"/>
    <n v="34"/>
    <x v="0"/>
    <s v="A-"/>
    <x v="1"/>
    <d v="2021-11-05T00:00:00"/>
    <x v="2596"/>
    <x v="2503"/>
    <s v="Blue Cross"/>
    <x v="2645"/>
    <x v="389"/>
    <x v="2"/>
    <d v="2021-11-21T00:00:00"/>
    <x v="0"/>
    <x v="9"/>
    <x v="1"/>
    <n v="3099.7159453135814"/>
    <n v="1"/>
    <x v="2"/>
    <x v="0"/>
  </r>
  <r>
    <x v="2605"/>
    <n v="23"/>
    <x v="1"/>
    <s v="O+"/>
    <x v="2"/>
    <d v="2023-09-09T00:00:00"/>
    <x v="1237"/>
    <x v="2504"/>
    <s v="Cigna"/>
    <x v="2646"/>
    <x v="107"/>
    <x v="2"/>
    <d v="2023-09-24T00:00:00"/>
    <x v="4"/>
    <x v="8"/>
    <x v="3"/>
    <n v="2563.5147757838799"/>
    <n v="1"/>
    <x v="2"/>
    <x v="1"/>
  </r>
  <r>
    <x v="2606"/>
    <n v="67"/>
    <x v="1"/>
    <s v="AB+"/>
    <x v="2"/>
    <d v="2021-09-05T00:00:00"/>
    <x v="2597"/>
    <x v="2505"/>
    <s v="Blue Cross"/>
    <x v="2647"/>
    <x v="275"/>
    <x v="0"/>
    <d v="2021-09-17T00:00:00"/>
    <x v="2"/>
    <x v="20"/>
    <x v="0"/>
    <n v="800.98546642678173"/>
    <n v="2"/>
    <x v="0"/>
    <x v="1"/>
  </r>
  <r>
    <x v="2607"/>
    <n v="36"/>
    <x v="0"/>
    <s v="O-"/>
    <x v="4"/>
    <d v="2019-04-12T00:00:00"/>
    <x v="2598"/>
    <x v="200"/>
    <s v="Aetna"/>
    <x v="2648"/>
    <x v="315"/>
    <x v="2"/>
    <d v="2019-04-24T00:00:00"/>
    <x v="4"/>
    <x v="20"/>
    <x v="2"/>
    <n v="2737.4262851070416"/>
    <n v="1"/>
    <x v="2"/>
    <x v="2"/>
  </r>
  <r>
    <x v="2608"/>
    <n v="78"/>
    <x v="0"/>
    <s v="AB+"/>
    <x v="2"/>
    <d v="2019-02-03T00:00:00"/>
    <x v="2599"/>
    <x v="2506"/>
    <s v="Cigna"/>
    <x v="2649"/>
    <x v="72"/>
    <x v="1"/>
    <d v="2019-02-11T00:00:00"/>
    <x v="3"/>
    <x v="13"/>
    <x v="0"/>
    <n v="3935.6183292280748"/>
    <n v="3"/>
    <x v="1"/>
    <x v="2"/>
  </r>
  <r>
    <x v="2609"/>
    <n v="23"/>
    <x v="0"/>
    <s v="A+"/>
    <x v="0"/>
    <d v="2019-05-28T00:00:00"/>
    <x v="2600"/>
    <x v="2507"/>
    <s v="Cigna"/>
    <x v="2650"/>
    <x v="292"/>
    <x v="2"/>
    <d v="2019-06-11T00:00:00"/>
    <x v="3"/>
    <x v="0"/>
    <x v="3"/>
    <n v="3162.6180552227643"/>
    <n v="1"/>
    <x v="2"/>
    <x v="0"/>
  </r>
  <r>
    <x v="2610"/>
    <n v="28"/>
    <x v="0"/>
    <s v="AB+"/>
    <x v="2"/>
    <d v="2023-06-19T00:00:00"/>
    <x v="2601"/>
    <x v="2508"/>
    <s v="UnitedHealthcare"/>
    <x v="2651"/>
    <x v="367"/>
    <x v="1"/>
    <d v="2023-07-14T00:00:00"/>
    <x v="3"/>
    <x v="19"/>
    <x v="1"/>
    <n v="1383.5935567220761"/>
    <n v="2"/>
    <x v="0"/>
    <x v="1"/>
  </r>
  <r>
    <x v="2611"/>
    <n v="67"/>
    <x v="0"/>
    <s v="B-"/>
    <x v="4"/>
    <d v="2019-07-07T00:00:00"/>
    <x v="2602"/>
    <x v="2509"/>
    <s v="UnitedHealthcare"/>
    <x v="2652"/>
    <x v="148"/>
    <x v="0"/>
    <d v="2019-07-22T00:00:00"/>
    <x v="4"/>
    <x v="8"/>
    <x v="0"/>
    <n v="1750.0000770982535"/>
    <n v="2"/>
    <x v="0"/>
    <x v="0"/>
  </r>
  <r>
    <x v="2612"/>
    <n v="79"/>
    <x v="0"/>
    <s v="O+"/>
    <x v="5"/>
    <d v="2020-04-10T00:00:00"/>
    <x v="2603"/>
    <x v="2510"/>
    <s v="Aetna"/>
    <x v="2653"/>
    <x v="29"/>
    <x v="2"/>
    <d v="2020-04-27T00:00:00"/>
    <x v="1"/>
    <x v="5"/>
    <x v="0"/>
    <n v="2856.1623338602471"/>
    <n v="2"/>
    <x v="0"/>
    <x v="2"/>
  </r>
  <r>
    <x v="2613"/>
    <n v="35"/>
    <x v="1"/>
    <s v="AB+"/>
    <x v="4"/>
    <d v="2021-05-07T00:00:00"/>
    <x v="2604"/>
    <x v="2511"/>
    <s v="Medicare"/>
    <x v="2654"/>
    <x v="74"/>
    <x v="2"/>
    <d v="2021-05-26T00:00:00"/>
    <x v="3"/>
    <x v="12"/>
    <x v="1"/>
    <n v="1605.0429254724156"/>
    <n v="1"/>
    <x v="2"/>
    <x v="0"/>
  </r>
  <r>
    <x v="2614"/>
    <n v="25"/>
    <x v="0"/>
    <s v="B-"/>
    <x v="1"/>
    <d v="2022-04-11T00:00:00"/>
    <x v="2605"/>
    <x v="313"/>
    <s v="Medicare"/>
    <x v="2655"/>
    <x v="26"/>
    <x v="1"/>
    <d v="2022-04-26T00:00:00"/>
    <x v="3"/>
    <x v="8"/>
    <x v="3"/>
    <n v="1318.2207244829001"/>
    <n v="2"/>
    <x v="0"/>
    <x v="1"/>
  </r>
  <r>
    <x v="2615"/>
    <n v="32"/>
    <x v="0"/>
    <s v="A+"/>
    <x v="5"/>
    <d v="2022-06-04T00:00:00"/>
    <x v="2606"/>
    <x v="2512"/>
    <s v="Aetna"/>
    <x v="2656"/>
    <x v="154"/>
    <x v="2"/>
    <d v="2022-06-25T00:00:00"/>
    <x v="3"/>
    <x v="16"/>
    <x v="1"/>
    <n v="2344.9198744340092"/>
    <n v="1"/>
    <x v="2"/>
    <x v="0"/>
  </r>
  <r>
    <x v="2616"/>
    <n v="52"/>
    <x v="1"/>
    <s v="B+"/>
    <x v="0"/>
    <d v="2019-08-01T00:00:00"/>
    <x v="2607"/>
    <x v="2513"/>
    <s v="Cigna"/>
    <x v="2657"/>
    <x v="398"/>
    <x v="2"/>
    <d v="2019-08-28T00:00:00"/>
    <x v="0"/>
    <x v="18"/>
    <x v="0"/>
    <n v="1624.2024058602703"/>
    <n v="1"/>
    <x v="2"/>
    <x v="1"/>
  </r>
  <r>
    <x v="2617"/>
    <n v="59"/>
    <x v="1"/>
    <s v="A-"/>
    <x v="0"/>
    <d v="2020-04-11T00:00:00"/>
    <x v="2608"/>
    <x v="2514"/>
    <s v="Blue Cross"/>
    <x v="2658"/>
    <x v="94"/>
    <x v="0"/>
    <d v="2020-04-19T00:00:00"/>
    <x v="4"/>
    <x v="13"/>
    <x v="0"/>
    <n v="2695.705966776075"/>
    <n v="1"/>
    <x v="2"/>
    <x v="2"/>
  </r>
  <r>
    <x v="1517"/>
    <n v="56"/>
    <x v="0"/>
    <s v="B-"/>
    <x v="1"/>
    <d v="2020-05-18T00:00:00"/>
    <x v="2609"/>
    <x v="2515"/>
    <s v="Cigna"/>
    <x v="2659"/>
    <x v="265"/>
    <x v="2"/>
    <d v="2020-06-07T00:00:00"/>
    <x v="2"/>
    <x v="10"/>
    <x v="0"/>
    <n v="721.67378616989004"/>
    <n v="1"/>
    <x v="2"/>
    <x v="0"/>
  </r>
  <r>
    <x v="2618"/>
    <n v="22"/>
    <x v="1"/>
    <s v="AB-"/>
    <x v="5"/>
    <d v="2023-07-07T00:00:00"/>
    <x v="2610"/>
    <x v="2516"/>
    <s v="UnitedHealthcare"/>
    <x v="2660"/>
    <x v="288"/>
    <x v="2"/>
    <d v="2023-07-13T00:00:00"/>
    <x v="3"/>
    <x v="25"/>
    <x v="3"/>
    <n v="204.12805489311998"/>
    <n v="0"/>
    <x v="2"/>
    <x v="1"/>
  </r>
  <r>
    <x v="2619"/>
    <n v="44"/>
    <x v="1"/>
    <s v="O+"/>
    <x v="0"/>
    <d v="2019-05-31T00:00:00"/>
    <x v="2611"/>
    <x v="2517"/>
    <s v="UnitedHealthcare"/>
    <x v="2661"/>
    <x v="83"/>
    <x v="2"/>
    <d v="2019-06-30T00:00:00"/>
    <x v="2"/>
    <x v="1"/>
    <x v="2"/>
    <n v="1489.9504661852368"/>
    <n v="1"/>
    <x v="2"/>
    <x v="0"/>
  </r>
  <r>
    <x v="2620"/>
    <n v="76"/>
    <x v="0"/>
    <s v="O+"/>
    <x v="1"/>
    <d v="2020-09-28T00:00:00"/>
    <x v="2612"/>
    <x v="2518"/>
    <s v="UnitedHealthcare"/>
    <x v="2662"/>
    <x v="182"/>
    <x v="0"/>
    <d v="2020-10-14T00:00:00"/>
    <x v="3"/>
    <x v="9"/>
    <x v="0"/>
    <n v="202.41232624526376"/>
    <n v="2"/>
    <x v="0"/>
    <x v="0"/>
  </r>
  <r>
    <x v="2621"/>
    <n v="72"/>
    <x v="0"/>
    <s v="AB-"/>
    <x v="1"/>
    <d v="2019-08-08T00:00:00"/>
    <x v="2613"/>
    <x v="2519"/>
    <s v="UnitedHealthcare"/>
    <x v="2663"/>
    <x v="317"/>
    <x v="1"/>
    <d v="2019-08-20T00:00:00"/>
    <x v="1"/>
    <x v="20"/>
    <x v="0"/>
    <n v="1901.0156909254665"/>
    <n v="3"/>
    <x v="1"/>
    <x v="0"/>
  </r>
  <r>
    <x v="2622"/>
    <n v="56"/>
    <x v="1"/>
    <s v="O+"/>
    <x v="4"/>
    <d v="2022-10-05T00:00:00"/>
    <x v="2614"/>
    <x v="2520"/>
    <s v="Blue Cross"/>
    <x v="2664"/>
    <x v="165"/>
    <x v="2"/>
    <d v="2022-10-07T00:00:00"/>
    <x v="1"/>
    <x v="22"/>
    <x v="0"/>
    <n v="20158.363342904649"/>
    <n v="0"/>
    <x v="2"/>
    <x v="1"/>
  </r>
  <r>
    <x v="2623"/>
    <n v="82"/>
    <x v="1"/>
    <s v="AB+"/>
    <x v="5"/>
    <d v="2022-12-29T00:00:00"/>
    <x v="2615"/>
    <x v="2521"/>
    <s v="Aetna"/>
    <x v="2665"/>
    <x v="168"/>
    <x v="1"/>
    <d v="2022-12-31T00:00:00"/>
    <x v="1"/>
    <x v="22"/>
    <x v="0"/>
    <n v="5947.1060927748003"/>
    <n v="2"/>
    <x v="0"/>
    <x v="0"/>
  </r>
  <r>
    <x v="2624"/>
    <n v="51"/>
    <x v="0"/>
    <s v="O+"/>
    <x v="3"/>
    <d v="2020-08-10T00:00:00"/>
    <x v="2616"/>
    <x v="2522"/>
    <s v="Medicare"/>
    <x v="2666"/>
    <x v="206"/>
    <x v="1"/>
    <d v="2020-08-25T00:00:00"/>
    <x v="3"/>
    <x v="8"/>
    <x v="0"/>
    <n v="2307.7214108443136"/>
    <n v="2"/>
    <x v="0"/>
    <x v="1"/>
  </r>
  <r>
    <x v="2625"/>
    <n v="51"/>
    <x v="1"/>
    <s v="AB+"/>
    <x v="0"/>
    <d v="2019-01-24T00:00:00"/>
    <x v="2617"/>
    <x v="2523"/>
    <s v="UnitedHealthcare"/>
    <x v="2667"/>
    <x v="170"/>
    <x v="0"/>
    <d v="2019-02-22T00:00:00"/>
    <x v="3"/>
    <x v="17"/>
    <x v="0"/>
    <n v="1246.353816758138"/>
    <n v="1"/>
    <x v="2"/>
    <x v="1"/>
  </r>
  <r>
    <x v="2626"/>
    <n v="57"/>
    <x v="1"/>
    <s v="AB-"/>
    <x v="5"/>
    <d v="2021-05-27T00:00:00"/>
    <x v="2618"/>
    <x v="2524"/>
    <s v="Blue Cross"/>
    <x v="2668"/>
    <x v="392"/>
    <x v="2"/>
    <d v="2021-06-13T00:00:00"/>
    <x v="4"/>
    <x v="5"/>
    <x v="0"/>
    <n v="1377.373564688394"/>
    <n v="1"/>
    <x v="2"/>
    <x v="0"/>
  </r>
  <r>
    <x v="2627"/>
    <n v="27"/>
    <x v="0"/>
    <s v="O+"/>
    <x v="5"/>
    <d v="2020-04-14T00:00:00"/>
    <x v="2619"/>
    <x v="2525"/>
    <s v="UnitedHealthcare"/>
    <x v="2669"/>
    <x v="363"/>
    <x v="0"/>
    <d v="2020-04-27T00:00:00"/>
    <x v="0"/>
    <x v="28"/>
    <x v="1"/>
    <n v="82.308866932712306"/>
    <n v="1"/>
    <x v="2"/>
    <x v="0"/>
  </r>
  <r>
    <x v="2628"/>
    <n v="50"/>
    <x v="0"/>
    <s v="O+"/>
    <x v="4"/>
    <d v="2022-11-14T00:00:00"/>
    <x v="2620"/>
    <x v="2526"/>
    <s v="Aetna"/>
    <x v="2670"/>
    <x v="354"/>
    <x v="0"/>
    <d v="2022-12-02T00:00:00"/>
    <x v="3"/>
    <x v="23"/>
    <x v="2"/>
    <n v="1248.142910240161"/>
    <n v="1"/>
    <x v="2"/>
    <x v="2"/>
  </r>
  <r>
    <x v="2629"/>
    <n v="58"/>
    <x v="1"/>
    <s v="O+"/>
    <x v="4"/>
    <d v="2020-11-26T00:00:00"/>
    <x v="2621"/>
    <x v="2527"/>
    <s v="Cigna"/>
    <x v="2671"/>
    <x v="105"/>
    <x v="2"/>
    <d v="2020-12-18T00:00:00"/>
    <x v="1"/>
    <x v="21"/>
    <x v="0"/>
    <n v="298.72810097262317"/>
    <n v="1"/>
    <x v="2"/>
    <x v="0"/>
  </r>
  <r>
    <x v="2630"/>
    <n v="47"/>
    <x v="1"/>
    <s v="B-"/>
    <x v="2"/>
    <d v="2022-11-24T00:00:00"/>
    <x v="2622"/>
    <x v="2528"/>
    <s v="Cigna"/>
    <x v="2672"/>
    <x v="340"/>
    <x v="0"/>
    <d v="2022-12-20T00:00:00"/>
    <x v="4"/>
    <x v="29"/>
    <x v="2"/>
    <n v="822.75011563391536"/>
    <n v="1"/>
    <x v="2"/>
    <x v="0"/>
  </r>
  <r>
    <x v="2631"/>
    <n v="31"/>
    <x v="1"/>
    <s v="AB-"/>
    <x v="1"/>
    <d v="2022-08-25T00:00:00"/>
    <x v="2623"/>
    <x v="1781"/>
    <s v="UnitedHealthcare"/>
    <x v="2673"/>
    <x v="163"/>
    <x v="1"/>
    <d v="2022-09-06T00:00:00"/>
    <x v="1"/>
    <x v="20"/>
    <x v="1"/>
    <n v="3973.6773518975751"/>
    <n v="2"/>
    <x v="0"/>
    <x v="0"/>
  </r>
  <r>
    <x v="2632"/>
    <n v="40"/>
    <x v="1"/>
    <s v="O+"/>
    <x v="2"/>
    <d v="2021-11-23T00:00:00"/>
    <x v="2624"/>
    <x v="2529"/>
    <s v="Cigna"/>
    <x v="2674"/>
    <x v="82"/>
    <x v="0"/>
    <d v="2021-12-23T00:00:00"/>
    <x v="4"/>
    <x v="1"/>
    <x v="2"/>
    <n v="949.19063961356994"/>
    <n v="1"/>
    <x v="2"/>
    <x v="2"/>
  </r>
  <r>
    <x v="1394"/>
    <n v="38"/>
    <x v="1"/>
    <s v="O+"/>
    <x v="0"/>
    <d v="2022-03-01T00:00:00"/>
    <x v="2625"/>
    <x v="2530"/>
    <s v="Aetna"/>
    <x v="2675"/>
    <x v="366"/>
    <x v="0"/>
    <d v="2022-03-31T00:00:00"/>
    <x v="2"/>
    <x v="1"/>
    <x v="2"/>
    <n v="668.07946185177332"/>
    <n v="1"/>
    <x v="2"/>
    <x v="1"/>
  </r>
  <r>
    <x v="2633"/>
    <n v="65"/>
    <x v="1"/>
    <s v="AB+"/>
    <x v="3"/>
    <d v="2019-02-08T00:00:00"/>
    <x v="2626"/>
    <x v="2531"/>
    <s v="Cigna"/>
    <x v="2676"/>
    <x v="259"/>
    <x v="0"/>
    <d v="2019-02-13T00:00:00"/>
    <x v="0"/>
    <x v="6"/>
    <x v="0"/>
    <n v="9583.3942750628012"/>
    <n v="1"/>
    <x v="2"/>
    <x v="1"/>
  </r>
  <r>
    <x v="1231"/>
    <n v="49"/>
    <x v="1"/>
    <s v="A+"/>
    <x v="3"/>
    <d v="2020-02-12T00:00:00"/>
    <x v="2627"/>
    <x v="2532"/>
    <s v="UnitedHealthcare"/>
    <x v="2677"/>
    <x v="9"/>
    <x v="1"/>
    <d v="2020-02-14T00:00:00"/>
    <x v="2"/>
    <x v="22"/>
    <x v="2"/>
    <n v="4897.1689916792848"/>
    <n v="1"/>
    <x v="2"/>
    <x v="1"/>
  </r>
  <r>
    <x v="2634"/>
    <n v="38"/>
    <x v="1"/>
    <s v="B-"/>
    <x v="5"/>
    <d v="2020-07-07T00:00:00"/>
    <x v="2628"/>
    <x v="2533"/>
    <s v="Cigna"/>
    <x v="2678"/>
    <x v="46"/>
    <x v="0"/>
    <d v="2020-07-28T00:00:00"/>
    <x v="0"/>
    <x v="16"/>
    <x v="2"/>
    <n v="433.24033365146283"/>
    <n v="1"/>
    <x v="2"/>
    <x v="1"/>
  </r>
  <r>
    <x v="2635"/>
    <n v="35"/>
    <x v="1"/>
    <s v="O+"/>
    <x v="4"/>
    <d v="2023-05-16T00:00:00"/>
    <x v="2629"/>
    <x v="2534"/>
    <s v="Medicare"/>
    <x v="2679"/>
    <x v="162"/>
    <x v="0"/>
    <d v="2023-06-08T00:00:00"/>
    <x v="2"/>
    <x v="15"/>
    <x v="1"/>
    <n v="2168.9915296233607"/>
    <n v="1"/>
    <x v="2"/>
    <x v="1"/>
  </r>
  <r>
    <x v="2636"/>
    <n v="79"/>
    <x v="0"/>
    <s v="O+"/>
    <x v="5"/>
    <d v="2019-06-29T00:00:00"/>
    <x v="2630"/>
    <x v="2535"/>
    <s v="UnitedHealthcare"/>
    <x v="2680"/>
    <x v="345"/>
    <x v="0"/>
    <d v="2019-07-11T00:00:00"/>
    <x v="2"/>
    <x v="20"/>
    <x v="0"/>
    <n v="2168.0329306660833"/>
    <n v="2"/>
    <x v="0"/>
    <x v="2"/>
  </r>
  <r>
    <x v="2637"/>
    <n v="40"/>
    <x v="0"/>
    <s v="AB+"/>
    <x v="3"/>
    <d v="2021-08-04T00:00:00"/>
    <x v="2631"/>
    <x v="471"/>
    <s v="Cigna"/>
    <x v="2681"/>
    <x v="326"/>
    <x v="0"/>
    <d v="2021-08-12T00:00:00"/>
    <x v="1"/>
    <x v="13"/>
    <x v="2"/>
    <n v="2622.2841271403126"/>
    <n v="1"/>
    <x v="2"/>
    <x v="1"/>
  </r>
  <r>
    <x v="2638"/>
    <n v="27"/>
    <x v="0"/>
    <s v="B-"/>
    <x v="1"/>
    <d v="2019-09-24T00:00:00"/>
    <x v="2632"/>
    <x v="1629"/>
    <s v="Aetna"/>
    <x v="2682"/>
    <x v="247"/>
    <x v="0"/>
    <d v="2019-10-17T00:00:00"/>
    <x v="4"/>
    <x v="15"/>
    <x v="1"/>
    <n v="152.08633634371739"/>
    <n v="1"/>
    <x v="2"/>
    <x v="0"/>
  </r>
  <r>
    <x v="2639"/>
    <n v="59"/>
    <x v="0"/>
    <s v="AB-"/>
    <x v="4"/>
    <d v="2021-11-28T00:00:00"/>
    <x v="2633"/>
    <x v="2536"/>
    <s v="Medicare"/>
    <x v="2683"/>
    <x v="0"/>
    <x v="1"/>
    <d v="2021-12-15T00:00:00"/>
    <x v="4"/>
    <x v="5"/>
    <x v="0"/>
    <n v="562.50769744023762"/>
    <n v="2"/>
    <x v="0"/>
    <x v="2"/>
  </r>
  <r>
    <x v="2640"/>
    <n v="73"/>
    <x v="0"/>
    <s v="A-"/>
    <x v="0"/>
    <d v="2020-04-28T00:00:00"/>
    <x v="2634"/>
    <x v="2537"/>
    <s v="Cigna"/>
    <x v="2684"/>
    <x v="285"/>
    <x v="1"/>
    <d v="2020-05-22T00:00:00"/>
    <x v="0"/>
    <x v="3"/>
    <x v="0"/>
    <n v="2006.4020189819585"/>
    <n v="3"/>
    <x v="1"/>
    <x v="0"/>
  </r>
  <r>
    <x v="2641"/>
    <n v="73"/>
    <x v="0"/>
    <s v="B+"/>
    <x v="0"/>
    <d v="2023-05-10T00:00:00"/>
    <x v="2635"/>
    <x v="2538"/>
    <s v="Aetna"/>
    <x v="2685"/>
    <x v="314"/>
    <x v="1"/>
    <d v="2023-05-15T00:00:00"/>
    <x v="2"/>
    <x v="6"/>
    <x v="0"/>
    <n v="7402.6699049895997"/>
    <n v="2"/>
    <x v="0"/>
    <x v="0"/>
  </r>
  <r>
    <x v="2642"/>
    <n v="40"/>
    <x v="1"/>
    <s v="A+"/>
    <x v="2"/>
    <d v="2019-07-03T00:00:00"/>
    <x v="2636"/>
    <x v="2539"/>
    <s v="Aetna"/>
    <x v="2686"/>
    <x v="112"/>
    <x v="2"/>
    <d v="2019-07-20T00:00:00"/>
    <x v="3"/>
    <x v="5"/>
    <x v="2"/>
    <n v="1621.5888299264645"/>
    <n v="1"/>
    <x v="2"/>
    <x v="1"/>
  </r>
  <r>
    <x v="2643"/>
    <n v="73"/>
    <x v="1"/>
    <s v="B+"/>
    <x v="5"/>
    <d v="2023-01-08T00:00:00"/>
    <x v="2637"/>
    <x v="2540"/>
    <s v="Aetna"/>
    <x v="2687"/>
    <x v="54"/>
    <x v="1"/>
    <d v="2023-01-30T00:00:00"/>
    <x v="1"/>
    <x v="21"/>
    <x v="0"/>
    <n v="2127.7569997576861"/>
    <n v="3"/>
    <x v="1"/>
    <x v="1"/>
  </r>
  <r>
    <x v="2644"/>
    <n v="75"/>
    <x v="1"/>
    <s v="AB-"/>
    <x v="5"/>
    <d v="2021-09-14T00:00:00"/>
    <x v="2638"/>
    <x v="2541"/>
    <s v="UnitedHealthcare"/>
    <x v="2688"/>
    <x v="32"/>
    <x v="1"/>
    <d v="2021-09-29T00:00:00"/>
    <x v="4"/>
    <x v="8"/>
    <x v="0"/>
    <n v="1280.45623621808"/>
    <n v="3"/>
    <x v="1"/>
    <x v="1"/>
  </r>
  <r>
    <x v="2645"/>
    <n v="53"/>
    <x v="0"/>
    <s v="B-"/>
    <x v="0"/>
    <d v="2019-01-29T00:00:00"/>
    <x v="2037"/>
    <x v="2542"/>
    <s v="Cigna"/>
    <x v="2689"/>
    <x v="324"/>
    <x v="1"/>
    <d v="2019-02-20T00:00:00"/>
    <x v="2"/>
    <x v="21"/>
    <x v="0"/>
    <n v="132.87965226868729"/>
    <n v="2"/>
    <x v="0"/>
    <x v="1"/>
  </r>
  <r>
    <x v="2646"/>
    <n v="57"/>
    <x v="1"/>
    <s v="AB-"/>
    <x v="5"/>
    <d v="2022-10-21T00:00:00"/>
    <x v="2639"/>
    <x v="2543"/>
    <s v="Aetna"/>
    <x v="2690"/>
    <x v="157"/>
    <x v="0"/>
    <d v="2022-11-06T00:00:00"/>
    <x v="1"/>
    <x v="9"/>
    <x v="0"/>
    <n v="513.94219875450995"/>
    <n v="1"/>
    <x v="2"/>
    <x v="1"/>
  </r>
  <r>
    <x v="2647"/>
    <n v="82"/>
    <x v="1"/>
    <s v="O-"/>
    <x v="0"/>
    <d v="2023-05-29T00:00:00"/>
    <x v="2640"/>
    <x v="2544"/>
    <s v="Blue Cross"/>
    <x v="2691"/>
    <x v="157"/>
    <x v="1"/>
    <d v="2023-06-02T00:00:00"/>
    <x v="2"/>
    <x v="24"/>
    <x v="0"/>
    <n v="1903.1425179425"/>
    <n v="2"/>
    <x v="0"/>
    <x v="2"/>
  </r>
  <r>
    <x v="2648"/>
    <n v="48"/>
    <x v="0"/>
    <s v="AB+"/>
    <x v="2"/>
    <d v="2022-02-26T00:00:00"/>
    <x v="2641"/>
    <x v="2545"/>
    <s v="Medicare"/>
    <x v="2692"/>
    <x v="173"/>
    <x v="0"/>
    <d v="2022-03-13T00:00:00"/>
    <x v="2"/>
    <x v="8"/>
    <x v="2"/>
    <n v="3156.0906235313601"/>
    <n v="1"/>
    <x v="2"/>
    <x v="0"/>
  </r>
  <r>
    <x v="2649"/>
    <n v="50"/>
    <x v="1"/>
    <s v="O-"/>
    <x v="1"/>
    <d v="2020-01-07T00:00:00"/>
    <x v="2642"/>
    <x v="2546"/>
    <s v="UnitedHealthcare"/>
    <x v="2693"/>
    <x v="15"/>
    <x v="1"/>
    <d v="2020-01-20T00:00:00"/>
    <x v="3"/>
    <x v="28"/>
    <x v="2"/>
    <n v="567.63055374928229"/>
    <n v="2"/>
    <x v="0"/>
    <x v="2"/>
  </r>
  <r>
    <x v="2650"/>
    <n v="51"/>
    <x v="1"/>
    <s v="O-"/>
    <x v="3"/>
    <d v="2020-08-13T00:00:00"/>
    <x v="2643"/>
    <x v="2547"/>
    <s v="UnitedHealthcare"/>
    <x v="2694"/>
    <x v="287"/>
    <x v="0"/>
    <d v="2020-08-22T00:00:00"/>
    <x v="4"/>
    <x v="26"/>
    <x v="0"/>
    <n v="1030.3416903135944"/>
    <n v="1"/>
    <x v="2"/>
    <x v="0"/>
  </r>
  <r>
    <x v="2651"/>
    <n v="25"/>
    <x v="0"/>
    <s v="AB-"/>
    <x v="3"/>
    <d v="2020-06-25T00:00:00"/>
    <x v="2644"/>
    <x v="2548"/>
    <s v="UnitedHealthcare"/>
    <x v="2695"/>
    <x v="46"/>
    <x v="0"/>
    <d v="2020-07-14T00:00:00"/>
    <x v="2"/>
    <x v="12"/>
    <x v="3"/>
    <n v="1093.0607956585579"/>
    <n v="1"/>
    <x v="2"/>
    <x v="2"/>
  </r>
  <r>
    <x v="2652"/>
    <n v="73"/>
    <x v="0"/>
    <s v="A-"/>
    <x v="3"/>
    <d v="2022-02-14T00:00:00"/>
    <x v="2645"/>
    <x v="2549"/>
    <s v="Blue Cross"/>
    <x v="2696"/>
    <x v="79"/>
    <x v="1"/>
    <d v="2022-02-26T00:00:00"/>
    <x v="0"/>
    <x v="20"/>
    <x v="0"/>
    <n v="4006.2228533746747"/>
    <n v="3"/>
    <x v="1"/>
    <x v="2"/>
  </r>
  <r>
    <x v="2653"/>
    <n v="66"/>
    <x v="0"/>
    <s v="O-"/>
    <x v="2"/>
    <d v="2019-11-30T00:00:00"/>
    <x v="2646"/>
    <x v="2550"/>
    <s v="UnitedHealthcare"/>
    <x v="2697"/>
    <x v="202"/>
    <x v="1"/>
    <d v="2019-12-24T00:00:00"/>
    <x v="3"/>
    <x v="3"/>
    <x v="0"/>
    <n v="1660.5132007327666"/>
    <n v="3"/>
    <x v="1"/>
    <x v="2"/>
  </r>
  <r>
    <x v="2654"/>
    <n v="38"/>
    <x v="1"/>
    <s v="A+"/>
    <x v="4"/>
    <d v="2021-03-18T00:00:00"/>
    <x v="2647"/>
    <x v="2551"/>
    <s v="Cigna"/>
    <x v="2698"/>
    <x v="375"/>
    <x v="2"/>
    <d v="2021-03-27T00:00:00"/>
    <x v="3"/>
    <x v="26"/>
    <x v="2"/>
    <n v="5178.4817562402441"/>
    <n v="1"/>
    <x v="2"/>
    <x v="2"/>
  </r>
  <r>
    <x v="2655"/>
    <n v="19"/>
    <x v="0"/>
    <s v="B+"/>
    <x v="0"/>
    <d v="2021-07-05T00:00:00"/>
    <x v="2648"/>
    <x v="2552"/>
    <s v="Aetna"/>
    <x v="2699"/>
    <x v="4"/>
    <x v="1"/>
    <d v="2021-07-27T00:00:00"/>
    <x v="0"/>
    <x v="21"/>
    <x v="3"/>
    <n v="2203.6745802936498"/>
    <n v="2"/>
    <x v="0"/>
    <x v="2"/>
  </r>
  <r>
    <x v="2656"/>
    <n v="77"/>
    <x v="0"/>
    <s v="A-"/>
    <x v="2"/>
    <d v="2020-08-07T00:00:00"/>
    <x v="2649"/>
    <x v="2553"/>
    <s v="Blue Cross"/>
    <x v="2700"/>
    <x v="233"/>
    <x v="1"/>
    <d v="2020-08-10T00:00:00"/>
    <x v="2"/>
    <x v="4"/>
    <x v="0"/>
    <n v="13753.544184930499"/>
    <n v="2"/>
    <x v="0"/>
    <x v="0"/>
  </r>
  <r>
    <x v="2657"/>
    <n v="50"/>
    <x v="1"/>
    <s v="A+"/>
    <x v="5"/>
    <d v="2020-06-01T00:00:00"/>
    <x v="2650"/>
    <x v="2554"/>
    <s v="Aetna"/>
    <x v="2701"/>
    <x v="274"/>
    <x v="1"/>
    <d v="2020-06-25T00:00:00"/>
    <x v="1"/>
    <x v="3"/>
    <x v="2"/>
    <n v="367.92819181651879"/>
    <n v="2"/>
    <x v="0"/>
    <x v="0"/>
  </r>
  <r>
    <x v="2658"/>
    <n v="76"/>
    <x v="1"/>
    <s v="O-"/>
    <x v="2"/>
    <d v="2020-12-07T00:00:00"/>
    <x v="2651"/>
    <x v="197"/>
    <s v="UnitedHealthcare"/>
    <x v="2702"/>
    <x v="260"/>
    <x v="2"/>
    <d v="2021-01-06T00:00:00"/>
    <x v="0"/>
    <x v="1"/>
    <x v="0"/>
    <n v="993.15321839192666"/>
    <n v="2"/>
    <x v="0"/>
    <x v="2"/>
  </r>
  <r>
    <x v="2659"/>
    <n v="79"/>
    <x v="1"/>
    <s v="AB+"/>
    <x v="2"/>
    <d v="2021-03-07T00:00:00"/>
    <x v="2652"/>
    <x v="2555"/>
    <s v="UnitedHealthcare"/>
    <x v="2703"/>
    <x v="217"/>
    <x v="2"/>
    <d v="2021-03-10T00:00:00"/>
    <x v="2"/>
    <x v="4"/>
    <x v="0"/>
    <n v="3629.0417185204333"/>
    <n v="1"/>
    <x v="2"/>
    <x v="1"/>
  </r>
  <r>
    <x v="2660"/>
    <n v="70"/>
    <x v="1"/>
    <s v="A+"/>
    <x v="5"/>
    <d v="2021-04-21T00:00:00"/>
    <x v="2653"/>
    <x v="2556"/>
    <s v="Medicare"/>
    <x v="2704"/>
    <x v="387"/>
    <x v="1"/>
    <d v="2021-04-24T00:00:00"/>
    <x v="1"/>
    <x v="4"/>
    <x v="0"/>
    <n v="11834.836144933133"/>
    <n v="2"/>
    <x v="0"/>
    <x v="1"/>
  </r>
  <r>
    <x v="2661"/>
    <n v="19"/>
    <x v="1"/>
    <s v="A+"/>
    <x v="1"/>
    <d v="2021-08-31T00:00:00"/>
    <x v="2654"/>
    <x v="2557"/>
    <s v="Aetna"/>
    <x v="2705"/>
    <x v="138"/>
    <x v="0"/>
    <d v="2021-09-17T00:00:00"/>
    <x v="0"/>
    <x v="5"/>
    <x v="3"/>
    <n v="382.64799900779468"/>
    <n v="1"/>
    <x v="2"/>
    <x v="2"/>
  </r>
  <r>
    <x v="2662"/>
    <n v="34"/>
    <x v="1"/>
    <s v="B-"/>
    <x v="2"/>
    <d v="2020-08-30T00:00:00"/>
    <x v="2655"/>
    <x v="2558"/>
    <s v="Cigna"/>
    <x v="2706"/>
    <x v="177"/>
    <x v="1"/>
    <d v="2020-09-21T00:00:00"/>
    <x v="4"/>
    <x v="21"/>
    <x v="1"/>
    <n v="698.11842760895001"/>
    <n v="2"/>
    <x v="0"/>
    <x v="1"/>
  </r>
  <r>
    <x v="2663"/>
    <n v="60"/>
    <x v="1"/>
    <s v="O-"/>
    <x v="2"/>
    <d v="2019-01-21T00:00:00"/>
    <x v="2656"/>
    <x v="2559"/>
    <s v="UnitedHealthcare"/>
    <x v="2707"/>
    <x v="243"/>
    <x v="2"/>
    <d v="2019-01-23T00:00:00"/>
    <x v="0"/>
    <x v="22"/>
    <x v="0"/>
    <n v="15710.7828422944"/>
    <n v="0"/>
    <x v="2"/>
    <x v="1"/>
  </r>
  <r>
    <x v="1928"/>
    <n v="35"/>
    <x v="1"/>
    <s v="A+"/>
    <x v="3"/>
    <d v="2023-08-31T00:00:00"/>
    <x v="2657"/>
    <x v="2560"/>
    <s v="Blue Cross"/>
    <x v="2708"/>
    <x v="319"/>
    <x v="2"/>
    <d v="2023-09-28T00:00:00"/>
    <x v="0"/>
    <x v="7"/>
    <x v="1"/>
    <n v="628.99510204098567"/>
    <n v="1"/>
    <x v="2"/>
    <x v="1"/>
  </r>
  <r>
    <x v="2664"/>
    <n v="23"/>
    <x v="0"/>
    <s v="O-"/>
    <x v="1"/>
    <d v="2022-01-27T00:00:00"/>
    <x v="2658"/>
    <x v="2561"/>
    <s v="Medicare"/>
    <x v="2709"/>
    <x v="317"/>
    <x v="0"/>
    <d v="2022-02-20T00:00:00"/>
    <x v="1"/>
    <x v="3"/>
    <x v="3"/>
    <n v="269.33460578307205"/>
    <n v="1"/>
    <x v="2"/>
    <x v="1"/>
  </r>
  <r>
    <x v="2665"/>
    <n v="65"/>
    <x v="1"/>
    <s v="AB+"/>
    <x v="0"/>
    <d v="2022-04-23T00:00:00"/>
    <x v="2659"/>
    <x v="2562"/>
    <s v="Blue Cross"/>
    <x v="2710"/>
    <x v="325"/>
    <x v="1"/>
    <d v="2022-05-22T00:00:00"/>
    <x v="2"/>
    <x v="17"/>
    <x v="0"/>
    <n v="1510.0496608330241"/>
    <n v="3"/>
    <x v="1"/>
    <x v="1"/>
  </r>
  <r>
    <x v="2666"/>
    <n v="74"/>
    <x v="0"/>
    <s v="O-"/>
    <x v="3"/>
    <d v="2020-08-12T00:00:00"/>
    <x v="1013"/>
    <x v="2563"/>
    <s v="Cigna"/>
    <x v="2711"/>
    <x v="126"/>
    <x v="2"/>
    <d v="2020-09-01T00:00:00"/>
    <x v="4"/>
    <x v="10"/>
    <x v="0"/>
    <n v="450.16060514175695"/>
    <n v="2"/>
    <x v="0"/>
    <x v="1"/>
  </r>
  <r>
    <x v="2667"/>
    <n v="33"/>
    <x v="1"/>
    <s v="A+"/>
    <x v="5"/>
    <d v="2022-02-20T00:00:00"/>
    <x v="1908"/>
    <x v="2564"/>
    <s v="Cigna"/>
    <x v="2712"/>
    <x v="265"/>
    <x v="1"/>
    <d v="2022-03-01T00:00:00"/>
    <x v="3"/>
    <x v="26"/>
    <x v="1"/>
    <n v="1429.2106824812111"/>
    <n v="2"/>
    <x v="0"/>
    <x v="1"/>
  </r>
  <r>
    <x v="2668"/>
    <n v="19"/>
    <x v="0"/>
    <s v="AB-"/>
    <x v="2"/>
    <d v="2021-02-24T00:00:00"/>
    <x v="2660"/>
    <x v="2565"/>
    <s v="Medicare"/>
    <x v="2713"/>
    <x v="200"/>
    <x v="2"/>
    <d v="2021-03-06T00:00:00"/>
    <x v="4"/>
    <x v="14"/>
    <x v="3"/>
    <n v="3104.2870445592603"/>
    <n v="1"/>
    <x v="2"/>
    <x v="0"/>
  </r>
  <r>
    <x v="1428"/>
    <n v="19"/>
    <x v="1"/>
    <s v="A+"/>
    <x v="2"/>
    <d v="2023-08-20T00:00:00"/>
    <x v="2661"/>
    <x v="2566"/>
    <s v="UnitedHealthcare"/>
    <x v="2714"/>
    <x v="265"/>
    <x v="0"/>
    <d v="2023-09-13T00:00:00"/>
    <x v="4"/>
    <x v="3"/>
    <x v="3"/>
    <n v="1761.4303243756249"/>
    <n v="1"/>
    <x v="2"/>
    <x v="0"/>
  </r>
  <r>
    <x v="2669"/>
    <n v="36"/>
    <x v="1"/>
    <s v="B-"/>
    <x v="5"/>
    <d v="2020-04-13T00:00:00"/>
    <x v="2662"/>
    <x v="2567"/>
    <s v="Medicare"/>
    <x v="2715"/>
    <x v="275"/>
    <x v="0"/>
    <d v="2020-04-27T00:00:00"/>
    <x v="3"/>
    <x v="0"/>
    <x v="2"/>
    <n v="299.25849853712282"/>
    <n v="1"/>
    <x v="2"/>
    <x v="1"/>
  </r>
  <r>
    <x v="2670"/>
    <n v="64"/>
    <x v="0"/>
    <s v="A+"/>
    <x v="0"/>
    <d v="2021-08-01T00:00:00"/>
    <x v="2663"/>
    <x v="419"/>
    <s v="Aetna"/>
    <x v="2716"/>
    <x v="220"/>
    <x v="0"/>
    <d v="2021-08-10T00:00:00"/>
    <x v="1"/>
    <x v="26"/>
    <x v="0"/>
    <n v="3436.773138505122"/>
    <n v="2"/>
    <x v="0"/>
    <x v="1"/>
  </r>
  <r>
    <x v="2671"/>
    <n v="81"/>
    <x v="0"/>
    <s v="A+"/>
    <x v="5"/>
    <d v="2019-03-10T00:00:00"/>
    <x v="2664"/>
    <x v="2568"/>
    <s v="Aetna"/>
    <x v="2717"/>
    <x v="265"/>
    <x v="2"/>
    <d v="2019-03-19T00:00:00"/>
    <x v="0"/>
    <x v="26"/>
    <x v="0"/>
    <n v="2651.4031429391998"/>
    <n v="2"/>
    <x v="0"/>
    <x v="1"/>
  </r>
  <r>
    <x v="2672"/>
    <n v="53"/>
    <x v="1"/>
    <s v="B+"/>
    <x v="0"/>
    <d v="2021-10-20T00:00:00"/>
    <x v="2665"/>
    <x v="2569"/>
    <s v="Blue Cross"/>
    <x v="2718"/>
    <x v="377"/>
    <x v="0"/>
    <d v="2021-11-03T00:00:00"/>
    <x v="4"/>
    <x v="0"/>
    <x v="0"/>
    <n v="2262.9968361541642"/>
    <n v="1"/>
    <x v="2"/>
    <x v="2"/>
  </r>
  <r>
    <x v="2673"/>
    <n v="69"/>
    <x v="1"/>
    <s v="B+"/>
    <x v="1"/>
    <d v="2023-06-01T00:00:00"/>
    <x v="2666"/>
    <x v="2570"/>
    <s v="Medicare"/>
    <x v="2719"/>
    <x v="126"/>
    <x v="2"/>
    <d v="2023-06-25T00:00:00"/>
    <x v="0"/>
    <x v="3"/>
    <x v="0"/>
    <n v="723.43211391376246"/>
    <n v="2"/>
    <x v="0"/>
    <x v="0"/>
  </r>
  <r>
    <x v="2674"/>
    <n v="65"/>
    <x v="1"/>
    <s v="AB+"/>
    <x v="1"/>
    <d v="2020-11-19T00:00:00"/>
    <x v="2667"/>
    <x v="2571"/>
    <s v="Blue Cross"/>
    <x v="2720"/>
    <x v="301"/>
    <x v="2"/>
    <d v="2020-11-20T00:00:00"/>
    <x v="0"/>
    <x v="2"/>
    <x v="0"/>
    <n v="26466.2283503037"/>
    <n v="1"/>
    <x v="2"/>
    <x v="0"/>
  </r>
  <r>
    <x v="2675"/>
    <n v="56"/>
    <x v="0"/>
    <s v="B-"/>
    <x v="5"/>
    <d v="2021-02-16T00:00:00"/>
    <x v="2668"/>
    <x v="2572"/>
    <s v="Medicare"/>
    <x v="2721"/>
    <x v="159"/>
    <x v="2"/>
    <d v="2021-03-03T00:00:00"/>
    <x v="3"/>
    <x v="8"/>
    <x v="0"/>
    <n v="441.45244030411936"/>
    <n v="1"/>
    <x v="2"/>
    <x v="1"/>
  </r>
  <r>
    <x v="2676"/>
    <n v="76"/>
    <x v="1"/>
    <s v="B-"/>
    <x v="3"/>
    <d v="2022-06-10T00:00:00"/>
    <x v="2669"/>
    <x v="2573"/>
    <s v="Aetna"/>
    <x v="2722"/>
    <x v="105"/>
    <x v="0"/>
    <d v="2022-06-30T00:00:00"/>
    <x v="4"/>
    <x v="10"/>
    <x v="0"/>
    <n v="2018.8323240952752"/>
    <n v="2"/>
    <x v="0"/>
    <x v="1"/>
  </r>
  <r>
    <x v="2677"/>
    <n v="60"/>
    <x v="1"/>
    <s v="AB-"/>
    <x v="0"/>
    <d v="2019-11-06T00:00:00"/>
    <x v="2670"/>
    <x v="1280"/>
    <s v="Blue Cross"/>
    <x v="2723"/>
    <x v="49"/>
    <x v="1"/>
    <d v="2019-11-09T00:00:00"/>
    <x v="3"/>
    <x v="4"/>
    <x v="0"/>
    <n v="9898.6048165639331"/>
    <n v="1"/>
    <x v="2"/>
    <x v="1"/>
  </r>
  <r>
    <x v="2678"/>
    <n v="18"/>
    <x v="1"/>
    <s v="AB+"/>
    <x v="1"/>
    <d v="2021-11-23T00:00:00"/>
    <x v="2671"/>
    <x v="2574"/>
    <s v="Cigna"/>
    <x v="2724"/>
    <x v="360"/>
    <x v="2"/>
    <d v="2021-12-16T00:00:00"/>
    <x v="4"/>
    <x v="15"/>
    <x v="3"/>
    <n v="1891.766688732813"/>
    <n v="1"/>
    <x v="2"/>
    <x v="0"/>
  </r>
  <r>
    <x v="2679"/>
    <n v="26"/>
    <x v="1"/>
    <s v="B-"/>
    <x v="1"/>
    <d v="2019-11-06T00:00:00"/>
    <x v="2672"/>
    <x v="2575"/>
    <s v="Cigna"/>
    <x v="2725"/>
    <x v="293"/>
    <x v="0"/>
    <d v="2019-11-29T00:00:00"/>
    <x v="0"/>
    <x v="15"/>
    <x v="1"/>
    <n v="1656.6640462907524"/>
    <n v="1"/>
    <x v="2"/>
    <x v="2"/>
  </r>
  <r>
    <x v="2680"/>
    <n v="42"/>
    <x v="1"/>
    <s v="B+"/>
    <x v="1"/>
    <d v="2019-01-02T00:00:00"/>
    <x v="2673"/>
    <x v="2576"/>
    <s v="UnitedHealthcare"/>
    <x v="2726"/>
    <x v="193"/>
    <x v="0"/>
    <d v="2019-01-14T00:00:00"/>
    <x v="0"/>
    <x v="20"/>
    <x v="2"/>
    <n v="2233.8082764435917"/>
    <n v="1"/>
    <x v="2"/>
    <x v="1"/>
  </r>
  <r>
    <x v="2681"/>
    <n v="59"/>
    <x v="1"/>
    <s v="B+"/>
    <x v="5"/>
    <d v="2023-10-20T00:00:00"/>
    <x v="2674"/>
    <x v="2577"/>
    <s v="Aetna"/>
    <x v="2727"/>
    <x v="186"/>
    <x v="1"/>
    <d v="2023-11-11T00:00:00"/>
    <x v="1"/>
    <x v="21"/>
    <x v="0"/>
    <n v="468.02882697601365"/>
    <n v="2"/>
    <x v="0"/>
    <x v="2"/>
  </r>
  <r>
    <x v="2682"/>
    <n v="83"/>
    <x v="1"/>
    <s v="O+"/>
    <x v="3"/>
    <d v="2023-07-07T00:00:00"/>
    <x v="2675"/>
    <x v="2578"/>
    <s v="UnitedHealthcare"/>
    <x v="2728"/>
    <x v="127"/>
    <x v="0"/>
    <d v="2023-07-17T00:00:00"/>
    <x v="0"/>
    <x v="14"/>
    <x v="0"/>
    <n v="1968.3043697861601"/>
    <n v="2"/>
    <x v="0"/>
    <x v="0"/>
  </r>
  <r>
    <x v="2683"/>
    <n v="75"/>
    <x v="1"/>
    <s v="O+"/>
    <x v="4"/>
    <d v="2023-02-02T00:00:00"/>
    <x v="2676"/>
    <x v="2579"/>
    <s v="Blue Cross"/>
    <x v="2729"/>
    <x v="78"/>
    <x v="2"/>
    <d v="2023-02-23T00:00:00"/>
    <x v="1"/>
    <x v="16"/>
    <x v="0"/>
    <n v="1684.1892144085334"/>
    <n v="2"/>
    <x v="0"/>
    <x v="2"/>
  </r>
  <r>
    <x v="2684"/>
    <n v="24"/>
    <x v="0"/>
    <s v="AB-"/>
    <x v="0"/>
    <d v="2021-09-12T00:00:00"/>
    <x v="2677"/>
    <x v="2580"/>
    <s v="UnitedHealthcare"/>
    <x v="2730"/>
    <x v="51"/>
    <x v="2"/>
    <d v="2021-09-22T00:00:00"/>
    <x v="2"/>
    <x v="14"/>
    <x v="3"/>
    <n v="4978.0122624764199"/>
    <n v="1"/>
    <x v="2"/>
    <x v="2"/>
  </r>
  <r>
    <x v="2685"/>
    <n v="51"/>
    <x v="0"/>
    <s v="AB+"/>
    <x v="5"/>
    <d v="2020-02-17T00:00:00"/>
    <x v="2678"/>
    <x v="2581"/>
    <s v="Blue Cross"/>
    <x v="2731"/>
    <x v="256"/>
    <x v="1"/>
    <d v="2020-03-03T00:00:00"/>
    <x v="4"/>
    <x v="8"/>
    <x v="0"/>
    <n v="2828.4523129661397"/>
    <n v="2"/>
    <x v="0"/>
    <x v="2"/>
  </r>
  <r>
    <x v="2686"/>
    <n v="34"/>
    <x v="1"/>
    <s v="B-"/>
    <x v="4"/>
    <d v="2023-07-22T00:00:00"/>
    <x v="2679"/>
    <x v="2582"/>
    <s v="Cigna"/>
    <x v="2732"/>
    <x v="315"/>
    <x v="1"/>
    <d v="2023-08-08T00:00:00"/>
    <x v="2"/>
    <x v="5"/>
    <x v="1"/>
    <n v="636.1053968955589"/>
    <n v="2"/>
    <x v="0"/>
    <x v="2"/>
  </r>
  <r>
    <x v="2687"/>
    <n v="45"/>
    <x v="0"/>
    <s v="O+"/>
    <x v="3"/>
    <d v="2021-10-24T00:00:00"/>
    <x v="2680"/>
    <x v="2583"/>
    <s v="UnitedHealthcare"/>
    <x v="2733"/>
    <x v="288"/>
    <x v="2"/>
    <d v="2021-11-22T00:00:00"/>
    <x v="4"/>
    <x v="17"/>
    <x v="2"/>
    <n v="1504.1784514312656"/>
    <n v="1"/>
    <x v="2"/>
    <x v="2"/>
  </r>
  <r>
    <x v="2688"/>
    <n v="38"/>
    <x v="0"/>
    <s v="B+"/>
    <x v="2"/>
    <d v="2022-01-29T00:00:00"/>
    <x v="2681"/>
    <x v="2584"/>
    <s v="UnitedHealthcare"/>
    <x v="2734"/>
    <x v="378"/>
    <x v="1"/>
    <d v="2022-02-06T00:00:00"/>
    <x v="0"/>
    <x v="13"/>
    <x v="2"/>
    <n v="463.83698152117876"/>
    <n v="2"/>
    <x v="0"/>
    <x v="0"/>
  </r>
  <r>
    <x v="2689"/>
    <n v="46"/>
    <x v="1"/>
    <s v="B+"/>
    <x v="5"/>
    <d v="2022-07-31T00:00:00"/>
    <x v="2682"/>
    <x v="2585"/>
    <s v="Medicare"/>
    <x v="2735"/>
    <x v="261"/>
    <x v="0"/>
    <d v="2022-08-05T00:00:00"/>
    <x v="1"/>
    <x v="6"/>
    <x v="2"/>
    <n v="9178.4288989636589"/>
    <n v="0"/>
    <x v="2"/>
    <x v="0"/>
  </r>
  <r>
    <x v="2690"/>
    <n v="22"/>
    <x v="1"/>
    <s v="A-"/>
    <x v="1"/>
    <d v="2019-12-21T00:00:00"/>
    <x v="2683"/>
    <x v="2586"/>
    <s v="Blue Cross"/>
    <x v="2736"/>
    <x v="286"/>
    <x v="0"/>
    <d v="2020-01-09T00:00:00"/>
    <x v="1"/>
    <x v="12"/>
    <x v="3"/>
    <n v="2404.2067056410265"/>
    <n v="1"/>
    <x v="2"/>
    <x v="0"/>
  </r>
  <r>
    <x v="2691"/>
    <n v="67"/>
    <x v="0"/>
    <s v="AB-"/>
    <x v="0"/>
    <d v="2020-03-07T00:00:00"/>
    <x v="2684"/>
    <x v="2587"/>
    <s v="Aetna"/>
    <x v="2737"/>
    <x v="156"/>
    <x v="0"/>
    <d v="2020-03-31T00:00:00"/>
    <x v="2"/>
    <x v="3"/>
    <x v="0"/>
    <n v="592.8416492040584"/>
    <n v="2"/>
    <x v="0"/>
    <x v="1"/>
  </r>
  <r>
    <x v="2692"/>
    <n v="57"/>
    <x v="0"/>
    <s v="B-"/>
    <x v="0"/>
    <d v="2019-01-07T00:00:00"/>
    <x v="2685"/>
    <x v="1955"/>
    <s v="Aetna"/>
    <x v="2738"/>
    <x v="256"/>
    <x v="1"/>
    <d v="2019-01-28T00:00:00"/>
    <x v="4"/>
    <x v="16"/>
    <x v="0"/>
    <n v="1644.5665977047427"/>
    <n v="2"/>
    <x v="0"/>
    <x v="1"/>
  </r>
  <r>
    <x v="2693"/>
    <n v="43"/>
    <x v="0"/>
    <s v="B+"/>
    <x v="3"/>
    <d v="2019-10-02T00:00:00"/>
    <x v="2686"/>
    <x v="2588"/>
    <s v="UnitedHealthcare"/>
    <x v="2739"/>
    <x v="66"/>
    <x v="1"/>
    <d v="2019-10-21T00:00:00"/>
    <x v="1"/>
    <x v="12"/>
    <x v="2"/>
    <n v="476.26422301614633"/>
    <n v="2"/>
    <x v="0"/>
    <x v="2"/>
  </r>
  <r>
    <x v="2694"/>
    <n v="74"/>
    <x v="0"/>
    <s v="A-"/>
    <x v="3"/>
    <d v="2021-06-15T00:00:00"/>
    <x v="2687"/>
    <x v="2589"/>
    <s v="Cigna"/>
    <x v="2740"/>
    <x v="35"/>
    <x v="2"/>
    <d v="2021-06-28T00:00:00"/>
    <x v="2"/>
    <x v="28"/>
    <x v="0"/>
    <n v="1260.5797352016461"/>
    <n v="2"/>
    <x v="0"/>
    <x v="1"/>
  </r>
  <r>
    <x v="2695"/>
    <n v="32"/>
    <x v="1"/>
    <s v="B+"/>
    <x v="3"/>
    <d v="2020-05-10T00:00:00"/>
    <x v="2502"/>
    <x v="2590"/>
    <s v="Medicare"/>
    <x v="2741"/>
    <x v="354"/>
    <x v="0"/>
    <d v="2020-05-19T00:00:00"/>
    <x v="3"/>
    <x v="26"/>
    <x v="1"/>
    <n v="5212.5135035726335"/>
    <n v="1"/>
    <x v="2"/>
    <x v="0"/>
  </r>
  <r>
    <x v="2696"/>
    <n v="39"/>
    <x v="0"/>
    <s v="B+"/>
    <x v="1"/>
    <d v="2022-04-27T00:00:00"/>
    <x v="2688"/>
    <x v="225"/>
    <s v="Cigna"/>
    <x v="2742"/>
    <x v="160"/>
    <x v="2"/>
    <d v="2022-05-14T00:00:00"/>
    <x v="2"/>
    <x v="5"/>
    <x v="2"/>
    <n v="933.43546468032946"/>
    <n v="1"/>
    <x v="2"/>
    <x v="1"/>
  </r>
  <r>
    <x v="2697"/>
    <n v="63"/>
    <x v="0"/>
    <s v="O+"/>
    <x v="4"/>
    <d v="2019-02-13T00:00:00"/>
    <x v="2689"/>
    <x v="2591"/>
    <s v="Cigna"/>
    <x v="2743"/>
    <x v="258"/>
    <x v="0"/>
    <d v="2019-02-24T00:00:00"/>
    <x v="4"/>
    <x v="27"/>
    <x v="0"/>
    <n v="526.01167792263539"/>
    <n v="2"/>
    <x v="0"/>
    <x v="1"/>
  </r>
  <r>
    <x v="2698"/>
    <n v="54"/>
    <x v="1"/>
    <s v="A+"/>
    <x v="5"/>
    <d v="2020-08-15T00:00:00"/>
    <x v="2690"/>
    <x v="2592"/>
    <s v="Aetna"/>
    <x v="2744"/>
    <x v="222"/>
    <x v="1"/>
    <d v="2020-08-22T00:00:00"/>
    <x v="3"/>
    <x v="11"/>
    <x v="0"/>
    <n v="2369.0680420529429"/>
    <n v="1"/>
    <x v="2"/>
    <x v="2"/>
  </r>
  <r>
    <x v="2699"/>
    <n v="62"/>
    <x v="1"/>
    <s v="A-"/>
    <x v="5"/>
    <d v="2021-06-16T00:00:00"/>
    <x v="2691"/>
    <x v="2593"/>
    <s v="Blue Cross"/>
    <x v="2745"/>
    <x v="27"/>
    <x v="0"/>
    <d v="2021-07-09T00:00:00"/>
    <x v="4"/>
    <x v="15"/>
    <x v="0"/>
    <n v="259.08771437654218"/>
    <n v="2"/>
    <x v="0"/>
    <x v="1"/>
  </r>
  <r>
    <x v="2700"/>
    <n v="40"/>
    <x v="0"/>
    <s v="O-"/>
    <x v="1"/>
    <d v="2019-12-09T00:00:00"/>
    <x v="2692"/>
    <x v="2594"/>
    <s v="Cigna"/>
    <x v="2746"/>
    <x v="150"/>
    <x v="2"/>
    <d v="2019-12-21T00:00:00"/>
    <x v="3"/>
    <x v="20"/>
    <x v="2"/>
    <n v="661.77765101612999"/>
    <n v="1"/>
    <x v="2"/>
    <x v="0"/>
  </r>
  <r>
    <x v="2701"/>
    <n v="54"/>
    <x v="0"/>
    <s v="AB-"/>
    <x v="2"/>
    <d v="2022-08-31T00:00:00"/>
    <x v="2693"/>
    <x v="2595"/>
    <s v="Cigna"/>
    <x v="2747"/>
    <x v="307"/>
    <x v="0"/>
    <d v="2022-09-28T00:00:00"/>
    <x v="0"/>
    <x v="7"/>
    <x v="0"/>
    <n v="744.34081330942502"/>
    <n v="1"/>
    <x v="2"/>
    <x v="2"/>
  </r>
  <r>
    <x v="2702"/>
    <n v="33"/>
    <x v="0"/>
    <s v="B+"/>
    <x v="4"/>
    <d v="2022-09-22T00:00:00"/>
    <x v="2694"/>
    <x v="2596"/>
    <s v="Cigna"/>
    <x v="2748"/>
    <x v="229"/>
    <x v="0"/>
    <d v="2022-09-23T00:00:00"/>
    <x v="3"/>
    <x v="2"/>
    <x v="1"/>
    <n v="39941.460868014998"/>
    <n v="0"/>
    <x v="2"/>
    <x v="0"/>
  </r>
  <r>
    <x v="2703"/>
    <n v="55"/>
    <x v="0"/>
    <s v="O+"/>
    <x v="0"/>
    <d v="2021-07-13T00:00:00"/>
    <x v="2695"/>
    <x v="2597"/>
    <s v="Aetna"/>
    <x v="2749"/>
    <x v="76"/>
    <x v="1"/>
    <d v="2021-08-10T00:00:00"/>
    <x v="4"/>
    <x v="7"/>
    <x v="0"/>
    <n v="73.539886542944643"/>
    <n v="2"/>
    <x v="0"/>
    <x v="1"/>
  </r>
  <r>
    <x v="2704"/>
    <n v="68"/>
    <x v="0"/>
    <s v="O-"/>
    <x v="1"/>
    <d v="2022-02-20T00:00:00"/>
    <x v="2696"/>
    <x v="2598"/>
    <s v="UnitedHealthcare"/>
    <x v="2750"/>
    <x v="192"/>
    <x v="0"/>
    <d v="2022-02-25T00:00:00"/>
    <x v="0"/>
    <x v="6"/>
    <x v="0"/>
    <n v="2312.3521379938402"/>
    <n v="1"/>
    <x v="2"/>
    <x v="1"/>
  </r>
  <r>
    <x v="2705"/>
    <n v="51"/>
    <x v="1"/>
    <s v="O-"/>
    <x v="0"/>
    <d v="2019-04-12T00:00:00"/>
    <x v="2697"/>
    <x v="2599"/>
    <s v="Aetna"/>
    <x v="2751"/>
    <x v="102"/>
    <x v="1"/>
    <d v="2019-05-11T00:00:00"/>
    <x v="1"/>
    <x v="17"/>
    <x v="0"/>
    <n v="1281.6514394583933"/>
    <n v="2"/>
    <x v="0"/>
    <x v="2"/>
  </r>
  <r>
    <x v="2706"/>
    <n v="36"/>
    <x v="0"/>
    <s v="AB+"/>
    <x v="2"/>
    <d v="2023-07-31T00:00:00"/>
    <x v="2698"/>
    <x v="2600"/>
    <s v="Blue Cross"/>
    <x v="2752"/>
    <x v="115"/>
    <x v="0"/>
    <d v="2023-08-30T00:00:00"/>
    <x v="0"/>
    <x v="1"/>
    <x v="2"/>
    <n v="1003.9726184229668"/>
    <n v="1"/>
    <x v="2"/>
    <x v="2"/>
  </r>
  <r>
    <x v="2707"/>
    <n v="43"/>
    <x v="0"/>
    <s v="O-"/>
    <x v="3"/>
    <d v="2022-01-20T00:00:00"/>
    <x v="2699"/>
    <x v="2601"/>
    <s v="Blue Cross"/>
    <x v="2753"/>
    <x v="49"/>
    <x v="1"/>
    <d v="2022-02-09T00:00:00"/>
    <x v="4"/>
    <x v="10"/>
    <x v="2"/>
    <n v="1554.1523345708299"/>
    <n v="2"/>
    <x v="0"/>
    <x v="0"/>
  </r>
  <r>
    <x v="2708"/>
    <n v="27"/>
    <x v="1"/>
    <s v="A+"/>
    <x v="4"/>
    <d v="2020-02-03T00:00:00"/>
    <x v="2700"/>
    <x v="2602"/>
    <s v="UnitedHealthcare"/>
    <x v="2754"/>
    <x v="115"/>
    <x v="1"/>
    <d v="2020-02-13T00:00:00"/>
    <x v="1"/>
    <x v="14"/>
    <x v="1"/>
    <n v="147.636167140802"/>
    <n v="2"/>
    <x v="0"/>
    <x v="0"/>
  </r>
  <r>
    <x v="2709"/>
    <n v="60"/>
    <x v="1"/>
    <s v="A-"/>
    <x v="0"/>
    <d v="2022-05-29T00:00:00"/>
    <x v="2701"/>
    <x v="2603"/>
    <s v="Blue Cross"/>
    <x v="2755"/>
    <x v="391"/>
    <x v="0"/>
    <d v="2022-06-24T00:00:00"/>
    <x v="4"/>
    <x v="29"/>
    <x v="0"/>
    <n v="284.39332855557228"/>
    <n v="1"/>
    <x v="2"/>
    <x v="2"/>
  </r>
  <r>
    <x v="2710"/>
    <n v="44"/>
    <x v="0"/>
    <s v="O+"/>
    <x v="5"/>
    <d v="2021-10-05T00:00:00"/>
    <x v="2702"/>
    <x v="2604"/>
    <s v="UnitedHealthcare"/>
    <x v="2756"/>
    <x v="155"/>
    <x v="0"/>
    <d v="2021-10-31T00:00:00"/>
    <x v="2"/>
    <x v="29"/>
    <x v="2"/>
    <n v="598.05411844098842"/>
    <n v="1"/>
    <x v="2"/>
    <x v="1"/>
  </r>
  <r>
    <x v="2711"/>
    <n v="62"/>
    <x v="0"/>
    <s v="O+"/>
    <x v="4"/>
    <d v="2021-09-05T00:00:00"/>
    <x v="2703"/>
    <x v="2605"/>
    <s v="Aetna"/>
    <x v="2757"/>
    <x v="200"/>
    <x v="1"/>
    <d v="2021-10-05T00:00:00"/>
    <x v="0"/>
    <x v="1"/>
    <x v="0"/>
    <n v="243.48854854613901"/>
    <n v="3"/>
    <x v="1"/>
    <x v="2"/>
  </r>
  <r>
    <x v="2712"/>
    <n v="59"/>
    <x v="0"/>
    <s v="A-"/>
    <x v="3"/>
    <d v="2020-02-02T00:00:00"/>
    <x v="2704"/>
    <x v="1449"/>
    <s v="UnitedHealthcare"/>
    <x v="2758"/>
    <x v="376"/>
    <x v="2"/>
    <d v="2020-02-04T00:00:00"/>
    <x v="3"/>
    <x v="22"/>
    <x v="0"/>
    <n v="17626.35412476015"/>
    <n v="0"/>
    <x v="2"/>
    <x v="0"/>
  </r>
  <r>
    <x v="1491"/>
    <n v="51"/>
    <x v="1"/>
    <s v="AB-"/>
    <x v="4"/>
    <d v="2021-06-01T00:00:00"/>
    <x v="2705"/>
    <x v="2606"/>
    <s v="UnitedHealthcare"/>
    <x v="2759"/>
    <x v="35"/>
    <x v="0"/>
    <d v="2021-06-15T00:00:00"/>
    <x v="4"/>
    <x v="0"/>
    <x v="0"/>
    <n v="412.89971999808432"/>
    <n v="1"/>
    <x v="2"/>
    <x v="1"/>
  </r>
  <r>
    <x v="2713"/>
    <n v="19"/>
    <x v="0"/>
    <s v="AB+"/>
    <x v="5"/>
    <d v="2020-03-05T00:00:00"/>
    <x v="2706"/>
    <x v="2607"/>
    <s v="Aetna"/>
    <x v="2760"/>
    <x v="22"/>
    <x v="2"/>
    <d v="2020-03-14T00:00:00"/>
    <x v="3"/>
    <x v="26"/>
    <x v="3"/>
    <n v="2184.9903512469778"/>
    <n v="1"/>
    <x v="2"/>
    <x v="2"/>
  </r>
  <r>
    <x v="2714"/>
    <n v="52"/>
    <x v="0"/>
    <s v="A-"/>
    <x v="2"/>
    <d v="2022-03-06T00:00:00"/>
    <x v="2707"/>
    <x v="973"/>
    <s v="Cigna"/>
    <x v="2761"/>
    <x v="233"/>
    <x v="1"/>
    <d v="2022-03-08T00:00:00"/>
    <x v="4"/>
    <x v="22"/>
    <x v="0"/>
    <n v="7927.0563906487496"/>
    <n v="1"/>
    <x v="2"/>
    <x v="1"/>
  </r>
  <r>
    <x v="2715"/>
    <n v="58"/>
    <x v="1"/>
    <s v="A+"/>
    <x v="0"/>
    <d v="2022-12-03T00:00:00"/>
    <x v="2708"/>
    <x v="2608"/>
    <s v="UnitedHealthcare"/>
    <x v="2762"/>
    <x v="13"/>
    <x v="2"/>
    <d v="2022-12-13T00:00:00"/>
    <x v="0"/>
    <x v="14"/>
    <x v="0"/>
    <n v="256.96717026285199"/>
    <n v="1"/>
    <x v="2"/>
    <x v="0"/>
  </r>
  <r>
    <x v="2716"/>
    <n v="57"/>
    <x v="0"/>
    <s v="O+"/>
    <x v="5"/>
    <d v="2020-02-15T00:00:00"/>
    <x v="2709"/>
    <x v="2609"/>
    <s v="Aetna"/>
    <x v="2763"/>
    <x v="233"/>
    <x v="1"/>
    <d v="2020-02-16T00:00:00"/>
    <x v="3"/>
    <x v="2"/>
    <x v="0"/>
    <n v="38517.636438089801"/>
    <n v="1"/>
    <x v="2"/>
    <x v="2"/>
  </r>
  <r>
    <x v="2717"/>
    <n v="30"/>
    <x v="0"/>
    <s v="O-"/>
    <x v="1"/>
    <d v="2023-09-28T00:00:00"/>
    <x v="2710"/>
    <x v="2610"/>
    <s v="Medicare"/>
    <x v="2764"/>
    <x v="70"/>
    <x v="1"/>
    <d v="2023-10-14T00:00:00"/>
    <x v="2"/>
    <x v="9"/>
    <x v="1"/>
    <n v="2243.01988333185"/>
    <n v="2"/>
    <x v="0"/>
    <x v="1"/>
  </r>
  <r>
    <x v="2718"/>
    <n v="38"/>
    <x v="1"/>
    <s v="A-"/>
    <x v="4"/>
    <d v="2021-03-13T00:00:00"/>
    <x v="2711"/>
    <x v="2483"/>
    <s v="Blue Cross"/>
    <x v="2765"/>
    <x v="19"/>
    <x v="0"/>
    <d v="2021-03-16T00:00:00"/>
    <x v="0"/>
    <x v="4"/>
    <x v="2"/>
    <n v="9948.3550463698666"/>
    <n v="0"/>
    <x v="2"/>
    <x v="1"/>
  </r>
  <r>
    <x v="2719"/>
    <n v="82"/>
    <x v="1"/>
    <s v="AB-"/>
    <x v="1"/>
    <d v="2019-02-19T00:00:00"/>
    <x v="2712"/>
    <x v="2611"/>
    <s v="Aetna"/>
    <x v="2766"/>
    <x v="66"/>
    <x v="0"/>
    <d v="2019-03-16T00:00:00"/>
    <x v="0"/>
    <x v="19"/>
    <x v="0"/>
    <n v="1589.9059523385079"/>
    <n v="2"/>
    <x v="0"/>
    <x v="0"/>
  </r>
  <r>
    <x v="2720"/>
    <n v="74"/>
    <x v="1"/>
    <s v="A+"/>
    <x v="3"/>
    <d v="2020-11-14T00:00:00"/>
    <x v="2713"/>
    <x v="2612"/>
    <s v="Cigna"/>
    <x v="2767"/>
    <x v="88"/>
    <x v="2"/>
    <d v="2020-12-12T00:00:00"/>
    <x v="1"/>
    <x v="7"/>
    <x v="0"/>
    <n v="1452.9415644374001"/>
    <n v="2"/>
    <x v="0"/>
    <x v="2"/>
  </r>
  <r>
    <x v="2721"/>
    <n v="71"/>
    <x v="0"/>
    <s v="O-"/>
    <x v="2"/>
    <d v="2019-09-01T00:00:00"/>
    <x v="2714"/>
    <x v="2613"/>
    <s v="Medicare"/>
    <x v="2768"/>
    <x v="76"/>
    <x v="2"/>
    <d v="2019-09-15T00:00:00"/>
    <x v="4"/>
    <x v="0"/>
    <x v="0"/>
    <n v="3549.4044757838569"/>
    <n v="2"/>
    <x v="0"/>
    <x v="2"/>
  </r>
  <r>
    <x v="2722"/>
    <n v="35"/>
    <x v="1"/>
    <s v="O-"/>
    <x v="5"/>
    <d v="2022-07-09T00:00:00"/>
    <x v="2715"/>
    <x v="2614"/>
    <s v="Cigna"/>
    <x v="2769"/>
    <x v="205"/>
    <x v="0"/>
    <d v="2022-08-07T00:00:00"/>
    <x v="3"/>
    <x v="17"/>
    <x v="1"/>
    <n v="286.81511996269415"/>
    <n v="1"/>
    <x v="2"/>
    <x v="2"/>
  </r>
  <r>
    <x v="2723"/>
    <n v="29"/>
    <x v="0"/>
    <s v="A+"/>
    <x v="4"/>
    <d v="2021-10-07T00:00:00"/>
    <x v="2716"/>
    <x v="2615"/>
    <s v="Cigna"/>
    <x v="2770"/>
    <x v="370"/>
    <x v="2"/>
    <d v="2021-10-12T00:00:00"/>
    <x v="2"/>
    <x v="6"/>
    <x v="1"/>
    <n v="5282.9704209377796"/>
    <n v="0"/>
    <x v="2"/>
    <x v="0"/>
  </r>
  <r>
    <x v="2724"/>
    <n v="22"/>
    <x v="1"/>
    <s v="A-"/>
    <x v="3"/>
    <d v="2021-02-15T00:00:00"/>
    <x v="2717"/>
    <x v="2616"/>
    <s v="Medicare"/>
    <x v="2771"/>
    <x v="349"/>
    <x v="1"/>
    <d v="2021-03-04T00:00:00"/>
    <x v="2"/>
    <x v="5"/>
    <x v="3"/>
    <n v="253.91387732906119"/>
    <n v="2"/>
    <x v="0"/>
    <x v="0"/>
  </r>
  <r>
    <x v="2725"/>
    <n v="57"/>
    <x v="1"/>
    <s v="B-"/>
    <x v="0"/>
    <d v="2020-09-15T00:00:00"/>
    <x v="2718"/>
    <x v="508"/>
    <s v="Medicare"/>
    <x v="2772"/>
    <x v="230"/>
    <x v="1"/>
    <d v="2020-09-25T00:00:00"/>
    <x v="2"/>
    <x v="14"/>
    <x v="0"/>
    <n v="4000.2891233070304"/>
    <n v="2"/>
    <x v="0"/>
    <x v="2"/>
  </r>
  <r>
    <x v="2726"/>
    <n v="79"/>
    <x v="0"/>
    <s v="O+"/>
    <x v="5"/>
    <d v="2022-09-23T00:00:00"/>
    <x v="2719"/>
    <x v="2617"/>
    <s v="Aetna"/>
    <x v="2773"/>
    <x v="232"/>
    <x v="0"/>
    <d v="2022-10-07T00:00:00"/>
    <x v="4"/>
    <x v="0"/>
    <x v="0"/>
    <n v="2173.60474970935"/>
    <n v="2"/>
    <x v="0"/>
    <x v="0"/>
  </r>
  <r>
    <x v="2727"/>
    <n v="82"/>
    <x v="0"/>
    <s v="AB-"/>
    <x v="4"/>
    <d v="2019-03-23T00:00:00"/>
    <x v="2720"/>
    <x v="2618"/>
    <s v="UnitedHealthcare"/>
    <x v="2774"/>
    <x v="88"/>
    <x v="0"/>
    <d v="2019-03-25T00:00:00"/>
    <x v="0"/>
    <x v="22"/>
    <x v="0"/>
    <n v="22100.39618390445"/>
    <n v="1"/>
    <x v="2"/>
    <x v="1"/>
  </r>
  <r>
    <x v="2728"/>
    <n v="19"/>
    <x v="1"/>
    <s v="O-"/>
    <x v="1"/>
    <d v="2021-05-06T00:00:00"/>
    <x v="2721"/>
    <x v="2619"/>
    <s v="Blue Cross"/>
    <x v="2775"/>
    <x v="193"/>
    <x v="0"/>
    <d v="2021-05-30T00:00:00"/>
    <x v="2"/>
    <x v="3"/>
    <x v="3"/>
    <n v="1815.0326445113376"/>
    <n v="1"/>
    <x v="2"/>
    <x v="2"/>
  </r>
  <r>
    <x v="2729"/>
    <n v="78"/>
    <x v="0"/>
    <s v="B-"/>
    <x v="0"/>
    <d v="2022-08-11T00:00:00"/>
    <x v="2722"/>
    <x v="2620"/>
    <s v="Cigna"/>
    <x v="2776"/>
    <x v="20"/>
    <x v="0"/>
    <d v="2022-08-25T00:00:00"/>
    <x v="4"/>
    <x v="0"/>
    <x v="0"/>
    <n v="1645.8629106638"/>
    <n v="2"/>
    <x v="0"/>
    <x v="2"/>
  </r>
  <r>
    <x v="2730"/>
    <n v="38"/>
    <x v="0"/>
    <s v="O-"/>
    <x v="0"/>
    <d v="2022-02-13T00:00:00"/>
    <x v="2723"/>
    <x v="2621"/>
    <s v="Aetna"/>
    <x v="2777"/>
    <x v="228"/>
    <x v="0"/>
    <d v="2022-02-20T00:00:00"/>
    <x v="1"/>
    <x v="11"/>
    <x v="2"/>
    <n v="2028.5695713851001"/>
    <n v="0"/>
    <x v="2"/>
    <x v="1"/>
  </r>
  <r>
    <x v="2731"/>
    <n v="55"/>
    <x v="0"/>
    <s v="A+"/>
    <x v="2"/>
    <d v="2020-06-08T00:00:00"/>
    <x v="2724"/>
    <x v="2622"/>
    <s v="Cigna"/>
    <x v="2778"/>
    <x v="185"/>
    <x v="0"/>
    <d v="2020-06-11T00:00:00"/>
    <x v="1"/>
    <x v="4"/>
    <x v="0"/>
    <n v="2176.59370979714"/>
    <n v="0"/>
    <x v="2"/>
    <x v="1"/>
  </r>
  <r>
    <x v="2732"/>
    <n v="75"/>
    <x v="0"/>
    <s v="A-"/>
    <x v="3"/>
    <d v="2018-11-24T00:00:00"/>
    <x v="2109"/>
    <x v="2623"/>
    <s v="Medicare"/>
    <x v="2779"/>
    <x v="116"/>
    <x v="1"/>
    <d v="2018-12-04T00:00:00"/>
    <x v="2"/>
    <x v="14"/>
    <x v="0"/>
    <n v="1969.4334581540502"/>
    <n v="3"/>
    <x v="1"/>
    <x v="1"/>
  </r>
  <r>
    <x v="2733"/>
    <n v="69"/>
    <x v="0"/>
    <s v="A-"/>
    <x v="0"/>
    <d v="2020-02-15T00:00:00"/>
    <x v="2725"/>
    <x v="2624"/>
    <s v="Blue Cross"/>
    <x v="2780"/>
    <x v="163"/>
    <x v="1"/>
    <d v="2020-03-16T00:00:00"/>
    <x v="0"/>
    <x v="1"/>
    <x v="0"/>
    <n v="575.38539110033332"/>
    <n v="3"/>
    <x v="1"/>
    <x v="2"/>
  </r>
  <r>
    <x v="2734"/>
    <n v="81"/>
    <x v="1"/>
    <s v="A-"/>
    <x v="0"/>
    <d v="2019-02-11T00:00:00"/>
    <x v="2726"/>
    <x v="2625"/>
    <s v="Blue Cross"/>
    <x v="2781"/>
    <x v="309"/>
    <x v="1"/>
    <d v="2019-03-07T00:00:00"/>
    <x v="2"/>
    <x v="3"/>
    <x v="0"/>
    <n v="1628.0120828082543"/>
    <n v="3"/>
    <x v="1"/>
    <x v="2"/>
  </r>
  <r>
    <x v="2735"/>
    <n v="52"/>
    <x v="0"/>
    <s v="O-"/>
    <x v="5"/>
    <d v="2023-08-29T00:00:00"/>
    <x v="2727"/>
    <x v="2626"/>
    <s v="Aetna"/>
    <x v="2782"/>
    <x v="192"/>
    <x v="0"/>
    <d v="2023-09-21T00:00:00"/>
    <x v="3"/>
    <x v="15"/>
    <x v="0"/>
    <n v="607.01029685304343"/>
    <n v="1"/>
    <x v="2"/>
    <x v="2"/>
  </r>
  <r>
    <x v="2736"/>
    <n v="75"/>
    <x v="0"/>
    <s v="B+"/>
    <x v="0"/>
    <d v="2020-08-03T00:00:00"/>
    <x v="2728"/>
    <x v="2627"/>
    <s v="Blue Cross"/>
    <x v="2783"/>
    <x v="263"/>
    <x v="2"/>
    <d v="2020-08-23T00:00:00"/>
    <x v="1"/>
    <x v="10"/>
    <x v="0"/>
    <n v="1658.6558444170951"/>
    <n v="2"/>
    <x v="0"/>
    <x v="2"/>
  </r>
  <r>
    <x v="2737"/>
    <n v="26"/>
    <x v="0"/>
    <s v="O+"/>
    <x v="2"/>
    <d v="2021-04-24T00:00:00"/>
    <x v="2729"/>
    <x v="2628"/>
    <s v="Blue Cross"/>
    <x v="2784"/>
    <x v="170"/>
    <x v="1"/>
    <d v="2021-05-01T00:00:00"/>
    <x v="1"/>
    <x v="11"/>
    <x v="1"/>
    <n v="3693.5127263701002"/>
    <n v="1"/>
    <x v="2"/>
    <x v="0"/>
  </r>
  <r>
    <x v="2738"/>
    <n v="47"/>
    <x v="0"/>
    <s v="O+"/>
    <x v="0"/>
    <d v="2020-08-23T00:00:00"/>
    <x v="2730"/>
    <x v="47"/>
    <s v="Medicare"/>
    <x v="2785"/>
    <x v="11"/>
    <x v="2"/>
    <d v="2020-09-01T00:00:00"/>
    <x v="1"/>
    <x v="26"/>
    <x v="2"/>
    <n v="4858.6788716530227"/>
    <n v="1"/>
    <x v="2"/>
    <x v="1"/>
  </r>
  <r>
    <x v="2739"/>
    <n v="78"/>
    <x v="0"/>
    <s v="A-"/>
    <x v="4"/>
    <d v="2023-09-24T00:00:00"/>
    <x v="2731"/>
    <x v="2107"/>
    <s v="Medicare"/>
    <x v="2786"/>
    <x v="179"/>
    <x v="2"/>
    <d v="2023-10-10T00:00:00"/>
    <x v="0"/>
    <x v="9"/>
    <x v="0"/>
    <n v="644.10784111564999"/>
    <n v="2"/>
    <x v="0"/>
    <x v="1"/>
  </r>
  <r>
    <x v="2740"/>
    <n v="28"/>
    <x v="0"/>
    <s v="B-"/>
    <x v="1"/>
    <d v="2019-05-10T00:00:00"/>
    <x v="2732"/>
    <x v="2629"/>
    <s v="Aetna"/>
    <x v="2787"/>
    <x v="298"/>
    <x v="1"/>
    <d v="2019-06-07T00:00:00"/>
    <x v="3"/>
    <x v="7"/>
    <x v="1"/>
    <n v="1310.3905483184928"/>
    <n v="2"/>
    <x v="0"/>
    <x v="0"/>
  </r>
  <r>
    <x v="2741"/>
    <n v="52"/>
    <x v="1"/>
    <s v="B-"/>
    <x v="3"/>
    <d v="2022-12-08T00:00:00"/>
    <x v="2733"/>
    <x v="2630"/>
    <s v="Blue Cross"/>
    <x v="2788"/>
    <x v="393"/>
    <x v="1"/>
    <d v="2023-01-05T00:00:00"/>
    <x v="2"/>
    <x v="7"/>
    <x v="0"/>
    <n v="570.32334680735357"/>
    <n v="2"/>
    <x v="0"/>
    <x v="0"/>
  </r>
  <r>
    <x v="2742"/>
    <n v="38"/>
    <x v="0"/>
    <s v="AB-"/>
    <x v="0"/>
    <d v="2019-05-03T00:00:00"/>
    <x v="2734"/>
    <x v="2631"/>
    <s v="Cigna"/>
    <x v="2789"/>
    <x v="369"/>
    <x v="2"/>
    <d v="2019-06-02T00:00:00"/>
    <x v="3"/>
    <x v="1"/>
    <x v="2"/>
    <n v="867.30954388116663"/>
    <n v="1"/>
    <x v="2"/>
    <x v="1"/>
  </r>
  <r>
    <x v="2743"/>
    <n v="40"/>
    <x v="0"/>
    <s v="A+"/>
    <x v="2"/>
    <d v="2020-04-26T00:00:00"/>
    <x v="2735"/>
    <x v="2632"/>
    <s v="Aetna"/>
    <x v="2790"/>
    <x v="304"/>
    <x v="2"/>
    <d v="2020-05-13T00:00:00"/>
    <x v="2"/>
    <x v="5"/>
    <x v="2"/>
    <n v="1543.9415805051412"/>
    <n v="1"/>
    <x v="2"/>
    <x v="0"/>
  </r>
  <r>
    <x v="2744"/>
    <n v="75"/>
    <x v="1"/>
    <s v="A+"/>
    <x v="4"/>
    <d v="2023-10-12T00:00:00"/>
    <x v="2736"/>
    <x v="2633"/>
    <s v="Cigna"/>
    <x v="2791"/>
    <x v="370"/>
    <x v="2"/>
    <d v="2023-11-03T00:00:00"/>
    <x v="0"/>
    <x v="21"/>
    <x v="0"/>
    <n v="577.77808588921368"/>
    <n v="2"/>
    <x v="0"/>
    <x v="2"/>
  </r>
  <r>
    <x v="2745"/>
    <n v="83"/>
    <x v="0"/>
    <s v="O-"/>
    <x v="1"/>
    <d v="2022-04-03T00:00:00"/>
    <x v="2737"/>
    <x v="2634"/>
    <s v="Aetna"/>
    <x v="2792"/>
    <x v="141"/>
    <x v="1"/>
    <d v="2022-05-03T00:00:00"/>
    <x v="0"/>
    <x v="1"/>
    <x v="0"/>
    <n v="1002.2582577315933"/>
    <n v="3"/>
    <x v="1"/>
    <x v="1"/>
  </r>
  <r>
    <x v="2746"/>
    <n v="35"/>
    <x v="1"/>
    <s v="AB+"/>
    <x v="1"/>
    <d v="2021-10-04T00:00:00"/>
    <x v="2738"/>
    <x v="203"/>
    <s v="Aetna"/>
    <x v="2793"/>
    <x v="271"/>
    <x v="0"/>
    <d v="2021-10-15T00:00:00"/>
    <x v="2"/>
    <x v="27"/>
    <x v="1"/>
    <n v="2344.9268282592816"/>
    <n v="1"/>
    <x v="2"/>
    <x v="1"/>
  </r>
  <r>
    <x v="2747"/>
    <n v="83"/>
    <x v="1"/>
    <s v="AB-"/>
    <x v="3"/>
    <d v="2019-01-15T00:00:00"/>
    <x v="2739"/>
    <x v="2635"/>
    <s v="Blue Cross"/>
    <x v="2794"/>
    <x v="371"/>
    <x v="0"/>
    <d v="2019-01-30T00:00:00"/>
    <x v="0"/>
    <x v="8"/>
    <x v="0"/>
    <n v="757.95141295450003"/>
    <n v="2"/>
    <x v="0"/>
    <x v="2"/>
  </r>
  <r>
    <x v="2748"/>
    <n v="30"/>
    <x v="1"/>
    <s v="O-"/>
    <x v="0"/>
    <d v="2019-03-30T00:00:00"/>
    <x v="2740"/>
    <x v="2636"/>
    <s v="Aetna"/>
    <x v="2795"/>
    <x v="297"/>
    <x v="1"/>
    <d v="2019-04-15T00:00:00"/>
    <x v="3"/>
    <x v="9"/>
    <x v="1"/>
    <n v="187.7136436630575"/>
    <n v="2"/>
    <x v="0"/>
    <x v="2"/>
  </r>
  <r>
    <x v="2749"/>
    <n v="23"/>
    <x v="0"/>
    <s v="B+"/>
    <x v="5"/>
    <d v="2019-12-11T00:00:00"/>
    <x v="2741"/>
    <x v="2637"/>
    <s v="Blue Cross"/>
    <x v="2796"/>
    <x v="87"/>
    <x v="2"/>
    <d v="2019-12-24T00:00:00"/>
    <x v="2"/>
    <x v="28"/>
    <x v="3"/>
    <n v="1876.079343613254"/>
    <n v="1"/>
    <x v="2"/>
    <x v="2"/>
  </r>
  <r>
    <x v="2750"/>
    <n v="82"/>
    <x v="0"/>
    <s v="A-"/>
    <x v="0"/>
    <d v="2023-07-18T00:00:00"/>
    <x v="392"/>
    <x v="2638"/>
    <s v="Cigna"/>
    <x v="2797"/>
    <x v="141"/>
    <x v="0"/>
    <d v="2023-07-25T00:00:00"/>
    <x v="4"/>
    <x v="11"/>
    <x v="0"/>
    <n v="4068.9841935059003"/>
    <n v="1"/>
    <x v="2"/>
    <x v="1"/>
  </r>
  <r>
    <x v="2751"/>
    <n v="85"/>
    <x v="0"/>
    <s v="A+"/>
    <x v="0"/>
    <d v="2020-02-13T00:00:00"/>
    <x v="2742"/>
    <x v="2639"/>
    <s v="Medicare"/>
    <x v="2798"/>
    <x v="232"/>
    <x v="1"/>
    <d v="2020-03-08T00:00:00"/>
    <x v="2"/>
    <x v="3"/>
    <x v="0"/>
    <n v="1327.0349385667166"/>
    <n v="3"/>
    <x v="1"/>
    <x v="2"/>
  </r>
  <r>
    <x v="2752"/>
    <n v="29"/>
    <x v="0"/>
    <s v="O-"/>
    <x v="4"/>
    <d v="2020-11-07T00:00:00"/>
    <x v="2743"/>
    <x v="870"/>
    <s v="UnitedHealthcare"/>
    <x v="2799"/>
    <x v="276"/>
    <x v="2"/>
    <d v="2020-11-14T00:00:00"/>
    <x v="1"/>
    <x v="11"/>
    <x v="1"/>
    <n v="2544.1906415393714"/>
    <n v="0"/>
    <x v="2"/>
    <x v="1"/>
  </r>
  <r>
    <x v="707"/>
    <n v="64"/>
    <x v="0"/>
    <s v="AB+"/>
    <x v="1"/>
    <d v="2022-06-29T00:00:00"/>
    <x v="2744"/>
    <x v="2640"/>
    <s v="Cigna"/>
    <x v="2800"/>
    <x v="325"/>
    <x v="2"/>
    <d v="2022-07-28T00:00:00"/>
    <x v="0"/>
    <x v="17"/>
    <x v="0"/>
    <n v="113.93884052070277"/>
    <n v="2"/>
    <x v="0"/>
    <x v="2"/>
  </r>
  <r>
    <x v="2753"/>
    <n v="42"/>
    <x v="1"/>
    <s v="B-"/>
    <x v="5"/>
    <d v="2019-08-06T00:00:00"/>
    <x v="2745"/>
    <x v="2641"/>
    <s v="Medicare"/>
    <x v="2801"/>
    <x v="389"/>
    <x v="1"/>
    <d v="2019-08-23T00:00:00"/>
    <x v="1"/>
    <x v="5"/>
    <x v="2"/>
    <n v="131.71129031168999"/>
    <n v="2"/>
    <x v="0"/>
    <x v="2"/>
  </r>
  <r>
    <x v="2754"/>
    <n v="32"/>
    <x v="0"/>
    <s v="AB+"/>
    <x v="1"/>
    <d v="2019-07-25T00:00:00"/>
    <x v="2746"/>
    <x v="1147"/>
    <s v="UnitedHealthcare"/>
    <x v="2802"/>
    <x v="120"/>
    <x v="0"/>
    <d v="2019-07-27T00:00:00"/>
    <x v="1"/>
    <x v="22"/>
    <x v="1"/>
    <n v="665.76104173117005"/>
    <n v="0"/>
    <x v="2"/>
    <x v="1"/>
  </r>
  <r>
    <x v="2755"/>
    <n v="60"/>
    <x v="1"/>
    <s v="B-"/>
    <x v="1"/>
    <d v="2022-11-13T00:00:00"/>
    <x v="2747"/>
    <x v="2642"/>
    <s v="Blue Cross"/>
    <x v="2803"/>
    <x v="257"/>
    <x v="0"/>
    <d v="2022-12-08T00:00:00"/>
    <x v="4"/>
    <x v="19"/>
    <x v="0"/>
    <n v="1581.0968808358082"/>
    <n v="1"/>
    <x v="2"/>
    <x v="2"/>
  </r>
  <r>
    <x v="2756"/>
    <n v="68"/>
    <x v="0"/>
    <s v="AB+"/>
    <x v="2"/>
    <d v="2021-01-20T00:00:00"/>
    <x v="2748"/>
    <x v="2643"/>
    <s v="UnitedHealthcare"/>
    <x v="2804"/>
    <x v="33"/>
    <x v="2"/>
    <d v="2021-02-05T00:00:00"/>
    <x v="2"/>
    <x v="9"/>
    <x v="0"/>
    <n v="1847.7703664288313"/>
    <n v="2"/>
    <x v="0"/>
    <x v="0"/>
  </r>
  <r>
    <x v="2757"/>
    <n v="47"/>
    <x v="1"/>
    <s v="B-"/>
    <x v="3"/>
    <d v="2021-06-19T00:00:00"/>
    <x v="2749"/>
    <x v="2644"/>
    <s v="Blue Cross"/>
    <x v="2805"/>
    <x v="347"/>
    <x v="2"/>
    <d v="2021-06-20T00:00:00"/>
    <x v="3"/>
    <x v="2"/>
    <x v="2"/>
    <n v="41313.905039015801"/>
    <n v="0"/>
    <x v="2"/>
    <x v="2"/>
  </r>
  <r>
    <x v="2758"/>
    <n v="48"/>
    <x v="0"/>
    <s v="B-"/>
    <x v="1"/>
    <d v="2021-02-13T00:00:00"/>
    <x v="2750"/>
    <x v="2645"/>
    <s v="Aetna"/>
    <x v="2806"/>
    <x v="140"/>
    <x v="2"/>
    <d v="2021-02-23T00:00:00"/>
    <x v="1"/>
    <x v="14"/>
    <x v="2"/>
    <n v="4459.5205453612307"/>
    <n v="1"/>
    <x v="2"/>
    <x v="0"/>
  </r>
  <r>
    <x v="2759"/>
    <n v="46"/>
    <x v="0"/>
    <s v="O+"/>
    <x v="0"/>
    <d v="2022-09-15T00:00:00"/>
    <x v="2751"/>
    <x v="2646"/>
    <s v="UnitedHealthcare"/>
    <x v="2807"/>
    <x v="281"/>
    <x v="0"/>
    <d v="2022-09-27T00:00:00"/>
    <x v="1"/>
    <x v="20"/>
    <x v="2"/>
    <n v="996.87811092561662"/>
    <n v="1"/>
    <x v="2"/>
    <x v="2"/>
  </r>
  <r>
    <x v="2760"/>
    <n v="74"/>
    <x v="1"/>
    <s v="A+"/>
    <x v="0"/>
    <d v="2020-08-25T00:00:00"/>
    <x v="2752"/>
    <x v="2647"/>
    <s v="Cigna"/>
    <x v="2808"/>
    <x v="375"/>
    <x v="1"/>
    <d v="2020-09-14T00:00:00"/>
    <x v="3"/>
    <x v="10"/>
    <x v="0"/>
    <n v="1275.396125410025"/>
    <n v="3"/>
    <x v="1"/>
    <x v="2"/>
  </r>
  <r>
    <x v="2761"/>
    <n v="29"/>
    <x v="1"/>
    <s v="O-"/>
    <x v="5"/>
    <d v="2019-04-06T00:00:00"/>
    <x v="2753"/>
    <x v="2648"/>
    <s v="Cigna"/>
    <x v="2809"/>
    <x v="50"/>
    <x v="0"/>
    <d v="2019-04-19T00:00:00"/>
    <x v="2"/>
    <x v="28"/>
    <x v="1"/>
    <n v="1130.8961766262616"/>
    <n v="1"/>
    <x v="2"/>
    <x v="0"/>
  </r>
  <r>
    <x v="2762"/>
    <n v="29"/>
    <x v="0"/>
    <s v="A+"/>
    <x v="1"/>
    <d v="2019-10-30T00:00:00"/>
    <x v="2754"/>
    <x v="2649"/>
    <s v="Blue Cross"/>
    <x v="2810"/>
    <x v="88"/>
    <x v="0"/>
    <d v="2019-11-18T00:00:00"/>
    <x v="4"/>
    <x v="12"/>
    <x v="1"/>
    <n v="495.93730281295154"/>
    <n v="1"/>
    <x v="2"/>
    <x v="1"/>
  </r>
  <r>
    <x v="2763"/>
    <n v="24"/>
    <x v="0"/>
    <s v="O+"/>
    <x v="1"/>
    <d v="2019-05-16T00:00:00"/>
    <x v="2755"/>
    <x v="2650"/>
    <s v="UnitedHealthcare"/>
    <x v="2811"/>
    <x v="110"/>
    <x v="1"/>
    <d v="2019-05-28T00:00:00"/>
    <x v="1"/>
    <x v="20"/>
    <x v="3"/>
    <n v="239.33305753102499"/>
    <n v="2"/>
    <x v="0"/>
    <x v="2"/>
  </r>
  <r>
    <x v="2764"/>
    <n v="68"/>
    <x v="1"/>
    <s v="B+"/>
    <x v="2"/>
    <d v="2023-03-27T00:00:00"/>
    <x v="2756"/>
    <x v="2651"/>
    <s v="UnitedHealthcare"/>
    <x v="2812"/>
    <x v="192"/>
    <x v="2"/>
    <d v="2023-04-17T00:00:00"/>
    <x v="3"/>
    <x v="16"/>
    <x v="0"/>
    <n v="764.14764680675705"/>
    <n v="2"/>
    <x v="0"/>
    <x v="2"/>
  </r>
  <r>
    <x v="2765"/>
    <n v="47"/>
    <x v="0"/>
    <s v="AB+"/>
    <x v="5"/>
    <d v="2022-08-07T00:00:00"/>
    <x v="2757"/>
    <x v="1703"/>
    <s v="UnitedHealthcare"/>
    <x v="2813"/>
    <x v="287"/>
    <x v="2"/>
    <d v="2022-09-02T00:00:00"/>
    <x v="0"/>
    <x v="29"/>
    <x v="2"/>
    <n v="141.71334469716885"/>
    <n v="1"/>
    <x v="2"/>
    <x v="0"/>
  </r>
  <r>
    <x v="2617"/>
    <n v="73"/>
    <x v="1"/>
    <s v="O-"/>
    <x v="1"/>
    <d v="2020-12-17T00:00:00"/>
    <x v="2082"/>
    <x v="2652"/>
    <s v="Cigna"/>
    <x v="2814"/>
    <x v="347"/>
    <x v="0"/>
    <d v="2021-01-06T00:00:00"/>
    <x v="0"/>
    <x v="10"/>
    <x v="0"/>
    <n v="2237.2545826249998"/>
    <n v="2"/>
    <x v="0"/>
    <x v="1"/>
  </r>
  <r>
    <x v="2766"/>
    <n v="43"/>
    <x v="0"/>
    <s v="B-"/>
    <x v="4"/>
    <d v="2019-05-20T00:00:00"/>
    <x v="2758"/>
    <x v="2653"/>
    <s v="Medicare"/>
    <x v="2815"/>
    <x v="36"/>
    <x v="2"/>
    <d v="2019-05-29T00:00:00"/>
    <x v="2"/>
    <x v="26"/>
    <x v="2"/>
    <n v="712.55548818440332"/>
    <n v="1"/>
    <x v="2"/>
    <x v="2"/>
  </r>
  <r>
    <x v="1318"/>
    <n v="55"/>
    <x v="1"/>
    <s v="B-"/>
    <x v="1"/>
    <d v="2020-03-16T00:00:00"/>
    <x v="2759"/>
    <x v="2654"/>
    <s v="Aetna"/>
    <x v="2816"/>
    <x v="77"/>
    <x v="1"/>
    <d v="2020-03-17T00:00:00"/>
    <x v="3"/>
    <x v="2"/>
    <x v="0"/>
    <n v="6843.9344557122104"/>
    <n v="1"/>
    <x v="2"/>
    <x v="1"/>
  </r>
  <r>
    <x v="2767"/>
    <n v="48"/>
    <x v="0"/>
    <s v="AB+"/>
    <x v="3"/>
    <d v="2020-02-11T00:00:00"/>
    <x v="1423"/>
    <x v="2655"/>
    <s v="UnitedHealthcare"/>
    <x v="2817"/>
    <x v="154"/>
    <x v="1"/>
    <d v="2020-02-14T00:00:00"/>
    <x v="1"/>
    <x v="4"/>
    <x v="2"/>
    <n v="14108.3031542729"/>
    <n v="1"/>
    <x v="2"/>
    <x v="0"/>
  </r>
  <r>
    <x v="2768"/>
    <n v="28"/>
    <x v="0"/>
    <s v="B-"/>
    <x v="0"/>
    <d v="2023-04-23T00:00:00"/>
    <x v="2760"/>
    <x v="2656"/>
    <s v="Blue Cross"/>
    <x v="2818"/>
    <x v="158"/>
    <x v="2"/>
    <d v="2023-05-18T00:00:00"/>
    <x v="1"/>
    <x v="19"/>
    <x v="1"/>
    <n v="1176.6510290727958"/>
    <n v="1"/>
    <x v="2"/>
    <x v="2"/>
  </r>
  <r>
    <x v="2769"/>
    <n v="28"/>
    <x v="1"/>
    <s v="AB+"/>
    <x v="5"/>
    <d v="2020-08-10T00:00:00"/>
    <x v="2761"/>
    <x v="2657"/>
    <s v="UnitedHealthcare"/>
    <x v="2819"/>
    <x v="92"/>
    <x v="0"/>
    <d v="2020-08-13T00:00:00"/>
    <x v="2"/>
    <x v="4"/>
    <x v="1"/>
    <n v="843.16827641608336"/>
    <n v="0"/>
    <x v="2"/>
    <x v="0"/>
  </r>
  <r>
    <x v="1579"/>
    <n v="38"/>
    <x v="1"/>
    <s v="B-"/>
    <x v="0"/>
    <d v="2021-12-12T00:00:00"/>
    <x v="2762"/>
    <x v="2658"/>
    <s v="Aetna"/>
    <x v="2820"/>
    <x v="172"/>
    <x v="0"/>
    <d v="2021-12-28T00:00:00"/>
    <x v="3"/>
    <x v="9"/>
    <x v="2"/>
    <n v="892.2783111844625"/>
    <n v="1"/>
    <x v="2"/>
    <x v="2"/>
  </r>
  <r>
    <x v="2770"/>
    <n v="70"/>
    <x v="0"/>
    <s v="AB-"/>
    <x v="1"/>
    <d v="2022-05-18T00:00:00"/>
    <x v="2763"/>
    <x v="2659"/>
    <s v="Aetna"/>
    <x v="2821"/>
    <x v="286"/>
    <x v="2"/>
    <d v="2022-06-04T00:00:00"/>
    <x v="4"/>
    <x v="5"/>
    <x v="0"/>
    <n v="2812.4707453783999"/>
    <n v="2"/>
    <x v="0"/>
    <x v="0"/>
  </r>
  <r>
    <x v="2771"/>
    <n v="59"/>
    <x v="0"/>
    <s v="AB-"/>
    <x v="4"/>
    <d v="2020-07-10T00:00:00"/>
    <x v="2764"/>
    <x v="2660"/>
    <s v="Blue Cross"/>
    <x v="2822"/>
    <x v="357"/>
    <x v="1"/>
    <d v="2020-07-24T00:00:00"/>
    <x v="0"/>
    <x v="0"/>
    <x v="0"/>
    <n v="2573.0978148946497"/>
    <n v="2"/>
    <x v="0"/>
    <x v="1"/>
  </r>
  <r>
    <x v="2772"/>
    <n v="71"/>
    <x v="0"/>
    <s v="A+"/>
    <x v="1"/>
    <d v="2021-04-01T00:00:00"/>
    <x v="2765"/>
    <x v="2661"/>
    <s v="Medicare"/>
    <x v="2823"/>
    <x v="245"/>
    <x v="2"/>
    <d v="2021-04-05T00:00:00"/>
    <x v="4"/>
    <x v="24"/>
    <x v="0"/>
    <n v="3002.6505783515249"/>
    <n v="1"/>
    <x v="2"/>
    <x v="2"/>
  </r>
  <r>
    <x v="2773"/>
    <n v="32"/>
    <x v="0"/>
    <s v="AB+"/>
    <x v="5"/>
    <d v="2022-09-06T00:00:00"/>
    <x v="2766"/>
    <x v="2662"/>
    <s v="Medicare"/>
    <x v="2824"/>
    <x v="48"/>
    <x v="0"/>
    <d v="2022-10-03T00:00:00"/>
    <x v="3"/>
    <x v="18"/>
    <x v="1"/>
    <n v="473.75555862221853"/>
    <n v="1"/>
    <x v="2"/>
    <x v="1"/>
  </r>
  <r>
    <x v="2774"/>
    <n v="75"/>
    <x v="0"/>
    <s v="A+"/>
    <x v="3"/>
    <d v="2021-07-16T00:00:00"/>
    <x v="2767"/>
    <x v="2663"/>
    <s v="Blue Cross"/>
    <x v="2825"/>
    <x v="201"/>
    <x v="0"/>
    <d v="2021-07-26T00:00:00"/>
    <x v="2"/>
    <x v="14"/>
    <x v="0"/>
    <n v="781.98651308500507"/>
    <n v="2"/>
    <x v="0"/>
    <x v="1"/>
  </r>
  <r>
    <x v="2775"/>
    <n v="22"/>
    <x v="1"/>
    <s v="AB-"/>
    <x v="1"/>
    <d v="2022-10-06T00:00:00"/>
    <x v="2768"/>
    <x v="2664"/>
    <s v="Blue Cross"/>
    <x v="2826"/>
    <x v="133"/>
    <x v="2"/>
    <d v="2022-10-21T00:00:00"/>
    <x v="1"/>
    <x v="8"/>
    <x v="3"/>
    <n v="2038.5450416185533"/>
    <n v="1"/>
    <x v="2"/>
    <x v="1"/>
  </r>
  <r>
    <x v="2776"/>
    <n v="25"/>
    <x v="0"/>
    <s v="B-"/>
    <x v="0"/>
    <d v="2020-08-14T00:00:00"/>
    <x v="2769"/>
    <x v="503"/>
    <s v="Medicare"/>
    <x v="2827"/>
    <x v="112"/>
    <x v="2"/>
    <d v="2020-09-01T00:00:00"/>
    <x v="1"/>
    <x v="23"/>
    <x v="3"/>
    <n v="1501.7549449547446"/>
    <n v="1"/>
    <x v="2"/>
    <x v="2"/>
  </r>
  <r>
    <x v="2777"/>
    <n v="49"/>
    <x v="0"/>
    <s v="AB-"/>
    <x v="5"/>
    <d v="2019-10-25T00:00:00"/>
    <x v="2770"/>
    <x v="2665"/>
    <s v="Aetna"/>
    <x v="2828"/>
    <x v="163"/>
    <x v="2"/>
    <d v="2019-10-30T00:00:00"/>
    <x v="4"/>
    <x v="6"/>
    <x v="2"/>
    <n v="5396.1210245953998"/>
    <n v="0"/>
    <x v="2"/>
    <x v="2"/>
  </r>
  <r>
    <x v="2778"/>
    <n v="34"/>
    <x v="0"/>
    <s v="AB+"/>
    <x v="4"/>
    <d v="2021-05-16T00:00:00"/>
    <x v="2771"/>
    <x v="2666"/>
    <s v="Cigna"/>
    <x v="2829"/>
    <x v="279"/>
    <x v="1"/>
    <d v="2021-06-08T00:00:00"/>
    <x v="2"/>
    <x v="15"/>
    <x v="1"/>
    <n v="2125.8466364055566"/>
    <n v="2"/>
    <x v="0"/>
    <x v="0"/>
  </r>
  <r>
    <x v="2779"/>
    <n v="49"/>
    <x v="1"/>
    <s v="B-"/>
    <x v="4"/>
    <d v="2020-10-25T00:00:00"/>
    <x v="2772"/>
    <x v="2667"/>
    <s v="Blue Cross"/>
    <x v="2830"/>
    <x v="196"/>
    <x v="2"/>
    <d v="2020-11-17T00:00:00"/>
    <x v="3"/>
    <x v="15"/>
    <x v="2"/>
    <n v="457.20874321700433"/>
    <n v="1"/>
    <x v="2"/>
    <x v="2"/>
  </r>
  <r>
    <x v="2780"/>
    <n v="46"/>
    <x v="1"/>
    <s v="B+"/>
    <x v="2"/>
    <d v="2019-11-21T00:00:00"/>
    <x v="2773"/>
    <x v="2668"/>
    <s v="Aetna"/>
    <x v="2831"/>
    <x v="14"/>
    <x v="1"/>
    <d v="2019-11-29T00:00:00"/>
    <x v="3"/>
    <x v="13"/>
    <x v="2"/>
    <n v="1220.2290952906626"/>
    <n v="2"/>
    <x v="0"/>
    <x v="0"/>
  </r>
  <r>
    <x v="2781"/>
    <n v="24"/>
    <x v="0"/>
    <s v="B-"/>
    <x v="0"/>
    <d v="2023-01-16T00:00:00"/>
    <x v="2774"/>
    <x v="2669"/>
    <s v="Medicare"/>
    <x v="2832"/>
    <x v="123"/>
    <x v="1"/>
    <d v="2023-01-18T00:00:00"/>
    <x v="3"/>
    <x v="22"/>
    <x v="3"/>
    <n v="2264.24575271406"/>
    <n v="1"/>
    <x v="2"/>
    <x v="0"/>
  </r>
  <r>
    <x v="2782"/>
    <n v="60"/>
    <x v="1"/>
    <s v="AB+"/>
    <x v="4"/>
    <d v="2019-01-31T00:00:00"/>
    <x v="2775"/>
    <x v="2670"/>
    <s v="Blue Cross"/>
    <x v="2833"/>
    <x v="217"/>
    <x v="1"/>
    <d v="2019-02-05T00:00:00"/>
    <x v="2"/>
    <x v="6"/>
    <x v="0"/>
    <n v="6248.5742116884994"/>
    <n v="1"/>
    <x v="2"/>
    <x v="0"/>
  </r>
  <r>
    <x v="2783"/>
    <n v="21"/>
    <x v="0"/>
    <s v="B-"/>
    <x v="4"/>
    <d v="2022-03-01T00:00:00"/>
    <x v="1756"/>
    <x v="2671"/>
    <s v="Aetna"/>
    <x v="2834"/>
    <x v="343"/>
    <x v="2"/>
    <d v="2022-03-10T00:00:00"/>
    <x v="2"/>
    <x v="26"/>
    <x v="3"/>
    <n v="5201.8467840749108"/>
    <n v="1"/>
    <x v="2"/>
    <x v="1"/>
  </r>
  <r>
    <x v="2784"/>
    <n v="83"/>
    <x v="1"/>
    <s v="O-"/>
    <x v="4"/>
    <d v="2018-12-26T00:00:00"/>
    <x v="2776"/>
    <x v="322"/>
    <s v="Blue Cross"/>
    <x v="2835"/>
    <x v="224"/>
    <x v="2"/>
    <d v="2019-01-21T00:00:00"/>
    <x v="1"/>
    <x v="29"/>
    <x v="0"/>
    <n v="1032.463265896323"/>
    <n v="2"/>
    <x v="0"/>
    <x v="2"/>
  </r>
  <r>
    <x v="2785"/>
    <n v="19"/>
    <x v="1"/>
    <s v="O+"/>
    <x v="1"/>
    <d v="2023-01-04T00:00:00"/>
    <x v="2777"/>
    <x v="479"/>
    <s v="Blue Cross"/>
    <x v="2836"/>
    <x v="200"/>
    <x v="2"/>
    <d v="2023-02-03T00:00:00"/>
    <x v="0"/>
    <x v="1"/>
    <x v="3"/>
    <n v="725.98677360660326"/>
    <n v="1"/>
    <x v="2"/>
    <x v="2"/>
  </r>
  <r>
    <x v="2786"/>
    <n v="34"/>
    <x v="0"/>
    <s v="AB-"/>
    <x v="4"/>
    <d v="2018-12-17T00:00:00"/>
    <x v="2778"/>
    <x v="2672"/>
    <s v="UnitedHealthcare"/>
    <x v="2837"/>
    <x v="8"/>
    <x v="0"/>
    <d v="2019-01-01T00:00:00"/>
    <x v="2"/>
    <x v="8"/>
    <x v="1"/>
    <n v="2123.7919852581999"/>
    <n v="1"/>
    <x v="2"/>
    <x v="1"/>
  </r>
  <r>
    <x v="2787"/>
    <n v="58"/>
    <x v="1"/>
    <s v="AB-"/>
    <x v="1"/>
    <d v="2020-02-27T00:00:00"/>
    <x v="2779"/>
    <x v="2673"/>
    <s v="UnitedHealthcare"/>
    <x v="2838"/>
    <x v="342"/>
    <x v="1"/>
    <d v="2020-03-26T00:00:00"/>
    <x v="3"/>
    <x v="7"/>
    <x v="0"/>
    <n v="282.28932411054501"/>
    <n v="2"/>
    <x v="0"/>
    <x v="1"/>
  </r>
  <r>
    <x v="2788"/>
    <n v="51"/>
    <x v="1"/>
    <s v="AB+"/>
    <x v="0"/>
    <d v="2021-11-26T00:00:00"/>
    <x v="2780"/>
    <x v="2674"/>
    <s v="UnitedHealthcare"/>
    <x v="2839"/>
    <x v="220"/>
    <x v="0"/>
    <d v="2021-12-02T00:00:00"/>
    <x v="0"/>
    <x v="25"/>
    <x v="0"/>
    <n v="6167.2410119383339"/>
    <n v="0"/>
    <x v="2"/>
    <x v="0"/>
  </r>
  <r>
    <x v="2789"/>
    <n v="48"/>
    <x v="1"/>
    <s v="A+"/>
    <x v="5"/>
    <d v="2019-01-15T00:00:00"/>
    <x v="2781"/>
    <x v="2675"/>
    <s v="Cigna"/>
    <x v="2840"/>
    <x v="259"/>
    <x v="1"/>
    <d v="2019-01-30T00:00:00"/>
    <x v="0"/>
    <x v="8"/>
    <x v="2"/>
    <n v="3043.3175347291667"/>
    <n v="2"/>
    <x v="0"/>
    <x v="0"/>
  </r>
  <r>
    <x v="2790"/>
    <n v="47"/>
    <x v="0"/>
    <s v="B+"/>
    <x v="0"/>
    <d v="2021-12-26T00:00:00"/>
    <x v="2782"/>
    <x v="2676"/>
    <s v="Blue Cross"/>
    <x v="2841"/>
    <x v="222"/>
    <x v="2"/>
    <d v="2022-01-01T00:00:00"/>
    <x v="3"/>
    <x v="25"/>
    <x v="2"/>
    <n v="2148.5368828934666"/>
    <n v="0"/>
    <x v="2"/>
    <x v="0"/>
  </r>
  <r>
    <x v="2791"/>
    <n v="28"/>
    <x v="0"/>
    <s v="B+"/>
    <x v="2"/>
    <d v="2023-03-01T00:00:00"/>
    <x v="2783"/>
    <x v="2677"/>
    <s v="Blue Cross"/>
    <x v="2842"/>
    <x v="25"/>
    <x v="0"/>
    <d v="2023-03-23T00:00:00"/>
    <x v="4"/>
    <x v="21"/>
    <x v="1"/>
    <n v="617.21415837727272"/>
    <n v="1"/>
    <x v="2"/>
    <x v="1"/>
  </r>
  <r>
    <x v="2792"/>
    <n v="18"/>
    <x v="1"/>
    <s v="AB+"/>
    <x v="3"/>
    <d v="2022-03-18T00:00:00"/>
    <x v="2784"/>
    <x v="2678"/>
    <s v="Aetna"/>
    <x v="2843"/>
    <x v="155"/>
    <x v="2"/>
    <d v="2022-04-10T00:00:00"/>
    <x v="2"/>
    <x v="15"/>
    <x v="3"/>
    <n v="610.03307080423917"/>
    <n v="1"/>
    <x v="2"/>
    <x v="0"/>
  </r>
  <r>
    <x v="2793"/>
    <n v="49"/>
    <x v="1"/>
    <s v="B+"/>
    <x v="5"/>
    <d v="2020-09-24T00:00:00"/>
    <x v="2785"/>
    <x v="2679"/>
    <s v="Aetna"/>
    <x v="2844"/>
    <x v="225"/>
    <x v="0"/>
    <d v="2020-10-03T00:00:00"/>
    <x v="3"/>
    <x v="26"/>
    <x v="2"/>
    <n v="2382.6100998534221"/>
    <n v="1"/>
    <x v="2"/>
    <x v="0"/>
  </r>
  <r>
    <x v="2794"/>
    <n v="53"/>
    <x v="0"/>
    <s v="AB-"/>
    <x v="5"/>
    <d v="2020-04-27T00:00:00"/>
    <x v="2786"/>
    <x v="2680"/>
    <s v="Blue Cross"/>
    <x v="2845"/>
    <x v="46"/>
    <x v="2"/>
    <d v="2020-05-24T00:00:00"/>
    <x v="3"/>
    <x v="18"/>
    <x v="0"/>
    <n v="462.63309913834814"/>
    <n v="1"/>
    <x v="2"/>
    <x v="2"/>
  </r>
  <r>
    <x v="2795"/>
    <n v="65"/>
    <x v="0"/>
    <s v="A+"/>
    <x v="4"/>
    <d v="2019-12-10T00:00:00"/>
    <x v="2787"/>
    <x v="2681"/>
    <s v="UnitedHealthcare"/>
    <x v="2846"/>
    <x v="44"/>
    <x v="0"/>
    <d v="2019-12-11T00:00:00"/>
    <x v="2"/>
    <x v="2"/>
    <x v="0"/>
    <n v="8796.6015578967708"/>
    <n v="1"/>
    <x v="2"/>
    <x v="2"/>
  </r>
  <r>
    <x v="2796"/>
    <n v="59"/>
    <x v="0"/>
    <s v="B-"/>
    <x v="5"/>
    <d v="2023-06-09T00:00:00"/>
    <x v="2788"/>
    <x v="2682"/>
    <s v="Medicare"/>
    <x v="2847"/>
    <x v="389"/>
    <x v="0"/>
    <d v="2023-06-28T00:00:00"/>
    <x v="4"/>
    <x v="12"/>
    <x v="0"/>
    <n v="287.58995077733687"/>
    <n v="1"/>
    <x v="2"/>
    <x v="1"/>
  </r>
  <r>
    <x v="2797"/>
    <n v="28"/>
    <x v="1"/>
    <s v="B-"/>
    <x v="5"/>
    <d v="2023-01-04T00:00:00"/>
    <x v="2789"/>
    <x v="2683"/>
    <s v="UnitedHealthcare"/>
    <x v="2848"/>
    <x v="397"/>
    <x v="0"/>
    <d v="2023-01-06T00:00:00"/>
    <x v="4"/>
    <x v="22"/>
    <x v="1"/>
    <n v="3225.2524645756548"/>
    <n v="0"/>
    <x v="2"/>
    <x v="2"/>
  </r>
  <r>
    <x v="2798"/>
    <n v="42"/>
    <x v="1"/>
    <s v="A-"/>
    <x v="1"/>
    <d v="2019-05-19T00:00:00"/>
    <x v="2790"/>
    <x v="2684"/>
    <s v="Medicare"/>
    <x v="2849"/>
    <x v="299"/>
    <x v="2"/>
    <d v="2019-06-04T00:00:00"/>
    <x v="3"/>
    <x v="9"/>
    <x v="2"/>
    <n v="957.06676155521245"/>
    <n v="1"/>
    <x v="2"/>
    <x v="0"/>
  </r>
  <r>
    <x v="2799"/>
    <n v="18"/>
    <x v="0"/>
    <s v="A-"/>
    <x v="4"/>
    <d v="2021-10-30T00:00:00"/>
    <x v="2791"/>
    <x v="2685"/>
    <s v="Aetna"/>
    <x v="2850"/>
    <x v="317"/>
    <x v="1"/>
    <d v="2021-11-05T00:00:00"/>
    <x v="3"/>
    <x v="25"/>
    <x v="3"/>
    <n v="6690.5137236404662"/>
    <n v="1"/>
    <x v="2"/>
    <x v="2"/>
  </r>
  <r>
    <x v="2800"/>
    <n v="47"/>
    <x v="1"/>
    <s v="B+"/>
    <x v="0"/>
    <d v="2019-09-26T00:00:00"/>
    <x v="2792"/>
    <x v="2686"/>
    <s v="Blue Cross"/>
    <x v="2851"/>
    <x v="338"/>
    <x v="0"/>
    <d v="2019-09-30T00:00:00"/>
    <x v="4"/>
    <x v="24"/>
    <x v="2"/>
    <n v="8129.0835962954998"/>
    <n v="0"/>
    <x v="2"/>
    <x v="1"/>
  </r>
  <r>
    <x v="2801"/>
    <n v="35"/>
    <x v="1"/>
    <s v="AB-"/>
    <x v="1"/>
    <d v="2021-05-16T00:00:00"/>
    <x v="2793"/>
    <x v="2687"/>
    <s v="UnitedHealthcare"/>
    <x v="2852"/>
    <x v="124"/>
    <x v="1"/>
    <d v="2021-05-17T00:00:00"/>
    <x v="1"/>
    <x v="2"/>
    <x v="1"/>
    <n v="42803.889037352703"/>
    <n v="1"/>
    <x v="2"/>
    <x v="0"/>
  </r>
  <r>
    <x v="2802"/>
    <n v="68"/>
    <x v="1"/>
    <s v="B-"/>
    <x v="0"/>
    <d v="2022-10-17T00:00:00"/>
    <x v="911"/>
    <x v="2369"/>
    <s v="Cigna"/>
    <x v="2853"/>
    <x v="302"/>
    <x v="0"/>
    <d v="2022-11-04T00:00:00"/>
    <x v="2"/>
    <x v="23"/>
    <x v="0"/>
    <n v="2617.161183368511"/>
    <n v="2"/>
    <x v="0"/>
    <x v="0"/>
  </r>
  <r>
    <x v="2803"/>
    <n v="20"/>
    <x v="1"/>
    <s v="O-"/>
    <x v="1"/>
    <d v="2019-01-20T00:00:00"/>
    <x v="2794"/>
    <x v="2688"/>
    <s v="Medicare"/>
    <x v="2854"/>
    <x v="156"/>
    <x v="0"/>
    <d v="2019-02-04T00:00:00"/>
    <x v="2"/>
    <x v="8"/>
    <x v="3"/>
    <n v="3119.9851514433931"/>
    <n v="1"/>
    <x v="2"/>
    <x v="0"/>
  </r>
  <r>
    <x v="1194"/>
    <n v="44"/>
    <x v="0"/>
    <s v="O+"/>
    <x v="0"/>
    <d v="2018-12-24T00:00:00"/>
    <x v="2795"/>
    <x v="2689"/>
    <s v="UnitedHealthcare"/>
    <x v="2855"/>
    <x v="317"/>
    <x v="2"/>
    <d v="2019-01-05T00:00:00"/>
    <x v="3"/>
    <x v="20"/>
    <x v="2"/>
    <n v="2236.6694446510169"/>
    <n v="1"/>
    <x v="2"/>
    <x v="2"/>
  </r>
  <r>
    <x v="2804"/>
    <n v="32"/>
    <x v="1"/>
    <s v="AB+"/>
    <x v="0"/>
    <d v="2022-03-30T00:00:00"/>
    <x v="2796"/>
    <x v="2690"/>
    <s v="Aetna"/>
    <x v="2856"/>
    <x v="355"/>
    <x v="2"/>
    <d v="2022-04-27T00:00:00"/>
    <x v="1"/>
    <x v="7"/>
    <x v="1"/>
    <n v="428.73847207282142"/>
    <n v="1"/>
    <x v="2"/>
    <x v="0"/>
  </r>
  <r>
    <x v="2805"/>
    <n v="38"/>
    <x v="0"/>
    <s v="A-"/>
    <x v="5"/>
    <d v="2021-01-29T00:00:00"/>
    <x v="2797"/>
    <x v="2691"/>
    <s v="Blue Cross"/>
    <x v="2857"/>
    <x v="258"/>
    <x v="1"/>
    <d v="2021-01-30T00:00:00"/>
    <x v="3"/>
    <x v="2"/>
    <x v="2"/>
    <n v="41988.949621284701"/>
    <n v="1"/>
    <x v="2"/>
    <x v="0"/>
  </r>
  <r>
    <x v="2806"/>
    <n v="65"/>
    <x v="1"/>
    <s v="A+"/>
    <x v="5"/>
    <d v="2023-08-17T00:00:00"/>
    <x v="2798"/>
    <x v="2692"/>
    <s v="UnitedHealthcare"/>
    <x v="2858"/>
    <x v="71"/>
    <x v="2"/>
    <d v="2023-08-31T00:00:00"/>
    <x v="0"/>
    <x v="0"/>
    <x v="0"/>
    <n v="1636.8802912793287"/>
    <n v="2"/>
    <x v="0"/>
    <x v="2"/>
  </r>
  <r>
    <x v="2807"/>
    <n v="35"/>
    <x v="0"/>
    <s v="A-"/>
    <x v="5"/>
    <d v="2020-01-23T00:00:00"/>
    <x v="2799"/>
    <x v="2693"/>
    <s v="UnitedHealthcare"/>
    <x v="2859"/>
    <x v="274"/>
    <x v="2"/>
    <d v="2020-02-19T00:00:00"/>
    <x v="2"/>
    <x v="18"/>
    <x v="1"/>
    <n v="716.8719162172149"/>
    <n v="1"/>
    <x v="2"/>
    <x v="1"/>
  </r>
  <r>
    <x v="2808"/>
    <n v="36"/>
    <x v="0"/>
    <s v="O-"/>
    <x v="2"/>
    <d v="2018-12-17T00:00:00"/>
    <x v="2800"/>
    <x v="2694"/>
    <s v="UnitedHealthcare"/>
    <x v="2860"/>
    <x v="89"/>
    <x v="0"/>
    <d v="2019-01-06T00:00:00"/>
    <x v="2"/>
    <x v="10"/>
    <x v="2"/>
    <n v="1672.3569987251201"/>
    <n v="1"/>
    <x v="2"/>
    <x v="2"/>
  </r>
  <r>
    <x v="2809"/>
    <n v="37"/>
    <x v="1"/>
    <s v="O-"/>
    <x v="4"/>
    <d v="2020-11-28T00:00:00"/>
    <x v="2801"/>
    <x v="2695"/>
    <s v="Aetna"/>
    <x v="2861"/>
    <x v="292"/>
    <x v="0"/>
    <d v="2020-12-14T00:00:00"/>
    <x v="4"/>
    <x v="9"/>
    <x v="2"/>
    <n v="511.16788879368625"/>
    <n v="1"/>
    <x v="2"/>
    <x v="0"/>
  </r>
  <r>
    <x v="2810"/>
    <n v="77"/>
    <x v="0"/>
    <s v="B-"/>
    <x v="3"/>
    <d v="2023-03-02T00:00:00"/>
    <x v="2802"/>
    <x v="2696"/>
    <s v="Blue Cross"/>
    <x v="2862"/>
    <x v="181"/>
    <x v="0"/>
    <d v="2023-03-23T00:00:00"/>
    <x v="2"/>
    <x v="16"/>
    <x v="0"/>
    <n v="2207.3225125269096"/>
    <n v="2"/>
    <x v="0"/>
    <x v="1"/>
  </r>
  <r>
    <x v="2811"/>
    <n v="78"/>
    <x v="0"/>
    <s v="AB-"/>
    <x v="1"/>
    <d v="2019-05-27T00:00:00"/>
    <x v="2803"/>
    <x v="2697"/>
    <s v="Cigna"/>
    <x v="2863"/>
    <x v="60"/>
    <x v="1"/>
    <d v="2019-06-10T00:00:00"/>
    <x v="4"/>
    <x v="0"/>
    <x v="0"/>
    <n v="3233.4075855141928"/>
    <n v="3"/>
    <x v="1"/>
    <x v="1"/>
  </r>
  <r>
    <x v="2812"/>
    <n v="46"/>
    <x v="0"/>
    <s v="O-"/>
    <x v="0"/>
    <d v="2022-05-21T00:00:00"/>
    <x v="2804"/>
    <x v="2698"/>
    <s v="Medicare"/>
    <x v="2864"/>
    <x v="5"/>
    <x v="0"/>
    <d v="2022-06-07T00:00:00"/>
    <x v="1"/>
    <x v="5"/>
    <x v="2"/>
    <n v="1624.8977831856882"/>
    <n v="1"/>
    <x v="2"/>
    <x v="2"/>
  </r>
  <r>
    <x v="2813"/>
    <n v="27"/>
    <x v="1"/>
    <s v="O+"/>
    <x v="0"/>
    <d v="2021-04-26T00:00:00"/>
    <x v="1199"/>
    <x v="2699"/>
    <s v="Medicare"/>
    <x v="2865"/>
    <x v="277"/>
    <x v="2"/>
    <d v="2021-05-04T00:00:00"/>
    <x v="1"/>
    <x v="13"/>
    <x v="1"/>
    <n v="4193.8171855375622"/>
    <n v="1"/>
    <x v="2"/>
    <x v="2"/>
  </r>
  <r>
    <x v="2814"/>
    <n v="52"/>
    <x v="0"/>
    <s v="B+"/>
    <x v="1"/>
    <d v="2021-09-25T00:00:00"/>
    <x v="2805"/>
    <x v="2700"/>
    <s v="Medicare"/>
    <x v="2866"/>
    <x v="81"/>
    <x v="2"/>
    <d v="2021-10-20T00:00:00"/>
    <x v="3"/>
    <x v="19"/>
    <x v="0"/>
    <n v="410.06502152852403"/>
    <n v="1"/>
    <x v="2"/>
    <x v="2"/>
  </r>
  <r>
    <x v="2815"/>
    <n v="19"/>
    <x v="0"/>
    <s v="B-"/>
    <x v="2"/>
    <d v="2023-09-08T00:00:00"/>
    <x v="2806"/>
    <x v="2701"/>
    <s v="Medicare"/>
    <x v="2867"/>
    <x v="188"/>
    <x v="1"/>
    <d v="2023-09-20T00:00:00"/>
    <x v="0"/>
    <x v="20"/>
    <x v="3"/>
    <n v="1456.2763383865749"/>
    <n v="2"/>
    <x v="0"/>
    <x v="0"/>
  </r>
  <r>
    <x v="2816"/>
    <n v="61"/>
    <x v="0"/>
    <s v="AB-"/>
    <x v="5"/>
    <d v="2022-11-28T00:00:00"/>
    <x v="2807"/>
    <x v="2702"/>
    <s v="Medicare"/>
    <x v="2868"/>
    <x v="67"/>
    <x v="1"/>
    <d v="2022-11-30T00:00:00"/>
    <x v="2"/>
    <x v="22"/>
    <x v="0"/>
    <n v="10438.8817137183"/>
    <n v="2"/>
    <x v="0"/>
    <x v="0"/>
  </r>
  <r>
    <x v="2817"/>
    <n v="47"/>
    <x v="0"/>
    <s v="A-"/>
    <x v="5"/>
    <d v="2021-06-08T00:00:00"/>
    <x v="2808"/>
    <x v="2703"/>
    <s v="Cigna"/>
    <x v="2869"/>
    <x v="244"/>
    <x v="1"/>
    <d v="2021-06-25T00:00:00"/>
    <x v="4"/>
    <x v="5"/>
    <x v="2"/>
    <n v="2252.2934806991825"/>
    <n v="2"/>
    <x v="0"/>
    <x v="1"/>
  </r>
  <r>
    <x v="2818"/>
    <n v="82"/>
    <x v="0"/>
    <s v="A+"/>
    <x v="2"/>
    <d v="2021-11-07T00:00:00"/>
    <x v="2809"/>
    <x v="2704"/>
    <s v="UnitedHealthcare"/>
    <x v="2870"/>
    <x v="205"/>
    <x v="2"/>
    <d v="2021-11-11T00:00:00"/>
    <x v="0"/>
    <x v="24"/>
    <x v="0"/>
    <n v="6076.8953594082996"/>
    <n v="1"/>
    <x v="2"/>
    <x v="1"/>
  </r>
  <r>
    <x v="2819"/>
    <n v="28"/>
    <x v="0"/>
    <s v="A+"/>
    <x v="5"/>
    <d v="2019-04-09T00:00:00"/>
    <x v="2810"/>
    <x v="2705"/>
    <s v="Cigna"/>
    <x v="2871"/>
    <x v="334"/>
    <x v="1"/>
    <d v="2019-04-13T00:00:00"/>
    <x v="3"/>
    <x v="24"/>
    <x v="1"/>
    <n v="7849.0797817298999"/>
    <n v="1"/>
    <x v="2"/>
    <x v="2"/>
  </r>
  <r>
    <x v="2820"/>
    <n v="81"/>
    <x v="1"/>
    <s v="A+"/>
    <x v="2"/>
    <d v="2020-02-25T00:00:00"/>
    <x v="2811"/>
    <x v="2706"/>
    <s v="Blue Cross"/>
    <x v="2872"/>
    <x v="367"/>
    <x v="0"/>
    <d v="2020-03-10T00:00:00"/>
    <x v="2"/>
    <x v="0"/>
    <x v="0"/>
    <n v="2394.2359522721572"/>
    <n v="2"/>
    <x v="0"/>
    <x v="2"/>
  </r>
  <r>
    <x v="2821"/>
    <n v="44"/>
    <x v="0"/>
    <s v="B+"/>
    <x v="4"/>
    <d v="2021-11-09T00:00:00"/>
    <x v="2812"/>
    <x v="2707"/>
    <s v="Blue Cross"/>
    <x v="2873"/>
    <x v="4"/>
    <x v="1"/>
    <d v="2021-11-25T00:00:00"/>
    <x v="0"/>
    <x v="9"/>
    <x v="2"/>
    <n v="1061.3068967325062"/>
    <n v="2"/>
    <x v="0"/>
    <x v="2"/>
  </r>
  <r>
    <x v="2822"/>
    <n v="23"/>
    <x v="1"/>
    <s v="A+"/>
    <x v="2"/>
    <d v="2021-06-22T00:00:00"/>
    <x v="2813"/>
    <x v="890"/>
    <s v="Medicare"/>
    <x v="2874"/>
    <x v="230"/>
    <x v="1"/>
    <d v="2021-07-15T00:00:00"/>
    <x v="2"/>
    <x v="15"/>
    <x v="3"/>
    <n v="1000.9001279216565"/>
    <n v="2"/>
    <x v="0"/>
    <x v="0"/>
  </r>
  <r>
    <x v="2823"/>
    <n v="83"/>
    <x v="1"/>
    <s v="AB-"/>
    <x v="5"/>
    <d v="2022-03-11T00:00:00"/>
    <x v="2814"/>
    <x v="2708"/>
    <s v="Blue Cross"/>
    <x v="2875"/>
    <x v="143"/>
    <x v="1"/>
    <d v="2022-03-27T00:00:00"/>
    <x v="1"/>
    <x v="9"/>
    <x v="0"/>
    <n v="1030.2842203308626"/>
    <n v="3"/>
    <x v="1"/>
    <x v="1"/>
  </r>
  <r>
    <x v="2824"/>
    <n v="54"/>
    <x v="0"/>
    <s v="O-"/>
    <x v="1"/>
    <d v="2023-08-05T00:00:00"/>
    <x v="2815"/>
    <x v="2709"/>
    <s v="Cigna"/>
    <x v="2876"/>
    <x v="210"/>
    <x v="1"/>
    <d v="2023-09-02T00:00:00"/>
    <x v="4"/>
    <x v="7"/>
    <x v="0"/>
    <n v="1516.6486730000677"/>
    <n v="2"/>
    <x v="0"/>
    <x v="0"/>
  </r>
  <r>
    <x v="2825"/>
    <n v="83"/>
    <x v="0"/>
    <s v="O+"/>
    <x v="1"/>
    <d v="2019-07-16T00:00:00"/>
    <x v="2816"/>
    <x v="2710"/>
    <s v="Medicare"/>
    <x v="2877"/>
    <x v="2"/>
    <x v="0"/>
    <d v="2019-07-22T00:00:00"/>
    <x v="0"/>
    <x v="25"/>
    <x v="0"/>
    <n v="3503.68725414555"/>
    <n v="1"/>
    <x v="2"/>
    <x v="2"/>
  </r>
  <r>
    <x v="2826"/>
    <n v="48"/>
    <x v="1"/>
    <s v="AB+"/>
    <x v="5"/>
    <d v="2021-05-06T00:00:00"/>
    <x v="2817"/>
    <x v="1782"/>
    <s v="UnitedHealthcare"/>
    <x v="2878"/>
    <x v="78"/>
    <x v="2"/>
    <d v="2021-05-23T00:00:00"/>
    <x v="2"/>
    <x v="5"/>
    <x v="2"/>
    <n v="2030.5141397867646"/>
    <n v="1"/>
    <x v="2"/>
    <x v="0"/>
  </r>
  <r>
    <x v="2827"/>
    <n v="23"/>
    <x v="0"/>
    <s v="B-"/>
    <x v="2"/>
    <d v="2022-07-02T00:00:00"/>
    <x v="2818"/>
    <x v="2711"/>
    <s v="Cigna"/>
    <x v="2879"/>
    <x v="1"/>
    <x v="1"/>
    <d v="2022-07-28T00:00:00"/>
    <x v="1"/>
    <x v="29"/>
    <x v="3"/>
    <n v="1474.0947914926498"/>
    <n v="2"/>
    <x v="0"/>
    <x v="2"/>
  </r>
  <r>
    <x v="2828"/>
    <n v="55"/>
    <x v="1"/>
    <s v="B+"/>
    <x v="5"/>
    <d v="2022-10-05T00:00:00"/>
    <x v="2819"/>
    <x v="173"/>
    <s v="Cigna"/>
    <x v="2880"/>
    <x v="94"/>
    <x v="0"/>
    <d v="2022-10-28T00:00:00"/>
    <x v="0"/>
    <x v="15"/>
    <x v="0"/>
    <n v="1759.9675125532956"/>
    <n v="1"/>
    <x v="2"/>
    <x v="0"/>
  </r>
  <r>
    <x v="2829"/>
    <n v="72"/>
    <x v="0"/>
    <s v="O+"/>
    <x v="3"/>
    <d v="2021-01-12T00:00:00"/>
    <x v="2820"/>
    <x v="2712"/>
    <s v="Blue Cross"/>
    <x v="2881"/>
    <x v="139"/>
    <x v="1"/>
    <d v="2021-01-30T00:00:00"/>
    <x v="0"/>
    <x v="23"/>
    <x v="0"/>
    <n v="2190.7722441632723"/>
    <n v="3"/>
    <x v="1"/>
    <x v="0"/>
  </r>
  <r>
    <x v="1264"/>
    <n v="60"/>
    <x v="0"/>
    <s v="AB+"/>
    <x v="5"/>
    <d v="2019-04-01T00:00:00"/>
    <x v="2821"/>
    <x v="2713"/>
    <s v="Blue Cross"/>
    <x v="2882"/>
    <x v="136"/>
    <x v="0"/>
    <d v="2019-04-04T00:00:00"/>
    <x v="4"/>
    <x v="4"/>
    <x v="0"/>
    <n v="11603.108533802233"/>
    <n v="0"/>
    <x v="2"/>
    <x v="2"/>
  </r>
  <r>
    <x v="2830"/>
    <n v="83"/>
    <x v="0"/>
    <s v="AB-"/>
    <x v="3"/>
    <d v="2018-12-22T00:00:00"/>
    <x v="2822"/>
    <x v="2714"/>
    <s v="Cigna"/>
    <x v="2883"/>
    <x v="258"/>
    <x v="1"/>
    <d v="2018-12-24T00:00:00"/>
    <x v="2"/>
    <x v="22"/>
    <x v="0"/>
    <n v="23286.120572229549"/>
    <n v="2"/>
    <x v="0"/>
    <x v="1"/>
  </r>
  <r>
    <x v="2831"/>
    <n v="51"/>
    <x v="0"/>
    <s v="AB+"/>
    <x v="3"/>
    <d v="2022-01-05T00:00:00"/>
    <x v="2823"/>
    <x v="2715"/>
    <s v="Blue Cross"/>
    <x v="2884"/>
    <x v="214"/>
    <x v="0"/>
    <d v="2022-01-31T00:00:00"/>
    <x v="4"/>
    <x v="29"/>
    <x v="0"/>
    <n v="355.01781942398463"/>
    <n v="1"/>
    <x v="2"/>
    <x v="1"/>
  </r>
  <r>
    <x v="2832"/>
    <n v="36"/>
    <x v="0"/>
    <s v="A+"/>
    <x v="2"/>
    <d v="2023-10-04T00:00:00"/>
    <x v="2824"/>
    <x v="2716"/>
    <s v="Medicare"/>
    <x v="2885"/>
    <x v="184"/>
    <x v="0"/>
    <d v="2023-10-24T00:00:00"/>
    <x v="3"/>
    <x v="10"/>
    <x v="2"/>
    <n v="247.828883592464"/>
    <n v="1"/>
    <x v="2"/>
    <x v="0"/>
  </r>
  <r>
    <x v="2833"/>
    <n v="82"/>
    <x v="1"/>
    <s v="B+"/>
    <x v="4"/>
    <d v="2023-10-11T00:00:00"/>
    <x v="2825"/>
    <x v="2717"/>
    <s v="Blue Cross"/>
    <x v="2886"/>
    <x v="113"/>
    <x v="2"/>
    <d v="2023-11-07T00:00:00"/>
    <x v="1"/>
    <x v="18"/>
    <x v="0"/>
    <n v="332.00480079847813"/>
    <n v="2"/>
    <x v="0"/>
    <x v="0"/>
  </r>
  <r>
    <x v="2834"/>
    <n v="72"/>
    <x v="0"/>
    <s v="A+"/>
    <x v="1"/>
    <d v="2019-01-04T00:00:00"/>
    <x v="2826"/>
    <x v="2718"/>
    <s v="Blue Cross"/>
    <x v="2887"/>
    <x v="394"/>
    <x v="0"/>
    <d v="2019-01-19T00:00:00"/>
    <x v="0"/>
    <x v="8"/>
    <x v="0"/>
    <n v="110.13247553602601"/>
    <n v="2"/>
    <x v="0"/>
    <x v="2"/>
  </r>
  <r>
    <x v="2835"/>
    <n v="85"/>
    <x v="1"/>
    <s v="A+"/>
    <x v="0"/>
    <d v="2020-08-04T00:00:00"/>
    <x v="2827"/>
    <x v="2719"/>
    <s v="Aetna"/>
    <x v="2888"/>
    <x v="382"/>
    <x v="1"/>
    <d v="2020-08-23T00:00:00"/>
    <x v="2"/>
    <x v="12"/>
    <x v="0"/>
    <n v="1984.4486929659895"/>
    <n v="3"/>
    <x v="1"/>
    <x v="2"/>
  </r>
  <r>
    <x v="2836"/>
    <n v="59"/>
    <x v="0"/>
    <s v="B+"/>
    <x v="1"/>
    <d v="2018-11-30T00:00:00"/>
    <x v="2828"/>
    <x v="2720"/>
    <s v="Cigna"/>
    <x v="2889"/>
    <x v="82"/>
    <x v="2"/>
    <d v="2018-12-08T00:00:00"/>
    <x v="4"/>
    <x v="13"/>
    <x v="0"/>
    <n v="2950.826333861175"/>
    <n v="1"/>
    <x v="2"/>
    <x v="2"/>
  </r>
  <r>
    <x v="2837"/>
    <n v="53"/>
    <x v="1"/>
    <s v="A-"/>
    <x v="3"/>
    <d v="2019-03-10T00:00:00"/>
    <x v="2829"/>
    <x v="2721"/>
    <s v="Medicare"/>
    <x v="2890"/>
    <x v="62"/>
    <x v="2"/>
    <d v="2019-03-18T00:00:00"/>
    <x v="1"/>
    <x v="13"/>
    <x v="0"/>
    <n v="3297.2481582744499"/>
    <n v="1"/>
    <x v="2"/>
    <x v="0"/>
  </r>
  <r>
    <x v="2838"/>
    <n v="72"/>
    <x v="0"/>
    <s v="A+"/>
    <x v="5"/>
    <d v="2021-03-12T00:00:00"/>
    <x v="2830"/>
    <x v="2722"/>
    <s v="Cigna"/>
    <x v="2891"/>
    <x v="293"/>
    <x v="2"/>
    <d v="2021-03-31T00:00:00"/>
    <x v="3"/>
    <x v="12"/>
    <x v="0"/>
    <n v="203.27575735022893"/>
    <n v="2"/>
    <x v="0"/>
    <x v="1"/>
  </r>
  <r>
    <x v="2839"/>
    <n v="26"/>
    <x v="0"/>
    <s v="O-"/>
    <x v="0"/>
    <d v="2022-05-24T00:00:00"/>
    <x v="2831"/>
    <x v="2723"/>
    <s v="Blue Cross"/>
    <x v="2892"/>
    <x v="288"/>
    <x v="2"/>
    <d v="2022-06-09T00:00:00"/>
    <x v="2"/>
    <x v="9"/>
    <x v="1"/>
    <n v="621.05791368107748"/>
    <n v="1"/>
    <x v="2"/>
    <x v="2"/>
  </r>
  <r>
    <x v="2840"/>
    <n v="30"/>
    <x v="0"/>
    <s v="A-"/>
    <x v="3"/>
    <d v="2019-09-30T00:00:00"/>
    <x v="2832"/>
    <x v="2724"/>
    <s v="Cigna"/>
    <x v="2893"/>
    <x v="257"/>
    <x v="0"/>
    <d v="2019-10-05T00:00:00"/>
    <x v="0"/>
    <x v="6"/>
    <x v="1"/>
    <n v="4575.1368808656207"/>
    <n v="0"/>
    <x v="2"/>
    <x v="1"/>
  </r>
  <r>
    <x v="2841"/>
    <n v="33"/>
    <x v="0"/>
    <s v="O+"/>
    <x v="4"/>
    <d v="2019-09-16T00:00:00"/>
    <x v="2833"/>
    <x v="2725"/>
    <s v="Blue Cross"/>
    <x v="2894"/>
    <x v="117"/>
    <x v="0"/>
    <d v="2019-10-09T00:00:00"/>
    <x v="1"/>
    <x v="15"/>
    <x v="1"/>
    <n v="384.64270015186997"/>
    <n v="1"/>
    <x v="2"/>
    <x v="2"/>
  </r>
  <r>
    <x v="2842"/>
    <n v="54"/>
    <x v="0"/>
    <s v="AB+"/>
    <x v="0"/>
    <d v="2021-10-20T00:00:00"/>
    <x v="2551"/>
    <x v="2726"/>
    <s v="Blue Cross"/>
    <x v="2895"/>
    <x v="271"/>
    <x v="0"/>
    <d v="2021-11-02T00:00:00"/>
    <x v="1"/>
    <x v="28"/>
    <x v="0"/>
    <n v="3687.3854718897155"/>
    <n v="1"/>
    <x v="2"/>
    <x v="1"/>
  </r>
  <r>
    <x v="2843"/>
    <n v="48"/>
    <x v="0"/>
    <s v="A+"/>
    <x v="3"/>
    <d v="2020-08-21T00:00:00"/>
    <x v="2834"/>
    <x v="380"/>
    <s v="Blue Cross"/>
    <x v="2896"/>
    <x v="268"/>
    <x v="1"/>
    <d v="2020-09-17T00:00:00"/>
    <x v="0"/>
    <x v="18"/>
    <x v="2"/>
    <n v="1844.5820273694703"/>
    <n v="2"/>
    <x v="0"/>
    <x v="0"/>
  </r>
  <r>
    <x v="2844"/>
    <n v="66"/>
    <x v="1"/>
    <s v="AB+"/>
    <x v="2"/>
    <d v="2023-09-05T00:00:00"/>
    <x v="2835"/>
    <x v="2727"/>
    <s v="Blue Cross"/>
    <x v="2897"/>
    <x v="378"/>
    <x v="2"/>
    <d v="2023-09-11T00:00:00"/>
    <x v="0"/>
    <x v="25"/>
    <x v="0"/>
    <n v="4321.2493231334001"/>
    <n v="1"/>
    <x v="2"/>
    <x v="1"/>
  </r>
  <r>
    <x v="2845"/>
    <n v="49"/>
    <x v="0"/>
    <s v="A+"/>
    <x v="1"/>
    <d v="2022-06-28T00:00:00"/>
    <x v="2836"/>
    <x v="2728"/>
    <s v="UnitedHealthcare"/>
    <x v="2898"/>
    <x v="383"/>
    <x v="2"/>
    <d v="2022-07-06T00:00:00"/>
    <x v="3"/>
    <x v="13"/>
    <x v="2"/>
    <n v="3796.2669681495377"/>
    <n v="1"/>
    <x v="2"/>
    <x v="0"/>
  </r>
  <r>
    <x v="2123"/>
    <n v="64"/>
    <x v="0"/>
    <s v="A+"/>
    <x v="5"/>
    <d v="2021-08-30T00:00:00"/>
    <x v="2837"/>
    <x v="2729"/>
    <s v="Aetna"/>
    <x v="2899"/>
    <x v="258"/>
    <x v="0"/>
    <d v="2021-09-22T00:00:00"/>
    <x v="3"/>
    <x v="15"/>
    <x v="0"/>
    <n v="610.46712121182168"/>
    <n v="2"/>
    <x v="0"/>
    <x v="0"/>
  </r>
  <r>
    <x v="2846"/>
    <n v="64"/>
    <x v="0"/>
    <s v="O+"/>
    <x v="5"/>
    <d v="2022-01-20T00:00:00"/>
    <x v="2838"/>
    <x v="2730"/>
    <s v="Cigna"/>
    <x v="2900"/>
    <x v="113"/>
    <x v="1"/>
    <d v="2022-02-03T00:00:00"/>
    <x v="0"/>
    <x v="0"/>
    <x v="0"/>
    <n v="1020.9390226823143"/>
    <n v="3"/>
    <x v="1"/>
    <x v="0"/>
  </r>
  <r>
    <x v="2847"/>
    <n v="44"/>
    <x v="0"/>
    <s v="O-"/>
    <x v="3"/>
    <d v="2022-02-25T00:00:00"/>
    <x v="2839"/>
    <x v="2731"/>
    <s v="Medicare"/>
    <x v="2901"/>
    <x v="394"/>
    <x v="2"/>
    <d v="2022-03-06T00:00:00"/>
    <x v="3"/>
    <x v="26"/>
    <x v="2"/>
    <n v="1132.3335577286111"/>
    <n v="1"/>
    <x v="2"/>
    <x v="1"/>
  </r>
  <r>
    <x v="2848"/>
    <n v="83"/>
    <x v="0"/>
    <s v="B+"/>
    <x v="1"/>
    <d v="2022-11-03T00:00:00"/>
    <x v="2840"/>
    <x v="191"/>
    <s v="UnitedHealthcare"/>
    <x v="2902"/>
    <x v="3"/>
    <x v="2"/>
    <d v="2022-11-25T00:00:00"/>
    <x v="0"/>
    <x v="21"/>
    <x v="0"/>
    <n v="1280.2442088965272"/>
    <n v="2"/>
    <x v="0"/>
    <x v="2"/>
  </r>
  <r>
    <x v="2849"/>
    <n v="56"/>
    <x v="1"/>
    <s v="AB+"/>
    <x v="2"/>
    <d v="2020-01-02T00:00:00"/>
    <x v="2841"/>
    <x v="2732"/>
    <s v="Blue Cross"/>
    <x v="2903"/>
    <x v="20"/>
    <x v="2"/>
    <d v="2020-02-01T00:00:00"/>
    <x v="4"/>
    <x v="1"/>
    <x v="0"/>
    <n v="913.85644525272323"/>
    <n v="1"/>
    <x v="2"/>
    <x v="1"/>
  </r>
  <r>
    <x v="2850"/>
    <n v="60"/>
    <x v="0"/>
    <s v="B-"/>
    <x v="5"/>
    <d v="2023-06-13T00:00:00"/>
    <x v="2842"/>
    <x v="2733"/>
    <s v="Blue Cross"/>
    <x v="2904"/>
    <x v="316"/>
    <x v="2"/>
    <d v="2023-06-29T00:00:00"/>
    <x v="2"/>
    <x v="9"/>
    <x v="0"/>
    <n v="1186.5818830731062"/>
    <n v="1"/>
    <x v="2"/>
    <x v="0"/>
  </r>
  <r>
    <x v="2851"/>
    <n v="70"/>
    <x v="0"/>
    <s v="B+"/>
    <x v="2"/>
    <d v="2022-01-13T00:00:00"/>
    <x v="2843"/>
    <x v="2734"/>
    <s v="Medicare"/>
    <x v="2905"/>
    <x v="363"/>
    <x v="1"/>
    <d v="2022-01-27T00:00:00"/>
    <x v="4"/>
    <x v="0"/>
    <x v="0"/>
    <n v="2887.6700538281575"/>
    <n v="3"/>
    <x v="1"/>
    <x v="2"/>
  </r>
  <r>
    <x v="2852"/>
    <n v="65"/>
    <x v="1"/>
    <s v="B-"/>
    <x v="5"/>
    <d v="2022-06-02T00:00:00"/>
    <x v="2844"/>
    <x v="2735"/>
    <s v="Aetna"/>
    <x v="2906"/>
    <x v="147"/>
    <x v="2"/>
    <d v="2022-06-29T00:00:00"/>
    <x v="3"/>
    <x v="18"/>
    <x v="0"/>
    <n v="1149.706035796863"/>
    <n v="2"/>
    <x v="0"/>
    <x v="0"/>
  </r>
  <r>
    <x v="2853"/>
    <n v="83"/>
    <x v="1"/>
    <s v="AB+"/>
    <x v="3"/>
    <d v="2019-03-28T00:00:00"/>
    <x v="2845"/>
    <x v="1035"/>
    <s v="UnitedHealthcare"/>
    <x v="2907"/>
    <x v="391"/>
    <x v="2"/>
    <d v="2019-04-05T00:00:00"/>
    <x v="2"/>
    <x v="13"/>
    <x v="0"/>
    <n v="163.60605097255376"/>
    <n v="2"/>
    <x v="0"/>
    <x v="2"/>
  </r>
  <r>
    <x v="2854"/>
    <n v="66"/>
    <x v="0"/>
    <s v="B+"/>
    <x v="3"/>
    <d v="2019-09-10T00:00:00"/>
    <x v="2846"/>
    <x v="2736"/>
    <s v="Cigna"/>
    <x v="2908"/>
    <x v="35"/>
    <x v="2"/>
    <d v="2019-09-14T00:00:00"/>
    <x v="3"/>
    <x v="24"/>
    <x v="0"/>
    <n v="9438.7371329349244"/>
    <n v="1"/>
    <x v="2"/>
    <x v="1"/>
  </r>
  <r>
    <x v="2855"/>
    <n v="29"/>
    <x v="0"/>
    <s v="B+"/>
    <x v="2"/>
    <d v="2019-07-29T00:00:00"/>
    <x v="2847"/>
    <x v="2737"/>
    <s v="Blue Cross"/>
    <x v="2909"/>
    <x v="305"/>
    <x v="1"/>
    <d v="2019-08-24T00:00:00"/>
    <x v="2"/>
    <x v="29"/>
    <x v="1"/>
    <n v="1892.8069706160422"/>
    <n v="2"/>
    <x v="0"/>
    <x v="1"/>
  </r>
  <r>
    <x v="2856"/>
    <n v="23"/>
    <x v="1"/>
    <s v="O+"/>
    <x v="2"/>
    <d v="2020-09-09T00:00:00"/>
    <x v="2848"/>
    <x v="2738"/>
    <s v="Medicare"/>
    <x v="2910"/>
    <x v="182"/>
    <x v="0"/>
    <d v="2020-10-08T00:00:00"/>
    <x v="4"/>
    <x v="17"/>
    <x v="3"/>
    <n v="257.22390468452306"/>
    <n v="1"/>
    <x v="2"/>
    <x v="1"/>
  </r>
  <r>
    <x v="2857"/>
    <n v="78"/>
    <x v="0"/>
    <s v="O+"/>
    <x v="3"/>
    <d v="2023-08-09T00:00:00"/>
    <x v="2849"/>
    <x v="2739"/>
    <s v="UnitedHealthcare"/>
    <x v="2911"/>
    <x v="298"/>
    <x v="0"/>
    <d v="2023-09-04T00:00:00"/>
    <x v="3"/>
    <x v="29"/>
    <x v="0"/>
    <n v="854.27334780416538"/>
    <n v="2"/>
    <x v="0"/>
    <x v="0"/>
  </r>
  <r>
    <x v="2858"/>
    <n v="22"/>
    <x v="1"/>
    <s v="O+"/>
    <x v="3"/>
    <d v="2019-09-24T00:00:00"/>
    <x v="2850"/>
    <x v="2740"/>
    <s v="Blue Cross"/>
    <x v="2912"/>
    <x v="29"/>
    <x v="1"/>
    <d v="2019-10-09T00:00:00"/>
    <x v="0"/>
    <x v="8"/>
    <x v="3"/>
    <n v="2493.7281918058065"/>
    <n v="2"/>
    <x v="0"/>
    <x v="2"/>
  </r>
  <r>
    <x v="2859"/>
    <n v="42"/>
    <x v="0"/>
    <s v="O+"/>
    <x v="5"/>
    <d v="2023-03-04T00:00:00"/>
    <x v="2851"/>
    <x v="2741"/>
    <s v="UnitedHealthcare"/>
    <x v="2913"/>
    <x v="165"/>
    <x v="2"/>
    <d v="2023-03-10T00:00:00"/>
    <x v="1"/>
    <x v="25"/>
    <x v="2"/>
    <n v="1536.2149213163532"/>
    <n v="0"/>
    <x v="2"/>
    <x v="2"/>
  </r>
  <r>
    <x v="2860"/>
    <n v="20"/>
    <x v="1"/>
    <s v="AB+"/>
    <x v="5"/>
    <d v="2020-01-12T00:00:00"/>
    <x v="2852"/>
    <x v="322"/>
    <s v="Cigna"/>
    <x v="2914"/>
    <x v="146"/>
    <x v="0"/>
    <d v="2020-01-28T00:00:00"/>
    <x v="2"/>
    <x v="9"/>
    <x v="3"/>
    <n v="1308.2041169918937"/>
    <n v="1"/>
    <x v="2"/>
    <x v="1"/>
  </r>
  <r>
    <x v="2861"/>
    <n v="69"/>
    <x v="1"/>
    <s v="A-"/>
    <x v="0"/>
    <d v="2023-07-20T00:00:00"/>
    <x v="2853"/>
    <x v="2742"/>
    <s v="Aetna"/>
    <x v="2915"/>
    <x v="120"/>
    <x v="2"/>
    <d v="2023-08-15T00:00:00"/>
    <x v="1"/>
    <x v="29"/>
    <x v="0"/>
    <n v="628.94784614788466"/>
    <n v="2"/>
    <x v="0"/>
    <x v="1"/>
  </r>
  <r>
    <x v="2862"/>
    <n v="37"/>
    <x v="0"/>
    <s v="O-"/>
    <x v="1"/>
    <d v="2022-11-29T00:00:00"/>
    <x v="2854"/>
    <x v="2743"/>
    <s v="Cigna"/>
    <x v="2916"/>
    <x v="153"/>
    <x v="0"/>
    <d v="2022-12-03T00:00:00"/>
    <x v="0"/>
    <x v="24"/>
    <x v="2"/>
    <n v="10693.470647845799"/>
    <n v="0"/>
    <x v="2"/>
    <x v="0"/>
  </r>
  <r>
    <x v="2514"/>
    <n v="22"/>
    <x v="0"/>
    <s v="B+"/>
    <x v="5"/>
    <d v="2022-02-18T00:00:00"/>
    <x v="2855"/>
    <x v="2744"/>
    <s v="Aetna"/>
    <x v="2917"/>
    <x v="222"/>
    <x v="2"/>
    <d v="2022-03-10T00:00:00"/>
    <x v="0"/>
    <x v="10"/>
    <x v="3"/>
    <n v="1753.4694972750301"/>
    <n v="1"/>
    <x v="2"/>
    <x v="1"/>
  </r>
  <r>
    <x v="2863"/>
    <n v="31"/>
    <x v="1"/>
    <s v="B+"/>
    <x v="0"/>
    <d v="2023-04-06T00:00:00"/>
    <x v="2856"/>
    <x v="2745"/>
    <s v="Medicare"/>
    <x v="2918"/>
    <x v="282"/>
    <x v="1"/>
    <d v="2023-04-17T00:00:00"/>
    <x v="2"/>
    <x v="27"/>
    <x v="1"/>
    <n v="3129.8976328450271"/>
    <n v="2"/>
    <x v="0"/>
    <x v="1"/>
  </r>
  <r>
    <x v="2864"/>
    <n v="22"/>
    <x v="0"/>
    <s v="A-"/>
    <x v="0"/>
    <d v="2021-08-05T00:00:00"/>
    <x v="2857"/>
    <x v="2746"/>
    <s v="Aetna"/>
    <x v="2919"/>
    <x v="160"/>
    <x v="2"/>
    <d v="2021-08-21T00:00:00"/>
    <x v="4"/>
    <x v="9"/>
    <x v="3"/>
    <n v="2569.4594400499377"/>
    <n v="1"/>
    <x v="2"/>
    <x v="2"/>
  </r>
  <r>
    <x v="2865"/>
    <n v="55"/>
    <x v="1"/>
    <s v="B+"/>
    <x v="2"/>
    <d v="2021-01-18T00:00:00"/>
    <x v="2858"/>
    <x v="2747"/>
    <s v="Cigna"/>
    <x v="2920"/>
    <x v="109"/>
    <x v="0"/>
    <d v="2021-02-06T00:00:00"/>
    <x v="1"/>
    <x v="12"/>
    <x v="0"/>
    <n v="191.89463009640158"/>
    <n v="1"/>
    <x v="2"/>
    <x v="0"/>
  </r>
  <r>
    <x v="2866"/>
    <n v="18"/>
    <x v="1"/>
    <s v="A+"/>
    <x v="5"/>
    <d v="2020-09-05T00:00:00"/>
    <x v="2859"/>
    <x v="2748"/>
    <s v="Medicare"/>
    <x v="2921"/>
    <x v="122"/>
    <x v="0"/>
    <d v="2020-09-13T00:00:00"/>
    <x v="0"/>
    <x v="13"/>
    <x v="3"/>
    <n v="3764.7678002022999"/>
    <n v="1"/>
    <x v="2"/>
    <x v="0"/>
  </r>
  <r>
    <x v="2867"/>
    <n v="59"/>
    <x v="0"/>
    <s v="AB+"/>
    <x v="4"/>
    <d v="2020-03-21T00:00:00"/>
    <x v="2860"/>
    <x v="2749"/>
    <s v="UnitedHealthcare"/>
    <x v="2922"/>
    <x v="328"/>
    <x v="0"/>
    <d v="2020-04-13T00:00:00"/>
    <x v="0"/>
    <x v="15"/>
    <x v="0"/>
    <n v="1414.4110724845827"/>
    <n v="1"/>
    <x v="2"/>
    <x v="0"/>
  </r>
  <r>
    <x v="2868"/>
    <n v="43"/>
    <x v="0"/>
    <s v="O-"/>
    <x v="0"/>
    <d v="2021-05-20T00:00:00"/>
    <x v="2861"/>
    <x v="2750"/>
    <s v="Aetna"/>
    <x v="2923"/>
    <x v="334"/>
    <x v="2"/>
    <d v="2021-06-02T00:00:00"/>
    <x v="2"/>
    <x v="28"/>
    <x v="2"/>
    <n v="3357.6334182974688"/>
    <n v="1"/>
    <x v="2"/>
    <x v="0"/>
  </r>
  <r>
    <x v="2869"/>
    <n v="21"/>
    <x v="1"/>
    <s v="O+"/>
    <x v="1"/>
    <d v="2022-02-08T00:00:00"/>
    <x v="2862"/>
    <x v="2751"/>
    <s v="UnitedHealthcare"/>
    <x v="2924"/>
    <x v="11"/>
    <x v="0"/>
    <d v="2022-03-01T00:00:00"/>
    <x v="0"/>
    <x v="16"/>
    <x v="3"/>
    <n v="224.62376394087715"/>
    <n v="1"/>
    <x v="2"/>
    <x v="2"/>
  </r>
  <r>
    <x v="2870"/>
    <n v="50"/>
    <x v="1"/>
    <s v="O-"/>
    <x v="5"/>
    <d v="2022-08-19T00:00:00"/>
    <x v="2863"/>
    <x v="2752"/>
    <s v="Aetna"/>
    <x v="2925"/>
    <x v="125"/>
    <x v="1"/>
    <d v="2022-09-14T00:00:00"/>
    <x v="4"/>
    <x v="29"/>
    <x v="2"/>
    <n v="1370.5293401300924"/>
    <n v="2"/>
    <x v="0"/>
    <x v="0"/>
  </r>
  <r>
    <x v="2871"/>
    <n v="48"/>
    <x v="1"/>
    <s v="AB-"/>
    <x v="1"/>
    <d v="2020-10-29T00:00:00"/>
    <x v="2864"/>
    <x v="2753"/>
    <s v="Aetna"/>
    <x v="2926"/>
    <x v="308"/>
    <x v="0"/>
    <d v="2020-11-12T00:00:00"/>
    <x v="4"/>
    <x v="0"/>
    <x v="2"/>
    <n v="3564.2091101943574"/>
    <n v="1"/>
    <x v="2"/>
    <x v="1"/>
  </r>
  <r>
    <x v="2872"/>
    <n v="38"/>
    <x v="0"/>
    <s v="O-"/>
    <x v="2"/>
    <d v="2020-02-08T00:00:00"/>
    <x v="2865"/>
    <x v="2754"/>
    <s v="Medicare"/>
    <x v="2927"/>
    <x v="164"/>
    <x v="0"/>
    <d v="2020-02-21T00:00:00"/>
    <x v="1"/>
    <x v="28"/>
    <x v="2"/>
    <n v="3414.4971595339152"/>
    <n v="1"/>
    <x v="2"/>
    <x v="1"/>
  </r>
  <r>
    <x v="2873"/>
    <n v="57"/>
    <x v="1"/>
    <s v="B-"/>
    <x v="3"/>
    <d v="2023-04-09T00:00:00"/>
    <x v="1823"/>
    <x v="2755"/>
    <s v="Aetna"/>
    <x v="2928"/>
    <x v="130"/>
    <x v="0"/>
    <d v="2023-04-16T00:00:00"/>
    <x v="0"/>
    <x v="11"/>
    <x v="0"/>
    <n v="3441.0233454611998"/>
    <n v="0"/>
    <x v="2"/>
    <x v="1"/>
  </r>
  <r>
    <x v="2874"/>
    <n v="33"/>
    <x v="1"/>
    <s v="B+"/>
    <x v="1"/>
    <d v="2023-09-20T00:00:00"/>
    <x v="2866"/>
    <x v="2756"/>
    <s v="Blue Cross"/>
    <x v="2929"/>
    <x v="155"/>
    <x v="1"/>
    <d v="2023-10-06T00:00:00"/>
    <x v="3"/>
    <x v="9"/>
    <x v="1"/>
    <n v="2893.2434732301499"/>
    <n v="2"/>
    <x v="0"/>
    <x v="1"/>
  </r>
  <r>
    <x v="2875"/>
    <n v="53"/>
    <x v="1"/>
    <s v="B-"/>
    <x v="4"/>
    <d v="2023-01-04T00:00:00"/>
    <x v="2867"/>
    <x v="2757"/>
    <s v="Blue Cross"/>
    <x v="2930"/>
    <x v="285"/>
    <x v="2"/>
    <d v="2023-01-26T00:00:00"/>
    <x v="0"/>
    <x v="21"/>
    <x v="0"/>
    <n v="1817.6351623039409"/>
    <n v="1"/>
    <x v="2"/>
    <x v="2"/>
  </r>
  <r>
    <x v="2876"/>
    <n v="51"/>
    <x v="0"/>
    <s v="B-"/>
    <x v="2"/>
    <d v="2022-01-14T00:00:00"/>
    <x v="2868"/>
    <x v="2758"/>
    <s v="Blue Cross"/>
    <x v="2931"/>
    <x v="261"/>
    <x v="0"/>
    <d v="2022-01-24T00:00:00"/>
    <x v="4"/>
    <x v="14"/>
    <x v="0"/>
    <n v="705.64164803428298"/>
    <n v="1"/>
    <x v="2"/>
    <x v="0"/>
  </r>
  <r>
    <x v="2877"/>
    <n v="42"/>
    <x v="1"/>
    <s v="O-"/>
    <x v="0"/>
    <d v="2019-09-29T00:00:00"/>
    <x v="2869"/>
    <x v="2759"/>
    <s v="Medicare"/>
    <x v="2932"/>
    <x v="339"/>
    <x v="2"/>
    <d v="2019-10-05T00:00:00"/>
    <x v="1"/>
    <x v="25"/>
    <x v="2"/>
    <n v="6330.1363099804666"/>
    <n v="0"/>
    <x v="2"/>
    <x v="2"/>
  </r>
  <r>
    <x v="2878"/>
    <n v="23"/>
    <x v="1"/>
    <s v="O+"/>
    <x v="1"/>
    <d v="2021-06-22T00:00:00"/>
    <x v="2870"/>
    <x v="2760"/>
    <s v="Aetna"/>
    <x v="2933"/>
    <x v="270"/>
    <x v="2"/>
    <d v="2021-06-24T00:00:00"/>
    <x v="4"/>
    <x v="22"/>
    <x v="3"/>
    <n v="12355.1039913193"/>
    <n v="0"/>
    <x v="2"/>
    <x v="0"/>
  </r>
  <r>
    <x v="2879"/>
    <n v="37"/>
    <x v="1"/>
    <s v="B-"/>
    <x v="2"/>
    <d v="2020-01-27T00:00:00"/>
    <x v="2871"/>
    <x v="422"/>
    <s v="Aetna"/>
    <x v="2934"/>
    <x v="59"/>
    <x v="1"/>
    <d v="2020-02-13T00:00:00"/>
    <x v="3"/>
    <x v="5"/>
    <x v="2"/>
    <n v="1754.9620258181881"/>
    <n v="2"/>
    <x v="0"/>
    <x v="1"/>
  </r>
  <r>
    <x v="2880"/>
    <n v="18"/>
    <x v="1"/>
    <s v="A-"/>
    <x v="5"/>
    <d v="2021-10-05T00:00:00"/>
    <x v="2872"/>
    <x v="1141"/>
    <s v="Medicare"/>
    <x v="2935"/>
    <x v="104"/>
    <x v="1"/>
    <d v="2021-10-24T00:00:00"/>
    <x v="2"/>
    <x v="12"/>
    <x v="3"/>
    <n v="1349.0880666851738"/>
    <n v="2"/>
    <x v="0"/>
    <x v="2"/>
  </r>
  <r>
    <x v="2881"/>
    <n v="68"/>
    <x v="0"/>
    <s v="A-"/>
    <x v="3"/>
    <d v="2022-04-27T00:00:00"/>
    <x v="2873"/>
    <x v="2761"/>
    <s v="Aetna"/>
    <x v="2936"/>
    <x v="85"/>
    <x v="1"/>
    <d v="2022-05-18T00:00:00"/>
    <x v="1"/>
    <x v="16"/>
    <x v="0"/>
    <n v="652.83926620555235"/>
    <n v="3"/>
    <x v="1"/>
    <x v="0"/>
  </r>
  <r>
    <x v="2882"/>
    <n v="26"/>
    <x v="0"/>
    <s v="O-"/>
    <x v="3"/>
    <d v="2023-02-27T00:00:00"/>
    <x v="2874"/>
    <x v="2762"/>
    <s v="Blue Cross"/>
    <x v="2937"/>
    <x v="359"/>
    <x v="0"/>
    <d v="2023-03-25T00:00:00"/>
    <x v="3"/>
    <x v="29"/>
    <x v="1"/>
    <n v="66.785524739764227"/>
    <n v="1"/>
    <x v="2"/>
    <x v="0"/>
  </r>
  <r>
    <x v="2883"/>
    <n v="37"/>
    <x v="0"/>
    <s v="AB+"/>
    <x v="3"/>
    <d v="2023-01-28T00:00:00"/>
    <x v="2875"/>
    <x v="1696"/>
    <s v="UnitedHealthcare"/>
    <x v="2938"/>
    <x v="127"/>
    <x v="2"/>
    <d v="2023-02-08T00:00:00"/>
    <x v="2"/>
    <x v="27"/>
    <x v="2"/>
    <n v="1065.8602772481727"/>
    <n v="1"/>
    <x v="2"/>
    <x v="1"/>
  </r>
  <r>
    <x v="2884"/>
    <n v="18"/>
    <x v="1"/>
    <s v="O+"/>
    <x v="0"/>
    <d v="2021-06-05T00:00:00"/>
    <x v="2876"/>
    <x v="2763"/>
    <s v="Blue Cross"/>
    <x v="2939"/>
    <x v="154"/>
    <x v="0"/>
    <d v="2021-07-04T00:00:00"/>
    <x v="0"/>
    <x v="17"/>
    <x v="3"/>
    <n v="1096.886914079269"/>
    <n v="1"/>
    <x v="2"/>
    <x v="0"/>
  </r>
  <r>
    <x v="2885"/>
    <n v="37"/>
    <x v="0"/>
    <s v="AB+"/>
    <x v="5"/>
    <d v="2020-11-09T00:00:00"/>
    <x v="2877"/>
    <x v="2764"/>
    <s v="Blue Cross"/>
    <x v="2940"/>
    <x v="127"/>
    <x v="1"/>
    <d v="2020-11-18T00:00:00"/>
    <x v="0"/>
    <x v="26"/>
    <x v="2"/>
    <n v="3650.9708077923551"/>
    <n v="2"/>
    <x v="0"/>
    <x v="2"/>
  </r>
  <r>
    <x v="2886"/>
    <n v="63"/>
    <x v="0"/>
    <s v="AB+"/>
    <x v="0"/>
    <d v="2022-09-13T00:00:00"/>
    <x v="2878"/>
    <x v="2765"/>
    <s v="Medicare"/>
    <x v="2941"/>
    <x v="389"/>
    <x v="0"/>
    <d v="2022-10-13T00:00:00"/>
    <x v="0"/>
    <x v="1"/>
    <x v="0"/>
    <n v="521.54800995925666"/>
    <n v="2"/>
    <x v="0"/>
    <x v="2"/>
  </r>
  <r>
    <x v="2887"/>
    <n v="45"/>
    <x v="0"/>
    <s v="A+"/>
    <x v="0"/>
    <d v="2020-02-10T00:00:00"/>
    <x v="2879"/>
    <x v="1703"/>
    <s v="Blue Cross"/>
    <x v="2942"/>
    <x v="186"/>
    <x v="0"/>
    <d v="2020-02-15T00:00:00"/>
    <x v="3"/>
    <x v="6"/>
    <x v="2"/>
    <n v="3627.9870619241601"/>
    <n v="0"/>
    <x v="2"/>
    <x v="0"/>
  </r>
  <r>
    <x v="2888"/>
    <n v="32"/>
    <x v="0"/>
    <s v="O-"/>
    <x v="2"/>
    <d v="2022-11-24T00:00:00"/>
    <x v="2880"/>
    <x v="2766"/>
    <s v="Medicare"/>
    <x v="2943"/>
    <x v="18"/>
    <x v="2"/>
    <d v="2022-12-09T00:00:00"/>
    <x v="1"/>
    <x v="8"/>
    <x v="1"/>
    <n v="3328.0915576632001"/>
    <n v="1"/>
    <x v="2"/>
    <x v="2"/>
  </r>
  <r>
    <x v="2889"/>
    <n v="84"/>
    <x v="0"/>
    <s v="O+"/>
    <x v="4"/>
    <d v="2022-07-11T00:00:00"/>
    <x v="2881"/>
    <x v="2767"/>
    <s v="Medicare"/>
    <x v="2944"/>
    <x v="256"/>
    <x v="2"/>
    <d v="2022-08-10T00:00:00"/>
    <x v="4"/>
    <x v="1"/>
    <x v="0"/>
    <n v="1373.2850486429866"/>
    <n v="2"/>
    <x v="0"/>
    <x v="2"/>
  </r>
  <r>
    <x v="2890"/>
    <n v="36"/>
    <x v="0"/>
    <s v="AB-"/>
    <x v="2"/>
    <d v="2023-07-12T00:00:00"/>
    <x v="2882"/>
    <x v="2768"/>
    <s v="Cigna"/>
    <x v="2945"/>
    <x v="233"/>
    <x v="2"/>
    <d v="2023-07-23T00:00:00"/>
    <x v="3"/>
    <x v="27"/>
    <x v="2"/>
    <n v="2923.4335734071092"/>
    <n v="1"/>
    <x v="2"/>
    <x v="1"/>
  </r>
  <r>
    <x v="2891"/>
    <n v="78"/>
    <x v="0"/>
    <s v="O-"/>
    <x v="2"/>
    <d v="2019-09-02T00:00:00"/>
    <x v="2883"/>
    <x v="2769"/>
    <s v="Blue Cross"/>
    <x v="2946"/>
    <x v="113"/>
    <x v="2"/>
    <d v="2019-09-07T00:00:00"/>
    <x v="4"/>
    <x v="6"/>
    <x v="0"/>
    <n v="3688.5201842143397"/>
    <n v="1"/>
    <x v="2"/>
    <x v="2"/>
  </r>
  <r>
    <x v="2892"/>
    <n v="76"/>
    <x v="1"/>
    <s v="O-"/>
    <x v="2"/>
    <d v="2021-05-19T00:00:00"/>
    <x v="2884"/>
    <x v="2695"/>
    <s v="Medicare"/>
    <x v="2947"/>
    <x v="104"/>
    <x v="1"/>
    <d v="2021-05-22T00:00:00"/>
    <x v="2"/>
    <x v="4"/>
    <x v="0"/>
    <n v="1681.8895506720735"/>
    <n v="2"/>
    <x v="0"/>
    <x v="1"/>
  </r>
  <r>
    <x v="2893"/>
    <n v="24"/>
    <x v="1"/>
    <s v="AB-"/>
    <x v="4"/>
    <d v="2018-12-28T00:00:00"/>
    <x v="2885"/>
    <x v="2770"/>
    <s v="Aetna"/>
    <x v="2948"/>
    <x v="112"/>
    <x v="2"/>
    <d v="2019-01-03T00:00:00"/>
    <x v="1"/>
    <x v="25"/>
    <x v="3"/>
    <n v="1921.9197886798165"/>
    <n v="0"/>
    <x v="2"/>
    <x v="0"/>
  </r>
  <r>
    <x v="2894"/>
    <n v="40"/>
    <x v="1"/>
    <s v="O+"/>
    <x v="3"/>
    <d v="2023-01-20T00:00:00"/>
    <x v="2886"/>
    <x v="2771"/>
    <s v="Blue Cross"/>
    <x v="2949"/>
    <x v="31"/>
    <x v="0"/>
    <d v="2023-01-28T00:00:00"/>
    <x v="0"/>
    <x v="13"/>
    <x v="2"/>
    <n v="5187.1200933226246"/>
    <n v="1"/>
    <x v="2"/>
    <x v="0"/>
  </r>
  <r>
    <x v="2895"/>
    <n v="35"/>
    <x v="0"/>
    <s v="O-"/>
    <x v="3"/>
    <d v="2022-09-21T00:00:00"/>
    <x v="2887"/>
    <x v="2772"/>
    <s v="Medicare"/>
    <x v="2950"/>
    <x v="228"/>
    <x v="2"/>
    <d v="2022-10-06T00:00:00"/>
    <x v="2"/>
    <x v="8"/>
    <x v="1"/>
    <n v="3187.6137184888598"/>
    <n v="1"/>
    <x v="2"/>
    <x v="0"/>
  </r>
  <r>
    <x v="2896"/>
    <n v="30"/>
    <x v="1"/>
    <s v="O+"/>
    <x v="3"/>
    <d v="2021-07-09T00:00:00"/>
    <x v="2888"/>
    <x v="2773"/>
    <s v="Blue Cross"/>
    <x v="2951"/>
    <x v="309"/>
    <x v="0"/>
    <d v="2021-08-01T00:00:00"/>
    <x v="3"/>
    <x v="15"/>
    <x v="1"/>
    <n v="536.95376495382175"/>
    <n v="1"/>
    <x v="2"/>
    <x v="0"/>
  </r>
  <r>
    <x v="1311"/>
    <n v="54"/>
    <x v="1"/>
    <s v="A-"/>
    <x v="2"/>
    <d v="2022-10-22T00:00:00"/>
    <x v="2889"/>
    <x v="466"/>
    <s v="UnitedHealthcare"/>
    <x v="2952"/>
    <x v="369"/>
    <x v="2"/>
    <d v="2022-11-14T00:00:00"/>
    <x v="2"/>
    <x v="15"/>
    <x v="0"/>
    <n v="1088.6662860903871"/>
    <n v="1"/>
    <x v="2"/>
    <x v="1"/>
  </r>
  <r>
    <x v="2897"/>
    <n v="54"/>
    <x v="1"/>
    <s v="A+"/>
    <x v="4"/>
    <d v="2020-02-03T00:00:00"/>
    <x v="2890"/>
    <x v="2774"/>
    <s v="UnitedHealthcare"/>
    <x v="2953"/>
    <x v="382"/>
    <x v="1"/>
    <d v="2020-02-23T00:00:00"/>
    <x v="4"/>
    <x v="10"/>
    <x v="0"/>
    <n v="215.55118535934898"/>
    <n v="2"/>
    <x v="0"/>
    <x v="0"/>
  </r>
  <r>
    <x v="2898"/>
    <n v="64"/>
    <x v="0"/>
    <s v="A-"/>
    <x v="3"/>
    <d v="2022-02-02T00:00:00"/>
    <x v="2891"/>
    <x v="2107"/>
    <s v="Cigna"/>
    <x v="2954"/>
    <x v="7"/>
    <x v="0"/>
    <d v="2022-03-03T00:00:00"/>
    <x v="3"/>
    <x v="17"/>
    <x v="0"/>
    <n v="1235.4956368148864"/>
    <n v="2"/>
    <x v="0"/>
    <x v="1"/>
  </r>
  <r>
    <x v="1355"/>
    <n v="63"/>
    <x v="1"/>
    <s v="AB+"/>
    <x v="3"/>
    <d v="2019-10-21T00:00:00"/>
    <x v="2892"/>
    <x v="2775"/>
    <s v="Cigna"/>
    <x v="2955"/>
    <x v="292"/>
    <x v="2"/>
    <d v="2019-10-28T00:00:00"/>
    <x v="1"/>
    <x v="11"/>
    <x v="0"/>
    <n v="4344.8906473966717"/>
    <n v="1"/>
    <x v="2"/>
    <x v="0"/>
  </r>
  <r>
    <x v="2899"/>
    <n v="38"/>
    <x v="0"/>
    <s v="B-"/>
    <x v="2"/>
    <d v="2021-08-24T00:00:00"/>
    <x v="2893"/>
    <x v="2776"/>
    <s v="Aetna"/>
    <x v="2956"/>
    <x v="209"/>
    <x v="2"/>
    <d v="2021-08-29T00:00:00"/>
    <x v="0"/>
    <x v="6"/>
    <x v="2"/>
    <n v="8056.7797491432402"/>
    <n v="0"/>
    <x v="2"/>
    <x v="0"/>
  </r>
  <r>
    <x v="2900"/>
    <n v="36"/>
    <x v="1"/>
    <s v="A-"/>
    <x v="4"/>
    <d v="2023-10-08T00:00:00"/>
    <x v="2894"/>
    <x v="2777"/>
    <s v="Aetna"/>
    <x v="2957"/>
    <x v="21"/>
    <x v="2"/>
    <d v="2023-10-20T00:00:00"/>
    <x v="3"/>
    <x v="20"/>
    <x v="2"/>
    <n v="2416.1639803324333"/>
    <n v="1"/>
    <x v="2"/>
    <x v="2"/>
  </r>
  <r>
    <x v="2901"/>
    <n v="61"/>
    <x v="0"/>
    <s v="A-"/>
    <x v="2"/>
    <d v="2023-07-20T00:00:00"/>
    <x v="2895"/>
    <x v="2778"/>
    <s v="Blue Cross"/>
    <x v="2958"/>
    <x v="316"/>
    <x v="2"/>
    <d v="2023-08-13T00:00:00"/>
    <x v="4"/>
    <x v="3"/>
    <x v="0"/>
    <n v="1474.0387808161374"/>
    <n v="2"/>
    <x v="0"/>
    <x v="0"/>
  </r>
  <r>
    <x v="2902"/>
    <n v="28"/>
    <x v="0"/>
    <s v="B-"/>
    <x v="4"/>
    <d v="2020-07-12T00:00:00"/>
    <x v="2896"/>
    <x v="2779"/>
    <s v="Medicare"/>
    <x v="2959"/>
    <x v="326"/>
    <x v="2"/>
    <d v="2020-07-26T00:00:00"/>
    <x v="2"/>
    <x v="0"/>
    <x v="1"/>
    <n v="1841.2558967956859"/>
    <n v="1"/>
    <x v="2"/>
    <x v="0"/>
  </r>
  <r>
    <x v="2903"/>
    <n v="25"/>
    <x v="0"/>
    <s v="AB-"/>
    <x v="5"/>
    <d v="2020-04-19T00:00:00"/>
    <x v="2897"/>
    <x v="2780"/>
    <s v="Aetna"/>
    <x v="2960"/>
    <x v="39"/>
    <x v="1"/>
    <d v="2020-05-07T00:00:00"/>
    <x v="0"/>
    <x v="23"/>
    <x v="3"/>
    <n v="1685.1033743417945"/>
    <n v="2"/>
    <x v="0"/>
    <x v="0"/>
  </r>
  <r>
    <x v="2904"/>
    <n v="18"/>
    <x v="1"/>
    <s v="AB-"/>
    <x v="5"/>
    <d v="2021-06-13T00:00:00"/>
    <x v="2898"/>
    <x v="2781"/>
    <s v="Cigna"/>
    <x v="2961"/>
    <x v="195"/>
    <x v="1"/>
    <d v="2021-06-20T00:00:00"/>
    <x v="3"/>
    <x v="11"/>
    <x v="3"/>
    <n v="5164.8971703809857"/>
    <n v="1"/>
    <x v="2"/>
    <x v="1"/>
  </r>
  <r>
    <x v="2905"/>
    <n v="80"/>
    <x v="1"/>
    <s v="O+"/>
    <x v="1"/>
    <d v="2020-09-01T00:00:00"/>
    <x v="2899"/>
    <x v="2782"/>
    <s v="UnitedHealthcare"/>
    <x v="2962"/>
    <x v="123"/>
    <x v="0"/>
    <d v="2020-09-11T00:00:00"/>
    <x v="1"/>
    <x v="14"/>
    <x v="0"/>
    <n v="1232.4923026407801"/>
    <n v="2"/>
    <x v="0"/>
    <x v="1"/>
  </r>
  <r>
    <x v="2906"/>
    <n v="49"/>
    <x v="1"/>
    <s v="A-"/>
    <x v="1"/>
    <d v="2023-07-09T00:00:00"/>
    <x v="2900"/>
    <x v="2783"/>
    <s v="Blue Cross"/>
    <x v="2963"/>
    <x v="60"/>
    <x v="0"/>
    <d v="2023-07-10T00:00:00"/>
    <x v="1"/>
    <x v="2"/>
    <x v="2"/>
    <n v="22270.765979025298"/>
    <n v="0"/>
    <x v="2"/>
    <x v="1"/>
  </r>
  <r>
    <x v="2907"/>
    <n v="33"/>
    <x v="1"/>
    <s v="A-"/>
    <x v="0"/>
    <d v="2020-10-06T00:00:00"/>
    <x v="2901"/>
    <x v="2784"/>
    <s v="UnitedHealthcare"/>
    <x v="2964"/>
    <x v="168"/>
    <x v="1"/>
    <d v="2020-10-08T00:00:00"/>
    <x v="4"/>
    <x v="22"/>
    <x v="1"/>
    <n v="2017.0192497698149"/>
    <n v="1"/>
    <x v="2"/>
    <x v="0"/>
  </r>
  <r>
    <x v="2908"/>
    <n v="25"/>
    <x v="0"/>
    <s v="O-"/>
    <x v="1"/>
    <d v="2020-07-01T00:00:00"/>
    <x v="2902"/>
    <x v="2785"/>
    <s v="Medicare"/>
    <x v="2965"/>
    <x v="313"/>
    <x v="1"/>
    <d v="2020-07-14T00:00:00"/>
    <x v="2"/>
    <x v="28"/>
    <x v="3"/>
    <n v="1923.5055456532461"/>
    <n v="2"/>
    <x v="0"/>
    <x v="0"/>
  </r>
  <r>
    <x v="2909"/>
    <n v="85"/>
    <x v="1"/>
    <s v="O+"/>
    <x v="2"/>
    <d v="2022-11-14T00:00:00"/>
    <x v="2903"/>
    <x v="2786"/>
    <s v="UnitedHealthcare"/>
    <x v="2966"/>
    <x v="232"/>
    <x v="2"/>
    <d v="2022-12-09T00:00:00"/>
    <x v="3"/>
    <x v="19"/>
    <x v="0"/>
    <n v="1073.4906200254438"/>
    <n v="2"/>
    <x v="0"/>
    <x v="0"/>
  </r>
  <r>
    <x v="2910"/>
    <n v="40"/>
    <x v="0"/>
    <s v="A-"/>
    <x v="5"/>
    <d v="2019-09-30T00:00:00"/>
    <x v="2904"/>
    <x v="2787"/>
    <s v="UnitedHealthcare"/>
    <x v="2967"/>
    <x v="7"/>
    <x v="0"/>
    <d v="2019-10-13T00:00:00"/>
    <x v="3"/>
    <x v="28"/>
    <x v="2"/>
    <n v="3303.0401853114386"/>
    <n v="1"/>
    <x v="2"/>
    <x v="1"/>
  </r>
  <r>
    <x v="2911"/>
    <n v="37"/>
    <x v="0"/>
    <s v="A-"/>
    <x v="0"/>
    <d v="2020-04-13T00:00:00"/>
    <x v="2905"/>
    <x v="1497"/>
    <s v="UnitedHealthcare"/>
    <x v="2968"/>
    <x v="89"/>
    <x v="1"/>
    <d v="2020-05-05T00:00:00"/>
    <x v="3"/>
    <x v="21"/>
    <x v="2"/>
    <n v="422.4318310081282"/>
    <n v="2"/>
    <x v="0"/>
    <x v="0"/>
  </r>
  <r>
    <x v="2912"/>
    <n v="30"/>
    <x v="1"/>
    <s v="B-"/>
    <x v="4"/>
    <d v="2023-04-15T00:00:00"/>
    <x v="2906"/>
    <x v="1281"/>
    <s v="Medicare"/>
    <x v="2969"/>
    <x v="374"/>
    <x v="1"/>
    <d v="2023-05-01T00:00:00"/>
    <x v="2"/>
    <x v="9"/>
    <x v="1"/>
    <n v="926.5562381032438"/>
    <n v="2"/>
    <x v="0"/>
    <x v="0"/>
  </r>
  <r>
    <x v="2913"/>
    <n v="69"/>
    <x v="1"/>
    <s v="A+"/>
    <x v="5"/>
    <d v="2023-09-28T00:00:00"/>
    <x v="2907"/>
    <x v="2788"/>
    <s v="Medicare"/>
    <x v="2970"/>
    <x v="390"/>
    <x v="1"/>
    <d v="2023-10-07T00:00:00"/>
    <x v="3"/>
    <x v="26"/>
    <x v="0"/>
    <n v="1022.4720029485666"/>
    <n v="3"/>
    <x v="1"/>
    <x v="1"/>
  </r>
  <r>
    <x v="2914"/>
    <n v="79"/>
    <x v="0"/>
    <s v="O-"/>
    <x v="1"/>
    <d v="2022-03-30T00:00:00"/>
    <x v="2908"/>
    <x v="2789"/>
    <s v="Medicare"/>
    <x v="2971"/>
    <x v="135"/>
    <x v="0"/>
    <d v="2022-04-27T00:00:00"/>
    <x v="0"/>
    <x v="7"/>
    <x v="0"/>
    <n v="284.39635756198396"/>
    <n v="2"/>
    <x v="0"/>
    <x v="2"/>
  </r>
  <r>
    <x v="2915"/>
    <n v="47"/>
    <x v="1"/>
    <s v="AB+"/>
    <x v="4"/>
    <d v="2019-10-03T00:00:00"/>
    <x v="2909"/>
    <x v="2790"/>
    <s v="Medicare"/>
    <x v="2972"/>
    <x v="29"/>
    <x v="2"/>
    <d v="2019-10-17T00:00:00"/>
    <x v="2"/>
    <x v="0"/>
    <x v="2"/>
    <n v="626.30390707933714"/>
    <n v="1"/>
    <x v="2"/>
    <x v="2"/>
  </r>
  <r>
    <x v="2916"/>
    <n v="29"/>
    <x v="1"/>
    <s v="A+"/>
    <x v="5"/>
    <d v="2023-08-20T00:00:00"/>
    <x v="2910"/>
    <x v="2791"/>
    <s v="Aetna"/>
    <x v="2973"/>
    <x v="6"/>
    <x v="2"/>
    <d v="2023-09-17T00:00:00"/>
    <x v="3"/>
    <x v="7"/>
    <x v="1"/>
    <n v="1195.8805545800212"/>
    <n v="1"/>
    <x v="2"/>
    <x v="1"/>
  </r>
  <r>
    <x v="2917"/>
    <n v="38"/>
    <x v="1"/>
    <s v="AB+"/>
    <x v="4"/>
    <d v="2019-10-23T00:00:00"/>
    <x v="2911"/>
    <x v="2792"/>
    <s v="UnitedHealthcare"/>
    <x v="2974"/>
    <x v="314"/>
    <x v="1"/>
    <d v="2019-10-24T00:00:00"/>
    <x v="1"/>
    <x v="2"/>
    <x v="2"/>
    <n v="44519.630259723701"/>
    <n v="1"/>
    <x v="2"/>
    <x v="0"/>
  </r>
  <r>
    <x v="2918"/>
    <n v="24"/>
    <x v="1"/>
    <s v="A-"/>
    <x v="1"/>
    <d v="2021-02-16T00:00:00"/>
    <x v="2912"/>
    <x v="2793"/>
    <s v="UnitedHealthcare"/>
    <x v="2975"/>
    <x v="336"/>
    <x v="2"/>
    <d v="2021-03-12T00:00:00"/>
    <x v="2"/>
    <x v="3"/>
    <x v="3"/>
    <n v="678.7705453274458"/>
    <n v="1"/>
    <x v="2"/>
    <x v="2"/>
  </r>
  <r>
    <x v="2919"/>
    <n v="81"/>
    <x v="1"/>
    <s v="B-"/>
    <x v="0"/>
    <d v="2023-03-14T00:00:00"/>
    <x v="2913"/>
    <x v="2794"/>
    <s v="Medicare"/>
    <x v="2976"/>
    <x v="316"/>
    <x v="2"/>
    <d v="2023-03-21T00:00:00"/>
    <x v="3"/>
    <x v="11"/>
    <x v="0"/>
    <n v="3800.6067086226572"/>
    <n v="1"/>
    <x v="2"/>
    <x v="1"/>
  </r>
  <r>
    <x v="2920"/>
    <n v="31"/>
    <x v="1"/>
    <s v="B+"/>
    <x v="0"/>
    <d v="2022-11-09T00:00:00"/>
    <x v="2914"/>
    <x v="2795"/>
    <s v="UnitedHealthcare"/>
    <x v="2977"/>
    <x v="90"/>
    <x v="1"/>
    <d v="2022-11-17T00:00:00"/>
    <x v="4"/>
    <x v="13"/>
    <x v="1"/>
    <n v="5581.2344597107376"/>
    <n v="2"/>
    <x v="0"/>
    <x v="2"/>
  </r>
  <r>
    <x v="2921"/>
    <n v="59"/>
    <x v="0"/>
    <s v="B-"/>
    <x v="5"/>
    <d v="2020-10-07T00:00:00"/>
    <x v="2915"/>
    <x v="2796"/>
    <s v="Medicare"/>
    <x v="2978"/>
    <x v="351"/>
    <x v="2"/>
    <d v="2020-10-12T00:00:00"/>
    <x v="3"/>
    <x v="6"/>
    <x v="0"/>
    <n v="7833.1412174218203"/>
    <n v="0"/>
    <x v="2"/>
    <x v="1"/>
  </r>
  <r>
    <x v="2922"/>
    <n v="32"/>
    <x v="0"/>
    <s v="A-"/>
    <x v="1"/>
    <d v="2022-04-18T00:00:00"/>
    <x v="2916"/>
    <x v="2797"/>
    <s v="UnitedHealthcare"/>
    <x v="2979"/>
    <x v="189"/>
    <x v="1"/>
    <d v="2022-04-26T00:00:00"/>
    <x v="0"/>
    <x v="13"/>
    <x v="1"/>
    <n v="5864.4681538204004"/>
    <n v="2"/>
    <x v="0"/>
    <x v="0"/>
  </r>
  <r>
    <x v="2923"/>
    <n v="62"/>
    <x v="1"/>
    <s v="AB-"/>
    <x v="2"/>
    <d v="2023-06-25T00:00:00"/>
    <x v="2917"/>
    <x v="2798"/>
    <s v="Blue Cross"/>
    <x v="2980"/>
    <x v="397"/>
    <x v="2"/>
    <d v="2023-07-08T00:00:00"/>
    <x v="3"/>
    <x v="28"/>
    <x v="0"/>
    <n v="2585.0604569056927"/>
    <n v="2"/>
    <x v="0"/>
    <x v="2"/>
  </r>
  <r>
    <x v="2924"/>
    <n v="18"/>
    <x v="0"/>
    <s v="A-"/>
    <x v="0"/>
    <d v="2019-04-20T00:00:00"/>
    <x v="2918"/>
    <x v="2392"/>
    <s v="UnitedHealthcare"/>
    <x v="2981"/>
    <x v="337"/>
    <x v="1"/>
    <d v="2019-05-09T00:00:00"/>
    <x v="3"/>
    <x v="12"/>
    <x v="3"/>
    <n v="130.86423729366001"/>
    <n v="2"/>
    <x v="0"/>
    <x v="0"/>
  </r>
  <r>
    <x v="2925"/>
    <n v="55"/>
    <x v="1"/>
    <s v="AB-"/>
    <x v="3"/>
    <d v="2020-10-27T00:00:00"/>
    <x v="2919"/>
    <x v="2799"/>
    <s v="Medicare"/>
    <x v="2982"/>
    <x v="302"/>
    <x v="0"/>
    <d v="2020-10-28T00:00:00"/>
    <x v="3"/>
    <x v="2"/>
    <x v="0"/>
    <n v="4568.7661676551297"/>
    <n v="0"/>
    <x v="2"/>
    <x v="1"/>
  </r>
  <r>
    <x v="2926"/>
    <n v="56"/>
    <x v="1"/>
    <s v="O-"/>
    <x v="1"/>
    <d v="2020-03-19T00:00:00"/>
    <x v="2920"/>
    <x v="793"/>
    <s v="Medicare"/>
    <x v="2983"/>
    <x v="68"/>
    <x v="2"/>
    <d v="2020-04-17T00:00:00"/>
    <x v="3"/>
    <x v="17"/>
    <x v="0"/>
    <n v="605.50499519304833"/>
    <n v="1"/>
    <x v="2"/>
    <x v="1"/>
  </r>
  <r>
    <x v="2927"/>
    <n v="31"/>
    <x v="1"/>
    <s v="O+"/>
    <x v="1"/>
    <d v="2021-01-26T00:00:00"/>
    <x v="2921"/>
    <x v="2800"/>
    <s v="Blue Cross"/>
    <x v="2984"/>
    <x v="327"/>
    <x v="2"/>
    <d v="2021-02-04T00:00:00"/>
    <x v="1"/>
    <x v="26"/>
    <x v="1"/>
    <n v="1764.7826241685443"/>
    <n v="1"/>
    <x v="2"/>
    <x v="0"/>
  </r>
  <r>
    <x v="2928"/>
    <n v="34"/>
    <x v="1"/>
    <s v="AB+"/>
    <x v="1"/>
    <d v="2019-10-28T00:00:00"/>
    <x v="937"/>
    <x v="2801"/>
    <s v="Medicare"/>
    <x v="2985"/>
    <x v="253"/>
    <x v="2"/>
    <d v="2019-11-05T00:00:00"/>
    <x v="3"/>
    <x v="13"/>
    <x v="1"/>
    <n v="2336.0299871084749"/>
    <n v="1"/>
    <x v="2"/>
    <x v="0"/>
  </r>
  <r>
    <x v="2929"/>
    <n v="61"/>
    <x v="0"/>
    <s v="A+"/>
    <x v="2"/>
    <d v="2020-05-03T00:00:00"/>
    <x v="2922"/>
    <x v="2802"/>
    <s v="Blue Cross"/>
    <x v="2986"/>
    <x v="139"/>
    <x v="0"/>
    <d v="2020-05-13T00:00:00"/>
    <x v="3"/>
    <x v="14"/>
    <x v="0"/>
    <n v="2818.4960626964398"/>
    <n v="2"/>
    <x v="0"/>
    <x v="1"/>
  </r>
  <r>
    <x v="1792"/>
    <n v="36"/>
    <x v="1"/>
    <s v="B-"/>
    <x v="1"/>
    <d v="2019-07-23T00:00:00"/>
    <x v="2923"/>
    <x v="2803"/>
    <s v="Cigna"/>
    <x v="2987"/>
    <x v="23"/>
    <x v="2"/>
    <d v="2019-08-03T00:00:00"/>
    <x v="1"/>
    <x v="27"/>
    <x v="2"/>
    <n v="2924.2374592344909"/>
    <n v="1"/>
    <x v="2"/>
    <x v="0"/>
  </r>
  <r>
    <x v="2930"/>
    <n v="43"/>
    <x v="1"/>
    <s v="AB+"/>
    <x v="4"/>
    <d v="2023-08-23T00:00:00"/>
    <x v="2924"/>
    <x v="2804"/>
    <s v="Cigna"/>
    <x v="2988"/>
    <x v="84"/>
    <x v="2"/>
    <d v="2023-09-04T00:00:00"/>
    <x v="0"/>
    <x v="20"/>
    <x v="2"/>
    <n v="2894.2363760251751"/>
    <n v="1"/>
    <x v="2"/>
    <x v="0"/>
  </r>
  <r>
    <x v="2931"/>
    <n v="70"/>
    <x v="0"/>
    <s v="A+"/>
    <x v="2"/>
    <d v="2019-06-10T00:00:00"/>
    <x v="2925"/>
    <x v="2805"/>
    <s v="Medicare"/>
    <x v="2989"/>
    <x v="361"/>
    <x v="1"/>
    <d v="2019-07-09T00:00:00"/>
    <x v="4"/>
    <x v="17"/>
    <x v="0"/>
    <n v="530.55515801561728"/>
    <n v="3"/>
    <x v="1"/>
    <x v="0"/>
  </r>
  <r>
    <x v="2932"/>
    <n v="19"/>
    <x v="0"/>
    <s v="A+"/>
    <x v="1"/>
    <d v="2020-01-23T00:00:00"/>
    <x v="2926"/>
    <x v="2806"/>
    <s v="Medicare"/>
    <x v="2990"/>
    <x v="346"/>
    <x v="1"/>
    <d v="2020-02-07T00:00:00"/>
    <x v="2"/>
    <x v="8"/>
    <x v="3"/>
    <n v="2115.3232232312735"/>
    <n v="2"/>
    <x v="0"/>
    <x v="0"/>
  </r>
  <r>
    <x v="2933"/>
    <n v="23"/>
    <x v="0"/>
    <s v="O+"/>
    <x v="5"/>
    <d v="2022-11-09T00:00:00"/>
    <x v="2927"/>
    <x v="2807"/>
    <s v="Medicare"/>
    <x v="2991"/>
    <x v="34"/>
    <x v="2"/>
    <d v="2022-11-16T00:00:00"/>
    <x v="0"/>
    <x v="11"/>
    <x v="3"/>
    <n v="2737.1978074622143"/>
    <n v="0"/>
    <x v="2"/>
    <x v="0"/>
  </r>
  <r>
    <x v="1090"/>
    <n v="33"/>
    <x v="1"/>
    <s v="A+"/>
    <x v="5"/>
    <d v="2020-06-07T00:00:00"/>
    <x v="2928"/>
    <x v="2765"/>
    <s v="Blue Cross"/>
    <x v="2992"/>
    <x v="305"/>
    <x v="0"/>
    <d v="2020-07-01T00:00:00"/>
    <x v="1"/>
    <x v="3"/>
    <x v="1"/>
    <n v="1517.268411264575"/>
    <n v="1"/>
    <x v="2"/>
    <x v="1"/>
  </r>
  <r>
    <x v="2934"/>
    <n v="59"/>
    <x v="1"/>
    <s v="AB-"/>
    <x v="0"/>
    <d v="2021-01-31T00:00:00"/>
    <x v="2929"/>
    <x v="2808"/>
    <s v="Cigna"/>
    <x v="2993"/>
    <x v="219"/>
    <x v="2"/>
    <d v="2021-02-22T00:00:00"/>
    <x v="3"/>
    <x v="21"/>
    <x v="0"/>
    <n v="970.49492064625008"/>
    <n v="1"/>
    <x v="2"/>
    <x v="1"/>
  </r>
  <r>
    <x v="2935"/>
    <n v="50"/>
    <x v="1"/>
    <s v="A+"/>
    <x v="2"/>
    <d v="2019-04-04T00:00:00"/>
    <x v="2930"/>
    <x v="2809"/>
    <s v="Blue Cross"/>
    <x v="2994"/>
    <x v="102"/>
    <x v="2"/>
    <d v="2019-04-25T00:00:00"/>
    <x v="2"/>
    <x v="16"/>
    <x v="2"/>
    <n v="2129.5192462843283"/>
    <n v="1"/>
    <x v="2"/>
    <x v="1"/>
  </r>
  <r>
    <x v="2936"/>
    <n v="24"/>
    <x v="1"/>
    <s v="O-"/>
    <x v="3"/>
    <d v="2022-12-14T00:00:00"/>
    <x v="2931"/>
    <x v="2810"/>
    <s v="Cigna"/>
    <x v="2995"/>
    <x v="273"/>
    <x v="0"/>
    <d v="2022-12-17T00:00:00"/>
    <x v="1"/>
    <x v="4"/>
    <x v="3"/>
    <n v="10555.514877740034"/>
    <n v="0"/>
    <x v="2"/>
    <x v="1"/>
  </r>
  <r>
    <x v="2937"/>
    <n v="46"/>
    <x v="1"/>
    <s v="A+"/>
    <x v="3"/>
    <d v="2022-08-29T00:00:00"/>
    <x v="2932"/>
    <x v="2811"/>
    <s v="Cigna"/>
    <x v="2996"/>
    <x v="367"/>
    <x v="1"/>
    <d v="2022-09-05T00:00:00"/>
    <x v="2"/>
    <x v="11"/>
    <x v="2"/>
    <n v="3355.1821907240856"/>
    <n v="1"/>
    <x v="2"/>
    <x v="2"/>
  </r>
  <r>
    <x v="2938"/>
    <n v="70"/>
    <x v="1"/>
    <s v="B+"/>
    <x v="3"/>
    <d v="2021-05-26T00:00:00"/>
    <x v="2933"/>
    <x v="2812"/>
    <s v="Cigna"/>
    <x v="2997"/>
    <x v="123"/>
    <x v="1"/>
    <d v="2021-05-31T00:00:00"/>
    <x v="1"/>
    <x v="6"/>
    <x v="0"/>
    <n v="2196.7301578771999"/>
    <n v="2"/>
    <x v="0"/>
    <x v="0"/>
  </r>
  <r>
    <x v="2939"/>
    <n v="35"/>
    <x v="1"/>
    <s v="AB-"/>
    <x v="3"/>
    <d v="2023-05-08T00:00:00"/>
    <x v="2934"/>
    <x v="2813"/>
    <s v="Aetna"/>
    <x v="2998"/>
    <x v="268"/>
    <x v="2"/>
    <d v="2023-06-03T00:00:00"/>
    <x v="2"/>
    <x v="29"/>
    <x v="1"/>
    <n v="1129.5067911237616"/>
    <n v="1"/>
    <x v="2"/>
    <x v="2"/>
  </r>
  <r>
    <x v="2940"/>
    <n v="78"/>
    <x v="1"/>
    <s v="O+"/>
    <x v="3"/>
    <d v="2021-05-12T00:00:00"/>
    <x v="2935"/>
    <x v="2814"/>
    <s v="Aetna"/>
    <x v="2999"/>
    <x v="317"/>
    <x v="2"/>
    <d v="2021-05-26T00:00:00"/>
    <x v="2"/>
    <x v="0"/>
    <x v="0"/>
    <n v="3134.0655527268286"/>
    <n v="2"/>
    <x v="0"/>
    <x v="2"/>
  </r>
  <r>
    <x v="2941"/>
    <n v="19"/>
    <x v="0"/>
    <s v="B-"/>
    <x v="1"/>
    <d v="2019-06-09T00:00:00"/>
    <x v="2936"/>
    <x v="2251"/>
    <s v="Aetna"/>
    <x v="3000"/>
    <x v="1"/>
    <x v="2"/>
    <d v="2019-06-17T00:00:00"/>
    <x v="3"/>
    <x v="13"/>
    <x v="3"/>
    <n v="3019.8250353256126"/>
    <n v="1"/>
    <x v="2"/>
    <x v="1"/>
  </r>
  <r>
    <x v="2942"/>
    <n v="38"/>
    <x v="1"/>
    <s v="B-"/>
    <x v="4"/>
    <d v="2020-07-09T00:00:00"/>
    <x v="2937"/>
    <x v="2815"/>
    <s v="Cigna"/>
    <x v="3001"/>
    <x v="123"/>
    <x v="0"/>
    <d v="2020-07-14T00:00:00"/>
    <x v="3"/>
    <x v="6"/>
    <x v="2"/>
    <n v="8286.0027051165398"/>
    <n v="0"/>
    <x v="2"/>
    <x v="1"/>
  </r>
  <r>
    <x v="2943"/>
    <n v="58"/>
    <x v="1"/>
    <s v="A+"/>
    <x v="3"/>
    <d v="2023-10-17T00:00:00"/>
    <x v="2938"/>
    <x v="2816"/>
    <s v="Blue Cross"/>
    <x v="3002"/>
    <x v="188"/>
    <x v="1"/>
    <d v="2023-11-02T00:00:00"/>
    <x v="0"/>
    <x v="9"/>
    <x v="0"/>
    <n v="2621.1016873361186"/>
    <n v="2"/>
    <x v="0"/>
    <x v="1"/>
  </r>
  <r>
    <x v="2944"/>
    <n v="18"/>
    <x v="0"/>
    <s v="B+"/>
    <x v="2"/>
    <d v="2020-03-25T00:00:00"/>
    <x v="2939"/>
    <x v="2817"/>
    <s v="Medicare"/>
    <x v="3003"/>
    <x v="349"/>
    <x v="2"/>
    <d v="2020-04-24T00:00:00"/>
    <x v="1"/>
    <x v="1"/>
    <x v="3"/>
    <n v="1632.9740155433399"/>
    <n v="1"/>
    <x v="2"/>
    <x v="0"/>
  </r>
  <r>
    <x v="2945"/>
    <n v="33"/>
    <x v="0"/>
    <s v="O+"/>
    <x v="0"/>
    <d v="2020-06-19T00:00:00"/>
    <x v="2940"/>
    <x v="2818"/>
    <s v="Medicare"/>
    <x v="3004"/>
    <x v="189"/>
    <x v="0"/>
    <d v="2020-07-12T00:00:00"/>
    <x v="1"/>
    <x v="15"/>
    <x v="1"/>
    <n v="827.84702413616094"/>
    <n v="1"/>
    <x v="2"/>
    <x v="1"/>
  </r>
  <r>
    <x v="2946"/>
    <n v="82"/>
    <x v="0"/>
    <s v="O+"/>
    <x v="0"/>
    <d v="2020-02-18T00:00:00"/>
    <x v="2941"/>
    <x v="2819"/>
    <s v="Medicare"/>
    <x v="3005"/>
    <x v="266"/>
    <x v="1"/>
    <d v="2020-03-07T00:00:00"/>
    <x v="1"/>
    <x v="23"/>
    <x v="0"/>
    <n v="2002.3724917321222"/>
    <n v="3"/>
    <x v="1"/>
    <x v="2"/>
  </r>
  <r>
    <x v="2947"/>
    <n v="44"/>
    <x v="1"/>
    <s v="AB+"/>
    <x v="3"/>
    <d v="2023-08-20T00:00:00"/>
    <x v="2942"/>
    <x v="2820"/>
    <s v="Aetna"/>
    <x v="3006"/>
    <x v="38"/>
    <x v="2"/>
    <d v="2023-08-29T00:00:00"/>
    <x v="1"/>
    <x v="26"/>
    <x v="2"/>
    <n v="3838.9375980388891"/>
    <n v="1"/>
    <x v="2"/>
    <x v="0"/>
  </r>
  <r>
    <x v="2948"/>
    <n v="73"/>
    <x v="1"/>
    <s v="AB+"/>
    <x v="1"/>
    <d v="2022-09-21T00:00:00"/>
    <x v="2943"/>
    <x v="2821"/>
    <s v="Cigna"/>
    <x v="3007"/>
    <x v="350"/>
    <x v="0"/>
    <d v="2022-09-29T00:00:00"/>
    <x v="4"/>
    <x v="13"/>
    <x v="0"/>
    <n v="541.30214330893"/>
    <n v="2"/>
    <x v="0"/>
    <x v="2"/>
  </r>
  <r>
    <x v="2949"/>
    <n v="80"/>
    <x v="0"/>
    <s v="AB-"/>
    <x v="1"/>
    <d v="2020-05-16T00:00:00"/>
    <x v="2944"/>
    <x v="2822"/>
    <s v="Aetna"/>
    <x v="3008"/>
    <x v="342"/>
    <x v="0"/>
    <d v="2020-05-30T00:00:00"/>
    <x v="2"/>
    <x v="0"/>
    <x v="0"/>
    <n v="2086.4148515104216"/>
    <n v="2"/>
    <x v="0"/>
    <x v="0"/>
  </r>
  <r>
    <x v="2950"/>
    <n v="25"/>
    <x v="1"/>
    <s v="B+"/>
    <x v="1"/>
    <d v="2020-08-03T00:00:00"/>
    <x v="2945"/>
    <x v="2823"/>
    <s v="Cigna"/>
    <x v="3009"/>
    <x v="250"/>
    <x v="0"/>
    <d v="2020-08-31T00:00:00"/>
    <x v="4"/>
    <x v="7"/>
    <x v="3"/>
    <n v="93.305176780457856"/>
    <n v="1"/>
    <x v="2"/>
    <x v="2"/>
  </r>
  <r>
    <x v="2951"/>
    <n v="83"/>
    <x v="0"/>
    <s v="AB-"/>
    <x v="0"/>
    <d v="2022-08-10T00:00:00"/>
    <x v="2946"/>
    <x v="2824"/>
    <s v="Cigna"/>
    <x v="3010"/>
    <x v="315"/>
    <x v="0"/>
    <d v="2022-09-07T00:00:00"/>
    <x v="0"/>
    <x v="7"/>
    <x v="0"/>
    <n v="1601.6433473233608"/>
    <n v="2"/>
    <x v="0"/>
    <x v="1"/>
  </r>
  <r>
    <x v="1496"/>
    <n v="49"/>
    <x v="1"/>
    <s v="O-"/>
    <x v="2"/>
    <d v="2022-02-17T00:00:00"/>
    <x v="2947"/>
    <x v="2825"/>
    <s v="Blue Cross"/>
    <x v="3011"/>
    <x v="165"/>
    <x v="0"/>
    <d v="2022-03-06T00:00:00"/>
    <x v="3"/>
    <x v="5"/>
    <x v="2"/>
    <n v="1260.0245649776646"/>
    <n v="1"/>
    <x v="2"/>
    <x v="1"/>
  </r>
  <r>
    <x v="1358"/>
    <n v="80"/>
    <x v="1"/>
    <s v="O-"/>
    <x v="2"/>
    <d v="2019-08-08T00:00:00"/>
    <x v="2948"/>
    <x v="298"/>
    <s v="Cigna"/>
    <x v="3012"/>
    <x v="208"/>
    <x v="1"/>
    <d v="2019-08-09T00:00:00"/>
    <x v="1"/>
    <x v="2"/>
    <x v="0"/>
    <n v="46106.060306513202"/>
    <n v="2"/>
    <x v="0"/>
    <x v="1"/>
  </r>
  <r>
    <x v="2952"/>
    <n v="41"/>
    <x v="0"/>
    <s v="O-"/>
    <x v="1"/>
    <d v="2022-04-01T00:00:00"/>
    <x v="155"/>
    <x v="2826"/>
    <s v="Cigna"/>
    <x v="3013"/>
    <x v="118"/>
    <x v="2"/>
    <d v="2022-04-28T00:00:00"/>
    <x v="2"/>
    <x v="18"/>
    <x v="2"/>
    <n v="1475.8027599867332"/>
    <n v="1"/>
    <x v="2"/>
    <x v="0"/>
  </r>
  <r>
    <x v="2953"/>
    <n v="42"/>
    <x v="0"/>
    <s v="AB+"/>
    <x v="2"/>
    <d v="2019-08-01T00:00:00"/>
    <x v="2949"/>
    <x v="2827"/>
    <s v="Blue Cross"/>
    <x v="3014"/>
    <x v="227"/>
    <x v="2"/>
    <d v="2019-08-14T00:00:00"/>
    <x v="0"/>
    <x v="28"/>
    <x v="2"/>
    <n v="741.89981888504758"/>
    <n v="1"/>
    <x v="2"/>
    <x v="0"/>
  </r>
  <r>
    <x v="2954"/>
    <n v="19"/>
    <x v="1"/>
    <s v="A+"/>
    <x v="1"/>
    <d v="2021-06-21T00:00:00"/>
    <x v="2950"/>
    <x v="2828"/>
    <s v="Blue Cross"/>
    <x v="3015"/>
    <x v="298"/>
    <x v="0"/>
    <d v="2021-07-06T00:00:00"/>
    <x v="1"/>
    <x v="8"/>
    <x v="3"/>
    <n v="3061.3149275508736"/>
    <n v="1"/>
    <x v="2"/>
    <x v="1"/>
  </r>
  <r>
    <x v="2955"/>
    <n v="72"/>
    <x v="0"/>
    <s v="B+"/>
    <x v="5"/>
    <d v="2020-03-04T00:00:00"/>
    <x v="2951"/>
    <x v="2829"/>
    <s v="Cigna"/>
    <x v="3016"/>
    <x v="66"/>
    <x v="1"/>
    <d v="2020-03-29T00:00:00"/>
    <x v="0"/>
    <x v="19"/>
    <x v="0"/>
    <n v="558.988044013484"/>
    <n v="3"/>
    <x v="1"/>
    <x v="1"/>
  </r>
  <r>
    <x v="2956"/>
    <n v="42"/>
    <x v="1"/>
    <s v="B-"/>
    <x v="5"/>
    <d v="2022-07-23T00:00:00"/>
    <x v="2952"/>
    <x v="2830"/>
    <s v="Cigna"/>
    <x v="3017"/>
    <x v="212"/>
    <x v="0"/>
    <d v="2022-08-16T00:00:00"/>
    <x v="1"/>
    <x v="3"/>
    <x v="2"/>
    <n v="943.93933605772918"/>
    <n v="1"/>
    <x v="2"/>
    <x v="0"/>
  </r>
  <r>
    <x v="2957"/>
    <n v="20"/>
    <x v="0"/>
    <s v="AB-"/>
    <x v="0"/>
    <d v="2023-07-13T00:00:00"/>
    <x v="2953"/>
    <x v="713"/>
    <s v="Aetna"/>
    <x v="3018"/>
    <x v="335"/>
    <x v="0"/>
    <d v="2023-07-28T00:00:00"/>
    <x v="1"/>
    <x v="8"/>
    <x v="3"/>
    <n v="2924.9089493371403"/>
    <n v="1"/>
    <x v="2"/>
    <x v="2"/>
  </r>
  <r>
    <x v="2958"/>
    <n v="82"/>
    <x v="0"/>
    <s v="B+"/>
    <x v="5"/>
    <d v="2023-01-18T00:00:00"/>
    <x v="2954"/>
    <x v="1198"/>
    <s v="UnitedHealthcare"/>
    <x v="3019"/>
    <x v="374"/>
    <x v="1"/>
    <d v="2023-01-22T00:00:00"/>
    <x v="0"/>
    <x v="24"/>
    <x v="0"/>
    <n v="11044.750432012675"/>
    <n v="2"/>
    <x v="0"/>
    <x v="1"/>
  </r>
  <r>
    <x v="2959"/>
    <n v="77"/>
    <x v="0"/>
    <s v="AB+"/>
    <x v="4"/>
    <d v="2020-06-25T00:00:00"/>
    <x v="2955"/>
    <x v="2831"/>
    <s v="Blue Cross"/>
    <x v="3020"/>
    <x v="84"/>
    <x v="1"/>
    <d v="2020-07-21T00:00:00"/>
    <x v="4"/>
    <x v="29"/>
    <x v="0"/>
    <n v="927.85038048248077"/>
    <n v="3"/>
    <x v="1"/>
    <x v="2"/>
  </r>
  <r>
    <x v="2960"/>
    <n v="72"/>
    <x v="0"/>
    <s v="A-"/>
    <x v="3"/>
    <d v="2020-01-07T00:00:00"/>
    <x v="2956"/>
    <x v="2832"/>
    <s v="Medicare"/>
    <x v="3021"/>
    <x v="343"/>
    <x v="0"/>
    <d v="2020-02-06T00:00:00"/>
    <x v="1"/>
    <x v="1"/>
    <x v="0"/>
    <n v="36.081490453937"/>
    <n v="2"/>
    <x v="0"/>
    <x v="1"/>
  </r>
  <r>
    <x v="2961"/>
    <n v="31"/>
    <x v="0"/>
    <s v="B-"/>
    <x v="2"/>
    <d v="2020-12-22T00:00:00"/>
    <x v="2957"/>
    <x v="486"/>
    <s v="Blue Cross"/>
    <x v="3022"/>
    <x v="75"/>
    <x v="0"/>
    <d v="2021-01-02T00:00:00"/>
    <x v="2"/>
    <x v="27"/>
    <x v="1"/>
    <n v="2048.0925850392182"/>
    <n v="1"/>
    <x v="2"/>
    <x v="0"/>
  </r>
  <r>
    <x v="2962"/>
    <n v="29"/>
    <x v="0"/>
    <s v="A-"/>
    <x v="0"/>
    <d v="2023-09-25T00:00:00"/>
    <x v="2958"/>
    <x v="2833"/>
    <s v="Medicare"/>
    <x v="3023"/>
    <x v="149"/>
    <x v="0"/>
    <d v="2023-10-03T00:00:00"/>
    <x v="1"/>
    <x v="13"/>
    <x v="1"/>
    <n v="2446.3267078279873"/>
    <n v="1"/>
    <x v="2"/>
    <x v="0"/>
  </r>
  <r>
    <x v="2963"/>
    <n v="64"/>
    <x v="0"/>
    <s v="B-"/>
    <x v="0"/>
    <d v="2022-02-05T00:00:00"/>
    <x v="2959"/>
    <x v="2834"/>
    <s v="Cigna"/>
    <x v="3024"/>
    <x v="38"/>
    <x v="0"/>
    <d v="2022-02-09T00:00:00"/>
    <x v="1"/>
    <x v="24"/>
    <x v="0"/>
    <n v="2575.7407075419251"/>
    <n v="1"/>
    <x v="2"/>
    <x v="0"/>
  </r>
  <r>
    <x v="2964"/>
    <n v="78"/>
    <x v="0"/>
    <s v="O-"/>
    <x v="5"/>
    <d v="2021-06-15T00:00:00"/>
    <x v="2960"/>
    <x v="2835"/>
    <s v="UnitedHealthcare"/>
    <x v="3025"/>
    <x v="186"/>
    <x v="0"/>
    <d v="2021-07-06T00:00:00"/>
    <x v="3"/>
    <x v="16"/>
    <x v="0"/>
    <n v="1845.7753572225333"/>
    <n v="2"/>
    <x v="0"/>
    <x v="0"/>
  </r>
  <r>
    <x v="2965"/>
    <n v="74"/>
    <x v="1"/>
    <s v="AB+"/>
    <x v="0"/>
    <d v="2022-03-07T00:00:00"/>
    <x v="2961"/>
    <x v="1921"/>
    <s v="Aetna"/>
    <x v="3026"/>
    <x v="322"/>
    <x v="0"/>
    <d v="2022-03-15T00:00:00"/>
    <x v="0"/>
    <x v="13"/>
    <x v="0"/>
    <n v="1758.7046404538751"/>
    <n v="2"/>
    <x v="0"/>
    <x v="2"/>
  </r>
  <r>
    <x v="2966"/>
    <n v="55"/>
    <x v="0"/>
    <s v="AB+"/>
    <x v="1"/>
    <d v="2021-08-26T00:00:00"/>
    <x v="2962"/>
    <x v="2836"/>
    <s v="Cigna"/>
    <x v="3027"/>
    <x v="106"/>
    <x v="0"/>
    <d v="2021-09-04T00:00:00"/>
    <x v="0"/>
    <x v="26"/>
    <x v="0"/>
    <n v="5117.2969021805438"/>
    <n v="1"/>
    <x v="2"/>
    <x v="2"/>
  </r>
  <r>
    <x v="2967"/>
    <n v="28"/>
    <x v="1"/>
    <s v="AB+"/>
    <x v="2"/>
    <d v="2023-03-27T00:00:00"/>
    <x v="2963"/>
    <x v="2837"/>
    <s v="Blue Cross"/>
    <x v="3028"/>
    <x v="169"/>
    <x v="1"/>
    <d v="2023-04-26T00:00:00"/>
    <x v="3"/>
    <x v="1"/>
    <x v="1"/>
    <n v="417.3617753444467"/>
    <n v="2"/>
    <x v="0"/>
    <x v="1"/>
  </r>
  <r>
    <x v="2968"/>
    <n v="27"/>
    <x v="1"/>
    <s v="AB-"/>
    <x v="2"/>
    <d v="2020-12-24T00:00:00"/>
    <x v="2964"/>
    <x v="2838"/>
    <s v="Blue Cross"/>
    <x v="3029"/>
    <x v="65"/>
    <x v="0"/>
    <d v="2020-12-31T00:00:00"/>
    <x v="4"/>
    <x v="11"/>
    <x v="1"/>
    <n v="4475.7042008184999"/>
    <n v="0"/>
    <x v="2"/>
    <x v="1"/>
  </r>
  <r>
    <x v="2969"/>
    <n v="51"/>
    <x v="1"/>
    <s v="A+"/>
    <x v="5"/>
    <d v="2022-04-21T00:00:00"/>
    <x v="2965"/>
    <x v="2839"/>
    <s v="UnitedHealthcare"/>
    <x v="3030"/>
    <x v="262"/>
    <x v="1"/>
    <d v="2022-04-30T00:00:00"/>
    <x v="3"/>
    <x v="26"/>
    <x v="0"/>
    <n v="2994.0801093081554"/>
    <n v="2"/>
    <x v="0"/>
    <x v="2"/>
  </r>
  <r>
    <x v="2970"/>
    <n v="32"/>
    <x v="0"/>
    <s v="AB+"/>
    <x v="0"/>
    <d v="2022-10-05T00:00:00"/>
    <x v="2966"/>
    <x v="2612"/>
    <s v="Aetna"/>
    <x v="3031"/>
    <x v="395"/>
    <x v="1"/>
    <d v="2022-10-24T00:00:00"/>
    <x v="1"/>
    <x v="12"/>
    <x v="1"/>
    <n v="1168.2616050191684"/>
    <n v="2"/>
    <x v="0"/>
    <x v="0"/>
  </r>
  <r>
    <x v="1786"/>
    <n v="59"/>
    <x v="1"/>
    <s v="A-"/>
    <x v="2"/>
    <d v="2021-08-20T00:00:00"/>
    <x v="2967"/>
    <x v="2840"/>
    <s v="Blue Cross"/>
    <x v="3032"/>
    <x v="276"/>
    <x v="2"/>
    <d v="2021-09-16T00:00:00"/>
    <x v="2"/>
    <x v="18"/>
    <x v="0"/>
    <n v="645.77858362102222"/>
    <n v="1"/>
    <x v="2"/>
    <x v="0"/>
  </r>
  <r>
    <x v="2971"/>
    <n v="58"/>
    <x v="1"/>
    <s v="B+"/>
    <x v="0"/>
    <d v="2022-06-16T00:00:00"/>
    <x v="2968"/>
    <x v="2841"/>
    <s v="UnitedHealthcare"/>
    <x v="3033"/>
    <x v="130"/>
    <x v="2"/>
    <d v="2022-06-26T00:00:00"/>
    <x v="0"/>
    <x v="14"/>
    <x v="0"/>
    <n v="1553.1123788191801"/>
    <n v="1"/>
    <x v="2"/>
    <x v="1"/>
  </r>
  <r>
    <x v="2972"/>
    <n v="36"/>
    <x v="1"/>
    <s v="A-"/>
    <x v="0"/>
    <d v="2019-06-22T00:00:00"/>
    <x v="2969"/>
    <x v="2842"/>
    <s v="Cigna"/>
    <x v="3034"/>
    <x v="96"/>
    <x v="0"/>
    <d v="2019-07-14T00:00:00"/>
    <x v="3"/>
    <x v="21"/>
    <x v="2"/>
    <n v="801.65449935299546"/>
    <n v="1"/>
    <x v="2"/>
    <x v="2"/>
  </r>
  <r>
    <x v="2973"/>
    <n v="27"/>
    <x v="1"/>
    <s v="AB-"/>
    <x v="2"/>
    <d v="2020-01-11T00:00:00"/>
    <x v="2970"/>
    <x v="2843"/>
    <s v="UnitedHealthcare"/>
    <x v="3035"/>
    <x v="122"/>
    <x v="0"/>
    <d v="2020-01-14T00:00:00"/>
    <x v="4"/>
    <x v="4"/>
    <x v="1"/>
    <n v="15276.555908849499"/>
    <n v="0"/>
    <x v="2"/>
    <x v="2"/>
  </r>
  <r>
    <x v="2974"/>
    <n v="74"/>
    <x v="1"/>
    <s v="O-"/>
    <x v="4"/>
    <d v="2019-12-29T00:00:00"/>
    <x v="2971"/>
    <x v="829"/>
    <s v="Blue Cross"/>
    <x v="3036"/>
    <x v="97"/>
    <x v="0"/>
    <d v="2020-01-03T00:00:00"/>
    <x v="0"/>
    <x v="6"/>
    <x v="0"/>
    <n v="9526.2043390410799"/>
    <n v="1"/>
    <x v="2"/>
    <x v="2"/>
  </r>
  <r>
    <x v="2975"/>
    <n v="59"/>
    <x v="1"/>
    <s v="B+"/>
    <x v="2"/>
    <d v="2020-02-19T00:00:00"/>
    <x v="2972"/>
    <x v="2844"/>
    <s v="Aetna"/>
    <x v="3037"/>
    <x v="166"/>
    <x v="2"/>
    <d v="2020-03-01T00:00:00"/>
    <x v="4"/>
    <x v="27"/>
    <x v="0"/>
    <n v="3391.335142342682"/>
    <n v="1"/>
    <x v="2"/>
    <x v="1"/>
  </r>
  <r>
    <x v="2976"/>
    <n v="37"/>
    <x v="1"/>
    <s v="AB+"/>
    <x v="1"/>
    <d v="2019-04-13T00:00:00"/>
    <x v="2973"/>
    <x v="2845"/>
    <s v="Blue Cross"/>
    <x v="3038"/>
    <x v="69"/>
    <x v="2"/>
    <d v="2019-05-02T00:00:00"/>
    <x v="0"/>
    <x v="12"/>
    <x v="2"/>
    <n v="1783.4680359325632"/>
    <n v="1"/>
    <x v="2"/>
    <x v="0"/>
  </r>
  <r>
    <x v="2977"/>
    <n v="35"/>
    <x v="0"/>
    <s v="AB-"/>
    <x v="2"/>
    <d v="2018-12-30T00:00:00"/>
    <x v="2974"/>
    <x v="2846"/>
    <s v="Aetna"/>
    <x v="3039"/>
    <x v="280"/>
    <x v="1"/>
    <d v="2019-01-13T00:00:00"/>
    <x v="4"/>
    <x v="0"/>
    <x v="1"/>
    <n v="322.57393773407711"/>
    <n v="2"/>
    <x v="0"/>
    <x v="2"/>
  </r>
  <r>
    <x v="2978"/>
    <n v="54"/>
    <x v="1"/>
    <s v="AB+"/>
    <x v="3"/>
    <d v="2020-02-02T00:00:00"/>
    <x v="2975"/>
    <x v="2847"/>
    <s v="Blue Cross"/>
    <x v="3040"/>
    <x v="119"/>
    <x v="2"/>
    <d v="2020-02-09T00:00:00"/>
    <x v="4"/>
    <x v="11"/>
    <x v="0"/>
    <n v="1746.8136854536858"/>
    <n v="0"/>
    <x v="2"/>
    <x v="1"/>
  </r>
  <r>
    <x v="2979"/>
    <n v="59"/>
    <x v="0"/>
    <s v="AB+"/>
    <x v="1"/>
    <d v="2022-01-09T00:00:00"/>
    <x v="2976"/>
    <x v="2848"/>
    <s v="Aetna"/>
    <x v="3041"/>
    <x v="206"/>
    <x v="2"/>
    <d v="2022-02-05T00:00:00"/>
    <x v="1"/>
    <x v="18"/>
    <x v="0"/>
    <n v="1377.1589862430703"/>
    <n v="1"/>
    <x v="2"/>
    <x v="2"/>
  </r>
  <r>
    <x v="2980"/>
    <n v="34"/>
    <x v="0"/>
    <s v="A+"/>
    <x v="4"/>
    <d v="2023-07-15T00:00:00"/>
    <x v="2977"/>
    <x v="2849"/>
    <s v="Cigna"/>
    <x v="3042"/>
    <x v="218"/>
    <x v="1"/>
    <d v="2023-07-19T00:00:00"/>
    <x v="1"/>
    <x v="24"/>
    <x v="1"/>
    <n v="4617.9671728928752"/>
    <n v="1"/>
    <x v="2"/>
    <x v="0"/>
  </r>
  <r>
    <x v="2981"/>
    <n v="31"/>
    <x v="1"/>
    <s v="AB-"/>
    <x v="0"/>
    <d v="2021-07-13T00:00:00"/>
    <x v="814"/>
    <x v="2850"/>
    <s v="Cigna"/>
    <x v="3043"/>
    <x v="171"/>
    <x v="2"/>
    <d v="2021-08-05T00:00:00"/>
    <x v="1"/>
    <x v="15"/>
    <x v="1"/>
    <n v="1975.4168857122436"/>
    <n v="1"/>
    <x v="2"/>
    <x v="2"/>
  </r>
  <r>
    <x v="2982"/>
    <n v="67"/>
    <x v="1"/>
    <s v="O-"/>
    <x v="2"/>
    <d v="2022-11-23T00:00:00"/>
    <x v="2978"/>
    <x v="2851"/>
    <s v="Blue Cross"/>
    <x v="3044"/>
    <x v="304"/>
    <x v="0"/>
    <d v="2022-12-09T00:00:00"/>
    <x v="3"/>
    <x v="9"/>
    <x v="0"/>
    <n v="3026.430462343706"/>
    <n v="2"/>
    <x v="0"/>
    <x v="0"/>
  </r>
  <r>
    <x v="2983"/>
    <n v="47"/>
    <x v="1"/>
    <s v="O-"/>
    <x v="5"/>
    <d v="2022-09-29T00:00:00"/>
    <x v="2979"/>
    <x v="2852"/>
    <s v="Blue Cross"/>
    <x v="3045"/>
    <x v="319"/>
    <x v="1"/>
    <d v="2022-10-23T00:00:00"/>
    <x v="4"/>
    <x v="3"/>
    <x v="2"/>
    <n v="1158.1786747474625"/>
    <n v="2"/>
    <x v="0"/>
    <x v="1"/>
  </r>
  <r>
    <x v="2984"/>
    <n v="33"/>
    <x v="1"/>
    <s v="B-"/>
    <x v="3"/>
    <d v="2018-12-08T00:00:00"/>
    <x v="2980"/>
    <x v="2360"/>
    <s v="Aetna"/>
    <x v="3046"/>
    <x v="86"/>
    <x v="0"/>
    <d v="2019-01-05T00:00:00"/>
    <x v="0"/>
    <x v="7"/>
    <x v="1"/>
    <n v="1303.2571907845572"/>
    <n v="1"/>
    <x v="2"/>
    <x v="2"/>
  </r>
  <r>
    <x v="2985"/>
    <n v="76"/>
    <x v="1"/>
    <s v="B+"/>
    <x v="1"/>
    <d v="2019-06-03T00:00:00"/>
    <x v="2981"/>
    <x v="1036"/>
    <s v="Cigna"/>
    <x v="3047"/>
    <x v="342"/>
    <x v="0"/>
    <d v="2019-06-24T00:00:00"/>
    <x v="2"/>
    <x v="16"/>
    <x v="0"/>
    <n v="1730.0482193895284"/>
    <n v="2"/>
    <x v="0"/>
    <x v="0"/>
  </r>
  <r>
    <x v="2986"/>
    <n v="66"/>
    <x v="1"/>
    <s v="A-"/>
    <x v="5"/>
    <d v="2019-10-31T00:00:00"/>
    <x v="2982"/>
    <x v="2853"/>
    <s v="Aetna"/>
    <x v="3048"/>
    <x v="146"/>
    <x v="0"/>
    <d v="2019-11-07T00:00:00"/>
    <x v="3"/>
    <x v="11"/>
    <x v="0"/>
    <n v="2763.5934455214147"/>
    <n v="1"/>
    <x v="2"/>
    <x v="2"/>
  </r>
  <r>
    <x v="2987"/>
    <n v="44"/>
    <x v="0"/>
    <s v="A-"/>
    <x v="0"/>
    <d v="2020-07-04T00:00:00"/>
    <x v="2983"/>
    <x v="2854"/>
    <s v="Aetna"/>
    <x v="3049"/>
    <x v="315"/>
    <x v="1"/>
    <d v="2020-07-12T00:00:00"/>
    <x v="3"/>
    <x v="13"/>
    <x v="2"/>
    <n v="5530.0555036612623"/>
    <n v="2"/>
    <x v="0"/>
    <x v="1"/>
  </r>
  <r>
    <x v="2988"/>
    <n v="69"/>
    <x v="1"/>
    <s v="AB+"/>
    <x v="2"/>
    <d v="2020-06-18T00:00:00"/>
    <x v="2984"/>
    <x v="2855"/>
    <s v="UnitedHealthcare"/>
    <x v="3050"/>
    <x v="206"/>
    <x v="1"/>
    <d v="2020-06-30T00:00:00"/>
    <x v="2"/>
    <x v="20"/>
    <x v="0"/>
    <n v="791.82777297068424"/>
    <n v="3"/>
    <x v="1"/>
    <x v="0"/>
  </r>
  <r>
    <x v="2989"/>
    <n v="43"/>
    <x v="1"/>
    <s v="B-"/>
    <x v="4"/>
    <d v="2021-01-15T00:00:00"/>
    <x v="2985"/>
    <x v="2856"/>
    <s v="Cigna"/>
    <x v="3051"/>
    <x v="136"/>
    <x v="0"/>
    <d v="2021-01-21T00:00:00"/>
    <x v="0"/>
    <x v="25"/>
    <x v="2"/>
    <n v="7355.4314177925507"/>
    <n v="0"/>
    <x v="2"/>
    <x v="0"/>
  </r>
  <r>
    <x v="2052"/>
    <n v="27"/>
    <x v="0"/>
    <s v="AB-"/>
    <x v="1"/>
    <d v="2021-09-16T00:00:00"/>
    <x v="2986"/>
    <x v="2857"/>
    <s v="Blue Cross"/>
    <x v="3052"/>
    <x v="353"/>
    <x v="2"/>
    <d v="2021-10-08T00:00:00"/>
    <x v="3"/>
    <x v="21"/>
    <x v="1"/>
    <n v="1451.2047783128046"/>
    <n v="1"/>
    <x v="2"/>
    <x v="0"/>
  </r>
  <r>
    <x v="2990"/>
    <n v="65"/>
    <x v="1"/>
    <s v="A-"/>
    <x v="1"/>
    <d v="2022-07-19T00:00:00"/>
    <x v="2987"/>
    <x v="2858"/>
    <s v="Aetna"/>
    <x v="3053"/>
    <x v="18"/>
    <x v="2"/>
    <d v="2022-07-27T00:00:00"/>
    <x v="4"/>
    <x v="13"/>
    <x v="0"/>
    <n v="3400.3466495554248"/>
    <n v="2"/>
    <x v="0"/>
    <x v="0"/>
  </r>
  <r>
    <x v="2991"/>
    <n v="20"/>
    <x v="1"/>
    <s v="A+"/>
    <x v="3"/>
    <d v="2022-10-14T00:00:00"/>
    <x v="2988"/>
    <x v="2859"/>
    <s v="Cigna"/>
    <x v="3054"/>
    <x v="91"/>
    <x v="0"/>
    <d v="2022-10-29T00:00:00"/>
    <x v="4"/>
    <x v="8"/>
    <x v="3"/>
    <n v="2281.2585149425067"/>
    <n v="1"/>
    <x v="2"/>
    <x v="2"/>
  </r>
  <r>
    <x v="2992"/>
    <n v="25"/>
    <x v="1"/>
    <s v="AB-"/>
    <x v="5"/>
    <d v="2020-10-07T00:00:00"/>
    <x v="2989"/>
    <x v="2860"/>
    <s v="UnitedHealthcare"/>
    <x v="3055"/>
    <x v="341"/>
    <x v="0"/>
    <d v="2020-10-19T00:00:00"/>
    <x v="2"/>
    <x v="20"/>
    <x v="3"/>
    <n v="1764.107296311975"/>
    <n v="1"/>
    <x v="2"/>
    <x v="0"/>
  </r>
  <r>
    <x v="2993"/>
    <n v="24"/>
    <x v="1"/>
    <s v="A-"/>
    <x v="4"/>
    <d v="2023-04-24T00:00:00"/>
    <x v="1136"/>
    <x v="737"/>
    <s v="Medicare"/>
    <x v="3056"/>
    <x v="28"/>
    <x v="1"/>
    <d v="2023-04-30T00:00:00"/>
    <x v="4"/>
    <x v="25"/>
    <x v="3"/>
    <n v="7601.4983001547334"/>
    <n v="1"/>
    <x v="2"/>
    <x v="0"/>
  </r>
  <r>
    <x v="2994"/>
    <n v="64"/>
    <x v="0"/>
    <s v="B+"/>
    <x v="1"/>
    <d v="2022-05-25T00:00:00"/>
    <x v="2990"/>
    <x v="2861"/>
    <s v="Aetna"/>
    <x v="3057"/>
    <x v="170"/>
    <x v="1"/>
    <d v="2022-05-27T00:00:00"/>
    <x v="4"/>
    <x v="22"/>
    <x v="0"/>
    <n v="19838.776979159298"/>
    <n v="2"/>
    <x v="0"/>
    <x v="2"/>
  </r>
  <r>
    <x v="2995"/>
    <n v="66"/>
    <x v="1"/>
    <s v="A+"/>
    <x v="0"/>
    <d v="2020-06-07T00:00:00"/>
    <x v="2991"/>
    <x v="2862"/>
    <s v="Cigna"/>
    <x v="3058"/>
    <x v="244"/>
    <x v="2"/>
    <d v="2020-06-22T00:00:00"/>
    <x v="2"/>
    <x v="8"/>
    <x v="0"/>
    <n v="2005.4078569000801"/>
    <n v="2"/>
    <x v="0"/>
    <x v="2"/>
  </r>
  <r>
    <x v="2996"/>
    <n v="53"/>
    <x v="1"/>
    <s v="AB-"/>
    <x v="0"/>
    <d v="2021-10-31T00:00:00"/>
    <x v="2992"/>
    <x v="2863"/>
    <s v="Cigna"/>
    <x v="3059"/>
    <x v="346"/>
    <x v="0"/>
    <d v="2021-11-22T00:00:00"/>
    <x v="1"/>
    <x v="21"/>
    <x v="0"/>
    <n v="205.13204893718819"/>
    <n v="1"/>
    <x v="2"/>
    <x v="2"/>
  </r>
  <r>
    <x v="2997"/>
    <n v="45"/>
    <x v="0"/>
    <s v="AB-"/>
    <x v="4"/>
    <d v="2022-05-26T00:00:00"/>
    <x v="2993"/>
    <x v="2864"/>
    <s v="Medicare"/>
    <x v="3060"/>
    <x v="245"/>
    <x v="1"/>
    <d v="2022-05-30T00:00:00"/>
    <x v="2"/>
    <x v="24"/>
    <x v="2"/>
    <n v="1529.5876185952525"/>
    <n v="1"/>
    <x v="2"/>
    <x v="0"/>
  </r>
  <r>
    <x v="2998"/>
    <n v="63"/>
    <x v="0"/>
    <s v="O+"/>
    <x v="4"/>
    <d v="2020-08-06T00:00:00"/>
    <x v="2994"/>
    <x v="1755"/>
    <s v="Cigna"/>
    <x v="3061"/>
    <x v="217"/>
    <x v="2"/>
    <d v="2020-08-07T00:00:00"/>
    <x v="0"/>
    <x v="2"/>
    <x v="0"/>
    <n v="25464.236363753698"/>
    <n v="1"/>
    <x v="2"/>
    <x v="0"/>
  </r>
  <r>
    <x v="2999"/>
    <n v="23"/>
    <x v="0"/>
    <s v="A-"/>
    <x v="4"/>
    <d v="2022-01-05T00:00:00"/>
    <x v="2995"/>
    <x v="2865"/>
    <s v="Aetna"/>
    <x v="3062"/>
    <x v="367"/>
    <x v="2"/>
    <d v="2022-01-12T00:00:00"/>
    <x v="3"/>
    <x v="11"/>
    <x v="3"/>
    <n v="2386.0413823905574"/>
    <n v="0"/>
    <x v="2"/>
    <x v="2"/>
  </r>
  <r>
    <x v="3000"/>
    <n v="30"/>
    <x v="1"/>
    <s v="A-"/>
    <x v="4"/>
    <d v="2019-06-17T00:00:00"/>
    <x v="2996"/>
    <x v="2866"/>
    <s v="Aetna"/>
    <x v="3063"/>
    <x v="11"/>
    <x v="0"/>
    <d v="2019-07-05T00:00:00"/>
    <x v="2"/>
    <x v="23"/>
    <x v="1"/>
    <n v="339.49483310289725"/>
    <n v="1"/>
    <x v="2"/>
    <x v="2"/>
  </r>
  <r>
    <x v="3001"/>
    <n v="83"/>
    <x v="1"/>
    <s v="B-"/>
    <x v="2"/>
    <d v="2020-05-21T00:00:00"/>
    <x v="2997"/>
    <x v="2867"/>
    <s v="Aetna"/>
    <x v="3064"/>
    <x v="140"/>
    <x v="1"/>
    <d v="2020-06-15T00:00:00"/>
    <x v="4"/>
    <x v="19"/>
    <x v="0"/>
    <n v="1987.9969013820921"/>
    <n v="3"/>
    <x v="1"/>
    <x v="2"/>
  </r>
  <r>
    <x v="3002"/>
    <n v="78"/>
    <x v="1"/>
    <s v="B-"/>
    <x v="5"/>
    <d v="2023-07-20T00:00:00"/>
    <x v="2998"/>
    <x v="36"/>
    <s v="Blue Cross"/>
    <x v="3065"/>
    <x v="345"/>
    <x v="2"/>
    <d v="2023-07-28T00:00:00"/>
    <x v="2"/>
    <x v="13"/>
    <x v="0"/>
    <n v="6185.9378072818372"/>
    <n v="2"/>
    <x v="0"/>
    <x v="0"/>
  </r>
  <r>
    <x v="3003"/>
    <n v="62"/>
    <x v="0"/>
    <s v="B+"/>
    <x v="5"/>
    <d v="2018-11-25T00:00:00"/>
    <x v="2999"/>
    <x v="2868"/>
    <s v="Medicare"/>
    <x v="3066"/>
    <x v="97"/>
    <x v="0"/>
    <d v="2018-11-26T00:00:00"/>
    <x v="4"/>
    <x v="2"/>
    <x v="0"/>
    <n v="47765.648595217099"/>
    <n v="1"/>
    <x v="2"/>
    <x v="1"/>
  </r>
  <r>
    <x v="3004"/>
    <n v="76"/>
    <x v="1"/>
    <s v="A-"/>
    <x v="5"/>
    <d v="2019-08-29T00:00:00"/>
    <x v="3000"/>
    <x v="2869"/>
    <s v="Cigna"/>
    <x v="3067"/>
    <x v="19"/>
    <x v="1"/>
    <d v="2019-08-30T00:00:00"/>
    <x v="1"/>
    <x v="2"/>
    <x v="0"/>
    <n v="15080.873436235401"/>
    <n v="2"/>
    <x v="0"/>
    <x v="0"/>
  </r>
  <r>
    <x v="3005"/>
    <n v="72"/>
    <x v="1"/>
    <s v="B-"/>
    <x v="1"/>
    <d v="2020-02-18T00:00:00"/>
    <x v="3001"/>
    <x v="2870"/>
    <s v="Cigna"/>
    <x v="3068"/>
    <x v="201"/>
    <x v="2"/>
    <d v="2020-03-02T00:00:00"/>
    <x v="1"/>
    <x v="28"/>
    <x v="0"/>
    <n v="549.6096870600677"/>
    <n v="2"/>
    <x v="0"/>
    <x v="1"/>
  </r>
  <r>
    <x v="3006"/>
    <n v="21"/>
    <x v="1"/>
    <s v="AB-"/>
    <x v="3"/>
    <d v="2020-04-25T00:00:00"/>
    <x v="3002"/>
    <x v="2871"/>
    <s v="Blue Cross"/>
    <x v="3069"/>
    <x v="286"/>
    <x v="2"/>
    <d v="2020-05-01T00:00:00"/>
    <x v="1"/>
    <x v="25"/>
    <x v="3"/>
    <n v="4100.4950251766168"/>
    <n v="0"/>
    <x v="2"/>
    <x v="1"/>
  </r>
  <r>
    <x v="3007"/>
    <n v="20"/>
    <x v="1"/>
    <s v="B+"/>
    <x v="1"/>
    <d v="2020-07-14T00:00:00"/>
    <x v="3003"/>
    <x v="2872"/>
    <s v="Medicare"/>
    <x v="3070"/>
    <x v="272"/>
    <x v="0"/>
    <d v="2020-07-22T00:00:00"/>
    <x v="4"/>
    <x v="13"/>
    <x v="3"/>
    <n v="5505.2921394050127"/>
    <n v="1"/>
    <x v="2"/>
    <x v="2"/>
  </r>
  <r>
    <x v="3008"/>
    <n v="32"/>
    <x v="1"/>
    <s v="O-"/>
    <x v="4"/>
    <d v="2021-08-18T00:00:00"/>
    <x v="3004"/>
    <x v="2873"/>
    <s v="Aetna"/>
    <x v="3071"/>
    <x v="291"/>
    <x v="1"/>
    <d v="2021-08-23T00:00:00"/>
    <x v="4"/>
    <x v="6"/>
    <x v="1"/>
    <n v="2021.7699543642"/>
    <n v="1"/>
    <x v="2"/>
    <x v="1"/>
  </r>
  <r>
    <x v="3009"/>
    <n v="59"/>
    <x v="0"/>
    <s v="B-"/>
    <x v="4"/>
    <d v="2021-06-16T00:00:00"/>
    <x v="3005"/>
    <x v="2874"/>
    <s v="Blue Cross"/>
    <x v="3072"/>
    <x v="65"/>
    <x v="0"/>
    <d v="2021-07-09T00:00:00"/>
    <x v="0"/>
    <x v="15"/>
    <x v="0"/>
    <n v="389.6501968046374"/>
    <n v="1"/>
    <x v="2"/>
    <x v="1"/>
  </r>
  <r>
    <x v="3010"/>
    <n v="20"/>
    <x v="1"/>
    <s v="B+"/>
    <x v="0"/>
    <d v="2020-04-25T00:00:00"/>
    <x v="3006"/>
    <x v="2875"/>
    <s v="Blue Cross"/>
    <x v="3073"/>
    <x v="71"/>
    <x v="0"/>
    <d v="2020-05-03T00:00:00"/>
    <x v="2"/>
    <x v="13"/>
    <x v="3"/>
    <n v="5765.6260518186873"/>
    <n v="1"/>
    <x v="2"/>
    <x v="0"/>
  </r>
  <r>
    <x v="3011"/>
    <n v="42"/>
    <x v="1"/>
    <s v="B+"/>
    <x v="5"/>
    <d v="2022-01-22T00:00:00"/>
    <x v="3007"/>
    <x v="2876"/>
    <s v="Aetna"/>
    <x v="3074"/>
    <x v="260"/>
    <x v="1"/>
    <d v="2022-02-08T00:00:00"/>
    <x v="4"/>
    <x v="5"/>
    <x v="2"/>
    <n v="1634.4566993388294"/>
    <n v="2"/>
    <x v="0"/>
    <x v="1"/>
  </r>
  <r>
    <x v="3012"/>
    <n v="55"/>
    <x v="1"/>
    <s v="B+"/>
    <x v="3"/>
    <d v="2022-01-20T00:00:00"/>
    <x v="3008"/>
    <x v="2877"/>
    <s v="UnitedHealthcare"/>
    <x v="3075"/>
    <x v="394"/>
    <x v="1"/>
    <d v="2022-02-16T00:00:00"/>
    <x v="2"/>
    <x v="18"/>
    <x v="0"/>
    <n v="1586.1577388733629"/>
    <n v="2"/>
    <x v="0"/>
    <x v="0"/>
  </r>
  <r>
    <x v="3013"/>
    <n v="52"/>
    <x v="0"/>
    <s v="AB+"/>
    <x v="0"/>
    <d v="2021-11-21T00:00:00"/>
    <x v="3009"/>
    <x v="2878"/>
    <s v="UnitedHealthcare"/>
    <x v="3076"/>
    <x v="2"/>
    <x v="2"/>
    <d v="2021-12-14T00:00:00"/>
    <x v="4"/>
    <x v="15"/>
    <x v="0"/>
    <n v="1090.4226382784871"/>
    <n v="1"/>
    <x v="2"/>
    <x v="2"/>
  </r>
  <r>
    <x v="3014"/>
    <n v="35"/>
    <x v="0"/>
    <s v="B-"/>
    <x v="1"/>
    <d v="2020-03-30T00:00:00"/>
    <x v="3010"/>
    <x v="516"/>
    <s v="Medicare"/>
    <x v="3077"/>
    <x v="373"/>
    <x v="0"/>
    <d v="2020-04-16T00:00:00"/>
    <x v="0"/>
    <x v="5"/>
    <x v="1"/>
    <n v="252.82786077754528"/>
    <n v="1"/>
    <x v="2"/>
    <x v="2"/>
  </r>
  <r>
    <x v="3015"/>
    <n v="51"/>
    <x v="0"/>
    <s v="B-"/>
    <x v="2"/>
    <d v="2020-02-02T00:00:00"/>
    <x v="3011"/>
    <x v="2879"/>
    <s v="Cigna"/>
    <x v="3078"/>
    <x v="33"/>
    <x v="1"/>
    <d v="2020-02-24T00:00:00"/>
    <x v="4"/>
    <x v="21"/>
    <x v="0"/>
    <n v="621.53905774416364"/>
    <n v="2"/>
    <x v="0"/>
    <x v="2"/>
  </r>
  <r>
    <x v="3016"/>
    <n v="83"/>
    <x v="0"/>
    <s v="A-"/>
    <x v="4"/>
    <d v="2023-04-04T00:00:00"/>
    <x v="3012"/>
    <x v="2880"/>
    <s v="UnitedHealthcare"/>
    <x v="3079"/>
    <x v="245"/>
    <x v="0"/>
    <d v="2023-04-07T00:00:00"/>
    <x v="4"/>
    <x v="4"/>
    <x v="0"/>
    <n v="664.64533897234003"/>
    <n v="1"/>
    <x v="2"/>
    <x v="0"/>
  </r>
  <r>
    <x v="3017"/>
    <n v="42"/>
    <x v="0"/>
    <s v="O+"/>
    <x v="4"/>
    <d v="2023-07-26T00:00:00"/>
    <x v="3013"/>
    <x v="2881"/>
    <s v="UnitedHealthcare"/>
    <x v="3080"/>
    <x v="119"/>
    <x v="0"/>
    <d v="2023-08-04T00:00:00"/>
    <x v="1"/>
    <x v="26"/>
    <x v="2"/>
    <n v="1955.5017678105553"/>
    <n v="1"/>
    <x v="2"/>
    <x v="2"/>
  </r>
  <r>
    <x v="3018"/>
    <n v="84"/>
    <x v="1"/>
    <s v="O-"/>
    <x v="0"/>
    <d v="2018-11-11T00:00:00"/>
    <x v="3014"/>
    <x v="2882"/>
    <s v="Cigna"/>
    <x v="3081"/>
    <x v="221"/>
    <x v="1"/>
    <d v="2018-11-25T00:00:00"/>
    <x v="4"/>
    <x v="0"/>
    <x v="0"/>
    <n v="1385.1138466575644"/>
    <n v="3"/>
    <x v="1"/>
    <x v="1"/>
  </r>
  <r>
    <x v="3019"/>
    <n v="56"/>
    <x v="1"/>
    <s v="AB+"/>
    <x v="5"/>
    <d v="2019-05-12T00:00:00"/>
    <x v="3015"/>
    <x v="2883"/>
    <s v="Blue Cross"/>
    <x v="3082"/>
    <x v="143"/>
    <x v="1"/>
    <d v="2019-05-15T00:00:00"/>
    <x v="1"/>
    <x v="4"/>
    <x v="0"/>
    <n v="16147.108542368633"/>
    <n v="1"/>
    <x v="2"/>
    <x v="0"/>
  </r>
  <r>
    <x v="3020"/>
    <n v="47"/>
    <x v="1"/>
    <s v="B-"/>
    <x v="5"/>
    <d v="2022-08-06T00:00:00"/>
    <x v="3016"/>
    <x v="2884"/>
    <s v="Aetna"/>
    <x v="3083"/>
    <x v="28"/>
    <x v="0"/>
    <d v="2022-08-17T00:00:00"/>
    <x v="4"/>
    <x v="27"/>
    <x v="2"/>
    <n v="2688.7728481286726"/>
    <n v="1"/>
    <x v="2"/>
    <x v="2"/>
  </r>
  <r>
    <x v="1797"/>
    <n v="84"/>
    <x v="0"/>
    <s v="A-"/>
    <x v="4"/>
    <d v="2020-01-02T00:00:00"/>
    <x v="3017"/>
    <x v="2885"/>
    <s v="Aetna"/>
    <x v="3084"/>
    <x v="218"/>
    <x v="0"/>
    <d v="2020-01-30T00:00:00"/>
    <x v="2"/>
    <x v="7"/>
    <x v="0"/>
    <n v="214.47885810887001"/>
    <n v="2"/>
    <x v="0"/>
    <x v="1"/>
  </r>
  <r>
    <x v="3021"/>
    <n v="78"/>
    <x v="0"/>
    <s v="AB-"/>
    <x v="4"/>
    <d v="2020-10-19T00:00:00"/>
    <x v="3018"/>
    <x v="2886"/>
    <s v="Cigna"/>
    <x v="3085"/>
    <x v="3"/>
    <x v="2"/>
    <d v="2020-11-01T00:00:00"/>
    <x v="1"/>
    <x v="28"/>
    <x v="0"/>
    <n v="2103.5647810702385"/>
    <n v="2"/>
    <x v="0"/>
    <x v="2"/>
  </r>
  <r>
    <x v="3022"/>
    <n v="72"/>
    <x v="0"/>
    <s v="A-"/>
    <x v="5"/>
    <d v="2021-04-13T00:00:00"/>
    <x v="3019"/>
    <x v="2887"/>
    <s v="Cigna"/>
    <x v="3086"/>
    <x v="114"/>
    <x v="2"/>
    <d v="2021-05-08T00:00:00"/>
    <x v="4"/>
    <x v="19"/>
    <x v="0"/>
    <n v="1146.2644429601121"/>
    <n v="2"/>
    <x v="0"/>
    <x v="2"/>
  </r>
  <r>
    <x v="348"/>
    <n v="74"/>
    <x v="1"/>
    <s v="AB-"/>
    <x v="0"/>
    <d v="2021-07-26T00:00:00"/>
    <x v="2457"/>
    <x v="2888"/>
    <s v="Blue Cross"/>
    <x v="3087"/>
    <x v="188"/>
    <x v="1"/>
    <d v="2021-07-29T00:00:00"/>
    <x v="1"/>
    <x v="4"/>
    <x v="0"/>
    <n v="4124.3024690026668"/>
    <n v="2"/>
    <x v="0"/>
    <x v="1"/>
  </r>
  <r>
    <x v="3023"/>
    <n v="49"/>
    <x v="0"/>
    <s v="O-"/>
    <x v="2"/>
    <d v="2022-05-29T00:00:00"/>
    <x v="3020"/>
    <x v="2889"/>
    <s v="UnitedHealthcare"/>
    <x v="3088"/>
    <x v="83"/>
    <x v="0"/>
    <d v="2022-06-21T00:00:00"/>
    <x v="0"/>
    <x v="15"/>
    <x v="2"/>
    <n v="931.08270207973476"/>
    <n v="1"/>
    <x v="2"/>
    <x v="0"/>
  </r>
  <r>
    <x v="3024"/>
    <n v="31"/>
    <x v="0"/>
    <s v="A-"/>
    <x v="2"/>
    <d v="2022-08-29T00:00:00"/>
    <x v="3021"/>
    <x v="2890"/>
    <s v="UnitedHealthcare"/>
    <x v="3089"/>
    <x v="159"/>
    <x v="2"/>
    <d v="2022-09-15T00:00:00"/>
    <x v="3"/>
    <x v="5"/>
    <x v="1"/>
    <n v="776.7772605838353"/>
    <n v="1"/>
    <x v="2"/>
    <x v="0"/>
  </r>
  <r>
    <x v="3025"/>
    <n v="64"/>
    <x v="0"/>
    <s v="B+"/>
    <x v="0"/>
    <d v="2020-12-20T00:00:00"/>
    <x v="3022"/>
    <x v="2891"/>
    <s v="Cigna"/>
    <x v="3090"/>
    <x v="125"/>
    <x v="0"/>
    <d v="2021-01-17T00:00:00"/>
    <x v="3"/>
    <x v="7"/>
    <x v="0"/>
    <n v="297.34726124416142"/>
    <n v="2"/>
    <x v="0"/>
    <x v="0"/>
  </r>
  <r>
    <x v="3026"/>
    <n v="56"/>
    <x v="0"/>
    <s v="B-"/>
    <x v="5"/>
    <d v="2022-09-21T00:00:00"/>
    <x v="3023"/>
    <x v="2892"/>
    <s v="Aetna"/>
    <x v="3091"/>
    <x v="378"/>
    <x v="2"/>
    <d v="2022-09-25T00:00:00"/>
    <x v="4"/>
    <x v="24"/>
    <x v="0"/>
    <n v="5867.7707824143754"/>
    <n v="0"/>
    <x v="2"/>
    <x v="0"/>
  </r>
  <r>
    <x v="3027"/>
    <n v="24"/>
    <x v="1"/>
    <s v="B+"/>
    <x v="5"/>
    <d v="2021-11-23T00:00:00"/>
    <x v="3024"/>
    <x v="2893"/>
    <s v="Cigna"/>
    <x v="3092"/>
    <x v="11"/>
    <x v="2"/>
    <d v="2021-11-25T00:00:00"/>
    <x v="2"/>
    <x v="22"/>
    <x v="3"/>
    <n v="922.64926911431996"/>
    <n v="0"/>
    <x v="2"/>
    <x v="0"/>
  </r>
  <r>
    <x v="3028"/>
    <n v="77"/>
    <x v="0"/>
    <s v="A+"/>
    <x v="0"/>
    <d v="2020-07-17T00:00:00"/>
    <x v="3025"/>
    <x v="2894"/>
    <s v="Blue Cross"/>
    <x v="3093"/>
    <x v="18"/>
    <x v="2"/>
    <d v="2020-08-08T00:00:00"/>
    <x v="3"/>
    <x v="21"/>
    <x v="0"/>
    <n v="1325.6622604952181"/>
    <n v="2"/>
    <x v="0"/>
    <x v="2"/>
  </r>
  <r>
    <x v="3029"/>
    <n v="82"/>
    <x v="0"/>
    <s v="AB+"/>
    <x v="2"/>
    <d v="2022-06-16T00:00:00"/>
    <x v="3026"/>
    <x v="2895"/>
    <s v="Cigna"/>
    <x v="3094"/>
    <x v="389"/>
    <x v="0"/>
    <d v="2022-06-19T00:00:00"/>
    <x v="3"/>
    <x v="4"/>
    <x v="0"/>
    <n v="6679.5259945595999"/>
    <n v="1"/>
    <x v="2"/>
    <x v="0"/>
  </r>
  <r>
    <x v="3030"/>
    <n v="76"/>
    <x v="1"/>
    <s v="A-"/>
    <x v="4"/>
    <d v="2023-05-29T00:00:00"/>
    <x v="3027"/>
    <x v="2896"/>
    <s v="Aetna"/>
    <x v="3095"/>
    <x v="25"/>
    <x v="1"/>
    <d v="2023-06-17T00:00:00"/>
    <x v="1"/>
    <x v="12"/>
    <x v="0"/>
    <n v="785.31223436651578"/>
    <n v="3"/>
    <x v="1"/>
    <x v="0"/>
  </r>
  <r>
    <x v="3031"/>
    <n v="68"/>
    <x v="1"/>
    <s v="AB-"/>
    <x v="3"/>
    <d v="2023-02-08T00:00:00"/>
    <x v="3028"/>
    <x v="1583"/>
    <s v="Medicare"/>
    <x v="3096"/>
    <x v="4"/>
    <x v="1"/>
    <d v="2023-02-26T00:00:00"/>
    <x v="0"/>
    <x v="23"/>
    <x v="0"/>
    <n v="332.4658730750017"/>
    <n v="3"/>
    <x v="1"/>
    <x v="0"/>
  </r>
  <r>
    <x v="3032"/>
    <n v="49"/>
    <x v="0"/>
    <s v="A-"/>
    <x v="1"/>
    <d v="2020-06-30T00:00:00"/>
    <x v="3029"/>
    <x v="2897"/>
    <s v="Blue Cross"/>
    <x v="3097"/>
    <x v="290"/>
    <x v="0"/>
    <d v="2020-07-26T00:00:00"/>
    <x v="4"/>
    <x v="29"/>
    <x v="2"/>
    <n v="1141.7441686069501"/>
    <n v="1"/>
    <x v="2"/>
    <x v="1"/>
  </r>
  <r>
    <x v="3033"/>
    <n v="58"/>
    <x v="0"/>
    <s v="AB-"/>
    <x v="4"/>
    <d v="2020-07-27T00:00:00"/>
    <x v="3030"/>
    <x v="2898"/>
    <s v="Medicare"/>
    <x v="3098"/>
    <x v="269"/>
    <x v="1"/>
    <d v="2020-08-06T00:00:00"/>
    <x v="0"/>
    <x v="14"/>
    <x v="0"/>
    <n v="1369.1821196220101"/>
    <n v="2"/>
    <x v="0"/>
    <x v="2"/>
  </r>
  <r>
    <x v="3034"/>
    <n v="43"/>
    <x v="1"/>
    <s v="AB+"/>
    <x v="1"/>
    <d v="2023-07-13T00:00:00"/>
    <x v="3031"/>
    <x v="2899"/>
    <s v="Aetna"/>
    <x v="3099"/>
    <x v="322"/>
    <x v="1"/>
    <d v="2023-07-21T00:00:00"/>
    <x v="1"/>
    <x v="13"/>
    <x v="2"/>
    <n v="2067.4104263498375"/>
    <n v="2"/>
    <x v="0"/>
    <x v="0"/>
  </r>
  <r>
    <x v="3035"/>
    <n v="28"/>
    <x v="1"/>
    <s v="A+"/>
    <x v="5"/>
    <d v="2019-05-20T00:00:00"/>
    <x v="3032"/>
    <x v="2900"/>
    <s v="Blue Cross"/>
    <x v="3100"/>
    <x v="216"/>
    <x v="0"/>
    <d v="2019-06-08T00:00:00"/>
    <x v="3"/>
    <x v="12"/>
    <x v="1"/>
    <n v="202.98905265902368"/>
    <n v="1"/>
    <x v="2"/>
    <x v="2"/>
  </r>
  <r>
    <x v="3036"/>
    <n v="70"/>
    <x v="0"/>
    <s v="B+"/>
    <x v="0"/>
    <d v="2019-06-23T00:00:00"/>
    <x v="3033"/>
    <x v="2901"/>
    <s v="UnitedHealthcare"/>
    <x v="3101"/>
    <x v="267"/>
    <x v="0"/>
    <d v="2019-07-20T00:00:00"/>
    <x v="4"/>
    <x v="18"/>
    <x v="0"/>
    <n v="1337.4331026202258"/>
    <n v="2"/>
    <x v="0"/>
    <x v="0"/>
  </r>
  <r>
    <x v="3037"/>
    <n v="29"/>
    <x v="0"/>
    <s v="AB-"/>
    <x v="3"/>
    <d v="2022-04-25T00:00:00"/>
    <x v="3034"/>
    <x v="2902"/>
    <s v="Blue Cross"/>
    <x v="3102"/>
    <x v="26"/>
    <x v="0"/>
    <d v="2022-05-02T00:00:00"/>
    <x v="0"/>
    <x v="11"/>
    <x v="1"/>
    <n v="6311.4414816114577"/>
    <n v="0"/>
    <x v="2"/>
    <x v="2"/>
  </r>
  <r>
    <x v="3038"/>
    <n v="61"/>
    <x v="1"/>
    <s v="O-"/>
    <x v="0"/>
    <d v="2020-07-30T00:00:00"/>
    <x v="3035"/>
    <x v="2903"/>
    <s v="Blue Cross"/>
    <x v="3103"/>
    <x v="223"/>
    <x v="0"/>
    <d v="2020-08-14T00:00:00"/>
    <x v="0"/>
    <x v="8"/>
    <x v="0"/>
    <n v="2980.7205188978669"/>
    <n v="2"/>
    <x v="0"/>
    <x v="0"/>
  </r>
  <r>
    <x v="3039"/>
    <n v="25"/>
    <x v="0"/>
    <s v="O-"/>
    <x v="1"/>
    <d v="2021-06-15T00:00:00"/>
    <x v="3036"/>
    <x v="2904"/>
    <s v="Cigna"/>
    <x v="3104"/>
    <x v="115"/>
    <x v="2"/>
    <d v="2021-07-09T00:00:00"/>
    <x v="2"/>
    <x v="3"/>
    <x v="3"/>
    <n v="1911.6799181555707"/>
    <n v="1"/>
    <x v="2"/>
    <x v="2"/>
  </r>
  <r>
    <x v="3040"/>
    <n v="56"/>
    <x v="1"/>
    <s v="A-"/>
    <x v="4"/>
    <d v="2019-08-31T00:00:00"/>
    <x v="3037"/>
    <x v="2905"/>
    <s v="Cigna"/>
    <x v="3105"/>
    <x v="214"/>
    <x v="1"/>
    <d v="2019-09-12T00:00:00"/>
    <x v="1"/>
    <x v="20"/>
    <x v="0"/>
    <n v="2235.9183609984666"/>
    <n v="2"/>
    <x v="0"/>
    <x v="2"/>
  </r>
  <r>
    <x v="3041"/>
    <n v="73"/>
    <x v="1"/>
    <s v="AB-"/>
    <x v="1"/>
    <d v="2019-09-03T00:00:00"/>
    <x v="3038"/>
    <x v="2906"/>
    <s v="Cigna"/>
    <x v="3106"/>
    <x v="36"/>
    <x v="1"/>
    <d v="2019-09-08T00:00:00"/>
    <x v="0"/>
    <x v="6"/>
    <x v="0"/>
    <n v="557.89621211023598"/>
    <n v="2"/>
    <x v="0"/>
    <x v="1"/>
  </r>
  <r>
    <x v="3042"/>
    <n v="38"/>
    <x v="1"/>
    <s v="B+"/>
    <x v="3"/>
    <d v="2020-05-14T00:00:00"/>
    <x v="3039"/>
    <x v="2907"/>
    <s v="Cigna"/>
    <x v="3107"/>
    <x v="213"/>
    <x v="2"/>
    <d v="2020-05-30T00:00:00"/>
    <x v="4"/>
    <x v="9"/>
    <x v="2"/>
    <n v="772.87589626795625"/>
    <n v="1"/>
    <x v="2"/>
    <x v="0"/>
  </r>
  <r>
    <x v="3043"/>
    <n v="24"/>
    <x v="1"/>
    <s v="B-"/>
    <x v="3"/>
    <d v="2023-07-30T00:00:00"/>
    <x v="3040"/>
    <x v="2908"/>
    <s v="UnitedHealthcare"/>
    <x v="3108"/>
    <x v="243"/>
    <x v="1"/>
    <d v="2023-08-11T00:00:00"/>
    <x v="0"/>
    <x v="20"/>
    <x v="3"/>
    <n v="2425.9294259495082"/>
    <n v="2"/>
    <x v="0"/>
    <x v="2"/>
  </r>
  <r>
    <x v="3044"/>
    <n v="75"/>
    <x v="0"/>
    <s v="B+"/>
    <x v="5"/>
    <d v="2022-09-29T00:00:00"/>
    <x v="3041"/>
    <x v="2909"/>
    <s v="Cigna"/>
    <x v="3109"/>
    <x v="95"/>
    <x v="0"/>
    <d v="2022-10-19T00:00:00"/>
    <x v="1"/>
    <x v="10"/>
    <x v="0"/>
    <n v="2405.648165705245"/>
    <n v="2"/>
    <x v="0"/>
    <x v="0"/>
  </r>
  <r>
    <x v="3045"/>
    <n v="80"/>
    <x v="0"/>
    <s v="A+"/>
    <x v="5"/>
    <d v="2022-04-21T00:00:00"/>
    <x v="3042"/>
    <x v="2910"/>
    <s v="UnitedHealthcare"/>
    <x v="3110"/>
    <x v="227"/>
    <x v="0"/>
    <d v="2022-05-17T00:00:00"/>
    <x v="4"/>
    <x v="29"/>
    <x v="0"/>
    <n v="619.50816892607304"/>
    <n v="2"/>
    <x v="0"/>
    <x v="1"/>
  </r>
  <r>
    <x v="3046"/>
    <n v="41"/>
    <x v="0"/>
    <s v="AB+"/>
    <x v="4"/>
    <d v="2021-03-26T00:00:00"/>
    <x v="3043"/>
    <x v="2911"/>
    <s v="Cigna"/>
    <x v="3111"/>
    <x v="295"/>
    <x v="2"/>
    <d v="2021-04-22T00:00:00"/>
    <x v="0"/>
    <x v="18"/>
    <x v="2"/>
    <n v="1161.5264195805"/>
    <n v="1"/>
    <x v="2"/>
    <x v="1"/>
  </r>
  <r>
    <x v="3047"/>
    <n v="85"/>
    <x v="0"/>
    <s v="O+"/>
    <x v="1"/>
    <d v="2020-06-24T00:00:00"/>
    <x v="3044"/>
    <x v="2912"/>
    <s v="Aetna"/>
    <x v="3112"/>
    <x v="314"/>
    <x v="2"/>
    <d v="2020-07-21T00:00:00"/>
    <x v="2"/>
    <x v="18"/>
    <x v="0"/>
    <n v="430.73828917283709"/>
    <n v="2"/>
    <x v="0"/>
    <x v="2"/>
  </r>
  <r>
    <x v="3048"/>
    <n v="44"/>
    <x v="1"/>
    <s v="A+"/>
    <x v="4"/>
    <d v="2019-08-05T00:00:00"/>
    <x v="3045"/>
    <x v="2913"/>
    <s v="UnitedHealthcare"/>
    <x v="3113"/>
    <x v="16"/>
    <x v="1"/>
    <d v="2019-08-28T00:00:00"/>
    <x v="2"/>
    <x v="15"/>
    <x v="2"/>
    <n v="1109.9962279992826"/>
    <n v="2"/>
    <x v="0"/>
    <x v="1"/>
  </r>
  <r>
    <x v="3049"/>
    <n v="23"/>
    <x v="1"/>
    <s v="B-"/>
    <x v="1"/>
    <d v="2022-03-17T00:00:00"/>
    <x v="3046"/>
    <x v="2914"/>
    <s v="UnitedHealthcare"/>
    <x v="3114"/>
    <x v="277"/>
    <x v="1"/>
    <d v="2022-03-26T00:00:00"/>
    <x v="4"/>
    <x v="26"/>
    <x v="3"/>
    <n v="4649.4693934847337"/>
    <n v="2"/>
    <x v="0"/>
    <x v="0"/>
  </r>
  <r>
    <x v="3050"/>
    <n v="85"/>
    <x v="0"/>
    <s v="B+"/>
    <x v="2"/>
    <d v="2020-01-31T00:00:00"/>
    <x v="3047"/>
    <x v="2915"/>
    <s v="UnitedHealthcare"/>
    <x v="3115"/>
    <x v="283"/>
    <x v="2"/>
    <d v="2020-02-28T00:00:00"/>
    <x v="1"/>
    <x v="7"/>
    <x v="0"/>
    <n v="922.99675666275357"/>
    <n v="2"/>
    <x v="0"/>
    <x v="2"/>
  </r>
  <r>
    <x v="3051"/>
    <n v="71"/>
    <x v="1"/>
    <s v="AB-"/>
    <x v="3"/>
    <d v="2020-08-20T00:00:00"/>
    <x v="3048"/>
    <x v="2916"/>
    <s v="Medicare"/>
    <x v="3116"/>
    <x v="44"/>
    <x v="2"/>
    <d v="2020-09-08T00:00:00"/>
    <x v="2"/>
    <x v="12"/>
    <x v="0"/>
    <n v="2502.4635738841685"/>
    <n v="2"/>
    <x v="0"/>
    <x v="2"/>
  </r>
  <r>
    <x v="3052"/>
    <n v="31"/>
    <x v="1"/>
    <s v="AB-"/>
    <x v="1"/>
    <d v="2022-07-31T00:00:00"/>
    <x v="3049"/>
    <x v="2150"/>
    <s v="UnitedHealthcare"/>
    <x v="3117"/>
    <x v="4"/>
    <x v="2"/>
    <d v="2022-08-20T00:00:00"/>
    <x v="3"/>
    <x v="10"/>
    <x v="1"/>
    <n v="534.47608086640003"/>
    <n v="1"/>
    <x v="2"/>
    <x v="0"/>
  </r>
  <r>
    <x v="3053"/>
    <n v="71"/>
    <x v="1"/>
    <s v="B-"/>
    <x v="3"/>
    <d v="2019-07-04T00:00:00"/>
    <x v="3050"/>
    <x v="2917"/>
    <s v="Medicare"/>
    <x v="3118"/>
    <x v="267"/>
    <x v="2"/>
    <d v="2019-07-18T00:00:00"/>
    <x v="0"/>
    <x v="0"/>
    <x v="0"/>
    <n v="366.45252783432642"/>
    <n v="2"/>
    <x v="0"/>
    <x v="2"/>
  </r>
  <r>
    <x v="3054"/>
    <n v="80"/>
    <x v="0"/>
    <s v="AB-"/>
    <x v="2"/>
    <d v="2020-05-29T00:00:00"/>
    <x v="3051"/>
    <x v="2918"/>
    <s v="Aetna"/>
    <x v="3119"/>
    <x v="130"/>
    <x v="2"/>
    <d v="2020-06-10T00:00:00"/>
    <x v="4"/>
    <x v="20"/>
    <x v="0"/>
    <n v="2148.8105262140748"/>
    <n v="2"/>
    <x v="0"/>
    <x v="0"/>
  </r>
  <r>
    <x v="3055"/>
    <n v="51"/>
    <x v="1"/>
    <s v="O-"/>
    <x v="1"/>
    <d v="2023-07-03T00:00:00"/>
    <x v="3052"/>
    <x v="2919"/>
    <s v="Blue Cross"/>
    <x v="3120"/>
    <x v="372"/>
    <x v="2"/>
    <d v="2023-07-09T00:00:00"/>
    <x v="1"/>
    <x v="25"/>
    <x v="0"/>
    <n v="8271.4806047758157"/>
    <n v="0"/>
    <x v="2"/>
    <x v="2"/>
  </r>
  <r>
    <x v="3056"/>
    <n v="36"/>
    <x v="1"/>
    <s v="A-"/>
    <x v="5"/>
    <d v="2019-05-19T00:00:00"/>
    <x v="3053"/>
    <x v="2920"/>
    <s v="UnitedHealthcare"/>
    <x v="3121"/>
    <x v="316"/>
    <x v="0"/>
    <d v="2019-05-24T00:00:00"/>
    <x v="3"/>
    <x v="6"/>
    <x v="2"/>
    <n v="2178.5563957002801"/>
    <n v="0"/>
    <x v="2"/>
    <x v="1"/>
  </r>
  <r>
    <x v="3057"/>
    <n v="55"/>
    <x v="1"/>
    <s v="B+"/>
    <x v="2"/>
    <d v="2022-08-20T00:00:00"/>
    <x v="3054"/>
    <x v="2921"/>
    <s v="Medicare"/>
    <x v="3122"/>
    <x v="54"/>
    <x v="1"/>
    <d v="2022-09-08T00:00:00"/>
    <x v="1"/>
    <x v="12"/>
    <x v="0"/>
    <n v="1395.1511933793367"/>
    <n v="2"/>
    <x v="0"/>
    <x v="2"/>
  </r>
  <r>
    <x v="3058"/>
    <n v="57"/>
    <x v="1"/>
    <s v="O+"/>
    <x v="1"/>
    <d v="2019-10-28T00:00:00"/>
    <x v="3055"/>
    <x v="2922"/>
    <s v="Blue Cross"/>
    <x v="3123"/>
    <x v="183"/>
    <x v="2"/>
    <d v="2019-11-24T00:00:00"/>
    <x v="4"/>
    <x v="18"/>
    <x v="0"/>
    <n v="169.3776400443889"/>
    <n v="1"/>
    <x v="2"/>
    <x v="2"/>
  </r>
  <r>
    <x v="3059"/>
    <n v="83"/>
    <x v="0"/>
    <s v="AB-"/>
    <x v="5"/>
    <d v="2020-12-27T00:00:00"/>
    <x v="3056"/>
    <x v="2923"/>
    <s v="Blue Cross"/>
    <x v="3124"/>
    <x v="227"/>
    <x v="2"/>
    <d v="2021-01-15T00:00:00"/>
    <x v="3"/>
    <x v="12"/>
    <x v="0"/>
    <n v="240.40188992115159"/>
    <n v="2"/>
    <x v="0"/>
    <x v="1"/>
  </r>
  <r>
    <x v="3060"/>
    <n v="77"/>
    <x v="0"/>
    <s v="A-"/>
    <x v="5"/>
    <d v="2021-08-27T00:00:00"/>
    <x v="3057"/>
    <x v="2924"/>
    <s v="Cigna"/>
    <x v="3125"/>
    <x v="167"/>
    <x v="2"/>
    <d v="2021-09-02T00:00:00"/>
    <x v="0"/>
    <x v="25"/>
    <x v="0"/>
    <n v="6828.378826269367"/>
    <n v="1"/>
    <x v="2"/>
    <x v="1"/>
  </r>
  <r>
    <x v="3061"/>
    <n v="47"/>
    <x v="0"/>
    <s v="AB+"/>
    <x v="0"/>
    <d v="2020-09-04T00:00:00"/>
    <x v="3058"/>
    <x v="2782"/>
    <s v="Medicare"/>
    <x v="3126"/>
    <x v="64"/>
    <x v="1"/>
    <d v="2020-10-04T00:00:00"/>
    <x v="4"/>
    <x v="1"/>
    <x v="2"/>
    <n v="259.75260305631235"/>
    <n v="2"/>
    <x v="0"/>
    <x v="1"/>
  </r>
  <r>
    <x v="3062"/>
    <n v="66"/>
    <x v="1"/>
    <s v="AB+"/>
    <x v="0"/>
    <d v="2022-08-16T00:00:00"/>
    <x v="3059"/>
    <x v="2925"/>
    <s v="Blue Cross"/>
    <x v="3127"/>
    <x v="11"/>
    <x v="1"/>
    <d v="2022-09-01T00:00:00"/>
    <x v="0"/>
    <x v="9"/>
    <x v="0"/>
    <n v="1019.1101627772063"/>
    <n v="3"/>
    <x v="1"/>
    <x v="0"/>
  </r>
  <r>
    <x v="3063"/>
    <n v="42"/>
    <x v="1"/>
    <s v="AB+"/>
    <x v="5"/>
    <d v="2021-04-14T00:00:00"/>
    <x v="3060"/>
    <x v="263"/>
    <s v="Aetna"/>
    <x v="3128"/>
    <x v="99"/>
    <x v="1"/>
    <d v="2021-05-07T00:00:00"/>
    <x v="1"/>
    <x v="15"/>
    <x v="2"/>
    <n v="1852.4529891164782"/>
    <n v="2"/>
    <x v="0"/>
    <x v="0"/>
  </r>
  <r>
    <x v="3064"/>
    <n v="82"/>
    <x v="0"/>
    <s v="B+"/>
    <x v="1"/>
    <d v="2020-06-24T00:00:00"/>
    <x v="3061"/>
    <x v="2926"/>
    <s v="Blue Cross"/>
    <x v="3129"/>
    <x v="274"/>
    <x v="2"/>
    <d v="2020-07-21T00:00:00"/>
    <x v="0"/>
    <x v="18"/>
    <x v="0"/>
    <n v="1714.812532582348"/>
    <n v="2"/>
    <x v="0"/>
    <x v="1"/>
  </r>
  <r>
    <x v="3065"/>
    <n v="75"/>
    <x v="0"/>
    <s v="A+"/>
    <x v="1"/>
    <d v="2022-10-07T00:00:00"/>
    <x v="3062"/>
    <x v="2927"/>
    <s v="Medicare"/>
    <x v="3130"/>
    <x v="57"/>
    <x v="1"/>
    <d v="2022-10-30T00:00:00"/>
    <x v="1"/>
    <x v="15"/>
    <x v="0"/>
    <n v="964.42893002237827"/>
    <n v="3"/>
    <x v="1"/>
    <x v="0"/>
  </r>
  <r>
    <x v="3066"/>
    <n v="75"/>
    <x v="0"/>
    <s v="A+"/>
    <x v="1"/>
    <d v="2021-03-04T00:00:00"/>
    <x v="3063"/>
    <x v="2928"/>
    <s v="UnitedHealthcare"/>
    <x v="3131"/>
    <x v="341"/>
    <x v="0"/>
    <d v="2021-03-25T00:00:00"/>
    <x v="2"/>
    <x v="16"/>
    <x v="0"/>
    <n v="251.24082199388809"/>
    <n v="2"/>
    <x v="0"/>
    <x v="2"/>
  </r>
  <r>
    <x v="3067"/>
    <n v="29"/>
    <x v="0"/>
    <s v="A-"/>
    <x v="0"/>
    <d v="2019-11-29T00:00:00"/>
    <x v="1726"/>
    <x v="2929"/>
    <s v="UnitedHealthcare"/>
    <x v="3132"/>
    <x v="49"/>
    <x v="2"/>
    <d v="2019-12-18T00:00:00"/>
    <x v="3"/>
    <x v="12"/>
    <x v="1"/>
    <n v="749.64687751859469"/>
    <n v="1"/>
    <x v="2"/>
    <x v="2"/>
  </r>
  <r>
    <x v="3068"/>
    <n v="23"/>
    <x v="0"/>
    <s v="O+"/>
    <x v="0"/>
    <d v="2021-06-22T00:00:00"/>
    <x v="3064"/>
    <x v="2930"/>
    <s v="Medicare"/>
    <x v="3133"/>
    <x v="138"/>
    <x v="1"/>
    <d v="2021-07-12T00:00:00"/>
    <x v="4"/>
    <x v="10"/>
    <x v="3"/>
    <n v="2258.9097454787147"/>
    <n v="2"/>
    <x v="0"/>
    <x v="2"/>
  </r>
  <r>
    <x v="3069"/>
    <n v="36"/>
    <x v="1"/>
    <s v="AB+"/>
    <x v="0"/>
    <d v="2021-03-28T00:00:00"/>
    <x v="3065"/>
    <x v="2931"/>
    <s v="Cigna"/>
    <x v="3134"/>
    <x v="374"/>
    <x v="2"/>
    <d v="2021-04-04T00:00:00"/>
    <x v="4"/>
    <x v="11"/>
    <x v="2"/>
    <n v="4098.0329983307429"/>
    <n v="0"/>
    <x v="2"/>
    <x v="1"/>
  </r>
  <r>
    <x v="3070"/>
    <n v="63"/>
    <x v="1"/>
    <s v="AB+"/>
    <x v="1"/>
    <d v="2021-04-06T00:00:00"/>
    <x v="3066"/>
    <x v="2932"/>
    <s v="Aetna"/>
    <x v="3135"/>
    <x v="336"/>
    <x v="1"/>
    <d v="2021-04-12T00:00:00"/>
    <x v="0"/>
    <x v="25"/>
    <x v="0"/>
    <n v="3903.6188945471499"/>
    <n v="2"/>
    <x v="0"/>
    <x v="0"/>
  </r>
  <r>
    <x v="3071"/>
    <n v="48"/>
    <x v="1"/>
    <s v="B+"/>
    <x v="3"/>
    <d v="2022-02-17T00:00:00"/>
    <x v="3067"/>
    <x v="2933"/>
    <s v="Cigna"/>
    <x v="3136"/>
    <x v="108"/>
    <x v="0"/>
    <d v="2022-02-28T00:00:00"/>
    <x v="1"/>
    <x v="27"/>
    <x v="2"/>
    <n v="2682.1311877719818"/>
    <n v="1"/>
    <x v="2"/>
    <x v="1"/>
  </r>
  <r>
    <x v="3072"/>
    <n v="52"/>
    <x v="1"/>
    <s v="O+"/>
    <x v="3"/>
    <d v="2021-10-16T00:00:00"/>
    <x v="3068"/>
    <x v="2934"/>
    <s v="Medicare"/>
    <x v="3137"/>
    <x v="24"/>
    <x v="1"/>
    <d v="2021-11-11T00:00:00"/>
    <x v="4"/>
    <x v="29"/>
    <x v="0"/>
    <n v="528.94693406991155"/>
    <n v="2"/>
    <x v="0"/>
    <x v="1"/>
  </r>
  <r>
    <x v="3073"/>
    <n v="55"/>
    <x v="0"/>
    <s v="O-"/>
    <x v="3"/>
    <d v="2020-09-17T00:00:00"/>
    <x v="3069"/>
    <x v="2935"/>
    <s v="UnitedHealthcare"/>
    <x v="3138"/>
    <x v="76"/>
    <x v="1"/>
    <d v="2020-09-26T00:00:00"/>
    <x v="3"/>
    <x v="26"/>
    <x v="0"/>
    <n v="1415.5209852899"/>
    <n v="2"/>
    <x v="0"/>
    <x v="2"/>
  </r>
  <r>
    <x v="3074"/>
    <n v="34"/>
    <x v="0"/>
    <s v="AB+"/>
    <x v="1"/>
    <d v="2022-05-09T00:00:00"/>
    <x v="3070"/>
    <x v="2936"/>
    <s v="Medicare"/>
    <x v="3139"/>
    <x v="81"/>
    <x v="2"/>
    <d v="2022-06-02T00:00:00"/>
    <x v="1"/>
    <x v="3"/>
    <x v="1"/>
    <n v="1072.3499600947291"/>
    <n v="1"/>
    <x v="2"/>
    <x v="2"/>
  </r>
  <r>
    <x v="3075"/>
    <n v="80"/>
    <x v="0"/>
    <s v="O-"/>
    <x v="3"/>
    <d v="2021-11-04T00:00:00"/>
    <x v="3071"/>
    <x v="2937"/>
    <s v="UnitedHealthcare"/>
    <x v="3140"/>
    <x v="36"/>
    <x v="1"/>
    <d v="2021-11-26T00:00:00"/>
    <x v="2"/>
    <x v="21"/>
    <x v="0"/>
    <n v="949.18556240113639"/>
    <n v="3"/>
    <x v="1"/>
    <x v="2"/>
  </r>
  <r>
    <x v="3076"/>
    <n v="53"/>
    <x v="1"/>
    <s v="AB+"/>
    <x v="3"/>
    <d v="2023-08-10T00:00:00"/>
    <x v="3072"/>
    <x v="2938"/>
    <s v="Blue Cross"/>
    <x v="3141"/>
    <x v="48"/>
    <x v="0"/>
    <d v="2023-08-27T00:00:00"/>
    <x v="4"/>
    <x v="5"/>
    <x v="0"/>
    <n v="1415.3096666172999"/>
    <n v="1"/>
    <x v="2"/>
    <x v="2"/>
  </r>
  <r>
    <x v="3077"/>
    <n v="79"/>
    <x v="0"/>
    <s v="B-"/>
    <x v="5"/>
    <d v="2020-04-19T00:00:00"/>
    <x v="3073"/>
    <x v="2939"/>
    <s v="Cigna"/>
    <x v="3142"/>
    <x v="254"/>
    <x v="0"/>
    <d v="2020-05-11T00:00:00"/>
    <x v="1"/>
    <x v="21"/>
    <x v="0"/>
    <n v="538.8125166864728"/>
    <n v="2"/>
    <x v="0"/>
    <x v="2"/>
  </r>
  <r>
    <x v="3078"/>
    <n v="31"/>
    <x v="1"/>
    <s v="O-"/>
    <x v="1"/>
    <d v="2022-06-04T00:00:00"/>
    <x v="3074"/>
    <x v="1632"/>
    <s v="Cigna"/>
    <x v="3143"/>
    <x v="118"/>
    <x v="1"/>
    <d v="2022-07-01T00:00:00"/>
    <x v="3"/>
    <x v="18"/>
    <x v="1"/>
    <n v="862.47212137565555"/>
    <n v="2"/>
    <x v="0"/>
    <x v="2"/>
  </r>
  <r>
    <x v="312"/>
    <n v="45"/>
    <x v="1"/>
    <s v="AB-"/>
    <x v="4"/>
    <d v="2018-12-29T00:00:00"/>
    <x v="3075"/>
    <x v="1991"/>
    <s v="Aetna"/>
    <x v="3144"/>
    <x v="352"/>
    <x v="2"/>
    <d v="2019-01-10T00:00:00"/>
    <x v="4"/>
    <x v="20"/>
    <x v="2"/>
    <n v="1143.2469956237251"/>
    <n v="1"/>
    <x v="2"/>
    <x v="0"/>
  </r>
  <r>
    <x v="3079"/>
    <n v="48"/>
    <x v="0"/>
    <s v="B+"/>
    <x v="2"/>
    <d v="2018-12-28T00:00:00"/>
    <x v="3076"/>
    <x v="457"/>
    <s v="Blue Cross"/>
    <x v="3145"/>
    <x v="288"/>
    <x v="1"/>
    <d v="2019-01-03T00:00:00"/>
    <x v="3"/>
    <x v="25"/>
    <x v="2"/>
    <n v="883.52811134208662"/>
    <n v="1"/>
    <x v="2"/>
    <x v="2"/>
  </r>
  <r>
    <x v="3080"/>
    <n v="20"/>
    <x v="1"/>
    <s v="B-"/>
    <x v="0"/>
    <d v="2023-04-19T00:00:00"/>
    <x v="3077"/>
    <x v="2940"/>
    <s v="Cigna"/>
    <x v="3146"/>
    <x v="218"/>
    <x v="1"/>
    <d v="2023-04-20T00:00:00"/>
    <x v="3"/>
    <x v="2"/>
    <x v="3"/>
    <n v="23855.8906168922"/>
    <n v="1"/>
    <x v="2"/>
    <x v="2"/>
  </r>
  <r>
    <x v="3081"/>
    <n v="62"/>
    <x v="0"/>
    <s v="AB-"/>
    <x v="3"/>
    <d v="2021-11-09T00:00:00"/>
    <x v="3078"/>
    <x v="1030"/>
    <s v="Aetna"/>
    <x v="3147"/>
    <x v="347"/>
    <x v="1"/>
    <d v="2021-11-15T00:00:00"/>
    <x v="4"/>
    <x v="25"/>
    <x v="0"/>
    <n v="168.23622114923668"/>
    <n v="2"/>
    <x v="0"/>
    <x v="0"/>
  </r>
  <r>
    <x v="3082"/>
    <n v="34"/>
    <x v="0"/>
    <s v="O+"/>
    <x v="4"/>
    <d v="2020-01-19T00:00:00"/>
    <x v="3079"/>
    <x v="2941"/>
    <s v="Aetna"/>
    <x v="3148"/>
    <x v="209"/>
    <x v="2"/>
    <d v="2020-01-27T00:00:00"/>
    <x v="2"/>
    <x v="13"/>
    <x v="1"/>
    <n v="5566.6288223058373"/>
    <n v="1"/>
    <x v="2"/>
    <x v="1"/>
  </r>
  <r>
    <x v="3083"/>
    <n v="44"/>
    <x v="0"/>
    <s v="AB-"/>
    <x v="0"/>
    <d v="2021-08-01T00:00:00"/>
    <x v="3080"/>
    <x v="2942"/>
    <s v="Cigna"/>
    <x v="3149"/>
    <x v="167"/>
    <x v="2"/>
    <d v="2021-08-26T00:00:00"/>
    <x v="4"/>
    <x v="19"/>
    <x v="2"/>
    <n v="1851.343364596896"/>
    <n v="1"/>
    <x v="2"/>
    <x v="2"/>
  </r>
  <r>
    <x v="3084"/>
    <n v="68"/>
    <x v="0"/>
    <s v="AB-"/>
    <x v="3"/>
    <d v="2019-09-08T00:00:00"/>
    <x v="3081"/>
    <x v="2943"/>
    <s v="Medicare"/>
    <x v="3150"/>
    <x v="342"/>
    <x v="1"/>
    <d v="2019-09-20T00:00:00"/>
    <x v="1"/>
    <x v="20"/>
    <x v="0"/>
    <n v="3456.8764164895915"/>
    <n v="3"/>
    <x v="1"/>
    <x v="0"/>
  </r>
  <r>
    <x v="3085"/>
    <n v="40"/>
    <x v="1"/>
    <s v="B-"/>
    <x v="2"/>
    <d v="2019-03-22T00:00:00"/>
    <x v="3082"/>
    <x v="2608"/>
    <s v="Blue Cross"/>
    <x v="3151"/>
    <x v="58"/>
    <x v="1"/>
    <d v="2019-04-16T00:00:00"/>
    <x v="1"/>
    <x v="19"/>
    <x v="2"/>
    <n v="63.431457328592799"/>
    <n v="2"/>
    <x v="0"/>
    <x v="0"/>
  </r>
  <r>
    <x v="3086"/>
    <n v="27"/>
    <x v="1"/>
    <s v="AB+"/>
    <x v="3"/>
    <d v="2023-05-12T00:00:00"/>
    <x v="3083"/>
    <x v="2944"/>
    <s v="Medicare"/>
    <x v="3152"/>
    <x v="396"/>
    <x v="0"/>
    <d v="2023-06-09T00:00:00"/>
    <x v="4"/>
    <x v="7"/>
    <x v="1"/>
    <n v="1198.0153226430321"/>
    <n v="1"/>
    <x v="2"/>
    <x v="0"/>
  </r>
  <r>
    <x v="3087"/>
    <n v="75"/>
    <x v="0"/>
    <s v="O+"/>
    <x v="3"/>
    <d v="2021-06-02T00:00:00"/>
    <x v="3084"/>
    <x v="2945"/>
    <s v="Blue Cross"/>
    <x v="3153"/>
    <x v="369"/>
    <x v="0"/>
    <d v="2021-06-30T00:00:00"/>
    <x v="4"/>
    <x v="7"/>
    <x v="0"/>
    <n v="1003.0471615690822"/>
    <n v="2"/>
    <x v="0"/>
    <x v="1"/>
  </r>
  <r>
    <x v="3088"/>
    <n v="45"/>
    <x v="0"/>
    <s v="AB-"/>
    <x v="2"/>
    <d v="2023-06-23T00:00:00"/>
    <x v="3085"/>
    <x v="2946"/>
    <s v="UnitedHealthcare"/>
    <x v="3154"/>
    <x v="369"/>
    <x v="2"/>
    <d v="2023-07-19T00:00:00"/>
    <x v="2"/>
    <x v="29"/>
    <x v="2"/>
    <n v="1292.6528618430077"/>
    <n v="1"/>
    <x v="2"/>
    <x v="0"/>
  </r>
  <r>
    <x v="3089"/>
    <n v="35"/>
    <x v="1"/>
    <s v="O+"/>
    <x v="3"/>
    <d v="2022-09-12T00:00:00"/>
    <x v="3086"/>
    <x v="2947"/>
    <s v="UnitedHealthcare"/>
    <x v="3155"/>
    <x v="31"/>
    <x v="0"/>
    <d v="2022-10-09T00:00:00"/>
    <x v="3"/>
    <x v="18"/>
    <x v="1"/>
    <n v="1315.6479956345777"/>
    <n v="1"/>
    <x v="2"/>
    <x v="2"/>
  </r>
  <r>
    <x v="3090"/>
    <n v="30"/>
    <x v="0"/>
    <s v="AB-"/>
    <x v="2"/>
    <d v="2021-07-02T00:00:00"/>
    <x v="3087"/>
    <x v="2948"/>
    <s v="Cigna"/>
    <x v="3156"/>
    <x v="185"/>
    <x v="0"/>
    <d v="2021-07-09T00:00:00"/>
    <x v="2"/>
    <x v="11"/>
    <x v="1"/>
    <n v="6343.3462949390005"/>
    <n v="0"/>
    <x v="2"/>
    <x v="2"/>
  </r>
  <r>
    <x v="3091"/>
    <n v="23"/>
    <x v="1"/>
    <s v="B+"/>
    <x v="5"/>
    <d v="2022-10-30T00:00:00"/>
    <x v="3088"/>
    <x v="2949"/>
    <s v="Aetna"/>
    <x v="3157"/>
    <x v="316"/>
    <x v="2"/>
    <d v="2022-11-26T00:00:00"/>
    <x v="3"/>
    <x v="18"/>
    <x v="3"/>
    <n v="731.69327240984444"/>
    <n v="1"/>
    <x v="2"/>
    <x v="1"/>
  </r>
  <r>
    <x v="3092"/>
    <n v="48"/>
    <x v="1"/>
    <s v="O-"/>
    <x v="4"/>
    <d v="2019-02-04T00:00:00"/>
    <x v="3089"/>
    <x v="2950"/>
    <s v="Cigna"/>
    <x v="3158"/>
    <x v="6"/>
    <x v="1"/>
    <d v="2019-02-28T00:00:00"/>
    <x v="3"/>
    <x v="3"/>
    <x v="2"/>
    <n v="93.829092290973747"/>
    <n v="2"/>
    <x v="0"/>
    <x v="1"/>
  </r>
  <r>
    <x v="3093"/>
    <n v="56"/>
    <x v="0"/>
    <s v="B+"/>
    <x v="3"/>
    <d v="2019-12-28T00:00:00"/>
    <x v="3090"/>
    <x v="2951"/>
    <s v="Aetna"/>
    <x v="3159"/>
    <x v="49"/>
    <x v="1"/>
    <d v="2020-01-13T00:00:00"/>
    <x v="2"/>
    <x v="9"/>
    <x v="0"/>
    <n v="1467.6761338847064"/>
    <n v="2"/>
    <x v="0"/>
    <x v="0"/>
  </r>
  <r>
    <x v="3094"/>
    <n v="79"/>
    <x v="1"/>
    <s v="O+"/>
    <x v="4"/>
    <d v="2020-07-26T00:00:00"/>
    <x v="3091"/>
    <x v="2952"/>
    <s v="Cigna"/>
    <x v="3160"/>
    <x v="282"/>
    <x v="2"/>
    <d v="2020-08-03T00:00:00"/>
    <x v="4"/>
    <x v="13"/>
    <x v="0"/>
    <n v="698.77321642921754"/>
    <n v="2"/>
    <x v="0"/>
    <x v="1"/>
  </r>
  <r>
    <x v="3095"/>
    <n v="84"/>
    <x v="0"/>
    <s v="A+"/>
    <x v="4"/>
    <d v="2020-05-22T00:00:00"/>
    <x v="3092"/>
    <x v="890"/>
    <s v="Aetna"/>
    <x v="3161"/>
    <x v="395"/>
    <x v="2"/>
    <d v="2020-06-10T00:00:00"/>
    <x v="2"/>
    <x v="12"/>
    <x v="0"/>
    <n v="2220.4094681809261"/>
    <n v="2"/>
    <x v="0"/>
    <x v="0"/>
  </r>
  <r>
    <x v="3096"/>
    <n v="74"/>
    <x v="1"/>
    <s v="O-"/>
    <x v="2"/>
    <d v="2022-03-15T00:00:00"/>
    <x v="3093"/>
    <x v="2953"/>
    <s v="Medicare"/>
    <x v="3162"/>
    <x v="151"/>
    <x v="2"/>
    <d v="2022-03-23T00:00:00"/>
    <x v="2"/>
    <x v="13"/>
    <x v="0"/>
    <n v="3485.9400572769873"/>
    <n v="2"/>
    <x v="0"/>
    <x v="1"/>
  </r>
  <r>
    <x v="3097"/>
    <n v="35"/>
    <x v="0"/>
    <s v="AB-"/>
    <x v="1"/>
    <d v="2021-10-01T00:00:00"/>
    <x v="3094"/>
    <x v="2954"/>
    <s v="UnitedHealthcare"/>
    <x v="3163"/>
    <x v="372"/>
    <x v="0"/>
    <d v="2021-10-04T00:00:00"/>
    <x v="2"/>
    <x v="4"/>
    <x v="1"/>
    <n v="12673.5631540249"/>
    <n v="0"/>
    <x v="2"/>
    <x v="2"/>
  </r>
  <r>
    <x v="3098"/>
    <n v="84"/>
    <x v="1"/>
    <s v="O+"/>
    <x v="4"/>
    <d v="2020-01-13T00:00:00"/>
    <x v="3095"/>
    <x v="2955"/>
    <s v="Cigna"/>
    <x v="3164"/>
    <x v="399"/>
    <x v="1"/>
    <d v="2020-01-28T00:00:00"/>
    <x v="2"/>
    <x v="8"/>
    <x v="0"/>
    <n v="2210.3978773003132"/>
    <n v="3"/>
    <x v="1"/>
    <x v="0"/>
  </r>
  <r>
    <x v="3099"/>
    <n v="61"/>
    <x v="1"/>
    <s v="O-"/>
    <x v="3"/>
    <d v="2021-07-22T00:00:00"/>
    <x v="3096"/>
    <x v="2956"/>
    <s v="Cigna"/>
    <x v="3165"/>
    <x v="158"/>
    <x v="0"/>
    <d v="2021-08-01T00:00:00"/>
    <x v="2"/>
    <x v="14"/>
    <x v="0"/>
    <n v="2115.2556780714899"/>
    <n v="2"/>
    <x v="0"/>
    <x v="0"/>
  </r>
  <r>
    <x v="3100"/>
    <n v="53"/>
    <x v="1"/>
    <s v="A-"/>
    <x v="5"/>
    <d v="2022-06-17T00:00:00"/>
    <x v="3097"/>
    <x v="2957"/>
    <s v="Blue Cross"/>
    <x v="3166"/>
    <x v="156"/>
    <x v="1"/>
    <d v="2022-07-14T00:00:00"/>
    <x v="2"/>
    <x v="18"/>
    <x v="0"/>
    <n v="585.07878872245919"/>
    <n v="2"/>
    <x v="0"/>
    <x v="0"/>
  </r>
  <r>
    <x v="3101"/>
    <n v="81"/>
    <x v="1"/>
    <s v="O-"/>
    <x v="1"/>
    <d v="2021-04-15T00:00:00"/>
    <x v="3098"/>
    <x v="38"/>
    <s v="Aetna"/>
    <x v="3167"/>
    <x v="293"/>
    <x v="2"/>
    <d v="2021-04-27T00:00:00"/>
    <x v="3"/>
    <x v="20"/>
    <x v="0"/>
    <n v="1975.8595904222832"/>
    <n v="2"/>
    <x v="0"/>
    <x v="2"/>
  </r>
  <r>
    <x v="3102"/>
    <n v="35"/>
    <x v="0"/>
    <s v="O+"/>
    <x v="5"/>
    <d v="2021-04-17T00:00:00"/>
    <x v="3099"/>
    <x v="2958"/>
    <s v="Blue Cross"/>
    <x v="3168"/>
    <x v="252"/>
    <x v="1"/>
    <d v="2021-05-04T00:00:00"/>
    <x v="0"/>
    <x v="5"/>
    <x v="1"/>
    <n v="1494.4630243088704"/>
    <n v="2"/>
    <x v="0"/>
    <x v="0"/>
  </r>
  <r>
    <x v="3103"/>
    <n v="82"/>
    <x v="0"/>
    <s v="AB-"/>
    <x v="2"/>
    <d v="2021-10-27T00:00:00"/>
    <x v="3100"/>
    <x v="2959"/>
    <s v="UnitedHealthcare"/>
    <x v="3169"/>
    <x v="158"/>
    <x v="1"/>
    <d v="2021-10-30T00:00:00"/>
    <x v="0"/>
    <x v="4"/>
    <x v="0"/>
    <n v="12628.4684816059"/>
    <n v="2"/>
    <x v="0"/>
    <x v="0"/>
  </r>
  <r>
    <x v="3104"/>
    <n v="64"/>
    <x v="1"/>
    <s v="O+"/>
    <x v="5"/>
    <d v="2021-02-21T00:00:00"/>
    <x v="3101"/>
    <x v="2960"/>
    <s v="Cigna"/>
    <x v="3170"/>
    <x v="397"/>
    <x v="0"/>
    <d v="2021-03-07T00:00:00"/>
    <x v="3"/>
    <x v="0"/>
    <x v="0"/>
    <n v="1480.3774707903788"/>
    <n v="2"/>
    <x v="0"/>
    <x v="1"/>
  </r>
  <r>
    <x v="3105"/>
    <n v="49"/>
    <x v="1"/>
    <s v="AB-"/>
    <x v="3"/>
    <d v="2022-01-01T00:00:00"/>
    <x v="3102"/>
    <x v="2961"/>
    <s v="UnitedHealthcare"/>
    <x v="3171"/>
    <x v="251"/>
    <x v="0"/>
    <d v="2022-01-30T00:00:00"/>
    <x v="3"/>
    <x v="17"/>
    <x v="2"/>
    <n v="778.07274532114832"/>
    <n v="1"/>
    <x v="2"/>
    <x v="1"/>
  </r>
  <r>
    <x v="3106"/>
    <n v="23"/>
    <x v="1"/>
    <s v="AB+"/>
    <x v="2"/>
    <d v="2022-04-19T00:00:00"/>
    <x v="3103"/>
    <x v="2962"/>
    <s v="Blue Cross"/>
    <x v="3172"/>
    <x v="234"/>
    <x v="2"/>
    <d v="2022-04-26T00:00:00"/>
    <x v="1"/>
    <x v="11"/>
    <x v="3"/>
    <n v="3602.5413907329425"/>
    <n v="0"/>
    <x v="2"/>
    <x v="2"/>
  </r>
  <r>
    <x v="1527"/>
    <n v="76"/>
    <x v="0"/>
    <s v="A-"/>
    <x v="0"/>
    <d v="2020-03-18T00:00:00"/>
    <x v="3104"/>
    <x v="2963"/>
    <s v="UnitedHealthcare"/>
    <x v="3173"/>
    <x v="323"/>
    <x v="0"/>
    <d v="2020-04-14T00:00:00"/>
    <x v="4"/>
    <x v="18"/>
    <x v="0"/>
    <n v="1797.5439010511777"/>
    <n v="2"/>
    <x v="0"/>
    <x v="2"/>
  </r>
  <r>
    <x v="3107"/>
    <n v="27"/>
    <x v="1"/>
    <s v="B-"/>
    <x v="2"/>
    <d v="2020-10-25T00:00:00"/>
    <x v="3105"/>
    <x v="2964"/>
    <s v="Cigna"/>
    <x v="3174"/>
    <x v="189"/>
    <x v="0"/>
    <d v="2020-11-08T00:00:00"/>
    <x v="1"/>
    <x v="0"/>
    <x v="1"/>
    <n v="2699.8340444601004"/>
    <n v="1"/>
    <x v="2"/>
    <x v="2"/>
  </r>
  <r>
    <x v="3108"/>
    <n v="20"/>
    <x v="0"/>
    <s v="AB+"/>
    <x v="2"/>
    <d v="2021-11-29T00:00:00"/>
    <x v="3106"/>
    <x v="2965"/>
    <s v="Cigna"/>
    <x v="3175"/>
    <x v="288"/>
    <x v="2"/>
    <d v="2021-12-06T00:00:00"/>
    <x v="4"/>
    <x v="11"/>
    <x v="3"/>
    <n v="5928.3806139778144"/>
    <n v="0"/>
    <x v="2"/>
    <x v="1"/>
  </r>
  <r>
    <x v="3109"/>
    <n v="78"/>
    <x v="0"/>
    <s v="O+"/>
    <x v="3"/>
    <d v="2021-02-19T00:00:00"/>
    <x v="3107"/>
    <x v="2966"/>
    <s v="Aetna"/>
    <x v="3176"/>
    <x v="73"/>
    <x v="1"/>
    <d v="2021-03-01T00:00:00"/>
    <x v="1"/>
    <x v="14"/>
    <x v="0"/>
    <n v="3557.3408917083702"/>
    <n v="3"/>
    <x v="1"/>
    <x v="1"/>
  </r>
  <r>
    <x v="3110"/>
    <n v="23"/>
    <x v="0"/>
    <s v="O+"/>
    <x v="4"/>
    <d v="2019-07-15T00:00:00"/>
    <x v="3108"/>
    <x v="671"/>
    <s v="Blue Cross"/>
    <x v="3177"/>
    <x v="389"/>
    <x v="0"/>
    <d v="2019-07-18T00:00:00"/>
    <x v="4"/>
    <x v="4"/>
    <x v="3"/>
    <n v="10163.939074399967"/>
    <n v="0"/>
    <x v="2"/>
    <x v="0"/>
  </r>
  <r>
    <x v="2620"/>
    <n v="23"/>
    <x v="0"/>
    <s v="A-"/>
    <x v="0"/>
    <d v="2020-12-06T00:00:00"/>
    <x v="1911"/>
    <x v="2967"/>
    <s v="Aetna"/>
    <x v="3178"/>
    <x v="265"/>
    <x v="0"/>
    <d v="2020-12-23T00:00:00"/>
    <x v="0"/>
    <x v="5"/>
    <x v="3"/>
    <n v="875.36141288512351"/>
    <n v="1"/>
    <x v="2"/>
    <x v="1"/>
  </r>
  <r>
    <x v="3111"/>
    <n v="19"/>
    <x v="0"/>
    <s v="O-"/>
    <x v="3"/>
    <d v="2020-08-26T00:00:00"/>
    <x v="3109"/>
    <x v="2968"/>
    <s v="Aetna"/>
    <x v="3179"/>
    <x v="288"/>
    <x v="1"/>
    <d v="2020-09-12T00:00:00"/>
    <x v="4"/>
    <x v="5"/>
    <x v="3"/>
    <n v="1715.6134305152059"/>
    <n v="2"/>
    <x v="0"/>
    <x v="0"/>
  </r>
  <r>
    <x v="3112"/>
    <n v="39"/>
    <x v="1"/>
    <s v="B-"/>
    <x v="4"/>
    <d v="2021-05-18T00:00:00"/>
    <x v="3110"/>
    <x v="2155"/>
    <s v="Medicare"/>
    <x v="3180"/>
    <x v="52"/>
    <x v="0"/>
    <d v="2021-06-09T00:00:00"/>
    <x v="3"/>
    <x v="21"/>
    <x v="2"/>
    <n v="308.16341429401183"/>
    <n v="1"/>
    <x v="2"/>
    <x v="2"/>
  </r>
  <r>
    <x v="3113"/>
    <n v="56"/>
    <x v="1"/>
    <s v="AB-"/>
    <x v="3"/>
    <d v="2022-03-06T00:00:00"/>
    <x v="3111"/>
    <x v="2969"/>
    <s v="Medicare"/>
    <x v="3181"/>
    <x v="126"/>
    <x v="0"/>
    <d v="2022-03-11T00:00:00"/>
    <x v="3"/>
    <x v="6"/>
    <x v="0"/>
    <n v="2170.0507634432201"/>
    <n v="0"/>
    <x v="2"/>
    <x v="2"/>
  </r>
  <r>
    <x v="3114"/>
    <n v="29"/>
    <x v="1"/>
    <s v="B-"/>
    <x v="2"/>
    <d v="2023-08-15T00:00:00"/>
    <x v="3112"/>
    <x v="815"/>
    <s v="Aetna"/>
    <x v="3182"/>
    <x v="386"/>
    <x v="0"/>
    <d v="2023-09-08T00:00:00"/>
    <x v="2"/>
    <x v="3"/>
    <x v="1"/>
    <n v="43.62438163949875"/>
    <n v="1"/>
    <x v="2"/>
    <x v="1"/>
  </r>
  <r>
    <x v="3115"/>
    <n v="82"/>
    <x v="1"/>
    <s v="O+"/>
    <x v="0"/>
    <d v="2020-07-05T00:00:00"/>
    <x v="3113"/>
    <x v="2970"/>
    <s v="Medicare"/>
    <x v="3183"/>
    <x v="212"/>
    <x v="0"/>
    <d v="2020-07-12T00:00:00"/>
    <x v="0"/>
    <x v="11"/>
    <x v="0"/>
    <n v="2270.5762820149571"/>
    <n v="1"/>
    <x v="2"/>
    <x v="1"/>
  </r>
  <r>
    <x v="3116"/>
    <n v="83"/>
    <x v="1"/>
    <s v="AB-"/>
    <x v="5"/>
    <d v="2020-11-08T00:00:00"/>
    <x v="3114"/>
    <x v="294"/>
    <s v="Medicare"/>
    <x v="3184"/>
    <x v="316"/>
    <x v="1"/>
    <d v="2020-12-02T00:00:00"/>
    <x v="4"/>
    <x v="3"/>
    <x v="0"/>
    <n v="867.64518937348748"/>
    <n v="3"/>
    <x v="1"/>
    <x v="2"/>
  </r>
  <r>
    <x v="3117"/>
    <n v="50"/>
    <x v="1"/>
    <s v="B-"/>
    <x v="2"/>
    <d v="2019-11-19T00:00:00"/>
    <x v="3115"/>
    <x v="2971"/>
    <s v="Medicare"/>
    <x v="3185"/>
    <x v="151"/>
    <x v="1"/>
    <d v="2019-12-04T00:00:00"/>
    <x v="0"/>
    <x v="8"/>
    <x v="2"/>
    <n v="925.76342688848672"/>
    <n v="2"/>
    <x v="0"/>
    <x v="0"/>
  </r>
  <r>
    <x v="3118"/>
    <n v="70"/>
    <x v="0"/>
    <s v="O-"/>
    <x v="1"/>
    <d v="2019-02-12T00:00:00"/>
    <x v="3116"/>
    <x v="2972"/>
    <s v="UnitedHealthcare"/>
    <x v="3186"/>
    <x v="290"/>
    <x v="2"/>
    <d v="2019-02-17T00:00:00"/>
    <x v="0"/>
    <x v="6"/>
    <x v="0"/>
    <n v="3142.0707659680602"/>
    <n v="1"/>
    <x v="2"/>
    <x v="1"/>
  </r>
  <r>
    <x v="3119"/>
    <n v="64"/>
    <x v="1"/>
    <s v="AB+"/>
    <x v="2"/>
    <d v="2023-03-01T00:00:00"/>
    <x v="3117"/>
    <x v="2973"/>
    <s v="Aetna"/>
    <x v="3187"/>
    <x v="279"/>
    <x v="0"/>
    <d v="2023-03-17T00:00:00"/>
    <x v="3"/>
    <x v="9"/>
    <x v="0"/>
    <n v="1622.5815552615438"/>
    <n v="2"/>
    <x v="0"/>
    <x v="1"/>
  </r>
  <r>
    <x v="950"/>
    <n v="66"/>
    <x v="1"/>
    <s v="A+"/>
    <x v="2"/>
    <d v="2021-05-17T00:00:00"/>
    <x v="3118"/>
    <x v="2974"/>
    <s v="Cigna"/>
    <x v="3188"/>
    <x v="86"/>
    <x v="2"/>
    <d v="2021-05-20T00:00:00"/>
    <x v="4"/>
    <x v="4"/>
    <x v="0"/>
    <n v="7541.0574589555663"/>
    <n v="1"/>
    <x v="2"/>
    <x v="0"/>
  </r>
  <r>
    <x v="202"/>
    <n v="81"/>
    <x v="1"/>
    <s v="A+"/>
    <x v="3"/>
    <d v="2021-03-06T00:00:00"/>
    <x v="3119"/>
    <x v="2975"/>
    <s v="Blue Cross"/>
    <x v="3189"/>
    <x v="32"/>
    <x v="1"/>
    <d v="2021-03-25T00:00:00"/>
    <x v="0"/>
    <x v="12"/>
    <x v="0"/>
    <n v="1675.2401798540054"/>
    <n v="3"/>
    <x v="1"/>
    <x v="1"/>
  </r>
  <r>
    <x v="3120"/>
    <n v="20"/>
    <x v="0"/>
    <s v="AB-"/>
    <x v="4"/>
    <d v="2020-04-30T00:00:00"/>
    <x v="3120"/>
    <x v="797"/>
    <s v="Blue Cross"/>
    <x v="3190"/>
    <x v="389"/>
    <x v="0"/>
    <d v="2020-05-14T00:00:00"/>
    <x v="4"/>
    <x v="0"/>
    <x v="3"/>
    <n v="3169.5744819847"/>
    <n v="1"/>
    <x v="2"/>
    <x v="1"/>
  </r>
  <r>
    <x v="3121"/>
    <n v="20"/>
    <x v="1"/>
    <s v="B-"/>
    <x v="4"/>
    <d v="2021-12-12T00:00:00"/>
    <x v="3121"/>
    <x v="2976"/>
    <s v="Aetna"/>
    <x v="3191"/>
    <x v="292"/>
    <x v="0"/>
    <d v="2021-12-26T00:00:00"/>
    <x v="2"/>
    <x v="0"/>
    <x v="3"/>
    <n v="3333.1634636406857"/>
    <n v="1"/>
    <x v="2"/>
    <x v="0"/>
  </r>
  <r>
    <x v="3122"/>
    <n v="21"/>
    <x v="1"/>
    <s v="AB-"/>
    <x v="2"/>
    <d v="2021-11-25T00:00:00"/>
    <x v="3122"/>
    <x v="2977"/>
    <s v="Blue Cross"/>
    <x v="3192"/>
    <x v="363"/>
    <x v="0"/>
    <d v="2021-12-13T00:00:00"/>
    <x v="1"/>
    <x v="23"/>
    <x v="3"/>
    <n v="1848.1535625675501"/>
    <n v="1"/>
    <x v="2"/>
    <x v="0"/>
  </r>
  <r>
    <x v="3123"/>
    <n v="72"/>
    <x v="0"/>
    <s v="B-"/>
    <x v="0"/>
    <d v="2022-02-04T00:00:00"/>
    <x v="3123"/>
    <x v="2978"/>
    <s v="UnitedHealthcare"/>
    <x v="3193"/>
    <x v="136"/>
    <x v="0"/>
    <d v="2022-02-08T00:00:00"/>
    <x v="1"/>
    <x v="24"/>
    <x v="0"/>
    <n v="8832.1957470211746"/>
    <n v="1"/>
    <x v="2"/>
    <x v="2"/>
  </r>
  <r>
    <x v="3124"/>
    <n v="44"/>
    <x v="1"/>
    <s v="AB-"/>
    <x v="5"/>
    <d v="2020-04-13T00:00:00"/>
    <x v="3124"/>
    <x v="298"/>
    <s v="Aetna"/>
    <x v="3194"/>
    <x v="330"/>
    <x v="0"/>
    <d v="2020-04-20T00:00:00"/>
    <x v="0"/>
    <x v="11"/>
    <x v="2"/>
    <n v="4390.0709792277576"/>
    <n v="0"/>
    <x v="2"/>
    <x v="2"/>
  </r>
  <r>
    <x v="3125"/>
    <n v="47"/>
    <x v="1"/>
    <s v="B+"/>
    <x v="4"/>
    <d v="2020-01-31T00:00:00"/>
    <x v="3125"/>
    <x v="2979"/>
    <s v="Medicare"/>
    <x v="3195"/>
    <x v="395"/>
    <x v="1"/>
    <d v="2020-02-19T00:00:00"/>
    <x v="2"/>
    <x v="12"/>
    <x v="2"/>
    <n v="1332.0203648576528"/>
    <n v="2"/>
    <x v="0"/>
    <x v="2"/>
  </r>
  <r>
    <x v="3126"/>
    <n v="68"/>
    <x v="0"/>
    <s v="AB+"/>
    <x v="1"/>
    <d v="2021-06-06T00:00:00"/>
    <x v="3126"/>
    <x v="2980"/>
    <s v="Aetna"/>
    <x v="3196"/>
    <x v="294"/>
    <x v="1"/>
    <d v="2021-06-12T00:00:00"/>
    <x v="1"/>
    <x v="25"/>
    <x v="0"/>
    <n v="7492.9467132235504"/>
    <n v="2"/>
    <x v="0"/>
    <x v="1"/>
  </r>
  <r>
    <x v="3127"/>
    <n v="23"/>
    <x v="0"/>
    <s v="B+"/>
    <x v="3"/>
    <d v="2021-02-27T00:00:00"/>
    <x v="3127"/>
    <x v="2981"/>
    <s v="Medicare"/>
    <x v="3197"/>
    <x v="357"/>
    <x v="0"/>
    <d v="2021-03-26T00:00:00"/>
    <x v="1"/>
    <x v="18"/>
    <x v="3"/>
    <n v="610.61944389229257"/>
    <n v="1"/>
    <x v="2"/>
    <x v="1"/>
  </r>
  <r>
    <x v="3128"/>
    <n v="61"/>
    <x v="0"/>
    <s v="O+"/>
    <x v="5"/>
    <d v="2022-01-06T00:00:00"/>
    <x v="3128"/>
    <x v="2982"/>
    <s v="Cigna"/>
    <x v="3198"/>
    <x v="241"/>
    <x v="2"/>
    <d v="2022-01-31T00:00:00"/>
    <x v="2"/>
    <x v="19"/>
    <x v="0"/>
    <n v="697.35403307324407"/>
    <n v="2"/>
    <x v="0"/>
    <x v="2"/>
  </r>
  <r>
    <x v="3129"/>
    <n v="63"/>
    <x v="1"/>
    <s v="O+"/>
    <x v="1"/>
    <d v="2020-03-16T00:00:00"/>
    <x v="3129"/>
    <x v="2983"/>
    <s v="Blue Cross"/>
    <x v="3199"/>
    <x v="170"/>
    <x v="2"/>
    <d v="2020-04-02T00:00:00"/>
    <x v="0"/>
    <x v="5"/>
    <x v="0"/>
    <n v="2471.1091921168058"/>
    <n v="2"/>
    <x v="0"/>
    <x v="1"/>
  </r>
  <r>
    <x v="3130"/>
    <n v="20"/>
    <x v="0"/>
    <s v="O-"/>
    <x v="4"/>
    <d v="2018-12-25T00:00:00"/>
    <x v="3130"/>
    <x v="2984"/>
    <s v="UnitedHealthcare"/>
    <x v="3200"/>
    <x v="218"/>
    <x v="2"/>
    <d v="2019-01-11T00:00:00"/>
    <x v="1"/>
    <x v="5"/>
    <x v="3"/>
    <n v="2418.5955745037295"/>
    <n v="1"/>
    <x v="2"/>
    <x v="2"/>
  </r>
  <r>
    <x v="3131"/>
    <n v="78"/>
    <x v="0"/>
    <s v="A+"/>
    <x v="0"/>
    <d v="2022-06-12T00:00:00"/>
    <x v="3131"/>
    <x v="2985"/>
    <s v="Aetna"/>
    <x v="3201"/>
    <x v="321"/>
    <x v="2"/>
    <d v="2022-07-12T00:00:00"/>
    <x v="4"/>
    <x v="1"/>
    <x v="0"/>
    <n v="1308.7298580828667"/>
    <n v="2"/>
    <x v="0"/>
    <x v="2"/>
  </r>
  <r>
    <x v="3132"/>
    <n v="59"/>
    <x v="1"/>
    <s v="B-"/>
    <x v="3"/>
    <d v="2021-06-26T00:00:00"/>
    <x v="3132"/>
    <x v="2986"/>
    <s v="Cigna"/>
    <x v="3202"/>
    <x v="164"/>
    <x v="1"/>
    <d v="2021-07-25T00:00:00"/>
    <x v="0"/>
    <x v="17"/>
    <x v="0"/>
    <n v="587.78967564803099"/>
    <n v="2"/>
    <x v="0"/>
    <x v="0"/>
  </r>
  <r>
    <x v="3133"/>
    <n v="21"/>
    <x v="1"/>
    <s v="O+"/>
    <x v="1"/>
    <d v="2019-12-18T00:00:00"/>
    <x v="3133"/>
    <x v="2987"/>
    <s v="Aetna"/>
    <x v="3203"/>
    <x v="209"/>
    <x v="0"/>
    <d v="2020-01-12T00:00:00"/>
    <x v="0"/>
    <x v="19"/>
    <x v="3"/>
    <n v="1071.9614123739841"/>
    <n v="1"/>
    <x v="2"/>
    <x v="2"/>
  </r>
  <r>
    <x v="3134"/>
    <n v="40"/>
    <x v="0"/>
    <s v="B+"/>
    <x v="2"/>
    <d v="2019-02-01T00:00:00"/>
    <x v="3134"/>
    <x v="1012"/>
    <s v="Medicare"/>
    <x v="3204"/>
    <x v="200"/>
    <x v="2"/>
    <d v="2019-03-03T00:00:00"/>
    <x v="2"/>
    <x v="1"/>
    <x v="2"/>
    <n v="1267.9622232214433"/>
    <n v="1"/>
    <x v="2"/>
    <x v="0"/>
  </r>
  <r>
    <x v="3135"/>
    <n v="53"/>
    <x v="1"/>
    <s v="O-"/>
    <x v="5"/>
    <d v="2020-02-11T00:00:00"/>
    <x v="3135"/>
    <x v="2988"/>
    <s v="Blue Cross"/>
    <x v="3205"/>
    <x v="365"/>
    <x v="2"/>
    <d v="2020-02-26T00:00:00"/>
    <x v="0"/>
    <x v="8"/>
    <x v="0"/>
    <n v="2387.5652791949465"/>
    <n v="1"/>
    <x v="2"/>
    <x v="2"/>
  </r>
  <r>
    <x v="3136"/>
    <n v="20"/>
    <x v="1"/>
    <s v="AB+"/>
    <x v="5"/>
    <d v="2020-03-06T00:00:00"/>
    <x v="3136"/>
    <x v="2989"/>
    <s v="UnitedHealthcare"/>
    <x v="3206"/>
    <x v="35"/>
    <x v="2"/>
    <d v="2020-03-08T00:00:00"/>
    <x v="0"/>
    <x v="22"/>
    <x v="3"/>
    <n v="15982.225032780651"/>
    <n v="0"/>
    <x v="2"/>
    <x v="1"/>
  </r>
  <r>
    <x v="3137"/>
    <n v="64"/>
    <x v="0"/>
    <s v="B+"/>
    <x v="3"/>
    <d v="2022-10-01T00:00:00"/>
    <x v="3137"/>
    <x v="2180"/>
    <s v="Medicare"/>
    <x v="3207"/>
    <x v="351"/>
    <x v="0"/>
    <d v="2022-10-26T00:00:00"/>
    <x v="4"/>
    <x v="19"/>
    <x v="0"/>
    <n v="1240.1262407378561"/>
    <n v="2"/>
    <x v="0"/>
    <x v="0"/>
  </r>
  <r>
    <x v="3138"/>
    <n v="36"/>
    <x v="1"/>
    <s v="B+"/>
    <x v="5"/>
    <d v="2022-08-31T00:00:00"/>
    <x v="3138"/>
    <x v="2990"/>
    <s v="UnitedHealthcare"/>
    <x v="3208"/>
    <x v="115"/>
    <x v="0"/>
    <d v="2022-09-12T00:00:00"/>
    <x v="0"/>
    <x v="20"/>
    <x v="2"/>
    <n v="1820.5111046236582"/>
    <n v="1"/>
    <x v="2"/>
    <x v="1"/>
  </r>
  <r>
    <x v="3139"/>
    <n v="43"/>
    <x v="1"/>
    <s v="AB-"/>
    <x v="2"/>
    <d v="2022-02-17T00:00:00"/>
    <x v="3139"/>
    <x v="2991"/>
    <s v="Blue Cross"/>
    <x v="3209"/>
    <x v="115"/>
    <x v="2"/>
    <d v="2022-02-22T00:00:00"/>
    <x v="4"/>
    <x v="6"/>
    <x v="2"/>
    <n v="1374.4570480519819"/>
    <n v="0"/>
    <x v="2"/>
    <x v="0"/>
  </r>
  <r>
    <x v="3140"/>
    <n v="61"/>
    <x v="0"/>
    <s v="B+"/>
    <x v="2"/>
    <d v="2018-12-20T00:00:00"/>
    <x v="3140"/>
    <x v="2992"/>
    <s v="Medicare"/>
    <x v="3210"/>
    <x v="115"/>
    <x v="0"/>
    <d v="2019-01-07T00:00:00"/>
    <x v="1"/>
    <x v="23"/>
    <x v="0"/>
    <n v="1174.663537586511"/>
    <n v="2"/>
    <x v="0"/>
    <x v="0"/>
  </r>
  <r>
    <x v="3141"/>
    <n v="26"/>
    <x v="0"/>
    <s v="B-"/>
    <x v="0"/>
    <d v="2023-10-29T00:00:00"/>
    <x v="3141"/>
    <x v="2372"/>
    <s v="Medicare"/>
    <x v="3211"/>
    <x v="102"/>
    <x v="2"/>
    <d v="2023-11-21T00:00:00"/>
    <x v="1"/>
    <x v="15"/>
    <x v="1"/>
    <n v="1682.4618242298216"/>
    <n v="1"/>
    <x v="2"/>
    <x v="0"/>
  </r>
  <r>
    <x v="3142"/>
    <n v="57"/>
    <x v="0"/>
    <s v="O+"/>
    <x v="5"/>
    <d v="2022-12-08T00:00:00"/>
    <x v="3142"/>
    <x v="260"/>
    <s v="UnitedHealthcare"/>
    <x v="3212"/>
    <x v="220"/>
    <x v="2"/>
    <d v="2022-12-20T00:00:00"/>
    <x v="1"/>
    <x v="20"/>
    <x v="0"/>
    <n v="627.01899896684756"/>
    <n v="1"/>
    <x v="2"/>
    <x v="2"/>
  </r>
  <r>
    <x v="2465"/>
    <n v="63"/>
    <x v="0"/>
    <s v="AB+"/>
    <x v="5"/>
    <d v="2022-04-17T00:00:00"/>
    <x v="3143"/>
    <x v="820"/>
    <s v="Aetna"/>
    <x v="3213"/>
    <x v="146"/>
    <x v="0"/>
    <d v="2022-05-16T00:00:00"/>
    <x v="0"/>
    <x v="17"/>
    <x v="0"/>
    <n v="322.19683382960034"/>
    <n v="2"/>
    <x v="0"/>
    <x v="1"/>
  </r>
  <r>
    <x v="3143"/>
    <n v="19"/>
    <x v="1"/>
    <s v="B-"/>
    <x v="3"/>
    <d v="2019-06-26T00:00:00"/>
    <x v="3144"/>
    <x v="2993"/>
    <s v="Aetna"/>
    <x v="3214"/>
    <x v="276"/>
    <x v="1"/>
    <d v="2019-06-28T00:00:00"/>
    <x v="4"/>
    <x v="22"/>
    <x v="3"/>
    <n v="15695.116620436351"/>
    <n v="1"/>
    <x v="2"/>
    <x v="2"/>
  </r>
  <r>
    <x v="3144"/>
    <n v="50"/>
    <x v="1"/>
    <s v="A-"/>
    <x v="3"/>
    <d v="2022-08-18T00:00:00"/>
    <x v="3145"/>
    <x v="2994"/>
    <s v="UnitedHealthcare"/>
    <x v="3215"/>
    <x v="200"/>
    <x v="0"/>
    <d v="2022-09-14T00:00:00"/>
    <x v="2"/>
    <x v="18"/>
    <x v="2"/>
    <n v="1109.769814532626"/>
    <n v="1"/>
    <x v="2"/>
    <x v="1"/>
  </r>
  <r>
    <x v="3145"/>
    <n v="61"/>
    <x v="1"/>
    <s v="B+"/>
    <x v="0"/>
    <d v="2021-06-26T00:00:00"/>
    <x v="3146"/>
    <x v="2995"/>
    <s v="Cigna"/>
    <x v="3216"/>
    <x v="324"/>
    <x v="0"/>
    <d v="2021-07-02T00:00:00"/>
    <x v="3"/>
    <x v="25"/>
    <x v="0"/>
    <n v="4936.4395097049164"/>
    <n v="1"/>
    <x v="2"/>
    <x v="0"/>
  </r>
  <r>
    <x v="3146"/>
    <n v="35"/>
    <x v="1"/>
    <s v="A+"/>
    <x v="2"/>
    <d v="2023-10-12T00:00:00"/>
    <x v="3147"/>
    <x v="2996"/>
    <s v="Cigna"/>
    <x v="3217"/>
    <x v="343"/>
    <x v="2"/>
    <d v="2023-11-04T00:00:00"/>
    <x v="2"/>
    <x v="15"/>
    <x v="1"/>
    <n v="355.51242805553608"/>
    <n v="1"/>
    <x v="2"/>
    <x v="2"/>
  </r>
  <r>
    <x v="3147"/>
    <n v="64"/>
    <x v="0"/>
    <s v="B-"/>
    <x v="4"/>
    <d v="2020-01-27T00:00:00"/>
    <x v="3148"/>
    <x v="2997"/>
    <s v="Aetna"/>
    <x v="3218"/>
    <x v="336"/>
    <x v="2"/>
    <d v="2020-02-16T00:00:00"/>
    <x v="1"/>
    <x v="10"/>
    <x v="0"/>
    <n v="382.19918377334852"/>
    <n v="2"/>
    <x v="0"/>
    <x v="2"/>
  </r>
  <r>
    <x v="3148"/>
    <n v="25"/>
    <x v="1"/>
    <s v="AB-"/>
    <x v="5"/>
    <d v="2020-12-28T00:00:00"/>
    <x v="3149"/>
    <x v="2998"/>
    <s v="Blue Cross"/>
    <x v="3219"/>
    <x v="369"/>
    <x v="1"/>
    <d v="2021-01-05T00:00:00"/>
    <x v="4"/>
    <x v="13"/>
    <x v="3"/>
    <n v="3365.0941432453001"/>
    <n v="2"/>
    <x v="0"/>
    <x v="0"/>
  </r>
  <r>
    <x v="3149"/>
    <n v="64"/>
    <x v="0"/>
    <s v="A+"/>
    <x v="0"/>
    <d v="2019-05-13T00:00:00"/>
    <x v="3150"/>
    <x v="2999"/>
    <s v="UnitedHealthcare"/>
    <x v="3220"/>
    <x v="242"/>
    <x v="0"/>
    <d v="2019-06-03T00:00:00"/>
    <x v="3"/>
    <x v="16"/>
    <x v="0"/>
    <n v="1229.8461765394143"/>
    <n v="2"/>
    <x v="0"/>
    <x v="2"/>
  </r>
  <r>
    <x v="3150"/>
    <n v="35"/>
    <x v="0"/>
    <s v="A-"/>
    <x v="3"/>
    <d v="2019-11-21T00:00:00"/>
    <x v="3151"/>
    <x v="3000"/>
    <s v="UnitedHealthcare"/>
    <x v="3221"/>
    <x v="111"/>
    <x v="2"/>
    <d v="2019-11-29T00:00:00"/>
    <x v="1"/>
    <x v="13"/>
    <x v="1"/>
    <n v="4741.8047093317873"/>
    <n v="1"/>
    <x v="2"/>
    <x v="0"/>
  </r>
  <r>
    <x v="3151"/>
    <n v="57"/>
    <x v="0"/>
    <s v="B-"/>
    <x v="3"/>
    <d v="2021-10-23T00:00:00"/>
    <x v="3152"/>
    <x v="3001"/>
    <s v="Blue Cross"/>
    <x v="3222"/>
    <x v="111"/>
    <x v="1"/>
    <d v="2021-11-16T00:00:00"/>
    <x v="0"/>
    <x v="3"/>
    <x v="0"/>
    <n v="1900.3690556885749"/>
    <n v="2"/>
    <x v="0"/>
    <x v="1"/>
  </r>
  <r>
    <x v="3152"/>
    <n v="26"/>
    <x v="1"/>
    <s v="B+"/>
    <x v="4"/>
    <d v="2023-03-28T00:00:00"/>
    <x v="3153"/>
    <x v="3002"/>
    <s v="Aetna"/>
    <x v="3223"/>
    <x v="372"/>
    <x v="1"/>
    <d v="2023-04-09T00:00:00"/>
    <x v="0"/>
    <x v="20"/>
    <x v="1"/>
    <n v="2944.7403610807082"/>
    <n v="2"/>
    <x v="0"/>
    <x v="0"/>
  </r>
  <r>
    <x v="3153"/>
    <n v="43"/>
    <x v="1"/>
    <s v="A-"/>
    <x v="0"/>
    <d v="2022-05-30T00:00:00"/>
    <x v="3154"/>
    <x v="3003"/>
    <s v="Blue Cross"/>
    <x v="3224"/>
    <x v="382"/>
    <x v="0"/>
    <d v="2022-06-14T00:00:00"/>
    <x v="3"/>
    <x v="8"/>
    <x v="2"/>
    <n v="1849.2705375144601"/>
    <n v="1"/>
    <x v="2"/>
    <x v="2"/>
  </r>
  <r>
    <x v="3154"/>
    <n v="78"/>
    <x v="1"/>
    <s v="O+"/>
    <x v="5"/>
    <d v="2019-04-10T00:00:00"/>
    <x v="3155"/>
    <x v="3004"/>
    <s v="UnitedHealthcare"/>
    <x v="3225"/>
    <x v="4"/>
    <x v="1"/>
    <d v="2019-04-19T00:00:00"/>
    <x v="0"/>
    <x v="26"/>
    <x v="0"/>
    <n v="2150.6753887498999"/>
    <n v="3"/>
    <x v="1"/>
    <x v="0"/>
  </r>
  <r>
    <x v="3155"/>
    <n v="63"/>
    <x v="0"/>
    <s v="A-"/>
    <x v="5"/>
    <d v="2020-12-22T00:00:00"/>
    <x v="3156"/>
    <x v="351"/>
    <s v="Aetna"/>
    <x v="3226"/>
    <x v="84"/>
    <x v="1"/>
    <d v="2021-01-12T00:00:00"/>
    <x v="4"/>
    <x v="16"/>
    <x v="0"/>
    <n v="76.773200877001429"/>
    <n v="3"/>
    <x v="1"/>
    <x v="2"/>
  </r>
  <r>
    <x v="3156"/>
    <n v="55"/>
    <x v="0"/>
    <s v="A-"/>
    <x v="2"/>
    <d v="2021-05-11T00:00:00"/>
    <x v="3157"/>
    <x v="3005"/>
    <s v="UnitedHealthcare"/>
    <x v="3227"/>
    <x v="147"/>
    <x v="2"/>
    <d v="2021-05-12T00:00:00"/>
    <x v="2"/>
    <x v="2"/>
    <x v="0"/>
    <n v="31903.5209190799"/>
    <n v="0"/>
    <x v="2"/>
    <x v="2"/>
  </r>
  <r>
    <x v="3157"/>
    <n v="58"/>
    <x v="1"/>
    <s v="A-"/>
    <x v="5"/>
    <d v="2020-07-15T00:00:00"/>
    <x v="3158"/>
    <x v="3006"/>
    <s v="Blue Cross"/>
    <x v="3228"/>
    <x v="252"/>
    <x v="0"/>
    <d v="2020-08-11T00:00:00"/>
    <x v="4"/>
    <x v="18"/>
    <x v="0"/>
    <n v="1199.8624630297888"/>
    <n v="1"/>
    <x v="2"/>
    <x v="1"/>
  </r>
  <r>
    <x v="3158"/>
    <n v="25"/>
    <x v="0"/>
    <s v="B-"/>
    <x v="3"/>
    <d v="2020-11-26T00:00:00"/>
    <x v="3159"/>
    <x v="3007"/>
    <s v="Cigna"/>
    <x v="3229"/>
    <x v="3"/>
    <x v="1"/>
    <d v="2020-12-02T00:00:00"/>
    <x v="2"/>
    <x v="25"/>
    <x v="3"/>
    <n v="629.76552571135164"/>
    <n v="1"/>
    <x v="2"/>
    <x v="1"/>
  </r>
  <r>
    <x v="3159"/>
    <n v="82"/>
    <x v="1"/>
    <s v="B+"/>
    <x v="4"/>
    <d v="2023-07-03T00:00:00"/>
    <x v="3160"/>
    <x v="3008"/>
    <s v="Blue Cross"/>
    <x v="3230"/>
    <x v="119"/>
    <x v="1"/>
    <d v="2023-07-30T00:00:00"/>
    <x v="1"/>
    <x v="18"/>
    <x v="0"/>
    <n v="768.68397829731111"/>
    <n v="3"/>
    <x v="1"/>
    <x v="0"/>
  </r>
  <r>
    <x v="3160"/>
    <n v="50"/>
    <x v="1"/>
    <s v="O+"/>
    <x v="3"/>
    <d v="2023-04-13T00:00:00"/>
    <x v="3161"/>
    <x v="3009"/>
    <s v="Aetna"/>
    <x v="3231"/>
    <x v="280"/>
    <x v="0"/>
    <d v="2023-04-29T00:00:00"/>
    <x v="3"/>
    <x v="9"/>
    <x v="2"/>
    <n v="627.72821486642499"/>
    <n v="1"/>
    <x v="2"/>
    <x v="0"/>
  </r>
  <r>
    <x v="3161"/>
    <n v="59"/>
    <x v="0"/>
    <s v="A+"/>
    <x v="5"/>
    <d v="2022-03-25T00:00:00"/>
    <x v="288"/>
    <x v="30"/>
    <s v="UnitedHealthcare"/>
    <x v="3232"/>
    <x v="272"/>
    <x v="0"/>
    <d v="2022-04-10T00:00:00"/>
    <x v="0"/>
    <x v="9"/>
    <x v="0"/>
    <n v="1705.0224043323501"/>
    <n v="1"/>
    <x v="2"/>
    <x v="2"/>
  </r>
  <r>
    <x v="3162"/>
    <n v="48"/>
    <x v="1"/>
    <s v="AB+"/>
    <x v="5"/>
    <d v="2021-04-16T00:00:00"/>
    <x v="3162"/>
    <x v="1650"/>
    <s v="Aetna"/>
    <x v="3233"/>
    <x v="248"/>
    <x v="1"/>
    <d v="2021-05-14T00:00:00"/>
    <x v="3"/>
    <x v="7"/>
    <x v="2"/>
    <n v="964.92670956472136"/>
    <n v="2"/>
    <x v="0"/>
    <x v="2"/>
  </r>
  <r>
    <x v="3163"/>
    <n v="79"/>
    <x v="0"/>
    <s v="O-"/>
    <x v="1"/>
    <d v="2023-06-04T00:00:00"/>
    <x v="3163"/>
    <x v="3010"/>
    <s v="Medicare"/>
    <x v="3234"/>
    <x v="153"/>
    <x v="1"/>
    <d v="2023-06-25T00:00:00"/>
    <x v="2"/>
    <x v="16"/>
    <x v="0"/>
    <n v="1278.9796351120572"/>
    <n v="3"/>
    <x v="1"/>
    <x v="1"/>
  </r>
  <r>
    <x v="3164"/>
    <n v="77"/>
    <x v="0"/>
    <s v="AB-"/>
    <x v="2"/>
    <d v="2020-05-12T00:00:00"/>
    <x v="3164"/>
    <x v="3011"/>
    <s v="Aetna"/>
    <x v="3235"/>
    <x v="289"/>
    <x v="0"/>
    <d v="2020-06-07T00:00:00"/>
    <x v="3"/>
    <x v="29"/>
    <x v="0"/>
    <n v="44.072216955096152"/>
    <n v="2"/>
    <x v="0"/>
    <x v="0"/>
  </r>
  <r>
    <x v="3165"/>
    <n v="19"/>
    <x v="1"/>
    <s v="A-"/>
    <x v="0"/>
    <d v="2019-11-27T00:00:00"/>
    <x v="1761"/>
    <x v="3012"/>
    <s v="UnitedHealthcare"/>
    <x v="3236"/>
    <x v="396"/>
    <x v="1"/>
    <d v="2019-12-23T00:00:00"/>
    <x v="3"/>
    <x v="29"/>
    <x v="3"/>
    <n v="911.24963757013074"/>
    <n v="2"/>
    <x v="0"/>
    <x v="2"/>
  </r>
  <r>
    <x v="3166"/>
    <n v="22"/>
    <x v="1"/>
    <s v="AB-"/>
    <x v="0"/>
    <d v="2020-01-24T00:00:00"/>
    <x v="3165"/>
    <x v="3013"/>
    <s v="Cigna"/>
    <x v="3237"/>
    <x v="180"/>
    <x v="2"/>
    <d v="2020-02-07T00:00:00"/>
    <x v="1"/>
    <x v="0"/>
    <x v="3"/>
    <n v="1198.6032933376428"/>
    <n v="1"/>
    <x v="2"/>
    <x v="2"/>
  </r>
  <r>
    <x v="3167"/>
    <n v="65"/>
    <x v="0"/>
    <s v="A+"/>
    <x v="0"/>
    <d v="2022-05-28T00:00:00"/>
    <x v="3166"/>
    <x v="3014"/>
    <s v="UnitedHealthcare"/>
    <x v="3238"/>
    <x v="126"/>
    <x v="0"/>
    <d v="2022-06-25T00:00:00"/>
    <x v="2"/>
    <x v="7"/>
    <x v="0"/>
    <n v="1548.6774506581107"/>
    <n v="2"/>
    <x v="0"/>
    <x v="2"/>
  </r>
  <r>
    <x v="3168"/>
    <n v="31"/>
    <x v="1"/>
    <s v="A-"/>
    <x v="1"/>
    <d v="2020-06-05T00:00:00"/>
    <x v="3167"/>
    <x v="713"/>
    <s v="UnitedHealthcare"/>
    <x v="3239"/>
    <x v="390"/>
    <x v="1"/>
    <d v="2020-06-11T00:00:00"/>
    <x v="3"/>
    <x v="25"/>
    <x v="1"/>
    <n v="2713.6594537611168"/>
    <n v="1"/>
    <x v="2"/>
    <x v="1"/>
  </r>
  <r>
    <x v="3169"/>
    <n v="67"/>
    <x v="1"/>
    <s v="A-"/>
    <x v="1"/>
    <d v="2021-09-01T00:00:00"/>
    <x v="3168"/>
    <x v="413"/>
    <s v="Blue Cross"/>
    <x v="3240"/>
    <x v="273"/>
    <x v="2"/>
    <d v="2021-09-25T00:00:00"/>
    <x v="0"/>
    <x v="3"/>
    <x v="0"/>
    <n v="241.17020034053124"/>
    <n v="2"/>
    <x v="0"/>
    <x v="0"/>
  </r>
  <r>
    <x v="3170"/>
    <n v="35"/>
    <x v="0"/>
    <s v="O+"/>
    <x v="5"/>
    <d v="2020-08-14T00:00:00"/>
    <x v="3169"/>
    <x v="3015"/>
    <s v="Medicare"/>
    <x v="3241"/>
    <x v="151"/>
    <x v="2"/>
    <d v="2020-09-13T00:00:00"/>
    <x v="0"/>
    <x v="1"/>
    <x v="1"/>
    <n v="1247.0108957331499"/>
    <n v="1"/>
    <x v="2"/>
    <x v="0"/>
  </r>
  <r>
    <x v="3171"/>
    <n v="76"/>
    <x v="1"/>
    <s v="O+"/>
    <x v="1"/>
    <d v="2021-03-14T00:00:00"/>
    <x v="3170"/>
    <x v="3016"/>
    <s v="Blue Cross"/>
    <x v="3242"/>
    <x v="45"/>
    <x v="2"/>
    <d v="2021-04-03T00:00:00"/>
    <x v="2"/>
    <x v="10"/>
    <x v="0"/>
    <n v="1794.264656658585"/>
    <n v="2"/>
    <x v="0"/>
    <x v="0"/>
  </r>
  <r>
    <x v="3172"/>
    <n v="45"/>
    <x v="0"/>
    <s v="O+"/>
    <x v="0"/>
    <d v="2021-02-07T00:00:00"/>
    <x v="3171"/>
    <x v="3017"/>
    <s v="UnitedHealthcare"/>
    <x v="3243"/>
    <x v="46"/>
    <x v="0"/>
    <d v="2021-02-19T00:00:00"/>
    <x v="0"/>
    <x v="20"/>
    <x v="2"/>
    <n v="3736.7192206234336"/>
    <n v="1"/>
    <x v="2"/>
    <x v="2"/>
  </r>
  <r>
    <x v="3173"/>
    <n v="74"/>
    <x v="0"/>
    <s v="A-"/>
    <x v="4"/>
    <d v="2021-03-17T00:00:00"/>
    <x v="3172"/>
    <x v="3018"/>
    <s v="Blue Cross"/>
    <x v="3244"/>
    <x v="47"/>
    <x v="2"/>
    <d v="2021-04-14T00:00:00"/>
    <x v="3"/>
    <x v="7"/>
    <x v="0"/>
    <n v="780.72835245812144"/>
    <n v="2"/>
    <x v="0"/>
    <x v="1"/>
  </r>
  <r>
    <x v="3174"/>
    <n v="84"/>
    <x v="1"/>
    <s v="AB+"/>
    <x v="5"/>
    <d v="2023-04-18T00:00:00"/>
    <x v="3173"/>
    <x v="3019"/>
    <s v="UnitedHealthcare"/>
    <x v="3245"/>
    <x v="352"/>
    <x v="2"/>
    <d v="2023-04-22T00:00:00"/>
    <x v="2"/>
    <x v="24"/>
    <x v="0"/>
    <n v="7195.0116309721998"/>
    <n v="1"/>
    <x v="2"/>
    <x v="2"/>
  </r>
  <r>
    <x v="3175"/>
    <n v="56"/>
    <x v="1"/>
    <s v="O+"/>
    <x v="3"/>
    <d v="2021-12-31T00:00:00"/>
    <x v="3174"/>
    <x v="3020"/>
    <s v="UnitedHealthcare"/>
    <x v="3246"/>
    <x v="140"/>
    <x v="1"/>
    <d v="2022-01-08T00:00:00"/>
    <x v="0"/>
    <x v="13"/>
    <x v="0"/>
    <n v="2069.860846059225"/>
    <n v="2"/>
    <x v="0"/>
    <x v="2"/>
  </r>
  <r>
    <x v="3176"/>
    <n v="35"/>
    <x v="0"/>
    <s v="A+"/>
    <x v="5"/>
    <d v="2020-02-24T00:00:00"/>
    <x v="3175"/>
    <x v="3021"/>
    <s v="UnitedHealthcare"/>
    <x v="3247"/>
    <x v="38"/>
    <x v="1"/>
    <d v="2020-03-16T00:00:00"/>
    <x v="0"/>
    <x v="16"/>
    <x v="1"/>
    <n v="1335.5124513297619"/>
    <n v="2"/>
    <x v="0"/>
    <x v="1"/>
  </r>
  <r>
    <x v="2545"/>
    <n v="40"/>
    <x v="1"/>
    <s v="AB+"/>
    <x v="2"/>
    <d v="2023-06-29T00:00:00"/>
    <x v="3176"/>
    <x v="3022"/>
    <s v="Aetna"/>
    <x v="3248"/>
    <x v="251"/>
    <x v="2"/>
    <d v="2023-07-27T00:00:00"/>
    <x v="4"/>
    <x v="7"/>
    <x v="2"/>
    <n v="1213.2529744879964"/>
    <n v="1"/>
    <x v="2"/>
    <x v="1"/>
  </r>
  <r>
    <x v="3177"/>
    <n v="38"/>
    <x v="0"/>
    <s v="B+"/>
    <x v="4"/>
    <d v="2020-05-27T00:00:00"/>
    <x v="3177"/>
    <x v="2225"/>
    <s v="Cigna"/>
    <x v="3249"/>
    <x v="133"/>
    <x v="1"/>
    <d v="2020-05-30T00:00:00"/>
    <x v="0"/>
    <x v="4"/>
    <x v="2"/>
    <n v="11905.3342150807"/>
    <n v="1"/>
    <x v="2"/>
    <x v="0"/>
  </r>
  <r>
    <x v="3178"/>
    <n v="62"/>
    <x v="1"/>
    <s v="AB-"/>
    <x v="2"/>
    <d v="2020-06-26T00:00:00"/>
    <x v="3178"/>
    <x v="3023"/>
    <s v="Aetna"/>
    <x v="3250"/>
    <x v="259"/>
    <x v="0"/>
    <d v="2020-07-15T00:00:00"/>
    <x v="4"/>
    <x v="12"/>
    <x v="0"/>
    <n v="578.82665754080529"/>
    <n v="2"/>
    <x v="0"/>
    <x v="2"/>
  </r>
  <r>
    <x v="3179"/>
    <n v="22"/>
    <x v="0"/>
    <s v="AB-"/>
    <x v="4"/>
    <d v="2022-02-13T00:00:00"/>
    <x v="3179"/>
    <x v="3024"/>
    <s v="Medicare"/>
    <x v="3251"/>
    <x v="42"/>
    <x v="1"/>
    <d v="2022-03-07T00:00:00"/>
    <x v="1"/>
    <x v="21"/>
    <x v="3"/>
    <n v="1028.1382424214501"/>
    <n v="2"/>
    <x v="0"/>
    <x v="2"/>
  </r>
  <r>
    <x v="3180"/>
    <n v="25"/>
    <x v="0"/>
    <s v="A+"/>
    <x v="4"/>
    <d v="2021-11-13T00:00:00"/>
    <x v="3180"/>
    <x v="3025"/>
    <s v="Blue Cross"/>
    <x v="3252"/>
    <x v="277"/>
    <x v="1"/>
    <d v="2021-11-19T00:00:00"/>
    <x v="1"/>
    <x v="25"/>
    <x v="3"/>
    <n v="5789.7459565618665"/>
    <n v="1"/>
    <x v="2"/>
    <x v="0"/>
  </r>
  <r>
    <x v="3181"/>
    <n v="56"/>
    <x v="1"/>
    <s v="O-"/>
    <x v="2"/>
    <d v="2019-05-12T00:00:00"/>
    <x v="3181"/>
    <x v="3026"/>
    <s v="Blue Cross"/>
    <x v="3253"/>
    <x v="296"/>
    <x v="0"/>
    <d v="2019-05-14T00:00:00"/>
    <x v="1"/>
    <x v="22"/>
    <x v="0"/>
    <n v="11624.5716594109"/>
    <n v="0"/>
    <x v="2"/>
    <x v="0"/>
  </r>
  <r>
    <x v="3182"/>
    <n v="83"/>
    <x v="1"/>
    <s v="B+"/>
    <x v="0"/>
    <d v="2020-04-01T00:00:00"/>
    <x v="3182"/>
    <x v="3027"/>
    <s v="Blue Cross"/>
    <x v="3254"/>
    <x v="289"/>
    <x v="2"/>
    <d v="2020-04-20T00:00:00"/>
    <x v="3"/>
    <x v="12"/>
    <x v="0"/>
    <n v="1130.7548815343789"/>
    <n v="2"/>
    <x v="0"/>
    <x v="0"/>
  </r>
  <r>
    <x v="3183"/>
    <n v="49"/>
    <x v="0"/>
    <s v="A+"/>
    <x v="1"/>
    <d v="2023-05-11T00:00:00"/>
    <x v="3183"/>
    <x v="3028"/>
    <s v="UnitedHealthcare"/>
    <x v="3255"/>
    <x v="379"/>
    <x v="1"/>
    <d v="2023-05-15T00:00:00"/>
    <x v="1"/>
    <x v="24"/>
    <x v="2"/>
    <n v="483.37773729171249"/>
    <n v="1"/>
    <x v="2"/>
    <x v="0"/>
  </r>
  <r>
    <x v="3184"/>
    <n v="79"/>
    <x v="0"/>
    <s v="A-"/>
    <x v="3"/>
    <d v="2020-11-05T00:00:00"/>
    <x v="3184"/>
    <x v="3029"/>
    <s v="Medicare"/>
    <x v="3256"/>
    <x v="209"/>
    <x v="0"/>
    <d v="2020-11-12T00:00:00"/>
    <x v="3"/>
    <x v="11"/>
    <x v="0"/>
    <n v="7140.8532953989425"/>
    <n v="1"/>
    <x v="2"/>
    <x v="0"/>
  </r>
  <r>
    <x v="3185"/>
    <n v="81"/>
    <x v="0"/>
    <s v="B+"/>
    <x v="4"/>
    <d v="2022-11-12T00:00:00"/>
    <x v="3185"/>
    <x v="3030"/>
    <s v="Aetna"/>
    <x v="3257"/>
    <x v="396"/>
    <x v="0"/>
    <d v="2022-11-18T00:00:00"/>
    <x v="1"/>
    <x v="25"/>
    <x v="0"/>
    <n v="3624.4805327242666"/>
    <n v="1"/>
    <x v="2"/>
    <x v="1"/>
  </r>
  <r>
    <x v="3186"/>
    <n v="62"/>
    <x v="1"/>
    <s v="A+"/>
    <x v="0"/>
    <d v="2019-03-20T00:00:00"/>
    <x v="3186"/>
    <x v="3031"/>
    <s v="Blue Cross"/>
    <x v="3258"/>
    <x v="396"/>
    <x v="2"/>
    <d v="2019-04-09T00:00:00"/>
    <x v="1"/>
    <x v="10"/>
    <x v="0"/>
    <n v="1803.6103740841402"/>
    <n v="2"/>
    <x v="0"/>
    <x v="0"/>
  </r>
  <r>
    <x v="3187"/>
    <n v="70"/>
    <x v="0"/>
    <s v="A-"/>
    <x v="4"/>
    <d v="2022-09-03T00:00:00"/>
    <x v="3187"/>
    <x v="3032"/>
    <s v="UnitedHealthcare"/>
    <x v="3259"/>
    <x v="113"/>
    <x v="2"/>
    <d v="2022-09-09T00:00:00"/>
    <x v="3"/>
    <x v="25"/>
    <x v="0"/>
    <n v="6284.5551636897499"/>
    <n v="1"/>
    <x v="2"/>
    <x v="0"/>
  </r>
  <r>
    <x v="3188"/>
    <n v="28"/>
    <x v="1"/>
    <s v="B-"/>
    <x v="1"/>
    <d v="2022-07-10T00:00:00"/>
    <x v="3188"/>
    <x v="573"/>
    <s v="Medicare"/>
    <x v="3260"/>
    <x v="122"/>
    <x v="2"/>
    <d v="2022-07-24T00:00:00"/>
    <x v="3"/>
    <x v="0"/>
    <x v="1"/>
    <n v="3170.0648591719141"/>
    <n v="1"/>
    <x v="2"/>
    <x v="2"/>
  </r>
  <r>
    <x v="3189"/>
    <n v="84"/>
    <x v="1"/>
    <s v="O+"/>
    <x v="5"/>
    <d v="2019-05-20T00:00:00"/>
    <x v="3189"/>
    <x v="3033"/>
    <s v="Blue Cross"/>
    <x v="3261"/>
    <x v="116"/>
    <x v="1"/>
    <d v="2019-06-18T00:00:00"/>
    <x v="3"/>
    <x v="17"/>
    <x v="0"/>
    <n v="321.43646812537105"/>
    <n v="3"/>
    <x v="1"/>
    <x v="1"/>
  </r>
  <r>
    <x v="3190"/>
    <n v="41"/>
    <x v="1"/>
    <s v="B+"/>
    <x v="2"/>
    <d v="2021-05-16T00:00:00"/>
    <x v="3190"/>
    <x v="3034"/>
    <s v="Cigna"/>
    <x v="3262"/>
    <x v="214"/>
    <x v="1"/>
    <d v="2021-05-19T00:00:00"/>
    <x v="1"/>
    <x v="4"/>
    <x v="2"/>
    <n v="7326.1406853193666"/>
    <n v="1"/>
    <x v="2"/>
    <x v="0"/>
  </r>
  <r>
    <x v="3191"/>
    <n v="37"/>
    <x v="1"/>
    <s v="B-"/>
    <x v="0"/>
    <d v="2020-06-29T00:00:00"/>
    <x v="3191"/>
    <x v="3035"/>
    <s v="Aetna"/>
    <x v="3263"/>
    <x v="270"/>
    <x v="1"/>
    <d v="2020-07-09T00:00:00"/>
    <x v="3"/>
    <x v="14"/>
    <x v="2"/>
    <n v="4146.8717308318901"/>
    <n v="2"/>
    <x v="0"/>
    <x v="1"/>
  </r>
  <r>
    <x v="3192"/>
    <n v="81"/>
    <x v="1"/>
    <s v="B+"/>
    <x v="5"/>
    <d v="2019-03-05T00:00:00"/>
    <x v="3192"/>
    <x v="3036"/>
    <s v="Cigna"/>
    <x v="3264"/>
    <x v="22"/>
    <x v="0"/>
    <d v="2019-04-02T00:00:00"/>
    <x v="1"/>
    <x v="7"/>
    <x v="0"/>
    <n v="1688.2760641024322"/>
    <n v="2"/>
    <x v="0"/>
    <x v="1"/>
  </r>
  <r>
    <x v="3193"/>
    <n v="65"/>
    <x v="1"/>
    <s v="O+"/>
    <x v="1"/>
    <d v="2023-08-28T00:00:00"/>
    <x v="3193"/>
    <x v="976"/>
    <s v="UnitedHealthcare"/>
    <x v="3265"/>
    <x v="369"/>
    <x v="2"/>
    <d v="2023-09-08T00:00:00"/>
    <x v="3"/>
    <x v="27"/>
    <x v="0"/>
    <n v="3142.1914084501823"/>
    <n v="2"/>
    <x v="0"/>
    <x v="2"/>
  </r>
  <r>
    <x v="3194"/>
    <n v="44"/>
    <x v="1"/>
    <s v="AB+"/>
    <x v="5"/>
    <d v="2021-09-06T00:00:00"/>
    <x v="3194"/>
    <x v="3037"/>
    <s v="Cigna"/>
    <x v="3266"/>
    <x v="268"/>
    <x v="0"/>
    <d v="2021-09-15T00:00:00"/>
    <x v="0"/>
    <x v="26"/>
    <x v="2"/>
    <n v="4290.442997781789"/>
    <n v="1"/>
    <x v="2"/>
    <x v="0"/>
  </r>
  <r>
    <x v="3195"/>
    <n v="30"/>
    <x v="0"/>
    <s v="A-"/>
    <x v="4"/>
    <d v="2020-03-25T00:00:00"/>
    <x v="3195"/>
    <x v="3038"/>
    <s v="UnitedHealthcare"/>
    <x v="3267"/>
    <x v="282"/>
    <x v="0"/>
    <d v="2020-03-31T00:00:00"/>
    <x v="4"/>
    <x v="25"/>
    <x v="1"/>
    <n v="8251.8823365132339"/>
    <n v="0"/>
    <x v="2"/>
    <x v="2"/>
  </r>
  <r>
    <x v="3196"/>
    <n v="59"/>
    <x v="0"/>
    <s v="A-"/>
    <x v="3"/>
    <d v="2021-09-26T00:00:00"/>
    <x v="3196"/>
    <x v="3039"/>
    <s v="Cigna"/>
    <x v="3268"/>
    <x v="150"/>
    <x v="0"/>
    <d v="2021-10-10T00:00:00"/>
    <x v="4"/>
    <x v="0"/>
    <x v="0"/>
    <n v="3427.2906454333283"/>
    <n v="1"/>
    <x v="2"/>
    <x v="0"/>
  </r>
  <r>
    <x v="3197"/>
    <n v="63"/>
    <x v="0"/>
    <s v="A+"/>
    <x v="1"/>
    <d v="2023-09-12T00:00:00"/>
    <x v="3197"/>
    <x v="3040"/>
    <s v="Blue Cross"/>
    <x v="3269"/>
    <x v="375"/>
    <x v="2"/>
    <d v="2023-09-19T00:00:00"/>
    <x v="4"/>
    <x v="11"/>
    <x v="0"/>
    <n v="2706.1634101491145"/>
    <n v="1"/>
    <x v="2"/>
    <x v="0"/>
  </r>
  <r>
    <x v="3198"/>
    <n v="61"/>
    <x v="0"/>
    <s v="B-"/>
    <x v="2"/>
    <d v="2020-10-12T00:00:00"/>
    <x v="3198"/>
    <x v="3041"/>
    <s v="Medicare"/>
    <x v="3270"/>
    <x v="120"/>
    <x v="2"/>
    <d v="2020-10-23T00:00:00"/>
    <x v="1"/>
    <x v="27"/>
    <x v="0"/>
    <n v="4214.7455304540908"/>
    <n v="2"/>
    <x v="0"/>
    <x v="2"/>
  </r>
  <r>
    <x v="3199"/>
    <n v="56"/>
    <x v="1"/>
    <s v="AB+"/>
    <x v="4"/>
    <d v="2019-05-21T00:00:00"/>
    <x v="3199"/>
    <x v="3042"/>
    <s v="Medicare"/>
    <x v="3271"/>
    <x v="238"/>
    <x v="1"/>
    <d v="2019-06-19T00:00:00"/>
    <x v="4"/>
    <x v="17"/>
    <x v="0"/>
    <n v="438.35546498826551"/>
    <n v="2"/>
    <x v="0"/>
    <x v="2"/>
  </r>
  <r>
    <x v="3200"/>
    <n v="84"/>
    <x v="1"/>
    <s v="A+"/>
    <x v="1"/>
    <d v="2022-03-25T00:00:00"/>
    <x v="3200"/>
    <x v="3043"/>
    <s v="Medicare"/>
    <x v="3272"/>
    <x v="54"/>
    <x v="2"/>
    <d v="2022-04-02T00:00:00"/>
    <x v="0"/>
    <x v="13"/>
    <x v="0"/>
    <n v="6151.1372440190498"/>
    <n v="2"/>
    <x v="0"/>
    <x v="2"/>
  </r>
  <r>
    <x v="3201"/>
    <n v="44"/>
    <x v="1"/>
    <s v="B+"/>
    <x v="0"/>
    <d v="2023-08-31T00:00:00"/>
    <x v="3201"/>
    <x v="3044"/>
    <s v="Blue Cross"/>
    <x v="3273"/>
    <x v="323"/>
    <x v="1"/>
    <d v="2023-09-17T00:00:00"/>
    <x v="1"/>
    <x v="5"/>
    <x v="2"/>
    <n v="667.6365170442765"/>
    <n v="2"/>
    <x v="0"/>
    <x v="1"/>
  </r>
  <r>
    <x v="3202"/>
    <n v="61"/>
    <x v="0"/>
    <s v="AB-"/>
    <x v="4"/>
    <d v="2020-07-30T00:00:00"/>
    <x v="3202"/>
    <x v="3045"/>
    <s v="Aetna"/>
    <x v="3274"/>
    <x v="41"/>
    <x v="0"/>
    <d v="2020-08-04T00:00:00"/>
    <x v="1"/>
    <x v="6"/>
    <x v="0"/>
    <n v="570.52263273354606"/>
    <n v="1"/>
    <x v="2"/>
    <x v="0"/>
  </r>
  <r>
    <x v="3203"/>
    <n v="64"/>
    <x v="0"/>
    <s v="B-"/>
    <x v="1"/>
    <d v="2022-04-17T00:00:00"/>
    <x v="3203"/>
    <x v="3046"/>
    <s v="UnitedHealthcare"/>
    <x v="3275"/>
    <x v="43"/>
    <x v="0"/>
    <d v="2022-04-26T00:00:00"/>
    <x v="0"/>
    <x v="26"/>
    <x v="0"/>
    <n v="4987.6440384325888"/>
    <n v="2"/>
    <x v="0"/>
    <x v="1"/>
  </r>
  <r>
    <x v="3204"/>
    <n v="69"/>
    <x v="1"/>
    <s v="B-"/>
    <x v="2"/>
    <d v="2019-08-17T00:00:00"/>
    <x v="3204"/>
    <x v="3047"/>
    <s v="Aetna"/>
    <x v="3276"/>
    <x v="378"/>
    <x v="2"/>
    <d v="2019-08-24T00:00:00"/>
    <x v="2"/>
    <x v="11"/>
    <x v="0"/>
    <n v="3513.6264686089571"/>
    <n v="1"/>
    <x v="2"/>
    <x v="2"/>
  </r>
  <r>
    <x v="3205"/>
    <n v="30"/>
    <x v="1"/>
    <s v="O-"/>
    <x v="5"/>
    <d v="2023-10-14T00:00:00"/>
    <x v="3205"/>
    <x v="3048"/>
    <s v="Cigna"/>
    <x v="3277"/>
    <x v="178"/>
    <x v="1"/>
    <d v="2023-11-10T00:00:00"/>
    <x v="2"/>
    <x v="18"/>
    <x v="1"/>
    <n v="820.5079875900592"/>
    <n v="2"/>
    <x v="0"/>
    <x v="0"/>
  </r>
  <r>
    <x v="3206"/>
    <n v="78"/>
    <x v="1"/>
    <s v="B+"/>
    <x v="1"/>
    <d v="2022-03-10T00:00:00"/>
    <x v="3206"/>
    <x v="2228"/>
    <s v="Blue Cross"/>
    <x v="3278"/>
    <x v="210"/>
    <x v="1"/>
    <d v="2022-03-11T00:00:00"/>
    <x v="1"/>
    <x v="2"/>
    <x v="0"/>
    <n v="37936.932761540898"/>
    <n v="2"/>
    <x v="0"/>
    <x v="1"/>
  </r>
  <r>
    <x v="3207"/>
    <n v="77"/>
    <x v="1"/>
    <s v="B+"/>
    <x v="3"/>
    <d v="2021-05-31T00:00:00"/>
    <x v="3207"/>
    <x v="3049"/>
    <s v="Blue Cross"/>
    <x v="3279"/>
    <x v="396"/>
    <x v="2"/>
    <d v="2021-06-30T00:00:00"/>
    <x v="1"/>
    <x v="1"/>
    <x v="0"/>
    <n v="1219.3081211430799"/>
    <n v="2"/>
    <x v="0"/>
    <x v="1"/>
  </r>
  <r>
    <x v="3208"/>
    <n v="37"/>
    <x v="1"/>
    <s v="O+"/>
    <x v="1"/>
    <d v="2023-01-16T00:00:00"/>
    <x v="3208"/>
    <x v="3050"/>
    <s v="Cigna"/>
    <x v="3280"/>
    <x v="163"/>
    <x v="0"/>
    <d v="2023-02-05T00:00:00"/>
    <x v="1"/>
    <x v="10"/>
    <x v="2"/>
    <n v="765.67389132895494"/>
    <n v="1"/>
    <x v="2"/>
    <x v="1"/>
  </r>
  <r>
    <x v="3209"/>
    <n v="78"/>
    <x v="0"/>
    <s v="O-"/>
    <x v="2"/>
    <d v="2019-01-16T00:00:00"/>
    <x v="3209"/>
    <x v="3051"/>
    <s v="Medicare"/>
    <x v="3281"/>
    <x v="127"/>
    <x v="0"/>
    <d v="2019-02-14T00:00:00"/>
    <x v="1"/>
    <x v="17"/>
    <x v="0"/>
    <n v="1041.4779876850414"/>
    <n v="2"/>
    <x v="0"/>
    <x v="2"/>
  </r>
  <r>
    <x v="3210"/>
    <n v="80"/>
    <x v="1"/>
    <s v="AB+"/>
    <x v="2"/>
    <d v="2022-05-02T00:00:00"/>
    <x v="3210"/>
    <x v="3052"/>
    <s v="Cigna"/>
    <x v="3282"/>
    <x v="349"/>
    <x v="2"/>
    <d v="2022-05-20T00:00:00"/>
    <x v="1"/>
    <x v="23"/>
    <x v="0"/>
    <n v="1378.1357146620333"/>
    <n v="2"/>
    <x v="0"/>
    <x v="0"/>
  </r>
  <r>
    <x v="3211"/>
    <n v="78"/>
    <x v="1"/>
    <s v="B+"/>
    <x v="3"/>
    <d v="2020-06-27T00:00:00"/>
    <x v="3211"/>
    <x v="3053"/>
    <s v="UnitedHealthcare"/>
    <x v="3283"/>
    <x v="369"/>
    <x v="0"/>
    <d v="2020-07-19T00:00:00"/>
    <x v="4"/>
    <x v="21"/>
    <x v="0"/>
    <n v="1255.1807212909864"/>
    <n v="2"/>
    <x v="0"/>
    <x v="1"/>
  </r>
  <r>
    <x v="3212"/>
    <n v="20"/>
    <x v="1"/>
    <s v="B-"/>
    <x v="4"/>
    <d v="2022-12-08T00:00:00"/>
    <x v="3212"/>
    <x v="3054"/>
    <s v="Aetna"/>
    <x v="3284"/>
    <x v="102"/>
    <x v="1"/>
    <d v="2022-12-10T00:00:00"/>
    <x v="4"/>
    <x v="22"/>
    <x v="3"/>
    <n v="11161.97970991285"/>
    <n v="1"/>
    <x v="2"/>
    <x v="1"/>
  </r>
  <r>
    <x v="3213"/>
    <n v="39"/>
    <x v="0"/>
    <s v="AB-"/>
    <x v="0"/>
    <d v="2019-04-12T00:00:00"/>
    <x v="3213"/>
    <x v="3055"/>
    <s v="Medicare"/>
    <x v="3285"/>
    <x v="355"/>
    <x v="0"/>
    <d v="2019-05-10T00:00:00"/>
    <x v="2"/>
    <x v="7"/>
    <x v="2"/>
    <n v="803.13524350382147"/>
    <n v="1"/>
    <x v="2"/>
    <x v="2"/>
  </r>
  <r>
    <x v="3214"/>
    <n v="24"/>
    <x v="1"/>
    <s v="AB+"/>
    <x v="1"/>
    <d v="2019-03-16T00:00:00"/>
    <x v="3214"/>
    <x v="188"/>
    <s v="Blue Cross"/>
    <x v="3286"/>
    <x v="107"/>
    <x v="0"/>
    <d v="2019-04-06T00:00:00"/>
    <x v="3"/>
    <x v="16"/>
    <x v="3"/>
    <n v="2022.8415766161238"/>
    <n v="1"/>
    <x v="2"/>
    <x v="1"/>
  </r>
  <r>
    <x v="3215"/>
    <n v="59"/>
    <x v="0"/>
    <s v="O+"/>
    <x v="5"/>
    <d v="2018-11-22T00:00:00"/>
    <x v="3215"/>
    <x v="1601"/>
    <s v="Cigna"/>
    <x v="3287"/>
    <x v="324"/>
    <x v="2"/>
    <d v="2018-12-02T00:00:00"/>
    <x v="3"/>
    <x v="14"/>
    <x v="0"/>
    <n v="2603.5836382457801"/>
    <n v="1"/>
    <x v="2"/>
    <x v="1"/>
  </r>
  <r>
    <x v="3216"/>
    <n v="84"/>
    <x v="0"/>
    <s v="B-"/>
    <x v="4"/>
    <d v="2023-05-27T00:00:00"/>
    <x v="3216"/>
    <x v="3056"/>
    <s v="Medicare"/>
    <x v="3288"/>
    <x v="384"/>
    <x v="1"/>
    <d v="2023-06-08T00:00:00"/>
    <x v="0"/>
    <x v="20"/>
    <x v="0"/>
    <n v="1552.7264502017833"/>
    <n v="3"/>
    <x v="1"/>
    <x v="1"/>
  </r>
  <r>
    <x v="3217"/>
    <n v="66"/>
    <x v="1"/>
    <s v="O-"/>
    <x v="0"/>
    <d v="2021-01-22T00:00:00"/>
    <x v="3217"/>
    <x v="3057"/>
    <s v="UnitedHealthcare"/>
    <x v="3289"/>
    <x v="392"/>
    <x v="1"/>
    <d v="2021-02-10T00:00:00"/>
    <x v="2"/>
    <x v="12"/>
    <x v="0"/>
    <n v="1854.4444657171473"/>
    <n v="3"/>
    <x v="1"/>
    <x v="1"/>
  </r>
  <r>
    <x v="3218"/>
    <n v="47"/>
    <x v="1"/>
    <s v="A-"/>
    <x v="2"/>
    <d v="2022-04-14T00:00:00"/>
    <x v="3218"/>
    <x v="3058"/>
    <s v="Medicare"/>
    <x v="3290"/>
    <x v="200"/>
    <x v="2"/>
    <d v="2022-05-02T00:00:00"/>
    <x v="1"/>
    <x v="23"/>
    <x v="2"/>
    <n v="2182.8462142880553"/>
    <n v="1"/>
    <x v="2"/>
    <x v="0"/>
  </r>
  <r>
    <x v="3219"/>
    <n v="67"/>
    <x v="0"/>
    <s v="O+"/>
    <x v="5"/>
    <d v="2018-12-21T00:00:00"/>
    <x v="3219"/>
    <x v="2238"/>
    <s v="Medicare"/>
    <x v="3291"/>
    <x v="353"/>
    <x v="1"/>
    <d v="2019-01-05T00:00:00"/>
    <x v="0"/>
    <x v="8"/>
    <x v="0"/>
    <n v="3169.7944010148999"/>
    <n v="3"/>
    <x v="1"/>
    <x v="1"/>
  </r>
  <r>
    <x v="3220"/>
    <n v="44"/>
    <x v="0"/>
    <s v="B+"/>
    <x v="1"/>
    <d v="2022-10-14T00:00:00"/>
    <x v="3220"/>
    <x v="3059"/>
    <s v="Blue Cross"/>
    <x v="3292"/>
    <x v="262"/>
    <x v="0"/>
    <d v="2022-11-11T00:00:00"/>
    <x v="1"/>
    <x v="7"/>
    <x v="2"/>
    <n v="1745.3979647599715"/>
    <n v="1"/>
    <x v="2"/>
    <x v="1"/>
  </r>
  <r>
    <x v="1032"/>
    <n v="72"/>
    <x v="0"/>
    <s v="AB-"/>
    <x v="0"/>
    <d v="2021-10-16T00:00:00"/>
    <x v="3221"/>
    <x v="3060"/>
    <s v="Blue Cross"/>
    <x v="3293"/>
    <x v="141"/>
    <x v="2"/>
    <d v="2021-10-17T00:00:00"/>
    <x v="4"/>
    <x v="2"/>
    <x v="0"/>
    <n v="17558.771795464199"/>
    <n v="1"/>
    <x v="2"/>
    <x v="2"/>
  </r>
  <r>
    <x v="2017"/>
    <n v="70"/>
    <x v="0"/>
    <s v="O-"/>
    <x v="5"/>
    <d v="2023-03-01T00:00:00"/>
    <x v="657"/>
    <x v="3061"/>
    <s v="Blue Cross"/>
    <x v="3294"/>
    <x v="326"/>
    <x v="2"/>
    <d v="2023-03-05T00:00:00"/>
    <x v="0"/>
    <x v="24"/>
    <x v="0"/>
    <n v="3903.7732438764251"/>
    <n v="1"/>
    <x v="2"/>
    <x v="1"/>
  </r>
  <r>
    <x v="3221"/>
    <n v="83"/>
    <x v="1"/>
    <s v="O+"/>
    <x v="1"/>
    <d v="2019-12-20T00:00:00"/>
    <x v="3222"/>
    <x v="3062"/>
    <s v="Aetna"/>
    <x v="3295"/>
    <x v="251"/>
    <x v="0"/>
    <d v="2020-01-09T00:00:00"/>
    <x v="4"/>
    <x v="10"/>
    <x v="0"/>
    <n v="1674.553982987065"/>
    <n v="2"/>
    <x v="0"/>
    <x v="0"/>
  </r>
  <r>
    <x v="3222"/>
    <n v="48"/>
    <x v="0"/>
    <s v="O-"/>
    <x v="0"/>
    <d v="2019-04-20T00:00:00"/>
    <x v="3223"/>
    <x v="3063"/>
    <s v="Aetna"/>
    <x v="3296"/>
    <x v="94"/>
    <x v="1"/>
    <d v="2019-04-27T00:00:00"/>
    <x v="2"/>
    <x v="11"/>
    <x v="2"/>
    <n v="6655.0489453167711"/>
    <n v="1"/>
    <x v="2"/>
    <x v="2"/>
  </r>
  <r>
    <x v="3223"/>
    <n v="84"/>
    <x v="1"/>
    <s v="A-"/>
    <x v="0"/>
    <d v="2020-05-30T00:00:00"/>
    <x v="3224"/>
    <x v="3064"/>
    <s v="Cigna"/>
    <x v="3297"/>
    <x v="151"/>
    <x v="0"/>
    <d v="2020-06-04T00:00:00"/>
    <x v="2"/>
    <x v="6"/>
    <x v="0"/>
    <n v="6536.2960848295797"/>
    <n v="1"/>
    <x v="2"/>
    <x v="2"/>
  </r>
  <r>
    <x v="3224"/>
    <n v="25"/>
    <x v="1"/>
    <s v="AB+"/>
    <x v="5"/>
    <d v="2021-04-22T00:00:00"/>
    <x v="3225"/>
    <x v="3065"/>
    <s v="UnitedHealthcare"/>
    <x v="3298"/>
    <x v="391"/>
    <x v="1"/>
    <d v="2021-05-06T00:00:00"/>
    <x v="0"/>
    <x v="0"/>
    <x v="3"/>
    <n v="309.84411075972145"/>
    <n v="2"/>
    <x v="0"/>
    <x v="2"/>
  </r>
  <r>
    <x v="3225"/>
    <n v="60"/>
    <x v="0"/>
    <s v="AB+"/>
    <x v="0"/>
    <d v="2022-05-21T00:00:00"/>
    <x v="3226"/>
    <x v="493"/>
    <s v="Aetna"/>
    <x v="3299"/>
    <x v="133"/>
    <x v="2"/>
    <d v="2022-06-18T00:00:00"/>
    <x v="3"/>
    <x v="7"/>
    <x v="0"/>
    <n v="967.00467021889642"/>
    <n v="1"/>
    <x v="2"/>
    <x v="0"/>
  </r>
  <r>
    <x v="3226"/>
    <n v="42"/>
    <x v="0"/>
    <s v="AB-"/>
    <x v="5"/>
    <d v="2023-03-18T00:00:00"/>
    <x v="3227"/>
    <x v="3066"/>
    <s v="UnitedHealthcare"/>
    <x v="3300"/>
    <x v="181"/>
    <x v="2"/>
    <d v="2023-04-03T00:00:00"/>
    <x v="3"/>
    <x v="9"/>
    <x v="2"/>
    <n v="1176.3642438716938"/>
    <n v="1"/>
    <x v="2"/>
    <x v="2"/>
  </r>
  <r>
    <x v="3227"/>
    <n v="41"/>
    <x v="0"/>
    <s v="O+"/>
    <x v="2"/>
    <d v="2023-09-24T00:00:00"/>
    <x v="3228"/>
    <x v="3067"/>
    <s v="Aetna"/>
    <x v="3301"/>
    <x v="28"/>
    <x v="1"/>
    <d v="2023-10-06T00:00:00"/>
    <x v="2"/>
    <x v="20"/>
    <x v="2"/>
    <n v="2343.5160331020834"/>
    <n v="2"/>
    <x v="0"/>
    <x v="2"/>
  </r>
  <r>
    <x v="3228"/>
    <n v="18"/>
    <x v="0"/>
    <s v="B-"/>
    <x v="1"/>
    <d v="2019-07-04T00:00:00"/>
    <x v="3229"/>
    <x v="3068"/>
    <s v="Aetna"/>
    <x v="3302"/>
    <x v="24"/>
    <x v="2"/>
    <d v="2019-07-24T00:00:00"/>
    <x v="0"/>
    <x v="10"/>
    <x v="3"/>
    <n v="1046.2788547424"/>
    <n v="1"/>
    <x v="2"/>
    <x v="2"/>
  </r>
  <r>
    <x v="3229"/>
    <n v="23"/>
    <x v="0"/>
    <s v="AB-"/>
    <x v="1"/>
    <d v="2019-10-25T00:00:00"/>
    <x v="3230"/>
    <x v="3069"/>
    <s v="Cigna"/>
    <x v="3303"/>
    <x v="308"/>
    <x v="1"/>
    <d v="2019-11-05T00:00:00"/>
    <x v="3"/>
    <x v="27"/>
    <x v="3"/>
    <n v="111.60035591983909"/>
    <n v="2"/>
    <x v="0"/>
    <x v="2"/>
  </r>
  <r>
    <x v="3230"/>
    <n v="60"/>
    <x v="1"/>
    <s v="A-"/>
    <x v="5"/>
    <d v="2021-02-10T00:00:00"/>
    <x v="3231"/>
    <x v="3070"/>
    <s v="Medicare"/>
    <x v="3304"/>
    <x v="173"/>
    <x v="1"/>
    <d v="2021-02-21T00:00:00"/>
    <x v="1"/>
    <x v="27"/>
    <x v="0"/>
    <n v="2883.6832566348912"/>
    <n v="2"/>
    <x v="0"/>
    <x v="0"/>
  </r>
  <r>
    <x v="3231"/>
    <n v="78"/>
    <x v="0"/>
    <s v="A+"/>
    <x v="1"/>
    <d v="2022-11-26T00:00:00"/>
    <x v="3232"/>
    <x v="3071"/>
    <s v="Cigna"/>
    <x v="3305"/>
    <x v="307"/>
    <x v="2"/>
    <d v="2022-12-12T00:00:00"/>
    <x v="3"/>
    <x v="9"/>
    <x v="0"/>
    <n v="2778.2809042904187"/>
    <n v="2"/>
    <x v="0"/>
    <x v="2"/>
  </r>
  <r>
    <x v="3232"/>
    <n v="38"/>
    <x v="1"/>
    <s v="A-"/>
    <x v="1"/>
    <d v="2022-02-27T00:00:00"/>
    <x v="3233"/>
    <x v="3072"/>
    <s v="Aetna"/>
    <x v="3306"/>
    <x v="298"/>
    <x v="2"/>
    <d v="2022-03-10T00:00:00"/>
    <x v="3"/>
    <x v="27"/>
    <x v="2"/>
    <n v="2739.4344127146364"/>
    <n v="1"/>
    <x v="2"/>
    <x v="2"/>
  </r>
  <r>
    <x v="3233"/>
    <n v="48"/>
    <x v="0"/>
    <s v="B+"/>
    <x v="1"/>
    <d v="2018-11-18T00:00:00"/>
    <x v="3234"/>
    <x v="3073"/>
    <s v="UnitedHealthcare"/>
    <x v="3307"/>
    <x v="110"/>
    <x v="1"/>
    <d v="2018-12-09T00:00:00"/>
    <x v="0"/>
    <x v="16"/>
    <x v="2"/>
    <n v="219.38322229413902"/>
    <n v="2"/>
    <x v="0"/>
    <x v="0"/>
  </r>
  <r>
    <x v="3234"/>
    <n v="39"/>
    <x v="1"/>
    <s v="O+"/>
    <x v="4"/>
    <d v="2019-04-27T00:00:00"/>
    <x v="3235"/>
    <x v="3074"/>
    <s v="Medicare"/>
    <x v="3308"/>
    <x v="109"/>
    <x v="1"/>
    <d v="2019-05-02T00:00:00"/>
    <x v="2"/>
    <x v="6"/>
    <x v="2"/>
    <n v="5632.5078120102598"/>
    <n v="1"/>
    <x v="2"/>
    <x v="0"/>
  </r>
  <r>
    <x v="3235"/>
    <n v="50"/>
    <x v="1"/>
    <s v="A+"/>
    <x v="2"/>
    <d v="2023-03-20T00:00:00"/>
    <x v="3236"/>
    <x v="3075"/>
    <s v="Cigna"/>
    <x v="3309"/>
    <x v="212"/>
    <x v="2"/>
    <d v="2023-03-25T00:00:00"/>
    <x v="4"/>
    <x v="6"/>
    <x v="2"/>
    <n v="9248.1841309727606"/>
    <n v="0"/>
    <x v="2"/>
    <x v="0"/>
  </r>
  <r>
    <x v="3236"/>
    <n v="51"/>
    <x v="0"/>
    <s v="B-"/>
    <x v="4"/>
    <d v="2019-02-10T00:00:00"/>
    <x v="3237"/>
    <x v="3076"/>
    <s v="UnitedHealthcare"/>
    <x v="3310"/>
    <x v="215"/>
    <x v="1"/>
    <d v="2019-02-21T00:00:00"/>
    <x v="2"/>
    <x v="27"/>
    <x v="0"/>
    <n v="3814.6096361841091"/>
    <n v="2"/>
    <x v="0"/>
    <x v="0"/>
  </r>
  <r>
    <x v="3237"/>
    <n v="30"/>
    <x v="1"/>
    <s v="B-"/>
    <x v="2"/>
    <d v="2019-08-25T00:00:00"/>
    <x v="3238"/>
    <x v="3077"/>
    <s v="Cigna"/>
    <x v="3311"/>
    <x v="333"/>
    <x v="2"/>
    <d v="2019-09-22T00:00:00"/>
    <x v="1"/>
    <x v="7"/>
    <x v="1"/>
    <n v="153.20074102452821"/>
    <n v="1"/>
    <x v="2"/>
    <x v="2"/>
  </r>
  <r>
    <x v="3238"/>
    <n v="77"/>
    <x v="0"/>
    <s v="O-"/>
    <x v="4"/>
    <d v="2020-06-15T00:00:00"/>
    <x v="3239"/>
    <x v="3078"/>
    <s v="Medicare"/>
    <x v="3312"/>
    <x v="297"/>
    <x v="0"/>
    <d v="2020-07-09T00:00:00"/>
    <x v="2"/>
    <x v="3"/>
    <x v="0"/>
    <n v="1270.7361283965208"/>
    <n v="2"/>
    <x v="0"/>
    <x v="2"/>
  </r>
  <r>
    <x v="3239"/>
    <n v="84"/>
    <x v="0"/>
    <s v="B+"/>
    <x v="1"/>
    <d v="2022-01-13T00:00:00"/>
    <x v="3240"/>
    <x v="3079"/>
    <s v="Medicare"/>
    <x v="3313"/>
    <x v="237"/>
    <x v="2"/>
    <d v="2022-01-25T00:00:00"/>
    <x v="0"/>
    <x v="20"/>
    <x v="0"/>
    <n v="2812.9753969753165"/>
    <n v="2"/>
    <x v="0"/>
    <x v="0"/>
  </r>
  <r>
    <x v="3240"/>
    <n v="43"/>
    <x v="1"/>
    <s v="B-"/>
    <x v="3"/>
    <d v="2022-07-04T00:00:00"/>
    <x v="3241"/>
    <x v="3080"/>
    <s v="UnitedHealthcare"/>
    <x v="3314"/>
    <x v="19"/>
    <x v="0"/>
    <d v="2022-07-30T00:00:00"/>
    <x v="0"/>
    <x v="29"/>
    <x v="2"/>
    <n v="301.31302480089192"/>
    <n v="1"/>
    <x v="2"/>
    <x v="2"/>
  </r>
  <r>
    <x v="443"/>
    <n v="20"/>
    <x v="1"/>
    <s v="B+"/>
    <x v="0"/>
    <d v="2020-07-01T00:00:00"/>
    <x v="3242"/>
    <x v="3081"/>
    <s v="UnitedHealthcare"/>
    <x v="3315"/>
    <x v="289"/>
    <x v="1"/>
    <d v="2020-07-17T00:00:00"/>
    <x v="4"/>
    <x v="9"/>
    <x v="3"/>
    <n v="2411.7237715280189"/>
    <n v="2"/>
    <x v="0"/>
    <x v="1"/>
  </r>
  <r>
    <x v="3241"/>
    <n v="78"/>
    <x v="0"/>
    <s v="O-"/>
    <x v="4"/>
    <d v="2020-06-23T00:00:00"/>
    <x v="3243"/>
    <x v="3082"/>
    <s v="Aetna"/>
    <x v="3316"/>
    <x v="372"/>
    <x v="2"/>
    <d v="2020-07-11T00:00:00"/>
    <x v="3"/>
    <x v="23"/>
    <x v="0"/>
    <n v="1093.2619005712722"/>
    <n v="2"/>
    <x v="0"/>
    <x v="0"/>
  </r>
  <r>
    <x v="3242"/>
    <n v="53"/>
    <x v="1"/>
    <s v="AB-"/>
    <x v="2"/>
    <d v="2020-02-14T00:00:00"/>
    <x v="3244"/>
    <x v="3083"/>
    <s v="Aetna"/>
    <x v="3317"/>
    <x v="325"/>
    <x v="2"/>
    <d v="2020-03-06T00:00:00"/>
    <x v="2"/>
    <x v="16"/>
    <x v="0"/>
    <n v="1243.8237773763094"/>
    <n v="1"/>
    <x v="2"/>
    <x v="0"/>
  </r>
  <r>
    <x v="3243"/>
    <n v="63"/>
    <x v="1"/>
    <s v="A-"/>
    <x v="0"/>
    <d v="2020-10-28T00:00:00"/>
    <x v="3245"/>
    <x v="3084"/>
    <s v="Aetna"/>
    <x v="3318"/>
    <x v="291"/>
    <x v="0"/>
    <d v="2020-11-05T00:00:00"/>
    <x v="4"/>
    <x v="13"/>
    <x v="0"/>
    <n v="2992.4203418536376"/>
    <n v="2"/>
    <x v="0"/>
    <x v="0"/>
  </r>
  <r>
    <x v="3244"/>
    <n v="82"/>
    <x v="0"/>
    <s v="A+"/>
    <x v="0"/>
    <d v="2020-10-01T00:00:00"/>
    <x v="3246"/>
    <x v="3085"/>
    <s v="Cigna"/>
    <x v="3319"/>
    <x v="318"/>
    <x v="0"/>
    <d v="2020-10-07T00:00:00"/>
    <x v="2"/>
    <x v="25"/>
    <x v="0"/>
    <n v="1486.1526635192968"/>
    <n v="1"/>
    <x v="2"/>
    <x v="0"/>
  </r>
  <r>
    <x v="3245"/>
    <n v="58"/>
    <x v="0"/>
    <s v="O+"/>
    <x v="5"/>
    <d v="2023-01-11T00:00:00"/>
    <x v="3247"/>
    <x v="3086"/>
    <s v="Blue Cross"/>
    <x v="3320"/>
    <x v="212"/>
    <x v="2"/>
    <d v="2023-02-05T00:00:00"/>
    <x v="2"/>
    <x v="19"/>
    <x v="0"/>
    <n v="539.32248257811204"/>
    <n v="1"/>
    <x v="2"/>
    <x v="2"/>
  </r>
  <r>
    <x v="3246"/>
    <n v="71"/>
    <x v="1"/>
    <s v="A+"/>
    <x v="5"/>
    <d v="2022-09-06T00:00:00"/>
    <x v="3248"/>
    <x v="3087"/>
    <s v="Medicare"/>
    <x v="3321"/>
    <x v="160"/>
    <x v="2"/>
    <d v="2022-09-30T00:00:00"/>
    <x v="1"/>
    <x v="3"/>
    <x v="0"/>
    <n v="817.77023812355412"/>
    <n v="2"/>
    <x v="0"/>
    <x v="1"/>
  </r>
  <r>
    <x v="3247"/>
    <n v="29"/>
    <x v="1"/>
    <s v="A-"/>
    <x v="4"/>
    <d v="2023-06-22T00:00:00"/>
    <x v="3249"/>
    <x v="3088"/>
    <s v="Medicare"/>
    <x v="3322"/>
    <x v="5"/>
    <x v="1"/>
    <d v="2023-07-06T00:00:00"/>
    <x v="4"/>
    <x v="0"/>
    <x v="1"/>
    <n v="2422.0710629611426"/>
    <n v="2"/>
    <x v="0"/>
    <x v="2"/>
  </r>
  <r>
    <x v="3248"/>
    <n v="74"/>
    <x v="0"/>
    <s v="B-"/>
    <x v="1"/>
    <d v="2021-04-07T00:00:00"/>
    <x v="3250"/>
    <x v="3089"/>
    <s v="Blue Cross"/>
    <x v="3323"/>
    <x v="358"/>
    <x v="2"/>
    <d v="2021-05-05T00:00:00"/>
    <x v="2"/>
    <x v="7"/>
    <x v="0"/>
    <n v="517.79005280120361"/>
    <n v="2"/>
    <x v="0"/>
    <x v="0"/>
  </r>
  <r>
    <x v="3249"/>
    <n v="35"/>
    <x v="0"/>
    <s v="AB-"/>
    <x v="2"/>
    <d v="2020-08-10T00:00:00"/>
    <x v="3251"/>
    <x v="3090"/>
    <s v="Cigna"/>
    <x v="3324"/>
    <x v="204"/>
    <x v="1"/>
    <d v="2020-09-07T00:00:00"/>
    <x v="1"/>
    <x v="7"/>
    <x v="1"/>
    <n v="1178.9045778199893"/>
    <n v="2"/>
    <x v="0"/>
    <x v="1"/>
  </r>
  <r>
    <x v="3250"/>
    <n v="28"/>
    <x v="0"/>
    <s v="A+"/>
    <x v="5"/>
    <d v="2020-10-14T00:00:00"/>
    <x v="3252"/>
    <x v="3091"/>
    <s v="Cigna"/>
    <x v="3325"/>
    <x v="237"/>
    <x v="2"/>
    <d v="2020-10-18T00:00:00"/>
    <x v="1"/>
    <x v="24"/>
    <x v="1"/>
    <n v="3307.2710932822501"/>
    <n v="0"/>
    <x v="2"/>
    <x v="1"/>
  </r>
  <r>
    <x v="3251"/>
    <n v="50"/>
    <x v="0"/>
    <s v="AB+"/>
    <x v="5"/>
    <d v="2021-02-11T00:00:00"/>
    <x v="3253"/>
    <x v="2249"/>
    <s v="Blue Cross"/>
    <x v="3326"/>
    <x v="23"/>
    <x v="2"/>
    <d v="2021-02-17T00:00:00"/>
    <x v="1"/>
    <x v="25"/>
    <x v="2"/>
    <n v="7295.2471615755167"/>
    <n v="0"/>
    <x v="2"/>
    <x v="1"/>
  </r>
  <r>
    <x v="3252"/>
    <n v="80"/>
    <x v="1"/>
    <s v="AB+"/>
    <x v="4"/>
    <d v="2022-07-17T00:00:00"/>
    <x v="3254"/>
    <x v="3092"/>
    <s v="Medicare"/>
    <x v="3327"/>
    <x v="62"/>
    <x v="0"/>
    <d v="2022-07-27T00:00:00"/>
    <x v="4"/>
    <x v="14"/>
    <x v="0"/>
    <n v="2606.8122441270198"/>
    <n v="2"/>
    <x v="0"/>
    <x v="1"/>
  </r>
  <r>
    <x v="3253"/>
    <n v="29"/>
    <x v="1"/>
    <s v="A-"/>
    <x v="0"/>
    <d v="2021-03-04T00:00:00"/>
    <x v="3255"/>
    <x v="3093"/>
    <s v="Cigna"/>
    <x v="3328"/>
    <x v="312"/>
    <x v="1"/>
    <d v="2021-03-10T00:00:00"/>
    <x v="0"/>
    <x v="25"/>
    <x v="1"/>
    <n v="5410.4975110580999"/>
    <n v="1"/>
    <x v="2"/>
    <x v="2"/>
  </r>
  <r>
    <x v="3254"/>
    <n v="62"/>
    <x v="0"/>
    <s v="B+"/>
    <x v="5"/>
    <d v="2021-01-09T00:00:00"/>
    <x v="3256"/>
    <x v="3094"/>
    <s v="Aetna"/>
    <x v="3329"/>
    <x v="225"/>
    <x v="2"/>
    <d v="2021-01-21T00:00:00"/>
    <x v="3"/>
    <x v="20"/>
    <x v="0"/>
    <n v="1496.7790435928748"/>
    <n v="2"/>
    <x v="0"/>
    <x v="0"/>
  </r>
  <r>
    <x v="3255"/>
    <n v="26"/>
    <x v="1"/>
    <s v="B+"/>
    <x v="4"/>
    <d v="2020-03-07T00:00:00"/>
    <x v="3257"/>
    <x v="3095"/>
    <s v="Blue Cross"/>
    <x v="3330"/>
    <x v="66"/>
    <x v="1"/>
    <d v="2020-04-03T00:00:00"/>
    <x v="0"/>
    <x v="18"/>
    <x v="1"/>
    <n v="83.313367533889618"/>
    <n v="2"/>
    <x v="0"/>
    <x v="0"/>
  </r>
  <r>
    <x v="3256"/>
    <n v="68"/>
    <x v="1"/>
    <s v="AB+"/>
    <x v="1"/>
    <d v="2019-04-06T00:00:00"/>
    <x v="3258"/>
    <x v="3096"/>
    <s v="Blue Cross"/>
    <x v="3331"/>
    <x v="255"/>
    <x v="2"/>
    <d v="2019-04-24T00:00:00"/>
    <x v="1"/>
    <x v="23"/>
    <x v="0"/>
    <n v="600.28610854713338"/>
    <n v="2"/>
    <x v="0"/>
    <x v="2"/>
  </r>
  <r>
    <x v="3257"/>
    <n v="42"/>
    <x v="1"/>
    <s v="O-"/>
    <x v="3"/>
    <d v="2020-12-25T00:00:00"/>
    <x v="3259"/>
    <x v="3097"/>
    <s v="UnitedHealthcare"/>
    <x v="3332"/>
    <x v="114"/>
    <x v="2"/>
    <d v="2021-01-05T00:00:00"/>
    <x v="4"/>
    <x v="27"/>
    <x v="2"/>
    <n v="1863.1088014480547"/>
    <n v="1"/>
    <x v="2"/>
    <x v="0"/>
  </r>
  <r>
    <x v="3258"/>
    <n v="72"/>
    <x v="1"/>
    <s v="A-"/>
    <x v="1"/>
    <d v="2020-07-16T00:00:00"/>
    <x v="3260"/>
    <x v="3098"/>
    <s v="Aetna"/>
    <x v="3333"/>
    <x v="311"/>
    <x v="2"/>
    <d v="2020-07-24T00:00:00"/>
    <x v="3"/>
    <x v="13"/>
    <x v="0"/>
    <n v="4717.1414019858748"/>
    <n v="2"/>
    <x v="0"/>
    <x v="0"/>
  </r>
  <r>
    <x v="3259"/>
    <n v="24"/>
    <x v="0"/>
    <s v="B+"/>
    <x v="5"/>
    <d v="2022-01-18T00:00:00"/>
    <x v="3261"/>
    <x v="1955"/>
    <s v="Blue Cross"/>
    <x v="3334"/>
    <x v="215"/>
    <x v="1"/>
    <d v="2022-02-14T00:00:00"/>
    <x v="1"/>
    <x v="18"/>
    <x v="3"/>
    <n v="1458.5637972458408"/>
    <n v="2"/>
    <x v="0"/>
    <x v="1"/>
  </r>
  <r>
    <x v="3260"/>
    <n v="23"/>
    <x v="1"/>
    <s v="O-"/>
    <x v="5"/>
    <d v="2019-06-23T00:00:00"/>
    <x v="3262"/>
    <x v="3099"/>
    <s v="Blue Cross"/>
    <x v="3335"/>
    <x v="232"/>
    <x v="0"/>
    <d v="2019-07-02T00:00:00"/>
    <x v="1"/>
    <x v="26"/>
    <x v="3"/>
    <n v="5298.069549462245"/>
    <n v="1"/>
    <x v="2"/>
    <x v="0"/>
  </r>
  <r>
    <x v="3261"/>
    <n v="54"/>
    <x v="1"/>
    <s v="A+"/>
    <x v="2"/>
    <d v="2020-02-02T00:00:00"/>
    <x v="3263"/>
    <x v="3100"/>
    <s v="Aetna"/>
    <x v="3336"/>
    <x v="246"/>
    <x v="2"/>
    <d v="2020-02-11T00:00:00"/>
    <x v="2"/>
    <x v="26"/>
    <x v="0"/>
    <n v="3545.672854978433"/>
    <n v="1"/>
    <x v="2"/>
    <x v="0"/>
  </r>
  <r>
    <x v="3262"/>
    <n v="22"/>
    <x v="1"/>
    <s v="A+"/>
    <x v="3"/>
    <d v="2020-07-10T00:00:00"/>
    <x v="3264"/>
    <x v="3101"/>
    <s v="Blue Cross"/>
    <x v="3337"/>
    <x v="173"/>
    <x v="2"/>
    <d v="2020-07-11T00:00:00"/>
    <x v="0"/>
    <x v="2"/>
    <x v="3"/>
    <n v="29472.417571984501"/>
    <n v="0"/>
    <x v="2"/>
    <x v="1"/>
  </r>
  <r>
    <x v="3263"/>
    <n v="48"/>
    <x v="1"/>
    <s v="AB-"/>
    <x v="1"/>
    <d v="2020-09-03T00:00:00"/>
    <x v="3265"/>
    <x v="3102"/>
    <s v="Cigna"/>
    <x v="3338"/>
    <x v="299"/>
    <x v="1"/>
    <d v="2020-09-16T00:00:00"/>
    <x v="4"/>
    <x v="28"/>
    <x v="2"/>
    <n v="451.1001329069523"/>
    <n v="2"/>
    <x v="0"/>
    <x v="2"/>
  </r>
  <r>
    <x v="3264"/>
    <n v="33"/>
    <x v="1"/>
    <s v="AB+"/>
    <x v="0"/>
    <d v="2022-10-03T00:00:00"/>
    <x v="3266"/>
    <x v="3103"/>
    <s v="Medicare"/>
    <x v="3339"/>
    <x v="42"/>
    <x v="1"/>
    <d v="2022-10-08T00:00:00"/>
    <x v="2"/>
    <x v="6"/>
    <x v="1"/>
    <n v="2082.04517734098"/>
    <n v="1"/>
    <x v="2"/>
    <x v="2"/>
  </r>
  <r>
    <x v="3265"/>
    <n v="83"/>
    <x v="1"/>
    <s v="AB+"/>
    <x v="3"/>
    <d v="2022-10-27T00:00:00"/>
    <x v="3267"/>
    <x v="3104"/>
    <s v="Cigna"/>
    <x v="3340"/>
    <x v="329"/>
    <x v="2"/>
    <d v="2022-11-08T00:00:00"/>
    <x v="2"/>
    <x v="20"/>
    <x v="0"/>
    <n v="2030.5762256522332"/>
    <n v="2"/>
    <x v="0"/>
    <x v="0"/>
  </r>
  <r>
    <x v="3266"/>
    <n v="21"/>
    <x v="1"/>
    <s v="A+"/>
    <x v="5"/>
    <d v="2019-02-27T00:00:00"/>
    <x v="3268"/>
    <x v="3105"/>
    <s v="Blue Cross"/>
    <x v="3341"/>
    <x v="119"/>
    <x v="2"/>
    <d v="2019-03-27T00:00:00"/>
    <x v="0"/>
    <x v="7"/>
    <x v="3"/>
    <n v="1762.4148641752072"/>
    <n v="1"/>
    <x v="2"/>
    <x v="1"/>
  </r>
  <r>
    <x v="3267"/>
    <n v="18"/>
    <x v="1"/>
    <s v="B-"/>
    <x v="5"/>
    <d v="2021-09-15T00:00:00"/>
    <x v="3269"/>
    <x v="3106"/>
    <s v="Blue Cross"/>
    <x v="3342"/>
    <x v="21"/>
    <x v="1"/>
    <d v="2021-09-28T00:00:00"/>
    <x v="4"/>
    <x v="28"/>
    <x v="3"/>
    <n v="2317.5333237700306"/>
    <n v="2"/>
    <x v="0"/>
    <x v="0"/>
  </r>
  <r>
    <x v="3268"/>
    <n v="81"/>
    <x v="0"/>
    <s v="B+"/>
    <x v="0"/>
    <d v="2023-09-13T00:00:00"/>
    <x v="3270"/>
    <x v="3107"/>
    <s v="UnitedHealthcare"/>
    <x v="3343"/>
    <x v="224"/>
    <x v="1"/>
    <d v="2023-09-17T00:00:00"/>
    <x v="3"/>
    <x v="24"/>
    <x v="0"/>
    <n v="7604.6878580875746"/>
    <n v="2"/>
    <x v="0"/>
    <x v="2"/>
  </r>
  <r>
    <x v="3269"/>
    <n v="53"/>
    <x v="1"/>
    <s v="A+"/>
    <x v="0"/>
    <d v="2019-03-23T00:00:00"/>
    <x v="3271"/>
    <x v="2861"/>
    <s v="Aetna"/>
    <x v="3344"/>
    <x v="282"/>
    <x v="0"/>
    <d v="2019-04-13T00:00:00"/>
    <x v="3"/>
    <x v="16"/>
    <x v="0"/>
    <n v="226.42420405453669"/>
    <n v="1"/>
    <x v="2"/>
    <x v="1"/>
  </r>
  <r>
    <x v="870"/>
    <n v="73"/>
    <x v="0"/>
    <s v="A+"/>
    <x v="1"/>
    <d v="2020-10-06T00:00:00"/>
    <x v="3272"/>
    <x v="2238"/>
    <s v="Medicare"/>
    <x v="3345"/>
    <x v="122"/>
    <x v="2"/>
    <d v="2020-10-20T00:00:00"/>
    <x v="4"/>
    <x v="0"/>
    <x v="0"/>
    <n v="557.94802911482145"/>
    <n v="2"/>
    <x v="0"/>
    <x v="2"/>
  </r>
  <r>
    <x v="3270"/>
    <n v="36"/>
    <x v="0"/>
    <s v="AB-"/>
    <x v="3"/>
    <d v="2019-04-20T00:00:00"/>
    <x v="3273"/>
    <x v="3108"/>
    <s v="Aetna"/>
    <x v="3346"/>
    <x v="328"/>
    <x v="1"/>
    <d v="2019-04-24T00:00:00"/>
    <x v="3"/>
    <x v="24"/>
    <x v="2"/>
    <n v="4241.471601498075"/>
    <n v="1"/>
    <x v="2"/>
    <x v="0"/>
  </r>
  <r>
    <x v="3271"/>
    <n v="63"/>
    <x v="0"/>
    <s v="O-"/>
    <x v="4"/>
    <d v="2022-06-07T00:00:00"/>
    <x v="3274"/>
    <x v="3109"/>
    <s v="Aetna"/>
    <x v="3347"/>
    <x v="73"/>
    <x v="2"/>
    <d v="2022-07-06T00:00:00"/>
    <x v="2"/>
    <x v="17"/>
    <x v="0"/>
    <n v="560.68272752788619"/>
    <n v="2"/>
    <x v="0"/>
    <x v="1"/>
  </r>
  <r>
    <x v="3272"/>
    <n v="72"/>
    <x v="0"/>
    <s v="B+"/>
    <x v="1"/>
    <d v="2020-10-21T00:00:00"/>
    <x v="1724"/>
    <x v="3110"/>
    <s v="Cigna"/>
    <x v="3348"/>
    <x v="69"/>
    <x v="0"/>
    <d v="2020-10-25T00:00:00"/>
    <x v="3"/>
    <x v="24"/>
    <x v="0"/>
    <n v="7699.8087120623504"/>
    <n v="1"/>
    <x v="2"/>
    <x v="2"/>
  </r>
  <r>
    <x v="3273"/>
    <n v="44"/>
    <x v="1"/>
    <s v="B-"/>
    <x v="0"/>
    <d v="2021-10-18T00:00:00"/>
    <x v="3275"/>
    <x v="3111"/>
    <s v="Aetna"/>
    <x v="3349"/>
    <x v="208"/>
    <x v="0"/>
    <d v="2021-10-22T00:00:00"/>
    <x v="4"/>
    <x v="24"/>
    <x v="2"/>
    <n v="3359.313323398675"/>
    <n v="0"/>
    <x v="2"/>
    <x v="1"/>
  </r>
  <r>
    <x v="3274"/>
    <n v="75"/>
    <x v="0"/>
    <s v="B+"/>
    <x v="1"/>
    <d v="2021-06-19T00:00:00"/>
    <x v="3276"/>
    <x v="3112"/>
    <s v="Aetna"/>
    <x v="3350"/>
    <x v="350"/>
    <x v="0"/>
    <d v="2021-07-05T00:00:00"/>
    <x v="2"/>
    <x v="9"/>
    <x v="0"/>
    <n v="2135.7977467696687"/>
    <n v="2"/>
    <x v="0"/>
    <x v="0"/>
  </r>
  <r>
    <x v="3275"/>
    <n v="30"/>
    <x v="0"/>
    <s v="A-"/>
    <x v="3"/>
    <d v="2020-05-10T00:00:00"/>
    <x v="3277"/>
    <x v="2714"/>
    <s v="Blue Cross"/>
    <x v="3351"/>
    <x v="189"/>
    <x v="0"/>
    <d v="2020-05-20T00:00:00"/>
    <x v="1"/>
    <x v="14"/>
    <x v="1"/>
    <n v="3168.18417255855"/>
    <n v="1"/>
    <x v="2"/>
    <x v="0"/>
  </r>
  <r>
    <x v="3276"/>
    <n v="85"/>
    <x v="0"/>
    <s v="A+"/>
    <x v="1"/>
    <d v="2019-04-20T00:00:00"/>
    <x v="3278"/>
    <x v="3113"/>
    <s v="UnitedHealthcare"/>
    <x v="3352"/>
    <x v="192"/>
    <x v="1"/>
    <d v="2019-05-03T00:00:00"/>
    <x v="1"/>
    <x v="28"/>
    <x v="0"/>
    <n v="2550.1460199792846"/>
    <n v="3"/>
    <x v="1"/>
    <x v="2"/>
  </r>
  <r>
    <x v="3277"/>
    <n v="68"/>
    <x v="1"/>
    <s v="AB+"/>
    <x v="2"/>
    <d v="2022-10-27T00:00:00"/>
    <x v="3279"/>
    <x v="3114"/>
    <s v="Medicare"/>
    <x v="3353"/>
    <x v="208"/>
    <x v="2"/>
    <d v="2022-10-29T00:00:00"/>
    <x v="4"/>
    <x v="22"/>
    <x v="0"/>
    <n v="10289.476835815551"/>
    <n v="1"/>
    <x v="2"/>
    <x v="0"/>
  </r>
  <r>
    <x v="3278"/>
    <n v="83"/>
    <x v="0"/>
    <s v="A-"/>
    <x v="0"/>
    <d v="2020-11-22T00:00:00"/>
    <x v="3280"/>
    <x v="3115"/>
    <s v="Aetna"/>
    <x v="3354"/>
    <x v="147"/>
    <x v="1"/>
    <d v="2020-12-04T00:00:00"/>
    <x v="0"/>
    <x v="20"/>
    <x v="0"/>
    <n v="994.15015509416662"/>
    <n v="3"/>
    <x v="1"/>
    <x v="0"/>
  </r>
  <r>
    <x v="3279"/>
    <n v="37"/>
    <x v="1"/>
    <s v="O-"/>
    <x v="4"/>
    <d v="2020-05-23T00:00:00"/>
    <x v="3281"/>
    <x v="3116"/>
    <s v="Aetna"/>
    <x v="3355"/>
    <x v="228"/>
    <x v="2"/>
    <d v="2020-06-13T00:00:00"/>
    <x v="4"/>
    <x v="16"/>
    <x v="2"/>
    <n v="251.0328510844476"/>
    <n v="1"/>
    <x v="2"/>
    <x v="1"/>
  </r>
  <r>
    <x v="3280"/>
    <n v="52"/>
    <x v="0"/>
    <s v="A-"/>
    <x v="5"/>
    <d v="2022-01-13T00:00:00"/>
    <x v="3282"/>
    <x v="3117"/>
    <s v="Cigna"/>
    <x v="3356"/>
    <x v="261"/>
    <x v="1"/>
    <d v="2022-01-28T00:00:00"/>
    <x v="4"/>
    <x v="8"/>
    <x v="0"/>
    <n v="3106.7548225015798"/>
    <n v="2"/>
    <x v="0"/>
    <x v="2"/>
  </r>
  <r>
    <x v="3281"/>
    <n v="66"/>
    <x v="1"/>
    <s v="B-"/>
    <x v="5"/>
    <d v="2021-10-26T00:00:00"/>
    <x v="3283"/>
    <x v="3118"/>
    <s v="Aetna"/>
    <x v="3357"/>
    <x v="341"/>
    <x v="1"/>
    <d v="2021-11-09T00:00:00"/>
    <x v="0"/>
    <x v="0"/>
    <x v="0"/>
    <n v="3250.0810772332288"/>
    <n v="3"/>
    <x v="1"/>
    <x v="2"/>
  </r>
  <r>
    <x v="3282"/>
    <n v="80"/>
    <x v="0"/>
    <s v="O+"/>
    <x v="5"/>
    <d v="2019-03-22T00:00:00"/>
    <x v="106"/>
    <x v="153"/>
    <s v="Blue Cross"/>
    <x v="3358"/>
    <x v="365"/>
    <x v="1"/>
    <d v="2019-03-30T00:00:00"/>
    <x v="4"/>
    <x v="13"/>
    <x v="0"/>
    <n v="5694.5507076320628"/>
    <n v="3"/>
    <x v="1"/>
    <x v="0"/>
  </r>
  <r>
    <x v="3283"/>
    <n v="85"/>
    <x v="0"/>
    <s v="A-"/>
    <x v="2"/>
    <d v="2020-09-06T00:00:00"/>
    <x v="3284"/>
    <x v="3119"/>
    <s v="Medicare"/>
    <x v="3359"/>
    <x v="305"/>
    <x v="1"/>
    <d v="2020-09-12T00:00:00"/>
    <x v="0"/>
    <x v="25"/>
    <x v="0"/>
    <n v="2602.3733091332001"/>
    <n v="2"/>
    <x v="0"/>
    <x v="1"/>
  </r>
  <r>
    <x v="3284"/>
    <n v="51"/>
    <x v="0"/>
    <s v="O-"/>
    <x v="4"/>
    <d v="2021-06-14T00:00:00"/>
    <x v="3285"/>
    <x v="3120"/>
    <s v="UnitedHealthcare"/>
    <x v="3360"/>
    <x v="271"/>
    <x v="0"/>
    <d v="2021-06-15T00:00:00"/>
    <x v="0"/>
    <x v="2"/>
    <x v="0"/>
    <n v="44504.926912741001"/>
    <n v="0"/>
    <x v="2"/>
    <x v="1"/>
  </r>
  <r>
    <x v="3285"/>
    <n v="54"/>
    <x v="1"/>
    <s v="B+"/>
    <x v="0"/>
    <d v="2020-07-14T00:00:00"/>
    <x v="3286"/>
    <x v="1696"/>
    <s v="Blue Cross"/>
    <x v="3361"/>
    <x v="168"/>
    <x v="2"/>
    <d v="2020-08-01T00:00:00"/>
    <x v="4"/>
    <x v="23"/>
    <x v="0"/>
    <n v="272.43216441401944"/>
    <n v="1"/>
    <x v="2"/>
    <x v="0"/>
  </r>
  <r>
    <x v="3286"/>
    <n v="37"/>
    <x v="1"/>
    <s v="O+"/>
    <x v="5"/>
    <d v="2022-01-25T00:00:00"/>
    <x v="3287"/>
    <x v="3121"/>
    <s v="Cigna"/>
    <x v="3362"/>
    <x v="284"/>
    <x v="0"/>
    <d v="2022-02-05T00:00:00"/>
    <x v="1"/>
    <x v="27"/>
    <x v="2"/>
    <n v="1002.2070498708999"/>
    <n v="1"/>
    <x v="2"/>
    <x v="2"/>
  </r>
  <r>
    <x v="3287"/>
    <n v="42"/>
    <x v="0"/>
    <s v="O-"/>
    <x v="1"/>
    <d v="2019-09-07T00:00:00"/>
    <x v="3288"/>
    <x v="3122"/>
    <s v="Medicare"/>
    <x v="3363"/>
    <x v="63"/>
    <x v="2"/>
    <d v="2019-09-26T00:00:00"/>
    <x v="0"/>
    <x v="12"/>
    <x v="2"/>
    <n v="1334.1314943067052"/>
    <n v="1"/>
    <x v="2"/>
    <x v="0"/>
  </r>
  <r>
    <x v="3288"/>
    <n v="49"/>
    <x v="0"/>
    <s v="O+"/>
    <x v="2"/>
    <d v="2020-04-03T00:00:00"/>
    <x v="3289"/>
    <x v="3123"/>
    <s v="Blue Cross"/>
    <x v="3364"/>
    <x v="135"/>
    <x v="0"/>
    <d v="2020-04-11T00:00:00"/>
    <x v="1"/>
    <x v="13"/>
    <x v="2"/>
    <n v="4687.3790575245121"/>
    <n v="1"/>
    <x v="2"/>
    <x v="0"/>
  </r>
  <r>
    <x v="3289"/>
    <n v="79"/>
    <x v="1"/>
    <s v="O+"/>
    <x v="4"/>
    <d v="2023-02-26T00:00:00"/>
    <x v="3290"/>
    <x v="3124"/>
    <s v="UnitedHealthcare"/>
    <x v="3365"/>
    <x v="144"/>
    <x v="2"/>
    <d v="2023-02-27T00:00:00"/>
    <x v="1"/>
    <x v="2"/>
    <x v="0"/>
    <n v="3683.3274873507198"/>
    <n v="1"/>
    <x v="2"/>
    <x v="2"/>
  </r>
  <r>
    <x v="3290"/>
    <n v="58"/>
    <x v="0"/>
    <s v="A+"/>
    <x v="3"/>
    <d v="2020-06-12T00:00:00"/>
    <x v="3291"/>
    <x v="3125"/>
    <s v="Aetna"/>
    <x v="3366"/>
    <x v="340"/>
    <x v="1"/>
    <d v="2020-07-09T00:00:00"/>
    <x v="0"/>
    <x v="18"/>
    <x v="0"/>
    <n v="422.41975456951479"/>
    <n v="2"/>
    <x v="0"/>
    <x v="2"/>
  </r>
  <r>
    <x v="858"/>
    <n v="55"/>
    <x v="0"/>
    <s v="AB-"/>
    <x v="0"/>
    <d v="2022-02-24T00:00:00"/>
    <x v="3292"/>
    <x v="3126"/>
    <s v="Medicare"/>
    <x v="3367"/>
    <x v="394"/>
    <x v="0"/>
    <d v="2022-03-22T00:00:00"/>
    <x v="2"/>
    <x v="29"/>
    <x v="0"/>
    <n v="463.13080768931923"/>
    <n v="1"/>
    <x v="2"/>
    <x v="2"/>
  </r>
  <r>
    <x v="3291"/>
    <n v="52"/>
    <x v="1"/>
    <s v="AB-"/>
    <x v="1"/>
    <d v="2023-05-10T00:00:00"/>
    <x v="3293"/>
    <x v="3127"/>
    <s v="Cigna"/>
    <x v="3368"/>
    <x v="233"/>
    <x v="1"/>
    <d v="2023-05-11T00:00:00"/>
    <x v="1"/>
    <x v="2"/>
    <x v="0"/>
    <n v="6385.6460351129799"/>
    <n v="1"/>
    <x v="2"/>
    <x v="0"/>
  </r>
  <r>
    <x v="3292"/>
    <n v="75"/>
    <x v="0"/>
    <s v="A-"/>
    <x v="2"/>
    <d v="2021-05-01T00:00:00"/>
    <x v="3294"/>
    <x v="3128"/>
    <s v="Medicare"/>
    <x v="3369"/>
    <x v="191"/>
    <x v="2"/>
    <d v="2021-05-28T00:00:00"/>
    <x v="2"/>
    <x v="18"/>
    <x v="0"/>
    <n v="1524.6664497070001"/>
    <n v="2"/>
    <x v="0"/>
    <x v="1"/>
  </r>
  <r>
    <x v="3293"/>
    <n v="50"/>
    <x v="1"/>
    <s v="B+"/>
    <x v="2"/>
    <d v="2021-01-04T00:00:00"/>
    <x v="3295"/>
    <x v="3129"/>
    <s v="Blue Cross"/>
    <x v="3370"/>
    <x v="213"/>
    <x v="2"/>
    <d v="2021-01-29T00:00:00"/>
    <x v="1"/>
    <x v="19"/>
    <x v="2"/>
    <n v="53.877184829616802"/>
    <n v="1"/>
    <x v="2"/>
    <x v="0"/>
  </r>
  <r>
    <x v="3294"/>
    <n v="29"/>
    <x v="1"/>
    <s v="A+"/>
    <x v="2"/>
    <d v="2020-04-25T00:00:00"/>
    <x v="3296"/>
    <x v="3130"/>
    <s v="Aetna"/>
    <x v="3371"/>
    <x v="280"/>
    <x v="0"/>
    <d v="2020-05-21T00:00:00"/>
    <x v="0"/>
    <x v="29"/>
    <x v="1"/>
    <n v="498.91279371726154"/>
    <n v="1"/>
    <x v="2"/>
    <x v="0"/>
  </r>
  <r>
    <x v="3295"/>
    <n v="31"/>
    <x v="0"/>
    <s v="A-"/>
    <x v="3"/>
    <d v="2021-11-02T00:00:00"/>
    <x v="3297"/>
    <x v="3131"/>
    <s v="Blue Cross"/>
    <x v="3372"/>
    <x v="362"/>
    <x v="2"/>
    <d v="2021-11-16T00:00:00"/>
    <x v="2"/>
    <x v="0"/>
    <x v="1"/>
    <n v="2883.0584651637787"/>
    <n v="1"/>
    <x v="2"/>
    <x v="1"/>
  </r>
  <r>
    <x v="3296"/>
    <n v="34"/>
    <x v="1"/>
    <s v="B-"/>
    <x v="4"/>
    <d v="2022-04-21T00:00:00"/>
    <x v="3298"/>
    <x v="3132"/>
    <s v="UnitedHealthcare"/>
    <x v="3373"/>
    <x v="378"/>
    <x v="2"/>
    <d v="2022-04-23T00:00:00"/>
    <x v="0"/>
    <x v="22"/>
    <x v="1"/>
    <n v="2413.5421714627951"/>
    <n v="0"/>
    <x v="2"/>
    <x v="0"/>
  </r>
  <r>
    <x v="3297"/>
    <n v="58"/>
    <x v="0"/>
    <s v="B+"/>
    <x v="4"/>
    <d v="2022-03-21T00:00:00"/>
    <x v="3299"/>
    <x v="3133"/>
    <s v="Aetna"/>
    <x v="3374"/>
    <x v="319"/>
    <x v="0"/>
    <d v="2022-03-28T00:00:00"/>
    <x v="3"/>
    <x v="11"/>
    <x v="0"/>
    <n v="3790.7857226819287"/>
    <n v="0"/>
    <x v="2"/>
    <x v="2"/>
  </r>
  <r>
    <x v="3298"/>
    <n v="45"/>
    <x v="0"/>
    <s v="O-"/>
    <x v="1"/>
    <d v="2021-05-26T00:00:00"/>
    <x v="3300"/>
    <x v="3134"/>
    <s v="Blue Cross"/>
    <x v="3375"/>
    <x v="368"/>
    <x v="1"/>
    <d v="2021-06-12T00:00:00"/>
    <x v="0"/>
    <x v="5"/>
    <x v="2"/>
    <n v="130.31167355623646"/>
    <n v="2"/>
    <x v="0"/>
    <x v="2"/>
  </r>
  <r>
    <x v="3299"/>
    <n v="47"/>
    <x v="1"/>
    <s v="AB-"/>
    <x v="2"/>
    <d v="2022-05-24T00:00:00"/>
    <x v="3301"/>
    <x v="3135"/>
    <s v="UnitedHealthcare"/>
    <x v="3376"/>
    <x v="197"/>
    <x v="1"/>
    <d v="2022-06-17T00:00:00"/>
    <x v="0"/>
    <x v="3"/>
    <x v="2"/>
    <n v="759.1355600730875"/>
    <n v="2"/>
    <x v="0"/>
    <x v="1"/>
  </r>
  <r>
    <x v="3300"/>
    <n v="75"/>
    <x v="0"/>
    <s v="B-"/>
    <x v="2"/>
    <d v="2020-01-27T00:00:00"/>
    <x v="3302"/>
    <x v="3136"/>
    <s v="Medicare"/>
    <x v="3377"/>
    <x v="8"/>
    <x v="2"/>
    <d v="2020-02-03T00:00:00"/>
    <x v="3"/>
    <x v="11"/>
    <x v="0"/>
    <n v="2453.5610827199712"/>
    <n v="1"/>
    <x v="2"/>
    <x v="2"/>
  </r>
  <r>
    <x v="3301"/>
    <n v="36"/>
    <x v="0"/>
    <s v="AB+"/>
    <x v="0"/>
    <d v="2022-02-21T00:00:00"/>
    <x v="3303"/>
    <x v="3137"/>
    <s v="Blue Cross"/>
    <x v="3378"/>
    <x v="334"/>
    <x v="0"/>
    <d v="2022-03-22T00:00:00"/>
    <x v="2"/>
    <x v="17"/>
    <x v="2"/>
    <n v="1017.9061124566794"/>
    <n v="1"/>
    <x v="2"/>
    <x v="0"/>
  </r>
  <r>
    <x v="2218"/>
    <n v="76"/>
    <x v="1"/>
    <s v="B+"/>
    <x v="3"/>
    <d v="2023-04-08T00:00:00"/>
    <x v="3304"/>
    <x v="3138"/>
    <s v="Cigna"/>
    <x v="3379"/>
    <x v="274"/>
    <x v="1"/>
    <d v="2023-04-28T00:00:00"/>
    <x v="2"/>
    <x v="10"/>
    <x v="0"/>
    <n v="811.45853045144008"/>
    <n v="3"/>
    <x v="1"/>
    <x v="0"/>
  </r>
  <r>
    <x v="3302"/>
    <n v="38"/>
    <x v="1"/>
    <s v="B+"/>
    <x v="3"/>
    <d v="2020-08-24T00:00:00"/>
    <x v="3305"/>
    <x v="3139"/>
    <s v="Cigna"/>
    <x v="3380"/>
    <x v="117"/>
    <x v="2"/>
    <d v="2020-08-29T00:00:00"/>
    <x v="4"/>
    <x v="6"/>
    <x v="2"/>
    <n v="7683.7270384894391"/>
    <n v="0"/>
    <x v="2"/>
    <x v="1"/>
  </r>
  <r>
    <x v="3303"/>
    <n v="64"/>
    <x v="1"/>
    <s v="B-"/>
    <x v="3"/>
    <d v="2019-07-31T00:00:00"/>
    <x v="3306"/>
    <x v="3140"/>
    <s v="UnitedHealthcare"/>
    <x v="3381"/>
    <x v="60"/>
    <x v="1"/>
    <d v="2019-08-22T00:00:00"/>
    <x v="1"/>
    <x v="21"/>
    <x v="0"/>
    <n v="839.82796762345458"/>
    <n v="3"/>
    <x v="1"/>
    <x v="0"/>
  </r>
  <r>
    <x v="3304"/>
    <n v="64"/>
    <x v="0"/>
    <s v="A+"/>
    <x v="5"/>
    <d v="2022-09-24T00:00:00"/>
    <x v="3307"/>
    <x v="3141"/>
    <s v="Blue Cross"/>
    <x v="3382"/>
    <x v="136"/>
    <x v="2"/>
    <d v="2022-10-17T00:00:00"/>
    <x v="2"/>
    <x v="15"/>
    <x v="0"/>
    <n v="749.91330129358255"/>
    <n v="2"/>
    <x v="0"/>
    <x v="1"/>
  </r>
  <r>
    <x v="3305"/>
    <n v="18"/>
    <x v="1"/>
    <s v="AB-"/>
    <x v="2"/>
    <d v="2019-07-17T00:00:00"/>
    <x v="3308"/>
    <x v="3142"/>
    <s v="Medicare"/>
    <x v="3383"/>
    <x v="170"/>
    <x v="0"/>
    <d v="2019-07-25T00:00:00"/>
    <x v="2"/>
    <x v="13"/>
    <x v="3"/>
    <n v="2606.4874966212001"/>
    <n v="1"/>
    <x v="2"/>
    <x v="1"/>
  </r>
  <r>
    <x v="3306"/>
    <n v="34"/>
    <x v="0"/>
    <s v="AB-"/>
    <x v="0"/>
    <d v="2019-11-25T00:00:00"/>
    <x v="3309"/>
    <x v="3143"/>
    <s v="Medicare"/>
    <x v="3384"/>
    <x v="60"/>
    <x v="0"/>
    <d v="2019-12-02T00:00:00"/>
    <x v="2"/>
    <x v="11"/>
    <x v="1"/>
    <n v="5754.0162042873717"/>
    <n v="0"/>
    <x v="2"/>
    <x v="2"/>
  </r>
  <r>
    <x v="3307"/>
    <n v="62"/>
    <x v="0"/>
    <s v="O+"/>
    <x v="2"/>
    <d v="2021-01-30T00:00:00"/>
    <x v="3310"/>
    <x v="3144"/>
    <s v="UnitedHealthcare"/>
    <x v="3385"/>
    <x v="280"/>
    <x v="2"/>
    <d v="2021-02-22T00:00:00"/>
    <x v="2"/>
    <x v="15"/>
    <x v="0"/>
    <n v="1784.8712089693392"/>
    <n v="2"/>
    <x v="0"/>
    <x v="0"/>
  </r>
  <r>
    <x v="3308"/>
    <n v="40"/>
    <x v="0"/>
    <s v="B+"/>
    <x v="5"/>
    <d v="2018-12-13T00:00:00"/>
    <x v="3311"/>
    <x v="3145"/>
    <s v="Aetna"/>
    <x v="3386"/>
    <x v="329"/>
    <x v="0"/>
    <d v="2019-01-02T00:00:00"/>
    <x v="0"/>
    <x v="10"/>
    <x v="2"/>
    <n v="1700.58547307343"/>
    <n v="1"/>
    <x v="2"/>
    <x v="2"/>
  </r>
  <r>
    <x v="3309"/>
    <n v="24"/>
    <x v="0"/>
    <s v="B-"/>
    <x v="1"/>
    <d v="2019-05-06T00:00:00"/>
    <x v="3312"/>
    <x v="3146"/>
    <s v="Blue Cross"/>
    <x v="3387"/>
    <x v="61"/>
    <x v="2"/>
    <d v="2019-06-04T00:00:00"/>
    <x v="2"/>
    <x v="17"/>
    <x v="3"/>
    <n v="593.70340905433795"/>
    <n v="1"/>
    <x v="2"/>
    <x v="0"/>
  </r>
  <r>
    <x v="3310"/>
    <n v="39"/>
    <x v="1"/>
    <s v="AB+"/>
    <x v="1"/>
    <d v="2021-09-25T00:00:00"/>
    <x v="3313"/>
    <x v="1000"/>
    <s v="UnitedHealthcare"/>
    <x v="3388"/>
    <x v="151"/>
    <x v="1"/>
    <d v="2021-09-29T00:00:00"/>
    <x v="1"/>
    <x v="24"/>
    <x v="2"/>
    <n v="2582.9869595877999"/>
    <n v="1"/>
    <x v="2"/>
    <x v="0"/>
  </r>
  <r>
    <x v="3311"/>
    <n v="82"/>
    <x v="0"/>
    <s v="B+"/>
    <x v="1"/>
    <d v="2023-07-15T00:00:00"/>
    <x v="3314"/>
    <x v="3147"/>
    <s v="Blue Cross"/>
    <x v="3389"/>
    <x v="120"/>
    <x v="2"/>
    <d v="2023-08-01T00:00:00"/>
    <x v="4"/>
    <x v="5"/>
    <x v="0"/>
    <n v="471.71447424421291"/>
    <n v="2"/>
    <x v="0"/>
    <x v="0"/>
  </r>
  <r>
    <x v="3312"/>
    <n v="68"/>
    <x v="1"/>
    <s v="A+"/>
    <x v="4"/>
    <d v="2022-03-14T00:00:00"/>
    <x v="3315"/>
    <x v="3148"/>
    <s v="Cigna"/>
    <x v="3390"/>
    <x v="372"/>
    <x v="2"/>
    <d v="2022-03-17T00:00:00"/>
    <x v="1"/>
    <x v="4"/>
    <x v="0"/>
    <n v="5617.4959454684658"/>
    <n v="1"/>
    <x v="2"/>
    <x v="2"/>
  </r>
  <r>
    <x v="3313"/>
    <n v="66"/>
    <x v="1"/>
    <s v="AB+"/>
    <x v="3"/>
    <d v="2022-02-24T00:00:00"/>
    <x v="3316"/>
    <x v="3027"/>
    <s v="Medicare"/>
    <x v="3391"/>
    <x v="233"/>
    <x v="0"/>
    <d v="2022-03-09T00:00:00"/>
    <x v="2"/>
    <x v="28"/>
    <x v="0"/>
    <n v="1158.7800236619075"/>
    <n v="2"/>
    <x v="0"/>
    <x v="1"/>
  </r>
  <r>
    <x v="3314"/>
    <n v="57"/>
    <x v="1"/>
    <s v="A+"/>
    <x v="4"/>
    <d v="2023-07-09T00:00:00"/>
    <x v="3317"/>
    <x v="3149"/>
    <s v="Aetna"/>
    <x v="3392"/>
    <x v="218"/>
    <x v="1"/>
    <d v="2023-07-31T00:00:00"/>
    <x v="4"/>
    <x v="21"/>
    <x v="0"/>
    <n v="772.55419990196356"/>
    <n v="2"/>
    <x v="0"/>
    <x v="0"/>
  </r>
  <r>
    <x v="3315"/>
    <n v="26"/>
    <x v="0"/>
    <s v="A+"/>
    <x v="4"/>
    <d v="2020-09-19T00:00:00"/>
    <x v="3318"/>
    <x v="3150"/>
    <s v="Cigna"/>
    <x v="3393"/>
    <x v="193"/>
    <x v="2"/>
    <d v="2020-09-21T00:00:00"/>
    <x v="1"/>
    <x v="22"/>
    <x v="1"/>
    <n v="18204.860412150902"/>
    <n v="0"/>
    <x v="2"/>
    <x v="0"/>
  </r>
  <r>
    <x v="3316"/>
    <n v="76"/>
    <x v="1"/>
    <s v="O+"/>
    <x v="4"/>
    <d v="2021-11-28T00:00:00"/>
    <x v="3319"/>
    <x v="3151"/>
    <s v="Cigna"/>
    <x v="3394"/>
    <x v="322"/>
    <x v="0"/>
    <d v="2021-12-27T00:00:00"/>
    <x v="2"/>
    <x v="17"/>
    <x v="0"/>
    <n v="1151.3143511894416"/>
    <n v="2"/>
    <x v="0"/>
    <x v="2"/>
  </r>
  <r>
    <x v="3317"/>
    <n v="70"/>
    <x v="0"/>
    <s v="AB+"/>
    <x v="4"/>
    <d v="2021-04-10T00:00:00"/>
    <x v="3320"/>
    <x v="1830"/>
    <s v="Cigna"/>
    <x v="3395"/>
    <x v="216"/>
    <x v="2"/>
    <d v="2021-05-07T00:00:00"/>
    <x v="1"/>
    <x v="18"/>
    <x v="0"/>
    <n v="1689.4251998059221"/>
    <n v="2"/>
    <x v="0"/>
    <x v="1"/>
  </r>
  <r>
    <x v="751"/>
    <n v="25"/>
    <x v="0"/>
    <s v="A+"/>
    <x v="5"/>
    <d v="2021-05-02T00:00:00"/>
    <x v="3321"/>
    <x v="541"/>
    <s v="UnitedHealthcare"/>
    <x v="3396"/>
    <x v="318"/>
    <x v="2"/>
    <d v="2021-05-20T00:00:00"/>
    <x v="0"/>
    <x v="23"/>
    <x v="3"/>
    <n v="921.1952937013333"/>
    <n v="1"/>
    <x v="2"/>
    <x v="2"/>
  </r>
  <r>
    <x v="3318"/>
    <n v="26"/>
    <x v="0"/>
    <s v="AB+"/>
    <x v="1"/>
    <d v="2019-10-08T00:00:00"/>
    <x v="3322"/>
    <x v="3152"/>
    <s v="Cigna"/>
    <x v="3397"/>
    <x v="386"/>
    <x v="1"/>
    <d v="2019-10-12T00:00:00"/>
    <x v="1"/>
    <x v="24"/>
    <x v="1"/>
    <n v="11737.056295810175"/>
    <n v="1"/>
    <x v="2"/>
    <x v="0"/>
  </r>
  <r>
    <x v="3319"/>
    <n v="78"/>
    <x v="1"/>
    <s v="AB-"/>
    <x v="4"/>
    <d v="2022-11-22T00:00:00"/>
    <x v="3323"/>
    <x v="3153"/>
    <s v="Aetna"/>
    <x v="3398"/>
    <x v="233"/>
    <x v="1"/>
    <d v="2022-12-11T00:00:00"/>
    <x v="4"/>
    <x v="12"/>
    <x v="0"/>
    <n v="106.20514830053789"/>
    <n v="3"/>
    <x v="1"/>
    <x v="1"/>
  </r>
  <r>
    <x v="3320"/>
    <n v="55"/>
    <x v="0"/>
    <s v="A+"/>
    <x v="2"/>
    <d v="2022-05-11T00:00:00"/>
    <x v="3324"/>
    <x v="2454"/>
    <s v="Blue Cross"/>
    <x v="3399"/>
    <x v="24"/>
    <x v="0"/>
    <d v="2022-06-04T00:00:00"/>
    <x v="0"/>
    <x v="3"/>
    <x v="0"/>
    <n v="167.46120533040457"/>
    <n v="1"/>
    <x v="2"/>
    <x v="2"/>
  </r>
  <r>
    <x v="3321"/>
    <n v="74"/>
    <x v="1"/>
    <s v="A-"/>
    <x v="0"/>
    <d v="2022-05-31T00:00:00"/>
    <x v="3325"/>
    <x v="3154"/>
    <s v="Aetna"/>
    <x v="3400"/>
    <x v="151"/>
    <x v="0"/>
    <d v="2022-06-21T00:00:00"/>
    <x v="0"/>
    <x v="16"/>
    <x v="0"/>
    <n v="420.98573636206339"/>
    <n v="2"/>
    <x v="0"/>
    <x v="2"/>
  </r>
  <r>
    <x v="3322"/>
    <n v="55"/>
    <x v="0"/>
    <s v="AB-"/>
    <x v="5"/>
    <d v="2020-01-17T00:00:00"/>
    <x v="3326"/>
    <x v="3155"/>
    <s v="Medicare"/>
    <x v="3401"/>
    <x v="209"/>
    <x v="2"/>
    <d v="2020-02-13T00:00:00"/>
    <x v="2"/>
    <x v="18"/>
    <x v="0"/>
    <n v="1625.2897238024964"/>
    <n v="1"/>
    <x v="2"/>
    <x v="0"/>
  </r>
  <r>
    <x v="3323"/>
    <n v="79"/>
    <x v="0"/>
    <s v="AB+"/>
    <x v="1"/>
    <d v="2019-03-24T00:00:00"/>
    <x v="3327"/>
    <x v="3156"/>
    <s v="Cigna"/>
    <x v="3402"/>
    <x v="116"/>
    <x v="0"/>
    <d v="2019-04-20T00:00:00"/>
    <x v="0"/>
    <x v="18"/>
    <x v="0"/>
    <n v="741.52970695497038"/>
    <n v="2"/>
    <x v="0"/>
    <x v="1"/>
  </r>
  <r>
    <x v="3324"/>
    <n v="18"/>
    <x v="1"/>
    <s v="A+"/>
    <x v="4"/>
    <d v="2020-05-15T00:00:00"/>
    <x v="3328"/>
    <x v="210"/>
    <s v="Blue Cross"/>
    <x v="3403"/>
    <x v="119"/>
    <x v="0"/>
    <d v="2020-06-03T00:00:00"/>
    <x v="2"/>
    <x v="12"/>
    <x v="3"/>
    <n v="1845.9209777603157"/>
    <n v="1"/>
    <x v="2"/>
    <x v="2"/>
  </r>
  <r>
    <x v="3325"/>
    <n v="81"/>
    <x v="1"/>
    <s v="O+"/>
    <x v="2"/>
    <d v="2020-12-15T00:00:00"/>
    <x v="3329"/>
    <x v="322"/>
    <s v="Medicare"/>
    <x v="3404"/>
    <x v="297"/>
    <x v="2"/>
    <d v="2021-01-12T00:00:00"/>
    <x v="0"/>
    <x v="7"/>
    <x v="0"/>
    <n v="828.49664551791432"/>
    <n v="2"/>
    <x v="0"/>
    <x v="2"/>
  </r>
  <r>
    <x v="3326"/>
    <n v="20"/>
    <x v="0"/>
    <s v="O+"/>
    <x v="1"/>
    <d v="2020-12-20T00:00:00"/>
    <x v="3330"/>
    <x v="3157"/>
    <s v="UnitedHealthcare"/>
    <x v="3405"/>
    <x v="147"/>
    <x v="2"/>
    <d v="2020-12-22T00:00:00"/>
    <x v="4"/>
    <x v="22"/>
    <x v="3"/>
    <n v="7741.0859390117503"/>
    <n v="0"/>
    <x v="2"/>
    <x v="2"/>
  </r>
  <r>
    <x v="3327"/>
    <n v="63"/>
    <x v="0"/>
    <s v="B-"/>
    <x v="2"/>
    <d v="2019-03-18T00:00:00"/>
    <x v="3331"/>
    <x v="3158"/>
    <s v="Blue Cross"/>
    <x v="3406"/>
    <x v="287"/>
    <x v="2"/>
    <d v="2019-03-30T00:00:00"/>
    <x v="3"/>
    <x v="20"/>
    <x v="0"/>
    <n v="162.70730041637"/>
    <n v="2"/>
    <x v="0"/>
    <x v="0"/>
  </r>
  <r>
    <x v="3328"/>
    <n v="79"/>
    <x v="1"/>
    <s v="A+"/>
    <x v="4"/>
    <d v="2022-10-11T00:00:00"/>
    <x v="3332"/>
    <x v="3159"/>
    <s v="UnitedHealthcare"/>
    <x v="3407"/>
    <x v="149"/>
    <x v="1"/>
    <d v="2022-11-01T00:00:00"/>
    <x v="0"/>
    <x v="16"/>
    <x v="0"/>
    <n v="1858.0707168413428"/>
    <n v="3"/>
    <x v="1"/>
    <x v="2"/>
  </r>
  <r>
    <x v="3329"/>
    <n v="69"/>
    <x v="0"/>
    <s v="AB+"/>
    <x v="2"/>
    <d v="2020-03-19T00:00:00"/>
    <x v="3333"/>
    <x v="3160"/>
    <s v="Blue Cross"/>
    <x v="3408"/>
    <x v="200"/>
    <x v="1"/>
    <d v="2020-04-08T00:00:00"/>
    <x v="2"/>
    <x v="10"/>
    <x v="0"/>
    <n v="2335.453809669325"/>
    <n v="3"/>
    <x v="1"/>
    <x v="2"/>
  </r>
  <r>
    <x v="3330"/>
    <n v="61"/>
    <x v="1"/>
    <s v="AB-"/>
    <x v="3"/>
    <d v="2022-01-30T00:00:00"/>
    <x v="3334"/>
    <x v="3161"/>
    <s v="Cigna"/>
    <x v="3409"/>
    <x v="67"/>
    <x v="0"/>
    <d v="2022-01-31T00:00:00"/>
    <x v="4"/>
    <x v="2"/>
    <x v="0"/>
    <n v="44204.3611499248"/>
    <n v="1"/>
    <x v="2"/>
    <x v="0"/>
  </r>
  <r>
    <x v="3331"/>
    <n v="62"/>
    <x v="1"/>
    <s v="B+"/>
    <x v="2"/>
    <d v="2022-10-30T00:00:00"/>
    <x v="3335"/>
    <x v="3162"/>
    <s v="Cigna"/>
    <x v="3410"/>
    <x v="325"/>
    <x v="0"/>
    <d v="2022-11-07T00:00:00"/>
    <x v="2"/>
    <x v="13"/>
    <x v="0"/>
    <n v="4106.8496484557754"/>
    <n v="2"/>
    <x v="0"/>
    <x v="0"/>
  </r>
  <r>
    <x v="3332"/>
    <n v="48"/>
    <x v="1"/>
    <s v="AB+"/>
    <x v="3"/>
    <d v="2021-10-09T00:00:00"/>
    <x v="2814"/>
    <x v="3163"/>
    <s v="Aetna"/>
    <x v="3411"/>
    <x v="336"/>
    <x v="0"/>
    <d v="2021-10-13T00:00:00"/>
    <x v="1"/>
    <x v="24"/>
    <x v="2"/>
    <n v="512.05136811659747"/>
    <n v="0"/>
    <x v="2"/>
    <x v="0"/>
  </r>
  <r>
    <x v="3333"/>
    <n v="31"/>
    <x v="0"/>
    <s v="B-"/>
    <x v="3"/>
    <d v="2023-10-17T00:00:00"/>
    <x v="3012"/>
    <x v="3164"/>
    <s v="UnitedHealthcare"/>
    <x v="3412"/>
    <x v="262"/>
    <x v="0"/>
    <d v="2023-10-27T00:00:00"/>
    <x v="4"/>
    <x v="14"/>
    <x v="1"/>
    <n v="2296.2318496950402"/>
    <n v="1"/>
    <x v="2"/>
    <x v="2"/>
  </r>
  <r>
    <x v="3334"/>
    <n v="76"/>
    <x v="0"/>
    <s v="A+"/>
    <x v="5"/>
    <d v="2022-11-26T00:00:00"/>
    <x v="3336"/>
    <x v="3165"/>
    <s v="Aetna"/>
    <x v="3413"/>
    <x v="354"/>
    <x v="1"/>
    <d v="2022-12-26T00:00:00"/>
    <x v="0"/>
    <x v="1"/>
    <x v="0"/>
    <n v="198.77694676478802"/>
    <n v="3"/>
    <x v="1"/>
    <x v="1"/>
  </r>
  <r>
    <x v="3335"/>
    <n v="82"/>
    <x v="1"/>
    <s v="O-"/>
    <x v="0"/>
    <d v="2021-03-12T00:00:00"/>
    <x v="3337"/>
    <x v="3166"/>
    <s v="Medicare"/>
    <x v="3414"/>
    <x v="297"/>
    <x v="2"/>
    <d v="2021-03-31T00:00:00"/>
    <x v="1"/>
    <x v="12"/>
    <x v="0"/>
    <n v="1335.2471107870158"/>
    <n v="2"/>
    <x v="0"/>
    <x v="2"/>
  </r>
  <r>
    <x v="3336"/>
    <n v="59"/>
    <x v="0"/>
    <s v="A+"/>
    <x v="1"/>
    <d v="2019-11-15T00:00:00"/>
    <x v="3338"/>
    <x v="3167"/>
    <s v="Medicare"/>
    <x v="3415"/>
    <x v="134"/>
    <x v="1"/>
    <d v="2019-11-22T00:00:00"/>
    <x v="0"/>
    <x v="11"/>
    <x v="0"/>
    <n v="338.75414051181434"/>
    <n v="1"/>
    <x v="2"/>
    <x v="1"/>
  </r>
  <r>
    <x v="3337"/>
    <n v="49"/>
    <x v="1"/>
    <s v="AB+"/>
    <x v="3"/>
    <d v="2019-03-14T00:00:00"/>
    <x v="3339"/>
    <x v="3168"/>
    <s v="Medicare"/>
    <x v="3416"/>
    <x v="223"/>
    <x v="2"/>
    <d v="2019-03-29T00:00:00"/>
    <x v="1"/>
    <x v="8"/>
    <x v="2"/>
    <n v="1057.5422192727267"/>
    <n v="1"/>
    <x v="2"/>
    <x v="0"/>
  </r>
  <r>
    <x v="3338"/>
    <n v="51"/>
    <x v="1"/>
    <s v="O+"/>
    <x v="2"/>
    <d v="2019-05-14T00:00:00"/>
    <x v="3340"/>
    <x v="3169"/>
    <s v="Cigna"/>
    <x v="3417"/>
    <x v="247"/>
    <x v="1"/>
    <d v="2019-05-25T00:00:00"/>
    <x v="3"/>
    <x v="27"/>
    <x v="0"/>
    <n v="568.40650300906998"/>
    <n v="2"/>
    <x v="0"/>
    <x v="1"/>
  </r>
  <r>
    <x v="3339"/>
    <n v="22"/>
    <x v="0"/>
    <s v="A+"/>
    <x v="4"/>
    <d v="2021-12-29T00:00:00"/>
    <x v="1125"/>
    <x v="3170"/>
    <s v="Aetna"/>
    <x v="3418"/>
    <x v="152"/>
    <x v="1"/>
    <d v="2022-01-18T00:00:00"/>
    <x v="3"/>
    <x v="10"/>
    <x v="3"/>
    <n v="125.380067662679"/>
    <n v="2"/>
    <x v="0"/>
    <x v="1"/>
  </r>
  <r>
    <x v="3340"/>
    <n v="20"/>
    <x v="1"/>
    <s v="B+"/>
    <x v="1"/>
    <d v="2019-02-28T00:00:00"/>
    <x v="3341"/>
    <x v="3171"/>
    <s v="Aetna"/>
    <x v="3419"/>
    <x v="268"/>
    <x v="2"/>
    <d v="2019-03-24T00:00:00"/>
    <x v="2"/>
    <x v="3"/>
    <x v="3"/>
    <n v="1810.6586518300082"/>
    <n v="1"/>
    <x v="2"/>
    <x v="2"/>
  </r>
  <r>
    <x v="3341"/>
    <n v="48"/>
    <x v="1"/>
    <s v="O+"/>
    <x v="1"/>
    <d v="2022-06-26T00:00:00"/>
    <x v="3342"/>
    <x v="505"/>
    <s v="UnitedHealthcare"/>
    <x v="3420"/>
    <x v="392"/>
    <x v="1"/>
    <d v="2022-06-27T00:00:00"/>
    <x v="3"/>
    <x v="2"/>
    <x v="2"/>
    <n v="17890.770585794598"/>
    <n v="1"/>
    <x v="2"/>
    <x v="1"/>
  </r>
  <r>
    <x v="3342"/>
    <n v="58"/>
    <x v="0"/>
    <s v="AB-"/>
    <x v="0"/>
    <d v="2023-04-09T00:00:00"/>
    <x v="3343"/>
    <x v="3172"/>
    <s v="Aetna"/>
    <x v="3421"/>
    <x v="105"/>
    <x v="0"/>
    <d v="2023-04-30T00:00:00"/>
    <x v="0"/>
    <x v="16"/>
    <x v="0"/>
    <n v="1889.3516404284001"/>
    <n v="1"/>
    <x v="2"/>
    <x v="2"/>
  </r>
  <r>
    <x v="3343"/>
    <n v="29"/>
    <x v="1"/>
    <s v="B+"/>
    <x v="0"/>
    <d v="2020-02-25T00:00:00"/>
    <x v="3344"/>
    <x v="3173"/>
    <s v="Aetna"/>
    <x v="3422"/>
    <x v="366"/>
    <x v="0"/>
    <d v="2020-03-11T00:00:00"/>
    <x v="4"/>
    <x v="8"/>
    <x v="1"/>
    <n v="3021.6233092102266"/>
    <n v="1"/>
    <x v="2"/>
    <x v="1"/>
  </r>
  <r>
    <x v="3344"/>
    <n v="19"/>
    <x v="1"/>
    <s v="A+"/>
    <x v="0"/>
    <d v="2022-08-15T00:00:00"/>
    <x v="3345"/>
    <x v="3174"/>
    <s v="UnitedHealthcare"/>
    <x v="3423"/>
    <x v="387"/>
    <x v="1"/>
    <d v="2022-09-07T00:00:00"/>
    <x v="2"/>
    <x v="15"/>
    <x v="3"/>
    <n v="1663.1208730534347"/>
    <n v="2"/>
    <x v="0"/>
    <x v="1"/>
  </r>
  <r>
    <x v="3345"/>
    <n v="68"/>
    <x v="0"/>
    <s v="AB-"/>
    <x v="4"/>
    <d v="2019-12-08T00:00:00"/>
    <x v="3346"/>
    <x v="3175"/>
    <s v="Cigna"/>
    <x v="3424"/>
    <x v="290"/>
    <x v="1"/>
    <d v="2019-12-15T00:00:00"/>
    <x v="4"/>
    <x v="11"/>
    <x v="0"/>
    <n v="3851.755460076457"/>
    <n v="2"/>
    <x v="0"/>
    <x v="0"/>
  </r>
  <r>
    <x v="61"/>
    <n v="34"/>
    <x v="1"/>
    <s v="A+"/>
    <x v="5"/>
    <d v="2021-09-21T00:00:00"/>
    <x v="129"/>
    <x v="3176"/>
    <s v="Cigna"/>
    <x v="3425"/>
    <x v="176"/>
    <x v="0"/>
    <d v="2021-09-26T00:00:00"/>
    <x v="0"/>
    <x v="6"/>
    <x v="1"/>
    <n v="5397.4242741420203"/>
    <n v="0"/>
    <x v="2"/>
    <x v="1"/>
  </r>
  <r>
    <x v="3346"/>
    <n v="47"/>
    <x v="0"/>
    <s v="AB-"/>
    <x v="1"/>
    <d v="2020-01-31T00:00:00"/>
    <x v="3347"/>
    <x v="3177"/>
    <s v="UnitedHealthcare"/>
    <x v="3426"/>
    <x v="116"/>
    <x v="0"/>
    <d v="2020-03-01T00:00:00"/>
    <x v="3"/>
    <x v="1"/>
    <x v="2"/>
    <n v="664.18138185560667"/>
    <n v="1"/>
    <x v="2"/>
    <x v="1"/>
  </r>
  <r>
    <x v="3347"/>
    <n v="64"/>
    <x v="1"/>
    <s v="A-"/>
    <x v="0"/>
    <d v="2023-04-04T00:00:00"/>
    <x v="3348"/>
    <x v="3178"/>
    <s v="Aetna"/>
    <x v="3427"/>
    <x v="304"/>
    <x v="0"/>
    <d v="2023-04-05T00:00:00"/>
    <x v="0"/>
    <x v="2"/>
    <x v="0"/>
    <n v="12532.3125443719"/>
    <n v="1"/>
    <x v="2"/>
    <x v="1"/>
  </r>
  <r>
    <x v="3348"/>
    <n v="42"/>
    <x v="0"/>
    <s v="A+"/>
    <x v="0"/>
    <d v="2019-01-11T00:00:00"/>
    <x v="3349"/>
    <x v="3179"/>
    <s v="Aetna"/>
    <x v="3428"/>
    <x v="253"/>
    <x v="2"/>
    <d v="2019-01-29T00:00:00"/>
    <x v="3"/>
    <x v="23"/>
    <x v="2"/>
    <n v="189.53373916073278"/>
    <n v="1"/>
    <x v="2"/>
    <x v="0"/>
  </r>
  <r>
    <x v="3349"/>
    <n v="21"/>
    <x v="1"/>
    <s v="A-"/>
    <x v="0"/>
    <d v="2023-08-20T00:00:00"/>
    <x v="3350"/>
    <x v="3180"/>
    <s v="Cigna"/>
    <x v="3429"/>
    <x v="103"/>
    <x v="1"/>
    <d v="2023-08-21T00:00:00"/>
    <x v="0"/>
    <x v="2"/>
    <x v="3"/>
    <n v="36237.936560061098"/>
    <n v="1"/>
    <x v="2"/>
    <x v="0"/>
  </r>
  <r>
    <x v="3350"/>
    <n v="79"/>
    <x v="0"/>
    <s v="B+"/>
    <x v="4"/>
    <d v="2023-03-27T00:00:00"/>
    <x v="3351"/>
    <x v="3181"/>
    <s v="Medicare"/>
    <x v="3430"/>
    <x v="175"/>
    <x v="2"/>
    <d v="2023-04-04T00:00:00"/>
    <x v="4"/>
    <x v="13"/>
    <x v="0"/>
    <n v="2552.0928709742748"/>
    <n v="2"/>
    <x v="0"/>
    <x v="2"/>
  </r>
  <r>
    <x v="1623"/>
    <n v="35"/>
    <x v="0"/>
    <s v="AB-"/>
    <x v="5"/>
    <d v="2020-10-18T00:00:00"/>
    <x v="3352"/>
    <x v="3182"/>
    <s v="Aetna"/>
    <x v="3431"/>
    <x v="162"/>
    <x v="1"/>
    <d v="2020-11-12T00:00:00"/>
    <x v="4"/>
    <x v="19"/>
    <x v="1"/>
    <n v="85.084791019753595"/>
    <n v="2"/>
    <x v="0"/>
    <x v="2"/>
  </r>
  <r>
    <x v="3351"/>
    <n v="71"/>
    <x v="1"/>
    <s v="AB+"/>
    <x v="4"/>
    <d v="2019-05-09T00:00:00"/>
    <x v="3353"/>
    <x v="3183"/>
    <s v="UnitedHealthcare"/>
    <x v="3432"/>
    <x v="257"/>
    <x v="1"/>
    <d v="2019-05-28T00:00:00"/>
    <x v="2"/>
    <x v="12"/>
    <x v="0"/>
    <n v="668.66200556451054"/>
    <n v="3"/>
    <x v="1"/>
    <x v="2"/>
  </r>
  <r>
    <x v="3352"/>
    <n v="79"/>
    <x v="1"/>
    <s v="A-"/>
    <x v="5"/>
    <d v="2022-10-27T00:00:00"/>
    <x v="3354"/>
    <x v="3077"/>
    <s v="Medicare"/>
    <x v="3433"/>
    <x v="101"/>
    <x v="1"/>
    <d v="2022-11-20T00:00:00"/>
    <x v="0"/>
    <x v="3"/>
    <x v="0"/>
    <n v="591.10393688878753"/>
    <n v="3"/>
    <x v="1"/>
    <x v="0"/>
  </r>
  <r>
    <x v="3353"/>
    <n v="66"/>
    <x v="0"/>
    <s v="A+"/>
    <x v="3"/>
    <d v="2020-10-29T00:00:00"/>
    <x v="3355"/>
    <x v="3184"/>
    <s v="Cigna"/>
    <x v="3434"/>
    <x v="179"/>
    <x v="0"/>
    <d v="2020-11-17T00:00:00"/>
    <x v="3"/>
    <x v="12"/>
    <x v="0"/>
    <n v="1212.6967763819528"/>
    <n v="2"/>
    <x v="0"/>
    <x v="1"/>
  </r>
  <r>
    <x v="3354"/>
    <n v="63"/>
    <x v="1"/>
    <s v="B-"/>
    <x v="3"/>
    <d v="2020-06-18T00:00:00"/>
    <x v="3356"/>
    <x v="3185"/>
    <s v="Aetna"/>
    <x v="3435"/>
    <x v="81"/>
    <x v="0"/>
    <d v="2020-06-24T00:00:00"/>
    <x v="0"/>
    <x v="25"/>
    <x v="0"/>
    <n v="2042.8804160806501"/>
    <n v="1"/>
    <x v="2"/>
    <x v="0"/>
  </r>
  <r>
    <x v="3355"/>
    <n v="22"/>
    <x v="0"/>
    <s v="O+"/>
    <x v="3"/>
    <d v="2019-11-23T00:00:00"/>
    <x v="3357"/>
    <x v="3186"/>
    <s v="UnitedHealthcare"/>
    <x v="3436"/>
    <x v="141"/>
    <x v="1"/>
    <d v="2019-11-25T00:00:00"/>
    <x v="2"/>
    <x v="22"/>
    <x v="3"/>
    <n v="16862.46819130825"/>
    <n v="1"/>
    <x v="2"/>
    <x v="2"/>
  </r>
  <r>
    <x v="3356"/>
    <n v="55"/>
    <x v="0"/>
    <s v="A+"/>
    <x v="2"/>
    <d v="2021-04-13T00:00:00"/>
    <x v="3358"/>
    <x v="3187"/>
    <s v="Cigna"/>
    <x v="3437"/>
    <x v="184"/>
    <x v="0"/>
    <d v="2021-04-27T00:00:00"/>
    <x v="0"/>
    <x v="0"/>
    <x v="0"/>
    <n v="2586.2434648143931"/>
    <n v="1"/>
    <x v="2"/>
    <x v="1"/>
  </r>
  <r>
    <x v="3357"/>
    <n v="33"/>
    <x v="1"/>
    <s v="O-"/>
    <x v="5"/>
    <d v="2020-04-27T00:00:00"/>
    <x v="3359"/>
    <x v="3188"/>
    <s v="Cigna"/>
    <x v="3438"/>
    <x v="364"/>
    <x v="1"/>
    <d v="2020-05-21T00:00:00"/>
    <x v="0"/>
    <x v="3"/>
    <x v="1"/>
    <n v="64.202869011625836"/>
    <n v="2"/>
    <x v="0"/>
    <x v="1"/>
  </r>
  <r>
    <x v="3358"/>
    <n v="29"/>
    <x v="0"/>
    <s v="O-"/>
    <x v="4"/>
    <d v="2020-01-06T00:00:00"/>
    <x v="3360"/>
    <x v="3189"/>
    <s v="Aetna"/>
    <x v="3439"/>
    <x v="394"/>
    <x v="0"/>
    <d v="2020-01-19T00:00:00"/>
    <x v="1"/>
    <x v="28"/>
    <x v="1"/>
    <n v="252.19526567412615"/>
    <n v="1"/>
    <x v="2"/>
    <x v="0"/>
  </r>
  <r>
    <x v="3359"/>
    <n v="42"/>
    <x v="1"/>
    <s v="AB+"/>
    <x v="1"/>
    <d v="2023-07-04T00:00:00"/>
    <x v="3361"/>
    <x v="3190"/>
    <s v="UnitedHealthcare"/>
    <x v="3440"/>
    <x v="31"/>
    <x v="1"/>
    <d v="2023-07-14T00:00:00"/>
    <x v="2"/>
    <x v="14"/>
    <x v="2"/>
    <n v="189.2967583434"/>
    <n v="2"/>
    <x v="0"/>
    <x v="1"/>
  </r>
  <r>
    <x v="3360"/>
    <n v="40"/>
    <x v="1"/>
    <s v="O-"/>
    <x v="1"/>
    <d v="2021-04-01T00:00:00"/>
    <x v="3362"/>
    <x v="3191"/>
    <s v="UnitedHealthcare"/>
    <x v="3441"/>
    <x v="64"/>
    <x v="1"/>
    <d v="2021-04-26T00:00:00"/>
    <x v="0"/>
    <x v="19"/>
    <x v="2"/>
    <n v="282.0532657357632"/>
    <n v="2"/>
    <x v="0"/>
    <x v="2"/>
  </r>
  <r>
    <x v="3361"/>
    <n v="23"/>
    <x v="0"/>
    <s v="A-"/>
    <x v="3"/>
    <d v="2022-03-20T00:00:00"/>
    <x v="3363"/>
    <x v="3192"/>
    <s v="Blue Cross"/>
    <x v="3442"/>
    <x v="36"/>
    <x v="2"/>
    <d v="2022-04-01T00:00:00"/>
    <x v="3"/>
    <x v="20"/>
    <x v="3"/>
    <n v="3547.75143259385"/>
    <n v="1"/>
    <x v="2"/>
    <x v="1"/>
  </r>
  <r>
    <x v="3362"/>
    <n v="76"/>
    <x v="0"/>
    <s v="A+"/>
    <x v="3"/>
    <d v="2021-12-12T00:00:00"/>
    <x v="3364"/>
    <x v="3193"/>
    <s v="Aetna"/>
    <x v="3443"/>
    <x v="343"/>
    <x v="0"/>
    <d v="2021-12-19T00:00:00"/>
    <x v="2"/>
    <x v="11"/>
    <x v="0"/>
    <n v="1808.0670862079428"/>
    <n v="1"/>
    <x v="2"/>
    <x v="0"/>
  </r>
  <r>
    <x v="3363"/>
    <n v="67"/>
    <x v="1"/>
    <s v="B-"/>
    <x v="0"/>
    <d v="2023-04-22T00:00:00"/>
    <x v="3365"/>
    <x v="3194"/>
    <s v="Cigna"/>
    <x v="3444"/>
    <x v="235"/>
    <x v="0"/>
    <d v="2023-05-10T00:00:00"/>
    <x v="3"/>
    <x v="23"/>
    <x v="0"/>
    <n v="2264.0745169380057"/>
    <n v="2"/>
    <x v="0"/>
    <x v="2"/>
  </r>
  <r>
    <x v="3364"/>
    <n v="38"/>
    <x v="1"/>
    <s v="O-"/>
    <x v="0"/>
    <d v="2023-05-12T00:00:00"/>
    <x v="3366"/>
    <x v="3195"/>
    <s v="UnitedHealthcare"/>
    <x v="3445"/>
    <x v="259"/>
    <x v="2"/>
    <d v="2023-06-08T00:00:00"/>
    <x v="4"/>
    <x v="18"/>
    <x v="2"/>
    <n v="1422.4154591150962"/>
    <n v="1"/>
    <x v="2"/>
    <x v="0"/>
  </r>
  <r>
    <x v="3365"/>
    <n v="74"/>
    <x v="0"/>
    <s v="AB+"/>
    <x v="3"/>
    <d v="2020-05-25T00:00:00"/>
    <x v="3367"/>
    <x v="3196"/>
    <s v="Aetna"/>
    <x v="3446"/>
    <x v="264"/>
    <x v="0"/>
    <d v="2020-06-21T00:00:00"/>
    <x v="2"/>
    <x v="18"/>
    <x v="0"/>
    <n v="1790.3160415139"/>
    <n v="2"/>
    <x v="0"/>
    <x v="0"/>
  </r>
  <r>
    <x v="3366"/>
    <n v="50"/>
    <x v="0"/>
    <s v="O+"/>
    <x v="4"/>
    <d v="2023-04-12T00:00:00"/>
    <x v="3368"/>
    <x v="3197"/>
    <s v="Cigna"/>
    <x v="3447"/>
    <x v="319"/>
    <x v="2"/>
    <d v="2023-05-12T00:00:00"/>
    <x v="1"/>
    <x v="1"/>
    <x v="2"/>
    <n v="428.77713158278669"/>
    <n v="1"/>
    <x v="2"/>
    <x v="2"/>
  </r>
  <r>
    <x v="3367"/>
    <n v="36"/>
    <x v="1"/>
    <s v="AB+"/>
    <x v="1"/>
    <d v="2023-08-04T00:00:00"/>
    <x v="3369"/>
    <x v="3198"/>
    <s v="Cigna"/>
    <x v="3448"/>
    <x v="237"/>
    <x v="2"/>
    <d v="2023-08-25T00:00:00"/>
    <x v="0"/>
    <x v="16"/>
    <x v="2"/>
    <n v="920.14273911636201"/>
    <n v="1"/>
    <x v="2"/>
    <x v="1"/>
  </r>
  <r>
    <x v="3368"/>
    <n v="47"/>
    <x v="0"/>
    <s v="AB+"/>
    <x v="5"/>
    <d v="2022-01-15T00:00:00"/>
    <x v="3370"/>
    <x v="3199"/>
    <s v="Cigna"/>
    <x v="3449"/>
    <x v="282"/>
    <x v="2"/>
    <d v="2022-01-17T00:00:00"/>
    <x v="1"/>
    <x v="22"/>
    <x v="2"/>
    <n v="11146.6693968002"/>
    <n v="0"/>
    <x v="2"/>
    <x v="2"/>
  </r>
  <r>
    <x v="3369"/>
    <n v="38"/>
    <x v="1"/>
    <s v="O+"/>
    <x v="4"/>
    <d v="2021-11-12T00:00:00"/>
    <x v="3371"/>
    <x v="3200"/>
    <s v="Aetna"/>
    <x v="3450"/>
    <x v="31"/>
    <x v="1"/>
    <d v="2021-11-27T00:00:00"/>
    <x v="2"/>
    <x v="8"/>
    <x v="2"/>
    <n v="422.67263502667998"/>
    <n v="2"/>
    <x v="0"/>
    <x v="1"/>
  </r>
  <r>
    <x v="3370"/>
    <n v="72"/>
    <x v="1"/>
    <s v="AB+"/>
    <x v="4"/>
    <d v="2022-09-02T00:00:00"/>
    <x v="3372"/>
    <x v="3201"/>
    <s v="Aetna"/>
    <x v="3451"/>
    <x v="80"/>
    <x v="2"/>
    <d v="2022-09-17T00:00:00"/>
    <x v="2"/>
    <x v="8"/>
    <x v="0"/>
    <n v="2546.0371264601931"/>
    <n v="2"/>
    <x v="0"/>
    <x v="2"/>
  </r>
  <r>
    <x v="3371"/>
    <n v="37"/>
    <x v="0"/>
    <s v="B-"/>
    <x v="0"/>
    <d v="2021-06-02T00:00:00"/>
    <x v="3373"/>
    <x v="3202"/>
    <s v="Blue Cross"/>
    <x v="3452"/>
    <x v="252"/>
    <x v="1"/>
    <d v="2021-06-21T00:00:00"/>
    <x v="2"/>
    <x v="12"/>
    <x v="2"/>
    <n v="1351.7220870100264"/>
    <n v="2"/>
    <x v="0"/>
    <x v="2"/>
  </r>
  <r>
    <x v="3372"/>
    <n v="55"/>
    <x v="0"/>
    <s v="AB+"/>
    <x v="3"/>
    <d v="2022-11-05T00:00:00"/>
    <x v="3374"/>
    <x v="3203"/>
    <s v="Medicare"/>
    <x v="3453"/>
    <x v="334"/>
    <x v="1"/>
    <d v="2022-11-18T00:00:00"/>
    <x v="4"/>
    <x v="28"/>
    <x v="0"/>
    <n v="992.76626774694626"/>
    <n v="2"/>
    <x v="0"/>
    <x v="1"/>
  </r>
  <r>
    <x v="3373"/>
    <n v="34"/>
    <x v="1"/>
    <s v="O-"/>
    <x v="5"/>
    <d v="2020-08-05T00:00:00"/>
    <x v="3375"/>
    <x v="3204"/>
    <s v="Blue Cross"/>
    <x v="3454"/>
    <x v="291"/>
    <x v="0"/>
    <d v="2020-08-18T00:00:00"/>
    <x v="1"/>
    <x v="28"/>
    <x v="1"/>
    <n v="1653.4954691703767"/>
    <n v="1"/>
    <x v="2"/>
    <x v="2"/>
  </r>
  <r>
    <x v="3374"/>
    <n v="34"/>
    <x v="0"/>
    <s v="O+"/>
    <x v="1"/>
    <d v="2019-03-01T00:00:00"/>
    <x v="3376"/>
    <x v="3205"/>
    <s v="Blue Cross"/>
    <x v="3455"/>
    <x v="143"/>
    <x v="1"/>
    <d v="2019-03-09T00:00:00"/>
    <x v="0"/>
    <x v="13"/>
    <x v="1"/>
    <n v="848.91512511643873"/>
    <n v="2"/>
    <x v="0"/>
    <x v="0"/>
  </r>
  <r>
    <x v="3375"/>
    <n v="54"/>
    <x v="1"/>
    <s v="B-"/>
    <x v="0"/>
    <d v="2021-08-18T00:00:00"/>
    <x v="3377"/>
    <x v="3206"/>
    <s v="UnitedHealthcare"/>
    <x v="3456"/>
    <x v="295"/>
    <x v="0"/>
    <d v="2021-08-23T00:00:00"/>
    <x v="4"/>
    <x v="6"/>
    <x v="0"/>
    <n v="8081.49052081624"/>
    <n v="0"/>
    <x v="2"/>
    <x v="2"/>
  </r>
  <r>
    <x v="3376"/>
    <n v="46"/>
    <x v="1"/>
    <s v="AB+"/>
    <x v="2"/>
    <d v="2022-09-10T00:00:00"/>
    <x v="3378"/>
    <x v="3207"/>
    <s v="Blue Cross"/>
    <x v="3457"/>
    <x v="84"/>
    <x v="0"/>
    <d v="2022-09-25T00:00:00"/>
    <x v="1"/>
    <x v="8"/>
    <x v="2"/>
    <n v="1132.95134611604"/>
    <n v="1"/>
    <x v="2"/>
    <x v="0"/>
  </r>
  <r>
    <x v="3377"/>
    <n v="38"/>
    <x v="1"/>
    <s v="A+"/>
    <x v="5"/>
    <d v="2023-02-28T00:00:00"/>
    <x v="3379"/>
    <x v="3208"/>
    <s v="Cigna"/>
    <x v="3458"/>
    <x v="288"/>
    <x v="0"/>
    <d v="2023-03-13T00:00:00"/>
    <x v="2"/>
    <x v="28"/>
    <x v="2"/>
    <n v="3507.7239690053766"/>
    <n v="1"/>
    <x v="2"/>
    <x v="2"/>
  </r>
  <r>
    <x v="3378"/>
    <n v="71"/>
    <x v="1"/>
    <s v="B+"/>
    <x v="3"/>
    <d v="2020-03-21T00:00:00"/>
    <x v="3380"/>
    <x v="3209"/>
    <s v="Blue Cross"/>
    <x v="3459"/>
    <x v="387"/>
    <x v="1"/>
    <d v="2020-04-18T00:00:00"/>
    <x v="4"/>
    <x v="7"/>
    <x v="0"/>
    <n v="1605.4747829970499"/>
    <n v="3"/>
    <x v="1"/>
    <x v="1"/>
  </r>
  <r>
    <x v="3379"/>
    <n v="64"/>
    <x v="1"/>
    <s v="B+"/>
    <x v="1"/>
    <d v="2021-11-21T00:00:00"/>
    <x v="3381"/>
    <x v="45"/>
    <s v="Aetna"/>
    <x v="3460"/>
    <x v="255"/>
    <x v="0"/>
    <d v="2021-12-05T00:00:00"/>
    <x v="3"/>
    <x v="0"/>
    <x v="0"/>
    <n v="3428.6043869300288"/>
    <n v="2"/>
    <x v="0"/>
    <x v="1"/>
  </r>
  <r>
    <x v="3380"/>
    <n v="82"/>
    <x v="0"/>
    <s v="AB-"/>
    <x v="1"/>
    <d v="2019-12-07T00:00:00"/>
    <x v="3382"/>
    <x v="3210"/>
    <s v="UnitedHealthcare"/>
    <x v="3461"/>
    <x v="367"/>
    <x v="0"/>
    <d v="2019-12-21T00:00:00"/>
    <x v="4"/>
    <x v="0"/>
    <x v="0"/>
    <n v="1229.5226984372216"/>
    <n v="2"/>
    <x v="0"/>
    <x v="2"/>
  </r>
  <r>
    <x v="3381"/>
    <n v="79"/>
    <x v="0"/>
    <s v="O-"/>
    <x v="4"/>
    <d v="2019-06-21T00:00:00"/>
    <x v="3383"/>
    <x v="3211"/>
    <s v="Medicare"/>
    <x v="3462"/>
    <x v="81"/>
    <x v="2"/>
    <d v="2019-06-28T00:00:00"/>
    <x v="3"/>
    <x v="11"/>
    <x v="0"/>
    <n v="6945.8348091465577"/>
    <n v="1"/>
    <x v="2"/>
    <x v="1"/>
  </r>
  <r>
    <x v="3382"/>
    <n v="80"/>
    <x v="1"/>
    <s v="O+"/>
    <x v="4"/>
    <d v="2020-08-14T00:00:00"/>
    <x v="3384"/>
    <x v="591"/>
    <s v="Blue Cross"/>
    <x v="3463"/>
    <x v="248"/>
    <x v="0"/>
    <d v="2020-09-09T00:00:00"/>
    <x v="3"/>
    <x v="29"/>
    <x v="0"/>
    <n v="345.50093096955038"/>
    <n v="2"/>
    <x v="0"/>
    <x v="1"/>
  </r>
  <r>
    <x v="3383"/>
    <n v="67"/>
    <x v="1"/>
    <s v="AB+"/>
    <x v="1"/>
    <d v="2019-01-05T00:00:00"/>
    <x v="3385"/>
    <x v="3212"/>
    <s v="Cigna"/>
    <x v="3464"/>
    <x v="234"/>
    <x v="0"/>
    <d v="2019-01-25T00:00:00"/>
    <x v="0"/>
    <x v="10"/>
    <x v="0"/>
    <n v="215.62303359489351"/>
    <n v="2"/>
    <x v="0"/>
    <x v="1"/>
  </r>
  <r>
    <x v="3384"/>
    <n v="72"/>
    <x v="1"/>
    <s v="AB-"/>
    <x v="3"/>
    <d v="2022-01-24T00:00:00"/>
    <x v="3386"/>
    <x v="3213"/>
    <s v="Blue Cross"/>
    <x v="3465"/>
    <x v="118"/>
    <x v="2"/>
    <d v="2022-02-05T00:00:00"/>
    <x v="0"/>
    <x v="20"/>
    <x v="0"/>
    <n v="3704.735849141267"/>
    <n v="2"/>
    <x v="0"/>
    <x v="2"/>
  </r>
  <r>
    <x v="3385"/>
    <n v="68"/>
    <x v="0"/>
    <s v="A-"/>
    <x v="2"/>
    <d v="2022-01-22T00:00:00"/>
    <x v="3387"/>
    <x v="3214"/>
    <s v="Cigna"/>
    <x v="3466"/>
    <x v="83"/>
    <x v="1"/>
    <d v="2022-01-29T00:00:00"/>
    <x v="0"/>
    <x v="11"/>
    <x v="0"/>
    <n v="6505.3549867721858"/>
    <n v="2"/>
    <x v="0"/>
    <x v="0"/>
  </r>
  <r>
    <x v="3386"/>
    <n v="51"/>
    <x v="1"/>
    <s v="O-"/>
    <x v="4"/>
    <d v="2019-12-24T00:00:00"/>
    <x v="3388"/>
    <x v="3215"/>
    <s v="Aetna"/>
    <x v="3467"/>
    <x v="54"/>
    <x v="0"/>
    <d v="2020-01-01T00:00:00"/>
    <x v="0"/>
    <x v="13"/>
    <x v="0"/>
    <n v="3505.7106283894377"/>
    <n v="1"/>
    <x v="2"/>
    <x v="1"/>
  </r>
  <r>
    <x v="3387"/>
    <n v="21"/>
    <x v="0"/>
    <s v="AB+"/>
    <x v="4"/>
    <d v="2022-12-06T00:00:00"/>
    <x v="3389"/>
    <x v="3216"/>
    <s v="Blue Cross"/>
    <x v="3468"/>
    <x v="122"/>
    <x v="1"/>
    <d v="2022-12-27T00:00:00"/>
    <x v="4"/>
    <x v="16"/>
    <x v="3"/>
    <n v="2331.6876351964288"/>
    <n v="2"/>
    <x v="0"/>
    <x v="2"/>
  </r>
  <r>
    <x v="3388"/>
    <n v="77"/>
    <x v="0"/>
    <s v="A+"/>
    <x v="3"/>
    <d v="2023-06-19T00:00:00"/>
    <x v="3390"/>
    <x v="38"/>
    <s v="Blue Cross"/>
    <x v="3469"/>
    <x v="301"/>
    <x v="1"/>
    <d v="2023-07-10T00:00:00"/>
    <x v="3"/>
    <x v="16"/>
    <x v="0"/>
    <n v="790.91657370683333"/>
    <n v="3"/>
    <x v="1"/>
    <x v="0"/>
  </r>
  <r>
    <x v="3389"/>
    <n v="61"/>
    <x v="0"/>
    <s v="O+"/>
    <x v="4"/>
    <d v="2019-11-09T00:00:00"/>
    <x v="3391"/>
    <x v="3217"/>
    <s v="Medicare"/>
    <x v="3470"/>
    <x v="332"/>
    <x v="1"/>
    <d v="2019-11-23T00:00:00"/>
    <x v="1"/>
    <x v="0"/>
    <x v="0"/>
    <n v="247.58849978999214"/>
    <n v="3"/>
    <x v="1"/>
    <x v="1"/>
  </r>
  <r>
    <x v="3390"/>
    <n v="18"/>
    <x v="1"/>
    <s v="O+"/>
    <x v="5"/>
    <d v="2023-07-04T00:00:00"/>
    <x v="569"/>
    <x v="3218"/>
    <s v="Medicare"/>
    <x v="3471"/>
    <x v="101"/>
    <x v="0"/>
    <d v="2023-07-31T00:00:00"/>
    <x v="1"/>
    <x v="18"/>
    <x v="3"/>
    <n v="1476.3901090657591"/>
    <n v="1"/>
    <x v="2"/>
    <x v="2"/>
  </r>
  <r>
    <x v="3391"/>
    <n v="75"/>
    <x v="1"/>
    <s v="A+"/>
    <x v="4"/>
    <d v="2021-05-02T00:00:00"/>
    <x v="3392"/>
    <x v="3219"/>
    <s v="UnitedHealthcare"/>
    <x v="3472"/>
    <x v="97"/>
    <x v="0"/>
    <d v="2021-05-08T00:00:00"/>
    <x v="1"/>
    <x v="25"/>
    <x v="0"/>
    <n v="719.71951842167334"/>
    <n v="1"/>
    <x v="2"/>
    <x v="1"/>
  </r>
  <r>
    <x v="3392"/>
    <n v="63"/>
    <x v="1"/>
    <s v="O-"/>
    <x v="1"/>
    <d v="2022-07-11T00:00:00"/>
    <x v="3393"/>
    <x v="3220"/>
    <s v="UnitedHealthcare"/>
    <x v="3473"/>
    <x v="51"/>
    <x v="1"/>
    <d v="2022-07-31T00:00:00"/>
    <x v="2"/>
    <x v="10"/>
    <x v="0"/>
    <n v="926.58144184301"/>
    <n v="3"/>
    <x v="1"/>
    <x v="0"/>
  </r>
  <r>
    <x v="3393"/>
    <n v="63"/>
    <x v="0"/>
    <s v="O+"/>
    <x v="4"/>
    <d v="2022-12-18T00:00:00"/>
    <x v="3394"/>
    <x v="3221"/>
    <s v="Medicare"/>
    <x v="3474"/>
    <x v="178"/>
    <x v="1"/>
    <d v="2022-12-27T00:00:00"/>
    <x v="0"/>
    <x v="26"/>
    <x v="0"/>
    <n v="3738.6322552392553"/>
    <n v="3"/>
    <x v="1"/>
    <x v="1"/>
  </r>
  <r>
    <x v="3394"/>
    <n v="56"/>
    <x v="0"/>
    <s v="O-"/>
    <x v="2"/>
    <d v="2022-11-28T00:00:00"/>
    <x v="3395"/>
    <x v="3222"/>
    <s v="Cigna"/>
    <x v="3475"/>
    <x v="10"/>
    <x v="1"/>
    <d v="2022-12-06T00:00:00"/>
    <x v="1"/>
    <x v="13"/>
    <x v="0"/>
    <n v="927.66569958689377"/>
    <n v="2"/>
    <x v="0"/>
    <x v="1"/>
  </r>
  <r>
    <x v="3395"/>
    <n v="69"/>
    <x v="0"/>
    <s v="AB-"/>
    <x v="2"/>
    <d v="2020-07-26T00:00:00"/>
    <x v="3396"/>
    <x v="3223"/>
    <s v="Aetna"/>
    <x v="3476"/>
    <x v="129"/>
    <x v="0"/>
    <d v="2020-08-04T00:00:00"/>
    <x v="2"/>
    <x v="26"/>
    <x v="0"/>
    <n v="5098.3065632165335"/>
    <n v="2"/>
    <x v="0"/>
    <x v="1"/>
  </r>
  <r>
    <x v="3396"/>
    <n v="24"/>
    <x v="1"/>
    <s v="A+"/>
    <x v="3"/>
    <d v="2023-06-05T00:00:00"/>
    <x v="3397"/>
    <x v="3224"/>
    <s v="Aetna"/>
    <x v="3477"/>
    <x v="45"/>
    <x v="2"/>
    <d v="2023-06-20T00:00:00"/>
    <x v="1"/>
    <x v="8"/>
    <x v="3"/>
    <n v="3157.9580365058732"/>
    <n v="1"/>
    <x v="2"/>
    <x v="2"/>
  </r>
  <r>
    <x v="3397"/>
    <n v="44"/>
    <x v="1"/>
    <s v="AB-"/>
    <x v="3"/>
    <d v="2019-12-06T00:00:00"/>
    <x v="3398"/>
    <x v="3225"/>
    <s v="UnitedHealthcare"/>
    <x v="3478"/>
    <x v="279"/>
    <x v="0"/>
    <d v="2019-12-25T00:00:00"/>
    <x v="4"/>
    <x v="12"/>
    <x v="2"/>
    <n v="1968.6926821882473"/>
    <n v="1"/>
    <x v="2"/>
    <x v="2"/>
  </r>
  <r>
    <x v="3398"/>
    <n v="29"/>
    <x v="0"/>
    <s v="AB+"/>
    <x v="5"/>
    <d v="2021-10-17T00:00:00"/>
    <x v="3399"/>
    <x v="3226"/>
    <s v="UnitedHealthcare"/>
    <x v="3479"/>
    <x v="100"/>
    <x v="1"/>
    <d v="2021-11-05T00:00:00"/>
    <x v="0"/>
    <x v="12"/>
    <x v="1"/>
    <n v="866.39478811962636"/>
    <n v="2"/>
    <x v="0"/>
    <x v="2"/>
  </r>
  <r>
    <x v="3399"/>
    <n v="82"/>
    <x v="1"/>
    <s v="AB-"/>
    <x v="1"/>
    <d v="2023-08-17T00:00:00"/>
    <x v="3400"/>
    <x v="3227"/>
    <s v="Medicare"/>
    <x v="3480"/>
    <x v="274"/>
    <x v="0"/>
    <d v="2023-09-13T00:00:00"/>
    <x v="3"/>
    <x v="18"/>
    <x v="0"/>
    <n v="106.38528307233666"/>
    <n v="2"/>
    <x v="0"/>
    <x v="2"/>
  </r>
  <r>
    <x v="3400"/>
    <n v="21"/>
    <x v="0"/>
    <s v="AB+"/>
    <x v="1"/>
    <d v="2020-04-05T00:00:00"/>
    <x v="3401"/>
    <x v="3228"/>
    <s v="UnitedHealthcare"/>
    <x v="3481"/>
    <x v="31"/>
    <x v="2"/>
    <d v="2020-05-04T00:00:00"/>
    <x v="3"/>
    <x v="17"/>
    <x v="3"/>
    <n v="127.07797750539552"/>
    <n v="1"/>
    <x v="2"/>
    <x v="2"/>
  </r>
  <r>
    <x v="3401"/>
    <n v="77"/>
    <x v="0"/>
    <s v="AB-"/>
    <x v="4"/>
    <d v="2020-10-08T00:00:00"/>
    <x v="3402"/>
    <x v="3229"/>
    <s v="Aetna"/>
    <x v="3482"/>
    <x v="17"/>
    <x v="2"/>
    <d v="2020-10-31T00:00:00"/>
    <x v="3"/>
    <x v="15"/>
    <x v="0"/>
    <n v="1965.5401950405349"/>
    <n v="2"/>
    <x v="0"/>
    <x v="2"/>
  </r>
  <r>
    <x v="3402"/>
    <n v="18"/>
    <x v="0"/>
    <s v="A+"/>
    <x v="3"/>
    <d v="2019-07-01T00:00:00"/>
    <x v="3403"/>
    <x v="3230"/>
    <s v="Blue Cross"/>
    <x v="3483"/>
    <x v="164"/>
    <x v="2"/>
    <d v="2019-07-16T00:00:00"/>
    <x v="3"/>
    <x v="8"/>
    <x v="3"/>
    <n v="576.52654390666669"/>
    <n v="1"/>
    <x v="2"/>
    <x v="2"/>
  </r>
  <r>
    <x v="3403"/>
    <n v="81"/>
    <x v="0"/>
    <s v="B+"/>
    <x v="2"/>
    <d v="2021-09-02T00:00:00"/>
    <x v="3404"/>
    <x v="3231"/>
    <s v="Aetna"/>
    <x v="3484"/>
    <x v="254"/>
    <x v="2"/>
    <d v="2021-09-19T00:00:00"/>
    <x v="0"/>
    <x v="5"/>
    <x v="0"/>
    <n v="2597.2386955716884"/>
    <n v="2"/>
    <x v="0"/>
    <x v="0"/>
  </r>
  <r>
    <x v="3404"/>
    <n v="46"/>
    <x v="1"/>
    <s v="B+"/>
    <x v="4"/>
    <d v="2023-10-03T00:00:00"/>
    <x v="3405"/>
    <x v="3232"/>
    <s v="Cigna"/>
    <x v="3485"/>
    <x v="273"/>
    <x v="2"/>
    <d v="2023-10-22T00:00:00"/>
    <x v="3"/>
    <x v="12"/>
    <x v="2"/>
    <n v="1129.5698874390894"/>
    <n v="1"/>
    <x v="2"/>
    <x v="0"/>
  </r>
  <r>
    <x v="3405"/>
    <n v="19"/>
    <x v="0"/>
    <s v="AB+"/>
    <x v="2"/>
    <d v="2020-06-26T00:00:00"/>
    <x v="3406"/>
    <x v="3233"/>
    <s v="Cigna"/>
    <x v="3486"/>
    <x v="283"/>
    <x v="0"/>
    <d v="2020-07-17T00:00:00"/>
    <x v="0"/>
    <x v="16"/>
    <x v="3"/>
    <n v="1609.1825924913335"/>
    <n v="1"/>
    <x v="2"/>
    <x v="2"/>
  </r>
  <r>
    <x v="3406"/>
    <n v="69"/>
    <x v="1"/>
    <s v="O-"/>
    <x v="1"/>
    <d v="2020-11-15T00:00:00"/>
    <x v="3407"/>
    <x v="3234"/>
    <s v="Cigna"/>
    <x v="3487"/>
    <x v="155"/>
    <x v="2"/>
    <d v="2020-12-14T00:00:00"/>
    <x v="1"/>
    <x v="17"/>
    <x v="0"/>
    <n v="763.68122918223094"/>
    <n v="2"/>
    <x v="0"/>
    <x v="1"/>
  </r>
  <r>
    <x v="3407"/>
    <n v="21"/>
    <x v="0"/>
    <s v="O-"/>
    <x v="5"/>
    <d v="2020-08-10T00:00:00"/>
    <x v="3408"/>
    <x v="3235"/>
    <s v="Aetna"/>
    <x v="3488"/>
    <x v="305"/>
    <x v="0"/>
    <d v="2020-08-28T00:00:00"/>
    <x v="3"/>
    <x v="23"/>
    <x v="3"/>
    <n v="2569.547743701311"/>
    <n v="1"/>
    <x v="2"/>
    <x v="0"/>
  </r>
  <r>
    <x v="3408"/>
    <n v="20"/>
    <x v="0"/>
    <s v="A+"/>
    <x v="5"/>
    <d v="2022-10-12T00:00:00"/>
    <x v="3409"/>
    <x v="3236"/>
    <s v="Blue Cross"/>
    <x v="3489"/>
    <x v="100"/>
    <x v="0"/>
    <d v="2022-10-18T00:00:00"/>
    <x v="1"/>
    <x v="25"/>
    <x v="3"/>
    <n v="6440.3147097901829"/>
    <n v="0"/>
    <x v="2"/>
    <x v="0"/>
  </r>
  <r>
    <x v="2018"/>
    <n v="56"/>
    <x v="0"/>
    <s v="B+"/>
    <x v="1"/>
    <d v="2021-06-14T00:00:00"/>
    <x v="3410"/>
    <x v="3237"/>
    <s v="Aetna"/>
    <x v="3490"/>
    <x v="49"/>
    <x v="2"/>
    <d v="2021-06-17T00:00:00"/>
    <x v="3"/>
    <x v="4"/>
    <x v="0"/>
    <n v="5268.2157020256664"/>
    <n v="0"/>
    <x v="2"/>
    <x v="0"/>
  </r>
  <r>
    <x v="3409"/>
    <n v="70"/>
    <x v="1"/>
    <s v="O-"/>
    <x v="4"/>
    <d v="2021-02-25T00:00:00"/>
    <x v="3411"/>
    <x v="3238"/>
    <s v="UnitedHealthcare"/>
    <x v="3491"/>
    <x v="55"/>
    <x v="0"/>
    <d v="2021-03-01T00:00:00"/>
    <x v="4"/>
    <x v="24"/>
    <x v="0"/>
    <n v="11860.113315045701"/>
    <n v="1"/>
    <x v="2"/>
    <x v="2"/>
  </r>
  <r>
    <x v="3410"/>
    <n v="79"/>
    <x v="0"/>
    <s v="A+"/>
    <x v="2"/>
    <d v="2023-02-17T00:00:00"/>
    <x v="3412"/>
    <x v="761"/>
    <s v="Blue Cross"/>
    <x v="3492"/>
    <x v="210"/>
    <x v="1"/>
    <d v="2023-02-26T00:00:00"/>
    <x v="2"/>
    <x v="26"/>
    <x v="0"/>
    <n v="1229.4310294791001"/>
    <n v="3"/>
    <x v="1"/>
    <x v="1"/>
  </r>
  <r>
    <x v="3411"/>
    <n v="58"/>
    <x v="1"/>
    <s v="B-"/>
    <x v="1"/>
    <d v="2019-06-20T00:00:00"/>
    <x v="3413"/>
    <x v="3239"/>
    <s v="Aetna"/>
    <x v="3493"/>
    <x v="315"/>
    <x v="2"/>
    <d v="2019-06-26T00:00:00"/>
    <x v="0"/>
    <x v="25"/>
    <x v="0"/>
    <n v="2576.04342676325"/>
    <n v="0"/>
    <x v="2"/>
    <x v="0"/>
  </r>
  <r>
    <x v="3412"/>
    <n v="58"/>
    <x v="1"/>
    <s v="O+"/>
    <x v="0"/>
    <d v="2019-09-25T00:00:00"/>
    <x v="3414"/>
    <x v="761"/>
    <s v="Blue Cross"/>
    <x v="3494"/>
    <x v="30"/>
    <x v="1"/>
    <d v="2019-10-13T00:00:00"/>
    <x v="3"/>
    <x v="23"/>
    <x v="0"/>
    <n v="943.77489650070004"/>
    <n v="2"/>
    <x v="0"/>
    <x v="2"/>
  </r>
  <r>
    <x v="3413"/>
    <n v="79"/>
    <x v="0"/>
    <s v="O+"/>
    <x v="5"/>
    <d v="2021-05-07T00:00:00"/>
    <x v="3299"/>
    <x v="3240"/>
    <s v="UnitedHealthcare"/>
    <x v="3495"/>
    <x v="242"/>
    <x v="0"/>
    <d v="2021-05-17T00:00:00"/>
    <x v="0"/>
    <x v="14"/>
    <x v="0"/>
    <n v="196.49738235696901"/>
    <n v="2"/>
    <x v="0"/>
    <x v="2"/>
  </r>
  <r>
    <x v="3414"/>
    <n v="58"/>
    <x v="0"/>
    <s v="AB+"/>
    <x v="5"/>
    <d v="2019-07-21T00:00:00"/>
    <x v="3415"/>
    <x v="3241"/>
    <s v="Blue Cross"/>
    <x v="3496"/>
    <x v="52"/>
    <x v="1"/>
    <d v="2019-08-11T00:00:00"/>
    <x v="2"/>
    <x v="16"/>
    <x v="0"/>
    <n v="295.65889231990138"/>
    <n v="2"/>
    <x v="0"/>
    <x v="2"/>
  </r>
  <r>
    <x v="3415"/>
    <n v="81"/>
    <x v="1"/>
    <s v="AB-"/>
    <x v="3"/>
    <d v="2021-04-22T00:00:00"/>
    <x v="3416"/>
    <x v="3242"/>
    <s v="Blue Cross"/>
    <x v="3497"/>
    <x v="301"/>
    <x v="0"/>
    <d v="2021-05-02T00:00:00"/>
    <x v="4"/>
    <x v="14"/>
    <x v="0"/>
    <n v="823.49529502002611"/>
    <n v="2"/>
    <x v="0"/>
    <x v="2"/>
  </r>
  <r>
    <x v="3416"/>
    <n v="57"/>
    <x v="0"/>
    <s v="AB-"/>
    <x v="1"/>
    <d v="2019-10-15T00:00:00"/>
    <x v="3417"/>
    <x v="3243"/>
    <s v="Aetna"/>
    <x v="3498"/>
    <x v="374"/>
    <x v="2"/>
    <d v="2019-10-17T00:00:00"/>
    <x v="4"/>
    <x v="22"/>
    <x v="0"/>
    <n v="15461.6138038311"/>
    <n v="0"/>
    <x v="2"/>
    <x v="0"/>
  </r>
  <r>
    <x v="3417"/>
    <n v="72"/>
    <x v="0"/>
    <s v="AB+"/>
    <x v="2"/>
    <d v="2020-02-14T00:00:00"/>
    <x v="3418"/>
    <x v="3244"/>
    <s v="Blue Cross"/>
    <x v="3499"/>
    <x v="210"/>
    <x v="1"/>
    <d v="2020-02-19T00:00:00"/>
    <x v="3"/>
    <x v="6"/>
    <x v="0"/>
    <n v="8592.7215626279994"/>
    <n v="2"/>
    <x v="0"/>
    <x v="1"/>
  </r>
  <r>
    <x v="3418"/>
    <n v="47"/>
    <x v="1"/>
    <s v="A+"/>
    <x v="2"/>
    <d v="2023-05-01T00:00:00"/>
    <x v="3419"/>
    <x v="3245"/>
    <s v="UnitedHealthcare"/>
    <x v="3500"/>
    <x v="143"/>
    <x v="1"/>
    <d v="2023-05-31T00:00:00"/>
    <x v="0"/>
    <x v="1"/>
    <x v="2"/>
    <n v="1598.8134370600367"/>
    <n v="2"/>
    <x v="0"/>
    <x v="0"/>
  </r>
  <r>
    <x v="3419"/>
    <n v="28"/>
    <x v="0"/>
    <s v="A+"/>
    <x v="2"/>
    <d v="2023-09-25T00:00:00"/>
    <x v="3420"/>
    <x v="3246"/>
    <s v="Medicare"/>
    <x v="3501"/>
    <x v="95"/>
    <x v="2"/>
    <d v="2023-10-10T00:00:00"/>
    <x v="0"/>
    <x v="8"/>
    <x v="1"/>
    <n v="1024.4434104883335"/>
    <n v="1"/>
    <x v="2"/>
    <x v="1"/>
  </r>
  <r>
    <x v="3420"/>
    <n v="75"/>
    <x v="1"/>
    <s v="O+"/>
    <x v="3"/>
    <d v="2020-08-22T00:00:00"/>
    <x v="3421"/>
    <x v="3247"/>
    <s v="Medicare"/>
    <x v="3502"/>
    <x v="355"/>
    <x v="1"/>
    <d v="2020-09-12T00:00:00"/>
    <x v="4"/>
    <x v="16"/>
    <x v="0"/>
    <n v="2034.4389289452856"/>
    <n v="3"/>
    <x v="1"/>
    <x v="2"/>
  </r>
  <r>
    <x v="3421"/>
    <n v="77"/>
    <x v="0"/>
    <s v="A+"/>
    <x v="1"/>
    <d v="2021-02-08T00:00:00"/>
    <x v="3422"/>
    <x v="3248"/>
    <s v="Aetna"/>
    <x v="3503"/>
    <x v="161"/>
    <x v="2"/>
    <d v="2021-02-15T00:00:00"/>
    <x v="4"/>
    <x v="11"/>
    <x v="0"/>
    <n v="7066.4832463932707"/>
    <n v="1"/>
    <x v="2"/>
    <x v="2"/>
  </r>
  <r>
    <x v="3422"/>
    <n v="50"/>
    <x v="1"/>
    <s v="B+"/>
    <x v="0"/>
    <d v="2019-06-06T00:00:00"/>
    <x v="3423"/>
    <x v="3249"/>
    <s v="UnitedHealthcare"/>
    <x v="3504"/>
    <x v="84"/>
    <x v="2"/>
    <d v="2019-06-20T00:00:00"/>
    <x v="2"/>
    <x v="0"/>
    <x v="2"/>
    <n v="2886.1827864410075"/>
    <n v="1"/>
    <x v="2"/>
    <x v="1"/>
  </r>
  <r>
    <x v="3423"/>
    <n v="25"/>
    <x v="0"/>
    <s v="AB+"/>
    <x v="2"/>
    <d v="2022-11-08T00:00:00"/>
    <x v="3424"/>
    <x v="3250"/>
    <s v="Cigna"/>
    <x v="3505"/>
    <x v="5"/>
    <x v="0"/>
    <d v="2022-11-29T00:00:00"/>
    <x v="0"/>
    <x v="16"/>
    <x v="3"/>
    <n v="1720.2229528184332"/>
    <n v="1"/>
    <x v="2"/>
    <x v="0"/>
  </r>
  <r>
    <x v="3424"/>
    <n v="72"/>
    <x v="1"/>
    <s v="AB+"/>
    <x v="3"/>
    <d v="2022-04-12T00:00:00"/>
    <x v="3425"/>
    <x v="3251"/>
    <s v="Medicare"/>
    <x v="3506"/>
    <x v="244"/>
    <x v="2"/>
    <d v="2022-05-06T00:00:00"/>
    <x v="2"/>
    <x v="3"/>
    <x v="0"/>
    <n v="246.95913223631041"/>
    <n v="2"/>
    <x v="0"/>
    <x v="1"/>
  </r>
  <r>
    <x v="3425"/>
    <n v="66"/>
    <x v="0"/>
    <s v="A-"/>
    <x v="4"/>
    <d v="2022-09-27T00:00:00"/>
    <x v="3426"/>
    <x v="3252"/>
    <s v="UnitedHealthcare"/>
    <x v="3507"/>
    <x v="25"/>
    <x v="2"/>
    <d v="2022-10-23T00:00:00"/>
    <x v="3"/>
    <x v="29"/>
    <x v="0"/>
    <n v="1007.6189005663192"/>
    <n v="2"/>
    <x v="0"/>
    <x v="0"/>
  </r>
  <r>
    <x v="3426"/>
    <n v="18"/>
    <x v="0"/>
    <s v="O-"/>
    <x v="4"/>
    <d v="2020-05-22T00:00:00"/>
    <x v="3427"/>
    <x v="3253"/>
    <s v="Cigna"/>
    <x v="3508"/>
    <x v="324"/>
    <x v="0"/>
    <d v="2020-06-11T00:00:00"/>
    <x v="2"/>
    <x v="10"/>
    <x v="3"/>
    <n v="1703.4496555406749"/>
    <n v="1"/>
    <x v="2"/>
    <x v="2"/>
  </r>
  <r>
    <x v="2086"/>
    <n v="43"/>
    <x v="0"/>
    <s v="B-"/>
    <x v="5"/>
    <d v="2019-04-29T00:00:00"/>
    <x v="3428"/>
    <x v="3254"/>
    <s v="UnitedHealthcare"/>
    <x v="3509"/>
    <x v="394"/>
    <x v="1"/>
    <d v="2019-05-14T00:00:00"/>
    <x v="0"/>
    <x v="8"/>
    <x v="2"/>
    <n v="277.48628663216198"/>
    <n v="2"/>
    <x v="0"/>
    <x v="0"/>
  </r>
  <r>
    <x v="3427"/>
    <n v="64"/>
    <x v="0"/>
    <s v="O-"/>
    <x v="5"/>
    <d v="2023-07-12T00:00:00"/>
    <x v="3429"/>
    <x v="3255"/>
    <s v="Aetna"/>
    <x v="3510"/>
    <x v="75"/>
    <x v="0"/>
    <d v="2023-07-31T00:00:00"/>
    <x v="0"/>
    <x v="12"/>
    <x v="0"/>
    <n v="2397.657986491316"/>
    <n v="2"/>
    <x v="0"/>
    <x v="1"/>
  </r>
  <r>
    <x v="3428"/>
    <n v="25"/>
    <x v="1"/>
    <s v="AB+"/>
    <x v="0"/>
    <d v="2021-12-11T00:00:00"/>
    <x v="3430"/>
    <x v="3256"/>
    <s v="Blue Cross"/>
    <x v="3511"/>
    <x v="163"/>
    <x v="0"/>
    <d v="2021-12-22T00:00:00"/>
    <x v="0"/>
    <x v="27"/>
    <x v="3"/>
    <n v="1657.8905052718453"/>
    <n v="1"/>
    <x v="2"/>
    <x v="0"/>
  </r>
  <r>
    <x v="3429"/>
    <n v="27"/>
    <x v="1"/>
    <s v="AB+"/>
    <x v="5"/>
    <d v="2022-04-26T00:00:00"/>
    <x v="3431"/>
    <x v="3257"/>
    <s v="Aetna"/>
    <x v="3512"/>
    <x v="22"/>
    <x v="0"/>
    <d v="2022-04-29T00:00:00"/>
    <x v="2"/>
    <x v="4"/>
    <x v="1"/>
    <n v="11292.9820614502"/>
    <n v="0"/>
    <x v="2"/>
    <x v="0"/>
  </r>
  <r>
    <x v="3430"/>
    <n v="43"/>
    <x v="0"/>
    <s v="B+"/>
    <x v="2"/>
    <d v="2018-11-14T00:00:00"/>
    <x v="3432"/>
    <x v="3159"/>
    <s v="Blue Cross"/>
    <x v="3513"/>
    <x v="146"/>
    <x v="1"/>
    <d v="2018-11-27T00:00:00"/>
    <x v="4"/>
    <x v="28"/>
    <x v="2"/>
    <n v="3278.7103635487538"/>
    <n v="2"/>
    <x v="0"/>
    <x v="0"/>
  </r>
  <r>
    <x v="3431"/>
    <n v="63"/>
    <x v="1"/>
    <s v="O+"/>
    <x v="4"/>
    <d v="2020-05-31T00:00:00"/>
    <x v="2578"/>
    <x v="3258"/>
    <s v="UnitedHealthcare"/>
    <x v="3514"/>
    <x v="327"/>
    <x v="1"/>
    <d v="2020-06-15T00:00:00"/>
    <x v="1"/>
    <x v="8"/>
    <x v="0"/>
    <n v="1679.0848874520666"/>
    <n v="3"/>
    <x v="1"/>
    <x v="2"/>
  </r>
  <r>
    <x v="3432"/>
    <n v="38"/>
    <x v="1"/>
    <s v="AB-"/>
    <x v="5"/>
    <d v="2023-09-13T00:00:00"/>
    <x v="3433"/>
    <x v="3259"/>
    <s v="Cigna"/>
    <x v="3515"/>
    <x v="175"/>
    <x v="2"/>
    <d v="2023-09-17T00:00:00"/>
    <x v="1"/>
    <x v="24"/>
    <x v="2"/>
    <n v="8942.4297565932247"/>
    <n v="0"/>
    <x v="2"/>
    <x v="0"/>
  </r>
  <r>
    <x v="3433"/>
    <n v="51"/>
    <x v="1"/>
    <s v="B-"/>
    <x v="1"/>
    <d v="2022-06-05T00:00:00"/>
    <x v="1815"/>
    <x v="3260"/>
    <s v="Medicare"/>
    <x v="3516"/>
    <x v="251"/>
    <x v="0"/>
    <d v="2022-06-11T00:00:00"/>
    <x v="2"/>
    <x v="25"/>
    <x v="0"/>
    <n v="6282.9042220204501"/>
    <n v="0"/>
    <x v="2"/>
    <x v="2"/>
  </r>
  <r>
    <x v="3434"/>
    <n v="44"/>
    <x v="1"/>
    <s v="B+"/>
    <x v="4"/>
    <d v="2022-01-31T00:00:00"/>
    <x v="3434"/>
    <x v="3261"/>
    <s v="Cigna"/>
    <x v="3517"/>
    <x v="357"/>
    <x v="1"/>
    <d v="2022-02-06T00:00:00"/>
    <x v="1"/>
    <x v="25"/>
    <x v="2"/>
    <n v="6273.8388457530336"/>
    <n v="1"/>
    <x v="2"/>
    <x v="2"/>
  </r>
  <r>
    <x v="3435"/>
    <n v="79"/>
    <x v="0"/>
    <s v="B+"/>
    <x v="4"/>
    <d v="2022-06-04T00:00:00"/>
    <x v="3435"/>
    <x v="3262"/>
    <s v="Medicare"/>
    <x v="3518"/>
    <x v="266"/>
    <x v="1"/>
    <d v="2022-06-19T00:00:00"/>
    <x v="0"/>
    <x v="8"/>
    <x v="0"/>
    <n v="1936.1686692175133"/>
    <n v="3"/>
    <x v="1"/>
    <x v="0"/>
  </r>
  <r>
    <x v="3436"/>
    <n v="37"/>
    <x v="1"/>
    <s v="A-"/>
    <x v="4"/>
    <d v="2022-05-04T00:00:00"/>
    <x v="3436"/>
    <x v="3263"/>
    <s v="Blue Cross"/>
    <x v="3519"/>
    <x v="213"/>
    <x v="2"/>
    <d v="2022-05-27T00:00:00"/>
    <x v="2"/>
    <x v="15"/>
    <x v="2"/>
    <n v="136.01104166790262"/>
    <n v="1"/>
    <x v="2"/>
    <x v="0"/>
  </r>
  <r>
    <x v="3437"/>
    <n v="41"/>
    <x v="0"/>
    <s v="O-"/>
    <x v="0"/>
    <d v="2022-08-25T00:00:00"/>
    <x v="3437"/>
    <x v="3264"/>
    <s v="Aetna"/>
    <x v="3520"/>
    <x v="143"/>
    <x v="1"/>
    <d v="2022-09-08T00:00:00"/>
    <x v="3"/>
    <x v="0"/>
    <x v="2"/>
    <n v="2241.1264174627572"/>
    <n v="2"/>
    <x v="0"/>
    <x v="1"/>
  </r>
  <r>
    <x v="3438"/>
    <n v="38"/>
    <x v="0"/>
    <s v="O+"/>
    <x v="3"/>
    <d v="2022-02-25T00:00:00"/>
    <x v="3438"/>
    <x v="1385"/>
    <s v="Medicare"/>
    <x v="3521"/>
    <x v="311"/>
    <x v="0"/>
    <d v="2022-03-19T00:00:00"/>
    <x v="0"/>
    <x v="21"/>
    <x v="2"/>
    <n v="445.88948656083136"/>
    <n v="1"/>
    <x v="2"/>
    <x v="2"/>
  </r>
  <r>
    <x v="3439"/>
    <n v="46"/>
    <x v="0"/>
    <s v="O-"/>
    <x v="4"/>
    <d v="2023-06-09T00:00:00"/>
    <x v="3439"/>
    <x v="3265"/>
    <s v="Medicare"/>
    <x v="3522"/>
    <x v="41"/>
    <x v="2"/>
    <d v="2023-06-28T00:00:00"/>
    <x v="1"/>
    <x v="12"/>
    <x v="2"/>
    <n v="877.46113436611574"/>
    <n v="1"/>
    <x v="2"/>
    <x v="0"/>
  </r>
  <r>
    <x v="3440"/>
    <n v="19"/>
    <x v="0"/>
    <s v="O+"/>
    <x v="4"/>
    <d v="2019-01-16T00:00:00"/>
    <x v="3440"/>
    <x v="3266"/>
    <s v="Blue Cross"/>
    <x v="3523"/>
    <x v="280"/>
    <x v="0"/>
    <d v="2019-02-04T00:00:00"/>
    <x v="2"/>
    <x v="12"/>
    <x v="3"/>
    <n v="2555.6751860071686"/>
    <n v="1"/>
    <x v="2"/>
    <x v="1"/>
  </r>
  <r>
    <x v="3441"/>
    <n v="61"/>
    <x v="0"/>
    <s v="A+"/>
    <x v="4"/>
    <d v="2023-01-11T00:00:00"/>
    <x v="3441"/>
    <x v="3267"/>
    <s v="UnitedHealthcare"/>
    <x v="3524"/>
    <x v="201"/>
    <x v="2"/>
    <d v="2023-02-10T00:00:00"/>
    <x v="3"/>
    <x v="1"/>
    <x v="0"/>
    <n v="1436.8590189998399"/>
    <n v="2"/>
    <x v="0"/>
    <x v="0"/>
  </r>
  <r>
    <x v="3442"/>
    <n v="37"/>
    <x v="1"/>
    <s v="B+"/>
    <x v="3"/>
    <d v="2020-03-15T00:00:00"/>
    <x v="3442"/>
    <x v="3268"/>
    <s v="Aetna"/>
    <x v="3525"/>
    <x v="32"/>
    <x v="2"/>
    <d v="2020-03-21T00:00:00"/>
    <x v="1"/>
    <x v="25"/>
    <x v="2"/>
    <n v="1529.1570579730667"/>
    <n v="0"/>
    <x v="2"/>
    <x v="0"/>
  </r>
  <r>
    <x v="3443"/>
    <n v="59"/>
    <x v="0"/>
    <s v="A+"/>
    <x v="1"/>
    <d v="2020-05-16T00:00:00"/>
    <x v="3443"/>
    <x v="3269"/>
    <s v="Aetna"/>
    <x v="3526"/>
    <x v="229"/>
    <x v="1"/>
    <d v="2020-05-31T00:00:00"/>
    <x v="0"/>
    <x v="8"/>
    <x v="0"/>
    <n v="3331.6199425036466"/>
    <n v="2"/>
    <x v="0"/>
    <x v="2"/>
  </r>
  <r>
    <x v="3444"/>
    <n v="40"/>
    <x v="0"/>
    <s v="A-"/>
    <x v="4"/>
    <d v="2018-11-05T00:00:00"/>
    <x v="3444"/>
    <x v="3270"/>
    <s v="Cigna"/>
    <x v="3527"/>
    <x v="291"/>
    <x v="1"/>
    <d v="2018-12-01T00:00:00"/>
    <x v="2"/>
    <x v="29"/>
    <x v="2"/>
    <n v="1501.4660544829733"/>
    <n v="2"/>
    <x v="0"/>
    <x v="0"/>
  </r>
  <r>
    <x v="3445"/>
    <n v="64"/>
    <x v="0"/>
    <s v="A+"/>
    <x v="1"/>
    <d v="2022-04-14T00:00:00"/>
    <x v="3445"/>
    <x v="1569"/>
    <s v="Aetna"/>
    <x v="3528"/>
    <x v="120"/>
    <x v="0"/>
    <d v="2022-05-14T00:00:00"/>
    <x v="0"/>
    <x v="1"/>
    <x v="0"/>
    <n v="1382.3256622708332"/>
    <n v="2"/>
    <x v="0"/>
    <x v="0"/>
  </r>
  <r>
    <x v="3446"/>
    <n v="72"/>
    <x v="1"/>
    <s v="A-"/>
    <x v="4"/>
    <d v="2019-08-26T00:00:00"/>
    <x v="3446"/>
    <x v="3271"/>
    <s v="Aetna"/>
    <x v="3529"/>
    <x v="171"/>
    <x v="2"/>
    <d v="2019-09-14T00:00:00"/>
    <x v="3"/>
    <x v="12"/>
    <x v="0"/>
    <n v="1279.1127738349473"/>
    <n v="2"/>
    <x v="0"/>
    <x v="2"/>
  </r>
  <r>
    <x v="3447"/>
    <n v="66"/>
    <x v="1"/>
    <s v="O-"/>
    <x v="4"/>
    <d v="2022-12-12T00:00:00"/>
    <x v="3447"/>
    <x v="3272"/>
    <s v="Cigna"/>
    <x v="3530"/>
    <x v="328"/>
    <x v="1"/>
    <d v="2022-12-31T00:00:00"/>
    <x v="0"/>
    <x v="12"/>
    <x v="0"/>
    <n v="257.63059303803948"/>
    <n v="3"/>
    <x v="1"/>
    <x v="2"/>
  </r>
  <r>
    <x v="3448"/>
    <n v="59"/>
    <x v="0"/>
    <s v="AB+"/>
    <x v="4"/>
    <d v="2019-03-03T00:00:00"/>
    <x v="3448"/>
    <x v="3273"/>
    <s v="Cigna"/>
    <x v="3531"/>
    <x v="56"/>
    <x v="1"/>
    <d v="2019-03-15T00:00:00"/>
    <x v="0"/>
    <x v="20"/>
    <x v="0"/>
    <n v="3313.9144570629337"/>
    <n v="2"/>
    <x v="0"/>
    <x v="2"/>
  </r>
  <r>
    <x v="3449"/>
    <n v="34"/>
    <x v="1"/>
    <s v="B-"/>
    <x v="3"/>
    <d v="2023-03-29T00:00:00"/>
    <x v="3449"/>
    <x v="3156"/>
    <s v="Blue Cross"/>
    <x v="3532"/>
    <x v="186"/>
    <x v="1"/>
    <d v="2023-03-31T00:00:00"/>
    <x v="2"/>
    <x v="22"/>
    <x v="1"/>
    <n v="23338.3810397132"/>
    <n v="1"/>
    <x v="2"/>
    <x v="2"/>
  </r>
  <r>
    <x v="3450"/>
    <n v="58"/>
    <x v="1"/>
    <s v="B+"/>
    <x v="5"/>
    <d v="2021-01-08T00:00:00"/>
    <x v="3450"/>
    <x v="3274"/>
    <s v="Aetna"/>
    <x v="3533"/>
    <x v="12"/>
    <x v="0"/>
    <d v="2021-01-29T00:00:00"/>
    <x v="0"/>
    <x v="16"/>
    <x v="0"/>
    <n v="134.84897726534618"/>
    <n v="1"/>
    <x v="2"/>
    <x v="1"/>
  </r>
  <r>
    <x v="3451"/>
    <n v="50"/>
    <x v="1"/>
    <s v="B+"/>
    <x v="0"/>
    <d v="2023-05-23T00:00:00"/>
    <x v="3451"/>
    <x v="11"/>
    <s v="Cigna"/>
    <x v="3534"/>
    <x v="186"/>
    <x v="0"/>
    <d v="2023-06-14T00:00:00"/>
    <x v="1"/>
    <x v="21"/>
    <x v="2"/>
    <n v="1978.2418629589047"/>
    <n v="1"/>
    <x v="2"/>
    <x v="0"/>
  </r>
  <r>
    <x v="3452"/>
    <n v="52"/>
    <x v="0"/>
    <s v="B-"/>
    <x v="2"/>
    <d v="2019-12-08T00:00:00"/>
    <x v="3452"/>
    <x v="3275"/>
    <s v="Medicare"/>
    <x v="3535"/>
    <x v="232"/>
    <x v="1"/>
    <d v="2019-12-09T00:00:00"/>
    <x v="2"/>
    <x v="2"/>
    <x v="0"/>
    <n v="43988.418445018498"/>
    <n v="1"/>
    <x v="2"/>
    <x v="2"/>
  </r>
  <r>
    <x v="3453"/>
    <n v="20"/>
    <x v="0"/>
    <s v="B-"/>
    <x v="5"/>
    <d v="2019-08-27T00:00:00"/>
    <x v="3453"/>
    <x v="3276"/>
    <s v="UnitedHealthcare"/>
    <x v="3536"/>
    <x v="38"/>
    <x v="0"/>
    <d v="2019-09-16T00:00:00"/>
    <x v="4"/>
    <x v="10"/>
    <x v="3"/>
    <n v="1806.3928353518099"/>
    <n v="1"/>
    <x v="2"/>
    <x v="2"/>
  </r>
  <r>
    <x v="3454"/>
    <n v="37"/>
    <x v="0"/>
    <s v="B-"/>
    <x v="3"/>
    <d v="2022-06-24T00:00:00"/>
    <x v="3454"/>
    <x v="3277"/>
    <s v="Medicare"/>
    <x v="3537"/>
    <x v="1"/>
    <x v="1"/>
    <d v="2022-07-01T00:00:00"/>
    <x v="0"/>
    <x v="11"/>
    <x v="2"/>
    <n v="3843.9846137965001"/>
    <n v="1"/>
    <x v="2"/>
    <x v="2"/>
  </r>
  <r>
    <x v="2366"/>
    <n v="58"/>
    <x v="0"/>
    <s v="A+"/>
    <x v="2"/>
    <d v="2023-09-26T00:00:00"/>
    <x v="3455"/>
    <x v="3278"/>
    <s v="Medicare"/>
    <x v="3538"/>
    <x v="170"/>
    <x v="2"/>
    <d v="2023-10-12T00:00:00"/>
    <x v="0"/>
    <x v="9"/>
    <x v="0"/>
    <n v="441.27129994363997"/>
    <n v="1"/>
    <x v="2"/>
    <x v="0"/>
  </r>
  <r>
    <x v="3455"/>
    <n v="79"/>
    <x v="1"/>
    <s v="AB-"/>
    <x v="4"/>
    <d v="2022-04-10T00:00:00"/>
    <x v="3456"/>
    <x v="2458"/>
    <s v="Blue Cross"/>
    <x v="3539"/>
    <x v="111"/>
    <x v="1"/>
    <d v="2022-05-08T00:00:00"/>
    <x v="4"/>
    <x v="7"/>
    <x v="0"/>
    <n v="1133.0184194772964"/>
    <n v="3"/>
    <x v="1"/>
    <x v="2"/>
  </r>
  <r>
    <x v="3456"/>
    <n v="53"/>
    <x v="0"/>
    <s v="O-"/>
    <x v="0"/>
    <d v="2023-03-24T00:00:00"/>
    <x v="3457"/>
    <x v="3279"/>
    <s v="Medicare"/>
    <x v="3540"/>
    <x v="327"/>
    <x v="2"/>
    <d v="2023-04-06T00:00:00"/>
    <x v="0"/>
    <x v="28"/>
    <x v="0"/>
    <n v="1172.9736237694231"/>
    <n v="1"/>
    <x v="2"/>
    <x v="0"/>
  </r>
  <r>
    <x v="3457"/>
    <n v="66"/>
    <x v="1"/>
    <s v="A+"/>
    <x v="4"/>
    <d v="2019-05-17T00:00:00"/>
    <x v="3458"/>
    <x v="3280"/>
    <s v="Cigna"/>
    <x v="3541"/>
    <x v="394"/>
    <x v="1"/>
    <d v="2019-06-01T00:00:00"/>
    <x v="1"/>
    <x v="8"/>
    <x v="0"/>
    <n v="1123.0667185096465"/>
    <n v="3"/>
    <x v="1"/>
    <x v="1"/>
  </r>
  <r>
    <x v="3458"/>
    <n v="36"/>
    <x v="0"/>
    <s v="O+"/>
    <x v="5"/>
    <d v="2019-03-30T00:00:00"/>
    <x v="3459"/>
    <x v="3281"/>
    <s v="Blue Cross"/>
    <x v="3542"/>
    <x v="181"/>
    <x v="0"/>
    <d v="2019-04-29T00:00:00"/>
    <x v="4"/>
    <x v="1"/>
    <x v="2"/>
    <n v="601.10867038339336"/>
    <n v="1"/>
    <x v="2"/>
    <x v="2"/>
  </r>
  <r>
    <x v="3459"/>
    <n v="74"/>
    <x v="1"/>
    <s v="O-"/>
    <x v="4"/>
    <d v="2019-01-21T00:00:00"/>
    <x v="3460"/>
    <x v="3282"/>
    <s v="Aetna"/>
    <x v="3543"/>
    <x v="126"/>
    <x v="2"/>
    <d v="2019-01-24T00:00:00"/>
    <x v="2"/>
    <x v="4"/>
    <x v="0"/>
    <n v="7379.0534281746332"/>
    <n v="1"/>
    <x v="2"/>
    <x v="1"/>
  </r>
  <r>
    <x v="3460"/>
    <n v="36"/>
    <x v="1"/>
    <s v="B-"/>
    <x v="4"/>
    <d v="2019-10-17T00:00:00"/>
    <x v="3461"/>
    <x v="61"/>
    <s v="UnitedHealthcare"/>
    <x v="3544"/>
    <x v="44"/>
    <x v="0"/>
    <d v="2019-10-22T00:00:00"/>
    <x v="2"/>
    <x v="6"/>
    <x v="2"/>
    <n v="4123.4007635818598"/>
    <n v="0"/>
    <x v="2"/>
    <x v="0"/>
  </r>
  <r>
    <x v="3461"/>
    <n v="38"/>
    <x v="0"/>
    <s v="B+"/>
    <x v="4"/>
    <d v="2022-05-11T00:00:00"/>
    <x v="3462"/>
    <x v="3283"/>
    <s v="Cigna"/>
    <x v="3545"/>
    <x v="370"/>
    <x v="1"/>
    <d v="2022-05-29T00:00:00"/>
    <x v="3"/>
    <x v="23"/>
    <x v="2"/>
    <n v="1278.1403526455888"/>
    <n v="2"/>
    <x v="0"/>
    <x v="1"/>
  </r>
  <r>
    <x v="3462"/>
    <n v="30"/>
    <x v="0"/>
    <s v="AB-"/>
    <x v="1"/>
    <d v="2022-12-20T00:00:00"/>
    <x v="3463"/>
    <x v="3284"/>
    <s v="Medicare"/>
    <x v="3546"/>
    <x v="267"/>
    <x v="0"/>
    <d v="2023-01-17T00:00:00"/>
    <x v="1"/>
    <x v="7"/>
    <x v="1"/>
    <n v="1729.9085483403712"/>
    <n v="1"/>
    <x v="2"/>
    <x v="1"/>
  </r>
  <r>
    <x v="3463"/>
    <n v="39"/>
    <x v="0"/>
    <s v="A+"/>
    <x v="0"/>
    <d v="2023-05-07T00:00:00"/>
    <x v="3464"/>
    <x v="3285"/>
    <s v="Aetna"/>
    <x v="3547"/>
    <x v="42"/>
    <x v="1"/>
    <d v="2023-06-02T00:00:00"/>
    <x v="1"/>
    <x v="29"/>
    <x v="2"/>
    <n v="141.8492883134027"/>
    <n v="2"/>
    <x v="0"/>
    <x v="1"/>
  </r>
  <r>
    <x v="3464"/>
    <n v="54"/>
    <x v="1"/>
    <s v="O+"/>
    <x v="2"/>
    <d v="2021-01-03T00:00:00"/>
    <x v="3465"/>
    <x v="3286"/>
    <s v="UnitedHealthcare"/>
    <x v="3548"/>
    <x v="53"/>
    <x v="1"/>
    <d v="2021-01-26T00:00:00"/>
    <x v="2"/>
    <x v="15"/>
    <x v="0"/>
    <n v="205.99999565466129"/>
    <n v="2"/>
    <x v="0"/>
    <x v="2"/>
  </r>
  <r>
    <x v="3465"/>
    <n v="66"/>
    <x v="1"/>
    <s v="A-"/>
    <x v="0"/>
    <d v="2023-06-16T00:00:00"/>
    <x v="3466"/>
    <x v="3287"/>
    <s v="Cigna"/>
    <x v="3549"/>
    <x v="172"/>
    <x v="1"/>
    <d v="2023-07-05T00:00:00"/>
    <x v="3"/>
    <x v="12"/>
    <x v="0"/>
    <n v="996.30229106366846"/>
    <n v="3"/>
    <x v="1"/>
    <x v="0"/>
  </r>
  <r>
    <x v="3466"/>
    <n v="20"/>
    <x v="0"/>
    <s v="A+"/>
    <x v="3"/>
    <d v="2022-08-30T00:00:00"/>
    <x v="3467"/>
    <x v="3288"/>
    <s v="Aetna"/>
    <x v="3550"/>
    <x v="78"/>
    <x v="1"/>
    <d v="2022-09-29T00:00:00"/>
    <x v="2"/>
    <x v="1"/>
    <x v="3"/>
    <n v="1466.0500393637835"/>
    <n v="2"/>
    <x v="0"/>
    <x v="1"/>
  </r>
  <r>
    <x v="3467"/>
    <n v="28"/>
    <x v="0"/>
    <s v="A-"/>
    <x v="0"/>
    <d v="2023-01-22T00:00:00"/>
    <x v="3468"/>
    <x v="3289"/>
    <s v="Aetna"/>
    <x v="3551"/>
    <x v="63"/>
    <x v="0"/>
    <d v="2023-02-15T00:00:00"/>
    <x v="4"/>
    <x v="3"/>
    <x v="1"/>
    <n v="559.96937288264166"/>
    <n v="1"/>
    <x v="2"/>
    <x v="1"/>
  </r>
  <r>
    <x v="3468"/>
    <n v="66"/>
    <x v="0"/>
    <s v="AB+"/>
    <x v="3"/>
    <d v="2019-04-09T00:00:00"/>
    <x v="3469"/>
    <x v="3290"/>
    <s v="UnitedHealthcare"/>
    <x v="3552"/>
    <x v="14"/>
    <x v="1"/>
    <d v="2019-05-05T00:00:00"/>
    <x v="0"/>
    <x v="29"/>
    <x v="0"/>
    <n v="1607.9756885948846"/>
    <n v="3"/>
    <x v="1"/>
    <x v="2"/>
  </r>
  <r>
    <x v="3469"/>
    <n v="62"/>
    <x v="0"/>
    <s v="O-"/>
    <x v="3"/>
    <d v="2020-08-18T00:00:00"/>
    <x v="3470"/>
    <x v="3291"/>
    <s v="Blue Cross"/>
    <x v="3553"/>
    <x v="358"/>
    <x v="2"/>
    <d v="2020-08-22T00:00:00"/>
    <x v="4"/>
    <x v="24"/>
    <x v="0"/>
    <n v="3652.9042784154999"/>
    <n v="1"/>
    <x v="2"/>
    <x v="1"/>
  </r>
  <r>
    <x v="3470"/>
    <n v="35"/>
    <x v="1"/>
    <s v="O+"/>
    <x v="0"/>
    <d v="2022-12-03T00:00:00"/>
    <x v="3471"/>
    <x v="3292"/>
    <s v="Cigna"/>
    <x v="3554"/>
    <x v="371"/>
    <x v="2"/>
    <d v="2022-12-05T00:00:00"/>
    <x v="2"/>
    <x v="22"/>
    <x v="1"/>
    <n v="5739.1236098763502"/>
    <n v="0"/>
    <x v="2"/>
    <x v="1"/>
  </r>
  <r>
    <x v="3471"/>
    <n v="82"/>
    <x v="1"/>
    <s v="A-"/>
    <x v="0"/>
    <d v="2021-01-27T00:00:00"/>
    <x v="3472"/>
    <x v="3293"/>
    <s v="Blue Cross"/>
    <x v="3555"/>
    <x v="297"/>
    <x v="0"/>
    <d v="2021-02-04T00:00:00"/>
    <x v="0"/>
    <x v="13"/>
    <x v="0"/>
    <n v="3128.7805710804751"/>
    <n v="2"/>
    <x v="0"/>
    <x v="0"/>
  </r>
  <r>
    <x v="3472"/>
    <n v="62"/>
    <x v="0"/>
    <s v="AB+"/>
    <x v="1"/>
    <d v="2022-12-22T00:00:00"/>
    <x v="3473"/>
    <x v="3294"/>
    <s v="Cigna"/>
    <x v="3556"/>
    <x v="180"/>
    <x v="2"/>
    <d v="2023-01-12T00:00:00"/>
    <x v="4"/>
    <x v="16"/>
    <x v="0"/>
    <n v="2220.9004412050808"/>
    <n v="2"/>
    <x v="0"/>
    <x v="2"/>
  </r>
  <r>
    <x v="3473"/>
    <n v="73"/>
    <x v="1"/>
    <s v="O-"/>
    <x v="3"/>
    <d v="2019-09-12T00:00:00"/>
    <x v="3474"/>
    <x v="3295"/>
    <s v="Medicare"/>
    <x v="3557"/>
    <x v="157"/>
    <x v="2"/>
    <d v="2019-09-30T00:00:00"/>
    <x v="4"/>
    <x v="23"/>
    <x v="0"/>
    <n v="945.644942138239"/>
    <n v="2"/>
    <x v="0"/>
    <x v="2"/>
  </r>
  <r>
    <x v="3474"/>
    <n v="25"/>
    <x v="1"/>
    <s v="B+"/>
    <x v="0"/>
    <d v="2021-01-12T00:00:00"/>
    <x v="3475"/>
    <x v="3296"/>
    <s v="Blue Cross"/>
    <x v="3558"/>
    <x v="238"/>
    <x v="0"/>
    <d v="2021-02-06T00:00:00"/>
    <x v="1"/>
    <x v="19"/>
    <x v="3"/>
    <n v="658.91493578623601"/>
    <n v="1"/>
    <x v="2"/>
    <x v="2"/>
  </r>
  <r>
    <x v="3475"/>
    <n v="54"/>
    <x v="0"/>
    <s v="A+"/>
    <x v="5"/>
    <d v="2023-03-25T00:00:00"/>
    <x v="3476"/>
    <x v="2805"/>
    <s v="Medicare"/>
    <x v="3559"/>
    <x v="185"/>
    <x v="2"/>
    <d v="2023-04-13T00:00:00"/>
    <x v="1"/>
    <x v="12"/>
    <x v="0"/>
    <n v="656.16270183516849"/>
    <n v="1"/>
    <x v="2"/>
    <x v="0"/>
  </r>
  <r>
    <x v="3476"/>
    <n v="59"/>
    <x v="1"/>
    <s v="O+"/>
    <x v="0"/>
    <d v="2019-07-05T00:00:00"/>
    <x v="3477"/>
    <x v="3297"/>
    <s v="Aetna"/>
    <x v="3560"/>
    <x v="74"/>
    <x v="1"/>
    <d v="2019-07-16T00:00:00"/>
    <x v="0"/>
    <x v="27"/>
    <x v="0"/>
    <n v="3528.4953376531544"/>
    <n v="2"/>
    <x v="0"/>
    <x v="2"/>
  </r>
  <r>
    <x v="3477"/>
    <n v="81"/>
    <x v="0"/>
    <s v="A-"/>
    <x v="2"/>
    <d v="2022-05-31T00:00:00"/>
    <x v="3478"/>
    <x v="3298"/>
    <s v="Cigna"/>
    <x v="3561"/>
    <x v="362"/>
    <x v="2"/>
    <d v="2022-06-17T00:00:00"/>
    <x v="2"/>
    <x v="5"/>
    <x v="0"/>
    <n v="1543.4338770121235"/>
    <n v="2"/>
    <x v="0"/>
    <x v="0"/>
  </r>
  <r>
    <x v="3478"/>
    <n v="60"/>
    <x v="1"/>
    <s v="A+"/>
    <x v="3"/>
    <d v="2021-10-16T00:00:00"/>
    <x v="3479"/>
    <x v="3299"/>
    <s v="Aetna"/>
    <x v="3562"/>
    <x v="280"/>
    <x v="2"/>
    <d v="2021-10-17T00:00:00"/>
    <x v="1"/>
    <x v="2"/>
    <x v="0"/>
    <n v="11702.5192081518"/>
    <n v="0"/>
    <x v="2"/>
    <x v="1"/>
  </r>
  <r>
    <x v="3479"/>
    <n v="30"/>
    <x v="0"/>
    <s v="O+"/>
    <x v="1"/>
    <d v="2021-12-22T00:00:00"/>
    <x v="3480"/>
    <x v="3300"/>
    <s v="Cigna"/>
    <x v="3563"/>
    <x v="18"/>
    <x v="1"/>
    <d v="2022-01-19T00:00:00"/>
    <x v="3"/>
    <x v="7"/>
    <x v="1"/>
    <n v="1750.8652259849607"/>
    <n v="2"/>
    <x v="0"/>
    <x v="1"/>
  </r>
  <r>
    <x v="3480"/>
    <n v="34"/>
    <x v="0"/>
    <s v="O+"/>
    <x v="4"/>
    <d v="2021-07-22T00:00:00"/>
    <x v="3481"/>
    <x v="3301"/>
    <s v="Blue Cross"/>
    <x v="3564"/>
    <x v="97"/>
    <x v="0"/>
    <d v="2021-07-31T00:00:00"/>
    <x v="3"/>
    <x v="26"/>
    <x v="1"/>
    <n v="1871.4926891274999"/>
    <n v="1"/>
    <x v="2"/>
    <x v="1"/>
  </r>
  <r>
    <x v="3481"/>
    <n v="51"/>
    <x v="0"/>
    <s v="A+"/>
    <x v="5"/>
    <d v="2019-12-07T00:00:00"/>
    <x v="3482"/>
    <x v="3302"/>
    <s v="Blue Cross"/>
    <x v="3565"/>
    <x v="370"/>
    <x v="2"/>
    <d v="2020-01-02T00:00:00"/>
    <x v="1"/>
    <x v="29"/>
    <x v="0"/>
    <n v="1487.4062473935385"/>
    <n v="1"/>
    <x v="2"/>
    <x v="0"/>
  </r>
  <r>
    <x v="3482"/>
    <n v="71"/>
    <x v="1"/>
    <s v="B-"/>
    <x v="5"/>
    <d v="2019-06-12T00:00:00"/>
    <x v="3483"/>
    <x v="3303"/>
    <s v="Medicare"/>
    <x v="3566"/>
    <x v="398"/>
    <x v="0"/>
    <d v="2019-06-19T00:00:00"/>
    <x v="2"/>
    <x v="11"/>
    <x v="0"/>
    <n v="3742.9504112857717"/>
    <n v="1"/>
    <x v="2"/>
    <x v="0"/>
  </r>
  <r>
    <x v="3483"/>
    <n v="56"/>
    <x v="1"/>
    <s v="B+"/>
    <x v="4"/>
    <d v="2019-01-28T00:00:00"/>
    <x v="3484"/>
    <x v="3304"/>
    <s v="Blue Cross"/>
    <x v="3567"/>
    <x v="253"/>
    <x v="0"/>
    <d v="2019-02-26T00:00:00"/>
    <x v="4"/>
    <x v="17"/>
    <x v="0"/>
    <n v="1539.8094915048414"/>
    <n v="1"/>
    <x v="2"/>
    <x v="0"/>
  </r>
  <r>
    <x v="3484"/>
    <n v="32"/>
    <x v="0"/>
    <s v="O-"/>
    <x v="0"/>
    <d v="2021-03-20T00:00:00"/>
    <x v="3485"/>
    <x v="3305"/>
    <s v="UnitedHealthcare"/>
    <x v="3568"/>
    <x v="193"/>
    <x v="0"/>
    <d v="2021-04-03T00:00:00"/>
    <x v="2"/>
    <x v="0"/>
    <x v="1"/>
    <n v="2946.0634453216926"/>
    <n v="1"/>
    <x v="2"/>
    <x v="0"/>
  </r>
  <r>
    <x v="3485"/>
    <n v="48"/>
    <x v="1"/>
    <s v="AB-"/>
    <x v="3"/>
    <d v="2020-06-05T00:00:00"/>
    <x v="3486"/>
    <x v="3306"/>
    <s v="UnitedHealthcare"/>
    <x v="3569"/>
    <x v="346"/>
    <x v="2"/>
    <d v="2020-06-29T00:00:00"/>
    <x v="4"/>
    <x v="3"/>
    <x v="2"/>
    <n v="1152.271771188925"/>
    <n v="1"/>
    <x v="2"/>
    <x v="2"/>
  </r>
  <r>
    <x v="3486"/>
    <n v="36"/>
    <x v="1"/>
    <s v="O+"/>
    <x v="4"/>
    <d v="2022-01-08T00:00:00"/>
    <x v="3487"/>
    <x v="692"/>
    <s v="Aetna"/>
    <x v="3570"/>
    <x v="269"/>
    <x v="0"/>
    <d v="2022-01-15T00:00:00"/>
    <x v="2"/>
    <x v="11"/>
    <x v="2"/>
    <n v="4453.2247345189571"/>
    <n v="0"/>
    <x v="2"/>
    <x v="2"/>
  </r>
  <r>
    <x v="3487"/>
    <n v="59"/>
    <x v="1"/>
    <s v="O+"/>
    <x v="4"/>
    <d v="2021-02-27T00:00:00"/>
    <x v="3488"/>
    <x v="3307"/>
    <s v="Cigna"/>
    <x v="3571"/>
    <x v="344"/>
    <x v="0"/>
    <d v="2021-03-13T00:00:00"/>
    <x v="1"/>
    <x v="0"/>
    <x v="0"/>
    <n v="1180.975721743657"/>
    <n v="1"/>
    <x v="2"/>
    <x v="0"/>
  </r>
  <r>
    <x v="3488"/>
    <n v="69"/>
    <x v="1"/>
    <s v="O-"/>
    <x v="3"/>
    <d v="2018-12-06T00:00:00"/>
    <x v="3489"/>
    <x v="3308"/>
    <s v="Cigna"/>
    <x v="3572"/>
    <x v="310"/>
    <x v="2"/>
    <d v="2018-12-15T00:00:00"/>
    <x v="1"/>
    <x v="26"/>
    <x v="0"/>
    <n v="1083.8705169783445"/>
    <n v="2"/>
    <x v="0"/>
    <x v="2"/>
  </r>
  <r>
    <x v="3489"/>
    <n v="36"/>
    <x v="1"/>
    <s v="A+"/>
    <x v="5"/>
    <d v="2021-06-01T00:00:00"/>
    <x v="3490"/>
    <x v="3309"/>
    <s v="Cigna"/>
    <x v="3573"/>
    <x v="288"/>
    <x v="2"/>
    <d v="2021-06-11T00:00:00"/>
    <x v="3"/>
    <x v="14"/>
    <x v="2"/>
    <n v="3196.6842021193797"/>
    <n v="1"/>
    <x v="2"/>
    <x v="2"/>
  </r>
  <r>
    <x v="3490"/>
    <n v="51"/>
    <x v="0"/>
    <s v="O+"/>
    <x v="0"/>
    <d v="2020-05-21T00:00:00"/>
    <x v="3491"/>
    <x v="3310"/>
    <s v="UnitedHealthcare"/>
    <x v="3574"/>
    <x v="149"/>
    <x v="1"/>
    <d v="2020-05-25T00:00:00"/>
    <x v="3"/>
    <x v="24"/>
    <x v="0"/>
    <n v="11856.096126382325"/>
    <n v="1"/>
    <x v="2"/>
    <x v="2"/>
  </r>
  <r>
    <x v="3491"/>
    <n v="29"/>
    <x v="1"/>
    <s v="O-"/>
    <x v="0"/>
    <d v="2019-07-23T00:00:00"/>
    <x v="3492"/>
    <x v="3311"/>
    <s v="Cigna"/>
    <x v="3575"/>
    <x v="380"/>
    <x v="1"/>
    <d v="2019-08-14T00:00:00"/>
    <x v="4"/>
    <x v="21"/>
    <x v="1"/>
    <n v="838.07530368370453"/>
    <n v="2"/>
    <x v="0"/>
    <x v="2"/>
  </r>
  <r>
    <x v="3492"/>
    <n v="27"/>
    <x v="1"/>
    <s v="AB+"/>
    <x v="1"/>
    <d v="2021-07-07T00:00:00"/>
    <x v="3493"/>
    <x v="3312"/>
    <s v="Blue Cross"/>
    <x v="3576"/>
    <x v="300"/>
    <x v="2"/>
    <d v="2021-07-25T00:00:00"/>
    <x v="0"/>
    <x v="23"/>
    <x v="1"/>
    <n v="1612.7356243197278"/>
    <n v="1"/>
    <x v="2"/>
    <x v="2"/>
  </r>
  <r>
    <x v="3493"/>
    <n v="20"/>
    <x v="1"/>
    <s v="O+"/>
    <x v="4"/>
    <d v="2019-11-25T00:00:00"/>
    <x v="3494"/>
    <x v="3313"/>
    <s v="Aetna"/>
    <x v="3577"/>
    <x v="232"/>
    <x v="1"/>
    <d v="2019-12-09T00:00:00"/>
    <x v="1"/>
    <x v="0"/>
    <x v="3"/>
    <n v="415.03014281597285"/>
    <n v="2"/>
    <x v="0"/>
    <x v="1"/>
  </r>
  <r>
    <x v="3494"/>
    <n v="63"/>
    <x v="1"/>
    <s v="O-"/>
    <x v="1"/>
    <d v="2022-05-16T00:00:00"/>
    <x v="3495"/>
    <x v="3314"/>
    <s v="Cigna"/>
    <x v="3578"/>
    <x v="187"/>
    <x v="0"/>
    <d v="2022-06-09T00:00:00"/>
    <x v="3"/>
    <x v="3"/>
    <x v="0"/>
    <n v="900.43424943981665"/>
    <n v="2"/>
    <x v="0"/>
    <x v="0"/>
  </r>
  <r>
    <x v="3495"/>
    <n v="49"/>
    <x v="1"/>
    <s v="O+"/>
    <x v="3"/>
    <d v="2020-12-31T00:00:00"/>
    <x v="3496"/>
    <x v="3315"/>
    <s v="Blue Cross"/>
    <x v="3579"/>
    <x v="257"/>
    <x v="0"/>
    <d v="2021-01-16T00:00:00"/>
    <x v="3"/>
    <x v="9"/>
    <x v="2"/>
    <n v="2497.1760230535624"/>
    <n v="1"/>
    <x v="2"/>
    <x v="0"/>
  </r>
  <r>
    <x v="420"/>
    <n v="31"/>
    <x v="0"/>
    <s v="O+"/>
    <x v="5"/>
    <d v="2019-09-14T00:00:00"/>
    <x v="3497"/>
    <x v="710"/>
    <s v="Blue Cross"/>
    <x v="3580"/>
    <x v="173"/>
    <x v="0"/>
    <d v="2019-10-03T00:00:00"/>
    <x v="1"/>
    <x v="12"/>
    <x v="1"/>
    <n v="2457.8974351584316"/>
    <n v="1"/>
    <x v="2"/>
    <x v="0"/>
  </r>
  <r>
    <x v="1133"/>
    <n v="64"/>
    <x v="0"/>
    <s v="O+"/>
    <x v="0"/>
    <d v="2018-12-17T00:00:00"/>
    <x v="3498"/>
    <x v="3316"/>
    <s v="Medicare"/>
    <x v="3581"/>
    <x v="283"/>
    <x v="2"/>
    <d v="2019-01-04T00:00:00"/>
    <x v="4"/>
    <x v="23"/>
    <x v="0"/>
    <n v="2121.7552696414332"/>
    <n v="2"/>
    <x v="0"/>
    <x v="2"/>
  </r>
  <r>
    <x v="3496"/>
    <n v="70"/>
    <x v="0"/>
    <s v="O-"/>
    <x v="5"/>
    <d v="2019-03-15T00:00:00"/>
    <x v="3499"/>
    <x v="3317"/>
    <s v="Aetna"/>
    <x v="3582"/>
    <x v="276"/>
    <x v="0"/>
    <d v="2019-03-27T00:00:00"/>
    <x v="1"/>
    <x v="20"/>
    <x v="0"/>
    <n v="1512.5833783804417"/>
    <n v="2"/>
    <x v="0"/>
    <x v="0"/>
  </r>
  <r>
    <x v="3497"/>
    <n v="60"/>
    <x v="1"/>
    <s v="O+"/>
    <x v="3"/>
    <d v="2020-06-19T00:00:00"/>
    <x v="1912"/>
    <x v="3318"/>
    <s v="Blue Cross"/>
    <x v="3583"/>
    <x v="81"/>
    <x v="0"/>
    <d v="2020-07-11T00:00:00"/>
    <x v="3"/>
    <x v="21"/>
    <x v="0"/>
    <n v="1152.3244911534819"/>
    <n v="1"/>
    <x v="2"/>
    <x v="1"/>
  </r>
  <r>
    <x v="3498"/>
    <n v="29"/>
    <x v="1"/>
    <s v="B+"/>
    <x v="4"/>
    <d v="2020-03-21T00:00:00"/>
    <x v="3500"/>
    <x v="3319"/>
    <s v="UnitedHealthcare"/>
    <x v="3584"/>
    <x v="15"/>
    <x v="2"/>
    <d v="2020-04-10T00:00:00"/>
    <x v="2"/>
    <x v="10"/>
    <x v="1"/>
    <n v="547.17686146533492"/>
    <n v="1"/>
    <x v="2"/>
    <x v="1"/>
  </r>
  <r>
    <x v="3499"/>
    <n v="78"/>
    <x v="1"/>
    <s v="B-"/>
    <x v="5"/>
    <d v="2020-04-12T00:00:00"/>
    <x v="3501"/>
    <x v="3320"/>
    <s v="Aetna"/>
    <x v="3585"/>
    <x v="264"/>
    <x v="2"/>
    <d v="2020-05-03T00:00:00"/>
    <x v="1"/>
    <x v="16"/>
    <x v="0"/>
    <n v="1417.4843765286191"/>
    <n v="2"/>
    <x v="0"/>
    <x v="1"/>
  </r>
  <r>
    <x v="3500"/>
    <n v="52"/>
    <x v="1"/>
    <s v="O-"/>
    <x v="5"/>
    <d v="2023-05-09T00:00:00"/>
    <x v="3502"/>
    <x v="3321"/>
    <s v="Cigna"/>
    <x v="3586"/>
    <x v="267"/>
    <x v="1"/>
    <d v="2023-05-23T00:00:00"/>
    <x v="4"/>
    <x v="0"/>
    <x v="0"/>
    <n v="1486.8929200626571"/>
    <n v="2"/>
    <x v="0"/>
    <x v="2"/>
  </r>
  <r>
    <x v="3501"/>
    <n v="84"/>
    <x v="0"/>
    <s v="AB+"/>
    <x v="2"/>
    <d v="2019-03-24T00:00:00"/>
    <x v="3503"/>
    <x v="3322"/>
    <s v="Aetna"/>
    <x v="3587"/>
    <x v="393"/>
    <x v="0"/>
    <d v="2019-04-14T00:00:00"/>
    <x v="4"/>
    <x v="16"/>
    <x v="0"/>
    <n v="2044.7185781143428"/>
    <n v="2"/>
    <x v="0"/>
    <x v="1"/>
  </r>
  <r>
    <x v="3502"/>
    <n v="63"/>
    <x v="1"/>
    <s v="B-"/>
    <x v="3"/>
    <d v="2022-06-12T00:00:00"/>
    <x v="3504"/>
    <x v="3323"/>
    <s v="Blue Cross"/>
    <x v="3588"/>
    <x v="317"/>
    <x v="2"/>
    <d v="2022-06-18T00:00:00"/>
    <x v="0"/>
    <x v="25"/>
    <x v="0"/>
    <n v="7958.5286933956841"/>
    <n v="1"/>
    <x v="2"/>
    <x v="0"/>
  </r>
  <r>
    <x v="3503"/>
    <n v="18"/>
    <x v="0"/>
    <s v="B-"/>
    <x v="3"/>
    <d v="2022-04-27T00:00:00"/>
    <x v="3505"/>
    <x v="3324"/>
    <s v="Aetna"/>
    <x v="3589"/>
    <x v="263"/>
    <x v="1"/>
    <d v="2022-05-11T00:00:00"/>
    <x v="2"/>
    <x v="0"/>
    <x v="3"/>
    <n v="3218.3858808624141"/>
    <n v="2"/>
    <x v="0"/>
    <x v="0"/>
  </r>
  <r>
    <x v="3504"/>
    <n v="76"/>
    <x v="0"/>
    <s v="A-"/>
    <x v="3"/>
    <d v="2020-02-26T00:00:00"/>
    <x v="3506"/>
    <x v="3325"/>
    <s v="Blue Cross"/>
    <x v="3590"/>
    <x v="335"/>
    <x v="2"/>
    <d v="2020-03-04T00:00:00"/>
    <x v="2"/>
    <x v="11"/>
    <x v="0"/>
    <n v="4440.1417915732573"/>
    <n v="1"/>
    <x v="2"/>
    <x v="1"/>
  </r>
  <r>
    <x v="3505"/>
    <n v="59"/>
    <x v="0"/>
    <s v="AB+"/>
    <x v="4"/>
    <d v="2022-08-20T00:00:00"/>
    <x v="3507"/>
    <x v="3326"/>
    <s v="Blue Cross"/>
    <x v="3591"/>
    <x v="3"/>
    <x v="0"/>
    <d v="2022-09-08T00:00:00"/>
    <x v="4"/>
    <x v="12"/>
    <x v="0"/>
    <n v="2227.5239981488371"/>
    <n v="1"/>
    <x v="2"/>
    <x v="2"/>
  </r>
  <r>
    <x v="3506"/>
    <n v="61"/>
    <x v="1"/>
    <s v="A-"/>
    <x v="0"/>
    <d v="2022-09-15T00:00:00"/>
    <x v="3508"/>
    <x v="3327"/>
    <s v="Aetna"/>
    <x v="3592"/>
    <x v="236"/>
    <x v="1"/>
    <d v="2022-10-04T00:00:00"/>
    <x v="4"/>
    <x v="12"/>
    <x v="0"/>
    <n v="1392.8793508310737"/>
    <n v="3"/>
    <x v="1"/>
    <x v="2"/>
  </r>
  <r>
    <x v="3507"/>
    <n v="32"/>
    <x v="1"/>
    <s v="A-"/>
    <x v="3"/>
    <d v="2020-02-06T00:00:00"/>
    <x v="3509"/>
    <x v="3328"/>
    <s v="Cigna"/>
    <x v="3593"/>
    <x v="127"/>
    <x v="2"/>
    <d v="2020-02-22T00:00:00"/>
    <x v="4"/>
    <x v="9"/>
    <x v="1"/>
    <n v="1684.6702365278313"/>
    <n v="1"/>
    <x v="2"/>
    <x v="2"/>
  </r>
  <r>
    <x v="3508"/>
    <n v="51"/>
    <x v="1"/>
    <s v="AB+"/>
    <x v="4"/>
    <d v="2021-05-01T00:00:00"/>
    <x v="3510"/>
    <x v="889"/>
    <s v="Aetna"/>
    <x v="3594"/>
    <x v="236"/>
    <x v="2"/>
    <d v="2021-05-04T00:00:00"/>
    <x v="0"/>
    <x v="4"/>
    <x v="0"/>
    <n v="16035.3911961712"/>
    <n v="0"/>
    <x v="2"/>
    <x v="2"/>
  </r>
  <r>
    <x v="3509"/>
    <n v="81"/>
    <x v="0"/>
    <s v="A+"/>
    <x v="1"/>
    <d v="2019-01-17T00:00:00"/>
    <x v="3511"/>
    <x v="3329"/>
    <s v="Cigna"/>
    <x v="3595"/>
    <x v="348"/>
    <x v="1"/>
    <d v="2019-01-27T00:00:00"/>
    <x v="4"/>
    <x v="14"/>
    <x v="0"/>
    <n v="3738.6158237320801"/>
    <n v="3"/>
    <x v="1"/>
    <x v="1"/>
  </r>
  <r>
    <x v="3510"/>
    <n v="57"/>
    <x v="0"/>
    <s v="AB-"/>
    <x v="5"/>
    <d v="2023-04-02T00:00:00"/>
    <x v="3512"/>
    <x v="225"/>
    <s v="Medicare"/>
    <x v="3596"/>
    <x v="387"/>
    <x v="1"/>
    <d v="2023-04-28T00:00:00"/>
    <x v="3"/>
    <x v="29"/>
    <x v="0"/>
    <n v="165.63957845425"/>
    <n v="2"/>
    <x v="0"/>
    <x v="0"/>
  </r>
  <r>
    <x v="3511"/>
    <n v="40"/>
    <x v="1"/>
    <s v="A+"/>
    <x v="2"/>
    <d v="2021-03-23T00:00:00"/>
    <x v="3513"/>
    <x v="3330"/>
    <s v="UnitedHealthcare"/>
    <x v="3597"/>
    <x v="198"/>
    <x v="0"/>
    <d v="2021-03-28T00:00:00"/>
    <x v="3"/>
    <x v="6"/>
    <x v="2"/>
    <n v="1279.5325203140421"/>
    <n v="0"/>
    <x v="2"/>
    <x v="2"/>
  </r>
  <r>
    <x v="3512"/>
    <n v="49"/>
    <x v="1"/>
    <s v="A+"/>
    <x v="0"/>
    <d v="2018-12-06T00:00:00"/>
    <x v="3514"/>
    <x v="3331"/>
    <s v="Blue Cross"/>
    <x v="3598"/>
    <x v="260"/>
    <x v="1"/>
    <d v="2018-12-24T00:00:00"/>
    <x v="4"/>
    <x v="23"/>
    <x v="2"/>
    <n v="1593.1015736334834"/>
    <n v="2"/>
    <x v="0"/>
    <x v="0"/>
  </r>
  <r>
    <x v="3513"/>
    <n v="47"/>
    <x v="1"/>
    <s v="AB+"/>
    <x v="2"/>
    <d v="2020-06-17T00:00:00"/>
    <x v="3515"/>
    <x v="298"/>
    <s v="UnitedHealthcare"/>
    <x v="3599"/>
    <x v="320"/>
    <x v="2"/>
    <d v="2020-07-13T00:00:00"/>
    <x v="0"/>
    <x v="29"/>
    <x v="2"/>
    <n v="942.41277762602681"/>
    <n v="1"/>
    <x v="2"/>
    <x v="2"/>
  </r>
  <r>
    <x v="3514"/>
    <n v="27"/>
    <x v="0"/>
    <s v="B-"/>
    <x v="2"/>
    <d v="2020-06-03T00:00:00"/>
    <x v="3516"/>
    <x v="3332"/>
    <s v="Blue Cross"/>
    <x v="3600"/>
    <x v="47"/>
    <x v="2"/>
    <d v="2020-06-17T00:00:00"/>
    <x v="3"/>
    <x v="0"/>
    <x v="1"/>
    <n v="949.49889538148568"/>
    <n v="1"/>
    <x v="2"/>
    <x v="2"/>
  </r>
  <r>
    <x v="3515"/>
    <n v="22"/>
    <x v="0"/>
    <s v="B-"/>
    <x v="4"/>
    <d v="2019-12-24T00:00:00"/>
    <x v="3517"/>
    <x v="2382"/>
    <s v="Aetna"/>
    <x v="3601"/>
    <x v="260"/>
    <x v="1"/>
    <d v="2019-12-26T00:00:00"/>
    <x v="1"/>
    <x v="22"/>
    <x v="3"/>
    <n v="11290.56741302435"/>
    <n v="1"/>
    <x v="2"/>
    <x v="0"/>
  </r>
  <r>
    <x v="3516"/>
    <n v="61"/>
    <x v="0"/>
    <s v="B-"/>
    <x v="2"/>
    <d v="2020-09-19T00:00:00"/>
    <x v="3518"/>
    <x v="3333"/>
    <s v="UnitedHealthcare"/>
    <x v="3602"/>
    <x v="23"/>
    <x v="2"/>
    <d v="2020-10-14T00:00:00"/>
    <x v="1"/>
    <x v="19"/>
    <x v="0"/>
    <n v="867.35561253594005"/>
    <n v="2"/>
    <x v="0"/>
    <x v="0"/>
  </r>
  <r>
    <x v="2857"/>
    <n v="38"/>
    <x v="0"/>
    <s v="AB-"/>
    <x v="4"/>
    <d v="2020-11-18T00:00:00"/>
    <x v="3519"/>
    <x v="3334"/>
    <s v="Blue Cross"/>
    <x v="3603"/>
    <x v="328"/>
    <x v="2"/>
    <d v="2020-11-19T00:00:00"/>
    <x v="3"/>
    <x v="2"/>
    <x v="2"/>
    <n v="26458.5856696255"/>
    <n v="0"/>
    <x v="2"/>
    <x v="0"/>
  </r>
  <r>
    <x v="3517"/>
    <n v="40"/>
    <x v="0"/>
    <s v="A+"/>
    <x v="1"/>
    <d v="2022-08-27T00:00:00"/>
    <x v="3520"/>
    <x v="479"/>
    <s v="Medicare"/>
    <x v="3604"/>
    <x v="43"/>
    <x v="1"/>
    <d v="2022-09-02T00:00:00"/>
    <x v="4"/>
    <x v="25"/>
    <x v="2"/>
    <n v="6564.2712145890664"/>
    <n v="1"/>
    <x v="2"/>
    <x v="1"/>
  </r>
  <r>
    <x v="3518"/>
    <n v="31"/>
    <x v="1"/>
    <s v="B-"/>
    <x v="0"/>
    <d v="2021-01-02T00:00:00"/>
    <x v="3521"/>
    <x v="3335"/>
    <s v="Aetna"/>
    <x v="3605"/>
    <x v="157"/>
    <x v="1"/>
    <d v="2021-01-15T00:00:00"/>
    <x v="1"/>
    <x v="28"/>
    <x v="1"/>
    <n v="2628.5107675620384"/>
    <n v="2"/>
    <x v="0"/>
    <x v="1"/>
  </r>
  <r>
    <x v="3519"/>
    <n v="66"/>
    <x v="0"/>
    <s v="AB+"/>
    <x v="4"/>
    <d v="2019-08-26T00:00:00"/>
    <x v="3522"/>
    <x v="3336"/>
    <s v="Blue Cross"/>
    <x v="3606"/>
    <x v="156"/>
    <x v="1"/>
    <d v="2019-09-02T00:00:00"/>
    <x v="3"/>
    <x v="11"/>
    <x v="0"/>
    <n v="3340.6130594612287"/>
    <n v="2"/>
    <x v="0"/>
    <x v="2"/>
  </r>
  <r>
    <x v="3520"/>
    <n v="56"/>
    <x v="0"/>
    <s v="AB-"/>
    <x v="0"/>
    <d v="2020-12-15T00:00:00"/>
    <x v="3523"/>
    <x v="3337"/>
    <s v="Blue Cross"/>
    <x v="3607"/>
    <x v="344"/>
    <x v="1"/>
    <d v="2021-01-06T00:00:00"/>
    <x v="1"/>
    <x v="21"/>
    <x v="0"/>
    <n v="1692.6352671159591"/>
    <n v="2"/>
    <x v="0"/>
    <x v="2"/>
  </r>
  <r>
    <x v="3521"/>
    <n v="29"/>
    <x v="0"/>
    <s v="AB-"/>
    <x v="1"/>
    <d v="2021-07-08T00:00:00"/>
    <x v="3524"/>
    <x v="3338"/>
    <s v="Cigna"/>
    <x v="3608"/>
    <x v="31"/>
    <x v="2"/>
    <d v="2021-07-14T00:00:00"/>
    <x v="4"/>
    <x v="25"/>
    <x v="1"/>
    <n v="4555.8227466973503"/>
    <n v="0"/>
    <x v="2"/>
    <x v="0"/>
  </r>
  <r>
    <x v="3522"/>
    <n v="21"/>
    <x v="1"/>
    <s v="O+"/>
    <x v="5"/>
    <d v="2022-07-27T00:00:00"/>
    <x v="3525"/>
    <x v="1608"/>
    <s v="Medicare"/>
    <x v="3609"/>
    <x v="90"/>
    <x v="2"/>
    <d v="2022-08-05T00:00:00"/>
    <x v="4"/>
    <x v="26"/>
    <x v="3"/>
    <n v="4038.981938143078"/>
    <n v="1"/>
    <x v="2"/>
    <x v="2"/>
  </r>
  <r>
    <x v="3523"/>
    <n v="49"/>
    <x v="1"/>
    <s v="O+"/>
    <x v="3"/>
    <d v="2021-06-01T00:00:00"/>
    <x v="3526"/>
    <x v="751"/>
    <s v="Blue Cross"/>
    <x v="3610"/>
    <x v="230"/>
    <x v="0"/>
    <d v="2021-06-09T00:00:00"/>
    <x v="4"/>
    <x v="13"/>
    <x v="2"/>
    <n v="359.72257455106501"/>
    <n v="1"/>
    <x v="2"/>
    <x v="1"/>
  </r>
  <r>
    <x v="3524"/>
    <n v="21"/>
    <x v="0"/>
    <s v="A-"/>
    <x v="1"/>
    <d v="2021-10-14T00:00:00"/>
    <x v="3527"/>
    <x v="3339"/>
    <s v="Blue Cross"/>
    <x v="3611"/>
    <x v="376"/>
    <x v="2"/>
    <d v="2021-10-24T00:00:00"/>
    <x v="2"/>
    <x v="14"/>
    <x v="3"/>
    <n v="4848.5963406786304"/>
    <n v="1"/>
    <x v="2"/>
    <x v="0"/>
  </r>
  <r>
    <x v="3525"/>
    <n v="50"/>
    <x v="0"/>
    <s v="B-"/>
    <x v="1"/>
    <d v="2022-12-29T00:00:00"/>
    <x v="3528"/>
    <x v="3340"/>
    <s v="Blue Cross"/>
    <x v="3612"/>
    <x v="58"/>
    <x v="1"/>
    <d v="2022-12-31T00:00:00"/>
    <x v="3"/>
    <x v="22"/>
    <x v="2"/>
    <n v="20737.221538816251"/>
    <n v="1"/>
    <x v="2"/>
    <x v="2"/>
  </r>
  <r>
    <x v="3526"/>
    <n v="77"/>
    <x v="1"/>
    <s v="B+"/>
    <x v="1"/>
    <d v="2021-08-19T00:00:00"/>
    <x v="3529"/>
    <x v="3341"/>
    <s v="Medicare"/>
    <x v="3613"/>
    <x v="168"/>
    <x v="0"/>
    <d v="2021-09-12T00:00:00"/>
    <x v="2"/>
    <x v="3"/>
    <x v="0"/>
    <n v="352.86445870646122"/>
    <n v="2"/>
    <x v="0"/>
    <x v="2"/>
  </r>
  <r>
    <x v="3527"/>
    <n v="24"/>
    <x v="1"/>
    <s v="O-"/>
    <x v="4"/>
    <d v="2020-06-04T00:00:00"/>
    <x v="3530"/>
    <x v="3342"/>
    <s v="Aetna"/>
    <x v="3614"/>
    <x v="362"/>
    <x v="1"/>
    <d v="2020-06-25T00:00:00"/>
    <x v="1"/>
    <x v="16"/>
    <x v="3"/>
    <n v="2218.3456307427382"/>
    <n v="2"/>
    <x v="0"/>
    <x v="2"/>
  </r>
  <r>
    <x v="3528"/>
    <n v="61"/>
    <x v="0"/>
    <s v="A-"/>
    <x v="1"/>
    <d v="2021-03-15T00:00:00"/>
    <x v="3531"/>
    <x v="3343"/>
    <s v="Aetna"/>
    <x v="3615"/>
    <x v="309"/>
    <x v="0"/>
    <d v="2021-03-18T00:00:00"/>
    <x v="2"/>
    <x v="4"/>
    <x v="0"/>
    <n v="14991.9408919501"/>
    <n v="1"/>
    <x v="2"/>
    <x v="2"/>
  </r>
  <r>
    <x v="3529"/>
    <n v="33"/>
    <x v="1"/>
    <s v="A+"/>
    <x v="2"/>
    <d v="2020-07-18T00:00:00"/>
    <x v="3532"/>
    <x v="3344"/>
    <s v="Cigna"/>
    <x v="3616"/>
    <x v="139"/>
    <x v="2"/>
    <d v="2020-08-06T00:00:00"/>
    <x v="1"/>
    <x v="12"/>
    <x v="1"/>
    <n v="2104.1472233983054"/>
    <n v="1"/>
    <x v="2"/>
    <x v="2"/>
  </r>
  <r>
    <x v="1358"/>
    <n v="69"/>
    <x v="0"/>
    <s v="B+"/>
    <x v="0"/>
    <d v="2019-06-17T00:00:00"/>
    <x v="3533"/>
    <x v="3345"/>
    <s v="Cigna"/>
    <x v="3617"/>
    <x v="340"/>
    <x v="1"/>
    <d v="2019-07-01T00:00:00"/>
    <x v="2"/>
    <x v="0"/>
    <x v="0"/>
    <n v="1334.051035599407"/>
    <n v="3"/>
    <x v="1"/>
    <x v="1"/>
  </r>
  <r>
    <x v="3530"/>
    <n v="26"/>
    <x v="0"/>
    <s v="B+"/>
    <x v="0"/>
    <d v="2019-12-10T00:00:00"/>
    <x v="3534"/>
    <x v="3346"/>
    <s v="Aetna"/>
    <x v="3618"/>
    <x v="391"/>
    <x v="2"/>
    <d v="2019-12-26T00:00:00"/>
    <x v="4"/>
    <x v="9"/>
    <x v="1"/>
    <n v="1931.3184722885251"/>
    <n v="1"/>
    <x v="2"/>
    <x v="1"/>
  </r>
  <r>
    <x v="3531"/>
    <n v="23"/>
    <x v="0"/>
    <s v="B-"/>
    <x v="4"/>
    <d v="2022-08-24T00:00:00"/>
    <x v="3535"/>
    <x v="3347"/>
    <s v="Medicare"/>
    <x v="3619"/>
    <x v="269"/>
    <x v="2"/>
    <d v="2022-09-05T00:00:00"/>
    <x v="0"/>
    <x v="20"/>
    <x v="3"/>
    <n v="386.30577244043087"/>
    <n v="1"/>
    <x v="2"/>
    <x v="1"/>
  </r>
  <r>
    <x v="3532"/>
    <n v="35"/>
    <x v="0"/>
    <s v="A-"/>
    <x v="5"/>
    <d v="2021-03-23T00:00:00"/>
    <x v="3536"/>
    <x v="3348"/>
    <s v="UnitedHealthcare"/>
    <x v="3620"/>
    <x v="185"/>
    <x v="1"/>
    <d v="2021-04-10T00:00:00"/>
    <x v="1"/>
    <x v="23"/>
    <x v="1"/>
    <n v="2215.7026009465944"/>
    <n v="2"/>
    <x v="0"/>
    <x v="0"/>
  </r>
  <r>
    <x v="3533"/>
    <n v="56"/>
    <x v="1"/>
    <s v="O-"/>
    <x v="3"/>
    <d v="2021-08-31T00:00:00"/>
    <x v="3537"/>
    <x v="3349"/>
    <s v="Medicare"/>
    <x v="3621"/>
    <x v="74"/>
    <x v="0"/>
    <d v="2021-09-19T00:00:00"/>
    <x v="1"/>
    <x v="12"/>
    <x v="0"/>
    <n v="350.28766603273738"/>
    <n v="1"/>
    <x v="2"/>
    <x v="0"/>
  </r>
  <r>
    <x v="3534"/>
    <n v="66"/>
    <x v="1"/>
    <s v="O-"/>
    <x v="0"/>
    <d v="2019-08-04T00:00:00"/>
    <x v="3538"/>
    <x v="3350"/>
    <s v="UnitedHealthcare"/>
    <x v="3622"/>
    <x v="370"/>
    <x v="2"/>
    <d v="2019-08-24T00:00:00"/>
    <x v="3"/>
    <x v="10"/>
    <x v="0"/>
    <n v="1268.532591046165"/>
    <n v="2"/>
    <x v="0"/>
    <x v="2"/>
  </r>
  <r>
    <x v="3535"/>
    <n v="72"/>
    <x v="0"/>
    <s v="B+"/>
    <x v="5"/>
    <d v="2022-01-20T00:00:00"/>
    <x v="2650"/>
    <x v="3351"/>
    <s v="UnitedHealthcare"/>
    <x v="3623"/>
    <x v="317"/>
    <x v="1"/>
    <d v="2022-02-19T00:00:00"/>
    <x v="0"/>
    <x v="1"/>
    <x v="0"/>
    <n v="248.82620866784768"/>
    <n v="3"/>
    <x v="1"/>
    <x v="0"/>
  </r>
  <r>
    <x v="3536"/>
    <n v="38"/>
    <x v="1"/>
    <s v="AB-"/>
    <x v="4"/>
    <d v="2021-06-04T00:00:00"/>
    <x v="3539"/>
    <x v="3352"/>
    <s v="Blue Cross"/>
    <x v="3624"/>
    <x v="91"/>
    <x v="2"/>
    <d v="2021-06-16T00:00:00"/>
    <x v="1"/>
    <x v="20"/>
    <x v="2"/>
    <n v="3792.0396365432248"/>
    <n v="1"/>
    <x v="2"/>
    <x v="1"/>
  </r>
  <r>
    <x v="3537"/>
    <n v="46"/>
    <x v="0"/>
    <s v="B+"/>
    <x v="5"/>
    <d v="2020-03-03T00:00:00"/>
    <x v="3540"/>
    <x v="3353"/>
    <s v="Cigna"/>
    <x v="3625"/>
    <x v="46"/>
    <x v="0"/>
    <d v="2020-03-29T00:00:00"/>
    <x v="3"/>
    <x v="29"/>
    <x v="2"/>
    <n v="548.19659540072689"/>
    <n v="1"/>
    <x v="2"/>
    <x v="1"/>
  </r>
  <r>
    <x v="2398"/>
    <n v="20"/>
    <x v="1"/>
    <s v="B+"/>
    <x v="2"/>
    <d v="2021-10-03T00:00:00"/>
    <x v="3541"/>
    <x v="3354"/>
    <s v="Medicare"/>
    <x v="3626"/>
    <x v="239"/>
    <x v="1"/>
    <d v="2021-10-07T00:00:00"/>
    <x v="0"/>
    <x v="24"/>
    <x v="3"/>
    <n v="8532.2321939724243"/>
    <n v="1"/>
    <x v="2"/>
    <x v="0"/>
  </r>
  <r>
    <x v="3538"/>
    <n v="18"/>
    <x v="1"/>
    <s v="AB+"/>
    <x v="1"/>
    <d v="2023-09-09T00:00:00"/>
    <x v="3542"/>
    <x v="2768"/>
    <s v="Aetna"/>
    <x v="3627"/>
    <x v="137"/>
    <x v="0"/>
    <d v="2023-10-07T00:00:00"/>
    <x v="4"/>
    <x v="7"/>
    <x v="3"/>
    <n v="543.91838384566427"/>
    <n v="1"/>
    <x v="2"/>
    <x v="1"/>
  </r>
  <r>
    <x v="3539"/>
    <n v="74"/>
    <x v="1"/>
    <s v="A+"/>
    <x v="0"/>
    <d v="2021-03-09T00:00:00"/>
    <x v="3543"/>
    <x v="3355"/>
    <s v="Medicare"/>
    <x v="3628"/>
    <x v="33"/>
    <x v="0"/>
    <d v="2021-03-14T00:00:00"/>
    <x v="0"/>
    <x v="6"/>
    <x v="0"/>
    <n v="539.207223809212"/>
    <n v="1"/>
    <x v="2"/>
    <x v="0"/>
  </r>
  <r>
    <x v="3540"/>
    <n v="46"/>
    <x v="1"/>
    <s v="A+"/>
    <x v="3"/>
    <d v="2020-04-13T00:00:00"/>
    <x v="3544"/>
    <x v="3356"/>
    <s v="Blue Cross"/>
    <x v="3629"/>
    <x v="299"/>
    <x v="1"/>
    <d v="2020-05-09T00:00:00"/>
    <x v="2"/>
    <x v="29"/>
    <x v="2"/>
    <n v="1016.3462649114153"/>
    <n v="2"/>
    <x v="0"/>
    <x v="2"/>
  </r>
  <r>
    <x v="3541"/>
    <n v="47"/>
    <x v="0"/>
    <s v="A+"/>
    <x v="5"/>
    <d v="2023-02-22T00:00:00"/>
    <x v="3545"/>
    <x v="3357"/>
    <s v="Cigna"/>
    <x v="3630"/>
    <x v="64"/>
    <x v="2"/>
    <d v="2023-03-23T00:00:00"/>
    <x v="2"/>
    <x v="17"/>
    <x v="2"/>
    <n v="1333.6034352243619"/>
    <n v="1"/>
    <x v="2"/>
    <x v="2"/>
  </r>
  <r>
    <x v="3542"/>
    <n v="72"/>
    <x v="1"/>
    <s v="O+"/>
    <x v="3"/>
    <d v="2019-07-28T00:00:00"/>
    <x v="3546"/>
    <x v="3358"/>
    <s v="Aetna"/>
    <x v="3631"/>
    <x v="364"/>
    <x v="2"/>
    <d v="2019-08-09T00:00:00"/>
    <x v="4"/>
    <x v="20"/>
    <x v="0"/>
    <n v="3338.7037130712747"/>
    <n v="2"/>
    <x v="0"/>
    <x v="0"/>
  </r>
  <r>
    <x v="3543"/>
    <n v="75"/>
    <x v="1"/>
    <s v="A+"/>
    <x v="2"/>
    <d v="2021-04-08T00:00:00"/>
    <x v="3547"/>
    <x v="648"/>
    <s v="UnitedHealthcare"/>
    <x v="3632"/>
    <x v="14"/>
    <x v="0"/>
    <d v="2021-04-26T00:00:00"/>
    <x v="3"/>
    <x v="23"/>
    <x v="0"/>
    <n v="2333.4446094659111"/>
    <n v="2"/>
    <x v="0"/>
    <x v="1"/>
  </r>
  <r>
    <x v="3544"/>
    <n v="57"/>
    <x v="1"/>
    <s v="A-"/>
    <x v="2"/>
    <d v="2023-06-10T00:00:00"/>
    <x v="3548"/>
    <x v="3359"/>
    <s v="Medicare"/>
    <x v="3633"/>
    <x v="224"/>
    <x v="1"/>
    <d v="2023-07-06T00:00:00"/>
    <x v="2"/>
    <x v="29"/>
    <x v="0"/>
    <n v="1652.4844573336193"/>
    <n v="2"/>
    <x v="0"/>
    <x v="2"/>
  </r>
  <r>
    <x v="3545"/>
    <n v="32"/>
    <x v="1"/>
    <s v="O+"/>
    <x v="2"/>
    <d v="2019-04-29T00:00:00"/>
    <x v="3549"/>
    <x v="3360"/>
    <s v="Cigna"/>
    <x v="3634"/>
    <x v="41"/>
    <x v="2"/>
    <d v="2019-05-16T00:00:00"/>
    <x v="1"/>
    <x v="5"/>
    <x v="1"/>
    <n v="552.85810047661641"/>
    <n v="1"/>
    <x v="2"/>
    <x v="1"/>
  </r>
  <r>
    <x v="3546"/>
    <n v="28"/>
    <x v="0"/>
    <s v="O+"/>
    <x v="1"/>
    <d v="2021-05-04T00:00:00"/>
    <x v="3550"/>
    <x v="3361"/>
    <s v="Aetna"/>
    <x v="3635"/>
    <x v="61"/>
    <x v="2"/>
    <d v="2021-05-20T00:00:00"/>
    <x v="0"/>
    <x v="9"/>
    <x v="1"/>
    <n v="2015.021031657275"/>
    <n v="1"/>
    <x v="2"/>
    <x v="0"/>
  </r>
  <r>
    <x v="3547"/>
    <n v="21"/>
    <x v="1"/>
    <s v="A-"/>
    <x v="0"/>
    <d v="2020-02-17T00:00:00"/>
    <x v="3551"/>
    <x v="3362"/>
    <s v="Aetna"/>
    <x v="3636"/>
    <x v="358"/>
    <x v="0"/>
    <d v="2020-02-18T00:00:00"/>
    <x v="0"/>
    <x v="2"/>
    <x v="3"/>
    <n v="5531.9094669016604"/>
    <n v="0"/>
    <x v="2"/>
    <x v="0"/>
  </r>
  <r>
    <x v="3548"/>
    <n v="63"/>
    <x v="1"/>
    <s v="O-"/>
    <x v="3"/>
    <d v="2019-07-04T00:00:00"/>
    <x v="3552"/>
    <x v="3363"/>
    <s v="Aetna"/>
    <x v="3637"/>
    <x v="52"/>
    <x v="2"/>
    <d v="2019-08-03T00:00:00"/>
    <x v="0"/>
    <x v="1"/>
    <x v="0"/>
    <n v="446.05378317024002"/>
    <n v="2"/>
    <x v="0"/>
    <x v="1"/>
  </r>
  <r>
    <x v="3549"/>
    <n v="61"/>
    <x v="1"/>
    <s v="AB-"/>
    <x v="2"/>
    <d v="2020-09-23T00:00:00"/>
    <x v="3553"/>
    <x v="3364"/>
    <s v="Cigna"/>
    <x v="3638"/>
    <x v="96"/>
    <x v="1"/>
    <d v="2020-10-17T00:00:00"/>
    <x v="1"/>
    <x v="3"/>
    <x v="0"/>
    <n v="181.35017459173582"/>
    <n v="3"/>
    <x v="1"/>
    <x v="0"/>
  </r>
  <r>
    <x v="3550"/>
    <n v="57"/>
    <x v="1"/>
    <s v="O+"/>
    <x v="0"/>
    <d v="2019-08-11T00:00:00"/>
    <x v="3554"/>
    <x v="3365"/>
    <s v="Cigna"/>
    <x v="3639"/>
    <x v="37"/>
    <x v="1"/>
    <d v="2019-09-08T00:00:00"/>
    <x v="0"/>
    <x v="7"/>
    <x v="0"/>
    <n v="1255.3659269237107"/>
    <n v="2"/>
    <x v="0"/>
    <x v="0"/>
  </r>
  <r>
    <x v="3551"/>
    <n v="25"/>
    <x v="1"/>
    <s v="O-"/>
    <x v="4"/>
    <d v="2019-10-16T00:00:00"/>
    <x v="3555"/>
    <x v="3366"/>
    <s v="UnitedHealthcare"/>
    <x v="3640"/>
    <x v="154"/>
    <x v="0"/>
    <d v="2019-11-05T00:00:00"/>
    <x v="0"/>
    <x v="10"/>
    <x v="3"/>
    <n v="890.99188877054007"/>
    <n v="1"/>
    <x v="2"/>
    <x v="2"/>
  </r>
  <r>
    <x v="3552"/>
    <n v="47"/>
    <x v="0"/>
    <s v="B-"/>
    <x v="3"/>
    <d v="2021-08-12T00:00:00"/>
    <x v="3556"/>
    <x v="3367"/>
    <s v="Aetna"/>
    <x v="3641"/>
    <x v="279"/>
    <x v="2"/>
    <d v="2021-08-30T00:00:00"/>
    <x v="1"/>
    <x v="23"/>
    <x v="2"/>
    <n v="521.9772366812939"/>
    <n v="1"/>
    <x v="2"/>
    <x v="0"/>
  </r>
  <r>
    <x v="3553"/>
    <n v="20"/>
    <x v="1"/>
    <s v="B+"/>
    <x v="2"/>
    <d v="2023-07-05T00:00:00"/>
    <x v="3557"/>
    <x v="3368"/>
    <s v="UnitedHealthcare"/>
    <x v="3642"/>
    <x v="181"/>
    <x v="2"/>
    <d v="2023-07-10T00:00:00"/>
    <x v="2"/>
    <x v="6"/>
    <x v="3"/>
    <n v="9387.51400118934"/>
    <n v="0"/>
    <x v="2"/>
    <x v="2"/>
  </r>
  <r>
    <x v="3554"/>
    <n v="58"/>
    <x v="1"/>
    <s v="O+"/>
    <x v="4"/>
    <d v="2023-09-22T00:00:00"/>
    <x v="3558"/>
    <x v="3369"/>
    <s v="Cigna"/>
    <x v="3643"/>
    <x v="147"/>
    <x v="2"/>
    <d v="2023-10-20T00:00:00"/>
    <x v="4"/>
    <x v="7"/>
    <x v="0"/>
    <n v="842.56140143490359"/>
    <n v="1"/>
    <x v="2"/>
    <x v="1"/>
  </r>
  <r>
    <x v="3555"/>
    <n v="65"/>
    <x v="0"/>
    <s v="B+"/>
    <x v="5"/>
    <d v="2021-07-16T00:00:00"/>
    <x v="3559"/>
    <x v="3370"/>
    <s v="UnitedHealthcare"/>
    <x v="3644"/>
    <x v="130"/>
    <x v="0"/>
    <d v="2021-07-21T00:00:00"/>
    <x v="0"/>
    <x v="6"/>
    <x v="0"/>
    <n v="5828.87871007174"/>
    <n v="1"/>
    <x v="2"/>
    <x v="1"/>
  </r>
  <r>
    <x v="3556"/>
    <n v="66"/>
    <x v="0"/>
    <s v="O-"/>
    <x v="2"/>
    <d v="2019-05-18T00:00:00"/>
    <x v="3560"/>
    <x v="2006"/>
    <s v="Aetna"/>
    <x v="3645"/>
    <x v="14"/>
    <x v="2"/>
    <d v="2019-05-26T00:00:00"/>
    <x v="2"/>
    <x v="13"/>
    <x v="0"/>
    <n v="5181.4580975078752"/>
    <n v="2"/>
    <x v="0"/>
    <x v="1"/>
  </r>
  <r>
    <x v="3557"/>
    <n v="65"/>
    <x v="0"/>
    <s v="B-"/>
    <x v="1"/>
    <d v="2019-09-25T00:00:00"/>
    <x v="3561"/>
    <x v="3371"/>
    <s v="Blue Cross"/>
    <x v="3646"/>
    <x v="267"/>
    <x v="2"/>
    <d v="2019-09-30T00:00:00"/>
    <x v="1"/>
    <x v="6"/>
    <x v="0"/>
    <n v="7274.623788840001"/>
    <n v="1"/>
    <x v="2"/>
    <x v="1"/>
  </r>
  <r>
    <x v="3558"/>
    <n v="26"/>
    <x v="1"/>
    <s v="O-"/>
    <x v="5"/>
    <d v="2018-12-15T00:00:00"/>
    <x v="3562"/>
    <x v="1265"/>
    <s v="Medicare"/>
    <x v="3647"/>
    <x v="4"/>
    <x v="0"/>
    <d v="2019-01-09T00:00:00"/>
    <x v="3"/>
    <x v="19"/>
    <x v="1"/>
    <n v="376.25294745045159"/>
    <n v="1"/>
    <x v="2"/>
    <x v="0"/>
  </r>
  <r>
    <x v="3559"/>
    <n v="53"/>
    <x v="1"/>
    <s v="A+"/>
    <x v="0"/>
    <d v="2019-07-09T00:00:00"/>
    <x v="3563"/>
    <x v="3372"/>
    <s v="UnitedHealthcare"/>
    <x v="3648"/>
    <x v="50"/>
    <x v="1"/>
    <d v="2019-08-01T00:00:00"/>
    <x v="0"/>
    <x v="15"/>
    <x v="0"/>
    <n v="238.29383385087567"/>
    <n v="2"/>
    <x v="0"/>
    <x v="0"/>
  </r>
  <r>
    <x v="3560"/>
    <n v="28"/>
    <x v="0"/>
    <s v="AB+"/>
    <x v="0"/>
    <d v="2021-02-23T00:00:00"/>
    <x v="3564"/>
    <x v="3373"/>
    <s v="Cigna"/>
    <x v="3649"/>
    <x v="9"/>
    <x v="1"/>
    <d v="2021-03-19T00:00:00"/>
    <x v="3"/>
    <x v="3"/>
    <x v="1"/>
    <n v="958.15656520339587"/>
    <n v="2"/>
    <x v="0"/>
    <x v="0"/>
  </r>
  <r>
    <x v="3561"/>
    <n v="45"/>
    <x v="0"/>
    <s v="O+"/>
    <x v="5"/>
    <d v="2019-12-27T00:00:00"/>
    <x v="3565"/>
    <x v="3374"/>
    <s v="UnitedHealthcare"/>
    <x v="3650"/>
    <x v="33"/>
    <x v="2"/>
    <d v="2019-12-28T00:00:00"/>
    <x v="0"/>
    <x v="2"/>
    <x v="2"/>
    <n v="25089.835575504399"/>
    <n v="0"/>
    <x v="2"/>
    <x v="0"/>
  </r>
  <r>
    <x v="3562"/>
    <n v="28"/>
    <x v="1"/>
    <s v="B-"/>
    <x v="4"/>
    <d v="2019-01-24T00:00:00"/>
    <x v="3566"/>
    <x v="3375"/>
    <s v="Blue Cross"/>
    <x v="3651"/>
    <x v="140"/>
    <x v="1"/>
    <d v="2019-02-08T00:00:00"/>
    <x v="2"/>
    <x v="8"/>
    <x v="1"/>
    <n v="2915.756043975673"/>
    <n v="2"/>
    <x v="0"/>
    <x v="2"/>
  </r>
  <r>
    <x v="3563"/>
    <n v="42"/>
    <x v="0"/>
    <s v="B+"/>
    <x v="4"/>
    <d v="2019-08-02T00:00:00"/>
    <x v="3567"/>
    <x v="3376"/>
    <s v="Blue Cross"/>
    <x v="3652"/>
    <x v="123"/>
    <x v="1"/>
    <d v="2019-08-10T00:00:00"/>
    <x v="1"/>
    <x v="13"/>
    <x v="2"/>
    <n v="5004.9070000053998"/>
    <n v="2"/>
    <x v="0"/>
    <x v="1"/>
  </r>
  <r>
    <x v="3564"/>
    <n v="66"/>
    <x v="1"/>
    <s v="AB+"/>
    <x v="2"/>
    <d v="2019-11-25T00:00:00"/>
    <x v="3568"/>
    <x v="3377"/>
    <s v="Blue Cross"/>
    <x v="3653"/>
    <x v="98"/>
    <x v="0"/>
    <d v="2019-12-17T00:00:00"/>
    <x v="2"/>
    <x v="21"/>
    <x v="0"/>
    <n v="290.34834585606683"/>
    <n v="2"/>
    <x v="0"/>
    <x v="0"/>
  </r>
  <r>
    <x v="3565"/>
    <n v="81"/>
    <x v="1"/>
    <s v="A-"/>
    <x v="3"/>
    <d v="2019-12-06T00:00:00"/>
    <x v="3569"/>
    <x v="3378"/>
    <s v="Cigna"/>
    <x v="3654"/>
    <x v="74"/>
    <x v="0"/>
    <d v="2020-01-03T00:00:00"/>
    <x v="3"/>
    <x v="7"/>
    <x v="0"/>
    <n v="1497.1324309944855"/>
    <n v="2"/>
    <x v="0"/>
    <x v="0"/>
  </r>
  <r>
    <x v="3566"/>
    <n v="70"/>
    <x v="0"/>
    <s v="A+"/>
    <x v="1"/>
    <d v="2023-02-03T00:00:00"/>
    <x v="3570"/>
    <x v="3379"/>
    <s v="Medicare"/>
    <x v="3655"/>
    <x v="12"/>
    <x v="0"/>
    <d v="2023-02-15T00:00:00"/>
    <x v="3"/>
    <x v="20"/>
    <x v="0"/>
    <n v="2612.2607542037335"/>
    <n v="2"/>
    <x v="0"/>
    <x v="0"/>
  </r>
  <r>
    <x v="3567"/>
    <n v="23"/>
    <x v="0"/>
    <s v="B-"/>
    <x v="4"/>
    <d v="2023-08-15T00:00:00"/>
    <x v="3571"/>
    <x v="3380"/>
    <s v="Cigna"/>
    <x v="3656"/>
    <x v="285"/>
    <x v="2"/>
    <d v="2023-08-20T00:00:00"/>
    <x v="4"/>
    <x v="6"/>
    <x v="3"/>
    <n v="6002.5127355504801"/>
    <n v="0"/>
    <x v="2"/>
    <x v="2"/>
  </r>
  <r>
    <x v="3568"/>
    <n v="67"/>
    <x v="1"/>
    <s v="AB+"/>
    <x v="3"/>
    <d v="2019-02-23T00:00:00"/>
    <x v="3572"/>
    <x v="3381"/>
    <s v="Aetna"/>
    <x v="3657"/>
    <x v="110"/>
    <x v="0"/>
    <d v="2019-03-03T00:00:00"/>
    <x v="1"/>
    <x v="13"/>
    <x v="0"/>
    <n v="6158.7167086420995"/>
    <n v="2"/>
    <x v="0"/>
    <x v="0"/>
  </r>
  <r>
    <x v="3569"/>
    <n v="82"/>
    <x v="1"/>
    <s v="A+"/>
    <x v="2"/>
    <d v="2021-04-22T00:00:00"/>
    <x v="3573"/>
    <x v="3382"/>
    <s v="Aetna"/>
    <x v="3658"/>
    <x v="306"/>
    <x v="2"/>
    <d v="2021-05-16T00:00:00"/>
    <x v="0"/>
    <x v="3"/>
    <x v="0"/>
    <n v="342.47055259998791"/>
    <n v="2"/>
    <x v="0"/>
    <x v="1"/>
  </r>
  <r>
    <x v="3570"/>
    <n v="64"/>
    <x v="1"/>
    <s v="A-"/>
    <x v="3"/>
    <d v="2022-06-14T00:00:00"/>
    <x v="3574"/>
    <x v="3383"/>
    <s v="UnitedHealthcare"/>
    <x v="3659"/>
    <x v="116"/>
    <x v="1"/>
    <d v="2022-06-29T00:00:00"/>
    <x v="4"/>
    <x v="8"/>
    <x v="0"/>
    <n v="1237.17784736974"/>
    <n v="3"/>
    <x v="1"/>
    <x v="1"/>
  </r>
  <r>
    <x v="3571"/>
    <n v="62"/>
    <x v="1"/>
    <s v="AB-"/>
    <x v="0"/>
    <d v="2023-02-17T00:00:00"/>
    <x v="3575"/>
    <x v="3325"/>
    <s v="Aetna"/>
    <x v="3660"/>
    <x v="66"/>
    <x v="2"/>
    <d v="2023-02-28T00:00:00"/>
    <x v="4"/>
    <x v="27"/>
    <x v="0"/>
    <n v="3354.7848904736907"/>
    <n v="2"/>
    <x v="0"/>
    <x v="0"/>
  </r>
  <r>
    <x v="3572"/>
    <n v="35"/>
    <x v="0"/>
    <s v="A+"/>
    <x v="4"/>
    <d v="2021-10-23T00:00:00"/>
    <x v="3576"/>
    <x v="3384"/>
    <s v="UnitedHealthcare"/>
    <x v="3661"/>
    <x v="109"/>
    <x v="0"/>
    <d v="2021-11-14T00:00:00"/>
    <x v="4"/>
    <x v="21"/>
    <x v="1"/>
    <n v="932.48074381366814"/>
    <n v="1"/>
    <x v="2"/>
    <x v="1"/>
  </r>
  <r>
    <x v="3573"/>
    <n v="31"/>
    <x v="1"/>
    <s v="A-"/>
    <x v="0"/>
    <d v="2021-04-02T00:00:00"/>
    <x v="3577"/>
    <x v="3385"/>
    <s v="UnitedHealthcare"/>
    <x v="3662"/>
    <x v="326"/>
    <x v="1"/>
    <d v="2021-04-26T00:00:00"/>
    <x v="4"/>
    <x v="3"/>
    <x v="1"/>
    <n v="579.97160911361254"/>
    <n v="2"/>
    <x v="0"/>
    <x v="2"/>
  </r>
  <r>
    <x v="3574"/>
    <n v="70"/>
    <x v="1"/>
    <s v="AB-"/>
    <x v="2"/>
    <d v="2022-06-02T00:00:00"/>
    <x v="3578"/>
    <x v="3386"/>
    <s v="Aetna"/>
    <x v="3663"/>
    <x v="242"/>
    <x v="1"/>
    <d v="2022-06-09T00:00:00"/>
    <x v="2"/>
    <x v="11"/>
    <x v="0"/>
    <n v="5514.7935660439998"/>
    <n v="2"/>
    <x v="0"/>
    <x v="2"/>
  </r>
  <r>
    <x v="3575"/>
    <n v="50"/>
    <x v="1"/>
    <s v="B-"/>
    <x v="3"/>
    <d v="2019-09-05T00:00:00"/>
    <x v="3579"/>
    <x v="3387"/>
    <s v="Medicare"/>
    <x v="3664"/>
    <x v="265"/>
    <x v="2"/>
    <d v="2019-09-24T00:00:00"/>
    <x v="2"/>
    <x v="12"/>
    <x v="2"/>
    <n v="889.68118072899483"/>
    <n v="1"/>
    <x v="2"/>
    <x v="1"/>
  </r>
  <r>
    <x v="3576"/>
    <n v="35"/>
    <x v="0"/>
    <s v="A-"/>
    <x v="5"/>
    <d v="2020-05-26T00:00:00"/>
    <x v="3580"/>
    <x v="3388"/>
    <s v="Aetna"/>
    <x v="3665"/>
    <x v="147"/>
    <x v="1"/>
    <d v="2020-05-28T00:00:00"/>
    <x v="4"/>
    <x v="22"/>
    <x v="1"/>
    <n v="16493.581225845948"/>
    <n v="1"/>
    <x v="2"/>
    <x v="1"/>
  </r>
  <r>
    <x v="3577"/>
    <n v="65"/>
    <x v="0"/>
    <s v="A-"/>
    <x v="0"/>
    <d v="2023-01-24T00:00:00"/>
    <x v="3581"/>
    <x v="3389"/>
    <s v="Aetna"/>
    <x v="3666"/>
    <x v="234"/>
    <x v="0"/>
    <d v="2023-01-31T00:00:00"/>
    <x v="1"/>
    <x v="11"/>
    <x v="0"/>
    <n v="5720.3305374843285"/>
    <n v="1"/>
    <x v="2"/>
    <x v="0"/>
  </r>
  <r>
    <x v="3578"/>
    <n v="39"/>
    <x v="1"/>
    <s v="A-"/>
    <x v="2"/>
    <d v="2021-07-09T00:00:00"/>
    <x v="3027"/>
    <x v="3390"/>
    <s v="UnitedHealthcare"/>
    <x v="3667"/>
    <x v="146"/>
    <x v="1"/>
    <d v="2021-08-08T00:00:00"/>
    <x v="1"/>
    <x v="1"/>
    <x v="2"/>
    <n v="811.47180000805338"/>
    <n v="2"/>
    <x v="0"/>
    <x v="1"/>
  </r>
  <r>
    <x v="3579"/>
    <n v="79"/>
    <x v="0"/>
    <s v="A-"/>
    <x v="0"/>
    <d v="2022-08-29T00:00:00"/>
    <x v="3582"/>
    <x v="3391"/>
    <s v="Cigna"/>
    <x v="3668"/>
    <x v="136"/>
    <x v="1"/>
    <d v="2022-09-04T00:00:00"/>
    <x v="3"/>
    <x v="25"/>
    <x v="0"/>
    <n v="1266.7187785859549"/>
    <n v="2"/>
    <x v="0"/>
    <x v="1"/>
  </r>
  <r>
    <x v="3580"/>
    <n v="44"/>
    <x v="0"/>
    <s v="B+"/>
    <x v="5"/>
    <d v="2019-01-24T00:00:00"/>
    <x v="3583"/>
    <x v="3392"/>
    <s v="UnitedHealthcare"/>
    <x v="3669"/>
    <x v="157"/>
    <x v="2"/>
    <d v="2019-02-01T00:00:00"/>
    <x v="3"/>
    <x v="13"/>
    <x v="2"/>
    <n v="3654.1467103785749"/>
    <n v="1"/>
    <x v="2"/>
    <x v="1"/>
  </r>
  <r>
    <x v="3581"/>
    <n v="75"/>
    <x v="0"/>
    <s v="O-"/>
    <x v="0"/>
    <d v="2022-10-05T00:00:00"/>
    <x v="3584"/>
    <x v="3393"/>
    <s v="Medicare"/>
    <x v="3670"/>
    <x v="152"/>
    <x v="2"/>
    <d v="2022-10-15T00:00:00"/>
    <x v="1"/>
    <x v="14"/>
    <x v="0"/>
    <n v="358.55810828155398"/>
    <n v="2"/>
    <x v="0"/>
    <x v="2"/>
  </r>
  <r>
    <x v="3582"/>
    <n v="20"/>
    <x v="1"/>
    <s v="A-"/>
    <x v="0"/>
    <d v="2019-05-19T00:00:00"/>
    <x v="3585"/>
    <x v="3394"/>
    <s v="Blue Cross"/>
    <x v="3671"/>
    <x v="124"/>
    <x v="2"/>
    <d v="2019-06-05T00:00:00"/>
    <x v="2"/>
    <x v="5"/>
    <x v="3"/>
    <n v="1919.9878794276117"/>
    <n v="1"/>
    <x v="2"/>
    <x v="2"/>
  </r>
  <r>
    <x v="3583"/>
    <n v="32"/>
    <x v="1"/>
    <s v="AB-"/>
    <x v="2"/>
    <d v="2022-03-19T00:00:00"/>
    <x v="3586"/>
    <x v="3395"/>
    <s v="Aetna"/>
    <x v="3672"/>
    <x v="142"/>
    <x v="1"/>
    <d v="2022-04-14T00:00:00"/>
    <x v="3"/>
    <x v="29"/>
    <x v="1"/>
    <n v="462.12687674865771"/>
    <n v="2"/>
    <x v="0"/>
    <x v="0"/>
  </r>
  <r>
    <x v="3584"/>
    <n v="21"/>
    <x v="1"/>
    <s v="O+"/>
    <x v="1"/>
    <d v="2021-04-27T00:00:00"/>
    <x v="3587"/>
    <x v="3396"/>
    <s v="Blue Cross"/>
    <x v="3673"/>
    <x v="352"/>
    <x v="1"/>
    <d v="2021-05-09T00:00:00"/>
    <x v="2"/>
    <x v="20"/>
    <x v="3"/>
    <n v="3944.3907757638003"/>
    <n v="2"/>
    <x v="0"/>
    <x v="1"/>
  </r>
  <r>
    <x v="3585"/>
    <n v="55"/>
    <x v="1"/>
    <s v="B+"/>
    <x v="3"/>
    <d v="2019-08-22T00:00:00"/>
    <x v="136"/>
    <x v="3397"/>
    <s v="UnitedHealthcare"/>
    <x v="3674"/>
    <x v="110"/>
    <x v="1"/>
    <d v="2019-08-30T00:00:00"/>
    <x v="1"/>
    <x v="13"/>
    <x v="0"/>
    <n v="1408.1134536229874"/>
    <n v="2"/>
    <x v="0"/>
    <x v="1"/>
  </r>
  <r>
    <x v="3586"/>
    <n v="45"/>
    <x v="0"/>
    <s v="AB-"/>
    <x v="0"/>
    <d v="2021-03-24T00:00:00"/>
    <x v="3588"/>
    <x v="3398"/>
    <s v="Blue Cross"/>
    <x v="3675"/>
    <x v="227"/>
    <x v="1"/>
    <d v="2021-04-02T00:00:00"/>
    <x v="2"/>
    <x v="26"/>
    <x v="2"/>
    <n v="4762.8315773854774"/>
    <n v="2"/>
    <x v="0"/>
    <x v="1"/>
  </r>
  <r>
    <x v="3587"/>
    <n v="71"/>
    <x v="0"/>
    <s v="A-"/>
    <x v="3"/>
    <d v="2021-02-28T00:00:00"/>
    <x v="3589"/>
    <x v="1000"/>
    <s v="Aetna"/>
    <x v="3676"/>
    <x v="277"/>
    <x v="0"/>
    <d v="2021-03-20T00:00:00"/>
    <x v="3"/>
    <x v="10"/>
    <x v="0"/>
    <n v="2384.2202036499102"/>
    <n v="2"/>
    <x v="0"/>
    <x v="2"/>
  </r>
  <r>
    <x v="3588"/>
    <n v="19"/>
    <x v="0"/>
    <s v="A-"/>
    <x v="1"/>
    <d v="2019-09-08T00:00:00"/>
    <x v="3590"/>
    <x v="3399"/>
    <s v="Aetna"/>
    <x v="3677"/>
    <x v="335"/>
    <x v="1"/>
    <d v="2019-10-01T00:00:00"/>
    <x v="4"/>
    <x v="15"/>
    <x v="3"/>
    <n v="102.28185378090261"/>
    <n v="2"/>
    <x v="0"/>
    <x v="1"/>
  </r>
  <r>
    <x v="3589"/>
    <n v="23"/>
    <x v="0"/>
    <s v="AB-"/>
    <x v="1"/>
    <d v="2022-06-14T00:00:00"/>
    <x v="3591"/>
    <x v="3400"/>
    <s v="Aetna"/>
    <x v="3678"/>
    <x v="345"/>
    <x v="2"/>
    <d v="2022-06-20T00:00:00"/>
    <x v="3"/>
    <x v="25"/>
    <x v="3"/>
    <n v="612.81677281570501"/>
    <n v="0"/>
    <x v="2"/>
    <x v="0"/>
  </r>
  <r>
    <x v="3590"/>
    <n v="37"/>
    <x v="1"/>
    <s v="B+"/>
    <x v="5"/>
    <d v="2021-09-14T00:00:00"/>
    <x v="3592"/>
    <x v="3401"/>
    <s v="UnitedHealthcare"/>
    <x v="3679"/>
    <x v="294"/>
    <x v="0"/>
    <d v="2021-10-04T00:00:00"/>
    <x v="0"/>
    <x v="10"/>
    <x v="2"/>
    <n v="1014.200198423075"/>
    <n v="1"/>
    <x v="2"/>
    <x v="1"/>
  </r>
  <r>
    <x v="3591"/>
    <n v="64"/>
    <x v="0"/>
    <s v="O-"/>
    <x v="2"/>
    <d v="2020-05-08T00:00:00"/>
    <x v="3593"/>
    <x v="3402"/>
    <s v="Blue Cross"/>
    <x v="3680"/>
    <x v="42"/>
    <x v="0"/>
    <d v="2020-05-09T00:00:00"/>
    <x v="1"/>
    <x v="2"/>
    <x v="0"/>
    <n v="36298.560257866302"/>
    <n v="1"/>
    <x v="2"/>
    <x v="0"/>
  </r>
  <r>
    <x v="3592"/>
    <n v="42"/>
    <x v="1"/>
    <s v="O+"/>
    <x v="4"/>
    <d v="2023-10-15T00:00:00"/>
    <x v="3594"/>
    <x v="3403"/>
    <s v="Aetna"/>
    <x v="3681"/>
    <x v="381"/>
    <x v="1"/>
    <d v="2023-11-14T00:00:00"/>
    <x v="2"/>
    <x v="1"/>
    <x v="2"/>
    <n v="1202.5732369735701"/>
    <n v="2"/>
    <x v="0"/>
    <x v="0"/>
  </r>
  <r>
    <x v="3593"/>
    <n v="46"/>
    <x v="1"/>
    <s v="A-"/>
    <x v="0"/>
    <d v="2021-08-07T00:00:00"/>
    <x v="3595"/>
    <x v="3404"/>
    <s v="Blue Cross"/>
    <x v="3682"/>
    <x v="126"/>
    <x v="1"/>
    <d v="2021-08-13T00:00:00"/>
    <x v="2"/>
    <x v="25"/>
    <x v="2"/>
    <n v="2287.8233629248834"/>
    <n v="1"/>
    <x v="2"/>
    <x v="2"/>
  </r>
  <r>
    <x v="3594"/>
    <n v="71"/>
    <x v="0"/>
    <s v="A+"/>
    <x v="3"/>
    <d v="2019-02-17T00:00:00"/>
    <x v="3596"/>
    <x v="1515"/>
    <s v="Aetna"/>
    <x v="3683"/>
    <x v="375"/>
    <x v="0"/>
    <d v="2019-03-05T00:00:00"/>
    <x v="3"/>
    <x v="9"/>
    <x v="0"/>
    <n v="1193.8650655679126"/>
    <n v="2"/>
    <x v="0"/>
    <x v="1"/>
  </r>
  <r>
    <x v="3595"/>
    <n v="62"/>
    <x v="1"/>
    <s v="B+"/>
    <x v="1"/>
    <d v="2019-09-14T00:00:00"/>
    <x v="3597"/>
    <x v="3405"/>
    <s v="UnitedHealthcare"/>
    <x v="3684"/>
    <x v="233"/>
    <x v="2"/>
    <d v="2019-10-14T00:00:00"/>
    <x v="1"/>
    <x v="1"/>
    <x v="0"/>
    <n v="675.78337338853999"/>
    <n v="2"/>
    <x v="0"/>
    <x v="1"/>
  </r>
  <r>
    <x v="3596"/>
    <n v="25"/>
    <x v="1"/>
    <s v="O-"/>
    <x v="4"/>
    <d v="2022-09-16T00:00:00"/>
    <x v="3598"/>
    <x v="3406"/>
    <s v="Cigna"/>
    <x v="3685"/>
    <x v="276"/>
    <x v="2"/>
    <d v="2022-10-06T00:00:00"/>
    <x v="1"/>
    <x v="10"/>
    <x v="3"/>
    <n v="1491.1996485422001"/>
    <n v="1"/>
    <x v="2"/>
    <x v="2"/>
  </r>
  <r>
    <x v="664"/>
    <n v="53"/>
    <x v="1"/>
    <s v="A-"/>
    <x v="2"/>
    <d v="2020-12-10T00:00:00"/>
    <x v="3599"/>
    <x v="3407"/>
    <s v="Blue Cross"/>
    <x v="3686"/>
    <x v="177"/>
    <x v="1"/>
    <d v="2021-01-05T00:00:00"/>
    <x v="4"/>
    <x v="29"/>
    <x v="0"/>
    <n v="146.86904135397461"/>
    <n v="2"/>
    <x v="0"/>
    <x v="1"/>
  </r>
  <r>
    <x v="3597"/>
    <n v="30"/>
    <x v="0"/>
    <s v="AB+"/>
    <x v="3"/>
    <d v="2022-04-04T00:00:00"/>
    <x v="2323"/>
    <x v="3408"/>
    <s v="Aetna"/>
    <x v="3687"/>
    <x v="338"/>
    <x v="2"/>
    <d v="2022-04-28T00:00:00"/>
    <x v="0"/>
    <x v="3"/>
    <x v="1"/>
    <n v="56.857153379652082"/>
    <n v="1"/>
    <x v="2"/>
    <x v="1"/>
  </r>
  <r>
    <x v="3598"/>
    <n v="77"/>
    <x v="0"/>
    <s v="B-"/>
    <x v="3"/>
    <d v="2019-09-22T00:00:00"/>
    <x v="3600"/>
    <x v="3409"/>
    <s v="Cigna"/>
    <x v="3688"/>
    <x v="203"/>
    <x v="0"/>
    <d v="2019-10-13T00:00:00"/>
    <x v="3"/>
    <x v="16"/>
    <x v="0"/>
    <n v="1876.5543117214761"/>
    <n v="2"/>
    <x v="0"/>
    <x v="2"/>
  </r>
  <r>
    <x v="3599"/>
    <n v="46"/>
    <x v="1"/>
    <s v="O-"/>
    <x v="3"/>
    <d v="2019-12-05T00:00:00"/>
    <x v="3601"/>
    <x v="3410"/>
    <s v="Aetna"/>
    <x v="3689"/>
    <x v="268"/>
    <x v="1"/>
    <d v="2019-12-16T00:00:00"/>
    <x v="2"/>
    <x v="27"/>
    <x v="2"/>
    <n v="295.21994452379727"/>
    <n v="2"/>
    <x v="0"/>
    <x v="2"/>
  </r>
  <r>
    <x v="3600"/>
    <n v="42"/>
    <x v="1"/>
    <s v="A+"/>
    <x v="5"/>
    <d v="2020-08-28T00:00:00"/>
    <x v="891"/>
    <x v="3411"/>
    <s v="Aetna"/>
    <x v="3690"/>
    <x v="221"/>
    <x v="0"/>
    <d v="2020-09-11T00:00:00"/>
    <x v="0"/>
    <x v="0"/>
    <x v="2"/>
    <n v="1908.7653480625643"/>
    <n v="1"/>
    <x v="2"/>
    <x v="0"/>
  </r>
  <r>
    <x v="2818"/>
    <n v="60"/>
    <x v="1"/>
    <s v="A+"/>
    <x v="1"/>
    <d v="2020-08-14T00:00:00"/>
    <x v="3602"/>
    <x v="3412"/>
    <s v="Cigna"/>
    <x v="3691"/>
    <x v="350"/>
    <x v="2"/>
    <d v="2020-08-24T00:00:00"/>
    <x v="4"/>
    <x v="14"/>
    <x v="0"/>
    <n v="2894.9749529813598"/>
    <n v="1"/>
    <x v="2"/>
    <x v="2"/>
  </r>
  <r>
    <x v="3601"/>
    <n v="62"/>
    <x v="0"/>
    <s v="O+"/>
    <x v="5"/>
    <d v="2022-01-24T00:00:00"/>
    <x v="3603"/>
    <x v="3413"/>
    <s v="Aetna"/>
    <x v="3692"/>
    <x v="386"/>
    <x v="0"/>
    <d v="2022-02-20T00:00:00"/>
    <x v="1"/>
    <x v="18"/>
    <x v="0"/>
    <n v="390.23520443033703"/>
    <n v="2"/>
    <x v="0"/>
    <x v="2"/>
  </r>
  <r>
    <x v="3602"/>
    <n v="35"/>
    <x v="1"/>
    <s v="AB+"/>
    <x v="2"/>
    <d v="2019-08-31T00:00:00"/>
    <x v="3604"/>
    <x v="3414"/>
    <s v="Blue Cross"/>
    <x v="3693"/>
    <x v="219"/>
    <x v="2"/>
    <d v="2019-09-09T00:00:00"/>
    <x v="1"/>
    <x v="26"/>
    <x v="1"/>
    <n v="2027.7450432190224"/>
    <n v="1"/>
    <x v="2"/>
    <x v="0"/>
  </r>
  <r>
    <x v="3603"/>
    <n v="36"/>
    <x v="0"/>
    <s v="B+"/>
    <x v="5"/>
    <d v="2020-08-19T00:00:00"/>
    <x v="3605"/>
    <x v="3415"/>
    <s v="Blue Cross"/>
    <x v="3694"/>
    <x v="261"/>
    <x v="1"/>
    <d v="2020-08-29T00:00:00"/>
    <x v="3"/>
    <x v="14"/>
    <x v="2"/>
    <n v="1446.9471240696898"/>
    <n v="2"/>
    <x v="0"/>
    <x v="1"/>
  </r>
  <r>
    <x v="3604"/>
    <n v="78"/>
    <x v="0"/>
    <s v="B+"/>
    <x v="5"/>
    <d v="2019-07-27T00:00:00"/>
    <x v="3606"/>
    <x v="1977"/>
    <s v="Medicare"/>
    <x v="3695"/>
    <x v="164"/>
    <x v="1"/>
    <d v="2019-08-10T00:00:00"/>
    <x v="0"/>
    <x v="0"/>
    <x v="0"/>
    <n v="1480.0421141591928"/>
    <n v="3"/>
    <x v="1"/>
    <x v="0"/>
  </r>
  <r>
    <x v="3605"/>
    <n v="67"/>
    <x v="1"/>
    <s v="O+"/>
    <x v="4"/>
    <d v="2018-12-30T00:00:00"/>
    <x v="3607"/>
    <x v="3416"/>
    <s v="Cigna"/>
    <x v="3696"/>
    <x v="395"/>
    <x v="0"/>
    <d v="2019-01-22T00:00:00"/>
    <x v="3"/>
    <x v="15"/>
    <x v="0"/>
    <n v="1617.4164081589608"/>
    <n v="2"/>
    <x v="0"/>
    <x v="0"/>
  </r>
  <r>
    <x v="3606"/>
    <n v="39"/>
    <x v="1"/>
    <s v="A+"/>
    <x v="4"/>
    <d v="2023-02-01T00:00:00"/>
    <x v="3608"/>
    <x v="3417"/>
    <s v="Cigna"/>
    <x v="3697"/>
    <x v="269"/>
    <x v="1"/>
    <d v="2023-03-03T00:00:00"/>
    <x v="3"/>
    <x v="1"/>
    <x v="2"/>
    <n v="70.61270998897534"/>
    <n v="2"/>
    <x v="0"/>
    <x v="1"/>
  </r>
  <r>
    <x v="3607"/>
    <n v="45"/>
    <x v="1"/>
    <s v="A-"/>
    <x v="1"/>
    <d v="2019-11-14T00:00:00"/>
    <x v="3609"/>
    <x v="3418"/>
    <s v="Medicare"/>
    <x v="3698"/>
    <x v="54"/>
    <x v="1"/>
    <d v="2019-11-15T00:00:00"/>
    <x v="2"/>
    <x v="2"/>
    <x v="2"/>
    <n v="44520.327845564003"/>
    <n v="1"/>
    <x v="2"/>
    <x v="1"/>
  </r>
  <r>
    <x v="3608"/>
    <n v="84"/>
    <x v="1"/>
    <s v="O+"/>
    <x v="1"/>
    <d v="2023-01-28T00:00:00"/>
    <x v="3610"/>
    <x v="2430"/>
    <s v="Aetna"/>
    <x v="3699"/>
    <x v="239"/>
    <x v="0"/>
    <d v="2023-02-16T00:00:00"/>
    <x v="1"/>
    <x v="12"/>
    <x v="0"/>
    <n v="433.52869078078737"/>
    <n v="2"/>
    <x v="0"/>
    <x v="1"/>
  </r>
  <r>
    <x v="3609"/>
    <n v="32"/>
    <x v="0"/>
    <s v="B-"/>
    <x v="4"/>
    <d v="2020-01-29T00:00:00"/>
    <x v="3611"/>
    <x v="3419"/>
    <s v="Cigna"/>
    <x v="3700"/>
    <x v="313"/>
    <x v="0"/>
    <d v="2020-02-02T00:00:00"/>
    <x v="0"/>
    <x v="24"/>
    <x v="1"/>
    <n v="10954.9185367315"/>
    <n v="0"/>
    <x v="2"/>
    <x v="1"/>
  </r>
  <r>
    <x v="3610"/>
    <n v="68"/>
    <x v="1"/>
    <s v="AB-"/>
    <x v="1"/>
    <d v="2021-09-18T00:00:00"/>
    <x v="3612"/>
    <x v="3420"/>
    <s v="Aetna"/>
    <x v="3701"/>
    <x v="291"/>
    <x v="0"/>
    <d v="2021-09-28T00:00:00"/>
    <x v="0"/>
    <x v="14"/>
    <x v="0"/>
    <n v="2419.09897232607"/>
    <n v="2"/>
    <x v="0"/>
    <x v="0"/>
  </r>
  <r>
    <x v="3611"/>
    <n v="76"/>
    <x v="1"/>
    <s v="AB+"/>
    <x v="5"/>
    <d v="2020-03-08T00:00:00"/>
    <x v="3613"/>
    <x v="3421"/>
    <s v="Medicare"/>
    <x v="3702"/>
    <x v="113"/>
    <x v="0"/>
    <d v="2020-03-24T00:00:00"/>
    <x v="3"/>
    <x v="9"/>
    <x v="0"/>
    <n v="2851.2917800164751"/>
    <n v="2"/>
    <x v="0"/>
    <x v="2"/>
  </r>
  <r>
    <x v="3612"/>
    <n v="36"/>
    <x v="0"/>
    <s v="AB+"/>
    <x v="5"/>
    <d v="2022-04-08T00:00:00"/>
    <x v="3614"/>
    <x v="3422"/>
    <s v="UnitedHealthcare"/>
    <x v="3703"/>
    <x v="321"/>
    <x v="0"/>
    <d v="2022-04-23T00:00:00"/>
    <x v="0"/>
    <x v="8"/>
    <x v="2"/>
    <n v="1607.2989366649333"/>
    <n v="1"/>
    <x v="2"/>
    <x v="2"/>
  </r>
  <r>
    <x v="3613"/>
    <n v="32"/>
    <x v="1"/>
    <s v="O+"/>
    <x v="3"/>
    <d v="2022-04-09T00:00:00"/>
    <x v="3615"/>
    <x v="3423"/>
    <s v="UnitedHealthcare"/>
    <x v="3704"/>
    <x v="118"/>
    <x v="2"/>
    <d v="2022-05-06T00:00:00"/>
    <x v="2"/>
    <x v="18"/>
    <x v="1"/>
    <n v="875.30552785640748"/>
    <n v="1"/>
    <x v="2"/>
    <x v="2"/>
  </r>
  <r>
    <x v="1060"/>
    <n v="31"/>
    <x v="0"/>
    <s v="O+"/>
    <x v="1"/>
    <d v="2021-07-19T00:00:00"/>
    <x v="3616"/>
    <x v="1250"/>
    <s v="Medicare"/>
    <x v="3705"/>
    <x v="62"/>
    <x v="2"/>
    <d v="2021-07-26T00:00:00"/>
    <x v="3"/>
    <x v="11"/>
    <x v="1"/>
    <n v="4089.8558530006003"/>
    <n v="0"/>
    <x v="2"/>
    <x v="2"/>
  </r>
  <r>
    <x v="3614"/>
    <n v="68"/>
    <x v="0"/>
    <s v="O+"/>
    <x v="2"/>
    <d v="2019-06-05T00:00:00"/>
    <x v="3617"/>
    <x v="3424"/>
    <s v="Medicare"/>
    <x v="3706"/>
    <x v="379"/>
    <x v="2"/>
    <d v="2019-06-07T00:00:00"/>
    <x v="0"/>
    <x v="22"/>
    <x v="0"/>
    <n v="17093.08138645385"/>
    <n v="1"/>
    <x v="2"/>
    <x v="1"/>
  </r>
  <r>
    <x v="3615"/>
    <n v="23"/>
    <x v="0"/>
    <s v="AB-"/>
    <x v="5"/>
    <d v="2019-04-26T00:00:00"/>
    <x v="3618"/>
    <x v="3425"/>
    <s v="Cigna"/>
    <x v="3707"/>
    <x v="87"/>
    <x v="0"/>
    <d v="2019-05-21T00:00:00"/>
    <x v="4"/>
    <x v="19"/>
    <x v="3"/>
    <n v="538.27562455843201"/>
    <n v="1"/>
    <x v="2"/>
    <x v="1"/>
  </r>
  <r>
    <x v="1273"/>
    <n v="42"/>
    <x v="0"/>
    <s v="A-"/>
    <x v="0"/>
    <d v="2022-10-05T00:00:00"/>
    <x v="3619"/>
    <x v="3426"/>
    <s v="Cigna"/>
    <x v="3708"/>
    <x v="260"/>
    <x v="0"/>
    <d v="2022-10-24T00:00:00"/>
    <x v="2"/>
    <x v="12"/>
    <x v="2"/>
    <n v="1693.5671613823999"/>
    <n v="1"/>
    <x v="2"/>
    <x v="2"/>
  </r>
  <r>
    <x v="3616"/>
    <n v="26"/>
    <x v="1"/>
    <s v="AB+"/>
    <x v="0"/>
    <d v="2021-10-06T00:00:00"/>
    <x v="3620"/>
    <x v="3427"/>
    <s v="Medicare"/>
    <x v="3709"/>
    <x v="291"/>
    <x v="0"/>
    <d v="2021-10-18T00:00:00"/>
    <x v="2"/>
    <x v="20"/>
    <x v="1"/>
    <n v="1647.0283533697"/>
    <n v="1"/>
    <x v="2"/>
    <x v="1"/>
  </r>
  <r>
    <x v="3617"/>
    <n v="57"/>
    <x v="1"/>
    <s v="AB+"/>
    <x v="1"/>
    <d v="2019-11-27T00:00:00"/>
    <x v="3621"/>
    <x v="3428"/>
    <s v="Medicare"/>
    <x v="3710"/>
    <x v="330"/>
    <x v="1"/>
    <d v="2019-12-24T00:00:00"/>
    <x v="1"/>
    <x v="18"/>
    <x v="0"/>
    <n v="1792.1693380841814"/>
    <n v="2"/>
    <x v="0"/>
    <x v="0"/>
  </r>
  <r>
    <x v="3618"/>
    <n v="37"/>
    <x v="1"/>
    <s v="O+"/>
    <x v="2"/>
    <d v="2019-10-15T00:00:00"/>
    <x v="3622"/>
    <x v="3"/>
    <s v="Aetna"/>
    <x v="3711"/>
    <x v="69"/>
    <x v="1"/>
    <d v="2019-11-06T00:00:00"/>
    <x v="3"/>
    <x v="21"/>
    <x v="2"/>
    <n v="1900.9716344782319"/>
    <n v="2"/>
    <x v="0"/>
    <x v="0"/>
  </r>
  <r>
    <x v="3619"/>
    <n v="46"/>
    <x v="1"/>
    <s v="AB-"/>
    <x v="1"/>
    <d v="2019-05-28T00:00:00"/>
    <x v="3623"/>
    <x v="3429"/>
    <s v="Cigna"/>
    <x v="3712"/>
    <x v="282"/>
    <x v="0"/>
    <d v="2019-06-11T00:00:00"/>
    <x v="0"/>
    <x v="0"/>
    <x v="2"/>
    <n v="2675.7903198399285"/>
    <n v="1"/>
    <x v="2"/>
    <x v="1"/>
  </r>
  <r>
    <x v="3620"/>
    <n v="36"/>
    <x v="1"/>
    <s v="O-"/>
    <x v="1"/>
    <d v="2020-03-28T00:00:00"/>
    <x v="384"/>
    <x v="2392"/>
    <s v="Cigna"/>
    <x v="3713"/>
    <x v="55"/>
    <x v="1"/>
    <d v="2020-04-02T00:00:00"/>
    <x v="2"/>
    <x v="6"/>
    <x v="2"/>
    <n v="6575.1163654249804"/>
    <n v="1"/>
    <x v="2"/>
    <x v="0"/>
  </r>
  <r>
    <x v="3621"/>
    <n v="63"/>
    <x v="0"/>
    <s v="B-"/>
    <x v="3"/>
    <d v="2019-04-14T00:00:00"/>
    <x v="3624"/>
    <x v="3430"/>
    <s v="Cigna"/>
    <x v="3714"/>
    <x v="100"/>
    <x v="2"/>
    <d v="2019-05-11T00:00:00"/>
    <x v="2"/>
    <x v="18"/>
    <x v="0"/>
    <n v="340.45727992300817"/>
    <n v="2"/>
    <x v="0"/>
    <x v="1"/>
  </r>
  <r>
    <x v="3622"/>
    <n v="72"/>
    <x v="0"/>
    <s v="AB+"/>
    <x v="5"/>
    <d v="2022-02-10T00:00:00"/>
    <x v="3625"/>
    <x v="3431"/>
    <s v="Aetna"/>
    <x v="3715"/>
    <x v="97"/>
    <x v="0"/>
    <d v="2022-02-18T00:00:00"/>
    <x v="2"/>
    <x v="13"/>
    <x v="0"/>
    <n v="2185.6294480922502"/>
    <n v="2"/>
    <x v="0"/>
    <x v="1"/>
  </r>
  <r>
    <x v="3623"/>
    <n v="26"/>
    <x v="0"/>
    <s v="B+"/>
    <x v="1"/>
    <d v="2021-06-15T00:00:00"/>
    <x v="3626"/>
    <x v="1433"/>
    <s v="Medicare"/>
    <x v="3716"/>
    <x v="208"/>
    <x v="2"/>
    <d v="2021-06-25T00:00:00"/>
    <x v="3"/>
    <x v="14"/>
    <x v="1"/>
    <n v="761.82142621720891"/>
    <n v="1"/>
    <x v="2"/>
    <x v="2"/>
  </r>
  <r>
    <x v="3624"/>
    <n v="26"/>
    <x v="1"/>
    <s v="AB+"/>
    <x v="3"/>
    <d v="2023-03-31T00:00:00"/>
    <x v="3627"/>
    <x v="3432"/>
    <s v="Blue Cross"/>
    <x v="3717"/>
    <x v="193"/>
    <x v="1"/>
    <d v="2023-04-04T00:00:00"/>
    <x v="0"/>
    <x v="24"/>
    <x v="1"/>
    <n v="5047.4026769365501"/>
    <n v="1"/>
    <x v="2"/>
    <x v="2"/>
  </r>
  <r>
    <x v="3625"/>
    <n v="82"/>
    <x v="1"/>
    <s v="B+"/>
    <x v="0"/>
    <d v="2018-11-21T00:00:00"/>
    <x v="3628"/>
    <x v="3433"/>
    <s v="Medicare"/>
    <x v="3718"/>
    <x v="206"/>
    <x v="0"/>
    <d v="2018-12-02T00:00:00"/>
    <x v="2"/>
    <x v="27"/>
    <x v="0"/>
    <n v="3908.0562085190818"/>
    <n v="2"/>
    <x v="0"/>
    <x v="0"/>
  </r>
  <r>
    <x v="3626"/>
    <n v="82"/>
    <x v="1"/>
    <s v="B-"/>
    <x v="3"/>
    <d v="2023-07-31T00:00:00"/>
    <x v="3629"/>
    <x v="2787"/>
    <s v="Blue Cross"/>
    <x v="3719"/>
    <x v="261"/>
    <x v="0"/>
    <d v="2023-08-19T00:00:00"/>
    <x v="1"/>
    <x v="12"/>
    <x v="0"/>
    <n v="1373.4033093149001"/>
    <n v="2"/>
    <x v="0"/>
    <x v="0"/>
  </r>
  <r>
    <x v="3627"/>
    <n v="38"/>
    <x v="0"/>
    <s v="B-"/>
    <x v="0"/>
    <d v="2020-01-25T00:00:00"/>
    <x v="3115"/>
    <x v="573"/>
    <s v="Blue Cross"/>
    <x v="3720"/>
    <x v="271"/>
    <x v="0"/>
    <d v="2020-02-18T00:00:00"/>
    <x v="1"/>
    <x v="3"/>
    <x v="2"/>
    <n v="2025.8696408328833"/>
    <n v="1"/>
    <x v="2"/>
    <x v="1"/>
  </r>
  <r>
    <x v="3628"/>
    <n v="19"/>
    <x v="0"/>
    <s v="AB+"/>
    <x v="5"/>
    <d v="2020-12-18T00:00:00"/>
    <x v="3630"/>
    <x v="3434"/>
    <s v="Medicare"/>
    <x v="3721"/>
    <x v="11"/>
    <x v="1"/>
    <d v="2021-01-16T00:00:00"/>
    <x v="2"/>
    <x v="17"/>
    <x v="3"/>
    <n v="448.08275466363108"/>
    <n v="2"/>
    <x v="0"/>
    <x v="1"/>
  </r>
  <r>
    <x v="3629"/>
    <n v="38"/>
    <x v="0"/>
    <s v="AB-"/>
    <x v="3"/>
    <d v="2021-12-15T00:00:00"/>
    <x v="3631"/>
    <x v="47"/>
    <s v="Medicare"/>
    <x v="3722"/>
    <x v="38"/>
    <x v="0"/>
    <d v="2021-12-27T00:00:00"/>
    <x v="2"/>
    <x v="20"/>
    <x v="2"/>
    <n v="2030.0060650134501"/>
    <n v="1"/>
    <x v="2"/>
    <x v="0"/>
  </r>
  <r>
    <x v="3630"/>
    <n v="37"/>
    <x v="0"/>
    <s v="O+"/>
    <x v="3"/>
    <d v="2023-07-09T00:00:00"/>
    <x v="3632"/>
    <x v="3435"/>
    <s v="UnitedHealthcare"/>
    <x v="3723"/>
    <x v="336"/>
    <x v="2"/>
    <d v="2023-07-19T00:00:00"/>
    <x v="0"/>
    <x v="14"/>
    <x v="2"/>
    <n v="755.162099267082"/>
    <n v="1"/>
    <x v="2"/>
    <x v="0"/>
  </r>
  <r>
    <x v="3631"/>
    <n v="74"/>
    <x v="0"/>
    <s v="B-"/>
    <x v="3"/>
    <d v="2021-08-08T00:00:00"/>
    <x v="3633"/>
    <x v="3436"/>
    <s v="UnitedHealthcare"/>
    <x v="3724"/>
    <x v="373"/>
    <x v="2"/>
    <d v="2021-09-07T00:00:00"/>
    <x v="1"/>
    <x v="1"/>
    <x v="0"/>
    <n v="931.58700486241332"/>
    <n v="2"/>
    <x v="0"/>
    <x v="0"/>
  </r>
  <r>
    <x v="3632"/>
    <n v="19"/>
    <x v="1"/>
    <s v="B-"/>
    <x v="4"/>
    <d v="2021-04-10T00:00:00"/>
    <x v="1224"/>
    <x v="439"/>
    <s v="UnitedHealthcare"/>
    <x v="3725"/>
    <x v="58"/>
    <x v="0"/>
    <d v="2021-04-24T00:00:00"/>
    <x v="2"/>
    <x v="0"/>
    <x v="3"/>
    <n v="1177.6138367283929"/>
    <n v="1"/>
    <x v="2"/>
    <x v="1"/>
  </r>
  <r>
    <x v="2347"/>
    <n v="71"/>
    <x v="0"/>
    <s v="AB-"/>
    <x v="3"/>
    <d v="2018-12-25T00:00:00"/>
    <x v="3634"/>
    <x v="3437"/>
    <s v="Blue Cross"/>
    <x v="3726"/>
    <x v="234"/>
    <x v="0"/>
    <d v="2019-01-22T00:00:00"/>
    <x v="1"/>
    <x v="7"/>
    <x v="0"/>
    <n v="474.50775472428575"/>
    <n v="2"/>
    <x v="0"/>
    <x v="0"/>
  </r>
  <r>
    <x v="35"/>
    <n v="20"/>
    <x v="1"/>
    <s v="AB-"/>
    <x v="1"/>
    <d v="2021-07-08T00:00:00"/>
    <x v="3635"/>
    <x v="3438"/>
    <s v="Blue Cross"/>
    <x v="3727"/>
    <x v="81"/>
    <x v="0"/>
    <d v="2021-07-28T00:00:00"/>
    <x v="3"/>
    <x v="10"/>
    <x v="3"/>
    <n v="1558.9409960027449"/>
    <n v="1"/>
    <x v="2"/>
    <x v="1"/>
  </r>
  <r>
    <x v="3633"/>
    <n v="30"/>
    <x v="0"/>
    <s v="B-"/>
    <x v="3"/>
    <d v="2020-07-31T00:00:00"/>
    <x v="3636"/>
    <x v="3439"/>
    <s v="Blue Cross"/>
    <x v="3728"/>
    <x v="83"/>
    <x v="0"/>
    <d v="2020-08-21T00:00:00"/>
    <x v="1"/>
    <x v="16"/>
    <x v="1"/>
    <n v="1622.217609115238"/>
    <n v="1"/>
    <x v="2"/>
    <x v="0"/>
  </r>
  <r>
    <x v="3634"/>
    <n v="35"/>
    <x v="1"/>
    <s v="B-"/>
    <x v="5"/>
    <d v="2022-02-12T00:00:00"/>
    <x v="3637"/>
    <x v="3440"/>
    <s v="Aetna"/>
    <x v="3729"/>
    <x v="75"/>
    <x v="2"/>
    <d v="2022-02-15T00:00:00"/>
    <x v="2"/>
    <x v="4"/>
    <x v="1"/>
    <n v="15995.455661701499"/>
    <n v="0"/>
    <x v="2"/>
    <x v="2"/>
  </r>
  <r>
    <x v="3635"/>
    <n v="26"/>
    <x v="1"/>
    <s v="AB-"/>
    <x v="5"/>
    <d v="2021-08-31T00:00:00"/>
    <x v="3638"/>
    <x v="3441"/>
    <s v="UnitedHealthcare"/>
    <x v="3730"/>
    <x v="330"/>
    <x v="1"/>
    <d v="2021-09-23T00:00:00"/>
    <x v="2"/>
    <x v="15"/>
    <x v="1"/>
    <n v="1728.9503315565912"/>
    <n v="2"/>
    <x v="0"/>
    <x v="1"/>
  </r>
  <r>
    <x v="3636"/>
    <n v="21"/>
    <x v="0"/>
    <s v="AB+"/>
    <x v="5"/>
    <d v="2019-05-26T00:00:00"/>
    <x v="3639"/>
    <x v="3442"/>
    <s v="Blue Cross"/>
    <x v="3731"/>
    <x v="44"/>
    <x v="1"/>
    <d v="2019-06-14T00:00:00"/>
    <x v="3"/>
    <x v="12"/>
    <x v="3"/>
    <n v="518.37689379719734"/>
    <n v="2"/>
    <x v="0"/>
    <x v="1"/>
  </r>
  <r>
    <x v="3637"/>
    <n v="63"/>
    <x v="0"/>
    <s v="AB-"/>
    <x v="0"/>
    <d v="2021-07-09T00:00:00"/>
    <x v="3640"/>
    <x v="3443"/>
    <s v="Cigna"/>
    <x v="3732"/>
    <x v="275"/>
    <x v="0"/>
    <d v="2021-08-02T00:00:00"/>
    <x v="2"/>
    <x v="3"/>
    <x v="0"/>
    <n v="1683.4758349943502"/>
    <n v="2"/>
    <x v="0"/>
    <x v="2"/>
  </r>
  <r>
    <x v="3638"/>
    <n v="75"/>
    <x v="0"/>
    <s v="A+"/>
    <x v="1"/>
    <d v="2020-12-20T00:00:00"/>
    <x v="3641"/>
    <x v="2135"/>
    <s v="Blue Cross"/>
    <x v="3733"/>
    <x v="317"/>
    <x v="0"/>
    <d v="2021-01-08T00:00:00"/>
    <x v="1"/>
    <x v="12"/>
    <x v="0"/>
    <n v="134.04908511727103"/>
    <n v="2"/>
    <x v="0"/>
    <x v="2"/>
  </r>
  <r>
    <x v="3639"/>
    <n v="22"/>
    <x v="0"/>
    <s v="AB-"/>
    <x v="3"/>
    <d v="2019-06-28T00:00:00"/>
    <x v="3642"/>
    <x v="3444"/>
    <s v="UnitedHealthcare"/>
    <x v="3734"/>
    <x v="343"/>
    <x v="2"/>
    <d v="2019-07-13T00:00:00"/>
    <x v="3"/>
    <x v="8"/>
    <x v="3"/>
    <n v="1195.3828679650467"/>
    <n v="1"/>
    <x v="2"/>
    <x v="2"/>
  </r>
  <r>
    <x v="2786"/>
    <n v="72"/>
    <x v="0"/>
    <s v="A-"/>
    <x v="2"/>
    <d v="2022-03-23T00:00:00"/>
    <x v="3643"/>
    <x v="3445"/>
    <s v="Cigna"/>
    <x v="3735"/>
    <x v="163"/>
    <x v="0"/>
    <d v="2022-04-17T00:00:00"/>
    <x v="2"/>
    <x v="19"/>
    <x v="0"/>
    <n v="1920.7278664410601"/>
    <n v="2"/>
    <x v="0"/>
    <x v="1"/>
  </r>
  <r>
    <x v="3640"/>
    <n v="54"/>
    <x v="0"/>
    <s v="O-"/>
    <x v="1"/>
    <d v="2021-03-17T00:00:00"/>
    <x v="3644"/>
    <x v="3446"/>
    <s v="Medicare"/>
    <x v="3736"/>
    <x v="190"/>
    <x v="1"/>
    <d v="2021-03-18T00:00:00"/>
    <x v="0"/>
    <x v="2"/>
    <x v="0"/>
    <n v="30598.090202147901"/>
    <n v="1"/>
    <x v="2"/>
    <x v="0"/>
  </r>
  <r>
    <x v="3641"/>
    <n v="38"/>
    <x v="1"/>
    <s v="B+"/>
    <x v="1"/>
    <d v="2019-10-05T00:00:00"/>
    <x v="3645"/>
    <x v="3447"/>
    <s v="Medicare"/>
    <x v="3737"/>
    <x v="22"/>
    <x v="2"/>
    <d v="2019-10-15T00:00:00"/>
    <x v="0"/>
    <x v="14"/>
    <x v="2"/>
    <n v="3129.1057247935701"/>
    <n v="1"/>
    <x v="2"/>
    <x v="2"/>
  </r>
  <r>
    <x v="3642"/>
    <n v="81"/>
    <x v="0"/>
    <s v="AB-"/>
    <x v="1"/>
    <d v="2022-05-11T00:00:00"/>
    <x v="3646"/>
    <x v="3448"/>
    <s v="Aetna"/>
    <x v="3738"/>
    <x v="19"/>
    <x v="1"/>
    <d v="2022-06-01T00:00:00"/>
    <x v="4"/>
    <x v="16"/>
    <x v="0"/>
    <n v="2144.4119652818094"/>
    <n v="3"/>
    <x v="1"/>
    <x v="0"/>
  </r>
  <r>
    <x v="3643"/>
    <n v="61"/>
    <x v="0"/>
    <s v="O-"/>
    <x v="3"/>
    <d v="2019-11-07T00:00:00"/>
    <x v="3647"/>
    <x v="3296"/>
    <s v="UnitedHealthcare"/>
    <x v="3739"/>
    <x v="364"/>
    <x v="2"/>
    <d v="2019-11-16T00:00:00"/>
    <x v="4"/>
    <x v="26"/>
    <x v="0"/>
    <n v="1115.4745319062888"/>
    <n v="2"/>
    <x v="0"/>
    <x v="2"/>
  </r>
  <r>
    <x v="3644"/>
    <n v="31"/>
    <x v="0"/>
    <s v="O+"/>
    <x v="0"/>
    <d v="2019-07-22T00:00:00"/>
    <x v="3648"/>
    <x v="3449"/>
    <s v="Cigna"/>
    <x v="3740"/>
    <x v="201"/>
    <x v="2"/>
    <d v="2019-08-07T00:00:00"/>
    <x v="2"/>
    <x v="9"/>
    <x v="1"/>
    <n v="2852.5730392550377"/>
    <n v="1"/>
    <x v="2"/>
    <x v="0"/>
  </r>
  <r>
    <x v="3645"/>
    <n v="45"/>
    <x v="0"/>
    <s v="A+"/>
    <x v="2"/>
    <d v="2021-06-24T00:00:00"/>
    <x v="3649"/>
    <x v="3450"/>
    <s v="Cigna"/>
    <x v="3741"/>
    <x v="194"/>
    <x v="0"/>
    <d v="2021-07-09T00:00:00"/>
    <x v="3"/>
    <x v="8"/>
    <x v="2"/>
    <n v="2585.2982861471201"/>
    <n v="1"/>
    <x v="2"/>
    <x v="1"/>
  </r>
  <r>
    <x v="3646"/>
    <n v="26"/>
    <x v="0"/>
    <s v="O-"/>
    <x v="1"/>
    <d v="2023-07-25T00:00:00"/>
    <x v="3650"/>
    <x v="3451"/>
    <s v="Cigna"/>
    <x v="3742"/>
    <x v="350"/>
    <x v="0"/>
    <d v="2023-08-06T00:00:00"/>
    <x v="4"/>
    <x v="20"/>
    <x v="1"/>
    <n v="2384.127146482725"/>
    <n v="1"/>
    <x v="2"/>
    <x v="1"/>
  </r>
  <r>
    <x v="3647"/>
    <n v="73"/>
    <x v="1"/>
    <s v="O-"/>
    <x v="3"/>
    <d v="2022-09-21T00:00:00"/>
    <x v="732"/>
    <x v="1419"/>
    <s v="Aetna"/>
    <x v="3743"/>
    <x v="296"/>
    <x v="1"/>
    <d v="2022-10-11T00:00:00"/>
    <x v="2"/>
    <x v="10"/>
    <x v="0"/>
    <n v="1434.264305317565"/>
    <n v="3"/>
    <x v="1"/>
    <x v="2"/>
  </r>
  <r>
    <x v="3648"/>
    <n v="61"/>
    <x v="0"/>
    <s v="B+"/>
    <x v="5"/>
    <d v="2022-01-04T00:00:00"/>
    <x v="3651"/>
    <x v="3452"/>
    <s v="Medicare"/>
    <x v="3744"/>
    <x v="162"/>
    <x v="1"/>
    <d v="2022-02-03T00:00:00"/>
    <x v="2"/>
    <x v="1"/>
    <x v="0"/>
    <n v="457.65944486529332"/>
    <n v="3"/>
    <x v="1"/>
    <x v="2"/>
  </r>
  <r>
    <x v="3649"/>
    <n v="63"/>
    <x v="1"/>
    <s v="AB-"/>
    <x v="5"/>
    <d v="2023-07-21T00:00:00"/>
    <x v="3652"/>
    <x v="3453"/>
    <s v="Medicare"/>
    <x v="3745"/>
    <x v="104"/>
    <x v="2"/>
    <d v="2023-07-23T00:00:00"/>
    <x v="3"/>
    <x v="22"/>
    <x v="0"/>
    <n v="5514.6022863458502"/>
    <n v="1"/>
    <x v="2"/>
    <x v="2"/>
  </r>
  <r>
    <x v="3650"/>
    <n v="21"/>
    <x v="0"/>
    <s v="O+"/>
    <x v="5"/>
    <d v="2023-03-30T00:00:00"/>
    <x v="3653"/>
    <x v="3454"/>
    <s v="Medicare"/>
    <x v="3746"/>
    <x v="119"/>
    <x v="1"/>
    <d v="2023-04-22T00:00:00"/>
    <x v="4"/>
    <x v="15"/>
    <x v="3"/>
    <n v="869.01692962814775"/>
    <n v="2"/>
    <x v="0"/>
    <x v="1"/>
  </r>
  <r>
    <x v="3651"/>
    <n v="78"/>
    <x v="1"/>
    <s v="B-"/>
    <x v="5"/>
    <d v="2023-04-11T00:00:00"/>
    <x v="3654"/>
    <x v="3455"/>
    <s v="UnitedHealthcare"/>
    <x v="3747"/>
    <x v="163"/>
    <x v="0"/>
    <d v="2023-04-20T00:00:00"/>
    <x v="4"/>
    <x v="26"/>
    <x v="0"/>
    <n v="4786.2862648622668"/>
    <n v="2"/>
    <x v="0"/>
    <x v="1"/>
  </r>
  <r>
    <x v="3652"/>
    <n v="43"/>
    <x v="0"/>
    <s v="AB-"/>
    <x v="1"/>
    <d v="2021-06-07T00:00:00"/>
    <x v="3655"/>
    <x v="3456"/>
    <s v="Cigna"/>
    <x v="3748"/>
    <x v="316"/>
    <x v="1"/>
    <d v="2021-07-03T00:00:00"/>
    <x v="0"/>
    <x v="29"/>
    <x v="2"/>
    <n v="459.63517184701152"/>
    <n v="2"/>
    <x v="0"/>
    <x v="0"/>
  </r>
  <r>
    <x v="3653"/>
    <n v="79"/>
    <x v="0"/>
    <s v="O-"/>
    <x v="0"/>
    <d v="2023-02-16T00:00:00"/>
    <x v="3656"/>
    <x v="3457"/>
    <s v="Cigna"/>
    <x v="3749"/>
    <x v="177"/>
    <x v="0"/>
    <d v="2023-03-13T00:00:00"/>
    <x v="0"/>
    <x v="19"/>
    <x v="0"/>
    <n v="145.95220903768279"/>
    <n v="2"/>
    <x v="0"/>
    <x v="1"/>
  </r>
  <r>
    <x v="3654"/>
    <n v="70"/>
    <x v="1"/>
    <s v="AB+"/>
    <x v="3"/>
    <d v="2021-03-11T00:00:00"/>
    <x v="3657"/>
    <x v="3458"/>
    <s v="Aetna"/>
    <x v="3750"/>
    <x v="185"/>
    <x v="2"/>
    <d v="2021-03-23T00:00:00"/>
    <x v="2"/>
    <x v="20"/>
    <x v="0"/>
    <n v="1628.78633188605"/>
    <n v="2"/>
    <x v="0"/>
    <x v="1"/>
  </r>
  <r>
    <x v="3655"/>
    <n v="76"/>
    <x v="0"/>
    <s v="B+"/>
    <x v="5"/>
    <d v="2022-10-25T00:00:00"/>
    <x v="3658"/>
    <x v="3459"/>
    <s v="Cigna"/>
    <x v="3751"/>
    <x v="330"/>
    <x v="1"/>
    <d v="2022-11-15T00:00:00"/>
    <x v="0"/>
    <x v="16"/>
    <x v="0"/>
    <n v="137.2923473307695"/>
    <n v="3"/>
    <x v="1"/>
    <x v="2"/>
  </r>
  <r>
    <x v="3656"/>
    <n v="84"/>
    <x v="0"/>
    <s v="AB+"/>
    <x v="0"/>
    <d v="2020-02-15T00:00:00"/>
    <x v="1001"/>
    <x v="3460"/>
    <s v="Blue Cross"/>
    <x v="3752"/>
    <x v="130"/>
    <x v="2"/>
    <d v="2020-03-06T00:00:00"/>
    <x v="1"/>
    <x v="10"/>
    <x v="0"/>
    <n v="2159.5413361393703"/>
    <n v="2"/>
    <x v="0"/>
    <x v="2"/>
  </r>
  <r>
    <x v="1690"/>
    <n v="51"/>
    <x v="0"/>
    <s v="O+"/>
    <x v="5"/>
    <d v="2019-11-17T00:00:00"/>
    <x v="3659"/>
    <x v="1787"/>
    <s v="UnitedHealthcare"/>
    <x v="3753"/>
    <x v="97"/>
    <x v="2"/>
    <d v="2019-11-24T00:00:00"/>
    <x v="3"/>
    <x v="11"/>
    <x v="0"/>
    <n v="1688.2990360280858"/>
    <n v="0"/>
    <x v="2"/>
    <x v="2"/>
  </r>
  <r>
    <x v="3657"/>
    <n v="19"/>
    <x v="1"/>
    <s v="B-"/>
    <x v="0"/>
    <d v="2022-07-04T00:00:00"/>
    <x v="3660"/>
    <x v="3461"/>
    <s v="Blue Cross"/>
    <x v="3754"/>
    <x v="122"/>
    <x v="0"/>
    <d v="2022-07-20T00:00:00"/>
    <x v="0"/>
    <x v="9"/>
    <x v="3"/>
    <n v="903.21887849048755"/>
    <n v="1"/>
    <x v="2"/>
    <x v="1"/>
  </r>
  <r>
    <x v="3658"/>
    <n v="47"/>
    <x v="1"/>
    <s v="AB+"/>
    <x v="3"/>
    <d v="2020-06-02T00:00:00"/>
    <x v="3661"/>
    <x v="3462"/>
    <s v="Blue Cross"/>
    <x v="3755"/>
    <x v="271"/>
    <x v="2"/>
    <d v="2020-06-28T00:00:00"/>
    <x v="2"/>
    <x v="29"/>
    <x v="2"/>
    <n v="1177.911418438073"/>
    <n v="1"/>
    <x v="2"/>
    <x v="0"/>
  </r>
  <r>
    <x v="3659"/>
    <n v="43"/>
    <x v="0"/>
    <s v="O+"/>
    <x v="5"/>
    <d v="2021-06-08T00:00:00"/>
    <x v="3662"/>
    <x v="3463"/>
    <s v="Blue Cross"/>
    <x v="3756"/>
    <x v="143"/>
    <x v="2"/>
    <d v="2021-07-07T00:00:00"/>
    <x v="0"/>
    <x v="17"/>
    <x v="2"/>
    <n v="457.5880806472793"/>
    <n v="1"/>
    <x v="2"/>
    <x v="2"/>
  </r>
  <r>
    <x v="3660"/>
    <n v="44"/>
    <x v="1"/>
    <s v="O+"/>
    <x v="1"/>
    <d v="2022-11-22T00:00:00"/>
    <x v="3663"/>
    <x v="3464"/>
    <s v="Cigna"/>
    <x v="3757"/>
    <x v="36"/>
    <x v="1"/>
    <d v="2022-12-13T00:00:00"/>
    <x v="2"/>
    <x v="16"/>
    <x v="2"/>
    <n v="191.2380158512581"/>
    <n v="2"/>
    <x v="0"/>
    <x v="1"/>
  </r>
  <r>
    <x v="3661"/>
    <n v="62"/>
    <x v="0"/>
    <s v="AB+"/>
    <x v="0"/>
    <d v="2022-08-12T00:00:00"/>
    <x v="3664"/>
    <x v="3465"/>
    <s v="Blue Cross"/>
    <x v="3758"/>
    <x v="96"/>
    <x v="0"/>
    <d v="2022-08-26T00:00:00"/>
    <x v="3"/>
    <x v="0"/>
    <x v="0"/>
    <n v="3300.5377790507146"/>
    <n v="2"/>
    <x v="0"/>
    <x v="0"/>
  </r>
  <r>
    <x v="3662"/>
    <n v="79"/>
    <x v="1"/>
    <s v="A+"/>
    <x v="4"/>
    <d v="2021-07-21T00:00:00"/>
    <x v="3665"/>
    <x v="3466"/>
    <s v="UnitedHealthcare"/>
    <x v="3759"/>
    <x v="134"/>
    <x v="0"/>
    <d v="2021-08-14T00:00:00"/>
    <x v="2"/>
    <x v="3"/>
    <x v="0"/>
    <n v="836.04083123975408"/>
    <n v="2"/>
    <x v="0"/>
    <x v="2"/>
  </r>
  <r>
    <x v="3663"/>
    <n v="75"/>
    <x v="0"/>
    <s v="O+"/>
    <x v="5"/>
    <d v="2019-08-29T00:00:00"/>
    <x v="3666"/>
    <x v="3467"/>
    <s v="UnitedHealthcare"/>
    <x v="3760"/>
    <x v="191"/>
    <x v="0"/>
    <d v="2019-08-31T00:00:00"/>
    <x v="0"/>
    <x v="22"/>
    <x v="0"/>
    <n v="18014.597253225049"/>
    <n v="1"/>
    <x v="2"/>
    <x v="2"/>
  </r>
  <r>
    <x v="3664"/>
    <n v="73"/>
    <x v="1"/>
    <s v="A-"/>
    <x v="1"/>
    <d v="2021-02-28T00:00:00"/>
    <x v="3667"/>
    <x v="3468"/>
    <s v="Cigna"/>
    <x v="3761"/>
    <x v="218"/>
    <x v="2"/>
    <d v="2021-03-02T00:00:00"/>
    <x v="2"/>
    <x v="22"/>
    <x v="0"/>
    <n v="8840.6445296420006"/>
    <n v="1"/>
    <x v="2"/>
    <x v="1"/>
  </r>
  <r>
    <x v="3665"/>
    <n v="32"/>
    <x v="1"/>
    <s v="A+"/>
    <x v="5"/>
    <d v="2019-09-09T00:00:00"/>
    <x v="3668"/>
    <x v="3469"/>
    <s v="Aetna"/>
    <x v="3762"/>
    <x v="397"/>
    <x v="1"/>
    <d v="2019-09-19T00:00:00"/>
    <x v="0"/>
    <x v="14"/>
    <x v="1"/>
    <n v="1852.1023687414902"/>
    <n v="2"/>
    <x v="0"/>
    <x v="2"/>
  </r>
  <r>
    <x v="3666"/>
    <n v="18"/>
    <x v="1"/>
    <s v="B+"/>
    <x v="2"/>
    <d v="2021-04-07T00:00:00"/>
    <x v="3669"/>
    <x v="1497"/>
    <s v="Medicare"/>
    <x v="3763"/>
    <x v="326"/>
    <x v="0"/>
    <d v="2021-05-01T00:00:00"/>
    <x v="2"/>
    <x v="3"/>
    <x v="3"/>
    <n v="1365.0173181511834"/>
    <n v="1"/>
    <x v="2"/>
    <x v="2"/>
  </r>
  <r>
    <x v="3667"/>
    <n v="24"/>
    <x v="0"/>
    <s v="B+"/>
    <x v="0"/>
    <d v="2021-12-28T00:00:00"/>
    <x v="3670"/>
    <x v="2167"/>
    <s v="Blue Cross"/>
    <x v="3764"/>
    <x v="360"/>
    <x v="2"/>
    <d v="2022-01-22T00:00:00"/>
    <x v="2"/>
    <x v="19"/>
    <x v="3"/>
    <n v="1339.7312037488921"/>
    <n v="1"/>
    <x v="2"/>
    <x v="0"/>
  </r>
  <r>
    <x v="3668"/>
    <n v="36"/>
    <x v="1"/>
    <s v="B+"/>
    <x v="1"/>
    <d v="2020-05-31T00:00:00"/>
    <x v="3671"/>
    <x v="3470"/>
    <s v="UnitedHealthcare"/>
    <x v="3765"/>
    <x v="74"/>
    <x v="1"/>
    <d v="2020-06-06T00:00:00"/>
    <x v="1"/>
    <x v="25"/>
    <x v="2"/>
    <n v="4479.3726367315166"/>
    <n v="1"/>
    <x v="2"/>
    <x v="0"/>
  </r>
  <r>
    <x v="3669"/>
    <n v="52"/>
    <x v="1"/>
    <s v="O-"/>
    <x v="3"/>
    <d v="2019-06-05T00:00:00"/>
    <x v="3672"/>
    <x v="3471"/>
    <s v="Medicare"/>
    <x v="3766"/>
    <x v="7"/>
    <x v="0"/>
    <d v="2019-06-16T00:00:00"/>
    <x v="2"/>
    <x v="27"/>
    <x v="0"/>
    <n v="669.04527622508999"/>
    <n v="1"/>
    <x v="2"/>
    <x v="2"/>
  </r>
  <r>
    <x v="3670"/>
    <n v="19"/>
    <x v="1"/>
    <s v="A-"/>
    <x v="5"/>
    <d v="2018-11-05T00:00:00"/>
    <x v="3673"/>
    <x v="3472"/>
    <s v="Medicare"/>
    <x v="3767"/>
    <x v="245"/>
    <x v="1"/>
    <d v="2018-11-17T00:00:00"/>
    <x v="4"/>
    <x v="20"/>
    <x v="3"/>
    <n v="2278.226411776925"/>
    <n v="2"/>
    <x v="0"/>
    <x v="2"/>
  </r>
  <r>
    <x v="3671"/>
    <n v="71"/>
    <x v="0"/>
    <s v="O-"/>
    <x v="2"/>
    <d v="2021-03-10T00:00:00"/>
    <x v="3674"/>
    <x v="3473"/>
    <s v="Blue Cross"/>
    <x v="3768"/>
    <x v="360"/>
    <x v="1"/>
    <d v="2021-03-23T00:00:00"/>
    <x v="3"/>
    <x v="28"/>
    <x v="0"/>
    <n v="2261.9333755555845"/>
    <n v="3"/>
    <x v="1"/>
    <x v="2"/>
  </r>
  <r>
    <x v="3672"/>
    <n v="66"/>
    <x v="1"/>
    <s v="O-"/>
    <x v="3"/>
    <d v="2020-11-11T00:00:00"/>
    <x v="3675"/>
    <x v="3474"/>
    <s v="Aetna"/>
    <x v="3769"/>
    <x v="374"/>
    <x v="0"/>
    <d v="2020-11-17T00:00:00"/>
    <x v="4"/>
    <x v="25"/>
    <x v="0"/>
    <n v="240.53975653741668"/>
    <n v="1"/>
    <x v="2"/>
    <x v="0"/>
  </r>
  <r>
    <x v="3673"/>
    <n v="35"/>
    <x v="0"/>
    <s v="B-"/>
    <x v="0"/>
    <d v="2021-10-04T00:00:00"/>
    <x v="3676"/>
    <x v="3475"/>
    <s v="Cigna"/>
    <x v="3770"/>
    <x v="372"/>
    <x v="2"/>
    <d v="2021-10-29T00:00:00"/>
    <x v="0"/>
    <x v="19"/>
    <x v="1"/>
    <n v="63.305865458684799"/>
    <n v="1"/>
    <x v="2"/>
    <x v="0"/>
  </r>
  <r>
    <x v="3674"/>
    <n v="42"/>
    <x v="0"/>
    <s v="AB-"/>
    <x v="2"/>
    <d v="2021-08-15T00:00:00"/>
    <x v="3677"/>
    <x v="3476"/>
    <s v="Medicare"/>
    <x v="3771"/>
    <x v="107"/>
    <x v="2"/>
    <d v="2021-08-28T00:00:00"/>
    <x v="0"/>
    <x v="28"/>
    <x v="2"/>
    <n v="2393.1341620868693"/>
    <n v="1"/>
    <x v="2"/>
    <x v="0"/>
  </r>
  <r>
    <x v="3675"/>
    <n v="36"/>
    <x v="0"/>
    <s v="A-"/>
    <x v="4"/>
    <d v="2019-07-18T00:00:00"/>
    <x v="3678"/>
    <x v="3477"/>
    <s v="Aetna"/>
    <x v="3772"/>
    <x v="362"/>
    <x v="0"/>
    <d v="2019-07-25T00:00:00"/>
    <x v="1"/>
    <x v="11"/>
    <x v="2"/>
    <n v="4182.7160724108426"/>
    <n v="0"/>
    <x v="2"/>
    <x v="2"/>
  </r>
  <r>
    <x v="1819"/>
    <n v="73"/>
    <x v="1"/>
    <s v="A+"/>
    <x v="1"/>
    <d v="2019-09-08T00:00:00"/>
    <x v="3679"/>
    <x v="3478"/>
    <s v="UnitedHealthcare"/>
    <x v="3773"/>
    <x v="207"/>
    <x v="2"/>
    <d v="2019-09-14T00:00:00"/>
    <x v="1"/>
    <x v="25"/>
    <x v="0"/>
    <n v="5247.3757138023502"/>
    <n v="1"/>
    <x v="2"/>
    <x v="2"/>
  </r>
  <r>
    <x v="3676"/>
    <n v="40"/>
    <x v="1"/>
    <s v="A+"/>
    <x v="3"/>
    <d v="2021-07-29T00:00:00"/>
    <x v="3680"/>
    <x v="3479"/>
    <s v="Cigna"/>
    <x v="3774"/>
    <x v="340"/>
    <x v="1"/>
    <d v="2021-08-26T00:00:00"/>
    <x v="0"/>
    <x v="7"/>
    <x v="2"/>
    <n v="1098.9830366010251"/>
    <n v="2"/>
    <x v="0"/>
    <x v="0"/>
  </r>
  <r>
    <x v="3677"/>
    <n v="35"/>
    <x v="0"/>
    <s v="AB+"/>
    <x v="3"/>
    <d v="2021-01-22T00:00:00"/>
    <x v="3681"/>
    <x v="3480"/>
    <s v="UnitedHealthcare"/>
    <x v="3775"/>
    <x v="226"/>
    <x v="1"/>
    <d v="2021-02-11T00:00:00"/>
    <x v="3"/>
    <x v="10"/>
    <x v="1"/>
    <n v="219.55564083875703"/>
    <n v="2"/>
    <x v="0"/>
    <x v="2"/>
  </r>
  <r>
    <x v="3678"/>
    <n v="39"/>
    <x v="0"/>
    <s v="AB+"/>
    <x v="0"/>
    <d v="2021-11-09T00:00:00"/>
    <x v="3682"/>
    <x v="3481"/>
    <s v="Cigna"/>
    <x v="3776"/>
    <x v="100"/>
    <x v="2"/>
    <d v="2021-11-27T00:00:00"/>
    <x v="1"/>
    <x v="23"/>
    <x v="2"/>
    <n v="697.63653770054452"/>
    <n v="1"/>
    <x v="2"/>
    <x v="2"/>
  </r>
  <r>
    <x v="3679"/>
    <n v="20"/>
    <x v="0"/>
    <s v="AB-"/>
    <x v="5"/>
    <d v="2021-09-10T00:00:00"/>
    <x v="881"/>
    <x v="3482"/>
    <s v="Blue Cross"/>
    <x v="3777"/>
    <x v="57"/>
    <x v="2"/>
    <d v="2021-09-23T00:00:00"/>
    <x v="2"/>
    <x v="28"/>
    <x v="3"/>
    <n v="2366.529053373577"/>
    <n v="1"/>
    <x v="2"/>
    <x v="0"/>
  </r>
  <r>
    <x v="3680"/>
    <n v="45"/>
    <x v="0"/>
    <s v="A+"/>
    <x v="4"/>
    <d v="2022-05-19T00:00:00"/>
    <x v="3683"/>
    <x v="3483"/>
    <s v="Cigna"/>
    <x v="3778"/>
    <x v="295"/>
    <x v="0"/>
    <d v="2022-06-12T00:00:00"/>
    <x v="1"/>
    <x v="3"/>
    <x v="2"/>
    <n v="1572.0212647860499"/>
    <n v="1"/>
    <x v="2"/>
    <x v="1"/>
  </r>
  <r>
    <x v="3681"/>
    <n v="31"/>
    <x v="1"/>
    <s v="AB-"/>
    <x v="4"/>
    <d v="2021-09-11T00:00:00"/>
    <x v="3684"/>
    <x v="504"/>
    <s v="Medicare"/>
    <x v="3779"/>
    <x v="296"/>
    <x v="0"/>
    <d v="2021-10-06T00:00:00"/>
    <x v="3"/>
    <x v="19"/>
    <x v="1"/>
    <n v="479.581075980896"/>
    <n v="1"/>
    <x v="2"/>
    <x v="1"/>
  </r>
  <r>
    <x v="3682"/>
    <n v="51"/>
    <x v="0"/>
    <s v="A-"/>
    <x v="5"/>
    <d v="2022-03-26T00:00:00"/>
    <x v="3685"/>
    <x v="3484"/>
    <s v="UnitedHealthcare"/>
    <x v="3780"/>
    <x v="350"/>
    <x v="2"/>
    <d v="2022-04-20T00:00:00"/>
    <x v="4"/>
    <x v="19"/>
    <x v="0"/>
    <n v="1481.4836814901241"/>
    <n v="1"/>
    <x v="2"/>
    <x v="1"/>
  </r>
  <r>
    <x v="3683"/>
    <n v="48"/>
    <x v="1"/>
    <s v="O+"/>
    <x v="4"/>
    <d v="2021-01-04T00:00:00"/>
    <x v="3686"/>
    <x v="3485"/>
    <s v="Aetna"/>
    <x v="3781"/>
    <x v="51"/>
    <x v="0"/>
    <d v="2021-01-29T00:00:00"/>
    <x v="4"/>
    <x v="19"/>
    <x v="2"/>
    <n v="1620.7905422663359"/>
    <n v="1"/>
    <x v="2"/>
    <x v="0"/>
  </r>
  <r>
    <x v="527"/>
    <n v="19"/>
    <x v="0"/>
    <s v="AB+"/>
    <x v="3"/>
    <d v="2020-12-28T00:00:00"/>
    <x v="3687"/>
    <x v="3486"/>
    <s v="Cigna"/>
    <x v="3782"/>
    <x v="298"/>
    <x v="2"/>
    <d v="2021-01-11T00:00:00"/>
    <x v="3"/>
    <x v="0"/>
    <x v="3"/>
    <n v="1597.8141380114998"/>
    <n v="1"/>
    <x v="2"/>
    <x v="2"/>
  </r>
  <r>
    <x v="3684"/>
    <n v="75"/>
    <x v="1"/>
    <s v="O-"/>
    <x v="2"/>
    <d v="2021-05-11T00:00:00"/>
    <x v="3688"/>
    <x v="3487"/>
    <s v="Cigna"/>
    <x v="3783"/>
    <x v="376"/>
    <x v="1"/>
    <d v="2021-05-27T00:00:00"/>
    <x v="3"/>
    <x v="9"/>
    <x v="0"/>
    <n v="2020.9847747948063"/>
    <n v="3"/>
    <x v="1"/>
    <x v="2"/>
  </r>
  <r>
    <x v="3685"/>
    <n v="41"/>
    <x v="0"/>
    <s v="A-"/>
    <x v="3"/>
    <d v="2020-06-12T00:00:00"/>
    <x v="3689"/>
    <x v="3488"/>
    <s v="UnitedHealthcare"/>
    <x v="3784"/>
    <x v="153"/>
    <x v="1"/>
    <d v="2020-06-27T00:00:00"/>
    <x v="2"/>
    <x v="8"/>
    <x v="2"/>
    <n v="1618.06706917976"/>
    <n v="2"/>
    <x v="0"/>
    <x v="1"/>
  </r>
  <r>
    <x v="3686"/>
    <n v="69"/>
    <x v="1"/>
    <s v="O-"/>
    <x v="3"/>
    <d v="2019-05-26T00:00:00"/>
    <x v="3690"/>
    <x v="3489"/>
    <s v="Cigna"/>
    <x v="3785"/>
    <x v="250"/>
    <x v="0"/>
    <d v="2019-06-16T00:00:00"/>
    <x v="0"/>
    <x v="16"/>
    <x v="0"/>
    <n v="2176.0219366196334"/>
    <n v="2"/>
    <x v="0"/>
    <x v="2"/>
  </r>
  <r>
    <x v="3687"/>
    <n v="66"/>
    <x v="0"/>
    <s v="B+"/>
    <x v="5"/>
    <d v="2022-11-19T00:00:00"/>
    <x v="3691"/>
    <x v="1234"/>
    <s v="Medicare"/>
    <x v="3786"/>
    <x v="44"/>
    <x v="2"/>
    <d v="2022-12-19T00:00:00"/>
    <x v="2"/>
    <x v="1"/>
    <x v="0"/>
    <n v="588.01541741599999"/>
    <n v="2"/>
    <x v="0"/>
    <x v="0"/>
  </r>
  <r>
    <x v="3688"/>
    <n v="47"/>
    <x v="1"/>
    <s v="A-"/>
    <x v="1"/>
    <d v="2019-03-27T00:00:00"/>
    <x v="3692"/>
    <x v="3490"/>
    <s v="UnitedHealthcare"/>
    <x v="3787"/>
    <x v="339"/>
    <x v="1"/>
    <d v="2019-04-03T00:00:00"/>
    <x v="3"/>
    <x v="11"/>
    <x v="2"/>
    <n v="6012.8575742292005"/>
    <n v="1"/>
    <x v="2"/>
    <x v="2"/>
  </r>
  <r>
    <x v="3689"/>
    <n v="61"/>
    <x v="0"/>
    <s v="A+"/>
    <x v="4"/>
    <d v="2020-08-31T00:00:00"/>
    <x v="3693"/>
    <x v="3491"/>
    <s v="Aetna"/>
    <x v="3788"/>
    <x v="27"/>
    <x v="1"/>
    <d v="2020-09-08T00:00:00"/>
    <x v="3"/>
    <x v="13"/>
    <x v="0"/>
    <n v="2394.6564349882124"/>
    <n v="3"/>
    <x v="1"/>
    <x v="1"/>
  </r>
  <r>
    <x v="3690"/>
    <n v="56"/>
    <x v="1"/>
    <s v="A+"/>
    <x v="5"/>
    <d v="2021-09-30T00:00:00"/>
    <x v="3694"/>
    <x v="3492"/>
    <s v="Aetna"/>
    <x v="3789"/>
    <x v="59"/>
    <x v="1"/>
    <d v="2021-10-29T00:00:00"/>
    <x v="0"/>
    <x v="17"/>
    <x v="0"/>
    <n v="1365.7412932459449"/>
    <n v="2"/>
    <x v="0"/>
    <x v="1"/>
  </r>
  <r>
    <x v="3691"/>
    <n v="48"/>
    <x v="0"/>
    <s v="A-"/>
    <x v="2"/>
    <d v="2020-06-26T00:00:00"/>
    <x v="3695"/>
    <x v="3493"/>
    <s v="Medicare"/>
    <x v="3790"/>
    <x v="174"/>
    <x v="0"/>
    <d v="2020-07-14T00:00:00"/>
    <x v="1"/>
    <x v="23"/>
    <x v="2"/>
    <n v="963.4114031750056"/>
    <n v="1"/>
    <x v="2"/>
    <x v="1"/>
  </r>
  <r>
    <x v="3692"/>
    <n v="45"/>
    <x v="0"/>
    <s v="A+"/>
    <x v="1"/>
    <d v="2019-02-21T00:00:00"/>
    <x v="3696"/>
    <x v="3494"/>
    <s v="Cigna"/>
    <x v="3791"/>
    <x v="184"/>
    <x v="0"/>
    <d v="2019-03-08T00:00:00"/>
    <x v="2"/>
    <x v="8"/>
    <x v="2"/>
    <n v="1941.1483810996933"/>
    <n v="1"/>
    <x v="2"/>
    <x v="1"/>
  </r>
  <r>
    <x v="3693"/>
    <n v="73"/>
    <x v="0"/>
    <s v="B+"/>
    <x v="5"/>
    <d v="2021-07-26T00:00:00"/>
    <x v="3697"/>
    <x v="3207"/>
    <s v="UnitedHealthcare"/>
    <x v="3792"/>
    <x v="296"/>
    <x v="1"/>
    <d v="2021-08-08T00:00:00"/>
    <x v="1"/>
    <x v="28"/>
    <x v="0"/>
    <n v="1494.941016084869"/>
    <n v="3"/>
    <x v="1"/>
    <x v="2"/>
  </r>
  <r>
    <x v="3694"/>
    <n v="24"/>
    <x v="0"/>
    <s v="O-"/>
    <x v="5"/>
    <d v="2021-10-06T00:00:00"/>
    <x v="3698"/>
    <x v="3495"/>
    <s v="UnitedHealthcare"/>
    <x v="3793"/>
    <x v="104"/>
    <x v="1"/>
    <d v="2021-10-13T00:00:00"/>
    <x v="1"/>
    <x v="11"/>
    <x v="3"/>
    <n v="4920.8468449104566"/>
    <n v="1"/>
    <x v="2"/>
    <x v="0"/>
  </r>
  <r>
    <x v="3695"/>
    <n v="61"/>
    <x v="1"/>
    <s v="AB-"/>
    <x v="1"/>
    <d v="2021-12-17T00:00:00"/>
    <x v="3699"/>
    <x v="1000"/>
    <s v="Medicare"/>
    <x v="3794"/>
    <x v="317"/>
    <x v="2"/>
    <d v="2022-01-13T00:00:00"/>
    <x v="2"/>
    <x v="18"/>
    <x v="0"/>
    <n v="1271.1157364742407"/>
    <n v="2"/>
    <x v="0"/>
    <x v="0"/>
  </r>
  <r>
    <x v="3696"/>
    <n v="82"/>
    <x v="1"/>
    <s v="B+"/>
    <x v="0"/>
    <d v="2019-09-13T00:00:00"/>
    <x v="3700"/>
    <x v="1361"/>
    <s v="Blue Cross"/>
    <x v="3795"/>
    <x v="68"/>
    <x v="0"/>
    <d v="2019-09-18T00:00:00"/>
    <x v="3"/>
    <x v="6"/>
    <x v="0"/>
    <n v="7355.6118214795006"/>
    <n v="1"/>
    <x v="2"/>
    <x v="0"/>
  </r>
  <r>
    <x v="3697"/>
    <n v="61"/>
    <x v="0"/>
    <s v="AB-"/>
    <x v="2"/>
    <d v="2019-03-12T00:00:00"/>
    <x v="3701"/>
    <x v="3496"/>
    <s v="Cigna"/>
    <x v="3796"/>
    <x v="40"/>
    <x v="2"/>
    <d v="2019-03-23T00:00:00"/>
    <x v="4"/>
    <x v="27"/>
    <x v="0"/>
    <n v="2249.4969528327274"/>
    <n v="2"/>
    <x v="0"/>
    <x v="0"/>
  </r>
  <r>
    <x v="3698"/>
    <n v="71"/>
    <x v="0"/>
    <s v="A-"/>
    <x v="0"/>
    <d v="2020-01-06T00:00:00"/>
    <x v="3702"/>
    <x v="3497"/>
    <s v="UnitedHealthcare"/>
    <x v="3797"/>
    <x v="191"/>
    <x v="0"/>
    <d v="2020-01-28T00:00:00"/>
    <x v="4"/>
    <x v="21"/>
    <x v="0"/>
    <n v="1427.2730620308364"/>
    <n v="2"/>
    <x v="0"/>
    <x v="2"/>
  </r>
  <r>
    <x v="3699"/>
    <n v="36"/>
    <x v="1"/>
    <s v="AB+"/>
    <x v="0"/>
    <d v="2022-02-17T00:00:00"/>
    <x v="3703"/>
    <x v="1488"/>
    <s v="Blue Cross"/>
    <x v="3798"/>
    <x v="40"/>
    <x v="0"/>
    <d v="2022-03-03T00:00:00"/>
    <x v="0"/>
    <x v="0"/>
    <x v="2"/>
    <n v="256.14757204962427"/>
    <n v="1"/>
    <x v="2"/>
    <x v="0"/>
  </r>
  <r>
    <x v="3700"/>
    <n v="25"/>
    <x v="1"/>
    <s v="AB+"/>
    <x v="5"/>
    <d v="2018-12-25T00:00:00"/>
    <x v="3704"/>
    <x v="1512"/>
    <s v="Aetna"/>
    <x v="3799"/>
    <x v="312"/>
    <x v="1"/>
    <d v="2018-12-30T00:00:00"/>
    <x v="1"/>
    <x v="6"/>
    <x v="3"/>
    <n v="4650.0207039327597"/>
    <n v="1"/>
    <x v="2"/>
    <x v="2"/>
  </r>
  <r>
    <x v="3701"/>
    <n v="75"/>
    <x v="0"/>
    <s v="A+"/>
    <x v="0"/>
    <d v="2022-01-27T00:00:00"/>
    <x v="3705"/>
    <x v="1515"/>
    <s v="Aetna"/>
    <x v="3800"/>
    <x v="355"/>
    <x v="0"/>
    <d v="2022-02-08T00:00:00"/>
    <x v="4"/>
    <x v="20"/>
    <x v="0"/>
    <n v="3897.6157753844418"/>
    <n v="2"/>
    <x v="0"/>
    <x v="0"/>
  </r>
  <r>
    <x v="3702"/>
    <n v="75"/>
    <x v="0"/>
    <s v="A-"/>
    <x v="5"/>
    <d v="2019-09-23T00:00:00"/>
    <x v="3706"/>
    <x v="1473"/>
    <s v="Aetna"/>
    <x v="3801"/>
    <x v="68"/>
    <x v="1"/>
    <d v="2019-10-05T00:00:00"/>
    <x v="4"/>
    <x v="20"/>
    <x v="0"/>
    <n v="2990.1121933191498"/>
    <n v="3"/>
    <x v="1"/>
    <x v="2"/>
  </r>
  <r>
    <x v="3703"/>
    <n v="85"/>
    <x v="0"/>
    <s v="A+"/>
    <x v="4"/>
    <d v="2021-06-05T00:00:00"/>
    <x v="3707"/>
    <x v="3498"/>
    <s v="Blue Cross"/>
    <x v="3802"/>
    <x v="227"/>
    <x v="0"/>
    <d v="2021-06-16T00:00:00"/>
    <x v="0"/>
    <x v="27"/>
    <x v="0"/>
    <n v="1112.9187727956"/>
    <n v="2"/>
    <x v="0"/>
    <x v="2"/>
  </r>
  <r>
    <x v="3704"/>
    <n v="54"/>
    <x v="0"/>
    <s v="AB+"/>
    <x v="5"/>
    <d v="2019-09-03T00:00:00"/>
    <x v="3708"/>
    <x v="3499"/>
    <s v="Medicare"/>
    <x v="3803"/>
    <x v="54"/>
    <x v="0"/>
    <d v="2019-10-03T00:00:00"/>
    <x v="1"/>
    <x v="1"/>
    <x v="0"/>
    <n v="1014.4839142980234"/>
    <n v="1"/>
    <x v="2"/>
    <x v="1"/>
  </r>
  <r>
    <x v="3705"/>
    <n v="48"/>
    <x v="1"/>
    <s v="AB+"/>
    <x v="0"/>
    <d v="2021-02-01T00:00:00"/>
    <x v="3709"/>
    <x v="3500"/>
    <s v="Medicare"/>
    <x v="3804"/>
    <x v="346"/>
    <x v="1"/>
    <d v="2021-02-08T00:00:00"/>
    <x v="2"/>
    <x v="11"/>
    <x v="2"/>
    <n v="5003.3394262481861"/>
    <n v="1"/>
    <x v="2"/>
    <x v="1"/>
  </r>
  <r>
    <x v="3706"/>
    <n v="31"/>
    <x v="0"/>
    <s v="B+"/>
    <x v="4"/>
    <d v="2019-05-03T00:00:00"/>
    <x v="3710"/>
    <x v="3501"/>
    <s v="Medicare"/>
    <x v="3805"/>
    <x v="99"/>
    <x v="0"/>
    <d v="2019-05-27T00:00:00"/>
    <x v="1"/>
    <x v="3"/>
    <x v="1"/>
    <n v="1334.7623769283207"/>
    <n v="1"/>
    <x v="2"/>
    <x v="2"/>
  </r>
  <r>
    <x v="3707"/>
    <n v="80"/>
    <x v="1"/>
    <s v="A+"/>
    <x v="1"/>
    <d v="2020-05-13T00:00:00"/>
    <x v="3711"/>
    <x v="3502"/>
    <s v="UnitedHealthcare"/>
    <x v="3806"/>
    <x v="310"/>
    <x v="2"/>
    <d v="2020-05-24T00:00:00"/>
    <x v="4"/>
    <x v="27"/>
    <x v="0"/>
    <n v="268.10601581252001"/>
    <n v="2"/>
    <x v="0"/>
    <x v="0"/>
  </r>
  <r>
    <x v="3708"/>
    <n v="58"/>
    <x v="0"/>
    <s v="B-"/>
    <x v="5"/>
    <d v="2019-09-14T00:00:00"/>
    <x v="3712"/>
    <x v="3503"/>
    <s v="UnitedHealthcare"/>
    <x v="3807"/>
    <x v="70"/>
    <x v="0"/>
    <d v="2019-10-10T00:00:00"/>
    <x v="1"/>
    <x v="29"/>
    <x v="0"/>
    <n v="1250.3871519395309"/>
    <n v="1"/>
    <x v="2"/>
    <x v="1"/>
  </r>
  <r>
    <x v="3709"/>
    <n v="36"/>
    <x v="1"/>
    <s v="AB+"/>
    <x v="3"/>
    <d v="2019-01-23T00:00:00"/>
    <x v="3713"/>
    <x v="3504"/>
    <s v="Cigna"/>
    <x v="3808"/>
    <x v="28"/>
    <x v="2"/>
    <d v="2019-02-12T00:00:00"/>
    <x v="4"/>
    <x v="10"/>
    <x v="2"/>
    <n v="2078.8582643028949"/>
    <n v="1"/>
    <x v="2"/>
    <x v="0"/>
  </r>
  <r>
    <x v="3710"/>
    <n v="77"/>
    <x v="1"/>
    <s v="A+"/>
    <x v="2"/>
    <d v="2022-11-27T00:00:00"/>
    <x v="3714"/>
    <x v="2082"/>
    <s v="Cigna"/>
    <x v="3809"/>
    <x v="362"/>
    <x v="1"/>
    <d v="2022-12-01T00:00:00"/>
    <x v="1"/>
    <x v="24"/>
    <x v="0"/>
    <n v="8549.1281602980998"/>
    <n v="2"/>
    <x v="0"/>
    <x v="0"/>
  </r>
  <r>
    <x v="3711"/>
    <n v="46"/>
    <x v="0"/>
    <s v="B+"/>
    <x v="1"/>
    <d v="2020-11-28T00:00:00"/>
    <x v="3715"/>
    <x v="3505"/>
    <s v="Blue Cross"/>
    <x v="3810"/>
    <x v="220"/>
    <x v="1"/>
    <d v="2020-12-02T00:00:00"/>
    <x v="3"/>
    <x v="24"/>
    <x v="2"/>
    <n v="11192.579084593575"/>
    <n v="1"/>
    <x v="2"/>
    <x v="2"/>
  </r>
  <r>
    <x v="3712"/>
    <n v="58"/>
    <x v="0"/>
    <s v="O-"/>
    <x v="3"/>
    <d v="2021-06-26T00:00:00"/>
    <x v="3716"/>
    <x v="3506"/>
    <s v="Blue Cross"/>
    <x v="3811"/>
    <x v="114"/>
    <x v="0"/>
    <d v="2021-07-07T00:00:00"/>
    <x v="1"/>
    <x v="27"/>
    <x v="0"/>
    <n v="2802.9855773208546"/>
    <n v="1"/>
    <x v="2"/>
    <x v="0"/>
  </r>
  <r>
    <x v="3713"/>
    <n v="57"/>
    <x v="0"/>
    <s v="B+"/>
    <x v="3"/>
    <d v="2020-05-30T00:00:00"/>
    <x v="3717"/>
    <x v="3507"/>
    <s v="Aetna"/>
    <x v="3812"/>
    <x v="40"/>
    <x v="1"/>
    <d v="2020-06-05T00:00:00"/>
    <x v="3"/>
    <x v="25"/>
    <x v="0"/>
    <n v="4641.1907786339334"/>
    <n v="1"/>
    <x v="2"/>
    <x v="2"/>
  </r>
  <r>
    <x v="3714"/>
    <n v="40"/>
    <x v="1"/>
    <s v="O+"/>
    <x v="0"/>
    <d v="2022-09-25T00:00:00"/>
    <x v="3718"/>
    <x v="3508"/>
    <s v="Cigna"/>
    <x v="3813"/>
    <x v="104"/>
    <x v="2"/>
    <d v="2022-10-21T00:00:00"/>
    <x v="4"/>
    <x v="29"/>
    <x v="2"/>
    <n v="1623.4664736863999"/>
    <n v="1"/>
    <x v="2"/>
    <x v="1"/>
  </r>
  <r>
    <x v="3715"/>
    <n v="83"/>
    <x v="0"/>
    <s v="AB+"/>
    <x v="4"/>
    <d v="2022-06-04T00:00:00"/>
    <x v="3719"/>
    <x v="3509"/>
    <s v="Medicare"/>
    <x v="3814"/>
    <x v="351"/>
    <x v="1"/>
    <d v="2022-06-07T00:00:00"/>
    <x v="2"/>
    <x v="4"/>
    <x v="0"/>
    <n v="7970.3495986009993"/>
    <n v="2"/>
    <x v="0"/>
    <x v="1"/>
  </r>
  <r>
    <x v="3716"/>
    <n v="30"/>
    <x v="1"/>
    <s v="A+"/>
    <x v="1"/>
    <d v="2023-01-04T00:00:00"/>
    <x v="3720"/>
    <x v="912"/>
    <s v="Blue Cross"/>
    <x v="3815"/>
    <x v="217"/>
    <x v="0"/>
    <d v="2023-01-30T00:00:00"/>
    <x v="2"/>
    <x v="29"/>
    <x v="1"/>
    <n v="302.77451289241731"/>
    <n v="1"/>
    <x v="2"/>
    <x v="2"/>
  </r>
  <r>
    <x v="3717"/>
    <n v="68"/>
    <x v="0"/>
    <s v="O+"/>
    <x v="3"/>
    <d v="2019-10-01T00:00:00"/>
    <x v="3721"/>
    <x v="1423"/>
    <s v="Cigna"/>
    <x v="3816"/>
    <x v="32"/>
    <x v="1"/>
    <d v="2019-10-12T00:00:00"/>
    <x v="3"/>
    <x v="27"/>
    <x v="0"/>
    <n v="1885.3033210186547"/>
    <n v="3"/>
    <x v="1"/>
    <x v="0"/>
  </r>
  <r>
    <x v="2179"/>
    <n v="81"/>
    <x v="1"/>
    <s v="B-"/>
    <x v="1"/>
    <d v="2019-02-17T00:00:00"/>
    <x v="3722"/>
    <x v="3089"/>
    <s v="Aetna"/>
    <x v="3817"/>
    <x v="96"/>
    <x v="0"/>
    <d v="2019-03-01T00:00:00"/>
    <x v="1"/>
    <x v="20"/>
    <x v="0"/>
    <n v="1128.0206100475416"/>
    <n v="2"/>
    <x v="0"/>
    <x v="2"/>
  </r>
  <r>
    <x v="3718"/>
    <n v="79"/>
    <x v="0"/>
    <s v="A-"/>
    <x v="4"/>
    <d v="2022-06-23T00:00:00"/>
    <x v="3723"/>
    <x v="573"/>
    <s v="Medicare"/>
    <x v="3818"/>
    <x v="42"/>
    <x v="1"/>
    <d v="2022-07-14T00:00:00"/>
    <x v="3"/>
    <x v="16"/>
    <x v="0"/>
    <n v="901.6109620247953"/>
    <n v="3"/>
    <x v="1"/>
    <x v="1"/>
  </r>
  <r>
    <x v="3719"/>
    <n v="19"/>
    <x v="1"/>
    <s v="B+"/>
    <x v="0"/>
    <d v="2022-09-02T00:00:00"/>
    <x v="3724"/>
    <x v="3510"/>
    <s v="Blue Cross"/>
    <x v="3819"/>
    <x v="216"/>
    <x v="1"/>
    <d v="2022-09-11T00:00:00"/>
    <x v="3"/>
    <x v="26"/>
    <x v="3"/>
    <n v="274.50122427252114"/>
    <n v="2"/>
    <x v="0"/>
    <x v="0"/>
  </r>
  <r>
    <x v="3720"/>
    <n v="30"/>
    <x v="0"/>
    <s v="O+"/>
    <x v="5"/>
    <d v="2023-10-28T00:00:00"/>
    <x v="3725"/>
    <x v="3511"/>
    <s v="Aetna"/>
    <x v="3820"/>
    <x v="76"/>
    <x v="2"/>
    <d v="2023-11-17T00:00:00"/>
    <x v="4"/>
    <x v="10"/>
    <x v="1"/>
    <n v="2109.1831932243949"/>
    <n v="1"/>
    <x v="2"/>
    <x v="0"/>
  </r>
  <r>
    <x v="3721"/>
    <n v="20"/>
    <x v="1"/>
    <s v="O-"/>
    <x v="4"/>
    <d v="2022-03-01T00:00:00"/>
    <x v="3726"/>
    <x v="3512"/>
    <s v="UnitedHealthcare"/>
    <x v="3821"/>
    <x v="309"/>
    <x v="0"/>
    <d v="2022-03-08T00:00:00"/>
    <x v="1"/>
    <x v="11"/>
    <x v="3"/>
    <n v="2775.5087027042428"/>
    <n v="0"/>
    <x v="2"/>
    <x v="0"/>
  </r>
  <r>
    <x v="3722"/>
    <n v="66"/>
    <x v="0"/>
    <s v="B+"/>
    <x v="4"/>
    <d v="2023-02-10T00:00:00"/>
    <x v="3727"/>
    <x v="3513"/>
    <s v="Medicare"/>
    <x v="3822"/>
    <x v="47"/>
    <x v="1"/>
    <d v="2023-03-10T00:00:00"/>
    <x v="2"/>
    <x v="7"/>
    <x v="0"/>
    <n v="961.12576090721075"/>
    <n v="3"/>
    <x v="1"/>
    <x v="1"/>
  </r>
  <r>
    <x v="3723"/>
    <n v="24"/>
    <x v="0"/>
    <s v="O+"/>
    <x v="3"/>
    <d v="2021-12-11T00:00:00"/>
    <x v="3728"/>
    <x v="3514"/>
    <s v="Medicare"/>
    <x v="3823"/>
    <x v="114"/>
    <x v="0"/>
    <d v="2022-01-06T00:00:00"/>
    <x v="3"/>
    <x v="29"/>
    <x v="3"/>
    <n v="626.39086090093076"/>
    <n v="1"/>
    <x v="2"/>
    <x v="1"/>
  </r>
  <r>
    <x v="3724"/>
    <n v="27"/>
    <x v="1"/>
    <s v="O+"/>
    <x v="5"/>
    <d v="2020-01-14T00:00:00"/>
    <x v="3729"/>
    <x v="3515"/>
    <s v="Aetna"/>
    <x v="3824"/>
    <x v="336"/>
    <x v="2"/>
    <d v="2020-01-31T00:00:00"/>
    <x v="0"/>
    <x v="5"/>
    <x v="1"/>
    <n v="1388.579335919859"/>
    <n v="1"/>
    <x v="2"/>
    <x v="1"/>
  </r>
  <r>
    <x v="3725"/>
    <n v="34"/>
    <x v="1"/>
    <s v="AB-"/>
    <x v="4"/>
    <d v="2020-09-08T00:00:00"/>
    <x v="3730"/>
    <x v="3516"/>
    <s v="Medicare"/>
    <x v="3825"/>
    <x v="66"/>
    <x v="1"/>
    <d v="2020-09-11T00:00:00"/>
    <x v="0"/>
    <x v="4"/>
    <x v="1"/>
    <n v="13831.990381321566"/>
    <n v="1"/>
    <x v="2"/>
    <x v="0"/>
  </r>
  <r>
    <x v="3726"/>
    <n v="48"/>
    <x v="1"/>
    <s v="A+"/>
    <x v="4"/>
    <d v="2021-05-19T00:00:00"/>
    <x v="3731"/>
    <x v="3517"/>
    <s v="Aetna"/>
    <x v="3826"/>
    <x v="19"/>
    <x v="1"/>
    <d v="2021-06-11T00:00:00"/>
    <x v="3"/>
    <x v="15"/>
    <x v="2"/>
    <n v="2072.0889618165784"/>
    <n v="2"/>
    <x v="0"/>
    <x v="0"/>
  </r>
  <r>
    <x v="3727"/>
    <n v="35"/>
    <x v="1"/>
    <s v="A+"/>
    <x v="4"/>
    <d v="2023-03-10T00:00:00"/>
    <x v="3732"/>
    <x v="961"/>
    <s v="Aetna"/>
    <x v="3827"/>
    <x v="78"/>
    <x v="0"/>
    <d v="2023-03-30T00:00:00"/>
    <x v="1"/>
    <x v="10"/>
    <x v="1"/>
    <n v="1025.52915547823"/>
    <n v="1"/>
    <x v="2"/>
    <x v="2"/>
  </r>
  <r>
    <x v="3728"/>
    <n v="60"/>
    <x v="1"/>
    <s v="O-"/>
    <x v="5"/>
    <d v="2020-04-16T00:00:00"/>
    <x v="3733"/>
    <x v="3518"/>
    <s v="Blue Cross"/>
    <x v="3828"/>
    <x v="386"/>
    <x v="2"/>
    <d v="2020-04-21T00:00:00"/>
    <x v="4"/>
    <x v="6"/>
    <x v="0"/>
    <n v="531.35573684679207"/>
    <n v="0"/>
    <x v="2"/>
    <x v="1"/>
  </r>
  <r>
    <x v="3729"/>
    <n v="23"/>
    <x v="1"/>
    <s v="A+"/>
    <x v="5"/>
    <d v="2021-12-03T00:00:00"/>
    <x v="3734"/>
    <x v="3519"/>
    <s v="Medicare"/>
    <x v="3829"/>
    <x v="396"/>
    <x v="1"/>
    <d v="2021-12-21T00:00:00"/>
    <x v="1"/>
    <x v="23"/>
    <x v="3"/>
    <n v="1075.8468714563778"/>
    <n v="2"/>
    <x v="0"/>
    <x v="0"/>
  </r>
  <r>
    <x v="3730"/>
    <n v="79"/>
    <x v="0"/>
    <s v="O+"/>
    <x v="4"/>
    <d v="2019-02-21T00:00:00"/>
    <x v="3735"/>
    <x v="3520"/>
    <s v="UnitedHealthcare"/>
    <x v="3830"/>
    <x v="116"/>
    <x v="1"/>
    <d v="2019-02-25T00:00:00"/>
    <x v="1"/>
    <x v="24"/>
    <x v="0"/>
    <n v="10260.462210348051"/>
    <n v="2"/>
    <x v="0"/>
    <x v="2"/>
  </r>
  <r>
    <x v="3731"/>
    <n v="20"/>
    <x v="1"/>
    <s v="B-"/>
    <x v="0"/>
    <d v="2022-10-16T00:00:00"/>
    <x v="3736"/>
    <x v="3521"/>
    <s v="Cigna"/>
    <x v="3831"/>
    <x v="345"/>
    <x v="2"/>
    <d v="2022-10-31T00:00:00"/>
    <x v="3"/>
    <x v="8"/>
    <x v="3"/>
    <n v="3242.8516497351866"/>
    <n v="1"/>
    <x v="2"/>
    <x v="0"/>
  </r>
  <r>
    <x v="3732"/>
    <n v="37"/>
    <x v="0"/>
    <s v="A+"/>
    <x v="1"/>
    <d v="2023-07-24T00:00:00"/>
    <x v="3737"/>
    <x v="3522"/>
    <s v="Aetna"/>
    <x v="3832"/>
    <x v="171"/>
    <x v="0"/>
    <d v="2023-08-22T00:00:00"/>
    <x v="2"/>
    <x v="17"/>
    <x v="2"/>
    <n v="1562.6489113973312"/>
    <n v="1"/>
    <x v="2"/>
    <x v="2"/>
  </r>
  <r>
    <x v="3733"/>
    <n v="69"/>
    <x v="1"/>
    <s v="AB+"/>
    <x v="2"/>
    <d v="2023-07-03T00:00:00"/>
    <x v="3738"/>
    <x v="3523"/>
    <s v="UnitedHealthcare"/>
    <x v="3833"/>
    <x v="155"/>
    <x v="1"/>
    <d v="2023-07-28T00:00:00"/>
    <x v="1"/>
    <x v="19"/>
    <x v="0"/>
    <n v="340.59066836368038"/>
    <n v="3"/>
    <x v="1"/>
    <x v="2"/>
  </r>
  <r>
    <x v="3734"/>
    <n v="22"/>
    <x v="0"/>
    <s v="AB+"/>
    <x v="2"/>
    <d v="2023-05-25T00:00:00"/>
    <x v="3739"/>
    <x v="3524"/>
    <s v="Blue Cross"/>
    <x v="3834"/>
    <x v="47"/>
    <x v="0"/>
    <d v="2023-05-28T00:00:00"/>
    <x v="2"/>
    <x v="4"/>
    <x v="3"/>
    <n v="8349.6433565474999"/>
    <n v="0"/>
    <x v="2"/>
    <x v="0"/>
  </r>
  <r>
    <x v="3735"/>
    <n v="58"/>
    <x v="1"/>
    <s v="B+"/>
    <x v="0"/>
    <d v="2020-08-20T00:00:00"/>
    <x v="1333"/>
    <x v="3525"/>
    <s v="Aetna"/>
    <x v="3835"/>
    <x v="137"/>
    <x v="0"/>
    <d v="2020-08-28T00:00:00"/>
    <x v="0"/>
    <x v="13"/>
    <x v="0"/>
    <n v="1685.2154671944124"/>
    <n v="1"/>
    <x v="2"/>
    <x v="2"/>
  </r>
  <r>
    <x v="3736"/>
    <n v="67"/>
    <x v="0"/>
    <s v="B-"/>
    <x v="2"/>
    <d v="2020-06-27T00:00:00"/>
    <x v="3740"/>
    <x v="3526"/>
    <s v="Medicare"/>
    <x v="3836"/>
    <x v="98"/>
    <x v="2"/>
    <d v="2020-07-09T00:00:00"/>
    <x v="1"/>
    <x v="20"/>
    <x v="0"/>
    <n v="1026.9728314333083"/>
    <n v="2"/>
    <x v="0"/>
    <x v="2"/>
  </r>
  <r>
    <x v="3737"/>
    <n v="46"/>
    <x v="1"/>
    <s v="A+"/>
    <x v="3"/>
    <d v="2021-07-31T00:00:00"/>
    <x v="3741"/>
    <x v="3527"/>
    <s v="Blue Cross"/>
    <x v="3837"/>
    <x v="155"/>
    <x v="0"/>
    <d v="2021-08-04T00:00:00"/>
    <x v="2"/>
    <x v="24"/>
    <x v="2"/>
    <n v="11889.310824620776"/>
    <n v="0"/>
    <x v="2"/>
    <x v="0"/>
  </r>
  <r>
    <x v="3738"/>
    <n v="34"/>
    <x v="0"/>
    <s v="O-"/>
    <x v="2"/>
    <d v="2023-04-30T00:00:00"/>
    <x v="3742"/>
    <x v="3528"/>
    <s v="Cigna"/>
    <x v="3838"/>
    <x v="144"/>
    <x v="1"/>
    <d v="2023-05-26T00:00:00"/>
    <x v="4"/>
    <x v="29"/>
    <x v="1"/>
    <n v="1628.5926670742269"/>
    <n v="2"/>
    <x v="0"/>
    <x v="1"/>
  </r>
  <r>
    <x v="3739"/>
    <n v="44"/>
    <x v="0"/>
    <s v="O-"/>
    <x v="3"/>
    <d v="2019-09-09T00:00:00"/>
    <x v="3743"/>
    <x v="3529"/>
    <s v="UnitedHealthcare"/>
    <x v="3839"/>
    <x v="296"/>
    <x v="0"/>
    <d v="2019-09-11T00:00:00"/>
    <x v="1"/>
    <x v="22"/>
    <x v="2"/>
    <n v="12192.129122338451"/>
    <n v="0"/>
    <x v="2"/>
    <x v="2"/>
  </r>
  <r>
    <x v="3740"/>
    <n v="66"/>
    <x v="0"/>
    <s v="AB-"/>
    <x v="1"/>
    <d v="2022-03-08T00:00:00"/>
    <x v="3744"/>
    <x v="3530"/>
    <s v="UnitedHealthcare"/>
    <x v="3840"/>
    <x v="171"/>
    <x v="2"/>
    <d v="2022-03-22T00:00:00"/>
    <x v="2"/>
    <x v="0"/>
    <x v="0"/>
    <n v="1249.9308011521284"/>
    <n v="2"/>
    <x v="0"/>
    <x v="2"/>
  </r>
  <r>
    <x v="3741"/>
    <n v="74"/>
    <x v="0"/>
    <s v="AB-"/>
    <x v="4"/>
    <d v="2023-04-05T00:00:00"/>
    <x v="3745"/>
    <x v="3531"/>
    <s v="Medicare"/>
    <x v="3841"/>
    <x v="120"/>
    <x v="0"/>
    <d v="2023-04-08T00:00:00"/>
    <x v="2"/>
    <x v="4"/>
    <x v="0"/>
    <n v="6125.0102674894333"/>
    <n v="1"/>
    <x v="2"/>
    <x v="2"/>
  </r>
  <r>
    <x v="3742"/>
    <n v="30"/>
    <x v="0"/>
    <s v="O+"/>
    <x v="3"/>
    <d v="2022-11-03T00:00:00"/>
    <x v="3746"/>
    <x v="3532"/>
    <s v="UnitedHealthcare"/>
    <x v="3842"/>
    <x v="299"/>
    <x v="0"/>
    <d v="2022-11-20T00:00:00"/>
    <x v="1"/>
    <x v="5"/>
    <x v="1"/>
    <n v="1972.3509471075295"/>
    <n v="1"/>
    <x v="2"/>
    <x v="2"/>
  </r>
  <r>
    <x v="3743"/>
    <n v="49"/>
    <x v="1"/>
    <s v="A-"/>
    <x v="4"/>
    <d v="2020-04-26T00:00:00"/>
    <x v="3747"/>
    <x v="2736"/>
    <s v="Medicare"/>
    <x v="3843"/>
    <x v="365"/>
    <x v="0"/>
    <d v="2020-05-23T00:00:00"/>
    <x v="3"/>
    <x v="18"/>
    <x v="2"/>
    <n v="1837.5593547129113"/>
    <n v="1"/>
    <x v="2"/>
    <x v="2"/>
  </r>
  <r>
    <x v="3744"/>
    <n v="55"/>
    <x v="0"/>
    <s v="AB-"/>
    <x v="1"/>
    <d v="2023-03-04T00:00:00"/>
    <x v="3748"/>
    <x v="3533"/>
    <s v="UnitedHealthcare"/>
    <x v="3844"/>
    <x v="55"/>
    <x v="2"/>
    <d v="2023-03-05T00:00:00"/>
    <x v="3"/>
    <x v="2"/>
    <x v="0"/>
    <n v="27226.034425738999"/>
    <n v="0"/>
    <x v="2"/>
    <x v="0"/>
  </r>
  <r>
    <x v="3745"/>
    <n v="33"/>
    <x v="0"/>
    <s v="A-"/>
    <x v="4"/>
    <d v="2019-10-07T00:00:00"/>
    <x v="3749"/>
    <x v="3534"/>
    <s v="Blue Cross"/>
    <x v="3845"/>
    <x v="35"/>
    <x v="1"/>
    <d v="2019-11-02T00:00:00"/>
    <x v="0"/>
    <x v="29"/>
    <x v="1"/>
    <n v="1648.6945119623617"/>
    <n v="2"/>
    <x v="0"/>
    <x v="2"/>
  </r>
  <r>
    <x v="3545"/>
    <n v="61"/>
    <x v="0"/>
    <s v="B+"/>
    <x v="4"/>
    <d v="2021-10-04T00:00:00"/>
    <x v="3750"/>
    <x v="203"/>
    <s v="Cigna"/>
    <x v="3846"/>
    <x v="170"/>
    <x v="2"/>
    <d v="2021-10-12T00:00:00"/>
    <x v="1"/>
    <x v="13"/>
    <x v="0"/>
    <n v="3580.49133467405"/>
    <n v="2"/>
    <x v="0"/>
    <x v="0"/>
  </r>
  <r>
    <x v="3746"/>
    <n v="27"/>
    <x v="0"/>
    <s v="A-"/>
    <x v="5"/>
    <d v="2021-10-14T00:00:00"/>
    <x v="3751"/>
    <x v="3535"/>
    <s v="UnitedHealthcare"/>
    <x v="3847"/>
    <x v="294"/>
    <x v="1"/>
    <d v="2021-11-01T00:00:00"/>
    <x v="2"/>
    <x v="23"/>
    <x v="1"/>
    <n v="988.26838128653333"/>
    <n v="2"/>
    <x v="0"/>
    <x v="0"/>
  </r>
  <r>
    <x v="3747"/>
    <n v="72"/>
    <x v="0"/>
    <s v="B+"/>
    <x v="0"/>
    <d v="2023-10-17T00:00:00"/>
    <x v="3752"/>
    <x v="3536"/>
    <s v="UnitedHealthcare"/>
    <x v="3848"/>
    <x v="345"/>
    <x v="1"/>
    <d v="2023-11-11T00:00:00"/>
    <x v="2"/>
    <x v="19"/>
    <x v="0"/>
    <n v="111.4278061728016"/>
    <n v="3"/>
    <x v="1"/>
    <x v="1"/>
  </r>
  <r>
    <x v="3748"/>
    <n v="49"/>
    <x v="0"/>
    <s v="AB-"/>
    <x v="1"/>
    <d v="2023-05-25T00:00:00"/>
    <x v="3753"/>
    <x v="3537"/>
    <s v="Blue Cross"/>
    <x v="3849"/>
    <x v="388"/>
    <x v="2"/>
    <d v="2023-06-11T00:00:00"/>
    <x v="1"/>
    <x v="5"/>
    <x v="2"/>
    <n v="507.53785644746591"/>
    <n v="1"/>
    <x v="2"/>
    <x v="0"/>
  </r>
  <r>
    <x v="3749"/>
    <n v="61"/>
    <x v="0"/>
    <s v="AB+"/>
    <x v="4"/>
    <d v="2020-05-24T00:00:00"/>
    <x v="3754"/>
    <x v="3538"/>
    <s v="Medicare"/>
    <x v="3850"/>
    <x v="102"/>
    <x v="0"/>
    <d v="2020-06-10T00:00:00"/>
    <x v="2"/>
    <x v="5"/>
    <x v="0"/>
    <n v="2116.451748581535"/>
    <n v="2"/>
    <x v="0"/>
    <x v="2"/>
  </r>
  <r>
    <x v="3750"/>
    <n v="85"/>
    <x v="0"/>
    <s v="B-"/>
    <x v="5"/>
    <d v="2021-09-05T00:00:00"/>
    <x v="3755"/>
    <x v="3539"/>
    <s v="UnitedHealthcare"/>
    <x v="3851"/>
    <x v="317"/>
    <x v="1"/>
    <d v="2021-09-28T00:00:00"/>
    <x v="2"/>
    <x v="15"/>
    <x v="0"/>
    <n v="1518.9981958416781"/>
    <n v="3"/>
    <x v="1"/>
    <x v="2"/>
  </r>
  <r>
    <x v="3751"/>
    <n v="68"/>
    <x v="0"/>
    <s v="AB+"/>
    <x v="5"/>
    <d v="2022-01-17T00:00:00"/>
    <x v="3756"/>
    <x v="3540"/>
    <s v="Cigna"/>
    <x v="3852"/>
    <x v="46"/>
    <x v="0"/>
    <d v="2022-01-22T00:00:00"/>
    <x v="0"/>
    <x v="6"/>
    <x v="0"/>
    <n v="3863.8815225798999"/>
    <n v="1"/>
    <x v="2"/>
    <x v="2"/>
  </r>
  <r>
    <x v="3752"/>
    <n v="53"/>
    <x v="1"/>
    <s v="A-"/>
    <x v="0"/>
    <d v="2018-11-14T00:00:00"/>
    <x v="3757"/>
    <x v="3541"/>
    <s v="UnitedHealthcare"/>
    <x v="3853"/>
    <x v="333"/>
    <x v="1"/>
    <d v="2018-11-26T00:00:00"/>
    <x v="1"/>
    <x v="20"/>
    <x v="0"/>
    <n v="2425.1404184900498"/>
    <n v="2"/>
    <x v="0"/>
    <x v="1"/>
  </r>
  <r>
    <x v="3753"/>
    <n v="67"/>
    <x v="1"/>
    <s v="B-"/>
    <x v="0"/>
    <d v="2022-06-04T00:00:00"/>
    <x v="3758"/>
    <x v="3542"/>
    <s v="Cigna"/>
    <x v="3854"/>
    <x v="228"/>
    <x v="2"/>
    <d v="2022-06-08T00:00:00"/>
    <x v="0"/>
    <x v="24"/>
    <x v="0"/>
    <n v="4514.4721987427747"/>
    <n v="1"/>
    <x v="2"/>
    <x v="1"/>
  </r>
  <r>
    <x v="3754"/>
    <n v="37"/>
    <x v="0"/>
    <s v="AB+"/>
    <x v="3"/>
    <d v="2022-09-14T00:00:00"/>
    <x v="3759"/>
    <x v="3543"/>
    <s v="Blue Cross"/>
    <x v="3855"/>
    <x v="36"/>
    <x v="2"/>
    <d v="2022-09-24T00:00:00"/>
    <x v="4"/>
    <x v="14"/>
    <x v="2"/>
    <n v="329.61482454567602"/>
    <n v="1"/>
    <x v="2"/>
    <x v="2"/>
  </r>
  <r>
    <x v="3755"/>
    <n v="76"/>
    <x v="0"/>
    <s v="AB+"/>
    <x v="0"/>
    <d v="2023-07-02T00:00:00"/>
    <x v="3760"/>
    <x v="3544"/>
    <s v="Blue Cross"/>
    <x v="3856"/>
    <x v="156"/>
    <x v="0"/>
    <d v="2023-07-20T00:00:00"/>
    <x v="3"/>
    <x v="23"/>
    <x v="0"/>
    <n v="1453.2409009916"/>
    <n v="2"/>
    <x v="0"/>
    <x v="1"/>
  </r>
  <r>
    <x v="3756"/>
    <n v="21"/>
    <x v="1"/>
    <s v="AB+"/>
    <x v="3"/>
    <d v="2020-12-07T00:00:00"/>
    <x v="3761"/>
    <x v="3545"/>
    <s v="UnitedHealthcare"/>
    <x v="3857"/>
    <x v="388"/>
    <x v="1"/>
    <d v="2020-12-08T00:00:00"/>
    <x v="0"/>
    <x v="2"/>
    <x v="3"/>
    <n v="28463.7464771011"/>
    <n v="1"/>
    <x v="2"/>
    <x v="1"/>
  </r>
  <r>
    <x v="3757"/>
    <n v="78"/>
    <x v="0"/>
    <s v="O+"/>
    <x v="4"/>
    <d v="2022-03-03T00:00:00"/>
    <x v="3762"/>
    <x v="3546"/>
    <s v="Cigna"/>
    <x v="3858"/>
    <x v="366"/>
    <x v="1"/>
    <d v="2022-03-16T00:00:00"/>
    <x v="3"/>
    <x v="28"/>
    <x v="0"/>
    <n v="3112.2357550406382"/>
    <n v="3"/>
    <x v="1"/>
    <x v="0"/>
  </r>
  <r>
    <x v="3758"/>
    <n v="57"/>
    <x v="0"/>
    <s v="AB+"/>
    <x v="2"/>
    <d v="2020-06-23T00:00:00"/>
    <x v="2717"/>
    <x v="3547"/>
    <s v="UnitedHealthcare"/>
    <x v="3859"/>
    <x v="142"/>
    <x v="0"/>
    <d v="2020-07-15T00:00:00"/>
    <x v="1"/>
    <x v="21"/>
    <x v="0"/>
    <n v="1864.0749793394227"/>
    <n v="1"/>
    <x v="2"/>
    <x v="2"/>
  </r>
  <r>
    <x v="3759"/>
    <n v="27"/>
    <x v="1"/>
    <s v="A+"/>
    <x v="2"/>
    <d v="2021-12-24T00:00:00"/>
    <x v="3763"/>
    <x v="3548"/>
    <s v="Blue Cross"/>
    <x v="3860"/>
    <x v="103"/>
    <x v="0"/>
    <d v="2022-01-04T00:00:00"/>
    <x v="2"/>
    <x v="27"/>
    <x v="1"/>
    <n v="3884.9699612017725"/>
    <n v="1"/>
    <x v="2"/>
    <x v="0"/>
  </r>
  <r>
    <x v="3760"/>
    <n v="78"/>
    <x v="1"/>
    <s v="A+"/>
    <x v="5"/>
    <d v="2023-08-10T00:00:00"/>
    <x v="2438"/>
    <x v="3549"/>
    <s v="Aetna"/>
    <x v="3861"/>
    <x v="169"/>
    <x v="0"/>
    <d v="2023-09-09T00:00:00"/>
    <x v="3"/>
    <x v="1"/>
    <x v="0"/>
    <n v="1566.3407540272301"/>
    <n v="2"/>
    <x v="0"/>
    <x v="2"/>
  </r>
  <r>
    <x v="3761"/>
    <n v="74"/>
    <x v="0"/>
    <s v="A-"/>
    <x v="0"/>
    <d v="2019-01-10T00:00:00"/>
    <x v="3764"/>
    <x v="3550"/>
    <s v="Aetna"/>
    <x v="3862"/>
    <x v="97"/>
    <x v="1"/>
    <d v="2019-01-18T00:00:00"/>
    <x v="2"/>
    <x v="13"/>
    <x v="0"/>
    <n v="4145.6913144679002"/>
    <n v="3"/>
    <x v="1"/>
    <x v="0"/>
  </r>
  <r>
    <x v="3762"/>
    <n v="47"/>
    <x v="0"/>
    <s v="B+"/>
    <x v="4"/>
    <d v="2020-01-22T00:00:00"/>
    <x v="3765"/>
    <x v="3551"/>
    <s v="Cigna"/>
    <x v="3863"/>
    <x v="258"/>
    <x v="2"/>
    <d v="2020-01-24T00:00:00"/>
    <x v="1"/>
    <x v="22"/>
    <x v="2"/>
    <n v="16557.761673287248"/>
    <n v="0"/>
    <x v="2"/>
    <x v="2"/>
  </r>
  <r>
    <x v="3763"/>
    <n v="47"/>
    <x v="1"/>
    <s v="AB-"/>
    <x v="0"/>
    <d v="2021-03-10T00:00:00"/>
    <x v="3766"/>
    <x v="3552"/>
    <s v="Medicare"/>
    <x v="3864"/>
    <x v="334"/>
    <x v="2"/>
    <d v="2021-03-25T00:00:00"/>
    <x v="4"/>
    <x v="8"/>
    <x v="2"/>
    <n v="1942.1125274560468"/>
    <n v="1"/>
    <x v="2"/>
    <x v="2"/>
  </r>
  <r>
    <x v="3764"/>
    <n v="37"/>
    <x v="0"/>
    <s v="A-"/>
    <x v="5"/>
    <d v="2020-10-04T00:00:00"/>
    <x v="3767"/>
    <x v="890"/>
    <s v="Blue Cross"/>
    <x v="3865"/>
    <x v="3"/>
    <x v="0"/>
    <d v="2020-10-06T00:00:00"/>
    <x v="1"/>
    <x v="22"/>
    <x v="2"/>
    <n v="15556.9884918874"/>
    <n v="0"/>
    <x v="2"/>
    <x v="1"/>
  </r>
  <r>
    <x v="413"/>
    <n v="57"/>
    <x v="1"/>
    <s v="B+"/>
    <x v="5"/>
    <d v="2022-08-21T00:00:00"/>
    <x v="3768"/>
    <x v="3553"/>
    <s v="Blue Cross"/>
    <x v="3866"/>
    <x v="304"/>
    <x v="0"/>
    <d v="2022-08-28T00:00:00"/>
    <x v="2"/>
    <x v="11"/>
    <x v="0"/>
    <n v="1683.7170901549857"/>
    <n v="0"/>
    <x v="2"/>
    <x v="2"/>
  </r>
  <r>
    <x v="3765"/>
    <n v="22"/>
    <x v="1"/>
    <s v="A+"/>
    <x v="5"/>
    <d v="2021-07-05T00:00:00"/>
    <x v="3769"/>
    <x v="3554"/>
    <s v="Medicare"/>
    <x v="3867"/>
    <x v="285"/>
    <x v="0"/>
    <d v="2021-07-09T00:00:00"/>
    <x v="3"/>
    <x v="24"/>
    <x v="3"/>
    <n v="515.14242622708753"/>
    <n v="0"/>
    <x v="2"/>
    <x v="2"/>
  </r>
  <r>
    <x v="3766"/>
    <n v="70"/>
    <x v="0"/>
    <s v="B-"/>
    <x v="2"/>
    <d v="2022-09-16T00:00:00"/>
    <x v="3770"/>
    <x v="3555"/>
    <s v="Cigna"/>
    <x v="3868"/>
    <x v="344"/>
    <x v="0"/>
    <d v="2022-09-26T00:00:00"/>
    <x v="1"/>
    <x v="14"/>
    <x v="0"/>
    <n v="195.343522584807"/>
    <n v="2"/>
    <x v="0"/>
    <x v="1"/>
  </r>
  <r>
    <x v="3767"/>
    <n v="31"/>
    <x v="0"/>
    <s v="AB-"/>
    <x v="1"/>
    <d v="2018-12-24T00:00:00"/>
    <x v="3771"/>
    <x v="3556"/>
    <s v="Cigna"/>
    <x v="3869"/>
    <x v="29"/>
    <x v="2"/>
    <d v="2019-01-13T00:00:00"/>
    <x v="3"/>
    <x v="10"/>
    <x v="1"/>
    <n v="811.25505332925502"/>
    <n v="1"/>
    <x v="2"/>
    <x v="1"/>
  </r>
  <r>
    <x v="3768"/>
    <n v="35"/>
    <x v="1"/>
    <s v="B-"/>
    <x v="0"/>
    <d v="2020-07-31T00:00:00"/>
    <x v="3772"/>
    <x v="759"/>
    <s v="Aetna"/>
    <x v="3870"/>
    <x v="199"/>
    <x v="1"/>
    <d v="2020-08-28T00:00:00"/>
    <x v="2"/>
    <x v="7"/>
    <x v="1"/>
    <n v="1710.2203074661859"/>
    <n v="2"/>
    <x v="0"/>
    <x v="0"/>
  </r>
  <r>
    <x v="3769"/>
    <n v="63"/>
    <x v="0"/>
    <s v="A-"/>
    <x v="0"/>
    <d v="2021-02-25T00:00:00"/>
    <x v="3773"/>
    <x v="3557"/>
    <s v="Aetna"/>
    <x v="3871"/>
    <x v="392"/>
    <x v="2"/>
    <d v="2021-03-12T00:00:00"/>
    <x v="1"/>
    <x v="8"/>
    <x v="0"/>
    <n v="714.65455718845999"/>
    <n v="2"/>
    <x v="0"/>
    <x v="2"/>
  </r>
  <r>
    <x v="3770"/>
    <n v="42"/>
    <x v="0"/>
    <s v="A+"/>
    <x v="3"/>
    <d v="2021-02-17T00:00:00"/>
    <x v="3774"/>
    <x v="1234"/>
    <s v="UnitedHealthcare"/>
    <x v="3872"/>
    <x v="219"/>
    <x v="2"/>
    <d v="2021-02-27T00:00:00"/>
    <x v="2"/>
    <x v="14"/>
    <x v="2"/>
    <n v="596.94091979974303"/>
    <n v="1"/>
    <x v="2"/>
    <x v="0"/>
  </r>
  <r>
    <x v="3771"/>
    <n v="25"/>
    <x v="0"/>
    <s v="O+"/>
    <x v="5"/>
    <d v="2022-06-14T00:00:00"/>
    <x v="3775"/>
    <x v="1104"/>
    <s v="Aetna"/>
    <x v="3873"/>
    <x v="31"/>
    <x v="1"/>
    <d v="2022-06-21T00:00:00"/>
    <x v="4"/>
    <x v="11"/>
    <x v="3"/>
    <n v="6931.5984083887006"/>
    <n v="1"/>
    <x v="2"/>
    <x v="1"/>
  </r>
  <r>
    <x v="3772"/>
    <n v="29"/>
    <x v="0"/>
    <s v="A-"/>
    <x v="2"/>
    <d v="2023-07-06T00:00:00"/>
    <x v="3776"/>
    <x v="3558"/>
    <s v="Aetna"/>
    <x v="3874"/>
    <x v="221"/>
    <x v="1"/>
    <d v="2023-07-17T00:00:00"/>
    <x v="4"/>
    <x v="27"/>
    <x v="1"/>
    <n v="823.0526264968172"/>
    <n v="2"/>
    <x v="0"/>
    <x v="0"/>
  </r>
  <r>
    <x v="3773"/>
    <n v="42"/>
    <x v="1"/>
    <s v="B+"/>
    <x v="4"/>
    <d v="2020-06-24T00:00:00"/>
    <x v="3777"/>
    <x v="3559"/>
    <s v="Medicare"/>
    <x v="3875"/>
    <x v="195"/>
    <x v="0"/>
    <d v="2020-06-30T00:00:00"/>
    <x v="4"/>
    <x v="25"/>
    <x v="2"/>
    <n v="3833.4496876994835"/>
    <n v="0"/>
    <x v="2"/>
    <x v="1"/>
  </r>
  <r>
    <x v="3774"/>
    <n v="51"/>
    <x v="1"/>
    <s v="A+"/>
    <x v="4"/>
    <d v="2022-02-21T00:00:00"/>
    <x v="3778"/>
    <x v="3560"/>
    <s v="UnitedHealthcare"/>
    <x v="3876"/>
    <x v="286"/>
    <x v="2"/>
    <d v="2022-02-27T00:00:00"/>
    <x v="2"/>
    <x v="25"/>
    <x v="0"/>
    <n v="7627.2609748354334"/>
    <n v="0"/>
    <x v="2"/>
    <x v="0"/>
  </r>
  <r>
    <x v="3775"/>
    <n v="35"/>
    <x v="0"/>
    <s v="A-"/>
    <x v="2"/>
    <d v="2021-09-05T00:00:00"/>
    <x v="3779"/>
    <x v="3561"/>
    <s v="Medicare"/>
    <x v="3877"/>
    <x v="12"/>
    <x v="1"/>
    <d v="2021-10-04T00:00:00"/>
    <x v="0"/>
    <x v="17"/>
    <x v="1"/>
    <n v="137.0789421594493"/>
    <n v="2"/>
    <x v="0"/>
    <x v="2"/>
  </r>
  <r>
    <x v="3776"/>
    <n v="39"/>
    <x v="1"/>
    <s v="AB-"/>
    <x v="3"/>
    <d v="2019-09-05T00:00:00"/>
    <x v="3780"/>
    <x v="3562"/>
    <s v="UnitedHealthcare"/>
    <x v="3878"/>
    <x v="178"/>
    <x v="1"/>
    <d v="2019-09-15T00:00:00"/>
    <x v="0"/>
    <x v="14"/>
    <x v="2"/>
    <n v="3345.37340248487"/>
    <n v="2"/>
    <x v="0"/>
    <x v="0"/>
  </r>
  <r>
    <x v="3777"/>
    <n v="39"/>
    <x v="0"/>
    <s v="AB+"/>
    <x v="3"/>
    <d v="2023-04-16T00:00:00"/>
    <x v="3781"/>
    <x v="1632"/>
    <s v="Medicare"/>
    <x v="3879"/>
    <x v="320"/>
    <x v="0"/>
    <d v="2023-04-19T00:00:00"/>
    <x v="3"/>
    <x v="4"/>
    <x v="2"/>
    <n v="12034.128959363967"/>
    <n v="0"/>
    <x v="2"/>
    <x v="2"/>
  </r>
  <r>
    <x v="3778"/>
    <n v="73"/>
    <x v="1"/>
    <s v="AB-"/>
    <x v="2"/>
    <d v="2021-04-10T00:00:00"/>
    <x v="3782"/>
    <x v="3563"/>
    <s v="Aetna"/>
    <x v="3880"/>
    <x v="171"/>
    <x v="2"/>
    <d v="2021-04-14T00:00:00"/>
    <x v="2"/>
    <x v="24"/>
    <x v="0"/>
    <n v="4006.9503534505002"/>
    <n v="1"/>
    <x v="2"/>
    <x v="1"/>
  </r>
  <r>
    <x v="3779"/>
    <n v="20"/>
    <x v="1"/>
    <s v="A+"/>
    <x v="4"/>
    <d v="2020-11-02T00:00:00"/>
    <x v="2706"/>
    <x v="3564"/>
    <s v="UnitedHealthcare"/>
    <x v="3881"/>
    <x v="155"/>
    <x v="2"/>
    <d v="2020-11-12T00:00:00"/>
    <x v="1"/>
    <x v="14"/>
    <x v="3"/>
    <n v="1686.2783661251201"/>
    <n v="1"/>
    <x v="2"/>
    <x v="0"/>
  </r>
  <r>
    <x v="64"/>
    <n v="37"/>
    <x v="1"/>
    <s v="A+"/>
    <x v="3"/>
    <d v="2020-03-30T00:00:00"/>
    <x v="3783"/>
    <x v="3565"/>
    <s v="Medicare"/>
    <x v="3882"/>
    <x v="107"/>
    <x v="0"/>
    <d v="2020-04-08T00:00:00"/>
    <x v="3"/>
    <x v="26"/>
    <x v="2"/>
    <n v="5355.0569792781889"/>
    <n v="1"/>
    <x v="2"/>
    <x v="2"/>
  </r>
  <r>
    <x v="3780"/>
    <n v="60"/>
    <x v="0"/>
    <s v="A+"/>
    <x v="2"/>
    <d v="2019-09-17T00:00:00"/>
    <x v="3784"/>
    <x v="3566"/>
    <s v="Medicare"/>
    <x v="3883"/>
    <x v="121"/>
    <x v="2"/>
    <d v="2019-10-07T00:00:00"/>
    <x v="0"/>
    <x v="10"/>
    <x v="0"/>
    <n v="366.90958527205146"/>
    <n v="1"/>
    <x v="2"/>
    <x v="2"/>
  </r>
  <r>
    <x v="3781"/>
    <n v="59"/>
    <x v="0"/>
    <s v="O+"/>
    <x v="1"/>
    <d v="2019-02-01T00:00:00"/>
    <x v="3785"/>
    <x v="3567"/>
    <s v="Cigna"/>
    <x v="3884"/>
    <x v="42"/>
    <x v="0"/>
    <d v="2019-02-24T00:00:00"/>
    <x v="4"/>
    <x v="15"/>
    <x v="0"/>
    <n v="969.46157362130873"/>
    <n v="1"/>
    <x v="2"/>
    <x v="1"/>
  </r>
  <r>
    <x v="3782"/>
    <n v="75"/>
    <x v="1"/>
    <s v="A-"/>
    <x v="2"/>
    <d v="2021-09-04T00:00:00"/>
    <x v="3786"/>
    <x v="3568"/>
    <s v="Medicare"/>
    <x v="3885"/>
    <x v="189"/>
    <x v="2"/>
    <d v="2021-09-19T00:00:00"/>
    <x v="1"/>
    <x v="8"/>
    <x v="0"/>
    <n v="2765.6634015449135"/>
    <n v="2"/>
    <x v="0"/>
    <x v="1"/>
  </r>
  <r>
    <x v="3783"/>
    <n v="29"/>
    <x v="0"/>
    <s v="B+"/>
    <x v="1"/>
    <d v="2020-11-07T00:00:00"/>
    <x v="3787"/>
    <x v="3569"/>
    <s v="Medicare"/>
    <x v="3886"/>
    <x v="155"/>
    <x v="1"/>
    <d v="2020-11-17T00:00:00"/>
    <x v="2"/>
    <x v="14"/>
    <x v="1"/>
    <n v="1682.24672412927"/>
    <n v="2"/>
    <x v="0"/>
    <x v="2"/>
  </r>
  <r>
    <x v="3784"/>
    <n v="53"/>
    <x v="1"/>
    <s v="A+"/>
    <x v="2"/>
    <d v="2020-01-05T00:00:00"/>
    <x v="921"/>
    <x v="3570"/>
    <s v="Cigna"/>
    <x v="3887"/>
    <x v="324"/>
    <x v="0"/>
    <d v="2020-01-24T00:00:00"/>
    <x v="4"/>
    <x v="12"/>
    <x v="0"/>
    <n v="1664.3321454216421"/>
    <n v="1"/>
    <x v="2"/>
    <x v="2"/>
  </r>
  <r>
    <x v="3785"/>
    <n v="85"/>
    <x v="1"/>
    <s v="A-"/>
    <x v="0"/>
    <d v="2023-04-04T00:00:00"/>
    <x v="3788"/>
    <x v="3571"/>
    <s v="Medicare"/>
    <x v="3888"/>
    <x v="102"/>
    <x v="0"/>
    <d v="2023-04-25T00:00:00"/>
    <x v="0"/>
    <x v="16"/>
    <x v="0"/>
    <n v="274.39644204760907"/>
    <n v="2"/>
    <x v="0"/>
    <x v="0"/>
  </r>
  <r>
    <x v="3786"/>
    <n v="27"/>
    <x v="0"/>
    <s v="O-"/>
    <x v="4"/>
    <d v="2022-12-24T00:00:00"/>
    <x v="3789"/>
    <x v="3572"/>
    <s v="Aetna"/>
    <x v="3889"/>
    <x v="63"/>
    <x v="2"/>
    <d v="2023-01-13T00:00:00"/>
    <x v="0"/>
    <x v="10"/>
    <x v="1"/>
    <n v="1403.856072652645"/>
    <n v="1"/>
    <x v="2"/>
    <x v="0"/>
  </r>
  <r>
    <x v="3787"/>
    <n v="74"/>
    <x v="0"/>
    <s v="O-"/>
    <x v="0"/>
    <d v="2021-06-14T00:00:00"/>
    <x v="3790"/>
    <x v="3573"/>
    <s v="Medicare"/>
    <x v="3890"/>
    <x v="392"/>
    <x v="2"/>
    <d v="2021-06-19T00:00:00"/>
    <x v="2"/>
    <x v="6"/>
    <x v="0"/>
    <n v="5051.4619822979603"/>
    <n v="1"/>
    <x v="2"/>
    <x v="2"/>
  </r>
  <r>
    <x v="3788"/>
    <n v="50"/>
    <x v="1"/>
    <s v="O-"/>
    <x v="0"/>
    <d v="2019-06-06T00:00:00"/>
    <x v="3791"/>
    <x v="3574"/>
    <s v="Aetna"/>
    <x v="3891"/>
    <x v="30"/>
    <x v="2"/>
    <d v="2019-06-17T00:00:00"/>
    <x v="0"/>
    <x v="27"/>
    <x v="2"/>
    <n v="4307.7566332140914"/>
    <n v="1"/>
    <x v="2"/>
    <x v="1"/>
  </r>
  <r>
    <x v="3789"/>
    <n v="60"/>
    <x v="0"/>
    <s v="B+"/>
    <x v="3"/>
    <d v="2019-08-20T00:00:00"/>
    <x v="3792"/>
    <x v="3575"/>
    <s v="UnitedHealthcare"/>
    <x v="3892"/>
    <x v="191"/>
    <x v="0"/>
    <d v="2019-08-29T00:00:00"/>
    <x v="2"/>
    <x v="26"/>
    <x v="0"/>
    <n v="1813.4316434340001"/>
    <n v="1"/>
    <x v="2"/>
    <x v="0"/>
  </r>
  <r>
    <x v="3790"/>
    <n v="83"/>
    <x v="0"/>
    <s v="B-"/>
    <x v="1"/>
    <d v="2022-09-21T00:00:00"/>
    <x v="3793"/>
    <x v="3576"/>
    <s v="Cigna"/>
    <x v="3893"/>
    <x v="275"/>
    <x v="1"/>
    <d v="2022-10-08T00:00:00"/>
    <x v="0"/>
    <x v="5"/>
    <x v="0"/>
    <n v="2697.8680027059645"/>
    <n v="3"/>
    <x v="1"/>
    <x v="0"/>
  </r>
  <r>
    <x v="3791"/>
    <n v="59"/>
    <x v="0"/>
    <s v="A+"/>
    <x v="5"/>
    <d v="2021-03-16T00:00:00"/>
    <x v="3794"/>
    <x v="3577"/>
    <s v="Medicare"/>
    <x v="3894"/>
    <x v="329"/>
    <x v="2"/>
    <d v="2021-03-28T00:00:00"/>
    <x v="1"/>
    <x v="20"/>
    <x v="0"/>
    <n v="3145.7892928280835"/>
    <n v="1"/>
    <x v="2"/>
    <x v="2"/>
  </r>
  <r>
    <x v="3792"/>
    <n v="54"/>
    <x v="0"/>
    <s v="O-"/>
    <x v="4"/>
    <d v="2019-02-07T00:00:00"/>
    <x v="3795"/>
    <x v="3578"/>
    <s v="Medicare"/>
    <x v="3895"/>
    <x v="379"/>
    <x v="0"/>
    <d v="2019-03-09T00:00:00"/>
    <x v="0"/>
    <x v="1"/>
    <x v="0"/>
    <n v="367.41865757928667"/>
    <n v="1"/>
    <x v="2"/>
    <x v="2"/>
  </r>
  <r>
    <x v="3793"/>
    <n v="53"/>
    <x v="0"/>
    <s v="A+"/>
    <x v="0"/>
    <d v="2022-07-08T00:00:00"/>
    <x v="3796"/>
    <x v="298"/>
    <s v="Medicare"/>
    <x v="3896"/>
    <x v="66"/>
    <x v="1"/>
    <d v="2022-07-09T00:00:00"/>
    <x v="4"/>
    <x v="2"/>
    <x v="0"/>
    <n v="12152.1469324304"/>
    <n v="1"/>
    <x v="2"/>
    <x v="1"/>
  </r>
  <r>
    <x v="3794"/>
    <n v="48"/>
    <x v="0"/>
    <s v="B+"/>
    <x v="0"/>
    <d v="2021-01-16T00:00:00"/>
    <x v="3797"/>
    <x v="3579"/>
    <s v="Aetna"/>
    <x v="3897"/>
    <x v="320"/>
    <x v="1"/>
    <d v="2021-02-12T00:00:00"/>
    <x v="2"/>
    <x v="18"/>
    <x v="2"/>
    <n v="1442.6265651175147"/>
    <n v="2"/>
    <x v="0"/>
    <x v="0"/>
  </r>
  <r>
    <x v="3795"/>
    <n v="41"/>
    <x v="0"/>
    <s v="AB-"/>
    <x v="3"/>
    <d v="2019-08-17T00:00:00"/>
    <x v="3798"/>
    <x v="3580"/>
    <s v="Cigna"/>
    <x v="3898"/>
    <x v="221"/>
    <x v="1"/>
    <d v="2019-08-28T00:00:00"/>
    <x v="0"/>
    <x v="27"/>
    <x v="2"/>
    <n v="4359.079296357455"/>
    <n v="2"/>
    <x v="0"/>
    <x v="1"/>
  </r>
  <r>
    <x v="3796"/>
    <n v="79"/>
    <x v="1"/>
    <s v="AB+"/>
    <x v="5"/>
    <d v="2020-07-23T00:00:00"/>
    <x v="3799"/>
    <x v="3581"/>
    <s v="Aetna"/>
    <x v="3899"/>
    <x v="336"/>
    <x v="0"/>
    <d v="2020-08-18T00:00:00"/>
    <x v="4"/>
    <x v="29"/>
    <x v="0"/>
    <n v="1475.6681031866963"/>
    <n v="2"/>
    <x v="0"/>
    <x v="0"/>
  </r>
  <r>
    <x v="3797"/>
    <n v="65"/>
    <x v="1"/>
    <s v="B-"/>
    <x v="0"/>
    <d v="2022-04-05T00:00:00"/>
    <x v="3800"/>
    <x v="298"/>
    <s v="Medicare"/>
    <x v="3900"/>
    <x v="349"/>
    <x v="0"/>
    <d v="2022-04-13T00:00:00"/>
    <x v="1"/>
    <x v="13"/>
    <x v="0"/>
    <n v="3607.042819373075"/>
    <n v="2"/>
    <x v="0"/>
    <x v="0"/>
  </r>
  <r>
    <x v="3798"/>
    <n v="82"/>
    <x v="1"/>
    <s v="A+"/>
    <x v="3"/>
    <d v="2021-04-24T00:00:00"/>
    <x v="3801"/>
    <x v="3582"/>
    <s v="Aetna"/>
    <x v="3901"/>
    <x v="165"/>
    <x v="0"/>
    <d v="2021-05-14T00:00:00"/>
    <x v="0"/>
    <x v="10"/>
    <x v="0"/>
    <n v="2312.3274443379751"/>
    <n v="2"/>
    <x v="0"/>
    <x v="2"/>
  </r>
  <r>
    <x v="3799"/>
    <n v="42"/>
    <x v="1"/>
    <s v="A+"/>
    <x v="3"/>
    <d v="2021-09-05T00:00:00"/>
    <x v="3355"/>
    <x v="3583"/>
    <s v="Aetna"/>
    <x v="3902"/>
    <x v="11"/>
    <x v="2"/>
    <d v="2021-09-07T00:00:00"/>
    <x v="4"/>
    <x v="22"/>
    <x v="2"/>
    <n v="9806.5876878088002"/>
    <n v="0"/>
    <x v="2"/>
    <x v="1"/>
  </r>
  <r>
    <x v="3800"/>
    <n v="38"/>
    <x v="1"/>
    <s v="AB-"/>
    <x v="4"/>
    <d v="2020-12-19T00:00:00"/>
    <x v="3802"/>
    <x v="3584"/>
    <s v="Blue Cross"/>
    <x v="3903"/>
    <x v="374"/>
    <x v="2"/>
    <d v="2021-01-10T00:00:00"/>
    <x v="2"/>
    <x v="21"/>
    <x v="2"/>
    <n v="477.19025945630909"/>
    <n v="1"/>
    <x v="2"/>
    <x v="2"/>
  </r>
  <r>
    <x v="3141"/>
    <n v="32"/>
    <x v="0"/>
    <s v="B+"/>
    <x v="2"/>
    <d v="2023-09-14T00:00:00"/>
    <x v="3803"/>
    <x v="3585"/>
    <s v="UnitedHealthcare"/>
    <x v="3904"/>
    <x v="203"/>
    <x v="1"/>
    <d v="2023-10-14T00:00:00"/>
    <x v="0"/>
    <x v="1"/>
    <x v="1"/>
    <n v="587.84357904708668"/>
    <n v="2"/>
    <x v="0"/>
    <x v="2"/>
  </r>
  <r>
    <x v="3801"/>
    <n v="30"/>
    <x v="1"/>
    <s v="A+"/>
    <x v="5"/>
    <d v="2021-12-16T00:00:00"/>
    <x v="3804"/>
    <x v="3586"/>
    <s v="Cigna"/>
    <x v="3905"/>
    <x v="127"/>
    <x v="1"/>
    <d v="2022-01-03T00:00:00"/>
    <x v="0"/>
    <x v="23"/>
    <x v="1"/>
    <n v="2745.7931146325445"/>
    <n v="2"/>
    <x v="0"/>
    <x v="1"/>
  </r>
  <r>
    <x v="3802"/>
    <n v="27"/>
    <x v="1"/>
    <s v="O-"/>
    <x v="5"/>
    <d v="2022-07-24T00:00:00"/>
    <x v="3805"/>
    <x v="3587"/>
    <s v="Cigna"/>
    <x v="3906"/>
    <x v="57"/>
    <x v="1"/>
    <d v="2022-08-03T00:00:00"/>
    <x v="4"/>
    <x v="14"/>
    <x v="1"/>
    <n v="4069.1449309795498"/>
    <n v="2"/>
    <x v="0"/>
    <x v="2"/>
  </r>
  <r>
    <x v="3803"/>
    <n v="65"/>
    <x v="1"/>
    <s v="AB+"/>
    <x v="4"/>
    <d v="2022-01-11T00:00:00"/>
    <x v="3806"/>
    <x v="3588"/>
    <s v="Aetna"/>
    <x v="3907"/>
    <x v="288"/>
    <x v="2"/>
    <d v="2022-02-03T00:00:00"/>
    <x v="3"/>
    <x v="15"/>
    <x v="0"/>
    <n v="1767.9509022076738"/>
    <n v="2"/>
    <x v="0"/>
    <x v="2"/>
  </r>
  <r>
    <x v="3804"/>
    <n v="61"/>
    <x v="0"/>
    <s v="AB-"/>
    <x v="2"/>
    <d v="2022-11-16T00:00:00"/>
    <x v="3807"/>
    <x v="3589"/>
    <s v="Cigna"/>
    <x v="3908"/>
    <x v="308"/>
    <x v="1"/>
    <d v="2022-11-25T00:00:00"/>
    <x v="4"/>
    <x v="26"/>
    <x v="0"/>
    <n v="2715.7013580653111"/>
    <n v="3"/>
    <x v="1"/>
    <x v="2"/>
  </r>
  <r>
    <x v="3805"/>
    <n v="68"/>
    <x v="1"/>
    <s v="AB+"/>
    <x v="3"/>
    <d v="2020-07-04T00:00:00"/>
    <x v="3808"/>
    <x v="3590"/>
    <s v="UnitedHealthcare"/>
    <x v="3909"/>
    <x v="129"/>
    <x v="2"/>
    <d v="2020-07-18T00:00:00"/>
    <x v="3"/>
    <x v="0"/>
    <x v="0"/>
    <n v="200.92408097231214"/>
    <n v="2"/>
    <x v="0"/>
    <x v="1"/>
  </r>
  <r>
    <x v="3806"/>
    <n v="59"/>
    <x v="1"/>
    <s v="A+"/>
    <x v="1"/>
    <d v="2020-09-16T00:00:00"/>
    <x v="3809"/>
    <x v="3591"/>
    <s v="Aetna"/>
    <x v="3910"/>
    <x v="24"/>
    <x v="0"/>
    <d v="2020-09-27T00:00:00"/>
    <x v="4"/>
    <x v="27"/>
    <x v="0"/>
    <n v="4416.4843325111178"/>
    <n v="1"/>
    <x v="2"/>
    <x v="1"/>
  </r>
  <r>
    <x v="3807"/>
    <n v="60"/>
    <x v="0"/>
    <s v="AB+"/>
    <x v="5"/>
    <d v="2023-06-17T00:00:00"/>
    <x v="3225"/>
    <x v="3592"/>
    <s v="UnitedHealthcare"/>
    <x v="3911"/>
    <x v="188"/>
    <x v="1"/>
    <d v="2023-07-11T00:00:00"/>
    <x v="4"/>
    <x v="3"/>
    <x v="0"/>
    <n v="1792.1800804944876"/>
    <n v="2"/>
    <x v="0"/>
    <x v="1"/>
  </r>
  <r>
    <x v="3808"/>
    <n v="34"/>
    <x v="1"/>
    <s v="A-"/>
    <x v="0"/>
    <d v="2019-08-11T00:00:00"/>
    <x v="3810"/>
    <x v="3593"/>
    <s v="UnitedHealthcare"/>
    <x v="3912"/>
    <x v="157"/>
    <x v="1"/>
    <d v="2019-08-26T00:00:00"/>
    <x v="1"/>
    <x v="8"/>
    <x v="1"/>
    <n v="2328.4861508476802"/>
    <n v="2"/>
    <x v="0"/>
    <x v="1"/>
  </r>
  <r>
    <x v="3809"/>
    <n v="24"/>
    <x v="0"/>
    <s v="B-"/>
    <x v="2"/>
    <d v="2021-11-06T00:00:00"/>
    <x v="3811"/>
    <x v="3594"/>
    <s v="Medicare"/>
    <x v="3913"/>
    <x v="195"/>
    <x v="0"/>
    <d v="2021-11-29T00:00:00"/>
    <x v="2"/>
    <x v="15"/>
    <x v="3"/>
    <n v="1095.9088156012174"/>
    <n v="1"/>
    <x v="2"/>
    <x v="1"/>
  </r>
  <r>
    <x v="3810"/>
    <n v="74"/>
    <x v="0"/>
    <s v="A+"/>
    <x v="2"/>
    <d v="2018-11-17T00:00:00"/>
    <x v="3812"/>
    <x v="3595"/>
    <s v="Aetna"/>
    <x v="3914"/>
    <x v="140"/>
    <x v="1"/>
    <d v="2018-11-26T00:00:00"/>
    <x v="0"/>
    <x v="26"/>
    <x v="0"/>
    <n v="4913.2058435573554"/>
    <n v="3"/>
    <x v="1"/>
    <x v="1"/>
  </r>
  <r>
    <x v="3811"/>
    <n v="69"/>
    <x v="0"/>
    <s v="AB-"/>
    <x v="5"/>
    <d v="2021-05-01T00:00:00"/>
    <x v="3813"/>
    <x v="3596"/>
    <s v="UnitedHealthcare"/>
    <x v="3915"/>
    <x v="283"/>
    <x v="2"/>
    <d v="2021-05-19T00:00:00"/>
    <x v="3"/>
    <x v="23"/>
    <x v="0"/>
    <n v="2068.3868541112552"/>
    <n v="2"/>
    <x v="0"/>
    <x v="0"/>
  </r>
  <r>
    <x v="3812"/>
    <n v="67"/>
    <x v="1"/>
    <s v="AB+"/>
    <x v="0"/>
    <d v="2022-05-11T00:00:00"/>
    <x v="3814"/>
    <x v="3597"/>
    <s v="Aetna"/>
    <x v="3916"/>
    <x v="248"/>
    <x v="1"/>
    <d v="2022-05-17T00:00:00"/>
    <x v="1"/>
    <x v="25"/>
    <x v="0"/>
    <n v="2434.1224551842502"/>
    <n v="2"/>
    <x v="0"/>
    <x v="0"/>
  </r>
  <r>
    <x v="3813"/>
    <n v="79"/>
    <x v="1"/>
    <s v="AB+"/>
    <x v="5"/>
    <d v="2023-05-26T00:00:00"/>
    <x v="3148"/>
    <x v="3598"/>
    <s v="Aetna"/>
    <x v="3917"/>
    <x v="250"/>
    <x v="2"/>
    <d v="2023-06-22T00:00:00"/>
    <x v="2"/>
    <x v="18"/>
    <x v="0"/>
    <n v="767.17070098404815"/>
    <n v="2"/>
    <x v="0"/>
    <x v="1"/>
  </r>
  <r>
    <x v="3814"/>
    <n v="47"/>
    <x v="0"/>
    <s v="B-"/>
    <x v="2"/>
    <d v="2020-11-29T00:00:00"/>
    <x v="3815"/>
    <x v="3599"/>
    <s v="Cigna"/>
    <x v="3918"/>
    <x v="29"/>
    <x v="2"/>
    <d v="2020-12-06T00:00:00"/>
    <x v="4"/>
    <x v="11"/>
    <x v="2"/>
    <n v="2353.0602685672143"/>
    <n v="0"/>
    <x v="2"/>
    <x v="1"/>
  </r>
  <r>
    <x v="3815"/>
    <n v="52"/>
    <x v="1"/>
    <s v="AB+"/>
    <x v="3"/>
    <d v="2021-03-08T00:00:00"/>
    <x v="3816"/>
    <x v="3600"/>
    <s v="Aetna"/>
    <x v="3919"/>
    <x v="63"/>
    <x v="1"/>
    <d v="2021-03-12T00:00:00"/>
    <x v="1"/>
    <x v="24"/>
    <x v="0"/>
    <n v="5213.7369409910998"/>
    <n v="1"/>
    <x v="2"/>
    <x v="2"/>
  </r>
  <r>
    <x v="3816"/>
    <n v="37"/>
    <x v="0"/>
    <s v="AB-"/>
    <x v="4"/>
    <d v="2023-09-11T00:00:00"/>
    <x v="3817"/>
    <x v="2829"/>
    <s v="Aetna"/>
    <x v="3920"/>
    <x v="145"/>
    <x v="2"/>
    <d v="2023-09-25T00:00:00"/>
    <x v="3"/>
    <x v="0"/>
    <x v="2"/>
    <n v="1186.2797694059286"/>
    <n v="1"/>
    <x v="2"/>
    <x v="2"/>
  </r>
  <r>
    <x v="3817"/>
    <n v="40"/>
    <x v="0"/>
    <s v="AB-"/>
    <x v="1"/>
    <d v="2021-09-11T00:00:00"/>
    <x v="3818"/>
    <x v="3601"/>
    <s v="Aetna"/>
    <x v="3921"/>
    <x v="171"/>
    <x v="1"/>
    <d v="2021-10-07T00:00:00"/>
    <x v="1"/>
    <x v="29"/>
    <x v="2"/>
    <n v="422.59206317065389"/>
    <n v="2"/>
    <x v="0"/>
    <x v="2"/>
  </r>
  <r>
    <x v="3818"/>
    <n v="83"/>
    <x v="0"/>
    <s v="AB-"/>
    <x v="0"/>
    <d v="2023-04-18T00:00:00"/>
    <x v="3819"/>
    <x v="3602"/>
    <s v="Blue Cross"/>
    <x v="3922"/>
    <x v="287"/>
    <x v="1"/>
    <d v="2023-04-25T00:00:00"/>
    <x v="4"/>
    <x v="11"/>
    <x v="0"/>
    <n v="1986.322312802557"/>
    <n v="2"/>
    <x v="0"/>
    <x v="0"/>
  </r>
  <r>
    <x v="3819"/>
    <n v="21"/>
    <x v="0"/>
    <s v="AB-"/>
    <x v="0"/>
    <d v="2022-07-09T00:00:00"/>
    <x v="3820"/>
    <x v="3603"/>
    <s v="Aetna"/>
    <x v="3923"/>
    <x v="232"/>
    <x v="1"/>
    <d v="2022-07-29T00:00:00"/>
    <x v="0"/>
    <x v="10"/>
    <x v="3"/>
    <n v="2084.638284633375"/>
    <n v="2"/>
    <x v="0"/>
    <x v="1"/>
  </r>
  <r>
    <x v="3820"/>
    <n v="49"/>
    <x v="0"/>
    <s v="A-"/>
    <x v="4"/>
    <d v="2020-03-22T00:00:00"/>
    <x v="3821"/>
    <x v="3604"/>
    <s v="Blue Cross"/>
    <x v="3924"/>
    <x v="146"/>
    <x v="2"/>
    <d v="2020-04-02T00:00:00"/>
    <x v="1"/>
    <x v="27"/>
    <x v="2"/>
    <n v="2329.9333238507184"/>
    <n v="1"/>
    <x v="2"/>
    <x v="1"/>
  </r>
  <r>
    <x v="3821"/>
    <n v="32"/>
    <x v="1"/>
    <s v="B-"/>
    <x v="5"/>
    <d v="2019-10-06T00:00:00"/>
    <x v="2469"/>
    <x v="3605"/>
    <s v="Aetna"/>
    <x v="3925"/>
    <x v="359"/>
    <x v="2"/>
    <d v="2019-10-16T00:00:00"/>
    <x v="4"/>
    <x v="14"/>
    <x v="1"/>
    <n v="4234.2613651840202"/>
    <n v="1"/>
    <x v="2"/>
    <x v="2"/>
  </r>
  <r>
    <x v="3822"/>
    <n v="59"/>
    <x v="0"/>
    <s v="O-"/>
    <x v="4"/>
    <d v="2021-02-22T00:00:00"/>
    <x v="786"/>
    <x v="3606"/>
    <s v="Cigna"/>
    <x v="3926"/>
    <x v="0"/>
    <x v="2"/>
    <d v="2021-03-07T00:00:00"/>
    <x v="1"/>
    <x v="28"/>
    <x v="0"/>
    <n v="2021.1199973487385"/>
    <n v="1"/>
    <x v="2"/>
    <x v="1"/>
  </r>
  <r>
    <x v="3823"/>
    <n v="42"/>
    <x v="1"/>
    <s v="A-"/>
    <x v="5"/>
    <d v="2019-11-03T00:00:00"/>
    <x v="3822"/>
    <x v="3607"/>
    <s v="Medicare"/>
    <x v="3927"/>
    <x v="162"/>
    <x v="2"/>
    <d v="2019-12-01T00:00:00"/>
    <x v="0"/>
    <x v="7"/>
    <x v="2"/>
    <n v="1283.2287467243964"/>
    <n v="1"/>
    <x v="2"/>
    <x v="0"/>
  </r>
  <r>
    <x v="3824"/>
    <n v="46"/>
    <x v="1"/>
    <s v="AB+"/>
    <x v="1"/>
    <d v="2018-11-09T00:00:00"/>
    <x v="3823"/>
    <x v="3608"/>
    <s v="Medicare"/>
    <x v="3928"/>
    <x v="378"/>
    <x v="0"/>
    <d v="2018-11-22T00:00:00"/>
    <x v="4"/>
    <x v="28"/>
    <x v="2"/>
    <n v="1220.6873519977307"/>
    <n v="1"/>
    <x v="2"/>
    <x v="2"/>
  </r>
  <r>
    <x v="3825"/>
    <n v="85"/>
    <x v="0"/>
    <s v="AB-"/>
    <x v="2"/>
    <d v="2021-05-31T00:00:00"/>
    <x v="3824"/>
    <x v="3609"/>
    <s v="Cigna"/>
    <x v="3929"/>
    <x v="36"/>
    <x v="1"/>
    <d v="2021-06-01T00:00:00"/>
    <x v="1"/>
    <x v="2"/>
    <x v="0"/>
    <n v="3123.5975787042298"/>
    <n v="2"/>
    <x v="0"/>
    <x v="1"/>
  </r>
  <r>
    <x v="3826"/>
    <n v="73"/>
    <x v="0"/>
    <s v="AB+"/>
    <x v="5"/>
    <d v="2020-09-07T00:00:00"/>
    <x v="3825"/>
    <x v="3610"/>
    <s v="UnitedHealthcare"/>
    <x v="3930"/>
    <x v="89"/>
    <x v="1"/>
    <d v="2020-09-12T00:00:00"/>
    <x v="3"/>
    <x v="6"/>
    <x v="0"/>
    <n v="1891.6742510629222"/>
    <n v="2"/>
    <x v="0"/>
    <x v="1"/>
  </r>
  <r>
    <x v="3827"/>
    <n v="63"/>
    <x v="1"/>
    <s v="AB+"/>
    <x v="1"/>
    <d v="2023-04-22T00:00:00"/>
    <x v="3826"/>
    <x v="3611"/>
    <s v="UnitedHealthcare"/>
    <x v="3931"/>
    <x v="198"/>
    <x v="0"/>
    <d v="2023-05-02T00:00:00"/>
    <x v="2"/>
    <x v="14"/>
    <x v="0"/>
    <n v="489.85732399089102"/>
    <n v="2"/>
    <x v="0"/>
    <x v="1"/>
  </r>
  <r>
    <x v="3828"/>
    <n v="29"/>
    <x v="0"/>
    <s v="B+"/>
    <x v="1"/>
    <d v="2023-05-09T00:00:00"/>
    <x v="3827"/>
    <x v="3612"/>
    <s v="UnitedHealthcare"/>
    <x v="3932"/>
    <x v="179"/>
    <x v="1"/>
    <d v="2023-05-25T00:00:00"/>
    <x v="1"/>
    <x v="9"/>
    <x v="1"/>
    <n v="1554.0096130773313"/>
    <n v="2"/>
    <x v="0"/>
    <x v="2"/>
  </r>
  <r>
    <x v="3829"/>
    <n v="62"/>
    <x v="0"/>
    <s v="B+"/>
    <x v="4"/>
    <d v="2021-07-07T00:00:00"/>
    <x v="3828"/>
    <x v="3613"/>
    <s v="Blue Cross"/>
    <x v="3933"/>
    <x v="188"/>
    <x v="1"/>
    <d v="2021-07-27T00:00:00"/>
    <x v="0"/>
    <x v="10"/>
    <x v="0"/>
    <n v="444.04611911318"/>
    <n v="3"/>
    <x v="1"/>
    <x v="2"/>
  </r>
  <r>
    <x v="3830"/>
    <n v="27"/>
    <x v="0"/>
    <s v="B+"/>
    <x v="1"/>
    <d v="2022-10-18T00:00:00"/>
    <x v="3829"/>
    <x v="3614"/>
    <s v="Cigna"/>
    <x v="3934"/>
    <x v="66"/>
    <x v="2"/>
    <d v="2022-10-27T00:00:00"/>
    <x v="3"/>
    <x v="26"/>
    <x v="1"/>
    <n v="876.26910885265886"/>
    <n v="1"/>
    <x v="2"/>
    <x v="1"/>
  </r>
  <r>
    <x v="3831"/>
    <n v="74"/>
    <x v="1"/>
    <s v="AB-"/>
    <x v="0"/>
    <d v="2023-06-14T00:00:00"/>
    <x v="3830"/>
    <x v="3615"/>
    <s v="Aetna"/>
    <x v="3935"/>
    <x v="362"/>
    <x v="2"/>
    <d v="2023-07-07T00:00:00"/>
    <x v="0"/>
    <x v="15"/>
    <x v="0"/>
    <n v="1481.0756440476696"/>
    <n v="2"/>
    <x v="0"/>
    <x v="1"/>
  </r>
  <r>
    <x v="3832"/>
    <n v="78"/>
    <x v="1"/>
    <s v="B-"/>
    <x v="4"/>
    <d v="2020-09-24T00:00:00"/>
    <x v="3831"/>
    <x v="3616"/>
    <s v="Blue Cross"/>
    <x v="3936"/>
    <x v="336"/>
    <x v="2"/>
    <d v="2020-10-02T00:00:00"/>
    <x v="1"/>
    <x v="13"/>
    <x v="0"/>
    <n v="4814.0513254214375"/>
    <n v="2"/>
    <x v="0"/>
    <x v="0"/>
  </r>
  <r>
    <x v="3833"/>
    <n v="44"/>
    <x v="1"/>
    <s v="O-"/>
    <x v="4"/>
    <d v="2022-01-13T00:00:00"/>
    <x v="3832"/>
    <x v="3617"/>
    <s v="UnitedHealthcare"/>
    <x v="3937"/>
    <x v="8"/>
    <x v="1"/>
    <d v="2022-02-09T00:00:00"/>
    <x v="1"/>
    <x v="18"/>
    <x v="2"/>
    <n v="924.90959921031845"/>
    <n v="2"/>
    <x v="0"/>
    <x v="1"/>
  </r>
  <r>
    <x v="3834"/>
    <n v="59"/>
    <x v="1"/>
    <s v="B-"/>
    <x v="1"/>
    <d v="2022-07-01T00:00:00"/>
    <x v="3833"/>
    <x v="3618"/>
    <s v="Medicare"/>
    <x v="3938"/>
    <x v="103"/>
    <x v="2"/>
    <d v="2022-07-27T00:00:00"/>
    <x v="2"/>
    <x v="29"/>
    <x v="0"/>
    <n v="666.25860423609242"/>
    <n v="1"/>
    <x v="2"/>
    <x v="1"/>
  </r>
  <r>
    <x v="3835"/>
    <n v="39"/>
    <x v="0"/>
    <s v="AB-"/>
    <x v="3"/>
    <d v="2022-04-20T00:00:00"/>
    <x v="3834"/>
    <x v="2810"/>
    <s v="Cigna"/>
    <x v="3939"/>
    <x v="211"/>
    <x v="2"/>
    <d v="2022-05-09T00:00:00"/>
    <x v="3"/>
    <x v="12"/>
    <x v="2"/>
    <n v="1743.0549861663526"/>
    <n v="1"/>
    <x v="2"/>
    <x v="0"/>
  </r>
  <r>
    <x v="3836"/>
    <n v="57"/>
    <x v="1"/>
    <s v="O-"/>
    <x v="4"/>
    <d v="2022-10-01T00:00:00"/>
    <x v="3835"/>
    <x v="71"/>
    <s v="UnitedHealthcare"/>
    <x v="3940"/>
    <x v="142"/>
    <x v="0"/>
    <d v="2022-10-12T00:00:00"/>
    <x v="2"/>
    <x v="27"/>
    <x v="0"/>
    <n v="2514.0393118976458"/>
    <n v="1"/>
    <x v="2"/>
    <x v="1"/>
  </r>
  <r>
    <x v="3837"/>
    <n v="22"/>
    <x v="0"/>
    <s v="B+"/>
    <x v="4"/>
    <d v="2021-11-27T00:00:00"/>
    <x v="2869"/>
    <x v="3619"/>
    <s v="Blue Cross"/>
    <x v="3941"/>
    <x v="350"/>
    <x v="2"/>
    <d v="2021-12-09T00:00:00"/>
    <x v="2"/>
    <x v="20"/>
    <x v="3"/>
    <n v="410.26810959020253"/>
    <n v="1"/>
    <x v="2"/>
    <x v="0"/>
  </r>
  <r>
    <x v="3838"/>
    <n v="22"/>
    <x v="0"/>
    <s v="A-"/>
    <x v="2"/>
    <d v="2019-12-20T00:00:00"/>
    <x v="3836"/>
    <x v="3620"/>
    <s v="Aetna"/>
    <x v="3942"/>
    <x v="204"/>
    <x v="0"/>
    <d v="2019-12-26T00:00:00"/>
    <x v="2"/>
    <x v="25"/>
    <x v="3"/>
    <n v="4253.5750211629502"/>
    <n v="0"/>
    <x v="2"/>
    <x v="2"/>
  </r>
  <r>
    <x v="3839"/>
    <n v="47"/>
    <x v="0"/>
    <s v="A+"/>
    <x v="1"/>
    <d v="2022-10-11T00:00:00"/>
    <x v="3837"/>
    <x v="3422"/>
    <s v="Medicare"/>
    <x v="3943"/>
    <x v="115"/>
    <x v="1"/>
    <d v="2022-10-28T00:00:00"/>
    <x v="4"/>
    <x v="5"/>
    <x v="2"/>
    <n v="2240.9653432030882"/>
    <n v="2"/>
    <x v="0"/>
    <x v="1"/>
  </r>
  <r>
    <x v="3840"/>
    <n v="35"/>
    <x v="1"/>
    <s v="O-"/>
    <x v="3"/>
    <d v="2019-12-07T00:00:00"/>
    <x v="3231"/>
    <x v="3621"/>
    <s v="UnitedHealthcare"/>
    <x v="3944"/>
    <x v="178"/>
    <x v="0"/>
    <d v="2019-12-21T00:00:00"/>
    <x v="0"/>
    <x v="0"/>
    <x v="1"/>
    <n v="1315.5021135916784"/>
    <n v="1"/>
    <x v="2"/>
    <x v="0"/>
  </r>
  <r>
    <x v="3841"/>
    <n v="28"/>
    <x v="1"/>
    <s v="AB+"/>
    <x v="2"/>
    <d v="2019-10-17T00:00:00"/>
    <x v="3838"/>
    <x v="3622"/>
    <s v="UnitedHealthcare"/>
    <x v="3945"/>
    <x v="173"/>
    <x v="0"/>
    <d v="2019-11-15T00:00:00"/>
    <x v="2"/>
    <x v="17"/>
    <x v="1"/>
    <n v="827.09438979138622"/>
    <n v="1"/>
    <x v="2"/>
    <x v="0"/>
  </r>
  <r>
    <x v="3842"/>
    <n v="58"/>
    <x v="1"/>
    <s v="AB+"/>
    <x v="1"/>
    <d v="2022-09-09T00:00:00"/>
    <x v="3839"/>
    <x v="3623"/>
    <s v="Cigna"/>
    <x v="3946"/>
    <x v="278"/>
    <x v="1"/>
    <d v="2022-09-24T00:00:00"/>
    <x v="3"/>
    <x v="8"/>
    <x v="0"/>
    <n v="3015.2962720973933"/>
    <n v="2"/>
    <x v="0"/>
    <x v="0"/>
  </r>
  <r>
    <x v="3843"/>
    <n v="53"/>
    <x v="1"/>
    <s v="A-"/>
    <x v="5"/>
    <d v="2020-10-12T00:00:00"/>
    <x v="3840"/>
    <x v="3624"/>
    <s v="Aetna"/>
    <x v="3947"/>
    <x v="88"/>
    <x v="0"/>
    <d v="2020-10-21T00:00:00"/>
    <x v="4"/>
    <x v="26"/>
    <x v="0"/>
    <n v="2741.3378088542222"/>
    <n v="1"/>
    <x v="2"/>
    <x v="0"/>
  </r>
  <r>
    <x v="3844"/>
    <n v="62"/>
    <x v="1"/>
    <s v="AB-"/>
    <x v="0"/>
    <d v="2023-05-06T00:00:00"/>
    <x v="3841"/>
    <x v="3625"/>
    <s v="Blue Cross"/>
    <x v="3948"/>
    <x v="151"/>
    <x v="0"/>
    <d v="2023-05-22T00:00:00"/>
    <x v="0"/>
    <x v="9"/>
    <x v="0"/>
    <n v="605.95316928856812"/>
    <n v="2"/>
    <x v="0"/>
    <x v="1"/>
  </r>
  <r>
    <x v="3845"/>
    <n v="49"/>
    <x v="1"/>
    <s v="A-"/>
    <x v="0"/>
    <d v="2018-11-06T00:00:00"/>
    <x v="3842"/>
    <x v="3626"/>
    <s v="Aetna"/>
    <x v="3949"/>
    <x v="208"/>
    <x v="1"/>
    <d v="2018-11-17T00:00:00"/>
    <x v="0"/>
    <x v="27"/>
    <x v="2"/>
    <n v="3046.8417401038637"/>
    <n v="2"/>
    <x v="0"/>
    <x v="1"/>
  </r>
  <r>
    <x v="3846"/>
    <n v="57"/>
    <x v="0"/>
    <s v="AB-"/>
    <x v="2"/>
    <d v="2021-11-07T00:00:00"/>
    <x v="3843"/>
    <x v="3627"/>
    <s v="Blue Cross"/>
    <x v="3950"/>
    <x v="341"/>
    <x v="1"/>
    <d v="2021-11-13T00:00:00"/>
    <x v="3"/>
    <x v="25"/>
    <x v="0"/>
    <n v="1513.0555438223635"/>
    <n v="1"/>
    <x v="2"/>
    <x v="0"/>
  </r>
  <r>
    <x v="3847"/>
    <n v="81"/>
    <x v="1"/>
    <s v="B+"/>
    <x v="2"/>
    <d v="2020-08-20T00:00:00"/>
    <x v="3844"/>
    <x v="3628"/>
    <s v="Aetna"/>
    <x v="3951"/>
    <x v="258"/>
    <x v="1"/>
    <d v="2020-09-07T00:00:00"/>
    <x v="0"/>
    <x v="23"/>
    <x v="0"/>
    <n v="2698.9152600123775"/>
    <n v="3"/>
    <x v="1"/>
    <x v="0"/>
  </r>
  <r>
    <x v="3848"/>
    <n v="68"/>
    <x v="0"/>
    <s v="AB+"/>
    <x v="2"/>
    <d v="2023-04-23T00:00:00"/>
    <x v="3845"/>
    <x v="2082"/>
    <s v="Aetna"/>
    <x v="3952"/>
    <x v="334"/>
    <x v="1"/>
    <d v="2023-05-21T00:00:00"/>
    <x v="2"/>
    <x v="7"/>
    <x v="0"/>
    <n v="1349.2380703049037"/>
    <n v="3"/>
    <x v="1"/>
    <x v="2"/>
  </r>
  <r>
    <x v="3849"/>
    <n v="78"/>
    <x v="1"/>
    <s v="A+"/>
    <x v="1"/>
    <d v="2021-05-26T00:00:00"/>
    <x v="3846"/>
    <x v="1497"/>
    <s v="Aetna"/>
    <x v="3953"/>
    <x v="322"/>
    <x v="2"/>
    <d v="2021-06-15T00:00:00"/>
    <x v="2"/>
    <x v="10"/>
    <x v="0"/>
    <n v="357.20637089362151"/>
    <n v="2"/>
    <x v="0"/>
    <x v="2"/>
  </r>
  <r>
    <x v="3850"/>
    <n v="82"/>
    <x v="0"/>
    <s v="A+"/>
    <x v="0"/>
    <d v="2019-08-14T00:00:00"/>
    <x v="3847"/>
    <x v="3629"/>
    <s v="Blue Cross"/>
    <x v="3954"/>
    <x v="168"/>
    <x v="1"/>
    <d v="2019-09-05T00:00:00"/>
    <x v="3"/>
    <x v="21"/>
    <x v="0"/>
    <n v="569.05784571988181"/>
    <n v="3"/>
    <x v="1"/>
    <x v="0"/>
  </r>
  <r>
    <x v="3851"/>
    <n v="42"/>
    <x v="1"/>
    <s v="A+"/>
    <x v="4"/>
    <d v="2022-09-19T00:00:00"/>
    <x v="3848"/>
    <x v="3630"/>
    <s v="UnitedHealthcare"/>
    <x v="3955"/>
    <x v="31"/>
    <x v="1"/>
    <d v="2022-10-14T00:00:00"/>
    <x v="2"/>
    <x v="19"/>
    <x v="2"/>
    <n v="1333.2854004065118"/>
    <n v="2"/>
    <x v="0"/>
    <x v="1"/>
  </r>
  <r>
    <x v="3852"/>
    <n v="62"/>
    <x v="1"/>
    <s v="AB+"/>
    <x v="1"/>
    <d v="2020-05-06T00:00:00"/>
    <x v="3849"/>
    <x v="3631"/>
    <s v="Medicare"/>
    <x v="3956"/>
    <x v="336"/>
    <x v="0"/>
    <d v="2020-06-05T00:00:00"/>
    <x v="4"/>
    <x v="1"/>
    <x v="0"/>
    <n v="421.47685456848336"/>
    <n v="2"/>
    <x v="0"/>
    <x v="0"/>
  </r>
  <r>
    <x v="3853"/>
    <n v="19"/>
    <x v="0"/>
    <s v="A+"/>
    <x v="3"/>
    <d v="2023-07-26T00:00:00"/>
    <x v="3850"/>
    <x v="3632"/>
    <s v="Aetna"/>
    <x v="3957"/>
    <x v="217"/>
    <x v="2"/>
    <d v="2023-08-02T00:00:00"/>
    <x v="3"/>
    <x v="11"/>
    <x v="3"/>
    <n v="6383.5082679200714"/>
    <n v="0"/>
    <x v="2"/>
    <x v="2"/>
  </r>
  <r>
    <x v="3854"/>
    <n v="30"/>
    <x v="0"/>
    <s v="O+"/>
    <x v="0"/>
    <d v="2022-11-27T00:00:00"/>
    <x v="3851"/>
    <x v="1282"/>
    <s v="UnitedHealthcare"/>
    <x v="3958"/>
    <x v="150"/>
    <x v="1"/>
    <d v="2022-12-09T00:00:00"/>
    <x v="2"/>
    <x v="20"/>
    <x v="1"/>
    <n v="2946.7715756276834"/>
    <n v="2"/>
    <x v="0"/>
    <x v="1"/>
  </r>
  <r>
    <x v="3855"/>
    <n v="78"/>
    <x v="0"/>
    <s v="O+"/>
    <x v="1"/>
    <d v="2021-02-04T00:00:00"/>
    <x v="3852"/>
    <x v="3633"/>
    <s v="Medicare"/>
    <x v="3959"/>
    <x v="102"/>
    <x v="0"/>
    <d v="2021-02-15T00:00:00"/>
    <x v="2"/>
    <x v="27"/>
    <x v="0"/>
    <n v="3788.4123631155908"/>
    <n v="2"/>
    <x v="0"/>
    <x v="0"/>
  </r>
  <r>
    <x v="3856"/>
    <n v="35"/>
    <x v="0"/>
    <s v="A+"/>
    <x v="5"/>
    <d v="2021-08-03T00:00:00"/>
    <x v="3853"/>
    <x v="3634"/>
    <s v="Medicare"/>
    <x v="3960"/>
    <x v="220"/>
    <x v="2"/>
    <d v="2021-08-25T00:00:00"/>
    <x v="3"/>
    <x v="21"/>
    <x v="1"/>
    <n v="90.519407127530457"/>
    <n v="1"/>
    <x v="2"/>
    <x v="1"/>
  </r>
  <r>
    <x v="3857"/>
    <n v="73"/>
    <x v="1"/>
    <s v="B+"/>
    <x v="1"/>
    <d v="2020-06-30T00:00:00"/>
    <x v="2021"/>
    <x v="3635"/>
    <s v="Blue Cross"/>
    <x v="3961"/>
    <x v="228"/>
    <x v="2"/>
    <d v="2020-07-30T00:00:00"/>
    <x v="2"/>
    <x v="1"/>
    <x v="0"/>
    <n v="598.97298384735996"/>
    <n v="2"/>
    <x v="0"/>
    <x v="0"/>
  </r>
  <r>
    <x v="3858"/>
    <n v="61"/>
    <x v="0"/>
    <s v="A+"/>
    <x v="0"/>
    <d v="2020-07-21T00:00:00"/>
    <x v="3854"/>
    <x v="3636"/>
    <s v="Cigna"/>
    <x v="3962"/>
    <x v="359"/>
    <x v="1"/>
    <d v="2020-08-03T00:00:00"/>
    <x v="0"/>
    <x v="28"/>
    <x v="0"/>
    <n v="416.39497668086381"/>
    <n v="3"/>
    <x v="1"/>
    <x v="0"/>
  </r>
  <r>
    <x v="3859"/>
    <n v="57"/>
    <x v="0"/>
    <s v="A-"/>
    <x v="5"/>
    <d v="2021-01-04T00:00:00"/>
    <x v="3855"/>
    <x v="3637"/>
    <s v="Cigna"/>
    <x v="3963"/>
    <x v="159"/>
    <x v="2"/>
    <d v="2021-01-14T00:00:00"/>
    <x v="4"/>
    <x v="14"/>
    <x v="0"/>
    <n v="3020.1931133778799"/>
    <n v="1"/>
    <x v="2"/>
    <x v="2"/>
  </r>
  <r>
    <x v="3860"/>
    <n v="65"/>
    <x v="0"/>
    <s v="B-"/>
    <x v="4"/>
    <d v="2021-09-09T00:00:00"/>
    <x v="3856"/>
    <x v="3638"/>
    <s v="Aetna"/>
    <x v="3964"/>
    <x v="363"/>
    <x v="0"/>
    <d v="2021-09-25T00:00:00"/>
    <x v="4"/>
    <x v="9"/>
    <x v="0"/>
    <n v="1495.5275685221125"/>
    <n v="2"/>
    <x v="0"/>
    <x v="0"/>
  </r>
  <r>
    <x v="3861"/>
    <n v="45"/>
    <x v="0"/>
    <s v="B+"/>
    <x v="2"/>
    <d v="2022-05-10T00:00:00"/>
    <x v="3857"/>
    <x v="3639"/>
    <s v="Aetna"/>
    <x v="3965"/>
    <x v="181"/>
    <x v="2"/>
    <d v="2022-05-17T00:00:00"/>
    <x v="1"/>
    <x v="11"/>
    <x v="2"/>
    <n v="2578.8153186787999"/>
    <n v="0"/>
    <x v="2"/>
    <x v="0"/>
  </r>
  <r>
    <x v="3862"/>
    <n v="42"/>
    <x v="1"/>
    <s v="O-"/>
    <x v="5"/>
    <d v="2020-04-12T00:00:00"/>
    <x v="3858"/>
    <x v="313"/>
    <s v="Cigna"/>
    <x v="3966"/>
    <x v="128"/>
    <x v="1"/>
    <d v="2020-04-25T00:00:00"/>
    <x v="4"/>
    <x v="28"/>
    <x v="2"/>
    <n v="2504.1949469154306"/>
    <n v="2"/>
    <x v="0"/>
    <x v="0"/>
  </r>
  <r>
    <x v="3863"/>
    <n v="28"/>
    <x v="1"/>
    <s v="AB-"/>
    <x v="1"/>
    <d v="2021-09-15T00:00:00"/>
    <x v="3859"/>
    <x v="3640"/>
    <s v="Cigna"/>
    <x v="3967"/>
    <x v="77"/>
    <x v="1"/>
    <d v="2021-10-01T00:00:00"/>
    <x v="3"/>
    <x v="9"/>
    <x v="1"/>
    <n v="1819.1197053789813"/>
    <n v="2"/>
    <x v="0"/>
    <x v="1"/>
  </r>
  <r>
    <x v="3864"/>
    <n v="63"/>
    <x v="1"/>
    <s v="A+"/>
    <x v="5"/>
    <d v="2022-10-20T00:00:00"/>
    <x v="3860"/>
    <x v="3641"/>
    <s v="UnitedHealthcare"/>
    <x v="3968"/>
    <x v="204"/>
    <x v="1"/>
    <d v="2022-11-10T00:00:00"/>
    <x v="0"/>
    <x v="16"/>
    <x v="0"/>
    <n v="2250.6414065955573"/>
    <n v="3"/>
    <x v="1"/>
    <x v="0"/>
  </r>
  <r>
    <x v="3865"/>
    <n v="30"/>
    <x v="1"/>
    <s v="AB-"/>
    <x v="4"/>
    <d v="2021-01-09T00:00:00"/>
    <x v="3861"/>
    <x v="3642"/>
    <s v="Blue Cross"/>
    <x v="3969"/>
    <x v="329"/>
    <x v="1"/>
    <d v="2021-01-15T00:00:00"/>
    <x v="4"/>
    <x v="25"/>
    <x v="1"/>
    <n v="1252.0049095537067"/>
    <n v="1"/>
    <x v="2"/>
    <x v="2"/>
  </r>
  <r>
    <x v="3866"/>
    <n v="32"/>
    <x v="0"/>
    <s v="B-"/>
    <x v="1"/>
    <d v="2020-09-05T00:00:00"/>
    <x v="3862"/>
    <x v="606"/>
    <s v="Cigna"/>
    <x v="3970"/>
    <x v="194"/>
    <x v="1"/>
    <d v="2020-09-06T00:00:00"/>
    <x v="0"/>
    <x v="2"/>
    <x v="1"/>
    <n v="7771.8401031148896"/>
    <n v="1"/>
    <x v="2"/>
    <x v="2"/>
  </r>
  <r>
    <x v="3867"/>
    <n v="31"/>
    <x v="0"/>
    <s v="AB+"/>
    <x v="5"/>
    <d v="2019-12-16T00:00:00"/>
    <x v="3863"/>
    <x v="3643"/>
    <s v="Blue Cross"/>
    <x v="3971"/>
    <x v="286"/>
    <x v="0"/>
    <d v="2019-12-26T00:00:00"/>
    <x v="2"/>
    <x v="14"/>
    <x v="1"/>
    <n v="1814.0723328276399"/>
    <n v="1"/>
    <x v="2"/>
    <x v="2"/>
  </r>
  <r>
    <x v="3868"/>
    <n v="79"/>
    <x v="1"/>
    <s v="A-"/>
    <x v="0"/>
    <d v="2022-10-04T00:00:00"/>
    <x v="2130"/>
    <x v="3644"/>
    <s v="UnitedHealthcare"/>
    <x v="3972"/>
    <x v="75"/>
    <x v="0"/>
    <d v="2022-10-12T00:00:00"/>
    <x v="3"/>
    <x v="13"/>
    <x v="0"/>
    <n v="2711.7759728134124"/>
    <n v="2"/>
    <x v="0"/>
    <x v="2"/>
  </r>
  <r>
    <x v="3869"/>
    <n v="44"/>
    <x v="1"/>
    <s v="AB-"/>
    <x v="1"/>
    <d v="2023-01-01T00:00:00"/>
    <x v="3864"/>
    <x v="3645"/>
    <s v="Medicare"/>
    <x v="3973"/>
    <x v="200"/>
    <x v="2"/>
    <d v="2023-01-25T00:00:00"/>
    <x v="4"/>
    <x v="3"/>
    <x v="2"/>
    <n v="864.70857156900001"/>
    <n v="1"/>
    <x v="2"/>
    <x v="2"/>
  </r>
  <r>
    <x v="3870"/>
    <n v="76"/>
    <x v="0"/>
    <s v="B-"/>
    <x v="0"/>
    <d v="2023-09-20T00:00:00"/>
    <x v="3865"/>
    <x v="3646"/>
    <s v="Aetna"/>
    <x v="3974"/>
    <x v="314"/>
    <x v="2"/>
    <d v="2023-10-02T00:00:00"/>
    <x v="0"/>
    <x v="20"/>
    <x v="0"/>
    <n v="3427.5283689394832"/>
    <n v="2"/>
    <x v="0"/>
    <x v="0"/>
  </r>
  <r>
    <x v="3871"/>
    <n v="83"/>
    <x v="1"/>
    <s v="A+"/>
    <x v="1"/>
    <d v="2023-08-18T00:00:00"/>
    <x v="3866"/>
    <x v="3647"/>
    <s v="Cigna"/>
    <x v="3975"/>
    <x v="169"/>
    <x v="1"/>
    <d v="2023-08-25T00:00:00"/>
    <x v="2"/>
    <x v="11"/>
    <x v="0"/>
    <n v="6980.1026266789568"/>
    <n v="2"/>
    <x v="0"/>
    <x v="1"/>
  </r>
  <r>
    <x v="3872"/>
    <n v="80"/>
    <x v="1"/>
    <s v="AB-"/>
    <x v="4"/>
    <d v="2020-11-19T00:00:00"/>
    <x v="3867"/>
    <x v="3648"/>
    <s v="Cigna"/>
    <x v="3976"/>
    <x v="168"/>
    <x v="0"/>
    <d v="2020-12-02T00:00:00"/>
    <x v="2"/>
    <x v="28"/>
    <x v="0"/>
    <n v="1431.4364326350844"/>
    <n v="2"/>
    <x v="0"/>
    <x v="1"/>
  </r>
  <r>
    <x v="3873"/>
    <n v="30"/>
    <x v="1"/>
    <s v="A+"/>
    <x v="1"/>
    <d v="2020-01-30T00:00:00"/>
    <x v="3868"/>
    <x v="3649"/>
    <s v="Aetna"/>
    <x v="3977"/>
    <x v="360"/>
    <x v="0"/>
    <d v="2020-02-04T00:00:00"/>
    <x v="0"/>
    <x v="6"/>
    <x v="1"/>
    <n v="8192.9390628886395"/>
    <n v="0"/>
    <x v="2"/>
    <x v="0"/>
  </r>
  <r>
    <x v="3874"/>
    <n v="76"/>
    <x v="1"/>
    <s v="AB+"/>
    <x v="5"/>
    <d v="2020-12-17T00:00:00"/>
    <x v="3869"/>
    <x v="3650"/>
    <s v="Medicare"/>
    <x v="3978"/>
    <x v="174"/>
    <x v="2"/>
    <d v="2021-01-15T00:00:00"/>
    <x v="0"/>
    <x v="17"/>
    <x v="0"/>
    <n v="226.10190398006344"/>
    <n v="2"/>
    <x v="0"/>
    <x v="2"/>
  </r>
  <r>
    <x v="3875"/>
    <n v="31"/>
    <x v="0"/>
    <s v="AB-"/>
    <x v="4"/>
    <d v="2020-04-19T00:00:00"/>
    <x v="3870"/>
    <x v="3651"/>
    <s v="Cigna"/>
    <x v="3979"/>
    <x v="160"/>
    <x v="1"/>
    <d v="2020-04-23T00:00:00"/>
    <x v="2"/>
    <x v="24"/>
    <x v="1"/>
    <n v="1909.0824901982151"/>
    <n v="1"/>
    <x v="2"/>
    <x v="1"/>
  </r>
  <r>
    <x v="3876"/>
    <n v="73"/>
    <x v="1"/>
    <s v="O-"/>
    <x v="3"/>
    <d v="2021-06-16T00:00:00"/>
    <x v="3871"/>
    <x v="3652"/>
    <s v="Medicare"/>
    <x v="3980"/>
    <x v="154"/>
    <x v="2"/>
    <d v="2021-06-18T00:00:00"/>
    <x v="3"/>
    <x v="22"/>
    <x v="0"/>
    <n v="7473.5620890153996"/>
    <n v="1"/>
    <x v="2"/>
    <x v="1"/>
  </r>
  <r>
    <x v="3877"/>
    <n v="61"/>
    <x v="1"/>
    <s v="A+"/>
    <x v="5"/>
    <d v="2019-01-19T00:00:00"/>
    <x v="3872"/>
    <x v="3653"/>
    <s v="Medicare"/>
    <x v="3981"/>
    <x v="22"/>
    <x v="0"/>
    <d v="2019-02-08T00:00:00"/>
    <x v="3"/>
    <x v="10"/>
    <x v="0"/>
    <n v="902.13205811875991"/>
    <n v="2"/>
    <x v="0"/>
    <x v="2"/>
  </r>
  <r>
    <x v="3878"/>
    <n v="40"/>
    <x v="1"/>
    <s v="A+"/>
    <x v="2"/>
    <d v="2020-10-04T00:00:00"/>
    <x v="3873"/>
    <x v="3654"/>
    <s v="Blue Cross"/>
    <x v="3982"/>
    <x v="41"/>
    <x v="2"/>
    <d v="2020-10-13T00:00:00"/>
    <x v="4"/>
    <x v="26"/>
    <x v="2"/>
    <n v="5366.6111627098326"/>
    <n v="1"/>
    <x v="2"/>
    <x v="1"/>
  </r>
  <r>
    <x v="3879"/>
    <n v="38"/>
    <x v="0"/>
    <s v="B+"/>
    <x v="2"/>
    <d v="2021-03-10T00:00:00"/>
    <x v="3874"/>
    <x v="80"/>
    <s v="Blue Cross"/>
    <x v="3983"/>
    <x v="9"/>
    <x v="0"/>
    <d v="2021-03-15T00:00:00"/>
    <x v="2"/>
    <x v="6"/>
    <x v="2"/>
    <n v="9450.8951698905603"/>
    <n v="0"/>
    <x v="2"/>
    <x v="2"/>
  </r>
  <r>
    <x v="3880"/>
    <n v="73"/>
    <x v="0"/>
    <s v="O-"/>
    <x v="3"/>
    <d v="2020-03-31T00:00:00"/>
    <x v="3875"/>
    <x v="3655"/>
    <s v="Medicare"/>
    <x v="3984"/>
    <x v="343"/>
    <x v="2"/>
    <d v="2020-04-16T00:00:00"/>
    <x v="4"/>
    <x v="9"/>
    <x v="0"/>
    <n v="313.59811390856186"/>
    <n v="2"/>
    <x v="0"/>
    <x v="2"/>
  </r>
  <r>
    <x v="3881"/>
    <n v="53"/>
    <x v="0"/>
    <s v="B-"/>
    <x v="0"/>
    <d v="2022-06-10T00:00:00"/>
    <x v="3876"/>
    <x v="729"/>
    <s v="Cigna"/>
    <x v="3985"/>
    <x v="267"/>
    <x v="0"/>
    <d v="2022-06-20T00:00:00"/>
    <x v="3"/>
    <x v="14"/>
    <x v="0"/>
    <n v="1743.3181940432501"/>
    <n v="1"/>
    <x v="2"/>
    <x v="2"/>
  </r>
  <r>
    <x v="3882"/>
    <n v="28"/>
    <x v="0"/>
    <s v="O+"/>
    <x v="3"/>
    <d v="2022-05-17T00:00:00"/>
    <x v="3877"/>
    <x v="3656"/>
    <s v="Aetna"/>
    <x v="3986"/>
    <x v="84"/>
    <x v="0"/>
    <d v="2022-05-20T00:00:00"/>
    <x v="3"/>
    <x v="4"/>
    <x v="1"/>
    <n v="11503.785125925499"/>
    <n v="0"/>
    <x v="2"/>
    <x v="1"/>
  </r>
  <r>
    <x v="3883"/>
    <n v="40"/>
    <x v="1"/>
    <s v="A+"/>
    <x v="5"/>
    <d v="2020-04-04T00:00:00"/>
    <x v="3878"/>
    <x v="3657"/>
    <s v="Cigna"/>
    <x v="3987"/>
    <x v="100"/>
    <x v="1"/>
    <d v="2020-04-18T00:00:00"/>
    <x v="4"/>
    <x v="0"/>
    <x v="2"/>
    <n v="585.77391444080786"/>
    <n v="2"/>
    <x v="0"/>
    <x v="2"/>
  </r>
  <r>
    <x v="3884"/>
    <n v="38"/>
    <x v="0"/>
    <s v="B+"/>
    <x v="0"/>
    <d v="2021-06-05T00:00:00"/>
    <x v="3879"/>
    <x v="73"/>
    <s v="Cigna"/>
    <x v="3988"/>
    <x v="331"/>
    <x v="0"/>
    <d v="2021-06-16T00:00:00"/>
    <x v="4"/>
    <x v="27"/>
    <x v="2"/>
    <n v="1811.3073335614181"/>
    <n v="1"/>
    <x v="2"/>
    <x v="2"/>
  </r>
  <r>
    <x v="3885"/>
    <n v="41"/>
    <x v="0"/>
    <s v="AB+"/>
    <x v="0"/>
    <d v="2021-03-01T00:00:00"/>
    <x v="3880"/>
    <x v="3658"/>
    <s v="Cigna"/>
    <x v="3989"/>
    <x v="190"/>
    <x v="2"/>
    <d v="2021-03-06T00:00:00"/>
    <x v="0"/>
    <x v="6"/>
    <x v="2"/>
    <n v="9962.5175087050593"/>
    <n v="0"/>
    <x v="2"/>
    <x v="1"/>
  </r>
  <r>
    <x v="3886"/>
    <n v="31"/>
    <x v="1"/>
    <s v="O+"/>
    <x v="0"/>
    <d v="2019-06-16T00:00:00"/>
    <x v="3881"/>
    <x v="3659"/>
    <s v="Cigna"/>
    <x v="3990"/>
    <x v="40"/>
    <x v="2"/>
    <d v="2019-06-24T00:00:00"/>
    <x v="1"/>
    <x v="13"/>
    <x v="1"/>
    <n v="2930.5749319195625"/>
    <n v="1"/>
    <x v="2"/>
    <x v="0"/>
  </r>
  <r>
    <x v="3887"/>
    <n v="44"/>
    <x v="0"/>
    <s v="A+"/>
    <x v="0"/>
    <d v="2020-04-19T00:00:00"/>
    <x v="3882"/>
    <x v="3660"/>
    <s v="Cigna"/>
    <x v="3991"/>
    <x v="47"/>
    <x v="0"/>
    <d v="2020-05-05T00:00:00"/>
    <x v="1"/>
    <x v="9"/>
    <x v="2"/>
    <n v="754.23561111073127"/>
    <n v="1"/>
    <x v="2"/>
    <x v="2"/>
  </r>
  <r>
    <x v="3888"/>
    <n v="59"/>
    <x v="1"/>
    <s v="B+"/>
    <x v="5"/>
    <d v="2020-12-18T00:00:00"/>
    <x v="3883"/>
    <x v="3661"/>
    <s v="Medicare"/>
    <x v="3992"/>
    <x v="45"/>
    <x v="2"/>
    <d v="2021-01-04T00:00:00"/>
    <x v="0"/>
    <x v="5"/>
    <x v="0"/>
    <n v="2636.8897860237234"/>
    <n v="1"/>
    <x v="2"/>
    <x v="1"/>
  </r>
  <r>
    <x v="3889"/>
    <n v="78"/>
    <x v="0"/>
    <s v="O+"/>
    <x v="5"/>
    <d v="2020-02-17T00:00:00"/>
    <x v="3884"/>
    <x v="3662"/>
    <s v="Blue Cross"/>
    <x v="3993"/>
    <x v="136"/>
    <x v="1"/>
    <d v="2020-03-13T00:00:00"/>
    <x v="0"/>
    <x v="19"/>
    <x v="0"/>
    <n v="1590.168242016136"/>
    <n v="3"/>
    <x v="1"/>
    <x v="2"/>
  </r>
  <r>
    <x v="3890"/>
    <n v="80"/>
    <x v="0"/>
    <s v="B+"/>
    <x v="0"/>
    <d v="2020-01-09T00:00:00"/>
    <x v="3885"/>
    <x v="3663"/>
    <s v="Cigna"/>
    <x v="3994"/>
    <x v="31"/>
    <x v="0"/>
    <d v="2020-02-02T00:00:00"/>
    <x v="3"/>
    <x v="3"/>
    <x v="0"/>
    <n v="605.01116251438327"/>
    <n v="2"/>
    <x v="0"/>
    <x v="0"/>
  </r>
  <r>
    <x v="3891"/>
    <n v="69"/>
    <x v="0"/>
    <s v="AB+"/>
    <x v="5"/>
    <d v="2019-02-20T00:00:00"/>
    <x v="3886"/>
    <x v="3664"/>
    <s v="Aetna"/>
    <x v="3995"/>
    <x v="303"/>
    <x v="0"/>
    <d v="2019-02-25T00:00:00"/>
    <x v="3"/>
    <x v="6"/>
    <x v="0"/>
    <n v="4428.86296523294"/>
    <n v="1"/>
    <x v="2"/>
    <x v="2"/>
  </r>
  <r>
    <x v="3892"/>
    <n v="19"/>
    <x v="0"/>
    <s v="AB-"/>
    <x v="0"/>
    <d v="2022-12-07T00:00:00"/>
    <x v="3887"/>
    <x v="3665"/>
    <s v="Blue Cross"/>
    <x v="3996"/>
    <x v="86"/>
    <x v="0"/>
    <d v="2022-12-11T00:00:00"/>
    <x v="3"/>
    <x v="24"/>
    <x v="3"/>
    <n v="5286.5771654865503"/>
    <n v="0"/>
    <x v="2"/>
    <x v="2"/>
  </r>
  <r>
    <x v="534"/>
    <n v="50"/>
    <x v="1"/>
    <s v="B-"/>
    <x v="2"/>
    <d v="2020-06-01T00:00:00"/>
    <x v="3888"/>
    <x v="3666"/>
    <s v="UnitedHealthcare"/>
    <x v="3997"/>
    <x v="152"/>
    <x v="1"/>
    <d v="2020-06-04T00:00:00"/>
    <x v="1"/>
    <x v="4"/>
    <x v="2"/>
    <n v="12995.971750339368"/>
    <n v="1"/>
    <x v="2"/>
    <x v="1"/>
  </r>
  <r>
    <x v="3893"/>
    <n v="38"/>
    <x v="0"/>
    <s v="AB-"/>
    <x v="5"/>
    <d v="2021-10-25T00:00:00"/>
    <x v="3889"/>
    <x v="3667"/>
    <s v="Blue Cross"/>
    <x v="3998"/>
    <x v="37"/>
    <x v="2"/>
    <d v="2021-11-17T00:00:00"/>
    <x v="4"/>
    <x v="15"/>
    <x v="2"/>
    <n v="1396.2060514091479"/>
    <n v="1"/>
    <x v="2"/>
    <x v="1"/>
  </r>
  <r>
    <x v="3894"/>
    <n v="77"/>
    <x v="1"/>
    <s v="O+"/>
    <x v="2"/>
    <d v="2022-10-28T00:00:00"/>
    <x v="3890"/>
    <x v="3668"/>
    <s v="Blue Cross"/>
    <x v="3999"/>
    <x v="336"/>
    <x v="1"/>
    <d v="2022-11-16T00:00:00"/>
    <x v="4"/>
    <x v="12"/>
    <x v="0"/>
    <n v="505.7481117999526"/>
    <n v="3"/>
    <x v="1"/>
    <x v="2"/>
  </r>
  <r>
    <x v="3895"/>
    <n v="21"/>
    <x v="1"/>
    <s v="B+"/>
    <x v="5"/>
    <d v="2023-01-09T00:00:00"/>
    <x v="3891"/>
    <x v="3669"/>
    <s v="UnitedHealthcare"/>
    <x v="4000"/>
    <x v="67"/>
    <x v="0"/>
    <d v="2023-01-19T00:00:00"/>
    <x v="4"/>
    <x v="14"/>
    <x v="3"/>
    <n v="1265.2310545058101"/>
    <n v="1"/>
    <x v="2"/>
    <x v="1"/>
  </r>
  <r>
    <x v="3896"/>
    <n v="49"/>
    <x v="0"/>
    <s v="O-"/>
    <x v="0"/>
    <d v="2022-11-28T00:00:00"/>
    <x v="3892"/>
    <x v="2631"/>
    <s v="Cigna"/>
    <x v="4001"/>
    <x v="260"/>
    <x v="2"/>
    <d v="2022-12-25T00:00:00"/>
    <x v="3"/>
    <x v="18"/>
    <x v="2"/>
    <n v="718.94397368564819"/>
    <n v="1"/>
    <x v="2"/>
    <x v="2"/>
  </r>
  <r>
    <x v="3897"/>
    <n v="30"/>
    <x v="1"/>
    <s v="B+"/>
    <x v="2"/>
    <d v="2022-05-15T00:00:00"/>
    <x v="3893"/>
    <x v="3670"/>
    <s v="Blue Cross"/>
    <x v="4002"/>
    <x v="36"/>
    <x v="0"/>
    <d v="2022-06-01T00:00:00"/>
    <x v="3"/>
    <x v="5"/>
    <x v="1"/>
    <n v="1989.7266515383646"/>
    <n v="1"/>
    <x v="2"/>
    <x v="2"/>
  </r>
  <r>
    <x v="3898"/>
    <n v="71"/>
    <x v="1"/>
    <s v="B-"/>
    <x v="5"/>
    <d v="2023-08-02T00:00:00"/>
    <x v="3894"/>
    <x v="692"/>
    <s v="Medicare"/>
    <x v="4003"/>
    <x v="114"/>
    <x v="0"/>
    <d v="2023-08-23T00:00:00"/>
    <x v="1"/>
    <x v="16"/>
    <x v="0"/>
    <n v="1669.9355527034477"/>
    <n v="2"/>
    <x v="0"/>
    <x v="2"/>
  </r>
  <r>
    <x v="3899"/>
    <n v="57"/>
    <x v="0"/>
    <s v="A+"/>
    <x v="3"/>
    <d v="2021-02-14T00:00:00"/>
    <x v="3895"/>
    <x v="3671"/>
    <s v="Medicare"/>
    <x v="4004"/>
    <x v="128"/>
    <x v="0"/>
    <d v="2021-03-13T00:00:00"/>
    <x v="4"/>
    <x v="18"/>
    <x v="0"/>
    <n v="788.56517538582602"/>
    <n v="1"/>
    <x v="2"/>
    <x v="2"/>
  </r>
  <r>
    <x v="3900"/>
    <n v="72"/>
    <x v="1"/>
    <s v="B+"/>
    <x v="0"/>
    <d v="2020-05-23T00:00:00"/>
    <x v="3896"/>
    <x v="3672"/>
    <s v="Cigna"/>
    <x v="4005"/>
    <x v="317"/>
    <x v="0"/>
    <d v="2020-05-24T00:00:00"/>
    <x v="0"/>
    <x v="2"/>
    <x v="0"/>
    <n v="49900.083510996701"/>
    <n v="1"/>
    <x v="2"/>
    <x v="0"/>
  </r>
  <r>
    <x v="3901"/>
    <n v="39"/>
    <x v="0"/>
    <s v="B-"/>
    <x v="4"/>
    <d v="2020-12-28T00:00:00"/>
    <x v="3897"/>
    <x v="2271"/>
    <s v="Blue Cross"/>
    <x v="4006"/>
    <x v="263"/>
    <x v="1"/>
    <d v="2021-01-10T00:00:00"/>
    <x v="3"/>
    <x v="28"/>
    <x v="2"/>
    <n v="642.88638201270078"/>
    <n v="2"/>
    <x v="0"/>
    <x v="2"/>
  </r>
  <r>
    <x v="3902"/>
    <n v="18"/>
    <x v="0"/>
    <s v="A-"/>
    <x v="2"/>
    <d v="2019-03-15T00:00:00"/>
    <x v="3898"/>
    <x v="3673"/>
    <s v="UnitedHealthcare"/>
    <x v="4007"/>
    <x v="213"/>
    <x v="1"/>
    <d v="2019-04-07T00:00:00"/>
    <x v="0"/>
    <x v="15"/>
    <x v="3"/>
    <n v="1742.3541898486435"/>
    <n v="2"/>
    <x v="0"/>
    <x v="1"/>
  </r>
  <r>
    <x v="3903"/>
    <n v="72"/>
    <x v="1"/>
    <s v="AB+"/>
    <x v="5"/>
    <d v="2023-09-15T00:00:00"/>
    <x v="3899"/>
    <x v="3674"/>
    <s v="Aetna"/>
    <x v="4008"/>
    <x v="213"/>
    <x v="2"/>
    <d v="2023-09-28T00:00:00"/>
    <x v="2"/>
    <x v="28"/>
    <x v="0"/>
    <n v="816.53787987709234"/>
    <n v="2"/>
    <x v="0"/>
    <x v="2"/>
  </r>
  <r>
    <x v="3904"/>
    <n v="63"/>
    <x v="0"/>
    <s v="B-"/>
    <x v="4"/>
    <d v="2022-02-05T00:00:00"/>
    <x v="3900"/>
    <x v="3675"/>
    <s v="Medicare"/>
    <x v="4009"/>
    <x v="102"/>
    <x v="2"/>
    <d v="2022-03-06T00:00:00"/>
    <x v="4"/>
    <x v="17"/>
    <x v="0"/>
    <n v="1150.3784723292033"/>
    <n v="2"/>
    <x v="0"/>
    <x v="1"/>
  </r>
  <r>
    <x v="3905"/>
    <n v="69"/>
    <x v="0"/>
    <s v="A-"/>
    <x v="3"/>
    <d v="2019-05-03T00:00:00"/>
    <x v="3901"/>
    <x v="3676"/>
    <s v="Cigna"/>
    <x v="4010"/>
    <x v="360"/>
    <x v="0"/>
    <d v="2019-05-18T00:00:00"/>
    <x v="3"/>
    <x v="8"/>
    <x v="0"/>
    <n v="1038.4071057258466"/>
    <n v="2"/>
    <x v="0"/>
    <x v="2"/>
  </r>
  <r>
    <x v="2624"/>
    <n v="18"/>
    <x v="0"/>
    <s v="O+"/>
    <x v="3"/>
    <d v="2019-11-08T00:00:00"/>
    <x v="3902"/>
    <x v="3677"/>
    <s v="Blue Cross"/>
    <x v="4011"/>
    <x v="42"/>
    <x v="1"/>
    <d v="2019-12-05T00:00:00"/>
    <x v="1"/>
    <x v="18"/>
    <x v="3"/>
    <n v="615.69403252845564"/>
    <n v="2"/>
    <x v="0"/>
    <x v="0"/>
  </r>
  <r>
    <x v="3906"/>
    <n v="25"/>
    <x v="0"/>
    <s v="O-"/>
    <x v="2"/>
    <d v="2020-02-29T00:00:00"/>
    <x v="3903"/>
    <x v="3678"/>
    <s v="UnitedHealthcare"/>
    <x v="4012"/>
    <x v="178"/>
    <x v="0"/>
    <d v="2020-03-03T00:00:00"/>
    <x v="0"/>
    <x v="4"/>
    <x v="3"/>
    <n v="13779.209477085898"/>
    <n v="0"/>
    <x v="2"/>
    <x v="1"/>
  </r>
  <r>
    <x v="3907"/>
    <n v="55"/>
    <x v="1"/>
    <s v="B+"/>
    <x v="0"/>
    <d v="2021-07-13T00:00:00"/>
    <x v="3904"/>
    <x v="3679"/>
    <s v="Cigna"/>
    <x v="4013"/>
    <x v="88"/>
    <x v="1"/>
    <d v="2021-07-18T00:00:00"/>
    <x v="2"/>
    <x v="6"/>
    <x v="0"/>
    <n v="4049.2404647428398"/>
    <n v="1"/>
    <x v="2"/>
    <x v="2"/>
  </r>
  <r>
    <x v="3908"/>
    <n v="61"/>
    <x v="0"/>
    <s v="AB-"/>
    <x v="2"/>
    <d v="2021-06-14T00:00:00"/>
    <x v="231"/>
    <x v="3680"/>
    <s v="UnitedHealthcare"/>
    <x v="4014"/>
    <x v="56"/>
    <x v="2"/>
    <d v="2021-07-04T00:00:00"/>
    <x v="4"/>
    <x v="10"/>
    <x v="0"/>
    <n v="1809.8691312980202"/>
    <n v="2"/>
    <x v="0"/>
    <x v="1"/>
  </r>
  <r>
    <x v="3909"/>
    <n v="46"/>
    <x v="0"/>
    <s v="AB+"/>
    <x v="1"/>
    <d v="2020-03-31T00:00:00"/>
    <x v="2419"/>
    <x v="3681"/>
    <s v="Aetna"/>
    <x v="4015"/>
    <x v="194"/>
    <x v="0"/>
    <d v="2020-04-23T00:00:00"/>
    <x v="1"/>
    <x v="15"/>
    <x v="2"/>
    <n v="2016.3844384860784"/>
    <n v="1"/>
    <x v="2"/>
    <x v="2"/>
  </r>
  <r>
    <x v="3910"/>
    <n v="25"/>
    <x v="1"/>
    <s v="AB+"/>
    <x v="5"/>
    <d v="2019-03-27T00:00:00"/>
    <x v="3905"/>
    <x v="3682"/>
    <s v="Cigna"/>
    <x v="4016"/>
    <x v="85"/>
    <x v="0"/>
    <d v="2019-04-25T00:00:00"/>
    <x v="3"/>
    <x v="17"/>
    <x v="3"/>
    <n v="1522.2045672987379"/>
    <n v="1"/>
    <x v="2"/>
    <x v="2"/>
  </r>
  <r>
    <x v="3911"/>
    <n v="58"/>
    <x v="0"/>
    <s v="AB-"/>
    <x v="5"/>
    <d v="2020-02-11T00:00:00"/>
    <x v="3906"/>
    <x v="3683"/>
    <s v="Medicare"/>
    <x v="4017"/>
    <x v="374"/>
    <x v="0"/>
    <d v="2020-02-12T00:00:00"/>
    <x v="3"/>
    <x v="2"/>
    <x v="0"/>
    <n v="29842.205512743702"/>
    <n v="0"/>
    <x v="2"/>
    <x v="2"/>
  </r>
  <r>
    <x v="3912"/>
    <n v="69"/>
    <x v="1"/>
    <s v="O+"/>
    <x v="4"/>
    <d v="2020-12-12T00:00:00"/>
    <x v="3705"/>
    <x v="3684"/>
    <s v="Aetna"/>
    <x v="4018"/>
    <x v="343"/>
    <x v="0"/>
    <d v="2021-01-07T00:00:00"/>
    <x v="1"/>
    <x v="29"/>
    <x v="0"/>
    <n v="1867.9465514849539"/>
    <n v="2"/>
    <x v="0"/>
    <x v="1"/>
  </r>
  <r>
    <x v="3913"/>
    <n v="45"/>
    <x v="0"/>
    <s v="AB+"/>
    <x v="2"/>
    <d v="2021-11-05T00:00:00"/>
    <x v="3907"/>
    <x v="396"/>
    <s v="Cigna"/>
    <x v="4019"/>
    <x v="229"/>
    <x v="1"/>
    <d v="2021-12-04T00:00:00"/>
    <x v="2"/>
    <x v="17"/>
    <x v="2"/>
    <n v="1630.5624005668035"/>
    <n v="2"/>
    <x v="0"/>
    <x v="2"/>
  </r>
  <r>
    <x v="3914"/>
    <n v="64"/>
    <x v="0"/>
    <s v="AB-"/>
    <x v="2"/>
    <d v="2019-03-31T00:00:00"/>
    <x v="3908"/>
    <x v="3685"/>
    <s v="Medicare"/>
    <x v="4020"/>
    <x v="147"/>
    <x v="2"/>
    <d v="2019-04-07T00:00:00"/>
    <x v="3"/>
    <x v="11"/>
    <x v="0"/>
    <n v="1559.831912975643"/>
    <n v="1"/>
    <x v="2"/>
    <x v="1"/>
  </r>
  <r>
    <x v="3915"/>
    <n v="47"/>
    <x v="0"/>
    <s v="B-"/>
    <x v="2"/>
    <d v="2021-10-08T00:00:00"/>
    <x v="3909"/>
    <x v="3686"/>
    <s v="Cigna"/>
    <x v="4021"/>
    <x v="359"/>
    <x v="0"/>
    <d v="2021-10-21T00:00:00"/>
    <x v="4"/>
    <x v="28"/>
    <x v="2"/>
    <n v="2944.4873486094925"/>
    <n v="1"/>
    <x v="2"/>
    <x v="1"/>
  </r>
  <r>
    <x v="3916"/>
    <n v="19"/>
    <x v="0"/>
    <s v="O-"/>
    <x v="1"/>
    <d v="2021-05-24T00:00:00"/>
    <x v="3910"/>
    <x v="3687"/>
    <s v="Blue Cross"/>
    <x v="4022"/>
    <x v="17"/>
    <x v="0"/>
    <d v="2021-05-29T00:00:00"/>
    <x v="2"/>
    <x v="6"/>
    <x v="3"/>
    <n v="6197.21625359668"/>
    <n v="0"/>
    <x v="2"/>
    <x v="2"/>
  </r>
  <r>
    <x v="3917"/>
    <n v="40"/>
    <x v="1"/>
    <s v="A+"/>
    <x v="2"/>
    <d v="2019-02-23T00:00:00"/>
    <x v="3911"/>
    <x v="3688"/>
    <s v="Cigna"/>
    <x v="4023"/>
    <x v="382"/>
    <x v="2"/>
    <d v="2019-02-24T00:00:00"/>
    <x v="4"/>
    <x v="2"/>
    <x v="2"/>
    <n v="16279.1785606702"/>
    <n v="0"/>
    <x v="2"/>
    <x v="1"/>
  </r>
  <r>
    <x v="3918"/>
    <n v="28"/>
    <x v="0"/>
    <s v="AB-"/>
    <x v="2"/>
    <d v="2019-07-12T00:00:00"/>
    <x v="3912"/>
    <x v="3689"/>
    <s v="Aetna"/>
    <x v="4024"/>
    <x v="246"/>
    <x v="1"/>
    <d v="2019-07-20T00:00:00"/>
    <x v="4"/>
    <x v="13"/>
    <x v="1"/>
    <n v="1532.7777563234249"/>
    <n v="2"/>
    <x v="0"/>
    <x v="1"/>
  </r>
  <r>
    <x v="3919"/>
    <n v="50"/>
    <x v="1"/>
    <s v="O+"/>
    <x v="4"/>
    <d v="2022-05-24T00:00:00"/>
    <x v="3913"/>
    <x v="3690"/>
    <s v="Blue Cross"/>
    <x v="4025"/>
    <x v="248"/>
    <x v="0"/>
    <d v="2022-06-01T00:00:00"/>
    <x v="4"/>
    <x v="13"/>
    <x v="2"/>
    <n v="3882.4028835438626"/>
    <n v="1"/>
    <x v="2"/>
    <x v="0"/>
  </r>
  <r>
    <x v="3920"/>
    <n v="56"/>
    <x v="0"/>
    <s v="AB-"/>
    <x v="1"/>
    <d v="2020-06-28T00:00:00"/>
    <x v="3914"/>
    <x v="3691"/>
    <s v="Blue Cross"/>
    <x v="4026"/>
    <x v="302"/>
    <x v="0"/>
    <d v="2020-07-08T00:00:00"/>
    <x v="3"/>
    <x v="14"/>
    <x v="0"/>
    <n v="3730.96975805791"/>
    <n v="1"/>
    <x v="2"/>
    <x v="2"/>
  </r>
  <r>
    <x v="3921"/>
    <n v="70"/>
    <x v="1"/>
    <s v="O+"/>
    <x v="5"/>
    <d v="2020-11-22T00:00:00"/>
    <x v="3915"/>
    <x v="943"/>
    <s v="Cigna"/>
    <x v="4027"/>
    <x v="171"/>
    <x v="1"/>
    <d v="2020-11-26T00:00:00"/>
    <x v="4"/>
    <x v="24"/>
    <x v="0"/>
    <n v="7228.9839404871"/>
    <n v="2"/>
    <x v="0"/>
    <x v="2"/>
  </r>
  <r>
    <x v="3922"/>
    <n v="63"/>
    <x v="1"/>
    <s v="O-"/>
    <x v="0"/>
    <d v="2019-10-15T00:00:00"/>
    <x v="3916"/>
    <x v="3692"/>
    <s v="Aetna"/>
    <x v="4028"/>
    <x v="69"/>
    <x v="1"/>
    <d v="2019-11-02T00:00:00"/>
    <x v="0"/>
    <x v="23"/>
    <x v="0"/>
    <n v="494.68498475359166"/>
    <n v="3"/>
    <x v="1"/>
    <x v="1"/>
  </r>
  <r>
    <x v="3923"/>
    <n v="81"/>
    <x v="0"/>
    <s v="A-"/>
    <x v="1"/>
    <d v="2019-11-02T00:00:00"/>
    <x v="3917"/>
    <x v="3693"/>
    <s v="Aetna"/>
    <x v="4029"/>
    <x v="281"/>
    <x v="0"/>
    <d v="2019-11-05T00:00:00"/>
    <x v="1"/>
    <x v="4"/>
    <x v="0"/>
    <n v="13476.683760896232"/>
    <n v="1"/>
    <x v="2"/>
    <x v="1"/>
  </r>
  <r>
    <x v="3924"/>
    <n v="20"/>
    <x v="1"/>
    <s v="A+"/>
    <x v="3"/>
    <d v="2022-06-25T00:00:00"/>
    <x v="3918"/>
    <x v="3694"/>
    <s v="Blue Cross"/>
    <x v="4030"/>
    <x v="338"/>
    <x v="2"/>
    <d v="2022-07-16T00:00:00"/>
    <x v="0"/>
    <x v="16"/>
    <x v="3"/>
    <n v="1895.7541398793428"/>
    <n v="1"/>
    <x v="2"/>
    <x v="0"/>
  </r>
  <r>
    <x v="3925"/>
    <n v="28"/>
    <x v="1"/>
    <s v="O-"/>
    <x v="5"/>
    <d v="2021-02-05T00:00:00"/>
    <x v="3919"/>
    <x v="3695"/>
    <s v="Aetna"/>
    <x v="4031"/>
    <x v="294"/>
    <x v="2"/>
    <d v="2021-02-21T00:00:00"/>
    <x v="4"/>
    <x v="9"/>
    <x v="1"/>
    <n v="937.19712876630001"/>
    <n v="1"/>
    <x v="2"/>
    <x v="1"/>
  </r>
  <r>
    <x v="3926"/>
    <n v="28"/>
    <x v="1"/>
    <s v="B+"/>
    <x v="3"/>
    <d v="2020-06-27T00:00:00"/>
    <x v="3920"/>
    <x v="3696"/>
    <s v="Medicare"/>
    <x v="4032"/>
    <x v="30"/>
    <x v="2"/>
    <d v="2020-07-12T00:00:00"/>
    <x v="0"/>
    <x v="8"/>
    <x v="1"/>
    <n v="2158.6715147530936"/>
    <n v="1"/>
    <x v="2"/>
    <x v="1"/>
  </r>
  <r>
    <x v="3927"/>
    <n v="23"/>
    <x v="0"/>
    <s v="A+"/>
    <x v="0"/>
    <d v="2023-06-23T00:00:00"/>
    <x v="3921"/>
    <x v="3697"/>
    <s v="Medicare"/>
    <x v="4033"/>
    <x v="148"/>
    <x v="0"/>
    <d v="2023-06-28T00:00:00"/>
    <x v="0"/>
    <x v="6"/>
    <x v="3"/>
    <n v="2715.3605977870202"/>
    <n v="0"/>
    <x v="2"/>
    <x v="0"/>
  </r>
  <r>
    <x v="3928"/>
    <n v="30"/>
    <x v="1"/>
    <s v="A+"/>
    <x v="4"/>
    <d v="2021-06-19T00:00:00"/>
    <x v="3922"/>
    <x v="3698"/>
    <s v="Cigna"/>
    <x v="4034"/>
    <x v="139"/>
    <x v="1"/>
    <d v="2021-07-13T00:00:00"/>
    <x v="1"/>
    <x v="3"/>
    <x v="1"/>
    <n v="417.88466254741667"/>
    <n v="2"/>
    <x v="0"/>
    <x v="2"/>
  </r>
  <r>
    <x v="3929"/>
    <n v="53"/>
    <x v="0"/>
    <s v="O+"/>
    <x v="1"/>
    <d v="2021-08-04T00:00:00"/>
    <x v="3923"/>
    <x v="3699"/>
    <s v="Cigna"/>
    <x v="4035"/>
    <x v="64"/>
    <x v="1"/>
    <d v="2021-08-18T00:00:00"/>
    <x v="0"/>
    <x v="0"/>
    <x v="0"/>
    <n v="3401.5460235841215"/>
    <n v="2"/>
    <x v="0"/>
    <x v="1"/>
  </r>
  <r>
    <x v="3930"/>
    <n v="57"/>
    <x v="0"/>
    <s v="AB-"/>
    <x v="0"/>
    <d v="2021-01-06T00:00:00"/>
    <x v="3924"/>
    <x v="3700"/>
    <s v="Aetna"/>
    <x v="4036"/>
    <x v="68"/>
    <x v="1"/>
    <d v="2021-01-21T00:00:00"/>
    <x v="1"/>
    <x v="8"/>
    <x v="0"/>
    <n v="153.36840158863799"/>
    <n v="2"/>
    <x v="0"/>
    <x v="0"/>
  </r>
  <r>
    <x v="3931"/>
    <n v="38"/>
    <x v="0"/>
    <s v="O+"/>
    <x v="2"/>
    <d v="2019-12-25T00:00:00"/>
    <x v="3925"/>
    <x v="3701"/>
    <s v="Cigna"/>
    <x v="4037"/>
    <x v="259"/>
    <x v="2"/>
    <d v="2019-12-26T00:00:00"/>
    <x v="3"/>
    <x v="2"/>
    <x v="2"/>
    <n v="46470.420304423198"/>
    <n v="0"/>
    <x v="2"/>
    <x v="2"/>
  </r>
  <r>
    <x v="3932"/>
    <n v="51"/>
    <x v="0"/>
    <s v="O-"/>
    <x v="2"/>
    <d v="2020-03-05T00:00:00"/>
    <x v="3926"/>
    <x v="3702"/>
    <s v="Aetna"/>
    <x v="4038"/>
    <x v="23"/>
    <x v="0"/>
    <d v="2020-03-06T00:00:00"/>
    <x v="1"/>
    <x v="2"/>
    <x v="0"/>
    <n v="16686.800599952701"/>
    <n v="0"/>
    <x v="2"/>
    <x v="0"/>
  </r>
  <r>
    <x v="3933"/>
    <n v="31"/>
    <x v="0"/>
    <s v="A+"/>
    <x v="2"/>
    <d v="2019-05-24T00:00:00"/>
    <x v="3927"/>
    <x v="3703"/>
    <s v="Cigna"/>
    <x v="4039"/>
    <x v="286"/>
    <x v="1"/>
    <d v="2019-06-13T00:00:00"/>
    <x v="3"/>
    <x v="10"/>
    <x v="1"/>
    <n v="210.297291678264"/>
    <n v="2"/>
    <x v="0"/>
    <x v="1"/>
  </r>
  <r>
    <x v="3934"/>
    <n v="40"/>
    <x v="0"/>
    <s v="B-"/>
    <x v="3"/>
    <d v="2020-03-11T00:00:00"/>
    <x v="674"/>
    <x v="3704"/>
    <s v="Blue Cross"/>
    <x v="4040"/>
    <x v="40"/>
    <x v="0"/>
    <d v="2020-04-02T00:00:00"/>
    <x v="4"/>
    <x v="21"/>
    <x v="2"/>
    <n v="2166.6005884134092"/>
    <n v="1"/>
    <x v="2"/>
    <x v="0"/>
  </r>
  <r>
    <x v="3935"/>
    <n v="38"/>
    <x v="1"/>
    <s v="AB-"/>
    <x v="0"/>
    <d v="2021-11-21T00:00:00"/>
    <x v="3928"/>
    <x v="3705"/>
    <s v="Medicare"/>
    <x v="4041"/>
    <x v="30"/>
    <x v="0"/>
    <d v="2021-12-19T00:00:00"/>
    <x v="3"/>
    <x v="7"/>
    <x v="2"/>
    <n v="728.0692718111286"/>
    <n v="1"/>
    <x v="2"/>
    <x v="1"/>
  </r>
  <r>
    <x v="3936"/>
    <n v="72"/>
    <x v="0"/>
    <s v="O-"/>
    <x v="3"/>
    <d v="2023-10-09T00:00:00"/>
    <x v="3929"/>
    <x v="3706"/>
    <s v="Aetna"/>
    <x v="4042"/>
    <x v="120"/>
    <x v="0"/>
    <d v="2023-11-05T00:00:00"/>
    <x v="1"/>
    <x v="18"/>
    <x v="0"/>
    <n v="718.41110134274072"/>
    <n v="2"/>
    <x v="0"/>
    <x v="1"/>
  </r>
  <r>
    <x v="3937"/>
    <n v="24"/>
    <x v="1"/>
    <s v="O+"/>
    <x v="1"/>
    <d v="2023-08-05T00:00:00"/>
    <x v="3930"/>
    <x v="3707"/>
    <s v="UnitedHealthcare"/>
    <x v="4043"/>
    <x v="300"/>
    <x v="1"/>
    <d v="2023-08-25T00:00:00"/>
    <x v="1"/>
    <x v="10"/>
    <x v="3"/>
    <n v="400.10690617192802"/>
    <n v="2"/>
    <x v="0"/>
    <x v="1"/>
  </r>
  <r>
    <x v="3938"/>
    <n v="24"/>
    <x v="1"/>
    <s v="A+"/>
    <x v="1"/>
    <d v="2019-03-11T00:00:00"/>
    <x v="3931"/>
    <x v="3708"/>
    <s v="Cigna"/>
    <x v="4044"/>
    <x v="67"/>
    <x v="0"/>
    <d v="2019-03-19T00:00:00"/>
    <x v="3"/>
    <x v="13"/>
    <x v="3"/>
    <n v="2914.575143647975"/>
    <n v="1"/>
    <x v="2"/>
    <x v="2"/>
  </r>
  <r>
    <x v="3939"/>
    <n v="26"/>
    <x v="1"/>
    <s v="B+"/>
    <x v="0"/>
    <d v="2023-07-23T00:00:00"/>
    <x v="3932"/>
    <x v="815"/>
    <s v="Cigna"/>
    <x v="4045"/>
    <x v="90"/>
    <x v="0"/>
    <d v="2023-08-10T00:00:00"/>
    <x v="1"/>
    <x v="23"/>
    <x v="1"/>
    <n v="817.7426868448556"/>
    <n v="1"/>
    <x v="2"/>
    <x v="2"/>
  </r>
  <r>
    <x v="3940"/>
    <n v="28"/>
    <x v="0"/>
    <s v="B-"/>
    <x v="2"/>
    <d v="2021-06-08T00:00:00"/>
    <x v="3933"/>
    <x v="2601"/>
    <s v="UnitedHealthcare"/>
    <x v="4046"/>
    <x v="308"/>
    <x v="2"/>
    <d v="2021-07-04T00:00:00"/>
    <x v="1"/>
    <x v="29"/>
    <x v="1"/>
    <n v="682.27414563147306"/>
    <n v="1"/>
    <x v="2"/>
    <x v="1"/>
  </r>
  <r>
    <x v="3941"/>
    <n v="62"/>
    <x v="1"/>
    <s v="AB+"/>
    <x v="3"/>
    <d v="2020-05-07T00:00:00"/>
    <x v="3934"/>
    <x v="3709"/>
    <s v="Aetna"/>
    <x v="4047"/>
    <x v="186"/>
    <x v="2"/>
    <d v="2020-05-08T00:00:00"/>
    <x v="1"/>
    <x v="2"/>
    <x v="0"/>
    <n v="9077.4020851372807"/>
    <n v="1"/>
    <x v="2"/>
    <x v="1"/>
  </r>
  <r>
    <x v="3942"/>
    <n v="65"/>
    <x v="1"/>
    <s v="AB+"/>
    <x v="1"/>
    <d v="2021-03-19T00:00:00"/>
    <x v="3935"/>
    <x v="3710"/>
    <s v="Blue Cross"/>
    <x v="4048"/>
    <x v="39"/>
    <x v="0"/>
    <d v="2021-04-10T00:00:00"/>
    <x v="3"/>
    <x v="21"/>
    <x v="0"/>
    <n v="1707.5636109072273"/>
    <n v="2"/>
    <x v="0"/>
    <x v="0"/>
  </r>
  <r>
    <x v="3943"/>
    <n v="82"/>
    <x v="1"/>
    <s v="O+"/>
    <x v="5"/>
    <d v="2022-03-01T00:00:00"/>
    <x v="3936"/>
    <x v="3711"/>
    <s v="Blue Cross"/>
    <x v="4049"/>
    <x v="253"/>
    <x v="1"/>
    <d v="2022-03-11T00:00:00"/>
    <x v="2"/>
    <x v="14"/>
    <x v="0"/>
    <n v="1720.0969667890799"/>
    <n v="3"/>
    <x v="1"/>
    <x v="2"/>
  </r>
  <r>
    <x v="3944"/>
    <n v="38"/>
    <x v="1"/>
    <s v="O+"/>
    <x v="1"/>
    <d v="2021-08-31T00:00:00"/>
    <x v="3937"/>
    <x v="573"/>
    <s v="Aetna"/>
    <x v="4050"/>
    <x v="356"/>
    <x v="0"/>
    <d v="2021-09-30T00:00:00"/>
    <x v="0"/>
    <x v="1"/>
    <x v="2"/>
    <n v="387.95822604720996"/>
    <n v="1"/>
    <x v="2"/>
    <x v="0"/>
  </r>
  <r>
    <x v="3945"/>
    <n v="73"/>
    <x v="0"/>
    <s v="B+"/>
    <x v="3"/>
    <d v="2021-03-11T00:00:00"/>
    <x v="3938"/>
    <x v="3712"/>
    <s v="UnitedHealthcare"/>
    <x v="4051"/>
    <x v="45"/>
    <x v="2"/>
    <d v="2021-03-23T00:00:00"/>
    <x v="3"/>
    <x v="20"/>
    <x v="0"/>
    <n v="539.97798410998996"/>
    <n v="2"/>
    <x v="0"/>
    <x v="0"/>
  </r>
  <r>
    <x v="3946"/>
    <n v="28"/>
    <x v="1"/>
    <s v="AB-"/>
    <x v="4"/>
    <d v="2019-12-27T00:00:00"/>
    <x v="3939"/>
    <x v="3713"/>
    <s v="Aetna"/>
    <x v="4052"/>
    <x v="238"/>
    <x v="0"/>
    <d v="2019-12-28T00:00:00"/>
    <x v="1"/>
    <x v="2"/>
    <x v="1"/>
    <n v="27862.389205783398"/>
    <n v="0"/>
    <x v="2"/>
    <x v="1"/>
  </r>
  <r>
    <x v="3947"/>
    <n v="29"/>
    <x v="0"/>
    <s v="A-"/>
    <x v="2"/>
    <d v="2021-05-01T00:00:00"/>
    <x v="3940"/>
    <x v="3714"/>
    <s v="UnitedHealthcare"/>
    <x v="4053"/>
    <x v="291"/>
    <x v="2"/>
    <d v="2021-05-21T00:00:00"/>
    <x v="3"/>
    <x v="10"/>
    <x v="1"/>
    <n v="1218.940336017205"/>
    <n v="1"/>
    <x v="2"/>
    <x v="2"/>
  </r>
  <r>
    <x v="3948"/>
    <n v="53"/>
    <x v="0"/>
    <s v="AB+"/>
    <x v="4"/>
    <d v="2023-08-07T00:00:00"/>
    <x v="3941"/>
    <x v="564"/>
    <s v="Medicare"/>
    <x v="4054"/>
    <x v="260"/>
    <x v="1"/>
    <d v="2023-09-01T00:00:00"/>
    <x v="4"/>
    <x v="19"/>
    <x v="0"/>
    <n v="1982.3288054468801"/>
    <n v="2"/>
    <x v="0"/>
    <x v="0"/>
  </r>
  <r>
    <x v="3949"/>
    <n v="65"/>
    <x v="0"/>
    <s v="A+"/>
    <x v="3"/>
    <d v="2019-04-18T00:00:00"/>
    <x v="3942"/>
    <x v="3715"/>
    <s v="Medicare"/>
    <x v="4055"/>
    <x v="191"/>
    <x v="0"/>
    <d v="2019-04-30T00:00:00"/>
    <x v="1"/>
    <x v="20"/>
    <x v="0"/>
    <n v="1046.4405806265916"/>
    <n v="2"/>
    <x v="0"/>
    <x v="1"/>
  </r>
  <r>
    <x v="3950"/>
    <n v="76"/>
    <x v="1"/>
    <s v="B+"/>
    <x v="1"/>
    <d v="2019-05-02T00:00:00"/>
    <x v="3943"/>
    <x v="3649"/>
    <s v="Blue Cross"/>
    <x v="4056"/>
    <x v="31"/>
    <x v="2"/>
    <d v="2019-05-31T00:00:00"/>
    <x v="4"/>
    <x v="17"/>
    <x v="0"/>
    <n v="1153.1547465878966"/>
    <n v="2"/>
    <x v="0"/>
    <x v="1"/>
  </r>
  <r>
    <x v="3951"/>
    <n v="70"/>
    <x v="0"/>
    <s v="O+"/>
    <x v="1"/>
    <d v="2018-12-18T00:00:00"/>
    <x v="3944"/>
    <x v="3716"/>
    <s v="Aetna"/>
    <x v="4057"/>
    <x v="106"/>
    <x v="2"/>
    <d v="2019-01-03T00:00:00"/>
    <x v="3"/>
    <x v="9"/>
    <x v="0"/>
    <n v="2483.6186115095002"/>
    <n v="2"/>
    <x v="0"/>
    <x v="2"/>
  </r>
  <r>
    <x v="3952"/>
    <n v="24"/>
    <x v="1"/>
    <s v="B+"/>
    <x v="2"/>
    <d v="2023-04-24T00:00:00"/>
    <x v="3945"/>
    <x v="3717"/>
    <s v="Aetna"/>
    <x v="4058"/>
    <x v="40"/>
    <x v="0"/>
    <d v="2023-04-29T00:00:00"/>
    <x v="0"/>
    <x v="6"/>
    <x v="3"/>
    <n v="2845.7164196928397"/>
    <n v="0"/>
    <x v="2"/>
    <x v="1"/>
  </r>
  <r>
    <x v="3953"/>
    <n v="29"/>
    <x v="1"/>
    <s v="O-"/>
    <x v="5"/>
    <d v="2020-05-11T00:00:00"/>
    <x v="3946"/>
    <x v="3718"/>
    <s v="UnitedHealthcare"/>
    <x v="4059"/>
    <x v="310"/>
    <x v="1"/>
    <d v="2020-05-29T00:00:00"/>
    <x v="3"/>
    <x v="23"/>
    <x v="1"/>
    <n v="1007.7475832910277"/>
    <n v="2"/>
    <x v="0"/>
    <x v="2"/>
  </r>
  <r>
    <x v="3954"/>
    <n v="51"/>
    <x v="1"/>
    <s v="B+"/>
    <x v="3"/>
    <d v="2021-12-21T00:00:00"/>
    <x v="3051"/>
    <x v="737"/>
    <s v="Blue Cross"/>
    <x v="4060"/>
    <x v="2"/>
    <x v="1"/>
    <d v="2022-01-11T00:00:00"/>
    <x v="0"/>
    <x v="16"/>
    <x v="0"/>
    <n v="1189.7125631327572"/>
    <n v="2"/>
    <x v="0"/>
    <x v="2"/>
  </r>
  <r>
    <x v="3955"/>
    <n v="18"/>
    <x v="0"/>
    <s v="A+"/>
    <x v="1"/>
    <d v="2020-03-01T00:00:00"/>
    <x v="3947"/>
    <x v="3719"/>
    <s v="UnitedHealthcare"/>
    <x v="4061"/>
    <x v="236"/>
    <x v="0"/>
    <d v="2020-03-17T00:00:00"/>
    <x v="0"/>
    <x v="9"/>
    <x v="3"/>
    <n v="2089.5901705646311"/>
    <n v="1"/>
    <x v="2"/>
    <x v="0"/>
  </r>
  <r>
    <x v="504"/>
    <n v="60"/>
    <x v="1"/>
    <s v="O-"/>
    <x v="0"/>
    <d v="2019-05-12T00:00:00"/>
    <x v="3948"/>
    <x v="3720"/>
    <s v="Aetna"/>
    <x v="4062"/>
    <x v="131"/>
    <x v="0"/>
    <d v="2019-05-24T00:00:00"/>
    <x v="4"/>
    <x v="20"/>
    <x v="0"/>
    <n v="3382.7726108913835"/>
    <n v="1"/>
    <x v="2"/>
    <x v="0"/>
  </r>
  <r>
    <x v="3956"/>
    <n v="69"/>
    <x v="1"/>
    <s v="B+"/>
    <x v="5"/>
    <d v="2022-07-26T00:00:00"/>
    <x v="3949"/>
    <x v="3721"/>
    <s v="UnitedHealthcare"/>
    <x v="4063"/>
    <x v="128"/>
    <x v="2"/>
    <d v="2022-08-08T00:00:00"/>
    <x v="4"/>
    <x v="28"/>
    <x v="0"/>
    <n v="3268.3194634528768"/>
    <n v="2"/>
    <x v="0"/>
    <x v="1"/>
  </r>
  <r>
    <x v="3957"/>
    <n v="73"/>
    <x v="0"/>
    <s v="A-"/>
    <x v="3"/>
    <d v="2019-07-17T00:00:00"/>
    <x v="3950"/>
    <x v="3722"/>
    <s v="Aetna"/>
    <x v="4064"/>
    <x v="232"/>
    <x v="1"/>
    <d v="2019-07-21T00:00:00"/>
    <x v="0"/>
    <x v="24"/>
    <x v="0"/>
    <n v="4783.2948778668751"/>
    <n v="2"/>
    <x v="0"/>
    <x v="1"/>
  </r>
  <r>
    <x v="3958"/>
    <n v="80"/>
    <x v="0"/>
    <s v="O+"/>
    <x v="3"/>
    <d v="2020-08-26T00:00:00"/>
    <x v="3951"/>
    <x v="3723"/>
    <s v="UnitedHealthcare"/>
    <x v="4065"/>
    <x v="67"/>
    <x v="2"/>
    <d v="2020-08-29T00:00:00"/>
    <x v="4"/>
    <x v="4"/>
    <x v="0"/>
    <n v="16147.677816836267"/>
    <n v="1"/>
    <x v="2"/>
    <x v="1"/>
  </r>
  <r>
    <x v="3959"/>
    <n v="45"/>
    <x v="1"/>
    <s v="AB+"/>
    <x v="2"/>
    <d v="2019-09-21T00:00:00"/>
    <x v="3952"/>
    <x v="3724"/>
    <s v="UnitedHealthcare"/>
    <x v="4066"/>
    <x v="307"/>
    <x v="1"/>
    <d v="2019-09-28T00:00:00"/>
    <x v="1"/>
    <x v="11"/>
    <x v="2"/>
    <n v="5164.9228672018862"/>
    <n v="1"/>
    <x v="2"/>
    <x v="0"/>
  </r>
  <r>
    <x v="3960"/>
    <n v="28"/>
    <x v="0"/>
    <s v="O-"/>
    <x v="2"/>
    <d v="2021-04-16T00:00:00"/>
    <x v="3953"/>
    <x v="3725"/>
    <s v="Aetna"/>
    <x v="4067"/>
    <x v="227"/>
    <x v="0"/>
    <d v="2021-05-16T00:00:00"/>
    <x v="4"/>
    <x v="1"/>
    <x v="1"/>
    <n v="1224.12968279249"/>
    <n v="1"/>
    <x v="2"/>
    <x v="1"/>
  </r>
  <r>
    <x v="3961"/>
    <n v="28"/>
    <x v="0"/>
    <s v="O+"/>
    <x v="3"/>
    <d v="2022-06-08T00:00:00"/>
    <x v="3954"/>
    <x v="3726"/>
    <s v="Cigna"/>
    <x v="4068"/>
    <x v="303"/>
    <x v="0"/>
    <d v="2022-06-29T00:00:00"/>
    <x v="0"/>
    <x v="16"/>
    <x v="1"/>
    <n v="1564.9473832726144"/>
    <n v="1"/>
    <x v="2"/>
    <x v="2"/>
  </r>
  <r>
    <x v="3962"/>
    <n v="20"/>
    <x v="0"/>
    <s v="A-"/>
    <x v="5"/>
    <d v="2023-09-11T00:00:00"/>
    <x v="3955"/>
    <x v="3727"/>
    <s v="UnitedHealthcare"/>
    <x v="4069"/>
    <x v="125"/>
    <x v="1"/>
    <d v="2023-10-07T00:00:00"/>
    <x v="4"/>
    <x v="29"/>
    <x v="3"/>
    <n v="1103.6551336175116"/>
    <n v="2"/>
    <x v="0"/>
    <x v="1"/>
  </r>
  <r>
    <x v="3963"/>
    <n v="79"/>
    <x v="1"/>
    <s v="AB-"/>
    <x v="1"/>
    <d v="2022-05-12T00:00:00"/>
    <x v="3956"/>
    <x v="1018"/>
    <s v="Blue Cross"/>
    <x v="4070"/>
    <x v="390"/>
    <x v="1"/>
    <d v="2022-05-24T00:00:00"/>
    <x v="0"/>
    <x v="20"/>
    <x v="0"/>
    <n v="1262.1781283318667"/>
    <n v="3"/>
    <x v="1"/>
    <x v="0"/>
  </r>
  <r>
    <x v="3964"/>
    <n v="29"/>
    <x v="0"/>
    <s v="O-"/>
    <x v="0"/>
    <d v="2022-05-17T00:00:00"/>
    <x v="3957"/>
    <x v="3728"/>
    <s v="Medicare"/>
    <x v="4071"/>
    <x v="149"/>
    <x v="2"/>
    <d v="2022-06-01T00:00:00"/>
    <x v="1"/>
    <x v="8"/>
    <x v="1"/>
    <n v="3059.6039814628803"/>
    <n v="1"/>
    <x v="2"/>
    <x v="1"/>
  </r>
  <r>
    <x v="3965"/>
    <n v="81"/>
    <x v="1"/>
    <s v="O+"/>
    <x v="4"/>
    <d v="2018-11-22T00:00:00"/>
    <x v="3958"/>
    <x v="936"/>
    <s v="UnitedHealthcare"/>
    <x v="4072"/>
    <x v="199"/>
    <x v="0"/>
    <d v="2018-12-04T00:00:00"/>
    <x v="1"/>
    <x v="20"/>
    <x v="0"/>
    <n v="1954.7159889968834"/>
    <n v="2"/>
    <x v="0"/>
    <x v="0"/>
  </r>
  <r>
    <x v="3966"/>
    <n v="69"/>
    <x v="1"/>
    <s v="AB-"/>
    <x v="4"/>
    <d v="2020-05-07T00:00:00"/>
    <x v="3959"/>
    <x v="3729"/>
    <s v="Cigna"/>
    <x v="4073"/>
    <x v="340"/>
    <x v="1"/>
    <d v="2020-06-02T00:00:00"/>
    <x v="3"/>
    <x v="29"/>
    <x v="0"/>
    <n v="1706.5999537807038"/>
    <n v="3"/>
    <x v="1"/>
    <x v="0"/>
  </r>
  <r>
    <x v="3967"/>
    <n v="75"/>
    <x v="0"/>
    <s v="O+"/>
    <x v="3"/>
    <d v="2020-07-18T00:00:00"/>
    <x v="3960"/>
    <x v="3730"/>
    <s v="Aetna"/>
    <x v="4074"/>
    <x v="398"/>
    <x v="2"/>
    <d v="2020-08-09T00:00:00"/>
    <x v="3"/>
    <x v="21"/>
    <x v="0"/>
    <n v="1021.0616207621955"/>
    <n v="2"/>
    <x v="0"/>
    <x v="0"/>
  </r>
  <r>
    <x v="3968"/>
    <n v="77"/>
    <x v="0"/>
    <s v="A-"/>
    <x v="0"/>
    <d v="2020-03-19T00:00:00"/>
    <x v="3961"/>
    <x v="3731"/>
    <s v="Medicare"/>
    <x v="4075"/>
    <x v="264"/>
    <x v="2"/>
    <d v="2020-03-27T00:00:00"/>
    <x v="0"/>
    <x v="13"/>
    <x v="0"/>
    <n v="1370.3686848151874"/>
    <n v="2"/>
    <x v="0"/>
    <x v="0"/>
  </r>
  <r>
    <x v="3969"/>
    <n v="65"/>
    <x v="1"/>
    <s v="B+"/>
    <x v="4"/>
    <d v="2019-12-11T00:00:00"/>
    <x v="3962"/>
    <x v="3732"/>
    <s v="Cigna"/>
    <x v="4076"/>
    <x v="254"/>
    <x v="1"/>
    <d v="2019-12-24T00:00:00"/>
    <x v="1"/>
    <x v="28"/>
    <x v="0"/>
    <n v="3044.6304978258386"/>
    <n v="3"/>
    <x v="1"/>
    <x v="0"/>
  </r>
  <r>
    <x v="3970"/>
    <n v="40"/>
    <x v="0"/>
    <s v="O+"/>
    <x v="5"/>
    <d v="2022-12-23T00:00:00"/>
    <x v="3963"/>
    <x v="3733"/>
    <s v="Medicare"/>
    <x v="4077"/>
    <x v="198"/>
    <x v="0"/>
    <d v="2023-01-01T00:00:00"/>
    <x v="3"/>
    <x v="26"/>
    <x v="2"/>
    <n v="778.64772859522452"/>
    <n v="1"/>
    <x v="2"/>
    <x v="1"/>
  </r>
  <r>
    <x v="3971"/>
    <n v="39"/>
    <x v="1"/>
    <s v="B+"/>
    <x v="0"/>
    <d v="2023-02-16T00:00:00"/>
    <x v="1588"/>
    <x v="3734"/>
    <s v="UnitedHealthcare"/>
    <x v="4078"/>
    <x v="188"/>
    <x v="2"/>
    <d v="2023-02-27T00:00:00"/>
    <x v="2"/>
    <x v="27"/>
    <x v="2"/>
    <n v="895.95130882475269"/>
    <n v="1"/>
    <x v="2"/>
    <x v="1"/>
  </r>
  <r>
    <x v="3972"/>
    <n v="22"/>
    <x v="0"/>
    <s v="B+"/>
    <x v="5"/>
    <d v="2019-09-11T00:00:00"/>
    <x v="3964"/>
    <x v="3735"/>
    <s v="UnitedHealthcare"/>
    <x v="4079"/>
    <x v="61"/>
    <x v="1"/>
    <d v="2019-09-16T00:00:00"/>
    <x v="1"/>
    <x v="6"/>
    <x v="3"/>
    <n v="4381.2833950959593"/>
    <n v="1"/>
    <x v="2"/>
    <x v="2"/>
  </r>
  <r>
    <x v="3973"/>
    <n v="69"/>
    <x v="1"/>
    <s v="A-"/>
    <x v="3"/>
    <d v="2019-05-15T00:00:00"/>
    <x v="3965"/>
    <x v="3736"/>
    <s v="Cigna"/>
    <x v="4080"/>
    <x v="196"/>
    <x v="2"/>
    <d v="2019-05-18T00:00:00"/>
    <x v="0"/>
    <x v="4"/>
    <x v="0"/>
    <n v="6687.5141327579331"/>
    <n v="1"/>
    <x v="2"/>
    <x v="2"/>
  </r>
  <r>
    <x v="3974"/>
    <n v="35"/>
    <x v="0"/>
    <s v="B-"/>
    <x v="2"/>
    <d v="2023-04-12T00:00:00"/>
    <x v="3966"/>
    <x v="3737"/>
    <s v="Aetna"/>
    <x v="4081"/>
    <x v="1"/>
    <x v="1"/>
    <d v="2023-04-19T00:00:00"/>
    <x v="4"/>
    <x v="11"/>
    <x v="1"/>
    <n v="1546.8469018054143"/>
    <n v="1"/>
    <x v="2"/>
    <x v="1"/>
  </r>
  <r>
    <x v="3975"/>
    <n v="53"/>
    <x v="1"/>
    <s v="B+"/>
    <x v="4"/>
    <d v="2020-10-15T00:00:00"/>
    <x v="1523"/>
    <x v="3738"/>
    <s v="Cigna"/>
    <x v="4082"/>
    <x v="341"/>
    <x v="1"/>
    <d v="2020-10-16T00:00:00"/>
    <x v="4"/>
    <x v="2"/>
    <x v="0"/>
    <n v="42304.026181494803"/>
    <n v="1"/>
    <x v="2"/>
    <x v="0"/>
  </r>
  <r>
    <x v="3976"/>
    <n v="43"/>
    <x v="0"/>
    <s v="A-"/>
    <x v="5"/>
    <d v="2019-06-27T00:00:00"/>
    <x v="3967"/>
    <x v="3739"/>
    <s v="Medicare"/>
    <x v="4083"/>
    <x v="247"/>
    <x v="0"/>
    <d v="2019-07-04T00:00:00"/>
    <x v="1"/>
    <x v="11"/>
    <x v="2"/>
    <n v="1821.1009987557429"/>
    <n v="0"/>
    <x v="2"/>
    <x v="2"/>
  </r>
  <r>
    <x v="3977"/>
    <n v="43"/>
    <x v="0"/>
    <s v="O+"/>
    <x v="1"/>
    <d v="2021-07-13T00:00:00"/>
    <x v="3968"/>
    <x v="3740"/>
    <s v="UnitedHealthcare"/>
    <x v="4084"/>
    <x v="31"/>
    <x v="2"/>
    <d v="2021-07-31T00:00:00"/>
    <x v="2"/>
    <x v="23"/>
    <x v="2"/>
    <n v="357.0403915736311"/>
    <n v="1"/>
    <x v="2"/>
    <x v="1"/>
  </r>
  <r>
    <x v="3978"/>
    <n v="82"/>
    <x v="0"/>
    <s v="AB-"/>
    <x v="3"/>
    <d v="2023-04-18T00:00:00"/>
    <x v="3969"/>
    <x v="3741"/>
    <s v="UnitedHealthcare"/>
    <x v="4085"/>
    <x v="119"/>
    <x v="1"/>
    <d v="2023-05-04T00:00:00"/>
    <x v="2"/>
    <x v="9"/>
    <x v="0"/>
    <n v="2149.286657888169"/>
    <n v="3"/>
    <x v="1"/>
    <x v="1"/>
  </r>
  <r>
    <x v="3979"/>
    <n v="45"/>
    <x v="0"/>
    <s v="AB+"/>
    <x v="1"/>
    <d v="2020-04-13T00:00:00"/>
    <x v="3970"/>
    <x v="3742"/>
    <s v="UnitedHealthcare"/>
    <x v="4086"/>
    <x v="201"/>
    <x v="2"/>
    <d v="2020-04-14T00:00:00"/>
    <x v="3"/>
    <x v="2"/>
    <x v="2"/>
    <n v="18527.519556700601"/>
    <n v="0"/>
    <x v="2"/>
    <x v="2"/>
  </r>
  <r>
    <x v="3980"/>
    <n v="20"/>
    <x v="0"/>
    <s v="A-"/>
    <x v="2"/>
    <d v="2019-12-25T00:00:00"/>
    <x v="3971"/>
    <x v="3743"/>
    <s v="Cigna"/>
    <x v="4087"/>
    <x v="24"/>
    <x v="0"/>
    <d v="2020-01-05T00:00:00"/>
    <x v="1"/>
    <x v="27"/>
    <x v="3"/>
    <n v="2674.1430877788089"/>
    <n v="1"/>
    <x v="2"/>
    <x v="1"/>
  </r>
  <r>
    <x v="3981"/>
    <n v="31"/>
    <x v="1"/>
    <s v="A+"/>
    <x v="3"/>
    <d v="2022-06-05T00:00:00"/>
    <x v="3972"/>
    <x v="3744"/>
    <s v="Aetna"/>
    <x v="4088"/>
    <x v="163"/>
    <x v="2"/>
    <d v="2022-06-19T00:00:00"/>
    <x v="4"/>
    <x v="0"/>
    <x v="1"/>
    <n v="1630.3823527750071"/>
    <n v="1"/>
    <x v="2"/>
    <x v="1"/>
  </r>
  <r>
    <x v="3982"/>
    <n v="42"/>
    <x v="0"/>
    <s v="B-"/>
    <x v="2"/>
    <d v="2020-11-01T00:00:00"/>
    <x v="3973"/>
    <x v="3745"/>
    <s v="Cigna"/>
    <x v="4089"/>
    <x v="145"/>
    <x v="0"/>
    <d v="2020-11-17T00:00:00"/>
    <x v="3"/>
    <x v="9"/>
    <x v="2"/>
    <n v="2320.5507372744501"/>
    <n v="1"/>
    <x v="2"/>
    <x v="1"/>
  </r>
  <r>
    <x v="2001"/>
    <n v="49"/>
    <x v="0"/>
    <s v="AB-"/>
    <x v="0"/>
    <d v="2019-05-03T00:00:00"/>
    <x v="3974"/>
    <x v="3746"/>
    <s v="Cigna"/>
    <x v="4090"/>
    <x v="82"/>
    <x v="2"/>
    <d v="2019-05-22T00:00:00"/>
    <x v="4"/>
    <x v="12"/>
    <x v="2"/>
    <n v="310.82431954760477"/>
    <n v="1"/>
    <x v="2"/>
    <x v="2"/>
  </r>
  <r>
    <x v="3983"/>
    <n v="72"/>
    <x v="1"/>
    <s v="B+"/>
    <x v="1"/>
    <d v="2022-02-08T00:00:00"/>
    <x v="3975"/>
    <x v="3747"/>
    <s v="Medicare"/>
    <x v="4091"/>
    <x v="54"/>
    <x v="1"/>
    <d v="2022-02-22T00:00:00"/>
    <x v="1"/>
    <x v="0"/>
    <x v="0"/>
    <n v="1922.1609072630358"/>
    <n v="3"/>
    <x v="1"/>
    <x v="2"/>
  </r>
  <r>
    <x v="3984"/>
    <n v="23"/>
    <x v="0"/>
    <s v="B-"/>
    <x v="1"/>
    <d v="2019-12-28T00:00:00"/>
    <x v="3976"/>
    <x v="3748"/>
    <s v="Medicare"/>
    <x v="4092"/>
    <x v="339"/>
    <x v="2"/>
    <d v="2020-01-06T00:00:00"/>
    <x v="4"/>
    <x v="26"/>
    <x v="3"/>
    <n v="3781.2795810864336"/>
    <n v="1"/>
    <x v="2"/>
    <x v="0"/>
  </r>
  <r>
    <x v="3985"/>
    <n v="76"/>
    <x v="0"/>
    <s v="O+"/>
    <x v="1"/>
    <d v="2020-06-11T00:00:00"/>
    <x v="3977"/>
    <x v="3749"/>
    <s v="Cigna"/>
    <x v="4093"/>
    <x v="43"/>
    <x v="0"/>
    <d v="2020-06-13T00:00:00"/>
    <x v="0"/>
    <x v="22"/>
    <x v="0"/>
    <n v="24818.765052553401"/>
    <n v="1"/>
    <x v="2"/>
    <x v="0"/>
  </r>
  <r>
    <x v="3986"/>
    <n v="33"/>
    <x v="0"/>
    <s v="B-"/>
    <x v="1"/>
    <d v="2020-08-10T00:00:00"/>
    <x v="3978"/>
    <x v="3750"/>
    <s v="Aetna"/>
    <x v="4094"/>
    <x v="166"/>
    <x v="2"/>
    <d v="2020-08-26T00:00:00"/>
    <x v="4"/>
    <x v="9"/>
    <x v="1"/>
    <n v="2384.0723246446687"/>
    <n v="1"/>
    <x v="2"/>
    <x v="2"/>
  </r>
  <r>
    <x v="3987"/>
    <n v="85"/>
    <x v="1"/>
    <s v="A-"/>
    <x v="1"/>
    <d v="2019-01-27T00:00:00"/>
    <x v="3979"/>
    <x v="3751"/>
    <s v="Medicare"/>
    <x v="4095"/>
    <x v="354"/>
    <x v="1"/>
    <d v="2019-02-13T00:00:00"/>
    <x v="1"/>
    <x v="5"/>
    <x v="0"/>
    <n v="2213.5300567658119"/>
    <n v="3"/>
    <x v="1"/>
    <x v="2"/>
  </r>
  <r>
    <x v="3988"/>
    <n v="26"/>
    <x v="1"/>
    <s v="A-"/>
    <x v="3"/>
    <d v="2019-12-15T00:00:00"/>
    <x v="3980"/>
    <x v="3752"/>
    <s v="Medicare"/>
    <x v="4096"/>
    <x v="79"/>
    <x v="0"/>
    <d v="2020-01-03T00:00:00"/>
    <x v="1"/>
    <x v="12"/>
    <x v="1"/>
    <n v="802.65055931736845"/>
    <n v="1"/>
    <x v="2"/>
    <x v="0"/>
  </r>
  <r>
    <x v="3989"/>
    <n v="61"/>
    <x v="0"/>
    <s v="AB-"/>
    <x v="5"/>
    <d v="2021-07-28T00:00:00"/>
    <x v="3981"/>
    <x v="735"/>
    <s v="Blue Cross"/>
    <x v="4097"/>
    <x v="95"/>
    <x v="0"/>
    <d v="2021-08-05T00:00:00"/>
    <x v="4"/>
    <x v="13"/>
    <x v="0"/>
    <n v="4880.1681587729126"/>
    <n v="2"/>
    <x v="0"/>
    <x v="1"/>
  </r>
  <r>
    <x v="3990"/>
    <n v="74"/>
    <x v="1"/>
    <s v="B-"/>
    <x v="2"/>
    <d v="2021-11-28T00:00:00"/>
    <x v="3982"/>
    <x v="3753"/>
    <s v="Blue Cross"/>
    <x v="4098"/>
    <x v="55"/>
    <x v="1"/>
    <d v="2021-12-24T00:00:00"/>
    <x v="4"/>
    <x v="29"/>
    <x v="0"/>
    <n v="109.18223617268808"/>
    <n v="3"/>
    <x v="1"/>
    <x v="0"/>
  </r>
  <r>
    <x v="1023"/>
    <n v="27"/>
    <x v="0"/>
    <s v="O-"/>
    <x v="0"/>
    <d v="2023-07-21T00:00:00"/>
    <x v="3983"/>
    <x v="3754"/>
    <s v="Aetna"/>
    <x v="4099"/>
    <x v="376"/>
    <x v="2"/>
    <d v="2023-07-22T00:00:00"/>
    <x v="3"/>
    <x v="2"/>
    <x v="1"/>
    <n v="14486.055387009899"/>
    <n v="0"/>
    <x v="2"/>
    <x v="1"/>
  </r>
  <r>
    <x v="3991"/>
    <n v="72"/>
    <x v="0"/>
    <s v="AB-"/>
    <x v="4"/>
    <d v="2019-07-21T00:00:00"/>
    <x v="3984"/>
    <x v="3755"/>
    <s v="UnitedHealthcare"/>
    <x v="4100"/>
    <x v="236"/>
    <x v="2"/>
    <d v="2019-08-20T00:00:00"/>
    <x v="4"/>
    <x v="1"/>
    <x v="0"/>
    <n v="374.35943159866002"/>
    <n v="2"/>
    <x v="0"/>
    <x v="2"/>
  </r>
  <r>
    <x v="3992"/>
    <n v="35"/>
    <x v="1"/>
    <s v="B+"/>
    <x v="0"/>
    <d v="2022-10-06T00:00:00"/>
    <x v="3985"/>
    <x v="3756"/>
    <s v="Medicare"/>
    <x v="4101"/>
    <x v="258"/>
    <x v="2"/>
    <d v="2022-10-19T00:00:00"/>
    <x v="4"/>
    <x v="28"/>
    <x v="1"/>
    <n v="2221.6075792177539"/>
    <n v="1"/>
    <x v="2"/>
    <x v="0"/>
  </r>
  <r>
    <x v="317"/>
    <n v="41"/>
    <x v="1"/>
    <s v="AB-"/>
    <x v="5"/>
    <d v="2023-04-26T00:00:00"/>
    <x v="3986"/>
    <x v="3757"/>
    <s v="Cigna"/>
    <x v="4102"/>
    <x v="56"/>
    <x v="2"/>
    <d v="2023-05-11T00:00:00"/>
    <x v="1"/>
    <x v="8"/>
    <x v="2"/>
    <n v="729.98214512458003"/>
    <n v="1"/>
    <x v="2"/>
    <x v="2"/>
  </r>
  <r>
    <x v="3993"/>
    <n v="36"/>
    <x v="0"/>
    <s v="A+"/>
    <x v="2"/>
    <d v="2020-07-23T00:00:00"/>
    <x v="3987"/>
    <x v="3758"/>
    <s v="Aetna"/>
    <x v="4103"/>
    <x v="296"/>
    <x v="0"/>
    <d v="2020-07-29T00:00:00"/>
    <x v="1"/>
    <x v="25"/>
    <x v="2"/>
    <n v="2169.7608639346331"/>
    <n v="0"/>
    <x v="2"/>
    <x v="1"/>
  </r>
  <r>
    <x v="3994"/>
    <n v="84"/>
    <x v="0"/>
    <s v="O+"/>
    <x v="2"/>
    <d v="2019-07-01T00:00:00"/>
    <x v="3988"/>
    <x v="3759"/>
    <s v="Aetna"/>
    <x v="4104"/>
    <x v="256"/>
    <x v="2"/>
    <d v="2019-07-20T00:00:00"/>
    <x v="0"/>
    <x v="12"/>
    <x v="0"/>
    <n v="2084.2991401218001"/>
    <n v="2"/>
    <x v="0"/>
    <x v="1"/>
  </r>
  <r>
    <x v="3995"/>
    <n v="39"/>
    <x v="0"/>
    <s v="AB-"/>
    <x v="5"/>
    <d v="2019-04-12T00:00:00"/>
    <x v="3989"/>
    <x v="3760"/>
    <s v="Aetna"/>
    <x v="4105"/>
    <x v="224"/>
    <x v="2"/>
    <d v="2019-05-03T00:00:00"/>
    <x v="0"/>
    <x v="16"/>
    <x v="2"/>
    <n v="1519.6793144834905"/>
    <n v="1"/>
    <x v="2"/>
    <x v="2"/>
  </r>
  <r>
    <x v="3996"/>
    <n v="59"/>
    <x v="1"/>
    <s v="AB+"/>
    <x v="5"/>
    <d v="2020-11-07T00:00:00"/>
    <x v="3990"/>
    <x v="3761"/>
    <s v="Medicare"/>
    <x v="4106"/>
    <x v="344"/>
    <x v="1"/>
    <d v="2020-11-26T00:00:00"/>
    <x v="4"/>
    <x v="12"/>
    <x v="0"/>
    <n v="1326.3408072354632"/>
    <n v="2"/>
    <x v="0"/>
    <x v="0"/>
  </r>
  <r>
    <x v="3997"/>
    <n v="27"/>
    <x v="1"/>
    <s v="B+"/>
    <x v="0"/>
    <d v="2023-09-07T00:00:00"/>
    <x v="3991"/>
    <x v="3762"/>
    <s v="Medicare"/>
    <x v="4107"/>
    <x v="52"/>
    <x v="0"/>
    <d v="2023-09-21T00:00:00"/>
    <x v="3"/>
    <x v="0"/>
    <x v="1"/>
    <n v="3287.7304793722355"/>
    <n v="1"/>
    <x v="2"/>
    <x v="0"/>
  </r>
  <r>
    <x v="3998"/>
    <n v="80"/>
    <x v="1"/>
    <s v="A+"/>
    <x v="5"/>
    <d v="2021-05-29T00:00:00"/>
    <x v="3992"/>
    <x v="3763"/>
    <s v="Cigna"/>
    <x v="4108"/>
    <x v="226"/>
    <x v="2"/>
    <d v="2021-06-14T00:00:00"/>
    <x v="1"/>
    <x v="9"/>
    <x v="0"/>
    <n v="240.79617871935062"/>
    <n v="2"/>
    <x v="0"/>
    <x v="2"/>
  </r>
  <r>
    <x v="3999"/>
    <n v="37"/>
    <x v="1"/>
    <s v="A-"/>
    <x v="0"/>
    <d v="2021-09-03T00:00:00"/>
    <x v="3993"/>
    <x v="3764"/>
    <s v="Blue Cross"/>
    <x v="4109"/>
    <x v="0"/>
    <x v="2"/>
    <d v="2021-09-21T00:00:00"/>
    <x v="0"/>
    <x v="23"/>
    <x v="2"/>
    <n v="1561.2572830848887"/>
    <n v="1"/>
    <x v="2"/>
    <x v="2"/>
  </r>
  <r>
    <x v="3194"/>
    <n v="74"/>
    <x v="1"/>
    <s v="B-"/>
    <x v="5"/>
    <d v="2019-01-01T00:00:00"/>
    <x v="3994"/>
    <x v="3765"/>
    <s v="Blue Cross"/>
    <x v="4110"/>
    <x v="2"/>
    <x v="1"/>
    <d v="2019-01-29T00:00:00"/>
    <x v="4"/>
    <x v="7"/>
    <x v="0"/>
    <n v="1784.2141999835499"/>
    <n v="3"/>
    <x v="1"/>
    <x v="0"/>
  </r>
  <r>
    <x v="4000"/>
    <n v="37"/>
    <x v="0"/>
    <s v="A-"/>
    <x v="2"/>
    <d v="2021-04-10T00:00:00"/>
    <x v="3995"/>
    <x v="3766"/>
    <s v="Aetna"/>
    <x v="4111"/>
    <x v="16"/>
    <x v="1"/>
    <d v="2021-05-08T00:00:00"/>
    <x v="1"/>
    <x v="7"/>
    <x v="2"/>
    <n v="607.82545423177851"/>
    <n v="2"/>
    <x v="0"/>
    <x v="0"/>
  </r>
  <r>
    <x v="4001"/>
    <n v="65"/>
    <x v="0"/>
    <s v="O+"/>
    <x v="1"/>
    <d v="2023-07-19T00:00:00"/>
    <x v="3996"/>
    <x v="3767"/>
    <s v="Medicare"/>
    <x v="4112"/>
    <x v="210"/>
    <x v="1"/>
    <d v="2023-08-04T00:00:00"/>
    <x v="0"/>
    <x v="9"/>
    <x v="0"/>
    <n v="640.00228447658753"/>
    <n v="3"/>
    <x v="1"/>
    <x v="0"/>
  </r>
  <r>
    <x v="4002"/>
    <n v="75"/>
    <x v="0"/>
    <s v="O+"/>
    <x v="5"/>
    <d v="2019-05-22T00:00:00"/>
    <x v="3997"/>
    <x v="3768"/>
    <s v="UnitedHealthcare"/>
    <x v="4113"/>
    <x v="79"/>
    <x v="0"/>
    <d v="2019-06-09T00:00:00"/>
    <x v="0"/>
    <x v="23"/>
    <x v="0"/>
    <n v="2631.9234066238168"/>
    <n v="2"/>
    <x v="0"/>
    <x v="0"/>
  </r>
  <r>
    <x v="4003"/>
    <n v="75"/>
    <x v="1"/>
    <s v="O-"/>
    <x v="0"/>
    <d v="2021-09-25T00:00:00"/>
    <x v="3998"/>
    <x v="1138"/>
    <s v="UnitedHealthcare"/>
    <x v="4114"/>
    <x v="379"/>
    <x v="0"/>
    <d v="2021-10-01T00:00:00"/>
    <x v="0"/>
    <x v="25"/>
    <x v="0"/>
    <n v="3471.5579386083332"/>
    <n v="1"/>
    <x v="2"/>
    <x v="2"/>
  </r>
  <r>
    <x v="4004"/>
    <n v="49"/>
    <x v="1"/>
    <s v="O+"/>
    <x v="4"/>
    <d v="2020-02-23T00:00:00"/>
    <x v="3999"/>
    <x v="3769"/>
    <s v="Aetna"/>
    <x v="4115"/>
    <x v="55"/>
    <x v="1"/>
    <d v="2020-03-07T00:00:00"/>
    <x v="2"/>
    <x v="28"/>
    <x v="2"/>
    <n v="1353.9039981696694"/>
    <n v="2"/>
    <x v="0"/>
    <x v="2"/>
  </r>
  <r>
    <x v="4005"/>
    <n v="51"/>
    <x v="1"/>
    <s v="O-"/>
    <x v="0"/>
    <d v="2022-11-09T00:00:00"/>
    <x v="4000"/>
    <x v="3770"/>
    <s v="Blue Cross"/>
    <x v="4116"/>
    <x v="275"/>
    <x v="0"/>
    <d v="2022-11-11T00:00:00"/>
    <x v="2"/>
    <x v="22"/>
    <x v="0"/>
    <n v="16943.785981547051"/>
    <n v="0"/>
    <x v="2"/>
    <x v="0"/>
  </r>
  <r>
    <x v="4006"/>
    <n v="45"/>
    <x v="0"/>
    <s v="AB-"/>
    <x v="2"/>
    <d v="2020-11-09T00:00:00"/>
    <x v="4001"/>
    <x v="729"/>
    <s v="Medicare"/>
    <x v="4117"/>
    <x v="309"/>
    <x v="0"/>
    <d v="2020-11-11T00:00:00"/>
    <x v="4"/>
    <x v="22"/>
    <x v="2"/>
    <n v="22649.394363319549"/>
    <n v="0"/>
    <x v="2"/>
    <x v="1"/>
  </r>
  <r>
    <x v="4007"/>
    <n v="67"/>
    <x v="0"/>
    <s v="B+"/>
    <x v="5"/>
    <d v="2020-01-18T00:00:00"/>
    <x v="4002"/>
    <x v="3771"/>
    <s v="Cigna"/>
    <x v="4118"/>
    <x v="329"/>
    <x v="0"/>
    <d v="2020-02-10T00:00:00"/>
    <x v="1"/>
    <x v="15"/>
    <x v="0"/>
    <n v="994.69088658775217"/>
    <n v="2"/>
    <x v="0"/>
    <x v="2"/>
  </r>
  <r>
    <x v="4008"/>
    <n v="25"/>
    <x v="0"/>
    <s v="B-"/>
    <x v="5"/>
    <d v="2019-11-30T00:00:00"/>
    <x v="4003"/>
    <x v="3772"/>
    <s v="Blue Cross"/>
    <x v="4119"/>
    <x v="274"/>
    <x v="1"/>
    <d v="2019-12-19T00:00:00"/>
    <x v="2"/>
    <x v="12"/>
    <x v="3"/>
    <n v="2607.4348519580685"/>
    <n v="2"/>
    <x v="0"/>
    <x v="1"/>
  </r>
  <r>
    <x v="4009"/>
    <n v="53"/>
    <x v="1"/>
    <s v="B+"/>
    <x v="0"/>
    <d v="2021-09-04T00:00:00"/>
    <x v="4004"/>
    <x v="26"/>
    <s v="Blue Cross"/>
    <x v="4120"/>
    <x v="201"/>
    <x v="1"/>
    <d v="2021-09-18T00:00:00"/>
    <x v="2"/>
    <x v="0"/>
    <x v="0"/>
    <n v="186.2104790275807"/>
    <n v="2"/>
    <x v="0"/>
    <x v="1"/>
  </r>
  <r>
    <x v="4010"/>
    <n v="34"/>
    <x v="1"/>
    <s v="B-"/>
    <x v="1"/>
    <d v="2020-04-30T00:00:00"/>
    <x v="4005"/>
    <x v="3773"/>
    <s v="Medicare"/>
    <x v="4121"/>
    <x v="188"/>
    <x v="2"/>
    <d v="2020-05-09T00:00:00"/>
    <x v="3"/>
    <x v="26"/>
    <x v="1"/>
    <n v="4163.791094916266"/>
    <n v="1"/>
    <x v="2"/>
    <x v="1"/>
  </r>
  <r>
    <x v="4011"/>
    <n v="53"/>
    <x v="1"/>
    <s v="A-"/>
    <x v="0"/>
    <d v="2022-09-10T00:00:00"/>
    <x v="4006"/>
    <x v="3774"/>
    <s v="Blue Cross"/>
    <x v="4122"/>
    <x v="142"/>
    <x v="1"/>
    <d v="2022-09-20T00:00:00"/>
    <x v="1"/>
    <x v="14"/>
    <x v="0"/>
    <n v="3381.9596482750103"/>
    <n v="2"/>
    <x v="0"/>
    <x v="1"/>
  </r>
  <r>
    <x v="4012"/>
    <n v="81"/>
    <x v="1"/>
    <s v="B-"/>
    <x v="3"/>
    <d v="2020-03-24T00:00:00"/>
    <x v="4007"/>
    <x v="3775"/>
    <s v="Blue Cross"/>
    <x v="4123"/>
    <x v="188"/>
    <x v="2"/>
    <d v="2020-04-16T00:00:00"/>
    <x v="2"/>
    <x v="15"/>
    <x v="0"/>
    <n v="261.78094160761651"/>
    <n v="2"/>
    <x v="0"/>
    <x v="2"/>
  </r>
  <r>
    <x v="4013"/>
    <n v="40"/>
    <x v="1"/>
    <s v="B+"/>
    <x v="3"/>
    <d v="2019-12-05T00:00:00"/>
    <x v="4008"/>
    <x v="3776"/>
    <s v="Medicare"/>
    <x v="4124"/>
    <x v="350"/>
    <x v="1"/>
    <d v="2019-12-10T00:00:00"/>
    <x v="0"/>
    <x v="6"/>
    <x v="2"/>
    <n v="5595.1043566850403"/>
    <n v="1"/>
    <x v="2"/>
    <x v="1"/>
  </r>
  <r>
    <x v="4014"/>
    <n v="54"/>
    <x v="1"/>
    <s v="A+"/>
    <x v="3"/>
    <d v="2021-04-25T00:00:00"/>
    <x v="4009"/>
    <x v="3777"/>
    <s v="Medicare"/>
    <x v="4125"/>
    <x v="313"/>
    <x v="1"/>
    <d v="2021-05-11T00:00:00"/>
    <x v="1"/>
    <x v="9"/>
    <x v="0"/>
    <n v="1713.5914770838563"/>
    <n v="2"/>
    <x v="0"/>
    <x v="1"/>
  </r>
  <r>
    <x v="4015"/>
    <n v="56"/>
    <x v="1"/>
    <s v="A-"/>
    <x v="3"/>
    <d v="2022-02-09T00:00:00"/>
    <x v="4010"/>
    <x v="347"/>
    <s v="Medicare"/>
    <x v="4126"/>
    <x v="73"/>
    <x v="2"/>
    <d v="2022-02-23T00:00:00"/>
    <x v="2"/>
    <x v="0"/>
    <x v="0"/>
    <n v="2020.8151842203429"/>
    <n v="1"/>
    <x v="2"/>
    <x v="2"/>
  </r>
  <r>
    <x v="4016"/>
    <n v="37"/>
    <x v="0"/>
    <s v="O+"/>
    <x v="3"/>
    <d v="2019-07-25T00:00:00"/>
    <x v="4011"/>
    <x v="3778"/>
    <s v="UnitedHealthcare"/>
    <x v="4127"/>
    <x v="275"/>
    <x v="0"/>
    <d v="2019-08-02T00:00:00"/>
    <x v="4"/>
    <x v="13"/>
    <x v="2"/>
    <n v="1340.8560242624751"/>
    <n v="1"/>
    <x v="2"/>
    <x v="1"/>
  </r>
  <r>
    <x v="4017"/>
    <n v="20"/>
    <x v="0"/>
    <s v="B+"/>
    <x v="4"/>
    <d v="2023-04-05T00:00:00"/>
    <x v="4012"/>
    <x v="3779"/>
    <s v="UnitedHealthcare"/>
    <x v="4128"/>
    <x v="367"/>
    <x v="0"/>
    <d v="2023-04-22T00:00:00"/>
    <x v="4"/>
    <x v="5"/>
    <x v="3"/>
    <n v="532.19598282772711"/>
    <n v="1"/>
    <x v="2"/>
    <x v="0"/>
  </r>
  <r>
    <x v="4018"/>
    <n v="50"/>
    <x v="1"/>
    <s v="A+"/>
    <x v="2"/>
    <d v="2020-11-29T00:00:00"/>
    <x v="4013"/>
    <x v="3780"/>
    <s v="Medicare"/>
    <x v="4129"/>
    <x v="250"/>
    <x v="2"/>
    <d v="2020-12-04T00:00:00"/>
    <x v="1"/>
    <x v="6"/>
    <x v="2"/>
    <n v="1554.7718800210039"/>
    <n v="0"/>
    <x v="2"/>
    <x v="1"/>
  </r>
  <r>
    <x v="4019"/>
    <n v="57"/>
    <x v="0"/>
    <s v="B+"/>
    <x v="4"/>
    <d v="2023-05-17T00:00:00"/>
    <x v="4014"/>
    <x v="3781"/>
    <s v="Medicare"/>
    <x v="4130"/>
    <x v="129"/>
    <x v="1"/>
    <d v="2023-06-03T00:00:00"/>
    <x v="2"/>
    <x v="5"/>
    <x v="0"/>
    <n v="671.97934147784702"/>
    <n v="2"/>
    <x v="0"/>
    <x v="0"/>
  </r>
  <r>
    <x v="4020"/>
    <n v="60"/>
    <x v="1"/>
    <s v="A+"/>
    <x v="2"/>
    <d v="2020-12-18T00:00:00"/>
    <x v="4015"/>
    <x v="3782"/>
    <s v="Blue Cross"/>
    <x v="4131"/>
    <x v="225"/>
    <x v="1"/>
    <d v="2021-01-15T00:00:00"/>
    <x v="1"/>
    <x v="7"/>
    <x v="0"/>
    <n v="704.1216676766071"/>
    <n v="2"/>
    <x v="0"/>
    <x v="1"/>
  </r>
  <r>
    <x v="4021"/>
    <n v="29"/>
    <x v="0"/>
    <s v="AB-"/>
    <x v="5"/>
    <d v="2020-04-14T00:00:00"/>
    <x v="4016"/>
    <x v="3783"/>
    <s v="Cigna"/>
    <x v="4132"/>
    <x v="331"/>
    <x v="1"/>
    <d v="2020-04-29T00:00:00"/>
    <x v="3"/>
    <x v="8"/>
    <x v="1"/>
    <n v="2854.5324395224534"/>
    <n v="2"/>
    <x v="0"/>
    <x v="0"/>
  </r>
  <r>
    <x v="4022"/>
    <n v="63"/>
    <x v="1"/>
    <s v="O+"/>
    <x v="5"/>
    <d v="2023-05-30T00:00:00"/>
    <x v="4017"/>
    <x v="1250"/>
    <s v="Blue Cross"/>
    <x v="4133"/>
    <x v="86"/>
    <x v="2"/>
    <d v="2023-06-23T00:00:00"/>
    <x v="2"/>
    <x v="3"/>
    <x v="0"/>
    <n v="112.9150379318575"/>
    <n v="2"/>
    <x v="0"/>
    <x v="1"/>
  </r>
  <r>
    <x v="4023"/>
    <n v="83"/>
    <x v="0"/>
    <s v="B-"/>
    <x v="1"/>
    <d v="2023-07-03T00:00:00"/>
    <x v="4018"/>
    <x v="3784"/>
    <s v="Blue Cross"/>
    <x v="4134"/>
    <x v="245"/>
    <x v="0"/>
    <d v="2023-07-06T00:00:00"/>
    <x v="0"/>
    <x v="4"/>
    <x v="0"/>
    <n v="8564.8886471905334"/>
    <n v="1"/>
    <x v="2"/>
    <x v="2"/>
  </r>
  <r>
    <x v="4024"/>
    <n v="27"/>
    <x v="0"/>
    <s v="O+"/>
    <x v="0"/>
    <d v="2020-08-01T00:00:00"/>
    <x v="4019"/>
    <x v="3785"/>
    <s v="Blue Cross"/>
    <x v="4135"/>
    <x v="324"/>
    <x v="0"/>
    <d v="2020-08-02T00:00:00"/>
    <x v="2"/>
    <x v="2"/>
    <x v="1"/>
    <n v="3409.9577350208601"/>
    <n v="0"/>
    <x v="2"/>
    <x v="0"/>
  </r>
  <r>
    <x v="4025"/>
    <n v="37"/>
    <x v="1"/>
    <s v="B+"/>
    <x v="5"/>
    <d v="2022-05-11T00:00:00"/>
    <x v="4020"/>
    <x v="3786"/>
    <s v="Aetna"/>
    <x v="4136"/>
    <x v="226"/>
    <x v="1"/>
    <d v="2022-06-04T00:00:00"/>
    <x v="3"/>
    <x v="3"/>
    <x v="2"/>
    <n v="1437.4262839019209"/>
    <n v="2"/>
    <x v="0"/>
    <x v="2"/>
  </r>
  <r>
    <x v="4026"/>
    <n v="71"/>
    <x v="1"/>
    <s v="O+"/>
    <x v="5"/>
    <d v="2019-05-06T00:00:00"/>
    <x v="4021"/>
    <x v="3787"/>
    <s v="Medicare"/>
    <x v="4137"/>
    <x v="172"/>
    <x v="1"/>
    <d v="2019-05-26T00:00:00"/>
    <x v="0"/>
    <x v="10"/>
    <x v="0"/>
    <n v="1042.03672364573"/>
    <n v="3"/>
    <x v="1"/>
    <x v="0"/>
  </r>
  <r>
    <x v="4027"/>
    <n v="19"/>
    <x v="0"/>
    <s v="B+"/>
    <x v="1"/>
    <d v="2023-08-09T00:00:00"/>
    <x v="4022"/>
    <x v="3788"/>
    <s v="Blue Cross"/>
    <x v="4138"/>
    <x v="32"/>
    <x v="0"/>
    <d v="2023-09-07T00:00:00"/>
    <x v="2"/>
    <x v="17"/>
    <x v="3"/>
    <n v="381.17842157889652"/>
    <n v="1"/>
    <x v="2"/>
    <x v="1"/>
  </r>
  <r>
    <x v="4028"/>
    <n v="26"/>
    <x v="0"/>
    <s v="O-"/>
    <x v="3"/>
    <d v="2020-06-22T00:00:00"/>
    <x v="4023"/>
    <x v="3789"/>
    <s v="Blue Cross"/>
    <x v="4139"/>
    <x v="357"/>
    <x v="1"/>
    <d v="2020-07-11T00:00:00"/>
    <x v="0"/>
    <x v="12"/>
    <x v="1"/>
    <n v="1076.8117151317001"/>
    <n v="2"/>
    <x v="0"/>
    <x v="1"/>
  </r>
  <r>
    <x v="4029"/>
    <n v="59"/>
    <x v="0"/>
    <s v="A+"/>
    <x v="3"/>
    <d v="2021-05-22T00:00:00"/>
    <x v="4024"/>
    <x v="3790"/>
    <s v="Medicare"/>
    <x v="4140"/>
    <x v="263"/>
    <x v="2"/>
    <d v="2021-06-18T00:00:00"/>
    <x v="2"/>
    <x v="18"/>
    <x v="0"/>
    <n v="1580.2346950943927"/>
    <n v="1"/>
    <x v="2"/>
    <x v="1"/>
  </r>
  <r>
    <x v="4030"/>
    <n v="34"/>
    <x v="1"/>
    <s v="O+"/>
    <x v="2"/>
    <d v="2020-04-23T00:00:00"/>
    <x v="4025"/>
    <x v="3791"/>
    <s v="Blue Cross"/>
    <x v="4141"/>
    <x v="79"/>
    <x v="2"/>
    <d v="2020-05-07T00:00:00"/>
    <x v="4"/>
    <x v="0"/>
    <x v="1"/>
    <n v="906.32518286794289"/>
    <n v="1"/>
    <x v="2"/>
    <x v="2"/>
  </r>
  <r>
    <x v="4031"/>
    <n v="85"/>
    <x v="0"/>
    <s v="AB-"/>
    <x v="0"/>
    <d v="2020-02-24T00:00:00"/>
    <x v="4026"/>
    <x v="3792"/>
    <s v="Medicare"/>
    <x v="4142"/>
    <x v="375"/>
    <x v="2"/>
    <d v="2020-03-19T00:00:00"/>
    <x v="1"/>
    <x v="3"/>
    <x v="0"/>
    <n v="227.80374459999084"/>
    <n v="2"/>
    <x v="0"/>
    <x v="2"/>
  </r>
  <r>
    <x v="4032"/>
    <n v="55"/>
    <x v="1"/>
    <s v="A+"/>
    <x v="0"/>
    <d v="2020-01-17T00:00:00"/>
    <x v="4027"/>
    <x v="2235"/>
    <s v="Medicare"/>
    <x v="4143"/>
    <x v="139"/>
    <x v="2"/>
    <d v="2020-01-26T00:00:00"/>
    <x v="0"/>
    <x v="26"/>
    <x v="0"/>
    <n v="1077.3737508702056"/>
    <n v="1"/>
    <x v="2"/>
    <x v="2"/>
  </r>
  <r>
    <x v="4033"/>
    <n v="85"/>
    <x v="0"/>
    <s v="B+"/>
    <x v="2"/>
    <d v="2020-11-06T00:00:00"/>
    <x v="4028"/>
    <x v="3793"/>
    <s v="Aetna"/>
    <x v="4144"/>
    <x v="254"/>
    <x v="2"/>
    <d v="2020-11-11T00:00:00"/>
    <x v="0"/>
    <x v="6"/>
    <x v="0"/>
    <n v="1385.5515391567401"/>
    <n v="1"/>
    <x v="2"/>
    <x v="2"/>
  </r>
  <r>
    <x v="4034"/>
    <n v="57"/>
    <x v="0"/>
    <s v="B-"/>
    <x v="0"/>
    <d v="2020-02-07T00:00:00"/>
    <x v="4029"/>
    <x v="3794"/>
    <s v="Aetna"/>
    <x v="4145"/>
    <x v="217"/>
    <x v="1"/>
    <d v="2020-02-23T00:00:00"/>
    <x v="0"/>
    <x v="9"/>
    <x v="0"/>
    <n v="1531.6990356628937"/>
    <n v="2"/>
    <x v="0"/>
    <x v="1"/>
  </r>
  <r>
    <x v="4035"/>
    <n v="31"/>
    <x v="0"/>
    <s v="A-"/>
    <x v="5"/>
    <d v="2019-11-27T00:00:00"/>
    <x v="4030"/>
    <x v="3795"/>
    <s v="Medicare"/>
    <x v="4146"/>
    <x v="271"/>
    <x v="1"/>
    <d v="2019-12-24T00:00:00"/>
    <x v="2"/>
    <x v="18"/>
    <x v="1"/>
    <n v="411.51569394431476"/>
    <n v="2"/>
    <x v="0"/>
    <x v="1"/>
  </r>
  <r>
    <x v="4036"/>
    <n v="82"/>
    <x v="0"/>
    <s v="A-"/>
    <x v="5"/>
    <d v="2023-10-12T00:00:00"/>
    <x v="4031"/>
    <x v="3796"/>
    <s v="UnitedHealthcare"/>
    <x v="4147"/>
    <x v="88"/>
    <x v="2"/>
    <d v="2023-11-01T00:00:00"/>
    <x v="2"/>
    <x v="10"/>
    <x v="0"/>
    <n v="800.70421944326995"/>
    <n v="2"/>
    <x v="0"/>
    <x v="2"/>
  </r>
  <r>
    <x v="4037"/>
    <n v="25"/>
    <x v="0"/>
    <s v="O-"/>
    <x v="0"/>
    <d v="2023-09-08T00:00:00"/>
    <x v="4032"/>
    <x v="3797"/>
    <s v="Medicare"/>
    <x v="4148"/>
    <x v="251"/>
    <x v="2"/>
    <d v="2023-09-20T00:00:00"/>
    <x v="0"/>
    <x v="20"/>
    <x v="3"/>
    <n v="1654.5511918506165"/>
    <n v="1"/>
    <x v="2"/>
    <x v="1"/>
  </r>
  <r>
    <x v="4038"/>
    <n v="52"/>
    <x v="0"/>
    <s v="O+"/>
    <x v="1"/>
    <d v="2021-04-19T00:00:00"/>
    <x v="4033"/>
    <x v="3798"/>
    <s v="Cigna"/>
    <x v="4149"/>
    <x v="281"/>
    <x v="1"/>
    <d v="2021-05-08T00:00:00"/>
    <x v="3"/>
    <x v="12"/>
    <x v="0"/>
    <n v="1711.221710758721"/>
    <n v="2"/>
    <x v="0"/>
    <x v="0"/>
  </r>
  <r>
    <x v="4039"/>
    <n v="82"/>
    <x v="1"/>
    <s v="O-"/>
    <x v="5"/>
    <d v="2023-02-15T00:00:00"/>
    <x v="4034"/>
    <x v="3799"/>
    <s v="Medicare"/>
    <x v="4150"/>
    <x v="203"/>
    <x v="0"/>
    <d v="2023-02-16T00:00:00"/>
    <x v="1"/>
    <x v="2"/>
    <x v="0"/>
    <n v="12412.328263418"/>
    <n v="1"/>
    <x v="2"/>
    <x v="1"/>
  </r>
  <r>
    <x v="1968"/>
    <n v="78"/>
    <x v="1"/>
    <s v="AB+"/>
    <x v="1"/>
    <d v="2018-11-17T00:00:00"/>
    <x v="4035"/>
    <x v="3800"/>
    <s v="UnitedHealthcare"/>
    <x v="4151"/>
    <x v="111"/>
    <x v="0"/>
    <d v="2018-11-28T00:00:00"/>
    <x v="2"/>
    <x v="27"/>
    <x v="0"/>
    <n v="2929.5788468001547"/>
    <n v="2"/>
    <x v="0"/>
    <x v="2"/>
  </r>
  <r>
    <x v="4040"/>
    <n v="62"/>
    <x v="1"/>
    <s v="O-"/>
    <x v="0"/>
    <d v="2023-03-22T00:00:00"/>
    <x v="4036"/>
    <x v="3801"/>
    <s v="Medicare"/>
    <x v="4152"/>
    <x v="331"/>
    <x v="2"/>
    <d v="2023-04-03T00:00:00"/>
    <x v="0"/>
    <x v="20"/>
    <x v="0"/>
    <n v="1107.0109253491166"/>
    <n v="2"/>
    <x v="0"/>
    <x v="2"/>
  </r>
  <r>
    <x v="4041"/>
    <n v="30"/>
    <x v="1"/>
    <s v="A-"/>
    <x v="3"/>
    <d v="2022-09-29T00:00:00"/>
    <x v="4037"/>
    <x v="3802"/>
    <s v="UnitedHealthcare"/>
    <x v="4153"/>
    <x v="2"/>
    <x v="0"/>
    <d v="2022-10-12T00:00:00"/>
    <x v="2"/>
    <x v="28"/>
    <x v="1"/>
    <n v="2025.0943657127386"/>
    <n v="1"/>
    <x v="2"/>
    <x v="1"/>
  </r>
  <r>
    <x v="4042"/>
    <n v="81"/>
    <x v="0"/>
    <s v="A-"/>
    <x v="0"/>
    <d v="2021-02-13T00:00:00"/>
    <x v="4038"/>
    <x v="3803"/>
    <s v="Cigna"/>
    <x v="4154"/>
    <x v="88"/>
    <x v="2"/>
    <d v="2021-02-19T00:00:00"/>
    <x v="2"/>
    <x v="25"/>
    <x v="0"/>
    <n v="6469.2912550280671"/>
    <n v="1"/>
    <x v="2"/>
    <x v="2"/>
  </r>
  <r>
    <x v="4043"/>
    <n v="83"/>
    <x v="1"/>
    <s v="AB-"/>
    <x v="4"/>
    <d v="2022-11-11T00:00:00"/>
    <x v="1029"/>
    <x v="3804"/>
    <s v="Aetna"/>
    <x v="4155"/>
    <x v="162"/>
    <x v="0"/>
    <d v="2022-11-30T00:00:00"/>
    <x v="2"/>
    <x v="12"/>
    <x v="0"/>
    <n v="707.12985983803162"/>
    <n v="2"/>
    <x v="0"/>
    <x v="2"/>
  </r>
  <r>
    <x v="4044"/>
    <n v="53"/>
    <x v="1"/>
    <s v="O-"/>
    <x v="4"/>
    <d v="2023-01-05T00:00:00"/>
    <x v="4039"/>
    <x v="3805"/>
    <s v="UnitedHealthcare"/>
    <x v="4156"/>
    <x v="99"/>
    <x v="1"/>
    <d v="2023-01-15T00:00:00"/>
    <x v="0"/>
    <x v="14"/>
    <x v="0"/>
    <n v="540.88131731325905"/>
    <n v="2"/>
    <x v="0"/>
    <x v="1"/>
  </r>
  <r>
    <x v="4045"/>
    <n v="76"/>
    <x v="0"/>
    <s v="B-"/>
    <x v="0"/>
    <d v="2021-08-30T00:00:00"/>
    <x v="3626"/>
    <x v="3806"/>
    <s v="Medicare"/>
    <x v="4157"/>
    <x v="297"/>
    <x v="1"/>
    <d v="2021-09-13T00:00:00"/>
    <x v="0"/>
    <x v="0"/>
    <x v="0"/>
    <n v="1732.0086310863644"/>
    <n v="3"/>
    <x v="1"/>
    <x v="1"/>
  </r>
  <r>
    <x v="4046"/>
    <n v="77"/>
    <x v="1"/>
    <s v="A+"/>
    <x v="5"/>
    <d v="2019-02-15T00:00:00"/>
    <x v="4040"/>
    <x v="3807"/>
    <s v="Cigna"/>
    <x v="4158"/>
    <x v="204"/>
    <x v="0"/>
    <d v="2019-03-10T00:00:00"/>
    <x v="4"/>
    <x v="15"/>
    <x v="0"/>
    <n v="467.04122911413475"/>
    <n v="2"/>
    <x v="0"/>
    <x v="1"/>
  </r>
  <r>
    <x v="4047"/>
    <n v="81"/>
    <x v="1"/>
    <s v="AB-"/>
    <x v="0"/>
    <d v="2019-09-06T00:00:00"/>
    <x v="4041"/>
    <x v="3808"/>
    <s v="Blue Cross"/>
    <x v="4159"/>
    <x v="365"/>
    <x v="0"/>
    <d v="2019-09-16T00:00:00"/>
    <x v="2"/>
    <x v="14"/>
    <x v="0"/>
    <n v="4826.7541130580103"/>
    <n v="2"/>
    <x v="0"/>
    <x v="2"/>
  </r>
  <r>
    <x v="4048"/>
    <n v="81"/>
    <x v="1"/>
    <s v="B-"/>
    <x v="5"/>
    <d v="2023-08-14T00:00:00"/>
    <x v="4042"/>
    <x v="3809"/>
    <s v="Aetna"/>
    <x v="4160"/>
    <x v="85"/>
    <x v="0"/>
    <d v="2023-08-15T00:00:00"/>
    <x v="1"/>
    <x v="2"/>
    <x v="0"/>
    <n v="11408.925048057199"/>
    <n v="1"/>
    <x v="2"/>
    <x v="1"/>
  </r>
  <r>
    <x v="4049"/>
    <n v="37"/>
    <x v="1"/>
    <s v="A+"/>
    <x v="3"/>
    <d v="2020-05-13T00:00:00"/>
    <x v="4043"/>
    <x v="3810"/>
    <s v="Cigna"/>
    <x v="4161"/>
    <x v="17"/>
    <x v="2"/>
    <d v="2020-05-23T00:00:00"/>
    <x v="3"/>
    <x v="14"/>
    <x v="2"/>
    <n v="851.84387275998108"/>
    <n v="1"/>
    <x v="2"/>
    <x v="0"/>
  </r>
  <r>
    <x v="3337"/>
    <n v="59"/>
    <x v="0"/>
    <s v="B+"/>
    <x v="5"/>
    <d v="2018-11-24T00:00:00"/>
    <x v="4044"/>
    <x v="3811"/>
    <s v="Cigna"/>
    <x v="4162"/>
    <x v="379"/>
    <x v="1"/>
    <d v="2018-11-25T00:00:00"/>
    <x v="3"/>
    <x v="2"/>
    <x v="0"/>
    <n v="11617.567673368399"/>
    <n v="1"/>
    <x v="2"/>
    <x v="2"/>
  </r>
  <r>
    <x v="4050"/>
    <n v="71"/>
    <x v="0"/>
    <s v="A-"/>
    <x v="0"/>
    <d v="2022-11-02T00:00:00"/>
    <x v="4045"/>
    <x v="3812"/>
    <s v="UnitedHealthcare"/>
    <x v="4163"/>
    <x v="272"/>
    <x v="0"/>
    <d v="2022-11-26T00:00:00"/>
    <x v="2"/>
    <x v="3"/>
    <x v="0"/>
    <n v="1055.8988834612292"/>
    <n v="2"/>
    <x v="0"/>
    <x v="1"/>
  </r>
  <r>
    <x v="4051"/>
    <n v="23"/>
    <x v="0"/>
    <s v="A-"/>
    <x v="5"/>
    <d v="2023-06-10T00:00:00"/>
    <x v="4046"/>
    <x v="3813"/>
    <s v="UnitedHealthcare"/>
    <x v="4164"/>
    <x v="186"/>
    <x v="1"/>
    <d v="2023-06-12T00:00:00"/>
    <x v="0"/>
    <x v="22"/>
    <x v="3"/>
    <n v="4016.6160530653701"/>
    <n v="1"/>
    <x v="2"/>
    <x v="0"/>
  </r>
  <r>
    <x v="4052"/>
    <n v="81"/>
    <x v="0"/>
    <s v="AB-"/>
    <x v="1"/>
    <d v="2023-04-09T00:00:00"/>
    <x v="4047"/>
    <x v="2238"/>
    <s v="Medicare"/>
    <x v="4165"/>
    <x v="231"/>
    <x v="0"/>
    <d v="2023-05-09T00:00:00"/>
    <x v="1"/>
    <x v="1"/>
    <x v="0"/>
    <n v="569.40281739676675"/>
    <n v="2"/>
    <x v="0"/>
    <x v="0"/>
  </r>
  <r>
    <x v="4053"/>
    <n v="68"/>
    <x v="0"/>
    <s v="A-"/>
    <x v="1"/>
    <d v="2023-07-23T00:00:00"/>
    <x v="4048"/>
    <x v="3814"/>
    <s v="Aetna"/>
    <x v="4166"/>
    <x v="230"/>
    <x v="1"/>
    <d v="2023-07-25T00:00:00"/>
    <x v="1"/>
    <x v="22"/>
    <x v="0"/>
    <n v="6946.5184408148498"/>
    <n v="2"/>
    <x v="0"/>
    <x v="0"/>
  </r>
  <r>
    <x v="4054"/>
    <n v="75"/>
    <x v="0"/>
    <s v="B-"/>
    <x v="0"/>
    <d v="2021-01-20T00:00:00"/>
    <x v="4049"/>
    <x v="3815"/>
    <s v="UnitedHealthcare"/>
    <x v="4167"/>
    <x v="239"/>
    <x v="1"/>
    <d v="2021-02-16T00:00:00"/>
    <x v="2"/>
    <x v="18"/>
    <x v="0"/>
    <n v="1534.6467355908853"/>
    <n v="3"/>
    <x v="1"/>
    <x v="1"/>
  </r>
  <r>
    <x v="4055"/>
    <n v="85"/>
    <x v="1"/>
    <s v="O-"/>
    <x v="2"/>
    <d v="2020-03-11T00:00:00"/>
    <x v="4050"/>
    <x v="3816"/>
    <s v="Cigna"/>
    <x v="4168"/>
    <x v="89"/>
    <x v="0"/>
    <d v="2020-03-27T00:00:00"/>
    <x v="3"/>
    <x v="9"/>
    <x v="0"/>
    <n v="118.11889070882501"/>
    <n v="2"/>
    <x v="0"/>
    <x v="0"/>
  </r>
  <r>
    <x v="4056"/>
    <n v="27"/>
    <x v="1"/>
    <s v="B-"/>
    <x v="5"/>
    <d v="2020-11-11T00:00:00"/>
    <x v="4051"/>
    <x v="439"/>
    <s v="Cigna"/>
    <x v="4169"/>
    <x v="324"/>
    <x v="0"/>
    <d v="2020-11-26T00:00:00"/>
    <x v="1"/>
    <x v="8"/>
    <x v="1"/>
    <n v="1100.2271857484"/>
    <n v="1"/>
    <x v="2"/>
    <x v="2"/>
  </r>
  <r>
    <x v="4057"/>
    <n v="82"/>
    <x v="0"/>
    <s v="B+"/>
    <x v="3"/>
    <d v="2020-04-24T00:00:00"/>
    <x v="4052"/>
    <x v="3817"/>
    <s v="Cigna"/>
    <x v="4170"/>
    <x v="202"/>
    <x v="1"/>
    <d v="2020-05-23T00:00:00"/>
    <x v="3"/>
    <x v="17"/>
    <x v="0"/>
    <n v="411.55060606320001"/>
    <n v="3"/>
    <x v="1"/>
    <x v="2"/>
  </r>
  <r>
    <x v="4058"/>
    <n v="44"/>
    <x v="1"/>
    <s v="A+"/>
    <x v="1"/>
    <d v="2019-02-17T00:00:00"/>
    <x v="4053"/>
    <x v="3818"/>
    <s v="Blue Cross"/>
    <x v="4171"/>
    <x v="353"/>
    <x v="2"/>
    <d v="2019-03-07T00:00:00"/>
    <x v="3"/>
    <x v="23"/>
    <x v="2"/>
    <n v="1096.4692187185944"/>
    <n v="1"/>
    <x v="2"/>
    <x v="2"/>
  </r>
  <r>
    <x v="4059"/>
    <n v="39"/>
    <x v="0"/>
    <s v="B-"/>
    <x v="0"/>
    <d v="2023-04-15T00:00:00"/>
    <x v="4054"/>
    <x v="3819"/>
    <s v="UnitedHealthcare"/>
    <x v="4172"/>
    <x v="224"/>
    <x v="1"/>
    <d v="2023-04-29T00:00:00"/>
    <x v="3"/>
    <x v="0"/>
    <x v="2"/>
    <n v="431.68745495492215"/>
    <n v="2"/>
    <x v="0"/>
    <x v="1"/>
  </r>
  <r>
    <x v="4060"/>
    <n v="36"/>
    <x v="0"/>
    <s v="A+"/>
    <x v="4"/>
    <d v="2023-06-16T00:00:00"/>
    <x v="4055"/>
    <x v="3820"/>
    <s v="Cigna"/>
    <x v="4173"/>
    <x v="171"/>
    <x v="1"/>
    <d v="2023-07-09T00:00:00"/>
    <x v="0"/>
    <x v="15"/>
    <x v="2"/>
    <n v="1704.1119259377174"/>
    <n v="2"/>
    <x v="0"/>
    <x v="0"/>
  </r>
  <r>
    <x v="4061"/>
    <n v="30"/>
    <x v="1"/>
    <s v="B-"/>
    <x v="5"/>
    <d v="2020-09-26T00:00:00"/>
    <x v="4056"/>
    <x v="3821"/>
    <s v="Aetna"/>
    <x v="4174"/>
    <x v="160"/>
    <x v="0"/>
    <d v="2020-10-10T00:00:00"/>
    <x v="2"/>
    <x v="0"/>
    <x v="1"/>
    <n v="555.33290830894578"/>
    <n v="1"/>
    <x v="2"/>
    <x v="2"/>
  </r>
  <r>
    <x v="4062"/>
    <n v="66"/>
    <x v="1"/>
    <s v="B+"/>
    <x v="3"/>
    <d v="2021-07-28T00:00:00"/>
    <x v="4057"/>
    <x v="3822"/>
    <s v="Aetna"/>
    <x v="4175"/>
    <x v="398"/>
    <x v="0"/>
    <d v="2021-08-05T00:00:00"/>
    <x v="2"/>
    <x v="13"/>
    <x v="0"/>
    <n v="5486.3809960065746"/>
    <n v="2"/>
    <x v="0"/>
    <x v="1"/>
  </r>
  <r>
    <x v="4063"/>
    <n v="59"/>
    <x v="0"/>
    <s v="A+"/>
    <x v="4"/>
    <d v="2020-11-25T00:00:00"/>
    <x v="4058"/>
    <x v="3823"/>
    <s v="Aetna"/>
    <x v="4176"/>
    <x v="275"/>
    <x v="1"/>
    <d v="2020-12-04T00:00:00"/>
    <x v="1"/>
    <x v="26"/>
    <x v="0"/>
    <n v="4266.0547889764221"/>
    <n v="2"/>
    <x v="0"/>
    <x v="2"/>
  </r>
  <r>
    <x v="553"/>
    <n v="45"/>
    <x v="1"/>
    <s v="A+"/>
    <x v="1"/>
    <d v="2021-08-19T00:00:00"/>
    <x v="4059"/>
    <x v="3824"/>
    <s v="UnitedHealthcare"/>
    <x v="4177"/>
    <x v="247"/>
    <x v="1"/>
    <d v="2021-09-08T00:00:00"/>
    <x v="2"/>
    <x v="10"/>
    <x v="2"/>
    <n v="550.94681264405494"/>
    <n v="2"/>
    <x v="0"/>
    <x v="2"/>
  </r>
  <r>
    <x v="4064"/>
    <n v="66"/>
    <x v="1"/>
    <s v="A-"/>
    <x v="3"/>
    <d v="2021-12-08T00:00:00"/>
    <x v="4060"/>
    <x v="3825"/>
    <s v="Medicare"/>
    <x v="4178"/>
    <x v="323"/>
    <x v="2"/>
    <d v="2021-12-23T00:00:00"/>
    <x v="0"/>
    <x v="8"/>
    <x v="0"/>
    <n v="1395.0209321751865"/>
    <n v="2"/>
    <x v="0"/>
    <x v="1"/>
  </r>
  <r>
    <x v="4065"/>
    <n v="39"/>
    <x v="0"/>
    <s v="B+"/>
    <x v="4"/>
    <d v="2020-03-14T00:00:00"/>
    <x v="4061"/>
    <x v="3826"/>
    <s v="Aetna"/>
    <x v="4179"/>
    <x v="80"/>
    <x v="1"/>
    <d v="2020-04-06T00:00:00"/>
    <x v="3"/>
    <x v="15"/>
    <x v="2"/>
    <n v="1466.3227760330869"/>
    <n v="2"/>
    <x v="0"/>
    <x v="1"/>
  </r>
  <r>
    <x v="4066"/>
    <n v="47"/>
    <x v="0"/>
    <s v="A+"/>
    <x v="5"/>
    <d v="2023-10-06T00:00:00"/>
    <x v="4062"/>
    <x v="3827"/>
    <s v="UnitedHealthcare"/>
    <x v="4180"/>
    <x v="371"/>
    <x v="2"/>
    <d v="2023-10-20T00:00:00"/>
    <x v="1"/>
    <x v="0"/>
    <x v="2"/>
    <n v="1350.5382956597"/>
    <n v="1"/>
    <x v="2"/>
    <x v="1"/>
  </r>
  <r>
    <x v="4067"/>
    <n v="20"/>
    <x v="1"/>
    <s v="O-"/>
    <x v="3"/>
    <d v="2022-03-01T00:00:00"/>
    <x v="4063"/>
    <x v="303"/>
    <s v="Aetna"/>
    <x v="4181"/>
    <x v="100"/>
    <x v="2"/>
    <d v="2022-03-29T00:00:00"/>
    <x v="3"/>
    <x v="7"/>
    <x v="3"/>
    <n v="75.585673150125004"/>
    <n v="1"/>
    <x v="2"/>
    <x v="0"/>
  </r>
  <r>
    <x v="4068"/>
    <n v="80"/>
    <x v="0"/>
    <s v="B+"/>
    <x v="2"/>
    <d v="2019-04-22T00:00:00"/>
    <x v="4064"/>
    <x v="3828"/>
    <s v="UnitedHealthcare"/>
    <x v="4182"/>
    <x v="117"/>
    <x v="2"/>
    <d v="2019-05-22T00:00:00"/>
    <x v="4"/>
    <x v="1"/>
    <x v="0"/>
    <n v="603.77773822256665"/>
    <n v="2"/>
    <x v="0"/>
    <x v="1"/>
  </r>
  <r>
    <x v="4069"/>
    <n v="42"/>
    <x v="1"/>
    <s v="B-"/>
    <x v="5"/>
    <d v="2023-02-13T00:00:00"/>
    <x v="4065"/>
    <x v="457"/>
    <s v="Blue Cross"/>
    <x v="4183"/>
    <x v="92"/>
    <x v="0"/>
    <d v="2023-02-22T00:00:00"/>
    <x v="2"/>
    <x v="26"/>
    <x v="2"/>
    <n v="5023.8375974825221"/>
    <n v="1"/>
    <x v="2"/>
    <x v="1"/>
  </r>
  <r>
    <x v="4070"/>
    <n v="33"/>
    <x v="1"/>
    <s v="AB+"/>
    <x v="1"/>
    <d v="2019-10-14T00:00:00"/>
    <x v="4066"/>
    <x v="298"/>
    <s v="Cigna"/>
    <x v="4184"/>
    <x v="27"/>
    <x v="2"/>
    <d v="2019-10-28T00:00:00"/>
    <x v="2"/>
    <x v="0"/>
    <x v="1"/>
    <n v="3064.7967237056714"/>
    <n v="1"/>
    <x v="2"/>
    <x v="1"/>
  </r>
  <r>
    <x v="4071"/>
    <n v="63"/>
    <x v="0"/>
    <s v="B+"/>
    <x v="0"/>
    <d v="2023-09-13T00:00:00"/>
    <x v="4067"/>
    <x v="3829"/>
    <s v="Aetna"/>
    <x v="4185"/>
    <x v="97"/>
    <x v="2"/>
    <d v="2023-09-15T00:00:00"/>
    <x v="1"/>
    <x v="22"/>
    <x v="0"/>
    <n v="6530.6669788527997"/>
    <n v="1"/>
    <x v="2"/>
    <x v="0"/>
  </r>
  <r>
    <x v="4072"/>
    <n v="78"/>
    <x v="1"/>
    <s v="AB-"/>
    <x v="5"/>
    <d v="2020-12-26T00:00:00"/>
    <x v="4068"/>
    <x v="3830"/>
    <s v="Aetna"/>
    <x v="4186"/>
    <x v="304"/>
    <x v="2"/>
    <d v="2021-01-21T00:00:00"/>
    <x v="2"/>
    <x v="29"/>
    <x v="0"/>
    <n v="115.96988228282846"/>
    <n v="2"/>
    <x v="0"/>
    <x v="2"/>
  </r>
  <r>
    <x v="4073"/>
    <n v="58"/>
    <x v="1"/>
    <s v="A-"/>
    <x v="5"/>
    <d v="2019-09-01T00:00:00"/>
    <x v="4069"/>
    <x v="3831"/>
    <s v="UnitedHealthcare"/>
    <x v="4187"/>
    <x v="368"/>
    <x v="1"/>
    <d v="2019-10-01T00:00:00"/>
    <x v="2"/>
    <x v="1"/>
    <x v="0"/>
    <n v="797.36701134137672"/>
    <n v="2"/>
    <x v="0"/>
    <x v="0"/>
  </r>
  <r>
    <x v="4074"/>
    <n v="84"/>
    <x v="0"/>
    <s v="A+"/>
    <x v="1"/>
    <d v="2019-01-13T00:00:00"/>
    <x v="4070"/>
    <x v="3832"/>
    <s v="Blue Cross"/>
    <x v="4188"/>
    <x v="155"/>
    <x v="1"/>
    <d v="2019-01-19T00:00:00"/>
    <x v="3"/>
    <x v="25"/>
    <x v="0"/>
    <n v="5069.1011877952506"/>
    <n v="2"/>
    <x v="0"/>
    <x v="1"/>
  </r>
  <r>
    <x v="4075"/>
    <n v="69"/>
    <x v="0"/>
    <s v="A+"/>
    <x v="1"/>
    <d v="2020-01-23T00:00:00"/>
    <x v="4071"/>
    <x v="1755"/>
    <s v="Blue Cross"/>
    <x v="4189"/>
    <x v="215"/>
    <x v="2"/>
    <d v="2020-01-24T00:00:00"/>
    <x v="0"/>
    <x v="2"/>
    <x v="0"/>
    <n v="39602.848275141798"/>
    <n v="1"/>
    <x v="2"/>
    <x v="1"/>
  </r>
  <r>
    <x v="2465"/>
    <n v="75"/>
    <x v="1"/>
    <s v="AB-"/>
    <x v="3"/>
    <d v="2021-03-13T00:00:00"/>
    <x v="4072"/>
    <x v="3833"/>
    <s v="Blue Cross"/>
    <x v="4190"/>
    <x v="279"/>
    <x v="0"/>
    <d v="2021-03-27T00:00:00"/>
    <x v="4"/>
    <x v="0"/>
    <x v="0"/>
    <n v="2797.2176668749212"/>
    <n v="2"/>
    <x v="0"/>
    <x v="2"/>
  </r>
  <r>
    <x v="4076"/>
    <n v="25"/>
    <x v="0"/>
    <s v="A-"/>
    <x v="5"/>
    <d v="2022-12-15T00:00:00"/>
    <x v="4073"/>
    <x v="3834"/>
    <s v="Cigna"/>
    <x v="4191"/>
    <x v="303"/>
    <x v="0"/>
    <d v="2023-01-03T00:00:00"/>
    <x v="2"/>
    <x v="12"/>
    <x v="3"/>
    <n v="1715.7275792008579"/>
    <n v="1"/>
    <x v="2"/>
    <x v="2"/>
  </r>
  <r>
    <x v="4077"/>
    <n v="22"/>
    <x v="1"/>
    <s v="B+"/>
    <x v="3"/>
    <d v="2019-08-29T00:00:00"/>
    <x v="4074"/>
    <x v="3835"/>
    <s v="Medicare"/>
    <x v="4192"/>
    <x v="281"/>
    <x v="1"/>
    <d v="2019-09-21T00:00:00"/>
    <x v="2"/>
    <x v="15"/>
    <x v="3"/>
    <n v="1311.1455667288697"/>
    <n v="2"/>
    <x v="0"/>
    <x v="0"/>
  </r>
  <r>
    <x v="4078"/>
    <n v="36"/>
    <x v="1"/>
    <s v="AB-"/>
    <x v="0"/>
    <d v="2021-01-07T00:00:00"/>
    <x v="4075"/>
    <x v="3836"/>
    <s v="Cigna"/>
    <x v="4193"/>
    <x v="352"/>
    <x v="2"/>
    <d v="2021-02-01T00:00:00"/>
    <x v="0"/>
    <x v="19"/>
    <x v="2"/>
    <n v="954.16585244225212"/>
    <n v="1"/>
    <x v="2"/>
    <x v="0"/>
  </r>
  <r>
    <x v="4079"/>
    <n v="68"/>
    <x v="0"/>
    <s v="O+"/>
    <x v="1"/>
    <d v="2021-08-28T00:00:00"/>
    <x v="4076"/>
    <x v="3837"/>
    <s v="Blue Cross"/>
    <x v="4194"/>
    <x v="101"/>
    <x v="2"/>
    <d v="2021-09-06T00:00:00"/>
    <x v="1"/>
    <x v="26"/>
    <x v="0"/>
    <n v="4291.7531321183105"/>
    <n v="2"/>
    <x v="0"/>
    <x v="2"/>
  </r>
  <r>
    <x v="4080"/>
    <n v="61"/>
    <x v="1"/>
    <s v="O+"/>
    <x v="0"/>
    <d v="2019-10-02T00:00:00"/>
    <x v="4077"/>
    <x v="3838"/>
    <s v="Medicare"/>
    <x v="4195"/>
    <x v="198"/>
    <x v="1"/>
    <d v="2019-10-05T00:00:00"/>
    <x v="3"/>
    <x v="4"/>
    <x v="0"/>
    <n v="588.28782087638001"/>
    <n v="2"/>
    <x v="0"/>
    <x v="2"/>
  </r>
  <r>
    <x v="4081"/>
    <n v="66"/>
    <x v="1"/>
    <s v="AB+"/>
    <x v="4"/>
    <d v="2023-09-11T00:00:00"/>
    <x v="4078"/>
    <x v="3839"/>
    <s v="Cigna"/>
    <x v="4196"/>
    <x v="354"/>
    <x v="0"/>
    <d v="2023-09-28T00:00:00"/>
    <x v="4"/>
    <x v="5"/>
    <x v="0"/>
    <n v="1827.5128293549176"/>
    <n v="2"/>
    <x v="0"/>
    <x v="1"/>
  </r>
  <r>
    <x v="4082"/>
    <n v="26"/>
    <x v="0"/>
    <s v="O-"/>
    <x v="0"/>
    <d v="2021-02-03T00:00:00"/>
    <x v="4079"/>
    <x v="3840"/>
    <s v="Blue Cross"/>
    <x v="4197"/>
    <x v="292"/>
    <x v="0"/>
    <d v="2021-02-08T00:00:00"/>
    <x v="3"/>
    <x v="6"/>
    <x v="1"/>
    <n v="6643.7175428670207"/>
    <n v="0"/>
    <x v="2"/>
    <x v="1"/>
  </r>
  <r>
    <x v="4083"/>
    <n v="43"/>
    <x v="1"/>
    <s v="A-"/>
    <x v="1"/>
    <d v="2020-03-12T00:00:00"/>
    <x v="4080"/>
    <x v="3841"/>
    <s v="Blue Cross"/>
    <x v="4198"/>
    <x v="75"/>
    <x v="1"/>
    <d v="2020-03-30T00:00:00"/>
    <x v="0"/>
    <x v="23"/>
    <x v="2"/>
    <n v="990.42197791957233"/>
    <n v="2"/>
    <x v="0"/>
    <x v="2"/>
  </r>
  <r>
    <x v="4084"/>
    <n v="62"/>
    <x v="0"/>
    <s v="B+"/>
    <x v="2"/>
    <d v="2021-11-25T00:00:00"/>
    <x v="4081"/>
    <x v="3842"/>
    <s v="Aetna"/>
    <x v="4199"/>
    <x v="309"/>
    <x v="1"/>
    <d v="2021-12-09T00:00:00"/>
    <x v="0"/>
    <x v="0"/>
    <x v="0"/>
    <n v="682.96537084993645"/>
    <n v="3"/>
    <x v="1"/>
    <x v="2"/>
  </r>
  <r>
    <x v="4085"/>
    <n v="31"/>
    <x v="0"/>
    <s v="A+"/>
    <x v="0"/>
    <d v="2020-04-01T00:00:00"/>
    <x v="4082"/>
    <x v="3843"/>
    <s v="UnitedHealthcare"/>
    <x v="4200"/>
    <x v="196"/>
    <x v="0"/>
    <d v="2020-04-13T00:00:00"/>
    <x v="0"/>
    <x v="20"/>
    <x v="1"/>
    <n v="555.917125745715"/>
    <n v="1"/>
    <x v="2"/>
    <x v="1"/>
  </r>
  <r>
    <x v="4086"/>
    <n v="48"/>
    <x v="0"/>
    <s v="AB-"/>
    <x v="2"/>
    <d v="2021-01-08T00:00:00"/>
    <x v="4083"/>
    <x v="3844"/>
    <s v="Cigna"/>
    <x v="4201"/>
    <x v="257"/>
    <x v="0"/>
    <d v="2021-01-20T00:00:00"/>
    <x v="2"/>
    <x v="20"/>
    <x v="2"/>
    <n v="2004.0881236590415"/>
    <n v="1"/>
    <x v="2"/>
    <x v="0"/>
  </r>
  <r>
    <x v="4087"/>
    <n v="18"/>
    <x v="0"/>
    <s v="A+"/>
    <x v="4"/>
    <d v="2021-02-04T00:00:00"/>
    <x v="4084"/>
    <x v="2464"/>
    <s v="Aetna"/>
    <x v="4202"/>
    <x v="283"/>
    <x v="0"/>
    <d v="2021-03-01T00:00:00"/>
    <x v="2"/>
    <x v="19"/>
    <x v="3"/>
    <n v="1946.489413715276"/>
    <n v="1"/>
    <x v="2"/>
    <x v="0"/>
  </r>
  <r>
    <x v="4088"/>
    <n v="20"/>
    <x v="0"/>
    <s v="AB-"/>
    <x v="1"/>
    <d v="2020-06-16T00:00:00"/>
    <x v="4085"/>
    <x v="3845"/>
    <s v="Blue Cross"/>
    <x v="4203"/>
    <x v="58"/>
    <x v="0"/>
    <d v="2020-07-08T00:00:00"/>
    <x v="2"/>
    <x v="21"/>
    <x v="3"/>
    <n v="551.33843803592731"/>
    <n v="1"/>
    <x v="2"/>
    <x v="0"/>
  </r>
  <r>
    <x v="4089"/>
    <n v="58"/>
    <x v="1"/>
    <s v="A+"/>
    <x v="1"/>
    <d v="2022-02-03T00:00:00"/>
    <x v="4086"/>
    <x v="3846"/>
    <s v="Blue Cross"/>
    <x v="4204"/>
    <x v="12"/>
    <x v="0"/>
    <d v="2022-02-11T00:00:00"/>
    <x v="2"/>
    <x v="13"/>
    <x v="0"/>
    <n v="5671.2345253699004"/>
    <n v="1"/>
    <x v="2"/>
    <x v="2"/>
  </r>
  <r>
    <x v="4090"/>
    <n v="23"/>
    <x v="1"/>
    <s v="B-"/>
    <x v="5"/>
    <d v="2023-05-07T00:00:00"/>
    <x v="4087"/>
    <x v="3847"/>
    <s v="Aetna"/>
    <x v="4205"/>
    <x v="296"/>
    <x v="0"/>
    <d v="2023-05-09T00:00:00"/>
    <x v="4"/>
    <x v="22"/>
    <x v="3"/>
    <n v="20311.5818767157"/>
    <n v="0"/>
    <x v="2"/>
    <x v="0"/>
  </r>
  <r>
    <x v="4091"/>
    <n v="55"/>
    <x v="1"/>
    <s v="A-"/>
    <x v="1"/>
    <d v="2021-12-05T00:00:00"/>
    <x v="4088"/>
    <x v="3848"/>
    <s v="Aetna"/>
    <x v="4206"/>
    <x v="76"/>
    <x v="0"/>
    <d v="2021-12-30T00:00:00"/>
    <x v="3"/>
    <x v="19"/>
    <x v="0"/>
    <n v="132.96637590158198"/>
    <n v="1"/>
    <x v="2"/>
    <x v="0"/>
  </r>
  <r>
    <x v="4092"/>
    <n v="69"/>
    <x v="1"/>
    <s v="A-"/>
    <x v="4"/>
    <d v="2023-10-08T00:00:00"/>
    <x v="4089"/>
    <x v="3849"/>
    <s v="Aetna"/>
    <x v="4207"/>
    <x v="235"/>
    <x v="0"/>
    <d v="2023-11-05T00:00:00"/>
    <x v="0"/>
    <x v="7"/>
    <x v="0"/>
    <n v="1289.0359970095681"/>
    <n v="2"/>
    <x v="0"/>
    <x v="0"/>
  </r>
  <r>
    <x v="4093"/>
    <n v="65"/>
    <x v="1"/>
    <s v="A+"/>
    <x v="2"/>
    <d v="2023-09-12T00:00:00"/>
    <x v="4090"/>
    <x v="3850"/>
    <s v="Cigna"/>
    <x v="4208"/>
    <x v="363"/>
    <x v="2"/>
    <d v="2023-09-17T00:00:00"/>
    <x v="3"/>
    <x v="6"/>
    <x v="0"/>
    <n v="5978.2052148019993"/>
    <n v="1"/>
    <x v="2"/>
    <x v="2"/>
  </r>
  <r>
    <x v="4094"/>
    <n v="42"/>
    <x v="1"/>
    <s v="AB-"/>
    <x v="3"/>
    <d v="2019-12-25T00:00:00"/>
    <x v="4091"/>
    <x v="3851"/>
    <s v="Cigna"/>
    <x v="4209"/>
    <x v="373"/>
    <x v="1"/>
    <d v="2020-01-14T00:00:00"/>
    <x v="1"/>
    <x v="10"/>
    <x v="2"/>
    <n v="509.447827265645"/>
    <n v="2"/>
    <x v="0"/>
    <x v="0"/>
  </r>
  <r>
    <x v="4095"/>
    <n v="52"/>
    <x v="0"/>
    <s v="AB-"/>
    <x v="1"/>
    <d v="2023-09-03T00:00:00"/>
    <x v="4092"/>
    <x v="3852"/>
    <s v="Aetna"/>
    <x v="4210"/>
    <x v="298"/>
    <x v="2"/>
    <d v="2023-09-14T00:00:00"/>
    <x v="3"/>
    <x v="27"/>
    <x v="0"/>
    <n v="1278.3413139898455"/>
    <n v="1"/>
    <x v="2"/>
    <x v="0"/>
  </r>
  <r>
    <x v="4096"/>
    <n v="76"/>
    <x v="0"/>
    <s v="O-"/>
    <x v="4"/>
    <d v="2022-04-01T00:00:00"/>
    <x v="4093"/>
    <x v="188"/>
    <s v="Aetna"/>
    <x v="4211"/>
    <x v="80"/>
    <x v="0"/>
    <d v="2022-04-04T00:00:00"/>
    <x v="4"/>
    <x v="4"/>
    <x v="0"/>
    <n v="4604.0842354515335"/>
    <n v="1"/>
    <x v="2"/>
    <x v="0"/>
  </r>
  <r>
    <x v="4097"/>
    <n v="65"/>
    <x v="0"/>
    <s v="AB+"/>
    <x v="0"/>
    <d v="2020-09-02T00:00:00"/>
    <x v="4094"/>
    <x v="3853"/>
    <s v="Blue Cross"/>
    <x v="4212"/>
    <x v="253"/>
    <x v="2"/>
    <d v="2020-09-10T00:00:00"/>
    <x v="3"/>
    <x v="13"/>
    <x v="0"/>
    <n v="4994.6952688184874"/>
    <n v="2"/>
    <x v="0"/>
    <x v="2"/>
  </r>
  <r>
    <x v="4098"/>
    <n v="60"/>
    <x v="0"/>
    <s v="A-"/>
    <x v="5"/>
    <d v="2021-12-22T00:00:00"/>
    <x v="4095"/>
    <x v="3854"/>
    <s v="Cigna"/>
    <x v="4213"/>
    <x v="265"/>
    <x v="1"/>
    <d v="2022-01-19T00:00:00"/>
    <x v="2"/>
    <x v="7"/>
    <x v="0"/>
    <n v="154.89447517803822"/>
    <n v="2"/>
    <x v="0"/>
    <x v="2"/>
  </r>
  <r>
    <x v="4099"/>
    <n v="44"/>
    <x v="0"/>
    <s v="A-"/>
    <x v="1"/>
    <d v="2018-11-06T00:00:00"/>
    <x v="4096"/>
    <x v="3855"/>
    <s v="Aetna"/>
    <x v="4214"/>
    <x v="328"/>
    <x v="0"/>
    <d v="2018-11-20T00:00:00"/>
    <x v="0"/>
    <x v="0"/>
    <x v="2"/>
    <n v="560.63634429856859"/>
    <n v="1"/>
    <x v="2"/>
    <x v="2"/>
  </r>
  <r>
    <x v="4100"/>
    <n v="77"/>
    <x v="1"/>
    <s v="AB-"/>
    <x v="1"/>
    <d v="2019-05-15T00:00:00"/>
    <x v="4097"/>
    <x v="3856"/>
    <s v="Blue Cross"/>
    <x v="4215"/>
    <x v="18"/>
    <x v="0"/>
    <d v="2019-05-16T00:00:00"/>
    <x v="4"/>
    <x v="2"/>
    <x v="0"/>
    <n v="17633.665457572799"/>
    <n v="1"/>
    <x v="2"/>
    <x v="0"/>
  </r>
  <r>
    <x v="4101"/>
    <n v="20"/>
    <x v="1"/>
    <s v="A+"/>
    <x v="3"/>
    <d v="2023-04-22T00:00:00"/>
    <x v="4098"/>
    <x v="3857"/>
    <s v="Blue Cross"/>
    <x v="4216"/>
    <x v="71"/>
    <x v="0"/>
    <d v="2023-05-12T00:00:00"/>
    <x v="0"/>
    <x v="10"/>
    <x v="3"/>
    <n v="814.17819477194496"/>
    <n v="1"/>
    <x v="2"/>
    <x v="0"/>
  </r>
  <r>
    <x v="4102"/>
    <n v="47"/>
    <x v="0"/>
    <s v="B+"/>
    <x v="0"/>
    <d v="2023-03-09T00:00:00"/>
    <x v="4099"/>
    <x v="3858"/>
    <s v="Aetna"/>
    <x v="4217"/>
    <x v="11"/>
    <x v="1"/>
    <d v="2023-03-16T00:00:00"/>
    <x v="0"/>
    <x v="11"/>
    <x v="2"/>
    <n v="5768.024045008714"/>
    <n v="1"/>
    <x v="2"/>
    <x v="1"/>
  </r>
  <r>
    <x v="1747"/>
    <n v="58"/>
    <x v="0"/>
    <s v="B-"/>
    <x v="0"/>
    <d v="2021-03-13T00:00:00"/>
    <x v="3768"/>
    <x v="3859"/>
    <s v="UnitedHealthcare"/>
    <x v="4218"/>
    <x v="225"/>
    <x v="0"/>
    <d v="2021-03-17T00:00:00"/>
    <x v="2"/>
    <x v="24"/>
    <x v="0"/>
    <n v="9136.1876160111242"/>
    <n v="0"/>
    <x v="2"/>
    <x v="1"/>
  </r>
  <r>
    <x v="4103"/>
    <n v="70"/>
    <x v="0"/>
    <s v="B-"/>
    <x v="4"/>
    <d v="2020-08-23T00:00:00"/>
    <x v="4100"/>
    <x v="3860"/>
    <s v="UnitedHealthcare"/>
    <x v="4219"/>
    <x v="317"/>
    <x v="2"/>
    <d v="2020-09-18T00:00:00"/>
    <x v="1"/>
    <x v="29"/>
    <x v="0"/>
    <n v="1055.9224609463499"/>
    <n v="2"/>
    <x v="0"/>
    <x v="2"/>
  </r>
  <r>
    <x v="4104"/>
    <n v="40"/>
    <x v="0"/>
    <s v="B+"/>
    <x v="3"/>
    <d v="2021-02-27T00:00:00"/>
    <x v="4101"/>
    <x v="3861"/>
    <s v="Medicare"/>
    <x v="4220"/>
    <x v="33"/>
    <x v="0"/>
    <d v="2021-03-06T00:00:00"/>
    <x v="1"/>
    <x v="11"/>
    <x v="2"/>
    <n v="6978.5321864790849"/>
    <n v="0"/>
    <x v="2"/>
    <x v="1"/>
  </r>
  <r>
    <x v="4105"/>
    <n v="35"/>
    <x v="1"/>
    <s v="B+"/>
    <x v="0"/>
    <d v="2023-08-29T00:00:00"/>
    <x v="4102"/>
    <x v="3862"/>
    <s v="UnitedHealthcare"/>
    <x v="4221"/>
    <x v="342"/>
    <x v="0"/>
    <d v="2023-09-23T00:00:00"/>
    <x v="2"/>
    <x v="19"/>
    <x v="1"/>
    <n v="1520.4945960919681"/>
    <n v="1"/>
    <x v="2"/>
    <x v="0"/>
  </r>
  <r>
    <x v="4106"/>
    <n v="32"/>
    <x v="1"/>
    <s v="O-"/>
    <x v="0"/>
    <d v="2021-11-22T00:00:00"/>
    <x v="4103"/>
    <x v="3863"/>
    <s v="Cigna"/>
    <x v="4222"/>
    <x v="356"/>
    <x v="2"/>
    <d v="2021-12-18T00:00:00"/>
    <x v="0"/>
    <x v="29"/>
    <x v="1"/>
    <n v="1095.4928330304845"/>
    <n v="1"/>
    <x v="2"/>
    <x v="1"/>
  </r>
  <r>
    <x v="4107"/>
    <n v="84"/>
    <x v="1"/>
    <s v="AB+"/>
    <x v="1"/>
    <d v="2022-11-29T00:00:00"/>
    <x v="4104"/>
    <x v="3864"/>
    <s v="Aetna"/>
    <x v="4223"/>
    <x v="116"/>
    <x v="2"/>
    <d v="2022-12-25T00:00:00"/>
    <x v="1"/>
    <x v="29"/>
    <x v="0"/>
    <n v="118.67504911210153"/>
    <n v="2"/>
    <x v="0"/>
    <x v="2"/>
  </r>
  <r>
    <x v="4108"/>
    <n v="29"/>
    <x v="1"/>
    <s v="O-"/>
    <x v="5"/>
    <d v="2018-12-26T00:00:00"/>
    <x v="4105"/>
    <x v="3865"/>
    <s v="Aetna"/>
    <x v="4224"/>
    <x v="133"/>
    <x v="0"/>
    <d v="2019-01-02T00:00:00"/>
    <x v="0"/>
    <x v="11"/>
    <x v="1"/>
    <n v="2286.6562025628286"/>
    <n v="0"/>
    <x v="2"/>
    <x v="0"/>
  </r>
  <r>
    <x v="4109"/>
    <n v="82"/>
    <x v="0"/>
    <s v="B+"/>
    <x v="2"/>
    <d v="2020-10-24T00:00:00"/>
    <x v="958"/>
    <x v="3866"/>
    <s v="Aetna"/>
    <x v="4225"/>
    <x v="121"/>
    <x v="1"/>
    <d v="2020-10-26T00:00:00"/>
    <x v="4"/>
    <x v="22"/>
    <x v="0"/>
    <n v="24055.577826843251"/>
    <n v="2"/>
    <x v="0"/>
    <x v="0"/>
  </r>
  <r>
    <x v="4110"/>
    <n v="59"/>
    <x v="1"/>
    <s v="O+"/>
    <x v="5"/>
    <d v="2019-06-26T00:00:00"/>
    <x v="4106"/>
    <x v="3867"/>
    <s v="UnitedHealthcare"/>
    <x v="4226"/>
    <x v="58"/>
    <x v="0"/>
    <d v="2019-07-11T00:00:00"/>
    <x v="1"/>
    <x v="8"/>
    <x v="0"/>
    <n v="1485.1962615430666"/>
    <n v="1"/>
    <x v="2"/>
    <x v="2"/>
  </r>
  <r>
    <x v="4111"/>
    <n v="58"/>
    <x v="1"/>
    <s v="A-"/>
    <x v="5"/>
    <d v="2019-01-28T00:00:00"/>
    <x v="4107"/>
    <x v="3868"/>
    <s v="UnitedHealthcare"/>
    <x v="4227"/>
    <x v="186"/>
    <x v="1"/>
    <d v="2019-02-23T00:00:00"/>
    <x v="4"/>
    <x v="29"/>
    <x v="0"/>
    <n v="783.38545169244617"/>
    <n v="2"/>
    <x v="0"/>
    <x v="0"/>
  </r>
  <r>
    <x v="4112"/>
    <n v="73"/>
    <x v="1"/>
    <s v="AB-"/>
    <x v="1"/>
    <d v="2021-08-02T00:00:00"/>
    <x v="4108"/>
    <x v="3869"/>
    <s v="UnitedHealthcare"/>
    <x v="4228"/>
    <x v="249"/>
    <x v="1"/>
    <d v="2021-08-19T00:00:00"/>
    <x v="2"/>
    <x v="5"/>
    <x v="0"/>
    <n v="1207.9833397571001"/>
    <n v="3"/>
    <x v="1"/>
    <x v="1"/>
  </r>
  <r>
    <x v="4113"/>
    <n v="23"/>
    <x v="1"/>
    <s v="AB-"/>
    <x v="4"/>
    <d v="2020-03-07T00:00:00"/>
    <x v="4109"/>
    <x v="2228"/>
    <s v="UnitedHealthcare"/>
    <x v="4229"/>
    <x v="354"/>
    <x v="0"/>
    <d v="2020-03-10T00:00:00"/>
    <x v="3"/>
    <x v="4"/>
    <x v="3"/>
    <n v="476.43443859266"/>
    <n v="0"/>
    <x v="2"/>
    <x v="2"/>
  </r>
  <r>
    <x v="4114"/>
    <n v="36"/>
    <x v="1"/>
    <s v="A-"/>
    <x v="1"/>
    <d v="2019-02-05T00:00:00"/>
    <x v="1587"/>
    <x v="3870"/>
    <s v="Aetna"/>
    <x v="4230"/>
    <x v="173"/>
    <x v="0"/>
    <d v="2019-02-19T00:00:00"/>
    <x v="2"/>
    <x v="0"/>
    <x v="2"/>
    <n v="1178.26451252945"/>
    <n v="1"/>
    <x v="2"/>
    <x v="1"/>
  </r>
  <r>
    <x v="4115"/>
    <n v="77"/>
    <x v="1"/>
    <s v="A+"/>
    <x v="4"/>
    <d v="2018-11-13T00:00:00"/>
    <x v="4110"/>
    <x v="3871"/>
    <s v="Aetna"/>
    <x v="4231"/>
    <x v="252"/>
    <x v="2"/>
    <d v="2018-11-16T00:00:00"/>
    <x v="0"/>
    <x v="4"/>
    <x v="0"/>
    <n v="5761.0189867074669"/>
    <n v="1"/>
    <x v="2"/>
    <x v="0"/>
  </r>
  <r>
    <x v="4116"/>
    <n v="20"/>
    <x v="0"/>
    <s v="A+"/>
    <x v="3"/>
    <d v="2022-02-21T00:00:00"/>
    <x v="385"/>
    <x v="3872"/>
    <s v="Medicare"/>
    <x v="4232"/>
    <x v="361"/>
    <x v="1"/>
    <d v="2022-03-15T00:00:00"/>
    <x v="0"/>
    <x v="21"/>
    <x v="3"/>
    <n v="360.85629449633774"/>
    <n v="2"/>
    <x v="0"/>
    <x v="2"/>
  </r>
  <r>
    <x v="4117"/>
    <n v="25"/>
    <x v="0"/>
    <s v="A-"/>
    <x v="4"/>
    <d v="2022-08-11T00:00:00"/>
    <x v="4111"/>
    <x v="3873"/>
    <s v="Cigna"/>
    <x v="4233"/>
    <x v="213"/>
    <x v="1"/>
    <d v="2022-09-01T00:00:00"/>
    <x v="2"/>
    <x v="16"/>
    <x v="3"/>
    <n v="2228.8282000849572"/>
    <n v="2"/>
    <x v="0"/>
    <x v="0"/>
  </r>
  <r>
    <x v="4118"/>
    <n v="50"/>
    <x v="0"/>
    <s v="AB+"/>
    <x v="1"/>
    <d v="2020-02-07T00:00:00"/>
    <x v="4112"/>
    <x v="3874"/>
    <s v="Aetna"/>
    <x v="4234"/>
    <x v="22"/>
    <x v="0"/>
    <d v="2020-03-04T00:00:00"/>
    <x v="0"/>
    <x v="29"/>
    <x v="2"/>
    <n v="1282.2470877229923"/>
    <n v="1"/>
    <x v="2"/>
    <x v="2"/>
  </r>
  <r>
    <x v="1153"/>
    <n v="50"/>
    <x v="1"/>
    <s v="A-"/>
    <x v="1"/>
    <d v="2023-08-26T00:00:00"/>
    <x v="4113"/>
    <x v="3875"/>
    <s v="Aetna"/>
    <x v="4235"/>
    <x v="55"/>
    <x v="1"/>
    <d v="2023-09-15T00:00:00"/>
    <x v="3"/>
    <x v="10"/>
    <x v="2"/>
    <n v="1271.1931777219102"/>
    <n v="2"/>
    <x v="0"/>
    <x v="1"/>
  </r>
  <r>
    <x v="4119"/>
    <n v="71"/>
    <x v="1"/>
    <s v="B+"/>
    <x v="1"/>
    <d v="2019-08-05T00:00:00"/>
    <x v="4114"/>
    <x v="3876"/>
    <s v="Cigna"/>
    <x v="4236"/>
    <x v="195"/>
    <x v="1"/>
    <d v="2019-08-09T00:00:00"/>
    <x v="0"/>
    <x v="24"/>
    <x v="0"/>
    <n v="3217.2658505654749"/>
    <n v="2"/>
    <x v="0"/>
    <x v="0"/>
  </r>
  <r>
    <x v="4120"/>
    <n v="26"/>
    <x v="0"/>
    <s v="AB-"/>
    <x v="4"/>
    <d v="2019-10-07T00:00:00"/>
    <x v="4115"/>
    <x v="3877"/>
    <s v="Blue Cross"/>
    <x v="4237"/>
    <x v="123"/>
    <x v="0"/>
    <d v="2019-11-01T00:00:00"/>
    <x v="2"/>
    <x v="19"/>
    <x v="1"/>
    <n v="1125.707625720732"/>
    <n v="1"/>
    <x v="2"/>
    <x v="0"/>
  </r>
  <r>
    <x v="4121"/>
    <n v="29"/>
    <x v="1"/>
    <s v="AB-"/>
    <x v="5"/>
    <d v="2023-01-21T00:00:00"/>
    <x v="4116"/>
    <x v="3878"/>
    <s v="Medicare"/>
    <x v="4238"/>
    <x v="11"/>
    <x v="2"/>
    <d v="2023-01-22T00:00:00"/>
    <x v="4"/>
    <x v="2"/>
    <x v="1"/>
    <n v="17005.199605852398"/>
    <n v="0"/>
    <x v="2"/>
    <x v="2"/>
  </r>
  <r>
    <x v="4122"/>
    <n v="20"/>
    <x v="0"/>
    <s v="O+"/>
    <x v="0"/>
    <d v="2019-03-02T00:00:00"/>
    <x v="4117"/>
    <x v="3879"/>
    <s v="UnitedHealthcare"/>
    <x v="4239"/>
    <x v="11"/>
    <x v="2"/>
    <d v="2019-03-15T00:00:00"/>
    <x v="2"/>
    <x v="28"/>
    <x v="3"/>
    <n v="480.72631896190921"/>
    <n v="1"/>
    <x v="2"/>
    <x v="2"/>
  </r>
  <r>
    <x v="1601"/>
    <n v="20"/>
    <x v="0"/>
    <s v="B-"/>
    <x v="0"/>
    <d v="2022-12-29T00:00:00"/>
    <x v="4118"/>
    <x v="3880"/>
    <s v="Cigna"/>
    <x v="4240"/>
    <x v="37"/>
    <x v="2"/>
    <d v="2023-01-28T00:00:00"/>
    <x v="1"/>
    <x v="1"/>
    <x v="3"/>
    <n v="1071.47309719702"/>
    <n v="1"/>
    <x v="2"/>
    <x v="1"/>
  </r>
  <r>
    <x v="4123"/>
    <n v="59"/>
    <x v="0"/>
    <s v="A-"/>
    <x v="2"/>
    <d v="2021-01-28T00:00:00"/>
    <x v="4119"/>
    <x v="3881"/>
    <s v="Cigna"/>
    <x v="4241"/>
    <x v="159"/>
    <x v="0"/>
    <d v="2021-02-05T00:00:00"/>
    <x v="0"/>
    <x v="13"/>
    <x v="0"/>
    <n v="1450.8925205656251"/>
    <n v="1"/>
    <x v="2"/>
    <x v="0"/>
  </r>
  <r>
    <x v="4124"/>
    <n v="57"/>
    <x v="1"/>
    <s v="A-"/>
    <x v="5"/>
    <d v="2023-02-25T00:00:00"/>
    <x v="1890"/>
    <x v="3882"/>
    <s v="UnitedHealthcare"/>
    <x v="4242"/>
    <x v="270"/>
    <x v="2"/>
    <d v="2023-03-06T00:00:00"/>
    <x v="3"/>
    <x v="26"/>
    <x v="0"/>
    <n v="3191.1505041901778"/>
    <n v="1"/>
    <x v="2"/>
    <x v="2"/>
  </r>
  <r>
    <x v="4125"/>
    <n v="26"/>
    <x v="0"/>
    <s v="O+"/>
    <x v="4"/>
    <d v="2020-05-15T00:00:00"/>
    <x v="4120"/>
    <x v="3883"/>
    <s v="Blue Cross"/>
    <x v="4243"/>
    <x v="244"/>
    <x v="2"/>
    <d v="2020-06-04T00:00:00"/>
    <x v="2"/>
    <x v="10"/>
    <x v="1"/>
    <n v="2482.7965857750551"/>
    <n v="1"/>
    <x v="2"/>
    <x v="2"/>
  </r>
  <r>
    <x v="4126"/>
    <n v="74"/>
    <x v="1"/>
    <s v="A-"/>
    <x v="5"/>
    <d v="2019-01-20T00:00:00"/>
    <x v="4121"/>
    <x v="1110"/>
    <s v="Aetna"/>
    <x v="4244"/>
    <x v="38"/>
    <x v="1"/>
    <d v="2019-01-23T00:00:00"/>
    <x v="2"/>
    <x v="4"/>
    <x v="0"/>
    <n v="14856.461142126434"/>
    <n v="2"/>
    <x v="0"/>
    <x v="1"/>
  </r>
  <r>
    <x v="4127"/>
    <n v="26"/>
    <x v="1"/>
    <s v="B+"/>
    <x v="1"/>
    <d v="2020-03-18T00:00:00"/>
    <x v="4122"/>
    <x v="3884"/>
    <s v="UnitedHealthcare"/>
    <x v="4245"/>
    <x v="303"/>
    <x v="0"/>
    <d v="2020-03-22T00:00:00"/>
    <x v="0"/>
    <x v="24"/>
    <x v="1"/>
    <n v="11491.633828478951"/>
    <n v="0"/>
    <x v="2"/>
    <x v="0"/>
  </r>
  <r>
    <x v="4128"/>
    <n v="80"/>
    <x v="1"/>
    <s v="A-"/>
    <x v="3"/>
    <d v="2023-08-13T00:00:00"/>
    <x v="4123"/>
    <x v="3885"/>
    <s v="Cigna"/>
    <x v="4246"/>
    <x v="6"/>
    <x v="1"/>
    <d v="2023-08-17T00:00:00"/>
    <x v="3"/>
    <x v="24"/>
    <x v="0"/>
    <n v="8837.9440714944503"/>
    <n v="2"/>
    <x v="0"/>
    <x v="0"/>
  </r>
  <r>
    <x v="4129"/>
    <n v="54"/>
    <x v="1"/>
    <s v="O-"/>
    <x v="4"/>
    <d v="2020-12-11T00:00:00"/>
    <x v="4124"/>
    <x v="3886"/>
    <s v="Cigna"/>
    <x v="4247"/>
    <x v="379"/>
    <x v="0"/>
    <d v="2020-12-24T00:00:00"/>
    <x v="3"/>
    <x v="28"/>
    <x v="0"/>
    <n v="1266.2163356394231"/>
    <n v="1"/>
    <x v="2"/>
    <x v="0"/>
  </r>
  <r>
    <x v="4130"/>
    <n v="34"/>
    <x v="0"/>
    <s v="O+"/>
    <x v="1"/>
    <d v="2021-09-29T00:00:00"/>
    <x v="4125"/>
    <x v="3887"/>
    <s v="UnitedHealthcare"/>
    <x v="4248"/>
    <x v="306"/>
    <x v="2"/>
    <d v="2021-10-13T00:00:00"/>
    <x v="2"/>
    <x v="0"/>
    <x v="1"/>
    <n v="542.13317572646861"/>
    <n v="1"/>
    <x v="2"/>
    <x v="0"/>
  </r>
  <r>
    <x v="4131"/>
    <n v="18"/>
    <x v="1"/>
    <s v="AB-"/>
    <x v="4"/>
    <d v="2022-02-16T00:00:00"/>
    <x v="1029"/>
    <x v="1703"/>
    <s v="Cigna"/>
    <x v="4249"/>
    <x v="299"/>
    <x v="1"/>
    <d v="2022-02-27T00:00:00"/>
    <x v="0"/>
    <x v="27"/>
    <x v="3"/>
    <n v="4026.7545599662089"/>
    <n v="2"/>
    <x v="0"/>
    <x v="2"/>
  </r>
  <r>
    <x v="4132"/>
    <n v="29"/>
    <x v="1"/>
    <s v="B-"/>
    <x v="5"/>
    <d v="2019-08-27T00:00:00"/>
    <x v="4126"/>
    <x v="3888"/>
    <s v="Cigna"/>
    <x v="4250"/>
    <x v="230"/>
    <x v="0"/>
    <d v="2019-09-11T00:00:00"/>
    <x v="2"/>
    <x v="8"/>
    <x v="1"/>
    <n v="2625.15514890542"/>
    <n v="1"/>
    <x v="2"/>
    <x v="2"/>
  </r>
  <r>
    <x v="4133"/>
    <n v="55"/>
    <x v="1"/>
    <s v="A-"/>
    <x v="5"/>
    <d v="2022-11-17T00:00:00"/>
    <x v="4127"/>
    <x v="3889"/>
    <s v="Aetna"/>
    <x v="4251"/>
    <x v="204"/>
    <x v="2"/>
    <d v="2022-12-15T00:00:00"/>
    <x v="1"/>
    <x v="7"/>
    <x v="0"/>
    <n v="1295.9348290842822"/>
    <n v="1"/>
    <x v="2"/>
    <x v="0"/>
  </r>
  <r>
    <x v="4134"/>
    <n v="64"/>
    <x v="1"/>
    <s v="AB-"/>
    <x v="4"/>
    <d v="2022-02-23T00:00:00"/>
    <x v="4128"/>
    <x v="3890"/>
    <s v="Blue Cross"/>
    <x v="4252"/>
    <x v="145"/>
    <x v="0"/>
    <d v="2022-03-13T00:00:00"/>
    <x v="3"/>
    <x v="23"/>
    <x v="0"/>
    <n v="2738.6364111835555"/>
    <n v="2"/>
    <x v="0"/>
    <x v="1"/>
  </r>
  <r>
    <x v="4135"/>
    <n v="63"/>
    <x v="1"/>
    <s v="AB-"/>
    <x v="2"/>
    <d v="2021-03-01T00:00:00"/>
    <x v="4129"/>
    <x v="3891"/>
    <s v="Cigna"/>
    <x v="4253"/>
    <x v="159"/>
    <x v="2"/>
    <d v="2021-03-02T00:00:00"/>
    <x v="1"/>
    <x v="2"/>
    <x v="0"/>
    <n v="7558.7353039597601"/>
    <n v="1"/>
    <x v="2"/>
    <x v="1"/>
  </r>
  <r>
    <x v="4136"/>
    <n v="27"/>
    <x v="0"/>
    <s v="AB-"/>
    <x v="2"/>
    <d v="2023-10-25T00:00:00"/>
    <x v="4130"/>
    <x v="715"/>
    <s v="UnitedHealthcare"/>
    <x v="4254"/>
    <x v="118"/>
    <x v="0"/>
    <d v="2023-10-28T00:00:00"/>
    <x v="0"/>
    <x v="4"/>
    <x v="1"/>
    <n v="14779.524751276402"/>
    <n v="0"/>
    <x v="2"/>
    <x v="2"/>
  </r>
  <r>
    <x v="4137"/>
    <n v="24"/>
    <x v="1"/>
    <s v="A-"/>
    <x v="4"/>
    <d v="2021-04-06T00:00:00"/>
    <x v="4131"/>
    <x v="3892"/>
    <s v="Blue Cross"/>
    <x v="4255"/>
    <x v="126"/>
    <x v="1"/>
    <d v="2021-04-24T00:00:00"/>
    <x v="1"/>
    <x v="23"/>
    <x v="3"/>
    <n v="2011.0855829102611"/>
    <n v="2"/>
    <x v="0"/>
    <x v="1"/>
  </r>
  <r>
    <x v="4138"/>
    <n v="81"/>
    <x v="1"/>
    <s v="AB+"/>
    <x v="0"/>
    <d v="2020-07-24T00:00:00"/>
    <x v="4132"/>
    <x v="3893"/>
    <s v="Medicare"/>
    <x v="4256"/>
    <x v="87"/>
    <x v="2"/>
    <d v="2020-08-21T00:00:00"/>
    <x v="0"/>
    <x v="7"/>
    <x v="0"/>
    <n v="1753.6778218051893"/>
    <n v="2"/>
    <x v="0"/>
    <x v="2"/>
  </r>
  <r>
    <x v="4139"/>
    <n v="42"/>
    <x v="0"/>
    <s v="AB-"/>
    <x v="3"/>
    <d v="2020-08-12T00:00:00"/>
    <x v="4133"/>
    <x v="3894"/>
    <s v="Cigna"/>
    <x v="4257"/>
    <x v="12"/>
    <x v="0"/>
    <d v="2020-08-15T00:00:00"/>
    <x v="3"/>
    <x v="4"/>
    <x v="2"/>
    <n v="6549.7035658351997"/>
    <n v="0"/>
    <x v="2"/>
    <x v="2"/>
  </r>
  <r>
    <x v="4140"/>
    <n v="24"/>
    <x v="1"/>
    <s v="AB+"/>
    <x v="5"/>
    <d v="2023-07-11T00:00:00"/>
    <x v="4134"/>
    <x v="3895"/>
    <s v="Blue Cross"/>
    <x v="4258"/>
    <x v="378"/>
    <x v="0"/>
    <d v="2023-07-27T00:00:00"/>
    <x v="4"/>
    <x v="9"/>
    <x v="3"/>
    <n v="1813.5842386835125"/>
    <n v="1"/>
    <x v="2"/>
    <x v="0"/>
  </r>
  <r>
    <x v="4141"/>
    <n v="76"/>
    <x v="0"/>
    <s v="B+"/>
    <x v="2"/>
    <d v="2022-10-17T00:00:00"/>
    <x v="3883"/>
    <x v="3896"/>
    <s v="Medicare"/>
    <x v="4259"/>
    <x v="325"/>
    <x v="2"/>
    <d v="2022-11-06T00:00:00"/>
    <x v="0"/>
    <x v="10"/>
    <x v="0"/>
    <n v="1383.493404233745"/>
    <n v="2"/>
    <x v="0"/>
    <x v="1"/>
  </r>
  <r>
    <x v="4142"/>
    <n v="84"/>
    <x v="0"/>
    <s v="B-"/>
    <x v="3"/>
    <d v="2023-01-08T00:00:00"/>
    <x v="4135"/>
    <x v="3897"/>
    <s v="UnitedHealthcare"/>
    <x v="4260"/>
    <x v="45"/>
    <x v="0"/>
    <d v="2023-01-10T00:00:00"/>
    <x v="1"/>
    <x v="22"/>
    <x v="0"/>
    <n v="2198.2814876686598"/>
    <n v="1"/>
    <x v="2"/>
    <x v="2"/>
  </r>
  <r>
    <x v="4143"/>
    <n v="36"/>
    <x v="0"/>
    <s v="AB-"/>
    <x v="1"/>
    <d v="2023-07-22T00:00:00"/>
    <x v="4136"/>
    <x v="3898"/>
    <s v="Aetna"/>
    <x v="4261"/>
    <x v="362"/>
    <x v="1"/>
    <d v="2023-07-26T00:00:00"/>
    <x v="0"/>
    <x v="24"/>
    <x v="2"/>
    <n v="3370.974951988775"/>
    <n v="1"/>
    <x v="2"/>
    <x v="0"/>
  </r>
  <r>
    <x v="4144"/>
    <n v="53"/>
    <x v="1"/>
    <s v="A+"/>
    <x v="1"/>
    <d v="2019-01-03T00:00:00"/>
    <x v="4137"/>
    <x v="3899"/>
    <s v="Aetna"/>
    <x v="4262"/>
    <x v="377"/>
    <x v="0"/>
    <d v="2019-01-31T00:00:00"/>
    <x v="4"/>
    <x v="7"/>
    <x v="0"/>
    <n v="1646.8576477914928"/>
    <n v="1"/>
    <x v="2"/>
    <x v="0"/>
  </r>
  <r>
    <x v="4145"/>
    <n v="25"/>
    <x v="1"/>
    <s v="A+"/>
    <x v="4"/>
    <d v="2020-03-28T00:00:00"/>
    <x v="4138"/>
    <x v="3900"/>
    <s v="Aetna"/>
    <x v="4263"/>
    <x v="322"/>
    <x v="2"/>
    <d v="2020-03-29T00:00:00"/>
    <x v="2"/>
    <x v="2"/>
    <x v="3"/>
    <n v="17701.123806696902"/>
    <n v="0"/>
    <x v="2"/>
    <x v="2"/>
  </r>
  <r>
    <x v="3084"/>
    <n v="28"/>
    <x v="0"/>
    <s v="O-"/>
    <x v="1"/>
    <d v="2022-04-17T00:00:00"/>
    <x v="4139"/>
    <x v="3901"/>
    <s v="Cigna"/>
    <x v="4264"/>
    <x v="236"/>
    <x v="1"/>
    <d v="2022-05-08T00:00:00"/>
    <x v="3"/>
    <x v="16"/>
    <x v="1"/>
    <n v="2013.1079731110619"/>
    <n v="2"/>
    <x v="0"/>
    <x v="0"/>
  </r>
  <r>
    <x v="4146"/>
    <n v="75"/>
    <x v="0"/>
    <s v="B+"/>
    <x v="4"/>
    <d v="2020-10-08T00:00:00"/>
    <x v="4140"/>
    <x v="3902"/>
    <s v="Medicare"/>
    <x v="4265"/>
    <x v="191"/>
    <x v="1"/>
    <d v="2020-10-13T00:00:00"/>
    <x v="2"/>
    <x v="6"/>
    <x v="0"/>
    <n v="1332.8921386710858"/>
    <n v="2"/>
    <x v="0"/>
    <x v="0"/>
  </r>
  <r>
    <x v="4147"/>
    <n v="75"/>
    <x v="0"/>
    <s v="O+"/>
    <x v="4"/>
    <d v="2021-08-26T00:00:00"/>
    <x v="4141"/>
    <x v="3903"/>
    <s v="UnitedHealthcare"/>
    <x v="4266"/>
    <x v="113"/>
    <x v="1"/>
    <d v="2021-09-17T00:00:00"/>
    <x v="2"/>
    <x v="21"/>
    <x v="0"/>
    <n v="1480.77441745495"/>
    <n v="3"/>
    <x v="1"/>
    <x v="2"/>
  </r>
  <r>
    <x v="4148"/>
    <n v="61"/>
    <x v="0"/>
    <s v="AB+"/>
    <x v="4"/>
    <d v="2022-04-17T00:00:00"/>
    <x v="4142"/>
    <x v="3904"/>
    <s v="Medicare"/>
    <x v="4267"/>
    <x v="138"/>
    <x v="1"/>
    <d v="2022-05-06T00:00:00"/>
    <x v="1"/>
    <x v="12"/>
    <x v="0"/>
    <n v="1252.037920866821"/>
    <n v="3"/>
    <x v="1"/>
    <x v="0"/>
  </r>
  <r>
    <x v="4149"/>
    <n v="46"/>
    <x v="1"/>
    <s v="AB-"/>
    <x v="3"/>
    <d v="2023-05-17T00:00:00"/>
    <x v="4143"/>
    <x v="3905"/>
    <s v="Medicare"/>
    <x v="4268"/>
    <x v="227"/>
    <x v="0"/>
    <d v="2023-06-14T00:00:00"/>
    <x v="0"/>
    <x v="7"/>
    <x v="2"/>
    <n v="317.13596944699646"/>
    <n v="1"/>
    <x v="2"/>
    <x v="0"/>
  </r>
  <r>
    <x v="4150"/>
    <n v="67"/>
    <x v="0"/>
    <s v="A-"/>
    <x v="5"/>
    <d v="2020-01-19T00:00:00"/>
    <x v="4144"/>
    <x v="3906"/>
    <s v="Aetna"/>
    <x v="4269"/>
    <x v="278"/>
    <x v="1"/>
    <d v="2020-01-26T00:00:00"/>
    <x v="0"/>
    <x v="11"/>
    <x v="0"/>
    <n v="5810.7193786629141"/>
    <n v="2"/>
    <x v="0"/>
    <x v="1"/>
  </r>
  <r>
    <x v="4151"/>
    <n v="57"/>
    <x v="1"/>
    <s v="B-"/>
    <x v="1"/>
    <d v="2019-08-16T00:00:00"/>
    <x v="4145"/>
    <x v="3907"/>
    <s v="Aetna"/>
    <x v="4270"/>
    <x v="38"/>
    <x v="1"/>
    <d v="2019-09-06T00:00:00"/>
    <x v="2"/>
    <x v="16"/>
    <x v="0"/>
    <n v="2247.6345731097617"/>
    <n v="2"/>
    <x v="0"/>
    <x v="1"/>
  </r>
  <r>
    <x v="4152"/>
    <n v="55"/>
    <x v="0"/>
    <s v="B-"/>
    <x v="4"/>
    <d v="2020-02-21T00:00:00"/>
    <x v="4146"/>
    <x v="3908"/>
    <s v="UnitedHealthcare"/>
    <x v="4271"/>
    <x v="325"/>
    <x v="0"/>
    <d v="2020-02-28T00:00:00"/>
    <x v="2"/>
    <x v="11"/>
    <x v="0"/>
    <n v="2165.2876542074"/>
    <n v="0"/>
    <x v="2"/>
    <x v="0"/>
  </r>
  <r>
    <x v="4153"/>
    <n v="70"/>
    <x v="0"/>
    <s v="B+"/>
    <x v="4"/>
    <d v="2022-09-13T00:00:00"/>
    <x v="4147"/>
    <x v="1325"/>
    <s v="Medicare"/>
    <x v="4272"/>
    <x v="299"/>
    <x v="1"/>
    <d v="2022-09-19T00:00:00"/>
    <x v="4"/>
    <x v="25"/>
    <x v="0"/>
    <n v="6287.7917673601996"/>
    <n v="2"/>
    <x v="0"/>
    <x v="2"/>
  </r>
  <r>
    <x v="4154"/>
    <n v="82"/>
    <x v="1"/>
    <s v="AB-"/>
    <x v="0"/>
    <d v="2021-11-25T00:00:00"/>
    <x v="4148"/>
    <x v="241"/>
    <s v="Aetna"/>
    <x v="4273"/>
    <x v="52"/>
    <x v="2"/>
    <d v="2021-12-12T00:00:00"/>
    <x v="1"/>
    <x v="5"/>
    <x v="0"/>
    <n v="2663.6240078385349"/>
    <n v="2"/>
    <x v="0"/>
    <x v="1"/>
  </r>
  <r>
    <x v="4155"/>
    <n v="82"/>
    <x v="0"/>
    <s v="B-"/>
    <x v="0"/>
    <d v="2021-09-28T00:00:00"/>
    <x v="4149"/>
    <x v="3909"/>
    <s v="UnitedHealthcare"/>
    <x v="4274"/>
    <x v="262"/>
    <x v="2"/>
    <d v="2021-10-17T00:00:00"/>
    <x v="0"/>
    <x v="12"/>
    <x v="0"/>
    <n v="1291.1819899387999"/>
    <n v="2"/>
    <x v="0"/>
    <x v="1"/>
  </r>
  <r>
    <x v="4156"/>
    <n v="66"/>
    <x v="0"/>
    <s v="A+"/>
    <x v="4"/>
    <d v="2022-02-18T00:00:00"/>
    <x v="4150"/>
    <x v="3910"/>
    <s v="Aetna"/>
    <x v="4275"/>
    <x v="253"/>
    <x v="2"/>
    <d v="2022-03-14T00:00:00"/>
    <x v="0"/>
    <x v="3"/>
    <x v="0"/>
    <n v="966.09838044338323"/>
    <n v="2"/>
    <x v="0"/>
    <x v="1"/>
  </r>
  <r>
    <x v="4157"/>
    <n v="79"/>
    <x v="1"/>
    <s v="A-"/>
    <x v="5"/>
    <d v="2021-11-24T00:00:00"/>
    <x v="4151"/>
    <x v="3911"/>
    <s v="Cigna"/>
    <x v="4276"/>
    <x v="302"/>
    <x v="0"/>
    <d v="2021-12-19T00:00:00"/>
    <x v="0"/>
    <x v="19"/>
    <x v="0"/>
    <n v="1112.1200987028321"/>
    <n v="2"/>
    <x v="0"/>
    <x v="0"/>
  </r>
  <r>
    <x v="4158"/>
    <n v="46"/>
    <x v="0"/>
    <s v="AB+"/>
    <x v="1"/>
    <d v="2019-04-20T00:00:00"/>
    <x v="4152"/>
    <x v="3912"/>
    <s v="Cigna"/>
    <x v="4277"/>
    <x v="227"/>
    <x v="0"/>
    <d v="2019-05-01T00:00:00"/>
    <x v="4"/>
    <x v="27"/>
    <x v="2"/>
    <n v="676.8746131876718"/>
    <n v="1"/>
    <x v="2"/>
    <x v="2"/>
  </r>
  <r>
    <x v="4159"/>
    <n v="39"/>
    <x v="0"/>
    <s v="A-"/>
    <x v="1"/>
    <d v="2022-11-25T00:00:00"/>
    <x v="4153"/>
    <x v="3851"/>
    <s v="UnitedHealthcare"/>
    <x v="4278"/>
    <x v="76"/>
    <x v="2"/>
    <d v="2022-12-11T00:00:00"/>
    <x v="2"/>
    <x v="9"/>
    <x v="2"/>
    <n v="2525.4169245458938"/>
    <n v="1"/>
    <x v="2"/>
    <x v="1"/>
  </r>
  <r>
    <x v="4160"/>
    <n v="35"/>
    <x v="0"/>
    <s v="B-"/>
    <x v="0"/>
    <d v="2022-10-23T00:00:00"/>
    <x v="4154"/>
    <x v="3913"/>
    <s v="Blue Cross"/>
    <x v="4279"/>
    <x v="53"/>
    <x v="2"/>
    <d v="2022-10-28T00:00:00"/>
    <x v="4"/>
    <x v="6"/>
    <x v="1"/>
    <n v="9192.0501388203393"/>
    <n v="0"/>
    <x v="2"/>
    <x v="1"/>
  </r>
  <r>
    <x v="4161"/>
    <n v="82"/>
    <x v="0"/>
    <s v="B-"/>
    <x v="5"/>
    <d v="2021-07-23T00:00:00"/>
    <x v="4155"/>
    <x v="3914"/>
    <s v="UnitedHealthcare"/>
    <x v="4280"/>
    <x v="314"/>
    <x v="2"/>
    <d v="2021-08-20T00:00:00"/>
    <x v="3"/>
    <x v="7"/>
    <x v="0"/>
    <n v="665.47023624762858"/>
    <n v="2"/>
    <x v="0"/>
    <x v="0"/>
  </r>
  <r>
    <x v="4162"/>
    <n v="38"/>
    <x v="0"/>
    <s v="B+"/>
    <x v="3"/>
    <d v="2020-09-02T00:00:00"/>
    <x v="4156"/>
    <x v="3915"/>
    <s v="Cigna"/>
    <x v="4281"/>
    <x v="127"/>
    <x v="0"/>
    <d v="2020-10-01T00:00:00"/>
    <x v="4"/>
    <x v="17"/>
    <x v="2"/>
    <n v="152.40162553550343"/>
    <n v="1"/>
    <x v="2"/>
    <x v="1"/>
  </r>
  <r>
    <x v="4163"/>
    <n v="52"/>
    <x v="1"/>
    <s v="O-"/>
    <x v="1"/>
    <d v="2021-08-21T00:00:00"/>
    <x v="4157"/>
    <x v="3916"/>
    <s v="Medicare"/>
    <x v="4282"/>
    <x v="225"/>
    <x v="1"/>
    <d v="2021-09-14T00:00:00"/>
    <x v="4"/>
    <x v="3"/>
    <x v="0"/>
    <n v="1647.8680454634084"/>
    <n v="2"/>
    <x v="0"/>
    <x v="2"/>
  </r>
  <r>
    <x v="2513"/>
    <n v="35"/>
    <x v="1"/>
    <s v="AB+"/>
    <x v="0"/>
    <d v="2023-10-27T00:00:00"/>
    <x v="4158"/>
    <x v="3917"/>
    <s v="Cigna"/>
    <x v="4283"/>
    <x v="387"/>
    <x v="1"/>
    <d v="2023-11-24T00:00:00"/>
    <x v="4"/>
    <x v="7"/>
    <x v="1"/>
    <n v="1313.5963798282357"/>
    <n v="2"/>
    <x v="0"/>
    <x v="0"/>
  </r>
  <r>
    <x v="4164"/>
    <n v="52"/>
    <x v="0"/>
    <s v="A-"/>
    <x v="0"/>
    <d v="2022-09-27T00:00:00"/>
    <x v="4159"/>
    <x v="3918"/>
    <s v="UnitedHealthcare"/>
    <x v="4284"/>
    <x v="126"/>
    <x v="0"/>
    <d v="2022-10-18T00:00:00"/>
    <x v="4"/>
    <x v="16"/>
    <x v="0"/>
    <n v="970.42422330766669"/>
    <n v="1"/>
    <x v="2"/>
    <x v="1"/>
  </r>
  <r>
    <x v="4165"/>
    <n v="53"/>
    <x v="1"/>
    <s v="O+"/>
    <x v="4"/>
    <d v="2022-06-27T00:00:00"/>
    <x v="4160"/>
    <x v="3919"/>
    <s v="Blue Cross"/>
    <x v="4285"/>
    <x v="189"/>
    <x v="2"/>
    <d v="2022-07-09T00:00:00"/>
    <x v="4"/>
    <x v="20"/>
    <x v="0"/>
    <n v="3328.5229367152751"/>
    <n v="1"/>
    <x v="2"/>
    <x v="0"/>
  </r>
  <r>
    <x v="4166"/>
    <n v="69"/>
    <x v="1"/>
    <s v="B+"/>
    <x v="3"/>
    <d v="2020-02-26T00:00:00"/>
    <x v="4161"/>
    <x v="3920"/>
    <s v="Blue Cross"/>
    <x v="4286"/>
    <x v="283"/>
    <x v="0"/>
    <d v="2020-02-27T00:00:00"/>
    <x v="4"/>
    <x v="2"/>
    <x v="0"/>
    <n v="18332.106579820502"/>
    <n v="1"/>
    <x v="2"/>
    <x v="0"/>
  </r>
  <r>
    <x v="4167"/>
    <n v="54"/>
    <x v="0"/>
    <s v="AB-"/>
    <x v="1"/>
    <d v="2020-07-27T00:00:00"/>
    <x v="4162"/>
    <x v="3921"/>
    <s v="Medicare"/>
    <x v="4287"/>
    <x v="281"/>
    <x v="1"/>
    <d v="2020-08-01T00:00:00"/>
    <x v="4"/>
    <x v="6"/>
    <x v="0"/>
    <n v="8682.3461412444994"/>
    <n v="1"/>
    <x v="2"/>
    <x v="1"/>
  </r>
  <r>
    <x v="3941"/>
    <n v="33"/>
    <x v="1"/>
    <s v="A-"/>
    <x v="5"/>
    <d v="2021-06-24T00:00:00"/>
    <x v="4163"/>
    <x v="3922"/>
    <s v="Medicare"/>
    <x v="4288"/>
    <x v="364"/>
    <x v="0"/>
    <d v="2021-06-29T00:00:00"/>
    <x v="0"/>
    <x v="6"/>
    <x v="1"/>
    <n v="4142.5411513570398"/>
    <n v="0"/>
    <x v="2"/>
    <x v="2"/>
  </r>
  <r>
    <x v="4168"/>
    <n v="77"/>
    <x v="1"/>
    <s v="B+"/>
    <x v="2"/>
    <d v="2020-03-15T00:00:00"/>
    <x v="4164"/>
    <x v="3923"/>
    <s v="Aetna"/>
    <x v="4289"/>
    <x v="161"/>
    <x v="2"/>
    <d v="2020-04-05T00:00:00"/>
    <x v="4"/>
    <x v="16"/>
    <x v="0"/>
    <n v="656.54097535235235"/>
    <n v="2"/>
    <x v="0"/>
    <x v="2"/>
  </r>
  <r>
    <x v="4169"/>
    <n v="57"/>
    <x v="0"/>
    <s v="B+"/>
    <x v="5"/>
    <d v="2021-01-19T00:00:00"/>
    <x v="4165"/>
    <x v="3924"/>
    <s v="UnitedHealthcare"/>
    <x v="4290"/>
    <x v="194"/>
    <x v="2"/>
    <d v="2021-01-27T00:00:00"/>
    <x v="2"/>
    <x v="13"/>
    <x v="0"/>
    <n v="1947.4397450565625"/>
    <n v="1"/>
    <x v="2"/>
    <x v="1"/>
  </r>
  <r>
    <x v="4170"/>
    <n v="59"/>
    <x v="1"/>
    <s v="O-"/>
    <x v="0"/>
    <d v="2021-02-24T00:00:00"/>
    <x v="4166"/>
    <x v="3925"/>
    <s v="Cigna"/>
    <x v="4291"/>
    <x v="258"/>
    <x v="0"/>
    <d v="2021-03-14T00:00:00"/>
    <x v="3"/>
    <x v="23"/>
    <x v="0"/>
    <n v="393.14347517667557"/>
    <n v="1"/>
    <x v="2"/>
    <x v="0"/>
  </r>
  <r>
    <x v="4171"/>
    <n v="61"/>
    <x v="0"/>
    <s v="AB+"/>
    <x v="2"/>
    <d v="2023-08-22T00:00:00"/>
    <x v="4167"/>
    <x v="3926"/>
    <s v="Cigna"/>
    <x v="4292"/>
    <x v="37"/>
    <x v="2"/>
    <d v="2023-09-05T00:00:00"/>
    <x v="3"/>
    <x v="0"/>
    <x v="0"/>
    <n v="658.90470515922425"/>
    <n v="2"/>
    <x v="0"/>
    <x v="0"/>
  </r>
  <r>
    <x v="4172"/>
    <n v="55"/>
    <x v="0"/>
    <s v="A-"/>
    <x v="2"/>
    <d v="2020-01-18T00:00:00"/>
    <x v="4168"/>
    <x v="3927"/>
    <s v="Cigna"/>
    <x v="4293"/>
    <x v="184"/>
    <x v="1"/>
    <d v="2020-02-07T00:00:00"/>
    <x v="2"/>
    <x v="10"/>
    <x v="0"/>
    <n v="2305.7303120137599"/>
    <n v="2"/>
    <x v="0"/>
    <x v="2"/>
  </r>
  <r>
    <x v="4173"/>
    <n v="37"/>
    <x v="1"/>
    <s v="B+"/>
    <x v="1"/>
    <d v="2020-10-29T00:00:00"/>
    <x v="4169"/>
    <x v="3928"/>
    <s v="Cigna"/>
    <x v="4294"/>
    <x v="336"/>
    <x v="2"/>
    <d v="2020-11-27T00:00:00"/>
    <x v="0"/>
    <x v="17"/>
    <x v="2"/>
    <n v="1020.1943387647863"/>
    <n v="1"/>
    <x v="2"/>
    <x v="1"/>
  </r>
  <r>
    <x v="4174"/>
    <n v="78"/>
    <x v="0"/>
    <s v="O+"/>
    <x v="5"/>
    <d v="2022-12-29T00:00:00"/>
    <x v="4170"/>
    <x v="3929"/>
    <s v="Cigna"/>
    <x v="4295"/>
    <x v="372"/>
    <x v="0"/>
    <d v="2023-01-22T00:00:00"/>
    <x v="0"/>
    <x v="3"/>
    <x v="0"/>
    <n v="784.70895351855836"/>
    <n v="2"/>
    <x v="0"/>
    <x v="0"/>
  </r>
  <r>
    <x v="4175"/>
    <n v="31"/>
    <x v="0"/>
    <s v="AB+"/>
    <x v="5"/>
    <d v="2022-05-16T00:00:00"/>
    <x v="4171"/>
    <x v="3930"/>
    <s v="Blue Cross"/>
    <x v="4296"/>
    <x v="228"/>
    <x v="2"/>
    <d v="2022-06-03T00:00:00"/>
    <x v="4"/>
    <x v="23"/>
    <x v="1"/>
    <n v="2072.0867111297389"/>
    <n v="1"/>
    <x v="2"/>
    <x v="0"/>
  </r>
  <r>
    <x v="4176"/>
    <n v="33"/>
    <x v="0"/>
    <s v="A+"/>
    <x v="3"/>
    <d v="2018-11-06T00:00:00"/>
    <x v="4172"/>
    <x v="3931"/>
    <s v="UnitedHealthcare"/>
    <x v="4297"/>
    <x v="169"/>
    <x v="0"/>
    <d v="2018-11-21T00:00:00"/>
    <x v="2"/>
    <x v="8"/>
    <x v="1"/>
    <n v="1308.4444420729401"/>
    <n v="1"/>
    <x v="2"/>
    <x v="1"/>
  </r>
  <r>
    <x v="4177"/>
    <n v="51"/>
    <x v="1"/>
    <s v="O-"/>
    <x v="1"/>
    <d v="2022-05-06T00:00:00"/>
    <x v="4173"/>
    <x v="3932"/>
    <s v="UnitedHealthcare"/>
    <x v="4298"/>
    <x v="384"/>
    <x v="1"/>
    <d v="2022-06-04T00:00:00"/>
    <x v="2"/>
    <x v="17"/>
    <x v="0"/>
    <n v="454.2260880761828"/>
    <n v="2"/>
    <x v="0"/>
    <x v="1"/>
  </r>
  <r>
    <x v="4178"/>
    <n v="27"/>
    <x v="1"/>
    <s v="O-"/>
    <x v="1"/>
    <d v="2020-05-13T00:00:00"/>
    <x v="4174"/>
    <x v="3933"/>
    <s v="Medicare"/>
    <x v="4299"/>
    <x v="335"/>
    <x v="0"/>
    <d v="2020-05-22T00:00:00"/>
    <x v="3"/>
    <x v="26"/>
    <x v="1"/>
    <n v="4368.0926555661226"/>
    <n v="1"/>
    <x v="2"/>
    <x v="1"/>
  </r>
  <r>
    <x v="4179"/>
    <n v="57"/>
    <x v="0"/>
    <s v="AB+"/>
    <x v="1"/>
    <d v="2023-10-15T00:00:00"/>
    <x v="4175"/>
    <x v="3934"/>
    <s v="Aetna"/>
    <x v="4300"/>
    <x v="291"/>
    <x v="2"/>
    <d v="2023-10-27T00:00:00"/>
    <x v="2"/>
    <x v="20"/>
    <x v="0"/>
    <n v="784.56497455874489"/>
    <n v="1"/>
    <x v="2"/>
    <x v="2"/>
  </r>
  <r>
    <x v="4180"/>
    <n v="19"/>
    <x v="1"/>
    <s v="B-"/>
    <x v="3"/>
    <d v="2021-01-29T00:00:00"/>
    <x v="4176"/>
    <x v="3935"/>
    <s v="Cigna"/>
    <x v="4301"/>
    <x v="127"/>
    <x v="2"/>
    <d v="2021-02-08T00:00:00"/>
    <x v="2"/>
    <x v="14"/>
    <x v="3"/>
    <n v="1462.80016724556"/>
    <n v="1"/>
    <x v="2"/>
    <x v="2"/>
  </r>
  <r>
    <x v="4181"/>
    <n v="52"/>
    <x v="0"/>
    <s v="A-"/>
    <x v="0"/>
    <d v="2019-01-25T00:00:00"/>
    <x v="4177"/>
    <x v="3936"/>
    <s v="Blue Cross"/>
    <x v="4302"/>
    <x v="352"/>
    <x v="0"/>
    <d v="2019-02-21T00:00:00"/>
    <x v="1"/>
    <x v="18"/>
    <x v="0"/>
    <n v="556.64683629818148"/>
    <n v="1"/>
    <x v="2"/>
    <x v="2"/>
  </r>
  <r>
    <x v="4182"/>
    <n v="66"/>
    <x v="0"/>
    <s v="AB+"/>
    <x v="4"/>
    <d v="2022-12-27T00:00:00"/>
    <x v="4178"/>
    <x v="3937"/>
    <s v="Cigna"/>
    <x v="4303"/>
    <x v="281"/>
    <x v="1"/>
    <d v="2023-01-17T00:00:00"/>
    <x v="3"/>
    <x v="16"/>
    <x v="0"/>
    <n v="1647.1977818659382"/>
    <n v="3"/>
    <x v="1"/>
    <x v="2"/>
  </r>
  <r>
    <x v="4183"/>
    <n v="75"/>
    <x v="0"/>
    <s v="A-"/>
    <x v="0"/>
    <d v="2019-07-20T00:00:00"/>
    <x v="4179"/>
    <x v="3938"/>
    <s v="Cigna"/>
    <x v="4304"/>
    <x v="340"/>
    <x v="2"/>
    <d v="2019-08-18T00:00:00"/>
    <x v="0"/>
    <x v="17"/>
    <x v="0"/>
    <n v="370.74046024944823"/>
    <n v="2"/>
    <x v="0"/>
    <x v="1"/>
  </r>
  <r>
    <x v="4184"/>
    <n v="31"/>
    <x v="1"/>
    <s v="AB-"/>
    <x v="4"/>
    <d v="2021-09-08T00:00:00"/>
    <x v="4180"/>
    <x v="3939"/>
    <s v="Blue Cross"/>
    <x v="4305"/>
    <x v="21"/>
    <x v="2"/>
    <d v="2021-09-12T00:00:00"/>
    <x v="3"/>
    <x v="24"/>
    <x v="1"/>
    <n v="4295.3458760635749"/>
    <n v="0"/>
    <x v="2"/>
    <x v="2"/>
  </r>
  <r>
    <x v="4185"/>
    <n v="50"/>
    <x v="1"/>
    <s v="B+"/>
    <x v="5"/>
    <d v="2023-06-14T00:00:00"/>
    <x v="4181"/>
    <x v="3940"/>
    <s v="UnitedHealthcare"/>
    <x v="4306"/>
    <x v="286"/>
    <x v="0"/>
    <d v="2023-07-10T00:00:00"/>
    <x v="3"/>
    <x v="29"/>
    <x v="2"/>
    <n v="1082.5011833619653"/>
    <n v="1"/>
    <x v="2"/>
    <x v="1"/>
  </r>
  <r>
    <x v="4186"/>
    <n v="66"/>
    <x v="0"/>
    <s v="B+"/>
    <x v="5"/>
    <d v="2021-07-29T00:00:00"/>
    <x v="4182"/>
    <x v="3941"/>
    <s v="UnitedHealthcare"/>
    <x v="4307"/>
    <x v="293"/>
    <x v="1"/>
    <d v="2021-08-26T00:00:00"/>
    <x v="1"/>
    <x v="7"/>
    <x v="0"/>
    <n v="1697.1225314276501"/>
    <n v="3"/>
    <x v="1"/>
    <x v="0"/>
  </r>
  <r>
    <x v="4187"/>
    <n v="36"/>
    <x v="1"/>
    <s v="A-"/>
    <x v="2"/>
    <d v="2021-04-02T00:00:00"/>
    <x v="4183"/>
    <x v="3942"/>
    <s v="Blue Cross"/>
    <x v="4308"/>
    <x v="385"/>
    <x v="1"/>
    <d v="2021-05-02T00:00:00"/>
    <x v="2"/>
    <x v="1"/>
    <x v="2"/>
    <n v="458.15776528796334"/>
    <n v="2"/>
    <x v="0"/>
    <x v="0"/>
  </r>
  <r>
    <x v="4188"/>
    <n v="72"/>
    <x v="0"/>
    <s v="O+"/>
    <x v="5"/>
    <d v="2021-01-04T00:00:00"/>
    <x v="4184"/>
    <x v="3943"/>
    <s v="Blue Cross"/>
    <x v="4309"/>
    <x v="202"/>
    <x v="1"/>
    <d v="2021-02-02T00:00:00"/>
    <x v="4"/>
    <x v="17"/>
    <x v="0"/>
    <n v="935.83614554316205"/>
    <n v="3"/>
    <x v="1"/>
    <x v="0"/>
  </r>
  <r>
    <x v="4189"/>
    <n v="34"/>
    <x v="0"/>
    <s v="AB+"/>
    <x v="2"/>
    <d v="2021-03-30T00:00:00"/>
    <x v="4185"/>
    <x v="3944"/>
    <s v="Blue Cross"/>
    <x v="4310"/>
    <x v="360"/>
    <x v="1"/>
    <d v="2021-04-26T00:00:00"/>
    <x v="3"/>
    <x v="18"/>
    <x v="1"/>
    <n v="75.736962979759625"/>
    <n v="2"/>
    <x v="0"/>
    <x v="1"/>
  </r>
  <r>
    <x v="4190"/>
    <n v="28"/>
    <x v="0"/>
    <s v="AB-"/>
    <x v="3"/>
    <d v="2023-09-19T00:00:00"/>
    <x v="4186"/>
    <x v="3945"/>
    <s v="Cigna"/>
    <x v="4311"/>
    <x v="256"/>
    <x v="2"/>
    <d v="2023-09-26T00:00:00"/>
    <x v="1"/>
    <x v="11"/>
    <x v="1"/>
    <n v="4078.7117331791283"/>
    <n v="0"/>
    <x v="2"/>
    <x v="2"/>
  </r>
  <r>
    <x v="4191"/>
    <n v="34"/>
    <x v="1"/>
    <s v="O-"/>
    <x v="5"/>
    <d v="2018-10-31T00:00:00"/>
    <x v="4187"/>
    <x v="3946"/>
    <s v="UnitedHealthcare"/>
    <x v="4312"/>
    <x v="288"/>
    <x v="2"/>
    <d v="2018-11-25T00:00:00"/>
    <x v="0"/>
    <x v="19"/>
    <x v="1"/>
    <n v="762.40926187304399"/>
    <n v="1"/>
    <x v="2"/>
    <x v="1"/>
  </r>
  <r>
    <x v="4192"/>
    <n v="59"/>
    <x v="0"/>
    <s v="B+"/>
    <x v="0"/>
    <d v="2019-11-10T00:00:00"/>
    <x v="4188"/>
    <x v="3947"/>
    <s v="Medicare"/>
    <x v="4313"/>
    <x v="277"/>
    <x v="2"/>
    <d v="2019-11-24T00:00:00"/>
    <x v="2"/>
    <x v="0"/>
    <x v="0"/>
    <n v="372.67547331393428"/>
    <n v="1"/>
    <x v="2"/>
    <x v="2"/>
  </r>
  <r>
    <x v="4193"/>
    <n v="51"/>
    <x v="0"/>
    <s v="AB+"/>
    <x v="1"/>
    <d v="2023-06-28T00:00:00"/>
    <x v="4189"/>
    <x v="3948"/>
    <s v="Cigna"/>
    <x v="4314"/>
    <x v="112"/>
    <x v="2"/>
    <d v="2023-07-12T00:00:00"/>
    <x v="3"/>
    <x v="0"/>
    <x v="0"/>
    <n v="3272.8285558657712"/>
    <n v="1"/>
    <x v="2"/>
    <x v="0"/>
  </r>
  <r>
    <x v="4194"/>
    <n v="65"/>
    <x v="0"/>
    <s v="A+"/>
    <x v="2"/>
    <d v="2022-11-05T00:00:00"/>
    <x v="4190"/>
    <x v="3949"/>
    <s v="Cigna"/>
    <x v="4315"/>
    <x v="215"/>
    <x v="0"/>
    <d v="2022-11-24T00:00:00"/>
    <x v="0"/>
    <x v="12"/>
    <x v="0"/>
    <n v="1874.9385188407789"/>
    <n v="2"/>
    <x v="0"/>
    <x v="1"/>
  </r>
  <r>
    <x v="4195"/>
    <n v="71"/>
    <x v="1"/>
    <s v="A-"/>
    <x v="2"/>
    <d v="2019-07-08T00:00:00"/>
    <x v="4191"/>
    <x v="1385"/>
    <s v="UnitedHealthcare"/>
    <x v="4316"/>
    <x v="279"/>
    <x v="2"/>
    <d v="2019-07-10T00:00:00"/>
    <x v="0"/>
    <x v="22"/>
    <x v="0"/>
    <n v="21271.516435173398"/>
    <n v="1"/>
    <x v="2"/>
    <x v="0"/>
  </r>
  <r>
    <x v="4196"/>
    <n v="49"/>
    <x v="0"/>
    <s v="O+"/>
    <x v="2"/>
    <d v="2023-01-27T00:00:00"/>
    <x v="4192"/>
    <x v="486"/>
    <s v="Cigna"/>
    <x v="4317"/>
    <x v="166"/>
    <x v="0"/>
    <d v="2023-02-10T00:00:00"/>
    <x v="3"/>
    <x v="0"/>
    <x v="2"/>
    <n v="2986.1183795265788"/>
    <n v="1"/>
    <x v="2"/>
    <x v="0"/>
  </r>
  <r>
    <x v="4197"/>
    <n v="28"/>
    <x v="0"/>
    <s v="AB-"/>
    <x v="2"/>
    <d v="2023-10-04T00:00:00"/>
    <x v="4193"/>
    <x v="3950"/>
    <s v="Aetna"/>
    <x v="4318"/>
    <x v="211"/>
    <x v="1"/>
    <d v="2023-10-06T00:00:00"/>
    <x v="4"/>
    <x v="22"/>
    <x v="1"/>
    <n v="11336.1921546992"/>
    <n v="1"/>
    <x v="2"/>
    <x v="2"/>
  </r>
  <r>
    <x v="4198"/>
    <n v="44"/>
    <x v="0"/>
    <s v="B-"/>
    <x v="5"/>
    <d v="2019-07-15T00:00:00"/>
    <x v="4194"/>
    <x v="3951"/>
    <s v="Aetna"/>
    <x v="4319"/>
    <x v="131"/>
    <x v="1"/>
    <d v="2019-08-14T00:00:00"/>
    <x v="3"/>
    <x v="1"/>
    <x v="2"/>
    <n v="1177.2502063881534"/>
    <n v="2"/>
    <x v="0"/>
    <x v="0"/>
  </r>
  <r>
    <x v="4199"/>
    <n v="18"/>
    <x v="0"/>
    <s v="B+"/>
    <x v="3"/>
    <d v="2019-06-14T00:00:00"/>
    <x v="4195"/>
    <x v="3952"/>
    <s v="Cigna"/>
    <x v="4320"/>
    <x v="355"/>
    <x v="1"/>
    <d v="2019-06-27T00:00:00"/>
    <x v="0"/>
    <x v="28"/>
    <x v="3"/>
    <n v="3594.2882125471538"/>
    <n v="2"/>
    <x v="0"/>
    <x v="0"/>
  </r>
  <r>
    <x v="2521"/>
    <n v="79"/>
    <x v="0"/>
    <s v="A-"/>
    <x v="3"/>
    <d v="2023-10-12T00:00:00"/>
    <x v="4196"/>
    <x v="3953"/>
    <s v="Medicare"/>
    <x v="4321"/>
    <x v="122"/>
    <x v="0"/>
    <d v="2023-10-17T00:00:00"/>
    <x v="3"/>
    <x v="6"/>
    <x v="0"/>
    <n v="2190.1496361115201"/>
    <n v="1"/>
    <x v="2"/>
    <x v="1"/>
  </r>
  <r>
    <x v="4200"/>
    <n v="35"/>
    <x v="1"/>
    <s v="B+"/>
    <x v="3"/>
    <d v="2019-03-25T00:00:00"/>
    <x v="4197"/>
    <x v="3954"/>
    <s v="Aetna"/>
    <x v="4322"/>
    <x v="241"/>
    <x v="0"/>
    <d v="2019-04-18T00:00:00"/>
    <x v="0"/>
    <x v="3"/>
    <x v="1"/>
    <n v="525.92293707574993"/>
    <n v="1"/>
    <x v="2"/>
    <x v="2"/>
  </r>
  <r>
    <x v="4201"/>
    <n v="67"/>
    <x v="1"/>
    <s v="A+"/>
    <x v="5"/>
    <d v="2022-10-16T00:00:00"/>
    <x v="4198"/>
    <x v="3955"/>
    <s v="Medicare"/>
    <x v="4323"/>
    <x v="396"/>
    <x v="2"/>
    <d v="2022-10-19T00:00:00"/>
    <x v="2"/>
    <x v="4"/>
    <x v="0"/>
    <n v="5140.3134224979331"/>
    <n v="1"/>
    <x v="2"/>
    <x v="2"/>
  </r>
  <r>
    <x v="4202"/>
    <n v="40"/>
    <x v="1"/>
    <s v="B-"/>
    <x v="4"/>
    <d v="2020-02-12T00:00:00"/>
    <x v="4199"/>
    <x v="3956"/>
    <s v="Cigna"/>
    <x v="4324"/>
    <x v="181"/>
    <x v="2"/>
    <d v="2020-02-29T00:00:00"/>
    <x v="4"/>
    <x v="5"/>
    <x v="2"/>
    <n v="1890.732594895888"/>
    <n v="1"/>
    <x v="2"/>
    <x v="0"/>
  </r>
  <r>
    <x v="3460"/>
    <n v="42"/>
    <x v="0"/>
    <s v="B+"/>
    <x v="0"/>
    <d v="2022-06-07T00:00:00"/>
    <x v="4200"/>
    <x v="3957"/>
    <s v="Medicare"/>
    <x v="4325"/>
    <x v="219"/>
    <x v="2"/>
    <d v="2022-06-10T00:00:00"/>
    <x v="0"/>
    <x v="4"/>
    <x v="2"/>
    <n v="3353.1928585338333"/>
    <n v="0"/>
    <x v="2"/>
    <x v="0"/>
  </r>
  <r>
    <x v="4203"/>
    <n v="28"/>
    <x v="0"/>
    <s v="A+"/>
    <x v="4"/>
    <d v="2021-10-25T00:00:00"/>
    <x v="4201"/>
    <x v="3958"/>
    <s v="Blue Cross"/>
    <x v="4326"/>
    <x v="182"/>
    <x v="2"/>
    <d v="2021-10-31T00:00:00"/>
    <x v="1"/>
    <x v="25"/>
    <x v="1"/>
    <n v="7967.6360638879996"/>
    <n v="0"/>
    <x v="2"/>
    <x v="2"/>
  </r>
  <r>
    <x v="4204"/>
    <n v="31"/>
    <x v="1"/>
    <s v="B+"/>
    <x v="1"/>
    <d v="2022-07-31T00:00:00"/>
    <x v="4202"/>
    <x v="3601"/>
    <s v="Medicare"/>
    <x v="4327"/>
    <x v="287"/>
    <x v="2"/>
    <d v="2022-08-25T00:00:00"/>
    <x v="0"/>
    <x v="19"/>
    <x v="1"/>
    <n v="59.525043717110805"/>
    <n v="1"/>
    <x v="2"/>
    <x v="2"/>
  </r>
  <r>
    <x v="4205"/>
    <n v="62"/>
    <x v="1"/>
    <s v="AB-"/>
    <x v="3"/>
    <d v="2023-09-23T00:00:00"/>
    <x v="4203"/>
    <x v="3959"/>
    <s v="Blue Cross"/>
    <x v="4328"/>
    <x v="134"/>
    <x v="2"/>
    <d v="2023-09-24T00:00:00"/>
    <x v="2"/>
    <x v="2"/>
    <x v="0"/>
    <n v="22987.560737312"/>
    <n v="1"/>
    <x v="2"/>
    <x v="1"/>
  </r>
  <r>
    <x v="4206"/>
    <n v="42"/>
    <x v="1"/>
    <s v="O-"/>
    <x v="0"/>
    <d v="2022-01-23T00:00:00"/>
    <x v="4204"/>
    <x v="3960"/>
    <s v="Blue Cross"/>
    <x v="4329"/>
    <x v="371"/>
    <x v="0"/>
    <d v="2022-02-11T00:00:00"/>
    <x v="0"/>
    <x v="12"/>
    <x v="2"/>
    <n v="1847.8346622587158"/>
    <n v="1"/>
    <x v="2"/>
    <x v="2"/>
  </r>
  <r>
    <x v="4207"/>
    <n v="81"/>
    <x v="1"/>
    <s v="AB-"/>
    <x v="5"/>
    <d v="2019-06-06T00:00:00"/>
    <x v="4205"/>
    <x v="3961"/>
    <s v="Medicare"/>
    <x v="4330"/>
    <x v="301"/>
    <x v="1"/>
    <d v="2019-06-22T00:00:00"/>
    <x v="4"/>
    <x v="9"/>
    <x v="0"/>
    <n v="2293.818158585219"/>
    <n v="3"/>
    <x v="1"/>
    <x v="2"/>
  </r>
  <r>
    <x v="4208"/>
    <n v="46"/>
    <x v="1"/>
    <s v="A+"/>
    <x v="2"/>
    <d v="2020-07-11T00:00:00"/>
    <x v="4206"/>
    <x v="3962"/>
    <s v="Blue Cross"/>
    <x v="4331"/>
    <x v="197"/>
    <x v="1"/>
    <d v="2020-07-30T00:00:00"/>
    <x v="3"/>
    <x v="12"/>
    <x v="2"/>
    <n v="265.16492670280422"/>
    <n v="2"/>
    <x v="0"/>
    <x v="1"/>
  </r>
  <r>
    <x v="4209"/>
    <n v="64"/>
    <x v="0"/>
    <s v="B-"/>
    <x v="0"/>
    <d v="2021-04-03T00:00:00"/>
    <x v="4207"/>
    <x v="3963"/>
    <s v="Cigna"/>
    <x v="4332"/>
    <x v="341"/>
    <x v="0"/>
    <d v="2021-04-28T00:00:00"/>
    <x v="0"/>
    <x v="19"/>
    <x v="0"/>
    <n v="757.16453867919597"/>
    <n v="2"/>
    <x v="0"/>
    <x v="2"/>
  </r>
  <r>
    <x v="4210"/>
    <n v="73"/>
    <x v="1"/>
    <s v="A-"/>
    <x v="2"/>
    <d v="2019-06-20T00:00:00"/>
    <x v="4208"/>
    <x v="3964"/>
    <s v="Blue Cross"/>
    <x v="4333"/>
    <x v="101"/>
    <x v="2"/>
    <d v="2019-07-07T00:00:00"/>
    <x v="1"/>
    <x v="5"/>
    <x v="0"/>
    <n v="417.04384022246177"/>
    <n v="2"/>
    <x v="0"/>
    <x v="2"/>
  </r>
  <r>
    <x v="4211"/>
    <n v="18"/>
    <x v="0"/>
    <s v="AB+"/>
    <x v="2"/>
    <d v="2021-02-18T00:00:00"/>
    <x v="4209"/>
    <x v="3965"/>
    <s v="Aetna"/>
    <x v="4334"/>
    <x v="309"/>
    <x v="2"/>
    <d v="2021-03-07T00:00:00"/>
    <x v="1"/>
    <x v="5"/>
    <x v="3"/>
    <n v="2507.9410379297765"/>
    <n v="1"/>
    <x v="2"/>
    <x v="1"/>
  </r>
  <r>
    <x v="4212"/>
    <n v="50"/>
    <x v="1"/>
    <s v="O-"/>
    <x v="5"/>
    <d v="2020-08-02T00:00:00"/>
    <x v="4210"/>
    <x v="3966"/>
    <s v="Cigna"/>
    <x v="4335"/>
    <x v="169"/>
    <x v="2"/>
    <d v="2020-08-08T00:00:00"/>
    <x v="4"/>
    <x v="25"/>
    <x v="2"/>
    <n v="7180.6523855755004"/>
    <n v="0"/>
    <x v="2"/>
    <x v="0"/>
  </r>
  <r>
    <x v="4213"/>
    <n v="55"/>
    <x v="1"/>
    <s v="B-"/>
    <x v="4"/>
    <d v="2023-04-07T00:00:00"/>
    <x v="4211"/>
    <x v="3967"/>
    <s v="Medicare"/>
    <x v="4336"/>
    <x v="308"/>
    <x v="0"/>
    <d v="2023-04-17T00:00:00"/>
    <x v="1"/>
    <x v="14"/>
    <x v="0"/>
    <n v="2295.0528255265699"/>
    <n v="1"/>
    <x v="2"/>
    <x v="2"/>
  </r>
  <r>
    <x v="4214"/>
    <n v="83"/>
    <x v="1"/>
    <s v="O+"/>
    <x v="3"/>
    <d v="2023-09-21T00:00:00"/>
    <x v="4212"/>
    <x v="3968"/>
    <s v="Cigna"/>
    <x v="4337"/>
    <x v="104"/>
    <x v="2"/>
    <d v="2023-10-14T00:00:00"/>
    <x v="0"/>
    <x v="15"/>
    <x v="0"/>
    <n v="1410.1462914117346"/>
    <n v="2"/>
    <x v="0"/>
    <x v="1"/>
  </r>
  <r>
    <x v="4215"/>
    <n v="46"/>
    <x v="1"/>
    <s v="AB-"/>
    <x v="2"/>
    <d v="2019-01-06T00:00:00"/>
    <x v="4213"/>
    <x v="3969"/>
    <s v="Medicare"/>
    <x v="4338"/>
    <x v="304"/>
    <x v="2"/>
    <d v="2019-01-30T00:00:00"/>
    <x v="0"/>
    <x v="3"/>
    <x v="2"/>
    <n v="529.50190403043337"/>
    <n v="1"/>
    <x v="2"/>
    <x v="1"/>
  </r>
  <r>
    <x v="4216"/>
    <n v="21"/>
    <x v="0"/>
    <s v="O-"/>
    <x v="1"/>
    <d v="2021-10-19T00:00:00"/>
    <x v="4214"/>
    <x v="3970"/>
    <s v="UnitedHealthcare"/>
    <x v="4339"/>
    <x v="70"/>
    <x v="2"/>
    <d v="2021-11-15T00:00:00"/>
    <x v="2"/>
    <x v="18"/>
    <x v="3"/>
    <n v="1322.5251880441779"/>
    <n v="1"/>
    <x v="2"/>
    <x v="2"/>
  </r>
  <r>
    <x v="4217"/>
    <n v="23"/>
    <x v="1"/>
    <s v="B+"/>
    <x v="5"/>
    <d v="2020-11-27T00:00:00"/>
    <x v="4215"/>
    <x v="3971"/>
    <s v="Blue Cross"/>
    <x v="4340"/>
    <x v="68"/>
    <x v="2"/>
    <d v="2020-11-29T00:00:00"/>
    <x v="3"/>
    <x v="22"/>
    <x v="3"/>
    <n v="19775.675119805001"/>
    <n v="0"/>
    <x v="2"/>
    <x v="1"/>
  </r>
  <r>
    <x v="4218"/>
    <n v="40"/>
    <x v="0"/>
    <s v="AB-"/>
    <x v="4"/>
    <d v="2019-06-20T00:00:00"/>
    <x v="4216"/>
    <x v="3972"/>
    <s v="Blue Cross"/>
    <x v="4341"/>
    <x v="119"/>
    <x v="1"/>
    <d v="2019-07-16T00:00:00"/>
    <x v="2"/>
    <x v="29"/>
    <x v="2"/>
    <n v="856.44541678436156"/>
    <n v="2"/>
    <x v="0"/>
    <x v="2"/>
  </r>
  <r>
    <x v="4219"/>
    <n v="57"/>
    <x v="0"/>
    <s v="B+"/>
    <x v="5"/>
    <d v="2021-11-13T00:00:00"/>
    <x v="4217"/>
    <x v="3973"/>
    <s v="Aetna"/>
    <x v="4342"/>
    <x v="200"/>
    <x v="2"/>
    <d v="2021-12-07T00:00:00"/>
    <x v="4"/>
    <x v="3"/>
    <x v="0"/>
    <n v="1067.1100759420333"/>
    <n v="1"/>
    <x v="2"/>
    <x v="2"/>
  </r>
  <r>
    <x v="4220"/>
    <n v="76"/>
    <x v="1"/>
    <s v="B-"/>
    <x v="2"/>
    <d v="2021-06-19T00:00:00"/>
    <x v="4218"/>
    <x v="3974"/>
    <s v="Cigna"/>
    <x v="4343"/>
    <x v="267"/>
    <x v="2"/>
    <d v="2021-07-18T00:00:00"/>
    <x v="0"/>
    <x v="17"/>
    <x v="0"/>
    <n v="867.6238694415207"/>
    <n v="2"/>
    <x v="0"/>
    <x v="1"/>
  </r>
  <r>
    <x v="4221"/>
    <n v="81"/>
    <x v="1"/>
    <s v="AB+"/>
    <x v="0"/>
    <d v="2023-06-02T00:00:00"/>
    <x v="4219"/>
    <x v="3975"/>
    <s v="Medicare"/>
    <x v="4344"/>
    <x v="104"/>
    <x v="2"/>
    <d v="2023-06-12T00:00:00"/>
    <x v="3"/>
    <x v="14"/>
    <x v="0"/>
    <n v="724.25277152133106"/>
    <n v="2"/>
    <x v="0"/>
    <x v="1"/>
  </r>
  <r>
    <x v="4222"/>
    <n v="36"/>
    <x v="0"/>
    <s v="AB+"/>
    <x v="2"/>
    <d v="2019-02-08T00:00:00"/>
    <x v="4220"/>
    <x v="3976"/>
    <s v="Blue Cross"/>
    <x v="4345"/>
    <x v="165"/>
    <x v="0"/>
    <d v="2019-03-01T00:00:00"/>
    <x v="1"/>
    <x v="16"/>
    <x v="2"/>
    <n v="2271.6746204002902"/>
    <n v="1"/>
    <x v="2"/>
    <x v="2"/>
  </r>
  <r>
    <x v="4223"/>
    <n v="40"/>
    <x v="0"/>
    <s v="O-"/>
    <x v="0"/>
    <d v="2021-01-21T00:00:00"/>
    <x v="4221"/>
    <x v="3977"/>
    <s v="Cigna"/>
    <x v="4346"/>
    <x v="40"/>
    <x v="0"/>
    <d v="2021-02-05T00:00:00"/>
    <x v="3"/>
    <x v="8"/>
    <x v="2"/>
    <n v="1948.77051006844"/>
    <n v="1"/>
    <x v="2"/>
    <x v="1"/>
  </r>
  <r>
    <x v="4224"/>
    <n v="80"/>
    <x v="0"/>
    <s v="B+"/>
    <x v="2"/>
    <d v="2021-02-10T00:00:00"/>
    <x v="4222"/>
    <x v="3917"/>
    <s v="Blue Cross"/>
    <x v="4347"/>
    <x v="218"/>
    <x v="2"/>
    <d v="2021-03-12T00:00:00"/>
    <x v="1"/>
    <x v="1"/>
    <x v="0"/>
    <n v="1194.4109126154233"/>
    <n v="2"/>
    <x v="0"/>
    <x v="0"/>
  </r>
  <r>
    <x v="4225"/>
    <n v="24"/>
    <x v="1"/>
    <s v="O-"/>
    <x v="3"/>
    <d v="2020-10-13T00:00:00"/>
    <x v="4223"/>
    <x v="3978"/>
    <s v="Aetna"/>
    <x v="4348"/>
    <x v="384"/>
    <x v="1"/>
    <d v="2020-11-09T00:00:00"/>
    <x v="4"/>
    <x v="18"/>
    <x v="3"/>
    <n v="1121.3854021856666"/>
    <n v="2"/>
    <x v="0"/>
    <x v="0"/>
  </r>
  <r>
    <x v="4226"/>
    <n v="48"/>
    <x v="1"/>
    <s v="B-"/>
    <x v="0"/>
    <d v="2022-10-15T00:00:00"/>
    <x v="2044"/>
    <x v="3979"/>
    <s v="Blue Cross"/>
    <x v="4349"/>
    <x v="263"/>
    <x v="2"/>
    <d v="2022-11-04T00:00:00"/>
    <x v="3"/>
    <x v="10"/>
    <x v="2"/>
    <n v="1101.315393337175"/>
    <n v="1"/>
    <x v="2"/>
    <x v="0"/>
  </r>
  <r>
    <x v="4227"/>
    <n v="61"/>
    <x v="0"/>
    <s v="O-"/>
    <x v="5"/>
    <d v="2021-05-02T00:00:00"/>
    <x v="4224"/>
    <x v="3980"/>
    <s v="Medicare"/>
    <x v="4350"/>
    <x v="21"/>
    <x v="1"/>
    <d v="2021-05-21T00:00:00"/>
    <x v="1"/>
    <x v="12"/>
    <x v="0"/>
    <n v="91.132921237265791"/>
    <n v="3"/>
    <x v="1"/>
    <x v="0"/>
  </r>
  <r>
    <x v="4228"/>
    <n v="40"/>
    <x v="1"/>
    <s v="A+"/>
    <x v="3"/>
    <d v="2021-12-01T00:00:00"/>
    <x v="4225"/>
    <x v="3981"/>
    <s v="Aetna"/>
    <x v="4351"/>
    <x v="362"/>
    <x v="0"/>
    <d v="2021-12-14T00:00:00"/>
    <x v="2"/>
    <x v="28"/>
    <x v="2"/>
    <n v="1565.8701030563539"/>
    <n v="1"/>
    <x v="2"/>
    <x v="1"/>
  </r>
  <r>
    <x v="4229"/>
    <n v="65"/>
    <x v="0"/>
    <s v="B+"/>
    <x v="5"/>
    <d v="2022-03-18T00:00:00"/>
    <x v="4226"/>
    <x v="3982"/>
    <s v="Cigna"/>
    <x v="4352"/>
    <x v="326"/>
    <x v="2"/>
    <d v="2022-04-14T00:00:00"/>
    <x v="1"/>
    <x v="18"/>
    <x v="0"/>
    <n v="1025.4974005864888"/>
    <n v="2"/>
    <x v="0"/>
    <x v="0"/>
  </r>
  <r>
    <x v="4230"/>
    <n v="62"/>
    <x v="1"/>
    <s v="O+"/>
    <x v="0"/>
    <d v="2021-08-20T00:00:00"/>
    <x v="4227"/>
    <x v="3983"/>
    <s v="Blue Cross"/>
    <x v="4353"/>
    <x v="28"/>
    <x v="0"/>
    <d v="2021-09-10T00:00:00"/>
    <x v="0"/>
    <x v="16"/>
    <x v="0"/>
    <n v="349.01425891223761"/>
    <n v="2"/>
    <x v="0"/>
    <x v="1"/>
  </r>
  <r>
    <x v="4231"/>
    <n v="27"/>
    <x v="1"/>
    <s v="B+"/>
    <x v="0"/>
    <d v="2020-05-09T00:00:00"/>
    <x v="4228"/>
    <x v="379"/>
    <s v="UnitedHealthcare"/>
    <x v="4354"/>
    <x v="203"/>
    <x v="0"/>
    <d v="2020-05-21T00:00:00"/>
    <x v="2"/>
    <x v="20"/>
    <x v="1"/>
    <n v="2629.2231229929416"/>
    <n v="1"/>
    <x v="2"/>
    <x v="0"/>
  </r>
  <r>
    <x v="4232"/>
    <n v="75"/>
    <x v="0"/>
    <s v="B-"/>
    <x v="5"/>
    <d v="2021-10-22T00:00:00"/>
    <x v="4229"/>
    <x v="1893"/>
    <s v="Aetna"/>
    <x v="4355"/>
    <x v="26"/>
    <x v="0"/>
    <d v="2021-11-17T00:00:00"/>
    <x v="1"/>
    <x v="29"/>
    <x v="0"/>
    <n v="208.29430587580384"/>
    <n v="2"/>
    <x v="0"/>
    <x v="0"/>
  </r>
  <r>
    <x v="4233"/>
    <n v="36"/>
    <x v="1"/>
    <s v="AB-"/>
    <x v="2"/>
    <d v="2023-05-05T00:00:00"/>
    <x v="4230"/>
    <x v="3984"/>
    <s v="Aetna"/>
    <x v="4356"/>
    <x v="310"/>
    <x v="1"/>
    <d v="2023-05-06T00:00:00"/>
    <x v="4"/>
    <x v="2"/>
    <x v="2"/>
    <n v="25894.759750815501"/>
    <n v="1"/>
    <x v="2"/>
    <x v="2"/>
  </r>
  <r>
    <x v="4234"/>
    <n v="27"/>
    <x v="0"/>
    <s v="AB+"/>
    <x v="3"/>
    <d v="2023-02-15T00:00:00"/>
    <x v="4231"/>
    <x v="3985"/>
    <s v="Aetna"/>
    <x v="4357"/>
    <x v="20"/>
    <x v="1"/>
    <d v="2023-03-12T00:00:00"/>
    <x v="4"/>
    <x v="19"/>
    <x v="1"/>
    <n v="773.98437834492404"/>
    <n v="2"/>
    <x v="0"/>
    <x v="0"/>
  </r>
  <r>
    <x v="4235"/>
    <n v="35"/>
    <x v="0"/>
    <s v="AB-"/>
    <x v="0"/>
    <d v="2021-06-01T00:00:00"/>
    <x v="4232"/>
    <x v="3986"/>
    <s v="UnitedHealthcare"/>
    <x v="4358"/>
    <x v="200"/>
    <x v="1"/>
    <d v="2021-06-06T00:00:00"/>
    <x v="1"/>
    <x v="6"/>
    <x v="1"/>
    <n v="6093.0662600104397"/>
    <n v="1"/>
    <x v="2"/>
    <x v="1"/>
  </r>
  <r>
    <x v="4236"/>
    <n v="44"/>
    <x v="0"/>
    <s v="O+"/>
    <x v="5"/>
    <d v="2022-12-07T00:00:00"/>
    <x v="4233"/>
    <x v="3987"/>
    <s v="Cigna"/>
    <x v="4359"/>
    <x v="342"/>
    <x v="0"/>
    <d v="2022-12-25T00:00:00"/>
    <x v="2"/>
    <x v="23"/>
    <x v="2"/>
    <n v="1384.5298769168944"/>
    <n v="1"/>
    <x v="2"/>
    <x v="1"/>
  </r>
  <r>
    <x v="4237"/>
    <n v="83"/>
    <x v="1"/>
    <s v="O-"/>
    <x v="1"/>
    <d v="2021-06-03T00:00:00"/>
    <x v="4234"/>
    <x v="1890"/>
    <s v="Cigna"/>
    <x v="4360"/>
    <x v="368"/>
    <x v="1"/>
    <d v="2021-06-19T00:00:00"/>
    <x v="1"/>
    <x v="9"/>
    <x v="0"/>
    <n v="527.99715797093313"/>
    <n v="3"/>
    <x v="1"/>
    <x v="2"/>
  </r>
  <r>
    <x v="4238"/>
    <n v="46"/>
    <x v="0"/>
    <s v="A+"/>
    <x v="1"/>
    <d v="2023-01-11T00:00:00"/>
    <x v="4235"/>
    <x v="3988"/>
    <s v="Medicare"/>
    <x v="4361"/>
    <x v="281"/>
    <x v="1"/>
    <d v="2023-02-07T00:00:00"/>
    <x v="0"/>
    <x v="18"/>
    <x v="2"/>
    <n v="67.852411335351476"/>
    <n v="2"/>
    <x v="0"/>
    <x v="0"/>
  </r>
  <r>
    <x v="4239"/>
    <n v="80"/>
    <x v="0"/>
    <s v="A+"/>
    <x v="3"/>
    <d v="2022-08-21T00:00:00"/>
    <x v="4236"/>
    <x v="3989"/>
    <s v="UnitedHealthcare"/>
    <x v="4362"/>
    <x v="190"/>
    <x v="1"/>
    <d v="2022-09-01T00:00:00"/>
    <x v="3"/>
    <x v="27"/>
    <x v="0"/>
    <n v="2132.3984587997275"/>
    <n v="3"/>
    <x v="1"/>
    <x v="0"/>
  </r>
  <r>
    <x v="4240"/>
    <n v="75"/>
    <x v="0"/>
    <s v="O+"/>
    <x v="5"/>
    <d v="2019-06-05T00:00:00"/>
    <x v="4237"/>
    <x v="3990"/>
    <s v="UnitedHealthcare"/>
    <x v="4363"/>
    <x v="107"/>
    <x v="2"/>
    <d v="2019-06-09T00:00:00"/>
    <x v="2"/>
    <x v="24"/>
    <x v="0"/>
    <n v="6816.4527470673747"/>
    <n v="1"/>
    <x v="2"/>
    <x v="0"/>
  </r>
  <r>
    <x v="4241"/>
    <n v="79"/>
    <x v="1"/>
    <s v="O+"/>
    <x v="5"/>
    <d v="2020-07-09T00:00:00"/>
    <x v="4238"/>
    <x v="3991"/>
    <s v="Aetna"/>
    <x v="4364"/>
    <x v="190"/>
    <x v="2"/>
    <d v="2020-08-07T00:00:00"/>
    <x v="1"/>
    <x v="17"/>
    <x v="0"/>
    <n v="1013.0681002568656"/>
    <n v="2"/>
    <x v="0"/>
    <x v="0"/>
  </r>
  <r>
    <x v="4242"/>
    <n v="21"/>
    <x v="1"/>
    <s v="AB+"/>
    <x v="4"/>
    <d v="2019-04-15T00:00:00"/>
    <x v="3972"/>
    <x v="3992"/>
    <s v="Blue Cross"/>
    <x v="4365"/>
    <x v="330"/>
    <x v="1"/>
    <d v="2019-04-25T00:00:00"/>
    <x v="1"/>
    <x v="14"/>
    <x v="3"/>
    <n v="1999.5019907508899"/>
    <n v="2"/>
    <x v="0"/>
    <x v="2"/>
  </r>
  <r>
    <x v="4243"/>
    <n v="61"/>
    <x v="0"/>
    <s v="O-"/>
    <x v="5"/>
    <d v="2020-06-20T00:00:00"/>
    <x v="4239"/>
    <x v="3993"/>
    <s v="Cigna"/>
    <x v="4366"/>
    <x v="83"/>
    <x v="1"/>
    <d v="2020-06-24T00:00:00"/>
    <x v="4"/>
    <x v="24"/>
    <x v="0"/>
    <n v="6300.0543035545497"/>
    <n v="2"/>
    <x v="0"/>
    <x v="1"/>
  </r>
  <r>
    <x v="4244"/>
    <n v="25"/>
    <x v="0"/>
    <s v="O-"/>
    <x v="1"/>
    <d v="2019-06-27T00:00:00"/>
    <x v="4240"/>
    <x v="3837"/>
    <s v="Cigna"/>
    <x v="4367"/>
    <x v="349"/>
    <x v="1"/>
    <d v="2019-07-18T00:00:00"/>
    <x v="1"/>
    <x v="16"/>
    <x v="3"/>
    <n v="242.86008425382954"/>
    <n v="2"/>
    <x v="0"/>
    <x v="1"/>
  </r>
  <r>
    <x v="4245"/>
    <n v="62"/>
    <x v="1"/>
    <s v="B-"/>
    <x v="2"/>
    <d v="2022-05-13T00:00:00"/>
    <x v="4241"/>
    <x v="3994"/>
    <s v="UnitedHealthcare"/>
    <x v="4368"/>
    <x v="395"/>
    <x v="2"/>
    <d v="2022-06-03T00:00:00"/>
    <x v="0"/>
    <x v="16"/>
    <x v="0"/>
    <n v="1140.6442483386334"/>
    <n v="2"/>
    <x v="0"/>
    <x v="0"/>
  </r>
  <r>
    <x v="4246"/>
    <n v="20"/>
    <x v="0"/>
    <s v="AB+"/>
    <x v="1"/>
    <d v="2023-05-20T00:00:00"/>
    <x v="4242"/>
    <x v="3995"/>
    <s v="Blue Cross"/>
    <x v="4369"/>
    <x v="386"/>
    <x v="1"/>
    <d v="2023-05-22T00:00:00"/>
    <x v="2"/>
    <x v="22"/>
    <x v="3"/>
    <n v="8751.8040784015502"/>
    <n v="1"/>
    <x v="2"/>
    <x v="2"/>
  </r>
  <r>
    <x v="4247"/>
    <n v="46"/>
    <x v="0"/>
    <s v="A+"/>
    <x v="5"/>
    <d v="2023-10-07T00:00:00"/>
    <x v="4243"/>
    <x v="3996"/>
    <s v="Medicare"/>
    <x v="4370"/>
    <x v="12"/>
    <x v="1"/>
    <d v="2023-10-26T00:00:00"/>
    <x v="0"/>
    <x v="12"/>
    <x v="2"/>
    <n v="943.15607583212625"/>
    <n v="2"/>
    <x v="0"/>
    <x v="0"/>
  </r>
  <r>
    <x v="4248"/>
    <n v="68"/>
    <x v="0"/>
    <s v="O-"/>
    <x v="1"/>
    <d v="2020-04-05T00:00:00"/>
    <x v="4244"/>
    <x v="3997"/>
    <s v="Cigna"/>
    <x v="4371"/>
    <x v="149"/>
    <x v="1"/>
    <d v="2020-04-24T00:00:00"/>
    <x v="4"/>
    <x v="12"/>
    <x v="0"/>
    <n v="524.93738209798573"/>
    <n v="3"/>
    <x v="1"/>
    <x v="0"/>
  </r>
  <r>
    <x v="4249"/>
    <n v="76"/>
    <x v="1"/>
    <s v="AB+"/>
    <x v="4"/>
    <d v="2022-05-08T00:00:00"/>
    <x v="4245"/>
    <x v="3998"/>
    <s v="Aetna"/>
    <x v="4372"/>
    <x v="321"/>
    <x v="1"/>
    <d v="2022-06-04T00:00:00"/>
    <x v="3"/>
    <x v="18"/>
    <x v="0"/>
    <n v="1722.4690161844815"/>
    <n v="3"/>
    <x v="1"/>
    <x v="0"/>
  </r>
  <r>
    <x v="4250"/>
    <n v="67"/>
    <x v="1"/>
    <s v="A-"/>
    <x v="1"/>
    <d v="2022-02-27T00:00:00"/>
    <x v="4246"/>
    <x v="3999"/>
    <s v="Blue Cross"/>
    <x v="4373"/>
    <x v="245"/>
    <x v="2"/>
    <d v="2022-03-08T00:00:00"/>
    <x v="1"/>
    <x v="26"/>
    <x v="0"/>
    <n v="4229.1704254834112"/>
    <n v="2"/>
    <x v="0"/>
    <x v="2"/>
  </r>
  <r>
    <x v="4251"/>
    <n v="52"/>
    <x v="0"/>
    <s v="A+"/>
    <x v="0"/>
    <d v="2019-09-14T00:00:00"/>
    <x v="4247"/>
    <x v="2668"/>
    <s v="Aetna"/>
    <x v="4374"/>
    <x v="180"/>
    <x v="0"/>
    <d v="2019-10-03T00:00:00"/>
    <x v="3"/>
    <x v="12"/>
    <x v="0"/>
    <n v="579.25391728677891"/>
    <n v="1"/>
    <x v="2"/>
    <x v="0"/>
  </r>
  <r>
    <x v="4252"/>
    <n v="49"/>
    <x v="0"/>
    <s v="A-"/>
    <x v="1"/>
    <d v="2022-11-19T00:00:00"/>
    <x v="4248"/>
    <x v="4000"/>
    <s v="Aetna"/>
    <x v="4375"/>
    <x v="148"/>
    <x v="0"/>
    <d v="2022-12-17T00:00:00"/>
    <x v="1"/>
    <x v="7"/>
    <x v="2"/>
    <n v="314.77246689554858"/>
    <n v="1"/>
    <x v="2"/>
    <x v="2"/>
  </r>
  <r>
    <x v="4253"/>
    <n v="53"/>
    <x v="0"/>
    <s v="B+"/>
    <x v="5"/>
    <d v="2022-12-14T00:00:00"/>
    <x v="4249"/>
    <x v="4001"/>
    <s v="UnitedHealthcare"/>
    <x v="4376"/>
    <x v="281"/>
    <x v="0"/>
    <d v="2022-12-24T00:00:00"/>
    <x v="4"/>
    <x v="14"/>
    <x v="0"/>
    <n v="625.62600247223702"/>
    <n v="1"/>
    <x v="2"/>
    <x v="2"/>
  </r>
  <r>
    <x v="4254"/>
    <n v="37"/>
    <x v="1"/>
    <s v="AB-"/>
    <x v="0"/>
    <d v="2020-11-10T00:00:00"/>
    <x v="4250"/>
    <x v="4002"/>
    <s v="UnitedHealthcare"/>
    <x v="4377"/>
    <x v="185"/>
    <x v="1"/>
    <d v="2020-11-27T00:00:00"/>
    <x v="0"/>
    <x v="5"/>
    <x v="2"/>
    <n v="1220.9073168260588"/>
    <n v="2"/>
    <x v="0"/>
    <x v="2"/>
  </r>
  <r>
    <x v="4255"/>
    <n v="41"/>
    <x v="0"/>
    <s v="AB+"/>
    <x v="3"/>
    <d v="2023-06-26T00:00:00"/>
    <x v="4251"/>
    <x v="4003"/>
    <s v="Medicare"/>
    <x v="4378"/>
    <x v="394"/>
    <x v="1"/>
    <d v="2023-07-22T00:00:00"/>
    <x v="4"/>
    <x v="29"/>
    <x v="2"/>
    <n v="1719.3165163656461"/>
    <n v="2"/>
    <x v="0"/>
    <x v="1"/>
  </r>
  <r>
    <x v="4256"/>
    <n v="51"/>
    <x v="0"/>
    <s v="AB+"/>
    <x v="4"/>
    <d v="2019-09-28T00:00:00"/>
    <x v="4252"/>
    <x v="4004"/>
    <s v="UnitedHealthcare"/>
    <x v="4379"/>
    <x v="87"/>
    <x v="0"/>
    <d v="2019-10-03T00:00:00"/>
    <x v="1"/>
    <x v="6"/>
    <x v="0"/>
    <n v="704.62168483238599"/>
    <n v="0"/>
    <x v="2"/>
    <x v="2"/>
  </r>
  <r>
    <x v="4257"/>
    <n v="25"/>
    <x v="1"/>
    <s v="A-"/>
    <x v="4"/>
    <d v="2021-08-11T00:00:00"/>
    <x v="4253"/>
    <x v="4005"/>
    <s v="Medicare"/>
    <x v="4380"/>
    <x v="59"/>
    <x v="1"/>
    <d v="2021-08-20T00:00:00"/>
    <x v="1"/>
    <x v="26"/>
    <x v="3"/>
    <n v="3438.9925331307331"/>
    <n v="2"/>
    <x v="0"/>
    <x v="0"/>
  </r>
  <r>
    <x v="4258"/>
    <n v="27"/>
    <x v="0"/>
    <s v="B+"/>
    <x v="2"/>
    <d v="2023-03-13T00:00:00"/>
    <x v="4254"/>
    <x v="4006"/>
    <s v="UnitedHealthcare"/>
    <x v="4381"/>
    <x v="144"/>
    <x v="2"/>
    <d v="2023-03-26T00:00:00"/>
    <x v="0"/>
    <x v="28"/>
    <x v="1"/>
    <n v="586.69921336472999"/>
    <n v="1"/>
    <x v="2"/>
    <x v="0"/>
  </r>
  <r>
    <x v="4259"/>
    <n v="69"/>
    <x v="1"/>
    <s v="B+"/>
    <x v="2"/>
    <d v="2021-11-05T00:00:00"/>
    <x v="968"/>
    <x v="4007"/>
    <s v="Aetna"/>
    <x v="4382"/>
    <x v="231"/>
    <x v="2"/>
    <d v="2021-11-12T00:00:00"/>
    <x v="4"/>
    <x v="11"/>
    <x v="0"/>
    <n v="2047.7618491511287"/>
    <n v="1"/>
    <x v="2"/>
    <x v="2"/>
  </r>
  <r>
    <x v="4260"/>
    <n v="24"/>
    <x v="1"/>
    <s v="O+"/>
    <x v="3"/>
    <d v="2021-07-08T00:00:00"/>
    <x v="4255"/>
    <x v="508"/>
    <s v="UnitedHealthcare"/>
    <x v="4383"/>
    <x v="170"/>
    <x v="2"/>
    <d v="2021-07-09T00:00:00"/>
    <x v="3"/>
    <x v="2"/>
    <x v="3"/>
    <n v="45030.6762256648"/>
    <n v="0"/>
    <x v="2"/>
    <x v="0"/>
  </r>
  <r>
    <x v="4261"/>
    <n v="74"/>
    <x v="1"/>
    <s v="A+"/>
    <x v="2"/>
    <d v="2020-05-13T00:00:00"/>
    <x v="4256"/>
    <x v="4008"/>
    <s v="UnitedHealthcare"/>
    <x v="4384"/>
    <x v="184"/>
    <x v="1"/>
    <d v="2020-05-24T00:00:00"/>
    <x v="2"/>
    <x v="27"/>
    <x v="0"/>
    <n v="1820.9913842512274"/>
    <n v="3"/>
    <x v="1"/>
    <x v="1"/>
  </r>
  <r>
    <x v="4262"/>
    <n v="37"/>
    <x v="1"/>
    <s v="B+"/>
    <x v="1"/>
    <d v="2019-02-03T00:00:00"/>
    <x v="4257"/>
    <x v="4009"/>
    <s v="UnitedHealthcare"/>
    <x v="4385"/>
    <x v="307"/>
    <x v="2"/>
    <d v="2019-02-04T00:00:00"/>
    <x v="4"/>
    <x v="2"/>
    <x v="2"/>
    <n v="36698.792701648497"/>
    <n v="0"/>
    <x v="2"/>
    <x v="0"/>
  </r>
  <r>
    <x v="4263"/>
    <n v="83"/>
    <x v="1"/>
    <s v="B+"/>
    <x v="3"/>
    <d v="2019-05-13T00:00:00"/>
    <x v="4258"/>
    <x v="4010"/>
    <s v="Medicare"/>
    <x v="4386"/>
    <x v="139"/>
    <x v="2"/>
    <d v="2019-06-01T00:00:00"/>
    <x v="4"/>
    <x v="12"/>
    <x v="0"/>
    <n v="327.65528617545368"/>
    <n v="2"/>
    <x v="0"/>
    <x v="0"/>
  </r>
  <r>
    <x v="4264"/>
    <n v="65"/>
    <x v="1"/>
    <s v="B-"/>
    <x v="2"/>
    <d v="2021-09-29T00:00:00"/>
    <x v="4259"/>
    <x v="4011"/>
    <s v="Medicare"/>
    <x v="4387"/>
    <x v="268"/>
    <x v="1"/>
    <d v="2021-10-27T00:00:00"/>
    <x v="0"/>
    <x v="7"/>
    <x v="0"/>
    <n v="752.17797000212863"/>
    <n v="3"/>
    <x v="1"/>
    <x v="1"/>
  </r>
  <r>
    <x v="4265"/>
    <n v="51"/>
    <x v="0"/>
    <s v="A-"/>
    <x v="0"/>
    <d v="2019-03-16T00:00:00"/>
    <x v="4260"/>
    <x v="4012"/>
    <s v="UnitedHealthcare"/>
    <x v="4388"/>
    <x v="188"/>
    <x v="2"/>
    <d v="2019-03-23T00:00:00"/>
    <x v="2"/>
    <x v="11"/>
    <x v="0"/>
    <n v="3971.5391408936998"/>
    <n v="0"/>
    <x v="2"/>
    <x v="2"/>
  </r>
  <r>
    <x v="4266"/>
    <n v="42"/>
    <x v="0"/>
    <s v="AB-"/>
    <x v="4"/>
    <d v="2020-10-28T00:00:00"/>
    <x v="4261"/>
    <x v="4013"/>
    <s v="Medicare"/>
    <x v="4389"/>
    <x v="186"/>
    <x v="2"/>
    <d v="2020-11-16T00:00:00"/>
    <x v="4"/>
    <x v="12"/>
    <x v="2"/>
    <n v="186.31255706299262"/>
    <n v="1"/>
    <x v="2"/>
    <x v="2"/>
  </r>
  <r>
    <x v="4267"/>
    <n v="58"/>
    <x v="0"/>
    <s v="O-"/>
    <x v="4"/>
    <d v="2021-04-27T00:00:00"/>
    <x v="4262"/>
    <x v="4014"/>
    <s v="Medicare"/>
    <x v="4390"/>
    <x v="268"/>
    <x v="1"/>
    <d v="2021-05-04T00:00:00"/>
    <x v="4"/>
    <x v="11"/>
    <x v="0"/>
    <n v="1452.6000470592571"/>
    <n v="1"/>
    <x v="2"/>
    <x v="2"/>
  </r>
  <r>
    <x v="4268"/>
    <n v="61"/>
    <x v="0"/>
    <s v="B-"/>
    <x v="0"/>
    <d v="2021-03-22T00:00:00"/>
    <x v="4263"/>
    <x v="4015"/>
    <s v="Medicare"/>
    <x v="4391"/>
    <x v="337"/>
    <x v="1"/>
    <d v="2021-04-03T00:00:00"/>
    <x v="2"/>
    <x v="20"/>
    <x v="0"/>
    <n v="2593.0414616806002"/>
    <n v="3"/>
    <x v="1"/>
    <x v="0"/>
  </r>
  <r>
    <x v="4269"/>
    <n v="30"/>
    <x v="0"/>
    <s v="AB+"/>
    <x v="5"/>
    <d v="2020-02-11T00:00:00"/>
    <x v="4264"/>
    <x v="4016"/>
    <s v="Cigna"/>
    <x v="4392"/>
    <x v="111"/>
    <x v="2"/>
    <d v="2020-02-25T00:00:00"/>
    <x v="3"/>
    <x v="0"/>
    <x v="1"/>
    <n v="2986.148755205857"/>
    <n v="1"/>
    <x v="2"/>
    <x v="0"/>
  </r>
  <r>
    <x v="4270"/>
    <n v="36"/>
    <x v="0"/>
    <s v="O+"/>
    <x v="5"/>
    <d v="2019-03-22T00:00:00"/>
    <x v="4265"/>
    <x v="3435"/>
    <s v="Cigna"/>
    <x v="4393"/>
    <x v="228"/>
    <x v="2"/>
    <d v="2019-04-03T00:00:00"/>
    <x v="2"/>
    <x v="20"/>
    <x v="2"/>
    <n v="433.67117929411251"/>
    <n v="1"/>
    <x v="2"/>
    <x v="2"/>
  </r>
  <r>
    <x v="4271"/>
    <n v="19"/>
    <x v="1"/>
    <s v="A-"/>
    <x v="5"/>
    <d v="2020-12-25T00:00:00"/>
    <x v="4266"/>
    <x v="4017"/>
    <s v="Cigna"/>
    <x v="4394"/>
    <x v="281"/>
    <x v="1"/>
    <d v="2021-01-09T00:00:00"/>
    <x v="4"/>
    <x v="8"/>
    <x v="3"/>
    <n v="479.72519456292332"/>
    <n v="2"/>
    <x v="0"/>
    <x v="1"/>
  </r>
  <r>
    <x v="4272"/>
    <n v="85"/>
    <x v="0"/>
    <s v="O-"/>
    <x v="3"/>
    <d v="2020-03-01T00:00:00"/>
    <x v="4267"/>
    <x v="4018"/>
    <s v="Medicare"/>
    <x v="4395"/>
    <x v="349"/>
    <x v="2"/>
    <d v="2020-03-10T00:00:00"/>
    <x v="1"/>
    <x v="26"/>
    <x v="0"/>
    <n v="3095.7269699242775"/>
    <n v="2"/>
    <x v="0"/>
    <x v="2"/>
  </r>
  <r>
    <x v="4273"/>
    <n v="70"/>
    <x v="1"/>
    <s v="B-"/>
    <x v="1"/>
    <d v="2020-06-26T00:00:00"/>
    <x v="3445"/>
    <x v="4019"/>
    <s v="Aetna"/>
    <x v="4396"/>
    <x v="257"/>
    <x v="2"/>
    <d v="2020-07-15T00:00:00"/>
    <x v="4"/>
    <x v="12"/>
    <x v="0"/>
    <n v="2439.2264878634737"/>
    <n v="2"/>
    <x v="0"/>
    <x v="2"/>
  </r>
  <r>
    <x v="4274"/>
    <n v="26"/>
    <x v="1"/>
    <s v="O+"/>
    <x v="2"/>
    <d v="2019-12-15T00:00:00"/>
    <x v="4268"/>
    <x v="4020"/>
    <s v="Cigna"/>
    <x v="4397"/>
    <x v="25"/>
    <x v="1"/>
    <d v="2019-12-31T00:00:00"/>
    <x v="1"/>
    <x v="9"/>
    <x v="1"/>
    <n v="312.19607550435126"/>
    <n v="2"/>
    <x v="0"/>
    <x v="2"/>
  </r>
  <r>
    <x v="4275"/>
    <n v="35"/>
    <x v="1"/>
    <s v="AB+"/>
    <x v="1"/>
    <d v="2021-01-27T00:00:00"/>
    <x v="4269"/>
    <x v="4021"/>
    <s v="Blue Cross"/>
    <x v="4398"/>
    <x v="231"/>
    <x v="2"/>
    <d v="2021-02-19T00:00:00"/>
    <x v="2"/>
    <x v="15"/>
    <x v="1"/>
    <n v="1859.193806565261"/>
    <n v="1"/>
    <x v="2"/>
    <x v="0"/>
  </r>
  <r>
    <x v="4276"/>
    <n v="44"/>
    <x v="0"/>
    <s v="AB+"/>
    <x v="5"/>
    <d v="2023-07-18T00:00:00"/>
    <x v="4270"/>
    <x v="4022"/>
    <s v="Medicare"/>
    <x v="4399"/>
    <x v="388"/>
    <x v="1"/>
    <d v="2023-08-17T00:00:00"/>
    <x v="4"/>
    <x v="1"/>
    <x v="2"/>
    <n v="513.12092114826999"/>
    <n v="2"/>
    <x v="0"/>
    <x v="2"/>
  </r>
  <r>
    <x v="113"/>
    <n v="78"/>
    <x v="1"/>
    <s v="A+"/>
    <x v="5"/>
    <d v="2023-05-19T00:00:00"/>
    <x v="4271"/>
    <x v="4023"/>
    <s v="UnitedHealthcare"/>
    <x v="4400"/>
    <x v="85"/>
    <x v="0"/>
    <d v="2023-05-20T00:00:00"/>
    <x v="3"/>
    <x v="2"/>
    <x v="0"/>
    <n v="40484.257122719602"/>
    <n v="1"/>
    <x v="2"/>
    <x v="1"/>
  </r>
  <r>
    <x v="4277"/>
    <n v="82"/>
    <x v="0"/>
    <s v="O+"/>
    <x v="3"/>
    <d v="2023-08-13T00:00:00"/>
    <x v="4272"/>
    <x v="4024"/>
    <s v="UnitedHealthcare"/>
    <x v="4401"/>
    <x v="101"/>
    <x v="1"/>
    <d v="2023-08-28T00:00:00"/>
    <x v="3"/>
    <x v="8"/>
    <x v="0"/>
    <n v="1595.4251906317334"/>
    <n v="3"/>
    <x v="1"/>
    <x v="1"/>
  </r>
  <r>
    <x v="4278"/>
    <n v="38"/>
    <x v="0"/>
    <s v="AB+"/>
    <x v="3"/>
    <d v="2023-01-16T00:00:00"/>
    <x v="3891"/>
    <x v="4025"/>
    <s v="Aetna"/>
    <x v="4402"/>
    <x v="134"/>
    <x v="2"/>
    <d v="2023-01-25T00:00:00"/>
    <x v="2"/>
    <x v="26"/>
    <x v="2"/>
    <n v="1415.9419366349778"/>
    <n v="1"/>
    <x v="2"/>
    <x v="1"/>
  </r>
  <r>
    <x v="4279"/>
    <n v="49"/>
    <x v="0"/>
    <s v="AB+"/>
    <x v="2"/>
    <d v="2019-04-20T00:00:00"/>
    <x v="4273"/>
    <x v="4026"/>
    <s v="UnitedHealthcare"/>
    <x v="4403"/>
    <x v="263"/>
    <x v="2"/>
    <d v="2019-05-06T00:00:00"/>
    <x v="0"/>
    <x v="9"/>
    <x v="2"/>
    <n v="435.73727374011497"/>
    <n v="1"/>
    <x v="2"/>
    <x v="1"/>
  </r>
  <r>
    <x v="4280"/>
    <n v="28"/>
    <x v="0"/>
    <s v="AB-"/>
    <x v="1"/>
    <d v="2019-05-04T00:00:00"/>
    <x v="4274"/>
    <x v="4027"/>
    <s v="Blue Cross"/>
    <x v="4404"/>
    <x v="391"/>
    <x v="0"/>
    <d v="2019-05-09T00:00:00"/>
    <x v="4"/>
    <x v="6"/>
    <x v="1"/>
    <n v="6102.9548558602601"/>
    <n v="0"/>
    <x v="2"/>
    <x v="1"/>
  </r>
  <r>
    <x v="4281"/>
    <n v="59"/>
    <x v="0"/>
    <s v="A-"/>
    <x v="1"/>
    <d v="2022-12-29T00:00:00"/>
    <x v="4275"/>
    <x v="4028"/>
    <s v="Aetna"/>
    <x v="4405"/>
    <x v="373"/>
    <x v="2"/>
    <d v="2023-01-11T00:00:00"/>
    <x v="0"/>
    <x v="28"/>
    <x v="0"/>
    <n v="2556.7241315166848"/>
    <n v="1"/>
    <x v="2"/>
    <x v="1"/>
  </r>
  <r>
    <x v="4282"/>
    <n v="18"/>
    <x v="1"/>
    <s v="B-"/>
    <x v="0"/>
    <d v="2022-03-14T00:00:00"/>
    <x v="4276"/>
    <x v="2763"/>
    <s v="Blue Cross"/>
    <x v="4406"/>
    <x v="106"/>
    <x v="2"/>
    <d v="2022-03-18T00:00:00"/>
    <x v="0"/>
    <x v="24"/>
    <x v="3"/>
    <n v="1886.3069603937099"/>
    <n v="0"/>
    <x v="2"/>
    <x v="1"/>
  </r>
  <r>
    <x v="4283"/>
    <n v="25"/>
    <x v="0"/>
    <s v="A-"/>
    <x v="2"/>
    <d v="2023-01-14T00:00:00"/>
    <x v="4277"/>
    <x v="4029"/>
    <s v="Aetna"/>
    <x v="4407"/>
    <x v="390"/>
    <x v="1"/>
    <d v="2023-01-16T00:00:00"/>
    <x v="2"/>
    <x v="22"/>
    <x v="3"/>
    <n v="4409.1526452110702"/>
    <n v="1"/>
    <x v="2"/>
    <x v="2"/>
  </r>
  <r>
    <x v="4284"/>
    <n v="68"/>
    <x v="0"/>
    <s v="B+"/>
    <x v="4"/>
    <d v="2023-05-19T00:00:00"/>
    <x v="4278"/>
    <x v="4030"/>
    <s v="Medicare"/>
    <x v="4408"/>
    <x v="249"/>
    <x v="1"/>
    <d v="2023-06-01T00:00:00"/>
    <x v="2"/>
    <x v="28"/>
    <x v="0"/>
    <n v="1033.2177836989692"/>
    <n v="3"/>
    <x v="1"/>
    <x v="1"/>
  </r>
  <r>
    <x v="4285"/>
    <n v="59"/>
    <x v="0"/>
    <s v="O+"/>
    <x v="5"/>
    <d v="2022-12-21T00:00:00"/>
    <x v="4279"/>
    <x v="4031"/>
    <s v="Aetna"/>
    <x v="4409"/>
    <x v="385"/>
    <x v="1"/>
    <d v="2023-01-10T00:00:00"/>
    <x v="4"/>
    <x v="10"/>
    <x v="0"/>
    <n v="813.25131099688997"/>
    <n v="2"/>
    <x v="0"/>
    <x v="0"/>
  </r>
  <r>
    <x v="4286"/>
    <n v="54"/>
    <x v="0"/>
    <s v="B+"/>
    <x v="4"/>
    <d v="2019-03-10T00:00:00"/>
    <x v="2579"/>
    <x v="743"/>
    <s v="Cigna"/>
    <x v="4410"/>
    <x v="133"/>
    <x v="0"/>
    <d v="2019-04-03T00:00:00"/>
    <x v="3"/>
    <x v="3"/>
    <x v="0"/>
    <n v="1307.4803727069375"/>
    <n v="1"/>
    <x v="2"/>
    <x v="1"/>
  </r>
  <r>
    <x v="4287"/>
    <n v="46"/>
    <x v="1"/>
    <s v="B+"/>
    <x v="1"/>
    <d v="2020-06-04T00:00:00"/>
    <x v="4280"/>
    <x v="4032"/>
    <s v="Cigna"/>
    <x v="4411"/>
    <x v="328"/>
    <x v="0"/>
    <d v="2020-06-16T00:00:00"/>
    <x v="3"/>
    <x v="20"/>
    <x v="2"/>
    <n v="2616.0793148503167"/>
    <n v="1"/>
    <x v="2"/>
    <x v="1"/>
  </r>
  <r>
    <x v="4288"/>
    <n v="60"/>
    <x v="0"/>
    <s v="B-"/>
    <x v="1"/>
    <d v="2020-06-02T00:00:00"/>
    <x v="4281"/>
    <x v="4033"/>
    <s v="Cigna"/>
    <x v="4412"/>
    <x v="290"/>
    <x v="2"/>
    <d v="2020-06-16T00:00:00"/>
    <x v="3"/>
    <x v="0"/>
    <x v="0"/>
    <n v="1351.8995293494286"/>
    <n v="1"/>
    <x v="2"/>
    <x v="2"/>
  </r>
  <r>
    <x v="4289"/>
    <n v="71"/>
    <x v="0"/>
    <s v="B+"/>
    <x v="0"/>
    <d v="2019-11-07T00:00:00"/>
    <x v="4282"/>
    <x v="4034"/>
    <s v="UnitedHealthcare"/>
    <x v="4413"/>
    <x v="65"/>
    <x v="0"/>
    <d v="2019-11-12T00:00:00"/>
    <x v="1"/>
    <x v="6"/>
    <x v="0"/>
    <n v="4040.0054202746201"/>
    <n v="1"/>
    <x v="2"/>
    <x v="0"/>
  </r>
  <r>
    <x v="4290"/>
    <n v="29"/>
    <x v="1"/>
    <s v="O-"/>
    <x v="4"/>
    <d v="2022-01-10T00:00:00"/>
    <x v="4283"/>
    <x v="4035"/>
    <s v="Cigna"/>
    <x v="4414"/>
    <x v="133"/>
    <x v="0"/>
    <d v="2022-02-07T00:00:00"/>
    <x v="4"/>
    <x v="7"/>
    <x v="1"/>
    <n v="1705.2610298421107"/>
    <n v="1"/>
    <x v="2"/>
    <x v="1"/>
  </r>
  <r>
    <x v="4291"/>
    <n v="66"/>
    <x v="1"/>
    <s v="O-"/>
    <x v="2"/>
    <d v="2021-04-04T00:00:00"/>
    <x v="4284"/>
    <x v="4036"/>
    <s v="Cigna"/>
    <x v="4415"/>
    <x v="200"/>
    <x v="0"/>
    <d v="2021-04-21T00:00:00"/>
    <x v="2"/>
    <x v="5"/>
    <x v="0"/>
    <n v="1861.537713466347"/>
    <n v="2"/>
    <x v="0"/>
    <x v="2"/>
  </r>
  <r>
    <x v="4292"/>
    <n v="58"/>
    <x v="1"/>
    <s v="B+"/>
    <x v="1"/>
    <d v="2022-03-24T00:00:00"/>
    <x v="4285"/>
    <x v="4037"/>
    <s v="Aetna"/>
    <x v="4416"/>
    <x v="235"/>
    <x v="1"/>
    <d v="2022-04-18T00:00:00"/>
    <x v="2"/>
    <x v="19"/>
    <x v="0"/>
    <n v="410.70949789322401"/>
    <n v="2"/>
    <x v="0"/>
    <x v="0"/>
  </r>
  <r>
    <x v="4293"/>
    <n v="85"/>
    <x v="0"/>
    <s v="B+"/>
    <x v="3"/>
    <d v="2023-09-01T00:00:00"/>
    <x v="4286"/>
    <x v="4038"/>
    <s v="Cigna"/>
    <x v="4417"/>
    <x v="36"/>
    <x v="2"/>
    <d v="2023-09-23T00:00:00"/>
    <x v="4"/>
    <x v="21"/>
    <x v="0"/>
    <n v="1573.2284411426683"/>
    <n v="2"/>
    <x v="0"/>
    <x v="1"/>
  </r>
  <r>
    <x v="4294"/>
    <n v="62"/>
    <x v="0"/>
    <s v="O-"/>
    <x v="2"/>
    <d v="2022-10-15T00:00:00"/>
    <x v="4287"/>
    <x v="4039"/>
    <s v="Aetna"/>
    <x v="4418"/>
    <x v="25"/>
    <x v="2"/>
    <d v="2022-11-03T00:00:00"/>
    <x v="0"/>
    <x v="12"/>
    <x v="0"/>
    <n v="1639.119653481979"/>
    <n v="2"/>
    <x v="0"/>
    <x v="0"/>
  </r>
  <r>
    <x v="4295"/>
    <n v="79"/>
    <x v="1"/>
    <s v="AB-"/>
    <x v="5"/>
    <d v="2020-10-16T00:00:00"/>
    <x v="4288"/>
    <x v="4040"/>
    <s v="UnitedHealthcare"/>
    <x v="4419"/>
    <x v="168"/>
    <x v="0"/>
    <d v="2020-10-28T00:00:00"/>
    <x v="2"/>
    <x v="20"/>
    <x v="0"/>
    <n v="424.74943734025669"/>
    <n v="2"/>
    <x v="0"/>
    <x v="1"/>
  </r>
  <r>
    <x v="4296"/>
    <n v="59"/>
    <x v="1"/>
    <s v="O-"/>
    <x v="5"/>
    <d v="2022-03-27T00:00:00"/>
    <x v="4289"/>
    <x v="648"/>
    <s v="Blue Cross"/>
    <x v="4420"/>
    <x v="7"/>
    <x v="1"/>
    <d v="2022-04-09T00:00:00"/>
    <x v="4"/>
    <x v="28"/>
    <x v="0"/>
    <n v="1188.4755307642231"/>
    <n v="2"/>
    <x v="0"/>
    <x v="2"/>
  </r>
  <r>
    <x v="4297"/>
    <n v="71"/>
    <x v="0"/>
    <s v="B-"/>
    <x v="1"/>
    <d v="2022-09-27T00:00:00"/>
    <x v="4290"/>
    <x v="4041"/>
    <s v="Medicare"/>
    <x v="4421"/>
    <x v="366"/>
    <x v="2"/>
    <d v="2022-10-05T00:00:00"/>
    <x v="4"/>
    <x v="13"/>
    <x v="0"/>
    <n v="3390.6393879127249"/>
    <n v="2"/>
    <x v="0"/>
    <x v="1"/>
  </r>
  <r>
    <x v="4298"/>
    <n v="50"/>
    <x v="0"/>
    <s v="B+"/>
    <x v="1"/>
    <d v="2022-05-03T00:00:00"/>
    <x v="4291"/>
    <x v="1141"/>
    <s v="Aetna"/>
    <x v="4422"/>
    <x v="243"/>
    <x v="1"/>
    <d v="2022-05-08T00:00:00"/>
    <x v="2"/>
    <x v="6"/>
    <x v="2"/>
    <n v="2482.7248750435601"/>
    <n v="1"/>
    <x v="2"/>
    <x v="1"/>
  </r>
  <r>
    <x v="4299"/>
    <n v="80"/>
    <x v="1"/>
    <s v="A-"/>
    <x v="0"/>
    <d v="2020-07-27T00:00:00"/>
    <x v="4292"/>
    <x v="4042"/>
    <s v="Cigna"/>
    <x v="4423"/>
    <x v="145"/>
    <x v="1"/>
    <d v="2020-08-09T00:00:00"/>
    <x v="3"/>
    <x v="28"/>
    <x v="0"/>
    <n v="509.7304189968408"/>
    <n v="3"/>
    <x v="1"/>
    <x v="1"/>
  </r>
  <r>
    <x v="4300"/>
    <n v="57"/>
    <x v="1"/>
    <s v="B+"/>
    <x v="3"/>
    <d v="2020-09-27T00:00:00"/>
    <x v="4293"/>
    <x v="4043"/>
    <s v="Cigna"/>
    <x v="4424"/>
    <x v="26"/>
    <x v="0"/>
    <d v="2020-10-19T00:00:00"/>
    <x v="3"/>
    <x v="21"/>
    <x v="0"/>
    <n v="996.54159632805454"/>
    <n v="1"/>
    <x v="2"/>
    <x v="1"/>
  </r>
  <r>
    <x v="4301"/>
    <n v="33"/>
    <x v="0"/>
    <s v="B+"/>
    <x v="4"/>
    <d v="2019-07-28T00:00:00"/>
    <x v="4294"/>
    <x v="4044"/>
    <s v="Cigna"/>
    <x v="4425"/>
    <x v="101"/>
    <x v="0"/>
    <d v="2019-08-12T00:00:00"/>
    <x v="2"/>
    <x v="8"/>
    <x v="1"/>
    <n v="3238.3847042755933"/>
    <n v="1"/>
    <x v="2"/>
    <x v="0"/>
  </r>
  <r>
    <x v="4302"/>
    <n v="18"/>
    <x v="1"/>
    <s v="AB-"/>
    <x v="5"/>
    <d v="2019-09-05T00:00:00"/>
    <x v="4295"/>
    <x v="4045"/>
    <s v="Blue Cross"/>
    <x v="4426"/>
    <x v="39"/>
    <x v="2"/>
    <d v="2019-10-04T00:00:00"/>
    <x v="4"/>
    <x v="17"/>
    <x v="3"/>
    <n v="1696.8405431645792"/>
    <n v="1"/>
    <x v="2"/>
    <x v="2"/>
  </r>
  <r>
    <x v="4303"/>
    <n v="71"/>
    <x v="0"/>
    <s v="A-"/>
    <x v="5"/>
    <d v="2021-04-03T00:00:00"/>
    <x v="3771"/>
    <x v="4046"/>
    <s v="Blue Cross"/>
    <x v="4427"/>
    <x v="348"/>
    <x v="2"/>
    <d v="2021-05-03T00:00:00"/>
    <x v="3"/>
    <x v="1"/>
    <x v="0"/>
    <n v="530.61239105650998"/>
    <n v="2"/>
    <x v="0"/>
    <x v="0"/>
  </r>
  <r>
    <x v="3175"/>
    <n v="84"/>
    <x v="1"/>
    <s v="O-"/>
    <x v="2"/>
    <d v="2022-04-25T00:00:00"/>
    <x v="4296"/>
    <x v="4047"/>
    <s v="UnitedHealthcare"/>
    <x v="4428"/>
    <x v="190"/>
    <x v="1"/>
    <d v="2022-05-06T00:00:00"/>
    <x v="1"/>
    <x v="27"/>
    <x v="0"/>
    <n v="2201.7146432467362"/>
    <n v="3"/>
    <x v="1"/>
    <x v="0"/>
  </r>
  <r>
    <x v="4304"/>
    <n v="41"/>
    <x v="0"/>
    <s v="AB+"/>
    <x v="5"/>
    <d v="2020-07-19T00:00:00"/>
    <x v="4297"/>
    <x v="1248"/>
    <s v="Cigna"/>
    <x v="4429"/>
    <x v="295"/>
    <x v="1"/>
    <d v="2020-08-12T00:00:00"/>
    <x v="4"/>
    <x v="3"/>
    <x v="2"/>
    <n v="1326.1813790759124"/>
    <n v="2"/>
    <x v="0"/>
    <x v="1"/>
  </r>
  <r>
    <x v="4305"/>
    <n v="39"/>
    <x v="0"/>
    <s v="O+"/>
    <x v="1"/>
    <d v="2020-09-29T00:00:00"/>
    <x v="4298"/>
    <x v="4048"/>
    <s v="Cigna"/>
    <x v="4430"/>
    <x v="399"/>
    <x v="1"/>
    <d v="2020-10-19T00:00:00"/>
    <x v="2"/>
    <x v="10"/>
    <x v="2"/>
    <n v="1885.604730916845"/>
    <n v="2"/>
    <x v="0"/>
    <x v="2"/>
  </r>
  <r>
    <x v="4306"/>
    <n v="29"/>
    <x v="0"/>
    <s v="B+"/>
    <x v="1"/>
    <d v="2020-09-13T00:00:00"/>
    <x v="4299"/>
    <x v="844"/>
    <s v="UnitedHealthcare"/>
    <x v="4431"/>
    <x v="287"/>
    <x v="0"/>
    <d v="2020-09-14T00:00:00"/>
    <x v="1"/>
    <x v="2"/>
    <x v="1"/>
    <n v="35700.222086351998"/>
    <n v="0"/>
    <x v="2"/>
    <x v="0"/>
  </r>
  <r>
    <x v="4307"/>
    <n v="84"/>
    <x v="1"/>
    <s v="AB+"/>
    <x v="2"/>
    <d v="2019-12-19T00:00:00"/>
    <x v="4300"/>
    <x v="4049"/>
    <s v="Aetna"/>
    <x v="4432"/>
    <x v="304"/>
    <x v="0"/>
    <d v="2020-01-09T00:00:00"/>
    <x v="0"/>
    <x v="16"/>
    <x v="0"/>
    <n v="397.84752295162099"/>
    <n v="2"/>
    <x v="0"/>
    <x v="1"/>
  </r>
  <r>
    <x v="4308"/>
    <n v="48"/>
    <x v="0"/>
    <s v="O+"/>
    <x v="1"/>
    <d v="2019-08-24T00:00:00"/>
    <x v="4301"/>
    <x v="4050"/>
    <s v="Cigna"/>
    <x v="4433"/>
    <x v="203"/>
    <x v="0"/>
    <d v="2019-08-29T00:00:00"/>
    <x v="3"/>
    <x v="6"/>
    <x v="2"/>
    <n v="1493.522916158644"/>
    <n v="0"/>
    <x v="2"/>
    <x v="2"/>
  </r>
  <r>
    <x v="4309"/>
    <n v="35"/>
    <x v="1"/>
    <s v="O-"/>
    <x v="0"/>
    <d v="2021-02-22T00:00:00"/>
    <x v="4302"/>
    <x v="420"/>
    <s v="Cigna"/>
    <x v="4434"/>
    <x v="304"/>
    <x v="2"/>
    <d v="2021-02-28T00:00:00"/>
    <x v="1"/>
    <x v="25"/>
    <x v="1"/>
    <n v="4154.3040130631998"/>
    <n v="0"/>
    <x v="2"/>
    <x v="0"/>
  </r>
  <r>
    <x v="4310"/>
    <n v="35"/>
    <x v="0"/>
    <s v="O+"/>
    <x v="0"/>
    <d v="2020-06-18T00:00:00"/>
    <x v="4303"/>
    <x v="4051"/>
    <s v="Aetna"/>
    <x v="4435"/>
    <x v="280"/>
    <x v="2"/>
    <d v="2020-07-03T00:00:00"/>
    <x v="1"/>
    <x v="8"/>
    <x v="1"/>
    <n v="895.70600553967995"/>
    <n v="1"/>
    <x v="2"/>
    <x v="1"/>
  </r>
  <r>
    <x v="4311"/>
    <n v="62"/>
    <x v="0"/>
    <s v="O+"/>
    <x v="3"/>
    <d v="2019-11-18T00:00:00"/>
    <x v="4304"/>
    <x v="4052"/>
    <s v="UnitedHealthcare"/>
    <x v="4436"/>
    <x v="287"/>
    <x v="1"/>
    <d v="2019-12-08T00:00:00"/>
    <x v="2"/>
    <x v="10"/>
    <x v="0"/>
    <n v="767.51003115087497"/>
    <n v="3"/>
    <x v="1"/>
    <x v="0"/>
  </r>
  <r>
    <x v="4312"/>
    <n v="72"/>
    <x v="1"/>
    <s v="AB+"/>
    <x v="3"/>
    <d v="2019-05-07T00:00:00"/>
    <x v="4305"/>
    <x v="4053"/>
    <s v="Blue Cross"/>
    <x v="4437"/>
    <x v="239"/>
    <x v="0"/>
    <d v="2019-05-26T00:00:00"/>
    <x v="2"/>
    <x v="12"/>
    <x v="0"/>
    <n v="335.35071248893684"/>
    <n v="2"/>
    <x v="0"/>
    <x v="1"/>
  </r>
  <r>
    <x v="4313"/>
    <n v="24"/>
    <x v="1"/>
    <s v="B+"/>
    <x v="1"/>
    <d v="2022-03-08T00:00:00"/>
    <x v="803"/>
    <x v="4054"/>
    <s v="Cigna"/>
    <x v="4438"/>
    <x v="171"/>
    <x v="1"/>
    <d v="2022-03-12T00:00:00"/>
    <x v="0"/>
    <x v="24"/>
    <x v="3"/>
    <n v="1050.0629058387126"/>
    <n v="1"/>
    <x v="2"/>
    <x v="2"/>
  </r>
  <r>
    <x v="4314"/>
    <n v="73"/>
    <x v="1"/>
    <s v="O+"/>
    <x v="4"/>
    <d v="2019-10-03T00:00:00"/>
    <x v="4306"/>
    <x v="4055"/>
    <s v="Aetna"/>
    <x v="4439"/>
    <x v="172"/>
    <x v="1"/>
    <d v="2019-10-28T00:00:00"/>
    <x v="2"/>
    <x v="19"/>
    <x v="0"/>
    <n v="950.62711123332394"/>
    <n v="3"/>
    <x v="1"/>
    <x v="2"/>
  </r>
  <r>
    <x v="4315"/>
    <n v="29"/>
    <x v="1"/>
    <s v="B-"/>
    <x v="3"/>
    <d v="2018-12-04T00:00:00"/>
    <x v="4307"/>
    <x v="4056"/>
    <s v="Cigna"/>
    <x v="4440"/>
    <x v="388"/>
    <x v="2"/>
    <d v="2018-12-14T00:00:00"/>
    <x v="3"/>
    <x v="14"/>
    <x v="1"/>
    <n v="1914.2010715290398"/>
    <n v="1"/>
    <x v="2"/>
    <x v="1"/>
  </r>
  <r>
    <x v="4316"/>
    <n v="68"/>
    <x v="0"/>
    <s v="A+"/>
    <x v="0"/>
    <d v="2019-10-25T00:00:00"/>
    <x v="4308"/>
    <x v="4057"/>
    <s v="Medicare"/>
    <x v="4441"/>
    <x v="98"/>
    <x v="1"/>
    <d v="2019-11-14T00:00:00"/>
    <x v="1"/>
    <x v="10"/>
    <x v="0"/>
    <n v="1852.8830677208348"/>
    <n v="3"/>
    <x v="1"/>
    <x v="1"/>
  </r>
  <r>
    <x v="4317"/>
    <n v="62"/>
    <x v="1"/>
    <s v="A-"/>
    <x v="5"/>
    <d v="2021-04-22T00:00:00"/>
    <x v="4309"/>
    <x v="4058"/>
    <s v="Cigna"/>
    <x v="4442"/>
    <x v="267"/>
    <x v="0"/>
    <d v="2021-04-24T00:00:00"/>
    <x v="4"/>
    <x v="22"/>
    <x v="0"/>
    <n v="19307.214471215451"/>
    <n v="1"/>
    <x v="2"/>
    <x v="1"/>
  </r>
  <r>
    <x v="4318"/>
    <n v="29"/>
    <x v="0"/>
    <s v="O+"/>
    <x v="2"/>
    <d v="2020-05-07T00:00:00"/>
    <x v="4310"/>
    <x v="4059"/>
    <s v="Blue Cross"/>
    <x v="4443"/>
    <x v="37"/>
    <x v="1"/>
    <d v="2020-06-03T00:00:00"/>
    <x v="3"/>
    <x v="18"/>
    <x v="1"/>
    <n v="1248.4934918159333"/>
    <n v="2"/>
    <x v="0"/>
    <x v="2"/>
  </r>
  <r>
    <x v="4319"/>
    <n v="61"/>
    <x v="1"/>
    <s v="B-"/>
    <x v="4"/>
    <d v="2020-05-13T00:00:00"/>
    <x v="4311"/>
    <x v="4060"/>
    <s v="Medicare"/>
    <x v="4444"/>
    <x v="331"/>
    <x v="1"/>
    <d v="2020-06-01T00:00:00"/>
    <x v="4"/>
    <x v="12"/>
    <x v="0"/>
    <n v="920.99001543235784"/>
    <n v="3"/>
    <x v="1"/>
    <x v="0"/>
  </r>
  <r>
    <x v="4320"/>
    <n v="65"/>
    <x v="1"/>
    <s v="A+"/>
    <x v="1"/>
    <d v="2022-06-16T00:00:00"/>
    <x v="4312"/>
    <x v="4061"/>
    <s v="Aetna"/>
    <x v="4445"/>
    <x v="321"/>
    <x v="0"/>
    <d v="2022-07-02T00:00:00"/>
    <x v="4"/>
    <x v="9"/>
    <x v="0"/>
    <n v="1273.0186093157374"/>
    <n v="2"/>
    <x v="0"/>
    <x v="2"/>
  </r>
  <r>
    <x v="3128"/>
    <n v="22"/>
    <x v="0"/>
    <s v="O+"/>
    <x v="4"/>
    <d v="2019-01-06T00:00:00"/>
    <x v="4313"/>
    <x v="4062"/>
    <s v="Aetna"/>
    <x v="4446"/>
    <x v="163"/>
    <x v="0"/>
    <d v="2019-02-03T00:00:00"/>
    <x v="3"/>
    <x v="7"/>
    <x v="3"/>
    <n v="1716.8199572211893"/>
    <n v="1"/>
    <x v="2"/>
    <x v="0"/>
  </r>
  <r>
    <x v="4321"/>
    <n v="76"/>
    <x v="0"/>
    <s v="A+"/>
    <x v="1"/>
    <d v="2021-04-17T00:00:00"/>
    <x v="4314"/>
    <x v="4063"/>
    <s v="UnitedHealthcare"/>
    <x v="4447"/>
    <x v="153"/>
    <x v="1"/>
    <d v="2021-05-13T00:00:00"/>
    <x v="2"/>
    <x v="29"/>
    <x v="0"/>
    <n v="1811.8288020228115"/>
    <n v="3"/>
    <x v="1"/>
    <x v="2"/>
  </r>
  <r>
    <x v="4322"/>
    <n v="35"/>
    <x v="0"/>
    <s v="A+"/>
    <x v="0"/>
    <d v="2021-01-05T00:00:00"/>
    <x v="4315"/>
    <x v="1855"/>
    <s v="Aetna"/>
    <x v="4448"/>
    <x v="62"/>
    <x v="2"/>
    <d v="2021-01-22T00:00:00"/>
    <x v="1"/>
    <x v="5"/>
    <x v="1"/>
    <n v="2481.8039601318001"/>
    <n v="1"/>
    <x v="2"/>
    <x v="2"/>
  </r>
  <r>
    <x v="4323"/>
    <n v="43"/>
    <x v="0"/>
    <s v="AB+"/>
    <x v="1"/>
    <d v="2019-03-18T00:00:00"/>
    <x v="4316"/>
    <x v="4064"/>
    <s v="Blue Cross"/>
    <x v="4449"/>
    <x v="221"/>
    <x v="0"/>
    <d v="2019-04-06T00:00:00"/>
    <x v="2"/>
    <x v="12"/>
    <x v="2"/>
    <n v="1366.0255304538107"/>
    <n v="1"/>
    <x v="2"/>
    <x v="1"/>
  </r>
  <r>
    <x v="4324"/>
    <n v="24"/>
    <x v="1"/>
    <s v="O-"/>
    <x v="1"/>
    <d v="2019-05-28T00:00:00"/>
    <x v="4317"/>
    <x v="4065"/>
    <s v="Blue Cross"/>
    <x v="4450"/>
    <x v="145"/>
    <x v="0"/>
    <d v="2019-06-09T00:00:00"/>
    <x v="3"/>
    <x v="20"/>
    <x v="3"/>
    <n v="1019.9885786093"/>
    <n v="1"/>
    <x v="2"/>
    <x v="2"/>
  </r>
  <r>
    <x v="4325"/>
    <n v="79"/>
    <x v="1"/>
    <s v="AB-"/>
    <x v="5"/>
    <d v="2023-02-15T00:00:00"/>
    <x v="4318"/>
    <x v="4066"/>
    <s v="Aetna"/>
    <x v="4451"/>
    <x v="183"/>
    <x v="0"/>
    <d v="2023-03-08T00:00:00"/>
    <x v="2"/>
    <x v="16"/>
    <x v="0"/>
    <n v="2277.9844502309288"/>
    <n v="2"/>
    <x v="0"/>
    <x v="1"/>
  </r>
  <r>
    <x v="4326"/>
    <n v="19"/>
    <x v="1"/>
    <s v="B+"/>
    <x v="0"/>
    <d v="2022-08-31T00:00:00"/>
    <x v="4319"/>
    <x v="1672"/>
    <s v="Cigna"/>
    <x v="4452"/>
    <x v="354"/>
    <x v="0"/>
    <d v="2022-09-11T00:00:00"/>
    <x v="0"/>
    <x v="27"/>
    <x v="3"/>
    <n v="227.21898737034908"/>
    <n v="1"/>
    <x v="2"/>
    <x v="1"/>
  </r>
  <r>
    <x v="4327"/>
    <n v="22"/>
    <x v="1"/>
    <s v="AB-"/>
    <x v="1"/>
    <d v="2021-12-23T00:00:00"/>
    <x v="4320"/>
    <x v="4067"/>
    <s v="Blue Cross"/>
    <x v="4453"/>
    <x v="46"/>
    <x v="2"/>
    <d v="2022-01-10T00:00:00"/>
    <x v="2"/>
    <x v="23"/>
    <x v="3"/>
    <n v="62.655592641895559"/>
    <n v="1"/>
    <x v="2"/>
    <x v="1"/>
  </r>
  <r>
    <x v="4328"/>
    <n v="33"/>
    <x v="1"/>
    <s v="A-"/>
    <x v="4"/>
    <d v="2021-10-31T00:00:00"/>
    <x v="856"/>
    <x v="4068"/>
    <s v="Blue Cross"/>
    <x v="4454"/>
    <x v="69"/>
    <x v="1"/>
    <d v="2021-11-20T00:00:00"/>
    <x v="4"/>
    <x v="10"/>
    <x v="1"/>
    <n v="142.8654103975"/>
    <n v="2"/>
    <x v="0"/>
    <x v="0"/>
  </r>
  <r>
    <x v="4329"/>
    <n v="55"/>
    <x v="1"/>
    <s v="O-"/>
    <x v="0"/>
    <d v="2021-05-05T00:00:00"/>
    <x v="4321"/>
    <x v="4069"/>
    <s v="UnitedHealthcare"/>
    <x v="4455"/>
    <x v="53"/>
    <x v="1"/>
    <d v="2021-05-07T00:00:00"/>
    <x v="2"/>
    <x v="22"/>
    <x v="0"/>
    <n v="2111.1497103449901"/>
    <n v="1"/>
    <x v="2"/>
    <x v="2"/>
  </r>
  <r>
    <x v="3954"/>
    <n v="29"/>
    <x v="0"/>
    <s v="O-"/>
    <x v="1"/>
    <d v="2019-11-06T00:00:00"/>
    <x v="4322"/>
    <x v="1830"/>
    <s v="UnitedHealthcare"/>
    <x v="4456"/>
    <x v="159"/>
    <x v="1"/>
    <d v="2019-11-20T00:00:00"/>
    <x v="3"/>
    <x v="0"/>
    <x v="1"/>
    <n v="2192.9704699089571"/>
    <n v="2"/>
    <x v="0"/>
    <x v="2"/>
  </r>
  <r>
    <x v="4330"/>
    <n v="26"/>
    <x v="1"/>
    <s v="A-"/>
    <x v="1"/>
    <d v="2020-06-19T00:00:00"/>
    <x v="4026"/>
    <x v="4070"/>
    <s v="Cigna"/>
    <x v="4457"/>
    <x v="83"/>
    <x v="2"/>
    <d v="2020-07-13T00:00:00"/>
    <x v="4"/>
    <x v="3"/>
    <x v="1"/>
    <n v="2053.1455932159374"/>
    <n v="1"/>
    <x v="2"/>
    <x v="1"/>
  </r>
  <r>
    <x v="4331"/>
    <n v="23"/>
    <x v="1"/>
    <s v="AB+"/>
    <x v="4"/>
    <d v="2023-08-07T00:00:00"/>
    <x v="4323"/>
    <x v="4071"/>
    <s v="Medicare"/>
    <x v="4458"/>
    <x v="241"/>
    <x v="1"/>
    <d v="2023-08-23T00:00:00"/>
    <x v="4"/>
    <x v="9"/>
    <x v="3"/>
    <n v="1814.4747570843813"/>
    <n v="2"/>
    <x v="0"/>
    <x v="0"/>
  </r>
  <r>
    <x v="4332"/>
    <n v="58"/>
    <x v="0"/>
    <s v="B+"/>
    <x v="5"/>
    <d v="2019-09-22T00:00:00"/>
    <x v="4324"/>
    <x v="2924"/>
    <s v="UnitedHealthcare"/>
    <x v="4459"/>
    <x v="347"/>
    <x v="0"/>
    <d v="2019-10-06T00:00:00"/>
    <x v="3"/>
    <x v="0"/>
    <x v="0"/>
    <n v="925.95464397732144"/>
    <n v="1"/>
    <x v="2"/>
    <x v="1"/>
  </r>
  <r>
    <x v="4333"/>
    <n v="74"/>
    <x v="0"/>
    <s v="B-"/>
    <x v="3"/>
    <d v="2023-10-17T00:00:00"/>
    <x v="4325"/>
    <x v="4072"/>
    <s v="Medicare"/>
    <x v="4460"/>
    <x v="27"/>
    <x v="1"/>
    <d v="2023-11-16T00:00:00"/>
    <x v="2"/>
    <x v="1"/>
    <x v="0"/>
    <n v="485.79094618087669"/>
    <n v="3"/>
    <x v="1"/>
    <x v="1"/>
  </r>
  <r>
    <x v="4334"/>
    <n v="51"/>
    <x v="1"/>
    <s v="B+"/>
    <x v="4"/>
    <d v="2022-03-17T00:00:00"/>
    <x v="4326"/>
    <x v="4073"/>
    <s v="Blue Cross"/>
    <x v="4461"/>
    <x v="75"/>
    <x v="0"/>
    <d v="2022-03-29T00:00:00"/>
    <x v="0"/>
    <x v="20"/>
    <x v="0"/>
    <n v="1081.6945102618167"/>
    <n v="1"/>
    <x v="2"/>
    <x v="1"/>
  </r>
  <r>
    <x v="4335"/>
    <n v="76"/>
    <x v="0"/>
    <s v="AB+"/>
    <x v="0"/>
    <d v="2022-08-11T00:00:00"/>
    <x v="4327"/>
    <x v="4074"/>
    <s v="Aetna"/>
    <x v="4462"/>
    <x v="57"/>
    <x v="0"/>
    <d v="2022-09-06T00:00:00"/>
    <x v="1"/>
    <x v="29"/>
    <x v="0"/>
    <n v="871.960230063273"/>
    <n v="2"/>
    <x v="0"/>
    <x v="1"/>
  </r>
  <r>
    <x v="4336"/>
    <n v="83"/>
    <x v="0"/>
    <s v="O-"/>
    <x v="1"/>
    <d v="2018-11-17T00:00:00"/>
    <x v="4328"/>
    <x v="4075"/>
    <s v="Aetna"/>
    <x v="4463"/>
    <x v="38"/>
    <x v="0"/>
    <d v="2018-11-23T00:00:00"/>
    <x v="1"/>
    <x v="25"/>
    <x v="0"/>
    <n v="7531.8799028363001"/>
    <n v="1"/>
    <x v="2"/>
    <x v="1"/>
  </r>
  <r>
    <x v="4337"/>
    <n v="32"/>
    <x v="1"/>
    <s v="AB+"/>
    <x v="5"/>
    <d v="2022-12-01T00:00:00"/>
    <x v="4329"/>
    <x v="4076"/>
    <s v="Medicare"/>
    <x v="4464"/>
    <x v="185"/>
    <x v="1"/>
    <d v="2022-12-05T00:00:00"/>
    <x v="2"/>
    <x v="24"/>
    <x v="1"/>
    <n v="5759.8769498498004"/>
    <n v="1"/>
    <x v="2"/>
    <x v="0"/>
  </r>
  <r>
    <x v="4338"/>
    <n v="60"/>
    <x v="0"/>
    <s v="A+"/>
    <x v="0"/>
    <d v="2018-12-09T00:00:00"/>
    <x v="4330"/>
    <x v="4077"/>
    <s v="Medicare"/>
    <x v="4465"/>
    <x v="344"/>
    <x v="1"/>
    <d v="2018-12-22T00:00:00"/>
    <x v="2"/>
    <x v="28"/>
    <x v="0"/>
    <n v="3615.6761626559924"/>
    <n v="2"/>
    <x v="0"/>
    <x v="0"/>
  </r>
  <r>
    <x v="4339"/>
    <n v="25"/>
    <x v="1"/>
    <s v="A-"/>
    <x v="3"/>
    <d v="2023-01-14T00:00:00"/>
    <x v="714"/>
    <x v="4078"/>
    <s v="Aetna"/>
    <x v="4466"/>
    <x v="118"/>
    <x v="2"/>
    <d v="2023-02-02T00:00:00"/>
    <x v="1"/>
    <x v="12"/>
    <x v="3"/>
    <n v="1753.0026256071524"/>
    <n v="1"/>
    <x v="2"/>
    <x v="0"/>
  </r>
  <r>
    <x v="4340"/>
    <n v="44"/>
    <x v="0"/>
    <s v="A-"/>
    <x v="5"/>
    <d v="2019-01-12T00:00:00"/>
    <x v="4331"/>
    <x v="4079"/>
    <s v="Aetna"/>
    <x v="4467"/>
    <x v="186"/>
    <x v="0"/>
    <d v="2019-01-16T00:00:00"/>
    <x v="3"/>
    <x v="24"/>
    <x v="2"/>
    <n v="11023.120757578125"/>
    <n v="0"/>
    <x v="2"/>
    <x v="2"/>
  </r>
  <r>
    <x v="4341"/>
    <n v="84"/>
    <x v="1"/>
    <s v="B+"/>
    <x v="1"/>
    <d v="2023-04-16T00:00:00"/>
    <x v="4332"/>
    <x v="4080"/>
    <s v="Aetna"/>
    <x v="4468"/>
    <x v="63"/>
    <x v="1"/>
    <d v="2023-05-13T00:00:00"/>
    <x v="1"/>
    <x v="18"/>
    <x v="0"/>
    <n v="95.989191431520737"/>
    <n v="3"/>
    <x v="1"/>
    <x v="1"/>
  </r>
  <r>
    <x v="4342"/>
    <n v="23"/>
    <x v="1"/>
    <s v="O-"/>
    <x v="5"/>
    <d v="2023-02-04T00:00:00"/>
    <x v="4333"/>
    <x v="4081"/>
    <s v="Cigna"/>
    <x v="4469"/>
    <x v="72"/>
    <x v="0"/>
    <d v="2023-02-13T00:00:00"/>
    <x v="1"/>
    <x v="26"/>
    <x v="3"/>
    <n v="3918.2130736888666"/>
    <n v="1"/>
    <x v="2"/>
    <x v="2"/>
  </r>
  <r>
    <x v="3179"/>
    <n v="74"/>
    <x v="1"/>
    <s v="A-"/>
    <x v="4"/>
    <d v="2019-02-28T00:00:00"/>
    <x v="4334"/>
    <x v="4082"/>
    <s v="Cigna"/>
    <x v="4470"/>
    <x v="103"/>
    <x v="0"/>
    <d v="2019-03-18T00:00:00"/>
    <x v="4"/>
    <x v="23"/>
    <x v="0"/>
    <n v="2246.2771795609447"/>
    <n v="2"/>
    <x v="0"/>
    <x v="1"/>
  </r>
  <r>
    <x v="4343"/>
    <n v="54"/>
    <x v="0"/>
    <s v="A+"/>
    <x v="3"/>
    <d v="2019-05-15T00:00:00"/>
    <x v="4335"/>
    <x v="4083"/>
    <s v="Blue Cross"/>
    <x v="4471"/>
    <x v="208"/>
    <x v="2"/>
    <d v="2019-05-21T00:00:00"/>
    <x v="1"/>
    <x v="25"/>
    <x v="0"/>
    <n v="3980.4542117637834"/>
    <n v="0"/>
    <x v="2"/>
    <x v="1"/>
  </r>
  <r>
    <x v="4344"/>
    <n v="63"/>
    <x v="1"/>
    <s v="A-"/>
    <x v="0"/>
    <d v="2021-03-11T00:00:00"/>
    <x v="4336"/>
    <x v="4084"/>
    <s v="Medicare"/>
    <x v="4472"/>
    <x v="258"/>
    <x v="0"/>
    <d v="2021-03-20T00:00:00"/>
    <x v="0"/>
    <x v="26"/>
    <x v="0"/>
    <n v="1911.9170617371112"/>
    <n v="2"/>
    <x v="0"/>
    <x v="0"/>
  </r>
  <r>
    <x v="4345"/>
    <n v="40"/>
    <x v="0"/>
    <s v="A-"/>
    <x v="0"/>
    <d v="2021-07-26T00:00:00"/>
    <x v="4337"/>
    <x v="2150"/>
    <s v="Cigna"/>
    <x v="4473"/>
    <x v="250"/>
    <x v="1"/>
    <d v="2021-08-23T00:00:00"/>
    <x v="4"/>
    <x v="7"/>
    <x v="2"/>
    <n v="767.823910445975"/>
    <n v="2"/>
    <x v="0"/>
    <x v="1"/>
  </r>
  <r>
    <x v="4346"/>
    <n v="75"/>
    <x v="1"/>
    <s v="B+"/>
    <x v="1"/>
    <d v="2022-10-13T00:00:00"/>
    <x v="4338"/>
    <x v="4085"/>
    <s v="Medicare"/>
    <x v="4474"/>
    <x v="177"/>
    <x v="2"/>
    <d v="2022-10-20T00:00:00"/>
    <x v="4"/>
    <x v="11"/>
    <x v="0"/>
    <n v="1570.1466948792145"/>
    <n v="1"/>
    <x v="2"/>
    <x v="0"/>
  </r>
  <r>
    <x v="4347"/>
    <n v="62"/>
    <x v="0"/>
    <s v="AB+"/>
    <x v="4"/>
    <d v="2022-05-02T00:00:00"/>
    <x v="4339"/>
    <x v="4086"/>
    <s v="Blue Cross"/>
    <x v="4475"/>
    <x v="180"/>
    <x v="0"/>
    <d v="2022-05-10T00:00:00"/>
    <x v="2"/>
    <x v="13"/>
    <x v="0"/>
    <n v="2282.9841810389626"/>
    <n v="2"/>
    <x v="0"/>
    <x v="1"/>
  </r>
  <r>
    <x v="4348"/>
    <n v="23"/>
    <x v="0"/>
    <s v="A-"/>
    <x v="5"/>
    <d v="2020-04-14T00:00:00"/>
    <x v="4340"/>
    <x v="3539"/>
    <s v="Cigna"/>
    <x v="4476"/>
    <x v="91"/>
    <x v="0"/>
    <d v="2020-05-03T00:00:00"/>
    <x v="1"/>
    <x v="12"/>
    <x v="3"/>
    <n v="1741.2456448012581"/>
    <n v="1"/>
    <x v="2"/>
    <x v="0"/>
  </r>
  <r>
    <x v="4349"/>
    <n v="47"/>
    <x v="1"/>
    <s v="A-"/>
    <x v="2"/>
    <d v="2019-06-28T00:00:00"/>
    <x v="4341"/>
    <x v="4087"/>
    <s v="Aetna"/>
    <x v="4477"/>
    <x v="381"/>
    <x v="2"/>
    <d v="2019-07-26T00:00:00"/>
    <x v="3"/>
    <x v="7"/>
    <x v="2"/>
    <n v="347.21117420058465"/>
    <n v="1"/>
    <x v="2"/>
    <x v="2"/>
  </r>
  <r>
    <x v="4350"/>
    <n v="78"/>
    <x v="0"/>
    <s v="A+"/>
    <x v="1"/>
    <d v="2018-12-27T00:00:00"/>
    <x v="4342"/>
    <x v="4088"/>
    <s v="Medicare"/>
    <x v="4478"/>
    <x v="178"/>
    <x v="2"/>
    <d v="2019-01-24T00:00:00"/>
    <x v="2"/>
    <x v="7"/>
    <x v="0"/>
    <n v="312.94170575283289"/>
    <n v="2"/>
    <x v="0"/>
    <x v="1"/>
  </r>
  <r>
    <x v="4351"/>
    <n v="31"/>
    <x v="0"/>
    <s v="AB+"/>
    <x v="3"/>
    <d v="2023-10-20T00:00:00"/>
    <x v="4343"/>
    <x v="4089"/>
    <s v="Cigna"/>
    <x v="4479"/>
    <x v="241"/>
    <x v="2"/>
    <d v="2023-11-05T00:00:00"/>
    <x v="1"/>
    <x v="9"/>
    <x v="1"/>
    <n v="1451.6467789156188"/>
    <n v="1"/>
    <x v="2"/>
    <x v="2"/>
  </r>
  <r>
    <x v="4352"/>
    <n v="48"/>
    <x v="0"/>
    <s v="A-"/>
    <x v="1"/>
    <d v="2021-01-30T00:00:00"/>
    <x v="4344"/>
    <x v="4090"/>
    <s v="Aetna"/>
    <x v="4480"/>
    <x v="383"/>
    <x v="0"/>
    <d v="2021-02-11T00:00:00"/>
    <x v="4"/>
    <x v="20"/>
    <x v="2"/>
    <n v="248.0895303602525"/>
    <n v="1"/>
    <x v="2"/>
    <x v="1"/>
  </r>
  <r>
    <x v="4353"/>
    <n v="37"/>
    <x v="0"/>
    <s v="A+"/>
    <x v="0"/>
    <d v="2021-08-15T00:00:00"/>
    <x v="4345"/>
    <x v="4091"/>
    <s v="Blue Cross"/>
    <x v="4481"/>
    <x v="377"/>
    <x v="0"/>
    <d v="2021-08-28T00:00:00"/>
    <x v="0"/>
    <x v="28"/>
    <x v="2"/>
    <n v="327.05355781788387"/>
    <n v="1"/>
    <x v="2"/>
    <x v="2"/>
  </r>
  <r>
    <x v="4354"/>
    <n v="37"/>
    <x v="0"/>
    <s v="B+"/>
    <x v="5"/>
    <d v="2021-03-15T00:00:00"/>
    <x v="4346"/>
    <x v="4092"/>
    <s v="UnitedHealthcare"/>
    <x v="4482"/>
    <x v="221"/>
    <x v="1"/>
    <d v="2021-03-18T00:00:00"/>
    <x v="3"/>
    <x v="4"/>
    <x v="2"/>
    <n v="12037.276637995734"/>
    <n v="1"/>
    <x v="2"/>
    <x v="0"/>
  </r>
  <r>
    <x v="4355"/>
    <n v="41"/>
    <x v="1"/>
    <s v="B+"/>
    <x v="2"/>
    <d v="2019-01-02T00:00:00"/>
    <x v="4347"/>
    <x v="313"/>
    <s v="Cigna"/>
    <x v="4483"/>
    <x v="126"/>
    <x v="2"/>
    <d v="2019-01-17T00:00:00"/>
    <x v="3"/>
    <x v="8"/>
    <x v="2"/>
    <n v="3275.0135110768929"/>
    <n v="1"/>
    <x v="2"/>
    <x v="2"/>
  </r>
  <r>
    <x v="4356"/>
    <n v="39"/>
    <x v="1"/>
    <s v="AB+"/>
    <x v="2"/>
    <d v="2021-04-26T00:00:00"/>
    <x v="4348"/>
    <x v="4093"/>
    <s v="Blue Cross"/>
    <x v="4484"/>
    <x v="44"/>
    <x v="0"/>
    <d v="2021-05-03T00:00:00"/>
    <x v="1"/>
    <x v="11"/>
    <x v="2"/>
    <n v="5934.3658947389858"/>
    <n v="0"/>
    <x v="2"/>
    <x v="1"/>
  </r>
  <r>
    <x v="4357"/>
    <n v="41"/>
    <x v="1"/>
    <s v="AB-"/>
    <x v="1"/>
    <d v="2023-04-01T00:00:00"/>
    <x v="4349"/>
    <x v="1703"/>
    <s v="Cigna"/>
    <x v="4485"/>
    <x v="166"/>
    <x v="2"/>
    <d v="2023-04-20T00:00:00"/>
    <x v="1"/>
    <x v="12"/>
    <x v="2"/>
    <n v="2360.3489769256526"/>
    <n v="1"/>
    <x v="2"/>
    <x v="1"/>
  </r>
  <r>
    <x v="4358"/>
    <n v="44"/>
    <x v="0"/>
    <s v="AB-"/>
    <x v="0"/>
    <d v="2019-07-08T00:00:00"/>
    <x v="4350"/>
    <x v="4094"/>
    <s v="Aetna"/>
    <x v="4486"/>
    <x v="356"/>
    <x v="1"/>
    <d v="2019-07-11T00:00:00"/>
    <x v="2"/>
    <x v="4"/>
    <x v="2"/>
    <n v="14593.1633788982"/>
    <n v="1"/>
    <x v="2"/>
    <x v="0"/>
  </r>
  <r>
    <x v="4359"/>
    <n v="20"/>
    <x v="0"/>
    <s v="O-"/>
    <x v="3"/>
    <d v="2022-12-10T00:00:00"/>
    <x v="4351"/>
    <x v="2764"/>
    <s v="Medicare"/>
    <x v="4487"/>
    <x v="45"/>
    <x v="0"/>
    <d v="2022-12-23T00:00:00"/>
    <x v="4"/>
    <x v="28"/>
    <x v="3"/>
    <n v="1446.5909629779769"/>
    <n v="1"/>
    <x v="2"/>
    <x v="1"/>
  </r>
  <r>
    <x v="4360"/>
    <n v="59"/>
    <x v="0"/>
    <s v="A+"/>
    <x v="0"/>
    <d v="2023-03-11T00:00:00"/>
    <x v="4352"/>
    <x v="4095"/>
    <s v="Cigna"/>
    <x v="4488"/>
    <x v="300"/>
    <x v="2"/>
    <d v="2023-03-24T00:00:00"/>
    <x v="3"/>
    <x v="28"/>
    <x v="0"/>
    <n v="2578.6718220158768"/>
    <n v="1"/>
    <x v="2"/>
    <x v="2"/>
  </r>
  <r>
    <x v="4361"/>
    <n v="72"/>
    <x v="0"/>
    <s v="O-"/>
    <x v="4"/>
    <d v="2020-09-28T00:00:00"/>
    <x v="4353"/>
    <x v="4096"/>
    <s v="Medicare"/>
    <x v="4489"/>
    <x v="398"/>
    <x v="2"/>
    <d v="2020-10-18T00:00:00"/>
    <x v="1"/>
    <x v="10"/>
    <x v="0"/>
    <n v="1867.4473580856697"/>
    <n v="2"/>
    <x v="0"/>
    <x v="0"/>
  </r>
  <r>
    <x v="4362"/>
    <n v="31"/>
    <x v="0"/>
    <s v="AB+"/>
    <x v="0"/>
    <d v="2021-02-16T00:00:00"/>
    <x v="4354"/>
    <x v="4097"/>
    <s v="UnitedHealthcare"/>
    <x v="4490"/>
    <x v="340"/>
    <x v="1"/>
    <d v="2021-03-04T00:00:00"/>
    <x v="3"/>
    <x v="9"/>
    <x v="1"/>
    <n v="1110.1042236863811"/>
    <n v="2"/>
    <x v="0"/>
    <x v="2"/>
  </r>
  <r>
    <x v="4363"/>
    <n v="26"/>
    <x v="1"/>
    <s v="B-"/>
    <x v="4"/>
    <d v="2022-06-29T00:00:00"/>
    <x v="4355"/>
    <x v="4098"/>
    <s v="Cigna"/>
    <x v="4491"/>
    <x v="288"/>
    <x v="1"/>
    <d v="2022-07-27T00:00:00"/>
    <x v="2"/>
    <x v="7"/>
    <x v="1"/>
    <n v="596.94756551306432"/>
    <n v="2"/>
    <x v="0"/>
    <x v="1"/>
  </r>
  <r>
    <x v="4364"/>
    <n v="76"/>
    <x v="1"/>
    <s v="A+"/>
    <x v="4"/>
    <d v="2019-12-26T00:00:00"/>
    <x v="4356"/>
    <x v="4099"/>
    <s v="Aetna"/>
    <x v="4492"/>
    <x v="70"/>
    <x v="0"/>
    <d v="2020-01-16T00:00:00"/>
    <x v="3"/>
    <x v="16"/>
    <x v="0"/>
    <n v="1407.474399072481"/>
    <n v="2"/>
    <x v="0"/>
    <x v="0"/>
  </r>
  <r>
    <x v="4365"/>
    <n v="56"/>
    <x v="0"/>
    <s v="AB-"/>
    <x v="1"/>
    <d v="2020-12-23T00:00:00"/>
    <x v="4357"/>
    <x v="157"/>
    <s v="Blue Cross"/>
    <x v="4493"/>
    <x v="222"/>
    <x v="2"/>
    <d v="2021-01-22T00:00:00"/>
    <x v="1"/>
    <x v="1"/>
    <x v="0"/>
    <n v="1409.8679474904866"/>
    <n v="1"/>
    <x v="2"/>
    <x v="0"/>
  </r>
  <r>
    <x v="2532"/>
    <n v="28"/>
    <x v="0"/>
    <s v="A-"/>
    <x v="1"/>
    <d v="2021-04-05T00:00:00"/>
    <x v="4358"/>
    <x v="4100"/>
    <s v="Medicare"/>
    <x v="4494"/>
    <x v="102"/>
    <x v="1"/>
    <d v="2021-04-08T00:00:00"/>
    <x v="3"/>
    <x v="4"/>
    <x v="1"/>
    <n v="5862.954184928466"/>
    <n v="1"/>
    <x v="2"/>
    <x v="2"/>
  </r>
  <r>
    <x v="4366"/>
    <n v="75"/>
    <x v="1"/>
    <s v="O-"/>
    <x v="3"/>
    <d v="2021-02-08T00:00:00"/>
    <x v="4359"/>
    <x v="4101"/>
    <s v="Blue Cross"/>
    <x v="4495"/>
    <x v="379"/>
    <x v="0"/>
    <d v="2021-02-09T00:00:00"/>
    <x v="2"/>
    <x v="2"/>
    <x v="0"/>
    <n v="18685.7224849015"/>
    <n v="1"/>
    <x v="2"/>
    <x v="2"/>
  </r>
  <r>
    <x v="4367"/>
    <n v="40"/>
    <x v="0"/>
    <s v="AB-"/>
    <x v="2"/>
    <d v="2023-07-27T00:00:00"/>
    <x v="4360"/>
    <x v="4102"/>
    <s v="Medicare"/>
    <x v="4496"/>
    <x v="258"/>
    <x v="1"/>
    <d v="2023-08-16T00:00:00"/>
    <x v="3"/>
    <x v="10"/>
    <x v="2"/>
    <n v="399.35279870491098"/>
    <n v="2"/>
    <x v="0"/>
    <x v="2"/>
  </r>
  <r>
    <x v="4368"/>
    <n v="66"/>
    <x v="0"/>
    <s v="A+"/>
    <x v="4"/>
    <d v="2021-09-27T00:00:00"/>
    <x v="4361"/>
    <x v="4103"/>
    <s v="Cigna"/>
    <x v="4497"/>
    <x v="266"/>
    <x v="0"/>
    <d v="2021-10-20T00:00:00"/>
    <x v="0"/>
    <x v="15"/>
    <x v="0"/>
    <n v="65.972790896606952"/>
    <n v="2"/>
    <x v="0"/>
    <x v="2"/>
  </r>
  <r>
    <x v="4369"/>
    <n v="79"/>
    <x v="1"/>
    <s v="B-"/>
    <x v="5"/>
    <d v="2022-05-27T00:00:00"/>
    <x v="4362"/>
    <x v="4104"/>
    <s v="Cigna"/>
    <x v="4498"/>
    <x v="349"/>
    <x v="0"/>
    <d v="2022-06-09T00:00:00"/>
    <x v="3"/>
    <x v="28"/>
    <x v="0"/>
    <n v="2195.8058798010384"/>
    <n v="2"/>
    <x v="0"/>
    <x v="1"/>
  </r>
  <r>
    <x v="4370"/>
    <n v="35"/>
    <x v="1"/>
    <s v="AB+"/>
    <x v="1"/>
    <d v="2020-06-22T00:00:00"/>
    <x v="4363"/>
    <x v="4105"/>
    <s v="Cigna"/>
    <x v="4499"/>
    <x v="386"/>
    <x v="1"/>
    <d v="2020-07-21T00:00:00"/>
    <x v="2"/>
    <x v="17"/>
    <x v="1"/>
    <n v="599.38680271753788"/>
    <n v="2"/>
    <x v="0"/>
    <x v="1"/>
  </r>
  <r>
    <x v="4371"/>
    <n v="54"/>
    <x v="0"/>
    <s v="O+"/>
    <x v="2"/>
    <d v="2020-01-03T00:00:00"/>
    <x v="4364"/>
    <x v="4106"/>
    <s v="Cigna"/>
    <x v="4500"/>
    <x v="237"/>
    <x v="2"/>
    <d v="2020-01-18T00:00:00"/>
    <x v="3"/>
    <x v="8"/>
    <x v="0"/>
    <n v="293.82049011037464"/>
    <n v="1"/>
    <x v="2"/>
    <x v="0"/>
  </r>
  <r>
    <x v="4372"/>
    <n v="68"/>
    <x v="0"/>
    <s v="A+"/>
    <x v="3"/>
    <d v="2023-05-13T00:00:00"/>
    <x v="4365"/>
    <x v="4107"/>
    <s v="Aetna"/>
    <x v="4501"/>
    <x v="125"/>
    <x v="0"/>
    <d v="2023-06-10T00:00:00"/>
    <x v="0"/>
    <x v="7"/>
    <x v="0"/>
    <n v="622.11724261280358"/>
    <n v="2"/>
    <x v="0"/>
    <x v="1"/>
  </r>
  <r>
    <x v="4373"/>
    <n v="75"/>
    <x v="1"/>
    <s v="O+"/>
    <x v="0"/>
    <d v="2022-12-19T00:00:00"/>
    <x v="2037"/>
    <x v="4108"/>
    <s v="UnitedHealthcare"/>
    <x v="4502"/>
    <x v="379"/>
    <x v="1"/>
    <d v="2023-01-07T00:00:00"/>
    <x v="0"/>
    <x v="12"/>
    <x v="0"/>
    <n v="467.01529233216525"/>
    <n v="3"/>
    <x v="1"/>
    <x v="0"/>
  </r>
  <r>
    <x v="4374"/>
    <n v="39"/>
    <x v="1"/>
    <s v="O+"/>
    <x v="4"/>
    <d v="2021-06-09T00:00:00"/>
    <x v="4366"/>
    <x v="4109"/>
    <s v="Blue Cross"/>
    <x v="4503"/>
    <x v="223"/>
    <x v="0"/>
    <d v="2021-06-13T00:00:00"/>
    <x v="3"/>
    <x v="24"/>
    <x v="2"/>
    <n v="8011.5143643887995"/>
    <n v="0"/>
    <x v="2"/>
    <x v="2"/>
  </r>
  <r>
    <x v="4375"/>
    <n v="54"/>
    <x v="1"/>
    <s v="B+"/>
    <x v="5"/>
    <d v="2020-05-24T00:00:00"/>
    <x v="4367"/>
    <x v="99"/>
    <s v="Aetna"/>
    <x v="4504"/>
    <x v="229"/>
    <x v="2"/>
    <d v="2020-06-10T00:00:00"/>
    <x v="3"/>
    <x v="5"/>
    <x v="0"/>
    <n v="186.18930915541765"/>
    <n v="1"/>
    <x v="2"/>
    <x v="0"/>
  </r>
  <r>
    <x v="4376"/>
    <n v="32"/>
    <x v="1"/>
    <s v="O+"/>
    <x v="3"/>
    <d v="2020-05-27T00:00:00"/>
    <x v="4368"/>
    <x v="4110"/>
    <s v="Cigna"/>
    <x v="4505"/>
    <x v="77"/>
    <x v="2"/>
    <d v="2020-06-21T00:00:00"/>
    <x v="4"/>
    <x v="19"/>
    <x v="1"/>
    <n v="342.8331382626352"/>
    <n v="1"/>
    <x v="2"/>
    <x v="2"/>
  </r>
  <r>
    <x v="4377"/>
    <n v="41"/>
    <x v="1"/>
    <s v="O+"/>
    <x v="0"/>
    <d v="2018-12-02T00:00:00"/>
    <x v="4369"/>
    <x v="4111"/>
    <s v="Aetna"/>
    <x v="4506"/>
    <x v="323"/>
    <x v="2"/>
    <d v="2018-12-09T00:00:00"/>
    <x v="3"/>
    <x v="11"/>
    <x v="2"/>
    <n v="627.00638831468575"/>
    <n v="0"/>
    <x v="2"/>
    <x v="1"/>
  </r>
  <r>
    <x v="4378"/>
    <n v="41"/>
    <x v="0"/>
    <s v="A-"/>
    <x v="2"/>
    <d v="2020-05-19T00:00:00"/>
    <x v="4370"/>
    <x v="4112"/>
    <s v="Medicare"/>
    <x v="4507"/>
    <x v="308"/>
    <x v="1"/>
    <d v="2020-06-02T00:00:00"/>
    <x v="1"/>
    <x v="0"/>
    <x v="2"/>
    <n v="681.64251347022071"/>
    <n v="2"/>
    <x v="0"/>
    <x v="2"/>
  </r>
  <r>
    <x v="4379"/>
    <n v="79"/>
    <x v="1"/>
    <s v="B-"/>
    <x v="1"/>
    <d v="2019-09-12T00:00:00"/>
    <x v="4371"/>
    <x v="4113"/>
    <s v="Aetna"/>
    <x v="4508"/>
    <x v="156"/>
    <x v="0"/>
    <d v="2019-10-04T00:00:00"/>
    <x v="1"/>
    <x v="21"/>
    <x v="0"/>
    <n v="1695.0942565662547"/>
    <n v="2"/>
    <x v="0"/>
    <x v="2"/>
  </r>
  <r>
    <x v="4380"/>
    <n v="35"/>
    <x v="0"/>
    <s v="B-"/>
    <x v="5"/>
    <d v="2021-05-31T00:00:00"/>
    <x v="4372"/>
    <x v="4114"/>
    <s v="Medicare"/>
    <x v="4509"/>
    <x v="190"/>
    <x v="0"/>
    <d v="2021-06-18T00:00:00"/>
    <x v="0"/>
    <x v="23"/>
    <x v="1"/>
    <n v="2767.2763800709276"/>
    <n v="1"/>
    <x v="2"/>
    <x v="1"/>
  </r>
  <r>
    <x v="4381"/>
    <n v="32"/>
    <x v="1"/>
    <s v="O-"/>
    <x v="4"/>
    <d v="2022-01-24T00:00:00"/>
    <x v="4373"/>
    <x v="61"/>
    <s v="Aetna"/>
    <x v="4510"/>
    <x v="325"/>
    <x v="1"/>
    <d v="2022-02-11T00:00:00"/>
    <x v="3"/>
    <x v="23"/>
    <x v="1"/>
    <n v="2709.3340327622554"/>
    <n v="2"/>
    <x v="0"/>
    <x v="1"/>
  </r>
  <r>
    <x v="4382"/>
    <n v="77"/>
    <x v="1"/>
    <s v="AB-"/>
    <x v="2"/>
    <d v="2019-10-24T00:00:00"/>
    <x v="4374"/>
    <x v="846"/>
    <s v="Blue Cross"/>
    <x v="4511"/>
    <x v="348"/>
    <x v="0"/>
    <d v="2019-11-01T00:00:00"/>
    <x v="0"/>
    <x v="13"/>
    <x v="0"/>
    <n v="952.36365303277375"/>
    <n v="2"/>
    <x v="0"/>
    <x v="1"/>
  </r>
  <r>
    <x v="4383"/>
    <n v="45"/>
    <x v="1"/>
    <s v="B-"/>
    <x v="0"/>
    <d v="2021-02-11T00:00:00"/>
    <x v="4375"/>
    <x v="4115"/>
    <s v="Medicare"/>
    <x v="4512"/>
    <x v="320"/>
    <x v="2"/>
    <d v="2021-02-14T00:00:00"/>
    <x v="0"/>
    <x v="4"/>
    <x v="2"/>
    <n v="10223.032945597168"/>
    <n v="0"/>
    <x v="2"/>
    <x v="1"/>
  </r>
  <r>
    <x v="2693"/>
    <n v="53"/>
    <x v="0"/>
    <s v="O-"/>
    <x v="3"/>
    <d v="2023-10-01T00:00:00"/>
    <x v="4376"/>
    <x v="2563"/>
    <s v="Blue Cross"/>
    <x v="4513"/>
    <x v="312"/>
    <x v="2"/>
    <d v="2023-10-23T00:00:00"/>
    <x v="0"/>
    <x v="21"/>
    <x v="0"/>
    <n v="114.91606056935683"/>
    <n v="1"/>
    <x v="2"/>
    <x v="1"/>
  </r>
  <r>
    <x v="4384"/>
    <n v="63"/>
    <x v="0"/>
    <s v="A+"/>
    <x v="3"/>
    <d v="2022-12-02T00:00:00"/>
    <x v="4377"/>
    <x v="4116"/>
    <s v="UnitedHealthcare"/>
    <x v="4514"/>
    <x v="354"/>
    <x v="1"/>
    <d v="2022-12-14T00:00:00"/>
    <x v="0"/>
    <x v="20"/>
    <x v="0"/>
    <n v="811.80107722261425"/>
    <n v="3"/>
    <x v="1"/>
    <x v="1"/>
  </r>
  <r>
    <x v="4385"/>
    <n v="54"/>
    <x v="1"/>
    <s v="A+"/>
    <x v="5"/>
    <d v="2020-12-25T00:00:00"/>
    <x v="4378"/>
    <x v="4117"/>
    <s v="Aetna"/>
    <x v="4515"/>
    <x v="176"/>
    <x v="0"/>
    <d v="2021-01-16T00:00:00"/>
    <x v="2"/>
    <x v="21"/>
    <x v="0"/>
    <n v="1442.0789244402365"/>
    <n v="1"/>
    <x v="2"/>
    <x v="0"/>
  </r>
  <r>
    <x v="4386"/>
    <n v="44"/>
    <x v="0"/>
    <s v="B+"/>
    <x v="1"/>
    <d v="2019-09-22T00:00:00"/>
    <x v="4379"/>
    <x v="4118"/>
    <s v="Aetna"/>
    <x v="4516"/>
    <x v="180"/>
    <x v="2"/>
    <d v="2019-10-22T00:00:00"/>
    <x v="0"/>
    <x v="1"/>
    <x v="2"/>
    <n v="1124.33068011514"/>
    <n v="1"/>
    <x v="2"/>
    <x v="2"/>
  </r>
  <r>
    <x v="4387"/>
    <n v="79"/>
    <x v="0"/>
    <s v="B-"/>
    <x v="5"/>
    <d v="2020-12-16T00:00:00"/>
    <x v="4380"/>
    <x v="4119"/>
    <s v="Blue Cross"/>
    <x v="4517"/>
    <x v="395"/>
    <x v="1"/>
    <d v="2020-12-24T00:00:00"/>
    <x v="3"/>
    <x v="13"/>
    <x v="0"/>
    <n v="4280.9488373588374"/>
    <n v="3"/>
    <x v="1"/>
    <x v="0"/>
  </r>
  <r>
    <x v="4388"/>
    <n v="62"/>
    <x v="1"/>
    <s v="AB+"/>
    <x v="1"/>
    <d v="2022-01-26T00:00:00"/>
    <x v="4381"/>
    <x v="4120"/>
    <s v="UnitedHealthcare"/>
    <x v="4518"/>
    <x v="235"/>
    <x v="2"/>
    <d v="2022-02-18T00:00:00"/>
    <x v="1"/>
    <x v="15"/>
    <x v="0"/>
    <n v="1935.6435789801349"/>
    <n v="2"/>
    <x v="0"/>
    <x v="2"/>
  </r>
  <r>
    <x v="4389"/>
    <n v="20"/>
    <x v="0"/>
    <s v="O+"/>
    <x v="5"/>
    <d v="2020-03-30T00:00:00"/>
    <x v="4382"/>
    <x v="4121"/>
    <s v="Aetna"/>
    <x v="4519"/>
    <x v="385"/>
    <x v="0"/>
    <d v="2020-04-06T00:00:00"/>
    <x v="0"/>
    <x v="11"/>
    <x v="3"/>
    <n v="6894.2504008314427"/>
    <n v="0"/>
    <x v="2"/>
    <x v="1"/>
  </r>
  <r>
    <x v="4390"/>
    <n v="63"/>
    <x v="1"/>
    <s v="O-"/>
    <x v="1"/>
    <d v="2020-11-16T00:00:00"/>
    <x v="4383"/>
    <x v="4122"/>
    <s v="Cigna"/>
    <x v="4520"/>
    <x v="16"/>
    <x v="2"/>
    <d v="2020-11-23T00:00:00"/>
    <x v="1"/>
    <x v="11"/>
    <x v="0"/>
    <n v="4276.7275010338717"/>
    <n v="1"/>
    <x v="2"/>
    <x v="1"/>
  </r>
  <r>
    <x v="4391"/>
    <n v="78"/>
    <x v="1"/>
    <s v="B-"/>
    <x v="2"/>
    <d v="2020-09-17T00:00:00"/>
    <x v="4384"/>
    <x v="4123"/>
    <s v="Cigna"/>
    <x v="4521"/>
    <x v="240"/>
    <x v="1"/>
    <d v="2020-10-05T00:00:00"/>
    <x v="3"/>
    <x v="23"/>
    <x v="0"/>
    <n v="1412.5363258080722"/>
    <n v="3"/>
    <x v="1"/>
    <x v="2"/>
  </r>
  <r>
    <x v="4392"/>
    <n v="48"/>
    <x v="1"/>
    <s v="B+"/>
    <x v="0"/>
    <d v="2022-06-04T00:00:00"/>
    <x v="4385"/>
    <x v="4124"/>
    <s v="UnitedHealthcare"/>
    <x v="4522"/>
    <x v="127"/>
    <x v="0"/>
    <d v="2022-06-13T00:00:00"/>
    <x v="0"/>
    <x v="26"/>
    <x v="2"/>
    <n v="3695.1022890149889"/>
    <n v="1"/>
    <x v="2"/>
    <x v="2"/>
  </r>
  <r>
    <x v="4393"/>
    <n v="63"/>
    <x v="1"/>
    <s v="A+"/>
    <x v="3"/>
    <d v="2023-10-04T00:00:00"/>
    <x v="4386"/>
    <x v="4125"/>
    <s v="Blue Cross"/>
    <x v="4523"/>
    <x v="260"/>
    <x v="1"/>
    <d v="2023-10-24T00:00:00"/>
    <x v="4"/>
    <x v="10"/>
    <x v="0"/>
    <n v="1005.385080208475"/>
    <n v="3"/>
    <x v="1"/>
    <x v="0"/>
  </r>
  <r>
    <x v="4394"/>
    <n v="25"/>
    <x v="1"/>
    <s v="O-"/>
    <x v="1"/>
    <d v="2022-12-06T00:00:00"/>
    <x v="4387"/>
    <x v="4126"/>
    <s v="Medicare"/>
    <x v="4524"/>
    <x v="46"/>
    <x v="0"/>
    <d v="2022-12-30T00:00:00"/>
    <x v="3"/>
    <x v="3"/>
    <x v="3"/>
    <n v="1093.1074316140791"/>
    <n v="1"/>
    <x v="2"/>
    <x v="1"/>
  </r>
  <r>
    <x v="4395"/>
    <n v="64"/>
    <x v="0"/>
    <s v="O+"/>
    <x v="4"/>
    <d v="2022-04-06T00:00:00"/>
    <x v="4388"/>
    <x v="2547"/>
    <s v="Cigna"/>
    <x v="4525"/>
    <x v="359"/>
    <x v="0"/>
    <d v="2022-05-02T00:00:00"/>
    <x v="3"/>
    <x v="29"/>
    <x v="0"/>
    <n v="1149.2050013010307"/>
    <n v="2"/>
    <x v="0"/>
    <x v="1"/>
  </r>
  <r>
    <x v="4396"/>
    <n v="25"/>
    <x v="1"/>
    <s v="B-"/>
    <x v="0"/>
    <d v="2019-07-19T00:00:00"/>
    <x v="4389"/>
    <x v="4127"/>
    <s v="Blue Cross"/>
    <x v="4526"/>
    <x v="48"/>
    <x v="2"/>
    <d v="2019-08-08T00:00:00"/>
    <x v="0"/>
    <x v="10"/>
    <x v="3"/>
    <n v="267.81276184985251"/>
    <n v="1"/>
    <x v="2"/>
    <x v="1"/>
  </r>
  <r>
    <x v="4397"/>
    <n v="48"/>
    <x v="0"/>
    <s v="O+"/>
    <x v="1"/>
    <d v="2019-08-29T00:00:00"/>
    <x v="4390"/>
    <x v="4128"/>
    <s v="Cigna"/>
    <x v="4527"/>
    <x v="64"/>
    <x v="2"/>
    <d v="2019-09-26T00:00:00"/>
    <x v="2"/>
    <x v="7"/>
    <x v="2"/>
    <n v="1343.4619903574428"/>
    <n v="1"/>
    <x v="2"/>
    <x v="2"/>
  </r>
  <r>
    <x v="4398"/>
    <n v="75"/>
    <x v="1"/>
    <s v="AB+"/>
    <x v="4"/>
    <d v="2022-12-18T00:00:00"/>
    <x v="4391"/>
    <x v="4129"/>
    <s v="Aetna"/>
    <x v="4528"/>
    <x v="7"/>
    <x v="0"/>
    <d v="2022-12-30T00:00:00"/>
    <x v="1"/>
    <x v="20"/>
    <x v="0"/>
    <n v="837.26851724425831"/>
    <n v="2"/>
    <x v="0"/>
    <x v="2"/>
  </r>
  <r>
    <x v="4399"/>
    <n v="69"/>
    <x v="0"/>
    <s v="AB-"/>
    <x v="0"/>
    <d v="2022-02-16T00:00:00"/>
    <x v="4392"/>
    <x v="4130"/>
    <s v="Medicare"/>
    <x v="4529"/>
    <x v="304"/>
    <x v="2"/>
    <d v="2022-03-01T00:00:00"/>
    <x v="4"/>
    <x v="28"/>
    <x v="0"/>
    <n v="1935.4161774518154"/>
    <n v="2"/>
    <x v="0"/>
    <x v="2"/>
  </r>
  <r>
    <x v="4400"/>
    <n v="81"/>
    <x v="0"/>
    <s v="B-"/>
    <x v="4"/>
    <d v="2022-06-27T00:00:00"/>
    <x v="4393"/>
    <x v="4131"/>
    <s v="Blue Cross"/>
    <x v="4530"/>
    <x v="44"/>
    <x v="2"/>
    <d v="2022-07-13T00:00:00"/>
    <x v="2"/>
    <x v="9"/>
    <x v="0"/>
    <n v="2139.3686934075999"/>
    <n v="2"/>
    <x v="0"/>
    <x v="2"/>
  </r>
  <r>
    <x v="4401"/>
    <n v="49"/>
    <x v="0"/>
    <s v="A+"/>
    <x v="5"/>
    <d v="2023-08-21T00:00:00"/>
    <x v="4394"/>
    <x v="413"/>
    <s v="Medicare"/>
    <x v="4531"/>
    <x v="311"/>
    <x v="0"/>
    <d v="2023-09-17T00:00:00"/>
    <x v="0"/>
    <x v="18"/>
    <x v="2"/>
    <n v="106.79898497005962"/>
    <n v="1"/>
    <x v="2"/>
    <x v="1"/>
  </r>
  <r>
    <x v="4402"/>
    <n v="43"/>
    <x v="1"/>
    <s v="B-"/>
    <x v="4"/>
    <d v="2019-01-21T00:00:00"/>
    <x v="4395"/>
    <x v="4132"/>
    <s v="Medicare"/>
    <x v="4532"/>
    <x v="69"/>
    <x v="1"/>
    <d v="2019-02-12T00:00:00"/>
    <x v="2"/>
    <x v="21"/>
    <x v="2"/>
    <n v="339.78346201078591"/>
    <n v="2"/>
    <x v="0"/>
    <x v="0"/>
  </r>
  <r>
    <x v="4403"/>
    <n v="36"/>
    <x v="0"/>
    <s v="B+"/>
    <x v="3"/>
    <d v="2020-10-26T00:00:00"/>
    <x v="4396"/>
    <x v="4133"/>
    <s v="Medicare"/>
    <x v="4533"/>
    <x v="296"/>
    <x v="2"/>
    <d v="2020-10-27T00:00:00"/>
    <x v="1"/>
    <x v="2"/>
    <x v="2"/>
    <n v="12125.448819720399"/>
    <n v="0"/>
    <x v="2"/>
    <x v="0"/>
  </r>
  <r>
    <x v="1705"/>
    <n v="20"/>
    <x v="0"/>
    <s v="A+"/>
    <x v="1"/>
    <d v="2019-01-01T00:00:00"/>
    <x v="4397"/>
    <x v="4134"/>
    <s v="Blue Cross"/>
    <x v="4534"/>
    <x v="331"/>
    <x v="2"/>
    <d v="2019-01-31T00:00:00"/>
    <x v="0"/>
    <x v="1"/>
    <x v="3"/>
    <n v="184.84459582488935"/>
    <n v="1"/>
    <x v="2"/>
    <x v="1"/>
  </r>
  <r>
    <x v="4404"/>
    <n v="60"/>
    <x v="1"/>
    <s v="O-"/>
    <x v="2"/>
    <d v="2022-02-18T00:00:00"/>
    <x v="4398"/>
    <x v="4135"/>
    <s v="Cigna"/>
    <x v="4535"/>
    <x v="132"/>
    <x v="0"/>
    <d v="2022-02-28T00:00:00"/>
    <x v="0"/>
    <x v="14"/>
    <x v="0"/>
    <n v="2285.5262757371502"/>
    <n v="1"/>
    <x v="2"/>
    <x v="1"/>
  </r>
  <r>
    <x v="4405"/>
    <n v="73"/>
    <x v="0"/>
    <s v="B-"/>
    <x v="5"/>
    <d v="2021-08-13T00:00:00"/>
    <x v="4399"/>
    <x v="471"/>
    <s v="Medicare"/>
    <x v="4536"/>
    <x v="235"/>
    <x v="0"/>
    <d v="2021-09-11T00:00:00"/>
    <x v="2"/>
    <x v="17"/>
    <x v="0"/>
    <n v="361.42680435327583"/>
    <n v="2"/>
    <x v="0"/>
    <x v="2"/>
  </r>
  <r>
    <x v="4406"/>
    <n v="34"/>
    <x v="1"/>
    <s v="AB-"/>
    <x v="4"/>
    <d v="2019-10-18T00:00:00"/>
    <x v="4400"/>
    <x v="4136"/>
    <s v="Cigna"/>
    <x v="4537"/>
    <x v="304"/>
    <x v="1"/>
    <d v="2019-11-13T00:00:00"/>
    <x v="2"/>
    <x v="29"/>
    <x v="1"/>
    <n v="803.92027160827297"/>
    <n v="2"/>
    <x v="0"/>
    <x v="2"/>
  </r>
  <r>
    <x v="4407"/>
    <n v="81"/>
    <x v="0"/>
    <s v="AB-"/>
    <x v="1"/>
    <d v="2022-11-23T00:00:00"/>
    <x v="4401"/>
    <x v="4137"/>
    <s v="Blue Cross"/>
    <x v="4538"/>
    <x v="69"/>
    <x v="2"/>
    <d v="2022-12-18T00:00:00"/>
    <x v="1"/>
    <x v="19"/>
    <x v="0"/>
    <n v="1162.168510363176"/>
    <n v="2"/>
    <x v="0"/>
    <x v="2"/>
  </r>
  <r>
    <x v="4408"/>
    <n v="69"/>
    <x v="1"/>
    <s v="A-"/>
    <x v="5"/>
    <d v="2020-10-15T00:00:00"/>
    <x v="4402"/>
    <x v="4138"/>
    <s v="Medicare"/>
    <x v="4539"/>
    <x v="218"/>
    <x v="1"/>
    <d v="2020-11-04T00:00:00"/>
    <x v="4"/>
    <x v="10"/>
    <x v="0"/>
    <n v="787.31204706077995"/>
    <n v="3"/>
    <x v="1"/>
    <x v="1"/>
  </r>
  <r>
    <x v="4409"/>
    <n v="76"/>
    <x v="1"/>
    <s v="O+"/>
    <x v="5"/>
    <d v="2020-10-13T00:00:00"/>
    <x v="4403"/>
    <x v="4139"/>
    <s v="Medicare"/>
    <x v="4540"/>
    <x v="276"/>
    <x v="1"/>
    <d v="2020-10-23T00:00:00"/>
    <x v="4"/>
    <x v="14"/>
    <x v="0"/>
    <n v="3622.7965419730599"/>
    <n v="3"/>
    <x v="1"/>
    <x v="1"/>
  </r>
  <r>
    <x v="4410"/>
    <n v="40"/>
    <x v="0"/>
    <s v="B-"/>
    <x v="2"/>
    <d v="2021-07-04T00:00:00"/>
    <x v="4404"/>
    <x v="4140"/>
    <s v="Blue Cross"/>
    <x v="4541"/>
    <x v="94"/>
    <x v="2"/>
    <d v="2021-07-21T00:00:00"/>
    <x v="3"/>
    <x v="5"/>
    <x v="2"/>
    <n v="2770.9338539637356"/>
    <n v="1"/>
    <x v="2"/>
    <x v="2"/>
  </r>
  <r>
    <x v="4411"/>
    <n v="64"/>
    <x v="0"/>
    <s v="A-"/>
    <x v="5"/>
    <d v="2021-05-02T00:00:00"/>
    <x v="4405"/>
    <x v="4141"/>
    <s v="UnitedHealthcare"/>
    <x v="4542"/>
    <x v="337"/>
    <x v="1"/>
    <d v="2021-05-17T00:00:00"/>
    <x v="2"/>
    <x v="8"/>
    <x v="0"/>
    <n v="1142.1141786398732"/>
    <n v="3"/>
    <x v="1"/>
    <x v="2"/>
  </r>
  <r>
    <x v="4308"/>
    <n v="57"/>
    <x v="1"/>
    <s v="B-"/>
    <x v="0"/>
    <d v="2022-07-10T00:00:00"/>
    <x v="4406"/>
    <x v="4142"/>
    <s v="Aetna"/>
    <x v="4543"/>
    <x v="186"/>
    <x v="1"/>
    <d v="2022-07-27T00:00:00"/>
    <x v="2"/>
    <x v="5"/>
    <x v="0"/>
    <n v="1566.8807580517353"/>
    <n v="2"/>
    <x v="0"/>
    <x v="2"/>
  </r>
  <r>
    <x v="4412"/>
    <n v="25"/>
    <x v="0"/>
    <s v="AB+"/>
    <x v="0"/>
    <d v="2023-08-22T00:00:00"/>
    <x v="4407"/>
    <x v="4143"/>
    <s v="Blue Cross"/>
    <x v="4544"/>
    <x v="321"/>
    <x v="2"/>
    <d v="2023-08-29T00:00:00"/>
    <x v="2"/>
    <x v="11"/>
    <x v="3"/>
    <n v="1540.4340584934573"/>
    <n v="0"/>
    <x v="2"/>
    <x v="1"/>
  </r>
  <r>
    <x v="4413"/>
    <n v="52"/>
    <x v="1"/>
    <s v="A-"/>
    <x v="5"/>
    <d v="2021-08-27T00:00:00"/>
    <x v="4408"/>
    <x v="4144"/>
    <s v="Aetna"/>
    <x v="4545"/>
    <x v="295"/>
    <x v="1"/>
    <d v="2021-09-04T00:00:00"/>
    <x v="1"/>
    <x v="13"/>
    <x v="0"/>
    <n v="5423.3220812402997"/>
    <n v="2"/>
    <x v="0"/>
    <x v="2"/>
  </r>
  <r>
    <x v="4414"/>
    <n v="46"/>
    <x v="0"/>
    <s v="B-"/>
    <x v="5"/>
    <d v="2021-02-25T00:00:00"/>
    <x v="4409"/>
    <x v="4145"/>
    <s v="UnitedHealthcare"/>
    <x v="4546"/>
    <x v="276"/>
    <x v="1"/>
    <d v="2021-02-27T00:00:00"/>
    <x v="0"/>
    <x v="22"/>
    <x v="2"/>
    <n v="2061.880026887145"/>
    <n v="1"/>
    <x v="2"/>
    <x v="2"/>
  </r>
  <r>
    <x v="4415"/>
    <n v="79"/>
    <x v="0"/>
    <s v="O+"/>
    <x v="4"/>
    <d v="2021-09-14T00:00:00"/>
    <x v="4410"/>
    <x v="4146"/>
    <s v="Cigna"/>
    <x v="4547"/>
    <x v="265"/>
    <x v="1"/>
    <d v="2021-10-04T00:00:00"/>
    <x v="1"/>
    <x v="10"/>
    <x v="0"/>
    <n v="662.28311768423498"/>
    <n v="3"/>
    <x v="1"/>
    <x v="0"/>
  </r>
  <r>
    <x v="4416"/>
    <n v="58"/>
    <x v="1"/>
    <s v="AB-"/>
    <x v="0"/>
    <d v="2021-10-22T00:00:00"/>
    <x v="4411"/>
    <x v="4147"/>
    <s v="Medicare"/>
    <x v="4548"/>
    <x v="198"/>
    <x v="1"/>
    <d v="2021-11-02T00:00:00"/>
    <x v="1"/>
    <x v="27"/>
    <x v="0"/>
    <n v="1088.7742213345"/>
    <n v="2"/>
    <x v="0"/>
    <x v="2"/>
  </r>
  <r>
    <x v="4417"/>
    <n v="19"/>
    <x v="1"/>
    <s v="O-"/>
    <x v="1"/>
    <d v="2019-06-25T00:00:00"/>
    <x v="4412"/>
    <x v="4148"/>
    <s v="UnitedHealthcare"/>
    <x v="4549"/>
    <x v="20"/>
    <x v="2"/>
    <d v="2019-07-20T00:00:00"/>
    <x v="2"/>
    <x v="19"/>
    <x v="3"/>
    <n v="1421.8753083869558"/>
    <n v="1"/>
    <x v="2"/>
    <x v="2"/>
  </r>
  <r>
    <x v="4418"/>
    <n v="84"/>
    <x v="0"/>
    <s v="B-"/>
    <x v="0"/>
    <d v="2020-05-12T00:00:00"/>
    <x v="4413"/>
    <x v="4149"/>
    <s v="Blue Cross"/>
    <x v="4550"/>
    <x v="314"/>
    <x v="2"/>
    <d v="2020-05-28T00:00:00"/>
    <x v="4"/>
    <x v="9"/>
    <x v="0"/>
    <n v="129.62670787280189"/>
    <n v="2"/>
    <x v="0"/>
    <x v="2"/>
  </r>
  <r>
    <x v="4419"/>
    <n v="24"/>
    <x v="1"/>
    <s v="AB-"/>
    <x v="5"/>
    <d v="2019-09-29T00:00:00"/>
    <x v="4414"/>
    <x v="4150"/>
    <s v="UnitedHealthcare"/>
    <x v="4551"/>
    <x v="313"/>
    <x v="2"/>
    <d v="2019-10-03T00:00:00"/>
    <x v="4"/>
    <x v="24"/>
    <x v="3"/>
    <n v="8791.8273329835501"/>
    <n v="0"/>
    <x v="2"/>
    <x v="1"/>
  </r>
  <r>
    <x v="4420"/>
    <n v="54"/>
    <x v="0"/>
    <s v="AB+"/>
    <x v="2"/>
    <d v="2020-07-29T00:00:00"/>
    <x v="4415"/>
    <x v="4151"/>
    <s v="UnitedHealthcare"/>
    <x v="4552"/>
    <x v="398"/>
    <x v="2"/>
    <d v="2020-08-20T00:00:00"/>
    <x v="2"/>
    <x v="21"/>
    <x v="0"/>
    <n v="2250.4160081976638"/>
    <n v="1"/>
    <x v="2"/>
    <x v="2"/>
  </r>
  <r>
    <x v="4421"/>
    <n v="66"/>
    <x v="0"/>
    <s v="O+"/>
    <x v="5"/>
    <d v="2019-03-09T00:00:00"/>
    <x v="288"/>
    <x v="4152"/>
    <s v="UnitedHealthcare"/>
    <x v="4553"/>
    <x v="253"/>
    <x v="2"/>
    <d v="2019-03-11T00:00:00"/>
    <x v="2"/>
    <x v="22"/>
    <x v="0"/>
    <n v="12443.475286693199"/>
    <n v="1"/>
    <x v="2"/>
    <x v="2"/>
  </r>
  <r>
    <x v="2468"/>
    <n v="21"/>
    <x v="0"/>
    <s v="O+"/>
    <x v="5"/>
    <d v="2023-05-15T00:00:00"/>
    <x v="4416"/>
    <x v="4153"/>
    <s v="Aetna"/>
    <x v="4554"/>
    <x v="181"/>
    <x v="2"/>
    <d v="2023-05-19T00:00:00"/>
    <x v="1"/>
    <x v="24"/>
    <x v="3"/>
    <n v="2184.0268966804524"/>
    <n v="0"/>
    <x v="2"/>
    <x v="0"/>
  </r>
  <r>
    <x v="4422"/>
    <n v="36"/>
    <x v="1"/>
    <s v="O-"/>
    <x v="3"/>
    <d v="2020-02-12T00:00:00"/>
    <x v="3741"/>
    <x v="521"/>
    <s v="Blue Cross"/>
    <x v="4555"/>
    <x v="327"/>
    <x v="2"/>
    <d v="2020-02-15T00:00:00"/>
    <x v="1"/>
    <x v="4"/>
    <x v="2"/>
    <n v="13616.967321525566"/>
    <n v="0"/>
    <x v="2"/>
    <x v="0"/>
  </r>
  <r>
    <x v="4423"/>
    <n v="74"/>
    <x v="0"/>
    <s v="AB-"/>
    <x v="1"/>
    <d v="2019-05-24T00:00:00"/>
    <x v="4417"/>
    <x v="4154"/>
    <s v="Cigna"/>
    <x v="4556"/>
    <x v="279"/>
    <x v="0"/>
    <d v="2019-06-07T00:00:00"/>
    <x v="4"/>
    <x v="0"/>
    <x v="0"/>
    <n v="1222.8388209467428"/>
    <n v="2"/>
    <x v="0"/>
    <x v="2"/>
  </r>
  <r>
    <x v="4424"/>
    <n v="52"/>
    <x v="1"/>
    <s v="O+"/>
    <x v="0"/>
    <d v="2020-11-19T00:00:00"/>
    <x v="4418"/>
    <x v="4155"/>
    <s v="Blue Cross"/>
    <x v="4557"/>
    <x v="390"/>
    <x v="0"/>
    <d v="2020-11-29T00:00:00"/>
    <x v="3"/>
    <x v="14"/>
    <x v="0"/>
    <n v="4354.3850281842297"/>
    <n v="1"/>
    <x v="2"/>
    <x v="0"/>
  </r>
  <r>
    <x v="4425"/>
    <n v="41"/>
    <x v="0"/>
    <s v="B+"/>
    <x v="0"/>
    <d v="2019-03-05T00:00:00"/>
    <x v="4419"/>
    <x v="4156"/>
    <s v="Blue Cross"/>
    <x v="4558"/>
    <x v="395"/>
    <x v="0"/>
    <d v="2019-03-16T00:00:00"/>
    <x v="4"/>
    <x v="27"/>
    <x v="2"/>
    <n v="3720.0675248256912"/>
    <n v="1"/>
    <x v="2"/>
    <x v="0"/>
  </r>
  <r>
    <x v="4426"/>
    <n v="20"/>
    <x v="0"/>
    <s v="AB+"/>
    <x v="4"/>
    <d v="2021-04-26T00:00:00"/>
    <x v="4420"/>
    <x v="4157"/>
    <s v="Cigna"/>
    <x v="4559"/>
    <x v="367"/>
    <x v="0"/>
    <d v="2021-05-24T00:00:00"/>
    <x v="4"/>
    <x v="7"/>
    <x v="3"/>
    <n v="394.72939540872858"/>
    <n v="1"/>
    <x v="2"/>
    <x v="2"/>
  </r>
  <r>
    <x v="4427"/>
    <n v="44"/>
    <x v="0"/>
    <s v="A-"/>
    <x v="1"/>
    <d v="2019-12-29T00:00:00"/>
    <x v="4421"/>
    <x v="4158"/>
    <s v="Cigna"/>
    <x v="4560"/>
    <x v="84"/>
    <x v="0"/>
    <d v="2020-01-13T00:00:00"/>
    <x v="3"/>
    <x v="8"/>
    <x v="2"/>
    <n v="1878.9419507780467"/>
    <n v="1"/>
    <x v="2"/>
    <x v="2"/>
  </r>
  <r>
    <x v="4428"/>
    <n v="42"/>
    <x v="1"/>
    <s v="A+"/>
    <x v="5"/>
    <d v="2021-10-19T00:00:00"/>
    <x v="4422"/>
    <x v="4159"/>
    <s v="Blue Cross"/>
    <x v="4561"/>
    <x v="268"/>
    <x v="2"/>
    <d v="2021-11-08T00:00:00"/>
    <x v="2"/>
    <x v="10"/>
    <x v="2"/>
    <n v="2143.9430924186049"/>
    <n v="1"/>
    <x v="2"/>
    <x v="1"/>
  </r>
  <r>
    <x v="4429"/>
    <n v="78"/>
    <x v="0"/>
    <s v="B-"/>
    <x v="4"/>
    <d v="2019-09-10T00:00:00"/>
    <x v="4423"/>
    <x v="4160"/>
    <s v="Medicare"/>
    <x v="4562"/>
    <x v="81"/>
    <x v="2"/>
    <d v="2019-10-03T00:00:00"/>
    <x v="0"/>
    <x v="15"/>
    <x v="0"/>
    <n v="681.36036615210435"/>
    <n v="2"/>
    <x v="0"/>
    <x v="0"/>
  </r>
  <r>
    <x v="4430"/>
    <n v="36"/>
    <x v="0"/>
    <s v="AB+"/>
    <x v="2"/>
    <d v="2020-09-15T00:00:00"/>
    <x v="4424"/>
    <x v="4161"/>
    <s v="Medicare"/>
    <x v="4563"/>
    <x v="113"/>
    <x v="0"/>
    <d v="2020-09-17T00:00:00"/>
    <x v="0"/>
    <x v="22"/>
    <x v="2"/>
    <n v="16150.2801993311"/>
    <n v="0"/>
    <x v="2"/>
    <x v="0"/>
  </r>
  <r>
    <x v="4431"/>
    <n v="26"/>
    <x v="0"/>
    <s v="AB-"/>
    <x v="5"/>
    <d v="2023-02-24T00:00:00"/>
    <x v="4425"/>
    <x v="4162"/>
    <s v="Blue Cross"/>
    <x v="4564"/>
    <x v="391"/>
    <x v="0"/>
    <d v="2023-03-17T00:00:00"/>
    <x v="1"/>
    <x v="16"/>
    <x v="1"/>
    <n v="807.59832934193332"/>
    <n v="1"/>
    <x v="2"/>
    <x v="2"/>
  </r>
  <r>
    <x v="4432"/>
    <n v="57"/>
    <x v="0"/>
    <s v="O+"/>
    <x v="5"/>
    <d v="2020-11-09T00:00:00"/>
    <x v="4426"/>
    <x v="4163"/>
    <s v="Blue Cross"/>
    <x v="4565"/>
    <x v="80"/>
    <x v="2"/>
    <d v="2020-11-16T00:00:00"/>
    <x v="2"/>
    <x v="11"/>
    <x v="0"/>
    <n v="495.27367953215145"/>
    <n v="0"/>
    <x v="2"/>
    <x v="1"/>
  </r>
  <r>
    <x v="4433"/>
    <n v="25"/>
    <x v="0"/>
    <s v="B-"/>
    <x v="4"/>
    <d v="2020-09-03T00:00:00"/>
    <x v="4427"/>
    <x v="1497"/>
    <s v="Blue Cross"/>
    <x v="4566"/>
    <x v="143"/>
    <x v="1"/>
    <d v="2020-09-07T00:00:00"/>
    <x v="2"/>
    <x v="24"/>
    <x v="3"/>
    <n v="9679.7881393005246"/>
    <n v="1"/>
    <x v="2"/>
    <x v="2"/>
  </r>
  <r>
    <x v="4434"/>
    <n v="39"/>
    <x v="0"/>
    <s v="AB-"/>
    <x v="2"/>
    <d v="2021-06-08T00:00:00"/>
    <x v="4428"/>
    <x v="4164"/>
    <s v="Aetna"/>
    <x v="4567"/>
    <x v="125"/>
    <x v="0"/>
    <d v="2021-07-07T00:00:00"/>
    <x v="2"/>
    <x v="17"/>
    <x v="2"/>
    <n v="110.14545069187585"/>
    <n v="1"/>
    <x v="2"/>
    <x v="0"/>
  </r>
  <r>
    <x v="4435"/>
    <n v="61"/>
    <x v="1"/>
    <s v="O-"/>
    <x v="1"/>
    <d v="2021-11-23T00:00:00"/>
    <x v="4429"/>
    <x v="4165"/>
    <s v="Blue Cross"/>
    <x v="4568"/>
    <x v="358"/>
    <x v="1"/>
    <d v="2021-12-11T00:00:00"/>
    <x v="3"/>
    <x v="23"/>
    <x v="0"/>
    <n v="540.34805436335273"/>
    <n v="3"/>
    <x v="1"/>
    <x v="1"/>
  </r>
  <r>
    <x v="4436"/>
    <n v="25"/>
    <x v="1"/>
    <s v="B-"/>
    <x v="2"/>
    <d v="2019-08-02T00:00:00"/>
    <x v="4430"/>
    <x v="4166"/>
    <s v="Aetna"/>
    <x v="4569"/>
    <x v="374"/>
    <x v="0"/>
    <d v="2019-08-29T00:00:00"/>
    <x v="3"/>
    <x v="18"/>
    <x v="3"/>
    <n v="1786.7610131315369"/>
    <n v="1"/>
    <x v="2"/>
    <x v="1"/>
  </r>
  <r>
    <x v="4437"/>
    <n v="78"/>
    <x v="1"/>
    <s v="B-"/>
    <x v="5"/>
    <d v="2019-07-18T00:00:00"/>
    <x v="4431"/>
    <x v="4167"/>
    <s v="Medicare"/>
    <x v="4570"/>
    <x v="301"/>
    <x v="1"/>
    <d v="2019-07-22T00:00:00"/>
    <x v="3"/>
    <x v="24"/>
    <x v="0"/>
    <n v="2159.4473411370577"/>
    <n v="2"/>
    <x v="0"/>
    <x v="0"/>
  </r>
  <r>
    <x v="4438"/>
    <n v="30"/>
    <x v="0"/>
    <s v="O+"/>
    <x v="4"/>
    <d v="2021-09-27T00:00:00"/>
    <x v="4432"/>
    <x v="263"/>
    <s v="Cigna"/>
    <x v="4571"/>
    <x v="29"/>
    <x v="2"/>
    <d v="2021-10-24T00:00:00"/>
    <x v="3"/>
    <x v="18"/>
    <x v="1"/>
    <n v="574.5655987679703"/>
    <n v="1"/>
    <x v="2"/>
    <x v="1"/>
  </r>
  <r>
    <x v="4439"/>
    <n v="41"/>
    <x v="1"/>
    <s v="B+"/>
    <x v="4"/>
    <d v="2023-06-14T00:00:00"/>
    <x v="4433"/>
    <x v="4168"/>
    <s v="Medicare"/>
    <x v="4572"/>
    <x v="265"/>
    <x v="2"/>
    <d v="2023-06-30T00:00:00"/>
    <x v="0"/>
    <x v="9"/>
    <x v="2"/>
    <n v="377.10628983412312"/>
    <n v="1"/>
    <x v="2"/>
    <x v="2"/>
  </r>
  <r>
    <x v="4440"/>
    <n v="23"/>
    <x v="1"/>
    <s v="A+"/>
    <x v="5"/>
    <d v="2023-04-10T00:00:00"/>
    <x v="4434"/>
    <x v="4169"/>
    <s v="Medicare"/>
    <x v="4573"/>
    <x v="190"/>
    <x v="1"/>
    <d v="2023-04-30T00:00:00"/>
    <x v="2"/>
    <x v="10"/>
    <x v="3"/>
    <n v="724.97159523377002"/>
    <n v="2"/>
    <x v="0"/>
    <x v="1"/>
  </r>
  <r>
    <x v="4441"/>
    <n v="78"/>
    <x v="1"/>
    <s v="O+"/>
    <x v="2"/>
    <d v="2023-07-30T00:00:00"/>
    <x v="4435"/>
    <x v="4170"/>
    <s v="Medicare"/>
    <x v="4574"/>
    <x v="298"/>
    <x v="0"/>
    <d v="2023-08-15T00:00:00"/>
    <x v="2"/>
    <x v="9"/>
    <x v="0"/>
    <n v="1368.3394721792249"/>
    <n v="2"/>
    <x v="0"/>
    <x v="0"/>
  </r>
  <r>
    <x v="3816"/>
    <n v="26"/>
    <x v="1"/>
    <s v="A+"/>
    <x v="3"/>
    <d v="2020-02-29T00:00:00"/>
    <x v="4436"/>
    <x v="612"/>
    <s v="Cigna"/>
    <x v="4575"/>
    <x v="236"/>
    <x v="1"/>
    <d v="2020-03-24T00:00:00"/>
    <x v="3"/>
    <x v="3"/>
    <x v="1"/>
    <n v="1544.6229883209708"/>
    <n v="2"/>
    <x v="0"/>
    <x v="1"/>
  </r>
  <r>
    <x v="4442"/>
    <n v="36"/>
    <x v="1"/>
    <s v="O+"/>
    <x v="4"/>
    <d v="2022-08-21T00:00:00"/>
    <x v="4437"/>
    <x v="4171"/>
    <s v="Blue Cross"/>
    <x v="4576"/>
    <x v="58"/>
    <x v="1"/>
    <d v="2022-09-04T00:00:00"/>
    <x v="1"/>
    <x v="0"/>
    <x v="2"/>
    <n v="461.97584374075217"/>
    <n v="2"/>
    <x v="0"/>
    <x v="0"/>
  </r>
  <r>
    <x v="4443"/>
    <n v="42"/>
    <x v="0"/>
    <s v="AB-"/>
    <x v="5"/>
    <d v="2021-03-02T00:00:00"/>
    <x v="4438"/>
    <x v="4172"/>
    <s v="Medicare"/>
    <x v="4577"/>
    <x v="196"/>
    <x v="2"/>
    <d v="2021-03-15T00:00:00"/>
    <x v="4"/>
    <x v="28"/>
    <x v="2"/>
    <n v="209.48303910104616"/>
    <n v="1"/>
    <x v="2"/>
    <x v="2"/>
  </r>
  <r>
    <x v="2490"/>
    <n v="48"/>
    <x v="1"/>
    <s v="A+"/>
    <x v="5"/>
    <d v="2019-01-03T00:00:00"/>
    <x v="4439"/>
    <x v="4173"/>
    <s v="Aetna"/>
    <x v="4578"/>
    <x v="211"/>
    <x v="0"/>
    <d v="2019-02-01T00:00:00"/>
    <x v="1"/>
    <x v="17"/>
    <x v="2"/>
    <n v="213.65754564436378"/>
    <n v="1"/>
    <x v="2"/>
    <x v="2"/>
  </r>
  <r>
    <x v="4444"/>
    <n v="23"/>
    <x v="1"/>
    <s v="AB-"/>
    <x v="2"/>
    <d v="2023-05-30T00:00:00"/>
    <x v="4440"/>
    <x v="4174"/>
    <s v="UnitedHealthcare"/>
    <x v="4579"/>
    <x v="288"/>
    <x v="2"/>
    <d v="2023-06-22T00:00:00"/>
    <x v="2"/>
    <x v="15"/>
    <x v="3"/>
    <n v="1046.338325976187"/>
    <n v="1"/>
    <x v="2"/>
    <x v="0"/>
  </r>
  <r>
    <x v="4445"/>
    <n v="82"/>
    <x v="1"/>
    <s v="B+"/>
    <x v="4"/>
    <d v="2022-04-09T00:00:00"/>
    <x v="4441"/>
    <x v="4175"/>
    <s v="UnitedHealthcare"/>
    <x v="4580"/>
    <x v="187"/>
    <x v="2"/>
    <d v="2022-04-11T00:00:00"/>
    <x v="3"/>
    <x v="22"/>
    <x v="0"/>
    <n v="20999.04333679835"/>
    <n v="1"/>
    <x v="2"/>
    <x v="1"/>
  </r>
  <r>
    <x v="4446"/>
    <n v="68"/>
    <x v="1"/>
    <s v="A+"/>
    <x v="3"/>
    <d v="2018-11-16T00:00:00"/>
    <x v="4442"/>
    <x v="508"/>
    <s v="Cigna"/>
    <x v="4581"/>
    <x v="226"/>
    <x v="0"/>
    <d v="2018-12-14T00:00:00"/>
    <x v="1"/>
    <x v="7"/>
    <x v="0"/>
    <n v="1173.2454093233214"/>
    <n v="2"/>
    <x v="0"/>
    <x v="2"/>
  </r>
  <r>
    <x v="4447"/>
    <n v="69"/>
    <x v="1"/>
    <s v="O+"/>
    <x v="2"/>
    <d v="2021-06-04T00:00:00"/>
    <x v="4443"/>
    <x v="4176"/>
    <s v="Cigna"/>
    <x v="4582"/>
    <x v="9"/>
    <x v="1"/>
    <d v="2021-06-15T00:00:00"/>
    <x v="2"/>
    <x v="27"/>
    <x v="0"/>
    <n v="524.87553437196902"/>
    <n v="3"/>
    <x v="1"/>
    <x v="1"/>
  </r>
  <r>
    <x v="4448"/>
    <n v="43"/>
    <x v="0"/>
    <s v="AB-"/>
    <x v="1"/>
    <d v="2021-11-23T00:00:00"/>
    <x v="4444"/>
    <x v="4177"/>
    <s v="UnitedHealthcare"/>
    <x v="4583"/>
    <x v="395"/>
    <x v="1"/>
    <d v="2021-12-23T00:00:00"/>
    <x v="1"/>
    <x v="1"/>
    <x v="2"/>
    <n v="343.68238927188003"/>
    <n v="2"/>
    <x v="0"/>
    <x v="1"/>
  </r>
  <r>
    <x v="4449"/>
    <n v="85"/>
    <x v="0"/>
    <s v="AB+"/>
    <x v="0"/>
    <d v="2019-05-03T00:00:00"/>
    <x v="4445"/>
    <x v="4178"/>
    <s v="Medicare"/>
    <x v="4584"/>
    <x v="356"/>
    <x v="2"/>
    <d v="2019-05-25T00:00:00"/>
    <x v="2"/>
    <x v="21"/>
    <x v="0"/>
    <n v="65.714487306918627"/>
    <n v="2"/>
    <x v="0"/>
    <x v="2"/>
  </r>
  <r>
    <x v="4450"/>
    <n v="58"/>
    <x v="0"/>
    <s v="A-"/>
    <x v="5"/>
    <d v="2023-05-23T00:00:00"/>
    <x v="4446"/>
    <x v="4179"/>
    <s v="Medicare"/>
    <x v="4585"/>
    <x v="377"/>
    <x v="2"/>
    <d v="2023-06-20T00:00:00"/>
    <x v="4"/>
    <x v="7"/>
    <x v="0"/>
    <n v="319.32027911524966"/>
    <n v="1"/>
    <x v="2"/>
    <x v="1"/>
  </r>
  <r>
    <x v="4451"/>
    <n v="53"/>
    <x v="1"/>
    <s v="AB+"/>
    <x v="0"/>
    <d v="2019-08-04T00:00:00"/>
    <x v="4447"/>
    <x v="4180"/>
    <s v="Blue Cross"/>
    <x v="4586"/>
    <x v="104"/>
    <x v="0"/>
    <d v="2019-08-28T00:00:00"/>
    <x v="2"/>
    <x v="3"/>
    <x v="0"/>
    <n v="110.48744229044375"/>
    <n v="1"/>
    <x v="2"/>
    <x v="0"/>
  </r>
  <r>
    <x v="4452"/>
    <n v="61"/>
    <x v="0"/>
    <s v="B+"/>
    <x v="4"/>
    <d v="2019-09-26T00:00:00"/>
    <x v="4448"/>
    <x v="4181"/>
    <s v="Cigna"/>
    <x v="4587"/>
    <x v="340"/>
    <x v="2"/>
    <d v="2019-10-19T00:00:00"/>
    <x v="2"/>
    <x v="15"/>
    <x v="0"/>
    <n v="815.33605230600881"/>
    <n v="2"/>
    <x v="0"/>
    <x v="0"/>
  </r>
  <r>
    <x v="4453"/>
    <n v="45"/>
    <x v="0"/>
    <s v="B+"/>
    <x v="1"/>
    <d v="2021-07-28T00:00:00"/>
    <x v="4449"/>
    <x v="4182"/>
    <s v="Blue Cross"/>
    <x v="4588"/>
    <x v="35"/>
    <x v="0"/>
    <d v="2021-08-22T00:00:00"/>
    <x v="4"/>
    <x v="19"/>
    <x v="2"/>
    <n v="1516.0118867556118"/>
    <n v="1"/>
    <x v="2"/>
    <x v="1"/>
  </r>
  <r>
    <x v="4454"/>
    <n v="61"/>
    <x v="1"/>
    <s v="O+"/>
    <x v="5"/>
    <d v="2021-11-23T00:00:00"/>
    <x v="4450"/>
    <x v="4183"/>
    <s v="UnitedHealthcare"/>
    <x v="4589"/>
    <x v="182"/>
    <x v="2"/>
    <d v="2021-12-01T00:00:00"/>
    <x v="4"/>
    <x v="13"/>
    <x v="0"/>
    <n v="2087.9288824290375"/>
    <n v="2"/>
    <x v="0"/>
    <x v="0"/>
  </r>
  <r>
    <x v="4455"/>
    <n v="72"/>
    <x v="0"/>
    <s v="A+"/>
    <x v="2"/>
    <d v="2022-08-24T00:00:00"/>
    <x v="4451"/>
    <x v="4184"/>
    <s v="Cigna"/>
    <x v="4590"/>
    <x v="366"/>
    <x v="0"/>
    <d v="2022-09-05T00:00:00"/>
    <x v="1"/>
    <x v="20"/>
    <x v="0"/>
    <n v="339.54421943448415"/>
    <n v="2"/>
    <x v="0"/>
    <x v="1"/>
  </r>
  <r>
    <x v="4456"/>
    <n v="68"/>
    <x v="0"/>
    <s v="B-"/>
    <x v="1"/>
    <d v="2021-05-07T00:00:00"/>
    <x v="4452"/>
    <x v="4185"/>
    <s v="UnitedHealthcare"/>
    <x v="4591"/>
    <x v="53"/>
    <x v="2"/>
    <d v="2021-06-02T00:00:00"/>
    <x v="3"/>
    <x v="29"/>
    <x v="0"/>
    <n v="562.68448653887685"/>
    <n v="2"/>
    <x v="0"/>
    <x v="0"/>
  </r>
  <r>
    <x v="4457"/>
    <n v="48"/>
    <x v="1"/>
    <s v="A+"/>
    <x v="1"/>
    <d v="2022-12-04T00:00:00"/>
    <x v="4453"/>
    <x v="4186"/>
    <s v="Aetna"/>
    <x v="4592"/>
    <x v="147"/>
    <x v="2"/>
    <d v="2022-12-27T00:00:00"/>
    <x v="2"/>
    <x v="15"/>
    <x v="2"/>
    <n v="438.20993008684349"/>
    <n v="1"/>
    <x v="2"/>
    <x v="2"/>
  </r>
  <r>
    <x v="1204"/>
    <n v="53"/>
    <x v="1"/>
    <s v="AB-"/>
    <x v="1"/>
    <d v="2022-03-06T00:00:00"/>
    <x v="4454"/>
    <x v="4187"/>
    <s v="UnitedHealthcare"/>
    <x v="4593"/>
    <x v="231"/>
    <x v="1"/>
    <d v="2022-04-02T00:00:00"/>
    <x v="3"/>
    <x v="18"/>
    <x v="0"/>
    <n v="1659.7920833779222"/>
    <n v="2"/>
    <x v="0"/>
    <x v="0"/>
  </r>
  <r>
    <x v="4458"/>
    <n v="74"/>
    <x v="1"/>
    <s v="O-"/>
    <x v="3"/>
    <d v="2022-05-26T00:00:00"/>
    <x v="4455"/>
    <x v="4188"/>
    <s v="Cigna"/>
    <x v="4594"/>
    <x v="295"/>
    <x v="2"/>
    <d v="2022-06-16T00:00:00"/>
    <x v="2"/>
    <x v="16"/>
    <x v="0"/>
    <n v="1126.6408849687143"/>
    <n v="2"/>
    <x v="0"/>
    <x v="0"/>
  </r>
  <r>
    <x v="4459"/>
    <n v="64"/>
    <x v="0"/>
    <s v="AB+"/>
    <x v="3"/>
    <d v="2022-12-24T00:00:00"/>
    <x v="4456"/>
    <x v="4189"/>
    <s v="UnitedHealthcare"/>
    <x v="4595"/>
    <x v="169"/>
    <x v="1"/>
    <d v="2023-01-17T00:00:00"/>
    <x v="2"/>
    <x v="3"/>
    <x v="0"/>
    <n v="2033.6408207492541"/>
    <n v="3"/>
    <x v="1"/>
    <x v="1"/>
  </r>
  <r>
    <x v="4460"/>
    <n v="38"/>
    <x v="1"/>
    <s v="O+"/>
    <x v="2"/>
    <d v="2023-06-09T00:00:00"/>
    <x v="4457"/>
    <x v="4190"/>
    <s v="Cigna"/>
    <x v="4596"/>
    <x v="24"/>
    <x v="2"/>
    <d v="2023-06-25T00:00:00"/>
    <x v="2"/>
    <x v="9"/>
    <x v="2"/>
    <n v="1172.8483020321437"/>
    <n v="1"/>
    <x v="2"/>
    <x v="0"/>
  </r>
  <r>
    <x v="4461"/>
    <n v="26"/>
    <x v="0"/>
    <s v="A-"/>
    <x v="4"/>
    <d v="2023-05-11T00:00:00"/>
    <x v="4458"/>
    <x v="2764"/>
    <s v="Cigna"/>
    <x v="4597"/>
    <x v="173"/>
    <x v="2"/>
    <d v="2023-05-19T00:00:00"/>
    <x v="4"/>
    <x v="13"/>
    <x v="1"/>
    <n v="3187.1070401840875"/>
    <n v="1"/>
    <x v="2"/>
    <x v="1"/>
  </r>
  <r>
    <x v="4462"/>
    <n v="54"/>
    <x v="0"/>
    <s v="B+"/>
    <x v="5"/>
    <d v="2022-05-01T00:00:00"/>
    <x v="4459"/>
    <x v="4191"/>
    <s v="Cigna"/>
    <x v="4598"/>
    <x v="398"/>
    <x v="1"/>
    <d v="2022-05-07T00:00:00"/>
    <x v="1"/>
    <x v="25"/>
    <x v="0"/>
    <n v="3242.6327415269334"/>
    <n v="1"/>
    <x v="2"/>
    <x v="2"/>
  </r>
  <r>
    <x v="4463"/>
    <n v="49"/>
    <x v="1"/>
    <s v="B-"/>
    <x v="4"/>
    <d v="2019-11-02T00:00:00"/>
    <x v="4460"/>
    <x v="4192"/>
    <s v="Cigna"/>
    <x v="4599"/>
    <x v="271"/>
    <x v="0"/>
    <d v="2019-11-04T00:00:00"/>
    <x v="2"/>
    <x v="22"/>
    <x v="2"/>
    <n v="21012.59770605055"/>
    <n v="0"/>
    <x v="2"/>
    <x v="1"/>
  </r>
  <r>
    <x v="4464"/>
    <n v="74"/>
    <x v="0"/>
    <s v="O+"/>
    <x v="1"/>
    <d v="2018-11-01T00:00:00"/>
    <x v="4461"/>
    <x v="4193"/>
    <s v="Aetna"/>
    <x v="4600"/>
    <x v="42"/>
    <x v="1"/>
    <d v="2018-11-23T00:00:00"/>
    <x v="4"/>
    <x v="21"/>
    <x v="0"/>
    <n v="324.44623594355681"/>
    <n v="3"/>
    <x v="1"/>
    <x v="1"/>
  </r>
  <r>
    <x v="4465"/>
    <n v="24"/>
    <x v="1"/>
    <s v="AB+"/>
    <x v="1"/>
    <d v="2022-09-07T00:00:00"/>
    <x v="4462"/>
    <x v="1000"/>
    <s v="Cigna"/>
    <x v="4601"/>
    <x v="354"/>
    <x v="1"/>
    <d v="2022-09-13T00:00:00"/>
    <x v="4"/>
    <x v="25"/>
    <x v="3"/>
    <n v="1217.0820187582667"/>
    <n v="1"/>
    <x v="2"/>
    <x v="1"/>
  </r>
  <r>
    <x v="4466"/>
    <n v="20"/>
    <x v="0"/>
    <s v="AB+"/>
    <x v="5"/>
    <d v="2022-02-23T00:00:00"/>
    <x v="4463"/>
    <x v="4194"/>
    <s v="Medicare"/>
    <x v="4602"/>
    <x v="326"/>
    <x v="1"/>
    <d v="2022-03-14T00:00:00"/>
    <x v="3"/>
    <x v="12"/>
    <x v="3"/>
    <n v="588.76849320953158"/>
    <n v="2"/>
    <x v="0"/>
    <x v="0"/>
  </r>
  <r>
    <x v="4467"/>
    <n v="29"/>
    <x v="1"/>
    <s v="A+"/>
    <x v="2"/>
    <d v="2019-10-05T00:00:00"/>
    <x v="4464"/>
    <x v="4195"/>
    <s v="UnitedHealthcare"/>
    <x v="4603"/>
    <x v="378"/>
    <x v="0"/>
    <d v="2019-10-16T00:00:00"/>
    <x v="2"/>
    <x v="27"/>
    <x v="1"/>
    <n v="4397.4696205406271"/>
    <n v="1"/>
    <x v="2"/>
    <x v="0"/>
  </r>
  <r>
    <x v="4468"/>
    <n v="44"/>
    <x v="1"/>
    <s v="O+"/>
    <x v="5"/>
    <d v="2022-03-08T00:00:00"/>
    <x v="4465"/>
    <x v="4196"/>
    <s v="Aetna"/>
    <x v="4604"/>
    <x v="238"/>
    <x v="0"/>
    <d v="2022-04-01T00:00:00"/>
    <x v="1"/>
    <x v="3"/>
    <x v="2"/>
    <n v="1445.8895675236499"/>
    <n v="1"/>
    <x v="2"/>
    <x v="1"/>
  </r>
  <r>
    <x v="4469"/>
    <n v="36"/>
    <x v="0"/>
    <s v="B-"/>
    <x v="3"/>
    <d v="2020-10-17T00:00:00"/>
    <x v="4466"/>
    <x v="4197"/>
    <s v="Blue Cross"/>
    <x v="4605"/>
    <x v="145"/>
    <x v="1"/>
    <d v="2020-10-19T00:00:00"/>
    <x v="3"/>
    <x v="22"/>
    <x v="2"/>
    <n v="667.35460263266998"/>
    <n v="1"/>
    <x v="2"/>
    <x v="2"/>
  </r>
  <r>
    <x v="4470"/>
    <n v="48"/>
    <x v="0"/>
    <s v="O-"/>
    <x v="3"/>
    <d v="2023-08-13T00:00:00"/>
    <x v="4467"/>
    <x v="4198"/>
    <s v="Cigna"/>
    <x v="4606"/>
    <x v="373"/>
    <x v="1"/>
    <d v="2023-08-30T00:00:00"/>
    <x v="0"/>
    <x v="5"/>
    <x v="2"/>
    <n v="750.44986381027059"/>
    <n v="2"/>
    <x v="0"/>
    <x v="0"/>
  </r>
  <r>
    <x v="4471"/>
    <n v="42"/>
    <x v="0"/>
    <s v="A-"/>
    <x v="5"/>
    <d v="2021-07-20T00:00:00"/>
    <x v="4468"/>
    <x v="4199"/>
    <s v="Medicare"/>
    <x v="4607"/>
    <x v="61"/>
    <x v="1"/>
    <d v="2021-08-16T00:00:00"/>
    <x v="0"/>
    <x v="18"/>
    <x v="2"/>
    <n v="449.76558468574444"/>
    <n v="2"/>
    <x v="0"/>
    <x v="1"/>
  </r>
  <r>
    <x v="4472"/>
    <n v="61"/>
    <x v="1"/>
    <s v="AB-"/>
    <x v="5"/>
    <d v="2020-05-19T00:00:00"/>
    <x v="4469"/>
    <x v="4200"/>
    <s v="UnitedHealthcare"/>
    <x v="4608"/>
    <x v="94"/>
    <x v="2"/>
    <d v="2020-05-31T00:00:00"/>
    <x v="3"/>
    <x v="20"/>
    <x v="0"/>
    <n v="3975.034429594933"/>
    <n v="2"/>
    <x v="0"/>
    <x v="0"/>
  </r>
  <r>
    <x v="4473"/>
    <n v="24"/>
    <x v="1"/>
    <s v="A+"/>
    <x v="4"/>
    <d v="2021-09-11T00:00:00"/>
    <x v="4470"/>
    <x v="2594"/>
    <s v="Aetna"/>
    <x v="4609"/>
    <x v="255"/>
    <x v="0"/>
    <d v="2021-10-03T00:00:00"/>
    <x v="4"/>
    <x v="21"/>
    <x v="3"/>
    <n v="1405.8896981725272"/>
    <n v="1"/>
    <x v="2"/>
    <x v="2"/>
  </r>
  <r>
    <x v="4474"/>
    <n v="28"/>
    <x v="1"/>
    <s v="AB-"/>
    <x v="4"/>
    <d v="2022-07-11T00:00:00"/>
    <x v="4471"/>
    <x v="4201"/>
    <s v="Cigna"/>
    <x v="4610"/>
    <x v="172"/>
    <x v="2"/>
    <d v="2022-07-27T00:00:00"/>
    <x v="2"/>
    <x v="9"/>
    <x v="1"/>
    <n v="1896.6161859873876"/>
    <n v="1"/>
    <x v="2"/>
    <x v="2"/>
  </r>
  <r>
    <x v="4475"/>
    <n v="66"/>
    <x v="0"/>
    <s v="A+"/>
    <x v="3"/>
    <d v="2019-06-09T00:00:00"/>
    <x v="4472"/>
    <x v="4202"/>
    <s v="Blue Cross"/>
    <x v="4611"/>
    <x v="157"/>
    <x v="2"/>
    <d v="2019-06-13T00:00:00"/>
    <x v="2"/>
    <x v="24"/>
    <x v="0"/>
    <n v="6431.9631183720749"/>
    <n v="1"/>
    <x v="2"/>
    <x v="1"/>
  </r>
  <r>
    <x v="4476"/>
    <n v="33"/>
    <x v="1"/>
    <s v="O+"/>
    <x v="2"/>
    <d v="2022-09-23T00:00:00"/>
    <x v="4473"/>
    <x v="4203"/>
    <s v="UnitedHealthcare"/>
    <x v="4612"/>
    <x v="206"/>
    <x v="2"/>
    <d v="2022-10-01T00:00:00"/>
    <x v="1"/>
    <x v="13"/>
    <x v="1"/>
    <n v="5184.5469646432748"/>
    <n v="1"/>
    <x v="2"/>
    <x v="2"/>
  </r>
  <r>
    <x v="4477"/>
    <n v="24"/>
    <x v="0"/>
    <s v="B-"/>
    <x v="5"/>
    <d v="2021-01-28T00:00:00"/>
    <x v="4474"/>
    <x v="4204"/>
    <s v="Blue Cross"/>
    <x v="4613"/>
    <x v="309"/>
    <x v="2"/>
    <d v="2021-02-03T00:00:00"/>
    <x v="3"/>
    <x v="25"/>
    <x v="3"/>
    <n v="2173.0462556652333"/>
    <n v="0"/>
    <x v="2"/>
    <x v="0"/>
  </r>
  <r>
    <x v="4478"/>
    <n v="52"/>
    <x v="0"/>
    <s v="B-"/>
    <x v="3"/>
    <d v="2019-04-05T00:00:00"/>
    <x v="4475"/>
    <x v="4205"/>
    <s v="Medicare"/>
    <x v="4614"/>
    <x v="266"/>
    <x v="2"/>
    <d v="2019-04-06T00:00:00"/>
    <x v="4"/>
    <x v="2"/>
    <x v="0"/>
    <n v="30945.931325212099"/>
    <n v="0"/>
    <x v="2"/>
    <x v="0"/>
  </r>
  <r>
    <x v="4479"/>
    <n v="24"/>
    <x v="0"/>
    <s v="B-"/>
    <x v="5"/>
    <d v="2020-04-02T00:00:00"/>
    <x v="4476"/>
    <x v="4206"/>
    <s v="Blue Cross"/>
    <x v="4615"/>
    <x v="133"/>
    <x v="1"/>
    <d v="2020-04-29T00:00:00"/>
    <x v="0"/>
    <x v="18"/>
    <x v="3"/>
    <n v="613.82517438158891"/>
    <n v="2"/>
    <x v="0"/>
    <x v="0"/>
  </r>
  <r>
    <x v="4480"/>
    <n v="35"/>
    <x v="1"/>
    <s v="O+"/>
    <x v="3"/>
    <d v="2020-01-17T00:00:00"/>
    <x v="4477"/>
    <x v="4207"/>
    <s v="Cigna"/>
    <x v="4616"/>
    <x v="39"/>
    <x v="2"/>
    <d v="2020-02-13T00:00:00"/>
    <x v="1"/>
    <x v="18"/>
    <x v="1"/>
    <n v="1113.2063896888815"/>
    <n v="1"/>
    <x v="2"/>
    <x v="0"/>
  </r>
  <r>
    <x v="4481"/>
    <n v="28"/>
    <x v="0"/>
    <s v="B-"/>
    <x v="2"/>
    <d v="2021-08-07T00:00:00"/>
    <x v="4478"/>
    <x v="4208"/>
    <s v="Cigna"/>
    <x v="4617"/>
    <x v="327"/>
    <x v="1"/>
    <d v="2021-09-06T00:00:00"/>
    <x v="1"/>
    <x v="1"/>
    <x v="1"/>
    <n v="922.6381772794233"/>
    <n v="2"/>
    <x v="0"/>
    <x v="0"/>
  </r>
  <r>
    <x v="4482"/>
    <n v="72"/>
    <x v="1"/>
    <s v="O+"/>
    <x v="4"/>
    <d v="2021-08-02T00:00:00"/>
    <x v="4479"/>
    <x v="4209"/>
    <s v="UnitedHealthcare"/>
    <x v="4618"/>
    <x v="338"/>
    <x v="1"/>
    <d v="2021-08-27T00:00:00"/>
    <x v="1"/>
    <x v="19"/>
    <x v="0"/>
    <n v="1866.3657577689642"/>
    <n v="3"/>
    <x v="1"/>
    <x v="2"/>
  </r>
  <r>
    <x v="1359"/>
    <n v="71"/>
    <x v="0"/>
    <s v="O+"/>
    <x v="3"/>
    <d v="2018-11-28T00:00:00"/>
    <x v="1335"/>
    <x v="4210"/>
    <s v="Cigna"/>
    <x v="4619"/>
    <x v="327"/>
    <x v="0"/>
    <d v="2018-12-04T00:00:00"/>
    <x v="0"/>
    <x v="25"/>
    <x v="0"/>
    <n v="1981.3590989796501"/>
    <n v="1"/>
    <x v="2"/>
    <x v="1"/>
  </r>
  <r>
    <x v="1780"/>
    <n v="38"/>
    <x v="1"/>
    <s v="AB-"/>
    <x v="1"/>
    <d v="2021-05-26T00:00:00"/>
    <x v="4480"/>
    <x v="4211"/>
    <s v="UnitedHealthcare"/>
    <x v="4620"/>
    <x v="143"/>
    <x v="2"/>
    <d v="2021-05-31T00:00:00"/>
    <x v="1"/>
    <x v="6"/>
    <x v="2"/>
    <n v="6281.6272832719796"/>
    <n v="0"/>
    <x v="2"/>
    <x v="2"/>
  </r>
  <r>
    <x v="4483"/>
    <n v="39"/>
    <x v="0"/>
    <s v="O+"/>
    <x v="3"/>
    <d v="2020-08-03T00:00:00"/>
    <x v="4481"/>
    <x v="4212"/>
    <s v="Medicare"/>
    <x v="4621"/>
    <x v="326"/>
    <x v="2"/>
    <d v="2020-08-08T00:00:00"/>
    <x v="0"/>
    <x v="6"/>
    <x v="2"/>
    <n v="8168.9315587567808"/>
    <n v="0"/>
    <x v="2"/>
    <x v="2"/>
  </r>
  <r>
    <x v="4484"/>
    <n v="70"/>
    <x v="1"/>
    <s v="B+"/>
    <x v="4"/>
    <d v="2023-03-07T00:00:00"/>
    <x v="4482"/>
    <x v="4213"/>
    <s v="Aetna"/>
    <x v="4622"/>
    <x v="200"/>
    <x v="1"/>
    <d v="2023-04-06T00:00:00"/>
    <x v="0"/>
    <x v="1"/>
    <x v="0"/>
    <n v="322.20596849039237"/>
    <n v="3"/>
    <x v="1"/>
    <x v="0"/>
  </r>
  <r>
    <x v="4485"/>
    <n v="35"/>
    <x v="1"/>
    <s v="O-"/>
    <x v="4"/>
    <d v="2021-05-19T00:00:00"/>
    <x v="4483"/>
    <x v="4214"/>
    <s v="Cigna"/>
    <x v="4623"/>
    <x v="104"/>
    <x v="2"/>
    <d v="2021-06-14T00:00:00"/>
    <x v="0"/>
    <x v="29"/>
    <x v="1"/>
    <n v="1458.4473291162731"/>
    <n v="1"/>
    <x v="2"/>
    <x v="1"/>
  </r>
  <r>
    <x v="4486"/>
    <n v="50"/>
    <x v="0"/>
    <s v="AB+"/>
    <x v="3"/>
    <d v="2022-11-17T00:00:00"/>
    <x v="4484"/>
    <x v="3597"/>
    <s v="Cigna"/>
    <x v="4624"/>
    <x v="14"/>
    <x v="2"/>
    <d v="2022-12-05T00:00:00"/>
    <x v="4"/>
    <x v="23"/>
    <x v="2"/>
    <n v="1023.5149234423001"/>
    <n v="1"/>
    <x v="2"/>
    <x v="2"/>
  </r>
  <r>
    <x v="4487"/>
    <n v="34"/>
    <x v="0"/>
    <s v="O-"/>
    <x v="3"/>
    <d v="2020-10-18T00:00:00"/>
    <x v="4485"/>
    <x v="4215"/>
    <s v="Blue Cross"/>
    <x v="4625"/>
    <x v="44"/>
    <x v="0"/>
    <d v="2020-10-27T00:00:00"/>
    <x v="1"/>
    <x v="26"/>
    <x v="1"/>
    <n v="2367.1850700299892"/>
    <n v="1"/>
    <x v="2"/>
    <x v="0"/>
  </r>
  <r>
    <x v="4488"/>
    <n v="47"/>
    <x v="0"/>
    <s v="AB-"/>
    <x v="1"/>
    <d v="2022-03-04T00:00:00"/>
    <x v="4486"/>
    <x v="4216"/>
    <s v="Medicare"/>
    <x v="4626"/>
    <x v="9"/>
    <x v="2"/>
    <d v="2022-03-16T00:00:00"/>
    <x v="3"/>
    <x v="20"/>
    <x v="2"/>
    <n v="3658.2336449108248"/>
    <n v="1"/>
    <x v="2"/>
    <x v="0"/>
  </r>
  <r>
    <x v="4489"/>
    <n v="81"/>
    <x v="1"/>
    <s v="A+"/>
    <x v="4"/>
    <d v="2023-10-10T00:00:00"/>
    <x v="4487"/>
    <x v="4217"/>
    <s v="Cigna"/>
    <x v="4627"/>
    <x v="363"/>
    <x v="1"/>
    <d v="2023-10-14T00:00:00"/>
    <x v="0"/>
    <x v="24"/>
    <x v="0"/>
    <n v="1280.8124374813401"/>
    <n v="2"/>
    <x v="0"/>
    <x v="1"/>
  </r>
  <r>
    <x v="4490"/>
    <n v="21"/>
    <x v="1"/>
    <s v="O-"/>
    <x v="4"/>
    <d v="2020-01-19T00:00:00"/>
    <x v="4488"/>
    <x v="4218"/>
    <s v="Medicare"/>
    <x v="4628"/>
    <x v="104"/>
    <x v="2"/>
    <d v="2020-02-17T00:00:00"/>
    <x v="0"/>
    <x v="17"/>
    <x v="3"/>
    <n v="1205.1917217664138"/>
    <n v="1"/>
    <x v="2"/>
    <x v="1"/>
  </r>
  <r>
    <x v="4491"/>
    <n v="43"/>
    <x v="0"/>
    <s v="O+"/>
    <x v="1"/>
    <d v="2023-07-12T00:00:00"/>
    <x v="4489"/>
    <x v="4219"/>
    <s v="Blue Cross"/>
    <x v="4629"/>
    <x v="311"/>
    <x v="2"/>
    <d v="2023-07-21T00:00:00"/>
    <x v="4"/>
    <x v="26"/>
    <x v="2"/>
    <n v="3211.8436302703553"/>
    <n v="1"/>
    <x v="2"/>
    <x v="1"/>
  </r>
  <r>
    <x v="4492"/>
    <n v="78"/>
    <x v="0"/>
    <s v="O-"/>
    <x v="1"/>
    <d v="2022-07-07T00:00:00"/>
    <x v="4490"/>
    <x v="4220"/>
    <s v="UnitedHealthcare"/>
    <x v="4630"/>
    <x v="271"/>
    <x v="1"/>
    <d v="2022-07-23T00:00:00"/>
    <x v="1"/>
    <x v="9"/>
    <x v="0"/>
    <n v="1089.9286138794375"/>
    <n v="3"/>
    <x v="1"/>
    <x v="2"/>
  </r>
  <r>
    <x v="4493"/>
    <n v="57"/>
    <x v="0"/>
    <s v="AB+"/>
    <x v="4"/>
    <d v="2020-04-12T00:00:00"/>
    <x v="4491"/>
    <x v="573"/>
    <s v="UnitedHealthcare"/>
    <x v="4631"/>
    <x v="117"/>
    <x v="1"/>
    <d v="2020-05-11T00:00:00"/>
    <x v="3"/>
    <x v="17"/>
    <x v="0"/>
    <n v="1270.2411637579964"/>
    <n v="2"/>
    <x v="0"/>
    <x v="0"/>
  </r>
  <r>
    <x v="4494"/>
    <n v="20"/>
    <x v="0"/>
    <s v="AB+"/>
    <x v="0"/>
    <d v="2022-03-20T00:00:00"/>
    <x v="4492"/>
    <x v="4221"/>
    <s v="Medicare"/>
    <x v="4632"/>
    <x v="78"/>
    <x v="1"/>
    <d v="2022-03-29T00:00:00"/>
    <x v="4"/>
    <x v="26"/>
    <x v="3"/>
    <n v="5544.9224575261114"/>
    <n v="2"/>
    <x v="0"/>
    <x v="2"/>
  </r>
  <r>
    <x v="566"/>
    <n v="40"/>
    <x v="0"/>
    <s v="AB-"/>
    <x v="3"/>
    <d v="2020-08-08T00:00:00"/>
    <x v="4493"/>
    <x v="4222"/>
    <s v="Cigna"/>
    <x v="4633"/>
    <x v="45"/>
    <x v="0"/>
    <d v="2020-08-27T00:00:00"/>
    <x v="4"/>
    <x v="12"/>
    <x v="2"/>
    <n v="2527.1415310552634"/>
    <n v="1"/>
    <x v="2"/>
    <x v="2"/>
  </r>
  <r>
    <x v="4495"/>
    <n v="43"/>
    <x v="0"/>
    <s v="AB+"/>
    <x v="0"/>
    <d v="2018-11-15T00:00:00"/>
    <x v="4494"/>
    <x v="4223"/>
    <s v="UnitedHealthcare"/>
    <x v="4634"/>
    <x v="385"/>
    <x v="2"/>
    <d v="2018-12-11T00:00:00"/>
    <x v="0"/>
    <x v="29"/>
    <x v="2"/>
    <n v="1362.6814562584152"/>
    <n v="1"/>
    <x v="2"/>
    <x v="0"/>
  </r>
  <r>
    <x v="4496"/>
    <n v="24"/>
    <x v="0"/>
    <s v="O+"/>
    <x v="1"/>
    <d v="2021-03-04T00:00:00"/>
    <x v="4495"/>
    <x v="4224"/>
    <s v="Blue Cross"/>
    <x v="4635"/>
    <x v="225"/>
    <x v="2"/>
    <d v="2021-03-29T00:00:00"/>
    <x v="1"/>
    <x v="19"/>
    <x v="3"/>
    <n v="312.18631435799642"/>
    <n v="1"/>
    <x v="2"/>
    <x v="0"/>
  </r>
  <r>
    <x v="4497"/>
    <n v="65"/>
    <x v="0"/>
    <s v="AB+"/>
    <x v="1"/>
    <d v="2022-01-18T00:00:00"/>
    <x v="4496"/>
    <x v="4225"/>
    <s v="UnitedHealthcare"/>
    <x v="4636"/>
    <x v="25"/>
    <x v="0"/>
    <d v="2022-01-31T00:00:00"/>
    <x v="3"/>
    <x v="28"/>
    <x v="0"/>
    <n v="886.26845729759225"/>
    <n v="2"/>
    <x v="0"/>
    <x v="2"/>
  </r>
  <r>
    <x v="4498"/>
    <n v="56"/>
    <x v="0"/>
    <s v="B-"/>
    <x v="2"/>
    <d v="2021-06-25T00:00:00"/>
    <x v="786"/>
    <x v="4226"/>
    <s v="Medicare"/>
    <x v="4637"/>
    <x v="390"/>
    <x v="1"/>
    <d v="2021-07-17T00:00:00"/>
    <x v="3"/>
    <x v="21"/>
    <x v="0"/>
    <n v="1976.1478784700455"/>
    <n v="2"/>
    <x v="0"/>
    <x v="1"/>
  </r>
  <r>
    <x v="4499"/>
    <n v="46"/>
    <x v="0"/>
    <s v="A-"/>
    <x v="1"/>
    <d v="2023-03-24T00:00:00"/>
    <x v="4497"/>
    <x v="4227"/>
    <s v="Medicare"/>
    <x v="4638"/>
    <x v="396"/>
    <x v="1"/>
    <d v="2023-04-04T00:00:00"/>
    <x v="1"/>
    <x v="27"/>
    <x v="2"/>
    <n v="4510.6665087531546"/>
    <n v="2"/>
    <x v="0"/>
    <x v="1"/>
  </r>
  <r>
    <x v="4500"/>
    <n v="23"/>
    <x v="0"/>
    <s v="B+"/>
    <x v="2"/>
    <d v="2019-08-28T00:00:00"/>
    <x v="4498"/>
    <x v="4228"/>
    <s v="Medicare"/>
    <x v="4639"/>
    <x v="95"/>
    <x v="0"/>
    <d v="2019-09-15T00:00:00"/>
    <x v="0"/>
    <x v="23"/>
    <x v="3"/>
    <n v="314.42279407268444"/>
    <n v="1"/>
    <x v="2"/>
    <x v="0"/>
  </r>
  <r>
    <x v="4501"/>
    <n v="74"/>
    <x v="1"/>
    <s v="O-"/>
    <x v="0"/>
    <d v="2021-11-19T00:00:00"/>
    <x v="4499"/>
    <x v="4229"/>
    <s v="Aetna"/>
    <x v="4640"/>
    <x v="38"/>
    <x v="2"/>
    <d v="2021-11-22T00:00:00"/>
    <x v="2"/>
    <x v="4"/>
    <x v="0"/>
    <n v="5899.8138776065325"/>
    <n v="1"/>
    <x v="2"/>
    <x v="0"/>
  </r>
  <r>
    <x v="1846"/>
    <n v="34"/>
    <x v="1"/>
    <s v="A+"/>
    <x v="1"/>
    <d v="2019-03-15T00:00:00"/>
    <x v="4500"/>
    <x v="4230"/>
    <s v="Aetna"/>
    <x v="4641"/>
    <x v="326"/>
    <x v="0"/>
    <d v="2019-04-01T00:00:00"/>
    <x v="2"/>
    <x v="5"/>
    <x v="1"/>
    <n v="2308.3561555800061"/>
    <n v="1"/>
    <x v="2"/>
    <x v="1"/>
  </r>
  <r>
    <x v="4406"/>
    <n v="80"/>
    <x v="1"/>
    <s v="O-"/>
    <x v="3"/>
    <d v="2020-05-13T00:00:00"/>
    <x v="4501"/>
    <x v="4231"/>
    <s v="Aetna"/>
    <x v="4642"/>
    <x v="31"/>
    <x v="1"/>
    <d v="2020-06-01T00:00:00"/>
    <x v="2"/>
    <x v="12"/>
    <x v="0"/>
    <n v="2471.149422005526"/>
    <n v="3"/>
    <x v="1"/>
    <x v="0"/>
  </r>
  <r>
    <x v="4502"/>
    <n v="68"/>
    <x v="1"/>
    <s v="O-"/>
    <x v="0"/>
    <d v="2019-06-28T00:00:00"/>
    <x v="4502"/>
    <x v="4232"/>
    <s v="Medicare"/>
    <x v="4643"/>
    <x v="154"/>
    <x v="0"/>
    <d v="2019-07-23T00:00:00"/>
    <x v="1"/>
    <x v="19"/>
    <x v="0"/>
    <n v="141.486869605696"/>
    <n v="2"/>
    <x v="0"/>
    <x v="2"/>
  </r>
  <r>
    <x v="4503"/>
    <n v="43"/>
    <x v="0"/>
    <s v="B-"/>
    <x v="4"/>
    <d v="2019-11-03T00:00:00"/>
    <x v="1801"/>
    <x v="4233"/>
    <s v="Cigna"/>
    <x v="4644"/>
    <x v="230"/>
    <x v="1"/>
    <d v="2019-11-05T00:00:00"/>
    <x v="1"/>
    <x v="22"/>
    <x v="2"/>
    <n v="8412.81748748875"/>
    <n v="1"/>
    <x v="2"/>
    <x v="0"/>
  </r>
  <r>
    <x v="4504"/>
    <n v="45"/>
    <x v="0"/>
    <s v="A+"/>
    <x v="5"/>
    <d v="2022-06-21T00:00:00"/>
    <x v="4503"/>
    <x v="4234"/>
    <s v="Aetna"/>
    <x v="4645"/>
    <x v="181"/>
    <x v="2"/>
    <d v="2022-07-04T00:00:00"/>
    <x v="0"/>
    <x v="28"/>
    <x v="2"/>
    <n v="2502.8791320451001"/>
    <n v="1"/>
    <x v="2"/>
    <x v="1"/>
  </r>
  <r>
    <x v="4505"/>
    <n v="25"/>
    <x v="0"/>
    <s v="A+"/>
    <x v="4"/>
    <d v="2021-06-30T00:00:00"/>
    <x v="4504"/>
    <x v="4235"/>
    <s v="Cigna"/>
    <x v="4646"/>
    <x v="205"/>
    <x v="1"/>
    <d v="2021-07-06T00:00:00"/>
    <x v="4"/>
    <x v="25"/>
    <x v="3"/>
    <n v="4297.0182513158661"/>
    <n v="1"/>
    <x v="2"/>
    <x v="1"/>
  </r>
  <r>
    <x v="4506"/>
    <n v="70"/>
    <x v="0"/>
    <s v="A-"/>
    <x v="0"/>
    <d v="2020-01-26T00:00:00"/>
    <x v="4505"/>
    <x v="4236"/>
    <s v="Aetna"/>
    <x v="4647"/>
    <x v="244"/>
    <x v="2"/>
    <d v="2020-02-21T00:00:00"/>
    <x v="4"/>
    <x v="29"/>
    <x v="0"/>
    <n v="1819.0991113787079"/>
    <n v="2"/>
    <x v="0"/>
    <x v="1"/>
  </r>
  <r>
    <x v="4507"/>
    <n v="48"/>
    <x v="0"/>
    <s v="AB-"/>
    <x v="1"/>
    <d v="2022-06-16T00:00:00"/>
    <x v="4506"/>
    <x v="4237"/>
    <s v="UnitedHealthcare"/>
    <x v="4648"/>
    <x v="161"/>
    <x v="1"/>
    <d v="2022-06-26T00:00:00"/>
    <x v="2"/>
    <x v="14"/>
    <x v="2"/>
    <n v="466.27814759825696"/>
    <n v="2"/>
    <x v="0"/>
    <x v="0"/>
  </r>
  <r>
    <x v="4508"/>
    <n v="60"/>
    <x v="0"/>
    <s v="AB+"/>
    <x v="0"/>
    <d v="2020-11-29T00:00:00"/>
    <x v="4507"/>
    <x v="4238"/>
    <s v="Blue Cross"/>
    <x v="4649"/>
    <x v="388"/>
    <x v="1"/>
    <d v="2020-12-15T00:00:00"/>
    <x v="4"/>
    <x v="9"/>
    <x v="0"/>
    <n v="2039.8237634468812"/>
    <n v="2"/>
    <x v="0"/>
    <x v="1"/>
  </r>
  <r>
    <x v="4509"/>
    <n v="44"/>
    <x v="1"/>
    <s v="O+"/>
    <x v="5"/>
    <d v="2021-03-14T00:00:00"/>
    <x v="4508"/>
    <x v="4239"/>
    <s v="Aetna"/>
    <x v="4650"/>
    <x v="395"/>
    <x v="2"/>
    <d v="2021-03-27T00:00:00"/>
    <x v="0"/>
    <x v="28"/>
    <x v="2"/>
    <n v="706.75627029851228"/>
    <n v="1"/>
    <x v="2"/>
    <x v="2"/>
  </r>
  <r>
    <x v="4510"/>
    <n v="44"/>
    <x v="0"/>
    <s v="A+"/>
    <x v="2"/>
    <d v="2023-07-08T00:00:00"/>
    <x v="4509"/>
    <x v="4240"/>
    <s v="Cigna"/>
    <x v="4651"/>
    <x v="248"/>
    <x v="2"/>
    <d v="2023-07-21T00:00:00"/>
    <x v="0"/>
    <x v="28"/>
    <x v="2"/>
    <n v="1879.7241711266922"/>
    <n v="1"/>
    <x v="2"/>
    <x v="1"/>
  </r>
  <r>
    <x v="4511"/>
    <n v="19"/>
    <x v="1"/>
    <s v="B+"/>
    <x v="2"/>
    <d v="2022-11-06T00:00:00"/>
    <x v="4510"/>
    <x v="4241"/>
    <s v="Cigna"/>
    <x v="4652"/>
    <x v="175"/>
    <x v="2"/>
    <d v="2022-11-21T00:00:00"/>
    <x v="4"/>
    <x v="8"/>
    <x v="3"/>
    <n v="3183.57006597698"/>
    <n v="1"/>
    <x v="2"/>
    <x v="0"/>
  </r>
  <r>
    <x v="4512"/>
    <n v="46"/>
    <x v="1"/>
    <s v="O-"/>
    <x v="1"/>
    <d v="2019-08-31T00:00:00"/>
    <x v="4511"/>
    <x v="4242"/>
    <s v="Cigna"/>
    <x v="4653"/>
    <x v="238"/>
    <x v="2"/>
    <d v="2019-09-03T00:00:00"/>
    <x v="3"/>
    <x v="4"/>
    <x v="2"/>
    <n v="15752.338060052401"/>
    <n v="0"/>
    <x v="2"/>
    <x v="2"/>
  </r>
  <r>
    <x v="4513"/>
    <n v="79"/>
    <x v="1"/>
    <s v="AB-"/>
    <x v="1"/>
    <d v="2019-09-02T00:00:00"/>
    <x v="4512"/>
    <x v="4243"/>
    <s v="UnitedHealthcare"/>
    <x v="4654"/>
    <x v="305"/>
    <x v="1"/>
    <d v="2019-09-29T00:00:00"/>
    <x v="3"/>
    <x v="18"/>
    <x v="0"/>
    <n v="428.14181984454444"/>
    <n v="3"/>
    <x v="1"/>
    <x v="1"/>
  </r>
  <r>
    <x v="4514"/>
    <n v="21"/>
    <x v="1"/>
    <s v="AB-"/>
    <x v="5"/>
    <d v="2023-06-02T00:00:00"/>
    <x v="4513"/>
    <x v="1703"/>
    <s v="Cigna"/>
    <x v="4655"/>
    <x v="47"/>
    <x v="2"/>
    <d v="2023-06-25T00:00:00"/>
    <x v="4"/>
    <x v="15"/>
    <x v="3"/>
    <n v="474.8667934961565"/>
    <n v="1"/>
    <x v="2"/>
    <x v="0"/>
  </r>
  <r>
    <x v="4515"/>
    <n v="29"/>
    <x v="1"/>
    <s v="B+"/>
    <x v="1"/>
    <d v="2019-04-22T00:00:00"/>
    <x v="4514"/>
    <x v="4244"/>
    <s v="Aetna"/>
    <x v="4656"/>
    <x v="134"/>
    <x v="1"/>
    <d v="2019-05-13T00:00:00"/>
    <x v="1"/>
    <x v="16"/>
    <x v="1"/>
    <n v="2351.0052684020716"/>
    <n v="2"/>
    <x v="0"/>
    <x v="2"/>
  </r>
  <r>
    <x v="4516"/>
    <n v="52"/>
    <x v="0"/>
    <s v="O-"/>
    <x v="1"/>
    <d v="2019-04-23T00:00:00"/>
    <x v="4515"/>
    <x v="626"/>
    <s v="Aetna"/>
    <x v="4657"/>
    <x v="299"/>
    <x v="2"/>
    <d v="2019-05-11T00:00:00"/>
    <x v="4"/>
    <x v="23"/>
    <x v="0"/>
    <n v="2298.8328435325002"/>
    <n v="1"/>
    <x v="2"/>
    <x v="2"/>
  </r>
  <r>
    <x v="4517"/>
    <n v="51"/>
    <x v="0"/>
    <s v="B+"/>
    <x v="3"/>
    <d v="2021-12-25T00:00:00"/>
    <x v="4516"/>
    <x v="4245"/>
    <s v="Cigna"/>
    <x v="4658"/>
    <x v="250"/>
    <x v="1"/>
    <d v="2021-12-28T00:00:00"/>
    <x v="0"/>
    <x v="4"/>
    <x v="0"/>
    <n v="10271.590514868532"/>
    <n v="1"/>
    <x v="2"/>
    <x v="0"/>
  </r>
  <r>
    <x v="4518"/>
    <n v="66"/>
    <x v="1"/>
    <s v="O+"/>
    <x v="3"/>
    <d v="2023-08-09T00:00:00"/>
    <x v="4517"/>
    <x v="4246"/>
    <s v="Medicare"/>
    <x v="4659"/>
    <x v="130"/>
    <x v="1"/>
    <d v="2023-09-07T00:00:00"/>
    <x v="3"/>
    <x v="17"/>
    <x v="0"/>
    <n v="696.56295659946545"/>
    <n v="3"/>
    <x v="1"/>
    <x v="0"/>
  </r>
  <r>
    <x v="4519"/>
    <n v="22"/>
    <x v="1"/>
    <s v="B-"/>
    <x v="0"/>
    <d v="2021-12-12T00:00:00"/>
    <x v="4518"/>
    <x v="4247"/>
    <s v="Aetna"/>
    <x v="4660"/>
    <x v="150"/>
    <x v="2"/>
    <d v="2022-01-11T00:00:00"/>
    <x v="3"/>
    <x v="1"/>
    <x v="3"/>
    <n v="941.59212203580671"/>
    <n v="1"/>
    <x v="2"/>
    <x v="1"/>
  </r>
  <r>
    <x v="4520"/>
    <n v="77"/>
    <x v="0"/>
    <s v="B+"/>
    <x v="4"/>
    <d v="2021-08-28T00:00:00"/>
    <x v="4519"/>
    <x v="4248"/>
    <s v="Aetna"/>
    <x v="4661"/>
    <x v="86"/>
    <x v="1"/>
    <d v="2021-09-02T00:00:00"/>
    <x v="4"/>
    <x v="6"/>
    <x v="0"/>
    <n v="1527.8526801001001"/>
    <n v="2"/>
    <x v="0"/>
    <x v="1"/>
  </r>
  <r>
    <x v="4521"/>
    <n v="18"/>
    <x v="1"/>
    <s v="B-"/>
    <x v="0"/>
    <d v="2019-05-17T00:00:00"/>
    <x v="4520"/>
    <x v="4249"/>
    <s v="Medicare"/>
    <x v="4662"/>
    <x v="187"/>
    <x v="1"/>
    <d v="2019-06-03T00:00:00"/>
    <x v="1"/>
    <x v="5"/>
    <x v="3"/>
    <n v="2610.9405792244115"/>
    <n v="2"/>
    <x v="0"/>
    <x v="2"/>
  </r>
  <r>
    <x v="4522"/>
    <n v="52"/>
    <x v="0"/>
    <s v="O-"/>
    <x v="2"/>
    <d v="2020-03-26T00:00:00"/>
    <x v="4521"/>
    <x v="4250"/>
    <s v="Blue Cross"/>
    <x v="4663"/>
    <x v="184"/>
    <x v="1"/>
    <d v="2020-04-08T00:00:00"/>
    <x v="3"/>
    <x v="28"/>
    <x v="0"/>
    <n v="2782.2661776340387"/>
    <n v="2"/>
    <x v="0"/>
    <x v="0"/>
  </r>
  <r>
    <x v="4523"/>
    <n v="51"/>
    <x v="0"/>
    <s v="AB-"/>
    <x v="4"/>
    <d v="2022-12-31T00:00:00"/>
    <x v="4522"/>
    <x v="4251"/>
    <s v="Blue Cross"/>
    <x v="4664"/>
    <x v="117"/>
    <x v="0"/>
    <d v="2023-01-22T00:00:00"/>
    <x v="4"/>
    <x v="21"/>
    <x v="0"/>
    <n v="1007.5492303281909"/>
    <n v="1"/>
    <x v="2"/>
    <x v="1"/>
  </r>
  <r>
    <x v="4524"/>
    <n v="33"/>
    <x v="0"/>
    <s v="O-"/>
    <x v="3"/>
    <d v="2019-06-05T00:00:00"/>
    <x v="4523"/>
    <x v="4252"/>
    <s v="Medicare"/>
    <x v="4665"/>
    <x v="190"/>
    <x v="1"/>
    <d v="2019-06-20T00:00:00"/>
    <x v="1"/>
    <x v="8"/>
    <x v="1"/>
    <n v="2386.8006458740865"/>
    <n v="2"/>
    <x v="0"/>
    <x v="1"/>
  </r>
  <r>
    <x v="4525"/>
    <n v="60"/>
    <x v="0"/>
    <s v="A+"/>
    <x v="5"/>
    <d v="2022-09-15T00:00:00"/>
    <x v="4524"/>
    <x v="4253"/>
    <s v="UnitedHealthcare"/>
    <x v="4666"/>
    <x v="370"/>
    <x v="0"/>
    <d v="2022-10-07T00:00:00"/>
    <x v="1"/>
    <x v="21"/>
    <x v="0"/>
    <n v="1798.3896612747362"/>
    <n v="1"/>
    <x v="2"/>
    <x v="1"/>
  </r>
  <r>
    <x v="4526"/>
    <n v="43"/>
    <x v="0"/>
    <s v="O-"/>
    <x v="5"/>
    <d v="2019-09-26T00:00:00"/>
    <x v="4525"/>
    <x v="4254"/>
    <s v="Cigna"/>
    <x v="4667"/>
    <x v="72"/>
    <x v="0"/>
    <d v="2019-10-03T00:00:00"/>
    <x v="4"/>
    <x v="11"/>
    <x v="2"/>
    <n v="2401.6841381435142"/>
    <n v="0"/>
    <x v="2"/>
    <x v="1"/>
  </r>
  <r>
    <x v="4527"/>
    <n v="22"/>
    <x v="0"/>
    <s v="AB+"/>
    <x v="2"/>
    <d v="2019-05-30T00:00:00"/>
    <x v="4526"/>
    <x v="4255"/>
    <s v="Cigna"/>
    <x v="4668"/>
    <x v="289"/>
    <x v="0"/>
    <d v="2019-06-24T00:00:00"/>
    <x v="4"/>
    <x v="19"/>
    <x v="3"/>
    <n v="1134.558908871272"/>
    <n v="1"/>
    <x v="2"/>
    <x v="1"/>
  </r>
  <r>
    <x v="4528"/>
    <n v="27"/>
    <x v="1"/>
    <s v="O+"/>
    <x v="1"/>
    <d v="2020-06-29T00:00:00"/>
    <x v="4527"/>
    <x v="4256"/>
    <s v="Cigna"/>
    <x v="4669"/>
    <x v="235"/>
    <x v="0"/>
    <d v="2020-07-18T00:00:00"/>
    <x v="0"/>
    <x v="12"/>
    <x v="1"/>
    <n v="693.42732587105786"/>
    <n v="1"/>
    <x v="2"/>
    <x v="0"/>
  </r>
  <r>
    <x v="4529"/>
    <n v="73"/>
    <x v="0"/>
    <s v="AB+"/>
    <x v="2"/>
    <d v="2021-08-05T00:00:00"/>
    <x v="4528"/>
    <x v="4257"/>
    <s v="UnitedHealthcare"/>
    <x v="4670"/>
    <x v="200"/>
    <x v="1"/>
    <d v="2021-08-30T00:00:00"/>
    <x v="1"/>
    <x v="19"/>
    <x v="0"/>
    <n v="1800.39309225842"/>
    <n v="3"/>
    <x v="1"/>
    <x v="1"/>
  </r>
  <r>
    <x v="4530"/>
    <n v="45"/>
    <x v="1"/>
    <s v="O-"/>
    <x v="1"/>
    <d v="2020-12-21T00:00:00"/>
    <x v="4529"/>
    <x v="3675"/>
    <s v="Cigna"/>
    <x v="4671"/>
    <x v="386"/>
    <x v="0"/>
    <d v="2020-12-30T00:00:00"/>
    <x v="0"/>
    <x v="26"/>
    <x v="2"/>
    <n v="4665.654683585467"/>
    <n v="1"/>
    <x v="2"/>
    <x v="2"/>
  </r>
  <r>
    <x v="4531"/>
    <n v="31"/>
    <x v="1"/>
    <s v="A-"/>
    <x v="3"/>
    <d v="2019-02-24T00:00:00"/>
    <x v="4530"/>
    <x v="4258"/>
    <s v="Cigna"/>
    <x v="4672"/>
    <x v="152"/>
    <x v="0"/>
    <d v="2019-03-14T00:00:00"/>
    <x v="1"/>
    <x v="23"/>
    <x v="1"/>
    <n v="313.16688319450111"/>
    <n v="1"/>
    <x v="2"/>
    <x v="2"/>
  </r>
  <r>
    <x v="4532"/>
    <n v="60"/>
    <x v="1"/>
    <s v="AB+"/>
    <x v="2"/>
    <d v="2020-04-28T00:00:00"/>
    <x v="4531"/>
    <x v="4259"/>
    <s v="Aetna"/>
    <x v="4673"/>
    <x v="60"/>
    <x v="1"/>
    <d v="2020-04-30T00:00:00"/>
    <x v="1"/>
    <x v="22"/>
    <x v="0"/>
    <n v="19841.844665705601"/>
    <n v="1"/>
    <x v="2"/>
    <x v="1"/>
  </r>
  <r>
    <x v="4533"/>
    <n v="46"/>
    <x v="0"/>
    <s v="O-"/>
    <x v="4"/>
    <d v="2021-06-09T00:00:00"/>
    <x v="3196"/>
    <x v="1830"/>
    <s v="UnitedHealthcare"/>
    <x v="4674"/>
    <x v="191"/>
    <x v="1"/>
    <d v="2021-07-02T00:00:00"/>
    <x v="2"/>
    <x v="15"/>
    <x v="2"/>
    <n v="1084.9542069699521"/>
    <n v="2"/>
    <x v="0"/>
    <x v="2"/>
  </r>
  <r>
    <x v="4534"/>
    <n v="20"/>
    <x v="1"/>
    <s v="O-"/>
    <x v="3"/>
    <d v="2022-05-26T00:00:00"/>
    <x v="4532"/>
    <x v="4260"/>
    <s v="UnitedHealthcare"/>
    <x v="4675"/>
    <x v="74"/>
    <x v="0"/>
    <d v="2022-06-13T00:00:00"/>
    <x v="2"/>
    <x v="23"/>
    <x v="3"/>
    <n v="2295.9575244225612"/>
    <n v="1"/>
    <x v="2"/>
    <x v="2"/>
  </r>
  <r>
    <x v="4535"/>
    <n v="25"/>
    <x v="0"/>
    <s v="A-"/>
    <x v="5"/>
    <d v="2022-08-07T00:00:00"/>
    <x v="4533"/>
    <x v="1494"/>
    <s v="Cigna"/>
    <x v="4676"/>
    <x v="353"/>
    <x v="2"/>
    <d v="2022-08-17T00:00:00"/>
    <x v="0"/>
    <x v="14"/>
    <x v="3"/>
    <n v="3983.4478100922302"/>
    <n v="1"/>
    <x v="2"/>
    <x v="0"/>
  </r>
  <r>
    <x v="4536"/>
    <n v="58"/>
    <x v="1"/>
    <s v="AB+"/>
    <x v="2"/>
    <d v="2021-09-24T00:00:00"/>
    <x v="4534"/>
    <x v="4261"/>
    <s v="Medicare"/>
    <x v="4677"/>
    <x v="292"/>
    <x v="2"/>
    <d v="2021-10-08T00:00:00"/>
    <x v="4"/>
    <x v="0"/>
    <x v="0"/>
    <n v="1208.7542986622786"/>
    <n v="1"/>
    <x v="2"/>
    <x v="2"/>
  </r>
  <r>
    <x v="4537"/>
    <n v="52"/>
    <x v="1"/>
    <s v="AB+"/>
    <x v="2"/>
    <d v="2021-12-04T00:00:00"/>
    <x v="4535"/>
    <x v="4262"/>
    <s v="Medicare"/>
    <x v="4678"/>
    <x v="172"/>
    <x v="1"/>
    <d v="2021-12-12T00:00:00"/>
    <x v="3"/>
    <x v="13"/>
    <x v="0"/>
    <n v="4926.5043242222873"/>
    <n v="2"/>
    <x v="0"/>
    <x v="2"/>
  </r>
  <r>
    <x v="4538"/>
    <n v="27"/>
    <x v="0"/>
    <s v="A-"/>
    <x v="2"/>
    <d v="2021-02-16T00:00:00"/>
    <x v="4536"/>
    <x v="4263"/>
    <s v="UnitedHealthcare"/>
    <x v="4679"/>
    <x v="157"/>
    <x v="1"/>
    <d v="2021-03-14T00:00:00"/>
    <x v="1"/>
    <x v="29"/>
    <x v="1"/>
    <n v="500.63238998075389"/>
    <n v="2"/>
    <x v="0"/>
    <x v="2"/>
  </r>
  <r>
    <x v="4539"/>
    <n v="69"/>
    <x v="0"/>
    <s v="AB-"/>
    <x v="1"/>
    <d v="2022-03-08T00:00:00"/>
    <x v="4537"/>
    <x v="2372"/>
    <s v="Blue Cross"/>
    <x v="4680"/>
    <x v="62"/>
    <x v="1"/>
    <d v="2022-03-27T00:00:00"/>
    <x v="4"/>
    <x v="12"/>
    <x v="0"/>
    <n v="2408.7586324759791"/>
    <n v="3"/>
    <x v="1"/>
    <x v="0"/>
  </r>
  <r>
    <x v="4540"/>
    <n v="54"/>
    <x v="0"/>
    <s v="A-"/>
    <x v="0"/>
    <d v="2022-01-15T00:00:00"/>
    <x v="4538"/>
    <x v="4264"/>
    <s v="Medicare"/>
    <x v="4681"/>
    <x v="321"/>
    <x v="2"/>
    <d v="2022-01-29T00:00:00"/>
    <x v="4"/>
    <x v="0"/>
    <x v="0"/>
    <n v="1791.241191293793"/>
    <n v="1"/>
    <x v="2"/>
    <x v="2"/>
  </r>
  <r>
    <x v="4541"/>
    <n v="32"/>
    <x v="1"/>
    <s v="A+"/>
    <x v="2"/>
    <d v="2021-10-07T00:00:00"/>
    <x v="4539"/>
    <x v="4265"/>
    <s v="Cigna"/>
    <x v="4682"/>
    <x v="131"/>
    <x v="1"/>
    <d v="2021-10-25T00:00:00"/>
    <x v="4"/>
    <x v="23"/>
    <x v="1"/>
    <n v="2646.4603108146443"/>
    <n v="2"/>
    <x v="0"/>
    <x v="0"/>
  </r>
  <r>
    <x v="4542"/>
    <n v="70"/>
    <x v="1"/>
    <s v="AB+"/>
    <x v="4"/>
    <d v="2021-01-01T00:00:00"/>
    <x v="4540"/>
    <x v="4266"/>
    <s v="UnitedHealthcare"/>
    <x v="4683"/>
    <x v="84"/>
    <x v="1"/>
    <d v="2021-01-14T00:00:00"/>
    <x v="2"/>
    <x v="28"/>
    <x v="0"/>
    <n v="1417.9135943939384"/>
    <n v="3"/>
    <x v="1"/>
    <x v="2"/>
  </r>
  <r>
    <x v="4543"/>
    <n v="80"/>
    <x v="0"/>
    <s v="A+"/>
    <x v="2"/>
    <d v="2022-02-23T00:00:00"/>
    <x v="4541"/>
    <x v="4267"/>
    <s v="UnitedHealthcare"/>
    <x v="4684"/>
    <x v="390"/>
    <x v="1"/>
    <d v="2022-03-18T00:00:00"/>
    <x v="3"/>
    <x v="15"/>
    <x v="0"/>
    <n v="244.97002958961303"/>
    <n v="3"/>
    <x v="1"/>
    <x v="1"/>
  </r>
  <r>
    <x v="4544"/>
    <n v="36"/>
    <x v="1"/>
    <s v="A+"/>
    <x v="1"/>
    <d v="2023-04-25T00:00:00"/>
    <x v="4542"/>
    <x v="4268"/>
    <s v="Aetna"/>
    <x v="4685"/>
    <x v="183"/>
    <x v="2"/>
    <d v="2023-05-21T00:00:00"/>
    <x v="3"/>
    <x v="29"/>
    <x v="2"/>
    <n v="1468.3718366548385"/>
    <n v="1"/>
    <x v="2"/>
    <x v="0"/>
  </r>
  <r>
    <x v="4545"/>
    <n v="85"/>
    <x v="1"/>
    <s v="O-"/>
    <x v="3"/>
    <d v="2019-04-17T00:00:00"/>
    <x v="4543"/>
    <x v="4269"/>
    <s v="Blue Cross"/>
    <x v="4686"/>
    <x v="195"/>
    <x v="0"/>
    <d v="2019-04-23T00:00:00"/>
    <x v="3"/>
    <x v="25"/>
    <x v="0"/>
    <n v="5524.5818430098507"/>
    <n v="1"/>
    <x v="2"/>
    <x v="2"/>
  </r>
  <r>
    <x v="4546"/>
    <n v="23"/>
    <x v="0"/>
    <s v="A+"/>
    <x v="3"/>
    <d v="2021-09-24T00:00:00"/>
    <x v="4544"/>
    <x v="4270"/>
    <s v="Blue Cross"/>
    <x v="4687"/>
    <x v="276"/>
    <x v="2"/>
    <d v="2021-10-09T00:00:00"/>
    <x v="4"/>
    <x v="8"/>
    <x v="3"/>
    <n v="1696.0033396096935"/>
    <n v="1"/>
    <x v="2"/>
    <x v="1"/>
  </r>
  <r>
    <x v="4547"/>
    <n v="33"/>
    <x v="1"/>
    <s v="B-"/>
    <x v="4"/>
    <d v="2019-02-23T00:00:00"/>
    <x v="4545"/>
    <x v="4271"/>
    <s v="Medicare"/>
    <x v="4688"/>
    <x v="271"/>
    <x v="0"/>
    <d v="2019-03-01T00:00:00"/>
    <x v="2"/>
    <x v="25"/>
    <x v="1"/>
    <n v="402.45501728352161"/>
    <n v="0"/>
    <x v="2"/>
    <x v="0"/>
  </r>
  <r>
    <x v="4548"/>
    <n v="49"/>
    <x v="1"/>
    <s v="O-"/>
    <x v="5"/>
    <d v="2019-07-27T00:00:00"/>
    <x v="4546"/>
    <x v="4272"/>
    <s v="Medicare"/>
    <x v="4689"/>
    <x v="4"/>
    <x v="0"/>
    <d v="2019-08-10T00:00:00"/>
    <x v="1"/>
    <x v="0"/>
    <x v="2"/>
    <n v="110.00840592749357"/>
    <n v="1"/>
    <x v="2"/>
    <x v="0"/>
  </r>
  <r>
    <x v="4549"/>
    <n v="56"/>
    <x v="1"/>
    <s v="B+"/>
    <x v="0"/>
    <d v="2023-10-24T00:00:00"/>
    <x v="4547"/>
    <x v="4273"/>
    <s v="Medicare"/>
    <x v="4690"/>
    <x v="83"/>
    <x v="2"/>
    <d v="2023-11-23T00:00:00"/>
    <x v="2"/>
    <x v="1"/>
    <x v="0"/>
    <n v="232.09485400942035"/>
    <n v="1"/>
    <x v="2"/>
    <x v="2"/>
  </r>
  <r>
    <x v="4550"/>
    <n v="55"/>
    <x v="0"/>
    <s v="B+"/>
    <x v="5"/>
    <d v="2023-02-26T00:00:00"/>
    <x v="3809"/>
    <x v="4274"/>
    <s v="Medicare"/>
    <x v="4691"/>
    <x v="138"/>
    <x v="0"/>
    <d v="2023-03-08T00:00:00"/>
    <x v="2"/>
    <x v="14"/>
    <x v="0"/>
    <n v="201.52355104701201"/>
    <n v="1"/>
    <x v="2"/>
    <x v="1"/>
  </r>
  <r>
    <x v="4551"/>
    <n v="50"/>
    <x v="1"/>
    <s v="O-"/>
    <x v="5"/>
    <d v="2019-05-21T00:00:00"/>
    <x v="4548"/>
    <x v="4275"/>
    <s v="Blue Cross"/>
    <x v="4692"/>
    <x v="241"/>
    <x v="0"/>
    <d v="2019-06-05T00:00:00"/>
    <x v="4"/>
    <x v="8"/>
    <x v="2"/>
    <n v="2111.4698810149798"/>
    <n v="1"/>
    <x v="2"/>
    <x v="2"/>
  </r>
  <r>
    <x v="4552"/>
    <n v="49"/>
    <x v="1"/>
    <s v="O-"/>
    <x v="4"/>
    <d v="2021-08-07T00:00:00"/>
    <x v="4549"/>
    <x v="4276"/>
    <s v="Aetna"/>
    <x v="4693"/>
    <x v="122"/>
    <x v="2"/>
    <d v="2021-09-04T00:00:00"/>
    <x v="3"/>
    <x v="7"/>
    <x v="2"/>
    <n v="1742.5857457417037"/>
    <n v="1"/>
    <x v="2"/>
    <x v="2"/>
  </r>
  <r>
    <x v="4553"/>
    <n v="30"/>
    <x v="1"/>
    <s v="B+"/>
    <x v="0"/>
    <d v="2022-08-26T00:00:00"/>
    <x v="4550"/>
    <x v="4277"/>
    <s v="UnitedHealthcare"/>
    <x v="4694"/>
    <x v="365"/>
    <x v="1"/>
    <d v="2022-09-02T00:00:00"/>
    <x v="3"/>
    <x v="11"/>
    <x v="1"/>
    <n v="1201.39790069887"/>
    <n v="1"/>
    <x v="2"/>
    <x v="2"/>
  </r>
  <r>
    <x v="4554"/>
    <n v="82"/>
    <x v="1"/>
    <s v="AB+"/>
    <x v="0"/>
    <d v="2021-10-26T00:00:00"/>
    <x v="4551"/>
    <x v="4278"/>
    <s v="Cigna"/>
    <x v="4695"/>
    <x v="312"/>
    <x v="1"/>
    <d v="2021-11-13T00:00:00"/>
    <x v="3"/>
    <x v="23"/>
    <x v="0"/>
    <n v="450.40700304802112"/>
    <n v="3"/>
    <x v="1"/>
    <x v="1"/>
  </r>
  <r>
    <x v="4555"/>
    <n v="71"/>
    <x v="1"/>
    <s v="B+"/>
    <x v="3"/>
    <d v="2022-03-16T00:00:00"/>
    <x v="4552"/>
    <x v="4279"/>
    <s v="Cigna"/>
    <x v="4696"/>
    <x v="305"/>
    <x v="1"/>
    <d v="2022-03-25T00:00:00"/>
    <x v="4"/>
    <x v="26"/>
    <x v="0"/>
    <n v="288.62192532030446"/>
    <n v="3"/>
    <x v="1"/>
    <x v="2"/>
  </r>
  <r>
    <x v="4556"/>
    <n v="80"/>
    <x v="1"/>
    <s v="O+"/>
    <x v="3"/>
    <d v="2022-09-21T00:00:00"/>
    <x v="4553"/>
    <x v="4280"/>
    <s v="UnitedHealthcare"/>
    <x v="4697"/>
    <x v="125"/>
    <x v="0"/>
    <d v="2022-09-24T00:00:00"/>
    <x v="2"/>
    <x v="4"/>
    <x v="0"/>
    <n v="13034.674286308333"/>
    <n v="1"/>
    <x v="2"/>
    <x v="0"/>
  </r>
  <r>
    <x v="4557"/>
    <n v="71"/>
    <x v="1"/>
    <s v="A-"/>
    <x v="5"/>
    <d v="2019-08-13T00:00:00"/>
    <x v="4554"/>
    <x v="4281"/>
    <s v="Medicare"/>
    <x v="4698"/>
    <x v="188"/>
    <x v="1"/>
    <d v="2019-08-31T00:00:00"/>
    <x v="4"/>
    <x v="23"/>
    <x v="0"/>
    <n v="93.681588900341666"/>
    <n v="3"/>
    <x v="1"/>
    <x v="0"/>
  </r>
  <r>
    <x v="4558"/>
    <n v="40"/>
    <x v="1"/>
    <s v="AB+"/>
    <x v="3"/>
    <d v="2020-04-17T00:00:00"/>
    <x v="4555"/>
    <x v="4282"/>
    <s v="Medicare"/>
    <x v="4699"/>
    <x v="261"/>
    <x v="0"/>
    <d v="2020-05-17T00:00:00"/>
    <x v="0"/>
    <x v="1"/>
    <x v="2"/>
    <n v="260.72126634121997"/>
    <n v="1"/>
    <x v="2"/>
    <x v="1"/>
  </r>
  <r>
    <x v="4559"/>
    <n v="68"/>
    <x v="0"/>
    <s v="B-"/>
    <x v="4"/>
    <d v="2021-12-14T00:00:00"/>
    <x v="4556"/>
    <x v="4283"/>
    <s v="Cigna"/>
    <x v="4700"/>
    <x v="160"/>
    <x v="2"/>
    <d v="2021-12-30T00:00:00"/>
    <x v="1"/>
    <x v="9"/>
    <x v="0"/>
    <n v="2093.9056172914875"/>
    <n v="2"/>
    <x v="0"/>
    <x v="2"/>
  </r>
  <r>
    <x v="4560"/>
    <n v="35"/>
    <x v="1"/>
    <s v="AB-"/>
    <x v="4"/>
    <d v="2020-06-20T00:00:00"/>
    <x v="4557"/>
    <x v="4284"/>
    <s v="UnitedHealthcare"/>
    <x v="4701"/>
    <x v="82"/>
    <x v="1"/>
    <d v="2020-06-28T00:00:00"/>
    <x v="2"/>
    <x v="13"/>
    <x v="1"/>
    <n v="1702.2582638259626"/>
    <n v="2"/>
    <x v="0"/>
    <x v="2"/>
  </r>
  <r>
    <x v="4561"/>
    <n v="27"/>
    <x v="1"/>
    <s v="AB-"/>
    <x v="2"/>
    <d v="2022-02-26T00:00:00"/>
    <x v="4558"/>
    <x v="4285"/>
    <s v="Blue Cross"/>
    <x v="4702"/>
    <x v="369"/>
    <x v="1"/>
    <d v="2022-03-14T00:00:00"/>
    <x v="3"/>
    <x v="9"/>
    <x v="1"/>
    <n v="937.11748148213746"/>
    <n v="2"/>
    <x v="0"/>
    <x v="1"/>
  </r>
  <r>
    <x v="4562"/>
    <n v="46"/>
    <x v="0"/>
    <s v="B-"/>
    <x v="3"/>
    <d v="2020-12-21T00:00:00"/>
    <x v="4559"/>
    <x v="313"/>
    <s v="UnitedHealthcare"/>
    <x v="4703"/>
    <x v="103"/>
    <x v="2"/>
    <d v="2020-12-30T00:00:00"/>
    <x v="3"/>
    <x v="26"/>
    <x v="2"/>
    <n v="3001.5044878947888"/>
    <n v="1"/>
    <x v="2"/>
    <x v="1"/>
  </r>
  <r>
    <x v="4563"/>
    <n v="27"/>
    <x v="1"/>
    <s v="B+"/>
    <x v="2"/>
    <d v="2021-08-26T00:00:00"/>
    <x v="4560"/>
    <x v="3533"/>
    <s v="Aetna"/>
    <x v="4704"/>
    <x v="76"/>
    <x v="2"/>
    <d v="2021-09-16T00:00:00"/>
    <x v="0"/>
    <x v="16"/>
    <x v="1"/>
    <n v="689.42612623599041"/>
    <n v="1"/>
    <x v="2"/>
    <x v="1"/>
  </r>
  <r>
    <x v="4564"/>
    <n v="80"/>
    <x v="0"/>
    <s v="AB-"/>
    <x v="5"/>
    <d v="2020-10-12T00:00:00"/>
    <x v="4561"/>
    <x v="4286"/>
    <s v="UnitedHealthcare"/>
    <x v="4705"/>
    <x v="16"/>
    <x v="0"/>
    <d v="2020-11-06T00:00:00"/>
    <x v="3"/>
    <x v="19"/>
    <x v="0"/>
    <n v="788.62116047334405"/>
    <n v="2"/>
    <x v="0"/>
    <x v="0"/>
  </r>
  <r>
    <x v="4565"/>
    <n v="33"/>
    <x v="0"/>
    <s v="B+"/>
    <x v="1"/>
    <d v="2023-09-26T00:00:00"/>
    <x v="4562"/>
    <x v="4287"/>
    <s v="UnitedHealthcare"/>
    <x v="4706"/>
    <x v="195"/>
    <x v="1"/>
    <d v="2023-09-29T00:00:00"/>
    <x v="1"/>
    <x v="4"/>
    <x v="1"/>
    <n v="8317.2859388496345"/>
    <n v="1"/>
    <x v="2"/>
    <x v="1"/>
  </r>
  <r>
    <x v="4566"/>
    <n v="66"/>
    <x v="0"/>
    <s v="AB-"/>
    <x v="4"/>
    <d v="2022-10-10T00:00:00"/>
    <x v="4563"/>
    <x v="4288"/>
    <s v="Blue Cross"/>
    <x v="4707"/>
    <x v="15"/>
    <x v="0"/>
    <d v="2022-11-08T00:00:00"/>
    <x v="4"/>
    <x v="17"/>
    <x v="0"/>
    <n v="251.49794223161277"/>
    <n v="2"/>
    <x v="0"/>
    <x v="1"/>
  </r>
  <r>
    <x v="4567"/>
    <n v="36"/>
    <x v="1"/>
    <s v="O+"/>
    <x v="0"/>
    <d v="2018-11-04T00:00:00"/>
    <x v="4564"/>
    <x v="4289"/>
    <s v="Aetna"/>
    <x v="4708"/>
    <x v="331"/>
    <x v="1"/>
    <d v="2018-11-17T00:00:00"/>
    <x v="2"/>
    <x v="28"/>
    <x v="2"/>
    <n v="138.78246945539308"/>
    <n v="2"/>
    <x v="0"/>
    <x v="2"/>
  </r>
  <r>
    <x v="4568"/>
    <n v="71"/>
    <x v="0"/>
    <s v="AB+"/>
    <x v="5"/>
    <d v="2020-05-04T00:00:00"/>
    <x v="3196"/>
    <x v="4290"/>
    <s v="Medicare"/>
    <x v="4709"/>
    <x v="57"/>
    <x v="1"/>
    <d v="2020-05-27T00:00:00"/>
    <x v="2"/>
    <x v="15"/>
    <x v="0"/>
    <n v="1685.2727947879391"/>
    <n v="3"/>
    <x v="1"/>
    <x v="1"/>
  </r>
  <r>
    <x v="4569"/>
    <n v="26"/>
    <x v="1"/>
    <s v="A+"/>
    <x v="4"/>
    <d v="2020-04-14T00:00:00"/>
    <x v="4565"/>
    <x v="1106"/>
    <s v="Cigna"/>
    <x v="4710"/>
    <x v="125"/>
    <x v="0"/>
    <d v="2020-04-17T00:00:00"/>
    <x v="2"/>
    <x v="4"/>
    <x v="1"/>
    <n v="563.2516075804067"/>
    <n v="0"/>
    <x v="2"/>
    <x v="1"/>
  </r>
  <r>
    <x v="4570"/>
    <n v="42"/>
    <x v="0"/>
    <s v="B-"/>
    <x v="0"/>
    <d v="2023-02-05T00:00:00"/>
    <x v="4566"/>
    <x v="4291"/>
    <s v="Medicare"/>
    <x v="4711"/>
    <x v="286"/>
    <x v="1"/>
    <d v="2023-02-26T00:00:00"/>
    <x v="4"/>
    <x v="16"/>
    <x v="2"/>
    <n v="704.62007637430474"/>
    <n v="2"/>
    <x v="0"/>
    <x v="0"/>
  </r>
  <r>
    <x v="4571"/>
    <n v="54"/>
    <x v="0"/>
    <s v="A+"/>
    <x v="1"/>
    <d v="2023-03-26T00:00:00"/>
    <x v="32"/>
    <x v="4292"/>
    <s v="Blue Cross"/>
    <x v="4712"/>
    <x v="173"/>
    <x v="1"/>
    <d v="2023-04-15T00:00:00"/>
    <x v="0"/>
    <x v="10"/>
    <x v="0"/>
    <n v="992.34422143093502"/>
    <n v="2"/>
    <x v="0"/>
    <x v="2"/>
  </r>
  <r>
    <x v="4572"/>
    <n v="48"/>
    <x v="0"/>
    <s v="O-"/>
    <x v="4"/>
    <d v="2023-10-06T00:00:00"/>
    <x v="4567"/>
    <x v="4293"/>
    <s v="Blue Cross"/>
    <x v="4713"/>
    <x v="179"/>
    <x v="1"/>
    <d v="2023-11-02T00:00:00"/>
    <x v="3"/>
    <x v="18"/>
    <x v="2"/>
    <n v="250.53868033752335"/>
    <n v="2"/>
    <x v="0"/>
    <x v="0"/>
  </r>
  <r>
    <x v="4573"/>
    <n v="23"/>
    <x v="0"/>
    <s v="AB-"/>
    <x v="5"/>
    <d v="2020-09-28T00:00:00"/>
    <x v="4568"/>
    <x v="4294"/>
    <s v="Cigna"/>
    <x v="4714"/>
    <x v="316"/>
    <x v="0"/>
    <d v="2020-10-08T00:00:00"/>
    <x v="3"/>
    <x v="14"/>
    <x v="3"/>
    <n v="1822.7293650768502"/>
    <n v="1"/>
    <x v="2"/>
    <x v="0"/>
  </r>
  <r>
    <x v="4574"/>
    <n v="20"/>
    <x v="1"/>
    <s v="O-"/>
    <x v="5"/>
    <d v="2021-10-25T00:00:00"/>
    <x v="4569"/>
    <x v="4295"/>
    <s v="UnitedHealthcare"/>
    <x v="4715"/>
    <x v="358"/>
    <x v="1"/>
    <d v="2021-10-26T00:00:00"/>
    <x v="0"/>
    <x v="2"/>
    <x v="3"/>
    <n v="16766.549553236498"/>
    <n v="1"/>
    <x v="2"/>
    <x v="1"/>
  </r>
  <r>
    <x v="4575"/>
    <n v="21"/>
    <x v="0"/>
    <s v="O+"/>
    <x v="2"/>
    <d v="2022-12-13T00:00:00"/>
    <x v="4570"/>
    <x v="2679"/>
    <s v="Blue Cross"/>
    <x v="4716"/>
    <x v="130"/>
    <x v="0"/>
    <d v="2022-12-29T00:00:00"/>
    <x v="1"/>
    <x v="9"/>
    <x v="3"/>
    <n v="1854.7255795040937"/>
    <n v="1"/>
    <x v="2"/>
    <x v="1"/>
  </r>
  <r>
    <x v="4576"/>
    <n v="71"/>
    <x v="1"/>
    <s v="B-"/>
    <x v="2"/>
    <d v="2020-05-22T00:00:00"/>
    <x v="4571"/>
    <x v="4296"/>
    <s v="Medicare"/>
    <x v="4717"/>
    <x v="349"/>
    <x v="0"/>
    <d v="2020-06-13T00:00:00"/>
    <x v="3"/>
    <x v="21"/>
    <x v="0"/>
    <n v="354.22740334931228"/>
    <n v="2"/>
    <x v="0"/>
    <x v="0"/>
  </r>
  <r>
    <x v="4577"/>
    <n v="38"/>
    <x v="0"/>
    <s v="AB-"/>
    <x v="3"/>
    <d v="2021-10-30T00:00:00"/>
    <x v="4572"/>
    <x v="4297"/>
    <s v="Aetna"/>
    <x v="4718"/>
    <x v="48"/>
    <x v="2"/>
    <d v="2021-11-28T00:00:00"/>
    <x v="1"/>
    <x v="17"/>
    <x v="2"/>
    <n v="1318.8764105411967"/>
    <n v="1"/>
    <x v="2"/>
    <x v="1"/>
  </r>
  <r>
    <x v="4578"/>
    <n v="30"/>
    <x v="1"/>
    <s v="AB-"/>
    <x v="0"/>
    <d v="2023-06-14T00:00:00"/>
    <x v="4573"/>
    <x v="4298"/>
    <s v="UnitedHealthcare"/>
    <x v="4719"/>
    <x v="72"/>
    <x v="1"/>
    <d v="2023-07-13T00:00:00"/>
    <x v="3"/>
    <x v="17"/>
    <x v="1"/>
    <n v="944.1019935222173"/>
    <n v="2"/>
    <x v="0"/>
    <x v="1"/>
  </r>
  <r>
    <x v="4579"/>
    <n v="55"/>
    <x v="0"/>
    <s v="AB-"/>
    <x v="1"/>
    <d v="2021-04-17T00:00:00"/>
    <x v="4574"/>
    <x v="4299"/>
    <s v="Blue Cross"/>
    <x v="4720"/>
    <x v="232"/>
    <x v="1"/>
    <d v="2021-05-11T00:00:00"/>
    <x v="2"/>
    <x v="3"/>
    <x v="0"/>
    <n v="1947.0975523108582"/>
    <n v="2"/>
    <x v="0"/>
    <x v="0"/>
  </r>
  <r>
    <x v="4580"/>
    <n v="31"/>
    <x v="1"/>
    <s v="O+"/>
    <x v="0"/>
    <d v="2019-11-01T00:00:00"/>
    <x v="4575"/>
    <x v="4300"/>
    <s v="Cigna"/>
    <x v="4721"/>
    <x v="12"/>
    <x v="2"/>
    <d v="2019-12-01T00:00:00"/>
    <x v="3"/>
    <x v="1"/>
    <x v="1"/>
    <n v="1500.1495606531134"/>
    <n v="1"/>
    <x v="2"/>
    <x v="2"/>
  </r>
  <r>
    <x v="4581"/>
    <n v="48"/>
    <x v="1"/>
    <s v="O-"/>
    <x v="3"/>
    <d v="2020-07-07T00:00:00"/>
    <x v="1137"/>
    <x v="4301"/>
    <s v="Cigna"/>
    <x v="4722"/>
    <x v="267"/>
    <x v="0"/>
    <d v="2020-07-28T00:00:00"/>
    <x v="2"/>
    <x v="16"/>
    <x v="2"/>
    <n v="1457.7631514209334"/>
    <n v="1"/>
    <x v="2"/>
    <x v="0"/>
  </r>
  <r>
    <x v="4582"/>
    <n v="29"/>
    <x v="0"/>
    <s v="AB-"/>
    <x v="2"/>
    <d v="2018-12-03T00:00:00"/>
    <x v="4576"/>
    <x v="4302"/>
    <s v="Blue Cross"/>
    <x v="4723"/>
    <x v="214"/>
    <x v="0"/>
    <d v="2018-12-08T00:00:00"/>
    <x v="0"/>
    <x v="6"/>
    <x v="1"/>
    <n v="4005.6893285932797"/>
    <n v="0"/>
    <x v="2"/>
    <x v="0"/>
  </r>
  <r>
    <x v="4583"/>
    <n v="77"/>
    <x v="0"/>
    <s v="O+"/>
    <x v="5"/>
    <d v="2022-08-29T00:00:00"/>
    <x v="4577"/>
    <x v="4303"/>
    <s v="Blue Cross"/>
    <x v="4724"/>
    <x v="227"/>
    <x v="1"/>
    <d v="2022-09-09T00:00:00"/>
    <x v="3"/>
    <x v="27"/>
    <x v="0"/>
    <n v="3821.5499833738363"/>
    <n v="3"/>
    <x v="1"/>
    <x v="1"/>
  </r>
  <r>
    <x v="4584"/>
    <n v="67"/>
    <x v="0"/>
    <s v="A+"/>
    <x v="1"/>
    <d v="2020-07-23T00:00:00"/>
    <x v="4578"/>
    <x v="4304"/>
    <s v="Blue Cross"/>
    <x v="4725"/>
    <x v="356"/>
    <x v="2"/>
    <d v="2020-08-07T00:00:00"/>
    <x v="3"/>
    <x v="8"/>
    <x v="0"/>
    <n v="660.57347161522"/>
    <n v="2"/>
    <x v="0"/>
    <x v="2"/>
  </r>
  <r>
    <x v="4585"/>
    <n v="56"/>
    <x v="0"/>
    <s v="AB-"/>
    <x v="4"/>
    <d v="2022-08-23T00:00:00"/>
    <x v="4579"/>
    <x v="4305"/>
    <s v="Aetna"/>
    <x v="4726"/>
    <x v="271"/>
    <x v="1"/>
    <d v="2022-09-10T00:00:00"/>
    <x v="1"/>
    <x v="23"/>
    <x v="0"/>
    <n v="2475.7570695051113"/>
    <n v="2"/>
    <x v="0"/>
    <x v="1"/>
  </r>
  <r>
    <x v="4586"/>
    <n v="32"/>
    <x v="0"/>
    <s v="B+"/>
    <x v="4"/>
    <d v="2020-12-15T00:00:00"/>
    <x v="4580"/>
    <x v="4306"/>
    <s v="Blue Cross"/>
    <x v="4727"/>
    <x v="24"/>
    <x v="0"/>
    <d v="2021-01-01T00:00:00"/>
    <x v="3"/>
    <x v="5"/>
    <x v="1"/>
    <n v="666.09836307157059"/>
    <n v="1"/>
    <x v="2"/>
    <x v="0"/>
  </r>
  <r>
    <x v="4587"/>
    <n v="58"/>
    <x v="0"/>
    <s v="O+"/>
    <x v="3"/>
    <d v="2020-06-01T00:00:00"/>
    <x v="4581"/>
    <x v="4307"/>
    <s v="UnitedHealthcare"/>
    <x v="4728"/>
    <x v="302"/>
    <x v="1"/>
    <d v="2020-07-01T00:00:00"/>
    <x v="4"/>
    <x v="1"/>
    <x v="0"/>
    <n v="355.17883371963001"/>
    <n v="2"/>
    <x v="0"/>
    <x v="0"/>
  </r>
  <r>
    <x v="4588"/>
    <n v="35"/>
    <x v="1"/>
    <s v="B-"/>
    <x v="3"/>
    <d v="2019-10-04T00:00:00"/>
    <x v="4582"/>
    <x v="4308"/>
    <s v="Cigna"/>
    <x v="4729"/>
    <x v="267"/>
    <x v="0"/>
    <d v="2019-10-20T00:00:00"/>
    <x v="1"/>
    <x v="9"/>
    <x v="1"/>
    <n v="1287.854969175625"/>
    <n v="1"/>
    <x v="2"/>
    <x v="1"/>
  </r>
  <r>
    <x v="4589"/>
    <n v="25"/>
    <x v="1"/>
    <s v="O-"/>
    <x v="1"/>
    <d v="2021-04-03T00:00:00"/>
    <x v="4583"/>
    <x v="4309"/>
    <s v="UnitedHealthcare"/>
    <x v="4730"/>
    <x v="306"/>
    <x v="2"/>
    <d v="2021-04-16T00:00:00"/>
    <x v="0"/>
    <x v="28"/>
    <x v="3"/>
    <n v="1818.2382707802308"/>
    <n v="1"/>
    <x v="2"/>
    <x v="2"/>
  </r>
  <r>
    <x v="1653"/>
    <n v="51"/>
    <x v="0"/>
    <s v="AB-"/>
    <x v="1"/>
    <d v="2022-02-16T00:00:00"/>
    <x v="4584"/>
    <x v="4310"/>
    <s v="UnitedHealthcare"/>
    <x v="4731"/>
    <x v="136"/>
    <x v="0"/>
    <d v="2022-03-13T00:00:00"/>
    <x v="1"/>
    <x v="19"/>
    <x v="0"/>
    <n v="199.2228818102916"/>
    <n v="1"/>
    <x v="2"/>
    <x v="1"/>
  </r>
  <r>
    <x v="4590"/>
    <n v="21"/>
    <x v="0"/>
    <s v="AB-"/>
    <x v="0"/>
    <d v="2019-05-28T00:00:00"/>
    <x v="4585"/>
    <x v="294"/>
    <s v="Cigna"/>
    <x v="4732"/>
    <x v="42"/>
    <x v="2"/>
    <d v="2019-06-24T00:00:00"/>
    <x v="1"/>
    <x v="18"/>
    <x v="3"/>
    <n v="980.06770791923702"/>
    <n v="1"/>
    <x v="2"/>
    <x v="0"/>
  </r>
  <r>
    <x v="4591"/>
    <n v="23"/>
    <x v="0"/>
    <s v="O+"/>
    <x v="0"/>
    <d v="2019-10-11T00:00:00"/>
    <x v="4586"/>
    <x v="4311"/>
    <s v="UnitedHealthcare"/>
    <x v="4733"/>
    <x v="187"/>
    <x v="1"/>
    <d v="2019-11-05T00:00:00"/>
    <x v="2"/>
    <x v="19"/>
    <x v="3"/>
    <n v="1414.0631731581559"/>
    <n v="2"/>
    <x v="0"/>
    <x v="0"/>
  </r>
  <r>
    <x v="4592"/>
    <n v="34"/>
    <x v="1"/>
    <s v="O+"/>
    <x v="0"/>
    <d v="2022-05-07T00:00:00"/>
    <x v="4587"/>
    <x v="4312"/>
    <s v="Blue Cross"/>
    <x v="4734"/>
    <x v="192"/>
    <x v="1"/>
    <d v="2022-05-25T00:00:00"/>
    <x v="2"/>
    <x v="23"/>
    <x v="1"/>
    <n v="1832.7629868475278"/>
    <n v="2"/>
    <x v="0"/>
    <x v="0"/>
  </r>
  <r>
    <x v="4593"/>
    <n v="29"/>
    <x v="0"/>
    <s v="A+"/>
    <x v="2"/>
    <d v="2019-07-08T00:00:00"/>
    <x v="4588"/>
    <x v="4313"/>
    <s v="UnitedHealthcare"/>
    <x v="4735"/>
    <x v="7"/>
    <x v="0"/>
    <d v="2019-07-15T00:00:00"/>
    <x v="2"/>
    <x v="11"/>
    <x v="1"/>
    <n v="1617.1101305603145"/>
    <n v="0"/>
    <x v="2"/>
    <x v="2"/>
  </r>
  <r>
    <x v="4594"/>
    <n v="77"/>
    <x v="0"/>
    <s v="A+"/>
    <x v="5"/>
    <d v="2023-08-08T00:00:00"/>
    <x v="4589"/>
    <x v="4314"/>
    <s v="Cigna"/>
    <x v="4736"/>
    <x v="193"/>
    <x v="1"/>
    <d v="2023-08-20T00:00:00"/>
    <x v="1"/>
    <x v="20"/>
    <x v="0"/>
    <n v="1541.8748602694998"/>
    <n v="3"/>
    <x v="1"/>
    <x v="0"/>
  </r>
  <r>
    <x v="4595"/>
    <n v="33"/>
    <x v="1"/>
    <s v="B+"/>
    <x v="1"/>
    <d v="2019-06-20T00:00:00"/>
    <x v="4590"/>
    <x v="4315"/>
    <s v="Cigna"/>
    <x v="4737"/>
    <x v="126"/>
    <x v="2"/>
    <d v="2019-06-25T00:00:00"/>
    <x v="3"/>
    <x v="6"/>
    <x v="1"/>
    <n v="8966.4084910532001"/>
    <n v="0"/>
    <x v="2"/>
    <x v="2"/>
  </r>
  <r>
    <x v="4596"/>
    <n v="78"/>
    <x v="1"/>
    <s v="B-"/>
    <x v="5"/>
    <d v="2019-01-14T00:00:00"/>
    <x v="4591"/>
    <x v="1497"/>
    <s v="Blue Cross"/>
    <x v="4738"/>
    <x v="3"/>
    <x v="0"/>
    <d v="2019-02-07T00:00:00"/>
    <x v="4"/>
    <x v="3"/>
    <x v="0"/>
    <n v="1653.5502752016375"/>
    <n v="2"/>
    <x v="0"/>
    <x v="0"/>
  </r>
  <r>
    <x v="4597"/>
    <n v="84"/>
    <x v="1"/>
    <s v="O+"/>
    <x v="2"/>
    <d v="2021-12-01T00:00:00"/>
    <x v="4592"/>
    <x v="4316"/>
    <s v="Cigna"/>
    <x v="4739"/>
    <x v="217"/>
    <x v="1"/>
    <d v="2021-12-07T00:00:00"/>
    <x v="0"/>
    <x v="25"/>
    <x v="0"/>
    <n v="2912.4725958249496"/>
    <n v="2"/>
    <x v="0"/>
    <x v="2"/>
  </r>
  <r>
    <x v="4598"/>
    <n v="52"/>
    <x v="1"/>
    <s v="B-"/>
    <x v="3"/>
    <d v="2020-11-04T00:00:00"/>
    <x v="4593"/>
    <x v="4317"/>
    <s v="UnitedHealthcare"/>
    <x v="4740"/>
    <x v="47"/>
    <x v="2"/>
    <d v="2020-11-19T00:00:00"/>
    <x v="4"/>
    <x v="8"/>
    <x v="0"/>
    <n v="1327.0673548730333"/>
    <n v="1"/>
    <x v="2"/>
    <x v="2"/>
  </r>
  <r>
    <x v="4599"/>
    <n v="25"/>
    <x v="0"/>
    <s v="O+"/>
    <x v="1"/>
    <d v="2022-11-26T00:00:00"/>
    <x v="4594"/>
    <x v="4318"/>
    <s v="Medicare"/>
    <x v="4741"/>
    <x v="311"/>
    <x v="0"/>
    <d v="2022-12-04T00:00:00"/>
    <x v="3"/>
    <x v="13"/>
    <x v="3"/>
    <n v="2902.3486731992002"/>
    <n v="1"/>
    <x v="2"/>
    <x v="2"/>
  </r>
  <r>
    <x v="4600"/>
    <n v="61"/>
    <x v="1"/>
    <s v="O+"/>
    <x v="1"/>
    <d v="2020-09-04T00:00:00"/>
    <x v="4595"/>
    <x v="4319"/>
    <s v="Aetna"/>
    <x v="4742"/>
    <x v="58"/>
    <x v="2"/>
    <d v="2020-09-30T00:00:00"/>
    <x v="0"/>
    <x v="29"/>
    <x v="0"/>
    <n v="1423.674936469404"/>
    <n v="2"/>
    <x v="0"/>
    <x v="0"/>
  </r>
  <r>
    <x v="4601"/>
    <n v="85"/>
    <x v="1"/>
    <s v="O-"/>
    <x v="0"/>
    <d v="2020-08-20T00:00:00"/>
    <x v="3768"/>
    <x v="4320"/>
    <s v="Cigna"/>
    <x v="4743"/>
    <x v="329"/>
    <x v="2"/>
    <d v="2020-09-15T00:00:00"/>
    <x v="0"/>
    <x v="29"/>
    <x v="0"/>
    <n v="350.76546274078345"/>
    <n v="2"/>
    <x v="0"/>
    <x v="0"/>
  </r>
  <r>
    <x v="4602"/>
    <n v="27"/>
    <x v="0"/>
    <s v="AB-"/>
    <x v="4"/>
    <d v="2023-10-20T00:00:00"/>
    <x v="4596"/>
    <x v="4321"/>
    <s v="Aetna"/>
    <x v="4744"/>
    <x v="260"/>
    <x v="2"/>
    <d v="2023-11-15T00:00:00"/>
    <x v="3"/>
    <x v="29"/>
    <x v="1"/>
    <n v="949.34592744927693"/>
    <n v="1"/>
    <x v="2"/>
    <x v="1"/>
  </r>
  <r>
    <x v="4603"/>
    <n v="75"/>
    <x v="0"/>
    <s v="A-"/>
    <x v="3"/>
    <d v="2020-09-10T00:00:00"/>
    <x v="4597"/>
    <x v="2444"/>
    <s v="Aetna"/>
    <x v="4745"/>
    <x v="35"/>
    <x v="2"/>
    <d v="2020-09-16T00:00:00"/>
    <x v="1"/>
    <x v="25"/>
    <x v="0"/>
    <n v="547.72244958638998"/>
    <n v="1"/>
    <x v="2"/>
    <x v="0"/>
  </r>
  <r>
    <x v="4604"/>
    <n v="69"/>
    <x v="0"/>
    <s v="AB+"/>
    <x v="5"/>
    <d v="2021-08-24T00:00:00"/>
    <x v="4598"/>
    <x v="4322"/>
    <s v="Aetna"/>
    <x v="4746"/>
    <x v="293"/>
    <x v="0"/>
    <d v="2021-09-15T00:00:00"/>
    <x v="1"/>
    <x v="21"/>
    <x v="0"/>
    <n v="1073.2656606483681"/>
    <n v="2"/>
    <x v="0"/>
    <x v="1"/>
  </r>
  <r>
    <x v="4605"/>
    <n v="69"/>
    <x v="0"/>
    <s v="AB-"/>
    <x v="3"/>
    <d v="2022-03-02T00:00:00"/>
    <x v="4599"/>
    <x v="4323"/>
    <s v="UnitedHealthcare"/>
    <x v="4747"/>
    <x v="157"/>
    <x v="0"/>
    <d v="2022-03-19T00:00:00"/>
    <x v="2"/>
    <x v="5"/>
    <x v="0"/>
    <n v="1497.8845356484235"/>
    <n v="2"/>
    <x v="0"/>
    <x v="0"/>
  </r>
  <r>
    <x v="4606"/>
    <n v="71"/>
    <x v="0"/>
    <s v="O-"/>
    <x v="5"/>
    <d v="2022-10-15T00:00:00"/>
    <x v="4600"/>
    <x v="4324"/>
    <s v="Cigna"/>
    <x v="4748"/>
    <x v="189"/>
    <x v="0"/>
    <d v="2022-10-31T00:00:00"/>
    <x v="3"/>
    <x v="9"/>
    <x v="0"/>
    <n v="1956.0439459717563"/>
    <n v="2"/>
    <x v="0"/>
    <x v="2"/>
  </r>
  <r>
    <x v="4607"/>
    <n v="71"/>
    <x v="1"/>
    <s v="AB-"/>
    <x v="5"/>
    <d v="2020-06-01T00:00:00"/>
    <x v="4601"/>
    <x v="4325"/>
    <s v="Medicare"/>
    <x v="4749"/>
    <x v="161"/>
    <x v="0"/>
    <d v="2020-06-11T00:00:00"/>
    <x v="0"/>
    <x v="14"/>
    <x v="0"/>
    <n v="3118.56799475566"/>
    <n v="2"/>
    <x v="0"/>
    <x v="0"/>
  </r>
  <r>
    <x v="4608"/>
    <n v="58"/>
    <x v="1"/>
    <s v="B+"/>
    <x v="0"/>
    <d v="2022-09-02T00:00:00"/>
    <x v="4602"/>
    <x v="4326"/>
    <s v="Aetna"/>
    <x v="4750"/>
    <x v="199"/>
    <x v="2"/>
    <d v="2022-09-12T00:00:00"/>
    <x v="2"/>
    <x v="14"/>
    <x v="0"/>
    <n v="3227.6816892239303"/>
    <n v="1"/>
    <x v="2"/>
    <x v="2"/>
  </r>
  <r>
    <x v="4609"/>
    <n v="36"/>
    <x v="0"/>
    <s v="AB+"/>
    <x v="3"/>
    <d v="2020-03-11T00:00:00"/>
    <x v="4603"/>
    <x v="4327"/>
    <s v="Blue Cross"/>
    <x v="4751"/>
    <x v="289"/>
    <x v="2"/>
    <d v="2020-03-28T00:00:00"/>
    <x v="2"/>
    <x v="5"/>
    <x v="2"/>
    <n v="1304.8360143493824"/>
    <n v="1"/>
    <x v="2"/>
    <x v="2"/>
  </r>
  <r>
    <x v="4610"/>
    <n v="42"/>
    <x v="1"/>
    <s v="AB+"/>
    <x v="3"/>
    <d v="2023-05-22T00:00:00"/>
    <x v="4604"/>
    <x v="4328"/>
    <s v="Blue Cross"/>
    <x v="4752"/>
    <x v="259"/>
    <x v="1"/>
    <d v="2023-06-19T00:00:00"/>
    <x v="1"/>
    <x v="7"/>
    <x v="2"/>
    <n v="1704.4620999341248"/>
    <n v="2"/>
    <x v="0"/>
    <x v="2"/>
  </r>
  <r>
    <x v="4611"/>
    <n v="39"/>
    <x v="0"/>
    <s v="A+"/>
    <x v="0"/>
    <d v="2019-09-28T00:00:00"/>
    <x v="4605"/>
    <x v="4329"/>
    <s v="Blue Cross"/>
    <x v="4753"/>
    <x v="128"/>
    <x v="1"/>
    <d v="2019-10-21T00:00:00"/>
    <x v="1"/>
    <x v="15"/>
    <x v="2"/>
    <n v="1833.3630926525348"/>
    <n v="2"/>
    <x v="0"/>
    <x v="1"/>
  </r>
  <r>
    <x v="4612"/>
    <n v="78"/>
    <x v="0"/>
    <s v="O+"/>
    <x v="4"/>
    <d v="2022-07-18T00:00:00"/>
    <x v="4606"/>
    <x v="4330"/>
    <s v="Blue Cross"/>
    <x v="4754"/>
    <x v="369"/>
    <x v="1"/>
    <d v="2022-08-17T00:00:00"/>
    <x v="4"/>
    <x v="1"/>
    <x v="0"/>
    <n v="910.5077080113"/>
    <n v="3"/>
    <x v="1"/>
    <x v="2"/>
  </r>
  <r>
    <x v="4613"/>
    <n v="26"/>
    <x v="1"/>
    <s v="B-"/>
    <x v="3"/>
    <d v="2020-07-02T00:00:00"/>
    <x v="4607"/>
    <x v="4331"/>
    <s v="Blue Cross"/>
    <x v="4755"/>
    <x v="369"/>
    <x v="0"/>
    <d v="2020-07-19T00:00:00"/>
    <x v="4"/>
    <x v="5"/>
    <x v="1"/>
    <n v="1528.0373158315354"/>
    <n v="1"/>
    <x v="2"/>
    <x v="0"/>
  </r>
  <r>
    <x v="4614"/>
    <n v="81"/>
    <x v="1"/>
    <s v="AB+"/>
    <x v="3"/>
    <d v="2022-06-05T00:00:00"/>
    <x v="4608"/>
    <x v="219"/>
    <s v="Medicare"/>
    <x v="4756"/>
    <x v="291"/>
    <x v="0"/>
    <d v="2022-06-21T00:00:00"/>
    <x v="2"/>
    <x v="9"/>
    <x v="0"/>
    <n v="132.25569925083687"/>
    <n v="2"/>
    <x v="0"/>
    <x v="2"/>
  </r>
  <r>
    <x v="4615"/>
    <n v="31"/>
    <x v="0"/>
    <s v="B-"/>
    <x v="4"/>
    <d v="2021-10-23T00:00:00"/>
    <x v="4609"/>
    <x v="4332"/>
    <s v="Cigna"/>
    <x v="4757"/>
    <x v="341"/>
    <x v="1"/>
    <d v="2021-10-27T00:00:00"/>
    <x v="3"/>
    <x v="24"/>
    <x v="1"/>
    <n v="5479.8293285251002"/>
    <n v="1"/>
    <x v="2"/>
    <x v="2"/>
  </r>
  <r>
    <x v="4616"/>
    <n v="74"/>
    <x v="0"/>
    <s v="B+"/>
    <x v="2"/>
    <d v="2021-04-23T00:00:00"/>
    <x v="4610"/>
    <x v="4333"/>
    <s v="Aetna"/>
    <x v="4758"/>
    <x v="86"/>
    <x v="0"/>
    <d v="2021-05-13T00:00:00"/>
    <x v="1"/>
    <x v="10"/>
    <x v="0"/>
    <n v="1011.25447647203"/>
    <n v="2"/>
    <x v="0"/>
    <x v="2"/>
  </r>
  <r>
    <x v="4617"/>
    <n v="50"/>
    <x v="0"/>
    <s v="O+"/>
    <x v="0"/>
    <d v="2022-12-05T00:00:00"/>
    <x v="4611"/>
    <x v="4334"/>
    <s v="Medicare"/>
    <x v="4759"/>
    <x v="234"/>
    <x v="2"/>
    <d v="2022-12-19T00:00:00"/>
    <x v="1"/>
    <x v="0"/>
    <x v="2"/>
    <n v="2962.8067160457213"/>
    <n v="1"/>
    <x v="2"/>
    <x v="2"/>
  </r>
  <r>
    <x v="4618"/>
    <n v="33"/>
    <x v="0"/>
    <s v="A+"/>
    <x v="3"/>
    <d v="2020-07-15T00:00:00"/>
    <x v="4612"/>
    <x v="4335"/>
    <s v="Medicare"/>
    <x v="4760"/>
    <x v="129"/>
    <x v="2"/>
    <d v="2020-08-06T00:00:00"/>
    <x v="3"/>
    <x v="21"/>
    <x v="1"/>
    <n v="1195.9285051677546"/>
    <n v="1"/>
    <x v="2"/>
    <x v="0"/>
  </r>
  <r>
    <x v="4619"/>
    <n v="57"/>
    <x v="0"/>
    <s v="O+"/>
    <x v="4"/>
    <d v="2021-01-27T00:00:00"/>
    <x v="4613"/>
    <x v="4336"/>
    <s v="Blue Cross"/>
    <x v="4761"/>
    <x v="332"/>
    <x v="2"/>
    <d v="2021-02-08T00:00:00"/>
    <x v="0"/>
    <x v="20"/>
    <x v="0"/>
    <n v="2090.131952943525"/>
    <n v="1"/>
    <x v="2"/>
    <x v="0"/>
  </r>
  <r>
    <x v="4620"/>
    <n v="43"/>
    <x v="0"/>
    <s v="A+"/>
    <x v="2"/>
    <d v="2022-12-20T00:00:00"/>
    <x v="3966"/>
    <x v="4337"/>
    <s v="Medicare"/>
    <x v="4762"/>
    <x v="114"/>
    <x v="1"/>
    <d v="2023-01-09T00:00:00"/>
    <x v="4"/>
    <x v="10"/>
    <x v="2"/>
    <n v="2391.7093388110798"/>
    <n v="2"/>
    <x v="0"/>
    <x v="0"/>
  </r>
  <r>
    <x v="4621"/>
    <n v="46"/>
    <x v="1"/>
    <s v="A+"/>
    <x v="1"/>
    <d v="2020-11-10T00:00:00"/>
    <x v="4614"/>
    <x v="4338"/>
    <s v="Blue Cross"/>
    <x v="4763"/>
    <x v="333"/>
    <x v="0"/>
    <d v="2020-12-04T00:00:00"/>
    <x v="0"/>
    <x v="3"/>
    <x v="2"/>
    <n v="465.7822496438958"/>
    <n v="1"/>
    <x v="2"/>
    <x v="0"/>
  </r>
  <r>
    <x v="4622"/>
    <n v="74"/>
    <x v="0"/>
    <s v="B+"/>
    <x v="5"/>
    <d v="2019-09-24T00:00:00"/>
    <x v="4615"/>
    <x v="4339"/>
    <s v="Medicare"/>
    <x v="4764"/>
    <x v="5"/>
    <x v="2"/>
    <d v="2019-10-03T00:00:00"/>
    <x v="3"/>
    <x v="26"/>
    <x v="0"/>
    <n v="4811.6335620651771"/>
    <n v="2"/>
    <x v="0"/>
    <x v="1"/>
  </r>
  <r>
    <x v="4623"/>
    <n v="83"/>
    <x v="0"/>
    <s v="O-"/>
    <x v="2"/>
    <d v="2021-12-26T00:00:00"/>
    <x v="4616"/>
    <x v="4340"/>
    <s v="Cigna"/>
    <x v="4765"/>
    <x v="30"/>
    <x v="2"/>
    <d v="2022-01-14T00:00:00"/>
    <x v="2"/>
    <x v="12"/>
    <x v="0"/>
    <n v="840.23233681215788"/>
    <n v="2"/>
    <x v="0"/>
    <x v="0"/>
  </r>
  <r>
    <x v="4624"/>
    <n v="25"/>
    <x v="0"/>
    <s v="B+"/>
    <x v="0"/>
    <d v="2018-11-17T00:00:00"/>
    <x v="4617"/>
    <x v="4341"/>
    <s v="Cigna"/>
    <x v="4766"/>
    <x v="269"/>
    <x v="2"/>
    <d v="2018-12-14T00:00:00"/>
    <x v="2"/>
    <x v="18"/>
    <x v="3"/>
    <n v="1014.4475898459741"/>
    <n v="1"/>
    <x v="2"/>
    <x v="0"/>
  </r>
  <r>
    <x v="4625"/>
    <n v="56"/>
    <x v="1"/>
    <s v="O+"/>
    <x v="0"/>
    <d v="2020-09-10T00:00:00"/>
    <x v="4618"/>
    <x v="4342"/>
    <s v="UnitedHealthcare"/>
    <x v="4767"/>
    <x v="325"/>
    <x v="2"/>
    <d v="2020-09-12T00:00:00"/>
    <x v="2"/>
    <x v="22"/>
    <x v="0"/>
    <n v="22022.148116116648"/>
    <n v="0"/>
    <x v="2"/>
    <x v="1"/>
  </r>
  <r>
    <x v="4626"/>
    <n v="30"/>
    <x v="1"/>
    <s v="A-"/>
    <x v="4"/>
    <d v="2019-09-15T00:00:00"/>
    <x v="4619"/>
    <x v="4343"/>
    <s v="UnitedHealthcare"/>
    <x v="4768"/>
    <x v="288"/>
    <x v="2"/>
    <d v="2019-10-13T00:00:00"/>
    <x v="3"/>
    <x v="7"/>
    <x v="1"/>
    <n v="1622.6450359684893"/>
    <n v="1"/>
    <x v="2"/>
    <x v="1"/>
  </r>
  <r>
    <x v="4627"/>
    <n v="70"/>
    <x v="1"/>
    <s v="A+"/>
    <x v="0"/>
    <d v="2019-04-22T00:00:00"/>
    <x v="4620"/>
    <x v="4344"/>
    <s v="Aetna"/>
    <x v="4769"/>
    <x v="5"/>
    <x v="2"/>
    <d v="2019-04-30T00:00:00"/>
    <x v="1"/>
    <x v="13"/>
    <x v="0"/>
    <n v="4435.4841687793623"/>
    <n v="2"/>
    <x v="0"/>
    <x v="1"/>
  </r>
  <r>
    <x v="4308"/>
    <n v="63"/>
    <x v="0"/>
    <s v="A-"/>
    <x v="4"/>
    <d v="2020-02-16T00:00:00"/>
    <x v="4621"/>
    <x v="4345"/>
    <s v="Medicare"/>
    <x v="4770"/>
    <x v="47"/>
    <x v="2"/>
    <d v="2020-02-17T00:00:00"/>
    <x v="4"/>
    <x v="2"/>
    <x v="0"/>
    <n v="3365.1506688583199"/>
    <n v="1"/>
    <x v="2"/>
    <x v="0"/>
  </r>
  <r>
    <x v="4628"/>
    <n v="73"/>
    <x v="1"/>
    <s v="AB+"/>
    <x v="5"/>
    <d v="2022-12-19T00:00:00"/>
    <x v="4622"/>
    <x v="4346"/>
    <s v="UnitedHealthcare"/>
    <x v="4771"/>
    <x v="206"/>
    <x v="1"/>
    <d v="2023-01-04T00:00:00"/>
    <x v="1"/>
    <x v="9"/>
    <x v="0"/>
    <n v="3062.9184962977502"/>
    <n v="3"/>
    <x v="1"/>
    <x v="2"/>
  </r>
  <r>
    <x v="4629"/>
    <n v="20"/>
    <x v="1"/>
    <s v="AB-"/>
    <x v="1"/>
    <d v="2022-01-27T00:00:00"/>
    <x v="4623"/>
    <x v="4347"/>
    <s v="Blue Cross"/>
    <x v="4772"/>
    <x v="242"/>
    <x v="1"/>
    <d v="2022-01-28T00:00:00"/>
    <x v="4"/>
    <x v="2"/>
    <x v="3"/>
    <n v="2093.8076498384999"/>
    <n v="1"/>
    <x v="2"/>
    <x v="2"/>
  </r>
  <r>
    <x v="4630"/>
    <n v="84"/>
    <x v="1"/>
    <s v="AB+"/>
    <x v="0"/>
    <d v="2022-01-17T00:00:00"/>
    <x v="4624"/>
    <x v="4348"/>
    <s v="Aetna"/>
    <x v="4773"/>
    <x v="273"/>
    <x v="1"/>
    <d v="2022-02-14T00:00:00"/>
    <x v="4"/>
    <x v="7"/>
    <x v="0"/>
    <n v="710.91506408627868"/>
    <n v="3"/>
    <x v="1"/>
    <x v="0"/>
  </r>
  <r>
    <x v="4631"/>
    <n v="54"/>
    <x v="0"/>
    <s v="B-"/>
    <x v="5"/>
    <d v="2020-09-24T00:00:00"/>
    <x v="4625"/>
    <x v="4349"/>
    <s v="Aetna"/>
    <x v="4774"/>
    <x v="146"/>
    <x v="2"/>
    <d v="2020-10-13T00:00:00"/>
    <x v="3"/>
    <x v="12"/>
    <x v="0"/>
    <n v="536.42831575886316"/>
    <n v="1"/>
    <x v="2"/>
    <x v="1"/>
  </r>
  <r>
    <x v="4632"/>
    <n v="82"/>
    <x v="0"/>
    <s v="B-"/>
    <x v="2"/>
    <d v="2019-04-18T00:00:00"/>
    <x v="4626"/>
    <x v="4350"/>
    <s v="UnitedHealthcare"/>
    <x v="4775"/>
    <x v="379"/>
    <x v="2"/>
    <d v="2019-04-29T00:00:00"/>
    <x v="0"/>
    <x v="27"/>
    <x v="0"/>
    <n v="3151.0340531031907"/>
    <n v="2"/>
    <x v="0"/>
    <x v="1"/>
  </r>
  <r>
    <x v="4633"/>
    <n v="43"/>
    <x v="0"/>
    <s v="A-"/>
    <x v="3"/>
    <d v="2021-05-30T00:00:00"/>
    <x v="4627"/>
    <x v="4351"/>
    <s v="Medicare"/>
    <x v="4776"/>
    <x v="189"/>
    <x v="1"/>
    <d v="2021-05-31T00:00:00"/>
    <x v="0"/>
    <x v="2"/>
    <x v="2"/>
    <n v="41089.464105274099"/>
    <n v="1"/>
    <x v="2"/>
    <x v="1"/>
  </r>
  <r>
    <x v="4634"/>
    <n v="41"/>
    <x v="1"/>
    <s v="B-"/>
    <x v="3"/>
    <d v="2022-06-03T00:00:00"/>
    <x v="4628"/>
    <x v="4352"/>
    <s v="Blue Cross"/>
    <x v="4777"/>
    <x v="4"/>
    <x v="2"/>
    <d v="2022-06-18T00:00:00"/>
    <x v="3"/>
    <x v="8"/>
    <x v="2"/>
    <n v="1864.03736019334"/>
    <n v="1"/>
    <x v="2"/>
    <x v="0"/>
  </r>
  <r>
    <x v="4635"/>
    <n v="39"/>
    <x v="0"/>
    <s v="AB+"/>
    <x v="0"/>
    <d v="2019-07-02T00:00:00"/>
    <x v="4629"/>
    <x v="1738"/>
    <s v="UnitedHealthcare"/>
    <x v="4778"/>
    <x v="92"/>
    <x v="0"/>
    <d v="2019-07-18T00:00:00"/>
    <x v="1"/>
    <x v="9"/>
    <x v="2"/>
    <n v="97.332203864178751"/>
    <n v="1"/>
    <x v="2"/>
    <x v="1"/>
  </r>
  <r>
    <x v="4636"/>
    <n v="29"/>
    <x v="0"/>
    <s v="AB+"/>
    <x v="1"/>
    <d v="2019-10-07T00:00:00"/>
    <x v="4630"/>
    <x v="4353"/>
    <s v="UnitedHealthcare"/>
    <x v="4779"/>
    <x v="146"/>
    <x v="2"/>
    <d v="2019-10-20T00:00:00"/>
    <x v="2"/>
    <x v="28"/>
    <x v="1"/>
    <n v="3013.9147859480386"/>
    <n v="1"/>
    <x v="2"/>
    <x v="0"/>
  </r>
  <r>
    <x v="4637"/>
    <n v="52"/>
    <x v="0"/>
    <s v="B+"/>
    <x v="2"/>
    <d v="2020-03-11T00:00:00"/>
    <x v="4631"/>
    <x v="4354"/>
    <s v="Blue Cross"/>
    <x v="4780"/>
    <x v="293"/>
    <x v="0"/>
    <d v="2020-04-02T00:00:00"/>
    <x v="4"/>
    <x v="21"/>
    <x v="0"/>
    <n v="2023.3564646258819"/>
    <n v="1"/>
    <x v="2"/>
    <x v="0"/>
  </r>
  <r>
    <x v="4638"/>
    <n v="59"/>
    <x v="0"/>
    <s v="A+"/>
    <x v="0"/>
    <d v="2021-10-25T00:00:00"/>
    <x v="4632"/>
    <x v="4355"/>
    <s v="Blue Cross"/>
    <x v="4781"/>
    <x v="239"/>
    <x v="1"/>
    <d v="2021-11-21T00:00:00"/>
    <x v="1"/>
    <x v="18"/>
    <x v="0"/>
    <n v="1702.832128553252"/>
    <n v="2"/>
    <x v="0"/>
    <x v="2"/>
  </r>
  <r>
    <x v="4639"/>
    <n v="46"/>
    <x v="0"/>
    <s v="O+"/>
    <x v="2"/>
    <d v="2022-04-14T00:00:00"/>
    <x v="4633"/>
    <x v="4356"/>
    <s v="Medicare"/>
    <x v="4782"/>
    <x v="161"/>
    <x v="1"/>
    <d v="2022-04-15T00:00:00"/>
    <x v="1"/>
    <x v="2"/>
    <x v="2"/>
    <n v="27186.476813353998"/>
    <n v="1"/>
    <x v="2"/>
    <x v="2"/>
  </r>
  <r>
    <x v="3840"/>
    <n v="25"/>
    <x v="0"/>
    <s v="O+"/>
    <x v="1"/>
    <d v="2020-05-10T00:00:00"/>
    <x v="4634"/>
    <x v="4357"/>
    <s v="Aetna"/>
    <x v="4783"/>
    <x v="205"/>
    <x v="2"/>
    <d v="2020-06-03T00:00:00"/>
    <x v="4"/>
    <x v="3"/>
    <x v="3"/>
    <n v="900.91087799678337"/>
    <n v="1"/>
    <x v="2"/>
    <x v="1"/>
  </r>
  <r>
    <x v="4640"/>
    <n v="84"/>
    <x v="1"/>
    <s v="O+"/>
    <x v="3"/>
    <d v="2020-09-25T00:00:00"/>
    <x v="4635"/>
    <x v="909"/>
    <s v="UnitedHealthcare"/>
    <x v="4784"/>
    <x v="48"/>
    <x v="1"/>
    <d v="2020-10-12T00:00:00"/>
    <x v="4"/>
    <x v="5"/>
    <x v="0"/>
    <n v="2755.5135637883"/>
    <n v="3"/>
    <x v="1"/>
    <x v="2"/>
  </r>
  <r>
    <x v="4641"/>
    <n v="45"/>
    <x v="0"/>
    <s v="B-"/>
    <x v="5"/>
    <d v="2020-08-31T00:00:00"/>
    <x v="4636"/>
    <x v="715"/>
    <s v="Medicare"/>
    <x v="4785"/>
    <x v="178"/>
    <x v="1"/>
    <d v="2020-09-05T00:00:00"/>
    <x v="0"/>
    <x v="6"/>
    <x v="2"/>
    <n v="5173.8761548463399"/>
    <n v="1"/>
    <x v="2"/>
    <x v="1"/>
  </r>
  <r>
    <x v="4642"/>
    <n v="62"/>
    <x v="1"/>
    <s v="A-"/>
    <x v="1"/>
    <d v="2020-07-30T00:00:00"/>
    <x v="4637"/>
    <x v="4358"/>
    <s v="Cigna"/>
    <x v="4786"/>
    <x v="350"/>
    <x v="0"/>
    <d v="2020-08-08T00:00:00"/>
    <x v="0"/>
    <x v="26"/>
    <x v="0"/>
    <n v="3826.545863955655"/>
    <n v="2"/>
    <x v="0"/>
    <x v="1"/>
  </r>
  <r>
    <x v="4643"/>
    <n v="49"/>
    <x v="0"/>
    <s v="B-"/>
    <x v="2"/>
    <d v="2021-10-09T00:00:00"/>
    <x v="3941"/>
    <x v="4359"/>
    <s v="Cigna"/>
    <x v="4787"/>
    <x v="318"/>
    <x v="1"/>
    <d v="2021-11-04T00:00:00"/>
    <x v="1"/>
    <x v="29"/>
    <x v="2"/>
    <n v="750.6486068664077"/>
    <n v="2"/>
    <x v="0"/>
    <x v="2"/>
  </r>
  <r>
    <x v="4644"/>
    <n v="37"/>
    <x v="0"/>
    <s v="B-"/>
    <x v="0"/>
    <d v="2021-07-15T00:00:00"/>
    <x v="4638"/>
    <x v="4360"/>
    <s v="Aetna"/>
    <x v="4788"/>
    <x v="329"/>
    <x v="0"/>
    <d v="2021-07-17T00:00:00"/>
    <x v="1"/>
    <x v="22"/>
    <x v="2"/>
    <n v="17833.224583181549"/>
    <n v="0"/>
    <x v="2"/>
    <x v="0"/>
  </r>
  <r>
    <x v="4645"/>
    <n v="63"/>
    <x v="1"/>
    <s v="A+"/>
    <x v="5"/>
    <d v="2022-07-11T00:00:00"/>
    <x v="4639"/>
    <x v="4361"/>
    <s v="Cigna"/>
    <x v="4789"/>
    <x v="126"/>
    <x v="0"/>
    <d v="2022-07-27T00:00:00"/>
    <x v="3"/>
    <x v="9"/>
    <x v="0"/>
    <n v="111.1975149064825"/>
    <n v="2"/>
    <x v="0"/>
    <x v="0"/>
  </r>
  <r>
    <x v="4646"/>
    <n v="75"/>
    <x v="1"/>
    <s v="AB+"/>
    <x v="0"/>
    <d v="2023-04-07T00:00:00"/>
    <x v="4640"/>
    <x v="1991"/>
    <s v="Blue Cross"/>
    <x v="4790"/>
    <x v="139"/>
    <x v="2"/>
    <d v="2023-05-03T00:00:00"/>
    <x v="1"/>
    <x v="29"/>
    <x v="0"/>
    <n v="388.91014404159614"/>
    <n v="2"/>
    <x v="0"/>
    <x v="2"/>
  </r>
  <r>
    <x v="4647"/>
    <n v="60"/>
    <x v="1"/>
    <s v="O+"/>
    <x v="3"/>
    <d v="2019-01-24T00:00:00"/>
    <x v="4641"/>
    <x v="4362"/>
    <s v="Cigna"/>
    <x v="4791"/>
    <x v="236"/>
    <x v="1"/>
    <d v="2019-01-31T00:00:00"/>
    <x v="4"/>
    <x v="11"/>
    <x v="0"/>
    <n v="3810.6896902425574"/>
    <n v="1"/>
    <x v="2"/>
    <x v="1"/>
  </r>
  <r>
    <x v="4648"/>
    <n v="73"/>
    <x v="0"/>
    <s v="O-"/>
    <x v="5"/>
    <d v="2022-04-26T00:00:00"/>
    <x v="4642"/>
    <x v="4363"/>
    <s v="Medicare"/>
    <x v="4792"/>
    <x v="332"/>
    <x v="1"/>
    <d v="2022-05-03T00:00:00"/>
    <x v="3"/>
    <x v="11"/>
    <x v="0"/>
    <n v="3853.1498922950427"/>
    <n v="2"/>
    <x v="0"/>
    <x v="1"/>
  </r>
  <r>
    <x v="4649"/>
    <n v="31"/>
    <x v="0"/>
    <s v="A-"/>
    <x v="5"/>
    <d v="2019-09-25T00:00:00"/>
    <x v="4643"/>
    <x v="4364"/>
    <s v="Blue Cross"/>
    <x v="4793"/>
    <x v="194"/>
    <x v="2"/>
    <d v="2019-10-05T00:00:00"/>
    <x v="1"/>
    <x v="14"/>
    <x v="1"/>
    <n v="2192.2487713310102"/>
    <n v="1"/>
    <x v="2"/>
    <x v="0"/>
  </r>
  <r>
    <x v="4650"/>
    <n v="70"/>
    <x v="1"/>
    <s v="AB-"/>
    <x v="4"/>
    <d v="2019-06-20T00:00:00"/>
    <x v="4644"/>
    <x v="4365"/>
    <s v="Cigna"/>
    <x v="4794"/>
    <x v="386"/>
    <x v="0"/>
    <d v="2019-06-21T00:00:00"/>
    <x v="1"/>
    <x v="2"/>
    <x v="0"/>
    <n v="25873.927783204301"/>
    <n v="1"/>
    <x v="2"/>
    <x v="0"/>
  </r>
  <r>
    <x v="4651"/>
    <n v="55"/>
    <x v="1"/>
    <s v="B-"/>
    <x v="4"/>
    <d v="2023-08-07T00:00:00"/>
    <x v="4645"/>
    <x v="4366"/>
    <s v="Cigna"/>
    <x v="4795"/>
    <x v="358"/>
    <x v="1"/>
    <d v="2023-09-01T00:00:00"/>
    <x v="2"/>
    <x v="19"/>
    <x v="0"/>
    <n v="630.459491507812"/>
    <n v="2"/>
    <x v="0"/>
    <x v="1"/>
  </r>
  <r>
    <x v="4652"/>
    <n v="77"/>
    <x v="1"/>
    <s v="AB+"/>
    <x v="5"/>
    <d v="2023-03-27T00:00:00"/>
    <x v="4646"/>
    <x v="4367"/>
    <s v="Aetna"/>
    <x v="4796"/>
    <x v="363"/>
    <x v="2"/>
    <d v="2023-04-02T00:00:00"/>
    <x v="0"/>
    <x v="25"/>
    <x v="0"/>
    <n v="5968.2237144329665"/>
    <n v="1"/>
    <x v="2"/>
    <x v="1"/>
  </r>
  <r>
    <x v="4653"/>
    <n v="44"/>
    <x v="0"/>
    <s v="A+"/>
    <x v="2"/>
    <d v="2021-06-29T00:00:00"/>
    <x v="4647"/>
    <x v="4368"/>
    <s v="Blue Cross"/>
    <x v="4797"/>
    <x v="143"/>
    <x v="1"/>
    <d v="2021-07-23T00:00:00"/>
    <x v="4"/>
    <x v="3"/>
    <x v="2"/>
    <n v="1405.573964937875"/>
    <n v="2"/>
    <x v="0"/>
    <x v="2"/>
  </r>
  <r>
    <x v="4654"/>
    <n v="41"/>
    <x v="0"/>
    <s v="AB-"/>
    <x v="5"/>
    <d v="2019-04-06T00:00:00"/>
    <x v="4648"/>
    <x v="4369"/>
    <s v="Aetna"/>
    <x v="4798"/>
    <x v="178"/>
    <x v="2"/>
    <d v="2019-04-20T00:00:00"/>
    <x v="4"/>
    <x v="0"/>
    <x v="2"/>
    <n v="1918.9360409642143"/>
    <n v="1"/>
    <x v="2"/>
    <x v="0"/>
  </r>
  <r>
    <x v="4655"/>
    <n v="72"/>
    <x v="1"/>
    <s v="B+"/>
    <x v="0"/>
    <d v="2020-08-18T00:00:00"/>
    <x v="4649"/>
    <x v="4370"/>
    <s v="UnitedHealthcare"/>
    <x v="4799"/>
    <x v="194"/>
    <x v="2"/>
    <d v="2020-09-10T00:00:00"/>
    <x v="0"/>
    <x v="15"/>
    <x v="0"/>
    <n v="981.15711719400872"/>
    <n v="2"/>
    <x v="0"/>
    <x v="0"/>
  </r>
  <r>
    <x v="3880"/>
    <n v="71"/>
    <x v="1"/>
    <s v="B-"/>
    <x v="1"/>
    <d v="2020-08-21T00:00:00"/>
    <x v="4650"/>
    <x v="4371"/>
    <s v="Blue Cross"/>
    <x v="4800"/>
    <x v="26"/>
    <x v="1"/>
    <d v="2020-08-31T00:00:00"/>
    <x v="1"/>
    <x v="14"/>
    <x v="0"/>
    <n v="3496.3992950730703"/>
    <n v="3"/>
    <x v="1"/>
    <x v="1"/>
  </r>
  <r>
    <x v="4656"/>
    <n v="44"/>
    <x v="0"/>
    <s v="O-"/>
    <x v="0"/>
    <d v="2023-03-10T00:00:00"/>
    <x v="4651"/>
    <x v="4372"/>
    <s v="Blue Cross"/>
    <x v="4801"/>
    <x v="399"/>
    <x v="1"/>
    <d v="2023-04-07T00:00:00"/>
    <x v="2"/>
    <x v="7"/>
    <x v="2"/>
    <n v="1447.4106500261285"/>
    <n v="2"/>
    <x v="0"/>
    <x v="2"/>
  </r>
  <r>
    <x v="58"/>
    <n v="57"/>
    <x v="1"/>
    <s v="AB+"/>
    <x v="0"/>
    <d v="2019-09-03T00:00:00"/>
    <x v="4652"/>
    <x v="4373"/>
    <s v="Blue Cross"/>
    <x v="4802"/>
    <x v="47"/>
    <x v="2"/>
    <d v="2019-09-23T00:00:00"/>
    <x v="4"/>
    <x v="10"/>
    <x v="0"/>
    <n v="1957.71236658719"/>
    <n v="1"/>
    <x v="2"/>
    <x v="2"/>
  </r>
  <r>
    <x v="4657"/>
    <n v="69"/>
    <x v="1"/>
    <s v="AB-"/>
    <x v="4"/>
    <d v="2018-11-25T00:00:00"/>
    <x v="4653"/>
    <x v="4374"/>
    <s v="Medicare"/>
    <x v="4803"/>
    <x v="21"/>
    <x v="0"/>
    <d v="2018-12-11T00:00:00"/>
    <x v="4"/>
    <x v="9"/>
    <x v="0"/>
    <n v="854.86443400185624"/>
    <n v="2"/>
    <x v="0"/>
    <x v="1"/>
  </r>
  <r>
    <x v="4658"/>
    <n v="73"/>
    <x v="0"/>
    <s v="O-"/>
    <x v="2"/>
    <d v="2019-03-18T00:00:00"/>
    <x v="4654"/>
    <x v="4375"/>
    <s v="Aetna"/>
    <x v="4804"/>
    <x v="300"/>
    <x v="2"/>
    <d v="2019-04-17T00:00:00"/>
    <x v="2"/>
    <x v="1"/>
    <x v="0"/>
    <n v="413.36041615116"/>
    <n v="2"/>
    <x v="0"/>
    <x v="1"/>
  </r>
  <r>
    <x v="4659"/>
    <n v="24"/>
    <x v="1"/>
    <s v="O+"/>
    <x v="4"/>
    <d v="2020-04-30T00:00:00"/>
    <x v="4655"/>
    <x v="1449"/>
    <s v="Blue Cross"/>
    <x v="4805"/>
    <x v="309"/>
    <x v="2"/>
    <d v="2020-05-06T00:00:00"/>
    <x v="2"/>
    <x v="25"/>
    <x v="3"/>
    <n v="7959.6409670082003"/>
    <n v="0"/>
    <x v="2"/>
    <x v="1"/>
  </r>
  <r>
    <x v="4660"/>
    <n v="47"/>
    <x v="1"/>
    <s v="B+"/>
    <x v="4"/>
    <d v="2023-08-12T00:00:00"/>
    <x v="4656"/>
    <x v="4376"/>
    <s v="Aetna"/>
    <x v="4806"/>
    <x v="125"/>
    <x v="2"/>
    <d v="2023-08-24T00:00:00"/>
    <x v="2"/>
    <x v="20"/>
    <x v="2"/>
    <n v="3585.1735102360417"/>
    <n v="1"/>
    <x v="2"/>
    <x v="2"/>
  </r>
  <r>
    <x v="4661"/>
    <n v="59"/>
    <x v="0"/>
    <s v="A-"/>
    <x v="1"/>
    <d v="2023-07-29T00:00:00"/>
    <x v="4657"/>
    <x v="1436"/>
    <s v="Blue Cross"/>
    <x v="4807"/>
    <x v="237"/>
    <x v="0"/>
    <d v="2023-08-13T00:00:00"/>
    <x v="1"/>
    <x v="8"/>
    <x v="0"/>
    <n v="2578.29835374714"/>
    <n v="1"/>
    <x v="2"/>
    <x v="2"/>
  </r>
  <r>
    <x v="4662"/>
    <n v="29"/>
    <x v="1"/>
    <s v="A-"/>
    <x v="5"/>
    <d v="2019-03-04T00:00:00"/>
    <x v="4658"/>
    <x v="4377"/>
    <s v="Medicare"/>
    <x v="4808"/>
    <x v="135"/>
    <x v="1"/>
    <d v="2019-03-13T00:00:00"/>
    <x v="4"/>
    <x v="26"/>
    <x v="1"/>
    <n v="2149.5060399868999"/>
    <n v="2"/>
    <x v="0"/>
    <x v="2"/>
  </r>
  <r>
    <x v="4663"/>
    <n v="58"/>
    <x v="1"/>
    <s v="B+"/>
    <x v="2"/>
    <d v="2019-01-27T00:00:00"/>
    <x v="4659"/>
    <x v="4378"/>
    <s v="Cigna"/>
    <x v="4809"/>
    <x v="220"/>
    <x v="2"/>
    <d v="2019-02-21T00:00:00"/>
    <x v="0"/>
    <x v="19"/>
    <x v="0"/>
    <n v="1321.6372989178881"/>
    <n v="1"/>
    <x v="2"/>
    <x v="0"/>
  </r>
  <r>
    <x v="4664"/>
    <n v="32"/>
    <x v="0"/>
    <s v="A+"/>
    <x v="4"/>
    <d v="2022-10-09T00:00:00"/>
    <x v="4660"/>
    <x v="4379"/>
    <s v="Cigna"/>
    <x v="4810"/>
    <x v="227"/>
    <x v="2"/>
    <d v="2022-10-31T00:00:00"/>
    <x v="2"/>
    <x v="21"/>
    <x v="1"/>
    <n v="2096.0673173562227"/>
    <n v="1"/>
    <x v="2"/>
    <x v="0"/>
  </r>
  <r>
    <x v="4665"/>
    <n v="58"/>
    <x v="1"/>
    <s v="AB-"/>
    <x v="3"/>
    <d v="2020-10-01T00:00:00"/>
    <x v="4661"/>
    <x v="4380"/>
    <s v="Medicare"/>
    <x v="4811"/>
    <x v="397"/>
    <x v="0"/>
    <d v="2020-10-24T00:00:00"/>
    <x v="0"/>
    <x v="15"/>
    <x v="0"/>
    <n v="151.25681013450219"/>
    <n v="1"/>
    <x v="2"/>
    <x v="0"/>
  </r>
  <r>
    <x v="4666"/>
    <n v="64"/>
    <x v="1"/>
    <s v="O+"/>
    <x v="1"/>
    <d v="2022-11-02T00:00:00"/>
    <x v="4662"/>
    <x v="4381"/>
    <s v="Medicare"/>
    <x v="4812"/>
    <x v="363"/>
    <x v="0"/>
    <d v="2022-11-05T00:00:00"/>
    <x v="4"/>
    <x v="4"/>
    <x v="0"/>
    <n v="6821.3161804834008"/>
    <n v="1"/>
    <x v="2"/>
    <x v="2"/>
  </r>
  <r>
    <x v="4667"/>
    <n v="63"/>
    <x v="1"/>
    <s v="AB-"/>
    <x v="1"/>
    <d v="2022-02-09T00:00:00"/>
    <x v="4663"/>
    <x v="4382"/>
    <s v="Blue Cross"/>
    <x v="4813"/>
    <x v="344"/>
    <x v="2"/>
    <d v="2022-02-18T00:00:00"/>
    <x v="2"/>
    <x v="26"/>
    <x v="0"/>
    <n v="2488.2487386444668"/>
    <n v="2"/>
    <x v="0"/>
    <x v="0"/>
  </r>
  <r>
    <x v="4668"/>
    <n v="42"/>
    <x v="1"/>
    <s v="AB+"/>
    <x v="4"/>
    <d v="2018-12-30T00:00:00"/>
    <x v="4664"/>
    <x v="4383"/>
    <s v="Aetna"/>
    <x v="4814"/>
    <x v="259"/>
    <x v="0"/>
    <d v="2019-01-22T00:00:00"/>
    <x v="0"/>
    <x v="15"/>
    <x v="2"/>
    <n v="256.02030504874654"/>
    <n v="1"/>
    <x v="2"/>
    <x v="1"/>
  </r>
  <r>
    <x v="4669"/>
    <n v="55"/>
    <x v="1"/>
    <s v="A-"/>
    <x v="3"/>
    <d v="2022-08-09T00:00:00"/>
    <x v="4665"/>
    <x v="4384"/>
    <s v="Aetna"/>
    <x v="4815"/>
    <x v="396"/>
    <x v="0"/>
    <d v="2022-08-10T00:00:00"/>
    <x v="2"/>
    <x v="2"/>
    <x v="0"/>
    <n v="46989.401706521698"/>
    <n v="0"/>
    <x v="2"/>
    <x v="1"/>
  </r>
  <r>
    <x v="4670"/>
    <n v="37"/>
    <x v="1"/>
    <s v="A+"/>
    <x v="3"/>
    <d v="2019-12-24T00:00:00"/>
    <x v="4666"/>
    <x v="4385"/>
    <s v="Aetna"/>
    <x v="4816"/>
    <x v="104"/>
    <x v="2"/>
    <d v="2020-01-16T00:00:00"/>
    <x v="3"/>
    <x v="15"/>
    <x v="2"/>
    <n v="180.52587606985739"/>
    <n v="1"/>
    <x v="2"/>
    <x v="0"/>
  </r>
  <r>
    <x v="4671"/>
    <n v="48"/>
    <x v="0"/>
    <s v="B+"/>
    <x v="2"/>
    <d v="2020-07-07T00:00:00"/>
    <x v="4667"/>
    <x v="4386"/>
    <s v="Aetna"/>
    <x v="4817"/>
    <x v="117"/>
    <x v="2"/>
    <d v="2020-07-25T00:00:00"/>
    <x v="3"/>
    <x v="23"/>
    <x v="2"/>
    <n v="1592.5359586176055"/>
    <n v="1"/>
    <x v="2"/>
    <x v="1"/>
  </r>
  <r>
    <x v="4672"/>
    <n v="21"/>
    <x v="1"/>
    <s v="B+"/>
    <x v="1"/>
    <d v="2019-01-07T00:00:00"/>
    <x v="4668"/>
    <x v="3402"/>
    <s v="Cigna"/>
    <x v="4818"/>
    <x v="199"/>
    <x v="0"/>
    <d v="2019-01-18T00:00:00"/>
    <x v="2"/>
    <x v="27"/>
    <x v="3"/>
    <n v="2294.1862644256998"/>
    <n v="1"/>
    <x v="2"/>
    <x v="2"/>
  </r>
  <r>
    <x v="4673"/>
    <n v="43"/>
    <x v="0"/>
    <s v="A+"/>
    <x v="4"/>
    <d v="2020-11-10T00:00:00"/>
    <x v="1716"/>
    <x v="4387"/>
    <s v="Medicare"/>
    <x v="4819"/>
    <x v="272"/>
    <x v="1"/>
    <d v="2020-12-05T00:00:00"/>
    <x v="1"/>
    <x v="19"/>
    <x v="2"/>
    <n v="1323.639123789816"/>
    <n v="2"/>
    <x v="0"/>
    <x v="1"/>
  </r>
  <r>
    <x v="4674"/>
    <n v="74"/>
    <x v="1"/>
    <s v="O+"/>
    <x v="0"/>
    <d v="2021-05-02T00:00:00"/>
    <x v="4669"/>
    <x v="4388"/>
    <s v="Cigna"/>
    <x v="4820"/>
    <x v="90"/>
    <x v="0"/>
    <d v="2021-05-25T00:00:00"/>
    <x v="0"/>
    <x v="15"/>
    <x v="0"/>
    <n v="553.72036315490436"/>
    <n v="2"/>
    <x v="0"/>
    <x v="1"/>
  </r>
  <r>
    <x v="4675"/>
    <n v="43"/>
    <x v="0"/>
    <s v="AB+"/>
    <x v="5"/>
    <d v="2021-01-08T00:00:00"/>
    <x v="4670"/>
    <x v="4389"/>
    <s v="Cigna"/>
    <x v="4821"/>
    <x v="393"/>
    <x v="2"/>
    <d v="2021-01-21T00:00:00"/>
    <x v="1"/>
    <x v="28"/>
    <x v="2"/>
    <n v="3214.4886555977928"/>
    <n v="1"/>
    <x v="2"/>
    <x v="0"/>
  </r>
  <r>
    <x v="4676"/>
    <n v="55"/>
    <x v="1"/>
    <s v="O-"/>
    <x v="2"/>
    <d v="2023-03-29T00:00:00"/>
    <x v="4671"/>
    <x v="4390"/>
    <s v="Aetna"/>
    <x v="4822"/>
    <x v="189"/>
    <x v="0"/>
    <d v="2023-04-28T00:00:00"/>
    <x v="2"/>
    <x v="1"/>
    <x v="0"/>
    <n v="419.94681183047334"/>
    <n v="1"/>
    <x v="2"/>
    <x v="2"/>
  </r>
  <r>
    <x v="3407"/>
    <n v="50"/>
    <x v="0"/>
    <s v="O+"/>
    <x v="3"/>
    <d v="2019-02-16T00:00:00"/>
    <x v="4672"/>
    <x v="4391"/>
    <s v="Medicare"/>
    <x v="4823"/>
    <x v="217"/>
    <x v="2"/>
    <d v="2019-03-10T00:00:00"/>
    <x v="2"/>
    <x v="21"/>
    <x v="2"/>
    <n v="1472.039668349491"/>
    <n v="1"/>
    <x v="2"/>
    <x v="2"/>
  </r>
  <r>
    <x v="4677"/>
    <n v="29"/>
    <x v="0"/>
    <s v="A-"/>
    <x v="0"/>
    <d v="2019-08-23T00:00:00"/>
    <x v="4673"/>
    <x v="4392"/>
    <s v="UnitedHealthcare"/>
    <x v="4824"/>
    <x v="206"/>
    <x v="2"/>
    <d v="2019-08-24T00:00:00"/>
    <x v="4"/>
    <x v="2"/>
    <x v="1"/>
    <n v="9945.8891575296693"/>
    <n v="0"/>
    <x v="2"/>
    <x v="1"/>
  </r>
  <r>
    <x v="4678"/>
    <n v="37"/>
    <x v="1"/>
    <s v="B+"/>
    <x v="5"/>
    <d v="2020-10-26T00:00:00"/>
    <x v="4674"/>
    <x v="4393"/>
    <s v="Aetna"/>
    <x v="4825"/>
    <x v="132"/>
    <x v="1"/>
    <d v="2020-10-27T00:00:00"/>
    <x v="2"/>
    <x v="2"/>
    <x v="2"/>
    <n v="42289.798280673203"/>
    <n v="1"/>
    <x v="2"/>
    <x v="0"/>
  </r>
  <r>
    <x v="4679"/>
    <n v="52"/>
    <x v="0"/>
    <s v="A-"/>
    <x v="5"/>
    <d v="2022-02-27T00:00:00"/>
    <x v="4675"/>
    <x v="4394"/>
    <s v="Medicare"/>
    <x v="4826"/>
    <x v="1"/>
    <x v="0"/>
    <d v="2022-03-29T00:00:00"/>
    <x v="2"/>
    <x v="1"/>
    <x v="0"/>
    <n v="1620.6505775317335"/>
    <n v="1"/>
    <x v="2"/>
    <x v="0"/>
  </r>
  <r>
    <x v="4680"/>
    <n v="43"/>
    <x v="0"/>
    <s v="B+"/>
    <x v="4"/>
    <d v="2021-10-15T00:00:00"/>
    <x v="4676"/>
    <x v="2221"/>
    <s v="Cigna"/>
    <x v="4827"/>
    <x v="202"/>
    <x v="0"/>
    <d v="2021-10-18T00:00:00"/>
    <x v="4"/>
    <x v="4"/>
    <x v="2"/>
    <n v="14411.444843896234"/>
    <n v="0"/>
    <x v="2"/>
    <x v="0"/>
  </r>
  <r>
    <x v="4681"/>
    <n v="68"/>
    <x v="0"/>
    <s v="B-"/>
    <x v="0"/>
    <d v="2020-06-05T00:00:00"/>
    <x v="4677"/>
    <x v="4395"/>
    <s v="Cigna"/>
    <x v="4828"/>
    <x v="357"/>
    <x v="2"/>
    <d v="2020-06-12T00:00:00"/>
    <x v="1"/>
    <x v="11"/>
    <x v="0"/>
    <n v="4892.0743086955572"/>
    <n v="1"/>
    <x v="2"/>
    <x v="1"/>
  </r>
  <r>
    <x v="4682"/>
    <n v="37"/>
    <x v="1"/>
    <s v="O-"/>
    <x v="4"/>
    <d v="2021-06-10T00:00:00"/>
    <x v="4305"/>
    <x v="4396"/>
    <s v="Aetna"/>
    <x v="4829"/>
    <x v="124"/>
    <x v="0"/>
    <d v="2021-06-19T00:00:00"/>
    <x v="1"/>
    <x v="26"/>
    <x v="2"/>
    <n v="4155.7363061913329"/>
    <n v="1"/>
    <x v="2"/>
    <x v="2"/>
  </r>
  <r>
    <x v="4683"/>
    <n v="34"/>
    <x v="0"/>
    <s v="A-"/>
    <x v="3"/>
    <d v="2023-10-15T00:00:00"/>
    <x v="4678"/>
    <x v="4397"/>
    <s v="Cigna"/>
    <x v="4830"/>
    <x v="242"/>
    <x v="2"/>
    <d v="2023-10-16T00:00:00"/>
    <x v="3"/>
    <x v="2"/>
    <x v="1"/>
    <n v="29413.6579250264"/>
    <n v="0"/>
    <x v="2"/>
    <x v="1"/>
  </r>
  <r>
    <x v="4684"/>
    <n v="80"/>
    <x v="1"/>
    <s v="AB-"/>
    <x v="1"/>
    <d v="2019-08-21T00:00:00"/>
    <x v="4679"/>
    <x v="2192"/>
    <s v="UnitedHealthcare"/>
    <x v="4831"/>
    <x v="114"/>
    <x v="0"/>
    <d v="2019-09-08T00:00:00"/>
    <x v="1"/>
    <x v="23"/>
    <x v="0"/>
    <n v="1554.562405566589"/>
    <n v="2"/>
    <x v="0"/>
    <x v="0"/>
  </r>
  <r>
    <x v="4685"/>
    <n v="47"/>
    <x v="1"/>
    <s v="O+"/>
    <x v="0"/>
    <d v="2021-08-25T00:00:00"/>
    <x v="4680"/>
    <x v="748"/>
    <s v="Cigna"/>
    <x v="4832"/>
    <x v="158"/>
    <x v="2"/>
    <d v="2021-09-04T00:00:00"/>
    <x v="2"/>
    <x v="14"/>
    <x v="2"/>
    <n v="2330.0429682599902"/>
    <n v="1"/>
    <x v="2"/>
    <x v="2"/>
  </r>
  <r>
    <x v="4686"/>
    <n v="47"/>
    <x v="1"/>
    <s v="O+"/>
    <x v="2"/>
    <d v="2021-06-09T00:00:00"/>
    <x v="4681"/>
    <x v="4398"/>
    <s v="Aetna"/>
    <x v="4833"/>
    <x v="293"/>
    <x v="2"/>
    <d v="2021-06-21T00:00:00"/>
    <x v="3"/>
    <x v="20"/>
    <x v="2"/>
    <n v="2762.6215646634919"/>
    <n v="1"/>
    <x v="2"/>
    <x v="1"/>
  </r>
  <r>
    <x v="4687"/>
    <n v="68"/>
    <x v="0"/>
    <s v="AB+"/>
    <x v="0"/>
    <d v="2020-03-26T00:00:00"/>
    <x v="4682"/>
    <x v="4399"/>
    <s v="Blue Cross"/>
    <x v="4834"/>
    <x v="179"/>
    <x v="2"/>
    <d v="2020-03-30T00:00:00"/>
    <x v="4"/>
    <x v="24"/>
    <x v="0"/>
    <n v="1831.0088122990726"/>
    <n v="1"/>
    <x v="2"/>
    <x v="1"/>
  </r>
  <r>
    <x v="4688"/>
    <n v="68"/>
    <x v="0"/>
    <s v="A-"/>
    <x v="4"/>
    <d v="2021-11-12T00:00:00"/>
    <x v="4683"/>
    <x v="4400"/>
    <s v="Medicare"/>
    <x v="4835"/>
    <x v="6"/>
    <x v="0"/>
    <d v="2021-12-10T00:00:00"/>
    <x v="2"/>
    <x v="7"/>
    <x v="0"/>
    <n v="1620.4748350365571"/>
    <n v="2"/>
    <x v="0"/>
    <x v="2"/>
  </r>
  <r>
    <x v="4689"/>
    <n v="30"/>
    <x v="0"/>
    <s v="O+"/>
    <x v="5"/>
    <d v="2020-03-31T00:00:00"/>
    <x v="2546"/>
    <x v="4401"/>
    <s v="Medicare"/>
    <x v="4836"/>
    <x v="91"/>
    <x v="0"/>
    <d v="2020-04-08T00:00:00"/>
    <x v="4"/>
    <x v="13"/>
    <x v="1"/>
    <n v="5110.2669133342497"/>
    <n v="1"/>
    <x v="2"/>
    <x v="2"/>
  </r>
  <r>
    <x v="4690"/>
    <n v="47"/>
    <x v="0"/>
    <s v="O+"/>
    <x v="5"/>
    <d v="2023-06-19T00:00:00"/>
    <x v="4684"/>
    <x v="4402"/>
    <s v="Blue Cross"/>
    <x v="4837"/>
    <x v="177"/>
    <x v="1"/>
    <d v="2023-07-16T00:00:00"/>
    <x v="4"/>
    <x v="18"/>
    <x v="2"/>
    <n v="1524.9811516878074"/>
    <n v="2"/>
    <x v="0"/>
    <x v="0"/>
  </r>
  <r>
    <x v="4691"/>
    <n v="48"/>
    <x v="1"/>
    <s v="B+"/>
    <x v="4"/>
    <d v="2023-04-30T00:00:00"/>
    <x v="4685"/>
    <x v="4403"/>
    <s v="Cigna"/>
    <x v="4838"/>
    <x v="263"/>
    <x v="1"/>
    <d v="2023-05-26T00:00:00"/>
    <x v="2"/>
    <x v="29"/>
    <x v="2"/>
    <n v="600.47829762556921"/>
    <n v="2"/>
    <x v="0"/>
    <x v="0"/>
  </r>
  <r>
    <x v="4692"/>
    <n v="38"/>
    <x v="1"/>
    <s v="O-"/>
    <x v="1"/>
    <d v="2021-09-02T00:00:00"/>
    <x v="4686"/>
    <x v="4404"/>
    <s v="Aetna"/>
    <x v="4839"/>
    <x v="106"/>
    <x v="1"/>
    <d v="2021-09-22T00:00:00"/>
    <x v="2"/>
    <x v="10"/>
    <x v="2"/>
    <n v="1459.8903044726751"/>
    <n v="2"/>
    <x v="0"/>
    <x v="2"/>
  </r>
  <r>
    <x v="4693"/>
    <n v="50"/>
    <x v="0"/>
    <s v="O+"/>
    <x v="5"/>
    <d v="2018-11-17T00:00:00"/>
    <x v="4687"/>
    <x v="4405"/>
    <s v="UnitedHealthcare"/>
    <x v="4840"/>
    <x v="280"/>
    <x v="2"/>
    <d v="2018-12-09T00:00:00"/>
    <x v="4"/>
    <x v="21"/>
    <x v="2"/>
    <n v="967.24691193987735"/>
    <n v="1"/>
    <x v="2"/>
    <x v="1"/>
  </r>
  <r>
    <x v="4694"/>
    <n v="82"/>
    <x v="1"/>
    <s v="AB+"/>
    <x v="3"/>
    <d v="2021-06-05T00:00:00"/>
    <x v="4688"/>
    <x v="4406"/>
    <s v="Cigna"/>
    <x v="4841"/>
    <x v="226"/>
    <x v="2"/>
    <d v="2021-06-23T00:00:00"/>
    <x v="0"/>
    <x v="23"/>
    <x v="0"/>
    <n v="2618.2490776274944"/>
    <n v="2"/>
    <x v="0"/>
    <x v="0"/>
  </r>
  <r>
    <x v="4695"/>
    <n v="46"/>
    <x v="1"/>
    <s v="O-"/>
    <x v="5"/>
    <d v="2019-02-18T00:00:00"/>
    <x v="2230"/>
    <x v="4407"/>
    <s v="Blue Cross"/>
    <x v="4842"/>
    <x v="79"/>
    <x v="1"/>
    <d v="2019-03-20T00:00:00"/>
    <x v="1"/>
    <x v="1"/>
    <x v="2"/>
    <n v="875.08885920981334"/>
    <n v="2"/>
    <x v="0"/>
    <x v="1"/>
  </r>
  <r>
    <x v="4696"/>
    <n v="85"/>
    <x v="1"/>
    <s v="AB+"/>
    <x v="2"/>
    <d v="2021-06-29T00:00:00"/>
    <x v="4689"/>
    <x v="4408"/>
    <s v="UnitedHealthcare"/>
    <x v="4843"/>
    <x v="188"/>
    <x v="0"/>
    <d v="2021-07-15T00:00:00"/>
    <x v="3"/>
    <x v="9"/>
    <x v="0"/>
    <n v="1412.9667663442126"/>
    <n v="2"/>
    <x v="0"/>
    <x v="1"/>
  </r>
  <r>
    <x v="4697"/>
    <n v="41"/>
    <x v="0"/>
    <s v="B-"/>
    <x v="0"/>
    <d v="2020-06-29T00:00:00"/>
    <x v="4690"/>
    <x v="4409"/>
    <s v="Cigna"/>
    <x v="4844"/>
    <x v="340"/>
    <x v="1"/>
    <d v="2020-07-11T00:00:00"/>
    <x v="2"/>
    <x v="20"/>
    <x v="2"/>
    <n v="1762.3891580214502"/>
    <n v="2"/>
    <x v="0"/>
    <x v="1"/>
  </r>
  <r>
    <x v="4698"/>
    <n v="75"/>
    <x v="1"/>
    <s v="O-"/>
    <x v="3"/>
    <d v="2020-06-20T00:00:00"/>
    <x v="4428"/>
    <x v="4410"/>
    <s v="Aetna"/>
    <x v="4845"/>
    <x v="245"/>
    <x v="1"/>
    <d v="2020-06-29T00:00:00"/>
    <x v="0"/>
    <x v="26"/>
    <x v="0"/>
    <n v="3446.1948560493333"/>
    <n v="3"/>
    <x v="1"/>
    <x v="2"/>
  </r>
  <r>
    <x v="4699"/>
    <n v="45"/>
    <x v="0"/>
    <s v="AB-"/>
    <x v="1"/>
    <d v="2022-10-20T00:00:00"/>
    <x v="4691"/>
    <x v="3214"/>
    <s v="Aetna"/>
    <x v="4846"/>
    <x v="4"/>
    <x v="0"/>
    <d v="2022-11-18T00:00:00"/>
    <x v="3"/>
    <x v="17"/>
    <x v="2"/>
    <n v="979.44314378491379"/>
    <n v="1"/>
    <x v="2"/>
    <x v="2"/>
  </r>
  <r>
    <x v="4700"/>
    <n v="73"/>
    <x v="0"/>
    <s v="AB-"/>
    <x v="3"/>
    <d v="2019-05-28T00:00:00"/>
    <x v="4692"/>
    <x v="4411"/>
    <s v="Cigna"/>
    <x v="4847"/>
    <x v="397"/>
    <x v="2"/>
    <d v="2019-06-08T00:00:00"/>
    <x v="4"/>
    <x v="27"/>
    <x v="0"/>
    <n v="2983.6230762499818"/>
    <n v="2"/>
    <x v="0"/>
    <x v="0"/>
  </r>
  <r>
    <x v="4701"/>
    <n v="19"/>
    <x v="0"/>
    <s v="AB+"/>
    <x v="2"/>
    <d v="2020-01-02T00:00:00"/>
    <x v="4693"/>
    <x v="4412"/>
    <s v="Aetna"/>
    <x v="4848"/>
    <x v="125"/>
    <x v="1"/>
    <d v="2020-01-05T00:00:00"/>
    <x v="0"/>
    <x v="4"/>
    <x v="3"/>
    <n v="8288.8716219255675"/>
    <n v="1"/>
    <x v="2"/>
    <x v="1"/>
  </r>
  <r>
    <x v="4702"/>
    <n v="55"/>
    <x v="1"/>
    <s v="A-"/>
    <x v="1"/>
    <d v="2021-01-12T00:00:00"/>
    <x v="4694"/>
    <x v="4413"/>
    <s v="Cigna"/>
    <x v="4849"/>
    <x v="113"/>
    <x v="0"/>
    <d v="2021-01-22T00:00:00"/>
    <x v="3"/>
    <x v="14"/>
    <x v="0"/>
    <n v="2841.83665395459"/>
    <n v="1"/>
    <x v="2"/>
    <x v="1"/>
  </r>
  <r>
    <x v="4703"/>
    <n v="83"/>
    <x v="1"/>
    <s v="O+"/>
    <x v="0"/>
    <d v="2019-11-09T00:00:00"/>
    <x v="4695"/>
    <x v="4414"/>
    <s v="UnitedHealthcare"/>
    <x v="4850"/>
    <x v="113"/>
    <x v="2"/>
    <d v="2019-11-10T00:00:00"/>
    <x v="1"/>
    <x v="2"/>
    <x v="0"/>
    <n v="14109.7930779669"/>
    <n v="1"/>
    <x v="2"/>
    <x v="2"/>
  </r>
  <r>
    <x v="4704"/>
    <n v="71"/>
    <x v="1"/>
    <s v="B-"/>
    <x v="4"/>
    <d v="2022-07-27T00:00:00"/>
    <x v="4696"/>
    <x v="4415"/>
    <s v="UnitedHealthcare"/>
    <x v="4851"/>
    <x v="107"/>
    <x v="2"/>
    <d v="2022-08-17T00:00:00"/>
    <x v="0"/>
    <x v="16"/>
    <x v="0"/>
    <n v="191.54528679830952"/>
    <n v="2"/>
    <x v="0"/>
    <x v="0"/>
  </r>
  <r>
    <x v="4705"/>
    <n v="30"/>
    <x v="1"/>
    <s v="AB-"/>
    <x v="1"/>
    <d v="2022-08-18T00:00:00"/>
    <x v="4697"/>
    <x v="4416"/>
    <s v="Medicare"/>
    <x v="4852"/>
    <x v="228"/>
    <x v="0"/>
    <d v="2022-09-09T00:00:00"/>
    <x v="4"/>
    <x v="21"/>
    <x v="1"/>
    <n v="601.16745225079092"/>
    <n v="1"/>
    <x v="2"/>
    <x v="2"/>
  </r>
  <r>
    <x v="4706"/>
    <n v="72"/>
    <x v="0"/>
    <s v="O-"/>
    <x v="3"/>
    <d v="2021-05-16T00:00:00"/>
    <x v="4698"/>
    <x v="4417"/>
    <s v="Blue Cross"/>
    <x v="4853"/>
    <x v="273"/>
    <x v="1"/>
    <d v="2021-05-28T00:00:00"/>
    <x v="0"/>
    <x v="20"/>
    <x v="0"/>
    <n v="2085.3822572952749"/>
    <n v="3"/>
    <x v="1"/>
    <x v="1"/>
  </r>
  <r>
    <x v="4707"/>
    <n v="82"/>
    <x v="0"/>
    <s v="AB+"/>
    <x v="2"/>
    <d v="2022-10-01T00:00:00"/>
    <x v="4699"/>
    <x v="4418"/>
    <s v="UnitedHealthcare"/>
    <x v="4854"/>
    <x v="24"/>
    <x v="1"/>
    <d v="2022-10-04T00:00:00"/>
    <x v="3"/>
    <x v="4"/>
    <x v="0"/>
    <n v="15166.198368482233"/>
    <n v="2"/>
    <x v="0"/>
    <x v="0"/>
  </r>
  <r>
    <x v="4708"/>
    <n v="52"/>
    <x v="0"/>
    <s v="AB-"/>
    <x v="2"/>
    <d v="2021-08-03T00:00:00"/>
    <x v="4700"/>
    <x v="4419"/>
    <s v="UnitedHealthcare"/>
    <x v="4855"/>
    <x v="291"/>
    <x v="1"/>
    <d v="2021-08-30T00:00:00"/>
    <x v="4"/>
    <x v="18"/>
    <x v="0"/>
    <n v="808.88716728984446"/>
    <n v="2"/>
    <x v="0"/>
    <x v="0"/>
  </r>
  <r>
    <x v="4709"/>
    <n v="79"/>
    <x v="0"/>
    <s v="AB-"/>
    <x v="0"/>
    <d v="2021-09-10T00:00:00"/>
    <x v="4701"/>
    <x v="4420"/>
    <s v="Blue Cross"/>
    <x v="4856"/>
    <x v="219"/>
    <x v="0"/>
    <d v="2021-10-04T00:00:00"/>
    <x v="0"/>
    <x v="3"/>
    <x v="0"/>
    <n v="1571.6682934505834"/>
    <n v="2"/>
    <x v="0"/>
    <x v="0"/>
  </r>
  <r>
    <x v="4710"/>
    <n v="72"/>
    <x v="0"/>
    <s v="B+"/>
    <x v="3"/>
    <d v="2019-09-14T00:00:00"/>
    <x v="4702"/>
    <x v="4421"/>
    <s v="Medicare"/>
    <x v="4857"/>
    <x v="104"/>
    <x v="2"/>
    <d v="2019-09-17T00:00:00"/>
    <x v="0"/>
    <x v="4"/>
    <x v="0"/>
    <n v="13624.185023039701"/>
    <n v="1"/>
    <x v="2"/>
    <x v="1"/>
  </r>
  <r>
    <x v="4711"/>
    <n v="40"/>
    <x v="0"/>
    <s v="AB-"/>
    <x v="1"/>
    <d v="2022-12-04T00:00:00"/>
    <x v="2425"/>
    <x v="4422"/>
    <s v="Blue Cross"/>
    <x v="4858"/>
    <x v="230"/>
    <x v="2"/>
    <d v="2022-12-08T00:00:00"/>
    <x v="0"/>
    <x v="24"/>
    <x v="2"/>
    <n v="10985.12865271245"/>
    <n v="0"/>
    <x v="2"/>
    <x v="1"/>
  </r>
  <r>
    <x v="4712"/>
    <n v="61"/>
    <x v="1"/>
    <s v="O+"/>
    <x v="3"/>
    <d v="2022-04-13T00:00:00"/>
    <x v="4703"/>
    <x v="4423"/>
    <s v="Blue Cross"/>
    <x v="4859"/>
    <x v="281"/>
    <x v="0"/>
    <d v="2022-05-13T00:00:00"/>
    <x v="0"/>
    <x v="1"/>
    <x v="0"/>
    <n v="1629.03473933752"/>
    <n v="2"/>
    <x v="0"/>
    <x v="1"/>
  </r>
  <r>
    <x v="4713"/>
    <n v="79"/>
    <x v="1"/>
    <s v="O-"/>
    <x v="1"/>
    <d v="2019-10-06T00:00:00"/>
    <x v="2365"/>
    <x v="4424"/>
    <s v="UnitedHealthcare"/>
    <x v="4860"/>
    <x v="18"/>
    <x v="1"/>
    <d v="2019-10-28T00:00:00"/>
    <x v="1"/>
    <x v="21"/>
    <x v="0"/>
    <n v="482.68946211018641"/>
    <n v="3"/>
    <x v="1"/>
    <x v="1"/>
  </r>
  <r>
    <x v="4714"/>
    <n v="57"/>
    <x v="0"/>
    <s v="O-"/>
    <x v="5"/>
    <d v="2019-10-27T00:00:00"/>
    <x v="4704"/>
    <x v="1609"/>
    <s v="Cigna"/>
    <x v="4861"/>
    <x v="203"/>
    <x v="1"/>
    <d v="2019-11-05T00:00:00"/>
    <x v="1"/>
    <x v="26"/>
    <x v="0"/>
    <n v="4985.189263952333"/>
    <n v="2"/>
    <x v="0"/>
    <x v="1"/>
  </r>
  <r>
    <x v="4715"/>
    <n v="40"/>
    <x v="0"/>
    <s v="O+"/>
    <x v="2"/>
    <d v="2022-02-18T00:00:00"/>
    <x v="4705"/>
    <x v="4425"/>
    <s v="UnitedHealthcare"/>
    <x v="4862"/>
    <x v="54"/>
    <x v="1"/>
    <d v="2022-02-23T00:00:00"/>
    <x v="0"/>
    <x v="6"/>
    <x v="2"/>
    <n v="6213.3936418866597"/>
    <n v="1"/>
    <x v="2"/>
    <x v="0"/>
  </r>
  <r>
    <x v="4716"/>
    <n v="68"/>
    <x v="0"/>
    <s v="AB+"/>
    <x v="2"/>
    <d v="2020-10-14T00:00:00"/>
    <x v="4706"/>
    <x v="1959"/>
    <s v="Blue Cross"/>
    <x v="4863"/>
    <x v="345"/>
    <x v="2"/>
    <d v="2020-11-06T00:00:00"/>
    <x v="0"/>
    <x v="15"/>
    <x v="0"/>
    <n v="1918.1626891854869"/>
    <n v="2"/>
    <x v="0"/>
    <x v="1"/>
  </r>
  <r>
    <x v="4717"/>
    <n v="50"/>
    <x v="1"/>
    <s v="O+"/>
    <x v="5"/>
    <d v="2021-12-21T00:00:00"/>
    <x v="423"/>
    <x v="4426"/>
    <s v="Aetna"/>
    <x v="4864"/>
    <x v="53"/>
    <x v="2"/>
    <d v="2022-01-15T00:00:00"/>
    <x v="2"/>
    <x v="19"/>
    <x v="2"/>
    <n v="1737.864003346556"/>
    <n v="1"/>
    <x v="2"/>
    <x v="2"/>
  </r>
  <r>
    <x v="4718"/>
    <n v="62"/>
    <x v="1"/>
    <s v="O+"/>
    <x v="4"/>
    <d v="2023-03-09T00:00:00"/>
    <x v="4707"/>
    <x v="4427"/>
    <s v="Aetna"/>
    <x v="4865"/>
    <x v="342"/>
    <x v="1"/>
    <d v="2023-03-19T00:00:00"/>
    <x v="2"/>
    <x v="14"/>
    <x v="0"/>
    <n v="3183.61915412906"/>
    <n v="3"/>
    <x v="1"/>
    <x v="1"/>
  </r>
  <r>
    <x v="1281"/>
    <n v="51"/>
    <x v="0"/>
    <s v="A+"/>
    <x v="5"/>
    <d v="2019-11-12T00:00:00"/>
    <x v="4708"/>
    <x v="4428"/>
    <s v="UnitedHealthcare"/>
    <x v="4866"/>
    <x v="305"/>
    <x v="0"/>
    <d v="2019-11-24T00:00:00"/>
    <x v="4"/>
    <x v="20"/>
    <x v="0"/>
    <n v="85.02814919739167"/>
    <n v="1"/>
    <x v="2"/>
    <x v="2"/>
  </r>
  <r>
    <x v="4719"/>
    <n v="80"/>
    <x v="0"/>
    <s v="B-"/>
    <x v="0"/>
    <d v="2022-10-03T00:00:00"/>
    <x v="4709"/>
    <x v="4429"/>
    <s v="Medicare"/>
    <x v="4867"/>
    <x v="264"/>
    <x v="1"/>
    <d v="2022-10-22T00:00:00"/>
    <x v="4"/>
    <x v="12"/>
    <x v="0"/>
    <n v="506.02702344656416"/>
    <n v="3"/>
    <x v="1"/>
    <x v="1"/>
  </r>
  <r>
    <x v="4720"/>
    <n v="61"/>
    <x v="0"/>
    <s v="A-"/>
    <x v="5"/>
    <d v="2021-05-29T00:00:00"/>
    <x v="4710"/>
    <x v="4430"/>
    <s v="Blue Cross"/>
    <x v="4868"/>
    <x v="64"/>
    <x v="1"/>
    <d v="2021-06-07T00:00:00"/>
    <x v="1"/>
    <x v="26"/>
    <x v="0"/>
    <n v="279.98953745979446"/>
    <n v="3"/>
    <x v="1"/>
    <x v="1"/>
  </r>
  <r>
    <x v="4721"/>
    <n v="81"/>
    <x v="1"/>
    <s v="B+"/>
    <x v="1"/>
    <d v="2021-03-31T00:00:00"/>
    <x v="4711"/>
    <x v="4431"/>
    <s v="Aetna"/>
    <x v="4869"/>
    <x v="228"/>
    <x v="0"/>
    <d v="2021-04-16T00:00:00"/>
    <x v="0"/>
    <x v="9"/>
    <x v="0"/>
    <n v="666.2394967775125"/>
    <n v="2"/>
    <x v="0"/>
    <x v="0"/>
  </r>
  <r>
    <x v="4722"/>
    <n v="49"/>
    <x v="1"/>
    <s v="AB+"/>
    <x v="3"/>
    <d v="2020-11-21T00:00:00"/>
    <x v="4712"/>
    <x v="4432"/>
    <s v="Blue Cross"/>
    <x v="4870"/>
    <x v="254"/>
    <x v="0"/>
    <d v="2020-11-28T00:00:00"/>
    <x v="0"/>
    <x v="11"/>
    <x v="2"/>
    <n v="2026.5026950049144"/>
    <n v="0"/>
    <x v="2"/>
    <x v="2"/>
  </r>
  <r>
    <x v="4723"/>
    <n v="79"/>
    <x v="0"/>
    <s v="A+"/>
    <x v="0"/>
    <d v="2018-11-17T00:00:00"/>
    <x v="4713"/>
    <x v="4433"/>
    <s v="UnitedHealthcare"/>
    <x v="4871"/>
    <x v="197"/>
    <x v="2"/>
    <d v="2018-11-18T00:00:00"/>
    <x v="2"/>
    <x v="2"/>
    <x v="0"/>
    <n v="11555.286129522199"/>
    <n v="1"/>
    <x v="2"/>
    <x v="1"/>
  </r>
  <r>
    <x v="4724"/>
    <n v="31"/>
    <x v="0"/>
    <s v="O-"/>
    <x v="4"/>
    <d v="2022-08-18T00:00:00"/>
    <x v="4714"/>
    <x v="948"/>
    <s v="Aetna"/>
    <x v="4872"/>
    <x v="88"/>
    <x v="2"/>
    <d v="2022-08-25T00:00:00"/>
    <x v="2"/>
    <x v="11"/>
    <x v="1"/>
    <n v="1867.0409886792145"/>
    <n v="0"/>
    <x v="2"/>
    <x v="1"/>
  </r>
  <r>
    <x v="4725"/>
    <n v="41"/>
    <x v="1"/>
    <s v="A-"/>
    <x v="5"/>
    <d v="2023-07-15T00:00:00"/>
    <x v="881"/>
    <x v="3077"/>
    <s v="UnitedHealthcare"/>
    <x v="4873"/>
    <x v="196"/>
    <x v="2"/>
    <d v="2023-08-06T00:00:00"/>
    <x v="3"/>
    <x v="21"/>
    <x v="2"/>
    <n v="542.82315270121364"/>
    <n v="1"/>
    <x v="2"/>
    <x v="0"/>
  </r>
  <r>
    <x v="4726"/>
    <n v="20"/>
    <x v="0"/>
    <s v="B-"/>
    <x v="1"/>
    <d v="2021-12-14T00:00:00"/>
    <x v="4715"/>
    <x v="4434"/>
    <s v="UnitedHealthcare"/>
    <x v="4874"/>
    <x v="333"/>
    <x v="2"/>
    <d v="2021-12-30T00:00:00"/>
    <x v="3"/>
    <x v="9"/>
    <x v="3"/>
    <n v="2797.0855426595499"/>
    <n v="1"/>
    <x v="2"/>
    <x v="0"/>
  </r>
  <r>
    <x v="535"/>
    <n v="66"/>
    <x v="1"/>
    <s v="A-"/>
    <x v="1"/>
    <d v="2019-04-12T00:00:00"/>
    <x v="4716"/>
    <x v="4435"/>
    <s v="Medicare"/>
    <x v="4875"/>
    <x v="386"/>
    <x v="2"/>
    <d v="2019-04-17T00:00:00"/>
    <x v="2"/>
    <x v="6"/>
    <x v="0"/>
    <n v="2504.9214267340403"/>
    <n v="1"/>
    <x v="2"/>
    <x v="0"/>
  </r>
  <r>
    <x v="1298"/>
    <n v="20"/>
    <x v="0"/>
    <s v="A+"/>
    <x v="4"/>
    <d v="2022-09-27T00:00:00"/>
    <x v="4717"/>
    <x v="4436"/>
    <s v="Blue Cross"/>
    <x v="4876"/>
    <x v="355"/>
    <x v="0"/>
    <d v="2022-10-11T00:00:00"/>
    <x v="4"/>
    <x v="0"/>
    <x v="3"/>
    <n v="2789.6474627973357"/>
    <n v="1"/>
    <x v="2"/>
    <x v="0"/>
  </r>
  <r>
    <x v="4727"/>
    <n v="82"/>
    <x v="1"/>
    <s v="AB-"/>
    <x v="0"/>
    <d v="2021-02-19T00:00:00"/>
    <x v="4718"/>
    <x v="4437"/>
    <s v="Cigna"/>
    <x v="4877"/>
    <x v="261"/>
    <x v="1"/>
    <d v="2021-02-23T00:00:00"/>
    <x v="2"/>
    <x v="24"/>
    <x v="0"/>
    <n v="10349.606107222149"/>
    <n v="2"/>
    <x v="0"/>
    <x v="2"/>
  </r>
  <r>
    <x v="4728"/>
    <n v="54"/>
    <x v="1"/>
    <s v="A+"/>
    <x v="3"/>
    <d v="2021-03-21T00:00:00"/>
    <x v="4719"/>
    <x v="4438"/>
    <s v="Cigna"/>
    <x v="4878"/>
    <x v="343"/>
    <x v="1"/>
    <d v="2021-04-04T00:00:00"/>
    <x v="3"/>
    <x v="0"/>
    <x v="0"/>
    <n v="3415.562808566086"/>
    <n v="2"/>
    <x v="0"/>
    <x v="1"/>
  </r>
  <r>
    <x v="318"/>
    <n v="66"/>
    <x v="0"/>
    <s v="AB+"/>
    <x v="5"/>
    <d v="2022-06-25T00:00:00"/>
    <x v="4720"/>
    <x v="4439"/>
    <s v="Blue Cross"/>
    <x v="4879"/>
    <x v="54"/>
    <x v="1"/>
    <d v="2022-07-06T00:00:00"/>
    <x v="4"/>
    <x v="27"/>
    <x v="0"/>
    <n v="2281.6730890298181"/>
    <n v="3"/>
    <x v="1"/>
    <x v="1"/>
  </r>
  <r>
    <x v="4729"/>
    <n v="70"/>
    <x v="0"/>
    <s v="B+"/>
    <x v="0"/>
    <d v="2020-02-16T00:00:00"/>
    <x v="4721"/>
    <x v="4440"/>
    <s v="Medicare"/>
    <x v="4880"/>
    <x v="239"/>
    <x v="0"/>
    <d v="2020-02-23T00:00:00"/>
    <x v="2"/>
    <x v="11"/>
    <x v="0"/>
    <n v="3195.6607190674431"/>
    <n v="1"/>
    <x v="2"/>
    <x v="0"/>
  </r>
  <r>
    <x v="4730"/>
    <n v="33"/>
    <x v="1"/>
    <s v="B-"/>
    <x v="2"/>
    <d v="2023-02-20T00:00:00"/>
    <x v="4722"/>
    <x v="4441"/>
    <s v="Cigna"/>
    <x v="4881"/>
    <x v="332"/>
    <x v="2"/>
    <d v="2023-03-03T00:00:00"/>
    <x v="3"/>
    <x v="27"/>
    <x v="1"/>
    <n v="3463.6361379524092"/>
    <n v="1"/>
    <x v="2"/>
    <x v="1"/>
  </r>
  <r>
    <x v="4731"/>
    <n v="35"/>
    <x v="0"/>
    <s v="AB+"/>
    <x v="0"/>
    <d v="2023-05-12T00:00:00"/>
    <x v="4723"/>
    <x v="4442"/>
    <s v="Cigna"/>
    <x v="4882"/>
    <x v="300"/>
    <x v="0"/>
    <d v="2023-06-03T00:00:00"/>
    <x v="3"/>
    <x v="21"/>
    <x v="1"/>
    <n v="2161.6130332105545"/>
    <n v="1"/>
    <x v="2"/>
    <x v="2"/>
  </r>
  <r>
    <x v="4732"/>
    <n v="55"/>
    <x v="0"/>
    <s v="B+"/>
    <x v="1"/>
    <d v="2019-08-02T00:00:00"/>
    <x v="4724"/>
    <x v="4443"/>
    <s v="UnitedHealthcare"/>
    <x v="4883"/>
    <x v="205"/>
    <x v="1"/>
    <d v="2019-09-01T00:00:00"/>
    <x v="4"/>
    <x v="1"/>
    <x v="0"/>
    <n v="577.36338226677333"/>
    <n v="2"/>
    <x v="0"/>
    <x v="0"/>
  </r>
  <r>
    <x v="4733"/>
    <n v="81"/>
    <x v="0"/>
    <s v="B-"/>
    <x v="5"/>
    <d v="2019-03-26T00:00:00"/>
    <x v="4725"/>
    <x v="4444"/>
    <s v="UnitedHealthcare"/>
    <x v="4884"/>
    <x v="66"/>
    <x v="2"/>
    <d v="2019-03-31T00:00:00"/>
    <x v="2"/>
    <x v="6"/>
    <x v="0"/>
    <n v="1141.75783830358"/>
    <n v="1"/>
    <x v="2"/>
    <x v="1"/>
  </r>
  <r>
    <x v="4734"/>
    <n v="32"/>
    <x v="0"/>
    <s v="A+"/>
    <x v="0"/>
    <d v="2022-12-04T00:00:00"/>
    <x v="4726"/>
    <x v="4445"/>
    <s v="Cigna"/>
    <x v="4885"/>
    <x v="179"/>
    <x v="1"/>
    <d v="2022-12-25T00:00:00"/>
    <x v="2"/>
    <x v="16"/>
    <x v="1"/>
    <n v="1408.4621676102904"/>
    <n v="2"/>
    <x v="0"/>
    <x v="0"/>
  </r>
  <r>
    <x v="4735"/>
    <n v="43"/>
    <x v="1"/>
    <s v="A-"/>
    <x v="4"/>
    <d v="2020-07-31T00:00:00"/>
    <x v="4727"/>
    <x v="4446"/>
    <s v="Blue Cross"/>
    <x v="4886"/>
    <x v="124"/>
    <x v="1"/>
    <d v="2020-08-03T00:00:00"/>
    <x v="0"/>
    <x v="4"/>
    <x v="2"/>
    <n v="15072.5073875654"/>
    <n v="1"/>
    <x v="2"/>
    <x v="2"/>
  </r>
  <r>
    <x v="4736"/>
    <n v="67"/>
    <x v="0"/>
    <s v="O-"/>
    <x v="5"/>
    <d v="2020-08-18T00:00:00"/>
    <x v="4728"/>
    <x v="4447"/>
    <s v="Medicare"/>
    <x v="4887"/>
    <x v="197"/>
    <x v="1"/>
    <d v="2020-08-29T00:00:00"/>
    <x v="0"/>
    <x v="27"/>
    <x v="0"/>
    <n v="3900.1619678346269"/>
    <n v="3"/>
    <x v="1"/>
    <x v="2"/>
  </r>
  <r>
    <x v="4737"/>
    <n v="80"/>
    <x v="0"/>
    <s v="B-"/>
    <x v="5"/>
    <d v="2019-09-06T00:00:00"/>
    <x v="4729"/>
    <x v="4448"/>
    <s v="Medicare"/>
    <x v="4888"/>
    <x v="222"/>
    <x v="2"/>
    <d v="2019-09-17T00:00:00"/>
    <x v="3"/>
    <x v="27"/>
    <x v="0"/>
    <n v="2214.4249147021001"/>
    <n v="2"/>
    <x v="0"/>
    <x v="2"/>
  </r>
  <r>
    <x v="4738"/>
    <n v="41"/>
    <x v="1"/>
    <s v="O-"/>
    <x v="0"/>
    <d v="2019-06-06T00:00:00"/>
    <x v="4730"/>
    <x v="4449"/>
    <s v="Medicare"/>
    <x v="4889"/>
    <x v="3"/>
    <x v="1"/>
    <d v="2019-06-29T00:00:00"/>
    <x v="4"/>
    <x v="15"/>
    <x v="2"/>
    <n v="53.353895486853482"/>
    <n v="2"/>
    <x v="0"/>
    <x v="0"/>
  </r>
  <r>
    <x v="4739"/>
    <n v="58"/>
    <x v="1"/>
    <s v="A+"/>
    <x v="2"/>
    <d v="2019-08-23T00:00:00"/>
    <x v="4731"/>
    <x v="4450"/>
    <s v="UnitedHealthcare"/>
    <x v="4890"/>
    <x v="21"/>
    <x v="2"/>
    <d v="2019-08-30T00:00:00"/>
    <x v="3"/>
    <x v="11"/>
    <x v="0"/>
    <n v="5398.1946336598712"/>
    <n v="0"/>
    <x v="2"/>
    <x v="2"/>
  </r>
  <r>
    <x v="4740"/>
    <n v="49"/>
    <x v="1"/>
    <s v="A-"/>
    <x v="5"/>
    <d v="2023-01-12T00:00:00"/>
    <x v="4732"/>
    <x v="4451"/>
    <s v="Blue Cross"/>
    <x v="4891"/>
    <x v="67"/>
    <x v="0"/>
    <d v="2023-02-07T00:00:00"/>
    <x v="2"/>
    <x v="29"/>
    <x v="2"/>
    <n v="599.68749889899618"/>
    <n v="1"/>
    <x v="2"/>
    <x v="1"/>
  </r>
  <r>
    <x v="4741"/>
    <n v="49"/>
    <x v="0"/>
    <s v="O+"/>
    <x v="2"/>
    <d v="2020-06-24T00:00:00"/>
    <x v="4733"/>
    <x v="4452"/>
    <s v="Aetna"/>
    <x v="4892"/>
    <x v="161"/>
    <x v="1"/>
    <d v="2020-07-11T00:00:00"/>
    <x v="1"/>
    <x v="5"/>
    <x v="2"/>
    <n v="849.00123946341171"/>
    <n v="2"/>
    <x v="0"/>
    <x v="0"/>
  </r>
  <r>
    <x v="4742"/>
    <n v="61"/>
    <x v="1"/>
    <s v="AB+"/>
    <x v="0"/>
    <d v="2021-07-02T00:00:00"/>
    <x v="4734"/>
    <x v="4453"/>
    <s v="Blue Cross"/>
    <x v="4893"/>
    <x v="398"/>
    <x v="0"/>
    <d v="2021-07-14T00:00:00"/>
    <x v="2"/>
    <x v="20"/>
    <x v="0"/>
    <n v="3339.6675575344416"/>
    <n v="2"/>
    <x v="0"/>
    <x v="2"/>
  </r>
  <r>
    <x v="4743"/>
    <n v="70"/>
    <x v="1"/>
    <s v="A+"/>
    <x v="4"/>
    <d v="2022-04-11T00:00:00"/>
    <x v="4735"/>
    <x v="4454"/>
    <s v="Aetna"/>
    <x v="4894"/>
    <x v="95"/>
    <x v="2"/>
    <d v="2022-05-08T00:00:00"/>
    <x v="3"/>
    <x v="18"/>
    <x v="0"/>
    <n v="753.4095911555296"/>
    <n v="2"/>
    <x v="0"/>
    <x v="0"/>
  </r>
  <r>
    <x v="4744"/>
    <n v="60"/>
    <x v="0"/>
    <s v="AB+"/>
    <x v="0"/>
    <d v="2023-02-04T00:00:00"/>
    <x v="4736"/>
    <x v="4455"/>
    <s v="Blue Cross"/>
    <x v="4895"/>
    <x v="387"/>
    <x v="0"/>
    <d v="2023-02-25T00:00:00"/>
    <x v="1"/>
    <x v="16"/>
    <x v="0"/>
    <n v="2372.3100056973094"/>
    <n v="1"/>
    <x v="2"/>
    <x v="0"/>
  </r>
  <r>
    <x v="4745"/>
    <n v="62"/>
    <x v="0"/>
    <s v="AB+"/>
    <x v="3"/>
    <d v="2018-11-13T00:00:00"/>
    <x v="4737"/>
    <x v="4456"/>
    <s v="Cigna"/>
    <x v="4896"/>
    <x v="56"/>
    <x v="0"/>
    <d v="2018-12-03T00:00:00"/>
    <x v="0"/>
    <x v="10"/>
    <x v="0"/>
    <n v="1131.07678168896"/>
    <n v="2"/>
    <x v="0"/>
    <x v="2"/>
  </r>
  <r>
    <x v="4746"/>
    <n v="25"/>
    <x v="0"/>
    <s v="AB-"/>
    <x v="0"/>
    <d v="2020-12-23T00:00:00"/>
    <x v="4738"/>
    <x v="4457"/>
    <s v="Medicare"/>
    <x v="4897"/>
    <x v="258"/>
    <x v="0"/>
    <d v="2020-12-27T00:00:00"/>
    <x v="0"/>
    <x v="24"/>
    <x v="3"/>
    <n v="6755.5352102438001"/>
    <n v="0"/>
    <x v="2"/>
    <x v="2"/>
  </r>
  <r>
    <x v="4747"/>
    <n v="29"/>
    <x v="1"/>
    <s v="A+"/>
    <x v="3"/>
    <d v="2021-01-27T00:00:00"/>
    <x v="4739"/>
    <x v="99"/>
    <s v="Blue Cross"/>
    <x v="4898"/>
    <x v="99"/>
    <x v="2"/>
    <d v="2021-02-21T00:00:00"/>
    <x v="0"/>
    <x v="19"/>
    <x v="1"/>
    <n v="1080.90620572682"/>
    <n v="1"/>
    <x v="2"/>
    <x v="0"/>
  </r>
  <r>
    <x v="4748"/>
    <n v="23"/>
    <x v="1"/>
    <s v="A+"/>
    <x v="1"/>
    <d v="2022-01-06T00:00:00"/>
    <x v="4740"/>
    <x v="4458"/>
    <s v="Aetna"/>
    <x v="4899"/>
    <x v="90"/>
    <x v="1"/>
    <d v="2022-01-23T00:00:00"/>
    <x v="1"/>
    <x v="5"/>
    <x v="3"/>
    <n v="259.1583407574588"/>
    <n v="2"/>
    <x v="0"/>
    <x v="0"/>
  </r>
  <r>
    <x v="4749"/>
    <n v="73"/>
    <x v="1"/>
    <s v="B+"/>
    <x v="1"/>
    <d v="2022-10-27T00:00:00"/>
    <x v="4741"/>
    <x v="4459"/>
    <s v="Blue Cross"/>
    <x v="4900"/>
    <x v="55"/>
    <x v="2"/>
    <d v="2022-11-12T00:00:00"/>
    <x v="3"/>
    <x v="9"/>
    <x v="0"/>
    <n v="1620.87373378145"/>
    <n v="2"/>
    <x v="0"/>
    <x v="2"/>
  </r>
  <r>
    <x v="4750"/>
    <n v="48"/>
    <x v="1"/>
    <s v="O-"/>
    <x v="0"/>
    <d v="2021-11-25T00:00:00"/>
    <x v="4742"/>
    <x v="4460"/>
    <s v="Aetna"/>
    <x v="4901"/>
    <x v="337"/>
    <x v="2"/>
    <d v="2021-11-28T00:00:00"/>
    <x v="4"/>
    <x v="4"/>
    <x v="2"/>
    <n v="15532.228294116532"/>
    <n v="0"/>
    <x v="2"/>
    <x v="0"/>
  </r>
  <r>
    <x v="4751"/>
    <n v="79"/>
    <x v="1"/>
    <s v="AB+"/>
    <x v="4"/>
    <d v="2018-12-20T00:00:00"/>
    <x v="4743"/>
    <x v="1635"/>
    <s v="Aetna"/>
    <x v="4902"/>
    <x v="383"/>
    <x v="0"/>
    <d v="2019-01-16T00:00:00"/>
    <x v="3"/>
    <x v="18"/>
    <x v="0"/>
    <n v="1179.291671231148"/>
    <n v="2"/>
    <x v="0"/>
    <x v="2"/>
  </r>
  <r>
    <x v="4752"/>
    <n v="39"/>
    <x v="0"/>
    <s v="AB-"/>
    <x v="5"/>
    <d v="2019-12-01T00:00:00"/>
    <x v="4744"/>
    <x v="4461"/>
    <s v="Cigna"/>
    <x v="4903"/>
    <x v="336"/>
    <x v="1"/>
    <d v="2019-12-24T00:00:00"/>
    <x v="3"/>
    <x v="15"/>
    <x v="2"/>
    <n v="1357.7508173555218"/>
    <n v="2"/>
    <x v="0"/>
    <x v="1"/>
  </r>
  <r>
    <x v="4753"/>
    <n v="74"/>
    <x v="1"/>
    <s v="AB-"/>
    <x v="3"/>
    <d v="2020-02-25T00:00:00"/>
    <x v="4745"/>
    <x v="4462"/>
    <s v="UnitedHealthcare"/>
    <x v="4904"/>
    <x v="281"/>
    <x v="0"/>
    <d v="2020-03-09T00:00:00"/>
    <x v="0"/>
    <x v="28"/>
    <x v="0"/>
    <n v="402.82957339858541"/>
    <n v="2"/>
    <x v="0"/>
    <x v="1"/>
  </r>
  <r>
    <x v="3133"/>
    <n v="55"/>
    <x v="1"/>
    <s v="AB-"/>
    <x v="3"/>
    <d v="2021-05-06T00:00:00"/>
    <x v="4746"/>
    <x v="4463"/>
    <s v="Medicare"/>
    <x v="4905"/>
    <x v="198"/>
    <x v="0"/>
    <d v="2021-05-15T00:00:00"/>
    <x v="1"/>
    <x v="26"/>
    <x v="0"/>
    <n v="4198.2476219691562"/>
    <n v="1"/>
    <x v="2"/>
    <x v="0"/>
  </r>
  <r>
    <x v="4754"/>
    <n v="48"/>
    <x v="1"/>
    <s v="O-"/>
    <x v="5"/>
    <d v="2022-05-01T00:00:00"/>
    <x v="4747"/>
    <x v="4464"/>
    <s v="Aetna"/>
    <x v="4906"/>
    <x v="300"/>
    <x v="2"/>
    <d v="2022-05-08T00:00:00"/>
    <x v="1"/>
    <x v="11"/>
    <x v="2"/>
    <n v="3811.9800333987573"/>
    <n v="0"/>
    <x v="2"/>
    <x v="2"/>
  </r>
  <r>
    <x v="4755"/>
    <n v="48"/>
    <x v="1"/>
    <s v="B-"/>
    <x v="0"/>
    <d v="2022-09-24T00:00:00"/>
    <x v="4748"/>
    <x v="4465"/>
    <s v="UnitedHealthcare"/>
    <x v="4907"/>
    <x v="144"/>
    <x v="1"/>
    <d v="2022-10-20T00:00:00"/>
    <x v="0"/>
    <x v="29"/>
    <x v="2"/>
    <n v="1757.6150831664154"/>
    <n v="2"/>
    <x v="0"/>
    <x v="0"/>
  </r>
  <r>
    <x v="4756"/>
    <n v="36"/>
    <x v="1"/>
    <s v="B-"/>
    <x v="5"/>
    <d v="2019-06-02T00:00:00"/>
    <x v="4749"/>
    <x v="4466"/>
    <s v="Blue Cross"/>
    <x v="4908"/>
    <x v="300"/>
    <x v="0"/>
    <d v="2019-06-18T00:00:00"/>
    <x v="1"/>
    <x v="9"/>
    <x v="2"/>
    <n v="3029.1841463717124"/>
    <n v="1"/>
    <x v="2"/>
    <x v="2"/>
  </r>
  <r>
    <x v="4757"/>
    <n v="49"/>
    <x v="1"/>
    <s v="AB+"/>
    <x v="3"/>
    <d v="2022-02-01T00:00:00"/>
    <x v="4750"/>
    <x v="4467"/>
    <s v="UnitedHealthcare"/>
    <x v="4909"/>
    <x v="105"/>
    <x v="2"/>
    <d v="2022-02-04T00:00:00"/>
    <x v="3"/>
    <x v="4"/>
    <x v="2"/>
    <n v="2890.0646245991634"/>
    <n v="0"/>
    <x v="2"/>
    <x v="0"/>
  </r>
  <r>
    <x v="4758"/>
    <n v="58"/>
    <x v="1"/>
    <s v="A+"/>
    <x v="5"/>
    <d v="2022-08-28T00:00:00"/>
    <x v="4751"/>
    <x v="4468"/>
    <s v="Aetna"/>
    <x v="4910"/>
    <x v="348"/>
    <x v="0"/>
    <d v="2022-09-22T00:00:00"/>
    <x v="1"/>
    <x v="19"/>
    <x v="0"/>
    <n v="487.677152703964"/>
    <n v="1"/>
    <x v="2"/>
    <x v="0"/>
  </r>
  <r>
    <x v="4759"/>
    <n v="42"/>
    <x v="0"/>
    <s v="O-"/>
    <x v="3"/>
    <d v="2019-02-27T00:00:00"/>
    <x v="4752"/>
    <x v="4469"/>
    <s v="Aetna"/>
    <x v="4911"/>
    <x v="92"/>
    <x v="1"/>
    <d v="2019-03-19T00:00:00"/>
    <x v="0"/>
    <x v="10"/>
    <x v="2"/>
    <n v="807.05127063835994"/>
    <n v="2"/>
    <x v="0"/>
    <x v="0"/>
  </r>
  <r>
    <x v="4760"/>
    <n v="47"/>
    <x v="0"/>
    <s v="B-"/>
    <x v="5"/>
    <d v="2020-05-22T00:00:00"/>
    <x v="4753"/>
    <x v="4470"/>
    <s v="Medicare"/>
    <x v="4912"/>
    <x v="357"/>
    <x v="1"/>
    <d v="2020-05-23T00:00:00"/>
    <x v="3"/>
    <x v="2"/>
    <x v="2"/>
    <n v="34278.701843560797"/>
    <n v="1"/>
    <x v="2"/>
    <x v="2"/>
  </r>
  <r>
    <x v="4761"/>
    <n v="73"/>
    <x v="1"/>
    <s v="AB+"/>
    <x v="5"/>
    <d v="2023-07-15T00:00:00"/>
    <x v="4754"/>
    <x v="4368"/>
    <s v="Blue Cross"/>
    <x v="4913"/>
    <x v="82"/>
    <x v="1"/>
    <d v="2023-08-02T00:00:00"/>
    <x v="1"/>
    <x v="23"/>
    <x v="0"/>
    <n v="557.84338571474439"/>
    <n v="3"/>
    <x v="1"/>
    <x v="0"/>
  </r>
  <r>
    <x v="4762"/>
    <n v="26"/>
    <x v="1"/>
    <s v="O+"/>
    <x v="3"/>
    <d v="2022-05-31T00:00:00"/>
    <x v="4755"/>
    <x v="4471"/>
    <s v="Cigna"/>
    <x v="4914"/>
    <x v="48"/>
    <x v="2"/>
    <d v="2022-06-23T00:00:00"/>
    <x v="2"/>
    <x v="15"/>
    <x v="1"/>
    <n v="1363.9831239879391"/>
    <n v="1"/>
    <x v="2"/>
    <x v="2"/>
  </r>
  <r>
    <x v="4763"/>
    <n v="26"/>
    <x v="0"/>
    <s v="AB-"/>
    <x v="3"/>
    <d v="2021-05-24T00:00:00"/>
    <x v="4756"/>
    <x v="4472"/>
    <s v="Aetna"/>
    <x v="4915"/>
    <x v="105"/>
    <x v="0"/>
    <d v="2021-06-17T00:00:00"/>
    <x v="1"/>
    <x v="3"/>
    <x v="1"/>
    <n v="546.83382578163753"/>
    <n v="1"/>
    <x v="2"/>
    <x v="2"/>
  </r>
  <r>
    <x v="4764"/>
    <n v="79"/>
    <x v="1"/>
    <s v="B+"/>
    <x v="5"/>
    <d v="2023-03-09T00:00:00"/>
    <x v="4757"/>
    <x v="4473"/>
    <s v="UnitedHealthcare"/>
    <x v="4916"/>
    <x v="244"/>
    <x v="2"/>
    <d v="2023-03-27T00:00:00"/>
    <x v="1"/>
    <x v="23"/>
    <x v="0"/>
    <n v="1259.6296395484278"/>
    <n v="2"/>
    <x v="0"/>
    <x v="1"/>
  </r>
  <r>
    <x v="4765"/>
    <n v="58"/>
    <x v="1"/>
    <s v="B+"/>
    <x v="0"/>
    <d v="2022-01-18T00:00:00"/>
    <x v="4758"/>
    <x v="4474"/>
    <s v="Medicare"/>
    <x v="4917"/>
    <x v="25"/>
    <x v="1"/>
    <d v="2022-01-20T00:00:00"/>
    <x v="2"/>
    <x v="22"/>
    <x v="0"/>
    <n v="3756.2291025327199"/>
    <n v="1"/>
    <x v="2"/>
    <x v="1"/>
  </r>
  <r>
    <x v="4766"/>
    <n v="31"/>
    <x v="1"/>
    <s v="B-"/>
    <x v="3"/>
    <d v="2021-01-17T00:00:00"/>
    <x v="4759"/>
    <x v="4475"/>
    <s v="Cigna"/>
    <x v="4918"/>
    <x v="121"/>
    <x v="2"/>
    <d v="2021-01-25T00:00:00"/>
    <x v="4"/>
    <x v="13"/>
    <x v="1"/>
    <n v="5088.6037375625747"/>
    <n v="1"/>
    <x v="2"/>
    <x v="0"/>
  </r>
  <r>
    <x v="4767"/>
    <n v="51"/>
    <x v="0"/>
    <s v="AB+"/>
    <x v="1"/>
    <d v="2022-09-17T00:00:00"/>
    <x v="4760"/>
    <x v="4476"/>
    <s v="UnitedHealthcare"/>
    <x v="4919"/>
    <x v="339"/>
    <x v="1"/>
    <d v="2022-10-14T00:00:00"/>
    <x v="0"/>
    <x v="18"/>
    <x v="0"/>
    <n v="350.7780111683781"/>
    <n v="2"/>
    <x v="0"/>
    <x v="0"/>
  </r>
  <r>
    <x v="4768"/>
    <n v="30"/>
    <x v="0"/>
    <s v="O-"/>
    <x v="1"/>
    <d v="2019-12-15T00:00:00"/>
    <x v="4761"/>
    <x v="4477"/>
    <s v="Cigna"/>
    <x v="4920"/>
    <x v="355"/>
    <x v="1"/>
    <d v="2020-01-13T00:00:00"/>
    <x v="4"/>
    <x v="17"/>
    <x v="1"/>
    <n v="221.06405672435588"/>
    <n v="2"/>
    <x v="0"/>
    <x v="2"/>
  </r>
  <r>
    <x v="4769"/>
    <n v="31"/>
    <x v="0"/>
    <s v="O-"/>
    <x v="0"/>
    <d v="2023-07-19T00:00:00"/>
    <x v="4762"/>
    <x v="3706"/>
    <s v="Cigna"/>
    <x v="4921"/>
    <x v="94"/>
    <x v="0"/>
    <d v="2023-07-23T00:00:00"/>
    <x v="1"/>
    <x v="24"/>
    <x v="1"/>
    <n v="10350.54088719285"/>
    <n v="0"/>
    <x v="2"/>
    <x v="0"/>
  </r>
  <r>
    <x v="4770"/>
    <n v="24"/>
    <x v="0"/>
    <s v="A+"/>
    <x v="0"/>
    <d v="2022-04-20T00:00:00"/>
    <x v="4763"/>
    <x v="4478"/>
    <s v="Blue Cross"/>
    <x v="4922"/>
    <x v="310"/>
    <x v="2"/>
    <d v="2022-05-19T00:00:00"/>
    <x v="3"/>
    <x v="17"/>
    <x v="3"/>
    <n v="1264.5172943030864"/>
    <n v="1"/>
    <x v="2"/>
    <x v="1"/>
  </r>
  <r>
    <x v="4185"/>
    <n v="74"/>
    <x v="0"/>
    <s v="O+"/>
    <x v="3"/>
    <d v="2018-12-27T00:00:00"/>
    <x v="4764"/>
    <x v="4479"/>
    <s v="UnitedHealthcare"/>
    <x v="4923"/>
    <x v="374"/>
    <x v="1"/>
    <d v="2018-12-28T00:00:00"/>
    <x v="3"/>
    <x v="2"/>
    <x v="0"/>
    <n v="5194.1960432079804"/>
    <n v="2"/>
    <x v="0"/>
    <x v="0"/>
  </r>
  <r>
    <x v="4771"/>
    <n v="42"/>
    <x v="1"/>
    <s v="O+"/>
    <x v="2"/>
    <d v="2023-06-29T00:00:00"/>
    <x v="4765"/>
    <x v="4480"/>
    <s v="Medicare"/>
    <x v="4924"/>
    <x v="350"/>
    <x v="0"/>
    <d v="2023-07-05T00:00:00"/>
    <x v="2"/>
    <x v="25"/>
    <x v="2"/>
    <n v="6722.9723833781172"/>
    <n v="0"/>
    <x v="2"/>
    <x v="0"/>
  </r>
  <r>
    <x v="4772"/>
    <n v="52"/>
    <x v="1"/>
    <s v="A-"/>
    <x v="2"/>
    <d v="2022-03-19T00:00:00"/>
    <x v="4766"/>
    <x v="4481"/>
    <s v="Blue Cross"/>
    <x v="4925"/>
    <x v="86"/>
    <x v="2"/>
    <d v="2022-04-04T00:00:00"/>
    <x v="4"/>
    <x v="9"/>
    <x v="0"/>
    <n v="1854.5080113238625"/>
    <n v="1"/>
    <x v="2"/>
    <x v="2"/>
  </r>
  <r>
    <x v="4773"/>
    <n v="79"/>
    <x v="0"/>
    <s v="A-"/>
    <x v="1"/>
    <d v="2022-10-04T00:00:00"/>
    <x v="4767"/>
    <x v="4482"/>
    <s v="Aetna"/>
    <x v="4926"/>
    <x v="307"/>
    <x v="0"/>
    <d v="2022-10-19T00:00:00"/>
    <x v="0"/>
    <x v="8"/>
    <x v="0"/>
    <n v="1058.8245981596133"/>
    <n v="2"/>
    <x v="0"/>
    <x v="2"/>
  </r>
  <r>
    <x v="4774"/>
    <n v="67"/>
    <x v="0"/>
    <s v="O-"/>
    <x v="0"/>
    <d v="2019-03-11T00:00:00"/>
    <x v="4768"/>
    <x v="4483"/>
    <s v="Blue Cross"/>
    <x v="4927"/>
    <x v="235"/>
    <x v="1"/>
    <d v="2019-03-24T00:00:00"/>
    <x v="2"/>
    <x v="28"/>
    <x v="0"/>
    <n v="2171.412318486854"/>
    <n v="3"/>
    <x v="1"/>
    <x v="1"/>
  </r>
  <r>
    <x v="4775"/>
    <n v="30"/>
    <x v="1"/>
    <s v="O-"/>
    <x v="1"/>
    <d v="2023-07-10T00:00:00"/>
    <x v="4769"/>
    <x v="4484"/>
    <s v="Aetna"/>
    <x v="4928"/>
    <x v="356"/>
    <x v="1"/>
    <d v="2023-07-17T00:00:00"/>
    <x v="2"/>
    <x v="11"/>
    <x v="1"/>
    <n v="3210.9075829411427"/>
    <n v="1"/>
    <x v="2"/>
    <x v="0"/>
  </r>
  <r>
    <x v="4776"/>
    <n v="41"/>
    <x v="1"/>
    <s v="B+"/>
    <x v="2"/>
    <d v="2019-07-14T00:00:00"/>
    <x v="4770"/>
    <x v="4485"/>
    <s v="Cigna"/>
    <x v="4929"/>
    <x v="106"/>
    <x v="0"/>
    <d v="2019-07-16T00:00:00"/>
    <x v="2"/>
    <x v="22"/>
    <x v="2"/>
    <n v="18558.399216973052"/>
    <n v="0"/>
    <x v="2"/>
    <x v="2"/>
  </r>
  <r>
    <x v="4777"/>
    <n v="73"/>
    <x v="0"/>
    <s v="O-"/>
    <x v="1"/>
    <d v="2021-09-28T00:00:00"/>
    <x v="4771"/>
    <x v="4486"/>
    <s v="Cigna"/>
    <x v="4930"/>
    <x v="53"/>
    <x v="2"/>
    <d v="2021-10-15T00:00:00"/>
    <x v="0"/>
    <x v="5"/>
    <x v="0"/>
    <n v="2504.6153890354649"/>
    <n v="2"/>
    <x v="0"/>
    <x v="1"/>
  </r>
  <r>
    <x v="4778"/>
    <n v="56"/>
    <x v="1"/>
    <s v="O+"/>
    <x v="1"/>
    <d v="2021-12-05T00:00:00"/>
    <x v="4772"/>
    <x v="4080"/>
    <s v="UnitedHealthcare"/>
    <x v="4931"/>
    <x v="5"/>
    <x v="2"/>
    <d v="2021-12-14T00:00:00"/>
    <x v="2"/>
    <x v="26"/>
    <x v="0"/>
    <n v="1688.0431223263222"/>
    <n v="1"/>
    <x v="2"/>
    <x v="0"/>
  </r>
  <r>
    <x v="4779"/>
    <n v="66"/>
    <x v="1"/>
    <s v="O-"/>
    <x v="3"/>
    <d v="2019-11-12T00:00:00"/>
    <x v="4773"/>
    <x v="4487"/>
    <s v="Blue Cross"/>
    <x v="4932"/>
    <x v="97"/>
    <x v="1"/>
    <d v="2019-11-26T00:00:00"/>
    <x v="2"/>
    <x v="0"/>
    <x v="0"/>
    <n v="1369.9375197379784"/>
    <n v="3"/>
    <x v="1"/>
    <x v="0"/>
  </r>
  <r>
    <x v="4780"/>
    <n v="63"/>
    <x v="0"/>
    <s v="A-"/>
    <x v="4"/>
    <d v="2019-05-13T00:00:00"/>
    <x v="4774"/>
    <x v="4488"/>
    <s v="Medicare"/>
    <x v="4933"/>
    <x v="12"/>
    <x v="2"/>
    <d v="2019-05-27T00:00:00"/>
    <x v="0"/>
    <x v="0"/>
    <x v="0"/>
    <n v="2805.3226157017284"/>
    <n v="2"/>
    <x v="0"/>
    <x v="2"/>
  </r>
  <r>
    <x v="4781"/>
    <n v="19"/>
    <x v="1"/>
    <s v="AB-"/>
    <x v="1"/>
    <d v="2021-09-17T00:00:00"/>
    <x v="4775"/>
    <x v="1387"/>
    <s v="Aetna"/>
    <x v="4934"/>
    <x v="282"/>
    <x v="2"/>
    <d v="2021-09-19T00:00:00"/>
    <x v="2"/>
    <x v="22"/>
    <x v="3"/>
    <n v="15977.58536671955"/>
    <n v="0"/>
    <x v="2"/>
    <x v="0"/>
  </r>
  <r>
    <x v="4782"/>
    <n v="75"/>
    <x v="0"/>
    <s v="A+"/>
    <x v="0"/>
    <d v="2022-06-04T00:00:00"/>
    <x v="2020"/>
    <x v="715"/>
    <s v="UnitedHealthcare"/>
    <x v="4935"/>
    <x v="257"/>
    <x v="1"/>
    <d v="2022-06-27T00:00:00"/>
    <x v="0"/>
    <x v="15"/>
    <x v="0"/>
    <n v="558.34390060271301"/>
    <n v="3"/>
    <x v="1"/>
    <x v="0"/>
  </r>
  <r>
    <x v="1355"/>
    <n v="55"/>
    <x v="1"/>
    <s v="AB-"/>
    <x v="5"/>
    <d v="2020-05-29T00:00:00"/>
    <x v="4776"/>
    <x v="715"/>
    <s v="Aetna"/>
    <x v="4936"/>
    <x v="76"/>
    <x v="1"/>
    <d v="2020-06-09T00:00:00"/>
    <x v="1"/>
    <x v="27"/>
    <x v="0"/>
    <n v="426.46229954385819"/>
    <n v="2"/>
    <x v="0"/>
    <x v="2"/>
  </r>
  <r>
    <x v="4783"/>
    <n v="49"/>
    <x v="1"/>
    <s v="AB-"/>
    <x v="2"/>
    <d v="2021-08-11T00:00:00"/>
    <x v="4777"/>
    <x v="4489"/>
    <s v="Medicare"/>
    <x v="4937"/>
    <x v="326"/>
    <x v="1"/>
    <d v="2021-08-12T00:00:00"/>
    <x v="3"/>
    <x v="2"/>
    <x v="2"/>
    <n v="27768.093538270499"/>
    <n v="1"/>
    <x v="2"/>
    <x v="0"/>
  </r>
  <r>
    <x v="4784"/>
    <n v="72"/>
    <x v="0"/>
    <s v="A-"/>
    <x v="2"/>
    <d v="2021-10-30T00:00:00"/>
    <x v="4778"/>
    <x v="4490"/>
    <s v="Blue Cross"/>
    <x v="4938"/>
    <x v="145"/>
    <x v="1"/>
    <d v="2021-11-04T00:00:00"/>
    <x v="4"/>
    <x v="6"/>
    <x v="0"/>
    <n v="3892.5201098293001"/>
    <n v="2"/>
    <x v="0"/>
    <x v="1"/>
  </r>
  <r>
    <x v="4785"/>
    <n v="59"/>
    <x v="0"/>
    <s v="AB-"/>
    <x v="0"/>
    <d v="2019-01-21T00:00:00"/>
    <x v="4779"/>
    <x v="4491"/>
    <s v="Cigna"/>
    <x v="4939"/>
    <x v="239"/>
    <x v="2"/>
    <d v="2019-01-26T00:00:00"/>
    <x v="3"/>
    <x v="6"/>
    <x v="0"/>
    <n v="9030.2531594315806"/>
    <n v="0"/>
    <x v="2"/>
    <x v="1"/>
  </r>
  <r>
    <x v="4786"/>
    <n v="72"/>
    <x v="0"/>
    <s v="A-"/>
    <x v="1"/>
    <d v="2022-10-25T00:00:00"/>
    <x v="4780"/>
    <x v="4492"/>
    <s v="Aetna"/>
    <x v="4940"/>
    <x v="142"/>
    <x v="2"/>
    <d v="2022-10-31T00:00:00"/>
    <x v="1"/>
    <x v="25"/>
    <x v="0"/>
    <n v="7409.0683858115835"/>
    <n v="1"/>
    <x v="2"/>
    <x v="2"/>
  </r>
  <r>
    <x v="4787"/>
    <n v="65"/>
    <x v="0"/>
    <s v="O+"/>
    <x v="2"/>
    <d v="2022-10-30T00:00:00"/>
    <x v="4781"/>
    <x v="4493"/>
    <s v="UnitedHealthcare"/>
    <x v="4941"/>
    <x v="145"/>
    <x v="1"/>
    <d v="2022-11-23T00:00:00"/>
    <x v="0"/>
    <x v="3"/>
    <x v="0"/>
    <n v="760.95166001617918"/>
    <n v="3"/>
    <x v="1"/>
    <x v="2"/>
  </r>
  <r>
    <x v="4788"/>
    <n v="63"/>
    <x v="1"/>
    <s v="O+"/>
    <x v="5"/>
    <d v="2020-11-30T00:00:00"/>
    <x v="4782"/>
    <x v="4494"/>
    <s v="UnitedHealthcare"/>
    <x v="4942"/>
    <x v="37"/>
    <x v="1"/>
    <d v="2020-12-29T00:00:00"/>
    <x v="4"/>
    <x v="17"/>
    <x v="0"/>
    <n v="606.88796346733102"/>
    <n v="3"/>
    <x v="1"/>
    <x v="1"/>
  </r>
  <r>
    <x v="4789"/>
    <n v="36"/>
    <x v="0"/>
    <s v="O+"/>
    <x v="1"/>
    <d v="2019-07-04T00:00:00"/>
    <x v="4783"/>
    <x v="4495"/>
    <s v="Medicare"/>
    <x v="4943"/>
    <x v="136"/>
    <x v="0"/>
    <d v="2019-07-25T00:00:00"/>
    <x v="1"/>
    <x v="16"/>
    <x v="2"/>
    <n v="70.01036587706048"/>
    <n v="1"/>
    <x v="2"/>
    <x v="1"/>
  </r>
  <r>
    <x v="4790"/>
    <n v="64"/>
    <x v="0"/>
    <s v="AB-"/>
    <x v="1"/>
    <d v="2022-06-22T00:00:00"/>
    <x v="4784"/>
    <x v="4496"/>
    <s v="Blue Cross"/>
    <x v="4944"/>
    <x v="323"/>
    <x v="2"/>
    <d v="2022-07-11T00:00:00"/>
    <x v="0"/>
    <x v="12"/>
    <x v="0"/>
    <n v="2349.0090617097267"/>
    <n v="2"/>
    <x v="0"/>
    <x v="2"/>
  </r>
  <r>
    <x v="4791"/>
    <n v="19"/>
    <x v="1"/>
    <s v="A-"/>
    <x v="4"/>
    <d v="2020-04-10T00:00:00"/>
    <x v="4785"/>
    <x v="4497"/>
    <s v="Cigna"/>
    <x v="4945"/>
    <x v="132"/>
    <x v="0"/>
    <d v="2020-04-29T00:00:00"/>
    <x v="2"/>
    <x v="12"/>
    <x v="3"/>
    <n v="2024.1065871692263"/>
    <n v="1"/>
    <x v="2"/>
    <x v="0"/>
  </r>
  <r>
    <x v="4792"/>
    <n v="47"/>
    <x v="1"/>
    <s v="AB+"/>
    <x v="4"/>
    <d v="2019-05-06T00:00:00"/>
    <x v="4786"/>
    <x v="4498"/>
    <s v="UnitedHealthcare"/>
    <x v="4946"/>
    <x v="262"/>
    <x v="0"/>
    <d v="2019-05-28T00:00:00"/>
    <x v="1"/>
    <x v="21"/>
    <x v="2"/>
    <n v="199.90213978170274"/>
    <n v="1"/>
    <x v="2"/>
    <x v="1"/>
  </r>
  <r>
    <x v="4793"/>
    <n v="76"/>
    <x v="1"/>
    <s v="AB-"/>
    <x v="1"/>
    <d v="2020-05-03T00:00:00"/>
    <x v="4787"/>
    <x v="4499"/>
    <s v="Blue Cross"/>
    <x v="4947"/>
    <x v="111"/>
    <x v="1"/>
    <d v="2020-05-11T00:00:00"/>
    <x v="1"/>
    <x v="13"/>
    <x v="0"/>
    <n v="4336.8910508218996"/>
    <n v="3"/>
    <x v="1"/>
    <x v="2"/>
  </r>
  <r>
    <x v="4794"/>
    <n v="44"/>
    <x v="0"/>
    <s v="B-"/>
    <x v="1"/>
    <d v="2021-09-20T00:00:00"/>
    <x v="4788"/>
    <x v="4500"/>
    <s v="Medicare"/>
    <x v="4948"/>
    <x v="183"/>
    <x v="2"/>
    <d v="2021-10-04T00:00:00"/>
    <x v="0"/>
    <x v="0"/>
    <x v="2"/>
    <n v="3339.2246076808287"/>
    <n v="1"/>
    <x v="2"/>
    <x v="0"/>
  </r>
  <r>
    <x v="4795"/>
    <n v="29"/>
    <x v="0"/>
    <s v="B+"/>
    <x v="4"/>
    <d v="2020-10-16T00:00:00"/>
    <x v="4789"/>
    <x v="4501"/>
    <s v="Aetna"/>
    <x v="4949"/>
    <x v="366"/>
    <x v="0"/>
    <d v="2020-11-09T00:00:00"/>
    <x v="3"/>
    <x v="3"/>
    <x v="1"/>
    <n v="1697.278698882775"/>
    <n v="1"/>
    <x v="2"/>
    <x v="1"/>
  </r>
  <r>
    <x v="4796"/>
    <n v="35"/>
    <x v="1"/>
    <s v="B+"/>
    <x v="1"/>
    <d v="2018-11-25T00:00:00"/>
    <x v="4790"/>
    <x v="4502"/>
    <s v="Blue Cross"/>
    <x v="4950"/>
    <x v="74"/>
    <x v="0"/>
    <d v="2018-12-19T00:00:00"/>
    <x v="0"/>
    <x v="3"/>
    <x v="1"/>
    <n v="746.95121844277912"/>
    <n v="1"/>
    <x v="2"/>
    <x v="1"/>
  </r>
  <r>
    <x v="4797"/>
    <n v="65"/>
    <x v="1"/>
    <s v="AB-"/>
    <x v="3"/>
    <d v="2019-09-12T00:00:00"/>
    <x v="4791"/>
    <x v="1668"/>
    <s v="UnitedHealthcare"/>
    <x v="4951"/>
    <x v="394"/>
    <x v="1"/>
    <d v="2019-09-20T00:00:00"/>
    <x v="3"/>
    <x v="13"/>
    <x v="0"/>
    <n v="3118.6287477945748"/>
    <n v="3"/>
    <x v="1"/>
    <x v="2"/>
  </r>
  <r>
    <x v="4798"/>
    <n v="42"/>
    <x v="0"/>
    <s v="AB+"/>
    <x v="2"/>
    <d v="2023-05-21T00:00:00"/>
    <x v="4792"/>
    <x v="4503"/>
    <s v="UnitedHealthcare"/>
    <x v="4952"/>
    <x v="320"/>
    <x v="0"/>
    <d v="2023-06-17T00:00:00"/>
    <x v="2"/>
    <x v="18"/>
    <x v="2"/>
    <n v="1126.0250700898519"/>
    <n v="1"/>
    <x v="2"/>
    <x v="2"/>
  </r>
  <r>
    <x v="4799"/>
    <n v="18"/>
    <x v="0"/>
    <s v="O-"/>
    <x v="4"/>
    <d v="2020-12-15T00:00:00"/>
    <x v="4793"/>
    <x v="4504"/>
    <s v="UnitedHealthcare"/>
    <x v="4953"/>
    <x v="25"/>
    <x v="1"/>
    <d v="2020-12-28T00:00:00"/>
    <x v="4"/>
    <x v="28"/>
    <x v="3"/>
    <n v="2598.6641650551692"/>
    <n v="2"/>
    <x v="0"/>
    <x v="0"/>
  </r>
  <r>
    <x v="4800"/>
    <n v="66"/>
    <x v="0"/>
    <s v="B+"/>
    <x v="3"/>
    <d v="2019-06-22T00:00:00"/>
    <x v="4794"/>
    <x v="4505"/>
    <s v="Cigna"/>
    <x v="4954"/>
    <x v="178"/>
    <x v="1"/>
    <d v="2019-07-21T00:00:00"/>
    <x v="4"/>
    <x v="17"/>
    <x v="0"/>
    <n v="705.70927048673445"/>
    <n v="3"/>
    <x v="1"/>
    <x v="0"/>
  </r>
  <r>
    <x v="4801"/>
    <n v="19"/>
    <x v="1"/>
    <s v="A-"/>
    <x v="3"/>
    <d v="2021-08-13T00:00:00"/>
    <x v="4795"/>
    <x v="4506"/>
    <s v="Blue Cross"/>
    <x v="4955"/>
    <x v="21"/>
    <x v="0"/>
    <d v="2021-09-06T00:00:00"/>
    <x v="0"/>
    <x v="3"/>
    <x v="3"/>
    <n v="760.84346790300833"/>
    <n v="1"/>
    <x v="2"/>
    <x v="1"/>
  </r>
  <r>
    <x v="4802"/>
    <n v="48"/>
    <x v="0"/>
    <s v="AB-"/>
    <x v="0"/>
    <d v="2020-07-12T00:00:00"/>
    <x v="4796"/>
    <x v="1890"/>
    <s v="Cigna"/>
    <x v="4956"/>
    <x v="359"/>
    <x v="2"/>
    <d v="2020-07-29T00:00:00"/>
    <x v="4"/>
    <x v="5"/>
    <x v="2"/>
    <n v="1735.5315235931471"/>
    <n v="1"/>
    <x v="2"/>
    <x v="2"/>
  </r>
  <r>
    <x v="4803"/>
    <n v="71"/>
    <x v="1"/>
    <s v="B-"/>
    <x v="3"/>
    <d v="2020-12-13T00:00:00"/>
    <x v="4797"/>
    <x v="4507"/>
    <s v="Cigna"/>
    <x v="4957"/>
    <x v="86"/>
    <x v="2"/>
    <d v="2021-01-02T00:00:00"/>
    <x v="3"/>
    <x v="10"/>
    <x v="0"/>
    <n v="1034.3937176566251"/>
    <n v="2"/>
    <x v="0"/>
    <x v="0"/>
  </r>
  <r>
    <x v="4804"/>
    <n v="78"/>
    <x v="0"/>
    <s v="A+"/>
    <x v="4"/>
    <d v="2020-08-10T00:00:00"/>
    <x v="4798"/>
    <x v="4508"/>
    <s v="Medicare"/>
    <x v="4958"/>
    <x v="289"/>
    <x v="1"/>
    <d v="2020-09-04T00:00:00"/>
    <x v="2"/>
    <x v="19"/>
    <x v="0"/>
    <n v="318.70260404327763"/>
    <n v="3"/>
    <x v="1"/>
    <x v="0"/>
  </r>
  <r>
    <x v="4805"/>
    <n v="60"/>
    <x v="0"/>
    <s v="AB+"/>
    <x v="3"/>
    <d v="2022-08-12T00:00:00"/>
    <x v="4799"/>
    <x v="4509"/>
    <s v="Medicare"/>
    <x v="4959"/>
    <x v="59"/>
    <x v="0"/>
    <d v="2022-08-17T00:00:00"/>
    <x v="4"/>
    <x v="6"/>
    <x v="0"/>
    <n v="1078.940958049702"/>
    <n v="0"/>
    <x v="2"/>
    <x v="0"/>
  </r>
  <r>
    <x v="4806"/>
    <n v="68"/>
    <x v="1"/>
    <s v="A-"/>
    <x v="0"/>
    <d v="2021-06-29T00:00:00"/>
    <x v="4800"/>
    <x v="751"/>
    <s v="Aetna"/>
    <x v="4960"/>
    <x v="99"/>
    <x v="0"/>
    <d v="2021-07-02T00:00:00"/>
    <x v="2"/>
    <x v="4"/>
    <x v="0"/>
    <n v="8890.5121867424332"/>
    <n v="1"/>
    <x v="2"/>
    <x v="0"/>
  </r>
  <r>
    <x v="457"/>
    <n v="61"/>
    <x v="1"/>
    <s v="AB+"/>
    <x v="5"/>
    <d v="2022-07-02T00:00:00"/>
    <x v="4801"/>
    <x v="4510"/>
    <s v="Cigna"/>
    <x v="4961"/>
    <x v="192"/>
    <x v="1"/>
    <d v="2022-07-17T00:00:00"/>
    <x v="2"/>
    <x v="8"/>
    <x v="0"/>
    <n v="2221.9444387099934"/>
    <n v="3"/>
    <x v="1"/>
    <x v="2"/>
  </r>
  <r>
    <x v="4807"/>
    <n v="63"/>
    <x v="0"/>
    <s v="AB-"/>
    <x v="0"/>
    <d v="2022-10-07T00:00:00"/>
    <x v="4802"/>
    <x v="4511"/>
    <s v="Aetna"/>
    <x v="4962"/>
    <x v="48"/>
    <x v="0"/>
    <d v="2022-10-22T00:00:00"/>
    <x v="1"/>
    <x v="8"/>
    <x v="0"/>
    <n v="274.61784549868736"/>
    <n v="2"/>
    <x v="0"/>
    <x v="2"/>
  </r>
  <r>
    <x v="4808"/>
    <n v="34"/>
    <x v="0"/>
    <s v="A+"/>
    <x v="3"/>
    <d v="2021-02-04T00:00:00"/>
    <x v="4803"/>
    <x v="4512"/>
    <s v="Aetna"/>
    <x v="4963"/>
    <x v="345"/>
    <x v="0"/>
    <d v="2021-02-24T00:00:00"/>
    <x v="0"/>
    <x v="10"/>
    <x v="1"/>
    <n v="2001.7027427150751"/>
    <n v="1"/>
    <x v="2"/>
    <x v="2"/>
  </r>
  <r>
    <x v="4809"/>
    <n v="81"/>
    <x v="0"/>
    <s v="B+"/>
    <x v="0"/>
    <d v="2021-06-26T00:00:00"/>
    <x v="4804"/>
    <x v="4513"/>
    <s v="UnitedHealthcare"/>
    <x v="4964"/>
    <x v="55"/>
    <x v="2"/>
    <d v="2021-07-17T00:00:00"/>
    <x v="0"/>
    <x v="16"/>
    <x v="0"/>
    <n v="1529.2327471189571"/>
    <n v="2"/>
    <x v="0"/>
    <x v="0"/>
  </r>
  <r>
    <x v="4810"/>
    <n v="62"/>
    <x v="0"/>
    <s v="AB+"/>
    <x v="2"/>
    <d v="2019-05-12T00:00:00"/>
    <x v="4805"/>
    <x v="715"/>
    <s v="Aetna"/>
    <x v="4965"/>
    <x v="167"/>
    <x v="2"/>
    <d v="2019-05-25T00:00:00"/>
    <x v="3"/>
    <x v="28"/>
    <x v="0"/>
    <n v="3215.4676775409689"/>
    <n v="2"/>
    <x v="0"/>
    <x v="0"/>
  </r>
  <r>
    <x v="4811"/>
    <n v="22"/>
    <x v="0"/>
    <s v="A+"/>
    <x v="3"/>
    <d v="2022-08-14T00:00:00"/>
    <x v="4806"/>
    <x v="4514"/>
    <s v="Cigna"/>
    <x v="4966"/>
    <x v="191"/>
    <x v="1"/>
    <d v="2022-08-22T00:00:00"/>
    <x v="3"/>
    <x v="13"/>
    <x v="3"/>
    <n v="5002.6481363205376"/>
    <n v="2"/>
    <x v="0"/>
    <x v="1"/>
  </r>
  <r>
    <x v="4812"/>
    <n v="36"/>
    <x v="1"/>
    <s v="AB+"/>
    <x v="3"/>
    <d v="2023-02-25T00:00:00"/>
    <x v="4807"/>
    <x v="1632"/>
    <s v="Cigna"/>
    <x v="4967"/>
    <x v="211"/>
    <x v="0"/>
    <d v="2023-03-15T00:00:00"/>
    <x v="1"/>
    <x v="23"/>
    <x v="2"/>
    <n v="2189.6183269353"/>
    <n v="1"/>
    <x v="2"/>
    <x v="1"/>
  </r>
  <r>
    <x v="4813"/>
    <n v="69"/>
    <x v="1"/>
    <s v="O+"/>
    <x v="1"/>
    <d v="2020-06-22T00:00:00"/>
    <x v="4808"/>
    <x v="4515"/>
    <s v="UnitedHealthcare"/>
    <x v="4968"/>
    <x v="242"/>
    <x v="2"/>
    <d v="2020-06-29T00:00:00"/>
    <x v="3"/>
    <x v="11"/>
    <x v="0"/>
    <n v="3686.6465442535145"/>
    <n v="1"/>
    <x v="2"/>
    <x v="2"/>
  </r>
  <r>
    <x v="4814"/>
    <n v="43"/>
    <x v="1"/>
    <s v="A-"/>
    <x v="2"/>
    <d v="2019-02-08T00:00:00"/>
    <x v="4809"/>
    <x v="4516"/>
    <s v="Blue Cross"/>
    <x v="4969"/>
    <x v="223"/>
    <x v="0"/>
    <d v="2019-03-05T00:00:00"/>
    <x v="3"/>
    <x v="19"/>
    <x v="2"/>
    <n v="399.39321922402962"/>
    <n v="1"/>
    <x v="2"/>
    <x v="2"/>
  </r>
  <r>
    <x v="4815"/>
    <n v="68"/>
    <x v="1"/>
    <s v="O-"/>
    <x v="4"/>
    <d v="2022-09-21T00:00:00"/>
    <x v="4810"/>
    <x v="4517"/>
    <s v="Aetna"/>
    <x v="4970"/>
    <x v="121"/>
    <x v="0"/>
    <d v="2022-09-26T00:00:00"/>
    <x v="3"/>
    <x v="6"/>
    <x v="0"/>
    <n v="4941.3956169658395"/>
    <n v="1"/>
    <x v="2"/>
    <x v="0"/>
  </r>
  <r>
    <x v="4816"/>
    <n v="81"/>
    <x v="1"/>
    <s v="AB+"/>
    <x v="2"/>
    <d v="2020-02-16T00:00:00"/>
    <x v="4811"/>
    <x v="4518"/>
    <s v="Blue Cross"/>
    <x v="4971"/>
    <x v="335"/>
    <x v="1"/>
    <d v="2020-02-19T00:00:00"/>
    <x v="3"/>
    <x v="4"/>
    <x v="0"/>
    <n v="3269.1363862514936"/>
    <n v="2"/>
    <x v="0"/>
    <x v="2"/>
  </r>
  <r>
    <x v="4817"/>
    <n v="53"/>
    <x v="0"/>
    <s v="AB+"/>
    <x v="5"/>
    <d v="2023-03-08T00:00:00"/>
    <x v="4812"/>
    <x v="114"/>
    <s v="Medicare"/>
    <x v="4972"/>
    <x v="12"/>
    <x v="0"/>
    <d v="2023-04-05T00:00:00"/>
    <x v="1"/>
    <x v="7"/>
    <x v="0"/>
    <n v="49.641336331576433"/>
    <n v="1"/>
    <x v="2"/>
    <x v="2"/>
  </r>
  <r>
    <x v="4818"/>
    <n v="82"/>
    <x v="1"/>
    <s v="O+"/>
    <x v="5"/>
    <d v="2023-05-25T00:00:00"/>
    <x v="4813"/>
    <x v="4519"/>
    <s v="Medicare"/>
    <x v="4973"/>
    <x v="323"/>
    <x v="1"/>
    <d v="2023-06-01T00:00:00"/>
    <x v="0"/>
    <x v="11"/>
    <x v="0"/>
    <n v="6045.7189858624424"/>
    <n v="2"/>
    <x v="0"/>
    <x v="1"/>
  </r>
  <r>
    <x v="4819"/>
    <n v="75"/>
    <x v="0"/>
    <s v="B+"/>
    <x v="0"/>
    <d v="2019-09-14T00:00:00"/>
    <x v="4814"/>
    <x v="4520"/>
    <s v="Cigna"/>
    <x v="4974"/>
    <x v="110"/>
    <x v="0"/>
    <d v="2019-09-16T00:00:00"/>
    <x v="4"/>
    <x v="22"/>
    <x v="0"/>
    <n v="14999.584629574951"/>
    <n v="1"/>
    <x v="2"/>
    <x v="1"/>
  </r>
  <r>
    <x v="4434"/>
    <n v="19"/>
    <x v="1"/>
    <s v="AB-"/>
    <x v="0"/>
    <d v="2022-12-02T00:00:00"/>
    <x v="4815"/>
    <x v="4521"/>
    <s v="Aetna"/>
    <x v="4975"/>
    <x v="1"/>
    <x v="2"/>
    <d v="2022-12-13T00:00:00"/>
    <x v="2"/>
    <x v="27"/>
    <x v="3"/>
    <n v="2449.4284573100908"/>
    <n v="1"/>
    <x v="2"/>
    <x v="2"/>
  </r>
  <r>
    <x v="4820"/>
    <n v="42"/>
    <x v="0"/>
    <s v="A+"/>
    <x v="4"/>
    <d v="2020-02-18T00:00:00"/>
    <x v="968"/>
    <x v="4522"/>
    <s v="Blue Cross"/>
    <x v="4976"/>
    <x v="155"/>
    <x v="2"/>
    <d v="2020-02-26T00:00:00"/>
    <x v="2"/>
    <x v="13"/>
    <x v="2"/>
    <n v="3936.9116439560876"/>
    <n v="1"/>
    <x v="2"/>
    <x v="2"/>
  </r>
  <r>
    <x v="4821"/>
    <n v="42"/>
    <x v="0"/>
    <s v="O-"/>
    <x v="1"/>
    <d v="2021-08-02T00:00:00"/>
    <x v="4816"/>
    <x v="4523"/>
    <s v="Cigna"/>
    <x v="4977"/>
    <x v="171"/>
    <x v="2"/>
    <d v="2021-08-13T00:00:00"/>
    <x v="0"/>
    <x v="27"/>
    <x v="2"/>
    <n v="1129.618401659691"/>
    <n v="1"/>
    <x v="2"/>
    <x v="0"/>
  </r>
  <r>
    <x v="4822"/>
    <n v="20"/>
    <x v="0"/>
    <s v="AB-"/>
    <x v="3"/>
    <d v="2020-04-21T00:00:00"/>
    <x v="4817"/>
    <x v="4524"/>
    <s v="Blue Cross"/>
    <x v="4978"/>
    <x v="141"/>
    <x v="2"/>
    <d v="2020-05-14T00:00:00"/>
    <x v="1"/>
    <x v="15"/>
    <x v="3"/>
    <n v="1405.8700467556434"/>
    <n v="1"/>
    <x v="2"/>
    <x v="2"/>
  </r>
  <r>
    <x v="4823"/>
    <n v="64"/>
    <x v="0"/>
    <s v="A-"/>
    <x v="5"/>
    <d v="2019-07-26T00:00:00"/>
    <x v="4818"/>
    <x v="4525"/>
    <s v="Aetna"/>
    <x v="4979"/>
    <x v="46"/>
    <x v="0"/>
    <d v="2019-08-03T00:00:00"/>
    <x v="1"/>
    <x v="13"/>
    <x v="0"/>
    <n v="1542.6821671236125"/>
    <n v="2"/>
    <x v="0"/>
    <x v="0"/>
  </r>
  <r>
    <x v="4824"/>
    <n v="20"/>
    <x v="1"/>
    <s v="AB+"/>
    <x v="2"/>
    <d v="2019-12-28T00:00:00"/>
    <x v="4819"/>
    <x v="4526"/>
    <s v="Aetna"/>
    <x v="4980"/>
    <x v="388"/>
    <x v="1"/>
    <d v="2020-01-10T00:00:00"/>
    <x v="4"/>
    <x v="28"/>
    <x v="3"/>
    <n v="3551.2981573057382"/>
    <n v="2"/>
    <x v="0"/>
    <x v="2"/>
  </r>
  <r>
    <x v="3491"/>
    <n v="54"/>
    <x v="1"/>
    <s v="O+"/>
    <x v="3"/>
    <d v="2022-08-02T00:00:00"/>
    <x v="4820"/>
    <x v="4527"/>
    <s v="Cigna"/>
    <x v="4981"/>
    <x v="104"/>
    <x v="1"/>
    <d v="2022-08-06T00:00:00"/>
    <x v="0"/>
    <x v="24"/>
    <x v="0"/>
    <n v="7946.707744846125"/>
    <n v="1"/>
    <x v="2"/>
    <x v="2"/>
  </r>
  <r>
    <x v="1096"/>
    <n v="74"/>
    <x v="0"/>
    <s v="A+"/>
    <x v="4"/>
    <d v="2021-03-06T00:00:00"/>
    <x v="4821"/>
    <x v="4528"/>
    <s v="UnitedHealthcare"/>
    <x v="4982"/>
    <x v="132"/>
    <x v="1"/>
    <d v="2021-03-28T00:00:00"/>
    <x v="0"/>
    <x v="21"/>
    <x v="0"/>
    <n v="508.39862914618186"/>
    <n v="3"/>
    <x v="1"/>
    <x v="0"/>
  </r>
  <r>
    <x v="4825"/>
    <n v="59"/>
    <x v="0"/>
    <s v="A-"/>
    <x v="1"/>
    <d v="2023-03-30T00:00:00"/>
    <x v="4794"/>
    <x v="362"/>
    <s v="Aetna"/>
    <x v="4983"/>
    <x v="145"/>
    <x v="2"/>
    <d v="2023-04-06T00:00:00"/>
    <x v="2"/>
    <x v="11"/>
    <x v="0"/>
    <n v="3189.4749739390713"/>
    <n v="0"/>
    <x v="2"/>
    <x v="0"/>
  </r>
  <r>
    <x v="4826"/>
    <n v="71"/>
    <x v="1"/>
    <s v="B-"/>
    <x v="1"/>
    <d v="2021-12-28T00:00:00"/>
    <x v="4822"/>
    <x v="4529"/>
    <s v="Blue Cross"/>
    <x v="4984"/>
    <x v="35"/>
    <x v="0"/>
    <d v="2021-12-30T00:00:00"/>
    <x v="1"/>
    <x v="22"/>
    <x v="0"/>
    <n v="19130.61519234825"/>
    <n v="1"/>
    <x v="2"/>
    <x v="1"/>
  </r>
  <r>
    <x v="4827"/>
    <n v="30"/>
    <x v="0"/>
    <s v="O-"/>
    <x v="3"/>
    <d v="2022-03-03T00:00:00"/>
    <x v="4823"/>
    <x v="830"/>
    <s v="Medicare"/>
    <x v="4985"/>
    <x v="187"/>
    <x v="0"/>
    <d v="2022-03-31T00:00:00"/>
    <x v="1"/>
    <x v="7"/>
    <x v="1"/>
    <n v="965.21995470363561"/>
    <n v="1"/>
    <x v="2"/>
    <x v="2"/>
  </r>
  <r>
    <x v="4828"/>
    <n v="31"/>
    <x v="1"/>
    <s v="A-"/>
    <x v="5"/>
    <d v="2020-04-04T00:00:00"/>
    <x v="4824"/>
    <x v="1227"/>
    <s v="Blue Cross"/>
    <x v="4986"/>
    <x v="152"/>
    <x v="1"/>
    <d v="2020-04-29T00:00:00"/>
    <x v="3"/>
    <x v="19"/>
    <x v="1"/>
    <n v="1216.025677247336"/>
    <n v="2"/>
    <x v="0"/>
    <x v="1"/>
  </r>
  <r>
    <x v="4829"/>
    <n v="62"/>
    <x v="0"/>
    <s v="A-"/>
    <x v="2"/>
    <d v="2020-02-05T00:00:00"/>
    <x v="4825"/>
    <x v="4530"/>
    <s v="Blue Cross"/>
    <x v="4987"/>
    <x v="347"/>
    <x v="2"/>
    <d v="2020-02-23T00:00:00"/>
    <x v="4"/>
    <x v="23"/>
    <x v="0"/>
    <n v="2556.0435003609887"/>
    <n v="2"/>
    <x v="0"/>
    <x v="2"/>
  </r>
  <r>
    <x v="4830"/>
    <n v="35"/>
    <x v="1"/>
    <s v="O-"/>
    <x v="1"/>
    <d v="2020-08-12T00:00:00"/>
    <x v="4826"/>
    <x v="4531"/>
    <s v="Aetna"/>
    <x v="4988"/>
    <x v="231"/>
    <x v="1"/>
    <d v="2020-09-08T00:00:00"/>
    <x v="0"/>
    <x v="18"/>
    <x v="1"/>
    <n v="424.00072311411856"/>
    <n v="2"/>
    <x v="0"/>
    <x v="0"/>
  </r>
  <r>
    <x v="4831"/>
    <n v="50"/>
    <x v="0"/>
    <s v="B+"/>
    <x v="4"/>
    <d v="2022-10-13T00:00:00"/>
    <x v="4827"/>
    <x v="4532"/>
    <s v="UnitedHealthcare"/>
    <x v="4989"/>
    <x v="301"/>
    <x v="0"/>
    <d v="2022-11-09T00:00:00"/>
    <x v="3"/>
    <x v="18"/>
    <x v="2"/>
    <n v="323.67767756576296"/>
    <n v="1"/>
    <x v="2"/>
    <x v="0"/>
  </r>
  <r>
    <x v="4832"/>
    <n v="40"/>
    <x v="1"/>
    <s v="O+"/>
    <x v="1"/>
    <d v="2022-05-26T00:00:00"/>
    <x v="4828"/>
    <x v="4533"/>
    <s v="Blue Cross"/>
    <x v="4990"/>
    <x v="272"/>
    <x v="2"/>
    <d v="2022-06-24T00:00:00"/>
    <x v="4"/>
    <x v="17"/>
    <x v="2"/>
    <n v="1442.5593101494965"/>
    <n v="1"/>
    <x v="2"/>
    <x v="2"/>
  </r>
  <r>
    <x v="4833"/>
    <n v="46"/>
    <x v="1"/>
    <s v="B+"/>
    <x v="2"/>
    <d v="2020-04-29T00:00:00"/>
    <x v="4829"/>
    <x v="4534"/>
    <s v="Blue Cross"/>
    <x v="4991"/>
    <x v="13"/>
    <x v="0"/>
    <d v="2020-05-27T00:00:00"/>
    <x v="1"/>
    <x v="7"/>
    <x v="2"/>
    <n v="231.25045546126427"/>
    <n v="1"/>
    <x v="2"/>
    <x v="1"/>
  </r>
  <r>
    <x v="4834"/>
    <n v="18"/>
    <x v="1"/>
    <s v="AB-"/>
    <x v="4"/>
    <d v="2020-11-23T00:00:00"/>
    <x v="4830"/>
    <x v="4535"/>
    <s v="Blue Cross"/>
    <x v="4992"/>
    <x v="196"/>
    <x v="1"/>
    <d v="2020-12-20T00:00:00"/>
    <x v="4"/>
    <x v="18"/>
    <x v="3"/>
    <n v="1232.5229247295517"/>
    <n v="2"/>
    <x v="0"/>
    <x v="1"/>
  </r>
  <r>
    <x v="625"/>
    <n v="66"/>
    <x v="0"/>
    <s v="A-"/>
    <x v="3"/>
    <d v="2021-12-27T00:00:00"/>
    <x v="4831"/>
    <x v="4536"/>
    <s v="Blue Cross"/>
    <x v="4993"/>
    <x v="346"/>
    <x v="2"/>
    <d v="2022-01-20T00:00:00"/>
    <x v="0"/>
    <x v="3"/>
    <x v="0"/>
    <n v="1380.8342317103543"/>
    <n v="2"/>
    <x v="0"/>
    <x v="1"/>
  </r>
  <r>
    <x v="4835"/>
    <n v="55"/>
    <x v="1"/>
    <s v="O+"/>
    <x v="4"/>
    <d v="2021-01-27T00:00:00"/>
    <x v="4832"/>
    <x v="4537"/>
    <s v="Aetna"/>
    <x v="4994"/>
    <x v="73"/>
    <x v="2"/>
    <d v="2021-02-15T00:00:00"/>
    <x v="4"/>
    <x v="12"/>
    <x v="0"/>
    <n v="898.32593499502116"/>
    <n v="1"/>
    <x v="2"/>
    <x v="2"/>
  </r>
  <r>
    <x v="4836"/>
    <n v="72"/>
    <x v="0"/>
    <s v="AB-"/>
    <x v="3"/>
    <d v="2021-12-24T00:00:00"/>
    <x v="4833"/>
    <x v="4538"/>
    <s v="Blue Cross"/>
    <x v="4995"/>
    <x v="334"/>
    <x v="2"/>
    <d v="2022-01-18T00:00:00"/>
    <x v="1"/>
    <x v="19"/>
    <x v="0"/>
    <n v="1690.3372730389958"/>
    <n v="2"/>
    <x v="0"/>
    <x v="0"/>
  </r>
  <r>
    <x v="4837"/>
    <n v="37"/>
    <x v="0"/>
    <s v="O-"/>
    <x v="4"/>
    <d v="2020-04-05T00:00:00"/>
    <x v="4834"/>
    <x v="4539"/>
    <s v="UnitedHealthcare"/>
    <x v="4996"/>
    <x v="379"/>
    <x v="0"/>
    <d v="2020-04-15T00:00:00"/>
    <x v="3"/>
    <x v="14"/>
    <x v="2"/>
    <n v="3100.9725700058798"/>
    <n v="1"/>
    <x v="2"/>
    <x v="0"/>
  </r>
  <r>
    <x v="4838"/>
    <n v="59"/>
    <x v="0"/>
    <s v="O-"/>
    <x v="1"/>
    <d v="2023-10-27T00:00:00"/>
    <x v="4835"/>
    <x v="4540"/>
    <s v="Cigna"/>
    <x v="4997"/>
    <x v="40"/>
    <x v="0"/>
    <d v="2023-11-24T00:00:00"/>
    <x v="1"/>
    <x v="7"/>
    <x v="0"/>
    <n v="1621.1041384093714"/>
    <n v="1"/>
    <x v="2"/>
    <x v="0"/>
  </r>
  <r>
    <x v="4839"/>
    <n v="83"/>
    <x v="1"/>
    <s v="O+"/>
    <x v="3"/>
    <d v="2021-11-07T00:00:00"/>
    <x v="4836"/>
    <x v="4541"/>
    <s v="Aetna"/>
    <x v="4998"/>
    <x v="275"/>
    <x v="0"/>
    <d v="2021-11-14T00:00:00"/>
    <x v="1"/>
    <x v="11"/>
    <x v="0"/>
    <n v="399.87216460684147"/>
    <n v="1"/>
    <x v="2"/>
    <x v="1"/>
  </r>
  <r>
    <x v="4840"/>
    <n v="60"/>
    <x v="0"/>
    <s v="AB+"/>
    <x v="1"/>
    <d v="2020-05-21T00:00:00"/>
    <x v="4837"/>
    <x v="4542"/>
    <s v="Aetna"/>
    <x v="4999"/>
    <x v="13"/>
    <x v="0"/>
    <d v="2020-05-27T00:00:00"/>
    <x v="4"/>
    <x v="25"/>
    <x v="0"/>
    <n v="7628.0813012177832"/>
    <n v="0"/>
    <x v="2"/>
    <x v="1"/>
  </r>
  <r>
    <x v="4841"/>
    <n v="59"/>
    <x v="0"/>
    <s v="B+"/>
    <x v="5"/>
    <d v="2021-02-27T00:00:00"/>
    <x v="4838"/>
    <x v="4543"/>
    <s v="Aetna"/>
    <x v="5000"/>
    <x v="187"/>
    <x v="0"/>
    <d v="2021-03-24T00:00:00"/>
    <x v="2"/>
    <x v="19"/>
    <x v="0"/>
    <n v="1113.604627827488"/>
    <n v="1"/>
    <x v="2"/>
    <x v="1"/>
  </r>
  <r>
    <x v="4842"/>
    <n v="56"/>
    <x v="0"/>
    <s v="A-"/>
    <x v="2"/>
    <d v="2021-11-07T00:00:00"/>
    <x v="3650"/>
    <x v="4544"/>
    <s v="Medicare"/>
    <x v="5001"/>
    <x v="348"/>
    <x v="2"/>
    <d v="2021-11-27T00:00:00"/>
    <x v="0"/>
    <x v="10"/>
    <x v="0"/>
    <n v="2255.0520281548297"/>
    <n v="1"/>
    <x v="2"/>
    <x v="2"/>
  </r>
  <r>
    <x v="4843"/>
    <n v="68"/>
    <x v="1"/>
    <s v="B-"/>
    <x v="2"/>
    <d v="2022-04-13T00:00:00"/>
    <x v="4839"/>
    <x v="4545"/>
    <s v="Cigna"/>
    <x v="5002"/>
    <x v="141"/>
    <x v="2"/>
    <d v="2022-05-02T00:00:00"/>
    <x v="3"/>
    <x v="12"/>
    <x v="0"/>
    <n v="2174.6465035133474"/>
    <n v="2"/>
    <x v="0"/>
    <x v="2"/>
  </r>
  <r>
    <x v="4844"/>
    <n v="42"/>
    <x v="1"/>
    <s v="A-"/>
    <x v="5"/>
    <d v="2018-12-18T00:00:00"/>
    <x v="4840"/>
    <x v="4546"/>
    <s v="UnitedHealthcare"/>
    <x v="5003"/>
    <x v="268"/>
    <x v="2"/>
    <d v="2019-01-01T00:00:00"/>
    <x v="4"/>
    <x v="0"/>
    <x v="2"/>
    <n v="3530.1701176395718"/>
    <n v="1"/>
    <x v="2"/>
    <x v="1"/>
  </r>
  <r>
    <x v="4845"/>
    <n v="54"/>
    <x v="1"/>
    <s v="O-"/>
    <x v="4"/>
    <d v="2023-08-27T00:00:00"/>
    <x v="4841"/>
    <x v="1497"/>
    <s v="UnitedHealthcare"/>
    <x v="5004"/>
    <x v="396"/>
    <x v="2"/>
    <d v="2023-09-11T00:00:00"/>
    <x v="2"/>
    <x v="8"/>
    <x v="0"/>
    <n v="1282.5879498461068"/>
    <n v="1"/>
    <x v="2"/>
    <x v="1"/>
  </r>
  <r>
    <x v="4846"/>
    <n v="32"/>
    <x v="0"/>
    <s v="A-"/>
    <x v="5"/>
    <d v="2019-08-28T00:00:00"/>
    <x v="4842"/>
    <x v="4547"/>
    <s v="Aetna"/>
    <x v="5005"/>
    <x v="53"/>
    <x v="1"/>
    <d v="2019-09-25T00:00:00"/>
    <x v="0"/>
    <x v="7"/>
    <x v="1"/>
    <n v="1154.4709524089035"/>
    <n v="2"/>
    <x v="0"/>
    <x v="0"/>
  </r>
  <r>
    <x v="4847"/>
    <n v="59"/>
    <x v="0"/>
    <s v="A+"/>
    <x v="3"/>
    <d v="2023-01-06T00:00:00"/>
    <x v="4843"/>
    <x v="4548"/>
    <s v="Cigna"/>
    <x v="5006"/>
    <x v="130"/>
    <x v="0"/>
    <d v="2023-01-23T00:00:00"/>
    <x v="3"/>
    <x v="5"/>
    <x v="0"/>
    <n v="2692.9626183829823"/>
    <n v="1"/>
    <x v="2"/>
    <x v="1"/>
  </r>
  <r>
    <x v="4848"/>
    <n v="20"/>
    <x v="0"/>
    <s v="AB-"/>
    <x v="2"/>
    <d v="2021-08-02T00:00:00"/>
    <x v="4844"/>
    <x v="4549"/>
    <s v="Medicare"/>
    <x v="5007"/>
    <x v="71"/>
    <x v="2"/>
    <d v="2021-08-17T00:00:00"/>
    <x v="2"/>
    <x v="8"/>
    <x v="3"/>
    <n v="3236.9613010445669"/>
    <n v="1"/>
    <x v="2"/>
    <x v="0"/>
  </r>
  <r>
    <x v="4849"/>
    <n v="54"/>
    <x v="0"/>
    <s v="A+"/>
    <x v="0"/>
    <d v="2020-01-11T00:00:00"/>
    <x v="4845"/>
    <x v="4550"/>
    <s v="Blue Cross"/>
    <x v="5008"/>
    <x v="367"/>
    <x v="0"/>
    <d v="2020-01-31T00:00:00"/>
    <x v="2"/>
    <x v="10"/>
    <x v="0"/>
    <n v="91.354673383768002"/>
    <n v="1"/>
    <x v="2"/>
    <x v="2"/>
  </r>
  <r>
    <x v="4850"/>
    <n v="66"/>
    <x v="1"/>
    <s v="A+"/>
    <x v="0"/>
    <d v="2023-08-24T00:00:00"/>
    <x v="4846"/>
    <x v="4551"/>
    <s v="Blue Cross"/>
    <x v="5009"/>
    <x v="379"/>
    <x v="2"/>
    <d v="2023-09-15T00:00:00"/>
    <x v="2"/>
    <x v="21"/>
    <x v="0"/>
    <n v="302.64476514314225"/>
    <n v="2"/>
    <x v="0"/>
    <x v="1"/>
  </r>
  <r>
    <x v="4851"/>
    <n v="39"/>
    <x v="0"/>
    <s v="AB-"/>
    <x v="1"/>
    <d v="2023-04-30T00:00:00"/>
    <x v="4847"/>
    <x v="4552"/>
    <s v="Cigna"/>
    <x v="5010"/>
    <x v="326"/>
    <x v="1"/>
    <d v="2023-05-26T00:00:00"/>
    <x v="2"/>
    <x v="29"/>
    <x v="2"/>
    <n v="90.180615258350386"/>
    <n v="2"/>
    <x v="0"/>
    <x v="2"/>
  </r>
  <r>
    <x v="4852"/>
    <n v="20"/>
    <x v="0"/>
    <s v="A-"/>
    <x v="0"/>
    <d v="2022-10-03T00:00:00"/>
    <x v="4848"/>
    <x v="4553"/>
    <s v="UnitedHealthcare"/>
    <x v="5011"/>
    <x v="218"/>
    <x v="2"/>
    <d v="2022-10-07T00:00:00"/>
    <x v="4"/>
    <x v="24"/>
    <x v="3"/>
    <n v="10075.922258057"/>
    <n v="0"/>
    <x v="2"/>
    <x v="1"/>
  </r>
  <r>
    <x v="4853"/>
    <n v="57"/>
    <x v="0"/>
    <s v="A+"/>
    <x v="4"/>
    <d v="2020-06-16T00:00:00"/>
    <x v="4849"/>
    <x v="4554"/>
    <s v="Medicare"/>
    <x v="5012"/>
    <x v="91"/>
    <x v="1"/>
    <d v="2020-07-07T00:00:00"/>
    <x v="3"/>
    <x v="16"/>
    <x v="0"/>
    <n v="1547.5107112458952"/>
    <n v="2"/>
    <x v="0"/>
    <x v="2"/>
  </r>
  <r>
    <x v="4854"/>
    <n v="26"/>
    <x v="1"/>
    <s v="B-"/>
    <x v="5"/>
    <d v="2023-08-22T00:00:00"/>
    <x v="4850"/>
    <x v="4555"/>
    <s v="Aetna"/>
    <x v="5013"/>
    <x v="177"/>
    <x v="0"/>
    <d v="2023-09-15T00:00:00"/>
    <x v="1"/>
    <x v="3"/>
    <x v="1"/>
    <n v="1677.1970415084834"/>
    <n v="1"/>
    <x v="2"/>
    <x v="1"/>
  </r>
  <r>
    <x v="4855"/>
    <n v="55"/>
    <x v="0"/>
    <s v="O-"/>
    <x v="2"/>
    <d v="2023-07-17T00:00:00"/>
    <x v="4851"/>
    <x v="4556"/>
    <s v="UnitedHealthcare"/>
    <x v="5014"/>
    <x v="139"/>
    <x v="2"/>
    <d v="2023-07-22T00:00:00"/>
    <x v="3"/>
    <x v="6"/>
    <x v="0"/>
    <n v="9726.9192306472396"/>
    <n v="0"/>
    <x v="2"/>
    <x v="2"/>
  </r>
  <r>
    <x v="3988"/>
    <n v="46"/>
    <x v="1"/>
    <s v="O+"/>
    <x v="3"/>
    <d v="2020-05-06T00:00:00"/>
    <x v="4852"/>
    <x v="4557"/>
    <s v="UnitedHealthcare"/>
    <x v="5015"/>
    <x v="198"/>
    <x v="2"/>
    <d v="2020-05-24T00:00:00"/>
    <x v="1"/>
    <x v="23"/>
    <x v="2"/>
    <n v="1055.2225088745554"/>
    <n v="1"/>
    <x v="2"/>
    <x v="1"/>
  </r>
  <r>
    <x v="4856"/>
    <n v="27"/>
    <x v="0"/>
    <s v="O-"/>
    <x v="4"/>
    <d v="2021-11-02T00:00:00"/>
    <x v="4853"/>
    <x v="4558"/>
    <s v="UnitedHealthcare"/>
    <x v="5016"/>
    <x v="253"/>
    <x v="1"/>
    <d v="2021-11-14T00:00:00"/>
    <x v="0"/>
    <x v="20"/>
    <x v="1"/>
    <n v="2619.0641159308334"/>
    <n v="2"/>
    <x v="0"/>
    <x v="0"/>
  </r>
  <r>
    <x v="574"/>
    <n v="62"/>
    <x v="0"/>
    <s v="AB+"/>
    <x v="1"/>
    <d v="2022-01-10T00:00:00"/>
    <x v="4854"/>
    <x v="4559"/>
    <s v="Aetna"/>
    <x v="5017"/>
    <x v="251"/>
    <x v="1"/>
    <d v="2022-01-26T00:00:00"/>
    <x v="4"/>
    <x v="9"/>
    <x v="0"/>
    <n v="441.35100113601811"/>
    <n v="3"/>
    <x v="1"/>
    <x v="0"/>
  </r>
  <r>
    <x v="4857"/>
    <n v="65"/>
    <x v="0"/>
    <s v="B-"/>
    <x v="1"/>
    <d v="2023-08-03T00:00:00"/>
    <x v="4855"/>
    <x v="4560"/>
    <s v="Aetna"/>
    <x v="5018"/>
    <x v="183"/>
    <x v="1"/>
    <d v="2023-08-31T00:00:00"/>
    <x v="0"/>
    <x v="7"/>
    <x v="0"/>
    <n v="944.65770499206076"/>
    <n v="3"/>
    <x v="1"/>
    <x v="2"/>
  </r>
  <r>
    <x v="4858"/>
    <n v="23"/>
    <x v="0"/>
    <s v="O-"/>
    <x v="3"/>
    <d v="2023-04-17T00:00:00"/>
    <x v="4856"/>
    <x v="4561"/>
    <s v="Blue Cross"/>
    <x v="5019"/>
    <x v="345"/>
    <x v="1"/>
    <d v="2023-05-17T00:00:00"/>
    <x v="3"/>
    <x v="1"/>
    <x v="3"/>
    <n v="658.51547896759666"/>
    <n v="2"/>
    <x v="0"/>
    <x v="0"/>
  </r>
  <r>
    <x v="4859"/>
    <n v="76"/>
    <x v="0"/>
    <s v="O-"/>
    <x v="1"/>
    <d v="2019-06-04T00:00:00"/>
    <x v="4857"/>
    <x v="829"/>
    <s v="Blue Cross"/>
    <x v="5020"/>
    <x v="66"/>
    <x v="2"/>
    <d v="2019-06-25T00:00:00"/>
    <x v="2"/>
    <x v="16"/>
    <x v="0"/>
    <n v="1566.603598406776"/>
    <n v="2"/>
    <x v="0"/>
    <x v="1"/>
  </r>
  <r>
    <x v="647"/>
    <n v="85"/>
    <x v="0"/>
    <s v="B+"/>
    <x v="2"/>
    <d v="2021-11-27T00:00:00"/>
    <x v="4858"/>
    <x v="188"/>
    <s v="Blue Cross"/>
    <x v="5021"/>
    <x v="186"/>
    <x v="1"/>
    <d v="2021-12-27T00:00:00"/>
    <x v="4"/>
    <x v="1"/>
    <x v="0"/>
    <n v="1433.31617167235"/>
    <n v="3"/>
    <x v="1"/>
    <x v="0"/>
  </r>
  <r>
    <x v="4860"/>
    <n v="29"/>
    <x v="1"/>
    <s v="O+"/>
    <x v="0"/>
    <d v="2021-02-12T00:00:00"/>
    <x v="4859"/>
    <x v="4034"/>
    <s v="Blue Cross"/>
    <x v="5022"/>
    <x v="254"/>
    <x v="2"/>
    <d v="2021-02-24T00:00:00"/>
    <x v="1"/>
    <x v="20"/>
    <x v="1"/>
    <n v="3159.3734974539498"/>
    <n v="1"/>
    <x v="2"/>
    <x v="2"/>
  </r>
  <r>
    <x v="4861"/>
    <n v="23"/>
    <x v="1"/>
    <s v="O+"/>
    <x v="3"/>
    <d v="2022-09-03T00:00:00"/>
    <x v="4860"/>
    <x v="4562"/>
    <s v="UnitedHealthcare"/>
    <x v="5023"/>
    <x v="38"/>
    <x v="1"/>
    <d v="2022-09-18T00:00:00"/>
    <x v="0"/>
    <x v="8"/>
    <x v="3"/>
    <n v="1577.2047268181334"/>
    <n v="2"/>
    <x v="0"/>
    <x v="2"/>
  </r>
  <r>
    <x v="4862"/>
    <n v="30"/>
    <x v="0"/>
    <s v="A+"/>
    <x v="1"/>
    <d v="2019-04-21T00:00:00"/>
    <x v="4861"/>
    <x v="4563"/>
    <s v="Cigna"/>
    <x v="5024"/>
    <x v="69"/>
    <x v="2"/>
    <d v="2019-05-05T00:00:00"/>
    <x v="3"/>
    <x v="0"/>
    <x v="1"/>
    <n v="703.48572687817284"/>
    <n v="1"/>
    <x v="2"/>
    <x v="2"/>
  </r>
  <r>
    <x v="4863"/>
    <n v="34"/>
    <x v="1"/>
    <s v="A+"/>
    <x v="3"/>
    <d v="2019-04-18T00:00:00"/>
    <x v="4862"/>
    <x v="4564"/>
    <s v="Aetna"/>
    <x v="5025"/>
    <x v="79"/>
    <x v="1"/>
    <d v="2019-05-10T00:00:00"/>
    <x v="1"/>
    <x v="21"/>
    <x v="1"/>
    <n v="294.59154237535319"/>
    <n v="2"/>
    <x v="0"/>
    <x v="2"/>
  </r>
  <r>
    <x v="4864"/>
    <n v="50"/>
    <x v="0"/>
    <s v="A-"/>
    <x v="3"/>
    <d v="2019-01-08T00:00:00"/>
    <x v="4863"/>
    <x v="4565"/>
    <s v="Cigna"/>
    <x v="5026"/>
    <x v="269"/>
    <x v="0"/>
    <d v="2019-02-04T00:00:00"/>
    <x v="3"/>
    <x v="18"/>
    <x v="2"/>
    <n v="588.89641015738516"/>
    <n v="1"/>
    <x v="2"/>
    <x v="2"/>
  </r>
  <r>
    <x v="1238"/>
    <n v="29"/>
    <x v="0"/>
    <s v="B+"/>
    <x v="2"/>
    <d v="2021-06-07T00:00:00"/>
    <x v="4864"/>
    <x v="263"/>
    <s v="Cigna"/>
    <x v="5027"/>
    <x v="266"/>
    <x v="2"/>
    <d v="2021-06-19T00:00:00"/>
    <x v="3"/>
    <x v="20"/>
    <x v="1"/>
    <n v="615.02400790048921"/>
    <n v="1"/>
    <x v="2"/>
    <x v="1"/>
  </r>
  <r>
    <x v="4865"/>
    <n v="44"/>
    <x v="1"/>
    <s v="AB+"/>
    <x v="0"/>
    <d v="2019-12-20T00:00:00"/>
    <x v="4865"/>
    <x v="4566"/>
    <s v="Aetna"/>
    <x v="5028"/>
    <x v="253"/>
    <x v="0"/>
    <d v="2019-12-27T00:00:00"/>
    <x v="4"/>
    <x v="11"/>
    <x v="2"/>
    <n v="3577.6375821769857"/>
    <n v="0"/>
    <x v="2"/>
    <x v="0"/>
  </r>
  <r>
    <x v="4866"/>
    <n v="55"/>
    <x v="0"/>
    <s v="A-"/>
    <x v="1"/>
    <d v="2022-01-29T00:00:00"/>
    <x v="4866"/>
    <x v="4567"/>
    <s v="Blue Cross"/>
    <x v="5029"/>
    <x v="378"/>
    <x v="0"/>
    <d v="2022-02-27T00:00:00"/>
    <x v="4"/>
    <x v="17"/>
    <x v="0"/>
    <n v="801.70167781730686"/>
    <n v="1"/>
    <x v="2"/>
    <x v="2"/>
  </r>
  <r>
    <x v="4867"/>
    <n v="44"/>
    <x v="1"/>
    <s v="AB-"/>
    <x v="3"/>
    <d v="2021-05-23T00:00:00"/>
    <x v="4867"/>
    <x v="4568"/>
    <s v="Blue Cross"/>
    <x v="5030"/>
    <x v="349"/>
    <x v="2"/>
    <d v="2021-05-25T00:00:00"/>
    <x v="3"/>
    <x v="22"/>
    <x v="2"/>
    <n v="2216.3096328786651"/>
    <n v="0"/>
    <x v="2"/>
    <x v="0"/>
  </r>
  <r>
    <x v="4868"/>
    <n v="21"/>
    <x v="0"/>
    <s v="B+"/>
    <x v="0"/>
    <d v="2023-09-01T00:00:00"/>
    <x v="4868"/>
    <x v="4569"/>
    <s v="Aetna"/>
    <x v="5031"/>
    <x v="133"/>
    <x v="1"/>
    <d v="2023-09-27T00:00:00"/>
    <x v="0"/>
    <x v="29"/>
    <x v="3"/>
    <n v="623.66959459491159"/>
    <n v="2"/>
    <x v="0"/>
    <x v="0"/>
  </r>
  <r>
    <x v="4869"/>
    <n v="52"/>
    <x v="0"/>
    <s v="O+"/>
    <x v="0"/>
    <d v="2022-04-14T00:00:00"/>
    <x v="4869"/>
    <x v="4570"/>
    <s v="Medicare"/>
    <x v="5032"/>
    <x v="40"/>
    <x v="1"/>
    <d v="2022-05-05T00:00:00"/>
    <x v="0"/>
    <x v="16"/>
    <x v="0"/>
    <n v="1725.5157804541668"/>
    <n v="2"/>
    <x v="0"/>
    <x v="0"/>
  </r>
  <r>
    <x v="4870"/>
    <n v="78"/>
    <x v="1"/>
    <s v="A-"/>
    <x v="2"/>
    <d v="2022-02-14T00:00:00"/>
    <x v="4870"/>
    <x v="4571"/>
    <s v="Aetna"/>
    <x v="5033"/>
    <x v="260"/>
    <x v="1"/>
    <d v="2022-03-11T00:00:00"/>
    <x v="3"/>
    <x v="19"/>
    <x v="0"/>
    <n v="1482.4549774113441"/>
    <n v="3"/>
    <x v="1"/>
    <x v="2"/>
  </r>
  <r>
    <x v="4871"/>
    <n v="32"/>
    <x v="0"/>
    <s v="O+"/>
    <x v="1"/>
    <d v="2019-08-05T00:00:00"/>
    <x v="4871"/>
    <x v="4572"/>
    <s v="Medicare"/>
    <x v="5034"/>
    <x v="130"/>
    <x v="2"/>
    <d v="2019-08-21T00:00:00"/>
    <x v="1"/>
    <x v="9"/>
    <x v="1"/>
    <n v="858.17518752503747"/>
    <n v="1"/>
    <x v="2"/>
    <x v="0"/>
  </r>
  <r>
    <x v="4640"/>
    <n v="59"/>
    <x v="1"/>
    <s v="O+"/>
    <x v="3"/>
    <d v="2019-07-21T00:00:00"/>
    <x v="4872"/>
    <x v="4573"/>
    <s v="Medicare"/>
    <x v="5035"/>
    <x v="211"/>
    <x v="0"/>
    <d v="2019-08-02T00:00:00"/>
    <x v="1"/>
    <x v="20"/>
    <x v="0"/>
    <n v="1635.0748942198334"/>
    <n v="1"/>
    <x v="2"/>
    <x v="2"/>
  </r>
  <r>
    <x v="4682"/>
    <n v="42"/>
    <x v="0"/>
    <s v="B-"/>
    <x v="2"/>
    <d v="2019-11-13T00:00:00"/>
    <x v="4873"/>
    <x v="4574"/>
    <s v="Blue Cross"/>
    <x v="5036"/>
    <x v="226"/>
    <x v="0"/>
    <d v="2019-11-26T00:00:00"/>
    <x v="2"/>
    <x v="28"/>
    <x v="2"/>
    <n v="381.12453059446767"/>
    <n v="1"/>
    <x v="2"/>
    <x v="1"/>
  </r>
  <r>
    <x v="4872"/>
    <n v="52"/>
    <x v="0"/>
    <s v="AB-"/>
    <x v="3"/>
    <d v="2021-02-18T00:00:00"/>
    <x v="4874"/>
    <x v="4575"/>
    <s v="Medicare"/>
    <x v="5037"/>
    <x v="281"/>
    <x v="0"/>
    <d v="2021-03-10T00:00:00"/>
    <x v="1"/>
    <x v="10"/>
    <x v="0"/>
    <n v="2336.1178091189449"/>
    <n v="1"/>
    <x v="2"/>
    <x v="2"/>
  </r>
  <r>
    <x v="4873"/>
    <n v="70"/>
    <x v="1"/>
    <s v="AB-"/>
    <x v="2"/>
    <d v="2020-03-29T00:00:00"/>
    <x v="786"/>
    <x v="4576"/>
    <s v="Aetna"/>
    <x v="5038"/>
    <x v="62"/>
    <x v="2"/>
    <d v="2020-04-02T00:00:00"/>
    <x v="3"/>
    <x v="24"/>
    <x v="0"/>
    <n v="8944.4475318961759"/>
    <n v="1"/>
    <x v="2"/>
    <x v="0"/>
  </r>
  <r>
    <x v="4874"/>
    <n v="63"/>
    <x v="0"/>
    <s v="AB-"/>
    <x v="4"/>
    <d v="2019-07-04T00:00:00"/>
    <x v="4875"/>
    <x v="4577"/>
    <s v="Aetna"/>
    <x v="5039"/>
    <x v="204"/>
    <x v="1"/>
    <d v="2019-07-15T00:00:00"/>
    <x v="3"/>
    <x v="27"/>
    <x v="0"/>
    <n v="554.42455774814459"/>
    <n v="3"/>
    <x v="1"/>
    <x v="0"/>
  </r>
  <r>
    <x v="4875"/>
    <n v="29"/>
    <x v="0"/>
    <s v="B-"/>
    <x v="1"/>
    <d v="2022-03-18T00:00:00"/>
    <x v="4876"/>
    <x v="4578"/>
    <s v="UnitedHealthcare"/>
    <x v="5040"/>
    <x v="47"/>
    <x v="1"/>
    <d v="2022-04-05T00:00:00"/>
    <x v="1"/>
    <x v="23"/>
    <x v="1"/>
    <n v="857.73155957694451"/>
    <n v="2"/>
    <x v="0"/>
    <x v="1"/>
  </r>
  <r>
    <x v="4876"/>
    <n v="45"/>
    <x v="0"/>
    <s v="AB-"/>
    <x v="4"/>
    <d v="2021-04-01T00:00:00"/>
    <x v="4877"/>
    <x v="4579"/>
    <s v="Aetna"/>
    <x v="5041"/>
    <x v="324"/>
    <x v="2"/>
    <d v="2021-04-09T00:00:00"/>
    <x v="3"/>
    <x v="13"/>
    <x v="2"/>
    <n v="3330.1145814665624"/>
    <n v="1"/>
    <x v="2"/>
    <x v="0"/>
  </r>
  <r>
    <x v="4877"/>
    <n v="78"/>
    <x v="1"/>
    <s v="O-"/>
    <x v="1"/>
    <d v="2023-04-18T00:00:00"/>
    <x v="4878"/>
    <x v="4580"/>
    <s v="Cigna"/>
    <x v="5042"/>
    <x v="0"/>
    <x v="0"/>
    <d v="2023-04-25T00:00:00"/>
    <x v="0"/>
    <x v="11"/>
    <x v="0"/>
    <n v="2973.3295085914142"/>
    <n v="1"/>
    <x v="2"/>
    <x v="2"/>
  </r>
  <r>
    <x v="4878"/>
    <n v="55"/>
    <x v="1"/>
    <s v="A-"/>
    <x v="1"/>
    <d v="2019-06-09T00:00:00"/>
    <x v="4879"/>
    <x v="4173"/>
    <s v="Blue Cross"/>
    <x v="5043"/>
    <x v="265"/>
    <x v="2"/>
    <d v="2019-07-05T00:00:00"/>
    <x v="2"/>
    <x v="29"/>
    <x v="0"/>
    <n v="1567.5905840676"/>
    <n v="1"/>
    <x v="2"/>
    <x v="0"/>
  </r>
  <r>
    <x v="4879"/>
    <n v="51"/>
    <x v="0"/>
    <s v="AB-"/>
    <x v="4"/>
    <d v="2020-02-04T00:00:00"/>
    <x v="4880"/>
    <x v="4581"/>
    <s v="UnitedHealthcare"/>
    <x v="5044"/>
    <x v="366"/>
    <x v="1"/>
    <d v="2020-02-23T00:00:00"/>
    <x v="1"/>
    <x v="12"/>
    <x v="0"/>
    <n v="911.63894930091055"/>
    <n v="2"/>
    <x v="0"/>
    <x v="0"/>
  </r>
  <r>
    <x v="4880"/>
    <n v="31"/>
    <x v="1"/>
    <s v="AB-"/>
    <x v="1"/>
    <d v="2021-03-02T00:00:00"/>
    <x v="4881"/>
    <x v="4582"/>
    <s v="UnitedHealthcare"/>
    <x v="5045"/>
    <x v="236"/>
    <x v="1"/>
    <d v="2021-03-24T00:00:00"/>
    <x v="2"/>
    <x v="21"/>
    <x v="1"/>
    <n v="744.49007630033179"/>
    <n v="2"/>
    <x v="0"/>
    <x v="2"/>
  </r>
  <r>
    <x v="4881"/>
    <n v="57"/>
    <x v="1"/>
    <s v="AB-"/>
    <x v="0"/>
    <d v="2019-11-25T00:00:00"/>
    <x v="4882"/>
    <x v="4583"/>
    <s v="Medicare"/>
    <x v="5046"/>
    <x v="229"/>
    <x v="0"/>
    <d v="2019-12-19T00:00:00"/>
    <x v="1"/>
    <x v="3"/>
    <x v="0"/>
    <n v="1816.2529864099208"/>
    <n v="1"/>
    <x v="2"/>
    <x v="2"/>
  </r>
  <r>
    <x v="4882"/>
    <n v="52"/>
    <x v="1"/>
    <s v="AB-"/>
    <x v="2"/>
    <d v="2019-07-31T00:00:00"/>
    <x v="4883"/>
    <x v="4584"/>
    <s v="Blue Cross"/>
    <x v="5047"/>
    <x v="224"/>
    <x v="1"/>
    <d v="2019-08-21T00:00:00"/>
    <x v="2"/>
    <x v="16"/>
    <x v="0"/>
    <n v="2050.5765901415762"/>
    <n v="2"/>
    <x v="0"/>
    <x v="2"/>
  </r>
  <r>
    <x v="4883"/>
    <n v="71"/>
    <x v="0"/>
    <s v="AB-"/>
    <x v="5"/>
    <d v="2023-06-28T00:00:00"/>
    <x v="4884"/>
    <x v="4585"/>
    <s v="UnitedHealthcare"/>
    <x v="5048"/>
    <x v="275"/>
    <x v="1"/>
    <d v="2023-07-19T00:00:00"/>
    <x v="3"/>
    <x v="16"/>
    <x v="0"/>
    <n v="2365.1127156614621"/>
    <n v="3"/>
    <x v="1"/>
    <x v="1"/>
  </r>
  <r>
    <x v="4884"/>
    <n v="41"/>
    <x v="0"/>
    <s v="B-"/>
    <x v="3"/>
    <d v="2022-04-28T00:00:00"/>
    <x v="4885"/>
    <x v="4586"/>
    <s v="Medicare"/>
    <x v="5049"/>
    <x v="76"/>
    <x v="1"/>
    <d v="2022-04-29T00:00:00"/>
    <x v="3"/>
    <x v="2"/>
    <x v="2"/>
    <n v="8651.44419487702"/>
    <n v="1"/>
    <x v="2"/>
    <x v="2"/>
  </r>
  <r>
    <x v="4885"/>
    <n v="81"/>
    <x v="0"/>
    <s v="B+"/>
    <x v="5"/>
    <d v="2021-10-19T00:00:00"/>
    <x v="4886"/>
    <x v="4587"/>
    <s v="UnitedHealthcare"/>
    <x v="5050"/>
    <x v="350"/>
    <x v="2"/>
    <d v="2021-10-22T00:00:00"/>
    <x v="3"/>
    <x v="4"/>
    <x v="0"/>
    <n v="8217.7261434865668"/>
    <n v="1"/>
    <x v="2"/>
    <x v="2"/>
  </r>
  <r>
    <x v="4886"/>
    <n v="40"/>
    <x v="0"/>
    <s v="B+"/>
    <x v="2"/>
    <d v="2021-12-03T00:00:00"/>
    <x v="4887"/>
    <x v="4588"/>
    <s v="UnitedHealthcare"/>
    <x v="5051"/>
    <x v="397"/>
    <x v="1"/>
    <d v="2021-12-31T00:00:00"/>
    <x v="3"/>
    <x v="7"/>
    <x v="2"/>
    <n v="519.0086873986786"/>
    <n v="2"/>
    <x v="0"/>
    <x v="2"/>
  </r>
  <r>
    <x v="4887"/>
    <n v="33"/>
    <x v="1"/>
    <s v="AB-"/>
    <x v="0"/>
    <d v="2020-07-02T00:00:00"/>
    <x v="4888"/>
    <x v="4589"/>
    <s v="Cigna"/>
    <x v="5052"/>
    <x v="376"/>
    <x v="2"/>
    <d v="2020-07-14T00:00:00"/>
    <x v="2"/>
    <x v="20"/>
    <x v="1"/>
    <n v="2934.1145158130498"/>
    <n v="1"/>
    <x v="2"/>
    <x v="0"/>
  </r>
  <r>
    <x v="4888"/>
    <n v="31"/>
    <x v="0"/>
    <s v="AB+"/>
    <x v="5"/>
    <d v="2022-03-03T00:00:00"/>
    <x v="356"/>
    <x v="903"/>
    <s v="Blue Cross"/>
    <x v="5053"/>
    <x v="152"/>
    <x v="0"/>
    <d v="2022-03-24T00:00:00"/>
    <x v="2"/>
    <x v="16"/>
    <x v="1"/>
    <n v="557.94732392679055"/>
    <n v="1"/>
    <x v="2"/>
    <x v="1"/>
  </r>
  <r>
    <x v="4889"/>
    <n v="77"/>
    <x v="0"/>
    <s v="A-"/>
    <x v="0"/>
    <d v="2022-12-08T00:00:00"/>
    <x v="4889"/>
    <x v="4590"/>
    <s v="UnitedHealthcare"/>
    <x v="5054"/>
    <x v="197"/>
    <x v="1"/>
    <d v="2022-12-11T00:00:00"/>
    <x v="3"/>
    <x v="4"/>
    <x v="0"/>
    <n v="9969.275080579866"/>
    <n v="2"/>
    <x v="0"/>
    <x v="2"/>
  </r>
  <r>
    <x v="4890"/>
    <n v="50"/>
    <x v="0"/>
    <s v="AB-"/>
    <x v="0"/>
    <d v="2021-09-20T00:00:00"/>
    <x v="4890"/>
    <x v="4591"/>
    <s v="UnitedHealthcare"/>
    <x v="5055"/>
    <x v="197"/>
    <x v="2"/>
    <d v="2021-10-15T00:00:00"/>
    <x v="4"/>
    <x v="19"/>
    <x v="2"/>
    <n v="1467.6534098579518"/>
    <n v="1"/>
    <x v="2"/>
    <x v="1"/>
  </r>
  <r>
    <x v="4891"/>
    <n v="77"/>
    <x v="1"/>
    <s v="B+"/>
    <x v="3"/>
    <d v="2019-04-14T00:00:00"/>
    <x v="4891"/>
    <x v="4592"/>
    <s v="Cigna"/>
    <x v="5056"/>
    <x v="284"/>
    <x v="0"/>
    <d v="2019-04-28T00:00:00"/>
    <x v="2"/>
    <x v="0"/>
    <x v="0"/>
    <n v="3315.824159900757"/>
    <n v="2"/>
    <x v="0"/>
    <x v="0"/>
  </r>
  <r>
    <x v="4892"/>
    <n v="56"/>
    <x v="1"/>
    <s v="O+"/>
    <x v="3"/>
    <d v="2023-08-27T00:00:00"/>
    <x v="4892"/>
    <x v="4593"/>
    <s v="Cigna"/>
    <x v="5057"/>
    <x v="81"/>
    <x v="0"/>
    <d v="2023-09-26T00:00:00"/>
    <x v="2"/>
    <x v="1"/>
    <x v="0"/>
    <n v="1272.5894163226667"/>
    <n v="1"/>
    <x v="2"/>
    <x v="0"/>
  </r>
  <r>
    <x v="4893"/>
    <n v="29"/>
    <x v="1"/>
    <s v="O+"/>
    <x v="2"/>
    <d v="2022-08-21T00:00:00"/>
    <x v="4893"/>
    <x v="4594"/>
    <s v="Aetna"/>
    <x v="5058"/>
    <x v="109"/>
    <x v="1"/>
    <d v="2022-09-19T00:00:00"/>
    <x v="4"/>
    <x v="17"/>
    <x v="1"/>
    <n v="1273.3229533327897"/>
    <n v="2"/>
    <x v="0"/>
    <x v="0"/>
  </r>
  <r>
    <x v="4894"/>
    <n v="48"/>
    <x v="0"/>
    <s v="A+"/>
    <x v="3"/>
    <d v="2019-04-07T00:00:00"/>
    <x v="4894"/>
    <x v="4595"/>
    <s v="Cigna"/>
    <x v="5059"/>
    <x v="295"/>
    <x v="2"/>
    <d v="2019-04-26T00:00:00"/>
    <x v="4"/>
    <x v="12"/>
    <x v="2"/>
    <n v="439.34498189184103"/>
    <n v="1"/>
    <x v="2"/>
    <x v="0"/>
  </r>
  <r>
    <x v="4895"/>
    <n v="66"/>
    <x v="1"/>
    <s v="A+"/>
    <x v="3"/>
    <d v="2019-05-15T00:00:00"/>
    <x v="4895"/>
    <x v="4128"/>
    <s v="Medicare"/>
    <x v="5060"/>
    <x v="130"/>
    <x v="0"/>
    <d v="2019-06-01T00:00:00"/>
    <x v="4"/>
    <x v="5"/>
    <x v="0"/>
    <n v="517.94531941334651"/>
    <n v="2"/>
    <x v="0"/>
    <x v="2"/>
  </r>
  <r>
    <x v="4896"/>
    <n v="29"/>
    <x v="1"/>
    <s v="B-"/>
    <x v="4"/>
    <d v="2022-03-26T00:00:00"/>
    <x v="4896"/>
    <x v="4596"/>
    <s v="Medicare"/>
    <x v="5061"/>
    <x v="162"/>
    <x v="0"/>
    <d v="2022-04-21T00:00:00"/>
    <x v="2"/>
    <x v="29"/>
    <x v="1"/>
    <n v="1327.6129097913386"/>
    <n v="1"/>
    <x v="2"/>
    <x v="1"/>
  </r>
  <r>
    <x v="4897"/>
    <n v="63"/>
    <x v="0"/>
    <s v="AB+"/>
    <x v="2"/>
    <d v="2021-01-22T00:00:00"/>
    <x v="4897"/>
    <x v="4597"/>
    <s v="Cigna"/>
    <x v="5062"/>
    <x v="293"/>
    <x v="0"/>
    <d v="2021-01-23T00:00:00"/>
    <x v="3"/>
    <x v="2"/>
    <x v="0"/>
    <n v="25501.586857985101"/>
    <n v="1"/>
    <x v="2"/>
    <x v="0"/>
  </r>
  <r>
    <x v="4898"/>
    <n v="74"/>
    <x v="1"/>
    <s v="B-"/>
    <x v="0"/>
    <d v="2023-02-20T00:00:00"/>
    <x v="4898"/>
    <x v="793"/>
    <s v="UnitedHealthcare"/>
    <x v="5063"/>
    <x v="295"/>
    <x v="0"/>
    <d v="2023-03-03T00:00:00"/>
    <x v="1"/>
    <x v="27"/>
    <x v="0"/>
    <n v="4524.8334157610725"/>
    <n v="2"/>
    <x v="0"/>
    <x v="2"/>
  </r>
  <r>
    <x v="4899"/>
    <n v="76"/>
    <x v="1"/>
    <s v="B-"/>
    <x v="5"/>
    <d v="2021-08-07T00:00:00"/>
    <x v="2903"/>
    <x v="4598"/>
    <s v="UnitedHealthcare"/>
    <x v="5064"/>
    <x v="323"/>
    <x v="2"/>
    <d v="2021-08-28T00:00:00"/>
    <x v="3"/>
    <x v="16"/>
    <x v="0"/>
    <n v="1003.7017534430857"/>
    <n v="2"/>
    <x v="0"/>
    <x v="1"/>
  </r>
  <r>
    <x v="4900"/>
    <n v="60"/>
    <x v="1"/>
    <s v="AB-"/>
    <x v="0"/>
    <d v="2023-07-16T00:00:00"/>
    <x v="4899"/>
    <x v="4599"/>
    <s v="Blue Cross"/>
    <x v="5065"/>
    <x v="281"/>
    <x v="1"/>
    <d v="2023-08-06T00:00:00"/>
    <x v="3"/>
    <x v="16"/>
    <x v="0"/>
    <n v="472.83912224187191"/>
    <n v="2"/>
    <x v="0"/>
    <x v="1"/>
  </r>
  <r>
    <x v="4901"/>
    <n v="46"/>
    <x v="0"/>
    <s v="B+"/>
    <x v="5"/>
    <d v="2022-01-01T00:00:00"/>
    <x v="4900"/>
    <x v="4600"/>
    <s v="Aetna"/>
    <x v="5066"/>
    <x v="107"/>
    <x v="2"/>
    <d v="2022-01-14T00:00:00"/>
    <x v="2"/>
    <x v="28"/>
    <x v="2"/>
    <n v="412.11388479063385"/>
    <n v="1"/>
    <x v="2"/>
    <x v="1"/>
  </r>
  <r>
    <x v="4902"/>
    <n v="32"/>
    <x v="0"/>
    <s v="A+"/>
    <x v="5"/>
    <d v="2019-01-22T00:00:00"/>
    <x v="4901"/>
    <x v="4601"/>
    <s v="Aetna"/>
    <x v="5067"/>
    <x v="249"/>
    <x v="0"/>
    <d v="2019-02-06T00:00:00"/>
    <x v="2"/>
    <x v="8"/>
    <x v="1"/>
    <n v="560.04623877423467"/>
    <n v="1"/>
    <x v="2"/>
    <x v="1"/>
  </r>
  <r>
    <x v="4903"/>
    <n v="85"/>
    <x v="0"/>
    <s v="A+"/>
    <x v="1"/>
    <d v="2020-02-05T00:00:00"/>
    <x v="4902"/>
    <x v="4602"/>
    <s v="Medicare"/>
    <x v="5068"/>
    <x v="32"/>
    <x v="2"/>
    <d v="2020-02-26T00:00:00"/>
    <x v="1"/>
    <x v="16"/>
    <x v="0"/>
    <n v="73.687427135973806"/>
    <n v="2"/>
    <x v="0"/>
    <x v="1"/>
  </r>
  <r>
    <x v="4904"/>
    <n v="43"/>
    <x v="0"/>
    <s v="O-"/>
    <x v="4"/>
    <d v="2019-12-22T00:00:00"/>
    <x v="4826"/>
    <x v="1000"/>
    <s v="Medicare"/>
    <x v="5069"/>
    <x v="356"/>
    <x v="1"/>
    <d v="2019-12-24T00:00:00"/>
    <x v="2"/>
    <x v="22"/>
    <x v="2"/>
    <n v="7337.8490326876999"/>
    <n v="1"/>
    <x v="2"/>
    <x v="0"/>
  </r>
  <r>
    <x v="4905"/>
    <n v="77"/>
    <x v="0"/>
    <s v="B-"/>
    <x v="0"/>
    <d v="2023-02-07T00:00:00"/>
    <x v="4903"/>
    <x v="4603"/>
    <s v="Blue Cross"/>
    <x v="5070"/>
    <x v="87"/>
    <x v="0"/>
    <d v="2023-03-01T00:00:00"/>
    <x v="2"/>
    <x v="21"/>
    <x v="0"/>
    <n v="1450.5075725685999"/>
    <n v="2"/>
    <x v="0"/>
    <x v="0"/>
  </r>
  <r>
    <x v="4906"/>
    <n v="56"/>
    <x v="1"/>
    <s v="A+"/>
    <x v="5"/>
    <d v="2021-03-21T00:00:00"/>
    <x v="3790"/>
    <x v="4604"/>
    <s v="Aetna"/>
    <x v="5071"/>
    <x v="380"/>
    <x v="2"/>
    <d v="2021-03-25T00:00:00"/>
    <x v="1"/>
    <x v="24"/>
    <x v="0"/>
    <n v="8744.9768395104747"/>
    <n v="0"/>
    <x v="2"/>
    <x v="1"/>
  </r>
  <r>
    <x v="4907"/>
    <n v="64"/>
    <x v="1"/>
    <s v="O-"/>
    <x v="0"/>
    <d v="2019-07-29T00:00:00"/>
    <x v="4904"/>
    <x v="4605"/>
    <s v="Blue Cross"/>
    <x v="5072"/>
    <x v="297"/>
    <x v="2"/>
    <d v="2019-08-07T00:00:00"/>
    <x v="4"/>
    <x v="26"/>
    <x v="0"/>
    <n v="4881.155894922922"/>
    <n v="2"/>
    <x v="0"/>
    <x v="0"/>
  </r>
  <r>
    <x v="4908"/>
    <n v="49"/>
    <x v="0"/>
    <s v="AB-"/>
    <x v="3"/>
    <d v="2022-02-09T00:00:00"/>
    <x v="4905"/>
    <x v="4606"/>
    <s v="UnitedHealthcare"/>
    <x v="5073"/>
    <x v="298"/>
    <x v="1"/>
    <d v="2022-02-17T00:00:00"/>
    <x v="4"/>
    <x v="13"/>
    <x v="2"/>
    <n v="2343.6271279626999"/>
    <n v="2"/>
    <x v="0"/>
    <x v="2"/>
  </r>
  <r>
    <x v="4909"/>
    <n v="53"/>
    <x v="0"/>
    <s v="O-"/>
    <x v="1"/>
    <d v="2023-06-14T00:00:00"/>
    <x v="4906"/>
    <x v="4607"/>
    <s v="Cigna"/>
    <x v="5074"/>
    <x v="359"/>
    <x v="2"/>
    <d v="2023-06-16T00:00:00"/>
    <x v="3"/>
    <x v="22"/>
    <x v="0"/>
    <n v="24490.931816020649"/>
    <n v="0"/>
    <x v="2"/>
    <x v="1"/>
  </r>
  <r>
    <x v="4910"/>
    <n v="19"/>
    <x v="0"/>
    <s v="AB-"/>
    <x v="1"/>
    <d v="2021-08-24T00:00:00"/>
    <x v="4907"/>
    <x v="4608"/>
    <s v="Cigna"/>
    <x v="5075"/>
    <x v="174"/>
    <x v="1"/>
    <d v="2021-09-03T00:00:00"/>
    <x v="1"/>
    <x v="14"/>
    <x v="3"/>
    <n v="3878.9520352159598"/>
    <n v="2"/>
    <x v="0"/>
    <x v="1"/>
  </r>
  <r>
    <x v="4911"/>
    <n v="69"/>
    <x v="0"/>
    <s v="A+"/>
    <x v="0"/>
    <d v="2022-04-03T00:00:00"/>
    <x v="4908"/>
    <x v="4609"/>
    <s v="Blue Cross"/>
    <x v="5076"/>
    <x v="190"/>
    <x v="1"/>
    <d v="2022-04-24T00:00:00"/>
    <x v="2"/>
    <x v="16"/>
    <x v="0"/>
    <n v="240.29067139853191"/>
    <n v="3"/>
    <x v="1"/>
    <x v="1"/>
  </r>
  <r>
    <x v="4912"/>
    <n v="30"/>
    <x v="1"/>
    <s v="B+"/>
    <x v="5"/>
    <d v="2020-05-03T00:00:00"/>
    <x v="4909"/>
    <x v="4610"/>
    <s v="Cigna"/>
    <x v="5077"/>
    <x v="279"/>
    <x v="2"/>
    <d v="2020-05-15T00:00:00"/>
    <x v="1"/>
    <x v="20"/>
    <x v="1"/>
    <n v="3050.7545845136333"/>
    <n v="1"/>
    <x v="2"/>
    <x v="2"/>
  </r>
  <r>
    <x v="4913"/>
    <n v="28"/>
    <x v="0"/>
    <s v="AB+"/>
    <x v="2"/>
    <d v="2019-08-03T00:00:00"/>
    <x v="4910"/>
    <x v="4611"/>
    <s v="UnitedHealthcare"/>
    <x v="5078"/>
    <x v="7"/>
    <x v="1"/>
    <d v="2019-08-24T00:00:00"/>
    <x v="0"/>
    <x v="16"/>
    <x v="1"/>
    <n v="1056.8689793269048"/>
    <n v="2"/>
    <x v="0"/>
    <x v="1"/>
  </r>
  <r>
    <x v="4914"/>
    <n v="68"/>
    <x v="0"/>
    <s v="AB+"/>
    <x v="3"/>
    <d v="2020-05-14T00:00:00"/>
    <x v="4911"/>
    <x v="4612"/>
    <s v="Cigna"/>
    <x v="5079"/>
    <x v="84"/>
    <x v="1"/>
    <d v="2020-06-08T00:00:00"/>
    <x v="0"/>
    <x v="19"/>
    <x v="0"/>
    <n v="397.74167878073916"/>
    <n v="3"/>
    <x v="1"/>
    <x v="1"/>
  </r>
  <r>
    <x v="4915"/>
    <n v="31"/>
    <x v="1"/>
    <s v="O-"/>
    <x v="2"/>
    <d v="2023-06-08T00:00:00"/>
    <x v="4912"/>
    <x v="4613"/>
    <s v="UnitedHealthcare"/>
    <x v="5080"/>
    <x v="397"/>
    <x v="2"/>
    <d v="2023-06-30T00:00:00"/>
    <x v="1"/>
    <x v="21"/>
    <x v="1"/>
    <n v="725.34592003568184"/>
    <n v="1"/>
    <x v="2"/>
    <x v="1"/>
  </r>
  <r>
    <x v="4916"/>
    <n v="29"/>
    <x v="0"/>
    <s v="O-"/>
    <x v="1"/>
    <d v="2023-02-02T00:00:00"/>
    <x v="4913"/>
    <x v="4614"/>
    <s v="Blue Cross"/>
    <x v="5081"/>
    <x v="368"/>
    <x v="1"/>
    <d v="2023-02-23T00:00:00"/>
    <x v="0"/>
    <x v="16"/>
    <x v="1"/>
    <n v="2260.8424848575905"/>
    <n v="2"/>
    <x v="0"/>
    <x v="1"/>
  </r>
  <r>
    <x v="4917"/>
    <n v="26"/>
    <x v="1"/>
    <s v="AB+"/>
    <x v="4"/>
    <d v="2023-06-03T00:00:00"/>
    <x v="4914"/>
    <x v="4615"/>
    <s v="Aetna"/>
    <x v="5082"/>
    <x v="194"/>
    <x v="1"/>
    <d v="2023-06-06T00:00:00"/>
    <x v="3"/>
    <x v="4"/>
    <x v="1"/>
    <n v="12926.238381126101"/>
    <n v="1"/>
    <x v="2"/>
    <x v="1"/>
  </r>
  <r>
    <x v="4918"/>
    <n v="56"/>
    <x v="1"/>
    <s v="B-"/>
    <x v="5"/>
    <d v="2022-01-01T00:00:00"/>
    <x v="4915"/>
    <x v="4616"/>
    <s v="Medicare"/>
    <x v="5083"/>
    <x v="39"/>
    <x v="1"/>
    <d v="2022-01-11T00:00:00"/>
    <x v="2"/>
    <x v="14"/>
    <x v="0"/>
    <n v="2984.7576045006499"/>
    <n v="2"/>
    <x v="0"/>
    <x v="2"/>
  </r>
  <r>
    <x v="4919"/>
    <n v="24"/>
    <x v="1"/>
    <s v="B-"/>
    <x v="3"/>
    <d v="2022-03-04T00:00:00"/>
    <x v="4916"/>
    <x v="4617"/>
    <s v="UnitedHealthcare"/>
    <x v="5084"/>
    <x v="170"/>
    <x v="1"/>
    <d v="2022-04-01T00:00:00"/>
    <x v="1"/>
    <x v="7"/>
    <x v="3"/>
    <n v="1249.9492733926963"/>
    <n v="2"/>
    <x v="0"/>
    <x v="2"/>
  </r>
  <r>
    <x v="4920"/>
    <n v="65"/>
    <x v="0"/>
    <s v="O+"/>
    <x v="2"/>
    <d v="2020-11-12T00:00:00"/>
    <x v="4917"/>
    <x v="4618"/>
    <s v="UnitedHealthcare"/>
    <x v="5085"/>
    <x v="241"/>
    <x v="1"/>
    <d v="2020-11-22T00:00:00"/>
    <x v="2"/>
    <x v="14"/>
    <x v="0"/>
    <n v="2748.1084296713298"/>
    <n v="3"/>
    <x v="1"/>
    <x v="0"/>
  </r>
  <r>
    <x v="4921"/>
    <n v="80"/>
    <x v="0"/>
    <s v="AB-"/>
    <x v="3"/>
    <d v="2023-08-31T00:00:00"/>
    <x v="4918"/>
    <x v="4619"/>
    <s v="Aetna"/>
    <x v="5086"/>
    <x v="51"/>
    <x v="2"/>
    <d v="2023-09-28T00:00:00"/>
    <x v="1"/>
    <x v="7"/>
    <x v="0"/>
    <n v="910.30551852856422"/>
    <n v="2"/>
    <x v="0"/>
    <x v="2"/>
  </r>
  <r>
    <x v="4922"/>
    <n v="30"/>
    <x v="1"/>
    <s v="A+"/>
    <x v="1"/>
    <d v="2020-01-30T00:00:00"/>
    <x v="4919"/>
    <x v="4620"/>
    <s v="Cigna"/>
    <x v="5087"/>
    <x v="72"/>
    <x v="1"/>
    <d v="2020-02-23T00:00:00"/>
    <x v="0"/>
    <x v="3"/>
    <x v="1"/>
    <n v="455.94318449539583"/>
    <n v="2"/>
    <x v="0"/>
    <x v="1"/>
  </r>
  <r>
    <x v="4923"/>
    <n v="78"/>
    <x v="0"/>
    <s v="O+"/>
    <x v="2"/>
    <d v="2020-07-27T00:00:00"/>
    <x v="4920"/>
    <x v="4621"/>
    <s v="Aetna"/>
    <x v="5088"/>
    <x v="132"/>
    <x v="2"/>
    <d v="2020-08-19T00:00:00"/>
    <x v="2"/>
    <x v="15"/>
    <x v="0"/>
    <n v="94.478882928524769"/>
    <n v="2"/>
    <x v="0"/>
    <x v="1"/>
  </r>
  <r>
    <x v="4924"/>
    <n v="26"/>
    <x v="1"/>
    <s v="A+"/>
    <x v="5"/>
    <d v="2022-09-14T00:00:00"/>
    <x v="4921"/>
    <x v="4622"/>
    <s v="Blue Cross"/>
    <x v="5089"/>
    <x v="346"/>
    <x v="0"/>
    <d v="2022-10-03T00:00:00"/>
    <x v="1"/>
    <x v="12"/>
    <x v="1"/>
    <n v="942.88417031458425"/>
    <n v="1"/>
    <x v="2"/>
    <x v="2"/>
  </r>
  <r>
    <x v="4925"/>
    <n v="21"/>
    <x v="1"/>
    <s v="AB+"/>
    <x v="0"/>
    <d v="2020-05-12T00:00:00"/>
    <x v="4922"/>
    <x v="4623"/>
    <s v="Aetna"/>
    <x v="5090"/>
    <x v="148"/>
    <x v="0"/>
    <d v="2020-05-19T00:00:00"/>
    <x v="0"/>
    <x v="11"/>
    <x v="3"/>
    <n v="6793.0917964594"/>
    <n v="0"/>
    <x v="2"/>
    <x v="1"/>
  </r>
  <r>
    <x v="4926"/>
    <n v="66"/>
    <x v="1"/>
    <s v="O+"/>
    <x v="5"/>
    <d v="2021-12-08T00:00:00"/>
    <x v="4923"/>
    <x v="4624"/>
    <s v="Aetna"/>
    <x v="5091"/>
    <x v="225"/>
    <x v="1"/>
    <d v="2022-01-04T00:00:00"/>
    <x v="4"/>
    <x v="18"/>
    <x v="0"/>
    <n v="529.17844411292958"/>
    <n v="3"/>
    <x v="1"/>
    <x v="2"/>
  </r>
  <r>
    <x v="4927"/>
    <n v="53"/>
    <x v="0"/>
    <s v="AB+"/>
    <x v="1"/>
    <d v="2020-04-07T00:00:00"/>
    <x v="4924"/>
    <x v="4625"/>
    <s v="Blue Cross"/>
    <x v="5092"/>
    <x v="66"/>
    <x v="2"/>
    <d v="2020-04-29T00:00:00"/>
    <x v="1"/>
    <x v="21"/>
    <x v="0"/>
    <n v="1733.426834366159"/>
    <n v="1"/>
    <x v="2"/>
    <x v="2"/>
  </r>
  <r>
    <x v="4928"/>
    <n v="81"/>
    <x v="1"/>
    <s v="B+"/>
    <x v="5"/>
    <d v="2021-07-12T00:00:00"/>
    <x v="4925"/>
    <x v="4626"/>
    <s v="UnitedHealthcare"/>
    <x v="5093"/>
    <x v="281"/>
    <x v="1"/>
    <d v="2021-08-04T00:00:00"/>
    <x v="3"/>
    <x v="15"/>
    <x v="0"/>
    <n v="277.36658557418048"/>
    <n v="3"/>
    <x v="1"/>
    <x v="2"/>
  </r>
  <r>
    <x v="4929"/>
    <n v="53"/>
    <x v="1"/>
    <s v="AB-"/>
    <x v="4"/>
    <d v="2020-02-22T00:00:00"/>
    <x v="4926"/>
    <x v="4627"/>
    <s v="Cigna"/>
    <x v="5094"/>
    <x v="385"/>
    <x v="1"/>
    <d v="2020-03-23T00:00:00"/>
    <x v="3"/>
    <x v="1"/>
    <x v="0"/>
    <n v="189.68114626838167"/>
    <n v="2"/>
    <x v="0"/>
    <x v="1"/>
  </r>
  <r>
    <x v="4930"/>
    <n v="80"/>
    <x v="1"/>
    <s v="B+"/>
    <x v="2"/>
    <d v="2020-12-04T00:00:00"/>
    <x v="4927"/>
    <x v="4628"/>
    <s v="Medicare"/>
    <x v="5095"/>
    <x v="127"/>
    <x v="2"/>
    <d v="2020-12-15T00:00:00"/>
    <x v="2"/>
    <x v="27"/>
    <x v="0"/>
    <n v="672.46382773150083"/>
    <n v="2"/>
    <x v="0"/>
    <x v="2"/>
  </r>
  <r>
    <x v="4931"/>
    <n v="38"/>
    <x v="0"/>
    <s v="O-"/>
    <x v="4"/>
    <d v="2022-03-10T00:00:00"/>
    <x v="4928"/>
    <x v="4629"/>
    <s v="Medicare"/>
    <x v="5096"/>
    <x v="158"/>
    <x v="2"/>
    <d v="2022-03-28T00:00:00"/>
    <x v="4"/>
    <x v="23"/>
    <x v="2"/>
    <n v="2183.5028843684222"/>
    <n v="1"/>
    <x v="2"/>
    <x v="2"/>
  </r>
  <r>
    <x v="4932"/>
    <n v="46"/>
    <x v="0"/>
    <s v="O-"/>
    <x v="3"/>
    <d v="2021-04-02T00:00:00"/>
    <x v="4929"/>
    <x v="322"/>
    <s v="Medicare"/>
    <x v="5097"/>
    <x v="356"/>
    <x v="2"/>
    <d v="2021-05-01T00:00:00"/>
    <x v="1"/>
    <x v="17"/>
    <x v="2"/>
    <n v="1524.8507061064345"/>
    <n v="1"/>
    <x v="2"/>
    <x v="2"/>
  </r>
  <r>
    <x v="4933"/>
    <n v="30"/>
    <x v="1"/>
    <s v="A-"/>
    <x v="5"/>
    <d v="2022-04-17T00:00:00"/>
    <x v="4930"/>
    <x v="4630"/>
    <s v="Blue Cross"/>
    <x v="5098"/>
    <x v="14"/>
    <x v="1"/>
    <d v="2022-04-24T00:00:00"/>
    <x v="2"/>
    <x v="11"/>
    <x v="1"/>
    <n v="1127.0113974255487"/>
    <n v="1"/>
    <x v="2"/>
    <x v="0"/>
  </r>
  <r>
    <x v="4934"/>
    <n v="55"/>
    <x v="1"/>
    <s v="O-"/>
    <x v="5"/>
    <d v="2020-11-05T00:00:00"/>
    <x v="4931"/>
    <x v="4631"/>
    <s v="Blue Cross"/>
    <x v="5099"/>
    <x v="146"/>
    <x v="1"/>
    <d v="2020-11-14T00:00:00"/>
    <x v="3"/>
    <x v="26"/>
    <x v="0"/>
    <n v="3962.1800383546997"/>
    <n v="2"/>
    <x v="0"/>
    <x v="2"/>
  </r>
  <r>
    <x v="4935"/>
    <n v="77"/>
    <x v="0"/>
    <s v="O-"/>
    <x v="2"/>
    <d v="2021-09-29T00:00:00"/>
    <x v="4932"/>
    <x v="4632"/>
    <s v="Medicare"/>
    <x v="5100"/>
    <x v="230"/>
    <x v="2"/>
    <d v="2021-10-21T00:00:00"/>
    <x v="1"/>
    <x v="21"/>
    <x v="0"/>
    <n v="1021.780122969441"/>
    <n v="2"/>
    <x v="0"/>
    <x v="1"/>
  </r>
  <r>
    <x v="4936"/>
    <n v="69"/>
    <x v="0"/>
    <s v="B-"/>
    <x v="0"/>
    <d v="2022-06-04T00:00:00"/>
    <x v="4933"/>
    <x v="948"/>
    <s v="Medicare"/>
    <x v="5101"/>
    <x v="230"/>
    <x v="1"/>
    <d v="2022-06-21T00:00:00"/>
    <x v="0"/>
    <x v="5"/>
    <x v="0"/>
    <n v="1930.3117634094353"/>
    <n v="3"/>
    <x v="1"/>
    <x v="2"/>
  </r>
  <r>
    <x v="4937"/>
    <n v="44"/>
    <x v="1"/>
    <s v="O+"/>
    <x v="0"/>
    <d v="2022-06-23T00:00:00"/>
    <x v="4934"/>
    <x v="815"/>
    <s v="UnitedHealthcare"/>
    <x v="5102"/>
    <x v="349"/>
    <x v="0"/>
    <d v="2022-07-22T00:00:00"/>
    <x v="2"/>
    <x v="17"/>
    <x v="2"/>
    <n v="1011.3494250519966"/>
    <n v="1"/>
    <x v="2"/>
    <x v="1"/>
  </r>
  <r>
    <x v="4938"/>
    <n v="49"/>
    <x v="0"/>
    <s v="AB+"/>
    <x v="2"/>
    <d v="2022-05-28T00:00:00"/>
    <x v="4935"/>
    <x v="1830"/>
    <s v="UnitedHealthcare"/>
    <x v="5103"/>
    <x v="208"/>
    <x v="0"/>
    <d v="2022-06-10T00:00:00"/>
    <x v="4"/>
    <x v="28"/>
    <x v="2"/>
    <n v="3172.9107084163693"/>
    <n v="1"/>
    <x v="2"/>
    <x v="0"/>
  </r>
  <r>
    <x v="4939"/>
    <n v="29"/>
    <x v="1"/>
    <s v="A+"/>
    <x v="5"/>
    <d v="2020-03-02T00:00:00"/>
    <x v="2455"/>
    <x v="4633"/>
    <s v="UnitedHealthcare"/>
    <x v="5104"/>
    <x v="318"/>
    <x v="0"/>
    <d v="2020-03-18T00:00:00"/>
    <x v="2"/>
    <x v="9"/>
    <x v="1"/>
    <n v="917.78986298683128"/>
    <n v="1"/>
    <x v="2"/>
    <x v="2"/>
  </r>
  <r>
    <x v="4940"/>
    <n v="31"/>
    <x v="1"/>
    <s v="O-"/>
    <x v="4"/>
    <d v="2021-04-13T00:00:00"/>
    <x v="4936"/>
    <x v="4634"/>
    <s v="UnitedHealthcare"/>
    <x v="5105"/>
    <x v="385"/>
    <x v="1"/>
    <d v="2021-05-01T00:00:00"/>
    <x v="4"/>
    <x v="23"/>
    <x v="1"/>
    <n v="1819.4520206465722"/>
    <n v="2"/>
    <x v="0"/>
    <x v="1"/>
  </r>
  <r>
    <x v="4941"/>
    <n v="50"/>
    <x v="1"/>
    <s v="O-"/>
    <x v="4"/>
    <d v="2023-01-23T00:00:00"/>
    <x v="4937"/>
    <x v="4635"/>
    <s v="Cigna"/>
    <x v="5106"/>
    <x v="133"/>
    <x v="0"/>
    <d v="2023-01-28T00:00:00"/>
    <x v="4"/>
    <x v="6"/>
    <x v="2"/>
    <n v="469.61514058306801"/>
    <n v="0"/>
    <x v="2"/>
    <x v="1"/>
  </r>
  <r>
    <x v="4942"/>
    <n v="25"/>
    <x v="1"/>
    <s v="AB-"/>
    <x v="5"/>
    <d v="2021-12-06T00:00:00"/>
    <x v="4938"/>
    <x v="439"/>
    <s v="Aetna"/>
    <x v="5107"/>
    <x v="36"/>
    <x v="2"/>
    <d v="2022-01-03T00:00:00"/>
    <x v="0"/>
    <x v="7"/>
    <x v="3"/>
    <n v="89.333101032429298"/>
    <n v="1"/>
    <x v="2"/>
    <x v="2"/>
  </r>
  <r>
    <x v="4943"/>
    <n v="53"/>
    <x v="0"/>
    <s v="AB-"/>
    <x v="2"/>
    <d v="2021-05-01T00:00:00"/>
    <x v="4939"/>
    <x v="1198"/>
    <s v="UnitedHealthcare"/>
    <x v="5108"/>
    <x v="369"/>
    <x v="2"/>
    <d v="2021-05-28T00:00:00"/>
    <x v="3"/>
    <x v="18"/>
    <x v="0"/>
    <n v="1364.2005232472075"/>
    <n v="1"/>
    <x v="2"/>
    <x v="2"/>
  </r>
  <r>
    <x v="4944"/>
    <n v="37"/>
    <x v="1"/>
    <s v="A-"/>
    <x v="1"/>
    <d v="2019-06-12T00:00:00"/>
    <x v="4233"/>
    <x v="4636"/>
    <s v="UnitedHealthcare"/>
    <x v="5109"/>
    <x v="376"/>
    <x v="1"/>
    <d v="2019-06-19T00:00:00"/>
    <x v="3"/>
    <x v="11"/>
    <x v="2"/>
    <n v="500.17522800189283"/>
    <n v="1"/>
    <x v="2"/>
    <x v="0"/>
  </r>
  <r>
    <x v="4945"/>
    <n v="30"/>
    <x v="0"/>
    <s v="O-"/>
    <x v="3"/>
    <d v="2021-11-07T00:00:00"/>
    <x v="4940"/>
    <x v="4637"/>
    <s v="Blue Cross"/>
    <x v="5110"/>
    <x v="287"/>
    <x v="0"/>
    <d v="2021-12-03T00:00:00"/>
    <x v="0"/>
    <x v="29"/>
    <x v="1"/>
    <n v="723.44523941756916"/>
    <n v="1"/>
    <x v="2"/>
    <x v="2"/>
  </r>
  <r>
    <x v="4946"/>
    <n v="61"/>
    <x v="0"/>
    <s v="AB+"/>
    <x v="0"/>
    <d v="2022-09-23T00:00:00"/>
    <x v="4941"/>
    <x v="1419"/>
    <s v="Cigna"/>
    <x v="5111"/>
    <x v="32"/>
    <x v="1"/>
    <d v="2022-10-18T00:00:00"/>
    <x v="0"/>
    <x v="19"/>
    <x v="0"/>
    <n v="1396.1023876046438"/>
    <n v="3"/>
    <x v="1"/>
    <x v="1"/>
  </r>
  <r>
    <x v="4947"/>
    <n v="43"/>
    <x v="0"/>
    <s v="B-"/>
    <x v="3"/>
    <d v="2023-05-05T00:00:00"/>
    <x v="4942"/>
    <x v="4638"/>
    <s v="Medicare"/>
    <x v="5112"/>
    <x v="323"/>
    <x v="2"/>
    <d v="2023-05-08T00:00:00"/>
    <x v="2"/>
    <x v="4"/>
    <x v="2"/>
    <n v="1759.6846021129002"/>
    <n v="0"/>
    <x v="2"/>
    <x v="2"/>
  </r>
  <r>
    <x v="4948"/>
    <n v="64"/>
    <x v="1"/>
    <s v="A+"/>
    <x v="2"/>
    <d v="2019-12-30T00:00:00"/>
    <x v="4943"/>
    <x v="4639"/>
    <s v="Medicare"/>
    <x v="5113"/>
    <x v="343"/>
    <x v="2"/>
    <d v="2020-01-04T00:00:00"/>
    <x v="4"/>
    <x v="6"/>
    <x v="0"/>
    <n v="4453.3449543809202"/>
    <n v="1"/>
    <x v="2"/>
    <x v="0"/>
  </r>
  <r>
    <x v="4949"/>
    <n v="24"/>
    <x v="1"/>
    <s v="AB-"/>
    <x v="5"/>
    <d v="2022-09-24T00:00:00"/>
    <x v="4944"/>
    <x v="4640"/>
    <s v="Aetna"/>
    <x v="5114"/>
    <x v="115"/>
    <x v="0"/>
    <d v="2022-10-03T00:00:00"/>
    <x v="3"/>
    <x v="26"/>
    <x v="3"/>
    <n v="2515.3383608825775"/>
    <n v="1"/>
    <x v="2"/>
    <x v="1"/>
  </r>
  <r>
    <x v="4950"/>
    <n v="28"/>
    <x v="0"/>
    <s v="A+"/>
    <x v="4"/>
    <d v="2022-03-28T00:00:00"/>
    <x v="4945"/>
    <x v="7"/>
    <s v="Aetna"/>
    <x v="5115"/>
    <x v="209"/>
    <x v="2"/>
    <d v="2022-04-26T00:00:00"/>
    <x v="0"/>
    <x v="17"/>
    <x v="1"/>
    <n v="765.04710086103444"/>
    <n v="1"/>
    <x v="2"/>
    <x v="2"/>
  </r>
  <r>
    <x v="4951"/>
    <n v="40"/>
    <x v="0"/>
    <s v="B-"/>
    <x v="2"/>
    <d v="2022-07-22T00:00:00"/>
    <x v="4946"/>
    <x v="4641"/>
    <s v="Blue Cross"/>
    <x v="5116"/>
    <x v="19"/>
    <x v="0"/>
    <d v="2022-08-17T00:00:00"/>
    <x v="4"/>
    <x v="29"/>
    <x v="2"/>
    <n v="1465.2835460852923"/>
    <n v="1"/>
    <x v="2"/>
    <x v="0"/>
  </r>
  <r>
    <x v="4952"/>
    <n v="80"/>
    <x v="0"/>
    <s v="B-"/>
    <x v="2"/>
    <d v="2019-03-18T00:00:00"/>
    <x v="4947"/>
    <x v="1147"/>
    <s v="Cigna"/>
    <x v="5117"/>
    <x v="363"/>
    <x v="0"/>
    <d v="2019-03-22T00:00:00"/>
    <x v="0"/>
    <x v="24"/>
    <x v="0"/>
    <n v="4304.7392654537753"/>
    <n v="1"/>
    <x v="2"/>
    <x v="1"/>
  </r>
  <r>
    <x v="4953"/>
    <n v="45"/>
    <x v="1"/>
    <s v="AB+"/>
    <x v="4"/>
    <d v="2021-08-02T00:00:00"/>
    <x v="2037"/>
    <x v="4642"/>
    <s v="Aetna"/>
    <x v="5118"/>
    <x v="355"/>
    <x v="1"/>
    <d v="2021-08-26T00:00:00"/>
    <x v="1"/>
    <x v="3"/>
    <x v="2"/>
    <n v="742.38373374137507"/>
    <n v="2"/>
    <x v="0"/>
    <x v="2"/>
  </r>
  <r>
    <x v="4954"/>
    <n v="18"/>
    <x v="0"/>
    <s v="AB+"/>
    <x v="5"/>
    <d v="2021-01-19T00:00:00"/>
    <x v="3620"/>
    <x v="4643"/>
    <s v="Aetna"/>
    <x v="5119"/>
    <x v="168"/>
    <x v="0"/>
    <d v="2021-02-02T00:00:00"/>
    <x v="0"/>
    <x v="0"/>
    <x v="3"/>
    <n v="156.50448366561287"/>
    <n v="1"/>
    <x v="2"/>
    <x v="0"/>
  </r>
  <r>
    <x v="4955"/>
    <n v="28"/>
    <x v="0"/>
    <s v="AB+"/>
    <x v="2"/>
    <d v="2019-12-24T00:00:00"/>
    <x v="4948"/>
    <x v="4644"/>
    <s v="Medicare"/>
    <x v="5120"/>
    <x v="283"/>
    <x v="0"/>
    <d v="2020-01-13T00:00:00"/>
    <x v="2"/>
    <x v="10"/>
    <x v="1"/>
    <n v="2278.0825580126902"/>
    <n v="1"/>
    <x v="2"/>
    <x v="1"/>
  </r>
  <r>
    <x v="4956"/>
    <n v="27"/>
    <x v="1"/>
    <s v="AB-"/>
    <x v="4"/>
    <d v="2022-02-06T00:00:00"/>
    <x v="4949"/>
    <x v="4645"/>
    <s v="Medicare"/>
    <x v="5121"/>
    <x v="360"/>
    <x v="0"/>
    <d v="2022-03-03T00:00:00"/>
    <x v="3"/>
    <x v="19"/>
    <x v="1"/>
    <n v="1569.2389201037761"/>
    <n v="1"/>
    <x v="2"/>
    <x v="2"/>
  </r>
  <r>
    <x v="4957"/>
    <n v="18"/>
    <x v="0"/>
    <s v="AB+"/>
    <x v="4"/>
    <d v="2020-09-17T00:00:00"/>
    <x v="4950"/>
    <x v="4368"/>
    <s v="Aetna"/>
    <x v="5122"/>
    <x v="52"/>
    <x v="0"/>
    <d v="2020-10-05T00:00:00"/>
    <x v="0"/>
    <x v="23"/>
    <x v="3"/>
    <n v="700.34582805384446"/>
    <n v="1"/>
    <x v="2"/>
    <x v="0"/>
  </r>
  <r>
    <x v="4958"/>
    <n v="79"/>
    <x v="0"/>
    <s v="A+"/>
    <x v="1"/>
    <d v="2019-04-27T00:00:00"/>
    <x v="4951"/>
    <x v="4646"/>
    <s v="Aetna"/>
    <x v="5123"/>
    <x v="393"/>
    <x v="2"/>
    <d v="2019-05-13T00:00:00"/>
    <x v="2"/>
    <x v="9"/>
    <x v="0"/>
    <n v="321.73655016482064"/>
    <n v="2"/>
    <x v="0"/>
    <x v="1"/>
  </r>
  <r>
    <x v="4959"/>
    <n v="36"/>
    <x v="0"/>
    <s v="AB+"/>
    <x v="5"/>
    <d v="2022-02-13T00:00:00"/>
    <x v="4952"/>
    <x v="4647"/>
    <s v="Cigna"/>
    <x v="5124"/>
    <x v="357"/>
    <x v="2"/>
    <d v="2022-03-14T00:00:00"/>
    <x v="1"/>
    <x v="17"/>
    <x v="2"/>
    <n v="1120.846100390138"/>
    <n v="1"/>
    <x v="2"/>
    <x v="2"/>
  </r>
  <r>
    <x v="4960"/>
    <n v="81"/>
    <x v="0"/>
    <s v="O-"/>
    <x v="0"/>
    <d v="2023-06-25T00:00:00"/>
    <x v="4953"/>
    <x v="4648"/>
    <s v="Medicare"/>
    <x v="5125"/>
    <x v="92"/>
    <x v="0"/>
    <d v="2023-07-04T00:00:00"/>
    <x v="1"/>
    <x v="26"/>
    <x v="0"/>
    <n v="3398.7425889856445"/>
    <n v="2"/>
    <x v="0"/>
    <x v="1"/>
  </r>
  <r>
    <x v="4961"/>
    <n v="41"/>
    <x v="1"/>
    <s v="O-"/>
    <x v="5"/>
    <d v="2020-07-09T00:00:00"/>
    <x v="4954"/>
    <x v="613"/>
    <s v="UnitedHealthcare"/>
    <x v="5126"/>
    <x v="303"/>
    <x v="2"/>
    <d v="2020-08-07T00:00:00"/>
    <x v="0"/>
    <x v="17"/>
    <x v="2"/>
    <n v="982.04133634207585"/>
    <n v="1"/>
    <x v="2"/>
    <x v="0"/>
  </r>
  <r>
    <x v="4962"/>
    <n v="25"/>
    <x v="1"/>
    <s v="AB-"/>
    <x v="4"/>
    <d v="2023-07-22T00:00:00"/>
    <x v="4955"/>
    <x v="4649"/>
    <s v="Medicare"/>
    <x v="5127"/>
    <x v="80"/>
    <x v="1"/>
    <d v="2023-08-05T00:00:00"/>
    <x v="0"/>
    <x v="0"/>
    <x v="3"/>
    <n v="975.03131854384287"/>
    <n v="2"/>
    <x v="0"/>
    <x v="2"/>
  </r>
  <r>
    <x v="4963"/>
    <n v="78"/>
    <x v="1"/>
    <s v="B-"/>
    <x v="4"/>
    <d v="2019-05-27T00:00:00"/>
    <x v="4956"/>
    <x v="4650"/>
    <s v="Cigna"/>
    <x v="5128"/>
    <x v="309"/>
    <x v="1"/>
    <d v="2019-06-21T00:00:00"/>
    <x v="3"/>
    <x v="19"/>
    <x v="0"/>
    <n v="50.388779837234395"/>
    <n v="3"/>
    <x v="1"/>
    <x v="1"/>
  </r>
  <r>
    <x v="4964"/>
    <n v="33"/>
    <x v="0"/>
    <s v="B+"/>
    <x v="3"/>
    <d v="2021-07-22T00:00:00"/>
    <x v="4957"/>
    <x v="47"/>
    <s v="UnitedHealthcare"/>
    <x v="5129"/>
    <x v="378"/>
    <x v="0"/>
    <d v="2021-07-28T00:00:00"/>
    <x v="0"/>
    <x v="25"/>
    <x v="1"/>
    <n v="1320.3765624399466"/>
    <n v="0"/>
    <x v="2"/>
    <x v="2"/>
  </r>
  <r>
    <x v="4965"/>
    <n v="31"/>
    <x v="0"/>
    <s v="B-"/>
    <x v="1"/>
    <d v="2023-02-03T00:00:00"/>
    <x v="4958"/>
    <x v="4651"/>
    <s v="Cigna"/>
    <x v="5130"/>
    <x v="40"/>
    <x v="2"/>
    <d v="2023-02-20T00:00:00"/>
    <x v="3"/>
    <x v="5"/>
    <x v="1"/>
    <n v="1322.0378395043531"/>
    <n v="1"/>
    <x v="2"/>
    <x v="2"/>
  </r>
  <r>
    <x v="1349"/>
    <n v="84"/>
    <x v="1"/>
    <s v="B+"/>
    <x v="0"/>
    <d v="2019-06-21T00:00:00"/>
    <x v="4959"/>
    <x v="3365"/>
    <s v="Blue Cross"/>
    <x v="5131"/>
    <x v="326"/>
    <x v="2"/>
    <d v="2019-07-05T00:00:00"/>
    <x v="3"/>
    <x v="0"/>
    <x v="0"/>
    <n v="2156.6691768770715"/>
    <n v="2"/>
    <x v="0"/>
    <x v="2"/>
  </r>
  <r>
    <x v="4966"/>
    <n v="49"/>
    <x v="1"/>
    <s v="O-"/>
    <x v="1"/>
    <d v="2023-08-23T00:00:00"/>
    <x v="4960"/>
    <x v="4652"/>
    <s v="Cigna"/>
    <x v="5132"/>
    <x v="58"/>
    <x v="2"/>
    <d v="2023-08-24T00:00:00"/>
    <x v="0"/>
    <x v="2"/>
    <x v="2"/>
    <n v="49757.189857560101"/>
    <n v="0"/>
    <x v="2"/>
    <x v="1"/>
  </r>
  <r>
    <x v="914"/>
    <n v="57"/>
    <x v="1"/>
    <s v="O+"/>
    <x v="3"/>
    <d v="2021-06-28T00:00:00"/>
    <x v="4961"/>
    <x v="4653"/>
    <s v="Aetna"/>
    <x v="5133"/>
    <x v="239"/>
    <x v="1"/>
    <d v="2021-07-14T00:00:00"/>
    <x v="0"/>
    <x v="9"/>
    <x v="0"/>
    <n v="2394.1253786283501"/>
    <n v="2"/>
    <x v="0"/>
    <x v="2"/>
  </r>
  <r>
    <x v="4967"/>
    <n v="55"/>
    <x v="0"/>
    <s v="AB-"/>
    <x v="2"/>
    <d v="2021-12-13T00:00:00"/>
    <x v="4962"/>
    <x v="4654"/>
    <s v="Blue Cross"/>
    <x v="5134"/>
    <x v="20"/>
    <x v="1"/>
    <d v="2021-12-30T00:00:00"/>
    <x v="1"/>
    <x v="5"/>
    <x v="0"/>
    <n v="1588.0456298692411"/>
    <n v="2"/>
    <x v="0"/>
    <x v="1"/>
  </r>
  <r>
    <x v="4968"/>
    <n v="79"/>
    <x v="1"/>
    <s v="A+"/>
    <x v="1"/>
    <d v="2020-01-25T00:00:00"/>
    <x v="4963"/>
    <x v="4655"/>
    <s v="Medicare"/>
    <x v="5135"/>
    <x v="364"/>
    <x v="2"/>
    <d v="2020-02-16T00:00:00"/>
    <x v="4"/>
    <x v="21"/>
    <x v="0"/>
    <n v="1273.9621728216227"/>
    <n v="2"/>
    <x v="0"/>
    <x v="1"/>
  </r>
  <r>
    <x v="4969"/>
    <n v="58"/>
    <x v="0"/>
    <s v="O-"/>
    <x v="0"/>
    <d v="2019-12-28T00:00:00"/>
    <x v="4964"/>
    <x v="4656"/>
    <s v="Cigna"/>
    <x v="5136"/>
    <x v="294"/>
    <x v="2"/>
    <d v="2020-01-16T00:00:00"/>
    <x v="3"/>
    <x v="12"/>
    <x v="0"/>
    <n v="1504.7693532949368"/>
    <n v="1"/>
    <x v="2"/>
    <x v="1"/>
  </r>
  <r>
    <x v="4970"/>
    <n v="59"/>
    <x v="0"/>
    <s v="A+"/>
    <x v="2"/>
    <d v="2023-05-20T00:00:00"/>
    <x v="4965"/>
    <x v="4657"/>
    <s v="Blue Cross"/>
    <x v="5137"/>
    <x v="166"/>
    <x v="1"/>
    <d v="2023-06-05T00:00:00"/>
    <x v="2"/>
    <x v="9"/>
    <x v="0"/>
    <n v="1638.1587921927376"/>
    <n v="2"/>
    <x v="0"/>
    <x v="1"/>
  </r>
  <r>
    <x v="4971"/>
    <n v="52"/>
    <x v="0"/>
    <s v="A+"/>
    <x v="0"/>
    <d v="2022-11-06T00:00:00"/>
    <x v="4966"/>
    <x v="4658"/>
    <s v="Aetna"/>
    <x v="5138"/>
    <x v="169"/>
    <x v="1"/>
    <d v="2022-11-29T00:00:00"/>
    <x v="0"/>
    <x v="15"/>
    <x v="0"/>
    <n v="63.071344538614788"/>
    <n v="2"/>
    <x v="0"/>
    <x v="2"/>
  </r>
  <r>
    <x v="4972"/>
    <n v="40"/>
    <x v="0"/>
    <s v="AB+"/>
    <x v="5"/>
    <d v="2019-04-03T00:00:00"/>
    <x v="4967"/>
    <x v="932"/>
    <s v="Blue Cross"/>
    <x v="5139"/>
    <x v="216"/>
    <x v="0"/>
    <d v="2019-04-19T00:00:00"/>
    <x v="2"/>
    <x v="9"/>
    <x v="2"/>
    <n v="1607.4505497960249"/>
    <n v="1"/>
    <x v="2"/>
    <x v="1"/>
  </r>
  <r>
    <x v="4973"/>
    <n v="48"/>
    <x v="1"/>
    <s v="AB+"/>
    <x v="5"/>
    <d v="2023-10-09T00:00:00"/>
    <x v="4968"/>
    <x v="4659"/>
    <s v="Blue Cross"/>
    <x v="5140"/>
    <x v="74"/>
    <x v="1"/>
    <d v="2023-11-02T00:00:00"/>
    <x v="1"/>
    <x v="3"/>
    <x v="2"/>
    <n v="818.24991503137505"/>
    <n v="2"/>
    <x v="0"/>
    <x v="1"/>
  </r>
  <r>
    <x v="4974"/>
    <n v="46"/>
    <x v="0"/>
    <s v="A-"/>
    <x v="1"/>
    <d v="2019-05-18T00:00:00"/>
    <x v="4969"/>
    <x v="4660"/>
    <s v="Medicare"/>
    <x v="5141"/>
    <x v="237"/>
    <x v="2"/>
    <d v="2019-06-12T00:00:00"/>
    <x v="2"/>
    <x v="19"/>
    <x v="2"/>
    <n v="638.57814266695993"/>
    <n v="1"/>
    <x v="2"/>
    <x v="2"/>
  </r>
  <r>
    <x v="4975"/>
    <n v="24"/>
    <x v="0"/>
    <s v="A-"/>
    <x v="2"/>
    <d v="2023-06-01T00:00:00"/>
    <x v="4970"/>
    <x v="4661"/>
    <s v="Aetna"/>
    <x v="5142"/>
    <x v="300"/>
    <x v="1"/>
    <d v="2023-06-19T00:00:00"/>
    <x v="3"/>
    <x v="23"/>
    <x v="3"/>
    <n v="651.12839524686672"/>
    <n v="2"/>
    <x v="0"/>
    <x v="2"/>
  </r>
  <r>
    <x v="4976"/>
    <n v="57"/>
    <x v="0"/>
    <s v="O-"/>
    <x v="2"/>
    <d v="2019-12-01T00:00:00"/>
    <x v="3231"/>
    <x v="4662"/>
    <s v="Aetna"/>
    <x v="5143"/>
    <x v="122"/>
    <x v="2"/>
    <d v="2019-12-05T00:00:00"/>
    <x v="1"/>
    <x v="24"/>
    <x v="0"/>
    <n v="3887.6404395027248"/>
    <n v="0"/>
    <x v="2"/>
    <x v="1"/>
  </r>
  <r>
    <x v="4977"/>
    <n v="72"/>
    <x v="0"/>
    <s v="O-"/>
    <x v="3"/>
    <d v="2022-02-24T00:00:00"/>
    <x v="4971"/>
    <x v="4663"/>
    <s v="Medicare"/>
    <x v="5144"/>
    <x v="209"/>
    <x v="2"/>
    <d v="2022-03-26T00:00:00"/>
    <x v="2"/>
    <x v="1"/>
    <x v="0"/>
    <n v="942.62233199596324"/>
    <n v="2"/>
    <x v="0"/>
    <x v="0"/>
  </r>
  <r>
    <x v="4978"/>
    <n v="31"/>
    <x v="0"/>
    <s v="O-"/>
    <x v="4"/>
    <d v="2019-09-04T00:00:00"/>
    <x v="4002"/>
    <x v="4664"/>
    <s v="Cigna"/>
    <x v="5145"/>
    <x v="289"/>
    <x v="2"/>
    <d v="2019-09-27T00:00:00"/>
    <x v="0"/>
    <x v="15"/>
    <x v="1"/>
    <n v="154.21577499682914"/>
    <n v="1"/>
    <x v="2"/>
    <x v="1"/>
  </r>
  <r>
    <x v="4979"/>
    <n v="69"/>
    <x v="1"/>
    <s v="O+"/>
    <x v="5"/>
    <d v="2019-12-26T00:00:00"/>
    <x v="4972"/>
    <x v="4665"/>
    <s v="Aetna"/>
    <x v="5146"/>
    <x v="38"/>
    <x v="2"/>
    <d v="2020-01-21T00:00:00"/>
    <x v="4"/>
    <x v="29"/>
    <x v="0"/>
    <n v="697.31511734778849"/>
    <n v="2"/>
    <x v="0"/>
    <x v="1"/>
  </r>
  <r>
    <x v="4980"/>
    <n v="39"/>
    <x v="1"/>
    <s v="O-"/>
    <x v="4"/>
    <d v="2019-03-05T00:00:00"/>
    <x v="4973"/>
    <x v="4666"/>
    <s v="Aetna"/>
    <x v="5147"/>
    <x v="341"/>
    <x v="2"/>
    <d v="2019-03-07T00:00:00"/>
    <x v="2"/>
    <x v="22"/>
    <x v="2"/>
    <n v="6156.5077968961496"/>
    <n v="0"/>
    <x v="2"/>
    <x v="0"/>
  </r>
  <r>
    <x v="4981"/>
    <n v="33"/>
    <x v="1"/>
    <s v="AB-"/>
    <x v="2"/>
    <d v="2022-01-11T00:00:00"/>
    <x v="4974"/>
    <x v="4667"/>
    <s v="Aetna"/>
    <x v="5148"/>
    <x v="84"/>
    <x v="1"/>
    <d v="2022-01-14T00:00:00"/>
    <x v="0"/>
    <x v="4"/>
    <x v="1"/>
    <n v="12551.921883376899"/>
    <n v="1"/>
    <x v="2"/>
    <x v="2"/>
  </r>
  <r>
    <x v="4982"/>
    <n v="47"/>
    <x v="0"/>
    <s v="O-"/>
    <x v="0"/>
    <d v="2021-06-30T00:00:00"/>
    <x v="4975"/>
    <x v="4668"/>
    <s v="Cigna"/>
    <x v="5149"/>
    <x v="398"/>
    <x v="0"/>
    <d v="2021-07-05T00:00:00"/>
    <x v="1"/>
    <x v="6"/>
    <x v="2"/>
    <n v="2147.1933008358201"/>
    <n v="0"/>
    <x v="2"/>
    <x v="1"/>
  </r>
  <r>
    <x v="4983"/>
    <n v="24"/>
    <x v="1"/>
    <s v="O-"/>
    <x v="1"/>
    <d v="2019-01-21T00:00:00"/>
    <x v="4976"/>
    <x v="4669"/>
    <s v="UnitedHealthcare"/>
    <x v="5150"/>
    <x v="183"/>
    <x v="2"/>
    <d v="2019-01-28T00:00:00"/>
    <x v="4"/>
    <x v="11"/>
    <x v="3"/>
    <n v="181.72163149267999"/>
    <n v="0"/>
    <x v="2"/>
    <x v="1"/>
  </r>
  <r>
    <x v="4984"/>
    <n v="20"/>
    <x v="1"/>
    <s v="A+"/>
    <x v="1"/>
    <d v="2019-07-15T00:00:00"/>
    <x v="4977"/>
    <x v="4670"/>
    <s v="Aetna"/>
    <x v="5151"/>
    <x v="394"/>
    <x v="1"/>
    <d v="2019-08-09T00:00:00"/>
    <x v="1"/>
    <x v="19"/>
    <x v="3"/>
    <n v="1259.34232355516"/>
    <n v="2"/>
    <x v="0"/>
    <x v="2"/>
  </r>
  <r>
    <x v="1764"/>
    <n v="25"/>
    <x v="0"/>
    <s v="B+"/>
    <x v="2"/>
    <d v="2019-11-13T00:00:00"/>
    <x v="4978"/>
    <x v="4671"/>
    <s v="Blue Cross"/>
    <x v="5152"/>
    <x v="340"/>
    <x v="1"/>
    <d v="2019-12-05T00:00:00"/>
    <x v="0"/>
    <x v="21"/>
    <x v="3"/>
    <n v="1980.4596591897864"/>
    <n v="2"/>
    <x v="0"/>
    <x v="0"/>
  </r>
  <r>
    <x v="4985"/>
    <n v="29"/>
    <x v="0"/>
    <s v="B+"/>
    <x v="1"/>
    <d v="2023-06-21T00:00:00"/>
    <x v="4979"/>
    <x v="4672"/>
    <s v="Medicare"/>
    <x v="5153"/>
    <x v="271"/>
    <x v="2"/>
    <d v="2023-07-15T00:00:00"/>
    <x v="1"/>
    <x v="3"/>
    <x v="1"/>
    <n v="1510.9187567591168"/>
    <n v="1"/>
    <x v="2"/>
    <x v="0"/>
  </r>
  <r>
    <x v="4986"/>
    <n v="69"/>
    <x v="0"/>
    <s v="A-"/>
    <x v="0"/>
    <d v="2019-05-04T00:00:00"/>
    <x v="4980"/>
    <x v="4673"/>
    <s v="Medicare"/>
    <x v="5154"/>
    <x v="122"/>
    <x v="0"/>
    <d v="2019-05-08T00:00:00"/>
    <x v="4"/>
    <x v="24"/>
    <x v="0"/>
    <n v="7120.8686894581751"/>
    <n v="1"/>
    <x v="2"/>
    <x v="0"/>
  </r>
  <r>
    <x v="4987"/>
    <n v="28"/>
    <x v="0"/>
    <s v="B-"/>
    <x v="0"/>
    <d v="2020-02-02T00:00:00"/>
    <x v="4981"/>
    <x v="4674"/>
    <s v="UnitedHealthcare"/>
    <x v="5155"/>
    <x v="285"/>
    <x v="0"/>
    <d v="2020-02-23T00:00:00"/>
    <x v="1"/>
    <x v="16"/>
    <x v="1"/>
    <n v="2214.3529084657143"/>
    <n v="1"/>
    <x v="2"/>
    <x v="0"/>
  </r>
  <r>
    <x v="4988"/>
    <n v="50"/>
    <x v="0"/>
    <s v="AB+"/>
    <x v="5"/>
    <d v="2023-01-15T00:00:00"/>
    <x v="4982"/>
    <x v="1400"/>
    <s v="Blue Cross"/>
    <x v="5156"/>
    <x v="134"/>
    <x v="0"/>
    <d v="2023-02-12T00:00:00"/>
    <x v="3"/>
    <x v="7"/>
    <x v="2"/>
    <n v="70.753201062490362"/>
    <n v="1"/>
    <x v="2"/>
    <x v="0"/>
  </r>
  <r>
    <x v="4989"/>
    <n v="58"/>
    <x v="1"/>
    <s v="O+"/>
    <x v="3"/>
    <d v="2020-12-26T00:00:00"/>
    <x v="4983"/>
    <x v="1497"/>
    <s v="Medicare"/>
    <x v="5157"/>
    <x v="309"/>
    <x v="0"/>
    <d v="2020-12-27T00:00:00"/>
    <x v="0"/>
    <x v="2"/>
    <x v="0"/>
    <n v="30424.246708353399"/>
    <n v="0"/>
    <x v="2"/>
    <x v="1"/>
  </r>
  <r>
    <x v="4990"/>
    <n v="44"/>
    <x v="1"/>
    <s v="AB+"/>
    <x v="0"/>
    <d v="2020-05-04T00:00:00"/>
    <x v="4984"/>
    <x v="298"/>
    <s v="Medicare"/>
    <x v="5158"/>
    <x v="180"/>
    <x v="2"/>
    <d v="2020-05-29T00:00:00"/>
    <x v="1"/>
    <x v="19"/>
    <x v="2"/>
    <n v="1672.843291596452"/>
    <n v="1"/>
    <x v="2"/>
    <x v="0"/>
  </r>
  <r>
    <x v="584"/>
    <n v="85"/>
    <x v="0"/>
    <s v="B-"/>
    <x v="1"/>
    <d v="2020-10-26T00:00:00"/>
    <x v="4985"/>
    <x v="4675"/>
    <s v="Aetna"/>
    <x v="5159"/>
    <x v="275"/>
    <x v="2"/>
    <d v="2020-11-10T00:00:00"/>
    <x v="0"/>
    <x v="8"/>
    <x v="0"/>
    <n v="1151.0635425431133"/>
    <n v="2"/>
    <x v="0"/>
    <x v="0"/>
  </r>
  <r>
    <x v="4991"/>
    <n v="52"/>
    <x v="1"/>
    <s v="O-"/>
    <x v="4"/>
    <d v="2023-09-02T00:00:00"/>
    <x v="4986"/>
    <x v="4676"/>
    <s v="Cigna"/>
    <x v="5160"/>
    <x v="211"/>
    <x v="0"/>
    <d v="2023-09-15T00:00:00"/>
    <x v="2"/>
    <x v="28"/>
    <x v="0"/>
    <n v="3120.2661953746156"/>
    <n v="1"/>
    <x v="2"/>
    <x v="0"/>
  </r>
  <r>
    <x v="4992"/>
    <n v="35"/>
    <x v="0"/>
    <s v="B+"/>
    <x v="5"/>
    <d v="2018-11-28T00:00:00"/>
    <x v="4987"/>
    <x v="4677"/>
    <s v="UnitedHealthcare"/>
    <x v="5161"/>
    <x v="281"/>
    <x v="0"/>
    <d v="2018-12-01T00:00:00"/>
    <x v="0"/>
    <x v="4"/>
    <x v="1"/>
    <n v="16342.783807636733"/>
    <n v="0"/>
    <x v="2"/>
    <x v="1"/>
  </r>
  <r>
    <x v="4993"/>
    <n v="49"/>
    <x v="0"/>
    <s v="O-"/>
    <x v="2"/>
    <d v="2020-08-14T00:00:00"/>
    <x v="4283"/>
    <x v="4678"/>
    <s v="Medicare"/>
    <x v="5162"/>
    <x v="68"/>
    <x v="2"/>
    <d v="2020-09-10T00:00:00"/>
    <x v="4"/>
    <x v="18"/>
    <x v="2"/>
    <n v="1189.7839216456446"/>
    <n v="1"/>
    <x v="2"/>
    <x v="0"/>
  </r>
  <r>
    <x v="4994"/>
    <n v="26"/>
    <x v="0"/>
    <s v="B+"/>
    <x v="4"/>
    <d v="2022-12-01T00:00:00"/>
    <x v="4988"/>
    <x v="4679"/>
    <s v="Cigna"/>
    <x v="5163"/>
    <x v="199"/>
    <x v="1"/>
    <d v="2022-12-22T00:00:00"/>
    <x v="4"/>
    <x v="16"/>
    <x v="1"/>
    <n v="694.09774855748094"/>
    <n v="2"/>
    <x v="0"/>
    <x v="2"/>
  </r>
  <r>
    <x v="4995"/>
    <n v="28"/>
    <x v="0"/>
    <s v="B-"/>
    <x v="2"/>
    <d v="2022-04-09T00:00:00"/>
    <x v="4989"/>
    <x v="4680"/>
    <s v="Medicare"/>
    <x v="5164"/>
    <x v="56"/>
    <x v="1"/>
    <d v="2022-04-23T00:00:00"/>
    <x v="1"/>
    <x v="0"/>
    <x v="1"/>
    <n v="760.3839648386429"/>
    <n v="2"/>
    <x v="0"/>
    <x v="2"/>
  </r>
  <r>
    <x v="4996"/>
    <n v="76"/>
    <x v="1"/>
    <s v="B-"/>
    <x v="0"/>
    <d v="2023-08-13T00:00:00"/>
    <x v="3219"/>
    <x v="4681"/>
    <s v="Aetna"/>
    <x v="5165"/>
    <x v="393"/>
    <x v="0"/>
    <d v="2023-09-01T00:00:00"/>
    <x v="4"/>
    <x v="12"/>
    <x v="0"/>
    <n v="1881.6121613060895"/>
    <n v="2"/>
    <x v="0"/>
    <x v="0"/>
  </r>
  <r>
    <x v="4997"/>
    <n v="54"/>
    <x v="0"/>
    <s v="AB+"/>
    <x v="3"/>
    <d v="2022-05-01T00:00:00"/>
    <x v="4990"/>
    <x v="4682"/>
    <s v="Aetna"/>
    <x v="5166"/>
    <x v="163"/>
    <x v="1"/>
    <d v="2022-05-07T00:00:00"/>
    <x v="2"/>
    <x v="25"/>
    <x v="0"/>
    <n v="6309.3864769218499"/>
    <n v="1"/>
    <x v="2"/>
    <x v="1"/>
  </r>
  <r>
    <x v="1792"/>
    <n v="37"/>
    <x v="0"/>
    <s v="AB-"/>
    <x v="1"/>
    <d v="2023-04-05T00:00:00"/>
    <x v="4991"/>
    <x v="1000"/>
    <s v="UnitedHealthcare"/>
    <x v="5167"/>
    <x v="219"/>
    <x v="0"/>
    <d v="2023-04-14T00:00:00"/>
    <x v="0"/>
    <x v="26"/>
    <x v="2"/>
    <n v="1176.2851833434001"/>
    <n v="1"/>
    <x v="2"/>
    <x v="1"/>
  </r>
  <r>
    <x v="4998"/>
    <n v="77"/>
    <x v="0"/>
    <s v="O-"/>
    <x v="5"/>
    <d v="2022-05-14T00:00:00"/>
    <x v="4992"/>
    <x v="4683"/>
    <s v="Aetna"/>
    <x v="5168"/>
    <x v="318"/>
    <x v="0"/>
    <d v="2022-06-02T00:00:00"/>
    <x v="3"/>
    <x v="12"/>
    <x v="0"/>
    <n v="1509.1186218113421"/>
    <n v="2"/>
    <x v="0"/>
    <x v="2"/>
  </r>
  <r>
    <x v="751"/>
    <n v="50"/>
    <x v="0"/>
    <s v="A-"/>
    <x v="4"/>
    <d v="2022-07-10T00:00:00"/>
    <x v="4993"/>
    <x v="4684"/>
    <s v="Medicare"/>
    <x v="5169"/>
    <x v="253"/>
    <x v="1"/>
    <d v="2022-08-06T00:00:00"/>
    <x v="0"/>
    <x v="18"/>
    <x v="2"/>
    <n v="1850.0467318775334"/>
    <n v="2"/>
    <x v="0"/>
    <x v="0"/>
  </r>
  <r>
    <x v="4999"/>
    <n v="26"/>
    <x v="1"/>
    <s v="B-"/>
    <x v="4"/>
    <d v="2023-02-20T00:00:00"/>
    <x v="4994"/>
    <x v="4685"/>
    <s v="Medicare"/>
    <x v="5170"/>
    <x v="378"/>
    <x v="2"/>
    <d v="2023-03-21T00:00:00"/>
    <x v="3"/>
    <x v="17"/>
    <x v="1"/>
    <n v="1265.6650656645793"/>
    <n v="1"/>
    <x v="2"/>
    <x v="2"/>
  </r>
  <r>
    <x v="5000"/>
    <n v="58"/>
    <x v="0"/>
    <s v="AB-"/>
    <x v="0"/>
    <d v="2023-03-23T00:00:00"/>
    <x v="4995"/>
    <x v="573"/>
    <s v="Blue Cross"/>
    <x v="5171"/>
    <x v="129"/>
    <x v="2"/>
    <d v="2023-04-02T00:00:00"/>
    <x v="4"/>
    <x v="14"/>
    <x v="0"/>
    <n v="1591.0791599315401"/>
    <n v="1"/>
    <x v="2"/>
    <x v="2"/>
  </r>
  <r>
    <x v="5001"/>
    <n v="52"/>
    <x v="1"/>
    <s v="A+"/>
    <x v="5"/>
    <d v="2023-02-15T00:00:00"/>
    <x v="4996"/>
    <x v="4686"/>
    <s v="Cigna"/>
    <x v="5172"/>
    <x v="275"/>
    <x v="2"/>
    <d v="2023-03-02T00:00:00"/>
    <x v="1"/>
    <x v="8"/>
    <x v="0"/>
    <n v="2196.4249244682132"/>
    <n v="1"/>
    <x v="2"/>
    <x v="1"/>
  </r>
  <r>
    <x v="5002"/>
    <n v="38"/>
    <x v="0"/>
    <s v="AB+"/>
    <x v="1"/>
    <d v="2021-09-27T00:00:00"/>
    <x v="4997"/>
    <x v="1236"/>
    <s v="Cigna"/>
    <x v="5173"/>
    <x v="365"/>
    <x v="0"/>
    <d v="2021-10-18T00:00:00"/>
    <x v="1"/>
    <x v="16"/>
    <x v="2"/>
    <n v="441.99321721258286"/>
    <n v="1"/>
    <x v="2"/>
    <x v="0"/>
  </r>
  <r>
    <x v="5003"/>
    <n v="19"/>
    <x v="1"/>
    <s v="B-"/>
    <x v="5"/>
    <d v="2023-02-07T00:00:00"/>
    <x v="4998"/>
    <x v="4687"/>
    <s v="Medicare"/>
    <x v="5174"/>
    <x v="95"/>
    <x v="1"/>
    <d v="2023-02-09T00:00:00"/>
    <x v="0"/>
    <x v="22"/>
    <x v="3"/>
    <n v="18248.24542022065"/>
    <n v="1"/>
    <x v="2"/>
    <x v="0"/>
  </r>
  <r>
    <x v="5004"/>
    <n v="57"/>
    <x v="1"/>
    <s v="A-"/>
    <x v="3"/>
    <d v="2021-12-16T00:00:00"/>
    <x v="4999"/>
    <x v="4688"/>
    <s v="UnitedHealthcare"/>
    <x v="5175"/>
    <x v="297"/>
    <x v="2"/>
    <d v="2022-01-10T00:00:00"/>
    <x v="0"/>
    <x v="19"/>
    <x v="0"/>
    <n v="907.96479288799992"/>
    <n v="1"/>
    <x v="2"/>
    <x v="2"/>
  </r>
  <r>
    <x v="5005"/>
    <n v="48"/>
    <x v="1"/>
    <s v="O-"/>
    <x v="0"/>
    <d v="2020-03-23T00:00:00"/>
    <x v="5000"/>
    <x v="22"/>
    <s v="Medicare"/>
    <x v="5176"/>
    <x v="96"/>
    <x v="0"/>
    <d v="2020-03-31T00:00:00"/>
    <x v="4"/>
    <x v="13"/>
    <x v="2"/>
    <n v="3158.567122050375"/>
    <n v="1"/>
    <x v="2"/>
    <x v="0"/>
  </r>
  <r>
    <x v="5006"/>
    <n v="84"/>
    <x v="1"/>
    <s v="AB+"/>
    <x v="3"/>
    <d v="2019-02-08T00:00:00"/>
    <x v="5001"/>
    <x v="4689"/>
    <s v="Aetna"/>
    <x v="5177"/>
    <x v="394"/>
    <x v="2"/>
    <d v="2019-02-15T00:00:00"/>
    <x v="1"/>
    <x v="11"/>
    <x v="0"/>
    <n v="6728.2155677011151"/>
    <n v="1"/>
    <x v="2"/>
    <x v="1"/>
  </r>
  <r>
    <x v="5007"/>
    <n v="79"/>
    <x v="0"/>
    <s v="B+"/>
    <x v="5"/>
    <d v="2023-01-17T00:00:00"/>
    <x v="5002"/>
    <x v="4690"/>
    <s v="Blue Cross"/>
    <x v="5178"/>
    <x v="159"/>
    <x v="1"/>
    <d v="2023-01-27T00:00:00"/>
    <x v="2"/>
    <x v="14"/>
    <x v="0"/>
    <n v="4740.3274614423199"/>
    <n v="3"/>
    <x v="1"/>
    <x v="1"/>
  </r>
  <r>
    <x v="2295"/>
    <n v="80"/>
    <x v="0"/>
    <s v="AB+"/>
    <x v="2"/>
    <d v="2022-01-31T00:00:00"/>
    <x v="5003"/>
    <x v="3778"/>
    <s v="UnitedHealthcare"/>
    <x v="5179"/>
    <x v="66"/>
    <x v="2"/>
    <d v="2022-02-03T00:00:00"/>
    <x v="0"/>
    <x v="4"/>
    <x v="0"/>
    <n v="1451.8616291717665"/>
    <n v="1"/>
    <x v="2"/>
    <x v="2"/>
  </r>
  <r>
    <x v="3443"/>
    <n v="73"/>
    <x v="0"/>
    <s v="A-"/>
    <x v="4"/>
    <d v="2020-04-25T00:00:00"/>
    <x v="5004"/>
    <x v="4691"/>
    <s v="Aetna"/>
    <x v="5180"/>
    <x v="309"/>
    <x v="2"/>
    <d v="2020-05-18T00:00:00"/>
    <x v="3"/>
    <x v="15"/>
    <x v="0"/>
    <n v="1512.954034824626"/>
    <n v="2"/>
    <x v="0"/>
    <x v="1"/>
  </r>
  <r>
    <x v="5008"/>
    <n v="54"/>
    <x v="1"/>
    <s v="B-"/>
    <x v="2"/>
    <d v="2023-06-02T00:00:00"/>
    <x v="5005"/>
    <x v="716"/>
    <s v="Cigna"/>
    <x v="5181"/>
    <x v="329"/>
    <x v="1"/>
    <d v="2023-06-13T00:00:00"/>
    <x v="4"/>
    <x v="27"/>
    <x v="0"/>
    <n v="2654.3379525957275"/>
    <n v="2"/>
    <x v="0"/>
    <x v="2"/>
  </r>
  <r>
    <x v="5009"/>
    <n v="48"/>
    <x v="0"/>
    <s v="A-"/>
    <x v="1"/>
    <d v="2023-07-10T00:00:00"/>
    <x v="5006"/>
    <x v="1256"/>
    <s v="Aetna"/>
    <x v="5182"/>
    <x v="87"/>
    <x v="0"/>
    <d v="2023-07-21T00:00:00"/>
    <x v="0"/>
    <x v="27"/>
    <x v="2"/>
    <n v="1354.3476403800908"/>
    <n v="1"/>
    <x v="2"/>
    <x v="2"/>
  </r>
  <r>
    <x v="5010"/>
    <n v="69"/>
    <x v="0"/>
    <s v="A+"/>
    <x v="3"/>
    <d v="2022-01-18T00:00:00"/>
    <x v="5007"/>
    <x v="4692"/>
    <s v="Medicare"/>
    <x v="5183"/>
    <x v="128"/>
    <x v="1"/>
    <d v="2022-02-13T00:00:00"/>
    <x v="0"/>
    <x v="29"/>
    <x v="0"/>
    <n v="1145.3196191420884"/>
    <n v="3"/>
    <x v="1"/>
    <x v="1"/>
  </r>
  <r>
    <x v="5011"/>
    <n v="85"/>
    <x v="1"/>
    <s v="O-"/>
    <x v="3"/>
    <d v="2022-04-17T00:00:00"/>
    <x v="5008"/>
    <x v="4693"/>
    <s v="Medicare"/>
    <x v="5184"/>
    <x v="70"/>
    <x v="1"/>
    <d v="2022-05-09T00:00:00"/>
    <x v="1"/>
    <x v="21"/>
    <x v="0"/>
    <n v="575.12439804078178"/>
    <n v="3"/>
    <x v="1"/>
    <x v="2"/>
  </r>
  <r>
    <x v="5012"/>
    <n v="40"/>
    <x v="0"/>
    <s v="O+"/>
    <x v="4"/>
    <d v="2022-02-17T00:00:00"/>
    <x v="1823"/>
    <x v="4694"/>
    <s v="Cigna"/>
    <x v="5185"/>
    <x v="120"/>
    <x v="1"/>
    <d v="2022-03-07T00:00:00"/>
    <x v="0"/>
    <x v="23"/>
    <x v="2"/>
    <n v="2695.2574937033887"/>
    <n v="2"/>
    <x v="0"/>
    <x v="0"/>
  </r>
  <r>
    <x v="5013"/>
    <n v="48"/>
    <x v="0"/>
    <s v="A+"/>
    <x v="3"/>
    <d v="2023-09-18T00:00:00"/>
    <x v="5009"/>
    <x v="2486"/>
    <s v="Aetna"/>
    <x v="5186"/>
    <x v="23"/>
    <x v="0"/>
    <d v="2023-10-16T00:00:00"/>
    <x v="1"/>
    <x v="7"/>
    <x v="2"/>
    <n v="41.880712638410714"/>
    <n v="1"/>
    <x v="2"/>
    <x v="0"/>
  </r>
  <r>
    <x v="5014"/>
    <n v="46"/>
    <x v="1"/>
    <s v="A-"/>
    <x v="2"/>
    <d v="2019-10-11T00:00:00"/>
    <x v="5010"/>
    <x v="4695"/>
    <s v="UnitedHealthcare"/>
    <x v="5187"/>
    <x v="294"/>
    <x v="1"/>
    <d v="2019-10-17T00:00:00"/>
    <x v="0"/>
    <x v="25"/>
    <x v="2"/>
    <n v="4408.1927091721163"/>
    <n v="1"/>
    <x v="2"/>
    <x v="2"/>
  </r>
  <r>
    <x v="5015"/>
    <n v="45"/>
    <x v="0"/>
    <s v="B-"/>
    <x v="1"/>
    <d v="2023-02-07T00:00:00"/>
    <x v="5011"/>
    <x v="4696"/>
    <s v="Blue Cross"/>
    <x v="5188"/>
    <x v="44"/>
    <x v="2"/>
    <d v="2023-03-06T00:00:00"/>
    <x v="1"/>
    <x v="18"/>
    <x v="2"/>
    <n v="348.66666584016855"/>
    <n v="1"/>
    <x v="2"/>
    <x v="2"/>
  </r>
  <r>
    <x v="5016"/>
    <n v="74"/>
    <x v="0"/>
    <s v="A+"/>
    <x v="3"/>
    <d v="2022-02-18T00:00:00"/>
    <x v="5012"/>
    <x v="4697"/>
    <s v="Aetna"/>
    <x v="5189"/>
    <x v="316"/>
    <x v="1"/>
    <d v="2022-02-26T00:00:00"/>
    <x v="3"/>
    <x v="13"/>
    <x v="0"/>
    <n v="2298.3422769598251"/>
    <n v="3"/>
    <x v="1"/>
    <x v="0"/>
  </r>
  <r>
    <x v="5017"/>
    <n v="52"/>
    <x v="1"/>
    <s v="A-"/>
    <x v="5"/>
    <d v="2018-12-07T00:00:00"/>
    <x v="5013"/>
    <x v="114"/>
    <s v="Aetna"/>
    <x v="5190"/>
    <x v="20"/>
    <x v="0"/>
    <d v="2018-12-31T00:00:00"/>
    <x v="1"/>
    <x v="3"/>
    <x v="0"/>
    <n v="1652.555586317025"/>
    <n v="1"/>
    <x v="2"/>
    <x v="0"/>
  </r>
  <r>
    <x v="5018"/>
    <n v="74"/>
    <x v="0"/>
    <s v="B-"/>
    <x v="0"/>
    <d v="2021-11-11T00:00:00"/>
    <x v="5014"/>
    <x v="4698"/>
    <s v="Cigna"/>
    <x v="5191"/>
    <x v="262"/>
    <x v="0"/>
    <d v="2021-11-26T00:00:00"/>
    <x v="3"/>
    <x v="8"/>
    <x v="0"/>
    <n v="2991.127775909913"/>
    <n v="2"/>
    <x v="0"/>
    <x v="2"/>
  </r>
  <r>
    <x v="5019"/>
    <n v="25"/>
    <x v="0"/>
    <s v="B+"/>
    <x v="1"/>
    <d v="2021-09-27T00:00:00"/>
    <x v="5015"/>
    <x v="710"/>
    <s v="Medicare"/>
    <x v="5192"/>
    <x v="141"/>
    <x v="2"/>
    <d v="2021-10-22T00:00:00"/>
    <x v="0"/>
    <x v="19"/>
    <x v="3"/>
    <n v="1397.8134870927879"/>
    <n v="1"/>
    <x v="2"/>
    <x v="0"/>
  </r>
  <r>
    <x v="527"/>
    <n v="55"/>
    <x v="1"/>
    <s v="O-"/>
    <x v="1"/>
    <d v="2023-02-05T00:00:00"/>
    <x v="5016"/>
    <x v="4699"/>
    <s v="Aetna"/>
    <x v="5193"/>
    <x v="145"/>
    <x v="1"/>
    <d v="2023-02-24T00:00:00"/>
    <x v="4"/>
    <x v="12"/>
    <x v="0"/>
    <n v="1189.0316558810841"/>
    <n v="2"/>
    <x v="0"/>
    <x v="2"/>
  </r>
  <r>
    <x v="2921"/>
    <n v="77"/>
    <x v="0"/>
    <s v="A-"/>
    <x v="5"/>
    <d v="2020-05-07T00:00:00"/>
    <x v="5017"/>
    <x v="4700"/>
    <s v="UnitedHealthcare"/>
    <x v="5194"/>
    <x v="190"/>
    <x v="1"/>
    <d v="2020-05-21T00:00:00"/>
    <x v="3"/>
    <x v="0"/>
    <x v="0"/>
    <n v="2048.1974174939783"/>
    <n v="3"/>
    <x v="1"/>
    <x v="2"/>
  </r>
  <r>
    <x v="5020"/>
    <n v="61"/>
    <x v="1"/>
    <s v="O-"/>
    <x v="3"/>
    <d v="2021-08-15T00:00:00"/>
    <x v="5018"/>
    <x v="4701"/>
    <s v="Blue Cross"/>
    <x v="5195"/>
    <x v="334"/>
    <x v="0"/>
    <d v="2021-08-25T00:00:00"/>
    <x v="2"/>
    <x v="14"/>
    <x v="0"/>
    <n v="611.69238751345802"/>
    <n v="2"/>
    <x v="0"/>
    <x v="0"/>
  </r>
  <r>
    <x v="5021"/>
    <n v="84"/>
    <x v="0"/>
    <s v="A+"/>
    <x v="1"/>
    <d v="2019-03-13T00:00:00"/>
    <x v="5019"/>
    <x v="4702"/>
    <s v="Cigna"/>
    <x v="5196"/>
    <x v="218"/>
    <x v="2"/>
    <d v="2019-03-28T00:00:00"/>
    <x v="2"/>
    <x v="8"/>
    <x v="0"/>
    <n v="1542.8084238345266"/>
    <n v="2"/>
    <x v="0"/>
    <x v="2"/>
  </r>
  <r>
    <x v="5022"/>
    <n v="18"/>
    <x v="1"/>
    <s v="O-"/>
    <x v="0"/>
    <d v="2023-01-31T00:00:00"/>
    <x v="5020"/>
    <x v="4703"/>
    <s v="Blue Cross"/>
    <x v="5197"/>
    <x v="184"/>
    <x v="1"/>
    <d v="2023-02-13T00:00:00"/>
    <x v="1"/>
    <x v="28"/>
    <x v="3"/>
    <n v="1437.531027514977"/>
    <n v="2"/>
    <x v="0"/>
    <x v="1"/>
  </r>
  <r>
    <x v="5023"/>
    <n v="46"/>
    <x v="0"/>
    <s v="B+"/>
    <x v="1"/>
    <d v="2022-04-29T00:00:00"/>
    <x v="5021"/>
    <x v="4704"/>
    <s v="Blue Cross"/>
    <x v="5198"/>
    <x v="88"/>
    <x v="0"/>
    <d v="2022-05-06T00:00:00"/>
    <x v="4"/>
    <x v="11"/>
    <x v="2"/>
    <n v="4661.0488890579854"/>
    <n v="0"/>
    <x v="2"/>
    <x v="2"/>
  </r>
  <r>
    <x v="5024"/>
    <n v="21"/>
    <x v="0"/>
    <s v="AB+"/>
    <x v="4"/>
    <d v="2019-09-25T00:00:00"/>
    <x v="2895"/>
    <x v="4705"/>
    <s v="Cigna"/>
    <x v="5199"/>
    <x v="292"/>
    <x v="2"/>
    <d v="2019-10-24T00:00:00"/>
    <x v="4"/>
    <x v="17"/>
    <x v="3"/>
    <n v="66.436767346896204"/>
    <n v="1"/>
    <x v="2"/>
    <x v="1"/>
  </r>
  <r>
    <x v="5025"/>
    <n v="65"/>
    <x v="0"/>
    <s v="O-"/>
    <x v="3"/>
    <d v="2020-05-05T00:00:00"/>
    <x v="5022"/>
    <x v="4706"/>
    <s v="UnitedHealthcare"/>
    <x v="5200"/>
    <x v="382"/>
    <x v="2"/>
    <d v="2020-05-17T00:00:00"/>
    <x v="2"/>
    <x v="20"/>
    <x v="0"/>
    <n v="825.61617058911827"/>
    <n v="2"/>
    <x v="0"/>
    <x v="0"/>
  </r>
  <r>
    <x v="5026"/>
    <n v="38"/>
    <x v="0"/>
    <s v="A+"/>
    <x v="1"/>
    <d v="2021-09-06T00:00:00"/>
    <x v="5023"/>
    <x v="4707"/>
    <s v="Blue Cross"/>
    <x v="5201"/>
    <x v="119"/>
    <x v="0"/>
    <d v="2021-09-12T00:00:00"/>
    <x v="0"/>
    <x v="25"/>
    <x v="2"/>
    <n v="4912.1672050628667"/>
    <n v="0"/>
    <x v="2"/>
    <x v="1"/>
  </r>
  <r>
    <x v="5027"/>
    <n v="37"/>
    <x v="1"/>
    <s v="B-"/>
    <x v="4"/>
    <d v="2022-08-21T00:00:00"/>
    <x v="5024"/>
    <x v="4708"/>
    <s v="UnitedHealthcare"/>
    <x v="5202"/>
    <x v="362"/>
    <x v="1"/>
    <d v="2022-09-13T00:00:00"/>
    <x v="4"/>
    <x v="15"/>
    <x v="2"/>
    <n v="2118.0879724426391"/>
    <n v="2"/>
    <x v="0"/>
    <x v="2"/>
  </r>
  <r>
    <x v="5028"/>
    <n v="39"/>
    <x v="1"/>
    <s v="O-"/>
    <x v="0"/>
    <d v="2021-07-24T00:00:00"/>
    <x v="5025"/>
    <x v="4709"/>
    <s v="Aetna"/>
    <x v="5203"/>
    <x v="279"/>
    <x v="1"/>
    <d v="2021-08-04T00:00:00"/>
    <x v="0"/>
    <x v="27"/>
    <x v="2"/>
    <n v="639.89343120257274"/>
    <n v="2"/>
    <x v="0"/>
    <x v="1"/>
  </r>
  <r>
    <x v="5029"/>
    <n v="72"/>
    <x v="1"/>
    <s v="B+"/>
    <x v="2"/>
    <d v="2023-06-04T00:00:00"/>
    <x v="5026"/>
    <x v="4710"/>
    <s v="Cigna"/>
    <x v="5204"/>
    <x v="11"/>
    <x v="1"/>
    <d v="2023-06-29T00:00:00"/>
    <x v="1"/>
    <x v="19"/>
    <x v="0"/>
    <n v="915.065485690076"/>
    <n v="3"/>
    <x v="1"/>
    <x v="1"/>
  </r>
  <r>
    <x v="5030"/>
    <n v="29"/>
    <x v="0"/>
    <s v="B+"/>
    <x v="4"/>
    <d v="2023-07-25T00:00:00"/>
    <x v="5027"/>
    <x v="4711"/>
    <s v="Cigna"/>
    <x v="5205"/>
    <x v="160"/>
    <x v="2"/>
    <d v="2023-08-03T00:00:00"/>
    <x v="3"/>
    <x v="26"/>
    <x v="1"/>
    <n v="1679.3577265820334"/>
    <n v="1"/>
    <x v="2"/>
    <x v="2"/>
  </r>
  <r>
    <x v="5031"/>
    <n v="66"/>
    <x v="1"/>
    <s v="B-"/>
    <x v="4"/>
    <d v="2019-09-18T00:00:00"/>
    <x v="5028"/>
    <x v="2563"/>
    <s v="Medicare"/>
    <x v="5206"/>
    <x v="184"/>
    <x v="1"/>
    <d v="2019-09-25T00:00:00"/>
    <x v="4"/>
    <x v="11"/>
    <x v="0"/>
    <n v="3641.7649981200711"/>
    <n v="2"/>
    <x v="0"/>
    <x v="1"/>
  </r>
  <r>
    <x v="5032"/>
    <n v="24"/>
    <x v="1"/>
    <s v="O-"/>
    <x v="4"/>
    <d v="2021-11-23T00:00:00"/>
    <x v="5029"/>
    <x v="4712"/>
    <s v="Medicare"/>
    <x v="5207"/>
    <x v="151"/>
    <x v="2"/>
    <d v="2021-12-22T00:00:00"/>
    <x v="3"/>
    <x v="17"/>
    <x v="3"/>
    <n v="676.65985139903796"/>
    <n v="1"/>
    <x v="2"/>
    <x v="0"/>
  </r>
  <r>
    <x v="5033"/>
    <n v="34"/>
    <x v="1"/>
    <s v="O-"/>
    <x v="5"/>
    <d v="2022-06-16T00:00:00"/>
    <x v="5030"/>
    <x v="4713"/>
    <s v="Cigna"/>
    <x v="5208"/>
    <x v="130"/>
    <x v="2"/>
    <d v="2022-06-28T00:00:00"/>
    <x v="2"/>
    <x v="20"/>
    <x v="1"/>
    <n v="2187.0588384737084"/>
    <n v="1"/>
    <x v="2"/>
    <x v="1"/>
  </r>
  <r>
    <x v="5034"/>
    <n v="49"/>
    <x v="0"/>
    <s v="B+"/>
    <x v="3"/>
    <d v="2021-08-08T00:00:00"/>
    <x v="5031"/>
    <x v="4714"/>
    <s v="Medicare"/>
    <x v="5209"/>
    <x v="78"/>
    <x v="1"/>
    <d v="2021-09-05T00:00:00"/>
    <x v="2"/>
    <x v="7"/>
    <x v="2"/>
    <n v="937.50331000101426"/>
    <n v="2"/>
    <x v="0"/>
    <x v="2"/>
  </r>
  <r>
    <x v="5035"/>
    <n v="43"/>
    <x v="1"/>
    <s v="O+"/>
    <x v="2"/>
    <d v="2023-02-14T00:00:00"/>
    <x v="5032"/>
    <x v="4715"/>
    <s v="Blue Cross"/>
    <x v="5210"/>
    <x v="23"/>
    <x v="2"/>
    <d v="2023-02-24T00:00:00"/>
    <x v="3"/>
    <x v="14"/>
    <x v="2"/>
    <n v="936.3156577558741"/>
    <n v="1"/>
    <x v="2"/>
    <x v="0"/>
  </r>
  <r>
    <x v="5036"/>
    <n v="73"/>
    <x v="0"/>
    <s v="AB-"/>
    <x v="5"/>
    <d v="2019-02-18T00:00:00"/>
    <x v="5033"/>
    <x v="4716"/>
    <s v="UnitedHealthcare"/>
    <x v="5211"/>
    <x v="180"/>
    <x v="1"/>
    <d v="2019-03-18T00:00:00"/>
    <x v="1"/>
    <x v="7"/>
    <x v="0"/>
    <n v="1703.4384514734679"/>
    <n v="3"/>
    <x v="1"/>
    <x v="2"/>
  </r>
  <r>
    <x v="5037"/>
    <n v="52"/>
    <x v="0"/>
    <s v="O-"/>
    <x v="0"/>
    <d v="2021-09-02T00:00:00"/>
    <x v="5034"/>
    <x v="4717"/>
    <s v="Medicare"/>
    <x v="5212"/>
    <x v="71"/>
    <x v="1"/>
    <d v="2021-09-25T00:00:00"/>
    <x v="4"/>
    <x v="15"/>
    <x v="0"/>
    <n v="1080.1347404172782"/>
    <n v="2"/>
    <x v="0"/>
    <x v="1"/>
  </r>
  <r>
    <x v="5038"/>
    <n v="31"/>
    <x v="1"/>
    <s v="O-"/>
    <x v="5"/>
    <d v="2023-05-19T00:00:00"/>
    <x v="5035"/>
    <x v="4718"/>
    <s v="Cigna"/>
    <x v="5213"/>
    <x v="201"/>
    <x v="2"/>
    <d v="2023-06-16T00:00:00"/>
    <x v="1"/>
    <x v="7"/>
    <x v="1"/>
    <n v="972.63962971156434"/>
    <n v="1"/>
    <x v="2"/>
    <x v="0"/>
  </r>
  <r>
    <x v="5039"/>
    <n v="26"/>
    <x v="1"/>
    <s v="B+"/>
    <x v="3"/>
    <d v="2020-08-06T00:00:00"/>
    <x v="5036"/>
    <x v="4719"/>
    <s v="Cigna"/>
    <x v="5214"/>
    <x v="205"/>
    <x v="0"/>
    <d v="2020-08-10T00:00:00"/>
    <x v="3"/>
    <x v="24"/>
    <x v="1"/>
    <n v="9796.6155891333492"/>
    <n v="0"/>
    <x v="2"/>
    <x v="0"/>
  </r>
  <r>
    <x v="5040"/>
    <n v="75"/>
    <x v="1"/>
    <s v="B-"/>
    <x v="3"/>
    <d v="2022-02-12T00:00:00"/>
    <x v="5037"/>
    <x v="4720"/>
    <s v="Aetna"/>
    <x v="5215"/>
    <x v="342"/>
    <x v="2"/>
    <d v="2022-02-22T00:00:00"/>
    <x v="2"/>
    <x v="14"/>
    <x v="0"/>
    <n v="3502.3689125534997"/>
    <n v="2"/>
    <x v="0"/>
    <x v="2"/>
  </r>
  <r>
    <x v="1446"/>
    <n v="41"/>
    <x v="1"/>
    <s v="O-"/>
    <x v="3"/>
    <d v="2019-07-15T00:00:00"/>
    <x v="5038"/>
    <x v="4721"/>
    <s v="Aetna"/>
    <x v="5216"/>
    <x v="73"/>
    <x v="0"/>
    <d v="2019-08-10T00:00:00"/>
    <x v="1"/>
    <x v="29"/>
    <x v="2"/>
    <n v="851.37443908457692"/>
    <n v="1"/>
    <x v="2"/>
    <x v="2"/>
  </r>
  <r>
    <x v="5041"/>
    <n v="38"/>
    <x v="1"/>
    <s v="O+"/>
    <x v="3"/>
    <d v="2023-09-30T00:00:00"/>
    <x v="5039"/>
    <x v="950"/>
    <s v="UnitedHealthcare"/>
    <x v="5217"/>
    <x v="311"/>
    <x v="2"/>
    <d v="2023-10-14T00:00:00"/>
    <x v="2"/>
    <x v="0"/>
    <x v="2"/>
    <n v="1804.2082300897928"/>
    <n v="1"/>
    <x v="2"/>
    <x v="1"/>
  </r>
  <r>
    <x v="5042"/>
    <n v="40"/>
    <x v="0"/>
    <s v="O-"/>
    <x v="5"/>
    <d v="2019-08-09T00:00:00"/>
    <x v="3871"/>
    <x v="4722"/>
    <s v="Medicare"/>
    <x v="5218"/>
    <x v="235"/>
    <x v="1"/>
    <d v="2019-08-31T00:00:00"/>
    <x v="3"/>
    <x v="21"/>
    <x v="2"/>
    <n v="573.6450466910818"/>
    <n v="2"/>
    <x v="0"/>
    <x v="1"/>
  </r>
  <r>
    <x v="5043"/>
    <n v="76"/>
    <x v="0"/>
    <s v="AB+"/>
    <x v="4"/>
    <d v="2021-11-29T00:00:00"/>
    <x v="5040"/>
    <x v="4723"/>
    <s v="UnitedHealthcare"/>
    <x v="5219"/>
    <x v="194"/>
    <x v="1"/>
    <d v="2021-12-05T00:00:00"/>
    <x v="3"/>
    <x v="25"/>
    <x v="0"/>
    <n v="7781.9948269667002"/>
    <n v="2"/>
    <x v="0"/>
    <x v="2"/>
  </r>
  <r>
    <x v="5044"/>
    <n v="28"/>
    <x v="1"/>
    <s v="A+"/>
    <x v="4"/>
    <d v="2019-12-22T00:00:00"/>
    <x v="5041"/>
    <x v="4724"/>
    <s v="Medicare"/>
    <x v="5220"/>
    <x v="289"/>
    <x v="0"/>
    <d v="2020-01-16T00:00:00"/>
    <x v="4"/>
    <x v="19"/>
    <x v="1"/>
    <n v="728.48942213620796"/>
    <n v="1"/>
    <x v="2"/>
    <x v="2"/>
  </r>
  <r>
    <x v="3496"/>
    <n v="38"/>
    <x v="1"/>
    <s v="O-"/>
    <x v="1"/>
    <d v="2019-06-26T00:00:00"/>
    <x v="5042"/>
    <x v="4725"/>
    <s v="Aetna"/>
    <x v="5221"/>
    <x v="158"/>
    <x v="0"/>
    <d v="2019-07-19T00:00:00"/>
    <x v="1"/>
    <x v="15"/>
    <x v="2"/>
    <n v="2105.8211830113173"/>
    <n v="1"/>
    <x v="2"/>
    <x v="0"/>
  </r>
  <r>
    <x v="3941"/>
    <n v="23"/>
    <x v="1"/>
    <s v="B+"/>
    <x v="2"/>
    <d v="2019-06-14T00:00:00"/>
    <x v="5043"/>
    <x v="4726"/>
    <s v="UnitedHealthcare"/>
    <x v="5222"/>
    <x v="29"/>
    <x v="0"/>
    <d v="2019-07-12T00:00:00"/>
    <x v="1"/>
    <x v="7"/>
    <x v="3"/>
    <n v="834.47386959940354"/>
    <n v="1"/>
    <x v="2"/>
    <x v="2"/>
  </r>
  <r>
    <x v="5045"/>
    <n v="53"/>
    <x v="0"/>
    <s v="A-"/>
    <x v="5"/>
    <d v="2020-04-23T00:00:00"/>
    <x v="5044"/>
    <x v="4727"/>
    <s v="Medicare"/>
    <x v="5223"/>
    <x v="325"/>
    <x v="1"/>
    <d v="2020-05-20T00:00:00"/>
    <x v="2"/>
    <x v="18"/>
    <x v="0"/>
    <n v="63.094719892180372"/>
    <n v="2"/>
    <x v="0"/>
    <x v="2"/>
  </r>
  <r>
    <x v="5046"/>
    <n v="34"/>
    <x v="1"/>
    <s v="AB+"/>
    <x v="5"/>
    <d v="2020-11-18T00:00:00"/>
    <x v="5045"/>
    <x v="4728"/>
    <s v="Aetna"/>
    <x v="5224"/>
    <x v="42"/>
    <x v="1"/>
    <d v="2020-12-11T00:00:00"/>
    <x v="4"/>
    <x v="15"/>
    <x v="1"/>
    <n v="1911.1058845169957"/>
    <n v="2"/>
    <x v="0"/>
    <x v="2"/>
  </r>
  <r>
    <x v="5047"/>
    <n v="21"/>
    <x v="1"/>
    <s v="A-"/>
    <x v="5"/>
    <d v="2020-07-28T00:00:00"/>
    <x v="5046"/>
    <x v="1629"/>
    <s v="UnitedHealthcare"/>
    <x v="5225"/>
    <x v="292"/>
    <x v="1"/>
    <d v="2020-08-16T00:00:00"/>
    <x v="0"/>
    <x v="12"/>
    <x v="3"/>
    <n v="2144.7315671809633"/>
    <n v="2"/>
    <x v="0"/>
    <x v="2"/>
  </r>
  <r>
    <x v="5048"/>
    <n v="37"/>
    <x v="1"/>
    <s v="AB+"/>
    <x v="0"/>
    <d v="2020-06-11T00:00:00"/>
    <x v="5047"/>
    <x v="4729"/>
    <s v="Aetna"/>
    <x v="5226"/>
    <x v="211"/>
    <x v="2"/>
    <d v="2020-06-21T00:00:00"/>
    <x v="4"/>
    <x v="14"/>
    <x v="2"/>
    <n v="4680.1180802612398"/>
    <n v="1"/>
    <x v="2"/>
    <x v="2"/>
  </r>
  <r>
    <x v="5049"/>
    <n v="32"/>
    <x v="1"/>
    <s v="O-"/>
    <x v="3"/>
    <d v="2018-12-28T00:00:00"/>
    <x v="5048"/>
    <x v="225"/>
    <s v="Aetna"/>
    <x v="5227"/>
    <x v="91"/>
    <x v="2"/>
    <d v="2019-01-14T00:00:00"/>
    <x v="2"/>
    <x v="5"/>
    <x v="1"/>
    <n v="975.98887552693532"/>
    <n v="1"/>
    <x v="2"/>
    <x v="1"/>
  </r>
  <r>
    <x v="5050"/>
    <n v="25"/>
    <x v="0"/>
    <s v="B-"/>
    <x v="4"/>
    <d v="2023-02-04T00:00:00"/>
    <x v="5049"/>
    <x v="4730"/>
    <s v="Aetna"/>
    <x v="5228"/>
    <x v="392"/>
    <x v="2"/>
    <d v="2023-02-16T00:00:00"/>
    <x v="4"/>
    <x v="20"/>
    <x v="3"/>
    <n v="3326.1950794317418"/>
    <n v="1"/>
    <x v="2"/>
    <x v="0"/>
  </r>
  <r>
    <x v="5051"/>
    <n v="18"/>
    <x v="0"/>
    <s v="A-"/>
    <x v="4"/>
    <d v="2020-07-30T00:00:00"/>
    <x v="5050"/>
    <x v="4731"/>
    <s v="Medicare"/>
    <x v="5229"/>
    <x v="78"/>
    <x v="1"/>
    <d v="2020-08-18T00:00:00"/>
    <x v="1"/>
    <x v="12"/>
    <x v="3"/>
    <n v="1788.2750243735948"/>
    <n v="2"/>
    <x v="0"/>
    <x v="2"/>
  </r>
  <r>
    <x v="5052"/>
    <n v="53"/>
    <x v="1"/>
    <s v="AB-"/>
    <x v="3"/>
    <d v="2021-03-08T00:00:00"/>
    <x v="5051"/>
    <x v="4732"/>
    <s v="Aetna"/>
    <x v="5230"/>
    <x v="266"/>
    <x v="2"/>
    <d v="2021-03-11T00:00:00"/>
    <x v="2"/>
    <x v="4"/>
    <x v="0"/>
    <n v="9755.3174395344995"/>
    <n v="0"/>
    <x v="2"/>
    <x v="2"/>
  </r>
  <r>
    <x v="5053"/>
    <n v="35"/>
    <x v="0"/>
    <s v="O-"/>
    <x v="1"/>
    <d v="2022-06-14T00:00:00"/>
    <x v="5052"/>
    <x v="4733"/>
    <s v="UnitedHealthcare"/>
    <x v="5231"/>
    <x v="353"/>
    <x v="2"/>
    <d v="2022-07-01T00:00:00"/>
    <x v="0"/>
    <x v="5"/>
    <x v="1"/>
    <n v="1307.0219584815118"/>
    <n v="1"/>
    <x v="2"/>
    <x v="1"/>
  </r>
  <r>
    <x v="4900"/>
    <n v="41"/>
    <x v="0"/>
    <s v="O+"/>
    <x v="2"/>
    <d v="2021-07-26T00:00:00"/>
    <x v="5053"/>
    <x v="4734"/>
    <s v="Medicare"/>
    <x v="5232"/>
    <x v="364"/>
    <x v="1"/>
    <d v="2021-08-13T00:00:00"/>
    <x v="3"/>
    <x v="23"/>
    <x v="2"/>
    <n v="2454.5293899497556"/>
    <n v="2"/>
    <x v="0"/>
    <x v="0"/>
  </r>
  <r>
    <x v="5054"/>
    <n v="39"/>
    <x v="0"/>
    <s v="O-"/>
    <x v="4"/>
    <d v="2021-11-17T00:00:00"/>
    <x v="5054"/>
    <x v="4735"/>
    <s v="Medicare"/>
    <x v="5233"/>
    <x v="322"/>
    <x v="1"/>
    <d v="2021-11-21T00:00:00"/>
    <x v="2"/>
    <x v="24"/>
    <x v="2"/>
    <n v="6219.1915225023004"/>
    <n v="1"/>
    <x v="2"/>
    <x v="0"/>
  </r>
  <r>
    <x v="5055"/>
    <n v="66"/>
    <x v="0"/>
    <s v="AB-"/>
    <x v="1"/>
    <d v="2023-08-29T00:00:00"/>
    <x v="5055"/>
    <x v="151"/>
    <s v="Aetna"/>
    <x v="5234"/>
    <x v="301"/>
    <x v="0"/>
    <d v="2023-08-30T00:00:00"/>
    <x v="0"/>
    <x v="2"/>
    <x v="0"/>
    <n v="43069.080452328599"/>
    <n v="1"/>
    <x v="2"/>
    <x v="1"/>
  </r>
  <r>
    <x v="5056"/>
    <n v="39"/>
    <x v="0"/>
    <s v="AB-"/>
    <x v="0"/>
    <d v="2019-08-24T00:00:00"/>
    <x v="5056"/>
    <x v="4736"/>
    <s v="Blue Cross"/>
    <x v="5235"/>
    <x v="210"/>
    <x v="0"/>
    <d v="2019-09-14T00:00:00"/>
    <x v="2"/>
    <x v="16"/>
    <x v="2"/>
    <n v="955.40326705789039"/>
    <n v="1"/>
    <x v="2"/>
    <x v="2"/>
  </r>
  <r>
    <x v="5057"/>
    <n v="78"/>
    <x v="1"/>
    <s v="O-"/>
    <x v="3"/>
    <d v="2022-10-17T00:00:00"/>
    <x v="5057"/>
    <x v="4737"/>
    <s v="UnitedHealthcare"/>
    <x v="5236"/>
    <x v="6"/>
    <x v="0"/>
    <d v="2022-11-09T00:00:00"/>
    <x v="1"/>
    <x v="15"/>
    <x v="0"/>
    <n v="524.84200851842172"/>
    <n v="2"/>
    <x v="0"/>
    <x v="0"/>
  </r>
  <r>
    <x v="5058"/>
    <n v="68"/>
    <x v="0"/>
    <s v="B-"/>
    <x v="1"/>
    <d v="2019-10-25T00:00:00"/>
    <x v="5058"/>
    <x v="4738"/>
    <s v="Aetna"/>
    <x v="5237"/>
    <x v="79"/>
    <x v="1"/>
    <d v="2019-10-26T00:00:00"/>
    <x v="1"/>
    <x v="2"/>
    <x v="0"/>
    <n v="2751.9559905368701"/>
    <n v="2"/>
    <x v="0"/>
    <x v="2"/>
  </r>
  <r>
    <x v="5059"/>
    <n v="82"/>
    <x v="1"/>
    <s v="B-"/>
    <x v="2"/>
    <d v="2022-09-26T00:00:00"/>
    <x v="5059"/>
    <x v="4739"/>
    <s v="Medicare"/>
    <x v="5238"/>
    <x v="331"/>
    <x v="2"/>
    <d v="2022-09-28T00:00:00"/>
    <x v="4"/>
    <x v="22"/>
    <x v="0"/>
    <n v="9269.4750307383001"/>
    <n v="1"/>
    <x v="2"/>
    <x v="2"/>
  </r>
  <r>
    <x v="5060"/>
    <n v="71"/>
    <x v="1"/>
    <s v="A-"/>
    <x v="0"/>
    <d v="2019-03-24T00:00:00"/>
    <x v="5060"/>
    <x v="4740"/>
    <s v="UnitedHealthcare"/>
    <x v="5239"/>
    <x v="22"/>
    <x v="2"/>
    <d v="2019-03-27T00:00:00"/>
    <x v="4"/>
    <x v="4"/>
    <x v="0"/>
    <n v="16236.290229293467"/>
    <n v="1"/>
    <x v="2"/>
    <x v="0"/>
  </r>
  <r>
    <x v="5061"/>
    <n v="33"/>
    <x v="0"/>
    <s v="A+"/>
    <x v="1"/>
    <d v="2019-06-17T00:00:00"/>
    <x v="5061"/>
    <x v="4741"/>
    <s v="Blue Cross"/>
    <x v="5240"/>
    <x v="114"/>
    <x v="0"/>
    <d v="2019-07-04T00:00:00"/>
    <x v="2"/>
    <x v="5"/>
    <x v="1"/>
    <n v="2414.0677922072468"/>
    <n v="1"/>
    <x v="2"/>
    <x v="0"/>
  </r>
  <r>
    <x v="5062"/>
    <n v="80"/>
    <x v="0"/>
    <s v="O+"/>
    <x v="1"/>
    <d v="2022-06-27T00:00:00"/>
    <x v="5062"/>
    <x v="57"/>
    <s v="Blue Cross"/>
    <x v="5241"/>
    <x v="225"/>
    <x v="1"/>
    <d v="2022-07-16T00:00:00"/>
    <x v="4"/>
    <x v="12"/>
    <x v="0"/>
    <n v="153.0029881054021"/>
    <n v="3"/>
    <x v="1"/>
    <x v="0"/>
  </r>
  <r>
    <x v="5063"/>
    <n v="75"/>
    <x v="0"/>
    <s v="A-"/>
    <x v="3"/>
    <d v="2020-08-17T00:00:00"/>
    <x v="5063"/>
    <x v="2361"/>
    <s v="UnitedHealthcare"/>
    <x v="5242"/>
    <x v="197"/>
    <x v="2"/>
    <d v="2020-09-10T00:00:00"/>
    <x v="0"/>
    <x v="3"/>
    <x v="0"/>
    <n v="1934.3395558876543"/>
    <n v="2"/>
    <x v="0"/>
    <x v="0"/>
  </r>
  <r>
    <x v="5064"/>
    <n v="20"/>
    <x v="1"/>
    <s v="B-"/>
    <x v="4"/>
    <d v="2021-06-01T00:00:00"/>
    <x v="5064"/>
    <x v="4742"/>
    <s v="Blue Cross"/>
    <x v="5243"/>
    <x v="375"/>
    <x v="2"/>
    <d v="2021-06-12T00:00:00"/>
    <x v="3"/>
    <x v="27"/>
    <x v="3"/>
    <n v="1092.9023303388274"/>
    <n v="1"/>
    <x v="2"/>
    <x v="2"/>
  </r>
  <r>
    <x v="5065"/>
    <n v="41"/>
    <x v="0"/>
    <s v="AB-"/>
    <x v="0"/>
    <d v="2020-09-17T00:00:00"/>
    <x v="5065"/>
    <x v="4743"/>
    <s v="Cigna"/>
    <x v="5244"/>
    <x v="295"/>
    <x v="1"/>
    <d v="2020-10-13T00:00:00"/>
    <x v="0"/>
    <x v="29"/>
    <x v="2"/>
    <n v="700.75551734195381"/>
    <n v="2"/>
    <x v="0"/>
    <x v="0"/>
  </r>
  <r>
    <x v="5066"/>
    <n v="33"/>
    <x v="0"/>
    <s v="B+"/>
    <x v="4"/>
    <d v="2023-09-23T00:00:00"/>
    <x v="5066"/>
    <x v="1519"/>
    <s v="Blue Cross"/>
    <x v="5245"/>
    <x v="313"/>
    <x v="2"/>
    <d v="2023-10-02T00:00:00"/>
    <x v="0"/>
    <x v="26"/>
    <x v="1"/>
    <n v="4893.8693668495889"/>
    <n v="1"/>
    <x v="2"/>
    <x v="0"/>
  </r>
  <r>
    <x v="5067"/>
    <n v="79"/>
    <x v="1"/>
    <s v="B+"/>
    <x v="0"/>
    <d v="2019-10-30T00:00:00"/>
    <x v="5067"/>
    <x v="4744"/>
    <s v="Medicare"/>
    <x v="5246"/>
    <x v="140"/>
    <x v="2"/>
    <d v="2019-11-01T00:00:00"/>
    <x v="3"/>
    <x v="22"/>
    <x v="0"/>
    <n v="16196.961112934599"/>
    <n v="1"/>
    <x v="2"/>
    <x v="2"/>
  </r>
  <r>
    <x v="2500"/>
    <n v="32"/>
    <x v="1"/>
    <s v="A-"/>
    <x v="4"/>
    <d v="2020-12-01T00:00:00"/>
    <x v="5068"/>
    <x v="4745"/>
    <s v="Blue Cross"/>
    <x v="5247"/>
    <x v="218"/>
    <x v="1"/>
    <d v="2020-12-04T00:00:00"/>
    <x v="2"/>
    <x v="4"/>
    <x v="1"/>
    <n v="14564.864206900465"/>
    <n v="1"/>
    <x v="2"/>
    <x v="1"/>
  </r>
  <r>
    <x v="5068"/>
    <n v="39"/>
    <x v="1"/>
    <s v="O-"/>
    <x v="5"/>
    <d v="2020-11-20T00:00:00"/>
    <x v="5069"/>
    <x v="1576"/>
    <s v="UnitedHealthcare"/>
    <x v="5248"/>
    <x v="12"/>
    <x v="0"/>
    <d v="2020-12-05T00:00:00"/>
    <x v="3"/>
    <x v="8"/>
    <x v="2"/>
    <n v="2546.1498054202134"/>
    <n v="1"/>
    <x v="2"/>
    <x v="1"/>
  </r>
  <r>
    <x v="5069"/>
    <n v="82"/>
    <x v="0"/>
    <s v="AB-"/>
    <x v="2"/>
    <d v="2019-04-29T00:00:00"/>
    <x v="5070"/>
    <x v="4746"/>
    <s v="Aetna"/>
    <x v="5249"/>
    <x v="243"/>
    <x v="1"/>
    <d v="2019-05-28T00:00:00"/>
    <x v="2"/>
    <x v="17"/>
    <x v="0"/>
    <n v="1073.7424679492551"/>
    <n v="3"/>
    <x v="1"/>
    <x v="2"/>
  </r>
  <r>
    <x v="5070"/>
    <n v="75"/>
    <x v="1"/>
    <s v="A+"/>
    <x v="1"/>
    <d v="2022-12-09T00:00:00"/>
    <x v="5071"/>
    <x v="4747"/>
    <s v="UnitedHealthcare"/>
    <x v="5250"/>
    <x v="189"/>
    <x v="2"/>
    <d v="2022-12-20T00:00:00"/>
    <x v="2"/>
    <x v="27"/>
    <x v="0"/>
    <n v="894.29604199148173"/>
    <n v="2"/>
    <x v="0"/>
    <x v="0"/>
  </r>
  <r>
    <x v="5071"/>
    <n v="81"/>
    <x v="1"/>
    <s v="O-"/>
    <x v="3"/>
    <d v="2022-06-26T00:00:00"/>
    <x v="5072"/>
    <x v="4748"/>
    <s v="Blue Cross"/>
    <x v="5251"/>
    <x v="282"/>
    <x v="0"/>
    <d v="2022-06-28T00:00:00"/>
    <x v="3"/>
    <x v="22"/>
    <x v="0"/>
    <n v="3121.9094563706049"/>
    <n v="1"/>
    <x v="2"/>
    <x v="0"/>
  </r>
  <r>
    <x v="5072"/>
    <n v="33"/>
    <x v="1"/>
    <s v="O-"/>
    <x v="4"/>
    <d v="2019-05-29T00:00:00"/>
    <x v="5073"/>
    <x v="1782"/>
    <s v="Medicare"/>
    <x v="5252"/>
    <x v="205"/>
    <x v="0"/>
    <d v="2019-06-23T00:00:00"/>
    <x v="0"/>
    <x v="19"/>
    <x v="1"/>
    <n v="1857.4162796013597"/>
    <n v="1"/>
    <x v="2"/>
    <x v="1"/>
  </r>
  <r>
    <x v="5073"/>
    <n v="81"/>
    <x v="1"/>
    <s v="O-"/>
    <x v="4"/>
    <d v="2020-12-07T00:00:00"/>
    <x v="5074"/>
    <x v="4749"/>
    <s v="Blue Cross"/>
    <x v="5253"/>
    <x v="20"/>
    <x v="0"/>
    <d v="2020-12-28T00:00:00"/>
    <x v="3"/>
    <x v="16"/>
    <x v="0"/>
    <n v="1605.4625664683331"/>
    <n v="2"/>
    <x v="0"/>
    <x v="1"/>
  </r>
  <r>
    <x v="5074"/>
    <n v="74"/>
    <x v="1"/>
    <s v="A+"/>
    <x v="0"/>
    <d v="2021-03-19T00:00:00"/>
    <x v="5075"/>
    <x v="4750"/>
    <s v="Aetna"/>
    <x v="5254"/>
    <x v="99"/>
    <x v="2"/>
    <d v="2021-03-27T00:00:00"/>
    <x v="2"/>
    <x v="13"/>
    <x v="0"/>
    <n v="5935.3091699741126"/>
    <n v="2"/>
    <x v="0"/>
    <x v="0"/>
  </r>
  <r>
    <x v="5075"/>
    <n v="80"/>
    <x v="0"/>
    <s v="A+"/>
    <x v="4"/>
    <d v="2020-08-18T00:00:00"/>
    <x v="5076"/>
    <x v="4751"/>
    <s v="Blue Cross"/>
    <x v="5255"/>
    <x v="17"/>
    <x v="2"/>
    <d v="2020-09-13T00:00:00"/>
    <x v="2"/>
    <x v="29"/>
    <x v="0"/>
    <n v="438.10802463512306"/>
    <n v="2"/>
    <x v="0"/>
    <x v="1"/>
  </r>
  <r>
    <x v="5076"/>
    <n v="66"/>
    <x v="0"/>
    <s v="B+"/>
    <x v="4"/>
    <d v="2022-02-27T00:00:00"/>
    <x v="5077"/>
    <x v="4752"/>
    <s v="Blue Cross"/>
    <x v="5256"/>
    <x v="117"/>
    <x v="2"/>
    <d v="2022-03-26T00:00:00"/>
    <x v="2"/>
    <x v="18"/>
    <x v="0"/>
    <n v="1755.8018980200593"/>
    <n v="2"/>
    <x v="0"/>
    <x v="1"/>
  </r>
  <r>
    <x v="5077"/>
    <n v="53"/>
    <x v="1"/>
    <s v="O-"/>
    <x v="5"/>
    <d v="2022-02-18T00:00:00"/>
    <x v="5078"/>
    <x v="4753"/>
    <s v="Aetna"/>
    <x v="5257"/>
    <x v="49"/>
    <x v="2"/>
    <d v="2022-03-15T00:00:00"/>
    <x v="1"/>
    <x v="19"/>
    <x v="0"/>
    <n v="484.92091792778001"/>
    <n v="1"/>
    <x v="2"/>
    <x v="2"/>
  </r>
  <r>
    <x v="5078"/>
    <n v="83"/>
    <x v="1"/>
    <s v="B+"/>
    <x v="1"/>
    <d v="2019-05-28T00:00:00"/>
    <x v="5079"/>
    <x v="4754"/>
    <s v="Aetna"/>
    <x v="5258"/>
    <x v="77"/>
    <x v="0"/>
    <d v="2019-06-04T00:00:00"/>
    <x v="2"/>
    <x v="11"/>
    <x v="0"/>
    <n v="2593.7649090103855"/>
    <n v="1"/>
    <x v="2"/>
    <x v="2"/>
  </r>
  <r>
    <x v="5079"/>
    <n v="40"/>
    <x v="0"/>
    <s v="O-"/>
    <x v="1"/>
    <d v="2021-02-21T00:00:00"/>
    <x v="5080"/>
    <x v="1218"/>
    <s v="UnitedHealthcare"/>
    <x v="5259"/>
    <x v="340"/>
    <x v="0"/>
    <d v="2021-03-23T00:00:00"/>
    <x v="4"/>
    <x v="1"/>
    <x v="2"/>
    <n v="1499.7288947318266"/>
    <n v="1"/>
    <x v="2"/>
    <x v="1"/>
  </r>
  <r>
    <x v="5080"/>
    <n v="29"/>
    <x v="0"/>
    <s v="AB+"/>
    <x v="4"/>
    <d v="2019-01-01T00:00:00"/>
    <x v="5081"/>
    <x v="4755"/>
    <s v="UnitedHealthcare"/>
    <x v="5260"/>
    <x v="343"/>
    <x v="2"/>
    <d v="2019-01-05T00:00:00"/>
    <x v="4"/>
    <x v="24"/>
    <x v="1"/>
    <n v="11442.507447316701"/>
    <n v="0"/>
    <x v="2"/>
    <x v="0"/>
  </r>
  <r>
    <x v="5081"/>
    <n v="85"/>
    <x v="1"/>
    <s v="O+"/>
    <x v="0"/>
    <d v="2022-08-24T00:00:00"/>
    <x v="5082"/>
    <x v="4756"/>
    <s v="Aetna"/>
    <x v="5261"/>
    <x v="126"/>
    <x v="2"/>
    <d v="2022-09-05T00:00:00"/>
    <x v="0"/>
    <x v="20"/>
    <x v="0"/>
    <n v="4138.4372581154585"/>
    <n v="2"/>
    <x v="0"/>
    <x v="2"/>
  </r>
  <r>
    <x v="5082"/>
    <n v="69"/>
    <x v="1"/>
    <s v="O-"/>
    <x v="1"/>
    <d v="2021-03-25T00:00:00"/>
    <x v="5083"/>
    <x v="4757"/>
    <s v="UnitedHealthcare"/>
    <x v="5262"/>
    <x v="43"/>
    <x v="1"/>
    <d v="2021-04-07T00:00:00"/>
    <x v="3"/>
    <x v="28"/>
    <x v="0"/>
    <n v="1235.4296664008616"/>
    <n v="3"/>
    <x v="1"/>
    <x v="2"/>
  </r>
  <r>
    <x v="5083"/>
    <n v="69"/>
    <x v="1"/>
    <s v="AB+"/>
    <x v="1"/>
    <d v="2023-10-08T00:00:00"/>
    <x v="5084"/>
    <x v="4758"/>
    <s v="Medicare"/>
    <x v="5263"/>
    <x v="80"/>
    <x v="0"/>
    <d v="2023-10-13T00:00:00"/>
    <x v="4"/>
    <x v="6"/>
    <x v="0"/>
    <n v="5923.7373901774399"/>
    <n v="1"/>
    <x v="2"/>
    <x v="2"/>
  </r>
  <r>
    <x v="5084"/>
    <n v="72"/>
    <x v="1"/>
    <s v="B+"/>
    <x v="3"/>
    <d v="2020-03-27T00:00:00"/>
    <x v="5085"/>
    <x v="4759"/>
    <s v="Medicare"/>
    <x v="5264"/>
    <x v="132"/>
    <x v="2"/>
    <d v="2020-04-23T00:00:00"/>
    <x v="4"/>
    <x v="18"/>
    <x v="0"/>
    <n v="853.35862188785552"/>
    <n v="2"/>
    <x v="0"/>
    <x v="2"/>
  </r>
  <r>
    <x v="5085"/>
    <n v="69"/>
    <x v="1"/>
    <s v="A-"/>
    <x v="4"/>
    <d v="2020-12-03T00:00:00"/>
    <x v="3305"/>
    <x v="4760"/>
    <s v="Aetna"/>
    <x v="5265"/>
    <x v="202"/>
    <x v="2"/>
    <d v="2020-12-14T00:00:00"/>
    <x v="4"/>
    <x v="27"/>
    <x v="0"/>
    <n v="3036.4339962296185"/>
    <n v="2"/>
    <x v="0"/>
    <x v="2"/>
  </r>
  <r>
    <x v="4434"/>
    <n v="72"/>
    <x v="0"/>
    <s v="B+"/>
    <x v="5"/>
    <d v="2019-06-26T00:00:00"/>
    <x v="5086"/>
    <x v="4761"/>
    <s v="Blue Cross"/>
    <x v="5266"/>
    <x v="1"/>
    <x v="1"/>
    <d v="2019-07-20T00:00:00"/>
    <x v="2"/>
    <x v="3"/>
    <x v="0"/>
    <n v="175.66821359695834"/>
    <n v="3"/>
    <x v="1"/>
    <x v="1"/>
  </r>
  <r>
    <x v="5086"/>
    <n v="60"/>
    <x v="1"/>
    <s v="B-"/>
    <x v="3"/>
    <d v="2023-06-25T00:00:00"/>
    <x v="3081"/>
    <x v="4762"/>
    <s v="UnitedHealthcare"/>
    <x v="5267"/>
    <x v="387"/>
    <x v="0"/>
    <d v="2023-06-29T00:00:00"/>
    <x v="0"/>
    <x v="24"/>
    <x v="0"/>
    <n v="5797.8593291949746"/>
    <n v="0"/>
    <x v="2"/>
    <x v="1"/>
  </r>
  <r>
    <x v="5087"/>
    <n v="73"/>
    <x v="1"/>
    <s v="O+"/>
    <x v="5"/>
    <d v="2023-09-29T00:00:00"/>
    <x v="5087"/>
    <x v="4763"/>
    <s v="Cigna"/>
    <x v="5268"/>
    <x v="19"/>
    <x v="1"/>
    <d v="2023-10-04T00:00:00"/>
    <x v="2"/>
    <x v="6"/>
    <x v="0"/>
    <n v="5561.7372520684203"/>
    <n v="2"/>
    <x v="0"/>
    <x v="1"/>
  </r>
  <r>
    <x v="5088"/>
    <n v="68"/>
    <x v="1"/>
    <s v="O-"/>
    <x v="4"/>
    <d v="2020-02-01T00:00:00"/>
    <x v="5088"/>
    <x v="4764"/>
    <s v="Blue Cross"/>
    <x v="5269"/>
    <x v="53"/>
    <x v="0"/>
    <d v="2020-02-23T00:00:00"/>
    <x v="1"/>
    <x v="21"/>
    <x v="0"/>
    <n v="836.65955077986359"/>
    <n v="2"/>
    <x v="0"/>
    <x v="1"/>
  </r>
  <r>
    <x v="5089"/>
    <n v="25"/>
    <x v="1"/>
    <s v="O+"/>
    <x v="2"/>
    <d v="2022-10-26T00:00:00"/>
    <x v="5089"/>
    <x v="4765"/>
    <s v="Blue Cross"/>
    <x v="5270"/>
    <x v="162"/>
    <x v="1"/>
    <d v="2022-11-16T00:00:00"/>
    <x v="3"/>
    <x v="16"/>
    <x v="3"/>
    <n v="959.66355831974283"/>
    <n v="2"/>
    <x v="0"/>
    <x v="0"/>
  </r>
  <r>
    <x v="5090"/>
    <n v="28"/>
    <x v="0"/>
    <s v="AB-"/>
    <x v="4"/>
    <d v="2021-03-10T00:00:00"/>
    <x v="5090"/>
    <x v="4766"/>
    <s v="UnitedHealthcare"/>
    <x v="5271"/>
    <x v="4"/>
    <x v="2"/>
    <d v="2021-03-14T00:00:00"/>
    <x v="2"/>
    <x v="24"/>
    <x v="1"/>
    <n v="8834.1367139828744"/>
    <n v="0"/>
    <x v="2"/>
    <x v="0"/>
  </r>
  <r>
    <x v="5091"/>
    <n v="48"/>
    <x v="0"/>
    <s v="AB-"/>
    <x v="2"/>
    <d v="2019-01-05T00:00:00"/>
    <x v="5091"/>
    <x v="4767"/>
    <s v="UnitedHealthcare"/>
    <x v="5272"/>
    <x v="273"/>
    <x v="1"/>
    <d v="2019-01-14T00:00:00"/>
    <x v="0"/>
    <x v="26"/>
    <x v="2"/>
    <n v="5021.0273159984445"/>
    <n v="2"/>
    <x v="0"/>
    <x v="2"/>
  </r>
  <r>
    <x v="5092"/>
    <n v="21"/>
    <x v="0"/>
    <s v="A-"/>
    <x v="2"/>
    <d v="2020-09-27T00:00:00"/>
    <x v="5092"/>
    <x v="4768"/>
    <s v="Aetna"/>
    <x v="5273"/>
    <x v="301"/>
    <x v="0"/>
    <d v="2020-10-10T00:00:00"/>
    <x v="4"/>
    <x v="28"/>
    <x v="3"/>
    <n v="1799.0383205953462"/>
    <n v="1"/>
    <x v="2"/>
    <x v="1"/>
  </r>
  <r>
    <x v="5093"/>
    <n v="65"/>
    <x v="0"/>
    <s v="O-"/>
    <x v="5"/>
    <d v="2019-10-29T00:00:00"/>
    <x v="5093"/>
    <x v="4769"/>
    <s v="Medicare"/>
    <x v="5274"/>
    <x v="143"/>
    <x v="0"/>
    <d v="2019-11-01T00:00:00"/>
    <x v="2"/>
    <x v="4"/>
    <x v="0"/>
    <n v="16199.864097941134"/>
    <n v="1"/>
    <x v="2"/>
    <x v="1"/>
  </r>
  <r>
    <x v="5094"/>
    <n v="56"/>
    <x v="1"/>
    <s v="A+"/>
    <x v="1"/>
    <d v="2021-12-26T00:00:00"/>
    <x v="4694"/>
    <x v="4770"/>
    <s v="UnitedHealthcare"/>
    <x v="5275"/>
    <x v="388"/>
    <x v="0"/>
    <d v="2021-12-30T00:00:00"/>
    <x v="0"/>
    <x v="24"/>
    <x v="0"/>
    <n v="10950.471135107726"/>
    <n v="0"/>
    <x v="2"/>
    <x v="2"/>
  </r>
  <r>
    <x v="5095"/>
    <n v="25"/>
    <x v="1"/>
    <s v="O+"/>
    <x v="5"/>
    <d v="2023-09-21T00:00:00"/>
    <x v="5094"/>
    <x v="4771"/>
    <s v="Aetna"/>
    <x v="5276"/>
    <x v="273"/>
    <x v="0"/>
    <d v="2023-09-23T00:00:00"/>
    <x v="2"/>
    <x v="22"/>
    <x v="3"/>
    <n v="5646.3453275960001"/>
    <n v="0"/>
    <x v="2"/>
    <x v="2"/>
  </r>
  <r>
    <x v="5096"/>
    <n v="58"/>
    <x v="1"/>
    <s v="A+"/>
    <x v="0"/>
    <d v="2022-01-22T00:00:00"/>
    <x v="5095"/>
    <x v="4772"/>
    <s v="Cigna"/>
    <x v="5277"/>
    <x v="168"/>
    <x v="1"/>
    <d v="2022-02-12T00:00:00"/>
    <x v="0"/>
    <x v="16"/>
    <x v="0"/>
    <n v="2271.8497664138999"/>
    <n v="2"/>
    <x v="0"/>
    <x v="2"/>
  </r>
  <r>
    <x v="5097"/>
    <n v="77"/>
    <x v="0"/>
    <s v="O-"/>
    <x v="5"/>
    <d v="2022-08-02T00:00:00"/>
    <x v="5096"/>
    <x v="4773"/>
    <s v="UnitedHealthcare"/>
    <x v="5278"/>
    <x v="246"/>
    <x v="1"/>
    <d v="2022-08-04T00:00:00"/>
    <x v="0"/>
    <x v="22"/>
    <x v="0"/>
    <n v="23202.804544113202"/>
    <n v="2"/>
    <x v="0"/>
    <x v="1"/>
  </r>
  <r>
    <x v="5098"/>
    <n v="64"/>
    <x v="1"/>
    <s v="O-"/>
    <x v="2"/>
    <d v="2022-03-01T00:00:00"/>
    <x v="5097"/>
    <x v="1265"/>
    <s v="UnitedHealthcare"/>
    <x v="5279"/>
    <x v="69"/>
    <x v="0"/>
    <d v="2022-03-20T00:00:00"/>
    <x v="1"/>
    <x v="12"/>
    <x v="0"/>
    <n v="489.58988409739266"/>
    <n v="2"/>
    <x v="0"/>
    <x v="2"/>
  </r>
  <r>
    <x v="5099"/>
    <n v="44"/>
    <x v="1"/>
    <s v="B-"/>
    <x v="4"/>
    <d v="2020-01-23T00:00:00"/>
    <x v="5098"/>
    <x v="3837"/>
    <s v="Aetna"/>
    <x v="5280"/>
    <x v="341"/>
    <x v="1"/>
    <d v="2020-02-20T00:00:00"/>
    <x v="3"/>
    <x v="7"/>
    <x v="2"/>
    <n v="678.22529549746071"/>
    <n v="2"/>
    <x v="0"/>
    <x v="1"/>
  </r>
  <r>
    <x v="5100"/>
    <n v="62"/>
    <x v="0"/>
    <s v="A-"/>
    <x v="4"/>
    <d v="2018-12-25T00:00:00"/>
    <x v="5099"/>
    <x v="4774"/>
    <s v="Blue Cross"/>
    <x v="5281"/>
    <x v="382"/>
    <x v="0"/>
    <d v="2019-01-15T00:00:00"/>
    <x v="2"/>
    <x v="16"/>
    <x v="0"/>
    <n v="240.03515842317617"/>
    <n v="2"/>
    <x v="0"/>
    <x v="0"/>
  </r>
  <r>
    <x v="5101"/>
    <n v="23"/>
    <x v="0"/>
    <s v="AB-"/>
    <x v="1"/>
    <d v="2020-03-15T00:00:00"/>
    <x v="5100"/>
    <x v="4775"/>
    <s v="Blue Cross"/>
    <x v="5282"/>
    <x v="89"/>
    <x v="1"/>
    <d v="2020-03-19T00:00:00"/>
    <x v="0"/>
    <x v="24"/>
    <x v="3"/>
    <n v="4447.9873976767003"/>
    <n v="1"/>
    <x v="2"/>
    <x v="1"/>
  </r>
  <r>
    <x v="5102"/>
    <n v="73"/>
    <x v="0"/>
    <s v="A-"/>
    <x v="1"/>
    <d v="2020-01-07T00:00:00"/>
    <x v="5101"/>
    <x v="4776"/>
    <s v="Aetna"/>
    <x v="5283"/>
    <x v="74"/>
    <x v="0"/>
    <d v="2020-01-26T00:00:00"/>
    <x v="4"/>
    <x v="12"/>
    <x v="0"/>
    <n v="1786.3499757374789"/>
    <n v="2"/>
    <x v="0"/>
    <x v="1"/>
  </r>
  <r>
    <x v="2214"/>
    <n v="51"/>
    <x v="1"/>
    <s v="O-"/>
    <x v="1"/>
    <d v="2022-07-05T00:00:00"/>
    <x v="1916"/>
    <x v="4777"/>
    <s v="Aetna"/>
    <x v="5284"/>
    <x v="214"/>
    <x v="2"/>
    <d v="2022-08-01T00:00:00"/>
    <x v="1"/>
    <x v="18"/>
    <x v="0"/>
    <n v="1452.9708694534593"/>
    <n v="1"/>
    <x v="2"/>
    <x v="0"/>
  </r>
  <r>
    <x v="5103"/>
    <n v="50"/>
    <x v="1"/>
    <s v="AB+"/>
    <x v="0"/>
    <d v="2022-06-20T00:00:00"/>
    <x v="5102"/>
    <x v="4778"/>
    <s v="Cigna"/>
    <x v="5285"/>
    <x v="110"/>
    <x v="0"/>
    <d v="2022-07-08T00:00:00"/>
    <x v="0"/>
    <x v="23"/>
    <x v="2"/>
    <n v="2332.4936573167165"/>
    <n v="1"/>
    <x v="2"/>
    <x v="0"/>
  </r>
  <r>
    <x v="5104"/>
    <n v="47"/>
    <x v="1"/>
    <s v="B+"/>
    <x v="2"/>
    <d v="2021-11-29T00:00:00"/>
    <x v="5103"/>
    <x v="4779"/>
    <s v="Blue Cross"/>
    <x v="5286"/>
    <x v="14"/>
    <x v="2"/>
    <d v="2021-12-26T00:00:00"/>
    <x v="4"/>
    <x v="18"/>
    <x v="2"/>
    <n v="515.69341510981485"/>
    <n v="1"/>
    <x v="2"/>
    <x v="0"/>
  </r>
  <r>
    <x v="5105"/>
    <n v="40"/>
    <x v="0"/>
    <s v="AB-"/>
    <x v="4"/>
    <d v="2023-01-17T00:00:00"/>
    <x v="3821"/>
    <x v="4780"/>
    <s v="Blue Cross"/>
    <x v="5287"/>
    <x v="54"/>
    <x v="2"/>
    <d v="2023-02-03T00:00:00"/>
    <x v="2"/>
    <x v="5"/>
    <x v="2"/>
    <n v="1819.270398482847"/>
    <n v="1"/>
    <x v="2"/>
    <x v="0"/>
  </r>
  <r>
    <x v="5106"/>
    <n v="38"/>
    <x v="1"/>
    <s v="AB+"/>
    <x v="3"/>
    <d v="2022-09-06T00:00:00"/>
    <x v="5104"/>
    <x v="4781"/>
    <s v="Blue Cross"/>
    <x v="5288"/>
    <x v="319"/>
    <x v="0"/>
    <d v="2022-09-30T00:00:00"/>
    <x v="3"/>
    <x v="3"/>
    <x v="2"/>
    <n v="1888.8713099292418"/>
    <n v="1"/>
    <x v="2"/>
    <x v="2"/>
  </r>
  <r>
    <x v="5107"/>
    <n v="19"/>
    <x v="1"/>
    <s v="A+"/>
    <x v="3"/>
    <d v="2023-06-03T00:00:00"/>
    <x v="5105"/>
    <x v="1497"/>
    <s v="Blue Cross"/>
    <x v="5289"/>
    <x v="282"/>
    <x v="2"/>
    <d v="2023-06-09T00:00:00"/>
    <x v="1"/>
    <x v="25"/>
    <x v="3"/>
    <n v="1213.3764552248051"/>
    <n v="0"/>
    <x v="2"/>
    <x v="2"/>
  </r>
  <r>
    <x v="5108"/>
    <n v="39"/>
    <x v="1"/>
    <s v="A-"/>
    <x v="1"/>
    <d v="2020-04-07T00:00:00"/>
    <x v="5106"/>
    <x v="4782"/>
    <s v="Aetna"/>
    <x v="5290"/>
    <x v="271"/>
    <x v="0"/>
    <d v="2020-04-30T00:00:00"/>
    <x v="3"/>
    <x v="15"/>
    <x v="2"/>
    <n v="1941.9818896956479"/>
    <n v="1"/>
    <x v="2"/>
    <x v="2"/>
  </r>
  <r>
    <x v="5109"/>
    <n v="67"/>
    <x v="0"/>
    <s v="AB-"/>
    <x v="4"/>
    <d v="2023-04-22T00:00:00"/>
    <x v="5107"/>
    <x v="4783"/>
    <s v="Cigna"/>
    <x v="5291"/>
    <x v="308"/>
    <x v="0"/>
    <d v="2023-04-23T00:00:00"/>
    <x v="4"/>
    <x v="2"/>
    <x v="0"/>
    <n v="6943.6022344499697"/>
    <n v="1"/>
    <x v="2"/>
    <x v="0"/>
  </r>
  <r>
    <x v="2153"/>
    <n v="30"/>
    <x v="1"/>
    <s v="O-"/>
    <x v="3"/>
    <d v="2023-07-03T00:00:00"/>
    <x v="5108"/>
    <x v="1056"/>
    <s v="Medicare"/>
    <x v="5292"/>
    <x v="92"/>
    <x v="1"/>
    <d v="2023-08-01T00:00:00"/>
    <x v="2"/>
    <x v="17"/>
    <x v="1"/>
    <n v="55.328124462698966"/>
    <n v="2"/>
    <x v="0"/>
    <x v="2"/>
  </r>
  <r>
    <x v="5110"/>
    <n v="53"/>
    <x v="1"/>
    <s v="B+"/>
    <x v="2"/>
    <d v="2021-11-28T00:00:00"/>
    <x v="5109"/>
    <x v="4784"/>
    <s v="Cigna"/>
    <x v="5293"/>
    <x v="288"/>
    <x v="1"/>
    <d v="2021-12-01T00:00:00"/>
    <x v="2"/>
    <x v="4"/>
    <x v="0"/>
    <n v="11430.270355511833"/>
    <n v="1"/>
    <x v="2"/>
    <x v="1"/>
  </r>
  <r>
    <x v="5111"/>
    <n v="42"/>
    <x v="0"/>
    <s v="AB+"/>
    <x v="1"/>
    <d v="2019-11-27T00:00:00"/>
    <x v="5110"/>
    <x v="4785"/>
    <s v="Aetna"/>
    <x v="5294"/>
    <x v="27"/>
    <x v="0"/>
    <d v="2019-12-23T00:00:00"/>
    <x v="2"/>
    <x v="29"/>
    <x v="2"/>
    <n v="818.07545235954228"/>
    <n v="1"/>
    <x v="2"/>
    <x v="2"/>
  </r>
  <r>
    <x v="5112"/>
    <n v="62"/>
    <x v="1"/>
    <s v="B-"/>
    <x v="2"/>
    <d v="2020-09-18T00:00:00"/>
    <x v="5111"/>
    <x v="4786"/>
    <s v="Aetna"/>
    <x v="5295"/>
    <x v="20"/>
    <x v="1"/>
    <d v="2020-09-23T00:00:00"/>
    <x v="0"/>
    <x v="6"/>
    <x v="0"/>
    <n v="485.32355787885399"/>
    <n v="2"/>
    <x v="0"/>
    <x v="0"/>
  </r>
  <r>
    <x v="5113"/>
    <n v="48"/>
    <x v="0"/>
    <s v="AB-"/>
    <x v="4"/>
    <d v="2019-02-17T00:00:00"/>
    <x v="5112"/>
    <x v="4787"/>
    <s v="Blue Cross"/>
    <x v="5296"/>
    <x v="348"/>
    <x v="1"/>
    <d v="2019-03-08T00:00:00"/>
    <x v="0"/>
    <x v="12"/>
    <x v="2"/>
    <n v="382.72132814609103"/>
    <n v="2"/>
    <x v="0"/>
    <x v="0"/>
  </r>
  <r>
    <x v="5114"/>
    <n v="47"/>
    <x v="0"/>
    <s v="O+"/>
    <x v="2"/>
    <d v="2019-11-28T00:00:00"/>
    <x v="5113"/>
    <x v="4788"/>
    <s v="Medicare"/>
    <x v="5297"/>
    <x v="303"/>
    <x v="1"/>
    <d v="2019-12-26T00:00:00"/>
    <x v="3"/>
    <x v="7"/>
    <x v="2"/>
    <n v="219.56362806042748"/>
    <n v="2"/>
    <x v="0"/>
    <x v="1"/>
  </r>
  <r>
    <x v="5115"/>
    <n v="76"/>
    <x v="0"/>
    <s v="A+"/>
    <x v="4"/>
    <d v="2022-10-21T00:00:00"/>
    <x v="5114"/>
    <x v="4064"/>
    <s v="Blue Cross"/>
    <x v="5298"/>
    <x v="351"/>
    <x v="1"/>
    <d v="2022-11-03T00:00:00"/>
    <x v="3"/>
    <x v="28"/>
    <x v="0"/>
    <n v="2961.9456456476614"/>
    <n v="3"/>
    <x v="1"/>
    <x v="0"/>
  </r>
  <r>
    <x v="5116"/>
    <n v="72"/>
    <x v="1"/>
    <s v="AB+"/>
    <x v="4"/>
    <d v="2023-08-30T00:00:00"/>
    <x v="5115"/>
    <x v="4789"/>
    <s v="Cigna"/>
    <x v="5299"/>
    <x v="242"/>
    <x v="0"/>
    <d v="2023-09-24T00:00:00"/>
    <x v="2"/>
    <x v="19"/>
    <x v="0"/>
    <n v="917.62638677896803"/>
    <n v="2"/>
    <x v="0"/>
    <x v="1"/>
  </r>
  <r>
    <x v="5117"/>
    <n v="20"/>
    <x v="0"/>
    <s v="AB-"/>
    <x v="0"/>
    <d v="2021-12-26T00:00:00"/>
    <x v="5116"/>
    <x v="4790"/>
    <s v="Medicare"/>
    <x v="5300"/>
    <x v="136"/>
    <x v="1"/>
    <d v="2022-01-09T00:00:00"/>
    <x v="0"/>
    <x v="0"/>
    <x v="3"/>
    <n v="2760.8891317254283"/>
    <n v="2"/>
    <x v="0"/>
    <x v="1"/>
  </r>
  <r>
    <x v="5118"/>
    <n v="79"/>
    <x v="1"/>
    <s v="A-"/>
    <x v="1"/>
    <d v="2022-02-14T00:00:00"/>
    <x v="5117"/>
    <x v="4791"/>
    <s v="Aetna"/>
    <x v="5301"/>
    <x v="68"/>
    <x v="0"/>
    <d v="2022-02-20T00:00:00"/>
    <x v="1"/>
    <x v="25"/>
    <x v="0"/>
    <n v="2829.3323316319002"/>
    <n v="1"/>
    <x v="2"/>
    <x v="2"/>
  </r>
  <r>
    <x v="5119"/>
    <n v="63"/>
    <x v="1"/>
    <s v="AB+"/>
    <x v="1"/>
    <d v="2023-03-18T00:00:00"/>
    <x v="5118"/>
    <x v="4792"/>
    <s v="Cigna"/>
    <x v="5302"/>
    <x v="382"/>
    <x v="1"/>
    <d v="2023-03-29T00:00:00"/>
    <x v="1"/>
    <x v="27"/>
    <x v="0"/>
    <n v="541.26899084585546"/>
    <n v="3"/>
    <x v="1"/>
    <x v="2"/>
  </r>
  <r>
    <x v="4127"/>
    <n v="73"/>
    <x v="0"/>
    <s v="O-"/>
    <x v="1"/>
    <d v="2023-02-21T00:00:00"/>
    <x v="5119"/>
    <x v="4793"/>
    <s v="Medicare"/>
    <x v="5303"/>
    <x v="65"/>
    <x v="0"/>
    <d v="2023-03-22T00:00:00"/>
    <x v="1"/>
    <x v="17"/>
    <x v="0"/>
    <n v="509.86736033686896"/>
    <n v="2"/>
    <x v="0"/>
    <x v="2"/>
  </r>
  <r>
    <x v="5120"/>
    <n v="28"/>
    <x v="1"/>
    <s v="A-"/>
    <x v="2"/>
    <d v="2023-04-03T00:00:00"/>
    <x v="5120"/>
    <x v="4794"/>
    <s v="UnitedHealthcare"/>
    <x v="5304"/>
    <x v="156"/>
    <x v="1"/>
    <d v="2023-04-19T00:00:00"/>
    <x v="1"/>
    <x v="9"/>
    <x v="1"/>
    <n v="2593.14459531375"/>
    <n v="2"/>
    <x v="0"/>
    <x v="0"/>
  </r>
  <r>
    <x v="5121"/>
    <n v="33"/>
    <x v="0"/>
    <s v="B+"/>
    <x v="3"/>
    <d v="2023-02-25T00:00:00"/>
    <x v="5121"/>
    <x v="4795"/>
    <s v="Blue Cross"/>
    <x v="5305"/>
    <x v="374"/>
    <x v="1"/>
    <d v="2023-02-28T00:00:00"/>
    <x v="0"/>
    <x v="4"/>
    <x v="1"/>
    <n v="15333.764964342534"/>
    <n v="1"/>
    <x v="2"/>
    <x v="2"/>
  </r>
  <r>
    <x v="5122"/>
    <n v="27"/>
    <x v="1"/>
    <s v="AB+"/>
    <x v="0"/>
    <d v="2020-04-07T00:00:00"/>
    <x v="5122"/>
    <x v="2638"/>
    <s v="Cigna"/>
    <x v="5306"/>
    <x v="130"/>
    <x v="2"/>
    <d v="2020-05-05T00:00:00"/>
    <x v="0"/>
    <x v="7"/>
    <x v="1"/>
    <n v="1728.8568834127393"/>
    <n v="1"/>
    <x v="2"/>
    <x v="2"/>
  </r>
  <r>
    <x v="5123"/>
    <n v="51"/>
    <x v="1"/>
    <s v="B-"/>
    <x v="1"/>
    <d v="2021-02-27T00:00:00"/>
    <x v="5123"/>
    <x v="4796"/>
    <s v="Medicare"/>
    <x v="5307"/>
    <x v="391"/>
    <x v="2"/>
    <d v="2021-03-29T00:00:00"/>
    <x v="3"/>
    <x v="1"/>
    <x v="0"/>
    <n v="1171.9692229956033"/>
    <n v="1"/>
    <x v="2"/>
    <x v="0"/>
  </r>
  <r>
    <x v="5124"/>
    <n v="31"/>
    <x v="0"/>
    <s v="AB+"/>
    <x v="3"/>
    <d v="2023-10-17T00:00:00"/>
    <x v="5124"/>
    <x v="4797"/>
    <s v="Blue Cross"/>
    <x v="5308"/>
    <x v="266"/>
    <x v="2"/>
    <d v="2023-10-18T00:00:00"/>
    <x v="3"/>
    <x v="2"/>
    <x v="1"/>
    <n v="46425.523942628497"/>
    <n v="0"/>
    <x v="2"/>
    <x v="0"/>
  </r>
  <r>
    <x v="964"/>
    <n v="65"/>
    <x v="0"/>
    <s v="AB+"/>
    <x v="5"/>
    <d v="2023-06-17T00:00:00"/>
    <x v="5125"/>
    <x v="4798"/>
    <s v="Aetna"/>
    <x v="5309"/>
    <x v="248"/>
    <x v="0"/>
    <d v="2023-06-22T00:00:00"/>
    <x v="1"/>
    <x v="6"/>
    <x v="0"/>
    <n v="8688.1387086494597"/>
    <n v="1"/>
    <x v="2"/>
    <x v="1"/>
  </r>
  <r>
    <x v="5125"/>
    <n v="77"/>
    <x v="1"/>
    <s v="AB+"/>
    <x v="4"/>
    <d v="2020-10-26T00:00:00"/>
    <x v="5126"/>
    <x v="188"/>
    <s v="UnitedHealthcare"/>
    <x v="5310"/>
    <x v="342"/>
    <x v="1"/>
    <d v="2020-11-15T00:00:00"/>
    <x v="0"/>
    <x v="10"/>
    <x v="0"/>
    <n v="505.05739784254502"/>
    <n v="3"/>
    <x v="1"/>
    <x v="2"/>
  </r>
  <r>
    <x v="5126"/>
    <n v="44"/>
    <x v="1"/>
    <s v="B+"/>
    <x v="1"/>
    <d v="2020-08-18T00:00:00"/>
    <x v="5127"/>
    <x v="4799"/>
    <s v="Blue Cross"/>
    <x v="5311"/>
    <x v="174"/>
    <x v="0"/>
    <d v="2020-09-01T00:00:00"/>
    <x v="0"/>
    <x v="0"/>
    <x v="2"/>
    <n v="1422.2487003797571"/>
    <n v="1"/>
    <x v="2"/>
    <x v="0"/>
  </r>
  <r>
    <x v="5127"/>
    <n v="65"/>
    <x v="1"/>
    <s v="O-"/>
    <x v="0"/>
    <d v="2020-04-03T00:00:00"/>
    <x v="5128"/>
    <x v="3406"/>
    <s v="Aetna"/>
    <x v="5312"/>
    <x v="264"/>
    <x v="1"/>
    <d v="2020-04-10T00:00:00"/>
    <x v="1"/>
    <x v="11"/>
    <x v="0"/>
    <n v="4488.7622940433566"/>
    <n v="2"/>
    <x v="0"/>
    <x v="2"/>
  </r>
  <r>
    <x v="5128"/>
    <n v="76"/>
    <x v="1"/>
    <s v="A+"/>
    <x v="2"/>
    <d v="2022-11-20T00:00:00"/>
    <x v="5129"/>
    <x v="4800"/>
    <s v="UnitedHealthcare"/>
    <x v="5313"/>
    <x v="215"/>
    <x v="0"/>
    <d v="2022-11-21T00:00:00"/>
    <x v="1"/>
    <x v="2"/>
    <x v="0"/>
    <n v="6538.3398327773302"/>
    <n v="1"/>
    <x v="2"/>
    <x v="1"/>
  </r>
  <r>
    <x v="5129"/>
    <n v="67"/>
    <x v="1"/>
    <s v="O-"/>
    <x v="2"/>
    <d v="2023-01-13T00:00:00"/>
    <x v="5130"/>
    <x v="4801"/>
    <s v="UnitedHealthcare"/>
    <x v="5314"/>
    <x v="268"/>
    <x v="1"/>
    <d v="2023-01-15T00:00:00"/>
    <x v="3"/>
    <x v="22"/>
    <x v="0"/>
    <n v="5264.3459300692002"/>
    <n v="2"/>
    <x v="0"/>
    <x v="0"/>
  </r>
  <r>
    <x v="1780"/>
    <n v="55"/>
    <x v="1"/>
    <s v="AB-"/>
    <x v="0"/>
    <d v="2022-02-16T00:00:00"/>
    <x v="5131"/>
    <x v="2082"/>
    <s v="Cigna"/>
    <x v="5315"/>
    <x v="169"/>
    <x v="1"/>
    <d v="2022-03-11T00:00:00"/>
    <x v="0"/>
    <x v="15"/>
    <x v="0"/>
    <n v="295.05375432516217"/>
    <n v="2"/>
    <x v="0"/>
    <x v="2"/>
  </r>
  <r>
    <x v="5130"/>
    <n v="32"/>
    <x v="0"/>
    <s v="AB+"/>
    <x v="4"/>
    <d v="2019-05-19T00:00:00"/>
    <x v="5132"/>
    <x v="4802"/>
    <s v="Aetna"/>
    <x v="5316"/>
    <x v="258"/>
    <x v="0"/>
    <d v="2019-06-18T00:00:00"/>
    <x v="3"/>
    <x v="1"/>
    <x v="1"/>
    <n v="1259.6203695459401"/>
    <n v="1"/>
    <x v="2"/>
    <x v="2"/>
  </r>
  <r>
    <x v="5131"/>
    <n v="27"/>
    <x v="1"/>
    <s v="A-"/>
    <x v="3"/>
    <d v="2019-01-15T00:00:00"/>
    <x v="2223"/>
    <x v="4803"/>
    <s v="Medicare"/>
    <x v="5317"/>
    <x v="275"/>
    <x v="2"/>
    <d v="2019-01-29T00:00:00"/>
    <x v="3"/>
    <x v="0"/>
    <x v="1"/>
    <n v="2590.6537392706641"/>
    <n v="1"/>
    <x v="2"/>
    <x v="1"/>
  </r>
  <r>
    <x v="5132"/>
    <n v="32"/>
    <x v="0"/>
    <s v="A+"/>
    <x v="5"/>
    <d v="2020-08-14T00:00:00"/>
    <x v="5133"/>
    <x v="4804"/>
    <s v="Medicare"/>
    <x v="5318"/>
    <x v="376"/>
    <x v="0"/>
    <d v="2020-09-03T00:00:00"/>
    <x v="4"/>
    <x v="10"/>
    <x v="1"/>
    <n v="1342.8903759785849"/>
    <n v="1"/>
    <x v="2"/>
    <x v="0"/>
  </r>
  <r>
    <x v="5133"/>
    <n v="30"/>
    <x v="1"/>
    <s v="A-"/>
    <x v="0"/>
    <d v="2019-03-23T00:00:00"/>
    <x v="5134"/>
    <x v="4805"/>
    <s v="Cigna"/>
    <x v="5319"/>
    <x v="28"/>
    <x v="2"/>
    <d v="2019-04-12T00:00:00"/>
    <x v="4"/>
    <x v="10"/>
    <x v="1"/>
    <n v="87.523228464333997"/>
    <n v="1"/>
    <x v="2"/>
    <x v="2"/>
  </r>
  <r>
    <x v="5134"/>
    <n v="46"/>
    <x v="1"/>
    <s v="B+"/>
    <x v="4"/>
    <d v="2023-09-13T00:00:00"/>
    <x v="5135"/>
    <x v="4806"/>
    <s v="Blue Cross"/>
    <x v="5320"/>
    <x v="363"/>
    <x v="0"/>
    <d v="2023-09-26T00:00:00"/>
    <x v="3"/>
    <x v="28"/>
    <x v="2"/>
    <n v="2185.4000248141306"/>
    <n v="1"/>
    <x v="2"/>
    <x v="2"/>
  </r>
  <r>
    <x v="5135"/>
    <n v="51"/>
    <x v="0"/>
    <s v="B-"/>
    <x v="2"/>
    <d v="2022-06-30T00:00:00"/>
    <x v="5136"/>
    <x v="4807"/>
    <s v="Cigna"/>
    <x v="5321"/>
    <x v="49"/>
    <x v="2"/>
    <d v="2022-07-03T00:00:00"/>
    <x v="4"/>
    <x v="4"/>
    <x v="0"/>
    <n v="16624.874075062933"/>
    <n v="0"/>
    <x v="2"/>
    <x v="1"/>
  </r>
  <r>
    <x v="5136"/>
    <n v="37"/>
    <x v="0"/>
    <s v="O-"/>
    <x v="0"/>
    <d v="2019-08-28T00:00:00"/>
    <x v="5137"/>
    <x v="4808"/>
    <s v="UnitedHealthcare"/>
    <x v="5322"/>
    <x v="188"/>
    <x v="0"/>
    <d v="2019-09-06T00:00:00"/>
    <x v="3"/>
    <x v="26"/>
    <x v="2"/>
    <n v="1689.7449027961889"/>
    <n v="1"/>
    <x v="2"/>
    <x v="1"/>
  </r>
  <r>
    <x v="5137"/>
    <n v="36"/>
    <x v="1"/>
    <s v="AB+"/>
    <x v="2"/>
    <d v="2022-11-14T00:00:00"/>
    <x v="5138"/>
    <x v="1435"/>
    <s v="Medicare"/>
    <x v="5323"/>
    <x v="155"/>
    <x v="1"/>
    <d v="2022-12-07T00:00:00"/>
    <x v="0"/>
    <x v="15"/>
    <x v="2"/>
    <n v="917.65922686000863"/>
    <n v="2"/>
    <x v="0"/>
    <x v="0"/>
  </r>
  <r>
    <x v="5138"/>
    <n v="31"/>
    <x v="1"/>
    <s v="O-"/>
    <x v="5"/>
    <d v="2022-11-19T00:00:00"/>
    <x v="5139"/>
    <x v="4809"/>
    <s v="UnitedHealthcare"/>
    <x v="5324"/>
    <x v="331"/>
    <x v="1"/>
    <d v="2022-12-18T00:00:00"/>
    <x v="4"/>
    <x v="17"/>
    <x v="1"/>
    <n v="1148.0761140422483"/>
    <n v="2"/>
    <x v="0"/>
    <x v="0"/>
  </r>
  <r>
    <x v="5139"/>
    <n v="62"/>
    <x v="1"/>
    <s v="AB-"/>
    <x v="4"/>
    <d v="2018-11-01T00:00:00"/>
    <x v="5140"/>
    <x v="4810"/>
    <s v="Medicare"/>
    <x v="5325"/>
    <x v="114"/>
    <x v="1"/>
    <d v="2018-11-12T00:00:00"/>
    <x v="1"/>
    <x v="27"/>
    <x v="0"/>
    <n v="3855.5645144874184"/>
    <n v="3"/>
    <x v="1"/>
    <x v="1"/>
  </r>
  <r>
    <x v="5140"/>
    <n v="65"/>
    <x v="1"/>
    <s v="A+"/>
    <x v="2"/>
    <d v="2022-03-20T00:00:00"/>
    <x v="5141"/>
    <x v="4811"/>
    <s v="Cigna"/>
    <x v="5326"/>
    <x v="241"/>
    <x v="2"/>
    <d v="2022-03-25T00:00:00"/>
    <x v="0"/>
    <x v="6"/>
    <x v="0"/>
    <n v="8551.795919300781"/>
    <n v="1"/>
    <x v="2"/>
    <x v="1"/>
  </r>
  <r>
    <x v="5141"/>
    <n v="80"/>
    <x v="1"/>
    <s v="A-"/>
    <x v="5"/>
    <d v="2022-09-14T00:00:00"/>
    <x v="5142"/>
    <x v="4812"/>
    <s v="Blue Cross"/>
    <x v="5327"/>
    <x v="192"/>
    <x v="0"/>
    <d v="2022-09-29T00:00:00"/>
    <x v="3"/>
    <x v="8"/>
    <x v="0"/>
    <n v="309.69011747829336"/>
    <n v="2"/>
    <x v="0"/>
    <x v="1"/>
  </r>
  <r>
    <x v="5142"/>
    <n v="76"/>
    <x v="1"/>
    <s v="A-"/>
    <x v="0"/>
    <d v="2021-04-19T00:00:00"/>
    <x v="5143"/>
    <x v="4813"/>
    <s v="UnitedHealthcare"/>
    <x v="5328"/>
    <x v="323"/>
    <x v="0"/>
    <d v="2021-05-06T00:00:00"/>
    <x v="4"/>
    <x v="5"/>
    <x v="0"/>
    <n v="2093.518707023547"/>
    <n v="2"/>
    <x v="0"/>
    <x v="0"/>
  </r>
  <r>
    <x v="5143"/>
    <n v="80"/>
    <x v="1"/>
    <s v="A+"/>
    <x v="1"/>
    <d v="2023-10-17T00:00:00"/>
    <x v="5144"/>
    <x v="4814"/>
    <s v="Blue Cross"/>
    <x v="5329"/>
    <x v="289"/>
    <x v="1"/>
    <d v="2023-11-13T00:00:00"/>
    <x v="2"/>
    <x v="18"/>
    <x v="0"/>
    <n v="1512.5152778129222"/>
    <n v="3"/>
    <x v="1"/>
    <x v="1"/>
  </r>
  <r>
    <x v="5144"/>
    <n v="29"/>
    <x v="1"/>
    <s v="A-"/>
    <x v="0"/>
    <d v="2021-11-24T00:00:00"/>
    <x v="5145"/>
    <x v="4815"/>
    <s v="Cigna"/>
    <x v="5330"/>
    <x v="41"/>
    <x v="0"/>
    <d v="2021-12-12T00:00:00"/>
    <x v="1"/>
    <x v="23"/>
    <x v="1"/>
    <n v="888.27490875932779"/>
    <n v="1"/>
    <x v="2"/>
    <x v="2"/>
  </r>
  <r>
    <x v="5145"/>
    <n v="43"/>
    <x v="1"/>
    <s v="O-"/>
    <x v="2"/>
    <d v="2020-07-24T00:00:00"/>
    <x v="5146"/>
    <x v="4816"/>
    <s v="Medicare"/>
    <x v="5331"/>
    <x v="250"/>
    <x v="2"/>
    <d v="2020-08-11T00:00:00"/>
    <x v="3"/>
    <x v="23"/>
    <x v="2"/>
    <n v="1802.6498610484834"/>
    <n v="1"/>
    <x v="2"/>
    <x v="2"/>
  </r>
  <r>
    <x v="5146"/>
    <n v="63"/>
    <x v="0"/>
    <s v="AB-"/>
    <x v="2"/>
    <d v="2019-01-06T00:00:00"/>
    <x v="5147"/>
    <x v="4817"/>
    <s v="Blue Cross"/>
    <x v="5332"/>
    <x v="17"/>
    <x v="1"/>
    <d v="2019-01-07T00:00:00"/>
    <x v="1"/>
    <x v="2"/>
    <x v="0"/>
    <n v="48068.427433584402"/>
    <n v="2"/>
    <x v="0"/>
    <x v="1"/>
  </r>
  <r>
    <x v="5147"/>
    <n v="48"/>
    <x v="0"/>
    <s v="AB+"/>
    <x v="0"/>
    <d v="2023-03-04T00:00:00"/>
    <x v="5148"/>
    <x v="4818"/>
    <s v="Aetna"/>
    <x v="5333"/>
    <x v="339"/>
    <x v="2"/>
    <d v="2023-03-23T00:00:00"/>
    <x v="0"/>
    <x v="12"/>
    <x v="2"/>
    <n v="1764.6171612595472"/>
    <n v="1"/>
    <x v="2"/>
    <x v="0"/>
  </r>
  <r>
    <x v="5148"/>
    <n v="30"/>
    <x v="1"/>
    <s v="B+"/>
    <x v="5"/>
    <d v="2022-12-29T00:00:00"/>
    <x v="5149"/>
    <x v="4819"/>
    <s v="Cigna"/>
    <x v="5334"/>
    <x v="207"/>
    <x v="0"/>
    <d v="2023-01-20T00:00:00"/>
    <x v="4"/>
    <x v="21"/>
    <x v="1"/>
    <n v="384.73324477717318"/>
    <n v="1"/>
    <x v="2"/>
    <x v="0"/>
  </r>
  <r>
    <x v="5149"/>
    <n v="36"/>
    <x v="0"/>
    <s v="AB+"/>
    <x v="3"/>
    <d v="2022-03-14T00:00:00"/>
    <x v="5150"/>
    <x v="4820"/>
    <s v="UnitedHealthcare"/>
    <x v="5335"/>
    <x v="384"/>
    <x v="0"/>
    <d v="2022-04-08T00:00:00"/>
    <x v="3"/>
    <x v="19"/>
    <x v="2"/>
    <n v="1182.150215583644"/>
    <n v="1"/>
    <x v="2"/>
    <x v="1"/>
  </r>
  <r>
    <x v="5150"/>
    <n v="18"/>
    <x v="0"/>
    <s v="AB+"/>
    <x v="1"/>
    <d v="2023-07-01T00:00:00"/>
    <x v="5151"/>
    <x v="4821"/>
    <s v="UnitedHealthcare"/>
    <x v="5336"/>
    <x v="326"/>
    <x v="2"/>
    <d v="2023-07-18T00:00:00"/>
    <x v="2"/>
    <x v="5"/>
    <x v="3"/>
    <n v="1298.8819941912236"/>
    <n v="1"/>
    <x v="2"/>
    <x v="1"/>
  </r>
  <r>
    <x v="5151"/>
    <n v="27"/>
    <x v="0"/>
    <s v="AB+"/>
    <x v="4"/>
    <d v="2023-08-06T00:00:00"/>
    <x v="5152"/>
    <x v="4822"/>
    <s v="UnitedHealthcare"/>
    <x v="5337"/>
    <x v="9"/>
    <x v="2"/>
    <d v="2023-08-28T00:00:00"/>
    <x v="1"/>
    <x v="21"/>
    <x v="1"/>
    <n v="1707.5335530113"/>
    <n v="1"/>
    <x v="2"/>
    <x v="2"/>
  </r>
  <r>
    <x v="5152"/>
    <n v="63"/>
    <x v="1"/>
    <s v="AB-"/>
    <x v="1"/>
    <d v="2019-07-31T00:00:00"/>
    <x v="5153"/>
    <x v="4823"/>
    <s v="Blue Cross"/>
    <x v="5338"/>
    <x v="94"/>
    <x v="0"/>
    <d v="2019-08-02T00:00:00"/>
    <x v="3"/>
    <x v="22"/>
    <x v="0"/>
    <n v="12394.94052744685"/>
    <n v="1"/>
    <x v="2"/>
    <x v="2"/>
  </r>
  <r>
    <x v="5153"/>
    <n v="72"/>
    <x v="1"/>
    <s v="AB+"/>
    <x v="5"/>
    <d v="2019-07-16T00:00:00"/>
    <x v="5154"/>
    <x v="1037"/>
    <s v="Cigna"/>
    <x v="5339"/>
    <x v="151"/>
    <x v="1"/>
    <d v="2019-07-29T00:00:00"/>
    <x v="0"/>
    <x v="28"/>
    <x v="0"/>
    <n v="2858.9230200148691"/>
    <n v="3"/>
    <x v="1"/>
    <x v="2"/>
  </r>
  <r>
    <x v="5154"/>
    <n v="56"/>
    <x v="1"/>
    <s v="AB+"/>
    <x v="0"/>
    <d v="2021-07-16T00:00:00"/>
    <x v="5155"/>
    <x v="903"/>
    <s v="Blue Cross"/>
    <x v="5340"/>
    <x v="4"/>
    <x v="1"/>
    <d v="2021-08-10T00:00:00"/>
    <x v="2"/>
    <x v="19"/>
    <x v="0"/>
    <n v="1521.8894469781239"/>
    <n v="2"/>
    <x v="0"/>
    <x v="0"/>
  </r>
  <r>
    <x v="5155"/>
    <n v="59"/>
    <x v="1"/>
    <s v="O+"/>
    <x v="2"/>
    <d v="2019-12-24T00:00:00"/>
    <x v="5156"/>
    <x v="4824"/>
    <s v="Blue Cross"/>
    <x v="5341"/>
    <x v="336"/>
    <x v="0"/>
    <d v="2020-01-03T00:00:00"/>
    <x v="2"/>
    <x v="14"/>
    <x v="0"/>
    <n v="142.23067701407399"/>
    <n v="1"/>
    <x v="2"/>
    <x v="2"/>
  </r>
  <r>
    <x v="5156"/>
    <n v="18"/>
    <x v="0"/>
    <s v="B-"/>
    <x v="3"/>
    <d v="2021-04-28T00:00:00"/>
    <x v="5157"/>
    <x v="4825"/>
    <s v="UnitedHealthcare"/>
    <x v="5342"/>
    <x v="239"/>
    <x v="1"/>
    <d v="2021-05-04T00:00:00"/>
    <x v="1"/>
    <x v="25"/>
    <x v="3"/>
    <n v="421.79050479937837"/>
    <n v="1"/>
    <x v="2"/>
    <x v="1"/>
  </r>
  <r>
    <x v="5157"/>
    <n v="34"/>
    <x v="0"/>
    <s v="A+"/>
    <x v="4"/>
    <d v="2020-07-12T00:00:00"/>
    <x v="5158"/>
    <x v="4826"/>
    <s v="Aetna"/>
    <x v="5343"/>
    <x v="4"/>
    <x v="0"/>
    <d v="2020-08-05T00:00:00"/>
    <x v="2"/>
    <x v="3"/>
    <x v="1"/>
    <n v="1644.3933299699331"/>
    <n v="1"/>
    <x v="2"/>
    <x v="0"/>
  </r>
  <r>
    <x v="5158"/>
    <n v="22"/>
    <x v="0"/>
    <s v="B-"/>
    <x v="1"/>
    <d v="2021-04-13T00:00:00"/>
    <x v="5159"/>
    <x v="4827"/>
    <s v="Blue Cross"/>
    <x v="5344"/>
    <x v="238"/>
    <x v="2"/>
    <d v="2021-04-23T00:00:00"/>
    <x v="0"/>
    <x v="14"/>
    <x v="3"/>
    <n v="1669.6694935993601"/>
    <n v="1"/>
    <x v="2"/>
    <x v="1"/>
  </r>
  <r>
    <x v="5159"/>
    <n v="56"/>
    <x v="0"/>
    <s v="AB-"/>
    <x v="5"/>
    <d v="2023-01-15T00:00:00"/>
    <x v="5160"/>
    <x v="4828"/>
    <s v="UnitedHealthcare"/>
    <x v="5345"/>
    <x v="389"/>
    <x v="1"/>
    <d v="2023-01-28T00:00:00"/>
    <x v="0"/>
    <x v="28"/>
    <x v="0"/>
    <n v="645.54197169913698"/>
    <n v="2"/>
    <x v="0"/>
    <x v="0"/>
  </r>
  <r>
    <x v="5160"/>
    <n v="36"/>
    <x v="0"/>
    <s v="A-"/>
    <x v="5"/>
    <d v="2018-12-27T00:00:00"/>
    <x v="5161"/>
    <x v="1570"/>
    <s v="Blue Cross"/>
    <x v="5346"/>
    <x v="87"/>
    <x v="0"/>
    <d v="2019-01-07T00:00:00"/>
    <x v="2"/>
    <x v="27"/>
    <x v="2"/>
    <n v="4075.9592657716089"/>
    <n v="1"/>
    <x v="2"/>
    <x v="1"/>
  </r>
  <r>
    <x v="5161"/>
    <n v="47"/>
    <x v="1"/>
    <s v="A-"/>
    <x v="0"/>
    <d v="2022-07-15T00:00:00"/>
    <x v="5162"/>
    <x v="4829"/>
    <s v="Medicare"/>
    <x v="5347"/>
    <x v="232"/>
    <x v="0"/>
    <d v="2022-07-31T00:00:00"/>
    <x v="0"/>
    <x v="9"/>
    <x v="2"/>
    <n v="2572.0054073048564"/>
    <n v="1"/>
    <x v="2"/>
    <x v="2"/>
  </r>
  <r>
    <x v="5162"/>
    <n v="29"/>
    <x v="1"/>
    <s v="B-"/>
    <x v="1"/>
    <d v="2023-03-25T00:00:00"/>
    <x v="5163"/>
    <x v="4830"/>
    <s v="Blue Cross"/>
    <x v="5348"/>
    <x v="96"/>
    <x v="1"/>
    <d v="2023-04-05T00:00:00"/>
    <x v="1"/>
    <x v="27"/>
    <x v="1"/>
    <n v="994.39600154197262"/>
    <n v="2"/>
    <x v="0"/>
    <x v="0"/>
  </r>
  <r>
    <x v="5163"/>
    <n v="77"/>
    <x v="0"/>
    <s v="O-"/>
    <x v="0"/>
    <d v="2020-11-04T00:00:00"/>
    <x v="5164"/>
    <x v="4831"/>
    <s v="UnitedHealthcare"/>
    <x v="5349"/>
    <x v="41"/>
    <x v="1"/>
    <d v="2020-11-08T00:00:00"/>
    <x v="3"/>
    <x v="24"/>
    <x v="0"/>
    <n v="9790.8190272891752"/>
    <n v="2"/>
    <x v="0"/>
    <x v="2"/>
  </r>
  <r>
    <x v="5164"/>
    <n v="43"/>
    <x v="1"/>
    <s v="A-"/>
    <x v="1"/>
    <d v="2019-09-11T00:00:00"/>
    <x v="5165"/>
    <x v="4832"/>
    <s v="UnitedHealthcare"/>
    <x v="5350"/>
    <x v="33"/>
    <x v="1"/>
    <d v="2019-09-26T00:00:00"/>
    <x v="4"/>
    <x v="8"/>
    <x v="2"/>
    <n v="1228.64384459194"/>
    <n v="2"/>
    <x v="0"/>
    <x v="2"/>
  </r>
  <r>
    <x v="5165"/>
    <n v="44"/>
    <x v="0"/>
    <s v="B+"/>
    <x v="1"/>
    <d v="2020-03-20T00:00:00"/>
    <x v="5166"/>
    <x v="4833"/>
    <s v="Medicare"/>
    <x v="5351"/>
    <x v="330"/>
    <x v="2"/>
    <d v="2020-04-14T00:00:00"/>
    <x v="0"/>
    <x v="19"/>
    <x v="2"/>
    <n v="92.841485545911198"/>
    <n v="1"/>
    <x v="2"/>
    <x v="2"/>
  </r>
  <r>
    <x v="5166"/>
    <n v="70"/>
    <x v="1"/>
    <s v="O+"/>
    <x v="1"/>
    <d v="2022-11-10T00:00:00"/>
    <x v="5167"/>
    <x v="2528"/>
    <s v="UnitedHealthcare"/>
    <x v="5352"/>
    <x v="221"/>
    <x v="0"/>
    <d v="2022-11-13T00:00:00"/>
    <x v="0"/>
    <x v="4"/>
    <x v="0"/>
    <n v="9331.8575926093672"/>
    <n v="1"/>
    <x v="2"/>
    <x v="1"/>
  </r>
  <r>
    <x v="5167"/>
    <n v="41"/>
    <x v="1"/>
    <s v="O-"/>
    <x v="2"/>
    <d v="2022-07-28T00:00:00"/>
    <x v="5168"/>
    <x v="4834"/>
    <s v="Aetna"/>
    <x v="5353"/>
    <x v="151"/>
    <x v="1"/>
    <d v="2022-08-18T00:00:00"/>
    <x v="2"/>
    <x v="16"/>
    <x v="2"/>
    <n v="1147.3983458817715"/>
    <n v="2"/>
    <x v="0"/>
    <x v="2"/>
  </r>
  <r>
    <x v="5168"/>
    <n v="43"/>
    <x v="1"/>
    <s v="B-"/>
    <x v="4"/>
    <d v="2020-05-19T00:00:00"/>
    <x v="5169"/>
    <x v="4835"/>
    <s v="Aetna"/>
    <x v="5354"/>
    <x v="211"/>
    <x v="1"/>
    <d v="2020-05-29T00:00:00"/>
    <x v="0"/>
    <x v="14"/>
    <x v="2"/>
    <n v="4970.0981208037501"/>
    <n v="2"/>
    <x v="0"/>
    <x v="2"/>
  </r>
  <r>
    <x v="5169"/>
    <n v="28"/>
    <x v="1"/>
    <s v="A+"/>
    <x v="2"/>
    <d v="2019-07-09T00:00:00"/>
    <x v="5170"/>
    <x v="4836"/>
    <s v="Blue Cross"/>
    <x v="5355"/>
    <x v="252"/>
    <x v="0"/>
    <d v="2019-08-05T00:00:00"/>
    <x v="2"/>
    <x v="18"/>
    <x v="1"/>
    <n v="496.70677967757774"/>
    <n v="1"/>
    <x v="2"/>
    <x v="1"/>
  </r>
  <r>
    <x v="5170"/>
    <n v="34"/>
    <x v="1"/>
    <s v="A+"/>
    <x v="3"/>
    <d v="2023-02-19T00:00:00"/>
    <x v="5171"/>
    <x v="4837"/>
    <s v="Blue Cross"/>
    <x v="5356"/>
    <x v="183"/>
    <x v="2"/>
    <d v="2023-02-27T00:00:00"/>
    <x v="3"/>
    <x v="13"/>
    <x v="1"/>
    <n v="829.88226776757745"/>
    <n v="1"/>
    <x v="2"/>
    <x v="1"/>
  </r>
  <r>
    <x v="5171"/>
    <n v="54"/>
    <x v="1"/>
    <s v="AB-"/>
    <x v="0"/>
    <d v="2020-08-21T00:00:00"/>
    <x v="5172"/>
    <x v="4838"/>
    <s v="Blue Cross"/>
    <x v="5357"/>
    <x v="125"/>
    <x v="1"/>
    <d v="2020-09-10T00:00:00"/>
    <x v="3"/>
    <x v="10"/>
    <x v="0"/>
    <n v="1964.5789653901052"/>
    <n v="2"/>
    <x v="0"/>
    <x v="0"/>
  </r>
  <r>
    <x v="5172"/>
    <n v="37"/>
    <x v="0"/>
    <s v="B+"/>
    <x v="3"/>
    <d v="2022-02-27T00:00:00"/>
    <x v="5173"/>
    <x v="4839"/>
    <s v="Aetna"/>
    <x v="5358"/>
    <x v="385"/>
    <x v="2"/>
    <d v="2022-03-08T00:00:00"/>
    <x v="0"/>
    <x v="26"/>
    <x v="2"/>
    <n v="1914.1372025497221"/>
    <n v="1"/>
    <x v="2"/>
    <x v="0"/>
  </r>
  <r>
    <x v="5173"/>
    <n v="70"/>
    <x v="1"/>
    <s v="AB-"/>
    <x v="2"/>
    <d v="2022-10-08T00:00:00"/>
    <x v="5174"/>
    <x v="4840"/>
    <s v="Cigna"/>
    <x v="5359"/>
    <x v="272"/>
    <x v="1"/>
    <d v="2022-11-06T00:00:00"/>
    <x v="3"/>
    <x v="17"/>
    <x v="0"/>
    <n v="1053.0827637876173"/>
    <n v="3"/>
    <x v="1"/>
    <x v="1"/>
  </r>
  <r>
    <x v="5174"/>
    <n v="41"/>
    <x v="0"/>
    <s v="B+"/>
    <x v="1"/>
    <d v="2021-08-17T00:00:00"/>
    <x v="5175"/>
    <x v="4841"/>
    <s v="Blue Cross"/>
    <x v="5360"/>
    <x v="295"/>
    <x v="2"/>
    <d v="2021-09-09T00:00:00"/>
    <x v="2"/>
    <x v="15"/>
    <x v="2"/>
    <n v="181.32047990786913"/>
    <n v="1"/>
    <x v="2"/>
    <x v="0"/>
  </r>
  <r>
    <x v="5175"/>
    <n v="71"/>
    <x v="1"/>
    <s v="O+"/>
    <x v="4"/>
    <d v="2023-09-27T00:00:00"/>
    <x v="5176"/>
    <x v="4842"/>
    <s v="UnitedHealthcare"/>
    <x v="5361"/>
    <x v="367"/>
    <x v="0"/>
    <d v="2023-10-14T00:00:00"/>
    <x v="2"/>
    <x v="5"/>
    <x v="0"/>
    <n v="532.20769657918299"/>
    <n v="2"/>
    <x v="0"/>
    <x v="1"/>
  </r>
  <r>
    <x v="5176"/>
    <n v="55"/>
    <x v="0"/>
    <s v="AB+"/>
    <x v="0"/>
    <d v="2023-06-19T00:00:00"/>
    <x v="5177"/>
    <x v="4843"/>
    <s v="Medicare"/>
    <x v="5362"/>
    <x v="108"/>
    <x v="0"/>
    <d v="2023-07-10T00:00:00"/>
    <x v="2"/>
    <x v="16"/>
    <x v="0"/>
    <n v="2181.4122898809283"/>
    <n v="1"/>
    <x v="2"/>
    <x v="0"/>
  </r>
  <r>
    <x v="5177"/>
    <n v="33"/>
    <x v="1"/>
    <s v="A-"/>
    <x v="2"/>
    <d v="2022-03-04T00:00:00"/>
    <x v="5178"/>
    <x v="4844"/>
    <s v="UnitedHealthcare"/>
    <x v="5363"/>
    <x v="160"/>
    <x v="2"/>
    <d v="2022-03-05T00:00:00"/>
    <x v="0"/>
    <x v="2"/>
    <x v="1"/>
    <n v="39428.530267440699"/>
    <n v="0"/>
    <x v="2"/>
    <x v="2"/>
  </r>
  <r>
    <x v="5178"/>
    <n v="36"/>
    <x v="1"/>
    <s v="A-"/>
    <x v="1"/>
    <d v="2019-12-15T00:00:00"/>
    <x v="5179"/>
    <x v="4845"/>
    <s v="Aetna"/>
    <x v="5364"/>
    <x v="4"/>
    <x v="2"/>
    <d v="2019-12-24T00:00:00"/>
    <x v="1"/>
    <x v="26"/>
    <x v="2"/>
    <n v="3362.5760319200108"/>
    <n v="1"/>
    <x v="2"/>
    <x v="0"/>
  </r>
  <r>
    <x v="5179"/>
    <n v="52"/>
    <x v="0"/>
    <s v="A+"/>
    <x v="3"/>
    <d v="2023-09-16T00:00:00"/>
    <x v="5180"/>
    <x v="4846"/>
    <s v="Aetna"/>
    <x v="5365"/>
    <x v="311"/>
    <x v="2"/>
    <d v="2023-10-11T00:00:00"/>
    <x v="3"/>
    <x v="19"/>
    <x v="0"/>
    <n v="1120.4309911268879"/>
    <n v="1"/>
    <x v="2"/>
    <x v="0"/>
  </r>
  <r>
    <x v="5180"/>
    <n v="83"/>
    <x v="0"/>
    <s v="B-"/>
    <x v="1"/>
    <d v="2022-11-21T00:00:00"/>
    <x v="5181"/>
    <x v="2235"/>
    <s v="Aetna"/>
    <x v="5366"/>
    <x v="284"/>
    <x v="0"/>
    <d v="2022-11-23T00:00:00"/>
    <x v="2"/>
    <x v="22"/>
    <x v="0"/>
    <n v="540.43347631337497"/>
    <n v="1"/>
    <x v="2"/>
    <x v="0"/>
  </r>
  <r>
    <x v="5181"/>
    <n v="57"/>
    <x v="1"/>
    <s v="O+"/>
    <x v="3"/>
    <d v="2020-04-30T00:00:00"/>
    <x v="5182"/>
    <x v="4847"/>
    <s v="UnitedHealthcare"/>
    <x v="5367"/>
    <x v="313"/>
    <x v="0"/>
    <d v="2020-05-10T00:00:00"/>
    <x v="1"/>
    <x v="14"/>
    <x v="0"/>
    <n v="4283.6199255132906"/>
    <n v="1"/>
    <x v="2"/>
    <x v="0"/>
  </r>
  <r>
    <x v="5182"/>
    <n v="39"/>
    <x v="1"/>
    <s v="A+"/>
    <x v="4"/>
    <d v="2023-01-23T00:00:00"/>
    <x v="5183"/>
    <x v="4848"/>
    <s v="Medicare"/>
    <x v="5368"/>
    <x v="54"/>
    <x v="2"/>
    <d v="2023-02-18T00:00:00"/>
    <x v="0"/>
    <x v="29"/>
    <x v="2"/>
    <n v="1186.9886360717846"/>
    <n v="1"/>
    <x v="2"/>
    <x v="1"/>
  </r>
  <r>
    <x v="5183"/>
    <n v="19"/>
    <x v="0"/>
    <s v="AB-"/>
    <x v="3"/>
    <d v="2020-04-15T00:00:00"/>
    <x v="5184"/>
    <x v="4849"/>
    <s v="UnitedHealthcare"/>
    <x v="5369"/>
    <x v="115"/>
    <x v="0"/>
    <d v="2020-05-10T00:00:00"/>
    <x v="0"/>
    <x v="19"/>
    <x v="3"/>
    <n v="1072.1923496812481"/>
    <n v="1"/>
    <x v="2"/>
    <x v="0"/>
  </r>
  <r>
    <x v="5184"/>
    <n v="31"/>
    <x v="1"/>
    <s v="O+"/>
    <x v="0"/>
    <d v="2022-09-22T00:00:00"/>
    <x v="5185"/>
    <x v="4850"/>
    <s v="Blue Cross"/>
    <x v="5370"/>
    <x v="220"/>
    <x v="1"/>
    <d v="2022-09-28T00:00:00"/>
    <x v="2"/>
    <x v="25"/>
    <x v="1"/>
    <n v="7672.0965368276666"/>
    <n v="1"/>
    <x v="2"/>
    <x v="1"/>
  </r>
  <r>
    <x v="5185"/>
    <n v="53"/>
    <x v="1"/>
    <s v="O+"/>
    <x v="4"/>
    <d v="2019-03-26T00:00:00"/>
    <x v="5186"/>
    <x v="4851"/>
    <s v="Cigna"/>
    <x v="5371"/>
    <x v="395"/>
    <x v="1"/>
    <d v="2019-04-13T00:00:00"/>
    <x v="3"/>
    <x v="23"/>
    <x v="0"/>
    <n v="2400.8250391955667"/>
    <n v="2"/>
    <x v="0"/>
    <x v="1"/>
  </r>
  <r>
    <x v="5186"/>
    <n v="73"/>
    <x v="0"/>
    <s v="O+"/>
    <x v="5"/>
    <d v="2021-08-22T00:00:00"/>
    <x v="5187"/>
    <x v="4852"/>
    <s v="Medicare"/>
    <x v="5372"/>
    <x v="246"/>
    <x v="2"/>
    <d v="2021-09-15T00:00:00"/>
    <x v="4"/>
    <x v="3"/>
    <x v="0"/>
    <n v="1494.3917199948457"/>
    <n v="2"/>
    <x v="0"/>
    <x v="1"/>
  </r>
  <r>
    <x v="5187"/>
    <n v="66"/>
    <x v="0"/>
    <s v="B+"/>
    <x v="4"/>
    <d v="2019-03-16T00:00:00"/>
    <x v="2014"/>
    <x v="4853"/>
    <s v="Aetna"/>
    <x v="5373"/>
    <x v="157"/>
    <x v="0"/>
    <d v="2019-04-01T00:00:00"/>
    <x v="0"/>
    <x v="9"/>
    <x v="0"/>
    <n v="2639.6229637285437"/>
    <n v="2"/>
    <x v="0"/>
    <x v="0"/>
  </r>
  <r>
    <x v="5188"/>
    <n v="47"/>
    <x v="0"/>
    <s v="AB+"/>
    <x v="4"/>
    <d v="2023-08-05T00:00:00"/>
    <x v="5188"/>
    <x v="4854"/>
    <s v="Cigna"/>
    <x v="5374"/>
    <x v="244"/>
    <x v="2"/>
    <d v="2023-08-21T00:00:00"/>
    <x v="1"/>
    <x v="9"/>
    <x v="2"/>
    <n v="2372.0625887337187"/>
    <n v="1"/>
    <x v="2"/>
    <x v="1"/>
  </r>
  <r>
    <x v="5189"/>
    <n v="65"/>
    <x v="0"/>
    <s v="O+"/>
    <x v="4"/>
    <d v="2022-01-21T00:00:00"/>
    <x v="5189"/>
    <x v="4855"/>
    <s v="Medicare"/>
    <x v="5375"/>
    <x v="193"/>
    <x v="2"/>
    <d v="2022-02-09T00:00:00"/>
    <x v="4"/>
    <x v="12"/>
    <x v="0"/>
    <n v="2213.6760565475524"/>
    <n v="2"/>
    <x v="0"/>
    <x v="1"/>
  </r>
  <r>
    <x v="5190"/>
    <n v="65"/>
    <x v="0"/>
    <s v="B-"/>
    <x v="4"/>
    <d v="2021-11-06T00:00:00"/>
    <x v="2128"/>
    <x v="4856"/>
    <s v="Aetna"/>
    <x v="5376"/>
    <x v="63"/>
    <x v="0"/>
    <d v="2021-11-15T00:00:00"/>
    <x v="1"/>
    <x v="26"/>
    <x v="0"/>
    <n v="2742.6871756641444"/>
    <n v="2"/>
    <x v="0"/>
    <x v="1"/>
  </r>
  <r>
    <x v="5191"/>
    <n v="83"/>
    <x v="1"/>
    <s v="B-"/>
    <x v="4"/>
    <d v="2022-05-19T00:00:00"/>
    <x v="5190"/>
    <x v="4857"/>
    <s v="UnitedHealthcare"/>
    <x v="5377"/>
    <x v="295"/>
    <x v="1"/>
    <d v="2022-05-23T00:00:00"/>
    <x v="1"/>
    <x v="24"/>
    <x v="0"/>
    <n v="3456.8793597845752"/>
    <n v="2"/>
    <x v="0"/>
    <x v="0"/>
  </r>
  <r>
    <x v="5192"/>
    <n v="61"/>
    <x v="1"/>
    <s v="B-"/>
    <x v="5"/>
    <d v="2020-01-09T00:00:00"/>
    <x v="5191"/>
    <x v="4858"/>
    <s v="Aetna"/>
    <x v="5378"/>
    <x v="399"/>
    <x v="2"/>
    <d v="2020-02-07T00:00:00"/>
    <x v="4"/>
    <x v="17"/>
    <x v="0"/>
    <n v="1325.9360461656483"/>
    <n v="2"/>
    <x v="0"/>
    <x v="2"/>
  </r>
  <r>
    <x v="5193"/>
    <n v="33"/>
    <x v="1"/>
    <s v="AB-"/>
    <x v="0"/>
    <d v="2021-11-03T00:00:00"/>
    <x v="5192"/>
    <x v="4859"/>
    <s v="Aetna"/>
    <x v="5379"/>
    <x v="387"/>
    <x v="1"/>
    <d v="2021-11-15T00:00:00"/>
    <x v="0"/>
    <x v="20"/>
    <x v="1"/>
    <n v="4065.4286021900248"/>
    <n v="2"/>
    <x v="0"/>
    <x v="0"/>
  </r>
  <r>
    <x v="5194"/>
    <n v="31"/>
    <x v="1"/>
    <s v="A-"/>
    <x v="4"/>
    <d v="2019-11-06T00:00:00"/>
    <x v="5193"/>
    <x v="4860"/>
    <s v="Medicare"/>
    <x v="5380"/>
    <x v="280"/>
    <x v="0"/>
    <d v="2019-12-01T00:00:00"/>
    <x v="4"/>
    <x v="19"/>
    <x v="1"/>
    <n v="392.8107942032176"/>
    <n v="1"/>
    <x v="2"/>
    <x v="1"/>
  </r>
  <r>
    <x v="5195"/>
    <n v="22"/>
    <x v="1"/>
    <s v="AB+"/>
    <x v="2"/>
    <d v="2022-09-07T00:00:00"/>
    <x v="5194"/>
    <x v="4861"/>
    <s v="Aetna"/>
    <x v="5381"/>
    <x v="229"/>
    <x v="1"/>
    <d v="2022-09-28T00:00:00"/>
    <x v="0"/>
    <x v="16"/>
    <x v="3"/>
    <n v="1535.084917548543"/>
    <n v="2"/>
    <x v="0"/>
    <x v="2"/>
  </r>
  <r>
    <x v="5196"/>
    <n v="43"/>
    <x v="0"/>
    <s v="AB+"/>
    <x v="5"/>
    <d v="2019-11-09T00:00:00"/>
    <x v="5195"/>
    <x v="4862"/>
    <s v="UnitedHealthcare"/>
    <x v="5382"/>
    <x v="308"/>
    <x v="2"/>
    <d v="2019-11-21T00:00:00"/>
    <x v="3"/>
    <x v="20"/>
    <x v="2"/>
    <n v="3531.9467432929082"/>
    <n v="1"/>
    <x v="2"/>
    <x v="1"/>
  </r>
  <r>
    <x v="5197"/>
    <n v="57"/>
    <x v="0"/>
    <s v="O+"/>
    <x v="2"/>
    <d v="2021-01-19T00:00:00"/>
    <x v="5196"/>
    <x v="4863"/>
    <s v="Medicare"/>
    <x v="5383"/>
    <x v="337"/>
    <x v="2"/>
    <d v="2021-02-02T00:00:00"/>
    <x v="3"/>
    <x v="0"/>
    <x v="0"/>
    <n v="1743.6899467030214"/>
    <n v="1"/>
    <x v="2"/>
    <x v="0"/>
  </r>
  <r>
    <x v="5198"/>
    <n v="46"/>
    <x v="0"/>
    <s v="AB-"/>
    <x v="2"/>
    <d v="2019-12-02T00:00:00"/>
    <x v="5197"/>
    <x v="4864"/>
    <s v="UnitedHealthcare"/>
    <x v="5384"/>
    <x v="156"/>
    <x v="1"/>
    <d v="2019-12-09T00:00:00"/>
    <x v="2"/>
    <x v="11"/>
    <x v="2"/>
    <n v="6204.0517185025719"/>
    <n v="1"/>
    <x v="2"/>
    <x v="2"/>
  </r>
  <r>
    <x v="5199"/>
    <n v="83"/>
    <x v="1"/>
    <s v="AB+"/>
    <x v="0"/>
    <d v="2021-09-14T00:00:00"/>
    <x v="5198"/>
    <x v="4865"/>
    <s v="Blue Cross"/>
    <x v="5385"/>
    <x v="284"/>
    <x v="1"/>
    <d v="2021-09-15T00:00:00"/>
    <x v="2"/>
    <x v="2"/>
    <x v="0"/>
    <n v="35476.096774677899"/>
    <n v="2"/>
    <x v="0"/>
    <x v="2"/>
  </r>
  <r>
    <x v="5200"/>
    <n v="58"/>
    <x v="1"/>
    <s v="AB-"/>
    <x v="0"/>
    <d v="2020-08-24T00:00:00"/>
    <x v="5199"/>
    <x v="4866"/>
    <s v="Cigna"/>
    <x v="5386"/>
    <x v="277"/>
    <x v="0"/>
    <d v="2020-09-14T00:00:00"/>
    <x v="4"/>
    <x v="16"/>
    <x v="0"/>
    <n v="775.61060194765241"/>
    <n v="1"/>
    <x v="2"/>
    <x v="1"/>
  </r>
  <r>
    <x v="5201"/>
    <n v="19"/>
    <x v="1"/>
    <s v="O-"/>
    <x v="4"/>
    <d v="2018-11-16T00:00:00"/>
    <x v="5200"/>
    <x v="4867"/>
    <s v="Medicare"/>
    <x v="5387"/>
    <x v="171"/>
    <x v="2"/>
    <d v="2018-12-10T00:00:00"/>
    <x v="3"/>
    <x v="3"/>
    <x v="3"/>
    <n v="397.73525126804662"/>
    <n v="1"/>
    <x v="2"/>
    <x v="2"/>
  </r>
  <r>
    <x v="5202"/>
    <n v="40"/>
    <x v="1"/>
    <s v="A-"/>
    <x v="0"/>
    <d v="2023-03-16T00:00:00"/>
    <x v="5201"/>
    <x v="3388"/>
    <s v="UnitedHealthcare"/>
    <x v="5388"/>
    <x v="3"/>
    <x v="1"/>
    <d v="2023-04-12T00:00:00"/>
    <x v="0"/>
    <x v="18"/>
    <x v="2"/>
    <n v="1824.0779797399111"/>
    <n v="2"/>
    <x v="0"/>
    <x v="0"/>
  </r>
  <r>
    <x v="5203"/>
    <n v="49"/>
    <x v="0"/>
    <s v="A-"/>
    <x v="0"/>
    <d v="2020-12-22T00:00:00"/>
    <x v="5202"/>
    <x v="4868"/>
    <s v="UnitedHealthcare"/>
    <x v="5389"/>
    <x v="77"/>
    <x v="1"/>
    <d v="2020-12-26T00:00:00"/>
    <x v="4"/>
    <x v="24"/>
    <x v="2"/>
    <n v="9206.0309639823008"/>
    <n v="1"/>
    <x v="2"/>
    <x v="0"/>
  </r>
  <r>
    <x v="5204"/>
    <n v="81"/>
    <x v="1"/>
    <s v="B-"/>
    <x v="4"/>
    <d v="2023-10-14T00:00:00"/>
    <x v="5203"/>
    <x v="1497"/>
    <s v="UnitedHealthcare"/>
    <x v="5390"/>
    <x v="61"/>
    <x v="1"/>
    <d v="2023-10-29T00:00:00"/>
    <x v="0"/>
    <x v="8"/>
    <x v="0"/>
    <n v="2590.0849035316132"/>
    <n v="3"/>
    <x v="1"/>
    <x v="0"/>
  </r>
  <r>
    <x v="5205"/>
    <n v="23"/>
    <x v="1"/>
    <s v="AB-"/>
    <x v="4"/>
    <d v="2018-12-21T00:00:00"/>
    <x v="5204"/>
    <x v="4869"/>
    <s v="Blue Cross"/>
    <x v="5391"/>
    <x v="28"/>
    <x v="2"/>
    <d v="2019-01-20T00:00:00"/>
    <x v="4"/>
    <x v="1"/>
    <x v="3"/>
    <n v="912.30511324741667"/>
    <n v="1"/>
    <x v="2"/>
    <x v="2"/>
  </r>
  <r>
    <x v="5206"/>
    <n v="58"/>
    <x v="0"/>
    <s v="A-"/>
    <x v="0"/>
    <d v="2020-02-10T00:00:00"/>
    <x v="5205"/>
    <x v="4501"/>
    <s v="Aetna"/>
    <x v="5392"/>
    <x v="99"/>
    <x v="1"/>
    <d v="2020-02-11T00:00:00"/>
    <x v="0"/>
    <x v="2"/>
    <x v="0"/>
    <n v="7140.2975785353201"/>
    <n v="1"/>
    <x v="2"/>
    <x v="1"/>
  </r>
  <r>
    <x v="875"/>
    <n v="61"/>
    <x v="1"/>
    <s v="O-"/>
    <x v="5"/>
    <d v="2021-12-21T00:00:00"/>
    <x v="5206"/>
    <x v="4870"/>
    <s v="Medicare"/>
    <x v="5393"/>
    <x v="172"/>
    <x v="1"/>
    <d v="2022-01-03T00:00:00"/>
    <x v="2"/>
    <x v="28"/>
    <x v="0"/>
    <n v="2995.587840621954"/>
    <n v="3"/>
    <x v="1"/>
    <x v="0"/>
  </r>
  <r>
    <x v="4543"/>
    <n v="30"/>
    <x v="1"/>
    <s v="A-"/>
    <x v="2"/>
    <d v="2019-08-29T00:00:00"/>
    <x v="5207"/>
    <x v="4871"/>
    <s v="Blue Cross"/>
    <x v="5394"/>
    <x v="191"/>
    <x v="0"/>
    <d v="2019-09-05T00:00:00"/>
    <x v="2"/>
    <x v="11"/>
    <x v="1"/>
    <n v="2519.0005033844573"/>
    <n v="0"/>
    <x v="2"/>
    <x v="2"/>
  </r>
  <r>
    <x v="5207"/>
    <n v="60"/>
    <x v="1"/>
    <s v="A-"/>
    <x v="0"/>
    <d v="2019-12-07T00:00:00"/>
    <x v="5208"/>
    <x v="4872"/>
    <s v="Aetna"/>
    <x v="5395"/>
    <x v="51"/>
    <x v="2"/>
    <d v="2019-12-26T00:00:00"/>
    <x v="1"/>
    <x v="12"/>
    <x v="0"/>
    <n v="1176.8109880628526"/>
    <n v="1"/>
    <x v="2"/>
    <x v="1"/>
  </r>
  <r>
    <x v="5208"/>
    <n v="18"/>
    <x v="0"/>
    <s v="A-"/>
    <x v="0"/>
    <d v="2022-04-05T00:00:00"/>
    <x v="5209"/>
    <x v="4873"/>
    <s v="Aetna"/>
    <x v="5396"/>
    <x v="187"/>
    <x v="2"/>
    <d v="2022-04-17T00:00:00"/>
    <x v="4"/>
    <x v="20"/>
    <x v="3"/>
    <n v="2904.4847523131502"/>
    <n v="1"/>
    <x v="2"/>
    <x v="1"/>
  </r>
  <r>
    <x v="5209"/>
    <n v="49"/>
    <x v="1"/>
    <s v="O+"/>
    <x v="1"/>
    <d v="2021-02-27T00:00:00"/>
    <x v="5210"/>
    <x v="4874"/>
    <s v="Medicare"/>
    <x v="5397"/>
    <x v="268"/>
    <x v="1"/>
    <d v="2021-03-29T00:00:00"/>
    <x v="2"/>
    <x v="1"/>
    <x v="2"/>
    <n v="180.98776609166734"/>
    <n v="2"/>
    <x v="0"/>
    <x v="1"/>
  </r>
  <r>
    <x v="5210"/>
    <n v="83"/>
    <x v="0"/>
    <s v="A+"/>
    <x v="4"/>
    <d v="2021-07-21T00:00:00"/>
    <x v="5211"/>
    <x v="4875"/>
    <s v="Blue Cross"/>
    <x v="5398"/>
    <x v="255"/>
    <x v="0"/>
    <d v="2021-07-27T00:00:00"/>
    <x v="0"/>
    <x v="25"/>
    <x v="0"/>
    <n v="6455.1184708257169"/>
    <n v="1"/>
    <x v="2"/>
    <x v="1"/>
  </r>
  <r>
    <x v="5211"/>
    <n v="47"/>
    <x v="0"/>
    <s v="A+"/>
    <x v="1"/>
    <d v="2021-09-01T00:00:00"/>
    <x v="5212"/>
    <x v="4876"/>
    <s v="Blue Cross"/>
    <x v="5399"/>
    <x v="335"/>
    <x v="0"/>
    <d v="2021-09-07T00:00:00"/>
    <x v="4"/>
    <x v="25"/>
    <x v="2"/>
    <n v="539.53396600371673"/>
    <n v="0"/>
    <x v="2"/>
    <x v="1"/>
  </r>
  <r>
    <x v="5212"/>
    <n v="30"/>
    <x v="1"/>
    <s v="O+"/>
    <x v="2"/>
    <d v="2023-05-28T00:00:00"/>
    <x v="5213"/>
    <x v="4877"/>
    <s v="Cigna"/>
    <x v="5400"/>
    <x v="286"/>
    <x v="1"/>
    <d v="2023-06-24T00:00:00"/>
    <x v="0"/>
    <x v="18"/>
    <x v="1"/>
    <n v="113.43630455905925"/>
    <n v="2"/>
    <x v="0"/>
    <x v="0"/>
  </r>
  <r>
    <x v="5213"/>
    <n v="35"/>
    <x v="0"/>
    <s v="O-"/>
    <x v="4"/>
    <d v="2020-06-07T00:00:00"/>
    <x v="5214"/>
    <x v="4878"/>
    <s v="UnitedHealthcare"/>
    <x v="5401"/>
    <x v="15"/>
    <x v="2"/>
    <d v="2020-07-01T00:00:00"/>
    <x v="0"/>
    <x v="3"/>
    <x v="1"/>
    <n v="1700.2632079516582"/>
    <n v="1"/>
    <x v="2"/>
    <x v="0"/>
  </r>
  <r>
    <x v="5214"/>
    <n v="35"/>
    <x v="0"/>
    <s v="B+"/>
    <x v="2"/>
    <d v="2019-10-02T00:00:00"/>
    <x v="5125"/>
    <x v="4879"/>
    <s v="Aetna"/>
    <x v="5402"/>
    <x v="228"/>
    <x v="1"/>
    <d v="2019-10-29T00:00:00"/>
    <x v="4"/>
    <x v="18"/>
    <x v="1"/>
    <n v="1437.3167254188666"/>
    <n v="2"/>
    <x v="0"/>
    <x v="2"/>
  </r>
  <r>
    <x v="5215"/>
    <n v="36"/>
    <x v="0"/>
    <s v="AB+"/>
    <x v="4"/>
    <d v="2020-07-14T00:00:00"/>
    <x v="5215"/>
    <x v="948"/>
    <s v="Medicare"/>
    <x v="5403"/>
    <x v="190"/>
    <x v="1"/>
    <d v="2020-08-04T00:00:00"/>
    <x v="1"/>
    <x v="16"/>
    <x v="2"/>
    <n v="1721.9243987509142"/>
    <n v="2"/>
    <x v="0"/>
    <x v="0"/>
  </r>
  <r>
    <x v="5216"/>
    <n v="68"/>
    <x v="0"/>
    <s v="A+"/>
    <x v="0"/>
    <d v="2019-12-23T00:00:00"/>
    <x v="5216"/>
    <x v="4880"/>
    <s v="Cigna"/>
    <x v="5404"/>
    <x v="75"/>
    <x v="0"/>
    <d v="2020-01-16T00:00:00"/>
    <x v="0"/>
    <x v="3"/>
    <x v="0"/>
    <n v="2080.5375756655376"/>
    <n v="2"/>
    <x v="0"/>
    <x v="2"/>
  </r>
  <r>
    <x v="5217"/>
    <n v="54"/>
    <x v="1"/>
    <s v="B+"/>
    <x v="4"/>
    <d v="2020-10-07T00:00:00"/>
    <x v="5217"/>
    <x v="4881"/>
    <s v="Cigna"/>
    <x v="5405"/>
    <x v="11"/>
    <x v="1"/>
    <d v="2020-10-17T00:00:00"/>
    <x v="3"/>
    <x v="14"/>
    <x v="0"/>
    <n v="2305.2528213908499"/>
    <n v="2"/>
    <x v="0"/>
    <x v="0"/>
  </r>
  <r>
    <x v="5218"/>
    <n v="69"/>
    <x v="1"/>
    <s v="AB+"/>
    <x v="0"/>
    <d v="2020-11-27T00:00:00"/>
    <x v="5218"/>
    <x v="4882"/>
    <s v="Blue Cross"/>
    <x v="5406"/>
    <x v="390"/>
    <x v="1"/>
    <d v="2020-12-12T00:00:00"/>
    <x v="4"/>
    <x v="8"/>
    <x v="0"/>
    <n v="1412.87515782796"/>
    <n v="3"/>
    <x v="1"/>
    <x v="2"/>
  </r>
  <r>
    <x v="5219"/>
    <n v="35"/>
    <x v="1"/>
    <s v="AB+"/>
    <x v="2"/>
    <d v="2022-10-03T00:00:00"/>
    <x v="5219"/>
    <x v="4883"/>
    <s v="UnitedHealthcare"/>
    <x v="5407"/>
    <x v="184"/>
    <x v="0"/>
    <d v="2022-10-16T00:00:00"/>
    <x v="3"/>
    <x v="28"/>
    <x v="1"/>
    <n v="1282.6832006598922"/>
    <n v="1"/>
    <x v="2"/>
    <x v="1"/>
  </r>
  <r>
    <x v="5220"/>
    <n v="69"/>
    <x v="0"/>
    <s v="O-"/>
    <x v="4"/>
    <d v="2020-05-30T00:00:00"/>
    <x v="5220"/>
    <x v="4884"/>
    <s v="Medicare"/>
    <x v="5408"/>
    <x v="329"/>
    <x v="2"/>
    <d v="2020-06-16T00:00:00"/>
    <x v="2"/>
    <x v="5"/>
    <x v="0"/>
    <n v="320.31265162892061"/>
    <n v="2"/>
    <x v="0"/>
    <x v="2"/>
  </r>
  <r>
    <x v="5221"/>
    <n v="52"/>
    <x v="1"/>
    <s v="AB+"/>
    <x v="2"/>
    <d v="2023-08-01T00:00:00"/>
    <x v="5221"/>
    <x v="4885"/>
    <s v="Cigna"/>
    <x v="5409"/>
    <x v="190"/>
    <x v="1"/>
    <d v="2023-08-20T00:00:00"/>
    <x v="1"/>
    <x v="12"/>
    <x v="0"/>
    <n v="157.45188827112315"/>
    <n v="2"/>
    <x v="0"/>
    <x v="2"/>
  </r>
  <r>
    <x v="5222"/>
    <n v="33"/>
    <x v="0"/>
    <s v="O+"/>
    <x v="2"/>
    <d v="2022-02-28T00:00:00"/>
    <x v="5222"/>
    <x v="4886"/>
    <s v="UnitedHealthcare"/>
    <x v="5410"/>
    <x v="78"/>
    <x v="2"/>
    <d v="2022-03-21T00:00:00"/>
    <x v="2"/>
    <x v="16"/>
    <x v="1"/>
    <n v="1320.7225593465048"/>
    <n v="1"/>
    <x v="2"/>
    <x v="1"/>
  </r>
  <r>
    <x v="5223"/>
    <n v="84"/>
    <x v="1"/>
    <s v="O-"/>
    <x v="3"/>
    <d v="2019-12-16T00:00:00"/>
    <x v="5223"/>
    <x v="689"/>
    <s v="Cigna"/>
    <x v="5411"/>
    <x v="371"/>
    <x v="1"/>
    <d v="2019-12-19T00:00:00"/>
    <x v="4"/>
    <x v="4"/>
    <x v="0"/>
    <n v="1846.28672325504"/>
    <n v="2"/>
    <x v="0"/>
    <x v="1"/>
  </r>
  <r>
    <x v="5224"/>
    <n v="57"/>
    <x v="1"/>
    <s v="B+"/>
    <x v="2"/>
    <d v="2021-01-24T00:00:00"/>
    <x v="5224"/>
    <x v="4887"/>
    <s v="UnitedHealthcare"/>
    <x v="5412"/>
    <x v="208"/>
    <x v="0"/>
    <d v="2021-02-13T00:00:00"/>
    <x v="4"/>
    <x v="10"/>
    <x v="0"/>
    <n v="2038.9255120172299"/>
    <n v="1"/>
    <x v="2"/>
    <x v="0"/>
  </r>
  <r>
    <x v="5225"/>
    <n v="34"/>
    <x v="0"/>
    <s v="AB-"/>
    <x v="5"/>
    <d v="2022-03-06T00:00:00"/>
    <x v="5225"/>
    <x v="4888"/>
    <s v="Aetna"/>
    <x v="5413"/>
    <x v="228"/>
    <x v="2"/>
    <d v="2022-03-13T00:00:00"/>
    <x v="1"/>
    <x v="11"/>
    <x v="1"/>
    <n v="6507.5137390940999"/>
    <n v="0"/>
    <x v="2"/>
    <x v="1"/>
  </r>
  <r>
    <x v="478"/>
    <n v="20"/>
    <x v="0"/>
    <s v="B+"/>
    <x v="4"/>
    <d v="2023-09-10T00:00:00"/>
    <x v="5226"/>
    <x v="4889"/>
    <s v="Cigna"/>
    <x v="5414"/>
    <x v="141"/>
    <x v="1"/>
    <d v="2023-09-27T00:00:00"/>
    <x v="3"/>
    <x v="5"/>
    <x v="3"/>
    <n v="698.67969490157066"/>
    <n v="2"/>
    <x v="0"/>
    <x v="1"/>
  </r>
  <r>
    <x v="5226"/>
    <n v="41"/>
    <x v="0"/>
    <s v="A+"/>
    <x v="1"/>
    <d v="2019-03-16T00:00:00"/>
    <x v="5227"/>
    <x v="4890"/>
    <s v="Cigna"/>
    <x v="5415"/>
    <x v="220"/>
    <x v="2"/>
    <d v="2019-04-09T00:00:00"/>
    <x v="1"/>
    <x v="3"/>
    <x v="2"/>
    <n v="1544.2264547243167"/>
    <n v="1"/>
    <x v="2"/>
    <x v="2"/>
  </r>
  <r>
    <x v="5227"/>
    <n v="61"/>
    <x v="0"/>
    <s v="B-"/>
    <x v="5"/>
    <d v="2020-12-28T00:00:00"/>
    <x v="3672"/>
    <x v="4891"/>
    <s v="Blue Cross"/>
    <x v="5416"/>
    <x v="233"/>
    <x v="1"/>
    <d v="2021-01-14T00:00:00"/>
    <x v="1"/>
    <x v="5"/>
    <x v="0"/>
    <n v="1696.8624608145765"/>
    <n v="3"/>
    <x v="1"/>
    <x v="2"/>
  </r>
  <r>
    <x v="5228"/>
    <n v="60"/>
    <x v="1"/>
    <s v="B-"/>
    <x v="0"/>
    <d v="2018-11-28T00:00:00"/>
    <x v="2208"/>
    <x v="4892"/>
    <s v="UnitedHealthcare"/>
    <x v="5417"/>
    <x v="31"/>
    <x v="0"/>
    <d v="2018-12-14T00:00:00"/>
    <x v="1"/>
    <x v="9"/>
    <x v="0"/>
    <n v="912.16037924186878"/>
    <n v="1"/>
    <x v="2"/>
    <x v="2"/>
  </r>
  <r>
    <x v="5229"/>
    <n v="29"/>
    <x v="0"/>
    <s v="AB+"/>
    <x v="5"/>
    <d v="2023-08-14T00:00:00"/>
    <x v="5228"/>
    <x v="4893"/>
    <s v="Cigna"/>
    <x v="5418"/>
    <x v="146"/>
    <x v="1"/>
    <d v="2023-08-20T00:00:00"/>
    <x v="3"/>
    <x v="25"/>
    <x v="1"/>
    <n v="3716.1232561487336"/>
    <n v="1"/>
    <x v="2"/>
    <x v="1"/>
  </r>
  <r>
    <x v="5230"/>
    <n v="53"/>
    <x v="1"/>
    <s v="B-"/>
    <x v="4"/>
    <d v="2018-11-27T00:00:00"/>
    <x v="5229"/>
    <x v="4894"/>
    <s v="Cigna"/>
    <x v="5419"/>
    <x v="62"/>
    <x v="2"/>
    <d v="2018-12-18T00:00:00"/>
    <x v="1"/>
    <x v="16"/>
    <x v="0"/>
    <n v="477.3319191930953"/>
    <n v="1"/>
    <x v="2"/>
    <x v="2"/>
  </r>
  <r>
    <x v="5231"/>
    <n v="61"/>
    <x v="1"/>
    <s v="B+"/>
    <x v="0"/>
    <d v="2022-10-03T00:00:00"/>
    <x v="5230"/>
    <x v="1443"/>
    <s v="Aetna"/>
    <x v="5420"/>
    <x v="178"/>
    <x v="2"/>
    <d v="2022-10-29T00:00:00"/>
    <x v="4"/>
    <x v="29"/>
    <x v="0"/>
    <n v="1123.4103083977193"/>
    <n v="2"/>
    <x v="0"/>
    <x v="1"/>
  </r>
  <r>
    <x v="5232"/>
    <n v="82"/>
    <x v="1"/>
    <s v="B-"/>
    <x v="1"/>
    <d v="2021-04-06T00:00:00"/>
    <x v="5231"/>
    <x v="4895"/>
    <s v="Medicare"/>
    <x v="5421"/>
    <x v="84"/>
    <x v="0"/>
    <d v="2021-04-12T00:00:00"/>
    <x v="0"/>
    <x v="25"/>
    <x v="0"/>
    <n v="6155.9350728416166"/>
    <n v="1"/>
    <x v="2"/>
    <x v="0"/>
  </r>
  <r>
    <x v="5233"/>
    <n v="41"/>
    <x v="1"/>
    <s v="A-"/>
    <x v="4"/>
    <d v="2019-10-21T00:00:00"/>
    <x v="5232"/>
    <x v="4896"/>
    <s v="UnitedHealthcare"/>
    <x v="5422"/>
    <x v="56"/>
    <x v="1"/>
    <d v="2019-11-07T00:00:00"/>
    <x v="4"/>
    <x v="5"/>
    <x v="2"/>
    <n v="793.82939680885295"/>
    <n v="2"/>
    <x v="0"/>
    <x v="2"/>
  </r>
  <r>
    <x v="5234"/>
    <n v="58"/>
    <x v="1"/>
    <s v="A+"/>
    <x v="0"/>
    <d v="2020-10-26T00:00:00"/>
    <x v="5233"/>
    <x v="4897"/>
    <s v="Cigna"/>
    <x v="5423"/>
    <x v="368"/>
    <x v="2"/>
    <d v="2020-10-31T00:00:00"/>
    <x v="4"/>
    <x v="6"/>
    <x v="0"/>
    <n v="358.26074508215004"/>
    <n v="0"/>
    <x v="2"/>
    <x v="2"/>
  </r>
  <r>
    <x v="5235"/>
    <n v="24"/>
    <x v="1"/>
    <s v="A-"/>
    <x v="5"/>
    <d v="2019-04-26T00:00:00"/>
    <x v="5234"/>
    <x v="4898"/>
    <s v="UnitedHealthcare"/>
    <x v="5424"/>
    <x v="189"/>
    <x v="2"/>
    <d v="2019-05-22T00:00:00"/>
    <x v="3"/>
    <x v="29"/>
    <x v="3"/>
    <n v="1534.0258534340114"/>
    <n v="1"/>
    <x v="2"/>
    <x v="1"/>
  </r>
  <r>
    <x v="1908"/>
    <n v="76"/>
    <x v="0"/>
    <s v="AB+"/>
    <x v="4"/>
    <d v="2021-05-09T00:00:00"/>
    <x v="3066"/>
    <x v="4899"/>
    <s v="UnitedHealthcare"/>
    <x v="5425"/>
    <x v="394"/>
    <x v="2"/>
    <d v="2021-06-06T00:00:00"/>
    <x v="3"/>
    <x v="7"/>
    <x v="0"/>
    <n v="689.5498839753285"/>
    <n v="2"/>
    <x v="0"/>
    <x v="0"/>
  </r>
  <r>
    <x v="5236"/>
    <n v="60"/>
    <x v="1"/>
    <s v="O-"/>
    <x v="2"/>
    <d v="2022-01-20T00:00:00"/>
    <x v="5235"/>
    <x v="4900"/>
    <s v="Medicare"/>
    <x v="5426"/>
    <x v="237"/>
    <x v="2"/>
    <d v="2022-02-01T00:00:00"/>
    <x v="3"/>
    <x v="20"/>
    <x v="0"/>
    <n v="1356.423129206725"/>
    <n v="1"/>
    <x v="2"/>
    <x v="2"/>
  </r>
  <r>
    <x v="5237"/>
    <n v="38"/>
    <x v="1"/>
    <s v="A+"/>
    <x v="3"/>
    <d v="2022-11-02T00:00:00"/>
    <x v="5236"/>
    <x v="4901"/>
    <s v="Medicare"/>
    <x v="5427"/>
    <x v="127"/>
    <x v="1"/>
    <d v="2022-11-04T00:00:00"/>
    <x v="2"/>
    <x v="22"/>
    <x v="2"/>
    <n v="15618.451431750251"/>
    <n v="1"/>
    <x v="2"/>
    <x v="1"/>
  </r>
  <r>
    <x v="5238"/>
    <n v="29"/>
    <x v="1"/>
    <s v="O+"/>
    <x v="1"/>
    <d v="2019-02-06T00:00:00"/>
    <x v="5237"/>
    <x v="4902"/>
    <s v="Medicare"/>
    <x v="5428"/>
    <x v="291"/>
    <x v="1"/>
    <d v="2019-02-14T00:00:00"/>
    <x v="4"/>
    <x v="13"/>
    <x v="1"/>
    <n v="686.71146208773871"/>
    <n v="2"/>
    <x v="0"/>
    <x v="0"/>
  </r>
  <r>
    <x v="5239"/>
    <n v="62"/>
    <x v="0"/>
    <s v="B+"/>
    <x v="3"/>
    <d v="2022-07-27T00:00:00"/>
    <x v="5238"/>
    <x v="652"/>
    <s v="Medicare"/>
    <x v="5429"/>
    <x v="87"/>
    <x v="0"/>
    <d v="2022-08-20T00:00:00"/>
    <x v="4"/>
    <x v="3"/>
    <x v="0"/>
    <n v="1021.38145416395"/>
    <n v="2"/>
    <x v="0"/>
    <x v="2"/>
  </r>
  <r>
    <x v="5240"/>
    <n v="28"/>
    <x v="0"/>
    <s v="B+"/>
    <x v="0"/>
    <d v="2021-12-13T00:00:00"/>
    <x v="5239"/>
    <x v="4903"/>
    <s v="Medicare"/>
    <x v="5430"/>
    <x v="307"/>
    <x v="1"/>
    <d v="2021-12-27T00:00:00"/>
    <x v="3"/>
    <x v="0"/>
    <x v="1"/>
    <n v="126.0344494586607"/>
    <n v="2"/>
    <x v="0"/>
    <x v="0"/>
  </r>
  <r>
    <x v="5241"/>
    <n v="45"/>
    <x v="1"/>
    <s v="AB-"/>
    <x v="4"/>
    <d v="2022-07-18T00:00:00"/>
    <x v="5240"/>
    <x v="4904"/>
    <s v="Aetna"/>
    <x v="5431"/>
    <x v="356"/>
    <x v="2"/>
    <d v="2022-07-24T00:00:00"/>
    <x v="4"/>
    <x v="25"/>
    <x v="2"/>
    <n v="958.75128470902837"/>
    <n v="0"/>
    <x v="2"/>
    <x v="2"/>
  </r>
  <r>
    <x v="5242"/>
    <n v="74"/>
    <x v="1"/>
    <s v="B-"/>
    <x v="1"/>
    <d v="2022-04-16T00:00:00"/>
    <x v="5241"/>
    <x v="4905"/>
    <s v="UnitedHealthcare"/>
    <x v="5432"/>
    <x v="273"/>
    <x v="0"/>
    <d v="2022-05-15T00:00:00"/>
    <x v="0"/>
    <x v="17"/>
    <x v="0"/>
    <n v="1616.0560762985449"/>
    <n v="2"/>
    <x v="0"/>
    <x v="0"/>
  </r>
  <r>
    <x v="5243"/>
    <n v="18"/>
    <x v="0"/>
    <s v="O+"/>
    <x v="4"/>
    <d v="2023-07-21T00:00:00"/>
    <x v="5242"/>
    <x v="2549"/>
    <s v="Medicare"/>
    <x v="5433"/>
    <x v="319"/>
    <x v="1"/>
    <d v="2023-07-31T00:00:00"/>
    <x v="0"/>
    <x v="14"/>
    <x v="3"/>
    <n v="2451.8209939695398"/>
    <n v="2"/>
    <x v="0"/>
    <x v="2"/>
  </r>
  <r>
    <x v="5244"/>
    <n v="50"/>
    <x v="0"/>
    <s v="A+"/>
    <x v="3"/>
    <d v="2022-11-05T00:00:00"/>
    <x v="5243"/>
    <x v="2095"/>
    <s v="Cigna"/>
    <x v="5434"/>
    <x v="360"/>
    <x v="1"/>
    <d v="2022-11-26T00:00:00"/>
    <x v="1"/>
    <x v="16"/>
    <x v="2"/>
    <n v="628.16018987122857"/>
    <n v="2"/>
    <x v="0"/>
    <x v="0"/>
  </r>
  <r>
    <x v="5245"/>
    <n v="30"/>
    <x v="1"/>
    <s v="O+"/>
    <x v="3"/>
    <d v="2023-09-08T00:00:00"/>
    <x v="5244"/>
    <x v="4906"/>
    <s v="UnitedHealthcare"/>
    <x v="5435"/>
    <x v="357"/>
    <x v="1"/>
    <d v="2023-09-09T00:00:00"/>
    <x v="1"/>
    <x v="2"/>
    <x v="1"/>
    <n v="16738.006507391299"/>
    <n v="1"/>
    <x v="2"/>
    <x v="1"/>
  </r>
  <r>
    <x v="5246"/>
    <n v="65"/>
    <x v="0"/>
    <s v="B-"/>
    <x v="0"/>
    <d v="2021-02-17T00:00:00"/>
    <x v="4998"/>
    <x v="2205"/>
    <s v="Medicare"/>
    <x v="5436"/>
    <x v="396"/>
    <x v="1"/>
    <d v="2021-03-14T00:00:00"/>
    <x v="2"/>
    <x v="19"/>
    <x v="0"/>
    <n v="900.03218110397609"/>
    <n v="3"/>
    <x v="1"/>
    <x v="2"/>
  </r>
  <r>
    <x v="5247"/>
    <n v="22"/>
    <x v="0"/>
    <s v="B-"/>
    <x v="0"/>
    <d v="2023-03-27T00:00:00"/>
    <x v="5245"/>
    <x v="4152"/>
    <s v="Blue Cross"/>
    <x v="5437"/>
    <x v="244"/>
    <x v="2"/>
    <d v="2023-04-21T00:00:00"/>
    <x v="4"/>
    <x v="19"/>
    <x v="3"/>
    <n v="1062.4460169694319"/>
    <n v="1"/>
    <x v="2"/>
    <x v="0"/>
  </r>
  <r>
    <x v="5248"/>
    <n v="43"/>
    <x v="0"/>
    <s v="AB+"/>
    <x v="2"/>
    <d v="2019-01-04T00:00:00"/>
    <x v="5246"/>
    <x v="4907"/>
    <s v="Cigna"/>
    <x v="5438"/>
    <x v="61"/>
    <x v="2"/>
    <d v="2019-01-12T00:00:00"/>
    <x v="2"/>
    <x v="13"/>
    <x v="2"/>
    <n v="2123.8408841245"/>
    <n v="1"/>
    <x v="2"/>
    <x v="0"/>
  </r>
  <r>
    <x v="5249"/>
    <n v="70"/>
    <x v="0"/>
    <s v="AB+"/>
    <x v="4"/>
    <d v="2023-03-11T00:00:00"/>
    <x v="5247"/>
    <x v="4007"/>
    <s v="Blue Cross"/>
    <x v="5439"/>
    <x v="28"/>
    <x v="2"/>
    <d v="2023-04-10T00:00:00"/>
    <x v="2"/>
    <x v="1"/>
    <x v="0"/>
    <n v="1449.9314204979466"/>
    <n v="2"/>
    <x v="0"/>
    <x v="1"/>
  </r>
  <r>
    <x v="5250"/>
    <n v="41"/>
    <x v="1"/>
    <s v="AB-"/>
    <x v="3"/>
    <d v="2021-07-11T00:00:00"/>
    <x v="5248"/>
    <x v="313"/>
    <s v="Blue Cross"/>
    <x v="5440"/>
    <x v="97"/>
    <x v="0"/>
    <d v="2021-08-06T00:00:00"/>
    <x v="4"/>
    <x v="29"/>
    <x v="2"/>
    <n v="1622.5654951661886"/>
    <n v="1"/>
    <x v="2"/>
    <x v="1"/>
  </r>
  <r>
    <x v="5251"/>
    <n v="75"/>
    <x v="0"/>
    <s v="AB-"/>
    <x v="4"/>
    <d v="2023-07-23T00:00:00"/>
    <x v="5249"/>
    <x v="4908"/>
    <s v="Cigna"/>
    <x v="5441"/>
    <x v="92"/>
    <x v="0"/>
    <d v="2023-07-24T00:00:00"/>
    <x v="1"/>
    <x v="2"/>
    <x v="0"/>
    <n v="48974.167795721703"/>
    <n v="1"/>
    <x v="2"/>
    <x v="0"/>
  </r>
  <r>
    <x v="5252"/>
    <n v="69"/>
    <x v="1"/>
    <s v="B-"/>
    <x v="2"/>
    <d v="2020-07-07T00:00:00"/>
    <x v="5250"/>
    <x v="4909"/>
    <s v="Aetna"/>
    <x v="5442"/>
    <x v="206"/>
    <x v="0"/>
    <d v="2020-07-21T00:00:00"/>
    <x v="0"/>
    <x v="0"/>
    <x v="0"/>
    <n v="3269.7279439874501"/>
    <n v="2"/>
    <x v="0"/>
    <x v="2"/>
  </r>
  <r>
    <x v="5253"/>
    <n v="45"/>
    <x v="1"/>
    <s v="B-"/>
    <x v="3"/>
    <d v="2021-04-03T00:00:00"/>
    <x v="5251"/>
    <x v="4910"/>
    <s v="UnitedHealthcare"/>
    <x v="5443"/>
    <x v="220"/>
    <x v="2"/>
    <d v="2021-04-28T00:00:00"/>
    <x v="1"/>
    <x v="19"/>
    <x v="2"/>
    <n v="1950.1819410645442"/>
    <n v="1"/>
    <x v="2"/>
    <x v="1"/>
  </r>
  <r>
    <x v="5254"/>
    <n v="81"/>
    <x v="1"/>
    <s v="AB+"/>
    <x v="5"/>
    <d v="2021-11-17T00:00:00"/>
    <x v="5252"/>
    <x v="4911"/>
    <s v="Medicare"/>
    <x v="5444"/>
    <x v="281"/>
    <x v="2"/>
    <d v="2021-12-02T00:00:00"/>
    <x v="0"/>
    <x v="8"/>
    <x v="0"/>
    <n v="3311.82411606102"/>
    <n v="2"/>
    <x v="0"/>
    <x v="0"/>
  </r>
  <r>
    <x v="300"/>
    <n v="47"/>
    <x v="0"/>
    <s v="O-"/>
    <x v="0"/>
    <d v="2021-12-15T00:00:00"/>
    <x v="5253"/>
    <x v="4912"/>
    <s v="Blue Cross"/>
    <x v="5445"/>
    <x v="108"/>
    <x v="2"/>
    <d v="2021-12-26T00:00:00"/>
    <x v="2"/>
    <x v="27"/>
    <x v="2"/>
    <n v="1599.5431709473635"/>
    <n v="1"/>
    <x v="2"/>
    <x v="1"/>
  </r>
  <r>
    <x v="5255"/>
    <n v="26"/>
    <x v="0"/>
    <s v="B+"/>
    <x v="4"/>
    <d v="2022-05-24T00:00:00"/>
    <x v="5254"/>
    <x v="2295"/>
    <s v="Aetna"/>
    <x v="5446"/>
    <x v="231"/>
    <x v="0"/>
    <d v="2022-06-14T00:00:00"/>
    <x v="1"/>
    <x v="16"/>
    <x v="1"/>
    <n v="1997.379519282038"/>
    <n v="1"/>
    <x v="2"/>
    <x v="0"/>
  </r>
  <r>
    <x v="5256"/>
    <n v="78"/>
    <x v="1"/>
    <s v="B+"/>
    <x v="5"/>
    <d v="2021-02-02T00:00:00"/>
    <x v="5255"/>
    <x v="4913"/>
    <s v="Medicare"/>
    <x v="5447"/>
    <x v="303"/>
    <x v="0"/>
    <d v="2021-02-10T00:00:00"/>
    <x v="2"/>
    <x v="13"/>
    <x v="0"/>
    <n v="3165.370012563375"/>
    <n v="2"/>
    <x v="0"/>
    <x v="0"/>
  </r>
  <r>
    <x v="5257"/>
    <n v="73"/>
    <x v="0"/>
    <s v="B+"/>
    <x v="0"/>
    <d v="2021-09-28T00:00:00"/>
    <x v="5256"/>
    <x v="4914"/>
    <s v="UnitedHealthcare"/>
    <x v="5448"/>
    <x v="34"/>
    <x v="2"/>
    <d v="2021-10-03T00:00:00"/>
    <x v="4"/>
    <x v="6"/>
    <x v="0"/>
    <n v="6927.6589309163801"/>
    <n v="1"/>
    <x v="2"/>
    <x v="0"/>
  </r>
  <r>
    <x v="5258"/>
    <n v="60"/>
    <x v="1"/>
    <s v="AB+"/>
    <x v="2"/>
    <d v="2021-05-05T00:00:00"/>
    <x v="5257"/>
    <x v="4915"/>
    <s v="Cigna"/>
    <x v="5449"/>
    <x v="222"/>
    <x v="1"/>
    <d v="2021-05-20T00:00:00"/>
    <x v="2"/>
    <x v="8"/>
    <x v="0"/>
    <n v="3308.9433170399798"/>
    <n v="2"/>
    <x v="0"/>
    <x v="2"/>
  </r>
  <r>
    <x v="5259"/>
    <n v="55"/>
    <x v="0"/>
    <s v="A+"/>
    <x v="1"/>
    <d v="2019-05-17T00:00:00"/>
    <x v="5258"/>
    <x v="4916"/>
    <s v="Blue Cross"/>
    <x v="5450"/>
    <x v="294"/>
    <x v="0"/>
    <d v="2019-06-10T00:00:00"/>
    <x v="3"/>
    <x v="3"/>
    <x v="0"/>
    <n v="1148.3222396108042"/>
    <n v="1"/>
    <x v="2"/>
    <x v="2"/>
  </r>
  <r>
    <x v="5260"/>
    <n v="21"/>
    <x v="1"/>
    <s v="A+"/>
    <x v="1"/>
    <d v="2023-05-22T00:00:00"/>
    <x v="5259"/>
    <x v="4917"/>
    <s v="Medicare"/>
    <x v="5451"/>
    <x v="387"/>
    <x v="2"/>
    <d v="2023-05-31T00:00:00"/>
    <x v="2"/>
    <x v="26"/>
    <x v="3"/>
    <n v="5520.1813970117446"/>
    <n v="1"/>
    <x v="2"/>
    <x v="0"/>
  </r>
  <r>
    <x v="5261"/>
    <n v="48"/>
    <x v="0"/>
    <s v="O-"/>
    <x v="4"/>
    <d v="2019-02-25T00:00:00"/>
    <x v="5260"/>
    <x v="4918"/>
    <s v="Blue Cross"/>
    <x v="5452"/>
    <x v="187"/>
    <x v="2"/>
    <d v="2019-03-09T00:00:00"/>
    <x v="2"/>
    <x v="20"/>
    <x v="2"/>
    <n v="3283.6863062701832"/>
    <n v="1"/>
    <x v="2"/>
    <x v="2"/>
  </r>
  <r>
    <x v="5262"/>
    <n v="61"/>
    <x v="1"/>
    <s v="A+"/>
    <x v="1"/>
    <d v="2019-11-25T00:00:00"/>
    <x v="5261"/>
    <x v="4919"/>
    <s v="Aetna"/>
    <x v="5453"/>
    <x v="398"/>
    <x v="0"/>
    <d v="2019-12-21T00:00:00"/>
    <x v="2"/>
    <x v="29"/>
    <x v="0"/>
    <n v="542.86119747458463"/>
    <n v="2"/>
    <x v="0"/>
    <x v="0"/>
  </r>
  <r>
    <x v="5263"/>
    <n v="59"/>
    <x v="1"/>
    <s v="AB+"/>
    <x v="3"/>
    <d v="2020-03-31T00:00:00"/>
    <x v="5262"/>
    <x v="2369"/>
    <s v="UnitedHealthcare"/>
    <x v="5454"/>
    <x v="303"/>
    <x v="2"/>
    <d v="2020-04-21T00:00:00"/>
    <x v="4"/>
    <x v="16"/>
    <x v="0"/>
    <n v="2295.118338844662"/>
    <n v="1"/>
    <x v="2"/>
    <x v="2"/>
  </r>
  <r>
    <x v="5264"/>
    <n v="20"/>
    <x v="0"/>
    <s v="A-"/>
    <x v="2"/>
    <d v="2018-11-24T00:00:00"/>
    <x v="958"/>
    <x v="4920"/>
    <s v="Aetna"/>
    <x v="5455"/>
    <x v="66"/>
    <x v="2"/>
    <d v="2018-11-26T00:00:00"/>
    <x v="4"/>
    <x v="22"/>
    <x v="3"/>
    <n v="10317.91616103725"/>
    <n v="0"/>
    <x v="2"/>
    <x v="1"/>
  </r>
  <r>
    <x v="5265"/>
    <n v="38"/>
    <x v="1"/>
    <s v="B+"/>
    <x v="4"/>
    <d v="2023-10-14T00:00:00"/>
    <x v="5263"/>
    <x v="4921"/>
    <s v="UnitedHealthcare"/>
    <x v="5456"/>
    <x v="300"/>
    <x v="1"/>
    <d v="2023-11-10T00:00:00"/>
    <x v="4"/>
    <x v="18"/>
    <x v="2"/>
    <n v="555.9930359554445"/>
    <n v="2"/>
    <x v="0"/>
    <x v="2"/>
  </r>
  <r>
    <x v="5266"/>
    <n v="77"/>
    <x v="0"/>
    <s v="B+"/>
    <x v="0"/>
    <d v="2019-03-12T00:00:00"/>
    <x v="5264"/>
    <x v="4922"/>
    <s v="Cigna"/>
    <x v="5457"/>
    <x v="31"/>
    <x v="1"/>
    <d v="2019-04-04T00:00:00"/>
    <x v="0"/>
    <x v="15"/>
    <x v="0"/>
    <n v="1760.4374687801262"/>
    <n v="3"/>
    <x v="1"/>
    <x v="0"/>
  </r>
  <r>
    <x v="5267"/>
    <n v="56"/>
    <x v="1"/>
    <s v="AB-"/>
    <x v="5"/>
    <d v="2023-09-14T00:00:00"/>
    <x v="5265"/>
    <x v="2430"/>
    <s v="Medicare"/>
    <x v="5458"/>
    <x v="8"/>
    <x v="0"/>
    <d v="2023-09-26T00:00:00"/>
    <x v="1"/>
    <x v="20"/>
    <x v="0"/>
    <n v="4024.7242489963919"/>
    <n v="1"/>
    <x v="2"/>
    <x v="0"/>
  </r>
  <r>
    <x v="5268"/>
    <n v="62"/>
    <x v="0"/>
    <s v="A+"/>
    <x v="2"/>
    <d v="2019-01-25T00:00:00"/>
    <x v="5266"/>
    <x v="4923"/>
    <s v="Cigna"/>
    <x v="5459"/>
    <x v="225"/>
    <x v="1"/>
    <d v="2019-02-08T00:00:00"/>
    <x v="1"/>
    <x v="0"/>
    <x v="0"/>
    <n v="816.82404803834288"/>
    <n v="3"/>
    <x v="1"/>
    <x v="1"/>
  </r>
  <r>
    <x v="5269"/>
    <n v="56"/>
    <x v="0"/>
    <s v="A+"/>
    <x v="2"/>
    <d v="2021-05-09T00:00:00"/>
    <x v="5267"/>
    <x v="4924"/>
    <s v="Blue Cross"/>
    <x v="5460"/>
    <x v="80"/>
    <x v="0"/>
    <d v="2021-05-24T00:00:00"/>
    <x v="4"/>
    <x v="8"/>
    <x v="0"/>
    <n v="2747.3219003127333"/>
    <n v="1"/>
    <x v="2"/>
    <x v="0"/>
  </r>
  <r>
    <x v="5270"/>
    <n v="23"/>
    <x v="1"/>
    <s v="AB-"/>
    <x v="0"/>
    <d v="2022-01-09T00:00:00"/>
    <x v="5268"/>
    <x v="4925"/>
    <s v="Cigna"/>
    <x v="5461"/>
    <x v="339"/>
    <x v="1"/>
    <d v="2022-01-30T00:00:00"/>
    <x v="4"/>
    <x v="16"/>
    <x v="3"/>
    <n v="938.85986518671439"/>
    <n v="2"/>
    <x v="0"/>
    <x v="0"/>
  </r>
  <r>
    <x v="5271"/>
    <n v="55"/>
    <x v="1"/>
    <s v="AB-"/>
    <x v="4"/>
    <d v="2022-04-16T00:00:00"/>
    <x v="5269"/>
    <x v="4926"/>
    <s v="Aetna"/>
    <x v="5462"/>
    <x v="198"/>
    <x v="1"/>
    <d v="2022-04-17T00:00:00"/>
    <x v="2"/>
    <x v="2"/>
    <x v="0"/>
    <n v="6280.4545645387698"/>
    <n v="1"/>
    <x v="2"/>
    <x v="1"/>
  </r>
  <r>
    <x v="5272"/>
    <n v="69"/>
    <x v="1"/>
    <s v="O+"/>
    <x v="1"/>
    <d v="2019-05-27T00:00:00"/>
    <x v="5270"/>
    <x v="4927"/>
    <s v="Aetna"/>
    <x v="5463"/>
    <x v="5"/>
    <x v="2"/>
    <d v="2019-06-25T00:00:00"/>
    <x v="4"/>
    <x v="17"/>
    <x v="0"/>
    <n v="670.87205703848281"/>
    <n v="2"/>
    <x v="0"/>
    <x v="2"/>
  </r>
  <r>
    <x v="5273"/>
    <n v="41"/>
    <x v="1"/>
    <s v="B-"/>
    <x v="5"/>
    <d v="2022-05-23T00:00:00"/>
    <x v="5271"/>
    <x v="2437"/>
    <s v="Cigna"/>
    <x v="5464"/>
    <x v="154"/>
    <x v="0"/>
    <d v="2022-06-03T00:00:00"/>
    <x v="4"/>
    <x v="27"/>
    <x v="2"/>
    <n v="3867.7211462670907"/>
    <n v="1"/>
    <x v="2"/>
    <x v="1"/>
  </r>
  <r>
    <x v="5274"/>
    <n v="75"/>
    <x v="1"/>
    <s v="B-"/>
    <x v="0"/>
    <d v="2019-10-03T00:00:00"/>
    <x v="5272"/>
    <x v="4928"/>
    <s v="Aetna"/>
    <x v="5465"/>
    <x v="109"/>
    <x v="1"/>
    <d v="2019-10-31T00:00:00"/>
    <x v="4"/>
    <x v="7"/>
    <x v="0"/>
    <n v="959.05700642053216"/>
    <n v="3"/>
    <x v="1"/>
    <x v="0"/>
  </r>
  <r>
    <x v="5275"/>
    <n v="35"/>
    <x v="1"/>
    <s v="B-"/>
    <x v="0"/>
    <d v="2023-02-18T00:00:00"/>
    <x v="5273"/>
    <x v="4929"/>
    <s v="UnitedHealthcare"/>
    <x v="5466"/>
    <x v="90"/>
    <x v="0"/>
    <d v="2023-03-13T00:00:00"/>
    <x v="3"/>
    <x v="15"/>
    <x v="1"/>
    <n v="76.18603936425869"/>
    <n v="1"/>
    <x v="2"/>
    <x v="0"/>
  </r>
  <r>
    <x v="5276"/>
    <n v="44"/>
    <x v="0"/>
    <s v="B-"/>
    <x v="3"/>
    <d v="2022-04-22T00:00:00"/>
    <x v="5274"/>
    <x v="4930"/>
    <s v="Cigna"/>
    <x v="5467"/>
    <x v="214"/>
    <x v="2"/>
    <d v="2022-04-26T00:00:00"/>
    <x v="3"/>
    <x v="24"/>
    <x v="2"/>
    <n v="8149.5666689925747"/>
    <n v="0"/>
    <x v="2"/>
    <x v="2"/>
  </r>
  <r>
    <x v="133"/>
    <n v="39"/>
    <x v="0"/>
    <s v="AB-"/>
    <x v="5"/>
    <d v="2019-11-27T00:00:00"/>
    <x v="5275"/>
    <x v="4931"/>
    <s v="Blue Cross"/>
    <x v="5468"/>
    <x v="324"/>
    <x v="1"/>
    <d v="2019-12-08T00:00:00"/>
    <x v="3"/>
    <x v="27"/>
    <x v="2"/>
    <n v="1390.8395304592"/>
    <n v="2"/>
    <x v="0"/>
    <x v="2"/>
  </r>
  <r>
    <x v="5277"/>
    <n v="84"/>
    <x v="0"/>
    <s v="A-"/>
    <x v="2"/>
    <d v="2019-10-25T00:00:00"/>
    <x v="5276"/>
    <x v="197"/>
    <s v="Blue Cross"/>
    <x v="5469"/>
    <x v="232"/>
    <x v="0"/>
    <d v="2019-10-28T00:00:00"/>
    <x v="2"/>
    <x v="4"/>
    <x v="0"/>
    <n v="13346.1341945359"/>
    <n v="1"/>
    <x v="2"/>
    <x v="1"/>
  </r>
  <r>
    <x v="5278"/>
    <n v="32"/>
    <x v="1"/>
    <s v="O-"/>
    <x v="2"/>
    <d v="2019-09-26T00:00:00"/>
    <x v="5277"/>
    <x v="4932"/>
    <s v="Cigna"/>
    <x v="5470"/>
    <x v="37"/>
    <x v="0"/>
    <d v="2019-09-28T00:00:00"/>
    <x v="3"/>
    <x v="22"/>
    <x v="1"/>
    <n v="24658.902270705348"/>
    <n v="0"/>
    <x v="2"/>
    <x v="2"/>
  </r>
  <r>
    <x v="525"/>
    <n v="38"/>
    <x v="0"/>
    <s v="B-"/>
    <x v="2"/>
    <d v="2021-08-07T00:00:00"/>
    <x v="5278"/>
    <x v="4933"/>
    <s v="Blue Cross"/>
    <x v="5471"/>
    <x v="63"/>
    <x v="2"/>
    <d v="2021-08-11T00:00:00"/>
    <x v="4"/>
    <x v="24"/>
    <x v="2"/>
    <n v="4507.7494023946001"/>
    <n v="0"/>
    <x v="2"/>
    <x v="0"/>
  </r>
  <r>
    <x v="5279"/>
    <n v="55"/>
    <x v="1"/>
    <s v="B+"/>
    <x v="5"/>
    <d v="2023-01-16T00:00:00"/>
    <x v="5279"/>
    <x v="4934"/>
    <s v="Blue Cross"/>
    <x v="5472"/>
    <x v="116"/>
    <x v="2"/>
    <d v="2023-01-28T00:00:00"/>
    <x v="1"/>
    <x v="20"/>
    <x v="0"/>
    <n v="1990.6005372037334"/>
    <n v="1"/>
    <x v="2"/>
    <x v="2"/>
  </r>
  <r>
    <x v="5280"/>
    <n v="31"/>
    <x v="0"/>
    <s v="AB+"/>
    <x v="2"/>
    <d v="2023-05-06T00:00:00"/>
    <x v="5280"/>
    <x v="4935"/>
    <s v="Blue Cross"/>
    <x v="5473"/>
    <x v="141"/>
    <x v="1"/>
    <d v="2023-05-08T00:00:00"/>
    <x v="1"/>
    <x v="22"/>
    <x v="1"/>
    <n v="9047.64464471055"/>
    <n v="1"/>
    <x v="2"/>
    <x v="2"/>
  </r>
  <r>
    <x v="5281"/>
    <n v="81"/>
    <x v="0"/>
    <s v="A-"/>
    <x v="0"/>
    <d v="2020-03-21T00:00:00"/>
    <x v="5281"/>
    <x v="1830"/>
    <s v="Medicare"/>
    <x v="5474"/>
    <x v="66"/>
    <x v="2"/>
    <d v="2020-04-17T00:00:00"/>
    <x v="0"/>
    <x v="18"/>
    <x v="0"/>
    <n v="1766.5448729130037"/>
    <n v="2"/>
    <x v="0"/>
    <x v="2"/>
  </r>
  <r>
    <x v="5282"/>
    <n v="23"/>
    <x v="1"/>
    <s v="A+"/>
    <x v="0"/>
    <d v="2021-07-26T00:00:00"/>
    <x v="5282"/>
    <x v="4936"/>
    <s v="Blue Cross"/>
    <x v="5475"/>
    <x v="19"/>
    <x v="0"/>
    <d v="2021-08-23T00:00:00"/>
    <x v="2"/>
    <x v="7"/>
    <x v="3"/>
    <n v="908.4828654444857"/>
    <n v="1"/>
    <x v="2"/>
    <x v="1"/>
  </r>
  <r>
    <x v="5283"/>
    <n v="65"/>
    <x v="1"/>
    <s v="B+"/>
    <x v="1"/>
    <d v="2023-05-16T00:00:00"/>
    <x v="5283"/>
    <x v="4937"/>
    <s v="UnitedHealthcare"/>
    <x v="5476"/>
    <x v="182"/>
    <x v="2"/>
    <d v="2023-05-18T00:00:00"/>
    <x v="4"/>
    <x v="22"/>
    <x v="0"/>
    <n v="22556.381815783148"/>
    <n v="1"/>
    <x v="2"/>
    <x v="0"/>
  </r>
  <r>
    <x v="5284"/>
    <n v="47"/>
    <x v="0"/>
    <s v="B+"/>
    <x v="1"/>
    <d v="2022-10-01T00:00:00"/>
    <x v="5284"/>
    <x v="4938"/>
    <s v="Blue Cross"/>
    <x v="5477"/>
    <x v="185"/>
    <x v="2"/>
    <d v="2022-10-08T00:00:00"/>
    <x v="3"/>
    <x v="11"/>
    <x v="2"/>
    <n v="6838.3825328778285"/>
    <n v="0"/>
    <x v="2"/>
    <x v="2"/>
  </r>
  <r>
    <x v="5285"/>
    <n v="63"/>
    <x v="0"/>
    <s v="A+"/>
    <x v="2"/>
    <d v="2020-03-29T00:00:00"/>
    <x v="5285"/>
    <x v="4939"/>
    <s v="Medicare"/>
    <x v="5478"/>
    <x v="279"/>
    <x v="2"/>
    <d v="2020-04-02T00:00:00"/>
    <x v="3"/>
    <x v="24"/>
    <x v="0"/>
    <n v="1004.3315550948975"/>
    <n v="1"/>
    <x v="2"/>
    <x v="1"/>
  </r>
  <r>
    <x v="5286"/>
    <n v="18"/>
    <x v="0"/>
    <s v="O-"/>
    <x v="2"/>
    <d v="2019-10-16T00:00:00"/>
    <x v="3083"/>
    <x v="4940"/>
    <s v="Medicare"/>
    <x v="5479"/>
    <x v="33"/>
    <x v="2"/>
    <d v="2019-10-25T00:00:00"/>
    <x v="1"/>
    <x v="26"/>
    <x v="3"/>
    <n v="1536.3759019880333"/>
    <n v="1"/>
    <x v="2"/>
    <x v="1"/>
  </r>
  <r>
    <x v="5287"/>
    <n v="60"/>
    <x v="1"/>
    <s v="O+"/>
    <x v="4"/>
    <d v="2018-12-05T00:00:00"/>
    <x v="5286"/>
    <x v="4941"/>
    <s v="Blue Cross"/>
    <x v="5480"/>
    <x v="361"/>
    <x v="2"/>
    <d v="2019-01-04T00:00:00"/>
    <x v="0"/>
    <x v="1"/>
    <x v="0"/>
    <n v="1459.6819649530566"/>
    <n v="1"/>
    <x v="2"/>
    <x v="2"/>
  </r>
  <r>
    <x v="5288"/>
    <n v="84"/>
    <x v="0"/>
    <s v="A+"/>
    <x v="5"/>
    <d v="2018-12-24T00:00:00"/>
    <x v="5287"/>
    <x v="4942"/>
    <s v="Cigna"/>
    <x v="5481"/>
    <x v="214"/>
    <x v="2"/>
    <d v="2019-01-12T00:00:00"/>
    <x v="1"/>
    <x v="12"/>
    <x v="0"/>
    <n v="1079.3549308381841"/>
    <n v="2"/>
    <x v="0"/>
    <x v="0"/>
  </r>
  <r>
    <x v="5289"/>
    <n v="31"/>
    <x v="1"/>
    <s v="AB+"/>
    <x v="5"/>
    <d v="2021-12-27T00:00:00"/>
    <x v="5288"/>
    <x v="4943"/>
    <s v="Medicare"/>
    <x v="5482"/>
    <x v="215"/>
    <x v="1"/>
    <d v="2022-01-08T00:00:00"/>
    <x v="3"/>
    <x v="20"/>
    <x v="1"/>
    <n v="653.63295811072328"/>
    <n v="2"/>
    <x v="0"/>
    <x v="1"/>
  </r>
  <r>
    <x v="5290"/>
    <n v="58"/>
    <x v="0"/>
    <s v="A-"/>
    <x v="1"/>
    <d v="2019-10-26T00:00:00"/>
    <x v="5289"/>
    <x v="4944"/>
    <s v="Blue Cross"/>
    <x v="5483"/>
    <x v="331"/>
    <x v="0"/>
    <d v="2019-11-13T00:00:00"/>
    <x v="1"/>
    <x v="23"/>
    <x v="0"/>
    <n v="991.20792256518894"/>
    <n v="1"/>
    <x v="2"/>
    <x v="0"/>
  </r>
  <r>
    <x v="5291"/>
    <n v="65"/>
    <x v="1"/>
    <s v="O+"/>
    <x v="1"/>
    <d v="2020-07-08T00:00:00"/>
    <x v="2419"/>
    <x v="4945"/>
    <s v="UnitedHealthcare"/>
    <x v="5484"/>
    <x v="390"/>
    <x v="1"/>
    <d v="2020-07-14T00:00:00"/>
    <x v="2"/>
    <x v="25"/>
    <x v="0"/>
    <n v="4861.2235328535335"/>
    <n v="2"/>
    <x v="0"/>
    <x v="0"/>
  </r>
  <r>
    <x v="5292"/>
    <n v="46"/>
    <x v="0"/>
    <s v="O-"/>
    <x v="3"/>
    <d v="2021-02-07T00:00:00"/>
    <x v="2526"/>
    <x v="4946"/>
    <s v="Cigna"/>
    <x v="5485"/>
    <x v="230"/>
    <x v="1"/>
    <d v="2021-02-16T00:00:00"/>
    <x v="2"/>
    <x v="26"/>
    <x v="2"/>
    <n v="3752.8273726546668"/>
    <n v="2"/>
    <x v="0"/>
    <x v="0"/>
  </r>
  <r>
    <x v="5293"/>
    <n v="65"/>
    <x v="0"/>
    <s v="AB-"/>
    <x v="3"/>
    <d v="2020-10-11T00:00:00"/>
    <x v="5290"/>
    <x v="4947"/>
    <s v="Blue Cross"/>
    <x v="5486"/>
    <x v="257"/>
    <x v="1"/>
    <d v="2020-10-30T00:00:00"/>
    <x v="1"/>
    <x v="12"/>
    <x v="0"/>
    <n v="1721.3832211607896"/>
    <n v="3"/>
    <x v="1"/>
    <x v="0"/>
  </r>
  <r>
    <x v="5294"/>
    <n v="81"/>
    <x v="0"/>
    <s v="AB+"/>
    <x v="3"/>
    <d v="2022-10-12T00:00:00"/>
    <x v="5291"/>
    <x v="4948"/>
    <s v="Aetna"/>
    <x v="5487"/>
    <x v="316"/>
    <x v="1"/>
    <d v="2022-11-04T00:00:00"/>
    <x v="1"/>
    <x v="15"/>
    <x v="0"/>
    <n v="750.32640967198267"/>
    <n v="3"/>
    <x v="1"/>
    <x v="0"/>
  </r>
  <r>
    <x v="5295"/>
    <n v="80"/>
    <x v="0"/>
    <s v="AB+"/>
    <x v="5"/>
    <d v="2021-03-10T00:00:00"/>
    <x v="5292"/>
    <x v="4949"/>
    <s v="Cigna"/>
    <x v="5488"/>
    <x v="398"/>
    <x v="2"/>
    <d v="2021-03-21T00:00:00"/>
    <x v="0"/>
    <x v="27"/>
    <x v="0"/>
    <n v="843.80098600823283"/>
    <n v="2"/>
    <x v="0"/>
    <x v="0"/>
  </r>
  <r>
    <x v="5296"/>
    <n v="76"/>
    <x v="0"/>
    <s v="B-"/>
    <x v="0"/>
    <d v="2021-12-21T00:00:00"/>
    <x v="5293"/>
    <x v="4950"/>
    <s v="UnitedHealthcare"/>
    <x v="5489"/>
    <x v="42"/>
    <x v="2"/>
    <d v="2022-01-04T00:00:00"/>
    <x v="0"/>
    <x v="0"/>
    <x v="0"/>
    <n v="2150.5125175506068"/>
    <n v="2"/>
    <x v="0"/>
    <x v="2"/>
  </r>
  <r>
    <x v="5297"/>
    <n v="70"/>
    <x v="0"/>
    <s v="O+"/>
    <x v="1"/>
    <d v="2021-11-04T00:00:00"/>
    <x v="5294"/>
    <x v="4951"/>
    <s v="UnitedHealthcare"/>
    <x v="5490"/>
    <x v="268"/>
    <x v="1"/>
    <d v="2021-12-03T00:00:00"/>
    <x v="2"/>
    <x v="17"/>
    <x v="0"/>
    <n v="537.81294407244832"/>
    <n v="3"/>
    <x v="1"/>
    <x v="1"/>
  </r>
  <r>
    <x v="5298"/>
    <n v="51"/>
    <x v="1"/>
    <s v="B-"/>
    <x v="3"/>
    <d v="2020-10-14T00:00:00"/>
    <x v="1116"/>
    <x v="3059"/>
    <s v="Cigna"/>
    <x v="5491"/>
    <x v="264"/>
    <x v="1"/>
    <d v="2020-11-04T00:00:00"/>
    <x v="0"/>
    <x v="16"/>
    <x v="0"/>
    <n v="1930.1118214793048"/>
    <n v="2"/>
    <x v="0"/>
    <x v="1"/>
  </r>
  <r>
    <x v="5299"/>
    <n v="58"/>
    <x v="1"/>
    <s v="B+"/>
    <x v="5"/>
    <d v="2020-02-09T00:00:00"/>
    <x v="5295"/>
    <x v="2235"/>
    <s v="UnitedHealthcare"/>
    <x v="5492"/>
    <x v="266"/>
    <x v="1"/>
    <d v="2020-02-14T00:00:00"/>
    <x v="0"/>
    <x v="6"/>
    <x v="0"/>
    <n v="1850.3815885227182"/>
    <n v="1"/>
    <x v="2"/>
    <x v="1"/>
  </r>
  <r>
    <x v="5300"/>
    <n v="21"/>
    <x v="0"/>
    <s v="A-"/>
    <x v="0"/>
    <d v="2022-08-18T00:00:00"/>
    <x v="5296"/>
    <x v="4952"/>
    <s v="UnitedHealthcare"/>
    <x v="5493"/>
    <x v="15"/>
    <x v="1"/>
    <d v="2022-09-03T00:00:00"/>
    <x v="2"/>
    <x v="9"/>
    <x v="3"/>
    <n v="917.11125538201873"/>
    <n v="2"/>
    <x v="0"/>
    <x v="1"/>
  </r>
  <r>
    <x v="5301"/>
    <n v="28"/>
    <x v="0"/>
    <s v="O+"/>
    <x v="2"/>
    <d v="2022-09-09T00:00:00"/>
    <x v="5297"/>
    <x v="4953"/>
    <s v="Cigna"/>
    <x v="5494"/>
    <x v="17"/>
    <x v="1"/>
    <d v="2022-10-03T00:00:00"/>
    <x v="3"/>
    <x v="3"/>
    <x v="1"/>
    <n v="242.88176832563374"/>
    <n v="2"/>
    <x v="0"/>
    <x v="0"/>
  </r>
  <r>
    <x v="5302"/>
    <n v="36"/>
    <x v="0"/>
    <s v="O+"/>
    <x v="4"/>
    <d v="2021-12-28T00:00:00"/>
    <x v="5298"/>
    <x v="4954"/>
    <s v="UnitedHealthcare"/>
    <x v="5495"/>
    <x v="303"/>
    <x v="1"/>
    <d v="2022-01-08T00:00:00"/>
    <x v="3"/>
    <x v="27"/>
    <x v="2"/>
    <n v="106.49278714884727"/>
    <n v="2"/>
    <x v="0"/>
    <x v="2"/>
  </r>
  <r>
    <x v="5303"/>
    <n v="85"/>
    <x v="1"/>
    <s v="A+"/>
    <x v="0"/>
    <d v="2020-03-06T00:00:00"/>
    <x v="5299"/>
    <x v="4955"/>
    <s v="Medicare"/>
    <x v="5496"/>
    <x v="285"/>
    <x v="2"/>
    <d v="2020-03-07T00:00:00"/>
    <x v="4"/>
    <x v="2"/>
    <x v="0"/>
    <n v="6379.5295250279396"/>
    <n v="1"/>
    <x v="2"/>
    <x v="2"/>
  </r>
  <r>
    <x v="5304"/>
    <n v="83"/>
    <x v="0"/>
    <s v="A+"/>
    <x v="4"/>
    <d v="2023-09-14T00:00:00"/>
    <x v="722"/>
    <x v="4956"/>
    <s v="UnitedHealthcare"/>
    <x v="5497"/>
    <x v="235"/>
    <x v="2"/>
    <d v="2023-09-24T00:00:00"/>
    <x v="3"/>
    <x v="14"/>
    <x v="0"/>
    <n v="1397.14243152323"/>
    <n v="2"/>
    <x v="0"/>
    <x v="0"/>
  </r>
  <r>
    <x v="5305"/>
    <n v="55"/>
    <x v="1"/>
    <s v="A+"/>
    <x v="5"/>
    <d v="2020-06-08T00:00:00"/>
    <x v="3678"/>
    <x v="4957"/>
    <s v="Medicare"/>
    <x v="5498"/>
    <x v="0"/>
    <x v="2"/>
    <d v="2020-06-24T00:00:00"/>
    <x v="0"/>
    <x v="9"/>
    <x v="0"/>
    <n v="1256.0755820689751"/>
    <n v="1"/>
    <x v="2"/>
    <x v="0"/>
  </r>
  <r>
    <x v="5306"/>
    <n v="54"/>
    <x v="0"/>
    <s v="AB+"/>
    <x v="4"/>
    <d v="2021-02-09T00:00:00"/>
    <x v="4418"/>
    <x v="471"/>
    <s v="Aetna"/>
    <x v="5499"/>
    <x v="256"/>
    <x v="0"/>
    <d v="2021-02-23T00:00:00"/>
    <x v="1"/>
    <x v="0"/>
    <x v="0"/>
    <n v="1356.1221225805216"/>
    <n v="1"/>
    <x v="2"/>
    <x v="0"/>
  </r>
  <r>
    <x v="5307"/>
    <n v="23"/>
    <x v="1"/>
    <s v="O-"/>
    <x v="3"/>
    <d v="2019-04-26T00:00:00"/>
    <x v="5300"/>
    <x v="4958"/>
    <s v="Medicare"/>
    <x v="5500"/>
    <x v="363"/>
    <x v="2"/>
    <d v="2019-05-22T00:00:00"/>
    <x v="0"/>
    <x v="29"/>
    <x v="3"/>
    <n v="994.35565803872305"/>
    <n v="1"/>
    <x v="2"/>
    <x v="2"/>
  </r>
  <r>
    <x v="5308"/>
    <n v="68"/>
    <x v="0"/>
    <s v="B+"/>
    <x v="0"/>
    <d v="2023-01-14T00:00:00"/>
    <x v="5301"/>
    <x v="4959"/>
    <s v="Aetna"/>
    <x v="5501"/>
    <x v="147"/>
    <x v="1"/>
    <d v="2023-02-08T00:00:00"/>
    <x v="2"/>
    <x v="19"/>
    <x v="0"/>
    <n v="378.07515017207879"/>
    <n v="3"/>
    <x v="1"/>
    <x v="0"/>
  </r>
  <r>
    <x v="5309"/>
    <n v="55"/>
    <x v="0"/>
    <s v="B+"/>
    <x v="5"/>
    <d v="2023-03-09T00:00:00"/>
    <x v="5302"/>
    <x v="4960"/>
    <s v="Medicare"/>
    <x v="5502"/>
    <x v="254"/>
    <x v="2"/>
    <d v="2023-03-26T00:00:00"/>
    <x v="0"/>
    <x v="5"/>
    <x v="0"/>
    <n v="1990.8278545182707"/>
    <n v="1"/>
    <x v="2"/>
    <x v="1"/>
  </r>
  <r>
    <x v="5310"/>
    <n v="67"/>
    <x v="1"/>
    <s v="AB+"/>
    <x v="0"/>
    <d v="2021-02-27T00:00:00"/>
    <x v="5303"/>
    <x v="4961"/>
    <s v="Blue Cross"/>
    <x v="5503"/>
    <x v="124"/>
    <x v="1"/>
    <d v="2021-02-28T00:00:00"/>
    <x v="3"/>
    <x v="2"/>
    <x v="0"/>
    <n v="8870.4201050552292"/>
    <n v="2"/>
    <x v="0"/>
    <x v="0"/>
  </r>
  <r>
    <x v="5311"/>
    <n v="34"/>
    <x v="1"/>
    <s v="A+"/>
    <x v="2"/>
    <d v="2019-07-10T00:00:00"/>
    <x v="5304"/>
    <x v="4507"/>
    <s v="Blue Cross"/>
    <x v="5504"/>
    <x v="24"/>
    <x v="1"/>
    <d v="2019-07-17T00:00:00"/>
    <x v="2"/>
    <x v="11"/>
    <x v="1"/>
    <n v="3891.6012895071572"/>
    <n v="1"/>
    <x v="2"/>
    <x v="0"/>
  </r>
  <r>
    <x v="5312"/>
    <n v="85"/>
    <x v="0"/>
    <s v="A-"/>
    <x v="2"/>
    <d v="2019-01-10T00:00:00"/>
    <x v="5305"/>
    <x v="4962"/>
    <s v="Medicare"/>
    <x v="5505"/>
    <x v="196"/>
    <x v="2"/>
    <d v="2019-01-12T00:00:00"/>
    <x v="0"/>
    <x v="22"/>
    <x v="0"/>
    <n v="13740.586620579799"/>
    <n v="1"/>
    <x v="2"/>
    <x v="0"/>
  </r>
  <r>
    <x v="5313"/>
    <n v="42"/>
    <x v="0"/>
    <s v="B+"/>
    <x v="3"/>
    <d v="2023-06-20T00:00:00"/>
    <x v="5306"/>
    <x v="458"/>
    <s v="Medicare"/>
    <x v="5506"/>
    <x v="165"/>
    <x v="0"/>
    <d v="2023-07-06T00:00:00"/>
    <x v="2"/>
    <x v="9"/>
    <x v="2"/>
    <n v="737.62199838791878"/>
    <n v="1"/>
    <x v="2"/>
    <x v="1"/>
  </r>
  <r>
    <x v="5314"/>
    <n v="36"/>
    <x v="1"/>
    <s v="AB+"/>
    <x v="4"/>
    <d v="2021-02-24T00:00:00"/>
    <x v="5307"/>
    <x v="4963"/>
    <s v="UnitedHealthcare"/>
    <x v="5507"/>
    <x v="98"/>
    <x v="2"/>
    <d v="2021-03-09T00:00:00"/>
    <x v="1"/>
    <x v="28"/>
    <x v="2"/>
    <n v="3337.8938170213692"/>
    <n v="1"/>
    <x v="2"/>
    <x v="0"/>
  </r>
  <r>
    <x v="5315"/>
    <n v="67"/>
    <x v="1"/>
    <s v="A-"/>
    <x v="5"/>
    <d v="2023-01-21T00:00:00"/>
    <x v="5308"/>
    <x v="4964"/>
    <s v="Blue Cross"/>
    <x v="5508"/>
    <x v="62"/>
    <x v="1"/>
    <d v="2023-02-20T00:00:00"/>
    <x v="3"/>
    <x v="1"/>
    <x v="0"/>
    <n v="61.617292975774333"/>
    <n v="3"/>
    <x v="1"/>
    <x v="1"/>
  </r>
  <r>
    <x v="5316"/>
    <n v="28"/>
    <x v="0"/>
    <s v="O-"/>
    <x v="5"/>
    <d v="2019-06-22T00:00:00"/>
    <x v="5309"/>
    <x v="4965"/>
    <s v="UnitedHealthcare"/>
    <x v="5509"/>
    <x v="164"/>
    <x v="2"/>
    <d v="2019-07-08T00:00:00"/>
    <x v="1"/>
    <x v="9"/>
    <x v="1"/>
    <n v="630.22078866674997"/>
    <n v="1"/>
    <x v="2"/>
    <x v="1"/>
  </r>
  <r>
    <x v="5317"/>
    <n v="55"/>
    <x v="0"/>
    <s v="AB+"/>
    <x v="4"/>
    <d v="2021-02-02T00:00:00"/>
    <x v="5310"/>
    <x v="4966"/>
    <s v="UnitedHealthcare"/>
    <x v="5510"/>
    <x v="328"/>
    <x v="2"/>
    <d v="2021-02-19T00:00:00"/>
    <x v="1"/>
    <x v="5"/>
    <x v="0"/>
    <n v="77.473853591907641"/>
    <n v="1"/>
    <x v="2"/>
    <x v="2"/>
  </r>
  <r>
    <x v="5318"/>
    <n v="41"/>
    <x v="1"/>
    <s v="O-"/>
    <x v="3"/>
    <d v="2019-06-16T00:00:00"/>
    <x v="5311"/>
    <x v="4967"/>
    <s v="Medicare"/>
    <x v="5511"/>
    <x v="202"/>
    <x v="1"/>
    <d v="2019-07-05T00:00:00"/>
    <x v="4"/>
    <x v="12"/>
    <x v="2"/>
    <n v="939.67016979504206"/>
    <n v="2"/>
    <x v="0"/>
    <x v="0"/>
  </r>
  <r>
    <x v="5319"/>
    <n v="65"/>
    <x v="1"/>
    <s v="AB-"/>
    <x v="1"/>
    <d v="2020-06-18T00:00:00"/>
    <x v="5312"/>
    <x v="4968"/>
    <s v="Aetna"/>
    <x v="5512"/>
    <x v="223"/>
    <x v="0"/>
    <d v="2020-06-26T00:00:00"/>
    <x v="2"/>
    <x v="13"/>
    <x v="0"/>
    <n v="136.3099843908175"/>
    <n v="2"/>
    <x v="0"/>
    <x v="2"/>
  </r>
  <r>
    <x v="5320"/>
    <n v="34"/>
    <x v="0"/>
    <s v="AB+"/>
    <x v="1"/>
    <d v="2020-06-02T00:00:00"/>
    <x v="5313"/>
    <x v="4969"/>
    <s v="Aetna"/>
    <x v="5513"/>
    <x v="213"/>
    <x v="1"/>
    <d v="2020-06-26T00:00:00"/>
    <x v="4"/>
    <x v="3"/>
    <x v="1"/>
    <n v="411.25692604681791"/>
    <n v="2"/>
    <x v="0"/>
    <x v="0"/>
  </r>
  <r>
    <x v="5321"/>
    <n v="36"/>
    <x v="0"/>
    <s v="O+"/>
    <x v="1"/>
    <d v="2022-08-26T00:00:00"/>
    <x v="5314"/>
    <x v="4970"/>
    <s v="Cigna"/>
    <x v="5514"/>
    <x v="30"/>
    <x v="1"/>
    <d v="2022-08-29T00:00:00"/>
    <x v="1"/>
    <x v="4"/>
    <x v="2"/>
    <n v="521.77271990685665"/>
    <n v="1"/>
    <x v="2"/>
    <x v="0"/>
  </r>
  <r>
    <x v="5322"/>
    <n v="58"/>
    <x v="0"/>
    <s v="A-"/>
    <x v="0"/>
    <d v="2020-01-08T00:00:00"/>
    <x v="5315"/>
    <x v="2214"/>
    <s v="Cigna"/>
    <x v="5515"/>
    <x v="202"/>
    <x v="1"/>
    <d v="2020-01-09T00:00:00"/>
    <x v="3"/>
    <x v="2"/>
    <x v="0"/>
    <n v="23444.415794542499"/>
    <n v="1"/>
    <x v="2"/>
    <x v="1"/>
  </r>
  <r>
    <x v="5323"/>
    <n v="69"/>
    <x v="1"/>
    <s v="A+"/>
    <x v="4"/>
    <d v="2023-10-25T00:00:00"/>
    <x v="5316"/>
    <x v="4971"/>
    <s v="Blue Cross"/>
    <x v="5516"/>
    <x v="143"/>
    <x v="0"/>
    <d v="2023-10-26T00:00:00"/>
    <x v="4"/>
    <x v="2"/>
    <x v="0"/>
    <n v="22192.036355837499"/>
    <n v="1"/>
    <x v="2"/>
    <x v="0"/>
  </r>
  <r>
    <x v="5324"/>
    <n v="51"/>
    <x v="0"/>
    <s v="AB-"/>
    <x v="2"/>
    <d v="2020-03-05T00:00:00"/>
    <x v="5317"/>
    <x v="4972"/>
    <s v="UnitedHealthcare"/>
    <x v="5517"/>
    <x v="292"/>
    <x v="1"/>
    <d v="2020-03-22T00:00:00"/>
    <x v="1"/>
    <x v="5"/>
    <x v="0"/>
    <n v="700.89900284137059"/>
    <n v="2"/>
    <x v="0"/>
    <x v="1"/>
  </r>
  <r>
    <x v="2385"/>
    <n v="30"/>
    <x v="0"/>
    <s v="AB-"/>
    <x v="2"/>
    <d v="2019-06-09T00:00:00"/>
    <x v="5318"/>
    <x v="4973"/>
    <s v="Cigna"/>
    <x v="5518"/>
    <x v="199"/>
    <x v="1"/>
    <d v="2019-07-03T00:00:00"/>
    <x v="0"/>
    <x v="3"/>
    <x v="1"/>
    <n v="582.05249184829165"/>
    <n v="2"/>
    <x v="0"/>
    <x v="1"/>
  </r>
  <r>
    <x v="1270"/>
    <n v="23"/>
    <x v="0"/>
    <s v="A+"/>
    <x v="1"/>
    <d v="2021-11-24T00:00:00"/>
    <x v="5319"/>
    <x v="4974"/>
    <s v="Blue Cross"/>
    <x v="5519"/>
    <x v="139"/>
    <x v="0"/>
    <d v="2021-12-09T00:00:00"/>
    <x v="1"/>
    <x v="8"/>
    <x v="3"/>
    <n v="1946.1212357793734"/>
    <n v="1"/>
    <x v="2"/>
    <x v="0"/>
  </r>
  <r>
    <x v="5325"/>
    <n v="80"/>
    <x v="1"/>
    <s v="AB-"/>
    <x v="0"/>
    <d v="2019-12-03T00:00:00"/>
    <x v="4016"/>
    <x v="4975"/>
    <s v="Aetna"/>
    <x v="5520"/>
    <x v="233"/>
    <x v="2"/>
    <d v="2020-01-02T00:00:00"/>
    <x v="3"/>
    <x v="1"/>
    <x v="0"/>
    <n v="1437.3128386213134"/>
    <n v="2"/>
    <x v="0"/>
    <x v="0"/>
  </r>
  <r>
    <x v="5326"/>
    <n v="59"/>
    <x v="0"/>
    <s v="A+"/>
    <x v="2"/>
    <d v="2023-07-12T00:00:00"/>
    <x v="5320"/>
    <x v="4228"/>
    <s v="Medicare"/>
    <x v="5521"/>
    <x v="295"/>
    <x v="2"/>
    <d v="2023-07-15T00:00:00"/>
    <x v="2"/>
    <x v="4"/>
    <x v="0"/>
    <n v="6776.8439284664664"/>
    <n v="0"/>
    <x v="2"/>
    <x v="2"/>
  </r>
  <r>
    <x v="5327"/>
    <n v="38"/>
    <x v="0"/>
    <s v="O+"/>
    <x v="3"/>
    <d v="2021-10-02T00:00:00"/>
    <x v="5321"/>
    <x v="4976"/>
    <s v="Cigna"/>
    <x v="5522"/>
    <x v="248"/>
    <x v="2"/>
    <d v="2021-10-18T00:00:00"/>
    <x v="0"/>
    <x v="9"/>
    <x v="2"/>
    <n v="1212.9142348049688"/>
    <n v="1"/>
    <x v="2"/>
    <x v="2"/>
  </r>
  <r>
    <x v="5328"/>
    <n v="64"/>
    <x v="0"/>
    <s v="B-"/>
    <x v="0"/>
    <d v="2022-07-01T00:00:00"/>
    <x v="5322"/>
    <x v="4977"/>
    <s v="Blue Cross"/>
    <x v="5523"/>
    <x v="346"/>
    <x v="1"/>
    <d v="2022-07-27T00:00:00"/>
    <x v="2"/>
    <x v="29"/>
    <x v="0"/>
    <n v="742.84451826973464"/>
    <n v="3"/>
    <x v="1"/>
    <x v="0"/>
  </r>
  <r>
    <x v="5329"/>
    <n v="59"/>
    <x v="0"/>
    <s v="B-"/>
    <x v="2"/>
    <d v="2020-03-24T00:00:00"/>
    <x v="5091"/>
    <x v="4978"/>
    <s v="UnitedHealthcare"/>
    <x v="5524"/>
    <x v="336"/>
    <x v="2"/>
    <d v="2020-04-03T00:00:00"/>
    <x v="3"/>
    <x v="14"/>
    <x v="0"/>
    <n v="1216.5821198565"/>
    <n v="1"/>
    <x v="2"/>
    <x v="2"/>
  </r>
  <r>
    <x v="5330"/>
    <n v="71"/>
    <x v="0"/>
    <s v="B-"/>
    <x v="0"/>
    <d v="2023-01-17T00:00:00"/>
    <x v="5323"/>
    <x v="4979"/>
    <s v="Cigna"/>
    <x v="5525"/>
    <x v="294"/>
    <x v="0"/>
    <d v="2023-01-22T00:00:00"/>
    <x v="2"/>
    <x v="6"/>
    <x v="0"/>
    <n v="7519.0382211919205"/>
    <n v="1"/>
    <x v="2"/>
    <x v="0"/>
  </r>
  <r>
    <x v="5331"/>
    <n v="40"/>
    <x v="1"/>
    <s v="AB+"/>
    <x v="1"/>
    <d v="2022-10-14T00:00:00"/>
    <x v="5324"/>
    <x v="4980"/>
    <s v="Medicare"/>
    <x v="5526"/>
    <x v="163"/>
    <x v="1"/>
    <d v="2022-10-18T00:00:00"/>
    <x v="0"/>
    <x v="24"/>
    <x v="2"/>
    <n v="3932.6217712319749"/>
    <n v="1"/>
    <x v="2"/>
    <x v="0"/>
  </r>
  <r>
    <x v="5332"/>
    <n v="53"/>
    <x v="0"/>
    <s v="B-"/>
    <x v="3"/>
    <d v="2023-03-27T00:00:00"/>
    <x v="5325"/>
    <x v="4981"/>
    <s v="Blue Cross"/>
    <x v="5527"/>
    <x v="21"/>
    <x v="2"/>
    <d v="2023-03-31T00:00:00"/>
    <x v="0"/>
    <x v="24"/>
    <x v="0"/>
    <n v="11128.515355415775"/>
    <n v="0"/>
    <x v="2"/>
    <x v="1"/>
  </r>
  <r>
    <x v="5333"/>
    <n v="51"/>
    <x v="1"/>
    <s v="A+"/>
    <x v="0"/>
    <d v="2020-03-22T00:00:00"/>
    <x v="5326"/>
    <x v="4982"/>
    <s v="UnitedHealthcare"/>
    <x v="5528"/>
    <x v="106"/>
    <x v="1"/>
    <d v="2020-04-14T00:00:00"/>
    <x v="4"/>
    <x v="15"/>
    <x v="0"/>
    <n v="1656.5675059452174"/>
    <n v="2"/>
    <x v="0"/>
    <x v="2"/>
  </r>
  <r>
    <x v="5334"/>
    <n v="83"/>
    <x v="1"/>
    <s v="B-"/>
    <x v="3"/>
    <d v="2022-06-21T00:00:00"/>
    <x v="3223"/>
    <x v="2845"/>
    <s v="Medicare"/>
    <x v="5529"/>
    <x v="7"/>
    <x v="2"/>
    <d v="2022-07-17T00:00:00"/>
    <x v="2"/>
    <x v="29"/>
    <x v="0"/>
    <n v="689.43547126597696"/>
    <n v="2"/>
    <x v="0"/>
    <x v="0"/>
  </r>
  <r>
    <x v="5335"/>
    <n v="69"/>
    <x v="0"/>
    <s v="B+"/>
    <x v="0"/>
    <d v="2023-07-31T00:00:00"/>
    <x v="5327"/>
    <x v="4983"/>
    <s v="Cigna"/>
    <x v="5530"/>
    <x v="132"/>
    <x v="2"/>
    <d v="2023-08-30T00:00:00"/>
    <x v="4"/>
    <x v="1"/>
    <x v="0"/>
    <n v="1405.0363421528334"/>
    <n v="2"/>
    <x v="0"/>
    <x v="1"/>
  </r>
  <r>
    <x v="5336"/>
    <n v="28"/>
    <x v="1"/>
    <s v="A-"/>
    <x v="1"/>
    <d v="2020-07-09T00:00:00"/>
    <x v="5328"/>
    <x v="4984"/>
    <s v="Medicare"/>
    <x v="5531"/>
    <x v="180"/>
    <x v="1"/>
    <d v="2020-07-10T00:00:00"/>
    <x v="2"/>
    <x v="2"/>
    <x v="1"/>
    <n v="26631.683125464398"/>
    <n v="1"/>
    <x v="2"/>
    <x v="2"/>
  </r>
  <r>
    <x v="5337"/>
    <n v="18"/>
    <x v="1"/>
    <s v="B-"/>
    <x v="4"/>
    <d v="2020-01-22T00:00:00"/>
    <x v="5329"/>
    <x v="4985"/>
    <s v="Blue Cross"/>
    <x v="5532"/>
    <x v="386"/>
    <x v="0"/>
    <d v="2020-02-18T00:00:00"/>
    <x v="3"/>
    <x v="18"/>
    <x v="3"/>
    <n v="1563.4879740921631"/>
    <n v="1"/>
    <x v="2"/>
    <x v="1"/>
  </r>
  <r>
    <x v="5338"/>
    <n v="19"/>
    <x v="0"/>
    <s v="B-"/>
    <x v="2"/>
    <d v="2020-11-17T00:00:00"/>
    <x v="5330"/>
    <x v="4986"/>
    <s v="UnitedHealthcare"/>
    <x v="5533"/>
    <x v="359"/>
    <x v="2"/>
    <d v="2020-11-26T00:00:00"/>
    <x v="0"/>
    <x v="26"/>
    <x v="3"/>
    <n v="641.26880410397325"/>
    <n v="1"/>
    <x v="2"/>
    <x v="2"/>
  </r>
  <r>
    <x v="5339"/>
    <n v="44"/>
    <x v="0"/>
    <s v="A+"/>
    <x v="5"/>
    <d v="2021-05-18T00:00:00"/>
    <x v="5331"/>
    <x v="4987"/>
    <s v="UnitedHealthcare"/>
    <x v="5534"/>
    <x v="226"/>
    <x v="1"/>
    <d v="2021-05-28T00:00:00"/>
    <x v="1"/>
    <x v="14"/>
    <x v="2"/>
    <n v="1191.80065760103"/>
    <n v="2"/>
    <x v="0"/>
    <x v="0"/>
  </r>
  <r>
    <x v="5340"/>
    <n v="40"/>
    <x v="0"/>
    <s v="B+"/>
    <x v="0"/>
    <d v="2019-03-11T00:00:00"/>
    <x v="5332"/>
    <x v="4988"/>
    <s v="UnitedHealthcare"/>
    <x v="5535"/>
    <x v="79"/>
    <x v="1"/>
    <d v="2019-03-28T00:00:00"/>
    <x v="0"/>
    <x v="5"/>
    <x v="2"/>
    <n v="2908.1180944809234"/>
    <n v="2"/>
    <x v="0"/>
    <x v="2"/>
  </r>
  <r>
    <x v="5341"/>
    <n v="43"/>
    <x v="0"/>
    <s v="B-"/>
    <x v="4"/>
    <d v="2020-02-28T00:00:00"/>
    <x v="5333"/>
    <x v="4989"/>
    <s v="Blue Cross"/>
    <x v="5536"/>
    <x v="139"/>
    <x v="2"/>
    <d v="2020-03-25T00:00:00"/>
    <x v="2"/>
    <x v="29"/>
    <x v="2"/>
    <n v="956.85634011281923"/>
    <n v="1"/>
    <x v="2"/>
    <x v="0"/>
  </r>
  <r>
    <x v="5342"/>
    <n v="50"/>
    <x v="0"/>
    <s v="AB+"/>
    <x v="4"/>
    <d v="2022-04-15T00:00:00"/>
    <x v="5334"/>
    <x v="4990"/>
    <s v="Blue Cross"/>
    <x v="5537"/>
    <x v="235"/>
    <x v="2"/>
    <d v="2022-04-18T00:00:00"/>
    <x v="0"/>
    <x v="4"/>
    <x v="2"/>
    <n v="10168.435403470667"/>
    <n v="0"/>
    <x v="2"/>
    <x v="1"/>
  </r>
  <r>
    <x v="5343"/>
    <n v="53"/>
    <x v="1"/>
    <s v="B-"/>
    <x v="5"/>
    <d v="2020-07-01T00:00:00"/>
    <x v="5335"/>
    <x v="4991"/>
    <s v="UnitedHealthcare"/>
    <x v="5538"/>
    <x v="123"/>
    <x v="0"/>
    <d v="2020-07-31T00:00:00"/>
    <x v="4"/>
    <x v="1"/>
    <x v="0"/>
    <n v="1218.9488047939301"/>
    <n v="1"/>
    <x v="2"/>
    <x v="2"/>
  </r>
  <r>
    <x v="5344"/>
    <n v="64"/>
    <x v="1"/>
    <s v="A+"/>
    <x v="0"/>
    <d v="2020-02-09T00:00:00"/>
    <x v="5336"/>
    <x v="1473"/>
    <s v="Cigna"/>
    <x v="5539"/>
    <x v="330"/>
    <x v="0"/>
    <d v="2020-03-02T00:00:00"/>
    <x v="3"/>
    <x v="21"/>
    <x v="0"/>
    <n v="2268.5991912023592"/>
    <n v="2"/>
    <x v="0"/>
    <x v="1"/>
  </r>
  <r>
    <x v="5345"/>
    <n v="33"/>
    <x v="0"/>
    <s v="A-"/>
    <x v="2"/>
    <d v="2019-01-16T00:00:00"/>
    <x v="5337"/>
    <x v="4992"/>
    <s v="Cigna"/>
    <x v="5540"/>
    <x v="52"/>
    <x v="0"/>
    <d v="2019-01-29T00:00:00"/>
    <x v="2"/>
    <x v="28"/>
    <x v="1"/>
    <n v="390.58388529686999"/>
    <n v="1"/>
    <x v="2"/>
    <x v="2"/>
  </r>
  <r>
    <x v="5346"/>
    <n v="56"/>
    <x v="0"/>
    <s v="B-"/>
    <x v="3"/>
    <d v="2022-10-22T00:00:00"/>
    <x v="5338"/>
    <x v="3872"/>
    <s v="Cigna"/>
    <x v="5541"/>
    <x v="221"/>
    <x v="2"/>
    <d v="2022-11-12T00:00:00"/>
    <x v="2"/>
    <x v="16"/>
    <x v="0"/>
    <n v="253.88968257415905"/>
    <n v="1"/>
    <x v="2"/>
    <x v="1"/>
  </r>
  <r>
    <x v="5347"/>
    <n v="73"/>
    <x v="0"/>
    <s v="O-"/>
    <x v="1"/>
    <d v="2022-01-17T00:00:00"/>
    <x v="5339"/>
    <x v="4993"/>
    <s v="UnitedHealthcare"/>
    <x v="5542"/>
    <x v="224"/>
    <x v="0"/>
    <d v="2022-01-27T00:00:00"/>
    <x v="1"/>
    <x v="14"/>
    <x v="0"/>
    <n v="1855.0216277480999"/>
    <n v="2"/>
    <x v="0"/>
    <x v="1"/>
  </r>
  <r>
    <x v="5348"/>
    <n v="31"/>
    <x v="0"/>
    <s v="A-"/>
    <x v="3"/>
    <d v="2021-02-22T00:00:00"/>
    <x v="5340"/>
    <x v="4994"/>
    <s v="Cigna"/>
    <x v="5543"/>
    <x v="29"/>
    <x v="1"/>
    <d v="2021-03-06T00:00:00"/>
    <x v="3"/>
    <x v="20"/>
    <x v="1"/>
    <n v="285.74431967400585"/>
    <n v="2"/>
    <x v="0"/>
    <x v="2"/>
  </r>
  <r>
    <x v="5349"/>
    <n v="29"/>
    <x v="0"/>
    <s v="AB-"/>
    <x v="4"/>
    <d v="2020-12-08T00:00:00"/>
    <x v="5341"/>
    <x v="4995"/>
    <s v="Cigna"/>
    <x v="5544"/>
    <x v="338"/>
    <x v="2"/>
    <d v="2020-12-16T00:00:00"/>
    <x v="2"/>
    <x v="13"/>
    <x v="1"/>
    <n v="2512.0353908012876"/>
    <n v="1"/>
    <x v="2"/>
    <x v="2"/>
  </r>
  <r>
    <x v="69"/>
    <n v="53"/>
    <x v="1"/>
    <s v="B+"/>
    <x v="3"/>
    <d v="2019-06-14T00:00:00"/>
    <x v="5342"/>
    <x v="4996"/>
    <s v="UnitedHealthcare"/>
    <x v="5545"/>
    <x v="115"/>
    <x v="1"/>
    <d v="2019-06-18T00:00:00"/>
    <x v="3"/>
    <x v="24"/>
    <x v="0"/>
    <n v="9006.6345726748004"/>
    <n v="1"/>
    <x v="2"/>
    <x v="0"/>
  </r>
  <r>
    <x v="5350"/>
    <n v="29"/>
    <x v="1"/>
    <s v="A+"/>
    <x v="0"/>
    <d v="2020-12-18T00:00:00"/>
    <x v="4599"/>
    <x v="4997"/>
    <s v="UnitedHealthcare"/>
    <x v="5546"/>
    <x v="279"/>
    <x v="1"/>
    <d v="2021-01-08T00:00:00"/>
    <x v="1"/>
    <x v="16"/>
    <x v="1"/>
    <n v="1843.3699832042714"/>
    <n v="2"/>
    <x v="0"/>
    <x v="0"/>
  </r>
  <r>
    <x v="5351"/>
    <n v="59"/>
    <x v="0"/>
    <s v="B+"/>
    <x v="2"/>
    <d v="2018-12-05T00:00:00"/>
    <x v="5343"/>
    <x v="4998"/>
    <s v="Cigna"/>
    <x v="5547"/>
    <x v="293"/>
    <x v="0"/>
    <d v="2018-12-23T00:00:00"/>
    <x v="1"/>
    <x v="23"/>
    <x v="0"/>
    <n v="392.45440209763615"/>
    <n v="1"/>
    <x v="2"/>
    <x v="0"/>
  </r>
  <r>
    <x v="5352"/>
    <n v="85"/>
    <x v="0"/>
    <s v="AB-"/>
    <x v="1"/>
    <d v="2022-11-14T00:00:00"/>
    <x v="5344"/>
    <x v="4999"/>
    <s v="Aetna"/>
    <x v="5548"/>
    <x v="305"/>
    <x v="1"/>
    <d v="2022-12-14T00:00:00"/>
    <x v="4"/>
    <x v="1"/>
    <x v="0"/>
    <n v="773.96846965322993"/>
    <n v="3"/>
    <x v="1"/>
    <x v="2"/>
  </r>
  <r>
    <x v="5353"/>
    <n v="73"/>
    <x v="1"/>
    <s v="O-"/>
    <x v="4"/>
    <d v="2021-03-19T00:00:00"/>
    <x v="5345"/>
    <x v="5000"/>
    <s v="Cigna"/>
    <x v="5549"/>
    <x v="19"/>
    <x v="1"/>
    <d v="2021-04-07T00:00:00"/>
    <x v="2"/>
    <x v="12"/>
    <x v="0"/>
    <n v="2044.6365615178158"/>
    <n v="3"/>
    <x v="1"/>
    <x v="1"/>
  </r>
  <r>
    <x v="5354"/>
    <n v="23"/>
    <x v="0"/>
    <s v="O-"/>
    <x v="0"/>
    <d v="2020-01-22T00:00:00"/>
    <x v="5346"/>
    <x v="5001"/>
    <s v="Aetna"/>
    <x v="5550"/>
    <x v="231"/>
    <x v="2"/>
    <d v="2020-02-15T00:00:00"/>
    <x v="2"/>
    <x v="3"/>
    <x v="3"/>
    <n v="682.80805351625406"/>
    <n v="1"/>
    <x v="2"/>
    <x v="2"/>
  </r>
  <r>
    <x v="5355"/>
    <n v="80"/>
    <x v="0"/>
    <s v="O+"/>
    <x v="4"/>
    <d v="2019-06-08T00:00:00"/>
    <x v="5347"/>
    <x v="751"/>
    <s v="Cigna"/>
    <x v="5551"/>
    <x v="90"/>
    <x v="2"/>
    <d v="2019-06-23T00:00:00"/>
    <x v="0"/>
    <x v="8"/>
    <x v="0"/>
    <n v="434.34001375772533"/>
    <n v="2"/>
    <x v="0"/>
    <x v="2"/>
  </r>
  <r>
    <x v="5356"/>
    <n v="31"/>
    <x v="0"/>
    <s v="AB-"/>
    <x v="3"/>
    <d v="2019-08-17T00:00:00"/>
    <x v="5348"/>
    <x v="5002"/>
    <s v="Blue Cross"/>
    <x v="5552"/>
    <x v="138"/>
    <x v="1"/>
    <d v="2019-09-08T00:00:00"/>
    <x v="3"/>
    <x v="21"/>
    <x v="1"/>
    <n v="756.62033947812733"/>
    <n v="2"/>
    <x v="0"/>
    <x v="0"/>
  </r>
  <r>
    <x v="1908"/>
    <n v="54"/>
    <x v="1"/>
    <s v="A+"/>
    <x v="5"/>
    <d v="2022-06-22T00:00:00"/>
    <x v="5349"/>
    <x v="5003"/>
    <s v="Medicare"/>
    <x v="5553"/>
    <x v="225"/>
    <x v="0"/>
    <d v="2022-07-09T00:00:00"/>
    <x v="3"/>
    <x v="5"/>
    <x v="0"/>
    <n v="277.22989505701349"/>
    <n v="1"/>
    <x v="2"/>
    <x v="1"/>
  </r>
  <r>
    <x v="5357"/>
    <n v="76"/>
    <x v="1"/>
    <s v="AB-"/>
    <x v="2"/>
    <d v="2021-03-31T00:00:00"/>
    <x v="5350"/>
    <x v="5004"/>
    <s v="Medicare"/>
    <x v="5554"/>
    <x v="358"/>
    <x v="1"/>
    <d v="2021-04-02T00:00:00"/>
    <x v="0"/>
    <x v="22"/>
    <x v="0"/>
    <n v="16511.91638401485"/>
    <n v="2"/>
    <x v="0"/>
    <x v="1"/>
  </r>
  <r>
    <x v="5358"/>
    <n v="67"/>
    <x v="0"/>
    <s v="AB-"/>
    <x v="2"/>
    <d v="2020-12-05T00:00:00"/>
    <x v="1334"/>
    <x v="263"/>
    <s v="UnitedHealthcare"/>
    <x v="5555"/>
    <x v="152"/>
    <x v="1"/>
    <d v="2020-12-22T00:00:00"/>
    <x v="2"/>
    <x v="5"/>
    <x v="0"/>
    <n v="1439.1446242588529"/>
    <n v="3"/>
    <x v="1"/>
    <x v="0"/>
  </r>
  <r>
    <x v="5359"/>
    <n v="39"/>
    <x v="0"/>
    <s v="AB-"/>
    <x v="0"/>
    <d v="2022-05-02T00:00:00"/>
    <x v="5351"/>
    <x v="5005"/>
    <s v="Blue Cross"/>
    <x v="5556"/>
    <x v="278"/>
    <x v="2"/>
    <d v="2022-05-21T00:00:00"/>
    <x v="0"/>
    <x v="12"/>
    <x v="2"/>
    <n v="1729.5065705167053"/>
    <n v="1"/>
    <x v="2"/>
    <x v="1"/>
  </r>
  <r>
    <x v="5360"/>
    <n v="25"/>
    <x v="0"/>
    <s v="A+"/>
    <x v="5"/>
    <d v="2023-08-09T00:00:00"/>
    <x v="5352"/>
    <x v="5006"/>
    <s v="UnitedHealthcare"/>
    <x v="5557"/>
    <x v="26"/>
    <x v="0"/>
    <d v="2023-08-19T00:00:00"/>
    <x v="4"/>
    <x v="14"/>
    <x v="3"/>
    <n v="1398.1360950147"/>
    <n v="1"/>
    <x v="2"/>
    <x v="2"/>
  </r>
  <r>
    <x v="5361"/>
    <n v="40"/>
    <x v="0"/>
    <s v="B+"/>
    <x v="5"/>
    <d v="2021-05-15T00:00:00"/>
    <x v="5353"/>
    <x v="5007"/>
    <s v="UnitedHealthcare"/>
    <x v="5558"/>
    <x v="288"/>
    <x v="1"/>
    <d v="2021-06-13T00:00:00"/>
    <x v="1"/>
    <x v="17"/>
    <x v="2"/>
    <n v="344.67492306780343"/>
    <n v="2"/>
    <x v="0"/>
    <x v="0"/>
  </r>
  <r>
    <x v="5362"/>
    <n v="35"/>
    <x v="0"/>
    <s v="AB+"/>
    <x v="4"/>
    <d v="2021-07-09T00:00:00"/>
    <x v="5354"/>
    <x v="5008"/>
    <s v="Blue Cross"/>
    <x v="5559"/>
    <x v="18"/>
    <x v="0"/>
    <d v="2021-07-14T00:00:00"/>
    <x v="3"/>
    <x v="6"/>
    <x v="1"/>
    <n v="957.81716968795206"/>
    <n v="0"/>
    <x v="2"/>
    <x v="1"/>
  </r>
  <r>
    <x v="5363"/>
    <n v="39"/>
    <x v="1"/>
    <s v="O+"/>
    <x v="2"/>
    <d v="2018-11-14T00:00:00"/>
    <x v="3081"/>
    <x v="5009"/>
    <s v="Cigna"/>
    <x v="5560"/>
    <x v="32"/>
    <x v="2"/>
    <d v="2018-11-22T00:00:00"/>
    <x v="1"/>
    <x v="13"/>
    <x v="2"/>
    <n v="313.86183016288624"/>
    <n v="1"/>
    <x v="2"/>
    <x v="0"/>
  </r>
  <r>
    <x v="5364"/>
    <n v="74"/>
    <x v="1"/>
    <s v="O-"/>
    <x v="3"/>
    <d v="2021-01-06T00:00:00"/>
    <x v="5355"/>
    <x v="5010"/>
    <s v="Aetna"/>
    <x v="5561"/>
    <x v="147"/>
    <x v="1"/>
    <d v="2021-01-18T00:00:00"/>
    <x v="0"/>
    <x v="20"/>
    <x v="0"/>
    <n v="1196.3015496693167"/>
    <n v="3"/>
    <x v="1"/>
    <x v="1"/>
  </r>
  <r>
    <x v="5365"/>
    <n v="23"/>
    <x v="0"/>
    <s v="B-"/>
    <x v="2"/>
    <d v="2023-10-14T00:00:00"/>
    <x v="5356"/>
    <x v="5011"/>
    <s v="Blue Cross"/>
    <x v="5562"/>
    <x v="75"/>
    <x v="0"/>
    <d v="2023-10-26T00:00:00"/>
    <x v="0"/>
    <x v="20"/>
    <x v="3"/>
    <n v="1960.6534950509667"/>
    <n v="1"/>
    <x v="2"/>
    <x v="1"/>
  </r>
  <r>
    <x v="1457"/>
    <n v="75"/>
    <x v="0"/>
    <s v="B-"/>
    <x v="4"/>
    <d v="2021-06-30T00:00:00"/>
    <x v="5357"/>
    <x v="5012"/>
    <s v="Aetna"/>
    <x v="5563"/>
    <x v="92"/>
    <x v="1"/>
    <d v="2021-07-27T00:00:00"/>
    <x v="4"/>
    <x v="18"/>
    <x v="0"/>
    <n v="520.16266889594067"/>
    <n v="3"/>
    <x v="1"/>
    <x v="2"/>
  </r>
  <r>
    <x v="5366"/>
    <n v="18"/>
    <x v="0"/>
    <s v="O+"/>
    <x v="5"/>
    <d v="2020-01-15T00:00:00"/>
    <x v="5358"/>
    <x v="5013"/>
    <s v="Cigna"/>
    <x v="5564"/>
    <x v="176"/>
    <x v="0"/>
    <d v="2020-01-31T00:00:00"/>
    <x v="0"/>
    <x v="9"/>
    <x v="3"/>
    <n v="1869.1501989664375"/>
    <n v="1"/>
    <x v="2"/>
    <x v="1"/>
  </r>
  <r>
    <x v="361"/>
    <n v="76"/>
    <x v="1"/>
    <s v="B-"/>
    <x v="2"/>
    <d v="2022-09-18T00:00:00"/>
    <x v="5359"/>
    <x v="5014"/>
    <s v="Cigna"/>
    <x v="5565"/>
    <x v="274"/>
    <x v="0"/>
    <d v="2022-10-06T00:00:00"/>
    <x v="0"/>
    <x v="23"/>
    <x v="0"/>
    <n v="942.55344836906124"/>
    <n v="2"/>
    <x v="0"/>
    <x v="0"/>
  </r>
  <r>
    <x v="1544"/>
    <n v="59"/>
    <x v="1"/>
    <s v="AB+"/>
    <x v="2"/>
    <d v="2021-05-06T00:00:00"/>
    <x v="5360"/>
    <x v="5015"/>
    <s v="UnitedHealthcare"/>
    <x v="5566"/>
    <x v="260"/>
    <x v="1"/>
    <d v="2021-05-13T00:00:00"/>
    <x v="0"/>
    <x v="11"/>
    <x v="0"/>
    <n v="3203.2204016688288"/>
    <n v="1"/>
    <x v="2"/>
    <x v="2"/>
  </r>
  <r>
    <x v="5367"/>
    <n v="35"/>
    <x v="0"/>
    <s v="B-"/>
    <x v="2"/>
    <d v="2023-01-12T00:00:00"/>
    <x v="5361"/>
    <x v="5016"/>
    <s v="Medicare"/>
    <x v="5567"/>
    <x v="182"/>
    <x v="1"/>
    <d v="2023-01-15T00:00:00"/>
    <x v="2"/>
    <x v="4"/>
    <x v="1"/>
    <n v="13404.349095822399"/>
    <n v="1"/>
    <x v="2"/>
    <x v="0"/>
  </r>
  <r>
    <x v="5368"/>
    <n v="21"/>
    <x v="1"/>
    <s v="AB+"/>
    <x v="4"/>
    <d v="2020-10-20T00:00:00"/>
    <x v="5362"/>
    <x v="5017"/>
    <s v="Cigna"/>
    <x v="5568"/>
    <x v="295"/>
    <x v="0"/>
    <d v="2020-10-27T00:00:00"/>
    <x v="1"/>
    <x v="11"/>
    <x v="3"/>
    <n v="6561.0691659930144"/>
    <n v="0"/>
    <x v="2"/>
    <x v="2"/>
  </r>
  <r>
    <x v="5369"/>
    <n v="40"/>
    <x v="0"/>
    <s v="AB-"/>
    <x v="0"/>
    <d v="2023-07-17T00:00:00"/>
    <x v="5363"/>
    <x v="5018"/>
    <s v="Blue Cross"/>
    <x v="5569"/>
    <x v="391"/>
    <x v="1"/>
    <d v="2023-08-15T00:00:00"/>
    <x v="2"/>
    <x v="17"/>
    <x v="2"/>
    <n v="1541.0079714560206"/>
    <n v="2"/>
    <x v="0"/>
    <x v="0"/>
  </r>
  <r>
    <x v="5370"/>
    <n v="26"/>
    <x v="1"/>
    <s v="AB-"/>
    <x v="5"/>
    <d v="2023-04-20T00:00:00"/>
    <x v="5364"/>
    <x v="2890"/>
    <s v="Blue Cross"/>
    <x v="5570"/>
    <x v="312"/>
    <x v="1"/>
    <d v="2023-04-25T00:00:00"/>
    <x v="2"/>
    <x v="6"/>
    <x v="1"/>
    <n v="3183.5154164775799"/>
    <n v="1"/>
    <x v="2"/>
    <x v="2"/>
  </r>
  <r>
    <x v="5371"/>
    <n v="46"/>
    <x v="1"/>
    <s v="O-"/>
    <x v="3"/>
    <d v="2019-06-20T00:00:00"/>
    <x v="5365"/>
    <x v="5019"/>
    <s v="Medicare"/>
    <x v="5571"/>
    <x v="65"/>
    <x v="1"/>
    <d v="2019-07-10T00:00:00"/>
    <x v="2"/>
    <x v="10"/>
    <x v="2"/>
    <n v="74.411640686644006"/>
    <n v="2"/>
    <x v="0"/>
    <x v="2"/>
  </r>
  <r>
    <x v="5372"/>
    <n v="54"/>
    <x v="0"/>
    <s v="O+"/>
    <x v="5"/>
    <d v="2022-02-22T00:00:00"/>
    <x v="5366"/>
    <x v="5020"/>
    <s v="Blue Cross"/>
    <x v="5572"/>
    <x v="319"/>
    <x v="1"/>
    <d v="2022-03-03T00:00:00"/>
    <x v="2"/>
    <x v="26"/>
    <x v="0"/>
    <n v="4190.2018562285111"/>
    <n v="2"/>
    <x v="0"/>
    <x v="2"/>
  </r>
  <r>
    <x v="5373"/>
    <n v="53"/>
    <x v="1"/>
    <s v="B-"/>
    <x v="3"/>
    <d v="2022-06-30T00:00:00"/>
    <x v="5367"/>
    <x v="5021"/>
    <s v="UnitedHealthcare"/>
    <x v="5573"/>
    <x v="253"/>
    <x v="0"/>
    <d v="2022-07-24T00:00:00"/>
    <x v="0"/>
    <x v="3"/>
    <x v="0"/>
    <n v="1443.9517405968209"/>
    <n v="1"/>
    <x v="2"/>
    <x v="1"/>
  </r>
  <r>
    <x v="5374"/>
    <n v="67"/>
    <x v="1"/>
    <s v="AB+"/>
    <x v="0"/>
    <d v="2022-12-19T00:00:00"/>
    <x v="977"/>
    <x v="5022"/>
    <s v="Blue Cross"/>
    <x v="5574"/>
    <x v="345"/>
    <x v="2"/>
    <d v="2022-12-28T00:00:00"/>
    <x v="3"/>
    <x v="26"/>
    <x v="0"/>
    <n v="4039.3365897537556"/>
    <n v="2"/>
    <x v="0"/>
    <x v="2"/>
  </r>
  <r>
    <x v="5375"/>
    <n v="45"/>
    <x v="1"/>
    <s v="A+"/>
    <x v="3"/>
    <d v="2020-08-18T00:00:00"/>
    <x v="5368"/>
    <x v="5023"/>
    <s v="Medicare"/>
    <x v="5575"/>
    <x v="276"/>
    <x v="0"/>
    <d v="2020-08-31T00:00:00"/>
    <x v="2"/>
    <x v="28"/>
    <x v="2"/>
    <n v="1187.5854548393461"/>
    <n v="1"/>
    <x v="2"/>
    <x v="1"/>
  </r>
  <r>
    <x v="5376"/>
    <n v="31"/>
    <x v="1"/>
    <s v="A-"/>
    <x v="4"/>
    <d v="2020-03-18T00:00:00"/>
    <x v="5369"/>
    <x v="5024"/>
    <s v="UnitedHealthcare"/>
    <x v="5576"/>
    <x v="54"/>
    <x v="2"/>
    <d v="2020-04-02T00:00:00"/>
    <x v="2"/>
    <x v="8"/>
    <x v="1"/>
    <n v="2288.7193828008135"/>
    <n v="1"/>
    <x v="2"/>
    <x v="1"/>
  </r>
  <r>
    <x v="5377"/>
    <n v="80"/>
    <x v="0"/>
    <s v="AB+"/>
    <x v="0"/>
    <d v="2022-12-01T00:00:00"/>
    <x v="5370"/>
    <x v="5025"/>
    <s v="Medicare"/>
    <x v="5577"/>
    <x v="232"/>
    <x v="2"/>
    <d v="2022-12-07T00:00:00"/>
    <x v="0"/>
    <x v="25"/>
    <x v="0"/>
    <n v="1536.694591329835"/>
    <n v="1"/>
    <x v="2"/>
    <x v="1"/>
  </r>
  <r>
    <x v="5378"/>
    <n v="51"/>
    <x v="1"/>
    <s v="AB+"/>
    <x v="0"/>
    <d v="2020-05-20T00:00:00"/>
    <x v="985"/>
    <x v="2588"/>
    <s v="Medicare"/>
    <x v="5578"/>
    <x v="53"/>
    <x v="0"/>
    <d v="2020-06-10T00:00:00"/>
    <x v="3"/>
    <x v="16"/>
    <x v="0"/>
    <n v="2139.2027352792811"/>
    <n v="1"/>
    <x v="2"/>
    <x v="0"/>
  </r>
  <r>
    <x v="5379"/>
    <n v="53"/>
    <x v="1"/>
    <s v="AB-"/>
    <x v="2"/>
    <d v="2020-11-07T00:00:00"/>
    <x v="5371"/>
    <x v="5026"/>
    <s v="Medicare"/>
    <x v="5579"/>
    <x v="64"/>
    <x v="2"/>
    <d v="2020-12-06T00:00:00"/>
    <x v="3"/>
    <x v="17"/>
    <x v="0"/>
    <n v="760.98760467218972"/>
    <n v="1"/>
    <x v="2"/>
    <x v="2"/>
  </r>
  <r>
    <x v="5380"/>
    <n v="80"/>
    <x v="1"/>
    <s v="A-"/>
    <x v="1"/>
    <d v="2022-10-25T00:00:00"/>
    <x v="5372"/>
    <x v="5027"/>
    <s v="Medicare"/>
    <x v="5580"/>
    <x v="104"/>
    <x v="1"/>
    <d v="2022-10-31T00:00:00"/>
    <x v="2"/>
    <x v="25"/>
    <x v="0"/>
    <n v="7133.2665306877325"/>
    <n v="2"/>
    <x v="0"/>
    <x v="2"/>
  </r>
  <r>
    <x v="5381"/>
    <n v="77"/>
    <x v="0"/>
    <s v="O-"/>
    <x v="2"/>
    <d v="2021-08-03T00:00:00"/>
    <x v="5373"/>
    <x v="1306"/>
    <s v="UnitedHealthcare"/>
    <x v="5581"/>
    <x v="81"/>
    <x v="2"/>
    <d v="2021-08-22T00:00:00"/>
    <x v="1"/>
    <x v="12"/>
    <x v="0"/>
    <n v="2494.4831166028157"/>
    <n v="2"/>
    <x v="0"/>
    <x v="2"/>
  </r>
  <r>
    <x v="5382"/>
    <n v="76"/>
    <x v="1"/>
    <s v="B+"/>
    <x v="3"/>
    <d v="2023-01-15T00:00:00"/>
    <x v="5374"/>
    <x v="5028"/>
    <s v="UnitedHealthcare"/>
    <x v="5582"/>
    <x v="90"/>
    <x v="2"/>
    <d v="2023-01-22T00:00:00"/>
    <x v="3"/>
    <x v="11"/>
    <x v="0"/>
    <n v="5680.588166417614"/>
    <n v="1"/>
    <x v="2"/>
    <x v="2"/>
  </r>
  <r>
    <x v="5383"/>
    <n v="68"/>
    <x v="1"/>
    <s v="AB-"/>
    <x v="4"/>
    <d v="2021-12-31T00:00:00"/>
    <x v="5375"/>
    <x v="5029"/>
    <s v="Blue Cross"/>
    <x v="5583"/>
    <x v="396"/>
    <x v="0"/>
    <d v="2022-01-10T00:00:00"/>
    <x v="3"/>
    <x v="14"/>
    <x v="0"/>
    <n v="4922.0553079794299"/>
    <n v="2"/>
    <x v="0"/>
    <x v="1"/>
  </r>
  <r>
    <x v="5384"/>
    <n v="23"/>
    <x v="0"/>
    <s v="A-"/>
    <x v="0"/>
    <d v="2022-07-04T00:00:00"/>
    <x v="5376"/>
    <x v="5030"/>
    <s v="Aetna"/>
    <x v="5584"/>
    <x v="192"/>
    <x v="2"/>
    <d v="2022-07-09T00:00:00"/>
    <x v="0"/>
    <x v="6"/>
    <x v="3"/>
    <n v="8654.8413015270198"/>
    <n v="0"/>
    <x v="2"/>
    <x v="1"/>
  </r>
  <r>
    <x v="286"/>
    <n v="36"/>
    <x v="0"/>
    <s v="B+"/>
    <x v="2"/>
    <d v="2019-02-10T00:00:00"/>
    <x v="5377"/>
    <x v="5031"/>
    <s v="Cigna"/>
    <x v="5585"/>
    <x v="89"/>
    <x v="1"/>
    <d v="2019-02-25T00:00:00"/>
    <x v="0"/>
    <x v="8"/>
    <x v="2"/>
    <n v="211.160743773262"/>
    <n v="2"/>
    <x v="0"/>
    <x v="2"/>
  </r>
  <r>
    <x v="5385"/>
    <n v="43"/>
    <x v="0"/>
    <s v="A-"/>
    <x v="2"/>
    <d v="2021-08-24T00:00:00"/>
    <x v="2439"/>
    <x v="313"/>
    <s v="Blue Cross"/>
    <x v="5586"/>
    <x v="139"/>
    <x v="2"/>
    <d v="2021-09-21T00:00:00"/>
    <x v="4"/>
    <x v="7"/>
    <x v="2"/>
    <n v="1551.6766659107179"/>
    <n v="1"/>
    <x v="2"/>
    <x v="0"/>
  </r>
  <r>
    <x v="5386"/>
    <n v="47"/>
    <x v="0"/>
    <s v="AB-"/>
    <x v="0"/>
    <d v="2019-04-17T00:00:00"/>
    <x v="5378"/>
    <x v="5032"/>
    <s v="Blue Cross"/>
    <x v="5587"/>
    <x v="362"/>
    <x v="2"/>
    <d v="2019-04-22T00:00:00"/>
    <x v="0"/>
    <x v="6"/>
    <x v="2"/>
    <n v="2931.0367741851201"/>
    <n v="0"/>
    <x v="2"/>
    <x v="1"/>
  </r>
  <r>
    <x v="5387"/>
    <n v="42"/>
    <x v="1"/>
    <s v="B+"/>
    <x v="5"/>
    <d v="2020-10-22T00:00:00"/>
    <x v="5379"/>
    <x v="5033"/>
    <s v="Blue Cross"/>
    <x v="5588"/>
    <x v="78"/>
    <x v="1"/>
    <d v="2020-11-20T00:00:00"/>
    <x v="0"/>
    <x v="17"/>
    <x v="2"/>
    <n v="325.33364675856552"/>
    <n v="2"/>
    <x v="0"/>
    <x v="0"/>
  </r>
  <r>
    <x v="3795"/>
    <n v="75"/>
    <x v="0"/>
    <s v="B+"/>
    <x v="0"/>
    <d v="2021-07-19T00:00:00"/>
    <x v="5380"/>
    <x v="5034"/>
    <s v="Blue Cross"/>
    <x v="5589"/>
    <x v="375"/>
    <x v="0"/>
    <d v="2021-07-24T00:00:00"/>
    <x v="4"/>
    <x v="6"/>
    <x v="0"/>
    <n v="9779.2677030670402"/>
    <n v="1"/>
    <x v="2"/>
    <x v="1"/>
  </r>
  <r>
    <x v="5388"/>
    <n v="18"/>
    <x v="0"/>
    <s v="B+"/>
    <x v="4"/>
    <d v="2022-04-07T00:00:00"/>
    <x v="5381"/>
    <x v="5035"/>
    <s v="Medicare"/>
    <x v="5590"/>
    <x v="231"/>
    <x v="0"/>
    <d v="2022-04-10T00:00:00"/>
    <x v="4"/>
    <x v="4"/>
    <x v="3"/>
    <n v="13605.0401322619"/>
    <n v="0"/>
    <x v="2"/>
    <x v="2"/>
  </r>
  <r>
    <x v="1724"/>
    <n v="67"/>
    <x v="1"/>
    <s v="O-"/>
    <x v="4"/>
    <d v="2021-02-13T00:00:00"/>
    <x v="5382"/>
    <x v="5036"/>
    <s v="Blue Cross"/>
    <x v="5591"/>
    <x v="211"/>
    <x v="0"/>
    <d v="2021-03-14T00:00:00"/>
    <x v="0"/>
    <x v="17"/>
    <x v="0"/>
    <n v="1708.4142106434206"/>
    <n v="2"/>
    <x v="0"/>
    <x v="2"/>
  </r>
  <r>
    <x v="5389"/>
    <n v="20"/>
    <x v="1"/>
    <s v="A-"/>
    <x v="2"/>
    <d v="2021-02-20T00:00:00"/>
    <x v="5383"/>
    <x v="5037"/>
    <s v="Medicare"/>
    <x v="5592"/>
    <x v="100"/>
    <x v="0"/>
    <d v="2021-03-12T00:00:00"/>
    <x v="0"/>
    <x v="10"/>
    <x v="3"/>
    <n v="1226.5636994623401"/>
    <n v="1"/>
    <x v="2"/>
    <x v="2"/>
  </r>
  <r>
    <x v="5390"/>
    <n v="40"/>
    <x v="0"/>
    <s v="B-"/>
    <x v="1"/>
    <d v="2020-01-15T00:00:00"/>
    <x v="5384"/>
    <x v="1400"/>
    <s v="Cigna"/>
    <x v="5593"/>
    <x v="319"/>
    <x v="1"/>
    <d v="2020-02-12T00:00:00"/>
    <x v="2"/>
    <x v="7"/>
    <x v="2"/>
    <n v="1099.8382253805287"/>
    <n v="2"/>
    <x v="0"/>
    <x v="2"/>
  </r>
  <r>
    <x v="5391"/>
    <n v="18"/>
    <x v="1"/>
    <s v="O-"/>
    <x v="0"/>
    <d v="2021-10-09T00:00:00"/>
    <x v="5385"/>
    <x v="5038"/>
    <s v="Medicare"/>
    <x v="5594"/>
    <x v="219"/>
    <x v="1"/>
    <d v="2021-10-31T00:00:00"/>
    <x v="2"/>
    <x v="21"/>
    <x v="3"/>
    <n v="600.33400130417726"/>
    <n v="2"/>
    <x v="0"/>
    <x v="1"/>
  </r>
  <r>
    <x v="5392"/>
    <n v="26"/>
    <x v="0"/>
    <s v="A-"/>
    <x v="4"/>
    <d v="2020-10-09T00:00:00"/>
    <x v="5386"/>
    <x v="5039"/>
    <s v="UnitedHealthcare"/>
    <x v="5595"/>
    <x v="146"/>
    <x v="1"/>
    <d v="2020-10-25T00:00:00"/>
    <x v="2"/>
    <x v="9"/>
    <x v="1"/>
    <n v="502.51330204394372"/>
    <n v="2"/>
    <x v="0"/>
    <x v="1"/>
  </r>
  <r>
    <x v="5393"/>
    <n v="59"/>
    <x v="0"/>
    <s v="B+"/>
    <x v="3"/>
    <d v="2021-07-02T00:00:00"/>
    <x v="5387"/>
    <x v="5040"/>
    <s v="Cigna"/>
    <x v="5596"/>
    <x v="382"/>
    <x v="1"/>
    <d v="2021-07-06T00:00:00"/>
    <x v="4"/>
    <x v="24"/>
    <x v="0"/>
    <n v="1040.4307315832725"/>
    <n v="1"/>
    <x v="2"/>
    <x v="1"/>
  </r>
  <r>
    <x v="5394"/>
    <n v="44"/>
    <x v="0"/>
    <s v="O-"/>
    <x v="2"/>
    <d v="2020-01-22T00:00:00"/>
    <x v="5388"/>
    <x v="5041"/>
    <s v="Blue Cross"/>
    <x v="5597"/>
    <x v="325"/>
    <x v="2"/>
    <d v="2020-02-09T00:00:00"/>
    <x v="3"/>
    <x v="23"/>
    <x v="2"/>
    <n v="1115.0156057312001"/>
    <n v="1"/>
    <x v="2"/>
    <x v="2"/>
  </r>
  <r>
    <x v="5395"/>
    <n v="70"/>
    <x v="0"/>
    <s v="A-"/>
    <x v="1"/>
    <d v="2021-08-30T00:00:00"/>
    <x v="5389"/>
    <x v="5042"/>
    <s v="Aetna"/>
    <x v="5598"/>
    <x v="31"/>
    <x v="1"/>
    <d v="2021-09-27T00:00:00"/>
    <x v="1"/>
    <x v="7"/>
    <x v="0"/>
    <n v="469.28180068346785"/>
    <n v="3"/>
    <x v="1"/>
    <x v="1"/>
  </r>
  <r>
    <x v="643"/>
    <n v="35"/>
    <x v="1"/>
    <s v="AB+"/>
    <x v="4"/>
    <d v="2022-04-12T00:00:00"/>
    <x v="5390"/>
    <x v="5043"/>
    <s v="UnitedHealthcare"/>
    <x v="5599"/>
    <x v="71"/>
    <x v="2"/>
    <d v="2022-05-02T00:00:00"/>
    <x v="0"/>
    <x v="10"/>
    <x v="1"/>
    <n v="1834.4206811172"/>
    <n v="1"/>
    <x v="2"/>
    <x v="0"/>
  </r>
  <r>
    <x v="5396"/>
    <n v="42"/>
    <x v="1"/>
    <s v="O+"/>
    <x v="4"/>
    <d v="2019-08-08T00:00:00"/>
    <x v="5391"/>
    <x v="1281"/>
    <s v="Cigna"/>
    <x v="5600"/>
    <x v="252"/>
    <x v="1"/>
    <d v="2019-09-04T00:00:00"/>
    <x v="3"/>
    <x v="18"/>
    <x v="2"/>
    <n v="154.16158540150667"/>
    <n v="2"/>
    <x v="0"/>
    <x v="1"/>
  </r>
  <r>
    <x v="5397"/>
    <n v="22"/>
    <x v="0"/>
    <s v="O+"/>
    <x v="5"/>
    <d v="2020-10-22T00:00:00"/>
    <x v="5392"/>
    <x v="5044"/>
    <s v="Blue Cross"/>
    <x v="5601"/>
    <x v="317"/>
    <x v="1"/>
    <d v="2020-11-12T00:00:00"/>
    <x v="3"/>
    <x v="16"/>
    <x v="3"/>
    <n v="1745.7810553309332"/>
    <n v="2"/>
    <x v="0"/>
    <x v="2"/>
  </r>
  <r>
    <x v="5398"/>
    <n v="56"/>
    <x v="0"/>
    <s v="A+"/>
    <x v="5"/>
    <d v="2018-11-27T00:00:00"/>
    <x v="5393"/>
    <x v="5045"/>
    <s v="Blue Cross"/>
    <x v="5602"/>
    <x v="381"/>
    <x v="0"/>
    <d v="2018-12-10T00:00:00"/>
    <x v="4"/>
    <x v="28"/>
    <x v="0"/>
    <n v="1772.7211261426539"/>
    <n v="1"/>
    <x v="2"/>
    <x v="2"/>
  </r>
  <r>
    <x v="3684"/>
    <n v="62"/>
    <x v="0"/>
    <s v="B-"/>
    <x v="1"/>
    <d v="2021-05-03T00:00:00"/>
    <x v="5394"/>
    <x v="5046"/>
    <s v="Aetna"/>
    <x v="5603"/>
    <x v="287"/>
    <x v="1"/>
    <d v="2021-05-20T00:00:00"/>
    <x v="1"/>
    <x v="5"/>
    <x v="0"/>
    <n v="2833.9088324526351"/>
    <n v="3"/>
    <x v="1"/>
    <x v="1"/>
  </r>
  <r>
    <x v="5399"/>
    <n v="78"/>
    <x v="0"/>
    <s v="O-"/>
    <x v="2"/>
    <d v="2023-10-24T00:00:00"/>
    <x v="5395"/>
    <x v="5047"/>
    <s v="UnitedHealthcare"/>
    <x v="5604"/>
    <x v="97"/>
    <x v="1"/>
    <d v="2023-11-04T00:00:00"/>
    <x v="4"/>
    <x v="27"/>
    <x v="0"/>
    <n v="291.87420493150091"/>
    <n v="3"/>
    <x v="1"/>
    <x v="2"/>
  </r>
  <r>
    <x v="5400"/>
    <n v="39"/>
    <x v="0"/>
    <s v="B-"/>
    <x v="0"/>
    <d v="2021-12-20T00:00:00"/>
    <x v="5396"/>
    <x v="5048"/>
    <s v="UnitedHealthcare"/>
    <x v="5605"/>
    <x v="391"/>
    <x v="1"/>
    <d v="2021-12-23T00:00:00"/>
    <x v="1"/>
    <x v="4"/>
    <x v="2"/>
    <n v="2487.1345561166668"/>
    <n v="1"/>
    <x v="2"/>
    <x v="2"/>
  </r>
  <r>
    <x v="5401"/>
    <n v="33"/>
    <x v="1"/>
    <s v="AB-"/>
    <x v="1"/>
    <d v="2022-02-09T00:00:00"/>
    <x v="5397"/>
    <x v="3652"/>
    <s v="Blue Cross"/>
    <x v="5606"/>
    <x v="246"/>
    <x v="2"/>
    <d v="2022-02-16T00:00:00"/>
    <x v="0"/>
    <x v="11"/>
    <x v="1"/>
    <n v="752.95844086579575"/>
    <n v="0"/>
    <x v="2"/>
    <x v="0"/>
  </r>
  <r>
    <x v="5402"/>
    <n v="62"/>
    <x v="1"/>
    <s v="A+"/>
    <x v="4"/>
    <d v="2020-04-12T00:00:00"/>
    <x v="5398"/>
    <x v="5049"/>
    <s v="Blue Cross"/>
    <x v="5607"/>
    <x v="271"/>
    <x v="2"/>
    <d v="2020-05-06T00:00:00"/>
    <x v="3"/>
    <x v="3"/>
    <x v="0"/>
    <n v="311.99290849146377"/>
    <n v="2"/>
    <x v="0"/>
    <x v="2"/>
  </r>
  <r>
    <x v="5403"/>
    <n v="46"/>
    <x v="0"/>
    <s v="A-"/>
    <x v="0"/>
    <d v="2019-01-02T00:00:00"/>
    <x v="5399"/>
    <x v="5050"/>
    <s v="Cigna"/>
    <x v="5608"/>
    <x v="33"/>
    <x v="1"/>
    <d v="2019-01-21T00:00:00"/>
    <x v="4"/>
    <x v="12"/>
    <x v="2"/>
    <n v="1911.8534357208475"/>
    <n v="2"/>
    <x v="0"/>
    <x v="2"/>
  </r>
  <r>
    <x v="5404"/>
    <n v="34"/>
    <x v="0"/>
    <s v="B-"/>
    <x v="4"/>
    <d v="2018-12-09T00:00:00"/>
    <x v="2447"/>
    <x v="5051"/>
    <s v="Medicare"/>
    <x v="5609"/>
    <x v="326"/>
    <x v="0"/>
    <d v="2019-01-08T00:00:00"/>
    <x v="3"/>
    <x v="1"/>
    <x v="1"/>
    <n v="757.75728959304661"/>
    <n v="1"/>
    <x v="2"/>
    <x v="2"/>
  </r>
  <r>
    <x v="5405"/>
    <n v="39"/>
    <x v="0"/>
    <s v="O+"/>
    <x v="3"/>
    <d v="2020-11-26T00:00:00"/>
    <x v="5400"/>
    <x v="5052"/>
    <s v="Cigna"/>
    <x v="5610"/>
    <x v="216"/>
    <x v="2"/>
    <d v="2020-12-13T00:00:00"/>
    <x v="4"/>
    <x v="5"/>
    <x v="2"/>
    <n v="2072.5818024912351"/>
    <n v="1"/>
    <x v="2"/>
    <x v="2"/>
  </r>
  <r>
    <x v="5406"/>
    <n v="28"/>
    <x v="0"/>
    <s v="AB-"/>
    <x v="4"/>
    <d v="2019-06-30T00:00:00"/>
    <x v="5401"/>
    <x v="5053"/>
    <s v="Aetna"/>
    <x v="5611"/>
    <x v="360"/>
    <x v="1"/>
    <d v="2019-07-02T00:00:00"/>
    <x v="1"/>
    <x v="22"/>
    <x v="1"/>
    <n v="9870.2878242416991"/>
    <n v="1"/>
    <x v="2"/>
    <x v="1"/>
  </r>
  <r>
    <x v="5407"/>
    <n v="57"/>
    <x v="0"/>
    <s v="A+"/>
    <x v="4"/>
    <d v="2023-02-08T00:00:00"/>
    <x v="5402"/>
    <x v="5054"/>
    <s v="Blue Cross"/>
    <x v="5612"/>
    <x v="154"/>
    <x v="1"/>
    <d v="2023-03-05T00:00:00"/>
    <x v="1"/>
    <x v="19"/>
    <x v="0"/>
    <n v="815.52102722296002"/>
    <n v="2"/>
    <x v="0"/>
    <x v="0"/>
  </r>
  <r>
    <x v="5408"/>
    <n v="59"/>
    <x v="1"/>
    <s v="B+"/>
    <x v="0"/>
    <d v="2020-12-15T00:00:00"/>
    <x v="5403"/>
    <x v="5055"/>
    <s v="Medicare"/>
    <x v="5613"/>
    <x v="169"/>
    <x v="0"/>
    <d v="2021-01-06T00:00:00"/>
    <x v="0"/>
    <x v="21"/>
    <x v="0"/>
    <n v="2091.630059289882"/>
    <n v="1"/>
    <x v="2"/>
    <x v="1"/>
  </r>
  <r>
    <x v="5409"/>
    <n v="42"/>
    <x v="0"/>
    <s v="B+"/>
    <x v="2"/>
    <d v="2020-06-18T00:00:00"/>
    <x v="5404"/>
    <x v="5056"/>
    <s v="Medicare"/>
    <x v="5614"/>
    <x v="62"/>
    <x v="0"/>
    <d v="2020-06-29T00:00:00"/>
    <x v="2"/>
    <x v="27"/>
    <x v="2"/>
    <n v="716.78757988364271"/>
    <n v="1"/>
    <x v="2"/>
    <x v="0"/>
  </r>
  <r>
    <x v="5410"/>
    <n v="82"/>
    <x v="0"/>
    <s v="AB+"/>
    <x v="1"/>
    <d v="2023-04-25T00:00:00"/>
    <x v="5405"/>
    <x v="5057"/>
    <s v="Medicare"/>
    <x v="5615"/>
    <x v="192"/>
    <x v="0"/>
    <d v="2023-05-11T00:00:00"/>
    <x v="4"/>
    <x v="9"/>
    <x v="0"/>
    <n v="1733.7237570971438"/>
    <n v="2"/>
    <x v="0"/>
    <x v="2"/>
  </r>
  <r>
    <x v="5411"/>
    <n v="45"/>
    <x v="1"/>
    <s v="B-"/>
    <x v="4"/>
    <d v="2019-05-16T00:00:00"/>
    <x v="5406"/>
    <x v="5058"/>
    <s v="Aetna"/>
    <x v="5616"/>
    <x v="386"/>
    <x v="0"/>
    <d v="2019-05-18T00:00:00"/>
    <x v="3"/>
    <x v="22"/>
    <x v="2"/>
    <n v="22181.460855707301"/>
    <n v="0"/>
    <x v="2"/>
    <x v="1"/>
  </r>
  <r>
    <x v="5412"/>
    <n v="26"/>
    <x v="1"/>
    <s v="B+"/>
    <x v="2"/>
    <d v="2023-05-17T00:00:00"/>
    <x v="5407"/>
    <x v="5059"/>
    <s v="Blue Cross"/>
    <x v="5617"/>
    <x v="250"/>
    <x v="1"/>
    <d v="2023-06-15T00:00:00"/>
    <x v="0"/>
    <x v="17"/>
    <x v="1"/>
    <n v="97.277766880338618"/>
    <n v="2"/>
    <x v="0"/>
    <x v="0"/>
  </r>
  <r>
    <x v="5413"/>
    <n v="60"/>
    <x v="1"/>
    <s v="A-"/>
    <x v="0"/>
    <d v="2022-08-06T00:00:00"/>
    <x v="5408"/>
    <x v="5060"/>
    <s v="Aetna"/>
    <x v="5618"/>
    <x v="3"/>
    <x v="0"/>
    <d v="2022-08-23T00:00:00"/>
    <x v="0"/>
    <x v="5"/>
    <x v="0"/>
    <n v="2863.3027436835882"/>
    <n v="1"/>
    <x v="2"/>
    <x v="1"/>
  </r>
  <r>
    <x v="5414"/>
    <n v="80"/>
    <x v="1"/>
    <s v="B+"/>
    <x v="4"/>
    <d v="2021-09-04T00:00:00"/>
    <x v="5409"/>
    <x v="61"/>
    <s v="Aetna"/>
    <x v="5619"/>
    <x v="370"/>
    <x v="1"/>
    <d v="2021-09-11T00:00:00"/>
    <x v="0"/>
    <x v="11"/>
    <x v="0"/>
    <n v="3940.796099203214"/>
    <n v="2"/>
    <x v="0"/>
    <x v="0"/>
  </r>
  <r>
    <x v="5415"/>
    <n v="29"/>
    <x v="1"/>
    <s v="A-"/>
    <x v="4"/>
    <d v="2023-03-18T00:00:00"/>
    <x v="5410"/>
    <x v="5061"/>
    <s v="Cigna"/>
    <x v="5620"/>
    <x v="43"/>
    <x v="0"/>
    <d v="2023-04-06T00:00:00"/>
    <x v="3"/>
    <x v="12"/>
    <x v="1"/>
    <n v="1467.0713668938422"/>
    <n v="1"/>
    <x v="2"/>
    <x v="0"/>
  </r>
  <r>
    <x v="5416"/>
    <n v="69"/>
    <x v="1"/>
    <s v="A+"/>
    <x v="0"/>
    <d v="2020-04-24T00:00:00"/>
    <x v="5411"/>
    <x v="5062"/>
    <s v="Medicare"/>
    <x v="5621"/>
    <x v="306"/>
    <x v="1"/>
    <d v="2020-05-09T00:00:00"/>
    <x v="0"/>
    <x v="8"/>
    <x v="0"/>
    <n v="733.52742709465997"/>
    <n v="3"/>
    <x v="1"/>
    <x v="0"/>
  </r>
  <r>
    <x v="5417"/>
    <n v="53"/>
    <x v="0"/>
    <s v="B+"/>
    <x v="1"/>
    <d v="2021-01-23T00:00:00"/>
    <x v="5412"/>
    <x v="5063"/>
    <s v="Medicare"/>
    <x v="5622"/>
    <x v="185"/>
    <x v="1"/>
    <d v="2021-02-10T00:00:00"/>
    <x v="0"/>
    <x v="23"/>
    <x v="0"/>
    <n v="2548.9595805509889"/>
    <n v="2"/>
    <x v="0"/>
    <x v="2"/>
  </r>
  <r>
    <x v="5418"/>
    <n v="37"/>
    <x v="0"/>
    <s v="O+"/>
    <x v="5"/>
    <d v="2021-11-15T00:00:00"/>
    <x v="5413"/>
    <x v="5064"/>
    <s v="Cigna"/>
    <x v="5623"/>
    <x v="201"/>
    <x v="1"/>
    <d v="2021-11-30T00:00:00"/>
    <x v="0"/>
    <x v="8"/>
    <x v="2"/>
    <n v="1723.5804501933001"/>
    <n v="2"/>
    <x v="0"/>
    <x v="1"/>
  </r>
  <r>
    <x v="5419"/>
    <n v="25"/>
    <x v="0"/>
    <s v="B-"/>
    <x v="1"/>
    <d v="2021-10-06T00:00:00"/>
    <x v="5414"/>
    <x v="444"/>
    <s v="Cigna"/>
    <x v="5624"/>
    <x v="96"/>
    <x v="1"/>
    <d v="2021-11-03T00:00:00"/>
    <x v="0"/>
    <x v="7"/>
    <x v="3"/>
    <n v="1738.0553820099428"/>
    <n v="2"/>
    <x v="0"/>
    <x v="2"/>
  </r>
  <r>
    <x v="5420"/>
    <n v="56"/>
    <x v="1"/>
    <s v="A+"/>
    <x v="2"/>
    <d v="2023-10-05T00:00:00"/>
    <x v="5415"/>
    <x v="5065"/>
    <s v="Aetna"/>
    <x v="5625"/>
    <x v="33"/>
    <x v="1"/>
    <d v="2023-10-23T00:00:00"/>
    <x v="1"/>
    <x v="23"/>
    <x v="0"/>
    <n v="2343.6871639263722"/>
    <n v="2"/>
    <x v="0"/>
    <x v="1"/>
  </r>
  <r>
    <x v="5421"/>
    <n v="70"/>
    <x v="0"/>
    <s v="AB+"/>
    <x v="2"/>
    <d v="2020-08-04T00:00:00"/>
    <x v="5416"/>
    <x v="157"/>
    <s v="Blue Cross"/>
    <x v="5626"/>
    <x v="387"/>
    <x v="0"/>
    <d v="2020-08-10T00:00:00"/>
    <x v="0"/>
    <x v="25"/>
    <x v="0"/>
    <n v="5289.5668817976166"/>
    <n v="1"/>
    <x v="2"/>
    <x v="2"/>
  </r>
  <r>
    <x v="5422"/>
    <n v="48"/>
    <x v="0"/>
    <s v="O-"/>
    <x v="2"/>
    <d v="2020-04-07T00:00:00"/>
    <x v="5417"/>
    <x v="5066"/>
    <s v="Medicare"/>
    <x v="5627"/>
    <x v="50"/>
    <x v="2"/>
    <d v="2020-04-20T00:00:00"/>
    <x v="0"/>
    <x v="28"/>
    <x v="2"/>
    <n v="1217.1984013921615"/>
    <n v="1"/>
    <x v="2"/>
    <x v="1"/>
  </r>
  <r>
    <x v="5423"/>
    <n v="55"/>
    <x v="1"/>
    <s v="AB+"/>
    <x v="4"/>
    <d v="2023-05-09T00:00:00"/>
    <x v="5418"/>
    <x v="5067"/>
    <s v="Blue Cross"/>
    <x v="5628"/>
    <x v="372"/>
    <x v="1"/>
    <d v="2023-05-14T00:00:00"/>
    <x v="1"/>
    <x v="6"/>
    <x v="0"/>
    <n v="5670.0227392541001"/>
    <n v="1"/>
    <x v="2"/>
    <x v="1"/>
  </r>
  <r>
    <x v="5424"/>
    <n v="72"/>
    <x v="0"/>
    <s v="AB+"/>
    <x v="1"/>
    <d v="2021-12-31T00:00:00"/>
    <x v="5419"/>
    <x v="5068"/>
    <s v="Blue Cross"/>
    <x v="5629"/>
    <x v="314"/>
    <x v="1"/>
    <d v="2022-01-23T00:00:00"/>
    <x v="0"/>
    <x v="15"/>
    <x v="0"/>
    <n v="924.54111396506084"/>
    <n v="3"/>
    <x v="1"/>
    <x v="0"/>
  </r>
  <r>
    <x v="5425"/>
    <n v="65"/>
    <x v="0"/>
    <s v="O+"/>
    <x v="1"/>
    <d v="2021-07-13T00:00:00"/>
    <x v="5420"/>
    <x v="5069"/>
    <s v="Medicare"/>
    <x v="5630"/>
    <x v="308"/>
    <x v="2"/>
    <d v="2021-08-03T00:00:00"/>
    <x v="1"/>
    <x v="16"/>
    <x v="0"/>
    <n v="204.76859408891809"/>
    <n v="2"/>
    <x v="0"/>
    <x v="0"/>
  </r>
  <r>
    <x v="3052"/>
    <n v="35"/>
    <x v="1"/>
    <s v="A-"/>
    <x v="4"/>
    <d v="2022-01-03T00:00:00"/>
    <x v="5421"/>
    <x v="5070"/>
    <s v="UnitedHealthcare"/>
    <x v="5631"/>
    <x v="53"/>
    <x v="2"/>
    <d v="2022-01-09T00:00:00"/>
    <x v="1"/>
    <x v="25"/>
    <x v="1"/>
    <n v="4177.2718363715494"/>
    <n v="0"/>
    <x v="2"/>
    <x v="2"/>
  </r>
  <r>
    <x v="5426"/>
    <n v="24"/>
    <x v="1"/>
    <s v="A+"/>
    <x v="3"/>
    <d v="2019-04-19T00:00:00"/>
    <x v="5422"/>
    <x v="5071"/>
    <s v="UnitedHealthcare"/>
    <x v="5632"/>
    <x v="265"/>
    <x v="0"/>
    <d v="2019-05-02T00:00:00"/>
    <x v="4"/>
    <x v="28"/>
    <x v="3"/>
    <n v="3244.4421749717922"/>
    <n v="1"/>
    <x v="2"/>
    <x v="1"/>
  </r>
  <r>
    <x v="5427"/>
    <n v="20"/>
    <x v="1"/>
    <s v="AB-"/>
    <x v="3"/>
    <d v="2022-10-27T00:00:00"/>
    <x v="5423"/>
    <x v="493"/>
    <s v="Aetna"/>
    <x v="5633"/>
    <x v="253"/>
    <x v="0"/>
    <d v="2022-11-24T00:00:00"/>
    <x v="3"/>
    <x v="7"/>
    <x v="3"/>
    <n v="1719.798881845282"/>
    <n v="1"/>
    <x v="2"/>
    <x v="1"/>
  </r>
  <r>
    <x v="5428"/>
    <n v="32"/>
    <x v="1"/>
    <s v="AB-"/>
    <x v="4"/>
    <d v="2022-02-23T00:00:00"/>
    <x v="5424"/>
    <x v="3955"/>
    <s v="Medicare"/>
    <x v="5634"/>
    <x v="337"/>
    <x v="0"/>
    <d v="2022-03-01T00:00:00"/>
    <x v="1"/>
    <x v="25"/>
    <x v="1"/>
    <n v="3924.4707060434998"/>
    <n v="0"/>
    <x v="2"/>
    <x v="2"/>
  </r>
  <r>
    <x v="5429"/>
    <n v="71"/>
    <x v="1"/>
    <s v="O+"/>
    <x v="3"/>
    <d v="2023-02-04T00:00:00"/>
    <x v="11"/>
    <x v="5072"/>
    <s v="UnitedHealthcare"/>
    <x v="5635"/>
    <x v="49"/>
    <x v="1"/>
    <d v="2023-03-03T00:00:00"/>
    <x v="2"/>
    <x v="18"/>
    <x v="0"/>
    <n v="141.75837620342631"/>
    <n v="3"/>
    <x v="1"/>
    <x v="0"/>
  </r>
  <r>
    <x v="5430"/>
    <n v="81"/>
    <x v="1"/>
    <s v="O+"/>
    <x v="0"/>
    <d v="2023-07-28T00:00:00"/>
    <x v="5425"/>
    <x v="5073"/>
    <s v="Aetna"/>
    <x v="5636"/>
    <x v="329"/>
    <x v="2"/>
    <d v="2023-08-03T00:00:00"/>
    <x v="2"/>
    <x v="25"/>
    <x v="0"/>
    <n v="7827.7926404459167"/>
    <n v="1"/>
    <x v="2"/>
    <x v="0"/>
  </r>
  <r>
    <x v="5431"/>
    <n v="54"/>
    <x v="1"/>
    <s v="O+"/>
    <x v="2"/>
    <d v="2019-03-25T00:00:00"/>
    <x v="5426"/>
    <x v="5074"/>
    <s v="Cigna"/>
    <x v="5637"/>
    <x v="100"/>
    <x v="1"/>
    <d v="2019-04-15T00:00:00"/>
    <x v="0"/>
    <x v="16"/>
    <x v="0"/>
    <n v="2353.4997730014238"/>
    <n v="2"/>
    <x v="0"/>
    <x v="2"/>
  </r>
  <r>
    <x v="5432"/>
    <n v="57"/>
    <x v="0"/>
    <s v="A+"/>
    <x v="4"/>
    <d v="2019-02-09T00:00:00"/>
    <x v="5427"/>
    <x v="5075"/>
    <s v="Aetna"/>
    <x v="5638"/>
    <x v="120"/>
    <x v="1"/>
    <d v="2019-02-13T00:00:00"/>
    <x v="4"/>
    <x v="24"/>
    <x v="0"/>
    <n v="2089.3230723531151"/>
    <n v="1"/>
    <x v="2"/>
    <x v="2"/>
  </r>
  <r>
    <x v="5433"/>
    <n v="58"/>
    <x v="0"/>
    <s v="B-"/>
    <x v="3"/>
    <d v="2022-12-08T00:00:00"/>
    <x v="5428"/>
    <x v="5076"/>
    <s v="Aetna"/>
    <x v="5639"/>
    <x v="185"/>
    <x v="1"/>
    <d v="2023-01-05T00:00:00"/>
    <x v="2"/>
    <x v="7"/>
    <x v="0"/>
    <n v="219.95145770609"/>
    <n v="2"/>
    <x v="0"/>
    <x v="1"/>
  </r>
  <r>
    <x v="5434"/>
    <n v="61"/>
    <x v="1"/>
    <s v="B+"/>
    <x v="4"/>
    <d v="2022-06-26T00:00:00"/>
    <x v="5429"/>
    <x v="5077"/>
    <s v="Cigna"/>
    <x v="5640"/>
    <x v="273"/>
    <x v="2"/>
    <d v="2022-07-26T00:00:00"/>
    <x v="4"/>
    <x v="1"/>
    <x v="0"/>
    <n v="1196.8396309021334"/>
    <n v="2"/>
    <x v="0"/>
    <x v="1"/>
  </r>
  <r>
    <x v="5435"/>
    <n v="57"/>
    <x v="1"/>
    <s v="A+"/>
    <x v="0"/>
    <d v="2021-01-14T00:00:00"/>
    <x v="5430"/>
    <x v="5078"/>
    <s v="Blue Cross"/>
    <x v="5641"/>
    <x v="360"/>
    <x v="0"/>
    <d v="2021-01-26T00:00:00"/>
    <x v="4"/>
    <x v="20"/>
    <x v="0"/>
    <n v="2379.6512534544086"/>
    <n v="1"/>
    <x v="2"/>
    <x v="1"/>
  </r>
  <r>
    <x v="5436"/>
    <n v="53"/>
    <x v="1"/>
    <s v="B+"/>
    <x v="0"/>
    <d v="2023-01-06T00:00:00"/>
    <x v="5431"/>
    <x v="5079"/>
    <s v="UnitedHealthcare"/>
    <x v="5642"/>
    <x v="386"/>
    <x v="1"/>
    <d v="2023-01-09T00:00:00"/>
    <x v="4"/>
    <x v="4"/>
    <x v="0"/>
    <n v="5086.0874924914333"/>
    <n v="1"/>
    <x v="2"/>
    <x v="2"/>
  </r>
  <r>
    <x v="5437"/>
    <n v="48"/>
    <x v="0"/>
    <s v="A-"/>
    <x v="3"/>
    <d v="2019-12-31T00:00:00"/>
    <x v="5432"/>
    <x v="5080"/>
    <s v="Cigna"/>
    <x v="5643"/>
    <x v="130"/>
    <x v="2"/>
    <d v="2020-01-24T00:00:00"/>
    <x v="2"/>
    <x v="3"/>
    <x v="2"/>
    <n v="275.09380365661957"/>
    <n v="1"/>
    <x v="2"/>
    <x v="2"/>
  </r>
  <r>
    <x v="5438"/>
    <n v="62"/>
    <x v="1"/>
    <s v="B+"/>
    <x v="5"/>
    <d v="2019-06-06T00:00:00"/>
    <x v="5433"/>
    <x v="5081"/>
    <s v="UnitedHealthcare"/>
    <x v="5644"/>
    <x v="360"/>
    <x v="1"/>
    <d v="2019-06-07T00:00:00"/>
    <x v="1"/>
    <x v="2"/>
    <x v="0"/>
    <n v="43419.955817219998"/>
    <n v="2"/>
    <x v="0"/>
    <x v="0"/>
  </r>
  <r>
    <x v="5439"/>
    <n v="63"/>
    <x v="1"/>
    <s v="A+"/>
    <x v="0"/>
    <d v="2021-02-09T00:00:00"/>
    <x v="5434"/>
    <x v="5082"/>
    <s v="Blue Cross"/>
    <x v="5645"/>
    <x v="99"/>
    <x v="2"/>
    <d v="2021-02-18T00:00:00"/>
    <x v="4"/>
    <x v="26"/>
    <x v="0"/>
    <n v="5245.7213141995999"/>
    <n v="2"/>
    <x v="0"/>
    <x v="1"/>
  </r>
  <r>
    <x v="1821"/>
    <n v="21"/>
    <x v="0"/>
    <s v="AB-"/>
    <x v="4"/>
    <d v="2023-03-08T00:00:00"/>
    <x v="3974"/>
    <x v="5083"/>
    <s v="Cigna"/>
    <x v="5646"/>
    <x v="253"/>
    <x v="2"/>
    <d v="2023-03-09T00:00:00"/>
    <x v="2"/>
    <x v="2"/>
    <x v="3"/>
    <n v="19327.5917776106"/>
    <n v="0"/>
    <x v="2"/>
    <x v="1"/>
  </r>
  <r>
    <x v="5440"/>
    <n v="59"/>
    <x v="1"/>
    <s v="O+"/>
    <x v="0"/>
    <d v="2023-08-12T00:00:00"/>
    <x v="5435"/>
    <x v="508"/>
    <s v="Aetna"/>
    <x v="5647"/>
    <x v="213"/>
    <x v="2"/>
    <d v="2023-08-15T00:00:00"/>
    <x v="2"/>
    <x v="4"/>
    <x v="0"/>
    <n v="12044.162722577734"/>
    <n v="0"/>
    <x v="2"/>
    <x v="0"/>
  </r>
  <r>
    <x v="5441"/>
    <n v="77"/>
    <x v="0"/>
    <s v="A-"/>
    <x v="1"/>
    <d v="2023-01-17T00:00:00"/>
    <x v="5436"/>
    <x v="5084"/>
    <s v="UnitedHealthcare"/>
    <x v="5648"/>
    <x v="107"/>
    <x v="1"/>
    <d v="2023-02-11T00:00:00"/>
    <x v="0"/>
    <x v="19"/>
    <x v="0"/>
    <n v="455.93238451263198"/>
    <n v="3"/>
    <x v="1"/>
    <x v="1"/>
  </r>
  <r>
    <x v="5442"/>
    <n v="60"/>
    <x v="1"/>
    <s v="B+"/>
    <x v="2"/>
    <d v="2022-01-03T00:00:00"/>
    <x v="5437"/>
    <x v="5085"/>
    <s v="Medicare"/>
    <x v="5649"/>
    <x v="298"/>
    <x v="0"/>
    <d v="2022-01-16T00:00:00"/>
    <x v="3"/>
    <x v="28"/>
    <x v="0"/>
    <n v="3699.1628897943078"/>
    <n v="1"/>
    <x v="2"/>
    <x v="0"/>
  </r>
  <r>
    <x v="5443"/>
    <n v="45"/>
    <x v="0"/>
    <s v="AB-"/>
    <x v="2"/>
    <d v="2020-08-03T00:00:00"/>
    <x v="5438"/>
    <x v="5086"/>
    <s v="Medicare"/>
    <x v="5650"/>
    <x v="30"/>
    <x v="2"/>
    <d v="2020-08-27T00:00:00"/>
    <x v="3"/>
    <x v="3"/>
    <x v="2"/>
    <n v="122.82683466153749"/>
    <n v="1"/>
    <x v="2"/>
    <x v="1"/>
  </r>
  <r>
    <x v="4268"/>
    <n v="66"/>
    <x v="1"/>
    <s v="O-"/>
    <x v="2"/>
    <d v="2022-02-07T00:00:00"/>
    <x v="5439"/>
    <x v="5087"/>
    <s v="Blue Cross"/>
    <x v="5651"/>
    <x v="45"/>
    <x v="0"/>
    <d v="2022-03-09T00:00:00"/>
    <x v="3"/>
    <x v="1"/>
    <x v="0"/>
    <n v="260.1556563308103"/>
    <n v="2"/>
    <x v="0"/>
    <x v="2"/>
  </r>
  <r>
    <x v="5444"/>
    <n v="48"/>
    <x v="1"/>
    <s v="A+"/>
    <x v="4"/>
    <d v="2021-11-20T00:00:00"/>
    <x v="5440"/>
    <x v="5088"/>
    <s v="Cigna"/>
    <x v="5652"/>
    <x v="152"/>
    <x v="2"/>
    <d v="2021-12-17T00:00:00"/>
    <x v="3"/>
    <x v="18"/>
    <x v="2"/>
    <n v="970.85268215217411"/>
    <n v="1"/>
    <x v="2"/>
    <x v="1"/>
  </r>
  <r>
    <x v="5445"/>
    <n v="31"/>
    <x v="0"/>
    <s v="AB-"/>
    <x v="5"/>
    <d v="2020-09-02T00:00:00"/>
    <x v="5441"/>
    <x v="5089"/>
    <s v="Aetna"/>
    <x v="5653"/>
    <x v="32"/>
    <x v="0"/>
    <d v="2020-09-26T00:00:00"/>
    <x v="2"/>
    <x v="3"/>
    <x v="1"/>
    <n v="221.82326878812793"/>
    <n v="1"/>
    <x v="2"/>
    <x v="2"/>
  </r>
  <r>
    <x v="5446"/>
    <n v="70"/>
    <x v="1"/>
    <s v="A+"/>
    <x v="1"/>
    <d v="2023-10-25T00:00:00"/>
    <x v="5442"/>
    <x v="5090"/>
    <s v="Blue Cross"/>
    <x v="5654"/>
    <x v="166"/>
    <x v="1"/>
    <d v="2023-10-30T00:00:00"/>
    <x v="2"/>
    <x v="6"/>
    <x v="0"/>
    <n v="6869.1621336094395"/>
    <n v="2"/>
    <x v="0"/>
    <x v="2"/>
  </r>
  <r>
    <x v="5447"/>
    <n v="72"/>
    <x v="0"/>
    <s v="AB-"/>
    <x v="3"/>
    <d v="2022-09-20T00:00:00"/>
    <x v="5443"/>
    <x v="5091"/>
    <s v="UnitedHealthcare"/>
    <x v="5655"/>
    <x v="13"/>
    <x v="1"/>
    <d v="2022-10-03T00:00:00"/>
    <x v="3"/>
    <x v="28"/>
    <x v="0"/>
    <n v="1942.5097543913846"/>
    <n v="3"/>
    <x v="1"/>
    <x v="1"/>
  </r>
  <r>
    <x v="5448"/>
    <n v="74"/>
    <x v="1"/>
    <s v="AB+"/>
    <x v="3"/>
    <d v="2020-05-27T00:00:00"/>
    <x v="5444"/>
    <x v="5092"/>
    <s v="UnitedHealthcare"/>
    <x v="5656"/>
    <x v="13"/>
    <x v="0"/>
    <d v="2020-06-22T00:00:00"/>
    <x v="1"/>
    <x v="29"/>
    <x v="0"/>
    <n v="177.50589821153036"/>
    <n v="2"/>
    <x v="0"/>
    <x v="0"/>
  </r>
  <r>
    <x v="4122"/>
    <n v="39"/>
    <x v="1"/>
    <s v="A-"/>
    <x v="1"/>
    <d v="2019-12-07T00:00:00"/>
    <x v="5445"/>
    <x v="5093"/>
    <s v="Blue Cross"/>
    <x v="5657"/>
    <x v="226"/>
    <x v="0"/>
    <d v="2019-12-09T00:00:00"/>
    <x v="1"/>
    <x v="22"/>
    <x v="2"/>
    <n v="10632.80256597995"/>
    <n v="0"/>
    <x v="2"/>
    <x v="0"/>
  </r>
  <r>
    <x v="1412"/>
    <n v="52"/>
    <x v="1"/>
    <s v="AB-"/>
    <x v="0"/>
    <d v="2021-10-20T00:00:00"/>
    <x v="5446"/>
    <x v="5094"/>
    <s v="Cigna"/>
    <x v="5658"/>
    <x v="290"/>
    <x v="1"/>
    <d v="2021-11-03T00:00:00"/>
    <x v="3"/>
    <x v="0"/>
    <x v="0"/>
    <n v="890.65172429977861"/>
    <n v="2"/>
    <x v="0"/>
    <x v="0"/>
  </r>
  <r>
    <x v="5449"/>
    <n v="61"/>
    <x v="1"/>
    <s v="O+"/>
    <x v="3"/>
    <d v="2023-04-02T00:00:00"/>
    <x v="5447"/>
    <x v="5095"/>
    <s v="Cigna"/>
    <x v="5659"/>
    <x v="147"/>
    <x v="1"/>
    <d v="2023-04-26T00:00:00"/>
    <x v="4"/>
    <x v="3"/>
    <x v="0"/>
    <n v="371.96699157008453"/>
    <n v="3"/>
    <x v="1"/>
    <x v="0"/>
  </r>
  <r>
    <x v="5450"/>
    <n v="38"/>
    <x v="1"/>
    <s v="O+"/>
    <x v="3"/>
    <d v="2020-07-13T00:00:00"/>
    <x v="5448"/>
    <x v="5096"/>
    <s v="Medicare"/>
    <x v="5660"/>
    <x v="177"/>
    <x v="2"/>
    <d v="2020-08-01T00:00:00"/>
    <x v="1"/>
    <x v="12"/>
    <x v="2"/>
    <n v="1978.0885143122578"/>
    <n v="1"/>
    <x v="2"/>
    <x v="0"/>
  </r>
  <r>
    <x v="5451"/>
    <n v="58"/>
    <x v="1"/>
    <s v="AB-"/>
    <x v="0"/>
    <d v="2019-07-31T00:00:00"/>
    <x v="5449"/>
    <x v="5097"/>
    <s v="Aetna"/>
    <x v="5661"/>
    <x v="253"/>
    <x v="2"/>
    <d v="2019-08-18T00:00:00"/>
    <x v="3"/>
    <x v="23"/>
    <x v="0"/>
    <n v="1693.2656343807"/>
    <n v="1"/>
    <x v="2"/>
    <x v="1"/>
  </r>
  <r>
    <x v="5452"/>
    <n v="83"/>
    <x v="1"/>
    <s v="A+"/>
    <x v="2"/>
    <d v="2023-01-13T00:00:00"/>
    <x v="5450"/>
    <x v="5098"/>
    <s v="Blue Cross"/>
    <x v="5662"/>
    <x v="47"/>
    <x v="1"/>
    <d v="2023-01-26T00:00:00"/>
    <x v="3"/>
    <x v="28"/>
    <x v="0"/>
    <n v="321.86876312524538"/>
    <n v="3"/>
    <x v="1"/>
    <x v="0"/>
  </r>
  <r>
    <x v="5453"/>
    <n v="84"/>
    <x v="0"/>
    <s v="AB-"/>
    <x v="4"/>
    <d v="2019-10-24T00:00:00"/>
    <x v="5451"/>
    <x v="5099"/>
    <s v="UnitedHealthcare"/>
    <x v="5663"/>
    <x v="281"/>
    <x v="1"/>
    <d v="2019-11-02T00:00:00"/>
    <x v="4"/>
    <x v="26"/>
    <x v="0"/>
    <n v="458.98704334048892"/>
    <n v="3"/>
    <x v="1"/>
    <x v="2"/>
  </r>
  <r>
    <x v="5454"/>
    <n v="58"/>
    <x v="0"/>
    <s v="AB+"/>
    <x v="5"/>
    <d v="2019-07-26T00:00:00"/>
    <x v="5452"/>
    <x v="5100"/>
    <s v="Aetna"/>
    <x v="5664"/>
    <x v="29"/>
    <x v="2"/>
    <d v="2019-07-28T00:00:00"/>
    <x v="0"/>
    <x v="22"/>
    <x v="0"/>
    <n v="13371.93050319535"/>
    <n v="0"/>
    <x v="2"/>
    <x v="1"/>
  </r>
  <r>
    <x v="5455"/>
    <n v="72"/>
    <x v="0"/>
    <s v="A+"/>
    <x v="4"/>
    <d v="2022-02-06T00:00:00"/>
    <x v="5453"/>
    <x v="5101"/>
    <s v="Blue Cross"/>
    <x v="5665"/>
    <x v="392"/>
    <x v="1"/>
    <d v="2022-02-09T00:00:00"/>
    <x v="1"/>
    <x v="4"/>
    <x v="0"/>
    <n v="3280.2770686776498"/>
    <n v="2"/>
    <x v="0"/>
    <x v="0"/>
  </r>
  <r>
    <x v="1576"/>
    <n v="19"/>
    <x v="1"/>
    <s v="O-"/>
    <x v="2"/>
    <d v="2019-08-06T00:00:00"/>
    <x v="5454"/>
    <x v="5102"/>
    <s v="Medicare"/>
    <x v="5666"/>
    <x v="244"/>
    <x v="2"/>
    <d v="2019-08-20T00:00:00"/>
    <x v="4"/>
    <x v="0"/>
    <x v="3"/>
    <n v="1954.5325663754786"/>
    <n v="1"/>
    <x v="2"/>
    <x v="1"/>
  </r>
  <r>
    <x v="5456"/>
    <n v="64"/>
    <x v="0"/>
    <s v="AB-"/>
    <x v="5"/>
    <d v="2022-05-27T00:00:00"/>
    <x v="5455"/>
    <x v="5103"/>
    <s v="Blue Cross"/>
    <x v="5667"/>
    <x v="40"/>
    <x v="0"/>
    <d v="2022-06-18T00:00:00"/>
    <x v="3"/>
    <x v="21"/>
    <x v="0"/>
    <n v="556.90904058621356"/>
    <n v="2"/>
    <x v="0"/>
    <x v="2"/>
  </r>
  <r>
    <x v="5457"/>
    <n v="74"/>
    <x v="0"/>
    <s v="B+"/>
    <x v="3"/>
    <d v="2020-05-06T00:00:00"/>
    <x v="5456"/>
    <x v="5104"/>
    <s v="UnitedHealthcare"/>
    <x v="5668"/>
    <x v="389"/>
    <x v="2"/>
    <d v="2020-05-18T00:00:00"/>
    <x v="2"/>
    <x v="20"/>
    <x v="0"/>
    <n v="1266.4500017669084"/>
    <n v="2"/>
    <x v="0"/>
    <x v="2"/>
  </r>
  <r>
    <x v="5458"/>
    <n v="84"/>
    <x v="1"/>
    <s v="B-"/>
    <x v="1"/>
    <d v="2023-01-06T00:00:00"/>
    <x v="5457"/>
    <x v="5105"/>
    <s v="Blue Cross"/>
    <x v="5669"/>
    <x v="278"/>
    <x v="0"/>
    <d v="2023-01-08T00:00:00"/>
    <x v="0"/>
    <x v="22"/>
    <x v="0"/>
    <n v="4381.5179292357097"/>
    <n v="1"/>
    <x v="2"/>
    <x v="1"/>
  </r>
  <r>
    <x v="5459"/>
    <n v="66"/>
    <x v="0"/>
    <s v="B-"/>
    <x v="1"/>
    <d v="2020-10-27T00:00:00"/>
    <x v="5458"/>
    <x v="5106"/>
    <s v="Blue Cross"/>
    <x v="5670"/>
    <x v="375"/>
    <x v="1"/>
    <d v="2020-11-14T00:00:00"/>
    <x v="0"/>
    <x v="23"/>
    <x v="0"/>
    <n v="871.97842087306663"/>
    <n v="3"/>
    <x v="1"/>
    <x v="0"/>
  </r>
  <r>
    <x v="5460"/>
    <n v="46"/>
    <x v="0"/>
    <s v="O+"/>
    <x v="0"/>
    <d v="2021-09-07T00:00:00"/>
    <x v="5459"/>
    <x v="1465"/>
    <s v="UnitedHealthcare"/>
    <x v="5671"/>
    <x v="101"/>
    <x v="2"/>
    <d v="2021-09-28T00:00:00"/>
    <x v="0"/>
    <x v="16"/>
    <x v="2"/>
    <n v="1749.3810830050238"/>
    <n v="1"/>
    <x v="2"/>
    <x v="0"/>
  </r>
  <r>
    <x v="5461"/>
    <n v="52"/>
    <x v="1"/>
    <s v="AB-"/>
    <x v="4"/>
    <d v="2021-02-11T00:00:00"/>
    <x v="5460"/>
    <x v="5107"/>
    <s v="Aetna"/>
    <x v="5672"/>
    <x v="199"/>
    <x v="1"/>
    <d v="2021-02-23T00:00:00"/>
    <x v="2"/>
    <x v="20"/>
    <x v="0"/>
    <n v="2302.8225962243"/>
    <n v="2"/>
    <x v="0"/>
    <x v="0"/>
  </r>
  <r>
    <x v="5462"/>
    <n v="33"/>
    <x v="0"/>
    <s v="A+"/>
    <x v="3"/>
    <d v="2021-03-23T00:00:00"/>
    <x v="5461"/>
    <x v="4763"/>
    <s v="UnitedHealthcare"/>
    <x v="5673"/>
    <x v="92"/>
    <x v="2"/>
    <d v="2021-03-27T00:00:00"/>
    <x v="3"/>
    <x v="24"/>
    <x v="1"/>
    <n v="3730.8611199397001"/>
    <n v="0"/>
    <x v="2"/>
    <x v="0"/>
  </r>
  <r>
    <x v="5463"/>
    <n v="57"/>
    <x v="1"/>
    <s v="A-"/>
    <x v="2"/>
    <d v="2023-07-01T00:00:00"/>
    <x v="5462"/>
    <x v="5108"/>
    <s v="Aetna"/>
    <x v="5674"/>
    <x v="249"/>
    <x v="1"/>
    <d v="2023-07-24T00:00:00"/>
    <x v="0"/>
    <x v="15"/>
    <x v="0"/>
    <n v="651.60919807441303"/>
    <n v="2"/>
    <x v="0"/>
    <x v="1"/>
  </r>
  <r>
    <x v="5464"/>
    <n v="75"/>
    <x v="0"/>
    <s v="A-"/>
    <x v="1"/>
    <d v="2021-04-02T00:00:00"/>
    <x v="5463"/>
    <x v="5109"/>
    <s v="Blue Cross"/>
    <x v="5675"/>
    <x v="176"/>
    <x v="1"/>
    <d v="2021-04-12T00:00:00"/>
    <x v="4"/>
    <x v="14"/>
    <x v="0"/>
    <n v="4967.83646033883"/>
    <n v="3"/>
    <x v="1"/>
    <x v="2"/>
  </r>
  <r>
    <x v="5465"/>
    <n v="66"/>
    <x v="0"/>
    <s v="O-"/>
    <x v="1"/>
    <d v="2020-05-09T00:00:00"/>
    <x v="5464"/>
    <x v="5110"/>
    <s v="Medicare"/>
    <x v="5676"/>
    <x v="239"/>
    <x v="2"/>
    <d v="2020-05-21T00:00:00"/>
    <x v="0"/>
    <x v="20"/>
    <x v="0"/>
    <n v="1155.9799932587916"/>
    <n v="2"/>
    <x v="0"/>
    <x v="2"/>
  </r>
  <r>
    <x v="5466"/>
    <n v="53"/>
    <x v="0"/>
    <s v="B+"/>
    <x v="4"/>
    <d v="2021-06-24T00:00:00"/>
    <x v="5465"/>
    <x v="3878"/>
    <s v="Medicare"/>
    <x v="5677"/>
    <x v="136"/>
    <x v="1"/>
    <d v="2021-07-22T00:00:00"/>
    <x v="1"/>
    <x v="7"/>
    <x v="0"/>
    <n v="154.12632781682072"/>
    <n v="2"/>
    <x v="0"/>
    <x v="0"/>
  </r>
  <r>
    <x v="5467"/>
    <n v="70"/>
    <x v="1"/>
    <s v="A-"/>
    <x v="5"/>
    <d v="2018-12-06T00:00:00"/>
    <x v="5466"/>
    <x v="5111"/>
    <s v="Medicare"/>
    <x v="5678"/>
    <x v="196"/>
    <x v="1"/>
    <d v="2018-12-22T00:00:00"/>
    <x v="1"/>
    <x v="9"/>
    <x v="0"/>
    <n v="2796.8679517827877"/>
    <n v="3"/>
    <x v="1"/>
    <x v="1"/>
  </r>
  <r>
    <x v="5468"/>
    <n v="20"/>
    <x v="0"/>
    <s v="A+"/>
    <x v="0"/>
    <d v="2022-01-18T00:00:00"/>
    <x v="5467"/>
    <x v="5112"/>
    <s v="Medicare"/>
    <x v="5679"/>
    <x v="261"/>
    <x v="2"/>
    <d v="2022-02-11T00:00:00"/>
    <x v="0"/>
    <x v="3"/>
    <x v="3"/>
    <n v="192.00024394281627"/>
    <n v="1"/>
    <x v="2"/>
    <x v="0"/>
  </r>
  <r>
    <x v="5469"/>
    <n v="75"/>
    <x v="0"/>
    <s v="B-"/>
    <x v="0"/>
    <d v="2022-07-15T00:00:00"/>
    <x v="5468"/>
    <x v="5113"/>
    <s v="Medicare"/>
    <x v="5680"/>
    <x v="145"/>
    <x v="1"/>
    <d v="2022-07-25T00:00:00"/>
    <x v="2"/>
    <x v="14"/>
    <x v="0"/>
    <n v="240.68229283273598"/>
    <n v="3"/>
    <x v="1"/>
    <x v="2"/>
  </r>
  <r>
    <x v="5470"/>
    <n v="34"/>
    <x v="1"/>
    <s v="AB+"/>
    <x v="3"/>
    <d v="2021-12-25T00:00:00"/>
    <x v="5469"/>
    <x v="5114"/>
    <s v="Medicare"/>
    <x v="5681"/>
    <x v="205"/>
    <x v="2"/>
    <d v="2021-12-28T00:00:00"/>
    <x v="4"/>
    <x v="4"/>
    <x v="1"/>
    <n v="3339.5275886094"/>
    <n v="0"/>
    <x v="2"/>
    <x v="2"/>
  </r>
  <r>
    <x v="5471"/>
    <n v="23"/>
    <x v="1"/>
    <s v="B-"/>
    <x v="4"/>
    <d v="2019-11-10T00:00:00"/>
    <x v="5470"/>
    <x v="5115"/>
    <s v="Blue Cross"/>
    <x v="5682"/>
    <x v="18"/>
    <x v="0"/>
    <d v="2019-11-16T00:00:00"/>
    <x v="0"/>
    <x v="25"/>
    <x v="3"/>
    <n v="7949.4387487039166"/>
    <n v="0"/>
    <x v="2"/>
    <x v="0"/>
  </r>
  <r>
    <x v="5472"/>
    <n v="23"/>
    <x v="1"/>
    <s v="O-"/>
    <x v="5"/>
    <d v="2022-04-28T00:00:00"/>
    <x v="5471"/>
    <x v="5116"/>
    <s v="Blue Cross"/>
    <x v="5683"/>
    <x v="341"/>
    <x v="2"/>
    <d v="2022-05-17T00:00:00"/>
    <x v="2"/>
    <x v="12"/>
    <x v="3"/>
    <n v="160.83092922448054"/>
    <n v="1"/>
    <x v="2"/>
    <x v="1"/>
  </r>
  <r>
    <x v="5473"/>
    <n v="49"/>
    <x v="1"/>
    <s v="O+"/>
    <x v="0"/>
    <d v="2019-04-25T00:00:00"/>
    <x v="699"/>
    <x v="5117"/>
    <s v="UnitedHealthcare"/>
    <x v="5684"/>
    <x v="48"/>
    <x v="1"/>
    <d v="2019-05-02T00:00:00"/>
    <x v="3"/>
    <x v="11"/>
    <x v="2"/>
    <n v="1216.0140591402485"/>
    <n v="1"/>
    <x v="2"/>
    <x v="1"/>
  </r>
  <r>
    <x v="5474"/>
    <n v="51"/>
    <x v="0"/>
    <s v="AB+"/>
    <x v="4"/>
    <d v="2021-03-12T00:00:00"/>
    <x v="5472"/>
    <x v="5118"/>
    <s v="UnitedHealthcare"/>
    <x v="5685"/>
    <x v="27"/>
    <x v="2"/>
    <d v="2021-04-11T00:00:00"/>
    <x v="0"/>
    <x v="1"/>
    <x v="0"/>
    <n v="910.91912400363003"/>
    <n v="1"/>
    <x v="2"/>
    <x v="1"/>
  </r>
  <r>
    <x v="5475"/>
    <n v="74"/>
    <x v="0"/>
    <s v="A-"/>
    <x v="3"/>
    <d v="2021-11-17T00:00:00"/>
    <x v="5473"/>
    <x v="5119"/>
    <s v="UnitedHealthcare"/>
    <x v="5686"/>
    <x v="183"/>
    <x v="1"/>
    <d v="2021-12-01T00:00:00"/>
    <x v="4"/>
    <x v="0"/>
    <x v="0"/>
    <n v="2107.8624682760355"/>
    <n v="3"/>
    <x v="1"/>
    <x v="1"/>
  </r>
  <r>
    <x v="5476"/>
    <n v="32"/>
    <x v="0"/>
    <s v="A-"/>
    <x v="1"/>
    <d v="2022-03-11T00:00:00"/>
    <x v="5474"/>
    <x v="5120"/>
    <s v="Cigna"/>
    <x v="5687"/>
    <x v="65"/>
    <x v="1"/>
    <d v="2022-03-17T00:00:00"/>
    <x v="3"/>
    <x v="25"/>
    <x v="1"/>
    <n v="3501.7283470424832"/>
    <n v="1"/>
    <x v="2"/>
    <x v="1"/>
  </r>
  <r>
    <x v="5477"/>
    <n v="48"/>
    <x v="0"/>
    <s v="A+"/>
    <x v="5"/>
    <d v="2019-06-18T00:00:00"/>
    <x v="5475"/>
    <x v="1491"/>
    <s v="Aetna"/>
    <x v="5688"/>
    <x v="3"/>
    <x v="1"/>
    <d v="2019-06-23T00:00:00"/>
    <x v="4"/>
    <x v="6"/>
    <x v="2"/>
    <n v="2551.64530428134"/>
    <n v="1"/>
    <x v="2"/>
    <x v="1"/>
  </r>
  <r>
    <x v="5478"/>
    <n v="27"/>
    <x v="1"/>
    <s v="B+"/>
    <x v="3"/>
    <d v="2019-07-28T00:00:00"/>
    <x v="5476"/>
    <x v="5121"/>
    <s v="Blue Cross"/>
    <x v="5689"/>
    <x v="386"/>
    <x v="2"/>
    <d v="2019-08-03T00:00:00"/>
    <x v="4"/>
    <x v="25"/>
    <x v="1"/>
    <n v="3528.6781781457335"/>
    <n v="0"/>
    <x v="2"/>
    <x v="0"/>
  </r>
  <r>
    <x v="5479"/>
    <n v="55"/>
    <x v="1"/>
    <s v="B-"/>
    <x v="3"/>
    <d v="2021-09-24T00:00:00"/>
    <x v="5477"/>
    <x v="2295"/>
    <s v="Medicare"/>
    <x v="5690"/>
    <x v="363"/>
    <x v="2"/>
    <d v="2021-09-25T00:00:00"/>
    <x v="0"/>
    <x v="2"/>
    <x v="0"/>
    <n v="30360.962046165299"/>
    <n v="0"/>
    <x v="2"/>
    <x v="1"/>
  </r>
  <r>
    <x v="5480"/>
    <n v="44"/>
    <x v="0"/>
    <s v="O-"/>
    <x v="2"/>
    <d v="2022-02-01T00:00:00"/>
    <x v="5478"/>
    <x v="5122"/>
    <s v="Aetna"/>
    <x v="5691"/>
    <x v="182"/>
    <x v="0"/>
    <d v="2022-02-23T00:00:00"/>
    <x v="3"/>
    <x v="21"/>
    <x v="2"/>
    <n v="1706.8142494480774"/>
    <n v="1"/>
    <x v="2"/>
    <x v="1"/>
  </r>
  <r>
    <x v="5481"/>
    <n v="74"/>
    <x v="0"/>
    <s v="B-"/>
    <x v="5"/>
    <d v="2020-11-22T00:00:00"/>
    <x v="5479"/>
    <x v="5123"/>
    <s v="Blue Cross"/>
    <x v="5692"/>
    <x v="111"/>
    <x v="1"/>
    <d v="2020-12-05T00:00:00"/>
    <x v="1"/>
    <x v="28"/>
    <x v="0"/>
    <n v="3290.4212417082458"/>
    <n v="3"/>
    <x v="1"/>
    <x v="1"/>
  </r>
  <r>
    <x v="5482"/>
    <n v="64"/>
    <x v="0"/>
    <s v="AB-"/>
    <x v="0"/>
    <d v="2019-11-18T00:00:00"/>
    <x v="5480"/>
    <x v="5124"/>
    <s v="Cigna"/>
    <x v="5693"/>
    <x v="321"/>
    <x v="1"/>
    <d v="2019-12-13T00:00:00"/>
    <x v="3"/>
    <x v="19"/>
    <x v="0"/>
    <n v="713.55865518912401"/>
    <n v="3"/>
    <x v="1"/>
    <x v="2"/>
  </r>
  <r>
    <x v="5483"/>
    <n v="83"/>
    <x v="0"/>
    <s v="AB-"/>
    <x v="3"/>
    <d v="2022-03-03T00:00:00"/>
    <x v="5481"/>
    <x v="5125"/>
    <s v="Cigna"/>
    <x v="5694"/>
    <x v="197"/>
    <x v="1"/>
    <d v="2022-03-18T00:00:00"/>
    <x v="4"/>
    <x v="8"/>
    <x v="0"/>
    <n v="903.97056374346005"/>
    <n v="3"/>
    <x v="1"/>
    <x v="1"/>
  </r>
  <r>
    <x v="5484"/>
    <n v="76"/>
    <x v="0"/>
    <s v="A-"/>
    <x v="2"/>
    <d v="2019-10-22T00:00:00"/>
    <x v="5482"/>
    <x v="5126"/>
    <s v="UnitedHealthcare"/>
    <x v="5695"/>
    <x v="304"/>
    <x v="2"/>
    <d v="2019-11-09T00:00:00"/>
    <x v="3"/>
    <x v="23"/>
    <x v="0"/>
    <n v="1914.5400731148054"/>
    <n v="2"/>
    <x v="0"/>
    <x v="1"/>
  </r>
  <r>
    <x v="5485"/>
    <n v="22"/>
    <x v="0"/>
    <s v="B-"/>
    <x v="0"/>
    <d v="2023-05-12T00:00:00"/>
    <x v="5483"/>
    <x v="360"/>
    <s v="Aetna"/>
    <x v="5696"/>
    <x v="66"/>
    <x v="1"/>
    <d v="2023-06-08T00:00:00"/>
    <x v="0"/>
    <x v="18"/>
    <x v="3"/>
    <n v="1755.5725271469962"/>
    <n v="2"/>
    <x v="0"/>
    <x v="2"/>
  </r>
  <r>
    <x v="3057"/>
    <n v="49"/>
    <x v="0"/>
    <s v="A+"/>
    <x v="3"/>
    <d v="2020-05-29T00:00:00"/>
    <x v="5484"/>
    <x v="5127"/>
    <s v="UnitedHealthcare"/>
    <x v="5697"/>
    <x v="52"/>
    <x v="0"/>
    <d v="2020-06-27T00:00:00"/>
    <x v="4"/>
    <x v="17"/>
    <x v="2"/>
    <n v="449.19192675656552"/>
    <n v="1"/>
    <x v="2"/>
    <x v="2"/>
  </r>
  <r>
    <x v="5486"/>
    <n v="31"/>
    <x v="0"/>
    <s v="A-"/>
    <x v="3"/>
    <d v="2023-01-26T00:00:00"/>
    <x v="5485"/>
    <x v="157"/>
    <s v="Blue Cross"/>
    <x v="5698"/>
    <x v="93"/>
    <x v="2"/>
    <d v="2023-02-13T00:00:00"/>
    <x v="2"/>
    <x v="23"/>
    <x v="1"/>
    <n v="1838.5949330963167"/>
    <n v="1"/>
    <x v="2"/>
    <x v="1"/>
  </r>
  <r>
    <x v="5487"/>
    <n v="21"/>
    <x v="0"/>
    <s v="AB-"/>
    <x v="2"/>
    <d v="2020-03-20T00:00:00"/>
    <x v="5486"/>
    <x v="4618"/>
    <s v="Blue Cross"/>
    <x v="5699"/>
    <x v="394"/>
    <x v="2"/>
    <d v="2020-04-07T00:00:00"/>
    <x v="3"/>
    <x v="23"/>
    <x v="3"/>
    <n v="920.73537258229999"/>
    <n v="1"/>
    <x v="2"/>
    <x v="1"/>
  </r>
  <r>
    <x v="5488"/>
    <n v="46"/>
    <x v="1"/>
    <s v="A+"/>
    <x v="0"/>
    <d v="2023-08-11T00:00:00"/>
    <x v="5487"/>
    <x v="5128"/>
    <s v="Cigna"/>
    <x v="5700"/>
    <x v="349"/>
    <x v="2"/>
    <d v="2023-08-21T00:00:00"/>
    <x v="0"/>
    <x v="14"/>
    <x v="2"/>
    <n v="3849.8710415607397"/>
    <n v="1"/>
    <x v="2"/>
    <x v="0"/>
  </r>
  <r>
    <x v="5489"/>
    <n v="53"/>
    <x v="1"/>
    <s v="AB+"/>
    <x v="3"/>
    <d v="2023-08-18T00:00:00"/>
    <x v="5488"/>
    <x v="5129"/>
    <s v="UnitedHealthcare"/>
    <x v="5701"/>
    <x v="118"/>
    <x v="1"/>
    <d v="2023-08-28T00:00:00"/>
    <x v="4"/>
    <x v="14"/>
    <x v="0"/>
    <n v="4478.7065118222099"/>
    <n v="2"/>
    <x v="0"/>
    <x v="1"/>
  </r>
  <r>
    <x v="5490"/>
    <n v="36"/>
    <x v="0"/>
    <s v="A+"/>
    <x v="5"/>
    <d v="2020-08-26T00:00:00"/>
    <x v="5489"/>
    <x v="5130"/>
    <s v="Aetna"/>
    <x v="5702"/>
    <x v="76"/>
    <x v="0"/>
    <d v="2020-09-05T00:00:00"/>
    <x v="1"/>
    <x v="14"/>
    <x v="2"/>
    <n v="3734.1841213027901"/>
    <n v="1"/>
    <x v="2"/>
    <x v="0"/>
  </r>
  <r>
    <x v="5491"/>
    <n v="48"/>
    <x v="1"/>
    <s v="O-"/>
    <x v="2"/>
    <d v="2022-06-04T00:00:00"/>
    <x v="1170"/>
    <x v="5131"/>
    <s v="Aetna"/>
    <x v="5703"/>
    <x v="19"/>
    <x v="0"/>
    <d v="2022-06-28T00:00:00"/>
    <x v="3"/>
    <x v="3"/>
    <x v="2"/>
    <n v="577.41869414126666"/>
    <n v="1"/>
    <x v="2"/>
    <x v="1"/>
  </r>
  <r>
    <x v="5492"/>
    <n v="44"/>
    <x v="0"/>
    <s v="AB-"/>
    <x v="1"/>
    <d v="2019-08-30T00:00:00"/>
    <x v="5490"/>
    <x v="5132"/>
    <s v="Blue Cross"/>
    <x v="5704"/>
    <x v="256"/>
    <x v="0"/>
    <d v="2019-09-10T00:00:00"/>
    <x v="2"/>
    <x v="27"/>
    <x v="2"/>
    <n v="3284.676237039545"/>
    <n v="1"/>
    <x v="2"/>
    <x v="0"/>
  </r>
  <r>
    <x v="5493"/>
    <n v="63"/>
    <x v="0"/>
    <s v="AB-"/>
    <x v="4"/>
    <d v="2023-01-02T00:00:00"/>
    <x v="4006"/>
    <x v="2486"/>
    <s v="UnitedHealthcare"/>
    <x v="5705"/>
    <x v="123"/>
    <x v="2"/>
    <d v="2023-01-09T00:00:00"/>
    <x v="4"/>
    <x v="11"/>
    <x v="0"/>
    <n v="5980.2416115021852"/>
    <n v="1"/>
    <x v="2"/>
    <x v="2"/>
  </r>
  <r>
    <x v="5494"/>
    <n v="36"/>
    <x v="1"/>
    <s v="B+"/>
    <x v="4"/>
    <d v="2022-04-11T00:00:00"/>
    <x v="5491"/>
    <x v="5133"/>
    <s v="Blue Cross"/>
    <x v="5706"/>
    <x v="115"/>
    <x v="1"/>
    <d v="2022-05-09T00:00:00"/>
    <x v="0"/>
    <x v="7"/>
    <x v="2"/>
    <n v="211.7896567660718"/>
    <n v="2"/>
    <x v="0"/>
    <x v="0"/>
  </r>
  <r>
    <x v="5495"/>
    <n v="36"/>
    <x v="1"/>
    <s v="B-"/>
    <x v="0"/>
    <d v="2019-09-22T00:00:00"/>
    <x v="5492"/>
    <x v="5134"/>
    <s v="Aetna"/>
    <x v="5707"/>
    <x v="41"/>
    <x v="0"/>
    <d v="2019-10-03T00:00:00"/>
    <x v="4"/>
    <x v="27"/>
    <x v="2"/>
    <n v="440.04475837395364"/>
    <n v="1"/>
    <x v="2"/>
    <x v="2"/>
  </r>
  <r>
    <x v="5496"/>
    <n v="47"/>
    <x v="0"/>
    <s v="B+"/>
    <x v="2"/>
    <d v="2021-07-28T00:00:00"/>
    <x v="5493"/>
    <x v="5135"/>
    <s v="Medicare"/>
    <x v="5708"/>
    <x v="23"/>
    <x v="2"/>
    <d v="2021-08-21T00:00:00"/>
    <x v="0"/>
    <x v="3"/>
    <x v="2"/>
    <n v="76.142894999022914"/>
    <n v="1"/>
    <x v="2"/>
    <x v="2"/>
  </r>
  <r>
    <x v="5497"/>
    <n v="62"/>
    <x v="1"/>
    <s v="O+"/>
    <x v="3"/>
    <d v="2022-08-29T00:00:00"/>
    <x v="5494"/>
    <x v="5136"/>
    <s v="Blue Cross"/>
    <x v="5709"/>
    <x v="2"/>
    <x v="0"/>
    <d v="2022-09-13T00:00:00"/>
    <x v="2"/>
    <x v="8"/>
    <x v="0"/>
    <n v="3226.6316616761801"/>
    <n v="2"/>
    <x v="0"/>
    <x v="1"/>
  </r>
  <r>
    <x v="5498"/>
    <n v="71"/>
    <x v="0"/>
    <s v="O+"/>
    <x v="2"/>
    <d v="2022-09-09T00:00:00"/>
    <x v="5495"/>
    <x v="5137"/>
    <s v="Medicare"/>
    <x v="5710"/>
    <x v="128"/>
    <x v="2"/>
    <d v="2022-10-09T00:00:00"/>
    <x v="0"/>
    <x v="1"/>
    <x v="0"/>
    <n v="1498.8604843437099"/>
    <n v="2"/>
    <x v="0"/>
    <x v="0"/>
  </r>
  <r>
    <x v="5499"/>
    <n v="67"/>
    <x v="1"/>
    <s v="O-"/>
    <x v="4"/>
    <d v="2021-08-29T00:00:00"/>
    <x v="5496"/>
    <x v="5138"/>
    <s v="UnitedHealthcare"/>
    <x v="5711"/>
    <x v="222"/>
    <x v="0"/>
    <d v="2021-09-27T00:00:00"/>
    <x v="2"/>
    <x v="17"/>
    <x v="0"/>
    <n v="1606.3648585542001"/>
    <n v="2"/>
    <x v="0"/>
    <x v="1"/>
  </r>
  <r>
    <x v="5500"/>
    <n v="35"/>
    <x v="1"/>
    <s v="A+"/>
    <x v="0"/>
    <d v="2022-06-08T00:00:00"/>
    <x v="5497"/>
    <x v="5139"/>
    <s v="Aetna"/>
    <x v="5712"/>
    <x v="180"/>
    <x v="1"/>
    <d v="2022-06-14T00:00:00"/>
    <x v="2"/>
    <x v="25"/>
    <x v="1"/>
    <n v="8049.6055595282996"/>
    <n v="1"/>
    <x v="2"/>
    <x v="0"/>
  </r>
  <r>
    <x v="4265"/>
    <n v="31"/>
    <x v="0"/>
    <s v="A+"/>
    <x v="5"/>
    <d v="2021-09-01T00:00:00"/>
    <x v="5498"/>
    <x v="5140"/>
    <s v="Cigna"/>
    <x v="5713"/>
    <x v="181"/>
    <x v="0"/>
    <d v="2021-09-07T00:00:00"/>
    <x v="4"/>
    <x v="25"/>
    <x v="1"/>
    <n v="3038.7860047683498"/>
    <n v="0"/>
    <x v="2"/>
    <x v="0"/>
  </r>
  <r>
    <x v="5501"/>
    <n v="31"/>
    <x v="0"/>
    <s v="O-"/>
    <x v="3"/>
    <d v="2023-05-11T00:00:00"/>
    <x v="5499"/>
    <x v="5141"/>
    <s v="UnitedHealthcare"/>
    <x v="5714"/>
    <x v="294"/>
    <x v="2"/>
    <d v="2023-06-08T00:00:00"/>
    <x v="4"/>
    <x v="7"/>
    <x v="1"/>
    <n v="183.44276684863823"/>
    <n v="1"/>
    <x v="2"/>
    <x v="2"/>
  </r>
  <r>
    <x v="5502"/>
    <n v="64"/>
    <x v="1"/>
    <s v="B+"/>
    <x v="1"/>
    <d v="2022-07-30T00:00:00"/>
    <x v="5500"/>
    <x v="5142"/>
    <s v="Aetna"/>
    <x v="5715"/>
    <x v="70"/>
    <x v="1"/>
    <d v="2022-08-01T00:00:00"/>
    <x v="0"/>
    <x v="22"/>
    <x v="0"/>
    <n v="8165.5315967680999"/>
    <n v="2"/>
    <x v="0"/>
    <x v="0"/>
  </r>
  <r>
    <x v="5503"/>
    <n v="68"/>
    <x v="0"/>
    <s v="O-"/>
    <x v="2"/>
    <d v="2020-09-17T00:00:00"/>
    <x v="5501"/>
    <x v="479"/>
    <s v="UnitedHealthcare"/>
    <x v="5716"/>
    <x v="93"/>
    <x v="1"/>
    <d v="2020-09-22T00:00:00"/>
    <x v="1"/>
    <x v="6"/>
    <x v="0"/>
    <n v="3300.7259477738198"/>
    <n v="2"/>
    <x v="0"/>
    <x v="0"/>
  </r>
  <r>
    <x v="5504"/>
    <n v="45"/>
    <x v="1"/>
    <s v="O+"/>
    <x v="1"/>
    <d v="2022-07-08T00:00:00"/>
    <x v="5502"/>
    <x v="2841"/>
    <s v="Cigna"/>
    <x v="5717"/>
    <x v="152"/>
    <x v="2"/>
    <d v="2022-07-09T00:00:00"/>
    <x v="1"/>
    <x v="2"/>
    <x v="2"/>
    <n v="20522.829017123098"/>
    <n v="0"/>
    <x v="2"/>
    <x v="0"/>
  </r>
  <r>
    <x v="5505"/>
    <n v="51"/>
    <x v="0"/>
    <s v="AB-"/>
    <x v="3"/>
    <d v="2021-08-12T00:00:00"/>
    <x v="5503"/>
    <x v="5143"/>
    <s v="Blue Cross"/>
    <x v="5718"/>
    <x v="85"/>
    <x v="1"/>
    <d v="2021-08-30T00:00:00"/>
    <x v="2"/>
    <x v="23"/>
    <x v="0"/>
    <n v="786.89427400654995"/>
    <n v="2"/>
    <x v="0"/>
    <x v="2"/>
  </r>
  <r>
    <x v="5506"/>
    <n v="73"/>
    <x v="0"/>
    <s v="A+"/>
    <x v="4"/>
    <d v="2023-09-17T00:00:00"/>
    <x v="5504"/>
    <x v="5144"/>
    <s v="Medicare"/>
    <x v="5719"/>
    <x v="261"/>
    <x v="2"/>
    <d v="2023-10-08T00:00:00"/>
    <x v="0"/>
    <x v="16"/>
    <x v="0"/>
    <n v="255.71652443654668"/>
    <n v="2"/>
    <x v="0"/>
    <x v="0"/>
  </r>
  <r>
    <x v="5507"/>
    <n v="63"/>
    <x v="0"/>
    <s v="O+"/>
    <x v="1"/>
    <d v="2019-01-06T00:00:00"/>
    <x v="5505"/>
    <x v="5145"/>
    <s v="Medicare"/>
    <x v="5720"/>
    <x v="388"/>
    <x v="0"/>
    <d v="2019-02-01T00:00:00"/>
    <x v="0"/>
    <x v="29"/>
    <x v="0"/>
    <n v="1109.4968287616616"/>
    <n v="2"/>
    <x v="0"/>
    <x v="0"/>
  </r>
  <r>
    <x v="5508"/>
    <n v="58"/>
    <x v="1"/>
    <s v="O-"/>
    <x v="3"/>
    <d v="2020-09-26T00:00:00"/>
    <x v="5506"/>
    <x v="5146"/>
    <s v="Medicare"/>
    <x v="5721"/>
    <x v="202"/>
    <x v="0"/>
    <d v="2020-10-08T00:00:00"/>
    <x v="1"/>
    <x v="20"/>
    <x v="0"/>
    <n v="3947.2796791437831"/>
    <n v="1"/>
    <x v="2"/>
    <x v="2"/>
  </r>
  <r>
    <x v="4082"/>
    <n v="77"/>
    <x v="0"/>
    <s v="O-"/>
    <x v="4"/>
    <d v="2020-06-27T00:00:00"/>
    <x v="5507"/>
    <x v="1138"/>
    <s v="Cigna"/>
    <x v="5722"/>
    <x v="64"/>
    <x v="2"/>
    <d v="2020-06-30T00:00:00"/>
    <x v="4"/>
    <x v="4"/>
    <x v="0"/>
    <n v="9805.7995685778678"/>
    <n v="1"/>
    <x v="2"/>
    <x v="1"/>
  </r>
  <r>
    <x v="5509"/>
    <n v="23"/>
    <x v="0"/>
    <s v="B-"/>
    <x v="3"/>
    <d v="2021-05-13T00:00:00"/>
    <x v="5508"/>
    <x v="5147"/>
    <s v="Medicare"/>
    <x v="5723"/>
    <x v="242"/>
    <x v="0"/>
    <d v="2021-05-21T00:00:00"/>
    <x v="0"/>
    <x v="13"/>
    <x v="3"/>
    <n v="6069.627003186225"/>
    <n v="1"/>
    <x v="2"/>
    <x v="2"/>
  </r>
  <r>
    <x v="5510"/>
    <n v="36"/>
    <x v="1"/>
    <s v="O+"/>
    <x v="4"/>
    <d v="2021-10-24T00:00:00"/>
    <x v="5509"/>
    <x v="5148"/>
    <s v="UnitedHealthcare"/>
    <x v="5724"/>
    <x v="347"/>
    <x v="2"/>
    <d v="2021-11-13T00:00:00"/>
    <x v="2"/>
    <x v="10"/>
    <x v="2"/>
    <n v="953.05921493828498"/>
    <n v="1"/>
    <x v="2"/>
    <x v="0"/>
  </r>
  <r>
    <x v="5511"/>
    <n v="78"/>
    <x v="0"/>
    <s v="O+"/>
    <x v="1"/>
    <d v="2019-07-28T00:00:00"/>
    <x v="4329"/>
    <x v="5149"/>
    <s v="UnitedHealthcare"/>
    <x v="5725"/>
    <x v="181"/>
    <x v="2"/>
    <d v="2019-08-13T00:00:00"/>
    <x v="3"/>
    <x v="9"/>
    <x v="0"/>
    <n v="1382.1300283030375"/>
    <n v="2"/>
    <x v="0"/>
    <x v="1"/>
  </r>
  <r>
    <x v="5512"/>
    <n v="59"/>
    <x v="0"/>
    <s v="B+"/>
    <x v="5"/>
    <d v="2019-03-09T00:00:00"/>
    <x v="5510"/>
    <x v="5150"/>
    <s v="Medicare"/>
    <x v="5726"/>
    <x v="294"/>
    <x v="0"/>
    <d v="2019-04-02T00:00:00"/>
    <x v="4"/>
    <x v="3"/>
    <x v="0"/>
    <n v="1025.0235863894416"/>
    <n v="1"/>
    <x v="2"/>
    <x v="2"/>
  </r>
  <r>
    <x v="5513"/>
    <n v="31"/>
    <x v="0"/>
    <s v="A-"/>
    <x v="0"/>
    <d v="2022-05-04T00:00:00"/>
    <x v="5511"/>
    <x v="5151"/>
    <s v="Aetna"/>
    <x v="5727"/>
    <x v="34"/>
    <x v="0"/>
    <d v="2022-06-01T00:00:00"/>
    <x v="3"/>
    <x v="7"/>
    <x v="1"/>
    <n v="1396.4906730335892"/>
    <n v="1"/>
    <x v="2"/>
    <x v="0"/>
  </r>
  <r>
    <x v="5514"/>
    <n v="19"/>
    <x v="0"/>
    <s v="B+"/>
    <x v="0"/>
    <d v="2019-10-07T00:00:00"/>
    <x v="5512"/>
    <x v="5152"/>
    <s v="UnitedHealthcare"/>
    <x v="5728"/>
    <x v="193"/>
    <x v="2"/>
    <d v="2019-11-02T00:00:00"/>
    <x v="3"/>
    <x v="29"/>
    <x v="3"/>
    <n v="441.57983617705003"/>
    <n v="1"/>
    <x v="2"/>
    <x v="0"/>
  </r>
  <r>
    <x v="5515"/>
    <n v="29"/>
    <x v="0"/>
    <s v="AB+"/>
    <x v="5"/>
    <d v="2019-01-13T00:00:00"/>
    <x v="5513"/>
    <x v="5153"/>
    <s v="Aetna"/>
    <x v="5729"/>
    <x v="358"/>
    <x v="0"/>
    <d v="2019-02-12T00:00:00"/>
    <x v="4"/>
    <x v="1"/>
    <x v="1"/>
    <n v="1114.0476212702401"/>
    <n v="1"/>
    <x v="2"/>
    <x v="1"/>
  </r>
  <r>
    <x v="5516"/>
    <n v="68"/>
    <x v="0"/>
    <s v="O+"/>
    <x v="2"/>
    <d v="2020-05-21T00:00:00"/>
    <x v="5514"/>
    <x v="5154"/>
    <s v="Medicare"/>
    <x v="5730"/>
    <x v="329"/>
    <x v="0"/>
    <d v="2020-06-20T00:00:00"/>
    <x v="2"/>
    <x v="1"/>
    <x v="0"/>
    <n v="1089.4423302872133"/>
    <n v="2"/>
    <x v="0"/>
    <x v="1"/>
  </r>
  <r>
    <x v="5517"/>
    <n v="40"/>
    <x v="1"/>
    <s v="A+"/>
    <x v="2"/>
    <d v="2023-03-27T00:00:00"/>
    <x v="5515"/>
    <x v="263"/>
    <s v="Medicare"/>
    <x v="5731"/>
    <x v="176"/>
    <x v="1"/>
    <d v="2023-03-30T00:00:00"/>
    <x v="1"/>
    <x v="4"/>
    <x v="2"/>
    <n v="14052.188489435599"/>
    <n v="1"/>
    <x v="2"/>
    <x v="2"/>
  </r>
  <r>
    <x v="5518"/>
    <n v="25"/>
    <x v="0"/>
    <s v="B-"/>
    <x v="2"/>
    <d v="2020-03-13T00:00:00"/>
    <x v="5516"/>
    <x v="5155"/>
    <s v="Medicare"/>
    <x v="5732"/>
    <x v="128"/>
    <x v="1"/>
    <d v="2020-04-03T00:00:00"/>
    <x v="4"/>
    <x v="16"/>
    <x v="3"/>
    <n v="1294.9862061140952"/>
    <n v="2"/>
    <x v="0"/>
    <x v="0"/>
  </r>
  <r>
    <x v="5519"/>
    <n v="85"/>
    <x v="0"/>
    <s v="O+"/>
    <x v="5"/>
    <d v="2023-01-03T00:00:00"/>
    <x v="5517"/>
    <x v="5156"/>
    <s v="UnitedHealthcare"/>
    <x v="5733"/>
    <x v="61"/>
    <x v="0"/>
    <d v="2023-01-22T00:00:00"/>
    <x v="3"/>
    <x v="12"/>
    <x v="0"/>
    <n v="1218.7994737343317"/>
    <n v="2"/>
    <x v="0"/>
    <x v="2"/>
  </r>
  <r>
    <x v="5520"/>
    <n v="34"/>
    <x v="1"/>
    <s v="B-"/>
    <x v="5"/>
    <d v="2019-01-23T00:00:00"/>
    <x v="5518"/>
    <x v="715"/>
    <s v="Medicare"/>
    <x v="5734"/>
    <x v="356"/>
    <x v="1"/>
    <d v="2019-01-26T00:00:00"/>
    <x v="0"/>
    <x v="4"/>
    <x v="1"/>
    <n v="12433.238941762567"/>
    <n v="1"/>
    <x v="2"/>
    <x v="0"/>
  </r>
  <r>
    <x v="5521"/>
    <n v="41"/>
    <x v="0"/>
    <s v="AB+"/>
    <x v="3"/>
    <d v="2022-03-26T00:00:00"/>
    <x v="4275"/>
    <x v="5157"/>
    <s v="Cigna"/>
    <x v="5735"/>
    <x v="0"/>
    <x v="0"/>
    <d v="2022-04-05T00:00:00"/>
    <x v="2"/>
    <x v="14"/>
    <x v="2"/>
    <n v="1557.1276439596099"/>
    <n v="1"/>
    <x v="2"/>
    <x v="1"/>
  </r>
  <r>
    <x v="5522"/>
    <n v="54"/>
    <x v="0"/>
    <s v="B+"/>
    <x v="0"/>
    <d v="2020-11-27T00:00:00"/>
    <x v="5519"/>
    <x v="5158"/>
    <s v="Cigna"/>
    <x v="5736"/>
    <x v="255"/>
    <x v="1"/>
    <d v="2020-12-18T00:00:00"/>
    <x v="3"/>
    <x v="16"/>
    <x v="0"/>
    <n v="2076.9880010850193"/>
    <n v="2"/>
    <x v="0"/>
    <x v="0"/>
  </r>
  <r>
    <x v="5523"/>
    <n v="21"/>
    <x v="0"/>
    <s v="O-"/>
    <x v="5"/>
    <d v="2022-12-16T00:00:00"/>
    <x v="5520"/>
    <x v="1583"/>
    <s v="Medicare"/>
    <x v="5737"/>
    <x v="371"/>
    <x v="0"/>
    <d v="2023-01-10T00:00:00"/>
    <x v="0"/>
    <x v="19"/>
    <x v="3"/>
    <n v="1994.7090153891841"/>
    <n v="1"/>
    <x v="2"/>
    <x v="0"/>
  </r>
  <r>
    <x v="5524"/>
    <n v="62"/>
    <x v="1"/>
    <s v="AB-"/>
    <x v="0"/>
    <d v="2019-06-04T00:00:00"/>
    <x v="224"/>
    <x v="5159"/>
    <s v="Blue Cross"/>
    <x v="5738"/>
    <x v="310"/>
    <x v="1"/>
    <d v="2019-06-30T00:00:00"/>
    <x v="4"/>
    <x v="29"/>
    <x v="0"/>
    <n v="989.60484327813469"/>
    <n v="3"/>
    <x v="1"/>
    <x v="2"/>
  </r>
  <r>
    <x v="5525"/>
    <n v="54"/>
    <x v="0"/>
    <s v="AB+"/>
    <x v="5"/>
    <d v="2022-09-17T00:00:00"/>
    <x v="5521"/>
    <x v="5160"/>
    <s v="Blue Cross"/>
    <x v="5739"/>
    <x v="16"/>
    <x v="2"/>
    <d v="2022-10-08T00:00:00"/>
    <x v="1"/>
    <x v="16"/>
    <x v="0"/>
    <n v="980.21342916382389"/>
    <n v="1"/>
    <x v="2"/>
    <x v="2"/>
  </r>
  <r>
    <x v="5526"/>
    <n v="31"/>
    <x v="1"/>
    <s v="B-"/>
    <x v="1"/>
    <d v="2022-06-09T00:00:00"/>
    <x v="5522"/>
    <x v="715"/>
    <s v="Blue Cross"/>
    <x v="5740"/>
    <x v="231"/>
    <x v="2"/>
    <d v="2022-06-14T00:00:00"/>
    <x v="4"/>
    <x v="6"/>
    <x v="1"/>
    <n v="9695.7239867886201"/>
    <n v="0"/>
    <x v="2"/>
    <x v="0"/>
  </r>
  <r>
    <x v="5527"/>
    <n v="42"/>
    <x v="1"/>
    <s v="O+"/>
    <x v="0"/>
    <d v="2023-08-20T00:00:00"/>
    <x v="5523"/>
    <x v="5161"/>
    <s v="Blue Cross"/>
    <x v="5741"/>
    <x v="220"/>
    <x v="1"/>
    <d v="2023-09-01T00:00:00"/>
    <x v="4"/>
    <x v="20"/>
    <x v="2"/>
    <n v="1191.6887415890917"/>
    <n v="2"/>
    <x v="0"/>
    <x v="0"/>
  </r>
  <r>
    <x v="5528"/>
    <n v="32"/>
    <x v="1"/>
    <s v="AB+"/>
    <x v="4"/>
    <d v="2023-10-30T00:00:00"/>
    <x v="5524"/>
    <x v="648"/>
    <s v="UnitedHealthcare"/>
    <x v="5742"/>
    <x v="348"/>
    <x v="1"/>
    <d v="2023-10-31T00:00:00"/>
    <x v="2"/>
    <x v="2"/>
    <x v="1"/>
    <n v="12727.7427149746"/>
    <n v="1"/>
    <x v="2"/>
    <x v="2"/>
  </r>
  <r>
    <x v="5529"/>
    <n v="32"/>
    <x v="1"/>
    <s v="AB-"/>
    <x v="5"/>
    <d v="2020-09-12T00:00:00"/>
    <x v="5525"/>
    <x v="5162"/>
    <s v="UnitedHealthcare"/>
    <x v="5743"/>
    <x v="273"/>
    <x v="1"/>
    <d v="2020-09-18T00:00:00"/>
    <x v="1"/>
    <x v="25"/>
    <x v="1"/>
    <n v="5803.2859032860169"/>
    <n v="1"/>
    <x v="2"/>
    <x v="0"/>
  </r>
  <r>
    <x v="5530"/>
    <n v="23"/>
    <x v="1"/>
    <s v="B-"/>
    <x v="1"/>
    <d v="2023-08-21T00:00:00"/>
    <x v="5526"/>
    <x v="1632"/>
    <s v="Aetna"/>
    <x v="5744"/>
    <x v="80"/>
    <x v="0"/>
    <d v="2023-09-10T00:00:00"/>
    <x v="1"/>
    <x v="10"/>
    <x v="3"/>
    <n v="855.14972440064992"/>
    <n v="1"/>
    <x v="2"/>
    <x v="0"/>
  </r>
  <r>
    <x v="5531"/>
    <n v="77"/>
    <x v="1"/>
    <s v="B-"/>
    <x v="1"/>
    <d v="2019-01-21T00:00:00"/>
    <x v="5527"/>
    <x v="5163"/>
    <s v="Aetna"/>
    <x v="5745"/>
    <x v="349"/>
    <x v="1"/>
    <d v="2019-02-11T00:00:00"/>
    <x v="2"/>
    <x v="16"/>
    <x v="0"/>
    <n v="1270.2839433659999"/>
    <n v="3"/>
    <x v="1"/>
    <x v="1"/>
  </r>
  <r>
    <x v="5532"/>
    <n v="83"/>
    <x v="1"/>
    <s v="AB-"/>
    <x v="2"/>
    <d v="2022-03-20T00:00:00"/>
    <x v="5528"/>
    <x v="5164"/>
    <s v="Medicare"/>
    <x v="5746"/>
    <x v="289"/>
    <x v="2"/>
    <d v="2022-04-19T00:00:00"/>
    <x v="0"/>
    <x v="1"/>
    <x v="0"/>
    <n v="575.56057711978997"/>
    <n v="2"/>
    <x v="0"/>
    <x v="1"/>
  </r>
  <r>
    <x v="5533"/>
    <n v="18"/>
    <x v="0"/>
    <s v="A-"/>
    <x v="5"/>
    <d v="2021-03-23T00:00:00"/>
    <x v="5529"/>
    <x v="5165"/>
    <s v="UnitedHealthcare"/>
    <x v="5747"/>
    <x v="216"/>
    <x v="0"/>
    <d v="2021-03-26T00:00:00"/>
    <x v="1"/>
    <x v="4"/>
    <x v="3"/>
    <n v="2617.3641328156432"/>
    <n v="0"/>
    <x v="2"/>
    <x v="1"/>
  </r>
  <r>
    <x v="5534"/>
    <n v="18"/>
    <x v="1"/>
    <s v="O-"/>
    <x v="4"/>
    <d v="2018-12-21T00:00:00"/>
    <x v="5530"/>
    <x v="5166"/>
    <s v="Medicare"/>
    <x v="5748"/>
    <x v="332"/>
    <x v="0"/>
    <d v="2019-01-10T00:00:00"/>
    <x v="1"/>
    <x v="10"/>
    <x v="3"/>
    <n v="1101.5014685545"/>
    <n v="1"/>
    <x v="2"/>
    <x v="1"/>
  </r>
  <r>
    <x v="5535"/>
    <n v="72"/>
    <x v="0"/>
    <s v="B+"/>
    <x v="3"/>
    <d v="2023-09-06T00:00:00"/>
    <x v="5531"/>
    <x v="5167"/>
    <s v="Cigna"/>
    <x v="5749"/>
    <x v="381"/>
    <x v="2"/>
    <d v="2023-09-23T00:00:00"/>
    <x v="3"/>
    <x v="5"/>
    <x v="0"/>
    <n v="1832.3250568097235"/>
    <n v="2"/>
    <x v="0"/>
    <x v="2"/>
  </r>
  <r>
    <x v="5536"/>
    <n v="34"/>
    <x v="1"/>
    <s v="B-"/>
    <x v="5"/>
    <d v="2020-02-25T00:00:00"/>
    <x v="5532"/>
    <x v="5168"/>
    <s v="Medicare"/>
    <x v="5750"/>
    <x v="81"/>
    <x v="1"/>
    <d v="2020-03-13T00:00:00"/>
    <x v="0"/>
    <x v="5"/>
    <x v="1"/>
    <n v="1655.7789473277705"/>
    <n v="2"/>
    <x v="0"/>
    <x v="1"/>
  </r>
  <r>
    <x v="5537"/>
    <n v="21"/>
    <x v="1"/>
    <s v="AB-"/>
    <x v="3"/>
    <d v="2022-12-25T00:00:00"/>
    <x v="5533"/>
    <x v="5169"/>
    <s v="Medicare"/>
    <x v="5751"/>
    <x v="18"/>
    <x v="2"/>
    <d v="2022-12-31T00:00:00"/>
    <x v="4"/>
    <x v="25"/>
    <x v="3"/>
    <n v="6979.8803410794835"/>
    <n v="0"/>
    <x v="2"/>
    <x v="2"/>
  </r>
  <r>
    <x v="5538"/>
    <n v="25"/>
    <x v="1"/>
    <s v="B-"/>
    <x v="0"/>
    <d v="2019-06-03T00:00:00"/>
    <x v="5534"/>
    <x v="5170"/>
    <s v="Aetna"/>
    <x v="5752"/>
    <x v="314"/>
    <x v="2"/>
    <d v="2019-06-22T00:00:00"/>
    <x v="4"/>
    <x v="12"/>
    <x v="3"/>
    <n v="965.1792107439054"/>
    <n v="1"/>
    <x v="2"/>
    <x v="1"/>
  </r>
  <r>
    <x v="5539"/>
    <n v="76"/>
    <x v="0"/>
    <s v="B+"/>
    <x v="3"/>
    <d v="2021-08-22T00:00:00"/>
    <x v="5535"/>
    <x v="5171"/>
    <s v="UnitedHealthcare"/>
    <x v="5753"/>
    <x v="121"/>
    <x v="0"/>
    <d v="2021-09-08T00:00:00"/>
    <x v="0"/>
    <x v="5"/>
    <x v="0"/>
    <n v="2059.4049112183884"/>
    <n v="2"/>
    <x v="0"/>
    <x v="0"/>
  </r>
  <r>
    <x v="5540"/>
    <n v="74"/>
    <x v="0"/>
    <s v="A-"/>
    <x v="3"/>
    <d v="2023-10-12T00:00:00"/>
    <x v="5536"/>
    <x v="5172"/>
    <s v="Cigna"/>
    <x v="5754"/>
    <x v="213"/>
    <x v="1"/>
    <d v="2023-10-31T00:00:00"/>
    <x v="3"/>
    <x v="12"/>
    <x v="0"/>
    <n v="873.53261817621058"/>
    <n v="3"/>
    <x v="1"/>
    <x v="2"/>
  </r>
  <r>
    <x v="5541"/>
    <n v="65"/>
    <x v="0"/>
    <s v="B-"/>
    <x v="4"/>
    <d v="2023-04-21T00:00:00"/>
    <x v="5537"/>
    <x v="5173"/>
    <s v="Aetna"/>
    <x v="5755"/>
    <x v="390"/>
    <x v="2"/>
    <d v="2023-05-10T00:00:00"/>
    <x v="2"/>
    <x v="12"/>
    <x v="0"/>
    <n v="2588.633092985342"/>
    <n v="2"/>
    <x v="0"/>
    <x v="2"/>
  </r>
  <r>
    <x v="5542"/>
    <n v="52"/>
    <x v="1"/>
    <s v="B-"/>
    <x v="0"/>
    <d v="2022-07-08T00:00:00"/>
    <x v="5538"/>
    <x v="5174"/>
    <s v="Aetna"/>
    <x v="5756"/>
    <x v="310"/>
    <x v="1"/>
    <d v="2022-07-09T00:00:00"/>
    <x v="4"/>
    <x v="2"/>
    <x v="0"/>
    <n v="37180.431342735101"/>
    <n v="1"/>
    <x v="2"/>
    <x v="0"/>
  </r>
  <r>
    <x v="5543"/>
    <n v="23"/>
    <x v="0"/>
    <s v="O+"/>
    <x v="0"/>
    <d v="2019-03-15T00:00:00"/>
    <x v="5539"/>
    <x v="5175"/>
    <s v="Blue Cross"/>
    <x v="5757"/>
    <x v="267"/>
    <x v="1"/>
    <d v="2019-04-08T00:00:00"/>
    <x v="3"/>
    <x v="3"/>
    <x v="3"/>
    <n v="295.30724380135501"/>
    <n v="2"/>
    <x v="0"/>
    <x v="1"/>
  </r>
  <r>
    <x v="5544"/>
    <n v="49"/>
    <x v="0"/>
    <s v="AB-"/>
    <x v="3"/>
    <d v="2022-06-28T00:00:00"/>
    <x v="1305"/>
    <x v="5176"/>
    <s v="Blue Cross"/>
    <x v="5758"/>
    <x v="357"/>
    <x v="1"/>
    <d v="2022-07-16T00:00:00"/>
    <x v="0"/>
    <x v="23"/>
    <x v="2"/>
    <n v="888.63116105680001"/>
    <n v="2"/>
    <x v="0"/>
    <x v="0"/>
  </r>
  <r>
    <x v="5545"/>
    <n v="30"/>
    <x v="0"/>
    <s v="B-"/>
    <x v="3"/>
    <d v="2020-11-09T00:00:00"/>
    <x v="5540"/>
    <x v="3406"/>
    <s v="UnitedHealthcare"/>
    <x v="5759"/>
    <x v="268"/>
    <x v="0"/>
    <d v="2020-11-15T00:00:00"/>
    <x v="2"/>
    <x v="25"/>
    <x v="1"/>
    <n v="6825.0202200986832"/>
    <n v="0"/>
    <x v="2"/>
    <x v="0"/>
  </r>
  <r>
    <x v="5546"/>
    <n v="23"/>
    <x v="0"/>
    <s v="B-"/>
    <x v="0"/>
    <d v="2020-09-02T00:00:00"/>
    <x v="5541"/>
    <x v="5177"/>
    <s v="Blue Cross"/>
    <x v="5760"/>
    <x v="323"/>
    <x v="2"/>
    <d v="2020-09-12T00:00:00"/>
    <x v="0"/>
    <x v="14"/>
    <x v="3"/>
    <n v="4168.4398174530306"/>
    <n v="1"/>
    <x v="2"/>
    <x v="0"/>
  </r>
  <r>
    <x v="5547"/>
    <n v="24"/>
    <x v="0"/>
    <s v="A+"/>
    <x v="0"/>
    <d v="2020-01-21T00:00:00"/>
    <x v="5542"/>
    <x v="1947"/>
    <s v="Aetna"/>
    <x v="5761"/>
    <x v="42"/>
    <x v="0"/>
    <d v="2020-01-29T00:00:00"/>
    <x v="2"/>
    <x v="13"/>
    <x v="3"/>
    <n v="1362.4427569851125"/>
    <n v="1"/>
    <x v="2"/>
    <x v="0"/>
  </r>
  <r>
    <x v="5548"/>
    <n v="26"/>
    <x v="1"/>
    <s v="A+"/>
    <x v="3"/>
    <d v="2023-06-02T00:00:00"/>
    <x v="5543"/>
    <x v="5178"/>
    <s v="Medicare"/>
    <x v="5762"/>
    <x v="143"/>
    <x v="2"/>
    <d v="2023-06-25T00:00:00"/>
    <x v="3"/>
    <x v="15"/>
    <x v="1"/>
    <n v="751.73218420816954"/>
    <n v="1"/>
    <x v="2"/>
    <x v="1"/>
  </r>
  <r>
    <x v="5549"/>
    <n v="64"/>
    <x v="0"/>
    <s v="B+"/>
    <x v="1"/>
    <d v="2019-04-14T00:00:00"/>
    <x v="5544"/>
    <x v="5179"/>
    <s v="Aetna"/>
    <x v="5763"/>
    <x v="272"/>
    <x v="1"/>
    <d v="2019-05-05T00:00:00"/>
    <x v="0"/>
    <x v="16"/>
    <x v="0"/>
    <n v="1603.6138736707285"/>
    <n v="3"/>
    <x v="1"/>
    <x v="0"/>
  </r>
  <r>
    <x v="5550"/>
    <n v="31"/>
    <x v="0"/>
    <s v="A+"/>
    <x v="0"/>
    <d v="2020-11-14T00:00:00"/>
    <x v="5545"/>
    <x v="5180"/>
    <s v="Medicare"/>
    <x v="5764"/>
    <x v="259"/>
    <x v="1"/>
    <d v="2020-11-30T00:00:00"/>
    <x v="1"/>
    <x v="9"/>
    <x v="1"/>
    <n v="2846.7820418954875"/>
    <n v="2"/>
    <x v="0"/>
    <x v="0"/>
  </r>
  <r>
    <x v="5551"/>
    <n v="58"/>
    <x v="0"/>
    <s v="B+"/>
    <x v="5"/>
    <d v="2023-08-26T00:00:00"/>
    <x v="5546"/>
    <x v="5181"/>
    <s v="Aetna"/>
    <x v="5765"/>
    <x v="44"/>
    <x v="0"/>
    <d v="2023-09-17T00:00:00"/>
    <x v="3"/>
    <x v="21"/>
    <x v="0"/>
    <n v="1793.8150829288729"/>
    <n v="1"/>
    <x v="2"/>
    <x v="1"/>
  </r>
  <r>
    <x v="5552"/>
    <n v="34"/>
    <x v="1"/>
    <s v="AB+"/>
    <x v="5"/>
    <d v="2022-09-18T00:00:00"/>
    <x v="5547"/>
    <x v="471"/>
    <s v="Aetna"/>
    <x v="5766"/>
    <x v="36"/>
    <x v="0"/>
    <d v="2022-09-24T00:00:00"/>
    <x v="3"/>
    <x v="25"/>
    <x v="1"/>
    <n v="1878.3178581867999"/>
    <n v="0"/>
    <x v="2"/>
    <x v="2"/>
  </r>
  <r>
    <x v="23"/>
    <n v="82"/>
    <x v="1"/>
    <s v="AB-"/>
    <x v="1"/>
    <d v="2022-11-03T00:00:00"/>
    <x v="5548"/>
    <x v="5182"/>
    <s v="Cigna"/>
    <x v="5767"/>
    <x v="164"/>
    <x v="0"/>
    <d v="2022-12-02T00:00:00"/>
    <x v="1"/>
    <x v="17"/>
    <x v="0"/>
    <n v="694.57809218712066"/>
    <n v="2"/>
    <x v="0"/>
    <x v="2"/>
  </r>
  <r>
    <x v="5553"/>
    <n v="75"/>
    <x v="0"/>
    <s v="B-"/>
    <x v="1"/>
    <d v="2023-02-09T00:00:00"/>
    <x v="5549"/>
    <x v="713"/>
    <s v="Cigna"/>
    <x v="5768"/>
    <x v="82"/>
    <x v="0"/>
    <d v="2023-02-17T00:00:00"/>
    <x v="2"/>
    <x v="13"/>
    <x v="0"/>
    <n v="5406.1180421260378"/>
    <n v="2"/>
    <x v="0"/>
    <x v="1"/>
  </r>
  <r>
    <x v="5554"/>
    <n v="38"/>
    <x v="0"/>
    <s v="B+"/>
    <x v="2"/>
    <d v="2019-10-31T00:00:00"/>
    <x v="5550"/>
    <x v="5183"/>
    <s v="Cigna"/>
    <x v="5769"/>
    <x v="55"/>
    <x v="1"/>
    <d v="2019-11-28T00:00:00"/>
    <x v="1"/>
    <x v="7"/>
    <x v="2"/>
    <n v="660.58008492594649"/>
    <n v="2"/>
    <x v="0"/>
    <x v="0"/>
  </r>
  <r>
    <x v="5555"/>
    <n v="51"/>
    <x v="1"/>
    <s v="A+"/>
    <x v="3"/>
    <d v="2021-08-25T00:00:00"/>
    <x v="5551"/>
    <x v="5184"/>
    <s v="UnitedHealthcare"/>
    <x v="5770"/>
    <x v="82"/>
    <x v="0"/>
    <d v="2021-08-27T00:00:00"/>
    <x v="4"/>
    <x v="22"/>
    <x v="0"/>
    <n v="9270.5836327211491"/>
    <n v="0"/>
    <x v="2"/>
    <x v="0"/>
  </r>
  <r>
    <x v="180"/>
    <n v="48"/>
    <x v="0"/>
    <s v="B-"/>
    <x v="3"/>
    <d v="2019-07-14T00:00:00"/>
    <x v="5552"/>
    <x v="5185"/>
    <s v="UnitedHealthcare"/>
    <x v="5771"/>
    <x v="137"/>
    <x v="2"/>
    <d v="2019-08-11T00:00:00"/>
    <x v="2"/>
    <x v="7"/>
    <x v="2"/>
    <n v="312.66246021143428"/>
    <n v="1"/>
    <x v="2"/>
    <x v="0"/>
  </r>
  <r>
    <x v="5556"/>
    <n v="40"/>
    <x v="0"/>
    <s v="O+"/>
    <x v="1"/>
    <d v="2019-01-07T00:00:00"/>
    <x v="5553"/>
    <x v="4602"/>
    <s v="Blue Cross"/>
    <x v="5772"/>
    <x v="330"/>
    <x v="0"/>
    <d v="2019-02-04T00:00:00"/>
    <x v="2"/>
    <x v="7"/>
    <x v="2"/>
    <n v="59.608702638791428"/>
    <n v="1"/>
    <x v="2"/>
    <x v="1"/>
  </r>
  <r>
    <x v="5557"/>
    <n v="82"/>
    <x v="1"/>
    <s v="B+"/>
    <x v="5"/>
    <d v="2022-07-24T00:00:00"/>
    <x v="5554"/>
    <x v="5186"/>
    <s v="UnitedHealthcare"/>
    <x v="5773"/>
    <x v="86"/>
    <x v="0"/>
    <d v="2022-08-06T00:00:00"/>
    <x v="0"/>
    <x v="28"/>
    <x v="0"/>
    <n v="2204.7494754763616"/>
    <n v="2"/>
    <x v="0"/>
    <x v="1"/>
  </r>
  <r>
    <x v="5558"/>
    <n v="36"/>
    <x v="0"/>
    <s v="A+"/>
    <x v="0"/>
    <d v="2022-12-18T00:00:00"/>
    <x v="5555"/>
    <x v="5187"/>
    <s v="Aetna"/>
    <x v="5774"/>
    <x v="349"/>
    <x v="2"/>
    <d v="2022-12-25T00:00:00"/>
    <x v="4"/>
    <x v="11"/>
    <x v="2"/>
    <n v="3851.3115361831287"/>
    <n v="0"/>
    <x v="2"/>
    <x v="0"/>
  </r>
  <r>
    <x v="5559"/>
    <n v="26"/>
    <x v="1"/>
    <s v="AB+"/>
    <x v="1"/>
    <d v="2023-03-24T00:00:00"/>
    <x v="5556"/>
    <x v="5188"/>
    <s v="Cigna"/>
    <x v="5775"/>
    <x v="117"/>
    <x v="2"/>
    <d v="2023-04-07T00:00:00"/>
    <x v="0"/>
    <x v="0"/>
    <x v="1"/>
    <n v="3110.9112857243499"/>
    <n v="1"/>
    <x v="2"/>
    <x v="1"/>
  </r>
  <r>
    <x v="5560"/>
    <n v="84"/>
    <x v="1"/>
    <s v="AB-"/>
    <x v="5"/>
    <d v="2019-12-29T00:00:00"/>
    <x v="5557"/>
    <x v="5189"/>
    <s v="Blue Cross"/>
    <x v="5776"/>
    <x v="351"/>
    <x v="0"/>
    <d v="2020-01-10T00:00:00"/>
    <x v="4"/>
    <x v="20"/>
    <x v="0"/>
    <n v="2668.3165094042747"/>
    <n v="2"/>
    <x v="0"/>
    <x v="1"/>
  </r>
  <r>
    <x v="5561"/>
    <n v="56"/>
    <x v="1"/>
    <s v="B+"/>
    <x v="2"/>
    <d v="2022-01-03T00:00:00"/>
    <x v="5558"/>
    <x v="5190"/>
    <s v="UnitedHealthcare"/>
    <x v="5777"/>
    <x v="251"/>
    <x v="2"/>
    <d v="2022-01-14T00:00:00"/>
    <x v="0"/>
    <x v="27"/>
    <x v="0"/>
    <n v="4449.8484972069"/>
    <n v="1"/>
    <x v="2"/>
    <x v="0"/>
  </r>
  <r>
    <x v="5562"/>
    <n v="72"/>
    <x v="1"/>
    <s v="B-"/>
    <x v="5"/>
    <d v="2019-11-07T00:00:00"/>
    <x v="5559"/>
    <x v="5191"/>
    <s v="Blue Cross"/>
    <x v="5778"/>
    <x v="153"/>
    <x v="1"/>
    <d v="2019-11-22T00:00:00"/>
    <x v="4"/>
    <x v="8"/>
    <x v="0"/>
    <n v="1465.90692126318"/>
    <n v="3"/>
    <x v="1"/>
    <x v="1"/>
  </r>
  <r>
    <x v="5563"/>
    <n v="20"/>
    <x v="0"/>
    <s v="A+"/>
    <x v="5"/>
    <d v="2022-02-08T00:00:00"/>
    <x v="5560"/>
    <x v="626"/>
    <s v="Medicare"/>
    <x v="5779"/>
    <x v="343"/>
    <x v="2"/>
    <d v="2022-02-22T00:00:00"/>
    <x v="0"/>
    <x v="0"/>
    <x v="3"/>
    <n v="3082.8958484827353"/>
    <n v="1"/>
    <x v="2"/>
    <x v="1"/>
  </r>
  <r>
    <x v="5564"/>
    <n v="35"/>
    <x v="0"/>
    <s v="A+"/>
    <x v="0"/>
    <d v="2019-06-02T00:00:00"/>
    <x v="5561"/>
    <x v="5192"/>
    <s v="Medicare"/>
    <x v="5780"/>
    <x v="339"/>
    <x v="2"/>
    <d v="2019-06-25T00:00:00"/>
    <x v="3"/>
    <x v="15"/>
    <x v="1"/>
    <n v="1002.1107818104435"/>
    <n v="1"/>
    <x v="2"/>
    <x v="1"/>
  </r>
  <r>
    <x v="5565"/>
    <n v="80"/>
    <x v="1"/>
    <s v="B-"/>
    <x v="5"/>
    <d v="2022-01-25T00:00:00"/>
    <x v="5562"/>
    <x v="249"/>
    <s v="Blue Cross"/>
    <x v="5781"/>
    <x v="80"/>
    <x v="1"/>
    <d v="2022-02-11T00:00:00"/>
    <x v="3"/>
    <x v="5"/>
    <x v="0"/>
    <n v="811.8367988140235"/>
    <n v="3"/>
    <x v="1"/>
    <x v="1"/>
  </r>
  <r>
    <x v="5566"/>
    <n v="29"/>
    <x v="0"/>
    <s v="B-"/>
    <x v="1"/>
    <d v="2020-04-17T00:00:00"/>
    <x v="5563"/>
    <x v="5193"/>
    <s v="UnitedHealthcare"/>
    <x v="5782"/>
    <x v="31"/>
    <x v="1"/>
    <d v="2020-04-28T00:00:00"/>
    <x v="0"/>
    <x v="27"/>
    <x v="1"/>
    <n v="1478.0167672721"/>
    <n v="2"/>
    <x v="0"/>
    <x v="0"/>
  </r>
  <r>
    <x v="4259"/>
    <n v="53"/>
    <x v="0"/>
    <s v="A+"/>
    <x v="3"/>
    <d v="2020-02-28T00:00:00"/>
    <x v="5564"/>
    <x v="5194"/>
    <s v="Cigna"/>
    <x v="5783"/>
    <x v="367"/>
    <x v="0"/>
    <d v="2020-03-21T00:00:00"/>
    <x v="2"/>
    <x v="21"/>
    <x v="0"/>
    <n v="902.36792878679091"/>
    <n v="1"/>
    <x v="2"/>
    <x v="2"/>
  </r>
  <r>
    <x v="5567"/>
    <n v="54"/>
    <x v="0"/>
    <s v="B-"/>
    <x v="5"/>
    <d v="2023-09-15T00:00:00"/>
    <x v="5565"/>
    <x v="5195"/>
    <s v="Cigna"/>
    <x v="5784"/>
    <x v="214"/>
    <x v="1"/>
    <d v="2023-09-19T00:00:00"/>
    <x v="1"/>
    <x v="24"/>
    <x v="0"/>
    <n v="1083.3703540231324"/>
    <n v="1"/>
    <x v="2"/>
    <x v="2"/>
  </r>
  <r>
    <x v="5568"/>
    <n v="79"/>
    <x v="1"/>
    <s v="AB+"/>
    <x v="5"/>
    <d v="2023-01-14T00:00:00"/>
    <x v="5566"/>
    <x v="5196"/>
    <s v="Medicare"/>
    <x v="5785"/>
    <x v="231"/>
    <x v="0"/>
    <d v="2023-01-26T00:00:00"/>
    <x v="3"/>
    <x v="20"/>
    <x v="0"/>
    <n v="908.90396405435831"/>
    <n v="2"/>
    <x v="0"/>
    <x v="1"/>
  </r>
  <r>
    <x v="5569"/>
    <n v="63"/>
    <x v="1"/>
    <s v="A+"/>
    <x v="3"/>
    <d v="2022-06-10T00:00:00"/>
    <x v="5567"/>
    <x v="5197"/>
    <s v="UnitedHealthcare"/>
    <x v="5786"/>
    <x v="220"/>
    <x v="0"/>
    <d v="2022-07-02T00:00:00"/>
    <x v="1"/>
    <x v="21"/>
    <x v="0"/>
    <n v="1403.9466517201909"/>
    <n v="2"/>
    <x v="0"/>
    <x v="2"/>
  </r>
  <r>
    <x v="5570"/>
    <n v="56"/>
    <x v="0"/>
    <s v="A+"/>
    <x v="1"/>
    <d v="2021-03-17T00:00:00"/>
    <x v="5568"/>
    <x v="5198"/>
    <s v="Cigna"/>
    <x v="5787"/>
    <x v="227"/>
    <x v="0"/>
    <d v="2021-04-16T00:00:00"/>
    <x v="3"/>
    <x v="1"/>
    <x v="0"/>
    <n v="1467.2084459989367"/>
    <n v="1"/>
    <x v="2"/>
    <x v="1"/>
  </r>
  <r>
    <x v="5571"/>
    <n v="61"/>
    <x v="1"/>
    <s v="A-"/>
    <x v="4"/>
    <d v="2018-12-22T00:00:00"/>
    <x v="5569"/>
    <x v="5199"/>
    <s v="Medicare"/>
    <x v="5788"/>
    <x v="63"/>
    <x v="1"/>
    <d v="2019-01-02T00:00:00"/>
    <x v="1"/>
    <x v="27"/>
    <x v="0"/>
    <n v="4296.5668643252639"/>
    <n v="3"/>
    <x v="1"/>
    <x v="1"/>
  </r>
  <r>
    <x v="5572"/>
    <n v="32"/>
    <x v="0"/>
    <s v="AB-"/>
    <x v="3"/>
    <d v="2020-04-08T00:00:00"/>
    <x v="5570"/>
    <x v="5200"/>
    <s v="UnitedHealthcare"/>
    <x v="5789"/>
    <x v="346"/>
    <x v="0"/>
    <d v="2020-04-23T00:00:00"/>
    <x v="3"/>
    <x v="8"/>
    <x v="1"/>
    <n v="1321.3718992611"/>
    <n v="1"/>
    <x v="2"/>
    <x v="2"/>
  </r>
  <r>
    <x v="5573"/>
    <n v="55"/>
    <x v="1"/>
    <s v="AB-"/>
    <x v="3"/>
    <d v="2021-04-25T00:00:00"/>
    <x v="5571"/>
    <x v="5201"/>
    <s v="Blue Cross"/>
    <x v="5790"/>
    <x v="8"/>
    <x v="2"/>
    <d v="2021-05-10T00:00:00"/>
    <x v="2"/>
    <x v="8"/>
    <x v="0"/>
    <n v="2860.9488624939199"/>
    <n v="1"/>
    <x v="2"/>
    <x v="2"/>
  </r>
  <r>
    <x v="5574"/>
    <n v="60"/>
    <x v="1"/>
    <s v="AB+"/>
    <x v="2"/>
    <d v="2023-02-14T00:00:00"/>
    <x v="5572"/>
    <x v="5202"/>
    <s v="Cigna"/>
    <x v="5791"/>
    <x v="230"/>
    <x v="1"/>
    <d v="2023-03-04T00:00:00"/>
    <x v="4"/>
    <x v="23"/>
    <x v="0"/>
    <n v="1605.6214237603056"/>
    <n v="2"/>
    <x v="0"/>
    <x v="2"/>
  </r>
  <r>
    <x v="5575"/>
    <n v="24"/>
    <x v="1"/>
    <s v="A-"/>
    <x v="1"/>
    <d v="2022-10-13T00:00:00"/>
    <x v="5573"/>
    <x v="5203"/>
    <s v="Blue Cross"/>
    <x v="5792"/>
    <x v="276"/>
    <x v="2"/>
    <d v="2022-10-29T00:00:00"/>
    <x v="4"/>
    <x v="9"/>
    <x v="3"/>
    <n v="552.8480269258838"/>
    <n v="1"/>
    <x v="2"/>
    <x v="2"/>
  </r>
  <r>
    <x v="5576"/>
    <n v="60"/>
    <x v="1"/>
    <s v="O-"/>
    <x v="5"/>
    <d v="2019-07-29T00:00:00"/>
    <x v="5574"/>
    <x v="5204"/>
    <s v="Cigna"/>
    <x v="5793"/>
    <x v="355"/>
    <x v="1"/>
    <d v="2019-08-25T00:00:00"/>
    <x v="2"/>
    <x v="18"/>
    <x v="0"/>
    <n v="799.9697622452519"/>
    <n v="2"/>
    <x v="0"/>
    <x v="0"/>
  </r>
  <r>
    <x v="5577"/>
    <n v="53"/>
    <x v="1"/>
    <s v="B+"/>
    <x v="5"/>
    <d v="2022-09-28T00:00:00"/>
    <x v="5575"/>
    <x v="5205"/>
    <s v="Medicare"/>
    <x v="5794"/>
    <x v="59"/>
    <x v="0"/>
    <d v="2022-10-26T00:00:00"/>
    <x v="4"/>
    <x v="7"/>
    <x v="0"/>
    <n v="711.14311394427136"/>
    <n v="1"/>
    <x v="2"/>
    <x v="1"/>
  </r>
  <r>
    <x v="5578"/>
    <n v="29"/>
    <x v="0"/>
    <s v="B-"/>
    <x v="5"/>
    <d v="2020-12-01T00:00:00"/>
    <x v="5576"/>
    <x v="5206"/>
    <s v="Aetna"/>
    <x v="5795"/>
    <x v="220"/>
    <x v="0"/>
    <d v="2020-12-14T00:00:00"/>
    <x v="1"/>
    <x v="28"/>
    <x v="1"/>
    <n v="3474.8403209561461"/>
    <n v="1"/>
    <x v="2"/>
    <x v="2"/>
  </r>
  <r>
    <x v="5579"/>
    <n v="32"/>
    <x v="1"/>
    <s v="AB-"/>
    <x v="3"/>
    <d v="2022-10-03T00:00:00"/>
    <x v="5577"/>
    <x v="5207"/>
    <s v="Aetna"/>
    <x v="5796"/>
    <x v="388"/>
    <x v="2"/>
    <d v="2022-10-20T00:00:00"/>
    <x v="1"/>
    <x v="5"/>
    <x v="1"/>
    <n v="2717.3347501008939"/>
    <n v="1"/>
    <x v="2"/>
    <x v="2"/>
  </r>
  <r>
    <x v="5580"/>
    <n v="35"/>
    <x v="1"/>
    <s v="A+"/>
    <x v="1"/>
    <d v="2021-10-13T00:00:00"/>
    <x v="5578"/>
    <x v="5208"/>
    <s v="Aetna"/>
    <x v="5797"/>
    <x v="175"/>
    <x v="2"/>
    <d v="2021-10-19T00:00:00"/>
    <x v="1"/>
    <x v="25"/>
    <x v="1"/>
    <n v="7426.7609279548005"/>
    <n v="0"/>
    <x v="2"/>
    <x v="2"/>
  </r>
  <r>
    <x v="5581"/>
    <n v="25"/>
    <x v="1"/>
    <s v="A+"/>
    <x v="3"/>
    <d v="2020-03-20T00:00:00"/>
    <x v="5579"/>
    <x v="5209"/>
    <s v="UnitedHealthcare"/>
    <x v="5798"/>
    <x v="204"/>
    <x v="1"/>
    <d v="2020-03-21T00:00:00"/>
    <x v="0"/>
    <x v="2"/>
    <x v="3"/>
    <n v="22729.1979250476"/>
    <n v="1"/>
    <x v="2"/>
    <x v="0"/>
  </r>
  <r>
    <x v="5582"/>
    <n v="82"/>
    <x v="1"/>
    <s v="AB-"/>
    <x v="0"/>
    <d v="2023-02-13T00:00:00"/>
    <x v="5580"/>
    <x v="2474"/>
    <s v="UnitedHealthcare"/>
    <x v="5799"/>
    <x v="56"/>
    <x v="1"/>
    <d v="2023-03-09T00:00:00"/>
    <x v="3"/>
    <x v="3"/>
    <x v="0"/>
    <n v="1214.6153634989"/>
    <n v="3"/>
    <x v="1"/>
    <x v="0"/>
  </r>
  <r>
    <x v="5583"/>
    <n v="83"/>
    <x v="0"/>
    <s v="A-"/>
    <x v="2"/>
    <d v="2020-01-20T00:00:00"/>
    <x v="5581"/>
    <x v="558"/>
    <s v="UnitedHealthcare"/>
    <x v="5800"/>
    <x v="215"/>
    <x v="2"/>
    <d v="2020-02-02T00:00:00"/>
    <x v="3"/>
    <x v="28"/>
    <x v="0"/>
    <n v="1344.5791890121461"/>
    <n v="2"/>
    <x v="0"/>
    <x v="1"/>
  </r>
  <r>
    <x v="5584"/>
    <n v="62"/>
    <x v="1"/>
    <s v="AB-"/>
    <x v="0"/>
    <d v="2021-08-18T00:00:00"/>
    <x v="5582"/>
    <x v="5210"/>
    <s v="UnitedHealthcare"/>
    <x v="5801"/>
    <x v="307"/>
    <x v="0"/>
    <d v="2021-09-03T00:00:00"/>
    <x v="1"/>
    <x v="9"/>
    <x v="0"/>
    <n v="1293.8509133676375"/>
    <n v="2"/>
    <x v="0"/>
    <x v="1"/>
  </r>
  <r>
    <x v="5585"/>
    <n v="28"/>
    <x v="1"/>
    <s v="AB+"/>
    <x v="4"/>
    <d v="2022-02-09T00:00:00"/>
    <x v="5583"/>
    <x v="280"/>
    <s v="Blue Cross"/>
    <x v="5802"/>
    <x v="362"/>
    <x v="1"/>
    <d v="2022-03-05T00:00:00"/>
    <x v="3"/>
    <x v="3"/>
    <x v="1"/>
    <n v="1972.4939988680042"/>
    <n v="2"/>
    <x v="0"/>
    <x v="0"/>
  </r>
  <r>
    <x v="5586"/>
    <n v="76"/>
    <x v="1"/>
    <s v="B+"/>
    <x v="4"/>
    <d v="2019-08-07T00:00:00"/>
    <x v="5584"/>
    <x v="5211"/>
    <s v="UnitedHealthcare"/>
    <x v="5803"/>
    <x v="120"/>
    <x v="2"/>
    <d v="2019-08-25T00:00:00"/>
    <x v="3"/>
    <x v="23"/>
    <x v="0"/>
    <n v="2519.1973462200058"/>
    <n v="2"/>
    <x v="0"/>
    <x v="0"/>
  </r>
  <r>
    <x v="5587"/>
    <n v="46"/>
    <x v="1"/>
    <s v="O-"/>
    <x v="1"/>
    <d v="2022-02-25T00:00:00"/>
    <x v="5585"/>
    <x v="5212"/>
    <s v="Blue Cross"/>
    <x v="5804"/>
    <x v="277"/>
    <x v="1"/>
    <d v="2022-03-12T00:00:00"/>
    <x v="1"/>
    <x v="8"/>
    <x v="2"/>
    <n v="1535.1150720585601"/>
    <n v="2"/>
    <x v="0"/>
    <x v="1"/>
  </r>
  <r>
    <x v="5588"/>
    <n v="24"/>
    <x v="0"/>
    <s v="A+"/>
    <x v="4"/>
    <d v="2023-04-05T00:00:00"/>
    <x v="5586"/>
    <x v="5213"/>
    <s v="Aetna"/>
    <x v="5805"/>
    <x v="189"/>
    <x v="2"/>
    <d v="2023-04-15T00:00:00"/>
    <x v="1"/>
    <x v="14"/>
    <x v="3"/>
    <n v="3213.5579670758098"/>
    <n v="1"/>
    <x v="2"/>
    <x v="1"/>
  </r>
  <r>
    <x v="5589"/>
    <n v="46"/>
    <x v="1"/>
    <s v="A-"/>
    <x v="0"/>
    <d v="2023-08-29T00:00:00"/>
    <x v="5587"/>
    <x v="5214"/>
    <s v="Blue Cross"/>
    <x v="5806"/>
    <x v="223"/>
    <x v="2"/>
    <d v="2023-09-17T00:00:00"/>
    <x v="3"/>
    <x v="12"/>
    <x v="2"/>
    <n v="2394.7615353092369"/>
    <n v="1"/>
    <x v="2"/>
    <x v="1"/>
  </r>
  <r>
    <x v="5590"/>
    <n v="40"/>
    <x v="1"/>
    <s v="B-"/>
    <x v="4"/>
    <d v="2023-10-14T00:00:00"/>
    <x v="5588"/>
    <x v="5215"/>
    <s v="UnitedHealthcare"/>
    <x v="5807"/>
    <x v="96"/>
    <x v="1"/>
    <d v="2023-10-23T00:00:00"/>
    <x v="4"/>
    <x v="26"/>
    <x v="2"/>
    <n v="2430.4937833673775"/>
    <n v="2"/>
    <x v="0"/>
    <x v="0"/>
  </r>
  <r>
    <x v="5591"/>
    <n v="45"/>
    <x v="0"/>
    <s v="AB-"/>
    <x v="2"/>
    <d v="2022-04-13T00:00:00"/>
    <x v="5589"/>
    <x v="5216"/>
    <s v="UnitedHealthcare"/>
    <x v="5808"/>
    <x v="211"/>
    <x v="0"/>
    <d v="2022-04-17T00:00:00"/>
    <x v="4"/>
    <x v="24"/>
    <x v="2"/>
    <n v="12365.457337981599"/>
    <n v="0"/>
    <x v="2"/>
    <x v="0"/>
  </r>
  <r>
    <x v="5592"/>
    <n v="56"/>
    <x v="1"/>
    <s v="AB+"/>
    <x v="4"/>
    <d v="2019-05-08T00:00:00"/>
    <x v="5590"/>
    <x v="5217"/>
    <s v="Blue Cross"/>
    <x v="5809"/>
    <x v="64"/>
    <x v="2"/>
    <d v="2019-05-15T00:00:00"/>
    <x v="0"/>
    <x v="11"/>
    <x v="0"/>
    <n v="2088.9452749370857"/>
    <n v="0"/>
    <x v="2"/>
    <x v="2"/>
  </r>
  <r>
    <x v="5593"/>
    <n v="58"/>
    <x v="1"/>
    <s v="A-"/>
    <x v="4"/>
    <d v="2021-01-16T00:00:00"/>
    <x v="5591"/>
    <x v="906"/>
    <s v="Medicare"/>
    <x v="5810"/>
    <x v="342"/>
    <x v="1"/>
    <d v="2021-01-29T00:00:00"/>
    <x v="1"/>
    <x v="28"/>
    <x v="0"/>
    <n v="3197.1637265153308"/>
    <n v="2"/>
    <x v="0"/>
    <x v="1"/>
  </r>
  <r>
    <x v="5594"/>
    <n v="57"/>
    <x v="1"/>
    <s v="B-"/>
    <x v="0"/>
    <d v="2022-12-23T00:00:00"/>
    <x v="5592"/>
    <x v="5218"/>
    <s v="Medicare"/>
    <x v="5811"/>
    <x v="137"/>
    <x v="1"/>
    <d v="2023-01-17T00:00:00"/>
    <x v="4"/>
    <x v="19"/>
    <x v="0"/>
    <n v="244.51711478469079"/>
    <n v="2"/>
    <x v="0"/>
    <x v="0"/>
  </r>
  <r>
    <x v="5595"/>
    <n v="72"/>
    <x v="1"/>
    <s v="A+"/>
    <x v="3"/>
    <d v="2019-08-14T00:00:00"/>
    <x v="5593"/>
    <x v="5219"/>
    <s v="Aetna"/>
    <x v="5812"/>
    <x v="364"/>
    <x v="1"/>
    <d v="2019-08-27T00:00:00"/>
    <x v="1"/>
    <x v="28"/>
    <x v="0"/>
    <n v="2314.8521034736846"/>
    <n v="3"/>
    <x v="1"/>
    <x v="0"/>
  </r>
  <r>
    <x v="5596"/>
    <n v="55"/>
    <x v="1"/>
    <s v="AB+"/>
    <x v="0"/>
    <d v="2019-12-30T00:00:00"/>
    <x v="5594"/>
    <x v="5220"/>
    <s v="UnitedHealthcare"/>
    <x v="5813"/>
    <x v="39"/>
    <x v="1"/>
    <d v="2020-01-10T00:00:00"/>
    <x v="1"/>
    <x v="27"/>
    <x v="0"/>
    <n v="1603.6840865391093"/>
    <n v="2"/>
    <x v="0"/>
    <x v="1"/>
  </r>
  <r>
    <x v="5597"/>
    <n v="44"/>
    <x v="0"/>
    <s v="B-"/>
    <x v="4"/>
    <d v="2022-03-05T00:00:00"/>
    <x v="5595"/>
    <x v="5221"/>
    <s v="Aetna"/>
    <x v="5814"/>
    <x v="303"/>
    <x v="0"/>
    <d v="2022-03-26T00:00:00"/>
    <x v="4"/>
    <x v="16"/>
    <x v="2"/>
    <n v="979.42796008803339"/>
    <n v="1"/>
    <x v="2"/>
    <x v="0"/>
  </r>
  <r>
    <x v="5598"/>
    <n v="36"/>
    <x v="0"/>
    <s v="A+"/>
    <x v="2"/>
    <d v="2023-01-01T00:00:00"/>
    <x v="5596"/>
    <x v="5222"/>
    <s v="UnitedHealthcare"/>
    <x v="5815"/>
    <x v="1"/>
    <x v="0"/>
    <d v="2023-01-08T00:00:00"/>
    <x v="3"/>
    <x v="11"/>
    <x v="2"/>
    <n v="1610.9117434766142"/>
    <n v="0"/>
    <x v="2"/>
    <x v="2"/>
  </r>
  <r>
    <x v="3443"/>
    <n v="52"/>
    <x v="1"/>
    <s v="AB-"/>
    <x v="1"/>
    <d v="2019-11-20T00:00:00"/>
    <x v="5597"/>
    <x v="5223"/>
    <s v="Aetna"/>
    <x v="5816"/>
    <x v="11"/>
    <x v="0"/>
    <d v="2019-11-24T00:00:00"/>
    <x v="4"/>
    <x v="24"/>
    <x v="0"/>
    <n v="911.82689290376504"/>
    <n v="0"/>
    <x v="2"/>
    <x v="1"/>
  </r>
  <r>
    <x v="5599"/>
    <n v="46"/>
    <x v="0"/>
    <s v="A-"/>
    <x v="4"/>
    <d v="2022-10-12T00:00:00"/>
    <x v="5598"/>
    <x v="5224"/>
    <s v="Cigna"/>
    <x v="5817"/>
    <x v="124"/>
    <x v="2"/>
    <d v="2022-10-24T00:00:00"/>
    <x v="2"/>
    <x v="20"/>
    <x v="2"/>
    <n v="1974.4621079964834"/>
    <n v="1"/>
    <x v="2"/>
    <x v="1"/>
  </r>
  <r>
    <x v="5600"/>
    <n v="28"/>
    <x v="0"/>
    <s v="A+"/>
    <x v="4"/>
    <d v="2023-10-14T00:00:00"/>
    <x v="5599"/>
    <x v="5225"/>
    <s v="UnitedHealthcare"/>
    <x v="5818"/>
    <x v="243"/>
    <x v="2"/>
    <d v="2023-11-08T00:00:00"/>
    <x v="0"/>
    <x v="19"/>
    <x v="1"/>
    <n v="599.53401546899602"/>
    <n v="1"/>
    <x v="2"/>
    <x v="1"/>
  </r>
  <r>
    <x v="5601"/>
    <n v="32"/>
    <x v="1"/>
    <s v="AB-"/>
    <x v="2"/>
    <d v="2022-01-05T00:00:00"/>
    <x v="5600"/>
    <x v="5226"/>
    <s v="Medicare"/>
    <x v="5819"/>
    <x v="334"/>
    <x v="0"/>
    <d v="2022-02-04T00:00:00"/>
    <x v="4"/>
    <x v="1"/>
    <x v="1"/>
    <n v="818.85688562293001"/>
    <n v="1"/>
    <x v="2"/>
    <x v="0"/>
  </r>
  <r>
    <x v="5602"/>
    <n v="50"/>
    <x v="1"/>
    <s v="O-"/>
    <x v="3"/>
    <d v="2021-07-16T00:00:00"/>
    <x v="5601"/>
    <x v="5227"/>
    <s v="Cigna"/>
    <x v="5820"/>
    <x v="28"/>
    <x v="0"/>
    <d v="2021-08-06T00:00:00"/>
    <x v="2"/>
    <x v="16"/>
    <x v="2"/>
    <n v="1142.7478685522476"/>
    <n v="1"/>
    <x v="2"/>
    <x v="1"/>
  </r>
  <r>
    <x v="5603"/>
    <n v="19"/>
    <x v="1"/>
    <s v="B-"/>
    <x v="4"/>
    <d v="2023-05-28T00:00:00"/>
    <x v="5602"/>
    <x v="2181"/>
    <s v="Medicare"/>
    <x v="5821"/>
    <x v="385"/>
    <x v="2"/>
    <d v="2023-05-30T00:00:00"/>
    <x v="3"/>
    <x v="22"/>
    <x v="3"/>
    <n v="21203.2192695376"/>
    <n v="0"/>
    <x v="2"/>
    <x v="0"/>
  </r>
  <r>
    <x v="5604"/>
    <n v="19"/>
    <x v="1"/>
    <s v="A+"/>
    <x v="1"/>
    <d v="2023-07-29T00:00:00"/>
    <x v="5603"/>
    <x v="5228"/>
    <s v="Medicare"/>
    <x v="5822"/>
    <x v="323"/>
    <x v="1"/>
    <d v="2023-08-17T00:00:00"/>
    <x v="4"/>
    <x v="12"/>
    <x v="3"/>
    <n v="561.58882578775797"/>
    <n v="2"/>
    <x v="0"/>
    <x v="2"/>
  </r>
  <r>
    <x v="5605"/>
    <n v="85"/>
    <x v="1"/>
    <s v="B+"/>
    <x v="3"/>
    <d v="2021-10-13T00:00:00"/>
    <x v="5604"/>
    <x v="5229"/>
    <s v="Cigna"/>
    <x v="5823"/>
    <x v="206"/>
    <x v="2"/>
    <d v="2021-10-24T00:00:00"/>
    <x v="3"/>
    <x v="27"/>
    <x v="0"/>
    <n v="3191.0798693930001"/>
    <n v="2"/>
    <x v="0"/>
    <x v="0"/>
  </r>
  <r>
    <x v="5606"/>
    <n v="77"/>
    <x v="0"/>
    <s v="AB+"/>
    <x v="4"/>
    <d v="2023-07-20T00:00:00"/>
    <x v="5605"/>
    <x v="5230"/>
    <s v="Medicare"/>
    <x v="5824"/>
    <x v="261"/>
    <x v="0"/>
    <d v="2023-07-29T00:00:00"/>
    <x v="0"/>
    <x v="26"/>
    <x v="0"/>
    <n v="5064.034928885967"/>
    <n v="2"/>
    <x v="0"/>
    <x v="0"/>
  </r>
  <r>
    <x v="5607"/>
    <n v="24"/>
    <x v="1"/>
    <s v="AB-"/>
    <x v="0"/>
    <d v="2023-01-28T00:00:00"/>
    <x v="5606"/>
    <x v="5231"/>
    <s v="Blue Cross"/>
    <x v="5825"/>
    <x v="354"/>
    <x v="1"/>
    <d v="2023-02-07T00:00:00"/>
    <x v="4"/>
    <x v="14"/>
    <x v="3"/>
    <n v="1902.9321549323299"/>
    <n v="2"/>
    <x v="0"/>
    <x v="1"/>
  </r>
  <r>
    <x v="5608"/>
    <n v="44"/>
    <x v="0"/>
    <s v="A-"/>
    <x v="1"/>
    <d v="2022-07-21T00:00:00"/>
    <x v="5607"/>
    <x v="2096"/>
    <s v="Blue Cross"/>
    <x v="5826"/>
    <x v="89"/>
    <x v="0"/>
    <d v="2022-08-12T00:00:00"/>
    <x v="0"/>
    <x v="21"/>
    <x v="2"/>
    <n v="1645.4287805689273"/>
    <n v="1"/>
    <x v="2"/>
    <x v="1"/>
  </r>
  <r>
    <x v="5609"/>
    <n v="46"/>
    <x v="0"/>
    <s v="AB-"/>
    <x v="4"/>
    <d v="2021-04-20T00:00:00"/>
    <x v="5608"/>
    <x v="313"/>
    <s v="Aetna"/>
    <x v="5827"/>
    <x v="169"/>
    <x v="1"/>
    <d v="2021-04-29T00:00:00"/>
    <x v="1"/>
    <x v="26"/>
    <x v="2"/>
    <n v="1324.6303309323889"/>
    <n v="2"/>
    <x v="0"/>
    <x v="2"/>
  </r>
  <r>
    <x v="5610"/>
    <n v="60"/>
    <x v="1"/>
    <s v="O-"/>
    <x v="1"/>
    <d v="2020-08-21T00:00:00"/>
    <x v="5609"/>
    <x v="5232"/>
    <s v="Blue Cross"/>
    <x v="5828"/>
    <x v="249"/>
    <x v="0"/>
    <d v="2020-08-31T00:00:00"/>
    <x v="3"/>
    <x v="14"/>
    <x v="0"/>
    <n v="4554.7950780503907"/>
    <n v="1"/>
    <x v="2"/>
    <x v="2"/>
  </r>
  <r>
    <x v="5611"/>
    <n v="51"/>
    <x v="0"/>
    <s v="O+"/>
    <x v="2"/>
    <d v="2023-04-30T00:00:00"/>
    <x v="5610"/>
    <x v="5233"/>
    <s v="Blue Cross"/>
    <x v="5829"/>
    <x v="62"/>
    <x v="2"/>
    <d v="2023-05-30T00:00:00"/>
    <x v="0"/>
    <x v="1"/>
    <x v="0"/>
    <n v="449.27302334940003"/>
    <n v="1"/>
    <x v="2"/>
    <x v="2"/>
  </r>
  <r>
    <x v="5612"/>
    <n v="76"/>
    <x v="1"/>
    <s v="O+"/>
    <x v="3"/>
    <d v="2021-12-27T00:00:00"/>
    <x v="5611"/>
    <x v="5234"/>
    <s v="Cigna"/>
    <x v="5830"/>
    <x v="59"/>
    <x v="1"/>
    <d v="2022-01-22T00:00:00"/>
    <x v="3"/>
    <x v="29"/>
    <x v="0"/>
    <n v="949.94670785035385"/>
    <n v="3"/>
    <x v="1"/>
    <x v="2"/>
  </r>
  <r>
    <x v="5613"/>
    <n v="67"/>
    <x v="1"/>
    <s v="A-"/>
    <x v="3"/>
    <d v="2018-11-28T00:00:00"/>
    <x v="5612"/>
    <x v="5235"/>
    <s v="Blue Cross"/>
    <x v="5831"/>
    <x v="45"/>
    <x v="2"/>
    <d v="2018-12-26T00:00:00"/>
    <x v="3"/>
    <x v="7"/>
    <x v="0"/>
    <n v="1543.7261980571359"/>
    <n v="2"/>
    <x v="0"/>
    <x v="1"/>
  </r>
  <r>
    <x v="5614"/>
    <n v="70"/>
    <x v="1"/>
    <s v="B+"/>
    <x v="5"/>
    <d v="2022-07-22T00:00:00"/>
    <x v="5613"/>
    <x v="5236"/>
    <s v="Aetna"/>
    <x v="5832"/>
    <x v="386"/>
    <x v="0"/>
    <d v="2022-08-07T00:00:00"/>
    <x v="4"/>
    <x v="9"/>
    <x v="0"/>
    <n v="2933.5712740398749"/>
    <n v="2"/>
    <x v="0"/>
    <x v="1"/>
  </r>
  <r>
    <x v="5615"/>
    <n v="39"/>
    <x v="1"/>
    <s v="AB+"/>
    <x v="1"/>
    <d v="2022-06-26T00:00:00"/>
    <x v="5614"/>
    <x v="5237"/>
    <s v="Cigna"/>
    <x v="5833"/>
    <x v="247"/>
    <x v="0"/>
    <d v="2022-06-30T00:00:00"/>
    <x v="2"/>
    <x v="24"/>
    <x v="2"/>
    <n v="9586.3219397405992"/>
    <n v="0"/>
    <x v="2"/>
    <x v="0"/>
  </r>
  <r>
    <x v="5197"/>
    <n v="24"/>
    <x v="0"/>
    <s v="A+"/>
    <x v="2"/>
    <d v="2023-10-11T00:00:00"/>
    <x v="5615"/>
    <x v="5238"/>
    <s v="Aetna"/>
    <x v="5834"/>
    <x v="163"/>
    <x v="2"/>
    <d v="2023-10-17T00:00:00"/>
    <x v="0"/>
    <x v="25"/>
    <x v="3"/>
    <n v="2196.4475357257002"/>
    <n v="0"/>
    <x v="2"/>
    <x v="1"/>
  </r>
  <r>
    <x v="5616"/>
    <n v="48"/>
    <x v="1"/>
    <s v="B-"/>
    <x v="4"/>
    <d v="2019-02-14T00:00:00"/>
    <x v="5616"/>
    <x v="5239"/>
    <s v="Aetna"/>
    <x v="5835"/>
    <x v="158"/>
    <x v="2"/>
    <d v="2019-02-15T00:00:00"/>
    <x v="1"/>
    <x v="2"/>
    <x v="2"/>
    <n v="41935.419689399401"/>
    <n v="0"/>
    <x v="2"/>
    <x v="1"/>
  </r>
  <r>
    <x v="5617"/>
    <n v="31"/>
    <x v="0"/>
    <s v="A+"/>
    <x v="5"/>
    <d v="2020-03-30T00:00:00"/>
    <x v="5617"/>
    <x v="5240"/>
    <s v="Cigna"/>
    <x v="5836"/>
    <x v="276"/>
    <x v="1"/>
    <d v="2020-03-31T00:00:00"/>
    <x v="2"/>
    <x v="2"/>
    <x v="1"/>
    <n v="22530.1696398729"/>
    <n v="1"/>
    <x v="2"/>
    <x v="0"/>
  </r>
  <r>
    <x v="1021"/>
    <n v="85"/>
    <x v="0"/>
    <s v="AB-"/>
    <x v="5"/>
    <d v="2020-01-23T00:00:00"/>
    <x v="5618"/>
    <x v="3158"/>
    <s v="Blue Cross"/>
    <x v="5837"/>
    <x v="93"/>
    <x v="0"/>
    <d v="2020-02-09T00:00:00"/>
    <x v="4"/>
    <x v="5"/>
    <x v="0"/>
    <n v="1630.7451505977706"/>
    <n v="2"/>
    <x v="0"/>
    <x v="2"/>
  </r>
  <r>
    <x v="5618"/>
    <n v="62"/>
    <x v="1"/>
    <s v="O+"/>
    <x v="5"/>
    <d v="2020-01-03T00:00:00"/>
    <x v="5619"/>
    <x v="5241"/>
    <s v="UnitedHealthcare"/>
    <x v="5838"/>
    <x v="269"/>
    <x v="0"/>
    <d v="2020-01-05T00:00:00"/>
    <x v="2"/>
    <x v="22"/>
    <x v="0"/>
    <n v="2140.4700221653152"/>
    <n v="1"/>
    <x v="2"/>
    <x v="1"/>
  </r>
  <r>
    <x v="5619"/>
    <n v="62"/>
    <x v="1"/>
    <s v="B+"/>
    <x v="1"/>
    <d v="2019-02-16T00:00:00"/>
    <x v="5620"/>
    <x v="5242"/>
    <s v="Blue Cross"/>
    <x v="5839"/>
    <x v="187"/>
    <x v="2"/>
    <d v="2019-03-12T00:00:00"/>
    <x v="0"/>
    <x v="3"/>
    <x v="0"/>
    <n v="157.66294585760832"/>
    <n v="2"/>
    <x v="0"/>
    <x v="1"/>
  </r>
  <r>
    <x v="5620"/>
    <n v="53"/>
    <x v="0"/>
    <s v="AB-"/>
    <x v="3"/>
    <d v="2019-06-30T00:00:00"/>
    <x v="3938"/>
    <x v="1443"/>
    <s v="Aetna"/>
    <x v="5840"/>
    <x v="130"/>
    <x v="1"/>
    <d v="2019-07-09T00:00:00"/>
    <x v="2"/>
    <x v="26"/>
    <x v="0"/>
    <n v="2810.4895042156663"/>
    <n v="2"/>
    <x v="0"/>
    <x v="2"/>
  </r>
  <r>
    <x v="1974"/>
    <n v="21"/>
    <x v="1"/>
    <s v="AB+"/>
    <x v="4"/>
    <d v="2018-12-17T00:00:00"/>
    <x v="5621"/>
    <x v="5243"/>
    <s v="Blue Cross"/>
    <x v="5841"/>
    <x v="382"/>
    <x v="1"/>
    <d v="2019-01-08T00:00:00"/>
    <x v="0"/>
    <x v="21"/>
    <x v="3"/>
    <n v="1612.2668191708362"/>
    <n v="2"/>
    <x v="0"/>
    <x v="1"/>
  </r>
  <r>
    <x v="5621"/>
    <n v="51"/>
    <x v="1"/>
    <s v="O-"/>
    <x v="3"/>
    <d v="2023-06-17T00:00:00"/>
    <x v="5622"/>
    <x v="5244"/>
    <s v="Cigna"/>
    <x v="5842"/>
    <x v="174"/>
    <x v="1"/>
    <d v="2023-07-10T00:00:00"/>
    <x v="2"/>
    <x v="15"/>
    <x v="0"/>
    <n v="268.84845794490911"/>
    <n v="2"/>
    <x v="0"/>
    <x v="2"/>
  </r>
  <r>
    <x v="3496"/>
    <n v="70"/>
    <x v="1"/>
    <s v="A+"/>
    <x v="2"/>
    <d v="2020-08-31T00:00:00"/>
    <x v="5623"/>
    <x v="5245"/>
    <s v="Medicare"/>
    <x v="5843"/>
    <x v="113"/>
    <x v="0"/>
    <d v="2020-09-20T00:00:00"/>
    <x v="1"/>
    <x v="10"/>
    <x v="0"/>
    <n v="1022.536503827625"/>
    <n v="2"/>
    <x v="0"/>
    <x v="2"/>
  </r>
  <r>
    <x v="5622"/>
    <n v="78"/>
    <x v="1"/>
    <s v="O+"/>
    <x v="5"/>
    <d v="2020-12-22T00:00:00"/>
    <x v="5624"/>
    <x v="5246"/>
    <s v="UnitedHealthcare"/>
    <x v="5844"/>
    <x v="51"/>
    <x v="2"/>
    <d v="2020-12-30T00:00:00"/>
    <x v="1"/>
    <x v="13"/>
    <x v="0"/>
    <n v="5011.6355548214497"/>
    <n v="2"/>
    <x v="0"/>
    <x v="2"/>
  </r>
  <r>
    <x v="5623"/>
    <n v="20"/>
    <x v="0"/>
    <s v="AB+"/>
    <x v="4"/>
    <d v="2021-10-31T00:00:00"/>
    <x v="5625"/>
    <x v="5247"/>
    <s v="Cigna"/>
    <x v="5845"/>
    <x v="31"/>
    <x v="2"/>
    <d v="2021-11-01T00:00:00"/>
    <x v="4"/>
    <x v="2"/>
    <x v="3"/>
    <n v="37497.775776246199"/>
    <n v="0"/>
    <x v="2"/>
    <x v="0"/>
  </r>
  <r>
    <x v="5624"/>
    <n v="22"/>
    <x v="0"/>
    <s v="AB-"/>
    <x v="4"/>
    <d v="2022-09-17T00:00:00"/>
    <x v="5626"/>
    <x v="5248"/>
    <s v="Cigna"/>
    <x v="5846"/>
    <x v="395"/>
    <x v="2"/>
    <d v="2022-09-24T00:00:00"/>
    <x v="3"/>
    <x v="11"/>
    <x v="3"/>
    <n v="2129.6742237205003"/>
    <n v="0"/>
    <x v="2"/>
    <x v="2"/>
  </r>
  <r>
    <x v="4194"/>
    <n v="80"/>
    <x v="1"/>
    <s v="B-"/>
    <x v="0"/>
    <d v="2019-01-12T00:00:00"/>
    <x v="5627"/>
    <x v="5249"/>
    <s v="UnitedHealthcare"/>
    <x v="5847"/>
    <x v="97"/>
    <x v="2"/>
    <d v="2019-01-25T00:00:00"/>
    <x v="2"/>
    <x v="28"/>
    <x v="0"/>
    <n v="3222.806125009577"/>
    <n v="2"/>
    <x v="0"/>
    <x v="1"/>
  </r>
  <r>
    <x v="421"/>
    <n v="31"/>
    <x v="0"/>
    <s v="AB-"/>
    <x v="0"/>
    <d v="2023-10-11T00:00:00"/>
    <x v="5628"/>
    <x v="5250"/>
    <s v="Aetna"/>
    <x v="5848"/>
    <x v="289"/>
    <x v="2"/>
    <d v="2023-11-07T00:00:00"/>
    <x v="4"/>
    <x v="18"/>
    <x v="1"/>
    <n v="1309.2925307667481"/>
    <n v="1"/>
    <x v="2"/>
    <x v="0"/>
  </r>
  <r>
    <x v="5625"/>
    <n v="34"/>
    <x v="0"/>
    <s v="A+"/>
    <x v="5"/>
    <d v="2023-08-05T00:00:00"/>
    <x v="5629"/>
    <x v="1036"/>
    <s v="Aetna"/>
    <x v="5849"/>
    <x v="239"/>
    <x v="0"/>
    <d v="2023-08-13T00:00:00"/>
    <x v="4"/>
    <x v="13"/>
    <x v="1"/>
    <n v="1834.1828132455"/>
    <n v="1"/>
    <x v="2"/>
    <x v="1"/>
  </r>
  <r>
    <x v="5626"/>
    <n v="40"/>
    <x v="1"/>
    <s v="AB+"/>
    <x v="1"/>
    <d v="2019-08-28T00:00:00"/>
    <x v="5630"/>
    <x v="5251"/>
    <s v="Blue Cross"/>
    <x v="5850"/>
    <x v="352"/>
    <x v="1"/>
    <d v="2019-09-21T00:00:00"/>
    <x v="0"/>
    <x v="3"/>
    <x v="2"/>
    <n v="164.32835506988332"/>
    <n v="2"/>
    <x v="0"/>
    <x v="1"/>
  </r>
  <r>
    <x v="5627"/>
    <n v="39"/>
    <x v="1"/>
    <s v="A+"/>
    <x v="0"/>
    <d v="2021-02-07T00:00:00"/>
    <x v="5631"/>
    <x v="5252"/>
    <s v="UnitedHealthcare"/>
    <x v="5851"/>
    <x v="219"/>
    <x v="2"/>
    <d v="2021-03-05T00:00:00"/>
    <x v="4"/>
    <x v="29"/>
    <x v="2"/>
    <n v="481.60945223690766"/>
    <n v="1"/>
    <x v="2"/>
    <x v="2"/>
  </r>
  <r>
    <x v="5628"/>
    <n v="50"/>
    <x v="1"/>
    <s v="O+"/>
    <x v="5"/>
    <d v="2022-07-19T00:00:00"/>
    <x v="5632"/>
    <x v="5253"/>
    <s v="UnitedHealthcare"/>
    <x v="5852"/>
    <x v="297"/>
    <x v="1"/>
    <d v="2022-07-27T00:00:00"/>
    <x v="4"/>
    <x v="13"/>
    <x v="2"/>
    <n v="4510.3991686372628"/>
    <n v="2"/>
    <x v="0"/>
    <x v="2"/>
  </r>
  <r>
    <x v="5629"/>
    <n v="76"/>
    <x v="0"/>
    <s v="B+"/>
    <x v="1"/>
    <d v="2020-11-09T00:00:00"/>
    <x v="5633"/>
    <x v="5254"/>
    <s v="Blue Cross"/>
    <x v="5853"/>
    <x v="98"/>
    <x v="2"/>
    <d v="2020-11-11T00:00:00"/>
    <x v="0"/>
    <x v="22"/>
    <x v="0"/>
    <n v="23527.726690660002"/>
    <n v="1"/>
    <x v="2"/>
    <x v="1"/>
  </r>
  <r>
    <x v="5630"/>
    <n v="61"/>
    <x v="0"/>
    <s v="AB-"/>
    <x v="2"/>
    <d v="2019-04-12T00:00:00"/>
    <x v="5634"/>
    <x v="5255"/>
    <s v="Aetna"/>
    <x v="5854"/>
    <x v="392"/>
    <x v="0"/>
    <d v="2019-04-28T00:00:00"/>
    <x v="2"/>
    <x v="9"/>
    <x v="0"/>
    <n v="2898.6128874391125"/>
    <n v="2"/>
    <x v="0"/>
    <x v="0"/>
  </r>
  <r>
    <x v="5631"/>
    <n v="39"/>
    <x v="0"/>
    <s v="A-"/>
    <x v="5"/>
    <d v="2023-02-28T00:00:00"/>
    <x v="5635"/>
    <x v="5256"/>
    <s v="Medicare"/>
    <x v="5855"/>
    <x v="192"/>
    <x v="2"/>
    <d v="2023-03-09T00:00:00"/>
    <x v="1"/>
    <x v="26"/>
    <x v="2"/>
    <n v="1173.6126943526112"/>
    <n v="1"/>
    <x v="2"/>
    <x v="1"/>
  </r>
  <r>
    <x v="5632"/>
    <n v="54"/>
    <x v="0"/>
    <s v="O-"/>
    <x v="4"/>
    <d v="2020-11-08T00:00:00"/>
    <x v="5636"/>
    <x v="5257"/>
    <s v="Cigna"/>
    <x v="5856"/>
    <x v="373"/>
    <x v="1"/>
    <d v="2020-11-18T00:00:00"/>
    <x v="3"/>
    <x v="14"/>
    <x v="0"/>
    <n v="2758.6898410261101"/>
    <n v="2"/>
    <x v="0"/>
    <x v="1"/>
  </r>
  <r>
    <x v="5633"/>
    <n v="65"/>
    <x v="1"/>
    <s v="B+"/>
    <x v="0"/>
    <d v="2019-04-18T00:00:00"/>
    <x v="5637"/>
    <x v="1488"/>
    <s v="UnitedHealthcare"/>
    <x v="5857"/>
    <x v="345"/>
    <x v="0"/>
    <d v="2019-05-17T00:00:00"/>
    <x v="1"/>
    <x v="17"/>
    <x v="0"/>
    <n v="872.83675904076892"/>
    <n v="2"/>
    <x v="0"/>
    <x v="2"/>
  </r>
  <r>
    <x v="5634"/>
    <n v="76"/>
    <x v="0"/>
    <s v="B+"/>
    <x v="4"/>
    <d v="2022-12-08T00:00:00"/>
    <x v="5638"/>
    <x v="2374"/>
    <s v="Aetna"/>
    <x v="5858"/>
    <x v="32"/>
    <x v="2"/>
    <d v="2023-01-03T00:00:00"/>
    <x v="2"/>
    <x v="29"/>
    <x v="0"/>
    <n v="450.04677926638072"/>
    <n v="2"/>
    <x v="0"/>
    <x v="2"/>
  </r>
  <r>
    <x v="5635"/>
    <n v="41"/>
    <x v="0"/>
    <s v="B-"/>
    <x v="2"/>
    <d v="2020-01-16T00:00:00"/>
    <x v="5639"/>
    <x v="5258"/>
    <s v="Blue Cross"/>
    <x v="5859"/>
    <x v="83"/>
    <x v="0"/>
    <d v="2020-02-05T00:00:00"/>
    <x v="3"/>
    <x v="10"/>
    <x v="2"/>
    <n v="1208.498855756965"/>
    <n v="1"/>
    <x v="2"/>
    <x v="1"/>
  </r>
  <r>
    <x v="5636"/>
    <n v="68"/>
    <x v="0"/>
    <s v="B+"/>
    <x v="3"/>
    <d v="2022-10-13T00:00:00"/>
    <x v="5640"/>
    <x v="5259"/>
    <s v="UnitedHealthcare"/>
    <x v="5860"/>
    <x v="261"/>
    <x v="2"/>
    <d v="2022-11-01T00:00:00"/>
    <x v="1"/>
    <x v="12"/>
    <x v="0"/>
    <n v="290.78267054204633"/>
    <n v="2"/>
    <x v="0"/>
    <x v="0"/>
  </r>
  <r>
    <x v="5637"/>
    <n v="53"/>
    <x v="1"/>
    <s v="O+"/>
    <x v="4"/>
    <d v="2022-08-01T00:00:00"/>
    <x v="5641"/>
    <x v="5260"/>
    <s v="UnitedHealthcare"/>
    <x v="5861"/>
    <x v="192"/>
    <x v="1"/>
    <d v="2022-08-09T00:00:00"/>
    <x v="3"/>
    <x v="13"/>
    <x v="0"/>
    <n v="574.5228536419387"/>
    <n v="2"/>
    <x v="0"/>
    <x v="1"/>
  </r>
  <r>
    <x v="1224"/>
    <n v="42"/>
    <x v="1"/>
    <s v="AB+"/>
    <x v="0"/>
    <d v="2021-10-28T00:00:00"/>
    <x v="5642"/>
    <x v="1469"/>
    <s v="Cigna"/>
    <x v="5862"/>
    <x v="163"/>
    <x v="1"/>
    <d v="2021-10-29T00:00:00"/>
    <x v="2"/>
    <x v="2"/>
    <x v="2"/>
    <n v="39519.364197049501"/>
    <n v="1"/>
    <x v="2"/>
    <x v="0"/>
  </r>
  <r>
    <x v="5638"/>
    <n v="74"/>
    <x v="1"/>
    <s v="B+"/>
    <x v="1"/>
    <d v="2020-08-07T00:00:00"/>
    <x v="5643"/>
    <x v="5261"/>
    <s v="Medicare"/>
    <x v="5863"/>
    <x v="381"/>
    <x v="0"/>
    <d v="2020-08-22T00:00:00"/>
    <x v="3"/>
    <x v="8"/>
    <x v="0"/>
    <n v="1310.8742679415468"/>
    <n v="2"/>
    <x v="0"/>
    <x v="1"/>
  </r>
  <r>
    <x v="2526"/>
    <n v="77"/>
    <x v="0"/>
    <s v="A-"/>
    <x v="5"/>
    <d v="2018-10-30T00:00:00"/>
    <x v="5644"/>
    <x v="5262"/>
    <s v="Blue Cross"/>
    <x v="5864"/>
    <x v="187"/>
    <x v="1"/>
    <d v="2018-11-22T00:00:00"/>
    <x v="4"/>
    <x v="15"/>
    <x v="0"/>
    <n v="1856.9285043320479"/>
    <n v="3"/>
    <x v="1"/>
    <x v="1"/>
  </r>
  <r>
    <x v="5639"/>
    <n v="20"/>
    <x v="1"/>
    <s v="AB+"/>
    <x v="0"/>
    <d v="2020-05-30T00:00:00"/>
    <x v="5645"/>
    <x v="3135"/>
    <s v="Aetna"/>
    <x v="5865"/>
    <x v="355"/>
    <x v="1"/>
    <d v="2020-06-29T00:00:00"/>
    <x v="0"/>
    <x v="1"/>
    <x v="3"/>
    <n v="310.63025651518433"/>
    <n v="2"/>
    <x v="0"/>
    <x v="1"/>
  </r>
  <r>
    <x v="5640"/>
    <n v="24"/>
    <x v="0"/>
    <s v="B-"/>
    <x v="5"/>
    <d v="2020-11-24T00:00:00"/>
    <x v="5646"/>
    <x v="5263"/>
    <s v="Cigna"/>
    <x v="5866"/>
    <x v="343"/>
    <x v="0"/>
    <d v="2020-12-03T00:00:00"/>
    <x v="2"/>
    <x v="26"/>
    <x v="3"/>
    <n v="293.49647095057111"/>
    <n v="1"/>
    <x v="2"/>
    <x v="1"/>
  </r>
  <r>
    <x v="5641"/>
    <n v="48"/>
    <x v="1"/>
    <s v="A-"/>
    <x v="3"/>
    <d v="2020-07-25T00:00:00"/>
    <x v="5647"/>
    <x v="5264"/>
    <s v="UnitedHealthcare"/>
    <x v="5867"/>
    <x v="303"/>
    <x v="1"/>
    <d v="2020-08-15T00:00:00"/>
    <x v="1"/>
    <x v="16"/>
    <x v="2"/>
    <n v="2013.696132064619"/>
    <n v="2"/>
    <x v="0"/>
    <x v="2"/>
  </r>
  <r>
    <x v="5642"/>
    <n v="36"/>
    <x v="1"/>
    <s v="AB+"/>
    <x v="4"/>
    <d v="2022-11-27T00:00:00"/>
    <x v="5648"/>
    <x v="4358"/>
    <s v="Cigna"/>
    <x v="5868"/>
    <x v="70"/>
    <x v="2"/>
    <d v="2022-12-18T00:00:00"/>
    <x v="4"/>
    <x v="16"/>
    <x v="2"/>
    <n v="214.10229517974668"/>
    <n v="1"/>
    <x v="2"/>
    <x v="1"/>
  </r>
  <r>
    <x v="5643"/>
    <n v="80"/>
    <x v="0"/>
    <s v="AB-"/>
    <x v="2"/>
    <d v="2023-08-15T00:00:00"/>
    <x v="5649"/>
    <x v="5265"/>
    <s v="Medicare"/>
    <x v="5869"/>
    <x v="380"/>
    <x v="2"/>
    <d v="2023-09-03T00:00:00"/>
    <x v="4"/>
    <x v="12"/>
    <x v="0"/>
    <n v="1097.5021369546262"/>
    <n v="2"/>
    <x v="0"/>
    <x v="1"/>
  </r>
  <r>
    <x v="5644"/>
    <n v="81"/>
    <x v="0"/>
    <s v="B+"/>
    <x v="4"/>
    <d v="2021-07-24T00:00:00"/>
    <x v="5650"/>
    <x v="5266"/>
    <s v="UnitedHealthcare"/>
    <x v="5870"/>
    <x v="210"/>
    <x v="0"/>
    <d v="2021-08-13T00:00:00"/>
    <x v="3"/>
    <x v="10"/>
    <x v="0"/>
    <n v="2232.59690178132"/>
    <n v="2"/>
    <x v="0"/>
    <x v="2"/>
  </r>
  <r>
    <x v="5645"/>
    <n v="47"/>
    <x v="0"/>
    <s v="O-"/>
    <x v="5"/>
    <d v="2020-07-21T00:00:00"/>
    <x v="5651"/>
    <x v="5267"/>
    <s v="Aetna"/>
    <x v="5871"/>
    <x v="124"/>
    <x v="1"/>
    <d v="2020-08-08T00:00:00"/>
    <x v="2"/>
    <x v="23"/>
    <x v="2"/>
    <n v="1468.7421313030222"/>
    <n v="2"/>
    <x v="0"/>
    <x v="2"/>
  </r>
  <r>
    <x v="5646"/>
    <n v="46"/>
    <x v="0"/>
    <s v="AB+"/>
    <x v="5"/>
    <d v="2020-12-24T00:00:00"/>
    <x v="5652"/>
    <x v="5268"/>
    <s v="Blue Cross"/>
    <x v="5872"/>
    <x v="167"/>
    <x v="0"/>
    <d v="2021-01-19T00:00:00"/>
    <x v="3"/>
    <x v="29"/>
    <x v="2"/>
    <n v="711.89217087805002"/>
    <n v="1"/>
    <x v="2"/>
    <x v="2"/>
  </r>
  <r>
    <x v="5647"/>
    <n v="79"/>
    <x v="0"/>
    <s v="B-"/>
    <x v="2"/>
    <d v="2020-04-29T00:00:00"/>
    <x v="5653"/>
    <x v="5269"/>
    <s v="Blue Cross"/>
    <x v="5873"/>
    <x v="92"/>
    <x v="2"/>
    <d v="2020-05-13T00:00:00"/>
    <x v="2"/>
    <x v="0"/>
    <x v="0"/>
    <n v="1256.7453113175286"/>
    <n v="2"/>
    <x v="0"/>
    <x v="0"/>
  </r>
  <r>
    <x v="5648"/>
    <n v="60"/>
    <x v="1"/>
    <s v="O+"/>
    <x v="1"/>
    <d v="2019-04-07T00:00:00"/>
    <x v="5654"/>
    <x v="5270"/>
    <s v="UnitedHealthcare"/>
    <x v="5874"/>
    <x v="347"/>
    <x v="0"/>
    <d v="2019-04-25T00:00:00"/>
    <x v="2"/>
    <x v="23"/>
    <x v="0"/>
    <n v="837.96487889184993"/>
    <n v="1"/>
    <x v="2"/>
    <x v="0"/>
  </r>
  <r>
    <x v="5649"/>
    <n v="84"/>
    <x v="0"/>
    <s v="A+"/>
    <x v="3"/>
    <d v="2021-04-10T00:00:00"/>
    <x v="5655"/>
    <x v="5271"/>
    <s v="Blue Cross"/>
    <x v="5875"/>
    <x v="32"/>
    <x v="2"/>
    <d v="2021-04-15T00:00:00"/>
    <x v="3"/>
    <x v="6"/>
    <x v="0"/>
    <n v="5311.0074292824002"/>
    <n v="1"/>
    <x v="2"/>
    <x v="0"/>
  </r>
  <r>
    <x v="5650"/>
    <n v="46"/>
    <x v="1"/>
    <s v="B-"/>
    <x v="2"/>
    <d v="2022-07-20T00:00:00"/>
    <x v="5656"/>
    <x v="5272"/>
    <s v="Medicare"/>
    <x v="5876"/>
    <x v="50"/>
    <x v="1"/>
    <d v="2022-07-24T00:00:00"/>
    <x v="1"/>
    <x v="24"/>
    <x v="2"/>
    <n v="10339.311803257"/>
    <n v="1"/>
    <x v="2"/>
    <x v="2"/>
  </r>
  <r>
    <x v="5651"/>
    <n v="80"/>
    <x v="0"/>
    <s v="A-"/>
    <x v="3"/>
    <d v="2022-11-27T00:00:00"/>
    <x v="5657"/>
    <x v="5273"/>
    <s v="UnitedHealthcare"/>
    <x v="5877"/>
    <x v="126"/>
    <x v="0"/>
    <d v="2022-12-25T00:00:00"/>
    <x v="0"/>
    <x v="7"/>
    <x v="0"/>
    <n v="1727.9150991027072"/>
    <n v="2"/>
    <x v="0"/>
    <x v="2"/>
  </r>
  <r>
    <x v="5652"/>
    <n v="56"/>
    <x v="1"/>
    <s v="O-"/>
    <x v="1"/>
    <d v="2023-10-26T00:00:00"/>
    <x v="5658"/>
    <x v="5274"/>
    <s v="Aetna"/>
    <x v="5878"/>
    <x v="252"/>
    <x v="1"/>
    <d v="2023-11-04T00:00:00"/>
    <x v="2"/>
    <x v="26"/>
    <x v="0"/>
    <n v="4336.7723167055665"/>
    <n v="2"/>
    <x v="0"/>
    <x v="2"/>
  </r>
  <r>
    <x v="5653"/>
    <n v="21"/>
    <x v="1"/>
    <s v="A+"/>
    <x v="1"/>
    <d v="2019-12-02T00:00:00"/>
    <x v="5659"/>
    <x v="5275"/>
    <s v="Medicare"/>
    <x v="5879"/>
    <x v="156"/>
    <x v="2"/>
    <d v="2019-12-12T00:00:00"/>
    <x v="4"/>
    <x v="14"/>
    <x v="3"/>
    <n v="2617.5500439449102"/>
    <n v="1"/>
    <x v="2"/>
    <x v="1"/>
  </r>
  <r>
    <x v="5654"/>
    <n v="58"/>
    <x v="0"/>
    <s v="O-"/>
    <x v="1"/>
    <d v="2019-07-15T00:00:00"/>
    <x v="2559"/>
    <x v="5276"/>
    <s v="Cigna"/>
    <x v="5880"/>
    <x v="283"/>
    <x v="1"/>
    <d v="2019-07-24T00:00:00"/>
    <x v="3"/>
    <x v="26"/>
    <x v="0"/>
    <n v="5025.3096397764111"/>
    <n v="2"/>
    <x v="0"/>
    <x v="2"/>
  </r>
  <r>
    <x v="5655"/>
    <n v="18"/>
    <x v="0"/>
    <s v="O+"/>
    <x v="3"/>
    <d v="2019-05-24T00:00:00"/>
    <x v="5660"/>
    <x v="5277"/>
    <s v="Blue Cross"/>
    <x v="5881"/>
    <x v="12"/>
    <x v="0"/>
    <d v="2019-06-18T00:00:00"/>
    <x v="4"/>
    <x v="19"/>
    <x v="3"/>
    <n v="576.94343678996006"/>
    <n v="1"/>
    <x v="2"/>
    <x v="0"/>
  </r>
  <r>
    <x v="5656"/>
    <n v="56"/>
    <x v="1"/>
    <s v="A-"/>
    <x v="4"/>
    <d v="2021-08-22T00:00:00"/>
    <x v="2967"/>
    <x v="5278"/>
    <s v="Blue Cross"/>
    <x v="5882"/>
    <x v="300"/>
    <x v="1"/>
    <d v="2021-09-10T00:00:00"/>
    <x v="4"/>
    <x v="12"/>
    <x v="0"/>
    <n v="785.7902827173474"/>
    <n v="2"/>
    <x v="0"/>
    <x v="2"/>
  </r>
  <r>
    <x v="3496"/>
    <n v="27"/>
    <x v="0"/>
    <s v="AB+"/>
    <x v="1"/>
    <d v="2019-06-24T00:00:00"/>
    <x v="5661"/>
    <x v="5279"/>
    <s v="Cigna"/>
    <x v="5883"/>
    <x v="325"/>
    <x v="0"/>
    <d v="2019-06-30T00:00:00"/>
    <x v="0"/>
    <x v="25"/>
    <x v="1"/>
    <n v="7527.2223736298329"/>
    <n v="0"/>
    <x v="2"/>
    <x v="1"/>
  </r>
  <r>
    <x v="5657"/>
    <n v="36"/>
    <x v="0"/>
    <s v="AB+"/>
    <x v="5"/>
    <d v="2020-04-02T00:00:00"/>
    <x v="5662"/>
    <x v="5280"/>
    <s v="Cigna"/>
    <x v="5884"/>
    <x v="186"/>
    <x v="2"/>
    <d v="2020-04-27T00:00:00"/>
    <x v="4"/>
    <x v="19"/>
    <x v="2"/>
    <n v="1081.9141337532481"/>
    <n v="1"/>
    <x v="2"/>
    <x v="0"/>
  </r>
  <r>
    <x v="5658"/>
    <n v="82"/>
    <x v="1"/>
    <s v="B+"/>
    <x v="5"/>
    <d v="2023-03-02T00:00:00"/>
    <x v="5663"/>
    <x v="5281"/>
    <s v="Cigna"/>
    <x v="5885"/>
    <x v="331"/>
    <x v="0"/>
    <d v="2023-03-28T00:00:00"/>
    <x v="1"/>
    <x v="29"/>
    <x v="0"/>
    <n v="951.74284209436928"/>
    <n v="2"/>
    <x v="0"/>
    <x v="1"/>
  </r>
  <r>
    <x v="5659"/>
    <n v="41"/>
    <x v="0"/>
    <s v="O-"/>
    <x v="5"/>
    <d v="2020-07-06T00:00:00"/>
    <x v="5664"/>
    <x v="5282"/>
    <s v="Medicare"/>
    <x v="5886"/>
    <x v="389"/>
    <x v="2"/>
    <d v="2020-08-01T00:00:00"/>
    <x v="3"/>
    <x v="29"/>
    <x v="2"/>
    <n v="526.83178670709617"/>
    <n v="1"/>
    <x v="2"/>
    <x v="0"/>
  </r>
  <r>
    <x v="5660"/>
    <n v="37"/>
    <x v="0"/>
    <s v="A-"/>
    <x v="4"/>
    <d v="2020-01-19T00:00:00"/>
    <x v="5665"/>
    <x v="5283"/>
    <s v="Blue Cross"/>
    <x v="5887"/>
    <x v="213"/>
    <x v="1"/>
    <d v="2020-01-26T00:00:00"/>
    <x v="2"/>
    <x v="11"/>
    <x v="2"/>
    <n v="1800.2191425830144"/>
    <n v="1"/>
    <x v="2"/>
    <x v="2"/>
  </r>
  <r>
    <x v="5661"/>
    <n v="23"/>
    <x v="0"/>
    <s v="B-"/>
    <x v="1"/>
    <d v="2019-08-01T00:00:00"/>
    <x v="5666"/>
    <x v="5284"/>
    <s v="Medicare"/>
    <x v="5888"/>
    <x v="378"/>
    <x v="0"/>
    <d v="2019-08-16T00:00:00"/>
    <x v="1"/>
    <x v="8"/>
    <x v="3"/>
    <n v="1240.3182816797867"/>
    <n v="1"/>
    <x v="2"/>
    <x v="0"/>
  </r>
  <r>
    <x v="5662"/>
    <n v="31"/>
    <x v="0"/>
    <s v="A-"/>
    <x v="0"/>
    <d v="2020-06-17T00:00:00"/>
    <x v="5667"/>
    <x v="5285"/>
    <s v="UnitedHealthcare"/>
    <x v="5889"/>
    <x v="22"/>
    <x v="0"/>
    <d v="2020-06-26T00:00:00"/>
    <x v="1"/>
    <x v="26"/>
    <x v="1"/>
    <n v="4729.739482181456"/>
    <n v="1"/>
    <x v="2"/>
    <x v="0"/>
  </r>
  <r>
    <x v="5663"/>
    <n v="52"/>
    <x v="0"/>
    <s v="O+"/>
    <x v="1"/>
    <d v="2023-05-29T00:00:00"/>
    <x v="5668"/>
    <x v="5286"/>
    <s v="Medicare"/>
    <x v="5890"/>
    <x v="81"/>
    <x v="2"/>
    <d v="2023-06-12T00:00:00"/>
    <x v="3"/>
    <x v="0"/>
    <x v="0"/>
    <n v="2764.1880386256003"/>
    <n v="1"/>
    <x v="2"/>
    <x v="2"/>
  </r>
  <r>
    <x v="5664"/>
    <n v="49"/>
    <x v="0"/>
    <s v="B-"/>
    <x v="4"/>
    <d v="2019-05-29T00:00:00"/>
    <x v="5669"/>
    <x v="5287"/>
    <s v="Aetna"/>
    <x v="5891"/>
    <x v="375"/>
    <x v="2"/>
    <d v="2019-06-18T00:00:00"/>
    <x v="0"/>
    <x v="10"/>
    <x v="2"/>
    <n v="1004.56757750254"/>
    <n v="1"/>
    <x v="2"/>
    <x v="0"/>
  </r>
  <r>
    <x v="5665"/>
    <n v="33"/>
    <x v="0"/>
    <s v="AB+"/>
    <x v="1"/>
    <d v="2021-10-28T00:00:00"/>
    <x v="5670"/>
    <x v="5288"/>
    <s v="Cigna"/>
    <x v="5892"/>
    <x v="375"/>
    <x v="2"/>
    <d v="2021-11-12T00:00:00"/>
    <x v="0"/>
    <x v="8"/>
    <x v="1"/>
    <n v="2717.3821610395867"/>
    <n v="1"/>
    <x v="2"/>
    <x v="1"/>
  </r>
  <r>
    <x v="5666"/>
    <n v="35"/>
    <x v="0"/>
    <s v="O-"/>
    <x v="3"/>
    <d v="2021-08-02T00:00:00"/>
    <x v="5671"/>
    <x v="5289"/>
    <s v="UnitedHealthcare"/>
    <x v="5893"/>
    <x v="132"/>
    <x v="2"/>
    <d v="2021-08-19T00:00:00"/>
    <x v="3"/>
    <x v="5"/>
    <x v="1"/>
    <n v="1425.1594670298707"/>
    <n v="1"/>
    <x v="2"/>
    <x v="2"/>
  </r>
  <r>
    <x v="5667"/>
    <n v="54"/>
    <x v="0"/>
    <s v="B+"/>
    <x v="5"/>
    <d v="2020-11-02T00:00:00"/>
    <x v="5672"/>
    <x v="5290"/>
    <s v="Cigna"/>
    <x v="5894"/>
    <x v="35"/>
    <x v="1"/>
    <d v="2020-11-20T00:00:00"/>
    <x v="2"/>
    <x v="23"/>
    <x v="0"/>
    <n v="288.0149934864117"/>
    <n v="2"/>
    <x v="0"/>
    <x v="0"/>
  </r>
  <r>
    <x v="5668"/>
    <n v="60"/>
    <x v="1"/>
    <s v="O-"/>
    <x v="2"/>
    <d v="2020-11-13T00:00:00"/>
    <x v="5673"/>
    <x v="5291"/>
    <s v="Cigna"/>
    <x v="5895"/>
    <x v="133"/>
    <x v="2"/>
    <d v="2020-11-22T00:00:00"/>
    <x v="3"/>
    <x v="26"/>
    <x v="0"/>
    <n v="2990.5770800175555"/>
    <n v="1"/>
    <x v="2"/>
    <x v="1"/>
  </r>
  <r>
    <x v="5669"/>
    <n v="83"/>
    <x v="0"/>
    <s v="A-"/>
    <x v="1"/>
    <d v="2021-02-12T00:00:00"/>
    <x v="5674"/>
    <x v="5292"/>
    <s v="Blue Cross"/>
    <x v="5896"/>
    <x v="179"/>
    <x v="2"/>
    <d v="2021-02-19T00:00:00"/>
    <x v="0"/>
    <x v="11"/>
    <x v="0"/>
    <n v="3602.1445832507998"/>
    <n v="1"/>
    <x v="2"/>
    <x v="2"/>
  </r>
  <r>
    <x v="5670"/>
    <n v="78"/>
    <x v="1"/>
    <s v="O+"/>
    <x v="0"/>
    <d v="2022-02-01T00:00:00"/>
    <x v="5675"/>
    <x v="5293"/>
    <s v="Blue Cross"/>
    <x v="5897"/>
    <x v="394"/>
    <x v="1"/>
    <d v="2022-02-20T00:00:00"/>
    <x v="1"/>
    <x v="12"/>
    <x v="0"/>
    <n v="2152.8413158942999"/>
    <n v="3"/>
    <x v="1"/>
    <x v="2"/>
  </r>
  <r>
    <x v="5671"/>
    <n v="54"/>
    <x v="0"/>
    <s v="O-"/>
    <x v="3"/>
    <d v="2023-07-20T00:00:00"/>
    <x v="5676"/>
    <x v="3135"/>
    <s v="Aetna"/>
    <x v="5898"/>
    <x v="140"/>
    <x v="1"/>
    <d v="2023-08-17T00:00:00"/>
    <x v="1"/>
    <x v="7"/>
    <x v="0"/>
    <n v="361.32138170421069"/>
    <n v="2"/>
    <x v="0"/>
    <x v="2"/>
  </r>
  <r>
    <x v="5672"/>
    <n v="29"/>
    <x v="0"/>
    <s v="B+"/>
    <x v="3"/>
    <d v="2020-07-10T00:00:00"/>
    <x v="5677"/>
    <x v="5294"/>
    <s v="Medicare"/>
    <x v="5899"/>
    <x v="170"/>
    <x v="2"/>
    <d v="2020-07-17T00:00:00"/>
    <x v="1"/>
    <x v="11"/>
    <x v="1"/>
    <n v="2360.0243248138713"/>
    <n v="0"/>
    <x v="2"/>
    <x v="0"/>
  </r>
  <r>
    <x v="5673"/>
    <n v="34"/>
    <x v="1"/>
    <s v="B-"/>
    <x v="5"/>
    <d v="2021-09-01T00:00:00"/>
    <x v="5678"/>
    <x v="5295"/>
    <s v="Medicare"/>
    <x v="5900"/>
    <x v="231"/>
    <x v="1"/>
    <d v="2021-09-28T00:00:00"/>
    <x v="3"/>
    <x v="18"/>
    <x v="1"/>
    <n v="501.36727258810373"/>
    <n v="2"/>
    <x v="0"/>
    <x v="0"/>
  </r>
  <r>
    <x v="5674"/>
    <n v="50"/>
    <x v="0"/>
    <s v="O+"/>
    <x v="4"/>
    <d v="2020-08-14T00:00:00"/>
    <x v="5679"/>
    <x v="652"/>
    <s v="Medicare"/>
    <x v="5901"/>
    <x v="122"/>
    <x v="2"/>
    <d v="2020-08-17T00:00:00"/>
    <x v="0"/>
    <x v="4"/>
    <x v="2"/>
    <n v="7915.794457881434"/>
    <n v="0"/>
    <x v="2"/>
    <x v="1"/>
  </r>
  <r>
    <x v="5675"/>
    <n v="83"/>
    <x v="0"/>
    <s v="A+"/>
    <x v="4"/>
    <d v="2020-11-27T00:00:00"/>
    <x v="5680"/>
    <x v="5296"/>
    <s v="Aetna"/>
    <x v="5902"/>
    <x v="4"/>
    <x v="0"/>
    <d v="2020-12-06T00:00:00"/>
    <x v="1"/>
    <x v="26"/>
    <x v="0"/>
    <n v="2530.7895991416221"/>
    <n v="2"/>
    <x v="0"/>
    <x v="1"/>
  </r>
  <r>
    <x v="5676"/>
    <n v="27"/>
    <x v="0"/>
    <s v="AB-"/>
    <x v="1"/>
    <d v="2022-06-17T00:00:00"/>
    <x v="5681"/>
    <x v="5297"/>
    <s v="Blue Cross"/>
    <x v="5903"/>
    <x v="221"/>
    <x v="0"/>
    <d v="2022-07-07T00:00:00"/>
    <x v="3"/>
    <x v="10"/>
    <x v="1"/>
    <n v="2204.1183410501899"/>
    <n v="1"/>
    <x v="2"/>
    <x v="2"/>
  </r>
  <r>
    <x v="5677"/>
    <n v="38"/>
    <x v="0"/>
    <s v="A-"/>
    <x v="0"/>
    <d v="2021-12-19T00:00:00"/>
    <x v="5682"/>
    <x v="78"/>
    <s v="Aetna"/>
    <x v="5904"/>
    <x v="257"/>
    <x v="1"/>
    <d v="2021-12-30T00:00:00"/>
    <x v="2"/>
    <x v="27"/>
    <x v="2"/>
    <n v="1169.4620923887726"/>
    <n v="2"/>
    <x v="0"/>
    <x v="0"/>
  </r>
  <r>
    <x v="5678"/>
    <n v="63"/>
    <x v="1"/>
    <s v="B-"/>
    <x v="2"/>
    <d v="2020-10-01T00:00:00"/>
    <x v="5683"/>
    <x v="5298"/>
    <s v="Aetna"/>
    <x v="5905"/>
    <x v="173"/>
    <x v="1"/>
    <d v="2020-10-27T00:00:00"/>
    <x v="4"/>
    <x v="29"/>
    <x v="0"/>
    <n v="182.56019510100501"/>
    <n v="3"/>
    <x v="1"/>
    <x v="0"/>
  </r>
  <r>
    <x v="5679"/>
    <n v="77"/>
    <x v="0"/>
    <s v="AB+"/>
    <x v="1"/>
    <d v="2021-08-07T00:00:00"/>
    <x v="5684"/>
    <x v="5299"/>
    <s v="Medicare"/>
    <x v="5906"/>
    <x v="298"/>
    <x v="1"/>
    <d v="2021-08-28T00:00:00"/>
    <x v="3"/>
    <x v="16"/>
    <x v="0"/>
    <n v="1763.4878971733713"/>
    <n v="3"/>
    <x v="1"/>
    <x v="2"/>
  </r>
  <r>
    <x v="5680"/>
    <n v="37"/>
    <x v="0"/>
    <s v="B+"/>
    <x v="0"/>
    <d v="2020-02-19T00:00:00"/>
    <x v="5685"/>
    <x v="5300"/>
    <s v="Medicare"/>
    <x v="5907"/>
    <x v="279"/>
    <x v="1"/>
    <d v="2020-03-20T00:00:00"/>
    <x v="3"/>
    <x v="1"/>
    <x v="2"/>
    <n v="1604.48531174903"/>
    <n v="2"/>
    <x v="0"/>
    <x v="0"/>
  </r>
  <r>
    <x v="5681"/>
    <n v="57"/>
    <x v="1"/>
    <s v="A+"/>
    <x v="1"/>
    <d v="2021-11-20T00:00:00"/>
    <x v="1840"/>
    <x v="5301"/>
    <s v="Medicare"/>
    <x v="5908"/>
    <x v="32"/>
    <x v="0"/>
    <d v="2021-12-20T00:00:00"/>
    <x v="4"/>
    <x v="1"/>
    <x v="0"/>
    <n v="1103.3173165657602"/>
    <n v="1"/>
    <x v="2"/>
    <x v="2"/>
  </r>
  <r>
    <x v="5682"/>
    <n v="29"/>
    <x v="1"/>
    <s v="A-"/>
    <x v="0"/>
    <d v="2023-08-30T00:00:00"/>
    <x v="5686"/>
    <x v="1569"/>
    <s v="Aetna"/>
    <x v="5909"/>
    <x v="295"/>
    <x v="1"/>
    <d v="2023-09-11T00:00:00"/>
    <x v="2"/>
    <x v="20"/>
    <x v="1"/>
    <n v="2531.8277325620084"/>
    <n v="2"/>
    <x v="0"/>
    <x v="0"/>
  </r>
  <r>
    <x v="5683"/>
    <n v="85"/>
    <x v="0"/>
    <s v="B+"/>
    <x v="2"/>
    <d v="2021-08-20T00:00:00"/>
    <x v="5687"/>
    <x v="1638"/>
    <s v="Blue Cross"/>
    <x v="5910"/>
    <x v="91"/>
    <x v="1"/>
    <d v="2021-08-24T00:00:00"/>
    <x v="0"/>
    <x v="24"/>
    <x v="0"/>
    <n v="399.91017454582249"/>
    <n v="2"/>
    <x v="0"/>
    <x v="2"/>
  </r>
  <r>
    <x v="1968"/>
    <n v="45"/>
    <x v="1"/>
    <s v="B+"/>
    <x v="4"/>
    <d v="2022-09-25T00:00:00"/>
    <x v="5688"/>
    <x v="5302"/>
    <s v="Cigna"/>
    <x v="5911"/>
    <x v="180"/>
    <x v="0"/>
    <d v="2022-09-28T00:00:00"/>
    <x v="0"/>
    <x v="4"/>
    <x v="2"/>
    <n v="6008.0106594567669"/>
    <n v="0"/>
    <x v="2"/>
    <x v="0"/>
  </r>
  <r>
    <x v="5684"/>
    <n v="18"/>
    <x v="0"/>
    <s v="O+"/>
    <x v="2"/>
    <d v="2019-11-23T00:00:00"/>
    <x v="238"/>
    <x v="5303"/>
    <s v="Blue Cross"/>
    <x v="5912"/>
    <x v="188"/>
    <x v="2"/>
    <d v="2019-12-01T00:00:00"/>
    <x v="4"/>
    <x v="13"/>
    <x v="3"/>
    <n v="3015.0459471607624"/>
    <n v="1"/>
    <x v="2"/>
    <x v="0"/>
  </r>
  <r>
    <x v="5685"/>
    <n v="73"/>
    <x v="1"/>
    <s v="O-"/>
    <x v="2"/>
    <d v="2021-03-07T00:00:00"/>
    <x v="5689"/>
    <x v="5304"/>
    <s v="Cigna"/>
    <x v="5913"/>
    <x v="146"/>
    <x v="0"/>
    <d v="2021-04-06T00:00:00"/>
    <x v="0"/>
    <x v="1"/>
    <x v="0"/>
    <n v="1043.2948354326934"/>
    <n v="2"/>
    <x v="0"/>
    <x v="2"/>
  </r>
  <r>
    <x v="5686"/>
    <n v="66"/>
    <x v="0"/>
    <s v="A-"/>
    <x v="1"/>
    <d v="2023-05-01T00:00:00"/>
    <x v="5690"/>
    <x v="5305"/>
    <s v="Blue Cross"/>
    <x v="5914"/>
    <x v="110"/>
    <x v="1"/>
    <d v="2023-05-11T00:00:00"/>
    <x v="3"/>
    <x v="14"/>
    <x v="0"/>
    <n v="304.620180806912"/>
    <n v="3"/>
    <x v="1"/>
    <x v="2"/>
  </r>
  <r>
    <x v="5687"/>
    <n v="76"/>
    <x v="1"/>
    <s v="B+"/>
    <x v="3"/>
    <d v="2019-07-29T00:00:00"/>
    <x v="5691"/>
    <x v="5306"/>
    <s v="Blue Cross"/>
    <x v="5915"/>
    <x v="111"/>
    <x v="0"/>
    <d v="2019-08-13T00:00:00"/>
    <x v="2"/>
    <x v="8"/>
    <x v="0"/>
    <n v="1987.5693228971265"/>
    <n v="2"/>
    <x v="0"/>
    <x v="0"/>
  </r>
  <r>
    <x v="5688"/>
    <n v="39"/>
    <x v="0"/>
    <s v="B+"/>
    <x v="4"/>
    <d v="2023-06-08T00:00:00"/>
    <x v="5692"/>
    <x v="5307"/>
    <s v="Cigna"/>
    <x v="5916"/>
    <x v="122"/>
    <x v="0"/>
    <d v="2023-07-05T00:00:00"/>
    <x v="1"/>
    <x v="18"/>
    <x v="2"/>
    <n v="59.888329347597782"/>
    <n v="1"/>
    <x v="2"/>
    <x v="2"/>
  </r>
  <r>
    <x v="5689"/>
    <n v="66"/>
    <x v="0"/>
    <s v="B-"/>
    <x v="0"/>
    <d v="2021-12-06T00:00:00"/>
    <x v="5693"/>
    <x v="5308"/>
    <s v="Medicare"/>
    <x v="5917"/>
    <x v="369"/>
    <x v="2"/>
    <d v="2021-12-15T00:00:00"/>
    <x v="4"/>
    <x v="26"/>
    <x v="0"/>
    <n v="2829.5879186382999"/>
    <n v="2"/>
    <x v="0"/>
    <x v="0"/>
  </r>
  <r>
    <x v="5690"/>
    <n v="29"/>
    <x v="0"/>
    <s v="A-"/>
    <x v="4"/>
    <d v="2023-03-09T00:00:00"/>
    <x v="5694"/>
    <x v="5309"/>
    <s v="Aetna"/>
    <x v="5918"/>
    <x v="190"/>
    <x v="0"/>
    <d v="2023-03-28T00:00:00"/>
    <x v="1"/>
    <x v="12"/>
    <x v="1"/>
    <n v="469.02670451154893"/>
    <n v="1"/>
    <x v="2"/>
    <x v="0"/>
  </r>
  <r>
    <x v="5691"/>
    <n v="18"/>
    <x v="0"/>
    <s v="A-"/>
    <x v="5"/>
    <d v="2022-10-29T00:00:00"/>
    <x v="5695"/>
    <x v="1280"/>
    <s v="Aetna"/>
    <x v="5919"/>
    <x v="258"/>
    <x v="1"/>
    <d v="2022-11-13T00:00:00"/>
    <x v="4"/>
    <x v="8"/>
    <x v="3"/>
    <n v="1177.3215780292401"/>
    <n v="2"/>
    <x v="0"/>
    <x v="0"/>
  </r>
  <r>
    <x v="5692"/>
    <n v="31"/>
    <x v="1"/>
    <s v="B-"/>
    <x v="3"/>
    <d v="2021-03-02T00:00:00"/>
    <x v="5696"/>
    <x v="5310"/>
    <s v="Aetna"/>
    <x v="5920"/>
    <x v="4"/>
    <x v="1"/>
    <d v="2021-03-09T00:00:00"/>
    <x v="1"/>
    <x v="11"/>
    <x v="1"/>
    <n v="2047.4813293092143"/>
    <n v="1"/>
    <x v="2"/>
    <x v="2"/>
  </r>
  <r>
    <x v="5693"/>
    <n v="40"/>
    <x v="1"/>
    <s v="AB-"/>
    <x v="1"/>
    <d v="2020-02-28T00:00:00"/>
    <x v="5697"/>
    <x v="5311"/>
    <s v="Blue Cross"/>
    <x v="5921"/>
    <x v="271"/>
    <x v="0"/>
    <d v="2020-03-23T00:00:00"/>
    <x v="4"/>
    <x v="3"/>
    <x v="2"/>
    <n v="116.21527261144958"/>
    <n v="1"/>
    <x v="2"/>
    <x v="2"/>
  </r>
  <r>
    <x v="5694"/>
    <n v="35"/>
    <x v="1"/>
    <s v="AB-"/>
    <x v="0"/>
    <d v="2020-07-09T00:00:00"/>
    <x v="5698"/>
    <x v="5312"/>
    <s v="Medicare"/>
    <x v="5922"/>
    <x v="24"/>
    <x v="2"/>
    <d v="2020-08-04T00:00:00"/>
    <x v="0"/>
    <x v="29"/>
    <x v="1"/>
    <n v="1334.8068695970885"/>
    <n v="1"/>
    <x v="2"/>
    <x v="2"/>
  </r>
  <r>
    <x v="5695"/>
    <n v="28"/>
    <x v="0"/>
    <s v="O+"/>
    <x v="0"/>
    <d v="2020-04-15T00:00:00"/>
    <x v="5699"/>
    <x v="5313"/>
    <s v="Medicare"/>
    <x v="5923"/>
    <x v="258"/>
    <x v="2"/>
    <d v="2020-04-23T00:00:00"/>
    <x v="2"/>
    <x v="13"/>
    <x v="1"/>
    <n v="2694.8743089855875"/>
    <n v="1"/>
    <x v="2"/>
    <x v="0"/>
  </r>
  <r>
    <x v="5696"/>
    <n v="31"/>
    <x v="0"/>
    <s v="O+"/>
    <x v="2"/>
    <d v="2023-08-26T00:00:00"/>
    <x v="5700"/>
    <x v="5314"/>
    <s v="Medicare"/>
    <x v="5924"/>
    <x v="382"/>
    <x v="2"/>
    <d v="2023-09-21T00:00:00"/>
    <x v="3"/>
    <x v="29"/>
    <x v="1"/>
    <n v="1013.6119014451307"/>
    <n v="1"/>
    <x v="2"/>
    <x v="2"/>
  </r>
  <r>
    <x v="5697"/>
    <n v="35"/>
    <x v="1"/>
    <s v="A-"/>
    <x v="2"/>
    <d v="2020-11-16T00:00:00"/>
    <x v="5701"/>
    <x v="5315"/>
    <s v="Blue Cross"/>
    <x v="5925"/>
    <x v="268"/>
    <x v="2"/>
    <d v="2020-12-10T00:00:00"/>
    <x v="2"/>
    <x v="3"/>
    <x v="1"/>
    <n v="388.49988407017918"/>
    <n v="1"/>
    <x v="2"/>
    <x v="2"/>
  </r>
  <r>
    <x v="5698"/>
    <n v="80"/>
    <x v="0"/>
    <s v="B+"/>
    <x v="5"/>
    <d v="2019-12-14T00:00:00"/>
    <x v="5702"/>
    <x v="5316"/>
    <s v="Cigna"/>
    <x v="5926"/>
    <x v="351"/>
    <x v="2"/>
    <d v="2020-01-10T00:00:00"/>
    <x v="2"/>
    <x v="18"/>
    <x v="0"/>
    <n v="1397.2911494776445"/>
    <n v="2"/>
    <x v="0"/>
    <x v="2"/>
  </r>
  <r>
    <x v="5699"/>
    <n v="42"/>
    <x v="1"/>
    <s v="AB-"/>
    <x v="2"/>
    <d v="2019-10-18T00:00:00"/>
    <x v="5703"/>
    <x v="5317"/>
    <s v="Medicare"/>
    <x v="5927"/>
    <x v="227"/>
    <x v="1"/>
    <d v="2019-10-20T00:00:00"/>
    <x v="1"/>
    <x v="22"/>
    <x v="2"/>
    <n v="17275.318549136398"/>
    <n v="1"/>
    <x v="2"/>
    <x v="0"/>
  </r>
  <r>
    <x v="5700"/>
    <n v="82"/>
    <x v="0"/>
    <s v="B+"/>
    <x v="1"/>
    <d v="2022-05-11T00:00:00"/>
    <x v="5704"/>
    <x v="5318"/>
    <s v="Cigna"/>
    <x v="5928"/>
    <x v="159"/>
    <x v="2"/>
    <d v="2022-05-17T00:00:00"/>
    <x v="4"/>
    <x v="25"/>
    <x v="0"/>
    <n v="1147.2322323919618"/>
    <n v="1"/>
    <x v="2"/>
    <x v="1"/>
  </r>
  <r>
    <x v="5701"/>
    <n v="50"/>
    <x v="0"/>
    <s v="B-"/>
    <x v="0"/>
    <d v="2022-07-14T00:00:00"/>
    <x v="5705"/>
    <x v="5319"/>
    <s v="Cigna"/>
    <x v="5929"/>
    <x v="175"/>
    <x v="1"/>
    <d v="2022-08-12T00:00:00"/>
    <x v="3"/>
    <x v="17"/>
    <x v="2"/>
    <n v="1005.494718487531"/>
    <n v="2"/>
    <x v="0"/>
    <x v="1"/>
  </r>
  <r>
    <x v="5702"/>
    <n v="64"/>
    <x v="0"/>
    <s v="AB+"/>
    <x v="1"/>
    <d v="2019-12-12T00:00:00"/>
    <x v="5706"/>
    <x v="5320"/>
    <s v="UnitedHealthcare"/>
    <x v="5930"/>
    <x v="294"/>
    <x v="1"/>
    <d v="2019-12-25T00:00:00"/>
    <x v="1"/>
    <x v="28"/>
    <x v="0"/>
    <n v="2924.8115869339231"/>
    <n v="3"/>
    <x v="1"/>
    <x v="1"/>
  </r>
  <r>
    <x v="5703"/>
    <n v="25"/>
    <x v="1"/>
    <s v="AB-"/>
    <x v="1"/>
    <d v="2022-03-05T00:00:00"/>
    <x v="5707"/>
    <x v="5321"/>
    <s v="Blue Cross"/>
    <x v="5931"/>
    <x v="370"/>
    <x v="2"/>
    <d v="2022-03-30T00:00:00"/>
    <x v="4"/>
    <x v="19"/>
    <x v="3"/>
    <n v="201.83229297221598"/>
    <n v="1"/>
    <x v="2"/>
    <x v="0"/>
  </r>
  <r>
    <x v="5704"/>
    <n v="46"/>
    <x v="1"/>
    <s v="B-"/>
    <x v="0"/>
    <d v="2020-01-13T00:00:00"/>
    <x v="5708"/>
    <x v="5322"/>
    <s v="Medicare"/>
    <x v="5932"/>
    <x v="17"/>
    <x v="2"/>
    <d v="2020-01-29T00:00:00"/>
    <x v="3"/>
    <x v="9"/>
    <x v="2"/>
    <n v="334.28751088666627"/>
    <n v="1"/>
    <x v="2"/>
    <x v="1"/>
  </r>
  <r>
    <x v="5705"/>
    <n v="53"/>
    <x v="0"/>
    <s v="O+"/>
    <x v="1"/>
    <d v="2021-04-02T00:00:00"/>
    <x v="5709"/>
    <x v="1515"/>
    <s v="UnitedHealthcare"/>
    <x v="5933"/>
    <x v="7"/>
    <x v="1"/>
    <d v="2021-04-24T00:00:00"/>
    <x v="3"/>
    <x v="21"/>
    <x v="0"/>
    <n v="846.84705467988636"/>
    <n v="2"/>
    <x v="0"/>
    <x v="0"/>
  </r>
  <r>
    <x v="5706"/>
    <n v="81"/>
    <x v="0"/>
    <s v="A-"/>
    <x v="4"/>
    <d v="2019-10-29T00:00:00"/>
    <x v="5710"/>
    <x v="5323"/>
    <s v="UnitedHealthcare"/>
    <x v="5934"/>
    <x v="170"/>
    <x v="2"/>
    <d v="2019-11-27T00:00:00"/>
    <x v="4"/>
    <x v="17"/>
    <x v="0"/>
    <n v="1166.7489868428345"/>
    <n v="2"/>
    <x v="0"/>
    <x v="0"/>
  </r>
  <r>
    <x v="5707"/>
    <n v="32"/>
    <x v="0"/>
    <s v="O+"/>
    <x v="4"/>
    <d v="2022-05-08T00:00:00"/>
    <x v="5711"/>
    <x v="5324"/>
    <s v="Blue Cross"/>
    <x v="5935"/>
    <x v="248"/>
    <x v="1"/>
    <d v="2022-05-20T00:00:00"/>
    <x v="0"/>
    <x v="20"/>
    <x v="1"/>
    <n v="1363.7144778633083"/>
    <n v="2"/>
    <x v="0"/>
    <x v="0"/>
  </r>
  <r>
    <x v="5708"/>
    <n v="76"/>
    <x v="1"/>
    <s v="O-"/>
    <x v="2"/>
    <d v="2021-12-26T00:00:00"/>
    <x v="5712"/>
    <x v="5325"/>
    <s v="Cigna"/>
    <x v="5936"/>
    <x v="141"/>
    <x v="2"/>
    <d v="2022-01-22T00:00:00"/>
    <x v="1"/>
    <x v="18"/>
    <x v="0"/>
    <n v="1114.2798624687259"/>
    <n v="2"/>
    <x v="0"/>
    <x v="0"/>
  </r>
  <r>
    <x v="5709"/>
    <n v="81"/>
    <x v="1"/>
    <s v="AB+"/>
    <x v="0"/>
    <d v="2019-11-13T00:00:00"/>
    <x v="5713"/>
    <x v="5326"/>
    <s v="Aetna"/>
    <x v="5937"/>
    <x v="137"/>
    <x v="1"/>
    <d v="2019-12-08T00:00:00"/>
    <x v="1"/>
    <x v="19"/>
    <x v="0"/>
    <n v="1030.5143371793558"/>
    <n v="3"/>
    <x v="1"/>
    <x v="0"/>
  </r>
  <r>
    <x v="5710"/>
    <n v="55"/>
    <x v="1"/>
    <s v="A+"/>
    <x v="4"/>
    <d v="2022-02-08T00:00:00"/>
    <x v="5714"/>
    <x v="322"/>
    <s v="UnitedHealthcare"/>
    <x v="5938"/>
    <x v="69"/>
    <x v="2"/>
    <d v="2022-02-17T00:00:00"/>
    <x v="1"/>
    <x v="26"/>
    <x v="0"/>
    <n v="3206.3230105104331"/>
    <n v="1"/>
    <x v="2"/>
    <x v="0"/>
  </r>
  <r>
    <x v="5711"/>
    <n v="61"/>
    <x v="1"/>
    <s v="A-"/>
    <x v="4"/>
    <d v="2023-05-24T00:00:00"/>
    <x v="5715"/>
    <x v="5327"/>
    <s v="Blue Cross"/>
    <x v="5939"/>
    <x v="387"/>
    <x v="0"/>
    <d v="2023-05-26T00:00:00"/>
    <x v="0"/>
    <x v="22"/>
    <x v="0"/>
    <n v="7686.1585094218499"/>
    <n v="1"/>
    <x v="2"/>
    <x v="1"/>
  </r>
  <r>
    <x v="5712"/>
    <n v="70"/>
    <x v="0"/>
    <s v="B-"/>
    <x v="0"/>
    <d v="2020-07-09T00:00:00"/>
    <x v="5716"/>
    <x v="5328"/>
    <s v="Cigna"/>
    <x v="5940"/>
    <x v="132"/>
    <x v="2"/>
    <d v="2020-07-23T00:00:00"/>
    <x v="0"/>
    <x v="0"/>
    <x v="0"/>
    <n v="2789.6955540950357"/>
    <n v="2"/>
    <x v="0"/>
    <x v="0"/>
  </r>
  <r>
    <x v="5713"/>
    <n v="66"/>
    <x v="1"/>
    <s v="O-"/>
    <x v="0"/>
    <d v="2022-08-18T00:00:00"/>
    <x v="2912"/>
    <x v="5329"/>
    <s v="Aetna"/>
    <x v="5941"/>
    <x v="340"/>
    <x v="1"/>
    <d v="2022-09-03T00:00:00"/>
    <x v="2"/>
    <x v="9"/>
    <x v="0"/>
    <n v="2379.3599119854748"/>
    <n v="3"/>
    <x v="1"/>
    <x v="0"/>
  </r>
  <r>
    <x v="5714"/>
    <n v="38"/>
    <x v="1"/>
    <s v="O+"/>
    <x v="3"/>
    <d v="2023-03-11T00:00:00"/>
    <x v="5717"/>
    <x v="5330"/>
    <s v="UnitedHealthcare"/>
    <x v="5942"/>
    <x v="292"/>
    <x v="1"/>
    <d v="2023-03-28T00:00:00"/>
    <x v="2"/>
    <x v="5"/>
    <x v="2"/>
    <n v="2650.9668052049178"/>
    <n v="2"/>
    <x v="0"/>
    <x v="1"/>
  </r>
  <r>
    <x v="5715"/>
    <n v="22"/>
    <x v="0"/>
    <s v="AB+"/>
    <x v="2"/>
    <d v="2021-12-22T00:00:00"/>
    <x v="5718"/>
    <x v="5331"/>
    <s v="Medicare"/>
    <x v="5943"/>
    <x v="264"/>
    <x v="2"/>
    <d v="2022-01-16T00:00:00"/>
    <x v="0"/>
    <x v="19"/>
    <x v="3"/>
    <n v="1400.806274085104"/>
    <n v="1"/>
    <x v="2"/>
    <x v="1"/>
  </r>
  <r>
    <x v="5716"/>
    <n v="41"/>
    <x v="0"/>
    <s v="AB-"/>
    <x v="4"/>
    <d v="2019-07-02T00:00:00"/>
    <x v="5719"/>
    <x v="5332"/>
    <s v="Medicare"/>
    <x v="5944"/>
    <x v="124"/>
    <x v="0"/>
    <d v="2019-07-07T00:00:00"/>
    <x v="0"/>
    <x v="6"/>
    <x v="2"/>
    <n v="6466.9369445703396"/>
    <n v="0"/>
    <x v="2"/>
    <x v="1"/>
  </r>
  <r>
    <x v="5717"/>
    <n v="36"/>
    <x v="0"/>
    <s v="AB+"/>
    <x v="3"/>
    <d v="2020-11-30T00:00:00"/>
    <x v="5720"/>
    <x v="5333"/>
    <s v="Medicare"/>
    <x v="5945"/>
    <x v="359"/>
    <x v="2"/>
    <d v="2020-12-26T00:00:00"/>
    <x v="0"/>
    <x v="29"/>
    <x v="2"/>
    <n v="40.114662013675769"/>
    <n v="1"/>
    <x v="2"/>
    <x v="0"/>
  </r>
  <r>
    <x v="5718"/>
    <n v="65"/>
    <x v="0"/>
    <s v="AB-"/>
    <x v="2"/>
    <d v="2022-02-13T00:00:00"/>
    <x v="5721"/>
    <x v="5334"/>
    <s v="Cigna"/>
    <x v="5946"/>
    <x v="187"/>
    <x v="2"/>
    <d v="2022-02-23T00:00:00"/>
    <x v="4"/>
    <x v="14"/>
    <x v="0"/>
    <n v="2759.33285128739"/>
    <n v="2"/>
    <x v="0"/>
    <x v="2"/>
  </r>
  <r>
    <x v="5719"/>
    <n v="19"/>
    <x v="0"/>
    <s v="O-"/>
    <x v="3"/>
    <d v="2019-12-07T00:00:00"/>
    <x v="5722"/>
    <x v="5335"/>
    <s v="Blue Cross"/>
    <x v="5947"/>
    <x v="158"/>
    <x v="0"/>
    <d v="2019-12-20T00:00:00"/>
    <x v="3"/>
    <x v="28"/>
    <x v="3"/>
    <n v="1484.1517965009309"/>
    <n v="1"/>
    <x v="2"/>
    <x v="2"/>
  </r>
  <r>
    <x v="5720"/>
    <n v="76"/>
    <x v="1"/>
    <s v="A-"/>
    <x v="3"/>
    <d v="2019-06-16T00:00:00"/>
    <x v="5723"/>
    <x v="5336"/>
    <s v="Blue Cross"/>
    <x v="5948"/>
    <x v="220"/>
    <x v="0"/>
    <d v="2019-07-06T00:00:00"/>
    <x v="4"/>
    <x v="10"/>
    <x v="0"/>
    <n v="845.07196498645499"/>
    <n v="2"/>
    <x v="0"/>
    <x v="0"/>
  </r>
  <r>
    <x v="5721"/>
    <n v="81"/>
    <x v="0"/>
    <s v="O-"/>
    <x v="0"/>
    <d v="2020-02-25T00:00:00"/>
    <x v="5724"/>
    <x v="5337"/>
    <s v="Aetna"/>
    <x v="5949"/>
    <x v="169"/>
    <x v="0"/>
    <d v="2020-03-09T00:00:00"/>
    <x v="3"/>
    <x v="28"/>
    <x v="0"/>
    <n v="3493.6702090093463"/>
    <n v="2"/>
    <x v="0"/>
    <x v="0"/>
  </r>
  <r>
    <x v="5722"/>
    <n v="65"/>
    <x v="1"/>
    <s v="AB+"/>
    <x v="4"/>
    <d v="2019-11-26T00:00:00"/>
    <x v="5725"/>
    <x v="5338"/>
    <s v="UnitedHealthcare"/>
    <x v="5950"/>
    <x v="390"/>
    <x v="2"/>
    <d v="2019-12-16T00:00:00"/>
    <x v="2"/>
    <x v="10"/>
    <x v="0"/>
    <n v="319.09961795594097"/>
    <n v="2"/>
    <x v="0"/>
    <x v="2"/>
  </r>
  <r>
    <x v="5723"/>
    <n v="84"/>
    <x v="0"/>
    <s v="O+"/>
    <x v="3"/>
    <d v="2022-03-29T00:00:00"/>
    <x v="5726"/>
    <x v="5339"/>
    <s v="Aetna"/>
    <x v="5951"/>
    <x v="103"/>
    <x v="1"/>
    <d v="2022-04-21T00:00:00"/>
    <x v="0"/>
    <x v="15"/>
    <x v="0"/>
    <n v="478.45319649170006"/>
    <n v="3"/>
    <x v="1"/>
    <x v="0"/>
  </r>
  <r>
    <x v="2430"/>
    <n v="66"/>
    <x v="0"/>
    <s v="O-"/>
    <x v="4"/>
    <d v="2021-11-22T00:00:00"/>
    <x v="5727"/>
    <x v="3882"/>
    <s v="Medicare"/>
    <x v="5952"/>
    <x v="225"/>
    <x v="0"/>
    <d v="2021-12-18T00:00:00"/>
    <x v="3"/>
    <x v="29"/>
    <x v="0"/>
    <n v="703.5855785149347"/>
    <n v="2"/>
    <x v="0"/>
    <x v="0"/>
  </r>
  <r>
    <x v="5724"/>
    <n v="77"/>
    <x v="1"/>
    <s v="O-"/>
    <x v="4"/>
    <d v="2019-10-18T00:00:00"/>
    <x v="5728"/>
    <x v="5340"/>
    <s v="UnitedHealthcare"/>
    <x v="5953"/>
    <x v="144"/>
    <x v="1"/>
    <d v="2019-11-10T00:00:00"/>
    <x v="3"/>
    <x v="15"/>
    <x v="0"/>
    <n v="383.80325830676918"/>
    <n v="3"/>
    <x v="1"/>
    <x v="2"/>
  </r>
  <r>
    <x v="5725"/>
    <n v="47"/>
    <x v="1"/>
    <s v="AB+"/>
    <x v="5"/>
    <d v="2023-03-16T00:00:00"/>
    <x v="5729"/>
    <x v="5341"/>
    <s v="Aetna"/>
    <x v="5954"/>
    <x v="222"/>
    <x v="1"/>
    <d v="2023-04-11T00:00:00"/>
    <x v="0"/>
    <x v="29"/>
    <x v="2"/>
    <n v="315.28116345626887"/>
    <n v="2"/>
    <x v="0"/>
    <x v="0"/>
  </r>
  <r>
    <x v="5726"/>
    <n v="23"/>
    <x v="1"/>
    <s v="B+"/>
    <x v="2"/>
    <d v="2020-09-06T00:00:00"/>
    <x v="5730"/>
    <x v="5342"/>
    <s v="Medicare"/>
    <x v="5955"/>
    <x v="275"/>
    <x v="0"/>
    <d v="2020-09-20T00:00:00"/>
    <x v="3"/>
    <x v="0"/>
    <x v="3"/>
    <n v="2478.0173015065711"/>
    <n v="1"/>
    <x v="2"/>
    <x v="0"/>
  </r>
  <r>
    <x v="5727"/>
    <n v="52"/>
    <x v="0"/>
    <s v="O+"/>
    <x v="0"/>
    <d v="2018-11-11T00:00:00"/>
    <x v="5731"/>
    <x v="573"/>
    <s v="Medicare"/>
    <x v="5956"/>
    <x v="216"/>
    <x v="0"/>
    <d v="2018-11-25T00:00:00"/>
    <x v="2"/>
    <x v="0"/>
    <x v="0"/>
    <n v="1906.9332290103787"/>
    <n v="1"/>
    <x v="2"/>
    <x v="2"/>
  </r>
  <r>
    <x v="5728"/>
    <n v="53"/>
    <x v="0"/>
    <s v="A+"/>
    <x v="5"/>
    <d v="2023-05-27T00:00:00"/>
    <x v="5732"/>
    <x v="2382"/>
    <s v="Medicare"/>
    <x v="5957"/>
    <x v="327"/>
    <x v="1"/>
    <d v="2023-06-06T00:00:00"/>
    <x v="3"/>
    <x v="14"/>
    <x v="0"/>
    <n v="4559.1895906869704"/>
    <n v="2"/>
    <x v="0"/>
    <x v="0"/>
  </r>
  <r>
    <x v="5729"/>
    <n v="60"/>
    <x v="1"/>
    <s v="AB+"/>
    <x v="2"/>
    <d v="2022-01-03T00:00:00"/>
    <x v="5733"/>
    <x v="5343"/>
    <s v="Aetna"/>
    <x v="5958"/>
    <x v="83"/>
    <x v="0"/>
    <d v="2022-01-14T00:00:00"/>
    <x v="0"/>
    <x v="27"/>
    <x v="0"/>
    <n v="3490.1778036626729"/>
    <n v="1"/>
    <x v="2"/>
    <x v="1"/>
  </r>
  <r>
    <x v="5730"/>
    <n v="74"/>
    <x v="0"/>
    <s v="O+"/>
    <x v="0"/>
    <d v="2021-08-17T00:00:00"/>
    <x v="5734"/>
    <x v="5344"/>
    <s v="Blue Cross"/>
    <x v="5959"/>
    <x v="118"/>
    <x v="0"/>
    <d v="2021-09-06T00:00:00"/>
    <x v="1"/>
    <x v="10"/>
    <x v="0"/>
    <n v="1790.7368965277801"/>
    <n v="2"/>
    <x v="0"/>
    <x v="0"/>
  </r>
  <r>
    <x v="5565"/>
    <n v="41"/>
    <x v="0"/>
    <s v="O-"/>
    <x v="4"/>
    <d v="2019-03-01T00:00:00"/>
    <x v="5735"/>
    <x v="5345"/>
    <s v="UnitedHealthcare"/>
    <x v="5960"/>
    <x v="277"/>
    <x v="2"/>
    <d v="2019-03-19T00:00:00"/>
    <x v="4"/>
    <x v="23"/>
    <x v="2"/>
    <n v="102.00867512081444"/>
    <n v="1"/>
    <x v="2"/>
    <x v="1"/>
  </r>
  <r>
    <x v="1496"/>
    <n v="21"/>
    <x v="0"/>
    <s v="B-"/>
    <x v="2"/>
    <d v="2021-04-26T00:00:00"/>
    <x v="5736"/>
    <x v="2621"/>
    <s v="Medicare"/>
    <x v="5961"/>
    <x v="18"/>
    <x v="0"/>
    <d v="2021-05-23T00:00:00"/>
    <x v="0"/>
    <x v="18"/>
    <x v="3"/>
    <n v="691.76579631532218"/>
    <n v="1"/>
    <x v="2"/>
    <x v="1"/>
  </r>
  <r>
    <x v="5731"/>
    <n v="49"/>
    <x v="1"/>
    <s v="AB+"/>
    <x v="1"/>
    <d v="2021-08-03T00:00:00"/>
    <x v="5737"/>
    <x v="5346"/>
    <s v="Cigna"/>
    <x v="5962"/>
    <x v="184"/>
    <x v="0"/>
    <d v="2021-08-17T00:00:00"/>
    <x v="1"/>
    <x v="0"/>
    <x v="2"/>
    <n v="2069.4110456617641"/>
    <n v="1"/>
    <x v="2"/>
    <x v="2"/>
  </r>
  <r>
    <x v="5732"/>
    <n v="32"/>
    <x v="1"/>
    <s v="AB+"/>
    <x v="4"/>
    <d v="2019-02-28T00:00:00"/>
    <x v="5738"/>
    <x v="5347"/>
    <s v="Blue Cross"/>
    <x v="5963"/>
    <x v="372"/>
    <x v="2"/>
    <d v="2019-03-11T00:00:00"/>
    <x v="2"/>
    <x v="27"/>
    <x v="1"/>
    <n v="3185.6949713455183"/>
    <n v="1"/>
    <x v="2"/>
    <x v="0"/>
  </r>
  <r>
    <x v="5733"/>
    <n v="28"/>
    <x v="0"/>
    <s v="B+"/>
    <x v="3"/>
    <d v="2019-02-08T00:00:00"/>
    <x v="712"/>
    <x v="2111"/>
    <s v="Cigna"/>
    <x v="5964"/>
    <x v="75"/>
    <x v="0"/>
    <d v="2019-02-25T00:00:00"/>
    <x v="2"/>
    <x v="5"/>
    <x v="1"/>
    <n v="193.34671346189177"/>
    <n v="1"/>
    <x v="2"/>
    <x v="1"/>
  </r>
  <r>
    <x v="5734"/>
    <n v="24"/>
    <x v="0"/>
    <s v="AB+"/>
    <x v="3"/>
    <d v="2020-03-25T00:00:00"/>
    <x v="5739"/>
    <x v="5348"/>
    <s v="Blue Cross"/>
    <x v="5965"/>
    <x v="57"/>
    <x v="1"/>
    <d v="2020-03-27T00:00:00"/>
    <x v="2"/>
    <x v="22"/>
    <x v="3"/>
    <n v="9426.7611120090496"/>
    <n v="1"/>
    <x v="2"/>
    <x v="0"/>
  </r>
  <r>
    <x v="5735"/>
    <n v="75"/>
    <x v="0"/>
    <s v="A+"/>
    <x v="4"/>
    <d v="2019-10-22T00:00:00"/>
    <x v="5740"/>
    <x v="5349"/>
    <s v="Medicare"/>
    <x v="5966"/>
    <x v="0"/>
    <x v="2"/>
    <d v="2019-11-13T00:00:00"/>
    <x v="1"/>
    <x v="21"/>
    <x v="0"/>
    <n v="1487.8314795194228"/>
    <n v="2"/>
    <x v="0"/>
    <x v="0"/>
  </r>
  <r>
    <x v="5163"/>
    <n v="71"/>
    <x v="0"/>
    <s v="AB-"/>
    <x v="2"/>
    <d v="2022-10-07T00:00:00"/>
    <x v="5741"/>
    <x v="5350"/>
    <s v="Medicare"/>
    <x v="5967"/>
    <x v="272"/>
    <x v="0"/>
    <d v="2022-10-13T00:00:00"/>
    <x v="3"/>
    <x v="25"/>
    <x v="0"/>
    <n v="4818.636951680217"/>
    <n v="1"/>
    <x v="2"/>
    <x v="1"/>
  </r>
  <r>
    <x v="5736"/>
    <n v="78"/>
    <x v="0"/>
    <s v="O-"/>
    <x v="5"/>
    <d v="2023-05-25T00:00:00"/>
    <x v="5742"/>
    <x v="5351"/>
    <s v="Cigna"/>
    <x v="5968"/>
    <x v="205"/>
    <x v="2"/>
    <d v="2023-06-11T00:00:00"/>
    <x v="0"/>
    <x v="5"/>
    <x v="0"/>
    <n v="1317.4141445372061"/>
    <n v="2"/>
    <x v="0"/>
    <x v="0"/>
  </r>
  <r>
    <x v="5737"/>
    <n v="22"/>
    <x v="1"/>
    <s v="A+"/>
    <x v="5"/>
    <d v="2019-05-08T00:00:00"/>
    <x v="5743"/>
    <x v="5352"/>
    <s v="Aetna"/>
    <x v="5969"/>
    <x v="31"/>
    <x v="2"/>
    <d v="2019-06-06T00:00:00"/>
    <x v="3"/>
    <x v="17"/>
    <x v="3"/>
    <n v="595.87023091822061"/>
    <n v="1"/>
    <x v="2"/>
    <x v="2"/>
  </r>
  <r>
    <x v="5738"/>
    <n v="61"/>
    <x v="0"/>
    <s v="B+"/>
    <x v="4"/>
    <d v="2020-11-20T00:00:00"/>
    <x v="5744"/>
    <x v="5353"/>
    <s v="Blue Cross"/>
    <x v="5970"/>
    <x v="42"/>
    <x v="1"/>
    <d v="2020-12-16T00:00:00"/>
    <x v="1"/>
    <x v="29"/>
    <x v="0"/>
    <n v="758.87149408691539"/>
    <n v="3"/>
    <x v="1"/>
    <x v="2"/>
  </r>
  <r>
    <x v="5739"/>
    <n v="41"/>
    <x v="0"/>
    <s v="AB+"/>
    <x v="4"/>
    <d v="2022-10-09T00:00:00"/>
    <x v="5745"/>
    <x v="5354"/>
    <s v="Medicare"/>
    <x v="5971"/>
    <x v="374"/>
    <x v="1"/>
    <d v="2022-11-02T00:00:00"/>
    <x v="1"/>
    <x v="3"/>
    <x v="2"/>
    <n v="348.70146336279794"/>
    <n v="2"/>
    <x v="0"/>
    <x v="0"/>
  </r>
  <r>
    <x v="5740"/>
    <n v="67"/>
    <x v="1"/>
    <s v="A-"/>
    <x v="1"/>
    <d v="2023-07-10T00:00:00"/>
    <x v="5746"/>
    <x v="5355"/>
    <s v="Aetna"/>
    <x v="5972"/>
    <x v="370"/>
    <x v="0"/>
    <d v="2023-07-20T00:00:00"/>
    <x v="1"/>
    <x v="14"/>
    <x v="0"/>
    <n v="824.25262173472095"/>
    <n v="2"/>
    <x v="0"/>
    <x v="2"/>
  </r>
  <r>
    <x v="1550"/>
    <n v="44"/>
    <x v="1"/>
    <s v="O+"/>
    <x v="4"/>
    <d v="2021-02-23T00:00:00"/>
    <x v="5747"/>
    <x v="5356"/>
    <s v="UnitedHealthcare"/>
    <x v="5973"/>
    <x v="379"/>
    <x v="1"/>
    <d v="2021-03-24T00:00:00"/>
    <x v="2"/>
    <x v="17"/>
    <x v="2"/>
    <n v="951.59996212807596"/>
    <n v="2"/>
    <x v="0"/>
    <x v="2"/>
  </r>
  <r>
    <x v="5741"/>
    <n v="66"/>
    <x v="1"/>
    <s v="B-"/>
    <x v="5"/>
    <d v="2021-06-28T00:00:00"/>
    <x v="5748"/>
    <x v="5357"/>
    <s v="Medicare"/>
    <x v="5974"/>
    <x v="187"/>
    <x v="0"/>
    <d v="2021-07-15T00:00:00"/>
    <x v="2"/>
    <x v="5"/>
    <x v="0"/>
    <n v="1154.7747085453589"/>
    <n v="2"/>
    <x v="0"/>
    <x v="0"/>
  </r>
  <r>
    <x v="5742"/>
    <n v="59"/>
    <x v="1"/>
    <s v="O+"/>
    <x v="4"/>
    <d v="2021-09-15T00:00:00"/>
    <x v="5749"/>
    <x v="5358"/>
    <s v="UnitedHealthcare"/>
    <x v="5975"/>
    <x v="374"/>
    <x v="0"/>
    <d v="2021-09-16T00:00:00"/>
    <x v="1"/>
    <x v="2"/>
    <x v="0"/>
    <n v="32089.786437380801"/>
    <n v="0"/>
    <x v="2"/>
    <x v="0"/>
  </r>
  <r>
    <x v="5743"/>
    <n v="75"/>
    <x v="1"/>
    <s v="A-"/>
    <x v="3"/>
    <d v="2023-08-15T00:00:00"/>
    <x v="5750"/>
    <x v="5359"/>
    <s v="UnitedHealthcare"/>
    <x v="5976"/>
    <x v="83"/>
    <x v="0"/>
    <d v="2023-09-04T00:00:00"/>
    <x v="0"/>
    <x v="10"/>
    <x v="0"/>
    <n v="1676.7124967100699"/>
    <n v="2"/>
    <x v="0"/>
    <x v="2"/>
  </r>
  <r>
    <x v="5744"/>
    <n v="78"/>
    <x v="1"/>
    <s v="B+"/>
    <x v="2"/>
    <d v="2019-01-20T00:00:00"/>
    <x v="5751"/>
    <x v="3953"/>
    <s v="UnitedHealthcare"/>
    <x v="5977"/>
    <x v="79"/>
    <x v="0"/>
    <d v="2019-02-15T00:00:00"/>
    <x v="2"/>
    <x v="29"/>
    <x v="0"/>
    <n v="746.95966225097686"/>
    <n v="2"/>
    <x v="0"/>
    <x v="0"/>
  </r>
  <r>
    <x v="5745"/>
    <n v="27"/>
    <x v="1"/>
    <s v="B-"/>
    <x v="1"/>
    <d v="2023-10-27T00:00:00"/>
    <x v="5752"/>
    <x v="5360"/>
    <s v="Medicare"/>
    <x v="5978"/>
    <x v="344"/>
    <x v="0"/>
    <d v="2023-11-13T00:00:00"/>
    <x v="3"/>
    <x v="5"/>
    <x v="1"/>
    <n v="322.56373027325117"/>
    <n v="1"/>
    <x v="2"/>
    <x v="1"/>
  </r>
  <r>
    <x v="5746"/>
    <n v="22"/>
    <x v="1"/>
    <s v="B-"/>
    <x v="0"/>
    <d v="2019-09-08T00:00:00"/>
    <x v="5753"/>
    <x v="5361"/>
    <s v="Aetna"/>
    <x v="5979"/>
    <x v="220"/>
    <x v="1"/>
    <d v="2019-09-12T00:00:00"/>
    <x v="1"/>
    <x v="24"/>
    <x v="3"/>
    <n v="344.50024701871001"/>
    <n v="1"/>
    <x v="2"/>
    <x v="1"/>
  </r>
  <r>
    <x v="5747"/>
    <n v="78"/>
    <x v="0"/>
    <s v="O+"/>
    <x v="1"/>
    <d v="2020-07-20T00:00:00"/>
    <x v="5754"/>
    <x v="2687"/>
    <s v="Blue Cross"/>
    <x v="5980"/>
    <x v="101"/>
    <x v="0"/>
    <d v="2020-08-19T00:00:00"/>
    <x v="4"/>
    <x v="1"/>
    <x v="0"/>
    <n v="1594.4834765036333"/>
    <n v="2"/>
    <x v="0"/>
    <x v="0"/>
  </r>
  <r>
    <x v="5748"/>
    <n v="46"/>
    <x v="1"/>
    <s v="B+"/>
    <x v="5"/>
    <d v="2020-12-25T00:00:00"/>
    <x v="5755"/>
    <x v="5362"/>
    <s v="Cigna"/>
    <x v="5981"/>
    <x v="350"/>
    <x v="2"/>
    <d v="2021-01-16T00:00:00"/>
    <x v="2"/>
    <x v="21"/>
    <x v="2"/>
    <n v="1750.1508075937911"/>
    <n v="1"/>
    <x v="2"/>
    <x v="1"/>
  </r>
  <r>
    <x v="5749"/>
    <n v="36"/>
    <x v="0"/>
    <s v="AB-"/>
    <x v="5"/>
    <d v="2020-02-08T00:00:00"/>
    <x v="5756"/>
    <x v="5363"/>
    <s v="UnitedHealthcare"/>
    <x v="5982"/>
    <x v="318"/>
    <x v="2"/>
    <d v="2020-03-02T00:00:00"/>
    <x v="2"/>
    <x v="15"/>
    <x v="2"/>
    <n v="1205.5898412694958"/>
    <n v="1"/>
    <x v="2"/>
    <x v="2"/>
  </r>
  <r>
    <x v="5750"/>
    <n v="63"/>
    <x v="1"/>
    <s v="O+"/>
    <x v="1"/>
    <d v="2021-11-10T00:00:00"/>
    <x v="5757"/>
    <x v="5364"/>
    <s v="Medicare"/>
    <x v="5983"/>
    <x v="357"/>
    <x v="1"/>
    <d v="2021-12-05T00:00:00"/>
    <x v="4"/>
    <x v="19"/>
    <x v="0"/>
    <n v="942.39396075199193"/>
    <n v="3"/>
    <x v="1"/>
    <x v="2"/>
  </r>
  <r>
    <x v="5751"/>
    <n v="23"/>
    <x v="0"/>
    <s v="AB-"/>
    <x v="2"/>
    <d v="2018-11-27T00:00:00"/>
    <x v="5758"/>
    <x v="3461"/>
    <s v="Medicare"/>
    <x v="5984"/>
    <x v="347"/>
    <x v="1"/>
    <d v="2018-12-07T00:00:00"/>
    <x v="3"/>
    <x v="14"/>
    <x v="3"/>
    <n v="4080.4669974118601"/>
    <n v="2"/>
    <x v="0"/>
    <x v="2"/>
  </r>
  <r>
    <x v="5752"/>
    <n v="26"/>
    <x v="0"/>
    <s v="AB+"/>
    <x v="0"/>
    <d v="2019-02-27T00:00:00"/>
    <x v="5759"/>
    <x v="5365"/>
    <s v="Medicare"/>
    <x v="5985"/>
    <x v="156"/>
    <x v="2"/>
    <d v="2019-03-03T00:00:00"/>
    <x v="1"/>
    <x v="24"/>
    <x v="1"/>
    <n v="4800.9073415405246"/>
    <n v="0"/>
    <x v="2"/>
    <x v="1"/>
  </r>
  <r>
    <x v="5753"/>
    <n v="20"/>
    <x v="0"/>
    <s v="A-"/>
    <x v="0"/>
    <d v="2021-03-29T00:00:00"/>
    <x v="5760"/>
    <x v="5366"/>
    <s v="Cigna"/>
    <x v="5986"/>
    <x v="350"/>
    <x v="2"/>
    <d v="2021-04-13T00:00:00"/>
    <x v="4"/>
    <x v="8"/>
    <x v="3"/>
    <n v="181.19148238031732"/>
    <n v="1"/>
    <x v="2"/>
    <x v="1"/>
  </r>
  <r>
    <x v="5754"/>
    <n v="63"/>
    <x v="0"/>
    <s v="A+"/>
    <x v="3"/>
    <d v="2023-08-09T00:00:00"/>
    <x v="5761"/>
    <x v="5367"/>
    <s v="UnitedHealthcare"/>
    <x v="5987"/>
    <x v="186"/>
    <x v="0"/>
    <d v="2023-08-15T00:00:00"/>
    <x v="1"/>
    <x v="25"/>
    <x v="0"/>
    <n v="2865.3656821429668"/>
    <n v="1"/>
    <x v="2"/>
    <x v="2"/>
  </r>
  <r>
    <x v="5755"/>
    <n v="58"/>
    <x v="1"/>
    <s v="B+"/>
    <x v="3"/>
    <d v="2023-10-04T00:00:00"/>
    <x v="3217"/>
    <x v="936"/>
    <s v="Cigna"/>
    <x v="5988"/>
    <x v="150"/>
    <x v="1"/>
    <d v="2023-10-10T00:00:00"/>
    <x v="2"/>
    <x v="25"/>
    <x v="0"/>
    <n v="2373.4277620040834"/>
    <n v="1"/>
    <x v="2"/>
    <x v="2"/>
  </r>
  <r>
    <x v="5756"/>
    <n v="69"/>
    <x v="0"/>
    <s v="B+"/>
    <x v="5"/>
    <d v="2022-05-24T00:00:00"/>
    <x v="5762"/>
    <x v="5368"/>
    <s v="Medicare"/>
    <x v="5989"/>
    <x v="333"/>
    <x v="2"/>
    <d v="2022-06-11T00:00:00"/>
    <x v="2"/>
    <x v="23"/>
    <x v="0"/>
    <n v="939.98160850920556"/>
    <n v="2"/>
    <x v="0"/>
    <x v="1"/>
  </r>
  <r>
    <x v="5757"/>
    <n v="77"/>
    <x v="1"/>
    <s v="A-"/>
    <x v="5"/>
    <d v="2019-10-26T00:00:00"/>
    <x v="5763"/>
    <x v="5369"/>
    <s v="Blue Cross"/>
    <x v="5990"/>
    <x v="188"/>
    <x v="0"/>
    <d v="2019-11-18T00:00:00"/>
    <x v="0"/>
    <x v="15"/>
    <x v="0"/>
    <n v="1391.2790761053784"/>
    <n v="2"/>
    <x v="0"/>
    <x v="2"/>
  </r>
  <r>
    <x v="5758"/>
    <n v="74"/>
    <x v="1"/>
    <s v="O+"/>
    <x v="4"/>
    <d v="2023-05-22T00:00:00"/>
    <x v="5764"/>
    <x v="5370"/>
    <s v="Blue Cross"/>
    <x v="5991"/>
    <x v="265"/>
    <x v="1"/>
    <d v="2023-06-02T00:00:00"/>
    <x v="4"/>
    <x v="27"/>
    <x v="0"/>
    <n v="1568.3634799619635"/>
    <n v="3"/>
    <x v="1"/>
    <x v="1"/>
  </r>
  <r>
    <x v="5759"/>
    <n v="30"/>
    <x v="0"/>
    <s v="B-"/>
    <x v="5"/>
    <d v="2021-01-08T00:00:00"/>
    <x v="5765"/>
    <x v="5371"/>
    <s v="Blue Cross"/>
    <x v="5992"/>
    <x v="196"/>
    <x v="0"/>
    <d v="2021-02-05T00:00:00"/>
    <x v="4"/>
    <x v="7"/>
    <x v="1"/>
    <n v="112.80876651319856"/>
    <n v="1"/>
    <x v="2"/>
    <x v="0"/>
  </r>
  <r>
    <x v="5760"/>
    <n v="67"/>
    <x v="1"/>
    <s v="A+"/>
    <x v="5"/>
    <d v="2019-08-08T00:00:00"/>
    <x v="5766"/>
    <x v="5372"/>
    <s v="Cigna"/>
    <x v="5993"/>
    <x v="34"/>
    <x v="2"/>
    <d v="2019-08-31T00:00:00"/>
    <x v="2"/>
    <x v="15"/>
    <x v="0"/>
    <n v="1023.8843084655131"/>
    <n v="2"/>
    <x v="0"/>
    <x v="1"/>
  </r>
  <r>
    <x v="5761"/>
    <n v="76"/>
    <x v="0"/>
    <s v="B+"/>
    <x v="5"/>
    <d v="2021-10-11T00:00:00"/>
    <x v="5767"/>
    <x v="5373"/>
    <s v="Cigna"/>
    <x v="5994"/>
    <x v="66"/>
    <x v="2"/>
    <d v="2021-10-20T00:00:00"/>
    <x v="1"/>
    <x v="26"/>
    <x v="0"/>
    <n v="303.36878940094778"/>
    <n v="2"/>
    <x v="0"/>
    <x v="1"/>
  </r>
  <r>
    <x v="5762"/>
    <n v="25"/>
    <x v="1"/>
    <s v="AB-"/>
    <x v="1"/>
    <d v="2019-11-18T00:00:00"/>
    <x v="5768"/>
    <x v="5374"/>
    <s v="Medicare"/>
    <x v="5995"/>
    <x v="307"/>
    <x v="1"/>
    <d v="2019-12-07T00:00:00"/>
    <x v="2"/>
    <x v="12"/>
    <x v="3"/>
    <n v="1834.7812597589"/>
    <n v="2"/>
    <x v="0"/>
    <x v="2"/>
  </r>
  <r>
    <x v="5763"/>
    <n v="20"/>
    <x v="0"/>
    <s v="B-"/>
    <x v="2"/>
    <d v="2023-03-24T00:00:00"/>
    <x v="5769"/>
    <x v="5375"/>
    <s v="UnitedHealthcare"/>
    <x v="5996"/>
    <x v="248"/>
    <x v="2"/>
    <d v="2023-04-19T00:00:00"/>
    <x v="4"/>
    <x v="29"/>
    <x v="3"/>
    <n v="700.79236756172315"/>
    <n v="1"/>
    <x v="2"/>
    <x v="2"/>
  </r>
  <r>
    <x v="5764"/>
    <n v="78"/>
    <x v="1"/>
    <s v="AB+"/>
    <x v="2"/>
    <d v="2020-10-05T00:00:00"/>
    <x v="5770"/>
    <x v="5376"/>
    <s v="Medicare"/>
    <x v="5997"/>
    <x v="168"/>
    <x v="2"/>
    <d v="2020-10-09T00:00:00"/>
    <x v="0"/>
    <x v="24"/>
    <x v="0"/>
    <n v="1187.7231267568575"/>
    <n v="1"/>
    <x v="2"/>
    <x v="0"/>
  </r>
  <r>
    <x v="5765"/>
    <n v="57"/>
    <x v="0"/>
    <s v="B+"/>
    <x v="1"/>
    <d v="2020-11-30T00:00:00"/>
    <x v="4472"/>
    <x v="5377"/>
    <s v="Cigna"/>
    <x v="5998"/>
    <x v="357"/>
    <x v="2"/>
    <d v="2020-12-29T00:00:00"/>
    <x v="2"/>
    <x v="17"/>
    <x v="0"/>
    <n v="523.90197725807934"/>
    <n v="1"/>
    <x v="2"/>
    <x v="2"/>
  </r>
  <r>
    <x v="5766"/>
    <n v="50"/>
    <x v="0"/>
    <s v="O+"/>
    <x v="3"/>
    <d v="2019-06-09T00:00:00"/>
    <x v="5771"/>
    <x v="3467"/>
    <s v="Cigna"/>
    <x v="5999"/>
    <x v="327"/>
    <x v="2"/>
    <d v="2019-06-27T00:00:00"/>
    <x v="2"/>
    <x v="23"/>
    <x v="2"/>
    <n v="2379.3222362423221"/>
    <n v="1"/>
    <x v="2"/>
    <x v="1"/>
  </r>
  <r>
    <x v="5767"/>
    <n v="85"/>
    <x v="0"/>
    <s v="O-"/>
    <x v="4"/>
    <d v="2021-09-29T00:00:00"/>
    <x v="5772"/>
    <x v="5378"/>
    <s v="Aetna"/>
    <x v="6000"/>
    <x v="330"/>
    <x v="2"/>
    <d v="2021-10-20T00:00:00"/>
    <x v="0"/>
    <x v="16"/>
    <x v="0"/>
    <n v="427.14290336645911"/>
    <n v="2"/>
    <x v="0"/>
    <x v="0"/>
  </r>
  <r>
    <x v="5768"/>
    <n v="37"/>
    <x v="1"/>
    <s v="B+"/>
    <x v="0"/>
    <d v="2022-08-09T00:00:00"/>
    <x v="5773"/>
    <x v="5379"/>
    <s v="Medicare"/>
    <x v="6001"/>
    <x v="385"/>
    <x v="2"/>
    <d v="2022-08-15T00:00:00"/>
    <x v="4"/>
    <x v="25"/>
    <x v="2"/>
    <n v="1529.7619664083984"/>
    <n v="0"/>
    <x v="2"/>
    <x v="0"/>
  </r>
  <r>
    <x v="5769"/>
    <n v="56"/>
    <x v="0"/>
    <s v="B+"/>
    <x v="1"/>
    <d v="2021-06-05T00:00:00"/>
    <x v="5774"/>
    <x v="5380"/>
    <s v="Medicare"/>
    <x v="6002"/>
    <x v="51"/>
    <x v="2"/>
    <d v="2021-06-13T00:00:00"/>
    <x v="0"/>
    <x v="13"/>
    <x v="0"/>
    <n v="4987.8195363945379"/>
    <n v="1"/>
    <x v="2"/>
    <x v="0"/>
  </r>
  <r>
    <x v="5770"/>
    <n v="27"/>
    <x v="0"/>
    <s v="A-"/>
    <x v="4"/>
    <d v="2019-03-04T00:00:00"/>
    <x v="5775"/>
    <x v="1392"/>
    <s v="Medicare"/>
    <x v="6003"/>
    <x v="387"/>
    <x v="2"/>
    <d v="2019-03-07T00:00:00"/>
    <x v="4"/>
    <x v="4"/>
    <x v="1"/>
    <n v="4108.9821530481995"/>
    <n v="0"/>
    <x v="2"/>
    <x v="2"/>
  </r>
  <r>
    <x v="2759"/>
    <n v="25"/>
    <x v="0"/>
    <s v="AB+"/>
    <x v="4"/>
    <d v="2022-01-01T00:00:00"/>
    <x v="5776"/>
    <x v="713"/>
    <s v="UnitedHealthcare"/>
    <x v="6004"/>
    <x v="229"/>
    <x v="2"/>
    <d v="2022-01-09T00:00:00"/>
    <x v="4"/>
    <x v="13"/>
    <x v="3"/>
    <n v="2861.6835469662501"/>
    <n v="1"/>
    <x v="2"/>
    <x v="1"/>
  </r>
  <r>
    <x v="5771"/>
    <n v="34"/>
    <x v="0"/>
    <s v="A-"/>
    <x v="1"/>
    <d v="2021-12-27T00:00:00"/>
    <x v="5777"/>
    <x v="5381"/>
    <s v="UnitedHealthcare"/>
    <x v="6005"/>
    <x v="273"/>
    <x v="1"/>
    <d v="2021-12-30T00:00:00"/>
    <x v="4"/>
    <x v="4"/>
    <x v="1"/>
    <n v="10778.6298694371"/>
    <n v="1"/>
    <x v="2"/>
    <x v="2"/>
  </r>
  <r>
    <x v="5772"/>
    <n v="27"/>
    <x v="1"/>
    <s v="O-"/>
    <x v="5"/>
    <d v="2019-05-04T00:00:00"/>
    <x v="5778"/>
    <x v="5382"/>
    <s v="Aetna"/>
    <x v="6006"/>
    <x v="159"/>
    <x v="0"/>
    <d v="2019-05-22T00:00:00"/>
    <x v="3"/>
    <x v="23"/>
    <x v="1"/>
    <n v="2165.7442724319499"/>
    <n v="1"/>
    <x v="2"/>
    <x v="1"/>
  </r>
  <r>
    <x v="5773"/>
    <n v="31"/>
    <x v="0"/>
    <s v="A-"/>
    <x v="1"/>
    <d v="2023-03-15T00:00:00"/>
    <x v="5779"/>
    <x v="439"/>
    <s v="Medicare"/>
    <x v="6007"/>
    <x v="296"/>
    <x v="1"/>
    <d v="2023-04-11T00:00:00"/>
    <x v="2"/>
    <x v="18"/>
    <x v="1"/>
    <n v="150.51419945360777"/>
    <n v="2"/>
    <x v="0"/>
    <x v="2"/>
  </r>
  <r>
    <x v="5774"/>
    <n v="76"/>
    <x v="0"/>
    <s v="A+"/>
    <x v="0"/>
    <d v="2023-03-31T00:00:00"/>
    <x v="5780"/>
    <x v="5383"/>
    <s v="Aetna"/>
    <x v="6008"/>
    <x v="255"/>
    <x v="1"/>
    <d v="2023-04-26T00:00:00"/>
    <x v="1"/>
    <x v="29"/>
    <x v="0"/>
    <n v="1499.0541454078423"/>
    <n v="3"/>
    <x v="1"/>
    <x v="1"/>
  </r>
  <r>
    <x v="5775"/>
    <n v="27"/>
    <x v="1"/>
    <s v="AB-"/>
    <x v="1"/>
    <d v="2023-08-23T00:00:00"/>
    <x v="5781"/>
    <x v="5384"/>
    <s v="Cigna"/>
    <x v="6009"/>
    <x v="190"/>
    <x v="1"/>
    <d v="2023-09-10T00:00:00"/>
    <x v="2"/>
    <x v="23"/>
    <x v="1"/>
    <n v="268.99730840014723"/>
    <n v="2"/>
    <x v="0"/>
    <x v="1"/>
  </r>
  <r>
    <x v="5776"/>
    <n v="30"/>
    <x v="1"/>
    <s v="O+"/>
    <x v="4"/>
    <d v="2019-12-28T00:00:00"/>
    <x v="5782"/>
    <x v="5385"/>
    <s v="UnitedHealthcare"/>
    <x v="6010"/>
    <x v="207"/>
    <x v="2"/>
    <d v="2020-01-26T00:00:00"/>
    <x v="4"/>
    <x v="17"/>
    <x v="1"/>
    <n v="445.14819497796555"/>
    <n v="1"/>
    <x v="2"/>
    <x v="1"/>
  </r>
  <r>
    <x v="5777"/>
    <n v="30"/>
    <x v="1"/>
    <s v="B-"/>
    <x v="2"/>
    <d v="2022-10-18T00:00:00"/>
    <x v="5783"/>
    <x v="5386"/>
    <s v="Medicare"/>
    <x v="6011"/>
    <x v="11"/>
    <x v="0"/>
    <d v="2022-10-31T00:00:00"/>
    <x v="4"/>
    <x v="28"/>
    <x v="1"/>
    <n v="886.0656031332461"/>
    <n v="1"/>
    <x v="2"/>
    <x v="1"/>
  </r>
  <r>
    <x v="5778"/>
    <n v="39"/>
    <x v="1"/>
    <s v="AB+"/>
    <x v="4"/>
    <d v="2021-10-20T00:00:00"/>
    <x v="5784"/>
    <x v="5387"/>
    <s v="Aetna"/>
    <x v="6012"/>
    <x v="65"/>
    <x v="1"/>
    <d v="2021-11-01T00:00:00"/>
    <x v="0"/>
    <x v="20"/>
    <x v="2"/>
    <n v="3823.5983021365082"/>
    <n v="2"/>
    <x v="0"/>
    <x v="1"/>
  </r>
  <r>
    <x v="5779"/>
    <n v="42"/>
    <x v="1"/>
    <s v="O-"/>
    <x v="1"/>
    <d v="2020-06-19T00:00:00"/>
    <x v="5785"/>
    <x v="5388"/>
    <s v="Blue Cross"/>
    <x v="6013"/>
    <x v="24"/>
    <x v="0"/>
    <d v="2020-07-07T00:00:00"/>
    <x v="2"/>
    <x v="23"/>
    <x v="2"/>
    <n v="903.95199086082221"/>
    <n v="1"/>
    <x v="2"/>
    <x v="2"/>
  </r>
  <r>
    <x v="5780"/>
    <n v="77"/>
    <x v="1"/>
    <s v="O+"/>
    <x v="5"/>
    <d v="2021-07-11T00:00:00"/>
    <x v="5786"/>
    <x v="5389"/>
    <s v="Aetna"/>
    <x v="6014"/>
    <x v="56"/>
    <x v="0"/>
    <d v="2021-07-28T00:00:00"/>
    <x v="4"/>
    <x v="5"/>
    <x v="0"/>
    <n v="1792.1583774518765"/>
    <n v="2"/>
    <x v="0"/>
    <x v="2"/>
  </r>
  <r>
    <x v="5781"/>
    <n v="34"/>
    <x v="1"/>
    <s v="O+"/>
    <x v="3"/>
    <d v="2022-12-15T00:00:00"/>
    <x v="498"/>
    <x v="3835"/>
    <s v="Cigna"/>
    <x v="6015"/>
    <x v="207"/>
    <x v="0"/>
    <d v="2022-12-26T00:00:00"/>
    <x v="2"/>
    <x v="27"/>
    <x v="1"/>
    <n v="3664.4877063023"/>
    <n v="1"/>
    <x v="2"/>
    <x v="2"/>
  </r>
  <r>
    <x v="5782"/>
    <n v="59"/>
    <x v="1"/>
    <s v="B-"/>
    <x v="2"/>
    <d v="2019-07-23T00:00:00"/>
    <x v="5787"/>
    <x v="5390"/>
    <s v="Medicare"/>
    <x v="6016"/>
    <x v="274"/>
    <x v="1"/>
    <d v="2019-08-01T00:00:00"/>
    <x v="2"/>
    <x v="26"/>
    <x v="0"/>
    <n v="5200.6023347732107"/>
    <n v="2"/>
    <x v="0"/>
    <x v="0"/>
  </r>
  <r>
    <x v="5783"/>
    <n v="82"/>
    <x v="0"/>
    <s v="AB-"/>
    <x v="0"/>
    <d v="2022-02-20T00:00:00"/>
    <x v="5788"/>
    <x v="5391"/>
    <s v="Cigna"/>
    <x v="6017"/>
    <x v="367"/>
    <x v="0"/>
    <d v="2022-03-03T00:00:00"/>
    <x v="0"/>
    <x v="27"/>
    <x v="0"/>
    <n v="283.89132574319456"/>
    <n v="2"/>
    <x v="0"/>
    <x v="1"/>
  </r>
  <r>
    <x v="5784"/>
    <n v="79"/>
    <x v="0"/>
    <s v="A-"/>
    <x v="2"/>
    <d v="2023-01-30T00:00:00"/>
    <x v="5789"/>
    <x v="5392"/>
    <s v="Blue Cross"/>
    <x v="6018"/>
    <x v="78"/>
    <x v="1"/>
    <d v="2023-02-10T00:00:00"/>
    <x v="4"/>
    <x v="27"/>
    <x v="0"/>
    <n v="2952.816922831973"/>
    <n v="3"/>
    <x v="1"/>
    <x v="0"/>
  </r>
  <r>
    <x v="5785"/>
    <n v="19"/>
    <x v="0"/>
    <s v="O+"/>
    <x v="0"/>
    <d v="2020-02-15T00:00:00"/>
    <x v="5790"/>
    <x v="5393"/>
    <s v="Cigna"/>
    <x v="6019"/>
    <x v="259"/>
    <x v="1"/>
    <d v="2020-03-11T00:00:00"/>
    <x v="3"/>
    <x v="19"/>
    <x v="3"/>
    <n v="308.5559492509604"/>
    <n v="2"/>
    <x v="0"/>
    <x v="2"/>
  </r>
  <r>
    <x v="4446"/>
    <n v="85"/>
    <x v="1"/>
    <s v="A+"/>
    <x v="3"/>
    <d v="2023-01-18T00:00:00"/>
    <x v="5791"/>
    <x v="5394"/>
    <s v="Blue Cross"/>
    <x v="6020"/>
    <x v="304"/>
    <x v="2"/>
    <d v="2023-02-15T00:00:00"/>
    <x v="4"/>
    <x v="7"/>
    <x v="0"/>
    <n v="1159.2488280508107"/>
    <n v="2"/>
    <x v="0"/>
    <x v="2"/>
  </r>
  <r>
    <x v="5786"/>
    <n v="83"/>
    <x v="0"/>
    <s v="AB+"/>
    <x v="4"/>
    <d v="2020-12-28T00:00:00"/>
    <x v="2468"/>
    <x v="5395"/>
    <s v="Cigna"/>
    <x v="6021"/>
    <x v="256"/>
    <x v="0"/>
    <d v="2021-01-07T00:00:00"/>
    <x v="0"/>
    <x v="14"/>
    <x v="0"/>
    <n v="1841.54052689491"/>
    <n v="2"/>
    <x v="0"/>
    <x v="1"/>
  </r>
  <r>
    <x v="5787"/>
    <n v="70"/>
    <x v="1"/>
    <s v="AB+"/>
    <x v="2"/>
    <d v="2019-04-14T00:00:00"/>
    <x v="5792"/>
    <x v="5396"/>
    <s v="Medicare"/>
    <x v="6022"/>
    <x v="227"/>
    <x v="1"/>
    <d v="2019-04-17T00:00:00"/>
    <x v="0"/>
    <x v="4"/>
    <x v="0"/>
    <n v="7527.5005721335992"/>
    <n v="2"/>
    <x v="0"/>
    <x v="2"/>
  </r>
  <r>
    <x v="5788"/>
    <n v="48"/>
    <x v="0"/>
    <s v="A-"/>
    <x v="3"/>
    <d v="2019-10-13T00:00:00"/>
    <x v="5793"/>
    <x v="5397"/>
    <s v="UnitedHealthcare"/>
    <x v="6023"/>
    <x v="378"/>
    <x v="1"/>
    <d v="2019-11-02T00:00:00"/>
    <x v="0"/>
    <x v="10"/>
    <x v="2"/>
    <n v="1330.0831827066499"/>
    <n v="2"/>
    <x v="0"/>
    <x v="0"/>
  </r>
  <r>
    <x v="5789"/>
    <n v="63"/>
    <x v="0"/>
    <s v="AB+"/>
    <x v="4"/>
    <d v="2019-11-19T00:00:00"/>
    <x v="5794"/>
    <x v="5398"/>
    <s v="Medicare"/>
    <x v="6024"/>
    <x v="328"/>
    <x v="1"/>
    <d v="2019-12-19T00:00:00"/>
    <x v="1"/>
    <x v="1"/>
    <x v="0"/>
    <n v="571.46486063214661"/>
    <n v="3"/>
    <x v="1"/>
    <x v="1"/>
  </r>
  <r>
    <x v="5790"/>
    <n v="49"/>
    <x v="1"/>
    <s v="A+"/>
    <x v="2"/>
    <d v="2019-11-27T00:00:00"/>
    <x v="5795"/>
    <x v="455"/>
    <s v="Cigna"/>
    <x v="6025"/>
    <x v="85"/>
    <x v="0"/>
    <d v="2019-12-01T00:00:00"/>
    <x v="0"/>
    <x v="24"/>
    <x v="2"/>
    <n v="10159.438798324925"/>
    <n v="0"/>
    <x v="2"/>
    <x v="2"/>
  </r>
  <r>
    <x v="5791"/>
    <n v="72"/>
    <x v="1"/>
    <s v="B-"/>
    <x v="4"/>
    <d v="2020-11-07T00:00:00"/>
    <x v="5796"/>
    <x v="5399"/>
    <s v="Medicare"/>
    <x v="6026"/>
    <x v="103"/>
    <x v="2"/>
    <d v="2020-12-07T00:00:00"/>
    <x v="2"/>
    <x v="1"/>
    <x v="0"/>
    <n v="362.50321370268665"/>
    <n v="2"/>
    <x v="0"/>
    <x v="2"/>
  </r>
  <r>
    <x v="2303"/>
    <n v="45"/>
    <x v="1"/>
    <s v="O-"/>
    <x v="4"/>
    <d v="2023-07-08T00:00:00"/>
    <x v="5797"/>
    <x v="5400"/>
    <s v="UnitedHealthcare"/>
    <x v="6027"/>
    <x v="114"/>
    <x v="1"/>
    <d v="2023-07-22T00:00:00"/>
    <x v="0"/>
    <x v="0"/>
    <x v="2"/>
    <n v="2734.6688195128359"/>
    <n v="2"/>
    <x v="0"/>
    <x v="2"/>
  </r>
  <r>
    <x v="5792"/>
    <n v="60"/>
    <x v="1"/>
    <s v="AB-"/>
    <x v="2"/>
    <d v="2021-07-03T00:00:00"/>
    <x v="5798"/>
    <x v="2294"/>
    <s v="Aetna"/>
    <x v="6028"/>
    <x v="112"/>
    <x v="1"/>
    <d v="2021-07-23T00:00:00"/>
    <x v="1"/>
    <x v="10"/>
    <x v="0"/>
    <n v="1700.7396653446151"/>
    <n v="2"/>
    <x v="0"/>
    <x v="2"/>
  </r>
  <r>
    <x v="5793"/>
    <n v="81"/>
    <x v="1"/>
    <s v="AB+"/>
    <x v="2"/>
    <d v="2020-03-10T00:00:00"/>
    <x v="5799"/>
    <x v="5401"/>
    <s v="Cigna"/>
    <x v="6029"/>
    <x v="141"/>
    <x v="2"/>
    <d v="2020-03-28T00:00:00"/>
    <x v="4"/>
    <x v="23"/>
    <x v="0"/>
    <n v="662.05021068958331"/>
    <n v="2"/>
    <x v="0"/>
    <x v="0"/>
  </r>
  <r>
    <x v="5794"/>
    <n v="41"/>
    <x v="1"/>
    <s v="O-"/>
    <x v="2"/>
    <d v="2023-01-05T00:00:00"/>
    <x v="5800"/>
    <x v="5402"/>
    <s v="UnitedHealthcare"/>
    <x v="6030"/>
    <x v="341"/>
    <x v="2"/>
    <d v="2023-01-28T00:00:00"/>
    <x v="1"/>
    <x v="15"/>
    <x v="2"/>
    <n v="1308.6472782450826"/>
    <n v="1"/>
    <x v="2"/>
    <x v="0"/>
  </r>
  <r>
    <x v="5795"/>
    <n v="66"/>
    <x v="0"/>
    <s v="A-"/>
    <x v="4"/>
    <d v="2019-11-03T00:00:00"/>
    <x v="5801"/>
    <x v="5403"/>
    <s v="Medicare"/>
    <x v="6031"/>
    <x v="303"/>
    <x v="0"/>
    <d v="2019-11-25T00:00:00"/>
    <x v="1"/>
    <x v="21"/>
    <x v="0"/>
    <n v="543.11714151573642"/>
    <n v="2"/>
    <x v="0"/>
    <x v="0"/>
  </r>
  <r>
    <x v="5796"/>
    <n v="31"/>
    <x v="1"/>
    <s v="AB-"/>
    <x v="5"/>
    <d v="2023-03-09T00:00:00"/>
    <x v="5802"/>
    <x v="5404"/>
    <s v="Blue Cross"/>
    <x v="6032"/>
    <x v="221"/>
    <x v="1"/>
    <d v="2023-03-19T00:00:00"/>
    <x v="4"/>
    <x v="14"/>
    <x v="1"/>
    <n v="2631.1893968034601"/>
    <n v="2"/>
    <x v="0"/>
    <x v="0"/>
  </r>
  <r>
    <x v="5797"/>
    <n v="55"/>
    <x v="1"/>
    <s v="O+"/>
    <x v="0"/>
    <d v="2021-07-12T00:00:00"/>
    <x v="5803"/>
    <x v="5405"/>
    <s v="Blue Cross"/>
    <x v="6033"/>
    <x v="161"/>
    <x v="0"/>
    <d v="2021-08-01T00:00:00"/>
    <x v="0"/>
    <x v="10"/>
    <x v="0"/>
    <n v="1956.501510576795"/>
    <n v="1"/>
    <x v="2"/>
    <x v="0"/>
  </r>
  <r>
    <x v="5798"/>
    <n v="60"/>
    <x v="1"/>
    <s v="B+"/>
    <x v="5"/>
    <d v="2021-03-30T00:00:00"/>
    <x v="5804"/>
    <x v="5406"/>
    <s v="Cigna"/>
    <x v="6034"/>
    <x v="127"/>
    <x v="2"/>
    <d v="2021-04-19T00:00:00"/>
    <x v="3"/>
    <x v="10"/>
    <x v="0"/>
    <n v="1873.1674216122451"/>
    <n v="1"/>
    <x v="2"/>
    <x v="1"/>
  </r>
  <r>
    <x v="5799"/>
    <n v="28"/>
    <x v="1"/>
    <s v="AB-"/>
    <x v="2"/>
    <d v="2020-09-01T00:00:00"/>
    <x v="5805"/>
    <x v="5407"/>
    <s v="Aetna"/>
    <x v="6035"/>
    <x v="293"/>
    <x v="1"/>
    <d v="2020-09-13T00:00:00"/>
    <x v="3"/>
    <x v="20"/>
    <x v="1"/>
    <n v="2187.7475727295582"/>
    <n v="2"/>
    <x v="0"/>
    <x v="1"/>
  </r>
  <r>
    <x v="5800"/>
    <n v="73"/>
    <x v="0"/>
    <s v="B-"/>
    <x v="2"/>
    <d v="2022-12-27T00:00:00"/>
    <x v="4458"/>
    <x v="5408"/>
    <s v="Cigna"/>
    <x v="6036"/>
    <x v="350"/>
    <x v="2"/>
    <d v="2023-01-14T00:00:00"/>
    <x v="2"/>
    <x v="23"/>
    <x v="0"/>
    <n v="1714.0751486123945"/>
    <n v="2"/>
    <x v="0"/>
    <x v="2"/>
  </r>
  <r>
    <x v="5801"/>
    <n v="67"/>
    <x v="0"/>
    <s v="B+"/>
    <x v="0"/>
    <d v="2021-08-04T00:00:00"/>
    <x v="5806"/>
    <x v="5409"/>
    <s v="Cigna"/>
    <x v="6037"/>
    <x v="267"/>
    <x v="0"/>
    <d v="2021-08-27T00:00:00"/>
    <x v="1"/>
    <x v="15"/>
    <x v="0"/>
    <n v="220.7754013898109"/>
    <n v="2"/>
    <x v="0"/>
    <x v="1"/>
  </r>
  <r>
    <x v="5802"/>
    <n v="59"/>
    <x v="1"/>
    <s v="AB+"/>
    <x v="2"/>
    <d v="2021-08-14T00:00:00"/>
    <x v="5807"/>
    <x v="5410"/>
    <s v="Medicare"/>
    <x v="6038"/>
    <x v="250"/>
    <x v="1"/>
    <d v="2021-08-31T00:00:00"/>
    <x v="1"/>
    <x v="5"/>
    <x v="0"/>
    <n v="979.98273414748815"/>
    <n v="2"/>
    <x v="0"/>
    <x v="2"/>
  </r>
  <r>
    <x v="5803"/>
    <n v="46"/>
    <x v="1"/>
    <s v="AB+"/>
    <x v="0"/>
    <d v="2021-01-01T00:00:00"/>
    <x v="5808"/>
    <x v="5411"/>
    <s v="Blue Cross"/>
    <x v="6039"/>
    <x v="261"/>
    <x v="2"/>
    <d v="2021-01-08T00:00:00"/>
    <x v="4"/>
    <x v="11"/>
    <x v="2"/>
    <n v="5914.1308734120421"/>
    <n v="0"/>
    <x v="2"/>
    <x v="0"/>
  </r>
  <r>
    <x v="5804"/>
    <n v="21"/>
    <x v="0"/>
    <s v="AB-"/>
    <x v="4"/>
    <d v="2023-04-17T00:00:00"/>
    <x v="5809"/>
    <x v="5412"/>
    <s v="Aetna"/>
    <x v="6040"/>
    <x v="8"/>
    <x v="2"/>
    <d v="2023-04-18T00:00:00"/>
    <x v="1"/>
    <x v="2"/>
    <x v="3"/>
    <n v="28575.2841899374"/>
    <n v="0"/>
    <x v="2"/>
    <x v="0"/>
  </r>
  <r>
    <x v="5805"/>
    <n v="49"/>
    <x v="1"/>
    <s v="O+"/>
    <x v="5"/>
    <d v="2020-01-23T00:00:00"/>
    <x v="5810"/>
    <x v="5413"/>
    <s v="Aetna"/>
    <x v="6041"/>
    <x v="197"/>
    <x v="1"/>
    <d v="2020-01-30T00:00:00"/>
    <x v="3"/>
    <x v="11"/>
    <x v="2"/>
    <n v="992.11338611745725"/>
    <n v="1"/>
    <x v="2"/>
    <x v="1"/>
  </r>
  <r>
    <x v="5806"/>
    <n v="76"/>
    <x v="0"/>
    <s v="AB+"/>
    <x v="4"/>
    <d v="2020-11-10T00:00:00"/>
    <x v="5811"/>
    <x v="3130"/>
    <s v="UnitedHealthcare"/>
    <x v="6042"/>
    <x v="237"/>
    <x v="2"/>
    <d v="2020-11-21T00:00:00"/>
    <x v="0"/>
    <x v="27"/>
    <x v="0"/>
    <n v="4429.0061333716276"/>
    <n v="2"/>
    <x v="0"/>
    <x v="0"/>
  </r>
  <r>
    <x v="5807"/>
    <n v="43"/>
    <x v="0"/>
    <s v="AB+"/>
    <x v="2"/>
    <d v="2021-06-24T00:00:00"/>
    <x v="5812"/>
    <x v="5414"/>
    <s v="Cigna"/>
    <x v="6043"/>
    <x v="286"/>
    <x v="0"/>
    <d v="2021-07-19T00:00:00"/>
    <x v="1"/>
    <x v="19"/>
    <x v="2"/>
    <n v="189.73626283118639"/>
    <n v="1"/>
    <x v="2"/>
    <x v="0"/>
  </r>
  <r>
    <x v="5808"/>
    <n v="23"/>
    <x v="1"/>
    <s v="B-"/>
    <x v="2"/>
    <d v="2019-10-21T00:00:00"/>
    <x v="5813"/>
    <x v="5415"/>
    <s v="UnitedHealthcare"/>
    <x v="6044"/>
    <x v="159"/>
    <x v="1"/>
    <d v="2019-11-16T00:00:00"/>
    <x v="4"/>
    <x v="29"/>
    <x v="3"/>
    <n v="1010.0100288915423"/>
    <n v="2"/>
    <x v="0"/>
    <x v="0"/>
  </r>
  <r>
    <x v="5809"/>
    <n v="18"/>
    <x v="0"/>
    <s v="AB-"/>
    <x v="1"/>
    <d v="2018-12-20T00:00:00"/>
    <x v="5814"/>
    <x v="5416"/>
    <s v="Blue Cross"/>
    <x v="6045"/>
    <x v="68"/>
    <x v="2"/>
    <d v="2019-01-12T00:00:00"/>
    <x v="0"/>
    <x v="15"/>
    <x v="3"/>
    <n v="1536.1215917773695"/>
    <n v="1"/>
    <x v="2"/>
    <x v="2"/>
  </r>
  <r>
    <x v="5810"/>
    <n v="33"/>
    <x v="1"/>
    <s v="B+"/>
    <x v="0"/>
    <d v="2023-06-04T00:00:00"/>
    <x v="5815"/>
    <x v="5417"/>
    <s v="Blue Cross"/>
    <x v="6046"/>
    <x v="228"/>
    <x v="2"/>
    <d v="2023-07-01T00:00:00"/>
    <x v="1"/>
    <x v="18"/>
    <x v="1"/>
    <n v="1690.6277440989631"/>
    <n v="1"/>
    <x v="2"/>
    <x v="0"/>
  </r>
  <r>
    <x v="5811"/>
    <n v="78"/>
    <x v="1"/>
    <s v="O-"/>
    <x v="3"/>
    <d v="2020-02-07T00:00:00"/>
    <x v="5816"/>
    <x v="5418"/>
    <s v="Aetna"/>
    <x v="6047"/>
    <x v="154"/>
    <x v="2"/>
    <d v="2020-03-04T00:00:00"/>
    <x v="3"/>
    <x v="29"/>
    <x v="0"/>
    <n v="930.60279982361146"/>
    <n v="2"/>
    <x v="0"/>
    <x v="2"/>
  </r>
  <r>
    <x v="5812"/>
    <n v="76"/>
    <x v="0"/>
    <s v="B-"/>
    <x v="3"/>
    <d v="2019-04-20T00:00:00"/>
    <x v="5817"/>
    <x v="5419"/>
    <s v="Blue Cross"/>
    <x v="6048"/>
    <x v="331"/>
    <x v="0"/>
    <d v="2019-05-04T00:00:00"/>
    <x v="0"/>
    <x v="0"/>
    <x v="0"/>
    <n v="145.84576905594"/>
    <n v="2"/>
    <x v="0"/>
    <x v="2"/>
  </r>
  <r>
    <x v="5813"/>
    <n v="64"/>
    <x v="0"/>
    <s v="A-"/>
    <x v="1"/>
    <d v="2020-07-06T00:00:00"/>
    <x v="5818"/>
    <x v="4312"/>
    <s v="Aetna"/>
    <x v="6049"/>
    <x v="279"/>
    <x v="1"/>
    <d v="2020-08-01T00:00:00"/>
    <x v="0"/>
    <x v="29"/>
    <x v="0"/>
    <n v="718.4258903163269"/>
    <n v="3"/>
    <x v="1"/>
    <x v="2"/>
  </r>
  <r>
    <x v="5814"/>
    <n v="81"/>
    <x v="1"/>
    <s v="A+"/>
    <x v="3"/>
    <d v="2022-10-29T00:00:00"/>
    <x v="5819"/>
    <x v="5420"/>
    <s v="Aetna"/>
    <x v="6050"/>
    <x v="232"/>
    <x v="1"/>
    <d v="2022-11-16T00:00:00"/>
    <x v="3"/>
    <x v="23"/>
    <x v="0"/>
    <n v="1675.4290957582944"/>
    <n v="3"/>
    <x v="1"/>
    <x v="0"/>
  </r>
  <r>
    <x v="1726"/>
    <n v="85"/>
    <x v="0"/>
    <s v="A+"/>
    <x v="0"/>
    <d v="2022-07-22T00:00:00"/>
    <x v="5820"/>
    <x v="5421"/>
    <s v="Blue Cross"/>
    <x v="6051"/>
    <x v="247"/>
    <x v="2"/>
    <d v="2022-08-17T00:00:00"/>
    <x v="3"/>
    <x v="29"/>
    <x v="0"/>
    <n v="1607.7664169245113"/>
    <n v="2"/>
    <x v="0"/>
    <x v="1"/>
  </r>
  <r>
    <x v="5815"/>
    <n v="37"/>
    <x v="1"/>
    <s v="B+"/>
    <x v="2"/>
    <d v="2023-09-21T00:00:00"/>
    <x v="5821"/>
    <x v="5422"/>
    <s v="Aetna"/>
    <x v="6052"/>
    <x v="27"/>
    <x v="2"/>
    <d v="2023-10-14T00:00:00"/>
    <x v="3"/>
    <x v="15"/>
    <x v="2"/>
    <n v="635.99982305219999"/>
    <n v="1"/>
    <x v="2"/>
    <x v="0"/>
  </r>
  <r>
    <x v="1021"/>
    <n v="62"/>
    <x v="0"/>
    <s v="B-"/>
    <x v="2"/>
    <d v="2019-05-04T00:00:00"/>
    <x v="5822"/>
    <x v="5423"/>
    <s v="Blue Cross"/>
    <x v="6053"/>
    <x v="176"/>
    <x v="0"/>
    <d v="2019-05-14T00:00:00"/>
    <x v="0"/>
    <x v="14"/>
    <x v="0"/>
    <n v="836.48575689591303"/>
    <n v="2"/>
    <x v="0"/>
    <x v="0"/>
  </r>
  <r>
    <x v="5816"/>
    <n v="31"/>
    <x v="0"/>
    <s v="A-"/>
    <x v="3"/>
    <d v="2022-03-28T00:00:00"/>
    <x v="5823"/>
    <x v="3695"/>
    <s v="Medicare"/>
    <x v="6054"/>
    <x v="21"/>
    <x v="0"/>
    <d v="2022-04-05T00:00:00"/>
    <x v="0"/>
    <x v="13"/>
    <x v="1"/>
    <n v="1313.3772281458751"/>
    <n v="1"/>
    <x v="2"/>
    <x v="0"/>
  </r>
  <r>
    <x v="5817"/>
    <n v="35"/>
    <x v="0"/>
    <s v="AB+"/>
    <x v="3"/>
    <d v="2022-08-07T00:00:00"/>
    <x v="5824"/>
    <x v="5424"/>
    <s v="Aetna"/>
    <x v="6055"/>
    <x v="89"/>
    <x v="1"/>
    <d v="2022-08-28T00:00:00"/>
    <x v="0"/>
    <x v="16"/>
    <x v="1"/>
    <n v="117.29246102166334"/>
    <n v="2"/>
    <x v="0"/>
    <x v="0"/>
  </r>
  <r>
    <x v="5818"/>
    <n v="81"/>
    <x v="0"/>
    <s v="AB+"/>
    <x v="3"/>
    <d v="2023-09-15T00:00:00"/>
    <x v="3586"/>
    <x v="5425"/>
    <s v="Blue Cross"/>
    <x v="6056"/>
    <x v="65"/>
    <x v="2"/>
    <d v="2023-09-17T00:00:00"/>
    <x v="4"/>
    <x v="22"/>
    <x v="0"/>
    <n v="21592.900726528202"/>
    <n v="1"/>
    <x v="2"/>
    <x v="2"/>
  </r>
  <r>
    <x v="5819"/>
    <n v="40"/>
    <x v="1"/>
    <s v="A-"/>
    <x v="3"/>
    <d v="2019-04-06T00:00:00"/>
    <x v="5825"/>
    <x v="5426"/>
    <s v="Medicare"/>
    <x v="6057"/>
    <x v="249"/>
    <x v="2"/>
    <d v="2019-05-06T00:00:00"/>
    <x v="3"/>
    <x v="1"/>
    <x v="2"/>
    <n v="205.47606411194931"/>
    <n v="1"/>
    <x v="2"/>
    <x v="2"/>
  </r>
  <r>
    <x v="5820"/>
    <n v="72"/>
    <x v="0"/>
    <s v="O-"/>
    <x v="0"/>
    <d v="2022-04-26T00:00:00"/>
    <x v="5826"/>
    <x v="5427"/>
    <s v="Aetna"/>
    <x v="6058"/>
    <x v="292"/>
    <x v="1"/>
    <d v="2022-05-01T00:00:00"/>
    <x v="2"/>
    <x v="6"/>
    <x v="0"/>
    <n v="3951.1657760191401"/>
    <n v="2"/>
    <x v="0"/>
    <x v="0"/>
  </r>
  <r>
    <x v="5821"/>
    <n v="24"/>
    <x v="0"/>
    <s v="AB-"/>
    <x v="2"/>
    <d v="2023-04-26T00:00:00"/>
    <x v="5827"/>
    <x v="5428"/>
    <s v="Cigna"/>
    <x v="6059"/>
    <x v="166"/>
    <x v="1"/>
    <d v="2023-05-03T00:00:00"/>
    <x v="2"/>
    <x v="11"/>
    <x v="3"/>
    <n v="1612.4783175486284"/>
    <n v="1"/>
    <x v="2"/>
    <x v="1"/>
  </r>
  <r>
    <x v="5822"/>
    <n v="38"/>
    <x v="0"/>
    <s v="B+"/>
    <x v="1"/>
    <d v="2023-07-16T00:00:00"/>
    <x v="5828"/>
    <x v="5429"/>
    <s v="UnitedHealthcare"/>
    <x v="6060"/>
    <x v="392"/>
    <x v="0"/>
    <d v="2023-07-22T00:00:00"/>
    <x v="4"/>
    <x v="25"/>
    <x v="2"/>
    <n v="6933.8828677094834"/>
    <n v="0"/>
    <x v="2"/>
    <x v="2"/>
  </r>
  <r>
    <x v="5823"/>
    <n v="37"/>
    <x v="0"/>
    <s v="A-"/>
    <x v="0"/>
    <d v="2022-10-24T00:00:00"/>
    <x v="5829"/>
    <x v="5430"/>
    <s v="UnitedHealthcare"/>
    <x v="6061"/>
    <x v="130"/>
    <x v="1"/>
    <d v="2022-11-03T00:00:00"/>
    <x v="4"/>
    <x v="14"/>
    <x v="2"/>
    <n v="3877.1335627152498"/>
    <n v="2"/>
    <x v="0"/>
    <x v="1"/>
  </r>
  <r>
    <x v="5824"/>
    <n v="52"/>
    <x v="0"/>
    <s v="A+"/>
    <x v="2"/>
    <d v="2023-07-24T00:00:00"/>
    <x v="5830"/>
    <x v="5431"/>
    <s v="Cigna"/>
    <x v="6062"/>
    <x v="398"/>
    <x v="1"/>
    <d v="2023-08-15T00:00:00"/>
    <x v="1"/>
    <x v="21"/>
    <x v="0"/>
    <n v="1892.6993152614318"/>
    <n v="2"/>
    <x v="0"/>
    <x v="1"/>
  </r>
  <r>
    <x v="4223"/>
    <n v="51"/>
    <x v="1"/>
    <s v="B+"/>
    <x v="2"/>
    <d v="2023-01-16T00:00:00"/>
    <x v="5831"/>
    <x v="5432"/>
    <s v="Blue Cross"/>
    <x v="6063"/>
    <x v="362"/>
    <x v="0"/>
    <d v="2023-02-10T00:00:00"/>
    <x v="0"/>
    <x v="19"/>
    <x v="0"/>
    <n v="1490.6386850802401"/>
    <n v="1"/>
    <x v="2"/>
    <x v="2"/>
  </r>
  <r>
    <x v="5825"/>
    <n v="31"/>
    <x v="1"/>
    <s v="O-"/>
    <x v="4"/>
    <d v="2021-08-20T00:00:00"/>
    <x v="5832"/>
    <x v="5433"/>
    <s v="Blue Cross"/>
    <x v="6064"/>
    <x v="72"/>
    <x v="1"/>
    <d v="2021-08-22T00:00:00"/>
    <x v="4"/>
    <x v="22"/>
    <x v="1"/>
    <n v="11781.576889770149"/>
    <n v="1"/>
    <x v="2"/>
    <x v="2"/>
  </r>
  <r>
    <x v="1573"/>
    <n v="55"/>
    <x v="0"/>
    <s v="O-"/>
    <x v="3"/>
    <d v="2022-06-04T00:00:00"/>
    <x v="5833"/>
    <x v="5434"/>
    <s v="Medicare"/>
    <x v="6065"/>
    <x v="125"/>
    <x v="0"/>
    <d v="2022-07-03T00:00:00"/>
    <x v="0"/>
    <x v="17"/>
    <x v="0"/>
    <n v="1347.0345897863067"/>
    <n v="1"/>
    <x v="2"/>
    <x v="1"/>
  </r>
  <r>
    <x v="5826"/>
    <n v="70"/>
    <x v="0"/>
    <s v="AB+"/>
    <x v="1"/>
    <d v="2020-05-07T00:00:00"/>
    <x v="5834"/>
    <x v="5435"/>
    <s v="Blue Cross"/>
    <x v="6066"/>
    <x v="160"/>
    <x v="2"/>
    <d v="2020-06-04T00:00:00"/>
    <x v="0"/>
    <x v="7"/>
    <x v="0"/>
    <n v="1452.0140375686535"/>
    <n v="2"/>
    <x v="0"/>
    <x v="2"/>
  </r>
  <r>
    <x v="5827"/>
    <n v="20"/>
    <x v="0"/>
    <s v="O-"/>
    <x v="0"/>
    <d v="2023-02-08T00:00:00"/>
    <x v="5835"/>
    <x v="5436"/>
    <s v="UnitedHealthcare"/>
    <x v="6067"/>
    <x v="296"/>
    <x v="2"/>
    <d v="2023-02-27T00:00:00"/>
    <x v="3"/>
    <x v="12"/>
    <x v="3"/>
    <n v="106.89298610175842"/>
    <n v="1"/>
    <x v="2"/>
    <x v="2"/>
  </r>
  <r>
    <x v="5828"/>
    <n v="84"/>
    <x v="1"/>
    <s v="AB-"/>
    <x v="1"/>
    <d v="2022-04-24T00:00:00"/>
    <x v="5836"/>
    <x v="5437"/>
    <s v="Aetna"/>
    <x v="6068"/>
    <x v="225"/>
    <x v="2"/>
    <d v="2022-05-01T00:00:00"/>
    <x v="4"/>
    <x v="11"/>
    <x v="0"/>
    <n v="3819.5655277791711"/>
    <n v="1"/>
    <x v="2"/>
    <x v="2"/>
  </r>
  <r>
    <x v="5829"/>
    <n v="29"/>
    <x v="1"/>
    <s v="O+"/>
    <x v="5"/>
    <d v="2021-10-12T00:00:00"/>
    <x v="5837"/>
    <x v="5438"/>
    <s v="UnitedHealthcare"/>
    <x v="6069"/>
    <x v="32"/>
    <x v="2"/>
    <d v="2021-10-14T00:00:00"/>
    <x v="2"/>
    <x v="22"/>
    <x v="1"/>
    <n v="11242.007378341001"/>
    <n v="0"/>
    <x v="2"/>
    <x v="0"/>
  </r>
  <r>
    <x v="5830"/>
    <n v="38"/>
    <x v="1"/>
    <s v="AB-"/>
    <x v="1"/>
    <d v="2019-02-03T00:00:00"/>
    <x v="5838"/>
    <x v="5439"/>
    <s v="UnitedHealthcare"/>
    <x v="6070"/>
    <x v="124"/>
    <x v="1"/>
    <d v="2019-03-03T00:00:00"/>
    <x v="0"/>
    <x v="7"/>
    <x v="2"/>
    <n v="104.44496347477036"/>
    <n v="2"/>
    <x v="0"/>
    <x v="0"/>
  </r>
  <r>
    <x v="5831"/>
    <n v="46"/>
    <x v="0"/>
    <s v="B+"/>
    <x v="0"/>
    <d v="2022-03-31T00:00:00"/>
    <x v="5839"/>
    <x v="5440"/>
    <s v="Medicare"/>
    <x v="6071"/>
    <x v="356"/>
    <x v="0"/>
    <d v="2022-04-24T00:00:00"/>
    <x v="3"/>
    <x v="3"/>
    <x v="2"/>
    <n v="1750.9578984708789"/>
    <n v="1"/>
    <x v="2"/>
    <x v="0"/>
  </r>
  <r>
    <x v="5832"/>
    <n v="40"/>
    <x v="1"/>
    <s v="AB+"/>
    <x v="3"/>
    <d v="2021-01-07T00:00:00"/>
    <x v="5840"/>
    <x v="5441"/>
    <s v="Blue Cross"/>
    <x v="6072"/>
    <x v="229"/>
    <x v="1"/>
    <d v="2021-01-25T00:00:00"/>
    <x v="3"/>
    <x v="23"/>
    <x v="2"/>
    <n v="1064.8610337113557"/>
    <n v="2"/>
    <x v="0"/>
    <x v="0"/>
  </r>
  <r>
    <x v="5833"/>
    <n v="74"/>
    <x v="1"/>
    <s v="AB-"/>
    <x v="5"/>
    <d v="2020-01-03T00:00:00"/>
    <x v="5841"/>
    <x v="5442"/>
    <s v="Cigna"/>
    <x v="6073"/>
    <x v="189"/>
    <x v="1"/>
    <d v="2020-01-16T00:00:00"/>
    <x v="2"/>
    <x v="28"/>
    <x v="0"/>
    <n v="429.25311700934157"/>
    <n v="3"/>
    <x v="1"/>
    <x v="0"/>
  </r>
  <r>
    <x v="5834"/>
    <n v="65"/>
    <x v="0"/>
    <s v="O-"/>
    <x v="5"/>
    <d v="2023-08-03T00:00:00"/>
    <x v="5842"/>
    <x v="5443"/>
    <s v="Medicare"/>
    <x v="6074"/>
    <x v="174"/>
    <x v="0"/>
    <d v="2023-08-05T00:00:00"/>
    <x v="0"/>
    <x v="22"/>
    <x v="0"/>
    <n v="1116.76767527521"/>
    <n v="1"/>
    <x v="2"/>
    <x v="1"/>
  </r>
  <r>
    <x v="5835"/>
    <n v="80"/>
    <x v="1"/>
    <s v="B+"/>
    <x v="4"/>
    <d v="2022-07-15T00:00:00"/>
    <x v="5843"/>
    <x v="5444"/>
    <s v="Blue Cross"/>
    <x v="6075"/>
    <x v="389"/>
    <x v="1"/>
    <d v="2022-07-26T00:00:00"/>
    <x v="0"/>
    <x v="27"/>
    <x v="0"/>
    <n v="792.75973854377446"/>
    <n v="3"/>
    <x v="1"/>
    <x v="2"/>
  </r>
  <r>
    <x v="5836"/>
    <n v="60"/>
    <x v="1"/>
    <s v="O-"/>
    <x v="5"/>
    <d v="2021-07-19T00:00:00"/>
    <x v="5844"/>
    <x v="5445"/>
    <s v="UnitedHealthcare"/>
    <x v="6076"/>
    <x v="268"/>
    <x v="2"/>
    <d v="2021-08-06T00:00:00"/>
    <x v="2"/>
    <x v="23"/>
    <x v="0"/>
    <n v="1874.1093005969888"/>
    <n v="1"/>
    <x v="2"/>
    <x v="2"/>
  </r>
  <r>
    <x v="5837"/>
    <n v="80"/>
    <x v="0"/>
    <s v="A-"/>
    <x v="5"/>
    <d v="2019-04-10T00:00:00"/>
    <x v="5845"/>
    <x v="5446"/>
    <s v="Blue Cross"/>
    <x v="6077"/>
    <x v="2"/>
    <x v="2"/>
    <d v="2019-04-29T00:00:00"/>
    <x v="3"/>
    <x v="12"/>
    <x v="0"/>
    <n v="71.197272867700534"/>
    <n v="2"/>
    <x v="0"/>
    <x v="0"/>
  </r>
  <r>
    <x v="5838"/>
    <n v="23"/>
    <x v="0"/>
    <s v="A-"/>
    <x v="4"/>
    <d v="2020-08-24T00:00:00"/>
    <x v="1819"/>
    <x v="5447"/>
    <s v="Cigna"/>
    <x v="6078"/>
    <x v="17"/>
    <x v="2"/>
    <d v="2020-09-05T00:00:00"/>
    <x v="1"/>
    <x v="20"/>
    <x v="3"/>
    <n v="1755.7181064129418"/>
    <n v="1"/>
    <x v="2"/>
    <x v="0"/>
  </r>
  <r>
    <x v="5839"/>
    <n v="70"/>
    <x v="0"/>
    <s v="AB+"/>
    <x v="0"/>
    <d v="2020-03-10T00:00:00"/>
    <x v="5846"/>
    <x v="5448"/>
    <s v="Aetna"/>
    <x v="6079"/>
    <x v="213"/>
    <x v="0"/>
    <d v="2020-04-05T00:00:00"/>
    <x v="3"/>
    <x v="29"/>
    <x v="0"/>
    <n v="935.0098020841192"/>
    <n v="2"/>
    <x v="0"/>
    <x v="1"/>
  </r>
  <r>
    <x v="5840"/>
    <n v="63"/>
    <x v="0"/>
    <s v="B+"/>
    <x v="5"/>
    <d v="2023-09-28T00:00:00"/>
    <x v="5847"/>
    <x v="5449"/>
    <s v="Aetna"/>
    <x v="6080"/>
    <x v="147"/>
    <x v="1"/>
    <d v="2023-10-05T00:00:00"/>
    <x v="4"/>
    <x v="11"/>
    <x v="0"/>
    <n v="6958.6613656163709"/>
    <n v="2"/>
    <x v="0"/>
    <x v="0"/>
  </r>
  <r>
    <x v="5841"/>
    <n v="31"/>
    <x v="1"/>
    <s v="A-"/>
    <x v="3"/>
    <d v="2023-06-06T00:00:00"/>
    <x v="5848"/>
    <x v="5450"/>
    <s v="Blue Cross"/>
    <x v="6081"/>
    <x v="132"/>
    <x v="0"/>
    <d v="2023-06-21T00:00:00"/>
    <x v="1"/>
    <x v="8"/>
    <x v="1"/>
    <n v="2979.8226023170532"/>
    <n v="1"/>
    <x v="2"/>
    <x v="0"/>
  </r>
  <r>
    <x v="5842"/>
    <n v="77"/>
    <x v="1"/>
    <s v="AB-"/>
    <x v="3"/>
    <d v="2021-09-08T00:00:00"/>
    <x v="5849"/>
    <x v="5451"/>
    <s v="Medicare"/>
    <x v="6082"/>
    <x v="206"/>
    <x v="2"/>
    <d v="2021-10-05T00:00:00"/>
    <x v="2"/>
    <x v="18"/>
    <x v="0"/>
    <n v="874.66765082451479"/>
    <n v="2"/>
    <x v="0"/>
    <x v="2"/>
  </r>
  <r>
    <x v="5843"/>
    <n v="53"/>
    <x v="1"/>
    <s v="O-"/>
    <x v="4"/>
    <d v="2020-12-05T00:00:00"/>
    <x v="5850"/>
    <x v="5452"/>
    <s v="UnitedHealthcare"/>
    <x v="6083"/>
    <x v="130"/>
    <x v="2"/>
    <d v="2020-12-16T00:00:00"/>
    <x v="4"/>
    <x v="27"/>
    <x v="0"/>
    <n v="4534.4486682028455"/>
    <n v="1"/>
    <x v="2"/>
    <x v="2"/>
  </r>
  <r>
    <x v="5844"/>
    <n v="74"/>
    <x v="0"/>
    <s v="AB-"/>
    <x v="0"/>
    <d v="2023-08-23T00:00:00"/>
    <x v="5851"/>
    <x v="5453"/>
    <s v="Cigna"/>
    <x v="6084"/>
    <x v="291"/>
    <x v="0"/>
    <d v="2023-09-01T00:00:00"/>
    <x v="1"/>
    <x v="26"/>
    <x v="0"/>
    <n v="1452.4538313970556"/>
    <n v="2"/>
    <x v="0"/>
    <x v="2"/>
  </r>
  <r>
    <x v="5845"/>
    <n v="61"/>
    <x v="1"/>
    <s v="B+"/>
    <x v="5"/>
    <d v="2022-03-30T00:00:00"/>
    <x v="5852"/>
    <x v="5454"/>
    <s v="UnitedHealthcare"/>
    <x v="6085"/>
    <x v="127"/>
    <x v="2"/>
    <d v="2022-04-01T00:00:00"/>
    <x v="4"/>
    <x v="22"/>
    <x v="0"/>
    <n v="10368.5180095959"/>
    <n v="1"/>
    <x v="2"/>
    <x v="2"/>
  </r>
  <r>
    <x v="5846"/>
    <n v="24"/>
    <x v="1"/>
    <s v="O+"/>
    <x v="2"/>
    <d v="2023-05-19T00:00:00"/>
    <x v="5853"/>
    <x v="5455"/>
    <s v="Blue Cross"/>
    <x v="6086"/>
    <x v="120"/>
    <x v="0"/>
    <d v="2023-06-12T00:00:00"/>
    <x v="0"/>
    <x v="3"/>
    <x v="3"/>
    <n v="962.71777173289581"/>
    <n v="1"/>
    <x v="2"/>
    <x v="1"/>
  </r>
  <r>
    <x v="4865"/>
    <n v="67"/>
    <x v="0"/>
    <s v="AB+"/>
    <x v="4"/>
    <d v="2019-09-10T00:00:00"/>
    <x v="5854"/>
    <x v="5456"/>
    <s v="Medicare"/>
    <x v="6087"/>
    <x v="221"/>
    <x v="2"/>
    <d v="2019-09-25T00:00:00"/>
    <x v="0"/>
    <x v="8"/>
    <x v="0"/>
    <n v="2600.9440043949203"/>
    <n v="2"/>
    <x v="0"/>
    <x v="2"/>
  </r>
  <r>
    <x v="5847"/>
    <n v="71"/>
    <x v="0"/>
    <s v="O+"/>
    <x v="2"/>
    <d v="2021-01-26T00:00:00"/>
    <x v="5855"/>
    <x v="516"/>
    <s v="Cigna"/>
    <x v="6088"/>
    <x v="88"/>
    <x v="2"/>
    <d v="2021-02-25T00:00:00"/>
    <x v="2"/>
    <x v="1"/>
    <x v="0"/>
    <n v="597.49534106761666"/>
    <n v="2"/>
    <x v="0"/>
    <x v="2"/>
  </r>
  <r>
    <x v="5848"/>
    <n v="22"/>
    <x v="0"/>
    <s v="B+"/>
    <x v="4"/>
    <d v="2019-10-24T00:00:00"/>
    <x v="5856"/>
    <x v="5457"/>
    <s v="UnitedHealthcare"/>
    <x v="6089"/>
    <x v="187"/>
    <x v="0"/>
    <d v="2019-11-12T00:00:00"/>
    <x v="1"/>
    <x v="12"/>
    <x v="3"/>
    <n v="999.28062994253696"/>
    <n v="1"/>
    <x v="2"/>
    <x v="0"/>
  </r>
  <r>
    <x v="5849"/>
    <n v="71"/>
    <x v="0"/>
    <s v="AB-"/>
    <x v="5"/>
    <d v="2021-01-02T00:00:00"/>
    <x v="5857"/>
    <x v="5458"/>
    <s v="UnitedHealthcare"/>
    <x v="6090"/>
    <x v="194"/>
    <x v="1"/>
    <d v="2021-01-26T00:00:00"/>
    <x v="4"/>
    <x v="3"/>
    <x v="0"/>
    <n v="670.36424685206248"/>
    <n v="3"/>
    <x v="1"/>
    <x v="1"/>
  </r>
  <r>
    <x v="5850"/>
    <n v="79"/>
    <x v="0"/>
    <s v="O-"/>
    <x v="3"/>
    <d v="2021-02-03T00:00:00"/>
    <x v="5858"/>
    <x v="5459"/>
    <s v="Medicare"/>
    <x v="6091"/>
    <x v="310"/>
    <x v="1"/>
    <d v="2021-03-03T00:00:00"/>
    <x v="2"/>
    <x v="7"/>
    <x v="0"/>
    <n v="190.29133884812535"/>
    <n v="3"/>
    <x v="1"/>
    <x v="1"/>
  </r>
  <r>
    <x v="5851"/>
    <n v="23"/>
    <x v="1"/>
    <s v="AB+"/>
    <x v="4"/>
    <d v="2021-11-18T00:00:00"/>
    <x v="5859"/>
    <x v="5460"/>
    <s v="Cigna"/>
    <x v="6092"/>
    <x v="387"/>
    <x v="1"/>
    <d v="2021-11-28T00:00:00"/>
    <x v="3"/>
    <x v="14"/>
    <x v="3"/>
    <n v="470.02330267776995"/>
    <n v="2"/>
    <x v="0"/>
    <x v="2"/>
  </r>
  <r>
    <x v="673"/>
    <n v="59"/>
    <x v="0"/>
    <s v="B+"/>
    <x v="4"/>
    <d v="2018-12-17T00:00:00"/>
    <x v="5860"/>
    <x v="5461"/>
    <s v="Blue Cross"/>
    <x v="6093"/>
    <x v="78"/>
    <x v="2"/>
    <d v="2018-12-22T00:00:00"/>
    <x v="1"/>
    <x v="6"/>
    <x v="0"/>
    <n v="2560.5002975636999"/>
    <n v="0"/>
    <x v="2"/>
    <x v="2"/>
  </r>
  <r>
    <x v="5852"/>
    <n v="53"/>
    <x v="1"/>
    <s v="A+"/>
    <x v="5"/>
    <d v="2021-02-27T00:00:00"/>
    <x v="5861"/>
    <x v="5462"/>
    <s v="UnitedHealthcare"/>
    <x v="6094"/>
    <x v="318"/>
    <x v="1"/>
    <d v="2021-03-23T00:00:00"/>
    <x v="3"/>
    <x v="3"/>
    <x v="0"/>
    <n v="1918.6800087387917"/>
    <n v="2"/>
    <x v="0"/>
    <x v="0"/>
  </r>
  <r>
    <x v="5853"/>
    <n v="22"/>
    <x v="0"/>
    <s v="A+"/>
    <x v="1"/>
    <d v="2023-10-15T00:00:00"/>
    <x v="5862"/>
    <x v="5463"/>
    <s v="Aetna"/>
    <x v="6095"/>
    <x v="203"/>
    <x v="0"/>
    <d v="2023-11-01T00:00:00"/>
    <x v="4"/>
    <x v="5"/>
    <x v="3"/>
    <n v="1935.4837299911942"/>
    <n v="1"/>
    <x v="2"/>
    <x v="1"/>
  </r>
  <r>
    <x v="5854"/>
    <n v="84"/>
    <x v="0"/>
    <s v="AB-"/>
    <x v="5"/>
    <d v="2019-04-04T00:00:00"/>
    <x v="5863"/>
    <x v="4243"/>
    <s v="Cigna"/>
    <x v="6096"/>
    <x v="307"/>
    <x v="0"/>
    <d v="2019-04-12T00:00:00"/>
    <x v="2"/>
    <x v="13"/>
    <x v="0"/>
    <n v="4136.7030215879122"/>
    <n v="2"/>
    <x v="0"/>
    <x v="0"/>
  </r>
  <r>
    <x v="5855"/>
    <n v="64"/>
    <x v="1"/>
    <s v="B-"/>
    <x v="1"/>
    <d v="2020-10-19T00:00:00"/>
    <x v="5864"/>
    <x v="5464"/>
    <s v="Aetna"/>
    <x v="6097"/>
    <x v="128"/>
    <x v="0"/>
    <d v="2020-11-13T00:00:00"/>
    <x v="2"/>
    <x v="19"/>
    <x v="0"/>
    <n v="779.64733410582403"/>
    <n v="2"/>
    <x v="0"/>
    <x v="2"/>
  </r>
  <r>
    <x v="5856"/>
    <n v="67"/>
    <x v="0"/>
    <s v="A+"/>
    <x v="2"/>
    <d v="2019-12-20T00:00:00"/>
    <x v="4178"/>
    <x v="5465"/>
    <s v="Aetna"/>
    <x v="6098"/>
    <x v="317"/>
    <x v="1"/>
    <d v="2020-01-12T00:00:00"/>
    <x v="4"/>
    <x v="15"/>
    <x v="0"/>
    <n v="1266.9048199951435"/>
    <n v="3"/>
    <x v="1"/>
    <x v="0"/>
  </r>
  <r>
    <x v="5857"/>
    <n v="51"/>
    <x v="0"/>
    <s v="A-"/>
    <x v="3"/>
    <d v="2020-11-20T00:00:00"/>
    <x v="5865"/>
    <x v="5466"/>
    <s v="UnitedHealthcare"/>
    <x v="6099"/>
    <x v="280"/>
    <x v="0"/>
    <d v="2020-12-02T00:00:00"/>
    <x v="2"/>
    <x v="20"/>
    <x v="0"/>
    <n v="2507.5719862187248"/>
    <n v="1"/>
    <x v="2"/>
    <x v="2"/>
  </r>
  <r>
    <x v="5858"/>
    <n v="35"/>
    <x v="0"/>
    <s v="O-"/>
    <x v="0"/>
    <d v="2019-03-18T00:00:00"/>
    <x v="5866"/>
    <x v="5467"/>
    <s v="UnitedHealthcare"/>
    <x v="6100"/>
    <x v="326"/>
    <x v="0"/>
    <d v="2019-04-10T00:00:00"/>
    <x v="1"/>
    <x v="15"/>
    <x v="1"/>
    <n v="824.34726152476526"/>
    <n v="1"/>
    <x v="2"/>
    <x v="0"/>
  </r>
  <r>
    <x v="5859"/>
    <n v="67"/>
    <x v="0"/>
    <s v="A+"/>
    <x v="0"/>
    <d v="2023-01-30T00:00:00"/>
    <x v="5867"/>
    <x v="5468"/>
    <s v="Aetna"/>
    <x v="6101"/>
    <x v="225"/>
    <x v="2"/>
    <d v="2023-02-08T00:00:00"/>
    <x v="4"/>
    <x v="26"/>
    <x v="0"/>
    <n v="2665.6247042234445"/>
    <n v="2"/>
    <x v="0"/>
    <x v="0"/>
  </r>
  <r>
    <x v="5860"/>
    <n v="51"/>
    <x v="0"/>
    <s v="AB+"/>
    <x v="4"/>
    <d v="2020-05-11T00:00:00"/>
    <x v="5868"/>
    <x v="5469"/>
    <s v="Aetna"/>
    <x v="6102"/>
    <x v="25"/>
    <x v="1"/>
    <d v="2020-05-14T00:00:00"/>
    <x v="2"/>
    <x v="4"/>
    <x v="0"/>
    <n v="14554.2993026395"/>
    <n v="1"/>
    <x v="2"/>
    <x v="2"/>
  </r>
  <r>
    <x v="5861"/>
    <n v="48"/>
    <x v="0"/>
    <s v="B+"/>
    <x v="2"/>
    <d v="2023-03-27T00:00:00"/>
    <x v="5869"/>
    <x v="5470"/>
    <s v="Cigna"/>
    <x v="6103"/>
    <x v="230"/>
    <x v="2"/>
    <d v="2023-04-08T00:00:00"/>
    <x v="4"/>
    <x v="20"/>
    <x v="2"/>
    <n v="3840.8908907873833"/>
    <n v="1"/>
    <x v="2"/>
    <x v="1"/>
  </r>
  <r>
    <x v="5862"/>
    <n v="83"/>
    <x v="0"/>
    <s v="AB-"/>
    <x v="4"/>
    <d v="2019-06-08T00:00:00"/>
    <x v="5870"/>
    <x v="895"/>
    <s v="Blue Cross"/>
    <x v="6104"/>
    <x v="312"/>
    <x v="2"/>
    <d v="2019-06-22T00:00:00"/>
    <x v="3"/>
    <x v="0"/>
    <x v="0"/>
    <n v="1814.5327216895928"/>
    <n v="2"/>
    <x v="0"/>
    <x v="2"/>
  </r>
  <r>
    <x v="5863"/>
    <n v="73"/>
    <x v="0"/>
    <s v="B-"/>
    <x v="1"/>
    <d v="2022-05-18T00:00:00"/>
    <x v="5871"/>
    <x v="5471"/>
    <s v="UnitedHealthcare"/>
    <x v="6105"/>
    <x v="173"/>
    <x v="1"/>
    <d v="2022-05-29T00:00:00"/>
    <x v="1"/>
    <x v="27"/>
    <x v="0"/>
    <n v="2871.0649509679456"/>
    <n v="3"/>
    <x v="1"/>
    <x v="2"/>
  </r>
  <r>
    <x v="5864"/>
    <n v="74"/>
    <x v="1"/>
    <s v="AB-"/>
    <x v="4"/>
    <d v="2020-03-01T00:00:00"/>
    <x v="5872"/>
    <x v="5472"/>
    <s v="UnitedHealthcare"/>
    <x v="6106"/>
    <x v="246"/>
    <x v="0"/>
    <d v="2020-03-03T00:00:00"/>
    <x v="4"/>
    <x v="22"/>
    <x v="0"/>
    <n v="3709.6737904605702"/>
    <n v="1"/>
    <x v="2"/>
    <x v="2"/>
  </r>
  <r>
    <x v="5865"/>
    <n v="58"/>
    <x v="1"/>
    <s v="O+"/>
    <x v="2"/>
    <d v="2019-09-02T00:00:00"/>
    <x v="5873"/>
    <x v="5473"/>
    <s v="Blue Cross"/>
    <x v="6107"/>
    <x v="48"/>
    <x v="0"/>
    <d v="2019-09-19T00:00:00"/>
    <x v="2"/>
    <x v="5"/>
    <x v="0"/>
    <n v="271.46485858071236"/>
    <n v="1"/>
    <x v="2"/>
    <x v="1"/>
  </r>
  <r>
    <x v="3839"/>
    <n v="62"/>
    <x v="0"/>
    <s v="AB+"/>
    <x v="2"/>
    <d v="2020-01-05T00:00:00"/>
    <x v="5874"/>
    <x v="1265"/>
    <s v="Blue Cross"/>
    <x v="6108"/>
    <x v="21"/>
    <x v="0"/>
    <d v="2020-01-11T00:00:00"/>
    <x v="4"/>
    <x v="25"/>
    <x v="0"/>
    <n v="4351.3965259988836"/>
    <n v="1"/>
    <x v="2"/>
    <x v="1"/>
  </r>
  <r>
    <x v="5866"/>
    <n v="37"/>
    <x v="1"/>
    <s v="A+"/>
    <x v="5"/>
    <d v="2019-02-12T00:00:00"/>
    <x v="5875"/>
    <x v="5474"/>
    <s v="Aetna"/>
    <x v="6109"/>
    <x v="61"/>
    <x v="2"/>
    <d v="2019-02-18T00:00:00"/>
    <x v="4"/>
    <x v="25"/>
    <x v="2"/>
    <n v="5629.5550368341001"/>
    <n v="0"/>
    <x v="2"/>
    <x v="0"/>
  </r>
  <r>
    <x v="5867"/>
    <n v="38"/>
    <x v="1"/>
    <s v="B-"/>
    <x v="1"/>
    <d v="2019-09-29T00:00:00"/>
    <x v="5876"/>
    <x v="5475"/>
    <s v="Blue Cross"/>
    <x v="6110"/>
    <x v="31"/>
    <x v="2"/>
    <d v="2019-10-24T00:00:00"/>
    <x v="4"/>
    <x v="19"/>
    <x v="2"/>
    <n v="1687.405318845168"/>
    <n v="1"/>
    <x v="2"/>
    <x v="2"/>
  </r>
  <r>
    <x v="5868"/>
    <n v="66"/>
    <x v="1"/>
    <s v="A-"/>
    <x v="2"/>
    <d v="2020-08-18T00:00:00"/>
    <x v="5877"/>
    <x v="5476"/>
    <s v="Medicare"/>
    <x v="6111"/>
    <x v="130"/>
    <x v="2"/>
    <d v="2020-09-15T00:00:00"/>
    <x v="0"/>
    <x v="7"/>
    <x v="0"/>
    <n v="472.93337114953567"/>
    <n v="2"/>
    <x v="0"/>
    <x v="0"/>
  </r>
  <r>
    <x v="4362"/>
    <n v="79"/>
    <x v="0"/>
    <s v="AB-"/>
    <x v="1"/>
    <d v="2019-10-03T00:00:00"/>
    <x v="5878"/>
    <x v="5477"/>
    <s v="UnitedHealthcare"/>
    <x v="6112"/>
    <x v="124"/>
    <x v="2"/>
    <d v="2019-10-13T00:00:00"/>
    <x v="3"/>
    <x v="14"/>
    <x v="0"/>
    <n v="1807.5236036126498"/>
    <n v="2"/>
    <x v="0"/>
    <x v="2"/>
  </r>
  <r>
    <x v="5869"/>
    <n v="54"/>
    <x v="1"/>
    <s v="B-"/>
    <x v="4"/>
    <d v="2020-04-18T00:00:00"/>
    <x v="5879"/>
    <x v="5478"/>
    <s v="Blue Cross"/>
    <x v="6113"/>
    <x v="30"/>
    <x v="0"/>
    <d v="2020-05-18T00:00:00"/>
    <x v="4"/>
    <x v="1"/>
    <x v="0"/>
    <n v="224.61283265235335"/>
    <n v="1"/>
    <x v="2"/>
    <x v="1"/>
  </r>
  <r>
    <x v="5870"/>
    <n v="63"/>
    <x v="1"/>
    <s v="B-"/>
    <x v="3"/>
    <d v="2020-08-23T00:00:00"/>
    <x v="5880"/>
    <x v="5479"/>
    <s v="Aetna"/>
    <x v="6114"/>
    <x v="283"/>
    <x v="1"/>
    <d v="2020-09-16T00:00:00"/>
    <x v="4"/>
    <x v="3"/>
    <x v="0"/>
    <n v="2001.7346601954916"/>
    <n v="3"/>
    <x v="1"/>
    <x v="1"/>
  </r>
  <r>
    <x v="5871"/>
    <n v="59"/>
    <x v="0"/>
    <s v="A+"/>
    <x v="2"/>
    <d v="2022-09-05T00:00:00"/>
    <x v="5881"/>
    <x v="5480"/>
    <s v="Medicare"/>
    <x v="6115"/>
    <x v="20"/>
    <x v="1"/>
    <d v="2022-10-01T00:00:00"/>
    <x v="4"/>
    <x v="29"/>
    <x v="0"/>
    <n v="599.8871835133923"/>
    <n v="2"/>
    <x v="0"/>
    <x v="2"/>
  </r>
  <r>
    <x v="5872"/>
    <n v="52"/>
    <x v="0"/>
    <s v="B+"/>
    <x v="5"/>
    <d v="2022-09-30T00:00:00"/>
    <x v="5882"/>
    <x v="5481"/>
    <s v="Cigna"/>
    <x v="6116"/>
    <x v="87"/>
    <x v="1"/>
    <d v="2022-10-23T00:00:00"/>
    <x v="3"/>
    <x v="15"/>
    <x v="0"/>
    <n v="2061.2342511190609"/>
    <n v="2"/>
    <x v="0"/>
    <x v="0"/>
  </r>
  <r>
    <x v="5873"/>
    <n v="23"/>
    <x v="0"/>
    <s v="B+"/>
    <x v="3"/>
    <d v="2021-01-03T00:00:00"/>
    <x v="5883"/>
    <x v="2072"/>
    <s v="UnitedHealthcare"/>
    <x v="6117"/>
    <x v="288"/>
    <x v="0"/>
    <d v="2021-01-28T00:00:00"/>
    <x v="1"/>
    <x v="19"/>
    <x v="3"/>
    <n v="1551.7833014470798"/>
    <n v="1"/>
    <x v="2"/>
    <x v="0"/>
  </r>
  <r>
    <x v="2245"/>
    <n v="70"/>
    <x v="0"/>
    <s v="O+"/>
    <x v="1"/>
    <d v="2020-03-05T00:00:00"/>
    <x v="5884"/>
    <x v="5482"/>
    <s v="Blue Cross"/>
    <x v="6118"/>
    <x v="318"/>
    <x v="2"/>
    <d v="2020-03-18T00:00:00"/>
    <x v="1"/>
    <x v="28"/>
    <x v="0"/>
    <n v="3631.6766386357613"/>
    <n v="2"/>
    <x v="0"/>
    <x v="0"/>
  </r>
  <r>
    <x v="5874"/>
    <n v="37"/>
    <x v="0"/>
    <s v="AB+"/>
    <x v="1"/>
    <d v="2021-11-22T00:00:00"/>
    <x v="5885"/>
    <x v="5483"/>
    <s v="UnitedHealthcare"/>
    <x v="6119"/>
    <x v="369"/>
    <x v="1"/>
    <d v="2021-11-28T00:00:00"/>
    <x v="4"/>
    <x v="25"/>
    <x v="2"/>
    <n v="4224.7843226509003"/>
    <n v="1"/>
    <x v="2"/>
    <x v="1"/>
  </r>
  <r>
    <x v="5875"/>
    <n v="77"/>
    <x v="0"/>
    <s v="B-"/>
    <x v="1"/>
    <d v="2022-12-25T00:00:00"/>
    <x v="5886"/>
    <x v="5484"/>
    <s v="Aetna"/>
    <x v="6120"/>
    <x v="299"/>
    <x v="0"/>
    <d v="2023-01-20T00:00:00"/>
    <x v="2"/>
    <x v="29"/>
    <x v="0"/>
    <n v="1178.3109233433577"/>
    <n v="2"/>
    <x v="0"/>
    <x v="2"/>
  </r>
  <r>
    <x v="5876"/>
    <n v="25"/>
    <x v="0"/>
    <s v="B+"/>
    <x v="0"/>
    <d v="2021-08-03T00:00:00"/>
    <x v="5887"/>
    <x v="5485"/>
    <s v="Blue Cross"/>
    <x v="6121"/>
    <x v="110"/>
    <x v="0"/>
    <d v="2021-08-28T00:00:00"/>
    <x v="2"/>
    <x v="19"/>
    <x v="3"/>
    <n v="909.39985658807996"/>
    <n v="1"/>
    <x v="2"/>
    <x v="1"/>
  </r>
  <r>
    <x v="5877"/>
    <n v="51"/>
    <x v="1"/>
    <s v="AB+"/>
    <x v="5"/>
    <d v="2019-04-22T00:00:00"/>
    <x v="5888"/>
    <x v="5486"/>
    <s v="Cigna"/>
    <x v="6122"/>
    <x v="244"/>
    <x v="2"/>
    <d v="2019-05-03T00:00:00"/>
    <x v="1"/>
    <x v="27"/>
    <x v="0"/>
    <n v="1127.3541648284272"/>
    <n v="1"/>
    <x v="2"/>
    <x v="1"/>
  </r>
  <r>
    <x v="5878"/>
    <n v="41"/>
    <x v="0"/>
    <s v="B-"/>
    <x v="0"/>
    <d v="2020-05-30T00:00:00"/>
    <x v="5889"/>
    <x v="5487"/>
    <s v="Blue Cross"/>
    <x v="6123"/>
    <x v="260"/>
    <x v="0"/>
    <d v="2020-06-09T00:00:00"/>
    <x v="2"/>
    <x v="14"/>
    <x v="2"/>
    <n v="2160.7412165770302"/>
    <n v="1"/>
    <x v="2"/>
    <x v="1"/>
  </r>
  <r>
    <x v="5879"/>
    <n v="65"/>
    <x v="0"/>
    <s v="AB+"/>
    <x v="0"/>
    <d v="2019-12-11T00:00:00"/>
    <x v="5890"/>
    <x v="5488"/>
    <s v="Cigna"/>
    <x v="6124"/>
    <x v="86"/>
    <x v="1"/>
    <d v="2019-12-31T00:00:00"/>
    <x v="0"/>
    <x v="10"/>
    <x v="0"/>
    <n v="2068.2558905888"/>
    <n v="3"/>
    <x v="1"/>
    <x v="2"/>
  </r>
  <r>
    <x v="5880"/>
    <n v="37"/>
    <x v="1"/>
    <s v="B+"/>
    <x v="3"/>
    <d v="2021-06-24T00:00:00"/>
    <x v="5891"/>
    <x v="5489"/>
    <s v="Blue Cross"/>
    <x v="6125"/>
    <x v="240"/>
    <x v="1"/>
    <d v="2021-07-01T00:00:00"/>
    <x v="1"/>
    <x v="11"/>
    <x v="2"/>
    <n v="2891.1420126577859"/>
    <n v="1"/>
    <x v="2"/>
    <x v="2"/>
  </r>
  <r>
    <x v="5881"/>
    <n v="60"/>
    <x v="1"/>
    <s v="B-"/>
    <x v="2"/>
    <d v="2023-05-16T00:00:00"/>
    <x v="5892"/>
    <x v="5490"/>
    <s v="Aetna"/>
    <x v="6126"/>
    <x v="224"/>
    <x v="2"/>
    <d v="2023-06-03T00:00:00"/>
    <x v="2"/>
    <x v="23"/>
    <x v="0"/>
    <n v="922.92589326706673"/>
    <n v="1"/>
    <x v="2"/>
    <x v="0"/>
  </r>
  <r>
    <x v="5882"/>
    <n v="31"/>
    <x v="0"/>
    <s v="B-"/>
    <x v="0"/>
    <d v="2020-09-23T00:00:00"/>
    <x v="5893"/>
    <x v="5491"/>
    <s v="UnitedHealthcare"/>
    <x v="6127"/>
    <x v="181"/>
    <x v="2"/>
    <d v="2020-09-24T00:00:00"/>
    <x v="3"/>
    <x v="2"/>
    <x v="1"/>
    <n v="24098.634529868799"/>
    <n v="0"/>
    <x v="2"/>
    <x v="0"/>
  </r>
  <r>
    <x v="5883"/>
    <n v="67"/>
    <x v="1"/>
    <s v="A+"/>
    <x v="3"/>
    <d v="2023-09-13T00:00:00"/>
    <x v="5894"/>
    <x v="5390"/>
    <s v="Medicare"/>
    <x v="6128"/>
    <x v="158"/>
    <x v="0"/>
    <d v="2023-09-21T00:00:00"/>
    <x v="3"/>
    <x v="13"/>
    <x v="0"/>
    <n v="3690.3404599404876"/>
    <n v="2"/>
    <x v="0"/>
    <x v="0"/>
  </r>
  <r>
    <x v="5884"/>
    <n v="54"/>
    <x v="1"/>
    <s v="B+"/>
    <x v="4"/>
    <d v="2023-01-09T00:00:00"/>
    <x v="5895"/>
    <x v="5492"/>
    <s v="Medicare"/>
    <x v="6129"/>
    <x v="247"/>
    <x v="2"/>
    <d v="2023-01-16T00:00:00"/>
    <x v="2"/>
    <x v="11"/>
    <x v="0"/>
    <n v="3770.8669046375144"/>
    <n v="0"/>
    <x v="2"/>
    <x v="1"/>
  </r>
  <r>
    <x v="5885"/>
    <n v="26"/>
    <x v="1"/>
    <s v="A-"/>
    <x v="1"/>
    <d v="2020-12-05T00:00:00"/>
    <x v="5896"/>
    <x v="5493"/>
    <s v="Blue Cross"/>
    <x v="6130"/>
    <x v="207"/>
    <x v="0"/>
    <d v="2021-01-04T00:00:00"/>
    <x v="4"/>
    <x v="1"/>
    <x v="1"/>
    <n v="1644.8198262929766"/>
    <n v="1"/>
    <x v="2"/>
    <x v="1"/>
  </r>
  <r>
    <x v="5886"/>
    <n v="76"/>
    <x v="1"/>
    <s v="AB-"/>
    <x v="4"/>
    <d v="2023-07-27T00:00:00"/>
    <x v="5897"/>
    <x v="5494"/>
    <s v="Medicare"/>
    <x v="6131"/>
    <x v="300"/>
    <x v="0"/>
    <d v="2023-08-13T00:00:00"/>
    <x v="2"/>
    <x v="5"/>
    <x v="0"/>
    <n v="1086.3105464810765"/>
    <n v="2"/>
    <x v="0"/>
    <x v="0"/>
  </r>
  <r>
    <x v="5887"/>
    <n v="58"/>
    <x v="0"/>
    <s v="AB+"/>
    <x v="5"/>
    <d v="2019-04-07T00:00:00"/>
    <x v="5898"/>
    <x v="5495"/>
    <s v="Medicare"/>
    <x v="6132"/>
    <x v="20"/>
    <x v="2"/>
    <d v="2019-05-02T00:00:00"/>
    <x v="1"/>
    <x v="19"/>
    <x v="0"/>
    <n v="1084.8180881623321"/>
    <n v="1"/>
    <x v="2"/>
    <x v="1"/>
  </r>
  <r>
    <x v="4630"/>
    <n v="81"/>
    <x v="0"/>
    <s v="AB-"/>
    <x v="2"/>
    <d v="2020-03-17T00:00:00"/>
    <x v="5899"/>
    <x v="5496"/>
    <s v="Aetna"/>
    <x v="6133"/>
    <x v="379"/>
    <x v="0"/>
    <d v="2020-03-23T00:00:00"/>
    <x v="0"/>
    <x v="25"/>
    <x v="0"/>
    <n v="6275.8616200206334"/>
    <n v="1"/>
    <x v="2"/>
    <x v="1"/>
  </r>
  <r>
    <x v="5888"/>
    <n v="20"/>
    <x v="0"/>
    <s v="O+"/>
    <x v="2"/>
    <d v="2019-11-28T00:00:00"/>
    <x v="5900"/>
    <x v="3646"/>
    <s v="UnitedHealthcare"/>
    <x v="6134"/>
    <x v="160"/>
    <x v="1"/>
    <d v="2019-12-15T00:00:00"/>
    <x v="4"/>
    <x v="5"/>
    <x v="3"/>
    <n v="2207.1869318036647"/>
    <n v="2"/>
    <x v="0"/>
    <x v="2"/>
  </r>
  <r>
    <x v="5889"/>
    <n v="68"/>
    <x v="0"/>
    <s v="B-"/>
    <x v="4"/>
    <d v="2019-09-13T00:00:00"/>
    <x v="5901"/>
    <x v="5497"/>
    <s v="Medicare"/>
    <x v="6135"/>
    <x v="72"/>
    <x v="2"/>
    <d v="2019-10-09T00:00:00"/>
    <x v="1"/>
    <x v="29"/>
    <x v="0"/>
    <n v="552.3393092657692"/>
    <n v="2"/>
    <x v="0"/>
    <x v="1"/>
  </r>
  <r>
    <x v="5890"/>
    <n v="19"/>
    <x v="1"/>
    <s v="A+"/>
    <x v="5"/>
    <d v="2022-12-19T00:00:00"/>
    <x v="5902"/>
    <x v="5498"/>
    <s v="Cigna"/>
    <x v="6136"/>
    <x v="91"/>
    <x v="0"/>
    <d v="2023-01-14T00:00:00"/>
    <x v="4"/>
    <x v="29"/>
    <x v="3"/>
    <n v="374.09978953161885"/>
    <n v="1"/>
    <x v="2"/>
    <x v="1"/>
  </r>
  <r>
    <x v="5891"/>
    <n v="68"/>
    <x v="0"/>
    <s v="O-"/>
    <x v="0"/>
    <d v="2021-01-21T00:00:00"/>
    <x v="5903"/>
    <x v="5499"/>
    <s v="Cigna"/>
    <x v="6137"/>
    <x v="214"/>
    <x v="1"/>
    <d v="2021-02-01T00:00:00"/>
    <x v="2"/>
    <x v="27"/>
    <x v="0"/>
    <n v="886.16403643214176"/>
    <n v="3"/>
    <x v="1"/>
    <x v="2"/>
  </r>
  <r>
    <x v="5892"/>
    <n v="76"/>
    <x v="1"/>
    <s v="B-"/>
    <x v="2"/>
    <d v="2020-06-29T00:00:00"/>
    <x v="5904"/>
    <x v="5500"/>
    <s v="Blue Cross"/>
    <x v="6138"/>
    <x v="239"/>
    <x v="0"/>
    <d v="2020-07-23T00:00:00"/>
    <x v="2"/>
    <x v="3"/>
    <x v="0"/>
    <n v="1154.1932676870083"/>
    <n v="2"/>
    <x v="0"/>
    <x v="0"/>
  </r>
  <r>
    <x v="5893"/>
    <n v="62"/>
    <x v="0"/>
    <s v="AB-"/>
    <x v="4"/>
    <d v="2022-10-23T00:00:00"/>
    <x v="5905"/>
    <x v="5501"/>
    <s v="Blue Cross"/>
    <x v="6139"/>
    <x v="13"/>
    <x v="2"/>
    <d v="2022-10-24T00:00:00"/>
    <x v="3"/>
    <x v="2"/>
    <x v="0"/>
    <n v="41069.419041629197"/>
    <n v="1"/>
    <x v="2"/>
    <x v="2"/>
  </r>
  <r>
    <x v="5894"/>
    <n v="63"/>
    <x v="1"/>
    <s v="O+"/>
    <x v="4"/>
    <d v="2021-07-13T00:00:00"/>
    <x v="3922"/>
    <x v="5502"/>
    <s v="Cigna"/>
    <x v="6140"/>
    <x v="266"/>
    <x v="0"/>
    <d v="2021-07-18T00:00:00"/>
    <x v="4"/>
    <x v="6"/>
    <x v="0"/>
    <n v="2536.6328774236799"/>
    <n v="1"/>
    <x v="2"/>
    <x v="2"/>
  </r>
  <r>
    <x v="5895"/>
    <n v="26"/>
    <x v="1"/>
    <s v="AB+"/>
    <x v="5"/>
    <d v="2021-11-08T00:00:00"/>
    <x v="2184"/>
    <x v="5503"/>
    <s v="Aetna"/>
    <x v="6141"/>
    <x v="323"/>
    <x v="1"/>
    <d v="2021-11-20T00:00:00"/>
    <x v="1"/>
    <x v="20"/>
    <x v="1"/>
    <n v="2442.4649919108251"/>
    <n v="2"/>
    <x v="0"/>
    <x v="2"/>
  </r>
  <r>
    <x v="5896"/>
    <n v="77"/>
    <x v="0"/>
    <s v="B-"/>
    <x v="5"/>
    <d v="2023-02-07T00:00:00"/>
    <x v="5906"/>
    <x v="5504"/>
    <s v="Cigna"/>
    <x v="6142"/>
    <x v="260"/>
    <x v="0"/>
    <d v="2023-02-19T00:00:00"/>
    <x v="3"/>
    <x v="20"/>
    <x v="0"/>
    <n v="3852.0665608418662"/>
    <n v="2"/>
    <x v="0"/>
    <x v="2"/>
  </r>
  <r>
    <x v="5897"/>
    <n v="50"/>
    <x v="1"/>
    <s v="B-"/>
    <x v="3"/>
    <d v="2019-02-04T00:00:00"/>
    <x v="5907"/>
    <x v="5505"/>
    <s v="Blue Cross"/>
    <x v="6143"/>
    <x v="152"/>
    <x v="2"/>
    <d v="2019-03-04T00:00:00"/>
    <x v="4"/>
    <x v="7"/>
    <x v="2"/>
    <n v="1535.9042252245285"/>
    <n v="1"/>
    <x v="2"/>
    <x v="2"/>
  </r>
  <r>
    <x v="5898"/>
    <n v="57"/>
    <x v="1"/>
    <s v="A-"/>
    <x v="3"/>
    <d v="2019-12-10T00:00:00"/>
    <x v="5908"/>
    <x v="5506"/>
    <s v="Blue Cross"/>
    <x v="6144"/>
    <x v="174"/>
    <x v="1"/>
    <d v="2019-12-31T00:00:00"/>
    <x v="4"/>
    <x v="16"/>
    <x v="0"/>
    <n v="2163.4435520142047"/>
    <n v="2"/>
    <x v="0"/>
    <x v="1"/>
  </r>
  <r>
    <x v="5899"/>
    <n v="18"/>
    <x v="0"/>
    <s v="AB-"/>
    <x v="5"/>
    <d v="2020-04-16T00:00:00"/>
    <x v="5909"/>
    <x v="5507"/>
    <s v="Blue Cross"/>
    <x v="6145"/>
    <x v="111"/>
    <x v="0"/>
    <d v="2020-05-14T00:00:00"/>
    <x v="0"/>
    <x v="7"/>
    <x v="3"/>
    <n v="328.80551098512569"/>
    <n v="1"/>
    <x v="2"/>
    <x v="1"/>
  </r>
  <r>
    <x v="5900"/>
    <n v="31"/>
    <x v="0"/>
    <s v="AB-"/>
    <x v="3"/>
    <d v="2021-03-09T00:00:00"/>
    <x v="5910"/>
    <x v="1110"/>
    <s v="Cigna"/>
    <x v="6146"/>
    <x v="181"/>
    <x v="2"/>
    <d v="2021-03-19T00:00:00"/>
    <x v="0"/>
    <x v="14"/>
    <x v="1"/>
    <n v="147.57982615717302"/>
    <n v="1"/>
    <x v="2"/>
    <x v="1"/>
  </r>
  <r>
    <x v="5901"/>
    <n v="45"/>
    <x v="1"/>
    <s v="A+"/>
    <x v="4"/>
    <d v="2021-09-05T00:00:00"/>
    <x v="5911"/>
    <x v="5508"/>
    <s v="Blue Cross"/>
    <x v="6147"/>
    <x v="391"/>
    <x v="0"/>
    <d v="2021-09-20T00:00:00"/>
    <x v="4"/>
    <x v="8"/>
    <x v="2"/>
    <n v="2172.0396447863"/>
    <n v="1"/>
    <x v="2"/>
    <x v="2"/>
  </r>
  <r>
    <x v="5902"/>
    <n v="84"/>
    <x v="1"/>
    <s v="O-"/>
    <x v="3"/>
    <d v="2023-01-19T00:00:00"/>
    <x v="5912"/>
    <x v="5509"/>
    <s v="Blue Cross"/>
    <x v="6148"/>
    <x v="298"/>
    <x v="1"/>
    <d v="2023-01-22T00:00:00"/>
    <x v="1"/>
    <x v="4"/>
    <x v="0"/>
    <n v="1076.9981052974833"/>
    <n v="2"/>
    <x v="0"/>
    <x v="2"/>
  </r>
  <r>
    <x v="5903"/>
    <n v="28"/>
    <x v="1"/>
    <s v="AB+"/>
    <x v="0"/>
    <d v="2022-02-21T00:00:00"/>
    <x v="5531"/>
    <x v="5510"/>
    <s v="Aetna"/>
    <x v="6149"/>
    <x v="361"/>
    <x v="1"/>
    <d v="2022-03-12T00:00:00"/>
    <x v="2"/>
    <x v="12"/>
    <x v="1"/>
    <n v="2025.7646536296263"/>
    <n v="2"/>
    <x v="0"/>
    <x v="1"/>
  </r>
  <r>
    <x v="5904"/>
    <n v="67"/>
    <x v="0"/>
    <s v="O-"/>
    <x v="5"/>
    <d v="2022-11-28T00:00:00"/>
    <x v="5913"/>
    <x v="5511"/>
    <s v="UnitedHealthcare"/>
    <x v="6150"/>
    <x v="284"/>
    <x v="0"/>
    <d v="2022-12-14T00:00:00"/>
    <x v="4"/>
    <x v="9"/>
    <x v="0"/>
    <n v="2963.0680960426062"/>
    <n v="2"/>
    <x v="0"/>
    <x v="1"/>
  </r>
  <r>
    <x v="5905"/>
    <n v="42"/>
    <x v="0"/>
    <s v="O+"/>
    <x v="2"/>
    <d v="2019-02-08T00:00:00"/>
    <x v="5914"/>
    <x v="5512"/>
    <s v="Medicare"/>
    <x v="6151"/>
    <x v="205"/>
    <x v="2"/>
    <d v="2019-03-04T00:00:00"/>
    <x v="2"/>
    <x v="3"/>
    <x v="2"/>
    <n v="1701.1255771855915"/>
    <n v="1"/>
    <x v="2"/>
    <x v="1"/>
  </r>
  <r>
    <x v="5906"/>
    <n v="67"/>
    <x v="0"/>
    <s v="AB+"/>
    <x v="0"/>
    <d v="2020-05-30T00:00:00"/>
    <x v="5915"/>
    <x v="5513"/>
    <s v="Cigna"/>
    <x v="6152"/>
    <x v="384"/>
    <x v="0"/>
    <d v="2020-06-26T00:00:00"/>
    <x v="4"/>
    <x v="18"/>
    <x v="0"/>
    <n v="1794.4957911073705"/>
    <n v="2"/>
    <x v="0"/>
    <x v="1"/>
  </r>
  <r>
    <x v="5907"/>
    <n v="78"/>
    <x v="0"/>
    <s v="O+"/>
    <x v="3"/>
    <d v="2018-12-12T00:00:00"/>
    <x v="5916"/>
    <x v="5514"/>
    <s v="UnitedHealthcare"/>
    <x v="6153"/>
    <x v="317"/>
    <x v="2"/>
    <d v="2019-01-07T00:00:00"/>
    <x v="1"/>
    <x v="29"/>
    <x v="0"/>
    <n v="1626.1774352255461"/>
    <n v="2"/>
    <x v="0"/>
    <x v="0"/>
  </r>
  <r>
    <x v="5908"/>
    <n v="78"/>
    <x v="0"/>
    <s v="B+"/>
    <x v="4"/>
    <d v="2020-10-20T00:00:00"/>
    <x v="5917"/>
    <x v="5515"/>
    <s v="Cigna"/>
    <x v="6154"/>
    <x v="93"/>
    <x v="1"/>
    <d v="2020-10-26T00:00:00"/>
    <x v="3"/>
    <x v="25"/>
    <x v="0"/>
    <n v="1704.4680903636665"/>
    <n v="2"/>
    <x v="0"/>
    <x v="1"/>
  </r>
  <r>
    <x v="5909"/>
    <n v="44"/>
    <x v="1"/>
    <s v="B-"/>
    <x v="5"/>
    <d v="2020-05-07T00:00:00"/>
    <x v="5918"/>
    <x v="5516"/>
    <s v="Cigna"/>
    <x v="6155"/>
    <x v="288"/>
    <x v="1"/>
    <d v="2020-05-26T00:00:00"/>
    <x v="4"/>
    <x v="12"/>
    <x v="2"/>
    <n v="1193.3241503587685"/>
    <n v="2"/>
    <x v="0"/>
    <x v="2"/>
  </r>
  <r>
    <x v="5910"/>
    <n v="52"/>
    <x v="0"/>
    <s v="AB+"/>
    <x v="3"/>
    <d v="2022-06-22T00:00:00"/>
    <x v="5919"/>
    <x v="5517"/>
    <s v="UnitedHealthcare"/>
    <x v="6156"/>
    <x v="100"/>
    <x v="0"/>
    <d v="2022-07-07T00:00:00"/>
    <x v="4"/>
    <x v="8"/>
    <x v="0"/>
    <n v="765.47024969520669"/>
    <n v="1"/>
    <x v="2"/>
    <x v="0"/>
  </r>
  <r>
    <x v="5911"/>
    <n v="81"/>
    <x v="1"/>
    <s v="AB-"/>
    <x v="4"/>
    <d v="2022-04-22T00:00:00"/>
    <x v="5920"/>
    <x v="5518"/>
    <s v="Medicare"/>
    <x v="6157"/>
    <x v="231"/>
    <x v="1"/>
    <d v="2022-05-08T00:00:00"/>
    <x v="1"/>
    <x v="9"/>
    <x v="0"/>
    <n v="124.49583217257937"/>
    <n v="3"/>
    <x v="1"/>
    <x v="2"/>
  </r>
  <r>
    <x v="5912"/>
    <n v="64"/>
    <x v="0"/>
    <s v="B+"/>
    <x v="4"/>
    <d v="2020-01-04T00:00:00"/>
    <x v="5921"/>
    <x v="5519"/>
    <s v="Cigna"/>
    <x v="6158"/>
    <x v="205"/>
    <x v="1"/>
    <d v="2020-01-09T00:00:00"/>
    <x v="0"/>
    <x v="6"/>
    <x v="0"/>
    <n v="3387.2677747695197"/>
    <n v="2"/>
    <x v="0"/>
    <x v="0"/>
  </r>
  <r>
    <x v="5913"/>
    <n v="51"/>
    <x v="1"/>
    <s v="AB-"/>
    <x v="3"/>
    <d v="2023-09-24T00:00:00"/>
    <x v="5922"/>
    <x v="5520"/>
    <s v="UnitedHealthcare"/>
    <x v="6159"/>
    <x v="140"/>
    <x v="1"/>
    <d v="2023-10-03T00:00:00"/>
    <x v="2"/>
    <x v="26"/>
    <x v="0"/>
    <n v="1794.3827079587222"/>
    <n v="2"/>
    <x v="0"/>
    <x v="0"/>
  </r>
  <r>
    <x v="5914"/>
    <n v="41"/>
    <x v="0"/>
    <s v="O-"/>
    <x v="1"/>
    <d v="2018-11-07T00:00:00"/>
    <x v="5923"/>
    <x v="5521"/>
    <s v="Aetna"/>
    <x v="6160"/>
    <x v="68"/>
    <x v="0"/>
    <d v="2018-11-17T00:00:00"/>
    <x v="4"/>
    <x v="14"/>
    <x v="2"/>
    <n v="4514.0736592828198"/>
    <n v="1"/>
    <x v="2"/>
    <x v="0"/>
  </r>
  <r>
    <x v="4991"/>
    <n v="80"/>
    <x v="1"/>
    <s v="B+"/>
    <x v="0"/>
    <d v="2021-04-21T00:00:00"/>
    <x v="5924"/>
    <x v="5522"/>
    <s v="Cigna"/>
    <x v="6161"/>
    <x v="265"/>
    <x v="2"/>
    <d v="2021-05-02T00:00:00"/>
    <x v="2"/>
    <x v="27"/>
    <x v="0"/>
    <n v="1886.2207329764999"/>
    <n v="2"/>
    <x v="0"/>
    <x v="0"/>
  </r>
  <r>
    <x v="5915"/>
    <n v="36"/>
    <x v="1"/>
    <s v="AB+"/>
    <x v="3"/>
    <d v="2023-06-30T00:00:00"/>
    <x v="5925"/>
    <x v="5523"/>
    <s v="Aetna"/>
    <x v="6162"/>
    <x v="65"/>
    <x v="0"/>
    <d v="2023-07-14T00:00:00"/>
    <x v="2"/>
    <x v="0"/>
    <x v="2"/>
    <n v="707.15513553542644"/>
    <n v="1"/>
    <x v="2"/>
    <x v="2"/>
  </r>
  <r>
    <x v="5916"/>
    <n v="59"/>
    <x v="0"/>
    <s v="AB+"/>
    <x v="0"/>
    <d v="2020-10-20T00:00:00"/>
    <x v="5926"/>
    <x v="5524"/>
    <s v="Cigna"/>
    <x v="6163"/>
    <x v="307"/>
    <x v="1"/>
    <d v="2020-11-17T00:00:00"/>
    <x v="0"/>
    <x v="7"/>
    <x v="0"/>
    <n v="1702.6046980651893"/>
    <n v="2"/>
    <x v="0"/>
    <x v="2"/>
  </r>
  <r>
    <x v="5917"/>
    <n v="67"/>
    <x v="0"/>
    <s v="A+"/>
    <x v="1"/>
    <d v="2022-09-12T00:00:00"/>
    <x v="403"/>
    <x v="4640"/>
    <s v="Cigna"/>
    <x v="6164"/>
    <x v="290"/>
    <x v="2"/>
    <d v="2022-10-10T00:00:00"/>
    <x v="2"/>
    <x v="7"/>
    <x v="0"/>
    <n v="245.26516125900213"/>
    <n v="2"/>
    <x v="0"/>
    <x v="0"/>
  </r>
  <r>
    <x v="5918"/>
    <n v="50"/>
    <x v="1"/>
    <s v="AB+"/>
    <x v="1"/>
    <d v="2020-03-13T00:00:00"/>
    <x v="5927"/>
    <x v="5525"/>
    <s v="Blue Cross"/>
    <x v="6165"/>
    <x v="128"/>
    <x v="2"/>
    <d v="2020-04-05T00:00:00"/>
    <x v="3"/>
    <x v="15"/>
    <x v="2"/>
    <n v="1804.2659502563477"/>
    <n v="1"/>
    <x v="2"/>
    <x v="2"/>
  </r>
  <r>
    <x v="5919"/>
    <n v="58"/>
    <x v="1"/>
    <s v="B-"/>
    <x v="0"/>
    <d v="2023-08-29T00:00:00"/>
    <x v="5928"/>
    <x v="5526"/>
    <s v="Cigna"/>
    <x v="6166"/>
    <x v="225"/>
    <x v="1"/>
    <d v="2023-09-07T00:00:00"/>
    <x v="1"/>
    <x v="26"/>
    <x v="0"/>
    <n v="3274.5212823608999"/>
    <n v="2"/>
    <x v="0"/>
    <x v="0"/>
  </r>
  <r>
    <x v="5920"/>
    <n v="49"/>
    <x v="1"/>
    <s v="AB+"/>
    <x v="2"/>
    <d v="2020-12-23T00:00:00"/>
    <x v="5929"/>
    <x v="3590"/>
    <s v="UnitedHealthcare"/>
    <x v="6167"/>
    <x v="267"/>
    <x v="2"/>
    <d v="2021-01-11T00:00:00"/>
    <x v="4"/>
    <x v="12"/>
    <x v="2"/>
    <n v="1682.0730442858053"/>
    <n v="1"/>
    <x v="2"/>
    <x v="2"/>
  </r>
  <r>
    <x v="5921"/>
    <n v="79"/>
    <x v="1"/>
    <s v="A-"/>
    <x v="3"/>
    <d v="2019-05-11T00:00:00"/>
    <x v="5930"/>
    <x v="5527"/>
    <s v="Blue Cross"/>
    <x v="6168"/>
    <x v="398"/>
    <x v="2"/>
    <d v="2019-05-30T00:00:00"/>
    <x v="2"/>
    <x v="12"/>
    <x v="0"/>
    <n v="1537.749024203363"/>
    <n v="2"/>
    <x v="0"/>
    <x v="0"/>
  </r>
  <r>
    <x v="5922"/>
    <n v="81"/>
    <x v="1"/>
    <s v="A+"/>
    <x v="0"/>
    <d v="2019-01-28T00:00:00"/>
    <x v="5839"/>
    <x v="3788"/>
    <s v="Blue Cross"/>
    <x v="6169"/>
    <x v="295"/>
    <x v="2"/>
    <d v="2019-02-06T00:00:00"/>
    <x v="2"/>
    <x v="26"/>
    <x v="0"/>
    <n v="2289.5982613766887"/>
    <n v="2"/>
    <x v="0"/>
    <x v="1"/>
  </r>
  <r>
    <x v="5923"/>
    <n v="65"/>
    <x v="1"/>
    <s v="AB-"/>
    <x v="0"/>
    <d v="2022-09-23T00:00:00"/>
    <x v="5931"/>
    <x v="761"/>
    <s v="UnitedHealthcare"/>
    <x v="6170"/>
    <x v="45"/>
    <x v="0"/>
    <d v="2022-10-18T00:00:00"/>
    <x v="4"/>
    <x v="19"/>
    <x v="0"/>
    <n v="1651.5535027487481"/>
    <n v="2"/>
    <x v="0"/>
    <x v="1"/>
  </r>
  <r>
    <x v="5924"/>
    <n v="69"/>
    <x v="0"/>
    <s v="O+"/>
    <x v="3"/>
    <d v="2022-11-17T00:00:00"/>
    <x v="5932"/>
    <x v="5528"/>
    <s v="Blue Cross"/>
    <x v="6171"/>
    <x v="294"/>
    <x v="2"/>
    <d v="2022-12-13T00:00:00"/>
    <x v="3"/>
    <x v="29"/>
    <x v="0"/>
    <n v="1531.4461789176037"/>
    <n v="2"/>
    <x v="0"/>
    <x v="2"/>
  </r>
  <r>
    <x v="5925"/>
    <n v="60"/>
    <x v="1"/>
    <s v="O+"/>
    <x v="2"/>
    <d v="2023-02-08T00:00:00"/>
    <x v="5933"/>
    <x v="5529"/>
    <s v="Cigna"/>
    <x v="6172"/>
    <x v="122"/>
    <x v="0"/>
    <d v="2023-02-20T00:00:00"/>
    <x v="0"/>
    <x v="20"/>
    <x v="0"/>
    <n v="3112.1179979319836"/>
    <n v="1"/>
    <x v="2"/>
    <x v="1"/>
  </r>
  <r>
    <x v="5926"/>
    <n v="78"/>
    <x v="0"/>
    <s v="B-"/>
    <x v="5"/>
    <d v="2019-05-07T00:00:00"/>
    <x v="5934"/>
    <x v="5530"/>
    <s v="Medicare"/>
    <x v="6173"/>
    <x v="96"/>
    <x v="1"/>
    <d v="2019-05-18T00:00:00"/>
    <x v="3"/>
    <x v="27"/>
    <x v="0"/>
    <n v="3266.2810539537004"/>
    <n v="3"/>
    <x v="1"/>
    <x v="0"/>
  </r>
  <r>
    <x v="5927"/>
    <n v="21"/>
    <x v="0"/>
    <s v="AB-"/>
    <x v="2"/>
    <d v="2020-12-20T00:00:00"/>
    <x v="5935"/>
    <x v="5531"/>
    <s v="Medicare"/>
    <x v="6174"/>
    <x v="139"/>
    <x v="0"/>
    <d v="2020-12-22T00:00:00"/>
    <x v="2"/>
    <x v="22"/>
    <x v="3"/>
    <n v="2065.4346695569802"/>
    <n v="0"/>
    <x v="2"/>
    <x v="1"/>
  </r>
  <r>
    <x v="5928"/>
    <n v="84"/>
    <x v="1"/>
    <s v="B+"/>
    <x v="2"/>
    <d v="2022-11-12T00:00:00"/>
    <x v="5936"/>
    <x v="5532"/>
    <s v="UnitedHealthcare"/>
    <x v="6175"/>
    <x v="206"/>
    <x v="0"/>
    <d v="2022-12-04T00:00:00"/>
    <x v="0"/>
    <x v="21"/>
    <x v="0"/>
    <n v="1996.6659136995729"/>
    <n v="2"/>
    <x v="0"/>
    <x v="2"/>
  </r>
  <r>
    <x v="5929"/>
    <n v="18"/>
    <x v="0"/>
    <s v="B-"/>
    <x v="0"/>
    <d v="2020-05-18T00:00:00"/>
    <x v="5937"/>
    <x v="5533"/>
    <s v="Medicare"/>
    <x v="6176"/>
    <x v="89"/>
    <x v="2"/>
    <d v="2020-06-14T00:00:00"/>
    <x v="2"/>
    <x v="18"/>
    <x v="3"/>
    <n v="1187.6549724512481"/>
    <n v="1"/>
    <x v="2"/>
    <x v="2"/>
  </r>
  <r>
    <x v="5930"/>
    <n v="46"/>
    <x v="1"/>
    <s v="A-"/>
    <x v="2"/>
    <d v="2020-05-15T00:00:00"/>
    <x v="4171"/>
    <x v="5534"/>
    <s v="Medicare"/>
    <x v="6177"/>
    <x v="62"/>
    <x v="0"/>
    <d v="2020-06-04T00:00:00"/>
    <x v="1"/>
    <x v="10"/>
    <x v="2"/>
    <n v="1929.9158523784949"/>
    <n v="1"/>
    <x v="2"/>
    <x v="1"/>
  </r>
  <r>
    <x v="5931"/>
    <n v="57"/>
    <x v="0"/>
    <s v="B+"/>
    <x v="5"/>
    <d v="2021-01-19T00:00:00"/>
    <x v="5938"/>
    <x v="5535"/>
    <s v="Cigna"/>
    <x v="6178"/>
    <x v="383"/>
    <x v="2"/>
    <d v="2021-02-02T00:00:00"/>
    <x v="1"/>
    <x v="0"/>
    <x v="0"/>
    <n v="2040.92591542745"/>
    <n v="1"/>
    <x v="2"/>
    <x v="1"/>
  </r>
  <r>
    <x v="5932"/>
    <n v="28"/>
    <x v="1"/>
    <s v="A+"/>
    <x v="5"/>
    <d v="2019-05-25T00:00:00"/>
    <x v="5939"/>
    <x v="2470"/>
    <s v="Aetna"/>
    <x v="6179"/>
    <x v="192"/>
    <x v="1"/>
    <d v="2019-06-11T00:00:00"/>
    <x v="3"/>
    <x v="5"/>
    <x v="1"/>
    <n v="2933.2851735993822"/>
    <n v="2"/>
    <x v="0"/>
    <x v="2"/>
  </r>
  <r>
    <x v="2057"/>
    <n v="71"/>
    <x v="0"/>
    <s v="O-"/>
    <x v="0"/>
    <d v="2020-11-26T00:00:00"/>
    <x v="5940"/>
    <x v="5536"/>
    <s v="Aetna"/>
    <x v="6180"/>
    <x v="388"/>
    <x v="1"/>
    <d v="2020-12-16T00:00:00"/>
    <x v="4"/>
    <x v="10"/>
    <x v="0"/>
    <n v="1700.3720304114352"/>
    <n v="3"/>
    <x v="1"/>
    <x v="1"/>
  </r>
  <r>
    <x v="5933"/>
    <n v="81"/>
    <x v="0"/>
    <s v="B-"/>
    <x v="0"/>
    <d v="2023-06-02T00:00:00"/>
    <x v="5941"/>
    <x v="5537"/>
    <s v="UnitedHealthcare"/>
    <x v="6181"/>
    <x v="266"/>
    <x v="0"/>
    <d v="2023-06-26T00:00:00"/>
    <x v="2"/>
    <x v="3"/>
    <x v="0"/>
    <n v="284.02677708568086"/>
    <n v="2"/>
    <x v="0"/>
    <x v="2"/>
  </r>
  <r>
    <x v="5934"/>
    <n v="41"/>
    <x v="0"/>
    <s v="O-"/>
    <x v="2"/>
    <d v="2023-01-28T00:00:00"/>
    <x v="5942"/>
    <x v="5538"/>
    <s v="Medicare"/>
    <x v="6182"/>
    <x v="171"/>
    <x v="0"/>
    <d v="2023-02-05T00:00:00"/>
    <x v="3"/>
    <x v="13"/>
    <x v="2"/>
    <n v="5745.1407695127245"/>
    <n v="1"/>
    <x v="2"/>
    <x v="1"/>
  </r>
  <r>
    <x v="5935"/>
    <n v="69"/>
    <x v="1"/>
    <s v="A+"/>
    <x v="5"/>
    <d v="2018-12-03T00:00:00"/>
    <x v="5943"/>
    <x v="912"/>
    <s v="Blue Cross"/>
    <x v="6183"/>
    <x v="41"/>
    <x v="2"/>
    <d v="2018-12-04T00:00:00"/>
    <x v="4"/>
    <x v="2"/>
    <x v="0"/>
    <n v="4438.3113360000398"/>
    <n v="1"/>
    <x v="2"/>
    <x v="2"/>
  </r>
  <r>
    <x v="5936"/>
    <n v="28"/>
    <x v="0"/>
    <s v="AB-"/>
    <x v="4"/>
    <d v="2022-09-21T00:00:00"/>
    <x v="5944"/>
    <x v="5539"/>
    <s v="Blue Cross"/>
    <x v="6184"/>
    <x v="304"/>
    <x v="2"/>
    <d v="2022-10-12T00:00:00"/>
    <x v="1"/>
    <x v="16"/>
    <x v="1"/>
    <n v="2025.6143832957478"/>
    <n v="1"/>
    <x v="2"/>
    <x v="1"/>
  </r>
  <r>
    <x v="4353"/>
    <n v="35"/>
    <x v="1"/>
    <s v="AB-"/>
    <x v="3"/>
    <d v="2020-07-28T00:00:00"/>
    <x v="5746"/>
    <x v="5540"/>
    <s v="Cigna"/>
    <x v="6185"/>
    <x v="319"/>
    <x v="0"/>
    <d v="2020-08-09T00:00:00"/>
    <x v="3"/>
    <x v="20"/>
    <x v="1"/>
    <n v="3347.5686426211582"/>
    <n v="1"/>
    <x v="2"/>
    <x v="1"/>
  </r>
  <r>
    <x v="5937"/>
    <n v="29"/>
    <x v="1"/>
    <s v="O+"/>
    <x v="3"/>
    <d v="2022-01-26T00:00:00"/>
    <x v="5945"/>
    <x v="936"/>
    <s v="Cigna"/>
    <x v="6186"/>
    <x v="187"/>
    <x v="2"/>
    <d v="2022-02-06T00:00:00"/>
    <x v="2"/>
    <x v="27"/>
    <x v="1"/>
    <n v="275.01637221493456"/>
    <n v="1"/>
    <x v="2"/>
    <x v="2"/>
  </r>
  <r>
    <x v="5938"/>
    <n v="27"/>
    <x v="1"/>
    <s v="A+"/>
    <x v="2"/>
    <d v="2019-01-25T00:00:00"/>
    <x v="5946"/>
    <x v="5541"/>
    <s v="Medicare"/>
    <x v="6187"/>
    <x v="14"/>
    <x v="2"/>
    <d v="2019-02-23T00:00:00"/>
    <x v="3"/>
    <x v="17"/>
    <x v="1"/>
    <n v="492.94654216404825"/>
    <n v="1"/>
    <x v="2"/>
    <x v="0"/>
  </r>
  <r>
    <x v="5939"/>
    <n v="57"/>
    <x v="0"/>
    <s v="AB+"/>
    <x v="2"/>
    <d v="2020-01-14T00:00:00"/>
    <x v="5947"/>
    <x v="5542"/>
    <s v="Cigna"/>
    <x v="6188"/>
    <x v="323"/>
    <x v="1"/>
    <d v="2020-02-10T00:00:00"/>
    <x v="0"/>
    <x v="18"/>
    <x v="0"/>
    <n v="204.8491219753115"/>
    <n v="2"/>
    <x v="0"/>
    <x v="1"/>
  </r>
  <r>
    <x v="5940"/>
    <n v="70"/>
    <x v="0"/>
    <s v="AB+"/>
    <x v="0"/>
    <d v="2021-09-11T00:00:00"/>
    <x v="5948"/>
    <x v="5543"/>
    <s v="Aetna"/>
    <x v="6189"/>
    <x v="171"/>
    <x v="2"/>
    <d v="2021-09-18T00:00:00"/>
    <x v="0"/>
    <x v="11"/>
    <x v="0"/>
    <n v="6815.2383218378573"/>
    <n v="1"/>
    <x v="2"/>
    <x v="1"/>
  </r>
  <r>
    <x v="5941"/>
    <n v="48"/>
    <x v="1"/>
    <s v="B+"/>
    <x v="3"/>
    <d v="2019-11-07T00:00:00"/>
    <x v="5949"/>
    <x v="5544"/>
    <s v="Cigna"/>
    <x v="6190"/>
    <x v="340"/>
    <x v="1"/>
    <d v="2019-11-12T00:00:00"/>
    <x v="3"/>
    <x v="6"/>
    <x v="2"/>
    <n v="7862.5996226953193"/>
    <n v="1"/>
    <x v="2"/>
    <x v="0"/>
  </r>
  <r>
    <x v="5942"/>
    <n v="43"/>
    <x v="0"/>
    <s v="A+"/>
    <x v="5"/>
    <d v="2022-11-24T00:00:00"/>
    <x v="5950"/>
    <x v="5545"/>
    <s v="Blue Cross"/>
    <x v="6191"/>
    <x v="171"/>
    <x v="1"/>
    <d v="2022-11-25T00:00:00"/>
    <x v="4"/>
    <x v="2"/>
    <x v="2"/>
    <n v="24275.671871380699"/>
    <n v="1"/>
    <x v="2"/>
    <x v="1"/>
  </r>
  <r>
    <x v="5943"/>
    <n v="64"/>
    <x v="0"/>
    <s v="AB+"/>
    <x v="1"/>
    <d v="2021-04-22T00:00:00"/>
    <x v="2438"/>
    <x v="5546"/>
    <s v="Blue Cross"/>
    <x v="6192"/>
    <x v="115"/>
    <x v="2"/>
    <d v="2021-05-04T00:00:00"/>
    <x v="2"/>
    <x v="20"/>
    <x v="0"/>
    <n v="1342.8807549374001"/>
    <n v="2"/>
    <x v="0"/>
    <x v="1"/>
  </r>
  <r>
    <x v="5944"/>
    <n v="83"/>
    <x v="1"/>
    <s v="AB+"/>
    <x v="1"/>
    <d v="2023-09-08T00:00:00"/>
    <x v="5951"/>
    <x v="759"/>
    <s v="Cigna"/>
    <x v="6193"/>
    <x v="333"/>
    <x v="0"/>
    <d v="2023-09-09T00:00:00"/>
    <x v="1"/>
    <x v="2"/>
    <x v="0"/>
    <n v="46556.270877979703"/>
    <n v="1"/>
    <x v="2"/>
    <x v="0"/>
  </r>
  <r>
    <x v="5945"/>
    <n v="61"/>
    <x v="1"/>
    <s v="B+"/>
    <x v="2"/>
    <d v="2019-03-30T00:00:00"/>
    <x v="5952"/>
    <x v="5547"/>
    <s v="Medicare"/>
    <x v="6194"/>
    <x v="124"/>
    <x v="2"/>
    <d v="2019-04-18T00:00:00"/>
    <x v="1"/>
    <x v="12"/>
    <x v="0"/>
    <n v="1017.9827938912528"/>
    <n v="2"/>
    <x v="0"/>
    <x v="0"/>
  </r>
  <r>
    <x v="5946"/>
    <n v="21"/>
    <x v="1"/>
    <s v="AB-"/>
    <x v="0"/>
    <d v="2019-01-18T00:00:00"/>
    <x v="4458"/>
    <x v="5548"/>
    <s v="Cigna"/>
    <x v="6195"/>
    <x v="394"/>
    <x v="0"/>
    <d v="2019-02-01T00:00:00"/>
    <x v="1"/>
    <x v="0"/>
    <x v="3"/>
    <n v="2000.2731347874142"/>
    <n v="1"/>
    <x v="2"/>
    <x v="2"/>
  </r>
  <r>
    <x v="5947"/>
    <n v="64"/>
    <x v="0"/>
    <s v="B+"/>
    <x v="1"/>
    <d v="2020-04-05T00:00:00"/>
    <x v="5953"/>
    <x v="4254"/>
    <s v="Aetna"/>
    <x v="6196"/>
    <x v="222"/>
    <x v="1"/>
    <d v="2020-04-26T00:00:00"/>
    <x v="0"/>
    <x v="16"/>
    <x v="0"/>
    <n v="366.02634076514522"/>
    <n v="3"/>
    <x v="1"/>
    <x v="0"/>
  </r>
  <r>
    <x v="5948"/>
    <n v="84"/>
    <x v="0"/>
    <s v="A-"/>
    <x v="0"/>
    <d v="2020-12-04T00:00:00"/>
    <x v="5954"/>
    <x v="5549"/>
    <s v="Medicare"/>
    <x v="6197"/>
    <x v="57"/>
    <x v="1"/>
    <d v="2020-12-19T00:00:00"/>
    <x v="3"/>
    <x v="8"/>
    <x v="0"/>
    <n v="256.23523463952665"/>
    <n v="3"/>
    <x v="1"/>
    <x v="0"/>
  </r>
  <r>
    <x v="5949"/>
    <n v="31"/>
    <x v="0"/>
    <s v="B+"/>
    <x v="4"/>
    <d v="2021-04-12T00:00:00"/>
    <x v="5955"/>
    <x v="5550"/>
    <s v="UnitedHealthcare"/>
    <x v="6198"/>
    <x v="347"/>
    <x v="1"/>
    <d v="2021-05-11T00:00:00"/>
    <x v="1"/>
    <x v="17"/>
    <x v="1"/>
    <n v="1122.0948742127068"/>
    <n v="2"/>
    <x v="0"/>
    <x v="2"/>
  </r>
  <r>
    <x v="5950"/>
    <n v="81"/>
    <x v="0"/>
    <s v="B-"/>
    <x v="5"/>
    <d v="2023-07-10T00:00:00"/>
    <x v="5956"/>
    <x v="5551"/>
    <s v="Medicare"/>
    <x v="6199"/>
    <x v="269"/>
    <x v="2"/>
    <d v="2023-08-04T00:00:00"/>
    <x v="4"/>
    <x v="19"/>
    <x v="0"/>
    <n v="816.03552348670792"/>
    <n v="2"/>
    <x v="0"/>
    <x v="1"/>
  </r>
  <r>
    <x v="5951"/>
    <n v="57"/>
    <x v="0"/>
    <s v="O-"/>
    <x v="4"/>
    <d v="2019-04-02T00:00:00"/>
    <x v="427"/>
    <x v="1110"/>
    <s v="Aetna"/>
    <x v="6200"/>
    <x v="68"/>
    <x v="1"/>
    <d v="2019-04-03T00:00:00"/>
    <x v="2"/>
    <x v="2"/>
    <x v="0"/>
    <n v="15813.1013870761"/>
    <n v="1"/>
    <x v="2"/>
    <x v="0"/>
  </r>
  <r>
    <x v="5952"/>
    <n v="52"/>
    <x v="0"/>
    <s v="B+"/>
    <x v="1"/>
    <d v="2021-04-21T00:00:00"/>
    <x v="5957"/>
    <x v="5552"/>
    <s v="UnitedHealthcare"/>
    <x v="6201"/>
    <x v="252"/>
    <x v="2"/>
    <d v="2021-05-21T00:00:00"/>
    <x v="1"/>
    <x v="1"/>
    <x v="0"/>
    <n v="482.27504512119668"/>
    <n v="1"/>
    <x v="2"/>
    <x v="0"/>
  </r>
  <r>
    <x v="5953"/>
    <n v="72"/>
    <x v="1"/>
    <s v="AB-"/>
    <x v="5"/>
    <d v="2020-03-18T00:00:00"/>
    <x v="5958"/>
    <x v="5553"/>
    <s v="Aetna"/>
    <x v="6202"/>
    <x v="299"/>
    <x v="1"/>
    <d v="2020-04-09T00:00:00"/>
    <x v="1"/>
    <x v="21"/>
    <x v="0"/>
    <n v="170.38172420646137"/>
    <n v="3"/>
    <x v="1"/>
    <x v="0"/>
  </r>
  <r>
    <x v="5954"/>
    <n v="81"/>
    <x v="1"/>
    <s v="O-"/>
    <x v="5"/>
    <d v="2023-09-14T00:00:00"/>
    <x v="5959"/>
    <x v="5554"/>
    <s v="Aetna"/>
    <x v="6203"/>
    <x v="16"/>
    <x v="2"/>
    <d v="2023-09-23T00:00:00"/>
    <x v="4"/>
    <x v="26"/>
    <x v="0"/>
    <n v="4579.944650779622"/>
    <n v="2"/>
    <x v="0"/>
    <x v="0"/>
  </r>
  <r>
    <x v="1159"/>
    <n v="82"/>
    <x v="1"/>
    <s v="B-"/>
    <x v="4"/>
    <d v="2021-03-06T00:00:00"/>
    <x v="5960"/>
    <x v="573"/>
    <s v="Cigna"/>
    <x v="6204"/>
    <x v="63"/>
    <x v="0"/>
    <d v="2021-03-09T00:00:00"/>
    <x v="1"/>
    <x v="4"/>
    <x v="0"/>
    <n v="5959.8828990759675"/>
    <n v="1"/>
    <x v="2"/>
    <x v="1"/>
  </r>
  <r>
    <x v="5955"/>
    <n v="60"/>
    <x v="1"/>
    <s v="A-"/>
    <x v="2"/>
    <d v="2022-08-02T00:00:00"/>
    <x v="5961"/>
    <x v="5555"/>
    <s v="Blue Cross"/>
    <x v="6205"/>
    <x v="7"/>
    <x v="0"/>
    <d v="2022-08-13T00:00:00"/>
    <x v="3"/>
    <x v="27"/>
    <x v="0"/>
    <n v="4123.1123645769003"/>
    <n v="1"/>
    <x v="2"/>
    <x v="2"/>
  </r>
  <r>
    <x v="5956"/>
    <n v="53"/>
    <x v="0"/>
    <s v="AB+"/>
    <x v="2"/>
    <d v="2020-12-31T00:00:00"/>
    <x v="5962"/>
    <x v="5556"/>
    <s v="Cigna"/>
    <x v="6206"/>
    <x v="229"/>
    <x v="1"/>
    <d v="2021-01-04T00:00:00"/>
    <x v="0"/>
    <x v="24"/>
    <x v="0"/>
    <n v="11765.824500328599"/>
    <n v="1"/>
    <x v="2"/>
    <x v="2"/>
  </r>
  <r>
    <x v="5957"/>
    <n v="30"/>
    <x v="0"/>
    <s v="O+"/>
    <x v="5"/>
    <d v="2022-05-11T00:00:00"/>
    <x v="5963"/>
    <x v="5557"/>
    <s v="Blue Cross"/>
    <x v="6207"/>
    <x v="111"/>
    <x v="2"/>
    <d v="2022-06-01T00:00:00"/>
    <x v="4"/>
    <x v="16"/>
    <x v="1"/>
    <n v="1431.8509712113905"/>
    <n v="1"/>
    <x v="2"/>
    <x v="0"/>
  </r>
  <r>
    <x v="5958"/>
    <n v="39"/>
    <x v="0"/>
    <s v="O+"/>
    <x v="1"/>
    <d v="2020-03-02T00:00:00"/>
    <x v="5964"/>
    <x v="5558"/>
    <s v="Blue Cross"/>
    <x v="6208"/>
    <x v="206"/>
    <x v="1"/>
    <d v="2020-03-23T00:00:00"/>
    <x v="3"/>
    <x v="16"/>
    <x v="2"/>
    <n v="1711.361427035381"/>
    <n v="2"/>
    <x v="0"/>
    <x v="1"/>
  </r>
  <r>
    <x v="5959"/>
    <n v="58"/>
    <x v="1"/>
    <s v="O-"/>
    <x v="3"/>
    <d v="2019-10-26T00:00:00"/>
    <x v="5965"/>
    <x v="5559"/>
    <s v="Blue Cross"/>
    <x v="6209"/>
    <x v="335"/>
    <x v="1"/>
    <d v="2019-10-28T00:00:00"/>
    <x v="3"/>
    <x v="22"/>
    <x v="0"/>
    <n v="7814.2569610206001"/>
    <n v="1"/>
    <x v="2"/>
    <x v="2"/>
  </r>
  <r>
    <x v="5960"/>
    <n v="76"/>
    <x v="0"/>
    <s v="A-"/>
    <x v="2"/>
    <d v="2019-11-30T00:00:00"/>
    <x v="5966"/>
    <x v="5560"/>
    <s v="UnitedHealthcare"/>
    <x v="6210"/>
    <x v="149"/>
    <x v="0"/>
    <d v="2019-12-17T00:00:00"/>
    <x v="1"/>
    <x v="5"/>
    <x v="0"/>
    <n v="2270.1357642846883"/>
    <n v="2"/>
    <x v="0"/>
    <x v="0"/>
  </r>
  <r>
    <x v="5961"/>
    <n v="51"/>
    <x v="1"/>
    <s v="B+"/>
    <x v="3"/>
    <d v="2019-02-16T00:00:00"/>
    <x v="5967"/>
    <x v="5561"/>
    <s v="Medicare"/>
    <x v="6211"/>
    <x v="332"/>
    <x v="1"/>
    <d v="2019-03-12T00:00:00"/>
    <x v="3"/>
    <x v="3"/>
    <x v="0"/>
    <n v="1830.1512553893165"/>
    <n v="2"/>
    <x v="0"/>
    <x v="2"/>
  </r>
  <r>
    <x v="5962"/>
    <n v="36"/>
    <x v="1"/>
    <s v="A-"/>
    <x v="2"/>
    <d v="2020-11-06T00:00:00"/>
    <x v="5968"/>
    <x v="5562"/>
    <s v="UnitedHealthcare"/>
    <x v="6212"/>
    <x v="269"/>
    <x v="1"/>
    <d v="2020-11-28T00:00:00"/>
    <x v="2"/>
    <x v="21"/>
    <x v="2"/>
    <n v="2053.1126439189638"/>
    <n v="2"/>
    <x v="0"/>
    <x v="0"/>
  </r>
  <r>
    <x v="5963"/>
    <n v="81"/>
    <x v="1"/>
    <s v="O+"/>
    <x v="1"/>
    <d v="2020-03-02T00:00:00"/>
    <x v="5969"/>
    <x v="5563"/>
    <s v="Blue Cross"/>
    <x v="6213"/>
    <x v="338"/>
    <x v="1"/>
    <d v="2020-03-16T00:00:00"/>
    <x v="3"/>
    <x v="0"/>
    <x v="0"/>
    <n v="1879.0747016882713"/>
    <n v="3"/>
    <x v="1"/>
    <x v="1"/>
  </r>
  <r>
    <x v="5964"/>
    <n v="31"/>
    <x v="0"/>
    <s v="A+"/>
    <x v="5"/>
    <d v="2021-12-20T00:00:00"/>
    <x v="5970"/>
    <x v="4254"/>
    <s v="Cigna"/>
    <x v="6214"/>
    <x v="127"/>
    <x v="1"/>
    <d v="2022-01-12T00:00:00"/>
    <x v="4"/>
    <x v="15"/>
    <x v="1"/>
    <n v="636.28954749180434"/>
    <n v="2"/>
    <x v="0"/>
    <x v="1"/>
  </r>
  <r>
    <x v="2998"/>
    <n v="49"/>
    <x v="1"/>
    <s v="A-"/>
    <x v="0"/>
    <d v="2021-12-10T00:00:00"/>
    <x v="5971"/>
    <x v="5564"/>
    <s v="Cigna"/>
    <x v="6215"/>
    <x v="303"/>
    <x v="1"/>
    <d v="2021-12-24T00:00:00"/>
    <x v="1"/>
    <x v="0"/>
    <x v="2"/>
    <n v="2518.6291795851498"/>
    <n v="2"/>
    <x v="0"/>
    <x v="2"/>
  </r>
  <r>
    <x v="5965"/>
    <n v="68"/>
    <x v="1"/>
    <s v="A-"/>
    <x v="5"/>
    <d v="2022-02-07T00:00:00"/>
    <x v="5972"/>
    <x v="1596"/>
    <s v="UnitedHealthcare"/>
    <x v="6216"/>
    <x v="301"/>
    <x v="0"/>
    <d v="2022-02-10T00:00:00"/>
    <x v="0"/>
    <x v="4"/>
    <x v="0"/>
    <n v="12603.191632714334"/>
    <n v="1"/>
    <x v="2"/>
    <x v="1"/>
  </r>
  <r>
    <x v="5966"/>
    <n v="77"/>
    <x v="0"/>
    <s v="AB-"/>
    <x v="4"/>
    <d v="2022-04-11T00:00:00"/>
    <x v="5973"/>
    <x v="5565"/>
    <s v="Aetna"/>
    <x v="6217"/>
    <x v="378"/>
    <x v="2"/>
    <d v="2022-05-10T00:00:00"/>
    <x v="1"/>
    <x v="17"/>
    <x v="0"/>
    <n v="377.29478884030004"/>
    <n v="2"/>
    <x v="0"/>
    <x v="0"/>
  </r>
  <r>
    <x v="5967"/>
    <n v="57"/>
    <x v="1"/>
    <s v="B+"/>
    <x v="5"/>
    <d v="2022-07-22T00:00:00"/>
    <x v="5974"/>
    <x v="5566"/>
    <s v="Medicare"/>
    <x v="6218"/>
    <x v="334"/>
    <x v="0"/>
    <d v="2022-08-04T00:00:00"/>
    <x v="3"/>
    <x v="28"/>
    <x v="0"/>
    <n v="2419.9324331129692"/>
    <n v="1"/>
    <x v="2"/>
    <x v="0"/>
  </r>
  <r>
    <x v="5968"/>
    <n v="43"/>
    <x v="1"/>
    <s v="A-"/>
    <x v="0"/>
    <d v="2021-09-17T00:00:00"/>
    <x v="5975"/>
    <x v="5567"/>
    <s v="UnitedHealthcare"/>
    <x v="6219"/>
    <x v="142"/>
    <x v="0"/>
    <d v="2021-10-13T00:00:00"/>
    <x v="4"/>
    <x v="29"/>
    <x v="2"/>
    <n v="1534.4676037706076"/>
    <n v="1"/>
    <x v="2"/>
    <x v="2"/>
  </r>
  <r>
    <x v="5969"/>
    <n v="38"/>
    <x v="0"/>
    <s v="B-"/>
    <x v="5"/>
    <d v="2022-05-22T00:00:00"/>
    <x v="5976"/>
    <x v="5568"/>
    <s v="Aetna"/>
    <x v="6220"/>
    <x v="170"/>
    <x v="2"/>
    <d v="2022-06-03T00:00:00"/>
    <x v="2"/>
    <x v="20"/>
    <x v="2"/>
    <n v="164.28875213054167"/>
    <n v="1"/>
    <x v="2"/>
    <x v="2"/>
  </r>
  <r>
    <x v="5970"/>
    <n v="39"/>
    <x v="0"/>
    <s v="B-"/>
    <x v="5"/>
    <d v="2022-06-20T00:00:00"/>
    <x v="5977"/>
    <x v="5569"/>
    <s v="Cigna"/>
    <x v="6221"/>
    <x v="130"/>
    <x v="1"/>
    <d v="2022-07-04T00:00:00"/>
    <x v="3"/>
    <x v="0"/>
    <x v="2"/>
    <n v="320.99792760961219"/>
    <n v="2"/>
    <x v="0"/>
    <x v="1"/>
  </r>
  <r>
    <x v="5971"/>
    <n v="74"/>
    <x v="1"/>
    <s v="O-"/>
    <x v="0"/>
    <d v="2023-09-12T00:00:00"/>
    <x v="5978"/>
    <x v="3159"/>
    <s v="Aetna"/>
    <x v="6222"/>
    <x v="232"/>
    <x v="2"/>
    <d v="2023-10-09T00:00:00"/>
    <x v="4"/>
    <x v="18"/>
    <x v="0"/>
    <n v="904.19544209014441"/>
    <n v="2"/>
    <x v="0"/>
    <x v="2"/>
  </r>
  <r>
    <x v="5127"/>
    <n v="48"/>
    <x v="0"/>
    <s v="O-"/>
    <x v="5"/>
    <d v="2021-01-13T00:00:00"/>
    <x v="5979"/>
    <x v="5570"/>
    <s v="Aetna"/>
    <x v="6223"/>
    <x v="124"/>
    <x v="2"/>
    <d v="2021-01-27T00:00:00"/>
    <x v="4"/>
    <x v="0"/>
    <x v="2"/>
    <n v="738.03837017871422"/>
    <n v="1"/>
    <x v="2"/>
    <x v="2"/>
  </r>
  <r>
    <x v="5972"/>
    <n v="67"/>
    <x v="1"/>
    <s v="A-"/>
    <x v="3"/>
    <d v="2020-06-11T00:00:00"/>
    <x v="5980"/>
    <x v="5571"/>
    <s v="Medicare"/>
    <x v="6224"/>
    <x v="195"/>
    <x v="1"/>
    <d v="2020-06-18T00:00:00"/>
    <x v="4"/>
    <x v="11"/>
    <x v="0"/>
    <n v="5507.9187214067997"/>
    <n v="2"/>
    <x v="0"/>
    <x v="0"/>
  </r>
  <r>
    <x v="5973"/>
    <n v="57"/>
    <x v="1"/>
    <s v="O-"/>
    <x v="3"/>
    <d v="2021-11-02T00:00:00"/>
    <x v="5981"/>
    <x v="5572"/>
    <s v="Blue Cross"/>
    <x v="6225"/>
    <x v="300"/>
    <x v="2"/>
    <d v="2021-11-30T00:00:00"/>
    <x v="4"/>
    <x v="7"/>
    <x v="0"/>
    <n v="198.84403592863001"/>
    <n v="1"/>
    <x v="2"/>
    <x v="0"/>
  </r>
  <r>
    <x v="5974"/>
    <n v="51"/>
    <x v="0"/>
    <s v="B+"/>
    <x v="1"/>
    <d v="2022-06-17T00:00:00"/>
    <x v="5982"/>
    <x v="5573"/>
    <s v="UnitedHealthcare"/>
    <x v="6226"/>
    <x v="23"/>
    <x v="0"/>
    <d v="2022-07-06T00:00:00"/>
    <x v="1"/>
    <x v="12"/>
    <x v="0"/>
    <n v="1819.3113874940263"/>
    <n v="1"/>
    <x v="2"/>
    <x v="1"/>
  </r>
  <r>
    <x v="5975"/>
    <n v="69"/>
    <x v="1"/>
    <s v="A+"/>
    <x v="5"/>
    <d v="2019-09-17T00:00:00"/>
    <x v="5983"/>
    <x v="5574"/>
    <s v="Cigna"/>
    <x v="6227"/>
    <x v="247"/>
    <x v="1"/>
    <d v="2019-10-10T00:00:00"/>
    <x v="1"/>
    <x v="15"/>
    <x v="0"/>
    <n v="2033.1592697889782"/>
    <n v="3"/>
    <x v="1"/>
    <x v="2"/>
  </r>
  <r>
    <x v="5976"/>
    <n v="78"/>
    <x v="1"/>
    <s v="AB-"/>
    <x v="2"/>
    <d v="2022-04-14T00:00:00"/>
    <x v="5984"/>
    <x v="5575"/>
    <s v="Aetna"/>
    <x v="6228"/>
    <x v="68"/>
    <x v="1"/>
    <d v="2022-05-12T00:00:00"/>
    <x v="2"/>
    <x v="7"/>
    <x v="0"/>
    <n v="636.94715188057137"/>
    <n v="3"/>
    <x v="1"/>
    <x v="0"/>
  </r>
  <r>
    <x v="5851"/>
    <n v="29"/>
    <x v="1"/>
    <s v="O+"/>
    <x v="0"/>
    <d v="2021-10-21T00:00:00"/>
    <x v="5985"/>
    <x v="5576"/>
    <s v="Aetna"/>
    <x v="6229"/>
    <x v="198"/>
    <x v="1"/>
    <d v="2021-11-04T00:00:00"/>
    <x v="2"/>
    <x v="0"/>
    <x v="1"/>
    <n v="2927.7167486952999"/>
    <n v="2"/>
    <x v="0"/>
    <x v="2"/>
  </r>
  <r>
    <x v="5977"/>
    <n v="74"/>
    <x v="0"/>
    <s v="AB-"/>
    <x v="2"/>
    <d v="2022-03-07T00:00:00"/>
    <x v="5986"/>
    <x v="5577"/>
    <s v="Blue Cross"/>
    <x v="6230"/>
    <x v="365"/>
    <x v="1"/>
    <d v="2022-03-18T00:00:00"/>
    <x v="1"/>
    <x v="27"/>
    <x v="0"/>
    <n v="2015.5574820501636"/>
    <n v="3"/>
    <x v="1"/>
    <x v="0"/>
  </r>
  <r>
    <x v="5978"/>
    <n v="31"/>
    <x v="0"/>
    <s v="O-"/>
    <x v="4"/>
    <d v="2020-12-08T00:00:00"/>
    <x v="5987"/>
    <x v="5578"/>
    <s v="Medicare"/>
    <x v="6231"/>
    <x v="184"/>
    <x v="1"/>
    <d v="2020-12-15T00:00:00"/>
    <x v="2"/>
    <x v="11"/>
    <x v="1"/>
    <n v="3853.3805078921573"/>
    <n v="1"/>
    <x v="2"/>
    <x v="1"/>
  </r>
  <r>
    <x v="5979"/>
    <n v="57"/>
    <x v="1"/>
    <s v="B+"/>
    <x v="2"/>
    <d v="2023-10-25T00:00:00"/>
    <x v="2917"/>
    <x v="5579"/>
    <s v="Aetna"/>
    <x v="6232"/>
    <x v="121"/>
    <x v="2"/>
    <d v="2023-10-30T00:00:00"/>
    <x v="3"/>
    <x v="6"/>
    <x v="0"/>
    <n v="3548.9326114844202"/>
    <n v="0"/>
    <x v="2"/>
    <x v="1"/>
  </r>
  <r>
    <x v="5980"/>
    <n v="63"/>
    <x v="1"/>
    <s v="B+"/>
    <x v="4"/>
    <d v="2023-09-08T00:00:00"/>
    <x v="5988"/>
    <x v="5580"/>
    <s v="Medicare"/>
    <x v="6233"/>
    <x v="194"/>
    <x v="2"/>
    <d v="2023-10-05T00:00:00"/>
    <x v="2"/>
    <x v="18"/>
    <x v="0"/>
    <n v="1651.7318898443816"/>
    <n v="2"/>
    <x v="0"/>
    <x v="1"/>
  </r>
  <r>
    <x v="5981"/>
    <n v="28"/>
    <x v="0"/>
    <s v="AB-"/>
    <x v="0"/>
    <d v="2022-03-13T00:00:00"/>
    <x v="5989"/>
    <x v="564"/>
    <s v="Medicare"/>
    <x v="6234"/>
    <x v="283"/>
    <x v="1"/>
    <d v="2022-03-19T00:00:00"/>
    <x v="3"/>
    <x v="25"/>
    <x v="1"/>
    <n v="2554.4014300153835"/>
    <n v="1"/>
    <x v="2"/>
    <x v="1"/>
  </r>
  <r>
    <x v="5982"/>
    <n v="24"/>
    <x v="0"/>
    <s v="O+"/>
    <x v="0"/>
    <d v="2021-04-11T00:00:00"/>
    <x v="5990"/>
    <x v="5581"/>
    <s v="Blue Cross"/>
    <x v="6235"/>
    <x v="156"/>
    <x v="0"/>
    <d v="2021-04-25T00:00:00"/>
    <x v="3"/>
    <x v="0"/>
    <x v="3"/>
    <n v="1891.1226184358427"/>
    <n v="1"/>
    <x v="2"/>
    <x v="0"/>
  </r>
  <r>
    <x v="5983"/>
    <n v="36"/>
    <x v="1"/>
    <s v="B-"/>
    <x v="5"/>
    <d v="2022-02-26T00:00:00"/>
    <x v="5991"/>
    <x v="5582"/>
    <s v="Cigna"/>
    <x v="6236"/>
    <x v="231"/>
    <x v="0"/>
    <d v="2022-03-01T00:00:00"/>
    <x v="1"/>
    <x v="4"/>
    <x v="2"/>
    <n v="9018.9158453082"/>
    <n v="0"/>
    <x v="2"/>
    <x v="0"/>
  </r>
  <r>
    <x v="5984"/>
    <n v="72"/>
    <x v="1"/>
    <s v="A+"/>
    <x v="4"/>
    <d v="2021-03-18T00:00:00"/>
    <x v="5992"/>
    <x v="5583"/>
    <s v="Blue Cross"/>
    <x v="6237"/>
    <x v="361"/>
    <x v="2"/>
    <d v="2021-03-30T00:00:00"/>
    <x v="3"/>
    <x v="20"/>
    <x v="0"/>
    <n v="2732.0381933276749"/>
    <n v="2"/>
    <x v="0"/>
    <x v="0"/>
  </r>
  <r>
    <x v="5985"/>
    <n v="64"/>
    <x v="1"/>
    <s v="B-"/>
    <x v="3"/>
    <d v="2020-12-21T00:00:00"/>
    <x v="5993"/>
    <x v="5584"/>
    <s v="Medicare"/>
    <x v="6238"/>
    <x v="305"/>
    <x v="0"/>
    <d v="2020-12-27T00:00:00"/>
    <x v="4"/>
    <x v="25"/>
    <x v="0"/>
    <n v="7528.2553367513829"/>
    <n v="1"/>
    <x v="2"/>
    <x v="0"/>
  </r>
  <r>
    <x v="5986"/>
    <n v="78"/>
    <x v="0"/>
    <s v="O+"/>
    <x v="1"/>
    <d v="2022-04-20T00:00:00"/>
    <x v="5994"/>
    <x v="5585"/>
    <s v="UnitedHealthcare"/>
    <x v="6239"/>
    <x v="45"/>
    <x v="2"/>
    <d v="2022-04-21T00:00:00"/>
    <x v="4"/>
    <x v="2"/>
    <x v="0"/>
    <n v="42941.101759386103"/>
    <n v="1"/>
    <x v="2"/>
    <x v="2"/>
  </r>
  <r>
    <x v="5987"/>
    <n v="73"/>
    <x v="1"/>
    <s v="O+"/>
    <x v="3"/>
    <d v="2019-09-03T00:00:00"/>
    <x v="5995"/>
    <x v="5586"/>
    <s v="Blue Cross"/>
    <x v="6240"/>
    <x v="256"/>
    <x v="2"/>
    <d v="2019-09-26T00:00:00"/>
    <x v="1"/>
    <x v="15"/>
    <x v="0"/>
    <n v="1508.7603860044912"/>
    <n v="2"/>
    <x v="0"/>
    <x v="0"/>
  </r>
  <r>
    <x v="5988"/>
    <n v="48"/>
    <x v="0"/>
    <s v="AB+"/>
    <x v="2"/>
    <d v="2018-12-21T00:00:00"/>
    <x v="5996"/>
    <x v="5587"/>
    <s v="Medicare"/>
    <x v="6241"/>
    <x v="74"/>
    <x v="2"/>
    <d v="2019-01-13T00:00:00"/>
    <x v="2"/>
    <x v="15"/>
    <x v="2"/>
    <n v="1290.6557241283956"/>
    <n v="1"/>
    <x v="2"/>
    <x v="1"/>
  </r>
  <r>
    <x v="5457"/>
    <n v="27"/>
    <x v="1"/>
    <s v="AB+"/>
    <x v="0"/>
    <d v="2019-11-25T00:00:00"/>
    <x v="5997"/>
    <x v="5588"/>
    <s v="Medicare"/>
    <x v="6242"/>
    <x v="358"/>
    <x v="1"/>
    <d v="2019-12-25T00:00:00"/>
    <x v="2"/>
    <x v="1"/>
    <x v="1"/>
    <n v="177.21194888335768"/>
    <n v="2"/>
    <x v="0"/>
    <x v="0"/>
  </r>
  <r>
    <x v="5989"/>
    <n v="84"/>
    <x v="0"/>
    <s v="A-"/>
    <x v="4"/>
    <d v="2023-02-07T00:00:00"/>
    <x v="5998"/>
    <x v="5589"/>
    <s v="Aetna"/>
    <x v="6243"/>
    <x v="174"/>
    <x v="1"/>
    <d v="2023-02-09T00:00:00"/>
    <x v="2"/>
    <x v="22"/>
    <x v="0"/>
    <n v="24245.953498163901"/>
    <n v="2"/>
    <x v="0"/>
    <x v="2"/>
  </r>
  <r>
    <x v="5990"/>
    <n v="36"/>
    <x v="1"/>
    <s v="B-"/>
    <x v="4"/>
    <d v="2023-09-25T00:00:00"/>
    <x v="667"/>
    <x v="5590"/>
    <s v="Medicare"/>
    <x v="6244"/>
    <x v="211"/>
    <x v="1"/>
    <d v="2023-10-11T00:00:00"/>
    <x v="1"/>
    <x v="9"/>
    <x v="2"/>
    <n v="142.33876227187687"/>
    <n v="2"/>
    <x v="0"/>
    <x v="1"/>
  </r>
  <r>
    <x v="5991"/>
    <n v="49"/>
    <x v="1"/>
    <s v="B-"/>
    <x v="2"/>
    <d v="2021-08-12T00:00:00"/>
    <x v="5999"/>
    <x v="5591"/>
    <s v="Medicare"/>
    <x v="6245"/>
    <x v="132"/>
    <x v="2"/>
    <d v="2021-08-16T00:00:00"/>
    <x v="1"/>
    <x v="24"/>
    <x v="2"/>
    <n v="10741.262790741301"/>
    <n v="0"/>
    <x v="2"/>
    <x v="0"/>
  </r>
  <r>
    <x v="5992"/>
    <n v="41"/>
    <x v="1"/>
    <s v="B-"/>
    <x v="1"/>
    <d v="2023-05-15T00:00:00"/>
    <x v="6000"/>
    <x v="1003"/>
    <s v="Blue Cross"/>
    <x v="6246"/>
    <x v="162"/>
    <x v="2"/>
    <d v="2023-05-21T00:00:00"/>
    <x v="4"/>
    <x v="25"/>
    <x v="2"/>
    <n v="3838.0431847130999"/>
    <n v="0"/>
    <x v="2"/>
    <x v="1"/>
  </r>
  <r>
    <x v="5993"/>
    <n v="66"/>
    <x v="1"/>
    <s v="AB-"/>
    <x v="0"/>
    <d v="2019-04-05T00:00:00"/>
    <x v="1871"/>
    <x v="5592"/>
    <s v="Cigna"/>
    <x v="6247"/>
    <x v="310"/>
    <x v="2"/>
    <d v="2019-04-08T00:00:00"/>
    <x v="3"/>
    <x v="4"/>
    <x v="0"/>
    <n v="12103.870307161435"/>
    <n v="1"/>
    <x v="2"/>
    <x v="0"/>
  </r>
  <r>
    <x v="5994"/>
    <n v="47"/>
    <x v="1"/>
    <s v="B-"/>
    <x v="1"/>
    <d v="2023-08-30T00:00:00"/>
    <x v="6001"/>
    <x v="5593"/>
    <s v="Aetna"/>
    <x v="6248"/>
    <x v="12"/>
    <x v="0"/>
    <d v="2023-09-03T00:00:00"/>
    <x v="1"/>
    <x v="24"/>
    <x v="2"/>
    <n v="5150.4148162385754"/>
    <n v="0"/>
    <x v="2"/>
    <x v="1"/>
  </r>
  <r>
    <x v="5995"/>
    <n v="43"/>
    <x v="0"/>
    <s v="A+"/>
    <x v="5"/>
    <d v="2022-09-15T00:00:00"/>
    <x v="6002"/>
    <x v="5594"/>
    <s v="Blue Cross"/>
    <x v="6249"/>
    <x v="47"/>
    <x v="0"/>
    <d v="2022-10-05T00:00:00"/>
    <x v="1"/>
    <x v="10"/>
    <x v="2"/>
    <n v="159.60805013060252"/>
    <n v="1"/>
    <x v="2"/>
    <x v="1"/>
  </r>
  <r>
    <x v="5996"/>
    <n v="28"/>
    <x v="0"/>
    <s v="AB-"/>
    <x v="3"/>
    <d v="2022-10-23T00:00:00"/>
    <x v="6003"/>
    <x v="5595"/>
    <s v="Aetna"/>
    <x v="6250"/>
    <x v="305"/>
    <x v="2"/>
    <d v="2022-11-13T00:00:00"/>
    <x v="2"/>
    <x v="16"/>
    <x v="1"/>
    <n v="1195.9857378736856"/>
    <n v="1"/>
    <x v="2"/>
    <x v="0"/>
  </r>
  <r>
    <x v="5997"/>
    <n v="38"/>
    <x v="1"/>
    <s v="A-"/>
    <x v="1"/>
    <d v="2020-11-17T00:00:00"/>
    <x v="6004"/>
    <x v="5596"/>
    <s v="Medicare"/>
    <x v="6251"/>
    <x v="320"/>
    <x v="2"/>
    <d v="2020-11-22T00:00:00"/>
    <x v="3"/>
    <x v="6"/>
    <x v="2"/>
    <n v="2443.6258888914799"/>
    <n v="0"/>
    <x v="2"/>
    <x v="2"/>
  </r>
  <r>
    <x v="5998"/>
    <n v="26"/>
    <x v="1"/>
    <s v="AB+"/>
    <x v="3"/>
    <d v="2020-07-27T00:00:00"/>
    <x v="6005"/>
    <x v="5597"/>
    <s v="Aetna"/>
    <x v="6252"/>
    <x v="61"/>
    <x v="0"/>
    <d v="2020-08-09T00:00:00"/>
    <x v="4"/>
    <x v="28"/>
    <x v="1"/>
    <n v="3709.9202116452384"/>
    <n v="1"/>
    <x v="2"/>
    <x v="0"/>
  </r>
  <r>
    <x v="5999"/>
    <n v="47"/>
    <x v="0"/>
    <s v="A-"/>
    <x v="0"/>
    <d v="2019-03-06T00:00:00"/>
    <x v="3957"/>
    <x v="2918"/>
    <s v="Medicare"/>
    <x v="6253"/>
    <x v="225"/>
    <x v="1"/>
    <d v="2019-03-15T00:00:00"/>
    <x v="2"/>
    <x v="26"/>
    <x v="2"/>
    <n v="1956.8919632521111"/>
    <n v="2"/>
    <x v="0"/>
    <x v="1"/>
  </r>
  <r>
    <x v="6000"/>
    <n v="84"/>
    <x v="1"/>
    <s v="B-"/>
    <x v="5"/>
    <d v="2021-02-24T00:00:00"/>
    <x v="6006"/>
    <x v="5598"/>
    <s v="Medicare"/>
    <x v="6254"/>
    <x v="158"/>
    <x v="1"/>
    <d v="2021-03-20T00:00:00"/>
    <x v="1"/>
    <x v="3"/>
    <x v="0"/>
    <n v="793.7777470722541"/>
    <n v="3"/>
    <x v="1"/>
    <x v="1"/>
  </r>
  <r>
    <x v="6001"/>
    <n v="48"/>
    <x v="0"/>
    <s v="A+"/>
    <x v="2"/>
    <d v="2019-04-18T00:00:00"/>
    <x v="6007"/>
    <x v="5599"/>
    <s v="UnitedHealthcare"/>
    <x v="6255"/>
    <x v="126"/>
    <x v="0"/>
    <d v="2019-05-01T00:00:00"/>
    <x v="3"/>
    <x v="28"/>
    <x v="2"/>
    <n v="713.57908703007081"/>
    <n v="1"/>
    <x v="2"/>
    <x v="1"/>
  </r>
  <r>
    <x v="6002"/>
    <n v="43"/>
    <x v="1"/>
    <s v="B-"/>
    <x v="3"/>
    <d v="2021-05-07T00:00:00"/>
    <x v="6008"/>
    <x v="173"/>
    <s v="Medicare"/>
    <x v="6256"/>
    <x v="362"/>
    <x v="2"/>
    <d v="2021-05-21T00:00:00"/>
    <x v="1"/>
    <x v="0"/>
    <x v="2"/>
    <n v="3243.9046676783787"/>
    <n v="1"/>
    <x v="2"/>
    <x v="2"/>
  </r>
  <r>
    <x v="6003"/>
    <n v="32"/>
    <x v="0"/>
    <s v="A+"/>
    <x v="3"/>
    <d v="2022-04-05T00:00:00"/>
    <x v="6009"/>
    <x v="5600"/>
    <s v="Aetna"/>
    <x v="6257"/>
    <x v="188"/>
    <x v="2"/>
    <d v="2022-04-26T00:00:00"/>
    <x v="3"/>
    <x v="16"/>
    <x v="1"/>
    <n v="453.49810091270859"/>
    <n v="1"/>
    <x v="2"/>
    <x v="0"/>
  </r>
  <r>
    <x v="6004"/>
    <n v="33"/>
    <x v="0"/>
    <s v="B-"/>
    <x v="2"/>
    <d v="2023-09-28T00:00:00"/>
    <x v="6010"/>
    <x v="5601"/>
    <s v="Cigna"/>
    <x v="6258"/>
    <x v="94"/>
    <x v="2"/>
    <d v="2023-10-09T00:00:00"/>
    <x v="2"/>
    <x v="27"/>
    <x v="1"/>
    <n v="4229.6578198792913"/>
    <n v="1"/>
    <x v="2"/>
    <x v="1"/>
  </r>
  <r>
    <x v="6005"/>
    <n v="36"/>
    <x v="1"/>
    <s v="B-"/>
    <x v="2"/>
    <d v="2021-04-30T00:00:00"/>
    <x v="6011"/>
    <x v="5602"/>
    <s v="Medicare"/>
    <x v="6259"/>
    <x v="149"/>
    <x v="0"/>
    <d v="2021-05-05T00:00:00"/>
    <x v="1"/>
    <x v="6"/>
    <x v="2"/>
    <n v="3795.3941689456396"/>
    <n v="0"/>
    <x v="2"/>
    <x v="1"/>
  </r>
  <r>
    <x v="6006"/>
    <n v="33"/>
    <x v="1"/>
    <s v="O+"/>
    <x v="5"/>
    <d v="2023-09-30T00:00:00"/>
    <x v="6012"/>
    <x v="5603"/>
    <s v="Blue Cross"/>
    <x v="6260"/>
    <x v="358"/>
    <x v="2"/>
    <d v="2023-10-09T00:00:00"/>
    <x v="4"/>
    <x v="26"/>
    <x v="1"/>
    <n v="439.37712082064667"/>
    <n v="1"/>
    <x v="2"/>
    <x v="2"/>
  </r>
  <r>
    <x v="6007"/>
    <n v="30"/>
    <x v="0"/>
    <s v="A+"/>
    <x v="2"/>
    <d v="2023-04-25T00:00:00"/>
    <x v="6013"/>
    <x v="5604"/>
    <s v="Medicare"/>
    <x v="6261"/>
    <x v="113"/>
    <x v="2"/>
    <d v="2023-05-07T00:00:00"/>
    <x v="4"/>
    <x v="20"/>
    <x v="1"/>
    <n v="2901.6319605189669"/>
    <n v="1"/>
    <x v="2"/>
    <x v="2"/>
  </r>
  <r>
    <x v="6008"/>
    <n v="24"/>
    <x v="0"/>
    <s v="A+"/>
    <x v="1"/>
    <d v="2021-06-27T00:00:00"/>
    <x v="6014"/>
    <x v="419"/>
    <s v="Medicare"/>
    <x v="6262"/>
    <x v="65"/>
    <x v="1"/>
    <d v="2021-07-23T00:00:00"/>
    <x v="1"/>
    <x v="29"/>
    <x v="3"/>
    <n v="661.21373363566158"/>
    <n v="2"/>
    <x v="0"/>
    <x v="1"/>
  </r>
  <r>
    <x v="6009"/>
    <n v="49"/>
    <x v="0"/>
    <s v="O+"/>
    <x v="3"/>
    <d v="2021-06-03T00:00:00"/>
    <x v="6015"/>
    <x v="5605"/>
    <s v="Medicare"/>
    <x v="6263"/>
    <x v="398"/>
    <x v="1"/>
    <d v="2021-06-26T00:00:00"/>
    <x v="2"/>
    <x v="15"/>
    <x v="2"/>
    <n v="1162.0151222261609"/>
    <n v="2"/>
    <x v="0"/>
    <x v="2"/>
  </r>
  <r>
    <x v="6010"/>
    <n v="49"/>
    <x v="1"/>
    <s v="AB-"/>
    <x v="4"/>
    <d v="2019-08-04T00:00:00"/>
    <x v="6016"/>
    <x v="5606"/>
    <s v="Blue Cross"/>
    <x v="6264"/>
    <x v="22"/>
    <x v="0"/>
    <d v="2019-08-10T00:00:00"/>
    <x v="2"/>
    <x v="25"/>
    <x v="2"/>
    <n v="5644.8877030009498"/>
    <n v="0"/>
    <x v="2"/>
    <x v="1"/>
  </r>
  <r>
    <x v="6011"/>
    <n v="47"/>
    <x v="1"/>
    <s v="A-"/>
    <x v="4"/>
    <d v="2020-01-27T00:00:00"/>
    <x v="6017"/>
    <x v="1267"/>
    <s v="UnitedHealthcare"/>
    <x v="6265"/>
    <x v="269"/>
    <x v="0"/>
    <d v="2020-01-30T00:00:00"/>
    <x v="1"/>
    <x v="4"/>
    <x v="2"/>
    <n v="7069.6450115247326"/>
    <n v="0"/>
    <x v="2"/>
    <x v="2"/>
  </r>
  <r>
    <x v="6012"/>
    <n v="48"/>
    <x v="1"/>
    <s v="O-"/>
    <x v="5"/>
    <d v="2023-07-02T00:00:00"/>
    <x v="6018"/>
    <x v="949"/>
    <s v="UnitedHealthcare"/>
    <x v="6266"/>
    <x v="383"/>
    <x v="1"/>
    <d v="2023-08-01T00:00:00"/>
    <x v="4"/>
    <x v="1"/>
    <x v="2"/>
    <n v="1217.2168181705099"/>
    <n v="2"/>
    <x v="0"/>
    <x v="1"/>
  </r>
  <r>
    <x v="6013"/>
    <n v="31"/>
    <x v="0"/>
    <s v="O+"/>
    <x v="1"/>
    <d v="2023-02-07T00:00:00"/>
    <x v="6019"/>
    <x v="2251"/>
    <s v="UnitedHealthcare"/>
    <x v="6267"/>
    <x v="312"/>
    <x v="2"/>
    <d v="2023-02-28T00:00:00"/>
    <x v="2"/>
    <x v="16"/>
    <x v="1"/>
    <n v="2299.9456188499526"/>
    <n v="1"/>
    <x v="2"/>
    <x v="0"/>
  </r>
  <r>
    <x v="6014"/>
    <n v="74"/>
    <x v="1"/>
    <s v="O+"/>
    <x v="4"/>
    <d v="2023-05-04T00:00:00"/>
    <x v="6020"/>
    <x v="5607"/>
    <s v="UnitedHealthcare"/>
    <x v="6268"/>
    <x v="104"/>
    <x v="2"/>
    <d v="2023-05-24T00:00:00"/>
    <x v="2"/>
    <x v="10"/>
    <x v="0"/>
    <n v="609.64142054639001"/>
    <n v="2"/>
    <x v="0"/>
    <x v="2"/>
  </r>
  <r>
    <x v="6015"/>
    <n v="25"/>
    <x v="0"/>
    <s v="O+"/>
    <x v="2"/>
    <d v="2022-06-11T00:00:00"/>
    <x v="6021"/>
    <x v="5608"/>
    <s v="UnitedHealthcare"/>
    <x v="6269"/>
    <x v="372"/>
    <x v="2"/>
    <d v="2022-06-13T00:00:00"/>
    <x v="4"/>
    <x v="22"/>
    <x v="3"/>
    <n v="18866.969903921199"/>
    <n v="0"/>
    <x v="2"/>
    <x v="1"/>
  </r>
  <r>
    <x v="6016"/>
    <n v="64"/>
    <x v="1"/>
    <s v="AB-"/>
    <x v="0"/>
    <d v="2022-04-19T00:00:00"/>
    <x v="6022"/>
    <x v="294"/>
    <s v="Medicare"/>
    <x v="6270"/>
    <x v="268"/>
    <x v="1"/>
    <d v="2022-04-28T00:00:00"/>
    <x v="3"/>
    <x v="26"/>
    <x v="0"/>
    <n v="2241.1089621568776"/>
    <n v="3"/>
    <x v="1"/>
    <x v="1"/>
  </r>
  <r>
    <x v="6017"/>
    <n v="70"/>
    <x v="1"/>
    <s v="B+"/>
    <x v="3"/>
    <d v="2019-02-17T00:00:00"/>
    <x v="6023"/>
    <x v="5609"/>
    <s v="Medicare"/>
    <x v="6271"/>
    <x v="347"/>
    <x v="2"/>
    <d v="2019-03-12T00:00:00"/>
    <x v="0"/>
    <x v="15"/>
    <x v="0"/>
    <n v="678.39120870096087"/>
    <n v="2"/>
    <x v="0"/>
    <x v="1"/>
  </r>
  <r>
    <x v="6018"/>
    <n v="59"/>
    <x v="0"/>
    <s v="AB-"/>
    <x v="1"/>
    <d v="2021-12-29T00:00:00"/>
    <x v="6024"/>
    <x v="5610"/>
    <s v="Cigna"/>
    <x v="6272"/>
    <x v="127"/>
    <x v="1"/>
    <d v="2022-01-15T00:00:00"/>
    <x v="3"/>
    <x v="5"/>
    <x v="0"/>
    <n v="2679.0578810328648"/>
    <n v="2"/>
    <x v="0"/>
    <x v="1"/>
  </r>
  <r>
    <x v="4406"/>
    <n v="32"/>
    <x v="0"/>
    <s v="AB+"/>
    <x v="5"/>
    <d v="2023-10-23T00:00:00"/>
    <x v="6025"/>
    <x v="5611"/>
    <s v="Cigna"/>
    <x v="6273"/>
    <x v="38"/>
    <x v="0"/>
    <d v="2023-11-06T00:00:00"/>
    <x v="1"/>
    <x v="0"/>
    <x v="1"/>
    <n v="3115.5129599042289"/>
    <n v="1"/>
    <x v="2"/>
    <x v="2"/>
  </r>
  <r>
    <x v="6019"/>
    <n v="78"/>
    <x v="0"/>
    <s v="B+"/>
    <x v="3"/>
    <d v="2021-10-08T00:00:00"/>
    <x v="6026"/>
    <x v="5612"/>
    <s v="Medicare"/>
    <x v="6274"/>
    <x v="250"/>
    <x v="0"/>
    <d v="2021-10-23T00:00:00"/>
    <x v="0"/>
    <x v="8"/>
    <x v="0"/>
    <n v="1992.7157726360799"/>
    <n v="2"/>
    <x v="0"/>
    <x v="2"/>
  </r>
  <r>
    <x v="6020"/>
    <n v="78"/>
    <x v="1"/>
    <s v="O-"/>
    <x v="4"/>
    <d v="2023-10-03T00:00:00"/>
    <x v="6027"/>
    <x v="5613"/>
    <s v="Cigna"/>
    <x v="6275"/>
    <x v="262"/>
    <x v="2"/>
    <d v="2023-10-28T00:00:00"/>
    <x v="3"/>
    <x v="19"/>
    <x v="0"/>
    <n v="1309.63702980568"/>
    <n v="2"/>
    <x v="0"/>
    <x v="0"/>
  </r>
  <r>
    <x v="6021"/>
    <n v="33"/>
    <x v="1"/>
    <s v="B+"/>
    <x v="4"/>
    <d v="2021-11-06T00:00:00"/>
    <x v="6028"/>
    <x v="5614"/>
    <s v="UnitedHealthcare"/>
    <x v="6276"/>
    <x v="79"/>
    <x v="1"/>
    <d v="2021-11-28T00:00:00"/>
    <x v="3"/>
    <x v="21"/>
    <x v="1"/>
    <n v="431.11643624292589"/>
    <n v="2"/>
    <x v="0"/>
    <x v="1"/>
  </r>
  <r>
    <x v="6022"/>
    <n v="38"/>
    <x v="0"/>
    <s v="O+"/>
    <x v="1"/>
    <d v="2019-07-24T00:00:00"/>
    <x v="6029"/>
    <x v="5615"/>
    <s v="Medicare"/>
    <x v="6277"/>
    <x v="9"/>
    <x v="1"/>
    <d v="2019-08-14T00:00:00"/>
    <x v="4"/>
    <x v="16"/>
    <x v="2"/>
    <n v="1055.0824757304665"/>
    <n v="2"/>
    <x v="0"/>
    <x v="0"/>
  </r>
  <r>
    <x v="6023"/>
    <n v="27"/>
    <x v="0"/>
    <s v="B+"/>
    <x v="3"/>
    <d v="2022-10-01T00:00:00"/>
    <x v="6030"/>
    <x v="1241"/>
    <s v="Medicare"/>
    <x v="6278"/>
    <x v="93"/>
    <x v="0"/>
    <d v="2022-10-13T00:00:00"/>
    <x v="4"/>
    <x v="20"/>
    <x v="1"/>
    <n v="2340.5977700527169"/>
    <n v="1"/>
    <x v="2"/>
    <x v="0"/>
  </r>
  <r>
    <x v="6024"/>
    <n v="75"/>
    <x v="1"/>
    <s v="O+"/>
    <x v="0"/>
    <d v="2020-02-27T00:00:00"/>
    <x v="6031"/>
    <x v="692"/>
    <s v="Medicare"/>
    <x v="6279"/>
    <x v="202"/>
    <x v="1"/>
    <d v="2020-03-25T00:00:00"/>
    <x v="4"/>
    <x v="18"/>
    <x v="0"/>
    <n v="1683.6946536501073"/>
    <n v="3"/>
    <x v="1"/>
    <x v="2"/>
  </r>
  <r>
    <x v="6025"/>
    <n v="62"/>
    <x v="0"/>
    <s v="O+"/>
    <x v="2"/>
    <d v="2020-08-27T00:00:00"/>
    <x v="6032"/>
    <x v="5616"/>
    <s v="Cigna"/>
    <x v="6280"/>
    <x v="285"/>
    <x v="2"/>
    <d v="2020-09-26T00:00:00"/>
    <x v="0"/>
    <x v="1"/>
    <x v="0"/>
    <n v="1216.7323342688333"/>
    <n v="2"/>
    <x v="0"/>
    <x v="1"/>
  </r>
  <r>
    <x v="6026"/>
    <n v="40"/>
    <x v="0"/>
    <s v="AB+"/>
    <x v="0"/>
    <d v="2019-12-02T00:00:00"/>
    <x v="6033"/>
    <x v="5617"/>
    <s v="Aetna"/>
    <x v="6281"/>
    <x v="369"/>
    <x v="0"/>
    <d v="2019-12-12T00:00:00"/>
    <x v="2"/>
    <x v="14"/>
    <x v="2"/>
    <n v="4477.3192512956794"/>
    <n v="1"/>
    <x v="2"/>
    <x v="0"/>
  </r>
  <r>
    <x v="6027"/>
    <n v="54"/>
    <x v="0"/>
    <s v="A+"/>
    <x v="5"/>
    <d v="2020-12-28T00:00:00"/>
    <x v="6034"/>
    <x v="5618"/>
    <s v="Cigna"/>
    <x v="6282"/>
    <x v="396"/>
    <x v="0"/>
    <d v="2021-01-18T00:00:00"/>
    <x v="2"/>
    <x v="16"/>
    <x v="0"/>
    <n v="980.82529627231906"/>
    <n v="1"/>
    <x v="2"/>
    <x v="2"/>
  </r>
  <r>
    <x v="6028"/>
    <n v="35"/>
    <x v="1"/>
    <s v="B+"/>
    <x v="2"/>
    <d v="2022-12-22T00:00:00"/>
    <x v="6035"/>
    <x v="5619"/>
    <s v="Medicare"/>
    <x v="6283"/>
    <x v="319"/>
    <x v="0"/>
    <d v="2023-01-04T00:00:00"/>
    <x v="2"/>
    <x v="28"/>
    <x v="1"/>
    <n v="213.58826205152232"/>
    <n v="1"/>
    <x v="2"/>
    <x v="1"/>
  </r>
  <r>
    <x v="6029"/>
    <n v="67"/>
    <x v="0"/>
    <s v="AB-"/>
    <x v="3"/>
    <d v="2020-01-30T00:00:00"/>
    <x v="6036"/>
    <x v="5620"/>
    <s v="Blue Cross"/>
    <x v="6284"/>
    <x v="218"/>
    <x v="1"/>
    <d v="2020-02-19T00:00:00"/>
    <x v="0"/>
    <x v="10"/>
    <x v="0"/>
    <n v="1553.1189962716801"/>
    <n v="3"/>
    <x v="1"/>
    <x v="0"/>
  </r>
  <r>
    <x v="6030"/>
    <n v="82"/>
    <x v="0"/>
    <s v="B-"/>
    <x v="5"/>
    <d v="2022-10-30T00:00:00"/>
    <x v="6037"/>
    <x v="5621"/>
    <s v="Blue Cross"/>
    <x v="6285"/>
    <x v="43"/>
    <x v="0"/>
    <d v="2022-11-10T00:00:00"/>
    <x v="2"/>
    <x v="27"/>
    <x v="0"/>
    <n v="1178.0858287666817"/>
    <n v="2"/>
    <x v="0"/>
    <x v="2"/>
  </r>
  <r>
    <x v="6031"/>
    <n v="61"/>
    <x v="0"/>
    <s v="O-"/>
    <x v="0"/>
    <d v="2023-02-17T00:00:00"/>
    <x v="6038"/>
    <x v="5622"/>
    <s v="Medicare"/>
    <x v="6286"/>
    <x v="52"/>
    <x v="2"/>
    <d v="2023-02-28T00:00:00"/>
    <x v="1"/>
    <x v="27"/>
    <x v="0"/>
    <n v="331.37660507961726"/>
    <n v="2"/>
    <x v="0"/>
    <x v="2"/>
  </r>
  <r>
    <x v="6032"/>
    <n v="60"/>
    <x v="1"/>
    <s v="O+"/>
    <x v="3"/>
    <d v="2019-07-29T00:00:00"/>
    <x v="6039"/>
    <x v="5623"/>
    <s v="Blue Cross"/>
    <x v="6287"/>
    <x v="77"/>
    <x v="0"/>
    <d v="2019-08-02T00:00:00"/>
    <x v="2"/>
    <x v="24"/>
    <x v="0"/>
    <n v="4071.0657287908248"/>
    <n v="0"/>
    <x v="2"/>
    <x v="0"/>
  </r>
  <r>
    <x v="6033"/>
    <n v="35"/>
    <x v="1"/>
    <s v="A-"/>
    <x v="1"/>
    <d v="2021-06-26T00:00:00"/>
    <x v="6040"/>
    <x v="1965"/>
    <s v="Cigna"/>
    <x v="6288"/>
    <x v="340"/>
    <x v="1"/>
    <d v="2021-07-13T00:00:00"/>
    <x v="4"/>
    <x v="5"/>
    <x v="1"/>
    <n v="1311.6611398603236"/>
    <n v="2"/>
    <x v="0"/>
    <x v="2"/>
  </r>
  <r>
    <x v="6034"/>
    <n v="25"/>
    <x v="1"/>
    <s v="AB-"/>
    <x v="4"/>
    <d v="2022-07-07T00:00:00"/>
    <x v="6041"/>
    <x v="5624"/>
    <s v="Aetna"/>
    <x v="6289"/>
    <x v="354"/>
    <x v="2"/>
    <d v="2022-08-04T00:00:00"/>
    <x v="0"/>
    <x v="7"/>
    <x v="3"/>
    <n v="1007.9987920170571"/>
    <n v="1"/>
    <x v="2"/>
    <x v="0"/>
  </r>
  <r>
    <x v="6035"/>
    <n v="35"/>
    <x v="0"/>
    <s v="A+"/>
    <x v="0"/>
    <d v="2019-12-02T00:00:00"/>
    <x v="6042"/>
    <x v="5625"/>
    <s v="Aetna"/>
    <x v="6290"/>
    <x v="279"/>
    <x v="1"/>
    <d v="2019-12-17T00:00:00"/>
    <x v="2"/>
    <x v="8"/>
    <x v="1"/>
    <n v="2109.8534700292935"/>
    <n v="2"/>
    <x v="0"/>
    <x v="0"/>
  </r>
  <r>
    <x v="6036"/>
    <n v="78"/>
    <x v="1"/>
    <s v="A+"/>
    <x v="5"/>
    <d v="2021-06-14T00:00:00"/>
    <x v="6043"/>
    <x v="5626"/>
    <s v="Cigna"/>
    <x v="6291"/>
    <x v="10"/>
    <x v="2"/>
    <d v="2021-06-21T00:00:00"/>
    <x v="3"/>
    <x v="11"/>
    <x v="0"/>
    <n v="5917.1088973326996"/>
    <n v="1"/>
    <x v="2"/>
    <x v="2"/>
  </r>
  <r>
    <x v="2224"/>
    <n v="66"/>
    <x v="0"/>
    <s v="A+"/>
    <x v="0"/>
    <d v="2021-11-16T00:00:00"/>
    <x v="6044"/>
    <x v="5627"/>
    <s v="UnitedHealthcare"/>
    <x v="6292"/>
    <x v="315"/>
    <x v="1"/>
    <d v="2021-11-30T00:00:00"/>
    <x v="3"/>
    <x v="0"/>
    <x v="0"/>
    <n v="972.16561122707139"/>
    <n v="3"/>
    <x v="1"/>
    <x v="0"/>
  </r>
  <r>
    <x v="6037"/>
    <n v="53"/>
    <x v="1"/>
    <s v="B+"/>
    <x v="1"/>
    <d v="2023-08-30T00:00:00"/>
    <x v="6045"/>
    <x v="3559"/>
    <s v="Aetna"/>
    <x v="6293"/>
    <x v="67"/>
    <x v="1"/>
    <d v="2023-09-08T00:00:00"/>
    <x v="1"/>
    <x v="26"/>
    <x v="0"/>
    <n v="2377.2942541502334"/>
    <n v="2"/>
    <x v="0"/>
    <x v="1"/>
  </r>
  <r>
    <x v="6038"/>
    <n v="46"/>
    <x v="0"/>
    <s v="B-"/>
    <x v="0"/>
    <d v="2021-04-28T00:00:00"/>
    <x v="6046"/>
    <x v="5628"/>
    <s v="Medicare"/>
    <x v="6294"/>
    <x v="33"/>
    <x v="0"/>
    <d v="2021-05-16T00:00:00"/>
    <x v="2"/>
    <x v="23"/>
    <x v="2"/>
    <n v="465.64842820887498"/>
    <n v="1"/>
    <x v="2"/>
    <x v="2"/>
  </r>
  <r>
    <x v="6039"/>
    <n v="50"/>
    <x v="1"/>
    <s v="O+"/>
    <x v="1"/>
    <d v="2020-08-24T00:00:00"/>
    <x v="6047"/>
    <x v="5629"/>
    <s v="Cigna"/>
    <x v="6295"/>
    <x v="63"/>
    <x v="2"/>
    <d v="2020-09-06T00:00:00"/>
    <x v="4"/>
    <x v="28"/>
    <x v="2"/>
    <n v="3721.2376025379772"/>
    <n v="1"/>
    <x v="2"/>
    <x v="1"/>
  </r>
  <r>
    <x v="1110"/>
    <n v="80"/>
    <x v="0"/>
    <s v="O+"/>
    <x v="5"/>
    <d v="2021-04-02T00:00:00"/>
    <x v="6048"/>
    <x v="5630"/>
    <s v="Cigna"/>
    <x v="6296"/>
    <x v="218"/>
    <x v="0"/>
    <d v="2021-04-05T00:00:00"/>
    <x v="0"/>
    <x v="4"/>
    <x v="0"/>
    <n v="5337.8507071629328"/>
    <n v="1"/>
    <x v="2"/>
    <x v="1"/>
  </r>
  <r>
    <x v="6040"/>
    <n v="62"/>
    <x v="1"/>
    <s v="O+"/>
    <x v="0"/>
    <d v="2022-05-06T00:00:00"/>
    <x v="6049"/>
    <x v="5631"/>
    <s v="Blue Cross"/>
    <x v="6297"/>
    <x v="248"/>
    <x v="2"/>
    <d v="2022-05-23T00:00:00"/>
    <x v="1"/>
    <x v="5"/>
    <x v="0"/>
    <n v="1913.0881852903058"/>
    <n v="2"/>
    <x v="0"/>
    <x v="0"/>
  </r>
  <r>
    <x v="6041"/>
    <n v="32"/>
    <x v="0"/>
    <s v="AB+"/>
    <x v="2"/>
    <d v="2021-05-11T00:00:00"/>
    <x v="6050"/>
    <x v="5632"/>
    <s v="Medicare"/>
    <x v="6298"/>
    <x v="144"/>
    <x v="2"/>
    <d v="2021-06-02T00:00:00"/>
    <x v="3"/>
    <x v="21"/>
    <x v="1"/>
    <n v="1642.3524483555227"/>
    <n v="1"/>
    <x v="2"/>
    <x v="1"/>
  </r>
  <r>
    <x v="6042"/>
    <n v="84"/>
    <x v="1"/>
    <s v="AB+"/>
    <x v="4"/>
    <d v="2019-05-01T00:00:00"/>
    <x v="6051"/>
    <x v="5633"/>
    <s v="Medicare"/>
    <x v="6299"/>
    <x v="221"/>
    <x v="2"/>
    <d v="2019-05-21T00:00:00"/>
    <x v="2"/>
    <x v="10"/>
    <x v="0"/>
    <n v="1233.80884194994"/>
    <n v="2"/>
    <x v="0"/>
    <x v="0"/>
  </r>
  <r>
    <x v="6043"/>
    <n v="78"/>
    <x v="1"/>
    <s v="A-"/>
    <x v="0"/>
    <d v="2023-06-11T00:00:00"/>
    <x v="6052"/>
    <x v="5634"/>
    <s v="Medicare"/>
    <x v="6300"/>
    <x v="296"/>
    <x v="1"/>
    <d v="2023-06-30T00:00:00"/>
    <x v="2"/>
    <x v="12"/>
    <x v="0"/>
    <n v="817.15324444671057"/>
    <n v="3"/>
    <x v="1"/>
    <x v="1"/>
  </r>
  <r>
    <x v="6044"/>
    <n v="30"/>
    <x v="0"/>
    <s v="AB+"/>
    <x v="2"/>
    <d v="2020-03-22T00:00:00"/>
    <x v="6053"/>
    <x v="5635"/>
    <s v="Blue Cross"/>
    <x v="6301"/>
    <x v="254"/>
    <x v="2"/>
    <d v="2020-04-18T00:00:00"/>
    <x v="2"/>
    <x v="18"/>
    <x v="1"/>
    <n v="1722.0034407140888"/>
    <n v="1"/>
    <x v="2"/>
    <x v="0"/>
  </r>
  <r>
    <x v="6045"/>
    <n v="70"/>
    <x v="1"/>
    <s v="B-"/>
    <x v="0"/>
    <d v="2021-05-04T00:00:00"/>
    <x v="6054"/>
    <x v="4129"/>
    <s v="UnitedHealthcare"/>
    <x v="6302"/>
    <x v="3"/>
    <x v="2"/>
    <d v="2021-05-20T00:00:00"/>
    <x v="0"/>
    <x v="9"/>
    <x v="0"/>
    <n v="3094.7695861004936"/>
    <n v="2"/>
    <x v="0"/>
    <x v="2"/>
  </r>
  <r>
    <x v="2436"/>
    <n v="44"/>
    <x v="0"/>
    <s v="AB+"/>
    <x v="4"/>
    <d v="2022-11-04T00:00:00"/>
    <x v="6055"/>
    <x v="5636"/>
    <s v="Aetna"/>
    <x v="6303"/>
    <x v="248"/>
    <x v="0"/>
    <d v="2022-11-30T00:00:00"/>
    <x v="3"/>
    <x v="29"/>
    <x v="2"/>
    <n v="532.26877834081154"/>
    <n v="1"/>
    <x v="2"/>
    <x v="2"/>
  </r>
  <r>
    <x v="2128"/>
    <n v="44"/>
    <x v="0"/>
    <s v="A-"/>
    <x v="5"/>
    <d v="2020-08-10T00:00:00"/>
    <x v="6056"/>
    <x v="2431"/>
    <s v="Medicare"/>
    <x v="6304"/>
    <x v="49"/>
    <x v="1"/>
    <d v="2020-08-24T00:00:00"/>
    <x v="2"/>
    <x v="0"/>
    <x v="2"/>
    <n v="2934.3412284151213"/>
    <n v="2"/>
    <x v="0"/>
    <x v="2"/>
  </r>
  <r>
    <x v="6046"/>
    <n v="79"/>
    <x v="0"/>
    <s v="O-"/>
    <x v="3"/>
    <d v="2021-01-13T00:00:00"/>
    <x v="6057"/>
    <x v="5637"/>
    <s v="Medicare"/>
    <x v="6305"/>
    <x v="279"/>
    <x v="1"/>
    <d v="2021-01-27T00:00:00"/>
    <x v="3"/>
    <x v="0"/>
    <x v="0"/>
    <n v="414.64985661236642"/>
    <n v="3"/>
    <x v="1"/>
    <x v="0"/>
  </r>
  <r>
    <x v="6047"/>
    <n v="20"/>
    <x v="1"/>
    <s v="A-"/>
    <x v="1"/>
    <d v="2020-05-19T00:00:00"/>
    <x v="6058"/>
    <x v="5638"/>
    <s v="Blue Cross"/>
    <x v="6306"/>
    <x v="236"/>
    <x v="1"/>
    <d v="2020-06-12T00:00:00"/>
    <x v="2"/>
    <x v="3"/>
    <x v="3"/>
    <n v="1967.8025302632584"/>
    <n v="2"/>
    <x v="0"/>
    <x v="2"/>
  </r>
  <r>
    <x v="6048"/>
    <n v="29"/>
    <x v="0"/>
    <s v="A-"/>
    <x v="3"/>
    <d v="2021-07-23T00:00:00"/>
    <x v="6059"/>
    <x v="5639"/>
    <s v="Cigna"/>
    <x v="6307"/>
    <x v="233"/>
    <x v="1"/>
    <d v="2021-08-05T00:00:00"/>
    <x v="2"/>
    <x v="28"/>
    <x v="1"/>
    <n v="2293.1104098499154"/>
    <n v="2"/>
    <x v="0"/>
    <x v="0"/>
  </r>
  <r>
    <x v="6049"/>
    <n v="43"/>
    <x v="1"/>
    <s v="AB+"/>
    <x v="2"/>
    <d v="2022-11-06T00:00:00"/>
    <x v="6060"/>
    <x v="5640"/>
    <s v="Cigna"/>
    <x v="6308"/>
    <x v="7"/>
    <x v="1"/>
    <d v="2022-11-11T00:00:00"/>
    <x v="0"/>
    <x v="6"/>
    <x v="2"/>
    <n v="9161.039300246699"/>
    <n v="1"/>
    <x v="2"/>
    <x v="0"/>
  </r>
  <r>
    <x v="6050"/>
    <n v="46"/>
    <x v="1"/>
    <s v="AB+"/>
    <x v="4"/>
    <d v="2023-04-25T00:00:00"/>
    <x v="6061"/>
    <x v="5641"/>
    <s v="UnitedHealthcare"/>
    <x v="6309"/>
    <x v="275"/>
    <x v="1"/>
    <d v="2023-05-19T00:00:00"/>
    <x v="1"/>
    <x v="3"/>
    <x v="2"/>
    <n v="204.70121403420418"/>
    <n v="2"/>
    <x v="0"/>
    <x v="2"/>
  </r>
  <r>
    <x v="6051"/>
    <n v="18"/>
    <x v="0"/>
    <s v="A+"/>
    <x v="0"/>
    <d v="2021-03-01T00:00:00"/>
    <x v="6062"/>
    <x v="5642"/>
    <s v="Cigna"/>
    <x v="6310"/>
    <x v="33"/>
    <x v="0"/>
    <d v="2021-03-21T00:00:00"/>
    <x v="1"/>
    <x v="10"/>
    <x v="3"/>
    <n v="1177.243224407925"/>
    <n v="1"/>
    <x v="2"/>
    <x v="2"/>
  </r>
  <r>
    <x v="6052"/>
    <n v="33"/>
    <x v="0"/>
    <s v="O-"/>
    <x v="3"/>
    <d v="2019-09-06T00:00:00"/>
    <x v="6063"/>
    <x v="3544"/>
    <s v="Cigna"/>
    <x v="6311"/>
    <x v="274"/>
    <x v="2"/>
    <d v="2019-09-28T00:00:00"/>
    <x v="0"/>
    <x v="21"/>
    <x v="1"/>
    <n v="1608.4595760157636"/>
    <n v="1"/>
    <x v="2"/>
    <x v="2"/>
  </r>
  <r>
    <x v="6053"/>
    <n v="46"/>
    <x v="0"/>
    <s v="B+"/>
    <x v="3"/>
    <d v="2022-06-16T00:00:00"/>
    <x v="6064"/>
    <x v="5643"/>
    <s v="Medicare"/>
    <x v="6312"/>
    <x v="379"/>
    <x v="1"/>
    <d v="2022-07-06T00:00:00"/>
    <x v="4"/>
    <x v="10"/>
    <x v="2"/>
    <n v="1620.9147937497"/>
    <n v="2"/>
    <x v="0"/>
    <x v="1"/>
  </r>
  <r>
    <x v="6054"/>
    <n v="43"/>
    <x v="0"/>
    <s v="AB+"/>
    <x v="0"/>
    <d v="2022-04-05T00:00:00"/>
    <x v="6065"/>
    <x v="5644"/>
    <s v="Medicare"/>
    <x v="6313"/>
    <x v="299"/>
    <x v="0"/>
    <d v="2022-04-09T00:00:00"/>
    <x v="2"/>
    <x v="24"/>
    <x v="2"/>
    <n v="6205.5669872466251"/>
    <n v="0"/>
    <x v="2"/>
    <x v="1"/>
  </r>
  <r>
    <x v="3438"/>
    <n v="60"/>
    <x v="1"/>
    <s v="B+"/>
    <x v="5"/>
    <d v="2020-01-15T00:00:00"/>
    <x v="6066"/>
    <x v="5645"/>
    <s v="Blue Cross"/>
    <x v="6314"/>
    <x v="335"/>
    <x v="2"/>
    <d v="2020-01-18T00:00:00"/>
    <x v="1"/>
    <x v="4"/>
    <x v="0"/>
    <n v="15235.001628491433"/>
    <n v="0"/>
    <x v="2"/>
    <x v="1"/>
  </r>
  <r>
    <x v="6055"/>
    <n v="53"/>
    <x v="0"/>
    <s v="A-"/>
    <x v="1"/>
    <d v="2021-07-13T00:00:00"/>
    <x v="6067"/>
    <x v="5646"/>
    <s v="Cigna"/>
    <x v="6315"/>
    <x v="126"/>
    <x v="2"/>
    <d v="2021-08-02T00:00:00"/>
    <x v="4"/>
    <x v="10"/>
    <x v="0"/>
    <n v="1581.1326666238799"/>
    <n v="1"/>
    <x v="2"/>
    <x v="1"/>
  </r>
  <r>
    <x v="6056"/>
    <n v="66"/>
    <x v="0"/>
    <s v="A-"/>
    <x v="2"/>
    <d v="2021-11-07T00:00:00"/>
    <x v="6068"/>
    <x v="5647"/>
    <s v="Medicare"/>
    <x v="6316"/>
    <x v="390"/>
    <x v="0"/>
    <d v="2021-12-02T00:00:00"/>
    <x v="4"/>
    <x v="19"/>
    <x v="0"/>
    <n v="104.56368493532401"/>
    <n v="2"/>
    <x v="0"/>
    <x v="0"/>
  </r>
  <r>
    <x v="6057"/>
    <n v="52"/>
    <x v="1"/>
    <s v="O+"/>
    <x v="0"/>
    <d v="2020-06-15T00:00:00"/>
    <x v="6069"/>
    <x v="5648"/>
    <s v="Cigna"/>
    <x v="6317"/>
    <x v="57"/>
    <x v="0"/>
    <d v="2020-06-17T00:00:00"/>
    <x v="2"/>
    <x v="22"/>
    <x v="0"/>
    <n v="4580.5326231985546"/>
    <n v="0"/>
    <x v="2"/>
    <x v="0"/>
  </r>
  <r>
    <x v="6058"/>
    <n v="83"/>
    <x v="0"/>
    <s v="AB+"/>
    <x v="5"/>
    <d v="2022-02-14T00:00:00"/>
    <x v="6070"/>
    <x v="260"/>
    <s v="UnitedHealthcare"/>
    <x v="6318"/>
    <x v="293"/>
    <x v="1"/>
    <d v="2022-02-28T00:00:00"/>
    <x v="2"/>
    <x v="0"/>
    <x v="0"/>
    <n v="2771.899599462693"/>
    <n v="3"/>
    <x v="1"/>
    <x v="0"/>
  </r>
  <r>
    <x v="6059"/>
    <n v="38"/>
    <x v="1"/>
    <s v="AB+"/>
    <x v="1"/>
    <d v="2020-03-14T00:00:00"/>
    <x v="6071"/>
    <x v="5649"/>
    <s v="UnitedHealthcare"/>
    <x v="6319"/>
    <x v="169"/>
    <x v="2"/>
    <d v="2020-03-15T00:00:00"/>
    <x v="0"/>
    <x v="2"/>
    <x v="2"/>
    <n v="15810.7267968908"/>
    <n v="0"/>
    <x v="2"/>
    <x v="0"/>
  </r>
  <r>
    <x v="6060"/>
    <n v="46"/>
    <x v="0"/>
    <s v="B+"/>
    <x v="1"/>
    <d v="2022-10-02T00:00:00"/>
    <x v="6072"/>
    <x v="5650"/>
    <s v="Blue Cross"/>
    <x v="6320"/>
    <x v="23"/>
    <x v="2"/>
    <d v="2022-10-09T00:00:00"/>
    <x v="3"/>
    <x v="11"/>
    <x v="2"/>
    <n v="3310.6295490708285"/>
    <n v="0"/>
    <x v="2"/>
    <x v="0"/>
  </r>
  <r>
    <x v="6061"/>
    <n v="55"/>
    <x v="0"/>
    <s v="O+"/>
    <x v="5"/>
    <d v="2023-07-10T00:00:00"/>
    <x v="6073"/>
    <x v="5651"/>
    <s v="Cigna"/>
    <x v="6321"/>
    <x v="316"/>
    <x v="0"/>
    <d v="2023-07-20T00:00:00"/>
    <x v="1"/>
    <x v="14"/>
    <x v="0"/>
    <n v="940.09652535469991"/>
    <n v="1"/>
    <x v="2"/>
    <x v="1"/>
  </r>
  <r>
    <x v="6062"/>
    <n v="20"/>
    <x v="1"/>
    <s v="A-"/>
    <x v="4"/>
    <d v="2019-12-26T00:00:00"/>
    <x v="6074"/>
    <x v="5652"/>
    <s v="Cigna"/>
    <x v="6322"/>
    <x v="105"/>
    <x v="2"/>
    <d v="2020-01-11T00:00:00"/>
    <x v="0"/>
    <x v="9"/>
    <x v="3"/>
    <n v="1706.9038206063062"/>
    <n v="1"/>
    <x v="2"/>
    <x v="1"/>
  </r>
  <r>
    <x v="6063"/>
    <n v="18"/>
    <x v="1"/>
    <s v="AB-"/>
    <x v="3"/>
    <d v="2023-05-01T00:00:00"/>
    <x v="6075"/>
    <x v="5653"/>
    <s v="Aetna"/>
    <x v="6323"/>
    <x v="152"/>
    <x v="0"/>
    <d v="2023-05-14T00:00:00"/>
    <x v="1"/>
    <x v="28"/>
    <x v="3"/>
    <n v="3574.4698717171154"/>
    <n v="1"/>
    <x v="2"/>
    <x v="0"/>
  </r>
  <r>
    <x v="6064"/>
    <n v="55"/>
    <x v="1"/>
    <s v="O+"/>
    <x v="2"/>
    <d v="2021-11-23T00:00:00"/>
    <x v="6076"/>
    <x v="1569"/>
    <s v="UnitedHealthcare"/>
    <x v="6324"/>
    <x v="296"/>
    <x v="2"/>
    <d v="2021-12-02T00:00:00"/>
    <x v="1"/>
    <x v="26"/>
    <x v="0"/>
    <n v="4558.1638820764447"/>
    <n v="1"/>
    <x v="2"/>
    <x v="2"/>
  </r>
  <r>
    <x v="6065"/>
    <n v="76"/>
    <x v="0"/>
    <s v="A-"/>
    <x v="1"/>
    <d v="2019-01-22T00:00:00"/>
    <x v="6077"/>
    <x v="1514"/>
    <s v="Aetna"/>
    <x v="6325"/>
    <x v="61"/>
    <x v="2"/>
    <d v="2019-02-21T00:00:00"/>
    <x v="2"/>
    <x v="1"/>
    <x v="0"/>
    <n v="400.21531690303669"/>
    <n v="2"/>
    <x v="0"/>
    <x v="1"/>
  </r>
  <r>
    <x v="6066"/>
    <n v="23"/>
    <x v="0"/>
    <s v="AB+"/>
    <x v="1"/>
    <d v="2019-10-08T00:00:00"/>
    <x v="6078"/>
    <x v="5654"/>
    <s v="Blue Cross"/>
    <x v="6326"/>
    <x v="166"/>
    <x v="0"/>
    <d v="2019-10-24T00:00:00"/>
    <x v="1"/>
    <x v="9"/>
    <x v="3"/>
    <n v="1785.7159435527376"/>
    <n v="1"/>
    <x v="2"/>
    <x v="2"/>
  </r>
  <r>
    <x v="6067"/>
    <n v="85"/>
    <x v="0"/>
    <s v="A+"/>
    <x v="2"/>
    <d v="2022-08-01T00:00:00"/>
    <x v="6079"/>
    <x v="5655"/>
    <s v="Medicare"/>
    <x v="6327"/>
    <x v="214"/>
    <x v="0"/>
    <d v="2022-08-24T00:00:00"/>
    <x v="4"/>
    <x v="15"/>
    <x v="0"/>
    <n v="619.96006084878695"/>
    <n v="2"/>
    <x v="0"/>
    <x v="0"/>
  </r>
  <r>
    <x v="6068"/>
    <n v="57"/>
    <x v="0"/>
    <s v="B+"/>
    <x v="2"/>
    <d v="2020-12-23T00:00:00"/>
    <x v="6080"/>
    <x v="5656"/>
    <s v="Cigna"/>
    <x v="6328"/>
    <x v="377"/>
    <x v="1"/>
    <d v="2020-12-24T00:00:00"/>
    <x v="0"/>
    <x v="2"/>
    <x v="0"/>
    <n v="5120.1787819202"/>
    <n v="1"/>
    <x v="2"/>
    <x v="0"/>
  </r>
  <r>
    <x v="6069"/>
    <n v="68"/>
    <x v="0"/>
    <s v="A-"/>
    <x v="3"/>
    <d v="2023-02-21T00:00:00"/>
    <x v="6081"/>
    <x v="5657"/>
    <s v="Medicare"/>
    <x v="6329"/>
    <x v="123"/>
    <x v="2"/>
    <d v="2023-03-22T00:00:00"/>
    <x v="4"/>
    <x v="17"/>
    <x v="0"/>
    <n v="1238.8317169021966"/>
    <n v="2"/>
    <x v="0"/>
    <x v="2"/>
  </r>
  <r>
    <x v="6070"/>
    <n v="78"/>
    <x v="0"/>
    <s v="AB+"/>
    <x v="2"/>
    <d v="2022-10-26T00:00:00"/>
    <x v="6082"/>
    <x v="5658"/>
    <s v="UnitedHealthcare"/>
    <x v="6330"/>
    <x v="223"/>
    <x v="1"/>
    <d v="2022-11-23T00:00:00"/>
    <x v="3"/>
    <x v="7"/>
    <x v="0"/>
    <n v="1566.9386604543106"/>
    <n v="3"/>
    <x v="1"/>
    <x v="0"/>
  </r>
  <r>
    <x v="6071"/>
    <n v="83"/>
    <x v="0"/>
    <s v="B+"/>
    <x v="0"/>
    <d v="2020-09-08T00:00:00"/>
    <x v="6083"/>
    <x v="5659"/>
    <s v="Cigna"/>
    <x v="6331"/>
    <x v="325"/>
    <x v="2"/>
    <d v="2020-09-13T00:00:00"/>
    <x v="3"/>
    <x v="6"/>
    <x v="0"/>
    <n v="3880.8409261122397"/>
    <n v="1"/>
    <x v="2"/>
    <x v="1"/>
  </r>
  <r>
    <x v="6072"/>
    <n v="24"/>
    <x v="0"/>
    <s v="AB-"/>
    <x v="2"/>
    <d v="2021-08-18T00:00:00"/>
    <x v="6084"/>
    <x v="5660"/>
    <s v="Cigna"/>
    <x v="6332"/>
    <x v="383"/>
    <x v="0"/>
    <d v="2021-08-22T00:00:00"/>
    <x v="2"/>
    <x v="24"/>
    <x v="3"/>
    <n v="625.72943954944503"/>
    <n v="0"/>
    <x v="2"/>
    <x v="2"/>
  </r>
  <r>
    <x v="6073"/>
    <n v="64"/>
    <x v="1"/>
    <s v="AB-"/>
    <x v="2"/>
    <d v="2022-04-04T00:00:00"/>
    <x v="6085"/>
    <x v="2579"/>
    <s v="UnitedHealthcare"/>
    <x v="6333"/>
    <x v="112"/>
    <x v="0"/>
    <d v="2022-04-06T00:00:00"/>
    <x v="4"/>
    <x v="22"/>
    <x v="0"/>
    <n v="13820.61926019585"/>
    <n v="1"/>
    <x v="2"/>
    <x v="1"/>
  </r>
  <r>
    <x v="6074"/>
    <n v="23"/>
    <x v="0"/>
    <s v="A+"/>
    <x v="3"/>
    <d v="2019-03-16T00:00:00"/>
    <x v="6086"/>
    <x v="5661"/>
    <s v="UnitedHealthcare"/>
    <x v="6334"/>
    <x v="239"/>
    <x v="2"/>
    <d v="2019-03-29T00:00:00"/>
    <x v="1"/>
    <x v="28"/>
    <x v="3"/>
    <n v="318.75362149366305"/>
    <n v="1"/>
    <x v="2"/>
    <x v="1"/>
  </r>
  <r>
    <x v="6075"/>
    <n v="23"/>
    <x v="0"/>
    <s v="AB-"/>
    <x v="5"/>
    <d v="2022-03-05T00:00:00"/>
    <x v="6087"/>
    <x v="5662"/>
    <s v="Blue Cross"/>
    <x v="6335"/>
    <x v="36"/>
    <x v="1"/>
    <d v="2022-03-13T00:00:00"/>
    <x v="0"/>
    <x v="13"/>
    <x v="3"/>
    <n v="2325.5315136970498"/>
    <n v="2"/>
    <x v="0"/>
    <x v="1"/>
  </r>
  <r>
    <x v="6076"/>
    <n v="62"/>
    <x v="0"/>
    <s v="B+"/>
    <x v="0"/>
    <d v="2023-02-14T00:00:00"/>
    <x v="6088"/>
    <x v="5663"/>
    <s v="Aetna"/>
    <x v="6336"/>
    <x v="107"/>
    <x v="0"/>
    <d v="2023-02-21T00:00:00"/>
    <x v="4"/>
    <x v="11"/>
    <x v="0"/>
    <n v="4122.0963821513142"/>
    <n v="1"/>
    <x v="2"/>
    <x v="1"/>
  </r>
  <r>
    <x v="6077"/>
    <n v="73"/>
    <x v="1"/>
    <s v="O-"/>
    <x v="0"/>
    <d v="2020-07-07T00:00:00"/>
    <x v="6089"/>
    <x v="5664"/>
    <s v="Aetna"/>
    <x v="6337"/>
    <x v="143"/>
    <x v="0"/>
    <d v="2020-07-24T00:00:00"/>
    <x v="3"/>
    <x v="5"/>
    <x v="0"/>
    <n v="1882.5001877823588"/>
    <n v="2"/>
    <x v="0"/>
    <x v="1"/>
  </r>
  <r>
    <x v="6078"/>
    <n v="34"/>
    <x v="0"/>
    <s v="B+"/>
    <x v="3"/>
    <d v="2018-11-07T00:00:00"/>
    <x v="6090"/>
    <x v="3878"/>
    <s v="Medicare"/>
    <x v="6338"/>
    <x v="26"/>
    <x v="0"/>
    <d v="2018-11-22T00:00:00"/>
    <x v="0"/>
    <x v="8"/>
    <x v="1"/>
    <n v="1134.7289509646666"/>
    <n v="1"/>
    <x v="2"/>
    <x v="2"/>
  </r>
  <r>
    <x v="6079"/>
    <n v="19"/>
    <x v="1"/>
    <s v="B-"/>
    <x v="4"/>
    <d v="2023-02-13T00:00:00"/>
    <x v="6091"/>
    <x v="5665"/>
    <s v="Aetna"/>
    <x v="6339"/>
    <x v="355"/>
    <x v="1"/>
    <d v="2023-03-12T00:00:00"/>
    <x v="3"/>
    <x v="18"/>
    <x v="3"/>
    <n v="639.20655525041491"/>
    <n v="2"/>
    <x v="0"/>
    <x v="0"/>
  </r>
  <r>
    <x v="6080"/>
    <n v="80"/>
    <x v="1"/>
    <s v="A-"/>
    <x v="3"/>
    <d v="2019-05-19T00:00:00"/>
    <x v="6092"/>
    <x v="5666"/>
    <s v="Cigna"/>
    <x v="6340"/>
    <x v="396"/>
    <x v="2"/>
    <d v="2019-06-16T00:00:00"/>
    <x v="1"/>
    <x v="7"/>
    <x v="0"/>
    <n v="1591.5892915448428"/>
    <n v="2"/>
    <x v="0"/>
    <x v="2"/>
  </r>
  <r>
    <x v="6081"/>
    <n v="37"/>
    <x v="1"/>
    <s v="A-"/>
    <x v="0"/>
    <d v="2023-08-21T00:00:00"/>
    <x v="6093"/>
    <x v="5667"/>
    <s v="Cigna"/>
    <x v="6341"/>
    <x v="30"/>
    <x v="0"/>
    <d v="2023-08-27T00:00:00"/>
    <x v="1"/>
    <x v="25"/>
    <x v="2"/>
    <n v="989.54268191779499"/>
    <n v="0"/>
    <x v="2"/>
    <x v="2"/>
  </r>
  <r>
    <x v="6082"/>
    <n v="75"/>
    <x v="1"/>
    <s v="O+"/>
    <x v="1"/>
    <d v="2023-05-31T00:00:00"/>
    <x v="6094"/>
    <x v="5668"/>
    <s v="UnitedHealthcare"/>
    <x v="6342"/>
    <x v="189"/>
    <x v="1"/>
    <d v="2023-06-04T00:00:00"/>
    <x v="3"/>
    <x v="24"/>
    <x v="0"/>
    <n v="2631.452329337325"/>
    <n v="2"/>
    <x v="0"/>
    <x v="0"/>
  </r>
  <r>
    <x v="6083"/>
    <n v="27"/>
    <x v="1"/>
    <s v="AB+"/>
    <x v="1"/>
    <d v="2019-02-07T00:00:00"/>
    <x v="6095"/>
    <x v="5669"/>
    <s v="UnitedHealthcare"/>
    <x v="6343"/>
    <x v="360"/>
    <x v="0"/>
    <d v="2019-02-10T00:00:00"/>
    <x v="1"/>
    <x v="4"/>
    <x v="1"/>
    <n v="9363.7982875633661"/>
    <n v="0"/>
    <x v="2"/>
    <x v="0"/>
  </r>
  <r>
    <x v="6084"/>
    <n v="44"/>
    <x v="1"/>
    <s v="A-"/>
    <x v="0"/>
    <d v="2020-09-13T00:00:00"/>
    <x v="6096"/>
    <x v="486"/>
    <s v="Aetna"/>
    <x v="6344"/>
    <x v="156"/>
    <x v="0"/>
    <d v="2020-09-24T00:00:00"/>
    <x v="1"/>
    <x v="27"/>
    <x v="2"/>
    <n v="228.18479665014911"/>
    <n v="1"/>
    <x v="2"/>
    <x v="0"/>
  </r>
  <r>
    <x v="6085"/>
    <n v="61"/>
    <x v="1"/>
    <s v="A-"/>
    <x v="5"/>
    <d v="2021-03-03T00:00:00"/>
    <x v="6097"/>
    <x v="5670"/>
    <s v="Aetna"/>
    <x v="6345"/>
    <x v="365"/>
    <x v="0"/>
    <d v="2021-03-20T00:00:00"/>
    <x v="1"/>
    <x v="5"/>
    <x v="0"/>
    <n v="2342.9106352039939"/>
    <n v="2"/>
    <x v="0"/>
    <x v="0"/>
  </r>
  <r>
    <x v="6086"/>
    <n v="21"/>
    <x v="1"/>
    <s v="A-"/>
    <x v="3"/>
    <d v="2020-04-01T00:00:00"/>
    <x v="6098"/>
    <x v="5671"/>
    <s v="Cigna"/>
    <x v="6346"/>
    <x v="129"/>
    <x v="1"/>
    <d v="2020-04-07T00:00:00"/>
    <x v="1"/>
    <x v="25"/>
    <x v="3"/>
    <n v="6457.7242325959169"/>
    <n v="1"/>
    <x v="2"/>
    <x v="2"/>
  </r>
  <r>
    <x v="6087"/>
    <n v="44"/>
    <x v="0"/>
    <s v="B-"/>
    <x v="1"/>
    <d v="2022-01-23T00:00:00"/>
    <x v="6099"/>
    <x v="5672"/>
    <s v="Cigna"/>
    <x v="6347"/>
    <x v="340"/>
    <x v="0"/>
    <d v="2022-02-12T00:00:00"/>
    <x v="1"/>
    <x v="10"/>
    <x v="2"/>
    <n v="1919.33653855895"/>
    <n v="1"/>
    <x v="2"/>
    <x v="0"/>
  </r>
  <r>
    <x v="6088"/>
    <n v="50"/>
    <x v="1"/>
    <s v="O-"/>
    <x v="4"/>
    <d v="2022-07-23T00:00:00"/>
    <x v="6100"/>
    <x v="5673"/>
    <s v="Aetna"/>
    <x v="6348"/>
    <x v="91"/>
    <x v="0"/>
    <d v="2022-08-01T00:00:00"/>
    <x v="4"/>
    <x v="26"/>
    <x v="2"/>
    <n v="4043.3131915434224"/>
    <n v="1"/>
    <x v="2"/>
    <x v="1"/>
  </r>
  <r>
    <x v="6089"/>
    <n v="53"/>
    <x v="0"/>
    <s v="AB-"/>
    <x v="2"/>
    <d v="2019-10-07T00:00:00"/>
    <x v="6101"/>
    <x v="1515"/>
    <s v="Medicare"/>
    <x v="6349"/>
    <x v="336"/>
    <x v="0"/>
    <d v="2019-10-10T00:00:00"/>
    <x v="2"/>
    <x v="4"/>
    <x v="0"/>
    <n v="3830.4319275224334"/>
    <n v="0"/>
    <x v="2"/>
    <x v="1"/>
  </r>
  <r>
    <x v="6090"/>
    <n v="40"/>
    <x v="1"/>
    <s v="AB+"/>
    <x v="2"/>
    <d v="2019-04-08T00:00:00"/>
    <x v="6102"/>
    <x v="5674"/>
    <s v="Cigna"/>
    <x v="6350"/>
    <x v="235"/>
    <x v="1"/>
    <d v="2019-04-29T00:00:00"/>
    <x v="0"/>
    <x v="16"/>
    <x v="2"/>
    <n v="2175.5509125741523"/>
    <n v="2"/>
    <x v="0"/>
    <x v="2"/>
  </r>
  <r>
    <x v="6091"/>
    <n v="52"/>
    <x v="0"/>
    <s v="AB-"/>
    <x v="5"/>
    <d v="2022-06-08T00:00:00"/>
    <x v="6103"/>
    <x v="5675"/>
    <s v="Aetna"/>
    <x v="6351"/>
    <x v="206"/>
    <x v="0"/>
    <d v="2022-06-09T00:00:00"/>
    <x v="4"/>
    <x v="2"/>
    <x v="0"/>
    <n v="26968.6945046853"/>
    <n v="0"/>
    <x v="2"/>
    <x v="2"/>
  </r>
  <r>
    <x v="6092"/>
    <n v="33"/>
    <x v="0"/>
    <s v="O-"/>
    <x v="2"/>
    <d v="2023-10-23T00:00:00"/>
    <x v="6104"/>
    <x v="5676"/>
    <s v="Aetna"/>
    <x v="6352"/>
    <x v="103"/>
    <x v="1"/>
    <d v="2023-11-15T00:00:00"/>
    <x v="1"/>
    <x v="15"/>
    <x v="1"/>
    <n v="857.67940825430435"/>
    <n v="2"/>
    <x v="0"/>
    <x v="2"/>
  </r>
  <r>
    <x v="6093"/>
    <n v="71"/>
    <x v="0"/>
    <s v="B-"/>
    <x v="4"/>
    <d v="2020-11-19T00:00:00"/>
    <x v="6105"/>
    <x v="5677"/>
    <s v="Cigna"/>
    <x v="6353"/>
    <x v="38"/>
    <x v="1"/>
    <d v="2020-12-03T00:00:00"/>
    <x v="4"/>
    <x v="0"/>
    <x v="0"/>
    <n v="1493.8933106029569"/>
    <n v="3"/>
    <x v="1"/>
    <x v="2"/>
  </r>
  <r>
    <x v="2425"/>
    <n v="57"/>
    <x v="1"/>
    <s v="AB+"/>
    <x v="0"/>
    <d v="2019-12-03T00:00:00"/>
    <x v="6106"/>
    <x v="5678"/>
    <s v="Medicare"/>
    <x v="6354"/>
    <x v="319"/>
    <x v="2"/>
    <d v="2019-12-27T00:00:00"/>
    <x v="4"/>
    <x v="3"/>
    <x v="0"/>
    <n v="1241.9538311647209"/>
    <n v="1"/>
    <x v="2"/>
    <x v="1"/>
  </r>
  <r>
    <x v="6094"/>
    <n v="25"/>
    <x v="0"/>
    <s v="O-"/>
    <x v="5"/>
    <d v="2019-02-23T00:00:00"/>
    <x v="6107"/>
    <x v="5679"/>
    <s v="Medicare"/>
    <x v="6355"/>
    <x v="148"/>
    <x v="2"/>
    <d v="2019-03-05T00:00:00"/>
    <x v="3"/>
    <x v="14"/>
    <x v="3"/>
    <n v="4435.5731829466004"/>
    <n v="1"/>
    <x v="2"/>
    <x v="0"/>
  </r>
  <r>
    <x v="6095"/>
    <n v="40"/>
    <x v="1"/>
    <s v="O-"/>
    <x v="1"/>
    <d v="2021-06-11T00:00:00"/>
    <x v="6108"/>
    <x v="5680"/>
    <s v="Aetna"/>
    <x v="6356"/>
    <x v="263"/>
    <x v="1"/>
    <d v="2021-06-22T00:00:00"/>
    <x v="3"/>
    <x v="27"/>
    <x v="2"/>
    <n v="842.63846068001908"/>
    <n v="2"/>
    <x v="0"/>
    <x v="1"/>
  </r>
  <r>
    <x v="6096"/>
    <n v="45"/>
    <x v="0"/>
    <s v="B-"/>
    <x v="5"/>
    <d v="2019-04-05T00:00:00"/>
    <x v="6109"/>
    <x v="5681"/>
    <s v="Medicare"/>
    <x v="6357"/>
    <x v="161"/>
    <x v="0"/>
    <d v="2019-04-19T00:00:00"/>
    <x v="0"/>
    <x v="0"/>
    <x v="2"/>
    <n v="2592.8259699641285"/>
    <n v="1"/>
    <x v="2"/>
    <x v="0"/>
  </r>
  <r>
    <x v="6097"/>
    <n v="26"/>
    <x v="1"/>
    <s v="AB-"/>
    <x v="1"/>
    <d v="2019-10-01T00:00:00"/>
    <x v="6110"/>
    <x v="5682"/>
    <s v="Blue Cross"/>
    <x v="6358"/>
    <x v="300"/>
    <x v="0"/>
    <d v="2019-10-24T00:00:00"/>
    <x v="3"/>
    <x v="15"/>
    <x v="1"/>
    <n v="427.93515793903259"/>
    <n v="1"/>
    <x v="2"/>
    <x v="0"/>
  </r>
  <r>
    <x v="6098"/>
    <n v="22"/>
    <x v="1"/>
    <s v="A-"/>
    <x v="3"/>
    <d v="2021-09-26T00:00:00"/>
    <x v="6111"/>
    <x v="5683"/>
    <s v="Aetna"/>
    <x v="6359"/>
    <x v="212"/>
    <x v="2"/>
    <d v="2021-10-22T00:00:00"/>
    <x v="0"/>
    <x v="29"/>
    <x v="3"/>
    <n v="1572.0259352103808"/>
    <n v="1"/>
    <x v="2"/>
    <x v="2"/>
  </r>
  <r>
    <x v="6099"/>
    <n v="52"/>
    <x v="1"/>
    <s v="B+"/>
    <x v="5"/>
    <d v="2020-04-29T00:00:00"/>
    <x v="6112"/>
    <x v="5684"/>
    <s v="UnitedHealthcare"/>
    <x v="6360"/>
    <x v="29"/>
    <x v="1"/>
    <d v="2020-05-01T00:00:00"/>
    <x v="2"/>
    <x v="22"/>
    <x v="0"/>
    <n v="22052.69235374155"/>
    <n v="1"/>
    <x v="2"/>
    <x v="0"/>
  </r>
  <r>
    <x v="6100"/>
    <n v="49"/>
    <x v="0"/>
    <s v="A+"/>
    <x v="1"/>
    <d v="2021-10-06T00:00:00"/>
    <x v="6113"/>
    <x v="5685"/>
    <s v="Aetna"/>
    <x v="6361"/>
    <x v="367"/>
    <x v="1"/>
    <d v="2021-11-01T00:00:00"/>
    <x v="4"/>
    <x v="29"/>
    <x v="2"/>
    <n v="1381.5062083557964"/>
    <n v="2"/>
    <x v="0"/>
    <x v="2"/>
  </r>
  <r>
    <x v="6101"/>
    <n v="61"/>
    <x v="1"/>
    <s v="B+"/>
    <x v="2"/>
    <d v="2021-11-18T00:00:00"/>
    <x v="6114"/>
    <x v="5686"/>
    <s v="Medicare"/>
    <x v="6362"/>
    <x v="155"/>
    <x v="2"/>
    <d v="2021-12-16T00:00:00"/>
    <x v="3"/>
    <x v="7"/>
    <x v="0"/>
    <n v="1360.0023175615177"/>
    <n v="2"/>
    <x v="0"/>
    <x v="2"/>
  </r>
  <r>
    <x v="6102"/>
    <n v="41"/>
    <x v="0"/>
    <s v="A+"/>
    <x v="5"/>
    <d v="2019-01-01T00:00:00"/>
    <x v="6115"/>
    <x v="5687"/>
    <s v="Blue Cross"/>
    <x v="6363"/>
    <x v="299"/>
    <x v="2"/>
    <d v="2019-01-15T00:00:00"/>
    <x v="3"/>
    <x v="0"/>
    <x v="2"/>
    <n v="816.76916852624277"/>
    <n v="1"/>
    <x v="2"/>
    <x v="1"/>
  </r>
  <r>
    <x v="6103"/>
    <n v="81"/>
    <x v="0"/>
    <s v="B+"/>
    <x v="3"/>
    <d v="2019-03-11T00:00:00"/>
    <x v="6116"/>
    <x v="5688"/>
    <s v="Cigna"/>
    <x v="6364"/>
    <x v="167"/>
    <x v="2"/>
    <d v="2019-03-12T00:00:00"/>
    <x v="3"/>
    <x v="2"/>
    <x v="0"/>
    <n v="3416.0378503970701"/>
    <n v="1"/>
    <x v="2"/>
    <x v="0"/>
  </r>
  <r>
    <x v="6104"/>
    <n v="78"/>
    <x v="1"/>
    <s v="A+"/>
    <x v="4"/>
    <d v="2022-12-21T00:00:00"/>
    <x v="6117"/>
    <x v="5689"/>
    <s v="Medicare"/>
    <x v="6365"/>
    <x v="311"/>
    <x v="1"/>
    <d v="2023-01-18T00:00:00"/>
    <x v="2"/>
    <x v="7"/>
    <x v="0"/>
    <n v="723.21671986484648"/>
    <n v="3"/>
    <x v="1"/>
    <x v="1"/>
  </r>
  <r>
    <x v="6105"/>
    <n v="21"/>
    <x v="1"/>
    <s v="B+"/>
    <x v="5"/>
    <d v="2019-01-19T00:00:00"/>
    <x v="6118"/>
    <x v="5690"/>
    <s v="Medicare"/>
    <x v="6366"/>
    <x v="226"/>
    <x v="1"/>
    <d v="2019-02-15T00:00:00"/>
    <x v="1"/>
    <x v="18"/>
    <x v="3"/>
    <n v="1680.0815364950963"/>
    <n v="2"/>
    <x v="0"/>
    <x v="0"/>
  </r>
  <r>
    <x v="6106"/>
    <n v="32"/>
    <x v="0"/>
    <s v="B-"/>
    <x v="5"/>
    <d v="2019-11-30T00:00:00"/>
    <x v="6119"/>
    <x v="5691"/>
    <s v="UnitedHealthcare"/>
    <x v="6367"/>
    <x v="9"/>
    <x v="1"/>
    <d v="2019-12-25T00:00:00"/>
    <x v="2"/>
    <x v="19"/>
    <x v="1"/>
    <n v="344.12209404353837"/>
    <n v="2"/>
    <x v="0"/>
    <x v="1"/>
  </r>
  <r>
    <x v="6107"/>
    <n v="48"/>
    <x v="0"/>
    <s v="AB+"/>
    <x v="1"/>
    <d v="2022-06-30T00:00:00"/>
    <x v="6120"/>
    <x v="5688"/>
    <s v="UnitedHealthcare"/>
    <x v="6368"/>
    <x v="52"/>
    <x v="2"/>
    <d v="2022-07-11T00:00:00"/>
    <x v="3"/>
    <x v="27"/>
    <x v="2"/>
    <n v="1892.9652600606364"/>
    <n v="1"/>
    <x v="2"/>
    <x v="0"/>
  </r>
  <r>
    <x v="6108"/>
    <n v="43"/>
    <x v="0"/>
    <s v="AB-"/>
    <x v="2"/>
    <d v="2021-10-22T00:00:00"/>
    <x v="6121"/>
    <x v="5692"/>
    <s v="Aetna"/>
    <x v="6369"/>
    <x v="163"/>
    <x v="1"/>
    <d v="2021-11-13T00:00:00"/>
    <x v="4"/>
    <x v="21"/>
    <x v="2"/>
    <n v="1968.0788024046408"/>
    <n v="2"/>
    <x v="0"/>
    <x v="2"/>
  </r>
  <r>
    <x v="2545"/>
    <n v="46"/>
    <x v="1"/>
    <s v="O-"/>
    <x v="2"/>
    <d v="2021-06-17T00:00:00"/>
    <x v="1616"/>
    <x v="5693"/>
    <s v="UnitedHealthcare"/>
    <x v="6370"/>
    <x v="74"/>
    <x v="0"/>
    <d v="2021-07-01T00:00:00"/>
    <x v="0"/>
    <x v="0"/>
    <x v="2"/>
    <n v="3465.7237717086787"/>
    <n v="1"/>
    <x v="2"/>
    <x v="1"/>
  </r>
  <r>
    <x v="6109"/>
    <n v="80"/>
    <x v="1"/>
    <s v="AB+"/>
    <x v="1"/>
    <d v="2020-05-28T00:00:00"/>
    <x v="6122"/>
    <x v="5694"/>
    <s v="Aetna"/>
    <x v="6371"/>
    <x v="118"/>
    <x v="1"/>
    <d v="2020-06-17T00:00:00"/>
    <x v="0"/>
    <x v="10"/>
    <x v="0"/>
    <n v="742.17576506866999"/>
    <n v="3"/>
    <x v="1"/>
    <x v="1"/>
  </r>
  <r>
    <x v="6110"/>
    <n v="67"/>
    <x v="1"/>
    <s v="O+"/>
    <x v="5"/>
    <d v="2022-05-17T00:00:00"/>
    <x v="6123"/>
    <x v="5695"/>
    <s v="Aetna"/>
    <x v="6372"/>
    <x v="332"/>
    <x v="0"/>
    <d v="2022-05-26T00:00:00"/>
    <x v="3"/>
    <x v="26"/>
    <x v="0"/>
    <n v="4638.0252491644669"/>
    <n v="2"/>
    <x v="0"/>
    <x v="0"/>
  </r>
  <r>
    <x v="6111"/>
    <n v="55"/>
    <x v="0"/>
    <s v="AB+"/>
    <x v="3"/>
    <d v="2019-06-30T00:00:00"/>
    <x v="5888"/>
    <x v="5696"/>
    <s v="Medicare"/>
    <x v="6373"/>
    <x v="155"/>
    <x v="2"/>
    <d v="2019-07-04T00:00:00"/>
    <x v="2"/>
    <x v="24"/>
    <x v="0"/>
    <n v="11278.130792971924"/>
    <n v="0"/>
    <x v="2"/>
    <x v="2"/>
  </r>
  <r>
    <x v="6112"/>
    <n v="77"/>
    <x v="0"/>
    <s v="A-"/>
    <x v="1"/>
    <d v="2021-06-15T00:00:00"/>
    <x v="6124"/>
    <x v="5697"/>
    <s v="UnitedHealthcare"/>
    <x v="6374"/>
    <x v="186"/>
    <x v="1"/>
    <d v="2021-06-21T00:00:00"/>
    <x v="4"/>
    <x v="25"/>
    <x v="0"/>
    <n v="4101.1665717329661"/>
    <n v="2"/>
    <x v="0"/>
    <x v="0"/>
  </r>
  <r>
    <x v="6113"/>
    <n v="39"/>
    <x v="0"/>
    <s v="A+"/>
    <x v="0"/>
    <d v="2023-03-09T00:00:00"/>
    <x v="6125"/>
    <x v="5698"/>
    <s v="Blue Cross"/>
    <x v="6375"/>
    <x v="343"/>
    <x v="2"/>
    <d v="2023-03-21T00:00:00"/>
    <x v="4"/>
    <x v="20"/>
    <x v="2"/>
    <n v="1732.5962376221585"/>
    <n v="1"/>
    <x v="2"/>
    <x v="1"/>
  </r>
  <r>
    <x v="6114"/>
    <n v="64"/>
    <x v="1"/>
    <s v="AB+"/>
    <x v="2"/>
    <d v="2022-02-07T00:00:00"/>
    <x v="6126"/>
    <x v="5699"/>
    <s v="Cigna"/>
    <x v="6376"/>
    <x v="114"/>
    <x v="2"/>
    <d v="2022-02-24T00:00:00"/>
    <x v="0"/>
    <x v="5"/>
    <x v="0"/>
    <n v="630.8695818115765"/>
    <n v="2"/>
    <x v="0"/>
    <x v="0"/>
  </r>
  <r>
    <x v="6115"/>
    <n v="82"/>
    <x v="0"/>
    <s v="O+"/>
    <x v="3"/>
    <d v="2022-04-13T00:00:00"/>
    <x v="6127"/>
    <x v="5700"/>
    <s v="Aetna"/>
    <x v="6377"/>
    <x v="263"/>
    <x v="1"/>
    <d v="2022-05-09T00:00:00"/>
    <x v="0"/>
    <x v="29"/>
    <x v="0"/>
    <n v="749.94394429414228"/>
    <n v="3"/>
    <x v="1"/>
    <x v="2"/>
  </r>
  <r>
    <x v="6116"/>
    <n v="31"/>
    <x v="0"/>
    <s v="A-"/>
    <x v="4"/>
    <d v="2020-04-27T00:00:00"/>
    <x v="6128"/>
    <x v="5701"/>
    <s v="UnitedHealthcare"/>
    <x v="6378"/>
    <x v="309"/>
    <x v="2"/>
    <d v="2020-05-24T00:00:00"/>
    <x v="0"/>
    <x v="18"/>
    <x v="1"/>
    <n v="1223.135408339863"/>
    <n v="1"/>
    <x v="2"/>
    <x v="1"/>
  </r>
  <r>
    <x v="6117"/>
    <n v="78"/>
    <x v="0"/>
    <s v="A+"/>
    <x v="5"/>
    <d v="2021-12-12T00:00:00"/>
    <x v="6129"/>
    <x v="5702"/>
    <s v="UnitedHealthcare"/>
    <x v="6379"/>
    <x v="155"/>
    <x v="1"/>
    <d v="2021-12-22T00:00:00"/>
    <x v="2"/>
    <x v="14"/>
    <x v="0"/>
    <n v="3535.6443930079795"/>
    <n v="3"/>
    <x v="1"/>
    <x v="1"/>
  </r>
  <r>
    <x v="6118"/>
    <n v="19"/>
    <x v="1"/>
    <s v="O+"/>
    <x v="1"/>
    <d v="2021-07-21T00:00:00"/>
    <x v="6130"/>
    <x v="5703"/>
    <s v="Cigna"/>
    <x v="6380"/>
    <x v="17"/>
    <x v="2"/>
    <d v="2021-08-14T00:00:00"/>
    <x v="0"/>
    <x v="3"/>
    <x v="3"/>
    <n v="680.1594800232125"/>
    <n v="1"/>
    <x v="2"/>
    <x v="0"/>
  </r>
  <r>
    <x v="6119"/>
    <n v="56"/>
    <x v="1"/>
    <s v="A-"/>
    <x v="2"/>
    <d v="2020-06-02T00:00:00"/>
    <x v="5449"/>
    <x v="5704"/>
    <s v="Blue Cross"/>
    <x v="6381"/>
    <x v="101"/>
    <x v="2"/>
    <d v="2020-06-18T00:00:00"/>
    <x v="4"/>
    <x v="9"/>
    <x v="0"/>
    <n v="1864.1973110007875"/>
    <n v="1"/>
    <x v="2"/>
    <x v="1"/>
  </r>
  <r>
    <x v="6120"/>
    <n v="68"/>
    <x v="0"/>
    <s v="AB+"/>
    <x v="3"/>
    <d v="2023-01-17T00:00:00"/>
    <x v="6131"/>
    <x v="5705"/>
    <s v="Blue Cross"/>
    <x v="6382"/>
    <x v="202"/>
    <x v="0"/>
    <d v="2023-01-31T00:00:00"/>
    <x v="0"/>
    <x v="0"/>
    <x v="0"/>
    <n v="2719.9820482846503"/>
    <n v="2"/>
    <x v="0"/>
    <x v="2"/>
  </r>
  <r>
    <x v="6121"/>
    <n v="21"/>
    <x v="0"/>
    <s v="B-"/>
    <x v="4"/>
    <d v="2022-10-16T00:00:00"/>
    <x v="6132"/>
    <x v="5706"/>
    <s v="Blue Cross"/>
    <x v="6383"/>
    <x v="114"/>
    <x v="2"/>
    <d v="2022-10-20T00:00:00"/>
    <x v="4"/>
    <x v="24"/>
    <x v="3"/>
    <n v="813.15595638700745"/>
    <n v="0"/>
    <x v="2"/>
    <x v="0"/>
  </r>
  <r>
    <x v="6122"/>
    <n v="32"/>
    <x v="1"/>
    <s v="B+"/>
    <x v="4"/>
    <d v="2020-10-23T00:00:00"/>
    <x v="6133"/>
    <x v="5707"/>
    <s v="Medicare"/>
    <x v="6384"/>
    <x v="308"/>
    <x v="2"/>
    <d v="2020-11-12T00:00:00"/>
    <x v="0"/>
    <x v="10"/>
    <x v="1"/>
    <n v="642.89252143214503"/>
    <n v="1"/>
    <x v="2"/>
    <x v="0"/>
  </r>
  <r>
    <x v="6123"/>
    <n v="37"/>
    <x v="1"/>
    <s v="A+"/>
    <x v="5"/>
    <d v="2023-06-15T00:00:00"/>
    <x v="32"/>
    <x v="5708"/>
    <s v="Aetna"/>
    <x v="6385"/>
    <x v="81"/>
    <x v="2"/>
    <d v="2023-07-03T00:00:00"/>
    <x v="3"/>
    <x v="23"/>
    <x v="2"/>
    <n v="347.41735029201948"/>
    <n v="1"/>
    <x v="2"/>
    <x v="0"/>
  </r>
  <r>
    <x v="6124"/>
    <n v="41"/>
    <x v="1"/>
    <s v="AB-"/>
    <x v="2"/>
    <d v="2019-05-25T00:00:00"/>
    <x v="6134"/>
    <x v="1056"/>
    <s v="Medicare"/>
    <x v="6386"/>
    <x v="342"/>
    <x v="1"/>
    <d v="2019-05-29T00:00:00"/>
    <x v="1"/>
    <x v="24"/>
    <x v="2"/>
    <n v="819.54386780098503"/>
    <n v="1"/>
    <x v="2"/>
    <x v="1"/>
  </r>
  <r>
    <x v="6125"/>
    <n v="84"/>
    <x v="0"/>
    <s v="B+"/>
    <x v="5"/>
    <d v="2022-11-23T00:00:00"/>
    <x v="6135"/>
    <x v="5709"/>
    <s v="UnitedHealthcare"/>
    <x v="6387"/>
    <x v="242"/>
    <x v="0"/>
    <d v="2022-12-09T00:00:00"/>
    <x v="1"/>
    <x v="9"/>
    <x v="0"/>
    <n v="3033.1327628215813"/>
    <n v="2"/>
    <x v="0"/>
    <x v="2"/>
  </r>
  <r>
    <x v="6126"/>
    <n v="68"/>
    <x v="0"/>
    <s v="A+"/>
    <x v="4"/>
    <d v="2021-02-02T00:00:00"/>
    <x v="6136"/>
    <x v="5710"/>
    <s v="Cigna"/>
    <x v="6388"/>
    <x v="315"/>
    <x v="0"/>
    <d v="2021-02-18T00:00:00"/>
    <x v="4"/>
    <x v="9"/>
    <x v="0"/>
    <n v="1670.7211849486187"/>
    <n v="2"/>
    <x v="0"/>
    <x v="1"/>
  </r>
  <r>
    <x v="6127"/>
    <n v="77"/>
    <x v="0"/>
    <s v="O-"/>
    <x v="0"/>
    <d v="2023-10-28T00:00:00"/>
    <x v="6137"/>
    <x v="5711"/>
    <s v="Medicare"/>
    <x v="6389"/>
    <x v="90"/>
    <x v="2"/>
    <d v="2023-11-16T00:00:00"/>
    <x v="2"/>
    <x v="12"/>
    <x v="0"/>
    <n v="1819.0944892964103"/>
    <n v="2"/>
    <x v="0"/>
    <x v="2"/>
  </r>
  <r>
    <x v="6128"/>
    <n v="71"/>
    <x v="1"/>
    <s v="A+"/>
    <x v="0"/>
    <d v="2020-09-14T00:00:00"/>
    <x v="6138"/>
    <x v="5712"/>
    <s v="Blue Cross"/>
    <x v="6390"/>
    <x v="345"/>
    <x v="2"/>
    <d v="2020-09-16T00:00:00"/>
    <x v="1"/>
    <x v="22"/>
    <x v="0"/>
    <n v="22243.21700881475"/>
    <n v="1"/>
    <x v="2"/>
    <x v="2"/>
  </r>
  <r>
    <x v="6129"/>
    <n v="74"/>
    <x v="0"/>
    <s v="AB+"/>
    <x v="3"/>
    <d v="2020-06-09T00:00:00"/>
    <x v="6139"/>
    <x v="5713"/>
    <s v="Medicare"/>
    <x v="6391"/>
    <x v="184"/>
    <x v="0"/>
    <d v="2020-06-19T00:00:00"/>
    <x v="3"/>
    <x v="14"/>
    <x v="0"/>
    <n v="2357.9691375651801"/>
    <n v="2"/>
    <x v="0"/>
    <x v="2"/>
  </r>
  <r>
    <x v="6130"/>
    <n v="81"/>
    <x v="0"/>
    <s v="O-"/>
    <x v="5"/>
    <d v="2019-11-06T00:00:00"/>
    <x v="6140"/>
    <x v="5714"/>
    <s v="Medicare"/>
    <x v="6392"/>
    <x v="281"/>
    <x v="1"/>
    <d v="2019-12-06T00:00:00"/>
    <x v="0"/>
    <x v="1"/>
    <x v="0"/>
    <n v="348.19934976426333"/>
    <n v="3"/>
    <x v="1"/>
    <x v="1"/>
  </r>
  <r>
    <x v="6131"/>
    <n v="33"/>
    <x v="1"/>
    <s v="B-"/>
    <x v="1"/>
    <d v="2023-05-22T00:00:00"/>
    <x v="6141"/>
    <x v="5715"/>
    <s v="Blue Cross"/>
    <x v="6393"/>
    <x v="174"/>
    <x v="0"/>
    <d v="2023-06-17T00:00:00"/>
    <x v="0"/>
    <x v="29"/>
    <x v="1"/>
    <n v="1468.2279127569309"/>
    <n v="1"/>
    <x v="2"/>
    <x v="2"/>
  </r>
  <r>
    <x v="6132"/>
    <n v="40"/>
    <x v="1"/>
    <s v="A+"/>
    <x v="0"/>
    <d v="2019-08-10T00:00:00"/>
    <x v="6142"/>
    <x v="5716"/>
    <s v="Blue Cross"/>
    <x v="6394"/>
    <x v="102"/>
    <x v="2"/>
    <d v="2019-08-26T00:00:00"/>
    <x v="2"/>
    <x v="9"/>
    <x v="2"/>
    <n v="514.23215770607874"/>
    <n v="1"/>
    <x v="2"/>
    <x v="0"/>
  </r>
  <r>
    <x v="6133"/>
    <n v="61"/>
    <x v="1"/>
    <s v="O-"/>
    <x v="3"/>
    <d v="2021-04-14T00:00:00"/>
    <x v="6143"/>
    <x v="5717"/>
    <s v="Blue Cross"/>
    <x v="6395"/>
    <x v="126"/>
    <x v="2"/>
    <d v="2021-05-03T00:00:00"/>
    <x v="0"/>
    <x v="12"/>
    <x v="0"/>
    <n v="1376.7577283578685"/>
    <n v="2"/>
    <x v="0"/>
    <x v="1"/>
  </r>
  <r>
    <x v="6134"/>
    <n v="49"/>
    <x v="0"/>
    <s v="A+"/>
    <x v="5"/>
    <d v="2022-11-12T00:00:00"/>
    <x v="6144"/>
    <x v="5718"/>
    <s v="UnitedHealthcare"/>
    <x v="6396"/>
    <x v="318"/>
    <x v="0"/>
    <d v="2022-11-17T00:00:00"/>
    <x v="0"/>
    <x v="6"/>
    <x v="2"/>
    <n v="3587.9082194803204"/>
    <n v="0"/>
    <x v="2"/>
    <x v="1"/>
  </r>
  <r>
    <x v="6135"/>
    <n v="59"/>
    <x v="0"/>
    <s v="AB-"/>
    <x v="0"/>
    <d v="2022-01-31T00:00:00"/>
    <x v="1840"/>
    <x v="5719"/>
    <s v="Blue Cross"/>
    <x v="6397"/>
    <x v="283"/>
    <x v="2"/>
    <d v="2022-02-14T00:00:00"/>
    <x v="0"/>
    <x v="0"/>
    <x v="0"/>
    <n v="102.04424948952358"/>
    <n v="1"/>
    <x v="2"/>
    <x v="2"/>
  </r>
  <r>
    <x v="6136"/>
    <n v="58"/>
    <x v="1"/>
    <s v="A-"/>
    <x v="1"/>
    <d v="2022-03-03T00:00:00"/>
    <x v="6145"/>
    <x v="5720"/>
    <s v="Aetna"/>
    <x v="6398"/>
    <x v="253"/>
    <x v="2"/>
    <d v="2022-04-02T00:00:00"/>
    <x v="3"/>
    <x v="1"/>
    <x v="0"/>
    <n v="510.41342280946333"/>
    <n v="1"/>
    <x v="2"/>
    <x v="1"/>
  </r>
  <r>
    <x v="6137"/>
    <n v="51"/>
    <x v="0"/>
    <s v="A+"/>
    <x v="0"/>
    <d v="2021-12-12T00:00:00"/>
    <x v="4041"/>
    <x v="5721"/>
    <s v="Aetna"/>
    <x v="6399"/>
    <x v="188"/>
    <x v="2"/>
    <d v="2022-01-07T00:00:00"/>
    <x v="3"/>
    <x v="29"/>
    <x v="0"/>
    <n v="600.42406770535388"/>
    <n v="1"/>
    <x v="2"/>
    <x v="2"/>
  </r>
  <r>
    <x v="6138"/>
    <n v="30"/>
    <x v="0"/>
    <s v="A-"/>
    <x v="4"/>
    <d v="2023-09-23T00:00:00"/>
    <x v="6146"/>
    <x v="5722"/>
    <s v="Blue Cross"/>
    <x v="6400"/>
    <x v="38"/>
    <x v="2"/>
    <d v="2023-09-28T00:00:00"/>
    <x v="0"/>
    <x v="6"/>
    <x v="1"/>
    <n v="8972.5657341101214"/>
    <n v="0"/>
    <x v="2"/>
    <x v="2"/>
  </r>
  <r>
    <x v="6139"/>
    <n v="45"/>
    <x v="0"/>
    <s v="AB+"/>
    <x v="1"/>
    <d v="2021-02-09T00:00:00"/>
    <x v="4568"/>
    <x v="5723"/>
    <s v="UnitedHealthcare"/>
    <x v="6401"/>
    <x v="375"/>
    <x v="0"/>
    <d v="2021-03-11T00:00:00"/>
    <x v="2"/>
    <x v="1"/>
    <x v="2"/>
    <n v="50.333915140927004"/>
    <n v="1"/>
    <x v="2"/>
    <x v="2"/>
  </r>
  <r>
    <x v="6140"/>
    <n v="71"/>
    <x v="1"/>
    <s v="AB-"/>
    <x v="5"/>
    <d v="2023-08-02T00:00:00"/>
    <x v="6147"/>
    <x v="1491"/>
    <s v="UnitedHealthcare"/>
    <x v="6402"/>
    <x v="256"/>
    <x v="2"/>
    <d v="2023-08-21T00:00:00"/>
    <x v="0"/>
    <x v="12"/>
    <x v="0"/>
    <n v="1137.2191824912159"/>
    <n v="2"/>
    <x v="0"/>
    <x v="2"/>
  </r>
  <r>
    <x v="6141"/>
    <n v="50"/>
    <x v="0"/>
    <s v="O+"/>
    <x v="3"/>
    <d v="2022-04-08T00:00:00"/>
    <x v="6148"/>
    <x v="5724"/>
    <s v="Aetna"/>
    <x v="6403"/>
    <x v="148"/>
    <x v="2"/>
    <d v="2022-04-12T00:00:00"/>
    <x v="0"/>
    <x v="24"/>
    <x v="2"/>
    <n v="6064.2116035548252"/>
    <n v="0"/>
    <x v="2"/>
    <x v="2"/>
  </r>
  <r>
    <x v="1269"/>
    <n v="57"/>
    <x v="0"/>
    <s v="AB+"/>
    <x v="0"/>
    <d v="2022-06-26T00:00:00"/>
    <x v="6149"/>
    <x v="4017"/>
    <s v="Blue Cross"/>
    <x v="6404"/>
    <x v="390"/>
    <x v="0"/>
    <d v="2022-07-02T00:00:00"/>
    <x v="2"/>
    <x v="25"/>
    <x v="0"/>
    <n v="7355.4969287858175"/>
    <n v="0"/>
    <x v="2"/>
    <x v="0"/>
  </r>
  <r>
    <x v="6142"/>
    <n v="62"/>
    <x v="0"/>
    <s v="A-"/>
    <x v="4"/>
    <d v="2019-02-26T00:00:00"/>
    <x v="6150"/>
    <x v="5725"/>
    <s v="Cigna"/>
    <x v="6405"/>
    <x v="121"/>
    <x v="0"/>
    <d v="2019-03-24T00:00:00"/>
    <x v="4"/>
    <x v="29"/>
    <x v="0"/>
    <n v="1385.3856144634192"/>
    <n v="2"/>
    <x v="0"/>
    <x v="1"/>
  </r>
  <r>
    <x v="6143"/>
    <n v="53"/>
    <x v="0"/>
    <s v="B+"/>
    <x v="0"/>
    <d v="2020-01-02T00:00:00"/>
    <x v="5555"/>
    <x v="5726"/>
    <s v="Cigna"/>
    <x v="6406"/>
    <x v="0"/>
    <x v="2"/>
    <d v="2020-01-05T00:00:00"/>
    <x v="0"/>
    <x v="4"/>
    <x v="0"/>
    <n v="432.37550464744328"/>
    <n v="0"/>
    <x v="2"/>
    <x v="2"/>
  </r>
  <r>
    <x v="2033"/>
    <n v="20"/>
    <x v="0"/>
    <s v="AB+"/>
    <x v="3"/>
    <d v="2020-06-14T00:00:00"/>
    <x v="6151"/>
    <x v="5727"/>
    <s v="Medicare"/>
    <x v="6407"/>
    <x v="183"/>
    <x v="2"/>
    <d v="2020-07-08T00:00:00"/>
    <x v="1"/>
    <x v="3"/>
    <x v="3"/>
    <n v="102.6253031582025"/>
    <n v="1"/>
    <x v="2"/>
    <x v="0"/>
  </r>
  <r>
    <x v="6144"/>
    <n v="47"/>
    <x v="1"/>
    <s v="O-"/>
    <x v="3"/>
    <d v="2022-11-26T00:00:00"/>
    <x v="6152"/>
    <x v="3613"/>
    <s v="Blue Cross"/>
    <x v="6408"/>
    <x v="358"/>
    <x v="1"/>
    <d v="2022-12-19T00:00:00"/>
    <x v="3"/>
    <x v="15"/>
    <x v="2"/>
    <n v="1196.5536820660436"/>
    <n v="2"/>
    <x v="0"/>
    <x v="2"/>
  </r>
  <r>
    <x v="6145"/>
    <n v="26"/>
    <x v="1"/>
    <s v="A-"/>
    <x v="3"/>
    <d v="2020-11-18T00:00:00"/>
    <x v="6153"/>
    <x v="5728"/>
    <s v="Aetna"/>
    <x v="6409"/>
    <x v="205"/>
    <x v="0"/>
    <d v="2020-12-10T00:00:00"/>
    <x v="3"/>
    <x v="21"/>
    <x v="1"/>
    <n v="340.17218235337725"/>
    <n v="1"/>
    <x v="2"/>
    <x v="0"/>
  </r>
  <r>
    <x v="6018"/>
    <n v="51"/>
    <x v="0"/>
    <s v="O-"/>
    <x v="0"/>
    <d v="2019-10-21T00:00:00"/>
    <x v="6154"/>
    <x v="5729"/>
    <s v="UnitedHealthcare"/>
    <x v="6410"/>
    <x v="376"/>
    <x v="2"/>
    <d v="2019-11-04T00:00:00"/>
    <x v="3"/>
    <x v="0"/>
    <x v="0"/>
    <n v="3237.3482080353283"/>
    <n v="1"/>
    <x v="2"/>
    <x v="1"/>
  </r>
  <r>
    <x v="6146"/>
    <n v="78"/>
    <x v="0"/>
    <s v="A+"/>
    <x v="2"/>
    <d v="2019-11-09T00:00:00"/>
    <x v="1840"/>
    <x v="5730"/>
    <s v="Aetna"/>
    <x v="6411"/>
    <x v="259"/>
    <x v="1"/>
    <d v="2019-12-04T00:00:00"/>
    <x v="4"/>
    <x v="19"/>
    <x v="0"/>
    <n v="1532.4113905685319"/>
    <n v="3"/>
    <x v="1"/>
    <x v="2"/>
  </r>
  <r>
    <x v="6147"/>
    <n v="20"/>
    <x v="1"/>
    <s v="B-"/>
    <x v="4"/>
    <d v="2023-06-20T00:00:00"/>
    <x v="6155"/>
    <x v="5731"/>
    <s v="Aetna"/>
    <x v="6412"/>
    <x v="38"/>
    <x v="2"/>
    <d v="2023-06-26T00:00:00"/>
    <x v="1"/>
    <x v="25"/>
    <x v="3"/>
    <n v="1306.78212500209"/>
    <n v="0"/>
    <x v="2"/>
    <x v="0"/>
  </r>
  <r>
    <x v="6148"/>
    <n v="43"/>
    <x v="1"/>
    <s v="A+"/>
    <x v="4"/>
    <d v="2019-09-27T00:00:00"/>
    <x v="6156"/>
    <x v="5732"/>
    <s v="Cigna"/>
    <x v="6413"/>
    <x v="386"/>
    <x v="1"/>
    <d v="2019-10-22T00:00:00"/>
    <x v="4"/>
    <x v="19"/>
    <x v="2"/>
    <n v="578.99482025608802"/>
    <n v="2"/>
    <x v="0"/>
    <x v="1"/>
  </r>
  <r>
    <x v="6149"/>
    <n v="52"/>
    <x v="0"/>
    <s v="B+"/>
    <x v="4"/>
    <d v="2023-04-14T00:00:00"/>
    <x v="6157"/>
    <x v="5733"/>
    <s v="Blue Cross"/>
    <x v="6414"/>
    <x v="155"/>
    <x v="1"/>
    <d v="2023-04-22T00:00:00"/>
    <x v="2"/>
    <x v="13"/>
    <x v="0"/>
    <n v="4777.0881437313628"/>
    <n v="2"/>
    <x v="0"/>
    <x v="0"/>
  </r>
  <r>
    <x v="6150"/>
    <n v="26"/>
    <x v="0"/>
    <s v="AB+"/>
    <x v="1"/>
    <d v="2021-07-28T00:00:00"/>
    <x v="6158"/>
    <x v="5734"/>
    <s v="Aetna"/>
    <x v="6415"/>
    <x v="12"/>
    <x v="0"/>
    <d v="2021-08-03T00:00:00"/>
    <x v="4"/>
    <x v="25"/>
    <x v="1"/>
    <n v="1448.6066732711333"/>
    <n v="0"/>
    <x v="2"/>
    <x v="1"/>
  </r>
  <r>
    <x v="6151"/>
    <n v="46"/>
    <x v="1"/>
    <s v="A-"/>
    <x v="0"/>
    <d v="2021-03-19T00:00:00"/>
    <x v="6159"/>
    <x v="5735"/>
    <s v="Cigna"/>
    <x v="6416"/>
    <x v="65"/>
    <x v="0"/>
    <d v="2021-03-22T00:00:00"/>
    <x v="2"/>
    <x v="4"/>
    <x v="2"/>
    <n v="9099.5781051008325"/>
    <n v="0"/>
    <x v="2"/>
    <x v="0"/>
  </r>
  <r>
    <x v="6152"/>
    <n v="53"/>
    <x v="0"/>
    <s v="AB-"/>
    <x v="0"/>
    <d v="2023-04-06T00:00:00"/>
    <x v="6160"/>
    <x v="5736"/>
    <s v="Blue Cross"/>
    <x v="6417"/>
    <x v="154"/>
    <x v="1"/>
    <d v="2023-04-23T00:00:00"/>
    <x v="1"/>
    <x v="5"/>
    <x v="0"/>
    <n v="1174.8709788271588"/>
    <n v="2"/>
    <x v="0"/>
    <x v="1"/>
  </r>
  <r>
    <x v="6153"/>
    <n v="58"/>
    <x v="0"/>
    <s v="O+"/>
    <x v="2"/>
    <d v="2023-10-25T00:00:00"/>
    <x v="6161"/>
    <x v="5737"/>
    <s v="Aetna"/>
    <x v="6418"/>
    <x v="116"/>
    <x v="0"/>
    <d v="2023-11-12T00:00:00"/>
    <x v="4"/>
    <x v="23"/>
    <x v="0"/>
    <n v="1767.7933057503778"/>
    <n v="1"/>
    <x v="2"/>
    <x v="0"/>
  </r>
  <r>
    <x v="6154"/>
    <n v="57"/>
    <x v="1"/>
    <s v="AB+"/>
    <x v="1"/>
    <d v="2022-12-12T00:00:00"/>
    <x v="6162"/>
    <x v="5738"/>
    <s v="Medicare"/>
    <x v="6419"/>
    <x v="194"/>
    <x v="1"/>
    <d v="2022-12-29T00:00:00"/>
    <x v="2"/>
    <x v="5"/>
    <x v="0"/>
    <n v="1959.7341466738824"/>
    <n v="2"/>
    <x v="0"/>
    <x v="1"/>
  </r>
  <r>
    <x v="6155"/>
    <n v="22"/>
    <x v="1"/>
    <s v="O+"/>
    <x v="3"/>
    <d v="2019-01-25T00:00:00"/>
    <x v="6163"/>
    <x v="5739"/>
    <s v="Medicare"/>
    <x v="6420"/>
    <x v="322"/>
    <x v="2"/>
    <d v="2019-02-20T00:00:00"/>
    <x v="4"/>
    <x v="29"/>
    <x v="3"/>
    <n v="1045.3939842262575"/>
    <n v="1"/>
    <x v="2"/>
    <x v="2"/>
  </r>
  <r>
    <x v="6156"/>
    <n v="40"/>
    <x v="1"/>
    <s v="A+"/>
    <x v="0"/>
    <d v="2023-09-13T00:00:00"/>
    <x v="6164"/>
    <x v="5740"/>
    <s v="Blue Cross"/>
    <x v="6421"/>
    <x v="168"/>
    <x v="0"/>
    <d v="2023-10-02T00:00:00"/>
    <x v="1"/>
    <x v="12"/>
    <x v="2"/>
    <n v="2312.236477725663"/>
    <n v="1"/>
    <x v="2"/>
    <x v="2"/>
  </r>
  <r>
    <x v="6157"/>
    <n v="43"/>
    <x v="0"/>
    <s v="O-"/>
    <x v="0"/>
    <d v="2022-06-05T00:00:00"/>
    <x v="6165"/>
    <x v="5741"/>
    <s v="UnitedHealthcare"/>
    <x v="6422"/>
    <x v="268"/>
    <x v="2"/>
    <d v="2022-07-01T00:00:00"/>
    <x v="2"/>
    <x v="29"/>
    <x v="2"/>
    <n v="115.25610044406538"/>
    <n v="1"/>
    <x v="2"/>
    <x v="1"/>
  </r>
  <r>
    <x v="6158"/>
    <n v="68"/>
    <x v="0"/>
    <s v="A-"/>
    <x v="2"/>
    <d v="2022-12-21T00:00:00"/>
    <x v="6166"/>
    <x v="5742"/>
    <s v="Blue Cross"/>
    <x v="6423"/>
    <x v="77"/>
    <x v="0"/>
    <d v="2022-12-24T00:00:00"/>
    <x v="3"/>
    <x v="4"/>
    <x v="0"/>
    <n v="5024.0982792445329"/>
    <n v="1"/>
    <x v="2"/>
    <x v="1"/>
  </r>
  <r>
    <x v="6159"/>
    <n v="51"/>
    <x v="1"/>
    <s v="O+"/>
    <x v="3"/>
    <d v="2020-04-07T00:00:00"/>
    <x v="6167"/>
    <x v="5743"/>
    <s v="Medicare"/>
    <x v="6424"/>
    <x v="250"/>
    <x v="2"/>
    <d v="2020-04-20T00:00:00"/>
    <x v="3"/>
    <x v="28"/>
    <x v="0"/>
    <n v="2038.7825949845999"/>
    <n v="1"/>
    <x v="2"/>
    <x v="2"/>
  </r>
  <r>
    <x v="6160"/>
    <n v="41"/>
    <x v="0"/>
    <s v="O+"/>
    <x v="4"/>
    <d v="2021-06-16T00:00:00"/>
    <x v="6168"/>
    <x v="5744"/>
    <s v="Medicare"/>
    <x v="6425"/>
    <x v="170"/>
    <x v="2"/>
    <d v="2021-07-10T00:00:00"/>
    <x v="2"/>
    <x v="3"/>
    <x v="2"/>
    <n v="770.16498799235421"/>
    <n v="1"/>
    <x v="2"/>
    <x v="0"/>
  </r>
  <r>
    <x v="983"/>
    <n v="77"/>
    <x v="1"/>
    <s v="O+"/>
    <x v="2"/>
    <d v="2020-03-24T00:00:00"/>
    <x v="6169"/>
    <x v="5745"/>
    <s v="UnitedHealthcare"/>
    <x v="6426"/>
    <x v="260"/>
    <x v="0"/>
    <d v="2020-04-17T00:00:00"/>
    <x v="3"/>
    <x v="3"/>
    <x v="0"/>
    <n v="1077.0164498005875"/>
    <n v="2"/>
    <x v="0"/>
    <x v="2"/>
  </r>
  <r>
    <x v="6161"/>
    <n v="59"/>
    <x v="0"/>
    <s v="AB+"/>
    <x v="0"/>
    <d v="2020-03-08T00:00:00"/>
    <x v="6170"/>
    <x v="5746"/>
    <s v="Aetna"/>
    <x v="6427"/>
    <x v="166"/>
    <x v="1"/>
    <d v="2020-03-15T00:00:00"/>
    <x v="0"/>
    <x v="11"/>
    <x v="0"/>
    <n v="5504.7749368480718"/>
    <n v="1"/>
    <x v="2"/>
    <x v="0"/>
  </r>
  <r>
    <x v="2819"/>
    <n v="39"/>
    <x v="1"/>
    <s v="O-"/>
    <x v="4"/>
    <d v="2021-07-29T00:00:00"/>
    <x v="6171"/>
    <x v="5747"/>
    <s v="Medicare"/>
    <x v="6428"/>
    <x v="35"/>
    <x v="2"/>
    <d v="2021-08-06T00:00:00"/>
    <x v="0"/>
    <x v="13"/>
    <x v="2"/>
    <n v="3260.37653129215"/>
    <n v="1"/>
    <x v="2"/>
    <x v="1"/>
  </r>
  <r>
    <x v="6162"/>
    <n v="38"/>
    <x v="1"/>
    <s v="AB+"/>
    <x v="0"/>
    <d v="2022-01-20T00:00:00"/>
    <x v="6172"/>
    <x v="5748"/>
    <s v="Cigna"/>
    <x v="6429"/>
    <x v="189"/>
    <x v="2"/>
    <d v="2022-02-18T00:00:00"/>
    <x v="1"/>
    <x v="17"/>
    <x v="2"/>
    <n v="390.67023211394832"/>
    <n v="1"/>
    <x v="2"/>
    <x v="2"/>
  </r>
  <r>
    <x v="6163"/>
    <n v="54"/>
    <x v="1"/>
    <s v="O+"/>
    <x v="5"/>
    <d v="2020-09-01T00:00:00"/>
    <x v="6173"/>
    <x v="5749"/>
    <s v="Cigna"/>
    <x v="6430"/>
    <x v="189"/>
    <x v="1"/>
    <d v="2020-09-27T00:00:00"/>
    <x v="3"/>
    <x v="29"/>
    <x v="0"/>
    <n v="479.38433025431152"/>
    <n v="2"/>
    <x v="0"/>
    <x v="1"/>
  </r>
  <r>
    <x v="6164"/>
    <n v="19"/>
    <x v="0"/>
    <s v="B-"/>
    <x v="1"/>
    <d v="2023-08-23T00:00:00"/>
    <x v="6174"/>
    <x v="5750"/>
    <s v="UnitedHealthcare"/>
    <x v="6431"/>
    <x v="15"/>
    <x v="2"/>
    <d v="2023-09-01T00:00:00"/>
    <x v="2"/>
    <x v="26"/>
    <x v="3"/>
    <n v="2586.1871216242444"/>
    <n v="1"/>
    <x v="2"/>
    <x v="0"/>
  </r>
  <r>
    <x v="6165"/>
    <n v="56"/>
    <x v="0"/>
    <s v="B+"/>
    <x v="5"/>
    <d v="2021-09-30T00:00:00"/>
    <x v="6175"/>
    <x v="5751"/>
    <s v="UnitedHealthcare"/>
    <x v="6432"/>
    <x v="103"/>
    <x v="2"/>
    <d v="2021-10-29T00:00:00"/>
    <x v="0"/>
    <x v="17"/>
    <x v="0"/>
    <n v="833.03814047686558"/>
    <n v="1"/>
    <x v="2"/>
    <x v="1"/>
  </r>
  <r>
    <x v="6166"/>
    <n v="67"/>
    <x v="1"/>
    <s v="B+"/>
    <x v="0"/>
    <d v="2021-02-09T00:00:00"/>
    <x v="6176"/>
    <x v="5752"/>
    <s v="Blue Cross"/>
    <x v="6433"/>
    <x v="60"/>
    <x v="0"/>
    <d v="2021-03-01T00:00:00"/>
    <x v="0"/>
    <x v="10"/>
    <x v="0"/>
    <n v="1542.6194227149799"/>
    <n v="2"/>
    <x v="0"/>
    <x v="0"/>
  </r>
  <r>
    <x v="6167"/>
    <n v="32"/>
    <x v="0"/>
    <s v="O-"/>
    <x v="2"/>
    <d v="2021-02-13T00:00:00"/>
    <x v="6177"/>
    <x v="5753"/>
    <s v="Blue Cross"/>
    <x v="6434"/>
    <x v="25"/>
    <x v="1"/>
    <d v="2021-02-20T00:00:00"/>
    <x v="2"/>
    <x v="11"/>
    <x v="1"/>
    <n v="391.76727538333"/>
    <n v="1"/>
    <x v="2"/>
    <x v="2"/>
  </r>
  <r>
    <x v="6168"/>
    <n v="71"/>
    <x v="0"/>
    <s v="B+"/>
    <x v="3"/>
    <d v="2019-09-18T00:00:00"/>
    <x v="6178"/>
    <x v="5754"/>
    <s v="Aetna"/>
    <x v="6435"/>
    <x v="329"/>
    <x v="1"/>
    <d v="2019-10-12T00:00:00"/>
    <x v="3"/>
    <x v="3"/>
    <x v="0"/>
    <n v="922.45624998457095"/>
    <n v="3"/>
    <x v="1"/>
    <x v="2"/>
  </r>
  <r>
    <x v="1324"/>
    <n v="61"/>
    <x v="1"/>
    <s v="AB+"/>
    <x v="1"/>
    <d v="2020-12-03T00:00:00"/>
    <x v="6179"/>
    <x v="4034"/>
    <s v="Blue Cross"/>
    <x v="6436"/>
    <x v="61"/>
    <x v="1"/>
    <d v="2020-12-20T00:00:00"/>
    <x v="2"/>
    <x v="5"/>
    <x v="0"/>
    <n v="627.03902035559406"/>
    <n v="3"/>
    <x v="1"/>
    <x v="2"/>
  </r>
  <r>
    <x v="6169"/>
    <n v="21"/>
    <x v="1"/>
    <s v="A-"/>
    <x v="4"/>
    <d v="2023-10-18T00:00:00"/>
    <x v="6180"/>
    <x v="5755"/>
    <s v="UnitedHealthcare"/>
    <x v="6437"/>
    <x v="196"/>
    <x v="1"/>
    <d v="2023-10-31T00:00:00"/>
    <x v="4"/>
    <x v="28"/>
    <x v="3"/>
    <n v="605.76427905608921"/>
    <n v="2"/>
    <x v="0"/>
    <x v="0"/>
  </r>
  <r>
    <x v="6170"/>
    <n v="66"/>
    <x v="0"/>
    <s v="O-"/>
    <x v="0"/>
    <d v="2023-01-31T00:00:00"/>
    <x v="6181"/>
    <x v="5756"/>
    <s v="Medicare"/>
    <x v="6438"/>
    <x v="291"/>
    <x v="2"/>
    <d v="2023-02-28T00:00:00"/>
    <x v="4"/>
    <x v="7"/>
    <x v="0"/>
    <n v="831.72573148152503"/>
    <n v="2"/>
    <x v="0"/>
    <x v="0"/>
  </r>
  <r>
    <x v="6171"/>
    <n v="21"/>
    <x v="1"/>
    <s v="AB+"/>
    <x v="1"/>
    <d v="2020-10-29T00:00:00"/>
    <x v="6182"/>
    <x v="5757"/>
    <s v="Aetna"/>
    <x v="6439"/>
    <x v="337"/>
    <x v="0"/>
    <d v="2020-11-18T00:00:00"/>
    <x v="0"/>
    <x v="10"/>
    <x v="3"/>
    <n v="1142.6622056686751"/>
    <n v="1"/>
    <x v="2"/>
    <x v="1"/>
  </r>
  <r>
    <x v="4388"/>
    <n v="23"/>
    <x v="0"/>
    <s v="O-"/>
    <x v="2"/>
    <d v="2019-01-10T00:00:00"/>
    <x v="6183"/>
    <x v="5758"/>
    <s v="Cigna"/>
    <x v="6440"/>
    <x v="11"/>
    <x v="1"/>
    <d v="2019-01-28T00:00:00"/>
    <x v="3"/>
    <x v="23"/>
    <x v="3"/>
    <n v="2748.5529044760833"/>
    <n v="2"/>
    <x v="0"/>
    <x v="1"/>
  </r>
  <r>
    <x v="6172"/>
    <n v="20"/>
    <x v="0"/>
    <s v="A-"/>
    <x v="0"/>
    <d v="2021-02-07T00:00:00"/>
    <x v="4626"/>
    <x v="5759"/>
    <s v="Blue Cross"/>
    <x v="6441"/>
    <x v="87"/>
    <x v="1"/>
    <d v="2021-03-09T00:00:00"/>
    <x v="3"/>
    <x v="1"/>
    <x v="3"/>
    <n v="587.05430803373667"/>
    <n v="2"/>
    <x v="0"/>
    <x v="1"/>
  </r>
  <r>
    <x v="6173"/>
    <n v="40"/>
    <x v="1"/>
    <s v="AB-"/>
    <x v="1"/>
    <d v="2022-05-24T00:00:00"/>
    <x v="6184"/>
    <x v="5760"/>
    <s v="Blue Cross"/>
    <x v="6442"/>
    <x v="118"/>
    <x v="1"/>
    <d v="2022-06-07T00:00:00"/>
    <x v="1"/>
    <x v="0"/>
    <x v="2"/>
    <n v="3112.7563518496859"/>
    <n v="2"/>
    <x v="0"/>
    <x v="2"/>
  </r>
  <r>
    <x v="6174"/>
    <n v="53"/>
    <x v="0"/>
    <s v="A-"/>
    <x v="5"/>
    <d v="2023-08-14T00:00:00"/>
    <x v="6185"/>
    <x v="5761"/>
    <s v="UnitedHealthcare"/>
    <x v="6443"/>
    <x v="192"/>
    <x v="2"/>
    <d v="2023-08-22T00:00:00"/>
    <x v="0"/>
    <x v="13"/>
    <x v="0"/>
    <n v="2513.646122175775"/>
    <n v="1"/>
    <x v="2"/>
    <x v="2"/>
  </r>
  <r>
    <x v="6175"/>
    <n v="47"/>
    <x v="1"/>
    <s v="AB+"/>
    <x v="2"/>
    <d v="2022-11-01T00:00:00"/>
    <x v="6186"/>
    <x v="5762"/>
    <s v="Medicare"/>
    <x v="6444"/>
    <x v="190"/>
    <x v="1"/>
    <d v="2022-11-15T00:00:00"/>
    <x v="2"/>
    <x v="0"/>
    <x v="2"/>
    <n v="2557.7815248559282"/>
    <n v="2"/>
    <x v="0"/>
    <x v="0"/>
  </r>
  <r>
    <x v="6176"/>
    <n v="51"/>
    <x v="0"/>
    <s v="B-"/>
    <x v="5"/>
    <d v="2022-12-28T00:00:00"/>
    <x v="6187"/>
    <x v="5763"/>
    <s v="Aetna"/>
    <x v="6445"/>
    <x v="193"/>
    <x v="1"/>
    <d v="2023-01-15T00:00:00"/>
    <x v="1"/>
    <x v="23"/>
    <x v="0"/>
    <n v="2668.1975563611331"/>
    <n v="2"/>
    <x v="0"/>
    <x v="1"/>
  </r>
  <r>
    <x v="6177"/>
    <n v="84"/>
    <x v="1"/>
    <s v="B+"/>
    <x v="1"/>
    <d v="2023-03-25T00:00:00"/>
    <x v="6188"/>
    <x v="5764"/>
    <s v="UnitedHealthcare"/>
    <x v="6446"/>
    <x v="178"/>
    <x v="1"/>
    <d v="2023-04-01T00:00:00"/>
    <x v="0"/>
    <x v="11"/>
    <x v="0"/>
    <n v="5012.0429007310431"/>
    <n v="2"/>
    <x v="0"/>
    <x v="1"/>
  </r>
  <r>
    <x v="6178"/>
    <n v="32"/>
    <x v="1"/>
    <s v="B+"/>
    <x v="5"/>
    <d v="2019-07-26T00:00:00"/>
    <x v="6189"/>
    <x v="5765"/>
    <s v="Medicare"/>
    <x v="6447"/>
    <x v="386"/>
    <x v="1"/>
    <d v="2019-08-17T00:00:00"/>
    <x v="2"/>
    <x v="21"/>
    <x v="1"/>
    <n v="1182.5245347969546"/>
    <n v="2"/>
    <x v="0"/>
    <x v="0"/>
  </r>
  <r>
    <x v="6179"/>
    <n v="30"/>
    <x v="0"/>
    <s v="A+"/>
    <x v="3"/>
    <d v="2019-04-22T00:00:00"/>
    <x v="6190"/>
    <x v="671"/>
    <s v="Cigna"/>
    <x v="6448"/>
    <x v="142"/>
    <x v="1"/>
    <d v="2019-05-09T00:00:00"/>
    <x v="3"/>
    <x v="5"/>
    <x v="1"/>
    <n v="1163.7767996212647"/>
    <n v="2"/>
    <x v="0"/>
    <x v="2"/>
  </r>
  <r>
    <x v="6180"/>
    <n v="44"/>
    <x v="1"/>
    <s v="A+"/>
    <x v="1"/>
    <d v="2022-10-06T00:00:00"/>
    <x v="6191"/>
    <x v="1032"/>
    <s v="UnitedHealthcare"/>
    <x v="6449"/>
    <x v="74"/>
    <x v="2"/>
    <d v="2022-10-22T00:00:00"/>
    <x v="0"/>
    <x v="9"/>
    <x v="2"/>
    <n v="828.10326289126874"/>
    <n v="1"/>
    <x v="2"/>
    <x v="0"/>
  </r>
  <r>
    <x v="6181"/>
    <n v="70"/>
    <x v="1"/>
    <s v="O-"/>
    <x v="3"/>
    <d v="2019-03-15T00:00:00"/>
    <x v="6192"/>
    <x v="5502"/>
    <s v="Blue Cross"/>
    <x v="6450"/>
    <x v="306"/>
    <x v="1"/>
    <d v="2019-04-13T00:00:00"/>
    <x v="1"/>
    <x v="17"/>
    <x v="0"/>
    <n v="645.35915488988621"/>
    <n v="3"/>
    <x v="1"/>
    <x v="2"/>
  </r>
  <r>
    <x v="6182"/>
    <n v="57"/>
    <x v="1"/>
    <s v="B+"/>
    <x v="2"/>
    <d v="2021-07-19T00:00:00"/>
    <x v="6193"/>
    <x v="5766"/>
    <s v="UnitedHealthcare"/>
    <x v="6451"/>
    <x v="250"/>
    <x v="1"/>
    <d v="2021-07-26T00:00:00"/>
    <x v="4"/>
    <x v="11"/>
    <x v="0"/>
    <n v="2703.6510004144861"/>
    <n v="1"/>
    <x v="2"/>
    <x v="1"/>
  </r>
  <r>
    <x v="4829"/>
    <n v="50"/>
    <x v="1"/>
    <s v="O-"/>
    <x v="3"/>
    <d v="2023-04-04T00:00:00"/>
    <x v="6194"/>
    <x v="5767"/>
    <s v="Blue Cross"/>
    <x v="6452"/>
    <x v="298"/>
    <x v="2"/>
    <d v="2023-04-10T00:00:00"/>
    <x v="2"/>
    <x v="25"/>
    <x v="2"/>
    <n v="738.20831991343493"/>
    <n v="0"/>
    <x v="2"/>
    <x v="1"/>
  </r>
  <r>
    <x v="6183"/>
    <n v="45"/>
    <x v="0"/>
    <s v="B-"/>
    <x v="1"/>
    <d v="2021-04-30T00:00:00"/>
    <x v="6195"/>
    <x v="5768"/>
    <s v="Cigna"/>
    <x v="6453"/>
    <x v="189"/>
    <x v="0"/>
    <d v="2021-05-19T00:00:00"/>
    <x v="2"/>
    <x v="12"/>
    <x v="2"/>
    <n v="1516.1727244655262"/>
    <n v="1"/>
    <x v="2"/>
    <x v="0"/>
  </r>
  <r>
    <x v="6184"/>
    <n v="66"/>
    <x v="0"/>
    <s v="O+"/>
    <x v="2"/>
    <d v="2020-09-24T00:00:00"/>
    <x v="6196"/>
    <x v="5769"/>
    <s v="Cigna"/>
    <x v="6454"/>
    <x v="388"/>
    <x v="1"/>
    <d v="2020-10-08T00:00:00"/>
    <x v="2"/>
    <x v="0"/>
    <x v="0"/>
    <n v="2512.3967858603141"/>
    <n v="3"/>
    <x v="1"/>
    <x v="0"/>
  </r>
  <r>
    <x v="6185"/>
    <n v="47"/>
    <x v="0"/>
    <s v="AB-"/>
    <x v="3"/>
    <d v="2021-06-02T00:00:00"/>
    <x v="6197"/>
    <x v="5770"/>
    <s v="Blue Cross"/>
    <x v="6455"/>
    <x v="359"/>
    <x v="1"/>
    <d v="2021-06-26T00:00:00"/>
    <x v="2"/>
    <x v="3"/>
    <x v="2"/>
    <n v="805.87305623689156"/>
    <n v="2"/>
    <x v="0"/>
    <x v="1"/>
  </r>
  <r>
    <x v="4319"/>
    <n v="51"/>
    <x v="1"/>
    <s v="A-"/>
    <x v="0"/>
    <d v="2021-07-23T00:00:00"/>
    <x v="6198"/>
    <x v="5771"/>
    <s v="Blue Cross"/>
    <x v="6456"/>
    <x v="325"/>
    <x v="0"/>
    <d v="2021-08-09T00:00:00"/>
    <x v="1"/>
    <x v="5"/>
    <x v="0"/>
    <n v="1949.5303907586588"/>
    <n v="1"/>
    <x v="2"/>
    <x v="0"/>
  </r>
  <r>
    <x v="6186"/>
    <n v="72"/>
    <x v="0"/>
    <s v="B+"/>
    <x v="4"/>
    <d v="2022-04-23T00:00:00"/>
    <x v="6199"/>
    <x v="505"/>
    <s v="UnitedHealthcare"/>
    <x v="6457"/>
    <x v="140"/>
    <x v="2"/>
    <d v="2022-05-16T00:00:00"/>
    <x v="4"/>
    <x v="15"/>
    <x v="0"/>
    <n v="178.41576995882173"/>
    <n v="2"/>
    <x v="0"/>
    <x v="2"/>
  </r>
  <r>
    <x v="6187"/>
    <n v="27"/>
    <x v="1"/>
    <s v="B+"/>
    <x v="2"/>
    <d v="2022-10-31T00:00:00"/>
    <x v="6200"/>
    <x v="1048"/>
    <s v="Aetna"/>
    <x v="6458"/>
    <x v="76"/>
    <x v="0"/>
    <d v="2022-11-05T00:00:00"/>
    <x v="0"/>
    <x v="6"/>
    <x v="1"/>
    <n v="8977.1446349230209"/>
    <n v="0"/>
    <x v="2"/>
    <x v="0"/>
  </r>
  <r>
    <x v="6188"/>
    <n v="72"/>
    <x v="1"/>
    <s v="AB+"/>
    <x v="5"/>
    <d v="2020-05-19T00:00:00"/>
    <x v="6201"/>
    <x v="5772"/>
    <s v="Blue Cross"/>
    <x v="6459"/>
    <x v="360"/>
    <x v="0"/>
    <d v="2020-06-12T00:00:00"/>
    <x v="4"/>
    <x v="3"/>
    <x v="0"/>
    <n v="1694.1507533163083"/>
    <n v="2"/>
    <x v="0"/>
    <x v="0"/>
  </r>
  <r>
    <x v="6189"/>
    <n v="75"/>
    <x v="1"/>
    <s v="AB+"/>
    <x v="0"/>
    <d v="2018-12-04T00:00:00"/>
    <x v="6202"/>
    <x v="2271"/>
    <s v="Cigna"/>
    <x v="6460"/>
    <x v="325"/>
    <x v="2"/>
    <d v="2018-12-19T00:00:00"/>
    <x v="1"/>
    <x v="8"/>
    <x v="0"/>
    <n v="2511.8236047536402"/>
    <n v="2"/>
    <x v="0"/>
    <x v="2"/>
  </r>
  <r>
    <x v="6190"/>
    <n v="59"/>
    <x v="1"/>
    <s v="O+"/>
    <x v="0"/>
    <d v="2020-05-22T00:00:00"/>
    <x v="6203"/>
    <x v="5773"/>
    <s v="Blue Cross"/>
    <x v="6461"/>
    <x v="357"/>
    <x v="1"/>
    <d v="2020-06-11T00:00:00"/>
    <x v="2"/>
    <x v="10"/>
    <x v="0"/>
    <n v="610.92427918116505"/>
    <n v="2"/>
    <x v="0"/>
    <x v="2"/>
  </r>
  <r>
    <x v="6191"/>
    <n v="53"/>
    <x v="1"/>
    <s v="AB+"/>
    <x v="0"/>
    <d v="2022-06-14T00:00:00"/>
    <x v="6204"/>
    <x v="5774"/>
    <s v="Cigna"/>
    <x v="6462"/>
    <x v="263"/>
    <x v="2"/>
    <d v="2022-07-13T00:00:00"/>
    <x v="2"/>
    <x v="17"/>
    <x v="0"/>
    <n v="865.27310712999656"/>
    <n v="1"/>
    <x v="2"/>
    <x v="2"/>
  </r>
  <r>
    <x v="6192"/>
    <n v="68"/>
    <x v="0"/>
    <s v="O-"/>
    <x v="1"/>
    <d v="2021-03-03T00:00:00"/>
    <x v="6205"/>
    <x v="5775"/>
    <s v="Blue Cross"/>
    <x v="6463"/>
    <x v="352"/>
    <x v="1"/>
    <d v="2021-03-28T00:00:00"/>
    <x v="1"/>
    <x v="19"/>
    <x v="0"/>
    <n v="1877.0904665607841"/>
    <n v="3"/>
    <x v="1"/>
    <x v="2"/>
  </r>
  <r>
    <x v="6193"/>
    <n v="33"/>
    <x v="1"/>
    <s v="AB+"/>
    <x v="0"/>
    <d v="2022-06-04T00:00:00"/>
    <x v="6206"/>
    <x v="5776"/>
    <s v="Medicare"/>
    <x v="6464"/>
    <x v="73"/>
    <x v="2"/>
    <d v="2022-06-25T00:00:00"/>
    <x v="1"/>
    <x v="16"/>
    <x v="1"/>
    <n v="1146.1853588431713"/>
    <n v="1"/>
    <x v="2"/>
    <x v="0"/>
  </r>
  <r>
    <x v="4712"/>
    <n v="28"/>
    <x v="0"/>
    <s v="A-"/>
    <x v="3"/>
    <d v="2021-11-24T00:00:00"/>
    <x v="6207"/>
    <x v="5777"/>
    <s v="Cigna"/>
    <x v="6465"/>
    <x v="315"/>
    <x v="1"/>
    <d v="2021-11-26T00:00:00"/>
    <x v="2"/>
    <x v="22"/>
    <x v="1"/>
    <n v="15432.729778347149"/>
    <n v="1"/>
    <x v="2"/>
    <x v="2"/>
  </r>
  <r>
    <x v="6194"/>
    <n v="37"/>
    <x v="0"/>
    <s v="O+"/>
    <x v="4"/>
    <d v="2022-07-18T00:00:00"/>
    <x v="982"/>
    <x v="5778"/>
    <s v="Cigna"/>
    <x v="6466"/>
    <x v="362"/>
    <x v="1"/>
    <d v="2022-08-15T00:00:00"/>
    <x v="4"/>
    <x v="7"/>
    <x v="2"/>
    <n v="336.03484637700427"/>
    <n v="2"/>
    <x v="0"/>
    <x v="1"/>
  </r>
  <r>
    <x v="6195"/>
    <n v="49"/>
    <x v="1"/>
    <s v="AB-"/>
    <x v="4"/>
    <d v="2020-07-31T00:00:00"/>
    <x v="6208"/>
    <x v="5779"/>
    <s v="Cigna"/>
    <x v="6467"/>
    <x v="173"/>
    <x v="0"/>
    <d v="2020-08-01T00:00:00"/>
    <x v="3"/>
    <x v="2"/>
    <x v="2"/>
    <n v="3830.4399655531602"/>
    <n v="0"/>
    <x v="2"/>
    <x v="2"/>
  </r>
  <r>
    <x v="6196"/>
    <n v="75"/>
    <x v="1"/>
    <s v="B-"/>
    <x v="2"/>
    <d v="2022-09-23T00:00:00"/>
    <x v="6209"/>
    <x v="5780"/>
    <s v="Cigna"/>
    <x v="6468"/>
    <x v="368"/>
    <x v="0"/>
    <d v="2022-10-14T00:00:00"/>
    <x v="1"/>
    <x v="16"/>
    <x v="0"/>
    <n v="576.67873595948572"/>
    <n v="2"/>
    <x v="0"/>
    <x v="1"/>
  </r>
  <r>
    <x v="6197"/>
    <n v="59"/>
    <x v="0"/>
    <s v="AB-"/>
    <x v="1"/>
    <d v="2020-07-12T00:00:00"/>
    <x v="6210"/>
    <x v="5781"/>
    <s v="Aetna"/>
    <x v="6469"/>
    <x v="321"/>
    <x v="1"/>
    <d v="2020-08-02T00:00:00"/>
    <x v="1"/>
    <x v="16"/>
    <x v="0"/>
    <n v="402.66348248483763"/>
    <n v="2"/>
    <x v="0"/>
    <x v="1"/>
  </r>
  <r>
    <x v="6198"/>
    <n v="26"/>
    <x v="0"/>
    <s v="O+"/>
    <x v="4"/>
    <d v="2022-05-21T00:00:00"/>
    <x v="6211"/>
    <x v="5782"/>
    <s v="UnitedHealthcare"/>
    <x v="6470"/>
    <x v="319"/>
    <x v="1"/>
    <d v="2022-06-01T00:00:00"/>
    <x v="1"/>
    <x v="27"/>
    <x v="1"/>
    <n v="191.84828827576729"/>
    <n v="2"/>
    <x v="0"/>
    <x v="0"/>
  </r>
  <r>
    <x v="3390"/>
    <n v="21"/>
    <x v="1"/>
    <s v="B+"/>
    <x v="4"/>
    <d v="2021-11-08T00:00:00"/>
    <x v="6212"/>
    <x v="5783"/>
    <s v="Aetna"/>
    <x v="6471"/>
    <x v="47"/>
    <x v="1"/>
    <d v="2021-11-15T00:00:00"/>
    <x v="1"/>
    <x v="11"/>
    <x v="3"/>
    <n v="5145.2769073080281"/>
    <n v="1"/>
    <x v="2"/>
    <x v="2"/>
  </r>
  <r>
    <x v="6199"/>
    <n v="29"/>
    <x v="0"/>
    <s v="B+"/>
    <x v="0"/>
    <d v="2023-05-25T00:00:00"/>
    <x v="6213"/>
    <x v="5784"/>
    <s v="Aetna"/>
    <x v="6472"/>
    <x v="335"/>
    <x v="1"/>
    <d v="2023-06-11T00:00:00"/>
    <x v="1"/>
    <x v="5"/>
    <x v="1"/>
    <n v="2752.8179105359941"/>
    <n v="2"/>
    <x v="0"/>
    <x v="2"/>
  </r>
  <r>
    <x v="6200"/>
    <n v="59"/>
    <x v="1"/>
    <s v="B+"/>
    <x v="2"/>
    <d v="2020-01-01T00:00:00"/>
    <x v="6214"/>
    <x v="5785"/>
    <s v="UnitedHealthcare"/>
    <x v="6473"/>
    <x v="72"/>
    <x v="1"/>
    <d v="2020-01-15T00:00:00"/>
    <x v="1"/>
    <x v="0"/>
    <x v="0"/>
    <n v="726.87416356742142"/>
    <n v="2"/>
    <x v="0"/>
    <x v="0"/>
  </r>
  <r>
    <x v="6201"/>
    <n v="49"/>
    <x v="0"/>
    <s v="AB-"/>
    <x v="1"/>
    <d v="2022-07-01T00:00:00"/>
    <x v="6215"/>
    <x v="689"/>
    <s v="Aetna"/>
    <x v="6474"/>
    <x v="97"/>
    <x v="0"/>
    <d v="2022-07-04T00:00:00"/>
    <x v="1"/>
    <x v="4"/>
    <x v="2"/>
    <n v="12965.578921293401"/>
    <n v="0"/>
    <x v="2"/>
    <x v="1"/>
  </r>
  <r>
    <x v="6202"/>
    <n v="57"/>
    <x v="1"/>
    <s v="A-"/>
    <x v="5"/>
    <d v="2022-05-07T00:00:00"/>
    <x v="120"/>
    <x v="5786"/>
    <s v="UnitedHealthcare"/>
    <x v="6475"/>
    <x v="254"/>
    <x v="2"/>
    <d v="2022-05-17T00:00:00"/>
    <x v="1"/>
    <x v="14"/>
    <x v="0"/>
    <n v="4718.6643012484601"/>
    <n v="1"/>
    <x v="2"/>
    <x v="1"/>
  </r>
  <r>
    <x v="6203"/>
    <n v="72"/>
    <x v="1"/>
    <s v="O-"/>
    <x v="3"/>
    <d v="2020-11-28T00:00:00"/>
    <x v="4039"/>
    <x v="5787"/>
    <s v="Blue Cross"/>
    <x v="6476"/>
    <x v="367"/>
    <x v="2"/>
    <d v="2020-12-24T00:00:00"/>
    <x v="4"/>
    <x v="29"/>
    <x v="0"/>
    <n v="719.67593748120009"/>
    <n v="2"/>
    <x v="0"/>
    <x v="2"/>
  </r>
  <r>
    <x v="6204"/>
    <n v="79"/>
    <x v="1"/>
    <s v="AB+"/>
    <x v="2"/>
    <d v="2019-05-03T00:00:00"/>
    <x v="6216"/>
    <x v="5788"/>
    <s v="UnitedHealthcare"/>
    <x v="6477"/>
    <x v="244"/>
    <x v="2"/>
    <d v="2019-05-11T00:00:00"/>
    <x v="1"/>
    <x v="13"/>
    <x v="0"/>
    <n v="3261.468763698625"/>
    <n v="2"/>
    <x v="0"/>
    <x v="1"/>
  </r>
  <r>
    <x v="6205"/>
    <n v="47"/>
    <x v="1"/>
    <s v="A-"/>
    <x v="4"/>
    <d v="2020-05-12T00:00:00"/>
    <x v="6217"/>
    <x v="5789"/>
    <s v="Medicare"/>
    <x v="6478"/>
    <x v="23"/>
    <x v="0"/>
    <d v="2020-05-13T00:00:00"/>
    <x v="4"/>
    <x v="2"/>
    <x v="2"/>
    <n v="19318.138749977501"/>
    <n v="0"/>
    <x v="2"/>
    <x v="0"/>
  </r>
  <r>
    <x v="6206"/>
    <n v="83"/>
    <x v="0"/>
    <s v="AB-"/>
    <x v="3"/>
    <d v="2022-02-11T00:00:00"/>
    <x v="6218"/>
    <x v="5790"/>
    <s v="Cigna"/>
    <x v="6479"/>
    <x v="335"/>
    <x v="0"/>
    <d v="2022-02-17T00:00:00"/>
    <x v="1"/>
    <x v="25"/>
    <x v="0"/>
    <n v="8022.8935890016501"/>
    <n v="1"/>
    <x v="2"/>
    <x v="0"/>
  </r>
  <r>
    <x v="6207"/>
    <n v="53"/>
    <x v="0"/>
    <s v="A-"/>
    <x v="1"/>
    <d v="2020-05-25T00:00:00"/>
    <x v="6219"/>
    <x v="5791"/>
    <s v="Blue Cross"/>
    <x v="6480"/>
    <x v="194"/>
    <x v="1"/>
    <d v="2020-06-17T00:00:00"/>
    <x v="4"/>
    <x v="15"/>
    <x v="0"/>
    <n v="1331.1964345746826"/>
    <n v="2"/>
    <x v="0"/>
    <x v="0"/>
  </r>
  <r>
    <x v="6208"/>
    <n v="55"/>
    <x v="1"/>
    <s v="AB-"/>
    <x v="1"/>
    <d v="2021-11-17T00:00:00"/>
    <x v="6220"/>
    <x v="2608"/>
    <s v="Blue Cross"/>
    <x v="6481"/>
    <x v="34"/>
    <x v="2"/>
    <d v="2021-12-07T00:00:00"/>
    <x v="4"/>
    <x v="10"/>
    <x v="0"/>
    <n v="1770.1653973257701"/>
    <n v="1"/>
    <x v="2"/>
    <x v="1"/>
  </r>
  <r>
    <x v="6209"/>
    <n v="25"/>
    <x v="1"/>
    <s v="O-"/>
    <x v="1"/>
    <d v="2020-04-28T00:00:00"/>
    <x v="6221"/>
    <x v="5792"/>
    <s v="UnitedHealthcare"/>
    <x v="6482"/>
    <x v="376"/>
    <x v="2"/>
    <d v="2020-05-04T00:00:00"/>
    <x v="2"/>
    <x v="25"/>
    <x v="3"/>
    <n v="5917.0167055056663"/>
    <n v="0"/>
    <x v="2"/>
    <x v="0"/>
  </r>
  <r>
    <x v="6210"/>
    <n v="63"/>
    <x v="1"/>
    <s v="AB-"/>
    <x v="5"/>
    <d v="2022-11-05T00:00:00"/>
    <x v="3606"/>
    <x v="5793"/>
    <s v="UnitedHealthcare"/>
    <x v="6483"/>
    <x v="328"/>
    <x v="0"/>
    <d v="2022-12-04T00:00:00"/>
    <x v="2"/>
    <x v="17"/>
    <x v="0"/>
    <n v="1359.5398593976415"/>
    <n v="2"/>
    <x v="0"/>
    <x v="1"/>
  </r>
  <r>
    <x v="6211"/>
    <n v="82"/>
    <x v="1"/>
    <s v="A-"/>
    <x v="2"/>
    <d v="2023-10-14T00:00:00"/>
    <x v="6222"/>
    <x v="5794"/>
    <s v="UnitedHealthcare"/>
    <x v="6484"/>
    <x v="102"/>
    <x v="0"/>
    <d v="2023-10-25T00:00:00"/>
    <x v="1"/>
    <x v="27"/>
    <x v="0"/>
    <n v="4378.2548765538731"/>
    <n v="2"/>
    <x v="0"/>
    <x v="0"/>
  </r>
  <r>
    <x v="6212"/>
    <n v="68"/>
    <x v="1"/>
    <s v="O+"/>
    <x v="3"/>
    <d v="2022-01-02T00:00:00"/>
    <x v="6223"/>
    <x v="5795"/>
    <s v="UnitedHealthcare"/>
    <x v="6485"/>
    <x v="123"/>
    <x v="0"/>
    <d v="2022-01-04T00:00:00"/>
    <x v="4"/>
    <x v="22"/>
    <x v="0"/>
    <n v="5233.8592926142501"/>
    <n v="1"/>
    <x v="2"/>
    <x v="1"/>
  </r>
  <r>
    <x v="6213"/>
    <n v="72"/>
    <x v="0"/>
    <s v="A-"/>
    <x v="1"/>
    <d v="2021-09-16T00:00:00"/>
    <x v="6224"/>
    <x v="5796"/>
    <s v="Aetna"/>
    <x v="6486"/>
    <x v="218"/>
    <x v="2"/>
    <d v="2021-10-11T00:00:00"/>
    <x v="0"/>
    <x v="19"/>
    <x v="0"/>
    <n v="1072.732533799948"/>
    <n v="2"/>
    <x v="0"/>
    <x v="0"/>
  </r>
  <r>
    <x v="4614"/>
    <n v="40"/>
    <x v="0"/>
    <s v="A+"/>
    <x v="5"/>
    <d v="2022-08-24T00:00:00"/>
    <x v="6225"/>
    <x v="5797"/>
    <s v="Blue Cross"/>
    <x v="6487"/>
    <x v="330"/>
    <x v="2"/>
    <d v="2022-09-17T00:00:00"/>
    <x v="4"/>
    <x v="3"/>
    <x v="2"/>
    <n v="1212.2258583334749"/>
    <n v="1"/>
    <x v="2"/>
    <x v="2"/>
  </r>
  <r>
    <x v="6214"/>
    <n v="67"/>
    <x v="0"/>
    <s v="A-"/>
    <x v="2"/>
    <d v="2020-08-23T00:00:00"/>
    <x v="6226"/>
    <x v="5798"/>
    <s v="Blue Cross"/>
    <x v="6488"/>
    <x v="79"/>
    <x v="1"/>
    <d v="2020-09-19T00:00:00"/>
    <x v="4"/>
    <x v="18"/>
    <x v="0"/>
    <n v="1159.8529590952407"/>
    <n v="3"/>
    <x v="1"/>
    <x v="2"/>
  </r>
  <r>
    <x v="6215"/>
    <n v="28"/>
    <x v="1"/>
    <s v="O-"/>
    <x v="4"/>
    <d v="2019-02-17T00:00:00"/>
    <x v="6227"/>
    <x v="5799"/>
    <s v="Blue Cross"/>
    <x v="6489"/>
    <x v="345"/>
    <x v="1"/>
    <d v="2019-03-19T00:00:00"/>
    <x v="4"/>
    <x v="1"/>
    <x v="1"/>
    <n v="603.66040226244672"/>
    <n v="2"/>
    <x v="0"/>
    <x v="1"/>
  </r>
  <r>
    <x v="6216"/>
    <n v="47"/>
    <x v="0"/>
    <s v="O+"/>
    <x v="0"/>
    <d v="2021-02-22T00:00:00"/>
    <x v="6228"/>
    <x v="5800"/>
    <s v="UnitedHealthcare"/>
    <x v="6490"/>
    <x v="83"/>
    <x v="0"/>
    <d v="2021-03-23T00:00:00"/>
    <x v="3"/>
    <x v="17"/>
    <x v="2"/>
    <n v="933.05627654486898"/>
    <n v="1"/>
    <x v="2"/>
    <x v="1"/>
  </r>
  <r>
    <x v="6217"/>
    <n v="51"/>
    <x v="0"/>
    <s v="A-"/>
    <x v="5"/>
    <d v="2021-09-09T00:00:00"/>
    <x v="6229"/>
    <x v="5801"/>
    <s v="Medicare"/>
    <x v="6491"/>
    <x v="119"/>
    <x v="1"/>
    <d v="2021-10-07T00:00:00"/>
    <x v="4"/>
    <x v="7"/>
    <x v="0"/>
    <n v="79.482093084697141"/>
    <n v="2"/>
    <x v="0"/>
    <x v="0"/>
  </r>
  <r>
    <x v="6218"/>
    <n v="22"/>
    <x v="1"/>
    <s v="B+"/>
    <x v="1"/>
    <d v="2020-10-29T00:00:00"/>
    <x v="6230"/>
    <x v="5802"/>
    <s v="Blue Cross"/>
    <x v="6492"/>
    <x v="359"/>
    <x v="0"/>
    <d v="2020-11-09T00:00:00"/>
    <x v="0"/>
    <x v="27"/>
    <x v="3"/>
    <n v="3656.4932190715363"/>
    <n v="1"/>
    <x v="2"/>
    <x v="2"/>
  </r>
  <r>
    <x v="6219"/>
    <n v="24"/>
    <x v="1"/>
    <s v="B+"/>
    <x v="2"/>
    <d v="2019-10-21T00:00:00"/>
    <x v="6231"/>
    <x v="5803"/>
    <s v="Medicare"/>
    <x v="6493"/>
    <x v="235"/>
    <x v="0"/>
    <d v="2019-11-01T00:00:00"/>
    <x v="1"/>
    <x v="27"/>
    <x v="3"/>
    <n v="3607.8554019672547"/>
    <n v="1"/>
    <x v="2"/>
    <x v="0"/>
  </r>
  <r>
    <x v="6220"/>
    <n v="43"/>
    <x v="0"/>
    <s v="B-"/>
    <x v="3"/>
    <d v="2021-06-26T00:00:00"/>
    <x v="6232"/>
    <x v="4368"/>
    <s v="Medicare"/>
    <x v="6494"/>
    <x v="20"/>
    <x v="2"/>
    <d v="2021-07-11T00:00:00"/>
    <x v="1"/>
    <x v="8"/>
    <x v="2"/>
    <n v="758.66490975519332"/>
    <n v="1"/>
    <x v="2"/>
    <x v="0"/>
  </r>
  <r>
    <x v="417"/>
    <n v="22"/>
    <x v="1"/>
    <s v="A+"/>
    <x v="3"/>
    <d v="2019-08-01T00:00:00"/>
    <x v="6233"/>
    <x v="3685"/>
    <s v="Blue Cross"/>
    <x v="6495"/>
    <x v="137"/>
    <x v="2"/>
    <d v="2019-08-07T00:00:00"/>
    <x v="4"/>
    <x v="25"/>
    <x v="3"/>
    <n v="5717.1224487635336"/>
    <n v="0"/>
    <x v="2"/>
    <x v="1"/>
  </r>
  <r>
    <x v="6221"/>
    <n v="58"/>
    <x v="0"/>
    <s v="AB+"/>
    <x v="2"/>
    <d v="2023-06-28T00:00:00"/>
    <x v="6234"/>
    <x v="5804"/>
    <s v="Medicare"/>
    <x v="6496"/>
    <x v="181"/>
    <x v="1"/>
    <d v="2023-07-26T00:00:00"/>
    <x v="3"/>
    <x v="7"/>
    <x v="0"/>
    <n v="676.20986961599283"/>
    <n v="2"/>
    <x v="0"/>
    <x v="1"/>
  </r>
  <r>
    <x v="6222"/>
    <n v="26"/>
    <x v="1"/>
    <s v="B-"/>
    <x v="0"/>
    <d v="2020-12-03T00:00:00"/>
    <x v="6235"/>
    <x v="3237"/>
    <s v="Medicare"/>
    <x v="6497"/>
    <x v="183"/>
    <x v="2"/>
    <d v="2021-01-01T00:00:00"/>
    <x v="2"/>
    <x v="17"/>
    <x v="1"/>
    <n v="965.17411548533448"/>
    <n v="1"/>
    <x v="2"/>
    <x v="0"/>
  </r>
  <r>
    <x v="6223"/>
    <n v="50"/>
    <x v="1"/>
    <s v="A+"/>
    <x v="2"/>
    <d v="2023-02-10T00:00:00"/>
    <x v="2098"/>
    <x v="5805"/>
    <s v="Cigna"/>
    <x v="6498"/>
    <x v="34"/>
    <x v="1"/>
    <d v="2023-02-25T00:00:00"/>
    <x v="2"/>
    <x v="8"/>
    <x v="2"/>
    <n v="753.58137814606675"/>
    <n v="2"/>
    <x v="0"/>
    <x v="1"/>
  </r>
  <r>
    <x v="6224"/>
    <n v="83"/>
    <x v="0"/>
    <s v="O+"/>
    <x v="1"/>
    <d v="2022-12-05T00:00:00"/>
    <x v="6236"/>
    <x v="5806"/>
    <s v="Blue Cross"/>
    <x v="6499"/>
    <x v="66"/>
    <x v="0"/>
    <d v="2022-12-20T00:00:00"/>
    <x v="2"/>
    <x v="8"/>
    <x v="0"/>
    <n v="1519.7647326410531"/>
    <n v="2"/>
    <x v="0"/>
    <x v="2"/>
  </r>
  <r>
    <x v="6225"/>
    <n v="20"/>
    <x v="1"/>
    <s v="A-"/>
    <x v="5"/>
    <d v="2022-09-02T00:00:00"/>
    <x v="6237"/>
    <x v="5807"/>
    <s v="Medicare"/>
    <x v="6500"/>
    <x v="274"/>
    <x v="0"/>
    <d v="2022-09-22T00:00:00"/>
    <x v="2"/>
    <x v="10"/>
    <x v="3"/>
    <n v="2397.3713771688049"/>
    <n v="1"/>
    <x v="2"/>
    <x v="2"/>
  </r>
  <r>
    <x v="6226"/>
    <n v="72"/>
    <x v="0"/>
    <s v="AB-"/>
    <x v="4"/>
    <d v="2019-04-25T00:00:00"/>
    <x v="6238"/>
    <x v="5808"/>
    <s v="Medicare"/>
    <x v="6501"/>
    <x v="112"/>
    <x v="2"/>
    <d v="2019-05-17T00:00:00"/>
    <x v="4"/>
    <x v="21"/>
    <x v="0"/>
    <n v="524.15683146942729"/>
    <n v="2"/>
    <x v="0"/>
    <x v="1"/>
  </r>
  <r>
    <x v="6227"/>
    <n v="26"/>
    <x v="0"/>
    <s v="O+"/>
    <x v="1"/>
    <d v="2019-04-05T00:00:00"/>
    <x v="6239"/>
    <x v="5809"/>
    <s v="UnitedHealthcare"/>
    <x v="6502"/>
    <x v="87"/>
    <x v="1"/>
    <d v="2019-04-15T00:00:00"/>
    <x v="3"/>
    <x v="14"/>
    <x v="1"/>
    <n v="163.993675726405"/>
    <n v="2"/>
    <x v="0"/>
    <x v="0"/>
  </r>
  <r>
    <x v="6228"/>
    <n v="67"/>
    <x v="0"/>
    <s v="O-"/>
    <x v="3"/>
    <d v="2022-11-11T00:00:00"/>
    <x v="6240"/>
    <x v="3615"/>
    <s v="Medicare"/>
    <x v="6503"/>
    <x v="357"/>
    <x v="0"/>
    <d v="2022-12-01T00:00:00"/>
    <x v="0"/>
    <x v="10"/>
    <x v="0"/>
    <n v="2257.8520573679898"/>
    <n v="2"/>
    <x v="0"/>
    <x v="1"/>
  </r>
  <r>
    <x v="6229"/>
    <n v="37"/>
    <x v="0"/>
    <s v="O+"/>
    <x v="5"/>
    <d v="2021-12-01T00:00:00"/>
    <x v="2348"/>
    <x v="5810"/>
    <s v="Cigna"/>
    <x v="6504"/>
    <x v="326"/>
    <x v="2"/>
    <d v="2021-12-18T00:00:00"/>
    <x v="1"/>
    <x v="5"/>
    <x v="2"/>
    <n v="1048.3129728445472"/>
    <n v="1"/>
    <x v="2"/>
    <x v="2"/>
  </r>
  <r>
    <x v="6230"/>
    <n v="38"/>
    <x v="0"/>
    <s v="O-"/>
    <x v="4"/>
    <d v="2019-10-07T00:00:00"/>
    <x v="6241"/>
    <x v="5811"/>
    <s v="Cigna"/>
    <x v="6505"/>
    <x v="156"/>
    <x v="0"/>
    <d v="2019-10-25T00:00:00"/>
    <x v="4"/>
    <x v="23"/>
    <x v="2"/>
    <n v="358.29458655548666"/>
    <n v="1"/>
    <x v="2"/>
    <x v="0"/>
  </r>
  <r>
    <x v="6231"/>
    <n v="25"/>
    <x v="0"/>
    <s v="B+"/>
    <x v="3"/>
    <d v="2020-09-01T00:00:00"/>
    <x v="6242"/>
    <x v="5812"/>
    <s v="Aetna"/>
    <x v="6506"/>
    <x v="295"/>
    <x v="1"/>
    <d v="2020-09-19T00:00:00"/>
    <x v="1"/>
    <x v="23"/>
    <x v="3"/>
    <n v="647.32655997554446"/>
    <n v="2"/>
    <x v="0"/>
    <x v="1"/>
  </r>
  <r>
    <x v="6232"/>
    <n v="74"/>
    <x v="0"/>
    <s v="B+"/>
    <x v="1"/>
    <d v="2021-11-17T00:00:00"/>
    <x v="6243"/>
    <x v="5813"/>
    <s v="Blue Cross"/>
    <x v="6507"/>
    <x v="49"/>
    <x v="2"/>
    <d v="2021-11-27T00:00:00"/>
    <x v="1"/>
    <x v="14"/>
    <x v="0"/>
    <n v="1329.3229207479401"/>
    <n v="2"/>
    <x v="0"/>
    <x v="2"/>
  </r>
  <r>
    <x v="6233"/>
    <n v="61"/>
    <x v="0"/>
    <s v="AB+"/>
    <x v="2"/>
    <d v="2022-05-05T00:00:00"/>
    <x v="6244"/>
    <x v="5814"/>
    <s v="Blue Cross"/>
    <x v="6508"/>
    <x v="274"/>
    <x v="1"/>
    <d v="2022-05-08T00:00:00"/>
    <x v="3"/>
    <x v="4"/>
    <x v="0"/>
    <n v="14531.259009762434"/>
    <n v="2"/>
    <x v="0"/>
    <x v="2"/>
  </r>
  <r>
    <x v="1111"/>
    <n v="19"/>
    <x v="1"/>
    <s v="AB-"/>
    <x v="2"/>
    <d v="2023-06-04T00:00:00"/>
    <x v="6245"/>
    <x v="5815"/>
    <s v="Aetna"/>
    <x v="6509"/>
    <x v="34"/>
    <x v="0"/>
    <d v="2023-06-08T00:00:00"/>
    <x v="4"/>
    <x v="24"/>
    <x v="3"/>
    <n v="6497.2882217811748"/>
    <n v="0"/>
    <x v="2"/>
    <x v="2"/>
  </r>
  <r>
    <x v="6234"/>
    <n v="23"/>
    <x v="0"/>
    <s v="A-"/>
    <x v="1"/>
    <d v="2022-01-24T00:00:00"/>
    <x v="6246"/>
    <x v="5816"/>
    <s v="Medicare"/>
    <x v="6510"/>
    <x v="21"/>
    <x v="0"/>
    <d v="2022-02-11T00:00:00"/>
    <x v="0"/>
    <x v="23"/>
    <x v="3"/>
    <n v="2712.672177239539"/>
    <n v="1"/>
    <x v="2"/>
    <x v="2"/>
  </r>
  <r>
    <x v="6235"/>
    <n v="56"/>
    <x v="1"/>
    <s v="B+"/>
    <x v="1"/>
    <d v="2023-10-30T00:00:00"/>
    <x v="6247"/>
    <x v="5817"/>
    <s v="UnitedHealthcare"/>
    <x v="6511"/>
    <x v="196"/>
    <x v="1"/>
    <d v="2023-11-06T00:00:00"/>
    <x v="3"/>
    <x v="11"/>
    <x v="0"/>
    <n v="3583.5158072926142"/>
    <n v="1"/>
    <x v="2"/>
    <x v="0"/>
  </r>
  <r>
    <x v="6236"/>
    <n v="65"/>
    <x v="1"/>
    <s v="A-"/>
    <x v="5"/>
    <d v="2023-02-11T00:00:00"/>
    <x v="6248"/>
    <x v="5818"/>
    <s v="Blue Cross"/>
    <x v="6512"/>
    <x v="369"/>
    <x v="2"/>
    <d v="2023-03-10T00:00:00"/>
    <x v="0"/>
    <x v="18"/>
    <x v="0"/>
    <n v="1170.3212601611297"/>
    <n v="2"/>
    <x v="0"/>
    <x v="1"/>
  </r>
  <r>
    <x v="6237"/>
    <n v="35"/>
    <x v="0"/>
    <s v="O+"/>
    <x v="3"/>
    <d v="2023-10-22T00:00:00"/>
    <x v="6249"/>
    <x v="5819"/>
    <s v="Aetna"/>
    <x v="6513"/>
    <x v="204"/>
    <x v="0"/>
    <d v="2023-11-03T00:00:00"/>
    <x v="1"/>
    <x v="20"/>
    <x v="1"/>
    <n v="842.10061497425841"/>
    <n v="1"/>
    <x v="2"/>
    <x v="2"/>
  </r>
  <r>
    <x v="6238"/>
    <n v="64"/>
    <x v="1"/>
    <s v="AB-"/>
    <x v="2"/>
    <d v="2019-03-28T00:00:00"/>
    <x v="6250"/>
    <x v="3598"/>
    <s v="Aetna"/>
    <x v="6514"/>
    <x v="72"/>
    <x v="2"/>
    <d v="2019-04-22T00:00:00"/>
    <x v="3"/>
    <x v="19"/>
    <x v="0"/>
    <n v="1478.9649481595081"/>
    <n v="2"/>
    <x v="0"/>
    <x v="0"/>
  </r>
  <r>
    <x v="6239"/>
    <n v="44"/>
    <x v="1"/>
    <s v="B-"/>
    <x v="0"/>
    <d v="2019-05-17T00:00:00"/>
    <x v="6251"/>
    <x v="5820"/>
    <s v="Aetna"/>
    <x v="6515"/>
    <x v="331"/>
    <x v="2"/>
    <d v="2019-06-13T00:00:00"/>
    <x v="3"/>
    <x v="18"/>
    <x v="2"/>
    <n v="883.01980201977415"/>
    <n v="1"/>
    <x v="2"/>
    <x v="1"/>
  </r>
  <r>
    <x v="6240"/>
    <n v="34"/>
    <x v="1"/>
    <s v="A+"/>
    <x v="0"/>
    <d v="2021-07-03T00:00:00"/>
    <x v="6252"/>
    <x v="5821"/>
    <s v="Aetna"/>
    <x v="6516"/>
    <x v="0"/>
    <x v="0"/>
    <d v="2021-07-19T00:00:00"/>
    <x v="4"/>
    <x v="9"/>
    <x v="1"/>
    <n v="2756.8136608144873"/>
    <n v="1"/>
    <x v="2"/>
    <x v="0"/>
  </r>
  <r>
    <x v="6241"/>
    <n v="27"/>
    <x v="1"/>
    <s v="O-"/>
    <x v="5"/>
    <d v="2018-12-24T00:00:00"/>
    <x v="6253"/>
    <x v="5822"/>
    <s v="Blue Cross"/>
    <x v="6517"/>
    <x v="101"/>
    <x v="1"/>
    <d v="2019-01-01T00:00:00"/>
    <x v="3"/>
    <x v="13"/>
    <x v="1"/>
    <n v="1712.5664564262875"/>
    <n v="2"/>
    <x v="0"/>
    <x v="0"/>
  </r>
  <r>
    <x v="6242"/>
    <n v="66"/>
    <x v="1"/>
    <s v="O+"/>
    <x v="2"/>
    <d v="2021-05-26T00:00:00"/>
    <x v="6254"/>
    <x v="5823"/>
    <s v="Medicare"/>
    <x v="6518"/>
    <x v="249"/>
    <x v="0"/>
    <d v="2021-06-01T00:00:00"/>
    <x v="0"/>
    <x v="25"/>
    <x v="0"/>
    <n v="7332.6054557174502"/>
    <n v="1"/>
    <x v="2"/>
    <x v="2"/>
  </r>
  <r>
    <x v="6243"/>
    <n v="61"/>
    <x v="1"/>
    <s v="O-"/>
    <x v="4"/>
    <d v="2020-10-08T00:00:00"/>
    <x v="6255"/>
    <x v="5824"/>
    <s v="Blue Cross"/>
    <x v="6519"/>
    <x v="209"/>
    <x v="0"/>
    <d v="2020-10-11T00:00:00"/>
    <x v="3"/>
    <x v="4"/>
    <x v="0"/>
    <n v="8293.9169475239669"/>
    <n v="1"/>
    <x v="2"/>
    <x v="2"/>
  </r>
  <r>
    <x v="6244"/>
    <n v="26"/>
    <x v="1"/>
    <s v="A+"/>
    <x v="4"/>
    <d v="2021-12-02T00:00:00"/>
    <x v="6256"/>
    <x v="486"/>
    <s v="Cigna"/>
    <x v="6520"/>
    <x v="116"/>
    <x v="2"/>
    <d v="2021-12-17T00:00:00"/>
    <x v="4"/>
    <x v="8"/>
    <x v="1"/>
    <n v="834.04825735788665"/>
    <n v="1"/>
    <x v="2"/>
    <x v="1"/>
  </r>
  <r>
    <x v="6245"/>
    <n v="68"/>
    <x v="1"/>
    <s v="B+"/>
    <x v="3"/>
    <d v="2022-05-15T00:00:00"/>
    <x v="6257"/>
    <x v="5825"/>
    <s v="Medicare"/>
    <x v="6521"/>
    <x v="237"/>
    <x v="0"/>
    <d v="2022-06-09T00:00:00"/>
    <x v="3"/>
    <x v="19"/>
    <x v="0"/>
    <n v="100.45868368191481"/>
    <n v="2"/>
    <x v="0"/>
    <x v="2"/>
  </r>
  <r>
    <x v="6246"/>
    <n v="71"/>
    <x v="0"/>
    <s v="O-"/>
    <x v="5"/>
    <d v="2023-03-03T00:00:00"/>
    <x v="6258"/>
    <x v="5826"/>
    <s v="Aetna"/>
    <x v="6522"/>
    <x v="257"/>
    <x v="0"/>
    <d v="2023-03-23T00:00:00"/>
    <x v="1"/>
    <x v="10"/>
    <x v="0"/>
    <n v="2351.6265660383651"/>
    <n v="2"/>
    <x v="0"/>
    <x v="2"/>
  </r>
  <r>
    <x v="6247"/>
    <n v="53"/>
    <x v="1"/>
    <s v="O-"/>
    <x v="1"/>
    <d v="2021-06-05T00:00:00"/>
    <x v="6259"/>
    <x v="5827"/>
    <s v="Aetna"/>
    <x v="6523"/>
    <x v="379"/>
    <x v="2"/>
    <d v="2021-06-18T00:00:00"/>
    <x v="1"/>
    <x v="28"/>
    <x v="0"/>
    <n v="2241.2840107638153"/>
    <n v="1"/>
    <x v="2"/>
    <x v="2"/>
  </r>
  <r>
    <x v="6248"/>
    <n v="78"/>
    <x v="1"/>
    <s v="B-"/>
    <x v="1"/>
    <d v="2021-09-03T00:00:00"/>
    <x v="6260"/>
    <x v="5828"/>
    <s v="UnitedHealthcare"/>
    <x v="6524"/>
    <x v="66"/>
    <x v="2"/>
    <d v="2021-09-10T00:00:00"/>
    <x v="4"/>
    <x v="11"/>
    <x v="0"/>
    <n v="4068.5788807968856"/>
    <n v="1"/>
    <x v="2"/>
    <x v="0"/>
  </r>
  <r>
    <x v="6249"/>
    <n v="67"/>
    <x v="0"/>
    <s v="AB+"/>
    <x v="0"/>
    <d v="2022-10-03T00:00:00"/>
    <x v="6261"/>
    <x v="5829"/>
    <s v="Aetna"/>
    <x v="6525"/>
    <x v="260"/>
    <x v="1"/>
    <d v="2022-10-06T00:00:00"/>
    <x v="0"/>
    <x v="4"/>
    <x v="0"/>
    <n v="12273.550355365302"/>
    <n v="2"/>
    <x v="0"/>
    <x v="1"/>
  </r>
  <r>
    <x v="6250"/>
    <n v="84"/>
    <x v="0"/>
    <s v="A+"/>
    <x v="5"/>
    <d v="2019-04-30T00:00:00"/>
    <x v="6262"/>
    <x v="5830"/>
    <s v="Aetna"/>
    <x v="6526"/>
    <x v="101"/>
    <x v="1"/>
    <d v="2019-05-21T00:00:00"/>
    <x v="4"/>
    <x v="16"/>
    <x v="0"/>
    <n v="977.39344733832854"/>
    <n v="3"/>
    <x v="1"/>
    <x v="2"/>
  </r>
  <r>
    <x v="6251"/>
    <n v="75"/>
    <x v="0"/>
    <s v="B+"/>
    <x v="1"/>
    <d v="2020-11-18T00:00:00"/>
    <x v="6263"/>
    <x v="5831"/>
    <s v="UnitedHealthcare"/>
    <x v="6527"/>
    <x v="234"/>
    <x v="0"/>
    <d v="2020-11-19T00:00:00"/>
    <x v="2"/>
    <x v="2"/>
    <x v="0"/>
    <n v="19110.813830102801"/>
    <n v="1"/>
    <x v="2"/>
    <x v="2"/>
  </r>
  <r>
    <x v="6252"/>
    <n v="18"/>
    <x v="1"/>
    <s v="O+"/>
    <x v="4"/>
    <d v="2018-12-06T00:00:00"/>
    <x v="3164"/>
    <x v="3323"/>
    <s v="Medicare"/>
    <x v="6528"/>
    <x v="42"/>
    <x v="1"/>
    <d v="2018-12-30T00:00:00"/>
    <x v="2"/>
    <x v="3"/>
    <x v="3"/>
    <n v="424.24887623923337"/>
    <n v="2"/>
    <x v="0"/>
    <x v="2"/>
  </r>
  <r>
    <x v="6253"/>
    <n v="57"/>
    <x v="0"/>
    <s v="AB+"/>
    <x v="5"/>
    <d v="2023-01-08T00:00:00"/>
    <x v="6264"/>
    <x v="5832"/>
    <s v="Aetna"/>
    <x v="6529"/>
    <x v="269"/>
    <x v="1"/>
    <d v="2023-01-16T00:00:00"/>
    <x v="4"/>
    <x v="13"/>
    <x v="0"/>
    <n v="3923.9218080011874"/>
    <n v="2"/>
    <x v="0"/>
    <x v="1"/>
  </r>
  <r>
    <x v="6254"/>
    <n v="65"/>
    <x v="0"/>
    <s v="AB-"/>
    <x v="4"/>
    <d v="2021-05-06T00:00:00"/>
    <x v="6265"/>
    <x v="5833"/>
    <s v="Medicare"/>
    <x v="6530"/>
    <x v="364"/>
    <x v="0"/>
    <d v="2021-06-05T00:00:00"/>
    <x v="3"/>
    <x v="1"/>
    <x v="0"/>
    <n v="1134.03466849248"/>
    <n v="2"/>
    <x v="0"/>
    <x v="1"/>
  </r>
  <r>
    <x v="6255"/>
    <n v="82"/>
    <x v="1"/>
    <s v="O+"/>
    <x v="0"/>
    <d v="2023-07-01T00:00:00"/>
    <x v="6266"/>
    <x v="5834"/>
    <s v="UnitedHealthcare"/>
    <x v="6531"/>
    <x v="327"/>
    <x v="0"/>
    <d v="2023-07-06T00:00:00"/>
    <x v="2"/>
    <x v="6"/>
    <x v="0"/>
    <n v="8585.4464646701599"/>
    <n v="1"/>
    <x v="2"/>
    <x v="1"/>
  </r>
  <r>
    <x v="6256"/>
    <n v="58"/>
    <x v="1"/>
    <s v="AB-"/>
    <x v="3"/>
    <d v="2023-07-04T00:00:00"/>
    <x v="6267"/>
    <x v="2284"/>
    <s v="UnitedHealthcare"/>
    <x v="6532"/>
    <x v="243"/>
    <x v="1"/>
    <d v="2023-07-23T00:00:00"/>
    <x v="1"/>
    <x v="12"/>
    <x v="0"/>
    <n v="352.00874675452894"/>
    <n v="2"/>
    <x v="0"/>
    <x v="0"/>
  </r>
  <r>
    <x v="6257"/>
    <n v="73"/>
    <x v="1"/>
    <s v="A+"/>
    <x v="3"/>
    <d v="2019-05-14T00:00:00"/>
    <x v="6268"/>
    <x v="1708"/>
    <s v="Aetna"/>
    <x v="6533"/>
    <x v="292"/>
    <x v="0"/>
    <d v="2019-05-19T00:00:00"/>
    <x v="2"/>
    <x v="6"/>
    <x v="0"/>
    <n v="7336.7642885919195"/>
    <n v="1"/>
    <x v="2"/>
    <x v="0"/>
  </r>
  <r>
    <x v="6258"/>
    <n v="52"/>
    <x v="0"/>
    <s v="B-"/>
    <x v="3"/>
    <d v="2023-10-02T00:00:00"/>
    <x v="6269"/>
    <x v="5835"/>
    <s v="Cigna"/>
    <x v="6534"/>
    <x v="193"/>
    <x v="2"/>
    <d v="2023-10-25T00:00:00"/>
    <x v="0"/>
    <x v="15"/>
    <x v="0"/>
    <n v="1332.9976095428567"/>
    <n v="1"/>
    <x v="2"/>
    <x v="1"/>
  </r>
  <r>
    <x v="6259"/>
    <n v="62"/>
    <x v="1"/>
    <s v="B+"/>
    <x v="3"/>
    <d v="2022-05-24T00:00:00"/>
    <x v="6270"/>
    <x v="5836"/>
    <s v="UnitedHealthcare"/>
    <x v="6535"/>
    <x v="118"/>
    <x v="1"/>
    <d v="2022-06-05T00:00:00"/>
    <x v="3"/>
    <x v="20"/>
    <x v="0"/>
    <n v="904.26497464777503"/>
    <n v="3"/>
    <x v="1"/>
    <x v="0"/>
  </r>
  <r>
    <x v="6260"/>
    <n v="85"/>
    <x v="0"/>
    <s v="B+"/>
    <x v="2"/>
    <d v="2020-08-24T00:00:00"/>
    <x v="6271"/>
    <x v="2271"/>
    <s v="UnitedHealthcare"/>
    <x v="6536"/>
    <x v="185"/>
    <x v="2"/>
    <d v="2020-09-12T00:00:00"/>
    <x v="4"/>
    <x v="12"/>
    <x v="0"/>
    <n v="2020.4591479926003"/>
    <n v="2"/>
    <x v="0"/>
    <x v="1"/>
  </r>
  <r>
    <x v="3050"/>
    <n v="83"/>
    <x v="0"/>
    <s v="O+"/>
    <x v="1"/>
    <d v="2023-08-08T00:00:00"/>
    <x v="6272"/>
    <x v="1569"/>
    <s v="Aetna"/>
    <x v="6537"/>
    <x v="65"/>
    <x v="0"/>
    <d v="2023-09-03T00:00:00"/>
    <x v="4"/>
    <x v="29"/>
    <x v="0"/>
    <n v="455.37438933198462"/>
    <n v="2"/>
    <x v="0"/>
    <x v="0"/>
  </r>
  <r>
    <x v="6261"/>
    <n v="79"/>
    <x v="1"/>
    <s v="AB+"/>
    <x v="2"/>
    <d v="2022-12-29T00:00:00"/>
    <x v="6273"/>
    <x v="5837"/>
    <s v="Blue Cross"/>
    <x v="6538"/>
    <x v="135"/>
    <x v="1"/>
    <d v="2023-01-27T00:00:00"/>
    <x v="2"/>
    <x v="17"/>
    <x v="0"/>
    <n v="375.14186252947241"/>
    <n v="3"/>
    <x v="1"/>
    <x v="1"/>
  </r>
  <r>
    <x v="6262"/>
    <n v="52"/>
    <x v="1"/>
    <s v="B+"/>
    <x v="5"/>
    <d v="2020-04-22T00:00:00"/>
    <x v="6274"/>
    <x v="5838"/>
    <s v="Cigna"/>
    <x v="6539"/>
    <x v="184"/>
    <x v="0"/>
    <d v="2020-05-11T00:00:00"/>
    <x v="4"/>
    <x v="12"/>
    <x v="0"/>
    <n v="1817.5940153647948"/>
    <n v="1"/>
    <x v="2"/>
    <x v="0"/>
  </r>
  <r>
    <x v="6263"/>
    <n v="22"/>
    <x v="0"/>
    <s v="A+"/>
    <x v="5"/>
    <d v="2022-02-23T00:00:00"/>
    <x v="6275"/>
    <x v="5839"/>
    <s v="Aetna"/>
    <x v="6540"/>
    <x v="182"/>
    <x v="2"/>
    <d v="2022-03-20T00:00:00"/>
    <x v="0"/>
    <x v="19"/>
    <x v="3"/>
    <n v="1010.543388494356"/>
    <n v="1"/>
    <x v="2"/>
    <x v="0"/>
  </r>
  <r>
    <x v="6264"/>
    <n v="56"/>
    <x v="1"/>
    <s v="O-"/>
    <x v="3"/>
    <d v="2021-07-03T00:00:00"/>
    <x v="6276"/>
    <x v="5840"/>
    <s v="UnitedHealthcare"/>
    <x v="6541"/>
    <x v="229"/>
    <x v="1"/>
    <d v="2021-07-23T00:00:00"/>
    <x v="3"/>
    <x v="10"/>
    <x v="0"/>
    <n v="2307.4208054258052"/>
    <n v="2"/>
    <x v="0"/>
    <x v="1"/>
  </r>
  <r>
    <x v="6265"/>
    <n v="26"/>
    <x v="1"/>
    <s v="A-"/>
    <x v="0"/>
    <d v="2019-08-15T00:00:00"/>
    <x v="6277"/>
    <x v="5841"/>
    <s v="Medicare"/>
    <x v="6542"/>
    <x v="360"/>
    <x v="1"/>
    <d v="2019-09-10T00:00:00"/>
    <x v="1"/>
    <x v="29"/>
    <x v="1"/>
    <n v="1343.3243347333384"/>
    <n v="2"/>
    <x v="0"/>
    <x v="1"/>
  </r>
  <r>
    <x v="6266"/>
    <n v="77"/>
    <x v="1"/>
    <s v="AB+"/>
    <x v="2"/>
    <d v="2022-06-23T00:00:00"/>
    <x v="6278"/>
    <x v="5842"/>
    <s v="Cigna"/>
    <x v="6543"/>
    <x v="204"/>
    <x v="0"/>
    <d v="2022-07-02T00:00:00"/>
    <x v="1"/>
    <x v="26"/>
    <x v="0"/>
    <n v="2616.5777530815885"/>
    <n v="2"/>
    <x v="0"/>
    <x v="1"/>
  </r>
  <r>
    <x v="6267"/>
    <n v="21"/>
    <x v="0"/>
    <s v="B-"/>
    <x v="1"/>
    <d v="2021-01-13T00:00:00"/>
    <x v="6279"/>
    <x v="1056"/>
    <s v="Aetna"/>
    <x v="6544"/>
    <x v="165"/>
    <x v="0"/>
    <d v="2021-02-05T00:00:00"/>
    <x v="1"/>
    <x v="15"/>
    <x v="3"/>
    <n v="1959.538776635"/>
    <n v="1"/>
    <x v="2"/>
    <x v="0"/>
  </r>
  <r>
    <x v="6268"/>
    <n v="33"/>
    <x v="0"/>
    <s v="O+"/>
    <x v="2"/>
    <d v="2019-10-03T00:00:00"/>
    <x v="6280"/>
    <x v="5843"/>
    <s v="Medicare"/>
    <x v="6545"/>
    <x v="277"/>
    <x v="2"/>
    <d v="2019-10-29T00:00:00"/>
    <x v="4"/>
    <x v="29"/>
    <x v="1"/>
    <n v="1344.0495285350153"/>
    <n v="1"/>
    <x v="2"/>
    <x v="2"/>
  </r>
  <r>
    <x v="6269"/>
    <n v="61"/>
    <x v="1"/>
    <s v="A-"/>
    <x v="4"/>
    <d v="2021-02-25T00:00:00"/>
    <x v="6281"/>
    <x v="5844"/>
    <s v="Cigna"/>
    <x v="6546"/>
    <x v="298"/>
    <x v="2"/>
    <d v="2021-03-21T00:00:00"/>
    <x v="4"/>
    <x v="3"/>
    <x v="0"/>
    <n v="722.2263577166292"/>
    <n v="2"/>
    <x v="0"/>
    <x v="1"/>
  </r>
  <r>
    <x v="4057"/>
    <n v="26"/>
    <x v="1"/>
    <s v="AB-"/>
    <x v="4"/>
    <d v="2019-11-13T00:00:00"/>
    <x v="6282"/>
    <x v="5845"/>
    <s v="Blue Cross"/>
    <x v="6547"/>
    <x v="332"/>
    <x v="0"/>
    <d v="2019-11-25T00:00:00"/>
    <x v="4"/>
    <x v="20"/>
    <x v="1"/>
    <n v="720.11020451707827"/>
    <n v="1"/>
    <x v="2"/>
    <x v="1"/>
  </r>
  <r>
    <x v="6270"/>
    <n v="31"/>
    <x v="1"/>
    <s v="AB+"/>
    <x v="3"/>
    <d v="2022-06-01T00:00:00"/>
    <x v="6283"/>
    <x v="4334"/>
    <s v="Medicare"/>
    <x v="6548"/>
    <x v="6"/>
    <x v="1"/>
    <d v="2022-06-26T00:00:00"/>
    <x v="2"/>
    <x v="19"/>
    <x v="1"/>
    <n v="478.35335134226"/>
    <n v="2"/>
    <x v="0"/>
    <x v="1"/>
  </r>
  <r>
    <x v="6271"/>
    <n v="58"/>
    <x v="0"/>
    <s v="B-"/>
    <x v="1"/>
    <d v="2022-09-01T00:00:00"/>
    <x v="6284"/>
    <x v="5846"/>
    <s v="UnitedHealthcare"/>
    <x v="6549"/>
    <x v="375"/>
    <x v="2"/>
    <d v="2022-09-22T00:00:00"/>
    <x v="1"/>
    <x v="16"/>
    <x v="0"/>
    <n v="1246.0796943187286"/>
    <n v="1"/>
    <x v="2"/>
    <x v="2"/>
  </r>
  <r>
    <x v="6272"/>
    <n v="65"/>
    <x v="1"/>
    <s v="AB+"/>
    <x v="3"/>
    <d v="2023-06-11T00:00:00"/>
    <x v="6285"/>
    <x v="5847"/>
    <s v="Blue Cross"/>
    <x v="6550"/>
    <x v="186"/>
    <x v="0"/>
    <d v="2023-07-06T00:00:00"/>
    <x v="1"/>
    <x v="19"/>
    <x v="0"/>
    <n v="342.94291788312802"/>
    <n v="2"/>
    <x v="0"/>
    <x v="1"/>
  </r>
  <r>
    <x v="6273"/>
    <n v="28"/>
    <x v="1"/>
    <s v="O+"/>
    <x v="3"/>
    <d v="2020-11-07T00:00:00"/>
    <x v="6286"/>
    <x v="5848"/>
    <s v="Aetna"/>
    <x v="6551"/>
    <x v="127"/>
    <x v="0"/>
    <d v="2020-11-24T00:00:00"/>
    <x v="1"/>
    <x v="5"/>
    <x v="1"/>
    <n v="311.39678585515645"/>
    <n v="1"/>
    <x v="2"/>
    <x v="2"/>
  </r>
  <r>
    <x v="6274"/>
    <n v="60"/>
    <x v="0"/>
    <s v="A+"/>
    <x v="1"/>
    <d v="2023-10-15T00:00:00"/>
    <x v="6287"/>
    <x v="2271"/>
    <s v="UnitedHealthcare"/>
    <x v="6552"/>
    <x v="87"/>
    <x v="0"/>
    <d v="2023-10-19T00:00:00"/>
    <x v="3"/>
    <x v="24"/>
    <x v="0"/>
    <n v="10059.9862740463"/>
    <n v="0"/>
    <x v="2"/>
    <x v="2"/>
  </r>
  <r>
    <x v="6275"/>
    <n v="61"/>
    <x v="0"/>
    <s v="B+"/>
    <x v="0"/>
    <d v="2021-11-28T00:00:00"/>
    <x v="6288"/>
    <x v="4643"/>
    <s v="Aetna"/>
    <x v="6553"/>
    <x v="304"/>
    <x v="0"/>
    <d v="2021-12-21T00:00:00"/>
    <x v="0"/>
    <x v="15"/>
    <x v="0"/>
    <n v="1247.1413631947958"/>
    <n v="2"/>
    <x v="0"/>
    <x v="1"/>
  </r>
  <r>
    <x v="6276"/>
    <n v="19"/>
    <x v="0"/>
    <s v="A-"/>
    <x v="4"/>
    <d v="2019-08-23T00:00:00"/>
    <x v="6289"/>
    <x v="5849"/>
    <s v="Blue Cross"/>
    <x v="6554"/>
    <x v="225"/>
    <x v="0"/>
    <d v="2019-08-30T00:00:00"/>
    <x v="0"/>
    <x v="11"/>
    <x v="3"/>
    <n v="2522.4880502164856"/>
    <n v="0"/>
    <x v="2"/>
    <x v="1"/>
  </r>
  <r>
    <x v="6277"/>
    <n v="83"/>
    <x v="1"/>
    <s v="O+"/>
    <x v="2"/>
    <d v="2019-06-14T00:00:00"/>
    <x v="6290"/>
    <x v="5850"/>
    <s v="UnitedHealthcare"/>
    <x v="6555"/>
    <x v="228"/>
    <x v="0"/>
    <d v="2019-06-17T00:00:00"/>
    <x v="4"/>
    <x v="4"/>
    <x v="0"/>
    <n v="4667.7550429447665"/>
    <n v="1"/>
    <x v="2"/>
    <x v="1"/>
  </r>
  <r>
    <x v="6278"/>
    <n v="49"/>
    <x v="1"/>
    <s v="O-"/>
    <x v="3"/>
    <d v="2021-01-26T00:00:00"/>
    <x v="6291"/>
    <x v="5851"/>
    <s v="UnitedHealthcare"/>
    <x v="6556"/>
    <x v="159"/>
    <x v="1"/>
    <d v="2021-02-06T00:00:00"/>
    <x v="4"/>
    <x v="27"/>
    <x v="2"/>
    <n v="3531.959450299018"/>
    <n v="2"/>
    <x v="0"/>
    <x v="0"/>
  </r>
  <r>
    <x v="6279"/>
    <n v="25"/>
    <x v="0"/>
    <s v="AB+"/>
    <x v="4"/>
    <d v="2023-10-18T00:00:00"/>
    <x v="6292"/>
    <x v="5852"/>
    <s v="Medicare"/>
    <x v="6557"/>
    <x v="38"/>
    <x v="0"/>
    <d v="2023-10-24T00:00:00"/>
    <x v="0"/>
    <x v="25"/>
    <x v="3"/>
    <n v="4735.0412419611666"/>
    <n v="0"/>
    <x v="2"/>
    <x v="1"/>
  </r>
  <r>
    <x v="6280"/>
    <n v="51"/>
    <x v="0"/>
    <s v="O-"/>
    <x v="5"/>
    <d v="2022-12-07T00:00:00"/>
    <x v="6293"/>
    <x v="5853"/>
    <s v="Medicare"/>
    <x v="6558"/>
    <x v="148"/>
    <x v="0"/>
    <d v="2022-12-16T00:00:00"/>
    <x v="1"/>
    <x v="26"/>
    <x v="0"/>
    <n v="5356.3941184487112"/>
    <n v="1"/>
    <x v="2"/>
    <x v="0"/>
  </r>
  <r>
    <x v="6281"/>
    <n v="20"/>
    <x v="0"/>
    <s v="A+"/>
    <x v="3"/>
    <d v="2020-10-26T00:00:00"/>
    <x v="6294"/>
    <x v="1631"/>
    <s v="Aetna"/>
    <x v="6559"/>
    <x v="11"/>
    <x v="2"/>
    <d v="2020-11-21T00:00:00"/>
    <x v="4"/>
    <x v="29"/>
    <x v="3"/>
    <n v="1394.987985539377"/>
    <n v="1"/>
    <x v="2"/>
    <x v="1"/>
  </r>
  <r>
    <x v="6282"/>
    <n v="29"/>
    <x v="0"/>
    <s v="O-"/>
    <x v="0"/>
    <d v="2018-12-24T00:00:00"/>
    <x v="6295"/>
    <x v="1512"/>
    <s v="Cigna"/>
    <x v="6560"/>
    <x v="104"/>
    <x v="1"/>
    <d v="2019-01-12T00:00:00"/>
    <x v="3"/>
    <x v="12"/>
    <x v="1"/>
    <n v="1854.1778277203894"/>
    <n v="2"/>
    <x v="0"/>
    <x v="0"/>
  </r>
  <r>
    <x v="6283"/>
    <n v="77"/>
    <x v="1"/>
    <s v="AB-"/>
    <x v="5"/>
    <d v="2021-05-11T00:00:00"/>
    <x v="6296"/>
    <x v="5854"/>
    <s v="Aetna"/>
    <x v="6561"/>
    <x v="391"/>
    <x v="2"/>
    <d v="2021-05-30T00:00:00"/>
    <x v="1"/>
    <x v="12"/>
    <x v="0"/>
    <n v="2305.0840544451476"/>
    <n v="2"/>
    <x v="0"/>
    <x v="1"/>
  </r>
  <r>
    <x v="6284"/>
    <n v="71"/>
    <x v="0"/>
    <s v="A+"/>
    <x v="1"/>
    <d v="2020-08-28T00:00:00"/>
    <x v="6297"/>
    <x v="5855"/>
    <s v="Blue Cross"/>
    <x v="6562"/>
    <x v="98"/>
    <x v="2"/>
    <d v="2020-09-25T00:00:00"/>
    <x v="4"/>
    <x v="7"/>
    <x v="0"/>
    <n v="1264.2977898167035"/>
    <n v="2"/>
    <x v="0"/>
    <x v="0"/>
  </r>
  <r>
    <x v="6285"/>
    <n v="40"/>
    <x v="0"/>
    <s v="AB+"/>
    <x v="0"/>
    <d v="2021-11-17T00:00:00"/>
    <x v="6298"/>
    <x v="5856"/>
    <s v="UnitedHealthcare"/>
    <x v="6563"/>
    <x v="236"/>
    <x v="2"/>
    <d v="2021-11-27T00:00:00"/>
    <x v="3"/>
    <x v="14"/>
    <x v="2"/>
    <n v="912.74776081070991"/>
    <n v="1"/>
    <x v="2"/>
    <x v="0"/>
  </r>
  <r>
    <x v="6286"/>
    <n v="81"/>
    <x v="0"/>
    <s v="A+"/>
    <x v="2"/>
    <d v="2022-08-30T00:00:00"/>
    <x v="6299"/>
    <x v="5857"/>
    <s v="Blue Cross"/>
    <x v="6564"/>
    <x v="63"/>
    <x v="0"/>
    <d v="2022-09-07T00:00:00"/>
    <x v="3"/>
    <x v="13"/>
    <x v="0"/>
    <n v="2570.5444663271251"/>
    <n v="2"/>
    <x v="0"/>
    <x v="1"/>
  </r>
  <r>
    <x v="6287"/>
    <n v="75"/>
    <x v="1"/>
    <s v="B-"/>
    <x v="3"/>
    <d v="2019-11-25T00:00:00"/>
    <x v="6300"/>
    <x v="5858"/>
    <s v="Blue Cross"/>
    <x v="6565"/>
    <x v="180"/>
    <x v="1"/>
    <d v="2019-12-06T00:00:00"/>
    <x v="4"/>
    <x v="27"/>
    <x v="0"/>
    <n v="256.29723866566815"/>
    <n v="3"/>
    <x v="1"/>
    <x v="1"/>
  </r>
  <r>
    <x v="6288"/>
    <n v="28"/>
    <x v="1"/>
    <s v="O+"/>
    <x v="3"/>
    <d v="2019-06-23T00:00:00"/>
    <x v="6301"/>
    <x v="5859"/>
    <s v="Aetna"/>
    <x v="6566"/>
    <x v="97"/>
    <x v="1"/>
    <d v="2019-07-20T00:00:00"/>
    <x v="4"/>
    <x v="18"/>
    <x v="1"/>
    <n v="552.01756592436664"/>
    <n v="2"/>
    <x v="0"/>
    <x v="2"/>
  </r>
  <r>
    <x v="6289"/>
    <n v="51"/>
    <x v="0"/>
    <s v="B-"/>
    <x v="3"/>
    <d v="2019-08-29T00:00:00"/>
    <x v="6302"/>
    <x v="5860"/>
    <s v="Medicare"/>
    <x v="6567"/>
    <x v="329"/>
    <x v="1"/>
    <d v="2019-08-30T00:00:00"/>
    <x v="2"/>
    <x v="2"/>
    <x v="0"/>
    <n v="5425.9353724652601"/>
    <n v="1"/>
    <x v="2"/>
    <x v="1"/>
  </r>
  <r>
    <x v="6290"/>
    <n v="20"/>
    <x v="0"/>
    <s v="B+"/>
    <x v="2"/>
    <d v="2021-07-03T00:00:00"/>
    <x v="6303"/>
    <x v="5861"/>
    <s v="Cigna"/>
    <x v="6568"/>
    <x v="208"/>
    <x v="2"/>
    <d v="2021-07-07T00:00:00"/>
    <x v="4"/>
    <x v="24"/>
    <x v="3"/>
    <n v="11444.128773913375"/>
    <n v="0"/>
    <x v="2"/>
    <x v="0"/>
  </r>
  <r>
    <x v="6291"/>
    <n v="58"/>
    <x v="0"/>
    <s v="AB-"/>
    <x v="4"/>
    <d v="2020-12-18T00:00:00"/>
    <x v="6304"/>
    <x v="5862"/>
    <s v="Blue Cross"/>
    <x v="6569"/>
    <x v="376"/>
    <x v="0"/>
    <d v="2021-01-13T00:00:00"/>
    <x v="0"/>
    <x v="29"/>
    <x v="0"/>
    <n v="1064.9978562863423"/>
    <n v="1"/>
    <x v="2"/>
    <x v="0"/>
  </r>
  <r>
    <x v="6292"/>
    <n v="57"/>
    <x v="0"/>
    <s v="AB-"/>
    <x v="3"/>
    <d v="2023-02-21T00:00:00"/>
    <x v="6305"/>
    <x v="4590"/>
    <s v="Cigna"/>
    <x v="6570"/>
    <x v="222"/>
    <x v="2"/>
    <d v="2023-03-17T00:00:00"/>
    <x v="4"/>
    <x v="3"/>
    <x v="0"/>
    <n v="618.82455761145832"/>
    <n v="1"/>
    <x v="2"/>
    <x v="2"/>
  </r>
  <r>
    <x v="6293"/>
    <n v="61"/>
    <x v="0"/>
    <s v="A-"/>
    <x v="2"/>
    <d v="2019-08-01T00:00:00"/>
    <x v="6306"/>
    <x v="5863"/>
    <s v="UnitedHealthcare"/>
    <x v="6571"/>
    <x v="145"/>
    <x v="0"/>
    <d v="2019-08-17T00:00:00"/>
    <x v="4"/>
    <x v="9"/>
    <x v="0"/>
    <n v="1952.0963778965624"/>
    <n v="2"/>
    <x v="0"/>
    <x v="2"/>
  </r>
  <r>
    <x v="6294"/>
    <n v="69"/>
    <x v="0"/>
    <s v="AB+"/>
    <x v="1"/>
    <d v="2021-10-17T00:00:00"/>
    <x v="6307"/>
    <x v="5864"/>
    <s v="Aetna"/>
    <x v="6572"/>
    <x v="72"/>
    <x v="1"/>
    <d v="2021-11-01T00:00:00"/>
    <x v="2"/>
    <x v="8"/>
    <x v="0"/>
    <n v="628.58942433724337"/>
    <n v="3"/>
    <x v="1"/>
    <x v="1"/>
  </r>
  <r>
    <x v="6295"/>
    <n v="22"/>
    <x v="0"/>
    <s v="A-"/>
    <x v="2"/>
    <d v="2022-08-13T00:00:00"/>
    <x v="6308"/>
    <x v="5865"/>
    <s v="Medicare"/>
    <x v="6573"/>
    <x v="96"/>
    <x v="1"/>
    <d v="2022-09-06T00:00:00"/>
    <x v="3"/>
    <x v="3"/>
    <x v="3"/>
    <n v="216.05433222064877"/>
    <n v="2"/>
    <x v="0"/>
    <x v="0"/>
  </r>
  <r>
    <x v="6296"/>
    <n v="30"/>
    <x v="1"/>
    <s v="B+"/>
    <x v="2"/>
    <d v="2022-10-08T00:00:00"/>
    <x v="6309"/>
    <x v="5866"/>
    <s v="UnitedHealthcare"/>
    <x v="6574"/>
    <x v="95"/>
    <x v="0"/>
    <d v="2022-10-22T00:00:00"/>
    <x v="1"/>
    <x v="0"/>
    <x v="1"/>
    <n v="1530.7655586639571"/>
    <n v="1"/>
    <x v="2"/>
    <x v="0"/>
  </r>
  <r>
    <x v="6297"/>
    <n v="71"/>
    <x v="1"/>
    <s v="B+"/>
    <x v="5"/>
    <d v="2023-07-28T00:00:00"/>
    <x v="6310"/>
    <x v="5867"/>
    <s v="Medicare"/>
    <x v="6575"/>
    <x v="260"/>
    <x v="2"/>
    <d v="2023-08-22T00:00:00"/>
    <x v="1"/>
    <x v="19"/>
    <x v="0"/>
    <n v="1130.2124427624401"/>
    <n v="2"/>
    <x v="0"/>
    <x v="1"/>
  </r>
  <r>
    <x v="6298"/>
    <n v="59"/>
    <x v="1"/>
    <s v="B-"/>
    <x v="1"/>
    <d v="2021-01-30T00:00:00"/>
    <x v="6311"/>
    <x v="5868"/>
    <s v="Medicare"/>
    <x v="6576"/>
    <x v="281"/>
    <x v="1"/>
    <d v="2021-02-16T00:00:00"/>
    <x v="4"/>
    <x v="5"/>
    <x v="0"/>
    <n v="1806.6591703562117"/>
    <n v="2"/>
    <x v="0"/>
    <x v="0"/>
  </r>
  <r>
    <x v="6299"/>
    <n v="85"/>
    <x v="0"/>
    <s v="AB+"/>
    <x v="3"/>
    <d v="2019-09-01T00:00:00"/>
    <x v="6312"/>
    <x v="5869"/>
    <s v="Aetna"/>
    <x v="6577"/>
    <x v="165"/>
    <x v="0"/>
    <d v="2019-09-19T00:00:00"/>
    <x v="4"/>
    <x v="23"/>
    <x v="0"/>
    <n v="1276.9161185895"/>
    <n v="2"/>
    <x v="0"/>
    <x v="2"/>
  </r>
  <r>
    <x v="6300"/>
    <n v="65"/>
    <x v="0"/>
    <s v="A+"/>
    <x v="2"/>
    <d v="2020-08-14T00:00:00"/>
    <x v="6313"/>
    <x v="5787"/>
    <s v="Blue Cross"/>
    <x v="6578"/>
    <x v="175"/>
    <x v="2"/>
    <d v="2020-08-21T00:00:00"/>
    <x v="1"/>
    <x v="11"/>
    <x v="0"/>
    <n v="6549.2103695165142"/>
    <n v="1"/>
    <x v="2"/>
    <x v="2"/>
  </r>
  <r>
    <x v="6301"/>
    <n v="32"/>
    <x v="0"/>
    <s v="B-"/>
    <x v="4"/>
    <d v="2020-04-05T00:00:00"/>
    <x v="6314"/>
    <x v="5870"/>
    <s v="Blue Cross"/>
    <x v="6579"/>
    <x v="79"/>
    <x v="1"/>
    <d v="2020-04-15T00:00:00"/>
    <x v="4"/>
    <x v="14"/>
    <x v="1"/>
    <n v="1115.38247183762"/>
    <n v="2"/>
    <x v="0"/>
    <x v="2"/>
  </r>
  <r>
    <x v="6302"/>
    <n v="32"/>
    <x v="1"/>
    <s v="O+"/>
    <x v="1"/>
    <d v="2019-04-14T00:00:00"/>
    <x v="6315"/>
    <x v="5871"/>
    <s v="Blue Cross"/>
    <x v="6580"/>
    <x v="147"/>
    <x v="0"/>
    <d v="2019-04-30T00:00:00"/>
    <x v="2"/>
    <x v="9"/>
    <x v="1"/>
    <n v="1829.0529526827374"/>
    <n v="1"/>
    <x v="2"/>
    <x v="2"/>
  </r>
  <r>
    <x v="6303"/>
    <n v="44"/>
    <x v="0"/>
    <s v="O+"/>
    <x v="1"/>
    <d v="2021-08-17T00:00:00"/>
    <x v="5142"/>
    <x v="5872"/>
    <s v="Medicare"/>
    <x v="6581"/>
    <x v="283"/>
    <x v="0"/>
    <d v="2021-09-09T00:00:00"/>
    <x v="0"/>
    <x v="15"/>
    <x v="2"/>
    <n v="1449.4457020977175"/>
    <n v="1"/>
    <x v="2"/>
    <x v="2"/>
  </r>
  <r>
    <x v="6304"/>
    <n v="22"/>
    <x v="1"/>
    <s v="B+"/>
    <x v="2"/>
    <d v="2023-02-23T00:00:00"/>
    <x v="6316"/>
    <x v="5873"/>
    <s v="UnitedHealthcare"/>
    <x v="6582"/>
    <x v="234"/>
    <x v="2"/>
    <d v="2023-03-25T00:00:00"/>
    <x v="4"/>
    <x v="1"/>
    <x v="3"/>
    <n v="1449.6605135690502"/>
    <n v="1"/>
    <x v="2"/>
    <x v="1"/>
  </r>
  <r>
    <x v="6305"/>
    <n v="56"/>
    <x v="0"/>
    <s v="AB+"/>
    <x v="3"/>
    <d v="2023-10-12T00:00:00"/>
    <x v="6317"/>
    <x v="5874"/>
    <s v="Blue Cross"/>
    <x v="6583"/>
    <x v="123"/>
    <x v="2"/>
    <d v="2023-10-18T00:00:00"/>
    <x v="3"/>
    <x v="25"/>
    <x v="0"/>
    <n v="2407.5280314222"/>
    <n v="0"/>
    <x v="2"/>
    <x v="0"/>
  </r>
  <r>
    <x v="615"/>
    <n v="40"/>
    <x v="0"/>
    <s v="B-"/>
    <x v="2"/>
    <d v="2019-11-03T00:00:00"/>
    <x v="6318"/>
    <x v="5875"/>
    <s v="Blue Cross"/>
    <x v="6584"/>
    <x v="391"/>
    <x v="1"/>
    <d v="2019-11-08T00:00:00"/>
    <x v="2"/>
    <x v="6"/>
    <x v="2"/>
    <n v="1164.429966126344"/>
    <n v="1"/>
    <x v="2"/>
    <x v="0"/>
  </r>
  <r>
    <x v="6306"/>
    <n v="38"/>
    <x v="0"/>
    <s v="A-"/>
    <x v="4"/>
    <d v="2021-10-10T00:00:00"/>
    <x v="6319"/>
    <x v="5876"/>
    <s v="UnitedHealthcare"/>
    <x v="6585"/>
    <x v="314"/>
    <x v="2"/>
    <d v="2021-10-26T00:00:00"/>
    <x v="1"/>
    <x v="9"/>
    <x v="2"/>
    <n v="1578.5534492473562"/>
    <n v="1"/>
    <x v="2"/>
    <x v="0"/>
  </r>
  <r>
    <x v="6307"/>
    <n v="74"/>
    <x v="1"/>
    <s v="AB-"/>
    <x v="2"/>
    <d v="2020-08-19T00:00:00"/>
    <x v="6320"/>
    <x v="5877"/>
    <s v="Cigna"/>
    <x v="6586"/>
    <x v="110"/>
    <x v="2"/>
    <d v="2020-08-23T00:00:00"/>
    <x v="4"/>
    <x v="24"/>
    <x v="0"/>
    <n v="11793.93579762495"/>
    <n v="1"/>
    <x v="2"/>
    <x v="0"/>
  </r>
  <r>
    <x v="6308"/>
    <n v="45"/>
    <x v="0"/>
    <s v="O-"/>
    <x v="4"/>
    <d v="2021-04-23T00:00:00"/>
    <x v="6321"/>
    <x v="5878"/>
    <s v="Cigna"/>
    <x v="6587"/>
    <x v="281"/>
    <x v="1"/>
    <d v="2021-05-10T00:00:00"/>
    <x v="3"/>
    <x v="5"/>
    <x v="2"/>
    <n v="2318.5992051941116"/>
    <n v="2"/>
    <x v="0"/>
    <x v="1"/>
  </r>
  <r>
    <x v="6309"/>
    <n v="41"/>
    <x v="0"/>
    <s v="AB+"/>
    <x v="5"/>
    <d v="2019-10-04T00:00:00"/>
    <x v="6322"/>
    <x v="853"/>
    <s v="Aetna"/>
    <x v="6588"/>
    <x v="259"/>
    <x v="2"/>
    <d v="2019-10-11T00:00:00"/>
    <x v="4"/>
    <x v="11"/>
    <x v="2"/>
    <n v="6007.3694921204433"/>
    <n v="0"/>
    <x v="2"/>
    <x v="2"/>
  </r>
  <r>
    <x v="6310"/>
    <n v="32"/>
    <x v="1"/>
    <s v="A+"/>
    <x v="2"/>
    <d v="2018-12-11T00:00:00"/>
    <x v="6323"/>
    <x v="5879"/>
    <s v="Aetna"/>
    <x v="6589"/>
    <x v="192"/>
    <x v="2"/>
    <d v="2019-01-01T00:00:00"/>
    <x v="4"/>
    <x v="16"/>
    <x v="1"/>
    <n v="606.09024772685245"/>
    <n v="1"/>
    <x v="2"/>
    <x v="2"/>
  </r>
  <r>
    <x v="6311"/>
    <n v="80"/>
    <x v="1"/>
    <s v="O+"/>
    <x v="0"/>
    <d v="2020-10-26T00:00:00"/>
    <x v="6324"/>
    <x v="5880"/>
    <s v="Cigna"/>
    <x v="6590"/>
    <x v="87"/>
    <x v="2"/>
    <d v="2020-11-23T00:00:00"/>
    <x v="0"/>
    <x v="7"/>
    <x v="0"/>
    <n v="1215.0820774311856"/>
    <n v="2"/>
    <x v="0"/>
    <x v="0"/>
  </r>
  <r>
    <x v="6312"/>
    <n v="49"/>
    <x v="0"/>
    <s v="A-"/>
    <x v="2"/>
    <d v="2021-02-23T00:00:00"/>
    <x v="6325"/>
    <x v="958"/>
    <s v="Cigna"/>
    <x v="6591"/>
    <x v="368"/>
    <x v="0"/>
    <d v="2021-03-19T00:00:00"/>
    <x v="0"/>
    <x v="3"/>
    <x v="2"/>
    <n v="1873.2204014138376"/>
    <n v="1"/>
    <x v="2"/>
    <x v="2"/>
  </r>
  <r>
    <x v="6313"/>
    <n v="37"/>
    <x v="0"/>
    <s v="B-"/>
    <x v="0"/>
    <d v="2020-03-17T00:00:00"/>
    <x v="3881"/>
    <x v="5881"/>
    <s v="Aetna"/>
    <x v="6592"/>
    <x v="332"/>
    <x v="0"/>
    <d v="2020-04-12T00:00:00"/>
    <x v="3"/>
    <x v="29"/>
    <x v="2"/>
    <n v="1655.6986019150806"/>
    <n v="1"/>
    <x v="2"/>
    <x v="0"/>
  </r>
  <r>
    <x v="6314"/>
    <n v="39"/>
    <x v="0"/>
    <s v="B+"/>
    <x v="3"/>
    <d v="2019-02-13T00:00:00"/>
    <x v="6326"/>
    <x v="5882"/>
    <s v="Blue Cross"/>
    <x v="6593"/>
    <x v="35"/>
    <x v="2"/>
    <d v="2019-03-10T00:00:00"/>
    <x v="3"/>
    <x v="19"/>
    <x v="2"/>
    <n v="1063.070651513272"/>
    <n v="1"/>
    <x v="2"/>
    <x v="2"/>
  </r>
  <r>
    <x v="6315"/>
    <n v="64"/>
    <x v="0"/>
    <s v="B-"/>
    <x v="0"/>
    <d v="2020-06-04T00:00:00"/>
    <x v="6327"/>
    <x v="5883"/>
    <s v="Blue Cross"/>
    <x v="6594"/>
    <x v="323"/>
    <x v="0"/>
    <d v="2020-06-06T00:00:00"/>
    <x v="1"/>
    <x v="22"/>
    <x v="0"/>
    <n v="4576.2539316621651"/>
    <n v="1"/>
    <x v="2"/>
    <x v="0"/>
  </r>
  <r>
    <x v="6316"/>
    <n v="60"/>
    <x v="1"/>
    <s v="A-"/>
    <x v="4"/>
    <d v="2023-10-09T00:00:00"/>
    <x v="6328"/>
    <x v="5884"/>
    <s v="Blue Cross"/>
    <x v="6595"/>
    <x v="223"/>
    <x v="1"/>
    <d v="2023-11-02T00:00:00"/>
    <x v="4"/>
    <x v="3"/>
    <x v="0"/>
    <n v="1039.0674986883416"/>
    <n v="2"/>
    <x v="0"/>
    <x v="0"/>
  </r>
  <r>
    <x v="6317"/>
    <n v="43"/>
    <x v="0"/>
    <s v="AB+"/>
    <x v="3"/>
    <d v="2020-10-17T00:00:00"/>
    <x v="6329"/>
    <x v="5885"/>
    <s v="Cigna"/>
    <x v="6596"/>
    <x v="182"/>
    <x v="1"/>
    <d v="2020-11-02T00:00:00"/>
    <x v="0"/>
    <x v="9"/>
    <x v="2"/>
    <n v="1814.9955745289126"/>
    <n v="2"/>
    <x v="0"/>
    <x v="2"/>
  </r>
  <r>
    <x v="6318"/>
    <n v="69"/>
    <x v="0"/>
    <s v="AB+"/>
    <x v="0"/>
    <d v="2022-08-17T00:00:00"/>
    <x v="6330"/>
    <x v="5886"/>
    <s v="Blue Cross"/>
    <x v="6597"/>
    <x v="252"/>
    <x v="1"/>
    <d v="2022-08-21T00:00:00"/>
    <x v="3"/>
    <x v="24"/>
    <x v="0"/>
    <n v="2755.8980058922002"/>
    <n v="2"/>
    <x v="0"/>
    <x v="1"/>
  </r>
  <r>
    <x v="6319"/>
    <n v="28"/>
    <x v="1"/>
    <s v="A+"/>
    <x v="4"/>
    <d v="2023-06-14T00:00:00"/>
    <x v="6331"/>
    <x v="5887"/>
    <s v="Aetna"/>
    <x v="6598"/>
    <x v="206"/>
    <x v="0"/>
    <d v="2023-07-03T00:00:00"/>
    <x v="3"/>
    <x v="12"/>
    <x v="1"/>
    <n v="563.3378745568948"/>
    <n v="1"/>
    <x v="2"/>
    <x v="2"/>
  </r>
  <r>
    <x v="6320"/>
    <n v="71"/>
    <x v="1"/>
    <s v="O-"/>
    <x v="1"/>
    <d v="2022-07-03T00:00:00"/>
    <x v="639"/>
    <x v="5888"/>
    <s v="Cigna"/>
    <x v="6599"/>
    <x v="83"/>
    <x v="2"/>
    <d v="2022-08-02T00:00:00"/>
    <x v="2"/>
    <x v="1"/>
    <x v="0"/>
    <n v="536.89812256769665"/>
    <n v="2"/>
    <x v="0"/>
    <x v="0"/>
  </r>
  <r>
    <x v="6321"/>
    <n v="77"/>
    <x v="1"/>
    <s v="A-"/>
    <x v="0"/>
    <d v="2018-12-26T00:00:00"/>
    <x v="6332"/>
    <x v="5889"/>
    <s v="Aetna"/>
    <x v="6600"/>
    <x v="275"/>
    <x v="1"/>
    <d v="2019-01-21T00:00:00"/>
    <x v="1"/>
    <x v="29"/>
    <x v="0"/>
    <n v="77.877416428734236"/>
    <n v="3"/>
    <x v="1"/>
    <x v="1"/>
  </r>
  <r>
    <x v="6322"/>
    <n v="64"/>
    <x v="1"/>
    <s v="AB+"/>
    <x v="2"/>
    <d v="2021-09-27T00:00:00"/>
    <x v="1975"/>
    <x v="5890"/>
    <s v="Medicare"/>
    <x v="6601"/>
    <x v="345"/>
    <x v="2"/>
    <d v="2021-10-05T00:00:00"/>
    <x v="1"/>
    <x v="13"/>
    <x v="0"/>
    <n v="3650.402913344325"/>
    <n v="2"/>
    <x v="0"/>
    <x v="2"/>
  </r>
  <r>
    <x v="6323"/>
    <n v="66"/>
    <x v="1"/>
    <s v="O+"/>
    <x v="1"/>
    <d v="2022-09-11T00:00:00"/>
    <x v="6333"/>
    <x v="5891"/>
    <s v="Blue Cross"/>
    <x v="6602"/>
    <x v="213"/>
    <x v="2"/>
    <d v="2022-09-24T00:00:00"/>
    <x v="4"/>
    <x v="28"/>
    <x v="0"/>
    <n v="1305.4429410034231"/>
    <n v="2"/>
    <x v="0"/>
    <x v="2"/>
  </r>
  <r>
    <x v="6324"/>
    <n v="33"/>
    <x v="1"/>
    <s v="O+"/>
    <x v="2"/>
    <d v="2023-05-02T00:00:00"/>
    <x v="6334"/>
    <x v="710"/>
    <s v="Aetna"/>
    <x v="6603"/>
    <x v="314"/>
    <x v="2"/>
    <d v="2023-05-13T00:00:00"/>
    <x v="0"/>
    <x v="27"/>
    <x v="1"/>
    <n v="2745.4189471934819"/>
    <n v="1"/>
    <x v="2"/>
    <x v="1"/>
  </r>
  <r>
    <x v="6325"/>
    <n v="52"/>
    <x v="0"/>
    <s v="B+"/>
    <x v="5"/>
    <d v="2023-08-21T00:00:00"/>
    <x v="6335"/>
    <x v="5892"/>
    <s v="Aetna"/>
    <x v="6604"/>
    <x v="259"/>
    <x v="2"/>
    <d v="2023-08-22T00:00:00"/>
    <x v="3"/>
    <x v="2"/>
    <x v="0"/>
    <n v="16609.266625408902"/>
    <n v="0"/>
    <x v="2"/>
    <x v="0"/>
  </r>
  <r>
    <x v="2086"/>
    <n v="58"/>
    <x v="0"/>
    <s v="B+"/>
    <x v="5"/>
    <d v="2023-04-14T00:00:00"/>
    <x v="5992"/>
    <x v="5893"/>
    <s v="Blue Cross"/>
    <x v="6605"/>
    <x v="146"/>
    <x v="0"/>
    <d v="2023-05-07T00:00:00"/>
    <x v="4"/>
    <x v="15"/>
    <x v="0"/>
    <n v="586.1671131082652"/>
    <n v="1"/>
    <x v="2"/>
    <x v="2"/>
  </r>
  <r>
    <x v="6326"/>
    <n v="53"/>
    <x v="0"/>
    <s v="O+"/>
    <x v="4"/>
    <d v="2020-12-05T00:00:00"/>
    <x v="6336"/>
    <x v="5894"/>
    <s v="Blue Cross"/>
    <x v="6606"/>
    <x v="259"/>
    <x v="0"/>
    <d v="2020-12-21T00:00:00"/>
    <x v="2"/>
    <x v="9"/>
    <x v="0"/>
    <n v="1858.4741947186126"/>
    <n v="1"/>
    <x v="2"/>
    <x v="2"/>
  </r>
  <r>
    <x v="6327"/>
    <n v="48"/>
    <x v="1"/>
    <s v="A-"/>
    <x v="3"/>
    <d v="2023-05-15T00:00:00"/>
    <x v="2038"/>
    <x v="5895"/>
    <s v="UnitedHealthcare"/>
    <x v="6607"/>
    <x v="99"/>
    <x v="0"/>
    <d v="2023-06-05T00:00:00"/>
    <x v="1"/>
    <x v="16"/>
    <x v="2"/>
    <n v="2230.7750151021"/>
    <n v="1"/>
    <x v="2"/>
    <x v="1"/>
  </r>
  <r>
    <x v="6328"/>
    <n v="60"/>
    <x v="0"/>
    <s v="O+"/>
    <x v="5"/>
    <d v="2019-10-03T00:00:00"/>
    <x v="6337"/>
    <x v="2238"/>
    <s v="Cigna"/>
    <x v="6608"/>
    <x v="343"/>
    <x v="0"/>
    <d v="2019-10-14T00:00:00"/>
    <x v="3"/>
    <x v="27"/>
    <x v="0"/>
    <n v="744.17495523070363"/>
    <n v="1"/>
    <x v="2"/>
    <x v="0"/>
  </r>
  <r>
    <x v="2152"/>
    <n v="82"/>
    <x v="0"/>
    <s v="AB+"/>
    <x v="2"/>
    <d v="2019-04-12T00:00:00"/>
    <x v="6338"/>
    <x v="2845"/>
    <s v="Medicare"/>
    <x v="6609"/>
    <x v="284"/>
    <x v="1"/>
    <d v="2019-05-12T00:00:00"/>
    <x v="0"/>
    <x v="1"/>
    <x v="0"/>
    <n v="149.91618607682267"/>
    <n v="3"/>
    <x v="1"/>
    <x v="0"/>
  </r>
  <r>
    <x v="6329"/>
    <n v="23"/>
    <x v="0"/>
    <s v="A-"/>
    <x v="2"/>
    <d v="2023-06-04T00:00:00"/>
    <x v="6339"/>
    <x v="5896"/>
    <s v="UnitedHealthcare"/>
    <x v="6610"/>
    <x v="302"/>
    <x v="1"/>
    <d v="2023-06-09T00:00:00"/>
    <x v="0"/>
    <x v="6"/>
    <x v="3"/>
    <n v="8360.0227474304211"/>
    <n v="1"/>
    <x v="2"/>
    <x v="2"/>
  </r>
  <r>
    <x v="6330"/>
    <n v="18"/>
    <x v="1"/>
    <s v="O-"/>
    <x v="1"/>
    <d v="2019-04-01T00:00:00"/>
    <x v="6340"/>
    <x v="5897"/>
    <s v="Cigna"/>
    <x v="6611"/>
    <x v="136"/>
    <x v="2"/>
    <d v="2019-04-15T00:00:00"/>
    <x v="0"/>
    <x v="0"/>
    <x v="3"/>
    <n v="1113.1041124744499"/>
    <n v="1"/>
    <x v="2"/>
    <x v="1"/>
  </r>
  <r>
    <x v="6331"/>
    <n v="40"/>
    <x v="1"/>
    <s v="B-"/>
    <x v="0"/>
    <d v="2020-08-30T00:00:00"/>
    <x v="6341"/>
    <x v="5898"/>
    <s v="Medicare"/>
    <x v="6612"/>
    <x v="312"/>
    <x v="1"/>
    <d v="2020-08-31T00:00:00"/>
    <x v="4"/>
    <x v="2"/>
    <x v="2"/>
    <n v="12432.654015868"/>
    <n v="1"/>
    <x v="2"/>
    <x v="1"/>
  </r>
  <r>
    <x v="6332"/>
    <n v="25"/>
    <x v="1"/>
    <s v="A-"/>
    <x v="4"/>
    <d v="2019-04-16T00:00:00"/>
    <x v="6342"/>
    <x v="5899"/>
    <s v="UnitedHealthcare"/>
    <x v="6613"/>
    <x v="323"/>
    <x v="1"/>
    <d v="2019-05-06T00:00:00"/>
    <x v="0"/>
    <x v="10"/>
    <x v="3"/>
    <n v="1582.3219415347351"/>
    <n v="2"/>
    <x v="0"/>
    <x v="2"/>
  </r>
  <r>
    <x v="6333"/>
    <n v="83"/>
    <x v="0"/>
    <s v="AB+"/>
    <x v="3"/>
    <d v="2020-11-18T00:00:00"/>
    <x v="6343"/>
    <x v="5900"/>
    <s v="UnitedHealthcare"/>
    <x v="6614"/>
    <x v="258"/>
    <x v="1"/>
    <d v="2020-12-11T00:00:00"/>
    <x v="2"/>
    <x v="15"/>
    <x v="0"/>
    <n v="1146.5852997887653"/>
    <n v="3"/>
    <x v="1"/>
    <x v="1"/>
  </r>
  <r>
    <x v="6334"/>
    <n v="66"/>
    <x v="0"/>
    <s v="A-"/>
    <x v="2"/>
    <d v="2022-02-10T00:00:00"/>
    <x v="6344"/>
    <x v="5901"/>
    <s v="Aetna"/>
    <x v="6615"/>
    <x v="159"/>
    <x v="0"/>
    <d v="2022-02-14T00:00:00"/>
    <x v="3"/>
    <x v="24"/>
    <x v="0"/>
    <n v="8780.5429791166243"/>
    <n v="1"/>
    <x v="2"/>
    <x v="1"/>
  </r>
  <r>
    <x v="1971"/>
    <n v="41"/>
    <x v="1"/>
    <s v="A+"/>
    <x v="1"/>
    <d v="2019-04-06T00:00:00"/>
    <x v="6345"/>
    <x v="5902"/>
    <s v="Cigna"/>
    <x v="6616"/>
    <x v="160"/>
    <x v="2"/>
    <d v="2019-04-18T00:00:00"/>
    <x v="1"/>
    <x v="20"/>
    <x v="2"/>
    <n v="4049.0406459845503"/>
    <n v="1"/>
    <x v="2"/>
    <x v="1"/>
  </r>
  <r>
    <x v="6335"/>
    <n v="20"/>
    <x v="0"/>
    <s v="O-"/>
    <x v="4"/>
    <d v="2022-06-26T00:00:00"/>
    <x v="6346"/>
    <x v="5903"/>
    <s v="Blue Cross"/>
    <x v="6617"/>
    <x v="31"/>
    <x v="2"/>
    <d v="2022-06-28T00:00:00"/>
    <x v="4"/>
    <x v="22"/>
    <x v="3"/>
    <n v="2967.3173895702748"/>
    <n v="0"/>
    <x v="2"/>
    <x v="1"/>
  </r>
  <r>
    <x v="6336"/>
    <n v="67"/>
    <x v="1"/>
    <s v="O+"/>
    <x v="0"/>
    <d v="2021-08-26T00:00:00"/>
    <x v="6347"/>
    <x v="5904"/>
    <s v="Aetna"/>
    <x v="6618"/>
    <x v="262"/>
    <x v="1"/>
    <d v="2021-08-30T00:00:00"/>
    <x v="1"/>
    <x v="24"/>
    <x v="0"/>
    <n v="8243.5039223121003"/>
    <n v="2"/>
    <x v="0"/>
    <x v="1"/>
  </r>
  <r>
    <x v="6337"/>
    <n v="28"/>
    <x v="0"/>
    <s v="O-"/>
    <x v="5"/>
    <d v="2021-12-08T00:00:00"/>
    <x v="6348"/>
    <x v="5905"/>
    <s v="Cigna"/>
    <x v="6619"/>
    <x v="253"/>
    <x v="1"/>
    <d v="2021-12-28T00:00:00"/>
    <x v="0"/>
    <x v="10"/>
    <x v="1"/>
    <n v="2383.9081803488652"/>
    <n v="2"/>
    <x v="0"/>
    <x v="0"/>
  </r>
  <r>
    <x v="6338"/>
    <n v="22"/>
    <x v="1"/>
    <s v="O-"/>
    <x v="1"/>
    <d v="2022-10-18T00:00:00"/>
    <x v="6349"/>
    <x v="5906"/>
    <s v="Blue Cross"/>
    <x v="6620"/>
    <x v="184"/>
    <x v="2"/>
    <d v="2022-11-03T00:00:00"/>
    <x v="2"/>
    <x v="9"/>
    <x v="3"/>
    <n v="2633.8105865187376"/>
    <n v="1"/>
    <x v="2"/>
    <x v="1"/>
  </r>
  <r>
    <x v="6339"/>
    <n v="35"/>
    <x v="1"/>
    <s v="A+"/>
    <x v="1"/>
    <d v="2019-07-29T00:00:00"/>
    <x v="6350"/>
    <x v="5907"/>
    <s v="UnitedHealthcare"/>
    <x v="6621"/>
    <x v="76"/>
    <x v="1"/>
    <d v="2019-07-30T00:00:00"/>
    <x v="3"/>
    <x v="2"/>
    <x v="1"/>
    <n v="19324.833210650999"/>
    <n v="1"/>
    <x v="2"/>
    <x v="2"/>
  </r>
  <r>
    <x v="6340"/>
    <n v="67"/>
    <x v="0"/>
    <s v="A-"/>
    <x v="0"/>
    <d v="2020-06-04T00:00:00"/>
    <x v="6351"/>
    <x v="2547"/>
    <s v="Aetna"/>
    <x v="6622"/>
    <x v="355"/>
    <x v="1"/>
    <d v="2020-06-07T00:00:00"/>
    <x v="0"/>
    <x v="4"/>
    <x v="0"/>
    <n v="8744.0721527479345"/>
    <n v="2"/>
    <x v="0"/>
    <x v="1"/>
  </r>
  <r>
    <x v="6341"/>
    <n v="20"/>
    <x v="0"/>
    <s v="A-"/>
    <x v="4"/>
    <d v="2021-07-17T00:00:00"/>
    <x v="6352"/>
    <x v="5908"/>
    <s v="UnitedHealthcare"/>
    <x v="6623"/>
    <x v="349"/>
    <x v="0"/>
    <d v="2021-08-07T00:00:00"/>
    <x v="3"/>
    <x v="16"/>
    <x v="3"/>
    <n v="336.63787799740049"/>
    <n v="1"/>
    <x v="2"/>
    <x v="1"/>
  </r>
  <r>
    <x v="6342"/>
    <n v="48"/>
    <x v="0"/>
    <s v="AB-"/>
    <x v="1"/>
    <d v="2021-10-24T00:00:00"/>
    <x v="389"/>
    <x v="5909"/>
    <s v="Blue Cross"/>
    <x v="6624"/>
    <x v="62"/>
    <x v="1"/>
    <d v="2021-11-14T00:00:00"/>
    <x v="3"/>
    <x v="16"/>
    <x v="2"/>
    <n v="824.61810570694763"/>
    <n v="2"/>
    <x v="0"/>
    <x v="0"/>
  </r>
  <r>
    <x v="6343"/>
    <n v="54"/>
    <x v="0"/>
    <s v="A-"/>
    <x v="5"/>
    <d v="2023-02-16T00:00:00"/>
    <x v="6353"/>
    <x v="4260"/>
    <s v="Aetna"/>
    <x v="6625"/>
    <x v="135"/>
    <x v="2"/>
    <d v="2023-03-18T00:00:00"/>
    <x v="0"/>
    <x v="1"/>
    <x v="0"/>
    <n v="1254.3911497560568"/>
    <n v="1"/>
    <x v="2"/>
    <x v="2"/>
  </r>
  <r>
    <x v="6344"/>
    <n v="47"/>
    <x v="1"/>
    <s v="A-"/>
    <x v="1"/>
    <d v="2021-10-23T00:00:00"/>
    <x v="6354"/>
    <x v="5910"/>
    <s v="Blue Cross"/>
    <x v="6626"/>
    <x v="72"/>
    <x v="0"/>
    <d v="2021-11-12T00:00:00"/>
    <x v="2"/>
    <x v="10"/>
    <x v="2"/>
    <n v="2180.2077143712099"/>
    <n v="1"/>
    <x v="2"/>
    <x v="1"/>
  </r>
  <r>
    <x v="6345"/>
    <n v="29"/>
    <x v="1"/>
    <s v="O-"/>
    <x v="4"/>
    <d v="2022-11-17T00:00:00"/>
    <x v="6355"/>
    <x v="5911"/>
    <s v="Medicare"/>
    <x v="6627"/>
    <x v="322"/>
    <x v="1"/>
    <d v="2022-12-15T00:00:00"/>
    <x v="4"/>
    <x v="7"/>
    <x v="1"/>
    <n v="315.6017606948364"/>
    <n v="2"/>
    <x v="0"/>
    <x v="0"/>
  </r>
  <r>
    <x v="6346"/>
    <n v="56"/>
    <x v="1"/>
    <s v="B-"/>
    <x v="1"/>
    <d v="2022-03-13T00:00:00"/>
    <x v="3088"/>
    <x v="5912"/>
    <s v="Blue Cross"/>
    <x v="6628"/>
    <x v="224"/>
    <x v="2"/>
    <d v="2022-03-27T00:00:00"/>
    <x v="1"/>
    <x v="0"/>
    <x v="0"/>
    <n v="871.06676119328574"/>
    <n v="1"/>
    <x v="2"/>
    <x v="1"/>
  </r>
  <r>
    <x v="6347"/>
    <n v="19"/>
    <x v="0"/>
    <s v="AB-"/>
    <x v="0"/>
    <d v="2023-08-10T00:00:00"/>
    <x v="6356"/>
    <x v="5913"/>
    <s v="Aetna"/>
    <x v="6629"/>
    <x v="326"/>
    <x v="1"/>
    <d v="2023-08-16T00:00:00"/>
    <x v="2"/>
    <x v="25"/>
    <x v="3"/>
    <n v="710.33232608352"/>
    <n v="1"/>
    <x v="2"/>
    <x v="1"/>
  </r>
  <r>
    <x v="6348"/>
    <n v="34"/>
    <x v="0"/>
    <s v="AB+"/>
    <x v="3"/>
    <d v="2020-12-07T00:00:00"/>
    <x v="6357"/>
    <x v="820"/>
    <s v="Cigna"/>
    <x v="6630"/>
    <x v="95"/>
    <x v="1"/>
    <d v="2020-12-19T00:00:00"/>
    <x v="2"/>
    <x v="20"/>
    <x v="1"/>
    <n v="1550.8894947865249"/>
    <n v="2"/>
    <x v="0"/>
    <x v="1"/>
  </r>
  <r>
    <x v="6349"/>
    <n v="20"/>
    <x v="0"/>
    <s v="AB+"/>
    <x v="4"/>
    <d v="2022-03-30T00:00:00"/>
    <x v="6358"/>
    <x v="5914"/>
    <s v="Blue Cross"/>
    <x v="6631"/>
    <x v="158"/>
    <x v="1"/>
    <d v="2022-04-20T00:00:00"/>
    <x v="1"/>
    <x v="16"/>
    <x v="3"/>
    <n v="108.5650960767381"/>
    <n v="2"/>
    <x v="0"/>
    <x v="1"/>
  </r>
  <r>
    <x v="6350"/>
    <n v="57"/>
    <x v="1"/>
    <s v="AB-"/>
    <x v="4"/>
    <d v="2023-03-25T00:00:00"/>
    <x v="6359"/>
    <x v="5915"/>
    <s v="UnitedHealthcare"/>
    <x v="6632"/>
    <x v="280"/>
    <x v="0"/>
    <d v="2023-04-22T00:00:00"/>
    <x v="0"/>
    <x v="7"/>
    <x v="0"/>
    <n v="1504.3117929041894"/>
    <n v="1"/>
    <x v="2"/>
    <x v="0"/>
  </r>
  <r>
    <x v="6351"/>
    <n v="21"/>
    <x v="1"/>
    <s v="AB+"/>
    <x v="5"/>
    <d v="2021-01-23T00:00:00"/>
    <x v="6360"/>
    <x v="5786"/>
    <s v="Medicare"/>
    <x v="6633"/>
    <x v="371"/>
    <x v="0"/>
    <d v="2021-02-02T00:00:00"/>
    <x v="2"/>
    <x v="14"/>
    <x v="3"/>
    <n v="787.71924973581804"/>
    <n v="1"/>
    <x v="2"/>
    <x v="1"/>
  </r>
  <r>
    <x v="6352"/>
    <n v="47"/>
    <x v="0"/>
    <s v="O+"/>
    <x v="4"/>
    <d v="2020-11-16T00:00:00"/>
    <x v="6361"/>
    <x v="5916"/>
    <s v="UnitedHealthcare"/>
    <x v="6634"/>
    <x v="357"/>
    <x v="1"/>
    <d v="2020-11-18T00:00:00"/>
    <x v="2"/>
    <x v="22"/>
    <x v="2"/>
    <n v="5220.5939250491001"/>
    <n v="1"/>
    <x v="2"/>
    <x v="2"/>
  </r>
  <r>
    <x v="6353"/>
    <n v="79"/>
    <x v="1"/>
    <s v="AB+"/>
    <x v="5"/>
    <d v="2021-06-18T00:00:00"/>
    <x v="6362"/>
    <x v="5917"/>
    <s v="Medicare"/>
    <x v="6635"/>
    <x v="199"/>
    <x v="2"/>
    <d v="2021-07-14T00:00:00"/>
    <x v="4"/>
    <x v="29"/>
    <x v="0"/>
    <n v="892.73166947081154"/>
    <n v="2"/>
    <x v="0"/>
    <x v="2"/>
  </r>
  <r>
    <x v="3753"/>
    <n v="32"/>
    <x v="1"/>
    <s v="O+"/>
    <x v="2"/>
    <d v="2020-05-08T00:00:00"/>
    <x v="6363"/>
    <x v="5918"/>
    <s v="Blue Cross"/>
    <x v="6636"/>
    <x v="325"/>
    <x v="0"/>
    <d v="2020-05-20T00:00:00"/>
    <x v="0"/>
    <x v="20"/>
    <x v="1"/>
    <n v="2101.0882044516165"/>
    <n v="1"/>
    <x v="2"/>
    <x v="0"/>
  </r>
  <r>
    <x v="6354"/>
    <n v="28"/>
    <x v="0"/>
    <s v="AB-"/>
    <x v="0"/>
    <d v="2023-04-30T00:00:00"/>
    <x v="6364"/>
    <x v="5919"/>
    <s v="UnitedHealthcare"/>
    <x v="6637"/>
    <x v="271"/>
    <x v="0"/>
    <d v="2023-05-14T00:00:00"/>
    <x v="3"/>
    <x v="0"/>
    <x v="1"/>
    <n v="2284.9688395718358"/>
    <n v="1"/>
    <x v="2"/>
    <x v="1"/>
  </r>
  <r>
    <x v="6355"/>
    <n v="54"/>
    <x v="0"/>
    <s v="B+"/>
    <x v="3"/>
    <d v="2020-01-30T00:00:00"/>
    <x v="6365"/>
    <x v="5920"/>
    <s v="UnitedHealthcare"/>
    <x v="6638"/>
    <x v="51"/>
    <x v="0"/>
    <d v="2020-02-15T00:00:00"/>
    <x v="2"/>
    <x v="9"/>
    <x v="0"/>
    <n v="796.07181406576251"/>
    <n v="1"/>
    <x v="2"/>
    <x v="2"/>
  </r>
  <r>
    <x v="6356"/>
    <n v="36"/>
    <x v="1"/>
    <s v="AB+"/>
    <x v="5"/>
    <d v="2023-02-21T00:00:00"/>
    <x v="6366"/>
    <x v="5921"/>
    <s v="Medicare"/>
    <x v="6639"/>
    <x v="371"/>
    <x v="1"/>
    <d v="2023-03-05T00:00:00"/>
    <x v="2"/>
    <x v="20"/>
    <x v="2"/>
    <n v="1059.0896262445001"/>
    <n v="2"/>
    <x v="0"/>
    <x v="1"/>
  </r>
  <r>
    <x v="3996"/>
    <n v="65"/>
    <x v="1"/>
    <s v="O-"/>
    <x v="1"/>
    <d v="2021-02-11T00:00:00"/>
    <x v="6367"/>
    <x v="5922"/>
    <s v="Medicare"/>
    <x v="6640"/>
    <x v="392"/>
    <x v="1"/>
    <d v="2021-02-27T00:00:00"/>
    <x v="4"/>
    <x v="9"/>
    <x v="0"/>
    <n v="2663.1333797294874"/>
    <n v="3"/>
    <x v="1"/>
    <x v="0"/>
  </r>
  <r>
    <x v="6357"/>
    <n v="18"/>
    <x v="1"/>
    <s v="B+"/>
    <x v="0"/>
    <d v="2020-04-27T00:00:00"/>
    <x v="6368"/>
    <x v="5923"/>
    <s v="Cigna"/>
    <x v="6641"/>
    <x v="300"/>
    <x v="1"/>
    <d v="2020-05-26T00:00:00"/>
    <x v="0"/>
    <x v="17"/>
    <x v="3"/>
    <n v="1294.8019248342553"/>
    <n v="2"/>
    <x v="0"/>
    <x v="0"/>
  </r>
  <r>
    <x v="6358"/>
    <n v="42"/>
    <x v="0"/>
    <s v="AB-"/>
    <x v="3"/>
    <d v="2023-01-16T00:00:00"/>
    <x v="6369"/>
    <x v="5924"/>
    <s v="Blue Cross"/>
    <x v="6642"/>
    <x v="13"/>
    <x v="2"/>
    <d v="2023-01-22T00:00:00"/>
    <x v="4"/>
    <x v="25"/>
    <x v="2"/>
    <n v="7309.5960804932502"/>
    <n v="0"/>
    <x v="2"/>
    <x v="0"/>
  </r>
  <r>
    <x v="6359"/>
    <n v="22"/>
    <x v="0"/>
    <s v="B+"/>
    <x v="3"/>
    <d v="2022-05-17T00:00:00"/>
    <x v="6370"/>
    <x v="5925"/>
    <s v="Cigna"/>
    <x v="6643"/>
    <x v="392"/>
    <x v="2"/>
    <d v="2022-06-09T00:00:00"/>
    <x v="4"/>
    <x v="15"/>
    <x v="3"/>
    <n v="237.12534474741611"/>
    <n v="1"/>
    <x v="2"/>
    <x v="2"/>
  </r>
  <r>
    <x v="6360"/>
    <n v="74"/>
    <x v="0"/>
    <s v="AB-"/>
    <x v="3"/>
    <d v="2022-12-19T00:00:00"/>
    <x v="6371"/>
    <x v="5926"/>
    <s v="Cigna"/>
    <x v="6644"/>
    <x v="92"/>
    <x v="1"/>
    <d v="2023-01-13T00:00:00"/>
    <x v="4"/>
    <x v="19"/>
    <x v="0"/>
    <n v="1922.0243979010079"/>
    <n v="3"/>
    <x v="1"/>
    <x v="0"/>
  </r>
  <r>
    <x v="6361"/>
    <n v="60"/>
    <x v="1"/>
    <s v="B+"/>
    <x v="3"/>
    <d v="2018-11-19T00:00:00"/>
    <x v="6372"/>
    <x v="5927"/>
    <s v="Aetna"/>
    <x v="6645"/>
    <x v="57"/>
    <x v="2"/>
    <d v="2018-11-25T00:00:00"/>
    <x v="3"/>
    <x v="25"/>
    <x v="0"/>
    <n v="4538.3188238811172"/>
    <n v="0"/>
    <x v="2"/>
    <x v="1"/>
  </r>
  <r>
    <x v="6362"/>
    <n v="44"/>
    <x v="1"/>
    <s v="O-"/>
    <x v="5"/>
    <d v="2020-06-19T00:00:00"/>
    <x v="6373"/>
    <x v="1267"/>
    <s v="UnitedHealthcare"/>
    <x v="6646"/>
    <x v="125"/>
    <x v="1"/>
    <d v="2020-07-03T00:00:00"/>
    <x v="0"/>
    <x v="0"/>
    <x v="2"/>
    <n v="1749.1320325186"/>
    <n v="2"/>
    <x v="0"/>
    <x v="1"/>
  </r>
  <r>
    <x v="6363"/>
    <n v="59"/>
    <x v="0"/>
    <s v="AB+"/>
    <x v="5"/>
    <d v="2023-09-16T00:00:00"/>
    <x v="6374"/>
    <x v="5928"/>
    <s v="Aetna"/>
    <x v="6647"/>
    <x v="145"/>
    <x v="2"/>
    <d v="2023-10-15T00:00:00"/>
    <x v="1"/>
    <x v="17"/>
    <x v="0"/>
    <n v="743.8415649070414"/>
    <n v="1"/>
    <x v="2"/>
    <x v="2"/>
  </r>
  <r>
    <x v="6364"/>
    <n v="36"/>
    <x v="1"/>
    <s v="B-"/>
    <x v="1"/>
    <d v="2022-12-29T00:00:00"/>
    <x v="6375"/>
    <x v="5929"/>
    <s v="UnitedHealthcare"/>
    <x v="6648"/>
    <x v="157"/>
    <x v="2"/>
    <d v="2023-01-27T00:00:00"/>
    <x v="4"/>
    <x v="17"/>
    <x v="2"/>
    <n v="604.90437904521377"/>
    <n v="1"/>
    <x v="2"/>
    <x v="2"/>
  </r>
  <r>
    <x v="6365"/>
    <n v="38"/>
    <x v="0"/>
    <s v="AB+"/>
    <x v="3"/>
    <d v="2022-11-09T00:00:00"/>
    <x v="6376"/>
    <x v="692"/>
    <s v="Medicare"/>
    <x v="6649"/>
    <x v="55"/>
    <x v="2"/>
    <d v="2022-11-30T00:00:00"/>
    <x v="1"/>
    <x v="16"/>
    <x v="2"/>
    <n v="1487.3589346630763"/>
    <n v="1"/>
    <x v="2"/>
    <x v="2"/>
  </r>
  <r>
    <x v="6366"/>
    <n v="36"/>
    <x v="1"/>
    <s v="AB+"/>
    <x v="5"/>
    <d v="2019-08-18T00:00:00"/>
    <x v="6377"/>
    <x v="5930"/>
    <s v="UnitedHealthcare"/>
    <x v="6650"/>
    <x v="48"/>
    <x v="2"/>
    <d v="2019-08-31T00:00:00"/>
    <x v="3"/>
    <x v="28"/>
    <x v="2"/>
    <n v="1230.9142154045539"/>
    <n v="1"/>
    <x v="2"/>
    <x v="0"/>
  </r>
  <r>
    <x v="6367"/>
    <n v="65"/>
    <x v="1"/>
    <s v="A-"/>
    <x v="5"/>
    <d v="2019-04-12T00:00:00"/>
    <x v="6378"/>
    <x v="5931"/>
    <s v="UnitedHealthcare"/>
    <x v="6651"/>
    <x v="54"/>
    <x v="2"/>
    <d v="2019-05-05T00:00:00"/>
    <x v="1"/>
    <x v="15"/>
    <x v="0"/>
    <n v="1521.0426942824911"/>
    <n v="2"/>
    <x v="0"/>
    <x v="0"/>
  </r>
  <r>
    <x v="6368"/>
    <n v="26"/>
    <x v="1"/>
    <s v="AB-"/>
    <x v="2"/>
    <d v="2021-07-04T00:00:00"/>
    <x v="6379"/>
    <x v="5932"/>
    <s v="Cigna"/>
    <x v="6652"/>
    <x v="109"/>
    <x v="1"/>
    <d v="2021-07-23T00:00:00"/>
    <x v="4"/>
    <x v="12"/>
    <x v="1"/>
    <n v="1121.9954070399895"/>
    <n v="2"/>
    <x v="0"/>
    <x v="2"/>
  </r>
  <r>
    <x v="6369"/>
    <n v="33"/>
    <x v="1"/>
    <s v="A-"/>
    <x v="1"/>
    <d v="2021-12-04T00:00:00"/>
    <x v="6380"/>
    <x v="2152"/>
    <s v="Medicare"/>
    <x v="6653"/>
    <x v="353"/>
    <x v="2"/>
    <d v="2021-12-30T00:00:00"/>
    <x v="0"/>
    <x v="29"/>
    <x v="1"/>
    <n v="765.59469727713849"/>
    <n v="1"/>
    <x v="2"/>
    <x v="2"/>
  </r>
  <r>
    <x v="6370"/>
    <n v="33"/>
    <x v="1"/>
    <s v="A+"/>
    <x v="5"/>
    <d v="2019-07-28T00:00:00"/>
    <x v="3377"/>
    <x v="5933"/>
    <s v="Medicare"/>
    <x v="6654"/>
    <x v="340"/>
    <x v="0"/>
    <d v="2019-07-30T00:00:00"/>
    <x v="4"/>
    <x v="22"/>
    <x v="1"/>
    <n v="22574.30520494255"/>
    <n v="0"/>
    <x v="2"/>
    <x v="0"/>
  </r>
  <r>
    <x v="6371"/>
    <n v="23"/>
    <x v="1"/>
    <s v="B+"/>
    <x v="2"/>
    <d v="2020-08-14T00:00:00"/>
    <x v="6381"/>
    <x v="5934"/>
    <s v="UnitedHealthcare"/>
    <x v="6655"/>
    <x v="39"/>
    <x v="1"/>
    <d v="2020-09-02T00:00:00"/>
    <x v="1"/>
    <x v="12"/>
    <x v="3"/>
    <n v="2100.8122310119843"/>
    <n v="2"/>
    <x v="0"/>
    <x v="0"/>
  </r>
  <r>
    <x v="6372"/>
    <n v="51"/>
    <x v="0"/>
    <s v="B-"/>
    <x v="2"/>
    <d v="2022-09-10T00:00:00"/>
    <x v="6382"/>
    <x v="5935"/>
    <s v="Medicare"/>
    <x v="6656"/>
    <x v="134"/>
    <x v="2"/>
    <d v="2022-10-01T00:00:00"/>
    <x v="1"/>
    <x v="16"/>
    <x v="0"/>
    <n v="1891.9807236476097"/>
    <n v="1"/>
    <x v="2"/>
    <x v="2"/>
  </r>
  <r>
    <x v="6373"/>
    <n v="19"/>
    <x v="0"/>
    <s v="O+"/>
    <x v="1"/>
    <d v="2021-10-17T00:00:00"/>
    <x v="6383"/>
    <x v="3714"/>
    <s v="Medicare"/>
    <x v="6657"/>
    <x v="279"/>
    <x v="1"/>
    <d v="2021-10-21T00:00:00"/>
    <x v="3"/>
    <x v="24"/>
    <x v="3"/>
    <n v="8579.1332344449747"/>
    <n v="1"/>
    <x v="2"/>
    <x v="0"/>
  </r>
  <r>
    <x v="6374"/>
    <n v="60"/>
    <x v="1"/>
    <s v="B+"/>
    <x v="4"/>
    <d v="2020-08-03T00:00:00"/>
    <x v="6384"/>
    <x v="5936"/>
    <s v="UnitedHealthcare"/>
    <x v="6658"/>
    <x v="111"/>
    <x v="2"/>
    <d v="2020-08-07T00:00:00"/>
    <x v="3"/>
    <x v="24"/>
    <x v="0"/>
    <n v="9146.8153266434747"/>
    <n v="0"/>
    <x v="2"/>
    <x v="2"/>
  </r>
  <r>
    <x v="6375"/>
    <n v="67"/>
    <x v="0"/>
    <s v="O-"/>
    <x v="0"/>
    <d v="2023-07-27T00:00:00"/>
    <x v="6385"/>
    <x v="5937"/>
    <s v="Medicare"/>
    <x v="6659"/>
    <x v="322"/>
    <x v="0"/>
    <d v="2023-08-10T00:00:00"/>
    <x v="3"/>
    <x v="0"/>
    <x v="0"/>
    <n v="2078.6329001796785"/>
    <n v="2"/>
    <x v="0"/>
    <x v="1"/>
  </r>
  <r>
    <x v="6376"/>
    <n v="25"/>
    <x v="0"/>
    <s v="O+"/>
    <x v="4"/>
    <d v="2020-05-29T00:00:00"/>
    <x v="3439"/>
    <x v="5938"/>
    <s v="Blue Cross"/>
    <x v="6660"/>
    <x v="247"/>
    <x v="2"/>
    <d v="2020-06-28T00:00:00"/>
    <x v="0"/>
    <x v="1"/>
    <x v="3"/>
    <n v="668.74004942730664"/>
    <n v="1"/>
    <x v="2"/>
    <x v="2"/>
  </r>
  <r>
    <x v="6377"/>
    <n v="50"/>
    <x v="1"/>
    <s v="B+"/>
    <x v="0"/>
    <d v="2019-08-13T00:00:00"/>
    <x v="6386"/>
    <x v="5939"/>
    <s v="Medicare"/>
    <x v="6661"/>
    <x v="280"/>
    <x v="0"/>
    <d v="2019-08-20T00:00:00"/>
    <x v="3"/>
    <x v="11"/>
    <x v="2"/>
    <n v="1264.1614239204714"/>
    <n v="0"/>
    <x v="2"/>
    <x v="0"/>
  </r>
  <r>
    <x v="6378"/>
    <n v="80"/>
    <x v="1"/>
    <s v="B-"/>
    <x v="0"/>
    <d v="2021-04-22T00:00:00"/>
    <x v="6387"/>
    <x v="5940"/>
    <s v="Aetna"/>
    <x v="6662"/>
    <x v="387"/>
    <x v="1"/>
    <d v="2021-05-19T00:00:00"/>
    <x v="0"/>
    <x v="18"/>
    <x v="0"/>
    <n v="1545.7087356346703"/>
    <n v="3"/>
    <x v="1"/>
    <x v="0"/>
  </r>
  <r>
    <x v="474"/>
    <n v="52"/>
    <x v="0"/>
    <s v="B-"/>
    <x v="2"/>
    <d v="2020-12-26T00:00:00"/>
    <x v="6388"/>
    <x v="5941"/>
    <s v="Medicare"/>
    <x v="6663"/>
    <x v="107"/>
    <x v="2"/>
    <d v="2020-12-28T00:00:00"/>
    <x v="0"/>
    <x v="22"/>
    <x v="0"/>
    <n v="9583.2278073412508"/>
    <n v="0"/>
    <x v="2"/>
    <x v="1"/>
  </r>
  <r>
    <x v="6379"/>
    <n v="79"/>
    <x v="1"/>
    <s v="A-"/>
    <x v="3"/>
    <d v="2019-07-25T00:00:00"/>
    <x v="6389"/>
    <x v="5942"/>
    <s v="Blue Cross"/>
    <x v="6664"/>
    <x v="165"/>
    <x v="0"/>
    <d v="2019-07-30T00:00:00"/>
    <x v="3"/>
    <x v="6"/>
    <x v="0"/>
    <n v="5329.0676805144403"/>
    <n v="1"/>
    <x v="2"/>
    <x v="1"/>
  </r>
  <r>
    <x v="6380"/>
    <n v="77"/>
    <x v="1"/>
    <s v="A+"/>
    <x v="5"/>
    <d v="2021-08-22T00:00:00"/>
    <x v="6390"/>
    <x v="5943"/>
    <s v="Cigna"/>
    <x v="6665"/>
    <x v="218"/>
    <x v="0"/>
    <d v="2021-09-05T00:00:00"/>
    <x v="0"/>
    <x v="0"/>
    <x v="0"/>
    <n v="3266.3836905638855"/>
    <n v="2"/>
    <x v="0"/>
    <x v="0"/>
  </r>
  <r>
    <x v="6381"/>
    <n v="77"/>
    <x v="0"/>
    <s v="A-"/>
    <x v="3"/>
    <d v="2021-08-11T00:00:00"/>
    <x v="6391"/>
    <x v="5944"/>
    <s v="Cigna"/>
    <x v="6666"/>
    <x v="348"/>
    <x v="2"/>
    <d v="2021-08-16T00:00:00"/>
    <x v="3"/>
    <x v="6"/>
    <x v="0"/>
    <n v="4152.0494062898597"/>
    <n v="1"/>
    <x v="2"/>
    <x v="0"/>
  </r>
  <r>
    <x v="6382"/>
    <n v="26"/>
    <x v="0"/>
    <s v="AB+"/>
    <x v="3"/>
    <d v="2018-12-17T00:00:00"/>
    <x v="6392"/>
    <x v="5945"/>
    <s v="UnitedHealthcare"/>
    <x v="6667"/>
    <x v="152"/>
    <x v="2"/>
    <d v="2018-12-30T00:00:00"/>
    <x v="0"/>
    <x v="28"/>
    <x v="1"/>
    <n v="3340.4458486262079"/>
    <n v="1"/>
    <x v="2"/>
    <x v="0"/>
  </r>
  <r>
    <x v="6383"/>
    <n v="52"/>
    <x v="0"/>
    <s v="A-"/>
    <x v="1"/>
    <d v="2021-10-30T00:00:00"/>
    <x v="6393"/>
    <x v="5946"/>
    <s v="Blue Cross"/>
    <x v="6668"/>
    <x v="51"/>
    <x v="0"/>
    <d v="2021-11-22T00:00:00"/>
    <x v="3"/>
    <x v="15"/>
    <x v="0"/>
    <n v="351.82483981681389"/>
    <n v="1"/>
    <x v="2"/>
    <x v="1"/>
  </r>
  <r>
    <x v="6384"/>
    <n v="38"/>
    <x v="0"/>
    <s v="O-"/>
    <x v="4"/>
    <d v="2020-01-13T00:00:00"/>
    <x v="6394"/>
    <x v="5947"/>
    <s v="Medicare"/>
    <x v="6669"/>
    <x v="347"/>
    <x v="0"/>
    <d v="2020-01-25T00:00:00"/>
    <x v="2"/>
    <x v="20"/>
    <x v="2"/>
    <n v="4032.5807611848918"/>
    <n v="1"/>
    <x v="2"/>
    <x v="1"/>
  </r>
  <r>
    <x v="3656"/>
    <n v="47"/>
    <x v="1"/>
    <s v="B-"/>
    <x v="3"/>
    <d v="2021-02-24T00:00:00"/>
    <x v="6395"/>
    <x v="5948"/>
    <s v="Cigna"/>
    <x v="6670"/>
    <x v="261"/>
    <x v="1"/>
    <d v="2021-03-18T00:00:00"/>
    <x v="3"/>
    <x v="21"/>
    <x v="2"/>
    <n v="1515.1168356868727"/>
    <n v="2"/>
    <x v="0"/>
    <x v="2"/>
  </r>
  <r>
    <x v="6385"/>
    <n v="62"/>
    <x v="1"/>
    <s v="AB+"/>
    <x v="1"/>
    <d v="2021-05-18T00:00:00"/>
    <x v="6396"/>
    <x v="5949"/>
    <s v="Blue Cross"/>
    <x v="6671"/>
    <x v="151"/>
    <x v="2"/>
    <d v="2021-06-05T00:00:00"/>
    <x v="2"/>
    <x v="23"/>
    <x v="0"/>
    <n v="1755.0272222702611"/>
    <n v="2"/>
    <x v="0"/>
    <x v="0"/>
  </r>
  <r>
    <x v="6386"/>
    <n v="50"/>
    <x v="1"/>
    <s v="AB+"/>
    <x v="0"/>
    <d v="2022-08-05T00:00:00"/>
    <x v="6397"/>
    <x v="362"/>
    <s v="Blue Cross"/>
    <x v="6672"/>
    <x v="337"/>
    <x v="2"/>
    <d v="2022-08-31T00:00:00"/>
    <x v="0"/>
    <x v="29"/>
    <x v="2"/>
    <n v="353.98861337653614"/>
    <n v="1"/>
    <x v="2"/>
    <x v="0"/>
  </r>
  <r>
    <x v="6387"/>
    <n v="26"/>
    <x v="1"/>
    <s v="B+"/>
    <x v="1"/>
    <d v="2022-11-30T00:00:00"/>
    <x v="6398"/>
    <x v="5950"/>
    <s v="Medicare"/>
    <x v="6673"/>
    <x v="373"/>
    <x v="1"/>
    <d v="2022-12-04T00:00:00"/>
    <x v="4"/>
    <x v="24"/>
    <x v="1"/>
    <n v="4368.2733386159998"/>
    <n v="1"/>
    <x v="2"/>
    <x v="1"/>
  </r>
  <r>
    <x v="6388"/>
    <n v="78"/>
    <x v="0"/>
    <s v="A+"/>
    <x v="1"/>
    <d v="2020-08-07T00:00:00"/>
    <x v="4705"/>
    <x v="5951"/>
    <s v="Aetna"/>
    <x v="6674"/>
    <x v="352"/>
    <x v="2"/>
    <d v="2020-08-14T00:00:00"/>
    <x v="2"/>
    <x v="11"/>
    <x v="0"/>
    <n v="4445.1686440250714"/>
    <n v="1"/>
    <x v="2"/>
    <x v="1"/>
  </r>
  <r>
    <x v="6389"/>
    <n v="82"/>
    <x v="1"/>
    <s v="AB-"/>
    <x v="5"/>
    <d v="2021-11-15T00:00:00"/>
    <x v="6399"/>
    <x v="5952"/>
    <s v="Medicare"/>
    <x v="6675"/>
    <x v="124"/>
    <x v="2"/>
    <d v="2021-11-27T00:00:00"/>
    <x v="0"/>
    <x v="20"/>
    <x v="0"/>
    <n v="2557.6842027966582"/>
    <n v="2"/>
    <x v="0"/>
    <x v="2"/>
  </r>
  <r>
    <x v="6390"/>
    <n v="57"/>
    <x v="0"/>
    <s v="O+"/>
    <x v="3"/>
    <d v="2023-06-14T00:00:00"/>
    <x v="6400"/>
    <x v="5953"/>
    <s v="UnitedHealthcare"/>
    <x v="6676"/>
    <x v="240"/>
    <x v="0"/>
    <d v="2023-07-06T00:00:00"/>
    <x v="2"/>
    <x v="21"/>
    <x v="0"/>
    <n v="222.1862007406209"/>
    <n v="1"/>
    <x v="2"/>
    <x v="2"/>
  </r>
  <r>
    <x v="6391"/>
    <n v="39"/>
    <x v="1"/>
    <s v="A+"/>
    <x v="1"/>
    <d v="2023-06-14T00:00:00"/>
    <x v="6401"/>
    <x v="5954"/>
    <s v="Medicare"/>
    <x v="6677"/>
    <x v="171"/>
    <x v="0"/>
    <d v="2023-06-20T00:00:00"/>
    <x v="3"/>
    <x v="25"/>
    <x v="2"/>
    <n v="2261.0955968877834"/>
    <n v="0"/>
    <x v="2"/>
    <x v="0"/>
  </r>
  <r>
    <x v="6392"/>
    <n v="34"/>
    <x v="1"/>
    <s v="O-"/>
    <x v="5"/>
    <d v="2021-11-06T00:00:00"/>
    <x v="5707"/>
    <x v="5955"/>
    <s v="UnitedHealthcare"/>
    <x v="6678"/>
    <x v="134"/>
    <x v="1"/>
    <d v="2021-11-16T00:00:00"/>
    <x v="3"/>
    <x v="14"/>
    <x v="1"/>
    <n v="981.29764688351008"/>
    <n v="2"/>
    <x v="0"/>
    <x v="1"/>
  </r>
  <r>
    <x v="6393"/>
    <n v="27"/>
    <x v="0"/>
    <s v="A+"/>
    <x v="0"/>
    <d v="2022-02-24T00:00:00"/>
    <x v="6402"/>
    <x v="5956"/>
    <s v="Cigna"/>
    <x v="6679"/>
    <x v="129"/>
    <x v="2"/>
    <d v="2022-03-21T00:00:00"/>
    <x v="3"/>
    <x v="19"/>
    <x v="1"/>
    <n v="1681.6732699321601"/>
    <n v="1"/>
    <x v="2"/>
    <x v="0"/>
  </r>
  <r>
    <x v="6394"/>
    <n v="69"/>
    <x v="0"/>
    <s v="B-"/>
    <x v="1"/>
    <d v="2019-04-15T00:00:00"/>
    <x v="6403"/>
    <x v="1394"/>
    <s v="Aetna"/>
    <x v="6680"/>
    <x v="104"/>
    <x v="0"/>
    <d v="2019-05-02T00:00:00"/>
    <x v="0"/>
    <x v="5"/>
    <x v="0"/>
    <n v="1049.7420168131"/>
    <n v="2"/>
    <x v="0"/>
    <x v="2"/>
  </r>
  <r>
    <x v="6395"/>
    <n v="44"/>
    <x v="1"/>
    <s v="AB-"/>
    <x v="5"/>
    <d v="2020-06-19T00:00:00"/>
    <x v="6404"/>
    <x v="5957"/>
    <s v="Blue Cross"/>
    <x v="6681"/>
    <x v="129"/>
    <x v="2"/>
    <d v="2020-07-17T00:00:00"/>
    <x v="2"/>
    <x v="7"/>
    <x v="2"/>
    <n v="235.98000126161895"/>
    <n v="1"/>
    <x v="2"/>
    <x v="0"/>
  </r>
  <r>
    <x v="6396"/>
    <n v="18"/>
    <x v="0"/>
    <s v="AB-"/>
    <x v="3"/>
    <d v="2022-10-05T00:00:00"/>
    <x v="6405"/>
    <x v="5958"/>
    <s v="UnitedHealthcare"/>
    <x v="6682"/>
    <x v="292"/>
    <x v="1"/>
    <d v="2022-10-11T00:00:00"/>
    <x v="3"/>
    <x v="25"/>
    <x v="3"/>
    <n v="7717.9845594306498"/>
    <n v="1"/>
    <x v="2"/>
    <x v="2"/>
  </r>
  <r>
    <x v="6397"/>
    <n v="53"/>
    <x v="1"/>
    <s v="A+"/>
    <x v="1"/>
    <d v="2020-03-09T00:00:00"/>
    <x v="6406"/>
    <x v="5959"/>
    <s v="UnitedHealthcare"/>
    <x v="6683"/>
    <x v="222"/>
    <x v="0"/>
    <d v="2020-03-17T00:00:00"/>
    <x v="1"/>
    <x v="13"/>
    <x v="0"/>
    <n v="1874.658008982125"/>
    <n v="1"/>
    <x v="2"/>
    <x v="0"/>
  </r>
  <r>
    <x v="6398"/>
    <n v="45"/>
    <x v="0"/>
    <s v="A-"/>
    <x v="3"/>
    <d v="2020-06-16T00:00:00"/>
    <x v="6407"/>
    <x v="5960"/>
    <s v="UnitedHealthcare"/>
    <x v="6684"/>
    <x v="240"/>
    <x v="1"/>
    <d v="2020-07-08T00:00:00"/>
    <x v="0"/>
    <x v="21"/>
    <x v="2"/>
    <n v="1587.3877583338092"/>
    <n v="2"/>
    <x v="0"/>
    <x v="1"/>
  </r>
  <r>
    <x v="6399"/>
    <n v="18"/>
    <x v="0"/>
    <s v="AB+"/>
    <x v="3"/>
    <d v="2022-03-15T00:00:00"/>
    <x v="6408"/>
    <x v="5961"/>
    <s v="UnitedHealthcare"/>
    <x v="6685"/>
    <x v="374"/>
    <x v="2"/>
    <d v="2022-03-16T00:00:00"/>
    <x v="2"/>
    <x v="2"/>
    <x v="3"/>
    <n v="41051.614380237603"/>
    <n v="0"/>
    <x v="2"/>
    <x v="2"/>
  </r>
  <r>
    <x v="6400"/>
    <n v="18"/>
    <x v="0"/>
    <s v="O+"/>
    <x v="1"/>
    <d v="2019-08-23T00:00:00"/>
    <x v="6409"/>
    <x v="5962"/>
    <s v="Aetna"/>
    <x v="6686"/>
    <x v="254"/>
    <x v="1"/>
    <d v="2019-09-16T00:00:00"/>
    <x v="1"/>
    <x v="3"/>
    <x v="3"/>
    <n v="1138.2318805036166"/>
    <n v="2"/>
    <x v="0"/>
    <x v="1"/>
  </r>
  <r>
    <x v="6401"/>
    <n v="66"/>
    <x v="1"/>
    <s v="A-"/>
    <x v="0"/>
    <d v="2023-06-26T00:00:00"/>
    <x v="6410"/>
    <x v="5963"/>
    <s v="Medicare"/>
    <x v="6687"/>
    <x v="74"/>
    <x v="2"/>
    <d v="2023-06-27T00:00:00"/>
    <x v="0"/>
    <x v="2"/>
    <x v="0"/>
    <n v="39942.013914262301"/>
    <n v="1"/>
    <x v="2"/>
    <x v="1"/>
  </r>
  <r>
    <x v="6402"/>
    <n v="33"/>
    <x v="1"/>
    <s v="A+"/>
    <x v="1"/>
    <d v="2020-11-20T00:00:00"/>
    <x v="6411"/>
    <x v="5964"/>
    <s v="Blue Cross"/>
    <x v="6688"/>
    <x v="270"/>
    <x v="2"/>
    <d v="2020-11-22T00:00:00"/>
    <x v="3"/>
    <x v="22"/>
    <x v="1"/>
    <n v="17194.425749793401"/>
    <n v="0"/>
    <x v="2"/>
    <x v="2"/>
  </r>
  <r>
    <x v="6403"/>
    <n v="25"/>
    <x v="1"/>
    <s v="O+"/>
    <x v="2"/>
    <d v="2021-07-22T00:00:00"/>
    <x v="6412"/>
    <x v="5965"/>
    <s v="Blue Cross"/>
    <x v="6689"/>
    <x v="2"/>
    <x v="0"/>
    <d v="2021-08-03T00:00:00"/>
    <x v="4"/>
    <x v="20"/>
    <x v="3"/>
    <n v="3629.3547957073583"/>
    <n v="1"/>
    <x v="2"/>
    <x v="0"/>
  </r>
  <r>
    <x v="6404"/>
    <n v="85"/>
    <x v="1"/>
    <s v="B+"/>
    <x v="0"/>
    <d v="2021-09-06T00:00:00"/>
    <x v="627"/>
    <x v="5966"/>
    <s v="Blue Cross"/>
    <x v="6690"/>
    <x v="384"/>
    <x v="0"/>
    <d v="2021-09-29T00:00:00"/>
    <x v="4"/>
    <x v="15"/>
    <x v="0"/>
    <n v="562.16243064247828"/>
    <n v="2"/>
    <x v="0"/>
    <x v="0"/>
  </r>
  <r>
    <x v="6405"/>
    <n v="22"/>
    <x v="0"/>
    <s v="A-"/>
    <x v="2"/>
    <d v="2020-10-19T00:00:00"/>
    <x v="6413"/>
    <x v="5967"/>
    <s v="Medicare"/>
    <x v="6691"/>
    <x v="110"/>
    <x v="2"/>
    <d v="2020-10-30T00:00:00"/>
    <x v="0"/>
    <x v="27"/>
    <x v="3"/>
    <n v="1100.2647847226547"/>
    <n v="1"/>
    <x v="2"/>
    <x v="1"/>
  </r>
  <r>
    <x v="6406"/>
    <n v="28"/>
    <x v="0"/>
    <s v="A-"/>
    <x v="0"/>
    <d v="2019-11-03T00:00:00"/>
    <x v="6414"/>
    <x v="5968"/>
    <s v="Cigna"/>
    <x v="6692"/>
    <x v="311"/>
    <x v="1"/>
    <d v="2019-11-09T00:00:00"/>
    <x v="2"/>
    <x v="25"/>
    <x v="1"/>
    <n v="4360.3672080292999"/>
    <n v="1"/>
    <x v="2"/>
    <x v="0"/>
  </r>
  <r>
    <x v="6407"/>
    <n v="67"/>
    <x v="0"/>
    <s v="A-"/>
    <x v="0"/>
    <d v="2019-08-31T00:00:00"/>
    <x v="6415"/>
    <x v="5969"/>
    <s v="UnitedHealthcare"/>
    <x v="6693"/>
    <x v="344"/>
    <x v="1"/>
    <d v="2019-09-19T00:00:00"/>
    <x v="0"/>
    <x v="12"/>
    <x v="0"/>
    <n v="1345.1744085815999"/>
    <n v="3"/>
    <x v="1"/>
    <x v="1"/>
  </r>
  <r>
    <x v="6408"/>
    <n v="57"/>
    <x v="1"/>
    <s v="AB-"/>
    <x v="3"/>
    <d v="2021-09-09T00:00:00"/>
    <x v="6416"/>
    <x v="5970"/>
    <s v="UnitedHealthcare"/>
    <x v="6694"/>
    <x v="94"/>
    <x v="1"/>
    <d v="2021-09-10T00:00:00"/>
    <x v="2"/>
    <x v="2"/>
    <x v="0"/>
    <n v="21775.055716108702"/>
    <n v="1"/>
    <x v="2"/>
    <x v="2"/>
  </r>
  <r>
    <x v="6409"/>
    <n v="84"/>
    <x v="1"/>
    <s v="B+"/>
    <x v="1"/>
    <d v="2021-12-08T00:00:00"/>
    <x v="1007"/>
    <x v="5971"/>
    <s v="Aetna"/>
    <x v="6695"/>
    <x v="394"/>
    <x v="0"/>
    <d v="2022-01-05T00:00:00"/>
    <x v="2"/>
    <x v="7"/>
    <x v="0"/>
    <n v="386.91614235587497"/>
    <n v="2"/>
    <x v="0"/>
    <x v="2"/>
  </r>
  <r>
    <x v="6410"/>
    <n v="45"/>
    <x v="1"/>
    <s v="A+"/>
    <x v="2"/>
    <d v="2021-06-09T00:00:00"/>
    <x v="6417"/>
    <x v="5972"/>
    <s v="Blue Cross"/>
    <x v="6696"/>
    <x v="159"/>
    <x v="2"/>
    <d v="2021-06-24T00:00:00"/>
    <x v="3"/>
    <x v="8"/>
    <x v="2"/>
    <n v="2126.3671737545333"/>
    <n v="1"/>
    <x v="2"/>
    <x v="0"/>
  </r>
  <r>
    <x v="6411"/>
    <n v="61"/>
    <x v="0"/>
    <s v="O-"/>
    <x v="5"/>
    <d v="2020-08-19T00:00:00"/>
    <x v="6418"/>
    <x v="2082"/>
    <s v="Cigna"/>
    <x v="6697"/>
    <x v="203"/>
    <x v="0"/>
    <d v="2020-08-25T00:00:00"/>
    <x v="0"/>
    <x v="25"/>
    <x v="0"/>
    <n v="6356.0901008470328"/>
    <n v="1"/>
    <x v="2"/>
    <x v="2"/>
  </r>
  <r>
    <x v="6412"/>
    <n v="75"/>
    <x v="1"/>
    <s v="A+"/>
    <x v="4"/>
    <d v="2020-03-09T00:00:00"/>
    <x v="6419"/>
    <x v="5973"/>
    <s v="UnitedHealthcare"/>
    <x v="6698"/>
    <x v="385"/>
    <x v="1"/>
    <d v="2020-03-31T00:00:00"/>
    <x v="4"/>
    <x v="21"/>
    <x v="0"/>
    <n v="127.72370193312182"/>
    <n v="3"/>
    <x v="1"/>
    <x v="2"/>
  </r>
  <r>
    <x v="6413"/>
    <n v="77"/>
    <x v="0"/>
    <s v="B+"/>
    <x v="3"/>
    <d v="2021-12-27T00:00:00"/>
    <x v="6420"/>
    <x v="157"/>
    <s v="Medicare"/>
    <x v="6699"/>
    <x v="209"/>
    <x v="1"/>
    <d v="2022-01-20T00:00:00"/>
    <x v="0"/>
    <x v="3"/>
    <x v="0"/>
    <n v="120.59984100492375"/>
    <n v="3"/>
    <x v="1"/>
    <x v="2"/>
  </r>
  <r>
    <x v="527"/>
    <n v="68"/>
    <x v="0"/>
    <s v="AB+"/>
    <x v="5"/>
    <d v="2023-08-28T00:00:00"/>
    <x v="6421"/>
    <x v="5974"/>
    <s v="Blue Cross"/>
    <x v="6700"/>
    <x v="53"/>
    <x v="0"/>
    <d v="2023-09-26T00:00:00"/>
    <x v="3"/>
    <x v="17"/>
    <x v="0"/>
    <n v="1631.9959574810207"/>
    <n v="2"/>
    <x v="0"/>
    <x v="2"/>
  </r>
  <r>
    <x v="6414"/>
    <n v="84"/>
    <x v="1"/>
    <s v="A+"/>
    <x v="3"/>
    <d v="2019-03-18T00:00:00"/>
    <x v="6422"/>
    <x v="5975"/>
    <s v="Aetna"/>
    <x v="6701"/>
    <x v="146"/>
    <x v="0"/>
    <d v="2019-03-21T00:00:00"/>
    <x v="4"/>
    <x v="4"/>
    <x v="0"/>
    <n v="13045.362677325998"/>
    <n v="1"/>
    <x v="2"/>
    <x v="2"/>
  </r>
  <r>
    <x v="6415"/>
    <n v="23"/>
    <x v="0"/>
    <s v="O-"/>
    <x v="2"/>
    <d v="2021-10-02T00:00:00"/>
    <x v="2614"/>
    <x v="5976"/>
    <s v="Blue Cross"/>
    <x v="6702"/>
    <x v="6"/>
    <x v="0"/>
    <d v="2021-10-04T00:00:00"/>
    <x v="3"/>
    <x v="22"/>
    <x v="3"/>
    <n v="15843.9980488233"/>
    <n v="0"/>
    <x v="2"/>
    <x v="0"/>
  </r>
  <r>
    <x v="6416"/>
    <n v="56"/>
    <x v="1"/>
    <s v="A+"/>
    <x v="3"/>
    <d v="2019-06-06T00:00:00"/>
    <x v="6423"/>
    <x v="5955"/>
    <s v="Cigna"/>
    <x v="6703"/>
    <x v="162"/>
    <x v="2"/>
    <d v="2019-06-29T00:00:00"/>
    <x v="1"/>
    <x v="15"/>
    <x v="0"/>
    <n v="1373.4703401275306"/>
    <n v="1"/>
    <x v="2"/>
    <x v="0"/>
  </r>
  <r>
    <x v="6417"/>
    <n v="81"/>
    <x v="0"/>
    <s v="AB+"/>
    <x v="1"/>
    <d v="2023-01-20T00:00:00"/>
    <x v="6424"/>
    <x v="3226"/>
    <s v="UnitedHealthcare"/>
    <x v="6704"/>
    <x v="112"/>
    <x v="0"/>
    <d v="2023-02-06T00:00:00"/>
    <x v="2"/>
    <x v="5"/>
    <x v="0"/>
    <n v="1447.3461199552057"/>
    <n v="2"/>
    <x v="0"/>
    <x v="2"/>
  </r>
  <r>
    <x v="6418"/>
    <n v="19"/>
    <x v="1"/>
    <s v="A-"/>
    <x v="4"/>
    <d v="2022-01-24T00:00:00"/>
    <x v="6425"/>
    <x v="5977"/>
    <s v="Medicare"/>
    <x v="6705"/>
    <x v="258"/>
    <x v="1"/>
    <d v="2022-02-11T00:00:00"/>
    <x v="4"/>
    <x v="23"/>
    <x v="3"/>
    <n v="1971.2089693365722"/>
    <n v="2"/>
    <x v="0"/>
    <x v="1"/>
  </r>
  <r>
    <x v="6419"/>
    <n v="37"/>
    <x v="1"/>
    <s v="AB-"/>
    <x v="3"/>
    <d v="2019-12-24T00:00:00"/>
    <x v="6426"/>
    <x v="5978"/>
    <s v="Cigna"/>
    <x v="6706"/>
    <x v="32"/>
    <x v="0"/>
    <d v="2020-01-11T00:00:00"/>
    <x v="0"/>
    <x v="23"/>
    <x v="2"/>
    <n v="402.87708107518"/>
    <n v="1"/>
    <x v="2"/>
    <x v="0"/>
  </r>
  <r>
    <x v="6420"/>
    <n v="46"/>
    <x v="0"/>
    <s v="O-"/>
    <x v="1"/>
    <d v="2020-08-23T00:00:00"/>
    <x v="6427"/>
    <x v="5979"/>
    <s v="Blue Cross"/>
    <x v="6707"/>
    <x v="363"/>
    <x v="1"/>
    <d v="2020-08-26T00:00:00"/>
    <x v="3"/>
    <x v="4"/>
    <x v="2"/>
    <n v="5620.0523012606327"/>
    <n v="1"/>
    <x v="2"/>
    <x v="0"/>
  </r>
  <r>
    <x v="6421"/>
    <n v="47"/>
    <x v="1"/>
    <s v="AB-"/>
    <x v="1"/>
    <d v="2019-07-12T00:00:00"/>
    <x v="6428"/>
    <x v="5980"/>
    <s v="UnitedHealthcare"/>
    <x v="6708"/>
    <x v="318"/>
    <x v="2"/>
    <d v="2019-07-26T00:00:00"/>
    <x v="1"/>
    <x v="0"/>
    <x v="2"/>
    <n v="2866.9553960424214"/>
    <n v="1"/>
    <x v="2"/>
    <x v="0"/>
  </r>
  <r>
    <x v="6422"/>
    <n v="22"/>
    <x v="1"/>
    <s v="B-"/>
    <x v="3"/>
    <d v="2020-02-15T00:00:00"/>
    <x v="6429"/>
    <x v="486"/>
    <s v="Aetna"/>
    <x v="6709"/>
    <x v="82"/>
    <x v="0"/>
    <d v="2020-03-08T00:00:00"/>
    <x v="1"/>
    <x v="21"/>
    <x v="3"/>
    <n v="1646.7550251265272"/>
    <n v="1"/>
    <x v="2"/>
    <x v="2"/>
  </r>
  <r>
    <x v="6423"/>
    <n v="21"/>
    <x v="0"/>
    <s v="A-"/>
    <x v="5"/>
    <d v="2019-01-11T00:00:00"/>
    <x v="6430"/>
    <x v="5981"/>
    <s v="UnitedHealthcare"/>
    <x v="6710"/>
    <x v="321"/>
    <x v="0"/>
    <d v="2019-01-31T00:00:00"/>
    <x v="3"/>
    <x v="10"/>
    <x v="3"/>
    <n v="1111.79687217693"/>
    <n v="1"/>
    <x v="2"/>
    <x v="1"/>
  </r>
  <r>
    <x v="6424"/>
    <n v="68"/>
    <x v="1"/>
    <s v="B-"/>
    <x v="4"/>
    <d v="2021-01-07T00:00:00"/>
    <x v="5104"/>
    <x v="5982"/>
    <s v="Cigna"/>
    <x v="6711"/>
    <x v="351"/>
    <x v="2"/>
    <d v="2021-01-08T00:00:00"/>
    <x v="3"/>
    <x v="2"/>
    <x v="0"/>
    <n v="10686.7724134133"/>
    <n v="1"/>
    <x v="2"/>
    <x v="2"/>
  </r>
  <r>
    <x v="6425"/>
    <n v="19"/>
    <x v="0"/>
    <s v="O+"/>
    <x v="5"/>
    <d v="2022-12-15T00:00:00"/>
    <x v="6431"/>
    <x v="5983"/>
    <s v="Aetna"/>
    <x v="6712"/>
    <x v="182"/>
    <x v="2"/>
    <d v="2022-12-17T00:00:00"/>
    <x v="1"/>
    <x v="22"/>
    <x v="3"/>
    <n v="13121.9114592847"/>
    <n v="0"/>
    <x v="2"/>
    <x v="2"/>
  </r>
  <r>
    <x v="6426"/>
    <n v="66"/>
    <x v="0"/>
    <s v="B-"/>
    <x v="0"/>
    <d v="2023-10-15T00:00:00"/>
    <x v="6432"/>
    <x v="5984"/>
    <s v="Aetna"/>
    <x v="6713"/>
    <x v="333"/>
    <x v="1"/>
    <d v="2023-11-13T00:00:00"/>
    <x v="1"/>
    <x v="17"/>
    <x v="0"/>
    <n v="1418.2429772687967"/>
    <n v="3"/>
    <x v="1"/>
    <x v="2"/>
  </r>
  <r>
    <x v="6427"/>
    <n v="22"/>
    <x v="0"/>
    <s v="AB-"/>
    <x v="0"/>
    <d v="2021-11-06T00:00:00"/>
    <x v="6433"/>
    <x v="5985"/>
    <s v="Medicare"/>
    <x v="6714"/>
    <x v="59"/>
    <x v="1"/>
    <d v="2021-11-11T00:00:00"/>
    <x v="3"/>
    <x v="6"/>
    <x v="3"/>
    <n v="2179.0035966734599"/>
    <n v="1"/>
    <x v="2"/>
    <x v="1"/>
  </r>
  <r>
    <x v="6428"/>
    <n v="29"/>
    <x v="1"/>
    <s v="A-"/>
    <x v="0"/>
    <d v="2020-03-13T00:00:00"/>
    <x v="6434"/>
    <x v="5986"/>
    <s v="Medicare"/>
    <x v="6715"/>
    <x v="297"/>
    <x v="2"/>
    <d v="2020-03-31T00:00:00"/>
    <x v="0"/>
    <x v="23"/>
    <x v="1"/>
    <n v="2023.1722794841501"/>
    <n v="1"/>
    <x v="2"/>
    <x v="1"/>
  </r>
  <r>
    <x v="6429"/>
    <n v="49"/>
    <x v="0"/>
    <s v="A-"/>
    <x v="5"/>
    <d v="2020-05-13T00:00:00"/>
    <x v="6435"/>
    <x v="5987"/>
    <s v="Cigna"/>
    <x v="6716"/>
    <x v="75"/>
    <x v="1"/>
    <d v="2020-05-20T00:00:00"/>
    <x v="3"/>
    <x v="11"/>
    <x v="2"/>
    <n v="1891.8050796084285"/>
    <n v="1"/>
    <x v="2"/>
    <x v="2"/>
  </r>
  <r>
    <x v="6430"/>
    <n v="51"/>
    <x v="1"/>
    <s v="O-"/>
    <x v="2"/>
    <d v="2022-09-04T00:00:00"/>
    <x v="6436"/>
    <x v="5988"/>
    <s v="Medicare"/>
    <x v="6717"/>
    <x v="283"/>
    <x v="1"/>
    <d v="2022-09-10T00:00:00"/>
    <x v="0"/>
    <x v="25"/>
    <x v="0"/>
    <n v="921.78627309992999"/>
    <n v="1"/>
    <x v="2"/>
    <x v="1"/>
  </r>
  <r>
    <x v="6431"/>
    <n v="77"/>
    <x v="1"/>
    <s v="O-"/>
    <x v="2"/>
    <d v="2022-09-14T00:00:00"/>
    <x v="6437"/>
    <x v="5989"/>
    <s v="Aetna"/>
    <x v="6718"/>
    <x v="346"/>
    <x v="1"/>
    <d v="2022-10-09T00:00:00"/>
    <x v="0"/>
    <x v="19"/>
    <x v="0"/>
    <n v="568.77925708167197"/>
    <n v="3"/>
    <x v="1"/>
    <x v="1"/>
  </r>
  <r>
    <x v="6432"/>
    <n v="33"/>
    <x v="0"/>
    <s v="AB+"/>
    <x v="1"/>
    <d v="2020-08-09T00:00:00"/>
    <x v="6438"/>
    <x v="5990"/>
    <s v="Blue Cross"/>
    <x v="6719"/>
    <x v="352"/>
    <x v="1"/>
    <d v="2020-08-15T00:00:00"/>
    <x v="4"/>
    <x v="25"/>
    <x v="1"/>
    <n v="7971.2600405019839"/>
    <n v="1"/>
    <x v="2"/>
    <x v="0"/>
  </r>
  <r>
    <x v="6433"/>
    <n v="71"/>
    <x v="0"/>
    <s v="A+"/>
    <x v="1"/>
    <d v="2023-05-13T00:00:00"/>
    <x v="6439"/>
    <x v="5991"/>
    <s v="UnitedHealthcare"/>
    <x v="6720"/>
    <x v="62"/>
    <x v="1"/>
    <d v="2023-06-03T00:00:00"/>
    <x v="0"/>
    <x v="16"/>
    <x v="0"/>
    <n v="518.97887199440947"/>
    <n v="3"/>
    <x v="1"/>
    <x v="2"/>
  </r>
  <r>
    <x v="6434"/>
    <n v="40"/>
    <x v="1"/>
    <s v="O+"/>
    <x v="1"/>
    <d v="2018-11-19T00:00:00"/>
    <x v="6440"/>
    <x v="5992"/>
    <s v="Cigna"/>
    <x v="6721"/>
    <x v="271"/>
    <x v="2"/>
    <d v="2018-12-01T00:00:00"/>
    <x v="0"/>
    <x v="20"/>
    <x v="2"/>
    <n v="1506.4004611436749"/>
    <n v="1"/>
    <x v="2"/>
    <x v="0"/>
  </r>
  <r>
    <x v="2730"/>
    <n v="73"/>
    <x v="1"/>
    <s v="A+"/>
    <x v="1"/>
    <d v="2022-01-23T00:00:00"/>
    <x v="6441"/>
    <x v="5993"/>
    <s v="Medicare"/>
    <x v="6722"/>
    <x v="100"/>
    <x v="1"/>
    <d v="2022-02-18T00:00:00"/>
    <x v="1"/>
    <x v="29"/>
    <x v="0"/>
    <n v="1674.5701788319652"/>
    <n v="3"/>
    <x v="1"/>
    <x v="1"/>
  </r>
  <r>
    <x v="6435"/>
    <n v="76"/>
    <x v="0"/>
    <s v="A-"/>
    <x v="4"/>
    <d v="2019-06-11T00:00:00"/>
    <x v="2369"/>
    <x v="5994"/>
    <s v="Medicare"/>
    <x v="6723"/>
    <x v="227"/>
    <x v="2"/>
    <d v="2019-07-04T00:00:00"/>
    <x v="2"/>
    <x v="15"/>
    <x v="0"/>
    <n v="500.13855716901304"/>
    <n v="2"/>
    <x v="0"/>
    <x v="2"/>
  </r>
  <r>
    <x v="6436"/>
    <n v="18"/>
    <x v="1"/>
    <s v="O-"/>
    <x v="0"/>
    <d v="2021-12-22T00:00:00"/>
    <x v="6442"/>
    <x v="5995"/>
    <s v="Cigna"/>
    <x v="6724"/>
    <x v="45"/>
    <x v="2"/>
    <d v="2022-01-10T00:00:00"/>
    <x v="2"/>
    <x v="12"/>
    <x v="3"/>
    <n v="1542.3270877745738"/>
    <n v="1"/>
    <x v="2"/>
    <x v="2"/>
  </r>
  <r>
    <x v="6437"/>
    <n v="21"/>
    <x v="0"/>
    <s v="A-"/>
    <x v="4"/>
    <d v="2020-07-07T00:00:00"/>
    <x v="6443"/>
    <x v="5996"/>
    <s v="Blue Cross"/>
    <x v="6725"/>
    <x v="194"/>
    <x v="2"/>
    <d v="2020-07-10T00:00:00"/>
    <x v="1"/>
    <x v="4"/>
    <x v="3"/>
    <n v="3132.1161653124468"/>
    <n v="0"/>
    <x v="2"/>
    <x v="0"/>
  </r>
  <r>
    <x v="6438"/>
    <n v="71"/>
    <x v="0"/>
    <s v="A+"/>
    <x v="2"/>
    <d v="2019-09-05T00:00:00"/>
    <x v="6444"/>
    <x v="5997"/>
    <s v="Cigna"/>
    <x v="6726"/>
    <x v="266"/>
    <x v="2"/>
    <d v="2019-09-09T00:00:00"/>
    <x v="0"/>
    <x v="24"/>
    <x v="0"/>
    <n v="5493.6867591005503"/>
    <n v="1"/>
    <x v="2"/>
    <x v="0"/>
  </r>
  <r>
    <x v="6439"/>
    <n v="79"/>
    <x v="1"/>
    <s v="A-"/>
    <x v="4"/>
    <d v="2020-08-16T00:00:00"/>
    <x v="6445"/>
    <x v="5998"/>
    <s v="Cigna"/>
    <x v="6727"/>
    <x v="83"/>
    <x v="1"/>
    <d v="2020-08-24T00:00:00"/>
    <x v="3"/>
    <x v="13"/>
    <x v="0"/>
    <n v="2193.4649494945124"/>
    <n v="3"/>
    <x v="1"/>
    <x v="0"/>
  </r>
  <r>
    <x v="6440"/>
    <n v="67"/>
    <x v="0"/>
    <s v="O-"/>
    <x v="0"/>
    <d v="2019-03-10T00:00:00"/>
    <x v="6446"/>
    <x v="5999"/>
    <s v="UnitedHealthcare"/>
    <x v="6728"/>
    <x v="204"/>
    <x v="0"/>
    <d v="2019-03-21T00:00:00"/>
    <x v="3"/>
    <x v="27"/>
    <x v="0"/>
    <n v="3552.7351156867003"/>
    <n v="2"/>
    <x v="0"/>
    <x v="1"/>
  </r>
  <r>
    <x v="6441"/>
    <n v="70"/>
    <x v="0"/>
    <s v="B-"/>
    <x v="3"/>
    <d v="2022-03-03T00:00:00"/>
    <x v="6447"/>
    <x v="5687"/>
    <s v="UnitedHealthcare"/>
    <x v="6729"/>
    <x v="6"/>
    <x v="1"/>
    <d v="2022-03-18T00:00:00"/>
    <x v="3"/>
    <x v="8"/>
    <x v="0"/>
    <n v="1723.6182074830333"/>
    <n v="3"/>
    <x v="1"/>
    <x v="0"/>
  </r>
  <r>
    <x v="6442"/>
    <n v="34"/>
    <x v="1"/>
    <s v="B+"/>
    <x v="4"/>
    <d v="2019-06-16T00:00:00"/>
    <x v="6448"/>
    <x v="4891"/>
    <s v="Aetna"/>
    <x v="6730"/>
    <x v="270"/>
    <x v="0"/>
    <d v="2019-07-03T00:00:00"/>
    <x v="3"/>
    <x v="5"/>
    <x v="1"/>
    <n v="2827.8893963193586"/>
    <n v="1"/>
    <x v="2"/>
    <x v="0"/>
  </r>
  <r>
    <x v="6443"/>
    <n v="43"/>
    <x v="0"/>
    <s v="B+"/>
    <x v="5"/>
    <d v="2021-04-12T00:00:00"/>
    <x v="6449"/>
    <x v="6000"/>
    <s v="Aetna"/>
    <x v="6731"/>
    <x v="114"/>
    <x v="1"/>
    <d v="2021-04-29T00:00:00"/>
    <x v="2"/>
    <x v="5"/>
    <x v="2"/>
    <n v="2246.4561609811763"/>
    <n v="2"/>
    <x v="0"/>
    <x v="1"/>
  </r>
  <r>
    <x v="6444"/>
    <n v="57"/>
    <x v="1"/>
    <s v="B-"/>
    <x v="4"/>
    <d v="2022-02-26T00:00:00"/>
    <x v="6450"/>
    <x v="712"/>
    <s v="Aetna"/>
    <x v="6732"/>
    <x v="62"/>
    <x v="0"/>
    <d v="2022-03-25T00:00:00"/>
    <x v="2"/>
    <x v="18"/>
    <x v="0"/>
    <n v="197.71857819469963"/>
    <n v="1"/>
    <x v="2"/>
    <x v="0"/>
  </r>
  <r>
    <x v="6445"/>
    <n v="28"/>
    <x v="1"/>
    <s v="O+"/>
    <x v="3"/>
    <d v="2021-07-08T00:00:00"/>
    <x v="6451"/>
    <x v="6001"/>
    <s v="UnitedHealthcare"/>
    <x v="6733"/>
    <x v="312"/>
    <x v="0"/>
    <d v="2021-07-22T00:00:00"/>
    <x v="1"/>
    <x v="0"/>
    <x v="1"/>
    <n v="1261.6931637899927"/>
    <n v="1"/>
    <x v="2"/>
    <x v="0"/>
  </r>
  <r>
    <x v="6446"/>
    <n v="58"/>
    <x v="0"/>
    <s v="A+"/>
    <x v="5"/>
    <d v="2021-01-25T00:00:00"/>
    <x v="6452"/>
    <x v="1515"/>
    <s v="Aetna"/>
    <x v="6734"/>
    <x v="349"/>
    <x v="2"/>
    <d v="2021-02-24T00:00:00"/>
    <x v="2"/>
    <x v="1"/>
    <x v="0"/>
    <n v="717.94830770770341"/>
    <n v="1"/>
    <x v="2"/>
    <x v="0"/>
  </r>
  <r>
    <x v="6447"/>
    <n v="74"/>
    <x v="0"/>
    <s v="A+"/>
    <x v="0"/>
    <d v="2019-02-11T00:00:00"/>
    <x v="6453"/>
    <x v="6002"/>
    <s v="UnitedHealthcare"/>
    <x v="6735"/>
    <x v="294"/>
    <x v="2"/>
    <d v="2019-02-20T00:00:00"/>
    <x v="2"/>
    <x v="26"/>
    <x v="0"/>
    <n v="3444.3022988064558"/>
    <n v="2"/>
    <x v="0"/>
    <x v="2"/>
  </r>
  <r>
    <x v="6448"/>
    <n v="30"/>
    <x v="1"/>
    <s v="O+"/>
    <x v="0"/>
    <d v="2020-04-22T00:00:00"/>
    <x v="6454"/>
    <x v="6003"/>
    <s v="Medicare"/>
    <x v="6736"/>
    <x v="136"/>
    <x v="2"/>
    <d v="2020-05-17T00:00:00"/>
    <x v="4"/>
    <x v="19"/>
    <x v="1"/>
    <n v="1506.0822466610598"/>
    <n v="1"/>
    <x v="2"/>
    <x v="1"/>
  </r>
  <r>
    <x v="4519"/>
    <n v="81"/>
    <x v="1"/>
    <s v="B+"/>
    <x v="5"/>
    <d v="2021-09-23T00:00:00"/>
    <x v="6455"/>
    <x v="2361"/>
    <s v="Cigna"/>
    <x v="6737"/>
    <x v="201"/>
    <x v="2"/>
    <d v="2021-10-08T00:00:00"/>
    <x v="1"/>
    <x v="8"/>
    <x v="0"/>
    <n v="1689.1454425549666"/>
    <n v="2"/>
    <x v="0"/>
    <x v="1"/>
  </r>
  <r>
    <x v="6449"/>
    <n v="28"/>
    <x v="1"/>
    <s v="A-"/>
    <x v="2"/>
    <d v="2021-06-24T00:00:00"/>
    <x v="6456"/>
    <x v="5787"/>
    <s v="Medicare"/>
    <x v="6738"/>
    <x v="234"/>
    <x v="1"/>
    <d v="2021-06-26T00:00:00"/>
    <x v="0"/>
    <x v="22"/>
    <x v="1"/>
    <n v="20612.617535433699"/>
    <n v="1"/>
    <x v="2"/>
    <x v="2"/>
  </r>
  <r>
    <x v="6450"/>
    <n v="26"/>
    <x v="0"/>
    <s v="AB+"/>
    <x v="5"/>
    <d v="2020-05-25T00:00:00"/>
    <x v="4998"/>
    <x v="6004"/>
    <s v="Aetna"/>
    <x v="6739"/>
    <x v="120"/>
    <x v="1"/>
    <d v="2020-06-02T00:00:00"/>
    <x v="0"/>
    <x v="13"/>
    <x v="1"/>
    <n v="4466.6434926517504"/>
    <n v="2"/>
    <x v="0"/>
    <x v="1"/>
  </r>
  <r>
    <x v="6451"/>
    <n v="40"/>
    <x v="1"/>
    <s v="O-"/>
    <x v="5"/>
    <d v="2022-10-21T00:00:00"/>
    <x v="6457"/>
    <x v="6005"/>
    <s v="Cigna"/>
    <x v="6740"/>
    <x v="75"/>
    <x v="2"/>
    <d v="2022-11-14T00:00:00"/>
    <x v="2"/>
    <x v="3"/>
    <x v="2"/>
    <n v="1099.3327570323584"/>
    <n v="1"/>
    <x v="2"/>
    <x v="1"/>
  </r>
  <r>
    <x v="6452"/>
    <n v="22"/>
    <x v="0"/>
    <s v="O-"/>
    <x v="0"/>
    <d v="2022-10-07T00:00:00"/>
    <x v="6458"/>
    <x v="6006"/>
    <s v="Cigna"/>
    <x v="6741"/>
    <x v="97"/>
    <x v="1"/>
    <d v="2022-10-18T00:00:00"/>
    <x v="3"/>
    <x v="27"/>
    <x v="3"/>
    <n v="2978.238189869709"/>
    <n v="2"/>
    <x v="0"/>
    <x v="1"/>
  </r>
  <r>
    <x v="3208"/>
    <n v="80"/>
    <x v="0"/>
    <s v="B-"/>
    <x v="1"/>
    <d v="2022-01-08T00:00:00"/>
    <x v="6459"/>
    <x v="6007"/>
    <s v="Blue Cross"/>
    <x v="6742"/>
    <x v="146"/>
    <x v="1"/>
    <d v="2022-02-05T00:00:00"/>
    <x v="1"/>
    <x v="7"/>
    <x v="0"/>
    <n v="85.003599402457866"/>
    <n v="3"/>
    <x v="1"/>
    <x v="2"/>
  </r>
  <r>
    <x v="6453"/>
    <n v="74"/>
    <x v="1"/>
    <s v="B-"/>
    <x v="0"/>
    <d v="2022-05-30T00:00:00"/>
    <x v="6460"/>
    <x v="6008"/>
    <s v="Blue Cross"/>
    <x v="6743"/>
    <x v="394"/>
    <x v="1"/>
    <d v="2022-06-01T00:00:00"/>
    <x v="3"/>
    <x v="22"/>
    <x v="0"/>
    <n v="9851.4541798381997"/>
    <n v="2"/>
    <x v="0"/>
    <x v="0"/>
  </r>
  <r>
    <x v="6454"/>
    <n v="19"/>
    <x v="0"/>
    <s v="AB-"/>
    <x v="3"/>
    <d v="2022-04-16T00:00:00"/>
    <x v="6461"/>
    <x v="1583"/>
    <s v="Medicare"/>
    <x v="6744"/>
    <x v="91"/>
    <x v="0"/>
    <d v="2022-05-05T00:00:00"/>
    <x v="2"/>
    <x v="12"/>
    <x v="3"/>
    <n v="208.33091902202682"/>
    <n v="1"/>
    <x v="2"/>
    <x v="2"/>
  </r>
  <r>
    <x v="6455"/>
    <n v="19"/>
    <x v="0"/>
    <s v="B+"/>
    <x v="3"/>
    <d v="2022-12-26T00:00:00"/>
    <x v="6462"/>
    <x v="5"/>
    <s v="UnitedHealthcare"/>
    <x v="6745"/>
    <x v="91"/>
    <x v="1"/>
    <d v="2023-01-14T00:00:00"/>
    <x v="2"/>
    <x v="12"/>
    <x v="3"/>
    <n v="1230.9045537341738"/>
    <n v="2"/>
    <x v="0"/>
    <x v="2"/>
  </r>
  <r>
    <x v="6456"/>
    <n v="44"/>
    <x v="1"/>
    <s v="AB-"/>
    <x v="0"/>
    <d v="2020-01-28T00:00:00"/>
    <x v="6463"/>
    <x v="6009"/>
    <s v="Cigna"/>
    <x v="6746"/>
    <x v="248"/>
    <x v="2"/>
    <d v="2020-02-15T00:00:00"/>
    <x v="1"/>
    <x v="23"/>
    <x v="2"/>
    <n v="92.546947049779448"/>
    <n v="1"/>
    <x v="2"/>
    <x v="2"/>
  </r>
  <r>
    <x v="6457"/>
    <n v="55"/>
    <x v="1"/>
    <s v="B+"/>
    <x v="0"/>
    <d v="2021-05-20T00:00:00"/>
    <x v="3938"/>
    <x v="1294"/>
    <s v="Cigna"/>
    <x v="6747"/>
    <x v="158"/>
    <x v="0"/>
    <d v="2021-05-26T00:00:00"/>
    <x v="2"/>
    <x v="25"/>
    <x v="0"/>
    <n v="1046.8783486453967"/>
    <n v="0"/>
    <x v="2"/>
    <x v="0"/>
  </r>
  <r>
    <x v="6458"/>
    <n v="23"/>
    <x v="0"/>
    <s v="AB+"/>
    <x v="5"/>
    <d v="2021-11-26T00:00:00"/>
    <x v="6464"/>
    <x v="1306"/>
    <s v="Medicare"/>
    <x v="6748"/>
    <x v="101"/>
    <x v="1"/>
    <d v="2021-11-29T00:00:00"/>
    <x v="4"/>
    <x v="4"/>
    <x v="3"/>
    <n v="3600.5088024552333"/>
    <n v="1"/>
    <x v="2"/>
    <x v="2"/>
  </r>
  <r>
    <x v="6459"/>
    <n v="54"/>
    <x v="1"/>
    <s v="AB+"/>
    <x v="3"/>
    <d v="2021-03-03T00:00:00"/>
    <x v="6465"/>
    <x v="6010"/>
    <s v="Cigna"/>
    <x v="6749"/>
    <x v="316"/>
    <x v="2"/>
    <d v="2021-03-23T00:00:00"/>
    <x v="2"/>
    <x v="10"/>
    <x v="0"/>
    <n v="1157.6618167680149"/>
    <n v="1"/>
    <x v="2"/>
    <x v="0"/>
  </r>
  <r>
    <x v="6460"/>
    <n v="33"/>
    <x v="0"/>
    <s v="B-"/>
    <x v="1"/>
    <d v="2022-06-14T00:00:00"/>
    <x v="6466"/>
    <x v="6011"/>
    <s v="Medicare"/>
    <x v="6750"/>
    <x v="37"/>
    <x v="2"/>
    <d v="2022-06-21T00:00:00"/>
    <x v="2"/>
    <x v="11"/>
    <x v="1"/>
    <n v="1881.0398999980428"/>
    <n v="0"/>
    <x v="2"/>
    <x v="1"/>
  </r>
  <r>
    <x v="1371"/>
    <n v="21"/>
    <x v="1"/>
    <s v="A-"/>
    <x v="4"/>
    <d v="2020-03-31T00:00:00"/>
    <x v="6467"/>
    <x v="6012"/>
    <s v="UnitedHealthcare"/>
    <x v="6751"/>
    <x v="90"/>
    <x v="2"/>
    <d v="2020-04-20T00:00:00"/>
    <x v="4"/>
    <x v="10"/>
    <x v="3"/>
    <n v="1172.79673633742"/>
    <n v="1"/>
    <x v="2"/>
    <x v="1"/>
  </r>
  <r>
    <x v="6461"/>
    <n v="58"/>
    <x v="0"/>
    <s v="O+"/>
    <x v="0"/>
    <d v="2020-04-04T00:00:00"/>
    <x v="6468"/>
    <x v="6013"/>
    <s v="Medicare"/>
    <x v="6752"/>
    <x v="61"/>
    <x v="1"/>
    <d v="2020-04-29T00:00:00"/>
    <x v="4"/>
    <x v="19"/>
    <x v="0"/>
    <n v="1717.083944688864"/>
    <n v="2"/>
    <x v="0"/>
    <x v="2"/>
  </r>
  <r>
    <x v="6462"/>
    <n v="68"/>
    <x v="0"/>
    <s v="B-"/>
    <x v="1"/>
    <d v="2020-10-16T00:00:00"/>
    <x v="6469"/>
    <x v="6014"/>
    <s v="UnitedHealthcare"/>
    <x v="6753"/>
    <x v="204"/>
    <x v="0"/>
    <d v="2020-11-01T00:00:00"/>
    <x v="4"/>
    <x v="9"/>
    <x v="0"/>
    <n v="2945.4868601172625"/>
    <n v="2"/>
    <x v="0"/>
    <x v="2"/>
  </r>
  <r>
    <x v="6463"/>
    <n v="30"/>
    <x v="1"/>
    <s v="B-"/>
    <x v="1"/>
    <d v="2020-10-11T00:00:00"/>
    <x v="6470"/>
    <x v="6015"/>
    <s v="Aetna"/>
    <x v="6754"/>
    <x v="43"/>
    <x v="1"/>
    <d v="2020-10-18T00:00:00"/>
    <x v="3"/>
    <x v="11"/>
    <x v="1"/>
    <n v="812.69657046910572"/>
    <n v="1"/>
    <x v="2"/>
    <x v="1"/>
  </r>
  <r>
    <x v="6464"/>
    <n v="39"/>
    <x v="0"/>
    <s v="O-"/>
    <x v="3"/>
    <d v="2022-01-01T00:00:00"/>
    <x v="6471"/>
    <x v="6016"/>
    <s v="Medicare"/>
    <x v="6755"/>
    <x v="40"/>
    <x v="0"/>
    <d v="2022-01-20T00:00:00"/>
    <x v="3"/>
    <x v="12"/>
    <x v="2"/>
    <n v="1141.1112248634631"/>
    <n v="1"/>
    <x v="2"/>
    <x v="2"/>
  </r>
  <r>
    <x v="6465"/>
    <n v="42"/>
    <x v="0"/>
    <s v="B+"/>
    <x v="3"/>
    <d v="2018-12-07T00:00:00"/>
    <x v="6472"/>
    <x v="955"/>
    <s v="Blue Cross"/>
    <x v="6756"/>
    <x v="5"/>
    <x v="0"/>
    <d v="2018-12-27T00:00:00"/>
    <x v="2"/>
    <x v="10"/>
    <x v="2"/>
    <n v="253.38342424635249"/>
    <n v="1"/>
    <x v="2"/>
    <x v="0"/>
  </r>
  <r>
    <x v="202"/>
    <n v="50"/>
    <x v="0"/>
    <s v="AB+"/>
    <x v="1"/>
    <d v="2019-06-14T00:00:00"/>
    <x v="4766"/>
    <x v="6017"/>
    <s v="UnitedHealthcare"/>
    <x v="6757"/>
    <x v="196"/>
    <x v="0"/>
    <d v="2019-07-08T00:00:00"/>
    <x v="0"/>
    <x v="3"/>
    <x v="2"/>
    <n v="1746.6687365441958"/>
    <n v="1"/>
    <x v="2"/>
    <x v="1"/>
  </r>
  <r>
    <x v="6466"/>
    <n v="73"/>
    <x v="1"/>
    <s v="O+"/>
    <x v="4"/>
    <d v="2020-08-09T00:00:00"/>
    <x v="6473"/>
    <x v="5760"/>
    <s v="Cigna"/>
    <x v="6758"/>
    <x v="347"/>
    <x v="2"/>
    <d v="2020-08-18T00:00:00"/>
    <x v="0"/>
    <x v="26"/>
    <x v="0"/>
    <n v="3823.6187182891226"/>
    <n v="2"/>
    <x v="0"/>
    <x v="1"/>
  </r>
  <r>
    <x v="6467"/>
    <n v="39"/>
    <x v="1"/>
    <s v="A-"/>
    <x v="4"/>
    <d v="2020-09-13T00:00:00"/>
    <x v="6474"/>
    <x v="6018"/>
    <s v="UnitedHealthcare"/>
    <x v="6759"/>
    <x v="34"/>
    <x v="1"/>
    <d v="2020-09-15T00:00:00"/>
    <x v="3"/>
    <x v="22"/>
    <x v="2"/>
    <n v="19899.13172303445"/>
    <n v="1"/>
    <x v="2"/>
    <x v="0"/>
  </r>
  <r>
    <x v="6468"/>
    <n v="68"/>
    <x v="0"/>
    <s v="B+"/>
    <x v="5"/>
    <d v="2019-03-02T00:00:00"/>
    <x v="6475"/>
    <x v="6019"/>
    <s v="Medicare"/>
    <x v="6760"/>
    <x v="68"/>
    <x v="1"/>
    <d v="2019-03-14T00:00:00"/>
    <x v="3"/>
    <x v="20"/>
    <x v="0"/>
    <n v="3896.8426396359919"/>
    <n v="3"/>
    <x v="1"/>
    <x v="1"/>
  </r>
  <r>
    <x v="6469"/>
    <n v="20"/>
    <x v="1"/>
    <s v="A-"/>
    <x v="3"/>
    <d v="2020-11-10T00:00:00"/>
    <x v="6476"/>
    <x v="6020"/>
    <s v="Cigna"/>
    <x v="6761"/>
    <x v="57"/>
    <x v="1"/>
    <d v="2020-12-08T00:00:00"/>
    <x v="4"/>
    <x v="7"/>
    <x v="3"/>
    <n v="538.73394460546069"/>
    <n v="2"/>
    <x v="0"/>
    <x v="1"/>
  </r>
  <r>
    <x v="6470"/>
    <n v="35"/>
    <x v="0"/>
    <s v="AB-"/>
    <x v="2"/>
    <d v="2023-02-12T00:00:00"/>
    <x v="6477"/>
    <x v="6021"/>
    <s v="Medicare"/>
    <x v="6762"/>
    <x v="7"/>
    <x v="2"/>
    <d v="2023-02-26T00:00:00"/>
    <x v="1"/>
    <x v="0"/>
    <x v="1"/>
    <n v="2292.1229532705929"/>
    <n v="1"/>
    <x v="2"/>
    <x v="2"/>
  </r>
  <r>
    <x v="6471"/>
    <n v="62"/>
    <x v="1"/>
    <s v="A-"/>
    <x v="0"/>
    <d v="2019-03-15T00:00:00"/>
    <x v="6478"/>
    <x v="4703"/>
    <s v="Aetna"/>
    <x v="6763"/>
    <x v="70"/>
    <x v="2"/>
    <d v="2019-03-28T00:00:00"/>
    <x v="4"/>
    <x v="28"/>
    <x v="0"/>
    <n v="1275.3737651083693"/>
    <n v="2"/>
    <x v="0"/>
    <x v="2"/>
  </r>
  <r>
    <x v="6472"/>
    <n v="37"/>
    <x v="1"/>
    <s v="A+"/>
    <x v="5"/>
    <d v="2023-03-11T00:00:00"/>
    <x v="6479"/>
    <x v="452"/>
    <s v="Aetna"/>
    <x v="6764"/>
    <x v="333"/>
    <x v="1"/>
    <d v="2023-04-06T00:00:00"/>
    <x v="2"/>
    <x v="29"/>
    <x v="2"/>
    <n v="157.0276633852281"/>
    <n v="2"/>
    <x v="0"/>
    <x v="2"/>
  </r>
  <r>
    <x v="6473"/>
    <n v="64"/>
    <x v="0"/>
    <s v="AB+"/>
    <x v="4"/>
    <d v="2022-11-09T00:00:00"/>
    <x v="6480"/>
    <x v="6022"/>
    <s v="UnitedHealthcare"/>
    <x v="6765"/>
    <x v="209"/>
    <x v="1"/>
    <d v="2022-11-13T00:00:00"/>
    <x v="1"/>
    <x v="24"/>
    <x v="0"/>
    <n v="2493.0245815164599"/>
    <n v="2"/>
    <x v="0"/>
    <x v="2"/>
  </r>
  <r>
    <x v="6474"/>
    <n v="83"/>
    <x v="0"/>
    <s v="A+"/>
    <x v="5"/>
    <d v="2021-05-08T00:00:00"/>
    <x v="6481"/>
    <x v="6023"/>
    <s v="Blue Cross"/>
    <x v="6766"/>
    <x v="276"/>
    <x v="0"/>
    <d v="2021-05-30T00:00:00"/>
    <x v="4"/>
    <x v="21"/>
    <x v="0"/>
    <n v="1001.5213336821864"/>
    <n v="2"/>
    <x v="0"/>
    <x v="1"/>
  </r>
  <r>
    <x v="6475"/>
    <n v="59"/>
    <x v="0"/>
    <s v="A-"/>
    <x v="5"/>
    <d v="2020-12-18T00:00:00"/>
    <x v="6482"/>
    <x v="715"/>
    <s v="Medicare"/>
    <x v="6767"/>
    <x v="117"/>
    <x v="2"/>
    <d v="2020-12-26T00:00:00"/>
    <x v="1"/>
    <x v="13"/>
    <x v="0"/>
    <n v="3747.309118610875"/>
    <n v="1"/>
    <x v="2"/>
    <x v="0"/>
  </r>
  <r>
    <x v="6476"/>
    <n v="36"/>
    <x v="1"/>
    <s v="AB-"/>
    <x v="3"/>
    <d v="2021-05-21T00:00:00"/>
    <x v="6483"/>
    <x v="6024"/>
    <s v="Aetna"/>
    <x v="6768"/>
    <x v="166"/>
    <x v="0"/>
    <d v="2021-06-07T00:00:00"/>
    <x v="0"/>
    <x v="5"/>
    <x v="2"/>
    <n v="522.70013173520999"/>
    <n v="1"/>
    <x v="2"/>
    <x v="2"/>
  </r>
  <r>
    <x v="6477"/>
    <n v="71"/>
    <x v="1"/>
    <s v="O+"/>
    <x v="1"/>
    <d v="2020-04-28T00:00:00"/>
    <x v="6484"/>
    <x v="4602"/>
    <s v="UnitedHealthcare"/>
    <x v="6769"/>
    <x v="234"/>
    <x v="0"/>
    <d v="2020-04-30T00:00:00"/>
    <x v="2"/>
    <x v="22"/>
    <x v="0"/>
    <n v="9444.4534430642998"/>
    <n v="1"/>
    <x v="2"/>
    <x v="0"/>
  </r>
  <r>
    <x v="6478"/>
    <n v="41"/>
    <x v="0"/>
    <s v="AB-"/>
    <x v="2"/>
    <d v="2023-01-19T00:00:00"/>
    <x v="6485"/>
    <x v="6025"/>
    <s v="Cigna"/>
    <x v="6770"/>
    <x v="143"/>
    <x v="1"/>
    <d v="2023-02-16T00:00:00"/>
    <x v="2"/>
    <x v="7"/>
    <x v="2"/>
    <n v="296.70895181133716"/>
    <n v="2"/>
    <x v="0"/>
    <x v="1"/>
  </r>
  <r>
    <x v="6479"/>
    <n v="33"/>
    <x v="0"/>
    <s v="O-"/>
    <x v="1"/>
    <d v="2022-10-04T00:00:00"/>
    <x v="6486"/>
    <x v="6026"/>
    <s v="Medicare"/>
    <x v="6771"/>
    <x v="235"/>
    <x v="1"/>
    <d v="2022-11-03T00:00:00"/>
    <x v="4"/>
    <x v="1"/>
    <x v="1"/>
    <n v="1663.0467461692533"/>
    <n v="2"/>
    <x v="0"/>
    <x v="1"/>
  </r>
  <r>
    <x v="6480"/>
    <n v="33"/>
    <x v="0"/>
    <s v="O-"/>
    <x v="3"/>
    <d v="2021-04-08T00:00:00"/>
    <x v="6487"/>
    <x v="3130"/>
    <s v="Medicare"/>
    <x v="6772"/>
    <x v="29"/>
    <x v="2"/>
    <d v="2021-04-21T00:00:00"/>
    <x v="3"/>
    <x v="28"/>
    <x v="1"/>
    <n v="2183.7073454268307"/>
    <n v="1"/>
    <x v="2"/>
    <x v="1"/>
  </r>
  <r>
    <x v="45"/>
    <n v="68"/>
    <x v="1"/>
    <s v="AB-"/>
    <x v="4"/>
    <d v="2021-10-05T00:00:00"/>
    <x v="6488"/>
    <x v="6027"/>
    <s v="Aetna"/>
    <x v="6773"/>
    <x v="231"/>
    <x v="1"/>
    <d v="2021-10-30T00:00:00"/>
    <x v="3"/>
    <x v="19"/>
    <x v="0"/>
    <n v="395.27231852468242"/>
    <n v="3"/>
    <x v="1"/>
    <x v="2"/>
  </r>
  <r>
    <x v="6481"/>
    <n v="74"/>
    <x v="0"/>
    <s v="B+"/>
    <x v="4"/>
    <d v="2020-08-01T00:00:00"/>
    <x v="6489"/>
    <x v="6028"/>
    <s v="Blue Cross"/>
    <x v="6774"/>
    <x v="204"/>
    <x v="2"/>
    <d v="2020-08-15T00:00:00"/>
    <x v="4"/>
    <x v="0"/>
    <x v="0"/>
    <n v="3018.5881314899425"/>
    <n v="2"/>
    <x v="0"/>
    <x v="0"/>
  </r>
  <r>
    <x v="174"/>
    <n v="71"/>
    <x v="0"/>
    <s v="AB-"/>
    <x v="3"/>
    <d v="2021-01-28T00:00:00"/>
    <x v="6490"/>
    <x v="6029"/>
    <s v="Medicare"/>
    <x v="6775"/>
    <x v="135"/>
    <x v="2"/>
    <d v="2021-02-13T00:00:00"/>
    <x v="4"/>
    <x v="9"/>
    <x v="0"/>
    <n v="682.18403673594378"/>
    <n v="2"/>
    <x v="0"/>
    <x v="0"/>
  </r>
  <r>
    <x v="6482"/>
    <n v="69"/>
    <x v="0"/>
    <s v="AB-"/>
    <x v="3"/>
    <d v="2019-05-17T00:00:00"/>
    <x v="6491"/>
    <x v="6030"/>
    <s v="Blue Cross"/>
    <x v="6776"/>
    <x v="353"/>
    <x v="1"/>
    <d v="2019-06-08T00:00:00"/>
    <x v="3"/>
    <x v="21"/>
    <x v="0"/>
    <n v="1049.6230865826817"/>
    <n v="3"/>
    <x v="1"/>
    <x v="2"/>
  </r>
  <r>
    <x v="6483"/>
    <n v="55"/>
    <x v="0"/>
    <s v="AB-"/>
    <x v="3"/>
    <d v="2023-08-08T00:00:00"/>
    <x v="6492"/>
    <x v="6031"/>
    <s v="Aetna"/>
    <x v="6777"/>
    <x v="277"/>
    <x v="1"/>
    <d v="2023-08-10T00:00:00"/>
    <x v="0"/>
    <x v="22"/>
    <x v="0"/>
    <n v="11711.905292594351"/>
    <n v="1"/>
    <x v="2"/>
    <x v="1"/>
  </r>
  <r>
    <x v="6484"/>
    <n v="24"/>
    <x v="0"/>
    <s v="A+"/>
    <x v="3"/>
    <d v="2020-06-15T00:00:00"/>
    <x v="6493"/>
    <x v="3778"/>
    <s v="Aetna"/>
    <x v="6778"/>
    <x v="338"/>
    <x v="2"/>
    <d v="2020-07-10T00:00:00"/>
    <x v="1"/>
    <x v="19"/>
    <x v="3"/>
    <n v="1185.526623467076"/>
    <n v="1"/>
    <x v="2"/>
    <x v="2"/>
  </r>
  <r>
    <x v="6485"/>
    <n v="25"/>
    <x v="1"/>
    <s v="A+"/>
    <x v="3"/>
    <d v="2021-03-04T00:00:00"/>
    <x v="6494"/>
    <x v="6032"/>
    <s v="UnitedHealthcare"/>
    <x v="6779"/>
    <x v="104"/>
    <x v="2"/>
    <d v="2021-03-21T00:00:00"/>
    <x v="3"/>
    <x v="5"/>
    <x v="3"/>
    <n v="212.46587049184234"/>
    <n v="1"/>
    <x v="2"/>
    <x v="2"/>
  </r>
  <r>
    <x v="6486"/>
    <n v="43"/>
    <x v="0"/>
    <s v="O+"/>
    <x v="5"/>
    <d v="2021-12-18T00:00:00"/>
    <x v="6495"/>
    <x v="6033"/>
    <s v="Cigna"/>
    <x v="6780"/>
    <x v="66"/>
    <x v="1"/>
    <d v="2022-01-06T00:00:00"/>
    <x v="0"/>
    <x v="12"/>
    <x v="2"/>
    <n v="1937.1194222737001"/>
    <n v="2"/>
    <x v="0"/>
    <x v="1"/>
  </r>
  <r>
    <x v="6487"/>
    <n v="37"/>
    <x v="1"/>
    <s v="AB+"/>
    <x v="0"/>
    <d v="2021-02-23T00:00:00"/>
    <x v="6496"/>
    <x v="3388"/>
    <s v="Blue Cross"/>
    <x v="6781"/>
    <x v="319"/>
    <x v="1"/>
    <d v="2021-03-16T00:00:00"/>
    <x v="4"/>
    <x v="16"/>
    <x v="2"/>
    <n v="1311.2766929324143"/>
    <n v="2"/>
    <x v="0"/>
    <x v="0"/>
  </r>
  <r>
    <x v="6488"/>
    <n v="41"/>
    <x v="1"/>
    <s v="O+"/>
    <x v="5"/>
    <d v="2022-02-20T00:00:00"/>
    <x v="6497"/>
    <x v="6034"/>
    <s v="Blue Cross"/>
    <x v="6782"/>
    <x v="103"/>
    <x v="2"/>
    <d v="2022-02-25T00:00:00"/>
    <x v="4"/>
    <x v="6"/>
    <x v="2"/>
    <n v="2769.6046220872799"/>
    <n v="0"/>
    <x v="2"/>
    <x v="0"/>
  </r>
  <r>
    <x v="2750"/>
    <n v="66"/>
    <x v="0"/>
    <s v="AB-"/>
    <x v="1"/>
    <d v="2022-06-14T00:00:00"/>
    <x v="6498"/>
    <x v="6035"/>
    <s v="Cigna"/>
    <x v="6783"/>
    <x v="273"/>
    <x v="1"/>
    <d v="2022-07-01T00:00:00"/>
    <x v="2"/>
    <x v="5"/>
    <x v="0"/>
    <n v="747.61191971988831"/>
    <n v="3"/>
    <x v="1"/>
    <x v="2"/>
  </r>
  <r>
    <x v="6489"/>
    <n v="49"/>
    <x v="0"/>
    <s v="A+"/>
    <x v="5"/>
    <d v="2022-03-17T00:00:00"/>
    <x v="6499"/>
    <x v="1414"/>
    <s v="Cigna"/>
    <x v="6784"/>
    <x v="166"/>
    <x v="2"/>
    <d v="2022-04-10T00:00:00"/>
    <x v="2"/>
    <x v="3"/>
    <x v="2"/>
    <n v="2053.4931470227543"/>
    <n v="1"/>
    <x v="2"/>
    <x v="1"/>
  </r>
  <r>
    <x v="6490"/>
    <n v="74"/>
    <x v="0"/>
    <s v="B+"/>
    <x v="2"/>
    <d v="2019-12-28T00:00:00"/>
    <x v="6500"/>
    <x v="6036"/>
    <s v="UnitedHealthcare"/>
    <x v="6785"/>
    <x v="132"/>
    <x v="0"/>
    <d v="2020-01-13T00:00:00"/>
    <x v="4"/>
    <x v="9"/>
    <x v="0"/>
    <n v="1353.851704179325"/>
    <n v="2"/>
    <x v="0"/>
    <x v="1"/>
  </r>
  <r>
    <x v="6491"/>
    <n v="28"/>
    <x v="0"/>
    <s v="B+"/>
    <x v="4"/>
    <d v="2021-08-06T00:00:00"/>
    <x v="6501"/>
    <x v="6037"/>
    <s v="Cigna"/>
    <x v="6786"/>
    <x v="310"/>
    <x v="0"/>
    <d v="2021-08-21T00:00:00"/>
    <x v="0"/>
    <x v="8"/>
    <x v="1"/>
    <n v="2517.8881860173333"/>
    <n v="1"/>
    <x v="2"/>
    <x v="0"/>
  </r>
  <r>
    <x v="6492"/>
    <n v="52"/>
    <x v="0"/>
    <s v="AB+"/>
    <x v="4"/>
    <d v="2019-02-16T00:00:00"/>
    <x v="6502"/>
    <x v="6038"/>
    <s v="Aetna"/>
    <x v="6787"/>
    <x v="349"/>
    <x v="2"/>
    <d v="2019-02-27T00:00:00"/>
    <x v="4"/>
    <x v="27"/>
    <x v="0"/>
    <n v="3330.4695700987545"/>
    <n v="1"/>
    <x v="2"/>
    <x v="1"/>
  </r>
  <r>
    <x v="6493"/>
    <n v="57"/>
    <x v="1"/>
    <s v="B+"/>
    <x v="4"/>
    <d v="2022-03-01T00:00:00"/>
    <x v="94"/>
    <x v="6039"/>
    <s v="Blue Cross"/>
    <x v="6788"/>
    <x v="368"/>
    <x v="1"/>
    <d v="2022-03-22T00:00:00"/>
    <x v="0"/>
    <x v="16"/>
    <x v="0"/>
    <n v="60.264291185207618"/>
    <n v="2"/>
    <x v="0"/>
    <x v="1"/>
  </r>
  <r>
    <x v="6494"/>
    <n v="23"/>
    <x v="1"/>
    <s v="A-"/>
    <x v="5"/>
    <d v="2022-06-14T00:00:00"/>
    <x v="6503"/>
    <x v="3876"/>
    <s v="Blue Cross"/>
    <x v="6789"/>
    <x v="122"/>
    <x v="2"/>
    <d v="2022-06-15T00:00:00"/>
    <x v="1"/>
    <x v="2"/>
    <x v="3"/>
    <n v="25986.222968787799"/>
    <n v="0"/>
    <x v="2"/>
    <x v="0"/>
  </r>
  <r>
    <x v="6495"/>
    <n v="46"/>
    <x v="0"/>
    <s v="O+"/>
    <x v="2"/>
    <d v="2021-02-16T00:00:00"/>
    <x v="6504"/>
    <x v="6040"/>
    <s v="Blue Cross"/>
    <x v="6790"/>
    <x v="280"/>
    <x v="1"/>
    <d v="2021-03-14T00:00:00"/>
    <x v="2"/>
    <x v="29"/>
    <x v="2"/>
    <n v="428.40764233445003"/>
    <n v="2"/>
    <x v="0"/>
    <x v="0"/>
  </r>
  <r>
    <x v="5660"/>
    <n v="71"/>
    <x v="0"/>
    <s v="B+"/>
    <x v="5"/>
    <d v="2019-10-04T00:00:00"/>
    <x v="6505"/>
    <x v="6041"/>
    <s v="Cigna"/>
    <x v="6791"/>
    <x v="15"/>
    <x v="2"/>
    <d v="2019-10-26T00:00:00"/>
    <x v="2"/>
    <x v="21"/>
    <x v="0"/>
    <n v="1955.9332003772863"/>
    <n v="2"/>
    <x v="0"/>
    <x v="0"/>
  </r>
  <r>
    <x v="6496"/>
    <n v="31"/>
    <x v="0"/>
    <s v="A+"/>
    <x v="4"/>
    <d v="2020-12-11T00:00:00"/>
    <x v="6506"/>
    <x v="2451"/>
    <s v="Blue Cross"/>
    <x v="6792"/>
    <x v="166"/>
    <x v="2"/>
    <d v="2020-12-19T00:00:00"/>
    <x v="4"/>
    <x v="13"/>
    <x v="1"/>
    <n v="1340.5992747223249"/>
    <n v="1"/>
    <x v="2"/>
    <x v="1"/>
  </r>
  <r>
    <x v="6497"/>
    <n v="63"/>
    <x v="0"/>
    <s v="O-"/>
    <x v="4"/>
    <d v="2022-10-05T00:00:00"/>
    <x v="6507"/>
    <x v="6042"/>
    <s v="Aetna"/>
    <x v="6793"/>
    <x v="149"/>
    <x v="1"/>
    <d v="2022-10-07T00:00:00"/>
    <x v="2"/>
    <x v="22"/>
    <x v="0"/>
    <n v="3017.1839435612201"/>
    <n v="2"/>
    <x v="0"/>
    <x v="0"/>
  </r>
  <r>
    <x v="6498"/>
    <n v="77"/>
    <x v="0"/>
    <s v="B-"/>
    <x v="5"/>
    <d v="2021-08-12T00:00:00"/>
    <x v="1237"/>
    <x v="6043"/>
    <s v="UnitedHealthcare"/>
    <x v="6794"/>
    <x v="97"/>
    <x v="1"/>
    <d v="2021-09-10T00:00:00"/>
    <x v="4"/>
    <x v="17"/>
    <x v="0"/>
    <n v="1196.1709853956518"/>
    <n v="3"/>
    <x v="1"/>
    <x v="2"/>
  </r>
  <r>
    <x v="6499"/>
    <n v="48"/>
    <x v="0"/>
    <s v="O-"/>
    <x v="2"/>
    <d v="2021-12-08T00:00:00"/>
    <x v="6508"/>
    <x v="6044"/>
    <s v="Medicare"/>
    <x v="6795"/>
    <x v="340"/>
    <x v="2"/>
    <d v="2021-12-16T00:00:00"/>
    <x v="3"/>
    <x v="13"/>
    <x v="2"/>
    <n v="5896.5034018383249"/>
    <n v="1"/>
    <x v="2"/>
    <x v="2"/>
  </r>
  <r>
    <x v="6500"/>
    <n v="59"/>
    <x v="1"/>
    <s v="B+"/>
    <x v="0"/>
    <d v="2019-08-20T00:00:00"/>
    <x v="6509"/>
    <x v="6045"/>
    <s v="Medicare"/>
    <x v="6796"/>
    <x v="370"/>
    <x v="0"/>
    <d v="2019-09-16T00:00:00"/>
    <x v="2"/>
    <x v="18"/>
    <x v="0"/>
    <n v="584.93145992079258"/>
    <n v="1"/>
    <x v="2"/>
    <x v="2"/>
  </r>
  <r>
    <x v="6501"/>
    <n v="37"/>
    <x v="0"/>
    <s v="B-"/>
    <x v="3"/>
    <d v="2021-07-17T00:00:00"/>
    <x v="6510"/>
    <x v="6046"/>
    <s v="Medicare"/>
    <x v="6797"/>
    <x v="239"/>
    <x v="2"/>
    <d v="2021-08-09T00:00:00"/>
    <x v="3"/>
    <x v="15"/>
    <x v="2"/>
    <n v="1009.9226364354739"/>
    <n v="1"/>
    <x v="2"/>
    <x v="1"/>
  </r>
  <r>
    <x v="6502"/>
    <n v="40"/>
    <x v="0"/>
    <s v="A-"/>
    <x v="3"/>
    <d v="2021-04-21T00:00:00"/>
    <x v="6511"/>
    <x v="6047"/>
    <s v="Aetna"/>
    <x v="6798"/>
    <x v="236"/>
    <x v="1"/>
    <d v="2021-05-16T00:00:00"/>
    <x v="2"/>
    <x v="19"/>
    <x v="2"/>
    <n v="619.59362398442795"/>
    <n v="2"/>
    <x v="0"/>
    <x v="0"/>
  </r>
  <r>
    <x v="6503"/>
    <n v="26"/>
    <x v="1"/>
    <s v="B-"/>
    <x v="0"/>
    <d v="2019-10-05T00:00:00"/>
    <x v="6512"/>
    <x v="6048"/>
    <s v="Aetna"/>
    <x v="6799"/>
    <x v="168"/>
    <x v="0"/>
    <d v="2019-10-18T00:00:00"/>
    <x v="3"/>
    <x v="28"/>
    <x v="1"/>
    <n v="1834.7575553502309"/>
    <n v="1"/>
    <x v="2"/>
    <x v="2"/>
  </r>
  <r>
    <x v="6504"/>
    <n v="73"/>
    <x v="1"/>
    <s v="B-"/>
    <x v="3"/>
    <d v="2022-06-28T00:00:00"/>
    <x v="6513"/>
    <x v="6049"/>
    <s v="Blue Cross"/>
    <x v="6800"/>
    <x v="244"/>
    <x v="1"/>
    <d v="2022-07-21T00:00:00"/>
    <x v="2"/>
    <x v="15"/>
    <x v="0"/>
    <n v="2136.2805145605303"/>
    <n v="3"/>
    <x v="1"/>
    <x v="2"/>
  </r>
  <r>
    <x v="6505"/>
    <n v="84"/>
    <x v="0"/>
    <s v="B+"/>
    <x v="3"/>
    <d v="2020-04-03T00:00:00"/>
    <x v="6514"/>
    <x v="692"/>
    <s v="UnitedHealthcare"/>
    <x v="6801"/>
    <x v="148"/>
    <x v="1"/>
    <d v="2020-04-25T00:00:00"/>
    <x v="4"/>
    <x v="21"/>
    <x v="0"/>
    <n v="938.20415229891364"/>
    <n v="3"/>
    <x v="1"/>
    <x v="1"/>
  </r>
  <r>
    <x v="6506"/>
    <n v="22"/>
    <x v="0"/>
    <s v="A+"/>
    <x v="1"/>
    <d v="2022-09-23T00:00:00"/>
    <x v="6515"/>
    <x v="6050"/>
    <s v="Cigna"/>
    <x v="6802"/>
    <x v="129"/>
    <x v="2"/>
    <d v="2022-10-11T00:00:00"/>
    <x v="4"/>
    <x v="23"/>
    <x v="3"/>
    <n v="1495.7128996561887"/>
    <n v="1"/>
    <x v="2"/>
    <x v="0"/>
  </r>
  <r>
    <x v="6507"/>
    <n v="74"/>
    <x v="1"/>
    <s v="AB-"/>
    <x v="1"/>
    <d v="2019-06-24T00:00:00"/>
    <x v="6516"/>
    <x v="6051"/>
    <s v="Medicare"/>
    <x v="6803"/>
    <x v="79"/>
    <x v="1"/>
    <d v="2019-07-13T00:00:00"/>
    <x v="1"/>
    <x v="12"/>
    <x v="0"/>
    <n v="503.05187327965052"/>
    <n v="3"/>
    <x v="1"/>
    <x v="1"/>
  </r>
  <r>
    <x v="6508"/>
    <n v="81"/>
    <x v="0"/>
    <s v="A-"/>
    <x v="0"/>
    <d v="2021-09-14T00:00:00"/>
    <x v="6517"/>
    <x v="6052"/>
    <s v="Aetna"/>
    <x v="6804"/>
    <x v="12"/>
    <x v="2"/>
    <d v="2021-09-28T00:00:00"/>
    <x v="3"/>
    <x v="0"/>
    <x v="0"/>
    <n v="2409.3922766656142"/>
    <n v="2"/>
    <x v="0"/>
    <x v="0"/>
  </r>
  <r>
    <x v="6509"/>
    <n v="80"/>
    <x v="1"/>
    <s v="B-"/>
    <x v="1"/>
    <d v="2019-05-18T00:00:00"/>
    <x v="825"/>
    <x v="6053"/>
    <s v="Aetna"/>
    <x v="6805"/>
    <x v="205"/>
    <x v="0"/>
    <d v="2019-06-14T00:00:00"/>
    <x v="4"/>
    <x v="18"/>
    <x v="0"/>
    <n v="218.71318288535554"/>
    <n v="2"/>
    <x v="0"/>
    <x v="1"/>
  </r>
  <r>
    <x v="6510"/>
    <n v="77"/>
    <x v="0"/>
    <s v="B-"/>
    <x v="5"/>
    <d v="2021-06-12T00:00:00"/>
    <x v="6518"/>
    <x v="6054"/>
    <s v="Aetna"/>
    <x v="6806"/>
    <x v="340"/>
    <x v="1"/>
    <d v="2021-07-04T00:00:00"/>
    <x v="0"/>
    <x v="21"/>
    <x v="0"/>
    <n v="1719.7127460062502"/>
    <n v="3"/>
    <x v="1"/>
    <x v="2"/>
  </r>
  <r>
    <x v="6511"/>
    <n v="38"/>
    <x v="0"/>
    <s v="O+"/>
    <x v="1"/>
    <d v="2021-04-11T00:00:00"/>
    <x v="6519"/>
    <x v="6055"/>
    <s v="Medicare"/>
    <x v="6807"/>
    <x v="211"/>
    <x v="2"/>
    <d v="2021-04-20T00:00:00"/>
    <x v="0"/>
    <x v="26"/>
    <x v="2"/>
    <n v="4137.7907290156772"/>
    <n v="1"/>
    <x v="2"/>
    <x v="1"/>
  </r>
  <r>
    <x v="6512"/>
    <n v="85"/>
    <x v="0"/>
    <s v="O+"/>
    <x v="4"/>
    <d v="2023-09-30T00:00:00"/>
    <x v="6520"/>
    <x v="1385"/>
    <s v="Cigna"/>
    <x v="6808"/>
    <x v="20"/>
    <x v="0"/>
    <d v="2023-10-21T00:00:00"/>
    <x v="3"/>
    <x v="16"/>
    <x v="0"/>
    <n v="945.13777228035235"/>
    <n v="2"/>
    <x v="0"/>
    <x v="0"/>
  </r>
  <r>
    <x v="6513"/>
    <n v="23"/>
    <x v="1"/>
    <s v="O+"/>
    <x v="2"/>
    <d v="2019-06-25T00:00:00"/>
    <x v="6521"/>
    <x v="6056"/>
    <s v="UnitedHealthcare"/>
    <x v="6809"/>
    <x v="233"/>
    <x v="2"/>
    <d v="2019-07-19T00:00:00"/>
    <x v="0"/>
    <x v="3"/>
    <x v="3"/>
    <n v="1719.9358203636375"/>
    <n v="1"/>
    <x v="2"/>
    <x v="1"/>
  </r>
  <r>
    <x v="6514"/>
    <n v="54"/>
    <x v="0"/>
    <s v="B-"/>
    <x v="4"/>
    <d v="2023-10-15T00:00:00"/>
    <x v="6522"/>
    <x v="6057"/>
    <s v="Blue Cross"/>
    <x v="6810"/>
    <x v="141"/>
    <x v="2"/>
    <d v="2023-11-03T00:00:00"/>
    <x v="2"/>
    <x v="12"/>
    <x v="0"/>
    <n v="604.74396847755781"/>
    <n v="1"/>
    <x v="2"/>
    <x v="1"/>
  </r>
  <r>
    <x v="6515"/>
    <n v="75"/>
    <x v="0"/>
    <s v="AB-"/>
    <x v="1"/>
    <d v="2023-09-01T00:00:00"/>
    <x v="6523"/>
    <x v="6058"/>
    <s v="Aetna"/>
    <x v="6811"/>
    <x v="229"/>
    <x v="1"/>
    <d v="2023-09-10T00:00:00"/>
    <x v="1"/>
    <x v="26"/>
    <x v="0"/>
    <n v="4513.4942620250895"/>
    <n v="3"/>
    <x v="1"/>
    <x v="2"/>
  </r>
  <r>
    <x v="6516"/>
    <n v="46"/>
    <x v="0"/>
    <s v="O-"/>
    <x v="5"/>
    <d v="2023-03-15T00:00:00"/>
    <x v="6524"/>
    <x v="6059"/>
    <s v="Medicare"/>
    <x v="6812"/>
    <x v="12"/>
    <x v="2"/>
    <d v="2023-04-09T00:00:00"/>
    <x v="4"/>
    <x v="19"/>
    <x v="2"/>
    <n v="355.00028349502077"/>
    <n v="1"/>
    <x v="2"/>
    <x v="2"/>
  </r>
  <r>
    <x v="6517"/>
    <n v="49"/>
    <x v="0"/>
    <s v="O+"/>
    <x v="4"/>
    <d v="2023-10-23T00:00:00"/>
    <x v="1450"/>
    <x v="6060"/>
    <s v="Cigna"/>
    <x v="6813"/>
    <x v="156"/>
    <x v="2"/>
    <d v="2023-11-05T00:00:00"/>
    <x v="4"/>
    <x v="28"/>
    <x v="2"/>
    <n v="2944.2152334057614"/>
    <n v="1"/>
    <x v="2"/>
    <x v="0"/>
  </r>
  <r>
    <x v="6518"/>
    <n v="23"/>
    <x v="0"/>
    <s v="AB+"/>
    <x v="5"/>
    <d v="2023-10-04T00:00:00"/>
    <x v="6525"/>
    <x v="6061"/>
    <s v="UnitedHealthcare"/>
    <x v="6814"/>
    <x v="148"/>
    <x v="2"/>
    <d v="2023-11-03T00:00:00"/>
    <x v="2"/>
    <x v="1"/>
    <x v="3"/>
    <n v="1651.8326683652301"/>
    <n v="1"/>
    <x v="2"/>
    <x v="2"/>
  </r>
  <r>
    <x v="6519"/>
    <n v="52"/>
    <x v="0"/>
    <s v="A+"/>
    <x v="2"/>
    <d v="2021-11-02T00:00:00"/>
    <x v="6526"/>
    <x v="6062"/>
    <s v="UnitedHealthcare"/>
    <x v="6815"/>
    <x v="241"/>
    <x v="1"/>
    <d v="2021-12-02T00:00:00"/>
    <x v="2"/>
    <x v="1"/>
    <x v="0"/>
    <n v="1535.5705700759668"/>
    <n v="2"/>
    <x v="0"/>
    <x v="2"/>
  </r>
  <r>
    <x v="4231"/>
    <n v="56"/>
    <x v="1"/>
    <s v="A+"/>
    <x v="0"/>
    <d v="2020-11-14T00:00:00"/>
    <x v="6527"/>
    <x v="6063"/>
    <s v="Aetna"/>
    <x v="6816"/>
    <x v="9"/>
    <x v="2"/>
    <d v="2020-11-15T00:00:00"/>
    <x v="1"/>
    <x v="2"/>
    <x v="0"/>
    <n v="20604.733184173299"/>
    <n v="0"/>
    <x v="2"/>
    <x v="1"/>
  </r>
  <r>
    <x v="6520"/>
    <n v="48"/>
    <x v="0"/>
    <s v="A+"/>
    <x v="0"/>
    <d v="2020-06-13T00:00:00"/>
    <x v="6528"/>
    <x v="1492"/>
    <s v="Aetna"/>
    <x v="6817"/>
    <x v="362"/>
    <x v="2"/>
    <d v="2020-07-08T00:00:00"/>
    <x v="0"/>
    <x v="19"/>
    <x v="2"/>
    <n v="483.95807728209996"/>
    <n v="1"/>
    <x v="2"/>
    <x v="1"/>
  </r>
  <r>
    <x v="6521"/>
    <n v="50"/>
    <x v="0"/>
    <s v="AB-"/>
    <x v="4"/>
    <d v="2023-08-13T00:00:00"/>
    <x v="6529"/>
    <x v="6064"/>
    <s v="Medicare"/>
    <x v="6818"/>
    <x v="12"/>
    <x v="0"/>
    <d v="2023-09-06T00:00:00"/>
    <x v="3"/>
    <x v="3"/>
    <x v="2"/>
    <n v="136.38913773184376"/>
    <n v="1"/>
    <x v="2"/>
    <x v="2"/>
  </r>
  <r>
    <x v="6522"/>
    <n v="77"/>
    <x v="1"/>
    <s v="A-"/>
    <x v="1"/>
    <d v="2022-10-01T00:00:00"/>
    <x v="6530"/>
    <x v="6065"/>
    <s v="Blue Cross"/>
    <x v="6819"/>
    <x v="41"/>
    <x v="0"/>
    <d v="2022-10-30T00:00:00"/>
    <x v="4"/>
    <x v="17"/>
    <x v="0"/>
    <n v="870.6226413213966"/>
    <n v="2"/>
    <x v="0"/>
    <x v="0"/>
  </r>
  <r>
    <x v="6523"/>
    <n v="28"/>
    <x v="1"/>
    <s v="O+"/>
    <x v="5"/>
    <d v="2019-05-27T00:00:00"/>
    <x v="6531"/>
    <x v="6066"/>
    <s v="UnitedHealthcare"/>
    <x v="6820"/>
    <x v="156"/>
    <x v="2"/>
    <d v="2019-06-10T00:00:00"/>
    <x v="3"/>
    <x v="0"/>
    <x v="1"/>
    <n v="1966.8402004579427"/>
    <n v="1"/>
    <x v="2"/>
    <x v="0"/>
  </r>
  <r>
    <x v="6524"/>
    <n v="31"/>
    <x v="0"/>
    <s v="A-"/>
    <x v="2"/>
    <d v="2019-08-06T00:00:00"/>
    <x v="6532"/>
    <x v="6067"/>
    <s v="Aetna"/>
    <x v="6821"/>
    <x v="276"/>
    <x v="1"/>
    <d v="2019-08-09T00:00:00"/>
    <x v="3"/>
    <x v="4"/>
    <x v="1"/>
    <n v="11117.497100761533"/>
    <n v="1"/>
    <x v="2"/>
    <x v="1"/>
  </r>
  <r>
    <x v="6525"/>
    <n v="44"/>
    <x v="1"/>
    <s v="A-"/>
    <x v="2"/>
    <d v="2023-10-20T00:00:00"/>
    <x v="6533"/>
    <x v="6068"/>
    <s v="UnitedHealthcare"/>
    <x v="6822"/>
    <x v="160"/>
    <x v="0"/>
    <d v="2023-10-27T00:00:00"/>
    <x v="2"/>
    <x v="11"/>
    <x v="2"/>
    <n v="6702.7389639954426"/>
    <n v="0"/>
    <x v="2"/>
    <x v="2"/>
  </r>
  <r>
    <x v="6526"/>
    <n v="71"/>
    <x v="1"/>
    <s v="A+"/>
    <x v="5"/>
    <d v="2020-03-25T00:00:00"/>
    <x v="6534"/>
    <x v="6069"/>
    <s v="Aetna"/>
    <x v="6823"/>
    <x v="27"/>
    <x v="2"/>
    <d v="2020-03-27T00:00:00"/>
    <x v="2"/>
    <x v="22"/>
    <x v="0"/>
    <n v="24666.419215303398"/>
    <n v="1"/>
    <x v="2"/>
    <x v="1"/>
  </r>
  <r>
    <x v="6527"/>
    <n v="39"/>
    <x v="0"/>
    <s v="AB+"/>
    <x v="1"/>
    <d v="2023-06-29T00:00:00"/>
    <x v="6535"/>
    <x v="6070"/>
    <s v="UnitedHealthcare"/>
    <x v="6824"/>
    <x v="224"/>
    <x v="1"/>
    <d v="2023-07-28T00:00:00"/>
    <x v="1"/>
    <x v="17"/>
    <x v="2"/>
    <n v="1101.4270106373897"/>
    <n v="2"/>
    <x v="0"/>
    <x v="1"/>
  </r>
  <r>
    <x v="6528"/>
    <n v="69"/>
    <x v="1"/>
    <s v="O+"/>
    <x v="3"/>
    <d v="2020-01-22T00:00:00"/>
    <x v="6536"/>
    <x v="6071"/>
    <s v="Medicare"/>
    <x v="6825"/>
    <x v="27"/>
    <x v="0"/>
    <d v="2020-01-31T00:00:00"/>
    <x v="0"/>
    <x v="26"/>
    <x v="0"/>
    <n v="4362.2161874773001"/>
    <n v="2"/>
    <x v="0"/>
    <x v="2"/>
  </r>
  <r>
    <x v="6529"/>
    <n v="52"/>
    <x v="0"/>
    <s v="B-"/>
    <x v="3"/>
    <d v="2021-10-31T00:00:00"/>
    <x v="6537"/>
    <x v="6072"/>
    <s v="UnitedHealthcare"/>
    <x v="6826"/>
    <x v="355"/>
    <x v="0"/>
    <d v="2021-11-28T00:00:00"/>
    <x v="2"/>
    <x v="7"/>
    <x v="0"/>
    <n v="1532.9995421399856"/>
    <n v="1"/>
    <x v="2"/>
    <x v="2"/>
  </r>
  <r>
    <x v="6530"/>
    <n v="75"/>
    <x v="1"/>
    <s v="B-"/>
    <x v="1"/>
    <d v="2023-08-16T00:00:00"/>
    <x v="6538"/>
    <x v="6073"/>
    <s v="Aetna"/>
    <x v="6827"/>
    <x v="376"/>
    <x v="1"/>
    <d v="2023-09-02T00:00:00"/>
    <x v="1"/>
    <x v="5"/>
    <x v="0"/>
    <n v="1309.3019748980764"/>
    <n v="3"/>
    <x v="1"/>
    <x v="0"/>
  </r>
  <r>
    <x v="6531"/>
    <n v="80"/>
    <x v="0"/>
    <s v="O-"/>
    <x v="4"/>
    <d v="2022-12-18T00:00:00"/>
    <x v="6539"/>
    <x v="6074"/>
    <s v="UnitedHealthcare"/>
    <x v="6828"/>
    <x v="8"/>
    <x v="1"/>
    <d v="2023-01-06T00:00:00"/>
    <x v="1"/>
    <x v="12"/>
    <x v="0"/>
    <n v="2099.7091501020632"/>
    <n v="3"/>
    <x v="1"/>
    <x v="0"/>
  </r>
  <r>
    <x v="6481"/>
    <n v="25"/>
    <x v="1"/>
    <s v="AB+"/>
    <x v="2"/>
    <d v="2019-01-15T00:00:00"/>
    <x v="6540"/>
    <x v="6075"/>
    <s v="UnitedHealthcare"/>
    <x v="6829"/>
    <x v="113"/>
    <x v="1"/>
    <d v="2019-01-21T00:00:00"/>
    <x v="3"/>
    <x v="25"/>
    <x v="3"/>
    <n v="6319.6514665892164"/>
    <n v="1"/>
    <x v="2"/>
    <x v="1"/>
  </r>
  <r>
    <x v="6532"/>
    <n v="33"/>
    <x v="1"/>
    <s v="A-"/>
    <x v="1"/>
    <d v="2022-02-23T00:00:00"/>
    <x v="6541"/>
    <x v="6076"/>
    <s v="Medicare"/>
    <x v="6830"/>
    <x v="336"/>
    <x v="2"/>
    <d v="2022-03-02T00:00:00"/>
    <x v="2"/>
    <x v="11"/>
    <x v="1"/>
    <n v="5223.0074599497002"/>
    <n v="0"/>
    <x v="2"/>
    <x v="0"/>
  </r>
  <r>
    <x v="6533"/>
    <n v="85"/>
    <x v="0"/>
    <s v="A-"/>
    <x v="0"/>
    <d v="2019-08-21T00:00:00"/>
    <x v="6542"/>
    <x v="6077"/>
    <s v="Medicare"/>
    <x v="6831"/>
    <x v="38"/>
    <x v="0"/>
    <d v="2019-09-11T00:00:00"/>
    <x v="4"/>
    <x v="16"/>
    <x v="0"/>
    <n v="176.64929487650952"/>
    <n v="2"/>
    <x v="0"/>
    <x v="2"/>
  </r>
  <r>
    <x v="6534"/>
    <n v="65"/>
    <x v="1"/>
    <s v="O-"/>
    <x v="2"/>
    <d v="2021-03-21T00:00:00"/>
    <x v="6543"/>
    <x v="6078"/>
    <s v="Medicare"/>
    <x v="6832"/>
    <x v="52"/>
    <x v="0"/>
    <d v="2021-03-22T00:00:00"/>
    <x v="4"/>
    <x v="2"/>
    <x v="0"/>
    <n v="44195.714460700197"/>
    <n v="1"/>
    <x v="2"/>
    <x v="2"/>
  </r>
  <r>
    <x v="6535"/>
    <n v="39"/>
    <x v="1"/>
    <s v="B-"/>
    <x v="0"/>
    <d v="2019-10-28T00:00:00"/>
    <x v="6544"/>
    <x v="6079"/>
    <s v="Blue Cross"/>
    <x v="6833"/>
    <x v="199"/>
    <x v="1"/>
    <d v="2019-11-02T00:00:00"/>
    <x v="4"/>
    <x v="6"/>
    <x v="2"/>
    <n v="774.20430200257999"/>
    <n v="1"/>
    <x v="2"/>
    <x v="1"/>
  </r>
  <r>
    <x v="6536"/>
    <n v="43"/>
    <x v="0"/>
    <s v="A+"/>
    <x v="0"/>
    <d v="2018-12-13T00:00:00"/>
    <x v="6545"/>
    <x v="1281"/>
    <s v="Cigna"/>
    <x v="6834"/>
    <x v="331"/>
    <x v="0"/>
    <d v="2019-01-07T00:00:00"/>
    <x v="0"/>
    <x v="19"/>
    <x v="2"/>
    <n v="613.21511390551996"/>
    <n v="1"/>
    <x v="2"/>
    <x v="0"/>
  </r>
  <r>
    <x v="6537"/>
    <n v="69"/>
    <x v="0"/>
    <s v="AB+"/>
    <x v="0"/>
    <d v="2022-05-14T00:00:00"/>
    <x v="6546"/>
    <x v="4337"/>
    <s v="Blue Cross"/>
    <x v="6835"/>
    <x v="148"/>
    <x v="0"/>
    <d v="2022-05-30T00:00:00"/>
    <x v="1"/>
    <x v="9"/>
    <x v="0"/>
    <n v="221.40987556313937"/>
    <n v="2"/>
    <x v="0"/>
    <x v="1"/>
  </r>
  <r>
    <x v="6538"/>
    <n v="29"/>
    <x v="1"/>
    <s v="AB-"/>
    <x v="0"/>
    <d v="2020-09-03T00:00:00"/>
    <x v="6547"/>
    <x v="626"/>
    <s v="UnitedHealthcare"/>
    <x v="6836"/>
    <x v="291"/>
    <x v="2"/>
    <d v="2020-09-25T00:00:00"/>
    <x v="2"/>
    <x v="21"/>
    <x v="1"/>
    <n v="529.05105260741357"/>
    <n v="1"/>
    <x v="2"/>
    <x v="1"/>
  </r>
  <r>
    <x v="6539"/>
    <n v="85"/>
    <x v="1"/>
    <s v="B-"/>
    <x v="3"/>
    <d v="2020-06-17T00:00:00"/>
    <x v="6548"/>
    <x v="6080"/>
    <s v="UnitedHealthcare"/>
    <x v="6837"/>
    <x v="244"/>
    <x v="1"/>
    <d v="2020-07-13T00:00:00"/>
    <x v="4"/>
    <x v="29"/>
    <x v="0"/>
    <n v="470.08148210804234"/>
    <n v="3"/>
    <x v="1"/>
    <x v="0"/>
  </r>
  <r>
    <x v="6540"/>
    <n v="80"/>
    <x v="1"/>
    <s v="AB-"/>
    <x v="5"/>
    <d v="2023-06-28T00:00:00"/>
    <x v="6549"/>
    <x v="6081"/>
    <s v="Aetna"/>
    <x v="6838"/>
    <x v="207"/>
    <x v="1"/>
    <d v="2023-07-18T00:00:00"/>
    <x v="2"/>
    <x v="10"/>
    <x v="0"/>
    <n v="1739.8150530221999"/>
    <n v="3"/>
    <x v="1"/>
    <x v="1"/>
  </r>
  <r>
    <x v="6541"/>
    <n v="41"/>
    <x v="0"/>
    <s v="O-"/>
    <x v="5"/>
    <d v="2021-12-15T00:00:00"/>
    <x v="6550"/>
    <x v="6082"/>
    <s v="Cigna"/>
    <x v="6839"/>
    <x v="68"/>
    <x v="0"/>
    <d v="2021-12-17T00:00:00"/>
    <x v="4"/>
    <x v="22"/>
    <x v="2"/>
    <n v="19411.7514682656"/>
    <n v="0"/>
    <x v="2"/>
    <x v="2"/>
  </r>
  <r>
    <x v="6542"/>
    <n v="60"/>
    <x v="0"/>
    <s v="O-"/>
    <x v="5"/>
    <d v="2021-04-11T00:00:00"/>
    <x v="6551"/>
    <x v="6083"/>
    <s v="Medicare"/>
    <x v="6840"/>
    <x v="185"/>
    <x v="0"/>
    <d v="2021-04-21T00:00:00"/>
    <x v="0"/>
    <x v="14"/>
    <x v="0"/>
    <n v="392.72914703935896"/>
    <n v="1"/>
    <x v="2"/>
    <x v="0"/>
  </r>
  <r>
    <x v="6543"/>
    <n v="74"/>
    <x v="1"/>
    <s v="AB-"/>
    <x v="1"/>
    <d v="2022-03-19T00:00:00"/>
    <x v="786"/>
    <x v="6084"/>
    <s v="Blue Cross"/>
    <x v="6841"/>
    <x v="163"/>
    <x v="0"/>
    <d v="2022-04-18T00:00:00"/>
    <x v="2"/>
    <x v="1"/>
    <x v="0"/>
    <n v="659.99652347246661"/>
    <n v="2"/>
    <x v="0"/>
    <x v="1"/>
  </r>
  <r>
    <x v="6544"/>
    <n v="21"/>
    <x v="1"/>
    <s v="B-"/>
    <x v="3"/>
    <d v="2022-11-08T00:00:00"/>
    <x v="6552"/>
    <x v="6085"/>
    <s v="UnitedHealthcare"/>
    <x v="6842"/>
    <x v="48"/>
    <x v="1"/>
    <d v="2022-11-13T00:00:00"/>
    <x v="1"/>
    <x v="6"/>
    <x v="3"/>
    <n v="4108.6636489496605"/>
    <n v="1"/>
    <x v="2"/>
    <x v="0"/>
  </r>
  <r>
    <x v="6545"/>
    <n v="22"/>
    <x v="0"/>
    <s v="A-"/>
    <x v="1"/>
    <d v="2023-09-19T00:00:00"/>
    <x v="6469"/>
    <x v="6086"/>
    <s v="Medicare"/>
    <x v="6843"/>
    <x v="109"/>
    <x v="0"/>
    <d v="2023-10-02T00:00:00"/>
    <x v="1"/>
    <x v="28"/>
    <x v="3"/>
    <n v="3312.7846475137694"/>
    <n v="1"/>
    <x v="2"/>
    <x v="2"/>
  </r>
  <r>
    <x v="6546"/>
    <n v="49"/>
    <x v="1"/>
    <s v="A-"/>
    <x v="3"/>
    <d v="2021-02-04T00:00:00"/>
    <x v="6553"/>
    <x v="1385"/>
    <s v="Medicare"/>
    <x v="6844"/>
    <x v="202"/>
    <x v="1"/>
    <d v="2021-03-03T00:00:00"/>
    <x v="0"/>
    <x v="18"/>
    <x v="2"/>
    <n v="588.38939636700741"/>
    <n v="2"/>
    <x v="0"/>
    <x v="1"/>
  </r>
  <r>
    <x v="6547"/>
    <n v="52"/>
    <x v="1"/>
    <s v="AB-"/>
    <x v="2"/>
    <d v="2021-08-25T00:00:00"/>
    <x v="6554"/>
    <x v="6087"/>
    <s v="Aetna"/>
    <x v="6845"/>
    <x v="160"/>
    <x v="2"/>
    <d v="2021-08-30T00:00:00"/>
    <x v="1"/>
    <x v="6"/>
    <x v="0"/>
    <n v="4895.7180119672603"/>
    <n v="0"/>
    <x v="2"/>
    <x v="1"/>
  </r>
  <r>
    <x v="6548"/>
    <n v="70"/>
    <x v="0"/>
    <s v="B-"/>
    <x v="0"/>
    <d v="2020-06-21T00:00:00"/>
    <x v="6555"/>
    <x v="6088"/>
    <s v="UnitedHealthcare"/>
    <x v="6846"/>
    <x v="316"/>
    <x v="0"/>
    <d v="2020-07-03T00:00:00"/>
    <x v="1"/>
    <x v="20"/>
    <x v="0"/>
    <n v="2660.7314223199"/>
    <n v="2"/>
    <x v="0"/>
    <x v="0"/>
  </r>
  <r>
    <x v="6549"/>
    <n v="79"/>
    <x v="0"/>
    <s v="B-"/>
    <x v="4"/>
    <d v="2019-12-29T00:00:00"/>
    <x v="6556"/>
    <x v="6089"/>
    <s v="UnitedHealthcare"/>
    <x v="6847"/>
    <x v="71"/>
    <x v="1"/>
    <d v="2020-01-09T00:00:00"/>
    <x v="3"/>
    <x v="27"/>
    <x v="0"/>
    <n v="3683.887954740509"/>
    <n v="3"/>
    <x v="1"/>
    <x v="2"/>
  </r>
  <r>
    <x v="6550"/>
    <n v="54"/>
    <x v="1"/>
    <s v="O+"/>
    <x v="2"/>
    <d v="2023-05-01T00:00:00"/>
    <x v="6557"/>
    <x v="2563"/>
    <s v="Medicare"/>
    <x v="6848"/>
    <x v="5"/>
    <x v="0"/>
    <d v="2023-05-11T00:00:00"/>
    <x v="1"/>
    <x v="14"/>
    <x v="0"/>
    <n v="4002.8130376643298"/>
    <n v="1"/>
    <x v="2"/>
    <x v="2"/>
  </r>
  <r>
    <x v="6551"/>
    <n v="56"/>
    <x v="0"/>
    <s v="O-"/>
    <x v="5"/>
    <d v="2020-11-26T00:00:00"/>
    <x v="6558"/>
    <x v="6090"/>
    <s v="Cigna"/>
    <x v="6849"/>
    <x v="203"/>
    <x v="2"/>
    <d v="2020-12-13T00:00:00"/>
    <x v="4"/>
    <x v="5"/>
    <x v="0"/>
    <n v="653.33918384662945"/>
    <n v="1"/>
    <x v="2"/>
    <x v="0"/>
  </r>
  <r>
    <x v="6552"/>
    <n v="20"/>
    <x v="0"/>
    <s v="O+"/>
    <x v="4"/>
    <d v="2019-07-01T00:00:00"/>
    <x v="3271"/>
    <x v="6091"/>
    <s v="Cigna"/>
    <x v="6850"/>
    <x v="127"/>
    <x v="2"/>
    <d v="2019-07-13T00:00:00"/>
    <x v="4"/>
    <x v="20"/>
    <x v="3"/>
    <n v="3486.8134288020083"/>
    <n v="1"/>
    <x v="2"/>
    <x v="1"/>
  </r>
  <r>
    <x v="6553"/>
    <n v="62"/>
    <x v="1"/>
    <s v="O-"/>
    <x v="1"/>
    <d v="2019-12-15T00:00:00"/>
    <x v="6559"/>
    <x v="6092"/>
    <s v="Blue Cross"/>
    <x v="6851"/>
    <x v="72"/>
    <x v="1"/>
    <d v="2020-01-14T00:00:00"/>
    <x v="0"/>
    <x v="1"/>
    <x v="0"/>
    <n v="1653.6164401604967"/>
    <n v="3"/>
    <x v="1"/>
    <x v="2"/>
  </r>
  <r>
    <x v="6554"/>
    <n v="70"/>
    <x v="0"/>
    <s v="O+"/>
    <x v="0"/>
    <d v="2019-10-12T00:00:00"/>
    <x v="6560"/>
    <x v="3715"/>
    <s v="Medicare"/>
    <x v="6852"/>
    <x v="52"/>
    <x v="0"/>
    <d v="2019-10-24T00:00:00"/>
    <x v="3"/>
    <x v="20"/>
    <x v="0"/>
    <n v="3188.242462829025"/>
    <n v="2"/>
    <x v="0"/>
    <x v="1"/>
  </r>
  <r>
    <x v="6555"/>
    <n v="39"/>
    <x v="0"/>
    <s v="A-"/>
    <x v="4"/>
    <d v="2023-02-26T00:00:00"/>
    <x v="6561"/>
    <x v="822"/>
    <s v="Medicare"/>
    <x v="6853"/>
    <x v="310"/>
    <x v="1"/>
    <d v="2023-03-20T00:00:00"/>
    <x v="0"/>
    <x v="21"/>
    <x v="2"/>
    <n v="639.20527522388636"/>
    <n v="2"/>
    <x v="0"/>
    <x v="1"/>
  </r>
  <r>
    <x v="6556"/>
    <n v="77"/>
    <x v="1"/>
    <s v="B-"/>
    <x v="4"/>
    <d v="2022-01-29T00:00:00"/>
    <x v="6562"/>
    <x v="6093"/>
    <s v="Blue Cross"/>
    <x v="6854"/>
    <x v="296"/>
    <x v="1"/>
    <d v="2022-02-20T00:00:00"/>
    <x v="0"/>
    <x v="21"/>
    <x v="0"/>
    <n v="1387.8475434084137"/>
    <n v="3"/>
    <x v="1"/>
    <x v="0"/>
  </r>
  <r>
    <x v="6557"/>
    <n v="59"/>
    <x v="1"/>
    <s v="AB-"/>
    <x v="3"/>
    <d v="2021-03-05T00:00:00"/>
    <x v="6563"/>
    <x v="3597"/>
    <s v="UnitedHealthcare"/>
    <x v="6855"/>
    <x v="73"/>
    <x v="1"/>
    <d v="2021-03-08T00:00:00"/>
    <x v="3"/>
    <x v="4"/>
    <x v="0"/>
    <n v="9672.4102146522328"/>
    <n v="1"/>
    <x v="2"/>
    <x v="1"/>
  </r>
  <r>
    <x v="6558"/>
    <n v="39"/>
    <x v="1"/>
    <s v="A-"/>
    <x v="2"/>
    <d v="2020-06-17T00:00:00"/>
    <x v="6564"/>
    <x v="6094"/>
    <s v="Cigna"/>
    <x v="6856"/>
    <x v="18"/>
    <x v="0"/>
    <d v="2020-06-27T00:00:00"/>
    <x v="3"/>
    <x v="14"/>
    <x v="2"/>
    <n v="4112.1711529285003"/>
    <n v="1"/>
    <x v="2"/>
    <x v="0"/>
  </r>
  <r>
    <x v="6559"/>
    <n v="28"/>
    <x v="0"/>
    <s v="B+"/>
    <x v="1"/>
    <d v="2021-06-21T00:00:00"/>
    <x v="6565"/>
    <x v="6095"/>
    <s v="Aetna"/>
    <x v="6857"/>
    <x v="219"/>
    <x v="2"/>
    <d v="2021-07-18T00:00:00"/>
    <x v="1"/>
    <x v="18"/>
    <x v="1"/>
    <n v="668.02243292995183"/>
    <n v="1"/>
    <x v="2"/>
    <x v="0"/>
  </r>
  <r>
    <x v="6560"/>
    <n v="75"/>
    <x v="0"/>
    <s v="A+"/>
    <x v="4"/>
    <d v="2019-10-11T00:00:00"/>
    <x v="6566"/>
    <x v="6096"/>
    <s v="Blue Cross"/>
    <x v="6858"/>
    <x v="215"/>
    <x v="2"/>
    <d v="2019-10-15T00:00:00"/>
    <x v="3"/>
    <x v="24"/>
    <x v="0"/>
    <n v="7729.3629538255254"/>
    <n v="1"/>
    <x v="2"/>
    <x v="1"/>
  </r>
  <r>
    <x v="1512"/>
    <n v="35"/>
    <x v="0"/>
    <s v="A+"/>
    <x v="4"/>
    <d v="2022-05-10T00:00:00"/>
    <x v="6567"/>
    <x v="6097"/>
    <s v="Aetna"/>
    <x v="6859"/>
    <x v="103"/>
    <x v="2"/>
    <d v="2022-05-27T00:00:00"/>
    <x v="3"/>
    <x v="5"/>
    <x v="1"/>
    <n v="498.41221894012295"/>
    <n v="1"/>
    <x v="2"/>
    <x v="1"/>
  </r>
  <r>
    <x v="6561"/>
    <n v="72"/>
    <x v="1"/>
    <s v="B-"/>
    <x v="0"/>
    <d v="2021-10-17T00:00:00"/>
    <x v="6568"/>
    <x v="4029"/>
    <s v="Blue Cross"/>
    <x v="6860"/>
    <x v="41"/>
    <x v="2"/>
    <d v="2021-10-25T00:00:00"/>
    <x v="1"/>
    <x v="13"/>
    <x v="0"/>
    <n v="323.30591996197751"/>
    <n v="2"/>
    <x v="0"/>
    <x v="2"/>
  </r>
  <r>
    <x v="6562"/>
    <n v="84"/>
    <x v="1"/>
    <s v="A-"/>
    <x v="3"/>
    <d v="2021-12-19T00:00:00"/>
    <x v="6569"/>
    <x v="6098"/>
    <s v="UnitedHealthcare"/>
    <x v="6861"/>
    <x v="261"/>
    <x v="2"/>
    <d v="2021-12-25T00:00:00"/>
    <x v="1"/>
    <x v="25"/>
    <x v="0"/>
    <n v="6008.1213916897168"/>
    <n v="1"/>
    <x v="2"/>
    <x v="2"/>
  </r>
  <r>
    <x v="6563"/>
    <n v="52"/>
    <x v="1"/>
    <s v="B+"/>
    <x v="1"/>
    <d v="2020-02-25T00:00:00"/>
    <x v="6570"/>
    <x v="6099"/>
    <s v="Medicare"/>
    <x v="6862"/>
    <x v="43"/>
    <x v="2"/>
    <d v="2020-03-13T00:00:00"/>
    <x v="3"/>
    <x v="5"/>
    <x v="0"/>
    <n v="2213.8599434552766"/>
    <n v="1"/>
    <x v="2"/>
    <x v="1"/>
  </r>
  <r>
    <x v="6564"/>
    <n v="53"/>
    <x v="0"/>
    <s v="O+"/>
    <x v="4"/>
    <d v="2022-01-07T00:00:00"/>
    <x v="6571"/>
    <x v="6100"/>
    <s v="Medicare"/>
    <x v="6863"/>
    <x v="288"/>
    <x v="1"/>
    <d v="2022-01-30T00:00:00"/>
    <x v="4"/>
    <x v="15"/>
    <x v="0"/>
    <n v="2102.011309502635"/>
    <n v="2"/>
    <x v="0"/>
    <x v="0"/>
  </r>
  <r>
    <x v="6565"/>
    <n v="21"/>
    <x v="1"/>
    <s v="O-"/>
    <x v="5"/>
    <d v="2019-08-28T00:00:00"/>
    <x v="6572"/>
    <x v="6101"/>
    <s v="Medicare"/>
    <x v="6864"/>
    <x v="101"/>
    <x v="0"/>
    <d v="2019-08-29T00:00:00"/>
    <x v="4"/>
    <x v="2"/>
    <x v="3"/>
    <n v="12912.2921343733"/>
    <n v="0"/>
    <x v="2"/>
    <x v="0"/>
  </r>
  <r>
    <x v="6566"/>
    <n v="18"/>
    <x v="0"/>
    <s v="O+"/>
    <x v="4"/>
    <d v="2022-08-03T00:00:00"/>
    <x v="6573"/>
    <x v="6102"/>
    <s v="Blue Cross"/>
    <x v="6865"/>
    <x v="212"/>
    <x v="2"/>
    <d v="2022-08-17T00:00:00"/>
    <x v="4"/>
    <x v="0"/>
    <x v="3"/>
    <n v="1927.322690170457"/>
    <n v="1"/>
    <x v="2"/>
    <x v="0"/>
  </r>
  <r>
    <x v="6567"/>
    <n v="78"/>
    <x v="0"/>
    <s v="B-"/>
    <x v="5"/>
    <d v="2020-03-10T00:00:00"/>
    <x v="6574"/>
    <x v="6103"/>
    <s v="UnitedHealthcare"/>
    <x v="6866"/>
    <x v="230"/>
    <x v="1"/>
    <d v="2020-04-01T00:00:00"/>
    <x v="2"/>
    <x v="21"/>
    <x v="0"/>
    <n v="336.55467599076587"/>
    <n v="3"/>
    <x v="1"/>
    <x v="2"/>
  </r>
  <r>
    <x v="6568"/>
    <n v="68"/>
    <x v="0"/>
    <s v="AB-"/>
    <x v="5"/>
    <d v="2022-04-07T00:00:00"/>
    <x v="6575"/>
    <x v="6104"/>
    <s v="Medicare"/>
    <x v="6867"/>
    <x v="297"/>
    <x v="2"/>
    <d v="2022-04-09T00:00:00"/>
    <x v="2"/>
    <x v="22"/>
    <x v="0"/>
    <n v="23534.919633986301"/>
    <n v="1"/>
    <x v="2"/>
    <x v="2"/>
  </r>
  <r>
    <x v="6569"/>
    <n v="63"/>
    <x v="1"/>
    <s v="O+"/>
    <x v="5"/>
    <d v="2020-11-10T00:00:00"/>
    <x v="6576"/>
    <x v="6105"/>
    <s v="Cigna"/>
    <x v="6868"/>
    <x v="51"/>
    <x v="2"/>
    <d v="2020-11-12T00:00:00"/>
    <x v="0"/>
    <x v="22"/>
    <x v="0"/>
    <n v="18028.9409600375"/>
    <n v="1"/>
    <x v="2"/>
    <x v="1"/>
  </r>
  <r>
    <x v="6570"/>
    <n v="18"/>
    <x v="0"/>
    <s v="AB-"/>
    <x v="1"/>
    <d v="2020-07-21T00:00:00"/>
    <x v="6577"/>
    <x v="298"/>
    <s v="UnitedHealthcare"/>
    <x v="6869"/>
    <x v="273"/>
    <x v="2"/>
    <d v="2020-08-03T00:00:00"/>
    <x v="3"/>
    <x v="28"/>
    <x v="3"/>
    <n v="1385.6903739724769"/>
    <n v="1"/>
    <x v="2"/>
    <x v="1"/>
  </r>
  <r>
    <x v="6571"/>
    <n v="78"/>
    <x v="1"/>
    <s v="O-"/>
    <x v="3"/>
    <d v="2019-07-06T00:00:00"/>
    <x v="2504"/>
    <x v="6106"/>
    <s v="Aetna"/>
    <x v="6870"/>
    <x v="112"/>
    <x v="1"/>
    <d v="2019-07-27T00:00:00"/>
    <x v="1"/>
    <x v="16"/>
    <x v="0"/>
    <n v="1031.7406140598571"/>
    <n v="3"/>
    <x v="1"/>
    <x v="0"/>
  </r>
  <r>
    <x v="164"/>
    <n v="28"/>
    <x v="0"/>
    <s v="AB-"/>
    <x v="3"/>
    <d v="2020-02-02T00:00:00"/>
    <x v="6578"/>
    <x v="6107"/>
    <s v="Medicare"/>
    <x v="6871"/>
    <x v="298"/>
    <x v="1"/>
    <d v="2020-02-11T00:00:00"/>
    <x v="1"/>
    <x v="26"/>
    <x v="1"/>
    <n v="4330.2450593242665"/>
    <n v="2"/>
    <x v="0"/>
    <x v="1"/>
  </r>
  <r>
    <x v="6572"/>
    <n v="65"/>
    <x v="0"/>
    <s v="AB+"/>
    <x v="0"/>
    <d v="2022-12-14T00:00:00"/>
    <x v="6579"/>
    <x v="6108"/>
    <s v="Blue Cross"/>
    <x v="6872"/>
    <x v="295"/>
    <x v="1"/>
    <d v="2023-01-06T00:00:00"/>
    <x v="1"/>
    <x v="15"/>
    <x v="0"/>
    <n v="891.4966029491826"/>
    <n v="3"/>
    <x v="1"/>
    <x v="0"/>
  </r>
  <r>
    <x v="6573"/>
    <n v="45"/>
    <x v="0"/>
    <s v="O-"/>
    <x v="2"/>
    <d v="2021-10-06T00:00:00"/>
    <x v="6580"/>
    <x v="845"/>
    <s v="Blue Cross"/>
    <x v="6873"/>
    <x v="230"/>
    <x v="0"/>
    <d v="2021-11-04T00:00:00"/>
    <x v="0"/>
    <x v="17"/>
    <x v="2"/>
    <n v="841.4117924018758"/>
    <n v="1"/>
    <x v="2"/>
    <x v="0"/>
  </r>
  <r>
    <x v="6574"/>
    <n v="59"/>
    <x v="1"/>
    <s v="B-"/>
    <x v="2"/>
    <d v="2021-08-23T00:00:00"/>
    <x v="6581"/>
    <x v="6109"/>
    <s v="Cigna"/>
    <x v="6874"/>
    <x v="7"/>
    <x v="1"/>
    <d v="2021-09-04T00:00:00"/>
    <x v="4"/>
    <x v="20"/>
    <x v="0"/>
    <n v="2726.8029215308002"/>
    <n v="2"/>
    <x v="0"/>
    <x v="1"/>
  </r>
  <r>
    <x v="6575"/>
    <n v="45"/>
    <x v="0"/>
    <s v="O+"/>
    <x v="5"/>
    <d v="2021-10-02T00:00:00"/>
    <x v="1840"/>
    <x v="6110"/>
    <s v="UnitedHealthcare"/>
    <x v="6875"/>
    <x v="291"/>
    <x v="0"/>
    <d v="2021-10-10T00:00:00"/>
    <x v="3"/>
    <x v="13"/>
    <x v="2"/>
    <n v="459.84846921969"/>
    <n v="1"/>
    <x v="2"/>
    <x v="0"/>
  </r>
  <r>
    <x v="6576"/>
    <n v="39"/>
    <x v="1"/>
    <s v="O-"/>
    <x v="0"/>
    <d v="2020-12-21T00:00:00"/>
    <x v="6582"/>
    <x v="6111"/>
    <s v="Cigna"/>
    <x v="6876"/>
    <x v="390"/>
    <x v="2"/>
    <d v="2020-12-29T00:00:00"/>
    <x v="4"/>
    <x v="13"/>
    <x v="2"/>
    <n v="6207.0984314743373"/>
    <n v="1"/>
    <x v="2"/>
    <x v="0"/>
  </r>
  <r>
    <x v="6577"/>
    <n v="37"/>
    <x v="0"/>
    <s v="O-"/>
    <x v="1"/>
    <d v="2021-04-12T00:00:00"/>
    <x v="6583"/>
    <x v="6112"/>
    <s v="Aetna"/>
    <x v="6877"/>
    <x v="31"/>
    <x v="0"/>
    <d v="2021-04-14T00:00:00"/>
    <x v="2"/>
    <x v="22"/>
    <x v="2"/>
    <n v="8904.6369410340503"/>
    <n v="0"/>
    <x v="2"/>
    <x v="0"/>
  </r>
  <r>
    <x v="6578"/>
    <n v="80"/>
    <x v="1"/>
    <s v="A+"/>
    <x v="5"/>
    <d v="2023-08-19T00:00:00"/>
    <x v="6584"/>
    <x v="815"/>
    <s v="Blue Cross"/>
    <x v="6878"/>
    <x v="300"/>
    <x v="1"/>
    <d v="2023-09-01T00:00:00"/>
    <x v="0"/>
    <x v="28"/>
    <x v="0"/>
    <n v="401.54415529562692"/>
    <n v="3"/>
    <x v="1"/>
    <x v="2"/>
  </r>
  <r>
    <x v="6579"/>
    <n v="77"/>
    <x v="1"/>
    <s v="B+"/>
    <x v="1"/>
    <d v="2021-08-29T00:00:00"/>
    <x v="6585"/>
    <x v="6113"/>
    <s v="Aetna"/>
    <x v="6879"/>
    <x v="37"/>
    <x v="1"/>
    <d v="2021-09-13T00:00:00"/>
    <x v="2"/>
    <x v="8"/>
    <x v="0"/>
    <n v="1157.80045120882"/>
    <n v="3"/>
    <x v="1"/>
    <x v="1"/>
  </r>
  <r>
    <x v="6580"/>
    <n v="27"/>
    <x v="0"/>
    <s v="B-"/>
    <x v="3"/>
    <d v="2019-06-01T00:00:00"/>
    <x v="6586"/>
    <x v="6114"/>
    <s v="Blue Cross"/>
    <x v="6880"/>
    <x v="125"/>
    <x v="0"/>
    <d v="2019-06-04T00:00:00"/>
    <x v="2"/>
    <x v="4"/>
    <x v="1"/>
    <n v="2781.6240127195269"/>
    <n v="0"/>
    <x v="2"/>
    <x v="0"/>
  </r>
  <r>
    <x v="6581"/>
    <n v="67"/>
    <x v="1"/>
    <s v="AB-"/>
    <x v="2"/>
    <d v="2020-12-16T00:00:00"/>
    <x v="6587"/>
    <x v="6115"/>
    <s v="Cigna"/>
    <x v="6881"/>
    <x v="215"/>
    <x v="0"/>
    <d v="2020-12-23T00:00:00"/>
    <x v="4"/>
    <x v="11"/>
    <x v="0"/>
    <n v="3440.1671745292142"/>
    <n v="1"/>
    <x v="2"/>
    <x v="1"/>
  </r>
  <r>
    <x v="6582"/>
    <n v="19"/>
    <x v="0"/>
    <s v="A+"/>
    <x v="2"/>
    <d v="2022-09-24T00:00:00"/>
    <x v="6588"/>
    <x v="6116"/>
    <s v="Cigna"/>
    <x v="6882"/>
    <x v="245"/>
    <x v="2"/>
    <d v="2022-10-14T00:00:00"/>
    <x v="4"/>
    <x v="10"/>
    <x v="3"/>
    <n v="2075.632843753915"/>
    <n v="1"/>
    <x v="2"/>
    <x v="2"/>
  </r>
  <r>
    <x v="6583"/>
    <n v="43"/>
    <x v="1"/>
    <s v="A-"/>
    <x v="4"/>
    <d v="2022-01-29T00:00:00"/>
    <x v="6589"/>
    <x v="6117"/>
    <s v="Blue Cross"/>
    <x v="6883"/>
    <x v="246"/>
    <x v="1"/>
    <d v="2022-02-23T00:00:00"/>
    <x v="2"/>
    <x v="19"/>
    <x v="2"/>
    <n v="1383.4311132355799"/>
    <n v="2"/>
    <x v="0"/>
    <x v="2"/>
  </r>
  <r>
    <x v="6584"/>
    <n v="26"/>
    <x v="1"/>
    <s v="B+"/>
    <x v="2"/>
    <d v="2018-12-19T00:00:00"/>
    <x v="6590"/>
    <x v="6118"/>
    <s v="UnitedHealthcare"/>
    <x v="6884"/>
    <x v="77"/>
    <x v="0"/>
    <d v="2018-12-20T00:00:00"/>
    <x v="1"/>
    <x v="2"/>
    <x v="1"/>
    <n v="36179.822112970498"/>
    <n v="0"/>
    <x v="2"/>
    <x v="0"/>
  </r>
  <r>
    <x v="6585"/>
    <n v="74"/>
    <x v="0"/>
    <s v="AB+"/>
    <x v="3"/>
    <d v="2019-02-01T00:00:00"/>
    <x v="6591"/>
    <x v="6119"/>
    <s v="Cigna"/>
    <x v="6885"/>
    <x v="342"/>
    <x v="1"/>
    <d v="2019-02-18T00:00:00"/>
    <x v="1"/>
    <x v="5"/>
    <x v="0"/>
    <n v="2474.1495236736587"/>
    <n v="3"/>
    <x v="1"/>
    <x v="0"/>
  </r>
  <r>
    <x v="6586"/>
    <n v="66"/>
    <x v="1"/>
    <s v="AB-"/>
    <x v="1"/>
    <d v="2022-02-23T00:00:00"/>
    <x v="6592"/>
    <x v="479"/>
    <s v="Aetna"/>
    <x v="6886"/>
    <x v="346"/>
    <x v="1"/>
    <d v="2022-03-09T00:00:00"/>
    <x v="4"/>
    <x v="0"/>
    <x v="0"/>
    <n v="1619.328365755993"/>
    <n v="3"/>
    <x v="1"/>
    <x v="1"/>
  </r>
  <r>
    <x v="6587"/>
    <n v="51"/>
    <x v="0"/>
    <s v="B-"/>
    <x v="1"/>
    <d v="2023-05-26T00:00:00"/>
    <x v="6593"/>
    <x v="6120"/>
    <s v="Aetna"/>
    <x v="6887"/>
    <x v="265"/>
    <x v="2"/>
    <d v="2023-05-29T00:00:00"/>
    <x v="4"/>
    <x v="4"/>
    <x v="0"/>
    <n v="13747.726699023966"/>
    <n v="0"/>
    <x v="2"/>
    <x v="2"/>
  </r>
  <r>
    <x v="6588"/>
    <n v="67"/>
    <x v="1"/>
    <s v="O+"/>
    <x v="3"/>
    <d v="2022-01-04T00:00:00"/>
    <x v="6594"/>
    <x v="6121"/>
    <s v="UnitedHealthcare"/>
    <x v="6888"/>
    <x v="96"/>
    <x v="2"/>
    <d v="2022-01-31T00:00:00"/>
    <x v="3"/>
    <x v="18"/>
    <x v="0"/>
    <n v="1065.2119917163259"/>
    <n v="2"/>
    <x v="0"/>
    <x v="1"/>
  </r>
  <r>
    <x v="6589"/>
    <n v="35"/>
    <x v="1"/>
    <s v="B-"/>
    <x v="1"/>
    <d v="2023-09-12T00:00:00"/>
    <x v="6595"/>
    <x v="6122"/>
    <s v="UnitedHealthcare"/>
    <x v="6889"/>
    <x v="200"/>
    <x v="1"/>
    <d v="2023-10-07T00:00:00"/>
    <x v="0"/>
    <x v="19"/>
    <x v="1"/>
    <n v="1226.9067483632"/>
    <n v="2"/>
    <x v="0"/>
    <x v="1"/>
  </r>
  <r>
    <x v="6590"/>
    <n v="24"/>
    <x v="1"/>
    <s v="AB+"/>
    <x v="4"/>
    <d v="2023-05-27T00:00:00"/>
    <x v="6596"/>
    <x v="6123"/>
    <s v="Aetna"/>
    <x v="6890"/>
    <x v="112"/>
    <x v="2"/>
    <d v="2023-06-18T00:00:00"/>
    <x v="2"/>
    <x v="21"/>
    <x v="3"/>
    <n v="1479.7121213717228"/>
    <n v="1"/>
    <x v="2"/>
    <x v="0"/>
  </r>
  <r>
    <x v="6591"/>
    <n v="76"/>
    <x v="1"/>
    <s v="AB-"/>
    <x v="2"/>
    <d v="2018-12-18T00:00:00"/>
    <x v="6597"/>
    <x v="6124"/>
    <s v="UnitedHealthcare"/>
    <x v="6891"/>
    <x v="294"/>
    <x v="1"/>
    <d v="2019-01-09T00:00:00"/>
    <x v="1"/>
    <x v="21"/>
    <x v="0"/>
    <n v="1820.0393800264044"/>
    <n v="3"/>
    <x v="1"/>
    <x v="1"/>
  </r>
  <r>
    <x v="6592"/>
    <n v="42"/>
    <x v="0"/>
    <s v="O+"/>
    <x v="2"/>
    <d v="2022-09-13T00:00:00"/>
    <x v="6598"/>
    <x v="6125"/>
    <s v="Aetna"/>
    <x v="6892"/>
    <x v="71"/>
    <x v="0"/>
    <d v="2022-09-14T00:00:00"/>
    <x v="2"/>
    <x v="2"/>
    <x v="2"/>
    <n v="49199.746013714503"/>
    <n v="0"/>
    <x v="2"/>
    <x v="2"/>
  </r>
  <r>
    <x v="6593"/>
    <n v="80"/>
    <x v="0"/>
    <s v="A+"/>
    <x v="2"/>
    <d v="2019-01-29T00:00:00"/>
    <x v="6599"/>
    <x v="188"/>
    <s v="Cigna"/>
    <x v="6893"/>
    <x v="388"/>
    <x v="1"/>
    <d v="2019-01-31T00:00:00"/>
    <x v="2"/>
    <x v="22"/>
    <x v="0"/>
    <n v="10561.379725680999"/>
    <n v="2"/>
    <x v="0"/>
    <x v="1"/>
  </r>
  <r>
    <x v="6594"/>
    <n v="81"/>
    <x v="0"/>
    <s v="A+"/>
    <x v="5"/>
    <d v="2019-05-29T00:00:00"/>
    <x v="6600"/>
    <x v="6126"/>
    <s v="Blue Cross"/>
    <x v="6894"/>
    <x v="80"/>
    <x v="1"/>
    <d v="2019-05-30T00:00:00"/>
    <x v="3"/>
    <x v="2"/>
    <x v="0"/>
    <n v="23954.880180967"/>
    <n v="2"/>
    <x v="0"/>
    <x v="1"/>
  </r>
  <r>
    <x v="2803"/>
    <n v="35"/>
    <x v="1"/>
    <s v="O+"/>
    <x v="0"/>
    <d v="2023-03-18T00:00:00"/>
    <x v="6601"/>
    <x v="6127"/>
    <s v="Aetna"/>
    <x v="6895"/>
    <x v="114"/>
    <x v="2"/>
    <d v="2023-03-28T00:00:00"/>
    <x v="2"/>
    <x v="14"/>
    <x v="1"/>
    <n v="3625.82339518461"/>
    <n v="1"/>
    <x v="2"/>
    <x v="2"/>
  </r>
  <r>
    <x v="6595"/>
    <n v="52"/>
    <x v="1"/>
    <s v="AB+"/>
    <x v="5"/>
    <d v="2021-12-31T00:00:00"/>
    <x v="4232"/>
    <x v="6128"/>
    <s v="Cigna"/>
    <x v="6896"/>
    <x v="212"/>
    <x v="0"/>
    <d v="2022-01-06T00:00:00"/>
    <x v="0"/>
    <x v="25"/>
    <x v="0"/>
    <n v="4501.7623551591996"/>
    <n v="0"/>
    <x v="2"/>
    <x v="2"/>
  </r>
  <r>
    <x v="6596"/>
    <n v="21"/>
    <x v="0"/>
    <s v="O+"/>
    <x v="0"/>
    <d v="2021-07-31T00:00:00"/>
    <x v="6602"/>
    <x v="6129"/>
    <s v="UnitedHealthcare"/>
    <x v="6897"/>
    <x v="95"/>
    <x v="1"/>
    <d v="2021-08-23T00:00:00"/>
    <x v="3"/>
    <x v="15"/>
    <x v="3"/>
    <n v="938.37526048801737"/>
    <n v="2"/>
    <x v="0"/>
    <x v="2"/>
  </r>
  <r>
    <x v="6597"/>
    <n v="29"/>
    <x v="0"/>
    <s v="A+"/>
    <x v="5"/>
    <d v="2023-09-15T00:00:00"/>
    <x v="6603"/>
    <x v="6130"/>
    <s v="Medicare"/>
    <x v="6898"/>
    <x v="84"/>
    <x v="1"/>
    <d v="2023-09-26T00:00:00"/>
    <x v="3"/>
    <x v="27"/>
    <x v="1"/>
    <n v="3545.8543872414089"/>
    <n v="2"/>
    <x v="0"/>
    <x v="2"/>
  </r>
  <r>
    <x v="6598"/>
    <n v="47"/>
    <x v="1"/>
    <s v="B+"/>
    <x v="5"/>
    <d v="2021-07-05T00:00:00"/>
    <x v="6604"/>
    <x v="6131"/>
    <s v="Blue Cross"/>
    <x v="6899"/>
    <x v="173"/>
    <x v="1"/>
    <d v="2021-07-21T00:00:00"/>
    <x v="2"/>
    <x v="9"/>
    <x v="2"/>
    <n v="611.51583878233623"/>
    <n v="2"/>
    <x v="0"/>
    <x v="1"/>
  </r>
  <r>
    <x v="6599"/>
    <n v="72"/>
    <x v="0"/>
    <s v="B+"/>
    <x v="4"/>
    <d v="2020-08-26T00:00:00"/>
    <x v="6605"/>
    <x v="504"/>
    <s v="UnitedHealthcare"/>
    <x v="6900"/>
    <x v="387"/>
    <x v="0"/>
    <d v="2020-09-20T00:00:00"/>
    <x v="1"/>
    <x v="19"/>
    <x v="0"/>
    <n v="87.624530774153996"/>
    <n v="2"/>
    <x v="0"/>
    <x v="2"/>
  </r>
  <r>
    <x v="6600"/>
    <n v="61"/>
    <x v="1"/>
    <s v="B+"/>
    <x v="0"/>
    <d v="2023-04-23T00:00:00"/>
    <x v="6606"/>
    <x v="6132"/>
    <s v="Medicare"/>
    <x v="6901"/>
    <x v="340"/>
    <x v="1"/>
    <d v="2023-05-02T00:00:00"/>
    <x v="2"/>
    <x v="26"/>
    <x v="0"/>
    <n v="2243.2620642221223"/>
    <n v="3"/>
    <x v="1"/>
    <x v="2"/>
  </r>
  <r>
    <x v="6601"/>
    <n v="21"/>
    <x v="0"/>
    <s v="B-"/>
    <x v="4"/>
    <d v="2021-12-23T00:00:00"/>
    <x v="6607"/>
    <x v="6133"/>
    <s v="UnitedHealthcare"/>
    <x v="6902"/>
    <x v="330"/>
    <x v="0"/>
    <d v="2021-12-26T00:00:00"/>
    <x v="1"/>
    <x v="4"/>
    <x v="3"/>
    <n v="16573.829778401701"/>
    <n v="0"/>
    <x v="2"/>
    <x v="0"/>
  </r>
  <r>
    <x v="6602"/>
    <n v="67"/>
    <x v="0"/>
    <s v="O-"/>
    <x v="0"/>
    <d v="2023-05-24T00:00:00"/>
    <x v="6608"/>
    <x v="6134"/>
    <s v="Aetna"/>
    <x v="6903"/>
    <x v="66"/>
    <x v="1"/>
    <d v="2023-06-12T00:00:00"/>
    <x v="4"/>
    <x v="12"/>
    <x v="0"/>
    <n v="2525.7807683695578"/>
    <n v="3"/>
    <x v="1"/>
    <x v="0"/>
  </r>
  <r>
    <x v="6603"/>
    <n v="78"/>
    <x v="0"/>
    <s v="A+"/>
    <x v="4"/>
    <d v="2019-07-15T00:00:00"/>
    <x v="6609"/>
    <x v="1536"/>
    <s v="Aetna"/>
    <x v="6904"/>
    <x v="278"/>
    <x v="1"/>
    <d v="2019-08-01T00:00:00"/>
    <x v="2"/>
    <x v="5"/>
    <x v="0"/>
    <n v="571.70840409114464"/>
    <n v="3"/>
    <x v="1"/>
    <x v="2"/>
  </r>
  <r>
    <x v="6604"/>
    <n v="25"/>
    <x v="0"/>
    <s v="B-"/>
    <x v="5"/>
    <d v="2021-03-20T00:00:00"/>
    <x v="6610"/>
    <x v="6135"/>
    <s v="Cigna"/>
    <x v="6905"/>
    <x v="68"/>
    <x v="2"/>
    <d v="2021-03-25T00:00:00"/>
    <x v="1"/>
    <x v="6"/>
    <x v="3"/>
    <n v="4891.1447967429203"/>
    <n v="0"/>
    <x v="2"/>
    <x v="1"/>
  </r>
  <r>
    <x v="6605"/>
    <n v="27"/>
    <x v="1"/>
    <s v="O-"/>
    <x v="0"/>
    <d v="2022-01-13T00:00:00"/>
    <x v="6611"/>
    <x v="6136"/>
    <s v="Aetna"/>
    <x v="6906"/>
    <x v="229"/>
    <x v="0"/>
    <d v="2022-02-02T00:00:00"/>
    <x v="3"/>
    <x v="10"/>
    <x v="1"/>
    <n v="1457.431005329855"/>
    <n v="1"/>
    <x v="2"/>
    <x v="0"/>
  </r>
  <r>
    <x v="6606"/>
    <n v="28"/>
    <x v="0"/>
    <s v="O+"/>
    <x v="4"/>
    <d v="2019-11-13T00:00:00"/>
    <x v="6612"/>
    <x v="6137"/>
    <s v="Medicare"/>
    <x v="6907"/>
    <x v="91"/>
    <x v="1"/>
    <d v="2019-12-01T00:00:00"/>
    <x v="4"/>
    <x v="23"/>
    <x v="1"/>
    <n v="1835.2800284087"/>
    <n v="2"/>
    <x v="0"/>
    <x v="2"/>
  </r>
  <r>
    <x v="6607"/>
    <n v="28"/>
    <x v="1"/>
    <s v="A-"/>
    <x v="4"/>
    <d v="2021-02-07T00:00:00"/>
    <x v="6613"/>
    <x v="6138"/>
    <s v="Blue Cross"/>
    <x v="6908"/>
    <x v="380"/>
    <x v="2"/>
    <d v="2021-02-21T00:00:00"/>
    <x v="4"/>
    <x v="0"/>
    <x v="1"/>
    <n v="1550.2945483607641"/>
    <n v="1"/>
    <x v="2"/>
    <x v="1"/>
  </r>
  <r>
    <x v="6608"/>
    <n v="18"/>
    <x v="0"/>
    <s v="O+"/>
    <x v="4"/>
    <d v="2018-12-16T00:00:00"/>
    <x v="6614"/>
    <x v="6139"/>
    <s v="Cigna"/>
    <x v="6909"/>
    <x v="311"/>
    <x v="2"/>
    <d v="2019-01-11T00:00:00"/>
    <x v="4"/>
    <x v="29"/>
    <x v="3"/>
    <n v="180.07689540488039"/>
    <n v="1"/>
    <x v="2"/>
    <x v="1"/>
  </r>
  <r>
    <x v="6609"/>
    <n v="23"/>
    <x v="0"/>
    <s v="A+"/>
    <x v="0"/>
    <d v="2021-04-02T00:00:00"/>
    <x v="6615"/>
    <x v="5521"/>
    <s v="Medicare"/>
    <x v="6910"/>
    <x v="140"/>
    <x v="2"/>
    <d v="2021-04-20T00:00:00"/>
    <x v="2"/>
    <x v="23"/>
    <x v="3"/>
    <n v="771.16901173397775"/>
    <n v="1"/>
    <x v="2"/>
    <x v="1"/>
  </r>
  <r>
    <x v="6610"/>
    <n v="83"/>
    <x v="0"/>
    <s v="A-"/>
    <x v="1"/>
    <d v="2021-07-21T00:00:00"/>
    <x v="6616"/>
    <x v="6140"/>
    <s v="Blue Cross"/>
    <x v="6911"/>
    <x v="250"/>
    <x v="0"/>
    <d v="2021-07-27T00:00:00"/>
    <x v="4"/>
    <x v="25"/>
    <x v="0"/>
    <n v="4286.9596256224168"/>
    <n v="1"/>
    <x v="2"/>
    <x v="2"/>
  </r>
  <r>
    <x v="6611"/>
    <n v="52"/>
    <x v="0"/>
    <s v="O-"/>
    <x v="4"/>
    <d v="2023-06-13T00:00:00"/>
    <x v="1963"/>
    <x v="6141"/>
    <s v="Blue Cross"/>
    <x v="6912"/>
    <x v="118"/>
    <x v="2"/>
    <d v="2023-07-12T00:00:00"/>
    <x v="0"/>
    <x v="17"/>
    <x v="0"/>
    <n v="1150.441662363093"/>
    <n v="1"/>
    <x v="2"/>
    <x v="2"/>
  </r>
  <r>
    <x v="3508"/>
    <n v="50"/>
    <x v="1"/>
    <s v="O+"/>
    <x v="1"/>
    <d v="2022-05-13T00:00:00"/>
    <x v="6617"/>
    <x v="6142"/>
    <s v="Medicare"/>
    <x v="6913"/>
    <x v="97"/>
    <x v="1"/>
    <d v="2022-06-07T00:00:00"/>
    <x v="2"/>
    <x v="19"/>
    <x v="2"/>
    <n v="436.20294629716"/>
    <n v="2"/>
    <x v="0"/>
    <x v="0"/>
  </r>
  <r>
    <x v="6612"/>
    <n v="20"/>
    <x v="0"/>
    <s v="A-"/>
    <x v="0"/>
    <d v="2022-08-03T00:00:00"/>
    <x v="6618"/>
    <x v="6143"/>
    <s v="UnitedHealthcare"/>
    <x v="6914"/>
    <x v="301"/>
    <x v="1"/>
    <d v="2022-08-27T00:00:00"/>
    <x v="2"/>
    <x v="3"/>
    <x v="3"/>
    <n v="2013.1911461669458"/>
    <n v="2"/>
    <x v="0"/>
    <x v="2"/>
  </r>
  <r>
    <x v="6613"/>
    <n v="44"/>
    <x v="0"/>
    <s v="B-"/>
    <x v="4"/>
    <d v="2019-07-09T00:00:00"/>
    <x v="6619"/>
    <x v="6144"/>
    <s v="Aetna"/>
    <x v="6915"/>
    <x v="106"/>
    <x v="2"/>
    <d v="2019-08-02T00:00:00"/>
    <x v="4"/>
    <x v="3"/>
    <x v="2"/>
    <n v="786.38910911466667"/>
    <n v="1"/>
    <x v="2"/>
    <x v="2"/>
  </r>
  <r>
    <x v="6614"/>
    <n v="53"/>
    <x v="1"/>
    <s v="B+"/>
    <x v="2"/>
    <d v="2019-02-14T00:00:00"/>
    <x v="6620"/>
    <x v="6145"/>
    <s v="Medicare"/>
    <x v="6916"/>
    <x v="192"/>
    <x v="2"/>
    <d v="2019-03-13T00:00:00"/>
    <x v="1"/>
    <x v="18"/>
    <x v="0"/>
    <n v="1110.5061767380851"/>
    <n v="1"/>
    <x v="2"/>
    <x v="1"/>
  </r>
  <r>
    <x v="6615"/>
    <n v="35"/>
    <x v="1"/>
    <s v="A+"/>
    <x v="2"/>
    <d v="2023-02-23T00:00:00"/>
    <x v="6621"/>
    <x v="6146"/>
    <s v="UnitedHealthcare"/>
    <x v="6917"/>
    <x v="99"/>
    <x v="1"/>
    <d v="2023-03-12T00:00:00"/>
    <x v="0"/>
    <x v="5"/>
    <x v="1"/>
    <n v="739.52234545543524"/>
    <n v="2"/>
    <x v="0"/>
    <x v="2"/>
  </r>
  <r>
    <x v="6616"/>
    <n v="82"/>
    <x v="1"/>
    <s v="B-"/>
    <x v="2"/>
    <d v="2022-01-03T00:00:00"/>
    <x v="6622"/>
    <x v="6147"/>
    <s v="UnitedHealthcare"/>
    <x v="6918"/>
    <x v="153"/>
    <x v="0"/>
    <d v="2022-01-18T00:00:00"/>
    <x v="4"/>
    <x v="8"/>
    <x v="0"/>
    <n v="1106.6191927786133"/>
    <n v="2"/>
    <x v="0"/>
    <x v="1"/>
  </r>
  <r>
    <x v="6617"/>
    <n v="76"/>
    <x v="1"/>
    <s v="O+"/>
    <x v="5"/>
    <d v="2020-07-30T00:00:00"/>
    <x v="6623"/>
    <x v="6148"/>
    <s v="Cigna"/>
    <x v="6919"/>
    <x v="253"/>
    <x v="1"/>
    <d v="2020-08-21T00:00:00"/>
    <x v="3"/>
    <x v="21"/>
    <x v="0"/>
    <n v="1096.6222958690137"/>
    <n v="3"/>
    <x v="1"/>
    <x v="2"/>
  </r>
  <r>
    <x v="6618"/>
    <n v="29"/>
    <x v="1"/>
    <s v="AB-"/>
    <x v="0"/>
    <d v="2022-09-09T00:00:00"/>
    <x v="6624"/>
    <x v="6149"/>
    <s v="Blue Cross"/>
    <x v="6920"/>
    <x v="273"/>
    <x v="2"/>
    <d v="2022-09-16T00:00:00"/>
    <x v="0"/>
    <x v="11"/>
    <x v="1"/>
    <n v="425.24914934579567"/>
    <n v="0"/>
    <x v="2"/>
    <x v="2"/>
  </r>
  <r>
    <x v="6619"/>
    <n v="20"/>
    <x v="1"/>
    <s v="B-"/>
    <x v="2"/>
    <d v="2020-12-07T00:00:00"/>
    <x v="6625"/>
    <x v="6150"/>
    <s v="Blue Cross"/>
    <x v="6921"/>
    <x v="176"/>
    <x v="2"/>
    <d v="2020-12-25T00:00:00"/>
    <x v="1"/>
    <x v="23"/>
    <x v="3"/>
    <n v="2063.7213812155555"/>
    <n v="1"/>
    <x v="2"/>
    <x v="2"/>
  </r>
  <r>
    <x v="6620"/>
    <n v="77"/>
    <x v="0"/>
    <s v="B+"/>
    <x v="5"/>
    <d v="2022-08-27T00:00:00"/>
    <x v="6626"/>
    <x v="6151"/>
    <s v="Aetna"/>
    <x v="6922"/>
    <x v="107"/>
    <x v="0"/>
    <d v="2022-09-21T00:00:00"/>
    <x v="0"/>
    <x v="19"/>
    <x v="0"/>
    <n v="235.32633561845"/>
    <n v="2"/>
    <x v="0"/>
    <x v="1"/>
  </r>
  <r>
    <x v="6621"/>
    <n v="71"/>
    <x v="1"/>
    <s v="O+"/>
    <x v="5"/>
    <d v="2020-04-24T00:00:00"/>
    <x v="6627"/>
    <x v="6152"/>
    <s v="Aetna"/>
    <x v="6923"/>
    <x v="379"/>
    <x v="0"/>
    <d v="2020-05-19T00:00:00"/>
    <x v="3"/>
    <x v="19"/>
    <x v="0"/>
    <n v="520.64713059904807"/>
    <n v="2"/>
    <x v="0"/>
    <x v="1"/>
  </r>
  <r>
    <x v="6622"/>
    <n v="47"/>
    <x v="0"/>
    <s v="O-"/>
    <x v="3"/>
    <d v="2022-07-19T00:00:00"/>
    <x v="6628"/>
    <x v="6153"/>
    <s v="Medicare"/>
    <x v="6924"/>
    <x v="133"/>
    <x v="0"/>
    <d v="2022-07-29T00:00:00"/>
    <x v="1"/>
    <x v="14"/>
    <x v="2"/>
    <n v="458.70783252506499"/>
    <n v="1"/>
    <x v="2"/>
    <x v="0"/>
  </r>
  <r>
    <x v="6623"/>
    <n v="21"/>
    <x v="1"/>
    <s v="B+"/>
    <x v="5"/>
    <d v="2022-11-15T00:00:00"/>
    <x v="6629"/>
    <x v="6154"/>
    <s v="Cigna"/>
    <x v="6925"/>
    <x v="215"/>
    <x v="0"/>
    <d v="2022-12-14T00:00:00"/>
    <x v="2"/>
    <x v="17"/>
    <x v="3"/>
    <n v="991.42466545219656"/>
    <n v="1"/>
    <x v="2"/>
    <x v="0"/>
  </r>
  <r>
    <x v="6624"/>
    <n v="53"/>
    <x v="1"/>
    <s v="B-"/>
    <x v="1"/>
    <d v="2019-05-14T00:00:00"/>
    <x v="6630"/>
    <x v="6155"/>
    <s v="Blue Cross"/>
    <x v="6926"/>
    <x v="253"/>
    <x v="0"/>
    <d v="2019-06-09T00:00:00"/>
    <x v="0"/>
    <x v="29"/>
    <x v="0"/>
    <n v="1472.6010521189962"/>
    <n v="1"/>
    <x v="2"/>
    <x v="2"/>
  </r>
  <r>
    <x v="6625"/>
    <n v="21"/>
    <x v="0"/>
    <s v="O+"/>
    <x v="2"/>
    <d v="2022-12-29T00:00:00"/>
    <x v="6631"/>
    <x v="6156"/>
    <s v="Aetna"/>
    <x v="6927"/>
    <x v="87"/>
    <x v="2"/>
    <d v="2023-01-14T00:00:00"/>
    <x v="1"/>
    <x v="9"/>
    <x v="3"/>
    <n v="115.291587268775"/>
    <n v="1"/>
    <x v="2"/>
    <x v="1"/>
  </r>
  <r>
    <x v="6626"/>
    <n v="27"/>
    <x v="1"/>
    <s v="O+"/>
    <x v="0"/>
    <d v="2019-12-11T00:00:00"/>
    <x v="6632"/>
    <x v="746"/>
    <s v="Cigna"/>
    <x v="6928"/>
    <x v="50"/>
    <x v="1"/>
    <d v="2019-12-12T00:00:00"/>
    <x v="0"/>
    <x v="2"/>
    <x v="1"/>
    <n v="21422.786020571599"/>
    <n v="1"/>
    <x v="2"/>
    <x v="0"/>
  </r>
  <r>
    <x v="2686"/>
    <n v="30"/>
    <x v="1"/>
    <s v="A-"/>
    <x v="2"/>
    <d v="2022-02-01T00:00:00"/>
    <x v="6633"/>
    <x v="6157"/>
    <s v="Blue Cross"/>
    <x v="6929"/>
    <x v="155"/>
    <x v="0"/>
    <d v="2022-02-09T00:00:00"/>
    <x v="4"/>
    <x v="13"/>
    <x v="1"/>
    <n v="3933.2028170651874"/>
    <n v="1"/>
    <x v="2"/>
    <x v="0"/>
  </r>
  <r>
    <x v="6627"/>
    <n v="46"/>
    <x v="0"/>
    <s v="B+"/>
    <x v="3"/>
    <d v="2018-12-03T00:00:00"/>
    <x v="6634"/>
    <x v="6158"/>
    <s v="Blue Cross"/>
    <x v="6930"/>
    <x v="259"/>
    <x v="2"/>
    <d v="2018-12-12T00:00:00"/>
    <x v="2"/>
    <x v="26"/>
    <x v="2"/>
    <n v="4780.714598106566"/>
    <n v="1"/>
    <x v="2"/>
    <x v="1"/>
  </r>
  <r>
    <x v="6628"/>
    <n v="85"/>
    <x v="1"/>
    <s v="O-"/>
    <x v="5"/>
    <d v="2022-08-30T00:00:00"/>
    <x v="6635"/>
    <x v="6159"/>
    <s v="Medicare"/>
    <x v="6931"/>
    <x v="225"/>
    <x v="0"/>
    <d v="2022-09-10T00:00:00"/>
    <x v="2"/>
    <x v="27"/>
    <x v="0"/>
    <n v="4022.8452912254274"/>
    <n v="2"/>
    <x v="0"/>
    <x v="1"/>
  </r>
  <r>
    <x v="6629"/>
    <n v="59"/>
    <x v="0"/>
    <s v="O+"/>
    <x v="3"/>
    <d v="2021-05-13T00:00:00"/>
    <x v="6636"/>
    <x v="6160"/>
    <s v="Blue Cross"/>
    <x v="6932"/>
    <x v="136"/>
    <x v="2"/>
    <d v="2021-06-05T00:00:00"/>
    <x v="4"/>
    <x v="15"/>
    <x v="0"/>
    <n v="55.279697275017391"/>
    <n v="1"/>
    <x v="2"/>
    <x v="2"/>
  </r>
  <r>
    <x v="6630"/>
    <n v="42"/>
    <x v="0"/>
    <s v="O+"/>
    <x v="0"/>
    <d v="2019-07-10T00:00:00"/>
    <x v="6637"/>
    <x v="1965"/>
    <s v="Medicare"/>
    <x v="6933"/>
    <x v="242"/>
    <x v="0"/>
    <d v="2019-08-01T00:00:00"/>
    <x v="0"/>
    <x v="21"/>
    <x v="2"/>
    <n v="1907.4973288243907"/>
    <n v="1"/>
    <x v="2"/>
    <x v="1"/>
  </r>
  <r>
    <x v="6631"/>
    <n v="38"/>
    <x v="1"/>
    <s v="O+"/>
    <x v="1"/>
    <d v="2022-07-31T00:00:00"/>
    <x v="6638"/>
    <x v="6161"/>
    <s v="Blue Cross"/>
    <x v="6934"/>
    <x v="178"/>
    <x v="1"/>
    <d v="2022-08-28T00:00:00"/>
    <x v="1"/>
    <x v="7"/>
    <x v="2"/>
    <n v="1533.1455292764535"/>
    <n v="2"/>
    <x v="0"/>
    <x v="1"/>
  </r>
  <r>
    <x v="6632"/>
    <n v="62"/>
    <x v="0"/>
    <s v="AB-"/>
    <x v="5"/>
    <d v="2019-03-31T00:00:00"/>
    <x v="6639"/>
    <x v="6162"/>
    <s v="Aetna"/>
    <x v="6935"/>
    <x v="342"/>
    <x v="1"/>
    <d v="2019-04-10T00:00:00"/>
    <x v="4"/>
    <x v="14"/>
    <x v="0"/>
    <n v="2040.7006903189999"/>
    <n v="3"/>
    <x v="1"/>
    <x v="1"/>
  </r>
  <r>
    <x v="6633"/>
    <n v="81"/>
    <x v="0"/>
    <s v="A-"/>
    <x v="5"/>
    <d v="2022-04-27T00:00:00"/>
    <x v="6640"/>
    <x v="6163"/>
    <s v="Cigna"/>
    <x v="6936"/>
    <x v="399"/>
    <x v="2"/>
    <d v="2022-05-26T00:00:00"/>
    <x v="0"/>
    <x v="17"/>
    <x v="0"/>
    <n v="453.72844740180693"/>
    <n v="2"/>
    <x v="0"/>
    <x v="2"/>
  </r>
  <r>
    <x v="6634"/>
    <n v="46"/>
    <x v="1"/>
    <s v="A+"/>
    <x v="1"/>
    <d v="2023-08-06T00:00:00"/>
    <x v="6641"/>
    <x v="6164"/>
    <s v="Medicare"/>
    <x v="6937"/>
    <x v="205"/>
    <x v="2"/>
    <d v="2023-08-31T00:00:00"/>
    <x v="2"/>
    <x v="19"/>
    <x v="2"/>
    <n v="124.2417368053336"/>
    <n v="1"/>
    <x v="2"/>
    <x v="1"/>
  </r>
  <r>
    <x v="6635"/>
    <n v="22"/>
    <x v="1"/>
    <s v="A-"/>
    <x v="1"/>
    <d v="2019-09-19T00:00:00"/>
    <x v="6642"/>
    <x v="6165"/>
    <s v="Cigna"/>
    <x v="6938"/>
    <x v="217"/>
    <x v="0"/>
    <d v="2019-09-27T00:00:00"/>
    <x v="1"/>
    <x v="13"/>
    <x v="3"/>
    <n v="6234.2940064650002"/>
    <n v="1"/>
    <x v="2"/>
    <x v="2"/>
  </r>
  <r>
    <x v="6636"/>
    <n v="85"/>
    <x v="1"/>
    <s v="A+"/>
    <x v="0"/>
    <d v="2019-12-10T00:00:00"/>
    <x v="6643"/>
    <x v="6166"/>
    <s v="Medicare"/>
    <x v="6939"/>
    <x v="228"/>
    <x v="1"/>
    <d v="2020-01-06T00:00:00"/>
    <x v="2"/>
    <x v="18"/>
    <x v="0"/>
    <n v="1275.3706354217891"/>
    <n v="3"/>
    <x v="1"/>
    <x v="0"/>
  </r>
  <r>
    <x v="6637"/>
    <n v="74"/>
    <x v="0"/>
    <s v="AB+"/>
    <x v="4"/>
    <d v="2021-12-08T00:00:00"/>
    <x v="6644"/>
    <x v="6167"/>
    <s v="Aetna"/>
    <x v="6940"/>
    <x v="331"/>
    <x v="0"/>
    <d v="2021-12-15T00:00:00"/>
    <x v="1"/>
    <x v="11"/>
    <x v="0"/>
    <n v="5996.3299380923145"/>
    <n v="1"/>
    <x v="2"/>
    <x v="2"/>
  </r>
  <r>
    <x v="6638"/>
    <n v="80"/>
    <x v="1"/>
    <s v="B+"/>
    <x v="1"/>
    <d v="2020-08-29T00:00:00"/>
    <x v="6645"/>
    <x v="6168"/>
    <s v="Aetna"/>
    <x v="6941"/>
    <x v="345"/>
    <x v="2"/>
    <d v="2020-09-27T00:00:00"/>
    <x v="2"/>
    <x v="17"/>
    <x v="0"/>
    <n v="201.40558257858689"/>
    <n v="2"/>
    <x v="0"/>
    <x v="1"/>
  </r>
  <r>
    <x v="6639"/>
    <n v="29"/>
    <x v="1"/>
    <s v="O+"/>
    <x v="0"/>
    <d v="2022-04-05T00:00:00"/>
    <x v="6646"/>
    <x v="6169"/>
    <s v="UnitedHealthcare"/>
    <x v="6942"/>
    <x v="261"/>
    <x v="0"/>
    <d v="2022-04-15T00:00:00"/>
    <x v="1"/>
    <x v="14"/>
    <x v="1"/>
    <n v="1882.8985033991498"/>
    <n v="1"/>
    <x v="2"/>
    <x v="2"/>
  </r>
  <r>
    <x v="6640"/>
    <n v="39"/>
    <x v="1"/>
    <s v="A-"/>
    <x v="1"/>
    <d v="2021-04-04T00:00:00"/>
    <x v="6647"/>
    <x v="2842"/>
    <s v="UnitedHealthcare"/>
    <x v="6943"/>
    <x v="361"/>
    <x v="1"/>
    <d v="2021-04-09T00:00:00"/>
    <x v="4"/>
    <x v="6"/>
    <x v="2"/>
    <n v="5804.3060767082006"/>
    <n v="1"/>
    <x v="2"/>
    <x v="0"/>
  </r>
  <r>
    <x v="6641"/>
    <n v="52"/>
    <x v="1"/>
    <s v="AB-"/>
    <x v="5"/>
    <d v="2020-09-19T00:00:00"/>
    <x v="6648"/>
    <x v="6170"/>
    <s v="Medicare"/>
    <x v="6944"/>
    <x v="315"/>
    <x v="0"/>
    <d v="2020-09-25T00:00:00"/>
    <x v="2"/>
    <x v="25"/>
    <x v="0"/>
    <n v="6094.9559835938671"/>
    <n v="0"/>
    <x v="2"/>
    <x v="1"/>
  </r>
  <r>
    <x v="6642"/>
    <n v="33"/>
    <x v="0"/>
    <s v="O-"/>
    <x v="3"/>
    <d v="2019-05-29T00:00:00"/>
    <x v="6649"/>
    <x v="6171"/>
    <s v="UnitedHealthcare"/>
    <x v="6945"/>
    <x v="166"/>
    <x v="2"/>
    <d v="2019-06-24T00:00:00"/>
    <x v="2"/>
    <x v="29"/>
    <x v="1"/>
    <n v="277.38827621944426"/>
    <n v="1"/>
    <x v="2"/>
    <x v="0"/>
  </r>
  <r>
    <x v="6643"/>
    <n v="45"/>
    <x v="1"/>
    <s v="O-"/>
    <x v="5"/>
    <d v="2020-10-29T00:00:00"/>
    <x v="6650"/>
    <x v="3325"/>
    <s v="UnitedHealthcare"/>
    <x v="6946"/>
    <x v="11"/>
    <x v="0"/>
    <d v="2020-11-07T00:00:00"/>
    <x v="4"/>
    <x v="26"/>
    <x v="2"/>
    <n v="5013.9478810984001"/>
    <n v="1"/>
    <x v="2"/>
    <x v="0"/>
  </r>
  <r>
    <x v="6644"/>
    <n v="20"/>
    <x v="0"/>
    <s v="O+"/>
    <x v="2"/>
    <d v="2019-11-01T00:00:00"/>
    <x v="6651"/>
    <x v="6172"/>
    <s v="Blue Cross"/>
    <x v="6947"/>
    <x v="178"/>
    <x v="1"/>
    <d v="2019-12-01T00:00:00"/>
    <x v="4"/>
    <x v="1"/>
    <x v="3"/>
    <n v="740.19694811305669"/>
    <n v="2"/>
    <x v="0"/>
    <x v="0"/>
  </r>
  <r>
    <x v="6645"/>
    <n v="23"/>
    <x v="0"/>
    <s v="B+"/>
    <x v="0"/>
    <d v="2019-01-17T00:00:00"/>
    <x v="6652"/>
    <x v="6173"/>
    <s v="Medicare"/>
    <x v="6948"/>
    <x v="298"/>
    <x v="0"/>
    <d v="2019-01-29T00:00:00"/>
    <x v="1"/>
    <x v="20"/>
    <x v="3"/>
    <n v="812.60467121144927"/>
    <n v="1"/>
    <x v="2"/>
    <x v="2"/>
  </r>
  <r>
    <x v="6646"/>
    <n v="24"/>
    <x v="1"/>
    <s v="B+"/>
    <x v="4"/>
    <d v="2022-06-15T00:00:00"/>
    <x v="6653"/>
    <x v="6174"/>
    <s v="Blue Cross"/>
    <x v="6949"/>
    <x v="339"/>
    <x v="2"/>
    <d v="2022-06-21T00:00:00"/>
    <x v="2"/>
    <x v="25"/>
    <x v="3"/>
    <n v="2423.4992374091835"/>
    <n v="0"/>
    <x v="2"/>
    <x v="1"/>
  </r>
  <r>
    <x v="6647"/>
    <n v="72"/>
    <x v="0"/>
    <s v="B-"/>
    <x v="2"/>
    <d v="2019-12-18T00:00:00"/>
    <x v="6654"/>
    <x v="6175"/>
    <s v="UnitedHealthcare"/>
    <x v="6950"/>
    <x v="249"/>
    <x v="2"/>
    <d v="2020-01-11T00:00:00"/>
    <x v="1"/>
    <x v="3"/>
    <x v="0"/>
    <n v="391.39100596783004"/>
    <n v="2"/>
    <x v="0"/>
    <x v="1"/>
  </r>
  <r>
    <x v="6648"/>
    <n v="22"/>
    <x v="0"/>
    <s v="B+"/>
    <x v="5"/>
    <d v="2021-05-25T00:00:00"/>
    <x v="6655"/>
    <x v="6176"/>
    <s v="Medicare"/>
    <x v="6951"/>
    <x v="29"/>
    <x v="1"/>
    <d v="2021-06-06T00:00:00"/>
    <x v="3"/>
    <x v="20"/>
    <x v="3"/>
    <n v="1448.8078555136833"/>
    <n v="2"/>
    <x v="0"/>
    <x v="0"/>
  </r>
  <r>
    <x v="6649"/>
    <n v="73"/>
    <x v="0"/>
    <s v="O+"/>
    <x v="3"/>
    <d v="2022-04-27T00:00:00"/>
    <x v="6656"/>
    <x v="6177"/>
    <s v="Cigna"/>
    <x v="6952"/>
    <x v="210"/>
    <x v="2"/>
    <d v="2022-04-28T00:00:00"/>
    <x v="0"/>
    <x v="2"/>
    <x v="0"/>
    <n v="23191.490972219799"/>
    <n v="1"/>
    <x v="2"/>
    <x v="1"/>
  </r>
  <r>
    <x v="6650"/>
    <n v="39"/>
    <x v="0"/>
    <s v="AB-"/>
    <x v="3"/>
    <d v="2021-08-21T00:00:00"/>
    <x v="6657"/>
    <x v="6178"/>
    <s v="Blue Cross"/>
    <x v="6953"/>
    <x v="139"/>
    <x v="1"/>
    <d v="2021-09-03T00:00:00"/>
    <x v="2"/>
    <x v="28"/>
    <x v="2"/>
    <n v="673.64956626057381"/>
    <n v="2"/>
    <x v="0"/>
    <x v="2"/>
  </r>
  <r>
    <x v="6651"/>
    <n v="83"/>
    <x v="1"/>
    <s v="A+"/>
    <x v="2"/>
    <d v="2021-04-23T00:00:00"/>
    <x v="6658"/>
    <x v="6179"/>
    <s v="Blue Cross"/>
    <x v="6954"/>
    <x v="234"/>
    <x v="0"/>
    <d v="2021-05-06T00:00:00"/>
    <x v="2"/>
    <x v="28"/>
    <x v="0"/>
    <n v="1163.0202764922385"/>
    <n v="2"/>
    <x v="0"/>
    <x v="2"/>
  </r>
  <r>
    <x v="6652"/>
    <n v="53"/>
    <x v="0"/>
    <s v="O+"/>
    <x v="1"/>
    <d v="2020-03-24T00:00:00"/>
    <x v="6659"/>
    <x v="6180"/>
    <s v="Cigna"/>
    <x v="6955"/>
    <x v="338"/>
    <x v="1"/>
    <d v="2020-04-17T00:00:00"/>
    <x v="0"/>
    <x v="3"/>
    <x v="0"/>
    <n v="1379.1032525925418"/>
    <n v="2"/>
    <x v="0"/>
    <x v="2"/>
  </r>
  <r>
    <x v="6653"/>
    <n v="81"/>
    <x v="1"/>
    <s v="O+"/>
    <x v="0"/>
    <d v="2020-06-30T00:00:00"/>
    <x v="6660"/>
    <x v="6181"/>
    <s v="Medicare"/>
    <x v="6956"/>
    <x v="25"/>
    <x v="1"/>
    <d v="2020-07-20T00:00:00"/>
    <x v="0"/>
    <x v="10"/>
    <x v="0"/>
    <n v="1410.101231561755"/>
    <n v="3"/>
    <x v="1"/>
    <x v="0"/>
  </r>
  <r>
    <x v="6654"/>
    <n v="41"/>
    <x v="0"/>
    <s v="AB+"/>
    <x v="4"/>
    <d v="2022-07-01T00:00:00"/>
    <x v="6661"/>
    <x v="6182"/>
    <s v="Medicare"/>
    <x v="6957"/>
    <x v="52"/>
    <x v="0"/>
    <d v="2022-07-09T00:00:00"/>
    <x v="3"/>
    <x v="13"/>
    <x v="2"/>
    <n v="490.15873233186124"/>
    <n v="1"/>
    <x v="2"/>
    <x v="1"/>
  </r>
  <r>
    <x v="6655"/>
    <n v="81"/>
    <x v="1"/>
    <s v="A-"/>
    <x v="4"/>
    <d v="2021-04-12T00:00:00"/>
    <x v="6662"/>
    <x v="6183"/>
    <s v="UnitedHealthcare"/>
    <x v="6958"/>
    <x v="18"/>
    <x v="2"/>
    <d v="2021-04-26T00:00:00"/>
    <x v="1"/>
    <x v="0"/>
    <x v="0"/>
    <n v="410.27107529050858"/>
    <n v="2"/>
    <x v="0"/>
    <x v="0"/>
  </r>
  <r>
    <x v="6656"/>
    <n v="78"/>
    <x v="0"/>
    <s v="A+"/>
    <x v="3"/>
    <d v="2020-03-01T00:00:00"/>
    <x v="6663"/>
    <x v="6184"/>
    <s v="Blue Cross"/>
    <x v="6959"/>
    <x v="212"/>
    <x v="2"/>
    <d v="2020-03-08T00:00:00"/>
    <x v="4"/>
    <x v="11"/>
    <x v="0"/>
    <n v="4461.4494916965141"/>
    <n v="1"/>
    <x v="2"/>
    <x v="1"/>
  </r>
  <r>
    <x v="6657"/>
    <n v="22"/>
    <x v="0"/>
    <s v="AB-"/>
    <x v="1"/>
    <d v="2018-11-19T00:00:00"/>
    <x v="6664"/>
    <x v="6185"/>
    <s v="Blue Cross"/>
    <x v="6960"/>
    <x v="12"/>
    <x v="2"/>
    <d v="2018-11-26T00:00:00"/>
    <x v="1"/>
    <x v="11"/>
    <x v="3"/>
    <n v="6370.6443544179001"/>
    <n v="0"/>
    <x v="2"/>
    <x v="2"/>
  </r>
  <r>
    <x v="6658"/>
    <n v="21"/>
    <x v="0"/>
    <s v="AB+"/>
    <x v="1"/>
    <d v="2019-03-15T00:00:00"/>
    <x v="6665"/>
    <x v="6186"/>
    <s v="Aetna"/>
    <x v="6961"/>
    <x v="23"/>
    <x v="1"/>
    <d v="2019-04-13T00:00:00"/>
    <x v="3"/>
    <x v="17"/>
    <x v="3"/>
    <n v="645.42432868711717"/>
    <n v="2"/>
    <x v="0"/>
    <x v="1"/>
  </r>
  <r>
    <x v="6659"/>
    <n v="50"/>
    <x v="1"/>
    <s v="AB-"/>
    <x v="0"/>
    <d v="2023-02-24T00:00:00"/>
    <x v="6666"/>
    <x v="2528"/>
    <s v="Cigna"/>
    <x v="6962"/>
    <x v="179"/>
    <x v="1"/>
    <d v="2023-03-23T00:00:00"/>
    <x v="0"/>
    <x v="18"/>
    <x v="2"/>
    <n v="1109.9744749855333"/>
    <n v="2"/>
    <x v="0"/>
    <x v="1"/>
  </r>
  <r>
    <x v="6660"/>
    <n v="60"/>
    <x v="0"/>
    <s v="AB+"/>
    <x v="4"/>
    <d v="2023-07-21T00:00:00"/>
    <x v="6667"/>
    <x v="6187"/>
    <s v="Blue Cross"/>
    <x v="6963"/>
    <x v="181"/>
    <x v="1"/>
    <d v="2023-07-31T00:00:00"/>
    <x v="0"/>
    <x v="14"/>
    <x v="0"/>
    <n v="1552.73487886921"/>
    <n v="2"/>
    <x v="0"/>
    <x v="1"/>
  </r>
  <r>
    <x v="6661"/>
    <n v="45"/>
    <x v="0"/>
    <s v="O+"/>
    <x v="5"/>
    <d v="2023-08-18T00:00:00"/>
    <x v="6668"/>
    <x v="6188"/>
    <s v="Aetna"/>
    <x v="6964"/>
    <x v="182"/>
    <x v="0"/>
    <d v="2023-09-17T00:00:00"/>
    <x v="4"/>
    <x v="1"/>
    <x v="2"/>
    <n v="253.81678357467266"/>
    <n v="1"/>
    <x v="2"/>
    <x v="2"/>
  </r>
  <r>
    <x v="6662"/>
    <n v="26"/>
    <x v="0"/>
    <s v="A+"/>
    <x v="1"/>
    <d v="2019-01-30T00:00:00"/>
    <x v="6669"/>
    <x v="6189"/>
    <s v="Medicare"/>
    <x v="6965"/>
    <x v="273"/>
    <x v="2"/>
    <d v="2019-02-02T00:00:00"/>
    <x v="2"/>
    <x v="4"/>
    <x v="1"/>
    <n v="11943.6242363277"/>
    <n v="0"/>
    <x v="2"/>
    <x v="1"/>
  </r>
  <r>
    <x v="6663"/>
    <n v="46"/>
    <x v="0"/>
    <s v="O+"/>
    <x v="3"/>
    <d v="2021-03-04T00:00:00"/>
    <x v="6670"/>
    <x v="6190"/>
    <s v="Aetna"/>
    <x v="6966"/>
    <x v="355"/>
    <x v="1"/>
    <d v="2021-03-27T00:00:00"/>
    <x v="0"/>
    <x v="15"/>
    <x v="2"/>
    <n v="144.48475598909303"/>
    <n v="2"/>
    <x v="0"/>
    <x v="0"/>
  </r>
  <r>
    <x v="6664"/>
    <n v="68"/>
    <x v="1"/>
    <s v="O-"/>
    <x v="3"/>
    <d v="2019-01-20T00:00:00"/>
    <x v="2874"/>
    <x v="6191"/>
    <s v="Aetna"/>
    <x v="6967"/>
    <x v="218"/>
    <x v="0"/>
    <d v="2019-02-17T00:00:00"/>
    <x v="2"/>
    <x v="7"/>
    <x v="0"/>
    <n v="684.49843655575364"/>
    <n v="2"/>
    <x v="0"/>
    <x v="0"/>
  </r>
  <r>
    <x v="6665"/>
    <n v="40"/>
    <x v="0"/>
    <s v="AB-"/>
    <x v="2"/>
    <d v="2023-02-19T00:00:00"/>
    <x v="6671"/>
    <x v="6192"/>
    <s v="UnitedHealthcare"/>
    <x v="6968"/>
    <x v="397"/>
    <x v="2"/>
    <d v="2023-02-26T00:00:00"/>
    <x v="1"/>
    <x v="11"/>
    <x v="2"/>
    <n v="5274.6297071764002"/>
    <n v="0"/>
    <x v="2"/>
    <x v="1"/>
  </r>
  <r>
    <x v="6666"/>
    <n v="43"/>
    <x v="0"/>
    <s v="O+"/>
    <x v="1"/>
    <d v="2023-03-30T00:00:00"/>
    <x v="6672"/>
    <x v="6193"/>
    <s v="Aetna"/>
    <x v="6969"/>
    <x v="225"/>
    <x v="1"/>
    <d v="2023-04-28T00:00:00"/>
    <x v="0"/>
    <x v="17"/>
    <x v="2"/>
    <n v="1481.150024161238"/>
    <n v="2"/>
    <x v="0"/>
    <x v="1"/>
  </r>
  <r>
    <x v="6667"/>
    <n v="85"/>
    <x v="0"/>
    <s v="O+"/>
    <x v="2"/>
    <d v="2020-09-26T00:00:00"/>
    <x v="6673"/>
    <x v="6194"/>
    <s v="UnitedHealthcare"/>
    <x v="6970"/>
    <x v="181"/>
    <x v="2"/>
    <d v="2020-10-09T00:00:00"/>
    <x v="0"/>
    <x v="28"/>
    <x v="0"/>
    <n v="1894.510669314277"/>
    <n v="2"/>
    <x v="0"/>
    <x v="0"/>
  </r>
  <r>
    <x v="6668"/>
    <n v="59"/>
    <x v="0"/>
    <s v="O+"/>
    <x v="4"/>
    <d v="2021-02-09T00:00:00"/>
    <x v="6674"/>
    <x v="6195"/>
    <s v="Blue Cross"/>
    <x v="6971"/>
    <x v="315"/>
    <x v="0"/>
    <d v="2021-02-23T00:00:00"/>
    <x v="1"/>
    <x v="0"/>
    <x v="0"/>
    <n v="2796.26712937415"/>
    <n v="1"/>
    <x v="2"/>
    <x v="2"/>
  </r>
  <r>
    <x v="6669"/>
    <n v="40"/>
    <x v="1"/>
    <s v="O-"/>
    <x v="1"/>
    <d v="2021-12-08T00:00:00"/>
    <x v="6675"/>
    <x v="6196"/>
    <s v="Aetna"/>
    <x v="6972"/>
    <x v="181"/>
    <x v="0"/>
    <d v="2021-12-25T00:00:00"/>
    <x v="0"/>
    <x v="5"/>
    <x v="2"/>
    <n v="216.66468700493238"/>
    <n v="1"/>
    <x v="2"/>
    <x v="2"/>
  </r>
  <r>
    <x v="6670"/>
    <n v="67"/>
    <x v="1"/>
    <s v="AB-"/>
    <x v="1"/>
    <d v="2019-02-07T00:00:00"/>
    <x v="6676"/>
    <x v="6197"/>
    <s v="Blue Cross"/>
    <x v="6973"/>
    <x v="268"/>
    <x v="2"/>
    <d v="2019-03-07T00:00:00"/>
    <x v="3"/>
    <x v="7"/>
    <x v="0"/>
    <n v="608.20870761399635"/>
    <n v="2"/>
    <x v="0"/>
    <x v="2"/>
  </r>
  <r>
    <x v="6671"/>
    <n v="71"/>
    <x v="0"/>
    <s v="AB-"/>
    <x v="3"/>
    <d v="2020-08-08T00:00:00"/>
    <x v="6677"/>
    <x v="6198"/>
    <s v="Cigna"/>
    <x v="6974"/>
    <x v="370"/>
    <x v="0"/>
    <d v="2020-08-29T00:00:00"/>
    <x v="1"/>
    <x v="16"/>
    <x v="0"/>
    <n v="1549.7261152737572"/>
    <n v="2"/>
    <x v="0"/>
    <x v="1"/>
  </r>
  <r>
    <x v="6672"/>
    <n v="24"/>
    <x v="1"/>
    <s v="B+"/>
    <x v="1"/>
    <d v="2023-07-13T00:00:00"/>
    <x v="6678"/>
    <x v="6199"/>
    <s v="Blue Cross"/>
    <x v="6975"/>
    <x v="119"/>
    <x v="2"/>
    <d v="2023-07-29T00:00:00"/>
    <x v="1"/>
    <x v="9"/>
    <x v="3"/>
    <n v="2324.1357513153439"/>
    <n v="1"/>
    <x v="2"/>
    <x v="0"/>
  </r>
  <r>
    <x v="6673"/>
    <n v="34"/>
    <x v="0"/>
    <s v="O+"/>
    <x v="5"/>
    <d v="2021-11-24T00:00:00"/>
    <x v="6679"/>
    <x v="6200"/>
    <s v="Cigna"/>
    <x v="6976"/>
    <x v="238"/>
    <x v="2"/>
    <d v="2021-11-29T00:00:00"/>
    <x v="2"/>
    <x v="6"/>
    <x v="1"/>
    <n v="4157.0240696419996"/>
    <n v="0"/>
    <x v="2"/>
    <x v="2"/>
  </r>
  <r>
    <x v="6674"/>
    <n v="55"/>
    <x v="0"/>
    <s v="A+"/>
    <x v="4"/>
    <d v="2020-06-22T00:00:00"/>
    <x v="6680"/>
    <x v="6201"/>
    <s v="UnitedHealthcare"/>
    <x v="6977"/>
    <x v="312"/>
    <x v="1"/>
    <d v="2020-07-07T00:00:00"/>
    <x v="2"/>
    <x v="8"/>
    <x v="0"/>
    <n v="1546.1130914278867"/>
    <n v="2"/>
    <x v="0"/>
    <x v="0"/>
  </r>
  <r>
    <x v="6675"/>
    <n v="61"/>
    <x v="0"/>
    <s v="AB+"/>
    <x v="1"/>
    <d v="2022-05-28T00:00:00"/>
    <x v="6681"/>
    <x v="6202"/>
    <s v="Aetna"/>
    <x v="6978"/>
    <x v="67"/>
    <x v="1"/>
    <d v="2022-06-22T00:00:00"/>
    <x v="4"/>
    <x v="19"/>
    <x v="0"/>
    <n v="256.82656388683682"/>
    <n v="3"/>
    <x v="1"/>
    <x v="1"/>
  </r>
  <r>
    <x v="6676"/>
    <n v="60"/>
    <x v="0"/>
    <s v="B+"/>
    <x v="1"/>
    <d v="2021-07-16T00:00:00"/>
    <x v="6682"/>
    <x v="6203"/>
    <s v="Aetna"/>
    <x v="6979"/>
    <x v="41"/>
    <x v="0"/>
    <d v="2021-07-17T00:00:00"/>
    <x v="1"/>
    <x v="2"/>
    <x v="0"/>
    <n v="21924.850084613699"/>
    <n v="0"/>
    <x v="2"/>
    <x v="1"/>
  </r>
  <r>
    <x v="6677"/>
    <n v="56"/>
    <x v="1"/>
    <s v="A+"/>
    <x v="0"/>
    <d v="2020-04-14T00:00:00"/>
    <x v="6683"/>
    <x v="6204"/>
    <s v="Medicare"/>
    <x v="6980"/>
    <x v="98"/>
    <x v="0"/>
    <d v="2020-04-23T00:00:00"/>
    <x v="2"/>
    <x v="26"/>
    <x v="0"/>
    <n v="5066.0057670169444"/>
    <n v="1"/>
    <x v="2"/>
    <x v="0"/>
  </r>
  <r>
    <x v="5344"/>
    <n v="44"/>
    <x v="1"/>
    <s v="A+"/>
    <x v="4"/>
    <d v="2019-11-25T00:00:00"/>
    <x v="6684"/>
    <x v="4049"/>
    <s v="Cigna"/>
    <x v="6981"/>
    <x v="301"/>
    <x v="0"/>
    <d v="2019-12-17T00:00:00"/>
    <x v="1"/>
    <x v="21"/>
    <x v="2"/>
    <n v="1045.7550760820909"/>
    <n v="1"/>
    <x v="2"/>
    <x v="2"/>
  </r>
  <r>
    <x v="6678"/>
    <n v="18"/>
    <x v="1"/>
    <s v="B-"/>
    <x v="0"/>
    <d v="2023-01-10T00:00:00"/>
    <x v="6685"/>
    <x v="4330"/>
    <s v="Medicare"/>
    <x v="6982"/>
    <x v="313"/>
    <x v="0"/>
    <d v="2023-01-13T00:00:00"/>
    <x v="3"/>
    <x v="4"/>
    <x v="3"/>
    <n v="2998.7874344461502"/>
    <n v="0"/>
    <x v="2"/>
    <x v="2"/>
  </r>
  <r>
    <x v="6679"/>
    <n v="32"/>
    <x v="1"/>
    <s v="B-"/>
    <x v="4"/>
    <d v="2020-01-12T00:00:00"/>
    <x v="6686"/>
    <x v="6205"/>
    <s v="Cigna"/>
    <x v="6983"/>
    <x v="375"/>
    <x v="2"/>
    <d v="2020-01-14T00:00:00"/>
    <x v="0"/>
    <x v="22"/>
    <x v="1"/>
    <n v="19386.147381257801"/>
    <n v="0"/>
    <x v="2"/>
    <x v="1"/>
  </r>
  <r>
    <x v="6680"/>
    <n v="83"/>
    <x v="1"/>
    <s v="AB+"/>
    <x v="5"/>
    <d v="2019-02-19T00:00:00"/>
    <x v="6687"/>
    <x v="6206"/>
    <s v="UnitedHealthcare"/>
    <x v="6984"/>
    <x v="80"/>
    <x v="2"/>
    <d v="2019-03-14T00:00:00"/>
    <x v="2"/>
    <x v="15"/>
    <x v="0"/>
    <n v="1579.7605067659306"/>
    <n v="2"/>
    <x v="0"/>
    <x v="2"/>
  </r>
  <r>
    <x v="6681"/>
    <n v="75"/>
    <x v="0"/>
    <s v="AB-"/>
    <x v="4"/>
    <d v="2020-09-08T00:00:00"/>
    <x v="6688"/>
    <x v="6207"/>
    <s v="Medicare"/>
    <x v="6985"/>
    <x v="357"/>
    <x v="0"/>
    <d v="2020-09-23T00:00:00"/>
    <x v="2"/>
    <x v="8"/>
    <x v="0"/>
    <n v="1253.6806781829266"/>
    <n v="2"/>
    <x v="0"/>
    <x v="1"/>
  </r>
  <r>
    <x v="6682"/>
    <n v="22"/>
    <x v="1"/>
    <s v="AB-"/>
    <x v="2"/>
    <d v="2021-11-21T00:00:00"/>
    <x v="6689"/>
    <x v="6208"/>
    <s v="Aetna"/>
    <x v="6986"/>
    <x v="280"/>
    <x v="1"/>
    <d v="2021-12-13T00:00:00"/>
    <x v="3"/>
    <x v="21"/>
    <x v="3"/>
    <n v="480.86064884645907"/>
    <n v="2"/>
    <x v="0"/>
    <x v="0"/>
  </r>
  <r>
    <x v="6683"/>
    <n v="63"/>
    <x v="1"/>
    <s v="B+"/>
    <x v="5"/>
    <d v="2019-12-11T00:00:00"/>
    <x v="6690"/>
    <x v="47"/>
    <s v="UnitedHealthcare"/>
    <x v="6987"/>
    <x v="23"/>
    <x v="0"/>
    <d v="2020-01-09T00:00:00"/>
    <x v="4"/>
    <x v="17"/>
    <x v="0"/>
    <n v="1489.0026056662241"/>
    <n v="2"/>
    <x v="0"/>
    <x v="2"/>
  </r>
  <r>
    <x v="6684"/>
    <n v="63"/>
    <x v="0"/>
    <s v="B-"/>
    <x v="0"/>
    <d v="2021-07-11T00:00:00"/>
    <x v="6691"/>
    <x v="6209"/>
    <s v="Blue Cross"/>
    <x v="6988"/>
    <x v="74"/>
    <x v="2"/>
    <d v="2021-07-25T00:00:00"/>
    <x v="3"/>
    <x v="0"/>
    <x v="0"/>
    <n v="1343.9633720339284"/>
    <n v="2"/>
    <x v="0"/>
    <x v="0"/>
  </r>
  <r>
    <x v="6685"/>
    <n v="34"/>
    <x v="1"/>
    <s v="A+"/>
    <x v="5"/>
    <d v="2020-07-02T00:00:00"/>
    <x v="6692"/>
    <x v="6210"/>
    <s v="Cigna"/>
    <x v="6989"/>
    <x v="388"/>
    <x v="1"/>
    <d v="2020-07-17T00:00:00"/>
    <x v="3"/>
    <x v="8"/>
    <x v="1"/>
    <n v="2946.7323438249932"/>
    <n v="2"/>
    <x v="0"/>
    <x v="2"/>
  </r>
  <r>
    <x v="1343"/>
    <n v="67"/>
    <x v="0"/>
    <s v="AB-"/>
    <x v="3"/>
    <d v="2019-05-22T00:00:00"/>
    <x v="6693"/>
    <x v="6211"/>
    <s v="Cigna"/>
    <x v="6990"/>
    <x v="345"/>
    <x v="1"/>
    <d v="2019-05-28T00:00:00"/>
    <x v="2"/>
    <x v="25"/>
    <x v="0"/>
    <n v="4678.5795240907837"/>
    <n v="2"/>
    <x v="0"/>
    <x v="1"/>
  </r>
  <r>
    <x v="6686"/>
    <n v="31"/>
    <x v="1"/>
    <s v="O+"/>
    <x v="3"/>
    <d v="2022-10-10T00:00:00"/>
    <x v="6694"/>
    <x v="6212"/>
    <s v="Aetna"/>
    <x v="6991"/>
    <x v="121"/>
    <x v="1"/>
    <d v="2022-10-28T00:00:00"/>
    <x v="2"/>
    <x v="23"/>
    <x v="1"/>
    <n v="1801.189474307489"/>
    <n v="2"/>
    <x v="0"/>
    <x v="1"/>
  </r>
  <r>
    <x v="6687"/>
    <n v="55"/>
    <x v="1"/>
    <s v="A-"/>
    <x v="0"/>
    <d v="2022-06-26T00:00:00"/>
    <x v="6695"/>
    <x v="4521"/>
    <s v="Cigna"/>
    <x v="6992"/>
    <x v="361"/>
    <x v="1"/>
    <d v="2022-07-21T00:00:00"/>
    <x v="3"/>
    <x v="19"/>
    <x v="0"/>
    <n v="1773.636477865708"/>
    <n v="2"/>
    <x v="0"/>
    <x v="2"/>
  </r>
  <r>
    <x v="6688"/>
    <n v="38"/>
    <x v="1"/>
    <s v="A-"/>
    <x v="3"/>
    <d v="2023-02-13T00:00:00"/>
    <x v="6696"/>
    <x v="6213"/>
    <s v="UnitedHealthcare"/>
    <x v="6993"/>
    <x v="297"/>
    <x v="2"/>
    <d v="2023-03-08T00:00:00"/>
    <x v="3"/>
    <x v="15"/>
    <x v="2"/>
    <n v="1258.5824079272738"/>
    <n v="1"/>
    <x v="2"/>
    <x v="1"/>
  </r>
  <r>
    <x v="6689"/>
    <n v="34"/>
    <x v="1"/>
    <s v="B+"/>
    <x v="1"/>
    <d v="2023-05-26T00:00:00"/>
    <x v="6697"/>
    <x v="6214"/>
    <s v="Aetna"/>
    <x v="6994"/>
    <x v="347"/>
    <x v="1"/>
    <d v="2023-05-27T00:00:00"/>
    <x v="4"/>
    <x v="2"/>
    <x v="1"/>
    <n v="12658.824258614501"/>
    <n v="1"/>
    <x v="2"/>
    <x v="1"/>
  </r>
  <r>
    <x v="6690"/>
    <n v="27"/>
    <x v="0"/>
    <s v="B-"/>
    <x v="0"/>
    <d v="2023-05-30T00:00:00"/>
    <x v="5981"/>
    <x v="6215"/>
    <s v="Cigna"/>
    <x v="6995"/>
    <x v="318"/>
    <x v="1"/>
    <d v="2023-06-29T00:00:00"/>
    <x v="2"/>
    <x v="1"/>
    <x v="1"/>
    <n v="1018.8827139542666"/>
    <n v="2"/>
    <x v="0"/>
    <x v="2"/>
  </r>
  <r>
    <x v="6691"/>
    <n v="82"/>
    <x v="0"/>
    <s v="O+"/>
    <x v="1"/>
    <d v="2019-04-19T00:00:00"/>
    <x v="6698"/>
    <x v="2924"/>
    <s v="Aetna"/>
    <x v="6996"/>
    <x v="66"/>
    <x v="1"/>
    <d v="2019-04-21T00:00:00"/>
    <x v="2"/>
    <x v="22"/>
    <x v="0"/>
    <n v="11557.997915245051"/>
    <n v="2"/>
    <x v="0"/>
    <x v="1"/>
  </r>
  <r>
    <x v="6692"/>
    <n v="73"/>
    <x v="1"/>
    <s v="A-"/>
    <x v="4"/>
    <d v="2022-07-18T00:00:00"/>
    <x v="6699"/>
    <x v="6216"/>
    <s v="Aetna"/>
    <x v="6997"/>
    <x v="231"/>
    <x v="0"/>
    <d v="2022-08-09T00:00:00"/>
    <x v="4"/>
    <x v="21"/>
    <x v="0"/>
    <n v="1716.121834698582"/>
    <n v="2"/>
    <x v="0"/>
    <x v="2"/>
  </r>
  <r>
    <x v="6693"/>
    <n v="77"/>
    <x v="1"/>
    <s v="AB+"/>
    <x v="0"/>
    <d v="2019-03-10T00:00:00"/>
    <x v="6700"/>
    <x v="6217"/>
    <s v="Blue Cross"/>
    <x v="6998"/>
    <x v="82"/>
    <x v="1"/>
    <d v="2019-03-18T00:00:00"/>
    <x v="4"/>
    <x v="13"/>
    <x v="0"/>
    <n v="4131.0759235837504"/>
    <n v="3"/>
    <x v="1"/>
    <x v="0"/>
  </r>
  <r>
    <x v="6694"/>
    <n v="54"/>
    <x v="1"/>
    <s v="O+"/>
    <x v="1"/>
    <d v="2021-12-05T00:00:00"/>
    <x v="6701"/>
    <x v="6218"/>
    <s v="Aetna"/>
    <x v="6999"/>
    <x v="38"/>
    <x v="1"/>
    <d v="2021-12-17T00:00:00"/>
    <x v="3"/>
    <x v="20"/>
    <x v="0"/>
    <n v="2338.9041939021085"/>
    <n v="2"/>
    <x v="0"/>
    <x v="0"/>
  </r>
  <r>
    <x v="6695"/>
    <n v="39"/>
    <x v="1"/>
    <s v="B-"/>
    <x v="4"/>
    <d v="2019-12-03T00:00:00"/>
    <x v="6702"/>
    <x v="6219"/>
    <s v="UnitedHealthcare"/>
    <x v="7000"/>
    <x v="397"/>
    <x v="2"/>
    <d v="2019-12-04T00:00:00"/>
    <x v="2"/>
    <x v="2"/>
    <x v="2"/>
    <n v="28022.077120481401"/>
    <n v="0"/>
    <x v="2"/>
    <x v="1"/>
  </r>
  <r>
    <x v="6696"/>
    <n v="35"/>
    <x v="1"/>
    <s v="O-"/>
    <x v="3"/>
    <d v="2019-12-14T00:00:00"/>
    <x v="6703"/>
    <x v="6220"/>
    <s v="Aetna"/>
    <x v="7001"/>
    <x v="153"/>
    <x v="0"/>
    <d v="2020-01-07T00:00:00"/>
    <x v="0"/>
    <x v="3"/>
    <x v="1"/>
    <n v="1818.4674416295375"/>
    <n v="1"/>
    <x v="2"/>
    <x v="2"/>
  </r>
  <r>
    <x v="6697"/>
    <n v="28"/>
    <x v="0"/>
    <s v="AB+"/>
    <x v="3"/>
    <d v="2019-03-06T00:00:00"/>
    <x v="6704"/>
    <x v="6221"/>
    <s v="Aetna"/>
    <x v="7002"/>
    <x v="298"/>
    <x v="1"/>
    <d v="2019-03-14T00:00:00"/>
    <x v="4"/>
    <x v="13"/>
    <x v="1"/>
    <n v="1270.7032003016"/>
    <n v="2"/>
    <x v="0"/>
    <x v="1"/>
  </r>
  <r>
    <x v="6698"/>
    <n v="27"/>
    <x v="1"/>
    <s v="A-"/>
    <x v="2"/>
    <d v="2021-05-24T00:00:00"/>
    <x v="6705"/>
    <x v="1491"/>
    <s v="Aetna"/>
    <x v="7003"/>
    <x v="8"/>
    <x v="2"/>
    <d v="2021-05-28T00:00:00"/>
    <x v="0"/>
    <x v="24"/>
    <x v="1"/>
    <n v="4443.7677876988"/>
    <n v="0"/>
    <x v="2"/>
    <x v="0"/>
  </r>
  <r>
    <x v="6699"/>
    <n v="53"/>
    <x v="0"/>
    <s v="AB+"/>
    <x v="3"/>
    <d v="2021-08-08T00:00:00"/>
    <x v="6706"/>
    <x v="6222"/>
    <s v="Aetna"/>
    <x v="7004"/>
    <x v="207"/>
    <x v="0"/>
    <d v="2021-08-29T00:00:00"/>
    <x v="1"/>
    <x v="16"/>
    <x v="0"/>
    <n v="799.51795165460953"/>
    <n v="1"/>
    <x v="2"/>
    <x v="1"/>
  </r>
  <r>
    <x v="6700"/>
    <n v="60"/>
    <x v="1"/>
    <s v="O+"/>
    <x v="4"/>
    <d v="2021-07-21T00:00:00"/>
    <x v="6707"/>
    <x v="6223"/>
    <s v="UnitedHealthcare"/>
    <x v="7005"/>
    <x v="346"/>
    <x v="1"/>
    <d v="2021-08-13T00:00:00"/>
    <x v="4"/>
    <x v="15"/>
    <x v="0"/>
    <n v="70.623551943243044"/>
    <n v="2"/>
    <x v="0"/>
    <x v="1"/>
  </r>
  <r>
    <x v="6701"/>
    <n v="38"/>
    <x v="0"/>
    <s v="A-"/>
    <x v="3"/>
    <d v="2021-07-16T00:00:00"/>
    <x v="6708"/>
    <x v="2497"/>
    <s v="UnitedHealthcare"/>
    <x v="7006"/>
    <x v="391"/>
    <x v="0"/>
    <d v="2021-08-13T00:00:00"/>
    <x v="2"/>
    <x v="7"/>
    <x v="2"/>
    <n v="682.53854085674288"/>
    <n v="1"/>
    <x v="2"/>
    <x v="1"/>
  </r>
  <r>
    <x v="6702"/>
    <n v="31"/>
    <x v="0"/>
    <s v="A+"/>
    <x v="4"/>
    <d v="2022-10-23T00:00:00"/>
    <x v="6709"/>
    <x v="6224"/>
    <s v="UnitedHealthcare"/>
    <x v="7007"/>
    <x v="38"/>
    <x v="2"/>
    <d v="2022-11-08T00:00:00"/>
    <x v="4"/>
    <x v="9"/>
    <x v="1"/>
    <n v="2771.8104151290627"/>
    <n v="1"/>
    <x v="2"/>
    <x v="1"/>
  </r>
  <r>
    <x v="6703"/>
    <n v="57"/>
    <x v="1"/>
    <s v="AB+"/>
    <x v="2"/>
    <d v="2020-12-04T00:00:00"/>
    <x v="6710"/>
    <x v="6225"/>
    <s v="Aetna"/>
    <x v="7008"/>
    <x v="177"/>
    <x v="2"/>
    <d v="2020-12-19T00:00:00"/>
    <x v="0"/>
    <x v="8"/>
    <x v="0"/>
    <n v="323.52943034567528"/>
    <n v="1"/>
    <x v="2"/>
    <x v="1"/>
  </r>
  <r>
    <x v="5068"/>
    <n v="75"/>
    <x v="1"/>
    <s v="AB+"/>
    <x v="1"/>
    <d v="2021-01-23T00:00:00"/>
    <x v="1726"/>
    <x v="6226"/>
    <s v="Blue Cross"/>
    <x v="7009"/>
    <x v="189"/>
    <x v="1"/>
    <d v="2021-02-06T00:00:00"/>
    <x v="2"/>
    <x v="0"/>
    <x v="0"/>
    <n v="646.71832944015648"/>
    <n v="3"/>
    <x v="1"/>
    <x v="0"/>
  </r>
  <r>
    <x v="6704"/>
    <n v="42"/>
    <x v="1"/>
    <s v="A-"/>
    <x v="0"/>
    <d v="2021-05-08T00:00:00"/>
    <x v="6711"/>
    <x v="6227"/>
    <s v="Cigna"/>
    <x v="7010"/>
    <x v="363"/>
    <x v="1"/>
    <d v="2021-05-25T00:00:00"/>
    <x v="4"/>
    <x v="5"/>
    <x v="2"/>
    <n v="175.76954800684763"/>
    <n v="2"/>
    <x v="0"/>
    <x v="2"/>
  </r>
  <r>
    <x v="6705"/>
    <n v="56"/>
    <x v="1"/>
    <s v="AB+"/>
    <x v="4"/>
    <d v="2019-07-22T00:00:00"/>
    <x v="6712"/>
    <x v="6228"/>
    <s v="Cigna"/>
    <x v="7011"/>
    <x v="265"/>
    <x v="1"/>
    <d v="2019-07-26T00:00:00"/>
    <x v="1"/>
    <x v="24"/>
    <x v="0"/>
    <n v="1571.3182947514699"/>
    <n v="1"/>
    <x v="2"/>
    <x v="2"/>
  </r>
  <r>
    <x v="6706"/>
    <n v="21"/>
    <x v="1"/>
    <s v="AB-"/>
    <x v="2"/>
    <d v="2019-10-05T00:00:00"/>
    <x v="6713"/>
    <x v="6229"/>
    <s v="Blue Cross"/>
    <x v="7012"/>
    <x v="305"/>
    <x v="0"/>
    <d v="2019-10-29T00:00:00"/>
    <x v="3"/>
    <x v="3"/>
    <x v="3"/>
    <n v="2076.4590908291834"/>
    <n v="1"/>
    <x v="2"/>
    <x v="0"/>
  </r>
  <r>
    <x v="6707"/>
    <n v="76"/>
    <x v="0"/>
    <s v="O+"/>
    <x v="5"/>
    <d v="2018-12-30T00:00:00"/>
    <x v="6714"/>
    <x v="6230"/>
    <s v="UnitedHealthcare"/>
    <x v="7013"/>
    <x v="278"/>
    <x v="2"/>
    <d v="2019-01-19T00:00:00"/>
    <x v="3"/>
    <x v="10"/>
    <x v="0"/>
    <n v="2280.8800741352798"/>
    <n v="2"/>
    <x v="0"/>
    <x v="0"/>
  </r>
  <r>
    <x v="6708"/>
    <n v="81"/>
    <x v="0"/>
    <s v="B-"/>
    <x v="5"/>
    <d v="2021-02-10T00:00:00"/>
    <x v="6715"/>
    <x v="6231"/>
    <s v="Blue Cross"/>
    <x v="7014"/>
    <x v="144"/>
    <x v="1"/>
    <d v="2021-02-22T00:00:00"/>
    <x v="3"/>
    <x v="20"/>
    <x v="0"/>
    <n v="1039.3584687217251"/>
    <n v="3"/>
    <x v="1"/>
    <x v="0"/>
  </r>
  <r>
    <x v="6709"/>
    <n v="44"/>
    <x v="1"/>
    <s v="AB-"/>
    <x v="2"/>
    <d v="2020-05-23T00:00:00"/>
    <x v="6716"/>
    <x v="6232"/>
    <s v="Cigna"/>
    <x v="7015"/>
    <x v="95"/>
    <x v="1"/>
    <d v="2020-06-07T00:00:00"/>
    <x v="0"/>
    <x v="8"/>
    <x v="2"/>
    <n v="103.87128668636666"/>
    <n v="2"/>
    <x v="0"/>
    <x v="2"/>
  </r>
  <r>
    <x v="6710"/>
    <n v="48"/>
    <x v="1"/>
    <s v="B+"/>
    <x v="0"/>
    <d v="2020-12-22T00:00:00"/>
    <x v="6717"/>
    <x v="1030"/>
    <s v="UnitedHealthcare"/>
    <x v="7016"/>
    <x v="286"/>
    <x v="2"/>
    <d v="2021-01-16T00:00:00"/>
    <x v="1"/>
    <x v="19"/>
    <x v="2"/>
    <n v="1849.2533308297479"/>
    <n v="1"/>
    <x v="2"/>
    <x v="2"/>
  </r>
  <r>
    <x v="6711"/>
    <n v="42"/>
    <x v="0"/>
    <s v="A-"/>
    <x v="5"/>
    <d v="2021-05-30T00:00:00"/>
    <x v="6718"/>
    <x v="6233"/>
    <s v="Aetna"/>
    <x v="7017"/>
    <x v="128"/>
    <x v="2"/>
    <d v="2021-06-16T00:00:00"/>
    <x v="3"/>
    <x v="5"/>
    <x v="2"/>
    <n v="2782.4865488124528"/>
    <n v="1"/>
    <x v="2"/>
    <x v="2"/>
  </r>
  <r>
    <x v="6712"/>
    <n v="69"/>
    <x v="0"/>
    <s v="A-"/>
    <x v="4"/>
    <d v="2019-02-11T00:00:00"/>
    <x v="4374"/>
    <x v="6234"/>
    <s v="Aetna"/>
    <x v="7018"/>
    <x v="300"/>
    <x v="1"/>
    <d v="2019-02-15T00:00:00"/>
    <x v="3"/>
    <x v="24"/>
    <x v="0"/>
    <n v="1755.40838931032"/>
    <n v="2"/>
    <x v="0"/>
    <x v="1"/>
  </r>
  <r>
    <x v="6713"/>
    <n v="26"/>
    <x v="1"/>
    <s v="O+"/>
    <x v="4"/>
    <d v="2020-08-18T00:00:00"/>
    <x v="1237"/>
    <x v="6235"/>
    <s v="Medicare"/>
    <x v="7019"/>
    <x v="240"/>
    <x v="2"/>
    <d v="2020-09-10T00:00:00"/>
    <x v="3"/>
    <x v="15"/>
    <x v="1"/>
    <n v="1829.5627331754827"/>
    <n v="1"/>
    <x v="2"/>
    <x v="2"/>
  </r>
  <r>
    <x v="6714"/>
    <n v="75"/>
    <x v="1"/>
    <s v="O-"/>
    <x v="1"/>
    <d v="2022-05-02T00:00:00"/>
    <x v="6719"/>
    <x v="6236"/>
    <s v="Medicare"/>
    <x v="7020"/>
    <x v="241"/>
    <x v="0"/>
    <d v="2022-05-06T00:00:00"/>
    <x v="0"/>
    <x v="24"/>
    <x v="0"/>
    <n v="11537.820322771226"/>
    <n v="1"/>
    <x v="2"/>
    <x v="1"/>
  </r>
  <r>
    <x v="6715"/>
    <n v="72"/>
    <x v="0"/>
    <s v="O-"/>
    <x v="5"/>
    <d v="2019-07-07T00:00:00"/>
    <x v="6720"/>
    <x v="6237"/>
    <s v="Medicare"/>
    <x v="7021"/>
    <x v="235"/>
    <x v="2"/>
    <d v="2019-07-15T00:00:00"/>
    <x v="1"/>
    <x v="13"/>
    <x v="0"/>
    <n v="1969.2753568099999"/>
    <n v="2"/>
    <x v="0"/>
    <x v="0"/>
  </r>
  <r>
    <x v="6716"/>
    <n v="74"/>
    <x v="0"/>
    <s v="AB-"/>
    <x v="5"/>
    <d v="2022-07-02T00:00:00"/>
    <x v="6721"/>
    <x v="6238"/>
    <s v="Medicare"/>
    <x v="7022"/>
    <x v="340"/>
    <x v="1"/>
    <d v="2022-08-01T00:00:00"/>
    <x v="3"/>
    <x v="1"/>
    <x v="0"/>
    <n v="656.36654690389332"/>
    <n v="3"/>
    <x v="1"/>
    <x v="1"/>
  </r>
  <r>
    <x v="1912"/>
    <n v="32"/>
    <x v="1"/>
    <s v="O-"/>
    <x v="1"/>
    <d v="2023-08-10T00:00:00"/>
    <x v="6722"/>
    <x v="6239"/>
    <s v="Aetna"/>
    <x v="7023"/>
    <x v="277"/>
    <x v="1"/>
    <d v="2023-08-30T00:00:00"/>
    <x v="3"/>
    <x v="10"/>
    <x v="1"/>
    <n v="647.77592879235499"/>
    <n v="2"/>
    <x v="0"/>
    <x v="2"/>
  </r>
  <r>
    <x v="6717"/>
    <n v="39"/>
    <x v="0"/>
    <s v="O+"/>
    <x v="3"/>
    <d v="2022-06-16T00:00:00"/>
    <x v="6723"/>
    <x v="6240"/>
    <s v="Medicare"/>
    <x v="7024"/>
    <x v="74"/>
    <x v="1"/>
    <d v="2022-06-17T00:00:00"/>
    <x v="4"/>
    <x v="2"/>
    <x v="2"/>
    <n v="8347.4552926568795"/>
    <n v="1"/>
    <x v="2"/>
    <x v="0"/>
  </r>
  <r>
    <x v="4458"/>
    <n v="67"/>
    <x v="0"/>
    <s v="A-"/>
    <x v="3"/>
    <d v="2023-08-09T00:00:00"/>
    <x v="6724"/>
    <x v="6241"/>
    <s v="Aetna"/>
    <x v="7025"/>
    <x v="243"/>
    <x v="1"/>
    <d v="2023-09-06T00:00:00"/>
    <x v="2"/>
    <x v="7"/>
    <x v="0"/>
    <n v="114.35154667374751"/>
    <n v="3"/>
    <x v="1"/>
    <x v="1"/>
  </r>
  <r>
    <x v="6718"/>
    <n v="53"/>
    <x v="1"/>
    <s v="O+"/>
    <x v="2"/>
    <d v="2022-06-19T00:00:00"/>
    <x v="6725"/>
    <x v="6242"/>
    <s v="Medicare"/>
    <x v="7026"/>
    <x v="140"/>
    <x v="1"/>
    <d v="2022-07-19T00:00:00"/>
    <x v="0"/>
    <x v="1"/>
    <x v="0"/>
    <n v="321.45068367536663"/>
    <n v="2"/>
    <x v="0"/>
    <x v="2"/>
  </r>
  <r>
    <x v="1720"/>
    <n v="48"/>
    <x v="0"/>
    <s v="B-"/>
    <x v="5"/>
    <d v="2022-01-31T00:00:00"/>
    <x v="6726"/>
    <x v="6243"/>
    <s v="UnitedHealthcare"/>
    <x v="7027"/>
    <x v="386"/>
    <x v="0"/>
    <d v="2022-03-01T00:00:00"/>
    <x v="1"/>
    <x v="17"/>
    <x v="2"/>
    <n v="1594.1890450937035"/>
    <n v="1"/>
    <x v="2"/>
    <x v="1"/>
  </r>
  <r>
    <x v="6322"/>
    <n v="79"/>
    <x v="1"/>
    <s v="A+"/>
    <x v="4"/>
    <d v="2021-09-25T00:00:00"/>
    <x v="6727"/>
    <x v="6244"/>
    <s v="UnitedHealthcare"/>
    <x v="7028"/>
    <x v="390"/>
    <x v="0"/>
    <d v="2021-10-03T00:00:00"/>
    <x v="0"/>
    <x v="13"/>
    <x v="0"/>
    <n v="4544.7670227268254"/>
    <n v="2"/>
    <x v="0"/>
    <x v="2"/>
  </r>
  <r>
    <x v="6719"/>
    <n v="68"/>
    <x v="1"/>
    <s v="AB+"/>
    <x v="0"/>
    <d v="2022-12-28T00:00:00"/>
    <x v="4309"/>
    <x v="6245"/>
    <s v="Cigna"/>
    <x v="7029"/>
    <x v="85"/>
    <x v="2"/>
    <d v="2023-01-25T00:00:00"/>
    <x v="4"/>
    <x v="7"/>
    <x v="0"/>
    <n v="382.87620897570713"/>
    <n v="2"/>
    <x v="0"/>
    <x v="2"/>
  </r>
  <r>
    <x v="6720"/>
    <n v="46"/>
    <x v="1"/>
    <s v="AB+"/>
    <x v="5"/>
    <d v="2023-05-17T00:00:00"/>
    <x v="6728"/>
    <x v="6246"/>
    <s v="Cigna"/>
    <x v="7030"/>
    <x v="92"/>
    <x v="1"/>
    <d v="2023-05-25T00:00:00"/>
    <x v="2"/>
    <x v="13"/>
    <x v="2"/>
    <n v="5959.3197804975125"/>
    <n v="2"/>
    <x v="0"/>
    <x v="0"/>
  </r>
  <r>
    <x v="6721"/>
    <n v="80"/>
    <x v="0"/>
    <s v="B-"/>
    <x v="5"/>
    <d v="2021-05-13T00:00:00"/>
    <x v="6729"/>
    <x v="6247"/>
    <s v="Medicare"/>
    <x v="7031"/>
    <x v="331"/>
    <x v="2"/>
    <d v="2021-06-12T00:00:00"/>
    <x v="3"/>
    <x v="1"/>
    <x v="0"/>
    <n v="1510.6649973901501"/>
    <n v="2"/>
    <x v="0"/>
    <x v="0"/>
  </r>
  <r>
    <x v="6722"/>
    <n v="81"/>
    <x v="1"/>
    <s v="AB+"/>
    <x v="5"/>
    <d v="2020-12-16T00:00:00"/>
    <x v="6730"/>
    <x v="6248"/>
    <s v="UnitedHealthcare"/>
    <x v="7032"/>
    <x v="236"/>
    <x v="2"/>
    <d v="2021-01-09T00:00:00"/>
    <x v="1"/>
    <x v="3"/>
    <x v="0"/>
    <n v="1338.7427951386624"/>
    <n v="2"/>
    <x v="0"/>
    <x v="0"/>
  </r>
  <r>
    <x v="6723"/>
    <n v="71"/>
    <x v="0"/>
    <s v="A+"/>
    <x v="4"/>
    <d v="2020-05-25T00:00:00"/>
    <x v="6731"/>
    <x v="6249"/>
    <s v="Cigna"/>
    <x v="7033"/>
    <x v="28"/>
    <x v="1"/>
    <d v="2020-06-01T00:00:00"/>
    <x v="2"/>
    <x v="11"/>
    <x v="0"/>
    <n v="5266.0322808804858"/>
    <n v="2"/>
    <x v="0"/>
    <x v="2"/>
  </r>
  <r>
    <x v="6724"/>
    <n v="18"/>
    <x v="1"/>
    <s v="B-"/>
    <x v="5"/>
    <d v="2019-03-20T00:00:00"/>
    <x v="6732"/>
    <x v="6250"/>
    <s v="UnitedHealthcare"/>
    <x v="7034"/>
    <x v="67"/>
    <x v="0"/>
    <d v="2019-03-28T00:00:00"/>
    <x v="2"/>
    <x v="13"/>
    <x v="3"/>
    <n v="958.62845560227004"/>
    <n v="1"/>
    <x v="2"/>
    <x v="1"/>
  </r>
  <r>
    <x v="6725"/>
    <n v="55"/>
    <x v="0"/>
    <s v="A-"/>
    <x v="3"/>
    <d v="2020-10-08T00:00:00"/>
    <x v="6733"/>
    <x v="6251"/>
    <s v="Blue Cross"/>
    <x v="7035"/>
    <x v="369"/>
    <x v="2"/>
    <d v="2020-11-07T00:00:00"/>
    <x v="4"/>
    <x v="1"/>
    <x v="0"/>
    <n v="1112.8297714680166"/>
    <n v="1"/>
    <x v="2"/>
    <x v="1"/>
  </r>
  <r>
    <x v="2814"/>
    <n v="22"/>
    <x v="0"/>
    <s v="B-"/>
    <x v="5"/>
    <d v="2021-10-14T00:00:00"/>
    <x v="6734"/>
    <x v="6252"/>
    <s v="UnitedHealthcare"/>
    <x v="7036"/>
    <x v="368"/>
    <x v="2"/>
    <d v="2021-11-07T00:00:00"/>
    <x v="4"/>
    <x v="3"/>
    <x v="3"/>
    <n v="1197.2973207962584"/>
    <n v="1"/>
    <x v="2"/>
    <x v="1"/>
  </r>
  <r>
    <x v="6726"/>
    <n v="39"/>
    <x v="1"/>
    <s v="O-"/>
    <x v="0"/>
    <d v="2020-05-10T00:00:00"/>
    <x v="6735"/>
    <x v="6253"/>
    <s v="UnitedHealthcare"/>
    <x v="7037"/>
    <x v="309"/>
    <x v="1"/>
    <d v="2020-05-16T00:00:00"/>
    <x v="2"/>
    <x v="25"/>
    <x v="2"/>
    <n v="3075.38915853045"/>
    <n v="1"/>
    <x v="2"/>
    <x v="1"/>
  </r>
  <r>
    <x v="5109"/>
    <n v="76"/>
    <x v="0"/>
    <s v="B+"/>
    <x v="4"/>
    <d v="2021-07-16T00:00:00"/>
    <x v="6736"/>
    <x v="6254"/>
    <s v="Cigna"/>
    <x v="7038"/>
    <x v="105"/>
    <x v="0"/>
    <d v="2021-08-15T00:00:00"/>
    <x v="3"/>
    <x v="1"/>
    <x v="0"/>
    <n v="224.78623403706601"/>
    <n v="2"/>
    <x v="0"/>
    <x v="0"/>
  </r>
  <r>
    <x v="6727"/>
    <n v="30"/>
    <x v="1"/>
    <s v="A+"/>
    <x v="0"/>
    <d v="2020-09-19T00:00:00"/>
    <x v="6737"/>
    <x v="6255"/>
    <s v="Blue Cross"/>
    <x v="7039"/>
    <x v="334"/>
    <x v="2"/>
    <d v="2020-10-18T00:00:00"/>
    <x v="0"/>
    <x v="17"/>
    <x v="1"/>
    <n v="516.26857791156556"/>
    <n v="1"/>
    <x v="2"/>
    <x v="2"/>
  </r>
  <r>
    <x v="6728"/>
    <n v="33"/>
    <x v="0"/>
    <s v="A-"/>
    <x v="4"/>
    <d v="2019-10-15T00:00:00"/>
    <x v="6738"/>
    <x v="6256"/>
    <s v="Cigna"/>
    <x v="7040"/>
    <x v="337"/>
    <x v="0"/>
    <d v="2019-10-27T00:00:00"/>
    <x v="4"/>
    <x v="20"/>
    <x v="1"/>
    <n v="937.18510689030006"/>
    <n v="1"/>
    <x v="2"/>
    <x v="2"/>
  </r>
  <r>
    <x v="6729"/>
    <n v="75"/>
    <x v="0"/>
    <s v="O+"/>
    <x v="0"/>
    <d v="2020-04-21T00:00:00"/>
    <x v="6739"/>
    <x v="6257"/>
    <s v="Aetna"/>
    <x v="7041"/>
    <x v="204"/>
    <x v="2"/>
    <d v="2020-05-06T00:00:00"/>
    <x v="1"/>
    <x v="8"/>
    <x v="0"/>
    <n v="1469.2582776724869"/>
    <n v="2"/>
    <x v="0"/>
    <x v="1"/>
  </r>
  <r>
    <x v="6730"/>
    <n v="28"/>
    <x v="0"/>
    <s v="O-"/>
    <x v="3"/>
    <d v="2020-01-25T00:00:00"/>
    <x v="6740"/>
    <x v="6258"/>
    <s v="Medicare"/>
    <x v="7042"/>
    <x v="259"/>
    <x v="1"/>
    <d v="2020-02-23T00:00:00"/>
    <x v="4"/>
    <x v="17"/>
    <x v="1"/>
    <n v="1469.7503219627552"/>
    <n v="2"/>
    <x v="0"/>
    <x v="1"/>
  </r>
  <r>
    <x v="6731"/>
    <n v="24"/>
    <x v="0"/>
    <s v="AB-"/>
    <x v="1"/>
    <d v="2020-05-27T00:00:00"/>
    <x v="6741"/>
    <x v="6259"/>
    <s v="Medicare"/>
    <x v="7043"/>
    <x v="228"/>
    <x v="2"/>
    <d v="2020-06-02T00:00:00"/>
    <x v="3"/>
    <x v="25"/>
    <x v="3"/>
    <n v="5032.6727857861333"/>
    <n v="0"/>
    <x v="2"/>
    <x v="2"/>
  </r>
  <r>
    <x v="6732"/>
    <n v="34"/>
    <x v="0"/>
    <s v="O+"/>
    <x v="2"/>
    <d v="2020-06-19T00:00:00"/>
    <x v="6742"/>
    <x v="6260"/>
    <s v="Medicare"/>
    <x v="7044"/>
    <x v="339"/>
    <x v="0"/>
    <d v="2020-06-29T00:00:00"/>
    <x v="0"/>
    <x v="14"/>
    <x v="1"/>
    <n v="4861.7471098020405"/>
    <n v="1"/>
    <x v="2"/>
    <x v="2"/>
  </r>
  <r>
    <x v="6733"/>
    <n v="84"/>
    <x v="0"/>
    <s v="O-"/>
    <x v="0"/>
    <d v="2022-04-03T00:00:00"/>
    <x v="6743"/>
    <x v="6261"/>
    <s v="Aetna"/>
    <x v="7045"/>
    <x v="264"/>
    <x v="1"/>
    <d v="2022-04-07T00:00:00"/>
    <x v="3"/>
    <x v="24"/>
    <x v="0"/>
    <n v="3400.9584239608498"/>
    <n v="2"/>
    <x v="0"/>
    <x v="0"/>
  </r>
  <r>
    <x v="6734"/>
    <n v="28"/>
    <x v="1"/>
    <s v="AB-"/>
    <x v="4"/>
    <d v="2023-09-05T00:00:00"/>
    <x v="6744"/>
    <x v="6262"/>
    <s v="UnitedHealthcare"/>
    <x v="7046"/>
    <x v="43"/>
    <x v="1"/>
    <d v="2023-09-08T00:00:00"/>
    <x v="2"/>
    <x v="4"/>
    <x v="1"/>
    <n v="6130.6332228344336"/>
    <n v="1"/>
    <x v="2"/>
    <x v="2"/>
  </r>
  <r>
    <x v="6735"/>
    <n v="50"/>
    <x v="1"/>
    <s v="B+"/>
    <x v="4"/>
    <d v="2022-03-15T00:00:00"/>
    <x v="6745"/>
    <x v="6263"/>
    <s v="Cigna"/>
    <x v="7047"/>
    <x v="119"/>
    <x v="1"/>
    <d v="2022-04-02T00:00:00"/>
    <x v="1"/>
    <x v="23"/>
    <x v="2"/>
    <n v="1253.4127073233778"/>
    <n v="2"/>
    <x v="0"/>
    <x v="2"/>
  </r>
  <r>
    <x v="6736"/>
    <n v="35"/>
    <x v="0"/>
    <s v="B+"/>
    <x v="1"/>
    <d v="2021-11-10T00:00:00"/>
    <x v="6746"/>
    <x v="6264"/>
    <s v="Blue Cross"/>
    <x v="7048"/>
    <x v="396"/>
    <x v="1"/>
    <d v="2021-12-07T00:00:00"/>
    <x v="3"/>
    <x v="18"/>
    <x v="1"/>
    <n v="1096.4865363204815"/>
    <n v="2"/>
    <x v="0"/>
    <x v="2"/>
  </r>
  <r>
    <x v="6737"/>
    <n v="24"/>
    <x v="0"/>
    <s v="AB+"/>
    <x v="2"/>
    <d v="2020-05-07T00:00:00"/>
    <x v="6747"/>
    <x v="6265"/>
    <s v="Cigna"/>
    <x v="7049"/>
    <x v="64"/>
    <x v="1"/>
    <d v="2020-05-09T00:00:00"/>
    <x v="1"/>
    <x v="22"/>
    <x v="3"/>
    <n v="3556.7385061168352"/>
    <n v="1"/>
    <x v="2"/>
    <x v="0"/>
  </r>
  <r>
    <x v="6738"/>
    <n v="65"/>
    <x v="1"/>
    <s v="B+"/>
    <x v="5"/>
    <d v="2022-02-06T00:00:00"/>
    <x v="6748"/>
    <x v="6266"/>
    <s v="UnitedHealthcare"/>
    <x v="7050"/>
    <x v="298"/>
    <x v="0"/>
    <d v="2022-02-18T00:00:00"/>
    <x v="1"/>
    <x v="20"/>
    <x v="0"/>
    <n v="2972.1171310024333"/>
    <n v="2"/>
    <x v="0"/>
    <x v="1"/>
  </r>
  <r>
    <x v="6739"/>
    <n v="76"/>
    <x v="0"/>
    <s v="B-"/>
    <x v="1"/>
    <d v="2023-07-31T00:00:00"/>
    <x v="1533"/>
    <x v="6267"/>
    <s v="Medicare"/>
    <x v="7051"/>
    <x v="166"/>
    <x v="2"/>
    <d v="2023-08-16T00:00:00"/>
    <x v="1"/>
    <x v="9"/>
    <x v="0"/>
    <n v="2085.7607483353127"/>
    <n v="2"/>
    <x v="0"/>
    <x v="2"/>
  </r>
  <r>
    <x v="6740"/>
    <n v="51"/>
    <x v="0"/>
    <s v="B+"/>
    <x v="1"/>
    <d v="2020-12-21T00:00:00"/>
    <x v="6281"/>
    <x v="6268"/>
    <s v="Aetna"/>
    <x v="7052"/>
    <x v="97"/>
    <x v="2"/>
    <d v="2021-01-14T00:00:00"/>
    <x v="0"/>
    <x v="3"/>
    <x v="0"/>
    <n v="249.84950991930751"/>
    <n v="1"/>
    <x v="2"/>
    <x v="2"/>
  </r>
  <r>
    <x v="6741"/>
    <n v="47"/>
    <x v="0"/>
    <s v="B+"/>
    <x v="0"/>
    <d v="2023-04-25T00:00:00"/>
    <x v="6749"/>
    <x v="6269"/>
    <s v="UnitedHealthcare"/>
    <x v="7053"/>
    <x v="337"/>
    <x v="1"/>
    <d v="2023-05-05T00:00:00"/>
    <x v="1"/>
    <x v="14"/>
    <x v="2"/>
    <n v="2475.3047180181798"/>
    <n v="2"/>
    <x v="0"/>
    <x v="1"/>
  </r>
  <r>
    <x v="6742"/>
    <n v="36"/>
    <x v="1"/>
    <s v="A-"/>
    <x v="2"/>
    <d v="2021-09-09T00:00:00"/>
    <x v="6750"/>
    <x v="6270"/>
    <s v="Cigna"/>
    <x v="7054"/>
    <x v="396"/>
    <x v="0"/>
    <d v="2021-09-17T00:00:00"/>
    <x v="4"/>
    <x v="13"/>
    <x v="2"/>
    <n v="186.42824885053375"/>
    <n v="1"/>
    <x v="2"/>
    <x v="1"/>
  </r>
  <r>
    <x v="6743"/>
    <n v="41"/>
    <x v="1"/>
    <s v="B-"/>
    <x v="1"/>
    <d v="2019-10-20T00:00:00"/>
    <x v="6751"/>
    <x v="6271"/>
    <s v="Medicare"/>
    <x v="7055"/>
    <x v="299"/>
    <x v="1"/>
    <d v="2019-11-09T00:00:00"/>
    <x v="2"/>
    <x v="10"/>
    <x v="2"/>
    <n v="2448.3850488171902"/>
    <n v="2"/>
    <x v="0"/>
    <x v="1"/>
  </r>
  <r>
    <x v="6744"/>
    <n v="20"/>
    <x v="0"/>
    <s v="A-"/>
    <x v="2"/>
    <d v="2023-08-22T00:00:00"/>
    <x v="1986"/>
    <x v="6272"/>
    <s v="Blue Cross"/>
    <x v="7056"/>
    <x v="391"/>
    <x v="2"/>
    <d v="2023-08-31T00:00:00"/>
    <x v="2"/>
    <x v="26"/>
    <x v="3"/>
    <n v="3872.7984029913778"/>
    <n v="1"/>
    <x v="2"/>
    <x v="2"/>
  </r>
  <r>
    <x v="6745"/>
    <n v="33"/>
    <x v="1"/>
    <s v="A+"/>
    <x v="2"/>
    <d v="2020-07-23T00:00:00"/>
    <x v="6752"/>
    <x v="6273"/>
    <s v="Blue Cross"/>
    <x v="7057"/>
    <x v="383"/>
    <x v="1"/>
    <d v="2020-08-15T00:00:00"/>
    <x v="3"/>
    <x v="15"/>
    <x v="1"/>
    <n v="1994.9718485901174"/>
    <n v="2"/>
    <x v="0"/>
    <x v="2"/>
  </r>
  <r>
    <x v="6746"/>
    <n v="42"/>
    <x v="0"/>
    <s v="O-"/>
    <x v="1"/>
    <d v="2019-03-29T00:00:00"/>
    <x v="6753"/>
    <x v="6274"/>
    <s v="Aetna"/>
    <x v="7058"/>
    <x v="353"/>
    <x v="1"/>
    <d v="2019-04-26T00:00:00"/>
    <x v="3"/>
    <x v="7"/>
    <x v="2"/>
    <n v="955.18763233745358"/>
    <n v="2"/>
    <x v="0"/>
    <x v="0"/>
  </r>
  <r>
    <x v="6747"/>
    <n v="34"/>
    <x v="1"/>
    <s v="AB+"/>
    <x v="5"/>
    <d v="2019-04-03T00:00:00"/>
    <x v="6754"/>
    <x v="6275"/>
    <s v="Aetna"/>
    <x v="7059"/>
    <x v="104"/>
    <x v="2"/>
    <d v="2019-05-02T00:00:00"/>
    <x v="1"/>
    <x v="17"/>
    <x v="1"/>
    <n v="561.92964839689307"/>
    <n v="1"/>
    <x v="2"/>
    <x v="1"/>
  </r>
  <r>
    <x v="6748"/>
    <n v="31"/>
    <x v="0"/>
    <s v="A-"/>
    <x v="2"/>
    <d v="2023-09-17T00:00:00"/>
    <x v="6755"/>
    <x v="6276"/>
    <s v="Medicare"/>
    <x v="7060"/>
    <x v="398"/>
    <x v="1"/>
    <d v="2023-10-04T00:00:00"/>
    <x v="4"/>
    <x v="5"/>
    <x v="1"/>
    <n v="958.11638446852351"/>
    <n v="2"/>
    <x v="0"/>
    <x v="2"/>
  </r>
  <r>
    <x v="6749"/>
    <n v="39"/>
    <x v="0"/>
    <s v="A+"/>
    <x v="5"/>
    <d v="2021-05-06T00:00:00"/>
    <x v="6756"/>
    <x v="6277"/>
    <s v="Medicare"/>
    <x v="7061"/>
    <x v="272"/>
    <x v="0"/>
    <d v="2021-05-19T00:00:00"/>
    <x v="4"/>
    <x v="28"/>
    <x v="2"/>
    <n v="3129.5773449604612"/>
    <n v="1"/>
    <x v="2"/>
    <x v="1"/>
  </r>
  <r>
    <x v="6750"/>
    <n v="75"/>
    <x v="1"/>
    <s v="O-"/>
    <x v="0"/>
    <d v="2020-03-08T00:00:00"/>
    <x v="6757"/>
    <x v="6278"/>
    <s v="Cigna"/>
    <x v="7062"/>
    <x v="62"/>
    <x v="0"/>
    <d v="2020-03-18T00:00:00"/>
    <x v="4"/>
    <x v="14"/>
    <x v="0"/>
    <n v="640.12710093253804"/>
    <n v="2"/>
    <x v="0"/>
    <x v="0"/>
  </r>
  <r>
    <x v="6751"/>
    <n v="74"/>
    <x v="0"/>
    <s v="O+"/>
    <x v="5"/>
    <d v="2021-08-13T00:00:00"/>
    <x v="6758"/>
    <x v="6275"/>
    <s v="Medicare"/>
    <x v="7063"/>
    <x v="284"/>
    <x v="0"/>
    <d v="2021-08-24T00:00:00"/>
    <x v="2"/>
    <x v="27"/>
    <x v="0"/>
    <n v="3926.8222890349366"/>
    <n v="2"/>
    <x v="0"/>
    <x v="2"/>
  </r>
  <r>
    <x v="6752"/>
    <n v="60"/>
    <x v="0"/>
    <s v="A-"/>
    <x v="5"/>
    <d v="2021-11-14T00:00:00"/>
    <x v="6759"/>
    <x v="6279"/>
    <s v="UnitedHealthcare"/>
    <x v="7064"/>
    <x v="90"/>
    <x v="1"/>
    <d v="2021-12-11T00:00:00"/>
    <x v="4"/>
    <x v="18"/>
    <x v="0"/>
    <n v="1846.257843222711"/>
    <n v="2"/>
    <x v="0"/>
    <x v="1"/>
  </r>
  <r>
    <x v="6753"/>
    <n v="38"/>
    <x v="0"/>
    <s v="B+"/>
    <x v="0"/>
    <d v="2023-06-10T00:00:00"/>
    <x v="6760"/>
    <x v="6280"/>
    <s v="Medicare"/>
    <x v="7065"/>
    <x v="382"/>
    <x v="2"/>
    <d v="2023-07-04T00:00:00"/>
    <x v="3"/>
    <x v="3"/>
    <x v="2"/>
    <n v="1943.9230008780376"/>
    <n v="1"/>
    <x v="2"/>
    <x v="1"/>
  </r>
  <r>
    <x v="6754"/>
    <n v="83"/>
    <x v="0"/>
    <s v="O-"/>
    <x v="4"/>
    <d v="2018-12-11T00:00:00"/>
    <x v="6761"/>
    <x v="6281"/>
    <s v="Medicare"/>
    <x v="7066"/>
    <x v="347"/>
    <x v="0"/>
    <d v="2019-01-08T00:00:00"/>
    <x v="0"/>
    <x v="7"/>
    <x v="0"/>
    <n v="1043.0585468732929"/>
    <n v="2"/>
    <x v="0"/>
    <x v="0"/>
  </r>
  <r>
    <x v="6755"/>
    <n v="85"/>
    <x v="1"/>
    <s v="A-"/>
    <x v="5"/>
    <d v="2021-12-19T00:00:00"/>
    <x v="6762"/>
    <x v="2842"/>
    <s v="Blue Cross"/>
    <x v="7067"/>
    <x v="341"/>
    <x v="0"/>
    <d v="2022-01-11T00:00:00"/>
    <x v="1"/>
    <x v="15"/>
    <x v="0"/>
    <n v="473.65354949795653"/>
    <n v="2"/>
    <x v="0"/>
    <x v="2"/>
  </r>
  <r>
    <x v="6756"/>
    <n v="83"/>
    <x v="0"/>
    <s v="O+"/>
    <x v="3"/>
    <d v="2019-10-25T00:00:00"/>
    <x v="4479"/>
    <x v="6282"/>
    <s v="UnitedHealthcare"/>
    <x v="7068"/>
    <x v="15"/>
    <x v="2"/>
    <d v="2019-11-04T00:00:00"/>
    <x v="1"/>
    <x v="14"/>
    <x v="0"/>
    <n v="2247.6138091971197"/>
    <n v="2"/>
    <x v="0"/>
    <x v="1"/>
  </r>
  <r>
    <x v="6757"/>
    <n v="60"/>
    <x v="0"/>
    <s v="O+"/>
    <x v="5"/>
    <d v="2021-11-21T00:00:00"/>
    <x v="6763"/>
    <x v="6283"/>
    <s v="Aetna"/>
    <x v="7069"/>
    <x v="218"/>
    <x v="1"/>
    <d v="2021-12-11T00:00:00"/>
    <x v="0"/>
    <x v="10"/>
    <x v="0"/>
    <n v="851.40966670727994"/>
    <n v="2"/>
    <x v="0"/>
    <x v="0"/>
  </r>
  <r>
    <x v="6758"/>
    <n v="62"/>
    <x v="0"/>
    <s v="O-"/>
    <x v="1"/>
    <d v="2021-07-20T00:00:00"/>
    <x v="4458"/>
    <x v="6284"/>
    <s v="Blue Cross"/>
    <x v="7070"/>
    <x v="230"/>
    <x v="2"/>
    <d v="2021-08-01T00:00:00"/>
    <x v="0"/>
    <x v="20"/>
    <x v="0"/>
    <n v="2233.6641499418083"/>
    <n v="2"/>
    <x v="0"/>
    <x v="0"/>
  </r>
  <r>
    <x v="6759"/>
    <n v="21"/>
    <x v="0"/>
    <s v="A-"/>
    <x v="1"/>
    <d v="2021-01-04T00:00:00"/>
    <x v="6764"/>
    <x v="6285"/>
    <s v="Medicare"/>
    <x v="7071"/>
    <x v="131"/>
    <x v="2"/>
    <d v="2021-01-17T00:00:00"/>
    <x v="2"/>
    <x v="28"/>
    <x v="3"/>
    <n v="1016.3063380353154"/>
    <n v="1"/>
    <x v="2"/>
    <x v="1"/>
  </r>
  <r>
    <x v="6760"/>
    <n v="43"/>
    <x v="1"/>
    <s v="A+"/>
    <x v="0"/>
    <d v="2020-03-31T00:00:00"/>
    <x v="6765"/>
    <x v="6286"/>
    <s v="Aetna"/>
    <x v="7072"/>
    <x v="188"/>
    <x v="1"/>
    <d v="2020-04-19T00:00:00"/>
    <x v="1"/>
    <x v="12"/>
    <x v="2"/>
    <n v="309.1530664495063"/>
    <n v="2"/>
    <x v="0"/>
    <x v="2"/>
  </r>
  <r>
    <x v="6761"/>
    <n v="58"/>
    <x v="1"/>
    <s v="A-"/>
    <x v="4"/>
    <d v="2019-12-02T00:00:00"/>
    <x v="6766"/>
    <x v="6287"/>
    <s v="Blue Cross"/>
    <x v="7073"/>
    <x v="15"/>
    <x v="2"/>
    <d v="2019-12-13T00:00:00"/>
    <x v="3"/>
    <x v="27"/>
    <x v="0"/>
    <n v="3751.2000909092817"/>
    <n v="1"/>
    <x v="2"/>
    <x v="0"/>
  </r>
  <r>
    <x v="6762"/>
    <n v="51"/>
    <x v="0"/>
    <s v="O+"/>
    <x v="5"/>
    <d v="2023-07-20T00:00:00"/>
    <x v="6767"/>
    <x v="6288"/>
    <s v="Cigna"/>
    <x v="7074"/>
    <x v="228"/>
    <x v="0"/>
    <d v="2023-08-19T00:00:00"/>
    <x v="2"/>
    <x v="1"/>
    <x v="0"/>
    <n v="469.32749257873337"/>
    <n v="1"/>
    <x v="2"/>
    <x v="0"/>
  </r>
  <r>
    <x v="6763"/>
    <n v="62"/>
    <x v="0"/>
    <s v="O+"/>
    <x v="4"/>
    <d v="2022-08-19T00:00:00"/>
    <x v="3305"/>
    <x v="6289"/>
    <s v="UnitedHealthcare"/>
    <x v="7075"/>
    <x v="313"/>
    <x v="2"/>
    <d v="2022-09-06T00:00:00"/>
    <x v="3"/>
    <x v="23"/>
    <x v="0"/>
    <n v="1563.9817836825446"/>
    <n v="2"/>
    <x v="0"/>
    <x v="1"/>
  </r>
  <r>
    <x v="6764"/>
    <n v="41"/>
    <x v="1"/>
    <s v="B-"/>
    <x v="0"/>
    <d v="2022-03-08T00:00:00"/>
    <x v="6768"/>
    <x v="6290"/>
    <s v="Medicare"/>
    <x v="7076"/>
    <x v="391"/>
    <x v="2"/>
    <d v="2022-03-30T00:00:00"/>
    <x v="3"/>
    <x v="21"/>
    <x v="2"/>
    <n v="1249.7606051444682"/>
    <n v="1"/>
    <x v="2"/>
    <x v="0"/>
  </r>
  <r>
    <x v="330"/>
    <n v="43"/>
    <x v="1"/>
    <s v="O-"/>
    <x v="4"/>
    <d v="2022-09-07T00:00:00"/>
    <x v="3065"/>
    <x v="6291"/>
    <s v="UnitedHealthcare"/>
    <x v="7077"/>
    <x v="32"/>
    <x v="2"/>
    <d v="2022-09-12T00:00:00"/>
    <x v="0"/>
    <x v="6"/>
    <x v="2"/>
    <n v="4806.9037551258607"/>
    <n v="0"/>
    <x v="2"/>
    <x v="0"/>
  </r>
  <r>
    <x v="6765"/>
    <n v="52"/>
    <x v="0"/>
    <s v="A+"/>
    <x v="5"/>
    <d v="2019-02-27T00:00:00"/>
    <x v="6769"/>
    <x v="6292"/>
    <s v="Cigna"/>
    <x v="7078"/>
    <x v="39"/>
    <x v="0"/>
    <d v="2019-03-13T00:00:00"/>
    <x v="0"/>
    <x v="0"/>
    <x v="0"/>
    <n v="3033.4215427696358"/>
    <n v="1"/>
    <x v="2"/>
    <x v="0"/>
  </r>
  <r>
    <x v="1359"/>
    <n v="77"/>
    <x v="0"/>
    <s v="O+"/>
    <x v="2"/>
    <d v="2020-09-11T00:00:00"/>
    <x v="6770"/>
    <x v="6240"/>
    <s v="UnitedHealthcare"/>
    <x v="7079"/>
    <x v="320"/>
    <x v="1"/>
    <d v="2020-10-05T00:00:00"/>
    <x v="2"/>
    <x v="3"/>
    <x v="0"/>
    <n v="1495.9134809734207"/>
    <n v="3"/>
    <x v="1"/>
    <x v="0"/>
  </r>
  <r>
    <x v="6766"/>
    <n v="47"/>
    <x v="1"/>
    <s v="AB-"/>
    <x v="4"/>
    <d v="2022-09-20T00:00:00"/>
    <x v="6771"/>
    <x v="6293"/>
    <s v="Medicare"/>
    <x v="7080"/>
    <x v="355"/>
    <x v="1"/>
    <d v="2022-09-24T00:00:00"/>
    <x v="3"/>
    <x v="24"/>
    <x v="2"/>
    <n v="6629.9488293228251"/>
    <n v="1"/>
    <x v="2"/>
    <x v="1"/>
  </r>
  <r>
    <x v="6767"/>
    <n v="71"/>
    <x v="0"/>
    <s v="B-"/>
    <x v="5"/>
    <d v="2019-03-24T00:00:00"/>
    <x v="6772"/>
    <x v="6294"/>
    <s v="UnitedHealthcare"/>
    <x v="7081"/>
    <x v="237"/>
    <x v="0"/>
    <d v="2019-03-27T00:00:00"/>
    <x v="2"/>
    <x v="4"/>
    <x v="0"/>
    <n v="12282.960743019501"/>
    <n v="1"/>
    <x v="2"/>
    <x v="0"/>
  </r>
  <r>
    <x v="6768"/>
    <n v="63"/>
    <x v="0"/>
    <s v="AB+"/>
    <x v="3"/>
    <d v="2022-08-07T00:00:00"/>
    <x v="6773"/>
    <x v="6295"/>
    <s v="Blue Cross"/>
    <x v="7082"/>
    <x v="194"/>
    <x v="2"/>
    <d v="2022-08-14T00:00:00"/>
    <x v="3"/>
    <x v="11"/>
    <x v="0"/>
    <n v="1755.9001331917141"/>
    <n v="1"/>
    <x v="2"/>
    <x v="0"/>
  </r>
  <r>
    <x v="1544"/>
    <n v="29"/>
    <x v="0"/>
    <s v="O-"/>
    <x v="5"/>
    <d v="2023-02-20T00:00:00"/>
    <x v="6774"/>
    <x v="6296"/>
    <s v="UnitedHealthcare"/>
    <x v="7083"/>
    <x v="370"/>
    <x v="1"/>
    <d v="2023-03-22T00:00:00"/>
    <x v="4"/>
    <x v="1"/>
    <x v="1"/>
    <n v="1338.2235747139734"/>
    <n v="2"/>
    <x v="0"/>
    <x v="2"/>
  </r>
  <r>
    <x v="6769"/>
    <n v="36"/>
    <x v="0"/>
    <s v="O-"/>
    <x v="2"/>
    <d v="2020-04-03T00:00:00"/>
    <x v="6775"/>
    <x v="6297"/>
    <s v="UnitedHealthcare"/>
    <x v="7084"/>
    <x v="273"/>
    <x v="2"/>
    <d v="2020-04-05T00:00:00"/>
    <x v="4"/>
    <x v="22"/>
    <x v="2"/>
    <n v="8309.3193912178995"/>
    <n v="0"/>
    <x v="2"/>
    <x v="1"/>
  </r>
  <r>
    <x v="6770"/>
    <n v="25"/>
    <x v="0"/>
    <s v="A+"/>
    <x v="2"/>
    <d v="2020-08-01T00:00:00"/>
    <x v="6776"/>
    <x v="6298"/>
    <s v="Medicare"/>
    <x v="7085"/>
    <x v="280"/>
    <x v="0"/>
    <d v="2020-08-29T00:00:00"/>
    <x v="3"/>
    <x v="7"/>
    <x v="3"/>
    <n v="160.83110763884966"/>
    <n v="1"/>
    <x v="2"/>
    <x v="0"/>
  </r>
  <r>
    <x v="6771"/>
    <n v="56"/>
    <x v="1"/>
    <s v="O+"/>
    <x v="3"/>
    <d v="2022-06-20T00:00:00"/>
    <x v="6777"/>
    <x v="646"/>
    <s v="UnitedHealthcare"/>
    <x v="7086"/>
    <x v="64"/>
    <x v="0"/>
    <d v="2022-06-27T00:00:00"/>
    <x v="0"/>
    <x v="11"/>
    <x v="0"/>
    <n v="5300.2867173184568"/>
    <n v="0"/>
    <x v="2"/>
    <x v="0"/>
  </r>
  <r>
    <x v="6395"/>
    <n v="45"/>
    <x v="0"/>
    <s v="B+"/>
    <x v="2"/>
    <d v="2019-03-04T00:00:00"/>
    <x v="6778"/>
    <x v="6299"/>
    <s v="Medicare"/>
    <x v="7087"/>
    <x v="214"/>
    <x v="1"/>
    <d v="2019-03-09T00:00:00"/>
    <x v="4"/>
    <x v="6"/>
    <x v="2"/>
    <n v="7323.2668379352999"/>
    <n v="1"/>
    <x v="2"/>
    <x v="1"/>
  </r>
  <r>
    <x v="6772"/>
    <n v="76"/>
    <x v="0"/>
    <s v="O-"/>
    <x v="0"/>
    <d v="2020-09-06T00:00:00"/>
    <x v="6779"/>
    <x v="249"/>
    <s v="Medicare"/>
    <x v="7088"/>
    <x v="295"/>
    <x v="2"/>
    <d v="2020-10-01T00:00:00"/>
    <x v="1"/>
    <x v="19"/>
    <x v="0"/>
    <n v="1280.555317122132"/>
    <n v="2"/>
    <x v="0"/>
    <x v="0"/>
  </r>
  <r>
    <x v="6773"/>
    <n v="61"/>
    <x v="1"/>
    <s v="O+"/>
    <x v="0"/>
    <d v="2019-03-26T00:00:00"/>
    <x v="6780"/>
    <x v="6300"/>
    <s v="Aetna"/>
    <x v="7089"/>
    <x v="260"/>
    <x v="0"/>
    <d v="2019-03-28T00:00:00"/>
    <x v="0"/>
    <x v="22"/>
    <x v="0"/>
    <n v="1063.795243597385"/>
    <n v="1"/>
    <x v="2"/>
    <x v="0"/>
  </r>
  <r>
    <x v="6774"/>
    <n v="37"/>
    <x v="1"/>
    <s v="AB-"/>
    <x v="2"/>
    <d v="2019-06-24T00:00:00"/>
    <x v="6781"/>
    <x v="4287"/>
    <s v="Cigna"/>
    <x v="7090"/>
    <x v="1"/>
    <x v="1"/>
    <d v="2019-07-18T00:00:00"/>
    <x v="3"/>
    <x v="3"/>
    <x v="2"/>
    <n v="735.25692188059577"/>
    <n v="2"/>
    <x v="0"/>
    <x v="2"/>
  </r>
  <r>
    <x v="6775"/>
    <n v="72"/>
    <x v="0"/>
    <s v="AB+"/>
    <x v="1"/>
    <d v="2021-07-21T00:00:00"/>
    <x v="6782"/>
    <x v="6301"/>
    <s v="Cigna"/>
    <x v="7091"/>
    <x v="389"/>
    <x v="1"/>
    <d v="2021-08-19T00:00:00"/>
    <x v="1"/>
    <x v="17"/>
    <x v="0"/>
    <n v="363.10041111544137"/>
    <n v="3"/>
    <x v="1"/>
    <x v="0"/>
  </r>
  <r>
    <x v="6776"/>
    <n v="73"/>
    <x v="0"/>
    <s v="B-"/>
    <x v="2"/>
    <d v="2019-08-07T00:00:00"/>
    <x v="6783"/>
    <x v="6302"/>
    <s v="Medicare"/>
    <x v="7092"/>
    <x v="261"/>
    <x v="0"/>
    <d v="2019-08-20T00:00:00"/>
    <x v="0"/>
    <x v="28"/>
    <x v="0"/>
    <n v="3004.4172505860693"/>
    <n v="2"/>
    <x v="0"/>
    <x v="2"/>
  </r>
  <r>
    <x v="3305"/>
    <n v="67"/>
    <x v="1"/>
    <s v="O-"/>
    <x v="5"/>
    <d v="2020-04-10T00:00:00"/>
    <x v="6784"/>
    <x v="6303"/>
    <s v="UnitedHealthcare"/>
    <x v="7093"/>
    <x v="137"/>
    <x v="1"/>
    <d v="2020-04-22T00:00:00"/>
    <x v="3"/>
    <x v="20"/>
    <x v="0"/>
    <n v="411.40928532461163"/>
    <n v="3"/>
    <x v="1"/>
    <x v="1"/>
  </r>
  <r>
    <x v="6777"/>
    <n v="78"/>
    <x v="1"/>
    <s v="O-"/>
    <x v="4"/>
    <d v="2023-01-20T00:00:00"/>
    <x v="6785"/>
    <x v="6304"/>
    <s v="UnitedHealthcare"/>
    <x v="7094"/>
    <x v="293"/>
    <x v="2"/>
    <d v="2023-02-15T00:00:00"/>
    <x v="3"/>
    <x v="29"/>
    <x v="0"/>
    <n v="775.2123470953884"/>
    <n v="2"/>
    <x v="0"/>
    <x v="0"/>
  </r>
  <r>
    <x v="935"/>
    <n v="33"/>
    <x v="1"/>
    <s v="B-"/>
    <x v="1"/>
    <d v="2022-06-05T00:00:00"/>
    <x v="6786"/>
    <x v="6305"/>
    <s v="Medicare"/>
    <x v="7095"/>
    <x v="40"/>
    <x v="2"/>
    <d v="2022-06-14T00:00:00"/>
    <x v="4"/>
    <x v="26"/>
    <x v="1"/>
    <n v="2883.6948856335221"/>
    <n v="1"/>
    <x v="2"/>
    <x v="2"/>
  </r>
  <r>
    <x v="6778"/>
    <n v="78"/>
    <x v="1"/>
    <s v="B+"/>
    <x v="0"/>
    <d v="2020-02-09T00:00:00"/>
    <x v="6787"/>
    <x v="2238"/>
    <s v="Blue Cross"/>
    <x v="7096"/>
    <x v="140"/>
    <x v="0"/>
    <d v="2020-02-18T00:00:00"/>
    <x v="1"/>
    <x v="26"/>
    <x v="0"/>
    <n v="2311.1395561829554"/>
    <n v="2"/>
    <x v="0"/>
    <x v="1"/>
  </r>
  <r>
    <x v="6779"/>
    <n v="85"/>
    <x v="1"/>
    <s v="O-"/>
    <x v="0"/>
    <d v="2022-08-05T00:00:00"/>
    <x v="6788"/>
    <x v="6306"/>
    <s v="Blue Cross"/>
    <x v="7097"/>
    <x v="367"/>
    <x v="2"/>
    <d v="2022-09-01T00:00:00"/>
    <x v="2"/>
    <x v="18"/>
    <x v="0"/>
    <n v="668.99235011089627"/>
    <n v="2"/>
    <x v="0"/>
    <x v="1"/>
  </r>
  <r>
    <x v="6780"/>
    <n v="72"/>
    <x v="0"/>
    <s v="AB-"/>
    <x v="4"/>
    <d v="2022-05-07T00:00:00"/>
    <x v="3705"/>
    <x v="6307"/>
    <s v="UnitedHealthcare"/>
    <x v="7098"/>
    <x v="82"/>
    <x v="2"/>
    <d v="2022-05-11T00:00:00"/>
    <x v="3"/>
    <x v="24"/>
    <x v="0"/>
    <n v="11632.30024906705"/>
    <n v="1"/>
    <x v="2"/>
    <x v="2"/>
  </r>
  <r>
    <x v="6781"/>
    <n v="57"/>
    <x v="1"/>
    <s v="AB+"/>
    <x v="3"/>
    <d v="2021-12-04T00:00:00"/>
    <x v="6789"/>
    <x v="6308"/>
    <s v="Aetna"/>
    <x v="7099"/>
    <x v="253"/>
    <x v="1"/>
    <d v="2021-12-24T00:00:00"/>
    <x v="2"/>
    <x v="10"/>
    <x v="0"/>
    <n v="211.363789072571"/>
    <n v="2"/>
    <x v="0"/>
    <x v="0"/>
  </r>
  <r>
    <x v="6782"/>
    <n v="50"/>
    <x v="0"/>
    <s v="O+"/>
    <x v="3"/>
    <d v="2018-12-12T00:00:00"/>
    <x v="6790"/>
    <x v="3938"/>
    <s v="Medicare"/>
    <x v="7100"/>
    <x v="148"/>
    <x v="0"/>
    <d v="2019-01-01T00:00:00"/>
    <x v="1"/>
    <x v="10"/>
    <x v="2"/>
    <n v="1316.129045247965"/>
    <n v="1"/>
    <x v="2"/>
    <x v="0"/>
  </r>
  <r>
    <x v="6783"/>
    <n v="64"/>
    <x v="0"/>
    <s v="AB-"/>
    <x v="4"/>
    <d v="2019-07-12T00:00:00"/>
    <x v="6791"/>
    <x v="1417"/>
    <s v="UnitedHealthcare"/>
    <x v="7101"/>
    <x v="398"/>
    <x v="2"/>
    <d v="2019-07-15T00:00:00"/>
    <x v="4"/>
    <x v="4"/>
    <x v="0"/>
    <n v="7010.1440334148328"/>
    <n v="1"/>
    <x v="2"/>
    <x v="2"/>
  </r>
  <r>
    <x v="6784"/>
    <n v="68"/>
    <x v="1"/>
    <s v="O+"/>
    <x v="5"/>
    <d v="2020-01-03T00:00:00"/>
    <x v="6792"/>
    <x v="6309"/>
    <s v="Aetna"/>
    <x v="7102"/>
    <x v="121"/>
    <x v="1"/>
    <d v="2020-01-09T00:00:00"/>
    <x v="0"/>
    <x v="25"/>
    <x v="0"/>
    <n v="2866.6120996378668"/>
    <n v="2"/>
    <x v="0"/>
    <x v="2"/>
  </r>
  <r>
    <x v="6785"/>
    <n v="33"/>
    <x v="0"/>
    <s v="O-"/>
    <x v="2"/>
    <d v="2021-06-19T00:00:00"/>
    <x v="6793"/>
    <x v="6310"/>
    <s v="Aetna"/>
    <x v="7103"/>
    <x v="57"/>
    <x v="2"/>
    <d v="2021-06-28T00:00:00"/>
    <x v="2"/>
    <x v="26"/>
    <x v="1"/>
    <n v="4374.8250705071114"/>
    <n v="1"/>
    <x v="2"/>
    <x v="0"/>
  </r>
  <r>
    <x v="6786"/>
    <n v="49"/>
    <x v="0"/>
    <s v="B-"/>
    <x v="2"/>
    <d v="2019-11-02T00:00:00"/>
    <x v="6794"/>
    <x v="6311"/>
    <s v="Blue Cross"/>
    <x v="7104"/>
    <x v="363"/>
    <x v="0"/>
    <d v="2019-11-05T00:00:00"/>
    <x v="1"/>
    <x v="4"/>
    <x v="2"/>
    <n v="412.41694335414331"/>
    <n v="0"/>
    <x v="2"/>
    <x v="0"/>
  </r>
  <r>
    <x v="6787"/>
    <n v="31"/>
    <x v="1"/>
    <s v="B+"/>
    <x v="0"/>
    <d v="2022-11-17T00:00:00"/>
    <x v="6795"/>
    <x v="6312"/>
    <s v="Cigna"/>
    <x v="7105"/>
    <x v="351"/>
    <x v="1"/>
    <d v="2022-11-18T00:00:00"/>
    <x v="2"/>
    <x v="2"/>
    <x v="1"/>
    <n v="25787.912724720802"/>
    <n v="1"/>
    <x v="2"/>
    <x v="0"/>
  </r>
  <r>
    <x v="5524"/>
    <n v="71"/>
    <x v="1"/>
    <s v="AB-"/>
    <x v="5"/>
    <d v="2021-05-15T00:00:00"/>
    <x v="6796"/>
    <x v="573"/>
    <s v="Aetna"/>
    <x v="7106"/>
    <x v="177"/>
    <x v="2"/>
    <d v="2021-05-29T00:00:00"/>
    <x v="4"/>
    <x v="0"/>
    <x v="0"/>
    <n v="1195.9610643450214"/>
    <n v="2"/>
    <x v="0"/>
    <x v="2"/>
  </r>
  <r>
    <x v="6788"/>
    <n v="34"/>
    <x v="1"/>
    <s v="O+"/>
    <x v="3"/>
    <d v="2021-07-19T00:00:00"/>
    <x v="6797"/>
    <x v="6313"/>
    <s v="Blue Cross"/>
    <x v="7107"/>
    <x v="141"/>
    <x v="1"/>
    <d v="2021-07-22T00:00:00"/>
    <x v="4"/>
    <x v="4"/>
    <x v="1"/>
    <n v="16597.366697057299"/>
    <n v="1"/>
    <x v="2"/>
    <x v="0"/>
  </r>
  <r>
    <x v="6789"/>
    <n v="64"/>
    <x v="1"/>
    <s v="A-"/>
    <x v="5"/>
    <d v="2020-10-25T00:00:00"/>
    <x v="6798"/>
    <x v="6314"/>
    <s v="Aetna"/>
    <x v="7108"/>
    <x v="347"/>
    <x v="1"/>
    <d v="2020-11-04T00:00:00"/>
    <x v="2"/>
    <x v="14"/>
    <x v="0"/>
    <n v="2995.37692207698"/>
    <n v="3"/>
    <x v="1"/>
    <x v="1"/>
  </r>
  <r>
    <x v="6790"/>
    <n v="41"/>
    <x v="0"/>
    <s v="A+"/>
    <x v="5"/>
    <d v="2021-12-01T00:00:00"/>
    <x v="6799"/>
    <x v="6315"/>
    <s v="Medicare"/>
    <x v="7109"/>
    <x v="142"/>
    <x v="0"/>
    <d v="2021-12-31T00:00:00"/>
    <x v="2"/>
    <x v="1"/>
    <x v="2"/>
    <n v="272.08532330777632"/>
    <n v="1"/>
    <x v="2"/>
    <x v="0"/>
  </r>
  <r>
    <x v="6791"/>
    <n v="61"/>
    <x v="1"/>
    <s v="A-"/>
    <x v="4"/>
    <d v="2019-02-09T00:00:00"/>
    <x v="6800"/>
    <x v="6316"/>
    <s v="Blue Cross"/>
    <x v="7110"/>
    <x v="69"/>
    <x v="0"/>
    <d v="2019-02-11T00:00:00"/>
    <x v="0"/>
    <x v="22"/>
    <x v="0"/>
    <n v="2537.3850263357599"/>
    <n v="1"/>
    <x v="2"/>
    <x v="1"/>
  </r>
  <r>
    <x v="6792"/>
    <n v="55"/>
    <x v="0"/>
    <s v="O-"/>
    <x v="0"/>
    <d v="2020-04-20T00:00:00"/>
    <x v="6801"/>
    <x v="6317"/>
    <s v="Cigna"/>
    <x v="7111"/>
    <x v="201"/>
    <x v="2"/>
    <d v="2020-04-28T00:00:00"/>
    <x v="3"/>
    <x v="13"/>
    <x v="0"/>
    <n v="5194.4670990202249"/>
    <n v="1"/>
    <x v="2"/>
    <x v="0"/>
  </r>
  <r>
    <x v="6793"/>
    <n v="60"/>
    <x v="0"/>
    <s v="AB+"/>
    <x v="2"/>
    <d v="2020-05-05T00:00:00"/>
    <x v="6802"/>
    <x v="6029"/>
    <s v="Aetna"/>
    <x v="7112"/>
    <x v="361"/>
    <x v="1"/>
    <d v="2020-05-22T00:00:00"/>
    <x v="2"/>
    <x v="5"/>
    <x v="0"/>
    <n v="1107.1831303798353"/>
    <n v="2"/>
    <x v="0"/>
    <x v="1"/>
  </r>
  <r>
    <x v="6794"/>
    <n v="58"/>
    <x v="1"/>
    <s v="AB+"/>
    <x v="2"/>
    <d v="2021-03-25T00:00:00"/>
    <x v="6803"/>
    <x v="6318"/>
    <s v="Cigna"/>
    <x v="7113"/>
    <x v="187"/>
    <x v="0"/>
    <d v="2021-04-22T00:00:00"/>
    <x v="3"/>
    <x v="7"/>
    <x v="0"/>
    <n v="228.47074850358322"/>
    <n v="1"/>
    <x v="2"/>
    <x v="2"/>
  </r>
  <r>
    <x v="6795"/>
    <n v="29"/>
    <x v="0"/>
    <s v="AB+"/>
    <x v="5"/>
    <d v="2022-06-10T00:00:00"/>
    <x v="6804"/>
    <x v="6319"/>
    <s v="Blue Cross"/>
    <x v="7114"/>
    <x v="347"/>
    <x v="0"/>
    <d v="2022-07-08T00:00:00"/>
    <x v="4"/>
    <x v="7"/>
    <x v="1"/>
    <n v="855.70275750740711"/>
    <n v="1"/>
    <x v="2"/>
    <x v="2"/>
  </r>
  <r>
    <x v="6796"/>
    <n v="69"/>
    <x v="1"/>
    <s v="B-"/>
    <x v="3"/>
    <d v="2023-03-29T00:00:00"/>
    <x v="6805"/>
    <x v="6320"/>
    <s v="Blue Cross"/>
    <x v="7115"/>
    <x v="162"/>
    <x v="2"/>
    <d v="2023-04-19T00:00:00"/>
    <x v="4"/>
    <x v="16"/>
    <x v="0"/>
    <n v="152.96767138484429"/>
    <n v="2"/>
    <x v="0"/>
    <x v="0"/>
  </r>
  <r>
    <x v="6797"/>
    <n v="58"/>
    <x v="0"/>
    <s v="O+"/>
    <x v="4"/>
    <d v="2021-08-21T00:00:00"/>
    <x v="6806"/>
    <x v="6321"/>
    <s v="Aetna"/>
    <x v="7116"/>
    <x v="173"/>
    <x v="1"/>
    <d v="2021-09-02T00:00:00"/>
    <x v="4"/>
    <x v="20"/>
    <x v="0"/>
    <n v="585.59376728237669"/>
    <n v="2"/>
    <x v="0"/>
    <x v="2"/>
  </r>
  <r>
    <x v="6798"/>
    <n v="40"/>
    <x v="0"/>
    <s v="O+"/>
    <x v="2"/>
    <d v="2022-07-27T00:00:00"/>
    <x v="6807"/>
    <x v="6322"/>
    <s v="Cigna"/>
    <x v="7117"/>
    <x v="359"/>
    <x v="0"/>
    <d v="2022-08-14T00:00:00"/>
    <x v="2"/>
    <x v="23"/>
    <x v="2"/>
    <n v="2581.6068247024223"/>
    <n v="1"/>
    <x v="2"/>
    <x v="2"/>
  </r>
  <r>
    <x v="6799"/>
    <n v="67"/>
    <x v="0"/>
    <s v="O-"/>
    <x v="2"/>
    <d v="2022-09-28T00:00:00"/>
    <x v="6808"/>
    <x v="6323"/>
    <s v="UnitedHealthcare"/>
    <x v="7118"/>
    <x v="321"/>
    <x v="1"/>
    <d v="2022-10-04T00:00:00"/>
    <x v="0"/>
    <x v="25"/>
    <x v="0"/>
    <n v="1338.4535881899549"/>
    <n v="2"/>
    <x v="0"/>
    <x v="1"/>
  </r>
  <r>
    <x v="6800"/>
    <n v="68"/>
    <x v="1"/>
    <s v="B+"/>
    <x v="5"/>
    <d v="2022-11-03T00:00:00"/>
    <x v="6809"/>
    <x v="6324"/>
    <s v="Blue Cross"/>
    <x v="7119"/>
    <x v="385"/>
    <x v="2"/>
    <d v="2022-11-13T00:00:00"/>
    <x v="4"/>
    <x v="14"/>
    <x v="0"/>
    <n v="3390.31017084719"/>
    <n v="2"/>
    <x v="0"/>
    <x v="2"/>
  </r>
  <r>
    <x v="1911"/>
    <n v="71"/>
    <x v="0"/>
    <s v="O-"/>
    <x v="4"/>
    <d v="2022-10-01T00:00:00"/>
    <x v="6810"/>
    <x v="6325"/>
    <s v="UnitedHealthcare"/>
    <x v="7120"/>
    <x v="106"/>
    <x v="2"/>
    <d v="2022-10-05T00:00:00"/>
    <x v="0"/>
    <x v="24"/>
    <x v="0"/>
    <n v="12266.587719009975"/>
    <n v="1"/>
    <x v="2"/>
    <x v="0"/>
  </r>
  <r>
    <x v="6801"/>
    <n v="69"/>
    <x v="0"/>
    <s v="AB+"/>
    <x v="2"/>
    <d v="2020-05-24T00:00:00"/>
    <x v="6811"/>
    <x v="6326"/>
    <s v="Aetna"/>
    <x v="7121"/>
    <x v="202"/>
    <x v="2"/>
    <d v="2020-06-23T00:00:00"/>
    <x v="3"/>
    <x v="1"/>
    <x v="0"/>
    <n v="845.64921240529668"/>
    <n v="2"/>
    <x v="0"/>
    <x v="2"/>
  </r>
  <r>
    <x v="6802"/>
    <n v="73"/>
    <x v="0"/>
    <s v="A-"/>
    <x v="4"/>
    <d v="2019-03-23T00:00:00"/>
    <x v="6812"/>
    <x v="6327"/>
    <s v="Medicare"/>
    <x v="7122"/>
    <x v="97"/>
    <x v="2"/>
    <d v="2019-03-28T00:00:00"/>
    <x v="3"/>
    <x v="6"/>
    <x v="0"/>
    <n v="5336.1400355758597"/>
    <n v="1"/>
    <x v="2"/>
    <x v="0"/>
  </r>
  <r>
    <x v="6803"/>
    <n v="56"/>
    <x v="1"/>
    <s v="A+"/>
    <x v="3"/>
    <d v="2021-12-24T00:00:00"/>
    <x v="6813"/>
    <x v="6328"/>
    <s v="Aetna"/>
    <x v="7123"/>
    <x v="70"/>
    <x v="2"/>
    <d v="2022-01-08T00:00:00"/>
    <x v="2"/>
    <x v="8"/>
    <x v="0"/>
    <n v="3142.9968154201601"/>
    <n v="1"/>
    <x v="2"/>
    <x v="0"/>
  </r>
  <r>
    <x v="526"/>
    <n v="56"/>
    <x v="1"/>
    <s v="A+"/>
    <x v="2"/>
    <d v="2023-05-02T00:00:00"/>
    <x v="6814"/>
    <x v="6329"/>
    <s v="Aetna"/>
    <x v="7124"/>
    <x v="366"/>
    <x v="1"/>
    <d v="2023-05-25T00:00:00"/>
    <x v="0"/>
    <x v="15"/>
    <x v="0"/>
    <n v="394.32991828757781"/>
    <n v="2"/>
    <x v="0"/>
    <x v="0"/>
  </r>
  <r>
    <x v="5478"/>
    <n v="62"/>
    <x v="0"/>
    <s v="A-"/>
    <x v="2"/>
    <d v="2021-06-22T00:00:00"/>
    <x v="6815"/>
    <x v="572"/>
    <s v="Blue Cross"/>
    <x v="7125"/>
    <x v="181"/>
    <x v="1"/>
    <d v="2021-07-10T00:00:00"/>
    <x v="0"/>
    <x v="23"/>
    <x v="0"/>
    <n v="2241.9454361012445"/>
    <n v="3"/>
    <x v="1"/>
    <x v="1"/>
  </r>
  <r>
    <x v="6804"/>
    <n v="35"/>
    <x v="0"/>
    <s v="O+"/>
    <x v="5"/>
    <d v="2023-03-19T00:00:00"/>
    <x v="3537"/>
    <x v="6330"/>
    <s v="Aetna"/>
    <x v="7126"/>
    <x v="5"/>
    <x v="2"/>
    <d v="2023-03-29T00:00:00"/>
    <x v="4"/>
    <x v="14"/>
    <x v="1"/>
    <n v="130.11543519679401"/>
    <n v="1"/>
    <x v="2"/>
    <x v="1"/>
  </r>
  <r>
    <x v="6805"/>
    <n v="29"/>
    <x v="1"/>
    <s v="AB-"/>
    <x v="1"/>
    <d v="2020-10-30T00:00:00"/>
    <x v="6816"/>
    <x v="6331"/>
    <s v="Cigna"/>
    <x v="7127"/>
    <x v="69"/>
    <x v="2"/>
    <d v="2020-11-04T00:00:00"/>
    <x v="2"/>
    <x v="6"/>
    <x v="1"/>
    <n v="2186.2624699733597"/>
    <n v="0"/>
    <x v="2"/>
    <x v="2"/>
  </r>
  <r>
    <x v="6806"/>
    <n v="29"/>
    <x v="0"/>
    <s v="O-"/>
    <x v="3"/>
    <d v="2020-06-16T00:00:00"/>
    <x v="6817"/>
    <x v="6332"/>
    <s v="Cigna"/>
    <x v="7128"/>
    <x v="101"/>
    <x v="1"/>
    <d v="2020-06-19T00:00:00"/>
    <x v="2"/>
    <x v="4"/>
    <x v="1"/>
    <n v="8306.6127251609996"/>
    <n v="1"/>
    <x v="2"/>
    <x v="1"/>
  </r>
  <r>
    <x v="6807"/>
    <n v="49"/>
    <x v="0"/>
    <s v="O-"/>
    <x v="1"/>
    <d v="2020-04-24T00:00:00"/>
    <x v="6818"/>
    <x v="6333"/>
    <s v="Medicare"/>
    <x v="7129"/>
    <x v="246"/>
    <x v="0"/>
    <d v="2020-05-03T00:00:00"/>
    <x v="3"/>
    <x v="26"/>
    <x v="2"/>
    <n v="4203.3598909650664"/>
    <n v="1"/>
    <x v="2"/>
    <x v="2"/>
  </r>
  <r>
    <x v="6808"/>
    <n v="40"/>
    <x v="0"/>
    <s v="AB-"/>
    <x v="4"/>
    <d v="2019-06-23T00:00:00"/>
    <x v="6819"/>
    <x v="6334"/>
    <s v="Medicare"/>
    <x v="7130"/>
    <x v="391"/>
    <x v="1"/>
    <d v="2019-07-22T00:00:00"/>
    <x v="0"/>
    <x v="17"/>
    <x v="2"/>
    <n v="1110.4541612580656"/>
    <n v="2"/>
    <x v="0"/>
    <x v="1"/>
  </r>
  <r>
    <x v="6809"/>
    <n v="25"/>
    <x v="1"/>
    <s v="AB-"/>
    <x v="3"/>
    <d v="2020-04-11T00:00:00"/>
    <x v="6820"/>
    <x v="6335"/>
    <s v="Cigna"/>
    <x v="7131"/>
    <x v="322"/>
    <x v="2"/>
    <d v="2020-05-08T00:00:00"/>
    <x v="4"/>
    <x v="18"/>
    <x v="3"/>
    <n v="1834.7346872877704"/>
    <n v="1"/>
    <x v="2"/>
    <x v="2"/>
  </r>
  <r>
    <x v="6810"/>
    <n v="70"/>
    <x v="1"/>
    <s v="B-"/>
    <x v="5"/>
    <d v="2022-04-11T00:00:00"/>
    <x v="6821"/>
    <x v="6336"/>
    <s v="Medicare"/>
    <x v="7132"/>
    <x v="340"/>
    <x v="0"/>
    <d v="2022-04-16T00:00:00"/>
    <x v="1"/>
    <x v="6"/>
    <x v="0"/>
    <n v="5828.2876432041603"/>
    <n v="1"/>
    <x v="2"/>
    <x v="2"/>
  </r>
  <r>
    <x v="6811"/>
    <n v="69"/>
    <x v="0"/>
    <s v="B-"/>
    <x v="2"/>
    <d v="2019-12-26T00:00:00"/>
    <x v="6822"/>
    <x v="6337"/>
    <s v="Aetna"/>
    <x v="7133"/>
    <x v="358"/>
    <x v="0"/>
    <d v="2020-01-02T00:00:00"/>
    <x v="2"/>
    <x v="11"/>
    <x v="0"/>
    <n v="4400.0275112582995"/>
    <n v="1"/>
    <x v="2"/>
    <x v="0"/>
  </r>
  <r>
    <x v="6812"/>
    <n v="20"/>
    <x v="1"/>
    <s v="AB-"/>
    <x v="1"/>
    <d v="2020-08-30T00:00:00"/>
    <x v="6823"/>
    <x v="1473"/>
    <s v="Aetna"/>
    <x v="7134"/>
    <x v="198"/>
    <x v="1"/>
    <d v="2020-09-18T00:00:00"/>
    <x v="0"/>
    <x v="12"/>
    <x v="3"/>
    <n v="885.26304871033153"/>
    <n v="2"/>
    <x v="0"/>
    <x v="2"/>
  </r>
  <r>
    <x v="6813"/>
    <n v="56"/>
    <x v="1"/>
    <s v="A+"/>
    <x v="4"/>
    <d v="2019-11-03T00:00:00"/>
    <x v="6824"/>
    <x v="6338"/>
    <s v="Blue Cross"/>
    <x v="7135"/>
    <x v="317"/>
    <x v="1"/>
    <d v="2019-11-22T00:00:00"/>
    <x v="3"/>
    <x v="12"/>
    <x v="0"/>
    <n v="1136.3189305531528"/>
    <n v="2"/>
    <x v="0"/>
    <x v="2"/>
  </r>
  <r>
    <x v="6814"/>
    <n v="26"/>
    <x v="1"/>
    <s v="A+"/>
    <x v="3"/>
    <d v="2019-11-28T00:00:00"/>
    <x v="6825"/>
    <x v="6339"/>
    <s v="Medicare"/>
    <x v="7136"/>
    <x v="175"/>
    <x v="1"/>
    <d v="2019-12-14T00:00:00"/>
    <x v="3"/>
    <x v="9"/>
    <x v="1"/>
    <n v="2246.5351818205186"/>
    <n v="2"/>
    <x v="0"/>
    <x v="2"/>
  </r>
  <r>
    <x v="6815"/>
    <n v="80"/>
    <x v="1"/>
    <s v="O+"/>
    <x v="2"/>
    <d v="2019-12-17T00:00:00"/>
    <x v="6826"/>
    <x v="6340"/>
    <s v="Cigna"/>
    <x v="7137"/>
    <x v="142"/>
    <x v="1"/>
    <d v="2019-12-31T00:00:00"/>
    <x v="0"/>
    <x v="0"/>
    <x v="0"/>
    <n v="2820.9558845987353"/>
    <n v="3"/>
    <x v="1"/>
    <x v="1"/>
  </r>
  <r>
    <x v="6816"/>
    <n v="27"/>
    <x v="1"/>
    <s v="B-"/>
    <x v="4"/>
    <d v="2020-06-12T00:00:00"/>
    <x v="6827"/>
    <x v="6341"/>
    <s v="UnitedHealthcare"/>
    <x v="7138"/>
    <x v="151"/>
    <x v="2"/>
    <d v="2020-07-06T00:00:00"/>
    <x v="3"/>
    <x v="3"/>
    <x v="1"/>
    <n v="741.74123446168744"/>
    <n v="1"/>
    <x v="2"/>
    <x v="2"/>
  </r>
  <r>
    <x v="6817"/>
    <n v="28"/>
    <x v="1"/>
    <s v="B-"/>
    <x v="1"/>
    <d v="2021-09-11T00:00:00"/>
    <x v="6828"/>
    <x v="379"/>
    <s v="Blue Cross"/>
    <x v="7139"/>
    <x v="148"/>
    <x v="0"/>
    <d v="2021-10-07T00:00:00"/>
    <x v="3"/>
    <x v="29"/>
    <x v="1"/>
    <n v="247.91059893321693"/>
    <n v="1"/>
    <x v="2"/>
    <x v="2"/>
  </r>
  <r>
    <x v="6818"/>
    <n v="72"/>
    <x v="0"/>
    <s v="AB-"/>
    <x v="5"/>
    <d v="2022-12-12T00:00:00"/>
    <x v="6829"/>
    <x v="6342"/>
    <s v="Blue Cross"/>
    <x v="7140"/>
    <x v="378"/>
    <x v="0"/>
    <d v="2022-12-24T00:00:00"/>
    <x v="1"/>
    <x v="20"/>
    <x v="0"/>
    <n v="1139.1385872590999"/>
    <n v="2"/>
    <x v="0"/>
    <x v="2"/>
  </r>
  <r>
    <x v="6819"/>
    <n v="41"/>
    <x v="1"/>
    <s v="AB+"/>
    <x v="4"/>
    <d v="2019-03-30T00:00:00"/>
    <x v="6830"/>
    <x v="6343"/>
    <s v="Medicare"/>
    <x v="7141"/>
    <x v="228"/>
    <x v="1"/>
    <d v="2019-04-25T00:00:00"/>
    <x v="2"/>
    <x v="29"/>
    <x v="2"/>
    <n v="783.77362799211539"/>
    <n v="2"/>
    <x v="0"/>
    <x v="1"/>
  </r>
  <r>
    <x v="6820"/>
    <n v="67"/>
    <x v="1"/>
    <s v="AB-"/>
    <x v="4"/>
    <d v="2021-01-21T00:00:00"/>
    <x v="6831"/>
    <x v="6344"/>
    <s v="Blue Cross"/>
    <x v="7142"/>
    <x v="130"/>
    <x v="2"/>
    <d v="2021-01-23T00:00:00"/>
    <x v="0"/>
    <x v="22"/>
    <x v="0"/>
    <n v="13106.2475650662"/>
    <n v="1"/>
    <x v="2"/>
    <x v="1"/>
  </r>
  <r>
    <x v="6821"/>
    <n v="84"/>
    <x v="1"/>
    <s v="B+"/>
    <x v="0"/>
    <d v="2019-05-15T00:00:00"/>
    <x v="6832"/>
    <x v="573"/>
    <s v="Blue Cross"/>
    <x v="7143"/>
    <x v="114"/>
    <x v="2"/>
    <d v="2019-06-02T00:00:00"/>
    <x v="4"/>
    <x v="23"/>
    <x v="0"/>
    <n v="2279.125773144"/>
    <n v="2"/>
    <x v="0"/>
    <x v="1"/>
  </r>
  <r>
    <x v="6822"/>
    <n v="72"/>
    <x v="1"/>
    <s v="B-"/>
    <x v="5"/>
    <d v="2019-12-22T00:00:00"/>
    <x v="3148"/>
    <x v="1185"/>
    <s v="UnitedHealthcare"/>
    <x v="7144"/>
    <x v="25"/>
    <x v="1"/>
    <d v="2019-12-25T00:00:00"/>
    <x v="0"/>
    <x v="4"/>
    <x v="0"/>
    <n v="8868.9988278273668"/>
    <n v="2"/>
    <x v="0"/>
    <x v="0"/>
  </r>
  <r>
    <x v="6823"/>
    <n v="70"/>
    <x v="1"/>
    <s v="AB+"/>
    <x v="3"/>
    <d v="2020-04-01T00:00:00"/>
    <x v="6833"/>
    <x v="6345"/>
    <s v="Aetna"/>
    <x v="7145"/>
    <x v="234"/>
    <x v="0"/>
    <d v="2020-04-23T00:00:00"/>
    <x v="4"/>
    <x v="21"/>
    <x v="0"/>
    <n v="156.18657337168818"/>
    <n v="2"/>
    <x v="0"/>
    <x v="1"/>
  </r>
  <r>
    <x v="6824"/>
    <n v="30"/>
    <x v="1"/>
    <s v="A+"/>
    <x v="4"/>
    <d v="2019-05-06T00:00:00"/>
    <x v="1872"/>
    <x v="6346"/>
    <s v="UnitedHealthcare"/>
    <x v="7146"/>
    <x v="398"/>
    <x v="2"/>
    <d v="2019-05-28T00:00:00"/>
    <x v="2"/>
    <x v="21"/>
    <x v="1"/>
    <n v="1099.615505234691"/>
    <n v="1"/>
    <x v="2"/>
    <x v="0"/>
  </r>
  <r>
    <x v="3003"/>
    <n v="33"/>
    <x v="1"/>
    <s v="AB+"/>
    <x v="3"/>
    <d v="2023-02-18T00:00:00"/>
    <x v="6834"/>
    <x v="362"/>
    <s v="Cigna"/>
    <x v="7147"/>
    <x v="315"/>
    <x v="0"/>
    <d v="2023-03-16T00:00:00"/>
    <x v="1"/>
    <x v="29"/>
    <x v="1"/>
    <n v="1367.7147153529077"/>
    <n v="1"/>
    <x v="2"/>
    <x v="2"/>
  </r>
  <r>
    <x v="6825"/>
    <n v="67"/>
    <x v="1"/>
    <s v="O-"/>
    <x v="5"/>
    <d v="2019-11-02T00:00:00"/>
    <x v="6835"/>
    <x v="6347"/>
    <s v="UnitedHealthcare"/>
    <x v="7148"/>
    <x v="263"/>
    <x v="0"/>
    <d v="2019-11-03T00:00:00"/>
    <x v="3"/>
    <x v="2"/>
    <x v="0"/>
    <n v="27172.6570125053"/>
    <n v="1"/>
    <x v="2"/>
    <x v="2"/>
  </r>
  <r>
    <x v="6826"/>
    <n v="54"/>
    <x v="0"/>
    <s v="AB-"/>
    <x v="3"/>
    <d v="2023-05-31T00:00:00"/>
    <x v="6836"/>
    <x v="6348"/>
    <s v="Cigna"/>
    <x v="7149"/>
    <x v="112"/>
    <x v="1"/>
    <d v="2023-06-22T00:00:00"/>
    <x v="3"/>
    <x v="21"/>
    <x v="0"/>
    <n v="143.77573563362137"/>
    <n v="2"/>
    <x v="0"/>
    <x v="0"/>
  </r>
  <r>
    <x v="6827"/>
    <n v="83"/>
    <x v="0"/>
    <s v="A-"/>
    <x v="3"/>
    <d v="2020-05-03T00:00:00"/>
    <x v="6837"/>
    <x v="6349"/>
    <s v="Cigna"/>
    <x v="7150"/>
    <x v="333"/>
    <x v="1"/>
    <d v="2020-05-28T00:00:00"/>
    <x v="3"/>
    <x v="19"/>
    <x v="0"/>
    <n v="1562.3177204688559"/>
    <n v="3"/>
    <x v="1"/>
    <x v="0"/>
  </r>
  <r>
    <x v="6828"/>
    <n v="63"/>
    <x v="1"/>
    <s v="AB+"/>
    <x v="4"/>
    <d v="2019-05-16T00:00:00"/>
    <x v="6838"/>
    <x v="6350"/>
    <s v="Blue Cross"/>
    <x v="7151"/>
    <x v="13"/>
    <x v="2"/>
    <d v="2019-05-28T00:00:00"/>
    <x v="1"/>
    <x v="20"/>
    <x v="0"/>
    <n v="3087.0970886473247"/>
    <n v="2"/>
    <x v="0"/>
    <x v="2"/>
  </r>
  <r>
    <x v="6829"/>
    <n v="64"/>
    <x v="0"/>
    <s v="O+"/>
    <x v="0"/>
    <d v="2023-05-08T00:00:00"/>
    <x v="5367"/>
    <x v="631"/>
    <s v="UnitedHealthcare"/>
    <x v="7152"/>
    <x v="32"/>
    <x v="2"/>
    <d v="2023-05-26T00:00:00"/>
    <x v="0"/>
    <x v="23"/>
    <x v="0"/>
    <n v="324.94251681583665"/>
    <n v="2"/>
    <x v="0"/>
    <x v="2"/>
  </r>
  <r>
    <x v="6830"/>
    <n v="66"/>
    <x v="0"/>
    <s v="AB+"/>
    <x v="4"/>
    <d v="2022-12-13T00:00:00"/>
    <x v="6839"/>
    <x v="641"/>
    <s v="Aetna"/>
    <x v="7153"/>
    <x v="116"/>
    <x v="1"/>
    <d v="2022-12-14T00:00:00"/>
    <x v="3"/>
    <x v="2"/>
    <x v="0"/>
    <n v="4629.2220198862997"/>
    <n v="2"/>
    <x v="0"/>
    <x v="0"/>
  </r>
  <r>
    <x v="6831"/>
    <n v="75"/>
    <x v="0"/>
    <s v="AB-"/>
    <x v="3"/>
    <d v="2022-05-16T00:00:00"/>
    <x v="6840"/>
    <x v="6351"/>
    <s v="UnitedHealthcare"/>
    <x v="7154"/>
    <x v="63"/>
    <x v="1"/>
    <d v="2022-06-13T00:00:00"/>
    <x v="2"/>
    <x v="7"/>
    <x v="0"/>
    <n v="1731.1242450429286"/>
    <n v="3"/>
    <x v="1"/>
    <x v="1"/>
  </r>
  <r>
    <x v="6832"/>
    <n v="19"/>
    <x v="1"/>
    <s v="O+"/>
    <x v="1"/>
    <d v="2021-12-15T00:00:00"/>
    <x v="3152"/>
    <x v="6352"/>
    <s v="Aetna"/>
    <x v="7155"/>
    <x v="365"/>
    <x v="1"/>
    <d v="2022-01-08T00:00:00"/>
    <x v="0"/>
    <x v="3"/>
    <x v="3"/>
    <n v="1885.8054262927708"/>
    <n v="2"/>
    <x v="0"/>
    <x v="2"/>
  </r>
  <r>
    <x v="6833"/>
    <n v="59"/>
    <x v="1"/>
    <s v="A-"/>
    <x v="1"/>
    <d v="2021-11-12T00:00:00"/>
    <x v="6841"/>
    <x v="6353"/>
    <s v="UnitedHealthcare"/>
    <x v="7156"/>
    <x v="182"/>
    <x v="1"/>
    <d v="2021-11-28T00:00:00"/>
    <x v="4"/>
    <x v="9"/>
    <x v="0"/>
    <n v="653.9823058484875"/>
    <n v="2"/>
    <x v="0"/>
    <x v="0"/>
  </r>
  <r>
    <x v="5457"/>
    <n v="32"/>
    <x v="1"/>
    <s v="B+"/>
    <x v="3"/>
    <d v="2021-07-18T00:00:00"/>
    <x v="6842"/>
    <x v="6354"/>
    <s v="Blue Cross"/>
    <x v="7157"/>
    <x v="379"/>
    <x v="2"/>
    <d v="2021-08-03T00:00:00"/>
    <x v="3"/>
    <x v="9"/>
    <x v="1"/>
    <n v="1422.3024580204312"/>
    <n v="1"/>
    <x v="2"/>
    <x v="0"/>
  </r>
  <r>
    <x v="6834"/>
    <n v="52"/>
    <x v="0"/>
    <s v="O-"/>
    <x v="3"/>
    <d v="2019-02-18T00:00:00"/>
    <x v="6843"/>
    <x v="6355"/>
    <s v="Cigna"/>
    <x v="7158"/>
    <x v="286"/>
    <x v="0"/>
    <d v="2019-03-01T00:00:00"/>
    <x v="0"/>
    <x v="27"/>
    <x v="0"/>
    <n v="3803.7040898697178"/>
    <n v="1"/>
    <x v="2"/>
    <x v="1"/>
  </r>
  <r>
    <x v="6835"/>
    <n v="30"/>
    <x v="0"/>
    <s v="AB+"/>
    <x v="1"/>
    <d v="2021-06-20T00:00:00"/>
    <x v="6844"/>
    <x v="6356"/>
    <s v="Aetna"/>
    <x v="7159"/>
    <x v="339"/>
    <x v="0"/>
    <d v="2021-07-11T00:00:00"/>
    <x v="0"/>
    <x v="16"/>
    <x v="1"/>
    <n v="1845.0032391970713"/>
    <n v="1"/>
    <x v="2"/>
    <x v="2"/>
  </r>
  <r>
    <x v="6836"/>
    <n v="35"/>
    <x v="0"/>
    <s v="AB+"/>
    <x v="3"/>
    <d v="2022-05-20T00:00:00"/>
    <x v="6845"/>
    <x v="6357"/>
    <s v="Medicare"/>
    <x v="7160"/>
    <x v="149"/>
    <x v="2"/>
    <d v="2022-05-21T00:00:00"/>
    <x v="2"/>
    <x v="2"/>
    <x v="1"/>
    <n v="7485.05373114949"/>
    <n v="0"/>
    <x v="2"/>
    <x v="2"/>
  </r>
  <r>
    <x v="6837"/>
    <n v="77"/>
    <x v="1"/>
    <s v="AB+"/>
    <x v="1"/>
    <d v="2019-08-30T00:00:00"/>
    <x v="6846"/>
    <x v="4032"/>
    <s v="Blue Cross"/>
    <x v="7161"/>
    <x v="219"/>
    <x v="1"/>
    <d v="2019-09-17T00:00:00"/>
    <x v="3"/>
    <x v="23"/>
    <x v="0"/>
    <n v="837.02904871986118"/>
    <n v="3"/>
    <x v="1"/>
    <x v="0"/>
  </r>
  <r>
    <x v="6838"/>
    <n v="58"/>
    <x v="0"/>
    <s v="B+"/>
    <x v="4"/>
    <d v="2020-05-17T00:00:00"/>
    <x v="6847"/>
    <x v="6358"/>
    <s v="Cigna"/>
    <x v="7162"/>
    <x v="396"/>
    <x v="2"/>
    <d v="2020-06-08T00:00:00"/>
    <x v="1"/>
    <x v="21"/>
    <x v="0"/>
    <n v="1373.4773256670635"/>
    <n v="1"/>
    <x v="2"/>
    <x v="1"/>
  </r>
  <r>
    <x v="6839"/>
    <n v="42"/>
    <x v="0"/>
    <s v="B-"/>
    <x v="5"/>
    <d v="2022-09-18T00:00:00"/>
    <x v="6848"/>
    <x v="6359"/>
    <s v="Aetna"/>
    <x v="7163"/>
    <x v="13"/>
    <x v="2"/>
    <d v="2022-10-03T00:00:00"/>
    <x v="2"/>
    <x v="8"/>
    <x v="2"/>
    <n v="3281.5810230667603"/>
    <n v="1"/>
    <x v="2"/>
    <x v="0"/>
  </r>
  <r>
    <x v="6840"/>
    <n v="80"/>
    <x v="0"/>
    <s v="O+"/>
    <x v="4"/>
    <d v="2020-12-09T00:00:00"/>
    <x v="6849"/>
    <x v="6360"/>
    <s v="UnitedHealthcare"/>
    <x v="7164"/>
    <x v="325"/>
    <x v="2"/>
    <d v="2021-01-06T00:00:00"/>
    <x v="3"/>
    <x v="7"/>
    <x v="0"/>
    <n v="975.49756073963215"/>
    <n v="2"/>
    <x v="0"/>
    <x v="1"/>
  </r>
  <r>
    <x v="6841"/>
    <n v="66"/>
    <x v="0"/>
    <s v="A+"/>
    <x v="2"/>
    <d v="2020-11-28T00:00:00"/>
    <x v="6850"/>
    <x v="6361"/>
    <s v="UnitedHealthcare"/>
    <x v="7165"/>
    <x v="61"/>
    <x v="1"/>
    <d v="2020-12-18T00:00:00"/>
    <x v="3"/>
    <x v="10"/>
    <x v="0"/>
    <n v="2469.58632926993"/>
    <n v="3"/>
    <x v="1"/>
    <x v="0"/>
  </r>
  <r>
    <x v="6842"/>
    <n v="46"/>
    <x v="0"/>
    <s v="A+"/>
    <x v="5"/>
    <d v="2019-09-01T00:00:00"/>
    <x v="6851"/>
    <x v="6362"/>
    <s v="UnitedHealthcare"/>
    <x v="7166"/>
    <x v="344"/>
    <x v="2"/>
    <d v="2019-09-03T00:00:00"/>
    <x v="1"/>
    <x v="22"/>
    <x v="2"/>
    <n v="23848.834920583449"/>
    <n v="0"/>
    <x v="2"/>
    <x v="2"/>
  </r>
  <r>
    <x v="6843"/>
    <n v="51"/>
    <x v="0"/>
    <s v="O-"/>
    <x v="1"/>
    <d v="2023-05-13T00:00:00"/>
    <x v="6852"/>
    <x v="6363"/>
    <s v="UnitedHealthcare"/>
    <x v="7167"/>
    <x v="70"/>
    <x v="1"/>
    <d v="2023-05-26T00:00:00"/>
    <x v="2"/>
    <x v="28"/>
    <x v="0"/>
    <n v="805.37476691394613"/>
    <n v="2"/>
    <x v="0"/>
    <x v="0"/>
  </r>
  <r>
    <x v="6844"/>
    <n v="47"/>
    <x v="1"/>
    <s v="A+"/>
    <x v="3"/>
    <d v="2021-01-17T00:00:00"/>
    <x v="6853"/>
    <x v="6364"/>
    <s v="Blue Cross"/>
    <x v="7168"/>
    <x v="13"/>
    <x v="1"/>
    <d v="2021-02-13T00:00:00"/>
    <x v="0"/>
    <x v="18"/>
    <x v="2"/>
    <n v="1651.3172510797222"/>
    <n v="2"/>
    <x v="0"/>
    <x v="2"/>
  </r>
  <r>
    <x v="6845"/>
    <n v="24"/>
    <x v="1"/>
    <s v="A+"/>
    <x v="4"/>
    <d v="2021-01-03T00:00:00"/>
    <x v="6854"/>
    <x v="6365"/>
    <s v="Blue Cross"/>
    <x v="7169"/>
    <x v="339"/>
    <x v="2"/>
    <d v="2021-01-16T00:00:00"/>
    <x v="4"/>
    <x v="28"/>
    <x v="3"/>
    <n v="2040.0506634197077"/>
    <n v="1"/>
    <x v="2"/>
    <x v="0"/>
  </r>
  <r>
    <x v="6846"/>
    <n v="19"/>
    <x v="1"/>
    <s v="A+"/>
    <x v="1"/>
    <d v="2020-02-26T00:00:00"/>
    <x v="6855"/>
    <x v="6366"/>
    <s v="Medicare"/>
    <x v="7170"/>
    <x v="394"/>
    <x v="1"/>
    <d v="2020-03-21T00:00:00"/>
    <x v="4"/>
    <x v="3"/>
    <x v="3"/>
    <n v="117.72194733429707"/>
    <n v="2"/>
    <x v="0"/>
    <x v="1"/>
  </r>
  <r>
    <x v="6847"/>
    <n v="54"/>
    <x v="0"/>
    <s v="A+"/>
    <x v="0"/>
    <d v="2019-10-01T00:00:00"/>
    <x v="6856"/>
    <x v="6367"/>
    <s v="Cigna"/>
    <x v="7171"/>
    <x v="213"/>
    <x v="2"/>
    <d v="2019-10-20T00:00:00"/>
    <x v="4"/>
    <x v="12"/>
    <x v="0"/>
    <n v="671.02948296424211"/>
    <n v="1"/>
    <x v="2"/>
    <x v="2"/>
  </r>
  <r>
    <x v="6384"/>
    <n v="49"/>
    <x v="0"/>
    <s v="AB-"/>
    <x v="1"/>
    <d v="2021-10-23T00:00:00"/>
    <x v="6857"/>
    <x v="6368"/>
    <s v="Aetna"/>
    <x v="7172"/>
    <x v="328"/>
    <x v="0"/>
    <d v="2021-11-15T00:00:00"/>
    <x v="3"/>
    <x v="15"/>
    <x v="2"/>
    <n v="501.09397462651299"/>
    <n v="1"/>
    <x v="2"/>
    <x v="0"/>
  </r>
  <r>
    <x v="46"/>
    <n v="19"/>
    <x v="0"/>
    <s v="O-"/>
    <x v="4"/>
    <d v="2023-03-30T00:00:00"/>
    <x v="6858"/>
    <x v="6369"/>
    <s v="Medicare"/>
    <x v="7173"/>
    <x v="314"/>
    <x v="1"/>
    <d v="2023-04-22T00:00:00"/>
    <x v="2"/>
    <x v="15"/>
    <x v="3"/>
    <n v="315.8552594862748"/>
    <n v="2"/>
    <x v="0"/>
    <x v="0"/>
  </r>
  <r>
    <x v="6848"/>
    <n v="60"/>
    <x v="1"/>
    <s v="O-"/>
    <x v="2"/>
    <d v="2019-10-14T00:00:00"/>
    <x v="6859"/>
    <x v="6370"/>
    <s v="Medicare"/>
    <x v="7174"/>
    <x v="261"/>
    <x v="1"/>
    <d v="2019-10-25T00:00:00"/>
    <x v="0"/>
    <x v="27"/>
    <x v="0"/>
    <n v="2466.1527814276365"/>
    <n v="2"/>
    <x v="0"/>
    <x v="1"/>
  </r>
  <r>
    <x v="6849"/>
    <n v="56"/>
    <x v="0"/>
    <s v="O-"/>
    <x v="1"/>
    <d v="2020-03-19T00:00:00"/>
    <x v="6860"/>
    <x v="6371"/>
    <s v="Cigna"/>
    <x v="7175"/>
    <x v="26"/>
    <x v="1"/>
    <d v="2020-04-16T00:00:00"/>
    <x v="1"/>
    <x v="7"/>
    <x v="0"/>
    <n v="1366.3076169131641"/>
    <n v="2"/>
    <x v="0"/>
    <x v="2"/>
  </r>
  <r>
    <x v="4688"/>
    <n v="84"/>
    <x v="1"/>
    <s v="AB+"/>
    <x v="2"/>
    <d v="2023-04-05T00:00:00"/>
    <x v="6861"/>
    <x v="6372"/>
    <s v="Cigna"/>
    <x v="7176"/>
    <x v="76"/>
    <x v="0"/>
    <d v="2023-04-20T00:00:00"/>
    <x v="3"/>
    <x v="8"/>
    <x v="0"/>
    <n v="2084.4001280223802"/>
    <n v="2"/>
    <x v="0"/>
    <x v="1"/>
  </r>
  <r>
    <x v="6850"/>
    <n v="81"/>
    <x v="1"/>
    <s v="B+"/>
    <x v="4"/>
    <d v="2022-02-02T00:00:00"/>
    <x v="6862"/>
    <x v="6373"/>
    <s v="Blue Cross"/>
    <x v="7177"/>
    <x v="44"/>
    <x v="1"/>
    <d v="2022-02-15T00:00:00"/>
    <x v="2"/>
    <x v="28"/>
    <x v="0"/>
    <n v="934.1568111390153"/>
    <n v="3"/>
    <x v="1"/>
    <x v="2"/>
  </r>
  <r>
    <x v="6851"/>
    <n v="57"/>
    <x v="0"/>
    <s v="AB-"/>
    <x v="1"/>
    <d v="2020-06-27T00:00:00"/>
    <x v="6863"/>
    <x v="6374"/>
    <s v="Cigna"/>
    <x v="7178"/>
    <x v="128"/>
    <x v="0"/>
    <d v="2020-07-02T00:00:00"/>
    <x v="2"/>
    <x v="6"/>
    <x v="0"/>
    <n v="6374.0497851358796"/>
    <n v="0"/>
    <x v="2"/>
    <x v="0"/>
  </r>
  <r>
    <x v="6852"/>
    <n v="51"/>
    <x v="0"/>
    <s v="O-"/>
    <x v="2"/>
    <d v="2021-09-16T00:00:00"/>
    <x v="6864"/>
    <x v="6199"/>
    <s v="Blue Cross"/>
    <x v="7179"/>
    <x v="333"/>
    <x v="2"/>
    <d v="2021-10-03T00:00:00"/>
    <x v="2"/>
    <x v="5"/>
    <x v="0"/>
    <n v="251.93273913948178"/>
    <n v="1"/>
    <x v="2"/>
    <x v="1"/>
  </r>
  <r>
    <x v="5464"/>
    <n v="57"/>
    <x v="1"/>
    <s v="O+"/>
    <x v="5"/>
    <d v="2020-01-09T00:00:00"/>
    <x v="6865"/>
    <x v="6375"/>
    <s v="Cigna"/>
    <x v="7180"/>
    <x v="57"/>
    <x v="2"/>
    <d v="2020-01-17T00:00:00"/>
    <x v="4"/>
    <x v="13"/>
    <x v="0"/>
    <n v="6192.7351513444128"/>
    <n v="1"/>
    <x v="2"/>
    <x v="0"/>
  </r>
  <r>
    <x v="6853"/>
    <n v="45"/>
    <x v="1"/>
    <s v="O+"/>
    <x v="5"/>
    <d v="2020-01-22T00:00:00"/>
    <x v="6866"/>
    <x v="6376"/>
    <s v="UnitedHealthcare"/>
    <x v="7181"/>
    <x v="242"/>
    <x v="0"/>
    <d v="2020-02-02T00:00:00"/>
    <x v="3"/>
    <x v="27"/>
    <x v="2"/>
    <n v="3166.2054354421093"/>
    <n v="1"/>
    <x v="2"/>
    <x v="1"/>
  </r>
  <r>
    <x v="6854"/>
    <n v="22"/>
    <x v="0"/>
    <s v="B-"/>
    <x v="4"/>
    <d v="2022-08-18T00:00:00"/>
    <x v="5361"/>
    <x v="6377"/>
    <s v="Aetna"/>
    <x v="7182"/>
    <x v="275"/>
    <x v="0"/>
    <d v="2022-08-27T00:00:00"/>
    <x v="3"/>
    <x v="26"/>
    <x v="3"/>
    <n v="5293.6719581740335"/>
    <n v="1"/>
    <x v="2"/>
    <x v="2"/>
  </r>
  <r>
    <x v="2571"/>
    <n v="78"/>
    <x v="1"/>
    <s v="B+"/>
    <x v="2"/>
    <d v="2022-01-20T00:00:00"/>
    <x v="6867"/>
    <x v="6378"/>
    <s v="Medicare"/>
    <x v="7183"/>
    <x v="300"/>
    <x v="1"/>
    <d v="2022-02-03T00:00:00"/>
    <x v="2"/>
    <x v="0"/>
    <x v="0"/>
    <n v="3044.8119635353428"/>
    <n v="3"/>
    <x v="1"/>
    <x v="0"/>
  </r>
  <r>
    <x v="6855"/>
    <n v="79"/>
    <x v="0"/>
    <s v="AB+"/>
    <x v="3"/>
    <d v="2023-01-08T00:00:00"/>
    <x v="6868"/>
    <x v="6379"/>
    <s v="Aetna"/>
    <x v="7184"/>
    <x v="390"/>
    <x v="0"/>
    <d v="2023-01-11T00:00:00"/>
    <x v="1"/>
    <x v="4"/>
    <x v="0"/>
    <n v="11222.744194316134"/>
    <n v="1"/>
    <x v="2"/>
    <x v="2"/>
  </r>
  <r>
    <x v="6856"/>
    <n v="29"/>
    <x v="0"/>
    <s v="A+"/>
    <x v="2"/>
    <d v="2021-02-23T00:00:00"/>
    <x v="6869"/>
    <x v="6380"/>
    <s v="Blue Cross"/>
    <x v="7185"/>
    <x v="162"/>
    <x v="2"/>
    <d v="2021-02-24T00:00:00"/>
    <x v="4"/>
    <x v="2"/>
    <x v="1"/>
    <n v="16501.4985546678"/>
    <n v="0"/>
    <x v="2"/>
    <x v="1"/>
  </r>
  <r>
    <x v="6857"/>
    <n v="72"/>
    <x v="0"/>
    <s v="A+"/>
    <x v="4"/>
    <d v="2021-07-14T00:00:00"/>
    <x v="6870"/>
    <x v="6381"/>
    <s v="Medicare"/>
    <x v="7186"/>
    <x v="362"/>
    <x v="2"/>
    <d v="2021-08-05T00:00:00"/>
    <x v="4"/>
    <x v="21"/>
    <x v="0"/>
    <n v="180.6807274721518"/>
    <n v="2"/>
    <x v="0"/>
    <x v="0"/>
  </r>
  <r>
    <x v="3694"/>
    <n v="28"/>
    <x v="1"/>
    <s v="O+"/>
    <x v="0"/>
    <d v="2023-07-07T00:00:00"/>
    <x v="6871"/>
    <x v="2490"/>
    <s v="Medicare"/>
    <x v="7187"/>
    <x v="93"/>
    <x v="2"/>
    <d v="2023-07-19T00:00:00"/>
    <x v="1"/>
    <x v="20"/>
    <x v="1"/>
    <n v="3111.9548674381585"/>
    <n v="1"/>
    <x v="2"/>
    <x v="0"/>
  </r>
  <r>
    <x v="6858"/>
    <n v="33"/>
    <x v="1"/>
    <s v="A+"/>
    <x v="0"/>
    <d v="2021-05-06T00:00:00"/>
    <x v="6872"/>
    <x v="6382"/>
    <s v="UnitedHealthcare"/>
    <x v="7188"/>
    <x v="389"/>
    <x v="0"/>
    <d v="2021-05-31T00:00:00"/>
    <x v="0"/>
    <x v="19"/>
    <x v="1"/>
    <n v="177.77643735002758"/>
    <n v="1"/>
    <x v="2"/>
    <x v="2"/>
  </r>
  <r>
    <x v="6859"/>
    <n v="54"/>
    <x v="1"/>
    <s v="B+"/>
    <x v="4"/>
    <d v="2023-02-26T00:00:00"/>
    <x v="6873"/>
    <x v="6383"/>
    <s v="Medicare"/>
    <x v="7189"/>
    <x v="391"/>
    <x v="0"/>
    <d v="2023-03-26T00:00:00"/>
    <x v="3"/>
    <x v="7"/>
    <x v="0"/>
    <n v="358.5404921355929"/>
    <n v="1"/>
    <x v="2"/>
    <x v="0"/>
  </r>
  <r>
    <x v="6860"/>
    <n v="65"/>
    <x v="1"/>
    <s v="A-"/>
    <x v="3"/>
    <d v="2019-08-20T00:00:00"/>
    <x v="6874"/>
    <x v="6384"/>
    <s v="Cigna"/>
    <x v="7190"/>
    <x v="368"/>
    <x v="2"/>
    <d v="2019-08-21T00:00:00"/>
    <x v="1"/>
    <x v="2"/>
    <x v="0"/>
    <n v="4962.35668058792"/>
    <n v="1"/>
    <x v="2"/>
    <x v="0"/>
  </r>
  <r>
    <x v="6861"/>
    <n v="36"/>
    <x v="0"/>
    <s v="O-"/>
    <x v="5"/>
    <d v="2022-06-19T00:00:00"/>
    <x v="6875"/>
    <x v="6385"/>
    <s v="Aetna"/>
    <x v="7191"/>
    <x v="336"/>
    <x v="1"/>
    <d v="2022-07-07T00:00:00"/>
    <x v="0"/>
    <x v="23"/>
    <x v="2"/>
    <n v="2006.9418821265836"/>
    <n v="2"/>
    <x v="0"/>
    <x v="1"/>
  </r>
  <r>
    <x v="6862"/>
    <n v="38"/>
    <x v="0"/>
    <s v="AB+"/>
    <x v="0"/>
    <d v="2023-06-19T00:00:00"/>
    <x v="6876"/>
    <x v="4143"/>
    <s v="Cigna"/>
    <x v="7192"/>
    <x v="323"/>
    <x v="2"/>
    <d v="2023-06-24T00:00:00"/>
    <x v="0"/>
    <x v="6"/>
    <x v="2"/>
    <n v="8821.8828503876393"/>
    <n v="0"/>
    <x v="2"/>
    <x v="1"/>
  </r>
  <r>
    <x v="6863"/>
    <n v="78"/>
    <x v="1"/>
    <s v="A+"/>
    <x v="3"/>
    <d v="2022-09-18T00:00:00"/>
    <x v="6877"/>
    <x v="6386"/>
    <s v="Aetna"/>
    <x v="7193"/>
    <x v="286"/>
    <x v="1"/>
    <d v="2022-10-15T00:00:00"/>
    <x v="0"/>
    <x v="18"/>
    <x v="0"/>
    <n v="818.3086986828481"/>
    <n v="3"/>
    <x v="1"/>
    <x v="2"/>
  </r>
  <r>
    <x v="6864"/>
    <n v="57"/>
    <x v="0"/>
    <s v="AB+"/>
    <x v="2"/>
    <d v="2022-01-26T00:00:00"/>
    <x v="6878"/>
    <x v="6387"/>
    <s v="Blue Cross"/>
    <x v="7194"/>
    <x v="370"/>
    <x v="0"/>
    <d v="2022-02-22T00:00:00"/>
    <x v="4"/>
    <x v="18"/>
    <x v="0"/>
    <n v="1426.1240004003257"/>
    <n v="1"/>
    <x v="2"/>
    <x v="0"/>
  </r>
  <r>
    <x v="6865"/>
    <n v="29"/>
    <x v="1"/>
    <s v="AB+"/>
    <x v="1"/>
    <d v="2019-04-02T00:00:00"/>
    <x v="4418"/>
    <x v="6388"/>
    <s v="UnitedHealthcare"/>
    <x v="7195"/>
    <x v="345"/>
    <x v="0"/>
    <d v="2019-04-04T00:00:00"/>
    <x v="2"/>
    <x v="22"/>
    <x v="1"/>
    <n v="6986.4965579626496"/>
    <n v="0"/>
    <x v="2"/>
    <x v="0"/>
  </r>
  <r>
    <x v="6866"/>
    <n v="65"/>
    <x v="1"/>
    <s v="O+"/>
    <x v="1"/>
    <d v="2019-08-07T00:00:00"/>
    <x v="1726"/>
    <x v="6389"/>
    <s v="Medicare"/>
    <x v="7196"/>
    <x v="340"/>
    <x v="0"/>
    <d v="2019-08-25T00:00:00"/>
    <x v="0"/>
    <x v="23"/>
    <x v="0"/>
    <n v="870.39018691864999"/>
    <n v="2"/>
    <x v="0"/>
    <x v="1"/>
  </r>
  <r>
    <x v="6867"/>
    <n v="84"/>
    <x v="0"/>
    <s v="AB-"/>
    <x v="4"/>
    <d v="2021-08-09T00:00:00"/>
    <x v="6879"/>
    <x v="950"/>
    <s v="Blue Cross"/>
    <x v="7197"/>
    <x v="140"/>
    <x v="0"/>
    <d v="2021-08-24T00:00:00"/>
    <x v="0"/>
    <x v="8"/>
    <x v="0"/>
    <n v="990.51244217808005"/>
    <n v="2"/>
    <x v="0"/>
    <x v="0"/>
  </r>
  <r>
    <x v="6868"/>
    <n v="50"/>
    <x v="0"/>
    <s v="AB-"/>
    <x v="5"/>
    <d v="2020-06-02T00:00:00"/>
    <x v="6880"/>
    <x v="6390"/>
    <s v="Medicare"/>
    <x v="7198"/>
    <x v="111"/>
    <x v="1"/>
    <d v="2020-06-28T00:00:00"/>
    <x v="4"/>
    <x v="29"/>
    <x v="2"/>
    <n v="1842.2412049296615"/>
    <n v="2"/>
    <x v="0"/>
    <x v="0"/>
  </r>
  <r>
    <x v="6869"/>
    <n v="40"/>
    <x v="0"/>
    <s v="O-"/>
    <x v="0"/>
    <d v="2022-07-10T00:00:00"/>
    <x v="6881"/>
    <x v="1519"/>
    <s v="Cigna"/>
    <x v="7199"/>
    <x v="317"/>
    <x v="0"/>
    <d v="2022-07-20T00:00:00"/>
    <x v="3"/>
    <x v="14"/>
    <x v="2"/>
    <n v="4207.49730337654"/>
    <n v="1"/>
    <x v="2"/>
    <x v="1"/>
  </r>
  <r>
    <x v="6870"/>
    <n v="43"/>
    <x v="1"/>
    <s v="B-"/>
    <x v="0"/>
    <d v="2022-03-23T00:00:00"/>
    <x v="6207"/>
    <x v="751"/>
    <s v="Blue Cross"/>
    <x v="7200"/>
    <x v="52"/>
    <x v="0"/>
    <d v="2022-04-14T00:00:00"/>
    <x v="1"/>
    <x v="21"/>
    <x v="2"/>
    <n v="1123.5033239236545"/>
    <n v="1"/>
    <x v="2"/>
    <x v="1"/>
  </r>
  <r>
    <x v="6871"/>
    <n v="84"/>
    <x v="0"/>
    <s v="B-"/>
    <x v="3"/>
    <d v="2022-12-02T00:00:00"/>
    <x v="6882"/>
    <x v="6391"/>
    <s v="Blue Cross"/>
    <x v="7201"/>
    <x v="79"/>
    <x v="1"/>
    <d v="2022-12-05T00:00:00"/>
    <x v="0"/>
    <x v="4"/>
    <x v="0"/>
    <n v="14822.680342749567"/>
    <n v="2"/>
    <x v="0"/>
    <x v="0"/>
  </r>
  <r>
    <x v="6872"/>
    <n v="55"/>
    <x v="0"/>
    <s v="O-"/>
    <x v="1"/>
    <d v="2019-07-06T00:00:00"/>
    <x v="6883"/>
    <x v="6392"/>
    <s v="Blue Cross"/>
    <x v="7202"/>
    <x v="53"/>
    <x v="2"/>
    <d v="2019-08-03T00:00:00"/>
    <x v="1"/>
    <x v="7"/>
    <x v="0"/>
    <n v="363.19023929696067"/>
    <n v="1"/>
    <x v="2"/>
    <x v="1"/>
  </r>
  <r>
    <x v="6873"/>
    <n v="72"/>
    <x v="0"/>
    <s v="B+"/>
    <x v="0"/>
    <d v="2019-06-07T00:00:00"/>
    <x v="6884"/>
    <x v="6393"/>
    <s v="Blue Cross"/>
    <x v="7203"/>
    <x v="225"/>
    <x v="1"/>
    <d v="2019-06-29T00:00:00"/>
    <x v="1"/>
    <x v="21"/>
    <x v="0"/>
    <n v="443.78965351300684"/>
    <n v="3"/>
    <x v="1"/>
    <x v="2"/>
  </r>
  <r>
    <x v="6874"/>
    <n v="46"/>
    <x v="0"/>
    <s v="A+"/>
    <x v="4"/>
    <d v="2023-07-29T00:00:00"/>
    <x v="6885"/>
    <x v="322"/>
    <s v="Cigna"/>
    <x v="7204"/>
    <x v="336"/>
    <x v="1"/>
    <d v="2023-08-08T00:00:00"/>
    <x v="1"/>
    <x v="14"/>
    <x v="2"/>
    <n v="2648.72199407569"/>
    <n v="2"/>
    <x v="0"/>
    <x v="0"/>
  </r>
  <r>
    <x v="6875"/>
    <n v="77"/>
    <x v="1"/>
    <s v="A+"/>
    <x v="0"/>
    <d v="2020-06-04T00:00:00"/>
    <x v="6886"/>
    <x v="6394"/>
    <s v="Aetna"/>
    <x v="7205"/>
    <x v="243"/>
    <x v="0"/>
    <d v="2020-06-10T00:00:00"/>
    <x v="1"/>
    <x v="25"/>
    <x v="0"/>
    <n v="7045.1867896358008"/>
    <n v="1"/>
    <x v="2"/>
    <x v="0"/>
  </r>
  <r>
    <x v="6876"/>
    <n v="40"/>
    <x v="1"/>
    <s v="AB-"/>
    <x v="2"/>
    <d v="2023-08-31T00:00:00"/>
    <x v="6887"/>
    <x v="6395"/>
    <s v="Medicare"/>
    <x v="7206"/>
    <x v="290"/>
    <x v="1"/>
    <d v="2023-09-14T00:00:00"/>
    <x v="0"/>
    <x v="0"/>
    <x v="2"/>
    <n v="322.43908213734574"/>
    <n v="2"/>
    <x v="0"/>
    <x v="2"/>
  </r>
  <r>
    <x v="6877"/>
    <n v="25"/>
    <x v="0"/>
    <s v="B+"/>
    <x v="4"/>
    <d v="2022-10-02T00:00:00"/>
    <x v="6888"/>
    <x v="1682"/>
    <s v="Medicare"/>
    <x v="7207"/>
    <x v="187"/>
    <x v="0"/>
    <d v="2022-10-21T00:00:00"/>
    <x v="4"/>
    <x v="12"/>
    <x v="3"/>
    <n v="627.27582956094216"/>
    <n v="1"/>
    <x v="2"/>
    <x v="2"/>
  </r>
  <r>
    <x v="6878"/>
    <n v="32"/>
    <x v="0"/>
    <s v="B-"/>
    <x v="0"/>
    <d v="2023-02-18T00:00:00"/>
    <x v="6889"/>
    <x v="6396"/>
    <s v="Blue Cross"/>
    <x v="7208"/>
    <x v="102"/>
    <x v="0"/>
    <d v="2023-03-12T00:00:00"/>
    <x v="1"/>
    <x v="21"/>
    <x v="1"/>
    <n v="973.20552545373175"/>
    <n v="1"/>
    <x v="2"/>
    <x v="1"/>
  </r>
  <r>
    <x v="6879"/>
    <n v="60"/>
    <x v="0"/>
    <s v="B-"/>
    <x v="0"/>
    <d v="2021-05-18T00:00:00"/>
    <x v="6890"/>
    <x v="616"/>
    <s v="UnitedHealthcare"/>
    <x v="7209"/>
    <x v="37"/>
    <x v="0"/>
    <d v="2021-06-04T00:00:00"/>
    <x v="4"/>
    <x v="5"/>
    <x v="0"/>
    <n v="1223.8020510180352"/>
    <n v="1"/>
    <x v="2"/>
    <x v="1"/>
  </r>
  <r>
    <x v="6880"/>
    <n v="48"/>
    <x v="0"/>
    <s v="B+"/>
    <x v="4"/>
    <d v="2021-08-04T00:00:00"/>
    <x v="6891"/>
    <x v="6397"/>
    <s v="Cigna"/>
    <x v="7210"/>
    <x v="211"/>
    <x v="2"/>
    <d v="2021-08-30T00:00:00"/>
    <x v="1"/>
    <x v="29"/>
    <x v="2"/>
    <n v="1128.1660354656346"/>
    <n v="1"/>
    <x v="2"/>
    <x v="1"/>
  </r>
  <r>
    <x v="6881"/>
    <n v="80"/>
    <x v="0"/>
    <s v="AB-"/>
    <x v="4"/>
    <d v="2020-04-28T00:00:00"/>
    <x v="6892"/>
    <x v="6398"/>
    <s v="Aetna"/>
    <x v="7211"/>
    <x v="146"/>
    <x v="2"/>
    <d v="2020-05-01T00:00:00"/>
    <x v="4"/>
    <x v="4"/>
    <x v="0"/>
    <n v="14082.659652312999"/>
    <n v="1"/>
    <x v="2"/>
    <x v="1"/>
  </r>
  <r>
    <x v="6882"/>
    <n v="54"/>
    <x v="0"/>
    <s v="O+"/>
    <x v="2"/>
    <d v="2022-06-26T00:00:00"/>
    <x v="6893"/>
    <x v="6399"/>
    <s v="UnitedHealthcare"/>
    <x v="7212"/>
    <x v="119"/>
    <x v="0"/>
    <d v="2022-07-20T00:00:00"/>
    <x v="2"/>
    <x v="3"/>
    <x v="0"/>
    <n v="1460.3571671997668"/>
    <n v="1"/>
    <x v="2"/>
    <x v="1"/>
  </r>
  <r>
    <x v="6883"/>
    <n v="84"/>
    <x v="0"/>
    <s v="AB-"/>
    <x v="4"/>
    <d v="2019-01-22T00:00:00"/>
    <x v="4108"/>
    <x v="6400"/>
    <s v="Aetna"/>
    <x v="7213"/>
    <x v="5"/>
    <x v="1"/>
    <d v="2019-01-27T00:00:00"/>
    <x v="1"/>
    <x v="6"/>
    <x v="0"/>
    <n v="5200.2371315174805"/>
    <n v="2"/>
    <x v="0"/>
    <x v="0"/>
  </r>
  <r>
    <x v="6884"/>
    <n v="51"/>
    <x v="0"/>
    <s v="AB-"/>
    <x v="1"/>
    <d v="2021-01-01T00:00:00"/>
    <x v="6894"/>
    <x v="6401"/>
    <s v="Cigna"/>
    <x v="7214"/>
    <x v="383"/>
    <x v="0"/>
    <d v="2021-01-02T00:00:00"/>
    <x v="3"/>
    <x v="2"/>
    <x v="0"/>
    <n v="45137.956025342697"/>
    <n v="0"/>
    <x v="2"/>
    <x v="1"/>
  </r>
  <r>
    <x v="6885"/>
    <n v="81"/>
    <x v="0"/>
    <s v="B-"/>
    <x v="5"/>
    <d v="2023-10-17T00:00:00"/>
    <x v="6895"/>
    <x v="6402"/>
    <s v="Aetna"/>
    <x v="7215"/>
    <x v="21"/>
    <x v="0"/>
    <d v="2023-11-06T00:00:00"/>
    <x v="2"/>
    <x v="10"/>
    <x v="0"/>
    <n v="1664.0523684892501"/>
    <n v="2"/>
    <x v="0"/>
    <x v="0"/>
  </r>
  <r>
    <x v="6886"/>
    <n v="52"/>
    <x v="1"/>
    <s v="O+"/>
    <x v="5"/>
    <d v="2020-02-04T00:00:00"/>
    <x v="6896"/>
    <x v="1267"/>
    <s v="Cigna"/>
    <x v="7216"/>
    <x v="96"/>
    <x v="2"/>
    <d v="2020-02-10T00:00:00"/>
    <x v="4"/>
    <x v="25"/>
    <x v="0"/>
    <n v="2034.7980995745165"/>
    <n v="0"/>
    <x v="2"/>
    <x v="2"/>
  </r>
  <r>
    <x v="6887"/>
    <n v="62"/>
    <x v="0"/>
    <s v="AB+"/>
    <x v="0"/>
    <d v="2022-07-13T00:00:00"/>
    <x v="6897"/>
    <x v="6403"/>
    <s v="Medicare"/>
    <x v="7217"/>
    <x v="42"/>
    <x v="1"/>
    <d v="2022-07-20T00:00:00"/>
    <x v="0"/>
    <x v="11"/>
    <x v="0"/>
    <n v="6117.6152208619005"/>
    <n v="2"/>
    <x v="0"/>
    <x v="1"/>
  </r>
  <r>
    <x v="6888"/>
    <n v="53"/>
    <x v="1"/>
    <s v="A+"/>
    <x v="1"/>
    <d v="2019-03-01T00:00:00"/>
    <x v="6898"/>
    <x v="2483"/>
    <s v="Cigna"/>
    <x v="7218"/>
    <x v="270"/>
    <x v="2"/>
    <d v="2019-03-04T00:00:00"/>
    <x v="1"/>
    <x v="4"/>
    <x v="0"/>
    <n v="7016.6480438408662"/>
    <n v="0"/>
    <x v="2"/>
    <x v="0"/>
  </r>
  <r>
    <x v="6889"/>
    <n v="20"/>
    <x v="0"/>
    <s v="O+"/>
    <x v="5"/>
    <d v="2019-09-15T00:00:00"/>
    <x v="6899"/>
    <x v="6404"/>
    <s v="Blue Cross"/>
    <x v="7219"/>
    <x v="292"/>
    <x v="1"/>
    <d v="2019-09-19T00:00:00"/>
    <x v="3"/>
    <x v="24"/>
    <x v="3"/>
    <n v="5153.6653910342748"/>
    <n v="1"/>
    <x v="2"/>
    <x v="2"/>
  </r>
  <r>
    <x v="6890"/>
    <n v="25"/>
    <x v="1"/>
    <s v="A-"/>
    <x v="2"/>
    <d v="2021-05-27T00:00:00"/>
    <x v="6900"/>
    <x v="6405"/>
    <s v="Cigna"/>
    <x v="7220"/>
    <x v="192"/>
    <x v="2"/>
    <d v="2021-06-07T00:00:00"/>
    <x v="2"/>
    <x v="27"/>
    <x v="3"/>
    <n v="3356.5469342499728"/>
    <n v="1"/>
    <x v="2"/>
    <x v="0"/>
  </r>
  <r>
    <x v="6891"/>
    <n v="50"/>
    <x v="1"/>
    <s v="O-"/>
    <x v="2"/>
    <d v="2020-12-01T00:00:00"/>
    <x v="6901"/>
    <x v="6406"/>
    <s v="Aetna"/>
    <x v="7221"/>
    <x v="135"/>
    <x v="1"/>
    <d v="2020-12-10T00:00:00"/>
    <x v="2"/>
    <x v="26"/>
    <x v="2"/>
    <n v="2802.280809496433"/>
    <n v="2"/>
    <x v="0"/>
    <x v="2"/>
  </r>
  <r>
    <x v="6892"/>
    <n v="70"/>
    <x v="1"/>
    <s v="A-"/>
    <x v="4"/>
    <d v="2020-09-23T00:00:00"/>
    <x v="6902"/>
    <x v="6407"/>
    <s v="Medicare"/>
    <x v="7222"/>
    <x v="199"/>
    <x v="2"/>
    <d v="2020-10-21T00:00:00"/>
    <x v="3"/>
    <x v="7"/>
    <x v="0"/>
    <n v="433.51473698990361"/>
    <n v="2"/>
    <x v="0"/>
    <x v="1"/>
  </r>
  <r>
    <x v="6893"/>
    <n v="72"/>
    <x v="0"/>
    <s v="A-"/>
    <x v="1"/>
    <d v="2020-12-16T00:00:00"/>
    <x v="6903"/>
    <x v="6408"/>
    <s v="Blue Cross"/>
    <x v="7223"/>
    <x v="329"/>
    <x v="2"/>
    <d v="2020-12-30T00:00:00"/>
    <x v="3"/>
    <x v="0"/>
    <x v="0"/>
    <n v="2683.5442039053501"/>
    <n v="2"/>
    <x v="0"/>
    <x v="2"/>
  </r>
  <r>
    <x v="3988"/>
    <n v="48"/>
    <x v="1"/>
    <s v="O-"/>
    <x v="3"/>
    <d v="2019-01-16T00:00:00"/>
    <x v="6904"/>
    <x v="3320"/>
    <s v="Medicare"/>
    <x v="7224"/>
    <x v="123"/>
    <x v="0"/>
    <d v="2019-01-20T00:00:00"/>
    <x v="0"/>
    <x v="24"/>
    <x v="2"/>
    <n v="10205.700055564275"/>
    <n v="0"/>
    <x v="2"/>
    <x v="1"/>
  </r>
  <r>
    <x v="6894"/>
    <n v="44"/>
    <x v="0"/>
    <s v="O-"/>
    <x v="5"/>
    <d v="2020-04-14T00:00:00"/>
    <x v="6905"/>
    <x v="6409"/>
    <s v="Medicare"/>
    <x v="7225"/>
    <x v="252"/>
    <x v="0"/>
    <d v="2020-04-29T00:00:00"/>
    <x v="2"/>
    <x v="8"/>
    <x v="2"/>
    <n v="85.569631527068665"/>
    <n v="1"/>
    <x v="2"/>
    <x v="2"/>
  </r>
  <r>
    <x v="6895"/>
    <n v="70"/>
    <x v="0"/>
    <s v="AB+"/>
    <x v="4"/>
    <d v="2021-04-23T00:00:00"/>
    <x v="6690"/>
    <x v="761"/>
    <s v="Aetna"/>
    <x v="7226"/>
    <x v="227"/>
    <x v="1"/>
    <d v="2021-05-14T00:00:00"/>
    <x v="0"/>
    <x v="16"/>
    <x v="0"/>
    <n v="1766.4769406857145"/>
    <n v="3"/>
    <x v="1"/>
    <x v="1"/>
  </r>
  <r>
    <x v="6896"/>
    <n v="76"/>
    <x v="0"/>
    <s v="B+"/>
    <x v="2"/>
    <d v="2021-12-10T00:00:00"/>
    <x v="6906"/>
    <x v="6410"/>
    <s v="Medicare"/>
    <x v="7227"/>
    <x v="127"/>
    <x v="2"/>
    <d v="2021-12-22T00:00:00"/>
    <x v="3"/>
    <x v="20"/>
    <x v="0"/>
    <n v="1282.6384949447333"/>
    <n v="2"/>
    <x v="0"/>
    <x v="2"/>
  </r>
  <r>
    <x v="6897"/>
    <n v="61"/>
    <x v="0"/>
    <s v="B-"/>
    <x v="2"/>
    <d v="2022-01-03T00:00:00"/>
    <x v="6907"/>
    <x v="6411"/>
    <s v="UnitedHealthcare"/>
    <x v="7228"/>
    <x v="46"/>
    <x v="1"/>
    <d v="2022-01-07T00:00:00"/>
    <x v="2"/>
    <x v="24"/>
    <x v="0"/>
    <n v="12375.5364605573"/>
    <n v="2"/>
    <x v="0"/>
    <x v="2"/>
  </r>
  <r>
    <x v="6898"/>
    <n v="34"/>
    <x v="0"/>
    <s v="A-"/>
    <x v="4"/>
    <d v="2019-02-21T00:00:00"/>
    <x v="6908"/>
    <x v="6412"/>
    <s v="Medicare"/>
    <x v="7229"/>
    <x v="224"/>
    <x v="1"/>
    <d v="2019-02-23T00:00:00"/>
    <x v="2"/>
    <x v="22"/>
    <x v="1"/>
    <n v="2526.9912914943252"/>
    <n v="1"/>
    <x v="2"/>
    <x v="0"/>
  </r>
  <r>
    <x v="6899"/>
    <n v="50"/>
    <x v="1"/>
    <s v="O+"/>
    <x v="0"/>
    <d v="2020-03-04T00:00:00"/>
    <x v="6909"/>
    <x v="6413"/>
    <s v="UnitedHealthcare"/>
    <x v="7230"/>
    <x v="322"/>
    <x v="2"/>
    <d v="2020-03-07T00:00:00"/>
    <x v="3"/>
    <x v="4"/>
    <x v="2"/>
    <n v="8602.2507064897673"/>
    <n v="0"/>
    <x v="2"/>
    <x v="0"/>
  </r>
  <r>
    <x v="6900"/>
    <n v="81"/>
    <x v="1"/>
    <s v="O+"/>
    <x v="0"/>
    <d v="2019-12-20T00:00:00"/>
    <x v="6910"/>
    <x v="6414"/>
    <s v="Blue Cross"/>
    <x v="7231"/>
    <x v="124"/>
    <x v="0"/>
    <d v="2019-12-30T00:00:00"/>
    <x v="3"/>
    <x v="14"/>
    <x v="0"/>
    <n v="4094.8335598294098"/>
    <n v="2"/>
    <x v="0"/>
    <x v="2"/>
  </r>
  <r>
    <x v="6901"/>
    <n v="33"/>
    <x v="0"/>
    <s v="A-"/>
    <x v="5"/>
    <d v="2019-01-07T00:00:00"/>
    <x v="6911"/>
    <x v="6415"/>
    <s v="Medicare"/>
    <x v="7232"/>
    <x v="266"/>
    <x v="1"/>
    <d v="2019-02-02T00:00:00"/>
    <x v="3"/>
    <x v="29"/>
    <x v="1"/>
    <n v="259.16942788647538"/>
    <n v="2"/>
    <x v="0"/>
    <x v="0"/>
  </r>
  <r>
    <x v="6902"/>
    <n v="56"/>
    <x v="1"/>
    <s v="B+"/>
    <x v="0"/>
    <d v="2023-01-06T00:00:00"/>
    <x v="6912"/>
    <x v="6416"/>
    <s v="UnitedHealthcare"/>
    <x v="7233"/>
    <x v="5"/>
    <x v="0"/>
    <d v="2023-01-17T00:00:00"/>
    <x v="2"/>
    <x v="27"/>
    <x v="0"/>
    <n v="880.89522676856359"/>
    <n v="1"/>
    <x v="2"/>
    <x v="1"/>
  </r>
  <r>
    <x v="6903"/>
    <n v="25"/>
    <x v="1"/>
    <s v="B+"/>
    <x v="4"/>
    <d v="2019-10-20T00:00:00"/>
    <x v="6913"/>
    <x v="5786"/>
    <s v="Medicare"/>
    <x v="7234"/>
    <x v="295"/>
    <x v="2"/>
    <d v="2019-10-28T00:00:00"/>
    <x v="2"/>
    <x v="13"/>
    <x v="3"/>
    <n v="1735.6609948118626"/>
    <n v="1"/>
    <x v="2"/>
    <x v="1"/>
  </r>
  <r>
    <x v="6904"/>
    <n v="78"/>
    <x v="1"/>
    <s v="A+"/>
    <x v="5"/>
    <d v="2022-03-31T00:00:00"/>
    <x v="6914"/>
    <x v="6417"/>
    <s v="Blue Cross"/>
    <x v="7235"/>
    <x v="320"/>
    <x v="1"/>
    <d v="2022-04-27T00:00:00"/>
    <x v="2"/>
    <x v="18"/>
    <x v="0"/>
    <n v="995.1297517669185"/>
    <n v="3"/>
    <x v="1"/>
    <x v="1"/>
  </r>
  <r>
    <x v="6905"/>
    <n v="49"/>
    <x v="1"/>
    <s v="O-"/>
    <x v="4"/>
    <d v="2022-03-14T00:00:00"/>
    <x v="6915"/>
    <x v="6418"/>
    <s v="Cigna"/>
    <x v="7236"/>
    <x v="239"/>
    <x v="2"/>
    <d v="2022-04-05T00:00:00"/>
    <x v="2"/>
    <x v="21"/>
    <x v="2"/>
    <n v="144.47732093936636"/>
    <n v="1"/>
    <x v="2"/>
    <x v="2"/>
  </r>
  <r>
    <x v="6906"/>
    <n v="62"/>
    <x v="1"/>
    <s v="B+"/>
    <x v="1"/>
    <d v="2021-06-23T00:00:00"/>
    <x v="6916"/>
    <x v="6419"/>
    <s v="UnitedHealthcare"/>
    <x v="7237"/>
    <x v="257"/>
    <x v="0"/>
    <d v="2021-06-24T00:00:00"/>
    <x v="4"/>
    <x v="2"/>
    <x v="0"/>
    <n v="43164.093780013602"/>
    <n v="1"/>
    <x v="2"/>
    <x v="2"/>
  </r>
  <r>
    <x v="6907"/>
    <n v="28"/>
    <x v="1"/>
    <s v="AB+"/>
    <x v="2"/>
    <d v="2023-01-27T00:00:00"/>
    <x v="6917"/>
    <x v="6420"/>
    <s v="Aetna"/>
    <x v="7238"/>
    <x v="371"/>
    <x v="2"/>
    <d v="2023-02-04T00:00:00"/>
    <x v="0"/>
    <x v="13"/>
    <x v="1"/>
    <n v="5503.7912297787252"/>
    <n v="1"/>
    <x v="2"/>
    <x v="1"/>
  </r>
  <r>
    <x v="6908"/>
    <n v="74"/>
    <x v="0"/>
    <s v="AB-"/>
    <x v="0"/>
    <d v="2023-09-17T00:00:00"/>
    <x v="6918"/>
    <x v="6421"/>
    <s v="Medicare"/>
    <x v="7239"/>
    <x v="234"/>
    <x v="0"/>
    <d v="2023-09-22T00:00:00"/>
    <x v="0"/>
    <x v="6"/>
    <x v="0"/>
    <n v="5223.4727318707401"/>
    <n v="1"/>
    <x v="2"/>
    <x v="2"/>
  </r>
  <r>
    <x v="6909"/>
    <n v="23"/>
    <x v="1"/>
    <s v="AB+"/>
    <x v="3"/>
    <d v="2022-07-20T00:00:00"/>
    <x v="6919"/>
    <x v="6422"/>
    <s v="Medicare"/>
    <x v="7240"/>
    <x v="233"/>
    <x v="2"/>
    <d v="2022-07-24T00:00:00"/>
    <x v="4"/>
    <x v="24"/>
    <x v="3"/>
    <n v="11662.400341333425"/>
    <n v="0"/>
    <x v="2"/>
    <x v="0"/>
  </r>
  <r>
    <x v="6910"/>
    <n v="30"/>
    <x v="0"/>
    <s v="O+"/>
    <x v="3"/>
    <d v="2019-01-18T00:00:00"/>
    <x v="6920"/>
    <x v="6423"/>
    <s v="UnitedHealthcare"/>
    <x v="7241"/>
    <x v="219"/>
    <x v="2"/>
    <d v="2019-02-15T00:00:00"/>
    <x v="2"/>
    <x v="7"/>
    <x v="1"/>
    <n v="460.63942495759284"/>
    <n v="1"/>
    <x v="2"/>
    <x v="0"/>
  </r>
  <r>
    <x v="2065"/>
    <n v="82"/>
    <x v="1"/>
    <s v="A-"/>
    <x v="2"/>
    <d v="2023-01-19T00:00:00"/>
    <x v="6921"/>
    <x v="6424"/>
    <s v="Cigna"/>
    <x v="7242"/>
    <x v="366"/>
    <x v="0"/>
    <d v="2023-01-24T00:00:00"/>
    <x v="3"/>
    <x v="6"/>
    <x v="0"/>
    <n v="3320.3743403424205"/>
    <n v="1"/>
    <x v="2"/>
    <x v="1"/>
  </r>
  <r>
    <x v="6911"/>
    <n v="63"/>
    <x v="0"/>
    <s v="O+"/>
    <x v="4"/>
    <d v="2023-01-30T00:00:00"/>
    <x v="6922"/>
    <x v="875"/>
    <s v="Aetna"/>
    <x v="7243"/>
    <x v="277"/>
    <x v="2"/>
    <d v="2023-01-31T00:00:00"/>
    <x v="1"/>
    <x v="2"/>
    <x v="0"/>
    <n v="25857.685344121001"/>
    <n v="1"/>
    <x v="2"/>
    <x v="0"/>
  </r>
  <r>
    <x v="816"/>
    <n v="49"/>
    <x v="0"/>
    <s v="O+"/>
    <x v="3"/>
    <d v="2020-12-10T00:00:00"/>
    <x v="6923"/>
    <x v="6425"/>
    <s v="Cigna"/>
    <x v="7244"/>
    <x v="337"/>
    <x v="1"/>
    <d v="2020-12-22T00:00:00"/>
    <x v="2"/>
    <x v="20"/>
    <x v="2"/>
    <n v="2355.5357397184748"/>
    <n v="2"/>
    <x v="0"/>
    <x v="2"/>
  </r>
  <r>
    <x v="6912"/>
    <n v="28"/>
    <x v="1"/>
    <s v="O+"/>
    <x v="0"/>
    <d v="2020-07-29T00:00:00"/>
    <x v="6924"/>
    <x v="6426"/>
    <s v="Medicare"/>
    <x v="7245"/>
    <x v="190"/>
    <x v="1"/>
    <d v="2020-08-24T00:00:00"/>
    <x v="3"/>
    <x v="29"/>
    <x v="1"/>
    <n v="935.20903502883834"/>
    <n v="2"/>
    <x v="0"/>
    <x v="2"/>
  </r>
  <r>
    <x v="6913"/>
    <n v="44"/>
    <x v="1"/>
    <s v="AB+"/>
    <x v="0"/>
    <d v="2020-06-26T00:00:00"/>
    <x v="6925"/>
    <x v="6427"/>
    <s v="Medicare"/>
    <x v="7246"/>
    <x v="63"/>
    <x v="0"/>
    <d v="2020-07-24T00:00:00"/>
    <x v="1"/>
    <x v="7"/>
    <x v="2"/>
    <n v="1156.7696587764108"/>
    <n v="1"/>
    <x v="2"/>
    <x v="2"/>
  </r>
  <r>
    <x v="6914"/>
    <n v="45"/>
    <x v="1"/>
    <s v="O-"/>
    <x v="2"/>
    <d v="2019-01-27T00:00:00"/>
    <x v="6926"/>
    <x v="6428"/>
    <s v="Blue Cross"/>
    <x v="7247"/>
    <x v="252"/>
    <x v="1"/>
    <d v="2019-02-03T00:00:00"/>
    <x v="0"/>
    <x v="11"/>
    <x v="2"/>
    <n v="1226.6672947494358"/>
    <n v="1"/>
    <x v="2"/>
    <x v="0"/>
  </r>
  <r>
    <x v="6915"/>
    <n v="73"/>
    <x v="0"/>
    <s v="O-"/>
    <x v="4"/>
    <d v="2021-06-17T00:00:00"/>
    <x v="6927"/>
    <x v="6429"/>
    <s v="Cigna"/>
    <x v="7248"/>
    <x v="94"/>
    <x v="2"/>
    <d v="2021-06-23T00:00:00"/>
    <x v="3"/>
    <x v="25"/>
    <x v="0"/>
    <n v="3294.9350149053498"/>
    <n v="1"/>
    <x v="2"/>
    <x v="1"/>
  </r>
  <r>
    <x v="6916"/>
    <n v="52"/>
    <x v="1"/>
    <s v="O+"/>
    <x v="5"/>
    <d v="2022-02-17T00:00:00"/>
    <x v="327"/>
    <x v="6430"/>
    <s v="UnitedHealthcare"/>
    <x v="7249"/>
    <x v="56"/>
    <x v="1"/>
    <d v="2022-03-08T00:00:00"/>
    <x v="0"/>
    <x v="12"/>
    <x v="0"/>
    <n v="459.79350486846209"/>
    <n v="2"/>
    <x v="0"/>
    <x v="1"/>
  </r>
  <r>
    <x v="6917"/>
    <n v="56"/>
    <x v="1"/>
    <s v="A+"/>
    <x v="4"/>
    <d v="2019-06-14T00:00:00"/>
    <x v="6928"/>
    <x v="6431"/>
    <s v="Cigna"/>
    <x v="7250"/>
    <x v="156"/>
    <x v="0"/>
    <d v="2019-06-26T00:00:00"/>
    <x v="1"/>
    <x v="20"/>
    <x v="0"/>
    <n v="2412.5856249323083"/>
    <n v="1"/>
    <x v="2"/>
    <x v="0"/>
  </r>
  <r>
    <x v="6918"/>
    <n v="75"/>
    <x v="1"/>
    <s v="O-"/>
    <x v="2"/>
    <d v="2019-11-17T00:00:00"/>
    <x v="6929"/>
    <x v="6432"/>
    <s v="Cigna"/>
    <x v="7251"/>
    <x v="293"/>
    <x v="0"/>
    <d v="2019-11-23T00:00:00"/>
    <x v="2"/>
    <x v="25"/>
    <x v="0"/>
    <n v="5757.2783744262997"/>
    <n v="1"/>
    <x v="2"/>
    <x v="0"/>
  </r>
  <r>
    <x v="6919"/>
    <n v="69"/>
    <x v="0"/>
    <s v="AB+"/>
    <x v="0"/>
    <d v="2021-02-22T00:00:00"/>
    <x v="2696"/>
    <x v="6433"/>
    <s v="Cigna"/>
    <x v="7252"/>
    <x v="160"/>
    <x v="0"/>
    <d v="2021-03-23T00:00:00"/>
    <x v="1"/>
    <x v="17"/>
    <x v="0"/>
    <n v="748.58311800024478"/>
    <n v="2"/>
    <x v="0"/>
    <x v="1"/>
  </r>
  <r>
    <x v="6920"/>
    <n v="64"/>
    <x v="1"/>
    <s v="AB-"/>
    <x v="4"/>
    <d v="2021-04-10T00:00:00"/>
    <x v="6930"/>
    <x v="6434"/>
    <s v="Cigna"/>
    <x v="7253"/>
    <x v="93"/>
    <x v="1"/>
    <d v="2021-05-10T00:00:00"/>
    <x v="1"/>
    <x v="1"/>
    <x v="0"/>
    <n v="1559.5678612752633"/>
    <n v="3"/>
    <x v="1"/>
    <x v="2"/>
  </r>
  <r>
    <x v="6921"/>
    <n v="49"/>
    <x v="1"/>
    <s v="B-"/>
    <x v="5"/>
    <d v="2021-10-12T00:00:00"/>
    <x v="6931"/>
    <x v="6435"/>
    <s v="Aetna"/>
    <x v="7254"/>
    <x v="139"/>
    <x v="2"/>
    <d v="2021-11-06T00:00:00"/>
    <x v="2"/>
    <x v="19"/>
    <x v="2"/>
    <n v="882.42266762115207"/>
    <n v="1"/>
    <x v="2"/>
    <x v="2"/>
  </r>
  <r>
    <x v="6922"/>
    <n v="19"/>
    <x v="1"/>
    <s v="B+"/>
    <x v="2"/>
    <d v="2019-07-13T00:00:00"/>
    <x v="6932"/>
    <x v="6436"/>
    <s v="UnitedHealthcare"/>
    <x v="7255"/>
    <x v="137"/>
    <x v="0"/>
    <d v="2019-08-09T00:00:00"/>
    <x v="4"/>
    <x v="18"/>
    <x v="3"/>
    <n v="1098.8267573630592"/>
    <n v="1"/>
    <x v="2"/>
    <x v="1"/>
  </r>
  <r>
    <x v="6923"/>
    <n v="32"/>
    <x v="0"/>
    <s v="B-"/>
    <x v="0"/>
    <d v="2019-02-13T00:00:00"/>
    <x v="6933"/>
    <x v="6437"/>
    <s v="UnitedHealthcare"/>
    <x v="7256"/>
    <x v="251"/>
    <x v="1"/>
    <d v="2019-02-27T00:00:00"/>
    <x v="1"/>
    <x v="0"/>
    <x v="1"/>
    <n v="668.10828893032919"/>
    <n v="2"/>
    <x v="0"/>
    <x v="2"/>
  </r>
  <r>
    <x v="6924"/>
    <n v="67"/>
    <x v="1"/>
    <s v="AB-"/>
    <x v="4"/>
    <d v="2019-02-24T00:00:00"/>
    <x v="6934"/>
    <x v="6438"/>
    <s v="UnitedHealthcare"/>
    <x v="7257"/>
    <x v="79"/>
    <x v="0"/>
    <d v="2019-03-06T00:00:00"/>
    <x v="0"/>
    <x v="14"/>
    <x v="0"/>
    <n v="269.82598028188602"/>
    <n v="2"/>
    <x v="0"/>
    <x v="0"/>
  </r>
  <r>
    <x v="6925"/>
    <n v="28"/>
    <x v="1"/>
    <s v="A-"/>
    <x v="0"/>
    <d v="2021-07-21T00:00:00"/>
    <x v="607"/>
    <x v="6439"/>
    <s v="Medicare"/>
    <x v="7258"/>
    <x v="295"/>
    <x v="1"/>
    <d v="2021-08-07T00:00:00"/>
    <x v="0"/>
    <x v="5"/>
    <x v="1"/>
    <n v="2491.7954628912116"/>
    <n v="2"/>
    <x v="0"/>
    <x v="0"/>
  </r>
  <r>
    <x v="6926"/>
    <n v="32"/>
    <x v="1"/>
    <s v="AB+"/>
    <x v="5"/>
    <d v="2021-09-15T00:00:00"/>
    <x v="6935"/>
    <x v="4931"/>
    <s v="UnitedHealthcare"/>
    <x v="7259"/>
    <x v="271"/>
    <x v="2"/>
    <d v="2021-09-24T00:00:00"/>
    <x v="0"/>
    <x v="26"/>
    <x v="1"/>
    <n v="260.78078877596442"/>
    <n v="1"/>
    <x v="2"/>
    <x v="2"/>
  </r>
  <r>
    <x v="6927"/>
    <n v="69"/>
    <x v="0"/>
    <s v="B-"/>
    <x v="2"/>
    <d v="2022-01-29T00:00:00"/>
    <x v="6936"/>
    <x v="6440"/>
    <s v="Medicare"/>
    <x v="7260"/>
    <x v="301"/>
    <x v="1"/>
    <d v="2022-02-22T00:00:00"/>
    <x v="0"/>
    <x v="3"/>
    <x v="0"/>
    <n v="1512.0967943408666"/>
    <n v="3"/>
    <x v="1"/>
    <x v="2"/>
  </r>
  <r>
    <x v="6928"/>
    <n v="43"/>
    <x v="0"/>
    <s v="AB-"/>
    <x v="1"/>
    <d v="2019-06-08T00:00:00"/>
    <x v="6937"/>
    <x v="998"/>
    <s v="Cigna"/>
    <x v="7261"/>
    <x v="197"/>
    <x v="2"/>
    <d v="2019-06-14T00:00:00"/>
    <x v="0"/>
    <x v="25"/>
    <x v="2"/>
    <n v="8204.2294495094011"/>
    <n v="0"/>
    <x v="2"/>
    <x v="1"/>
  </r>
  <r>
    <x v="6929"/>
    <n v="28"/>
    <x v="1"/>
    <s v="B+"/>
    <x v="1"/>
    <d v="2023-01-06T00:00:00"/>
    <x v="6938"/>
    <x v="2238"/>
    <s v="Cigna"/>
    <x v="7262"/>
    <x v="212"/>
    <x v="1"/>
    <d v="2023-01-26T00:00:00"/>
    <x v="2"/>
    <x v="10"/>
    <x v="1"/>
    <n v="1194.62154360465"/>
    <n v="2"/>
    <x v="0"/>
    <x v="1"/>
  </r>
  <r>
    <x v="2218"/>
    <n v="44"/>
    <x v="1"/>
    <s v="B-"/>
    <x v="4"/>
    <d v="2022-01-09T00:00:00"/>
    <x v="6939"/>
    <x v="6441"/>
    <s v="Cigna"/>
    <x v="7263"/>
    <x v="22"/>
    <x v="2"/>
    <d v="2022-01-30T00:00:00"/>
    <x v="1"/>
    <x v="16"/>
    <x v="2"/>
    <n v="1612.2612425369"/>
    <n v="1"/>
    <x v="2"/>
    <x v="2"/>
  </r>
  <r>
    <x v="6930"/>
    <n v="49"/>
    <x v="1"/>
    <s v="B-"/>
    <x v="5"/>
    <d v="2021-06-08T00:00:00"/>
    <x v="6940"/>
    <x v="6442"/>
    <s v="UnitedHealthcare"/>
    <x v="7264"/>
    <x v="380"/>
    <x v="1"/>
    <d v="2021-06-18T00:00:00"/>
    <x v="0"/>
    <x v="14"/>
    <x v="2"/>
    <n v="3161.53348989083"/>
    <n v="2"/>
    <x v="0"/>
    <x v="0"/>
  </r>
  <r>
    <x v="6931"/>
    <n v="53"/>
    <x v="0"/>
    <s v="A+"/>
    <x v="2"/>
    <d v="2021-02-24T00:00:00"/>
    <x v="6941"/>
    <x v="479"/>
    <s v="Cigna"/>
    <x v="7265"/>
    <x v="44"/>
    <x v="0"/>
    <d v="2021-03-11T00:00:00"/>
    <x v="4"/>
    <x v="8"/>
    <x v="0"/>
    <n v="1531.9663634032133"/>
    <n v="1"/>
    <x v="2"/>
    <x v="2"/>
  </r>
  <r>
    <x v="6932"/>
    <n v="29"/>
    <x v="0"/>
    <s v="O+"/>
    <x v="2"/>
    <d v="2020-03-31T00:00:00"/>
    <x v="6942"/>
    <x v="1632"/>
    <s v="UnitedHealthcare"/>
    <x v="7266"/>
    <x v="255"/>
    <x v="1"/>
    <d v="2020-04-14T00:00:00"/>
    <x v="4"/>
    <x v="0"/>
    <x v="1"/>
    <n v="1860.9975936504572"/>
    <n v="2"/>
    <x v="0"/>
    <x v="2"/>
  </r>
  <r>
    <x v="6933"/>
    <n v="75"/>
    <x v="0"/>
    <s v="O-"/>
    <x v="3"/>
    <d v="2019-10-07T00:00:00"/>
    <x v="6943"/>
    <x v="6443"/>
    <s v="Aetna"/>
    <x v="7267"/>
    <x v="396"/>
    <x v="1"/>
    <d v="2019-11-04T00:00:00"/>
    <x v="3"/>
    <x v="7"/>
    <x v="0"/>
    <n v="665.91478636344993"/>
    <n v="3"/>
    <x v="1"/>
    <x v="2"/>
  </r>
  <r>
    <x v="6934"/>
    <n v="74"/>
    <x v="1"/>
    <s v="AB-"/>
    <x v="1"/>
    <d v="2022-11-05T00:00:00"/>
    <x v="6944"/>
    <x v="6444"/>
    <s v="Blue Cross"/>
    <x v="7268"/>
    <x v="342"/>
    <x v="0"/>
    <d v="2022-11-07T00:00:00"/>
    <x v="0"/>
    <x v="22"/>
    <x v="0"/>
    <n v="21514.00497087335"/>
    <n v="1"/>
    <x v="2"/>
    <x v="0"/>
  </r>
  <r>
    <x v="6935"/>
    <n v="51"/>
    <x v="1"/>
    <s v="B+"/>
    <x v="0"/>
    <d v="2020-04-09T00:00:00"/>
    <x v="6945"/>
    <x v="6445"/>
    <s v="Cigna"/>
    <x v="7269"/>
    <x v="74"/>
    <x v="2"/>
    <d v="2020-04-12T00:00:00"/>
    <x v="2"/>
    <x v="4"/>
    <x v="0"/>
    <n v="3708.4725652205666"/>
    <n v="0"/>
    <x v="2"/>
    <x v="2"/>
  </r>
  <r>
    <x v="6936"/>
    <n v="75"/>
    <x v="1"/>
    <s v="B-"/>
    <x v="4"/>
    <d v="2022-02-08T00:00:00"/>
    <x v="6946"/>
    <x v="6446"/>
    <s v="Cigna"/>
    <x v="7270"/>
    <x v="369"/>
    <x v="0"/>
    <d v="2022-02-21T00:00:00"/>
    <x v="4"/>
    <x v="28"/>
    <x v="0"/>
    <n v="124.19500528935386"/>
    <n v="2"/>
    <x v="0"/>
    <x v="1"/>
  </r>
  <r>
    <x v="6937"/>
    <n v="29"/>
    <x v="1"/>
    <s v="A-"/>
    <x v="4"/>
    <d v="2021-09-05T00:00:00"/>
    <x v="6947"/>
    <x v="6447"/>
    <s v="Aetna"/>
    <x v="7271"/>
    <x v="115"/>
    <x v="0"/>
    <d v="2021-09-22T00:00:00"/>
    <x v="1"/>
    <x v="5"/>
    <x v="1"/>
    <n v="2697.4477081047412"/>
    <n v="1"/>
    <x v="2"/>
    <x v="0"/>
  </r>
  <r>
    <x v="6938"/>
    <n v="74"/>
    <x v="1"/>
    <s v="O+"/>
    <x v="5"/>
    <d v="2020-04-16T00:00:00"/>
    <x v="6948"/>
    <x v="6448"/>
    <s v="Blue Cross"/>
    <x v="7272"/>
    <x v="176"/>
    <x v="0"/>
    <d v="2020-05-11T00:00:00"/>
    <x v="0"/>
    <x v="19"/>
    <x v="0"/>
    <n v="133.77510631243319"/>
    <n v="2"/>
    <x v="0"/>
    <x v="1"/>
  </r>
  <r>
    <x v="6939"/>
    <n v="71"/>
    <x v="1"/>
    <s v="A+"/>
    <x v="3"/>
    <d v="2019-04-21T00:00:00"/>
    <x v="823"/>
    <x v="6449"/>
    <s v="Blue Cross"/>
    <x v="7273"/>
    <x v="120"/>
    <x v="0"/>
    <d v="2019-05-07T00:00:00"/>
    <x v="2"/>
    <x v="9"/>
    <x v="0"/>
    <n v="417.41147158529623"/>
    <n v="2"/>
    <x v="0"/>
    <x v="2"/>
  </r>
  <r>
    <x v="6940"/>
    <n v="41"/>
    <x v="0"/>
    <s v="O-"/>
    <x v="3"/>
    <d v="2021-11-16T00:00:00"/>
    <x v="6949"/>
    <x v="6450"/>
    <s v="Aetna"/>
    <x v="7274"/>
    <x v="305"/>
    <x v="0"/>
    <d v="2021-12-09T00:00:00"/>
    <x v="4"/>
    <x v="15"/>
    <x v="2"/>
    <n v="1138.5230617931347"/>
    <n v="1"/>
    <x v="2"/>
    <x v="2"/>
  </r>
  <r>
    <x v="6941"/>
    <n v="49"/>
    <x v="0"/>
    <s v="O-"/>
    <x v="5"/>
    <d v="2021-05-29T00:00:00"/>
    <x v="6950"/>
    <x v="6451"/>
    <s v="Blue Cross"/>
    <x v="7275"/>
    <x v="162"/>
    <x v="2"/>
    <d v="2021-06-28T00:00:00"/>
    <x v="4"/>
    <x v="1"/>
    <x v="2"/>
    <n v="121.293620734705"/>
    <n v="1"/>
    <x v="2"/>
    <x v="1"/>
  </r>
  <r>
    <x v="6942"/>
    <n v="69"/>
    <x v="0"/>
    <s v="B-"/>
    <x v="5"/>
    <d v="2020-10-19T00:00:00"/>
    <x v="6951"/>
    <x v="6452"/>
    <s v="Aetna"/>
    <x v="7276"/>
    <x v="9"/>
    <x v="2"/>
    <d v="2020-11-06T00:00:00"/>
    <x v="4"/>
    <x v="23"/>
    <x v="0"/>
    <n v="1487.1339118909"/>
    <n v="2"/>
    <x v="0"/>
    <x v="0"/>
  </r>
  <r>
    <x v="6943"/>
    <n v="59"/>
    <x v="0"/>
    <s v="O-"/>
    <x v="4"/>
    <d v="2019-12-10T00:00:00"/>
    <x v="6952"/>
    <x v="6453"/>
    <s v="Blue Cross"/>
    <x v="7277"/>
    <x v="270"/>
    <x v="1"/>
    <d v="2019-12-28T00:00:00"/>
    <x v="3"/>
    <x v="23"/>
    <x v="0"/>
    <n v="1214.3878526180279"/>
    <n v="2"/>
    <x v="0"/>
    <x v="1"/>
  </r>
  <r>
    <x v="6944"/>
    <n v="74"/>
    <x v="0"/>
    <s v="AB-"/>
    <x v="2"/>
    <d v="2020-01-25T00:00:00"/>
    <x v="6953"/>
    <x v="6454"/>
    <s v="Cigna"/>
    <x v="7278"/>
    <x v="313"/>
    <x v="1"/>
    <d v="2020-02-06T00:00:00"/>
    <x v="0"/>
    <x v="20"/>
    <x v="0"/>
    <n v="3673.2787878923004"/>
    <n v="3"/>
    <x v="1"/>
    <x v="2"/>
  </r>
  <r>
    <x v="6945"/>
    <n v="44"/>
    <x v="0"/>
    <s v="AB-"/>
    <x v="3"/>
    <d v="2020-03-05T00:00:00"/>
    <x v="6954"/>
    <x v="6455"/>
    <s v="Blue Cross"/>
    <x v="7279"/>
    <x v="72"/>
    <x v="2"/>
    <d v="2020-03-17T00:00:00"/>
    <x v="4"/>
    <x v="20"/>
    <x v="2"/>
    <n v="3158.5512003081417"/>
    <n v="1"/>
    <x v="2"/>
    <x v="1"/>
  </r>
  <r>
    <x v="6946"/>
    <n v="75"/>
    <x v="0"/>
    <s v="B+"/>
    <x v="5"/>
    <d v="2022-02-17T00:00:00"/>
    <x v="6955"/>
    <x v="6456"/>
    <s v="Medicare"/>
    <x v="7280"/>
    <x v="48"/>
    <x v="2"/>
    <d v="2022-03-02T00:00:00"/>
    <x v="1"/>
    <x v="28"/>
    <x v="0"/>
    <n v="1105.8696392331231"/>
    <n v="2"/>
    <x v="0"/>
    <x v="1"/>
  </r>
  <r>
    <x v="5283"/>
    <n v="29"/>
    <x v="1"/>
    <s v="A+"/>
    <x v="3"/>
    <d v="2021-01-07T00:00:00"/>
    <x v="5586"/>
    <x v="6457"/>
    <s v="Aetna"/>
    <x v="7281"/>
    <x v="159"/>
    <x v="1"/>
    <d v="2021-02-06T00:00:00"/>
    <x v="2"/>
    <x v="1"/>
    <x v="1"/>
    <n v="940.30924735271662"/>
    <n v="2"/>
    <x v="0"/>
    <x v="2"/>
  </r>
  <r>
    <x v="6947"/>
    <n v="32"/>
    <x v="0"/>
    <s v="O+"/>
    <x v="2"/>
    <d v="2019-03-25T00:00:00"/>
    <x v="6956"/>
    <x v="6458"/>
    <s v="Cigna"/>
    <x v="7282"/>
    <x v="21"/>
    <x v="2"/>
    <d v="2019-04-13T00:00:00"/>
    <x v="2"/>
    <x v="12"/>
    <x v="1"/>
    <n v="1154.3645642688421"/>
    <n v="1"/>
    <x v="2"/>
    <x v="1"/>
  </r>
  <r>
    <x v="6948"/>
    <n v="76"/>
    <x v="1"/>
    <s v="AB+"/>
    <x v="1"/>
    <d v="2019-09-03T00:00:00"/>
    <x v="6957"/>
    <x v="6459"/>
    <s v="Aetna"/>
    <x v="7283"/>
    <x v="13"/>
    <x v="2"/>
    <d v="2019-09-20T00:00:00"/>
    <x v="3"/>
    <x v="5"/>
    <x v="0"/>
    <n v="454.70531887864587"/>
    <n v="2"/>
    <x v="0"/>
    <x v="1"/>
  </r>
  <r>
    <x v="6949"/>
    <n v="28"/>
    <x v="1"/>
    <s v="AB+"/>
    <x v="1"/>
    <d v="2021-05-06T00:00:00"/>
    <x v="6958"/>
    <x v="6460"/>
    <s v="Blue Cross"/>
    <x v="7284"/>
    <x v="21"/>
    <x v="1"/>
    <d v="2021-05-12T00:00:00"/>
    <x v="1"/>
    <x v="25"/>
    <x v="1"/>
    <n v="5114.676044560817"/>
    <n v="1"/>
    <x v="2"/>
    <x v="1"/>
  </r>
  <r>
    <x v="6950"/>
    <n v="79"/>
    <x v="0"/>
    <s v="B-"/>
    <x v="1"/>
    <d v="2022-10-05T00:00:00"/>
    <x v="6959"/>
    <x v="6461"/>
    <s v="Aetna"/>
    <x v="7285"/>
    <x v="229"/>
    <x v="1"/>
    <d v="2022-10-06T00:00:00"/>
    <x v="0"/>
    <x v="2"/>
    <x v="0"/>
    <n v="37629.8897501092"/>
    <n v="2"/>
    <x v="0"/>
    <x v="2"/>
  </r>
  <r>
    <x v="6951"/>
    <n v="28"/>
    <x v="1"/>
    <s v="O-"/>
    <x v="3"/>
    <d v="2020-06-17T00:00:00"/>
    <x v="6960"/>
    <x v="6462"/>
    <s v="Cigna"/>
    <x v="7286"/>
    <x v="210"/>
    <x v="0"/>
    <d v="2020-06-26T00:00:00"/>
    <x v="4"/>
    <x v="26"/>
    <x v="1"/>
    <n v="3293.9851470649892"/>
    <n v="1"/>
    <x v="2"/>
    <x v="1"/>
  </r>
  <r>
    <x v="6952"/>
    <n v="50"/>
    <x v="0"/>
    <s v="O-"/>
    <x v="0"/>
    <d v="2018-11-18T00:00:00"/>
    <x v="6961"/>
    <x v="6463"/>
    <s v="Medicare"/>
    <x v="7287"/>
    <x v="140"/>
    <x v="0"/>
    <d v="2018-11-24T00:00:00"/>
    <x v="0"/>
    <x v="25"/>
    <x v="2"/>
    <n v="1064.043280527575"/>
    <n v="0"/>
    <x v="2"/>
    <x v="2"/>
  </r>
  <r>
    <x v="6953"/>
    <n v="61"/>
    <x v="0"/>
    <s v="A-"/>
    <x v="4"/>
    <d v="2021-08-25T00:00:00"/>
    <x v="6962"/>
    <x v="6464"/>
    <s v="Aetna"/>
    <x v="7288"/>
    <x v="120"/>
    <x v="2"/>
    <d v="2021-09-20T00:00:00"/>
    <x v="2"/>
    <x v="29"/>
    <x v="0"/>
    <n v="1815.3224251672113"/>
    <n v="2"/>
    <x v="0"/>
    <x v="2"/>
  </r>
  <r>
    <x v="6954"/>
    <n v="67"/>
    <x v="0"/>
    <s v="A-"/>
    <x v="2"/>
    <d v="2019-01-17T00:00:00"/>
    <x v="5696"/>
    <x v="6465"/>
    <s v="Blue Cross"/>
    <x v="7289"/>
    <x v="174"/>
    <x v="1"/>
    <d v="2019-01-19T00:00:00"/>
    <x v="0"/>
    <x v="22"/>
    <x v="0"/>
    <n v="24973.781407473951"/>
    <n v="2"/>
    <x v="0"/>
    <x v="0"/>
  </r>
  <r>
    <x v="6955"/>
    <n v="72"/>
    <x v="0"/>
    <s v="O+"/>
    <x v="1"/>
    <d v="2019-09-28T00:00:00"/>
    <x v="6963"/>
    <x v="6466"/>
    <s v="Medicare"/>
    <x v="7290"/>
    <x v="89"/>
    <x v="1"/>
    <d v="2019-10-17T00:00:00"/>
    <x v="1"/>
    <x v="12"/>
    <x v="0"/>
    <n v="2072.9706220742419"/>
    <n v="3"/>
    <x v="1"/>
    <x v="0"/>
  </r>
  <r>
    <x v="6956"/>
    <n v="28"/>
    <x v="0"/>
    <s v="B+"/>
    <x v="2"/>
    <d v="2020-09-13T00:00:00"/>
    <x v="6964"/>
    <x v="2590"/>
    <s v="Medicare"/>
    <x v="7291"/>
    <x v="65"/>
    <x v="0"/>
    <d v="2020-09-18T00:00:00"/>
    <x v="4"/>
    <x v="6"/>
    <x v="1"/>
    <n v="1709.0804434950999"/>
    <n v="0"/>
    <x v="2"/>
    <x v="2"/>
  </r>
  <r>
    <x v="6957"/>
    <n v="42"/>
    <x v="1"/>
    <s v="B+"/>
    <x v="5"/>
    <d v="2018-12-08T00:00:00"/>
    <x v="6965"/>
    <x v="1035"/>
    <s v="UnitedHealthcare"/>
    <x v="7292"/>
    <x v="304"/>
    <x v="0"/>
    <d v="2018-12-17T00:00:00"/>
    <x v="3"/>
    <x v="26"/>
    <x v="2"/>
    <n v="4501.4207796855108"/>
    <n v="1"/>
    <x v="2"/>
    <x v="1"/>
  </r>
  <r>
    <x v="6958"/>
    <n v="63"/>
    <x v="1"/>
    <s v="A-"/>
    <x v="4"/>
    <d v="2023-05-30T00:00:00"/>
    <x v="6966"/>
    <x v="2271"/>
    <s v="Medicare"/>
    <x v="7293"/>
    <x v="160"/>
    <x v="0"/>
    <d v="2023-06-16T00:00:00"/>
    <x v="2"/>
    <x v="5"/>
    <x v="0"/>
    <n v="1018.2394194999647"/>
    <n v="2"/>
    <x v="0"/>
    <x v="1"/>
  </r>
  <r>
    <x v="4152"/>
    <n v="29"/>
    <x v="0"/>
    <s v="B+"/>
    <x v="0"/>
    <d v="2021-08-30T00:00:00"/>
    <x v="6967"/>
    <x v="6467"/>
    <s v="Cigna"/>
    <x v="7294"/>
    <x v="104"/>
    <x v="1"/>
    <d v="2021-09-02T00:00:00"/>
    <x v="1"/>
    <x v="4"/>
    <x v="1"/>
    <n v="8754.3525108505328"/>
    <n v="1"/>
    <x v="2"/>
    <x v="2"/>
  </r>
  <r>
    <x v="6959"/>
    <n v="62"/>
    <x v="1"/>
    <s v="AB-"/>
    <x v="5"/>
    <d v="2022-08-05T00:00:00"/>
    <x v="6968"/>
    <x v="6468"/>
    <s v="Blue Cross"/>
    <x v="7295"/>
    <x v="128"/>
    <x v="1"/>
    <d v="2022-08-10T00:00:00"/>
    <x v="1"/>
    <x v="6"/>
    <x v="0"/>
    <n v="3144.6585266412999"/>
    <n v="2"/>
    <x v="0"/>
    <x v="2"/>
  </r>
  <r>
    <x v="6960"/>
    <n v="51"/>
    <x v="0"/>
    <s v="B-"/>
    <x v="2"/>
    <d v="2020-10-25T00:00:00"/>
    <x v="6969"/>
    <x v="6469"/>
    <s v="Aetna"/>
    <x v="7296"/>
    <x v="193"/>
    <x v="2"/>
    <d v="2020-11-20T00:00:00"/>
    <x v="1"/>
    <x v="29"/>
    <x v="0"/>
    <n v="929.72291680931153"/>
    <n v="1"/>
    <x v="2"/>
    <x v="2"/>
  </r>
  <r>
    <x v="2296"/>
    <n v="57"/>
    <x v="0"/>
    <s v="A+"/>
    <x v="1"/>
    <d v="2020-06-19T00:00:00"/>
    <x v="6970"/>
    <x v="6470"/>
    <s v="UnitedHealthcare"/>
    <x v="7297"/>
    <x v="197"/>
    <x v="0"/>
    <d v="2020-07-06T00:00:00"/>
    <x v="4"/>
    <x v="5"/>
    <x v="0"/>
    <n v="2547.5178159141469"/>
    <n v="1"/>
    <x v="2"/>
    <x v="0"/>
  </r>
  <r>
    <x v="2785"/>
    <n v="73"/>
    <x v="0"/>
    <s v="A-"/>
    <x v="0"/>
    <d v="2020-05-26T00:00:00"/>
    <x v="3413"/>
    <x v="6471"/>
    <s v="Medicare"/>
    <x v="7298"/>
    <x v="322"/>
    <x v="2"/>
    <d v="2020-06-07T00:00:00"/>
    <x v="3"/>
    <x v="20"/>
    <x v="0"/>
    <n v="2101.0523183590667"/>
    <n v="2"/>
    <x v="0"/>
    <x v="2"/>
  </r>
  <r>
    <x v="6961"/>
    <n v="69"/>
    <x v="0"/>
    <s v="B-"/>
    <x v="1"/>
    <d v="2021-01-31T00:00:00"/>
    <x v="576"/>
    <x v="5352"/>
    <s v="Blue Cross"/>
    <x v="7299"/>
    <x v="188"/>
    <x v="2"/>
    <d v="2021-02-26T00:00:00"/>
    <x v="0"/>
    <x v="29"/>
    <x v="0"/>
    <n v="585.07976595712307"/>
    <n v="2"/>
    <x v="0"/>
    <x v="2"/>
  </r>
  <r>
    <x v="6962"/>
    <n v="28"/>
    <x v="0"/>
    <s v="AB+"/>
    <x v="1"/>
    <d v="2021-04-25T00:00:00"/>
    <x v="6971"/>
    <x v="6472"/>
    <s v="Cigna"/>
    <x v="7300"/>
    <x v="105"/>
    <x v="0"/>
    <d v="2021-05-04T00:00:00"/>
    <x v="3"/>
    <x v="26"/>
    <x v="1"/>
    <n v="4674.7763062184786"/>
    <n v="1"/>
    <x v="2"/>
    <x v="0"/>
  </r>
  <r>
    <x v="6963"/>
    <n v="59"/>
    <x v="0"/>
    <s v="AB+"/>
    <x v="0"/>
    <d v="2020-10-27T00:00:00"/>
    <x v="6972"/>
    <x v="11"/>
    <s v="Blue Cross"/>
    <x v="7301"/>
    <x v="301"/>
    <x v="2"/>
    <d v="2020-11-04T00:00:00"/>
    <x v="4"/>
    <x v="13"/>
    <x v="0"/>
    <n v="6016.5273341206375"/>
    <n v="1"/>
    <x v="2"/>
    <x v="2"/>
  </r>
  <r>
    <x v="6964"/>
    <n v="59"/>
    <x v="1"/>
    <s v="O+"/>
    <x v="3"/>
    <d v="2023-08-07T00:00:00"/>
    <x v="6973"/>
    <x v="6473"/>
    <s v="Aetna"/>
    <x v="7302"/>
    <x v="152"/>
    <x v="2"/>
    <d v="2023-08-16T00:00:00"/>
    <x v="2"/>
    <x v="26"/>
    <x v="0"/>
    <n v="1956.8885709902445"/>
    <n v="1"/>
    <x v="2"/>
    <x v="0"/>
  </r>
  <r>
    <x v="6965"/>
    <n v="84"/>
    <x v="0"/>
    <s v="A-"/>
    <x v="3"/>
    <d v="2022-01-03T00:00:00"/>
    <x v="6974"/>
    <x v="6474"/>
    <s v="UnitedHealthcare"/>
    <x v="7303"/>
    <x v="307"/>
    <x v="0"/>
    <d v="2022-01-31T00:00:00"/>
    <x v="0"/>
    <x v="7"/>
    <x v="0"/>
    <n v="1123.0419302687785"/>
    <n v="2"/>
    <x v="0"/>
    <x v="1"/>
  </r>
  <r>
    <x v="6966"/>
    <n v="76"/>
    <x v="0"/>
    <s v="AB+"/>
    <x v="2"/>
    <d v="2021-04-21T00:00:00"/>
    <x v="6975"/>
    <x v="6475"/>
    <s v="Aetna"/>
    <x v="7304"/>
    <x v="14"/>
    <x v="1"/>
    <d v="2021-04-27T00:00:00"/>
    <x v="1"/>
    <x v="25"/>
    <x v="0"/>
    <n v="3456.0842870874499"/>
    <n v="2"/>
    <x v="0"/>
    <x v="2"/>
  </r>
  <r>
    <x v="23"/>
    <n v="69"/>
    <x v="0"/>
    <s v="B+"/>
    <x v="2"/>
    <d v="2019-02-28T00:00:00"/>
    <x v="6976"/>
    <x v="6476"/>
    <s v="Cigna"/>
    <x v="7305"/>
    <x v="15"/>
    <x v="0"/>
    <d v="2019-03-28T00:00:00"/>
    <x v="4"/>
    <x v="7"/>
    <x v="0"/>
    <n v="1357.6005158077285"/>
    <n v="2"/>
    <x v="0"/>
    <x v="2"/>
  </r>
  <r>
    <x v="6967"/>
    <n v="72"/>
    <x v="1"/>
    <s v="A-"/>
    <x v="0"/>
    <d v="2020-11-07T00:00:00"/>
    <x v="6977"/>
    <x v="4411"/>
    <s v="Blue Cross"/>
    <x v="7306"/>
    <x v="247"/>
    <x v="0"/>
    <d v="2020-11-13T00:00:00"/>
    <x v="4"/>
    <x v="25"/>
    <x v="0"/>
    <n v="1899.1904880847333"/>
    <n v="1"/>
    <x v="2"/>
    <x v="2"/>
  </r>
  <r>
    <x v="6968"/>
    <n v="85"/>
    <x v="0"/>
    <s v="AB-"/>
    <x v="0"/>
    <d v="2021-01-31T00:00:00"/>
    <x v="6978"/>
    <x v="6477"/>
    <s v="Cigna"/>
    <x v="7307"/>
    <x v="80"/>
    <x v="1"/>
    <d v="2021-02-01T00:00:00"/>
    <x v="3"/>
    <x v="2"/>
    <x v="0"/>
    <n v="1244.00062133244"/>
    <n v="2"/>
    <x v="0"/>
    <x v="1"/>
  </r>
  <r>
    <x v="6969"/>
    <n v="35"/>
    <x v="0"/>
    <s v="O-"/>
    <x v="4"/>
    <d v="2022-04-22T00:00:00"/>
    <x v="6979"/>
    <x v="6478"/>
    <s v="Aetna"/>
    <x v="7308"/>
    <x v="304"/>
    <x v="0"/>
    <d v="2022-05-14T00:00:00"/>
    <x v="0"/>
    <x v="21"/>
    <x v="1"/>
    <n v="1050.8490272209046"/>
    <n v="1"/>
    <x v="2"/>
    <x v="0"/>
  </r>
  <r>
    <x v="6970"/>
    <n v="51"/>
    <x v="1"/>
    <s v="B-"/>
    <x v="5"/>
    <d v="2019-05-14T00:00:00"/>
    <x v="6980"/>
    <x v="4944"/>
    <s v="Medicare"/>
    <x v="7309"/>
    <x v="366"/>
    <x v="1"/>
    <d v="2019-06-07T00:00:00"/>
    <x v="2"/>
    <x v="3"/>
    <x v="0"/>
    <n v="377.64507808754166"/>
    <n v="2"/>
    <x v="0"/>
    <x v="2"/>
  </r>
  <r>
    <x v="6971"/>
    <n v="72"/>
    <x v="1"/>
    <s v="B+"/>
    <x v="3"/>
    <d v="2021-05-11T00:00:00"/>
    <x v="6981"/>
    <x v="936"/>
    <s v="Cigna"/>
    <x v="7310"/>
    <x v="158"/>
    <x v="2"/>
    <d v="2021-05-27T00:00:00"/>
    <x v="1"/>
    <x v="9"/>
    <x v="0"/>
    <n v="300.16689442127063"/>
    <n v="2"/>
    <x v="0"/>
    <x v="1"/>
  </r>
  <r>
    <x v="6972"/>
    <n v="84"/>
    <x v="1"/>
    <s v="AB-"/>
    <x v="5"/>
    <d v="2020-10-16T00:00:00"/>
    <x v="6982"/>
    <x v="6479"/>
    <s v="UnitedHealthcare"/>
    <x v="7311"/>
    <x v="251"/>
    <x v="2"/>
    <d v="2020-11-12T00:00:00"/>
    <x v="1"/>
    <x v="18"/>
    <x v="0"/>
    <n v="1157.9956275477334"/>
    <n v="2"/>
    <x v="0"/>
    <x v="0"/>
  </r>
  <r>
    <x v="6973"/>
    <n v="60"/>
    <x v="0"/>
    <s v="O-"/>
    <x v="1"/>
    <d v="2021-11-08T00:00:00"/>
    <x v="6983"/>
    <x v="6480"/>
    <s v="UnitedHealthcare"/>
    <x v="7312"/>
    <x v="267"/>
    <x v="1"/>
    <d v="2021-12-02T00:00:00"/>
    <x v="1"/>
    <x v="3"/>
    <x v="0"/>
    <n v="1815.171941156621"/>
    <n v="2"/>
    <x v="0"/>
    <x v="0"/>
  </r>
  <r>
    <x v="6974"/>
    <n v="72"/>
    <x v="1"/>
    <s v="O-"/>
    <x v="0"/>
    <d v="2022-02-11T00:00:00"/>
    <x v="2773"/>
    <x v="6481"/>
    <s v="Blue Cross"/>
    <x v="7313"/>
    <x v="302"/>
    <x v="1"/>
    <d v="2022-03-03T00:00:00"/>
    <x v="4"/>
    <x v="10"/>
    <x v="0"/>
    <n v="1194.60432903277"/>
    <n v="3"/>
    <x v="1"/>
    <x v="2"/>
  </r>
  <r>
    <x v="6975"/>
    <n v="18"/>
    <x v="0"/>
    <s v="B-"/>
    <x v="5"/>
    <d v="2023-08-23T00:00:00"/>
    <x v="6984"/>
    <x v="6482"/>
    <s v="Medicare"/>
    <x v="7314"/>
    <x v="222"/>
    <x v="0"/>
    <d v="2023-09-10T00:00:00"/>
    <x v="0"/>
    <x v="23"/>
    <x v="3"/>
    <n v="548.56382745825113"/>
    <n v="1"/>
    <x v="2"/>
    <x v="2"/>
  </r>
  <r>
    <x v="6976"/>
    <n v="42"/>
    <x v="0"/>
    <s v="A-"/>
    <x v="5"/>
    <d v="2019-02-25T00:00:00"/>
    <x v="6985"/>
    <x v="6483"/>
    <s v="Aetna"/>
    <x v="7315"/>
    <x v="269"/>
    <x v="0"/>
    <d v="2019-03-04T00:00:00"/>
    <x v="1"/>
    <x v="11"/>
    <x v="2"/>
    <n v="4684.1692043257717"/>
    <n v="0"/>
    <x v="2"/>
    <x v="2"/>
  </r>
  <r>
    <x v="6977"/>
    <n v="71"/>
    <x v="0"/>
    <s v="A+"/>
    <x v="1"/>
    <d v="2020-02-17T00:00:00"/>
    <x v="6986"/>
    <x v="6484"/>
    <s v="Medicare"/>
    <x v="7316"/>
    <x v="14"/>
    <x v="1"/>
    <d v="2020-02-28T00:00:00"/>
    <x v="2"/>
    <x v="27"/>
    <x v="0"/>
    <n v="3440.3679342717001"/>
    <n v="3"/>
    <x v="1"/>
    <x v="0"/>
  </r>
  <r>
    <x v="6978"/>
    <n v="63"/>
    <x v="0"/>
    <s v="B-"/>
    <x v="0"/>
    <d v="2019-05-13T00:00:00"/>
    <x v="6987"/>
    <x v="6485"/>
    <s v="Medicare"/>
    <x v="7317"/>
    <x v="52"/>
    <x v="1"/>
    <d v="2019-06-09T00:00:00"/>
    <x v="2"/>
    <x v="18"/>
    <x v="0"/>
    <n v="358.62383029067144"/>
    <n v="3"/>
    <x v="1"/>
    <x v="2"/>
  </r>
  <r>
    <x v="1632"/>
    <n v="59"/>
    <x v="0"/>
    <s v="A-"/>
    <x v="3"/>
    <d v="2023-06-04T00:00:00"/>
    <x v="6988"/>
    <x v="6486"/>
    <s v="Medicare"/>
    <x v="7318"/>
    <x v="274"/>
    <x v="0"/>
    <d v="2023-07-04T00:00:00"/>
    <x v="2"/>
    <x v="1"/>
    <x v="0"/>
    <n v="526.79519188100994"/>
    <n v="1"/>
    <x v="2"/>
    <x v="0"/>
  </r>
  <r>
    <x v="6979"/>
    <n v="78"/>
    <x v="1"/>
    <s v="B-"/>
    <x v="2"/>
    <d v="2021-07-03T00:00:00"/>
    <x v="6989"/>
    <x v="6487"/>
    <s v="Aetna"/>
    <x v="7319"/>
    <x v="258"/>
    <x v="0"/>
    <d v="2021-07-12T00:00:00"/>
    <x v="0"/>
    <x v="26"/>
    <x v="0"/>
    <n v="4991.1236008292999"/>
    <n v="2"/>
    <x v="0"/>
    <x v="0"/>
  </r>
  <r>
    <x v="6980"/>
    <n v="71"/>
    <x v="1"/>
    <s v="AB-"/>
    <x v="3"/>
    <d v="2019-04-30T00:00:00"/>
    <x v="6990"/>
    <x v="6488"/>
    <s v="Cigna"/>
    <x v="7320"/>
    <x v="338"/>
    <x v="2"/>
    <d v="2019-05-10T00:00:00"/>
    <x v="2"/>
    <x v="14"/>
    <x v="0"/>
    <n v="2166.1837660256701"/>
    <n v="2"/>
    <x v="0"/>
    <x v="0"/>
  </r>
  <r>
    <x v="6981"/>
    <n v="37"/>
    <x v="0"/>
    <s v="B-"/>
    <x v="5"/>
    <d v="2023-07-07T00:00:00"/>
    <x v="6991"/>
    <x v="2362"/>
    <s v="Medicare"/>
    <x v="7321"/>
    <x v="228"/>
    <x v="0"/>
    <d v="2023-08-04T00:00:00"/>
    <x v="2"/>
    <x v="7"/>
    <x v="2"/>
    <n v="1313.2385104185607"/>
    <n v="1"/>
    <x v="2"/>
    <x v="1"/>
  </r>
  <r>
    <x v="6982"/>
    <n v="64"/>
    <x v="0"/>
    <s v="AB+"/>
    <x v="4"/>
    <d v="2020-06-27T00:00:00"/>
    <x v="6992"/>
    <x v="6489"/>
    <s v="Blue Cross"/>
    <x v="7322"/>
    <x v="126"/>
    <x v="2"/>
    <d v="2020-06-28T00:00:00"/>
    <x v="0"/>
    <x v="2"/>
    <x v="0"/>
    <n v="49159.461875136898"/>
    <n v="1"/>
    <x v="2"/>
    <x v="0"/>
  </r>
  <r>
    <x v="6983"/>
    <n v="61"/>
    <x v="1"/>
    <s v="B-"/>
    <x v="4"/>
    <d v="2019-07-27T00:00:00"/>
    <x v="6993"/>
    <x v="6490"/>
    <s v="Aetna"/>
    <x v="7323"/>
    <x v="149"/>
    <x v="0"/>
    <d v="2019-08-17T00:00:00"/>
    <x v="0"/>
    <x v="16"/>
    <x v="0"/>
    <n v="2350.8683266092521"/>
    <n v="2"/>
    <x v="0"/>
    <x v="1"/>
  </r>
  <r>
    <x v="3695"/>
    <n v="30"/>
    <x v="1"/>
    <s v="O-"/>
    <x v="5"/>
    <d v="2020-02-16T00:00:00"/>
    <x v="6994"/>
    <x v="6491"/>
    <s v="Medicare"/>
    <x v="7324"/>
    <x v="391"/>
    <x v="2"/>
    <d v="2020-02-24T00:00:00"/>
    <x v="1"/>
    <x v="13"/>
    <x v="1"/>
    <n v="5057.6774894527125"/>
    <n v="1"/>
    <x v="2"/>
    <x v="2"/>
  </r>
  <r>
    <x v="6984"/>
    <n v="36"/>
    <x v="1"/>
    <s v="AB+"/>
    <x v="2"/>
    <d v="2019-01-05T00:00:00"/>
    <x v="6995"/>
    <x v="6492"/>
    <s v="Cigna"/>
    <x v="7325"/>
    <x v="372"/>
    <x v="2"/>
    <d v="2019-02-03T00:00:00"/>
    <x v="2"/>
    <x v="17"/>
    <x v="2"/>
    <n v="363.19476839367587"/>
    <n v="1"/>
    <x v="2"/>
    <x v="0"/>
  </r>
  <r>
    <x v="6985"/>
    <n v="32"/>
    <x v="0"/>
    <s v="AB+"/>
    <x v="0"/>
    <d v="2022-08-21T00:00:00"/>
    <x v="6996"/>
    <x v="6493"/>
    <s v="Medicare"/>
    <x v="7326"/>
    <x v="162"/>
    <x v="2"/>
    <d v="2022-09-17T00:00:00"/>
    <x v="3"/>
    <x v="18"/>
    <x v="1"/>
    <n v="1832.4333401636482"/>
    <n v="1"/>
    <x v="2"/>
    <x v="1"/>
  </r>
  <r>
    <x v="6986"/>
    <n v="66"/>
    <x v="0"/>
    <s v="O+"/>
    <x v="0"/>
    <d v="2021-06-24T00:00:00"/>
    <x v="4700"/>
    <x v="6494"/>
    <s v="Medicare"/>
    <x v="7327"/>
    <x v="352"/>
    <x v="1"/>
    <d v="2021-07-06T00:00:00"/>
    <x v="3"/>
    <x v="20"/>
    <x v="0"/>
    <n v="1315.5076324834499"/>
    <n v="3"/>
    <x v="1"/>
    <x v="1"/>
  </r>
  <r>
    <x v="6987"/>
    <n v="52"/>
    <x v="1"/>
    <s v="A-"/>
    <x v="2"/>
    <d v="2020-05-23T00:00:00"/>
    <x v="6997"/>
    <x v="5432"/>
    <s v="Aetna"/>
    <x v="7328"/>
    <x v="356"/>
    <x v="1"/>
    <d v="2020-06-06T00:00:00"/>
    <x v="4"/>
    <x v="0"/>
    <x v="0"/>
    <n v="733.21952813412133"/>
    <n v="2"/>
    <x v="0"/>
    <x v="1"/>
  </r>
  <r>
    <x v="6988"/>
    <n v="32"/>
    <x v="1"/>
    <s v="O-"/>
    <x v="1"/>
    <d v="2019-10-10T00:00:00"/>
    <x v="6998"/>
    <x v="6495"/>
    <s v="Aetna"/>
    <x v="7329"/>
    <x v="117"/>
    <x v="1"/>
    <d v="2019-11-06T00:00:00"/>
    <x v="3"/>
    <x v="18"/>
    <x v="1"/>
    <n v="285.80233277866927"/>
    <n v="2"/>
    <x v="0"/>
    <x v="1"/>
  </r>
  <r>
    <x v="6989"/>
    <n v="64"/>
    <x v="0"/>
    <s v="O+"/>
    <x v="2"/>
    <d v="2019-09-26T00:00:00"/>
    <x v="6999"/>
    <x v="6496"/>
    <s v="UnitedHealthcare"/>
    <x v="7330"/>
    <x v="121"/>
    <x v="2"/>
    <d v="2019-10-23T00:00:00"/>
    <x v="4"/>
    <x v="18"/>
    <x v="0"/>
    <n v="1537.8631806995518"/>
    <n v="2"/>
    <x v="0"/>
    <x v="1"/>
  </r>
  <r>
    <x v="6990"/>
    <n v="70"/>
    <x v="1"/>
    <s v="AB-"/>
    <x v="1"/>
    <d v="2021-09-07T00:00:00"/>
    <x v="4682"/>
    <x v="6497"/>
    <s v="Cigna"/>
    <x v="7331"/>
    <x v="66"/>
    <x v="2"/>
    <d v="2021-10-01T00:00:00"/>
    <x v="3"/>
    <x v="3"/>
    <x v="0"/>
    <n v="109.41595722995208"/>
    <n v="2"/>
    <x v="0"/>
    <x v="2"/>
  </r>
  <r>
    <x v="6991"/>
    <n v="23"/>
    <x v="1"/>
    <s v="B+"/>
    <x v="4"/>
    <d v="2022-01-17T00:00:00"/>
    <x v="7000"/>
    <x v="6498"/>
    <s v="Blue Cross"/>
    <x v="7332"/>
    <x v="118"/>
    <x v="1"/>
    <d v="2022-02-10T00:00:00"/>
    <x v="3"/>
    <x v="3"/>
    <x v="3"/>
    <n v="83.490385329187077"/>
    <n v="2"/>
    <x v="0"/>
    <x v="0"/>
  </r>
  <r>
    <x v="6992"/>
    <n v="23"/>
    <x v="0"/>
    <s v="O-"/>
    <x v="2"/>
    <d v="2021-11-11T00:00:00"/>
    <x v="7001"/>
    <x v="6499"/>
    <s v="Blue Cross"/>
    <x v="7333"/>
    <x v="138"/>
    <x v="0"/>
    <d v="2021-12-01T00:00:00"/>
    <x v="4"/>
    <x v="10"/>
    <x v="3"/>
    <n v="1852.2596375762701"/>
    <n v="1"/>
    <x v="2"/>
    <x v="2"/>
  </r>
  <r>
    <x v="6993"/>
    <n v="46"/>
    <x v="0"/>
    <s v="O-"/>
    <x v="0"/>
    <d v="2022-06-21T00:00:00"/>
    <x v="7002"/>
    <x v="4368"/>
    <s v="Blue Cross"/>
    <x v="7334"/>
    <x v="289"/>
    <x v="2"/>
    <d v="2022-07-20T00:00:00"/>
    <x v="0"/>
    <x v="17"/>
    <x v="2"/>
    <n v="1343.1297770463586"/>
    <n v="1"/>
    <x v="2"/>
    <x v="0"/>
  </r>
  <r>
    <x v="6994"/>
    <n v="85"/>
    <x v="1"/>
    <s v="B+"/>
    <x v="3"/>
    <d v="2019-08-15T00:00:00"/>
    <x v="7003"/>
    <x v="6500"/>
    <s v="Cigna"/>
    <x v="7335"/>
    <x v="378"/>
    <x v="2"/>
    <d v="2019-09-14T00:00:00"/>
    <x v="4"/>
    <x v="1"/>
    <x v="0"/>
    <n v="1662.5898550306565"/>
    <n v="2"/>
    <x v="0"/>
    <x v="1"/>
  </r>
  <r>
    <x v="6995"/>
    <n v="20"/>
    <x v="1"/>
    <s v="AB+"/>
    <x v="2"/>
    <d v="2020-07-09T00:00:00"/>
    <x v="7004"/>
    <x v="6501"/>
    <s v="Medicare"/>
    <x v="7336"/>
    <x v="236"/>
    <x v="1"/>
    <d v="2020-07-28T00:00:00"/>
    <x v="1"/>
    <x v="12"/>
    <x v="3"/>
    <n v="2159.1613662513055"/>
    <n v="2"/>
    <x v="0"/>
    <x v="0"/>
  </r>
  <r>
    <x v="6996"/>
    <n v="57"/>
    <x v="0"/>
    <s v="B+"/>
    <x v="4"/>
    <d v="2020-04-02T00:00:00"/>
    <x v="7005"/>
    <x v="3750"/>
    <s v="Aetna"/>
    <x v="7337"/>
    <x v="227"/>
    <x v="1"/>
    <d v="2020-05-02T00:00:00"/>
    <x v="1"/>
    <x v="1"/>
    <x v="0"/>
    <n v="1572.4311055115766"/>
    <n v="2"/>
    <x v="0"/>
    <x v="2"/>
  </r>
  <r>
    <x v="6997"/>
    <n v="61"/>
    <x v="1"/>
    <s v="O-"/>
    <x v="0"/>
    <d v="2023-05-21T00:00:00"/>
    <x v="7006"/>
    <x v="6502"/>
    <s v="Aetna"/>
    <x v="7338"/>
    <x v="96"/>
    <x v="0"/>
    <d v="2023-05-28T00:00:00"/>
    <x v="0"/>
    <x v="11"/>
    <x v="0"/>
    <n v="3197.782015115657"/>
    <n v="1"/>
    <x v="2"/>
    <x v="2"/>
  </r>
  <r>
    <x v="6998"/>
    <n v="53"/>
    <x v="1"/>
    <s v="AB-"/>
    <x v="0"/>
    <d v="2022-03-16T00:00:00"/>
    <x v="7007"/>
    <x v="6503"/>
    <s v="Medicare"/>
    <x v="7339"/>
    <x v="261"/>
    <x v="2"/>
    <d v="2022-04-08T00:00:00"/>
    <x v="3"/>
    <x v="15"/>
    <x v="0"/>
    <n v="845.70778664076079"/>
    <n v="1"/>
    <x v="2"/>
    <x v="0"/>
  </r>
  <r>
    <x v="6999"/>
    <n v="43"/>
    <x v="0"/>
    <s v="A+"/>
    <x v="4"/>
    <d v="2022-09-18T00:00:00"/>
    <x v="7008"/>
    <x v="3769"/>
    <s v="Blue Cross"/>
    <x v="7340"/>
    <x v="235"/>
    <x v="0"/>
    <d v="2022-10-04T00:00:00"/>
    <x v="2"/>
    <x v="9"/>
    <x v="2"/>
    <n v="285.28654464638748"/>
    <n v="1"/>
    <x v="2"/>
    <x v="1"/>
  </r>
  <r>
    <x v="7000"/>
    <n v="58"/>
    <x v="0"/>
    <s v="B-"/>
    <x v="4"/>
    <d v="2023-06-18T00:00:00"/>
    <x v="7009"/>
    <x v="7"/>
    <s v="Blue Cross"/>
    <x v="7341"/>
    <x v="13"/>
    <x v="1"/>
    <d v="2023-07-05T00:00:00"/>
    <x v="3"/>
    <x v="5"/>
    <x v="0"/>
    <n v="2222.191672755012"/>
    <n v="2"/>
    <x v="0"/>
    <x v="1"/>
  </r>
  <r>
    <x v="7001"/>
    <n v="51"/>
    <x v="0"/>
    <s v="O+"/>
    <x v="2"/>
    <d v="2023-05-05T00:00:00"/>
    <x v="1328"/>
    <x v="6504"/>
    <s v="Cigna"/>
    <x v="7342"/>
    <x v="71"/>
    <x v="0"/>
    <d v="2023-05-19T00:00:00"/>
    <x v="3"/>
    <x v="0"/>
    <x v="0"/>
    <n v="2415.2916353453998"/>
    <n v="1"/>
    <x v="2"/>
    <x v="0"/>
  </r>
  <r>
    <x v="7002"/>
    <n v="85"/>
    <x v="0"/>
    <s v="O+"/>
    <x v="3"/>
    <d v="2019-04-29T00:00:00"/>
    <x v="7010"/>
    <x v="6505"/>
    <s v="Aetna"/>
    <x v="7343"/>
    <x v="15"/>
    <x v="2"/>
    <d v="2019-05-14T00:00:00"/>
    <x v="0"/>
    <x v="8"/>
    <x v="0"/>
    <n v="792.48380749021328"/>
    <n v="2"/>
    <x v="0"/>
    <x v="1"/>
  </r>
  <r>
    <x v="7003"/>
    <n v="78"/>
    <x v="0"/>
    <s v="A+"/>
    <x v="2"/>
    <d v="2019-08-11T00:00:00"/>
    <x v="7011"/>
    <x v="6506"/>
    <s v="UnitedHealthcare"/>
    <x v="7344"/>
    <x v="299"/>
    <x v="0"/>
    <d v="2019-09-10T00:00:00"/>
    <x v="3"/>
    <x v="1"/>
    <x v="0"/>
    <n v="1044.0850866798567"/>
    <n v="2"/>
    <x v="0"/>
    <x v="2"/>
  </r>
  <r>
    <x v="7004"/>
    <n v="50"/>
    <x v="1"/>
    <s v="B-"/>
    <x v="5"/>
    <d v="2019-10-13T00:00:00"/>
    <x v="7012"/>
    <x v="4417"/>
    <s v="Cigna"/>
    <x v="7345"/>
    <x v="324"/>
    <x v="1"/>
    <d v="2019-10-26T00:00:00"/>
    <x v="3"/>
    <x v="28"/>
    <x v="2"/>
    <n v="593.74714907904536"/>
    <n v="2"/>
    <x v="0"/>
    <x v="1"/>
  </r>
  <r>
    <x v="7005"/>
    <n v="81"/>
    <x v="1"/>
    <s v="AB+"/>
    <x v="2"/>
    <d v="2023-03-15T00:00:00"/>
    <x v="6169"/>
    <x v="6507"/>
    <s v="UnitedHealthcare"/>
    <x v="7346"/>
    <x v="285"/>
    <x v="2"/>
    <d v="2023-04-08T00:00:00"/>
    <x v="1"/>
    <x v="3"/>
    <x v="0"/>
    <n v="598.71629891126668"/>
    <n v="2"/>
    <x v="0"/>
    <x v="0"/>
  </r>
  <r>
    <x v="7006"/>
    <n v="45"/>
    <x v="1"/>
    <s v="AB+"/>
    <x v="0"/>
    <d v="2019-06-17T00:00:00"/>
    <x v="6516"/>
    <x v="6508"/>
    <s v="Medicare"/>
    <x v="7347"/>
    <x v="303"/>
    <x v="0"/>
    <d v="2019-07-08T00:00:00"/>
    <x v="1"/>
    <x v="16"/>
    <x v="2"/>
    <n v="1690.841544609038"/>
    <n v="1"/>
    <x v="2"/>
    <x v="1"/>
  </r>
  <r>
    <x v="7007"/>
    <n v="31"/>
    <x v="1"/>
    <s v="O-"/>
    <x v="3"/>
    <d v="2021-06-03T00:00:00"/>
    <x v="7013"/>
    <x v="6509"/>
    <s v="Cigna"/>
    <x v="7348"/>
    <x v="61"/>
    <x v="0"/>
    <d v="2021-06-21T00:00:00"/>
    <x v="0"/>
    <x v="23"/>
    <x v="1"/>
    <n v="1260.4912786843001"/>
    <n v="1"/>
    <x v="2"/>
    <x v="0"/>
  </r>
  <r>
    <x v="7008"/>
    <n v="47"/>
    <x v="0"/>
    <s v="B+"/>
    <x v="0"/>
    <d v="2023-09-06T00:00:00"/>
    <x v="7014"/>
    <x v="6510"/>
    <s v="Blue Cross"/>
    <x v="7349"/>
    <x v="189"/>
    <x v="2"/>
    <d v="2023-10-04T00:00:00"/>
    <x v="1"/>
    <x v="7"/>
    <x v="2"/>
    <n v="593.10575996025"/>
    <n v="1"/>
    <x v="2"/>
    <x v="1"/>
  </r>
  <r>
    <x v="7009"/>
    <n v="77"/>
    <x v="1"/>
    <s v="AB+"/>
    <x v="4"/>
    <d v="2023-03-16T00:00:00"/>
    <x v="7015"/>
    <x v="6511"/>
    <s v="Blue Cross"/>
    <x v="7350"/>
    <x v="49"/>
    <x v="1"/>
    <d v="2023-04-14T00:00:00"/>
    <x v="3"/>
    <x v="17"/>
    <x v="0"/>
    <n v="1377.898256120724"/>
    <n v="3"/>
    <x v="1"/>
    <x v="0"/>
  </r>
  <r>
    <x v="7010"/>
    <n v="25"/>
    <x v="0"/>
    <s v="O+"/>
    <x v="3"/>
    <d v="2022-09-22T00:00:00"/>
    <x v="7016"/>
    <x v="6512"/>
    <s v="UnitedHealthcare"/>
    <x v="7351"/>
    <x v="260"/>
    <x v="2"/>
    <d v="2022-10-11T00:00:00"/>
    <x v="1"/>
    <x v="12"/>
    <x v="3"/>
    <n v="500.4940631843769"/>
    <n v="1"/>
    <x v="2"/>
    <x v="1"/>
  </r>
  <r>
    <x v="7011"/>
    <n v="37"/>
    <x v="1"/>
    <s v="B+"/>
    <x v="3"/>
    <d v="2019-10-03T00:00:00"/>
    <x v="7017"/>
    <x v="6513"/>
    <s v="Cigna"/>
    <x v="7352"/>
    <x v="290"/>
    <x v="1"/>
    <d v="2019-10-18T00:00:00"/>
    <x v="3"/>
    <x v="8"/>
    <x v="2"/>
    <n v="3068.5455516397665"/>
    <n v="2"/>
    <x v="0"/>
    <x v="1"/>
  </r>
  <r>
    <x v="7012"/>
    <n v="18"/>
    <x v="0"/>
    <s v="AB-"/>
    <x v="1"/>
    <d v="2019-02-14T00:00:00"/>
    <x v="7018"/>
    <x v="6514"/>
    <s v="Blue Cross"/>
    <x v="7353"/>
    <x v="142"/>
    <x v="0"/>
    <d v="2019-03-02T00:00:00"/>
    <x v="3"/>
    <x v="9"/>
    <x v="3"/>
    <n v="2092.59484677615"/>
    <n v="1"/>
    <x v="2"/>
    <x v="0"/>
  </r>
  <r>
    <x v="7013"/>
    <n v="75"/>
    <x v="0"/>
    <s v="O-"/>
    <x v="5"/>
    <d v="2018-11-30T00:00:00"/>
    <x v="7019"/>
    <x v="6515"/>
    <s v="Aetna"/>
    <x v="7354"/>
    <x v="95"/>
    <x v="0"/>
    <d v="2018-12-30T00:00:00"/>
    <x v="4"/>
    <x v="1"/>
    <x v="0"/>
    <n v="119.78782146455167"/>
    <n v="2"/>
    <x v="0"/>
    <x v="2"/>
  </r>
  <r>
    <x v="3090"/>
    <n v="66"/>
    <x v="0"/>
    <s v="B+"/>
    <x v="5"/>
    <d v="2020-02-09T00:00:00"/>
    <x v="7020"/>
    <x v="6516"/>
    <s v="Blue Cross"/>
    <x v="7355"/>
    <x v="256"/>
    <x v="0"/>
    <d v="2020-02-18T00:00:00"/>
    <x v="0"/>
    <x v="26"/>
    <x v="0"/>
    <n v="2814.1216165985552"/>
    <n v="2"/>
    <x v="0"/>
    <x v="2"/>
  </r>
  <r>
    <x v="7014"/>
    <n v="56"/>
    <x v="0"/>
    <s v="AB+"/>
    <x v="0"/>
    <d v="2019-10-23T00:00:00"/>
    <x v="7021"/>
    <x v="6517"/>
    <s v="UnitedHealthcare"/>
    <x v="7356"/>
    <x v="140"/>
    <x v="1"/>
    <d v="2019-10-26T00:00:00"/>
    <x v="2"/>
    <x v="4"/>
    <x v="0"/>
    <n v="2034.7238269357133"/>
    <n v="1"/>
    <x v="2"/>
    <x v="0"/>
  </r>
  <r>
    <x v="5657"/>
    <n v="79"/>
    <x v="1"/>
    <s v="B+"/>
    <x v="4"/>
    <d v="2019-06-30T00:00:00"/>
    <x v="7022"/>
    <x v="6518"/>
    <s v="Blue Cross"/>
    <x v="7357"/>
    <x v="322"/>
    <x v="0"/>
    <d v="2019-07-19T00:00:00"/>
    <x v="3"/>
    <x v="12"/>
    <x v="0"/>
    <n v="1607.4710478910367"/>
    <n v="2"/>
    <x v="0"/>
    <x v="0"/>
  </r>
  <r>
    <x v="7015"/>
    <n v="49"/>
    <x v="0"/>
    <s v="AB-"/>
    <x v="4"/>
    <d v="2018-11-26T00:00:00"/>
    <x v="7023"/>
    <x v="6519"/>
    <s v="Cigna"/>
    <x v="7358"/>
    <x v="104"/>
    <x v="1"/>
    <d v="2018-12-26T00:00:00"/>
    <x v="3"/>
    <x v="1"/>
    <x v="2"/>
    <n v="880.69917107272329"/>
    <n v="2"/>
    <x v="0"/>
    <x v="0"/>
  </r>
  <r>
    <x v="7016"/>
    <n v="40"/>
    <x v="0"/>
    <s v="B-"/>
    <x v="1"/>
    <d v="2020-02-17T00:00:00"/>
    <x v="7024"/>
    <x v="6520"/>
    <s v="Blue Cross"/>
    <x v="7359"/>
    <x v="112"/>
    <x v="0"/>
    <d v="2020-02-29T00:00:00"/>
    <x v="3"/>
    <x v="20"/>
    <x v="2"/>
    <n v="3958.1747174663583"/>
    <n v="1"/>
    <x v="2"/>
    <x v="0"/>
  </r>
  <r>
    <x v="7017"/>
    <n v="82"/>
    <x v="0"/>
    <s v="A-"/>
    <x v="0"/>
    <d v="2020-09-21T00:00:00"/>
    <x v="7025"/>
    <x v="6521"/>
    <s v="Cigna"/>
    <x v="7360"/>
    <x v="125"/>
    <x v="2"/>
    <d v="2020-10-01T00:00:00"/>
    <x v="1"/>
    <x v="14"/>
    <x v="0"/>
    <n v="310.252017715107"/>
    <n v="2"/>
    <x v="0"/>
    <x v="0"/>
  </r>
  <r>
    <x v="7018"/>
    <n v="82"/>
    <x v="1"/>
    <s v="A-"/>
    <x v="4"/>
    <d v="2021-05-26T00:00:00"/>
    <x v="7026"/>
    <x v="6522"/>
    <s v="Aetna"/>
    <x v="7361"/>
    <x v="244"/>
    <x v="0"/>
    <d v="2021-06-12T00:00:00"/>
    <x v="2"/>
    <x v="5"/>
    <x v="0"/>
    <n v="1030.0796616396706"/>
    <n v="2"/>
    <x v="0"/>
    <x v="1"/>
  </r>
  <r>
    <x v="7019"/>
    <n v="24"/>
    <x v="1"/>
    <s v="O-"/>
    <x v="2"/>
    <d v="2023-03-21T00:00:00"/>
    <x v="7027"/>
    <x v="6523"/>
    <s v="Cigna"/>
    <x v="7362"/>
    <x v="159"/>
    <x v="2"/>
    <d v="2023-04-05T00:00:00"/>
    <x v="3"/>
    <x v="8"/>
    <x v="3"/>
    <n v="3079.0757612385733"/>
    <n v="1"/>
    <x v="2"/>
    <x v="0"/>
  </r>
  <r>
    <x v="7020"/>
    <n v="63"/>
    <x v="0"/>
    <s v="O+"/>
    <x v="4"/>
    <d v="2019-12-30T00:00:00"/>
    <x v="7028"/>
    <x v="4734"/>
    <s v="Medicare"/>
    <x v="7363"/>
    <x v="31"/>
    <x v="2"/>
    <d v="2019-12-31T00:00:00"/>
    <x v="1"/>
    <x v="2"/>
    <x v="0"/>
    <n v="1281.1282780073"/>
    <n v="1"/>
    <x v="2"/>
    <x v="2"/>
  </r>
  <r>
    <x v="7021"/>
    <n v="54"/>
    <x v="1"/>
    <s v="B-"/>
    <x v="1"/>
    <d v="2022-05-27T00:00:00"/>
    <x v="7029"/>
    <x v="2392"/>
    <s v="Aetna"/>
    <x v="7364"/>
    <x v="333"/>
    <x v="1"/>
    <d v="2022-06-15T00:00:00"/>
    <x v="2"/>
    <x v="12"/>
    <x v="0"/>
    <n v="1428.4695909654158"/>
    <n v="2"/>
    <x v="0"/>
    <x v="1"/>
  </r>
  <r>
    <x v="4698"/>
    <n v="20"/>
    <x v="1"/>
    <s v="AB+"/>
    <x v="2"/>
    <d v="2019-02-13T00:00:00"/>
    <x v="7030"/>
    <x v="6524"/>
    <s v="Blue Cross"/>
    <x v="7365"/>
    <x v="300"/>
    <x v="1"/>
    <d v="2019-03-07T00:00:00"/>
    <x v="2"/>
    <x v="21"/>
    <x v="3"/>
    <n v="1024.9966404477773"/>
    <n v="2"/>
    <x v="0"/>
    <x v="2"/>
  </r>
  <r>
    <x v="7022"/>
    <n v="21"/>
    <x v="0"/>
    <s v="AB-"/>
    <x v="5"/>
    <d v="2019-08-16T00:00:00"/>
    <x v="7031"/>
    <x v="958"/>
    <s v="UnitedHealthcare"/>
    <x v="7366"/>
    <x v="108"/>
    <x v="1"/>
    <d v="2019-09-02T00:00:00"/>
    <x v="2"/>
    <x v="5"/>
    <x v="3"/>
    <n v="2130.4764243624118"/>
    <n v="2"/>
    <x v="0"/>
    <x v="0"/>
  </r>
  <r>
    <x v="7023"/>
    <n v="41"/>
    <x v="0"/>
    <s v="B-"/>
    <x v="3"/>
    <d v="2018-12-30T00:00:00"/>
    <x v="7032"/>
    <x v="6525"/>
    <s v="Blue Cross"/>
    <x v="7367"/>
    <x v="202"/>
    <x v="2"/>
    <d v="2019-01-18T00:00:00"/>
    <x v="2"/>
    <x v="12"/>
    <x v="2"/>
    <n v="822.62850455561056"/>
    <n v="1"/>
    <x v="2"/>
    <x v="2"/>
  </r>
  <r>
    <x v="7024"/>
    <n v="23"/>
    <x v="1"/>
    <s v="A-"/>
    <x v="0"/>
    <d v="2019-08-23T00:00:00"/>
    <x v="7033"/>
    <x v="6526"/>
    <s v="Aetna"/>
    <x v="7368"/>
    <x v="27"/>
    <x v="2"/>
    <d v="2019-09-14T00:00:00"/>
    <x v="0"/>
    <x v="21"/>
    <x v="3"/>
    <n v="1635.7696094161684"/>
    <n v="1"/>
    <x v="2"/>
    <x v="1"/>
  </r>
  <r>
    <x v="7025"/>
    <n v="57"/>
    <x v="0"/>
    <s v="A+"/>
    <x v="5"/>
    <d v="2020-03-27T00:00:00"/>
    <x v="7034"/>
    <x v="6527"/>
    <s v="Blue Cross"/>
    <x v="7369"/>
    <x v="86"/>
    <x v="2"/>
    <d v="2020-04-02T00:00:00"/>
    <x v="0"/>
    <x v="25"/>
    <x v="0"/>
    <n v="1241.0335453377368"/>
    <n v="0"/>
    <x v="2"/>
    <x v="0"/>
  </r>
  <r>
    <x v="7026"/>
    <n v="30"/>
    <x v="1"/>
    <s v="AB+"/>
    <x v="5"/>
    <d v="2018-11-09T00:00:00"/>
    <x v="7035"/>
    <x v="6528"/>
    <s v="Aetna"/>
    <x v="7370"/>
    <x v="352"/>
    <x v="0"/>
    <d v="2018-12-05T00:00:00"/>
    <x v="0"/>
    <x v="29"/>
    <x v="1"/>
    <n v="1073.8061907939614"/>
    <n v="1"/>
    <x v="2"/>
    <x v="0"/>
  </r>
  <r>
    <x v="3724"/>
    <n v="84"/>
    <x v="1"/>
    <s v="AB-"/>
    <x v="0"/>
    <d v="2021-04-08T00:00:00"/>
    <x v="7036"/>
    <x v="6529"/>
    <s v="Medicare"/>
    <x v="7371"/>
    <x v="390"/>
    <x v="1"/>
    <d v="2021-05-03T00:00:00"/>
    <x v="3"/>
    <x v="19"/>
    <x v="0"/>
    <n v="1656.9243060402039"/>
    <n v="3"/>
    <x v="1"/>
    <x v="1"/>
  </r>
  <r>
    <x v="7027"/>
    <n v="40"/>
    <x v="1"/>
    <s v="A-"/>
    <x v="3"/>
    <d v="2020-03-14T00:00:00"/>
    <x v="7037"/>
    <x v="6530"/>
    <s v="UnitedHealthcare"/>
    <x v="7372"/>
    <x v="389"/>
    <x v="0"/>
    <d v="2020-03-15T00:00:00"/>
    <x v="3"/>
    <x v="2"/>
    <x v="2"/>
    <n v="10658.782196833899"/>
    <n v="0"/>
    <x v="2"/>
    <x v="2"/>
  </r>
  <r>
    <x v="7028"/>
    <n v="28"/>
    <x v="0"/>
    <s v="O-"/>
    <x v="4"/>
    <d v="2022-09-02T00:00:00"/>
    <x v="7038"/>
    <x v="6531"/>
    <s v="Aetna"/>
    <x v="7373"/>
    <x v="262"/>
    <x v="0"/>
    <d v="2022-09-28T00:00:00"/>
    <x v="4"/>
    <x v="29"/>
    <x v="1"/>
    <n v="1182.5289836852039"/>
    <n v="1"/>
    <x v="2"/>
    <x v="1"/>
  </r>
  <r>
    <x v="7029"/>
    <n v="36"/>
    <x v="0"/>
    <s v="AB+"/>
    <x v="2"/>
    <d v="2022-04-25T00:00:00"/>
    <x v="7039"/>
    <x v="6532"/>
    <s v="Cigna"/>
    <x v="7374"/>
    <x v="181"/>
    <x v="1"/>
    <d v="2022-05-08T00:00:00"/>
    <x v="3"/>
    <x v="28"/>
    <x v="2"/>
    <n v="104.68394570947"/>
    <n v="2"/>
    <x v="0"/>
    <x v="1"/>
  </r>
  <r>
    <x v="7030"/>
    <n v="22"/>
    <x v="0"/>
    <s v="B-"/>
    <x v="4"/>
    <d v="2019-01-28T00:00:00"/>
    <x v="7040"/>
    <x v="6533"/>
    <s v="Aetna"/>
    <x v="7375"/>
    <x v="141"/>
    <x v="0"/>
    <d v="2019-01-29T00:00:00"/>
    <x v="2"/>
    <x v="2"/>
    <x v="3"/>
    <n v="11994.264546742699"/>
    <n v="0"/>
    <x v="2"/>
    <x v="1"/>
  </r>
  <r>
    <x v="7031"/>
    <n v="43"/>
    <x v="0"/>
    <s v="B+"/>
    <x v="2"/>
    <d v="2021-11-25T00:00:00"/>
    <x v="7041"/>
    <x v="6534"/>
    <s v="Cigna"/>
    <x v="7376"/>
    <x v="218"/>
    <x v="0"/>
    <d v="2021-12-18T00:00:00"/>
    <x v="0"/>
    <x v="15"/>
    <x v="2"/>
    <n v="2045.4522082832175"/>
    <n v="1"/>
    <x v="2"/>
    <x v="0"/>
  </r>
  <r>
    <x v="7032"/>
    <n v="82"/>
    <x v="1"/>
    <s v="AB+"/>
    <x v="4"/>
    <d v="2020-07-12T00:00:00"/>
    <x v="7042"/>
    <x v="6535"/>
    <s v="Aetna"/>
    <x v="7377"/>
    <x v="46"/>
    <x v="2"/>
    <d v="2020-08-07T00:00:00"/>
    <x v="3"/>
    <x v="29"/>
    <x v="0"/>
    <n v="1866.6692885817693"/>
    <n v="2"/>
    <x v="0"/>
    <x v="1"/>
  </r>
  <r>
    <x v="7033"/>
    <n v="81"/>
    <x v="0"/>
    <s v="B+"/>
    <x v="4"/>
    <d v="2019-12-04T00:00:00"/>
    <x v="7043"/>
    <x v="6536"/>
    <s v="Blue Cross"/>
    <x v="7378"/>
    <x v="368"/>
    <x v="1"/>
    <d v="2019-12-23T00:00:00"/>
    <x v="1"/>
    <x v="12"/>
    <x v="0"/>
    <n v="77.807795767452106"/>
    <n v="3"/>
    <x v="1"/>
    <x v="2"/>
  </r>
  <r>
    <x v="7034"/>
    <n v="85"/>
    <x v="0"/>
    <s v="B-"/>
    <x v="1"/>
    <d v="2021-03-31T00:00:00"/>
    <x v="7044"/>
    <x v="6537"/>
    <s v="Blue Cross"/>
    <x v="7379"/>
    <x v="221"/>
    <x v="2"/>
    <d v="2021-04-11T00:00:00"/>
    <x v="3"/>
    <x v="27"/>
    <x v="0"/>
    <n v="3623.3376654852818"/>
    <n v="2"/>
    <x v="0"/>
    <x v="0"/>
  </r>
  <r>
    <x v="7035"/>
    <n v="73"/>
    <x v="1"/>
    <s v="A+"/>
    <x v="2"/>
    <d v="2019-11-03T00:00:00"/>
    <x v="7045"/>
    <x v="6538"/>
    <s v="UnitedHealthcare"/>
    <x v="7380"/>
    <x v="18"/>
    <x v="1"/>
    <d v="2019-11-14T00:00:00"/>
    <x v="0"/>
    <x v="27"/>
    <x v="0"/>
    <n v="2647.7994014159362"/>
    <n v="3"/>
    <x v="1"/>
    <x v="1"/>
  </r>
  <r>
    <x v="7036"/>
    <n v="43"/>
    <x v="0"/>
    <s v="O-"/>
    <x v="0"/>
    <d v="2019-08-06T00:00:00"/>
    <x v="7046"/>
    <x v="6539"/>
    <s v="Aetna"/>
    <x v="7381"/>
    <x v="114"/>
    <x v="0"/>
    <d v="2019-08-18T00:00:00"/>
    <x v="0"/>
    <x v="20"/>
    <x v="2"/>
    <n v="1696.6562981772502"/>
    <n v="1"/>
    <x v="2"/>
    <x v="1"/>
  </r>
  <r>
    <x v="2430"/>
    <n v="60"/>
    <x v="1"/>
    <s v="A+"/>
    <x v="2"/>
    <d v="2023-09-03T00:00:00"/>
    <x v="7047"/>
    <x v="3844"/>
    <s v="UnitedHealthcare"/>
    <x v="7382"/>
    <x v="52"/>
    <x v="1"/>
    <d v="2023-09-16T00:00:00"/>
    <x v="0"/>
    <x v="28"/>
    <x v="0"/>
    <n v="1731.2559592221769"/>
    <n v="2"/>
    <x v="0"/>
    <x v="1"/>
  </r>
  <r>
    <x v="7037"/>
    <n v="59"/>
    <x v="0"/>
    <s v="O-"/>
    <x v="2"/>
    <d v="2021-10-24T00:00:00"/>
    <x v="7048"/>
    <x v="6540"/>
    <s v="Cigna"/>
    <x v="7383"/>
    <x v="376"/>
    <x v="0"/>
    <d v="2021-11-08T00:00:00"/>
    <x v="4"/>
    <x v="8"/>
    <x v="0"/>
    <n v="2159.61532301328"/>
    <n v="1"/>
    <x v="2"/>
    <x v="2"/>
  </r>
  <r>
    <x v="7038"/>
    <n v="45"/>
    <x v="1"/>
    <s v="A+"/>
    <x v="5"/>
    <d v="2022-08-01T00:00:00"/>
    <x v="7049"/>
    <x v="6541"/>
    <s v="Blue Cross"/>
    <x v="7384"/>
    <x v="118"/>
    <x v="2"/>
    <d v="2022-08-26T00:00:00"/>
    <x v="1"/>
    <x v="19"/>
    <x v="2"/>
    <n v="834.01435944904006"/>
    <n v="1"/>
    <x v="2"/>
    <x v="0"/>
  </r>
  <r>
    <x v="7039"/>
    <n v="54"/>
    <x v="1"/>
    <s v="A+"/>
    <x v="0"/>
    <d v="2021-07-13T00:00:00"/>
    <x v="7050"/>
    <x v="6542"/>
    <s v="Cigna"/>
    <x v="7385"/>
    <x v="32"/>
    <x v="2"/>
    <d v="2021-07-31T00:00:00"/>
    <x v="1"/>
    <x v="23"/>
    <x v="0"/>
    <n v="1893.2182756937723"/>
    <n v="1"/>
    <x v="2"/>
    <x v="2"/>
  </r>
  <r>
    <x v="7040"/>
    <n v="26"/>
    <x v="1"/>
    <s v="AB+"/>
    <x v="5"/>
    <d v="2023-10-28T00:00:00"/>
    <x v="7051"/>
    <x v="6543"/>
    <s v="Medicare"/>
    <x v="7386"/>
    <x v="259"/>
    <x v="0"/>
    <d v="2023-11-20T00:00:00"/>
    <x v="4"/>
    <x v="15"/>
    <x v="1"/>
    <n v="294.31640636754219"/>
    <n v="1"/>
    <x v="2"/>
    <x v="1"/>
  </r>
  <r>
    <x v="7041"/>
    <n v="42"/>
    <x v="1"/>
    <s v="AB+"/>
    <x v="2"/>
    <d v="2021-06-28T00:00:00"/>
    <x v="7052"/>
    <x v="2374"/>
    <s v="Cigna"/>
    <x v="7387"/>
    <x v="267"/>
    <x v="2"/>
    <d v="2021-07-07T00:00:00"/>
    <x v="3"/>
    <x v="26"/>
    <x v="2"/>
    <n v="4789.0673183181889"/>
    <n v="1"/>
    <x v="2"/>
    <x v="0"/>
  </r>
  <r>
    <x v="7042"/>
    <n v="41"/>
    <x v="0"/>
    <s v="O+"/>
    <x v="3"/>
    <d v="2020-08-01T00:00:00"/>
    <x v="7053"/>
    <x v="6544"/>
    <s v="Aetna"/>
    <x v="7388"/>
    <x v="42"/>
    <x v="1"/>
    <d v="2020-08-07T00:00:00"/>
    <x v="2"/>
    <x v="25"/>
    <x v="2"/>
    <n v="2829.4335170779832"/>
    <n v="1"/>
    <x v="2"/>
    <x v="1"/>
  </r>
  <r>
    <x v="7043"/>
    <n v="38"/>
    <x v="0"/>
    <s v="AB-"/>
    <x v="1"/>
    <d v="2021-02-23T00:00:00"/>
    <x v="7054"/>
    <x v="6545"/>
    <s v="Blue Cross"/>
    <x v="7389"/>
    <x v="138"/>
    <x v="0"/>
    <d v="2021-03-12T00:00:00"/>
    <x v="1"/>
    <x v="5"/>
    <x v="2"/>
    <n v="2422.1029110415707"/>
    <n v="1"/>
    <x v="2"/>
    <x v="0"/>
  </r>
  <r>
    <x v="7044"/>
    <n v="39"/>
    <x v="0"/>
    <s v="A-"/>
    <x v="0"/>
    <d v="2018-11-12T00:00:00"/>
    <x v="7055"/>
    <x v="6546"/>
    <s v="UnitedHealthcare"/>
    <x v="7390"/>
    <x v="188"/>
    <x v="0"/>
    <d v="2018-11-22T00:00:00"/>
    <x v="1"/>
    <x v="14"/>
    <x v="2"/>
    <n v="3305.68983059416"/>
    <n v="1"/>
    <x v="2"/>
    <x v="2"/>
  </r>
  <r>
    <x v="7045"/>
    <n v="50"/>
    <x v="0"/>
    <s v="A-"/>
    <x v="2"/>
    <d v="2023-02-14T00:00:00"/>
    <x v="7056"/>
    <x v="6547"/>
    <s v="Cigna"/>
    <x v="7391"/>
    <x v="155"/>
    <x v="1"/>
    <d v="2023-02-16T00:00:00"/>
    <x v="0"/>
    <x v="22"/>
    <x v="2"/>
    <n v="24964.899363025899"/>
    <n v="1"/>
    <x v="2"/>
    <x v="2"/>
  </r>
  <r>
    <x v="7046"/>
    <n v="45"/>
    <x v="1"/>
    <s v="AB+"/>
    <x v="1"/>
    <d v="2020-06-26T00:00:00"/>
    <x v="7057"/>
    <x v="6548"/>
    <s v="Aetna"/>
    <x v="7392"/>
    <x v="374"/>
    <x v="2"/>
    <d v="2020-07-23T00:00:00"/>
    <x v="1"/>
    <x v="18"/>
    <x v="2"/>
    <n v="1708.8861254564556"/>
    <n v="1"/>
    <x v="2"/>
    <x v="0"/>
  </r>
  <r>
    <x v="7047"/>
    <n v="43"/>
    <x v="1"/>
    <s v="A+"/>
    <x v="0"/>
    <d v="2022-02-15T00:00:00"/>
    <x v="7058"/>
    <x v="6549"/>
    <s v="Blue Cross"/>
    <x v="7393"/>
    <x v="107"/>
    <x v="2"/>
    <d v="2022-02-19T00:00:00"/>
    <x v="4"/>
    <x v="24"/>
    <x v="2"/>
    <n v="11758.50325089175"/>
    <n v="0"/>
    <x v="2"/>
    <x v="0"/>
  </r>
  <r>
    <x v="7048"/>
    <n v="35"/>
    <x v="1"/>
    <s v="O+"/>
    <x v="3"/>
    <d v="2020-05-10T00:00:00"/>
    <x v="7059"/>
    <x v="6550"/>
    <s v="Cigna"/>
    <x v="7394"/>
    <x v="369"/>
    <x v="2"/>
    <d v="2020-05-22T00:00:00"/>
    <x v="2"/>
    <x v="20"/>
    <x v="1"/>
    <n v="1429.2373615562335"/>
    <n v="1"/>
    <x v="2"/>
    <x v="1"/>
  </r>
  <r>
    <x v="7049"/>
    <n v="23"/>
    <x v="1"/>
    <s v="A+"/>
    <x v="3"/>
    <d v="2020-04-01T00:00:00"/>
    <x v="7060"/>
    <x v="6551"/>
    <s v="Blue Cross"/>
    <x v="7395"/>
    <x v="350"/>
    <x v="0"/>
    <d v="2020-04-05T00:00:00"/>
    <x v="0"/>
    <x v="24"/>
    <x v="3"/>
    <n v="9271.9884880673253"/>
    <n v="0"/>
    <x v="2"/>
    <x v="1"/>
  </r>
  <r>
    <x v="7050"/>
    <n v="40"/>
    <x v="0"/>
    <s v="AB+"/>
    <x v="5"/>
    <d v="2023-02-10T00:00:00"/>
    <x v="7061"/>
    <x v="6552"/>
    <s v="Medicare"/>
    <x v="7396"/>
    <x v="3"/>
    <x v="0"/>
    <d v="2023-02-18T00:00:00"/>
    <x v="3"/>
    <x v="13"/>
    <x v="2"/>
    <n v="728.03280642200627"/>
    <n v="1"/>
    <x v="2"/>
    <x v="2"/>
  </r>
  <r>
    <x v="7051"/>
    <n v="33"/>
    <x v="0"/>
    <s v="B+"/>
    <x v="2"/>
    <d v="2022-08-06T00:00:00"/>
    <x v="7062"/>
    <x v="715"/>
    <s v="Medicare"/>
    <x v="7397"/>
    <x v="31"/>
    <x v="1"/>
    <d v="2022-08-18T00:00:00"/>
    <x v="2"/>
    <x v="20"/>
    <x v="1"/>
    <n v="3462.9087268180751"/>
    <n v="2"/>
    <x v="0"/>
    <x v="0"/>
  </r>
  <r>
    <x v="6003"/>
    <n v="38"/>
    <x v="1"/>
    <s v="O+"/>
    <x v="3"/>
    <d v="2020-05-29T00:00:00"/>
    <x v="7063"/>
    <x v="6553"/>
    <s v="Aetna"/>
    <x v="7398"/>
    <x v="213"/>
    <x v="1"/>
    <d v="2020-06-08T00:00:00"/>
    <x v="0"/>
    <x v="14"/>
    <x v="2"/>
    <n v="4970.1592850740399"/>
    <n v="2"/>
    <x v="0"/>
    <x v="0"/>
  </r>
  <r>
    <x v="7052"/>
    <n v="22"/>
    <x v="1"/>
    <s v="B+"/>
    <x v="4"/>
    <d v="2021-03-16T00:00:00"/>
    <x v="7064"/>
    <x v="589"/>
    <s v="Cigna"/>
    <x v="7399"/>
    <x v="16"/>
    <x v="2"/>
    <d v="2021-03-31T00:00:00"/>
    <x v="4"/>
    <x v="8"/>
    <x v="3"/>
    <n v="1170.6952596119133"/>
    <n v="1"/>
    <x v="2"/>
    <x v="1"/>
  </r>
  <r>
    <x v="7053"/>
    <n v="59"/>
    <x v="1"/>
    <s v="A+"/>
    <x v="1"/>
    <d v="2022-12-07T00:00:00"/>
    <x v="7065"/>
    <x v="6554"/>
    <s v="Cigna"/>
    <x v="7400"/>
    <x v="230"/>
    <x v="1"/>
    <d v="2022-12-08T00:00:00"/>
    <x v="1"/>
    <x v="2"/>
    <x v="0"/>
    <n v="44516.817607446603"/>
    <n v="1"/>
    <x v="2"/>
    <x v="2"/>
  </r>
  <r>
    <x v="7054"/>
    <n v="77"/>
    <x v="1"/>
    <s v="AB-"/>
    <x v="0"/>
    <d v="2021-11-13T00:00:00"/>
    <x v="7066"/>
    <x v="6555"/>
    <s v="Cigna"/>
    <x v="7401"/>
    <x v="343"/>
    <x v="1"/>
    <d v="2021-12-09T00:00:00"/>
    <x v="1"/>
    <x v="29"/>
    <x v="0"/>
    <n v="65.562831154818838"/>
    <n v="3"/>
    <x v="1"/>
    <x v="0"/>
  </r>
  <r>
    <x v="7055"/>
    <n v="82"/>
    <x v="0"/>
    <s v="A+"/>
    <x v="5"/>
    <d v="2020-12-18T00:00:00"/>
    <x v="6702"/>
    <x v="6556"/>
    <s v="UnitedHealthcare"/>
    <x v="7402"/>
    <x v="328"/>
    <x v="2"/>
    <d v="2020-12-20T00:00:00"/>
    <x v="1"/>
    <x v="22"/>
    <x v="0"/>
    <n v="23556.36901679615"/>
    <n v="1"/>
    <x v="2"/>
    <x v="0"/>
  </r>
  <r>
    <x v="7056"/>
    <n v="64"/>
    <x v="0"/>
    <s v="B-"/>
    <x v="0"/>
    <d v="2020-03-03T00:00:00"/>
    <x v="7067"/>
    <x v="3974"/>
    <s v="Medicare"/>
    <x v="7403"/>
    <x v="81"/>
    <x v="2"/>
    <d v="2020-03-30T00:00:00"/>
    <x v="4"/>
    <x v="18"/>
    <x v="0"/>
    <n v="310.04716031881514"/>
    <n v="2"/>
    <x v="0"/>
    <x v="1"/>
  </r>
  <r>
    <x v="7057"/>
    <n v="34"/>
    <x v="0"/>
    <s v="AB-"/>
    <x v="1"/>
    <d v="2021-10-23T00:00:00"/>
    <x v="7068"/>
    <x v="6557"/>
    <s v="Aetna"/>
    <x v="7404"/>
    <x v="90"/>
    <x v="0"/>
    <d v="2021-11-19T00:00:00"/>
    <x v="2"/>
    <x v="18"/>
    <x v="1"/>
    <n v="1548.2730803706445"/>
    <n v="1"/>
    <x v="2"/>
    <x v="0"/>
  </r>
  <r>
    <x v="7058"/>
    <n v="24"/>
    <x v="1"/>
    <s v="A+"/>
    <x v="4"/>
    <d v="2022-07-25T00:00:00"/>
    <x v="7069"/>
    <x v="6558"/>
    <s v="Cigna"/>
    <x v="7405"/>
    <x v="373"/>
    <x v="0"/>
    <d v="2022-08-11T00:00:00"/>
    <x v="0"/>
    <x v="5"/>
    <x v="3"/>
    <n v="2290.7445468787591"/>
    <n v="1"/>
    <x v="2"/>
    <x v="2"/>
  </r>
  <r>
    <x v="7059"/>
    <n v="76"/>
    <x v="1"/>
    <s v="AB-"/>
    <x v="5"/>
    <d v="2019-07-02T00:00:00"/>
    <x v="7070"/>
    <x v="573"/>
    <s v="Aetna"/>
    <x v="7406"/>
    <x v="309"/>
    <x v="1"/>
    <d v="2019-07-22T00:00:00"/>
    <x v="4"/>
    <x v="10"/>
    <x v="0"/>
    <n v="540.70214011814494"/>
    <n v="3"/>
    <x v="1"/>
    <x v="0"/>
  </r>
  <r>
    <x v="7060"/>
    <n v="74"/>
    <x v="1"/>
    <s v="AB-"/>
    <x v="5"/>
    <d v="2022-10-02T00:00:00"/>
    <x v="7071"/>
    <x v="1371"/>
    <s v="Cigna"/>
    <x v="7407"/>
    <x v="38"/>
    <x v="1"/>
    <d v="2022-10-04T00:00:00"/>
    <x v="0"/>
    <x v="22"/>
    <x v="0"/>
    <n v="12534.733906958651"/>
    <n v="2"/>
    <x v="0"/>
    <x v="1"/>
  </r>
  <r>
    <x v="7061"/>
    <n v="54"/>
    <x v="1"/>
    <s v="A+"/>
    <x v="0"/>
    <d v="2020-10-19T00:00:00"/>
    <x v="7072"/>
    <x v="6559"/>
    <s v="Medicare"/>
    <x v="7408"/>
    <x v="83"/>
    <x v="1"/>
    <d v="2020-10-25T00:00:00"/>
    <x v="3"/>
    <x v="25"/>
    <x v="0"/>
    <n v="1835.4166438149498"/>
    <n v="1"/>
    <x v="2"/>
    <x v="1"/>
  </r>
  <r>
    <x v="7062"/>
    <n v="41"/>
    <x v="1"/>
    <s v="AB+"/>
    <x v="4"/>
    <d v="2022-12-01T00:00:00"/>
    <x v="7073"/>
    <x v="6560"/>
    <s v="Aetna"/>
    <x v="7409"/>
    <x v="35"/>
    <x v="1"/>
    <d v="2022-12-05T00:00:00"/>
    <x v="2"/>
    <x v="24"/>
    <x v="2"/>
    <n v="6225.8225944766255"/>
    <n v="1"/>
    <x v="2"/>
    <x v="0"/>
  </r>
  <r>
    <x v="7063"/>
    <n v="71"/>
    <x v="0"/>
    <s v="B-"/>
    <x v="4"/>
    <d v="2023-05-05T00:00:00"/>
    <x v="7074"/>
    <x v="6561"/>
    <s v="Cigna"/>
    <x v="7410"/>
    <x v="25"/>
    <x v="0"/>
    <d v="2023-05-23T00:00:00"/>
    <x v="2"/>
    <x v="23"/>
    <x v="0"/>
    <n v="956.91167687483335"/>
    <n v="2"/>
    <x v="0"/>
    <x v="2"/>
  </r>
  <r>
    <x v="7064"/>
    <n v="82"/>
    <x v="0"/>
    <s v="O+"/>
    <x v="4"/>
    <d v="2022-01-23T00:00:00"/>
    <x v="7075"/>
    <x v="6562"/>
    <s v="UnitedHealthcare"/>
    <x v="7411"/>
    <x v="88"/>
    <x v="0"/>
    <d v="2022-02-16T00:00:00"/>
    <x v="3"/>
    <x v="3"/>
    <x v="0"/>
    <n v="713.87534763490839"/>
    <n v="2"/>
    <x v="0"/>
    <x v="2"/>
  </r>
  <r>
    <x v="7065"/>
    <n v="19"/>
    <x v="0"/>
    <s v="O-"/>
    <x v="3"/>
    <d v="2019-11-07T00:00:00"/>
    <x v="7076"/>
    <x v="6563"/>
    <s v="UnitedHealthcare"/>
    <x v="7412"/>
    <x v="366"/>
    <x v="0"/>
    <d v="2019-11-22T00:00:00"/>
    <x v="0"/>
    <x v="8"/>
    <x v="3"/>
    <n v="2240.7162129845669"/>
    <n v="1"/>
    <x v="2"/>
    <x v="0"/>
  </r>
  <r>
    <x v="7066"/>
    <n v="54"/>
    <x v="0"/>
    <s v="A-"/>
    <x v="4"/>
    <d v="2020-06-23T00:00:00"/>
    <x v="7077"/>
    <x v="6564"/>
    <s v="Medicare"/>
    <x v="7413"/>
    <x v="101"/>
    <x v="1"/>
    <d v="2020-07-17T00:00:00"/>
    <x v="3"/>
    <x v="3"/>
    <x v="0"/>
    <n v="988.19461712932082"/>
    <n v="2"/>
    <x v="0"/>
    <x v="2"/>
  </r>
  <r>
    <x v="7067"/>
    <n v="41"/>
    <x v="0"/>
    <s v="O-"/>
    <x v="1"/>
    <d v="2019-01-30T00:00:00"/>
    <x v="7078"/>
    <x v="2736"/>
    <s v="UnitedHealthcare"/>
    <x v="7414"/>
    <x v="72"/>
    <x v="0"/>
    <d v="2019-02-21T00:00:00"/>
    <x v="0"/>
    <x v="21"/>
    <x v="2"/>
    <n v="72.291352107061826"/>
    <n v="1"/>
    <x v="2"/>
    <x v="1"/>
  </r>
  <r>
    <x v="7068"/>
    <n v="18"/>
    <x v="1"/>
    <s v="A-"/>
    <x v="3"/>
    <d v="2020-11-23T00:00:00"/>
    <x v="7079"/>
    <x v="6565"/>
    <s v="Medicare"/>
    <x v="7415"/>
    <x v="345"/>
    <x v="2"/>
    <d v="2020-11-30T00:00:00"/>
    <x v="3"/>
    <x v="11"/>
    <x v="3"/>
    <n v="5046.6619706917427"/>
    <n v="0"/>
    <x v="2"/>
    <x v="1"/>
  </r>
  <r>
    <x v="7069"/>
    <n v="18"/>
    <x v="1"/>
    <s v="AB+"/>
    <x v="0"/>
    <d v="2021-08-19T00:00:00"/>
    <x v="7080"/>
    <x v="6566"/>
    <s v="Cigna"/>
    <x v="7416"/>
    <x v="175"/>
    <x v="2"/>
    <d v="2021-09-11T00:00:00"/>
    <x v="1"/>
    <x v="15"/>
    <x v="3"/>
    <n v="1074.3943527075173"/>
    <n v="1"/>
    <x v="2"/>
    <x v="2"/>
  </r>
  <r>
    <x v="7070"/>
    <n v="31"/>
    <x v="0"/>
    <s v="A-"/>
    <x v="5"/>
    <d v="2020-09-29T00:00:00"/>
    <x v="7081"/>
    <x v="6567"/>
    <s v="UnitedHealthcare"/>
    <x v="7417"/>
    <x v="53"/>
    <x v="1"/>
    <d v="2020-10-04T00:00:00"/>
    <x v="2"/>
    <x v="6"/>
    <x v="1"/>
    <n v="4314.3454032351601"/>
    <n v="1"/>
    <x v="2"/>
    <x v="0"/>
  </r>
  <r>
    <x v="7071"/>
    <n v="76"/>
    <x v="0"/>
    <s v="O+"/>
    <x v="3"/>
    <d v="2022-06-21T00:00:00"/>
    <x v="7082"/>
    <x v="6568"/>
    <s v="Cigna"/>
    <x v="7418"/>
    <x v="337"/>
    <x v="1"/>
    <d v="2022-07-12T00:00:00"/>
    <x v="3"/>
    <x v="16"/>
    <x v="0"/>
    <n v="2332.275840446905"/>
    <n v="3"/>
    <x v="1"/>
    <x v="0"/>
  </r>
  <r>
    <x v="7072"/>
    <n v="45"/>
    <x v="0"/>
    <s v="A+"/>
    <x v="1"/>
    <d v="2018-11-26T00:00:00"/>
    <x v="7083"/>
    <x v="6569"/>
    <s v="Medicare"/>
    <x v="7419"/>
    <x v="26"/>
    <x v="2"/>
    <d v="2018-12-25T00:00:00"/>
    <x v="4"/>
    <x v="17"/>
    <x v="2"/>
    <n v="264.18237039602207"/>
    <n v="1"/>
    <x v="2"/>
    <x v="0"/>
  </r>
  <r>
    <x v="7073"/>
    <n v="67"/>
    <x v="0"/>
    <s v="B+"/>
    <x v="0"/>
    <d v="2021-03-30T00:00:00"/>
    <x v="7084"/>
    <x v="6570"/>
    <s v="Blue Cross"/>
    <x v="7420"/>
    <x v="16"/>
    <x v="1"/>
    <d v="2021-04-27T00:00:00"/>
    <x v="3"/>
    <x v="7"/>
    <x v="0"/>
    <n v="490.31082320410718"/>
    <n v="3"/>
    <x v="1"/>
    <x v="1"/>
  </r>
  <r>
    <x v="7074"/>
    <n v="27"/>
    <x v="1"/>
    <s v="O+"/>
    <x v="1"/>
    <d v="2021-12-12T00:00:00"/>
    <x v="7085"/>
    <x v="6571"/>
    <s v="Blue Cross"/>
    <x v="7421"/>
    <x v="384"/>
    <x v="1"/>
    <d v="2021-12-28T00:00:00"/>
    <x v="2"/>
    <x v="9"/>
    <x v="1"/>
    <n v="2410.5757625509063"/>
    <n v="2"/>
    <x v="0"/>
    <x v="2"/>
  </r>
  <r>
    <x v="7075"/>
    <n v="65"/>
    <x v="1"/>
    <s v="B-"/>
    <x v="3"/>
    <d v="2021-04-15T00:00:00"/>
    <x v="7086"/>
    <x v="6572"/>
    <s v="Cigna"/>
    <x v="7422"/>
    <x v="47"/>
    <x v="0"/>
    <d v="2021-05-03T00:00:00"/>
    <x v="2"/>
    <x v="23"/>
    <x v="0"/>
    <n v="2091.2792265231055"/>
    <n v="2"/>
    <x v="0"/>
    <x v="0"/>
  </r>
  <r>
    <x v="7076"/>
    <n v="63"/>
    <x v="1"/>
    <s v="O-"/>
    <x v="4"/>
    <d v="2022-08-03T00:00:00"/>
    <x v="7087"/>
    <x v="6573"/>
    <s v="UnitedHealthcare"/>
    <x v="7423"/>
    <x v="332"/>
    <x v="1"/>
    <d v="2022-08-25T00:00:00"/>
    <x v="2"/>
    <x v="21"/>
    <x v="0"/>
    <n v="1837.7531634858317"/>
    <n v="3"/>
    <x v="1"/>
    <x v="1"/>
  </r>
  <r>
    <x v="7077"/>
    <n v="28"/>
    <x v="1"/>
    <s v="B+"/>
    <x v="1"/>
    <d v="2019-04-20T00:00:00"/>
    <x v="7088"/>
    <x v="6574"/>
    <s v="UnitedHealthcare"/>
    <x v="7424"/>
    <x v="79"/>
    <x v="1"/>
    <d v="2019-05-15T00:00:00"/>
    <x v="3"/>
    <x v="19"/>
    <x v="1"/>
    <n v="441.30582417995998"/>
    <n v="2"/>
    <x v="0"/>
    <x v="2"/>
  </r>
  <r>
    <x v="7078"/>
    <n v="39"/>
    <x v="0"/>
    <s v="AB+"/>
    <x v="2"/>
    <d v="2021-07-13T00:00:00"/>
    <x v="7089"/>
    <x v="6575"/>
    <s v="UnitedHealthcare"/>
    <x v="7425"/>
    <x v="254"/>
    <x v="1"/>
    <d v="2021-08-05T00:00:00"/>
    <x v="4"/>
    <x v="15"/>
    <x v="2"/>
    <n v="502.79615313413478"/>
    <n v="2"/>
    <x v="0"/>
    <x v="0"/>
  </r>
  <r>
    <x v="7079"/>
    <n v="39"/>
    <x v="1"/>
    <s v="A-"/>
    <x v="3"/>
    <d v="2020-01-23T00:00:00"/>
    <x v="7090"/>
    <x v="6576"/>
    <s v="Aetna"/>
    <x v="7426"/>
    <x v="289"/>
    <x v="0"/>
    <d v="2020-01-31T00:00:00"/>
    <x v="4"/>
    <x v="13"/>
    <x v="2"/>
    <n v="3759.1493919162376"/>
    <n v="1"/>
    <x v="2"/>
    <x v="2"/>
  </r>
  <r>
    <x v="4493"/>
    <n v="59"/>
    <x v="1"/>
    <s v="B-"/>
    <x v="3"/>
    <d v="2020-08-16T00:00:00"/>
    <x v="7091"/>
    <x v="6577"/>
    <s v="UnitedHealthcare"/>
    <x v="7427"/>
    <x v="149"/>
    <x v="0"/>
    <d v="2020-09-10T00:00:00"/>
    <x v="2"/>
    <x v="19"/>
    <x v="0"/>
    <n v="926.450613230724"/>
    <n v="1"/>
    <x v="2"/>
    <x v="2"/>
  </r>
  <r>
    <x v="7080"/>
    <n v="30"/>
    <x v="1"/>
    <s v="B+"/>
    <x v="2"/>
    <d v="2019-10-13T00:00:00"/>
    <x v="7092"/>
    <x v="6578"/>
    <s v="Cigna"/>
    <x v="7428"/>
    <x v="330"/>
    <x v="1"/>
    <d v="2019-11-10T00:00:00"/>
    <x v="4"/>
    <x v="7"/>
    <x v="1"/>
    <n v="483.5595974467571"/>
    <n v="2"/>
    <x v="0"/>
    <x v="0"/>
  </r>
  <r>
    <x v="4992"/>
    <n v="65"/>
    <x v="0"/>
    <s v="B+"/>
    <x v="0"/>
    <d v="2023-03-19T00:00:00"/>
    <x v="7093"/>
    <x v="6579"/>
    <s v="UnitedHealthcare"/>
    <x v="7429"/>
    <x v="96"/>
    <x v="0"/>
    <d v="2023-03-22T00:00:00"/>
    <x v="4"/>
    <x v="4"/>
    <x v="0"/>
    <n v="8066.7631956633668"/>
    <n v="1"/>
    <x v="2"/>
    <x v="1"/>
  </r>
  <r>
    <x v="3535"/>
    <n v="54"/>
    <x v="0"/>
    <s v="AB+"/>
    <x v="1"/>
    <d v="2019-12-25T00:00:00"/>
    <x v="7094"/>
    <x v="6580"/>
    <s v="UnitedHealthcare"/>
    <x v="7430"/>
    <x v="69"/>
    <x v="2"/>
    <d v="2020-01-19T00:00:00"/>
    <x v="4"/>
    <x v="19"/>
    <x v="0"/>
    <n v="1627.0678353983001"/>
    <n v="1"/>
    <x v="2"/>
    <x v="2"/>
  </r>
  <r>
    <x v="7081"/>
    <n v="32"/>
    <x v="1"/>
    <s v="AB-"/>
    <x v="0"/>
    <d v="2021-09-09T00:00:00"/>
    <x v="7095"/>
    <x v="6581"/>
    <s v="Aetna"/>
    <x v="7431"/>
    <x v="124"/>
    <x v="0"/>
    <d v="2021-09-12T00:00:00"/>
    <x v="1"/>
    <x v="4"/>
    <x v="1"/>
    <n v="14506.543931254368"/>
    <n v="0"/>
    <x v="2"/>
    <x v="0"/>
  </r>
  <r>
    <x v="5061"/>
    <n v="75"/>
    <x v="0"/>
    <s v="B+"/>
    <x v="0"/>
    <d v="2023-05-13T00:00:00"/>
    <x v="7096"/>
    <x v="6582"/>
    <s v="Aetna"/>
    <x v="7432"/>
    <x v="180"/>
    <x v="2"/>
    <d v="2023-05-28T00:00:00"/>
    <x v="1"/>
    <x v="8"/>
    <x v="0"/>
    <n v="2657.2403946381532"/>
    <n v="2"/>
    <x v="0"/>
    <x v="1"/>
  </r>
  <r>
    <x v="7082"/>
    <n v="78"/>
    <x v="1"/>
    <s v="AB+"/>
    <x v="4"/>
    <d v="2019-07-16T00:00:00"/>
    <x v="7097"/>
    <x v="6583"/>
    <s v="Cigna"/>
    <x v="7433"/>
    <x v="181"/>
    <x v="2"/>
    <d v="2019-08-01T00:00:00"/>
    <x v="0"/>
    <x v="9"/>
    <x v="0"/>
    <n v="237.56953886028563"/>
    <n v="2"/>
    <x v="0"/>
    <x v="0"/>
  </r>
  <r>
    <x v="7083"/>
    <n v="70"/>
    <x v="0"/>
    <s v="A-"/>
    <x v="2"/>
    <d v="2019-12-31T00:00:00"/>
    <x v="7098"/>
    <x v="6584"/>
    <s v="UnitedHealthcare"/>
    <x v="7434"/>
    <x v="351"/>
    <x v="2"/>
    <d v="2020-01-13T00:00:00"/>
    <x v="1"/>
    <x v="28"/>
    <x v="0"/>
    <n v="2311.9685943172076"/>
    <n v="2"/>
    <x v="0"/>
    <x v="1"/>
  </r>
  <r>
    <x v="7084"/>
    <n v="23"/>
    <x v="0"/>
    <s v="O+"/>
    <x v="0"/>
    <d v="2019-04-10T00:00:00"/>
    <x v="7099"/>
    <x v="573"/>
    <s v="Aetna"/>
    <x v="7435"/>
    <x v="240"/>
    <x v="1"/>
    <d v="2019-04-29T00:00:00"/>
    <x v="4"/>
    <x v="12"/>
    <x v="3"/>
    <n v="1504.5372270518947"/>
    <n v="2"/>
    <x v="0"/>
    <x v="2"/>
  </r>
  <r>
    <x v="7085"/>
    <n v="36"/>
    <x v="0"/>
    <s v="O-"/>
    <x v="4"/>
    <d v="2022-09-07T00:00:00"/>
    <x v="7100"/>
    <x v="6585"/>
    <s v="UnitedHealthcare"/>
    <x v="7436"/>
    <x v="18"/>
    <x v="0"/>
    <d v="2022-09-13T00:00:00"/>
    <x v="3"/>
    <x v="25"/>
    <x v="2"/>
    <n v="1203.6123450259483"/>
    <n v="0"/>
    <x v="2"/>
    <x v="1"/>
  </r>
  <r>
    <x v="7086"/>
    <n v="51"/>
    <x v="0"/>
    <s v="B-"/>
    <x v="5"/>
    <d v="2021-05-26T00:00:00"/>
    <x v="7101"/>
    <x v="6586"/>
    <s v="Cigna"/>
    <x v="7437"/>
    <x v="262"/>
    <x v="0"/>
    <d v="2021-06-11T00:00:00"/>
    <x v="3"/>
    <x v="9"/>
    <x v="0"/>
    <n v="2821.3238605454999"/>
    <n v="1"/>
    <x v="2"/>
    <x v="0"/>
  </r>
  <r>
    <x v="7087"/>
    <n v="44"/>
    <x v="0"/>
    <s v="A+"/>
    <x v="4"/>
    <d v="2023-06-14T00:00:00"/>
    <x v="7102"/>
    <x v="6587"/>
    <s v="Blue Cross"/>
    <x v="7438"/>
    <x v="156"/>
    <x v="1"/>
    <d v="2023-07-08T00:00:00"/>
    <x v="1"/>
    <x v="3"/>
    <x v="2"/>
    <n v="1861.5441358563332"/>
    <n v="2"/>
    <x v="0"/>
    <x v="0"/>
  </r>
  <r>
    <x v="7088"/>
    <n v="51"/>
    <x v="0"/>
    <s v="B-"/>
    <x v="2"/>
    <d v="2021-11-25T00:00:00"/>
    <x v="7103"/>
    <x v="4329"/>
    <s v="Aetna"/>
    <x v="7439"/>
    <x v="42"/>
    <x v="1"/>
    <d v="2021-12-03T00:00:00"/>
    <x v="2"/>
    <x v="13"/>
    <x v="0"/>
    <n v="5027.4060055031123"/>
    <n v="2"/>
    <x v="0"/>
    <x v="2"/>
  </r>
  <r>
    <x v="7089"/>
    <n v="59"/>
    <x v="1"/>
    <s v="B+"/>
    <x v="5"/>
    <d v="2020-05-15T00:00:00"/>
    <x v="7104"/>
    <x v="3763"/>
    <s v="Aetna"/>
    <x v="7440"/>
    <x v="169"/>
    <x v="1"/>
    <d v="2020-05-17T00:00:00"/>
    <x v="0"/>
    <x v="22"/>
    <x v="0"/>
    <n v="13143.75093974325"/>
    <n v="1"/>
    <x v="2"/>
    <x v="1"/>
  </r>
  <r>
    <x v="7090"/>
    <n v="65"/>
    <x v="0"/>
    <s v="O+"/>
    <x v="5"/>
    <d v="2022-03-06T00:00:00"/>
    <x v="7105"/>
    <x v="6588"/>
    <s v="Cigna"/>
    <x v="7441"/>
    <x v="182"/>
    <x v="1"/>
    <d v="2022-03-27T00:00:00"/>
    <x v="2"/>
    <x v="16"/>
    <x v="0"/>
    <n v="283.26042041603046"/>
    <n v="3"/>
    <x v="1"/>
    <x v="1"/>
  </r>
  <r>
    <x v="7091"/>
    <n v="18"/>
    <x v="1"/>
    <s v="A-"/>
    <x v="1"/>
    <d v="2020-01-21T00:00:00"/>
    <x v="7106"/>
    <x v="6589"/>
    <s v="Aetna"/>
    <x v="7442"/>
    <x v="293"/>
    <x v="2"/>
    <d v="2020-01-24T00:00:00"/>
    <x v="0"/>
    <x v="4"/>
    <x v="3"/>
    <n v="2259.0603618969399"/>
    <n v="0"/>
    <x v="2"/>
    <x v="1"/>
  </r>
  <r>
    <x v="7092"/>
    <n v="48"/>
    <x v="0"/>
    <s v="B+"/>
    <x v="0"/>
    <d v="2019-07-23T00:00:00"/>
    <x v="7107"/>
    <x v="6590"/>
    <s v="Cigna"/>
    <x v="7443"/>
    <x v="355"/>
    <x v="1"/>
    <d v="2019-07-30T00:00:00"/>
    <x v="1"/>
    <x v="11"/>
    <x v="2"/>
    <n v="7046.3897101883431"/>
    <n v="1"/>
    <x v="2"/>
    <x v="1"/>
  </r>
  <r>
    <x v="7093"/>
    <n v="70"/>
    <x v="1"/>
    <s v="A-"/>
    <x v="1"/>
    <d v="2019-01-13T00:00:00"/>
    <x v="7108"/>
    <x v="322"/>
    <s v="Medicare"/>
    <x v="7444"/>
    <x v="389"/>
    <x v="2"/>
    <d v="2019-02-05T00:00:00"/>
    <x v="0"/>
    <x v="15"/>
    <x v="0"/>
    <n v="1964.8817485263828"/>
    <n v="2"/>
    <x v="0"/>
    <x v="2"/>
  </r>
  <r>
    <x v="7094"/>
    <n v="77"/>
    <x v="0"/>
    <s v="B-"/>
    <x v="5"/>
    <d v="2019-07-09T00:00:00"/>
    <x v="7109"/>
    <x v="6591"/>
    <s v="Medicare"/>
    <x v="7445"/>
    <x v="211"/>
    <x v="1"/>
    <d v="2019-07-17T00:00:00"/>
    <x v="0"/>
    <x v="13"/>
    <x v="0"/>
    <n v="2826.9549428147252"/>
    <n v="3"/>
    <x v="1"/>
    <x v="2"/>
  </r>
  <r>
    <x v="7095"/>
    <n v="63"/>
    <x v="0"/>
    <s v="B-"/>
    <x v="0"/>
    <d v="2019-10-07T00:00:00"/>
    <x v="7110"/>
    <x v="6592"/>
    <s v="Cigna"/>
    <x v="7446"/>
    <x v="113"/>
    <x v="1"/>
    <d v="2019-10-16T00:00:00"/>
    <x v="4"/>
    <x v="26"/>
    <x v="0"/>
    <n v="5507.8230029806773"/>
    <n v="3"/>
    <x v="1"/>
    <x v="0"/>
  </r>
  <r>
    <x v="7096"/>
    <n v="31"/>
    <x v="1"/>
    <s v="AB-"/>
    <x v="0"/>
    <d v="2019-08-16T00:00:00"/>
    <x v="7111"/>
    <x v="6593"/>
    <s v="Aetna"/>
    <x v="7447"/>
    <x v="155"/>
    <x v="1"/>
    <d v="2019-09-03T00:00:00"/>
    <x v="3"/>
    <x v="23"/>
    <x v="1"/>
    <n v="2775.276018057878"/>
    <n v="2"/>
    <x v="0"/>
    <x v="2"/>
  </r>
  <r>
    <x v="7097"/>
    <n v="54"/>
    <x v="1"/>
    <s v="B+"/>
    <x v="1"/>
    <d v="2020-04-17T00:00:00"/>
    <x v="7112"/>
    <x v="6594"/>
    <s v="Cigna"/>
    <x v="7448"/>
    <x v="48"/>
    <x v="2"/>
    <d v="2020-05-11T00:00:00"/>
    <x v="2"/>
    <x v="3"/>
    <x v="0"/>
    <n v="349.39775004861417"/>
    <n v="1"/>
    <x v="2"/>
    <x v="1"/>
  </r>
  <r>
    <x v="7098"/>
    <n v="62"/>
    <x v="1"/>
    <s v="A+"/>
    <x v="2"/>
    <d v="2021-06-16T00:00:00"/>
    <x v="7113"/>
    <x v="6595"/>
    <s v="Aetna"/>
    <x v="7449"/>
    <x v="258"/>
    <x v="2"/>
    <d v="2021-06-22T00:00:00"/>
    <x v="2"/>
    <x v="25"/>
    <x v="0"/>
    <n v="5441.6787060328998"/>
    <n v="1"/>
    <x v="2"/>
    <x v="2"/>
  </r>
  <r>
    <x v="7099"/>
    <n v="44"/>
    <x v="1"/>
    <s v="B-"/>
    <x v="1"/>
    <d v="2023-09-11T00:00:00"/>
    <x v="7114"/>
    <x v="6596"/>
    <s v="UnitedHealthcare"/>
    <x v="7450"/>
    <x v="48"/>
    <x v="2"/>
    <d v="2023-09-18T00:00:00"/>
    <x v="4"/>
    <x v="11"/>
    <x v="2"/>
    <n v="6733.3017680810999"/>
    <n v="0"/>
    <x v="2"/>
    <x v="1"/>
  </r>
  <r>
    <x v="689"/>
    <n v="30"/>
    <x v="1"/>
    <s v="O+"/>
    <x v="0"/>
    <d v="2019-12-27T00:00:00"/>
    <x v="7115"/>
    <x v="6597"/>
    <s v="Blue Cross"/>
    <x v="7451"/>
    <x v="302"/>
    <x v="1"/>
    <d v="2020-01-01T00:00:00"/>
    <x v="1"/>
    <x v="6"/>
    <x v="1"/>
    <n v="1568.6814834798281"/>
    <n v="1"/>
    <x v="2"/>
    <x v="2"/>
  </r>
  <r>
    <x v="5166"/>
    <n v="32"/>
    <x v="1"/>
    <s v="O+"/>
    <x v="1"/>
    <d v="2023-01-07T00:00:00"/>
    <x v="7116"/>
    <x v="6598"/>
    <s v="Blue Cross"/>
    <x v="7452"/>
    <x v="177"/>
    <x v="0"/>
    <d v="2023-01-14T00:00:00"/>
    <x v="2"/>
    <x v="11"/>
    <x v="1"/>
    <n v="5863.9641735391997"/>
    <n v="0"/>
    <x v="2"/>
    <x v="2"/>
  </r>
  <r>
    <x v="7100"/>
    <n v="66"/>
    <x v="0"/>
    <s v="B+"/>
    <x v="2"/>
    <d v="2023-03-03T00:00:00"/>
    <x v="7117"/>
    <x v="1596"/>
    <s v="Aetna"/>
    <x v="7453"/>
    <x v="48"/>
    <x v="2"/>
    <d v="2023-03-22T00:00:00"/>
    <x v="3"/>
    <x v="12"/>
    <x v="0"/>
    <n v="2533.2589195988367"/>
    <n v="2"/>
    <x v="0"/>
    <x v="2"/>
  </r>
  <r>
    <x v="7101"/>
    <n v="66"/>
    <x v="0"/>
    <s v="A+"/>
    <x v="3"/>
    <d v="2022-11-08T00:00:00"/>
    <x v="7118"/>
    <x v="4368"/>
    <s v="Cigna"/>
    <x v="7454"/>
    <x v="299"/>
    <x v="0"/>
    <d v="2022-11-24T00:00:00"/>
    <x v="0"/>
    <x v="9"/>
    <x v="0"/>
    <n v="2060.2972265943499"/>
    <n v="2"/>
    <x v="0"/>
    <x v="0"/>
  </r>
  <r>
    <x v="263"/>
    <n v="33"/>
    <x v="0"/>
    <s v="A-"/>
    <x v="2"/>
    <d v="2022-09-04T00:00:00"/>
    <x v="7119"/>
    <x v="6599"/>
    <s v="Blue Cross"/>
    <x v="7455"/>
    <x v="253"/>
    <x v="0"/>
    <d v="2022-09-11T00:00:00"/>
    <x v="4"/>
    <x v="11"/>
    <x v="1"/>
    <n v="2608.3403048935288"/>
    <n v="0"/>
    <x v="2"/>
    <x v="0"/>
  </r>
  <r>
    <x v="689"/>
    <n v="18"/>
    <x v="1"/>
    <s v="A+"/>
    <x v="2"/>
    <d v="2023-08-24T00:00:00"/>
    <x v="7120"/>
    <x v="6600"/>
    <s v="Medicare"/>
    <x v="7456"/>
    <x v="105"/>
    <x v="0"/>
    <d v="2023-08-30T00:00:00"/>
    <x v="4"/>
    <x v="25"/>
    <x v="3"/>
    <n v="2174.4967089982001"/>
    <n v="0"/>
    <x v="2"/>
    <x v="2"/>
  </r>
  <r>
    <x v="7102"/>
    <n v="60"/>
    <x v="1"/>
    <s v="O-"/>
    <x v="0"/>
    <d v="2020-11-09T00:00:00"/>
    <x v="7121"/>
    <x v="6601"/>
    <s v="UnitedHealthcare"/>
    <x v="7457"/>
    <x v="298"/>
    <x v="2"/>
    <d v="2020-11-27T00:00:00"/>
    <x v="2"/>
    <x v="23"/>
    <x v="0"/>
    <n v="431.07517203071387"/>
    <n v="1"/>
    <x v="2"/>
    <x v="0"/>
  </r>
  <r>
    <x v="7103"/>
    <n v="41"/>
    <x v="0"/>
    <s v="B+"/>
    <x v="0"/>
    <d v="2020-10-31T00:00:00"/>
    <x v="7122"/>
    <x v="6602"/>
    <s v="UnitedHealthcare"/>
    <x v="7458"/>
    <x v="253"/>
    <x v="1"/>
    <d v="2020-11-18T00:00:00"/>
    <x v="3"/>
    <x v="23"/>
    <x v="2"/>
    <n v="332.20874727905721"/>
    <n v="2"/>
    <x v="0"/>
    <x v="2"/>
  </r>
  <r>
    <x v="7104"/>
    <n v="69"/>
    <x v="1"/>
    <s v="AB-"/>
    <x v="4"/>
    <d v="2020-02-10T00:00:00"/>
    <x v="7123"/>
    <x v="6603"/>
    <s v="UnitedHealthcare"/>
    <x v="7459"/>
    <x v="320"/>
    <x v="0"/>
    <d v="2020-02-24T00:00:00"/>
    <x v="4"/>
    <x v="0"/>
    <x v="0"/>
    <n v="1814.7309806201429"/>
    <n v="2"/>
    <x v="0"/>
    <x v="2"/>
  </r>
  <r>
    <x v="7105"/>
    <n v="47"/>
    <x v="1"/>
    <s v="A-"/>
    <x v="1"/>
    <d v="2020-07-16T00:00:00"/>
    <x v="7124"/>
    <x v="6604"/>
    <s v="UnitedHealthcare"/>
    <x v="7460"/>
    <x v="140"/>
    <x v="2"/>
    <d v="2020-07-17T00:00:00"/>
    <x v="1"/>
    <x v="2"/>
    <x v="2"/>
    <n v="34681.092036462302"/>
    <n v="0"/>
    <x v="2"/>
    <x v="2"/>
  </r>
  <r>
    <x v="7106"/>
    <n v="72"/>
    <x v="1"/>
    <s v="B-"/>
    <x v="3"/>
    <d v="2022-12-12T00:00:00"/>
    <x v="7125"/>
    <x v="6605"/>
    <s v="Cigna"/>
    <x v="7461"/>
    <x v="5"/>
    <x v="2"/>
    <d v="2022-12-16T00:00:00"/>
    <x v="2"/>
    <x v="24"/>
    <x v="0"/>
    <n v="3432.6082301720248"/>
    <n v="1"/>
    <x v="2"/>
    <x v="1"/>
  </r>
  <r>
    <x v="7107"/>
    <n v="83"/>
    <x v="1"/>
    <s v="A-"/>
    <x v="3"/>
    <d v="2023-09-20T00:00:00"/>
    <x v="7126"/>
    <x v="6606"/>
    <s v="Medicare"/>
    <x v="7462"/>
    <x v="322"/>
    <x v="1"/>
    <d v="2023-10-09T00:00:00"/>
    <x v="2"/>
    <x v="12"/>
    <x v="0"/>
    <n v="1542.937973201042"/>
    <n v="3"/>
    <x v="1"/>
    <x v="1"/>
  </r>
  <r>
    <x v="565"/>
    <n v="54"/>
    <x v="1"/>
    <s v="A-"/>
    <x v="4"/>
    <d v="2023-09-22T00:00:00"/>
    <x v="7127"/>
    <x v="6607"/>
    <s v="Cigna"/>
    <x v="7463"/>
    <x v="57"/>
    <x v="1"/>
    <d v="2023-09-30T00:00:00"/>
    <x v="4"/>
    <x v="13"/>
    <x v="0"/>
    <n v="4879.7877661451121"/>
    <n v="2"/>
    <x v="0"/>
    <x v="2"/>
  </r>
  <r>
    <x v="7108"/>
    <n v="34"/>
    <x v="1"/>
    <s v="A-"/>
    <x v="1"/>
    <d v="2020-04-26T00:00:00"/>
    <x v="7128"/>
    <x v="6608"/>
    <s v="UnitedHealthcare"/>
    <x v="7464"/>
    <x v="130"/>
    <x v="2"/>
    <d v="2020-05-02T00:00:00"/>
    <x v="1"/>
    <x v="25"/>
    <x v="1"/>
    <n v="6977.7731856064165"/>
    <n v="0"/>
    <x v="2"/>
    <x v="1"/>
  </r>
  <r>
    <x v="7109"/>
    <n v="84"/>
    <x v="1"/>
    <s v="O+"/>
    <x v="4"/>
    <d v="2019-07-05T00:00:00"/>
    <x v="7129"/>
    <x v="6609"/>
    <s v="UnitedHealthcare"/>
    <x v="7465"/>
    <x v="9"/>
    <x v="2"/>
    <d v="2019-07-30T00:00:00"/>
    <x v="4"/>
    <x v="19"/>
    <x v="0"/>
    <n v="1202.728126186616"/>
    <n v="2"/>
    <x v="0"/>
    <x v="0"/>
  </r>
  <r>
    <x v="7110"/>
    <n v="67"/>
    <x v="0"/>
    <s v="B-"/>
    <x v="4"/>
    <d v="2022-07-24T00:00:00"/>
    <x v="7130"/>
    <x v="6610"/>
    <s v="UnitedHealthcare"/>
    <x v="7466"/>
    <x v="37"/>
    <x v="1"/>
    <d v="2022-08-17T00:00:00"/>
    <x v="2"/>
    <x v="3"/>
    <x v="0"/>
    <n v="1621.9348569990043"/>
    <n v="3"/>
    <x v="1"/>
    <x v="0"/>
  </r>
  <r>
    <x v="7111"/>
    <n v="57"/>
    <x v="1"/>
    <s v="AB-"/>
    <x v="3"/>
    <d v="2019-04-30T00:00:00"/>
    <x v="7131"/>
    <x v="1515"/>
    <s v="UnitedHealthcare"/>
    <x v="7467"/>
    <x v="60"/>
    <x v="0"/>
    <d v="2019-05-16T00:00:00"/>
    <x v="4"/>
    <x v="9"/>
    <x v="0"/>
    <n v="2201.8377673553623"/>
    <n v="1"/>
    <x v="2"/>
    <x v="0"/>
  </r>
  <r>
    <x v="7112"/>
    <n v="75"/>
    <x v="0"/>
    <s v="O-"/>
    <x v="3"/>
    <d v="2020-12-28T00:00:00"/>
    <x v="7132"/>
    <x v="2486"/>
    <s v="Medicare"/>
    <x v="7468"/>
    <x v="380"/>
    <x v="1"/>
    <d v="2021-01-23T00:00:00"/>
    <x v="1"/>
    <x v="29"/>
    <x v="0"/>
    <n v="835.76703288462318"/>
    <n v="3"/>
    <x v="1"/>
    <x v="1"/>
  </r>
  <r>
    <x v="7113"/>
    <n v="71"/>
    <x v="0"/>
    <s v="O+"/>
    <x v="0"/>
    <d v="2019-06-05T00:00:00"/>
    <x v="7133"/>
    <x v="6611"/>
    <s v="Medicare"/>
    <x v="7469"/>
    <x v="177"/>
    <x v="0"/>
    <d v="2019-07-03T00:00:00"/>
    <x v="4"/>
    <x v="7"/>
    <x v="0"/>
    <n v="608.41245291016435"/>
    <n v="2"/>
    <x v="0"/>
    <x v="2"/>
  </r>
  <r>
    <x v="3317"/>
    <n v="83"/>
    <x v="1"/>
    <s v="O-"/>
    <x v="5"/>
    <d v="2022-04-16T00:00:00"/>
    <x v="7134"/>
    <x v="6612"/>
    <s v="Aetna"/>
    <x v="7470"/>
    <x v="345"/>
    <x v="1"/>
    <d v="2022-04-27T00:00:00"/>
    <x v="2"/>
    <x v="27"/>
    <x v="0"/>
    <n v="2103.7639249516819"/>
    <n v="3"/>
    <x v="1"/>
    <x v="2"/>
  </r>
  <r>
    <x v="7114"/>
    <n v="55"/>
    <x v="0"/>
    <s v="AB-"/>
    <x v="1"/>
    <d v="2019-11-06T00:00:00"/>
    <x v="7135"/>
    <x v="6613"/>
    <s v="Aetna"/>
    <x v="7471"/>
    <x v="45"/>
    <x v="0"/>
    <d v="2019-11-20T00:00:00"/>
    <x v="2"/>
    <x v="0"/>
    <x v="0"/>
    <n v="2392.3483247439717"/>
    <n v="1"/>
    <x v="2"/>
    <x v="1"/>
  </r>
  <r>
    <x v="7115"/>
    <n v="19"/>
    <x v="0"/>
    <s v="B-"/>
    <x v="1"/>
    <d v="2019-08-23T00:00:00"/>
    <x v="7136"/>
    <x v="6614"/>
    <s v="UnitedHealthcare"/>
    <x v="7472"/>
    <x v="366"/>
    <x v="1"/>
    <d v="2019-08-28T00:00:00"/>
    <x v="0"/>
    <x v="6"/>
    <x v="3"/>
    <n v="6117.0261362320598"/>
    <n v="1"/>
    <x v="2"/>
    <x v="2"/>
  </r>
  <r>
    <x v="7116"/>
    <n v="19"/>
    <x v="0"/>
    <s v="A-"/>
    <x v="2"/>
    <d v="2022-11-18T00:00:00"/>
    <x v="7137"/>
    <x v="6615"/>
    <s v="Aetna"/>
    <x v="7473"/>
    <x v="12"/>
    <x v="1"/>
    <d v="2022-12-14T00:00:00"/>
    <x v="2"/>
    <x v="29"/>
    <x v="3"/>
    <n v="932.13025972077696"/>
    <n v="2"/>
    <x v="0"/>
    <x v="1"/>
  </r>
  <r>
    <x v="2145"/>
    <n v="75"/>
    <x v="1"/>
    <s v="AB-"/>
    <x v="0"/>
    <d v="2020-11-20T00:00:00"/>
    <x v="7138"/>
    <x v="6616"/>
    <s v="UnitedHealthcare"/>
    <x v="7474"/>
    <x v="197"/>
    <x v="0"/>
    <d v="2020-12-07T00:00:00"/>
    <x v="2"/>
    <x v="5"/>
    <x v="0"/>
    <n v="2013.6354294785469"/>
    <n v="2"/>
    <x v="0"/>
    <x v="1"/>
  </r>
  <r>
    <x v="7117"/>
    <n v="29"/>
    <x v="1"/>
    <s v="AB-"/>
    <x v="3"/>
    <d v="2019-04-25T00:00:00"/>
    <x v="7139"/>
    <x v="6617"/>
    <s v="Aetna"/>
    <x v="7475"/>
    <x v="250"/>
    <x v="1"/>
    <d v="2019-05-05T00:00:00"/>
    <x v="1"/>
    <x v="14"/>
    <x v="1"/>
    <n v="1462.2252518513501"/>
    <n v="2"/>
    <x v="0"/>
    <x v="2"/>
  </r>
  <r>
    <x v="5008"/>
    <n v="62"/>
    <x v="0"/>
    <s v="B+"/>
    <x v="1"/>
    <d v="2023-03-11T00:00:00"/>
    <x v="7140"/>
    <x v="6618"/>
    <s v="Cigna"/>
    <x v="7476"/>
    <x v="272"/>
    <x v="2"/>
    <d v="2023-04-08T00:00:00"/>
    <x v="3"/>
    <x v="7"/>
    <x v="0"/>
    <n v="957.43678641709994"/>
    <n v="2"/>
    <x v="0"/>
    <x v="2"/>
  </r>
  <r>
    <x v="7118"/>
    <n v="82"/>
    <x v="0"/>
    <s v="O+"/>
    <x v="5"/>
    <d v="2020-03-31T00:00:00"/>
    <x v="7141"/>
    <x v="6619"/>
    <s v="Cigna"/>
    <x v="7477"/>
    <x v="201"/>
    <x v="0"/>
    <d v="2020-04-07T00:00:00"/>
    <x v="3"/>
    <x v="11"/>
    <x v="0"/>
    <n v="319.60197567911428"/>
    <n v="1"/>
    <x v="2"/>
    <x v="0"/>
  </r>
  <r>
    <x v="7119"/>
    <n v="77"/>
    <x v="0"/>
    <s v="A-"/>
    <x v="3"/>
    <d v="2022-09-11T00:00:00"/>
    <x v="7142"/>
    <x v="6620"/>
    <s v="Cigna"/>
    <x v="7478"/>
    <x v="359"/>
    <x v="1"/>
    <d v="2022-09-14T00:00:00"/>
    <x v="1"/>
    <x v="4"/>
    <x v="0"/>
    <n v="6681.3459930584331"/>
    <n v="2"/>
    <x v="0"/>
    <x v="2"/>
  </r>
  <r>
    <x v="7120"/>
    <n v="67"/>
    <x v="1"/>
    <s v="B+"/>
    <x v="2"/>
    <d v="2022-12-04T00:00:00"/>
    <x v="7143"/>
    <x v="6621"/>
    <s v="Blue Cross"/>
    <x v="7479"/>
    <x v="125"/>
    <x v="0"/>
    <d v="2023-01-01T00:00:00"/>
    <x v="3"/>
    <x v="7"/>
    <x v="0"/>
    <n v="652.04856761180713"/>
    <n v="2"/>
    <x v="0"/>
    <x v="1"/>
  </r>
  <r>
    <x v="7121"/>
    <n v="63"/>
    <x v="1"/>
    <s v="A+"/>
    <x v="0"/>
    <d v="2021-06-04T00:00:00"/>
    <x v="3212"/>
    <x v="1965"/>
    <s v="Blue Cross"/>
    <x v="7480"/>
    <x v="206"/>
    <x v="0"/>
    <d v="2021-06-17T00:00:00"/>
    <x v="4"/>
    <x v="28"/>
    <x v="0"/>
    <n v="3019.5748215901617"/>
    <n v="2"/>
    <x v="0"/>
    <x v="1"/>
  </r>
  <r>
    <x v="7122"/>
    <n v="71"/>
    <x v="1"/>
    <s v="AB-"/>
    <x v="4"/>
    <d v="2020-02-28T00:00:00"/>
    <x v="2323"/>
    <x v="1000"/>
    <s v="UnitedHealthcare"/>
    <x v="7481"/>
    <x v="146"/>
    <x v="0"/>
    <d v="2020-03-11T00:00:00"/>
    <x v="3"/>
    <x v="20"/>
    <x v="0"/>
    <n v="3660.2651287152253"/>
    <n v="2"/>
    <x v="0"/>
    <x v="2"/>
  </r>
  <r>
    <x v="7123"/>
    <n v="35"/>
    <x v="1"/>
    <s v="A+"/>
    <x v="4"/>
    <d v="2019-11-02T00:00:00"/>
    <x v="7144"/>
    <x v="6622"/>
    <s v="Cigna"/>
    <x v="7482"/>
    <x v="205"/>
    <x v="1"/>
    <d v="2019-11-16T00:00:00"/>
    <x v="1"/>
    <x v="0"/>
    <x v="1"/>
    <n v="710.93328187424288"/>
    <n v="2"/>
    <x v="0"/>
    <x v="0"/>
  </r>
  <r>
    <x v="5082"/>
    <n v="43"/>
    <x v="1"/>
    <s v="O+"/>
    <x v="5"/>
    <d v="2019-06-16T00:00:00"/>
    <x v="7145"/>
    <x v="45"/>
    <s v="Aetna"/>
    <x v="7483"/>
    <x v="247"/>
    <x v="0"/>
    <d v="2019-06-24T00:00:00"/>
    <x v="0"/>
    <x v="13"/>
    <x v="2"/>
    <n v="2848.7971050258752"/>
    <n v="1"/>
    <x v="2"/>
    <x v="0"/>
  </r>
  <r>
    <x v="7124"/>
    <n v="38"/>
    <x v="1"/>
    <s v="A+"/>
    <x v="2"/>
    <d v="2022-03-17T00:00:00"/>
    <x v="491"/>
    <x v="748"/>
    <s v="Aetna"/>
    <x v="7484"/>
    <x v="121"/>
    <x v="2"/>
    <d v="2022-04-09T00:00:00"/>
    <x v="0"/>
    <x v="15"/>
    <x v="2"/>
    <n v="2159.6194136370391"/>
    <n v="1"/>
    <x v="2"/>
    <x v="2"/>
  </r>
  <r>
    <x v="7125"/>
    <n v="38"/>
    <x v="1"/>
    <s v="AB+"/>
    <x v="0"/>
    <d v="2019-07-30T00:00:00"/>
    <x v="995"/>
    <x v="6623"/>
    <s v="Medicare"/>
    <x v="7485"/>
    <x v="249"/>
    <x v="2"/>
    <d v="2019-08-25T00:00:00"/>
    <x v="4"/>
    <x v="29"/>
    <x v="2"/>
    <n v="107.70641045074078"/>
    <n v="1"/>
    <x v="2"/>
    <x v="2"/>
  </r>
  <r>
    <x v="7126"/>
    <n v="54"/>
    <x v="1"/>
    <s v="A-"/>
    <x v="5"/>
    <d v="2023-07-07T00:00:00"/>
    <x v="7146"/>
    <x v="6624"/>
    <s v="UnitedHealthcare"/>
    <x v="7486"/>
    <x v="16"/>
    <x v="1"/>
    <d v="2023-08-06T00:00:00"/>
    <x v="3"/>
    <x v="1"/>
    <x v="0"/>
    <n v="231.53075903190333"/>
    <n v="2"/>
    <x v="0"/>
    <x v="0"/>
  </r>
  <r>
    <x v="7127"/>
    <n v="81"/>
    <x v="0"/>
    <s v="A-"/>
    <x v="4"/>
    <d v="2019-03-22T00:00:00"/>
    <x v="7147"/>
    <x v="1141"/>
    <s v="Cigna"/>
    <x v="7487"/>
    <x v="144"/>
    <x v="0"/>
    <d v="2019-04-02T00:00:00"/>
    <x v="4"/>
    <x v="27"/>
    <x v="0"/>
    <n v="2339.5364264306454"/>
    <n v="2"/>
    <x v="0"/>
    <x v="2"/>
  </r>
  <r>
    <x v="1190"/>
    <n v="71"/>
    <x v="0"/>
    <s v="B-"/>
    <x v="0"/>
    <d v="2023-03-25T00:00:00"/>
    <x v="7148"/>
    <x v="6625"/>
    <s v="Blue Cross"/>
    <x v="7488"/>
    <x v="216"/>
    <x v="2"/>
    <d v="2023-03-26T00:00:00"/>
    <x v="2"/>
    <x v="2"/>
    <x v="0"/>
    <n v="33622.461966437797"/>
    <n v="1"/>
    <x v="2"/>
    <x v="0"/>
  </r>
  <r>
    <x v="7128"/>
    <n v="31"/>
    <x v="0"/>
    <s v="B-"/>
    <x v="2"/>
    <d v="2021-12-01T00:00:00"/>
    <x v="7149"/>
    <x v="2196"/>
    <s v="Aetna"/>
    <x v="7489"/>
    <x v="270"/>
    <x v="2"/>
    <d v="2021-12-14T00:00:00"/>
    <x v="1"/>
    <x v="28"/>
    <x v="1"/>
    <n v="2627.2515170617771"/>
    <n v="1"/>
    <x v="2"/>
    <x v="1"/>
  </r>
  <r>
    <x v="7129"/>
    <n v="37"/>
    <x v="0"/>
    <s v="A+"/>
    <x v="4"/>
    <d v="2020-02-27T00:00:00"/>
    <x v="7150"/>
    <x v="6626"/>
    <s v="Aetna"/>
    <x v="7490"/>
    <x v="269"/>
    <x v="0"/>
    <d v="2020-03-19T00:00:00"/>
    <x v="2"/>
    <x v="16"/>
    <x v="2"/>
    <n v="1320.1160042646525"/>
    <n v="1"/>
    <x v="2"/>
    <x v="1"/>
  </r>
  <r>
    <x v="7130"/>
    <n v="72"/>
    <x v="0"/>
    <s v="AB-"/>
    <x v="1"/>
    <d v="2019-05-16T00:00:00"/>
    <x v="7151"/>
    <x v="6627"/>
    <s v="Medicare"/>
    <x v="7491"/>
    <x v="371"/>
    <x v="0"/>
    <d v="2019-06-13T00:00:00"/>
    <x v="1"/>
    <x v="7"/>
    <x v="0"/>
    <n v="1031.3894771758821"/>
    <n v="2"/>
    <x v="0"/>
    <x v="2"/>
  </r>
  <r>
    <x v="7131"/>
    <n v="67"/>
    <x v="1"/>
    <s v="AB+"/>
    <x v="0"/>
    <d v="2020-04-16T00:00:00"/>
    <x v="7152"/>
    <x v="6628"/>
    <s v="Blue Cross"/>
    <x v="7492"/>
    <x v="388"/>
    <x v="0"/>
    <d v="2020-05-15T00:00:00"/>
    <x v="2"/>
    <x v="17"/>
    <x v="0"/>
    <n v="686.76359831809305"/>
    <n v="2"/>
    <x v="0"/>
    <x v="2"/>
  </r>
  <r>
    <x v="7132"/>
    <n v="81"/>
    <x v="0"/>
    <s v="O-"/>
    <x v="3"/>
    <d v="2019-09-17T00:00:00"/>
    <x v="7153"/>
    <x v="6629"/>
    <s v="UnitedHealthcare"/>
    <x v="7493"/>
    <x v="243"/>
    <x v="0"/>
    <d v="2019-10-11T00:00:00"/>
    <x v="1"/>
    <x v="3"/>
    <x v="0"/>
    <n v="2012.5672169863792"/>
    <n v="2"/>
    <x v="0"/>
    <x v="1"/>
  </r>
  <r>
    <x v="7133"/>
    <n v="18"/>
    <x v="0"/>
    <s v="B+"/>
    <x v="5"/>
    <d v="2018-11-01T00:00:00"/>
    <x v="3875"/>
    <x v="6630"/>
    <s v="Medicare"/>
    <x v="7494"/>
    <x v="44"/>
    <x v="1"/>
    <d v="2018-11-24T00:00:00"/>
    <x v="1"/>
    <x v="15"/>
    <x v="3"/>
    <n v="432.10120151629479"/>
    <n v="2"/>
    <x v="0"/>
    <x v="0"/>
  </r>
  <r>
    <x v="7134"/>
    <n v="54"/>
    <x v="0"/>
    <s v="A+"/>
    <x v="1"/>
    <d v="2023-05-15T00:00:00"/>
    <x v="7154"/>
    <x v="6631"/>
    <s v="Aetna"/>
    <x v="7495"/>
    <x v="397"/>
    <x v="0"/>
    <d v="2023-05-17T00:00:00"/>
    <x v="1"/>
    <x v="22"/>
    <x v="0"/>
    <n v="20308.686326206702"/>
    <n v="0"/>
    <x v="2"/>
    <x v="1"/>
  </r>
  <r>
    <x v="7135"/>
    <n v="66"/>
    <x v="0"/>
    <s v="B+"/>
    <x v="4"/>
    <d v="2020-12-31T00:00:00"/>
    <x v="7155"/>
    <x v="6632"/>
    <s v="Aetna"/>
    <x v="7496"/>
    <x v="2"/>
    <x v="1"/>
    <d v="2021-01-02T00:00:00"/>
    <x v="1"/>
    <x v="22"/>
    <x v="0"/>
    <n v="10778.9813763903"/>
    <n v="2"/>
    <x v="0"/>
    <x v="2"/>
  </r>
  <r>
    <x v="7136"/>
    <n v="43"/>
    <x v="1"/>
    <s v="O+"/>
    <x v="3"/>
    <d v="2020-07-31T00:00:00"/>
    <x v="5152"/>
    <x v="6291"/>
    <s v="Aetna"/>
    <x v="7497"/>
    <x v="190"/>
    <x v="2"/>
    <d v="2020-08-18T00:00:00"/>
    <x v="4"/>
    <x v="23"/>
    <x v="2"/>
    <n v="1954.1677531345724"/>
    <n v="1"/>
    <x v="2"/>
    <x v="2"/>
  </r>
  <r>
    <x v="7137"/>
    <n v="32"/>
    <x v="1"/>
    <s v="A+"/>
    <x v="3"/>
    <d v="2022-06-29T00:00:00"/>
    <x v="7156"/>
    <x v="1497"/>
    <s v="Aetna"/>
    <x v="7498"/>
    <x v="304"/>
    <x v="0"/>
    <d v="2022-07-11T00:00:00"/>
    <x v="4"/>
    <x v="20"/>
    <x v="1"/>
    <n v="1449.7012456000332"/>
    <n v="1"/>
    <x v="2"/>
    <x v="1"/>
  </r>
  <r>
    <x v="7138"/>
    <n v="19"/>
    <x v="0"/>
    <s v="B-"/>
    <x v="0"/>
    <d v="2021-02-15T00:00:00"/>
    <x v="7157"/>
    <x v="6633"/>
    <s v="Cigna"/>
    <x v="7499"/>
    <x v="191"/>
    <x v="1"/>
    <d v="2021-03-17T00:00:00"/>
    <x v="4"/>
    <x v="1"/>
    <x v="3"/>
    <n v="1345.0014596916167"/>
    <n v="2"/>
    <x v="0"/>
    <x v="1"/>
  </r>
  <r>
    <x v="7139"/>
    <n v="51"/>
    <x v="1"/>
    <s v="AB+"/>
    <x v="4"/>
    <d v="2023-02-01T00:00:00"/>
    <x v="7158"/>
    <x v="6634"/>
    <s v="Aetna"/>
    <x v="7500"/>
    <x v="216"/>
    <x v="1"/>
    <d v="2023-02-26T00:00:00"/>
    <x v="0"/>
    <x v="19"/>
    <x v="0"/>
    <n v="157.0430463855364"/>
    <n v="2"/>
    <x v="0"/>
    <x v="0"/>
  </r>
  <r>
    <x v="7140"/>
    <n v="67"/>
    <x v="0"/>
    <s v="O+"/>
    <x v="5"/>
    <d v="2021-09-02T00:00:00"/>
    <x v="7159"/>
    <x v="966"/>
    <s v="Aetna"/>
    <x v="7501"/>
    <x v="309"/>
    <x v="0"/>
    <d v="2021-09-21T00:00:00"/>
    <x v="4"/>
    <x v="12"/>
    <x v="0"/>
    <n v="1269.4901025404895"/>
    <n v="2"/>
    <x v="0"/>
    <x v="0"/>
  </r>
  <r>
    <x v="7141"/>
    <n v="24"/>
    <x v="1"/>
    <s v="AB+"/>
    <x v="4"/>
    <d v="2022-11-09T00:00:00"/>
    <x v="7160"/>
    <x v="6635"/>
    <s v="Aetna"/>
    <x v="7502"/>
    <x v="167"/>
    <x v="1"/>
    <d v="2022-11-19T00:00:00"/>
    <x v="4"/>
    <x v="14"/>
    <x v="3"/>
    <n v="445.87139825855701"/>
    <n v="2"/>
    <x v="0"/>
    <x v="0"/>
  </r>
  <r>
    <x v="7142"/>
    <n v="72"/>
    <x v="0"/>
    <s v="B+"/>
    <x v="2"/>
    <d v="2021-07-06T00:00:00"/>
    <x v="7161"/>
    <x v="2714"/>
    <s v="UnitedHealthcare"/>
    <x v="7503"/>
    <x v="70"/>
    <x v="1"/>
    <d v="2021-07-21T00:00:00"/>
    <x v="4"/>
    <x v="8"/>
    <x v="0"/>
    <n v="2882.7613783713668"/>
    <n v="3"/>
    <x v="1"/>
    <x v="2"/>
  </r>
  <r>
    <x v="7143"/>
    <n v="74"/>
    <x v="0"/>
    <s v="A+"/>
    <x v="1"/>
    <d v="2020-11-17T00:00:00"/>
    <x v="7162"/>
    <x v="6636"/>
    <s v="UnitedHealthcare"/>
    <x v="7504"/>
    <x v="50"/>
    <x v="2"/>
    <d v="2020-12-12T00:00:00"/>
    <x v="1"/>
    <x v="19"/>
    <x v="0"/>
    <n v="1421.21659038288"/>
    <n v="2"/>
    <x v="0"/>
    <x v="2"/>
  </r>
  <r>
    <x v="7144"/>
    <n v="59"/>
    <x v="1"/>
    <s v="A-"/>
    <x v="5"/>
    <d v="2023-10-13T00:00:00"/>
    <x v="7163"/>
    <x v="6637"/>
    <s v="Blue Cross"/>
    <x v="7505"/>
    <x v="188"/>
    <x v="0"/>
    <d v="2023-10-16T00:00:00"/>
    <x v="0"/>
    <x v="4"/>
    <x v="0"/>
    <n v="14229.739031955467"/>
    <n v="0"/>
    <x v="2"/>
    <x v="1"/>
  </r>
  <r>
    <x v="7145"/>
    <n v="33"/>
    <x v="0"/>
    <s v="AB-"/>
    <x v="3"/>
    <d v="2021-12-01T00:00:00"/>
    <x v="7164"/>
    <x v="6638"/>
    <s v="Medicare"/>
    <x v="7506"/>
    <x v="322"/>
    <x v="2"/>
    <d v="2021-12-26T00:00:00"/>
    <x v="3"/>
    <x v="19"/>
    <x v="1"/>
    <n v="1330.103918713236"/>
    <n v="1"/>
    <x v="2"/>
    <x v="1"/>
  </r>
  <r>
    <x v="7146"/>
    <n v="69"/>
    <x v="1"/>
    <s v="B+"/>
    <x v="4"/>
    <d v="2019-12-07T00:00:00"/>
    <x v="7165"/>
    <x v="6639"/>
    <s v="Aetna"/>
    <x v="7507"/>
    <x v="376"/>
    <x v="0"/>
    <d v="2019-12-19T00:00:00"/>
    <x v="0"/>
    <x v="20"/>
    <x v="0"/>
    <n v="745.54477365500088"/>
    <n v="2"/>
    <x v="0"/>
    <x v="1"/>
  </r>
  <r>
    <x v="7147"/>
    <n v="57"/>
    <x v="1"/>
    <s v="O-"/>
    <x v="0"/>
    <d v="2020-10-21T00:00:00"/>
    <x v="7166"/>
    <x v="6640"/>
    <s v="UnitedHealthcare"/>
    <x v="7508"/>
    <x v="263"/>
    <x v="2"/>
    <d v="2020-11-06T00:00:00"/>
    <x v="0"/>
    <x v="9"/>
    <x v="0"/>
    <n v="1834.3382766116374"/>
    <n v="1"/>
    <x v="2"/>
    <x v="1"/>
  </r>
  <r>
    <x v="7148"/>
    <n v="34"/>
    <x v="1"/>
    <s v="AB-"/>
    <x v="0"/>
    <d v="2022-04-06T00:00:00"/>
    <x v="7167"/>
    <x v="6641"/>
    <s v="Cigna"/>
    <x v="7509"/>
    <x v="271"/>
    <x v="1"/>
    <d v="2022-04-30T00:00:00"/>
    <x v="0"/>
    <x v="3"/>
    <x v="1"/>
    <n v="622.29746590921661"/>
    <n v="2"/>
    <x v="0"/>
    <x v="0"/>
  </r>
  <r>
    <x v="7149"/>
    <n v="25"/>
    <x v="1"/>
    <s v="O-"/>
    <x v="4"/>
    <d v="2022-07-23T00:00:00"/>
    <x v="2348"/>
    <x v="3395"/>
    <s v="Aetna"/>
    <x v="7510"/>
    <x v="84"/>
    <x v="0"/>
    <d v="2022-08-07T00:00:00"/>
    <x v="2"/>
    <x v="8"/>
    <x v="3"/>
    <n v="2635.5451335762732"/>
    <n v="1"/>
    <x v="2"/>
    <x v="0"/>
  </r>
  <r>
    <x v="7150"/>
    <n v="60"/>
    <x v="1"/>
    <s v="O-"/>
    <x v="2"/>
    <d v="2023-01-18T00:00:00"/>
    <x v="7168"/>
    <x v="6642"/>
    <s v="Aetna"/>
    <x v="7511"/>
    <x v="117"/>
    <x v="2"/>
    <d v="2023-01-23T00:00:00"/>
    <x v="0"/>
    <x v="6"/>
    <x v="0"/>
    <n v="6756.65817380918"/>
    <n v="0"/>
    <x v="2"/>
    <x v="0"/>
  </r>
  <r>
    <x v="2039"/>
    <n v="46"/>
    <x v="1"/>
    <s v="O+"/>
    <x v="3"/>
    <d v="2021-02-21T00:00:00"/>
    <x v="7169"/>
    <x v="6643"/>
    <s v="UnitedHealthcare"/>
    <x v="7512"/>
    <x v="199"/>
    <x v="2"/>
    <d v="2021-03-23T00:00:00"/>
    <x v="4"/>
    <x v="1"/>
    <x v="2"/>
    <n v="1185.5695969562901"/>
    <n v="1"/>
    <x v="2"/>
    <x v="2"/>
  </r>
  <r>
    <x v="7151"/>
    <n v="59"/>
    <x v="1"/>
    <s v="A+"/>
    <x v="1"/>
    <d v="2018-12-16T00:00:00"/>
    <x v="652"/>
    <x v="4685"/>
    <s v="Medicare"/>
    <x v="7513"/>
    <x v="225"/>
    <x v="2"/>
    <d v="2019-01-07T00:00:00"/>
    <x v="3"/>
    <x v="21"/>
    <x v="0"/>
    <n v="1026.6060316462181"/>
    <n v="1"/>
    <x v="2"/>
    <x v="1"/>
  </r>
  <r>
    <x v="7152"/>
    <n v="40"/>
    <x v="1"/>
    <s v="B-"/>
    <x v="1"/>
    <d v="2020-10-21T00:00:00"/>
    <x v="7170"/>
    <x v="6644"/>
    <s v="Aetna"/>
    <x v="7514"/>
    <x v="232"/>
    <x v="1"/>
    <d v="2020-11-10T00:00:00"/>
    <x v="2"/>
    <x v="10"/>
    <x v="2"/>
    <n v="1486.372907729555"/>
    <n v="2"/>
    <x v="0"/>
    <x v="1"/>
  </r>
  <r>
    <x v="7153"/>
    <n v="36"/>
    <x v="1"/>
    <s v="O+"/>
    <x v="4"/>
    <d v="2020-11-27T00:00:00"/>
    <x v="7171"/>
    <x v="260"/>
    <s v="Blue Cross"/>
    <x v="7515"/>
    <x v="375"/>
    <x v="2"/>
    <d v="2020-12-14T00:00:00"/>
    <x v="0"/>
    <x v="5"/>
    <x v="2"/>
    <n v="696.87657914679414"/>
    <n v="1"/>
    <x v="2"/>
    <x v="0"/>
  </r>
  <r>
    <x v="7154"/>
    <n v="68"/>
    <x v="0"/>
    <s v="A+"/>
    <x v="2"/>
    <d v="2018-12-05T00:00:00"/>
    <x v="4253"/>
    <x v="6645"/>
    <s v="Aetna"/>
    <x v="7516"/>
    <x v="240"/>
    <x v="1"/>
    <d v="2018-12-10T00:00:00"/>
    <x v="1"/>
    <x v="6"/>
    <x v="0"/>
    <n v="4814.1150126208795"/>
    <n v="2"/>
    <x v="0"/>
    <x v="2"/>
  </r>
  <r>
    <x v="7155"/>
    <n v="65"/>
    <x v="1"/>
    <s v="O+"/>
    <x v="3"/>
    <d v="2021-03-01T00:00:00"/>
    <x v="7172"/>
    <x v="6646"/>
    <s v="UnitedHealthcare"/>
    <x v="7517"/>
    <x v="250"/>
    <x v="0"/>
    <d v="2021-03-08T00:00:00"/>
    <x v="3"/>
    <x v="11"/>
    <x v="0"/>
    <n v="2468.7535800543856"/>
    <n v="1"/>
    <x v="2"/>
    <x v="0"/>
  </r>
  <r>
    <x v="7156"/>
    <n v="70"/>
    <x v="1"/>
    <s v="AB-"/>
    <x v="5"/>
    <d v="2021-09-09T00:00:00"/>
    <x v="7173"/>
    <x v="6647"/>
    <s v="Medicare"/>
    <x v="7518"/>
    <x v="255"/>
    <x v="0"/>
    <d v="2021-09-26T00:00:00"/>
    <x v="2"/>
    <x v="5"/>
    <x v="0"/>
    <n v="896.53018797672939"/>
    <n v="2"/>
    <x v="0"/>
    <x v="0"/>
  </r>
  <r>
    <x v="7157"/>
    <n v="63"/>
    <x v="0"/>
    <s v="B+"/>
    <x v="1"/>
    <d v="2019-01-21T00:00:00"/>
    <x v="7174"/>
    <x v="6648"/>
    <s v="Aetna"/>
    <x v="7519"/>
    <x v="183"/>
    <x v="1"/>
    <d v="2019-02-18T00:00:00"/>
    <x v="0"/>
    <x v="7"/>
    <x v="0"/>
    <n v="681.36337468457862"/>
    <n v="3"/>
    <x v="1"/>
    <x v="0"/>
  </r>
  <r>
    <x v="7158"/>
    <n v="68"/>
    <x v="1"/>
    <s v="AB+"/>
    <x v="2"/>
    <d v="2021-03-10T00:00:00"/>
    <x v="7175"/>
    <x v="3747"/>
    <s v="Blue Cross"/>
    <x v="7520"/>
    <x v="276"/>
    <x v="2"/>
    <d v="2021-04-05T00:00:00"/>
    <x v="4"/>
    <x v="29"/>
    <x v="0"/>
    <n v="1269.6233745597999"/>
    <n v="2"/>
    <x v="0"/>
    <x v="2"/>
  </r>
  <r>
    <x v="1750"/>
    <n v="44"/>
    <x v="1"/>
    <s v="B+"/>
    <x v="5"/>
    <d v="2019-05-08T00:00:00"/>
    <x v="7176"/>
    <x v="6649"/>
    <s v="Cigna"/>
    <x v="7521"/>
    <x v="161"/>
    <x v="2"/>
    <d v="2019-06-03T00:00:00"/>
    <x v="4"/>
    <x v="29"/>
    <x v="2"/>
    <n v="1864.1006144984271"/>
    <n v="1"/>
    <x v="2"/>
    <x v="0"/>
  </r>
  <r>
    <x v="7159"/>
    <n v="67"/>
    <x v="1"/>
    <s v="B-"/>
    <x v="4"/>
    <d v="2019-05-13T00:00:00"/>
    <x v="7177"/>
    <x v="6650"/>
    <s v="Medicare"/>
    <x v="7522"/>
    <x v="320"/>
    <x v="0"/>
    <d v="2019-06-07T00:00:00"/>
    <x v="0"/>
    <x v="19"/>
    <x v="0"/>
    <n v="190.39728549594361"/>
    <n v="2"/>
    <x v="0"/>
    <x v="1"/>
  </r>
  <r>
    <x v="7160"/>
    <n v="37"/>
    <x v="0"/>
    <s v="B-"/>
    <x v="2"/>
    <d v="2021-07-13T00:00:00"/>
    <x v="7178"/>
    <x v="6651"/>
    <s v="UnitedHealthcare"/>
    <x v="7523"/>
    <x v="326"/>
    <x v="1"/>
    <d v="2021-07-16T00:00:00"/>
    <x v="0"/>
    <x v="4"/>
    <x v="2"/>
    <n v="7966.7246507947339"/>
    <n v="1"/>
    <x v="2"/>
    <x v="0"/>
  </r>
  <r>
    <x v="7161"/>
    <n v="27"/>
    <x v="0"/>
    <s v="O+"/>
    <x v="4"/>
    <d v="2020-01-05T00:00:00"/>
    <x v="7179"/>
    <x v="6652"/>
    <s v="Medicare"/>
    <x v="7524"/>
    <x v="66"/>
    <x v="2"/>
    <d v="2020-01-18T00:00:00"/>
    <x v="4"/>
    <x v="28"/>
    <x v="1"/>
    <n v="1842.694864624877"/>
    <n v="1"/>
    <x v="2"/>
    <x v="1"/>
  </r>
  <r>
    <x v="7162"/>
    <n v="71"/>
    <x v="0"/>
    <s v="AB+"/>
    <x v="4"/>
    <d v="2022-04-02T00:00:00"/>
    <x v="7180"/>
    <x v="6653"/>
    <s v="Cigna"/>
    <x v="7525"/>
    <x v="5"/>
    <x v="1"/>
    <d v="2022-04-22T00:00:00"/>
    <x v="1"/>
    <x v="10"/>
    <x v="0"/>
    <n v="687.47947502008503"/>
    <n v="3"/>
    <x v="1"/>
    <x v="0"/>
  </r>
  <r>
    <x v="7163"/>
    <n v="62"/>
    <x v="0"/>
    <s v="B-"/>
    <x v="4"/>
    <d v="2019-10-17T00:00:00"/>
    <x v="7181"/>
    <x v="6654"/>
    <s v="Blue Cross"/>
    <x v="7526"/>
    <x v="97"/>
    <x v="2"/>
    <d v="2019-10-25T00:00:00"/>
    <x v="1"/>
    <x v="13"/>
    <x v="0"/>
    <n v="3133.4942576620751"/>
    <n v="2"/>
    <x v="0"/>
    <x v="2"/>
  </r>
  <r>
    <x v="7164"/>
    <n v="29"/>
    <x v="1"/>
    <s v="AB-"/>
    <x v="3"/>
    <d v="2018-12-04T00:00:00"/>
    <x v="7182"/>
    <x v="6655"/>
    <s v="Blue Cross"/>
    <x v="7527"/>
    <x v="260"/>
    <x v="0"/>
    <d v="2018-12-31T00:00:00"/>
    <x v="0"/>
    <x v="18"/>
    <x v="1"/>
    <n v="918.98669760231849"/>
    <n v="1"/>
    <x v="2"/>
    <x v="1"/>
  </r>
  <r>
    <x v="7165"/>
    <n v="59"/>
    <x v="0"/>
    <s v="B-"/>
    <x v="0"/>
    <d v="2022-01-01T00:00:00"/>
    <x v="7183"/>
    <x v="6656"/>
    <s v="Cigna"/>
    <x v="7528"/>
    <x v="214"/>
    <x v="0"/>
    <d v="2022-01-31T00:00:00"/>
    <x v="4"/>
    <x v="1"/>
    <x v="0"/>
    <n v="1578.0715204225767"/>
    <n v="1"/>
    <x v="2"/>
    <x v="2"/>
  </r>
  <r>
    <x v="7166"/>
    <n v="73"/>
    <x v="1"/>
    <s v="AB+"/>
    <x v="1"/>
    <d v="2023-05-04T00:00:00"/>
    <x v="7184"/>
    <x v="6657"/>
    <s v="Cigna"/>
    <x v="7529"/>
    <x v="214"/>
    <x v="0"/>
    <d v="2023-05-07T00:00:00"/>
    <x v="3"/>
    <x v="4"/>
    <x v="0"/>
    <n v="10473.197866230099"/>
    <n v="1"/>
    <x v="2"/>
    <x v="0"/>
  </r>
  <r>
    <x v="7167"/>
    <n v="49"/>
    <x v="1"/>
    <s v="O-"/>
    <x v="1"/>
    <d v="2020-11-27T00:00:00"/>
    <x v="7185"/>
    <x v="6658"/>
    <s v="Blue Cross"/>
    <x v="7530"/>
    <x v="31"/>
    <x v="0"/>
    <d v="2020-12-19T00:00:00"/>
    <x v="4"/>
    <x v="21"/>
    <x v="2"/>
    <n v="380.63045110492908"/>
    <n v="1"/>
    <x v="2"/>
    <x v="1"/>
  </r>
  <r>
    <x v="7168"/>
    <n v="54"/>
    <x v="1"/>
    <s v="O-"/>
    <x v="3"/>
    <d v="2022-10-13T00:00:00"/>
    <x v="7186"/>
    <x v="6659"/>
    <s v="Cigna"/>
    <x v="7531"/>
    <x v="150"/>
    <x v="1"/>
    <d v="2022-11-01T00:00:00"/>
    <x v="4"/>
    <x v="12"/>
    <x v="0"/>
    <n v="1227.4885024483738"/>
    <n v="2"/>
    <x v="0"/>
    <x v="1"/>
  </r>
  <r>
    <x v="7169"/>
    <n v="42"/>
    <x v="0"/>
    <s v="A-"/>
    <x v="1"/>
    <d v="2020-08-28T00:00:00"/>
    <x v="7187"/>
    <x v="6660"/>
    <s v="UnitedHealthcare"/>
    <x v="7532"/>
    <x v="365"/>
    <x v="1"/>
    <d v="2020-08-30T00:00:00"/>
    <x v="1"/>
    <x v="22"/>
    <x v="2"/>
    <n v="5575.3471692135499"/>
    <n v="1"/>
    <x v="2"/>
    <x v="0"/>
  </r>
  <r>
    <x v="7170"/>
    <n v="38"/>
    <x v="0"/>
    <s v="B-"/>
    <x v="3"/>
    <d v="2022-03-17T00:00:00"/>
    <x v="7188"/>
    <x v="6661"/>
    <s v="UnitedHealthcare"/>
    <x v="7533"/>
    <x v="373"/>
    <x v="2"/>
    <d v="2022-03-18T00:00:00"/>
    <x v="4"/>
    <x v="2"/>
    <x v="2"/>
    <n v="45799.495366397299"/>
    <n v="0"/>
    <x v="2"/>
    <x v="1"/>
  </r>
  <r>
    <x v="7171"/>
    <n v="43"/>
    <x v="0"/>
    <s v="A-"/>
    <x v="0"/>
    <d v="2023-04-21T00:00:00"/>
    <x v="7189"/>
    <x v="4579"/>
    <s v="Medicare"/>
    <x v="7534"/>
    <x v="113"/>
    <x v="1"/>
    <d v="2023-04-24T00:00:00"/>
    <x v="1"/>
    <x v="4"/>
    <x v="2"/>
    <n v="10809.785325488532"/>
    <n v="1"/>
    <x v="2"/>
    <x v="0"/>
  </r>
  <r>
    <x v="7172"/>
    <n v="59"/>
    <x v="1"/>
    <s v="AB-"/>
    <x v="3"/>
    <d v="2020-09-23T00:00:00"/>
    <x v="7190"/>
    <x v="6662"/>
    <s v="Blue Cross"/>
    <x v="7535"/>
    <x v="33"/>
    <x v="2"/>
    <d v="2020-09-26T00:00:00"/>
    <x v="3"/>
    <x v="4"/>
    <x v="0"/>
    <n v="3451.0052705339999"/>
    <n v="0"/>
    <x v="2"/>
    <x v="0"/>
  </r>
  <r>
    <x v="7173"/>
    <n v="36"/>
    <x v="1"/>
    <s v="AB+"/>
    <x v="4"/>
    <d v="2018-12-02T00:00:00"/>
    <x v="7191"/>
    <x v="6663"/>
    <s v="Medicare"/>
    <x v="7536"/>
    <x v="355"/>
    <x v="1"/>
    <d v="2018-12-13T00:00:00"/>
    <x v="4"/>
    <x v="27"/>
    <x v="2"/>
    <n v="2826.9246981066276"/>
    <n v="2"/>
    <x v="0"/>
    <x v="2"/>
  </r>
  <r>
    <x v="7174"/>
    <n v="48"/>
    <x v="1"/>
    <s v="B+"/>
    <x v="3"/>
    <d v="2021-02-19T00:00:00"/>
    <x v="7192"/>
    <x v="505"/>
    <s v="Aetna"/>
    <x v="7537"/>
    <x v="43"/>
    <x v="0"/>
    <d v="2021-03-17T00:00:00"/>
    <x v="4"/>
    <x v="29"/>
    <x v="2"/>
    <n v="952.96014197891157"/>
    <n v="1"/>
    <x v="2"/>
    <x v="0"/>
  </r>
  <r>
    <x v="3782"/>
    <n v="20"/>
    <x v="1"/>
    <s v="O+"/>
    <x v="4"/>
    <d v="2022-09-16T00:00:00"/>
    <x v="7193"/>
    <x v="6664"/>
    <s v="Medicare"/>
    <x v="7538"/>
    <x v="292"/>
    <x v="1"/>
    <d v="2022-09-20T00:00:00"/>
    <x v="0"/>
    <x v="24"/>
    <x v="3"/>
    <n v="10393.72912813945"/>
    <n v="1"/>
    <x v="2"/>
    <x v="0"/>
  </r>
  <r>
    <x v="7175"/>
    <n v="61"/>
    <x v="0"/>
    <s v="A+"/>
    <x v="3"/>
    <d v="2019-10-07T00:00:00"/>
    <x v="7194"/>
    <x v="633"/>
    <s v="Medicare"/>
    <x v="7539"/>
    <x v="114"/>
    <x v="2"/>
    <d v="2019-10-17T00:00:00"/>
    <x v="0"/>
    <x v="14"/>
    <x v="0"/>
    <n v="924.96044533658608"/>
    <n v="2"/>
    <x v="0"/>
    <x v="1"/>
  </r>
  <r>
    <x v="7176"/>
    <n v="30"/>
    <x v="0"/>
    <s v="AB-"/>
    <x v="3"/>
    <d v="2020-11-17T00:00:00"/>
    <x v="7195"/>
    <x v="6665"/>
    <s v="Blue Cross"/>
    <x v="7540"/>
    <x v="386"/>
    <x v="0"/>
    <d v="2020-12-14T00:00:00"/>
    <x v="3"/>
    <x v="18"/>
    <x v="1"/>
    <n v="629.75110359224811"/>
    <n v="1"/>
    <x v="2"/>
    <x v="0"/>
  </r>
  <r>
    <x v="7177"/>
    <n v="44"/>
    <x v="0"/>
    <s v="O+"/>
    <x v="4"/>
    <d v="2022-10-20T00:00:00"/>
    <x v="7196"/>
    <x v="172"/>
    <s v="Cigna"/>
    <x v="7541"/>
    <x v="18"/>
    <x v="2"/>
    <d v="2022-10-27T00:00:00"/>
    <x v="2"/>
    <x v="11"/>
    <x v="2"/>
    <n v="3657.1758285456858"/>
    <n v="0"/>
    <x v="2"/>
    <x v="2"/>
  </r>
  <r>
    <x v="7178"/>
    <n v="58"/>
    <x v="1"/>
    <s v="A-"/>
    <x v="1"/>
    <d v="2023-04-21T00:00:00"/>
    <x v="7197"/>
    <x v="6666"/>
    <s v="Cigna"/>
    <x v="7542"/>
    <x v="17"/>
    <x v="1"/>
    <d v="2023-04-29T00:00:00"/>
    <x v="0"/>
    <x v="13"/>
    <x v="0"/>
    <n v="3870.9245669993375"/>
    <n v="2"/>
    <x v="0"/>
    <x v="2"/>
  </r>
  <r>
    <x v="7179"/>
    <n v="55"/>
    <x v="0"/>
    <s v="AB+"/>
    <x v="2"/>
    <d v="2020-05-24T00:00:00"/>
    <x v="7198"/>
    <x v="6667"/>
    <s v="Medicare"/>
    <x v="7543"/>
    <x v="177"/>
    <x v="2"/>
    <d v="2020-06-07T00:00:00"/>
    <x v="2"/>
    <x v="0"/>
    <x v="0"/>
    <n v="879.21429659282865"/>
    <n v="1"/>
    <x v="2"/>
    <x v="1"/>
  </r>
  <r>
    <x v="5643"/>
    <n v="40"/>
    <x v="0"/>
    <s v="A+"/>
    <x v="3"/>
    <d v="2021-11-11T00:00:00"/>
    <x v="7199"/>
    <x v="6668"/>
    <s v="Aetna"/>
    <x v="7544"/>
    <x v="17"/>
    <x v="2"/>
    <d v="2021-12-09T00:00:00"/>
    <x v="0"/>
    <x v="7"/>
    <x v="2"/>
    <n v="1767.0277216494464"/>
    <n v="1"/>
    <x v="2"/>
    <x v="2"/>
  </r>
  <r>
    <x v="7180"/>
    <n v="61"/>
    <x v="1"/>
    <s v="AB-"/>
    <x v="1"/>
    <d v="2020-03-18T00:00:00"/>
    <x v="7200"/>
    <x v="6669"/>
    <s v="Blue Cross"/>
    <x v="7545"/>
    <x v="10"/>
    <x v="2"/>
    <d v="2020-04-08T00:00:00"/>
    <x v="1"/>
    <x v="16"/>
    <x v="0"/>
    <n v="1298.313183684681"/>
    <n v="2"/>
    <x v="0"/>
    <x v="0"/>
  </r>
  <r>
    <x v="2761"/>
    <n v="38"/>
    <x v="1"/>
    <s v="AB-"/>
    <x v="5"/>
    <d v="2018-12-18T00:00:00"/>
    <x v="7201"/>
    <x v="6670"/>
    <s v="Medicare"/>
    <x v="7546"/>
    <x v="399"/>
    <x v="1"/>
    <d v="2018-12-29T00:00:00"/>
    <x v="2"/>
    <x v="27"/>
    <x v="2"/>
    <n v="4509.8965325443542"/>
    <n v="2"/>
    <x v="0"/>
    <x v="1"/>
  </r>
  <r>
    <x v="7181"/>
    <n v="50"/>
    <x v="1"/>
    <s v="B-"/>
    <x v="5"/>
    <d v="2022-07-01T00:00:00"/>
    <x v="7202"/>
    <x v="6671"/>
    <s v="UnitedHealthcare"/>
    <x v="7547"/>
    <x v="65"/>
    <x v="1"/>
    <d v="2022-07-12T00:00:00"/>
    <x v="2"/>
    <x v="27"/>
    <x v="2"/>
    <n v="4486.8079688721364"/>
    <n v="2"/>
    <x v="0"/>
    <x v="2"/>
  </r>
  <r>
    <x v="7182"/>
    <n v="74"/>
    <x v="0"/>
    <s v="B-"/>
    <x v="4"/>
    <d v="2022-03-11T00:00:00"/>
    <x v="7203"/>
    <x v="6672"/>
    <s v="Medicare"/>
    <x v="7548"/>
    <x v="272"/>
    <x v="0"/>
    <d v="2022-03-14T00:00:00"/>
    <x v="1"/>
    <x v="4"/>
    <x v="0"/>
    <n v="12904.1536607125"/>
    <n v="1"/>
    <x v="2"/>
    <x v="2"/>
  </r>
  <r>
    <x v="7183"/>
    <n v="40"/>
    <x v="0"/>
    <s v="O+"/>
    <x v="4"/>
    <d v="2023-10-23T00:00:00"/>
    <x v="7204"/>
    <x v="6673"/>
    <s v="Blue Cross"/>
    <x v="7549"/>
    <x v="281"/>
    <x v="2"/>
    <d v="2023-10-26T00:00:00"/>
    <x v="1"/>
    <x v="4"/>
    <x v="2"/>
    <n v="8888.6894955216667"/>
    <n v="0"/>
    <x v="2"/>
    <x v="2"/>
  </r>
  <r>
    <x v="7184"/>
    <n v="68"/>
    <x v="0"/>
    <s v="O+"/>
    <x v="2"/>
    <d v="2022-04-03T00:00:00"/>
    <x v="7205"/>
    <x v="6674"/>
    <s v="Aetna"/>
    <x v="7550"/>
    <x v="206"/>
    <x v="1"/>
    <d v="2022-04-22T00:00:00"/>
    <x v="1"/>
    <x v="12"/>
    <x v="0"/>
    <n v="1336.7000115070423"/>
    <n v="3"/>
    <x v="1"/>
    <x v="0"/>
  </r>
  <r>
    <x v="7185"/>
    <n v="82"/>
    <x v="1"/>
    <s v="O-"/>
    <x v="5"/>
    <d v="2023-01-20T00:00:00"/>
    <x v="7206"/>
    <x v="6675"/>
    <s v="Aetna"/>
    <x v="7551"/>
    <x v="205"/>
    <x v="1"/>
    <d v="2023-02-01T00:00:00"/>
    <x v="2"/>
    <x v="20"/>
    <x v="0"/>
    <n v="858.72538221606658"/>
    <n v="3"/>
    <x v="1"/>
    <x v="2"/>
  </r>
  <r>
    <x v="7186"/>
    <n v="51"/>
    <x v="1"/>
    <s v="A-"/>
    <x v="4"/>
    <d v="2023-06-18T00:00:00"/>
    <x v="7207"/>
    <x v="6676"/>
    <s v="UnitedHealthcare"/>
    <x v="7552"/>
    <x v="23"/>
    <x v="0"/>
    <d v="2023-06-26T00:00:00"/>
    <x v="0"/>
    <x v="13"/>
    <x v="0"/>
    <n v="4559.257295061725"/>
    <n v="1"/>
    <x v="2"/>
    <x v="1"/>
  </r>
  <r>
    <x v="7187"/>
    <n v="83"/>
    <x v="1"/>
    <s v="O+"/>
    <x v="3"/>
    <d v="2020-03-14T00:00:00"/>
    <x v="7208"/>
    <x v="6677"/>
    <s v="Medicare"/>
    <x v="7553"/>
    <x v="43"/>
    <x v="0"/>
    <d v="2020-03-19T00:00:00"/>
    <x v="2"/>
    <x v="6"/>
    <x v="0"/>
    <n v="3068.6378256799198"/>
    <n v="1"/>
    <x v="2"/>
    <x v="1"/>
  </r>
  <r>
    <x v="7188"/>
    <n v="54"/>
    <x v="1"/>
    <s v="B-"/>
    <x v="4"/>
    <d v="2020-09-30T00:00:00"/>
    <x v="7209"/>
    <x v="6678"/>
    <s v="Aetna"/>
    <x v="7554"/>
    <x v="163"/>
    <x v="2"/>
    <d v="2020-10-15T00:00:00"/>
    <x v="1"/>
    <x v="8"/>
    <x v="0"/>
    <n v="2754.4359539487468"/>
    <n v="1"/>
    <x v="2"/>
    <x v="1"/>
  </r>
  <r>
    <x v="7189"/>
    <n v="67"/>
    <x v="1"/>
    <s v="O-"/>
    <x v="1"/>
    <d v="2022-12-13T00:00:00"/>
    <x v="7210"/>
    <x v="6679"/>
    <s v="Cigna"/>
    <x v="7555"/>
    <x v="296"/>
    <x v="1"/>
    <d v="2022-12-31T00:00:00"/>
    <x v="0"/>
    <x v="23"/>
    <x v="0"/>
    <n v="2182.2762386505169"/>
    <n v="3"/>
    <x v="1"/>
    <x v="2"/>
  </r>
  <r>
    <x v="7190"/>
    <n v="50"/>
    <x v="0"/>
    <s v="B+"/>
    <x v="1"/>
    <d v="2022-10-21T00:00:00"/>
    <x v="1214"/>
    <x v="6680"/>
    <s v="Medicare"/>
    <x v="7556"/>
    <x v="222"/>
    <x v="0"/>
    <d v="2022-11-10T00:00:00"/>
    <x v="3"/>
    <x v="10"/>
    <x v="2"/>
    <n v="1322.72707624845"/>
    <n v="1"/>
    <x v="2"/>
    <x v="0"/>
  </r>
  <r>
    <x v="7191"/>
    <n v="32"/>
    <x v="1"/>
    <s v="AB+"/>
    <x v="1"/>
    <d v="2020-09-08T00:00:00"/>
    <x v="7211"/>
    <x v="6681"/>
    <s v="Medicare"/>
    <x v="7557"/>
    <x v="376"/>
    <x v="2"/>
    <d v="2020-09-14T00:00:00"/>
    <x v="3"/>
    <x v="25"/>
    <x v="1"/>
    <n v="5878.1633515611502"/>
    <n v="0"/>
    <x v="2"/>
    <x v="0"/>
  </r>
  <r>
    <x v="7192"/>
    <n v="40"/>
    <x v="1"/>
    <s v="O-"/>
    <x v="3"/>
    <d v="2023-05-07T00:00:00"/>
    <x v="7212"/>
    <x v="6682"/>
    <s v="Cigna"/>
    <x v="7558"/>
    <x v="84"/>
    <x v="1"/>
    <d v="2023-06-01T00:00:00"/>
    <x v="2"/>
    <x v="19"/>
    <x v="2"/>
    <n v="862.65560339952401"/>
    <n v="2"/>
    <x v="0"/>
    <x v="1"/>
  </r>
  <r>
    <x v="7193"/>
    <n v="70"/>
    <x v="1"/>
    <s v="AB-"/>
    <x v="0"/>
    <d v="2023-08-21T00:00:00"/>
    <x v="7213"/>
    <x v="6683"/>
    <s v="Aetna"/>
    <x v="7559"/>
    <x v="342"/>
    <x v="2"/>
    <d v="2023-09-04T00:00:00"/>
    <x v="3"/>
    <x v="0"/>
    <x v="0"/>
    <n v="3034.4834533603357"/>
    <n v="2"/>
    <x v="0"/>
    <x v="0"/>
  </r>
  <r>
    <x v="7194"/>
    <n v="61"/>
    <x v="1"/>
    <s v="AB+"/>
    <x v="3"/>
    <d v="2022-03-31T00:00:00"/>
    <x v="7214"/>
    <x v="6684"/>
    <s v="Medicare"/>
    <x v="7560"/>
    <x v="336"/>
    <x v="0"/>
    <d v="2022-04-05T00:00:00"/>
    <x v="3"/>
    <x v="6"/>
    <x v="0"/>
    <n v="5487.3563882879998"/>
    <n v="1"/>
    <x v="2"/>
    <x v="1"/>
  </r>
  <r>
    <x v="7195"/>
    <n v="54"/>
    <x v="1"/>
    <s v="B-"/>
    <x v="1"/>
    <d v="2020-05-25T00:00:00"/>
    <x v="4743"/>
    <x v="4921"/>
    <s v="Blue Cross"/>
    <x v="7561"/>
    <x v="321"/>
    <x v="0"/>
    <d v="2020-06-03T00:00:00"/>
    <x v="0"/>
    <x v="26"/>
    <x v="0"/>
    <n v="2250.5070488250112"/>
    <n v="1"/>
    <x v="2"/>
    <x v="0"/>
  </r>
  <r>
    <x v="7196"/>
    <n v="46"/>
    <x v="1"/>
    <s v="B+"/>
    <x v="1"/>
    <d v="2020-05-13T00:00:00"/>
    <x v="4738"/>
    <x v="6685"/>
    <s v="Aetna"/>
    <x v="7562"/>
    <x v="6"/>
    <x v="2"/>
    <d v="2020-06-04T00:00:00"/>
    <x v="2"/>
    <x v="21"/>
    <x v="2"/>
    <n v="2029.4913129452136"/>
    <n v="1"/>
    <x v="2"/>
    <x v="1"/>
  </r>
  <r>
    <x v="7197"/>
    <n v="42"/>
    <x v="1"/>
    <s v="O-"/>
    <x v="1"/>
    <d v="2023-04-10T00:00:00"/>
    <x v="7215"/>
    <x v="6686"/>
    <s v="Aetna"/>
    <x v="7563"/>
    <x v="265"/>
    <x v="0"/>
    <d v="2023-04-26T00:00:00"/>
    <x v="0"/>
    <x v="9"/>
    <x v="2"/>
    <n v="504.84439876005501"/>
    <n v="1"/>
    <x v="2"/>
    <x v="2"/>
  </r>
  <r>
    <x v="361"/>
    <n v="50"/>
    <x v="0"/>
    <s v="O+"/>
    <x v="0"/>
    <d v="2019-05-08T00:00:00"/>
    <x v="7216"/>
    <x v="6654"/>
    <s v="Medicare"/>
    <x v="7564"/>
    <x v="154"/>
    <x v="2"/>
    <d v="2019-06-05T00:00:00"/>
    <x v="3"/>
    <x v="7"/>
    <x v="2"/>
    <n v="1240.4379610164644"/>
    <n v="1"/>
    <x v="2"/>
    <x v="1"/>
  </r>
  <r>
    <x v="7198"/>
    <n v="42"/>
    <x v="0"/>
    <s v="A-"/>
    <x v="5"/>
    <d v="2022-03-20T00:00:00"/>
    <x v="7217"/>
    <x v="6687"/>
    <s v="Aetna"/>
    <x v="7565"/>
    <x v="385"/>
    <x v="2"/>
    <d v="2022-03-27T00:00:00"/>
    <x v="0"/>
    <x v="11"/>
    <x v="2"/>
    <n v="5028.9640967837995"/>
    <n v="0"/>
    <x v="2"/>
    <x v="0"/>
  </r>
  <r>
    <x v="7199"/>
    <n v="57"/>
    <x v="1"/>
    <s v="A+"/>
    <x v="3"/>
    <d v="2023-07-03T00:00:00"/>
    <x v="7218"/>
    <x v="6665"/>
    <s v="Cigna"/>
    <x v="7566"/>
    <x v="125"/>
    <x v="1"/>
    <d v="2023-07-31T00:00:00"/>
    <x v="3"/>
    <x v="7"/>
    <x v="0"/>
    <n v="634.73821829586791"/>
    <n v="2"/>
    <x v="0"/>
    <x v="2"/>
  </r>
  <r>
    <x v="7200"/>
    <n v="23"/>
    <x v="1"/>
    <s v="O-"/>
    <x v="1"/>
    <d v="2020-07-12T00:00:00"/>
    <x v="7219"/>
    <x v="6688"/>
    <s v="Aetna"/>
    <x v="7567"/>
    <x v="58"/>
    <x v="2"/>
    <d v="2020-08-01T00:00:00"/>
    <x v="1"/>
    <x v="10"/>
    <x v="3"/>
    <n v="63.803700181007002"/>
    <n v="1"/>
    <x v="2"/>
    <x v="1"/>
  </r>
  <r>
    <x v="7201"/>
    <n v="82"/>
    <x v="0"/>
    <s v="A+"/>
    <x v="5"/>
    <d v="2019-07-09T00:00:00"/>
    <x v="7220"/>
    <x v="4017"/>
    <s v="UnitedHealthcare"/>
    <x v="7568"/>
    <x v="235"/>
    <x v="2"/>
    <d v="2019-08-07T00:00:00"/>
    <x v="0"/>
    <x v="17"/>
    <x v="0"/>
    <n v="691.10742107552414"/>
    <n v="2"/>
    <x v="0"/>
    <x v="0"/>
  </r>
  <r>
    <x v="5168"/>
    <n v="74"/>
    <x v="0"/>
    <s v="A-"/>
    <x v="2"/>
    <d v="2023-10-23T00:00:00"/>
    <x v="7221"/>
    <x v="6689"/>
    <s v="Cigna"/>
    <x v="7569"/>
    <x v="167"/>
    <x v="2"/>
    <d v="2023-11-12T00:00:00"/>
    <x v="3"/>
    <x v="10"/>
    <x v="0"/>
    <n v="1103.7196343809951"/>
    <n v="2"/>
    <x v="0"/>
    <x v="2"/>
  </r>
  <r>
    <x v="1544"/>
    <n v="31"/>
    <x v="1"/>
    <s v="O+"/>
    <x v="2"/>
    <d v="2020-03-22T00:00:00"/>
    <x v="7222"/>
    <x v="6690"/>
    <s v="Medicare"/>
    <x v="7570"/>
    <x v="100"/>
    <x v="1"/>
    <d v="2020-04-19T00:00:00"/>
    <x v="2"/>
    <x v="7"/>
    <x v="1"/>
    <n v="1308.461473925882"/>
    <n v="2"/>
    <x v="0"/>
    <x v="2"/>
  </r>
  <r>
    <x v="7202"/>
    <n v="81"/>
    <x v="0"/>
    <s v="A+"/>
    <x v="1"/>
    <d v="2022-05-14T00:00:00"/>
    <x v="7223"/>
    <x v="6691"/>
    <s v="UnitedHealthcare"/>
    <x v="7571"/>
    <x v="256"/>
    <x v="0"/>
    <d v="2022-05-27T00:00:00"/>
    <x v="0"/>
    <x v="28"/>
    <x v="0"/>
    <n v="2369.6400869778618"/>
    <n v="2"/>
    <x v="0"/>
    <x v="2"/>
  </r>
  <r>
    <x v="7203"/>
    <n v="25"/>
    <x v="1"/>
    <s v="A-"/>
    <x v="3"/>
    <d v="2019-01-21T00:00:00"/>
    <x v="7224"/>
    <x v="6692"/>
    <s v="Cigna"/>
    <x v="7572"/>
    <x v="155"/>
    <x v="1"/>
    <d v="2019-02-01T00:00:00"/>
    <x v="1"/>
    <x v="27"/>
    <x v="3"/>
    <n v="4419.3800797307813"/>
    <n v="2"/>
    <x v="0"/>
    <x v="2"/>
  </r>
  <r>
    <x v="7204"/>
    <n v="75"/>
    <x v="0"/>
    <s v="B+"/>
    <x v="1"/>
    <d v="2021-12-30T00:00:00"/>
    <x v="7225"/>
    <x v="3392"/>
    <s v="Medicare"/>
    <x v="7573"/>
    <x v="6"/>
    <x v="1"/>
    <d v="2022-01-09T00:00:00"/>
    <x v="4"/>
    <x v="14"/>
    <x v="0"/>
    <n v="2698.2810196597197"/>
    <n v="3"/>
    <x v="1"/>
    <x v="2"/>
  </r>
  <r>
    <x v="7205"/>
    <n v="76"/>
    <x v="0"/>
    <s v="B+"/>
    <x v="3"/>
    <d v="2022-10-24T00:00:00"/>
    <x v="7226"/>
    <x v="181"/>
    <s v="UnitedHealthcare"/>
    <x v="7574"/>
    <x v="23"/>
    <x v="0"/>
    <d v="2022-11-22T00:00:00"/>
    <x v="4"/>
    <x v="17"/>
    <x v="0"/>
    <n v="656.45824635795509"/>
    <n v="2"/>
    <x v="0"/>
    <x v="1"/>
  </r>
  <r>
    <x v="7206"/>
    <n v="33"/>
    <x v="1"/>
    <s v="O-"/>
    <x v="0"/>
    <d v="2021-03-15T00:00:00"/>
    <x v="7227"/>
    <x v="6693"/>
    <s v="Aetna"/>
    <x v="7575"/>
    <x v="201"/>
    <x v="1"/>
    <d v="2021-03-23T00:00:00"/>
    <x v="0"/>
    <x v="13"/>
    <x v="1"/>
    <n v="5091.9177811609252"/>
    <n v="2"/>
    <x v="0"/>
    <x v="1"/>
  </r>
  <r>
    <x v="3330"/>
    <n v="76"/>
    <x v="1"/>
    <s v="B-"/>
    <x v="2"/>
    <d v="2020-09-22T00:00:00"/>
    <x v="7228"/>
    <x v="6694"/>
    <s v="Aetna"/>
    <x v="7576"/>
    <x v="70"/>
    <x v="2"/>
    <d v="2020-10-17T00:00:00"/>
    <x v="2"/>
    <x v="19"/>
    <x v="0"/>
    <n v="1399.307786335552"/>
    <n v="2"/>
    <x v="0"/>
    <x v="1"/>
  </r>
  <r>
    <x v="7207"/>
    <n v="32"/>
    <x v="0"/>
    <s v="AB+"/>
    <x v="2"/>
    <d v="2021-07-26T00:00:00"/>
    <x v="7229"/>
    <x v="6695"/>
    <s v="Blue Cross"/>
    <x v="7577"/>
    <x v="382"/>
    <x v="2"/>
    <d v="2021-08-20T00:00:00"/>
    <x v="3"/>
    <x v="19"/>
    <x v="1"/>
    <n v="458.14191860145201"/>
    <n v="1"/>
    <x v="2"/>
    <x v="2"/>
  </r>
  <r>
    <x v="7208"/>
    <n v="42"/>
    <x v="1"/>
    <s v="A-"/>
    <x v="5"/>
    <d v="2022-11-16T00:00:00"/>
    <x v="7230"/>
    <x v="6696"/>
    <s v="Blue Cross"/>
    <x v="7578"/>
    <x v="125"/>
    <x v="0"/>
    <d v="2022-11-17T00:00:00"/>
    <x v="1"/>
    <x v="2"/>
    <x v="2"/>
    <n v="40287.760800981203"/>
    <n v="0"/>
    <x v="2"/>
    <x v="0"/>
  </r>
  <r>
    <x v="7209"/>
    <n v="24"/>
    <x v="1"/>
    <s v="B+"/>
    <x v="1"/>
    <d v="2021-05-20T00:00:00"/>
    <x v="7231"/>
    <x v="6697"/>
    <s v="Blue Cross"/>
    <x v="7579"/>
    <x v="274"/>
    <x v="1"/>
    <d v="2021-06-15T00:00:00"/>
    <x v="4"/>
    <x v="29"/>
    <x v="3"/>
    <n v="1426.0559585646693"/>
    <n v="2"/>
    <x v="0"/>
    <x v="0"/>
  </r>
  <r>
    <x v="7210"/>
    <n v="26"/>
    <x v="1"/>
    <s v="O+"/>
    <x v="3"/>
    <d v="2023-05-16T00:00:00"/>
    <x v="7232"/>
    <x v="6698"/>
    <s v="Cigna"/>
    <x v="7580"/>
    <x v="78"/>
    <x v="0"/>
    <d v="2023-06-01T00:00:00"/>
    <x v="3"/>
    <x v="9"/>
    <x v="1"/>
    <n v="1788.2869853499126"/>
    <n v="1"/>
    <x v="2"/>
    <x v="2"/>
  </r>
  <r>
    <x v="7211"/>
    <n v="42"/>
    <x v="1"/>
    <s v="B-"/>
    <x v="4"/>
    <d v="2019-06-24T00:00:00"/>
    <x v="7233"/>
    <x v="6699"/>
    <s v="Blue Cross"/>
    <x v="7581"/>
    <x v="174"/>
    <x v="0"/>
    <d v="2019-07-19T00:00:00"/>
    <x v="1"/>
    <x v="19"/>
    <x v="2"/>
    <n v="369.83715685186718"/>
    <n v="1"/>
    <x v="2"/>
    <x v="2"/>
  </r>
  <r>
    <x v="7212"/>
    <n v="48"/>
    <x v="0"/>
    <s v="O+"/>
    <x v="0"/>
    <d v="2022-09-01T00:00:00"/>
    <x v="7234"/>
    <x v="6700"/>
    <s v="Medicare"/>
    <x v="7582"/>
    <x v="110"/>
    <x v="0"/>
    <d v="2022-09-28T00:00:00"/>
    <x v="3"/>
    <x v="18"/>
    <x v="2"/>
    <n v="1667.9376111590186"/>
    <n v="1"/>
    <x v="2"/>
    <x v="1"/>
  </r>
  <r>
    <x v="7213"/>
    <n v="76"/>
    <x v="0"/>
    <s v="B-"/>
    <x v="4"/>
    <d v="2021-11-27T00:00:00"/>
    <x v="7235"/>
    <x v="6701"/>
    <s v="Aetna"/>
    <x v="7583"/>
    <x v="330"/>
    <x v="2"/>
    <d v="2021-12-21T00:00:00"/>
    <x v="2"/>
    <x v="3"/>
    <x v="0"/>
    <n v="96.295185220628753"/>
    <n v="2"/>
    <x v="0"/>
    <x v="1"/>
  </r>
  <r>
    <x v="7214"/>
    <n v="74"/>
    <x v="1"/>
    <s v="B-"/>
    <x v="1"/>
    <d v="2022-05-27T00:00:00"/>
    <x v="7236"/>
    <x v="6702"/>
    <s v="UnitedHealthcare"/>
    <x v="7584"/>
    <x v="151"/>
    <x v="0"/>
    <d v="2022-06-16T00:00:00"/>
    <x v="3"/>
    <x v="10"/>
    <x v="0"/>
    <n v="2398.0583673229899"/>
    <n v="2"/>
    <x v="0"/>
    <x v="0"/>
  </r>
  <r>
    <x v="7215"/>
    <n v="84"/>
    <x v="1"/>
    <s v="AB-"/>
    <x v="4"/>
    <d v="2023-01-05T00:00:00"/>
    <x v="7237"/>
    <x v="6703"/>
    <s v="Cigna"/>
    <x v="7585"/>
    <x v="377"/>
    <x v="1"/>
    <d v="2023-01-17T00:00:00"/>
    <x v="0"/>
    <x v="20"/>
    <x v="0"/>
    <n v="3283.7999863177415"/>
    <n v="3"/>
    <x v="1"/>
    <x v="1"/>
  </r>
  <r>
    <x v="7216"/>
    <n v="33"/>
    <x v="0"/>
    <s v="A+"/>
    <x v="5"/>
    <d v="2022-08-21T00:00:00"/>
    <x v="7238"/>
    <x v="6704"/>
    <s v="Aetna"/>
    <x v="7586"/>
    <x v="157"/>
    <x v="0"/>
    <d v="2022-08-31T00:00:00"/>
    <x v="0"/>
    <x v="14"/>
    <x v="1"/>
    <n v="2980.3708069866702"/>
    <n v="1"/>
    <x v="2"/>
    <x v="2"/>
  </r>
  <r>
    <x v="7217"/>
    <n v="26"/>
    <x v="0"/>
    <s v="A-"/>
    <x v="1"/>
    <d v="2020-12-12T00:00:00"/>
    <x v="7239"/>
    <x v="6705"/>
    <s v="Aetna"/>
    <x v="7587"/>
    <x v="3"/>
    <x v="0"/>
    <d v="2020-12-14T00:00:00"/>
    <x v="4"/>
    <x v="22"/>
    <x v="1"/>
    <n v="1420.0299180397799"/>
    <n v="0"/>
    <x v="2"/>
    <x v="1"/>
  </r>
  <r>
    <x v="7218"/>
    <n v="51"/>
    <x v="1"/>
    <s v="O-"/>
    <x v="5"/>
    <d v="2020-07-31T00:00:00"/>
    <x v="7240"/>
    <x v="6706"/>
    <s v="Blue Cross"/>
    <x v="7588"/>
    <x v="91"/>
    <x v="0"/>
    <d v="2020-08-07T00:00:00"/>
    <x v="3"/>
    <x v="11"/>
    <x v="0"/>
    <n v="3669.6147718126144"/>
    <n v="0"/>
    <x v="2"/>
    <x v="2"/>
  </r>
  <r>
    <x v="7219"/>
    <n v="69"/>
    <x v="0"/>
    <s v="B-"/>
    <x v="1"/>
    <d v="2020-06-10T00:00:00"/>
    <x v="7241"/>
    <x v="6707"/>
    <s v="Medicare"/>
    <x v="7589"/>
    <x v="186"/>
    <x v="2"/>
    <d v="2020-06-30T00:00:00"/>
    <x v="1"/>
    <x v="10"/>
    <x v="0"/>
    <n v="2201.1349853105148"/>
    <n v="2"/>
    <x v="0"/>
    <x v="2"/>
  </r>
  <r>
    <x v="7220"/>
    <n v="72"/>
    <x v="1"/>
    <s v="B-"/>
    <x v="4"/>
    <d v="2020-01-25T00:00:00"/>
    <x v="2551"/>
    <x v="6708"/>
    <s v="Aetna"/>
    <x v="7590"/>
    <x v="360"/>
    <x v="1"/>
    <d v="2020-02-15T00:00:00"/>
    <x v="4"/>
    <x v="16"/>
    <x v="0"/>
    <n v="2314.0947158830618"/>
    <n v="3"/>
    <x v="1"/>
    <x v="2"/>
  </r>
  <r>
    <x v="7221"/>
    <n v="58"/>
    <x v="1"/>
    <s v="AB+"/>
    <x v="1"/>
    <d v="2020-09-22T00:00:00"/>
    <x v="7242"/>
    <x v="6709"/>
    <s v="Cigna"/>
    <x v="7591"/>
    <x v="185"/>
    <x v="0"/>
    <d v="2020-10-04T00:00:00"/>
    <x v="2"/>
    <x v="20"/>
    <x v="0"/>
    <n v="2108.1997081501836"/>
    <n v="1"/>
    <x v="2"/>
    <x v="0"/>
  </r>
  <r>
    <x v="7222"/>
    <n v="33"/>
    <x v="0"/>
    <s v="A-"/>
    <x v="5"/>
    <d v="2023-10-29T00:00:00"/>
    <x v="7243"/>
    <x v="6710"/>
    <s v="UnitedHealthcare"/>
    <x v="7592"/>
    <x v="260"/>
    <x v="2"/>
    <d v="2023-11-19T00:00:00"/>
    <x v="3"/>
    <x v="16"/>
    <x v="1"/>
    <n v="1491.7507104931999"/>
    <n v="1"/>
    <x v="2"/>
    <x v="1"/>
  </r>
  <r>
    <x v="7223"/>
    <n v="38"/>
    <x v="0"/>
    <s v="B+"/>
    <x v="0"/>
    <d v="2019-01-14T00:00:00"/>
    <x v="7244"/>
    <x v="6711"/>
    <s v="Blue Cross"/>
    <x v="7593"/>
    <x v="307"/>
    <x v="2"/>
    <d v="2019-01-29T00:00:00"/>
    <x v="2"/>
    <x v="8"/>
    <x v="2"/>
    <n v="1951.5608873883332"/>
    <n v="1"/>
    <x v="2"/>
    <x v="0"/>
  </r>
  <r>
    <x v="7224"/>
    <n v="41"/>
    <x v="1"/>
    <s v="AB-"/>
    <x v="3"/>
    <d v="2023-07-14T00:00:00"/>
    <x v="7245"/>
    <x v="6712"/>
    <s v="Aetna"/>
    <x v="7594"/>
    <x v="163"/>
    <x v="2"/>
    <d v="2023-08-13T00:00:00"/>
    <x v="4"/>
    <x v="1"/>
    <x v="2"/>
    <n v="1345.7724053940233"/>
    <n v="1"/>
    <x v="2"/>
    <x v="1"/>
  </r>
  <r>
    <x v="7225"/>
    <n v="22"/>
    <x v="1"/>
    <s v="A-"/>
    <x v="1"/>
    <d v="2019-03-17T00:00:00"/>
    <x v="4096"/>
    <x v="6713"/>
    <s v="Aetna"/>
    <x v="7595"/>
    <x v="294"/>
    <x v="2"/>
    <d v="2019-03-28T00:00:00"/>
    <x v="4"/>
    <x v="27"/>
    <x v="3"/>
    <n v="2961.0629231989546"/>
    <n v="1"/>
    <x v="2"/>
    <x v="2"/>
  </r>
  <r>
    <x v="7226"/>
    <n v="54"/>
    <x v="0"/>
    <s v="A-"/>
    <x v="3"/>
    <d v="2020-01-16T00:00:00"/>
    <x v="7246"/>
    <x v="4180"/>
    <s v="Aetna"/>
    <x v="7596"/>
    <x v="30"/>
    <x v="2"/>
    <d v="2020-02-06T00:00:00"/>
    <x v="3"/>
    <x v="16"/>
    <x v="0"/>
    <n v="759.9049338254714"/>
    <n v="1"/>
    <x v="2"/>
    <x v="0"/>
  </r>
  <r>
    <x v="7227"/>
    <n v="25"/>
    <x v="1"/>
    <s v="O-"/>
    <x v="2"/>
    <d v="2022-01-07T00:00:00"/>
    <x v="7247"/>
    <x v="6714"/>
    <s v="UnitedHealthcare"/>
    <x v="7597"/>
    <x v="250"/>
    <x v="1"/>
    <d v="2022-01-30T00:00:00"/>
    <x v="0"/>
    <x v="15"/>
    <x v="3"/>
    <n v="1599.1550807011608"/>
    <n v="2"/>
    <x v="0"/>
    <x v="2"/>
  </r>
  <r>
    <x v="4307"/>
    <n v="20"/>
    <x v="0"/>
    <s v="O-"/>
    <x v="5"/>
    <d v="2020-04-19T00:00:00"/>
    <x v="7248"/>
    <x v="6715"/>
    <s v="Aetna"/>
    <x v="7598"/>
    <x v="360"/>
    <x v="2"/>
    <d v="2020-05-05T00:00:00"/>
    <x v="0"/>
    <x v="9"/>
    <x v="3"/>
    <n v="610.77026781036068"/>
    <n v="1"/>
    <x v="2"/>
    <x v="0"/>
  </r>
  <r>
    <x v="7228"/>
    <n v="71"/>
    <x v="1"/>
    <s v="O-"/>
    <x v="1"/>
    <d v="2019-01-03T00:00:00"/>
    <x v="7249"/>
    <x v="6716"/>
    <s v="Blue Cross"/>
    <x v="7599"/>
    <x v="216"/>
    <x v="0"/>
    <d v="2019-01-10T00:00:00"/>
    <x v="1"/>
    <x v="11"/>
    <x v="0"/>
    <n v="2506.7962585572141"/>
    <n v="1"/>
    <x v="2"/>
    <x v="1"/>
  </r>
  <r>
    <x v="7229"/>
    <n v="56"/>
    <x v="1"/>
    <s v="AB+"/>
    <x v="3"/>
    <d v="2021-07-26T00:00:00"/>
    <x v="7250"/>
    <x v="6717"/>
    <s v="Medicare"/>
    <x v="7600"/>
    <x v="271"/>
    <x v="2"/>
    <d v="2021-08-12T00:00:00"/>
    <x v="3"/>
    <x v="5"/>
    <x v="0"/>
    <n v="2798.5687373935411"/>
    <n v="1"/>
    <x v="2"/>
    <x v="0"/>
  </r>
  <r>
    <x v="7230"/>
    <n v="45"/>
    <x v="1"/>
    <s v="AB+"/>
    <x v="0"/>
    <d v="2019-11-07T00:00:00"/>
    <x v="7251"/>
    <x v="6718"/>
    <s v="Aetna"/>
    <x v="7601"/>
    <x v="338"/>
    <x v="0"/>
    <d v="2019-12-05T00:00:00"/>
    <x v="0"/>
    <x v="7"/>
    <x v="2"/>
    <n v="1680.1344306303999"/>
    <n v="1"/>
    <x v="2"/>
    <x v="1"/>
  </r>
  <r>
    <x v="7231"/>
    <n v="35"/>
    <x v="1"/>
    <s v="AB+"/>
    <x v="2"/>
    <d v="2021-07-14T00:00:00"/>
    <x v="7252"/>
    <x v="6719"/>
    <s v="Blue Cross"/>
    <x v="7602"/>
    <x v="277"/>
    <x v="1"/>
    <d v="2021-07-31T00:00:00"/>
    <x v="2"/>
    <x v="5"/>
    <x v="1"/>
    <n v="119.40156408274471"/>
    <n v="2"/>
    <x v="0"/>
    <x v="2"/>
  </r>
  <r>
    <x v="7232"/>
    <n v="44"/>
    <x v="1"/>
    <s v="AB+"/>
    <x v="4"/>
    <d v="2019-01-22T00:00:00"/>
    <x v="7253"/>
    <x v="6720"/>
    <s v="Aetna"/>
    <x v="7603"/>
    <x v="275"/>
    <x v="1"/>
    <d v="2019-02-13T00:00:00"/>
    <x v="4"/>
    <x v="21"/>
    <x v="2"/>
    <n v="1823.0112801439727"/>
    <n v="2"/>
    <x v="0"/>
    <x v="2"/>
  </r>
  <r>
    <x v="7233"/>
    <n v="63"/>
    <x v="1"/>
    <s v="A+"/>
    <x v="3"/>
    <d v="2023-06-17T00:00:00"/>
    <x v="7254"/>
    <x v="6721"/>
    <s v="Cigna"/>
    <x v="7604"/>
    <x v="50"/>
    <x v="0"/>
    <d v="2023-07-15T00:00:00"/>
    <x v="3"/>
    <x v="7"/>
    <x v="0"/>
    <n v="648.02488362976783"/>
    <n v="2"/>
    <x v="0"/>
    <x v="0"/>
  </r>
  <r>
    <x v="7234"/>
    <n v="36"/>
    <x v="1"/>
    <s v="A-"/>
    <x v="3"/>
    <d v="2023-07-29T00:00:00"/>
    <x v="7255"/>
    <x v="6722"/>
    <s v="Medicare"/>
    <x v="7605"/>
    <x v="267"/>
    <x v="0"/>
    <d v="2023-08-13T00:00:00"/>
    <x v="4"/>
    <x v="8"/>
    <x v="2"/>
    <n v="2888.6949368811133"/>
    <n v="1"/>
    <x v="2"/>
    <x v="2"/>
  </r>
  <r>
    <x v="7235"/>
    <n v="76"/>
    <x v="1"/>
    <s v="O-"/>
    <x v="1"/>
    <d v="2019-04-17T00:00:00"/>
    <x v="7256"/>
    <x v="743"/>
    <s v="UnitedHealthcare"/>
    <x v="7606"/>
    <x v="49"/>
    <x v="1"/>
    <d v="2019-04-22T00:00:00"/>
    <x v="0"/>
    <x v="6"/>
    <x v="0"/>
    <n v="7079.2909888449403"/>
    <n v="2"/>
    <x v="0"/>
    <x v="1"/>
  </r>
  <r>
    <x v="7236"/>
    <n v="83"/>
    <x v="1"/>
    <s v="O+"/>
    <x v="1"/>
    <d v="2021-09-24T00:00:00"/>
    <x v="7257"/>
    <x v="2483"/>
    <s v="UnitedHealthcare"/>
    <x v="7607"/>
    <x v="42"/>
    <x v="2"/>
    <d v="2021-10-21T00:00:00"/>
    <x v="2"/>
    <x v="18"/>
    <x v="0"/>
    <n v="370.62172307984076"/>
    <n v="2"/>
    <x v="0"/>
    <x v="0"/>
  </r>
  <r>
    <x v="7237"/>
    <n v="58"/>
    <x v="0"/>
    <s v="A+"/>
    <x v="3"/>
    <d v="2020-02-05T00:00:00"/>
    <x v="7258"/>
    <x v="6723"/>
    <s v="Aetna"/>
    <x v="7608"/>
    <x v="191"/>
    <x v="1"/>
    <d v="2020-02-18T00:00:00"/>
    <x v="4"/>
    <x v="28"/>
    <x v="0"/>
    <n v="953.49754458411542"/>
    <n v="2"/>
    <x v="0"/>
    <x v="2"/>
  </r>
  <r>
    <x v="2530"/>
    <n v="49"/>
    <x v="0"/>
    <s v="O+"/>
    <x v="3"/>
    <d v="2019-10-06T00:00:00"/>
    <x v="7259"/>
    <x v="6724"/>
    <s v="Blue Cross"/>
    <x v="7609"/>
    <x v="373"/>
    <x v="2"/>
    <d v="2019-10-09T00:00:00"/>
    <x v="3"/>
    <x v="4"/>
    <x v="2"/>
    <n v="15174.705457165333"/>
    <n v="0"/>
    <x v="2"/>
    <x v="1"/>
  </r>
  <r>
    <x v="7238"/>
    <n v="20"/>
    <x v="0"/>
    <s v="B+"/>
    <x v="5"/>
    <d v="2023-08-21T00:00:00"/>
    <x v="7260"/>
    <x v="6725"/>
    <s v="Aetna"/>
    <x v="7610"/>
    <x v="95"/>
    <x v="0"/>
    <d v="2023-09-03T00:00:00"/>
    <x v="0"/>
    <x v="28"/>
    <x v="3"/>
    <n v="430.03071981190539"/>
    <n v="1"/>
    <x v="2"/>
    <x v="1"/>
  </r>
  <r>
    <x v="7239"/>
    <n v="40"/>
    <x v="0"/>
    <s v="A-"/>
    <x v="5"/>
    <d v="2021-06-11T00:00:00"/>
    <x v="7261"/>
    <x v="6726"/>
    <s v="Medicare"/>
    <x v="7611"/>
    <x v="43"/>
    <x v="1"/>
    <d v="2021-06-21T00:00:00"/>
    <x v="4"/>
    <x v="14"/>
    <x v="2"/>
    <n v="1590.0065316128798"/>
    <n v="2"/>
    <x v="0"/>
    <x v="2"/>
  </r>
  <r>
    <x v="7240"/>
    <n v="60"/>
    <x v="0"/>
    <s v="B-"/>
    <x v="3"/>
    <d v="2020-07-01T00:00:00"/>
    <x v="7262"/>
    <x v="6727"/>
    <s v="Medicare"/>
    <x v="7612"/>
    <x v="388"/>
    <x v="0"/>
    <d v="2020-07-10T00:00:00"/>
    <x v="1"/>
    <x v="26"/>
    <x v="0"/>
    <n v="2029.8770640004109"/>
    <n v="1"/>
    <x v="2"/>
    <x v="2"/>
  </r>
  <r>
    <x v="3279"/>
    <n v="69"/>
    <x v="1"/>
    <s v="AB+"/>
    <x v="5"/>
    <d v="2019-02-25T00:00:00"/>
    <x v="7263"/>
    <x v="6728"/>
    <s v="UnitedHealthcare"/>
    <x v="7613"/>
    <x v="125"/>
    <x v="1"/>
    <d v="2019-03-01T00:00:00"/>
    <x v="2"/>
    <x v="24"/>
    <x v="0"/>
    <n v="904.71843770370003"/>
    <n v="2"/>
    <x v="0"/>
    <x v="2"/>
  </r>
  <r>
    <x v="7241"/>
    <n v="27"/>
    <x v="0"/>
    <s v="B+"/>
    <x v="5"/>
    <d v="2020-07-28T00:00:00"/>
    <x v="7264"/>
    <x v="6729"/>
    <s v="UnitedHealthcare"/>
    <x v="7614"/>
    <x v="116"/>
    <x v="0"/>
    <d v="2020-08-12T00:00:00"/>
    <x v="3"/>
    <x v="8"/>
    <x v="1"/>
    <n v="584.83005738708334"/>
    <n v="1"/>
    <x v="2"/>
    <x v="1"/>
  </r>
  <r>
    <x v="7242"/>
    <n v="81"/>
    <x v="1"/>
    <s v="B-"/>
    <x v="2"/>
    <d v="2020-05-08T00:00:00"/>
    <x v="7265"/>
    <x v="627"/>
    <s v="Blue Cross"/>
    <x v="7615"/>
    <x v="219"/>
    <x v="2"/>
    <d v="2020-05-11T00:00:00"/>
    <x v="4"/>
    <x v="4"/>
    <x v="0"/>
    <n v="1052.2728110229966"/>
    <n v="1"/>
    <x v="2"/>
    <x v="1"/>
  </r>
  <r>
    <x v="7243"/>
    <n v="64"/>
    <x v="0"/>
    <s v="AB+"/>
    <x v="0"/>
    <d v="2022-04-27T00:00:00"/>
    <x v="7266"/>
    <x v="6730"/>
    <s v="Medicare"/>
    <x v="7616"/>
    <x v="28"/>
    <x v="0"/>
    <d v="2022-05-06T00:00:00"/>
    <x v="4"/>
    <x v="26"/>
    <x v="0"/>
    <n v="499.98741109396883"/>
    <n v="2"/>
    <x v="0"/>
    <x v="2"/>
  </r>
  <r>
    <x v="7244"/>
    <n v="76"/>
    <x v="1"/>
    <s v="A+"/>
    <x v="0"/>
    <d v="2021-01-02T00:00:00"/>
    <x v="7267"/>
    <x v="6731"/>
    <s v="Aetna"/>
    <x v="7617"/>
    <x v="69"/>
    <x v="0"/>
    <d v="2021-01-30T00:00:00"/>
    <x v="0"/>
    <x v="7"/>
    <x v="0"/>
    <n v="776.73639204822496"/>
    <n v="2"/>
    <x v="0"/>
    <x v="1"/>
  </r>
  <r>
    <x v="7245"/>
    <n v="28"/>
    <x v="1"/>
    <s v="B+"/>
    <x v="1"/>
    <d v="2021-01-22T00:00:00"/>
    <x v="7268"/>
    <x v="6732"/>
    <s v="UnitedHealthcare"/>
    <x v="7618"/>
    <x v="218"/>
    <x v="0"/>
    <d v="2021-01-28T00:00:00"/>
    <x v="0"/>
    <x v="25"/>
    <x v="1"/>
    <n v="2092.3205365437666"/>
    <n v="0"/>
    <x v="2"/>
    <x v="2"/>
  </r>
  <r>
    <x v="7246"/>
    <n v="33"/>
    <x v="0"/>
    <s v="B+"/>
    <x v="4"/>
    <d v="2019-05-25T00:00:00"/>
    <x v="7269"/>
    <x v="4566"/>
    <s v="UnitedHealthcare"/>
    <x v="7619"/>
    <x v="316"/>
    <x v="1"/>
    <d v="2019-06-02T00:00:00"/>
    <x v="4"/>
    <x v="13"/>
    <x v="1"/>
    <n v="2688.6438367690125"/>
    <n v="2"/>
    <x v="0"/>
    <x v="2"/>
  </r>
  <r>
    <x v="7247"/>
    <n v="71"/>
    <x v="0"/>
    <s v="B-"/>
    <x v="1"/>
    <d v="2021-10-12T00:00:00"/>
    <x v="7270"/>
    <x v="6733"/>
    <s v="Medicare"/>
    <x v="7620"/>
    <x v="67"/>
    <x v="0"/>
    <d v="2021-10-18T00:00:00"/>
    <x v="0"/>
    <x v="25"/>
    <x v="0"/>
    <n v="5332.6076041687165"/>
    <n v="1"/>
    <x v="2"/>
    <x v="2"/>
  </r>
  <r>
    <x v="7248"/>
    <n v="38"/>
    <x v="1"/>
    <s v="B-"/>
    <x v="5"/>
    <d v="2020-08-31T00:00:00"/>
    <x v="7271"/>
    <x v="1494"/>
    <s v="Cigna"/>
    <x v="7621"/>
    <x v="126"/>
    <x v="0"/>
    <d v="2020-09-27T00:00:00"/>
    <x v="1"/>
    <x v="18"/>
    <x v="2"/>
    <n v="1671.2463305918184"/>
    <n v="1"/>
    <x v="2"/>
    <x v="1"/>
  </r>
  <r>
    <x v="7249"/>
    <n v="61"/>
    <x v="0"/>
    <s v="A-"/>
    <x v="4"/>
    <d v="2020-08-03T00:00:00"/>
    <x v="7272"/>
    <x v="6734"/>
    <s v="Medicare"/>
    <x v="7622"/>
    <x v="5"/>
    <x v="0"/>
    <d v="2020-08-30T00:00:00"/>
    <x v="1"/>
    <x v="18"/>
    <x v="0"/>
    <n v="214.05898727364595"/>
    <n v="2"/>
    <x v="0"/>
    <x v="0"/>
  </r>
  <r>
    <x v="7250"/>
    <n v="19"/>
    <x v="1"/>
    <s v="AB+"/>
    <x v="1"/>
    <d v="2018-11-18T00:00:00"/>
    <x v="7273"/>
    <x v="6735"/>
    <s v="Cigna"/>
    <x v="7623"/>
    <x v="91"/>
    <x v="2"/>
    <d v="2018-12-02T00:00:00"/>
    <x v="1"/>
    <x v="0"/>
    <x v="3"/>
    <n v="3408.1794255011714"/>
    <n v="1"/>
    <x v="2"/>
    <x v="0"/>
  </r>
  <r>
    <x v="7251"/>
    <n v="74"/>
    <x v="1"/>
    <s v="O-"/>
    <x v="2"/>
    <d v="2020-10-08T00:00:00"/>
    <x v="7274"/>
    <x v="6736"/>
    <s v="Aetna"/>
    <x v="7624"/>
    <x v="285"/>
    <x v="1"/>
    <d v="2020-11-02T00:00:00"/>
    <x v="4"/>
    <x v="19"/>
    <x v="0"/>
    <n v="239.307525478918"/>
    <n v="3"/>
    <x v="1"/>
    <x v="0"/>
  </r>
  <r>
    <x v="5032"/>
    <n v="42"/>
    <x v="1"/>
    <s v="AB+"/>
    <x v="1"/>
    <d v="2023-03-17T00:00:00"/>
    <x v="2984"/>
    <x v="4337"/>
    <s v="Medicare"/>
    <x v="7625"/>
    <x v="107"/>
    <x v="2"/>
    <d v="2023-04-11T00:00:00"/>
    <x v="4"/>
    <x v="19"/>
    <x v="2"/>
    <n v="1610.30239529194"/>
    <n v="1"/>
    <x v="2"/>
    <x v="0"/>
  </r>
  <r>
    <x v="7252"/>
    <n v="67"/>
    <x v="0"/>
    <s v="O+"/>
    <x v="5"/>
    <d v="2022-03-23T00:00:00"/>
    <x v="7275"/>
    <x v="1030"/>
    <s v="Aetna"/>
    <x v="7626"/>
    <x v="196"/>
    <x v="0"/>
    <d v="2022-04-13T00:00:00"/>
    <x v="0"/>
    <x v="16"/>
    <x v="0"/>
    <n v="656.81394952863809"/>
    <n v="2"/>
    <x v="0"/>
    <x v="0"/>
  </r>
  <r>
    <x v="182"/>
    <n v="54"/>
    <x v="0"/>
    <s v="O+"/>
    <x v="3"/>
    <d v="2019-11-12T00:00:00"/>
    <x v="7276"/>
    <x v="6737"/>
    <s v="Aetna"/>
    <x v="7627"/>
    <x v="139"/>
    <x v="0"/>
    <d v="2019-11-29T00:00:00"/>
    <x v="4"/>
    <x v="5"/>
    <x v="0"/>
    <n v="283.83788623164116"/>
    <n v="1"/>
    <x v="2"/>
    <x v="1"/>
  </r>
  <r>
    <x v="7253"/>
    <n v="61"/>
    <x v="1"/>
    <s v="A-"/>
    <x v="0"/>
    <d v="2018-12-27T00:00:00"/>
    <x v="7277"/>
    <x v="573"/>
    <s v="Medicare"/>
    <x v="7628"/>
    <x v="156"/>
    <x v="0"/>
    <d v="2019-01-16T00:00:00"/>
    <x v="4"/>
    <x v="10"/>
    <x v="0"/>
    <n v="987.60500450507004"/>
    <n v="2"/>
    <x v="0"/>
    <x v="0"/>
  </r>
  <r>
    <x v="7254"/>
    <n v="32"/>
    <x v="0"/>
    <s v="A+"/>
    <x v="4"/>
    <d v="2020-11-22T00:00:00"/>
    <x v="7278"/>
    <x v="6738"/>
    <s v="Cigna"/>
    <x v="7629"/>
    <x v="125"/>
    <x v="1"/>
    <d v="2020-11-27T00:00:00"/>
    <x v="3"/>
    <x v="6"/>
    <x v="1"/>
    <n v="2968.5580050437197"/>
    <n v="1"/>
    <x v="2"/>
    <x v="1"/>
  </r>
  <r>
    <x v="7255"/>
    <n v="76"/>
    <x v="0"/>
    <s v="A+"/>
    <x v="0"/>
    <d v="2020-10-19T00:00:00"/>
    <x v="7279"/>
    <x v="439"/>
    <s v="Medicare"/>
    <x v="7630"/>
    <x v="180"/>
    <x v="1"/>
    <d v="2020-11-03T00:00:00"/>
    <x v="1"/>
    <x v="8"/>
    <x v="0"/>
    <n v="1289.7590327431133"/>
    <n v="3"/>
    <x v="1"/>
    <x v="2"/>
  </r>
  <r>
    <x v="7256"/>
    <n v="49"/>
    <x v="1"/>
    <s v="AB-"/>
    <x v="2"/>
    <d v="2018-10-31T00:00:00"/>
    <x v="7280"/>
    <x v="6739"/>
    <s v="Blue Cross"/>
    <x v="7631"/>
    <x v="356"/>
    <x v="0"/>
    <d v="2018-11-13T00:00:00"/>
    <x v="1"/>
    <x v="28"/>
    <x v="2"/>
    <n v="1395.6033136442384"/>
    <n v="1"/>
    <x v="2"/>
    <x v="2"/>
  </r>
  <r>
    <x v="7257"/>
    <n v="31"/>
    <x v="0"/>
    <s v="B-"/>
    <x v="4"/>
    <d v="2019-04-14T00:00:00"/>
    <x v="7281"/>
    <x v="6740"/>
    <s v="Medicare"/>
    <x v="7632"/>
    <x v="267"/>
    <x v="1"/>
    <d v="2019-05-04T00:00:00"/>
    <x v="0"/>
    <x v="10"/>
    <x v="1"/>
    <n v="133.85926760639649"/>
    <n v="2"/>
    <x v="0"/>
    <x v="1"/>
  </r>
  <r>
    <x v="7258"/>
    <n v="30"/>
    <x v="1"/>
    <s v="B+"/>
    <x v="1"/>
    <d v="2022-08-10T00:00:00"/>
    <x v="7282"/>
    <x v="6741"/>
    <s v="Medicare"/>
    <x v="7633"/>
    <x v="192"/>
    <x v="1"/>
    <d v="2022-08-17T00:00:00"/>
    <x v="0"/>
    <x v="11"/>
    <x v="1"/>
    <n v="4457.8033027776282"/>
    <n v="1"/>
    <x v="2"/>
    <x v="2"/>
  </r>
  <r>
    <x v="7259"/>
    <n v="31"/>
    <x v="0"/>
    <s v="B-"/>
    <x v="0"/>
    <d v="2021-10-02T00:00:00"/>
    <x v="7283"/>
    <x v="6742"/>
    <s v="Cigna"/>
    <x v="7634"/>
    <x v="312"/>
    <x v="0"/>
    <d v="2021-10-22T00:00:00"/>
    <x v="2"/>
    <x v="10"/>
    <x v="1"/>
    <n v="1542.8203447117899"/>
    <n v="1"/>
    <x v="2"/>
    <x v="0"/>
  </r>
  <r>
    <x v="7260"/>
    <n v="38"/>
    <x v="1"/>
    <s v="O-"/>
    <x v="1"/>
    <d v="2021-07-14T00:00:00"/>
    <x v="7284"/>
    <x v="6743"/>
    <s v="Blue Cross"/>
    <x v="7635"/>
    <x v="303"/>
    <x v="1"/>
    <d v="2021-07-31T00:00:00"/>
    <x v="2"/>
    <x v="5"/>
    <x v="2"/>
    <n v="2069.085631212447"/>
    <n v="2"/>
    <x v="0"/>
    <x v="2"/>
  </r>
  <r>
    <x v="7261"/>
    <n v="35"/>
    <x v="1"/>
    <s v="O+"/>
    <x v="2"/>
    <d v="2020-03-21T00:00:00"/>
    <x v="7285"/>
    <x v="6744"/>
    <s v="Blue Cross"/>
    <x v="7636"/>
    <x v="366"/>
    <x v="0"/>
    <d v="2020-04-19T00:00:00"/>
    <x v="3"/>
    <x v="17"/>
    <x v="1"/>
    <n v="393.95904024478966"/>
    <n v="1"/>
    <x v="2"/>
    <x v="1"/>
  </r>
  <r>
    <x v="7262"/>
    <n v="26"/>
    <x v="1"/>
    <s v="B-"/>
    <x v="3"/>
    <d v="2019-03-18T00:00:00"/>
    <x v="7286"/>
    <x v="6745"/>
    <s v="Medicare"/>
    <x v="7637"/>
    <x v="31"/>
    <x v="2"/>
    <d v="2019-04-12T00:00:00"/>
    <x v="0"/>
    <x v="19"/>
    <x v="1"/>
    <n v="871.27508665487994"/>
    <n v="1"/>
    <x v="2"/>
    <x v="0"/>
  </r>
  <r>
    <x v="1898"/>
    <n v="67"/>
    <x v="0"/>
    <s v="A+"/>
    <x v="4"/>
    <d v="2019-08-27T00:00:00"/>
    <x v="7287"/>
    <x v="6746"/>
    <s v="Aetna"/>
    <x v="7638"/>
    <x v="242"/>
    <x v="2"/>
    <d v="2019-09-13T00:00:00"/>
    <x v="1"/>
    <x v="5"/>
    <x v="0"/>
    <n v="2040.5539104819472"/>
    <n v="2"/>
    <x v="0"/>
    <x v="2"/>
  </r>
  <r>
    <x v="7263"/>
    <n v="61"/>
    <x v="0"/>
    <s v="B+"/>
    <x v="0"/>
    <d v="2021-08-01T00:00:00"/>
    <x v="7288"/>
    <x v="6747"/>
    <s v="Medicare"/>
    <x v="7639"/>
    <x v="195"/>
    <x v="1"/>
    <d v="2021-08-05T00:00:00"/>
    <x v="1"/>
    <x v="24"/>
    <x v="0"/>
    <n v="7323.0409065370004"/>
    <n v="2"/>
    <x v="0"/>
    <x v="2"/>
  </r>
  <r>
    <x v="7264"/>
    <n v="21"/>
    <x v="0"/>
    <s v="AB+"/>
    <x v="5"/>
    <d v="2020-01-10T00:00:00"/>
    <x v="5492"/>
    <x v="6748"/>
    <s v="Aetna"/>
    <x v="7640"/>
    <x v="63"/>
    <x v="0"/>
    <d v="2020-01-14T00:00:00"/>
    <x v="0"/>
    <x v="24"/>
    <x v="3"/>
    <n v="9045.7268477160997"/>
    <n v="0"/>
    <x v="2"/>
    <x v="1"/>
  </r>
  <r>
    <x v="7265"/>
    <n v="30"/>
    <x v="1"/>
    <s v="O+"/>
    <x v="1"/>
    <d v="2020-02-19T00:00:00"/>
    <x v="7289"/>
    <x v="6749"/>
    <s v="Blue Cross"/>
    <x v="7641"/>
    <x v="187"/>
    <x v="2"/>
    <d v="2020-03-05T00:00:00"/>
    <x v="0"/>
    <x v="8"/>
    <x v="1"/>
    <n v="3109.5893492895066"/>
    <n v="1"/>
    <x v="2"/>
    <x v="1"/>
  </r>
  <r>
    <x v="3988"/>
    <n v="28"/>
    <x v="1"/>
    <s v="B-"/>
    <x v="0"/>
    <d v="2022-10-08T00:00:00"/>
    <x v="7290"/>
    <x v="5005"/>
    <s v="Cigna"/>
    <x v="7642"/>
    <x v="317"/>
    <x v="1"/>
    <d v="2022-11-04T00:00:00"/>
    <x v="2"/>
    <x v="18"/>
    <x v="1"/>
    <n v="435.28774261968516"/>
    <n v="2"/>
    <x v="0"/>
    <x v="1"/>
  </r>
  <r>
    <x v="7266"/>
    <n v="81"/>
    <x v="1"/>
    <s v="O+"/>
    <x v="3"/>
    <d v="2022-03-17T00:00:00"/>
    <x v="7291"/>
    <x v="6750"/>
    <s v="Cigna"/>
    <x v="7643"/>
    <x v="288"/>
    <x v="2"/>
    <d v="2022-04-09T00:00:00"/>
    <x v="4"/>
    <x v="15"/>
    <x v="0"/>
    <n v="535.36994013800438"/>
    <n v="2"/>
    <x v="0"/>
    <x v="0"/>
  </r>
  <r>
    <x v="7267"/>
    <n v="79"/>
    <x v="1"/>
    <s v="AB+"/>
    <x v="0"/>
    <d v="2023-01-06T00:00:00"/>
    <x v="7292"/>
    <x v="6751"/>
    <s v="Cigna"/>
    <x v="7644"/>
    <x v="61"/>
    <x v="0"/>
    <d v="2023-01-14T00:00:00"/>
    <x v="4"/>
    <x v="13"/>
    <x v="0"/>
    <n v="4777.0086499289246"/>
    <n v="2"/>
    <x v="0"/>
    <x v="1"/>
  </r>
  <r>
    <x v="7268"/>
    <n v="27"/>
    <x v="1"/>
    <s v="B-"/>
    <x v="2"/>
    <d v="2022-05-28T00:00:00"/>
    <x v="7293"/>
    <x v="6752"/>
    <s v="Cigna"/>
    <x v="7645"/>
    <x v="395"/>
    <x v="2"/>
    <d v="2022-06-14T00:00:00"/>
    <x v="3"/>
    <x v="5"/>
    <x v="1"/>
    <n v="1033.9548631643763"/>
    <n v="1"/>
    <x v="2"/>
    <x v="1"/>
  </r>
  <r>
    <x v="7269"/>
    <n v="32"/>
    <x v="0"/>
    <s v="O-"/>
    <x v="4"/>
    <d v="2023-08-17T00:00:00"/>
    <x v="7294"/>
    <x v="6753"/>
    <s v="Blue Cross"/>
    <x v="7646"/>
    <x v="229"/>
    <x v="0"/>
    <d v="2023-09-11T00:00:00"/>
    <x v="3"/>
    <x v="19"/>
    <x v="1"/>
    <n v="1817.8561227507921"/>
    <n v="1"/>
    <x v="2"/>
    <x v="0"/>
  </r>
  <r>
    <x v="7270"/>
    <n v="61"/>
    <x v="0"/>
    <s v="O-"/>
    <x v="5"/>
    <d v="2020-08-28T00:00:00"/>
    <x v="7295"/>
    <x v="6754"/>
    <s v="Cigna"/>
    <x v="7647"/>
    <x v="326"/>
    <x v="2"/>
    <d v="2020-09-27T00:00:00"/>
    <x v="3"/>
    <x v="1"/>
    <x v="0"/>
    <n v="1080.9037587509033"/>
    <n v="2"/>
    <x v="0"/>
    <x v="1"/>
  </r>
  <r>
    <x v="7271"/>
    <n v="49"/>
    <x v="1"/>
    <s v="A-"/>
    <x v="4"/>
    <d v="2021-03-31T00:00:00"/>
    <x v="7296"/>
    <x v="6755"/>
    <s v="Blue Cross"/>
    <x v="7648"/>
    <x v="136"/>
    <x v="0"/>
    <d v="2021-04-18T00:00:00"/>
    <x v="1"/>
    <x v="23"/>
    <x v="2"/>
    <n v="1249.0220082187834"/>
    <n v="1"/>
    <x v="2"/>
    <x v="0"/>
  </r>
  <r>
    <x v="7272"/>
    <n v="22"/>
    <x v="1"/>
    <s v="A+"/>
    <x v="4"/>
    <d v="2018-11-18T00:00:00"/>
    <x v="7297"/>
    <x v="6756"/>
    <s v="Blue Cross"/>
    <x v="7649"/>
    <x v="339"/>
    <x v="0"/>
    <d v="2018-12-01T00:00:00"/>
    <x v="1"/>
    <x v="28"/>
    <x v="3"/>
    <n v="3338.689609272808"/>
    <n v="1"/>
    <x v="2"/>
    <x v="1"/>
  </r>
  <r>
    <x v="7273"/>
    <n v="41"/>
    <x v="0"/>
    <s v="A+"/>
    <x v="1"/>
    <d v="2021-11-23T00:00:00"/>
    <x v="7298"/>
    <x v="6757"/>
    <s v="Cigna"/>
    <x v="7650"/>
    <x v="76"/>
    <x v="0"/>
    <d v="2021-11-26T00:00:00"/>
    <x v="4"/>
    <x v="4"/>
    <x v="2"/>
    <n v="4473.6528267401"/>
    <n v="0"/>
    <x v="2"/>
    <x v="0"/>
  </r>
  <r>
    <x v="7274"/>
    <n v="66"/>
    <x v="1"/>
    <s v="O-"/>
    <x v="2"/>
    <d v="2022-04-13T00:00:00"/>
    <x v="7299"/>
    <x v="2045"/>
    <s v="Medicare"/>
    <x v="7651"/>
    <x v="171"/>
    <x v="2"/>
    <d v="2022-05-01T00:00:00"/>
    <x v="2"/>
    <x v="23"/>
    <x v="0"/>
    <n v="1739.5235922696002"/>
    <n v="2"/>
    <x v="0"/>
    <x v="0"/>
  </r>
  <r>
    <x v="7275"/>
    <n v="42"/>
    <x v="0"/>
    <s v="O+"/>
    <x v="2"/>
    <d v="2020-02-19T00:00:00"/>
    <x v="7300"/>
    <x v="6758"/>
    <s v="Cigna"/>
    <x v="7652"/>
    <x v="324"/>
    <x v="1"/>
    <d v="2020-02-27T00:00:00"/>
    <x v="0"/>
    <x v="13"/>
    <x v="2"/>
    <n v="394.86128299853374"/>
    <n v="2"/>
    <x v="0"/>
    <x v="0"/>
  </r>
  <r>
    <x v="7276"/>
    <n v="48"/>
    <x v="1"/>
    <s v="A-"/>
    <x v="4"/>
    <d v="2023-09-21T00:00:00"/>
    <x v="7301"/>
    <x v="6759"/>
    <s v="Medicare"/>
    <x v="7653"/>
    <x v="55"/>
    <x v="0"/>
    <d v="2023-10-08T00:00:00"/>
    <x v="4"/>
    <x v="5"/>
    <x v="2"/>
    <n v="1364.2170063235942"/>
    <n v="1"/>
    <x v="2"/>
    <x v="2"/>
  </r>
  <r>
    <x v="7277"/>
    <n v="40"/>
    <x v="1"/>
    <s v="AB-"/>
    <x v="3"/>
    <d v="2019-04-13T00:00:00"/>
    <x v="7302"/>
    <x v="6760"/>
    <s v="Medicare"/>
    <x v="7654"/>
    <x v="181"/>
    <x v="0"/>
    <d v="2019-05-05T00:00:00"/>
    <x v="4"/>
    <x v="21"/>
    <x v="2"/>
    <n v="1008.2689855214863"/>
    <n v="1"/>
    <x v="2"/>
    <x v="2"/>
  </r>
  <r>
    <x v="7278"/>
    <n v="78"/>
    <x v="0"/>
    <s v="A-"/>
    <x v="4"/>
    <d v="2021-05-02T00:00:00"/>
    <x v="7303"/>
    <x v="6761"/>
    <s v="Blue Cross"/>
    <x v="7655"/>
    <x v="205"/>
    <x v="0"/>
    <d v="2021-05-25T00:00:00"/>
    <x v="2"/>
    <x v="15"/>
    <x v="0"/>
    <n v="1288.1971766380871"/>
    <n v="2"/>
    <x v="0"/>
    <x v="1"/>
  </r>
  <r>
    <x v="7279"/>
    <n v="56"/>
    <x v="0"/>
    <s v="B+"/>
    <x v="1"/>
    <d v="2019-04-27T00:00:00"/>
    <x v="7304"/>
    <x v="1060"/>
    <s v="Blue Cross"/>
    <x v="7656"/>
    <x v="299"/>
    <x v="2"/>
    <d v="2019-05-22T00:00:00"/>
    <x v="3"/>
    <x v="19"/>
    <x v="0"/>
    <n v="1131.8997238267721"/>
    <n v="1"/>
    <x v="2"/>
    <x v="0"/>
  </r>
  <r>
    <x v="7280"/>
    <n v="24"/>
    <x v="0"/>
    <s v="O-"/>
    <x v="4"/>
    <d v="2023-02-18T00:00:00"/>
    <x v="7305"/>
    <x v="6762"/>
    <s v="Cigna"/>
    <x v="7657"/>
    <x v="324"/>
    <x v="0"/>
    <d v="2023-02-24T00:00:00"/>
    <x v="3"/>
    <x v="25"/>
    <x v="3"/>
    <n v="8308.9168313340324"/>
    <n v="0"/>
    <x v="2"/>
    <x v="1"/>
  </r>
  <r>
    <x v="2228"/>
    <n v="29"/>
    <x v="1"/>
    <s v="O+"/>
    <x v="5"/>
    <d v="2022-05-12T00:00:00"/>
    <x v="3161"/>
    <x v="6763"/>
    <s v="Aetna"/>
    <x v="7658"/>
    <x v="248"/>
    <x v="0"/>
    <d v="2022-06-02T00:00:00"/>
    <x v="2"/>
    <x v="16"/>
    <x v="1"/>
    <n v="1731.1132989291812"/>
    <n v="1"/>
    <x v="2"/>
    <x v="2"/>
  </r>
  <r>
    <x v="7281"/>
    <n v="64"/>
    <x v="1"/>
    <s v="B-"/>
    <x v="2"/>
    <d v="2023-03-21T00:00:00"/>
    <x v="7306"/>
    <x v="6764"/>
    <s v="UnitedHealthcare"/>
    <x v="7659"/>
    <x v="146"/>
    <x v="2"/>
    <d v="2023-04-07T00:00:00"/>
    <x v="0"/>
    <x v="5"/>
    <x v="0"/>
    <n v="2548.1731706888645"/>
    <n v="2"/>
    <x v="0"/>
    <x v="2"/>
  </r>
  <r>
    <x v="7282"/>
    <n v="69"/>
    <x v="1"/>
    <s v="A+"/>
    <x v="2"/>
    <d v="2020-11-15T00:00:00"/>
    <x v="7307"/>
    <x v="6765"/>
    <s v="Cigna"/>
    <x v="7660"/>
    <x v="56"/>
    <x v="0"/>
    <d v="2020-11-19T00:00:00"/>
    <x v="4"/>
    <x v="24"/>
    <x v="0"/>
    <n v="1037.0552325336075"/>
    <n v="1"/>
    <x v="2"/>
    <x v="1"/>
  </r>
  <r>
    <x v="7283"/>
    <n v="50"/>
    <x v="1"/>
    <s v="A-"/>
    <x v="3"/>
    <d v="2021-02-08T00:00:00"/>
    <x v="7308"/>
    <x v="1936"/>
    <s v="Blue Cross"/>
    <x v="7661"/>
    <x v="48"/>
    <x v="0"/>
    <d v="2021-02-22T00:00:00"/>
    <x v="3"/>
    <x v="0"/>
    <x v="2"/>
    <n v="2020.6025658659642"/>
    <n v="1"/>
    <x v="2"/>
    <x v="2"/>
  </r>
  <r>
    <x v="7284"/>
    <n v="25"/>
    <x v="0"/>
    <s v="O-"/>
    <x v="5"/>
    <d v="2022-10-30T00:00:00"/>
    <x v="7309"/>
    <x v="6766"/>
    <s v="Aetna"/>
    <x v="7662"/>
    <x v="364"/>
    <x v="2"/>
    <d v="2022-11-28T00:00:00"/>
    <x v="0"/>
    <x v="17"/>
    <x v="3"/>
    <n v="609.92867535414473"/>
    <n v="1"/>
    <x v="2"/>
    <x v="0"/>
  </r>
  <r>
    <x v="7285"/>
    <n v="18"/>
    <x v="1"/>
    <s v="B-"/>
    <x v="5"/>
    <d v="2022-10-07T00:00:00"/>
    <x v="7310"/>
    <x v="1227"/>
    <s v="Blue Cross"/>
    <x v="7663"/>
    <x v="100"/>
    <x v="0"/>
    <d v="2022-10-14T00:00:00"/>
    <x v="4"/>
    <x v="11"/>
    <x v="3"/>
    <n v="4972.1718916974714"/>
    <n v="0"/>
    <x v="2"/>
    <x v="1"/>
  </r>
  <r>
    <x v="7286"/>
    <n v="76"/>
    <x v="1"/>
    <s v="A+"/>
    <x v="2"/>
    <d v="2021-10-19T00:00:00"/>
    <x v="7311"/>
    <x v="6767"/>
    <s v="Aetna"/>
    <x v="7664"/>
    <x v="173"/>
    <x v="1"/>
    <d v="2021-10-29T00:00:00"/>
    <x v="3"/>
    <x v="14"/>
    <x v="0"/>
    <n v="1018.37822887692"/>
    <n v="3"/>
    <x v="1"/>
    <x v="0"/>
  </r>
  <r>
    <x v="7287"/>
    <n v="69"/>
    <x v="0"/>
    <s v="O-"/>
    <x v="4"/>
    <d v="2021-05-09T00:00:00"/>
    <x v="7312"/>
    <x v="6768"/>
    <s v="Medicare"/>
    <x v="7665"/>
    <x v="84"/>
    <x v="2"/>
    <d v="2021-06-02T00:00:00"/>
    <x v="2"/>
    <x v="3"/>
    <x v="0"/>
    <n v="499.22895548412913"/>
    <n v="2"/>
    <x v="0"/>
    <x v="2"/>
  </r>
  <r>
    <x v="7288"/>
    <n v="62"/>
    <x v="0"/>
    <s v="AB+"/>
    <x v="3"/>
    <d v="2023-06-10T00:00:00"/>
    <x v="7313"/>
    <x v="6769"/>
    <s v="Cigna"/>
    <x v="7666"/>
    <x v="355"/>
    <x v="1"/>
    <d v="2023-06-16T00:00:00"/>
    <x v="0"/>
    <x v="25"/>
    <x v="0"/>
    <n v="1155.8909274172649"/>
    <n v="2"/>
    <x v="0"/>
    <x v="2"/>
  </r>
  <r>
    <x v="7289"/>
    <n v="64"/>
    <x v="1"/>
    <s v="B-"/>
    <x v="4"/>
    <d v="2022-02-01T00:00:00"/>
    <x v="7314"/>
    <x v="6770"/>
    <s v="UnitedHealthcare"/>
    <x v="7667"/>
    <x v="191"/>
    <x v="0"/>
    <d v="2022-02-21T00:00:00"/>
    <x v="4"/>
    <x v="10"/>
    <x v="0"/>
    <n v="1893.8803985495251"/>
    <n v="2"/>
    <x v="0"/>
    <x v="2"/>
  </r>
  <r>
    <x v="7290"/>
    <n v="55"/>
    <x v="1"/>
    <s v="O+"/>
    <x v="2"/>
    <d v="2019-10-01T00:00:00"/>
    <x v="7315"/>
    <x v="6771"/>
    <s v="UnitedHealthcare"/>
    <x v="7668"/>
    <x v="394"/>
    <x v="1"/>
    <d v="2019-10-04T00:00:00"/>
    <x v="2"/>
    <x v="4"/>
    <x v="0"/>
    <n v="16120.784654279532"/>
    <n v="1"/>
    <x v="2"/>
    <x v="2"/>
  </r>
  <r>
    <x v="7291"/>
    <n v="36"/>
    <x v="0"/>
    <s v="A-"/>
    <x v="1"/>
    <d v="2020-09-02T00:00:00"/>
    <x v="7316"/>
    <x v="6772"/>
    <s v="Medicare"/>
    <x v="7669"/>
    <x v="177"/>
    <x v="1"/>
    <d v="2020-09-13T00:00:00"/>
    <x v="0"/>
    <x v="27"/>
    <x v="2"/>
    <n v="3245.3065035009727"/>
    <n v="2"/>
    <x v="0"/>
    <x v="2"/>
  </r>
  <r>
    <x v="3614"/>
    <n v="52"/>
    <x v="1"/>
    <s v="A+"/>
    <x v="4"/>
    <d v="2021-10-18T00:00:00"/>
    <x v="7317"/>
    <x v="6773"/>
    <s v="Cigna"/>
    <x v="7670"/>
    <x v="341"/>
    <x v="2"/>
    <d v="2021-11-07T00:00:00"/>
    <x v="2"/>
    <x v="10"/>
    <x v="0"/>
    <n v="2193.094282078725"/>
    <n v="1"/>
    <x v="2"/>
    <x v="1"/>
  </r>
  <r>
    <x v="7292"/>
    <n v="64"/>
    <x v="0"/>
    <s v="O+"/>
    <x v="4"/>
    <d v="2021-08-25T00:00:00"/>
    <x v="7318"/>
    <x v="6774"/>
    <s v="Cigna"/>
    <x v="7671"/>
    <x v="305"/>
    <x v="2"/>
    <d v="2021-09-19T00:00:00"/>
    <x v="3"/>
    <x v="19"/>
    <x v="0"/>
    <n v="509.81772952084799"/>
    <n v="2"/>
    <x v="0"/>
    <x v="2"/>
  </r>
  <r>
    <x v="7293"/>
    <n v="57"/>
    <x v="0"/>
    <s v="AB+"/>
    <x v="3"/>
    <d v="2021-09-22T00:00:00"/>
    <x v="7319"/>
    <x v="6775"/>
    <s v="Medicare"/>
    <x v="7672"/>
    <x v="35"/>
    <x v="2"/>
    <d v="2021-10-05T00:00:00"/>
    <x v="3"/>
    <x v="28"/>
    <x v="0"/>
    <n v="143.29470192161691"/>
    <n v="1"/>
    <x v="2"/>
    <x v="0"/>
  </r>
  <r>
    <x v="7294"/>
    <n v="49"/>
    <x v="1"/>
    <s v="AB-"/>
    <x v="3"/>
    <d v="2023-01-02T00:00:00"/>
    <x v="7320"/>
    <x v="6776"/>
    <s v="UnitedHealthcare"/>
    <x v="7673"/>
    <x v="103"/>
    <x v="0"/>
    <d v="2023-01-29T00:00:00"/>
    <x v="1"/>
    <x v="18"/>
    <x v="2"/>
    <n v="1514.3843788376444"/>
    <n v="1"/>
    <x v="2"/>
    <x v="1"/>
  </r>
  <r>
    <x v="7295"/>
    <n v="39"/>
    <x v="0"/>
    <s v="O+"/>
    <x v="4"/>
    <d v="2020-10-01T00:00:00"/>
    <x v="7321"/>
    <x v="6777"/>
    <s v="Cigna"/>
    <x v="7674"/>
    <x v="261"/>
    <x v="1"/>
    <d v="2020-10-15T00:00:00"/>
    <x v="2"/>
    <x v="0"/>
    <x v="2"/>
    <n v="1069.8762222655214"/>
    <n v="2"/>
    <x v="0"/>
    <x v="1"/>
  </r>
  <r>
    <x v="7296"/>
    <n v="24"/>
    <x v="1"/>
    <s v="AB-"/>
    <x v="4"/>
    <d v="2020-07-09T00:00:00"/>
    <x v="7322"/>
    <x v="6778"/>
    <s v="Aetna"/>
    <x v="7675"/>
    <x v="42"/>
    <x v="2"/>
    <d v="2020-07-21T00:00:00"/>
    <x v="2"/>
    <x v="20"/>
    <x v="3"/>
    <n v="599.33389800329667"/>
    <n v="1"/>
    <x v="2"/>
    <x v="0"/>
  </r>
  <r>
    <x v="7297"/>
    <n v="76"/>
    <x v="1"/>
    <s v="B-"/>
    <x v="1"/>
    <d v="2020-01-11T00:00:00"/>
    <x v="7323"/>
    <x v="6779"/>
    <s v="Aetna"/>
    <x v="7676"/>
    <x v="158"/>
    <x v="0"/>
    <d v="2020-02-02T00:00:00"/>
    <x v="4"/>
    <x v="21"/>
    <x v="0"/>
    <n v="2080.6834635477094"/>
    <n v="2"/>
    <x v="0"/>
    <x v="2"/>
  </r>
  <r>
    <x v="7298"/>
    <n v="66"/>
    <x v="1"/>
    <s v="AB+"/>
    <x v="2"/>
    <d v="2020-12-22T00:00:00"/>
    <x v="7324"/>
    <x v="3345"/>
    <s v="UnitedHealthcare"/>
    <x v="7677"/>
    <x v="318"/>
    <x v="0"/>
    <d v="2021-01-01T00:00:00"/>
    <x v="1"/>
    <x v="14"/>
    <x v="0"/>
    <n v="3423.3948351171298"/>
    <n v="2"/>
    <x v="0"/>
    <x v="0"/>
  </r>
  <r>
    <x v="7299"/>
    <n v="82"/>
    <x v="0"/>
    <s v="AB+"/>
    <x v="0"/>
    <d v="2020-02-08T00:00:00"/>
    <x v="7325"/>
    <x v="5632"/>
    <s v="Medicare"/>
    <x v="7678"/>
    <x v="278"/>
    <x v="2"/>
    <d v="2020-02-19T00:00:00"/>
    <x v="1"/>
    <x v="27"/>
    <x v="0"/>
    <n v="818.73350119587735"/>
    <n v="2"/>
    <x v="0"/>
    <x v="0"/>
  </r>
  <r>
    <x v="7300"/>
    <n v="53"/>
    <x v="1"/>
    <s v="B+"/>
    <x v="0"/>
    <d v="2020-08-25T00:00:00"/>
    <x v="7326"/>
    <x v="6780"/>
    <s v="Blue Cross"/>
    <x v="7679"/>
    <x v="161"/>
    <x v="2"/>
    <d v="2020-09-24T00:00:00"/>
    <x v="3"/>
    <x v="1"/>
    <x v="0"/>
    <n v="762.45034624381674"/>
    <n v="1"/>
    <x v="2"/>
    <x v="1"/>
  </r>
  <r>
    <x v="7301"/>
    <n v="32"/>
    <x v="1"/>
    <s v="O-"/>
    <x v="2"/>
    <d v="2023-09-30T00:00:00"/>
    <x v="7327"/>
    <x v="6781"/>
    <s v="Aetna"/>
    <x v="7680"/>
    <x v="192"/>
    <x v="0"/>
    <d v="2023-10-12T00:00:00"/>
    <x v="0"/>
    <x v="20"/>
    <x v="1"/>
    <n v="3698.0548122275668"/>
    <n v="1"/>
    <x v="2"/>
    <x v="2"/>
  </r>
  <r>
    <x v="7302"/>
    <n v="55"/>
    <x v="1"/>
    <s v="A-"/>
    <x v="5"/>
    <d v="2022-11-21T00:00:00"/>
    <x v="7328"/>
    <x v="6782"/>
    <s v="Medicare"/>
    <x v="7681"/>
    <x v="352"/>
    <x v="2"/>
    <d v="2022-11-23T00:00:00"/>
    <x v="4"/>
    <x v="22"/>
    <x v="0"/>
    <n v="6937.6942989945501"/>
    <n v="0"/>
    <x v="2"/>
    <x v="2"/>
  </r>
  <r>
    <x v="7303"/>
    <n v="52"/>
    <x v="0"/>
    <s v="A+"/>
    <x v="3"/>
    <d v="2019-05-14T00:00:00"/>
    <x v="7329"/>
    <x v="6783"/>
    <s v="Cigna"/>
    <x v="7682"/>
    <x v="233"/>
    <x v="0"/>
    <d v="2019-05-15T00:00:00"/>
    <x v="2"/>
    <x v="2"/>
    <x v="0"/>
    <n v="18781.242067348601"/>
    <n v="0"/>
    <x v="2"/>
    <x v="1"/>
  </r>
  <r>
    <x v="7304"/>
    <n v="56"/>
    <x v="1"/>
    <s v="B-"/>
    <x v="5"/>
    <d v="2020-04-08T00:00:00"/>
    <x v="7330"/>
    <x v="6784"/>
    <s v="Blue Cross"/>
    <x v="7683"/>
    <x v="255"/>
    <x v="0"/>
    <d v="2020-04-17T00:00:00"/>
    <x v="0"/>
    <x v="26"/>
    <x v="0"/>
    <n v="2864.6800339498891"/>
    <n v="1"/>
    <x v="2"/>
    <x v="1"/>
  </r>
  <r>
    <x v="7305"/>
    <n v="68"/>
    <x v="1"/>
    <s v="B-"/>
    <x v="5"/>
    <d v="2023-08-27T00:00:00"/>
    <x v="7331"/>
    <x v="6785"/>
    <s v="Blue Cross"/>
    <x v="7684"/>
    <x v="83"/>
    <x v="2"/>
    <d v="2023-08-30T00:00:00"/>
    <x v="1"/>
    <x v="4"/>
    <x v="0"/>
    <n v="5197.9484802593997"/>
    <n v="1"/>
    <x v="2"/>
    <x v="1"/>
  </r>
  <r>
    <x v="7306"/>
    <n v="18"/>
    <x v="0"/>
    <s v="AB-"/>
    <x v="1"/>
    <d v="2019-12-26T00:00:00"/>
    <x v="7332"/>
    <x v="6786"/>
    <s v="Medicare"/>
    <x v="7685"/>
    <x v="106"/>
    <x v="2"/>
    <d v="2020-01-22T00:00:00"/>
    <x v="2"/>
    <x v="18"/>
    <x v="3"/>
    <n v="1001.8619782201223"/>
    <n v="1"/>
    <x v="2"/>
    <x v="0"/>
  </r>
  <r>
    <x v="7307"/>
    <n v="50"/>
    <x v="1"/>
    <s v="B-"/>
    <x v="2"/>
    <d v="2023-02-06T00:00:00"/>
    <x v="7333"/>
    <x v="1569"/>
    <s v="UnitedHealthcare"/>
    <x v="7686"/>
    <x v="71"/>
    <x v="0"/>
    <d v="2023-02-14T00:00:00"/>
    <x v="2"/>
    <x v="13"/>
    <x v="2"/>
    <n v="556.81194711011005"/>
    <n v="1"/>
    <x v="2"/>
    <x v="1"/>
  </r>
  <r>
    <x v="7308"/>
    <n v="47"/>
    <x v="1"/>
    <s v="AB-"/>
    <x v="5"/>
    <d v="2022-01-11T00:00:00"/>
    <x v="7334"/>
    <x v="5799"/>
    <s v="Aetna"/>
    <x v="7687"/>
    <x v="24"/>
    <x v="0"/>
    <d v="2022-01-18T00:00:00"/>
    <x v="1"/>
    <x v="11"/>
    <x v="2"/>
    <n v="6434.0614930496286"/>
    <n v="0"/>
    <x v="2"/>
    <x v="0"/>
  </r>
  <r>
    <x v="7309"/>
    <n v="65"/>
    <x v="1"/>
    <s v="AB-"/>
    <x v="4"/>
    <d v="2020-09-10T00:00:00"/>
    <x v="7335"/>
    <x v="6787"/>
    <s v="Aetna"/>
    <x v="7688"/>
    <x v="211"/>
    <x v="0"/>
    <d v="2020-09-29T00:00:00"/>
    <x v="0"/>
    <x v="12"/>
    <x v="0"/>
    <n v="2089.1667063091313"/>
    <n v="2"/>
    <x v="0"/>
    <x v="0"/>
  </r>
  <r>
    <x v="7310"/>
    <n v="76"/>
    <x v="1"/>
    <s v="AB+"/>
    <x v="3"/>
    <d v="2020-01-26T00:00:00"/>
    <x v="7336"/>
    <x v="6788"/>
    <s v="Cigna"/>
    <x v="7689"/>
    <x v="10"/>
    <x v="0"/>
    <d v="2020-02-11T00:00:00"/>
    <x v="1"/>
    <x v="9"/>
    <x v="0"/>
    <n v="2227.3298162928627"/>
    <n v="2"/>
    <x v="0"/>
    <x v="0"/>
  </r>
  <r>
    <x v="7311"/>
    <n v="45"/>
    <x v="0"/>
    <s v="A+"/>
    <x v="1"/>
    <d v="2019-11-26T00:00:00"/>
    <x v="7337"/>
    <x v="715"/>
    <s v="Medicare"/>
    <x v="7690"/>
    <x v="187"/>
    <x v="0"/>
    <d v="2019-12-09T00:00:00"/>
    <x v="0"/>
    <x v="28"/>
    <x v="2"/>
    <n v="348.42692671495001"/>
    <n v="1"/>
    <x v="2"/>
    <x v="0"/>
  </r>
  <r>
    <x v="7312"/>
    <n v="45"/>
    <x v="1"/>
    <s v="B+"/>
    <x v="5"/>
    <d v="2021-12-06T00:00:00"/>
    <x v="7338"/>
    <x v="950"/>
    <s v="Cigna"/>
    <x v="7691"/>
    <x v="332"/>
    <x v="2"/>
    <d v="2022-01-04T00:00:00"/>
    <x v="3"/>
    <x v="17"/>
    <x v="2"/>
    <n v="983.61557618845177"/>
    <n v="1"/>
    <x v="2"/>
    <x v="1"/>
  </r>
  <r>
    <x v="7313"/>
    <n v="84"/>
    <x v="1"/>
    <s v="AB-"/>
    <x v="3"/>
    <d v="2021-09-09T00:00:00"/>
    <x v="7339"/>
    <x v="6789"/>
    <s v="Medicare"/>
    <x v="7692"/>
    <x v="255"/>
    <x v="1"/>
    <d v="2021-09-30T00:00:00"/>
    <x v="1"/>
    <x v="16"/>
    <x v="0"/>
    <n v="1787.9100030415191"/>
    <n v="3"/>
    <x v="1"/>
    <x v="2"/>
  </r>
  <r>
    <x v="7314"/>
    <n v="23"/>
    <x v="1"/>
    <s v="O-"/>
    <x v="1"/>
    <d v="2019-01-15T00:00:00"/>
    <x v="7340"/>
    <x v="6790"/>
    <s v="Cigna"/>
    <x v="7693"/>
    <x v="119"/>
    <x v="0"/>
    <d v="2019-01-27T00:00:00"/>
    <x v="3"/>
    <x v="20"/>
    <x v="3"/>
    <n v="2797.8839718146414"/>
    <n v="1"/>
    <x v="2"/>
    <x v="1"/>
  </r>
  <r>
    <x v="7315"/>
    <n v="59"/>
    <x v="1"/>
    <s v="B+"/>
    <x v="4"/>
    <d v="2020-05-16T00:00:00"/>
    <x v="5486"/>
    <x v="6791"/>
    <s v="Medicare"/>
    <x v="7694"/>
    <x v="112"/>
    <x v="1"/>
    <d v="2020-06-04T00:00:00"/>
    <x v="4"/>
    <x v="12"/>
    <x v="0"/>
    <n v="883.68171025514732"/>
    <n v="2"/>
    <x v="0"/>
    <x v="0"/>
  </r>
  <r>
    <x v="7316"/>
    <n v="53"/>
    <x v="0"/>
    <s v="B+"/>
    <x v="1"/>
    <d v="2023-04-25T00:00:00"/>
    <x v="7341"/>
    <x v="6792"/>
    <s v="UnitedHealthcare"/>
    <x v="7695"/>
    <x v="103"/>
    <x v="1"/>
    <d v="2023-05-06T00:00:00"/>
    <x v="1"/>
    <x v="27"/>
    <x v="0"/>
    <n v="2038.9379419213001"/>
    <n v="2"/>
    <x v="0"/>
    <x v="2"/>
  </r>
  <r>
    <x v="7317"/>
    <n v="34"/>
    <x v="0"/>
    <s v="A+"/>
    <x v="0"/>
    <d v="2020-08-23T00:00:00"/>
    <x v="7342"/>
    <x v="6793"/>
    <s v="Medicare"/>
    <x v="7696"/>
    <x v="62"/>
    <x v="0"/>
    <d v="2020-09-19T00:00:00"/>
    <x v="0"/>
    <x v="18"/>
    <x v="1"/>
    <n v="1012.6681189492556"/>
    <n v="1"/>
    <x v="2"/>
    <x v="2"/>
  </r>
  <r>
    <x v="7318"/>
    <n v="39"/>
    <x v="1"/>
    <s v="B-"/>
    <x v="5"/>
    <d v="2019-11-15T00:00:00"/>
    <x v="7343"/>
    <x v="6794"/>
    <s v="Medicare"/>
    <x v="7697"/>
    <x v="155"/>
    <x v="0"/>
    <d v="2019-11-27T00:00:00"/>
    <x v="2"/>
    <x v="20"/>
    <x v="2"/>
    <n v="2979.2222405140419"/>
    <n v="1"/>
    <x v="2"/>
    <x v="1"/>
  </r>
  <r>
    <x v="7319"/>
    <n v="78"/>
    <x v="0"/>
    <s v="O+"/>
    <x v="0"/>
    <d v="2021-08-05T00:00:00"/>
    <x v="7344"/>
    <x v="6192"/>
    <s v="Blue Cross"/>
    <x v="7698"/>
    <x v="246"/>
    <x v="2"/>
    <d v="2021-08-08T00:00:00"/>
    <x v="2"/>
    <x v="4"/>
    <x v="0"/>
    <n v="15402.7788513945"/>
    <n v="1"/>
    <x v="2"/>
    <x v="0"/>
  </r>
  <r>
    <x v="7320"/>
    <n v="60"/>
    <x v="0"/>
    <s v="O-"/>
    <x v="5"/>
    <d v="2021-04-20T00:00:00"/>
    <x v="7345"/>
    <x v="6795"/>
    <s v="UnitedHealthcare"/>
    <x v="7699"/>
    <x v="62"/>
    <x v="0"/>
    <d v="2021-04-25T00:00:00"/>
    <x v="2"/>
    <x v="6"/>
    <x v="0"/>
    <n v="9352.433881859859"/>
    <n v="0"/>
    <x v="2"/>
    <x v="2"/>
  </r>
  <r>
    <x v="7321"/>
    <n v="29"/>
    <x v="0"/>
    <s v="AB-"/>
    <x v="3"/>
    <d v="2022-01-06T00:00:00"/>
    <x v="7346"/>
    <x v="6239"/>
    <s v="Aetna"/>
    <x v="7700"/>
    <x v="223"/>
    <x v="0"/>
    <d v="2022-01-15T00:00:00"/>
    <x v="0"/>
    <x v="26"/>
    <x v="1"/>
    <n v="5033.6621937290784"/>
    <n v="1"/>
    <x v="2"/>
    <x v="1"/>
  </r>
  <r>
    <x v="7322"/>
    <n v="85"/>
    <x v="1"/>
    <s v="AB+"/>
    <x v="0"/>
    <d v="2019-01-06T00:00:00"/>
    <x v="7347"/>
    <x v="6796"/>
    <s v="UnitedHealthcare"/>
    <x v="7701"/>
    <x v="147"/>
    <x v="1"/>
    <d v="2019-02-05T00:00:00"/>
    <x v="1"/>
    <x v="1"/>
    <x v="0"/>
    <n v="747.07227901124998"/>
    <n v="3"/>
    <x v="1"/>
    <x v="0"/>
  </r>
  <r>
    <x v="7323"/>
    <n v="58"/>
    <x v="0"/>
    <s v="B+"/>
    <x v="2"/>
    <d v="2023-03-08T00:00:00"/>
    <x v="7348"/>
    <x v="6797"/>
    <s v="Cigna"/>
    <x v="7702"/>
    <x v="363"/>
    <x v="0"/>
    <d v="2023-04-07T00:00:00"/>
    <x v="3"/>
    <x v="1"/>
    <x v="0"/>
    <n v="1332.9773019412767"/>
    <n v="1"/>
    <x v="2"/>
    <x v="1"/>
  </r>
  <r>
    <x v="7324"/>
    <n v="64"/>
    <x v="0"/>
    <s v="B-"/>
    <x v="1"/>
    <d v="2019-02-06T00:00:00"/>
    <x v="7349"/>
    <x v="6798"/>
    <s v="Blue Cross"/>
    <x v="7703"/>
    <x v="173"/>
    <x v="2"/>
    <d v="2019-02-27T00:00:00"/>
    <x v="1"/>
    <x v="16"/>
    <x v="0"/>
    <n v="2118.8408658270191"/>
    <n v="2"/>
    <x v="0"/>
    <x v="2"/>
  </r>
  <r>
    <x v="7325"/>
    <n v="80"/>
    <x v="0"/>
    <s v="O+"/>
    <x v="1"/>
    <d v="2022-03-20T00:00:00"/>
    <x v="7350"/>
    <x v="3523"/>
    <s v="Aetna"/>
    <x v="7704"/>
    <x v="311"/>
    <x v="0"/>
    <d v="2022-03-27T00:00:00"/>
    <x v="1"/>
    <x v="11"/>
    <x v="0"/>
    <n v="292.74552997510574"/>
    <n v="1"/>
    <x v="2"/>
    <x v="0"/>
  </r>
  <r>
    <x v="7326"/>
    <n v="43"/>
    <x v="1"/>
    <s v="AB+"/>
    <x v="4"/>
    <d v="2020-12-07T00:00:00"/>
    <x v="7351"/>
    <x v="2011"/>
    <s v="UnitedHealthcare"/>
    <x v="7705"/>
    <x v="203"/>
    <x v="2"/>
    <d v="2020-12-26T00:00:00"/>
    <x v="2"/>
    <x v="12"/>
    <x v="2"/>
    <n v="2267.9794454858161"/>
    <n v="1"/>
    <x v="2"/>
    <x v="1"/>
  </r>
  <r>
    <x v="7327"/>
    <n v="75"/>
    <x v="0"/>
    <s v="AB+"/>
    <x v="0"/>
    <d v="2019-06-06T00:00:00"/>
    <x v="7352"/>
    <x v="6799"/>
    <s v="Cigna"/>
    <x v="7706"/>
    <x v="205"/>
    <x v="0"/>
    <d v="2019-06-22T00:00:00"/>
    <x v="1"/>
    <x v="9"/>
    <x v="0"/>
    <n v="419.58193986461498"/>
    <n v="2"/>
    <x v="0"/>
    <x v="1"/>
  </r>
  <r>
    <x v="7328"/>
    <n v="22"/>
    <x v="1"/>
    <s v="O-"/>
    <x v="3"/>
    <d v="2023-09-03T00:00:00"/>
    <x v="7353"/>
    <x v="6800"/>
    <s v="Cigna"/>
    <x v="7707"/>
    <x v="339"/>
    <x v="1"/>
    <d v="2023-09-26T00:00:00"/>
    <x v="4"/>
    <x v="15"/>
    <x v="3"/>
    <n v="233.40697823429261"/>
    <n v="2"/>
    <x v="0"/>
    <x v="1"/>
  </r>
  <r>
    <x v="7329"/>
    <n v="41"/>
    <x v="1"/>
    <s v="AB+"/>
    <x v="2"/>
    <d v="2023-06-27T00:00:00"/>
    <x v="7354"/>
    <x v="6801"/>
    <s v="UnitedHealthcare"/>
    <x v="7708"/>
    <x v="121"/>
    <x v="2"/>
    <d v="2023-07-20T00:00:00"/>
    <x v="3"/>
    <x v="15"/>
    <x v="2"/>
    <n v="1336.2038009732348"/>
    <n v="1"/>
    <x v="2"/>
    <x v="0"/>
  </r>
  <r>
    <x v="7330"/>
    <n v="24"/>
    <x v="0"/>
    <s v="O-"/>
    <x v="1"/>
    <d v="2018-12-07T00:00:00"/>
    <x v="7355"/>
    <x v="6802"/>
    <s v="Cigna"/>
    <x v="7709"/>
    <x v="45"/>
    <x v="0"/>
    <d v="2018-12-16T00:00:00"/>
    <x v="1"/>
    <x v="26"/>
    <x v="3"/>
    <n v="773.18100228730225"/>
    <n v="1"/>
    <x v="2"/>
    <x v="2"/>
  </r>
  <r>
    <x v="7331"/>
    <n v="28"/>
    <x v="1"/>
    <s v="A+"/>
    <x v="2"/>
    <d v="2018-11-29T00:00:00"/>
    <x v="7356"/>
    <x v="6803"/>
    <s v="Blue Cross"/>
    <x v="7710"/>
    <x v="22"/>
    <x v="0"/>
    <d v="2018-12-05T00:00:00"/>
    <x v="0"/>
    <x v="25"/>
    <x v="1"/>
    <n v="3091.9169789999833"/>
    <n v="0"/>
    <x v="2"/>
    <x v="1"/>
  </r>
  <r>
    <x v="7332"/>
    <n v="55"/>
    <x v="0"/>
    <s v="AB+"/>
    <x v="1"/>
    <d v="2020-05-28T00:00:00"/>
    <x v="7357"/>
    <x v="6804"/>
    <s v="Medicare"/>
    <x v="7711"/>
    <x v="102"/>
    <x v="0"/>
    <d v="2020-06-25T00:00:00"/>
    <x v="1"/>
    <x v="7"/>
    <x v="0"/>
    <n v="1652.8141478038358"/>
    <n v="1"/>
    <x v="2"/>
    <x v="2"/>
  </r>
  <r>
    <x v="7333"/>
    <n v="54"/>
    <x v="1"/>
    <s v="AB-"/>
    <x v="0"/>
    <d v="2020-02-17T00:00:00"/>
    <x v="7358"/>
    <x v="6805"/>
    <s v="Blue Cross"/>
    <x v="7712"/>
    <x v="168"/>
    <x v="1"/>
    <d v="2020-03-03T00:00:00"/>
    <x v="0"/>
    <x v="8"/>
    <x v="0"/>
    <n v="1010.8892016931334"/>
    <n v="2"/>
    <x v="0"/>
    <x v="2"/>
  </r>
  <r>
    <x v="7334"/>
    <n v="42"/>
    <x v="0"/>
    <s v="A-"/>
    <x v="3"/>
    <d v="2020-10-29T00:00:00"/>
    <x v="7359"/>
    <x v="6806"/>
    <s v="Blue Cross"/>
    <x v="7713"/>
    <x v="155"/>
    <x v="1"/>
    <d v="2020-11-19T00:00:00"/>
    <x v="0"/>
    <x v="16"/>
    <x v="2"/>
    <n v="1802.3776854558953"/>
    <n v="2"/>
    <x v="0"/>
    <x v="0"/>
  </r>
  <r>
    <x v="7335"/>
    <n v="69"/>
    <x v="1"/>
    <s v="A-"/>
    <x v="5"/>
    <d v="2021-11-03T00:00:00"/>
    <x v="7360"/>
    <x v="6807"/>
    <s v="Blue Cross"/>
    <x v="7714"/>
    <x v="63"/>
    <x v="0"/>
    <d v="2021-11-09T00:00:00"/>
    <x v="4"/>
    <x v="25"/>
    <x v="0"/>
    <n v="8291.0346332635509"/>
    <n v="1"/>
    <x v="2"/>
    <x v="0"/>
  </r>
  <r>
    <x v="5155"/>
    <n v="38"/>
    <x v="1"/>
    <s v="AB-"/>
    <x v="4"/>
    <d v="2020-07-21T00:00:00"/>
    <x v="7361"/>
    <x v="6808"/>
    <s v="UnitedHealthcare"/>
    <x v="7715"/>
    <x v="55"/>
    <x v="1"/>
    <d v="2020-08-19T00:00:00"/>
    <x v="2"/>
    <x v="17"/>
    <x v="2"/>
    <n v="1400.454323141324"/>
    <n v="2"/>
    <x v="0"/>
    <x v="1"/>
  </r>
  <r>
    <x v="7336"/>
    <n v="53"/>
    <x v="1"/>
    <s v="A-"/>
    <x v="0"/>
    <d v="2021-11-22T00:00:00"/>
    <x v="7362"/>
    <x v="6809"/>
    <s v="Blue Cross"/>
    <x v="7716"/>
    <x v="50"/>
    <x v="1"/>
    <d v="2021-12-02T00:00:00"/>
    <x v="4"/>
    <x v="14"/>
    <x v="0"/>
    <n v="744.07607078962803"/>
    <n v="2"/>
    <x v="0"/>
    <x v="2"/>
  </r>
  <r>
    <x v="7337"/>
    <n v="57"/>
    <x v="1"/>
    <s v="AB-"/>
    <x v="0"/>
    <d v="2020-05-06T00:00:00"/>
    <x v="7363"/>
    <x v="6810"/>
    <s v="Blue Cross"/>
    <x v="7717"/>
    <x v="133"/>
    <x v="2"/>
    <d v="2020-06-02T00:00:00"/>
    <x v="3"/>
    <x v="18"/>
    <x v="0"/>
    <n v="1421.8293521208036"/>
    <n v="1"/>
    <x v="2"/>
    <x v="0"/>
  </r>
  <r>
    <x v="7338"/>
    <n v="70"/>
    <x v="1"/>
    <s v="B-"/>
    <x v="4"/>
    <d v="2020-05-25T00:00:00"/>
    <x v="7364"/>
    <x v="4685"/>
    <s v="Medicare"/>
    <x v="7718"/>
    <x v="30"/>
    <x v="0"/>
    <d v="2020-06-02T00:00:00"/>
    <x v="0"/>
    <x v="13"/>
    <x v="0"/>
    <n v="1047.0722618524626"/>
    <n v="2"/>
    <x v="0"/>
    <x v="2"/>
  </r>
  <r>
    <x v="7339"/>
    <n v="53"/>
    <x v="1"/>
    <s v="O+"/>
    <x v="5"/>
    <d v="2021-05-26T00:00:00"/>
    <x v="7365"/>
    <x v="6811"/>
    <s v="Cigna"/>
    <x v="7719"/>
    <x v="188"/>
    <x v="0"/>
    <d v="2021-06-11T00:00:00"/>
    <x v="2"/>
    <x v="9"/>
    <x v="0"/>
    <n v="637.45298472091872"/>
    <n v="1"/>
    <x v="2"/>
    <x v="1"/>
  </r>
  <r>
    <x v="7340"/>
    <n v="77"/>
    <x v="0"/>
    <s v="B+"/>
    <x v="0"/>
    <d v="2022-04-29T00:00:00"/>
    <x v="7366"/>
    <x v="6812"/>
    <s v="UnitedHealthcare"/>
    <x v="7720"/>
    <x v="265"/>
    <x v="0"/>
    <d v="2022-05-03T00:00:00"/>
    <x v="1"/>
    <x v="24"/>
    <x v="0"/>
    <n v="1008.2745574408175"/>
    <n v="1"/>
    <x v="2"/>
    <x v="0"/>
  </r>
  <r>
    <x v="7341"/>
    <n v="33"/>
    <x v="0"/>
    <s v="A+"/>
    <x v="3"/>
    <d v="2021-10-06T00:00:00"/>
    <x v="7367"/>
    <x v="903"/>
    <s v="UnitedHealthcare"/>
    <x v="7721"/>
    <x v="217"/>
    <x v="0"/>
    <d v="2021-10-24T00:00:00"/>
    <x v="1"/>
    <x v="23"/>
    <x v="1"/>
    <n v="1043.0213232145334"/>
    <n v="1"/>
    <x v="2"/>
    <x v="0"/>
  </r>
  <r>
    <x v="7342"/>
    <n v="40"/>
    <x v="1"/>
    <s v="AB-"/>
    <x v="1"/>
    <d v="2021-05-05T00:00:00"/>
    <x v="3165"/>
    <x v="6813"/>
    <s v="UnitedHealthcare"/>
    <x v="7722"/>
    <x v="265"/>
    <x v="2"/>
    <d v="2021-05-23T00:00:00"/>
    <x v="4"/>
    <x v="23"/>
    <x v="2"/>
    <n v="194.97538487845611"/>
    <n v="1"/>
    <x v="2"/>
    <x v="1"/>
  </r>
  <r>
    <x v="7343"/>
    <n v="45"/>
    <x v="0"/>
    <s v="AB-"/>
    <x v="2"/>
    <d v="2019-12-28T00:00:00"/>
    <x v="7368"/>
    <x v="6814"/>
    <s v="UnitedHealthcare"/>
    <x v="7723"/>
    <x v="344"/>
    <x v="0"/>
    <d v="2019-12-29T00:00:00"/>
    <x v="0"/>
    <x v="2"/>
    <x v="2"/>
    <n v="39276.881989109897"/>
    <n v="0"/>
    <x v="2"/>
    <x v="0"/>
  </r>
  <r>
    <x v="7344"/>
    <n v="39"/>
    <x v="1"/>
    <s v="A-"/>
    <x v="4"/>
    <d v="2020-04-04T00:00:00"/>
    <x v="7369"/>
    <x v="6815"/>
    <s v="Medicare"/>
    <x v="7724"/>
    <x v="13"/>
    <x v="1"/>
    <d v="2020-04-13T00:00:00"/>
    <x v="0"/>
    <x v="26"/>
    <x v="2"/>
    <n v="4792.6772841391003"/>
    <n v="2"/>
    <x v="0"/>
    <x v="2"/>
  </r>
  <r>
    <x v="7345"/>
    <n v="22"/>
    <x v="1"/>
    <s v="O+"/>
    <x v="1"/>
    <d v="2021-11-08T00:00:00"/>
    <x v="3286"/>
    <x v="6816"/>
    <s v="Cigna"/>
    <x v="7725"/>
    <x v="12"/>
    <x v="2"/>
    <d v="2021-11-29T00:00:00"/>
    <x v="0"/>
    <x v="16"/>
    <x v="3"/>
    <n v="1105.2216299305571"/>
    <n v="1"/>
    <x v="2"/>
    <x v="2"/>
  </r>
  <r>
    <x v="7346"/>
    <n v="43"/>
    <x v="0"/>
    <s v="AB+"/>
    <x v="1"/>
    <d v="2021-11-29T00:00:00"/>
    <x v="7370"/>
    <x v="6817"/>
    <s v="Medicare"/>
    <x v="7726"/>
    <x v="387"/>
    <x v="2"/>
    <d v="2021-12-23T00:00:00"/>
    <x v="1"/>
    <x v="3"/>
    <x v="2"/>
    <n v="255.03232256002207"/>
    <n v="1"/>
    <x v="2"/>
    <x v="0"/>
  </r>
  <r>
    <x v="7347"/>
    <n v="73"/>
    <x v="1"/>
    <s v="AB+"/>
    <x v="3"/>
    <d v="2020-05-05T00:00:00"/>
    <x v="7371"/>
    <x v="6818"/>
    <s v="Medicare"/>
    <x v="7727"/>
    <x v="343"/>
    <x v="2"/>
    <d v="2020-05-08T00:00:00"/>
    <x v="0"/>
    <x v="4"/>
    <x v="0"/>
    <n v="1471.4317202768734"/>
    <n v="1"/>
    <x v="2"/>
    <x v="2"/>
  </r>
  <r>
    <x v="7348"/>
    <n v="20"/>
    <x v="1"/>
    <s v="B-"/>
    <x v="0"/>
    <d v="2018-12-14T00:00:00"/>
    <x v="7372"/>
    <x v="6819"/>
    <s v="UnitedHealthcare"/>
    <x v="7728"/>
    <x v="372"/>
    <x v="2"/>
    <d v="2019-01-07T00:00:00"/>
    <x v="1"/>
    <x v="3"/>
    <x v="3"/>
    <n v="2002.0353476227501"/>
    <n v="1"/>
    <x v="2"/>
    <x v="2"/>
  </r>
  <r>
    <x v="7349"/>
    <n v="34"/>
    <x v="0"/>
    <s v="AB-"/>
    <x v="4"/>
    <d v="2022-01-06T00:00:00"/>
    <x v="7373"/>
    <x v="6820"/>
    <s v="Blue Cross"/>
    <x v="7729"/>
    <x v="235"/>
    <x v="2"/>
    <d v="2022-01-20T00:00:00"/>
    <x v="2"/>
    <x v="0"/>
    <x v="1"/>
    <n v="1866.0808375565214"/>
    <n v="1"/>
    <x v="2"/>
    <x v="0"/>
  </r>
  <r>
    <x v="7350"/>
    <n v="23"/>
    <x v="1"/>
    <s v="O+"/>
    <x v="4"/>
    <d v="2022-09-07T00:00:00"/>
    <x v="7374"/>
    <x v="6821"/>
    <s v="Cigna"/>
    <x v="7730"/>
    <x v="20"/>
    <x v="1"/>
    <d v="2022-09-15T00:00:00"/>
    <x v="0"/>
    <x v="13"/>
    <x v="3"/>
    <n v="5204.1801335874379"/>
    <n v="2"/>
    <x v="0"/>
    <x v="0"/>
  </r>
  <r>
    <x v="7351"/>
    <n v="59"/>
    <x v="0"/>
    <s v="AB+"/>
    <x v="3"/>
    <d v="2021-11-30T00:00:00"/>
    <x v="7375"/>
    <x v="1371"/>
    <s v="Cigna"/>
    <x v="7731"/>
    <x v="110"/>
    <x v="2"/>
    <d v="2021-12-19T00:00:00"/>
    <x v="4"/>
    <x v="12"/>
    <x v="0"/>
    <n v="1688.6137661302"/>
    <n v="1"/>
    <x v="2"/>
    <x v="2"/>
  </r>
  <r>
    <x v="7352"/>
    <n v="57"/>
    <x v="1"/>
    <s v="O+"/>
    <x v="5"/>
    <d v="2023-08-03T00:00:00"/>
    <x v="5874"/>
    <x v="6822"/>
    <s v="Medicare"/>
    <x v="7732"/>
    <x v="362"/>
    <x v="2"/>
    <d v="2023-08-16T00:00:00"/>
    <x v="3"/>
    <x v="28"/>
    <x v="0"/>
    <n v="518.73100940887923"/>
    <n v="1"/>
    <x v="2"/>
    <x v="0"/>
  </r>
  <r>
    <x v="7353"/>
    <n v="42"/>
    <x v="0"/>
    <s v="B-"/>
    <x v="4"/>
    <d v="2020-10-30T00:00:00"/>
    <x v="7376"/>
    <x v="6823"/>
    <s v="UnitedHealthcare"/>
    <x v="7733"/>
    <x v="52"/>
    <x v="2"/>
    <d v="2020-11-04T00:00:00"/>
    <x v="0"/>
    <x v="6"/>
    <x v="2"/>
    <n v="9602.6602630406396"/>
    <n v="0"/>
    <x v="2"/>
    <x v="1"/>
  </r>
  <r>
    <x v="7354"/>
    <n v="23"/>
    <x v="0"/>
    <s v="O+"/>
    <x v="3"/>
    <d v="2023-04-20T00:00:00"/>
    <x v="5361"/>
    <x v="6824"/>
    <s v="Blue Cross"/>
    <x v="7734"/>
    <x v="373"/>
    <x v="2"/>
    <d v="2023-05-12T00:00:00"/>
    <x v="3"/>
    <x v="21"/>
    <x v="3"/>
    <n v="1818.5810940613273"/>
    <n v="1"/>
    <x v="2"/>
    <x v="0"/>
  </r>
  <r>
    <x v="7355"/>
    <n v="80"/>
    <x v="0"/>
    <s v="AB-"/>
    <x v="3"/>
    <d v="2021-01-16T00:00:00"/>
    <x v="7377"/>
    <x v="6825"/>
    <s v="UnitedHealthcare"/>
    <x v="7735"/>
    <x v="255"/>
    <x v="0"/>
    <d v="2021-01-28T00:00:00"/>
    <x v="2"/>
    <x v="20"/>
    <x v="0"/>
    <n v="2858.6603471865915"/>
    <n v="2"/>
    <x v="0"/>
    <x v="0"/>
  </r>
  <r>
    <x v="7356"/>
    <n v="58"/>
    <x v="0"/>
    <s v="A+"/>
    <x v="5"/>
    <d v="2021-03-17T00:00:00"/>
    <x v="7378"/>
    <x v="6826"/>
    <s v="UnitedHealthcare"/>
    <x v="7736"/>
    <x v="341"/>
    <x v="0"/>
    <d v="2021-04-05T00:00:00"/>
    <x v="4"/>
    <x v="12"/>
    <x v="0"/>
    <n v="1936.8196396686369"/>
    <n v="1"/>
    <x v="2"/>
    <x v="0"/>
  </r>
  <r>
    <x v="7357"/>
    <n v="20"/>
    <x v="1"/>
    <s v="A+"/>
    <x v="2"/>
    <d v="2022-02-21T00:00:00"/>
    <x v="7379"/>
    <x v="6827"/>
    <s v="UnitedHealthcare"/>
    <x v="7737"/>
    <x v="323"/>
    <x v="2"/>
    <d v="2022-02-25T00:00:00"/>
    <x v="1"/>
    <x v="24"/>
    <x v="3"/>
    <n v="701.71014371271497"/>
    <n v="0"/>
    <x v="2"/>
    <x v="2"/>
  </r>
  <r>
    <x v="7358"/>
    <n v="51"/>
    <x v="1"/>
    <s v="B-"/>
    <x v="5"/>
    <d v="2022-06-27T00:00:00"/>
    <x v="7380"/>
    <x v="6828"/>
    <s v="UnitedHealthcare"/>
    <x v="7738"/>
    <x v="216"/>
    <x v="0"/>
    <d v="2022-07-24T00:00:00"/>
    <x v="3"/>
    <x v="18"/>
    <x v="0"/>
    <n v="87.793135006906297"/>
    <n v="1"/>
    <x v="2"/>
    <x v="0"/>
  </r>
  <r>
    <x v="7359"/>
    <n v="22"/>
    <x v="1"/>
    <s v="O-"/>
    <x v="4"/>
    <d v="2019-12-04T00:00:00"/>
    <x v="7381"/>
    <x v="6829"/>
    <s v="Medicare"/>
    <x v="7739"/>
    <x v="215"/>
    <x v="0"/>
    <d v="2019-12-15T00:00:00"/>
    <x v="3"/>
    <x v="27"/>
    <x v="3"/>
    <n v="1721.9692050219091"/>
    <n v="1"/>
    <x v="2"/>
    <x v="1"/>
  </r>
  <r>
    <x v="2729"/>
    <n v="82"/>
    <x v="0"/>
    <s v="B+"/>
    <x v="2"/>
    <d v="2022-03-07T00:00:00"/>
    <x v="7382"/>
    <x v="6830"/>
    <s v="Cigna"/>
    <x v="7740"/>
    <x v="162"/>
    <x v="0"/>
    <d v="2022-04-04T00:00:00"/>
    <x v="2"/>
    <x v="7"/>
    <x v="0"/>
    <n v="594.12321499071436"/>
    <n v="2"/>
    <x v="0"/>
    <x v="1"/>
  </r>
  <r>
    <x v="7360"/>
    <n v="39"/>
    <x v="1"/>
    <s v="B+"/>
    <x v="2"/>
    <d v="2023-01-13T00:00:00"/>
    <x v="7383"/>
    <x v="6831"/>
    <s v="Medicare"/>
    <x v="7741"/>
    <x v="144"/>
    <x v="2"/>
    <d v="2023-02-08T00:00:00"/>
    <x v="3"/>
    <x v="29"/>
    <x v="2"/>
    <n v="60.493905132681917"/>
    <n v="1"/>
    <x v="2"/>
    <x v="0"/>
  </r>
  <r>
    <x v="7361"/>
    <n v="63"/>
    <x v="0"/>
    <s v="O-"/>
    <x v="1"/>
    <d v="2019-10-21T00:00:00"/>
    <x v="7384"/>
    <x v="3027"/>
    <s v="Aetna"/>
    <x v="7742"/>
    <x v="373"/>
    <x v="1"/>
    <d v="2019-11-12T00:00:00"/>
    <x v="3"/>
    <x v="21"/>
    <x v="0"/>
    <n v="1148.3049592817727"/>
    <n v="3"/>
    <x v="1"/>
    <x v="0"/>
  </r>
  <r>
    <x v="7362"/>
    <n v="28"/>
    <x v="0"/>
    <s v="A+"/>
    <x v="2"/>
    <d v="2019-06-07T00:00:00"/>
    <x v="7385"/>
    <x v="6832"/>
    <s v="Cigna"/>
    <x v="7743"/>
    <x v="67"/>
    <x v="0"/>
    <d v="2019-07-06T00:00:00"/>
    <x v="3"/>
    <x v="17"/>
    <x v="1"/>
    <n v="545.34363378082412"/>
    <n v="1"/>
    <x v="2"/>
    <x v="0"/>
  </r>
  <r>
    <x v="7363"/>
    <n v="71"/>
    <x v="1"/>
    <s v="O+"/>
    <x v="2"/>
    <d v="2020-04-14T00:00:00"/>
    <x v="7386"/>
    <x v="6833"/>
    <s v="Aetna"/>
    <x v="7744"/>
    <x v="308"/>
    <x v="1"/>
    <d v="2020-04-17T00:00:00"/>
    <x v="3"/>
    <x v="4"/>
    <x v="0"/>
    <n v="10417.007132922534"/>
    <n v="2"/>
    <x v="0"/>
    <x v="1"/>
  </r>
  <r>
    <x v="84"/>
    <n v="60"/>
    <x v="0"/>
    <s v="AB-"/>
    <x v="3"/>
    <d v="2022-06-04T00:00:00"/>
    <x v="7387"/>
    <x v="6834"/>
    <s v="Blue Cross"/>
    <x v="7745"/>
    <x v="255"/>
    <x v="0"/>
    <d v="2022-07-02T00:00:00"/>
    <x v="1"/>
    <x v="7"/>
    <x v="0"/>
    <n v="628.31690172480717"/>
    <n v="1"/>
    <x v="2"/>
    <x v="1"/>
  </r>
  <r>
    <x v="7364"/>
    <n v="73"/>
    <x v="0"/>
    <s v="B+"/>
    <x v="2"/>
    <d v="2022-03-21T00:00:00"/>
    <x v="7388"/>
    <x v="6835"/>
    <s v="Blue Cross"/>
    <x v="7746"/>
    <x v="183"/>
    <x v="0"/>
    <d v="2022-04-05T00:00:00"/>
    <x v="2"/>
    <x v="8"/>
    <x v="0"/>
    <n v="655.69664591177195"/>
    <n v="2"/>
    <x v="0"/>
    <x v="0"/>
  </r>
  <r>
    <x v="294"/>
    <n v="50"/>
    <x v="0"/>
    <s v="A+"/>
    <x v="1"/>
    <d v="2022-11-06T00:00:00"/>
    <x v="7389"/>
    <x v="6836"/>
    <s v="Aetna"/>
    <x v="7747"/>
    <x v="284"/>
    <x v="2"/>
    <d v="2022-11-28T00:00:00"/>
    <x v="1"/>
    <x v="21"/>
    <x v="2"/>
    <n v="2237.9237092726271"/>
    <n v="1"/>
    <x v="2"/>
    <x v="0"/>
  </r>
  <r>
    <x v="7365"/>
    <n v="52"/>
    <x v="1"/>
    <s v="A-"/>
    <x v="3"/>
    <d v="2020-02-17T00:00:00"/>
    <x v="7390"/>
    <x v="6837"/>
    <s v="Cigna"/>
    <x v="7748"/>
    <x v="305"/>
    <x v="0"/>
    <d v="2020-03-02T00:00:00"/>
    <x v="1"/>
    <x v="0"/>
    <x v="0"/>
    <n v="592.24699062189006"/>
    <n v="1"/>
    <x v="2"/>
    <x v="1"/>
  </r>
  <r>
    <x v="7366"/>
    <n v="67"/>
    <x v="0"/>
    <s v="B+"/>
    <x v="0"/>
    <d v="2020-01-11T00:00:00"/>
    <x v="7391"/>
    <x v="6838"/>
    <s v="Aetna"/>
    <x v="7749"/>
    <x v="331"/>
    <x v="1"/>
    <d v="2020-01-27T00:00:00"/>
    <x v="1"/>
    <x v="9"/>
    <x v="0"/>
    <n v="2008.3620408191937"/>
    <n v="3"/>
    <x v="1"/>
    <x v="2"/>
  </r>
  <r>
    <x v="7367"/>
    <n v="71"/>
    <x v="0"/>
    <s v="AB+"/>
    <x v="2"/>
    <d v="2023-05-14T00:00:00"/>
    <x v="7392"/>
    <x v="6839"/>
    <s v="Aetna"/>
    <x v="7750"/>
    <x v="165"/>
    <x v="2"/>
    <d v="2023-06-12T00:00:00"/>
    <x v="3"/>
    <x v="17"/>
    <x v="0"/>
    <n v="154.30450901182689"/>
    <n v="2"/>
    <x v="0"/>
    <x v="1"/>
  </r>
  <r>
    <x v="7368"/>
    <n v="60"/>
    <x v="0"/>
    <s v="AB+"/>
    <x v="4"/>
    <d v="2018-11-06T00:00:00"/>
    <x v="7393"/>
    <x v="6840"/>
    <s v="Aetna"/>
    <x v="7751"/>
    <x v="341"/>
    <x v="1"/>
    <d v="2018-11-09T00:00:00"/>
    <x v="4"/>
    <x v="4"/>
    <x v="0"/>
    <n v="15805.301851227267"/>
    <n v="1"/>
    <x v="2"/>
    <x v="0"/>
  </r>
  <r>
    <x v="7369"/>
    <n v="54"/>
    <x v="1"/>
    <s v="O-"/>
    <x v="3"/>
    <d v="2021-06-15T00:00:00"/>
    <x v="7394"/>
    <x v="6841"/>
    <s v="Blue Cross"/>
    <x v="7752"/>
    <x v="141"/>
    <x v="2"/>
    <d v="2021-06-27T00:00:00"/>
    <x v="4"/>
    <x v="20"/>
    <x v="0"/>
    <n v="2067.1308950827665"/>
    <n v="1"/>
    <x v="2"/>
    <x v="1"/>
  </r>
  <r>
    <x v="7017"/>
    <n v="84"/>
    <x v="1"/>
    <s v="O-"/>
    <x v="4"/>
    <d v="2019-06-09T00:00:00"/>
    <x v="7395"/>
    <x v="6842"/>
    <s v="Blue Cross"/>
    <x v="7753"/>
    <x v="122"/>
    <x v="2"/>
    <d v="2019-07-08T00:00:00"/>
    <x v="3"/>
    <x v="17"/>
    <x v="0"/>
    <n v="1600.5418289017275"/>
    <n v="2"/>
    <x v="0"/>
    <x v="1"/>
  </r>
  <r>
    <x v="7370"/>
    <n v="25"/>
    <x v="1"/>
    <s v="B-"/>
    <x v="4"/>
    <d v="2019-11-21T00:00:00"/>
    <x v="7396"/>
    <x v="6843"/>
    <s v="Medicare"/>
    <x v="7754"/>
    <x v="93"/>
    <x v="2"/>
    <d v="2019-12-09T00:00:00"/>
    <x v="2"/>
    <x v="23"/>
    <x v="3"/>
    <n v="2670.2112281416112"/>
    <n v="1"/>
    <x v="2"/>
    <x v="2"/>
  </r>
  <r>
    <x v="7371"/>
    <n v="26"/>
    <x v="0"/>
    <s v="AB-"/>
    <x v="3"/>
    <d v="2023-09-20T00:00:00"/>
    <x v="7397"/>
    <x v="4402"/>
    <s v="UnitedHealthcare"/>
    <x v="7755"/>
    <x v="228"/>
    <x v="2"/>
    <d v="2023-09-27T00:00:00"/>
    <x v="2"/>
    <x v="11"/>
    <x v="1"/>
    <n v="4482.5224478266146"/>
    <n v="0"/>
    <x v="2"/>
    <x v="1"/>
  </r>
  <r>
    <x v="7372"/>
    <n v="44"/>
    <x v="1"/>
    <s v="A+"/>
    <x v="1"/>
    <d v="2022-10-01T00:00:00"/>
    <x v="7398"/>
    <x v="6844"/>
    <s v="Medicare"/>
    <x v="7756"/>
    <x v="264"/>
    <x v="0"/>
    <d v="2022-10-29T00:00:00"/>
    <x v="3"/>
    <x v="7"/>
    <x v="2"/>
    <n v="159.80968800820713"/>
    <n v="1"/>
    <x v="2"/>
    <x v="1"/>
  </r>
  <r>
    <x v="7310"/>
    <n v="40"/>
    <x v="1"/>
    <s v="AB+"/>
    <x v="5"/>
    <d v="2021-08-07T00:00:00"/>
    <x v="7399"/>
    <x v="6845"/>
    <s v="Blue Cross"/>
    <x v="7757"/>
    <x v="284"/>
    <x v="1"/>
    <d v="2021-08-25T00:00:00"/>
    <x v="2"/>
    <x v="23"/>
    <x v="2"/>
    <n v="1251.0572455291667"/>
    <n v="2"/>
    <x v="0"/>
    <x v="2"/>
  </r>
  <r>
    <x v="7373"/>
    <n v="83"/>
    <x v="0"/>
    <s v="AB-"/>
    <x v="0"/>
    <d v="2020-05-05T00:00:00"/>
    <x v="7400"/>
    <x v="6846"/>
    <s v="Cigna"/>
    <x v="7758"/>
    <x v="99"/>
    <x v="2"/>
    <d v="2020-05-25T00:00:00"/>
    <x v="4"/>
    <x v="10"/>
    <x v="0"/>
    <n v="2084.7749476899853"/>
    <n v="2"/>
    <x v="0"/>
    <x v="1"/>
  </r>
  <r>
    <x v="7374"/>
    <n v="34"/>
    <x v="0"/>
    <s v="O-"/>
    <x v="2"/>
    <d v="2021-06-03T00:00:00"/>
    <x v="6308"/>
    <x v="6847"/>
    <s v="Cigna"/>
    <x v="7759"/>
    <x v="186"/>
    <x v="1"/>
    <d v="2021-06-23T00:00:00"/>
    <x v="2"/>
    <x v="10"/>
    <x v="1"/>
    <n v="97.277920211337502"/>
    <n v="2"/>
    <x v="0"/>
    <x v="0"/>
  </r>
  <r>
    <x v="7375"/>
    <n v="79"/>
    <x v="0"/>
    <s v="B+"/>
    <x v="5"/>
    <d v="2023-02-12T00:00:00"/>
    <x v="7401"/>
    <x v="6848"/>
    <s v="Medicare"/>
    <x v="7760"/>
    <x v="165"/>
    <x v="0"/>
    <d v="2023-03-03T00:00:00"/>
    <x v="2"/>
    <x v="12"/>
    <x v="0"/>
    <n v="1936.7185175872735"/>
    <n v="2"/>
    <x v="0"/>
    <x v="0"/>
  </r>
  <r>
    <x v="2535"/>
    <n v="63"/>
    <x v="0"/>
    <s v="AB-"/>
    <x v="3"/>
    <d v="2020-06-23T00:00:00"/>
    <x v="7402"/>
    <x v="2528"/>
    <s v="Blue Cross"/>
    <x v="7761"/>
    <x v="75"/>
    <x v="2"/>
    <d v="2020-07-21T00:00:00"/>
    <x v="4"/>
    <x v="7"/>
    <x v="0"/>
    <n v="1511.2279942576499"/>
    <n v="2"/>
    <x v="0"/>
    <x v="0"/>
  </r>
  <r>
    <x v="7376"/>
    <n v="74"/>
    <x v="1"/>
    <s v="B-"/>
    <x v="1"/>
    <d v="2020-11-18T00:00:00"/>
    <x v="7403"/>
    <x v="6849"/>
    <s v="Blue Cross"/>
    <x v="7762"/>
    <x v="288"/>
    <x v="2"/>
    <d v="2020-12-03T00:00:00"/>
    <x v="2"/>
    <x v="8"/>
    <x v="0"/>
    <n v="1457.3856663078334"/>
    <n v="2"/>
    <x v="0"/>
    <x v="1"/>
  </r>
  <r>
    <x v="7377"/>
    <n v="38"/>
    <x v="1"/>
    <s v="AB+"/>
    <x v="3"/>
    <d v="2021-01-12T00:00:00"/>
    <x v="7404"/>
    <x v="6850"/>
    <s v="Cigna"/>
    <x v="7763"/>
    <x v="121"/>
    <x v="1"/>
    <d v="2021-01-30T00:00:00"/>
    <x v="4"/>
    <x v="23"/>
    <x v="2"/>
    <n v="614.18853162247774"/>
    <n v="2"/>
    <x v="0"/>
    <x v="1"/>
  </r>
  <r>
    <x v="7378"/>
    <n v="31"/>
    <x v="0"/>
    <s v="AB+"/>
    <x v="1"/>
    <d v="2020-09-03T00:00:00"/>
    <x v="4153"/>
    <x v="6851"/>
    <s v="Cigna"/>
    <x v="7764"/>
    <x v="320"/>
    <x v="0"/>
    <d v="2020-09-07T00:00:00"/>
    <x v="1"/>
    <x v="24"/>
    <x v="1"/>
    <n v="9730.5834416784255"/>
    <n v="0"/>
    <x v="2"/>
    <x v="2"/>
  </r>
  <r>
    <x v="7379"/>
    <n v="32"/>
    <x v="1"/>
    <s v="B+"/>
    <x v="5"/>
    <d v="2020-04-19T00:00:00"/>
    <x v="7405"/>
    <x v="6852"/>
    <s v="Medicare"/>
    <x v="7765"/>
    <x v="229"/>
    <x v="0"/>
    <d v="2020-05-09T00:00:00"/>
    <x v="2"/>
    <x v="10"/>
    <x v="1"/>
    <n v="2057.0798160342201"/>
    <n v="1"/>
    <x v="2"/>
    <x v="2"/>
  </r>
  <r>
    <x v="7380"/>
    <n v="76"/>
    <x v="0"/>
    <s v="AB-"/>
    <x v="2"/>
    <d v="2022-11-06T00:00:00"/>
    <x v="7406"/>
    <x v="5271"/>
    <s v="Blue Cross"/>
    <x v="7766"/>
    <x v="231"/>
    <x v="2"/>
    <d v="2022-11-29T00:00:00"/>
    <x v="4"/>
    <x v="15"/>
    <x v="0"/>
    <n v="427.83039147305561"/>
    <n v="2"/>
    <x v="0"/>
    <x v="1"/>
  </r>
  <r>
    <x v="7381"/>
    <n v="32"/>
    <x v="1"/>
    <s v="B-"/>
    <x v="5"/>
    <d v="2023-05-15T00:00:00"/>
    <x v="7407"/>
    <x v="6853"/>
    <s v="Cigna"/>
    <x v="7767"/>
    <x v="268"/>
    <x v="0"/>
    <d v="2023-05-27T00:00:00"/>
    <x v="3"/>
    <x v="20"/>
    <x v="1"/>
    <n v="2655.7042320834003"/>
    <n v="1"/>
    <x v="2"/>
    <x v="0"/>
  </r>
  <r>
    <x v="7382"/>
    <n v="30"/>
    <x v="1"/>
    <s v="O-"/>
    <x v="5"/>
    <d v="2022-08-09T00:00:00"/>
    <x v="7408"/>
    <x v="6854"/>
    <s v="Medicare"/>
    <x v="7768"/>
    <x v="65"/>
    <x v="1"/>
    <d v="2022-08-14T00:00:00"/>
    <x v="4"/>
    <x v="6"/>
    <x v="1"/>
    <n v="5816.27114035044"/>
    <n v="1"/>
    <x v="2"/>
    <x v="2"/>
  </r>
  <r>
    <x v="7383"/>
    <n v="26"/>
    <x v="0"/>
    <s v="AB+"/>
    <x v="1"/>
    <d v="2022-03-04T00:00:00"/>
    <x v="7409"/>
    <x v="6855"/>
    <s v="Medicare"/>
    <x v="7769"/>
    <x v="374"/>
    <x v="1"/>
    <d v="2022-03-20T00:00:00"/>
    <x v="2"/>
    <x v="9"/>
    <x v="1"/>
    <n v="1019.257126821675"/>
    <n v="2"/>
    <x v="0"/>
    <x v="1"/>
  </r>
  <r>
    <x v="1842"/>
    <n v="23"/>
    <x v="0"/>
    <s v="O+"/>
    <x v="5"/>
    <d v="2020-11-19T00:00:00"/>
    <x v="7410"/>
    <x v="6856"/>
    <s v="Medicare"/>
    <x v="7770"/>
    <x v="386"/>
    <x v="1"/>
    <d v="2020-11-30T00:00:00"/>
    <x v="0"/>
    <x v="27"/>
    <x v="3"/>
    <n v="4198.0633991035002"/>
    <n v="2"/>
    <x v="0"/>
    <x v="1"/>
  </r>
  <r>
    <x v="7384"/>
    <n v="72"/>
    <x v="0"/>
    <s v="B+"/>
    <x v="0"/>
    <d v="2019-08-31T00:00:00"/>
    <x v="7411"/>
    <x v="6857"/>
    <s v="Blue Cross"/>
    <x v="7771"/>
    <x v="273"/>
    <x v="1"/>
    <d v="2019-09-30T00:00:00"/>
    <x v="1"/>
    <x v="1"/>
    <x v="0"/>
    <n v="1320.40798422995"/>
    <n v="3"/>
    <x v="1"/>
    <x v="0"/>
  </r>
  <r>
    <x v="7385"/>
    <n v="52"/>
    <x v="0"/>
    <s v="A-"/>
    <x v="0"/>
    <d v="2021-06-16T00:00:00"/>
    <x v="7412"/>
    <x v="6117"/>
    <s v="Cigna"/>
    <x v="7772"/>
    <x v="94"/>
    <x v="0"/>
    <d v="2021-06-22T00:00:00"/>
    <x v="0"/>
    <x v="25"/>
    <x v="0"/>
    <n v="1748.5675270440834"/>
    <n v="0"/>
    <x v="2"/>
    <x v="2"/>
  </r>
  <r>
    <x v="7386"/>
    <n v="68"/>
    <x v="0"/>
    <s v="A-"/>
    <x v="5"/>
    <d v="2019-07-07T00:00:00"/>
    <x v="7413"/>
    <x v="6858"/>
    <s v="Aetna"/>
    <x v="7773"/>
    <x v="224"/>
    <x v="1"/>
    <d v="2019-07-19T00:00:00"/>
    <x v="1"/>
    <x v="20"/>
    <x v="0"/>
    <n v="1895.6850502038167"/>
    <n v="3"/>
    <x v="1"/>
    <x v="0"/>
  </r>
  <r>
    <x v="7387"/>
    <n v="84"/>
    <x v="0"/>
    <s v="A+"/>
    <x v="5"/>
    <d v="2023-05-03T00:00:00"/>
    <x v="7414"/>
    <x v="6859"/>
    <s v="Medicare"/>
    <x v="7774"/>
    <x v="136"/>
    <x v="1"/>
    <d v="2023-05-06T00:00:00"/>
    <x v="4"/>
    <x v="4"/>
    <x v="0"/>
    <n v="12138.509493974901"/>
    <n v="2"/>
    <x v="0"/>
    <x v="2"/>
  </r>
  <r>
    <x v="7388"/>
    <n v="57"/>
    <x v="1"/>
    <s v="O+"/>
    <x v="0"/>
    <d v="2023-06-09T00:00:00"/>
    <x v="7415"/>
    <x v="6860"/>
    <s v="Cigna"/>
    <x v="7775"/>
    <x v="184"/>
    <x v="2"/>
    <d v="2023-07-08T00:00:00"/>
    <x v="2"/>
    <x v="17"/>
    <x v="0"/>
    <n v="859.87744101182068"/>
    <n v="1"/>
    <x v="2"/>
    <x v="0"/>
  </r>
  <r>
    <x v="7389"/>
    <n v="18"/>
    <x v="1"/>
    <s v="B+"/>
    <x v="4"/>
    <d v="2019-11-23T00:00:00"/>
    <x v="3108"/>
    <x v="6861"/>
    <s v="UnitedHealthcare"/>
    <x v="7776"/>
    <x v="6"/>
    <x v="1"/>
    <d v="2019-12-03T00:00:00"/>
    <x v="2"/>
    <x v="14"/>
    <x v="3"/>
    <n v="1195.9769398229"/>
    <n v="2"/>
    <x v="0"/>
    <x v="1"/>
  </r>
  <r>
    <x v="2810"/>
    <n v="43"/>
    <x v="0"/>
    <s v="A+"/>
    <x v="3"/>
    <d v="2023-03-23T00:00:00"/>
    <x v="7416"/>
    <x v="6862"/>
    <s v="UnitedHealthcare"/>
    <x v="7777"/>
    <x v="107"/>
    <x v="1"/>
    <d v="2023-03-27T00:00:00"/>
    <x v="4"/>
    <x v="24"/>
    <x v="2"/>
    <n v="432.58273583357999"/>
    <n v="1"/>
    <x v="2"/>
    <x v="1"/>
  </r>
  <r>
    <x v="7390"/>
    <n v="29"/>
    <x v="0"/>
    <s v="A-"/>
    <x v="3"/>
    <d v="2021-05-07T00:00:00"/>
    <x v="7417"/>
    <x v="6863"/>
    <s v="Cigna"/>
    <x v="7778"/>
    <x v="57"/>
    <x v="2"/>
    <d v="2021-05-10T00:00:00"/>
    <x v="0"/>
    <x v="4"/>
    <x v="1"/>
    <n v="3495.8563459778329"/>
    <n v="0"/>
    <x v="2"/>
    <x v="1"/>
  </r>
  <r>
    <x v="4906"/>
    <n v="39"/>
    <x v="1"/>
    <s v="O+"/>
    <x v="4"/>
    <d v="2022-04-25T00:00:00"/>
    <x v="7418"/>
    <x v="6864"/>
    <s v="Aetna"/>
    <x v="7779"/>
    <x v="219"/>
    <x v="1"/>
    <d v="2022-04-26T00:00:00"/>
    <x v="0"/>
    <x v="2"/>
    <x v="2"/>
    <n v="16457.3313961612"/>
    <n v="1"/>
    <x v="2"/>
    <x v="0"/>
  </r>
  <r>
    <x v="7328"/>
    <n v="66"/>
    <x v="0"/>
    <s v="A+"/>
    <x v="3"/>
    <d v="2022-07-11T00:00:00"/>
    <x v="7419"/>
    <x v="6865"/>
    <s v="Cigna"/>
    <x v="7780"/>
    <x v="29"/>
    <x v="2"/>
    <d v="2022-08-04T00:00:00"/>
    <x v="2"/>
    <x v="3"/>
    <x v="0"/>
    <n v="1980.4920241151458"/>
    <n v="2"/>
    <x v="0"/>
    <x v="0"/>
  </r>
  <r>
    <x v="7391"/>
    <n v="25"/>
    <x v="1"/>
    <s v="A-"/>
    <x v="0"/>
    <d v="2019-04-22T00:00:00"/>
    <x v="7420"/>
    <x v="153"/>
    <s v="Medicare"/>
    <x v="7781"/>
    <x v="6"/>
    <x v="0"/>
    <d v="2019-05-01T00:00:00"/>
    <x v="0"/>
    <x v="26"/>
    <x v="3"/>
    <n v="2485.7504147950776"/>
    <n v="1"/>
    <x v="2"/>
    <x v="0"/>
  </r>
  <r>
    <x v="7392"/>
    <n v="40"/>
    <x v="1"/>
    <s v="O-"/>
    <x v="1"/>
    <d v="2021-10-16T00:00:00"/>
    <x v="7421"/>
    <x v="6866"/>
    <s v="Cigna"/>
    <x v="7782"/>
    <x v="108"/>
    <x v="2"/>
    <d v="2021-10-17T00:00:00"/>
    <x v="2"/>
    <x v="2"/>
    <x v="2"/>
    <n v="32569.824969369201"/>
    <n v="0"/>
    <x v="2"/>
    <x v="0"/>
  </r>
  <r>
    <x v="7393"/>
    <n v="39"/>
    <x v="0"/>
    <s v="AB-"/>
    <x v="4"/>
    <d v="2021-07-11T00:00:00"/>
    <x v="7422"/>
    <x v="6867"/>
    <s v="Medicare"/>
    <x v="7783"/>
    <x v="254"/>
    <x v="2"/>
    <d v="2021-08-04T00:00:00"/>
    <x v="1"/>
    <x v="3"/>
    <x v="2"/>
    <n v="1390.0826668747875"/>
    <n v="1"/>
    <x v="2"/>
    <x v="2"/>
  </r>
  <r>
    <x v="7394"/>
    <n v="59"/>
    <x v="1"/>
    <s v="A-"/>
    <x v="4"/>
    <d v="2021-04-23T00:00:00"/>
    <x v="7423"/>
    <x v="6868"/>
    <s v="UnitedHealthcare"/>
    <x v="7784"/>
    <x v="293"/>
    <x v="1"/>
    <d v="2021-04-30T00:00:00"/>
    <x v="2"/>
    <x v="11"/>
    <x v="0"/>
    <n v="2020.4110751652859"/>
    <n v="1"/>
    <x v="2"/>
    <x v="0"/>
  </r>
  <r>
    <x v="3857"/>
    <n v="55"/>
    <x v="0"/>
    <s v="A+"/>
    <x v="1"/>
    <d v="2018-11-14T00:00:00"/>
    <x v="7424"/>
    <x v="903"/>
    <s v="UnitedHealthcare"/>
    <x v="7785"/>
    <x v="211"/>
    <x v="1"/>
    <d v="2018-12-01T00:00:00"/>
    <x v="4"/>
    <x v="5"/>
    <x v="0"/>
    <n v="1758.329590805394"/>
    <n v="2"/>
    <x v="0"/>
    <x v="2"/>
  </r>
  <r>
    <x v="7395"/>
    <n v="52"/>
    <x v="0"/>
    <s v="B+"/>
    <x v="3"/>
    <d v="2021-09-12T00:00:00"/>
    <x v="5042"/>
    <x v="6869"/>
    <s v="UnitedHealthcare"/>
    <x v="7786"/>
    <x v="175"/>
    <x v="2"/>
    <d v="2021-09-16T00:00:00"/>
    <x v="0"/>
    <x v="24"/>
    <x v="0"/>
    <n v="10735.9909241601"/>
    <n v="0"/>
    <x v="2"/>
    <x v="2"/>
  </r>
  <r>
    <x v="7396"/>
    <n v="54"/>
    <x v="0"/>
    <s v="B+"/>
    <x v="3"/>
    <d v="2020-03-17T00:00:00"/>
    <x v="7425"/>
    <x v="6870"/>
    <s v="UnitedHealthcare"/>
    <x v="7787"/>
    <x v="158"/>
    <x v="0"/>
    <d v="2020-03-25T00:00:00"/>
    <x v="2"/>
    <x v="13"/>
    <x v="0"/>
    <n v="1274.6935453951"/>
    <n v="1"/>
    <x v="2"/>
    <x v="0"/>
  </r>
  <r>
    <x v="995"/>
    <n v="29"/>
    <x v="0"/>
    <s v="B+"/>
    <x v="5"/>
    <d v="2021-04-17T00:00:00"/>
    <x v="7426"/>
    <x v="6871"/>
    <s v="Aetna"/>
    <x v="7788"/>
    <x v="377"/>
    <x v="2"/>
    <d v="2021-04-27T00:00:00"/>
    <x v="1"/>
    <x v="14"/>
    <x v="1"/>
    <n v="4625.8713078761402"/>
    <n v="1"/>
    <x v="2"/>
    <x v="1"/>
  </r>
  <r>
    <x v="7397"/>
    <n v="42"/>
    <x v="1"/>
    <s v="O-"/>
    <x v="5"/>
    <d v="2020-03-05T00:00:00"/>
    <x v="7427"/>
    <x v="313"/>
    <s v="Blue Cross"/>
    <x v="7789"/>
    <x v="385"/>
    <x v="2"/>
    <d v="2020-03-30T00:00:00"/>
    <x v="3"/>
    <x v="19"/>
    <x v="2"/>
    <n v="219.19704127200799"/>
    <n v="1"/>
    <x v="2"/>
    <x v="1"/>
  </r>
  <r>
    <x v="7398"/>
    <n v="79"/>
    <x v="1"/>
    <s v="B-"/>
    <x v="5"/>
    <d v="2021-08-06T00:00:00"/>
    <x v="7428"/>
    <x v="6872"/>
    <s v="Medicare"/>
    <x v="7790"/>
    <x v="89"/>
    <x v="1"/>
    <d v="2021-08-28T00:00:00"/>
    <x v="2"/>
    <x v="21"/>
    <x v="0"/>
    <n v="278.8589009386464"/>
    <n v="3"/>
    <x v="1"/>
    <x v="1"/>
  </r>
  <r>
    <x v="7399"/>
    <n v="77"/>
    <x v="0"/>
    <s v="AB-"/>
    <x v="3"/>
    <d v="2023-03-31T00:00:00"/>
    <x v="7429"/>
    <x v="6873"/>
    <s v="UnitedHealthcare"/>
    <x v="7791"/>
    <x v="178"/>
    <x v="2"/>
    <d v="2023-04-15T00:00:00"/>
    <x v="1"/>
    <x v="8"/>
    <x v="0"/>
    <n v="2913.4441122248131"/>
    <n v="2"/>
    <x v="0"/>
    <x v="0"/>
  </r>
  <r>
    <x v="4648"/>
    <n v="60"/>
    <x v="1"/>
    <s v="B+"/>
    <x v="1"/>
    <d v="2023-03-21T00:00:00"/>
    <x v="7430"/>
    <x v="6874"/>
    <s v="Medicare"/>
    <x v="7792"/>
    <x v="196"/>
    <x v="0"/>
    <d v="2023-04-09T00:00:00"/>
    <x v="1"/>
    <x v="12"/>
    <x v="0"/>
    <n v="704.03229927272628"/>
    <n v="1"/>
    <x v="2"/>
    <x v="2"/>
  </r>
  <r>
    <x v="7400"/>
    <n v="47"/>
    <x v="1"/>
    <s v="AB-"/>
    <x v="2"/>
    <d v="2021-11-30T00:00:00"/>
    <x v="7431"/>
    <x v="6875"/>
    <s v="Medicare"/>
    <x v="7793"/>
    <x v="108"/>
    <x v="1"/>
    <d v="2021-12-01T00:00:00"/>
    <x v="1"/>
    <x v="2"/>
    <x v="2"/>
    <n v="44912.7648105435"/>
    <n v="1"/>
    <x v="2"/>
    <x v="0"/>
  </r>
  <r>
    <x v="7401"/>
    <n v="32"/>
    <x v="1"/>
    <s v="A+"/>
    <x v="3"/>
    <d v="2021-09-05T00:00:00"/>
    <x v="4109"/>
    <x v="6876"/>
    <s v="Medicare"/>
    <x v="7794"/>
    <x v="126"/>
    <x v="1"/>
    <d v="2021-09-28T00:00:00"/>
    <x v="0"/>
    <x v="15"/>
    <x v="1"/>
    <n v="1044.7774947569087"/>
    <n v="2"/>
    <x v="0"/>
    <x v="0"/>
  </r>
  <r>
    <x v="7402"/>
    <n v="84"/>
    <x v="0"/>
    <s v="AB-"/>
    <x v="0"/>
    <d v="2018-12-31T00:00:00"/>
    <x v="7432"/>
    <x v="6877"/>
    <s v="Medicare"/>
    <x v="7795"/>
    <x v="231"/>
    <x v="0"/>
    <d v="2019-01-24T00:00:00"/>
    <x v="4"/>
    <x v="3"/>
    <x v="0"/>
    <n v="1687.2037739249083"/>
    <n v="2"/>
    <x v="0"/>
    <x v="2"/>
  </r>
  <r>
    <x v="7403"/>
    <n v="36"/>
    <x v="1"/>
    <s v="B+"/>
    <x v="3"/>
    <d v="2020-06-30T00:00:00"/>
    <x v="7433"/>
    <x v="6878"/>
    <s v="Blue Cross"/>
    <x v="7796"/>
    <x v="360"/>
    <x v="1"/>
    <d v="2020-07-19T00:00:00"/>
    <x v="3"/>
    <x v="12"/>
    <x v="2"/>
    <n v="1232.4723406973158"/>
    <n v="2"/>
    <x v="0"/>
    <x v="2"/>
  </r>
  <r>
    <x v="7404"/>
    <n v="85"/>
    <x v="0"/>
    <s v="B-"/>
    <x v="1"/>
    <d v="2019-05-23T00:00:00"/>
    <x v="7434"/>
    <x v="1650"/>
    <s v="Aetna"/>
    <x v="7797"/>
    <x v="157"/>
    <x v="0"/>
    <d v="2019-05-30T00:00:00"/>
    <x v="1"/>
    <x v="11"/>
    <x v="0"/>
    <n v="3373.5961924319572"/>
    <n v="1"/>
    <x v="2"/>
    <x v="1"/>
  </r>
  <r>
    <x v="7405"/>
    <n v="33"/>
    <x v="1"/>
    <s v="A-"/>
    <x v="2"/>
    <d v="2019-09-20T00:00:00"/>
    <x v="7435"/>
    <x v="443"/>
    <s v="Cigna"/>
    <x v="7798"/>
    <x v="80"/>
    <x v="0"/>
    <d v="2019-09-28T00:00:00"/>
    <x v="0"/>
    <x v="13"/>
    <x v="1"/>
    <n v="2386.1726011964502"/>
    <n v="1"/>
    <x v="2"/>
    <x v="2"/>
  </r>
  <r>
    <x v="7406"/>
    <n v="80"/>
    <x v="1"/>
    <s v="A-"/>
    <x v="4"/>
    <d v="2022-05-26T00:00:00"/>
    <x v="4997"/>
    <x v="6879"/>
    <s v="UnitedHealthcare"/>
    <x v="7799"/>
    <x v="282"/>
    <x v="0"/>
    <d v="2022-06-21T00:00:00"/>
    <x v="0"/>
    <x v="29"/>
    <x v="0"/>
    <n v="139.50690108880002"/>
    <n v="2"/>
    <x v="0"/>
    <x v="1"/>
  </r>
  <r>
    <x v="7407"/>
    <n v="75"/>
    <x v="0"/>
    <s v="O-"/>
    <x v="1"/>
    <d v="2019-08-02T00:00:00"/>
    <x v="7436"/>
    <x v="6880"/>
    <s v="Blue Cross"/>
    <x v="7800"/>
    <x v="353"/>
    <x v="0"/>
    <d v="2019-08-30T00:00:00"/>
    <x v="4"/>
    <x v="7"/>
    <x v="0"/>
    <n v="1653.9545240170251"/>
    <n v="2"/>
    <x v="0"/>
    <x v="2"/>
  </r>
  <r>
    <x v="7408"/>
    <n v="28"/>
    <x v="0"/>
    <s v="A+"/>
    <x v="3"/>
    <d v="2019-04-21T00:00:00"/>
    <x v="7437"/>
    <x v="6881"/>
    <s v="Aetna"/>
    <x v="7801"/>
    <x v="39"/>
    <x v="0"/>
    <d v="2019-05-08T00:00:00"/>
    <x v="1"/>
    <x v="5"/>
    <x v="1"/>
    <n v="1755.7476618936353"/>
    <n v="1"/>
    <x v="2"/>
    <x v="1"/>
  </r>
  <r>
    <x v="5699"/>
    <n v="69"/>
    <x v="0"/>
    <s v="A+"/>
    <x v="2"/>
    <d v="2021-12-29T00:00:00"/>
    <x v="7438"/>
    <x v="6882"/>
    <s v="Blue Cross"/>
    <x v="7802"/>
    <x v="242"/>
    <x v="2"/>
    <d v="2022-01-20T00:00:00"/>
    <x v="4"/>
    <x v="21"/>
    <x v="0"/>
    <n v="760.265350003359"/>
    <n v="2"/>
    <x v="0"/>
    <x v="0"/>
  </r>
  <r>
    <x v="7409"/>
    <n v="48"/>
    <x v="0"/>
    <s v="B-"/>
    <x v="4"/>
    <d v="2020-07-05T00:00:00"/>
    <x v="7439"/>
    <x v="2655"/>
    <s v="UnitedHealthcare"/>
    <x v="7803"/>
    <x v="342"/>
    <x v="0"/>
    <d v="2020-08-04T00:00:00"/>
    <x v="0"/>
    <x v="1"/>
    <x v="2"/>
    <n v="904.55450648265332"/>
    <n v="1"/>
    <x v="2"/>
    <x v="0"/>
  </r>
  <r>
    <x v="7410"/>
    <n v="58"/>
    <x v="1"/>
    <s v="A-"/>
    <x v="2"/>
    <d v="2020-06-24T00:00:00"/>
    <x v="7440"/>
    <x v="6883"/>
    <s v="Aetna"/>
    <x v="7804"/>
    <x v="203"/>
    <x v="1"/>
    <d v="2020-07-08T00:00:00"/>
    <x v="3"/>
    <x v="0"/>
    <x v="0"/>
    <n v="2483.2127016003428"/>
    <n v="2"/>
    <x v="0"/>
    <x v="2"/>
  </r>
  <r>
    <x v="7411"/>
    <n v="18"/>
    <x v="0"/>
    <s v="O+"/>
    <x v="5"/>
    <d v="2019-01-18T00:00:00"/>
    <x v="7441"/>
    <x v="6884"/>
    <s v="Blue Cross"/>
    <x v="7805"/>
    <x v="44"/>
    <x v="2"/>
    <d v="2019-01-31T00:00:00"/>
    <x v="3"/>
    <x v="28"/>
    <x v="3"/>
    <n v="1542.3096665628154"/>
    <n v="1"/>
    <x v="2"/>
    <x v="1"/>
  </r>
  <r>
    <x v="7412"/>
    <n v="69"/>
    <x v="0"/>
    <s v="A+"/>
    <x v="2"/>
    <d v="2019-06-28T00:00:00"/>
    <x v="7442"/>
    <x v="6885"/>
    <s v="Medicare"/>
    <x v="7806"/>
    <x v="310"/>
    <x v="1"/>
    <d v="2019-07-09T00:00:00"/>
    <x v="0"/>
    <x v="27"/>
    <x v="0"/>
    <n v="3487.1546767473092"/>
    <n v="3"/>
    <x v="1"/>
    <x v="1"/>
  </r>
  <r>
    <x v="7413"/>
    <n v="57"/>
    <x v="1"/>
    <s v="AB+"/>
    <x v="4"/>
    <d v="2021-03-30T00:00:00"/>
    <x v="7443"/>
    <x v="6886"/>
    <s v="UnitedHealthcare"/>
    <x v="7807"/>
    <x v="164"/>
    <x v="1"/>
    <d v="2021-04-22T00:00:00"/>
    <x v="1"/>
    <x v="15"/>
    <x v="0"/>
    <n v="519.98764306732176"/>
    <n v="2"/>
    <x v="0"/>
    <x v="2"/>
  </r>
  <r>
    <x v="7414"/>
    <n v="21"/>
    <x v="0"/>
    <s v="A-"/>
    <x v="1"/>
    <d v="2022-09-17T00:00:00"/>
    <x v="7444"/>
    <x v="6887"/>
    <s v="Cigna"/>
    <x v="7808"/>
    <x v="117"/>
    <x v="0"/>
    <d v="2022-09-25T00:00:00"/>
    <x v="4"/>
    <x v="13"/>
    <x v="3"/>
    <n v="5658.1270553445747"/>
    <n v="1"/>
    <x v="2"/>
    <x v="1"/>
  </r>
  <r>
    <x v="7415"/>
    <n v="26"/>
    <x v="0"/>
    <s v="O+"/>
    <x v="3"/>
    <d v="2022-11-11T00:00:00"/>
    <x v="7445"/>
    <x v="6268"/>
    <s v="Cigna"/>
    <x v="7809"/>
    <x v="141"/>
    <x v="1"/>
    <d v="2022-12-03T00:00:00"/>
    <x v="0"/>
    <x v="21"/>
    <x v="1"/>
    <n v="1918.2685151356454"/>
    <n v="2"/>
    <x v="0"/>
    <x v="0"/>
  </r>
  <r>
    <x v="7416"/>
    <n v="61"/>
    <x v="0"/>
    <s v="B+"/>
    <x v="0"/>
    <d v="2020-11-24T00:00:00"/>
    <x v="7446"/>
    <x v="6888"/>
    <s v="UnitedHealthcare"/>
    <x v="7810"/>
    <x v="335"/>
    <x v="1"/>
    <d v="2020-11-27T00:00:00"/>
    <x v="4"/>
    <x v="4"/>
    <x v="0"/>
    <n v="2298.43432224036"/>
    <n v="2"/>
    <x v="0"/>
    <x v="0"/>
  </r>
  <r>
    <x v="7417"/>
    <n v="33"/>
    <x v="1"/>
    <s v="AB-"/>
    <x v="5"/>
    <d v="2023-06-24T00:00:00"/>
    <x v="7447"/>
    <x v="1678"/>
    <s v="Aetna"/>
    <x v="7811"/>
    <x v="200"/>
    <x v="0"/>
    <d v="2023-07-03T00:00:00"/>
    <x v="3"/>
    <x v="26"/>
    <x v="1"/>
    <n v="1606.6925796605333"/>
    <n v="1"/>
    <x v="2"/>
    <x v="0"/>
  </r>
  <r>
    <x v="7418"/>
    <n v="39"/>
    <x v="0"/>
    <s v="A-"/>
    <x v="4"/>
    <d v="2020-06-09T00:00:00"/>
    <x v="7448"/>
    <x v="6889"/>
    <s v="Aetna"/>
    <x v="7812"/>
    <x v="251"/>
    <x v="2"/>
    <d v="2020-07-08T00:00:00"/>
    <x v="1"/>
    <x v="17"/>
    <x v="2"/>
    <n v="1104.0438855172413"/>
    <n v="1"/>
    <x v="2"/>
    <x v="2"/>
  </r>
  <r>
    <x v="7419"/>
    <n v="40"/>
    <x v="1"/>
    <s v="O+"/>
    <x v="2"/>
    <d v="2022-06-05T00:00:00"/>
    <x v="7449"/>
    <x v="6890"/>
    <s v="Blue Cross"/>
    <x v="7813"/>
    <x v="286"/>
    <x v="1"/>
    <d v="2022-06-13T00:00:00"/>
    <x v="0"/>
    <x v="13"/>
    <x v="2"/>
    <n v="5680.4901080658001"/>
    <n v="2"/>
    <x v="0"/>
    <x v="2"/>
  </r>
  <r>
    <x v="7420"/>
    <n v="21"/>
    <x v="1"/>
    <s v="A-"/>
    <x v="1"/>
    <d v="2019-12-07T00:00:00"/>
    <x v="7450"/>
    <x v="5507"/>
    <s v="Blue Cross"/>
    <x v="7814"/>
    <x v="31"/>
    <x v="0"/>
    <d v="2019-12-27T00:00:00"/>
    <x v="0"/>
    <x v="10"/>
    <x v="3"/>
    <n v="1580.5902128919149"/>
    <n v="1"/>
    <x v="2"/>
    <x v="1"/>
  </r>
  <r>
    <x v="7421"/>
    <n v="57"/>
    <x v="0"/>
    <s v="AB-"/>
    <x v="2"/>
    <d v="2020-08-29T00:00:00"/>
    <x v="7451"/>
    <x v="6891"/>
    <s v="Blue Cross"/>
    <x v="7815"/>
    <x v="225"/>
    <x v="2"/>
    <d v="2020-09-14T00:00:00"/>
    <x v="3"/>
    <x v="9"/>
    <x v="0"/>
    <n v="202.98868040678437"/>
    <n v="1"/>
    <x v="2"/>
    <x v="2"/>
  </r>
  <r>
    <x v="7422"/>
    <n v="24"/>
    <x v="0"/>
    <s v="A+"/>
    <x v="1"/>
    <d v="2021-01-15T00:00:00"/>
    <x v="7452"/>
    <x v="6892"/>
    <s v="Blue Cross"/>
    <x v="7816"/>
    <x v="148"/>
    <x v="0"/>
    <d v="2021-02-09T00:00:00"/>
    <x v="4"/>
    <x v="19"/>
    <x v="3"/>
    <n v="300.86470988687722"/>
    <n v="1"/>
    <x v="2"/>
    <x v="2"/>
  </r>
  <r>
    <x v="7423"/>
    <n v="63"/>
    <x v="0"/>
    <s v="B+"/>
    <x v="1"/>
    <d v="2022-11-05T00:00:00"/>
    <x v="7453"/>
    <x v="715"/>
    <s v="Medicare"/>
    <x v="7817"/>
    <x v="66"/>
    <x v="0"/>
    <d v="2022-12-01T00:00:00"/>
    <x v="3"/>
    <x v="29"/>
    <x v="0"/>
    <n v="1424.6397925276501"/>
    <n v="2"/>
    <x v="0"/>
    <x v="1"/>
  </r>
  <r>
    <x v="7424"/>
    <n v="62"/>
    <x v="1"/>
    <s v="AB+"/>
    <x v="3"/>
    <d v="2023-08-05T00:00:00"/>
    <x v="7454"/>
    <x v="6893"/>
    <s v="Cigna"/>
    <x v="7818"/>
    <x v="164"/>
    <x v="0"/>
    <d v="2023-09-04T00:00:00"/>
    <x v="0"/>
    <x v="1"/>
    <x v="0"/>
    <n v="1238.4466865558034"/>
    <n v="2"/>
    <x v="0"/>
    <x v="1"/>
  </r>
  <r>
    <x v="7425"/>
    <n v="60"/>
    <x v="1"/>
    <s v="B-"/>
    <x v="2"/>
    <d v="2019-12-24T00:00:00"/>
    <x v="7455"/>
    <x v="6894"/>
    <s v="UnitedHealthcare"/>
    <x v="7819"/>
    <x v="391"/>
    <x v="1"/>
    <d v="2020-01-11T00:00:00"/>
    <x v="2"/>
    <x v="23"/>
    <x v="0"/>
    <n v="2223.8758680859501"/>
    <n v="2"/>
    <x v="0"/>
    <x v="0"/>
  </r>
  <r>
    <x v="7426"/>
    <n v="77"/>
    <x v="1"/>
    <s v="A-"/>
    <x v="0"/>
    <d v="2023-06-11T00:00:00"/>
    <x v="7456"/>
    <x v="6895"/>
    <s v="UnitedHealthcare"/>
    <x v="7820"/>
    <x v="98"/>
    <x v="1"/>
    <d v="2023-07-10T00:00:00"/>
    <x v="4"/>
    <x v="17"/>
    <x v="0"/>
    <n v="337.91093896845655"/>
    <n v="3"/>
    <x v="1"/>
    <x v="0"/>
  </r>
  <r>
    <x v="7427"/>
    <n v="18"/>
    <x v="0"/>
    <s v="AB+"/>
    <x v="4"/>
    <d v="2021-09-05T00:00:00"/>
    <x v="7457"/>
    <x v="6896"/>
    <s v="UnitedHealthcare"/>
    <x v="7821"/>
    <x v="368"/>
    <x v="0"/>
    <d v="2021-09-06T00:00:00"/>
    <x v="2"/>
    <x v="2"/>
    <x v="3"/>
    <n v="14757.7951348158"/>
    <n v="0"/>
    <x v="2"/>
    <x v="0"/>
  </r>
  <r>
    <x v="7428"/>
    <n v="31"/>
    <x v="0"/>
    <s v="B-"/>
    <x v="0"/>
    <d v="2021-03-20T00:00:00"/>
    <x v="7458"/>
    <x v="6897"/>
    <s v="UnitedHealthcare"/>
    <x v="7822"/>
    <x v="280"/>
    <x v="2"/>
    <d v="2021-04-08T00:00:00"/>
    <x v="3"/>
    <x v="12"/>
    <x v="1"/>
    <n v="1264.4512910780159"/>
    <n v="1"/>
    <x v="2"/>
    <x v="1"/>
  </r>
  <r>
    <x v="7429"/>
    <n v="51"/>
    <x v="0"/>
    <s v="AB-"/>
    <x v="4"/>
    <d v="2023-10-24T00:00:00"/>
    <x v="7459"/>
    <x v="6898"/>
    <s v="Aetna"/>
    <x v="7823"/>
    <x v="84"/>
    <x v="0"/>
    <d v="2023-10-31T00:00:00"/>
    <x v="0"/>
    <x v="11"/>
    <x v="0"/>
    <n v="3330.6153825523575"/>
    <n v="0"/>
    <x v="2"/>
    <x v="2"/>
  </r>
  <r>
    <x v="7430"/>
    <n v="79"/>
    <x v="1"/>
    <s v="A-"/>
    <x v="1"/>
    <d v="2020-04-14T00:00:00"/>
    <x v="7460"/>
    <x v="6899"/>
    <s v="Aetna"/>
    <x v="7824"/>
    <x v="292"/>
    <x v="2"/>
    <d v="2020-04-26T00:00:00"/>
    <x v="3"/>
    <x v="20"/>
    <x v="0"/>
    <n v="2008.4801784843751"/>
    <n v="2"/>
    <x v="0"/>
    <x v="1"/>
  </r>
  <r>
    <x v="7431"/>
    <n v="35"/>
    <x v="0"/>
    <s v="O-"/>
    <x v="3"/>
    <d v="2020-02-02T00:00:00"/>
    <x v="7461"/>
    <x v="6900"/>
    <s v="UnitedHealthcare"/>
    <x v="7825"/>
    <x v="135"/>
    <x v="1"/>
    <d v="2020-03-03T00:00:00"/>
    <x v="2"/>
    <x v="1"/>
    <x v="1"/>
    <n v="816.44554288187669"/>
    <n v="2"/>
    <x v="0"/>
    <x v="2"/>
  </r>
  <r>
    <x v="7432"/>
    <n v="50"/>
    <x v="0"/>
    <s v="O-"/>
    <x v="4"/>
    <d v="2022-10-20T00:00:00"/>
    <x v="4096"/>
    <x v="6901"/>
    <s v="Cigna"/>
    <x v="7826"/>
    <x v="64"/>
    <x v="1"/>
    <d v="2022-10-29T00:00:00"/>
    <x v="0"/>
    <x v="26"/>
    <x v="2"/>
    <n v="1429.6857164266335"/>
    <n v="2"/>
    <x v="0"/>
    <x v="2"/>
  </r>
  <r>
    <x v="7155"/>
    <n v="64"/>
    <x v="1"/>
    <s v="AB+"/>
    <x v="0"/>
    <d v="2023-03-30T00:00:00"/>
    <x v="7462"/>
    <x v="6902"/>
    <s v="Cigna"/>
    <x v="7827"/>
    <x v="38"/>
    <x v="1"/>
    <d v="2023-04-01T00:00:00"/>
    <x v="2"/>
    <x v="22"/>
    <x v="0"/>
    <n v="3623.1121609614502"/>
    <n v="2"/>
    <x v="0"/>
    <x v="2"/>
  </r>
  <r>
    <x v="7433"/>
    <n v="37"/>
    <x v="0"/>
    <s v="B+"/>
    <x v="5"/>
    <d v="2021-12-26T00:00:00"/>
    <x v="7463"/>
    <x v="6903"/>
    <s v="Blue Cross"/>
    <x v="7828"/>
    <x v="298"/>
    <x v="2"/>
    <d v="2022-01-06T00:00:00"/>
    <x v="1"/>
    <x v="27"/>
    <x v="2"/>
    <n v="2290.330779244418"/>
    <n v="1"/>
    <x v="2"/>
    <x v="1"/>
  </r>
  <r>
    <x v="7434"/>
    <n v="23"/>
    <x v="1"/>
    <s v="B+"/>
    <x v="5"/>
    <d v="2022-12-26T00:00:00"/>
    <x v="7464"/>
    <x v="6904"/>
    <s v="Blue Cross"/>
    <x v="7829"/>
    <x v="153"/>
    <x v="2"/>
    <d v="2023-01-11T00:00:00"/>
    <x v="1"/>
    <x v="9"/>
    <x v="3"/>
    <n v="825.68294024161253"/>
    <n v="1"/>
    <x v="2"/>
    <x v="2"/>
  </r>
  <r>
    <x v="7435"/>
    <n v="78"/>
    <x v="1"/>
    <s v="O-"/>
    <x v="5"/>
    <d v="2021-12-28T00:00:00"/>
    <x v="7465"/>
    <x v="6905"/>
    <s v="Cigna"/>
    <x v="7830"/>
    <x v="261"/>
    <x v="1"/>
    <d v="2022-01-17T00:00:00"/>
    <x v="3"/>
    <x v="10"/>
    <x v="0"/>
    <n v="707.30976045980992"/>
    <n v="3"/>
    <x v="1"/>
    <x v="0"/>
  </r>
  <r>
    <x v="7436"/>
    <n v="29"/>
    <x v="1"/>
    <s v="O+"/>
    <x v="5"/>
    <d v="2021-08-10T00:00:00"/>
    <x v="7466"/>
    <x v="6906"/>
    <s v="Medicare"/>
    <x v="7831"/>
    <x v="101"/>
    <x v="1"/>
    <d v="2021-08-21T00:00:00"/>
    <x v="2"/>
    <x v="27"/>
    <x v="1"/>
    <n v="3640.4173905123821"/>
    <n v="2"/>
    <x v="0"/>
    <x v="1"/>
  </r>
  <r>
    <x v="7437"/>
    <n v="55"/>
    <x v="0"/>
    <s v="B-"/>
    <x v="2"/>
    <d v="2019-01-16T00:00:00"/>
    <x v="7467"/>
    <x v="6907"/>
    <s v="Blue Cross"/>
    <x v="7832"/>
    <x v="237"/>
    <x v="2"/>
    <d v="2019-02-11T00:00:00"/>
    <x v="0"/>
    <x v="29"/>
    <x v="0"/>
    <n v="1210.64314311975"/>
    <n v="1"/>
    <x v="2"/>
    <x v="0"/>
  </r>
  <r>
    <x v="7438"/>
    <n v="75"/>
    <x v="1"/>
    <s v="A+"/>
    <x v="4"/>
    <d v="2021-06-30T00:00:00"/>
    <x v="7468"/>
    <x v="1473"/>
    <s v="Cigna"/>
    <x v="7833"/>
    <x v="98"/>
    <x v="2"/>
    <d v="2021-07-07T00:00:00"/>
    <x v="2"/>
    <x v="11"/>
    <x v="0"/>
    <n v="7126.4865991307433"/>
    <n v="1"/>
    <x v="2"/>
    <x v="1"/>
  </r>
  <r>
    <x v="7439"/>
    <n v="40"/>
    <x v="1"/>
    <s v="O+"/>
    <x v="4"/>
    <d v="2020-03-30T00:00:00"/>
    <x v="3019"/>
    <x v="6908"/>
    <s v="Medicare"/>
    <x v="7834"/>
    <x v="364"/>
    <x v="2"/>
    <d v="2020-04-11T00:00:00"/>
    <x v="3"/>
    <x v="20"/>
    <x v="2"/>
    <n v="2482.1423534286332"/>
    <n v="1"/>
    <x v="2"/>
    <x v="2"/>
  </r>
  <r>
    <x v="7440"/>
    <n v="80"/>
    <x v="0"/>
    <s v="AB+"/>
    <x v="2"/>
    <d v="2019-06-20T00:00:00"/>
    <x v="7469"/>
    <x v="2437"/>
    <s v="Blue Cross"/>
    <x v="7835"/>
    <x v="340"/>
    <x v="2"/>
    <d v="2019-07-01T00:00:00"/>
    <x v="4"/>
    <x v="27"/>
    <x v="0"/>
    <n v="2220.4537115408634"/>
    <n v="2"/>
    <x v="0"/>
    <x v="1"/>
  </r>
  <r>
    <x v="2468"/>
    <n v="30"/>
    <x v="1"/>
    <s v="B+"/>
    <x v="1"/>
    <d v="2022-08-30T00:00:00"/>
    <x v="7470"/>
    <x v="6909"/>
    <s v="Blue Cross"/>
    <x v="7836"/>
    <x v="173"/>
    <x v="0"/>
    <d v="2022-09-24T00:00:00"/>
    <x v="0"/>
    <x v="19"/>
    <x v="1"/>
    <n v="768.52202124446001"/>
    <n v="1"/>
    <x v="2"/>
    <x v="1"/>
  </r>
  <r>
    <x v="7441"/>
    <n v="50"/>
    <x v="1"/>
    <s v="B+"/>
    <x v="4"/>
    <d v="2021-03-03T00:00:00"/>
    <x v="7471"/>
    <x v="6910"/>
    <s v="Aetna"/>
    <x v="7837"/>
    <x v="291"/>
    <x v="0"/>
    <d v="2021-03-14T00:00:00"/>
    <x v="3"/>
    <x v="27"/>
    <x v="2"/>
    <n v="1910.0414061238271"/>
    <n v="1"/>
    <x v="2"/>
    <x v="0"/>
  </r>
  <r>
    <x v="7442"/>
    <n v="65"/>
    <x v="0"/>
    <s v="B-"/>
    <x v="2"/>
    <d v="2020-05-13T00:00:00"/>
    <x v="5857"/>
    <x v="6911"/>
    <s v="Medicare"/>
    <x v="7838"/>
    <x v="51"/>
    <x v="0"/>
    <d v="2020-05-16T00:00:00"/>
    <x v="1"/>
    <x v="4"/>
    <x v="0"/>
    <n v="1847.1883810547067"/>
    <n v="1"/>
    <x v="2"/>
    <x v="0"/>
  </r>
  <r>
    <x v="7443"/>
    <n v="48"/>
    <x v="0"/>
    <s v="B+"/>
    <x v="3"/>
    <d v="2019-09-17T00:00:00"/>
    <x v="7472"/>
    <x v="1371"/>
    <s v="Blue Cross"/>
    <x v="7839"/>
    <x v="140"/>
    <x v="1"/>
    <d v="2019-09-24T00:00:00"/>
    <x v="4"/>
    <x v="11"/>
    <x v="2"/>
    <n v="628.61219104832719"/>
    <n v="1"/>
    <x v="2"/>
    <x v="2"/>
  </r>
  <r>
    <x v="7444"/>
    <n v="57"/>
    <x v="1"/>
    <s v="A+"/>
    <x v="5"/>
    <d v="2021-10-09T00:00:00"/>
    <x v="7473"/>
    <x v="6912"/>
    <s v="Blue Cross"/>
    <x v="7840"/>
    <x v="177"/>
    <x v="0"/>
    <d v="2021-10-21T00:00:00"/>
    <x v="1"/>
    <x v="20"/>
    <x v="0"/>
    <n v="688.42009071593009"/>
    <n v="1"/>
    <x v="2"/>
    <x v="0"/>
  </r>
  <r>
    <x v="7445"/>
    <n v="79"/>
    <x v="1"/>
    <s v="AB-"/>
    <x v="2"/>
    <d v="2022-09-24T00:00:00"/>
    <x v="7474"/>
    <x v="6913"/>
    <s v="Medicare"/>
    <x v="7841"/>
    <x v="319"/>
    <x v="2"/>
    <d v="2022-10-15T00:00:00"/>
    <x v="0"/>
    <x v="16"/>
    <x v="0"/>
    <n v="963.16334345689052"/>
    <n v="2"/>
    <x v="0"/>
    <x v="1"/>
  </r>
  <r>
    <x v="5101"/>
    <n v="80"/>
    <x v="0"/>
    <s v="B+"/>
    <x v="3"/>
    <d v="2021-04-17T00:00:00"/>
    <x v="7475"/>
    <x v="6914"/>
    <s v="Aetna"/>
    <x v="7842"/>
    <x v="343"/>
    <x v="2"/>
    <d v="2021-04-20T00:00:00"/>
    <x v="2"/>
    <x v="4"/>
    <x v="0"/>
    <n v="6838.2256399999669"/>
    <n v="1"/>
    <x v="2"/>
    <x v="1"/>
  </r>
  <r>
    <x v="7446"/>
    <n v="62"/>
    <x v="0"/>
    <s v="O+"/>
    <x v="1"/>
    <d v="2019-03-15T00:00:00"/>
    <x v="7476"/>
    <x v="6915"/>
    <s v="Medicare"/>
    <x v="7843"/>
    <x v="311"/>
    <x v="0"/>
    <d v="2019-04-09T00:00:00"/>
    <x v="0"/>
    <x v="19"/>
    <x v="0"/>
    <n v="737.11859567944009"/>
    <n v="2"/>
    <x v="0"/>
    <x v="2"/>
  </r>
  <r>
    <x v="7447"/>
    <n v="69"/>
    <x v="1"/>
    <s v="B+"/>
    <x v="5"/>
    <d v="2023-09-07T00:00:00"/>
    <x v="7477"/>
    <x v="6916"/>
    <s v="Medicare"/>
    <x v="7844"/>
    <x v="1"/>
    <x v="2"/>
    <d v="2023-09-09T00:00:00"/>
    <x v="1"/>
    <x v="22"/>
    <x v="0"/>
    <n v="21136.750475751651"/>
    <n v="1"/>
    <x v="2"/>
    <x v="1"/>
  </r>
  <r>
    <x v="7448"/>
    <n v="48"/>
    <x v="0"/>
    <s v="O-"/>
    <x v="5"/>
    <d v="2019-01-05T00:00:00"/>
    <x v="7478"/>
    <x v="6917"/>
    <s v="Medicare"/>
    <x v="7845"/>
    <x v="22"/>
    <x v="1"/>
    <d v="2019-01-07T00:00:00"/>
    <x v="0"/>
    <x v="22"/>
    <x v="2"/>
    <n v="3776.7539448236548"/>
    <n v="1"/>
    <x v="2"/>
    <x v="1"/>
  </r>
  <r>
    <x v="7449"/>
    <n v="34"/>
    <x v="1"/>
    <s v="B+"/>
    <x v="0"/>
    <d v="2022-04-09T00:00:00"/>
    <x v="1268"/>
    <x v="6918"/>
    <s v="Aetna"/>
    <x v="7846"/>
    <x v="180"/>
    <x v="0"/>
    <d v="2022-05-08T00:00:00"/>
    <x v="0"/>
    <x v="17"/>
    <x v="1"/>
    <n v="1050.6374864937379"/>
    <n v="1"/>
    <x v="2"/>
    <x v="0"/>
  </r>
  <r>
    <x v="7450"/>
    <n v="63"/>
    <x v="1"/>
    <s v="B-"/>
    <x v="4"/>
    <d v="2022-12-08T00:00:00"/>
    <x v="7479"/>
    <x v="6919"/>
    <s v="Blue Cross"/>
    <x v="7847"/>
    <x v="245"/>
    <x v="0"/>
    <d v="2022-12-20T00:00:00"/>
    <x v="4"/>
    <x v="20"/>
    <x v="0"/>
    <n v="439.29387428313248"/>
    <n v="2"/>
    <x v="0"/>
    <x v="0"/>
  </r>
  <r>
    <x v="7451"/>
    <n v="77"/>
    <x v="1"/>
    <s v="O+"/>
    <x v="2"/>
    <d v="2022-11-18T00:00:00"/>
    <x v="7480"/>
    <x v="6920"/>
    <s v="Cigna"/>
    <x v="7848"/>
    <x v="344"/>
    <x v="2"/>
    <d v="2022-12-07T00:00:00"/>
    <x v="0"/>
    <x v="12"/>
    <x v="0"/>
    <n v="124.66845906296315"/>
    <n v="2"/>
    <x v="0"/>
    <x v="0"/>
  </r>
  <r>
    <x v="7452"/>
    <n v="25"/>
    <x v="1"/>
    <s v="AB-"/>
    <x v="0"/>
    <d v="2021-04-25T00:00:00"/>
    <x v="4797"/>
    <x v="6921"/>
    <s v="Aetna"/>
    <x v="7849"/>
    <x v="127"/>
    <x v="1"/>
    <d v="2021-05-12T00:00:00"/>
    <x v="2"/>
    <x v="5"/>
    <x v="3"/>
    <n v="2108.377343875818"/>
    <n v="2"/>
    <x v="0"/>
    <x v="0"/>
  </r>
  <r>
    <x v="7453"/>
    <n v="33"/>
    <x v="1"/>
    <s v="O-"/>
    <x v="3"/>
    <d v="2020-05-23T00:00:00"/>
    <x v="7481"/>
    <x v="2612"/>
    <s v="Aetna"/>
    <x v="7850"/>
    <x v="86"/>
    <x v="0"/>
    <d v="2020-06-15T00:00:00"/>
    <x v="2"/>
    <x v="15"/>
    <x v="1"/>
    <n v="92.769504398279992"/>
    <n v="1"/>
    <x v="2"/>
    <x v="2"/>
  </r>
  <r>
    <x v="7454"/>
    <n v="63"/>
    <x v="1"/>
    <s v="AB+"/>
    <x v="5"/>
    <d v="2023-03-24T00:00:00"/>
    <x v="7482"/>
    <x v="6922"/>
    <s v="Cigna"/>
    <x v="7851"/>
    <x v="178"/>
    <x v="2"/>
    <d v="2023-04-22T00:00:00"/>
    <x v="3"/>
    <x v="17"/>
    <x v="0"/>
    <n v="889.72356563495862"/>
    <n v="2"/>
    <x v="0"/>
    <x v="2"/>
  </r>
  <r>
    <x v="7455"/>
    <n v="55"/>
    <x v="1"/>
    <s v="B-"/>
    <x v="2"/>
    <d v="2019-11-17T00:00:00"/>
    <x v="7483"/>
    <x v="6923"/>
    <s v="Cigna"/>
    <x v="7852"/>
    <x v="15"/>
    <x v="2"/>
    <d v="2019-12-09T00:00:00"/>
    <x v="0"/>
    <x v="21"/>
    <x v="0"/>
    <n v="944.23934633297279"/>
    <n v="1"/>
    <x v="2"/>
    <x v="2"/>
  </r>
  <r>
    <x v="7456"/>
    <n v="83"/>
    <x v="0"/>
    <s v="O+"/>
    <x v="1"/>
    <d v="2021-07-07T00:00:00"/>
    <x v="846"/>
    <x v="6924"/>
    <s v="Blue Cross"/>
    <x v="7853"/>
    <x v="171"/>
    <x v="0"/>
    <d v="2021-08-02T00:00:00"/>
    <x v="4"/>
    <x v="29"/>
    <x v="0"/>
    <n v="1789.2408361514269"/>
    <n v="2"/>
    <x v="0"/>
    <x v="2"/>
  </r>
  <r>
    <x v="7457"/>
    <n v="21"/>
    <x v="1"/>
    <s v="B-"/>
    <x v="3"/>
    <d v="2022-03-15T00:00:00"/>
    <x v="7484"/>
    <x v="1497"/>
    <s v="UnitedHealthcare"/>
    <x v="7854"/>
    <x v="352"/>
    <x v="2"/>
    <d v="2022-04-14T00:00:00"/>
    <x v="0"/>
    <x v="1"/>
    <x v="3"/>
    <n v="207.884495728747"/>
    <n v="1"/>
    <x v="2"/>
    <x v="1"/>
  </r>
  <r>
    <x v="7458"/>
    <n v="33"/>
    <x v="1"/>
    <s v="B+"/>
    <x v="0"/>
    <d v="2021-10-02T00:00:00"/>
    <x v="7485"/>
    <x v="6925"/>
    <s v="UnitedHealthcare"/>
    <x v="7855"/>
    <x v="127"/>
    <x v="0"/>
    <d v="2021-10-17T00:00:00"/>
    <x v="3"/>
    <x v="8"/>
    <x v="1"/>
    <n v="432.26276376931332"/>
    <n v="1"/>
    <x v="2"/>
    <x v="2"/>
  </r>
  <r>
    <x v="7459"/>
    <n v="18"/>
    <x v="1"/>
    <s v="A-"/>
    <x v="2"/>
    <d v="2023-02-10T00:00:00"/>
    <x v="1397"/>
    <x v="6926"/>
    <s v="Aetna"/>
    <x v="7856"/>
    <x v="341"/>
    <x v="0"/>
    <d v="2023-02-14T00:00:00"/>
    <x v="4"/>
    <x v="24"/>
    <x v="3"/>
    <n v="8577.4336449253005"/>
    <n v="0"/>
    <x v="2"/>
    <x v="2"/>
  </r>
  <r>
    <x v="7460"/>
    <n v="39"/>
    <x v="0"/>
    <s v="B+"/>
    <x v="4"/>
    <d v="2021-11-24T00:00:00"/>
    <x v="7486"/>
    <x v="6927"/>
    <s v="Aetna"/>
    <x v="7857"/>
    <x v="136"/>
    <x v="1"/>
    <d v="2021-12-11T00:00:00"/>
    <x v="4"/>
    <x v="5"/>
    <x v="2"/>
    <n v="2276.0340878153293"/>
    <n v="2"/>
    <x v="0"/>
    <x v="0"/>
  </r>
  <r>
    <x v="7461"/>
    <n v="71"/>
    <x v="1"/>
    <s v="AB-"/>
    <x v="2"/>
    <d v="2022-09-10T00:00:00"/>
    <x v="7487"/>
    <x v="6928"/>
    <s v="UnitedHealthcare"/>
    <x v="7858"/>
    <x v="277"/>
    <x v="0"/>
    <d v="2022-10-06T00:00:00"/>
    <x v="0"/>
    <x v="29"/>
    <x v="0"/>
    <n v="1912.1255592102539"/>
    <n v="2"/>
    <x v="0"/>
    <x v="1"/>
  </r>
  <r>
    <x v="7462"/>
    <n v="35"/>
    <x v="0"/>
    <s v="A-"/>
    <x v="2"/>
    <d v="2018-11-24T00:00:00"/>
    <x v="7488"/>
    <x v="6929"/>
    <s v="Cigna"/>
    <x v="7859"/>
    <x v="387"/>
    <x v="2"/>
    <d v="2018-12-16T00:00:00"/>
    <x v="1"/>
    <x v="21"/>
    <x v="1"/>
    <n v="700.36201503594555"/>
    <n v="1"/>
    <x v="2"/>
    <x v="0"/>
  </r>
  <r>
    <x v="464"/>
    <n v="43"/>
    <x v="0"/>
    <s v="A+"/>
    <x v="5"/>
    <d v="2019-11-26T00:00:00"/>
    <x v="7489"/>
    <x v="443"/>
    <s v="Cigna"/>
    <x v="7860"/>
    <x v="129"/>
    <x v="1"/>
    <d v="2019-12-01T00:00:00"/>
    <x v="3"/>
    <x v="6"/>
    <x v="2"/>
    <n v="823.52334512512004"/>
    <n v="1"/>
    <x v="2"/>
    <x v="0"/>
  </r>
  <r>
    <x v="7463"/>
    <n v="37"/>
    <x v="1"/>
    <s v="O+"/>
    <x v="0"/>
    <d v="2019-05-04T00:00:00"/>
    <x v="7490"/>
    <x v="6783"/>
    <s v="Aetna"/>
    <x v="7861"/>
    <x v="240"/>
    <x v="1"/>
    <d v="2019-05-21T00:00:00"/>
    <x v="4"/>
    <x v="5"/>
    <x v="2"/>
    <n v="1972.6032844299411"/>
    <n v="2"/>
    <x v="0"/>
    <x v="0"/>
  </r>
  <r>
    <x v="7464"/>
    <n v="48"/>
    <x v="0"/>
    <s v="O+"/>
    <x v="0"/>
    <d v="2023-06-20T00:00:00"/>
    <x v="7491"/>
    <x v="6930"/>
    <s v="Medicare"/>
    <x v="7862"/>
    <x v="103"/>
    <x v="0"/>
    <d v="2023-06-25T00:00:00"/>
    <x v="2"/>
    <x v="6"/>
    <x v="2"/>
    <n v="1615.8507903923601"/>
    <n v="0"/>
    <x v="2"/>
    <x v="0"/>
  </r>
  <r>
    <x v="7465"/>
    <n v="27"/>
    <x v="0"/>
    <s v="AB-"/>
    <x v="1"/>
    <d v="2022-07-06T00:00:00"/>
    <x v="7492"/>
    <x v="3830"/>
    <s v="Blue Cross"/>
    <x v="7863"/>
    <x v="273"/>
    <x v="0"/>
    <d v="2022-07-16T00:00:00"/>
    <x v="0"/>
    <x v="14"/>
    <x v="1"/>
    <n v="2017.9554940601101"/>
    <n v="1"/>
    <x v="2"/>
    <x v="1"/>
  </r>
  <r>
    <x v="4118"/>
    <n v="67"/>
    <x v="1"/>
    <s v="AB+"/>
    <x v="1"/>
    <d v="2021-04-29T00:00:00"/>
    <x v="7493"/>
    <x v="3595"/>
    <s v="Aetna"/>
    <x v="7864"/>
    <x v="181"/>
    <x v="1"/>
    <d v="2021-05-28T00:00:00"/>
    <x v="4"/>
    <x v="17"/>
    <x v="0"/>
    <n v="1256.0249088446585"/>
    <n v="3"/>
    <x v="1"/>
    <x v="1"/>
  </r>
  <r>
    <x v="7466"/>
    <n v="63"/>
    <x v="0"/>
    <s v="B+"/>
    <x v="5"/>
    <d v="2021-07-25T00:00:00"/>
    <x v="7494"/>
    <x v="6931"/>
    <s v="Blue Cross"/>
    <x v="7865"/>
    <x v="310"/>
    <x v="0"/>
    <d v="2021-08-16T00:00:00"/>
    <x v="2"/>
    <x v="21"/>
    <x v="0"/>
    <n v="2078.2292507069728"/>
    <n v="2"/>
    <x v="0"/>
    <x v="1"/>
  </r>
  <r>
    <x v="7467"/>
    <n v="65"/>
    <x v="1"/>
    <s v="O-"/>
    <x v="0"/>
    <d v="2023-10-01T00:00:00"/>
    <x v="7495"/>
    <x v="6932"/>
    <s v="Blue Cross"/>
    <x v="7866"/>
    <x v="183"/>
    <x v="1"/>
    <d v="2023-10-02T00:00:00"/>
    <x v="3"/>
    <x v="2"/>
    <x v="0"/>
    <n v="34844.047491746896"/>
    <n v="2"/>
    <x v="0"/>
    <x v="1"/>
  </r>
  <r>
    <x v="7468"/>
    <n v="20"/>
    <x v="0"/>
    <s v="A+"/>
    <x v="1"/>
    <d v="2019-02-25T00:00:00"/>
    <x v="7496"/>
    <x v="6933"/>
    <s v="Blue Cross"/>
    <x v="7867"/>
    <x v="389"/>
    <x v="2"/>
    <d v="2019-03-04T00:00:00"/>
    <x v="0"/>
    <x v="11"/>
    <x v="3"/>
    <n v="4834.6367495204422"/>
    <n v="0"/>
    <x v="2"/>
    <x v="0"/>
  </r>
  <r>
    <x v="7469"/>
    <n v="60"/>
    <x v="0"/>
    <s v="AB-"/>
    <x v="3"/>
    <d v="2019-09-27T00:00:00"/>
    <x v="1732"/>
    <x v="1583"/>
    <s v="Cigna"/>
    <x v="7868"/>
    <x v="214"/>
    <x v="1"/>
    <d v="2019-10-03T00:00:00"/>
    <x v="2"/>
    <x v="25"/>
    <x v="0"/>
    <n v="5393.7344049821504"/>
    <n v="1"/>
    <x v="2"/>
    <x v="1"/>
  </r>
  <r>
    <x v="7470"/>
    <n v="83"/>
    <x v="0"/>
    <s v="AB-"/>
    <x v="4"/>
    <d v="2022-02-18T00:00:00"/>
    <x v="7497"/>
    <x v="6934"/>
    <s v="UnitedHealthcare"/>
    <x v="7869"/>
    <x v="162"/>
    <x v="1"/>
    <d v="2022-02-26T00:00:00"/>
    <x v="1"/>
    <x v="13"/>
    <x v="0"/>
    <n v="2201.161263338975"/>
    <n v="3"/>
    <x v="1"/>
    <x v="0"/>
  </r>
  <r>
    <x v="7471"/>
    <n v="51"/>
    <x v="0"/>
    <s v="B+"/>
    <x v="4"/>
    <d v="2021-09-29T00:00:00"/>
    <x v="7498"/>
    <x v="6935"/>
    <s v="Medicare"/>
    <x v="7870"/>
    <x v="167"/>
    <x v="2"/>
    <d v="2021-10-20T00:00:00"/>
    <x v="3"/>
    <x v="16"/>
    <x v="0"/>
    <n v="1806.1503808237951"/>
    <n v="1"/>
    <x v="2"/>
    <x v="1"/>
  </r>
  <r>
    <x v="7472"/>
    <n v="22"/>
    <x v="0"/>
    <s v="A-"/>
    <x v="3"/>
    <d v="2022-10-14T00:00:00"/>
    <x v="7499"/>
    <x v="6936"/>
    <s v="Cigna"/>
    <x v="7871"/>
    <x v="313"/>
    <x v="0"/>
    <d v="2022-10-15T00:00:00"/>
    <x v="0"/>
    <x v="2"/>
    <x v="3"/>
    <n v="16102.415539445199"/>
    <n v="0"/>
    <x v="2"/>
    <x v="2"/>
  </r>
  <r>
    <x v="7473"/>
    <n v="66"/>
    <x v="1"/>
    <s v="O-"/>
    <x v="5"/>
    <d v="2022-10-01T00:00:00"/>
    <x v="7500"/>
    <x v="2483"/>
    <s v="Cigna"/>
    <x v="7872"/>
    <x v="268"/>
    <x v="0"/>
    <d v="2022-10-08T00:00:00"/>
    <x v="2"/>
    <x v="11"/>
    <x v="0"/>
    <n v="1532.3921211647571"/>
    <n v="1"/>
    <x v="2"/>
    <x v="2"/>
  </r>
  <r>
    <x v="7474"/>
    <n v="78"/>
    <x v="1"/>
    <s v="AB-"/>
    <x v="2"/>
    <d v="2022-07-12T00:00:00"/>
    <x v="7501"/>
    <x v="6937"/>
    <s v="Aetna"/>
    <x v="7873"/>
    <x v="32"/>
    <x v="0"/>
    <d v="2022-08-06T00:00:00"/>
    <x v="2"/>
    <x v="19"/>
    <x v="0"/>
    <n v="68.179209641275605"/>
    <n v="2"/>
    <x v="0"/>
    <x v="1"/>
  </r>
  <r>
    <x v="7475"/>
    <n v="32"/>
    <x v="1"/>
    <s v="O-"/>
    <x v="0"/>
    <d v="2020-09-17T00:00:00"/>
    <x v="7502"/>
    <x v="6938"/>
    <s v="Medicare"/>
    <x v="7874"/>
    <x v="332"/>
    <x v="0"/>
    <d v="2020-10-13T00:00:00"/>
    <x v="0"/>
    <x v="29"/>
    <x v="1"/>
    <n v="1395.1363541270077"/>
    <n v="1"/>
    <x v="2"/>
    <x v="1"/>
  </r>
  <r>
    <x v="7476"/>
    <n v="57"/>
    <x v="0"/>
    <s v="A-"/>
    <x v="4"/>
    <d v="2021-03-13T00:00:00"/>
    <x v="7503"/>
    <x v="6939"/>
    <s v="UnitedHealthcare"/>
    <x v="7875"/>
    <x v="97"/>
    <x v="0"/>
    <d v="2021-04-12T00:00:00"/>
    <x v="3"/>
    <x v="1"/>
    <x v="0"/>
    <n v="68.086946273740338"/>
    <n v="1"/>
    <x v="2"/>
    <x v="0"/>
  </r>
  <r>
    <x v="7477"/>
    <n v="58"/>
    <x v="1"/>
    <s v="O+"/>
    <x v="1"/>
    <d v="2021-01-15T00:00:00"/>
    <x v="7504"/>
    <x v="6940"/>
    <s v="Aetna"/>
    <x v="7876"/>
    <x v="59"/>
    <x v="2"/>
    <d v="2021-01-21T00:00:00"/>
    <x v="3"/>
    <x v="25"/>
    <x v="0"/>
    <n v="750.87957015919835"/>
    <n v="0"/>
    <x v="2"/>
    <x v="0"/>
  </r>
  <r>
    <x v="7478"/>
    <n v="54"/>
    <x v="1"/>
    <s v="B-"/>
    <x v="1"/>
    <d v="2021-01-16T00:00:00"/>
    <x v="7505"/>
    <x v="6941"/>
    <s v="Cigna"/>
    <x v="7877"/>
    <x v="262"/>
    <x v="1"/>
    <d v="2021-02-09T00:00:00"/>
    <x v="4"/>
    <x v="3"/>
    <x v="0"/>
    <n v="689.02777832203344"/>
    <n v="2"/>
    <x v="0"/>
    <x v="0"/>
  </r>
  <r>
    <x v="7479"/>
    <n v="52"/>
    <x v="1"/>
    <s v="O+"/>
    <x v="3"/>
    <d v="2023-02-08T00:00:00"/>
    <x v="6442"/>
    <x v="6942"/>
    <s v="Cigna"/>
    <x v="7878"/>
    <x v="286"/>
    <x v="1"/>
    <d v="2023-03-06T00:00:00"/>
    <x v="1"/>
    <x v="29"/>
    <x v="0"/>
    <n v="75.181866478859618"/>
    <n v="2"/>
    <x v="0"/>
    <x v="1"/>
  </r>
  <r>
    <x v="7480"/>
    <n v="84"/>
    <x v="0"/>
    <s v="A-"/>
    <x v="2"/>
    <d v="2021-03-09T00:00:00"/>
    <x v="7506"/>
    <x v="6943"/>
    <s v="UnitedHealthcare"/>
    <x v="7879"/>
    <x v="132"/>
    <x v="1"/>
    <d v="2021-03-18T00:00:00"/>
    <x v="3"/>
    <x v="26"/>
    <x v="0"/>
    <n v="1190.7294486237888"/>
    <n v="3"/>
    <x v="1"/>
    <x v="1"/>
  </r>
  <r>
    <x v="7481"/>
    <n v="35"/>
    <x v="1"/>
    <s v="A-"/>
    <x v="2"/>
    <d v="2022-12-25T00:00:00"/>
    <x v="7507"/>
    <x v="6944"/>
    <s v="Aetna"/>
    <x v="7880"/>
    <x v="172"/>
    <x v="1"/>
    <d v="2022-12-27T00:00:00"/>
    <x v="4"/>
    <x v="22"/>
    <x v="1"/>
    <n v="23241.93680378795"/>
    <n v="1"/>
    <x v="2"/>
    <x v="2"/>
  </r>
  <r>
    <x v="7482"/>
    <n v="45"/>
    <x v="1"/>
    <s v="A+"/>
    <x v="1"/>
    <d v="2020-04-27T00:00:00"/>
    <x v="7508"/>
    <x v="6945"/>
    <s v="Medicare"/>
    <x v="7881"/>
    <x v="103"/>
    <x v="0"/>
    <d v="2020-05-03T00:00:00"/>
    <x v="4"/>
    <x v="25"/>
    <x v="2"/>
    <n v="2928.7237625129669"/>
    <n v="0"/>
    <x v="2"/>
    <x v="1"/>
  </r>
  <r>
    <x v="7483"/>
    <n v="55"/>
    <x v="1"/>
    <s v="O-"/>
    <x v="2"/>
    <d v="2020-11-12T00:00:00"/>
    <x v="6094"/>
    <x v="6946"/>
    <s v="Medicare"/>
    <x v="7882"/>
    <x v="165"/>
    <x v="0"/>
    <d v="2020-11-19T00:00:00"/>
    <x v="2"/>
    <x v="11"/>
    <x v="0"/>
    <n v="5853.7270612666425"/>
    <n v="0"/>
    <x v="2"/>
    <x v="2"/>
  </r>
  <r>
    <x v="7484"/>
    <n v="67"/>
    <x v="1"/>
    <s v="AB+"/>
    <x v="3"/>
    <d v="2023-08-24T00:00:00"/>
    <x v="7509"/>
    <x v="6947"/>
    <s v="Cigna"/>
    <x v="7883"/>
    <x v="122"/>
    <x v="2"/>
    <d v="2023-09-21T00:00:00"/>
    <x v="3"/>
    <x v="7"/>
    <x v="0"/>
    <n v="1100.0309356334715"/>
    <n v="2"/>
    <x v="0"/>
    <x v="0"/>
  </r>
  <r>
    <x v="7485"/>
    <n v="46"/>
    <x v="0"/>
    <s v="AB+"/>
    <x v="5"/>
    <d v="2020-11-30T00:00:00"/>
    <x v="7510"/>
    <x v="479"/>
    <s v="Blue Cross"/>
    <x v="7884"/>
    <x v="35"/>
    <x v="0"/>
    <d v="2020-12-06T00:00:00"/>
    <x v="0"/>
    <x v="25"/>
    <x v="2"/>
    <n v="3993.226953304767"/>
    <n v="0"/>
    <x v="2"/>
    <x v="2"/>
  </r>
  <r>
    <x v="7486"/>
    <n v="60"/>
    <x v="0"/>
    <s v="AB+"/>
    <x v="3"/>
    <d v="2021-11-19T00:00:00"/>
    <x v="7511"/>
    <x v="6948"/>
    <s v="Aetna"/>
    <x v="7885"/>
    <x v="297"/>
    <x v="1"/>
    <d v="2021-11-30T00:00:00"/>
    <x v="3"/>
    <x v="27"/>
    <x v="0"/>
    <n v="1228.3384801625546"/>
    <n v="2"/>
    <x v="0"/>
    <x v="1"/>
  </r>
  <r>
    <x v="7487"/>
    <n v="25"/>
    <x v="0"/>
    <s v="O-"/>
    <x v="2"/>
    <d v="2023-04-11T00:00:00"/>
    <x v="7512"/>
    <x v="6949"/>
    <s v="Blue Cross"/>
    <x v="7886"/>
    <x v="220"/>
    <x v="1"/>
    <d v="2023-05-06T00:00:00"/>
    <x v="2"/>
    <x v="19"/>
    <x v="3"/>
    <n v="1245.658095328844"/>
    <n v="2"/>
    <x v="0"/>
    <x v="2"/>
  </r>
  <r>
    <x v="7488"/>
    <n v="53"/>
    <x v="0"/>
    <s v="B+"/>
    <x v="2"/>
    <d v="2023-08-17T00:00:00"/>
    <x v="3034"/>
    <x v="6777"/>
    <s v="Blue Cross"/>
    <x v="7887"/>
    <x v="87"/>
    <x v="2"/>
    <d v="2023-08-26T00:00:00"/>
    <x v="1"/>
    <x v="26"/>
    <x v="0"/>
    <n v="383.94960308319446"/>
    <n v="1"/>
    <x v="2"/>
    <x v="1"/>
  </r>
  <r>
    <x v="7489"/>
    <n v="37"/>
    <x v="1"/>
    <s v="A-"/>
    <x v="5"/>
    <d v="2020-06-15T00:00:00"/>
    <x v="7513"/>
    <x v="6950"/>
    <s v="Cigna"/>
    <x v="7888"/>
    <x v="281"/>
    <x v="2"/>
    <d v="2020-07-09T00:00:00"/>
    <x v="0"/>
    <x v="3"/>
    <x v="2"/>
    <n v="1407.0957634961833"/>
    <n v="1"/>
    <x v="2"/>
    <x v="2"/>
  </r>
  <r>
    <x v="7490"/>
    <n v="26"/>
    <x v="0"/>
    <s v="AB+"/>
    <x v="5"/>
    <d v="2023-01-17T00:00:00"/>
    <x v="7514"/>
    <x v="6951"/>
    <s v="Medicare"/>
    <x v="7889"/>
    <x v="369"/>
    <x v="1"/>
    <d v="2023-01-18T00:00:00"/>
    <x v="4"/>
    <x v="2"/>
    <x v="1"/>
    <n v="14419.957166055599"/>
    <n v="1"/>
    <x v="2"/>
    <x v="0"/>
  </r>
  <r>
    <x v="7491"/>
    <n v="81"/>
    <x v="1"/>
    <s v="O+"/>
    <x v="2"/>
    <d v="2023-01-06T00:00:00"/>
    <x v="7515"/>
    <x v="6952"/>
    <s v="Aetna"/>
    <x v="7890"/>
    <x v="65"/>
    <x v="0"/>
    <d v="2023-01-07T00:00:00"/>
    <x v="3"/>
    <x v="2"/>
    <x v="0"/>
    <n v="39743.3848197962"/>
    <n v="1"/>
    <x v="2"/>
    <x v="1"/>
  </r>
  <r>
    <x v="7492"/>
    <n v="74"/>
    <x v="1"/>
    <s v="AB-"/>
    <x v="0"/>
    <d v="2019-04-24T00:00:00"/>
    <x v="7516"/>
    <x v="4587"/>
    <s v="Blue Cross"/>
    <x v="7891"/>
    <x v="276"/>
    <x v="2"/>
    <d v="2019-05-02T00:00:00"/>
    <x v="3"/>
    <x v="13"/>
    <x v="0"/>
    <n v="1132.0137959952363"/>
    <n v="2"/>
    <x v="0"/>
    <x v="2"/>
  </r>
  <r>
    <x v="7493"/>
    <n v="72"/>
    <x v="0"/>
    <s v="A-"/>
    <x v="2"/>
    <d v="2021-03-30T00:00:00"/>
    <x v="7517"/>
    <x v="1282"/>
    <s v="UnitedHealthcare"/>
    <x v="7892"/>
    <x v="29"/>
    <x v="0"/>
    <d v="2021-04-27T00:00:00"/>
    <x v="1"/>
    <x v="7"/>
    <x v="0"/>
    <n v="594.47336415325719"/>
    <n v="2"/>
    <x v="0"/>
    <x v="2"/>
  </r>
  <r>
    <x v="7494"/>
    <n v="66"/>
    <x v="0"/>
    <s v="O-"/>
    <x v="3"/>
    <d v="2019-01-05T00:00:00"/>
    <x v="4292"/>
    <x v="1151"/>
    <s v="Blue Cross"/>
    <x v="7893"/>
    <x v="188"/>
    <x v="2"/>
    <d v="2019-01-08T00:00:00"/>
    <x v="2"/>
    <x v="4"/>
    <x v="0"/>
    <n v="10921.109313418534"/>
    <n v="1"/>
    <x v="2"/>
    <x v="0"/>
  </r>
  <r>
    <x v="7495"/>
    <n v="24"/>
    <x v="1"/>
    <s v="A+"/>
    <x v="1"/>
    <d v="2019-09-27T00:00:00"/>
    <x v="6174"/>
    <x v="6953"/>
    <s v="UnitedHealthcare"/>
    <x v="7894"/>
    <x v="366"/>
    <x v="2"/>
    <d v="2019-10-21T00:00:00"/>
    <x v="0"/>
    <x v="3"/>
    <x v="3"/>
    <n v="1563.8744589509458"/>
    <n v="1"/>
    <x v="2"/>
    <x v="1"/>
  </r>
  <r>
    <x v="7496"/>
    <n v="53"/>
    <x v="1"/>
    <s v="O-"/>
    <x v="1"/>
    <d v="2019-09-21T00:00:00"/>
    <x v="7518"/>
    <x v="6954"/>
    <s v="UnitedHealthcare"/>
    <x v="7895"/>
    <x v="307"/>
    <x v="0"/>
    <d v="2019-09-26T00:00:00"/>
    <x v="1"/>
    <x v="6"/>
    <x v="0"/>
    <n v="6229.4037439123995"/>
    <n v="0"/>
    <x v="2"/>
    <x v="0"/>
  </r>
  <r>
    <x v="7497"/>
    <n v="77"/>
    <x v="1"/>
    <s v="AB-"/>
    <x v="5"/>
    <d v="2021-01-09T00:00:00"/>
    <x v="7519"/>
    <x v="6955"/>
    <s v="Aetna"/>
    <x v="7896"/>
    <x v="391"/>
    <x v="2"/>
    <d v="2021-01-13T00:00:00"/>
    <x v="2"/>
    <x v="24"/>
    <x v="0"/>
    <n v="9707.1412264676001"/>
    <n v="1"/>
    <x v="2"/>
    <x v="0"/>
  </r>
  <r>
    <x v="7498"/>
    <n v="22"/>
    <x v="1"/>
    <s v="A+"/>
    <x v="0"/>
    <d v="2021-08-19T00:00:00"/>
    <x v="7520"/>
    <x v="6956"/>
    <s v="Cigna"/>
    <x v="7897"/>
    <x v="186"/>
    <x v="0"/>
    <d v="2021-08-20T00:00:00"/>
    <x v="4"/>
    <x v="2"/>
    <x v="3"/>
    <n v="7136.7765324649099"/>
    <n v="0"/>
    <x v="2"/>
    <x v="2"/>
  </r>
  <r>
    <x v="7499"/>
    <n v="81"/>
    <x v="0"/>
    <s v="AB+"/>
    <x v="4"/>
    <d v="2018-12-31T00:00:00"/>
    <x v="7521"/>
    <x v="6957"/>
    <s v="UnitedHealthcare"/>
    <x v="7898"/>
    <x v="66"/>
    <x v="2"/>
    <d v="2019-01-04T00:00:00"/>
    <x v="0"/>
    <x v="24"/>
    <x v="0"/>
    <n v="6262.4478317906251"/>
    <n v="1"/>
    <x v="2"/>
    <x v="0"/>
  </r>
  <r>
    <x v="7500"/>
    <n v="49"/>
    <x v="1"/>
    <s v="B-"/>
    <x v="1"/>
    <d v="2021-12-12T00:00:00"/>
    <x v="7522"/>
    <x v="6958"/>
    <s v="UnitedHealthcare"/>
    <x v="7899"/>
    <x v="290"/>
    <x v="0"/>
    <d v="2021-12-30T00:00:00"/>
    <x v="2"/>
    <x v="23"/>
    <x v="2"/>
    <n v="478.49767344735551"/>
    <n v="1"/>
    <x v="2"/>
    <x v="0"/>
  </r>
  <r>
    <x v="7501"/>
    <n v="52"/>
    <x v="0"/>
    <s v="A-"/>
    <x v="0"/>
    <d v="2021-06-24T00:00:00"/>
    <x v="7523"/>
    <x v="6959"/>
    <s v="Blue Cross"/>
    <x v="7900"/>
    <x v="28"/>
    <x v="2"/>
    <d v="2021-06-25T00:00:00"/>
    <x v="4"/>
    <x v="2"/>
    <x v="0"/>
    <n v="43370.395874861599"/>
    <n v="0"/>
    <x v="2"/>
    <x v="0"/>
  </r>
  <r>
    <x v="7502"/>
    <n v="30"/>
    <x v="0"/>
    <s v="A+"/>
    <x v="0"/>
    <d v="2021-08-10T00:00:00"/>
    <x v="7524"/>
    <x v="6960"/>
    <s v="Blue Cross"/>
    <x v="7901"/>
    <x v="158"/>
    <x v="2"/>
    <d v="2021-08-29T00:00:00"/>
    <x v="3"/>
    <x v="12"/>
    <x v="1"/>
    <n v="691.23759653988941"/>
    <n v="1"/>
    <x v="2"/>
    <x v="1"/>
  </r>
  <r>
    <x v="7503"/>
    <n v="36"/>
    <x v="1"/>
    <s v="O+"/>
    <x v="5"/>
    <d v="2022-11-30T00:00:00"/>
    <x v="7525"/>
    <x v="6961"/>
    <s v="Medicare"/>
    <x v="7902"/>
    <x v="267"/>
    <x v="1"/>
    <d v="2022-12-11T00:00:00"/>
    <x v="4"/>
    <x v="27"/>
    <x v="2"/>
    <n v="2626.3927782957003"/>
    <n v="2"/>
    <x v="0"/>
    <x v="0"/>
  </r>
  <r>
    <x v="7504"/>
    <n v="81"/>
    <x v="0"/>
    <s v="A+"/>
    <x v="1"/>
    <d v="2021-10-17T00:00:00"/>
    <x v="4906"/>
    <x v="6962"/>
    <s v="Blue Cross"/>
    <x v="7903"/>
    <x v="208"/>
    <x v="1"/>
    <d v="2021-10-22T00:00:00"/>
    <x v="4"/>
    <x v="6"/>
    <x v="0"/>
    <n v="2774.4461605341598"/>
    <n v="2"/>
    <x v="0"/>
    <x v="2"/>
  </r>
  <r>
    <x v="7505"/>
    <n v="60"/>
    <x v="0"/>
    <s v="AB+"/>
    <x v="1"/>
    <d v="2019-11-20T00:00:00"/>
    <x v="7526"/>
    <x v="6963"/>
    <s v="Medicare"/>
    <x v="7904"/>
    <x v="73"/>
    <x v="1"/>
    <d v="2019-12-05T00:00:00"/>
    <x v="2"/>
    <x v="8"/>
    <x v="0"/>
    <n v="651.45189654736203"/>
    <n v="2"/>
    <x v="0"/>
    <x v="2"/>
  </r>
  <r>
    <x v="7506"/>
    <n v="31"/>
    <x v="0"/>
    <s v="O-"/>
    <x v="3"/>
    <d v="2023-07-26T00:00:00"/>
    <x v="7527"/>
    <x v="5117"/>
    <s v="Aetna"/>
    <x v="7905"/>
    <x v="132"/>
    <x v="1"/>
    <d v="2023-08-07T00:00:00"/>
    <x v="4"/>
    <x v="20"/>
    <x v="1"/>
    <n v="1971.3250766918252"/>
    <n v="2"/>
    <x v="0"/>
    <x v="0"/>
  </r>
  <r>
    <x v="7507"/>
    <n v="62"/>
    <x v="1"/>
    <s v="B+"/>
    <x v="3"/>
    <d v="2020-03-15T00:00:00"/>
    <x v="7528"/>
    <x v="6964"/>
    <s v="Blue Cross"/>
    <x v="7906"/>
    <x v="119"/>
    <x v="0"/>
    <d v="2020-04-04T00:00:00"/>
    <x v="3"/>
    <x v="10"/>
    <x v="0"/>
    <n v="836.77995966247511"/>
    <n v="2"/>
    <x v="0"/>
    <x v="0"/>
  </r>
  <r>
    <x v="7508"/>
    <n v="66"/>
    <x v="0"/>
    <s v="O+"/>
    <x v="0"/>
    <d v="2020-02-13T00:00:00"/>
    <x v="7529"/>
    <x v="6965"/>
    <s v="UnitedHealthcare"/>
    <x v="7907"/>
    <x v="93"/>
    <x v="2"/>
    <d v="2020-02-19T00:00:00"/>
    <x v="0"/>
    <x v="25"/>
    <x v="0"/>
    <n v="4693.9152116678833"/>
    <n v="1"/>
    <x v="2"/>
    <x v="0"/>
  </r>
  <r>
    <x v="7509"/>
    <n v="27"/>
    <x v="1"/>
    <s v="A+"/>
    <x v="3"/>
    <d v="2019-01-02T00:00:00"/>
    <x v="2984"/>
    <x v="6966"/>
    <s v="Aetna"/>
    <x v="7908"/>
    <x v="50"/>
    <x v="1"/>
    <d v="2019-01-26T00:00:00"/>
    <x v="3"/>
    <x v="3"/>
    <x v="1"/>
    <n v="1101.9224570706542"/>
    <n v="2"/>
    <x v="0"/>
    <x v="2"/>
  </r>
  <r>
    <x v="7510"/>
    <n v="58"/>
    <x v="0"/>
    <s v="A-"/>
    <x v="2"/>
    <d v="2020-05-06T00:00:00"/>
    <x v="7530"/>
    <x v="6967"/>
    <s v="Medicare"/>
    <x v="7909"/>
    <x v="340"/>
    <x v="1"/>
    <d v="2020-05-08T00:00:00"/>
    <x v="1"/>
    <x v="22"/>
    <x v="0"/>
    <n v="14761.9225192669"/>
    <n v="1"/>
    <x v="2"/>
    <x v="1"/>
  </r>
  <r>
    <x v="7511"/>
    <n v="45"/>
    <x v="1"/>
    <s v="O-"/>
    <x v="1"/>
    <d v="2022-03-26T00:00:00"/>
    <x v="7531"/>
    <x v="6968"/>
    <s v="Cigna"/>
    <x v="7910"/>
    <x v="60"/>
    <x v="0"/>
    <d v="2022-04-12T00:00:00"/>
    <x v="4"/>
    <x v="5"/>
    <x v="2"/>
    <n v="1679.4875405484236"/>
    <n v="1"/>
    <x v="2"/>
    <x v="1"/>
  </r>
  <r>
    <x v="7512"/>
    <n v="24"/>
    <x v="1"/>
    <s v="O+"/>
    <x v="0"/>
    <d v="2021-02-06T00:00:00"/>
    <x v="7532"/>
    <x v="6969"/>
    <s v="Blue Cross"/>
    <x v="7911"/>
    <x v="275"/>
    <x v="2"/>
    <d v="2021-03-06T00:00:00"/>
    <x v="0"/>
    <x v="7"/>
    <x v="3"/>
    <n v="1254.3744100098429"/>
    <n v="1"/>
    <x v="2"/>
    <x v="1"/>
  </r>
  <r>
    <x v="7513"/>
    <n v="23"/>
    <x v="0"/>
    <s v="AB+"/>
    <x v="0"/>
    <d v="2021-04-15T00:00:00"/>
    <x v="7533"/>
    <x v="2764"/>
    <s v="Aetna"/>
    <x v="7912"/>
    <x v="113"/>
    <x v="2"/>
    <d v="2021-05-08T00:00:00"/>
    <x v="1"/>
    <x v="15"/>
    <x v="3"/>
    <n v="1196.8002589082521"/>
    <n v="1"/>
    <x v="2"/>
    <x v="0"/>
  </r>
  <r>
    <x v="3586"/>
    <n v="21"/>
    <x v="0"/>
    <s v="AB-"/>
    <x v="3"/>
    <d v="2022-04-05T00:00:00"/>
    <x v="7534"/>
    <x v="4791"/>
    <s v="Cigna"/>
    <x v="7913"/>
    <x v="365"/>
    <x v="1"/>
    <d v="2022-04-30T00:00:00"/>
    <x v="4"/>
    <x v="19"/>
    <x v="3"/>
    <n v="1116.4285183601121"/>
    <n v="2"/>
    <x v="0"/>
    <x v="1"/>
  </r>
  <r>
    <x v="7514"/>
    <n v="63"/>
    <x v="1"/>
    <s v="A+"/>
    <x v="1"/>
    <d v="2019-09-08T00:00:00"/>
    <x v="7535"/>
    <x v="6970"/>
    <s v="Blue Cross"/>
    <x v="7914"/>
    <x v="244"/>
    <x v="2"/>
    <d v="2019-10-01T00:00:00"/>
    <x v="2"/>
    <x v="15"/>
    <x v="0"/>
    <n v="92.900502705153045"/>
    <n v="2"/>
    <x v="0"/>
    <x v="0"/>
  </r>
  <r>
    <x v="7515"/>
    <n v="60"/>
    <x v="0"/>
    <s v="A-"/>
    <x v="2"/>
    <d v="2021-12-17T00:00:00"/>
    <x v="7536"/>
    <x v="6971"/>
    <s v="UnitedHealthcare"/>
    <x v="7915"/>
    <x v="398"/>
    <x v="2"/>
    <d v="2021-12-22T00:00:00"/>
    <x v="0"/>
    <x v="6"/>
    <x v="0"/>
    <n v="4803.2662707604404"/>
    <n v="0"/>
    <x v="2"/>
    <x v="0"/>
  </r>
  <r>
    <x v="7516"/>
    <n v="39"/>
    <x v="0"/>
    <s v="AB-"/>
    <x v="4"/>
    <d v="2021-01-22T00:00:00"/>
    <x v="7537"/>
    <x v="6972"/>
    <s v="Cigna"/>
    <x v="7916"/>
    <x v="124"/>
    <x v="0"/>
    <d v="2021-01-27T00:00:00"/>
    <x v="2"/>
    <x v="6"/>
    <x v="2"/>
    <n v="380.42262432166797"/>
    <n v="0"/>
    <x v="2"/>
    <x v="2"/>
  </r>
  <r>
    <x v="7517"/>
    <n v="52"/>
    <x v="0"/>
    <s v="B-"/>
    <x v="5"/>
    <d v="2021-11-28T00:00:00"/>
    <x v="7538"/>
    <x v="6973"/>
    <s v="Aetna"/>
    <x v="7917"/>
    <x v="44"/>
    <x v="1"/>
    <d v="2021-12-11T00:00:00"/>
    <x v="1"/>
    <x v="28"/>
    <x v="0"/>
    <n v="1135.5433628086923"/>
    <n v="2"/>
    <x v="0"/>
    <x v="2"/>
  </r>
  <r>
    <x v="7518"/>
    <n v="43"/>
    <x v="0"/>
    <s v="A+"/>
    <x v="4"/>
    <d v="2020-03-11T00:00:00"/>
    <x v="7539"/>
    <x v="6974"/>
    <s v="Aetna"/>
    <x v="7918"/>
    <x v="182"/>
    <x v="1"/>
    <d v="2020-03-29T00:00:00"/>
    <x v="0"/>
    <x v="23"/>
    <x v="2"/>
    <n v="656.73189940974999"/>
    <n v="2"/>
    <x v="0"/>
    <x v="1"/>
  </r>
  <r>
    <x v="7519"/>
    <n v="76"/>
    <x v="0"/>
    <s v="A-"/>
    <x v="3"/>
    <d v="2018-12-12T00:00:00"/>
    <x v="7540"/>
    <x v="6975"/>
    <s v="Cigna"/>
    <x v="7919"/>
    <x v="164"/>
    <x v="1"/>
    <d v="2019-01-08T00:00:00"/>
    <x v="1"/>
    <x v="18"/>
    <x v="0"/>
    <n v="1051.4493191055519"/>
    <n v="3"/>
    <x v="1"/>
    <x v="0"/>
  </r>
  <r>
    <x v="7520"/>
    <n v="25"/>
    <x v="1"/>
    <s v="B+"/>
    <x v="1"/>
    <d v="2023-03-27T00:00:00"/>
    <x v="7541"/>
    <x v="6976"/>
    <s v="Medicare"/>
    <x v="7920"/>
    <x v="394"/>
    <x v="0"/>
    <d v="2023-04-02T00:00:00"/>
    <x v="1"/>
    <x v="25"/>
    <x v="3"/>
    <n v="2638.4364777432497"/>
    <n v="0"/>
    <x v="2"/>
    <x v="1"/>
  </r>
  <r>
    <x v="7521"/>
    <n v="30"/>
    <x v="0"/>
    <s v="A+"/>
    <x v="5"/>
    <d v="2019-02-24T00:00:00"/>
    <x v="7542"/>
    <x v="2416"/>
    <s v="Cigna"/>
    <x v="7921"/>
    <x v="88"/>
    <x v="2"/>
    <d v="2019-03-02T00:00:00"/>
    <x v="4"/>
    <x v="25"/>
    <x v="1"/>
    <n v="2216.0578837676667"/>
    <n v="0"/>
    <x v="2"/>
    <x v="2"/>
  </r>
  <r>
    <x v="7522"/>
    <n v="28"/>
    <x v="0"/>
    <s v="O+"/>
    <x v="3"/>
    <d v="2022-06-14T00:00:00"/>
    <x v="7543"/>
    <x v="6977"/>
    <s v="UnitedHealthcare"/>
    <x v="7922"/>
    <x v="367"/>
    <x v="2"/>
    <d v="2022-07-10T00:00:00"/>
    <x v="1"/>
    <x v="29"/>
    <x v="1"/>
    <n v="319.8414474295904"/>
    <n v="1"/>
    <x v="2"/>
    <x v="2"/>
  </r>
  <r>
    <x v="4230"/>
    <n v="71"/>
    <x v="0"/>
    <s v="A+"/>
    <x v="3"/>
    <d v="2023-05-21T00:00:00"/>
    <x v="7544"/>
    <x v="6978"/>
    <s v="Blue Cross"/>
    <x v="7923"/>
    <x v="179"/>
    <x v="0"/>
    <d v="2023-06-14T00:00:00"/>
    <x v="3"/>
    <x v="3"/>
    <x v="0"/>
    <n v="403.01643537549495"/>
    <n v="2"/>
    <x v="0"/>
    <x v="0"/>
  </r>
  <r>
    <x v="7523"/>
    <n v="35"/>
    <x v="1"/>
    <s v="B-"/>
    <x v="1"/>
    <d v="2021-07-06T00:00:00"/>
    <x v="7545"/>
    <x v="6979"/>
    <s v="Medicare"/>
    <x v="7924"/>
    <x v="72"/>
    <x v="1"/>
    <d v="2021-07-27T00:00:00"/>
    <x v="0"/>
    <x v="16"/>
    <x v="1"/>
    <n v="2207.7998520501192"/>
    <n v="2"/>
    <x v="0"/>
    <x v="0"/>
  </r>
  <r>
    <x v="7524"/>
    <n v="38"/>
    <x v="0"/>
    <s v="O-"/>
    <x v="5"/>
    <d v="2020-07-19T00:00:00"/>
    <x v="7546"/>
    <x v="6980"/>
    <s v="Aetna"/>
    <x v="7925"/>
    <x v="85"/>
    <x v="2"/>
    <d v="2020-07-30T00:00:00"/>
    <x v="2"/>
    <x v="27"/>
    <x v="2"/>
    <n v="3814.1281831476094"/>
    <n v="1"/>
    <x v="2"/>
    <x v="2"/>
  </r>
  <r>
    <x v="7525"/>
    <n v="68"/>
    <x v="1"/>
    <s v="AB-"/>
    <x v="1"/>
    <d v="2019-05-08T00:00:00"/>
    <x v="7547"/>
    <x v="6981"/>
    <s v="UnitedHealthcare"/>
    <x v="7926"/>
    <x v="3"/>
    <x v="2"/>
    <d v="2019-06-06T00:00:00"/>
    <x v="4"/>
    <x v="17"/>
    <x v="0"/>
    <n v="1467.7591489931758"/>
    <n v="2"/>
    <x v="0"/>
    <x v="2"/>
  </r>
  <r>
    <x v="7526"/>
    <n v="61"/>
    <x v="0"/>
    <s v="AB+"/>
    <x v="0"/>
    <d v="2020-05-14T00:00:00"/>
    <x v="7548"/>
    <x v="6982"/>
    <s v="UnitedHealthcare"/>
    <x v="7927"/>
    <x v="148"/>
    <x v="2"/>
    <d v="2020-05-27T00:00:00"/>
    <x v="3"/>
    <x v="28"/>
    <x v="0"/>
    <n v="3052.7360057309229"/>
    <n v="2"/>
    <x v="0"/>
    <x v="1"/>
  </r>
  <r>
    <x v="7527"/>
    <n v="30"/>
    <x v="0"/>
    <s v="AB-"/>
    <x v="4"/>
    <d v="2022-03-27T00:00:00"/>
    <x v="7549"/>
    <x v="6983"/>
    <s v="Cigna"/>
    <x v="7928"/>
    <x v="127"/>
    <x v="1"/>
    <d v="2022-03-29T00:00:00"/>
    <x v="0"/>
    <x v="22"/>
    <x v="1"/>
    <n v="8439.0299601435509"/>
    <n v="1"/>
    <x v="2"/>
    <x v="1"/>
  </r>
  <r>
    <x v="7528"/>
    <n v="72"/>
    <x v="0"/>
    <s v="AB+"/>
    <x v="2"/>
    <d v="2023-09-11T00:00:00"/>
    <x v="7550"/>
    <x v="6984"/>
    <s v="Medicare"/>
    <x v="7929"/>
    <x v="269"/>
    <x v="0"/>
    <d v="2023-10-05T00:00:00"/>
    <x v="2"/>
    <x v="3"/>
    <x v="0"/>
    <n v="534.43610665647498"/>
    <n v="2"/>
    <x v="0"/>
    <x v="1"/>
  </r>
  <r>
    <x v="7529"/>
    <n v="44"/>
    <x v="1"/>
    <s v="O-"/>
    <x v="3"/>
    <d v="2022-06-30T00:00:00"/>
    <x v="7551"/>
    <x v="6985"/>
    <s v="UnitedHealthcare"/>
    <x v="7930"/>
    <x v="340"/>
    <x v="0"/>
    <d v="2022-07-24T00:00:00"/>
    <x v="0"/>
    <x v="3"/>
    <x v="2"/>
    <n v="1984.7898661174834"/>
    <n v="1"/>
    <x v="2"/>
    <x v="0"/>
  </r>
  <r>
    <x v="7530"/>
    <n v="66"/>
    <x v="0"/>
    <s v="B+"/>
    <x v="5"/>
    <d v="2018-12-15T00:00:00"/>
    <x v="7552"/>
    <x v="6986"/>
    <s v="Blue Cross"/>
    <x v="7931"/>
    <x v="58"/>
    <x v="1"/>
    <d v="2019-01-07T00:00:00"/>
    <x v="4"/>
    <x v="15"/>
    <x v="0"/>
    <n v="2145.4914911097912"/>
    <n v="3"/>
    <x v="1"/>
    <x v="1"/>
  </r>
  <r>
    <x v="7531"/>
    <n v="59"/>
    <x v="0"/>
    <s v="A-"/>
    <x v="2"/>
    <d v="2020-05-27T00:00:00"/>
    <x v="7553"/>
    <x v="6987"/>
    <s v="Blue Cross"/>
    <x v="7932"/>
    <x v="255"/>
    <x v="1"/>
    <d v="2020-06-14T00:00:00"/>
    <x v="2"/>
    <x v="23"/>
    <x v="0"/>
    <n v="176.69863022648721"/>
    <n v="2"/>
    <x v="0"/>
    <x v="2"/>
  </r>
  <r>
    <x v="7532"/>
    <n v="82"/>
    <x v="0"/>
    <s v="A-"/>
    <x v="5"/>
    <d v="2022-07-27T00:00:00"/>
    <x v="7554"/>
    <x v="6988"/>
    <s v="Aetna"/>
    <x v="7933"/>
    <x v="46"/>
    <x v="2"/>
    <d v="2022-08-10T00:00:00"/>
    <x v="2"/>
    <x v="0"/>
    <x v="0"/>
    <n v="2705.8065858182003"/>
    <n v="2"/>
    <x v="0"/>
    <x v="0"/>
  </r>
  <r>
    <x v="7533"/>
    <n v="59"/>
    <x v="1"/>
    <s v="O-"/>
    <x v="4"/>
    <d v="2022-12-26T00:00:00"/>
    <x v="7555"/>
    <x v="6644"/>
    <s v="Medicare"/>
    <x v="7934"/>
    <x v="295"/>
    <x v="0"/>
    <d v="2022-12-27T00:00:00"/>
    <x v="3"/>
    <x v="2"/>
    <x v="0"/>
    <n v="27521.060372624401"/>
    <n v="0"/>
    <x v="2"/>
    <x v="2"/>
  </r>
  <r>
    <x v="1389"/>
    <n v="56"/>
    <x v="0"/>
    <s v="O-"/>
    <x v="0"/>
    <d v="2019-10-16T00:00:00"/>
    <x v="7556"/>
    <x v="6989"/>
    <s v="Blue Cross"/>
    <x v="7935"/>
    <x v="328"/>
    <x v="1"/>
    <d v="2019-11-13T00:00:00"/>
    <x v="4"/>
    <x v="7"/>
    <x v="0"/>
    <n v="1111.8810464117"/>
    <n v="2"/>
    <x v="0"/>
    <x v="0"/>
  </r>
  <r>
    <x v="7534"/>
    <n v="80"/>
    <x v="0"/>
    <s v="B+"/>
    <x v="0"/>
    <d v="2022-01-20T00:00:00"/>
    <x v="7557"/>
    <x v="6990"/>
    <s v="Aetna"/>
    <x v="7936"/>
    <x v="14"/>
    <x v="1"/>
    <d v="2022-02-11T00:00:00"/>
    <x v="3"/>
    <x v="21"/>
    <x v="0"/>
    <n v="1604.7316130355136"/>
    <n v="3"/>
    <x v="1"/>
    <x v="1"/>
  </r>
  <r>
    <x v="7535"/>
    <n v="63"/>
    <x v="1"/>
    <s v="A-"/>
    <x v="5"/>
    <d v="2021-09-08T00:00:00"/>
    <x v="7558"/>
    <x v="6991"/>
    <s v="Blue Cross"/>
    <x v="7937"/>
    <x v="289"/>
    <x v="1"/>
    <d v="2021-09-12T00:00:00"/>
    <x v="1"/>
    <x v="24"/>
    <x v="0"/>
    <n v="8811.9040585406492"/>
    <n v="2"/>
    <x v="0"/>
    <x v="2"/>
  </r>
  <r>
    <x v="7536"/>
    <n v="76"/>
    <x v="1"/>
    <s v="AB-"/>
    <x v="0"/>
    <d v="2018-12-15T00:00:00"/>
    <x v="7559"/>
    <x v="6992"/>
    <s v="Aetna"/>
    <x v="7938"/>
    <x v="37"/>
    <x v="1"/>
    <d v="2019-01-07T00:00:00"/>
    <x v="0"/>
    <x v="15"/>
    <x v="0"/>
    <n v="767.29669629609998"/>
    <n v="3"/>
    <x v="1"/>
    <x v="1"/>
  </r>
  <r>
    <x v="7537"/>
    <n v="58"/>
    <x v="0"/>
    <s v="B+"/>
    <x v="5"/>
    <d v="2023-02-06T00:00:00"/>
    <x v="7560"/>
    <x v="6993"/>
    <s v="Cigna"/>
    <x v="7939"/>
    <x v="209"/>
    <x v="1"/>
    <d v="2023-02-09T00:00:00"/>
    <x v="2"/>
    <x v="4"/>
    <x v="0"/>
    <n v="11136.526950377534"/>
    <n v="1"/>
    <x v="2"/>
    <x v="2"/>
  </r>
  <r>
    <x v="7538"/>
    <n v="39"/>
    <x v="0"/>
    <s v="B+"/>
    <x v="2"/>
    <d v="2019-04-13T00:00:00"/>
    <x v="7561"/>
    <x v="6994"/>
    <s v="Medicare"/>
    <x v="7940"/>
    <x v="295"/>
    <x v="2"/>
    <d v="2019-05-05T00:00:00"/>
    <x v="4"/>
    <x v="21"/>
    <x v="2"/>
    <n v="2027.5048658431863"/>
    <n v="1"/>
    <x v="2"/>
    <x v="0"/>
  </r>
  <r>
    <x v="7539"/>
    <n v="79"/>
    <x v="0"/>
    <s v="AB-"/>
    <x v="2"/>
    <d v="2019-11-30T00:00:00"/>
    <x v="7562"/>
    <x v="6995"/>
    <s v="Aetna"/>
    <x v="7941"/>
    <x v="370"/>
    <x v="1"/>
    <d v="2019-12-10T00:00:00"/>
    <x v="4"/>
    <x v="14"/>
    <x v="0"/>
    <n v="914.60017459386802"/>
    <n v="3"/>
    <x v="1"/>
    <x v="0"/>
  </r>
  <r>
    <x v="7540"/>
    <n v="24"/>
    <x v="1"/>
    <s v="O+"/>
    <x v="1"/>
    <d v="2019-08-23T00:00:00"/>
    <x v="7563"/>
    <x v="6996"/>
    <s v="UnitedHealthcare"/>
    <x v="7942"/>
    <x v="117"/>
    <x v="2"/>
    <d v="2019-09-13T00:00:00"/>
    <x v="4"/>
    <x v="16"/>
    <x v="3"/>
    <n v="1702.8379966689336"/>
    <n v="1"/>
    <x v="2"/>
    <x v="0"/>
  </r>
  <r>
    <x v="7541"/>
    <n v="26"/>
    <x v="1"/>
    <s v="B-"/>
    <x v="0"/>
    <d v="2019-05-26T00:00:00"/>
    <x v="7131"/>
    <x v="6997"/>
    <s v="Blue Cross"/>
    <x v="7943"/>
    <x v="185"/>
    <x v="1"/>
    <d v="2019-06-18T00:00:00"/>
    <x v="2"/>
    <x v="15"/>
    <x v="1"/>
    <n v="1435.6093812516651"/>
    <n v="2"/>
    <x v="0"/>
    <x v="2"/>
  </r>
  <r>
    <x v="7542"/>
    <n v="57"/>
    <x v="0"/>
    <s v="AB+"/>
    <x v="0"/>
    <d v="2023-06-27T00:00:00"/>
    <x v="7564"/>
    <x v="6998"/>
    <s v="UnitedHealthcare"/>
    <x v="7944"/>
    <x v="28"/>
    <x v="2"/>
    <d v="2023-07-14T00:00:00"/>
    <x v="0"/>
    <x v="5"/>
    <x v="0"/>
    <n v="2478.4501162174352"/>
    <n v="1"/>
    <x v="2"/>
    <x v="0"/>
  </r>
  <r>
    <x v="7543"/>
    <n v="48"/>
    <x v="0"/>
    <s v="A+"/>
    <x v="3"/>
    <d v="2019-10-25T00:00:00"/>
    <x v="7565"/>
    <x v="6999"/>
    <s v="Medicare"/>
    <x v="7945"/>
    <x v="231"/>
    <x v="1"/>
    <d v="2019-11-19T00:00:00"/>
    <x v="0"/>
    <x v="19"/>
    <x v="2"/>
    <n v="837.68417279001994"/>
    <n v="2"/>
    <x v="0"/>
    <x v="1"/>
  </r>
  <r>
    <x v="7544"/>
    <n v="55"/>
    <x v="0"/>
    <s v="AB-"/>
    <x v="2"/>
    <d v="2022-09-02T00:00:00"/>
    <x v="7566"/>
    <x v="7000"/>
    <s v="Aetna"/>
    <x v="7946"/>
    <x v="159"/>
    <x v="0"/>
    <d v="2022-09-18T00:00:00"/>
    <x v="2"/>
    <x v="9"/>
    <x v="0"/>
    <n v="424.19512946299625"/>
    <n v="1"/>
    <x v="2"/>
    <x v="1"/>
  </r>
  <r>
    <x v="7545"/>
    <n v="22"/>
    <x v="1"/>
    <s v="B+"/>
    <x v="1"/>
    <d v="2021-03-26T00:00:00"/>
    <x v="7567"/>
    <x v="7001"/>
    <s v="Cigna"/>
    <x v="7947"/>
    <x v="144"/>
    <x v="1"/>
    <d v="2021-04-20T00:00:00"/>
    <x v="2"/>
    <x v="19"/>
    <x v="3"/>
    <n v="1589.276087389796"/>
    <n v="2"/>
    <x v="0"/>
    <x v="0"/>
  </r>
  <r>
    <x v="7546"/>
    <n v="76"/>
    <x v="0"/>
    <s v="A-"/>
    <x v="5"/>
    <d v="2019-01-10T00:00:00"/>
    <x v="7568"/>
    <x v="7002"/>
    <s v="Aetna"/>
    <x v="7948"/>
    <x v="16"/>
    <x v="2"/>
    <d v="2019-01-28T00:00:00"/>
    <x v="3"/>
    <x v="23"/>
    <x v="0"/>
    <n v="2759.7490543751055"/>
    <n v="2"/>
    <x v="0"/>
    <x v="2"/>
  </r>
  <r>
    <x v="1879"/>
    <n v="73"/>
    <x v="1"/>
    <s v="B+"/>
    <x v="3"/>
    <d v="2021-03-15T00:00:00"/>
    <x v="7569"/>
    <x v="7003"/>
    <s v="Blue Cross"/>
    <x v="7949"/>
    <x v="303"/>
    <x v="2"/>
    <d v="2021-03-24T00:00:00"/>
    <x v="0"/>
    <x v="26"/>
    <x v="0"/>
    <n v="2708.998564271822"/>
    <n v="2"/>
    <x v="0"/>
    <x v="2"/>
  </r>
  <r>
    <x v="3282"/>
    <n v="84"/>
    <x v="0"/>
    <s v="AB-"/>
    <x v="5"/>
    <d v="2021-06-17T00:00:00"/>
    <x v="7570"/>
    <x v="7004"/>
    <s v="UnitedHealthcare"/>
    <x v="7950"/>
    <x v="30"/>
    <x v="0"/>
    <d v="2021-07-02T00:00:00"/>
    <x v="0"/>
    <x v="8"/>
    <x v="0"/>
    <n v="1354.8666418260934"/>
    <n v="2"/>
    <x v="0"/>
    <x v="1"/>
  </r>
  <r>
    <x v="2538"/>
    <n v="29"/>
    <x v="0"/>
    <s v="AB+"/>
    <x v="2"/>
    <d v="2022-09-06T00:00:00"/>
    <x v="6935"/>
    <x v="7005"/>
    <s v="UnitedHealthcare"/>
    <x v="7951"/>
    <x v="310"/>
    <x v="2"/>
    <d v="2022-09-12T00:00:00"/>
    <x v="4"/>
    <x v="25"/>
    <x v="1"/>
    <n v="4204.2283749214503"/>
    <n v="0"/>
    <x v="2"/>
    <x v="0"/>
  </r>
  <r>
    <x v="7547"/>
    <n v="58"/>
    <x v="0"/>
    <s v="A+"/>
    <x v="2"/>
    <d v="2022-06-04T00:00:00"/>
    <x v="7571"/>
    <x v="7006"/>
    <s v="Aetna"/>
    <x v="7952"/>
    <x v="68"/>
    <x v="0"/>
    <d v="2022-06-22T00:00:00"/>
    <x v="4"/>
    <x v="23"/>
    <x v="0"/>
    <n v="1827.4643143465332"/>
    <n v="1"/>
    <x v="2"/>
    <x v="1"/>
  </r>
  <r>
    <x v="7548"/>
    <n v="64"/>
    <x v="1"/>
    <s v="O+"/>
    <x v="0"/>
    <d v="2023-07-28T00:00:00"/>
    <x v="7572"/>
    <x v="7007"/>
    <s v="Blue Cross"/>
    <x v="7953"/>
    <x v="119"/>
    <x v="2"/>
    <d v="2023-08-27T00:00:00"/>
    <x v="1"/>
    <x v="1"/>
    <x v="0"/>
    <n v="601.12422675416667"/>
    <n v="2"/>
    <x v="0"/>
    <x v="1"/>
  </r>
  <r>
    <x v="7549"/>
    <n v="60"/>
    <x v="1"/>
    <s v="B-"/>
    <x v="0"/>
    <d v="2019-07-25T00:00:00"/>
    <x v="7573"/>
    <x v="7008"/>
    <s v="Blue Cross"/>
    <x v="7954"/>
    <x v="110"/>
    <x v="1"/>
    <d v="2019-08-21T00:00:00"/>
    <x v="2"/>
    <x v="18"/>
    <x v="0"/>
    <n v="311.43040261465035"/>
    <n v="2"/>
    <x v="0"/>
    <x v="1"/>
  </r>
  <r>
    <x v="7550"/>
    <n v="59"/>
    <x v="1"/>
    <s v="AB+"/>
    <x v="5"/>
    <d v="2023-01-02T00:00:00"/>
    <x v="7574"/>
    <x v="573"/>
    <s v="Cigna"/>
    <x v="7955"/>
    <x v="285"/>
    <x v="1"/>
    <d v="2023-01-31T00:00:00"/>
    <x v="0"/>
    <x v="17"/>
    <x v="0"/>
    <n v="1534.0550249586449"/>
    <n v="2"/>
    <x v="0"/>
    <x v="2"/>
  </r>
  <r>
    <x v="995"/>
    <n v="72"/>
    <x v="0"/>
    <s v="O-"/>
    <x v="4"/>
    <d v="2019-12-29T00:00:00"/>
    <x v="860"/>
    <x v="7009"/>
    <s v="UnitedHealthcare"/>
    <x v="7956"/>
    <x v="353"/>
    <x v="2"/>
    <d v="2020-01-13T00:00:00"/>
    <x v="1"/>
    <x v="8"/>
    <x v="0"/>
    <n v="1631.4520147712799"/>
    <n v="2"/>
    <x v="0"/>
    <x v="0"/>
  </r>
  <r>
    <x v="7551"/>
    <n v="73"/>
    <x v="0"/>
    <s v="A+"/>
    <x v="1"/>
    <d v="2020-04-27T00:00:00"/>
    <x v="3941"/>
    <x v="7010"/>
    <s v="Blue Cross"/>
    <x v="7957"/>
    <x v="350"/>
    <x v="0"/>
    <d v="2020-05-17T00:00:00"/>
    <x v="3"/>
    <x v="10"/>
    <x v="0"/>
    <n v="210.730592561923"/>
    <n v="2"/>
    <x v="0"/>
    <x v="0"/>
  </r>
  <r>
    <x v="7552"/>
    <n v="66"/>
    <x v="0"/>
    <s v="AB-"/>
    <x v="0"/>
    <d v="2019-01-05T00:00:00"/>
    <x v="7575"/>
    <x v="7011"/>
    <s v="Medicare"/>
    <x v="7958"/>
    <x v="224"/>
    <x v="2"/>
    <d v="2019-01-09T00:00:00"/>
    <x v="3"/>
    <x v="24"/>
    <x v="0"/>
    <n v="655.18569215947002"/>
    <n v="1"/>
    <x v="2"/>
    <x v="1"/>
  </r>
  <r>
    <x v="7553"/>
    <n v="82"/>
    <x v="1"/>
    <s v="O-"/>
    <x v="4"/>
    <d v="2020-06-28T00:00:00"/>
    <x v="756"/>
    <x v="7012"/>
    <s v="UnitedHealthcare"/>
    <x v="7959"/>
    <x v="294"/>
    <x v="2"/>
    <d v="2020-07-14T00:00:00"/>
    <x v="4"/>
    <x v="9"/>
    <x v="0"/>
    <n v="774.10860406553127"/>
    <n v="2"/>
    <x v="0"/>
    <x v="2"/>
  </r>
  <r>
    <x v="7554"/>
    <n v="81"/>
    <x v="1"/>
    <s v="B-"/>
    <x v="5"/>
    <d v="2023-03-16T00:00:00"/>
    <x v="7576"/>
    <x v="7013"/>
    <s v="UnitedHealthcare"/>
    <x v="7960"/>
    <x v="119"/>
    <x v="1"/>
    <d v="2023-04-04T00:00:00"/>
    <x v="2"/>
    <x v="12"/>
    <x v="0"/>
    <n v="1732.5181740786895"/>
    <n v="3"/>
    <x v="1"/>
    <x v="1"/>
  </r>
  <r>
    <x v="7555"/>
    <n v="35"/>
    <x v="0"/>
    <s v="O-"/>
    <x v="2"/>
    <d v="2021-11-18T00:00:00"/>
    <x v="7577"/>
    <x v="7014"/>
    <s v="Blue Cross"/>
    <x v="7961"/>
    <x v="44"/>
    <x v="0"/>
    <d v="2021-11-21T00:00:00"/>
    <x v="4"/>
    <x v="4"/>
    <x v="1"/>
    <n v="13127.2042035833"/>
    <n v="0"/>
    <x v="2"/>
    <x v="1"/>
  </r>
  <r>
    <x v="7556"/>
    <n v="51"/>
    <x v="1"/>
    <s v="AB-"/>
    <x v="2"/>
    <d v="2021-06-23T00:00:00"/>
    <x v="7578"/>
    <x v="7015"/>
    <s v="Cigna"/>
    <x v="7962"/>
    <x v="157"/>
    <x v="2"/>
    <d v="2021-07-05T00:00:00"/>
    <x v="1"/>
    <x v="20"/>
    <x v="0"/>
    <n v="2705.5729321434169"/>
    <n v="1"/>
    <x v="2"/>
    <x v="2"/>
  </r>
  <r>
    <x v="7557"/>
    <n v="66"/>
    <x v="0"/>
    <s v="A-"/>
    <x v="2"/>
    <d v="2021-09-29T00:00:00"/>
    <x v="7579"/>
    <x v="7016"/>
    <s v="Aetna"/>
    <x v="7963"/>
    <x v="394"/>
    <x v="1"/>
    <d v="2021-10-12T00:00:00"/>
    <x v="0"/>
    <x v="28"/>
    <x v="0"/>
    <n v="2678.8132793931154"/>
    <n v="3"/>
    <x v="1"/>
    <x v="2"/>
  </r>
  <r>
    <x v="7558"/>
    <n v="79"/>
    <x v="1"/>
    <s v="A+"/>
    <x v="2"/>
    <d v="2021-01-26T00:00:00"/>
    <x v="7580"/>
    <x v="7017"/>
    <s v="UnitedHealthcare"/>
    <x v="7964"/>
    <x v="116"/>
    <x v="0"/>
    <d v="2021-02-07T00:00:00"/>
    <x v="2"/>
    <x v="20"/>
    <x v="0"/>
    <n v="1232.6173179947334"/>
    <n v="2"/>
    <x v="0"/>
    <x v="0"/>
  </r>
  <r>
    <x v="4762"/>
    <n v="60"/>
    <x v="1"/>
    <s v="B-"/>
    <x v="0"/>
    <d v="2021-12-14T00:00:00"/>
    <x v="7581"/>
    <x v="7018"/>
    <s v="Cigna"/>
    <x v="7965"/>
    <x v="294"/>
    <x v="2"/>
    <d v="2021-12-16T00:00:00"/>
    <x v="2"/>
    <x v="22"/>
    <x v="0"/>
    <n v="24069.372764534452"/>
    <n v="0"/>
    <x v="2"/>
    <x v="2"/>
  </r>
  <r>
    <x v="7559"/>
    <n v="21"/>
    <x v="0"/>
    <s v="A-"/>
    <x v="5"/>
    <d v="2020-11-17T00:00:00"/>
    <x v="7582"/>
    <x v="7019"/>
    <s v="Cigna"/>
    <x v="7966"/>
    <x v="378"/>
    <x v="1"/>
    <d v="2020-12-14T00:00:00"/>
    <x v="2"/>
    <x v="18"/>
    <x v="3"/>
    <n v="125.56873289157259"/>
    <n v="2"/>
    <x v="0"/>
    <x v="2"/>
  </r>
  <r>
    <x v="7560"/>
    <n v="37"/>
    <x v="1"/>
    <s v="A-"/>
    <x v="0"/>
    <d v="2019-05-02T00:00:00"/>
    <x v="7583"/>
    <x v="1385"/>
    <s v="Aetna"/>
    <x v="7967"/>
    <x v="386"/>
    <x v="1"/>
    <d v="2019-05-28T00:00:00"/>
    <x v="2"/>
    <x v="29"/>
    <x v="2"/>
    <n v="1035.8836877319268"/>
    <n v="2"/>
    <x v="0"/>
    <x v="2"/>
  </r>
  <r>
    <x v="7561"/>
    <n v="38"/>
    <x v="0"/>
    <s v="O-"/>
    <x v="1"/>
    <d v="2023-01-14T00:00:00"/>
    <x v="7584"/>
    <x v="4010"/>
    <s v="Medicare"/>
    <x v="7968"/>
    <x v="143"/>
    <x v="1"/>
    <d v="2023-01-17T00:00:00"/>
    <x v="4"/>
    <x v="4"/>
    <x v="2"/>
    <n v="7659.0158500439329"/>
    <n v="1"/>
    <x v="2"/>
    <x v="0"/>
  </r>
  <r>
    <x v="7562"/>
    <n v="41"/>
    <x v="1"/>
    <s v="B-"/>
    <x v="1"/>
    <d v="2023-09-03T00:00:00"/>
    <x v="7585"/>
    <x v="7020"/>
    <s v="Aetna"/>
    <x v="7969"/>
    <x v="240"/>
    <x v="0"/>
    <d v="2023-09-23T00:00:00"/>
    <x v="1"/>
    <x v="10"/>
    <x v="2"/>
    <n v="2351.725035421925"/>
    <n v="1"/>
    <x v="2"/>
    <x v="0"/>
  </r>
  <r>
    <x v="7563"/>
    <n v="85"/>
    <x v="0"/>
    <s v="A+"/>
    <x v="5"/>
    <d v="2023-06-01T00:00:00"/>
    <x v="7586"/>
    <x v="7021"/>
    <s v="Cigna"/>
    <x v="7970"/>
    <x v="258"/>
    <x v="1"/>
    <d v="2023-06-02T00:00:00"/>
    <x v="4"/>
    <x v="2"/>
    <x v="0"/>
    <n v="41943.399300235498"/>
    <n v="2"/>
    <x v="0"/>
    <x v="2"/>
  </r>
  <r>
    <x v="7564"/>
    <n v="70"/>
    <x v="0"/>
    <s v="O+"/>
    <x v="0"/>
    <d v="2020-06-18T00:00:00"/>
    <x v="2302"/>
    <x v="7022"/>
    <s v="Cigna"/>
    <x v="7971"/>
    <x v="224"/>
    <x v="2"/>
    <d v="2020-07-11T00:00:00"/>
    <x v="0"/>
    <x v="15"/>
    <x v="0"/>
    <n v="1118.1697114871654"/>
    <n v="2"/>
    <x v="0"/>
    <x v="0"/>
  </r>
  <r>
    <x v="7565"/>
    <n v="22"/>
    <x v="0"/>
    <s v="B-"/>
    <x v="4"/>
    <d v="2019-04-14T00:00:00"/>
    <x v="7587"/>
    <x v="7023"/>
    <s v="Aetna"/>
    <x v="7972"/>
    <x v="230"/>
    <x v="1"/>
    <d v="2019-04-18T00:00:00"/>
    <x v="2"/>
    <x v="24"/>
    <x v="3"/>
    <n v="7408.942159395875"/>
    <n v="1"/>
    <x v="2"/>
    <x v="0"/>
  </r>
  <r>
    <x v="7566"/>
    <n v="36"/>
    <x v="1"/>
    <s v="AB+"/>
    <x v="4"/>
    <d v="2021-04-21T00:00:00"/>
    <x v="7588"/>
    <x v="569"/>
    <s v="Cigna"/>
    <x v="7973"/>
    <x v="52"/>
    <x v="1"/>
    <d v="2021-05-08T00:00:00"/>
    <x v="2"/>
    <x v="5"/>
    <x v="2"/>
    <n v="1059.5099271720471"/>
    <n v="2"/>
    <x v="0"/>
    <x v="2"/>
  </r>
  <r>
    <x v="7567"/>
    <n v="42"/>
    <x v="1"/>
    <s v="A+"/>
    <x v="1"/>
    <d v="2020-07-31T00:00:00"/>
    <x v="7589"/>
    <x v="7024"/>
    <s v="Aetna"/>
    <x v="7974"/>
    <x v="116"/>
    <x v="2"/>
    <d v="2020-08-04T00:00:00"/>
    <x v="1"/>
    <x v="24"/>
    <x v="2"/>
    <n v="3845.2161168707748"/>
    <n v="0"/>
    <x v="2"/>
    <x v="0"/>
  </r>
  <r>
    <x v="7568"/>
    <n v="69"/>
    <x v="0"/>
    <s v="AB-"/>
    <x v="0"/>
    <d v="2023-01-20T00:00:00"/>
    <x v="7590"/>
    <x v="7025"/>
    <s v="Medicare"/>
    <x v="7975"/>
    <x v="1"/>
    <x v="0"/>
    <d v="2023-02-07T00:00:00"/>
    <x v="2"/>
    <x v="23"/>
    <x v="0"/>
    <n v="1377.6348627293444"/>
    <n v="2"/>
    <x v="0"/>
    <x v="1"/>
  </r>
  <r>
    <x v="7569"/>
    <n v="19"/>
    <x v="1"/>
    <s v="B+"/>
    <x v="4"/>
    <d v="2022-02-04T00:00:00"/>
    <x v="7591"/>
    <x v="814"/>
    <s v="Aetna"/>
    <x v="7976"/>
    <x v="311"/>
    <x v="0"/>
    <d v="2022-03-03T00:00:00"/>
    <x v="0"/>
    <x v="18"/>
    <x v="3"/>
    <n v="999.17963547719262"/>
    <n v="1"/>
    <x v="2"/>
    <x v="0"/>
  </r>
  <r>
    <x v="7570"/>
    <n v="36"/>
    <x v="1"/>
    <s v="AB-"/>
    <x v="1"/>
    <d v="2020-07-16T00:00:00"/>
    <x v="7592"/>
    <x v="7026"/>
    <s v="Blue Cross"/>
    <x v="7977"/>
    <x v="5"/>
    <x v="2"/>
    <d v="2020-08-08T00:00:00"/>
    <x v="3"/>
    <x v="15"/>
    <x v="2"/>
    <n v="647.11823329272613"/>
    <n v="1"/>
    <x v="2"/>
    <x v="1"/>
  </r>
  <r>
    <x v="7571"/>
    <n v="76"/>
    <x v="0"/>
    <s v="O-"/>
    <x v="2"/>
    <d v="2021-07-20T00:00:00"/>
    <x v="7593"/>
    <x v="7027"/>
    <s v="Cigna"/>
    <x v="7978"/>
    <x v="382"/>
    <x v="1"/>
    <d v="2021-07-24T00:00:00"/>
    <x v="1"/>
    <x v="24"/>
    <x v="0"/>
    <n v="4274.6173407071501"/>
    <n v="2"/>
    <x v="0"/>
    <x v="0"/>
  </r>
  <r>
    <x v="7572"/>
    <n v="84"/>
    <x v="0"/>
    <s v="O-"/>
    <x v="0"/>
    <d v="2023-08-05T00:00:00"/>
    <x v="5992"/>
    <x v="7028"/>
    <s v="Blue Cross"/>
    <x v="7979"/>
    <x v="191"/>
    <x v="1"/>
    <d v="2023-08-08T00:00:00"/>
    <x v="2"/>
    <x v="4"/>
    <x v="0"/>
    <n v="8861.4601559911662"/>
    <n v="2"/>
    <x v="0"/>
    <x v="1"/>
  </r>
  <r>
    <x v="4493"/>
    <n v="21"/>
    <x v="1"/>
    <s v="A+"/>
    <x v="0"/>
    <d v="2021-02-18T00:00:00"/>
    <x v="7594"/>
    <x v="7029"/>
    <s v="Blue Cross"/>
    <x v="7980"/>
    <x v="295"/>
    <x v="0"/>
    <d v="2021-03-03T00:00:00"/>
    <x v="2"/>
    <x v="28"/>
    <x v="3"/>
    <n v="2986.1312078832311"/>
    <n v="1"/>
    <x v="2"/>
    <x v="1"/>
  </r>
  <r>
    <x v="7573"/>
    <n v="81"/>
    <x v="0"/>
    <s v="O+"/>
    <x v="2"/>
    <d v="2023-09-01T00:00:00"/>
    <x v="7595"/>
    <x v="7030"/>
    <s v="Aetna"/>
    <x v="7981"/>
    <x v="35"/>
    <x v="2"/>
    <d v="2023-09-09T00:00:00"/>
    <x v="2"/>
    <x v="13"/>
    <x v="0"/>
    <n v="6083.831071833175"/>
    <n v="2"/>
    <x v="0"/>
    <x v="1"/>
  </r>
  <r>
    <x v="7574"/>
    <n v="73"/>
    <x v="0"/>
    <s v="AB+"/>
    <x v="1"/>
    <d v="2020-03-17T00:00:00"/>
    <x v="7596"/>
    <x v="7031"/>
    <s v="Blue Cross"/>
    <x v="7982"/>
    <x v="311"/>
    <x v="0"/>
    <d v="2020-03-31T00:00:00"/>
    <x v="2"/>
    <x v="0"/>
    <x v="0"/>
    <n v="847.80597508224287"/>
    <n v="2"/>
    <x v="0"/>
    <x v="0"/>
  </r>
  <r>
    <x v="7575"/>
    <n v="85"/>
    <x v="0"/>
    <s v="B+"/>
    <x v="2"/>
    <d v="2021-02-07T00:00:00"/>
    <x v="7597"/>
    <x v="6494"/>
    <s v="UnitedHealthcare"/>
    <x v="7983"/>
    <x v="363"/>
    <x v="1"/>
    <d v="2021-02-12T00:00:00"/>
    <x v="1"/>
    <x v="6"/>
    <x v="0"/>
    <n v="893.30197407768594"/>
    <n v="2"/>
    <x v="0"/>
    <x v="2"/>
  </r>
  <r>
    <x v="7576"/>
    <n v="26"/>
    <x v="1"/>
    <s v="O+"/>
    <x v="2"/>
    <d v="2020-12-19T00:00:00"/>
    <x v="7598"/>
    <x v="7032"/>
    <s v="UnitedHealthcare"/>
    <x v="7984"/>
    <x v="164"/>
    <x v="1"/>
    <d v="2021-01-09T00:00:00"/>
    <x v="1"/>
    <x v="16"/>
    <x v="1"/>
    <n v="651.86852597446193"/>
    <n v="2"/>
    <x v="0"/>
    <x v="2"/>
  </r>
  <r>
    <x v="7577"/>
    <n v="21"/>
    <x v="1"/>
    <s v="O-"/>
    <x v="5"/>
    <d v="2021-12-23T00:00:00"/>
    <x v="7599"/>
    <x v="7033"/>
    <s v="UnitedHealthcare"/>
    <x v="7985"/>
    <x v="301"/>
    <x v="2"/>
    <d v="2022-01-09T00:00:00"/>
    <x v="3"/>
    <x v="5"/>
    <x v="3"/>
    <n v="2121.5547149369645"/>
    <n v="1"/>
    <x v="2"/>
    <x v="0"/>
  </r>
  <r>
    <x v="7578"/>
    <n v="51"/>
    <x v="0"/>
    <s v="O-"/>
    <x v="2"/>
    <d v="2019-11-27T00:00:00"/>
    <x v="7600"/>
    <x v="7034"/>
    <s v="Blue Cross"/>
    <x v="7986"/>
    <x v="183"/>
    <x v="1"/>
    <d v="2019-12-12T00:00:00"/>
    <x v="3"/>
    <x v="8"/>
    <x v="0"/>
    <n v="1984.6465750486"/>
    <n v="2"/>
    <x v="0"/>
    <x v="0"/>
  </r>
  <r>
    <x v="326"/>
    <n v="18"/>
    <x v="0"/>
    <s v="A+"/>
    <x v="1"/>
    <d v="2023-09-05T00:00:00"/>
    <x v="7601"/>
    <x v="7035"/>
    <s v="Aetna"/>
    <x v="7987"/>
    <x v="80"/>
    <x v="0"/>
    <d v="2023-09-09T00:00:00"/>
    <x v="2"/>
    <x v="24"/>
    <x v="3"/>
    <n v="9617.7989384327993"/>
    <n v="0"/>
    <x v="2"/>
    <x v="2"/>
  </r>
  <r>
    <x v="1649"/>
    <n v="70"/>
    <x v="1"/>
    <s v="B+"/>
    <x v="5"/>
    <d v="2021-04-10T00:00:00"/>
    <x v="7602"/>
    <x v="7036"/>
    <s v="UnitedHealthcare"/>
    <x v="7988"/>
    <x v="329"/>
    <x v="0"/>
    <d v="2021-04-21T00:00:00"/>
    <x v="3"/>
    <x v="27"/>
    <x v="0"/>
    <n v="4058.2897847661457"/>
    <n v="2"/>
    <x v="0"/>
    <x v="1"/>
  </r>
  <r>
    <x v="7579"/>
    <n v="54"/>
    <x v="1"/>
    <s v="O-"/>
    <x v="2"/>
    <d v="2021-07-25T00:00:00"/>
    <x v="7603"/>
    <x v="7037"/>
    <s v="Cigna"/>
    <x v="7989"/>
    <x v="274"/>
    <x v="0"/>
    <d v="2021-07-29T00:00:00"/>
    <x v="2"/>
    <x v="24"/>
    <x v="0"/>
    <n v="8942.5802965327002"/>
    <n v="0"/>
    <x v="2"/>
    <x v="1"/>
  </r>
  <r>
    <x v="7580"/>
    <n v="20"/>
    <x v="0"/>
    <s v="A-"/>
    <x v="4"/>
    <d v="2021-08-17T00:00:00"/>
    <x v="7604"/>
    <x v="7038"/>
    <s v="Medicare"/>
    <x v="7990"/>
    <x v="213"/>
    <x v="2"/>
    <d v="2021-09-06T00:00:00"/>
    <x v="0"/>
    <x v="10"/>
    <x v="3"/>
    <n v="464.96152274110256"/>
    <n v="1"/>
    <x v="2"/>
    <x v="0"/>
  </r>
  <r>
    <x v="7581"/>
    <n v="18"/>
    <x v="1"/>
    <s v="O-"/>
    <x v="3"/>
    <d v="2021-02-07T00:00:00"/>
    <x v="7605"/>
    <x v="4640"/>
    <s v="Aetna"/>
    <x v="7991"/>
    <x v="220"/>
    <x v="2"/>
    <d v="2021-02-14T00:00:00"/>
    <x v="3"/>
    <x v="11"/>
    <x v="3"/>
    <n v="3382.5500670978718"/>
    <n v="0"/>
    <x v="2"/>
    <x v="2"/>
  </r>
  <r>
    <x v="12"/>
    <n v="36"/>
    <x v="0"/>
    <s v="B-"/>
    <x v="3"/>
    <d v="2022-07-07T00:00:00"/>
    <x v="7606"/>
    <x v="7039"/>
    <s v="Cigna"/>
    <x v="7992"/>
    <x v="239"/>
    <x v="0"/>
    <d v="2022-08-02T00:00:00"/>
    <x v="4"/>
    <x v="29"/>
    <x v="2"/>
    <n v="86.64164310834424"/>
    <n v="1"/>
    <x v="2"/>
    <x v="2"/>
  </r>
  <r>
    <x v="7582"/>
    <n v="43"/>
    <x v="0"/>
    <s v="O-"/>
    <x v="4"/>
    <d v="2020-09-18T00:00:00"/>
    <x v="7607"/>
    <x v="7040"/>
    <s v="UnitedHealthcare"/>
    <x v="7993"/>
    <x v="125"/>
    <x v="2"/>
    <d v="2020-10-07T00:00:00"/>
    <x v="2"/>
    <x v="12"/>
    <x v="2"/>
    <n v="492.9497187779458"/>
    <n v="1"/>
    <x v="2"/>
    <x v="0"/>
  </r>
  <r>
    <x v="7583"/>
    <n v="81"/>
    <x v="1"/>
    <s v="AB+"/>
    <x v="2"/>
    <d v="2019-12-14T00:00:00"/>
    <x v="7608"/>
    <x v="7041"/>
    <s v="Cigna"/>
    <x v="7994"/>
    <x v="150"/>
    <x v="2"/>
    <d v="2020-01-01T00:00:00"/>
    <x v="4"/>
    <x v="23"/>
    <x v="0"/>
    <n v="1107.8882502353276"/>
    <n v="2"/>
    <x v="0"/>
    <x v="2"/>
  </r>
  <r>
    <x v="7584"/>
    <n v="47"/>
    <x v="1"/>
    <s v="A+"/>
    <x v="4"/>
    <d v="2022-08-08T00:00:00"/>
    <x v="7609"/>
    <x v="7042"/>
    <s v="Medicare"/>
    <x v="7995"/>
    <x v="307"/>
    <x v="2"/>
    <d v="2022-08-20T00:00:00"/>
    <x v="2"/>
    <x v="20"/>
    <x v="2"/>
    <n v="148.11087680003916"/>
    <n v="1"/>
    <x v="2"/>
    <x v="0"/>
  </r>
  <r>
    <x v="7585"/>
    <n v="36"/>
    <x v="1"/>
    <s v="O+"/>
    <x v="5"/>
    <d v="2019-05-30T00:00:00"/>
    <x v="7610"/>
    <x v="7043"/>
    <s v="Medicare"/>
    <x v="7996"/>
    <x v="386"/>
    <x v="0"/>
    <d v="2019-06-04T00:00:00"/>
    <x v="1"/>
    <x v="6"/>
    <x v="2"/>
    <n v="2807.7471508887002"/>
    <n v="0"/>
    <x v="2"/>
    <x v="0"/>
  </r>
  <r>
    <x v="7586"/>
    <n v="63"/>
    <x v="0"/>
    <s v="O+"/>
    <x v="5"/>
    <d v="2021-10-08T00:00:00"/>
    <x v="7611"/>
    <x v="7044"/>
    <s v="Blue Cross"/>
    <x v="7997"/>
    <x v="263"/>
    <x v="2"/>
    <d v="2021-10-12T00:00:00"/>
    <x v="4"/>
    <x v="24"/>
    <x v="0"/>
    <n v="1870.7056458584025"/>
    <n v="1"/>
    <x v="2"/>
    <x v="0"/>
  </r>
  <r>
    <x v="7587"/>
    <n v="32"/>
    <x v="1"/>
    <s v="O-"/>
    <x v="3"/>
    <d v="2020-04-13T00:00:00"/>
    <x v="7612"/>
    <x v="7045"/>
    <s v="Medicare"/>
    <x v="7998"/>
    <x v="145"/>
    <x v="1"/>
    <d v="2020-04-29T00:00:00"/>
    <x v="0"/>
    <x v="9"/>
    <x v="1"/>
    <n v="1526.8412734488063"/>
    <n v="2"/>
    <x v="0"/>
    <x v="2"/>
  </r>
  <r>
    <x v="7588"/>
    <n v="78"/>
    <x v="1"/>
    <s v="O+"/>
    <x v="1"/>
    <d v="2019-06-26T00:00:00"/>
    <x v="7613"/>
    <x v="7046"/>
    <s v="UnitedHealthcare"/>
    <x v="7999"/>
    <x v="370"/>
    <x v="2"/>
    <d v="2019-07-02T00:00:00"/>
    <x v="2"/>
    <x v="25"/>
    <x v="0"/>
    <n v="4753.7811398059002"/>
    <n v="1"/>
    <x v="2"/>
    <x v="2"/>
  </r>
  <r>
    <x v="7589"/>
    <n v="75"/>
    <x v="0"/>
    <s v="A-"/>
    <x v="2"/>
    <d v="2022-09-28T00:00:00"/>
    <x v="7614"/>
    <x v="7047"/>
    <s v="Blue Cross"/>
    <x v="8000"/>
    <x v="170"/>
    <x v="2"/>
    <d v="2022-10-25T00:00:00"/>
    <x v="2"/>
    <x v="18"/>
    <x v="0"/>
    <n v="1635.4773321590258"/>
    <n v="2"/>
    <x v="0"/>
    <x v="2"/>
  </r>
  <r>
    <x v="7590"/>
    <n v="46"/>
    <x v="1"/>
    <s v="B+"/>
    <x v="4"/>
    <d v="2022-10-29T00:00:00"/>
    <x v="7615"/>
    <x v="7048"/>
    <s v="Cigna"/>
    <x v="8001"/>
    <x v="67"/>
    <x v="1"/>
    <d v="2022-11-28T00:00:00"/>
    <x v="1"/>
    <x v="1"/>
    <x v="2"/>
    <n v="1626.5116525389335"/>
    <n v="2"/>
    <x v="0"/>
    <x v="1"/>
  </r>
  <r>
    <x v="7591"/>
    <n v="78"/>
    <x v="1"/>
    <s v="AB+"/>
    <x v="5"/>
    <d v="2020-01-28T00:00:00"/>
    <x v="7616"/>
    <x v="7049"/>
    <s v="Aetna"/>
    <x v="8002"/>
    <x v="278"/>
    <x v="2"/>
    <d v="2020-02-07T00:00:00"/>
    <x v="2"/>
    <x v="14"/>
    <x v="0"/>
    <n v="4461.0623561795101"/>
    <n v="2"/>
    <x v="0"/>
    <x v="0"/>
  </r>
  <r>
    <x v="7592"/>
    <n v="31"/>
    <x v="1"/>
    <s v="AB+"/>
    <x v="3"/>
    <d v="2021-02-25T00:00:00"/>
    <x v="7617"/>
    <x v="761"/>
    <s v="Medicare"/>
    <x v="8003"/>
    <x v="1"/>
    <x v="2"/>
    <d v="2021-02-28T00:00:00"/>
    <x v="4"/>
    <x v="4"/>
    <x v="1"/>
    <n v="762.89168443999006"/>
    <n v="0"/>
    <x v="2"/>
    <x v="0"/>
  </r>
  <r>
    <x v="7593"/>
    <n v="53"/>
    <x v="1"/>
    <s v="A-"/>
    <x v="1"/>
    <d v="2023-06-23T00:00:00"/>
    <x v="7618"/>
    <x v="7050"/>
    <s v="Cigna"/>
    <x v="8004"/>
    <x v="81"/>
    <x v="1"/>
    <d v="2023-07-12T00:00:00"/>
    <x v="3"/>
    <x v="12"/>
    <x v="0"/>
    <n v="993.54452374063146"/>
    <n v="2"/>
    <x v="0"/>
    <x v="2"/>
  </r>
  <r>
    <x v="7594"/>
    <n v="37"/>
    <x v="1"/>
    <s v="AB-"/>
    <x v="0"/>
    <d v="2023-07-31T00:00:00"/>
    <x v="4382"/>
    <x v="7051"/>
    <s v="Cigna"/>
    <x v="8005"/>
    <x v="322"/>
    <x v="2"/>
    <d v="2023-08-22T00:00:00"/>
    <x v="2"/>
    <x v="21"/>
    <x v="2"/>
    <n v="1665.405428617009"/>
    <n v="1"/>
    <x v="2"/>
    <x v="1"/>
  </r>
  <r>
    <x v="7595"/>
    <n v="61"/>
    <x v="0"/>
    <s v="O-"/>
    <x v="4"/>
    <d v="2023-04-14T00:00:00"/>
    <x v="7619"/>
    <x v="1749"/>
    <s v="Aetna"/>
    <x v="8006"/>
    <x v="318"/>
    <x v="2"/>
    <d v="2023-04-23T00:00:00"/>
    <x v="3"/>
    <x v="26"/>
    <x v="0"/>
    <n v="3402.2083316449553"/>
    <n v="2"/>
    <x v="0"/>
    <x v="0"/>
  </r>
  <r>
    <x v="7596"/>
    <n v="18"/>
    <x v="1"/>
    <s v="AB+"/>
    <x v="3"/>
    <d v="2019-12-17T00:00:00"/>
    <x v="7620"/>
    <x v="7052"/>
    <s v="Aetna"/>
    <x v="8007"/>
    <x v="26"/>
    <x v="1"/>
    <d v="2019-12-29T00:00:00"/>
    <x v="3"/>
    <x v="20"/>
    <x v="3"/>
    <n v="3470.8086663650834"/>
    <n v="2"/>
    <x v="0"/>
    <x v="0"/>
  </r>
  <r>
    <x v="7597"/>
    <n v="18"/>
    <x v="1"/>
    <s v="AB-"/>
    <x v="5"/>
    <d v="2021-11-15T00:00:00"/>
    <x v="7621"/>
    <x v="7053"/>
    <s v="Cigna"/>
    <x v="8008"/>
    <x v="90"/>
    <x v="0"/>
    <d v="2021-11-24T00:00:00"/>
    <x v="4"/>
    <x v="26"/>
    <x v="3"/>
    <n v="3866.9641980876777"/>
    <n v="1"/>
    <x v="2"/>
    <x v="0"/>
  </r>
  <r>
    <x v="7598"/>
    <n v="71"/>
    <x v="1"/>
    <s v="B+"/>
    <x v="2"/>
    <d v="2019-11-12T00:00:00"/>
    <x v="7622"/>
    <x v="7054"/>
    <s v="UnitedHealthcare"/>
    <x v="8009"/>
    <x v="13"/>
    <x v="2"/>
    <d v="2019-12-10T00:00:00"/>
    <x v="2"/>
    <x v="7"/>
    <x v="0"/>
    <n v="684.38696793844281"/>
    <n v="2"/>
    <x v="0"/>
    <x v="2"/>
  </r>
  <r>
    <x v="7599"/>
    <n v="63"/>
    <x v="0"/>
    <s v="A-"/>
    <x v="4"/>
    <d v="2022-07-23T00:00:00"/>
    <x v="7623"/>
    <x v="7055"/>
    <s v="Cigna"/>
    <x v="8010"/>
    <x v="249"/>
    <x v="2"/>
    <d v="2022-08-17T00:00:00"/>
    <x v="4"/>
    <x v="19"/>
    <x v="0"/>
    <n v="687.59428745684795"/>
    <n v="2"/>
    <x v="0"/>
    <x v="2"/>
  </r>
  <r>
    <x v="7600"/>
    <n v="81"/>
    <x v="1"/>
    <s v="O+"/>
    <x v="2"/>
    <d v="2018-11-30T00:00:00"/>
    <x v="7624"/>
    <x v="7056"/>
    <s v="Blue Cross"/>
    <x v="8011"/>
    <x v="38"/>
    <x v="0"/>
    <d v="2018-12-02T00:00:00"/>
    <x v="3"/>
    <x v="22"/>
    <x v="0"/>
    <n v="3748.98354822276"/>
    <n v="1"/>
    <x v="2"/>
    <x v="0"/>
  </r>
  <r>
    <x v="722"/>
    <n v="70"/>
    <x v="0"/>
    <s v="B+"/>
    <x v="5"/>
    <d v="2023-09-14T00:00:00"/>
    <x v="7625"/>
    <x v="7057"/>
    <s v="Blue Cross"/>
    <x v="8012"/>
    <x v="115"/>
    <x v="1"/>
    <d v="2023-10-05T00:00:00"/>
    <x v="1"/>
    <x v="16"/>
    <x v="0"/>
    <n v="477.69671149460953"/>
    <n v="3"/>
    <x v="1"/>
    <x v="0"/>
  </r>
  <r>
    <x v="7601"/>
    <n v="75"/>
    <x v="0"/>
    <s v="O-"/>
    <x v="5"/>
    <d v="2020-07-14T00:00:00"/>
    <x v="7626"/>
    <x v="7058"/>
    <s v="Medicare"/>
    <x v="8013"/>
    <x v="159"/>
    <x v="0"/>
    <d v="2020-08-07T00:00:00"/>
    <x v="4"/>
    <x v="3"/>
    <x v="0"/>
    <n v="1668.3023426697416"/>
    <n v="2"/>
    <x v="0"/>
    <x v="2"/>
  </r>
  <r>
    <x v="7602"/>
    <n v="44"/>
    <x v="0"/>
    <s v="O+"/>
    <x v="4"/>
    <d v="2023-01-04T00:00:00"/>
    <x v="7627"/>
    <x v="7059"/>
    <s v="Aetna"/>
    <x v="8014"/>
    <x v="170"/>
    <x v="1"/>
    <d v="2023-01-05T00:00:00"/>
    <x v="0"/>
    <x v="2"/>
    <x v="2"/>
    <n v="20091.838921682"/>
    <n v="1"/>
    <x v="2"/>
    <x v="0"/>
  </r>
  <r>
    <x v="1602"/>
    <n v="26"/>
    <x v="1"/>
    <s v="B-"/>
    <x v="1"/>
    <d v="2023-10-16T00:00:00"/>
    <x v="7628"/>
    <x v="7060"/>
    <s v="Aetna"/>
    <x v="8015"/>
    <x v="103"/>
    <x v="1"/>
    <d v="2023-11-05T00:00:00"/>
    <x v="4"/>
    <x v="10"/>
    <x v="1"/>
    <n v="350.23561106460204"/>
    <n v="2"/>
    <x v="0"/>
    <x v="1"/>
  </r>
  <r>
    <x v="7603"/>
    <n v="48"/>
    <x v="1"/>
    <s v="B-"/>
    <x v="0"/>
    <d v="2023-03-12T00:00:00"/>
    <x v="7629"/>
    <x v="3869"/>
    <s v="Medicare"/>
    <x v="8016"/>
    <x v="229"/>
    <x v="0"/>
    <d v="2023-03-23T00:00:00"/>
    <x v="1"/>
    <x v="27"/>
    <x v="2"/>
    <n v="3671.2954656064726"/>
    <n v="1"/>
    <x v="2"/>
    <x v="0"/>
  </r>
  <r>
    <x v="7604"/>
    <n v="47"/>
    <x v="0"/>
    <s v="A+"/>
    <x v="1"/>
    <d v="2019-08-04T00:00:00"/>
    <x v="1199"/>
    <x v="1809"/>
    <s v="Aetna"/>
    <x v="8017"/>
    <x v="347"/>
    <x v="1"/>
    <d v="2019-08-07T00:00:00"/>
    <x v="4"/>
    <x v="4"/>
    <x v="2"/>
    <n v="1422.3599731983134"/>
    <n v="1"/>
    <x v="2"/>
    <x v="0"/>
  </r>
  <r>
    <x v="7605"/>
    <n v="74"/>
    <x v="1"/>
    <s v="A-"/>
    <x v="2"/>
    <d v="2021-02-18T00:00:00"/>
    <x v="7630"/>
    <x v="7061"/>
    <s v="Aetna"/>
    <x v="8018"/>
    <x v="37"/>
    <x v="2"/>
    <d v="2021-02-24T00:00:00"/>
    <x v="4"/>
    <x v="25"/>
    <x v="0"/>
    <n v="2522.8860350234168"/>
    <n v="1"/>
    <x v="2"/>
    <x v="1"/>
  </r>
  <r>
    <x v="7606"/>
    <n v="23"/>
    <x v="0"/>
    <s v="AB+"/>
    <x v="3"/>
    <d v="2023-05-26T00:00:00"/>
    <x v="7631"/>
    <x v="7062"/>
    <s v="Blue Cross"/>
    <x v="8019"/>
    <x v="226"/>
    <x v="0"/>
    <d v="2023-06-11T00:00:00"/>
    <x v="1"/>
    <x v="9"/>
    <x v="3"/>
    <n v="2959.1556320855125"/>
    <n v="1"/>
    <x v="2"/>
    <x v="2"/>
  </r>
  <r>
    <x v="7607"/>
    <n v="35"/>
    <x v="0"/>
    <s v="B-"/>
    <x v="1"/>
    <d v="2021-09-06T00:00:00"/>
    <x v="7632"/>
    <x v="7063"/>
    <s v="Blue Cross"/>
    <x v="8020"/>
    <x v="36"/>
    <x v="1"/>
    <d v="2021-10-05T00:00:00"/>
    <x v="2"/>
    <x v="17"/>
    <x v="1"/>
    <n v="724.41812857716207"/>
    <n v="2"/>
    <x v="0"/>
    <x v="0"/>
  </r>
  <r>
    <x v="1090"/>
    <n v="21"/>
    <x v="1"/>
    <s v="A+"/>
    <x v="0"/>
    <d v="2020-01-19T00:00:00"/>
    <x v="7633"/>
    <x v="7064"/>
    <s v="Medicare"/>
    <x v="8021"/>
    <x v="246"/>
    <x v="1"/>
    <d v="2020-01-26T00:00:00"/>
    <x v="3"/>
    <x v="11"/>
    <x v="3"/>
    <n v="5998.8632866743856"/>
    <n v="1"/>
    <x v="2"/>
    <x v="0"/>
  </r>
  <r>
    <x v="7608"/>
    <n v="47"/>
    <x v="0"/>
    <s v="AB+"/>
    <x v="2"/>
    <d v="2020-09-25T00:00:00"/>
    <x v="7634"/>
    <x v="7065"/>
    <s v="Blue Cross"/>
    <x v="8022"/>
    <x v="287"/>
    <x v="2"/>
    <d v="2020-10-11T00:00:00"/>
    <x v="3"/>
    <x v="9"/>
    <x v="2"/>
    <n v="3099.4680488947752"/>
    <n v="1"/>
    <x v="2"/>
    <x v="1"/>
  </r>
  <r>
    <x v="7609"/>
    <n v="53"/>
    <x v="0"/>
    <s v="B-"/>
    <x v="5"/>
    <d v="2022-12-05T00:00:00"/>
    <x v="7635"/>
    <x v="7066"/>
    <s v="Medicare"/>
    <x v="8023"/>
    <x v="346"/>
    <x v="0"/>
    <d v="2022-12-11T00:00:00"/>
    <x v="3"/>
    <x v="25"/>
    <x v="0"/>
    <n v="5135.6205166698664"/>
    <n v="0"/>
    <x v="2"/>
    <x v="2"/>
  </r>
  <r>
    <x v="7610"/>
    <n v="52"/>
    <x v="0"/>
    <s v="O-"/>
    <x v="5"/>
    <d v="2023-05-23T00:00:00"/>
    <x v="7636"/>
    <x v="7067"/>
    <s v="Cigna"/>
    <x v="8024"/>
    <x v="59"/>
    <x v="0"/>
    <d v="2023-05-24T00:00:00"/>
    <x v="1"/>
    <x v="2"/>
    <x v="0"/>
    <n v="37857.194611112303"/>
    <n v="0"/>
    <x v="2"/>
    <x v="0"/>
  </r>
  <r>
    <x v="7611"/>
    <n v="35"/>
    <x v="0"/>
    <s v="B+"/>
    <x v="4"/>
    <d v="2022-04-27T00:00:00"/>
    <x v="7637"/>
    <x v="7068"/>
    <s v="UnitedHealthcare"/>
    <x v="8025"/>
    <x v="383"/>
    <x v="0"/>
    <d v="2022-04-30T00:00:00"/>
    <x v="3"/>
    <x v="4"/>
    <x v="1"/>
    <n v="1015.6643017971633"/>
    <n v="0"/>
    <x v="2"/>
    <x v="0"/>
  </r>
  <r>
    <x v="7612"/>
    <n v="68"/>
    <x v="1"/>
    <s v="B+"/>
    <x v="2"/>
    <d v="2021-02-11T00:00:00"/>
    <x v="7638"/>
    <x v="7069"/>
    <s v="Medicare"/>
    <x v="8026"/>
    <x v="243"/>
    <x v="1"/>
    <d v="2021-02-12T00:00:00"/>
    <x v="2"/>
    <x v="2"/>
    <x v="0"/>
    <n v="22619.8283237711"/>
    <n v="2"/>
    <x v="0"/>
    <x v="1"/>
  </r>
  <r>
    <x v="7613"/>
    <n v="26"/>
    <x v="0"/>
    <s v="AB-"/>
    <x v="5"/>
    <d v="2019-10-30T00:00:00"/>
    <x v="7639"/>
    <x v="7070"/>
    <s v="Blue Cross"/>
    <x v="8027"/>
    <x v="14"/>
    <x v="2"/>
    <d v="2019-11-09T00:00:00"/>
    <x v="2"/>
    <x v="14"/>
    <x v="1"/>
    <n v="153.26661191521299"/>
    <n v="1"/>
    <x v="2"/>
    <x v="1"/>
  </r>
  <r>
    <x v="7614"/>
    <n v="44"/>
    <x v="0"/>
    <s v="AB+"/>
    <x v="2"/>
    <d v="2022-05-23T00:00:00"/>
    <x v="7640"/>
    <x v="2976"/>
    <s v="Medicare"/>
    <x v="8028"/>
    <x v="363"/>
    <x v="2"/>
    <d v="2022-06-04T00:00:00"/>
    <x v="4"/>
    <x v="20"/>
    <x v="2"/>
    <n v="495.41607952444161"/>
    <n v="1"/>
    <x v="2"/>
    <x v="2"/>
  </r>
  <r>
    <x v="7615"/>
    <n v="40"/>
    <x v="0"/>
    <s v="A-"/>
    <x v="0"/>
    <d v="2021-07-08T00:00:00"/>
    <x v="7641"/>
    <x v="7071"/>
    <s v="Aetna"/>
    <x v="8029"/>
    <x v="268"/>
    <x v="0"/>
    <d v="2021-07-10T00:00:00"/>
    <x v="3"/>
    <x v="22"/>
    <x v="2"/>
    <n v="8793.7574934230997"/>
    <n v="0"/>
    <x v="2"/>
    <x v="2"/>
  </r>
  <r>
    <x v="7616"/>
    <n v="70"/>
    <x v="1"/>
    <s v="A+"/>
    <x v="4"/>
    <d v="2020-05-30T00:00:00"/>
    <x v="7642"/>
    <x v="7072"/>
    <s v="Cigna"/>
    <x v="8030"/>
    <x v="299"/>
    <x v="2"/>
    <d v="2020-05-31T00:00:00"/>
    <x v="2"/>
    <x v="2"/>
    <x v="0"/>
    <n v="9708.5742963311004"/>
    <n v="1"/>
    <x v="2"/>
    <x v="2"/>
  </r>
  <r>
    <x v="7617"/>
    <n v="37"/>
    <x v="0"/>
    <s v="B+"/>
    <x v="4"/>
    <d v="2020-12-07T00:00:00"/>
    <x v="7643"/>
    <x v="4602"/>
    <s v="UnitedHealthcare"/>
    <x v="8031"/>
    <x v="3"/>
    <x v="0"/>
    <d v="2020-12-31T00:00:00"/>
    <x v="1"/>
    <x v="3"/>
    <x v="2"/>
    <n v="672.58537607817084"/>
    <n v="1"/>
    <x v="2"/>
    <x v="1"/>
  </r>
  <r>
    <x v="7618"/>
    <n v="51"/>
    <x v="0"/>
    <s v="O-"/>
    <x v="1"/>
    <d v="2023-05-25T00:00:00"/>
    <x v="7644"/>
    <x v="7073"/>
    <s v="UnitedHealthcare"/>
    <x v="8032"/>
    <x v="281"/>
    <x v="2"/>
    <d v="2023-06-12T00:00:00"/>
    <x v="4"/>
    <x v="23"/>
    <x v="0"/>
    <n v="2207.5877910022946"/>
    <n v="1"/>
    <x v="2"/>
    <x v="0"/>
  </r>
  <r>
    <x v="7619"/>
    <n v="82"/>
    <x v="1"/>
    <s v="A+"/>
    <x v="0"/>
    <d v="2019-08-31T00:00:00"/>
    <x v="7645"/>
    <x v="7074"/>
    <s v="Blue Cross"/>
    <x v="8033"/>
    <x v="1"/>
    <x v="0"/>
    <d v="2019-09-14T00:00:00"/>
    <x v="2"/>
    <x v="0"/>
    <x v="0"/>
    <n v="2099.0191558788929"/>
    <n v="2"/>
    <x v="0"/>
    <x v="2"/>
  </r>
  <r>
    <x v="7620"/>
    <n v="24"/>
    <x v="1"/>
    <s v="AB-"/>
    <x v="1"/>
    <d v="2019-07-27T00:00:00"/>
    <x v="7646"/>
    <x v="2271"/>
    <s v="Cigna"/>
    <x v="8034"/>
    <x v="243"/>
    <x v="1"/>
    <d v="2019-08-14T00:00:00"/>
    <x v="2"/>
    <x v="23"/>
    <x v="3"/>
    <n v="1197.1359705539833"/>
    <n v="2"/>
    <x v="0"/>
    <x v="2"/>
  </r>
  <r>
    <x v="7621"/>
    <n v="42"/>
    <x v="0"/>
    <s v="A-"/>
    <x v="3"/>
    <d v="2020-06-03T00:00:00"/>
    <x v="7647"/>
    <x v="829"/>
    <s v="Aetna"/>
    <x v="8035"/>
    <x v="392"/>
    <x v="2"/>
    <d v="2020-06-27T00:00:00"/>
    <x v="2"/>
    <x v="3"/>
    <x v="2"/>
    <n v="746.21411584221676"/>
    <n v="1"/>
    <x v="2"/>
    <x v="0"/>
  </r>
  <r>
    <x v="7622"/>
    <n v="75"/>
    <x v="1"/>
    <s v="B-"/>
    <x v="0"/>
    <d v="2022-11-19T00:00:00"/>
    <x v="7648"/>
    <x v="1185"/>
    <s v="UnitedHealthcare"/>
    <x v="8036"/>
    <x v="182"/>
    <x v="1"/>
    <d v="2022-12-13T00:00:00"/>
    <x v="2"/>
    <x v="3"/>
    <x v="0"/>
    <n v="1394.721805300871"/>
    <n v="3"/>
    <x v="1"/>
    <x v="0"/>
  </r>
  <r>
    <x v="7623"/>
    <n v="27"/>
    <x v="0"/>
    <s v="B+"/>
    <x v="2"/>
    <d v="2022-10-07T00:00:00"/>
    <x v="7649"/>
    <x v="7075"/>
    <s v="Blue Cross"/>
    <x v="8037"/>
    <x v="168"/>
    <x v="0"/>
    <d v="2022-10-12T00:00:00"/>
    <x v="3"/>
    <x v="6"/>
    <x v="1"/>
    <n v="3129.89700476492"/>
    <n v="0"/>
    <x v="2"/>
    <x v="0"/>
  </r>
  <r>
    <x v="7624"/>
    <n v="64"/>
    <x v="1"/>
    <s v="O-"/>
    <x v="4"/>
    <d v="2022-10-29T00:00:00"/>
    <x v="7650"/>
    <x v="7076"/>
    <s v="UnitedHealthcare"/>
    <x v="8038"/>
    <x v="138"/>
    <x v="0"/>
    <d v="2022-11-26T00:00:00"/>
    <x v="0"/>
    <x v="7"/>
    <x v="0"/>
    <n v="1656.6838026546429"/>
    <n v="2"/>
    <x v="0"/>
    <x v="0"/>
  </r>
  <r>
    <x v="7625"/>
    <n v="34"/>
    <x v="0"/>
    <s v="AB-"/>
    <x v="5"/>
    <d v="2021-03-29T00:00:00"/>
    <x v="7651"/>
    <x v="7077"/>
    <s v="Blue Cross"/>
    <x v="8039"/>
    <x v="1"/>
    <x v="0"/>
    <d v="2021-04-03T00:00:00"/>
    <x v="0"/>
    <x v="6"/>
    <x v="1"/>
    <n v="9822.9640549204596"/>
    <n v="0"/>
    <x v="2"/>
    <x v="0"/>
  </r>
  <r>
    <x v="7626"/>
    <n v="75"/>
    <x v="0"/>
    <s v="O+"/>
    <x v="2"/>
    <d v="2018-12-09T00:00:00"/>
    <x v="7652"/>
    <x v="7078"/>
    <s v="Blue Cross"/>
    <x v="8040"/>
    <x v="29"/>
    <x v="0"/>
    <d v="2019-01-05T00:00:00"/>
    <x v="3"/>
    <x v="18"/>
    <x v="0"/>
    <n v="1605.0890570149593"/>
    <n v="2"/>
    <x v="0"/>
    <x v="1"/>
  </r>
  <r>
    <x v="7627"/>
    <n v="25"/>
    <x v="0"/>
    <s v="A+"/>
    <x v="4"/>
    <d v="2020-01-27T00:00:00"/>
    <x v="7653"/>
    <x v="7079"/>
    <s v="Aetna"/>
    <x v="8041"/>
    <x v="145"/>
    <x v="2"/>
    <d v="2020-02-16T00:00:00"/>
    <x v="2"/>
    <x v="10"/>
    <x v="3"/>
    <n v="603.37959487539501"/>
    <n v="1"/>
    <x v="2"/>
    <x v="1"/>
  </r>
  <r>
    <x v="7628"/>
    <n v="52"/>
    <x v="1"/>
    <s v="AB-"/>
    <x v="2"/>
    <d v="2019-12-01T00:00:00"/>
    <x v="7654"/>
    <x v="7080"/>
    <s v="Blue Cross"/>
    <x v="8042"/>
    <x v="270"/>
    <x v="1"/>
    <d v="2019-12-03T00:00:00"/>
    <x v="1"/>
    <x v="22"/>
    <x v="0"/>
    <n v="11180.847612713251"/>
    <n v="1"/>
    <x v="2"/>
    <x v="1"/>
  </r>
  <r>
    <x v="7629"/>
    <n v="21"/>
    <x v="1"/>
    <s v="O-"/>
    <x v="1"/>
    <d v="2022-11-23T00:00:00"/>
    <x v="7655"/>
    <x v="7081"/>
    <s v="Medicare"/>
    <x v="8043"/>
    <x v="38"/>
    <x v="0"/>
    <d v="2022-12-17T00:00:00"/>
    <x v="0"/>
    <x v="3"/>
    <x v="3"/>
    <n v="1410.9849226506001"/>
    <n v="1"/>
    <x v="2"/>
    <x v="2"/>
  </r>
  <r>
    <x v="7630"/>
    <n v="19"/>
    <x v="1"/>
    <s v="A-"/>
    <x v="2"/>
    <d v="2023-06-01T00:00:00"/>
    <x v="7656"/>
    <x v="7082"/>
    <s v="Aetna"/>
    <x v="8044"/>
    <x v="111"/>
    <x v="1"/>
    <d v="2023-06-11T00:00:00"/>
    <x v="4"/>
    <x v="14"/>
    <x v="3"/>
    <n v="2863.3651510529498"/>
    <n v="2"/>
    <x v="0"/>
    <x v="2"/>
  </r>
  <r>
    <x v="7631"/>
    <n v="85"/>
    <x v="0"/>
    <s v="A+"/>
    <x v="5"/>
    <d v="2019-10-04T00:00:00"/>
    <x v="7657"/>
    <x v="7083"/>
    <s v="Aetna"/>
    <x v="8045"/>
    <x v="363"/>
    <x v="0"/>
    <d v="2019-10-08T00:00:00"/>
    <x v="1"/>
    <x v="24"/>
    <x v="0"/>
    <n v="4779.2072428747497"/>
    <n v="1"/>
    <x v="2"/>
    <x v="0"/>
  </r>
  <r>
    <x v="7632"/>
    <n v="69"/>
    <x v="1"/>
    <s v="O+"/>
    <x v="1"/>
    <d v="2020-03-30T00:00:00"/>
    <x v="7658"/>
    <x v="7084"/>
    <s v="UnitedHealthcare"/>
    <x v="8046"/>
    <x v="322"/>
    <x v="0"/>
    <d v="2020-04-09T00:00:00"/>
    <x v="0"/>
    <x v="14"/>
    <x v="0"/>
    <n v="1458.99148581186"/>
    <n v="2"/>
    <x v="0"/>
    <x v="0"/>
  </r>
  <r>
    <x v="7633"/>
    <n v="61"/>
    <x v="0"/>
    <s v="AB-"/>
    <x v="0"/>
    <d v="2021-04-22T00:00:00"/>
    <x v="7659"/>
    <x v="1084"/>
    <s v="Cigna"/>
    <x v="8047"/>
    <x v="131"/>
    <x v="2"/>
    <d v="2021-05-22T00:00:00"/>
    <x v="4"/>
    <x v="1"/>
    <x v="0"/>
    <n v="1422.7959829725467"/>
    <n v="2"/>
    <x v="0"/>
    <x v="2"/>
  </r>
  <r>
    <x v="7634"/>
    <n v="55"/>
    <x v="0"/>
    <s v="O-"/>
    <x v="3"/>
    <d v="2019-01-24T00:00:00"/>
    <x v="7660"/>
    <x v="7085"/>
    <s v="UnitedHealthcare"/>
    <x v="8048"/>
    <x v="75"/>
    <x v="0"/>
    <d v="2019-01-29T00:00:00"/>
    <x v="0"/>
    <x v="6"/>
    <x v="0"/>
    <n v="2118.2019347174"/>
    <n v="0"/>
    <x v="2"/>
    <x v="1"/>
  </r>
  <r>
    <x v="7635"/>
    <n v="77"/>
    <x v="0"/>
    <s v="A+"/>
    <x v="2"/>
    <d v="2020-07-07T00:00:00"/>
    <x v="7661"/>
    <x v="7086"/>
    <s v="Blue Cross"/>
    <x v="8049"/>
    <x v="165"/>
    <x v="1"/>
    <d v="2020-07-26T00:00:00"/>
    <x v="3"/>
    <x v="12"/>
    <x v="0"/>
    <n v="1313.881429934358"/>
    <n v="3"/>
    <x v="1"/>
    <x v="0"/>
  </r>
  <r>
    <x v="7636"/>
    <n v="56"/>
    <x v="0"/>
    <s v="B+"/>
    <x v="0"/>
    <d v="2019-01-29T00:00:00"/>
    <x v="7662"/>
    <x v="7087"/>
    <s v="UnitedHealthcare"/>
    <x v="8050"/>
    <x v="283"/>
    <x v="1"/>
    <d v="2019-02-26T00:00:00"/>
    <x v="1"/>
    <x v="7"/>
    <x v="0"/>
    <n v="1055.531668771675"/>
    <n v="2"/>
    <x v="0"/>
    <x v="0"/>
  </r>
  <r>
    <x v="7637"/>
    <n v="70"/>
    <x v="0"/>
    <s v="O-"/>
    <x v="3"/>
    <d v="2019-04-22T00:00:00"/>
    <x v="7663"/>
    <x v="7088"/>
    <s v="Aetna"/>
    <x v="8051"/>
    <x v="167"/>
    <x v="1"/>
    <d v="2019-05-18T00:00:00"/>
    <x v="0"/>
    <x v="29"/>
    <x v="0"/>
    <n v="329.323381024095"/>
    <n v="3"/>
    <x v="1"/>
    <x v="1"/>
  </r>
  <r>
    <x v="7638"/>
    <n v="53"/>
    <x v="0"/>
    <s v="A-"/>
    <x v="3"/>
    <d v="2023-09-16T00:00:00"/>
    <x v="7664"/>
    <x v="7089"/>
    <s v="Blue Cross"/>
    <x v="8052"/>
    <x v="268"/>
    <x v="2"/>
    <d v="2023-09-28T00:00:00"/>
    <x v="4"/>
    <x v="20"/>
    <x v="0"/>
    <n v="557.02261237082246"/>
    <n v="1"/>
    <x v="2"/>
    <x v="1"/>
  </r>
  <r>
    <x v="7639"/>
    <n v="28"/>
    <x v="0"/>
    <s v="A+"/>
    <x v="5"/>
    <d v="2019-02-13T00:00:00"/>
    <x v="7665"/>
    <x v="7090"/>
    <s v="Blue Cross"/>
    <x v="8053"/>
    <x v="234"/>
    <x v="1"/>
    <d v="2019-03-04T00:00:00"/>
    <x v="2"/>
    <x v="12"/>
    <x v="1"/>
    <n v="987.41125906840534"/>
    <n v="2"/>
    <x v="0"/>
    <x v="0"/>
  </r>
  <r>
    <x v="7640"/>
    <n v="76"/>
    <x v="1"/>
    <s v="B-"/>
    <x v="0"/>
    <d v="2019-05-08T00:00:00"/>
    <x v="7666"/>
    <x v="7091"/>
    <s v="Cigna"/>
    <x v="8054"/>
    <x v="92"/>
    <x v="2"/>
    <d v="2019-06-04T00:00:00"/>
    <x v="4"/>
    <x v="18"/>
    <x v="0"/>
    <n v="587.21328703562597"/>
    <n v="2"/>
    <x v="0"/>
    <x v="0"/>
  </r>
  <r>
    <x v="7641"/>
    <n v="69"/>
    <x v="0"/>
    <s v="A-"/>
    <x v="1"/>
    <d v="2019-07-25T00:00:00"/>
    <x v="7667"/>
    <x v="7092"/>
    <s v="Cigna"/>
    <x v="8055"/>
    <x v="169"/>
    <x v="1"/>
    <d v="2019-08-24T00:00:00"/>
    <x v="1"/>
    <x v="1"/>
    <x v="0"/>
    <n v="964.96684366472664"/>
    <n v="3"/>
    <x v="1"/>
    <x v="2"/>
  </r>
  <r>
    <x v="7642"/>
    <n v="44"/>
    <x v="0"/>
    <s v="B-"/>
    <x v="4"/>
    <d v="2019-10-01T00:00:00"/>
    <x v="7668"/>
    <x v="7093"/>
    <s v="UnitedHealthcare"/>
    <x v="8056"/>
    <x v="42"/>
    <x v="0"/>
    <d v="2019-10-31T00:00:00"/>
    <x v="3"/>
    <x v="1"/>
    <x v="2"/>
    <n v="1282.8552116503333"/>
    <n v="1"/>
    <x v="2"/>
    <x v="2"/>
  </r>
  <r>
    <x v="7643"/>
    <n v="21"/>
    <x v="1"/>
    <s v="O-"/>
    <x v="0"/>
    <d v="2023-03-07T00:00:00"/>
    <x v="7669"/>
    <x v="7094"/>
    <s v="Cigna"/>
    <x v="8057"/>
    <x v="64"/>
    <x v="1"/>
    <d v="2023-03-13T00:00:00"/>
    <x v="1"/>
    <x v="25"/>
    <x v="3"/>
    <n v="4066.1785659866669"/>
    <n v="1"/>
    <x v="2"/>
    <x v="0"/>
  </r>
  <r>
    <x v="2738"/>
    <n v="39"/>
    <x v="1"/>
    <s v="O+"/>
    <x v="0"/>
    <d v="2020-10-13T00:00:00"/>
    <x v="7670"/>
    <x v="7095"/>
    <s v="Medicare"/>
    <x v="8058"/>
    <x v="170"/>
    <x v="2"/>
    <d v="2020-10-29T00:00:00"/>
    <x v="2"/>
    <x v="9"/>
    <x v="2"/>
    <n v="1485.1242824134749"/>
    <n v="1"/>
    <x v="2"/>
    <x v="1"/>
  </r>
  <r>
    <x v="7644"/>
    <n v="26"/>
    <x v="0"/>
    <s v="AB-"/>
    <x v="5"/>
    <d v="2021-03-10T00:00:00"/>
    <x v="7671"/>
    <x v="7096"/>
    <s v="UnitedHealthcare"/>
    <x v="8059"/>
    <x v="308"/>
    <x v="2"/>
    <d v="2021-03-28T00:00:00"/>
    <x v="3"/>
    <x v="23"/>
    <x v="1"/>
    <n v="103.65298924146612"/>
    <n v="1"/>
    <x v="2"/>
    <x v="2"/>
  </r>
  <r>
    <x v="7645"/>
    <n v="32"/>
    <x v="0"/>
    <s v="AB+"/>
    <x v="3"/>
    <d v="2019-09-25T00:00:00"/>
    <x v="7672"/>
    <x v="7097"/>
    <s v="Medicare"/>
    <x v="8060"/>
    <x v="2"/>
    <x v="2"/>
    <d v="2019-10-04T00:00:00"/>
    <x v="1"/>
    <x v="26"/>
    <x v="1"/>
    <n v="3233.5599572798556"/>
    <n v="1"/>
    <x v="2"/>
    <x v="0"/>
  </r>
  <r>
    <x v="7646"/>
    <n v="70"/>
    <x v="0"/>
    <s v="A+"/>
    <x v="0"/>
    <d v="2022-08-16T00:00:00"/>
    <x v="7673"/>
    <x v="7098"/>
    <s v="UnitedHealthcare"/>
    <x v="8061"/>
    <x v="198"/>
    <x v="0"/>
    <d v="2022-09-14T00:00:00"/>
    <x v="4"/>
    <x v="17"/>
    <x v="0"/>
    <n v="135.78325439740206"/>
    <n v="2"/>
    <x v="0"/>
    <x v="0"/>
  </r>
  <r>
    <x v="7647"/>
    <n v="79"/>
    <x v="1"/>
    <s v="A-"/>
    <x v="5"/>
    <d v="2019-07-02T00:00:00"/>
    <x v="7674"/>
    <x v="7099"/>
    <s v="Blue Cross"/>
    <x v="8062"/>
    <x v="295"/>
    <x v="0"/>
    <d v="2019-07-16T00:00:00"/>
    <x v="3"/>
    <x v="0"/>
    <x v="0"/>
    <n v="1624.3754228794357"/>
    <n v="2"/>
    <x v="0"/>
    <x v="0"/>
  </r>
  <r>
    <x v="4914"/>
    <n v="73"/>
    <x v="1"/>
    <s v="AB+"/>
    <x v="3"/>
    <d v="2023-06-27T00:00:00"/>
    <x v="7675"/>
    <x v="7100"/>
    <s v="Blue Cross"/>
    <x v="8063"/>
    <x v="275"/>
    <x v="1"/>
    <d v="2023-07-04T00:00:00"/>
    <x v="4"/>
    <x v="11"/>
    <x v="0"/>
    <n v="4855.0278661558568"/>
    <n v="2"/>
    <x v="0"/>
    <x v="0"/>
  </r>
  <r>
    <x v="3517"/>
    <n v="47"/>
    <x v="1"/>
    <s v="AB-"/>
    <x v="0"/>
    <d v="2022-04-05T00:00:00"/>
    <x v="7676"/>
    <x v="7101"/>
    <s v="Aetna"/>
    <x v="8064"/>
    <x v="230"/>
    <x v="2"/>
    <d v="2022-04-29T00:00:00"/>
    <x v="2"/>
    <x v="3"/>
    <x v="2"/>
    <n v="881.84419201114167"/>
    <n v="1"/>
    <x v="2"/>
    <x v="1"/>
  </r>
  <r>
    <x v="7648"/>
    <n v="61"/>
    <x v="0"/>
    <s v="O+"/>
    <x v="2"/>
    <d v="2022-02-24T00:00:00"/>
    <x v="7677"/>
    <x v="4367"/>
    <s v="Medicare"/>
    <x v="8065"/>
    <x v="239"/>
    <x v="0"/>
    <d v="2022-03-12T00:00:00"/>
    <x v="1"/>
    <x v="9"/>
    <x v="0"/>
    <n v="1109.0718060650313"/>
    <n v="2"/>
    <x v="0"/>
    <x v="0"/>
  </r>
  <r>
    <x v="7649"/>
    <n v="59"/>
    <x v="0"/>
    <s v="O+"/>
    <x v="2"/>
    <d v="2022-03-24T00:00:00"/>
    <x v="7678"/>
    <x v="7102"/>
    <s v="Cigna"/>
    <x v="8066"/>
    <x v="42"/>
    <x v="0"/>
    <d v="2022-04-20T00:00:00"/>
    <x v="2"/>
    <x v="18"/>
    <x v="0"/>
    <n v="1150.9152131067444"/>
    <n v="1"/>
    <x v="2"/>
    <x v="1"/>
  </r>
  <r>
    <x v="7650"/>
    <n v="35"/>
    <x v="1"/>
    <s v="O-"/>
    <x v="3"/>
    <d v="2021-02-14T00:00:00"/>
    <x v="7679"/>
    <x v="7103"/>
    <s v="Blue Cross"/>
    <x v="8067"/>
    <x v="19"/>
    <x v="2"/>
    <d v="2021-02-27T00:00:00"/>
    <x v="1"/>
    <x v="28"/>
    <x v="1"/>
    <n v="1160.4126544574385"/>
    <n v="1"/>
    <x v="2"/>
    <x v="0"/>
  </r>
  <r>
    <x v="7651"/>
    <n v="43"/>
    <x v="1"/>
    <s v="O-"/>
    <x v="2"/>
    <d v="2019-09-10T00:00:00"/>
    <x v="7680"/>
    <x v="7104"/>
    <s v="UnitedHealthcare"/>
    <x v="8068"/>
    <x v="148"/>
    <x v="2"/>
    <d v="2019-10-07T00:00:00"/>
    <x v="1"/>
    <x v="18"/>
    <x v="2"/>
    <n v="527.57983801161117"/>
    <n v="1"/>
    <x v="2"/>
    <x v="0"/>
  </r>
  <r>
    <x v="2514"/>
    <n v="70"/>
    <x v="0"/>
    <s v="B-"/>
    <x v="3"/>
    <d v="2022-12-10T00:00:00"/>
    <x v="7681"/>
    <x v="7105"/>
    <s v="Medicare"/>
    <x v="8069"/>
    <x v="79"/>
    <x v="0"/>
    <d v="2023-01-07T00:00:00"/>
    <x v="4"/>
    <x v="7"/>
    <x v="0"/>
    <n v="1528.314402204282"/>
    <n v="2"/>
    <x v="0"/>
    <x v="0"/>
  </r>
  <r>
    <x v="7652"/>
    <n v="49"/>
    <x v="1"/>
    <s v="B-"/>
    <x v="4"/>
    <d v="2020-11-21T00:00:00"/>
    <x v="7682"/>
    <x v="7106"/>
    <s v="Cigna"/>
    <x v="8070"/>
    <x v="248"/>
    <x v="2"/>
    <d v="2020-11-22T00:00:00"/>
    <x v="1"/>
    <x v="2"/>
    <x v="2"/>
    <n v="31429.0597578261"/>
    <n v="0"/>
    <x v="2"/>
    <x v="1"/>
  </r>
  <r>
    <x v="7653"/>
    <n v="27"/>
    <x v="1"/>
    <s v="AB-"/>
    <x v="2"/>
    <d v="2021-02-01T00:00:00"/>
    <x v="7683"/>
    <x v="4062"/>
    <s v="Blue Cross"/>
    <x v="8071"/>
    <x v="65"/>
    <x v="2"/>
    <d v="2021-03-03T00:00:00"/>
    <x v="0"/>
    <x v="1"/>
    <x v="1"/>
    <n v="978.3728365525634"/>
    <n v="1"/>
    <x v="2"/>
    <x v="1"/>
  </r>
  <r>
    <x v="7654"/>
    <n v="65"/>
    <x v="0"/>
    <s v="AB+"/>
    <x v="5"/>
    <d v="2020-12-21T00:00:00"/>
    <x v="7684"/>
    <x v="7107"/>
    <s v="Medicare"/>
    <x v="8072"/>
    <x v="159"/>
    <x v="2"/>
    <d v="2021-01-05T00:00:00"/>
    <x v="2"/>
    <x v="8"/>
    <x v="0"/>
    <n v="1665.18667264398"/>
    <n v="2"/>
    <x v="0"/>
    <x v="1"/>
  </r>
  <r>
    <x v="7655"/>
    <n v="57"/>
    <x v="0"/>
    <s v="O+"/>
    <x v="3"/>
    <d v="2021-07-25T00:00:00"/>
    <x v="7685"/>
    <x v="3181"/>
    <s v="Cigna"/>
    <x v="8073"/>
    <x v="207"/>
    <x v="0"/>
    <d v="2021-08-10T00:00:00"/>
    <x v="4"/>
    <x v="9"/>
    <x v="0"/>
    <n v="1525.6510045720124"/>
    <n v="1"/>
    <x v="2"/>
    <x v="1"/>
  </r>
  <r>
    <x v="4508"/>
    <n v="33"/>
    <x v="1"/>
    <s v="B-"/>
    <x v="0"/>
    <d v="2023-01-19T00:00:00"/>
    <x v="7686"/>
    <x v="7108"/>
    <s v="Aetna"/>
    <x v="8074"/>
    <x v="91"/>
    <x v="2"/>
    <d v="2023-02-04T00:00:00"/>
    <x v="0"/>
    <x v="9"/>
    <x v="1"/>
    <n v="726.13113851780622"/>
    <n v="1"/>
    <x v="2"/>
    <x v="1"/>
  </r>
  <r>
    <x v="7656"/>
    <n v="60"/>
    <x v="0"/>
    <s v="O-"/>
    <x v="1"/>
    <d v="2023-08-18T00:00:00"/>
    <x v="7687"/>
    <x v="7109"/>
    <s v="Aetna"/>
    <x v="8075"/>
    <x v="310"/>
    <x v="0"/>
    <d v="2023-09-08T00:00:00"/>
    <x v="2"/>
    <x v="16"/>
    <x v="0"/>
    <n v="770.4157208610286"/>
    <n v="1"/>
    <x v="2"/>
    <x v="1"/>
  </r>
  <r>
    <x v="7657"/>
    <n v="61"/>
    <x v="1"/>
    <s v="B+"/>
    <x v="0"/>
    <d v="2021-11-18T00:00:00"/>
    <x v="4096"/>
    <x v="7110"/>
    <s v="UnitedHealthcare"/>
    <x v="8076"/>
    <x v="286"/>
    <x v="1"/>
    <d v="2021-12-05T00:00:00"/>
    <x v="1"/>
    <x v="5"/>
    <x v="0"/>
    <n v="2348.3570823318178"/>
    <n v="3"/>
    <x v="1"/>
    <x v="0"/>
  </r>
  <r>
    <x v="7658"/>
    <n v="65"/>
    <x v="1"/>
    <s v="O+"/>
    <x v="2"/>
    <d v="2021-12-08T00:00:00"/>
    <x v="5240"/>
    <x v="3837"/>
    <s v="UnitedHealthcare"/>
    <x v="8077"/>
    <x v="260"/>
    <x v="1"/>
    <d v="2021-12-17T00:00:00"/>
    <x v="4"/>
    <x v="26"/>
    <x v="0"/>
    <n v="3476.4484639066668"/>
    <n v="3"/>
    <x v="1"/>
    <x v="0"/>
  </r>
  <r>
    <x v="7659"/>
    <n v="39"/>
    <x v="1"/>
    <s v="AB-"/>
    <x v="0"/>
    <d v="2023-07-31T00:00:00"/>
    <x v="459"/>
    <x v="7111"/>
    <s v="UnitedHealthcare"/>
    <x v="8078"/>
    <x v="70"/>
    <x v="0"/>
    <d v="2023-08-04T00:00:00"/>
    <x v="0"/>
    <x v="24"/>
    <x v="2"/>
    <n v="9498.8979311676248"/>
    <n v="0"/>
    <x v="2"/>
    <x v="0"/>
  </r>
  <r>
    <x v="7660"/>
    <n v="18"/>
    <x v="1"/>
    <s v="AB-"/>
    <x v="0"/>
    <d v="2020-03-04T00:00:00"/>
    <x v="3257"/>
    <x v="7112"/>
    <s v="Blue Cross"/>
    <x v="8079"/>
    <x v="170"/>
    <x v="1"/>
    <d v="2020-03-07T00:00:00"/>
    <x v="3"/>
    <x v="4"/>
    <x v="3"/>
    <n v="14927.985111183201"/>
    <n v="1"/>
    <x v="2"/>
    <x v="1"/>
  </r>
  <r>
    <x v="7661"/>
    <n v="51"/>
    <x v="0"/>
    <s v="B+"/>
    <x v="4"/>
    <d v="2022-04-14T00:00:00"/>
    <x v="7688"/>
    <x v="7113"/>
    <s v="Aetna"/>
    <x v="8080"/>
    <x v="281"/>
    <x v="0"/>
    <d v="2022-04-27T00:00:00"/>
    <x v="1"/>
    <x v="28"/>
    <x v="0"/>
    <n v="3329.0106957199537"/>
    <n v="1"/>
    <x v="2"/>
    <x v="1"/>
  </r>
  <r>
    <x v="7662"/>
    <n v="48"/>
    <x v="0"/>
    <s v="A+"/>
    <x v="0"/>
    <d v="2019-07-07T00:00:00"/>
    <x v="7689"/>
    <x v="7114"/>
    <s v="Blue Cross"/>
    <x v="8081"/>
    <x v="57"/>
    <x v="2"/>
    <d v="2019-08-01T00:00:00"/>
    <x v="4"/>
    <x v="19"/>
    <x v="2"/>
    <n v="1991.1068460009919"/>
    <n v="1"/>
    <x v="2"/>
    <x v="1"/>
  </r>
  <r>
    <x v="7663"/>
    <n v="80"/>
    <x v="0"/>
    <s v="AB+"/>
    <x v="4"/>
    <d v="2023-07-02T00:00:00"/>
    <x v="7690"/>
    <x v="7115"/>
    <s v="Blue Cross"/>
    <x v="8082"/>
    <x v="30"/>
    <x v="1"/>
    <d v="2023-07-13T00:00:00"/>
    <x v="4"/>
    <x v="27"/>
    <x v="0"/>
    <n v="3772.3236078210366"/>
    <n v="3"/>
    <x v="1"/>
    <x v="2"/>
  </r>
  <r>
    <x v="7664"/>
    <n v="21"/>
    <x v="0"/>
    <s v="AB-"/>
    <x v="0"/>
    <d v="2022-01-02T00:00:00"/>
    <x v="7691"/>
    <x v="439"/>
    <s v="Medicare"/>
    <x v="8083"/>
    <x v="281"/>
    <x v="0"/>
    <d v="2022-01-18T00:00:00"/>
    <x v="1"/>
    <x v="9"/>
    <x v="3"/>
    <n v="803.85343685005"/>
    <n v="1"/>
    <x v="2"/>
    <x v="0"/>
  </r>
  <r>
    <x v="7665"/>
    <n v="48"/>
    <x v="0"/>
    <s v="A-"/>
    <x v="1"/>
    <d v="2023-09-12T00:00:00"/>
    <x v="7692"/>
    <x v="5794"/>
    <s v="UnitedHealthcare"/>
    <x v="8084"/>
    <x v="301"/>
    <x v="0"/>
    <d v="2023-09-27T00:00:00"/>
    <x v="4"/>
    <x v="8"/>
    <x v="2"/>
    <n v="2384.9113770126664"/>
    <n v="1"/>
    <x v="2"/>
    <x v="1"/>
  </r>
  <r>
    <x v="7666"/>
    <n v="77"/>
    <x v="0"/>
    <s v="A+"/>
    <x v="2"/>
    <d v="2023-04-06T00:00:00"/>
    <x v="3206"/>
    <x v="7116"/>
    <s v="UnitedHealthcare"/>
    <x v="8085"/>
    <x v="167"/>
    <x v="1"/>
    <d v="2023-04-27T00:00:00"/>
    <x v="2"/>
    <x v="16"/>
    <x v="0"/>
    <n v="997.13630061837625"/>
    <n v="3"/>
    <x v="1"/>
    <x v="2"/>
  </r>
  <r>
    <x v="1754"/>
    <n v="38"/>
    <x v="0"/>
    <s v="O+"/>
    <x v="0"/>
    <d v="2021-02-15T00:00:00"/>
    <x v="7693"/>
    <x v="7117"/>
    <s v="Cigna"/>
    <x v="8086"/>
    <x v="351"/>
    <x v="0"/>
    <d v="2021-02-25T00:00:00"/>
    <x v="1"/>
    <x v="14"/>
    <x v="2"/>
    <n v="4263.6211180494802"/>
    <n v="1"/>
    <x v="2"/>
    <x v="0"/>
  </r>
  <r>
    <x v="7667"/>
    <n v="73"/>
    <x v="0"/>
    <s v="AB-"/>
    <x v="4"/>
    <d v="2019-10-07T00:00:00"/>
    <x v="7694"/>
    <x v="7118"/>
    <s v="Cigna"/>
    <x v="8087"/>
    <x v="336"/>
    <x v="0"/>
    <d v="2019-10-21T00:00:00"/>
    <x v="4"/>
    <x v="0"/>
    <x v="0"/>
    <n v="2469.6501488448571"/>
    <n v="2"/>
    <x v="0"/>
    <x v="2"/>
  </r>
  <r>
    <x v="7668"/>
    <n v="66"/>
    <x v="1"/>
    <s v="O-"/>
    <x v="5"/>
    <d v="2020-12-03T00:00:00"/>
    <x v="272"/>
    <x v="7119"/>
    <s v="Blue Cross"/>
    <x v="8088"/>
    <x v="197"/>
    <x v="2"/>
    <d v="2020-12-24T00:00:00"/>
    <x v="1"/>
    <x v="16"/>
    <x v="0"/>
    <n v="977.55178608753806"/>
    <n v="2"/>
    <x v="0"/>
    <x v="0"/>
  </r>
  <r>
    <x v="7669"/>
    <n v="77"/>
    <x v="0"/>
    <s v="AB-"/>
    <x v="1"/>
    <d v="2020-06-02T00:00:00"/>
    <x v="7695"/>
    <x v="7120"/>
    <s v="Blue Cross"/>
    <x v="8089"/>
    <x v="122"/>
    <x v="0"/>
    <d v="2020-06-19T00:00:00"/>
    <x v="4"/>
    <x v="5"/>
    <x v="0"/>
    <n v="761.41990301717647"/>
    <n v="2"/>
    <x v="0"/>
    <x v="1"/>
  </r>
  <r>
    <x v="7670"/>
    <n v="56"/>
    <x v="1"/>
    <s v="B+"/>
    <x v="5"/>
    <d v="2023-09-03T00:00:00"/>
    <x v="7696"/>
    <x v="7121"/>
    <s v="UnitedHealthcare"/>
    <x v="8090"/>
    <x v="339"/>
    <x v="1"/>
    <d v="2023-09-14T00:00:00"/>
    <x v="2"/>
    <x v="27"/>
    <x v="0"/>
    <n v="1077.1619511426545"/>
    <n v="2"/>
    <x v="0"/>
    <x v="1"/>
  </r>
  <r>
    <x v="7671"/>
    <n v="78"/>
    <x v="1"/>
    <s v="O+"/>
    <x v="3"/>
    <d v="2019-09-13T00:00:00"/>
    <x v="1262"/>
    <x v="7122"/>
    <s v="UnitedHealthcare"/>
    <x v="8091"/>
    <x v="374"/>
    <x v="2"/>
    <d v="2019-10-12T00:00:00"/>
    <x v="0"/>
    <x v="17"/>
    <x v="0"/>
    <n v="751.51677614368964"/>
    <n v="2"/>
    <x v="0"/>
    <x v="1"/>
  </r>
  <r>
    <x v="7672"/>
    <n v="85"/>
    <x v="1"/>
    <s v="B-"/>
    <x v="5"/>
    <d v="2019-03-20T00:00:00"/>
    <x v="7697"/>
    <x v="7123"/>
    <s v="Cigna"/>
    <x v="8092"/>
    <x v="67"/>
    <x v="0"/>
    <d v="2019-03-30T00:00:00"/>
    <x v="0"/>
    <x v="14"/>
    <x v="0"/>
    <n v="2338.9219098203498"/>
    <n v="2"/>
    <x v="0"/>
    <x v="0"/>
  </r>
  <r>
    <x v="7673"/>
    <n v="70"/>
    <x v="0"/>
    <s v="O+"/>
    <x v="5"/>
    <d v="2023-01-25T00:00:00"/>
    <x v="7698"/>
    <x v="7124"/>
    <s v="UnitedHealthcare"/>
    <x v="8093"/>
    <x v="223"/>
    <x v="1"/>
    <d v="2023-02-07T00:00:00"/>
    <x v="0"/>
    <x v="28"/>
    <x v="0"/>
    <n v="1591.2081713961768"/>
    <n v="3"/>
    <x v="1"/>
    <x v="0"/>
  </r>
  <r>
    <x v="7674"/>
    <n v="26"/>
    <x v="1"/>
    <s v="A+"/>
    <x v="0"/>
    <d v="2019-03-12T00:00:00"/>
    <x v="7699"/>
    <x v="7125"/>
    <s v="UnitedHealthcare"/>
    <x v="8094"/>
    <x v="17"/>
    <x v="2"/>
    <d v="2019-04-10T00:00:00"/>
    <x v="1"/>
    <x v="17"/>
    <x v="1"/>
    <n v="404.63113230016546"/>
    <n v="1"/>
    <x v="2"/>
    <x v="0"/>
  </r>
  <r>
    <x v="7675"/>
    <n v="47"/>
    <x v="1"/>
    <s v="B-"/>
    <x v="3"/>
    <d v="2020-07-09T00:00:00"/>
    <x v="7700"/>
    <x v="7126"/>
    <s v="Cigna"/>
    <x v="8095"/>
    <x v="327"/>
    <x v="0"/>
    <d v="2020-07-11T00:00:00"/>
    <x v="2"/>
    <x v="22"/>
    <x v="2"/>
    <n v="13842.2161878756"/>
    <n v="0"/>
    <x v="2"/>
    <x v="2"/>
  </r>
  <r>
    <x v="7676"/>
    <n v="74"/>
    <x v="0"/>
    <s v="O+"/>
    <x v="5"/>
    <d v="2021-03-25T00:00:00"/>
    <x v="7701"/>
    <x v="4173"/>
    <s v="Cigna"/>
    <x v="8096"/>
    <x v="382"/>
    <x v="2"/>
    <d v="2021-03-30T00:00:00"/>
    <x v="1"/>
    <x v="6"/>
    <x v="0"/>
    <n v="6812.4774707063407"/>
    <n v="1"/>
    <x v="2"/>
    <x v="0"/>
  </r>
  <r>
    <x v="7677"/>
    <n v="75"/>
    <x v="1"/>
    <s v="O-"/>
    <x v="2"/>
    <d v="2022-03-31T00:00:00"/>
    <x v="7702"/>
    <x v="7127"/>
    <s v="Aetna"/>
    <x v="8097"/>
    <x v="220"/>
    <x v="0"/>
    <d v="2022-04-12T00:00:00"/>
    <x v="4"/>
    <x v="20"/>
    <x v="0"/>
    <n v="1843.1395605618166"/>
    <n v="2"/>
    <x v="0"/>
    <x v="1"/>
  </r>
  <r>
    <x v="7678"/>
    <n v="32"/>
    <x v="1"/>
    <s v="O-"/>
    <x v="4"/>
    <d v="2021-08-03T00:00:00"/>
    <x v="7703"/>
    <x v="7128"/>
    <s v="Blue Cross"/>
    <x v="8098"/>
    <x v="33"/>
    <x v="0"/>
    <d v="2021-08-15T00:00:00"/>
    <x v="2"/>
    <x v="20"/>
    <x v="1"/>
    <n v="3591.5591691641416"/>
    <n v="1"/>
    <x v="2"/>
    <x v="2"/>
  </r>
  <r>
    <x v="7679"/>
    <n v="31"/>
    <x v="0"/>
    <s v="AB+"/>
    <x v="3"/>
    <d v="2021-04-08T00:00:00"/>
    <x v="7704"/>
    <x v="7129"/>
    <s v="Blue Cross"/>
    <x v="8099"/>
    <x v="131"/>
    <x v="1"/>
    <d v="2021-05-04T00:00:00"/>
    <x v="3"/>
    <x v="29"/>
    <x v="1"/>
    <n v="1023.2724594762308"/>
    <n v="2"/>
    <x v="0"/>
    <x v="2"/>
  </r>
  <r>
    <x v="7680"/>
    <n v="19"/>
    <x v="1"/>
    <s v="O-"/>
    <x v="5"/>
    <d v="2020-12-27T00:00:00"/>
    <x v="7705"/>
    <x v="1576"/>
    <s v="Medicare"/>
    <x v="8100"/>
    <x v="84"/>
    <x v="0"/>
    <d v="2021-01-19T00:00:00"/>
    <x v="1"/>
    <x v="15"/>
    <x v="3"/>
    <n v="1421.4498947929737"/>
    <n v="1"/>
    <x v="2"/>
    <x v="2"/>
  </r>
  <r>
    <x v="7681"/>
    <n v="36"/>
    <x v="1"/>
    <s v="AB-"/>
    <x v="0"/>
    <d v="2023-03-16T00:00:00"/>
    <x v="7706"/>
    <x v="7130"/>
    <s v="Cigna"/>
    <x v="8101"/>
    <x v="325"/>
    <x v="2"/>
    <d v="2023-03-30T00:00:00"/>
    <x v="0"/>
    <x v="0"/>
    <x v="2"/>
    <n v="789.70063950295003"/>
    <n v="1"/>
    <x v="2"/>
    <x v="1"/>
  </r>
  <r>
    <x v="7682"/>
    <n v="74"/>
    <x v="1"/>
    <s v="AB+"/>
    <x v="3"/>
    <d v="2021-10-10T00:00:00"/>
    <x v="7707"/>
    <x v="7131"/>
    <s v="Blue Cross"/>
    <x v="8102"/>
    <x v="51"/>
    <x v="1"/>
    <d v="2021-11-06T00:00:00"/>
    <x v="2"/>
    <x v="18"/>
    <x v="0"/>
    <n v="172.89945692795149"/>
    <n v="3"/>
    <x v="1"/>
    <x v="2"/>
  </r>
  <r>
    <x v="7683"/>
    <n v="42"/>
    <x v="1"/>
    <s v="B+"/>
    <x v="3"/>
    <d v="2021-07-11T00:00:00"/>
    <x v="7708"/>
    <x v="7132"/>
    <s v="Blue Cross"/>
    <x v="8103"/>
    <x v="153"/>
    <x v="0"/>
    <d v="2021-07-18T00:00:00"/>
    <x v="3"/>
    <x v="11"/>
    <x v="2"/>
    <n v="1836.9416524378"/>
    <n v="0"/>
    <x v="2"/>
    <x v="2"/>
  </r>
  <r>
    <x v="7684"/>
    <n v="26"/>
    <x v="1"/>
    <s v="B+"/>
    <x v="4"/>
    <d v="2020-05-26T00:00:00"/>
    <x v="7709"/>
    <x v="3498"/>
    <s v="Blue Cross"/>
    <x v="8104"/>
    <x v="307"/>
    <x v="2"/>
    <d v="2020-06-19T00:00:00"/>
    <x v="0"/>
    <x v="3"/>
    <x v="1"/>
    <n v="1205.4147192161083"/>
    <n v="1"/>
    <x v="2"/>
    <x v="0"/>
  </r>
  <r>
    <x v="7685"/>
    <n v="39"/>
    <x v="1"/>
    <s v="AB+"/>
    <x v="1"/>
    <d v="2020-11-12T00:00:00"/>
    <x v="7710"/>
    <x v="7133"/>
    <s v="Aetna"/>
    <x v="8105"/>
    <x v="300"/>
    <x v="0"/>
    <d v="2020-12-12T00:00:00"/>
    <x v="1"/>
    <x v="1"/>
    <x v="2"/>
    <n v="1005.4194191961234"/>
    <n v="1"/>
    <x v="2"/>
    <x v="0"/>
  </r>
  <r>
    <x v="7686"/>
    <n v="76"/>
    <x v="0"/>
    <s v="B-"/>
    <x v="3"/>
    <d v="2022-06-27T00:00:00"/>
    <x v="7711"/>
    <x v="7134"/>
    <s v="Aetna"/>
    <x v="8106"/>
    <x v="385"/>
    <x v="0"/>
    <d v="2022-07-27T00:00:00"/>
    <x v="0"/>
    <x v="1"/>
    <x v="0"/>
    <n v="569.08180497348008"/>
    <n v="2"/>
    <x v="0"/>
    <x v="1"/>
  </r>
  <r>
    <x v="6247"/>
    <n v="44"/>
    <x v="1"/>
    <s v="A-"/>
    <x v="3"/>
    <d v="2021-06-22T00:00:00"/>
    <x v="7712"/>
    <x v="7135"/>
    <s v="Medicare"/>
    <x v="8107"/>
    <x v="359"/>
    <x v="2"/>
    <d v="2021-06-27T00:00:00"/>
    <x v="2"/>
    <x v="6"/>
    <x v="2"/>
    <n v="1125.9215549443161"/>
    <n v="0"/>
    <x v="2"/>
    <x v="2"/>
  </r>
  <r>
    <x v="7687"/>
    <n v="64"/>
    <x v="0"/>
    <s v="O+"/>
    <x v="3"/>
    <d v="2022-12-22T00:00:00"/>
    <x v="7713"/>
    <x v="7136"/>
    <s v="Blue Cross"/>
    <x v="8108"/>
    <x v="234"/>
    <x v="0"/>
    <d v="2023-01-08T00:00:00"/>
    <x v="2"/>
    <x v="5"/>
    <x v="0"/>
    <n v="935.88190393441766"/>
    <n v="2"/>
    <x v="0"/>
    <x v="1"/>
  </r>
  <r>
    <x v="7688"/>
    <n v="71"/>
    <x v="1"/>
    <s v="O-"/>
    <x v="3"/>
    <d v="2021-05-19T00:00:00"/>
    <x v="7714"/>
    <x v="7137"/>
    <s v="UnitedHealthcare"/>
    <x v="8109"/>
    <x v="387"/>
    <x v="1"/>
    <d v="2021-06-16T00:00:00"/>
    <x v="1"/>
    <x v="7"/>
    <x v="0"/>
    <n v="619.92869797576793"/>
    <n v="3"/>
    <x v="1"/>
    <x v="0"/>
  </r>
  <r>
    <x v="7689"/>
    <n v="21"/>
    <x v="0"/>
    <s v="B+"/>
    <x v="2"/>
    <d v="2023-05-11T00:00:00"/>
    <x v="7715"/>
    <x v="7138"/>
    <s v="Aetna"/>
    <x v="8110"/>
    <x v="229"/>
    <x v="0"/>
    <d v="2023-05-17T00:00:00"/>
    <x v="1"/>
    <x v="25"/>
    <x v="3"/>
    <n v="2894.1344225962002"/>
    <n v="0"/>
    <x v="2"/>
    <x v="1"/>
  </r>
  <r>
    <x v="2766"/>
    <n v="49"/>
    <x v="1"/>
    <s v="A-"/>
    <x v="2"/>
    <d v="2020-11-20T00:00:00"/>
    <x v="2038"/>
    <x v="7139"/>
    <s v="Aetna"/>
    <x v="8111"/>
    <x v="364"/>
    <x v="1"/>
    <d v="2020-11-30T00:00:00"/>
    <x v="3"/>
    <x v="14"/>
    <x v="2"/>
    <n v="4956.3699054646295"/>
    <n v="2"/>
    <x v="0"/>
    <x v="0"/>
  </r>
  <r>
    <x v="7690"/>
    <n v="84"/>
    <x v="1"/>
    <s v="O-"/>
    <x v="1"/>
    <d v="2022-04-17T00:00:00"/>
    <x v="7716"/>
    <x v="7140"/>
    <s v="Aetna"/>
    <x v="8112"/>
    <x v="240"/>
    <x v="1"/>
    <d v="2022-04-21T00:00:00"/>
    <x v="2"/>
    <x v="24"/>
    <x v="0"/>
    <n v="11032.126162167726"/>
    <n v="2"/>
    <x v="0"/>
    <x v="0"/>
  </r>
  <r>
    <x v="7691"/>
    <n v="55"/>
    <x v="1"/>
    <s v="B-"/>
    <x v="2"/>
    <d v="2022-10-17T00:00:00"/>
    <x v="7717"/>
    <x v="7141"/>
    <s v="UnitedHealthcare"/>
    <x v="8113"/>
    <x v="327"/>
    <x v="0"/>
    <d v="2022-11-10T00:00:00"/>
    <x v="0"/>
    <x v="3"/>
    <x v="0"/>
    <n v="125.51629586409916"/>
    <n v="1"/>
    <x v="2"/>
    <x v="2"/>
  </r>
  <r>
    <x v="7692"/>
    <n v="44"/>
    <x v="0"/>
    <s v="O+"/>
    <x v="3"/>
    <d v="2023-09-27T00:00:00"/>
    <x v="7718"/>
    <x v="7142"/>
    <s v="Medicare"/>
    <x v="8114"/>
    <x v="68"/>
    <x v="0"/>
    <d v="2023-10-04T00:00:00"/>
    <x v="4"/>
    <x v="11"/>
    <x v="2"/>
    <n v="1461.9495055504572"/>
    <n v="0"/>
    <x v="2"/>
    <x v="2"/>
  </r>
  <r>
    <x v="7693"/>
    <n v="52"/>
    <x v="0"/>
    <s v="O-"/>
    <x v="4"/>
    <d v="2019-01-31T00:00:00"/>
    <x v="7719"/>
    <x v="7143"/>
    <s v="Medicare"/>
    <x v="8115"/>
    <x v="83"/>
    <x v="1"/>
    <d v="2019-03-01T00:00:00"/>
    <x v="2"/>
    <x v="17"/>
    <x v="0"/>
    <n v="704.86476481667239"/>
    <n v="2"/>
    <x v="0"/>
    <x v="0"/>
  </r>
  <r>
    <x v="2449"/>
    <n v="27"/>
    <x v="1"/>
    <s v="AB-"/>
    <x v="2"/>
    <d v="2019-02-13T00:00:00"/>
    <x v="7720"/>
    <x v="7144"/>
    <s v="Aetna"/>
    <x v="8116"/>
    <x v="236"/>
    <x v="0"/>
    <d v="2019-03-09T00:00:00"/>
    <x v="1"/>
    <x v="3"/>
    <x v="1"/>
    <n v="2067.1251149174832"/>
    <n v="1"/>
    <x v="2"/>
    <x v="0"/>
  </r>
  <r>
    <x v="7694"/>
    <n v="36"/>
    <x v="0"/>
    <s v="O-"/>
    <x v="3"/>
    <d v="2021-09-17T00:00:00"/>
    <x v="6454"/>
    <x v="7145"/>
    <s v="Cigna"/>
    <x v="8117"/>
    <x v="68"/>
    <x v="2"/>
    <d v="2021-10-03T00:00:00"/>
    <x v="4"/>
    <x v="9"/>
    <x v="2"/>
    <n v="2045.6705913797562"/>
    <n v="1"/>
    <x v="2"/>
    <x v="1"/>
  </r>
  <r>
    <x v="7695"/>
    <n v="28"/>
    <x v="0"/>
    <s v="O-"/>
    <x v="4"/>
    <d v="2021-09-02T00:00:00"/>
    <x v="7721"/>
    <x v="7146"/>
    <s v="Aetna"/>
    <x v="8118"/>
    <x v="29"/>
    <x v="0"/>
    <d v="2021-09-27T00:00:00"/>
    <x v="2"/>
    <x v="19"/>
    <x v="1"/>
    <n v="754.89985106546408"/>
    <n v="1"/>
    <x v="2"/>
    <x v="1"/>
  </r>
  <r>
    <x v="7696"/>
    <n v="49"/>
    <x v="1"/>
    <s v="O-"/>
    <x v="3"/>
    <d v="2022-08-20T00:00:00"/>
    <x v="7722"/>
    <x v="1965"/>
    <s v="Blue Cross"/>
    <x v="8119"/>
    <x v="96"/>
    <x v="1"/>
    <d v="2022-09-07T00:00:00"/>
    <x v="1"/>
    <x v="23"/>
    <x v="2"/>
    <n v="955.24571587307787"/>
    <n v="2"/>
    <x v="0"/>
    <x v="2"/>
  </r>
  <r>
    <x v="7697"/>
    <n v="65"/>
    <x v="1"/>
    <s v="AB-"/>
    <x v="3"/>
    <d v="2020-03-05T00:00:00"/>
    <x v="7723"/>
    <x v="7147"/>
    <s v="Blue Cross"/>
    <x v="8120"/>
    <x v="226"/>
    <x v="0"/>
    <d v="2020-04-03T00:00:00"/>
    <x v="0"/>
    <x v="17"/>
    <x v="0"/>
    <n v="650.47364217154825"/>
    <n v="2"/>
    <x v="0"/>
    <x v="0"/>
  </r>
  <r>
    <x v="7698"/>
    <n v="38"/>
    <x v="0"/>
    <s v="AB-"/>
    <x v="3"/>
    <d v="2020-04-30T00:00:00"/>
    <x v="7724"/>
    <x v="7148"/>
    <s v="Cigna"/>
    <x v="8121"/>
    <x v="5"/>
    <x v="0"/>
    <d v="2020-05-01T00:00:00"/>
    <x v="2"/>
    <x v="2"/>
    <x v="2"/>
    <n v="20628.008183337199"/>
    <n v="0"/>
    <x v="2"/>
    <x v="0"/>
  </r>
  <r>
    <x v="7699"/>
    <n v="55"/>
    <x v="0"/>
    <s v="AB-"/>
    <x v="5"/>
    <d v="2020-01-14T00:00:00"/>
    <x v="4081"/>
    <x v="7149"/>
    <s v="Cigna"/>
    <x v="8122"/>
    <x v="267"/>
    <x v="0"/>
    <d v="2020-02-05T00:00:00"/>
    <x v="2"/>
    <x v="21"/>
    <x v="0"/>
    <n v="638.0774263098682"/>
    <n v="1"/>
    <x v="2"/>
    <x v="1"/>
  </r>
  <r>
    <x v="7700"/>
    <n v="36"/>
    <x v="0"/>
    <s v="A+"/>
    <x v="1"/>
    <d v="2019-01-06T00:00:00"/>
    <x v="7725"/>
    <x v="7150"/>
    <s v="Cigna"/>
    <x v="8123"/>
    <x v="180"/>
    <x v="1"/>
    <d v="2019-01-21T00:00:00"/>
    <x v="3"/>
    <x v="8"/>
    <x v="2"/>
    <n v="3291.1402174199802"/>
    <n v="2"/>
    <x v="0"/>
    <x v="2"/>
  </r>
  <r>
    <x v="7701"/>
    <n v="67"/>
    <x v="0"/>
    <s v="B-"/>
    <x v="0"/>
    <d v="2021-06-25T00:00:00"/>
    <x v="7726"/>
    <x v="7151"/>
    <s v="UnitedHealthcare"/>
    <x v="8124"/>
    <x v="172"/>
    <x v="0"/>
    <d v="2021-07-25T00:00:00"/>
    <x v="2"/>
    <x v="1"/>
    <x v="0"/>
    <n v="719.38077791265334"/>
    <n v="2"/>
    <x v="0"/>
    <x v="2"/>
  </r>
  <r>
    <x v="7702"/>
    <n v="27"/>
    <x v="0"/>
    <s v="B-"/>
    <x v="2"/>
    <d v="2018-11-28T00:00:00"/>
    <x v="7727"/>
    <x v="710"/>
    <s v="Medicare"/>
    <x v="8125"/>
    <x v="30"/>
    <x v="0"/>
    <d v="2018-12-26T00:00:00"/>
    <x v="0"/>
    <x v="7"/>
    <x v="1"/>
    <n v="1775.0487856451571"/>
    <n v="1"/>
    <x v="2"/>
    <x v="2"/>
  </r>
  <r>
    <x v="7703"/>
    <n v="74"/>
    <x v="1"/>
    <s v="B+"/>
    <x v="3"/>
    <d v="2023-02-22T00:00:00"/>
    <x v="7728"/>
    <x v="7152"/>
    <s v="Medicare"/>
    <x v="8126"/>
    <x v="54"/>
    <x v="1"/>
    <d v="2023-03-19T00:00:00"/>
    <x v="4"/>
    <x v="19"/>
    <x v="0"/>
    <n v="68.00214425484279"/>
    <n v="3"/>
    <x v="1"/>
    <x v="2"/>
  </r>
  <r>
    <x v="7704"/>
    <n v="19"/>
    <x v="0"/>
    <s v="A-"/>
    <x v="2"/>
    <d v="2021-12-15T00:00:00"/>
    <x v="958"/>
    <x v="7153"/>
    <s v="Cigna"/>
    <x v="8127"/>
    <x v="366"/>
    <x v="1"/>
    <d v="2021-12-28T00:00:00"/>
    <x v="0"/>
    <x v="28"/>
    <x v="3"/>
    <n v="2972.8316374681458"/>
    <n v="2"/>
    <x v="0"/>
    <x v="1"/>
  </r>
  <r>
    <x v="7705"/>
    <n v="52"/>
    <x v="1"/>
    <s v="A+"/>
    <x v="5"/>
    <d v="2022-01-03T00:00:00"/>
    <x v="7729"/>
    <x v="7154"/>
    <s v="Blue Cross"/>
    <x v="8128"/>
    <x v="334"/>
    <x v="2"/>
    <d v="2022-01-05T00:00:00"/>
    <x v="1"/>
    <x v="22"/>
    <x v="0"/>
    <n v="11176.4405563988"/>
    <n v="0"/>
    <x v="2"/>
    <x v="1"/>
  </r>
  <r>
    <x v="7706"/>
    <n v="39"/>
    <x v="1"/>
    <s v="O+"/>
    <x v="1"/>
    <d v="2022-09-11T00:00:00"/>
    <x v="7730"/>
    <x v="7155"/>
    <s v="Cigna"/>
    <x v="8129"/>
    <x v="228"/>
    <x v="1"/>
    <d v="2022-09-28T00:00:00"/>
    <x v="0"/>
    <x v="5"/>
    <x v="2"/>
    <n v="598.56204592878237"/>
    <n v="2"/>
    <x v="0"/>
    <x v="0"/>
  </r>
  <r>
    <x v="7707"/>
    <n v="85"/>
    <x v="0"/>
    <s v="O-"/>
    <x v="5"/>
    <d v="2019-12-03T00:00:00"/>
    <x v="1596"/>
    <x v="7156"/>
    <s v="Aetna"/>
    <x v="8130"/>
    <x v="276"/>
    <x v="1"/>
    <d v="2019-12-24T00:00:00"/>
    <x v="3"/>
    <x v="16"/>
    <x v="0"/>
    <n v="2165.1066394140285"/>
    <n v="3"/>
    <x v="1"/>
    <x v="2"/>
  </r>
  <r>
    <x v="7708"/>
    <n v="75"/>
    <x v="0"/>
    <s v="A+"/>
    <x v="4"/>
    <d v="2020-09-07T00:00:00"/>
    <x v="7731"/>
    <x v="7157"/>
    <s v="Medicare"/>
    <x v="8131"/>
    <x v="353"/>
    <x v="2"/>
    <d v="2020-09-30T00:00:00"/>
    <x v="2"/>
    <x v="15"/>
    <x v="0"/>
    <n v="1140.9546143354999"/>
    <n v="2"/>
    <x v="0"/>
    <x v="0"/>
  </r>
  <r>
    <x v="7709"/>
    <n v="57"/>
    <x v="1"/>
    <s v="A-"/>
    <x v="2"/>
    <d v="2022-08-20T00:00:00"/>
    <x v="7732"/>
    <x v="7158"/>
    <s v="Aetna"/>
    <x v="8132"/>
    <x v="47"/>
    <x v="0"/>
    <d v="2022-09-18T00:00:00"/>
    <x v="0"/>
    <x v="17"/>
    <x v="0"/>
    <n v="898.00922152202759"/>
    <n v="1"/>
    <x v="2"/>
    <x v="2"/>
  </r>
  <r>
    <x v="7710"/>
    <n v="76"/>
    <x v="1"/>
    <s v="A+"/>
    <x v="5"/>
    <d v="2021-01-27T00:00:00"/>
    <x v="7733"/>
    <x v="5654"/>
    <s v="UnitedHealthcare"/>
    <x v="8133"/>
    <x v="138"/>
    <x v="2"/>
    <d v="2021-02-24T00:00:00"/>
    <x v="2"/>
    <x v="7"/>
    <x v="0"/>
    <n v="1350.303917576693"/>
    <n v="2"/>
    <x v="0"/>
    <x v="1"/>
  </r>
  <r>
    <x v="6018"/>
    <n v="29"/>
    <x v="0"/>
    <s v="A+"/>
    <x v="0"/>
    <d v="2019-10-28T00:00:00"/>
    <x v="7734"/>
    <x v="7159"/>
    <s v="Medicare"/>
    <x v="8134"/>
    <x v="40"/>
    <x v="0"/>
    <d v="2019-10-31T00:00:00"/>
    <x v="1"/>
    <x v="4"/>
    <x v="1"/>
    <n v="12581.205349690601"/>
    <n v="0"/>
    <x v="2"/>
    <x v="1"/>
  </r>
  <r>
    <x v="7711"/>
    <n v="25"/>
    <x v="0"/>
    <s v="O+"/>
    <x v="2"/>
    <d v="2019-08-21T00:00:00"/>
    <x v="7735"/>
    <x v="7160"/>
    <s v="Blue Cross"/>
    <x v="8135"/>
    <x v="353"/>
    <x v="0"/>
    <d v="2019-09-20T00:00:00"/>
    <x v="0"/>
    <x v="1"/>
    <x v="3"/>
    <n v="1383.6475301801265"/>
    <n v="1"/>
    <x v="2"/>
    <x v="1"/>
  </r>
  <r>
    <x v="1683"/>
    <n v="36"/>
    <x v="0"/>
    <s v="A-"/>
    <x v="2"/>
    <d v="2023-03-11T00:00:00"/>
    <x v="7736"/>
    <x v="1018"/>
    <s v="Blue Cross"/>
    <x v="8136"/>
    <x v="26"/>
    <x v="1"/>
    <d v="2023-04-03T00:00:00"/>
    <x v="1"/>
    <x v="15"/>
    <x v="2"/>
    <n v="1933.7899563633173"/>
    <n v="2"/>
    <x v="0"/>
    <x v="1"/>
  </r>
  <r>
    <x v="7712"/>
    <n v="38"/>
    <x v="1"/>
    <s v="AB+"/>
    <x v="0"/>
    <d v="2019-10-08T00:00:00"/>
    <x v="7737"/>
    <x v="7161"/>
    <s v="Aetna"/>
    <x v="8137"/>
    <x v="396"/>
    <x v="1"/>
    <d v="2019-10-25T00:00:00"/>
    <x v="0"/>
    <x v="5"/>
    <x v="2"/>
    <n v="1721.7448133101352"/>
    <n v="2"/>
    <x v="0"/>
    <x v="2"/>
  </r>
  <r>
    <x v="7713"/>
    <n v="27"/>
    <x v="1"/>
    <s v="A-"/>
    <x v="5"/>
    <d v="2023-01-19T00:00:00"/>
    <x v="7738"/>
    <x v="7162"/>
    <s v="Aetna"/>
    <x v="8138"/>
    <x v="75"/>
    <x v="0"/>
    <d v="2023-02-16T00:00:00"/>
    <x v="2"/>
    <x v="7"/>
    <x v="1"/>
    <n v="1611.7487338673429"/>
    <n v="1"/>
    <x v="2"/>
    <x v="2"/>
  </r>
  <r>
    <x v="7714"/>
    <n v="85"/>
    <x v="1"/>
    <s v="AB+"/>
    <x v="4"/>
    <d v="2023-06-25T00:00:00"/>
    <x v="7739"/>
    <x v="7163"/>
    <s v="Medicare"/>
    <x v="8139"/>
    <x v="388"/>
    <x v="0"/>
    <d v="2023-06-30T00:00:00"/>
    <x v="3"/>
    <x v="6"/>
    <x v="0"/>
    <n v="6536.95439298158"/>
    <n v="1"/>
    <x v="2"/>
    <x v="1"/>
  </r>
  <r>
    <x v="7715"/>
    <n v="34"/>
    <x v="1"/>
    <s v="O+"/>
    <x v="5"/>
    <d v="2022-09-14T00:00:00"/>
    <x v="7740"/>
    <x v="1965"/>
    <s v="Blue Cross"/>
    <x v="8140"/>
    <x v="396"/>
    <x v="0"/>
    <d v="2022-10-10T00:00:00"/>
    <x v="2"/>
    <x v="29"/>
    <x v="1"/>
    <n v="80.603355322585386"/>
    <n v="1"/>
    <x v="2"/>
    <x v="2"/>
  </r>
  <r>
    <x v="6937"/>
    <n v="67"/>
    <x v="1"/>
    <s v="O+"/>
    <x v="2"/>
    <d v="2020-10-13T00:00:00"/>
    <x v="7741"/>
    <x v="7164"/>
    <s v="Blue Cross"/>
    <x v="8141"/>
    <x v="158"/>
    <x v="1"/>
    <d v="2020-11-04T00:00:00"/>
    <x v="4"/>
    <x v="21"/>
    <x v="0"/>
    <n v="944.96767179828635"/>
    <n v="3"/>
    <x v="1"/>
    <x v="0"/>
  </r>
  <r>
    <x v="7716"/>
    <n v="68"/>
    <x v="1"/>
    <s v="B+"/>
    <x v="1"/>
    <d v="2023-04-04T00:00:00"/>
    <x v="7742"/>
    <x v="7165"/>
    <s v="UnitedHealthcare"/>
    <x v="8142"/>
    <x v="35"/>
    <x v="2"/>
    <d v="2023-04-24T00:00:00"/>
    <x v="4"/>
    <x v="10"/>
    <x v="0"/>
    <n v="2403.7639358640499"/>
    <n v="2"/>
    <x v="0"/>
    <x v="1"/>
  </r>
  <r>
    <x v="7717"/>
    <n v="48"/>
    <x v="0"/>
    <s v="B-"/>
    <x v="4"/>
    <d v="2021-10-16T00:00:00"/>
    <x v="7743"/>
    <x v="7166"/>
    <s v="Cigna"/>
    <x v="8143"/>
    <x v="373"/>
    <x v="2"/>
    <d v="2021-10-26T00:00:00"/>
    <x v="4"/>
    <x v="14"/>
    <x v="2"/>
    <n v="2896.9438095642299"/>
    <n v="1"/>
    <x v="2"/>
    <x v="1"/>
  </r>
  <r>
    <x v="7718"/>
    <n v="59"/>
    <x v="0"/>
    <s v="O+"/>
    <x v="4"/>
    <d v="2023-08-29T00:00:00"/>
    <x v="7744"/>
    <x v="7167"/>
    <s v="UnitedHealthcare"/>
    <x v="8144"/>
    <x v="215"/>
    <x v="0"/>
    <d v="2023-08-31T00:00:00"/>
    <x v="4"/>
    <x v="22"/>
    <x v="0"/>
    <n v="17254.63514614095"/>
    <n v="0"/>
    <x v="2"/>
    <x v="1"/>
  </r>
  <r>
    <x v="7719"/>
    <n v="44"/>
    <x v="1"/>
    <s v="AB-"/>
    <x v="4"/>
    <d v="2019-09-11T00:00:00"/>
    <x v="7745"/>
    <x v="7168"/>
    <s v="Medicare"/>
    <x v="8145"/>
    <x v="383"/>
    <x v="1"/>
    <d v="2019-10-04T00:00:00"/>
    <x v="2"/>
    <x v="15"/>
    <x v="2"/>
    <n v="47.148795803149135"/>
    <n v="2"/>
    <x v="0"/>
    <x v="1"/>
  </r>
  <r>
    <x v="7720"/>
    <n v="36"/>
    <x v="1"/>
    <s v="O-"/>
    <x v="0"/>
    <d v="2022-12-29T00:00:00"/>
    <x v="7746"/>
    <x v="7169"/>
    <s v="Aetna"/>
    <x v="8146"/>
    <x v="50"/>
    <x v="2"/>
    <d v="2023-01-14T00:00:00"/>
    <x v="1"/>
    <x v="9"/>
    <x v="2"/>
    <n v="2899.75697999565"/>
    <n v="1"/>
    <x v="2"/>
    <x v="0"/>
  </r>
  <r>
    <x v="7721"/>
    <n v="72"/>
    <x v="1"/>
    <s v="O-"/>
    <x v="5"/>
    <d v="2020-09-17T00:00:00"/>
    <x v="7747"/>
    <x v="7170"/>
    <s v="Blue Cross"/>
    <x v="8147"/>
    <x v="299"/>
    <x v="1"/>
    <d v="2020-10-08T00:00:00"/>
    <x v="3"/>
    <x v="16"/>
    <x v="0"/>
    <n v="586.73525966198088"/>
    <n v="3"/>
    <x v="1"/>
    <x v="1"/>
  </r>
  <r>
    <x v="7722"/>
    <n v="42"/>
    <x v="1"/>
    <s v="B+"/>
    <x v="4"/>
    <d v="2020-04-21T00:00:00"/>
    <x v="7748"/>
    <x v="7171"/>
    <s v="Cigna"/>
    <x v="8148"/>
    <x v="48"/>
    <x v="2"/>
    <d v="2020-04-27T00:00:00"/>
    <x v="0"/>
    <x v="25"/>
    <x v="2"/>
    <n v="4616.4211951429834"/>
    <n v="0"/>
    <x v="2"/>
    <x v="2"/>
  </r>
  <r>
    <x v="7723"/>
    <n v="39"/>
    <x v="1"/>
    <s v="O-"/>
    <x v="0"/>
    <d v="2022-11-04T00:00:00"/>
    <x v="7749"/>
    <x v="7172"/>
    <s v="UnitedHealthcare"/>
    <x v="8149"/>
    <x v="131"/>
    <x v="2"/>
    <d v="2022-11-05T00:00:00"/>
    <x v="0"/>
    <x v="2"/>
    <x v="2"/>
    <n v="45717.856873359597"/>
    <n v="0"/>
    <x v="2"/>
    <x v="1"/>
  </r>
  <r>
    <x v="7724"/>
    <n v="42"/>
    <x v="0"/>
    <s v="O+"/>
    <x v="0"/>
    <d v="2021-11-05T00:00:00"/>
    <x v="7750"/>
    <x v="7173"/>
    <s v="Medicare"/>
    <x v="8150"/>
    <x v="340"/>
    <x v="2"/>
    <d v="2021-12-04T00:00:00"/>
    <x v="2"/>
    <x v="17"/>
    <x v="2"/>
    <n v="1589.0735373825173"/>
    <n v="1"/>
    <x v="2"/>
    <x v="1"/>
  </r>
  <r>
    <x v="7725"/>
    <n v="73"/>
    <x v="0"/>
    <s v="AB-"/>
    <x v="5"/>
    <d v="2023-10-30T00:00:00"/>
    <x v="7751"/>
    <x v="2271"/>
    <s v="Blue Cross"/>
    <x v="8151"/>
    <x v="226"/>
    <x v="1"/>
    <d v="2023-11-05T00:00:00"/>
    <x v="3"/>
    <x v="25"/>
    <x v="0"/>
    <n v="1908.28611281335"/>
    <n v="2"/>
    <x v="0"/>
    <x v="2"/>
  </r>
  <r>
    <x v="7726"/>
    <n v="28"/>
    <x v="0"/>
    <s v="B+"/>
    <x v="4"/>
    <d v="2023-08-20T00:00:00"/>
    <x v="7752"/>
    <x v="7174"/>
    <s v="UnitedHealthcare"/>
    <x v="8152"/>
    <x v="260"/>
    <x v="1"/>
    <d v="2023-08-26T00:00:00"/>
    <x v="2"/>
    <x v="25"/>
    <x v="1"/>
    <n v="7626.3500550973004"/>
    <n v="1"/>
    <x v="2"/>
    <x v="0"/>
  </r>
  <r>
    <x v="7727"/>
    <n v="44"/>
    <x v="1"/>
    <s v="AB+"/>
    <x v="1"/>
    <d v="2023-04-21T00:00:00"/>
    <x v="7753"/>
    <x v="7175"/>
    <s v="Aetna"/>
    <x v="8153"/>
    <x v="351"/>
    <x v="0"/>
    <d v="2023-05-07T00:00:00"/>
    <x v="3"/>
    <x v="9"/>
    <x v="2"/>
    <n v="1940.2281315099312"/>
    <n v="1"/>
    <x v="2"/>
    <x v="0"/>
  </r>
  <r>
    <x v="7728"/>
    <n v="73"/>
    <x v="0"/>
    <s v="B-"/>
    <x v="4"/>
    <d v="2022-10-06T00:00:00"/>
    <x v="7754"/>
    <x v="751"/>
    <s v="Medicare"/>
    <x v="8154"/>
    <x v="244"/>
    <x v="2"/>
    <d v="2022-10-13T00:00:00"/>
    <x v="2"/>
    <x v="11"/>
    <x v="0"/>
    <n v="4505.7581923110574"/>
    <n v="1"/>
    <x v="2"/>
    <x v="0"/>
  </r>
  <r>
    <x v="7729"/>
    <n v="39"/>
    <x v="1"/>
    <s v="A+"/>
    <x v="1"/>
    <d v="2021-03-02T00:00:00"/>
    <x v="772"/>
    <x v="7176"/>
    <s v="Medicare"/>
    <x v="8155"/>
    <x v="290"/>
    <x v="2"/>
    <d v="2021-03-11T00:00:00"/>
    <x v="3"/>
    <x v="26"/>
    <x v="2"/>
    <n v="1036.0978020255966"/>
    <n v="1"/>
    <x v="2"/>
    <x v="2"/>
  </r>
  <r>
    <x v="7730"/>
    <n v="20"/>
    <x v="0"/>
    <s v="O+"/>
    <x v="1"/>
    <d v="2021-03-07T00:00:00"/>
    <x v="7755"/>
    <x v="7177"/>
    <s v="UnitedHealthcare"/>
    <x v="8156"/>
    <x v="57"/>
    <x v="0"/>
    <d v="2021-03-22T00:00:00"/>
    <x v="1"/>
    <x v="8"/>
    <x v="3"/>
    <n v="3033.0056790046801"/>
    <n v="1"/>
    <x v="2"/>
    <x v="0"/>
  </r>
  <r>
    <x v="7731"/>
    <n v="60"/>
    <x v="0"/>
    <s v="A-"/>
    <x v="2"/>
    <d v="2021-11-25T00:00:00"/>
    <x v="7756"/>
    <x v="2382"/>
    <s v="Aetna"/>
    <x v="8157"/>
    <x v="74"/>
    <x v="0"/>
    <d v="2021-12-13T00:00:00"/>
    <x v="4"/>
    <x v="23"/>
    <x v="0"/>
    <n v="814.72853094428888"/>
    <n v="1"/>
    <x v="2"/>
    <x v="2"/>
  </r>
  <r>
    <x v="7732"/>
    <n v="53"/>
    <x v="0"/>
    <s v="A+"/>
    <x v="1"/>
    <d v="2019-03-06T00:00:00"/>
    <x v="7757"/>
    <x v="7178"/>
    <s v="Aetna"/>
    <x v="8158"/>
    <x v="171"/>
    <x v="2"/>
    <d v="2019-03-25T00:00:00"/>
    <x v="1"/>
    <x v="12"/>
    <x v="0"/>
    <n v="646.37598038044212"/>
    <n v="1"/>
    <x v="2"/>
    <x v="1"/>
  </r>
  <r>
    <x v="7733"/>
    <n v="68"/>
    <x v="1"/>
    <s v="AB+"/>
    <x v="2"/>
    <d v="2021-10-06T00:00:00"/>
    <x v="7758"/>
    <x v="7179"/>
    <s v="Aetna"/>
    <x v="8159"/>
    <x v="56"/>
    <x v="1"/>
    <d v="2021-10-14T00:00:00"/>
    <x v="3"/>
    <x v="13"/>
    <x v="0"/>
    <n v="2259.6441585503126"/>
    <n v="3"/>
    <x v="1"/>
    <x v="1"/>
  </r>
  <r>
    <x v="7734"/>
    <n v="64"/>
    <x v="1"/>
    <s v="AB+"/>
    <x v="1"/>
    <d v="2020-12-31T00:00:00"/>
    <x v="7759"/>
    <x v="7180"/>
    <s v="Medicare"/>
    <x v="8160"/>
    <x v="230"/>
    <x v="2"/>
    <d v="2021-01-05T00:00:00"/>
    <x v="3"/>
    <x v="6"/>
    <x v="0"/>
    <n v="9836.0960172476207"/>
    <n v="1"/>
    <x v="2"/>
    <x v="0"/>
  </r>
  <r>
    <x v="7735"/>
    <n v="79"/>
    <x v="0"/>
    <s v="B+"/>
    <x v="1"/>
    <d v="2020-12-09T00:00:00"/>
    <x v="7760"/>
    <x v="7181"/>
    <s v="Aetna"/>
    <x v="8161"/>
    <x v="174"/>
    <x v="2"/>
    <d v="2021-01-05T00:00:00"/>
    <x v="3"/>
    <x v="18"/>
    <x v="0"/>
    <n v="598.45391463485555"/>
    <n v="2"/>
    <x v="0"/>
    <x v="0"/>
  </r>
  <r>
    <x v="7736"/>
    <n v="34"/>
    <x v="1"/>
    <s v="A-"/>
    <x v="5"/>
    <d v="2021-07-28T00:00:00"/>
    <x v="7761"/>
    <x v="7182"/>
    <s v="Cigna"/>
    <x v="8162"/>
    <x v="107"/>
    <x v="2"/>
    <d v="2021-08-03T00:00:00"/>
    <x v="0"/>
    <x v="25"/>
    <x v="1"/>
    <n v="5571.0749480258164"/>
    <n v="0"/>
    <x v="2"/>
    <x v="2"/>
  </r>
  <r>
    <x v="7581"/>
    <n v="38"/>
    <x v="1"/>
    <s v="A-"/>
    <x v="3"/>
    <d v="2020-11-28T00:00:00"/>
    <x v="7762"/>
    <x v="7183"/>
    <s v="UnitedHealthcare"/>
    <x v="8163"/>
    <x v="164"/>
    <x v="2"/>
    <d v="2020-12-26T00:00:00"/>
    <x v="0"/>
    <x v="7"/>
    <x v="2"/>
    <n v="1286.676256752243"/>
    <n v="1"/>
    <x v="2"/>
    <x v="1"/>
  </r>
  <r>
    <x v="7737"/>
    <n v="47"/>
    <x v="1"/>
    <s v="B+"/>
    <x v="0"/>
    <d v="2023-01-16T00:00:00"/>
    <x v="7763"/>
    <x v="7184"/>
    <s v="Blue Cross"/>
    <x v="8164"/>
    <x v="127"/>
    <x v="1"/>
    <d v="2023-02-07T00:00:00"/>
    <x v="2"/>
    <x v="21"/>
    <x v="2"/>
    <n v="1765.8259245305862"/>
    <n v="2"/>
    <x v="0"/>
    <x v="2"/>
  </r>
  <r>
    <x v="7738"/>
    <n v="44"/>
    <x v="0"/>
    <s v="B-"/>
    <x v="1"/>
    <d v="2021-09-03T00:00:00"/>
    <x v="7764"/>
    <x v="1147"/>
    <s v="Aetna"/>
    <x v="8165"/>
    <x v="396"/>
    <x v="1"/>
    <d v="2021-09-06T00:00:00"/>
    <x v="1"/>
    <x v="4"/>
    <x v="2"/>
    <n v="4772.1427531488671"/>
    <n v="1"/>
    <x v="2"/>
    <x v="2"/>
  </r>
  <r>
    <x v="7739"/>
    <n v="30"/>
    <x v="1"/>
    <s v="AB-"/>
    <x v="2"/>
    <d v="2020-12-07T00:00:00"/>
    <x v="7765"/>
    <x v="7185"/>
    <s v="Cigna"/>
    <x v="8166"/>
    <x v="113"/>
    <x v="2"/>
    <d v="2020-12-11T00:00:00"/>
    <x v="3"/>
    <x v="24"/>
    <x v="1"/>
    <n v="8094.4589572559753"/>
    <n v="0"/>
    <x v="2"/>
    <x v="2"/>
  </r>
  <r>
    <x v="5895"/>
    <n v="70"/>
    <x v="0"/>
    <s v="AB-"/>
    <x v="3"/>
    <d v="2021-12-28T00:00:00"/>
    <x v="7766"/>
    <x v="4023"/>
    <s v="Aetna"/>
    <x v="8167"/>
    <x v="103"/>
    <x v="1"/>
    <d v="2022-01-21T00:00:00"/>
    <x v="1"/>
    <x v="3"/>
    <x v="0"/>
    <n v="1938.9667057098707"/>
    <n v="3"/>
    <x v="1"/>
    <x v="1"/>
  </r>
  <r>
    <x v="7740"/>
    <n v="77"/>
    <x v="1"/>
    <s v="O+"/>
    <x v="0"/>
    <d v="2020-01-31T00:00:00"/>
    <x v="7767"/>
    <x v="530"/>
    <s v="Aetna"/>
    <x v="8168"/>
    <x v="344"/>
    <x v="0"/>
    <d v="2020-02-10T00:00:00"/>
    <x v="2"/>
    <x v="14"/>
    <x v="0"/>
    <n v="3948.4594651334201"/>
    <n v="2"/>
    <x v="0"/>
    <x v="2"/>
  </r>
  <r>
    <x v="7741"/>
    <n v="25"/>
    <x v="1"/>
    <s v="O-"/>
    <x v="5"/>
    <d v="2022-01-09T00:00:00"/>
    <x v="7768"/>
    <x v="7186"/>
    <s v="Blue Cross"/>
    <x v="8169"/>
    <x v="148"/>
    <x v="1"/>
    <d v="2022-01-15T00:00:00"/>
    <x v="0"/>
    <x v="25"/>
    <x v="3"/>
    <n v="8001.0678805438502"/>
    <n v="1"/>
    <x v="2"/>
    <x v="2"/>
  </r>
  <r>
    <x v="7742"/>
    <n v="34"/>
    <x v="1"/>
    <s v="A+"/>
    <x v="5"/>
    <d v="2020-06-24T00:00:00"/>
    <x v="2254"/>
    <x v="7187"/>
    <s v="Cigna"/>
    <x v="8170"/>
    <x v="122"/>
    <x v="2"/>
    <d v="2020-07-21T00:00:00"/>
    <x v="0"/>
    <x v="18"/>
    <x v="1"/>
    <n v="456.07957013490739"/>
    <n v="1"/>
    <x v="2"/>
    <x v="1"/>
  </r>
  <r>
    <x v="7743"/>
    <n v="34"/>
    <x v="1"/>
    <s v="B-"/>
    <x v="3"/>
    <d v="2020-08-23T00:00:00"/>
    <x v="7769"/>
    <x v="7188"/>
    <s v="Blue Cross"/>
    <x v="8171"/>
    <x v="149"/>
    <x v="0"/>
    <d v="2020-09-08T00:00:00"/>
    <x v="3"/>
    <x v="9"/>
    <x v="1"/>
    <n v="1065.3791468511999"/>
    <n v="1"/>
    <x v="2"/>
    <x v="0"/>
  </r>
  <r>
    <x v="3523"/>
    <n v="26"/>
    <x v="1"/>
    <s v="A+"/>
    <x v="2"/>
    <d v="2021-05-01T00:00:00"/>
    <x v="7770"/>
    <x v="7189"/>
    <s v="Blue Cross"/>
    <x v="8172"/>
    <x v="74"/>
    <x v="1"/>
    <d v="2021-05-22T00:00:00"/>
    <x v="4"/>
    <x v="16"/>
    <x v="1"/>
    <n v="247.46693705888239"/>
    <n v="2"/>
    <x v="0"/>
    <x v="0"/>
  </r>
  <r>
    <x v="7744"/>
    <n v="79"/>
    <x v="1"/>
    <s v="B+"/>
    <x v="4"/>
    <d v="2020-12-23T00:00:00"/>
    <x v="7771"/>
    <x v="7190"/>
    <s v="UnitedHealthcare"/>
    <x v="8173"/>
    <x v="164"/>
    <x v="0"/>
    <d v="2021-01-07T00:00:00"/>
    <x v="3"/>
    <x v="8"/>
    <x v="0"/>
    <n v="1863.1616279375132"/>
    <n v="2"/>
    <x v="0"/>
    <x v="1"/>
  </r>
  <r>
    <x v="7745"/>
    <n v="72"/>
    <x v="1"/>
    <s v="O+"/>
    <x v="4"/>
    <d v="2023-09-30T00:00:00"/>
    <x v="7772"/>
    <x v="7191"/>
    <s v="Medicare"/>
    <x v="8174"/>
    <x v="116"/>
    <x v="0"/>
    <d v="2023-10-03T00:00:00"/>
    <x v="2"/>
    <x v="4"/>
    <x v="0"/>
    <n v="3716.6882715397664"/>
    <n v="1"/>
    <x v="2"/>
    <x v="1"/>
  </r>
  <r>
    <x v="7746"/>
    <n v="50"/>
    <x v="1"/>
    <s v="B-"/>
    <x v="0"/>
    <d v="2021-04-25T00:00:00"/>
    <x v="7773"/>
    <x v="5107"/>
    <s v="Aetna"/>
    <x v="8175"/>
    <x v="84"/>
    <x v="2"/>
    <d v="2021-05-20T00:00:00"/>
    <x v="3"/>
    <x v="19"/>
    <x v="2"/>
    <n v="665.45459582463604"/>
    <n v="1"/>
    <x v="2"/>
    <x v="2"/>
  </r>
  <r>
    <x v="7747"/>
    <n v="22"/>
    <x v="0"/>
    <s v="A-"/>
    <x v="0"/>
    <d v="2021-12-27T00:00:00"/>
    <x v="7774"/>
    <x v="7192"/>
    <s v="Blue Cross"/>
    <x v="8176"/>
    <x v="46"/>
    <x v="0"/>
    <d v="2022-01-20T00:00:00"/>
    <x v="0"/>
    <x v="3"/>
    <x v="3"/>
    <n v="787.8684801392875"/>
    <n v="1"/>
    <x v="2"/>
    <x v="1"/>
  </r>
  <r>
    <x v="7748"/>
    <n v="26"/>
    <x v="0"/>
    <s v="AB-"/>
    <x v="1"/>
    <d v="2022-06-10T00:00:00"/>
    <x v="7775"/>
    <x v="7193"/>
    <s v="Blue Cross"/>
    <x v="8177"/>
    <x v="200"/>
    <x v="0"/>
    <d v="2022-06-11T00:00:00"/>
    <x v="0"/>
    <x v="2"/>
    <x v="1"/>
    <n v="14443.6952947429"/>
    <n v="0"/>
    <x v="2"/>
    <x v="2"/>
  </r>
  <r>
    <x v="4029"/>
    <n v="81"/>
    <x v="0"/>
    <s v="O-"/>
    <x v="0"/>
    <d v="2020-03-24T00:00:00"/>
    <x v="7776"/>
    <x v="7194"/>
    <s v="Medicare"/>
    <x v="8178"/>
    <x v="113"/>
    <x v="2"/>
    <d v="2020-03-30T00:00:00"/>
    <x v="0"/>
    <x v="25"/>
    <x v="0"/>
    <n v="2315.2032544794001"/>
    <n v="1"/>
    <x v="2"/>
    <x v="2"/>
  </r>
  <r>
    <x v="7749"/>
    <n v="85"/>
    <x v="1"/>
    <s v="O+"/>
    <x v="5"/>
    <d v="2020-06-30T00:00:00"/>
    <x v="7777"/>
    <x v="7195"/>
    <s v="Cigna"/>
    <x v="8179"/>
    <x v="250"/>
    <x v="0"/>
    <d v="2020-07-27T00:00:00"/>
    <x v="2"/>
    <x v="18"/>
    <x v="0"/>
    <n v="772.69348645551486"/>
    <n v="2"/>
    <x v="0"/>
    <x v="2"/>
  </r>
  <r>
    <x v="7750"/>
    <n v="77"/>
    <x v="1"/>
    <s v="AB-"/>
    <x v="2"/>
    <d v="2021-12-10T00:00:00"/>
    <x v="7778"/>
    <x v="7196"/>
    <s v="UnitedHealthcare"/>
    <x v="8180"/>
    <x v="357"/>
    <x v="2"/>
    <d v="2021-12-28T00:00:00"/>
    <x v="2"/>
    <x v="23"/>
    <x v="0"/>
    <n v="1533.4758602014667"/>
    <n v="2"/>
    <x v="0"/>
    <x v="1"/>
  </r>
  <r>
    <x v="7751"/>
    <n v="71"/>
    <x v="1"/>
    <s v="AB+"/>
    <x v="0"/>
    <d v="2022-01-27T00:00:00"/>
    <x v="7779"/>
    <x v="7197"/>
    <s v="Medicare"/>
    <x v="8181"/>
    <x v="130"/>
    <x v="0"/>
    <d v="2022-02-02T00:00:00"/>
    <x v="1"/>
    <x v="25"/>
    <x v="0"/>
    <n v="5292.1796057673664"/>
    <n v="1"/>
    <x v="2"/>
    <x v="0"/>
  </r>
  <r>
    <x v="7752"/>
    <n v="26"/>
    <x v="1"/>
    <s v="O+"/>
    <x v="1"/>
    <d v="2023-09-03T00:00:00"/>
    <x v="7780"/>
    <x v="7198"/>
    <s v="Blue Cross"/>
    <x v="8182"/>
    <x v="221"/>
    <x v="0"/>
    <d v="2023-09-06T00:00:00"/>
    <x v="0"/>
    <x v="4"/>
    <x v="1"/>
    <n v="9796.4392605337671"/>
    <n v="0"/>
    <x v="2"/>
    <x v="1"/>
  </r>
  <r>
    <x v="7753"/>
    <n v="42"/>
    <x v="1"/>
    <s v="O-"/>
    <x v="2"/>
    <d v="2021-06-12T00:00:00"/>
    <x v="7781"/>
    <x v="7199"/>
    <s v="Cigna"/>
    <x v="8183"/>
    <x v="361"/>
    <x v="1"/>
    <d v="2021-06-17T00:00:00"/>
    <x v="2"/>
    <x v="6"/>
    <x v="2"/>
    <n v="469.56080065239604"/>
    <n v="1"/>
    <x v="2"/>
    <x v="0"/>
  </r>
  <r>
    <x v="7754"/>
    <n v="74"/>
    <x v="0"/>
    <s v="A+"/>
    <x v="5"/>
    <d v="2022-07-01T00:00:00"/>
    <x v="7782"/>
    <x v="4602"/>
    <s v="Blue Cross"/>
    <x v="8184"/>
    <x v="264"/>
    <x v="1"/>
    <d v="2022-07-14T00:00:00"/>
    <x v="0"/>
    <x v="28"/>
    <x v="0"/>
    <n v="2042.4846368512153"/>
    <n v="3"/>
    <x v="1"/>
    <x v="1"/>
  </r>
  <r>
    <x v="7755"/>
    <n v="49"/>
    <x v="0"/>
    <s v="A-"/>
    <x v="5"/>
    <d v="2019-07-13T00:00:00"/>
    <x v="7783"/>
    <x v="7200"/>
    <s v="Cigna"/>
    <x v="8185"/>
    <x v="49"/>
    <x v="2"/>
    <d v="2019-08-12T00:00:00"/>
    <x v="2"/>
    <x v="1"/>
    <x v="2"/>
    <n v="954.27908015423009"/>
    <n v="1"/>
    <x v="2"/>
    <x v="1"/>
  </r>
  <r>
    <x v="7756"/>
    <n v="84"/>
    <x v="0"/>
    <s v="B-"/>
    <x v="4"/>
    <d v="2019-09-26T00:00:00"/>
    <x v="7784"/>
    <x v="6192"/>
    <s v="Cigna"/>
    <x v="8186"/>
    <x v="243"/>
    <x v="2"/>
    <d v="2019-10-21T00:00:00"/>
    <x v="0"/>
    <x v="19"/>
    <x v="0"/>
    <n v="1127.0735547355359"/>
    <n v="2"/>
    <x v="0"/>
    <x v="2"/>
  </r>
  <r>
    <x v="7757"/>
    <n v="76"/>
    <x v="0"/>
    <s v="AB-"/>
    <x v="5"/>
    <d v="2019-10-25T00:00:00"/>
    <x v="7785"/>
    <x v="7201"/>
    <s v="Blue Cross"/>
    <x v="8187"/>
    <x v="196"/>
    <x v="1"/>
    <d v="2019-11-05T00:00:00"/>
    <x v="2"/>
    <x v="27"/>
    <x v="0"/>
    <n v="3530.7368359367001"/>
    <n v="3"/>
    <x v="1"/>
    <x v="2"/>
  </r>
  <r>
    <x v="7758"/>
    <n v="82"/>
    <x v="0"/>
    <s v="A+"/>
    <x v="3"/>
    <d v="2021-03-29T00:00:00"/>
    <x v="7786"/>
    <x v="7202"/>
    <s v="Aetna"/>
    <x v="8188"/>
    <x v="27"/>
    <x v="2"/>
    <d v="2021-04-15T00:00:00"/>
    <x v="0"/>
    <x v="5"/>
    <x v="0"/>
    <n v="93.935369297087647"/>
    <n v="2"/>
    <x v="0"/>
    <x v="1"/>
  </r>
  <r>
    <x v="7759"/>
    <n v="66"/>
    <x v="0"/>
    <s v="A-"/>
    <x v="5"/>
    <d v="2023-02-05T00:00:00"/>
    <x v="7787"/>
    <x v="7203"/>
    <s v="UnitedHealthcare"/>
    <x v="8189"/>
    <x v="194"/>
    <x v="0"/>
    <d v="2023-02-13T00:00:00"/>
    <x v="0"/>
    <x v="13"/>
    <x v="0"/>
    <n v="129.50988347596126"/>
    <n v="2"/>
    <x v="0"/>
    <x v="1"/>
  </r>
  <r>
    <x v="7760"/>
    <n v="76"/>
    <x v="0"/>
    <s v="AB+"/>
    <x v="2"/>
    <d v="2020-07-13T00:00:00"/>
    <x v="7788"/>
    <x v="7204"/>
    <s v="UnitedHealthcare"/>
    <x v="8190"/>
    <x v="164"/>
    <x v="2"/>
    <d v="2020-07-28T00:00:00"/>
    <x v="3"/>
    <x v="8"/>
    <x v="0"/>
    <n v="1144.3838958557867"/>
    <n v="2"/>
    <x v="0"/>
    <x v="0"/>
  </r>
  <r>
    <x v="7761"/>
    <n v="75"/>
    <x v="1"/>
    <s v="B-"/>
    <x v="2"/>
    <d v="2023-05-08T00:00:00"/>
    <x v="7789"/>
    <x v="7205"/>
    <s v="Medicare"/>
    <x v="8191"/>
    <x v="194"/>
    <x v="2"/>
    <d v="2023-05-13T00:00:00"/>
    <x v="1"/>
    <x v="6"/>
    <x v="0"/>
    <n v="7516.5554315301797"/>
    <n v="1"/>
    <x v="2"/>
    <x v="2"/>
  </r>
  <r>
    <x v="7762"/>
    <n v="59"/>
    <x v="0"/>
    <s v="A-"/>
    <x v="5"/>
    <d v="2022-06-02T00:00:00"/>
    <x v="7790"/>
    <x v="7206"/>
    <s v="Medicare"/>
    <x v="8192"/>
    <x v="382"/>
    <x v="0"/>
    <d v="2022-06-29T00:00:00"/>
    <x v="1"/>
    <x v="18"/>
    <x v="0"/>
    <n v="300.75185303184293"/>
    <n v="1"/>
    <x v="2"/>
    <x v="2"/>
  </r>
  <r>
    <x v="7763"/>
    <n v="74"/>
    <x v="0"/>
    <s v="B+"/>
    <x v="1"/>
    <d v="2020-05-19T00:00:00"/>
    <x v="616"/>
    <x v="7207"/>
    <s v="Blue Cross"/>
    <x v="8193"/>
    <x v="373"/>
    <x v="2"/>
    <d v="2020-06-18T00:00:00"/>
    <x v="2"/>
    <x v="1"/>
    <x v="0"/>
    <n v="413.11470365658664"/>
    <n v="2"/>
    <x v="0"/>
    <x v="0"/>
  </r>
  <r>
    <x v="7764"/>
    <n v="33"/>
    <x v="0"/>
    <s v="B-"/>
    <x v="4"/>
    <d v="2022-03-18T00:00:00"/>
    <x v="7791"/>
    <x v="7208"/>
    <s v="UnitedHealthcare"/>
    <x v="8194"/>
    <x v="107"/>
    <x v="2"/>
    <d v="2022-03-28T00:00:00"/>
    <x v="1"/>
    <x v="14"/>
    <x v="1"/>
    <n v="2372.86405075517"/>
    <n v="1"/>
    <x v="2"/>
    <x v="2"/>
  </r>
  <r>
    <x v="7765"/>
    <n v="18"/>
    <x v="0"/>
    <s v="O+"/>
    <x v="5"/>
    <d v="2021-09-19T00:00:00"/>
    <x v="7792"/>
    <x v="7209"/>
    <s v="UnitedHealthcare"/>
    <x v="8195"/>
    <x v="73"/>
    <x v="2"/>
    <d v="2021-10-18T00:00:00"/>
    <x v="4"/>
    <x v="17"/>
    <x v="3"/>
    <n v="523.38313957734476"/>
    <n v="1"/>
    <x v="2"/>
    <x v="1"/>
  </r>
  <r>
    <x v="3062"/>
    <n v="44"/>
    <x v="0"/>
    <s v="AB-"/>
    <x v="5"/>
    <d v="2022-08-04T00:00:00"/>
    <x v="7793"/>
    <x v="7210"/>
    <s v="UnitedHealthcare"/>
    <x v="8196"/>
    <x v="43"/>
    <x v="0"/>
    <d v="2022-08-18T00:00:00"/>
    <x v="1"/>
    <x v="0"/>
    <x v="2"/>
    <n v="3186.5407771918785"/>
    <n v="1"/>
    <x v="2"/>
    <x v="2"/>
  </r>
  <r>
    <x v="7766"/>
    <n v="32"/>
    <x v="1"/>
    <s v="B-"/>
    <x v="5"/>
    <d v="2019-03-11T00:00:00"/>
    <x v="7794"/>
    <x v="508"/>
    <s v="Medicare"/>
    <x v="8197"/>
    <x v="66"/>
    <x v="0"/>
    <d v="2019-03-30T00:00:00"/>
    <x v="3"/>
    <x v="12"/>
    <x v="1"/>
    <n v="777.96515007804214"/>
    <n v="1"/>
    <x v="2"/>
    <x v="1"/>
  </r>
  <r>
    <x v="766"/>
    <n v="73"/>
    <x v="0"/>
    <s v="AB-"/>
    <x v="4"/>
    <d v="2021-07-07T00:00:00"/>
    <x v="7795"/>
    <x v="2372"/>
    <s v="UnitedHealthcare"/>
    <x v="8198"/>
    <x v="285"/>
    <x v="2"/>
    <d v="2021-08-01T00:00:00"/>
    <x v="1"/>
    <x v="19"/>
    <x v="0"/>
    <n v="211.06231261742158"/>
    <n v="2"/>
    <x v="0"/>
    <x v="0"/>
  </r>
  <r>
    <x v="7767"/>
    <n v="70"/>
    <x v="0"/>
    <s v="B-"/>
    <x v="1"/>
    <d v="2023-02-21T00:00:00"/>
    <x v="4006"/>
    <x v="7211"/>
    <s v="Aetna"/>
    <x v="8199"/>
    <x v="60"/>
    <x v="0"/>
    <d v="2023-03-01T00:00:00"/>
    <x v="1"/>
    <x v="13"/>
    <x v="0"/>
    <n v="5943.3956973730374"/>
    <n v="2"/>
    <x v="0"/>
    <x v="2"/>
  </r>
  <r>
    <x v="7768"/>
    <n v="70"/>
    <x v="0"/>
    <s v="O+"/>
    <x v="0"/>
    <d v="2022-09-15T00:00:00"/>
    <x v="7796"/>
    <x v="7212"/>
    <s v="UnitedHealthcare"/>
    <x v="8200"/>
    <x v="156"/>
    <x v="0"/>
    <d v="2022-09-29T00:00:00"/>
    <x v="1"/>
    <x v="0"/>
    <x v="0"/>
    <n v="3307.9393786400001"/>
    <n v="2"/>
    <x v="0"/>
    <x v="0"/>
  </r>
  <r>
    <x v="7769"/>
    <n v="43"/>
    <x v="1"/>
    <s v="O+"/>
    <x v="0"/>
    <d v="2019-04-07T00:00:00"/>
    <x v="7797"/>
    <x v="1515"/>
    <s v="Medicare"/>
    <x v="8201"/>
    <x v="354"/>
    <x v="1"/>
    <d v="2019-04-14T00:00:00"/>
    <x v="3"/>
    <x v="11"/>
    <x v="2"/>
    <n v="4862.7015242079142"/>
    <n v="1"/>
    <x v="2"/>
    <x v="0"/>
  </r>
  <r>
    <x v="7770"/>
    <n v="47"/>
    <x v="1"/>
    <s v="O+"/>
    <x v="4"/>
    <d v="2019-09-21T00:00:00"/>
    <x v="7798"/>
    <x v="7213"/>
    <s v="Cigna"/>
    <x v="8202"/>
    <x v="59"/>
    <x v="2"/>
    <d v="2019-09-26T00:00:00"/>
    <x v="3"/>
    <x v="6"/>
    <x v="2"/>
    <n v="6110.1256544380394"/>
    <n v="0"/>
    <x v="2"/>
    <x v="1"/>
  </r>
  <r>
    <x v="7771"/>
    <n v="52"/>
    <x v="1"/>
    <s v="A+"/>
    <x v="3"/>
    <d v="2020-09-12T00:00:00"/>
    <x v="7799"/>
    <x v="7214"/>
    <s v="Aetna"/>
    <x v="8203"/>
    <x v="33"/>
    <x v="0"/>
    <d v="2020-09-15T00:00:00"/>
    <x v="2"/>
    <x v="4"/>
    <x v="0"/>
    <n v="10881.789488636534"/>
    <n v="0"/>
    <x v="2"/>
    <x v="0"/>
  </r>
  <r>
    <x v="7772"/>
    <n v="74"/>
    <x v="0"/>
    <s v="AB+"/>
    <x v="2"/>
    <d v="2018-12-15T00:00:00"/>
    <x v="7800"/>
    <x v="7215"/>
    <s v="Medicare"/>
    <x v="8204"/>
    <x v="311"/>
    <x v="0"/>
    <d v="2018-12-31T00:00:00"/>
    <x v="0"/>
    <x v="9"/>
    <x v="0"/>
    <n v="2888.6382484126998"/>
    <n v="2"/>
    <x v="0"/>
    <x v="1"/>
  </r>
  <r>
    <x v="7773"/>
    <n v="33"/>
    <x v="0"/>
    <s v="B-"/>
    <x v="2"/>
    <d v="2023-07-24T00:00:00"/>
    <x v="7801"/>
    <x v="7216"/>
    <s v="Medicare"/>
    <x v="8205"/>
    <x v="12"/>
    <x v="0"/>
    <d v="2023-08-10T00:00:00"/>
    <x v="0"/>
    <x v="5"/>
    <x v="1"/>
    <n v="1034.4782195332882"/>
    <n v="1"/>
    <x v="2"/>
    <x v="1"/>
  </r>
  <r>
    <x v="7774"/>
    <n v="42"/>
    <x v="0"/>
    <s v="AB+"/>
    <x v="2"/>
    <d v="2021-04-27T00:00:00"/>
    <x v="1024"/>
    <x v="7217"/>
    <s v="Cigna"/>
    <x v="8206"/>
    <x v="113"/>
    <x v="0"/>
    <d v="2021-05-16T00:00:00"/>
    <x v="3"/>
    <x v="12"/>
    <x v="2"/>
    <n v="2162.0078869592053"/>
    <n v="1"/>
    <x v="2"/>
    <x v="2"/>
  </r>
  <r>
    <x v="7775"/>
    <n v="57"/>
    <x v="0"/>
    <s v="A-"/>
    <x v="4"/>
    <d v="2019-05-11T00:00:00"/>
    <x v="7802"/>
    <x v="7218"/>
    <s v="Medicare"/>
    <x v="8207"/>
    <x v="35"/>
    <x v="2"/>
    <d v="2019-05-18T00:00:00"/>
    <x v="4"/>
    <x v="11"/>
    <x v="0"/>
    <n v="4897.1410560573568"/>
    <n v="0"/>
    <x v="2"/>
    <x v="1"/>
  </r>
  <r>
    <x v="1968"/>
    <n v="68"/>
    <x v="1"/>
    <s v="AB-"/>
    <x v="3"/>
    <d v="2019-08-11T00:00:00"/>
    <x v="7803"/>
    <x v="7219"/>
    <s v="UnitedHealthcare"/>
    <x v="8208"/>
    <x v="248"/>
    <x v="2"/>
    <d v="2019-08-13T00:00:00"/>
    <x v="4"/>
    <x v="22"/>
    <x v="0"/>
    <n v="19823.760964864701"/>
    <n v="1"/>
    <x v="2"/>
    <x v="1"/>
  </r>
  <r>
    <x v="7776"/>
    <n v="50"/>
    <x v="1"/>
    <s v="A+"/>
    <x v="4"/>
    <d v="2019-06-30T00:00:00"/>
    <x v="7804"/>
    <x v="7220"/>
    <s v="Blue Cross"/>
    <x v="8209"/>
    <x v="248"/>
    <x v="1"/>
    <d v="2019-07-01T00:00:00"/>
    <x v="0"/>
    <x v="2"/>
    <x v="2"/>
    <n v="40276.970820344599"/>
    <n v="1"/>
    <x v="2"/>
    <x v="1"/>
  </r>
  <r>
    <x v="7777"/>
    <n v="50"/>
    <x v="0"/>
    <s v="B+"/>
    <x v="3"/>
    <d v="2021-01-28T00:00:00"/>
    <x v="7805"/>
    <x v="7221"/>
    <s v="Medicare"/>
    <x v="8210"/>
    <x v="390"/>
    <x v="1"/>
    <d v="2021-02-24T00:00:00"/>
    <x v="2"/>
    <x v="18"/>
    <x v="2"/>
    <n v="277.8541447515089"/>
    <n v="2"/>
    <x v="0"/>
    <x v="0"/>
  </r>
  <r>
    <x v="7778"/>
    <n v="82"/>
    <x v="0"/>
    <s v="AB-"/>
    <x v="1"/>
    <d v="2021-02-02T00:00:00"/>
    <x v="7806"/>
    <x v="3559"/>
    <s v="Cigna"/>
    <x v="8211"/>
    <x v="40"/>
    <x v="2"/>
    <d v="2021-03-04T00:00:00"/>
    <x v="3"/>
    <x v="1"/>
    <x v="0"/>
    <n v="1124.7994703745032"/>
    <n v="2"/>
    <x v="0"/>
    <x v="0"/>
  </r>
  <r>
    <x v="5457"/>
    <n v="75"/>
    <x v="0"/>
    <s v="AB-"/>
    <x v="1"/>
    <d v="2018-11-05T00:00:00"/>
    <x v="7807"/>
    <x v="7222"/>
    <s v="Blue Cross"/>
    <x v="8212"/>
    <x v="152"/>
    <x v="2"/>
    <d v="2018-11-06T00:00:00"/>
    <x v="3"/>
    <x v="2"/>
    <x v="0"/>
    <n v="10591.224896961699"/>
    <n v="1"/>
    <x v="2"/>
    <x v="2"/>
  </r>
  <r>
    <x v="7779"/>
    <n v="84"/>
    <x v="1"/>
    <s v="A+"/>
    <x v="3"/>
    <d v="2022-07-12T00:00:00"/>
    <x v="7808"/>
    <x v="7223"/>
    <s v="Aetna"/>
    <x v="8213"/>
    <x v="80"/>
    <x v="2"/>
    <d v="2022-07-15T00:00:00"/>
    <x v="2"/>
    <x v="4"/>
    <x v="0"/>
    <n v="2329.0876759563466"/>
    <n v="1"/>
    <x v="2"/>
    <x v="1"/>
  </r>
  <r>
    <x v="7780"/>
    <n v="27"/>
    <x v="0"/>
    <s v="B-"/>
    <x v="1"/>
    <d v="2021-12-13T00:00:00"/>
    <x v="7809"/>
    <x v="7224"/>
    <s v="Cigna"/>
    <x v="8214"/>
    <x v="305"/>
    <x v="0"/>
    <d v="2021-12-20T00:00:00"/>
    <x v="4"/>
    <x v="11"/>
    <x v="1"/>
    <n v="3933.6007224049713"/>
    <n v="0"/>
    <x v="2"/>
    <x v="1"/>
  </r>
  <r>
    <x v="7781"/>
    <n v="26"/>
    <x v="1"/>
    <s v="AB-"/>
    <x v="4"/>
    <d v="2020-03-06T00:00:00"/>
    <x v="5872"/>
    <x v="7225"/>
    <s v="Cigna"/>
    <x v="8215"/>
    <x v="87"/>
    <x v="2"/>
    <d v="2020-03-07T00:00:00"/>
    <x v="0"/>
    <x v="2"/>
    <x v="1"/>
    <n v="17762.446925208798"/>
    <n v="0"/>
    <x v="2"/>
    <x v="2"/>
  </r>
  <r>
    <x v="7782"/>
    <n v="18"/>
    <x v="0"/>
    <s v="A-"/>
    <x v="3"/>
    <d v="2020-07-02T00:00:00"/>
    <x v="7810"/>
    <x v="7226"/>
    <s v="Aetna"/>
    <x v="8216"/>
    <x v="113"/>
    <x v="1"/>
    <d v="2020-07-18T00:00:00"/>
    <x v="4"/>
    <x v="9"/>
    <x v="3"/>
    <n v="2441.3440760522062"/>
    <n v="2"/>
    <x v="0"/>
    <x v="1"/>
  </r>
  <r>
    <x v="7783"/>
    <n v="70"/>
    <x v="0"/>
    <s v="A-"/>
    <x v="4"/>
    <d v="2022-09-12T00:00:00"/>
    <x v="7811"/>
    <x v="7227"/>
    <s v="Blue Cross"/>
    <x v="8217"/>
    <x v="195"/>
    <x v="1"/>
    <d v="2022-09-18T00:00:00"/>
    <x v="3"/>
    <x v="25"/>
    <x v="0"/>
    <n v="1840.1965243448833"/>
    <n v="2"/>
    <x v="0"/>
    <x v="2"/>
  </r>
  <r>
    <x v="3212"/>
    <n v="67"/>
    <x v="1"/>
    <s v="O-"/>
    <x v="2"/>
    <d v="2019-07-14T00:00:00"/>
    <x v="7812"/>
    <x v="7228"/>
    <s v="UnitedHealthcare"/>
    <x v="8218"/>
    <x v="330"/>
    <x v="2"/>
    <d v="2019-08-06T00:00:00"/>
    <x v="1"/>
    <x v="15"/>
    <x v="0"/>
    <n v="909.82860723809574"/>
    <n v="2"/>
    <x v="0"/>
    <x v="2"/>
  </r>
  <r>
    <x v="7784"/>
    <n v="57"/>
    <x v="1"/>
    <s v="O+"/>
    <x v="2"/>
    <d v="2023-10-06T00:00:00"/>
    <x v="7813"/>
    <x v="7229"/>
    <s v="Medicare"/>
    <x v="8219"/>
    <x v="76"/>
    <x v="0"/>
    <d v="2023-10-15T00:00:00"/>
    <x v="3"/>
    <x v="26"/>
    <x v="0"/>
    <n v="2309.1039945846333"/>
    <n v="1"/>
    <x v="2"/>
    <x v="1"/>
  </r>
  <r>
    <x v="7785"/>
    <n v="41"/>
    <x v="0"/>
    <s v="A+"/>
    <x v="0"/>
    <d v="2019-07-12T00:00:00"/>
    <x v="7814"/>
    <x v="7230"/>
    <s v="Cigna"/>
    <x v="8220"/>
    <x v="327"/>
    <x v="1"/>
    <d v="2019-07-24T00:00:00"/>
    <x v="2"/>
    <x v="20"/>
    <x v="2"/>
    <n v="2144.7820239919915"/>
    <n v="2"/>
    <x v="0"/>
    <x v="2"/>
  </r>
  <r>
    <x v="7786"/>
    <n v="39"/>
    <x v="0"/>
    <s v="O+"/>
    <x v="0"/>
    <d v="2021-03-23T00:00:00"/>
    <x v="7815"/>
    <x v="7231"/>
    <s v="UnitedHealthcare"/>
    <x v="8221"/>
    <x v="180"/>
    <x v="1"/>
    <d v="2021-04-07T00:00:00"/>
    <x v="4"/>
    <x v="8"/>
    <x v="2"/>
    <n v="1153.4586548905268"/>
    <n v="2"/>
    <x v="0"/>
    <x v="2"/>
  </r>
  <r>
    <x v="7787"/>
    <n v="40"/>
    <x v="1"/>
    <s v="B-"/>
    <x v="2"/>
    <d v="2019-07-02T00:00:00"/>
    <x v="7816"/>
    <x v="6402"/>
    <s v="Medicare"/>
    <x v="8222"/>
    <x v="303"/>
    <x v="2"/>
    <d v="2019-07-23T00:00:00"/>
    <x v="2"/>
    <x v="16"/>
    <x v="2"/>
    <n v="899.38562767052383"/>
    <n v="1"/>
    <x v="2"/>
    <x v="2"/>
  </r>
  <r>
    <x v="7788"/>
    <n v="42"/>
    <x v="0"/>
    <s v="A+"/>
    <x v="3"/>
    <d v="2023-07-11T00:00:00"/>
    <x v="7817"/>
    <x v="903"/>
    <s v="Medicare"/>
    <x v="8223"/>
    <x v="40"/>
    <x v="0"/>
    <d v="2023-07-20T00:00:00"/>
    <x v="3"/>
    <x v="26"/>
    <x v="2"/>
    <n v="3818.1317324940883"/>
    <n v="1"/>
    <x v="2"/>
    <x v="0"/>
  </r>
  <r>
    <x v="7789"/>
    <n v="85"/>
    <x v="0"/>
    <s v="AB+"/>
    <x v="0"/>
    <d v="2023-01-04T00:00:00"/>
    <x v="7818"/>
    <x v="7232"/>
    <s v="Aetna"/>
    <x v="8224"/>
    <x v="394"/>
    <x v="2"/>
    <d v="2023-01-23T00:00:00"/>
    <x v="2"/>
    <x v="12"/>
    <x v="0"/>
    <n v="2306.7403424418212"/>
    <n v="2"/>
    <x v="0"/>
    <x v="2"/>
  </r>
  <r>
    <x v="7790"/>
    <n v="78"/>
    <x v="0"/>
    <s v="B+"/>
    <x v="1"/>
    <d v="2021-04-04T00:00:00"/>
    <x v="6994"/>
    <x v="7233"/>
    <s v="UnitedHealthcare"/>
    <x v="8225"/>
    <x v="106"/>
    <x v="2"/>
    <d v="2021-04-10T00:00:00"/>
    <x v="0"/>
    <x v="25"/>
    <x v="0"/>
    <n v="7801.5507193049825"/>
    <n v="1"/>
    <x v="2"/>
    <x v="0"/>
  </r>
  <r>
    <x v="7791"/>
    <n v="44"/>
    <x v="0"/>
    <s v="AB+"/>
    <x v="3"/>
    <d v="2020-02-10T00:00:00"/>
    <x v="7819"/>
    <x v="7234"/>
    <s v="Blue Cross"/>
    <x v="8226"/>
    <x v="139"/>
    <x v="0"/>
    <d v="2020-03-03T00:00:00"/>
    <x v="1"/>
    <x v="21"/>
    <x v="2"/>
    <n v="632.36391319366362"/>
    <n v="1"/>
    <x v="2"/>
    <x v="2"/>
  </r>
  <r>
    <x v="839"/>
    <n v="39"/>
    <x v="0"/>
    <s v="O+"/>
    <x v="3"/>
    <d v="2023-06-03T00:00:00"/>
    <x v="7820"/>
    <x v="7235"/>
    <s v="Aetna"/>
    <x v="8227"/>
    <x v="9"/>
    <x v="1"/>
    <d v="2023-06-10T00:00:00"/>
    <x v="0"/>
    <x v="11"/>
    <x v="2"/>
    <n v="3070.8197302845142"/>
    <n v="1"/>
    <x v="2"/>
    <x v="2"/>
  </r>
  <r>
    <x v="7792"/>
    <n v="84"/>
    <x v="1"/>
    <s v="B-"/>
    <x v="1"/>
    <d v="2021-10-31T00:00:00"/>
    <x v="7821"/>
    <x v="263"/>
    <s v="Blue Cross"/>
    <x v="8228"/>
    <x v="38"/>
    <x v="1"/>
    <d v="2021-11-28T00:00:00"/>
    <x v="0"/>
    <x v="7"/>
    <x v="0"/>
    <n v="675.56930203705713"/>
    <n v="3"/>
    <x v="1"/>
    <x v="0"/>
  </r>
  <r>
    <x v="7793"/>
    <n v="26"/>
    <x v="1"/>
    <s v="AB-"/>
    <x v="2"/>
    <d v="2022-08-17T00:00:00"/>
    <x v="7822"/>
    <x v="7236"/>
    <s v="Aetna"/>
    <x v="8229"/>
    <x v="175"/>
    <x v="2"/>
    <d v="2022-08-20T00:00:00"/>
    <x v="1"/>
    <x v="4"/>
    <x v="1"/>
    <n v="7778.1799901185668"/>
    <n v="0"/>
    <x v="2"/>
    <x v="1"/>
  </r>
  <r>
    <x v="7794"/>
    <n v="45"/>
    <x v="0"/>
    <s v="AB-"/>
    <x v="2"/>
    <d v="2020-04-20T00:00:00"/>
    <x v="7823"/>
    <x v="7237"/>
    <s v="Medicare"/>
    <x v="8230"/>
    <x v="17"/>
    <x v="2"/>
    <d v="2020-04-23T00:00:00"/>
    <x v="4"/>
    <x v="4"/>
    <x v="2"/>
    <n v="6884.9595428874009"/>
    <n v="0"/>
    <x v="2"/>
    <x v="2"/>
  </r>
  <r>
    <x v="7795"/>
    <n v="61"/>
    <x v="0"/>
    <s v="O+"/>
    <x v="3"/>
    <d v="2022-10-08T00:00:00"/>
    <x v="7824"/>
    <x v="7238"/>
    <s v="Medicare"/>
    <x v="8231"/>
    <x v="226"/>
    <x v="1"/>
    <d v="2022-10-15T00:00:00"/>
    <x v="1"/>
    <x v="11"/>
    <x v="0"/>
    <n v="4260.0282091146"/>
    <n v="2"/>
    <x v="0"/>
    <x v="1"/>
  </r>
  <r>
    <x v="2033"/>
    <n v="34"/>
    <x v="0"/>
    <s v="A+"/>
    <x v="2"/>
    <d v="2021-07-14T00:00:00"/>
    <x v="7825"/>
    <x v="7239"/>
    <s v="Cigna"/>
    <x v="8232"/>
    <x v="245"/>
    <x v="0"/>
    <d v="2021-08-06T00:00:00"/>
    <x v="2"/>
    <x v="15"/>
    <x v="1"/>
    <n v="258.36928396135391"/>
    <n v="1"/>
    <x v="2"/>
    <x v="2"/>
  </r>
  <r>
    <x v="6971"/>
    <n v="60"/>
    <x v="0"/>
    <s v="A+"/>
    <x v="2"/>
    <d v="2023-04-30T00:00:00"/>
    <x v="7826"/>
    <x v="7240"/>
    <s v="Medicare"/>
    <x v="8233"/>
    <x v="164"/>
    <x v="2"/>
    <d v="2023-05-03T00:00:00"/>
    <x v="1"/>
    <x v="4"/>
    <x v="0"/>
    <n v="1883.7501171561935"/>
    <n v="0"/>
    <x v="2"/>
    <x v="2"/>
  </r>
  <r>
    <x v="7796"/>
    <n v="85"/>
    <x v="0"/>
    <s v="AB-"/>
    <x v="2"/>
    <d v="2021-05-25T00:00:00"/>
    <x v="7827"/>
    <x v="7241"/>
    <s v="Medicare"/>
    <x v="8234"/>
    <x v="90"/>
    <x v="1"/>
    <d v="2021-06-12T00:00:00"/>
    <x v="2"/>
    <x v="23"/>
    <x v="0"/>
    <n v="2764.6961619051276"/>
    <n v="3"/>
    <x v="1"/>
    <x v="0"/>
  </r>
  <r>
    <x v="1399"/>
    <n v="52"/>
    <x v="1"/>
    <s v="B+"/>
    <x v="5"/>
    <d v="2020-11-11T00:00:00"/>
    <x v="7828"/>
    <x v="7242"/>
    <s v="Aetna"/>
    <x v="8235"/>
    <x v="86"/>
    <x v="1"/>
    <d v="2020-11-15T00:00:00"/>
    <x v="0"/>
    <x v="24"/>
    <x v="0"/>
    <n v="11732.6748650927"/>
    <n v="1"/>
    <x v="2"/>
    <x v="2"/>
  </r>
  <r>
    <x v="7797"/>
    <n v="31"/>
    <x v="0"/>
    <s v="AB-"/>
    <x v="5"/>
    <d v="2021-09-04T00:00:00"/>
    <x v="7829"/>
    <x v="7243"/>
    <s v="UnitedHealthcare"/>
    <x v="8236"/>
    <x v="132"/>
    <x v="2"/>
    <d v="2021-09-07T00:00:00"/>
    <x v="1"/>
    <x v="4"/>
    <x v="1"/>
    <n v="10538.5254756384"/>
    <n v="0"/>
    <x v="2"/>
    <x v="0"/>
  </r>
  <r>
    <x v="2750"/>
    <n v="37"/>
    <x v="0"/>
    <s v="A+"/>
    <x v="4"/>
    <d v="2022-07-25T00:00:00"/>
    <x v="7830"/>
    <x v="7244"/>
    <s v="Cigna"/>
    <x v="8237"/>
    <x v="61"/>
    <x v="2"/>
    <d v="2022-08-05T00:00:00"/>
    <x v="4"/>
    <x v="27"/>
    <x v="2"/>
    <n v="4404.0297458686728"/>
    <n v="1"/>
    <x v="2"/>
    <x v="2"/>
  </r>
  <r>
    <x v="7798"/>
    <n v="59"/>
    <x v="1"/>
    <s v="O-"/>
    <x v="0"/>
    <d v="2023-10-16T00:00:00"/>
    <x v="7831"/>
    <x v="7245"/>
    <s v="Cigna"/>
    <x v="8238"/>
    <x v="81"/>
    <x v="2"/>
    <d v="2023-10-27T00:00:00"/>
    <x v="2"/>
    <x v="27"/>
    <x v="0"/>
    <n v="3057.3277587198636"/>
    <n v="1"/>
    <x v="2"/>
    <x v="1"/>
  </r>
  <r>
    <x v="7799"/>
    <n v="83"/>
    <x v="0"/>
    <s v="O-"/>
    <x v="3"/>
    <d v="2020-12-25T00:00:00"/>
    <x v="4568"/>
    <x v="7246"/>
    <s v="Cigna"/>
    <x v="8239"/>
    <x v="269"/>
    <x v="0"/>
    <d v="2021-01-10T00:00:00"/>
    <x v="3"/>
    <x v="9"/>
    <x v="0"/>
    <n v="2223.0988251400686"/>
    <n v="2"/>
    <x v="0"/>
    <x v="1"/>
  </r>
  <r>
    <x v="7800"/>
    <n v="84"/>
    <x v="1"/>
    <s v="AB+"/>
    <x v="0"/>
    <d v="2021-01-18T00:00:00"/>
    <x v="4621"/>
    <x v="3435"/>
    <s v="Cigna"/>
    <x v="8240"/>
    <x v="393"/>
    <x v="1"/>
    <d v="2021-02-01T00:00:00"/>
    <x v="0"/>
    <x v="0"/>
    <x v="0"/>
    <n v="1356.6616867626999"/>
    <n v="3"/>
    <x v="1"/>
    <x v="1"/>
  </r>
  <r>
    <x v="7801"/>
    <n v="25"/>
    <x v="1"/>
    <s v="O-"/>
    <x v="2"/>
    <d v="2022-09-13T00:00:00"/>
    <x v="7832"/>
    <x v="7247"/>
    <s v="Medicare"/>
    <x v="8241"/>
    <x v="374"/>
    <x v="0"/>
    <d v="2022-10-08T00:00:00"/>
    <x v="3"/>
    <x v="19"/>
    <x v="3"/>
    <n v="1135.08436417352"/>
    <n v="1"/>
    <x v="2"/>
    <x v="0"/>
  </r>
  <r>
    <x v="7802"/>
    <n v="82"/>
    <x v="0"/>
    <s v="O+"/>
    <x v="5"/>
    <d v="2021-08-19T00:00:00"/>
    <x v="7833"/>
    <x v="7248"/>
    <s v="Blue Cross"/>
    <x v="8242"/>
    <x v="289"/>
    <x v="1"/>
    <d v="2021-09-12T00:00:00"/>
    <x v="2"/>
    <x v="3"/>
    <x v="0"/>
    <n v="698.83630950358338"/>
    <n v="3"/>
    <x v="1"/>
    <x v="0"/>
  </r>
  <r>
    <x v="7803"/>
    <n v="58"/>
    <x v="1"/>
    <s v="A-"/>
    <x v="4"/>
    <d v="2022-10-31T00:00:00"/>
    <x v="7834"/>
    <x v="7249"/>
    <s v="Cigna"/>
    <x v="8243"/>
    <x v="40"/>
    <x v="0"/>
    <d v="2022-11-27T00:00:00"/>
    <x v="1"/>
    <x v="18"/>
    <x v="0"/>
    <n v="1277.8039337476148"/>
    <n v="1"/>
    <x v="2"/>
    <x v="2"/>
  </r>
  <r>
    <x v="7804"/>
    <n v="72"/>
    <x v="1"/>
    <s v="B+"/>
    <x v="2"/>
    <d v="2022-12-03T00:00:00"/>
    <x v="4718"/>
    <x v="7250"/>
    <s v="Medicare"/>
    <x v="8244"/>
    <x v="275"/>
    <x v="1"/>
    <d v="2022-12-11T00:00:00"/>
    <x v="3"/>
    <x v="13"/>
    <x v="0"/>
    <n v="1267.0671296958126"/>
    <n v="3"/>
    <x v="1"/>
    <x v="0"/>
  </r>
  <r>
    <x v="7805"/>
    <n v="73"/>
    <x v="0"/>
    <s v="A+"/>
    <x v="1"/>
    <d v="2021-04-07T00:00:00"/>
    <x v="7835"/>
    <x v="7251"/>
    <s v="Blue Cross"/>
    <x v="8245"/>
    <x v="88"/>
    <x v="0"/>
    <d v="2021-04-12T00:00:00"/>
    <x v="1"/>
    <x v="6"/>
    <x v="0"/>
    <n v="6243.3848938532401"/>
    <n v="1"/>
    <x v="2"/>
    <x v="0"/>
  </r>
  <r>
    <x v="7806"/>
    <n v="25"/>
    <x v="1"/>
    <s v="O+"/>
    <x v="0"/>
    <d v="2021-07-29T00:00:00"/>
    <x v="7836"/>
    <x v="3410"/>
    <s v="Cigna"/>
    <x v="8246"/>
    <x v="137"/>
    <x v="2"/>
    <d v="2021-08-18T00:00:00"/>
    <x v="3"/>
    <x v="10"/>
    <x v="3"/>
    <n v="1030.3531396215299"/>
    <n v="1"/>
    <x v="2"/>
    <x v="0"/>
  </r>
  <r>
    <x v="7807"/>
    <n v="77"/>
    <x v="1"/>
    <s v="A+"/>
    <x v="5"/>
    <d v="2022-09-07T00:00:00"/>
    <x v="7837"/>
    <x v="7252"/>
    <s v="UnitedHealthcare"/>
    <x v="8247"/>
    <x v="152"/>
    <x v="1"/>
    <d v="2022-09-17T00:00:00"/>
    <x v="1"/>
    <x v="14"/>
    <x v="0"/>
    <n v="996.97723162442105"/>
    <n v="3"/>
    <x v="1"/>
    <x v="1"/>
  </r>
  <r>
    <x v="7808"/>
    <n v="25"/>
    <x v="0"/>
    <s v="O-"/>
    <x v="5"/>
    <d v="2023-10-04T00:00:00"/>
    <x v="7838"/>
    <x v="7253"/>
    <s v="Blue Cross"/>
    <x v="8248"/>
    <x v="263"/>
    <x v="2"/>
    <d v="2023-10-06T00:00:00"/>
    <x v="4"/>
    <x v="22"/>
    <x v="3"/>
    <n v="22068.765006530251"/>
    <n v="0"/>
    <x v="2"/>
    <x v="2"/>
  </r>
  <r>
    <x v="7809"/>
    <n v="62"/>
    <x v="0"/>
    <s v="O+"/>
    <x v="4"/>
    <d v="2020-04-26T00:00:00"/>
    <x v="7839"/>
    <x v="7254"/>
    <s v="UnitedHealthcare"/>
    <x v="8249"/>
    <x v="56"/>
    <x v="0"/>
    <d v="2020-05-14T00:00:00"/>
    <x v="3"/>
    <x v="23"/>
    <x v="0"/>
    <n v="2170.0739008643445"/>
    <n v="2"/>
    <x v="0"/>
    <x v="0"/>
  </r>
  <r>
    <x v="7810"/>
    <n v="74"/>
    <x v="1"/>
    <s v="O+"/>
    <x v="4"/>
    <d v="2018-11-29T00:00:00"/>
    <x v="7840"/>
    <x v="7255"/>
    <s v="UnitedHealthcare"/>
    <x v="8250"/>
    <x v="393"/>
    <x v="0"/>
    <d v="2018-12-09T00:00:00"/>
    <x v="3"/>
    <x v="14"/>
    <x v="0"/>
    <n v="451.75813805012302"/>
    <n v="2"/>
    <x v="0"/>
    <x v="2"/>
  </r>
  <r>
    <x v="7811"/>
    <n v="19"/>
    <x v="0"/>
    <s v="AB-"/>
    <x v="5"/>
    <d v="2022-07-01T00:00:00"/>
    <x v="7841"/>
    <x v="2667"/>
    <s v="Cigna"/>
    <x v="8251"/>
    <x v="71"/>
    <x v="0"/>
    <d v="2022-07-21T00:00:00"/>
    <x v="0"/>
    <x v="10"/>
    <x v="3"/>
    <n v="1921.31289849414"/>
    <n v="1"/>
    <x v="2"/>
    <x v="0"/>
  </r>
  <r>
    <x v="7812"/>
    <n v="57"/>
    <x v="1"/>
    <s v="A-"/>
    <x v="1"/>
    <d v="2019-06-22T00:00:00"/>
    <x v="7842"/>
    <x v="7256"/>
    <s v="Cigna"/>
    <x v="8252"/>
    <x v="205"/>
    <x v="0"/>
    <d v="2019-07-15T00:00:00"/>
    <x v="4"/>
    <x v="15"/>
    <x v="0"/>
    <n v="935.55936753005665"/>
    <n v="1"/>
    <x v="2"/>
    <x v="2"/>
  </r>
  <r>
    <x v="7813"/>
    <n v="79"/>
    <x v="1"/>
    <s v="B-"/>
    <x v="2"/>
    <d v="2022-06-13T00:00:00"/>
    <x v="7843"/>
    <x v="7257"/>
    <s v="Cigna"/>
    <x v="8253"/>
    <x v="338"/>
    <x v="2"/>
    <d v="2022-06-14T00:00:00"/>
    <x v="2"/>
    <x v="2"/>
    <x v="0"/>
    <n v="46288.587414586997"/>
    <n v="1"/>
    <x v="2"/>
    <x v="1"/>
  </r>
  <r>
    <x v="6472"/>
    <n v="31"/>
    <x v="1"/>
    <s v="A+"/>
    <x v="1"/>
    <d v="2022-01-22T00:00:00"/>
    <x v="7844"/>
    <x v="7258"/>
    <s v="Blue Cross"/>
    <x v="8254"/>
    <x v="181"/>
    <x v="2"/>
    <d v="2022-02-10T00:00:00"/>
    <x v="2"/>
    <x v="12"/>
    <x v="1"/>
    <n v="2090.1306230278792"/>
    <n v="1"/>
    <x v="2"/>
    <x v="0"/>
  </r>
  <r>
    <x v="7814"/>
    <n v="58"/>
    <x v="0"/>
    <s v="A-"/>
    <x v="3"/>
    <d v="2021-01-21T00:00:00"/>
    <x v="7845"/>
    <x v="7259"/>
    <s v="Medicare"/>
    <x v="8255"/>
    <x v="18"/>
    <x v="1"/>
    <d v="2021-02-04T00:00:00"/>
    <x v="4"/>
    <x v="0"/>
    <x v="0"/>
    <n v="181.42145229924145"/>
    <n v="2"/>
    <x v="0"/>
    <x v="0"/>
  </r>
  <r>
    <x v="7815"/>
    <n v="66"/>
    <x v="1"/>
    <s v="A-"/>
    <x v="2"/>
    <d v="2020-09-04T00:00:00"/>
    <x v="7846"/>
    <x v="7260"/>
    <s v="Aetna"/>
    <x v="8256"/>
    <x v="128"/>
    <x v="2"/>
    <d v="2020-09-28T00:00:00"/>
    <x v="2"/>
    <x v="3"/>
    <x v="0"/>
    <n v="1171.2730737685999"/>
    <n v="2"/>
    <x v="0"/>
    <x v="1"/>
  </r>
  <r>
    <x v="722"/>
    <n v="30"/>
    <x v="0"/>
    <s v="A-"/>
    <x v="5"/>
    <d v="2018-12-27T00:00:00"/>
    <x v="7847"/>
    <x v="7261"/>
    <s v="Aetna"/>
    <x v="8257"/>
    <x v="87"/>
    <x v="0"/>
    <d v="2019-01-25T00:00:00"/>
    <x v="1"/>
    <x v="17"/>
    <x v="1"/>
    <n v="1560.9898623317656"/>
    <n v="1"/>
    <x v="2"/>
    <x v="0"/>
  </r>
  <r>
    <x v="7816"/>
    <n v="45"/>
    <x v="1"/>
    <s v="AB-"/>
    <x v="5"/>
    <d v="2020-04-21T00:00:00"/>
    <x v="7848"/>
    <x v="7262"/>
    <s v="Cigna"/>
    <x v="8258"/>
    <x v="16"/>
    <x v="0"/>
    <d v="2020-05-14T00:00:00"/>
    <x v="4"/>
    <x v="15"/>
    <x v="2"/>
    <n v="166.84570458583912"/>
    <n v="1"/>
    <x v="2"/>
    <x v="2"/>
  </r>
  <r>
    <x v="1355"/>
    <n v="49"/>
    <x v="1"/>
    <s v="A-"/>
    <x v="2"/>
    <d v="2021-05-23T00:00:00"/>
    <x v="7849"/>
    <x v="7263"/>
    <s v="UnitedHealthcare"/>
    <x v="8259"/>
    <x v="148"/>
    <x v="2"/>
    <d v="2021-06-11T00:00:00"/>
    <x v="1"/>
    <x v="12"/>
    <x v="2"/>
    <n v="2058.7287427682686"/>
    <n v="1"/>
    <x v="2"/>
    <x v="0"/>
  </r>
  <r>
    <x v="7817"/>
    <n v="77"/>
    <x v="0"/>
    <s v="AB-"/>
    <x v="1"/>
    <d v="2019-12-11T00:00:00"/>
    <x v="7850"/>
    <x v="7264"/>
    <s v="Blue Cross"/>
    <x v="8260"/>
    <x v="314"/>
    <x v="1"/>
    <d v="2019-12-18T00:00:00"/>
    <x v="2"/>
    <x v="11"/>
    <x v="0"/>
    <n v="6581.6453770853423"/>
    <n v="2"/>
    <x v="0"/>
    <x v="2"/>
  </r>
  <r>
    <x v="7818"/>
    <n v="83"/>
    <x v="0"/>
    <s v="AB+"/>
    <x v="3"/>
    <d v="2021-11-27T00:00:00"/>
    <x v="677"/>
    <x v="7265"/>
    <s v="UnitedHealthcare"/>
    <x v="8261"/>
    <x v="338"/>
    <x v="0"/>
    <d v="2021-12-27T00:00:00"/>
    <x v="1"/>
    <x v="1"/>
    <x v="0"/>
    <n v="1278.06429870645"/>
    <n v="2"/>
    <x v="0"/>
    <x v="1"/>
  </r>
  <r>
    <x v="7819"/>
    <n v="38"/>
    <x v="1"/>
    <s v="AB+"/>
    <x v="1"/>
    <d v="2023-06-23T00:00:00"/>
    <x v="7851"/>
    <x v="4023"/>
    <s v="Medicare"/>
    <x v="8262"/>
    <x v="221"/>
    <x v="2"/>
    <d v="2023-07-13T00:00:00"/>
    <x v="3"/>
    <x v="10"/>
    <x v="2"/>
    <n v="1775.4376413859402"/>
    <n v="1"/>
    <x v="2"/>
    <x v="0"/>
  </r>
  <r>
    <x v="3387"/>
    <n v="52"/>
    <x v="0"/>
    <s v="O+"/>
    <x v="5"/>
    <d v="2022-09-22T00:00:00"/>
    <x v="5407"/>
    <x v="7266"/>
    <s v="Cigna"/>
    <x v="8263"/>
    <x v="361"/>
    <x v="0"/>
    <d v="2022-10-18T00:00:00"/>
    <x v="4"/>
    <x v="29"/>
    <x v="0"/>
    <n v="1741.6376400771153"/>
    <n v="1"/>
    <x v="2"/>
    <x v="2"/>
  </r>
  <r>
    <x v="7820"/>
    <n v="19"/>
    <x v="1"/>
    <s v="O+"/>
    <x v="0"/>
    <d v="2022-09-29T00:00:00"/>
    <x v="7852"/>
    <x v="7267"/>
    <s v="Cigna"/>
    <x v="8264"/>
    <x v="95"/>
    <x v="1"/>
    <d v="2022-10-17T00:00:00"/>
    <x v="4"/>
    <x v="23"/>
    <x v="3"/>
    <n v="101.55220430185722"/>
    <n v="2"/>
    <x v="0"/>
    <x v="1"/>
  </r>
  <r>
    <x v="7821"/>
    <n v="69"/>
    <x v="0"/>
    <s v="B-"/>
    <x v="3"/>
    <d v="2021-08-13T00:00:00"/>
    <x v="7853"/>
    <x v="7268"/>
    <s v="Aetna"/>
    <x v="8265"/>
    <x v="72"/>
    <x v="0"/>
    <d v="2021-09-10T00:00:00"/>
    <x v="1"/>
    <x v="7"/>
    <x v="0"/>
    <n v="1187.8352037293073"/>
    <n v="2"/>
    <x v="0"/>
    <x v="2"/>
  </r>
  <r>
    <x v="7822"/>
    <n v="60"/>
    <x v="0"/>
    <s v="AB-"/>
    <x v="3"/>
    <d v="2021-04-05T00:00:00"/>
    <x v="7854"/>
    <x v="7269"/>
    <s v="UnitedHealthcare"/>
    <x v="8266"/>
    <x v="10"/>
    <x v="0"/>
    <d v="2021-04-06T00:00:00"/>
    <x v="3"/>
    <x v="2"/>
    <x v="0"/>
    <n v="38171.682660761799"/>
    <n v="0"/>
    <x v="2"/>
    <x v="2"/>
  </r>
  <r>
    <x v="7823"/>
    <n v="56"/>
    <x v="0"/>
    <s v="AB+"/>
    <x v="5"/>
    <d v="2020-12-27T00:00:00"/>
    <x v="7855"/>
    <x v="7270"/>
    <s v="Aetna"/>
    <x v="8267"/>
    <x v="93"/>
    <x v="1"/>
    <d v="2021-01-06T00:00:00"/>
    <x v="0"/>
    <x v="14"/>
    <x v="0"/>
    <n v="451.37941758609702"/>
    <n v="2"/>
    <x v="0"/>
    <x v="0"/>
  </r>
  <r>
    <x v="7824"/>
    <n v="61"/>
    <x v="1"/>
    <s v="O-"/>
    <x v="5"/>
    <d v="2018-11-13T00:00:00"/>
    <x v="4874"/>
    <x v="7271"/>
    <s v="UnitedHealthcare"/>
    <x v="8268"/>
    <x v="211"/>
    <x v="1"/>
    <d v="2018-11-27T00:00:00"/>
    <x v="2"/>
    <x v="0"/>
    <x v="0"/>
    <n v="609.82727465854566"/>
    <n v="3"/>
    <x v="1"/>
    <x v="2"/>
  </r>
  <r>
    <x v="7825"/>
    <n v="46"/>
    <x v="0"/>
    <s v="A-"/>
    <x v="1"/>
    <d v="2021-04-17T00:00:00"/>
    <x v="1556"/>
    <x v="7272"/>
    <s v="Blue Cross"/>
    <x v="8269"/>
    <x v="110"/>
    <x v="0"/>
    <d v="2021-04-30T00:00:00"/>
    <x v="0"/>
    <x v="28"/>
    <x v="2"/>
    <n v="3612.7605865881696"/>
    <n v="1"/>
    <x v="2"/>
    <x v="2"/>
  </r>
  <r>
    <x v="7826"/>
    <n v="36"/>
    <x v="0"/>
    <s v="A-"/>
    <x v="0"/>
    <d v="2020-02-04T00:00:00"/>
    <x v="7856"/>
    <x v="7273"/>
    <s v="UnitedHealthcare"/>
    <x v="8270"/>
    <x v="252"/>
    <x v="0"/>
    <d v="2020-02-10T00:00:00"/>
    <x v="4"/>
    <x v="25"/>
    <x v="2"/>
    <n v="3557.0486638307334"/>
    <n v="0"/>
    <x v="2"/>
    <x v="1"/>
  </r>
  <r>
    <x v="7827"/>
    <n v="20"/>
    <x v="0"/>
    <s v="O-"/>
    <x v="0"/>
    <d v="2022-10-27T00:00:00"/>
    <x v="7857"/>
    <x v="1371"/>
    <s v="UnitedHealthcare"/>
    <x v="8271"/>
    <x v="99"/>
    <x v="0"/>
    <d v="2022-11-12T00:00:00"/>
    <x v="2"/>
    <x v="9"/>
    <x v="3"/>
    <n v="2529.2836337666877"/>
    <n v="1"/>
    <x v="2"/>
    <x v="0"/>
  </r>
  <r>
    <x v="7828"/>
    <n v="38"/>
    <x v="0"/>
    <s v="B-"/>
    <x v="2"/>
    <d v="2023-01-27T00:00:00"/>
    <x v="7858"/>
    <x v="7274"/>
    <s v="Aetna"/>
    <x v="8272"/>
    <x v="374"/>
    <x v="0"/>
    <d v="2023-02-10T00:00:00"/>
    <x v="4"/>
    <x v="0"/>
    <x v="2"/>
    <n v="497.44556188148641"/>
    <n v="1"/>
    <x v="2"/>
    <x v="1"/>
  </r>
  <r>
    <x v="7829"/>
    <n v="35"/>
    <x v="1"/>
    <s v="AB+"/>
    <x v="3"/>
    <d v="2018-11-10T00:00:00"/>
    <x v="7859"/>
    <x v="4109"/>
    <s v="Cigna"/>
    <x v="8273"/>
    <x v="250"/>
    <x v="0"/>
    <d v="2018-12-01T00:00:00"/>
    <x v="2"/>
    <x v="16"/>
    <x v="1"/>
    <n v="347.84097984007997"/>
    <n v="1"/>
    <x v="2"/>
    <x v="1"/>
  </r>
  <r>
    <x v="7830"/>
    <n v="70"/>
    <x v="1"/>
    <s v="B-"/>
    <x v="2"/>
    <d v="2021-02-02T00:00:00"/>
    <x v="7860"/>
    <x v="7275"/>
    <s v="UnitedHealthcare"/>
    <x v="8274"/>
    <x v="298"/>
    <x v="1"/>
    <d v="2021-02-26T00:00:00"/>
    <x v="4"/>
    <x v="3"/>
    <x v="0"/>
    <n v="1876.5609457858418"/>
    <n v="3"/>
    <x v="1"/>
    <x v="1"/>
  </r>
  <r>
    <x v="7831"/>
    <n v="30"/>
    <x v="0"/>
    <s v="O+"/>
    <x v="1"/>
    <d v="2020-10-15T00:00:00"/>
    <x v="1616"/>
    <x v="7276"/>
    <s v="Blue Cross"/>
    <x v="8275"/>
    <x v="321"/>
    <x v="0"/>
    <d v="2020-10-21T00:00:00"/>
    <x v="2"/>
    <x v="25"/>
    <x v="1"/>
    <n v="2500.4106535183832"/>
    <n v="0"/>
    <x v="2"/>
    <x v="2"/>
  </r>
  <r>
    <x v="7832"/>
    <n v="24"/>
    <x v="1"/>
    <s v="O+"/>
    <x v="0"/>
    <d v="2020-03-02T00:00:00"/>
    <x v="7861"/>
    <x v="7277"/>
    <s v="Medicare"/>
    <x v="8276"/>
    <x v="312"/>
    <x v="1"/>
    <d v="2020-03-07T00:00:00"/>
    <x v="0"/>
    <x v="6"/>
    <x v="3"/>
    <n v="1256.5093639359879"/>
    <n v="1"/>
    <x v="2"/>
    <x v="0"/>
  </r>
  <r>
    <x v="1335"/>
    <n v="58"/>
    <x v="1"/>
    <s v="AB+"/>
    <x v="5"/>
    <d v="2020-08-10T00:00:00"/>
    <x v="7862"/>
    <x v="7278"/>
    <s v="Cigna"/>
    <x v="8277"/>
    <x v="248"/>
    <x v="0"/>
    <d v="2020-08-16T00:00:00"/>
    <x v="4"/>
    <x v="25"/>
    <x v="0"/>
    <n v="2947.3120017847668"/>
    <n v="0"/>
    <x v="2"/>
    <x v="2"/>
  </r>
  <r>
    <x v="7833"/>
    <n v="42"/>
    <x v="1"/>
    <s v="B+"/>
    <x v="2"/>
    <d v="2019-06-24T00:00:00"/>
    <x v="7863"/>
    <x v="7279"/>
    <s v="Blue Cross"/>
    <x v="8278"/>
    <x v="118"/>
    <x v="0"/>
    <d v="2019-06-26T00:00:00"/>
    <x v="4"/>
    <x v="22"/>
    <x v="2"/>
    <n v="14871.68096037445"/>
    <n v="0"/>
    <x v="2"/>
    <x v="0"/>
  </r>
  <r>
    <x v="7834"/>
    <n v="27"/>
    <x v="0"/>
    <s v="A+"/>
    <x v="2"/>
    <d v="2018-11-23T00:00:00"/>
    <x v="7864"/>
    <x v="7280"/>
    <s v="UnitedHealthcare"/>
    <x v="8279"/>
    <x v="10"/>
    <x v="1"/>
    <d v="2018-12-16T00:00:00"/>
    <x v="0"/>
    <x v="15"/>
    <x v="1"/>
    <n v="1077.9791426003696"/>
    <n v="2"/>
    <x v="0"/>
    <x v="1"/>
  </r>
  <r>
    <x v="7835"/>
    <n v="40"/>
    <x v="0"/>
    <s v="B+"/>
    <x v="3"/>
    <d v="2022-06-23T00:00:00"/>
    <x v="7865"/>
    <x v="504"/>
    <s v="UnitedHealthcare"/>
    <x v="8280"/>
    <x v="205"/>
    <x v="2"/>
    <d v="2022-06-24T00:00:00"/>
    <x v="2"/>
    <x v="2"/>
    <x v="2"/>
    <n v="13557.3176585737"/>
    <n v="0"/>
    <x v="2"/>
    <x v="1"/>
  </r>
  <r>
    <x v="7836"/>
    <n v="64"/>
    <x v="1"/>
    <s v="O-"/>
    <x v="3"/>
    <d v="2022-06-23T00:00:00"/>
    <x v="7866"/>
    <x v="7281"/>
    <s v="Blue Cross"/>
    <x v="8281"/>
    <x v="25"/>
    <x v="0"/>
    <d v="2022-07-08T00:00:00"/>
    <x v="2"/>
    <x v="8"/>
    <x v="0"/>
    <n v="1097.15812879038"/>
    <n v="2"/>
    <x v="0"/>
    <x v="2"/>
  </r>
  <r>
    <x v="7837"/>
    <n v="52"/>
    <x v="0"/>
    <s v="O-"/>
    <x v="2"/>
    <d v="2023-02-20T00:00:00"/>
    <x v="5449"/>
    <x v="7282"/>
    <s v="Cigna"/>
    <x v="8282"/>
    <x v="398"/>
    <x v="0"/>
    <d v="2023-03-01T00:00:00"/>
    <x v="0"/>
    <x v="26"/>
    <x v="0"/>
    <n v="4299.7017386040216"/>
    <n v="1"/>
    <x v="2"/>
    <x v="2"/>
  </r>
  <r>
    <x v="7838"/>
    <n v="22"/>
    <x v="1"/>
    <s v="A-"/>
    <x v="0"/>
    <d v="2021-12-02T00:00:00"/>
    <x v="2560"/>
    <x v="6619"/>
    <s v="Medicare"/>
    <x v="8283"/>
    <x v="71"/>
    <x v="2"/>
    <d v="2021-12-23T00:00:00"/>
    <x v="4"/>
    <x v="16"/>
    <x v="3"/>
    <n v="2033.5908949110619"/>
    <n v="1"/>
    <x v="2"/>
    <x v="2"/>
  </r>
  <r>
    <x v="7839"/>
    <n v="60"/>
    <x v="1"/>
    <s v="A+"/>
    <x v="4"/>
    <d v="2023-06-05T00:00:00"/>
    <x v="7867"/>
    <x v="7283"/>
    <s v="Cigna"/>
    <x v="8284"/>
    <x v="308"/>
    <x v="1"/>
    <d v="2023-06-28T00:00:00"/>
    <x v="0"/>
    <x v="15"/>
    <x v="0"/>
    <n v="792.16454379543484"/>
    <n v="2"/>
    <x v="0"/>
    <x v="2"/>
  </r>
  <r>
    <x v="7840"/>
    <n v="46"/>
    <x v="0"/>
    <s v="AB-"/>
    <x v="2"/>
    <d v="2019-12-09T00:00:00"/>
    <x v="7868"/>
    <x v="7284"/>
    <s v="Aetna"/>
    <x v="8285"/>
    <x v="282"/>
    <x v="1"/>
    <d v="2019-12-14T00:00:00"/>
    <x v="4"/>
    <x v="6"/>
    <x v="2"/>
    <n v="4837.5522062133805"/>
    <n v="1"/>
    <x v="2"/>
    <x v="2"/>
  </r>
  <r>
    <x v="7841"/>
    <n v="37"/>
    <x v="1"/>
    <s v="AB+"/>
    <x v="4"/>
    <d v="2020-01-20T00:00:00"/>
    <x v="7869"/>
    <x v="7285"/>
    <s v="Aetna"/>
    <x v="8286"/>
    <x v="272"/>
    <x v="0"/>
    <d v="2020-01-23T00:00:00"/>
    <x v="1"/>
    <x v="4"/>
    <x v="2"/>
    <n v="6132.4447133411331"/>
    <n v="0"/>
    <x v="2"/>
    <x v="2"/>
  </r>
  <r>
    <x v="7842"/>
    <n v="52"/>
    <x v="0"/>
    <s v="O+"/>
    <x v="5"/>
    <d v="2019-12-04T00:00:00"/>
    <x v="4670"/>
    <x v="7286"/>
    <s v="Cigna"/>
    <x v="8287"/>
    <x v="329"/>
    <x v="0"/>
    <d v="2019-12-08T00:00:00"/>
    <x v="3"/>
    <x v="24"/>
    <x v="0"/>
    <n v="12096.598095252601"/>
    <n v="0"/>
    <x v="2"/>
    <x v="0"/>
  </r>
  <r>
    <x v="7843"/>
    <n v="77"/>
    <x v="1"/>
    <s v="A-"/>
    <x v="2"/>
    <d v="2022-08-25T00:00:00"/>
    <x v="7870"/>
    <x v="7287"/>
    <s v="Blue Cross"/>
    <x v="8288"/>
    <x v="342"/>
    <x v="2"/>
    <d v="2022-08-26T00:00:00"/>
    <x v="2"/>
    <x v="2"/>
    <x v="0"/>
    <n v="37027.037030770101"/>
    <n v="1"/>
    <x v="2"/>
    <x v="0"/>
  </r>
  <r>
    <x v="7844"/>
    <n v="26"/>
    <x v="0"/>
    <s v="A+"/>
    <x v="5"/>
    <d v="2019-02-13T00:00:00"/>
    <x v="1681"/>
    <x v="7288"/>
    <s v="Medicare"/>
    <x v="8289"/>
    <x v="74"/>
    <x v="2"/>
    <d v="2019-03-06T00:00:00"/>
    <x v="1"/>
    <x v="16"/>
    <x v="1"/>
    <n v="1012.6597456830857"/>
    <n v="1"/>
    <x v="2"/>
    <x v="0"/>
  </r>
  <r>
    <x v="7845"/>
    <n v="81"/>
    <x v="0"/>
    <s v="O+"/>
    <x v="0"/>
    <d v="2020-03-22T00:00:00"/>
    <x v="7871"/>
    <x v="7289"/>
    <s v="Aetna"/>
    <x v="8290"/>
    <x v="118"/>
    <x v="1"/>
    <d v="2020-03-30T00:00:00"/>
    <x v="4"/>
    <x v="13"/>
    <x v="0"/>
    <n v="1800.3757355442126"/>
    <n v="3"/>
    <x v="1"/>
    <x v="0"/>
  </r>
  <r>
    <x v="7846"/>
    <n v="62"/>
    <x v="1"/>
    <s v="A-"/>
    <x v="3"/>
    <d v="2020-07-26T00:00:00"/>
    <x v="7872"/>
    <x v="7290"/>
    <s v="Medicare"/>
    <x v="8291"/>
    <x v="190"/>
    <x v="2"/>
    <d v="2020-08-21T00:00:00"/>
    <x v="2"/>
    <x v="29"/>
    <x v="0"/>
    <n v="1534.2687820235883"/>
    <n v="2"/>
    <x v="0"/>
    <x v="2"/>
  </r>
  <r>
    <x v="7847"/>
    <n v="60"/>
    <x v="0"/>
    <s v="B-"/>
    <x v="2"/>
    <d v="2020-11-15T00:00:00"/>
    <x v="7873"/>
    <x v="7291"/>
    <s v="UnitedHealthcare"/>
    <x v="8292"/>
    <x v="376"/>
    <x v="0"/>
    <d v="2020-12-09T00:00:00"/>
    <x v="4"/>
    <x v="3"/>
    <x v="0"/>
    <n v="1435.1644375392209"/>
    <n v="1"/>
    <x v="2"/>
    <x v="0"/>
  </r>
  <r>
    <x v="7848"/>
    <n v="41"/>
    <x v="0"/>
    <s v="A-"/>
    <x v="5"/>
    <d v="2019-04-14T00:00:00"/>
    <x v="7874"/>
    <x v="5708"/>
    <s v="Blue Cross"/>
    <x v="8293"/>
    <x v="152"/>
    <x v="0"/>
    <d v="2019-05-04T00:00:00"/>
    <x v="2"/>
    <x v="10"/>
    <x v="2"/>
    <n v="1491.8558349279599"/>
    <n v="1"/>
    <x v="2"/>
    <x v="1"/>
  </r>
  <r>
    <x v="7849"/>
    <n v="29"/>
    <x v="1"/>
    <s v="AB+"/>
    <x v="4"/>
    <d v="2021-02-14T00:00:00"/>
    <x v="7875"/>
    <x v="6387"/>
    <s v="Cigna"/>
    <x v="8294"/>
    <x v="216"/>
    <x v="2"/>
    <d v="2021-02-17T00:00:00"/>
    <x v="1"/>
    <x v="4"/>
    <x v="1"/>
    <n v="16476.055836103234"/>
    <n v="0"/>
    <x v="2"/>
    <x v="0"/>
  </r>
  <r>
    <x v="183"/>
    <n v="84"/>
    <x v="1"/>
    <s v="O-"/>
    <x v="3"/>
    <d v="2019-08-30T00:00:00"/>
    <x v="7876"/>
    <x v="7292"/>
    <s v="Blue Cross"/>
    <x v="8295"/>
    <x v="163"/>
    <x v="2"/>
    <d v="2019-09-15T00:00:00"/>
    <x v="4"/>
    <x v="9"/>
    <x v="0"/>
    <n v="876.69621152286879"/>
    <n v="2"/>
    <x v="0"/>
    <x v="2"/>
  </r>
  <r>
    <x v="7850"/>
    <n v="29"/>
    <x v="1"/>
    <s v="AB+"/>
    <x v="3"/>
    <d v="2022-10-29T00:00:00"/>
    <x v="7877"/>
    <x v="3159"/>
    <s v="Blue Cross"/>
    <x v="8296"/>
    <x v="80"/>
    <x v="1"/>
    <d v="2022-11-05T00:00:00"/>
    <x v="4"/>
    <x v="11"/>
    <x v="1"/>
    <n v="4010.3792287182719"/>
    <n v="1"/>
    <x v="2"/>
    <x v="1"/>
  </r>
  <r>
    <x v="7851"/>
    <n v="31"/>
    <x v="0"/>
    <s v="B-"/>
    <x v="3"/>
    <d v="2020-08-17T00:00:00"/>
    <x v="7878"/>
    <x v="7293"/>
    <s v="Cigna"/>
    <x v="8297"/>
    <x v="112"/>
    <x v="0"/>
    <d v="2020-08-19T00:00:00"/>
    <x v="2"/>
    <x v="22"/>
    <x v="1"/>
    <n v="18513.657672963502"/>
    <n v="0"/>
    <x v="2"/>
    <x v="1"/>
  </r>
  <r>
    <x v="7852"/>
    <n v="55"/>
    <x v="1"/>
    <s v="B+"/>
    <x v="0"/>
    <d v="2019-08-23T00:00:00"/>
    <x v="7879"/>
    <x v="7294"/>
    <s v="Cigna"/>
    <x v="8298"/>
    <x v="287"/>
    <x v="1"/>
    <d v="2019-09-21T00:00:00"/>
    <x v="3"/>
    <x v="17"/>
    <x v="0"/>
    <n v="1447.5738293928312"/>
    <n v="2"/>
    <x v="0"/>
    <x v="0"/>
  </r>
  <r>
    <x v="7853"/>
    <n v="72"/>
    <x v="0"/>
    <s v="O+"/>
    <x v="2"/>
    <d v="2023-01-03T00:00:00"/>
    <x v="7880"/>
    <x v="7295"/>
    <s v="Medicare"/>
    <x v="8299"/>
    <x v="336"/>
    <x v="2"/>
    <d v="2023-01-23T00:00:00"/>
    <x v="1"/>
    <x v="10"/>
    <x v="0"/>
    <n v="1855.9142085086401"/>
    <n v="2"/>
    <x v="0"/>
    <x v="2"/>
  </r>
  <r>
    <x v="7854"/>
    <n v="19"/>
    <x v="0"/>
    <s v="O+"/>
    <x v="0"/>
    <d v="2020-04-18T00:00:00"/>
    <x v="7881"/>
    <x v="7296"/>
    <s v="Medicare"/>
    <x v="8300"/>
    <x v="116"/>
    <x v="1"/>
    <d v="2020-04-27T00:00:00"/>
    <x v="0"/>
    <x v="26"/>
    <x v="3"/>
    <n v="5261.152572398355"/>
    <n v="2"/>
    <x v="0"/>
    <x v="1"/>
  </r>
  <r>
    <x v="7855"/>
    <n v="39"/>
    <x v="0"/>
    <s v="O-"/>
    <x v="3"/>
    <d v="2020-03-25T00:00:00"/>
    <x v="7882"/>
    <x v="7297"/>
    <s v="Medicare"/>
    <x v="8301"/>
    <x v="3"/>
    <x v="2"/>
    <d v="2020-04-18T00:00:00"/>
    <x v="2"/>
    <x v="3"/>
    <x v="2"/>
    <n v="631.68657039464995"/>
    <n v="1"/>
    <x v="2"/>
    <x v="0"/>
  </r>
  <r>
    <x v="7856"/>
    <n v="42"/>
    <x v="0"/>
    <s v="B+"/>
    <x v="1"/>
    <d v="2023-10-23T00:00:00"/>
    <x v="7883"/>
    <x v="2271"/>
    <s v="Medicare"/>
    <x v="8302"/>
    <x v="171"/>
    <x v="1"/>
    <d v="2023-11-01T00:00:00"/>
    <x v="3"/>
    <x v="26"/>
    <x v="2"/>
    <n v="2365.5380850025886"/>
    <n v="2"/>
    <x v="0"/>
    <x v="1"/>
  </r>
  <r>
    <x v="7857"/>
    <n v="49"/>
    <x v="0"/>
    <s v="B+"/>
    <x v="4"/>
    <d v="2020-05-12T00:00:00"/>
    <x v="7884"/>
    <x v="7298"/>
    <s v="UnitedHealthcare"/>
    <x v="8303"/>
    <x v="184"/>
    <x v="1"/>
    <d v="2020-06-01T00:00:00"/>
    <x v="2"/>
    <x v="10"/>
    <x v="2"/>
    <n v="418.26274834936805"/>
    <n v="2"/>
    <x v="0"/>
    <x v="0"/>
  </r>
  <r>
    <x v="7858"/>
    <n v="59"/>
    <x v="0"/>
    <s v="B-"/>
    <x v="3"/>
    <d v="2023-06-16T00:00:00"/>
    <x v="7885"/>
    <x v="7299"/>
    <s v="Cigna"/>
    <x v="8304"/>
    <x v="339"/>
    <x v="1"/>
    <d v="2023-06-21T00:00:00"/>
    <x v="1"/>
    <x v="6"/>
    <x v="0"/>
    <n v="9567.5600525836398"/>
    <n v="1"/>
    <x v="2"/>
    <x v="2"/>
  </r>
  <r>
    <x v="3872"/>
    <n v="74"/>
    <x v="0"/>
    <s v="AB-"/>
    <x v="5"/>
    <d v="2019-05-17T00:00:00"/>
    <x v="7886"/>
    <x v="7300"/>
    <s v="Cigna"/>
    <x v="8305"/>
    <x v="280"/>
    <x v="0"/>
    <d v="2019-05-30T00:00:00"/>
    <x v="4"/>
    <x v="28"/>
    <x v="0"/>
    <n v="2337.0025624015002"/>
    <n v="2"/>
    <x v="0"/>
    <x v="2"/>
  </r>
  <r>
    <x v="557"/>
    <n v="78"/>
    <x v="1"/>
    <s v="A+"/>
    <x v="1"/>
    <d v="2020-06-22T00:00:00"/>
    <x v="7887"/>
    <x v="6439"/>
    <s v="Cigna"/>
    <x v="8306"/>
    <x v="121"/>
    <x v="2"/>
    <d v="2020-07-07T00:00:00"/>
    <x v="4"/>
    <x v="8"/>
    <x v="0"/>
    <n v="1953.7201000304933"/>
    <n v="2"/>
    <x v="0"/>
    <x v="1"/>
  </r>
  <r>
    <x v="7859"/>
    <n v="48"/>
    <x v="1"/>
    <s v="O-"/>
    <x v="0"/>
    <d v="2021-04-21T00:00:00"/>
    <x v="7888"/>
    <x v="7301"/>
    <s v="Blue Cross"/>
    <x v="8307"/>
    <x v="27"/>
    <x v="0"/>
    <d v="2021-05-12T00:00:00"/>
    <x v="2"/>
    <x v="16"/>
    <x v="2"/>
    <n v="1961.5206655272809"/>
    <n v="1"/>
    <x v="2"/>
    <x v="0"/>
  </r>
  <r>
    <x v="7860"/>
    <n v="27"/>
    <x v="1"/>
    <s v="O-"/>
    <x v="2"/>
    <d v="2019-01-10T00:00:00"/>
    <x v="7889"/>
    <x v="276"/>
    <s v="Blue Cross"/>
    <x v="8308"/>
    <x v="56"/>
    <x v="1"/>
    <d v="2019-02-07T00:00:00"/>
    <x v="4"/>
    <x v="7"/>
    <x v="1"/>
    <n v="237.03649679078464"/>
    <n v="2"/>
    <x v="0"/>
    <x v="0"/>
  </r>
  <r>
    <x v="7861"/>
    <n v="58"/>
    <x v="1"/>
    <s v="A+"/>
    <x v="3"/>
    <d v="2023-05-30T00:00:00"/>
    <x v="7890"/>
    <x v="755"/>
    <s v="Cigna"/>
    <x v="8309"/>
    <x v="350"/>
    <x v="1"/>
    <d v="2023-06-24T00:00:00"/>
    <x v="1"/>
    <x v="19"/>
    <x v="0"/>
    <n v="327.9615324443356"/>
    <n v="2"/>
    <x v="0"/>
    <x v="2"/>
  </r>
  <r>
    <x v="7862"/>
    <n v="61"/>
    <x v="1"/>
    <s v="O+"/>
    <x v="2"/>
    <d v="2021-12-31T00:00:00"/>
    <x v="7891"/>
    <x v="1147"/>
    <s v="UnitedHealthcare"/>
    <x v="8310"/>
    <x v="260"/>
    <x v="1"/>
    <d v="2022-01-07T00:00:00"/>
    <x v="3"/>
    <x v="11"/>
    <x v="0"/>
    <n v="6325.9511463948857"/>
    <n v="2"/>
    <x v="0"/>
    <x v="1"/>
  </r>
  <r>
    <x v="7863"/>
    <n v="52"/>
    <x v="0"/>
    <s v="A+"/>
    <x v="0"/>
    <d v="2020-04-07T00:00:00"/>
    <x v="7892"/>
    <x v="7302"/>
    <s v="Blue Cross"/>
    <x v="8311"/>
    <x v="305"/>
    <x v="1"/>
    <d v="2020-04-22T00:00:00"/>
    <x v="4"/>
    <x v="8"/>
    <x v="0"/>
    <n v="2323.2230163371269"/>
    <n v="2"/>
    <x v="0"/>
    <x v="0"/>
  </r>
  <r>
    <x v="5171"/>
    <n v="44"/>
    <x v="1"/>
    <s v="A+"/>
    <x v="1"/>
    <d v="2022-03-11T00:00:00"/>
    <x v="7893"/>
    <x v="7303"/>
    <s v="Medicare"/>
    <x v="8312"/>
    <x v="345"/>
    <x v="0"/>
    <d v="2022-04-02T00:00:00"/>
    <x v="3"/>
    <x v="21"/>
    <x v="2"/>
    <n v="664.74762554420454"/>
    <n v="1"/>
    <x v="2"/>
    <x v="1"/>
  </r>
  <r>
    <x v="7864"/>
    <n v="56"/>
    <x v="0"/>
    <s v="AB-"/>
    <x v="0"/>
    <d v="2022-11-16T00:00:00"/>
    <x v="7894"/>
    <x v="7304"/>
    <s v="Blue Cross"/>
    <x v="8313"/>
    <x v="57"/>
    <x v="2"/>
    <d v="2022-12-10T00:00:00"/>
    <x v="1"/>
    <x v="3"/>
    <x v="0"/>
    <n v="535.47623257891257"/>
    <n v="1"/>
    <x v="2"/>
    <x v="2"/>
  </r>
  <r>
    <x v="7865"/>
    <n v="61"/>
    <x v="1"/>
    <s v="A+"/>
    <x v="3"/>
    <d v="2023-03-12T00:00:00"/>
    <x v="7895"/>
    <x v="261"/>
    <s v="Cigna"/>
    <x v="8314"/>
    <x v="224"/>
    <x v="0"/>
    <d v="2023-04-10T00:00:00"/>
    <x v="4"/>
    <x v="17"/>
    <x v="0"/>
    <n v="107.24240440434448"/>
    <n v="2"/>
    <x v="0"/>
    <x v="1"/>
  </r>
  <r>
    <x v="7525"/>
    <n v="68"/>
    <x v="1"/>
    <s v="AB+"/>
    <x v="1"/>
    <d v="2023-01-26T00:00:00"/>
    <x v="7896"/>
    <x v="7305"/>
    <s v="Blue Cross"/>
    <x v="8315"/>
    <x v="200"/>
    <x v="0"/>
    <d v="2023-02-23T00:00:00"/>
    <x v="1"/>
    <x v="7"/>
    <x v="0"/>
    <n v="132.42909842693001"/>
    <n v="2"/>
    <x v="0"/>
    <x v="0"/>
  </r>
  <r>
    <x v="7866"/>
    <n v="66"/>
    <x v="0"/>
    <s v="A-"/>
    <x v="4"/>
    <d v="2020-08-16T00:00:00"/>
    <x v="7897"/>
    <x v="7306"/>
    <s v="UnitedHealthcare"/>
    <x v="8316"/>
    <x v="9"/>
    <x v="0"/>
    <d v="2020-09-10T00:00:00"/>
    <x v="0"/>
    <x v="19"/>
    <x v="0"/>
    <n v="505.21608647553597"/>
    <n v="2"/>
    <x v="0"/>
    <x v="1"/>
  </r>
  <r>
    <x v="7867"/>
    <n v="85"/>
    <x v="1"/>
    <s v="A-"/>
    <x v="3"/>
    <d v="2022-07-24T00:00:00"/>
    <x v="7898"/>
    <x v="7307"/>
    <s v="Aetna"/>
    <x v="8317"/>
    <x v="51"/>
    <x v="2"/>
    <d v="2022-08-15T00:00:00"/>
    <x v="1"/>
    <x v="21"/>
    <x v="0"/>
    <n v="549.68448512943178"/>
    <n v="2"/>
    <x v="0"/>
    <x v="1"/>
  </r>
  <r>
    <x v="7868"/>
    <n v="79"/>
    <x v="1"/>
    <s v="A+"/>
    <x v="3"/>
    <d v="2022-01-26T00:00:00"/>
    <x v="7899"/>
    <x v="7308"/>
    <s v="Blue Cross"/>
    <x v="8318"/>
    <x v="283"/>
    <x v="2"/>
    <d v="2022-02-13T00:00:00"/>
    <x v="4"/>
    <x v="23"/>
    <x v="0"/>
    <n v="174.22424596458612"/>
    <n v="2"/>
    <x v="0"/>
    <x v="2"/>
  </r>
  <r>
    <x v="7869"/>
    <n v="85"/>
    <x v="1"/>
    <s v="A-"/>
    <x v="0"/>
    <d v="2019-06-01T00:00:00"/>
    <x v="7900"/>
    <x v="7309"/>
    <s v="Blue Cross"/>
    <x v="8319"/>
    <x v="157"/>
    <x v="2"/>
    <d v="2019-06-11T00:00:00"/>
    <x v="2"/>
    <x v="14"/>
    <x v="0"/>
    <n v="1703.9890734461799"/>
    <n v="2"/>
    <x v="0"/>
    <x v="2"/>
  </r>
  <r>
    <x v="7870"/>
    <n v="59"/>
    <x v="0"/>
    <s v="O+"/>
    <x v="1"/>
    <d v="2020-01-19T00:00:00"/>
    <x v="7901"/>
    <x v="7310"/>
    <s v="Medicare"/>
    <x v="8320"/>
    <x v="164"/>
    <x v="2"/>
    <d v="2020-02-10T00:00:00"/>
    <x v="3"/>
    <x v="21"/>
    <x v="0"/>
    <n v="726.45531142885"/>
    <n v="1"/>
    <x v="2"/>
    <x v="0"/>
  </r>
  <r>
    <x v="7871"/>
    <n v="50"/>
    <x v="0"/>
    <s v="AB-"/>
    <x v="1"/>
    <d v="2019-03-19T00:00:00"/>
    <x v="7902"/>
    <x v="394"/>
    <s v="Cigna"/>
    <x v="8321"/>
    <x v="14"/>
    <x v="1"/>
    <d v="2019-04-07T00:00:00"/>
    <x v="4"/>
    <x v="12"/>
    <x v="2"/>
    <n v="604.36220137265263"/>
    <n v="2"/>
    <x v="0"/>
    <x v="0"/>
  </r>
  <r>
    <x v="7872"/>
    <n v="36"/>
    <x v="0"/>
    <s v="AB-"/>
    <x v="1"/>
    <d v="2019-05-08T00:00:00"/>
    <x v="7903"/>
    <x v="7311"/>
    <s v="Medicare"/>
    <x v="8322"/>
    <x v="355"/>
    <x v="0"/>
    <d v="2019-05-21T00:00:00"/>
    <x v="1"/>
    <x v="28"/>
    <x v="2"/>
    <n v="277.56981414185151"/>
    <n v="1"/>
    <x v="2"/>
    <x v="1"/>
  </r>
  <r>
    <x v="7873"/>
    <n v="31"/>
    <x v="0"/>
    <s v="B+"/>
    <x v="0"/>
    <d v="2022-10-17T00:00:00"/>
    <x v="7904"/>
    <x v="1481"/>
    <s v="Cigna"/>
    <x v="8323"/>
    <x v="238"/>
    <x v="0"/>
    <d v="2022-10-24T00:00:00"/>
    <x v="0"/>
    <x v="11"/>
    <x v="1"/>
    <n v="5590.7603649623425"/>
    <n v="0"/>
    <x v="2"/>
    <x v="0"/>
  </r>
  <r>
    <x v="7874"/>
    <n v="80"/>
    <x v="1"/>
    <s v="AB+"/>
    <x v="3"/>
    <d v="2023-06-21T00:00:00"/>
    <x v="7905"/>
    <x v="7312"/>
    <s v="Aetna"/>
    <x v="8324"/>
    <x v="15"/>
    <x v="2"/>
    <d v="2023-07-03T00:00:00"/>
    <x v="3"/>
    <x v="20"/>
    <x v="0"/>
    <n v="4032.2601128849833"/>
    <n v="2"/>
    <x v="0"/>
    <x v="2"/>
  </r>
  <r>
    <x v="7875"/>
    <n v="32"/>
    <x v="0"/>
    <s v="B+"/>
    <x v="5"/>
    <d v="2023-10-06T00:00:00"/>
    <x v="7906"/>
    <x v="7313"/>
    <s v="Aetna"/>
    <x v="8325"/>
    <x v="26"/>
    <x v="1"/>
    <d v="2023-10-28T00:00:00"/>
    <x v="1"/>
    <x v="21"/>
    <x v="1"/>
    <n v="1331.0463003840773"/>
    <n v="2"/>
    <x v="0"/>
    <x v="2"/>
  </r>
  <r>
    <x v="7876"/>
    <n v="77"/>
    <x v="0"/>
    <s v="A-"/>
    <x v="5"/>
    <d v="2023-03-01T00:00:00"/>
    <x v="7907"/>
    <x v="7314"/>
    <s v="Cigna"/>
    <x v="8326"/>
    <x v="312"/>
    <x v="0"/>
    <d v="2023-03-18T00:00:00"/>
    <x v="1"/>
    <x v="5"/>
    <x v="0"/>
    <n v="673.92859912803522"/>
    <n v="2"/>
    <x v="0"/>
    <x v="0"/>
  </r>
  <r>
    <x v="7877"/>
    <n v="54"/>
    <x v="0"/>
    <s v="A-"/>
    <x v="2"/>
    <d v="2022-07-02T00:00:00"/>
    <x v="7908"/>
    <x v="7315"/>
    <s v="Medicare"/>
    <x v="8327"/>
    <x v="399"/>
    <x v="0"/>
    <d v="2022-07-05T00:00:00"/>
    <x v="4"/>
    <x v="4"/>
    <x v="0"/>
    <n v="9407.8323927918009"/>
    <n v="0"/>
    <x v="2"/>
    <x v="0"/>
  </r>
  <r>
    <x v="7878"/>
    <n v="22"/>
    <x v="1"/>
    <s v="O-"/>
    <x v="5"/>
    <d v="2020-11-02T00:00:00"/>
    <x v="7909"/>
    <x v="7316"/>
    <s v="Medicare"/>
    <x v="8328"/>
    <x v="304"/>
    <x v="2"/>
    <d v="2020-11-08T00:00:00"/>
    <x v="2"/>
    <x v="25"/>
    <x v="3"/>
    <n v="7095.4130841767837"/>
    <n v="0"/>
    <x v="2"/>
    <x v="2"/>
  </r>
  <r>
    <x v="5799"/>
    <n v="61"/>
    <x v="1"/>
    <s v="AB-"/>
    <x v="1"/>
    <d v="2023-05-12T00:00:00"/>
    <x v="4798"/>
    <x v="7317"/>
    <s v="Aetna"/>
    <x v="8329"/>
    <x v="111"/>
    <x v="2"/>
    <d v="2023-06-10T00:00:00"/>
    <x v="1"/>
    <x v="17"/>
    <x v="0"/>
    <n v="1394.5506368802448"/>
    <n v="2"/>
    <x v="0"/>
    <x v="1"/>
  </r>
  <r>
    <x v="7879"/>
    <n v="53"/>
    <x v="1"/>
    <s v="B-"/>
    <x v="2"/>
    <d v="2023-09-07T00:00:00"/>
    <x v="7910"/>
    <x v="7318"/>
    <s v="Blue Cross"/>
    <x v="8330"/>
    <x v="367"/>
    <x v="1"/>
    <d v="2023-09-18T00:00:00"/>
    <x v="2"/>
    <x v="27"/>
    <x v="0"/>
    <n v="292.9986762056173"/>
    <n v="2"/>
    <x v="0"/>
    <x v="2"/>
  </r>
  <r>
    <x v="7880"/>
    <n v="24"/>
    <x v="0"/>
    <s v="AB-"/>
    <x v="0"/>
    <d v="2020-03-10T00:00:00"/>
    <x v="7911"/>
    <x v="7319"/>
    <s v="Aetna"/>
    <x v="8331"/>
    <x v="267"/>
    <x v="1"/>
    <d v="2020-03-30T00:00:00"/>
    <x v="1"/>
    <x v="10"/>
    <x v="3"/>
    <n v="1838.6734047572299"/>
    <n v="2"/>
    <x v="0"/>
    <x v="1"/>
  </r>
  <r>
    <x v="7881"/>
    <n v="72"/>
    <x v="1"/>
    <s v="AB+"/>
    <x v="4"/>
    <d v="2021-10-16T00:00:00"/>
    <x v="7912"/>
    <x v="7320"/>
    <s v="Blue Cross"/>
    <x v="8332"/>
    <x v="225"/>
    <x v="2"/>
    <d v="2021-11-05T00:00:00"/>
    <x v="3"/>
    <x v="10"/>
    <x v="0"/>
    <n v="2164.2834644904497"/>
    <n v="2"/>
    <x v="0"/>
    <x v="0"/>
  </r>
  <r>
    <x v="7882"/>
    <n v="73"/>
    <x v="0"/>
    <s v="B+"/>
    <x v="5"/>
    <d v="2021-07-26T00:00:00"/>
    <x v="7913"/>
    <x v="7321"/>
    <s v="Medicare"/>
    <x v="8333"/>
    <x v="82"/>
    <x v="0"/>
    <d v="2021-08-22T00:00:00"/>
    <x v="4"/>
    <x v="18"/>
    <x v="0"/>
    <n v="1696.5411387182851"/>
    <n v="2"/>
    <x v="0"/>
    <x v="0"/>
  </r>
  <r>
    <x v="7883"/>
    <n v="85"/>
    <x v="1"/>
    <s v="B+"/>
    <x v="4"/>
    <d v="2019-11-27T00:00:00"/>
    <x v="7914"/>
    <x v="294"/>
    <s v="Blue Cross"/>
    <x v="8334"/>
    <x v="126"/>
    <x v="0"/>
    <d v="2019-12-05T00:00:00"/>
    <x v="1"/>
    <x v="13"/>
    <x v="0"/>
    <n v="326.3772443004525"/>
    <n v="2"/>
    <x v="0"/>
    <x v="1"/>
  </r>
  <r>
    <x v="7884"/>
    <n v="26"/>
    <x v="0"/>
    <s v="A-"/>
    <x v="4"/>
    <d v="2022-09-29T00:00:00"/>
    <x v="7915"/>
    <x v="2361"/>
    <s v="Medicare"/>
    <x v="8335"/>
    <x v="113"/>
    <x v="2"/>
    <d v="2022-10-01T00:00:00"/>
    <x v="1"/>
    <x v="22"/>
    <x v="1"/>
    <n v="24570.439390475502"/>
    <n v="0"/>
    <x v="2"/>
    <x v="0"/>
  </r>
  <r>
    <x v="7885"/>
    <n v="77"/>
    <x v="1"/>
    <s v="B-"/>
    <x v="1"/>
    <d v="2023-07-11T00:00:00"/>
    <x v="7916"/>
    <x v="7322"/>
    <s v="Medicare"/>
    <x v="8336"/>
    <x v="186"/>
    <x v="2"/>
    <d v="2023-07-15T00:00:00"/>
    <x v="3"/>
    <x v="24"/>
    <x v="0"/>
    <n v="8620.6292596840758"/>
    <n v="1"/>
    <x v="2"/>
    <x v="0"/>
  </r>
  <r>
    <x v="7886"/>
    <n v="73"/>
    <x v="0"/>
    <s v="A-"/>
    <x v="2"/>
    <d v="2019-12-17T00:00:00"/>
    <x v="7917"/>
    <x v="7323"/>
    <s v="Cigna"/>
    <x v="8337"/>
    <x v="28"/>
    <x v="2"/>
    <d v="2020-01-09T00:00:00"/>
    <x v="1"/>
    <x v="15"/>
    <x v="0"/>
    <n v="1940.8086250776566"/>
    <n v="2"/>
    <x v="0"/>
    <x v="2"/>
  </r>
  <r>
    <x v="7887"/>
    <n v="20"/>
    <x v="1"/>
    <s v="AB+"/>
    <x v="3"/>
    <d v="2022-10-03T00:00:00"/>
    <x v="7918"/>
    <x v="7324"/>
    <s v="Cigna"/>
    <x v="8338"/>
    <x v="184"/>
    <x v="1"/>
    <d v="2022-10-24T00:00:00"/>
    <x v="4"/>
    <x v="16"/>
    <x v="3"/>
    <n v="408.76458841023765"/>
    <n v="2"/>
    <x v="0"/>
    <x v="1"/>
  </r>
  <r>
    <x v="7888"/>
    <n v="18"/>
    <x v="0"/>
    <s v="B+"/>
    <x v="3"/>
    <d v="2023-09-13T00:00:00"/>
    <x v="7919"/>
    <x v="7325"/>
    <s v="Aetna"/>
    <x v="8339"/>
    <x v="204"/>
    <x v="1"/>
    <d v="2023-10-02T00:00:00"/>
    <x v="3"/>
    <x v="12"/>
    <x v="3"/>
    <n v="1518.8043709291053"/>
    <n v="2"/>
    <x v="0"/>
    <x v="2"/>
  </r>
  <r>
    <x v="4365"/>
    <n v="66"/>
    <x v="1"/>
    <s v="A-"/>
    <x v="4"/>
    <d v="2020-10-05T00:00:00"/>
    <x v="7920"/>
    <x v="7326"/>
    <s v="Blue Cross"/>
    <x v="8340"/>
    <x v="188"/>
    <x v="0"/>
    <d v="2020-10-15T00:00:00"/>
    <x v="1"/>
    <x v="14"/>
    <x v="0"/>
    <n v="398.38522968932796"/>
    <n v="2"/>
    <x v="0"/>
    <x v="1"/>
  </r>
  <r>
    <x v="7889"/>
    <n v="35"/>
    <x v="1"/>
    <s v="B+"/>
    <x v="3"/>
    <d v="2022-09-25T00:00:00"/>
    <x v="7921"/>
    <x v="7327"/>
    <s v="Medicare"/>
    <x v="8341"/>
    <x v="102"/>
    <x v="2"/>
    <d v="2022-10-09T00:00:00"/>
    <x v="0"/>
    <x v="0"/>
    <x v="1"/>
    <n v="250.86859667177427"/>
    <n v="1"/>
    <x v="2"/>
    <x v="0"/>
  </r>
  <r>
    <x v="7890"/>
    <n v="65"/>
    <x v="0"/>
    <s v="B-"/>
    <x v="3"/>
    <d v="2019-08-30T00:00:00"/>
    <x v="7922"/>
    <x v="7328"/>
    <s v="Medicare"/>
    <x v="8342"/>
    <x v="305"/>
    <x v="2"/>
    <d v="2019-09-24T00:00:00"/>
    <x v="1"/>
    <x v="19"/>
    <x v="0"/>
    <n v="1195.3195989639241"/>
    <n v="2"/>
    <x v="0"/>
    <x v="0"/>
  </r>
  <r>
    <x v="7891"/>
    <n v="61"/>
    <x v="1"/>
    <s v="A-"/>
    <x v="5"/>
    <d v="2018-11-11T00:00:00"/>
    <x v="7923"/>
    <x v="1281"/>
    <s v="Aetna"/>
    <x v="8343"/>
    <x v="7"/>
    <x v="1"/>
    <d v="2018-12-06T00:00:00"/>
    <x v="2"/>
    <x v="19"/>
    <x v="0"/>
    <n v="194.89009935335997"/>
    <n v="3"/>
    <x v="1"/>
    <x v="0"/>
  </r>
  <r>
    <x v="7892"/>
    <n v="73"/>
    <x v="0"/>
    <s v="A-"/>
    <x v="1"/>
    <d v="2020-09-10T00:00:00"/>
    <x v="7924"/>
    <x v="7329"/>
    <s v="UnitedHealthcare"/>
    <x v="8344"/>
    <x v="153"/>
    <x v="0"/>
    <d v="2020-09-25T00:00:00"/>
    <x v="0"/>
    <x v="8"/>
    <x v="0"/>
    <n v="2811.4454697152601"/>
    <n v="2"/>
    <x v="0"/>
    <x v="2"/>
  </r>
  <r>
    <x v="7893"/>
    <n v="64"/>
    <x v="1"/>
    <s v="O+"/>
    <x v="1"/>
    <d v="2022-01-07T00:00:00"/>
    <x v="7925"/>
    <x v="7330"/>
    <s v="Aetna"/>
    <x v="8345"/>
    <x v="135"/>
    <x v="0"/>
    <d v="2022-01-21T00:00:00"/>
    <x v="0"/>
    <x v="0"/>
    <x v="0"/>
    <n v="661.5241386722372"/>
    <n v="2"/>
    <x v="0"/>
    <x v="1"/>
  </r>
  <r>
    <x v="7894"/>
    <n v="74"/>
    <x v="1"/>
    <s v="O-"/>
    <x v="2"/>
    <d v="2022-04-21T00:00:00"/>
    <x v="7926"/>
    <x v="7331"/>
    <s v="Aetna"/>
    <x v="8346"/>
    <x v="262"/>
    <x v="2"/>
    <d v="2022-05-11T00:00:00"/>
    <x v="3"/>
    <x v="10"/>
    <x v="0"/>
    <n v="2437.8849366302002"/>
    <n v="2"/>
    <x v="0"/>
    <x v="0"/>
  </r>
  <r>
    <x v="7895"/>
    <n v="38"/>
    <x v="0"/>
    <s v="B+"/>
    <x v="0"/>
    <d v="2022-05-20T00:00:00"/>
    <x v="7927"/>
    <x v="7332"/>
    <s v="UnitedHealthcare"/>
    <x v="8347"/>
    <x v="172"/>
    <x v="2"/>
    <d v="2022-06-12T00:00:00"/>
    <x v="4"/>
    <x v="15"/>
    <x v="2"/>
    <n v="1075.453667617448"/>
    <n v="1"/>
    <x v="2"/>
    <x v="2"/>
  </r>
  <r>
    <x v="7896"/>
    <n v="40"/>
    <x v="1"/>
    <s v="AB-"/>
    <x v="3"/>
    <d v="2019-06-21T00:00:00"/>
    <x v="7928"/>
    <x v="7333"/>
    <s v="Aetna"/>
    <x v="8348"/>
    <x v="8"/>
    <x v="1"/>
    <d v="2019-07-04T00:00:00"/>
    <x v="0"/>
    <x v="28"/>
    <x v="2"/>
    <n v="3321.9503152174925"/>
    <n v="2"/>
    <x v="0"/>
    <x v="0"/>
  </r>
  <r>
    <x v="7897"/>
    <n v="60"/>
    <x v="1"/>
    <s v="A-"/>
    <x v="3"/>
    <d v="2019-06-19T00:00:00"/>
    <x v="7929"/>
    <x v="716"/>
    <s v="UnitedHealthcare"/>
    <x v="8349"/>
    <x v="397"/>
    <x v="2"/>
    <d v="2019-06-26T00:00:00"/>
    <x v="1"/>
    <x v="11"/>
    <x v="0"/>
    <n v="4272.1690543278573"/>
    <n v="0"/>
    <x v="2"/>
    <x v="1"/>
  </r>
  <r>
    <x v="7898"/>
    <n v="42"/>
    <x v="1"/>
    <s v="A-"/>
    <x v="0"/>
    <d v="2020-12-31T00:00:00"/>
    <x v="7930"/>
    <x v="7334"/>
    <s v="Aetna"/>
    <x v="8350"/>
    <x v="337"/>
    <x v="1"/>
    <d v="2021-01-24T00:00:00"/>
    <x v="0"/>
    <x v="3"/>
    <x v="2"/>
    <n v="892.10745346990836"/>
    <n v="2"/>
    <x v="0"/>
    <x v="0"/>
  </r>
  <r>
    <x v="7899"/>
    <n v="55"/>
    <x v="1"/>
    <s v="B+"/>
    <x v="0"/>
    <d v="2022-07-13T00:00:00"/>
    <x v="7931"/>
    <x v="3362"/>
    <s v="Blue Cross"/>
    <x v="8351"/>
    <x v="14"/>
    <x v="1"/>
    <d v="2022-08-06T00:00:00"/>
    <x v="4"/>
    <x v="3"/>
    <x v="0"/>
    <n v="1047.1574617084375"/>
    <n v="2"/>
    <x v="0"/>
    <x v="1"/>
  </r>
  <r>
    <x v="7900"/>
    <n v="37"/>
    <x v="1"/>
    <s v="AB+"/>
    <x v="2"/>
    <d v="2022-03-13T00:00:00"/>
    <x v="7932"/>
    <x v="7335"/>
    <s v="Aetna"/>
    <x v="8352"/>
    <x v="166"/>
    <x v="1"/>
    <d v="2022-03-17T00:00:00"/>
    <x v="2"/>
    <x v="24"/>
    <x v="2"/>
    <n v="11628.557132101076"/>
    <n v="1"/>
    <x v="2"/>
    <x v="1"/>
  </r>
  <r>
    <x v="7901"/>
    <n v="57"/>
    <x v="1"/>
    <s v="O-"/>
    <x v="5"/>
    <d v="2023-10-10T00:00:00"/>
    <x v="7933"/>
    <x v="7336"/>
    <s v="Cigna"/>
    <x v="8353"/>
    <x v="53"/>
    <x v="0"/>
    <d v="2023-11-05T00:00:00"/>
    <x v="2"/>
    <x v="29"/>
    <x v="0"/>
    <n v="1601.1744531529077"/>
    <n v="1"/>
    <x v="2"/>
    <x v="1"/>
  </r>
  <r>
    <x v="7902"/>
    <n v="45"/>
    <x v="0"/>
    <s v="O-"/>
    <x v="3"/>
    <d v="2020-03-22T00:00:00"/>
    <x v="7934"/>
    <x v="7337"/>
    <s v="Blue Cross"/>
    <x v="8354"/>
    <x v="161"/>
    <x v="1"/>
    <d v="2020-04-14T00:00:00"/>
    <x v="4"/>
    <x v="15"/>
    <x v="2"/>
    <n v="258.84829718425436"/>
    <n v="2"/>
    <x v="0"/>
    <x v="0"/>
  </r>
  <r>
    <x v="7903"/>
    <n v="83"/>
    <x v="1"/>
    <s v="B+"/>
    <x v="4"/>
    <d v="2018-12-05T00:00:00"/>
    <x v="7935"/>
    <x v="47"/>
    <s v="Aetna"/>
    <x v="8355"/>
    <x v="369"/>
    <x v="1"/>
    <d v="2018-12-31T00:00:00"/>
    <x v="4"/>
    <x v="29"/>
    <x v="0"/>
    <n v="749.60101933717692"/>
    <n v="3"/>
    <x v="1"/>
    <x v="2"/>
  </r>
  <r>
    <x v="7904"/>
    <n v="34"/>
    <x v="1"/>
    <s v="O-"/>
    <x v="0"/>
    <d v="2023-03-19T00:00:00"/>
    <x v="7936"/>
    <x v="7338"/>
    <s v="Medicare"/>
    <x v="8356"/>
    <x v="310"/>
    <x v="2"/>
    <d v="2023-04-04T00:00:00"/>
    <x v="3"/>
    <x v="9"/>
    <x v="1"/>
    <n v="1975.8775666262375"/>
    <n v="1"/>
    <x v="2"/>
    <x v="1"/>
  </r>
  <r>
    <x v="7905"/>
    <n v="65"/>
    <x v="1"/>
    <s v="O-"/>
    <x v="4"/>
    <d v="2022-10-15T00:00:00"/>
    <x v="7937"/>
    <x v="7339"/>
    <s v="UnitedHealthcare"/>
    <x v="8357"/>
    <x v="168"/>
    <x v="0"/>
    <d v="2022-10-28T00:00:00"/>
    <x v="0"/>
    <x v="28"/>
    <x v="0"/>
    <n v="268.6723295645092"/>
    <n v="2"/>
    <x v="0"/>
    <x v="2"/>
  </r>
  <r>
    <x v="7906"/>
    <n v="73"/>
    <x v="1"/>
    <s v="B-"/>
    <x v="4"/>
    <d v="2021-02-21T00:00:00"/>
    <x v="7938"/>
    <x v="7340"/>
    <s v="Medicare"/>
    <x v="8358"/>
    <x v="131"/>
    <x v="1"/>
    <d v="2021-03-03T00:00:00"/>
    <x v="3"/>
    <x v="14"/>
    <x v="0"/>
    <n v="3630.2947338952699"/>
    <n v="3"/>
    <x v="1"/>
    <x v="2"/>
  </r>
  <r>
    <x v="7907"/>
    <n v="76"/>
    <x v="0"/>
    <s v="AB-"/>
    <x v="5"/>
    <d v="2020-08-30T00:00:00"/>
    <x v="7939"/>
    <x v="7341"/>
    <s v="Medicare"/>
    <x v="8359"/>
    <x v="346"/>
    <x v="1"/>
    <d v="2020-09-06T00:00:00"/>
    <x v="0"/>
    <x v="11"/>
    <x v="0"/>
    <n v="5553.819951141586"/>
    <n v="2"/>
    <x v="0"/>
    <x v="2"/>
  </r>
  <r>
    <x v="7908"/>
    <n v="45"/>
    <x v="1"/>
    <s v="B-"/>
    <x v="4"/>
    <d v="2021-12-24T00:00:00"/>
    <x v="7940"/>
    <x v="7342"/>
    <s v="UnitedHealthcare"/>
    <x v="8360"/>
    <x v="22"/>
    <x v="2"/>
    <d v="2022-01-23T00:00:00"/>
    <x v="1"/>
    <x v="1"/>
    <x v="2"/>
    <n v="660.12728459099333"/>
    <n v="1"/>
    <x v="2"/>
    <x v="2"/>
  </r>
  <r>
    <x v="7909"/>
    <n v="35"/>
    <x v="0"/>
    <s v="B+"/>
    <x v="0"/>
    <d v="2020-07-05T00:00:00"/>
    <x v="7479"/>
    <x v="7343"/>
    <s v="Medicare"/>
    <x v="8361"/>
    <x v="332"/>
    <x v="2"/>
    <d v="2020-07-13T00:00:00"/>
    <x v="2"/>
    <x v="13"/>
    <x v="1"/>
    <n v="4066.6021146848625"/>
    <n v="1"/>
    <x v="2"/>
    <x v="1"/>
  </r>
  <r>
    <x v="7910"/>
    <n v="42"/>
    <x v="0"/>
    <s v="AB-"/>
    <x v="1"/>
    <d v="2023-05-21T00:00:00"/>
    <x v="7941"/>
    <x v="943"/>
    <s v="Blue Cross"/>
    <x v="8362"/>
    <x v="88"/>
    <x v="2"/>
    <d v="2023-06-06T00:00:00"/>
    <x v="3"/>
    <x v="9"/>
    <x v="2"/>
    <n v="1526.7950639989999"/>
    <n v="1"/>
    <x v="2"/>
    <x v="0"/>
  </r>
  <r>
    <x v="7911"/>
    <n v="68"/>
    <x v="1"/>
    <s v="AB+"/>
    <x v="3"/>
    <d v="2019-02-05T00:00:00"/>
    <x v="7942"/>
    <x v="7344"/>
    <s v="Blue Cross"/>
    <x v="8363"/>
    <x v="295"/>
    <x v="1"/>
    <d v="2019-02-17T00:00:00"/>
    <x v="1"/>
    <x v="20"/>
    <x v="0"/>
    <n v="3050.7001011417919"/>
    <n v="3"/>
    <x v="1"/>
    <x v="1"/>
  </r>
  <r>
    <x v="7912"/>
    <n v="28"/>
    <x v="0"/>
    <s v="A+"/>
    <x v="3"/>
    <d v="2023-02-02T00:00:00"/>
    <x v="7943"/>
    <x v="7345"/>
    <s v="Blue Cross"/>
    <x v="8364"/>
    <x v="22"/>
    <x v="0"/>
    <d v="2023-02-28T00:00:00"/>
    <x v="3"/>
    <x v="29"/>
    <x v="1"/>
    <n v="1392.8343157253"/>
    <n v="1"/>
    <x v="2"/>
    <x v="0"/>
  </r>
  <r>
    <x v="7913"/>
    <n v="38"/>
    <x v="1"/>
    <s v="B+"/>
    <x v="4"/>
    <d v="2019-01-15T00:00:00"/>
    <x v="7944"/>
    <x v="7346"/>
    <s v="Aetna"/>
    <x v="8365"/>
    <x v="86"/>
    <x v="0"/>
    <d v="2019-01-18T00:00:00"/>
    <x v="2"/>
    <x v="4"/>
    <x v="2"/>
    <n v="14868.161803326899"/>
    <n v="0"/>
    <x v="2"/>
    <x v="2"/>
  </r>
  <r>
    <x v="7914"/>
    <n v="83"/>
    <x v="1"/>
    <s v="AB+"/>
    <x v="5"/>
    <d v="2019-05-24T00:00:00"/>
    <x v="7945"/>
    <x v="7347"/>
    <s v="Cigna"/>
    <x v="8366"/>
    <x v="339"/>
    <x v="2"/>
    <d v="2019-05-27T00:00:00"/>
    <x v="0"/>
    <x v="4"/>
    <x v="0"/>
    <n v="5678.1810664248669"/>
    <n v="1"/>
    <x v="2"/>
    <x v="1"/>
  </r>
  <r>
    <x v="7915"/>
    <n v="27"/>
    <x v="1"/>
    <s v="AB+"/>
    <x v="5"/>
    <d v="2019-06-26T00:00:00"/>
    <x v="7946"/>
    <x v="7348"/>
    <s v="Cigna"/>
    <x v="8367"/>
    <x v="59"/>
    <x v="0"/>
    <d v="2019-07-05T00:00:00"/>
    <x v="4"/>
    <x v="26"/>
    <x v="1"/>
    <n v="3257.4473536710111"/>
    <n v="1"/>
    <x v="2"/>
    <x v="0"/>
  </r>
  <r>
    <x v="7916"/>
    <n v="62"/>
    <x v="0"/>
    <s v="O+"/>
    <x v="5"/>
    <d v="2022-05-28T00:00:00"/>
    <x v="1268"/>
    <x v="7349"/>
    <s v="Medicare"/>
    <x v="8368"/>
    <x v="345"/>
    <x v="1"/>
    <d v="2022-06-19T00:00:00"/>
    <x v="1"/>
    <x v="21"/>
    <x v="0"/>
    <n v="1399.9601462085591"/>
    <n v="3"/>
    <x v="1"/>
    <x v="1"/>
  </r>
  <r>
    <x v="7917"/>
    <n v="22"/>
    <x v="0"/>
    <s v="A+"/>
    <x v="1"/>
    <d v="2022-12-08T00:00:00"/>
    <x v="7947"/>
    <x v="7350"/>
    <s v="Blue Cross"/>
    <x v="8369"/>
    <x v="160"/>
    <x v="1"/>
    <d v="2022-12-09T00:00:00"/>
    <x v="3"/>
    <x v="2"/>
    <x v="3"/>
    <n v="3799.4689423888599"/>
    <n v="1"/>
    <x v="2"/>
    <x v="1"/>
  </r>
  <r>
    <x v="7918"/>
    <n v="73"/>
    <x v="1"/>
    <s v="A+"/>
    <x v="5"/>
    <d v="2020-05-21T00:00:00"/>
    <x v="7948"/>
    <x v="7351"/>
    <s v="UnitedHealthcare"/>
    <x v="8370"/>
    <x v="190"/>
    <x v="2"/>
    <d v="2020-06-08T00:00:00"/>
    <x v="3"/>
    <x v="23"/>
    <x v="0"/>
    <n v="988.38602612578325"/>
    <n v="2"/>
    <x v="0"/>
    <x v="2"/>
  </r>
  <r>
    <x v="7919"/>
    <n v="57"/>
    <x v="0"/>
    <s v="AB-"/>
    <x v="3"/>
    <d v="2019-04-10T00:00:00"/>
    <x v="2379"/>
    <x v="7352"/>
    <s v="Cigna"/>
    <x v="8371"/>
    <x v="343"/>
    <x v="2"/>
    <d v="2019-04-22T00:00:00"/>
    <x v="3"/>
    <x v="20"/>
    <x v="0"/>
    <n v="352.46847316293662"/>
    <n v="1"/>
    <x v="2"/>
    <x v="0"/>
  </r>
  <r>
    <x v="7920"/>
    <n v="21"/>
    <x v="0"/>
    <s v="B-"/>
    <x v="0"/>
    <d v="2023-10-29T00:00:00"/>
    <x v="7949"/>
    <x v="7353"/>
    <s v="Blue Cross"/>
    <x v="8372"/>
    <x v="326"/>
    <x v="2"/>
    <d v="2023-11-11T00:00:00"/>
    <x v="1"/>
    <x v="28"/>
    <x v="3"/>
    <n v="2182.1898354047999"/>
    <n v="1"/>
    <x v="2"/>
    <x v="0"/>
  </r>
  <r>
    <x v="7921"/>
    <n v="67"/>
    <x v="1"/>
    <s v="A+"/>
    <x v="1"/>
    <d v="2022-06-14T00:00:00"/>
    <x v="7950"/>
    <x v="7354"/>
    <s v="Blue Cross"/>
    <x v="8373"/>
    <x v="208"/>
    <x v="2"/>
    <d v="2022-07-08T00:00:00"/>
    <x v="1"/>
    <x v="3"/>
    <x v="0"/>
    <n v="1467.1320036440918"/>
    <n v="2"/>
    <x v="0"/>
    <x v="0"/>
  </r>
  <r>
    <x v="7922"/>
    <n v="41"/>
    <x v="1"/>
    <s v="AB+"/>
    <x v="5"/>
    <d v="2021-10-09T00:00:00"/>
    <x v="7951"/>
    <x v="7355"/>
    <s v="Aetna"/>
    <x v="8374"/>
    <x v="344"/>
    <x v="2"/>
    <d v="2021-10-22T00:00:00"/>
    <x v="2"/>
    <x v="28"/>
    <x v="2"/>
    <n v="3371.370934169031"/>
    <n v="1"/>
    <x v="2"/>
    <x v="0"/>
  </r>
  <r>
    <x v="7923"/>
    <n v="22"/>
    <x v="1"/>
    <s v="AB-"/>
    <x v="1"/>
    <d v="2023-07-24T00:00:00"/>
    <x v="7952"/>
    <x v="7356"/>
    <s v="UnitedHealthcare"/>
    <x v="8375"/>
    <x v="175"/>
    <x v="2"/>
    <d v="2023-07-30T00:00:00"/>
    <x v="1"/>
    <x v="25"/>
    <x v="3"/>
    <n v="5769.0903455907674"/>
    <n v="0"/>
    <x v="2"/>
    <x v="1"/>
  </r>
  <r>
    <x v="7924"/>
    <n v="53"/>
    <x v="1"/>
    <s v="B+"/>
    <x v="1"/>
    <d v="2021-07-21T00:00:00"/>
    <x v="7953"/>
    <x v="313"/>
    <s v="Blue Cross"/>
    <x v="8376"/>
    <x v="225"/>
    <x v="1"/>
    <d v="2021-08-03T00:00:00"/>
    <x v="3"/>
    <x v="28"/>
    <x v="0"/>
    <n v="726.68980222986079"/>
    <n v="2"/>
    <x v="0"/>
    <x v="2"/>
  </r>
  <r>
    <x v="7925"/>
    <n v="68"/>
    <x v="1"/>
    <s v="B+"/>
    <x v="2"/>
    <d v="2020-02-09T00:00:00"/>
    <x v="7954"/>
    <x v="7357"/>
    <s v="Aetna"/>
    <x v="8377"/>
    <x v="146"/>
    <x v="2"/>
    <d v="2020-02-16T00:00:00"/>
    <x v="3"/>
    <x v="11"/>
    <x v="0"/>
    <n v="6638.1753662059709"/>
    <n v="1"/>
    <x v="2"/>
    <x v="0"/>
  </r>
  <r>
    <x v="7926"/>
    <n v="74"/>
    <x v="0"/>
    <s v="AB-"/>
    <x v="4"/>
    <d v="2023-09-17T00:00:00"/>
    <x v="7955"/>
    <x v="7358"/>
    <s v="Cigna"/>
    <x v="8378"/>
    <x v="153"/>
    <x v="1"/>
    <d v="2023-10-02T00:00:00"/>
    <x v="3"/>
    <x v="8"/>
    <x v="0"/>
    <n v="2211.5976995452666"/>
    <n v="3"/>
    <x v="1"/>
    <x v="0"/>
  </r>
  <r>
    <x v="7927"/>
    <n v="67"/>
    <x v="0"/>
    <s v="O+"/>
    <x v="2"/>
    <d v="2021-10-29T00:00:00"/>
    <x v="7956"/>
    <x v="7359"/>
    <s v="Medicare"/>
    <x v="8379"/>
    <x v="206"/>
    <x v="0"/>
    <d v="2021-11-05T00:00:00"/>
    <x v="2"/>
    <x v="11"/>
    <x v="0"/>
    <n v="2002.8614547174143"/>
    <n v="1"/>
    <x v="2"/>
    <x v="0"/>
  </r>
  <r>
    <x v="7928"/>
    <n v="83"/>
    <x v="1"/>
    <s v="A+"/>
    <x v="1"/>
    <d v="2022-05-18T00:00:00"/>
    <x v="7957"/>
    <x v="7360"/>
    <s v="Medicare"/>
    <x v="8380"/>
    <x v="213"/>
    <x v="1"/>
    <d v="2022-06-13T00:00:00"/>
    <x v="0"/>
    <x v="29"/>
    <x v="0"/>
    <n v="1687.1709746518425"/>
    <n v="3"/>
    <x v="1"/>
    <x v="2"/>
  </r>
  <r>
    <x v="7929"/>
    <n v="83"/>
    <x v="0"/>
    <s v="AB+"/>
    <x v="3"/>
    <d v="2022-02-16T00:00:00"/>
    <x v="7958"/>
    <x v="7361"/>
    <s v="UnitedHealthcare"/>
    <x v="8381"/>
    <x v="182"/>
    <x v="0"/>
    <d v="2022-02-20T00:00:00"/>
    <x v="2"/>
    <x v="24"/>
    <x v="0"/>
    <n v="5734.1266166746746"/>
    <n v="1"/>
    <x v="2"/>
    <x v="0"/>
  </r>
  <r>
    <x v="7930"/>
    <n v="58"/>
    <x v="0"/>
    <s v="B+"/>
    <x v="4"/>
    <d v="2019-01-20T00:00:00"/>
    <x v="7959"/>
    <x v="7362"/>
    <s v="Blue Cross"/>
    <x v="8382"/>
    <x v="363"/>
    <x v="2"/>
    <d v="2019-02-08T00:00:00"/>
    <x v="4"/>
    <x v="12"/>
    <x v="0"/>
    <n v="494.51840241883366"/>
    <n v="1"/>
    <x v="2"/>
    <x v="2"/>
  </r>
  <r>
    <x v="7931"/>
    <n v="63"/>
    <x v="0"/>
    <s v="O+"/>
    <x v="2"/>
    <d v="2021-09-28T00:00:00"/>
    <x v="7960"/>
    <x v="7363"/>
    <s v="Aetna"/>
    <x v="8383"/>
    <x v="1"/>
    <x v="1"/>
    <d v="2021-10-03T00:00:00"/>
    <x v="1"/>
    <x v="6"/>
    <x v="0"/>
    <n v="324.36603955539601"/>
    <n v="2"/>
    <x v="0"/>
    <x v="0"/>
  </r>
  <r>
    <x v="7932"/>
    <n v="68"/>
    <x v="1"/>
    <s v="AB-"/>
    <x v="5"/>
    <d v="2018-12-22T00:00:00"/>
    <x v="7961"/>
    <x v="7364"/>
    <s v="Blue Cross"/>
    <x v="8384"/>
    <x v="84"/>
    <x v="2"/>
    <d v="2019-01-16T00:00:00"/>
    <x v="2"/>
    <x v="19"/>
    <x v="0"/>
    <n v="1185.3309122313321"/>
    <n v="2"/>
    <x v="0"/>
    <x v="2"/>
  </r>
  <r>
    <x v="2760"/>
    <n v="18"/>
    <x v="0"/>
    <s v="A+"/>
    <x v="1"/>
    <d v="2020-07-15T00:00:00"/>
    <x v="7962"/>
    <x v="7365"/>
    <s v="Aetna"/>
    <x v="8385"/>
    <x v="223"/>
    <x v="2"/>
    <d v="2020-08-09T00:00:00"/>
    <x v="1"/>
    <x v="19"/>
    <x v="3"/>
    <n v="726.85955720514005"/>
    <n v="1"/>
    <x v="2"/>
    <x v="1"/>
  </r>
  <r>
    <x v="7933"/>
    <n v="56"/>
    <x v="1"/>
    <s v="AB+"/>
    <x v="4"/>
    <d v="2019-04-16T00:00:00"/>
    <x v="7963"/>
    <x v="7366"/>
    <s v="Medicare"/>
    <x v="8386"/>
    <x v="239"/>
    <x v="0"/>
    <d v="2019-04-24T00:00:00"/>
    <x v="2"/>
    <x v="13"/>
    <x v="0"/>
    <n v="955.66704104244377"/>
    <n v="1"/>
    <x v="2"/>
    <x v="1"/>
  </r>
  <r>
    <x v="7934"/>
    <n v="84"/>
    <x v="0"/>
    <s v="AB+"/>
    <x v="2"/>
    <d v="2021-06-01T00:00:00"/>
    <x v="7964"/>
    <x v="2736"/>
    <s v="UnitedHealthcare"/>
    <x v="8387"/>
    <x v="213"/>
    <x v="1"/>
    <d v="2021-07-01T00:00:00"/>
    <x v="1"/>
    <x v="1"/>
    <x v="0"/>
    <n v="1643.49709568853"/>
    <n v="3"/>
    <x v="1"/>
    <x v="0"/>
  </r>
  <r>
    <x v="7935"/>
    <n v="66"/>
    <x v="0"/>
    <s v="O-"/>
    <x v="4"/>
    <d v="2021-01-29T00:00:00"/>
    <x v="7965"/>
    <x v="516"/>
    <s v="UnitedHealthcare"/>
    <x v="8388"/>
    <x v="64"/>
    <x v="0"/>
    <d v="2021-02-08T00:00:00"/>
    <x v="1"/>
    <x v="14"/>
    <x v="0"/>
    <n v="3468.7199836406398"/>
    <n v="2"/>
    <x v="0"/>
    <x v="1"/>
  </r>
  <r>
    <x v="7936"/>
    <n v="58"/>
    <x v="0"/>
    <s v="B+"/>
    <x v="0"/>
    <d v="2021-08-09T00:00:00"/>
    <x v="7966"/>
    <x v="1265"/>
    <s v="UnitedHealthcare"/>
    <x v="8389"/>
    <x v="63"/>
    <x v="2"/>
    <d v="2021-08-31T00:00:00"/>
    <x v="2"/>
    <x v="21"/>
    <x v="0"/>
    <n v="1016.8806013284228"/>
    <n v="1"/>
    <x v="2"/>
    <x v="2"/>
  </r>
  <r>
    <x v="7937"/>
    <n v="43"/>
    <x v="0"/>
    <s v="AB+"/>
    <x v="0"/>
    <d v="2020-05-08T00:00:00"/>
    <x v="7967"/>
    <x v="7367"/>
    <s v="Blue Cross"/>
    <x v="8390"/>
    <x v="121"/>
    <x v="2"/>
    <d v="2020-05-11T00:00:00"/>
    <x v="2"/>
    <x v="4"/>
    <x v="2"/>
    <n v="4376.7874363322671"/>
    <n v="0"/>
    <x v="2"/>
    <x v="2"/>
  </r>
  <r>
    <x v="7938"/>
    <n v="54"/>
    <x v="1"/>
    <s v="B-"/>
    <x v="1"/>
    <d v="2021-05-05T00:00:00"/>
    <x v="7968"/>
    <x v="7368"/>
    <s v="UnitedHealthcare"/>
    <x v="8391"/>
    <x v="184"/>
    <x v="2"/>
    <d v="2021-05-13T00:00:00"/>
    <x v="3"/>
    <x v="13"/>
    <x v="0"/>
    <n v="3132.7865396960624"/>
    <n v="1"/>
    <x v="2"/>
    <x v="2"/>
  </r>
  <r>
    <x v="7939"/>
    <n v="66"/>
    <x v="0"/>
    <s v="AB-"/>
    <x v="3"/>
    <d v="2023-02-08T00:00:00"/>
    <x v="7969"/>
    <x v="7369"/>
    <s v="Cigna"/>
    <x v="8392"/>
    <x v="367"/>
    <x v="1"/>
    <d v="2023-02-15T00:00:00"/>
    <x v="2"/>
    <x v="11"/>
    <x v="0"/>
    <n v="1190.1133695706872"/>
    <n v="2"/>
    <x v="0"/>
    <x v="0"/>
  </r>
  <r>
    <x v="7940"/>
    <n v="18"/>
    <x v="0"/>
    <s v="A-"/>
    <x v="5"/>
    <d v="2018-10-31T00:00:00"/>
    <x v="7970"/>
    <x v="7370"/>
    <s v="Cigna"/>
    <x v="8393"/>
    <x v="305"/>
    <x v="1"/>
    <d v="2018-11-24T00:00:00"/>
    <x v="1"/>
    <x v="3"/>
    <x v="3"/>
    <n v="1582.5061314481957"/>
    <n v="2"/>
    <x v="0"/>
    <x v="2"/>
  </r>
  <r>
    <x v="7941"/>
    <n v="54"/>
    <x v="1"/>
    <s v="AB+"/>
    <x v="5"/>
    <d v="2022-02-02T00:00:00"/>
    <x v="7971"/>
    <x v="7371"/>
    <s v="Cigna"/>
    <x v="8394"/>
    <x v="249"/>
    <x v="2"/>
    <d v="2022-02-14T00:00:00"/>
    <x v="1"/>
    <x v="20"/>
    <x v="0"/>
    <n v="3921.6994064390915"/>
    <n v="1"/>
    <x v="2"/>
    <x v="2"/>
  </r>
  <r>
    <x v="7942"/>
    <n v="32"/>
    <x v="0"/>
    <s v="B-"/>
    <x v="4"/>
    <d v="2022-09-03T00:00:00"/>
    <x v="7972"/>
    <x v="7372"/>
    <s v="Aetna"/>
    <x v="8395"/>
    <x v="269"/>
    <x v="0"/>
    <d v="2022-10-01T00:00:00"/>
    <x v="1"/>
    <x v="7"/>
    <x v="1"/>
    <n v="403.8697246450036"/>
    <n v="1"/>
    <x v="2"/>
    <x v="2"/>
  </r>
  <r>
    <x v="7943"/>
    <n v="21"/>
    <x v="0"/>
    <s v="AB+"/>
    <x v="3"/>
    <d v="2018-11-04T00:00:00"/>
    <x v="7973"/>
    <x v="2196"/>
    <s v="Cigna"/>
    <x v="8396"/>
    <x v="194"/>
    <x v="0"/>
    <d v="2018-11-14T00:00:00"/>
    <x v="2"/>
    <x v="14"/>
    <x v="3"/>
    <n v="3112.78176728581"/>
    <n v="1"/>
    <x v="2"/>
    <x v="1"/>
  </r>
  <r>
    <x v="7944"/>
    <n v="60"/>
    <x v="0"/>
    <s v="AB-"/>
    <x v="5"/>
    <d v="2023-01-12T00:00:00"/>
    <x v="7974"/>
    <x v="114"/>
    <s v="UnitedHealthcare"/>
    <x v="8397"/>
    <x v="328"/>
    <x v="2"/>
    <d v="2023-01-22T00:00:00"/>
    <x v="4"/>
    <x v="14"/>
    <x v="0"/>
    <n v="1286.4065641714101"/>
    <n v="1"/>
    <x v="2"/>
    <x v="1"/>
  </r>
  <r>
    <x v="7945"/>
    <n v="44"/>
    <x v="0"/>
    <s v="A-"/>
    <x v="0"/>
    <d v="2023-06-15T00:00:00"/>
    <x v="7975"/>
    <x v="7373"/>
    <s v="Aetna"/>
    <x v="8398"/>
    <x v="11"/>
    <x v="0"/>
    <d v="2023-07-11T00:00:00"/>
    <x v="0"/>
    <x v="29"/>
    <x v="2"/>
    <n v="1615.1929007823846"/>
    <n v="1"/>
    <x v="2"/>
    <x v="2"/>
  </r>
  <r>
    <x v="7126"/>
    <n v="22"/>
    <x v="1"/>
    <s v="O+"/>
    <x v="3"/>
    <d v="2019-11-12T00:00:00"/>
    <x v="7976"/>
    <x v="906"/>
    <s v="UnitedHealthcare"/>
    <x v="8399"/>
    <x v="116"/>
    <x v="2"/>
    <d v="2019-11-13T00:00:00"/>
    <x v="1"/>
    <x v="2"/>
    <x v="3"/>
    <n v="34528.275381539701"/>
    <n v="0"/>
    <x v="2"/>
    <x v="0"/>
  </r>
  <r>
    <x v="7946"/>
    <n v="43"/>
    <x v="0"/>
    <s v="A-"/>
    <x v="2"/>
    <d v="2021-06-03T00:00:00"/>
    <x v="7977"/>
    <x v="7374"/>
    <s v="Cigna"/>
    <x v="8400"/>
    <x v="75"/>
    <x v="2"/>
    <d v="2021-06-08T00:00:00"/>
    <x v="3"/>
    <x v="6"/>
    <x v="2"/>
    <n v="6661.65639890272"/>
    <n v="0"/>
    <x v="2"/>
    <x v="2"/>
  </r>
  <r>
    <x v="7947"/>
    <n v="84"/>
    <x v="1"/>
    <s v="O-"/>
    <x v="1"/>
    <d v="2021-05-31T00:00:00"/>
    <x v="1817"/>
    <x v="7375"/>
    <s v="Aetna"/>
    <x v="8401"/>
    <x v="288"/>
    <x v="0"/>
    <d v="2021-06-08T00:00:00"/>
    <x v="4"/>
    <x v="13"/>
    <x v="0"/>
    <n v="2736.4166447790376"/>
    <n v="2"/>
    <x v="0"/>
    <x v="1"/>
  </r>
  <r>
    <x v="7948"/>
    <n v="25"/>
    <x v="1"/>
    <s v="AB-"/>
    <x v="3"/>
    <d v="2022-01-17T00:00:00"/>
    <x v="7978"/>
    <x v="7376"/>
    <s v="Medicare"/>
    <x v="8402"/>
    <x v="23"/>
    <x v="0"/>
    <d v="2022-02-13T00:00:00"/>
    <x v="0"/>
    <x v="18"/>
    <x v="3"/>
    <n v="736.02398469921104"/>
    <n v="1"/>
    <x v="2"/>
    <x v="0"/>
  </r>
  <r>
    <x v="7949"/>
    <n v="76"/>
    <x v="0"/>
    <s v="B-"/>
    <x v="1"/>
    <d v="2019-05-18T00:00:00"/>
    <x v="2491"/>
    <x v="7377"/>
    <s v="Cigna"/>
    <x v="8403"/>
    <x v="282"/>
    <x v="2"/>
    <d v="2019-06-07T00:00:00"/>
    <x v="4"/>
    <x v="10"/>
    <x v="0"/>
    <n v="2369.5245425408298"/>
    <n v="2"/>
    <x v="0"/>
    <x v="2"/>
  </r>
  <r>
    <x v="7950"/>
    <n v="43"/>
    <x v="0"/>
    <s v="AB+"/>
    <x v="5"/>
    <d v="2019-04-27T00:00:00"/>
    <x v="7387"/>
    <x v="7378"/>
    <s v="UnitedHealthcare"/>
    <x v="8404"/>
    <x v="13"/>
    <x v="2"/>
    <d v="2019-05-01T00:00:00"/>
    <x v="4"/>
    <x v="24"/>
    <x v="2"/>
    <n v="8564.4124757518257"/>
    <n v="0"/>
    <x v="2"/>
    <x v="2"/>
  </r>
  <r>
    <x v="7951"/>
    <n v="51"/>
    <x v="1"/>
    <s v="A-"/>
    <x v="1"/>
    <d v="2023-01-21T00:00:00"/>
    <x v="7979"/>
    <x v="7379"/>
    <s v="Blue Cross"/>
    <x v="8405"/>
    <x v="2"/>
    <x v="1"/>
    <d v="2023-01-23T00:00:00"/>
    <x v="4"/>
    <x v="22"/>
    <x v="0"/>
    <n v="14962.21156875095"/>
    <n v="1"/>
    <x v="2"/>
    <x v="1"/>
  </r>
  <r>
    <x v="7952"/>
    <n v="49"/>
    <x v="1"/>
    <s v="O+"/>
    <x v="0"/>
    <d v="2023-08-06T00:00:00"/>
    <x v="7980"/>
    <x v="7380"/>
    <s v="UnitedHealthcare"/>
    <x v="8406"/>
    <x v="255"/>
    <x v="1"/>
    <d v="2023-08-08T00:00:00"/>
    <x v="4"/>
    <x v="22"/>
    <x v="2"/>
    <n v="3933.5832668073299"/>
    <n v="1"/>
    <x v="2"/>
    <x v="0"/>
  </r>
  <r>
    <x v="7953"/>
    <n v="82"/>
    <x v="1"/>
    <s v="B-"/>
    <x v="3"/>
    <d v="2019-12-23T00:00:00"/>
    <x v="7981"/>
    <x v="191"/>
    <s v="Blue Cross"/>
    <x v="8407"/>
    <x v="371"/>
    <x v="2"/>
    <d v="2020-01-20T00:00:00"/>
    <x v="0"/>
    <x v="7"/>
    <x v="0"/>
    <n v="439.50884065422144"/>
    <n v="2"/>
    <x v="0"/>
    <x v="1"/>
  </r>
  <r>
    <x v="7954"/>
    <n v="21"/>
    <x v="0"/>
    <s v="A-"/>
    <x v="0"/>
    <d v="2022-07-20T00:00:00"/>
    <x v="7982"/>
    <x v="2737"/>
    <s v="Cigna"/>
    <x v="8408"/>
    <x v="331"/>
    <x v="2"/>
    <d v="2022-08-09T00:00:00"/>
    <x v="0"/>
    <x v="10"/>
    <x v="3"/>
    <n v="2102.30546608136"/>
    <n v="1"/>
    <x v="2"/>
    <x v="2"/>
  </r>
  <r>
    <x v="7955"/>
    <n v="44"/>
    <x v="0"/>
    <s v="O+"/>
    <x v="0"/>
    <d v="2022-09-09T00:00:00"/>
    <x v="7983"/>
    <x v="7381"/>
    <s v="UnitedHealthcare"/>
    <x v="8409"/>
    <x v="150"/>
    <x v="1"/>
    <d v="2022-10-03T00:00:00"/>
    <x v="3"/>
    <x v="3"/>
    <x v="2"/>
    <n v="1580.4896523868667"/>
    <n v="2"/>
    <x v="0"/>
    <x v="2"/>
  </r>
  <r>
    <x v="7956"/>
    <n v="34"/>
    <x v="1"/>
    <s v="AB+"/>
    <x v="1"/>
    <d v="2019-02-18T00:00:00"/>
    <x v="2057"/>
    <x v="7382"/>
    <s v="Cigna"/>
    <x v="8410"/>
    <x v="216"/>
    <x v="1"/>
    <d v="2019-02-22T00:00:00"/>
    <x v="0"/>
    <x v="24"/>
    <x v="1"/>
    <n v="2986.0162313526748"/>
    <n v="1"/>
    <x v="2"/>
    <x v="1"/>
  </r>
  <r>
    <x v="7957"/>
    <n v="35"/>
    <x v="0"/>
    <s v="O+"/>
    <x v="5"/>
    <d v="2022-02-14T00:00:00"/>
    <x v="7984"/>
    <x v="7383"/>
    <s v="Medicare"/>
    <x v="8411"/>
    <x v="16"/>
    <x v="2"/>
    <d v="2022-03-10T00:00:00"/>
    <x v="2"/>
    <x v="3"/>
    <x v="1"/>
    <n v="1168.5016741409249"/>
    <n v="1"/>
    <x v="2"/>
    <x v="2"/>
  </r>
  <r>
    <x v="7958"/>
    <n v="84"/>
    <x v="0"/>
    <s v="A+"/>
    <x v="5"/>
    <d v="2021-04-29T00:00:00"/>
    <x v="7985"/>
    <x v="7384"/>
    <s v="UnitedHealthcare"/>
    <x v="8412"/>
    <x v="370"/>
    <x v="1"/>
    <d v="2021-05-16T00:00:00"/>
    <x v="4"/>
    <x v="5"/>
    <x v="0"/>
    <n v="1567.1298360370411"/>
    <n v="3"/>
    <x v="1"/>
    <x v="0"/>
  </r>
  <r>
    <x v="5250"/>
    <n v="43"/>
    <x v="0"/>
    <s v="A+"/>
    <x v="5"/>
    <d v="2019-07-30T00:00:00"/>
    <x v="7986"/>
    <x v="7385"/>
    <s v="UnitedHealthcare"/>
    <x v="8413"/>
    <x v="119"/>
    <x v="0"/>
    <d v="2019-08-23T00:00:00"/>
    <x v="3"/>
    <x v="3"/>
    <x v="2"/>
    <n v="1313.044370243925"/>
    <n v="1"/>
    <x v="2"/>
    <x v="1"/>
  </r>
  <r>
    <x v="3460"/>
    <n v="21"/>
    <x v="1"/>
    <s v="O-"/>
    <x v="2"/>
    <d v="2020-01-17T00:00:00"/>
    <x v="7987"/>
    <x v="829"/>
    <s v="Medicare"/>
    <x v="8414"/>
    <x v="331"/>
    <x v="0"/>
    <d v="2020-02-05T00:00:00"/>
    <x v="1"/>
    <x v="12"/>
    <x v="3"/>
    <n v="2552.4488840493473"/>
    <n v="1"/>
    <x v="2"/>
    <x v="2"/>
  </r>
  <r>
    <x v="7959"/>
    <n v="82"/>
    <x v="0"/>
    <s v="O-"/>
    <x v="0"/>
    <d v="2022-03-08T00:00:00"/>
    <x v="7988"/>
    <x v="7386"/>
    <s v="Aetna"/>
    <x v="8415"/>
    <x v="33"/>
    <x v="2"/>
    <d v="2022-03-12T00:00:00"/>
    <x v="3"/>
    <x v="24"/>
    <x v="0"/>
    <n v="1791.7413663799375"/>
    <n v="1"/>
    <x v="2"/>
    <x v="2"/>
  </r>
  <r>
    <x v="7960"/>
    <n v="36"/>
    <x v="0"/>
    <s v="A-"/>
    <x v="2"/>
    <d v="2021-09-22T00:00:00"/>
    <x v="3360"/>
    <x v="7387"/>
    <s v="UnitedHealthcare"/>
    <x v="8416"/>
    <x v="231"/>
    <x v="0"/>
    <d v="2021-10-01T00:00:00"/>
    <x v="4"/>
    <x v="26"/>
    <x v="2"/>
    <n v="900.61000233412005"/>
    <n v="1"/>
    <x v="2"/>
    <x v="0"/>
  </r>
  <r>
    <x v="7961"/>
    <n v="47"/>
    <x v="1"/>
    <s v="AB-"/>
    <x v="1"/>
    <d v="2020-10-05T00:00:00"/>
    <x v="7279"/>
    <x v="7388"/>
    <s v="Aetna"/>
    <x v="8417"/>
    <x v="268"/>
    <x v="0"/>
    <d v="2020-10-31T00:00:00"/>
    <x v="4"/>
    <x v="29"/>
    <x v="2"/>
    <n v="540.43757931523078"/>
    <n v="1"/>
    <x v="2"/>
    <x v="1"/>
  </r>
  <r>
    <x v="7962"/>
    <n v="74"/>
    <x v="1"/>
    <s v="AB-"/>
    <x v="4"/>
    <d v="2019-12-24T00:00:00"/>
    <x v="7989"/>
    <x v="7389"/>
    <s v="UnitedHealthcare"/>
    <x v="8418"/>
    <x v="329"/>
    <x v="2"/>
    <d v="2019-12-30T00:00:00"/>
    <x v="3"/>
    <x v="25"/>
    <x v="0"/>
    <n v="7685.4706057539661"/>
    <n v="1"/>
    <x v="2"/>
    <x v="2"/>
  </r>
  <r>
    <x v="7046"/>
    <n v="72"/>
    <x v="0"/>
    <s v="AB-"/>
    <x v="0"/>
    <d v="2023-01-05T00:00:00"/>
    <x v="7990"/>
    <x v="7390"/>
    <s v="UnitedHealthcare"/>
    <x v="8419"/>
    <x v="284"/>
    <x v="2"/>
    <d v="2023-02-02T00:00:00"/>
    <x v="2"/>
    <x v="7"/>
    <x v="0"/>
    <n v="757.58343704216077"/>
    <n v="2"/>
    <x v="0"/>
    <x v="0"/>
  </r>
  <r>
    <x v="7963"/>
    <n v="26"/>
    <x v="0"/>
    <s v="AB-"/>
    <x v="0"/>
    <d v="2023-01-10T00:00:00"/>
    <x v="7991"/>
    <x v="7391"/>
    <s v="Aetna"/>
    <x v="8420"/>
    <x v="219"/>
    <x v="0"/>
    <d v="2023-02-09T00:00:00"/>
    <x v="0"/>
    <x v="1"/>
    <x v="1"/>
    <n v="359.17771420758669"/>
    <n v="1"/>
    <x v="2"/>
    <x v="1"/>
  </r>
  <r>
    <x v="7964"/>
    <n v="50"/>
    <x v="0"/>
    <s v="A+"/>
    <x v="5"/>
    <d v="2019-07-23T00:00:00"/>
    <x v="7992"/>
    <x v="7392"/>
    <s v="Medicare"/>
    <x v="8421"/>
    <x v="213"/>
    <x v="2"/>
    <d v="2019-08-08T00:00:00"/>
    <x v="3"/>
    <x v="9"/>
    <x v="2"/>
    <n v="2926.9649502338939"/>
    <n v="1"/>
    <x v="2"/>
    <x v="0"/>
  </r>
  <r>
    <x v="7965"/>
    <n v="73"/>
    <x v="0"/>
    <s v="B-"/>
    <x v="3"/>
    <d v="2019-11-02T00:00:00"/>
    <x v="7993"/>
    <x v="7393"/>
    <s v="Medicare"/>
    <x v="8422"/>
    <x v="342"/>
    <x v="0"/>
    <d v="2019-11-17T00:00:00"/>
    <x v="0"/>
    <x v="8"/>
    <x v="0"/>
    <n v="1342.8683718213867"/>
    <n v="2"/>
    <x v="0"/>
    <x v="0"/>
  </r>
  <r>
    <x v="7966"/>
    <n v="68"/>
    <x v="1"/>
    <s v="A+"/>
    <x v="5"/>
    <d v="2021-12-25T00:00:00"/>
    <x v="7994"/>
    <x v="2452"/>
    <s v="UnitedHealthcare"/>
    <x v="8423"/>
    <x v="234"/>
    <x v="2"/>
    <d v="2022-01-24T00:00:00"/>
    <x v="1"/>
    <x v="1"/>
    <x v="0"/>
    <n v="1191.5230259568734"/>
    <n v="2"/>
    <x v="0"/>
    <x v="2"/>
  </r>
  <r>
    <x v="7967"/>
    <n v="29"/>
    <x v="0"/>
    <s v="AB-"/>
    <x v="1"/>
    <d v="2021-06-16T00:00:00"/>
    <x v="7995"/>
    <x v="7394"/>
    <s v="UnitedHealthcare"/>
    <x v="8424"/>
    <x v="320"/>
    <x v="1"/>
    <d v="2021-07-11T00:00:00"/>
    <x v="0"/>
    <x v="19"/>
    <x v="1"/>
    <n v="49.758915904970401"/>
    <n v="2"/>
    <x v="0"/>
    <x v="0"/>
  </r>
  <r>
    <x v="7968"/>
    <n v="34"/>
    <x v="0"/>
    <s v="A-"/>
    <x v="5"/>
    <d v="2019-01-21T00:00:00"/>
    <x v="7996"/>
    <x v="7395"/>
    <s v="Cigna"/>
    <x v="8425"/>
    <x v="178"/>
    <x v="0"/>
    <d v="2019-01-28T00:00:00"/>
    <x v="1"/>
    <x v="11"/>
    <x v="1"/>
    <n v="7014.3511947962425"/>
    <n v="0"/>
    <x v="2"/>
    <x v="1"/>
  </r>
  <r>
    <x v="7969"/>
    <n v="41"/>
    <x v="1"/>
    <s v="B+"/>
    <x v="4"/>
    <d v="2020-01-07T00:00:00"/>
    <x v="7997"/>
    <x v="7396"/>
    <s v="Blue Cross"/>
    <x v="8426"/>
    <x v="363"/>
    <x v="0"/>
    <d v="2020-01-24T00:00:00"/>
    <x v="0"/>
    <x v="5"/>
    <x v="2"/>
    <n v="2409.0202594644179"/>
    <n v="1"/>
    <x v="2"/>
    <x v="1"/>
  </r>
  <r>
    <x v="7970"/>
    <n v="60"/>
    <x v="0"/>
    <s v="B+"/>
    <x v="0"/>
    <d v="2020-06-28T00:00:00"/>
    <x v="7998"/>
    <x v="7397"/>
    <s v="Blue Cross"/>
    <x v="8427"/>
    <x v="178"/>
    <x v="1"/>
    <d v="2020-07-19T00:00:00"/>
    <x v="4"/>
    <x v="16"/>
    <x v="0"/>
    <n v="2205.7159248608332"/>
    <n v="2"/>
    <x v="0"/>
    <x v="2"/>
  </r>
  <r>
    <x v="7971"/>
    <n v="42"/>
    <x v="0"/>
    <s v="AB-"/>
    <x v="2"/>
    <d v="2023-02-08T00:00:00"/>
    <x v="7999"/>
    <x v="61"/>
    <s v="Cigna"/>
    <x v="8428"/>
    <x v="67"/>
    <x v="0"/>
    <d v="2023-02-15T00:00:00"/>
    <x v="4"/>
    <x v="11"/>
    <x v="2"/>
    <n v="2671.1426413406289"/>
    <n v="0"/>
    <x v="2"/>
    <x v="0"/>
  </r>
  <r>
    <x v="7972"/>
    <n v="28"/>
    <x v="0"/>
    <s v="O+"/>
    <x v="4"/>
    <d v="2023-02-14T00:00:00"/>
    <x v="8000"/>
    <x v="2989"/>
    <s v="Aetna"/>
    <x v="8429"/>
    <x v="7"/>
    <x v="2"/>
    <d v="2023-02-22T00:00:00"/>
    <x v="4"/>
    <x v="13"/>
    <x v="1"/>
    <n v="1899.2194511684249"/>
    <n v="1"/>
    <x v="2"/>
    <x v="2"/>
  </r>
  <r>
    <x v="7973"/>
    <n v="78"/>
    <x v="0"/>
    <s v="AB+"/>
    <x v="0"/>
    <d v="2018-11-24T00:00:00"/>
    <x v="8001"/>
    <x v="7398"/>
    <s v="UnitedHealthcare"/>
    <x v="8430"/>
    <x v="144"/>
    <x v="2"/>
    <d v="2018-12-16T00:00:00"/>
    <x v="4"/>
    <x v="21"/>
    <x v="0"/>
    <n v="2238.2753568267817"/>
    <n v="2"/>
    <x v="0"/>
    <x v="0"/>
  </r>
  <r>
    <x v="7974"/>
    <n v="34"/>
    <x v="0"/>
    <s v="O-"/>
    <x v="5"/>
    <d v="2020-06-06T00:00:00"/>
    <x v="8002"/>
    <x v="7399"/>
    <s v="Cigna"/>
    <x v="8431"/>
    <x v="138"/>
    <x v="0"/>
    <d v="2020-06-14T00:00:00"/>
    <x v="3"/>
    <x v="13"/>
    <x v="1"/>
    <n v="2478.6310738378875"/>
    <n v="1"/>
    <x v="2"/>
    <x v="2"/>
  </r>
  <r>
    <x v="7975"/>
    <n v="21"/>
    <x v="0"/>
    <s v="B-"/>
    <x v="3"/>
    <d v="2020-07-06T00:00:00"/>
    <x v="6969"/>
    <x v="6564"/>
    <s v="Medicare"/>
    <x v="8432"/>
    <x v="223"/>
    <x v="2"/>
    <d v="2020-08-03T00:00:00"/>
    <x v="1"/>
    <x v="7"/>
    <x v="3"/>
    <n v="219.76348813955642"/>
    <n v="1"/>
    <x v="2"/>
    <x v="2"/>
  </r>
  <r>
    <x v="7976"/>
    <n v="72"/>
    <x v="1"/>
    <s v="AB-"/>
    <x v="0"/>
    <d v="2019-10-27T00:00:00"/>
    <x v="8003"/>
    <x v="7400"/>
    <s v="Blue Cross"/>
    <x v="8433"/>
    <x v="75"/>
    <x v="0"/>
    <d v="2019-11-04T00:00:00"/>
    <x v="0"/>
    <x v="13"/>
    <x v="0"/>
    <n v="3190.6239673067498"/>
    <n v="2"/>
    <x v="0"/>
    <x v="2"/>
  </r>
  <r>
    <x v="7977"/>
    <n v="39"/>
    <x v="0"/>
    <s v="B-"/>
    <x v="2"/>
    <d v="2020-06-16T00:00:00"/>
    <x v="8004"/>
    <x v="7401"/>
    <s v="UnitedHealthcare"/>
    <x v="8434"/>
    <x v="99"/>
    <x v="0"/>
    <d v="2020-06-20T00:00:00"/>
    <x v="3"/>
    <x v="24"/>
    <x v="2"/>
    <n v="1954.2448546681726"/>
    <n v="0"/>
    <x v="2"/>
    <x v="2"/>
  </r>
  <r>
    <x v="7978"/>
    <n v="69"/>
    <x v="1"/>
    <s v="A+"/>
    <x v="4"/>
    <d v="2020-06-16T00:00:00"/>
    <x v="8005"/>
    <x v="2782"/>
    <s v="UnitedHealthcare"/>
    <x v="8435"/>
    <x v="361"/>
    <x v="1"/>
    <d v="2020-07-15T00:00:00"/>
    <x v="4"/>
    <x v="17"/>
    <x v="0"/>
    <n v="322.96291390052517"/>
    <n v="3"/>
    <x v="1"/>
    <x v="0"/>
  </r>
  <r>
    <x v="7979"/>
    <n v="18"/>
    <x v="0"/>
    <s v="A-"/>
    <x v="5"/>
    <d v="2023-02-06T00:00:00"/>
    <x v="8006"/>
    <x v="1083"/>
    <s v="Aetna"/>
    <x v="8436"/>
    <x v="30"/>
    <x v="1"/>
    <d v="2023-02-12T00:00:00"/>
    <x v="3"/>
    <x v="25"/>
    <x v="3"/>
    <n v="3138.9545583028334"/>
    <n v="1"/>
    <x v="2"/>
    <x v="0"/>
  </r>
  <r>
    <x v="7980"/>
    <n v="43"/>
    <x v="1"/>
    <s v="B+"/>
    <x v="3"/>
    <d v="2021-06-18T00:00:00"/>
    <x v="8007"/>
    <x v="748"/>
    <s v="Aetna"/>
    <x v="8437"/>
    <x v="155"/>
    <x v="2"/>
    <d v="2021-07-05T00:00:00"/>
    <x v="1"/>
    <x v="5"/>
    <x v="2"/>
    <n v="1438.7334355909825"/>
    <n v="1"/>
    <x v="2"/>
    <x v="2"/>
  </r>
  <r>
    <x v="7981"/>
    <n v="72"/>
    <x v="0"/>
    <s v="AB+"/>
    <x v="4"/>
    <d v="2022-06-14T00:00:00"/>
    <x v="6364"/>
    <x v="7402"/>
    <s v="Cigna"/>
    <x v="8438"/>
    <x v="293"/>
    <x v="0"/>
    <d v="2022-06-16T00:00:00"/>
    <x v="0"/>
    <x v="22"/>
    <x v="0"/>
    <n v="19382.6323972481"/>
    <n v="1"/>
    <x v="2"/>
    <x v="2"/>
  </r>
  <r>
    <x v="7982"/>
    <n v="29"/>
    <x v="0"/>
    <s v="A-"/>
    <x v="1"/>
    <d v="2021-05-16T00:00:00"/>
    <x v="8008"/>
    <x v="7403"/>
    <s v="Aetna"/>
    <x v="8439"/>
    <x v="90"/>
    <x v="1"/>
    <d v="2021-06-02T00:00:00"/>
    <x v="4"/>
    <x v="5"/>
    <x v="1"/>
    <n v="673.62328518679419"/>
    <n v="2"/>
    <x v="0"/>
    <x v="0"/>
  </r>
  <r>
    <x v="7983"/>
    <n v="21"/>
    <x v="1"/>
    <s v="O-"/>
    <x v="3"/>
    <d v="2019-07-15T00:00:00"/>
    <x v="8009"/>
    <x v="7404"/>
    <s v="Blue Cross"/>
    <x v="8440"/>
    <x v="229"/>
    <x v="2"/>
    <d v="2019-07-19T00:00:00"/>
    <x v="0"/>
    <x v="24"/>
    <x v="3"/>
    <n v="6283.4910288703004"/>
    <n v="0"/>
    <x v="2"/>
    <x v="2"/>
  </r>
  <r>
    <x v="7984"/>
    <n v="47"/>
    <x v="1"/>
    <s v="A-"/>
    <x v="5"/>
    <d v="2022-03-22T00:00:00"/>
    <x v="8010"/>
    <x v="7405"/>
    <s v="Aetna"/>
    <x v="8441"/>
    <x v="125"/>
    <x v="0"/>
    <d v="2022-04-15T00:00:00"/>
    <x v="0"/>
    <x v="3"/>
    <x v="2"/>
    <n v="1068.9856008214626"/>
    <n v="1"/>
    <x v="2"/>
    <x v="1"/>
  </r>
  <r>
    <x v="7985"/>
    <n v="81"/>
    <x v="0"/>
    <s v="A-"/>
    <x v="0"/>
    <d v="2022-07-05T00:00:00"/>
    <x v="8011"/>
    <x v="4721"/>
    <s v="Cigna"/>
    <x v="8442"/>
    <x v="23"/>
    <x v="0"/>
    <d v="2022-07-12T00:00:00"/>
    <x v="1"/>
    <x v="11"/>
    <x v="0"/>
    <n v="2385.9933611427718"/>
    <n v="1"/>
    <x v="2"/>
    <x v="2"/>
  </r>
  <r>
    <x v="7986"/>
    <n v="78"/>
    <x v="1"/>
    <s v="O+"/>
    <x v="1"/>
    <d v="2023-04-25T00:00:00"/>
    <x v="8012"/>
    <x v="7406"/>
    <s v="Aetna"/>
    <x v="8443"/>
    <x v="199"/>
    <x v="1"/>
    <d v="2023-05-23T00:00:00"/>
    <x v="3"/>
    <x v="7"/>
    <x v="0"/>
    <n v="158.15834003014535"/>
    <n v="3"/>
    <x v="1"/>
    <x v="2"/>
  </r>
  <r>
    <x v="7987"/>
    <n v="31"/>
    <x v="0"/>
    <s v="O-"/>
    <x v="0"/>
    <d v="2018-12-27T00:00:00"/>
    <x v="8013"/>
    <x v="7407"/>
    <s v="Blue Cross"/>
    <x v="8444"/>
    <x v="277"/>
    <x v="0"/>
    <d v="2019-01-02T00:00:00"/>
    <x v="0"/>
    <x v="25"/>
    <x v="1"/>
    <n v="1872.0517995801501"/>
    <n v="0"/>
    <x v="2"/>
    <x v="0"/>
  </r>
  <r>
    <x v="1106"/>
    <n v="35"/>
    <x v="1"/>
    <s v="A-"/>
    <x v="3"/>
    <d v="2023-09-01T00:00:00"/>
    <x v="7384"/>
    <x v="1497"/>
    <s v="Blue Cross"/>
    <x v="8445"/>
    <x v="60"/>
    <x v="2"/>
    <d v="2023-09-29T00:00:00"/>
    <x v="1"/>
    <x v="7"/>
    <x v="1"/>
    <n v="1064.0045270258609"/>
    <n v="1"/>
    <x v="2"/>
    <x v="0"/>
  </r>
  <r>
    <x v="4608"/>
    <n v="35"/>
    <x v="0"/>
    <s v="B+"/>
    <x v="3"/>
    <d v="2020-08-20T00:00:00"/>
    <x v="8014"/>
    <x v="7408"/>
    <s v="Aetna"/>
    <x v="8446"/>
    <x v="225"/>
    <x v="2"/>
    <d v="2020-09-02T00:00:00"/>
    <x v="4"/>
    <x v="28"/>
    <x v="1"/>
    <n v="3130.9119098780234"/>
    <n v="1"/>
    <x v="2"/>
    <x v="0"/>
  </r>
  <r>
    <x v="7988"/>
    <n v="50"/>
    <x v="1"/>
    <s v="A+"/>
    <x v="3"/>
    <d v="2019-02-08T00:00:00"/>
    <x v="1029"/>
    <x v="7409"/>
    <s v="Cigna"/>
    <x v="8447"/>
    <x v="218"/>
    <x v="2"/>
    <d v="2019-02-16T00:00:00"/>
    <x v="0"/>
    <x v="13"/>
    <x v="2"/>
    <n v="2451.0118582178125"/>
    <n v="1"/>
    <x v="2"/>
    <x v="2"/>
  </r>
  <r>
    <x v="7989"/>
    <n v="53"/>
    <x v="1"/>
    <s v="O-"/>
    <x v="5"/>
    <d v="2023-05-07T00:00:00"/>
    <x v="8015"/>
    <x v="7410"/>
    <s v="Blue Cross"/>
    <x v="8448"/>
    <x v="143"/>
    <x v="1"/>
    <d v="2023-06-04T00:00:00"/>
    <x v="2"/>
    <x v="7"/>
    <x v="0"/>
    <n v="1101.6835256352929"/>
    <n v="2"/>
    <x v="0"/>
    <x v="1"/>
  </r>
  <r>
    <x v="7990"/>
    <n v="33"/>
    <x v="1"/>
    <s v="B+"/>
    <x v="0"/>
    <d v="2020-11-05T00:00:00"/>
    <x v="8016"/>
    <x v="7411"/>
    <s v="Cigna"/>
    <x v="8449"/>
    <x v="229"/>
    <x v="2"/>
    <d v="2020-11-22T00:00:00"/>
    <x v="2"/>
    <x v="5"/>
    <x v="1"/>
    <n v="2182.7415412869705"/>
    <n v="1"/>
    <x v="2"/>
    <x v="2"/>
  </r>
  <r>
    <x v="1640"/>
    <n v="78"/>
    <x v="1"/>
    <s v="B+"/>
    <x v="4"/>
    <d v="2022-10-08T00:00:00"/>
    <x v="768"/>
    <x v="7412"/>
    <s v="Blue Cross"/>
    <x v="8450"/>
    <x v="123"/>
    <x v="1"/>
    <d v="2022-10-27T00:00:00"/>
    <x v="0"/>
    <x v="12"/>
    <x v="0"/>
    <n v="588.98442061808419"/>
    <n v="3"/>
    <x v="1"/>
    <x v="0"/>
  </r>
  <r>
    <x v="7991"/>
    <n v="66"/>
    <x v="1"/>
    <s v="AB+"/>
    <x v="4"/>
    <d v="2021-12-01T00:00:00"/>
    <x v="8017"/>
    <x v="5664"/>
    <s v="Blue Cross"/>
    <x v="8451"/>
    <x v="362"/>
    <x v="0"/>
    <d v="2021-12-07T00:00:00"/>
    <x v="2"/>
    <x v="25"/>
    <x v="0"/>
    <n v="3779.8408701324001"/>
    <n v="1"/>
    <x v="2"/>
    <x v="0"/>
  </r>
  <r>
    <x v="7992"/>
    <n v="49"/>
    <x v="1"/>
    <s v="AB-"/>
    <x v="4"/>
    <d v="2020-05-16T00:00:00"/>
    <x v="4016"/>
    <x v="5280"/>
    <s v="Aetna"/>
    <x v="8452"/>
    <x v="313"/>
    <x v="0"/>
    <d v="2020-05-28T00:00:00"/>
    <x v="4"/>
    <x v="20"/>
    <x v="2"/>
    <n v="2748.2111501021336"/>
    <n v="1"/>
    <x v="2"/>
    <x v="0"/>
  </r>
  <r>
    <x v="7993"/>
    <n v="58"/>
    <x v="0"/>
    <s v="O-"/>
    <x v="0"/>
    <d v="2019-04-29T00:00:00"/>
    <x v="982"/>
    <x v="7413"/>
    <s v="Aetna"/>
    <x v="8453"/>
    <x v="37"/>
    <x v="0"/>
    <d v="2019-05-20T00:00:00"/>
    <x v="2"/>
    <x v="16"/>
    <x v="0"/>
    <n v="369.76201492267711"/>
    <n v="1"/>
    <x v="2"/>
    <x v="2"/>
  </r>
  <r>
    <x v="7994"/>
    <n v="64"/>
    <x v="1"/>
    <s v="AB-"/>
    <x v="2"/>
    <d v="2023-02-16T00:00:00"/>
    <x v="8018"/>
    <x v="7414"/>
    <s v="Blue Cross"/>
    <x v="8454"/>
    <x v="72"/>
    <x v="1"/>
    <d v="2023-02-19T00:00:00"/>
    <x v="3"/>
    <x v="4"/>
    <x v="0"/>
    <n v="5888.3628985077667"/>
    <n v="2"/>
    <x v="0"/>
    <x v="2"/>
  </r>
  <r>
    <x v="7995"/>
    <n v="79"/>
    <x v="0"/>
    <s v="AB+"/>
    <x v="5"/>
    <d v="2021-05-26T00:00:00"/>
    <x v="8019"/>
    <x v="7415"/>
    <s v="Aetna"/>
    <x v="8455"/>
    <x v="230"/>
    <x v="0"/>
    <d v="2021-06-04T00:00:00"/>
    <x v="3"/>
    <x v="26"/>
    <x v="0"/>
    <n v="2285.8301856513776"/>
    <n v="2"/>
    <x v="0"/>
    <x v="1"/>
  </r>
  <r>
    <x v="7996"/>
    <n v="67"/>
    <x v="0"/>
    <s v="A+"/>
    <x v="4"/>
    <d v="2023-07-25T00:00:00"/>
    <x v="8020"/>
    <x v="7416"/>
    <s v="Medicare"/>
    <x v="8456"/>
    <x v="389"/>
    <x v="2"/>
    <d v="2023-08-04T00:00:00"/>
    <x v="2"/>
    <x v="14"/>
    <x v="0"/>
    <n v="961.57152406571095"/>
    <n v="2"/>
    <x v="0"/>
    <x v="2"/>
  </r>
  <r>
    <x v="1324"/>
    <n v="59"/>
    <x v="1"/>
    <s v="A+"/>
    <x v="3"/>
    <d v="2019-09-13T00:00:00"/>
    <x v="8021"/>
    <x v="1198"/>
    <s v="Cigna"/>
    <x v="8457"/>
    <x v="256"/>
    <x v="0"/>
    <d v="2019-09-25T00:00:00"/>
    <x v="3"/>
    <x v="20"/>
    <x v="0"/>
    <n v="1534.1208948525582"/>
    <n v="1"/>
    <x v="2"/>
    <x v="1"/>
  </r>
  <r>
    <x v="7997"/>
    <n v="44"/>
    <x v="0"/>
    <s v="A+"/>
    <x v="1"/>
    <d v="2019-08-17T00:00:00"/>
    <x v="645"/>
    <x v="7417"/>
    <s v="Blue Cross"/>
    <x v="8458"/>
    <x v="265"/>
    <x v="1"/>
    <d v="2019-09-01T00:00:00"/>
    <x v="0"/>
    <x v="8"/>
    <x v="2"/>
    <n v="1187.0725877755533"/>
    <n v="2"/>
    <x v="0"/>
    <x v="0"/>
  </r>
  <r>
    <x v="7998"/>
    <n v="81"/>
    <x v="0"/>
    <s v="B+"/>
    <x v="3"/>
    <d v="2019-06-18T00:00:00"/>
    <x v="8022"/>
    <x v="1473"/>
    <s v="UnitedHealthcare"/>
    <x v="8459"/>
    <x v="75"/>
    <x v="2"/>
    <d v="2019-06-23T00:00:00"/>
    <x v="4"/>
    <x v="6"/>
    <x v="0"/>
    <n v="9866.6313646628205"/>
    <n v="1"/>
    <x v="2"/>
    <x v="0"/>
  </r>
  <r>
    <x v="4510"/>
    <n v="63"/>
    <x v="1"/>
    <s v="O-"/>
    <x v="0"/>
    <d v="2020-07-25T00:00:00"/>
    <x v="650"/>
    <x v="7418"/>
    <s v="Aetna"/>
    <x v="8460"/>
    <x v="205"/>
    <x v="0"/>
    <d v="2020-08-08T00:00:00"/>
    <x v="2"/>
    <x v="0"/>
    <x v="0"/>
    <n v="3056.0455129486572"/>
    <n v="2"/>
    <x v="0"/>
    <x v="1"/>
  </r>
  <r>
    <x v="7999"/>
    <n v="58"/>
    <x v="1"/>
    <s v="O-"/>
    <x v="2"/>
    <d v="2021-11-09T00:00:00"/>
    <x v="1268"/>
    <x v="5787"/>
    <s v="Medicare"/>
    <x v="8461"/>
    <x v="158"/>
    <x v="1"/>
    <d v="2021-11-21T00:00:00"/>
    <x v="4"/>
    <x v="20"/>
    <x v="0"/>
    <n v="2235.9993744016415"/>
    <n v="2"/>
    <x v="0"/>
    <x v="2"/>
  </r>
  <r>
    <x v="8000"/>
    <n v="67"/>
    <x v="0"/>
    <s v="O-"/>
    <x v="2"/>
    <d v="2021-03-01T00:00:00"/>
    <x v="8023"/>
    <x v="7419"/>
    <s v="Cigna"/>
    <x v="8462"/>
    <x v="399"/>
    <x v="2"/>
    <d v="2021-03-17T00:00:00"/>
    <x v="3"/>
    <x v="9"/>
    <x v="0"/>
    <n v="878.49608525726876"/>
    <n v="2"/>
    <x v="0"/>
    <x v="0"/>
  </r>
  <r>
    <x v="8001"/>
    <n v="37"/>
    <x v="0"/>
    <s v="B-"/>
    <x v="2"/>
    <d v="2020-11-02T00:00:00"/>
    <x v="8024"/>
    <x v="7420"/>
    <s v="Medicare"/>
    <x v="8463"/>
    <x v="105"/>
    <x v="1"/>
    <d v="2020-11-29T00:00:00"/>
    <x v="0"/>
    <x v="18"/>
    <x v="2"/>
    <n v="221.91154574614072"/>
    <n v="2"/>
    <x v="0"/>
    <x v="0"/>
  </r>
  <r>
    <x v="8002"/>
    <n v="65"/>
    <x v="0"/>
    <s v="B-"/>
    <x v="2"/>
    <d v="2020-09-11T00:00:00"/>
    <x v="4438"/>
    <x v="7421"/>
    <s v="Blue Cross"/>
    <x v="8464"/>
    <x v="141"/>
    <x v="1"/>
    <d v="2020-09-20T00:00:00"/>
    <x v="0"/>
    <x v="26"/>
    <x v="0"/>
    <n v="327.67147283681777"/>
    <n v="3"/>
    <x v="1"/>
    <x v="1"/>
  </r>
  <r>
    <x v="8003"/>
    <n v="63"/>
    <x v="1"/>
    <s v="AB-"/>
    <x v="5"/>
    <d v="2020-07-01T00:00:00"/>
    <x v="8025"/>
    <x v="7422"/>
    <s v="Medicare"/>
    <x v="8465"/>
    <x v="176"/>
    <x v="2"/>
    <d v="2020-07-04T00:00:00"/>
    <x v="1"/>
    <x v="4"/>
    <x v="0"/>
    <n v="1711.0704111429334"/>
    <n v="1"/>
    <x v="2"/>
    <x v="0"/>
  </r>
  <r>
    <x v="8004"/>
    <n v="75"/>
    <x v="0"/>
    <s v="A+"/>
    <x v="4"/>
    <d v="2020-09-21T00:00:00"/>
    <x v="8026"/>
    <x v="2135"/>
    <s v="Aetna"/>
    <x v="8466"/>
    <x v="388"/>
    <x v="2"/>
    <d v="2020-10-08T00:00:00"/>
    <x v="3"/>
    <x v="5"/>
    <x v="0"/>
    <n v="1058.8287937371058"/>
    <n v="2"/>
    <x v="0"/>
    <x v="2"/>
  </r>
  <r>
    <x v="5916"/>
    <n v="56"/>
    <x v="1"/>
    <s v="B+"/>
    <x v="5"/>
    <d v="2022-10-02T00:00:00"/>
    <x v="8027"/>
    <x v="7423"/>
    <s v="Medicare"/>
    <x v="8467"/>
    <x v="241"/>
    <x v="2"/>
    <d v="2022-10-31T00:00:00"/>
    <x v="1"/>
    <x v="17"/>
    <x v="0"/>
    <n v="1302.6605272768518"/>
    <n v="1"/>
    <x v="2"/>
    <x v="2"/>
  </r>
  <r>
    <x v="8005"/>
    <n v="66"/>
    <x v="1"/>
    <s v="A+"/>
    <x v="1"/>
    <d v="2020-11-05T00:00:00"/>
    <x v="8028"/>
    <x v="7424"/>
    <s v="Medicare"/>
    <x v="8468"/>
    <x v="362"/>
    <x v="0"/>
    <d v="2020-11-24T00:00:00"/>
    <x v="3"/>
    <x v="12"/>
    <x v="0"/>
    <n v="932.58874464556834"/>
    <n v="2"/>
    <x v="0"/>
    <x v="0"/>
  </r>
  <r>
    <x v="8006"/>
    <n v="53"/>
    <x v="0"/>
    <s v="A-"/>
    <x v="3"/>
    <d v="2021-02-01T00:00:00"/>
    <x v="8029"/>
    <x v="4602"/>
    <s v="Medicare"/>
    <x v="8469"/>
    <x v="269"/>
    <x v="0"/>
    <d v="2021-02-14T00:00:00"/>
    <x v="0"/>
    <x v="28"/>
    <x v="0"/>
    <n v="2147.3562333833997"/>
    <n v="1"/>
    <x v="2"/>
    <x v="1"/>
  </r>
  <r>
    <x v="8007"/>
    <n v="40"/>
    <x v="1"/>
    <s v="AB+"/>
    <x v="5"/>
    <d v="2021-01-07T00:00:00"/>
    <x v="8030"/>
    <x v="7425"/>
    <s v="Blue Cross"/>
    <x v="8470"/>
    <x v="292"/>
    <x v="1"/>
    <d v="2021-01-19T00:00:00"/>
    <x v="2"/>
    <x v="20"/>
    <x v="2"/>
    <n v="3465.7259706850418"/>
    <n v="2"/>
    <x v="0"/>
    <x v="0"/>
  </r>
  <r>
    <x v="8008"/>
    <n v="83"/>
    <x v="1"/>
    <s v="A+"/>
    <x v="0"/>
    <d v="2019-05-28T00:00:00"/>
    <x v="8031"/>
    <x v="7426"/>
    <s v="UnitedHealthcare"/>
    <x v="8471"/>
    <x v="86"/>
    <x v="0"/>
    <d v="2019-06-11T00:00:00"/>
    <x v="3"/>
    <x v="0"/>
    <x v="0"/>
    <n v="390.0174742302143"/>
    <n v="2"/>
    <x v="0"/>
    <x v="2"/>
  </r>
  <r>
    <x v="8009"/>
    <n v="27"/>
    <x v="0"/>
    <s v="B+"/>
    <x v="2"/>
    <d v="2020-08-07T00:00:00"/>
    <x v="8032"/>
    <x v="7427"/>
    <s v="Medicare"/>
    <x v="8472"/>
    <x v="326"/>
    <x v="1"/>
    <d v="2020-08-28T00:00:00"/>
    <x v="1"/>
    <x v="16"/>
    <x v="1"/>
    <n v="1296.2584900520046"/>
    <n v="2"/>
    <x v="0"/>
    <x v="2"/>
  </r>
  <r>
    <x v="8010"/>
    <n v="65"/>
    <x v="0"/>
    <s v="AB-"/>
    <x v="4"/>
    <d v="2020-06-23T00:00:00"/>
    <x v="8033"/>
    <x v="7428"/>
    <s v="Blue Cross"/>
    <x v="8473"/>
    <x v="251"/>
    <x v="0"/>
    <d v="2020-07-06T00:00:00"/>
    <x v="3"/>
    <x v="28"/>
    <x v="0"/>
    <n v="2110.3382276435232"/>
    <n v="2"/>
    <x v="0"/>
    <x v="1"/>
  </r>
  <r>
    <x v="8011"/>
    <n v="44"/>
    <x v="0"/>
    <s v="AB-"/>
    <x v="3"/>
    <d v="2020-03-03T00:00:00"/>
    <x v="8034"/>
    <x v="7429"/>
    <s v="Medicare"/>
    <x v="8474"/>
    <x v="129"/>
    <x v="2"/>
    <d v="2020-03-25T00:00:00"/>
    <x v="0"/>
    <x v="21"/>
    <x v="2"/>
    <n v="1628.2957483946818"/>
    <n v="1"/>
    <x v="2"/>
    <x v="0"/>
  </r>
  <r>
    <x v="5082"/>
    <n v="78"/>
    <x v="1"/>
    <s v="O+"/>
    <x v="1"/>
    <d v="2023-10-05T00:00:00"/>
    <x v="8035"/>
    <x v="7430"/>
    <s v="Blue Cross"/>
    <x v="8475"/>
    <x v="304"/>
    <x v="0"/>
    <d v="2023-10-26T00:00:00"/>
    <x v="0"/>
    <x v="16"/>
    <x v="0"/>
    <n v="423.23752981645475"/>
    <n v="2"/>
    <x v="0"/>
    <x v="2"/>
  </r>
  <r>
    <x v="8012"/>
    <n v="39"/>
    <x v="0"/>
    <s v="B-"/>
    <x v="5"/>
    <d v="2019-05-29T00:00:00"/>
    <x v="8036"/>
    <x v="7431"/>
    <s v="UnitedHealthcare"/>
    <x v="8476"/>
    <x v="127"/>
    <x v="1"/>
    <d v="2019-06-05T00:00:00"/>
    <x v="0"/>
    <x v="11"/>
    <x v="2"/>
    <n v="3184.6310791049714"/>
    <n v="1"/>
    <x v="2"/>
    <x v="1"/>
  </r>
  <r>
    <x v="8013"/>
    <n v="57"/>
    <x v="0"/>
    <s v="A-"/>
    <x v="4"/>
    <d v="2021-01-05T00:00:00"/>
    <x v="8037"/>
    <x v="7432"/>
    <s v="UnitedHealthcare"/>
    <x v="8477"/>
    <x v="222"/>
    <x v="1"/>
    <d v="2021-01-23T00:00:00"/>
    <x v="4"/>
    <x v="23"/>
    <x v="0"/>
    <n v="312.78300572123942"/>
    <n v="2"/>
    <x v="0"/>
    <x v="0"/>
  </r>
  <r>
    <x v="8014"/>
    <n v="80"/>
    <x v="0"/>
    <s v="AB+"/>
    <x v="1"/>
    <d v="2020-04-23T00:00:00"/>
    <x v="8038"/>
    <x v="3695"/>
    <s v="Aetna"/>
    <x v="8478"/>
    <x v="362"/>
    <x v="1"/>
    <d v="2020-05-07T00:00:00"/>
    <x v="3"/>
    <x v="0"/>
    <x v="0"/>
    <n v="2263.5239745868926"/>
    <n v="3"/>
    <x v="1"/>
    <x v="0"/>
  </r>
  <r>
    <x v="8015"/>
    <n v="72"/>
    <x v="1"/>
    <s v="AB+"/>
    <x v="4"/>
    <d v="2019-06-16T00:00:00"/>
    <x v="8039"/>
    <x v="7433"/>
    <s v="Medicare"/>
    <x v="8479"/>
    <x v="241"/>
    <x v="0"/>
    <d v="2019-06-25T00:00:00"/>
    <x v="1"/>
    <x v="26"/>
    <x v="0"/>
    <n v="1444.9892827610777"/>
    <n v="2"/>
    <x v="0"/>
    <x v="1"/>
  </r>
  <r>
    <x v="8016"/>
    <n v="45"/>
    <x v="0"/>
    <s v="B-"/>
    <x v="5"/>
    <d v="2019-11-24T00:00:00"/>
    <x v="8040"/>
    <x v="7434"/>
    <s v="Aetna"/>
    <x v="8480"/>
    <x v="138"/>
    <x v="0"/>
    <d v="2019-12-16T00:00:00"/>
    <x v="3"/>
    <x v="21"/>
    <x v="2"/>
    <n v="1744.057134500591"/>
    <n v="1"/>
    <x v="2"/>
    <x v="2"/>
  </r>
  <r>
    <x v="8017"/>
    <n v="18"/>
    <x v="0"/>
    <s v="O-"/>
    <x v="5"/>
    <d v="2023-06-17T00:00:00"/>
    <x v="8041"/>
    <x v="3450"/>
    <s v="UnitedHealthcare"/>
    <x v="8481"/>
    <x v="385"/>
    <x v="1"/>
    <d v="2023-07-05T00:00:00"/>
    <x v="1"/>
    <x v="23"/>
    <x v="3"/>
    <n v="1828.0299313748001"/>
    <n v="2"/>
    <x v="0"/>
    <x v="2"/>
  </r>
  <r>
    <x v="8018"/>
    <n v="70"/>
    <x v="0"/>
    <s v="A+"/>
    <x v="0"/>
    <d v="2022-11-05T00:00:00"/>
    <x v="8042"/>
    <x v="7435"/>
    <s v="Medicare"/>
    <x v="8482"/>
    <x v="97"/>
    <x v="0"/>
    <d v="2022-11-28T00:00:00"/>
    <x v="1"/>
    <x v="15"/>
    <x v="0"/>
    <n v="1185.336383177239"/>
    <n v="2"/>
    <x v="0"/>
    <x v="1"/>
  </r>
  <r>
    <x v="8019"/>
    <n v="48"/>
    <x v="0"/>
    <s v="O-"/>
    <x v="1"/>
    <d v="2022-01-06T00:00:00"/>
    <x v="8043"/>
    <x v="7436"/>
    <s v="Aetna"/>
    <x v="8483"/>
    <x v="35"/>
    <x v="2"/>
    <d v="2022-01-20T00:00:00"/>
    <x v="4"/>
    <x v="0"/>
    <x v="2"/>
    <n v="3339.0926509444357"/>
    <n v="1"/>
    <x v="2"/>
    <x v="2"/>
  </r>
  <r>
    <x v="8020"/>
    <n v="82"/>
    <x v="0"/>
    <s v="B-"/>
    <x v="2"/>
    <d v="2021-01-04T00:00:00"/>
    <x v="2174"/>
    <x v="6393"/>
    <s v="Aetna"/>
    <x v="8484"/>
    <x v="110"/>
    <x v="1"/>
    <d v="2021-01-31T00:00:00"/>
    <x v="2"/>
    <x v="18"/>
    <x v="0"/>
    <n v="1344.6450173184037"/>
    <n v="3"/>
    <x v="1"/>
    <x v="0"/>
  </r>
  <r>
    <x v="8021"/>
    <n v="82"/>
    <x v="0"/>
    <s v="AB-"/>
    <x v="2"/>
    <d v="2023-09-21T00:00:00"/>
    <x v="8044"/>
    <x v="4739"/>
    <s v="Blue Cross"/>
    <x v="8485"/>
    <x v="274"/>
    <x v="2"/>
    <d v="2023-10-02T00:00:00"/>
    <x v="1"/>
    <x v="27"/>
    <x v="0"/>
    <n v="1030.4837177392544"/>
    <n v="2"/>
    <x v="0"/>
    <x v="0"/>
  </r>
  <r>
    <x v="8022"/>
    <n v="26"/>
    <x v="0"/>
    <s v="O+"/>
    <x v="5"/>
    <d v="2021-01-31T00:00:00"/>
    <x v="8045"/>
    <x v="7437"/>
    <s v="Cigna"/>
    <x v="8486"/>
    <x v="38"/>
    <x v="2"/>
    <d v="2021-02-26T00:00:00"/>
    <x v="4"/>
    <x v="29"/>
    <x v="1"/>
    <n v="1262.368916646773"/>
    <n v="1"/>
    <x v="2"/>
    <x v="1"/>
  </r>
  <r>
    <x v="8023"/>
    <n v="66"/>
    <x v="1"/>
    <s v="B-"/>
    <x v="1"/>
    <d v="2019-02-11T00:00:00"/>
    <x v="8046"/>
    <x v="7438"/>
    <s v="Blue Cross"/>
    <x v="8487"/>
    <x v="129"/>
    <x v="1"/>
    <d v="2019-03-13T00:00:00"/>
    <x v="1"/>
    <x v="1"/>
    <x v="0"/>
    <n v="652.63649182836332"/>
    <n v="3"/>
    <x v="1"/>
    <x v="0"/>
  </r>
  <r>
    <x v="8024"/>
    <n v="71"/>
    <x v="0"/>
    <s v="B+"/>
    <x v="1"/>
    <d v="2020-10-17T00:00:00"/>
    <x v="8047"/>
    <x v="7439"/>
    <s v="Cigna"/>
    <x v="8488"/>
    <x v="173"/>
    <x v="2"/>
    <d v="2020-11-05T00:00:00"/>
    <x v="3"/>
    <x v="12"/>
    <x v="0"/>
    <n v="2503.3793471170525"/>
    <n v="2"/>
    <x v="0"/>
    <x v="1"/>
  </r>
  <r>
    <x v="8025"/>
    <n v="29"/>
    <x v="1"/>
    <s v="B-"/>
    <x v="5"/>
    <d v="2019-07-12T00:00:00"/>
    <x v="8048"/>
    <x v="7440"/>
    <s v="Blue Cross"/>
    <x v="8489"/>
    <x v="191"/>
    <x v="0"/>
    <d v="2019-07-15T00:00:00"/>
    <x v="3"/>
    <x v="4"/>
    <x v="1"/>
    <n v="15336.268302968134"/>
    <n v="0"/>
    <x v="2"/>
    <x v="2"/>
  </r>
  <r>
    <x v="8026"/>
    <n v="67"/>
    <x v="1"/>
    <s v="O-"/>
    <x v="4"/>
    <d v="2022-07-04T00:00:00"/>
    <x v="8049"/>
    <x v="7286"/>
    <s v="Blue Cross"/>
    <x v="8490"/>
    <x v="370"/>
    <x v="1"/>
    <d v="2022-07-16T00:00:00"/>
    <x v="3"/>
    <x v="20"/>
    <x v="0"/>
    <n v="363.35118404961082"/>
    <n v="3"/>
    <x v="1"/>
    <x v="1"/>
  </r>
  <r>
    <x v="8027"/>
    <n v="46"/>
    <x v="1"/>
    <s v="O+"/>
    <x v="5"/>
    <d v="2022-10-10T00:00:00"/>
    <x v="8050"/>
    <x v="7441"/>
    <s v="Blue Cross"/>
    <x v="8491"/>
    <x v="344"/>
    <x v="1"/>
    <d v="2022-11-02T00:00:00"/>
    <x v="1"/>
    <x v="15"/>
    <x v="2"/>
    <n v="1523.4060052902043"/>
    <n v="2"/>
    <x v="0"/>
    <x v="2"/>
  </r>
  <r>
    <x v="7415"/>
    <n v="80"/>
    <x v="1"/>
    <s v="AB+"/>
    <x v="3"/>
    <d v="2022-06-06T00:00:00"/>
    <x v="8051"/>
    <x v="7442"/>
    <s v="UnitedHealthcare"/>
    <x v="8492"/>
    <x v="142"/>
    <x v="0"/>
    <d v="2022-07-06T00:00:00"/>
    <x v="2"/>
    <x v="1"/>
    <x v="0"/>
    <n v="1426.0370123815267"/>
    <n v="2"/>
    <x v="0"/>
    <x v="2"/>
  </r>
  <r>
    <x v="8028"/>
    <n v="27"/>
    <x v="1"/>
    <s v="B-"/>
    <x v="2"/>
    <d v="2020-05-23T00:00:00"/>
    <x v="8052"/>
    <x v="7443"/>
    <s v="Cigna"/>
    <x v="8493"/>
    <x v="99"/>
    <x v="1"/>
    <d v="2020-06-11T00:00:00"/>
    <x v="3"/>
    <x v="12"/>
    <x v="1"/>
    <n v="481.92295739541635"/>
    <n v="2"/>
    <x v="0"/>
    <x v="1"/>
  </r>
  <r>
    <x v="8029"/>
    <n v="31"/>
    <x v="0"/>
    <s v="B+"/>
    <x v="3"/>
    <d v="2020-02-22T00:00:00"/>
    <x v="8053"/>
    <x v="7444"/>
    <s v="Cigna"/>
    <x v="8494"/>
    <x v="106"/>
    <x v="1"/>
    <d v="2020-03-18T00:00:00"/>
    <x v="4"/>
    <x v="19"/>
    <x v="1"/>
    <n v="909.13068802324403"/>
    <n v="2"/>
    <x v="0"/>
    <x v="1"/>
  </r>
  <r>
    <x v="8030"/>
    <n v="36"/>
    <x v="1"/>
    <s v="O-"/>
    <x v="5"/>
    <d v="2021-03-23T00:00:00"/>
    <x v="8054"/>
    <x v="7445"/>
    <s v="UnitedHealthcare"/>
    <x v="8495"/>
    <x v="162"/>
    <x v="2"/>
    <d v="2021-04-20T00:00:00"/>
    <x v="3"/>
    <x v="7"/>
    <x v="2"/>
    <n v="51.067452065232501"/>
    <n v="1"/>
    <x v="2"/>
    <x v="2"/>
  </r>
  <r>
    <x v="8031"/>
    <n v="79"/>
    <x v="0"/>
    <s v="A-"/>
    <x v="5"/>
    <d v="2021-10-13T00:00:00"/>
    <x v="8055"/>
    <x v="7446"/>
    <s v="Blue Cross"/>
    <x v="8496"/>
    <x v="232"/>
    <x v="1"/>
    <d v="2021-11-03T00:00:00"/>
    <x v="3"/>
    <x v="16"/>
    <x v="0"/>
    <n v="990.29226849001918"/>
    <n v="3"/>
    <x v="1"/>
    <x v="2"/>
  </r>
  <r>
    <x v="5179"/>
    <n v="75"/>
    <x v="1"/>
    <s v="B+"/>
    <x v="0"/>
    <d v="2021-03-19T00:00:00"/>
    <x v="8056"/>
    <x v="7447"/>
    <s v="Medicare"/>
    <x v="8497"/>
    <x v="348"/>
    <x v="0"/>
    <d v="2021-03-21T00:00:00"/>
    <x v="1"/>
    <x v="22"/>
    <x v="0"/>
    <n v="9421.5714992417998"/>
    <n v="1"/>
    <x v="2"/>
    <x v="2"/>
  </r>
  <r>
    <x v="8032"/>
    <n v="25"/>
    <x v="0"/>
    <s v="B-"/>
    <x v="4"/>
    <d v="2020-04-17T00:00:00"/>
    <x v="5449"/>
    <x v="7448"/>
    <s v="Aetna"/>
    <x v="8498"/>
    <x v="65"/>
    <x v="1"/>
    <d v="2020-05-11T00:00:00"/>
    <x v="0"/>
    <x v="3"/>
    <x v="3"/>
    <n v="1270.4456885470001"/>
    <n v="2"/>
    <x v="0"/>
    <x v="0"/>
  </r>
  <r>
    <x v="8033"/>
    <n v="69"/>
    <x v="0"/>
    <s v="AB+"/>
    <x v="1"/>
    <d v="2019-12-16T00:00:00"/>
    <x v="8057"/>
    <x v="7449"/>
    <s v="Medicare"/>
    <x v="8499"/>
    <x v="109"/>
    <x v="2"/>
    <d v="2019-12-28T00:00:00"/>
    <x v="3"/>
    <x v="20"/>
    <x v="0"/>
    <n v="3500.5017692149581"/>
    <n v="2"/>
    <x v="0"/>
    <x v="2"/>
  </r>
  <r>
    <x v="8034"/>
    <n v="59"/>
    <x v="0"/>
    <s v="O+"/>
    <x v="5"/>
    <d v="2021-06-02T00:00:00"/>
    <x v="8058"/>
    <x v="7450"/>
    <s v="Aetna"/>
    <x v="8500"/>
    <x v="313"/>
    <x v="2"/>
    <d v="2021-06-09T00:00:00"/>
    <x v="0"/>
    <x v="11"/>
    <x v="0"/>
    <n v="244.27210737813857"/>
    <n v="0"/>
    <x v="2"/>
    <x v="0"/>
  </r>
  <r>
    <x v="8035"/>
    <n v="40"/>
    <x v="0"/>
    <s v="A+"/>
    <x v="2"/>
    <d v="2019-11-10T00:00:00"/>
    <x v="8059"/>
    <x v="7451"/>
    <s v="Medicare"/>
    <x v="8501"/>
    <x v="133"/>
    <x v="2"/>
    <d v="2019-11-17T00:00:00"/>
    <x v="3"/>
    <x v="11"/>
    <x v="2"/>
    <n v="6331.5856447662718"/>
    <n v="0"/>
    <x v="2"/>
    <x v="1"/>
  </r>
  <r>
    <x v="8036"/>
    <n v="46"/>
    <x v="0"/>
    <s v="B-"/>
    <x v="5"/>
    <d v="2021-03-19T00:00:00"/>
    <x v="8060"/>
    <x v="7452"/>
    <s v="Cigna"/>
    <x v="8502"/>
    <x v="171"/>
    <x v="2"/>
    <d v="2021-04-05T00:00:00"/>
    <x v="3"/>
    <x v="5"/>
    <x v="2"/>
    <n v="2826.8635494828886"/>
    <n v="1"/>
    <x v="2"/>
    <x v="0"/>
  </r>
  <r>
    <x v="8037"/>
    <n v="18"/>
    <x v="0"/>
    <s v="AB+"/>
    <x v="1"/>
    <d v="2023-06-25T00:00:00"/>
    <x v="4216"/>
    <x v="7453"/>
    <s v="Medicare"/>
    <x v="8503"/>
    <x v="226"/>
    <x v="2"/>
    <d v="2023-07-10T00:00:00"/>
    <x v="0"/>
    <x v="8"/>
    <x v="3"/>
    <n v="1182.4619797482801"/>
    <n v="1"/>
    <x v="2"/>
    <x v="1"/>
  </r>
  <r>
    <x v="8038"/>
    <n v="18"/>
    <x v="1"/>
    <s v="O+"/>
    <x v="3"/>
    <d v="2023-06-24T00:00:00"/>
    <x v="1390"/>
    <x v="7454"/>
    <s v="Blue Cross"/>
    <x v="8504"/>
    <x v="140"/>
    <x v="0"/>
    <d v="2023-07-19T00:00:00"/>
    <x v="3"/>
    <x v="19"/>
    <x v="3"/>
    <n v="688.11091746812008"/>
    <n v="1"/>
    <x v="2"/>
    <x v="0"/>
  </r>
  <r>
    <x v="8039"/>
    <n v="68"/>
    <x v="1"/>
    <s v="AB-"/>
    <x v="0"/>
    <d v="2023-04-29T00:00:00"/>
    <x v="8061"/>
    <x v="7455"/>
    <s v="UnitedHealthcare"/>
    <x v="8505"/>
    <x v="385"/>
    <x v="0"/>
    <d v="2023-05-13T00:00:00"/>
    <x v="0"/>
    <x v="0"/>
    <x v="0"/>
    <n v="3493.6860849539858"/>
    <n v="2"/>
    <x v="0"/>
    <x v="1"/>
  </r>
  <r>
    <x v="8040"/>
    <n v="75"/>
    <x v="1"/>
    <s v="B+"/>
    <x v="5"/>
    <d v="2019-11-10T00:00:00"/>
    <x v="8062"/>
    <x v="7456"/>
    <s v="Aetna"/>
    <x v="8506"/>
    <x v="97"/>
    <x v="1"/>
    <d v="2019-12-04T00:00:00"/>
    <x v="1"/>
    <x v="3"/>
    <x v="0"/>
    <n v="457.54826415484996"/>
    <n v="3"/>
    <x v="1"/>
    <x v="2"/>
  </r>
  <r>
    <x v="8041"/>
    <n v="24"/>
    <x v="1"/>
    <s v="AB+"/>
    <x v="4"/>
    <d v="2019-12-15T00:00:00"/>
    <x v="8063"/>
    <x v="7457"/>
    <s v="UnitedHealthcare"/>
    <x v="8507"/>
    <x v="290"/>
    <x v="0"/>
    <d v="2020-01-14T00:00:00"/>
    <x v="1"/>
    <x v="1"/>
    <x v="3"/>
    <n v="1249.4565521363133"/>
    <n v="1"/>
    <x v="2"/>
    <x v="2"/>
  </r>
  <r>
    <x v="8042"/>
    <n v="54"/>
    <x v="1"/>
    <s v="AB+"/>
    <x v="0"/>
    <d v="2020-01-08T00:00:00"/>
    <x v="8064"/>
    <x v="7458"/>
    <s v="UnitedHealthcare"/>
    <x v="8508"/>
    <x v="56"/>
    <x v="0"/>
    <d v="2020-01-13T00:00:00"/>
    <x v="3"/>
    <x v="6"/>
    <x v="0"/>
    <n v="7355.3869772590597"/>
    <n v="0"/>
    <x v="2"/>
    <x v="0"/>
  </r>
  <r>
    <x v="8043"/>
    <n v="43"/>
    <x v="0"/>
    <s v="B+"/>
    <x v="5"/>
    <d v="2019-05-19T00:00:00"/>
    <x v="3422"/>
    <x v="7459"/>
    <s v="Medicare"/>
    <x v="8509"/>
    <x v="301"/>
    <x v="1"/>
    <d v="2019-05-25T00:00:00"/>
    <x v="4"/>
    <x v="25"/>
    <x v="2"/>
    <n v="1134.0723208153649"/>
    <n v="1"/>
    <x v="2"/>
    <x v="1"/>
  </r>
  <r>
    <x v="8044"/>
    <n v="55"/>
    <x v="0"/>
    <s v="AB-"/>
    <x v="3"/>
    <d v="2023-08-17T00:00:00"/>
    <x v="8065"/>
    <x v="7460"/>
    <s v="UnitedHealthcare"/>
    <x v="8510"/>
    <x v="241"/>
    <x v="1"/>
    <d v="2023-08-20T00:00:00"/>
    <x v="1"/>
    <x v="4"/>
    <x v="0"/>
    <n v="7380.1713876279"/>
    <n v="1"/>
    <x v="2"/>
    <x v="2"/>
  </r>
  <r>
    <x v="8045"/>
    <n v="83"/>
    <x v="1"/>
    <s v="AB-"/>
    <x v="4"/>
    <d v="2019-08-18T00:00:00"/>
    <x v="8066"/>
    <x v="7461"/>
    <s v="Aetna"/>
    <x v="8511"/>
    <x v="84"/>
    <x v="0"/>
    <d v="2019-09-06T00:00:00"/>
    <x v="4"/>
    <x v="12"/>
    <x v="0"/>
    <n v="1823.2723729341367"/>
    <n v="2"/>
    <x v="0"/>
    <x v="0"/>
  </r>
  <r>
    <x v="8046"/>
    <n v="82"/>
    <x v="0"/>
    <s v="B+"/>
    <x v="0"/>
    <d v="2020-09-29T00:00:00"/>
    <x v="8067"/>
    <x v="7462"/>
    <s v="Aetna"/>
    <x v="8512"/>
    <x v="131"/>
    <x v="0"/>
    <d v="2020-10-09T00:00:00"/>
    <x v="0"/>
    <x v="14"/>
    <x v="0"/>
    <n v="3854.9258757141497"/>
    <n v="2"/>
    <x v="0"/>
    <x v="1"/>
  </r>
  <r>
    <x v="8047"/>
    <n v="65"/>
    <x v="0"/>
    <s v="O+"/>
    <x v="3"/>
    <d v="2021-08-24T00:00:00"/>
    <x v="8068"/>
    <x v="7463"/>
    <s v="UnitedHealthcare"/>
    <x v="8513"/>
    <x v="178"/>
    <x v="1"/>
    <d v="2021-09-01T00:00:00"/>
    <x v="2"/>
    <x v="13"/>
    <x v="0"/>
    <n v="3669.9004545604248"/>
    <n v="3"/>
    <x v="1"/>
    <x v="2"/>
  </r>
  <r>
    <x v="6422"/>
    <n v="83"/>
    <x v="0"/>
    <s v="A+"/>
    <x v="2"/>
    <d v="2023-04-20T00:00:00"/>
    <x v="8069"/>
    <x v="7464"/>
    <s v="Blue Cross"/>
    <x v="8514"/>
    <x v="266"/>
    <x v="1"/>
    <d v="2023-05-04T00:00:00"/>
    <x v="1"/>
    <x v="0"/>
    <x v="0"/>
    <n v="1859.7793595415499"/>
    <n v="3"/>
    <x v="1"/>
    <x v="0"/>
  </r>
  <r>
    <x v="8048"/>
    <n v="57"/>
    <x v="0"/>
    <s v="B+"/>
    <x v="1"/>
    <d v="2023-07-01T00:00:00"/>
    <x v="8070"/>
    <x v="7465"/>
    <s v="UnitedHealthcare"/>
    <x v="8515"/>
    <x v="250"/>
    <x v="2"/>
    <d v="2023-07-05T00:00:00"/>
    <x v="1"/>
    <x v="24"/>
    <x v="0"/>
    <n v="9522.8591727018757"/>
    <n v="0"/>
    <x v="2"/>
    <x v="2"/>
  </r>
  <r>
    <x v="8049"/>
    <n v="57"/>
    <x v="1"/>
    <s v="B-"/>
    <x v="1"/>
    <d v="2020-11-10T00:00:00"/>
    <x v="8071"/>
    <x v="1678"/>
    <s v="Blue Cross"/>
    <x v="8516"/>
    <x v="254"/>
    <x v="1"/>
    <d v="2020-11-30T00:00:00"/>
    <x v="0"/>
    <x v="10"/>
    <x v="0"/>
    <n v="893.3491158162949"/>
    <n v="2"/>
    <x v="0"/>
    <x v="2"/>
  </r>
  <r>
    <x v="8050"/>
    <n v="35"/>
    <x v="1"/>
    <s v="A+"/>
    <x v="0"/>
    <d v="2021-03-03T00:00:00"/>
    <x v="8072"/>
    <x v="225"/>
    <s v="Blue Cross"/>
    <x v="8517"/>
    <x v="33"/>
    <x v="1"/>
    <d v="2021-03-09T00:00:00"/>
    <x v="4"/>
    <x v="25"/>
    <x v="1"/>
    <n v="6647.8960689149671"/>
    <n v="1"/>
    <x v="2"/>
    <x v="0"/>
  </r>
  <r>
    <x v="8051"/>
    <n v="21"/>
    <x v="0"/>
    <s v="A+"/>
    <x v="5"/>
    <d v="2022-04-08T00:00:00"/>
    <x v="8073"/>
    <x v="7466"/>
    <s v="Cigna"/>
    <x v="8518"/>
    <x v="164"/>
    <x v="2"/>
    <d v="2022-05-05T00:00:00"/>
    <x v="4"/>
    <x v="18"/>
    <x v="3"/>
    <n v="1452.2242957442111"/>
    <n v="1"/>
    <x v="2"/>
    <x v="0"/>
  </r>
  <r>
    <x v="8052"/>
    <n v="47"/>
    <x v="1"/>
    <s v="AB-"/>
    <x v="3"/>
    <d v="2019-01-08T00:00:00"/>
    <x v="8074"/>
    <x v="7467"/>
    <s v="Cigna"/>
    <x v="8519"/>
    <x v="275"/>
    <x v="1"/>
    <d v="2019-01-14T00:00:00"/>
    <x v="3"/>
    <x v="25"/>
    <x v="2"/>
    <n v="4770.3375677557669"/>
    <n v="1"/>
    <x v="2"/>
    <x v="2"/>
  </r>
  <r>
    <x v="8053"/>
    <n v="82"/>
    <x v="0"/>
    <s v="AB-"/>
    <x v="0"/>
    <d v="2022-12-02T00:00:00"/>
    <x v="8075"/>
    <x v="7468"/>
    <s v="UnitedHealthcare"/>
    <x v="8520"/>
    <x v="333"/>
    <x v="0"/>
    <d v="2022-12-07T00:00:00"/>
    <x v="3"/>
    <x v="6"/>
    <x v="0"/>
    <n v="3771.5658492829998"/>
    <n v="1"/>
    <x v="2"/>
    <x v="0"/>
  </r>
  <r>
    <x v="8054"/>
    <n v="27"/>
    <x v="0"/>
    <s v="AB-"/>
    <x v="3"/>
    <d v="2022-05-13T00:00:00"/>
    <x v="8076"/>
    <x v="7469"/>
    <s v="Cigna"/>
    <x v="8521"/>
    <x v="158"/>
    <x v="2"/>
    <d v="2022-06-12T00:00:00"/>
    <x v="3"/>
    <x v="1"/>
    <x v="1"/>
    <n v="1139.7661953328466"/>
    <n v="1"/>
    <x v="2"/>
    <x v="0"/>
  </r>
  <r>
    <x v="8055"/>
    <n v="67"/>
    <x v="1"/>
    <s v="O+"/>
    <x v="5"/>
    <d v="2022-12-19T00:00:00"/>
    <x v="1707"/>
    <x v="7470"/>
    <s v="Blue Cross"/>
    <x v="8522"/>
    <x v="123"/>
    <x v="1"/>
    <d v="2023-01-03T00:00:00"/>
    <x v="3"/>
    <x v="8"/>
    <x v="0"/>
    <n v="311.169728168684"/>
    <n v="3"/>
    <x v="1"/>
    <x v="0"/>
  </r>
  <r>
    <x v="8056"/>
    <n v="29"/>
    <x v="0"/>
    <s v="B-"/>
    <x v="3"/>
    <d v="2021-05-22T00:00:00"/>
    <x v="8077"/>
    <x v="7471"/>
    <s v="Cigna"/>
    <x v="8523"/>
    <x v="298"/>
    <x v="2"/>
    <d v="2021-06-16T00:00:00"/>
    <x v="4"/>
    <x v="19"/>
    <x v="1"/>
    <n v="1889.348489968788"/>
    <n v="1"/>
    <x v="2"/>
    <x v="0"/>
  </r>
  <r>
    <x v="8057"/>
    <n v="19"/>
    <x v="1"/>
    <s v="O-"/>
    <x v="4"/>
    <d v="2021-01-07T00:00:00"/>
    <x v="8078"/>
    <x v="7472"/>
    <s v="Cigna"/>
    <x v="8524"/>
    <x v="156"/>
    <x v="2"/>
    <d v="2021-01-22T00:00:00"/>
    <x v="3"/>
    <x v="8"/>
    <x v="3"/>
    <n v="1151.2830220126"/>
    <n v="1"/>
    <x v="2"/>
    <x v="1"/>
  </r>
  <r>
    <x v="8058"/>
    <n v="19"/>
    <x v="0"/>
    <s v="B+"/>
    <x v="1"/>
    <d v="2020-11-24T00:00:00"/>
    <x v="8079"/>
    <x v="7473"/>
    <s v="Blue Cross"/>
    <x v="8525"/>
    <x v="5"/>
    <x v="0"/>
    <d v="2020-12-02T00:00:00"/>
    <x v="0"/>
    <x v="13"/>
    <x v="3"/>
    <n v="950.35729413895126"/>
    <n v="1"/>
    <x v="2"/>
    <x v="1"/>
  </r>
  <r>
    <x v="8059"/>
    <n v="71"/>
    <x v="0"/>
    <s v="AB-"/>
    <x v="5"/>
    <d v="2020-02-08T00:00:00"/>
    <x v="8080"/>
    <x v="7474"/>
    <s v="Medicare"/>
    <x v="8526"/>
    <x v="241"/>
    <x v="0"/>
    <d v="2020-03-08T00:00:00"/>
    <x v="1"/>
    <x v="17"/>
    <x v="0"/>
    <n v="805.64674723758958"/>
    <n v="2"/>
    <x v="0"/>
    <x v="0"/>
  </r>
  <r>
    <x v="8060"/>
    <n v="42"/>
    <x v="0"/>
    <s v="AB-"/>
    <x v="5"/>
    <d v="2019-11-29T00:00:00"/>
    <x v="8081"/>
    <x v="1161"/>
    <s v="Aetna"/>
    <x v="8527"/>
    <x v="163"/>
    <x v="1"/>
    <d v="2019-12-11T00:00:00"/>
    <x v="3"/>
    <x v="20"/>
    <x v="2"/>
    <n v="1641.4168701097751"/>
    <n v="2"/>
    <x v="0"/>
    <x v="2"/>
  </r>
  <r>
    <x v="5091"/>
    <n v="58"/>
    <x v="1"/>
    <s v="A+"/>
    <x v="4"/>
    <d v="2022-11-06T00:00:00"/>
    <x v="8082"/>
    <x v="7475"/>
    <s v="Medicare"/>
    <x v="8528"/>
    <x v="182"/>
    <x v="1"/>
    <d v="2022-11-26T00:00:00"/>
    <x v="0"/>
    <x v="10"/>
    <x v="0"/>
    <n v="1629.848494699145"/>
    <n v="2"/>
    <x v="0"/>
    <x v="1"/>
  </r>
  <r>
    <x v="8061"/>
    <n v="66"/>
    <x v="1"/>
    <s v="AB-"/>
    <x v="2"/>
    <d v="2019-09-17T00:00:00"/>
    <x v="8083"/>
    <x v="7476"/>
    <s v="Cigna"/>
    <x v="8529"/>
    <x v="225"/>
    <x v="2"/>
    <d v="2019-10-02T00:00:00"/>
    <x v="2"/>
    <x v="8"/>
    <x v="0"/>
    <n v="1901.3261846038733"/>
    <n v="2"/>
    <x v="0"/>
    <x v="2"/>
  </r>
  <r>
    <x v="8062"/>
    <n v="50"/>
    <x v="1"/>
    <s v="O-"/>
    <x v="0"/>
    <d v="2019-02-24T00:00:00"/>
    <x v="8084"/>
    <x v="7477"/>
    <s v="Aetna"/>
    <x v="8530"/>
    <x v="224"/>
    <x v="1"/>
    <d v="2019-03-14T00:00:00"/>
    <x v="2"/>
    <x v="23"/>
    <x v="2"/>
    <n v="2582.0139278554279"/>
    <n v="2"/>
    <x v="0"/>
    <x v="1"/>
  </r>
  <r>
    <x v="8063"/>
    <n v="30"/>
    <x v="1"/>
    <s v="O-"/>
    <x v="0"/>
    <d v="2021-05-04T00:00:00"/>
    <x v="8085"/>
    <x v="7478"/>
    <s v="Medicare"/>
    <x v="8531"/>
    <x v="167"/>
    <x v="2"/>
    <d v="2021-05-18T00:00:00"/>
    <x v="0"/>
    <x v="0"/>
    <x v="1"/>
    <n v="2807.3062353416071"/>
    <n v="1"/>
    <x v="2"/>
    <x v="2"/>
  </r>
  <r>
    <x v="8064"/>
    <n v="22"/>
    <x v="1"/>
    <s v="AB+"/>
    <x v="3"/>
    <d v="2020-10-03T00:00:00"/>
    <x v="7819"/>
    <x v="7479"/>
    <s v="Blue Cross"/>
    <x v="8532"/>
    <x v="297"/>
    <x v="2"/>
    <d v="2020-10-18T00:00:00"/>
    <x v="3"/>
    <x v="8"/>
    <x v="3"/>
    <n v="2377.0008222525735"/>
    <n v="1"/>
    <x v="2"/>
    <x v="0"/>
  </r>
  <r>
    <x v="8065"/>
    <n v="78"/>
    <x v="0"/>
    <s v="AB+"/>
    <x v="4"/>
    <d v="2019-12-04T00:00:00"/>
    <x v="7034"/>
    <x v="4034"/>
    <s v="Blue Cross"/>
    <x v="8533"/>
    <x v="133"/>
    <x v="0"/>
    <d v="2019-12-18T00:00:00"/>
    <x v="2"/>
    <x v="0"/>
    <x v="0"/>
    <n v="3537.6813973631001"/>
    <n v="2"/>
    <x v="0"/>
    <x v="2"/>
  </r>
  <r>
    <x v="8066"/>
    <n v="51"/>
    <x v="1"/>
    <s v="AB+"/>
    <x v="1"/>
    <d v="2022-08-29T00:00:00"/>
    <x v="8086"/>
    <x v="7480"/>
    <s v="Cigna"/>
    <x v="8534"/>
    <x v="213"/>
    <x v="1"/>
    <d v="2022-09-17T00:00:00"/>
    <x v="0"/>
    <x v="12"/>
    <x v="0"/>
    <n v="998.24130789875255"/>
    <n v="2"/>
    <x v="0"/>
    <x v="2"/>
  </r>
  <r>
    <x v="8067"/>
    <n v="39"/>
    <x v="0"/>
    <s v="B-"/>
    <x v="4"/>
    <d v="2021-05-17T00:00:00"/>
    <x v="8087"/>
    <x v="3778"/>
    <s v="Cigna"/>
    <x v="8535"/>
    <x v="399"/>
    <x v="1"/>
    <d v="2021-06-10T00:00:00"/>
    <x v="2"/>
    <x v="3"/>
    <x v="2"/>
    <n v="246.15172540206541"/>
    <n v="2"/>
    <x v="0"/>
    <x v="1"/>
  </r>
  <r>
    <x v="8068"/>
    <n v="82"/>
    <x v="0"/>
    <s v="AB-"/>
    <x v="4"/>
    <d v="2019-01-03T00:00:00"/>
    <x v="8088"/>
    <x v="7481"/>
    <s v="UnitedHealthcare"/>
    <x v="8536"/>
    <x v="304"/>
    <x v="0"/>
    <d v="2019-01-31T00:00:00"/>
    <x v="3"/>
    <x v="7"/>
    <x v="0"/>
    <n v="1586.9321745548427"/>
    <n v="2"/>
    <x v="0"/>
    <x v="0"/>
  </r>
  <r>
    <x v="8069"/>
    <n v="61"/>
    <x v="1"/>
    <s v="AB+"/>
    <x v="5"/>
    <d v="2018-12-08T00:00:00"/>
    <x v="8089"/>
    <x v="7406"/>
    <s v="Blue Cross"/>
    <x v="8537"/>
    <x v="38"/>
    <x v="1"/>
    <d v="2019-01-07T00:00:00"/>
    <x v="2"/>
    <x v="1"/>
    <x v="0"/>
    <n v="934.05026322162337"/>
    <n v="3"/>
    <x v="1"/>
    <x v="2"/>
  </r>
  <r>
    <x v="3747"/>
    <n v="73"/>
    <x v="0"/>
    <s v="A+"/>
    <x v="5"/>
    <d v="2022-08-21T00:00:00"/>
    <x v="8090"/>
    <x v="364"/>
    <s v="Blue Cross"/>
    <x v="8538"/>
    <x v="308"/>
    <x v="1"/>
    <d v="2022-09-06T00:00:00"/>
    <x v="4"/>
    <x v="9"/>
    <x v="0"/>
    <n v="2672.870362331475"/>
    <n v="3"/>
    <x v="1"/>
    <x v="0"/>
  </r>
  <r>
    <x v="8070"/>
    <n v="41"/>
    <x v="1"/>
    <s v="B+"/>
    <x v="3"/>
    <d v="2023-04-26T00:00:00"/>
    <x v="8091"/>
    <x v="7482"/>
    <s v="Cigna"/>
    <x v="8539"/>
    <x v="139"/>
    <x v="2"/>
    <d v="2023-04-30T00:00:00"/>
    <x v="2"/>
    <x v="24"/>
    <x v="2"/>
    <n v="10888.63715170865"/>
    <n v="0"/>
    <x v="2"/>
    <x v="1"/>
  </r>
  <r>
    <x v="8071"/>
    <n v="58"/>
    <x v="0"/>
    <s v="O+"/>
    <x v="0"/>
    <d v="2022-02-22T00:00:00"/>
    <x v="8092"/>
    <x v="7483"/>
    <s v="Blue Cross"/>
    <x v="8540"/>
    <x v="278"/>
    <x v="2"/>
    <d v="2022-03-12T00:00:00"/>
    <x v="0"/>
    <x v="23"/>
    <x v="0"/>
    <n v="750.57400229414998"/>
    <n v="1"/>
    <x v="2"/>
    <x v="2"/>
  </r>
  <r>
    <x v="8072"/>
    <n v="56"/>
    <x v="1"/>
    <s v="B-"/>
    <x v="2"/>
    <d v="2022-07-01T00:00:00"/>
    <x v="8093"/>
    <x v="2860"/>
    <s v="Blue Cross"/>
    <x v="8541"/>
    <x v="202"/>
    <x v="2"/>
    <d v="2022-07-27T00:00:00"/>
    <x v="2"/>
    <x v="29"/>
    <x v="0"/>
    <n v="326.1336954929908"/>
    <n v="1"/>
    <x v="2"/>
    <x v="1"/>
  </r>
  <r>
    <x v="8073"/>
    <n v="77"/>
    <x v="0"/>
    <s v="B-"/>
    <x v="2"/>
    <d v="2021-05-14T00:00:00"/>
    <x v="8094"/>
    <x v="7484"/>
    <s v="UnitedHealthcare"/>
    <x v="8542"/>
    <x v="347"/>
    <x v="2"/>
    <d v="2021-06-12T00:00:00"/>
    <x v="0"/>
    <x v="17"/>
    <x v="0"/>
    <n v="594.27419708303796"/>
    <n v="2"/>
    <x v="0"/>
    <x v="2"/>
  </r>
  <r>
    <x v="8074"/>
    <n v="46"/>
    <x v="0"/>
    <s v="B-"/>
    <x v="5"/>
    <d v="2022-10-18T00:00:00"/>
    <x v="8095"/>
    <x v="7485"/>
    <s v="Aetna"/>
    <x v="8543"/>
    <x v="242"/>
    <x v="1"/>
    <d v="2022-11-14T00:00:00"/>
    <x v="1"/>
    <x v="18"/>
    <x v="2"/>
    <n v="1299.3517038302371"/>
    <n v="2"/>
    <x v="0"/>
    <x v="2"/>
  </r>
  <r>
    <x v="8075"/>
    <n v="73"/>
    <x v="1"/>
    <s v="O+"/>
    <x v="0"/>
    <d v="2019-02-22T00:00:00"/>
    <x v="8096"/>
    <x v="7486"/>
    <s v="Aetna"/>
    <x v="8544"/>
    <x v="264"/>
    <x v="1"/>
    <d v="2019-02-28T00:00:00"/>
    <x v="3"/>
    <x v="25"/>
    <x v="0"/>
    <n v="2129.47884366175"/>
    <n v="2"/>
    <x v="0"/>
    <x v="0"/>
  </r>
  <r>
    <x v="8076"/>
    <n v="53"/>
    <x v="0"/>
    <s v="AB+"/>
    <x v="1"/>
    <d v="2022-04-24T00:00:00"/>
    <x v="8097"/>
    <x v="7487"/>
    <s v="Blue Cross"/>
    <x v="8545"/>
    <x v="91"/>
    <x v="2"/>
    <d v="2022-04-29T00:00:00"/>
    <x v="2"/>
    <x v="6"/>
    <x v="0"/>
    <n v="8411.7297510467997"/>
    <n v="0"/>
    <x v="2"/>
    <x v="2"/>
  </r>
  <r>
    <x v="8077"/>
    <n v="28"/>
    <x v="1"/>
    <s v="A-"/>
    <x v="4"/>
    <d v="2020-07-20T00:00:00"/>
    <x v="8098"/>
    <x v="3557"/>
    <s v="Medicare"/>
    <x v="8546"/>
    <x v="61"/>
    <x v="1"/>
    <d v="2020-07-27T00:00:00"/>
    <x v="0"/>
    <x v="11"/>
    <x v="1"/>
    <n v="277.12418699620144"/>
    <n v="1"/>
    <x v="2"/>
    <x v="2"/>
  </r>
  <r>
    <x v="8078"/>
    <n v="61"/>
    <x v="1"/>
    <s v="B+"/>
    <x v="3"/>
    <d v="2020-07-07T00:00:00"/>
    <x v="8099"/>
    <x v="2152"/>
    <s v="UnitedHealthcare"/>
    <x v="8547"/>
    <x v="399"/>
    <x v="1"/>
    <d v="2020-07-16T00:00:00"/>
    <x v="0"/>
    <x v="26"/>
    <x v="0"/>
    <n v="3347.4210151387442"/>
    <n v="3"/>
    <x v="1"/>
    <x v="1"/>
  </r>
  <r>
    <x v="8079"/>
    <n v="72"/>
    <x v="0"/>
    <s v="A+"/>
    <x v="0"/>
    <d v="2022-06-16T00:00:00"/>
    <x v="8100"/>
    <x v="7488"/>
    <s v="Blue Cross"/>
    <x v="8548"/>
    <x v="325"/>
    <x v="0"/>
    <d v="2022-06-30T00:00:00"/>
    <x v="2"/>
    <x v="0"/>
    <x v="0"/>
    <n v="2312.655642053443"/>
    <n v="2"/>
    <x v="0"/>
    <x v="1"/>
  </r>
  <r>
    <x v="8080"/>
    <n v="68"/>
    <x v="0"/>
    <s v="O-"/>
    <x v="2"/>
    <d v="2018-11-19T00:00:00"/>
    <x v="8101"/>
    <x v="7489"/>
    <s v="Aetna"/>
    <x v="8549"/>
    <x v="314"/>
    <x v="2"/>
    <d v="2018-11-27T00:00:00"/>
    <x v="3"/>
    <x v="13"/>
    <x v="0"/>
    <n v="5041.2402852091373"/>
    <n v="2"/>
    <x v="0"/>
    <x v="0"/>
  </r>
  <r>
    <x v="8081"/>
    <n v="38"/>
    <x v="0"/>
    <s v="B-"/>
    <x v="2"/>
    <d v="2022-07-28T00:00:00"/>
    <x v="8102"/>
    <x v="7490"/>
    <s v="Blue Cross"/>
    <x v="8550"/>
    <x v="326"/>
    <x v="0"/>
    <d v="2022-08-07T00:00:00"/>
    <x v="1"/>
    <x v="14"/>
    <x v="2"/>
    <n v="4714.5456356508894"/>
    <n v="1"/>
    <x v="2"/>
    <x v="2"/>
  </r>
  <r>
    <x v="8082"/>
    <n v="48"/>
    <x v="0"/>
    <s v="A+"/>
    <x v="4"/>
    <d v="2018-11-07T00:00:00"/>
    <x v="8103"/>
    <x v="7491"/>
    <s v="Blue Cross"/>
    <x v="8551"/>
    <x v="54"/>
    <x v="1"/>
    <d v="2018-12-02T00:00:00"/>
    <x v="3"/>
    <x v="19"/>
    <x v="2"/>
    <n v="741.21495300726804"/>
    <n v="2"/>
    <x v="0"/>
    <x v="2"/>
  </r>
  <r>
    <x v="8083"/>
    <n v="84"/>
    <x v="1"/>
    <s v="O+"/>
    <x v="5"/>
    <d v="2020-07-22T00:00:00"/>
    <x v="8104"/>
    <x v="7492"/>
    <s v="Blue Cross"/>
    <x v="8552"/>
    <x v="180"/>
    <x v="0"/>
    <d v="2020-08-16T00:00:00"/>
    <x v="2"/>
    <x v="19"/>
    <x v="0"/>
    <n v="99.532784965135193"/>
    <n v="2"/>
    <x v="0"/>
    <x v="0"/>
  </r>
  <r>
    <x v="1194"/>
    <n v="75"/>
    <x v="1"/>
    <s v="A+"/>
    <x v="3"/>
    <d v="2021-06-25T00:00:00"/>
    <x v="4950"/>
    <x v="7493"/>
    <s v="Medicare"/>
    <x v="8553"/>
    <x v="337"/>
    <x v="1"/>
    <d v="2021-07-05T00:00:00"/>
    <x v="1"/>
    <x v="14"/>
    <x v="0"/>
    <n v="1769.0804342238703"/>
    <n v="3"/>
    <x v="1"/>
    <x v="1"/>
  </r>
  <r>
    <x v="8084"/>
    <n v="40"/>
    <x v="0"/>
    <s v="B-"/>
    <x v="2"/>
    <d v="2020-01-30T00:00:00"/>
    <x v="5473"/>
    <x v="7494"/>
    <s v="Blue Cross"/>
    <x v="8554"/>
    <x v="12"/>
    <x v="2"/>
    <d v="2020-02-06T00:00:00"/>
    <x v="4"/>
    <x v="11"/>
    <x v="2"/>
    <n v="5428.2154933666288"/>
    <n v="0"/>
    <x v="2"/>
    <x v="1"/>
  </r>
  <r>
    <x v="7610"/>
    <n v="39"/>
    <x v="0"/>
    <s v="O-"/>
    <x v="2"/>
    <d v="2021-01-26T00:00:00"/>
    <x v="8105"/>
    <x v="7495"/>
    <s v="Medicare"/>
    <x v="8555"/>
    <x v="60"/>
    <x v="0"/>
    <d v="2021-02-20T00:00:00"/>
    <x v="3"/>
    <x v="19"/>
    <x v="2"/>
    <n v="502.92542422788398"/>
    <n v="1"/>
    <x v="2"/>
    <x v="0"/>
  </r>
  <r>
    <x v="8085"/>
    <n v="42"/>
    <x v="1"/>
    <s v="A-"/>
    <x v="4"/>
    <d v="2022-06-21T00:00:00"/>
    <x v="8106"/>
    <x v="7496"/>
    <s v="UnitedHealthcare"/>
    <x v="8556"/>
    <x v="205"/>
    <x v="2"/>
    <d v="2022-06-29T00:00:00"/>
    <x v="4"/>
    <x v="13"/>
    <x v="2"/>
    <n v="1842.2962716584625"/>
    <n v="1"/>
    <x v="2"/>
    <x v="1"/>
  </r>
  <r>
    <x v="8086"/>
    <n v="61"/>
    <x v="0"/>
    <s v="B+"/>
    <x v="3"/>
    <d v="2019-06-05T00:00:00"/>
    <x v="8107"/>
    <x v="6581"/>
    <s v="Aetna"/>
    <x v="8557"/>
    <x v="126"/>
    <x v="1"/>
    <d v="2019-06-27T00:00:00"/>
    <x v="1"/>
    <x v="21"/>
    <x v="0"/>
    <n v="1648.0224211706181"/>
    <n v="3"/>
    <x v="1"/>
    <x v="0"/>
  </r>
  <r>
    <x v="8087"/>
    <n v="31"/>
    <x v="0"/>
    <s v="B+"/>
    <x v="0"/>
    <d v="2019-09-09T00:00:00"/>
    <x v="8108"/>
    <x v="7497"/>
    <s v="Cigna"/>
    <x v="8558"/>
    <x v="303"/>
    <x v="1"/>
    <d v="2019-10-07T00:00:00"/>
    <x v="1"/>
    <x v="7"/>
    <x v="1"/>
    <n v="517.24807207613219"/>
    <n v="2"/>
    <x v="0"/>
    <x v="0"/>
  </r>
  <r>
    <x v="8088"/>
    <n v="26"/>
    <x v="0"/>
    <s v="O-"/>
    <x v="4"/>
    <d v="2020-02-17T00:00:00"/>
    <x v="4968"/>
    <x v="1738"/>
    <s v="Cigna"/>
    <x v="8559"/>
    <x v="99"/>
    <x v="0"/>
    <d v="2020-03-04T00:00:00"/>
    <x v="0"/>
    <x v="9"/>
    <x v="1"/>
    <n v="2399.4379393917375"/>
    <n v="1"/>
    <x v="2"/>
    <x v="0"/>
  </r>
  <r>
    <x v="8089"/>
    <n v="27"/>
    <x v="1"/>
    <s v="B+"/>
    <x v="5"/>
    <d v="2022-01-03T00:00:00"/>
    <x v="8109"/>
    <x v="7498"/>
    <s v="Cigna"/>
    <x v="8560"/>
    <x v="244"/>
    <x v="1"/>
    <d v="2022-01-16T00:00:00"/>
    <x v="2"/>
    <x v="28"/>
    <x v="1"/>
    <n v="1090.8507761715152"/>
    <n v="2"/>
    <x v="0"/>
    <x v="0"/>
  </r>
  <r>
    <x v="8090"/>
    <n v="45"/>
    <x v="1"/>
    <s v="O+"/>
    <x v="2"/>
    <d v="2022-12-23T00:00:00"/>
    <x v="8110"/>
    <x v="516"/>
    <s v="Blue Cross"/>
    <x v="8561"/>
    <x v="193"/>
    <x v="2"/>
    <d v="2023-01-11T00:00:00"/>
    <x v="0"/>
    <x v="12"/>
    <x v="2"/>
    <n v="2286.7553077964421"/>
    <n v="1"/>
    <x v="2"/>
    <x v="2"/>
  </r>
  <r>
    <x v="8091"/>
    <n v="34"/>
    <x v="1"/>
    <s v="O+"/>
    <x v="1"/>
    <d v="2023-07-28T00:00:00"/>
    <x v="8111"/>
    <x v="7499"/>
    <s v="Blue Cross"/>
    <x v="8562"/>
    <x v="134"/>
    <x v="2"/>
    <d v="2023-07-30T00:00:00"/>
    <x v="4"/>
    <x v="22"/>
    <x v="1"/>
    <n v="9568.1821026426496"/>
    <n v="0"/>
    <x v="2"/>
    <x v="0"/>
  </r>
  <r>
    <x v="8092"/>
    <n v="80"/>
    <x v="1"/>
    <s v="B-"/>
    <x v="4"/>
    <d v="2022-09-09T00:00:00"/>
    <x v="8112"/>
    <x v="1497"/>
    <s v="Medicare"/>
    <x v="8563"/>
    <x v="273"/>
    <x v="1"/>
    <d v="2022-09-23T00:00:00"/>
    <x v="1"/>
    <x v="0"/>
    <x v="0"/>
    <n v="1205.0133915584286"/>
    <n v="3"/>
    <x v="1"/>
    <x v="1"/>
  </r>
  <r>
    <x v="4784"/>
    <n v="43"/>
    <x v="1"/>
    <s v="O-"/>
    <x v="0"/>
    <d v="2020-03-27T00:00:00"/>
    <x v="8113"/>
    <x v="7500"/>
    <s v="Medicare"/>
    <x v="8564"/>
    <x v="246"/>
    <x v="0"/>
    <d v="2020-04-19T00:00:00"/>
    <x v="2"/>
    <x v="15"/>
    <x v="2"/>
    <n v="932.51775882622167"/>
    <n v="1"/>
    <x v="2"/>
    <x v="1"/>
  </r>
  <r>
    <x v="8093"/>
    <n v="28"/>
    <x v="0"/>
    <s v="B-"/>
    <x v="5"/>
    <d v="2020-02-21T00:00:00"/>
    <x v="8114"/>
    <x v="7501"/>
    <s v="Cigna"/>
    <x v="8565"/>
    <x v="380"/>
    <x v="0"/>
    <d v="2020-03-11T00:00:00"/>
    <x v="1"/>
    <x v="12"/>
    <x v="1"/>
    <n v="591.01818871949479"/>
    <n v="1"/>
    <x v="2"/>
    <x v="1"/>
  </r>
  <r>
    <x v="8094"/>
    <n v="85"/>
    <x v="1"/>
    <s v="B-"/>
    <x v="1"/>
    <d v="2023-04-30T00:00:00"/>
    <x v="8115"/>
    <x v="7502"/>
    <s v="Cigna"/>
    <x v="8566"/>
    <x v="252"/>
    <x v="1"/>
    <d v="2023-05-13T00:00:00"/>
    <x v="4"/>
    <x v="28"/>
    <x v="0"/>
    <n v="1612.6460514633616"/>
    <n v="3"/>
    <x v="1"/>
    <x v="2"/>
  </r>
  <r>
    <x v="8095"/>
    <n v="61"/>
    <x v="1"/>
    <s v="A-"/>
    <x v="5"/>
    <d v="2019-01-08T00:00:00"/>
    <x v="8116"/>
    <x v="7503"/>
    <s v="Medicare"/>
    <x v="8567"/>
    <x v="254"/>
    <x v="2"/>
    <d v="2019-01-13T00:00:00"/>
    <x v="2"/>
    <x v="6"/>
    <x v="0"/>
    <n v="8610.9307962147614"/>
    <n v="1"/>
    <x v="2"/>
    <x v="1"/>
  </r>
  <r>
    <x v="8096"/>
    <n v="67"/>
    <x v="1"/>
    <s v="B+"/>
    <x v="4"/>
    <d v="2020-03-09T00:00:00"/>
    <x v="8117"/>
    <x v="1863"/>
    <s v="Cigna"/>
    <x v="8568"/>
    <x v="94"/>
    <x v="2"/>
    <d v="2020-03-14T00:00:00"/>
    <x v="3"/>
    <x v="6"/>
    <x v="0"/>
    <n v="4206.3518422668603"/>
    <n v="1"/>
    <x v="2"/>
    <x v="0"/>
  </r>
  <r>
    <x v="8097"/>
    <n v="27"/>
    <x v="1"/>
    <s v="O+"/>
    <x v="3"/>
    <d v="2023-07-26T00:00:00"/>
    <x v="8118"/>
    <x v="7504"/>
    <s v="Cigna"/>
    <x v="8569"/>
    <x v="254"/>
    <x v="0"/>
    <d v="2023-08-12T00:00:00"/>
    <x v="2"/>
    <x v="5"/>
    <x v="1"/>
    <n v="2881.7468895320294"/>
    <n v="1"/>
    <x v="2"/>
    <x v="2"/>
  </r>
  <r>
    <x v="8098"/>
    <n v="54"/>
    <x v="0"/>
    <s v="A-"/>
    <x v="5"/>
    <d v="2023-07-31T00:00:00"/>
    <x v="8119"/>
    <x v="7505"/>
    <s v="Cigna"/>
    <x v="8570"/>
    <x v="263"/>
    <x v="1"/>
    <d v="2023-08-15T00:00:00"/>
    <x v="4"/>
    <x v="8"/>
    <x v="0"/>
    <n v="1304.3153568804335"/>
    <n v="2"/>
    <x v="0"/>
    <x v="1"/>
  </r>
  <r>
    <x v="8099"/>
    <n v="21"/>
    <x v="0"/>
    <s v="A+"/>
    <x v="1"/>
    <d v="2019-04-30T00:00:00"/>
    <x v="8120"/>
    <x v="1036"/>
    <s v="UnitedHealthcare"/>
    <x v="8571"/>
    <x v="9"/>
    <x v="0"/>
    <d v="2019-05-14T00:00:00"/>
    <x v="0"/>
    <x v="0"/>
    <x v="3"/>
    <n v="2825.8026226492143"/>
    <n v="1"/>
    <x v="2"/>
    <x v="2"/>
  </r>
  <r>
    <x v="8100"/>
    <n v="69"/>
    <x v="0"/>
    <s v="A+"/>
    <x v="5"/>
    <d v="2023-07-05T00:00:00"/>
    <x v="1220"/>
    <x v="1491"/>
    <s v="UnitedHealthcare"/>
    <x v="8572"/>
    <x v="41"/>
    <x v="2"/>
    <d v="2023-07-08T00:00:00"/>
    <x v="4"/>
    <x v="4"/>
    <x v="0"/>
    <n v="6078.4713802370998"/>
    <n v="1"/>
    <x v="2"/>
    <x v="0"/>
  </r>
  <r>
    <x v="8101"/>
    <n v="64"/>
    <x v="1"/>
    <s v="B+"/>
    <x v="4"/>
    <d v="2019-03-09T00:00:00"/>
    <x v="8121"/>
    <x v="7506"/>
    <s v="Aetna"/>
    <x v="8573"/>
    <x v="43"/>
    <x v="1"/>
    <d v="2019-03-14T00:00:00"/>
    <x v="4"/>
    <x v="6"/>
    <x v="0"/>
    <n v="2208.1917258536"/>
    <n v="2"/>
    <x v="0"/>
    <x v="2"/>
  </r>
  <r>
    <x v="8102"/>
    <n v="31"/>
    <x v="1"/>
    <s v="A+"/>
    <x v="1"/>
    <d v="2020-03-30T00:00:00"/>
    <x v="8122"/>
    <x v="7507"/>
    <s v="Aetna"/>
    <x v="8574"/>
    <x v="104"/>
    <x v="2"/>
    <d v="2020-04-02T00:00:00"/>
    <x v="3"/>
    <x v="4"/>
    <x v="1"/>
    <n v="8324.4965971777656"/>
    <n v="0"/>
    <x v="2"/>
    <x v="0"/>
  </r>
  <r>
    <x v="8103"/>
    <n v="52"/>
    <x v="1"/>
    <s v="A-"/>
    <x v="4"/>
    <d v="2023-04-27T00:00:00"/>
    <x v="8123"/>
    <x v="7508"/>
    <s v="Blue Cross"/>
    <x v="8575"/>
    <x v="228"/>
    <x v="1"/>
    <d v="2023-05-21T00:00:00"/>
    <x v="4"/>
    <x v="3"/>
    <x v="0"/>
    <n v="194.42237913177584"/>
    <n v="2"/>
    <x v="0"/>
    <x v="1"/>
  </r>
  <r>
    <x v="8104"/>
    <n v="74"/>
    <x v="0"/>
    <s v="O-"/>
    <x v="5"/>
    <d v="2020-12-28T00:00:00"/>
    <x v="8124"/>
    <x v="7509"/>
    <s v="Aetna"/>
    <x v="8576"/>
    <x v="297"/>
    <x v="1"/>
    <d v="2021-01-13T00:00:00"/>
    <x v="4"/>
    <x v="9"/>
    <x v="0"/>
    <n v="1709.3552307696875"/>
    <n v="3"/>
    <x v="1"/>
    <x v="0"/>
  </r>
  <r>
    <x v="8105"/>
    <n v="38"/>
    <x v="1"/>
    <s v="B-"/>
    <x v="3"/>
    <d v="2020-08-28T00:00:00"/>
    <x v="8125"/>
    <x v="7510"/>
    <s v="Cigna"/>
    <x v="8577"/>
    <x v="12"/>
    <x v="2"/>
    <d v="2020-09-04T00:00:00"/>
    <x v="0"/>
    <x v="11"/>
    <x v="2"/>
    <n v="2647.4380161351428"/>
    <n v="0"/>
    <x v="2"/>
    <x v="0"/>
  </r>
  <r>
    <x v="8106"/>
    <n v="44"/>
    <x v="0"/>
    <s v="AB-"/>
    <x v="1"/>
    <d v="2023-03-08T00:00:00"/>
    <x v="8126"/>
    <x v="290"/>
    <s v="Cigna"/>
    <x v="8578"/>
    <x v="118"/>
    <x v="2"/>
    <d v="2023-03-27T00:00:00"/>
    <x v="2"/>
    <x v="12"/>
    <x v="2"/>
    <n v="2524.9680797608366"/>
    <n v="1"/>
    <x v="2"/>
    <x v="1"/>
  </r>
  <r>
    <x v="8107"/>
    <n v="76"/>
    <x v="1"/>
    <s v="O+"/>
    <x v="3"/>
    <d v="2022-11-18T00:00:00"/>
    <x v="8127"/>
    <x v="7511"/>
    <s v="Cigna"/>
    <x v="8579"/>
    <x v="273"/>
    <x v="1"/>
    <d v="2022-12-03T00:00:00"/>
    <x v="0"/>
    <x v="8"/>
    <x v="0"/>
    <n v="414.82430753846535"/>
    <n v="3"/>
    <x v="1"/>
    <x v="2"/>
  </r>
  <r>
    <x v="8108"/>
    <n v="74"/>
    <x v="1"/>
    <s v="B-"/>
    <x v="0"/>
    <d v="2022-09-18T00:00:00"/>
    <x v="8128"/>
    <x v="7512"/>
    <s v="Blue Cross"/>
    <x v="8580"/>
    <x v="85"/>
    <x v="2"/>
    <d v="2022-09-26T00:00:00"/>
    <x v="4"/>
    <x v="13"/>
    <x v="0"/>
    <n v="1148.6611711281037"/>
    <n v="2"/>
    <x v="0"/>
    <x v="1"/>
  </r>
  <r>
    <x v="8109"/>
    <n v="22"/>
    <x v="1"/>
    <s v="AB+"/>
    <x v="3"/>
    <d v="2022-05-22T00:00:00"/>
    <x v="8129"/>
    <x v="6992"/>
    <s v="Cigna"/>
    <x v="8581"/>
    <x v="203"/>
    <x v="1"/>
    <d v="2022-06-05T00:00:00"/>
    <x v="2"/>
    <x v="0"/>
    <x v="3"/>
    <n v="378.16861701509072"/>
    <n v="2"/>
    <x v="0"/>
    <x v="2"/>
  </r>
  <r>
    <x v="8110"/>
    <n v="30"/>
    <x v="1"/>
    <s v="A-"/>
    <x v="1"/>
    <d v="2020-05-22T00:00:00"/>
    <x v="8130"/>
    <x v="7513"/>
    <s v="Cigna"/>
    <x v="8582"/>
    <x v="224"/>
    <x v="2"/>
    <d v="2020-05-29T00:00:00"/>
    <x v="2"/>
    <x v="11"/>
    <x v="1"/>
    <n v="3313.1459588232142"/>
    <n v="0"/>
    <x v="2"/>
    <x v="0"/>
  </r>
  <r>
    <x v="8111"/>
    <n v="50"/>
    <x v="0"/>
    <s v="A+"/>
    <x v="1"/>
    <d v="2018-10-31T00:00:00"/>
    <x v="8131"/>
    <x v="7514"/>
    <s v="Cigna"/>
    <x v="8583"/>
    <x v="394"/>
    <x v="0"/>
    <d v="2018-11-26T00:00:00"/>
    <x v="2"/>
    <x v="29"/>
    <x v="2"/>
    <n v="587.53916420774999"/>
    <n v="1"/>
    <x v="2"/>
    <x v="0"/>
  </r>
  <r>
    <x v="8112"/>
    <n v="54"/>
    <x v="0"/>
    <s v="AB-"/>
    <x v="2"/>
    <d v="2020-12-06T00:00:00"/>
    <x v="8132"/>
    <x v="7515"/>
    <s v="Cigna"/>
    <x v="8584"/>
    <x v="116"/>
    <x v="1"/>
    <d v="2020-12-30T00:00:00"/>
    <x v="3"/>
    <x v="3"/>
    <x v="0"/>
    <n v="1365.3819226862042"/>
    <n v="2"/>
    <x v="0"/>
    <x v="2"/>
  </r>
  <r>
    <x v="8113"/>
    <n v="57"/>
    <x v="1"/>
    <s v="O-"/>
    <x v="3"/>
    <d v="2019-06-16T00:00:00"/>
    <x v="8133"/>
    <x v="7516"/>
    <s v="Aetna"/>
    <x v="8585"/>
    <x v="159"/>
    <x v="1"/>
    <d v="2019-07-14T00:00:00"/>
    <x v="4"/>
    <x v="7"/>
    <x v="0"/>
    <n v="1063.0175019749322"/>
    <n v="2"/>
    <x v="0"/>
    <x v="2"/>
  </r>
  <r>
    <x v="8114"/>
    <n v="53"/>
    <x v="1"/>
    <s v="B+"/>
    <x v="4"/>
    <d v="2021-12-27T00:00:00"/>
    <x v="8134"/>
    <x v="7517"/>
    <s v="UnitedHealthcare"/>
    <x v="8586"/>
    <x v="290"/>
    <x v="1"/>
    <d v="2022-01-10T00:00:00"/>
    <x v="1"/>
    <x v="0"/>
    <x v="0"/>
    <n v="3354.972262797914"/>
    <n v="2"/>
    <x v="0"/>
    <x v="2"/>
  </r>
  <r>
    <x v="8115"/>
    <n v="75"/>
    <x v="0"/>
    <s v="B-"/>
    <x v="2"/>
    <d v="2019-08-20T00:00:00"/>
    <x v="8135"/>
    <x v="7518"/>
    <s v="Aetna"/>
    <x v="8587"/>
    <x v="220"/>
    <x v="2"/>
    <d v="2019-09-03T00:00:00"/>
    <x v="4"/>
    <x v="0"/>
    <x v="0"/>
    <n v="1432.7130913796357"/>
    <n v="2"/>
    <x v="0"/>
    <x v="0"/>
  </r>
  <r>
    <x v="8116"/>
    <n v="73"/>
    <x v="1"/>
    <s v="A-"/>
    <x v="5"/>
    <d v="2022-03-23T00:00:00"/>
    <x v="5405"/>
    <x v="7519"/>
    <s v="Aetna"/>
    <x v="8588"/>
    <x v="132"/>
    <x v="0"/>
    <d v="2022-04-07T00:00:00"/>
    <x v="4"/>
    <x v="8"/>
    <x v="0"/>
    <n v="662.74495842553142"/>
    <n v="2"/>
    <x v="0"/>
    <x v="0"/>
  </r>
  <r>
    <x v="8117"/>
    <n v="33"/>
    <x v="1"/>
    <s v="B+"/>
    <x v="1"/>
    <d v="2020-05-31T00:00:00"/>
    <x v="8136"/>
    <x v="7520"/>
    <s v="UnitedHealthcare"/>
    <x v="8589"/>
    <x v="362"/>
    <x v="1"/>
    <d v="2020-06-26T00:00:00"/>
    <x v="4"/>
    <x v="29"/>
    <x v="1"/>
    <n v="763.80995054799996"/>
    <n v="2"/>
    <x v="0"/>
    <x v="1"/>
  </r>
  <r>
    <x v="8118"/>
    <n v="65"/>
    <x v="1"/>
    <s v="O-"/>
    <x v="3"/>
    <d v="2023-04-08T00:00:00"/>
    <x v="8137"/>
    <x v="7521"/>
    <s v="Cigna"/>
    <x v="8590"/>
    <x v="309"/>
    <x v="1"/>
    <d v="2023-04-27T00:00:00"/>
    <x v="1"/>
    <x v="12"/>
    <x v="0"/>
    <n v="935.93389198038949"/>
    <n v="3"/>
    <x v="1"/>
    <x v="2"/>
  </r>
  <r>
    <x v="8119"/>
    <n v="29"/>
    <x v="1"/>
    <s v="O-"/>
    <x v="5"/>
    <d v="2021-07-14T00:00:00"/>
    <x v="8138"/>
    <x v="7522"/>
    <s v="Aetna"/>
    <x v="8591"/>
    <x v="19"/>
    <x v="2"/>
    <d v="2021-07-19T00:00:00"/>
    <x v="0"/>
    <x v="6"/>
    <x v="1"/>
    <n v="2983.7706221500202"/>
    <n v="0"/>
    <x v="2"/>
    <x v="2"/>
  </r>
  <r>
    <x v="8120"/>
    <n v="36"/>
    <x v="0"/>
    <s v="AB+"/>
    <x v="5"/>
    <d v="2023-09-25T00:00:00"/>
    <x v="8139"/>
    <x v="7523"/>
    <s v="Medicare"/>
    <x v="8592"/>
    <x v="332"/>
    <x v="2"/>
    <d v="2023-10-21T00:00:00"/>
    <x v="0"/>
    <x v="29"/>
    <x v="2"/>
    <n v="169.96564071141924"/>
    <n v="1"/>
    <x v="2"/>
    <x v="0"/>
  </r>
  <r>
    <x v="8121"/>
    <n v="79"/>
    <x v="1"/>
    <s v="B-"/>
    <x v="3"/>
    <d v="2020-11-26T00:00:00"/>
    <x v="6730"/>
    <x v="6250"/>
    <s v="UnitedHealthcare"/>
    <x v="8593"/>
    <x v="390"/>
    <x v="0"/>
    <d v="2020-12-26T00:00:00"/>
    <x v="3"/>
    <x v="1"/>
    <x v="0"/>
    <n v="443.02421906536671"/>
    <n v="2"/>
    <x v="0"/>
    <x v="0"/>
  </r>
  <r>
    <x v="8122"/>
    <n v="75"/>
    <x v="1"/>
    <s v="O+"/>
    <x v="4"/>
    <d v="2020-03-29T00:00:00"/>
    <x v="8140"/>
    <x v="7524"/>
    <s v="Cigna"/>
    <x v="8594"/>
    <x v="44"/>
    <x v="2"/>
    <d v="2020-04-05T00:00:00"/>
    <x v="0"/>
    <x v="11"/>
    <x v="0"/>
    <n v="6701.8936180908286"/>
    <n v="1"/>
    <x v="2"/>
    <x v="2"/>
  </r>
  <r>
    <x v="8123"/>
    <n v="38"/>
    <x v="0"/>
    <s v="AB-"/>
    <x v="2"/>
    <d v="2023-03-27T00:00:00"/>
    <x v="8141"/>
    <x v="7525"/>
    <s v="Medicare"/>
    <x v="8595"/>
    <x v="159"/>
    <x v="1"/>
    <d v="2023-04-07T00:00:00"/>
    <x v="2"/>
    <x v="27"/>
    <x v="2"/>
    <n v="1584.6745052170454"/>
    <n v="2"/>
    <x v="0"/>
    <x v="2"/>
  </r>
  <r>
    <x v="8124"/>
    <n v="81"/>
    <x v="0"/>
    <s v="O-"/>
    <x v="4"/>
    <d v="2022-05-16T00:00:00"/>
    <x v="8142"/>
    <x v="7526"/>
    <s v="Medicare"/>
    <x v="8596"/>
    <x v="314"/>
    <x v="1"/>
    <d v="2022-05-27T00:00:00"/>
    <x v="3"/>
    <x v="27"/>
    <x v="0"/>
    <n v="766.03557352166911"/>
    <n v="3"/>
    <x v="1"/>
    <x v="0"/>
  </r>
  <r>
    <x v="8125"/>
    <n v="18"/>
    <x v="1"/>
    <s v="O+"/>
    <x v="5"/>
    <d v="2020-10-07T00:00:00"/>
    <x v="8143"/>
    <x v="2646"/>
    <s v="UnitedHealthcare"/>
    <x v="8597"/>
    <x v="124"/>
    <x v="2"/>
    <d v="2020-10-15T00:00:00"/>
    <x v="1"/>
    <x v="13"/>
    <x v="3"/>
    <n v="3837.2793234902251"/>
    <n v="1"/>
    <x v="2"/>
    <x v="1"/>
  </r>
  <r>
    <x v="8126"/>
    <n v="78"/>
    <x v="1"/>
    <s v="B+"/>
    <x v="5"/>
    <d v="2018-11-29T00:00:00"/>
    <x v="8144"/>
    <x v="7527"/>
    <s v="Aetna"/>
    <x v="8598"/>
    <x v="108"/>
    <x v="2"/>
    <d v="2018-12-25T00:00:00"/>
    <x v="2"/>
    <x v="29"/>
    <x v="0"/>
    <n v="930.2782103292077"/>
    <n v="2"/>
    <x v="0"/>
    <x v="0"/>
  </r>
  <r>
    <x v="8127"/>
    <n v="75"/>
    <x v="0"/>
    <s v="AB-"/>
    <x v="0"/>
    <d v="2022-06-10T00:00:00"/>
    <x v="8145"/>
    <x v="7528"/>
    <s v="Blue Cross"/>
    <x v="8599"/>
    <x v="294"/>
    <x v="2"/>
    <d v="2022-07-02T00:00:00"/>
    <x v="3"/>
    <x v="21"/>
    <x v="0"/>
    <n v="662.75798030055455"/>
    <n v="2"/>
    <x v="0"/>
    <x v="1"/>
  </r>
  <r>
    <x v="8128"/>
    <n v="20"/>
    <x v="1"/>
    <s v="AB-"/>
    <x v="3"/>
    <d v="2022-02-04T00:00:00"/>
    <x v="2874"/>
    <x v="7529"/>
    <s v="Cigna"/>
    <x v="8600"/>
    <x v="88"/>
    <x v="2"/>
    <d v="2022-02-22T00:00:00"/>
    <x v="4"/>
    <x v="23"/>
    <x v="3"/>
    <n v="2206.4951615514942"/>
    <n v="1"/>
    <x v="2"/>
    <x v="0"/>
  </r>
  <r>
    <x v="8129"/>
    <n v="33"/>
    <x v="0"/>
    <s v="B-"/>
    <x v="5"/>
    <d v="2019-03-14T00:00:00"/>
    <x v="8146"/>
    <x v="7530"/>
    <s v="Aetna"/>
    <x v="8601"/>
    <x v="36"/>
    <x v="2"/>
    <d v="2019-03-15T00:00:00"/>
    <x v="4"/>
    <x v="2"/>
    <x v="1"/>
    <n v="19079.517750498999"/>
    <n v="0"/>
    <x v="2"/>
    <x v="1"/>
  </r>
  <r>
    <x v="8130"/>
    <n v="85"/>
    <x v="0"/>
    <s v="AB+"/>
    <x v="5"/>
    <d v="2022-08-30T00:00:00"/>
    <x v="8147"/>
    <x v="7531"/>
    <s v="Aetna"/>
    <x v="8602"/>
    <x v="380"/>
    <x v="1"/>
    <d v="2022-09-02T00:00:00"/>
    <x v="4"/>
    <x v="4"/>
    <x v="0"/>
    <n v="10797.899205737167"/>
    <n v="2"/>
    <x v="0"/>
    <x v="1"/>
  </r>
  <r>
    <x v="8131"/>
    <n v="44"/>
    <x v="0"/>
    <s v="A-"/>
    <x v="2"/>
    <d v="2023-06-10T00:00:00"/>
    <x v="4738"/>
    <x v="7532"/>
    <s v="Medicare"/>
    <x v="8603"/>
    <x v="225"/>
    <x v="0"/>
    <d v="2023-07-02T00:00:00"/>
    <x v="4"/>
    <x v="21"/>
    <x v="2"/>
    <n v="1004.6273696587727"/>
    <n v="1"/>
    <x v="2"/>
    <x v="1"/>
  </r>
  <r>
    <x v="8132"/>
    <n v="28"/>
    <x v="0"/>
    <s v="AB+"/>
    <x v="4"/>
    <d v="2020-06-06T00:00:00"/>
    <x v="2716"/>
    <x v="503"/>
    <s v="Medicare"/>
    <x v="8604"/>
    <x v="59"/>
    <x v="0"/>
    <d v="2020-06-20T00:00:00"/>
    <x v="2"/>
    <x v="0"/>
    <x v="1"/>
    <n v="3031.6058761950289"/>
    <n v="1"/>
    <x v="2"/>
    <x v="0"/>
  </r>
  <r>
    <x v="8133"/>
    <n v="57"/>
    <x v="0"/>
    <s v="O-"/>
    <x v="5"/>
    <d v="2020-10-22T00:00:00"/>
    <x v="8148"/>
    <x v="3360"/>
    <s v="Blue Cross"/>
    <x v="8605"/>
    <x v="298"/>
    <x v="2"/>
    <d v="2020-11-02T00:00:00"/>
    <x v="4"/>
    <x v="27"/>
    <x v="0"/>
    <n v="3731.7300956772001"/>
    <n v="1"/>
    <x v="2"/>
    <x v="2"/>
  </r>
  <r>
    <x v="8134"/>
    <n v="18"/>
    <x v="1"/>
    <s v="A-"/>
    <x v="3"/>
    <d v="2021-11-06T00:00:00"/>
    <x v="8149"/>
    <x v="7533"/>
    <s v="Medicare"/>
    <x v="8606"/>
    <x v="199"/>
    <x v="0"/>
    <d v="2021-11-27T00:00:00"/>
    <x v="1"/>
    <x v="16"/>
    <x v="3"/>
    <n v="1876.0729937857573"/>
    <n v="1"/>
    <x v="2"/>
    <x v="0"/>
  </r>
  <r>
    <x v="8135"/>
    <n v="24"/>
    <x v="1"/>
    <s v="AB-"/>
    <x v="0"/>
    <d v="2022-09-06T00:00:00"/>
    <x v="8150"/>
    <x v="7534"/>
    <s v="Medicare"/>
    <x v="8607"/>
    <x v="300"/>
    <x v="0"/>
    <d v="2022-09-22T00:00:00"/>
    <x v="2"/>
    <x v="9"/>
    <x v="3"/>
    <n v="407.26360129682439"/>
    <n v="1"/>
    <x v="2"/>
    <x v="1"/>
  </r>
  <r>
    <x v="8136"/>
    <n v="63"/>
    <x v="1"/>
    <s v="B-"/>
    <x v="4"/>
    <d v="2019-05-29T00:00:00"/>
    <x v="8151"/>
    <x v="7535"/>
    <s v="UnitedHealthcare"/>
    <x v="8608"/>
    <x v="55"/>
    <x v="1"/>
    <d v="2019-06-02T00:00:00"/>
    <x v="0"/>
    <x v="24"/>
    <x v="0"/>
    <n v="322.79857766765252"/>
    <n v="2"/>
    <x v="0"/>
    <x v="1"/>
  </r>
  <r>
    <x v="8137"/>
    <n v="65"/>
    <x v="1"/>
    <s v="AB-"/>
    <x v="5"/>
    <d v="2023-06-19T00:00:00"/>
    <x v="8152"/>
    <x v="7536"/>
    <s v="Medicare"/>
    <x v="8609"/>
    <x v="128"/>
    <x v="2"/>
    <d v="2023-06-30T00:00:00"/>
    <x v="2"/>
    <x v="27"/>
    <x v="0"/>
    <n v="4115.9837689963088"/>
    <n v="2"/>
    <x v="0"/>
    <x v="0"/>
  </r>
  <r>
    <x v="8138"/>
    <n v="32"/>
    <x v="0"/>
    <s v="O-"/>
    <x v="3"/>
    <d v="2020-04-30T00:00:00"/>
    <x v="8153"/>
    <x v="469"/>
    <s v="Aetna"/>
    <x v="8610"/>
    <x v="300"/>
    <x v="0"/>
    <d v="2020-05-15T00:00:00"/>
    <x v="4"/>
    <x v="8"/>
    <x v="1"/>
    <n v="2728.7448975271332"/>
    <n v="1"/>
    <x v="2"/>
    <x v="2"/>
  </r>
  <r>
    <x v="1666"/>
    <n v="72"/>
    <x v="1"/>
    <s v="A+"/>
    <x v="3"/>
    <d v="2020-09-27T00:00:00"/>
    <x v="8154"/>
    <x v="4203"/>
    <s v="Medicare"/>
    <x v="8611"/>
    <x v="314"/>
    <x v="0"/>
    <d v="2020-10-12T00:00:00"/>
    <x v="3"/>
    <x v="8"/>
    <x v="0"/>
    <n v="1803.2679577808733"/>
    <n v="2"/>
    <x v="0"/>
    <x v="1"/>
  </r>
  <r>
    <x v="8139"/>
    <n v="18"/>
    <x v="1"/>
    <s v="A+"/>
    <x v="4"/>
    <d v="2022-11-18T00:00:00"/>
    <x v="3280"/>
    <x v="7537"/>
    <s v="Medicare"/>
    <x v="8612"/>
    <x v="139"/>
    <x v="2"/>
    <d v="2022-11-25T00:00:00"/>
    <x v="0"/>
    <x v="11"/>
    <x v="3"/>
    <n v="606.66079339465432"/>
    <n v="0"/>
    <x v="2"/>
    <x v="2"/>
  </r>
  <r>
    <x v="8140"/>
    <n v="69"/>
    <x v="0"/>
    <s v="B-"/>
    <x v="3"/>
    <d v="2019-07-10T00:00:00"/>
    <x v="715"/>
    <x v="710"/>
    <s v="UnitedHealthcare"/>
    <x v="8613"/>
    <x v="20"/>
    <x v="2"/>
    <d v="2019-08-04T00:00:00"/>
    <x v="3"/>
    <x v="19"/>
    <x v="0"/>
    <n v="1632.2706013271759"/>
    <n v="2"/>
    <x v="0"/>
    <x v="2"/>
  </r>
  <r>
    <x v="8141"/>
    <n v="60"/>
    <x v="1"/>
    <s v="B-"/>
    <x v="1"/>
    <d v="2019-09-05T00:00:00"/>
    <x v="8155"/>
    <x v="7538"/>
    <s v="Cigna"/>
    <x v="8614"/>
    <x v="145"/>
    <x v="0"/>
    <d v="2019-10-05T00:00:00"/>
    <x v="3"/>
    <x v="1"/>
    <x v="0"/>
    <n v="868.72903198045003"/>
    <n v="1"/>
    <x v="2"/>
    <x v="1"/>
  </r>
  <r>
    <x v="8142"/>
    <n v="51"/>
    <x v="0"/>
    <s v="O-"/>
    <x v="3"/>
    <d v="2020-04-12T00:00:00"/>
    <x v="8156"/>
    <x v="903"/>
    <s v="UnitedHealthcare"/>
    <x v="8615"/>
    <x v="289"/>
    <x v="0"/>
    <d v="2020-04-17T00:00:00"/>
    <x v="3"/>
    <x v="6"/>
    <x v="0"/>
    <n v="8938.7014439713803"/>
    <n v="0"/>
    <x v="2"/>
    <x v="0"/>
  </r>
  <r>
    <x v="8143"/>
    <n v="83"/>
    <x v="0"/>
    <s v="A+"/>
    <x v="5"/>
    <d v="2019-10-18T00:00:00"/>
    <x v="8157"/>
    <x v="7539"/>
    <s v="Medicare"/>
    <x v="8616"/>
    <x v="209"/>
    <x v="0"/>
    <d v="2019-11-10T00:00:00"/>
    <x v="4"/>
    <x v="15"/>
    <x v="0"/>
    <n v="1438.3317097233739"/>
    <n v="2"/>
    <x v="0"/>
    <x v="2"/>
  </r>
  <r>
    <x v="8144"/>
    <n v="37"/>
    <x v="1"/>
    <s v="O-"/>
    <x v="2"/>
    <d v="2022-10-06T00:00:00"/>
    <x v="8158"/>
    <x v="7540"/>
    <s v="UnitedHealthcare"/>
    <x v="8617"/>
    <x v="197"/>
    <x v="1"/>
    <d v="2022-10-25T00:00:00"/>
    <x v="0"/>
    <x v="12"/>
    <x v="2"/>
    <n v="558.04261924059483"/>
    <n v="2"/>
    <x v="0"/>
    <x v="0"/>
  </r>
  <r>
    <x v="8145"/>
    <n v="28"/>
    <x v="1"/>
    <s v="B+"/>
    <x v="2"/>
    <d v="2023-02-04T00:00:00"/>
    <x v="8159"/>
    <x v="7541"/>
    <s v="Cigna"/>
    <x v="8618"/>
    <x v="90"/>
    <x v="2"/>
    <d v="2023-03-01T00:00:00"/>
    <x v="1"/>
    <x v="19"/>
    <x v="1"/>
    <n v="255.64643217974842"/>
    <n v="1"/>
    <x v="2"/>
    <x v="2"/>
  </r>
  <r>
    <x v="8146"/>
    <n v="65"/>
    <x v="0"/>
    <s v="AB+"/>
    <x v="2"/>
    <d v="2022-03-18T00:00:00"/>
    <x v="8160"/>
    <x v="7542"/>
    <s v="Aetna"/>
    <x v="8619"/>
    <x v="15"/>
    <x v="2"/>
    <d v="2022-03-26T00:00:00"/>
    <x v="3"/>
    <x v="13"/>
    <x v="0"/>
    <n v="2828.240797154725"/>
    <n v="2"/>
    <x v="0"/>
    <x v="2"/>
  </r>
  <r>
    <x v="8147"/>
    <n v="81"/>
    <x v="0"/>
    <s v="O+"/>
    <x v="1"/>
    <d v="2023-10-01T00:00:00"/>
    <x v="8161"/>
    <x v="7543"/>
    <s v="Medicare"/>
    <x v="8620"/>
    <x v="369"/>
    <x v="2"/>
    <d v="2023-10-15T00:00:00"/>
    <x v="0"/>
    <x v="0"/>
    <x v="0"/>
    <n v="2796.0632976545212"/>
    <n v="2"/>
    <x v="0"/>
    <x v="2"/>
  </r>
  <r>
    <x v="6879"/>
    <n v="31"/>
    <x v="0"/>
    <s v="O-"/>
    <x v="5"/>
    <d v="2019-07-04T00:00:00"/>
    <x v="8162"/>
    <x v="7544"/>
    <s v="UnitedHealthcare"/>
    <x v="8621"/>
    <x v="349"/>
    <x v="0"/>
    <d v="2019-07-31T00:00:00"/>
    <x v="0"/>
    <x v="18"/>
    <x v="1"/>
    <n v="264.02989675780071"/>
    <n v="1"/>
    <x v="2"/>
    <x v="2"/>
  </r>
  <r>
    <x v="8148"/>
    <n v="32"/>
    <x v="0"/>
    <s v="B-"/>
    <x v="1"/>
    <d v="2022-07-19T00:00:00"/>
    <x v="8163"/>
    <x v="3750"/>
    <s v="Cigna"/>
    <x v="8622"/>
    <x v="71"/>
    <x v="2"/>
    <d v="2022-08-02T00:00:00"/>
    <x v="2"/>
    <x v="0"/>
    <x v="1"/>
    <n v="3262.2532022574355"/>
    <n v="1"/>
    <x v="2"/>
    <x v="1"/>
  </r>
  <r>
    <x v="8149"/>
    <n v="39"/>
    <x v="0"/>
    <s v="B-"/>
    <x v="0"/>
    <d v="2020-02-15T00:00:00"/>
    <x v="8164"/>
    <x v="7545"/>
    <s v="Blue Cross"/>
    <x v="8623"/>
    <x v="62"/>
    <x v="1"/>
    <d v="2020-03-14T00:00:00"/>
    <x v="3"/>
    <x v="7"/>
    <x v="2"/>
    <n v="949.68308033768574"/>
    <n v="2"/>
    <x v="0"/>
    <x v="2"/>
  </r>
  <r>
    <x v="8150"/>
    <n v="72"/>
    <x v="1"/>
    <s v="B-"/>
    <x v="0"/>
    <d v="2020-12-22T00:00:00"/>
    <x v="8165"/>
    <x v="7546"/>
    <s v="Medicare"/>
    <x v="8624"/>
    <x v="229"/>
    <x v="0"/>
    <d v="2021-01-09T00:00:00"/>
    <x v="1"/>
    <x v="23"/>
    <x v="0"/>
    <n v="1348.1877552474723"/>
    <n v="2"/>
    <x v="0"/>
    <x v="1"/>
  </r>
  <r>
    <x v="8151"/>
    <n v="82"/>
    <x v="1"/>
    <s v="A+"/>
    <x v="5"/>
    <d v="2022-04-06T00:00:00"/>
    <x v="8166"/>
    <x v="603"/>
    <s v="Blue Cross"/>
    <x v="8625"/>
    <x v="282"/>
    <x v="2"/>
    <d v="2022-04-26T00:00:00"/>
    <x v="4"/>
    <x v="10"/>
    <x v="0"/>
    <n v="1380.4080078490249"/>
    <n v="2"/>
    <x v="0"/>
    <x v="2"/>
  </r>
  <r>
    <x v="8152"/>
    <n v="29"/>
    <x v="1"/>
    <s v="AB+"/>
    <x v="3"/>
    <d v="2019-10-28T00:00:00"/>
    <x v="8167"/>
    <x v="7547"/>
    <s v="Aetna"/>
    <x v="8626"/>
    <x v="17"/>
    <x v="1"/>
    <d v="2019-10-30T00:00:00"/>
    <x v="2"/>
    <x v="22"/>
    <x v="1"/>
    <n v="14555.946448457151"/>
    <n v="1"/>
    <x v="2"/>
    <x v="2"/>
  </r>
  <r>
    <x v="5457"/>
    <n v="61"/>
    <x v="0"/>
    <s v="AB-"/>
    <x v="2"/>
    <d v="2019-10-26T00:00:00"/>
    <x v="8168"/>
    <x v="7548"/>
    <s v="UnitedHealthcare"/>
    <x v="8627"/>
    <x v="63"/>
    <x v="1"/>
    <d v="2019-10-28T00:00:00"/>
    <x v="4"/>
    <x v="22"/>
    <x v="0"/>
    <n v="14316.7037360507"/>
    <n v="2"/>
    <x v="0"/>
    <x v="0"/>
  </r>
  <r>
    <x v="8153"/>
    <n v="50"/>
    <x v="1"/>
    <s v="AB-"/>
    <x v="3"/>
    <d v="2021-11-03T00:00:00"/>
    <x v="8169"/>
    <x v="7549"/>
    <s v="Aetna"/>
    <x v="8628"/>
    <x v="85"/>
    <x v="1"/>
    <d v="2021-11-24T00:00:00"/>
    <x v="2"/>
    <x v="16"/>
    <x v="2"/>
    <n v="2203.2318642673044"/>
    <n v="2"/>
    <x v="0"/>
    <x v="0"/>
  </r>
  <r>
    <x v="8154"/>
    <n v="62"/>
    <x v="0"/>
    <s v="B-"/>
    <x v="3"/>
    <d v="2020-03-13T00:00:00"/>
    <x v="8170"/>
    <x v="5507"/>
    <s v="Medicare"/>
    <x v="8629"/>
    <x v="328"/>
    <x v="2"/>
    <d v="2020-04-10T00:00:00"/>
    <x v="1"/>
    <x v="7"/>
    <x v="0"/>
    <n v="755.59436143950711"/>
    <n v="2"/>
    <x v="0"/>
    <x v="0"/>
  </r>
  <r>
    <x v="8155"/>
    <n v="47"/>
    <x v="1"/>
    <s v="O+"/>
    <x v="5"/>
    <d v="2019-04-29T00:00:00"/>
    <x v="8171"/>
    <x v="263"/>
    <s v="Aetna"/>
    <x v="8630"/>
    <x v="13"/>
    <x v="0"/>
    <d v="2019-05-05T00:00:00"/>
    <x v="2"/>
    <x v="25"/>
    <x v="2"/>
    <n v="5622.2220477937162"/>
    <n v="0"/>
    <x v="2"/>
    <x v="2"/>
  </r>
  <r>
    <x v="8156"/>
    <n v="48"/>
    <x v="1"/>
    <s v="B+"/>
    <x v="1"/>
    <d v="2019-09-11T00:00:00"/>
    <x v="8172"/>
    <x v="7550"/>
    <s v="Cigna"/>
    <x v="8631"/>
    <x v="276"/>
    <x v="1"/>
    <d v="2019-09-20T00:00:00"/>
    <x v="0"/>
    <x v="26"/>
    <x v="2"/>
    <n v="2876.9339018430669"/>
    <n v="2"/>
    <x v="0"/>
    <x v="2"/>
  </r>
  <r>
    <x v="8157"/>
    <n v="48"/>
    <x v="1"/>
    <s v="A+"/>
    <x v="0"/>
    <d v="2023-10-06T00:00:00"/>
    <x v="8173"/>
    <x v="7551"/>
    <s v="Blue Cross"/>
    <x v="8632"/>
    <x v="343"/>
    <x v="2"/>
    <d v="2023-10-11T00:00:00"/>
    <x v="2"/>
    <x v="6"/>
    <x v="2"/>
    <n v="7832.7697354644597"/>
    <n v="0"/>
    <x v="2"/>
    <x v="2"/>
  </r>
  <r>
    <x v="8158"/>
    <n v="33"/>
    <x v="1"/>
    <s v="AB-"/>
    <x v="3"/>
    <d v="2023-01-11T00:00:00"/>
    <x v="8174"/>
    <x v="7552"/>
    <s v="UnitedHealthcare"/>
    <x v="8633"/>
    <x v="246"/>
    <x v="1"/>
    <d v="2023-01-20T00:00:00"/>
    <x v="0"/>
    <x v="26"/>
    <x v="1"/>
    <n v="5463.071125575455"/>
    <n v="2"/>
    <x v="0"/>
    <x v="0"/>
  </r>
  <r>
    <x v="8159"/>
    <n v="55"/>
    <x v="0"/>
    <s v="B+"/>
    <x v="3"/>
    <d v="2021-09-22T00:00:00"/>
    <x v="8175"/>
    <x v="1110"/>
    <s v="Aetna"/>
    <x v="8634"/>
    <x v="82"/>
    <x v="2"/>
    <d v="2021-10-12T00:00:00"/>
    <x v="3"/>
    <x v="10"/>
    <x v="0"/>
    <n v="1442.22801299922"/>
    <n v="1"/>
    <x v="2"/>
    <x v="0"/>
  </r>
  <r>
    <x v="4568"/>
    <n v="37"/>
    <x v="0"/>
    <s v="A-"/>
    <x v="0"/>
    <d v="2020-11-29T00:00:00"/>
    <x v="8176"/>
    <x v="5619"/>
    <s v="UnitedHealthcare"/>
    <x v="8635"/>
    <x v="295"/>
    <x v="0"/>
    <d v="2020-12-19T00:00:00"/>
    <x v="1"/>
    <x v="10"/>
    <x v="2"/>
    <n v="2493.9580080585702"/>
    <n v="1"/>
    <x v="2"/>
    <x v="0"/>
  </r>
  <r>
    <x v="8160"/>
    <n v="53"/>
    <x v="0"/>
    <s v="O+"/>
    <x v="3"/>
    <d v="2019-04-25T00:00:00"/>
    <x v="8177"/>
    <x v="7553"/>
    <s v="Cigna"/>
    <x v="8636"/>
    <x v="207"/>
    <x v="2"/>
    <d v="2019-04-27T00:00:00"/>
    <x v="0"/>
    <x v="22"/>
    <x v="0"/>
    <n v="8815.5379205202007"/>
    <n v="0"/>
    <x v="2"/>
    <x v="1"/>
  </r>
  <r>
    <x v="8161"/>
    <n v="59"/>
    <x v="1"/>
    <s v="O+"/>
    <x v="1"/>
    <d v="2018-10-30T00:00:00"/>
    <x v="8178"/>
    <x v="7554"/>
    <s v="UnitedHealthcare"/>
    <x v="8637"/>
    <x v="42"/>
    <x v="1"/>
    <d v="2018-11-01T00:00:00"/>
    <x v="1"/>
    <x v="22"/>
    <x v="0"/>
    <n v="1850.2463960103"/>
    <n v="1"/>
    <x v="2"/>
    <x v="1"/>
  </r>
  <r>
    <x v="8162"/>
    <n v="45"/>
    <x v="0"/>
    <s v="O-"/>
    <x v="2"/>
    <d v="2021-03-02T00:00:00"/>
    <x v="8179"/>
    <x v="7555"/>
    <s v="Aetna"/>
    <x v="8638"/>
    <x v="36"/>
    <x v="0"/>
    <d v="2021-03-21T00:00:00"/>
    <x v="1"/>
    <x v="12"/>
    <x v="2"/>
    <n v="1927.765844765637"/>
    <n v="1"/>
    <x v="2"/>
    <x v="1"/>
  </r>
  <r>
    <x v="2179"/>
    <n v="51"/>
    <x v="1"/>
    <s v="O+"/>
    <x v="5"/>
    <d v="2019-12-08T00:00:00"/>
    <x v="8180"/>
    <x v="7556"/>
    <s v="Aetna"/>
    <x v="8639"/>
    <x v="243"/>
    <x v="0"/>
    <d v="2019-12-31T00:00:00"/>
    <x v="3"/>
    <x v="15"/>
    <x v="0"/>
    <n v="641.24722388117391"/>
    <n v="1"/>
    <x v="2"/>
    <x v="0"/>
  </r>
  <r>
    <x v="6053"/>
    <n v="21"/>
    <x v="1"/>
    <s v="A+"/>
    <x v="1"/>
    <d v="2023-09-06T00:00:00"/>
    <x v="8181"/>
    <x v="7557"/>
    <s v="UnitedHealthcare"/>
    <x v="8640"/>
    <x v="197"/>
    <x v="2"/>
    <d v="2023-10-05T00:00:00"/>
    <x v="3"/>
    <x v="17"/>
    <x v="3"/>
    <n v="492.29218632692073"/>
    <n v="1"/>
    <x v="2"/>
    <x v="2"/>
  </r>
  <r>
    <x v="8163"/>
    <n v="61"/>
    <x v="1"/>
    <s v="O-"/>
    <x v="4"/>
    <d v="2020-01-08T00:00:00"/>
    <x v="8182"/>
    <x v="7558"/>
    <s v="Cigna"/>
    <x v="8641"/>
    <x v="66"/>
    <x v="1"/>
    <d v="2020-02-06T00:00:00"/>
    <x v="2"/>
    <x v="17"/>
    <x v="0"/>
    <n v="914.03304835012409"/>
    <n v="3"/>
    <x v="1"/>
    <x v="2"/>
  </r>
  <r>
    <x v="8164"/>
    <n v="43"/>
    <x v="1"/>
    <s v="AB-"/>
    <x v="2"/>
    <d v="2021-07-31T00:00:00"/>
    <x v="8183"/>
    <x v="809"/>
    <s v="Blue Cross"/>
    <x v="8642"/>
    <x v="39"/>
    <x v="2"/>
    <d v="2021-08-10T00:00:00"/>
    <x v="1"/>
    <x v="14"/>
    <x v="2"/>
    <n v="3290.5673599632501"/>
    <n v="1"/>
    <x v="2"/>
    <x v="0"/>
  </r>
  <r>
    <x v="839"/>
    <n v="76"/>
    <x v="0"/>
    <s v="O+"/>
    <x v="5"/>
    <d v="2020-02-29T00:00:00"/>
    <x v="8184"/>
    <x v="7559"/>
    <s v="Cigna"/>
    <x v="8643"/>
    <x v="234"/>
    <x v="1"/>
    <d v="2020-03-04T00:00:00"/>
    <x v="3"/>
    <x v="24"/>
    <x v="0"/>
    <n v="5396.0718116094249"/>
    <n v="2"/>
    <x v="0"/>
    <x v="1"/>
  </r>
  <r>
    <x v="8165"/>
    <n v="80"/>
    <x v="0"/>
    <s v="AB+"/>
    <x v="1"/>
    <d v="2019-09-19T00:00:00"/>
    <x v="8185"/>
    <x v="7560"/>
    <s v="Cigna"/>
    <x v="8644"/>
    <x v="197"/>
    <x v="1"/>
    <d v="2019-09-27T00:00:00"/>
    <x v="0"/>
    <x v="13"/>
    <x v="0"/>
    <n v="2964.5276736556375"/>
    <n v="3"/>
    <x v="1"/>
    <x v="2"/>
  </r>
  <r>
    <x v="8166"/>
    <n v="21"/>
    <x v="1"/>
    <s v="B-"/>
    <x v="1"/>
    <d v="2021-04-17T00:00:00"/>
    <x v="8186"/>
    <x v="7561"/>
    <s v="Medicare"/>
    <x v="8645"/>
    <x v="192"/>
    <x v="1"/>
    <d v="2021-05-03T00:00:00"/>
    <x v="3"/>
    <x v="9"/>
    <x v="3"/>
    <n v="1857.5395113826812"/>
    <n v="2"/>
    <x v="0"/>
    <x v="2"/>
  </r>
  <r>
    <x v="8167"/>
    <n v="23"/>
    <x v="0"/>
    <s v="A-"/>
    <x v="4"/>
    <d v="2021-02-28T00:00:00"/>
    <x v="8187"/>
    <x v="7562"/>
    <s v="Aetna"/>
    <x v="8646"/>
    <x v="198"/>
    <x v="0"/>
    <d v="2021-03-19T00:00:00"/>
    <x v="4"/>
    <x v="12"/>
    <x v="3"/>
    <n v="1857.1487874548106"/>
    <n v="1"/>
    <x v="2"/>
    <x v="1"/>
  </r>
  <r>
    <x v="8168"/>
    <n v="37"/>
    <x v="1"/>
    <s v="B+"/>
    <x v="0"/>
    <d v="2022-12-26T00:00:00"/>
    <x v="8188"/>
    <x v="7563"/>
    <s v="Medicare"/>
    <x v="8647"/>
    <x v="241"/>
    <x v="2"/>
    <d v="2023-01-17T00:00:00"/>
    <x v="3"/>
    <x v="21"/>
    <x v="2"/>
    <n v="637.49864511988187"/>
    <n v="1"/>
    <x v="2"/>
    <x v="1"/>
  </r>
  <r>
    <x v="8169"/>
    <n v="52"/>
    <x v="1"/>
    <s v="B-"/>
    <x v="0"/>
    <d v="2020-03-04T00:00:00"/>
    <x v="8189"/>
    <x v="7564"/>
    <s v="UnitedHealthcare"/>
    <x v="8648"/>
    <x v="52"/>
    <x v="0"/>
    <d v="2020-03-09T00:00:00"/>
    <x v="2"/>
    <x v="6"/>
    <x v="0"/>
    <n v="6933.6170076767203"/>
    <n v="0"/>
    <x v="2"/>
    <x v="1"/>
  </r>
  <r>
    <x v="8170"/>
    <n v="44"/>
    <x v="0"/>
    <s v="B-"/>
    <x v="1"/>
    <d v="2022-09-20T00:00:00"/>
    <x v="5427"/>
    <x v="1569"/>
    <s v="UnitedHealthcare"/>
    <x v="8649"/>
    <x v="255"/>
    <x v="0"/>
    <d v="2022-10-07T00:00:00"/>
    <x v="4"/>
    <x v="5"/>
    <x v="2"/>
    <n v="384.34377831736708"/>
    <n v="1"/>
    <x v="2"/>
    <x v="1"/>
  </r>
  <r>
    <x v="8171"/>
    <n v="48"/>
    <x v="0"/>
    <s v="AB-"/>
    <x v="5"/>
    <d v="2021-04-14T00:00:00"/>
    <x v="6208"/>
    <x v="7565"/>
    <s v="Cigna"/>
    <x v="8650"/>
    <x v="85"/>
    <x v="1"/>
    <d v="2021-04-19T00:00:00"/>
    <x v="1"/>
    <x v="6"/>
    <x v="2"/>
    <n v="7669.954018701259"/>
    <n v="1"/>
    <x v="2"/>
    <x v="1"/>
  </r>
  <r>
    <x v="8172"/>
    <n v="19"/>
    <x v="1"/>
    <s v="B+"/>
    <x v="2"/>
    <d v="2023-01-02T00:00:00"/>
    <x v="8190"/>
    <x v="5898"/>
    <s v="UnitedHealthcare"/>
    <x v="8651"/>
    <x v="341"/>
    <x v="2"/>
    <d v="2023-01-22T00:00:00"/>
    <x v="0"/>
    <x v="10"/>
    <x v="3"/>
    <n v="1694.8494049578399"/>
    <n v="1"/>
    <x v="2"/>
    <x v="1"/>
  </r>
  <r>
    <x v="8173"/>
    <n v="67"/>
    <x v="1"/>
    <s v="O-"/>
    <x v="0"/>
    <d v="2022-09-29T00:00:00"/>
    <x v="8191"/>
    <x v="7566"/>
    <s v="UnitedHealthcare"/>
    <x v="8652"/>
    <x v="287"/>
    <x v="1"/>
    <d v="2022-10-12T00:00:00"/>
    <x v="4"/>
    <x v="28"/>
    <x v="0"/>
    <n v="773.07450188599239"/>
    <n v="3"/>
    <x v="1"/>
    <x v="1"/>
  </r>
  <r>
    <x v="5969"/>
    <n v="22"/>
    <x v="1"/>
    <s v="O+"/>
    <x v="5"/>
    <d v="2022-12-31T00:00:00"/>
    <x v="8192"/>
    <x v="7567"/>
    <s v="Medicare"/>
    <x v="8653"/>
    <x v="259"/>
    <x v="2"/>
    <d v="2023-01-04T00:00:00"/>
    <x v="1"/>
    <x v="24"/>
    <x v="3"/>
    <n v="9058.4783103106747"/>
    <n v="0"/>
    <x v="2"/>
    <x v="0"/>
  </r>
  <r>
    <x v="8174"/>
    <n v="38"/>
    <x v="0"/>
    <s v="O-"/>
    <x v="2"/>
    <d v="2020-02-01T00:00:00"/>
    <x v="8193"/>
    <x v="7568"/>
    <s v="Aetna"/>
    <x v="8654"/>
    <x v="167"/>
    <x v="2"/>
    <d v="2020-02-10T00:00:00"/>
    <x v="2"/>
    <x v="26"/>
    <x v="2"/>
    <n v="128.03452703115332"/>
    <n v="1"/>
    <x v="2"/>
    <x v="2"/>
  </r>
  <r>
    <x v="8175"/>
    <n v="38"/>
    <x v="0"/>
    <s v="O+"/>
    <x v="1"/>
    <d v="2023-04-29T00:00:00"/>
    <x v="8194"/>
    <x v="7569"/>
    <s v="Aetna"/>
    <x v="8655"/>
    <x v="160"/>
    <x v="2"/>
    <d v="2023-05-29T00:00:00"/>
    <x v="3"/>
    <x v="1"/>
    <x v="2"/>
    <n v="190.62601241496668"/>
    <n v="1"/>
    <x v="2"/>
    <x v="2"/>
  </r>
  <r>
    <x v="8176"/>
    <n v="85"/>
    <x v="1"/>
    <s v="O+"/>
    <x v="2"/>
    <d v="2022-02-15T00:00:00"/>
    <x v="8195"/>
    <x v="4506"/>
    <s v="UnitedHealthcare"/>
    <x v="8656"/>
    <x v="82"/>
    <x v="2"/>
    <d v="2022-03-15T00:00:00"/>
    <x v="4"/>
    <x v="7"/>
    <x v="0"/>
    <n v="103.80494165487787"/>
    <n v="2"/>
    <x v="0"/>
    <x v="1"/>
  </r>
  <r>
    <x v="8177"/>
    <n v="36"/>
    <x v="0"/>
    <s v="A-"/>
    <x v="1"/>
    <d v="2021-03-26T00:00:00"/>
    <x v="8196"/>
    <x v="4886"/>
    <s v="Blue Cross"/>
    <x v="8657"/>
    <x v="233"/>
    <x v="0"/>
    <d v="2021-04-03T00:00:00"/>
    <x v="1"/>
    <x v="13"/>
    <x v="2"/>
    <n v="3525.5596007868999"/>
    <n v="1"/>
    <x v="2"/>
    <x v="2"/>
  </r>
  <r>
    <x v="8178"/>
    <n v="26"/>
    <x v="0"/>
    <s v="O+"/>
    <x v="5"/>
    <d v="2019-12-02T00:00:00"/>
    <x v="8197"/>
    <x v="7570"/>
    <s v="Blue Cross"/>
    <x v="8658"/>
    <x v="137"/>
    <x v="1"/>
    <d v="2019-12-23T00:00:00"/>
    <x v="1"/>
    <x v="16"/>
    <x v="1"/>
    <n v="2342.4476210845619"/>
    <n v="2"/>
    <x v="0"/>
    <x v="2"/>
  </r>
  <r>
    <x v="8179"/>
    <n v="52"/>
    <x v="1"/>
    <s v="O+"/>
    <x v="5"/>
    <d v="2022-03-29T00:00:00"/>
    <x v="8198"/>
    <x v="7571"/>
    <s v="Blue Cross"/>
    <x v="8659"/>
    <x v="47"/>
    <x v="1"/>
    <d v="2022-04-06T00:00:00"/>
    <x v="2"/>
    <x v="13"/>
    <x v="0"/>
    <n v="370.6192399444725"/>
    <n v="2"/>
    <x v="0"/>
    <x v="0"/>
  </r>
  <r>
    <x v="8180"/>
    <n v="47"/>
    <x v="1"/>
    <s v="B-"/>
    <x v="1"/>
    <d v="2022-02-10T00:00:00"/>
    <x v="8199"/>
    <x v="7572"/>
    <s v="Medicare"/>
    <x v="8660"/>
    <x v="73"/>
    <x v="1"/>
    <d v="2022-03-03T00:00:00"/>
    <x v="0"/>
    <x v="16"/>
    <x v="2"/>
    <n v="1499.3286041960523"/>
    <n v="2"/>
    <x v="0"/>
    <x v="2"/>
  </r>
  <r>
    <x v="8181"/>
    <n v="19"/>
    <x v="0"/>
    <s v="A+"/>
    <x v="3"/>
    <d v="2019-01-28T00:00:00"/>
    <x v="8200"/>
    <x v="7573"/>
    <s v="UnitedHealthcare"/>
    <x v="8661"/>
    <x v="343"/>
    <x v="0"/>
    <d v="2019-02-01T00:00:00"/>
    <x v="3"/>
    <x v="24"/>
    <x v="3"/>
    <n v="12319.307328685425"/>
    <n v="0"/>
    <x v="2"/>
    <x v="0"/>
  </r>
  <r>
    <x v="689"/>
    <n v="64"/>
    <x v="0"/>
    <s v="O+"/>
    <x v="1"/>
    <d v="2020-01-09T00:00:00"/>
    <x v="8201"/>
    <x v="7574"/>
    <s v="Medicare"/>
    <x v="8662"/>
    <x v="25"/>
    <x v="1"/>
    <d v="2020-01-26T00:00:00"/>
    <x v="1"/>
    <x v="5"/>
    <x v="0"/>
    <n v="213.03155586756765"/>
    <n v="3"/>
    <x v="1"/>
    <x v="2"/>
  </r>
  <r>
    <x v="8182"/>
    <n v="62"/>
    <x v="0"/>
    <s v="O+"/>
    <x v="5"/>
    <d v="2021-08-11T00:00:00"/>
    <x v="8202"/>
    <x v="7575"/>
    <s v="UnitedHealthcare"/>
    <x v="8663"/>
    <x v="392"/>
    <x v="1"/>
    <d v="2021-08-18T00:00:00"/>
    <x v="4"/>
    <x v="11"/>
    <x v="0"/>
    <n v="2493.3260099944282"/>
    <n v="2"/>
    <x v="0"/>
    <x v="1"/>
  </r>
  <r>
    <x v="682"/>
    <n v="55"/>
    <x v="1"/>
    <s v="AB-"/>
    <x v="0"/>
    <d v="2021-07-16T00:00:00"/>
    <x v="8203"/>
    <x v="7576"/>
    <s v="Cigna"/>
    <x v="8664"/>
    <x v="220"/>
    <x v="1"/>
    <d v="2021-07-22T00:00:00"/>
    <x v="4"/>
    <x v="25"/>
    <x v="0"/>
    <n v="6237.4827854956829"/>
    <n v="1"/>
    <x v="2"/>
    <x v="0"/>
  </r>
  <r>
    <x v="8183"/>
    <n v="43"/>
    <x v="1"/>
    <s v="B+"/>
    <x v="0"/>
    <d v="2020-11-15T00:00:00"/>
    <x v="8204"/>
    <x v="7577"/>
    <s v="Medicare"/>
    <x v="8665"/>
    <x v="222"/>
    <x v="0"/>
    <d v="2020-12-15T00:00:00"/>
    <x v="0"/>
    <x v="1"/>
    <x v="2"/>
    <n v="563.4105391966234"/>
    <n v="1"/>
    <x v="2"/>
    <x v="1"/>
  </r>
  <r>
    <x v="8184"/>
    <n v="63"/>
    <x v="0"/>
    <s v="A+"/>
    <x v="0"/>
    <d v="2022-11-09T00:00:00"/>
    <x v="8205"/>
    <x v="7578"/>
    <s v="Medicare"/>
    <x v="8666"/>
    <x v="300"/>
    <x v="2"/>
    <d v="2022-12-05T00:00:00"/>
    <x v="1"/>
    <x v="29"/>
    <x v="0"/>
    <n v="1589.7539087251307"/>
    <n v="2"/>
    <x v="0"/>
    <x v="2"/>
  </r>
  <r>
    <x v="8185"/>
    <n v="37"/>
    <x v="0"/>
    <s v="AB+"/>
    <x v="4"/>
    <d v="2019-06-12T00:00:00"/>
    <x v="8206"/>
    <x v="7579"/>
    <s v="UnitedHealthcare"/>
    <x v="8667"/>
    <x v="184"/>
    <x v="2"/>
    <d v="2019-06-17T00:00:00"/>
    <x v="3"/>
    <x v="6"/>
    <x v="2"/>
    <n v="3044.97195111056"/>
    <n v="0"/>
    <x v="2"/>
    <x v="0"/>
  </r>
  <r>
    <x v="8186"/>
    <n v="41"/>
    <x v="1"/>
    <s v="O+"/>
    <x v="1"/>
    <d v="2023-07-12T00:00:00"/>
    <x v="8207"/>
    <x v="7580"/>
    <s v="Blue Cross"/>
    <x v="8668"/>
    <x v="62"/>
    <x v="0"/>
    <d v="2023-07-16T00:00:00"/>
    <x v="4"/>
    <x v="24"/>
    <x v="2"/>
    <n v="7506.5576343386001"/>
    <n v="0"/>
    <x v="2"/>
    <x v="1"/>
  </r>
  <r>
    <x v="8187"/>
    <n v="41"/>
    <x v="1"/>
    <s v="B+"/>
    <x v="1"/>
    <d v="2023-06-11T00:00:00"/>
    <x v="8208"/>
    <x v="7581"/>
    <s v="Blue Cross"/>
    <x v="8669"/>
    <x v="4"/>
    <x v="2"/>
    <d v="2023-06-24T00:00:00"/>
    <x v="2"/>
    <x v="28"/>
    <x v="2"/>
    <n v="321.29499226708464"/>
    <n v="1"/>
    <x v="2"/>
    <x v="1"/>
  </r>
  <r>
    <x v="8188"/>
    <n v="56"/>
    <x v="0"/>
    <s v="AB-"/>
    <x v="5"/>
    <d v="2021-08-07T00:00:00"/>
    <x v="8209"/>
    <x v="7582"/>
    <s v="Cigna"/>
    <x v="8670"/>
    <x v="346"/>
    <x v="0"/>
    <d v="2021-09-03T00:00:00"/>
    <x v="4"/>
    <x v="18"/>
    <x v="0"/>
    <n v="565.86803609267406"/>
    <n v="1"/>
    <x v="2"/>
    <x v="0"/>
  </r>
  <r>
    <x v="8189"/>
    <n v="26"/>
    <x v="1"/>
    <s v="O+"/>
    <x v="4"/>
    <d v="2023-06-24T00:00:00"/>
    <x v="8210"/>
    <x v="7583"/>
    <s v="Aetna"/>
    <x v="8671"/>
    <x v="203"/>
    <x v="2"/>
    <d v="2023-06-28T00:00:00"/>
    <x v="4"/>
    <x v="24"/>
    <x v="1"/>
    <n v="5063.2676077315746"/>
    <n v="0"/>
    <x v="2"/>
    <x v="1"/>
  </r>
  <r>
    <x v="8190"/>
    <n v="38"/>
    <x v="0"/>
    <s v="O+"/>
    <x v="5"/>
    <d v="2023-08-25T00:00:00"/>
    <x v="8211"/>
    <x v="7584"/>
    <s v="Medicare"/>
    <x v="8672"/>
    <x v="47"/>
    <x v="0"/>
    <d v="2023-09-16T00:00:00"/>
    <x v="3"/>
    <x v="21"/>
    <x v="2"/>
    <n v="900.06770523496368"/>
    <n v="1"/>
    <x v="2"/>
    <x v="0"/>
  </r>
  <r>
    <x v="8191"/>
    <n v="81"/>
    <x v="1"/>
    <s v="AB+"/>
    <x v="0"/>
    <d v="2022-08-31T00:00:00"/>
    <x v="8212"/>
    <x v="7585"/>
    <s v="Blue Cross"/>
    <x v="8673"/>
    <x v="219"/>
    <x v="1"/>
    <d v="2022-09-08T00:00:00"/>
    <x v="2"/>
    <x v="13"/>
    <x v="0"/>
    <n v="526.46467285124504"/>
    <n v="3"/>
    <x v="1"/>
    <x v="1"/>
  </r>
  <r>
    <x v="8192"/>
    <n v="68"/>
    <x v="1"/>
    <s v="O+"/>
    <x v="1"/>
    <d v="2020-01-13T00:00:00"/>
    <x v="8213"/>
    <x v="5421"/>
    <s v="Aetna"/>
    <x v="8674"/>
    <x v="162"/>
    <x v="0"/>
    <d v="2020-02-02T00:00:00"/>
    <x v="4"/>
    <x v="10"/>
    <x v="0"/>
    <n v="79.103910302883506"/>
    <n v="2"/>
    <x v="0"/>
    <x v="0"/>
  </r>
  <r>
    <x v="8193"/>
    <n v="80"/>
    <x v="1"/>
    <s v="B+"/>
    <x v="4"/>
    <d v="2020-03-27T00:00:00"/>
    <x v="8214"/>
    <x v="7586"/>
    <s v="UnitedHealthcare"/>
    <x v="8675"/>
    <x v="68"/>
    <x v="1"/>
    <d v="2020-04-15T00:00:00"/>
    <x v="1"/>
    <x v="12"/>
    <x v="0"/>
    <n v="2491.2447326467845"/>
    <n v="3"/>
    <x v="1"/>
    <x v="0"/>
  </r>
  <r>
    <x v="8194"/>
    <n v="51"/>
    <x v="1"/>
    <s v="A-"/>
    <x v="0"/>
    <d v="2022-10-11T00:00:00"/>
    <x v="8215"/>
    <x v="7587"/>
    <s v="Cigna"/>
    <x v="8676"/>
    <x v="288"/>
    <x v="1"/>
    <d v="2022-10-24T00:00:00"/>
    <x v="2"/>
    <x v="28"/>
    <x v="0"/>
    <n v="994.91326019121539"/>
    <n v="2"/>
    <x v="0"/>
    <x v="0"/>
  </r>
  <r>
    <x v="8195"/>
    <n v="44"/>
    <x v="1"/>
    <s v="A-"/>
    <x v="3"/>
    <d v="2021-12-08T00:00:00"/>
    <x v="8216"/>
    <x v="7588"/>
    <s v="UnitedHealthcare"/>
    <x v="8677"/>
    <x v="393"/>
    <x v="1"/>
    <d v="2021-12-15T00:00:00"/>
    <x v="0"/>
    <x v="11"/>
    <x v="2"/>
    <n v="5341.7162821017428"/>
    <n v="1"/>
    <x v="2"/>
    <x v="0"/>
  </r>
  <r>
    <x v="8196"/>
    <n v="52"/>
    <x v="0"/>
    <s v="O-"/>
    <x v="1"/>
    <d v="2019-07-06T00:00:00"/>
    <x v="982"/>
    <x v="7589"/>
    <s v="UnitedHealthcare"/>
    <x v="8678"/>
    <x v="367"/>
    <x v="1"/>
    <d v="2019-07-30T00:00:00"/>
    <x v="4"/>
    <x v="3"/>
    <x v="0"/>
    <n v="1725.5001985082956"/>
    <n v="2"/>
    <x v="0"/>
    <x v="2"/>
  </r>
  <r>
    <x v="8197"/>
    <n v="70"/>
    <x v="0"/>
    <s v="O-"/>
    <x v="2"/>
    <d v="2019-11-21T00:00:00"/>
    <x v="8217"/>
    <x v="7590"/>
    <s v="UnitedHealthcare"/>
    <x v="8679"/>
    <x v="80"/>
    <x v="0"/>
    <d v="2019-12-02T00:00:00"/>
    <x v="4"/>
    <x v="27"/>
    <x v="0"/>
    <n v="2356.1548387297912"/>
    <n v="2"/>
    <x v="0"/>
    <x v="1"/>
  </r>
  <r>
    <x v="8198"/>
    <n v="57"/>
    <x v="1"/>
    <s v="B-"/>
    <x v="3"/>
    <d v="2023-07-11T00:00:00"/>
    <x v="8218"/>
    <x v="7591"/>
    <s v="Blue Cross"/>
    <x v="8680"/>
    <x v="105"/>
    <x v="0"/>
    <d v="2023-07-21T00:00:00"/>
    <x v="3"/>
    <x v="14"/>
    <x v="0"/>
    <n v="1519.6351837065099"/>
    <n v="1"/>
    <x v="2"/>
    <x v="0"/>
  </r>
  <r>
    <x v="8199"/>
    <n v="42"/>
    <x v="0"/>
    <s v="O+"/>
    <x v="3"/>
    <d v="2023-01-24T00:00:00"/>
    <x v="8219"/>
    <x v="7592"/>
    <s v="Blue Cross"/>
    <x v="8681"/>
    <x v="58"/>
    <x v="1"/>
    <d v="2023-01-26T00:00:00"/>
    <x v="3"/>
    <x v="22"/>
    <x v="2"/>
    <n v="2550.9733594071299"/>
    <n v="1"/>
    <x v="2"/>
    <x v="2"/>
  </r>
  <r>
    <x v="8200"/>
    <n v="37"/>
    <x v="0"/>
    <s v="AB+"/>
    <x v="0"/>
    <d v="2019-11-23T00:00:00"/>
    <x v="8220"/>
    <x v="7593"/>
    <s v="Medicare"/>
    <x v="8682"/>
    <x v="194"/>
    <x v="2"/>
    <d v="2019-11-27T00:00:00"/>
    <x v="2"/>
    <x v="24"/>
    <x v="2"/>
    <n v="10862.413372405825"/>
    <n v="0"/>
    <x v="2"/>
    <x v="1"/>
  </r>
  <r>
    <x v="8201"/>
    <n v="74"/>
    <x v="0"/>
    <s v="O+"/>
    <x v="3"/>
    <d v="2021-07-01T00:00:00"/>
    <x v="8221"/>
    <x v="7594"/>
    <s v="Medicare"/>
    <x v="8683"/>
    <x v="197"/>
    <x v="1"/>
    <d v="2021-07-11T00:00:00"/>
    <x v="4"/>
    <x v="14"/>
    <x v="0"/>
    <n v="4570.6984791157001"/>
    <n v="3"/>
    <x v="1"/>
    <x v="0"/>
  </r>
  <r>
    <x v="8202"/>
    <n v="52"/>
    <x v="0"/>
    <s v="AB+"/>
    <x v="2"/>
    <d v="2021-09-10T00:00:00"/>
    <x v="8222"/>
    <x v="7595"/>
    <s v="Blue Cross"/>
    <x v="8684"/>
    <x v="240"/>
    <x v="2"/>
    <d v="2021-10-10T00:00:00"/>
    <x v="3"/>
    <x v="1"/>
    <x v="0"/>
    <n v="929.84030152887999"/>
    <n v="1"/>
    <x v="2"/>
    <x v="0"/>
  </r>
  <r>
    <x v="8203"/>
    <n v="52"/>
    <x v="1"/>
    <s v="A-"/>
    <x v="3"/>
    <d v="2021-09-18T00:00:00"/>
    <x v="2900"/>
    <x v="7596"/>
    <s v="UnitedHealthcare"/>
    <x v="8685"/>
    <x v="98"/>
    <x v="1"/>
    <d v="2021-09-25T00:00:00"/>
    <x v="4"/>
    <x v="11"/>
    <x v="0"/>
    <n v="5536.0388129952571"/>
    <n v="1"/>
    <x v="2"/>
    <x v="1"/>
  </r>
  <r>
    <x v="8204"/>
    <n v="64"/>
    <x v="1"/>
    <s v="O+"/>
    <x v="0"/>
    <d v="2019-11-07T00:00:00"/>
    <x v="8223"/>
    <x v="7597"/>
    <s v="Aetna"/>
    <x v="8686"/>
    <x v="207"/>
    <x v="1"/>
    <d v="2019-12-07T00:00:00"/>
    <x v="1"/>
    <x v="1"/>
    <x v="0"/>
    <n v="1322.93786769491"/>
    <n v="3"/>
    <x v="1"/>
    <x v="1"/>
  </r>
  <r>
    <x v="8205"/>
    <n v="48"/>
    <x v="1"/>
    <s v="AB-"/>
    <x v="0"/>
    <d v="2020-06-09T00:00:00"/>
    <x v="8224"/>
    <x v="626"/>
    <s v="UnitedHealthcare"/>
    <x v="8687"/>
    <x v="115"/>
    <x v="1"/>
    <d v="2020-06-20T00:00:00"/>
    <x v="2"/>
    <x v="27"/>
    <x v="2"/>
    <n v="3707.8301743049001"/>
    <n v="2"/>
    <x v="0"/>
    <x v="0"/>
  </r>
  <r>
    <x v="8206"/>
    <n v="41"/>
    <x v="1"/>
    <s v="AB+"/>
    <x v="1"/>
    <d v="2023-02-19T00:00:00"/>
    <x v="8225"/>
    <x v="7598"/>
    <s v="UnitedHealthcare"/>
    <x v="8688"/>
    <x v="164"/>
    <x v="2"/>
    <d v="2023-03-07T00:00:00"/>
    <x v="3"/>
    <x v="9"/>
    <x v="2"/>
    <n v="1829.7280966435312"/>
    <n v="1"/>
    <x v="2"/>
    <x v="0"/>
  </r>
  <r>
    <x v="8207"/>
    <n v="84"/>
    <x v="0"/>
    <s v="B+"/>
    <x v="1"/>
    <d v="2021-04-27T00:00:00"/>
    <x v="8226"/>
    <x v="379"/>
    <s v="Medicare"/>
    <x v="8689"/>
    <x v="202"/>
    <x v="1"/>
    <d v="2021-04-28T00:00:00"/>
    <x v="2"/>
    <x v="2"/>
    <x v="0"/>
    <n v="45653.7607171661"/>
    <n v="2"/>
    <x v="0"/>
    <x v="2"/>
  </r>
  <r>
    <x v="8208"/>
    <n v="61"/>
    <x v="1"/>
    <s v="AB-"/>
    <x v="4"/>
    <d v="2021-11-12T00:00:00"/>
    <x v="8227"/>
    <x v="7599"/>
    <s v="Medicare"/>
    <x v="8690"/>
    <x v="69"/>
    <x v="2"/>
    <d v="2021-11-24T00:00:00"/>
    <x v="4"/>
    <x v="20"/>
    <x v="0"/>
    <n v="616.34734427847002"/>
    <n v="2"/>
    <x v="0"/>
    <x v="0"/>
  </r>
  <r>
    <x v="8209"/>
    <n v="70"/>
    <x v="0"/>
    <s v="A+"/>
    <x v="1"/>
    <d v="2023-06-06T00:00:00"/>
    <x v="8228"/>
    <x v="7600"/>
    <s v="Medicare"/>
    <x v="8691"/>
    <x v="101"/>
    <x v="0"/>
    <d v="2023-07-02T00:00:00"/>
    <x v="3"/>
    <x v="29"/>
    <x v="0"/>
    <n v="1067.8527895219422"/>
    <n v="2"/>
    <x v="0"/>
    <x v="2"/>
  </r>
  <r>
    <x v="8210"/>
    <n v="65"/>
    <x v="0"/>
    <s v="A-"/>
    <x v="0"/>
    <d v="2021-07-12T00:00:00"/>
    <x v="8229"/>
    <x v="7601"/>
    <s v="Cigna"/>
    <x v="8692"/>
    <x v="171"/>
    <x v="1"/>
    <d v="2021-07-14T00:00:00"/>
    <x v="1"/>
    <x v="22"/>
    <x v="0"/>
    <n v="991.11761423127996"/>
    <n v="2"/>
    <x v="0"/>
    <x v="1"/>
  </r>
  <r>
    <x v="8211"/>
    <n v="40"/>
    <x v="0"/>
    <s v="B+"/>
    <x v="4"/>
    <d v="2023-01-07T00:00:00"/>
    <x v="8230"/>
    <x v="7602"/>
    <s v="UnitedHealthcare"/>
    <x v="8693"/>
    <x v="391"/>
    <x v="1"/>
    <d v="2023-01-23T00:00:00"/>
    <x v="0"/>
    <x v="9"/>
    <x v="2"/>
    <n v="1766.4654394479187"/>
    <n v="2"/>
    <x v="0"/>
    <x v="1"/>
  </r>
  <r>
    <x v="8212"/>
    <n v="26"/>
    <x v="1"/>
    <s v="A-"/>
    <x v="2"/>
    <d v="2021-01-18T00:00:00"/>
    <x v="8231"/>
    <x v="7603"/>
    <s v="Blue Cross"/>
    <x v="8694"/>
    <x v="1"/>
    <x v="1"/>
    <d v="2021-01-26T00:00:00"/>
    <x v="1"/>
    <x v="13"/>
    <x v="1"/>
    <n v="3611.1314605794623"/>
    <n v="2"/>
    <x v="0"/>
    <x v="0"/>
  </r>
  <r>
    <x v="8213"/>
    <n v="51"/>
    <x v="0"/>
    <s v="O+"/>
    <x v="4"/>
    <d v="2023-08-01T00:00:00"/>
    <x v="8232"/>
    <x v="835"/>
    <s v="Aetna"/>
    <x v="8695"/>
    <x v="24"/>
    <x v="0"/>
    <d v="2023-08-07T00:00:00"/>
    <x v="0"/>
    <x v="25"/>
    <x v="0"/>
    <n v="2416.0166067500168"/>
    <n v="0"/>
    <x v="2"/>
    <x v="0"/>
  </r>
  <r>
    <x v="8214"/>
    <n v="54"/>
    <x v="1"/>
    <s v="AB-"/>
    <x v="3"/>
    <d v="2023-03-04T00:00:00"/>
    <x v="8233"/>
    <x v="7604"/>
    <s v="Medicare"/>
    <x v="8696"/>
    <x v="313"/>
    <x v="0"/>
    <d v="2023-03-31T00:00:00"/>
    <x v="0"/>
    <x v="18"/>
    <x v="0"/>
    <n v="754.55895848216664"/>
    <n v="1"/>
    <x v="2"/>
    <x v="1"/>
  </r>
  <r>
    <x v="8215"/>
    <n v="46"/>
    <x v="1"/>
    <s v="AB+"/>
    <x v="1"/>
    <d v="2021-07-03T00:00:00"/>
    <x v="8234"/>
    <x v="7605"/>
    <s v="Aetna"/>
    <x v="8697"/>
    <x v="274"/>
    <x v="1"/>
    <d v="2021-07-14T00:00:00"/>
    <x v="2"/>
    <x v="27"/>
    <x v="2"/>
    <n v="1378.1440723262092"/>
    <n v="2"/>
    <x v="0"/>
    <x v="1"/>
  </r>
  <r>
    <x v="8216"/>
    <n v="49"/>
    <x v="0"/>
    <s v="B-"/>
    <x v="5"/>
    <d v="2022-04-14T00:00:00"/>
    <x v="8235"/>
    <x v="7606"/>
    <s v="Cigna"/>
    <x v="8698"/>
    <x v="100"/>
    <x v="2"/>
    <d v="2022-05-09T00:00:00"/>
    <x v="2"/>
    <x v="19"/>
    <x v="2"/>
    <n v="1610.6459292171799"/>
    <n v="1"/>
    <x v="2"/>
    <x v="0"/>
  </r>
  <r>
    <x v="8217"/>
    <n v="52"/>
    <x v="1"/>
    <s v="B+"/>
    <x v="0"/>
    <d v="2020-04-13T00:00:00"/>
    <x v="8236"/>
    <x v="7607"/>
    <s v="Cigna"/>
    <x v="8699"/>
    <x v="152"/>
    <x v="1"/>
    <d v="2020-05-13T00:00:00"/>
    <x v="0"/>
    <x v="1"/>
    <x v="0"/>
    <n v="661.23073455709664"/>
    <n v="2"/>
    <x v="0"/>
    <x v="2"/>
  </r>
  <r>
    <x v="8218"/>
    <n v="30"/>
    <x v="1"/>
    <s v="O-"/>
    <x v="2"/>
    <d v="2018-12-22T00:00:00"/>
    <x v="5952"/>
    <x v="7608"/>
    <s v="Aetna"/>
    <x v="8700"/>
    <x v="327"/>
    <x v="1"/>
    <d v="2018-12-26T00:00:00"/>
    <x v="4"/>
    <x v="24"/>
    <x v="1"/>
    <n v="11060.022219992925"/>
    <n v="1"/>
    <x v="2"/>
    <x v="0"/>
  </r>
  <r>
    <x v="8219"/>
    <n v="51"/>
    <x v="0"/>
    <s v="AB+"/>
    <x v="3"/>
    <d v="2022-12-22T00:00:00"/>
    <x v="8237"/>
    <x v="3935"/>
    <s v="Aetna"/>
    <x v="8701"/>
    <x v="27"/>
    <x v="1"/>
    <d v="2023-01-17T00:00:00"/>
    <x v="2"/>
    <x v="29"/>
    <x v="0"/>
    <n v="236.17931857859114"/>
    <n v="2"/>
    <x v="0"/>
    <x v="2"/>
  </r>
  <r>
    <x v="8220"/>
    <n v="85"/>
    <x v="1"/>
    <s v="A-"/>
    <x v="4"/>
    <d v="2020-08-14T00:00:00"/>
    <x v="8238"/>
    <x v="7609"/>
    <s v="Blue Cross"/>
    <x v="8702"/>
    <x v="110"/>
    <x v="0"/>
    <d v="2020-09-09T00:00:00"/>
    <x v="4"/>
    <x v="29"/>
    <x v="0"/>
    <n v="1512.244544169223"/>
    <n v="2"/>
    <x v="0"/>
    <x v="2"/>
  </r>
  <r>
    <x v="8221"/>
    <n v="50"/>
    <x v="1"/>
    <s v="AB-"/>
    <x v="0"/>
    <d v="2022-05-23T00:00:00"/>
    <x v="8239"/>
    <x v="7610"/>
    <s v="UnitedHealthcare"/>
    <x v="8703"/>
    <x v="349"/>
    <x v="2"/>
    <d v="2022-06-02T00:00:00"/>
    <x v="4"/>
    <x v="14"/>
    <x v="2"/>
    <n v="1654.2843408778401"/>
    <n v="1"/>
    <x v="2"/>
    <x v="1"/>
  </r>
  <r>
    <x v="8222"/>
    <n v="60"/>
    <x v="0"/>
    <s v="B+"/>
    <x v="3"/>
    <d v="2019-08-12T00:00:00"/>
    <x v="8240"/>
    <x v="7611"/>
    <s v="Blue Cross"/>
    <x v="8704"/>
    <x v="238"/>
    <x v="0"/>
    <d v="2019-09-03T00:00:00"/>
    <x v="1"/>
    <x v="21"/>
    <x v="0"/>
    <n v="923.16103327482267"/>
    <n v="1"/>
    <x v="2"/>
    <x v="2"/>
  </r>
  <r>
    <x v="8223"/>
    <n v="29"/>
    <x v="0"/>
    <s v="A-"/>
    <x v="5"/>
    <d v="2023-05-23T00:00:00"/>
    <x v="8241"/>
    <x v="394"/>
    <s v="Cigna"/>
    <x v="8705"/>
    <x v="19"/>
    <x v="2"/>
    <d v="2023-06-22T00:00:00"/>
    <x v="3"/>
    <x v="1"/>
    <x v="1"/>
    <n v="785.80065072316006"/>
    <n v="1"/>
    <x v="2"/>
    <x v="2"/>
  </r>
  <r>
    <x v="8224"/>
    <n v="36"/>
    <x v="0"/>
    <s v="AB+"/>
    <x v="1"/>
    <d v="2020-11-04T00:00:00"/>
    <x v="8242"/>
    <x v="6809"/>
    <s v="Medicare"/>
    <x v="8706"/>
    <x v="42"/>
    <x v="0"/>
    <d v="2020-11-25T00:00:00"/>
    <x v="0"/>
    <x v="16"/>
    <x v="2"/>
    <n v="1486.5264701151475"/>
    <n v="1"/>
    <x v="2"/>
    <x v="1"/>
  </r>
  <r>
    <x v="8225"/>
    <n v="24"/>
    <x v="0"/>
    <s v="A-"/>
    <x v="2"/>
    <d v="2023-07-11T00:00:00"/>
    <x v="8243"/>
    <x v="7612"/>
    <s v="Blue Cross"/>
    <x v="8707"/>
    <x v="38"/>
    <x v="0"/>
    <d v="2023-08-10T00:00:00"/>
    <x v="3"/>
    <x v="1"/>
    <x v="3"/>
    <n v="96.467776524974667"/>
    <n v="1"/>
    <x v="2"/>
    <x v="0"/>
  </r>
  <r>
    <x v="8226"/>
    <n v="72"/>
    <x v="1"/>
    <s v="O+"/>
    <x v="1"/>
    <d v="2021-12-09T00:00:00"/>
    <x v="8244"/>
    <x v="7613"/>
    <s v="Aetna"/>
    <x v="8708"/>
    <x v="250"/>
    <x v="2"/>
    <d v="2021-12-21T00:00:00"/>
    <x v="4"/>
    <x v="20"/>
    <x v="0"/>
    <n v="1250.7310432544084"/>
    <n v="2"/>
    <x v="0"/>
    <x v="2"/>
  </r>
  <r>
    <x v="8227"/>
    <n v="42"/>
    <x v="0"/>
    <s v="O+"/>
    <x v="5"/>
    <d v="2018-11-01T00:00:00"/>
    <x v="8245"/>
    <x v="7614"/>
    <s v="Cigna"/>
    <x v="8709"/>
    <x v="140"/>
    <x v="2"/>
    <d v="2018-11-09T00:00:00"/>
    <x v="0"/>
    <x v="13"/>
    <x v="2"/>
    <n v="2026.8877720908124"/>
    <n v="1"/>
    <x v="2"/>
    <x v="1"/>
  </r>
  <r>
    <x v="8228"/>
    <n v="80"/>
    <x v="1"/>
    <s v="AB+"/>
    <x v="0"/>
    <d v="2023-08-09T00:00:00"/>
    <x v="8246"/>
    <x v="7615"/>
    <s v="Cigna"/>
    <x v="8710"/>
    <x v="380"/>
    <x v="2"/>
    <d v="2023-08-27T00:00:00"/>
    <x v="4"/>
    <x v="23"/>
    <x v="0"/>
    <n v="209.30673061871335"/>
    <n v="2"/>
    <x v="0"/>
    <x v="0"/>
  </r>
  <r>
    <x v="8229"/>
    <n v="81"/>
    <x v="1"/>
    <s v="A+"/>
    <x v="3"/>
    <d v="2021-02-26T00:00:00"/>
    <x v="8247"/>
    <x v="7616"/>
    <s v="Aetna"/>
    <x v="8711"/>
    <x v="211"/>
    <x v="1"/>
    <d v="2021-03-19T00:00:00"/>
    <x v="0"/>
    <x v="16"/>
    <x v="0"/>
    <n v="453.70756867366521"/>
    <n v="3"/>
    <x v="1"/>
    <x v="0"/>
  </r>
  <r>
    <x v="8230"/>
    <n v="63"/>
    <x v="0"/>
    <s v="B-"/>
    <x v="4"/>
    <d v="2019-01-12T00:00:00"/>
    <x v="8248"/>
    <x v="7617"/>
    <s v="Aetna"/>
    <x v="8712"/>
    <x v="122"/>
    <x v="0"/>
    <d v="2019-01-18T00:00:00"/>
    <x v="4"/>
    <x v="25"/>
    <x v="0"/>
    <n v="7086.9789600449994"/>
    <n v="1"/>
    <x v="2"/>
    <x v="1"/>
  </r>
  <r>
    <x v="8231"/>
    <n v="81"/>
    <x v="0"/>
    <s v="A+"/>
    <x v="2"/>
    <d v="2021-10-05T00:00:00"/>
    <x v="8249"/>
    <x v="7618"/>
    <s v="UnitedHealthcare"/>
    <x v="8713"/>
    <x v="39"/>
    <x v="2"/>
    <d v="2021-10-11T00:00:00"/>
    <x v="1"/>
    <x v="25"/>
    <x v="0"/>
    <n v="4356.5905241378832"/>
    <n v="1"/>
    <x v="2"/>
    <x v="0"/>
  </r>
  <r>
    <x v="8232"/>
    <n v="39"/>
    <x v="1"/>
    <s v="B+"/>
    <x v="4"/>
    <d v="2023-06-12T00:00:00"/>
    <x v="8250"/>
    <x v="7619"/>
    <s v="Medicare"/>
    <x v="8714"/>
    <x v="49"/>
    <x v="0"/>
    <d v="2023-06-23T00:00:00"/>
    <x v="4"/>
    <x v="27"/>
    <x v="2"/>
    <n v="1470.2868350947365"/>
    <n v="1"/>
    <x v="2"/>
    <x v="2"/>
  </r>
  <r>
    <x v="6309"/>
    <n v="21"/>
    <x v="1"/>
    <s v="B+"/>
    <x v="0"/>
    <d v="2021-08-08T00:00:00"/>
    <x v="8251"/>
    <x v="7620"/>
    <s v="Cigna"/>
    <x v="8715"/>
    <x v="355"/>
    <x v="0"/>
    <d v="2021-08-21T00:00:00"/>
    <x v="0"/>
    <x v="28"/>
    <x v="3"/>
    <n v="869.76039515696152"/>
    <n v="1"/>
    <x v="2"/>
    <x v="1"/>
  </r>
  <r>
    <x v="8233"/>
    <n v="54"/>
    <x v="1"/>
    <s v="B+"/>
    <x v="3"/>
    <d v="2022-12-01T00:00:00"/>
    <x v="8252"/>
    <x v="7621"/>
    <s v="Aetna"/>
    <x v="8716"/>
    <x v="359"/>
    <x v="1"/>
    <d v="2022-12-21T00:00:00"/>
    <x v="1"/>
    <x v="10"/>
    <x v="0"/>
    <n v="1325.6991413076498"/>
    <n v="2"/>
    <x v="0"/>
    <x v="1"/>
  </r>
  <r>
    <x v="8234"/>
    <n v="26"/>
    <x v="1"/>
    <s v="O-"/>
    <x v="3"/>
    <d v="2023-01-07T00:00:00"/>
    <x v="8253"/>
    <x v="7622"/>
    <s v="Aetna"/>
    <x v="8717"/>
    <x v="8"/>
    <x v="0"/>
    <d v="2023-01-10T00:00:00"/>
    <x v="2"/>
    <x v="4"/>
    <x v="1"/>
    <n v="3875.9646945032332"/>
    <n v="0"/>
    <x v="2"/>
    <x v="1"/>
  </r>
  <r>
    <x v="8235"/>
    <n v="33"/>
    <x v="0"/>
    <s v="B+"/>
    <x v="1"/>
    <d v="2018-11-24T00:00:00"/>
    <x v="8254"/>
    <x v="7623"/>
    <s v="Medicare"/>
    <x v="8718"/>
    <x v="244"/>
    <x v="0"/>
    <d v="2018-11-30T00:00:00"/>
    <x v="4"/>
    <x v="25"/>
    <x v="1"/>
    <n v="3420.5796057760999"/>
    <n v="0"/>
    <x v="2"/>
    <x v="2"/>
  </r>
  <r>
    <x v="8236"/>
    <n v="39"/>
    <x v="0"/>
    <s v="AB-"/>
    <x v="0"/>
    <d v="2020-08-30T00:00:00"/>
    <x v="8255"/>
    <x v="7624"/>
    <s v="UnitedHealthcare"/>
    <x v="8719"/>
    <x v="77"/>
    <x v="1"/>
    <d v="2020-09-07T00:00:00"/>
    <x v="4"/>
    <x v="13"/>
    <x v="2"/>
    <n v="2701.1195281767623"/>
    <n v="2"/>
    <x v="0"/>
    <x v="1"/>
  </r>
  <r>
    <x v="8237"/>
    <n v="58"/>
    <x v="1"/>
    <s v="B-"/>
    <x v="5"/>
    <d v="2018-12-20T00:00:00"/>
    <x v="8256"/>
    <x v="4743"/>
    <s v="Cigna"/>
    <x v="8720"/>
    <x v="185"/>
    <x v="0"/>
    <d v="2019-01-15T00:00:00"/>
    <x v="2"/>
    <x v="29"/>
    <x v="0"/>
    <n v="1699.1076346850309"/>
    <n v="1"/>
    <x v="2"/>
    <x v="1"/>
  </r>
  <r>
    <x v="8238"/>
    <n v="78"/>
    <x v="1"/>
    <s v="A+"/>
    <x v="0"/>
    <d v="2022-01-21T00:00:00"/>
    <x v="8257"/>
    <x v="7625"/>
    <s v="UnitedHealthcare"/>
    <x v="8721"/>
    <x v="360"/>
    <x v="1"/>
    <d v="2022-01-30T00:00:00"/>
    <x v="4"/>
    <x v="26"/>
    <x v="0"/>
    <n v="991.14214832931771"/>
    <n v="3"/>
    <x v="1"/>
    <x v="0"/>
  </r>
  <r>
    <x v="8239"/>
    <n v="64"/>
    <x v="0"/>
    <s v="O-"/>
    <x v="0"/>
    <d v="2023-08-15T00:00:00"/>
    <x v="8258"/>
    <x v="7626"/>
    <s v="Aetna"/>
    <x v="8722"/>
    <x v="214"/>
    <x v="2"/>
    <d v="2023-09-08T00:00:00"/>
    <x v="2"/>
    <x v="3"/>
    <x v="0"/>
    <n v="77.020223944810411"/>
    <n v="2"/>
    <x v="0"/>
    <x v="2"/>
  </r>
  <r>
    <x v="8240"/>
    <n v="34"/>
    <x v="0"/>
    <s v="O+"/>
    <x v="1"/>
    <d v="2020-12-28T00:00:00"/>
    <x v="975"/>
    <x v="7627"/>
    <s v="Aetna"/>
    <x v="8723"/>
    <x v="38"/>
    <x v="0"/>
    <d v="2021-01-07T00:00:00"/>
    <x v="1"/>
    <x v="14"/>
    <x v="1"/>
    <n v="4697.9659169599099"/>
    <n v="1"/>
    <x v="2"/>
    <x v="2"/>
  </r>
  <r>
    <x v="8241"/>
    <n v="23"/>
    <x v="0"/>
    <s v="B-"/>
    <x v="0"/>
    <d v="2020-05-28T00:00:00"/>
    <x v="8259"/>
    <x v="7628"/>
    <s v="Medicare"/>
    <x v="8724"/>
    <x v="193"/>
    <x v="2"/>
    <d v="2020-06-24T00:00:00"/>
    <x v="0"/>
    <x v="18"/>
    <x v="3"/>
    <n v="416.51485723080003"/>
    <n v="1"/>
    <x v="2"/>
    <x v="0"/>
  </r>
  <r>
    <x v="8242"/>
    <n v="49"/>
    <x v="0"/>
    <s v="A-"/>
    <x v="2"/>
    <d v="2019-08-05T00:00:00"/>
    <x v="8260"/>
    <x v="7629"/>
    <s v="Medicare"/>
    <x v="8725"/>
    <x v="171"/>
    <x v="0"/>
    <d v="2019-08-24T00:00:00"/>
    <x v="2"/>
    <x v="12"/>
    <x v="2"/>
    <n v="817.44432504971053"/>
    <n v="1"/>
    <x v="2"/>
    <x v="1"/>
  </r>
  <r>
    <x v="8243"/>
    <n v="32"/>
    <x v="0"/>
    <s v="B+"/>
    <x v="4"/>
    <d v="2020-06-03T00:00:00"/>
    <x v="8261"/>
    <x v="7630"/>
    <s v="Cigna"/>
    <x v="8726"/>
    <x v="347"/>
    <x v="1"/>
    <d v="2020-06-19T00:00:00"/>
    <x v="2"/>
    <x v="9"/>
    <x v="1"/>
    <n v="1318.3749088033937"/>
    <n v="2"/>
    <x v="0"/>
    <x v="0"/>
  </r>
  <r>
    <x v="8244"/>
    <n v="58"/>
    <x v="0"/>
    <s v="O+"/>
    <x v="3"/>
    <d v="2021-12-25T00:00:00"/>
    <x v="8262"/>
    <x v="7631"/>
    <s v="Aetna"/>
    <x v="8727"/>
    <x v="132"/>
    <x v="1"/>
    <d v="2022-01-07T00:00:00"/>
    <x v="1"/>
    <x v="28"/>
    <x v="0"/>
    <n v="2852.4278433514"/>
    <n v="2"/>
    <x v="0"/>
    <x v="0"/>
  </r>
  <r>
    <x v="8245"/>
    <n v="49"/>
    <x v="0"/>
    <s v="B+"/>
    <x v="3"/>
    <d v="2020-07-12T00:00:00"/>
    <x v="8263"/>
    <x v="7632"/>
    <s v="UnitedHealthcare"/>
    <x v="8728"/>
    <x v="148"/>
    <x v="1"/>
    <d v="2020-07-31T00:00:00"/>
    <x v="1"/>
    <x v="12"/>
    <x v="2"/>
    <n v="691.12516103179473"/>
    <n v="2"/>
    <x v="0"/>
    <x v="0"/>
  </r>
  <r>
    <x v="8246"/>
    <n v="75"/>
    <x v="1"/>
    <s v="A+"/>
    <x v="2"/>
    <d v="2020-05-08T00:00:00"/>
    <x v="8264"/>
    <x v="7633"/>
    <s v="UnitedHealthcare"/>
    <x v="8729"/>
    <x v="3"/>
    <x v="0"/>
    <d v="2020-05-24T00:00:00"/>
    <x v="4"/>
    <x v="9"/>
    <x v="0"/>
    <n v="1363.7519859411625"/>
    <n v="2"/>
    <x v="0"/>
    <x v="1"/>
  </r>
  <r>
    <x v="8247"/>
    <n v="52"/>
    <x v="0"/>
    <s v="A-"/>
    <x v="3"/>
    <d v="2019-10-18T00:00:00"/>
    <x v="8265"/>
    <x v="7634"/>
    <s v="Aetna"/>
    <x v="8730"/>
    <x v="171"/>
    <x v="2"/>
    <d v="2019-11-11T00:00:00"/>
    <x v="0"/>
    <x v="3"/>
    <x v="0"/>
    <n v="1453.0968633642085"/>
    <n v="1"/>
    <x v="2"/>
    <x v="2"/>
  </r>
  <r>
    <x v="4598"/>
    <n v="21"/>
    <x v="1"/>
    <s v="O+"/>
    <x v="5"/>
    <d v="2020-12-13T00:00:00"/>
    <x v="8266"/>
    <x v="1596"/>
    <s v="Medicare"/>
    <x v="8731"/>
    <x v="5"/>
    <x v="0"/>
    <d v="2021-01-11T00:00:00"/>
    <x v="2"/>
    <x v="17"/>
    <x v="3"/>
    <n v="141.26307059625586"/>
    <n v="1"/>
    <x v="2"/>
    <x v="0"/>
  </r>
  <r>
    <x v="8248"/>
    <n v="38"/>
    <x v="1"/>
    <s v="B-"/>
    <x v="1"/>
    <d v="2022-03-13T00:00:00"/>
    <x v="8267"/>
    <x v="7635"/>
    <s v="Aetna"/>
    <x v="8732"/>
    <x v="394"/>
    <x v="2"/>
    <d v="2022-04-02T00:00:00"/>
    <x v="3"/>
    <x v="10"/>
    <x v="2"/>
    <n v="1169.4542445508"/>
    <n v="1"/>
    <x v="2"/>
    <x v="2"/>
  </r>
  <r>
    <x v="8249"/>
    <n v="67"/>
    <x v="0"/>
    <s v="B-"/>
    <x v="1"/>
    <d v="2020-08-11T00:00:00"/>
    <x v="8268"/>
    <x v="4334"/>
    <s v="UnitedHealthcare"/>
    <x v="8733"/>
    <x v="29"/>
    <x v="1"/>
    <d v="2020-09-07T00:00:00"/>
    <x v="2"/>
    <x v="18"/>
    <x v="0"/>
    <n v="794.28767899655929"/>
    <n v="3"/>
    <x v="1"/>
    <x v="2"/>
  </r>
  <r>
    <x v="8250"/>
    <n v="52"/>
    <x v="1"/>
    <s v="AB-"/>
    <x v="2"/>
    <d v="2023-09-23T00:00:00"/>
    <x v="8269"/>
    <x v="7636"/>
    <s v="UnitedHealthcare"/>
    <x v="8734"/>
    <x v="120"/>
    <x v="1"/>
    <d v="2023-10-15T00:00:00"/>
    <x v="2"/>
    <x v="21"/>
    <x v="0"/>
    <n v="1043.7698225375773"/>
    <n v="2"/>
    <x v="0"/>
    <x v="2"/>
  </r>
  <r>
    <x v="8251"/>
    <n v="34"/>
    <x v="0"/>
    <s v="B-"/>
    <x v="3"/>
    <d v="2020-09-11T00:00:00"/>
    <x v="8270"/>
    <x v="7637"/>
    <s v="Blue Cross"/>
    <x v="8735"/>
    <x v="118"/>
    <x v="0"/>
    <d v="2020-10-06T00:00:00"/>
    <x v="4"/>
    <x v="19"/>
    <x v="1"/>
    <n v="1441.283250941744"/>
    <n v="1"/>
    <x v="2"/>
    <x v="2"/>
  </r>
  <r>
    <x v="8252"/>
    <n v="42"/>
    <x v="0"/>
    <s v="AB+"/>
    <x v="2"/>
    <d v="2021-02-10T00:00:00"/>
    <x v="8271"/>
    <x v="5387"/>
    <s v="UnitedHealthcare"/>
    <x v="8736"/>
    <x v="294"/>
    <x v="1"/>
    <d v="2021-02-24T00:00:00"/>
    <x v="2"/>
    <x v="0"/>
    <x v="2"/>
    <n v="918.46834878960715"/>
    <n v="2"/>
    <x v="0"/>
    <x v="1"/>
  </r>
  <r>
    <x v="8253"/>
    <n v="61"/>
    <x v="1"/>
    <s v="A+"/>
    <x v="1"/>
    <d v="2022-03-17T00:00:00"/>
    <x v="8272"/>
    <x v="7638"/>
    <s v="UnitedHealthcare"/>
    <x v="8737"/>
    <x v="117"/>
    <x v="1"/>
    <d v="2022-04-16T00:00:00"/>
    <x v="0"/>
    <x v="1"/>
    <x v="0"/>
    <n v="409.81326116708664"/>
    <n v="3"/>
    <x v="1"/>
    <x v="2"/>
  </r>
  <r>
    <x v="8254"/>
    <n v="51"/>
    <x v="1"/>
    <s v="AB+"/>
    <x v="1"/>
    <d v="2022-08-09T00:00:00"/>
    <x v="8273"/>
    <x v="7639"/>
    <s v="Aetna"/>
    <x v="8738"/>
    <x v="83"/>
    <x v="2"/>
    <d v="2022-08-13T00:00:00"/>
    <x v="4"/>
    <x v="24"/>
    <x v="0"/>
    <n v="6064.4401914329001"/>
    <n v="0"/>
    <x v="2"/>
    <x v="0"/>
  </r>
  <r>
    <x v="8255"/>
    <n v="84"/>
    <x v="1"/>
    <s v="A+"/>
    <x v="1"/>
    <d v="2021-02-16T00:00:00"/>
    <x v="8274"/>
    <x v="7640"/>
    <s v="Aetna"/>
    <x v="8739"/>
    <x v="319"/>
    <x v="1"/>
    <d v="2021-03-17T00:00:00"/>
    <x v="2"/>
    <x v="17"/>
    <x v="0"/>
    <n v="722.35429144518628"/>
    <n v="3"/>
    <x v="1"/>
    <x v="0"/>
  </r>
  <r>
    <x v="8256"/>
    <n v="33"/>
    <x v="1"/>
    <s v="A-"/>
    <x v="2"/>
    <d v="2021-04-01T00:00:00"/>
    <x v="8275"/>
    <x v="7295"/>
    <s v="Blue Cross"/>
    <x v="8740"/>
    <x v="112"/>
    <x v="1"/>
    <d v="2021-04-02T00:00:00"/>
    <x v="4"/>
    <x v="2"/>
    <x v="1"/>
    <n v="4934.6187626819701"/>
    <n v="1"/>
    <x v="2"/>
    <x v="2"/>
  </r>
  <r>
    <x v="8257"/>
    <n v="72"/>
    <x v="0"/>
    <s v="AB-"/>
    <x v="3"/>
    <d v="2020-06-30T00:00:00"/>
    <x v="8276"/>
    <x v="7641"/>
    <s v="Medicare"/>
    <x v="8741"/>
    <x v="283"/>
    <x v="0"/>
    <d v="2020-07-20T00:00:00"/>
    <x v="4"/>
    <x v="10"/>
    <x v="0"/>
    <n v="1419.40738693708"/>
    <n v="2"/>
    <x v="0"/>
    <x v="2"/>
  </r>
  <r>
    <x v="8258"/>
    <n v="74"/>
    <x v="0"/>
    <s v="O+"/>
    <x v="4"/>
    <d v="2020-12-19T00:00:00"/>
    <x v="8277"/>
    <x v="7642"/>
    <s v="Medicare"/>
    <x v="8742"/>
    <x v="41"/>
    <x v="0"/>
    <d v="2021-01-09T00:00:00"/>
    <x v="3"/>
    <x v="16"/>
    <x v="0"/>
    <n v="1095.3467955366477"/>
    <n v="2"/>
    <x v="0"/>
    <x v="2"/>
  </r>
  <r>
    <x v="8259"/>
    <n v="33"/>
    <x v="1"/>
    <s v="AB+"/>
    <x v="3"/>
    <d v="2019-05-17T00:00:00"/>
    <x v="8278"/>
    <x v="7643"/>
    <s v="Medicare"/>
    <x v="8743"/>
    <x v="67"/>
    <x v="0"/>
    <d v="2019-05-25T00:00:00"/>
    <x v="0"/>
    <x v="13"/>
    <x v="1"/>
    <n v="3002.5917272262873"/>
    <n v="1"/>
    <x v="2"/>
    <x v="2"/>
  </r>
  <r>
    <x v="8260"/>
    <n v="65"/>
    <x v="1"/>
    <s v="A-"/>
    <x v="1"/>
    <d v="2019-04-05T00:00:00"/>
    <x v="8279"/>
    <x v="7644"/>
    <s v="Aetna"/>
    <x v="8744"/>
    <x v="142"/>
    <x v="1"/>
    <d v="2019-04-28T00:00:00"/>
    <x v="3"/>
    <x v="15"/>
    <x v="0"/>
    <n v="1779.6981929952738"/>
    <n v="3"/>
    <x v="1"/>
    <x v="1"/>
  </r>
  <r>
    <x v="8261"/>
    <n v="55"/>
    <x v="1"/>
    <s v="A-"/>
    <x v="1"/>
    <d v="2023-08-24T00:00:00"/>
    <x v="8280"/>
    <x v="7645"/>
    <s v="UnitedHealthcare"/>
    <x v="8745"/>
    <x v="399"/>
    <x v="1"/>
    <d v="2023-09-03T00:00:00"/>
    <x v="3"/>
    <x v="14"/>
    <x v="0"/>
    <n v="4549.3200610768099"/>
    <n v="2"/>
    <x v="0"/>
    <x v="2"/>
  </r>
  <r>
    <x v="8262"/>
    <n v="75"/>
    <x v="1"/>
    <s v="A+"/>
    <x v="1"/>
    <d v="2022-10-27T00:00:00"/>
    <x v="8281"/>
    <x v="7646"/>
    <s v="Medicare"/>
    <x v="8746"/>
    <x v="397"/>
    <x v="1"/>
    <d v="2022-11-26T00:00:00"/>
    <x v="1"/>
    <x v="1"/>
    <x v="0"/>
    <n v="549.35204516648002"/>
    <n v="3"/>
    <x v="1"/>
    <x v="2"/>
  </r>
  <r>
    <x v="8263"/>
    <n v="48"/>
    <x v="1"/>
    <s v="B+"/>
    <x v="2"/>
    <d v="2019-03-16T00:00:00"/>
    <x v="8282"/>
    <x v="3595"/>
    <s v="Aetna"/>
    <x v="8747"/>
    <x v="49"/>
    <x v="1"/>
    <d v="2019-03-19T00:00:00"/>
    <x v="2"/>
    <x v="4"/>
    <x v="2"/>
    <n v="6454.7641814544995"/>
    <n v="1"/>
    <x v="2"/>
    <x v="2"/>
  </r>
  <r>
    <x v="8264"/>
    <n v="52"/>
    <x v="1"/>
    <s v="AB-"/>
    <x v="5"/>
    <d v="2022-09-23T00:00:00"/>
    <x v="8283"/>
    <x v="7647"/>
    <s v="Cigna"/>
    <x v="8748"/>
    <x v="324"/>
    <x v="2"/>
    <d v="2022-10-02T00:00:00"/>
    <x v="4"/>
    <x v="26"/>
    <x v="0"/>
    <n v="1765.8884516926555"/>
    <n v="1"/>
    <x v="2"/>
    <x v="2"/>
  </r>
  <r>
    <x v="8265"/>
    <n v="63"/>
    <x v="1"/>
    <s v="AB+"/>
    <x v="5"/>
    <d v="2021-02-25T00:00:00"/>
    <x v="4096"/>
    <x v="7648"/>
    <s v="Cigna"/>
    <x v="8749"/>
    <x v="18"/>
    <x v="0"/>
    <d v="2021-03-23T00:00:00"/>
    <x v="0"/>
    <x v="29"/>
    <x v="0"/>
    <n v="193.99052323225962"/>
    <n v="2"/>
    <x v="0"/>
    <x v="1"/>
  </r>
  <r>
    <x v="8266"/>
    <n v="60"/>
    <x v="0"/>
    <s v="B+"/>
    <x v="0"/>
    <d v="2022-05-24T00:00:00"/>
    <x v="8284"/>
    <x v="7649"/>
    <s v="Cigna"/>
    <x v="8750"/>
    <x v="111"/>
    <x v="2"/>
    <d v="2022-06-07T00:00:00"/>
    <x v="2"/>
    <x v="0"/>
    <x v="0"/>
    <n v="1576.0283089514214"/>
    <n v="1"/>
    <x v="2"/>
    <x v="1"/>
  </r>
  <r>
    <x v="8267"/>
    <n v="78"/>
    <x v="0"/>
    <s v="AB-"/>
    <x v="5"/>
    <d v="2019-09-30T00:00:00"/>
    <x v="8285"/>
    <x v="7650"/>
    <s v="Aetna"/>
    <x v="8751"/>
    <x v="104"/>
    <x v="0"/>
    <d v="2019-10-08T00:00:00"/>
    <x v="1"/>
    <x v="13"/>
    <x v="0"/>
    <n v="1636.4340087992"/>
    <n v="2"/>
    <x v="0"/>
    <x v="2"/>
  </r>
  <r>
    <x v="8268"/>
    <n v="49"/>
    <x v="1"/>
    <s v="AB+"/>
    <x v="1"/>
    <d v="2019-12-26T00:00:00"/>
    <x v="8286"/>
    <x v="7651"/>
    <s v="Blue Cross"/>
    <x v="8752"/>
    <x v="27"/>
    <x v="0"/>
    <d v="2020-01-20T00:00:00"/>
    <x v="3"/>
    <x v="19"/>
    <x v="2"/>
    <n v="1142.0032065510081"/>
    <n v="1"/>
    <x v="2"/>
    <x v="2"/>
  </r>
  <r>
    <x v="8269"/>
    <n v="57"/>
    <x v="0"/>
    <s v="A-"/>
    <x v="1"/>
    <d v="2021-05-21T00:00:00"/>
    <x v="8287"/>
    <x v="7652"/>
    <s v="Cigna"/>
    <x v="8753"/>
    <x v="125"/>
    <x v="1"/>
    <d v="2021-05-27T00:00:00"/>
    <x v="0"/>
    <x v="25"/>
    <x v="0"/>
    <n v="7089.5079471210838"/>
    <n v="1"/>
    <x v="2"/>
    <x v="1"/>
  </r>
  <r>
    <x v="8270"/>
    <n v="37"/>
    <x v="0"/>
    <s v="O+"/>
    <x v="5"/>
    <d v="2019-08-05T00:00:00"/>
    <x v="8288"/>
    <x v="7653"/>
    <s v="Blue Cross"/>
    <x v="8754"/>
    <x v="263"/>
    <x v="2"/>
    <d v="2019-08-13T00:00:00"/>
    <x v="3"/>
    <x v="13"/>
    <x v="2"/>
    <n v="3529.6073659958752"/>
    <n v="1"/>
    <x v="2"/>
    <x v="2"/>
  </r>
  <r>
    <x v="8271"/>
    <n v="45"/>
    <x v="1"/>
    <s v="A+"/>
    <x v="3"/>
    <d v="2023-10-29T00:00:00"/>
    <x v="8289"/>
    <x v="7654"/>
    <s v="Aetna"/>
    <x v="8755"/>
    <x v="334"/>
    <x v="2"/>
    <d v="2023-11-12T00:00:00"/>
    <x v="1"/>
    <x v="0"/>
    <x v="2"/>
    <n v="3286.7466898185712"/>
    <n v="1"/>
    <x v="2"/>
    <x v="1"/>
  </r>
  <r>
    <x v="8272"/>
    <n v="59"/>
    <x v="0"/>
    <s v="B-"/>
    <x v="4"/>
    <d v="2021-09-18T00:00:00"/>
    <x v="8290"/>
    <x v="4329"/>
    <s v="Medicare"/>
    <x v="8756"/>
    <x v="182"/>
    <x v="2"/>
    <d v="2021-10-11T00:00:00"/>
    <x v="3"/>
    <x v="15"/>
    <x v="0"/>
    <n v="2146.933884145426"/>
    <n v="1"/>
    <x v="2"/>
    <x v="2"/>
  </r>
  <r>
    <x v="8273"/>
    <n v="59"/>
    <x v="0"/>
    <s v="B-"/>
    <x v="1"/>
    <d v="2020-04-29T00:00:00"/>
    <x v="8291"/>
    <x v="7655"/>
    <s v="UnitedHealthcare"/>
    <x v="8757"/>
    <x v="391"/>
    <x v="0"/>
    <d v="2020-05-14T00:00:00"/>
    <x v="2"/>
    <x v="8"/>
    <x v="0"/>
    <n v="2641.1239972345597"/>
    <n v="1"/>
    <x v="2"/>
    <x v="2"/>
  </r>
  <r>
    <x v="8274"/>
    <n v="39"/>
    <x v="0"/>
    <s v="B-"/>
    <x v="3"/>
    <d v="2022-06-29T00:00:00"/>
    <x v="8292"/>
    <x v="7656"/>
    <s v="Blue Cross"/>
    <x v="8758"/>
    <x v="66"/>
    <x v="2"/>
    <d v="2022-07-29T00:00:00"/>
    <x v="1"/>
    <x v="1"/>
    <x v="2"/>
    <n v="520.43623729068668"/>
    <n v="1"/>
    <x v="2"/>
    <x v="1"/>
  </r>
  <r>
    <x v="8275"/>
    <n v="60"/>
    <x v="0"/>
    <s v="B-"/>
    <x v="1"/>
    <d v="2020-03-04T00:00:00"/>
    <x v="8293"/>
    <x v="7657"/>
    <s v="Medicare"/>
    <x v="8759"/>
    <x v="320"/>
    <x v="1"/>
    <d v="2020-03-29T00:00:00"/>
    <x v="3"/>
    <x v="19"/>
    <x v="0"/>
    <n v="797.764548021152"/>
    <n v="2"/>
    <x v="0"/>
    <x v="2"/>
  </r>
  <r>
    <x v="8276"/>
    <n v="85"/>
    <x v="0"/>
    <s v="B+"/>
    <x v="1"/>
    <d v="2021-12-10T00:00:00"/>
    <x v="8294"/>
    <x v="7658"/>
    <s v="Blue Cross"/>
    <x v="8760"/>
    <x v="82"/>
    <x v="2"/>
    <d v="2021-12-12T00:00:00"/>
    <x v="3"/>
    <x v="22"/>
    <x v="0"/>
    <n v="10556.59570750115"/>
    <n v="1"/>
    <x v="2"/>
    <x v="0"/>
  </r>
  <r>
    <x v="8277"/>
    <n v="85"/>
    <x v="0"/>
    <s v="AB-"/>
    <x v="1"/>
    <d v="2021-11-13T00:00:00"/>
    <x v="8295"/>
    <x v="955"/>
    <s v="UnitedHealthcare"/>
    <x v="8761"/>
    <x v="130"/>
    <x v="0"/>
    <d v="2021-11-28T00:00:00"/>
    <x v="4"/>
    <x v="8"/>
    <x v="0"/>
    <n v="782.99733413490003"/>
    <n v="2"/>
    <x v="0"/>
    <x v="0"/>
  </r>
  <r>
    <x v="8278"/>
    <n v="24"/>
    <x v="0"/>
    <s v="O-"/>
    <x v="2"/>
    <d v="2023-09-26T00:00:00"/>
    <x v="8296"/>
    <x v="6780"/>
    <s v="Medicare"/>
    <x v="8762"/>
    <x v="378"/>
    <x v="1"/>
    <d v="2023-10-23T00:00:00"/>
    <x v="0"/>
    <x v="18"/>
    <x v="3"/>
    <n v="367.85548706926107"/>
    <n v="2"/>
    <x v="0"/>
    <x v="2"/>
  </r>
  <r>
    <x v="8279"/>
    <n v="64"/>
    <x v="1"/>
    <s v="B-"/>
    <x v="3"/>
    <d v="2019-03-12T00:00:00"/>
    <x v="8297"/>
    <x v="7659"/>
    <s v="Blue Cross"/>
    <x v="8763"/>
    <x v="152"/>
    <x v="1"/>
    <d v="2019-04-07T00:00:00"/>
    <x v="3"/>
    <x v="29"/>
    <x v="0"/>
    <n v="802.02496106329625"/>
    <n v="3"/>
    <x v="1"/>
    <x v="1"/>
  </r>
  <r>
    <x v="8280"/>
    <n v="39"/>
    <x v="1"/>
    <s v="AB-"/>
    <x v="5"/>
    <d v="2020-09-20T00:00:00"/>
    <x v="8298"/>
    <x v="7660"/>
    <s v="UnitedHealthcare"/>
    <x v="8764"/>
    <x v="40"/>
    <x v="0"/>
    <d v="2020-10-16T00:00:00"/>
    <x v="1"/>
    <x v="29"/>
    <x v="2"/>
    <n v="748.16705948969616"/>
    <n v="1"/>
    <x v="2"/>
    <x v="1"/>
  </r>
  <r>
    <x v="8281"/>
    <n v="55"/>
    <x v="0"/>
    <s v="A-"/>
    <x v="5"/>
    <d v="2022-03-24T00:00:00"/>
    <x v="8299"/>
    <x v="7661"/>
    <s v="UnitedHealthcare"/>
    <x v="8765"/>
    <x v="236"/>
    <x v="0"/>
    <d v="2022-04-07T00:00:00"/>
    <x v="4"/>
    <x v="0"/>
    <x v="0"/>
    <n v="2616.8435218965928"/>
    <n v="1"/>
    <x v="2"/>
    <x v="0"/>
  </r>
  <r>
    <x v="8282"/>
    <n v="51"/>
    <x v="0"/>
    <s v="A+"/>
    <x v="2"/>
    <d v="2020-03-04T00:00:00"/>
    <x v="8300"/>
    <x v="7662"/>
    <s v="Blue Cross"/>
    <x v="8766"/>
    <x v="357"/>
    <x v="1"/>
    <d v="2020-03-17T00:00:00"/>
    <x v="0"/>
    <x v="28"/>
    <x v="0"/>
    <n v="1589.4498973557229"/>
    <n v="2"/>
    <x v="0"/>
    <x v="2"/>
  </r>
  <r>
    <x v="8283"/>
    <n v="67"/>
    <x v="1"/>
    <s v="O+"/>
    <x v="2"/>
    <d v="2023-07-21T00:00:00"/>
    <x v="8301"/>
    <x v="2764"/>
    <s v="Medicare"/>
    <x v="8767"/>
    <x v="158"/>
    <x v="1"/>
    <d v="2023-08-04T00:00:00"/>
    <x v="0"/>
    <x v="0"/>
    <x v="0"/>
    <n v="3047.1884465175858"/>
    <n v="3"/>
    <x v="1"/>
    <x v="1"/>
  </r>
  <r>
    <x v="8284"/>
    <n v="73"/>
    <x v="0"/>
    <s v="B-"/>
    <x v="1"/>
    <d v="2020-01-19T00:00:00"/>
    <x v="8302"/>
    <x v="7663"/>
    <s v="Aetna"/>
    <x v="8768"/>
    <x v="212"/>
    <x v="0"/>
    <d v="2020-01-29T00:00:00"/>
    <x v="3"/>
    <x v="14"/>
    <x v="0"/>
    <n v="2047.46125206947"/>
    <n v="2"/>
    <x v="0"/>
    <x v="1"/>
  </r>
  <r>
    <x v="8285"/>
    <n v="23"/>
    <x v="0"/>
    <s v="AB+"/>
    <x v="2"/>
    <d v="2019-02-19T00:00:00"/>
    <x v="8303"/>
    <x v="7664"/>
    <s v="Aetna"/>
    <x v="8769"/>
    <x v="5"/>
    <x v="0"/>
    <d v="2019-03-14T00:00:00"/>
    <x v="2"/>
    <x v="15"/>
    <x v="3"/>
    <n v="1407.1997120867088"/>
    <n v="1"/>
    <x v="2"/>
    <x v="1"/>
  </r>
  <r>
    <x v="8286"/>
    <n v="64"/>
    <x v="1"/>
    <s v="B+"/>
    <x v="2"/>
    <d v="2023-02-16T00:00:00"/>
    <x v="8304"/>
    <x v="7665"/>
    <s v="UnitedHealthcare"/>
    <x v="8770"/>
    <x v="154"/>
    <x v="0"/>
    <d v="2023-03-13T00:00:00"/>
    <x v="4"/>
    <x v="19"/>
    <x v="0"/>
    <n v="1462.4145943017359"/>
    <n v="2"/>
    <x v="0"/>
    <x v="0"/>
  </r>
  <r>
    <x v="8287"/>
    <n v="26"/>
    <x v="1"/>
    <s v="AB-"/>
    <x v="5"/>
    <d v="2019-10-28T00:00:00"/>
    <x v="8305"/>
    <x v="7666"/>
    <s v="Cigna"/>
    <x v="8771"/>
    <x v="245"/>
    <x v="0"/>
    <d v="2019-11-07T00:00:00"/>
    <x v="1"/>
    <x v="14"/>
    <x v="1"/>
    <n v="3272.2506714987203"/>
    <n v="1"/>
    <x v="2"/>
    <x v="1"/>
  </r>
  <r>
    <x v="526"/>
    <n v="24"/>
    <x v="1"/>
    <s v="O+"/>
    <x v="4"/>
    <d v="2019-05-14T00:00:00"/>
    <x v="8306"/>
    <x v="7667"/>
    <s v="Cigna"/>
    <x v="8772"/>
    <x v="215"/>
    <x v="1"/>
    <d v="2019-05-28T00:00:00"/>
    <x v="0"/>
    <x v="0"/>
    <x v="3"/>
    <n v="1368.717679591243"/>
    <n v="2"/>
    <x v="0"/>
    <x v="0"/>
  </r>
  <r>
    <x v="8288"/>
    <n v="38"/>
    <x v="1"/>
    <s v="AB+"/>
    <x v="2"/>
    <d v="2021-10-06T00:00:00"/>
    <x v="8307"/>
    <x v="1497"/>
    <s v="Medicare"/>
    <x v="8773"/>
    <x v="185"/>
    <x v="1"/>
    <d v="2021-10-11T00:00:00"/>
    <x v="3"/>
    <x v="6"/>
    <x v="2"/>
    <n v="1829.5511550732579"/>
    <n v="1"/>
    <x v="2"/>
    <x v="2"/>
  </r>
  <r>
    <x v="8289"/>
    <n v="60"/>
    <x v="0"/>
    <s v="AB-"/>
    <x v="4"/>
    <d v="2019-06-13T00:00:00"/>
    <x v="8308"/>
    <x v="853"/>
    <s v="Blue Cross"/>
    <x v="8774"/>
    <x v="326"/>
    <x v="0"/>
    <d v="2019-06-20T00:00:00"/>
    <x v="0"/>
    <x v="11"/>
    <x v="0"/>
    <n v="4649.0567680619852"/>
    <n v="0"/>
    <x v="2"/>
    <x v="1"/>
  </r>
  <r>
    <x v="8290"/>
    <n v="38"/>
    <x v="1"/>
    <s v="A-"/>
    <x v="4"/>
    <d v="2019-01-17T00:00:00"/>
    <x v="8309"/>
    <x v="7668"/>
    <s v="UnitedHealthcare"/>
    <x v="8775"/>
    <x v="84"/>
    <x v="0"/>
    <d v="2019-01-24T00:00:00"/>
    <x v="4"/>
    <x v="11"/>
    <x v="2"/>
    <n v="3842.7561124269855"/>
    <n v="0"/>
    <x v="2"/>
    <x v="2"/>
  </r>
  <r>
    <x v="8291"/>
    <n v="47"/>
    <x v="1"/>
    <s v="O-"/>
    <x v="2"/>
    <d v="2022-03-24T00:00:00"/>
    <x v="8310"/>
    <x v="2002"/>
    <s v="Cigna"/>
    <x v="8776"/>
    <x v="227"/>
    <x v="1"/>
    <d v="2022-03-28T00:00:00"/>
    <x v="1"/>
    <x v="24"/>
    <x v="2"/>
    <n v="5715.9082951652754"/>
    <n v="1"/>
    <x v="2"/>
    <x v="2"/>
  </r>
  <r>
    <x v="8292"/>
    <n v="28"/>
    <x v="1"/>
    <s v="AB-"/>
    <x v="0"/>
    <d v="2021-02-06T00:00:00"/>
    <x v="8311"/>
    <x v="7669"/>
    <s v="Aetna"/>
    <x v="8777"/>
    <x v="188"/>
    <x v="1"/>
    <d v="2021-02-19T00:00:00"/>
    <x v="0"/>
    <x v="28"/>
    <x v="1"/>
    <n v="182.3534031526431"/>
    <n v="2"/>
    <x v="0"/>
    <x v="1"/>
  </r>
  <r>
    <x v="8293"/>
    <n v="42"/>
    <x v="0"/>
    <s v="O+"/>
    <x v="3"/>
    <d v="2022-05-23T00:00:00"/>
    <x v="8312"/>
    <x v="7670"/>
    <s v="Medicare"/>
    <x v="8778"/>
    <x v="173"/>
    <x v="0"/>
    <d v="2022-06-15T00:00:00"/>
    <x v="4"/>
    <x v="15"/>
    <x v="2"/>
    <n v="1382.696051489613"/>
    <n v="1"/>
    <x v="2"/>
    <x v="1"/>
  </r>
  <r>
    <x v="8294"/>
    <n v="53"/>
    <x v="1"/>
    <s v="AB-"/>
    <x v="0"/>
    <d v="2020-02-18T00:00:00"/>
    <x v="8313"/>
    <x v="7671"/>
    <s v="Aetna"/>
    <x v="8779"/>
    <x v="149"/>
    <x v="2"/>
    <d v="2020-03-14T00:00:00"/>
    <x v="3"/>
    <x v="19"/>
    <x v="0"/>
    <n v="524.81025646133207"/>
    <n v="1"/>
    <x v="2"/>
    <x v="1"/>
  </r>
  <r>
    <x v="8295"/>
    <n v="22"/>
    <x v="0"/>
    <s v="AB+"/>
    <x v="0"/>
    <d v="2022-10-25T00:00:00"/>
    <x v="8314"/>
    <x v="7672"/>
    <s v="Blue Cross"/>
    <x v="8780"/>
    <x v="324"/>
    <x v="0"/>
    <d v="2022-11-14T00:00:00"/>
    <x v="4"/>
    <x v="10"/>
    <x v="3"/>
    <n v="1604.3118866658601"/>
    <n v="1"/>
    <x v="2"/>
    <x v="2"/>
  </r>
  <r>
    <x v="8296"/>
    <n v="68"/>
    <x v="1"/>
    <s v="O-"/>
    <x v="2"/>
    <d v="2019-12-01T00:00:00"/>
    <x v="8315"/>
    <x v="7673"/>
    <s v="UnitedHealthcare"/>
    <x v="8781"/>
    <x v="125"/>
    <x v="0"/>
    <d v="2019-12-17T00:00:00"/>
    <x v="0"/>
    <x v="9"/>
    <x v="0"/>
    <n v="640.22078675795001"/>
    <n v="2"/>
    <x v="0"/>
    <x v="0"/>
  </r>
  <r>
    <x v="8297"/>
    <n v="45"/>
    <x v="1"/>
    <s v="A-"/>
    <x v="5"/>
    <d v="2021-03-08T00:00:00"/>
    <x v="1170"/>
    <x v="6571"/>
    <s v="UnitedHealthcare"/>
    <x v="8782"/>
    <x v="45"/>
    <x v="2"/>
    <d v="2021-04-02T00:00:00"/>
    <x v="3"/>
    <x v="19"/>
    <x v="2"/>
    <n v="117.3060201823848"/>
    <n v="1"/>
    <x v="2"/>
    <x v="0"/>
  </r>
  <r>
    <x v="8298"/>
    <n v="67"/>
    <x v="0"/>
    <s v="A-"/>
    <x v="1"/>
    <d v="2021-07-02T00:00:00"/>
    <x v="8316"/>
    <x v="7674"/>
    <s v="Aetna"/>
    <x v="8783"/>
    <x v="380"/>
    <x v="2"/>
    <d v="2021-07-23T00:00:00"/>
    <x v="2"/>
    <x v="16"/>
    <x v="0"/>
    <n v="974.59692304184762"/>
    <n v="2"/>
    <x v="0"/>
    <x v="2"/>
  </r>
  <r>
    <x v="8118"/>
    <n v="66"/>
    <x v="0"/>
    <s v="A-"/>
    <x v="1"/>
    <d v="2021-03-02T00:00:00"/>
    <x v="8317"/>
    <x v="7675"/>
    <s v="Blue Cross"/>
    <x v="8784"/>
    <x v="322"/>
    <x v="1"/>
    <d v="2021-03-18T00:00:00"/>
    <x v="4"/>
    <x v="9"/>
    <x v="0"/>
    <n v="2709.6258133884749"/>
    <n v="3"/>
    <x v="1"/>
    <x v="2"/>
  </r>
  <r>
    <x v="8299"/>
    <n v="62"/>
    <x v="0"/>
    <s v="B+"/>
    <x v="0"/>
    <d v="2019-03-08T00:00:00"/>
    <x v="8318"/>
    <x v="7676"/>
    <s v="Aetna"/>
    <x v="8785"/>
    <x v="196"/>
    <x v="0"/>
    <d v="2019-03-14T00:00:00"/>
    <x v="4"/>
    <x v="25"/>
    <x v="0"/>
    <n v="6703.2651451794509"/>
    <n v="1"/>
    <x v="2"/>
    <x v="1"/>
  </r>
  <r>
    <x v="4440"/>
    <n v="49"/>
    <x v="0"/>
    <s v="A-"/>
    <x v="0"/>
    <d v="2022-10-06T00:00:00"/>
    <x v="8319"/>
    <x v="7677"/>
    <s v="Blue Cross"/>
    <x v="8786"/>
    <x v="282"/>
    <x v="1"/>
    <d v="2022-10-19T00:00:00"/>
    <x v="1"/>
    <x v="28"/>
    <x v="2"/>
    <n v="2105.2170941539307"/>
    <n v="2"/>
    <x v="0"/>
    <x v="2"/>
  </r>
  <r>
    <x v="8300"/>
    <n v="30"/>
    <x v="1"/>
    <s v="O+"/>
    <x v="4"/>
    <d v="2020-09-30T00:00:00"/>
    <x v="8320"/>
    <x v="7678"/>
    <s v="Medicare"/>
    <x v="8787"/>
    <x v="125"/>
    <x v="1"/>
    <d v="2020-10-08T00:00:00"/>
    <x v="1"/>
    <x v="13"/>
    <x v="1"/>
    <n v="3923.2486258467752"/>
    <n v="2"/>
    <x v="0"/>
    <x v="0"/>
  </r>
  <r>
    <x v="8301"/>
    <n v="26"/>
    <x v="1"/>
    <s v="AB+"/>
    <x v="0"/>
    <d v="2023-03-05T00:00:00"/>
    <x v="8321"/>
    <x v="7679"/>
    <s v="UnitedHealthcare"/>
    <x v="8788"/>
    <x v="101"/>
    <x v="1"/>
    <d v="2023-03-12T00:00:00"/>
    <x v="2"/>
    <x v="11"/>
    <x v="1"/>
    <n v="4670.6660236066573"/>
    <n v="1"/>
    <x v="2"/>
    <x v="2"/>
  </r>
  <r>
    <x v="8302"/>
    <n v="77"/>
    <x v="1"/>
    <s v="A+"/>
    <x v="4"/>
    <d v="2018-12-04T00:00:00"/>
    <x v="8322"/>
    <x v="7680"/>
    <s v="Aetna"/>
    <x v="8789"/>
    <x v="188"/>
    <x v="1"/>
    <d v="2018-12-11T00:00:00"/>
    <x v="3"/>
    <x v="11"/>
    <x v="0"/>
    <n v="7142.2717547458715"/>
    <n v="2"/>
    <x v="0"/>
    <x v="2"/>
  </r>
  <r>
    <x v="8303"/>
    <n v="55"/>
    <x v="0"/>
    <s v="B-"/>
    <x v="3"/>
    <d v="2020-01-13T00:00:00"/>
    <x v="8323"/>
    <x v="7681"/>
    <s v="UnitedHealthcare"/>
    <x v="8790"/>
    <x v="267"/>
    <x v="1"/>
    <d v="2020-02-09T00:00:00"/>
    <x v="2"/>
    <x v="18"/>
    <x v="0"/>
    <n v="909.23469513784073"/>
    <n v="2"/>
    <x v="0"/>
    <x v="0"/>
  </r>
  <r>
    <x v="8304"/>
    <n v="78"/>
    <x v="1"/>
    <s v="O-"/>
    <x v="5"/>
    <d v="2021-01-03T00:00:00"/>
    <x v="8324"/>
    <x v="7682"/>
    <s v="Medicare"/>
    <x v="8791"/>
    <x v="303"/>
    <x v="1"/>
    <d v="2021-01-23T00:00:00"/>
    <x v="4"/>
    <x v="10"/>
    <x v="0"/>
    <n v="1252.0366049206"/>
    <n v="3"/>
    <x v="1"/>
    <x v="1"/>
  </r>
  <r>
    <x v="8305"/>
    <n v="54"/>
    <x v="1"/>
    <s v="B+"/>
    <x v="1"/>
    <d v="2019-10-30T00:00:00"/>
    <x v="8325"/>
    <x v="7683"/>
    <s v="Medicare"/>
    <x v="8792"/>
    <x v="263"/>
    <x v="0"/>
    <d v="2019-11-13T00:00:00"/>
    <x v="1"/>
    <x v="0"/>
    <x v="0"/>
    <n v="2301.9322516084785"/>
    <n v="1"/>
    <x v="2"/>
    <x v="2"/>
  </r>
  <r>
    <x v="5919"/>
    <n v="53"/>
    <x v="1"/>
    <s v="O+"/>
    <x v="3"/>
    <d v="2021-06-04T00:00:00"/>
    <x v="8326"/>
    <x v="4540"/>
    <s v="Cigna"/>
    <x v="8793"/>
    <x v="70"/>
    <x v="0"/>
    <d v="2021-06-09T00:00:00"/>
    <x v="0"/>
    <x v="6"/>
    <x v="0"/>
    <n v="6321.3893942281402"/>
    <n v="0"/>
    <x v="2"/>
    <x v="1"/>
  </r>
  <r>
    <x v="8306"/>
    <n v="72"/>
    <x v="0"/>
    <s v="A-"/>
    <x v="3"/>
    <d v="2021-02-06T00:00:00"/>
    <x v="7983"/>
    <x v="7684"/>
    <s v="Blue Cross"/>
    <x v="8794"/>
    <x v="58"/>
    <x v="0"/>
    <d v="2021-02-13T00:00:00"/>
    <x v="2"/>
    <x v="11"/>
    <x v="0"/>
    <n v="4804.4947770283852"/>
    <n v="1"/>
    <x v="2"/>
    <x v="2"/>
  </r>
  <r>
    <x v="8307"/>
    <n v="45"/>
    <x v="0"/>
    <s v="AB-"/>
    <x v="4"/>
    <d v="2020-11-01T00:00:00"/>
    <x v="8327"/>
    <x v="7685"/>
    <s v="Aetna"/>
    <x v="8795"/>
    <x v="101"/>
    <x v="2"/>
    <d v="2020-11-08T00:00:00"/>
    <x v="2"/>
    <x v="11"/>
    <x v="2"/>
    <n v="5348.7620989149573"/>
    <n v="0"/>
    <x v="2"/>
    <x v="2"/>
  </r>
  <r>
    <x v="8308"/>
    <n v="48"/>
    <x v="1"/>
    <s v="O+"/>
    <x v="2"/>
    <d v="2022-08-03T00:00:00"/>
    <x v="8111"/>
    <x v="7686"/>
    <s v="Aetna"/>
    <x v="8796"/>
    <x v="138"/>
    <x v="0"/>
    <d v="2022-08-11T00:00:00"/>
    <x v="4"/>
    <x v="13"/>
    <x v="2"/>
    <n v="2850.5412076818875"/>
    <n v="1"/>
    <x v="2"/>
    <x v="2"/>
  </r>
  <r>
    <x v="8309"/>
    <n v="50"/>
    <x v="0"/>
    <s v="O-"/>
    <x v="3"/>
    <d v="2022-11-16T00:00:00"/>
    <x v="7604"/>
    <x v="7687"/>
    <s v="Blue Cross"/>
    <x v="8797"/>
    <x v="265"/>
    <x v="1"/>
    <d v="2022-12-01T00:00:00"/>
    <x v="3"/>
    <x v="8"/>
    <x v="2"/>
    <n v="1945.6720048246732"/>
    <n v="2"/>
    <x v="0"/>
    <x v="0"/>
  </r>
  <r>
    <x v="8310"/>
    <n v="59"/>
    <x v="0"/>
    <s v="B+"/>
    <x v="3"/>
    <d v="2020-10-28T00:00:00"/>
    <x v="8328"/>
    <x v="815"/>
    <s v="UnitedHealthcare"/>
    <x v="8798"/>
    <x v="235"/>
    <x v="2"/>
    <d v="2020-10-29T00:00:00"/>
    <x v="0"/>
    <x v="2"/>
    <x v="0"/>
    <n v="46947.169445363201"/>
    <n v="0"/>
    <x v="2"/>
    <x v="0"/>
  </r>
  <r>
    <x v="8311"/>
    <n v="33"/>
    <x v="0"/>
    <s v="AB+"/>
    <x v="2"/>
    <d v="2022-03-22T00:00:00"/>
    <x v="8329"/>
    <x v="7688"/>
    <s v="Medicare"/>
    <x v="8799"/>
    <x v="16"/>
    <x v="2"/>
    <d v="2022-04-09T00:00:00"/>
    <x v="2"/>
    <x v="23"/>
    <x v="1"/>
    <n v="778.17367677314439"/>
    <n v="1"/>
    <x v="2"/>
    <x v="2"/>
  </r>
  <r>
    <x v="8312"/>
    <n v="42"/>
    <x v="0"/>
    <s v="AB+"/>
    <x v="5"/>
    <d v="2020-01-07T00:00:00"/>
    <x v="8330"/>
    <x v="7689"/>
    <s v="Cigna"/>
    <x v="8800"/>
    <x v="360"/>
    <x v="2"/>
    <d v="2020-01-18T00:00:00"/>
    <x v="0"/>
    <x v="27"/>
    <x v="2"/>
    <n v="3763.3513973960185"/>
    <n v="1"/>
    <x v="2"/>
    <x v="2"/>
  </r>
  <r>
    <x v="8313"/>
    <n v="77"/>
    <x v="0"/>
    <s v="O+"/>
    <x v="1"/>
    <d v="2023-02-08T00:00:00"/>
    <x v="8331"/>
    <x v="7690"/>
    <s v="Cigna"/>
    <x v="8801"/>
    <x v="39"/>
    <x v="0"/>
    <d v="2023-02-10T00:00:00"/>
    <x v="1"/>
    <x v="22"/>
    <x v="0"/>
    <n v="2996.121093015905"/>
    <n v="1"/>
    <x v="2"/>
    <x v="1"/>
  </r>
  <r>
    <x v="8314"/>
    <n v="76"/>
    <x v="1"/>
    <s v="A+"/>
    <x v="0"/>
    <d v="2021-10-28T00:00:00"/>
    <x v="8332"/>
    <x v="7691"/>
    <s v="UnitedHealthcare"/>
    <x v="8802"/>
    <x v="185"/>
    <x v="0"/>
    <d v="2021-11-08T00:00:00"/>
    <x v="3"/>
    <x v="27"/>
    <x v="0"/>
    <n v="2551.9758000383636"/>
    <n v="2"/>
    <x v="0"/>
    <x v="2"/>
  </r>
  <r>
    <x v="8315"/>
    <n v="56"/>
    <x v="0"/>
    <s v="A+"/>
    <x v="2"/>
    <d v="2019-12-29T00:00:00"/>
    <x v="8333"/>
    <x v="7692"/>
    <s v="Blue Cross"/>
    <x v="8803"/>
    <x v="67"/>
    <x v="1"/>
    <d v="2020-01-11T00:00:00"/>
    <x v="4"/>
    <x v="28"/>
    <x v="0"/>
    <n v="1366.7844800524615"/>
    <n v="2"/>
    <x v="0"/>
    <x v="0"/>
  </r>
  <r>
    <x v="8316"/>
    <n v="40"/>
    <x v="1"/>
    <s v="B-"/>
    <x v="5"/>
    <d v="2019-06-28T00:00:00"/>
    <x v="8334"/>
    <x v="7693"/>
    <s v="Aetna"/>
    <x v="8804"/>
    <x v="74"/>
    <x v="1"/>
    <d v="2019-07-20T00:00:00"/>
    <x v="2"/>
    <x v="21"/>
    <x v="2"/>
    <n v="64.598806258987281"/>
    <n v="2"/>
    <x v="0"/>
    <x v="1"/>
  </r>
  <r>
    <x v="8317"/>
    <n v="18"/>
    <x v="0"/>
    <s v="B-"/>
    <x v="3"/>
    <d v="2021-11-29T00:00:00"/>
    <x v="8335"/>
    <x v="7694"/>
    <s v="Aetna"/>
    <x v="8805"/>
    <x v="161"/>
    <x v="1"/>
    <d v="2021-12-01T00:00:00"/>
    <x v="0"/>
    <x v="22"/>
    <x v="3"/>
    <n v="19889.6629592627"/>
    <n v="1"/>
    <x v="2"/>
    <x v="2"/>
  </r>
  <r>
    <x v="8318"/>
    <n v="37"/>
    <x v="0"/>
    <s v="A-"/>
    <x v="0"/>
    <d v="2021-01-03T00:00:00"/>
    <x v="8336"/>
    <x v="7695"/>
    <s v="Cigna"/>
    <x v="8806"/>
    <x v="5"/>
    <x v="0"/>
    <d v="2021-01-08T00:00:00"/>
    <x v="2"/>
    <x v="6"/>
    <x v="2"/>
    <n v="5828.8338196350796"/>
    <n v="0"/>
    <x v="2"/>
    <x v="0"/>
  </r>
  <r>
    <x v="8319"/>
    <n v="31"/>
    <x v="1"/>
    <s v="O+"/>
    <x v="1"/>
    <d v="2021-07-09T00:00:00"/>
    <x v="8337"/>
    <x v="7696"/>
    <s v="Aetna"/>
    <x v="8807"/>
    <x v="226"/>
    <x v="1"/>
    <d v="2021-07-24T00:00:00"/>
    <x v="1"/>
    <x v="8"/>
    <x v="1"/>
    <n v="2217.0393766259135"/>
    <n v="2"/>
    <x v="0"/>
    <x v="1"/>
  </r>
  <r>
    <x v="8320"/>
    <n v="32"/>
    <x v="1"/>
    <s v="AB-"/>
    <x v="2"/>
    <d v="2023-02-01T00:00:00"/>
    <x v="8338"/>
    <x v="7697"/>
    <s v="Medicare"/>
    <x v="8808"/>
    <x v="154"/>
    <x v="1"/>
    <d v="2023-02-06T00:00:00"/>
    <x v="0"/>
    <x v="6"/>
    <x v="1"/>
    <n v="4773.4993260399406"/>
    <n v="1"/>
    <x v="2"/>
    <x v="1"/>
  </r>
  <r>
    <x v="8321"/>
    <n v="57"/>
    <x v="1"/>
    <s v="B-"/>
    <x v="2"/>
    <d v="2020-09-19T00:00:00"/>
    <x v="7305"/>
    <x v="1385"/>
    <s v="UnitedHealthcare"/>
    <x v="8809"/>
    <x v="364"/>
    <x v="2"/>
    <d v="2020-10-10T00:00:00"/>
    <x v="1"/>
    <x v="16"/>
    <x v="0"/>
    <n v="900.11578847020951"/>
    <n v="1"/>
    <x v="2"/>
    <x v="1"/>
  </r>
  <r>
    <x v="8322"/>
    <n v="81"/>
    <x v="1"/>
    <s v="AB-"/>
    <x v="2"/>
    <d v="2021-04-15T00:00:00"/>
    <x v="8339"/>
    <x v="7698"/>
    <s v="Blue Cross"/>
    <x v="8810"/>
    <x v="89"/>
    <x v="1"/>
    <d v="2021-05-09T00:00:00"/>
    <x v="4"/>
    <x v="3"/>
    <x v="0"/>
    <n v="961.31293695300837"/>
    <n v="3"/>
    <x v="1"/>
    <x v="2"/>
  </r>
  <r>
    <x v="8323"/>
    <n v="21"/>
    <x v="1"/>
    <s v="AB+"/>
    <x v="3"/>
    <d v="2019-02-09T00:00:00"/>
    <x v="8340"/>
    <x v="7699"/>
    <s v="UnitedHealthcare"/>
    <x v="8811"/>
    <x v="384"/>
    <x v="2"/>
    <d v="2019-02-23T00:00:00"/>
    <x v="4"/>
    <x v="0"/>
    <x v="3"/>
    <n v="1254.5235608040714"/>
    <n v="1"/>
    <x v="2"/>
    <x v="1"/>
  </r>
  <r>
    <x v="890"/>
    <n v="81"/>
    <x v="0"/>
    <s v="B+"/>
    <x v="2"/>
    <d v="2019-11-28T00:00:00"/>
    <x v="8341"/>
    <x v="379"/>
    <s v="UnitedHealthcare"/>
    <x v="8812"/>
    <x v="93"/>
    <x v="2"/>
    <d v="2019-12-25T00:00:00"/>
    <x v="3"/>
    <x v="18"/>
    <x v="0"/>
    <n v="932.30977469661104"/>
    <n v="2"/>
    <x v="0"/>
    <x v="0"/>
  </r>
  <r>
    <x v="8324"/>
    <n v="42"/>
    <x v="0"/>
    <s v="A-"/>
    <x v="2"/>
    <d v="2023-01-06T00:00:00"/>
    <x v="8342"/>
    <x v="7700"/>
    <s v="Blue Cross"/>
    <x v="8813"/>
    <x v="53"/>
    <x v="1"/>
    <d v="2023-01-30T00:00:00"/>
    <x v="3"/>
    <x v="3"/>
    <x v="2"/>
    <n v="1760.7981200364165"/>
    <n v="2"/>
    <x v="0"/>
    <x v="2"/>
  </r>
  <r>
    <x v="8325"/>
    <n v="64"/>
    <x v="0"/>
    <s v="A-"/>
    <x v="1"/>
    <d v="2020-12-14T00:00:00"/>
    <x v="8343"/>
    <x v="7701"/>
    <s v="Medicare"/>
    <x v="8814"/>
    <x v="115"/>
    <x v="0"/>
    <d v="2021-01-05T00:00:00"/>
    <x v="1"/>
    <x v="21"/>
    <x v="0"/>
    <n v="2135.1064445981456"/>
    <n v="2"/>
    <x v="0"/>
    <x v="1"/>
  </r>
  <r>
    <x v="12"/>
    <n v="20"/>
    <x v="1"/>
    <s v="O-"/>
    <x v="0"/>
    <d v="2021-11-28T00:00:00"/>
    <x v="8344"/>
    <x v="7702"/>
    <s v="Aetna"/>
    <x v="8815"/>
    <x v="314"/>
    <x v="1"/>
    <d v="2021-12-23T00:00:00"/>
    <x v="0"/>
    <x v="19"/>
    <x v="3"/>
    <n v="1105.3380055503039"/>
    <n v="2"/>
    <x v="0"/>
    <x v="2"/>
  </r>
  <r>
    <x v="8326"/>
    <n v="32"/>
    <x v="0"/>
    <s v="B-"/>
    <x v="5"/>
    <d v="2020-01-14T00:00:00"/>
    <x v="8345"/>
    <x v="5581"/>
    <s v="Cigna"/>
    <x v="8816"/>
    <x v="76"/>
    <x v="1"/>
    <d v="2020-01-19T00:00:00"/>
    <x v="3"/>
    <x v="6"/>
    <x v="1"/>
    <n v="4625.7633750891"/>
    <n v="1"/>
    <x v="2"/>
    <x v="1"/>
  </r>
  <r>
    <x v="8327"/>
    <n v="24"/>
    <x v="0"/>
    <s v="B-"/>
    <x v="0"/>
    <d v="2023-04-22T00:00:00"/>
    <x v="8346"/>
    <x v="2330"/>
    <s v="UnitedHealthcare"/>
    <x v="8817"/>
    <x v="186"/>
    <x v="0"/>
    <d v="2023-05-09T00:00:00"/>
    <x v="4"/>
    <x v="5"/>
    <x v="3"/>
    <n v="2606.7298555997177"/>
    <n v="1"/>
    <x v="2"/>
    <x v="1"/>
  </r>
  <r>
    <x v="8328"/>
    <n v="31"/>
    <x v="0"/>
    <s v="B-"/>
    <x v="1"/>
    <d v="2019-09-12T00:00:00"/>
    <x v="8347"/>
    <x v="7703"/>
    <s v="Blue Cross"/>
    <x v="8818"/>
    <x v="72"/>
    <x v="1"/>
    <d v="2019-10-02T00:00:00"/>
    <x v="3"/>
    <x v="10"/>
    <x v="1"/>
    <n v="60.369076593860498"/>
    <n v="2"/>
    <x v="0"/>
    <x v="1"/>
  </r>
  <r>
    <x v="8329"/>
    <n v="19"/>
    <x v="0"/>
    <s v="O-"/>
    <x v="3"/>
    <d v="2020-12-15T00:00:00"/>
    <x v="8348"/>
    <x v="7704"/>
    <s v="UnitedHealthcare"/>
    <x v="8819"/>
    <x v="145"/>
    <x v="0"/>
    <d v="2020-12-31T00:00:00"/>
    <x v="4"/>
    <x v="9"/>
    <x v="3"/>
    <n v="2006.1807488055688"/>
    <n v="1"/>
    <x v="2"/>
    <x v="0"/>
  </r>
  <r>
    <x v="3477"/>
    <n v="28"/>
    <x v="0"/>
    <s v="B-"/>
    <x v="3"/>
    <d v="2021-05-15T00:00:00"/>
    <x v="8349"/>
    <x v="7705"/>
    <s v="Cigna"/>
    <x v="8820"/>
    <x v="394"/>
    <x v="0"/>
    <d v="2021-06-07T00:00:00"/>
    <x v="0"/>
    <x v="15"/>
    <x v="1"/>
    <n v="472.43034522754351"/>
    <n v="1"/>
    <x v="2"/>
    <x v="1"/>
  </r>
  <r>
    <x v="8330"/>
    <n v="68"/>
    <x v="0"/>
    <s v="O+"/>
    <x v="3"/>
    <d v="2020-01-28T00:00:00"/>
    <x v="8350"/>
    <x v="7706"/>
    <s v="Blue Cross"/>
    <x v="8821"/>
    <x v="344"/>
    <x v="1"/>
    <d v="2020-02-06T00:00:00"/>
    <x v="4"/>
    <x v="26"/>
    <x v="0"/>
    <n v="1127.7697748665223"/>
    <n v="3"/>
    <x v="1"/>
    <x v="1"/>
  </r>
  <r>
    <x v="8331"/>
    <n v="48"/>
    <x v="0"/>
    <s v="B-"/>
    <x v="0"/>
    <d v="2022-06-10T00:00:00"/>
    <x v="8351"/>
    <x v="7707"/>
    <s v="UnitedHealthcare"/>
    <x v="8822"/>
    <x v="260"/>
    <x v="0"/>
    <d v="2022-06-27T00:00:00"/>
    <x v="1"/>
    <x v="5"/>
    <x v="2"/>
    <n v="2253.2427592206645"/>
    <n v="1"/>
    <x v="2"/>
    <x v="1"/>
  </r>
  <r>
    <x v="8332"/>
    <n v="58"/>
    <x v="0"/>
    <s v="AB-"/>
    <x v="3"/>
    <d v="2022-11-15T00:00:00"/>
    <x v="8352"/>
    <x v="7708"/>
    <s v="Blue Cross"/>
    <x v="8823"/>
    <x v="302"/>
    <x v="0"/>
    <d v="2022-12-15T00:00:00"/>
    <x v="3"/>
    <x v="1"/>
    <x v="0"/>
    <n v="1205.2804158799233"/>
    <n v="1"/>
    <x v="2"/>
    <x v="0"/>
  </r>
  <r>
    <x v="8333"/>
    <n v="51"/>
    <x v="1"/>
    <s v="AB+"/>
    <x v="5"/>
    <d v="2022-10-25T00:00:00"/>
    <x v="8353"/>
    <x v="7709"/>
    <s v="Aetna"/>
    <x v="8824"/>
    <x v="314"/>
    <x v="0"/>
    <d v="2022-11-24T00:00:00"/>
    <x v="4"/>
    <x v="1"/>
    <x v="0"/>
    <n v="1508.01422240022"/>
    <n v="1"/>
    <x v="2"/>
    <x v="0"/>
  </r>
  <r>
    <x v="8334"/>
    <n v="60"/>
    <x v="1"/>
    <s v="O-"/>
    <x v="1"/>
    <d v="2021-08-21T00:00:00"/>
    <x v="8354"/>
    <x v="7710"/>
    <s v="Medicare"/>
    <x v="8825"/>
    <x v="57"/>
    <x v="1"/>
    <d v="2021-09-13T00:00:00"/>
    <x v="1"/>
    <x v="15"/>
    <x v="0"/>
    <n v="149.85836187479524"/>
    <n v="2"/>
    <x v="0"/>
    <x v="0"/>
  </r>
  <r>
    <x v="8335"/>
    <n v="52"/>
    <x v="0"/>
    <s v="AB+"/>
    <x v="1"/>
    <d v="2023-03-25T00:00:00"/>
    <x v="8355"/>
    <x v="1387"/>
    <s v="Cigna"/>
    <x v="8826"/>
    <x v="45"/>
    <x v="0"/>
    <d v="2023-04-11T00:00:00"/>
    <x v="2"/>
    <x v="5"/>
    <x v="0"/>
    <n v="2633.5984922536472"/>
    <n v="1"/>
    <x v="2"/>
    <x v="2"/>
  </r>
  <r>
    <x v="8336"/>
    <n v="53"/>
    <x v="1"/>
    <s v="O-"/>
    <x v="5"/>
    <d v="2019-01-18T00:00:00"/>
    <x v="8069"/>
    <x v="7711"/>
    <s v="Medicare"/>
    <x v="8827"/>
    <x v="194"/>
    <x v="0"/>
    <d v="2019-02-07T00:00:00"/>
    <x v="1"/>
    <x v="10"/>
    <x v="0"/>
    <n v="1581.0467876472198"/>
    <n v="1"/>
    <x v="2"/>
    <x v="0"/>
  </r>
  <r>
    <x v="8337"/>
    <n v="39"/>
    <x v="0"/>
    <s v="AB+"/>
    <x v="0"/>
    <d v="2021-10-25T00:00:00"/>
    <x v="8356"/>
    <x v="7712"/>
    <s v="Aetna"/>
    <x v="8828"/>
    <x v="168"/>
    <x v="2"/>
    <d v="2021-11-12T00:00:00"/>
    <x v="1"/>
    <x v="23"/>
    <x v="2"/>
    <n v="1014.3451441788056"/>
    <n v="1"/>
    <x v="2"/>
    <x v="2"/>
  </r>
  <r>
    <x v="5704"/>
    <n v="62"/>
    <x v="1"/>
    <s v="B-"/>
    <x v="3"/>
    <d v="2020-12-24T00:00:00"/>
    <x v="8357"/>
    <x v="7713"/>
    <s v="Cigna"/>
    <x v="8829"/>
    <x v="334"/>
    <x v="1"/>
    <d v="2021-01-22T00:00:00"/>
    <x v="2"/>
    <x v="17"/>
    <x v="0"/>
    <n v="1267.439186630017"/>
    <n v="3"/>
    <x v="1"/>
    <x v="0"/>
  </r>
  <r>
    <x v="8338"/>
    <n v="58"/>
    <x v="1"/>
    <s v="B+"/>
    <x v="5"/>
    <d v="2020-05-18T00:00:00"/>
    <x v="8358"/>
    <x v="7714"/>
    <s v="Aetna"/>
    <x v="8830"/>
    <x v="41"/>
    <x v="2"/>
    <d v="2020-06-13T00:00:00"/>
    <x v="0"/>
    <x v="29"/>
    <x v="0"/>
    <n v="1772.5485680311576"/>
    <n v="1"/>
    <x v="2"/>
    <x v="2"/>
  </r>
  <r>
    <x v="8339"/>
    <n v="75"/>
    <x v="0"/>
    <s v="A+"/>
    <x v="2"/>
    <d v="2021-07-07T00:00:00"/>
    <x v="8359"/>
    <x v="7715"/>
    <s v="Aetna"/>
    <x v="8831"/>
    <x v="54"/>
    <x v="0"/>
    <d v="2021-07-25T00:00:00"/>
    <x v="3"/>
    <x v="23"/>
    <x v="0"/>
    <n v="835.01130407585003"/>
    <n v="2"/>
    <x v="0"/>
    <x v="2"/>
  </r>
  <r>
    <x v="8340"/>
    <n v="39"/>
    <x v="1"/>
    <s v="B+"/>
    <x v="1"/>
    <d v="2022-06-22T00:00:00"/>
    <x v="2974"/>
    <x v="4228"/>
    <s v="Blue Cross"/>
    <x v="8832"/>
    <x v="208"/>
    <x v="1"/>
    <d v="2022-06-28T00:00:00"/>
    <x v="1"/>
    <x v="25"/>
    <x v="2"/>
    <n v="5682.8318666954992"/>
    <n v="1"/>
    <x v="2"/>
    <x v="2"/>
  </r>
  <r>
    <x v="8341"/>
    <n v="26"/>
    <x v="0"/>
    <s v="AB+"/>
    <x v="1"/>
    <d v="2022-03-03T00:00:00"/>
    <x v="8360"/>
    <x v="7716"/>
    <s v="Cigna"/>
    <x v="8833"/>
    <x v="279"/>
    <x v="0"/>
    <d v="2022-03-06T00:00:00"/>
    <x v="2"/>
    <x v="4"/>
    <x v="1"/>
    <n v="549.56052659017337"/>
    <n v="0"/>
    <x v="2"/>
    <x v="2"/>
  </r>
  <r>
    <x v="8342"/>
    <n v="44"/>
    <x v="1"/>
    <s v="A-"/>
    <x v="1"/>
    <d v="2022-08-12T00:00:00"/>
    <x v="8361"/>
    <x v="6000"/>
    <s v="Medicare"/>
    <x v="8834"/>
    <x v="194"/>
    <x v="2"/>
    <d v="2022-09-07T00:00:00"/>
    <x v="0"/>
    <x v="29"/>
    <x v="2"/>
    <n v="670.66281828877686"/>
    <n v="1"/>
    <x v="2"/>
    <x v="2"/>
  </r>
  <r>
    <x v="8343"/>
    <n v="69"/>
    <x v="1"/>
    <s v="O-"/>
    <x v="2"/>
    <d v="2021-11-03T00:00:00"/>
    <x v="8362"/>
    <x v="7717"/>
    <s v="UnitedHealthcare"/>
    <x v="8835"/>
    <x v="351"/>
    <x v="2"/>
    <d v="2021-11-15T00:00:00"/>
    <x v="0"/>
    <x v="20"/>
    <x v="0"/>
    <n v="1799.8203668381"/>
    <n v="2"/>
    <x v="0"/>
    <x v="2"/>
  </r>
  <r>
    <x v="8344"/>
    <n v="70"/>
    <x v="1"/>
    <s v="B-"/>
    <x v="0"/>
    <d v="2021-01-23T00:00:00"/>
    <x v="8363"/>
    <x v="7718"/>
    <s v="Blue Cross"/>
    <x v="8836"/>
    <x v="151"/>
    <x v="1"/>
    <d v="2021-02-02T00:00:00"/>
    <x v="4"/>
    <x v="14"/>
    <x v="0"/>
    <n v="2197.0208900318803"/>
    <n v="3"/>
    <x v="1"/>
    <x v="1"/>
  </r>
  <r>
    <x v="1305"/>
    <n v="63"/>
    <x v="0"/>
    <s v="A-"/>
    <x v="5"/>
    <d v="2019-12-27T00:00:00"/>
    <x v="8364"/>
    <x v="7719"/>
    <s v="Medicare"/>
    <x v="8837"/>
    <x v="262"/>
    <x v="1"/>
    <d v="2020-01-06T00:00:00"/>
    <x v="3"/>
    <x v="14"/>
    <x v="0"/>
    <n v="569.43854568818097"/>
    <n v="3"/>
    <x v="1"/>
    <x v="0"/>
  </r>
  <r>
    <x v="8345"/>
    <n v="60"/>
    <x v="0"/>
    <s v="A+"/>
    <x v="5"/>
    <d v="2021-12-30T00:00:00"/>
    <x v="8365"/>
    <x v="7720"/>
    <s v="Medicare"/>
    <x v="8838"/>
    <x v="314"/>
    <x v="1"/>
    <d v="2022-01-21T00:00:00"/>
    <x v="0"/>
    <x v="21"/>
    <x v="0"/>
    <n v="1733.7913519097592"/>
    <n v="2"/>
    <x v="0"/>
    <x v="0"/>
  </r>
  <r>
    <x v="8346"/>
    <n v="68"/>
    <x v="1"/>
    <s v="O-"/>
    <x v="3"/>
    <d v="2020-12-07T00:00:00"/>
    <x v="8366"/>
    <x v="7721"/>
    <s v="Blue Cross"/>
    <x v="8839"/>
    <x v="204"/>
    <x v="2"/>
    <d v="2021-01-04T00:00:00"/>
    <x v="2"/>
    <x v="7"/>
    <x v="0"/>
    <n v="962.08001384925706"/>
    <n v="2"/>
    <x v="0"/>
    <x v="1"/>
  </r>
  <r>
    <x v="8347"/>
    <n v="23"/>
    <x v="0"/>
    <s v="O-"/>
    <x v="2"/>
    <d v="2018-12-29T00:00:00"/>
    <x v="8367"/>
    <x v="7722"/>
    <s v="Aetna"/>
    <x v="8840"/>
    <x v="311"/>
    <x v="1"/>
    <d v="2019-01-12T00:00:00"/>
    <x v="1"/>
    <x v="0"/>
    <x v="3"/>
    <n v="2375.0311805693427"/>
    <n v="2"/>
    <x v="0"/>
    <x v="0"/>
  </r>
  <r>
    <x v="7056"/>
    <n v="62"/>
    <x v="0"/>
    <s v="B-"/>
    <x v="5"/>
    <d v="2021-04-06T00:00:00"/>
    <x v="8368"/>
    <x v="7723"/>
    <s v="UnitedHealthcare"/>
    <x v="8841"/>
    <x v="9"/>
    <x v="2"/>
    <d v="2021-04-24T00:00:00"/>
    <x v="0"/>
    <x v="23"/>
    <x v="0"/>
    <n v="2683.4216821557666"/>
    <n v="2"/>
    <x v="0"/>
    <x v="2"/>
  </r>
  <r>
    <x v="8348"/>
    <n v="51"/>
    <x v="0"/>
    <s v="O-"/>
    <x v="1"/>
    <d v="2023-09-12T00:00:00"/>
    <x v="2745"/>
    <x v="7724"/>
    <s v="Medicare"/>
    <x v="8842"/>
    <x v="286"/>
    <x v="0"/>
    <d v="2023-09-13T00:00:00"/>
    <x v="2"/>
    <x v="2"/>
    <x v="0"/>
    <n v="1057.01733280132"/>
    <n v="0"/>
    <x v="2"/>
    <x v="1"/>
  </r>
  <r>
    <x v="8349"/>
    <n v="67"/>
    <x v="0"/>
    <s v="B-"/>
    <x v="1"/>
    <d v="2018-12-09T00:00:00"/>
    <x v="8369"/>
    <x v="7725"/>
    <s v="Cigna"/>
    <x v="8843"/>
    <x v="201"/>
    <x v="0"/>
    <d v="2018-12-23T00:00:00"/>
    <x v="0"/>
    <x v="0"/>
    <x v="0"/>
    <n v="1520.7536865427787"/>
    <n v="2"/>
    <x v="0"/>
    <x v="2"/>
  </r>
  <r>
    <x v="8350"/>
    <n v="40"/>
    <x v="0"/>
    <s v="B-"/>
    <x v="1"/>
    <d v="2018-12-15T00:00:00"/>
    <x v="8370"/>
    <x v="1867"/>
    <s v="Medicare"/>
    <x v="8844"/>
    <x v="322"/>
    <x v="2"/>
    <d v="2018-12-19T00:00:00"/>
    <x v="4"/>
    <x v="24"/>
    <x v="2"/>
    <n v="8723.685478057725"/>
    <n v="0"/>
    <x v="2"/>
    <x v="1"/>
  </r>
  <r>
    <x v="8351"/>
    <n v="23"/>
    <x v="1"/>
    <s v="B+"/>
    <x v="2"/>
    <d v="2022-10-31T00:00:00"/>
    <x v="8371"/>
    <x v="7726"/>
    <s v="UnitedHealthcare"/>
    <x v="8845"/>
    <x v="392"/>
    <x v="1"/>
    <d v="2022-11-02T00:00:00"/>
    <x v="0"/>
    <x v="22"/>
    <x v="3"/>
    <n v="17876.173415771798"/>
    <n v="1"/>
    <x v="2"/>
    <x v="2"/>
  </r>
  <r>
    <x v="7944"/>
    <n v="79"/>
    <x v="1"/>
    <s v="A+"/>
    <x v="3"/>
    <d v="2019-04-29T00:00:00"/>
    <x v="8372"/>
    <x v="7727"/>
    <s v="Blue Cross"/>
    <x v="8846"/>
    <x v="367"/>
    <x v="0"/>
    <d v="2019-05-06T00:00:00"/>
    <x v="4"/>
    <x v="11"/>
    <x v="0"/>
    <n v="2502.3497501994857"/>
    <n v="1"/>
    <x v="2"/>
    <x v="0"/>
  </r>
  <r>
    <x v="8352"/>
    <n v="46"/>
    <x v="0"/>
    <s v="AB-"/>
    <x v="3"/>
    <d v="2022-09-11T00:00:00"/>
    <x v="8373"/>
    <x v="2006"/>
    <s v="UnitedHealthcare"/>
    <x v="8847"/>
    <x v="47"/>
    <x v="2"/>
    <d v="2022-10-08T00:00:00"/>
    <x v="3"/>
    <x v="18"/>
    <x v="2"/>
    <n v="1796.7483610839629"/>
    <n v="1"/>
    <x v="2"/>
    <x v="2"/>
  </r>
  <r>
    <x v="8353"/>
    <n v="64"/>
    <x v="0"/>
    <s v="A+"/>
    <x v="3"/>
    <d v="2019-08-15T00:00:00"/>
    <x v="8374"/>
    <x v="1083"/>
    <s v="Aetna"/>
    <x v="8848"/>
    <x v="266"/>
    <x v="1"/>
    <d v="2019-09-02T00:00:00"/>
    <x v="0"/>
    <x v="23"/>
    <x v="0"/>
    <n v="234.52896745066613"/>
    <n v="3"/>
    <x v="1"/>
    <x v="0"/>
  </r>
  <r>
    <x v="8354"/>
    <n v="57"/>
    <x v="0"/>
    <s v="A+"/>
    <x v="4"/>
    <d v="2021-08-12T00:00:00"/>
    <x v="8375"/>
    <x v="7728"/>
    <s v="Aetna"/>
    <x v="8849"/>
    <x v="158"/>
    <x v="1"/>
    <d v="2021-08-18T00:00:00"/>
    <x v="2"/>
    <x v="25"/>
    <x v="0"/>
    <n v="7603.7901480142"/>
    <n v="1"/>
    <x v="2"/>
    <x v="1"/>
  </r>
  <r>
    <x v="8355"/>
    <n v="56"/>
    <x v="0"/>
    <s v="A+"/>
    <x v="0"/>
    <d v="2019-07-19T00:00:00"/>
    <x v="8376"/>
    <x v="7729"/>
    <s v="Cigna"/>
    <x v="8850"/>
    <x v="280"/>
    <x v="2"/>
    <d v="2019-07-29T00:00:00"/>
    <x v="4"/>
    <x v="14"/>
    <x v="0"/>
    <n v="2141.5300355684203"/>
    <n v="1"/>
    <x v="2"/>
    <x v="1"/>
  </r>
  <r>
    <x v="8356"/>
    <n v="72"/>
    <x v="0"/>
    <s v="O+"/>
    <x v="2"/>
    <d v="2022-12-05T00:00:00"/>
    <x v="8377"/>
    <x v="7730"/>
    <s v="UnitedHealthcare"/>
    <x v="8851"/>
    <x v="39"/>
    <x v="1"/>
    <d v="2022-12-17T00:00:00"/>
    <x v="4"/>
    <x v="20"/>
    <x v="0"/>
    <n v="3090.7389673049001"/>
    <n v="3"/>
    <x v="1"/>
    <x v="1"/>
  </r>
  <r>
    <x v="8357"/>
    <n v="30"/>
    <x v="1"/>
    <s v="AB+"/>
    <x v="2"/>
    <d v="2021-11-16T00:00:00"/>
    <x v="8378"/>
    <x v="7731"/>
    <s v="Cigna"/>
    <x v="8852"/>
    <x v="275"/>
    <x v="2"/>
    <d v="2021-11-22T00:00:00"/>
    <x v="2"/>
    <x v="25"/>
    <x v="1"/>
    <n v="7055.4939020280835"/>
    <n v="0"/>
    <x v="2"/>
    <x v="0"/>
  </r>
  <r>
    <x v="8358"/>
    <n v="55"/>
    <x v="0"/>
    <s v="A-"/>
    <x v="4"/>
    <d v="2019-05-17T00:00:00"/>
    <x v="8379"/>
    <x v="7732"/>
    <s v="Aetna"/>
    <x v="8853"/>
    <x v="384"/>
    <x v="0"/>
    <d v="2019-06-05T00:00:00"/>
    <x v="0"/>
    <x v="12"/>
    <x v="0"/>
    <n v="818.66514785698416"/>
    <n v="1"/>
    <x v="2"/>
    <x v="0"/>
  </r>
  <r>
    <x v="8359"/>
    <n v="81"/>
    <x v="1"/>
    <s v="AB+"/>
    <x v="2"/>
    <d v="2018-10-31T00:00:00"/>
    <x v="8380"/>
    <x v="7733"/>
    <s v="Aetna"/>
    <x v="8854"/>
    <x v="46"/>
    <x v="1"/>
    <d v="2018-11-09T00:00:00"/>
    <x v="4"/>
    <x v="26"/>
    <x v="0"/>
    <n v="1815.8497113101112"/>
    <n v="3"/>
    <x v="1"/>
    <x v="1"/>
  </r>
  <r>
    <x v="8360"/>
    <n v="22"/>
    <x v="0"/>
    <s v="B-"/>
    <x v="5"/>
    <d v="2023-01-06T00:00:00"/>
    <x v="8381"/>
    <x v="7734"/>
    <s v="Medicare"/>
    <x v="8855"/>
    <x v="307"/>
    <x v="1"/>
    <d v="2023-01-17T00:00:00"/>
    <x v="2"/>
    <x v="27"/>
    <x v="3"/>
    <n v="4526.6922560036637"/>
    <n v="2"/>
    <x v="0"/>
    <x v="1"/>
  </r>
  <r>
    <x v="8361"/>
    <n v="85"/>
    <x v="0"/>
    <s v="AB-"/>
    <x v="2"/>
    <d v="2020-03-11T00:00:00"/>
    <x v="8382"/>
    <x v="7735"/>
    <s v="Cigna"/>
    <x v="8856"/>
    <x v="150"/>
    <x v="0"/>
    <d v="2020-03-26T00:00:00"/>
    <x v="3"/>
    <x v="8"/>
    <x v="0"/>
    <n v="1513.0170165968734"/>
    <n v="2"/>
    <x v="0"/>
    <x v="1"/>
  </r>
  <r>
    <x v="8362"/>
    <n v="18"/>
    <x v="0"/>
    <s v="B-"/>
    <x v="0"/>
    <d v="2022-09-30T00:00:00"/>
    <x v="8383"/>
    <x v="7736"/>
    <s v="UnitedHealthcare"/>
    <x v="8857"/>
    <x v="96"/>
    <x v="2"/>
    <d v="2022-10-23T00:00:00"/>
    <x v="2"/>
    <x v="15"/>
    <x v="3"/>
    <n v="52.391406299261305"/>
    <n v="1"/>
    <x v="2"/>
    <x v="2"/>
  </r>
  <r>
    <x v="8363"/>
    <n v="18"/>
    <x v="1"/>
    <s v="O-"/>
    <x v="2"/>
    <d v="2022-03-27T00:00:00"/>
    <x v="8384"/>
    <x v="7737"/>
    <s v="UnitedHealthcare"/>
    <x v="8858"/>
    <x v="349"/>
    <x v="1"/>
    <d v="2022-04-14T00:00:00"/>
    <x v="3"/>
    <x v="23"/>
    <x v="3"/>
    <n v="1547.3283098267445"/>
    <n v="2"/>
    <x v="0"/>
    <x v="2"/>
  </r>
  <r>
    <x v="8364"/>
    <n v="22"/>
    <x v="1"/>
    <s v="A+"/>
    <x v="0"/>
    <d v="2022-07-03T00:00:00"/>
    <x v="8385"/>
    <x v="7738"/>
    <s v="Medicare"/>
    <x v="8859"/>
    <x v="13"/>
    <x v="1"/>
    <d v="2022-08-02T00:00:00"/>
    <x v="1"/>
    <x v="1"/>
    <x v="3"/>
    <n v="159.21118552618665"/>
    <n v="2"/>
    <x v="0"/>
    <x v="0"/>
  </r>
  <r>
    <x v="8365"/>
    <n v="29"/>
    <x v="1"/>
    <s v="A-"/>
    <x v="2"/>
    <d v="2019-07-30T00:00:00"/>
    <x v="8386"/>
    <x v="7739"/>
    <s v="UnitedHealthcare"/>
    <x v="8860"/>
    <x v="335"/>
    <x v="1"/>
    <d v="2019-08-14T00:00:00"/>
    <x v="3"/>
    <x v="8"/>
    <x v="1"/>
    <n v="2289.6801705374464"/>
    <n v="2"/>
    <x v="0"/>
    <x v="2"/>
  </r>
  <r>
    <x v="8366"/>
    <n v="68"/>
    <x v="1"/>
    <s v="AB-"/>
    <x v="0"/>
    <d v="2020-05-05T00:00:00"/>
    <x v="8387"/>
    <x v="7740"/>
    <s v="Aetna"/>
    <x v="8861"/>
    <x v="368"/>
    <x v="0"/>
    <d v="2020-05-08T00:00:00"/>
    <x v="0"/>
    <x v="4"/>
    <x v="0"/>
    <n v="15351.061135288035"/>
    <n v="1"/>
    <x v="2"/>
    <x v="1"/>
  </r>
  <r>
    <x v="8367"/>
    <n v="42"/>
    <x v="0"/>
    <s v="B-"/>
    <x v="4"/>
    <d v="2021-05-16T00:00:00"/>
    <x v="8388"/>
    <x v="7741"/>
    <s v="Aetna"/>
    <x v="8862"/>
    <x v="108"/>
    <x v="0"/>
    <d v="2021-05-26T00:00:00"/>
    <x v="4"/>
    <x v="14"/>
    <x v="2"/>
    <n v="4433.2883426381795"/>
    <n v="1"/>
    <x v="2"/>
    <x v="2"/>
  </r>
  <r>
    <x v="8368"/>
    <n v="57"/>
    <x v="1"/>
    <s v="A-"/>
    <x v="2"/>
    <d v="2022-10-16T00:00:00"/>
    <x v="8389"/>
    <x v="4539"/>
    <s v="UnitedHealthcare"/>
    <x v="8863"/>
    <x v="146"/>
    <x v="1"/>
    <d v="2022-10-24T00:00:00"/>
    <x v="0"/>
    <x v="13"/>
    <x v="0"/>
    <n v="4529.8976541579495"/>
    <n v="2"/>
    <x v="0"/>
    <x v="2"/>
  </r>
  <r>
    <x v="8369"/>
    <n v="37"/>
    <x v="0"/>
    <s v="AB+"/>
    <x v="4"/>
    <d v="2021-07-27T00:00:00"/>
    <x v="8390"/>
    <x v="903"/>
    <s v="Medicare"/>
    <x v="8864"/>
    <x v="284"/>
    <x v="0"/>
    <d v="2021-08-12T00:00:00"/>
    <x v="1"/>
    <x v="9"/>
    <x v="2"/>
    <n v="509.92508491355312"/>
    <n v="1"/>
    <x v="2"/>
    <x v="1"/>
  </r>
  <r>
    <x v="8370"/>
    <n v="61"/>
    <x v="0"/>
    <s v="B+"/>
    <x v="3"/>
    <d v="2019-07-27T00:00:00"/>
    <x v="8391"/>
    <x v="7742"/>
    <s v="Aetna"/>
    <x v="8865"/>
    <x v="233"/>
    <x v="0"/>
    <d v="2019-08-26T00:00:00"/>
    <x v="4"/>
    <x v="1"/>
    <x v="0"/>
    <n v="654.67399140369002"/>
    <n v="2"/>
    <x v="0"/>
    <x v="0"/>
  </r>
  <r>
    <x v="8371"/>
    <n v="48"/>
    <x v="1"/>
    <s v="B-"/>
    <x v="0"/>
    <d v="2021-02-06T00:00:00"/>
    <x v="8392"/>
    <x v="715"/>
    <s v="Aetna"/>
    <x v="8866"/>
    <x v="276"/>
    <x v="2"/>
    <d v="2021-02-19T00:00:00"/>
    <x v="1"/>
    <x v="28"/>
    <x v="2"/>
    <n v="1713.0936010174846"/>
    <n v="1"/>
    <x v="2"/>
    <x v="1"/>
  </r>
  <r>
    <x v="8372"/>
    <n v="79"/>
    <x v="0"/>
    <s v="A+"/>
    <x v="5"/>
    <d v="2018-11-30T00:00:00"/>
    <x v="8393"/>
    <x v="7743"/>
    <s v="Medicare"/>
    <x v="8867"/>
    <x v="257"/>
    <x v="0"/>
    <d v="2018-12-01T00:00:00"/>
    <x v="2"/>
    <x v="2"/>
    <x v="0"/>
    <n v="12722.916124155099"/>
    <n v="1"/>
    <x v="2"/>
    <x v="1"/>
  </r>
  <r>
    <x v="8373"/>
    <n v="82"/>
    <x v="1"/>
    <s v="B-"/>
    <x v="4"/>
    <d v="2020-06-14T00:00:00"/>
    <x v="2903"/>
    <x v="943"/>
    <s v="UnitedHealthcare"/>
    <x v="8868"/>
    <x v="145"/>
    <x v="1"/>
    <d v="2020-06-22T00:00:00"/>
    <x v="2"/>
    <x v="13"/>
    <x v="0"/>
    <n v="3588.0747792841248"/>
    <n v="3"/>
    <x v="1"/>
    <x v="1"/>
  </r>
  <r>
    <x v="8374"/>
    <n v="29"/>
    <x v="1"/>
    <s v="B-"/>
    <x v="3"/>
    <d v="2020-11-02T00:00:00"/>
    <x v="8394"/>
    <x v="7744"/>
    <s v="Cigna"/>
    <x v="8869"/>
    <x v="314"/>
    <x v="0"/>
    <d v="2020-11-29T00:00:00"/>
    <x v="1"/>
    <x v="18"/>
    <x v="1"/>
    <n v="492.51770582332597"/>
    <n v="1"/>
    <x v="2"/>
    <x v="0"/>
  </r>
  <r>
    <x v="8375"/>
    <n v="72"/>
    <x v="0"/>
    <s v="A+"/>
    <x v="5"/>
    <d v="2020-10-16T00:00:00"/>
    <x v="8395"/>
    <x v="7745"/>
    <s v="UnitedHealthcare"/>
    <x v="8870"/>
    <x v="91"/>
    <x v="2"/>
    <d v="2020-11-01T00:00:00"/>
    <x v="0"/>
    <x v="9"/>
    <x v="0"/>
    <n v="2438.1682852522877"/>
    <n v="2"/>
    <x v="0"/>
    <x v="0"/>
  </r>
  <r>
    <x v="8376"/>
    <n v="72"/>
    <x v="1"/>
    <s v="A-"/>
    <x v="2"/>
    <d v="2020-10-06T00:00:00"/>
    <x v="8357"/>
    <x v="7746"/>
    <s v="Blue Cross"/>
    <x v="8871"/>
    <x v="364"/>
    <x v="1"/>
    <d v="2020-10-10T00:00:00"/>
    <x v="3"/>
    <x v="24"/>
    <x v="0"/>
    <n v="7428.5265808632748"/>
    <n v="2"/>
    <x v="0"/>
    <x v="2"/>
  </r>
  <r>
    <x v="8377"/>
    <n v="64"/>
    <x v="1"/>
    <s v="A-"/>
    <x v="0"/>
    <d v="2020-07-07T00:00:00"/>
    <x v="8396"/>
    <x v="7747"/>
    <s v="UnitedHealthcare"/>
    <x v="8872"/>
    <x v="378"/>
    <x v="0"/>
    <d v="2020-07-19T00:00:00"/>
    <x v="4"/>
    <x v="20"/>
    <x v="0"/>
    <n v="3007.5236307547334"/>
    <n v="2"/>
    <x v="0"/>
    <x v="0"/>
  </r>
  <r>
    <x v="8378"/>
    <n v="76"/>
    <x v="0"/>
    <s v="B+"/>
    <x v="0"/>
    <d v="2020-10-22T00:00:00"/>
    <x v="8397"/>
    <x v="998"/>
    <s v="Blue Cross"/>
    <x v="8873"/>
    <x v="181"/>
    <x v="1"/>
    <d v="2020-11-02T00:00:00"/>
    <x v="4"/>
    <x v="27"/>
    <x v="0"/>
    <n v="1555.231934564109"/>
    <n v="3"/>
    <x v="1"/>
    <x v="0"/>
  </r>
  <r>
    <x v="8379"/>
    <n v="41"/>
    <x v="1"/>
    <s v="O+"/>
    <x v="3"/>
    <d v="2020-06-08T00:00:00"/>
    <x v="8398"/>
    <x v="7748"/>
    <s v="Medicare"/>
    <x v="8874"/>
    <x v="282"/>
    <x v="0"/>
    <d v="2020-06-20T00:00:00"/>
    <x v="4"/>
    <x v="20"/>
    <x v="2"/>
    <n v="1863.4229248744416"/>
    <n v="1"/>
    <x v="2"/>
    <x v="1"/>
  </r>
  <r>
    <x v="8380"/>
    <n v="20"/>
    <x v="0"/>
    <s v="B+"/>
    <x v="0"/>
    <d v="2021-07-23T00:00:00"/>
    <x v="8399"/>
    <x v="7749"/>
    <s v="Medicare"/>
    <x v="8875"/>
    <x v="5"/>
    <x v="0"/>
    <d v="2021-08-08T00:00:00"/>
    <x v="0"/>
    <x v="9"/>
    <x v="3"/>
    <n v="2803.2538786182313"/>
    <n v="1"/>
    <x v="2"/>
    <x v="1"/>
  </r>
  <r>
    <x v="8381"/>
    <n v="60"/>
    <x v="0"/>
    <s v="A-"/>
    <x v="3"/>
    <d v="2023-07-15T00:00:00"/>
    <x v="8400"/>
    <x v="7750"/>
    <s v="Cigna"/>
    <x v="8876"/>
    <x v="240"/>
    <x v="2"/>
    <d v="2023-07-19T00:00:00"/>
    <x v="1"/>
    <x v="24"/>
    <x v="0"/>
    <n v="2058.5867840806977"/>
    <n v="0"/>
    <x v="2"/>
    <x v="0"/>
  </r>
  <r>
    <x v="8382"/>
    <n v="18"/>
    <x v="0"/>
    <s v="B+"/>
    <x v="2"/>
    <d v="2020-11-06T00:00:00"/>
    <x v="8401"/>
    <x v="7751"/>
    <s v="Medicare"/>
    <x v="8877"/>
    <x v="62"/>
    <x v="0"/>
    <d v="2020-11-19T00:00:00"/>
    <x v="3"/>
    <x v="28"/>
    <x v="3"/>
    <n v="2068.5921682805997"/>
    <n v="1"/>
    <x v="2"/>
    <x v="0"/>
  </r>
  <r>
    <x v="8383"/>
    <n v="18"/>
    <x v="0"/>
    <s v="AB-"/>
    <x v="4"/>
    <d v="2019-03-15T00:00:00"/>
    <x v="8402"/>
    <x v="7752"/>
    <s v="Cigna"/>
    <x v="8878"/>
    <x v="38"/>
    <x v="1"/>
    <d v="2019-03-22T00:00:00"/>
    <x v="1"/>
    <x v="11"/>
    <x v="3"/>
    <n v="2302.6377885662573"/>
    <n v="1"/>
    <x v="2"/>
    <x v="0"/>
  </r>
  <r>
    <x v="8384"/>
    <n v="29"/>
    <x v="1"/>
    <s v="B+"/>
    <x v="1"/>
    <d v="2020-11-01T00:00:00"/>
    <x v="3013"/>
    <x v="7753"/>
    <s v="Aetna"/>
    <x v="8879"/>
    <x v="184"/>
    <x v="2"/>
    <d v="2020-11-05T00:00:00"/>
    <x v="2"/>
    <x v="24"/>
    <x v="1"/>
    <n v="4192.2223965409748"/>
    <n v="0"/>
    <x v="2"/>
    <x v="2"/>
  </r>
  <r>
    <x v="8385"/>
    <n v="32"/>
    <x v="0"/>
    <s v="O-"/>
    <x v="5"/>
    <d v="2023-06-26T00:00:00"/>
    <x v="8403"/>
    <x v="7754"/>
    <s v="Medicare"/>
    <x v="8880"/>
    <x v="36"/>
    <x v="1"/>
    <d v="2023-07-26T00:00:00"/>
    <x v="3"/>
    <x v="1"/>
    <x v="1"/>
    <n v="648.0050818266933"/>
    <n v="2"/>
    <x v="0"/>
    <x v="2"/>
  </r>
  <r>
    <x v="8386"/>
    <n v="41"/>
    <x v="1"/>
    <s v="AB+"/>
    <x v="4"/>
    <d v="2023-07-20T00:00:00"/>
    <x v="8404"/>
    <x v="7755"/>
    <s v="UnitedHealthcare"/>
    <x v="8881"/>
    <x v="308"/>
    <x v="2"/>
    <d v="2023-08-05T00:00:00"/>
    <x v="0"/>
    <x v="9"/>
    <x v="2"/>
    <n v="2824.7549723521374"/>
    <n v="1"/>
    <x v="2"/>
    <x v="1"/>
  </r>
  <r>
    <x v="8387"/>
    <n v="84"/>
    <x v="1"/>
    <s v="B+"/>
    <x v="2"/>
    <d v="2020-02-08T00:00:00"/>
    <x v="8405"/>
    <x v="7756"/>
    <s v="Blue Cross"/>
    <x v="8882"/>
    <x v="28"/>
    <x v="0"/>
    <d v="2020-02-21T00:00:00"/>
    <x v="4"/>
    <x v="28"/>
    <x v="0"/>
    <n v="3277.2844848887926"/>
    <n v="2"/>
    <x v="0"/>
    <x v="2"/>
  </r>
  <r>
    <x v="8388"/>
    <n v="82"/>
    <x v="0"/>
    <s v="A-"/>
    <x v="3"/>
    <d v="2019-05-09T00:00:00"/>
    <x v="8406"/>
    <x v="7757"/>
    <s v="Aetna"/>
    <x v="8883"/>
    <x v="318"/>
    <x v="1"/>
    <d v="2019-05-12T00:00:00"/>
    <x v="4"/>
    <x v="4"/>
    <x v="0"/>
    <n v="7701.8298823650666"/>
    <n v="2"/>
    <x v="0"/>
    <x v="2"/>
  </r>
  <r>
    <x v="8389"/>
    <n v="55"/>
    <x v="1"/>
    <s v="O-"/>
    <x v="5"/>
    <d v="2023-08-12T00:00:00"/>
    <x v="8407"/>
    <x v="7758"/>
    <s v="UnitedHealthcare"/>
    <x v="8884"/>
    <x v="140"/>
    <x v="1"/>
    <d v="2023-08-22T00:00:00"/>
    <x v="1"/>
    <x v="14"/>
    <x v="0"/>
    <n v="3480.5289146535702"/>
    <n v="2"/>
    <x v="0"/>
    <x v="2"/>
  </r>
  <r>
    <x v="8390"/>
    <n v="83"/>
    <x v="0"/>
    <s v="AB+"/>
    <x v="1"/>
    <d v="2023-10-14T00:00:00"/>
    <x v="8408"/>
    <x v="4080"/>
    <s v="Blue Cross"/>
    <x v="8885"/>
    <x v="371"/>
    <x v="2"/>
    <d v="2023-11-05T00:00:00"/>
    <x v="1"/>
    <x v="21"/>
    <x v="0"/>
    <n v="2067.1390973276639"/>
    <n v="2"/>
    <x v="0"/>
    <x v="1"/>
  </r>
  <r>
    <x v="8391"/>
    <n v="57"/>
    <x v="0"/>
    <s v="B+"/>
    <x v="5"/>
    <d v="2022-01-06T00:00:00"/>
    <x v="8409"/>
    <x v="7759"/>
    <s v="UnitedHealthcare"/>
    <x v="8886"/>
    <x v="13"/>
    <x v="0"/>
    <d v="2022-01-28T00:00:00"/>
    <x v="2"/>
    <x v="21"/>
    <x v="0"/>
    <n v="1857.6962372856228"/>
    <n v="1"/>
    <x v="2"/>
    <x v="0"/>
  </r>
  <r>
    <x v="8392"/>
    <n v="60"/>
    <x v="0"/>
    <s v="A-"/>
    <x v="3"/>
    <d v="2020-12-05T00:00:00"/>
    <x v="8410"/>
    <x v="7760"/>
    <s v="UnitedHealthcare"/>
    <x v="8887"/>
    <x v="110"/>
    <x v="2"/>
    <d v="2020-12-28T00:00:00"/>
    <x v="0"/>
    <x v="15"/>
    <x v="0"/>
    <n v="491.27378633058697"/>
    <n v="1"/>
    <x v="2"/>
    <x v="0"/>
  </r>
  <r>
    <x v="8393"/>
    <n v="31"/>
    <x v="1"/>
    <s v="A+"/>
    <x v="3"/>
    <d v="2022-02-08T00:00:00"/>
    <x v="8411"/>
    <x v="7761"/>
    <s v="Aetna"/>
    <x v="8888"/>
    <x v="97"/>
    <x v="0"/>
    <d v="2022-02-24T00:00:00"/>
    <x v="3"/>
    <x v="9"/>
    <x v="1"/>
    <n v="2305.300763297219"/>
    <n v="1"/>
    <x v="2"/>
    <x v="0"/>
  </r>
  <r>
    <x v="8394"/>
    <n v="35"/>
    <x v="0"/>
    <s v="O+"/>
    <x v="3"/>
    <d v="2022-06-26T00:00:00"/>
    <x v="8412"/>
    <x v="7762"/>
    <s v="Cigna"/>
    <x v="8889"/>
    <x v="36"/>
    <x v="1"/>
    <d v="2022-07-07T00:00:00"/>
    <x v="3"/>
    <x v="27"/>
    <x v="1"/>
    <n v="942.64344244486358"/>
    <n v="2"/>
    <x v="0"/>
    <x v="2"/>
  </r>
  <r>
    <x v="8395"/>
    <n v="38"/>
    <x v="1"/>
    <s v="AB+"/>
    <x v="3"/>
    <d v="2019-10-28T00:00:00"/>
    <x v="8413"/>
    <x v="7763"/>
    <s v="Blue Cross"/>
    <x v="8890"/>
    <x v="355"/>
    <x v="1"/>
    <d v="2019-11-08T00:00:00"/>
    <x v="2"/>
    <x v="27"/>
    <x v="2"/>
    <n v="3475.6286755251549"/>
    <n v="2"/>
    <x v="0"/>
    <x v="1"/>
  </r>
  <r>
    <x v="8396"/>
    <n v="20"/>
    <x v="0"/>
    <s v="AB+"/>
    <x v="0"/>
    <d v="2022-09-02T00:00:00"/>
    <x v="8414"/>
    <x v="7764"/>
    <s v="Blue Cross"/>
    <x v="8891"/>
    <x v="279"/>
    <x v="2"/>
    <d v="2022-09-26T00:00:00"/>
    <x v="3"/>
    <x v="3"/>
    <x v="3"/>
    <n v="704.91264462508332"/>
    <n v="1"/>
    <x v="2"/>
    <x v="2"/>
  </r>
  <r>
    <x v="8397"/>
    <n v="36"/>
    <x v="1"/>
    <s v="B+"/>
    <x v="1"/>
    <d v="2019-06-06T00:00:00"/>
    <x v="8415"/>
    <x v="7765"/>
    <s v="Cigna"/>
    <x v="8892"/>
    <x v="4"/>
    <x v="2"/>
    <d v="2019-06-15T00:00:00"/>
    <x v="3"/>
    <x v="26"/>
    <x v="2"/>
    <n v="3079.6674947071001"/>
    <n v="1"/>
    <x v="2"/>
    <x v="2"/>
  </r>
  <r>
    <x v="8398"/>
    <n v="19"/>
    <x v="0"/>
    <s v="A-"/>
    <x v="2"/>
    <d v="2020-04-11T00:00:00"/>
    <x v="4216"/>
    <x v="7766"/>
    <s v="Cigna"/>
    <x v="8893"/>
    <x v="182"/>
    <x v="0"/>
    <d v="2020-04-22T00:00:00"/>
    <x v="3"/>
    <x v="27"/>
    <x v="3"/>
    <n v="3928.280994236618"/>
    <n v="1"/>
    <x v="2"/>
    <x v="0"/>
  </r>
  <r>
    <x v="4152"/>
    <n v="23"/>
    <x v="1"/>
    <s v="O-"/>
    <x v="4"/>
    <d v="2019-12-11T00:00:00"/>
    <x v="8416"/>
    <x v="4312"/>
    <s v="Blue Cross"/>
    <x v="8894"/>
    <x v="273"/>
    <x v="1"/>
    <d v="2019-12-20T00:00:00"/>
    <x v="2"/>
    <x v="26"/>
    <x v="3"/>
    <n v="672.56122413441562"/>
    <n v="2"/>
    <x v="0"/>
    <x v="2"/>
  </r>
  <r>
    <x v="8399"/>
    <n v="78"/>
    <x v="1"/>
    <s v="O+"/>
    <x v="3"/>
    <d v="2022-06-09T00:00:00"/>
    <x v="8417"/>
    <x v="7767"/>
    <s v="Medicare"/>
    <x v="8895"/>
    <x v="131"/>
    <x v="1"/>
    <d v="2022-06-22T00:00:00"/>
    <x v="2"/>
    <x v="28"/>
    <x v="0"/>
    <n v="3423.7896765696382"/>
    <n v="3"/>
    <x v="1"/>
    <x v="0"/>
  </r>
  <r>
    <x v="8400"/>
    <n v="42"/>
    <x v="1"/>
    <s v="O+"/>
    <x v="5"/>
    <d v="2023-10-12T00:00:00"/>
    <x v="8418"/>
    <x v="244"/>
    <s v="Medicare"/>
    <x v="8896"/>
    <x v="18"/>
    <x v="1"/>
    <d v="2023-10-13T00:00:00"/>
    <x v="2"/>
    <x v="2"/>
    <x v="2"/>
    <n v="33644.878187553702"/>
    <n v="1"/>
    <x v="2"/>
    <x v="0"/>
  </r>
  <r>
    <x v="8401"/>
    <n v="20"/>
    <x v="1"/>
    <s v="A-"/>
    <x v="4"/>
    <d v="2021-10-06T00:00:00"/>
    <x v="8419"/>
    <x v="7768"/>
    <s v="Medicare"/>
    <x v="8897"/>
    <x v="343"/>
    <x v="1"/>
    <d v="2021-10-19T00:00:00"/>
    <x v="4"/>
    <x v="28"/>
    <x v="3"/>
    <n v="3487.6736770530306"/>
    <n v="2"/>
    <x v="0"/>
    <x v="1"/>
  </r>
  <r>
    <x v="8402"/>
    <n v="29"/>
    <x v="0"/>
    <s v="O+"/>
    <x v="5"/>
    <d v="2020-01-13T00:00:00"/>
    <x v="8420"/>
    <x v="814"/>
    <s v="UnitedHealthcare"/>
    <x v="8898"/>
    <x v="117"/>
    <x v="1"/>
    <d v="2020-02-04T00:00:00"/>
    <x v="1"/>
    <x v="21"/>
    <x v="1"/>
    <n v="2250.2354284972953"/>
    <n v="2"/>
    <x v="0"/>
    <x v="0"/>
  </r>
  <r>
    <x v="8403"/>
    <n v="77"/>
    <x v="1"/>
    <s v="A+"/>
    <x v="4"/>
    <d v="2023-10-11T00:00:00"/>
    <x v="8421"/>
    <x v="7769"/>
    <s v="Medicare"/>
    <x v="8899"/>
    <x v="303"/>
    <x v="1"/>
    <d v="2023-10-15T00:00:00"/>
    <x v="1"/>
    <x v="24"/>
    <x v="0"/>
    <n v="11731.35823997345"/>
    <n v="2"/>
    <x v="0"/>
    <x v="2"/>
  </r>
  <r>
    <x v="8404"/>
    <n v="55"/>
    <x v="0"/>
    <s v="B+"/>
    <x v="1"/>
    <d v="2021-12-07T00:00:00"/>
    <x v="8422"/>
    <x v="7770"/>
    <s v="Medicare"/>
    <x v="8900"/>
    <x v="132"/>
    <x v="2"/>
    <d v="2021-12-18T00:00:00"/>
    <x v="0"/>
    <x v="27"/>
    <x v="0"/>
    <n v="3908.8416820973725"/>
    <n v="1"/>
    <x v="2"/>
    <x v="0"/>
  </r>
  <r>
    <x v="8405"/>
    <n v="29"/>
    <x v="1"/>
    <s v="B-"/>
    <x v="1"/>
    <d v="2022-12-23T00:00:00"/>
    <x v="5323"/>
    <x v="7771"/>
    <s v="Aetna"/>
    <x v="8901"/>
    <x v="107"/>
    <x v="1"/>
    <d v="2023-01-13T00:00:00"/>
    <x v="0"/>
    <x v="16"/>
    <x v="1"/>
    <n v="2281.2189895546712"/>
    <n v="2"/>
    <x v="0"/>
    <x v="1"/>
  </r>
  <r>
    <x v="8406"/>
    <n v="65"/>
    <x v="0"/>
    <s v="AB-"/>
    <x v="2"/>
    <d v="2023-03-03T00:00:00"/>
    <x v="8423"/>
    <x v="7772"/>
    <s v="Aetna"/>
    <x v="8902"/>
    <x v="336"/>
    <x v="1"/>
    <d v="2023-03-11T00:00:00"/>
    <x v="1"/>
    <x v="13"/>
    <x v="0"/>
    <n v="700.94736543547504"/>
    <n v="3"/>
    <x v="1"/>
    <x v="2"/>
  </r>
  <r>
    <x v="8407"/>
    <n v="42"/>
    <x v="0"/>
    <s v="A+"/>
    <x v="3"/>
    <d v="2019-06-29T00:00:00"/>
    <x v="8424"/>
    <x v="7773"/>
    <s v="Aetna"/>
    <x v="8903"/>
    <x v="46"/>
    <x v="0"/>
    <d v="2019-07-04T00:00:00"/>
    <x v="4"/>
    <x v="6"/>
    <x v="2"/>
    <n v="8385.6058706404001"/>
    <n v="0"/>
    <x v="2"/>
    <x v="1"/>
  </r>
  <r>
    <x v="8408"/>
    <n v="51"/>
    <x v="1"/>
    <s v="AB+"/>
    <x v="0"/>
    <d v="2021-08-20T00:00:00"/>
    <x v="8425"/>
    <x v="7774"/>
    <s v="Blue Cross"/>
    <x v="8904"/>
    <x v="79"/>
    <x v="1"/>
    <d v="2021-09-08T00:00:00"/>
    <x v="3"/>
    <x v="12"/>
    <x v="0"/>
    <n v="2153.6722795278579"/>
    <n v="2"/>
    <x v="0"/>
    <x v="2"/>
  </r>
  <r>
    <x v="8409"/>
    <n v="23"/>
    <x v="1"/>
    <s v="AB+"/>
    <x v="2"/>
    <d v="2022-05-15T00:00:00"/>
    <x v="8426"/>
    <x v="3105"/>
    <s v="Blue Cross"/>
    <x v="8905"/>
    <x v="301"/>
    <x v="0"/>
    <d v="2022-06-12T00:00:00"/>
    <x v="3"/>
    <x v="7"/>
    <x v="3"/>
    <n v="531.62130058231787"/>
    <n v="1"/>
    <x v="2"/>
    <x v="1"/>
  </r>
  <r>
    <x v="8410"/>
    <n v="68"/>
    <x v="0"/>
    <s v="AB+"/>
    <x v="1"/>
    <d v="2021-02-25T00:00:00"/>
    <x v="8427"/>
    <x v="7775"/>
    <s v="Cigna"/>
    <x v="8906"/>
    <x v="221"/>
    <x v="2"/>
    <d v="2021-03-23T00:00:00"/>
    <x v="2"/>
    <x v="29"/>
    <x v="0"/>
    <n v="207.85486896842846"/>
    <n v="2"/>
    <x v="0"/>
    <x v="0"/>
  </r>
  <r>
    <x v="8411"/>
    <n v="74"/>
    <x v="1"/>
    <s v="A-"/>
    <x v="0"/>
    <d v="2019-01-15T00:00:00"/>
    <x v="8428"/>
    <x v="7776"/>
    <s v="Blue Cross"/>
    <x v="8907"/>
    <x v="293"/>
    <x v="2"/>
    <d v="2019-01-22T00:00:00"/>
    <x v="0"/>
    <x v="11"/>
    <x v="0"/>
    <n v="6450.8366064641286"/>
    <n v="1"/>
    <x v="2"/>
    <x v="0"/>
  </r>
  <r>
    <x v="8412"/>
    <n v="59"/>
    <x v="1"/>
    <s v="A-"/>
    <x v="5"/>
    <d v="2022-09-19T00:00:00"/>
    <x v="8429"/>
    <x v="3159"/>
    <s v="Aetna"/>
    <x v="8908"/>
    <x v="164"/>
    <x v="2"/>
    <d v="2022-10-12T00:00:00"/>
    <x v="4"/>
    <x v="15"/>
    <x v="0"/>
    <n v="1706.8051561989566"/>
    <n v="1"/>
    <x v="2"/>
    <x v="2"/>
  </r>
  <r>
    <x v="8413"/>
    <n v="43"/>
    <x v="1"/>
    <s v="AB-"/>
    <x v="5"/>
    <d v="2023-03-09T00:00:00"/>
    <x v="8430"/>
    <x v="7777"/>
    <s v="Blue Cross"/>
    <x v="8909"/>
    <x v="369"/>
    <x v="2"/>
    <d v="2023-03-12T00:00:00"/>
    <x v="1"/>
    <x v="4"/>
    <x v="2"/>
    <n v="5240.2558630750664"/>
    <n v="0"/>
    <x v="2"/>
    <x v="0"/>
  </r>
  <r>
    <x v="8414"/>
    <n v="24"/>
    <x v="0"/>
    <s v="A+"/>
    <x v="4"/>
    <d v="2020-07-31T00:00:00"/>
    <x v="3554"/>
    <x v="2486"/>
    <s v="Medicare"/>
    <x v="8910"/>
    <x v="239"/>
    <x v="0"/>
    <d v="2020-08-12T00:00:00"/>
    <x v="4"/>
    <x v="20"/>
    <x v="3"/>
    <n v="3298.0367971081"/>
    <n v="1"/>
    <x v="2"/>
    <x v="2"/>
  </r>
  <r>
    <x v="8415"/>
    <n v="47"/>
    <x v="0"/>
    <s v="A-"/>
    <x v="3"/>
    <d v="2023-08-04T00:00:00"/>
    <x v="2439"/>
    <x v="7778"/>
    <s v="UnitedHealthcare"/>
    <x v="8911"/>
    <x v="71"/>
    <x v="2"/>
    <d v="2023-08-20T00:00:00"/>
    <x v="3"/>
    <x v="9"/>
    <x v="2"/>
    <n v="2187.1156584645751"/>
    <n v="1"/>
    <x v="2"/>
    <x v="0"/>
  </r>
  <r>
    <x v="6777"/>
    <n v="63"/>
    <x v="1"/>
    <s v="A-"/>
    <x v="2"/>
    <d v="2023-07-11T00:00:00"/>
    <x v="8431"/>
    <x v="7779"/>
    <s v="Cigna"/>
    <x v="8912"/>
    <x v="278"/>
    <x v="0"/>
    <d v="2023-08-03T00:00:00"/>
    <x v="3"/>
    <x v="15"/>
    <x v="0"/>
    <n v="1196.9554090524477"/>
    <n v="2"/>
    <x v="0"/>
    <x v="1"/>
  </r>
  <r>
    <x v="8416"/>
    <n v="80"/>
    <x v="0"/>
    <s v="AB+"/>
    <x v="2"/>
    <d v="2020-09-30T00:00:00"/>
    <x v="8432"/>
    <x v="7780"/>
    <s v="Aetna"/>
    <x v="8913"/>
    <x v="119"/>
    <x v="1"/>
    <d v="2020-10-20T00:00:00"/>
    <x v="1"/>
    <x v="10"/>
    <x v="0"/>
    <n v="1880.4498644899952"/>
    <n v="3"/>
    <x v="1"/>
    <x v="1"/>
  </r>
  <r>
    <x v="8417"/>
    <n v="60"/>
    <x v="1"/>
    <s v="A-"/>
    <x v="1"/>
    <d v="2020-05-06T00:00:00"/>
    <x v="8433"/>
    <x v="936"/>
    <s v="Blue Cross"/>
    <x v="8914"/>
    <x v="46"/>
    <x v="1"/>
    <d v="2020-06-03T00:00:00"/>
    <x v="1"/>
    <x v="7"/>
    <x v="0"/>
    <n v="1172.2335217530322"/>
    <n v="2"/>
    <x v="0"/>
    <x v="2"/>
  </r>
  <r>
    <x v="8418"/>
    <n v="25"/>
    <x v="0"/>
    <s v="O+"/>
    <x v="5"/>
    <d v="2021-04-28T00:00:00"/>
    <x v="8434"/>
    <x v="7781"/>
    <s v="Medicare"/>
    <x v="8915"/>
    <x v="356"/>
    <x v="2"/>
    <d v="2021-05-09T00:00:00"/>
    <x v="0"/>
    <x v="27"/>
    <x v="3"/>
    <n v="2659.7835055364635"/>
    <n v="1"/>
    <x v="2"/>
    <x v="0"/>
  </r>
  <r>
    <x v="8419"/>
    <n v="25"/>
    <x v="0"/>
    <s v="O-"/>
    <x v="5"/>
    <d v="2018-12-05T00:00:00"/>
    <x v="8435"/>
    <x v="7782"/>
    <s v="Aetna"/>
    <x v="8916"/>
    <x v="352"/>
    <x v="0"/>
    <d v="2018-12-18T00:00:00"/>
    <x v="2"/>
    <x v="28"/>
    <x v="3"/>
    <n v="1356.39912609"/>
    <n v="1"/>
    <x v="2"/>
    <x v="1"/>
  </r>
  <r>
    <x v="8420"/>
    <n v="77"/>
    <x v="0"/>
    <s v="AB-"/>
    <x v="4"/>
    <d v="2019-01-07T00:00:00"/>
    <x v="8436"/>
    <x v="589"/>
    <s v="UnitedHealthcare"/>
    <x v="8917"/>
    <x v="199"/>
    <x v="2"/>
    <d v="2019-02-02T00:00:00"/>
    <x v="3"/>
    <x v="29"/>
    <x v="0"/>
    <n v="329.79563629992845"/>
    <n v="2"/>
    <x v="0"/>
    <x v="2"/>
  </r>
  <r>
    <x v="8421"/>
    <n v="55"/>
    <x v="1"/>
    <s v="B+"/>
    <x v="4"/>
    <d v="2023-04-26T00:00:00"/>
    <x v="8437"/>
    <x v="1292"/>
    <s v="Aetna"/>
    <x v="8918"/>
    <x v="292"/>
    <x v="1"/>
    <d v="2023-05-14T00:00:00"/>
    <x v="2"/>
    <x v="23"/>
    <x v="0"/>
    <n v="387.66626049867386"/>
    <n v="2"/>
    <x v="0"/>
    <x v="1"/>
  </r>
  <r>
    <x v="8422"/>
    <n v="67"/>
    <x v="0"/>
    <s v="O+"/>
    <x v="1"/>
    <d v="2019-01-15T00:00:00"/>
    <x v="8438"/>
    <x v="7783"/>
    <s v="Cigna"/>
    <x v="8919"/>
    <x v="291"/>
    <x v="2"/>
    <d v="2019-01-21T00:00:00"/>
    <x v="3"/>
    <x v="25"/>
    <x v="0"/>
    <n v="4326.3150259476497"/>
    <n v="1"/>
    <x v="2"/>
    <x v="1"/>
  </r>
  <r>
    <x v="8423"/>
    <n v="68"/>
    <x v="1"/>
    <s v="O-"/>
    <x v="0"/>
    <d v="2020-10-14T00:00:00"/>
    <x v="8439"/>
    <x v="7784"/>
    <s v="Blue Cross"/>
    <x v="8920"/>
    <x v="226"/>
    <x v="2"/>
    <d v="2020-10-24T00:00:00"/>
    <x v="1"/>
    <x v="14"/>
    <x v="0"/>
    <n v="633.27824057403404"/>
    <n v="2"/>
    <x v="0"/>
    <x v="1"/>
  </r>
  <r>
    <x v="8424"/>
    <n v="30"/>
    <x v="1"/>
    <s v="A-"/>
    <x v="4"/>
    <d v="2022-01-07T00:00:00"/>
    <x v="8440"/>
    <x v="1392"/>
    <s v="Cigna"/>
    <x v="8921"/>
    <x v="66"/>
    <x v="0"/>
    <d v="2022-01-13T00:00:00"/>
    <x v="1"/>
    <x v="25"/>
    <x v="1"/>
    <n v="7847.7448165819997"/>
    <n v="0"/>
    <x v="2"/>
    <x v="0"/>
  </r>
  <r>
    <x v="7220"/>
    <n v="18"/>
    <x v="0"/>
    <s v="B-"/>
    <x v="0"/>
    <d v="2023-01-09T00:00:00"/>
    <x v="8441"/>
    <x v="7785"/>
    <s v="Medicare"/>
    <x v="8922"/>
    <x v="109"/>
    <x v="1"/>
    <d v="2023-01-10T00:00:00"/>
    <x v="2"/>
    <x v="2"/>
    <x v="3"/>
    <n v="41660.020581082099"/>
    <n v="1"/>
    <x v="2"/>
    <x v="0"/>
  </r>
  <r>
    <x v="8425"/>
    <n v="53"/>
    <x v="0"/>
    <s v="O+"/>
    <x v="2"/>
    <d v="2023-10-05T00:00:00"/>
    <x v="8442"/>
    <x v="7786"/>
    <s v="Blue Cross"/>
    <x v="8923"/>
    <x v="338"/>
    <x v="1"/>
    <d v="2023-10-13T00:00:00"/>
    <x v="2"/>
    <x v="13"/>
    <x v="0"/>
    <n v="2009.571311031475"/>
    <n v="2"/>
    <x v="0"/>
    <x v="0"/>
  </r>
  <r>
    <x v="8426"/>
    <n v="72"/>
    <x v="0"/>
    <s v="A+"/>
    <x v="3"/>
    <d v="2022-01-01T00:00:00"/>
    <x v="8443"/>
    <x v="7787"/>
    <s v="Medicare"/>
    <x v="8924"/>
    <x v="325"/>
    <x v="1"/>
    <d v="2022-01-31T00:00:00"/>
    <x v="4"/>
    <x v="1"/>
    <x v="0"/>
    <n v="1239.3550771055866"/>
    <n v="3"/>
    <x v="1"/>
    <x v="2"/>
  </r>
  <r>
    <x v="8427"/>
    <n v="63"/>
    <x v="0"/>
    <s v="A-"/>
    <x v="1"/>
    <d v="2019-01-31T00:00:00"/>
    <x v="8444"/>
    <x v="7788"/>
    <s v="UnitedHealthcare"/>
    <x v="8925"/>
    <x v="107"/>
    <x v="0"/>
    <d v="2019-02-03T00:00:00"/>
    <x v="1"/>
    <x v="4"/>
    <x v="0"/>
    <n v="3394.9183248634999"/>
    <n v="1"/>
    <x v="2"/>
    <x v="0"/>
  </r>
  <r>
    <x v="8428"/>
    <n v="40"/>
    <x v="0"/>
    <s v="A-"/>
    <x v="3"/>
    <d v="2019-12-26T00:00:00"/>
    <x v="8445"/>
    <x v="7789"/>
    <s v="Medicare"/>
    <x v="8926"/>
    <x v="50"/>
    <x v="0"/>
    <d v="2020-01-20T00:00:00"/>
    <x v="1"/>
    <x v="19"/>
    <x v="2"/>
    <n v="727.80723306073605"/>
    <n v="1"/>
    <x v="2"/>
    <x v="1"/>
  </r>
  <r>
    <x v="8429"/>
    <n v="41"/>
    <x v="0"/>
    <s v="O+"/>
    <x v="5"/>
    <d v="2019-08-22T00:00:00"/>
    <x v="8446"/>
    <x v="7790"/>
    <s v="UnitedHealthcare"/>
    <x v="8927"/>
    <x v="287"/>
    <x v="0"/>
    <d v="2019-09-19T00:00:00"/>
    <x v="4"/>
    <x v="7"/>
    <x v="2"/>
    <n v="1363.842007642068"/>
    <n v="1"/>
    <x v="2"/>
    <x v="2"/>
  </r>
  <r>
    <x v="8430"/>
    <n v="71"/>
    <x v="0"/>
    <s v="AB-"/>
    <x v="1"/>
    <d v="2022-02-15T00:00:00"/>
    <x v="6291"/>
    <x v="7791"/>
    <s v="Cigna"/>
    <x v="8928"/>
    <x v="95"/>
    <x v="2"/>
    <d v="2022-02-28T00:00:00"/>
    <x v="4"/>
    <x v="28"/>
    <x v="0"/>
    <n v="2111.4843412236078"/>
    <n v="2"/>
    <x v="0"/>
    <x v="2"/>
  </r>
  <r>
    <x v="4679"/>
    <n v="83"/>
    <x v="1"/>
    <s v="AB-"/>
    <x v="2"/>
    <d v="2023-03-06T00:00:00"/>
    <x v="8447"/>
    <x v="7792"/>
    <s v="UnitedHealthcare"/>
    <x v="8929"/>
    <x v="181"/>
    <x v="2"/>
    <d v="2023-04-03T00:00:00"/>
    <x v="3"/>
    <x v="7"/>
    <x v="0"/>
    <n v="1137.4697596508252"/>
    <n v="2"/>
    <x v="0"/>
    <x v="1"/>
  </r>
  <r>
    <x v="8431"/>
    <n v="49"/>
    <x v="0"/>
    <s v="O+"/>
    <x v="4"/>
    <d v="2023-10-09T00:00:00"/>
    <x v="8448"/>
    <x v="7793"/>
    <s v="Aetna"/>
    <x v="8930"/>
    <x v="253"/>
    <x v="2"/>
    <d v="2023-10-22T00:00:00"/>
    <x v="0"/>
    <x v="28"/>
    <x v="2"/>
    <n v="1997.6208175509923"/>
    <n v="1"/>
    <x v="2"/>
    <x v="2"/>
  </r>
  <r>
    <x v="8432"/>
    <n v="71"/>
    <x v="1"/>
    <s v="AB+"/>
    <x v="1"/>
    <d v="2020-04-29T00:00:00"/>
    <x v="8449"/>
    <x v="7794"/>
    <s v="Cigna"/>
    <x v="8931"/>
    <x v="58"/>
    <x v="1"/>
    <d v="2020-05-25T00:00:00"/>
    <x v="4"/>
    <x v="29"/>
    <x v="0"/>
    <n v="719.00815003577304"/>
    <n v="3"/>
    <x v="1"/>
    <x v="0"/>
  </r>
  <r>
    <x v="8433"/>
    <n v="79"/>
    <x v="1"/>
    <s v="O-"/>
    <x v="4"/>
    <d v="2021-04-24T00:00:00"/>
    <x v="8450"/>
    <x v="7795"/>
    <s v="Blue Cross"/>
    <x v="8932"/>
    <x v="186"/>
    <x v="1"/>
    <d v="2021-05-07T00:00:00"/>
    <x v="4"/>
    <x v="28"/>
    <x v="0"/>
    <n v="3791.5270128905304"/>
    <n v="3"/>
    <x v="1"/>
    <x v="2"/>
  </r>
  <r>
    <x v="8434"/>
    <n v="78"/>
    <x v="0"/>
    <s v="A-"/>
    <x v="1"/>
    <d v="2022-04-08T00:00:00"/>
    <x v="8451"/>
    <x v="7796"/>
    <s v="Medicare"/>
    <x v="8933"/>
    <x v="20"/>
    <x v="2"/>
    <d v="2022-05-03T00:00:00"/>
    <x v="0"/>
    <x v="19"/>
    <x v="0"/>
    <n v="1917.066149628972"/>
    <n v="2"/>
    <x v="0"/>
    <x v="2"/>
  </r>
  <r>
    <x v="8435"/>
    <n v="45"/>
    <x v="1"/>
    <s v="O-"/>
    <x v="0"/>
    <d v="2023-04-21T00:00:00"/>
    <x v="8452"/>
    <x v="7797"/>
    <s v="Cigna"/>
    <x v="8934"/>
    <x v="366"/>
    <x v="2"/>
    <d v="2023-05-07T00:00:00"/>
    <x v="4"/>
    <x v="9"/>
    <x v="2"/>
    <n v="1499.1810483740751"/>
    <n v="1"/>
    <x v="2"/>
    <x v="0"/>
  </r>
  <r>
    <x v="8436"/>
    <n v="68"/>
    <x v="0"/>
    <s v="B-"/>
    <x v="0"/>
    <d v="2020-02-05T00:00:00"/>
    <x v="8453"/>
    <x v="57"/>
    <s v="Blue Cross"/>
    <x v="8935"/>
    <x v="239"/>
    <x v="0"/>
    <d v="2020-02-16T00:00:00"/>
    <x v="2"/>
    <x v="27"/>
    <x v="0"/>
    <n v="4183.7059893584001"/>
    <n v="2"/>
    <x v="0"/>
    <x v="0"/>
  </r>
  <r>
    <x v="8437"/>
    <n v="38"/>
    <x v="1"/>
    <s v="B+"/>
    <x v="4"/>
    <d v="2021-05-11T00:00:00"/>
    <x v="8454"/>
    <x v="7798"/>
    <s v="Cigna"/>
    <x v="8936"/>
    <x v="139"/>
    <x v="1"/>
    <d v="2021-06-06T00:00:00"/>
    <x v="1"/>
    <x v="29"/>
    <x v="2"/>
    <n v="1037.7551854175115"/>
    <n v="2"/>
    <x v="0"/>
    <x v="1"/>
  </r>
  <r>
    <x v="8438"/>
    <n v="18"/>
    <x v="1"/>
    <s v="A+"/>
    <x v="2"/>
    <d v="2022-09-05T00:00:00"/>
    <x v="8455"/>
    <x v="7799"/>
    <s v="Medicare"/>
    <x v="8937"/>
    <x v="175"/>
    <x v="1"/>
    <d v="2022-10-02T00:00:00"/>
    <x v="2"/>
    <x v="18"/>
    <x v="3"/>
    <n v="1159.9431788686666"/>
    <n v="2"/>
    <x v="0"/>
    <x v="2"/>
  </r>
  <r>
    <x v="8439"/>
    <n v="71"/>
    <x v="0"/>
    <s v="O+"/>
    <x v="5"/>
    <d v="2018-11-08T00:00:00"/>
    <x v="8456"/>
    <x v="7800"/>
    <s v="Aetna"/>
    <x v="8938"/>
    <x v="382"/>
    <x v="2"/>
    <d v="2018-11-10T00:00:00"/>
    <x v="1"/>
    <x v="22"/>
    <x v="0"/>
    <n v="19226.585532000248"/>
    <n v="1"/>
    <x v="2"/>
    <x v="0"/>
  </r>
  <r>
    <x v="8440"/>
    <n v="34"/>
    <x v="1"/>
    <s v="B+"/>
    <x v="2"/>
    <d v="2022-04-01T00:00:00"/>
    <x v="8457"/>
    <x v="7801"/>
    <s v="Blue Cross"/>
    <x v="8939"/>
    <x v="285"/>
    <x v="1"/>
    <d v="2022-04-08T00:00:00"/>
    <x v="2"/>
    <x v="11"/>
    <x v="1"/>
    <n v="5945.6146399850995"/>
    <n v="1"/>
    <x v="2"/>
    <x v="1"/>
  </r>
  <r>
    <x v="8441"/>
    <n v="50"/>
    <x v="1"/>
    <s v="A-"/>
    <x v="1"/>
    <d v="2022-09-19T00:00:00"/>
    <x v="8458"/>
    <x v="7802"/>
    <s v="Cigna"/>
    <x v="8940"/>
    <x v="83"/>
    <x v="1"/>
    <d v="2022-10-13T00:00:00"/>
    <x v="1"/>
    <x v="3"/>
    <x v="2"/>
    <n v="1904.7763990694832"/>
    <n v="2"/>
    <x v="0"/>
    <x v="0"/>
  </r>
  <r>
    <x v="8442"/>
    <n v="48"/>
    <x v="0"/>
    <s v="O+"/>
    <x v="4"/>
    <d v="2022-11-13T00:00:00"/>
    <x v="6391"/>
    <x v="2474"/>
    <s v="Medicare"/>
    <x v="8941"/>
    <x v="4"/>
    <x v="2"/>
    <d v="2022-12-02T00:00:00"/>
    <x v="4"/>
    <x v="12"/>
    <x v="2"/>
    <n v="513.57783739425054"/>
    <n v="1"/>
    <x v="2"/>
    <x v="0"/>
  </r>
  <r>
    <x v="3747"/>
    <n v="23"/>
    <x v="1"/>
    <s v="AB+"/>
    <x v="2"/>
    <d v="2019-08-10T00:00:00"/>
    <x v="8459"/>
    <x v="7803"/>
    <s v="UnitedHealthcare"/>
    <x v="8942"/>
    <x v="66"/>
    <x v="0"/>
    <d v="2019-08-18T00:00:00"/>
    <x v="4"/>
    <x v="13"/>
    <x v="3"/>
    <n v="1137.54624122055"/>
    <n v="1"/>
    <x v="2"/>
    <x v="1"/>
  </r>
  <r>
    <x v="8443"/>
    <n v="39"/>
    <x v="0"/>
    <s v="AB+"/>
    <x v="2"/>
    <d v="2018-12-01T00:00:00"/>
    <x v="8460"/>
    <x v="7804"/>
    <s v="UnitedHealthcare"/>
    <x v="8943"/>
    <x v="8"/>
    <x v="1"/>
    <d v="2018-12-04T00:00:00"/>
    <x v="4"/>
    <x v="4"/>
    <x v="2"/>
    <n v="7192.7626094701"/>
    <n v="1"/>
    <x v="2"/>
    <x v="0"/>
  </r>
  <r>
    <x v="8444"/>
    <n v="21"/>
    <x v="1"/>
    <s v="B+"/>
    <x v="3"/>
    <d v="2021-04-04T00:00:00"/>
    <x v="8461"/>
    <x v="7805"/>
    <s v="Blue Cross"/>
    <x v="8944"/>
    <x v="129"/>
    <x v="0"/>
    <d v="2021-04-18T00:00:00"/>
    <x v="2"/>
    <x v="0"/>
    <x v="3"/>
    <n v="1984.9067474131141"/>
    <n v="1"/>
    <x v="2"/>
    <x v="2"/>
  </r>
  <r>
    <x v="8445"/>
    <n v="73"/>
    <x v="1"/>
    <s v="B+"/>
    <x v="0"/>
    <d v="2023-09-11T00:00:00"/>
    <x v="8462"/>
    <x v="7806"/>
    <s v="Medicare"/>
    <x v="8945"/>
    <x v="268"/>
    <x v="1"/>
    <d v="2023-09-17T00:00:00"/>
    <x v="4"/>
    <x v="25"/>
    <x v="0"/>
    <n v="1706.3214939757333"/>
    <n v="2"/>
    <x v="0"/>
    <x v="0"/>
  </r>
  <r>
    <x v="8446"/>
    <n v="66"/>
    <x v="1"/>
    <s v="AB-"/>
    <x v="3"/>
    <d v="2023-07-23T00:00:00"/>
    <x v="8463"/>
    <x v="7807"/>
    <s v="UnitedHealthcare"/>
    <x v="8946"/>
    <x v="321"/>
    <x v="2"/>
    <d v="2023-08-02T00:00:00"/>
    <x v="1"/>
    <x v="14"/>
    <x v="0"/>
    <n v="2751.34353464674"/>
    <n v="2"/>
    <x v="0"/>
    <x v="0"/>
  </r>
  <r>
    <x v="8447"/>
    <n v="38"/>
    <x v="0"/>
    <s v="O-"/>
    <x v="5"/>
    <d v="2020-11-08T00:00:00"/>
    <x v="8464"/>
    <x v="313"/>
    <s v="Cigna"/>
    <x v="8947"/>
    <x v="229"/>
    <x v="1"/>
    <d v="2020-11-26T00:00:00"/>
    <x v="0"/>
    <x v="23"/>
    <x v="2"/>
    <n v="847.55069861686673"/>
    <n v="2"/>
    <x v="0"/>
    <x v="0"/>
  </r>
  <r>
    <x v="8448"/>
    <n v="48"/>
    <x v="0"/>
    <s v="A-"/>
    <x v="3"/>
    <d v="2020-04-02T00:00:00"/>
    <x v="8465"/>
    <x v="7808"/>
    <s v="Cigna"/>
    <x v="8948"/>
    <x v="210"/>
    <x v="0"/>
    <d v="2020-04-25T00:00:00"/>
    <x v="0"/>
    <x v="15"/>
    <x v="2"/>
    <n v="1710.4333740178522"/>
    <n v="1"/>
    <x v="2"/>
    <x v="2"/>
  </r>
  <r>
    <x v="8449"/>
    <n v="80"/>
    <x v="1"/>
    <s v="A-"/>
    <x v="4"/>
    <d v="2022-05-04T00:00:00"/>
    <x v="8466"/>
    <x v="7809"/>
    <s v="Cigna"/>
    <x v="8949"/>
    <x v="361"/>
    <x v="1"/>
    <d v="2022-05-25T00:00:00"/>
    <x v="3"/>
    <x v="16"/>
    <x v="0"/>
    <n v="52.550423975972386"/>
    <n v="3"/>
    <x v="1"/>
    <x v="2"/>
  </r>
  <r>
    <x v="8450"/>
    <n v="54"/>
    <x v="1"/>
    <s v="B+"/>
    <x v="1"/>
    <d v="2023-04-19T00:00:00"/>
    <x v="8467"/>
    <x v="7810"/>
    <s v="Cigna"/>
    <x v="8950"/>
    <x v="143"/>
    <x v="2"/>
    <d v="2023-05-06T00:00:00"/>
    <x v="3"/>
    <x v="5"/>
    <x v="0"/>
    <n v="175.26765277819706"/>
    <n v="1"/>
    <x v="2"/>
    <x v="0"/>
  </r>
  <r>
    <x v="8451"/>
    <n v="41"/>
    <x v="0"/>
    <s v="O-"/>
    <x v="0"/>
    <d v="2019-06-19T00:00:00"/>
    <x v="8468"/>
    <x v="6690"/>
    <s v="UnitedHealthcare"/>
    <x v="8951"/>
    <x v="12"/>
    <x v="0"/>
    <d v="2019-07-15T00:00:00"/>
    <x v="4"/>
    <x v="29"/>
    <x v="2"/>
    <n v="1727.2924332947462"/>
    <n v="1"/>
    <x v="2"/>
    <x v="1"/>
  </r>
  <r>
    <x v="3839"/>
    <n v="59"/>
    <x v="1"/>
    <s v="AB+"/>
    <x v="3"/>
    <d v="2019-03-20T00:00:00"/>
    <x v="8469"/>
    <x v="7811"/>
    <s v="Medicare"/>
    <x v="8952"/>
    <x v="357"/>
    <x v="2"/>
    <d v="2019-04-05T00:00:00"/>
    <x v="0"/>
    <x v="9"/>
    <x v="0"/>
    <n v="2335.3913515225377"/>
    <n v="1"/>
    <x v="2"/>
    <x v="1"/>
  </r>
  <r>
    <x v="8452"/>
    <n v="61"/>
    <x v="1"/>
    <s v="A-"/>
    <x v="1"/>
    <d v="2019-07-13T00:00:00"/>
    <x v="7347"/>
    <x v="7812"/>
    <s v="Cigna"/>
    <x v="8953"/>
    <x v="329"/>
    <x v="2"/>
    <d v="2019-08-04T00:00:00"/>
    <x v="3"/>
    <x v="21"/>
    <x v="0"/>
    <n v="1685.8859220235411"/>
    <n v="2"/>
    <x v="0"/>
    <x v="1"/>
  </r>
  <r>
    <x v="8453"/>
    <n v="51"/>
    <x v="0"/>
    <s v="A+"/>
    <x v="1"/>
    <d v="2019-09-27T00:00:00"/>
    <x v="8470"/>
    <x v="7813"/>
    <s v="Blue Cross"/>
    <x v="8954"/>
    <x v="258"/>
    <x v="1"/>
    <d v="2019-10-01T00:00:00"/>
    <x v="0"/>
    <x v="24"/>
    <x v="0"/>
    <n v="3645.2070023298752"/>
    <n v="1"/>
    <x v="2"/>
    <x v="1"/>
  </r>
  <r>
    <x v="6168"/>
    <n v="85"/>
    <x v="0"/>
    <s v="A-"/>
    <x v="3"/>
    <d v="2022-09-16T00:00:00"/>
    <x v="8471"/>
    <x v="6890"/>
    <s v="Aetna"/>
    <x v="8955"/>
    <x v="190"/>
    <x v="2"/>
    <d v="2022-09-21T00:00:00"/>
    <x v="3"/>
    <x v="6"/>
    <x v="0"/>
    <n v="3753.07793057668"/>
    <n v="1"/>
    <x v="2"/>
    <x v="2"/>
  </r>
  <r>
    <x v="8454"/>
    <n v="21"/>
    <x v="0"/>
    <s v="O+"/>
    <x v="4"/>
    <d v="2019-04-01T00:00:00"/>
    <x v="1769"/>
    <x v="7814"/>
    <s v="Cigna"/>
    <x v="8956"/>
    <x v="183"/>
    <x v="2"/>
    <d v="2019-04-27T00:00:00"/>
    <x v="3"/>
    <x v="29"/>
    <x v="3"/>
    <n v="635.51316349273463"/>
    <n v="1"/>
    <x v="2"/>
    <x v="0"/>
  </r>
  <r>
    <x v="8455"/>
    <n v="83"/>
    <x v="0"/>
    <s v="B+"/>
    <x v="4"/>
    <d v="2018-11-23T00:00:00"/>
    <x v="8472"/>
    <x v="6402"/>
    <s v="Blue Cross"/>
    <x v="8957"/>
    <x v="208"/>
    <x v="1"/>
    <d v="2018-12-20T00:00:00"/>
    <x v="2"/>
    <x v="18"/>
    <x v="0"/>
    <n v="86.759772968059622"/>
    <n v="3"/>
    <x v="1"/>
    <x v="1"/>
  </r>
  <r>
    <x v="8456"/>
    <n v="48"/>
    <x v="1"/>
    <s v="AB+"/>
    <x v="3"/>
    <d v="2020-05-03T00:00:00"/>
    <x v="8473"/>
    <x v="7815"/>
    <s v="Aetna"/>
    <x v="8958"/>
    <x v="123"/>
    <x v="2"/>
    <d v="2020-06-02T00:00:00"/>
    <x v="2"/>
    <x v="1"/>
    <x v="2"/>
    <n v="415.96291862134666"/>
    <n v="1"/>
    <x v="2"/>
    <x v="2"/>
  </r>
  <r>
    <x v="8457"/>
    <n v="62"/>
    <x v="0"/>
    <s v="AB+"/>
    <x v="3"/>
    <d v="2021-02-15T00:00:00"/>
    <x v="8474"/>
    <x v="7816"/>
    <s v="Blue Cross"/>
    <x v="8959"/>
    <x v="268"/>
    <x v="2"/>
    <d v="2021-02-21T00:00:00"/>
    <x v="3"/>
    <x v="25"/>
    <x v="0"/>
    <n v="4169.588028537667"/>
    <n v="1"/>
    <x v="2"/>
    <x v="2"/>
  </r>
  <r>
    <x v="8458"/>
    <n v="52"/>
    <x v="1"/>
    <s v="AB+"/>
    <x v="5"/>
    <d v="2022-11-05T00:00:00"/>
    <x v="8475"/>
    <x v="7817"/>
    <s v="UnitedHealthcare"/>
    <x v="8960"/>
    <x v="199"/>
    <x v="2"/>
    <d v="2022-11-19T00:00:00"/>
    <x v="3"/>
    <x v="0"/>
    <x v="0"/>
    <n v="2811.851455190993"/>
    <n v="1"/>
    <x v="2"/>
    <x v="0"/>
  </r>
  <r>
    <x v="8459"/>
    <n v="53"/>
    <x v="0"/>
    <s v="A+"/>
    <x v="4"/>
    <d v="2019-08-27T00:00:00"/>
    <x v="8476"/>
    <x v="1650"/>
    <s v="Medicare"/>
    <x v="8961"/>
    <x v="39"/>
    <x v="2"/>
    <d v="2019-09-06T00:00:00"/>
    <x v="0"/>
    <x v="14"/>
    <x v="0"/>
    <n v="2078.48970718703"/>
    <n v="1"/>
    <x v="2"/>
    <x v="1"/>
  </r>
  <r>
    <x v="8460"/>
    <n v="82"/>
    <x v="0"/>
    <s v="A-"/>
    <x v="4"/>
    <d v="2019-11-03T00:00:00"/>
    <x v="8477"/>
    <x v="7818"/>
    <s v="Blue Cross"/>
    <x v="8962"/>
    <x v="134"/>
    <x v="1"/>
    <d v="2019-11-25T00:00:00"/>
    <x v="1"/>
    <x v="21"/>
    <x v="0"/>
    <n v="955.97564536728635"/>
    <n v="3"/>
    <x v="1"/>
    <x v="1"/>
  </r>
  <r>
    <x v="8461"/>
    <n v="18"/>
    <x v="0"/>
    <s v="A-"/>
    <x v="4"/>
    <d v="2022-04-27T00:00:00"/>
    <x v="8478"/>
    <x v="7819"/>
    <s v="Blue Cross"/>
    <x v="8963"/>
    <x v="357"/>
    <x v="1"/>
    <d v="2022-05-17T00:00:00"/>
    <x v="2"/>
    <x v="10"/>
    <x v="3"/>
    <n v="1772.2050285055252"/>
    <n v="2"/>
    <x v="0"/>
    <x v="2"/>
  </r>
  <r>
    <x v="7521"/>
    <n v="74"/>
    <x v="0"/>
    <s v="A-"/>
    <x v="5"/>
    <d v="2019-07-02T00:00:00"/>
    <x v="8479"/>
    <x v="7820"/>
    <s v="Aetna"/>
    <x v="8964"/>
    <x v="172"/>
    <x v="0"/>
    <d v="2019-07-16T00:00:00"/>
    <x v="2"/>
    <x v="0"/>
    <x v="0"/>
    <n v="2276.1517268166212"/>
    <n v="2"/>
    <x v="0"/>
    <x v="1"/>
  </r>
  <r>
    <x v="8462"/>
    <n v="35"/>
    <x v="1"/>
    <s v="B+"/>
    <x v="3"/>
    <d v="2019-06-03T00:00:00"/>
    <x v="8480"/>
    <x v="7821"/>
    <s v="Aetna"/>
    <x v="8965"/>
    <x v="340"/>
    <x v="0"/>
    <d v="2019-07-02T00:00:00"/>
    <x v="4"/>
    <x v="17"/>
    <x v="1"/>
    <n v="1423.5533174683931"/>
    <n v="1"/>
    <x v="2"/>
    <x v="2"/>
  </r>
  <r>
    <x v="8463"/>
    <n v="73"/>
    <x v="0"/>
    <s v="AB-"/>
    <x v="1"/>
    <d v="2023-10-30T00:00:00"/>
    <x v="3654"/>
    <x v="7822"/>
    <s v="Aetna"/>
    <x v="8966"/>
    <x v="237"/>
    <x v="1"/>
    <d v="2023-11-24T00:00:00"/>
    <x v="1"/>
    <x v="19"/>
    <x v="0"/>
    <n v="1427.124525343896"/>
    <n v="3"/>
    <x v="1"/>
    <x v="0"/>
  </r>
  <r>
    <x v="8464"/>
    <n v="32"/>
    <x v="1"/>
    <s v="B-"/>
    <x v="5"/>
    <d v="2020-08-04T00:00:00"/>
    <x v="8481"/>
    <x v="7823"/>
    <s v="Aetna"/>
    <x v="8967"/>
    <x v="104"/>
    <x v="2"/>
    <d v="2020-08-10T00:00:00"/>
    <x v="3"/>
    <x v="25"/>
    <x v="1"/>
    <n v="7666.8258184783836"/>
    <n v="0"/>
    <x v="2"/>
    <x v="1"/>
  </r>
  <r>
    <x v="134"/>
    <n v="25"/>
    <x v="0"/>
    <s v="O+"/>
    <x v="0"/>
    <d v="2023-02-04T00:00:00"/>
    <x v="8482"/>
    <x v="7824"/>
    <s v="Cigna"/>
    <x v="8968"/>
    <x v="374"/>
    <x v="1"/>
    <d v="2023-02-28T00:00:00"/>
    <x v="1"/>
    <x v="3"/>
    <x v="3"/>
    <n v="418.41921745514168"/>
    <n v="2"/>
    <x v="0"/>
    <x v="1"/>
  </r>
  <r>
    <x v="2643"/>
    <n v="50"/>
    <x v="0"/>
    <s v="O+"/>
    <x v="2"/>
    <d v="2021-05-25T00:00:00"/>
    <x v="8483"/>
    <x v="7825"/>
    <s v="Medicare"/>
    <x v="8969"/>
    <x v="1"/>
    <x v="0"/>
    <d v="2021-06-17T00:00:00"/>
    <x v="0"/>
    <x v="15"/>
    <x v="2"/>
    <n v="538.98989151709134"/>
    <n v="1"/>
    <x v="2"/>
    <x v="2"/>
  </r>
  <r>
    <x v="8465"/>
    <n v="25"/>
    <x v="0"/>
    <s v="A+"/>
    <x v="4"/>
    <d v="2021-12-17T00:00:00"/>
    <x v="8484"/>
    <x v="6809"/>
    <s v="UnitedHealthcare"/>
    <x v="8970"/>
    <x v="35"/>
    <x v="1"/>
    <d v="2021-12-24T00:00:00"/>
    <x v="0"/>
    <x v="11"/>
    <x v="3"/>
    <n v="3665.2381665999283"/>
    <n v="1"/>
    <x v="2"/>
    <x v="2"/>
  </r>
  <r>
    <x v="8466"/>
    <n v="74"/>
    <x v="0"/>
    <s v="O+"/>
    <x v="5"/>
    <d v="2021-01-06T00:00:00"/>
    <x v="8485"/>
    <x v="7826"/>
    <s v="Cigna"/>
    <x v="8971"/>
    <x v="30"/>
    <x v="0"/>
    <d v="2021-01-21T00:00:00"/>
    <x v="2"/>
    <x v="8"/>
    <x v="0"/>
    <n v="2456.0788627141133"/>
    <n v="2"/>
    <x v="0"/>
    <x v="0"/>
  </r>
  <r>
    <x v="8467"/>
    <n v="59"/>
    <x v="0"/>
    <s v="O+"/>
    <x v="2"/>
    <d v="2022-10-22T00:00:00"/>
    <x v="8486"/>
    <x v="7827"/>
    <s v="UnitedHealthcare"/>
    <x v="8972"/>
    <x v="315"/>
    <x v="0"/>
    <d v="2022-11-04T00:00:00"/>
    <x v="2"/>
    <x v="28"/>
    <x v="0"/>
    <n v="1467.3815046103462"/>
    <n v="1"/>
    <x v="2"/>
    <x v="1"/>
  </r>
  <r>
    <x v="8468"/>
    <n v="77"/>
    <x v="1"/>
    <s v="O+"/>
    <x v="2"/>
    <d v="2020-06-27T00:00:00"/>
    <x v="8487"/>
    <x v="7828"/>
    <s v="Aetna"/>
    <x v="8973"/>
    <x v="53"/>
    <x v="2"/>
    <d v="2020-07-03T00:00:00"/>
    <x v="1"/>
    <x v="25"/>
    <x v="0"/>
    <n v="178.06994319070168"/>
    <n v="1"/>
    <x v="2"/>
    <x v="1"/>
  </r>
  <r>
    <x v="8469"/>
    <n v="82"/>
    <x v="0"/>
    <s v="A+"/>
    <x v="3"/>
    <d v="2021-05-03T00:00:00"/>
    <x v="8488"/>
    <x v="7829"/>
    <s v="Medicare"/>
    <x v="8974"/>
    <x v="11"/>
    <x v="0"/>
    <d v="2021-05-19T00:00:00"/>
    <x v="1"/>
    <x v="9"/>
    <x v="0"/>
    <n v="2538.3218615915189"/>
    <n v="2"/>
    <x v="0"/>
    <x v="0"/>
  </r>
  <r>
    <x v="8470"/>
    <n v="66"/>
    <x v="0"/>
    <s v="A+"/>
    <x v="5"/>
    <d v="2018-11-03T00:00:00"/>
    <x v="8489"/>
    <x v="7830"/>
    <s v="Medicare"/>
    <x v="8975"/>
    <x v="260"/>
    <x v="2"/>
    <d v="2018-11-21T00:00:00"/>
    <x v="2"/>
    <x v="23"/>
    <x v="0"/>
    <n v="1432.0047513773668"/>
    <n v="2"/>
    <x v="0"/>
    <x v="2"/>
  </r>
  <r>
    <x v="8471"/>
    <n v="43"/>
    <x v="0"/>
    <s v="O-"/>
    <x v="4"/>
    <d v="2021-03-04T00:00:00"/>
    <x v="8490"/>
    <x v="7831"/>
    <s v="Cigna"/>
    <x v="8976"/>
    <x v="349"/>
    <x v="2"/>
    <d v="2021-03-06T00:00:00"/>
    <x v="1"/>
    <x v="22"/>
    <x v="2"/>
    <n v="22032.072849864649"/>
    <n v="0"/>
    <x v="2"/>
    <x v="0"/>
  </r>
  <r>
    <x v="8472"/>
    <n v="32"/>
    <x v="0"/>
    <s v="O+"/>
    <x v="3"/>
    <d v="2019-03-21T00:00:00"/>
    <x v="8491"/>
    <x v="7832"/>
    <s v="Medicare"/>
    <x v="8977"/>
    <x v="314"/>
    <x v="1"/>
    <d v="2019-03-25T00:00:00"/>
    <x v="0"/>
    <x v="24"/>
    <x v="1"/>
    <n v="1157.1291487927149"/>
    <n v="1"/>
    <x v="2"/>
    <x v="1"/>
  </r>
  <r>
    <x v="8473"/>
    <n v="51"/>
    <x v="1"/>
    <s v="O-"/>
    <x v="1"/>
    <d v="2020-07-02T00:00:00"/>
    <x v="8492"/>
    <x v="7833"/>
    <s v="UnitedHealthcare"/>
    <x v="8978"/>
    <x v="110"/>
    <x v="2"/>
    <d v="2020-07-24T00:00:00"/>
    <x v="0"/>
    <x v="21"/>
    <x v="0"/>
    <n v="514.36538946500457"/>
    <n v="1"/>
    <x v="2"/>
    <x v="1"/>
  </r>
  <r>
    <x v="8474"/>
    <n v="58"/>
    <x v="1"/>
    <s v="B-"/>
    <x v="1"/>
    <d v="2019-11-06T00:00:00"/>
    <x v="8493"/>
    <x v="7834"/>
    <s v="Blue Cross"/>
    <x v="8979"/>
    <x v="372"/>
    <x v="0"/>
    <d v="2019-11-24T00:00:00"/>
    <x v="2"/>
    <x v="23"/>
    <x v="0"/>
    <n v="382.86067893188891"/>
    <n v="1"/>
    <x v="2"/>
    <x v="0"/>
  </r>
  <r>
    <x v="8475"/>
    <n v="73"/>
    <x v="1"/>
    <s v="A-"/>
    <x v="4"/>
    <d v="2020-05-27T00:00:00"/>
    <x v="8494"/>
    <x v="7835"/>
    <s v="UnitedHealthcare"/>
    <x v="8980"/>
    <x v="280"/>
    <x v="2"/>
    <d v="2020-06-09T00:00:00"/>
    <x v="1"/>
    <x v="28"/>
    <x v="0"/>
    <n v="3259.4734191142925"/>
    <n v="2"/>
    <x v="0"/>
    <x v="0"/>
  </r>
  <r>
    <x v="8476"/>
    <n v="42"/>
    <x v="1"/>
    <s v="B-"/>
    <x v="3"/>
    <d v="2022-07-26T00:00:00"/>
    <x v="8495"/>
    <x v="7836"/>
    <s v="Medicare"/>
    <x v="8981"/>
    <x v="8"/>
    <x v="2"/>
    <d v="2022-08-04T00:00:00"/>
    <x v="4"/>
    <x v="26"/>
    <x v="2"/>
    <n v="992.26389020078545"/>
    <n v="1"/>
    <x v="2"/>
    <x v="2"/>
  </r>
  <r>
    <x v="2240"/>
    <n v="27"/>
    <x v="0"/>
    <s v="A+"/>
    <x v="4"/>
    <d v="2023-04-22T00:00:00"/>
    <x v="8496"/>
    <x v="7837"/>
    <s v="Aetna"/>
    <x v="8982"/>
    <x v="159"/>
    <x v="2"/>
    <d v="2023-04-25T00:00:00"/>
    <x v="1"/>
    <x v="4"/>
    <x v="1"/>
    <n v="12123.894439619833"/>
    <n v="0"/>
    <x v="2"/>
    <x v="0"/>
  </r>
  <r>
    <x v="8477"/>
    <n v="42"/>
    <x v="1"/>
    <s v="AB+"/>
    <x v="5"/>
    <d v="2022-09-18T00:00:00"/>
    <x v="8497"/>
    <x v="7838"/>
    <s v="Medicare"/>
    <x v="8983"/>
    <x v="222"/>
    <x v="0"/>
    <d v="2022-10-13T00:00:00"/>
    <x v="0"/>
    <x v="19"/>
    <x v="2"/>
    <n v="1967.2153636341"/>
    <n v="1"/>
    <x v="2"/>
    <x v="0"/>
  </r>
  <r>
    <x v="8478"/>
    <n v="66"/>
    <x v="0"/>
    <s v="AB-"/>
    <x v="4"/>
    <d v="2023-10-27T00:00:00"/>
    <x v="2196"/>
    <x v="7839"/>
    <s v="Cigna"/>
    <x v="8984"/>
    <x v="158"/>
    <x v="0"/>
    <d v="2023-11-24T00:00:00"/>
    <x v="1"/>
    <x v="7"/>
    <x v="0"/>
    <n v="1387.8636887703749"/>
    <n v="2"/>
    <x v="0"/>
    <x v="1"/>
  </r>
  <r>
    <x v="8479"/>
    <n v="79"/>
    <x v="0"/>
    <s v="A+"/>
    <x v="0"/>
    <d v="2019-07-13T00:00:00"/>
    <x v="8498"/>
    <x v="7840"/>
    <s v="Medicare"/>
    <x v="8985"/>
    <x v="182"/>
    <x v="1"/>
    <d v="2019-08-01T00:00:00"/>
    <x v="0"/>
    <x v="12"/>
    <x v="0"/>
    <n v="761.46421692671049"/>
    <n v="3"/>
    <x v="1"/>
    <x v="2"/>
  </r>
  <r>
    <x v="8480"/>
    <n v="27"/>
    <x v="0"/>
    <s v="A+"/>
    <x v="0"/>
    <d v="2023-08-14T00:00:00"/>
    <x v="8499"/>
    <x v="7841"/>
    <s v="Medicare"/>
    <x v="8986"/>
    <x v="239"/>
    <x v="2"/>
    <d v="2023-08-27T00:00:00"/>
    <x v="0"/>
    <x v="28"/>
    <x v="1"/>
    <n v="844.93253443090771"/>
    <n v="1"/>
    <x v="2"/>
    <x v="1"/>
  </r>
  <r>
    <x v="8481"/>
    <n v="47"/>
    <x v="0"/>
    <s v="B+"/>
    <x v="5"/>
    <d v="2019-02-09T00:00:00"/>
    <x v="8500"/>
    <x v="7842"/>
    <s v="UnitedHealthcare"/>
    <x v="8987"/>
    <x v="33"/>
    <x v="2"/>
    <d v="2019-02-16T00:00:00"/>
    <x v="3"/>
    <x v="11"/>
    <x v="2"/>
    <n v="2457.7641503324712"/>
    <n v="0"/>
    <x v="2"/>
    <x v="1"/>
  </r>
  <r>
    <x v="1160"/>
    <n v="49"/>
    <x v="1"/>
    <s v="AB+"/>
    <x v="3"/>
    <d v="2022-02-09T00:00:00"/>
    <x v="8501"/>
    <x v="7843"/>
    <s v="Cigna"/>
    <x v="8988"/>
    <x v="118"/>
    <x v="0"/>
    <d v="2022-02-17T00:00:00"/>
    <x v="3"/>
    <x v="13"/>
    <x v="2"/>
    <n v="3328.9117850330626"/>
    <n v="1"/>
    <x v="2"/>
    <x v="0"/>
  </r>
  <r>
    <x v="8482"/>
    <n v="60"/>
    <x v="0"/>
    <s v="AB+"/>
    <x v="0"/>
    <d v="2021-10-04T00:00:00"/>
    <x v="8502"/>
    <x v="7844"/>
    <s v="Medicare"/>
    <x v="8989"/>
    <x v="313"/>
    <x v="0"/>
    <d v="2021-10-20T00:00:00"/>
    <x v="0"/>
    <x v="9"/>
    <x v="0"/>
    <n v="1993.7015401258375"/>
    <n v="1"/>
    <x v="2"/>
    <x v="0"/>
  </r>
  <r>
    <x v="8483"/>
    <n v="42"/>
    <x v="1"/>
    <s v="AB+"/>
    <x v="4"/>
    <d v="2019-07-29T00:00:00"/>
    <x v="8503"/>
    <x v="7406"/>
    <s v="Aetna"/>
    <x v="8990"/>
    <x v="261"/>
    <x v="0"/>
    <d v="2019-08-27T00:00:00"/>
    <x v="1"/>
    <x v="17"/>
    <x v="2"/>
    <n v="718.23587358138957"/>
    <n v="1"/>
    <x v="2"/>
    <x v="2"/>
  </r>
  <r>
    <x v="8484"/>
    <n v="58"/>
    <x v="0"/>
    <s v="A-"/>
    <x v="2"/>
    <d v="2023-03-26T00:00:00"/>
    <x v="8504"/>
    <x v="7845"/>
    <s v="UnitedHealthcare"/>
    <x v="8991"/>
    <x v="184"/>
    <x v="2"/>
    <d v="2023-03-28T00:00:00"/>
    <x v="3"/>
    <x v="22"/>
    <x v="0"/>
    <n v="12085.433619062051"/>
    <n v="0"/>
    <x v="2"/>
    <x v="1"/>
  </r>
  <r>
    <x v="8485"/>
    <n v="67"/>
    <x v="0"/>
    <s v="A-"/>
    <x v="1"/>
    <d v="2020-11-16T00:00:00"/>
    <x v="8505"/>
    <x v="7846"/>
    <s v="UnitedHealthcare"/>
    <x v="8992"/>
    <x v="303"/>
    <x v="1"/>
    <d v="2020-11-18T00:00:00"/>
    <x v="1"/>
    <x v="22"/>
    <x v="0"/>
    <n v="23768.470272462051"/>
    <n v="2"/>
    <x v="0"/>
    <x v="0"/>
  </r>
  <r>
    <x v="8486"/>
    <n v="22"/>
    <x v="1"/>
    <s v="A-"/>
    <x v="0"/>
    <d v="2020-02-01T00:00:00"/>
    <x v="8506"/>
    <x v="7847"/>
    <s v="UnitedHealthcare"/>
    <x v="8993"/>
    <x v="214"/>
    <x v="2"/>
    <d v="2020-02-04T00:00:00"/>
    <x v="4"/>
    <x v="4"/>
    <x v="3"/>
    <n v="15259.576902038432"/>
    <n v="0"/>
    <x v="2"/>
    <x v="1"/>
  </r>
  <r>
    <x v="8487"/>
    <n v="71"/>
    <x v="0"/>
    <s v="AB-"/>
    <x v="4"/>
    <d v="2020-02-04T00:00:00"/>
    <x v="8507"/>
    <x v="7848"/>
    <s v="UnitedHealthcare"/>
    <x v="8994"/>
    <x v="2"/>
    <x v="1"/>
    <d v="2020-02-21T00:00:00"/>
    <x v="0"/>
    <x v="5"/>
    <x v="0"/>
    <n v="177.89596561704295"/>
    <n v="3"/>
    <x v="1"/>
    <x v="2"/>
  </r>
  <r>
    <x v="8488"/>
    <n v="68"/>
    <x v="0"/>
    <s v="AB+"/>
    <x v="4"/>
    <d v="2023-08-14T00:00:00"/>
    <x v="8508"/>
    <x v="379"/>
    <s v="Blue Cross"/>
    <x v="8995"/>
    <x v="300"/>
    <x v="2"/>
    <d v="2023-09-07T00:00:00"/>
    <x v="1"/>
    <x v="3"/>
    <x v="0"/>
    <n v="568.79360156753751"/>
    <n v="2"/>
    <x v="0"/>
    <x v="1"/>
  </r>
  <r>
    <x v="3112"/>
    <n v="76"/>
    <x v="0"/>
    <s v="B+"/>
    <x v="3"/>
    <d v="2023-06-22T00:00:00"/>
    <x v="8509"/>
    <x v="313"/>
    <s v="Cigna"/>
    <x v="8996"/>
    <x v="247"/>
    <x v="0"/>
    <d v="2023-07-22T00:00:00"/>
    <x v="4"/>
    <x v="1"/>
    <x v="0"/>
    <n v="280.82174072290104"/>
    <n v="2"/>
    <x v="0"/>
    <x v="2"/>
  </r>
  <r>
    <x v="8489"/>
    <n v="66"/>
    <x v="0"/>
    <s v="O-"/>
    <x v="3"/>
    <d v="2020-05-19T00:00:00"/>
    <x v="6780"/>
    <x v="7849"/>
    <s v="Medicare"/>
    <x v="8997"/>
    <x v="288"/>
    <x v="0"/>
    <d v="2020-05-30T00:00:00"/>
    <x v="4"/>
    <x v="27"/>
    <x v="0"/>
    <n v="4173.1527226661274"/>
    <n v="2"/>
    <x v="0"/>
    <x v="0"/>
  </r>
  <r>
    <x v="8490"/>
    <n v="59"/>
    <x v="1"/>
    <s v="O+"/>
    <x v="1"/>
    <d v="2021-11-05T00:00:00"/>
    <x v="8510"/>
    <x v="7850"/>
    <s v="Aetna"/>
    <x v="8998"/>
    <x v="66"/>
    <x v="2"/>
    <d v="2021-11-26T00:00:00"/>
    <x v="2"/>
    <x v="16"/>
    <x v="0"/>
    <n v="1266.0441695034333"/>
    <n v="1"/>
    <x v="2"/>
    <x v="2"/>
  </r>
  <r>
    <x v="8491"/>
    <n v="78"/>
    <x v="1"/>
    <s v="A-"/>
    <x v="0"/>
    <d v="2022-09-11T00:00:00"/>
    <x v="5582"/>
    <x v="7851"/>
    <s v="Medicare"/>
    <x v="8999"/>
    <x v="128"/>
    <x v="0"/>
    <d v="2022-09-17T00:00:00"/>
    <x v="4"/>
    <x v="25"/>
    <x v="0"/>
    <n v="2617.0359852812667"/>
    <n v="1"/>
    <x v="2"/>
    <x v="0"/>
  </r>
  <r>
    <x v="6574"/>
    <n v="63"/>
    <x v="1"/>
    <s v="A+"/>
    <x v="4"/>
    <d v="2020-02-21T00:00:00"/>
    <x v="8511"/>
    <x v="7852"/>
    <s v="Cigna"/>
    <x v="9000"/>
    <x v="92"/>
    <x v="2"/>
    <d v="2020-03-21T00:00:00"/>
    <x v="0"/>
    <x v="17"/>
    <x v="0"/>
    <n v="622.59734176695861"/>
    <n v="2"/>
    <x v="0"/>
    <x v="2"/>
  </r>
  <r>
    <x v="8492"/>
    <n v="85"/>
    <x v="1"/>
    <s v="B-"/>
    <x v="4"/>
    <d v="2022-10-12T00:00:00"/>
    <x v="8512"/>
    <x v="7853"/>
    <s v="UnitedHealthcare"/>
    <x v="9001"/>
    <x v="243"/>
    <x v="0"/>
    <d v="2022-10-28T00:00:00"/>
    <x v="2"/>
    <x v="9"/>
    <x v="0"/>
    <n v="1576.0147697893001"/>
    <n v="2"/>
    <x v="0"/>
    <x v="2"/>
  </r>
  <r>
    <x v="8493"/>
    <n v="49"/>
    <x v="0"/>
    <s v="A-"/>
    <x v="0"/>
    <d v="2021-02-22T00:00:00"/>
    <x v="8513"/>
    <x v="7854"/>
    <s v="Blue Cross"/>
    <x v="9002"/>
    <x v="328"/>
    <x v="1"/>
    <d v="2021-03-12T00:00:00"/>
    <x v="0"/>
    <x v="23"/>
    <x v="2"/>
    <n v="781.06199385659443"/>
    <n v="2"/>
    <x v="0"/>
    <x v="0"/>
  </r>
  <r>
    <x v="8494"/>
    <n v="26"/>
    <x v="1"/>
    <s v="B-"/>
    <x v="2"/>
    <d v="2022-05-08T00:00:00"/>
    <x v="8514"/>
    <x v="7855"/>
    <s v="Blue Cross"/>
    <x v="9003"/>
    <x v="79"/>
    <x v="2"/>
    <d v="2022-05-14T00:00:00"/>
    <x v="0"/>
    <x v="25"/>
    <x v="1"/>
    <n v="4893.7190683716335"/>
    <n v="0"/>
    <x v="2"/>
    <x v="2"/>
  </r>
  <r>
    <x v="8495"/>
    <n v="55"/>
    <x v="1"/>
    <s v="O+"/>
    <x v="2"/>
    <d v="2020-09-06T00:00:00"/>
    <x v="8515"/>
    <x v="7856"/>
    <s v="Aetna"/>
    <x v="9004"/>
    <x v="177"/>
    <x v="2"/>
    <d v="2020-10-02T00:00:00"/>
    <x v="1"/>
    <x v="29"/>
    <x v="0"/>
    <n v="605.74242020123074"/>
    <n v="1"/>
    <x v="2"/>
    <x v="0"/>
  </r>
  <r>
    <x v="8496"/>
    <n v="61"/>
    <x v="1"/>
    <s v="AB-"/>
    <x v="5"/>
    <d v="2021-09-17T00:00:00"/>
    <x v="8516"/>
    <x v="7857"/>
    <s v="Blue Cross"/>
    <x v="9005"/>
    <x v="31"/>
    <x v="0"/>
    <d v="2021-10-03T00:00:00"/>
    <x v="2"/>
    <x v="9"/>
    <x v="0"/>
    <n v="2712.1033906848252"/>
    <n v="2"/>
    <x v="0"/>
    <x v="0"/>
  </r>
  <r>
    <x v="8497"/>
    <n v="78"/>
    <x v="1"/>
    <s v="A+"/>
    <x v="0"/>
    <d v="2020-03-28T00:00:00"/>
    <x v="8517"/>
    <x v="7858"/>
    <s v="Cigna"/>
    <x v="9006"/>
    <x v="53"/>
    <x v="0"/>
    <d v="2020-04-23T00:00:00"/>
    <x v="0"/>
    <x v="29"/>
    <x v="0"/>
    <n v="337.1884105689777"/>
    <n v="2"/>
    <x v="0"/>
    <x v="0"/>
  </r>
  <r>
    <x v="8498"/>
    <n v="45"/>
    <x v="0"/>
    <s v="O-"/>
    <x v="2"/>
    <d v="2020-04-26T00:00:00"/>
    <x v="7442"/>
    <x v="4337"/>
    <s v="Medicare"/>
    <x v="9007"/>
    <x v="108"/>
    <x v="0"/>
    <d v="2020-05-20T00:00:00"/>
    <x v="2"/>
    <x v="3"/>
    <x v="2"/>
    <n v="574.05497352844998"/>
    <n v="1"/>
    <x v="2"/>
    <x v="1"/>
  </r>
  <r>
    <x v="8499"/>
    <n v="24"/>
    <x v="1"/>
    <s v="AB+"/>
    <x v="1"/>
    <d v="2019-08-09T00:00:00"/>
    <x v="8518"/>
    <x v="7859"/>
    <s v="UnitedHealthcare"/>
    <x v="9008"/>
    <x v="44"/>
    <x v="2"/>
    <d v="2019-09-01T00:00:00"/>
    <x v="2"/>
    <x v="15"/>
    <x v="3"/>
    <n v="562.0127764238739"/>
    <n v="1"/>
    <x v="2"/>
    <x v="0"/>
  </r>
  <r>
    <x v="1090"/>
    <n v="63"/>
    <x v="1"/>
    <s v="AB+"/>
    <x v="1"/>
    <d v="2021-10-29T00:00:00"/>
    <x v="8519"/>
    <x v="7860"/>
    <s v="Aetna"/>
    <x v="9009"/>
    <x v="59"/>
    <x v="0"/>
    <d v="2021-11-01T00:00:00"/>
    <x v="0"/>
    <x v="4"/>
    <x v="0"/>
    <n v="9589.6360373879997"/>
    <n v="1"/>
    <x v="2"/>
    <x v="0"/>
  </r>
  <r>
    <x v="8500"/>
    <n v="55"/>
    <x v="0"/>
    <s v="B+"/>
    <x v="0"/>
    <d v="2020-04-22T00:00:00"/>
    <x v="8520"/>
    <x v="7861"/>
    <s v="Aetna"/>
    <x v="9010"/>
    <x v="93"/>
    <x v="0"/>
    <d v="2020-05-21T00:00:00"/>
    <x v="4"/>
    <x v="17"/>
    <x v="0"/>
    <n v="1381.919444954955"/>
    <n v="1"/>
    <x v="2"/>
    <x v="1"/>
  </r>
  <r>
    <x v="8501"/>
    <n v="50"/>
    <x v="0"/>
    <s v="AB-"/>
    <x v="5"/>
    <d v="2019-01-14T00:00:00"/>
    <x v="8521"/>
    <x v="7862"/>
    <s v="Blue Cross"/>
    <x v="9011"/>
    <x v="92"/>
    <x v="0"/>
    <d v="2019-02-13T00:00:00"/>
    <x v="3"/>
    <x v="1"/>
    <x v="2"/>
    <n v="493.51621573309995"/>
    <n v="1"/>
    <x v="2"/>
    <x v="2"/>
  </r>
  <r>
    <x v="8502"/>
    <n v="18"/>
    <x v="1"/>
    <s v="AB+"/>
    <x v="4"/>
    <d v="2020-08-29T00:00:00"/>
    <x v="8522"/>
    <x v="7863"/>
    <s v="Aetna"/>
    <x v="9012"/>
    <x v="161"/>
    <x v="0"/>
    <d v="2020-09-28T00:00:00"/>
    <x v="0"/>
    <x v="1"/>
    <x v="3"/>
    <n v="1407.2149800994766"/>
    <n v="1"/>
    <x v="2"/>
    <x v="0"/>
  </r>
  <r>
    <x v="8503"/>
    <n v="77"/>
    <x v="0"/>
    <s v="A+"/>
    <x v="1"/>
    <d v="2019-01-15T00:00:00"/>
    <x v="8523"/>
    <x v="7864"/>
    <s v="Cigna"/>
    <x v="9013"/>
    <x v="350"/>
    <x v="0"/>
    <d v="2019-01-21T00:00:00"/>
    <x v="1"/>
    <x v="25"/>
    <x v="0"/>
    <n v="1518.4436021106567"/>
    <n v="1"/>
    <x v="2"/>
    <x v="0"/>
  </r>
  <r>
    <x v="8504"/>
    <n v="56"/>
    <x v="0"/>
    <s v="O+"/>
    <x v="5"/>
    <d v="2021-10-11T00:00:00"/>
    <x v="8524"/>
    <x v="7865"/>
    <s v="UnitedHealthcare"/>
    <x v="9014"/>
    <x v="170"/>
    <x v="2"/>
    <d v="2021-11-06T00:00:00"/>
    <x v="4"/>
    <x v="29"/>
    <x v="0"/>
    <n v="255.23059743243078"/>
    <n v="1"/>
    <x v="2"/>
    <x v="0"/>
  </r>
  <r>
    <x v="8505"/>
    <n v="50"/>
    <x v="1"/>
    <s v="A+"/>
    <x v="1"/>
    <d v="2018-12-23T00:00:00"/>
    <x v="8525"/>
    <x v="7866"/>
    <s v="Cigna"/>
    <x v="9015"/>
    <x v="33"/>
    <x v="2"/>
    <d v="2019-01-16T00:00:00"/>
    <x v="1"/>
    <x v="3"/>
    <x v="2"/>
    <n v="405.23151789236294"/>
    <n v="1"/>
    <x v="2"/>
    <x v="1"/>
  </r>
  <r>
    <x v="8506"/>
    <n v="26"/>
    <x v="1"/>
    <s v="A-"/>
    <x v="5"/>
    <d v="2021-07-22T00:00:00"/>
    <x v="8526"/>
    <x v="7867"/>
    <s v="Cigna"/>
    <x v="9016"/>
    <x v="267"/>
    <x v="2"/>
    <d v="2021-08-10T00:00:00"/>
    <x v="3"/>
    <x v="12"/>
    <x v="1"/>
    <n v="1184.1888894278368"/>
    <n v="1"/>
    <x v="2"/>
    <x v="0"/>
  </r>
  <r>
    <x v="8507"/>
    <n v="22"/>
    <x v="0"/>
    <s v="B-"/>
    <x v="0"/>
    <d v="2020-03-07T00:00:00"/>
    <x v="8527"/>
    <x v="7868"/>
    <s v="Cigna"/>
    <x v="9017"/>
    <x v="245"/>
    <x v="1"/>
    <d v="2020-03-25T00:00:00"/>
    <x v="3"/>
    <x v="23"/>
    <x v="3"/>
    <n v="2651.3921866049886"/>
    <n v="2"/>
    <x v="0"/>
    <x v="1"/>
  </r>
  <r>
    <x v="8508"/>
    <n v="82"/>
    <x v="0"/>
    <s v="O-"/>
    <x v="4"/>
    <d v="2019-09-06T00:00:00"/>
    <x v="8528"/>
    <x v="6527"/>
    <s v="Cigna"/>
    <x v="9018"/>
    <x v="153"/>
    <x v="0"/>
    <d v="2019-09-14T00:00:00"/>
    <x v="1"/>
    <x v="13"/>
    <x v="0"/>
    <n v="5726.8227260367876"/>
    <n v="2"/>
    <x v="0"/>
    <x v="1"/>
  </r>
  <r>
    <x v="3548"/>
    <n v="85"/>
    <x v="0"/>
    <s v="AB+"/>
    <x v="5"/>
    <d v="2019-04-28T00:00:00"/>
    <x v="8529"/>
    <x v="7869"/>
    <s v="Aetna"/>
    <x v="9019"/>
    <x v="100"/>
    <x v="0"/>
    <d v="2019-05-08T00:00:00"/>
    <x v="4"/>
    <x v="14"/>
    <x v="0"/>
    <n v="4081.29189066975"/>
    <n v="2"/>
    <x v="0"/>
    <x v="0"/>
  </r>
  <r>
    <x v="8509"/>
    <n v="53"/>
    <x v="1"/>
    <s v="O+"/>
    <x v="5"/>
    <d v="2021-06-05T00:00:00"/>
    <x v="8530"/>
    <x v="7870"/>
    <s v="UnitedHealthcare"/>
    <x v="9020"/>
    <x v="182"/>
    <x v="1"/>
    <d v="2021-06-25T00:00:00"/>
    <x v="3"/>
    <x v="10"/>
    <x v="0"/>
    <n v="302.62411577312849"/>
    <n v="2"/>
    <x v="0"/>
    <x v="2"/>
  </r>
  <r>
    <x v="5517"/>
    <n v="64"/>
    <x v="0"/>
    <s v="A+"/>
    <x v="4"/>
    <d v="2019-12-24T00:00:00"/>
    <x v="8531"/>
    <x v="6229"/>
    <s v="Cigna"/>
    <x v="9021"/>
    <x v="24"/>
    <x v="1"/>
    <d v="2020-01-05T00:00:00"/>
    <x v="3"/>
    <x v="20"/>
    <x v="0"/>
    <n v="1326.1873596855751"/>
    <n v="3"/>
    <x v="1"/>
    <x v="1"/>
  </r>
  <r>
    <x v="8510"/>
    <n v="84"/>
    <x v="1"/>
    <s v="AB-"/>
    <x v="4"/>
    <d v="2019-05-31T00:00:00"/>
    <x v="8532"/>
    <x v="7871"/>
    <s v="Cigna"/>
    <x v="9022"/>
    <x v="59"/>
    <x v="0"/>
    <d v="2019-06-09T00:00:00"/>
    <x v="2"/>
    <x v="26"/>
    <x v="0"/>
    <n v="600.31482894826104"/>
    <n v="2"/>
    <x v="0"/>
    <x v="2"/>
  </r>
  <r>
    <x v="8511"/>
    <n v="39"/>
    <x v="0"/>
    <s v="AB+"/>
    <x v="2"/>
    <d v="2019-04-19T00:00:00"/>
    <x v="8533"/>
    <x v="7872"/>
    <s v="Blue Cross"/>
    <x v="9023"/>
    <x v="265"/>
    <x v="0"/>
    <d v="2019-05-18T00:00:00"/>
    <x v="4"/>
    <x v="17"/>
    <x v="2"/>
    <n v="1682.0530313994966"/>
    <n v="1"/>
    <x v="2"/>
    <x v="2"/>
  </r>
  <r>
    <x v="8512"/>
    <n v="75"/>
    <x v="0"/>
    <s v="A-"/>
    <x v="3"/>
    <d v="2021-03-30T00:00:00"/>
    <x v="8534"/>
    <x v="7873"/>
    <s v="Blue Cross"/>
    <x v="9024"/>
    <x v="169"/>
    <x v="2"/>
    <d v="2021-04-17T00:00:00"/>
    <x v="4"/>
    <x v="23"/>
    <x v="0"/>
    <n v="2635.1058723106721"/>
    <n v="2"/>
    <x v="0"/>
    <x v="1"/>
  </r>
  <r>
    <x v="8513"/>
    <n v="70"/>
    <x v="0"/>
    <s v="A+"/>
    <x v="3"/>
    <d v="2019-07-14T00:00:00"/>
    <x v="8535"/>
    <x v="7874"/>
    <s v="UnitedHealthcare"/>
    <x v="9025"/>
    <x v="82"/>
    <x v="0"/>
    <d v="2019-08-05T00:00:00"/>
    <x v="4"/>
    <x v="21"/>
    <x v="0"/>
    <n v="209.0912937521459"/>
    <n v="2"/>
    <x v="0"/>
    <x v="0"/>
  </r>
  <r>
    <x v="1457"/>
    <n v="26"/>
    <x v="0"/>
    <s v="O+"/>
    <x v="1"/>
    <d v="2021-07-08T00:00:00"/>
    <x v="8536"/>
    <x v="7875"/>
    <s v="Medicare"/>
    <x v="9026"/>
    <x v="11"/>
    <x v="1"/>
    <d v="2021-07-15T00:00:00"/>
    <x v="0"/>
    <x v="11"/>
    <x v="1"/>
    <n v="4172.8823391479573"/>
    <n v="1"/>
    <x v="2"/>
    <x v="2"/>
  </r>
  <r>
    <x v="8514"/>
    <n v="84"/>
    <x v="1"/>
    <s v="AB-"/>
    <x v="5"/>
    <d v="2021-05-17T00:00:00"/>
    <x v="8537"/>
    <x v="7876"/>
    <s v="Medicare"/>
    <x v="9027"/>
    <x v="167"/>
    <x v="2"/>
    <d v="2021-06-16T00:00:00"/>
    <x v="1"/>
    <x v="1"/>
    <x v="0"/>
    <n v="57.970203609167001"/>
    <n v="2"/>
    <x v="0"/>
    <x v="1"/>
  </r>
  <r>
    <x v="8515"/>
    <n v="80"/>
    <x v="1"/>
    <s v="O+"/>
    <x v="3"/>
    <d v="2020-12-24T00:00:00"/>
    <x v="8538"/>
    <x v="7877"/>
    <s v="Cigna"/>
    <x v="9028"/>
    <x v="111"/>
    <x v="1"/>
    <d v="2021-01-12T00:00:00"/>
    <x v="3"/>
    <x v="12"/>
    <x v="0"/>
    <n v="1835.0127188723525"/>
    <n v="3"/>
    <x v="1"/>
    <x v="2"/>
  </r>
  <r>
    <x v="8516"/>
    <n v="42"/>
    <x v="1"/>
    <s v="O-"/>
    <x v="5"/>
    <d v="2019-04-11T00:00:00"/>
    <x v="8539"/>
    <x v="7878"/>
    <s v="UnitedHealthcare"/>
    <x v="9029"/>
    <x v="80"/>
    <x v="1"/>
    <d v="2019-04-14T00:00:00"/>
    <x v="4"/>
    <x v="4"/>
    <x v="2"/>
    <n v="7710.280474691167"/>
    <n v="1"/>
    <x v="2"/>
    <x v="1"/>
  </r>
  <r>
    <x v="1175"/>
    <n v="62"/>
    <x v="0"/>
    <s v="AB-"/>
    <x v="2"/>
    <d v="2020-11-05T00:00:00"/>
    <x v="8540"/>
    <x v="6156"/>
    <s v="UnitedHealthcare"/>
    <x v="9030"/>
    <x v="253"/>
    <x v="1"/>
    <d v="2020-12-03T00:00:00"/>
    <x v="1"/>
    <x v="7"/>
    <x v="0"/>
    <n v="537.35626794256791"/>
    <n v="3"/>
    <x v="1"/>
    <x v="1"/>
  </r>
  <r>
    <x v="8517"/>
    <n v="26"/>
    <x v="0"/>
    <s v="B-"/>
    <x v="2"/>
    <d v="2019-01-02T00:00:00"/>
    <x v="3055"/>
    <x v="7879"/>
    <s v="UnitedHealthcare"/>
    <x v="9031"/>
    <x v="304"/>
    <x v="2"/>
    <d v="2019-01-31T00:00:00"/>
    <x v="4"/>
    <x v="17"/>
    <x v="1"/>
    <n v="703.9593822935035"/>
    <n v="1"/>
    <x v="2"/>
    <x v="2"/>
  </r>
  <r>
    <x v="8518"/>
    <n v="77"/>
    <x v="1"/>
    <s v="A-"/>
    <x v="4"/>
    <d v="2019-01-31T00:00:00"/>
    <x v="8541"/>
    <x v="7880"/>
    <s v="Aetna"/>
    <x v="9032"/>
    <x v="184"/>
    <x v="2"/>
    <d v="2019-03-02T00:00:00"/>
    <x v="2"/>
    <x v="1"/>
    <x v="0"/>
    <n v="1389.9291333770966"/>
    <n v="2"/>
    <x v="0"/>
    <x v="1"/>
  </r>
  <r>
    <x v="8519"/>
    <n v="63"/>
    <x v="1"/>
    <s v="O-"/>
    <x v="2"/>
    <d v="2019-01-08T00:00:00"/>
    <x v="8542"/>
    <x v="337"/>
    <s v="UnitedHealthcare"/>
    <x v="9033"/>
    <x v="119"/>
    <x v="2"/>
    <d v="2019-01-13T00:00:00"/>
    <x v="0"/>
    <x v="6"/>
    <x v="0"/>
    <n v="9678.2282945779807"/>
    <n v="1"/>
    <x v="2"/>
    <x v="2"/>
  </r>
  <r>
    <x v="8520"/>
    <n v="71"/>
    <x v="1"/>
    <s v="O+"/>
    <x v="0"/>
    <d v="2022-05-02T00:00:00"/>
    <x v="8543"/>
    <x v="7881"/>
    <s v="Cigna"/>
    <x v="9034"/>
    <x v="355"/>
    <x v="0"/>
    <d v="2022-05-27T00:00:00"/>
    <x v="3"/>
    <x v="19"/>
    <x v="0"/>
    <n v="1670.270970497344"/>
    <n v="2"/>
    <x v="0"/>
    <x v="0"/>
  </r>
  <r>
    <x v="8521"/>
    <n v="29"/>
    <x v="0"/>
    <s v="O+"/>
    <x v="5"/>
    <d v="2020-08-05T00:00:00"/>
    <x v="8544"/>
    <x v="7882"/>
    <s v="Medicare"/>
    <x v="9035"/>
    <x v="191"/>
    <x v="0"/>
    <d v="2020-08-28T00:00:00"/>
    <x v="4"/>
    <x v="15"/>
    <x v="1"/>
    <n v="567.02978221103911"/>
    <n v="1"/>
    <x v="2"/>
    <x v="1"/>
  </r>
  <r>
    <x v="8522"/>
    <n v="62"/>
    <x v="1"/>
    <s v="A+"/>
    <x v="3"/>
    <d v="2022-03-30T00:00:00"/>
    <x v="8545"/>
    <x v="7883"/>
    <s v="Cigna"/>
    <x v="9036"/>
    <x v="381"/>
    <x v="0"/>
    <d v="2022-04-21T00:00:00"/>
    <x v="2"/>
    <x v="21"/>
    <x v="0"/>
    <n v="1952.9518911775908"/>
    <n v="2"/>
    <x v="0"/>
    <x v="1"/>
  </r>
  <r>
    <x v="8523"/>
    <n v="48"/>
    <x v="1"/>
    <s v="AB+"/>
    <x v="5"/>
    <d v="2019-01-29T00:00:00"/>
    <x v="8546"/>
    <x v="7884"/>
    <s v="UnitedHealthcare"/>
    <x v="9037"/>
    <x v="397"/>
    <x v="0"/>
    <d v="2019-02-11T00:00:00"/>
    <x v="1"/>
    <x v="28"/>
    <x v="2"/>
    <n v="863.27759456181536"/>
    <n v="1"/>
    <x v="2"/>
    <x v="1"/>
  </r>
  <r>
    <x v="2414"/>
    <n v="38"/>
    <x v="1"/>
    <s v="AB-"/>
    <x v="2"/>
    <d v="2019-04-22T00:00:00"/>
    <x v="8547"/>
    <x v="5757"/>
    <s v="Aetna"/>
    <x v="9038"/>
    <x v="140"/>
    <x v="2"/>
    <d v="2019-05-14T00:00:00"/>
    <x v="0"/>
    <x v="21"/>
    <x v="2"/>
    <n v="743.73527301974548"/>
    <n v="1"/>
    <x v="2"/>
    <x v="2"/>
  </r>
  <r>
    <x v="8524"/>
    <n v="59"/>
    <x v="1"/>
    <s v="O+"/>
    <x v="1"/>
    <d v="2021-12-05T00:00:00"/>
    <x v="8548"/>
    <x v="7885"/>
    <s v="Blue Cross"/>
    <x v="9039"/>
    <x v="4"/>
    <x v="2"/>
    <d v="2021-12-15T00:00:00"/>
    <x v="3"/>
    <x v="14"/>
    <x v="0"/>
    <n v="558.59515547291403"/>
    <n v="1"/>
    <x v="2"/>
    <x v="2"/>
  </r>
  <r>
    <x v="8525"/>
    <n v="76"/>
    <x v="1"/>
    <s v="O-"/>
    <x v="4"/>
    <d v="2021-02-25T00:00:00"/>
    <x v="8549"/>
    <x v="7886"/>
    <s v="Aetna"/>
    <x v="9040"/>
    <x v="108"/>
    <x v="2"/>
    <d v="2021-03-01T00:00:00"/>
    <x v="0"/>
    <x v="24"/>
    <x v="0"/>
    <n v="6876.2685930479001"/>
    <n v="1"/>
    <x v="2"/>
    <x v="2"/>
  </r>
  <r>
    <x v="8526"/>
    <n v="60"/>
    <x v="1"/>
    <s v="AB-"/>
    <x v="4"/>
    <d v="2019-12-11T00:00:00"/>
    <x v="8550"/>
    <x v="7887"/>
    <s v="Medicare"/>
    <x v="9041"/>
    <x v="183"/>
    <x v="0"/>
    <d v="2019-12-12T00:00:00"/>
    <x v="4"/>
    <x v="2"/>
    <x v="0"/>
    <n v="44867.863807237598"/>
    <n v="0"/>
    <x v="2"/>
    <x v="2"/>
  </r>
  <r>
    <x v="8527"/>
    <n v="50"/>
    <x v="0"/>
    <s v="AB-"/>
    <x v="1"/>
    <d v="2022-02-27T00:00:00"/>
    <x v="8551"/>
    <x v="7888"/>
    <s v="Cigna"/>
    <x v="9042"/>
    <x v="205"/>
    <x v="2"/>
    <d v="2022-03-05T00:00:00"/>
    <x v="0"/>
    <x v="25"/>
    <x v="2"/>
    <n v="6909.593962271666"/>
    <n v="0"/>
    <x v="2"/>
    <x v="2"/>
  </r>
  <r>
    <x v="8528"/>
    <n v="23"/>
    <x v="0"/>
    <s v="O-"/>
    <x v="0"/>
    <d v="2020-12-20T00:00:00"/>
    <x v="8552"/>
    <x v="1583"/>
    <s v="Blue Cross"/>
    <x v="9043"/>
    <x v="127"/>
    <x v="0"/>
    <d v="2021-01-19T00:00:00"/>
    <x v="3"/>
    <x v="1"/>
    <x v="3"/>
    <n v="1446.8577855980434"/>
    <n v="1"/>
    <x v="2"/>
    <x v="0"/>
  </r>
  <r>
    <x v="8529"/>
    <n v="67"/>
    <x v="0"/>
    <s v="AB+"/>
    <x v="0"/>
    <d v="2023-04-10T00:00:00"/>
    <x v="8553"/>
    <x v="7889"/>
    <s v="Blue Cross"/>
    <x v="9044"/>
    <x v="194"/>
    <x v="2"/>
    <d v="2023-04-11T00:00:00"/>
    <x v="1"/>
    <x v="2"/>
    <x v="0"/>
    <n v="42718.146195177098"/>
    <n v="1"/>
    <x v="2"/>
    <x v="1"/>
  </r>
  <r>
    <x v="8530"/>
    <n v="47"/>
    <x v="0"/>
    <s v="A+"/>
    <x v="4"/>
    <d v="2020-02-12T00:00:00"/>
    <x v="8554"/>
    <x v="7890"/>
    <s v="Cigna"/>
    <x v="9045"/>
    <x v="81"/>
    <x v="1"/>
    <d v="2020-02-22T00:00:00"/>
    <x v="1"/>
    <x v="14"/>
    <x v="2"/>
    <n v="1468.86277362853"/>
    <n v="2"/>
    <x v="0"/>
    <x v="0"/>
  </r>
  <r>
    <x v="8531"/>
    <n v="49"/>
    <x v="0"/>
    <s v="A+"/>
    <x v="3"/>
    <d v="2019-07-19T00:00:00"/>
    <x v="8555"/>
    <x v="7891"/>
    <s v="Cigna"/>
    <x v="9046"/>
    <x v="146"/>
    <x v="2"/>
    <d v="2019-07-28T00:00:00"/>
    <x v="4"/>
    <x v="26"/>
    <x v="2"/>
    <n v="2221.6329209706441"/>
    <n v="1"/>
    <x v="2"/>
    <x v="2"/>
  </r>
  <r>
    <x v="8532"/>
    <n v="26"/>
    <x v="0"/>
    <s v="O+"/>
    <x v="2"/>
    <d v="2019-08-11T00:00:00"/>
    <x v="8556"/>
    <x v="7892"/>
    <s v="Cigna"/>
    <x v="9047"/>
    <x v="202"/>
    <x v="0"/>
    <d v="2019-09-06T00:00:00"/>
    <x v="1"/>
    <x v="29"/>
    <x v="1"/>
    <n v="464.75725645027694"/>
    <n v="1"/>
    <x v="2"/>
    <x v="2"/>
  </r>
  <r>
    <x v="8533"/>
    <n v="63"/>
    <x v="1"/>
    <s v="B-"/>
    <x v="3"/>
    <d v="2022-03-02T00:00:00"/>
    <x v="5622"/>
    <x v="7893"/>
    <s v="Cigna"/>
    <x v="9048"/>
    <x v="5"/>
    <x v="2"/>
    <d v="2022-03-21T00:00:00"/>
    <x v="2"/>
    <x v="12"/>
    <x v="0"/>
    <n v="2338.263462285558"/>
    <n v="2"/>
    <x v="0"/>
    <x v="1"/>
  </r>
  <r>
    <x v="8534"/>
    <n v="43"/>
    <x v="1"/>
    <s v="AB-"/>
    <x v="5"/>
    <d v="2019-09-17T00:00:00"/>
    <x v="8557"/>
    <x v="7894"/>
    <s v="Medicare"/>
    <x v="9049"/>
    <x v="220"/>
    <x v="2"/>
    <d v="2019-10-07T00:00:00"/>
    <x v="4"/>
    <x v="10"/>
    <x v="2"/>
    <n v="2020.8052251724198"/>
    <n v="1"/>
    <x v="2"/>
    <x v="0"/>
  </r>
  <r>
    <x v="8535"/>
    <n v="65"/>
    <x v="1"/>
    <s v="O-"/>
    <x v="5"/>
    <d v="2020-07-03T00:00:00"/>
    <x v="8558"/>
    <x v="7895"/>
    <s v="Cigna"/>
    <x v="9050"/>
    <x v="14"/>
    <x v="2"/>
    <d v="2020-07-04T00:00:00"/>
    <x v="2"/>
    <x v="2"/>
    <x v="0"/>
    <n v="37843.553991663503"/>
    <n v="1"/>
    <x v="2"/>
    <x v="0"/>
  </r>
  <r>
    <x v="8536"/>
    <n v="24"/>
    <x v="1"/>
    <s v="A-"/>
    <x v="0"/>
    <d v="2021-07-18T00:00:00"/>
    <x v="906"/>
    <x v="7896"/>
    <s v="Blue Cross"/>
    <x v="9051"/>
    <x v="320"/>
    <x v="0"/>
    <d v="2021-07-29T00:00:00"/>
    <x v="1"/>
    <x v="27"/>
    <x v="3"/>
    <n v="4037.8095211256455"/>
    <n v="1"/>
    <x v="2"/>
    <x v="2"/>
  </r>
  <r>
    <x v="8537"/>
    <n v="31"/>
    <x v="1"/>
    <s v="B+"/>
    <x v="1"/>
    <d v="2021-05-16T00:00:00"/>
    <x v="8559"/>
    <x v="3369"/>
    <s v="UnitedHealthcare"/>
    <x v="9052"/>
    <x v="30"/>
    <x v="1"/>
    <d v="2021-05-23T00:00:00"/>
    <x v="1"/>
    <x v="11"/>
    <x v="1"/>
    <n v="3796.9815947255997"/>
    <n v="1"/>
    <x v="2"/>
    <x v="1"/>
  </r>
  <r>
    <x v="8538"/>
    <n v="25"/>
    <x v="0"/>
    <s v="B+"/>
    <x v="1"/>
    <d v="2020-01-14T00:00:00"/>
    <x v="8560"/>
    <x v="7897"/>
    <s v="Cigna"/>
    <x v="9053"/>
    <x v="22"/>
    <x v="1"/>
    <d v="2020-02-03T00:00:00"/>
    <x v="0"/>
    <x v="10"/>
    <x v="3"/>
    <n v="405.711152411559"/>
    <n v="2"/>
    <x v="0"/>
    <x v="0"/>
  </r>
  <r>
    <x v="8539"/>
    <n v="77"/>
    <x v="0"/>
    <s v="B+"/>
    <x v="5"/>
    <d v="2019-12-30T00:00:00"/>
    <x v="8561"/>
    <x v="394"/>
    <s v="Blue Cross"/>
    <x v="9054"/>
    <x v="374"/>
    <x v="0"/>
    <d v="2020-01-19T00:00:00"/>
    <x v="4"/>
    <x v="10"/>
    <x v="0"/>
    <n v="1500.7890666032299"/>
    <n v="2"/>
    <x v="0"/>
    <x v="1"/>
  </r>
  <r>
    <x v="8540"/>
    <n v="35"/>
    <x v="0"/>
    <s v="B+"/>
    <x v="2"/>
    <d v="2021-05-16T00:00:00"/>
    <x v="8562"/>
    <x v="7898"/>
    <s v="Medicare"/>
    <x v="9055"/>
    <x v="57"/>
    <x v="1"/>
    <d v="2021-06-01T00:00:00"/>
    <x v="1"/>
    <x v="9"/>
    <x v="1"/>
    <n v="2285.0447043302124"/>
    <n v="2"/>
    <x v="0"/>
    <x v="0"/>
  </r>
  <r>
    <x v="8541"/>
    <n v="35"/>
    <x v="1"/>
    <s v="O+"/>
    <x v="0"/>
    <d v="2021-03-06T00:00:00"/>
    <x v="8563"/>
    <x v="7899"/>
    <s v="Aetna"/>
    <x v="9056"/>
    <x v="150"/>
    <x v="1"/>
    <d v="2021-03-20T00:00:00"/>
    <x v="4"/>
    <x v="0"/>
    <x v="1"/>
    <n v="958.20733558499285"/>
    <n v="2"/>
    <x v="0"/>
    <x v="2"/>
  </r>
  <r>
    <x v="8542"/>
    <n v="48"/>
    <x v="1"/>
    <s v="AB+"/>
    <x v="5"/>
    <d v="2019-01-09T00:00:00"/>
    <x v="2323"/>
    <x v="7900"/>
    <s v="Aetna"/>
    <x v="9057"/>
    <x v="284"/>
    <x v="1"/>
    <d v="2019-01-19T00:00:00"/>
    <x v="3"/>
    <x v="14"/>
    <x v="2"/>
    <n v="3374.5521337529799"/>
    <n v="2"/>
    <x v="0"/>
    <x v="2"/>
  </r>
  <r>
    <x v="8543"/>
    <n v="70"/>
    <x v="0"/>
    <s v="A-"/>
    <x v="3"/>
    <d v="2020-01-01T00:00:00"/>
    <x v="8564"/>
    <x v="1703"/>
    <s v="Medicare"/>
    <x v="9058"/>
    <x v="343"/>
    <x v="2"/>
    <d v="2020-01-11T00:00:00"/>
    <x v="4"/>
    <x v="14"/>
    <x v="0"/>
    <n v="3744.8589503075004"/>
    <n v="2"/>
    <x v="0"/>
    <x v="0"/>
  </r>
  <r>
    <x v="8544"/>
    <n v="59"/>
    <x v="0"/>
    <s v="B-"/>
    <x v="3"/>
    <d v="2022-03-13T00:00:00"/>
    <x v="2664"/>
    <x v="7901"/>
    <s v="Aetna"/>
    <x v="9059"/>
    <x v="69"/>
    <x v="1"/>
    <d v="2022-03-20T00:00:00"/>
    <x v="2"/>
    <x v="11"/>
    <x v="0"/>
    <n v="5909.4284286474003"/>
    <n v="1"/>
    <x v="2"/>
    <x v="2"/>
  </r>
  <r>
    <x v="8545"/>
    <n v="53"/>
    <x v="1"/>
    <s v="A-"/>
    <x v="5"/>
    <d v="2019-03-04T00:00:00"/>
    <x v="8565"/>
    <x v="7902"/>
    <s v="Medicare"/>
    <x v="9060"/>
    <x v="331"/>
    <x v="0"/>
    <d v="2019-03-06T00:00:00"/>
    <x v="3"/>
    <x v="22"/>
    <x v="0"/>
    <n v="10306.79346662225"/>
    <n v="0"/>
    <x v="2"/>
    <x v="1"/>
  </r>
  <r>
    <x v="8546"/>
    <n v="35"/>
    <x v="0"/>
    <s v="AB-"/>
    <x v="5"/>
    <d v="2023-08-27T00:00:00"/>
    <x v="8566"/>
    <x v="7903"/>
    <s v="Cigna"/>
    <x v="9061"/>
    <x v="115"/>
    <x v="2"/>
    <d v="2023-09-04T00:00:00"/>
    <x v="2"/>
    <x v="13"/>
    <x v="1"/>
    <n v="2506.3867016701251"/>
    <n v="1"/>
    <x v="2"/>
    <x v="1"/>
  </r>
  <r>
    <x v="8547"/>
    <n v="28"/>
    <x v="0"/>
    <s v="O-"/>
    <x v="1"/>
    <d v="2023-02-03T00:00:00"/>
    <x v="8567"/>
    <x v="7904"/>
    <s v="UnitedHealthcare"/>
    <x v="9062"/>
    <x v="372"/>
    <x v="0"/>
    <d v="2023-02-15T00:00:00"/>
    <x v="0"/>
    <x v="20"/>
    <x v="1"/>
    <n v="776.50914935842331"/>
    <n v="1"/>
    <x v="2"/>
    <x v="2"/>
  </r>
  <r>
    <x v="8548"/>
    <n v="41"/>
    <x v="1"/>
    <s v="B-"/>
    <x v="3"/>
    <d v="2023-01-20T00:00:00"/>
    <x v="8568"/>
    <x v="7905"/>
    <s v="UnitedHealthcare"/>
    <x v="9063"/>
    <x v="155"/>
    <x v="0"/>
    <d v="2023-02-07T00:00:00"/>
    <x v="4"/>
    <x v="23"/>
    <x v="2"/>
    <n v="816.00306981778886"/>
    <n v="1"/>
    <x v="2"/>
    <x v="2"/>
  </r>
  <r>
    <x v="8549"/>
    <n v="31"/>
    <x v="1"/>
    <s v="O+"/>
    <x v="2"/>
    <d v="2023-10-19T00:00:00"/>
    <x v="8569"/>
    <x v="7906"/>
    <s v="Cigna"/>
    <x v="9064"/>
    <x v="271"/>
    <x v="1"/>
    <d v="2023-10-27T00:00:00"/>
    <x v="1"/>
    <x v="13"/>
    <x v="1"/>
    <n v="5364.1294405712124"/>
    <n v="2"/>
    <x v="0"/>
    <x v="0"/>
  </r>
  <r>
    <x v="8550"/>
    <n v="40"/>
    <x v="0"/>
    <s v="O+"/>
    <x v="1"/>
    <d v="2023-09-08T00:00:00"/>
    <x v="8570"/>
    <x v="2271"/>
    <s v="Medicare"/>
    <x v="9065"/>
    <x v="242"/>
    <x v="0"/>
    <d v="2023-09-20T00:00:00"/>
    <x v="4"/>
    <x v="20"/>
    <x v="2"/>
    <n v="150.96102104919251"/>
    <n v="1"/>
    <x v="2"/>
    <x v="2"/>
  </r>
  <r>
    <x v="8551"/>
    <n v="78"/>
    <x v="1"/>
    <s v="A-"/>
    <x v="5"/>
    <d v="2022-12-24T00:00:00"/>
    <x v="8571"/>
    <x v="7907"/>
    <s v="Blue Cross"/>
    <x v="9066"/>
    <x v="191"/>
    <x v="1"/>
    <d v="2023-01-17T00:00:00"/>
    <x v="2"/>
    <x v="3"/>
    <x v="0"/>
    <n v="1426.6136365517875"/>
    <n v="3"/>
    <x v="1"/>
    <x v="0"/>
  </r>
  <r>
    <x v="8552"/>
    <n v="85"/>
    <x v="0"/>
    <s v="B+"/>
    <x v="5"/>
    <d v="2020-09-30T00:00:00"/>
    <x v="8572"/>
    <x v="7908"/>
    <s v="Medicare"/>
    <x v="9067"/>
    <x v="62"/>
    <x v="0"/>
    <d v="2020-10-10T00:00:00"/>
    <x v="0"/>
    <x v="14"/>
    <x v="0"/>
    <n v="4064.7756070176597"/>
    <n v="2"/>
    <x v="0"/>
    <x v="0"/>
  </r>
  <r>
    <x v="3255"/>
    <n v="51"/>
    <x v="1"/>
    <s v="O-"/>
    <x v="4"/>
    <d v="2022-01-22T00:00:00"/>
    <x v="6758"/>
    <x v="7909"/>
    <s v="Aetna"/>
    <x v="9068"/>
    <x v="247"/>
    <x v="1"/>
    <d v="2022-02-18T00:00:00"/>
    <x v="0"/>
    <x v="18"/>
    <x v="0"/>
    <n v="452.94017260757778"/>
    <n v="2"/>
    <x v="0"/>
    <x v="2"/>
  </r>
  <r>
    <x v="8553"/>
    <n v="31"/>
    <x v="0"/>
    <s v="A+"/>
    <x v="1"/>
    <d v="2019-08-08T00:00:00"/>
    <x v="8573"/>
    <x v="7910"/>
    <s v="Cigna"/>
    <x v="9069"/>
    <x v="282"/>
    <x v="1"/>
    <d v="2019-08-16T00:00:00"/>
    <x v="0"/>
    <x v="13"/>
    <x v="1"/>
    <n v="3654.4647198131624"/>
    <n v="2"/>
    <x v="0"/>
    <x v="2"/>
  </r>
  <r>
    <x v="8554"/>
    <n v="57"/>
    <x v="1"/>
    <s v="AB-"/>
    <x v="2"/>
    <d v="2020-07-13T00:00:00"/>
    <x v="8574"/>
    <x v="689"/>
    <s v="UnitedHealthcare"/>
    <x v="9070"/>
    <x v="181"/>
    <x v="1"/>
    <d v="2020-07-16T00:00:00"/>
    <x v="1"/>
    <x v="4"/>
    <x v="0"/>
    <n v="6433.6031180893669"/>
    <n v="1"/>
    <x v="2"/>
    <x v="2"/>
  </r>
  <r>
    <x v="8555"/>
    <n v="31"/>
    <x v="0"/>
    <s v="B-"/>
    <x v="5"/>
    <d v="2020-01-21T00:00:00"/>
    <x v="8575"/>
    <x v="5711"/>
    <s v="Aetna"/>
    <x v="9071"/>
    <x v="258"/>
    <x v="0"/>
    <d v="2020-02-17T00:00:00"/>
    <x v="1"/>
    <x v="18"/>
    <x v="1"/>
    <n v="282.29894705397777"/>
    <n v="1"/>
    <x v="2"/>
    <x v="2"/>
  </r>
  <r>
    <x v="547"/>
    <n v="48"/>
    <x v="1"/>
    <s v="O+"/>
    <x v="3"/>
    <d v="2019-07-12T00:00:00"/>
    <x v="8576"/>
    <x v="7911"/>
    <s v="Medicare"/>
    <x v="9072"/>
    <x v="292"/>
    <x v="1"/>
    <d v="2019-08-04T00:00:00"/>
    <x v="2"/>
    <x v="15"/>
    <x v="2"/>
    <n v="1493.2916647633567"/>
    <n v="2"/>
    <x v="0"/>
    <x v="2"/>
  </r>
  <r>
    <x v="8556"/>
    <n v="47"/>
    <x v="1"/>
    <s v="A-"/>
    <x v="3"/>
    <d v="2021-09-03T00:00:00"/>
    <x v="8577"/>
    <x v="7912"/>
    <s v="Cigna"/>
    <x v="9073"/>
    <x v="133"/>
    <x v="1"/>
    <d v="2021-09-29T00:00:00"/>
    <x v="2"/>
    <x v="29"/>
    <x v="2"/>
    <n v="950.19228245559611"/>
    <n v="2"/>
    <x v="0"/>
    <x v="1"/>
  </r>
  <r>
    <x v="8557"/>
    <n v="23"/>
    <x v="1"/>
    <s v="O+"/>
    <x v="0"/>
    <d v="2020-07-15T00:00:00"/>
    <x v="3183"/>
    <x v="7913"/>
    <s v="Aetna"/>
    <x v="9074"/>
    <x v="240"/>
    <x v="0"/>
    <d v="2020-07-21T00:00:00"/>
    <x v="1"/>
    <x v="25"/>
    <x v="3"/>
    <n v="4678.7250156770833"/>
    <n v="0"/>
    <x v="2"/>
    <x v="0"/>
  </r>
  <r>
    <x v="8558"/>
    <n v="71"/>
    <x v="1"/>
    <s v="AB-"/>
    <x v="1"/>
    <d v="2019-03-20T00:00:00"/>
    <x v="8578"/>
    <x v="7914"/>
    <s v="Medicare"/>
    <x v="9075"/>
    <x v="137"/>
    <x v="1"/>
    <d v="2019-04-06T00:00:00"/>
    <x v="3"/>
    <x v="5"/>
    <x v="0"/>
    <n v="479.82153131166825"/>
    <n v="3"/>
    <x v="1"/>
    <x v="0"/>
  </r>
  <r>
    <x v="8559"/>
    <n v="27"/>
    <x v="0"/>
    <s v="B-"/>
    <x v="0"/>
    <d v="2022-12-03T00:00:00"/>
    <x v="8579"/>
    <x v="7915"/>
    <s v="Cigna"/>
    <x v="9076"/>
    <x v="103"/>
    <x v="2"/>
    <d v="2022-12-08T00:00:00"/>
    <x v="3"/>
    <x v="6"/>
    <x v="1"/>
    <n v="9077.5763781505793"/>
    <n v="0"/>
    <x v="2"/>
    <x v="0"/>
  </r>
  <r>
    <x v="8560"/>
    <n v="80"/>
    <x v="1"/>
    <s v="A-"/>
    <x v="3"/>
    <d v="2020-08-05T00:00:00"/>
    <x v="8580"/>
    <x v="7916"/>
    <s v="UnitedHealthcare"/>
    <x v="9077"/>
    <x v="0"/>
    <x v="1"/>
    <d v="2020-08-23T00:00:00"/>
    <x v="2"/>
    <x v="23"/>
    <x v="0"/>
    <n v="2120.8136756877557"/>
    <n v="3"/>
    <x v="1"/>
    <x v="1"/>
  </r>
  <r>
    <x v="8561"/>
    <n v="21"/>
    <x v="0"/>
    <s v="A-"/>
    <x v="5"/>
    <d v="2023-10-30T00:00:00"/>
    <x v="8581"/>
    <x v="7917"/>
    <s v="Medicare"/>
    <x v="9078"/>
    <x v="121"/>
    <x v="2"/>
    <d v="2023-11-03T00:00:00"/>
    <x v="0"/>
    <x v="24"/>
    <x v="3"/>
    <n v="2891.5275523168998"/>
    <n v="0"/>
    <x v="2"/>
    <x v="2"/>
  </r>
  <r>
    <x v="8562"/>
    <n v="47"/>
    <x v="0"/>
    <s v="A-"/>
    <x v="5"/>
    <d v="2022-10-24T00:00:00"/>
    <x v="8582"/>
    <x v="7918"/>
    <s v="Aetna"/>
    <x v="9079"/>
    <x v="47"/>
    <x v="1"/>
    <d v="2022-10-26T00:00:00"/>
    <x v="0"/>
    <x v="22"/>
    <x v="2"/>
    <n v="10338.795793651851"/>
    <n v="1"/>
    <x v="2"/>
    <x v="0"/>
  </r>
  <r>
    <x v="8563"/>
    <n v="66"/>
    <x v="0"/>
    <s v="O-"/>
    <x v="2"/>
    <d v="2022-02-27T00:00:00"/>
    <x v="8583"/>
    <x v="820"/>
    <s v="Blue Cross"/>
    <x v="9080"/>
    <x v="209"/>
    <x v="0"/>
    <d v="2022-03-21T00:00:00"/>
    <x v="2"/>
    <x v="21"/>
    <x v="0"/>
    <n v="1298.9603128069364"/>
    <n v="2"/>
    <x v="0"/>
    <x v="1"/>
  </r>
  <r>
    <x v="8564"/>
    <n v="26"/>
    <x v="1"/>
    <s v="O+"/>
    <x v="5"/>
    <d v="2022-06-26T00:00:00"/>
    <x v="8584"/>
    <x v="7919"/>
    <s v="UnitedHealthcare"/>
    <x v="9081"/>
    <x v="295"/>
    <x v="0"/>
    <d v="2022-07-17T00:00:00"/>
    <x v="0"/>
    <x v="16"/>
    <x v="1"/>
    <n v="436.12129539846529"/>
    <n v="1"/>
    <x v="2"/>
    <x v="2"/>
  </r>
  <r>
    <x v="8565"/>
    <n v="61"/>
    <x v="0"/>
    <s v="AB-"/>
    <x v="4"/>
    <d v="2019-08-06T00:00:00"/>
    <x v="8585"/>
    <x v="2271"/>
    <s v="Aetna"/>
    <x v="9082"/>
    <x v="52"/>
    <x v="1"/>
    <d v="2019-08-23T00:00:00"/>
    <x v="4"/>
    <x v="5"/>
    <x v="0"/>
    <n v="1146.8893252252765"/>
    <n v="3"/>
    <x v="1"/>
    <x v="0"/>
  </r>
  <r>
    <x v="8566"/>
    <n v="58"/>
    <x v="1"/>
    <s v="B+"/>
    <x v="4"/>
    <d v="2023-05-11T00:00:00"/>
    <x v="8586"/>
    <x v="7920"/>
    <s v="Cigna"/>
    <x v="9083"/>
    <x v="379"/>
    <x v="2"/>
    <d v="2023-06-06T00:00:00"/>
    <x v="3"/>
    <x v="29"/>
    <x v="0"/>
    <n v="1077.7795164245231"/>
    <n v="1"/>
    <x v="2"/>
    <x v="2"/>
  </r>
  <r>
    <x v="8567"/>
    <n v="75"/>
    <x v="0"/>
    <s v="B-"/>
    <x v="2"/>
    <d v="2020-09-23T00:00:00"/>
    <x v="8587"/>
    <x v="7921"/>
    <s v="Cigna"/>
    <x v="9084"/>
    <x v="306"/>
    <x v="1"/>
    <d v="2020-09-30T00:00:00"/>
    <x v="3"/>
    <x v="11"/>
    <x v="0"/>
    <n v="4454.9829438387997"/>
    <n v="2"/>
    <x v="0"/>
    <x v="1"/>
  </r>
  <r>
    <x v="8568"/>
    <n v="30"/>
    <x v="1"/>
    <s v="B-"/>
    <x v="1"/>
    <d v="2019-06-02T00:00:00"/>
    <x v="1840"/>
    <x v="7922"/>
    <s v="UnitedHealthcare"/>
    <x v="9085"/>
    <x v="323"/>
    <x v="0"/>
    <d v="2019-06-21T00:00:00"/>
    <x v="0"/>
    <x v="12"/>
    <x v="1"/>
    <n v="1426.7508637432948"/>
    <n v="1"/>
    <x v="2"/>
    <x v="2"/>
  </r>
  <r>
    <x v="8569"/>
    <n v="77"/>
    <x v="1"/>
    <s v="A-"/>
    <x v="2"/>
    <d v="2020-01-04T00:00:00"/>
    <x v="8588"/>
    <x v="2271"/>
    <s v="Medicare"/>
    <x v="9086"/>
    <x v="171"/>
    <x v="1"/>
    <d v="2020-01-15T00:00:00"/>
    <x v="2"/>
    <x v="27"/>
    <x v="0"/>
    <n v="1447.3850370006819"/>
    <n v="3"/>
    <x v="1"/>
    <x v="1"/>
  </r>
  <r>
    <x v="8570"/>
    <n v="25"/>
    <x v="1"/>
    <s v="AB-"/>
    <x v="5"/>
    <d v="2021-08-16T00:00:00"/>
    <x v="8589"/>
    <x v="7923"/>
    <s v="Medicare"/>
    <x v="9087"/>
    <x v="387"/>
    <x v="2"/>
    <d v="2021-09-10T00:00:00"/>
    <x v="4"/>
    <x v="19"/>
    <x v="3"/>
    <n v="1316.666510804936"/>
    <n v="1"/>
    <x v="2"/>
    <x v="2"/>
  </r>
  <r>
    <x v="8571"/>
    <n v="23"/>
    <x v="0"/>
    <s v="A+"/>
    <x v="4"/>
    <d v="2019-12-18T00:00:00"/>
    <x v="8590"/>
    <x v="7924"/>
    <s v="Aetna"/>
    <x v="9088"/>
    <x v="159"/>
    <x v="1"/>
    <d v="2020-01-15T00:00:00"/>
    <x v="1"/>
    <x v="7"/>
    <x v="3"/>
    <n v="1388.9622825840572"/>
    <n v="2"/>
    <x v="0"/>
    <x v="0"/>
  </r>
  <r>
    <x v="504"/>
    <n v="76"/>
    <x v="0"/>
    <s v="O-"/>
    <x v="1"/>
    <d v="2021-01-10T00:00:00"/>
    <x v="8591"/>
    <x v="7925"/>
    <s v="Aetna"/>
    <x v="9089"/>
    <x v="135"/>
    <x v="1"/>
    <d v="2021-02-05T00:00:00"/>
    <x v="4"/>
    <x v="29"/>
    <x v="0"/>
    <n v="338.54758331069843"/>
    <n v="3"/>
    <x v="1"/>
    <x v="1"/>
  </r>
  <r>
    <x v="8572"/>
    <n v="20"/>
    <x v="0"/>
    <s v="A+"/>
    <x v="3"/>
    <d v="2023-02-05T00:00:00"/>
    <x v="8592"/>
    <x v="7926"/>
    <s v="UnitedHealthcare"/>
    <x v="9090"/>
    <x v="227"/>
    <x v="1"/>
    <d v="2023-02-18T00:00:00"/>
    <x v="4"/>
    <x v="28"/>
    <x v="3"/>
    <n v="517.18282967977154"/>
    <n v="2"/>
    <x v="0"/>
    <x v="1"/>
  </r>
  <r>
    <x v="8573"/>
    <n v="39"/>
    <x v="1"/>
    <s v="O-"/>
    <x v="5"/>
    <d v="2021-12-22T00:00:00"/>
    <x v="8593"/>
    <x v="7927"/>
    <s v="Aetna"/>
    <x v="9091"/>
    <x v="125"/>
    <x v="2"/>
    <d v="2022-01-18T00:00:00"/>
    <x v="4"/>
    <x v="18"/>
    <x v="2"/>
    <n v="1205.6989328195223"/>
    <n v="1"/>
    <x v="2"/>
    <x v="0"/>
  </r>
  <r>
    <x v="8574"/>
    <n v="27"/>
    <x v="0"/>
    <s v="O-"/>
    <x v="1"/>
    <d v="2022-01-07T00:00:00"/>
    <x v="8594"/>
    <x v="4203"/>
    <s v="Aetna"/>
    <x v="9092"/>
    <x v="119"/>
    <x v="0"/>
    <d v="2022-01-18T00:00:00"/>
    <x v="4"/>
    <x v="27"/>
    <x v="1"/>
    <n v="1283.1636462230547"/>
    <n v="1"/>
    <x v="2"/>
    <x v="1"/>
  </r>
  <r>
    <x v="8575"/>
    <n v="23"/>
    <x v="0"/>
    <s v="A-"/>
    <x v="1"/>
    <d v="2020-10-09T00:00:00"/>
    <x v="8595"/>
    <x v="7928"/>
    <s v="Cigna"/>
    <x v="9093"/>
    <x v="399"/>
    <x v="1"/>
    <d v="2020-10-13T00:00:00"/>
    <x v="2"/>
    <x v="24"/>
    <x v="3"/>
    <n v="9677.0569056798504"/>
    <n v="1"/>
    <x v="2"/>
    <x v="0"/>
  </r>
  <r>
    <x v="8576"/>
    <n v="48"/>
    <x v="0"/>
    <s v="A+"/>
    <x v="5"/>
    <d v="2020-11-08T00:00:00"/>
    <x v="8596"/>
    <x v="5927"/>
    <s v="Cigna"/>
    <x v="9094"/>
    <x v="31"/>
    <x v="1"/>
    <d v="2020-11-09T00:00:00"/>
    <x v="1"/>
    <x v="2"/>
    <x v="2"/>
    <n v="47121.865926976097"/>
    <n v="1"/>
    <x v="2"/>
    <x v="2"/>
  </r>
  <r>
    <x v="8577"/>
    <n v="29"/>
    <x v="0"/>
    <s v="B-"/>
    <x v="5"/>
    <d v="2019-12-19T00:00:00"/>
    <x v="8597"/>
    <x v="7929"/>
    <s v="Cigna"/>
    <x v="9095"/>
    <x v="42"/>
    <x v="0"/>
    <d v="2019-12-24T00:00:00"/>
    <x v="4"/>
    <x v="6"/>
    <x v="1"/>
    <n v="2310.8138477929197"/>
    <n v="0"/>
    <x v="2"/>
    <x v="1"/>
  </r>
  <r>
    <x v="8578"/>
    <n v="65"/>
    <x v="0"/>
    <s v="B-"/>
    <x v="2"/>
    <d v="2022-03-12T00:00:00"/>
    <x v="8598"/>
    <x v="7930"/>
    <s v="Medicare"/>
    <x v="9096"/>
    <x v="161"/>
    <x v="2"/>
    <d v="2022-03-20T00:00:00"/>
    <x v="4"/>
    <x v="13"/>
    <x v="0"/>
    <n v="761.9099635656213"/>
    <n v="2"/>
    <x v="0"/>
    <x v="2"/>
  </r>
  <r>
    <x v="8579"/>
    <n v="40"/>
    <x v="0"/>
    <s v="A+"/>
    <x v="2"/>
    <d v="2021-11-09T00:00:00"/>
    <x v="8599"/>
    <x v="3778"/>
    <s v="Blue Cross"/>
    <x v="9097"/>
    <x v="114"/>
    <x v="0"/>
    <d v="2021-11-20T00:00:00"/>
    <x v="0"/>
    <x v="27"/>
    <x v="2"/>
    <n v="140.0003767480691"/>
    <n v="1"/>
    <x v="2"/>
    <x v="2"/>
  </r>
  <r>
    <x v="8580"/>
    <n v="80"/>
    <x v="1"/>
    <s v="O-"/>
    <x v="3"/>
    <d v="2020-01-04T00:00:00"/>
    <x v="8600"/>
    <x v="7931"/>
    <s v="Cigna"/>
    <x v="9098"/>
    <x v="294"/>
    <x v="2"/>
    <d v="2020-01-07T00:00:00"/>
    <x v="1"/>
    <x v="4"/>
    <x v="0"/>
    <n v="10836.2511269851"/>
    <n v="1"/>
    <x v="2"/>
    <x v="0"/>
  </r>
  <r>
    <x v="8581"/>
    <n v="70"/>
    <x v="1"/>
    <s v="A-"/>
    <x v="4"/>
    <d v="2022-08-30T00:00:00"/>
    <x v="2573"/>
    <x v="7932"/>
    <s v="UnitedHealthcare"/>
    <x v="9099"/>
    <x v="114"/>
    <x v="0"/>
    <d v="2022-09-29T00:00:00"/>
    <x v="2"/>
    <x v="1"/>
    <x v="0"/>
    <n v="229.02060872045635"/>
    <n v="2"/>
    <x v="0"/>
    <x v="0"/>
  </r>
  <r>
    <x v="8582"/>
    <n v="73"/>
    <x v="0"/>
    <s v="B-"/>
    <x v="2"/>
    <d v="2019-01-21T00:00:00"/>
    <x v="8601"/>
    <x v="400"/>
    <s v="Medicare"/>
    <x v="9100"/>
    <x v="186"/>
    <x v="0"/>
    <d v="2019-01-28T00:00:00"/>
    <x v="2"/>
    <x v="11"/>
    <x v="0"/>
    <n v="5550.8544118626432"/>
    <n v="1"/>
    <x v="2"/>
    <x v="1"/>
  </r>
  <r>
    <x v="8583"/>
    <n v="80"/>
    <x v="1"/>
    <s v="A+"/>
    <x v="5"/>
    <d v="2023-01-24T00:00:00"/>
    <x v="8602"/>
    <x v="7933"/>
    <s v="UnitedHealthcare"/>
    <x v="9101"/>
    <x v="77"/>
    <x v="1"/>
    <d v="2023-02-11T00:00:00"/>
    <x v="2"/>
    <x v="23"/>
    <x v="0"/>
    <n v="2109.0150292142944"/>
    <n v="3"/>
    <x v="1"/>
    <x v="0"/>
  </r>
  <r>
    <x v="8584"/>
    <n v="23"/>
    <x v="1"/>
    <s v="B+"/>
    <x v="5"/>
    <d v="2021-10-02T00:00:00"/>
    <x v="8603"/>
    <x v="7934"/>
    <s v="Cigna"/>
    <x v="9102"/>
    <x v="79"/>
    <x v="2"/>
    <d v="2021-10-22T00:00:00"/>
    <x v="4"/>
    <x v="10"/>
    <x v="3"/>
    <n v="1964.3402022943051"/>
    <n v="1"/>
    <x v="2"/>
    <x v="0"/>
  </r>
  <r>
    <x v="8585"/>
    <n v="79"/>
    <x v="0"/>
    <s v="AB+"/>
    <x v="3"/>
    <d v="2023-03-15T00:00:00"/>
    <x v="8604"/>
    <x v="7935"/>
    <s v="Aetna"/>
    <x v="9103"/>
    <x v="248"/>
    <x v="2"/>
    <d v="2023-03-24T00:00:00"/>
    <x v="4"/>
    <x v="26"/>
    <x v="0"/>
    <n v="3294.8986964826781"/>
    <n v="2"/>
    <x v="0"/>
    <x v="2"/>
  </r>
  <r>
    <x v="8586"/>
    <n v="32"/>
    <x v="1"/>
    <s v="AB+"/>
    <x v="1"/>
    <d v="2019-12-30T00:00:00"/>
    <x v="8605"/>
    <x v="7936"/>
    <s v="Cigna"/>
    <x v="9104"/>
    <x v="326"/>
    <x v="0"/>
    <d v="2020-01-26T00:00:00"/>
    <x v="4"/>
    <x v="18"/>
    <x v="1"/>
    <n v="1159.2698217157038"/>
    <n v="1"/>
    <x v="2"/>
    <x v="2"/>
  </r>
  <r>
    <x v="8587"/>
    <n v="38"/>
    <x v="1"/>
    <s v="AB+"/>
    <x v="0"/>
    <d v="2022-02-19T00:00:00"/>
    <x v="8606"/>
    <x v="7937"/>
    <s v="Medicare"/>
    <x v="9105"/>
    <x v="260"/>
    <x v="0"/>
    <d v="2022-02-20T00:00:00"/>
    <x v="1"/>
    <x v="2"/>
    <x v="2"/>
    <n v="3919.87575970647"/>
    <n v="0"/>
    <x v="2"/>
    <x v="1"/>
  </r>
  <r>
    <x v="8588"/>
    <n v="47"/>
    <x v="0"/>
    <s v="B-"/>
    <x v="2"/>
    <d v="2022-12-29T00:00:00"/>
    <x v="8607"/>
    <x v="7938"/>
    <s v="Blue Cross"/>
    <x v="9106"/>
    <x v="285"/>
    <x v="1"/>
    <d v="2023-01-17T00:00:00"/>
    <x v="4"/>
    <x v="12"/>
    <x v="2"/>
    <n v="1495.066021207421"/>
    <n v="2"/>
    <x v="0"/>
    <x v="0"/>
  </r>
  <r>
    <x v="8589"/>
    <n v="33"/>
    <x v="1"/>
    <s v="B-"/>
    <x v="2"/>
    <d v="2021-02-23T00:00:00"/>
    <x v="8608"/>
    <x v="7939"/>
    <s v="Blue Cross"/>
    <x v="9107"/>
    <x v="341"/>
    <x v="1"/>
    <d v="2021-02-26T00:00:00"/>
    <x v="4"/>
    <x v="4"/>
    <x v="1"/>
    <n v="5637.5356261201669"/>
    <n v="1"/>
    <x v="2"/>
    <x v="0"/>
  </r>
  <r>
    <x v="8590"/>
    <n v="34"/>
    <x v="1"/>
    <s v="AB-"/>
    <x v="5"/>
    <d v="2022-03-12T00:00:00"/>
    <x v="8609"/>
    <x v="7940"/>
    <s v="Aetna"/>
    <x v="9108"/>
    <x v="222"/>
    <x v="2"/>
    <d v="2022-04-05T00:00:00"/>
    <x v="3"/>
    <x v="3"/>
    <x v="1"/>
    <n v="720.56493717726244"/>
    <n v="1"/>
    <x v="2"/>
    <x v="0"/>
  </r>
  <r>
    <x v="8591"/>
    <n v="58"/>
    <x v="0"/>
    <s v="B-"/>
    <x v="0"/>
    <d v="2020-05-08T00:00:00"/>
    <x v="99"/>
    <x v="7941"/>
    <s v="Medicare"/>
    <x v="9109"/>
    <x v="67"/>
    <x v="1"/>
    <d v="2020-05-18T00:00:00"/>
    <x v="0"/>
    <x v="14"/>
    <x v="0"/>
    <n v="1944.0584963511101"/>
    <n v="2"/>
    <x v="0"/>
    <x v="1"/>
  </r>
  <r>
    <x v="2537"/>
    <n v="24"/>
    <x v="0"/>
    <s v="O-"/>
    <x v="4"/>
    <d v="2023-04-21T00:00:00"/>
    <x v="8610"/>
    <x v="7942"/>
    <s v="Blue Cross"/>
    <x v="9110"/>
    <x v="397"/>
    <x v="2"/>
    <d v="2023-04-22T00:00:00"/>
    <x v="2"/>
    <x v="2"/>
    <x v="3"/>
    <n v="10428.6568299888"/>
    <n v="0"/>
    <x v="2"/>
    <x v="0"/>
  </r>
  <r>
    <x v="8592"/>
    <n v="47"/>
    <x v="0"/>
    <s v="B-"/>
    <x v="1"/>
    <d v="2023-09-16T00:00:00"/>
    <x v="8611"/>
    <x v="7943"/>
    <s v="Medicare"/>
    <x v="9111"/>
    <x v="254"/>
    <x v="0"/>
    <d v="2023-09-28T00:00:00"/>
    <x v="2"/>
    <x v="20"/>
    <x v="2"/>
    <n v="136.34782094010833"/>
    <n v="1"/>
    <x v="2"/>
    <x v="1"/>
  </r>
  <r>
    <x v="6939"/>
    <n v="57"/>
    <x v="1"/>
    <s v="B-"/>
    <x v="3"/>
    <d v="2022-04-12T00:00:00"/>
    <x v="8612"/>
    <x v="6708"/>
    <s v="Blue Cross"/>
    <x v="9112"/>
    <x v="106"/>
    <x v="1"/>
    <d v="2022-05-02T00:00:00"/>
    <x v="1"/>
    <x v="10"/>
    <x v="0"/>
    <n v="265.60868086892253"/>
    <n v="2"/>
    <x v="0"/>
    <x v="0"/>
  </r>
  <r>
    <x v="8593"/>
    <n v="71"/>
    <x v="1"/>
    <s v="AB+"/>
    <x v="0"/>
    <d v="2020-01-28T00:00:00"/>
    <x v="8613"/>
    <x v="7944"/>
    <s v="Aetna"/>
    <x v="9113"/>
    <x v="35"/>
    <x v="1"/>
    <d v="2020-02-06T00:00:00"/>
    <x v="0"/>
    <x v="26"/>
    <x v="0"/>
    <n v="5078.8475504000116"/>
    <n v="3"/>
    <x v="1"/>
    <x v="1"/>
  </r>
  <r>
    <x v="8594"/>
    <n v="79"/>
    <x v="1"/>
    <s v="B+"/>
    <x v="1"/>
    <d v="2023-09-15T00:00:00"/>
    <x v="8614"/>
    <x v="7945"/>
    <s v="Medicare"/>
    <x v="9114"/>
    <x v="299"/>
    <x v="0"/>
    <d v="2023-10-10T00:00:00"/>
    <x v="1"/>
    <x v="19"/>
    <x v="0"/>
    <n v="1586.7560741266961"/>
    <n v="2"/>
    <x v="0"/>
    <x v="0"/>
  </r>
  <r>
    <x v="8595"/>
    <n v="74"/>
    <x v="1"/>
    <s v="AB+"/>
    <x v="4"/>
    <d v="2020-05-05T00:00:00"/>
    <x v="8615"/>
    <x v="7946"/>
    <s v="Blue Cross"/>
    <x v="9115"/>
    <x v="7"/>
    <x v="2"/>
    <d v="2020-05-31T00:00:00"/>
    <x v="4"/>
    <x v="29"/>
    <x v="0"/>
    <n v="72.320114097724613"/>
    <n v="2"/>
    <x v="0"/>
    <x v="2"/>
  </r>
  <r>
    <x v="8596"/>
    <n v="72"/>
    <x v="1"/>
    <s v="AB+"/>
    <x v="4"/>
    <d v="2020-04-30T00:00:00"/>
    <x v="8616"/>
    <x v="7947"/>
    <s v="Blue Cross"/>
    <x v="9116"/>
    <x v="348"/>
    <x v="1"/>
    <d v="2020-05-05T00:00:00"/>
    <x v="3"/>
    <x v="6"/>
    <x v="0"/>
    <n v="9827.2034398474007"/>
    <n v="2"/>
    <x v="0"/>
    <x v="0"/>
  </r>
  <r>
    <x v="8597"/>
    <n v="26"/>
    <x v="1"/>
    <s v="O+"/>
    <x v="0"/>
    <d v="2022-10-30T00:00:00"/>
    <x v="8617"/>
    <x v="2594"/>
    <s v="Medicare"/>
    <x v="9117"/>
    <x v="236"/>
    <x v="0"/>
    <d v="2022-11-07T00:00:00"/>
    <x v="4"/>
    <x v="13"/>
    <x v="1"/>
    <n v="2310.5013908236751"/>
    <n v="1"/>
    <x v="2"/>
    <x v="1"/>
  </r>
  <r>
    <x v="7786"/>
    <n v="44"/>
    <x v="1"/>
    <s v="AB-"/>
    <x v="3"/>
    <d v="2022-12-25T00:00:00"/>
    <x v="8618"/>
    <x v="7948"/>
    <s v="Blue Cross"/>
    <x v="9118"/>
    <x v="344"/>
    <x v="2"/>
    <d v="2023-01-21T00:00:00"/>
    <x v="1"/>
    <x v="18"/>
    <x v="2"/>
    <n v="1585.911434441163"/>
    <n v="1"/>
    <x v="2"/>
    <x v="2"/>
  </r>
  <r>
    <x v="8598"/>
    <n v="70"/>
    <x v="0"/>
    <s v="O-"/>
    <x v="1"/>
    <d v="2022-12-26T00:00:00"/>
    <x v="8619"/>
    <x v="1959"/>
    <s v="Aetna"/>
    <x v="9119"/>
    <x v="105"/>
    <x v="2"/>
    <d v="2023-01-11T00:00:00"/>
    <x v="3"/>
    <x v="9"/>
    <x v="0"/>
    <n v="713.83903671946246"/>
    <n v="2"/>
    <x v="0"/>
    <x v="0"/>
  </r>
  <r>
    <x v="8599"/>
    <n v="33"/>
    <x v="1"/>
    <s v="AB-"/>
    <x v="4"/>
    <d v="2023-08-03T00:00:00"/>
    <x v="8620"/>
    <x v="7949"/>
    <s v="UnitedHealthcare"/>
    <x v="9120"/>
    <x v="109"/>
    <x v="0"/>
    <d v="2023-08-29T00:00:00"/>
    <x v="3"/>
    <x v="29"/>
    <x v="1"/>
    <n v="1685.3804133008807"/>
    <n v="1"/>
    <x v="2"/>
    <x v="2"/>
  </r>
  <r>
    <x v="8600"/>
    <n v="85"/>
    <x v="0"/>
    <s v="A-"/>
    <x v="4"/>
    <d v="2021-05-05T00:00:00"/>
    <x v="8621"/>
    <x v="7950"/>
    <s v="Aetna"/>
    <x v="9121"/>
    <x v="156"/>
    <x v="1"/>
    <d v="2021-05-18T00:00:00"/>
    <x v="3"/>
    <x v="28"/>
    <x v="0"/>
    <n v="2584.0912133641305"/>
    <n v="3"/>
    <x v="1"/>
    <x v="1"/>
  </r>
  <r>
    <x v="8601"/>
    <n v="71"/>
    <x v="1"/>
    <s v="B+"/>
    <x v="5"/>
    <d v="2022-07-10T00:00:00"/>
    <x v="8622"/>
    <x v="7951"/>
    <s v="UnitedHealthcare"/>
    <x v="9122"/>
    <x v="11"/>
    <x v="0"/>
    <d v="2022-07-15T00:00:00"/>
    <x v="2"/>
    <x v="6"/>
    <x v="0"/>
    <n v="2842.64876631978"/>
    <n v="1"/>
    <x v="2"/>
    <x v="1"/>
  </r>
  <r>
    <x v="8602"/>
    <n v="63"/>
    <x v="0"/>
    <s v="AB-"/>
    <x v="1"/>
    <d v="2022-12-26T00:00:00"/>
    <x v="8623"/>
    <x v="7952"/>
    <s v="UnitedHealthcare"/>
    <x v="9123"/>
    <x v="217"/>
    <x v="0"/>
    <d v="2023-01-14T00:00:00"/>
    <x v="3"/>
    <x v="12"/>
    <x v="0"/>
    <n v="1623.443724247742"/>
    <n v="2"/>
    <x v="0"/>
    <x v="2"/>
  </r>
  <r>
    <x v="8603"/>
    <n v="60"/>
    <x v="0"/>
    <s v="A-"/>
    <x v="2"/>
    <d v="2021-08-10T00:00:00"/>
    <x v="8624"/>
    <x v="7953"/>
    <s v="Aetna"/>
    <x v="9124"/>
    <x v="329"/>
    <x v="2"/>
    <d v="2021-08-30T00:00:00"/>
    <x v="4"/>
    <x v="10"/>
    <x v="0"/>
    <n v="198.14127507526601"/>
    <n v="1"/>
    <x v="2"/>
    <x v="0"/>
  </r>
  <r>
    <x v="8604"/>
    <n v="58"/>
    <x v="0"/>
    <s v="A+"/>
    <x v="3"/>
    <d v="2018-12-18T00:00:00"/>
    <x v="8625"/>
    <x v="7954"/>
    <s v="UnitedHealthcare"/>
    <x v="9125"/>
    <x v="2"/>
    <x v="0"/>
    <d v="2018-12-21T00:00:00"/>
    <x v="0"/>
    <x v="4"/>
    <x v="0"/>
    <n v="13809.524663791533"/>
    <n v="0"/>
    <x v="2"/>
    <x v="1"/>
  </r>
  <r>
    <x v="8605"/>
    <n v="75"/>
    <x v="0"/>
    <s v="AB-"/>
    <x v="0"/>
    <d v="2023-09-04T00:00:00"/>
    <x v="8626"/>
    <x v="47"/>
    <s v="Medicare"/>
    <x v="9126"/>
    <x v="338"/>
    <x v="0"/>
    <d v="2023-09-26T00:00:00"/>
    <x v="3"/>
    <x v="21"/>
    <x v="0"/>
    <n v="1276.7055434176636"/>
    <n v="2"/>
    <x v="0"/>
    <x v="1"/>
  </r>
  <r>
    <x v="8606"/>
    <n v="54"/>
    <x v="0"/>
    <s v="O+"/>
    <x v="1"/>
    <d v="2019-04-29T00:00:00"/>
    <x v="8627"/>
    <x v="7955"/>
    <s v="Aetna"/>
    <x v="9127"/>
    <x v="154"/>
    <x v="0"/>
    <d v="2019-05-12T00:00:00"/>
    <x v="0"/>
    <x v="28"/>
    <x v="0"/>
    <n v="522.76224246902916"/>
    <n v="1"/>
    <x v="2"/>
    <x v="0"/>
  </r>
  <r>
    <x v="8607"/>
    <n v="37"/>
    <x v="0"/>
    <s v="A+"/>
    <x v="1"/>
    <d v="2022-04-27T00:00:00"/>
    <x v="8628"/>
    <x v="966"/>
    <s v="Aetna"/>
    <x v="9128"/>
    <x v="339"/>
    <x v="2"/>
    <d v="2022-05-05T00:00:00"/>
    <x v="2"/>
    <x v="13"/>
    <x v="2"/>
    <n v="3263.2267878532998"/>
    <n v="1"/>
    <x v="2"/>
    <x v="0"/>
  </r>
  <r>
    <x v="8608"/>
    <n v="74"/>
    <x v="0"/>
    <s v="O+"/>
    <x v="1"/>
    <d v="2020-01-14T00:00:00"/>
    <x v="8629"/>
    <x v="7956"/>
    <s v="Aetna"/>
    <x v="9129"/>
    <x v="375"/>
    <x v="1"/>
    <d v="2020-01-29T00:00:00"/>
    <x v="1"/>
    <x v="8"/>
    <x v="0"/>
    <n v="1590.7597242650468"/>
    <n v="3"/>
    <x v="1"/>
    <x v="2"/>
  </r>
  <r>
    <x v="8609"/>
    <n v="59"/>
    <x v="1"/>
    <s v="O-"/>
    <x v="1"/>
    <d v="2022-04-01T00:00:00"/>
    <x v="8630"/>
    <x v="7957"/>
    <s v="Aetna"/>
    <x v="9130"/>
    <x v="344"/>
    <x v="1"/>
    <d v="2022-04-10T00:00:00"/>
    <x v="0"/>
    <x v="26"/>
    <x v="0"/>
    <n v="5210.4847646189664"/>
    <n v="2"/>
    <x v="0"/>
    <x v="0"/>
  </r>
  <r>
    <x v="8610"/>
    <n v="81"/>
    <x v="0"/>
    <s v="AB-"/>
    <x v="2"/>
    <d v="2022-10-15T00:00:00"/>
    <x v="8631"/>
    <x v="7958"/>
    <s v="Medicare"/>
    <x v="9131"/>
    <x v="6"/>
    <x v="0"/>
    <d v="2022-10-30T00:00:00"/>
    <x v="2"/>
    <x v="8"/>
    <x v="0"/>
    <n v="2177.7198992420867"/>
    <n v="2"/>
    <x v="0"/>
    <x v="1"/>
  </r>
  <r>
    <x v="8611"/>
    <n v="19"/>
    <x v="1"/>
    <s v="A+"/>
    <x v="0"/>
    <d v="2022-09-05T00:00:00"/>
    <x v="8632"/>
    <x v="7959"/>
    <s v="Cigna"/>
    <x v="9132"/>
    <x v="96"/>
    <x v="2"/>
    <d v="2022-09-20T00:00:00"/>
    <x v="3"/>
    <x v="8"/>
    <x v="3"/>
    <n v="534.76629392752932"/>
    <n v="1"/>
    <x v="2"/>
    <x v="1"/>
  </r>
  <r>
    <x v="8612"/>
    <n v="60"/>
    <x v="0"/>
    <s v="A-"/>
    <x v="4"/>
    <d v="2023-07-10T00:00:00"/>
    <x v="2358"/>
    <x v="7960"/>
    <s v="Blue Cross"/>
    <x v="9133"/>
    <x v="331"/>
    <x v="1"/>
    <d v="2023-07-13T00:00:00"/>
    <x v="3"/>
    <x v="4"/>
    <x v="0"/>
    <n v="3384.5619174660665"/>
    <n v="1"/>
    <x v="2"/>
    <x v="2"/>
  </r>
  <r>
    <x v="8613"/>
    <n v="38"/>
    <x v="0"/>
    <s v="AB+"/>
    <x v="0"/>
    <d v="2019-09-19T00:00:00"/>
    <x v="8633"/>
    <x v="7961"/>
    <s v="UnitedHealthcare"/>
    <x v="9134"/>
    <x v="170"/>
    <x v="0"/>
    <d v="2019-10-13T00:00:00"/>
    <x v="1"/>
    <x v="3"/>
    <x v="2"/>
    <n v="1460.2763571804169"/>
    <n v="1"/>
    <x v="2"/>
    <x v="0"/>
  </r>
  <r>
    <x v="8614"/>
    <n v="33"/>
    <x v="0"/>
    <s v="AB+"/>
    <x v="5"/>
    <d v="2023-05-26T00:00:00"/>
    <x v="8634"/>
    <x v="7962"/>
    <s v="UnitedHealthcare"/>
    <x v="9135"/>
    <x v="354"/>
    <x v="2"/>
    <d v="2023-06-07T00:00:00"/>
    <x v="2"/>
    <x v="20"/>
    <x v="1"/>
    <n v="2720.6507856839667"/>
    <n v="1"/>
    <x v="2"/>
    <x v="2"/>
  </r>
  <r>
    <x v="8615"/>
    <n v="24"/>
    <x v="0"/>
    <s v="O+"/>
    <x v="5"/>
    <d v="2020-05-18T00:00:00"/>
    <x v="8635"/>
    <x v="7963"/>
    <s v="Aetna"/>
    <x v="9136"/>
    <x v="220"/>
    <x v="0"/>
    <d v="2020-05-22T00:00:00"/>
    <x v="2"/>
    <x v="24"/>
    <x v="3"/>
    <n v="5652.7093870884501"/>
    <n v="0"/>
    <x v="2"/>
    <x v="2"/>
  </r>
  <r>
    <x v="8616"/>
    <n v="50"/>
    <x v="1"/>
    <s v="AB-"/>
    <x v="0"/>
    <d v="2020-08-16T00:00:00"/>
    <x v="8636"/>
    <x v="7964"/>
    <s v="Aetna"/>
    <x v="9137"/>
    <x v="375"/>
    <x v="2"/>
    <d v="2020-08-26T00:00:00"/>
    <x v="1"/>
    <x v="14"/>
    <x v="2"/>
    <n v="4879.0597630497305"/>
    <n v="1"/>
    <x v="2"/>
    <x v="1"/>
  </r>
  <r>
    <x v="8617"/>
    <n v="49"/>
    <x v="0"/>
    <s v="AB+"/>
    <x v="4"/>
    <d v="2020-01-06T00:00:00"/>
    <x v="8637"/>
    <x v="7965"/>
    <s v="Aetna"/>
    <x v="9138"/>
    <x v="101"/>
    <x v="2"/>
    <d v="2020-01-22T00:00:00"/>
    <x v="2"/>
    <x v="9"/>
    <x v="2"/>
    <n v="1991.7337801096376"/>
    <n v="1"/>
    <x v="2"/>
    <x v="0"/>
  </r>
  <r>
    <x v="8618"/>
    <n v="75"/>
    <x v="0"/>
    <s v="O+"/>
    <x v="2"/>
    <d v="2023-10-27T00:00:00"/>
    <x v="5469"/>
    <x v="875"/>
    <s v="Aetna"/>
    <x v="9139"/>
    <x v="36"/>
    <x v="2"/>
    <d v="2023-11-18T00:00:00"/>
    <x v="1"/>
    <x v="21"/>
    <x v="0"/>
    <n v="513.93412693642722"/>
    <n v="2"/>
    <x v="0"/>
    <x v="2"/>
  </r>
  <r>
    <x v="8619"/>
    <n v="23"/>
    <x v="1"/>
    <s v="A-"/>
    <x v="0"/>
    <d v="2020-12-26T00:00:00"/>
    <x v="8638"/>
    <x v="7966"/>
    <s v="Blue Cross"/>
    <x v="9140"/>
    <x v="55"/>
    <x v="1"/>
    <d v="2021-01-09T00:00:00"/>
    <x v="3"/>
    <x v="0"/>
    <x v="3"/>
    <n v="2189.0507142618785"/>
    <n v="2"/>
    <x v="0"/>
    <x v="2"/>
  </r>
  <r>
    <x v="8620"/>
    <n v="65"/>
    <x v="1"/>
    <s v="B+"/>
    <x v="5"/>
    <d v="2019-07-23T00:00:00"/>
    <x v="8639"/>
    <x v="7967"/>
    <s v="Cigna"/>
    <x v="9141"/>
    <x v="286"/>
    <x v="0"/>
    <d v="2019-08-12T00:00:00"/>
    <x v="3"/>
    <x v="10"/>
    <x v="0"/>
    <n v="1579.684302876035"/>
    <n v="2"/>
    <x v="0"/>
    <x v="1"/>
  </r>
  <r>
    <x v="8621"/>
    <n v="82"/>
    <x v="1"/>
    <s v="O+"/>
    <x v="4"/>
    <d v="2022-07-14T00:00:00"/>
    <x v="8640"/>
    <x v="7968"/>
    <s v="Aetna"/>
    <x v="9142"/>
    <x v="393"/>
    <x v="1"/>
    <d v="2022-08-01T00:00:00"/>
    <x v="1"/>
    <x v="23"/>
    <x v="0"/>
    <n v="1673.1748062630777"/>
    <n v="3"/>
    <x v="1"/>
    <x v="0"/>
  </r>
  <r>
    <x v="8622"/>
    <n v="74"/>
    <x v="1"/>
    <s v="B+"/>
    <x v="4"/>
    <d v="2022-01-19T00:00:00"/>
    <x v="5938"/>
    <x v="7969"/>
    <s v="Medicare"/>
    <x v="9143"/>
    <x v="376"/>
    <x v="1"/>
    <d v="2022-02-13T00:00:00"/>
    <x v="1"/>
    <x v="19"/>
    <x v="0"/>
    <n v="1635.746715811232"/>
    <n v="3"/>
    <x v="1"/>
    <x v="2"/>
  </r>
  <r>
    <x v="8623"/>
    <n v="44"/>
    <x v="1"/>
    <s v="AB-"/>
    <x v="4"/>
    <d v="2023-01-02T00:00:00"/>
    <x v="2438"/>
    <x v="7970"/>
    <s v="Blue Cross"/>
    <x v="9144"/>
    <x v="384"/>
    <x v="2"/>
    <d v="2023-01-05T00:00:00"/>
    <x v="4"/>
    <x v="4"/>
    <x v="2"/>
    <n v="4235.7653341802998"/>
    <n v="0"/>
    <x v="2"/>
    <x v="2"/>
  </r>
  <r>
    <x v="8624"/>
    <n v="81"/>
    <x v="1"/>
    <s v="A-"/>
    <x v="0"/>
    <d v="2020-05-10T00:00:00"/>
    <x v="8641"/>
    <x v="7971"/>
    <s v="Blue Cross"/>
    <x v="9145"/>
    <x v="360"/>
    <x v="0"/>
    <d v="2020-06-04T00:00:00"/>
    <x v="1"/>
    <x v="19"/>
    <x v="0"/>
    <n v="1758.4955179823801"/>
    <n v="2"/>
    <x v="0"/>
    <x v="2"/>
  </r>
  <r>
    <x v="8625"/>
    <n v="67"/>
    <x v="1"/>
    <s v="AB+"/>
    <x v="2"/>
    <d v="2020-01-19T00:00:00"/>
    <x v="8642"/>
    <x v="3352"/>
    <s v="Aetna"/>
    <x v="9146"/>
    <x v="86"/>
    <x v="2"/>
    <d v="2020-02-14T00:00:00"/>
    <x v="0"/>
    <x v="29"/>
    <x v="0"/>
    <n v="903.54857312622312"/>
    <n v="2"/>
    <x v="0"/>
    <x v="1"/>
  </r>
  <r>
    <x v="8626"/>
    <n v="35"/>
    <x v="1"/>
    <s v="A+"/>
    <x v="2"/>
    <d v="2020-06-02T00:00:00"/>
    <x v="8643"/>
    <x v="7972"/>
    <s v="Aetna"/>
    <x v="9147"/>
    <x v="94"/>
    <x v="1"/>
    <d v="2020-06-13T00:00:00"/>
    <x v="4"/>
    <x v="27"/>
    <x v="1"/>
    <n v="4197.6569090591274"/>
    <n v="2"/>
    <x v="0"/>
    <x v="2"/>
  </r>
  <r>
    <x v="8627"/>
    <n v="69"/>
    <x v="1"/>
    <s v="A+"/>
    <x v="3"/>
    <d v="2021-08-07T00:00:00"/>
    <x v="8644"/>
    <x v="7973"/>
    <s v="UnitedHealthcare"/>
    <x v="9148"/>
    <x v="144"/>
    <x v="2"/>
    <d v="2021-08-13T00:00:00"/>
    <x v="1"/>
    <x v="25"/>
    <x v="0"/>
    <n v="2404.8702717685501"/>
    <n v="1"/>
    <x v="2"/>
    <x v="2"/>
  </r>
  <r>
    <x v="8628"/>
    <n v="53"/>
    <x v="1"/>
    <s v="AB-"/>
    <x v="3"/>
    <d v="2020-05-06T00:00:00"/>
    <x v="8645"/>
    <x v="2374"/>
    <s v="Blue Cross"/>
    <x v="9149"/>
    <x v="222"/>
    <x v="0"/>
    <d v="2020-06-04T00:00:00"/>
    <x v="3"/>
    <x v="17"/>
    <x v="0"/>
    <n v="829.54950078448269"/>
    <n v="1"/>
    <x v="2"/>
    <x v="0"/>
  </r>
  <r>
    <x v="8629"/>
    <n v="49"/>
    <x v="1"/>
    <s v="A+"/>
    <x v="0"/>
    <d v="2019-01-21T00:00:00"/>
    <x v="2322"/>
    <x v="7974"/>
    <s v="Medicare"/>
    <x v="9150"/>
    <x v="47"/>
    <x v="0"/>
    <d v="2019-02-06T00:00:00"/>
    <x v="0"/>
    <x v="9"/>
    <x v="2"/>
    <n v="2750.1554489773062"/>
    <n v="1"/>
    <x v="2"/>
    <x v="1"/>
  </r>
  <r>
    <x v="8630"/>
    <n v="42"/>
    <x v="0"/>
    <s v="AB-"/>
    <x v="1"/>
    <d v="2020-05-08T00:00:00"/>
    <x v="8646"/>
    <x v="7975"/>
    <s v="Cigna"/>
    <x v="9151"/>
    <x v="283"/>
    <x v="1"/>
    <d v="2020-05-24T00:00:00"/>
    <x v="2"/>
    <x v="9"/>
    <x v="2"/>
    <n v="2961.9058084342314"/>
    <n v="2"/>
    <x v="0"/>
    <x v="2"/>
  </r>
  <r>
    <x v="8631"/>
    <n v="26"/>
    <x v="0"/>
    <s v="B+"/>
    <x v="5"/>
    <d v="2020-10-24T00:00:00"/>
    <x v="8647"/>
    <x v="7976"/>
    <s v="Medicare"/>
    <x v="9152"/>
    <x v="256"/>
    <x v="1"/>
    <d v="2020-11-19T00:00:00"/>
    <x v="2"/>
    <x v="29"/>
    <x v="1"/>
    <n v="257.37741384568233"/>
    <n v="2"/>
    <x v="0"/>
    <x v="0"/>
  </r>
  <r>
    <x v="8632"/>
    <n v="27"/>
    <x v="0"/>
    <s v="AB+"/>
    <x v="4"/>
    <d v="2022-08-01T00:00:00"/>
    <x v="8648"/>
    <x v="7977"/>
    <s v="Blue Cross"/>
    <x v="9153"/>
    <x v="166"/>
    <x v="2"/>
    <d v="2022-08-12T00:00:00"/>
    <x v="1"/>
    <x v="27"/>
    <x v="1"/>
    <n v="3365.0462631500909"/>
    <n v="1"/>
    <x v="2"/>
    <x v="0"/>
  </r>
  <r>
    <x v="8633"/>
    <n v="67"/>
    <x v="1"/>
    <s v="O-"/>
    <x v="4"/>
    <d v="2019-01-30T00:00:00"/>
    <x v="8649"/>
    <x v="7978"/>
    <s v="Aetna"/>
    <x v="9154"/>
    <x v="181"/>
    <x v="2"/>
    <d v="2019-02-07T00:00:00"/>
    <x v="3"/>
    <x v="13"/>
    <x v="0"/>
    <n v="5743.3140178742879"/>
    <n v="2"/>
    <x v="0"/>
    <x v="0"/>
  </r>
  <r>
    <x v="8634"/>
    <n v="60"/>
    <x v="1"/>
    <s v="O-"/>
    <x v="0"/>
    <d v="2020-07-19T00:00:00"/>
    <x v="8650"/>
    <x v="7979"/>
    <s v="Aetna"/>
    <x v="9155"/>
    <x v="247"/>
    <x v="1"/>
    <d v="2020-07-22T00:00:00"/>
    <x v="1"/>
    <x v="4"/>
    <x v="0"/>
    <n v="9481.9116487492993"/>
    <n v="1"/>
    <x v="2"/>
    <x v="2"/>
  </r>
  <r>
    <x v="8635"/>
    <n v="45"/>
    <x v="1"/>
    <s v="AB+"/>
    <x v="0"/>
    <d v="2022-02-16T00:00:00"/>
    <x v="8651"/>
    <x v="3883"/>
    <s v="Blue Cross"/>
    <x v="9156"/>
    <x v="285"/>
    <x v="0"/>
    <d v="2022-03-09T00:00:00"/>
    <x v="1"/>
    <x v="16"/>
    <x v="2"/>
    <n v="194.78957424202522"/>
    <n v="1"/>
    <x v="2"/>
    <x v="0"/>
  </r>
  <r>
    <x v="8636"/>
    <n v="80"/>
    <x v="1"/>
    <s v="AB-"/>
    <x v="2"/>
    <d v="2022-12-09T00:00:00"/>
    <x v="8652"/>
    <x v="7980"/>
    <s v="Aetna"/>
    <x v="9157"/>
    <x v="9"/>
    <x v="0"/>
    <d v="2022-12-27T00:00:00"/>
    <x v="2"/>
    <x v="23"/>
    <x v="0"/>
    <n v="1854.9188106867389"/>
    <n v="2"/>
    <x v="0"/>
    <x v="0"/>
  </r>
  <r>
    <x v="8637"/>
    <n v="79"/>
    <x v="1"/>
    <s v="A-"/>
    <x v="0"/>
    <d v="2020-10-10T00:00:00"/>
    <x v="8653"/>
    <x v="7981"/>
    <s v="Aetna"/>
    <x v="9158"/>
    <x v="133"/>
    <x v="1"/>
    <d v="2020-10-11T00:00:00"/>
    <x v="1"/>
    <x v="2"/>
    <x v="0"/>
    <n v="42680.1297791978"/>
    <n v="2"/>
    <x v="0"/>
    <x v="1"/>
  </r>
  <r>
    <x v="8638"/>
    <n v="35"/>
    <x v="1"/>
    <s v="AB-"/>
    <x v="3"/>
    <d v="2022-05-19T00:00:00"/>
    <x v="8654"/>
    <x v="1066"/>
    <s v="UnitedHealthcare"/>
    <x v="9159"/>
    <x v="98"/>
    <x v="2"/>
    <d v="2022-05-25T00:00:00"/>
    <x v="3"/>
    <x v="25"/>
    <x v="1"/>
    <n v="4216.8723395661173"/>
    <n v="0"/>
    <x v="2"/>
    <x v="2"/>
  </r>
  <r>
    <x v="1344"/>
    <n v="81"/>
    <x v="1"/>
    <s v="B-"/>
    <x v="5"/>
    <d v="2020-05-05T00:00:00"/>
    <x v="3605"/>
    <x v="7982"/>
    <s v="Medicare"/>
    <x v="9160"/>
    <x v="320"/>
    <x v="1"/>
    <d v="2020-05-06T00:00:00"/>
    <x v="2"/>
    <x v="2"/>
    <x v="0"/>
    <n v="41931.1837070357"/>
    <n v="2"/>
    <x v="0"/>
    <x v="0"/>
  </r>
  <r>
    <x v="8639"/>
    <n v="43"/>
    <x v="1"/>
    <s v="O+"/>
    <x v="4"/>
    <d v="2019-04-26T00:00:00"/>
    <x v="499"/>
    <x v="7983"/>
    <s v="Blue Cross"/>
    <x v="9161"/>
    <x v="316"/>
    <x v="2"/>
    <d v="2019-05-07T00:00:00"/>
    <x v="3"/>
    <x v="27"/>
    <x v="2"/>
    <n v="2205.4851485766908"/>
    <n v="1"/>
    <x v="2"/>
    <x v="0"/>
  </r>
  <r>
    <x v="8640"/>
    <n v="31"/>
    <x v="1"/>
    <s v="A-"/>
    <x v="3"/>
    <d v="2023-04-01T00:00:00"/>
    <x v="8655"/>
    <x v="7984"/>
    <s v="Cigna"/>
    <x v="9162"/>
    <x v="351"/>
    <x v="0"/>
    <d v="2023-04-10T00:00:00"/>
    <x v="2"/>
    <x v="26"/>
    <x v="1"/>
    <n v="3534.6439053690888"/>
    <n v="1"/>
    <x v="2"/>
    <x v="1"/>
  </r>
  <r>
    <x v="4298"/>
    <n v="56"/>
    <x v="0"/>
    <s v="B+"/>
    <x v="0"/>
    <d v="2019-12-19T00:00:00"/>
    <x v="8656"/>
    <x v="47"/>
    <s v="Aetna"/>
    <x v="9163"/>
    <x v="3"/>
    <x v="0"/>
    <d v="2019-12-29T00:00:00"/>
    <x v="1"/>
    <x v="14"/>
    <x v="0"/>
    <n v="749.01395321259497"/>
    <n v="1"/>
    <x v="2"/>
    <x v="1"/>
  </r>
  <r>
    <x v="8641"/>
    <n v="58"/>
    <x v="1"/>
    <s v="A-"/>
    <x v="1"/>
    <d v="2021-05-03T00:00:00"/>
    <x v="8657"/>
    <x v="7985"/>
    <s v="Medicare"/>
    <x v="9164"/>
    <x v="353"/>
    <x v="2"/>
    <d v="2021-05-20T00:00:00"/>
    <x v="1"/>
    <x v="5"/>
    <x v="0"/>
    <n v="2650.6089416205"/>
    <n v="1"/>
    <x v="2"/>
    <x v="1"/>
  </r>
  <r>
    <x v="8642"/>
    <n v="30"/>
    <x v="1"/>
    <s v="B+"/>
    <x v="5"/>
    <d v="2022-08-06T00:00:00"/>
    <x v="8658"/>
    <x v="4966"/>
    <s v="Cigna"/>
    <x v="9165"/>
    <x v="213"/>
    <x v="0"/>
    <d v="2022-08-20T00:00:00"/>
    <x v="2"/>
    <x v="0"/>
    <x v="1"/>
    <n v="2444.0184009337645"/>
    <n v="1"/>
    <x v="2"/>
    <x v="2"/>
  </r>
  <r>
    <x v="8643"/>
    <n v="55"/>
    <x v="1"/>
    <s v="B+"/>
    <x v="1"/>
    <d v="2023-07-05T00:00:00"/>
    <x v="8659"/>
    <x v="7986"/>
    <s v="UnitedHealthcare"/>
    <x v="9166"/>
    <x v="391"/>
    <x v="1"/>
    <d v="2023-07-31T00:00:00"/>
    <x v="3"/>
    <x v="29"/>
    <x v="0"/>
    <n v="1819.4647525125231"/>
    <n v="2"/>
    <x v="0"/>
    <x v="0"/>
  </r>
  <r>
    <x v="8644"/>
    <n v="60"/>
    <x v="0"/>
    <s v="O+"/>
    <x v="1"/>
    <d v="2022-10-01T00:00:00"/>
    <x v="8660"/>
    <x v="5128"/>
    <s v="Aetna"/>
    <x v="9167"/>
    <x v="95"/>
    <x v="0"/>
    <d v="2022-10-17T00:00:00"/>
    <x v="0"/>
    <x v="9"/>
    <x v="0"/>
    <n v="2478.7399152742937"/>
    <n v="1"/>
    <x v="2"/>
    <x v="2"/>
  </r>
  <r>
    <x v="8645"/>
    <n v="23"/>
    <x v="1"/>
    <s v="B-"/>
    <x v="2"/>
    <d v="2023-01-26T00:00:00"/>
    <x v="8661"/>
    <x v="7987"/>
    <s v="Blue Cross"/>
    <x v="9168"/>
    <x v="264"/>
    <x v="1"/>
    <d v="2023-02-13T00:00:00"/>
    <x v="1"/>
    <x v="23"/>
    <x v="3"/>
    <n v="57.36890444187722"/>
    <n v="2"/>
    <x v="0"/>
    <x v="2"/>
  </r>
  <r>
    <x v="8646"/>
    <n v="78"/>
    <x v="0"/>
    <s v="A+"/>
    <x v="0"/>
    <d v="2021-12-26T00:00:00"/>
    <x v="8662"/>
    <x v="7988"/>
    <s v="Cigna"/>
    <x v="9169"/>
    <x v="152"/>
    <x v="0"/>
    <d v="2022-01-19T00:00:00"/>
    <x v="1"/>
    <x v="3"/>
    <x v="0"/>
    <n v="62.393359229028754"/>
    <n v="2"/>
    <x v="0"/>
    <x v="0"/>
  </r>
  <r>
    <x v="8647"/>
    <n v="18"/>
    <x v="0"/>
    <s v="AB+"/>
    <x v="0"/>
    <d v="2021-05-06T00:00:00"/>
    <x v="8663"/>
    <x v="7989"/>
    <s v="Aetna"/>
    <x v="9170"/>
    <x v="137"/>
    <x v="2"/>
    <d v="2021-05-14T00:00:00"/>
    <x v="1"/>
    <x v="13"/>
    <x v="3"/>
    <n v="1633.428312152575"/>
    <n v="1"/>
    <x v="2"/>
    <x v="2"/>
  </r>
  <r>
    <x v="8648"/>
    <n v="68"/>
    <x v="0"/>
    <s v="A+"/>
    <x v="4"/>
    <d v="2021-08-13T00:00:00"/>
    <x v="8664"/>
    <x v="7990"/>
    <s v="Medicare"/>
    <x v="9171"/>
    <x v="79"/>
    <x v="0"/>
    <d v="2021-09-09T00:00:00"/>
    <x v="4"/>
    <x v="18"/>
    <x v="0"/>
    <n v="464.21534982772965"/>
    <n v="2"/>
    <x v="0"/>
    <x v="1"/>
  </r>
  <r>
    <x v="8649"/>
    <n v="47"/>
    <x v="1"/>
    <s v="O-"/>
    <x v="4"/>
    <d v="2021-07-02T00:00:00"/>
    <x v="8665"/>
    <x v="7991"/>
    <s v="Blue Cross"/>
    <x v="9172"/>
    <x v="244"/>
    <x v="0"/>
    <d v="2021-07-09T00:00:00"/>
    <x v="3"/>
    <x v="11"/>
    <x v="2"/>
    <n v="5769.9987783058286"/>
    <n v="0"/>
    <x v="2"/>
    <x v="0"/>
  </r>
  <r>
    <x v="8650"/>
    <n v="21"/>
    <x v="0"/>
    <s v="A-"/>
    <x v="0"/>
    <d v="2022-06-08T00:00:00"/>
    <x v="8666"/>
    <x v="1237"/>
    <s v="Medicare"/>
    <x v="9173"/>
    <x v="206"/>
    <x v="2"/>
    <d v="2022-06-09T00:00:00"/>
    <x v="4"/>
    <x v="2"/>
    <x v="3"/>
    <n v="18806.551321118299"/>
    <n v="0"/>
    <x v="2"/>
    <x v="1"/>
  </r>
  <r>
    <x v="3988"/>
    <n v="38"/>
    <x v="0"/>
    <s v="O-"/>
    <x v="2"/>
    <d v="2019-11-06T00:00:00"/>
    <x v="1177"/>
    <x v="7992"/>
    <s v="Blue Cross"/>
    <x v="9174"/>
    <x v="101"/>
    <x v="0"/>
    <d v="2019-11-23T00:00:00"/>
    <x v="1"/>
    <x v="5"/>
    <x v="2"/>
    <n v="2144.3378376509763"/>
    <n v="1"/>
    <x v="2"/>
    <x v="1"/>
  </r>
  <r>
    <x v="5227"/>
    <n v="56"/>
    <x v="1"/>
    <s v="A-"/>
    <x v="4"/>
    <d v="2020-06-26T00:00:00"/>
    <x v="8667"/>
    <x v="7993"/>
    <s v="Medicare"/>
    <x v="9175"/>
    <x v="168"/>
    <x v="2"/>
    <d v="2020-06-27T00:00:00"/>
    <x v="2"/>
    <x v="2"/>
    <x v="0"/>
    <n v="27278.165514539702"/>
    <n v="0"/>
    <x v="2"/>
    <x v="2"/>
  </r>
  <r>
    <x v="8651"/>
    <n v="49"/>
    <x v="1"/>
    <s v="AB-"/>
    <x v="2"/>
    <d v="2023-04-23T00:00:00"/>
    <x v="8668"/>
    <x v="7994"/>
    <s v="Blue Cross"/>
    <x v="9176"/>
    <x v="362"/>
    <x v="1"/>
    <d v="2023-05-12T00:00:00"/>
    <x v="3"/>
    <x v="12"/>
    <x v="2"/>
    <n v="1955.1158086161579"/>
    <n v="2"/>
    <x v="0"/>
    <x v="1"/>
  </r>
  <r>
    <x v="8652"/>
    <n v="58"/>
    <x v="0"/>
    <s v="A+"/>
    <x v="5"/>
    <d v="2023-07-06T00:00:00"/>
    <x v="8669"/>
    <x v="7995"/>
    <s v="Cigna"/>
    <x v="9177"/>
    <x v="247"/>
    <x v="1"/>
    <d v="2023-07-18T00:00:00"/>
    <x v="1"/>
    <x v="20"/>
    <x v="0"/>
    <n v="1144.335072719025"/>
    <n v="2"/>
    <x v="0"/>
    <x v="1"/>
  </r>
  <r>
    <x v="8653"/>
    <n v="75"/>
    <x v="0"/>
    <s v="O+"/>
    <x v="1"/>
    <d v="2020-09-09T00:00:00"/>
    <x v="8670"/>
    <x v="7996"/>
    <s v="Medicare"/>
    <x v="9178"/>
    <x v="175"/>
    <x v="2"/>
    <d v="2020-10-09T00:00:00"/>
    <x v="4"/>
    <x v="1"/>
    <x v="0"/>
    <n v="215.76868038669465"/>
    <n v="2"/>
    <x v="0"/>
    <x v="1"/>
  </r>
  <r>
    <x v="8654"/>
    <n v="33"/>
    <x v="0"/>
    <s v="B+"/>
    <x v="4"/>
    <d v="2019-02-06T00:00:00"/>
    <x v="8671"/>
    <x v="7997"/>
    <s v="UnitedHealthcare"/>
    <x v="9179"/>
    <x v="241"/>
    <x v="2"/>
    <d v="2019-02-24T00:00:00"/>
    <x v="1"/>
    <x v="23"/>
    <x v="1"/>
    <n v="1143.9653045178889"/>
    <n v="1"/>
    <x v="2"/>
    <x v="2"/>
  </r>
  <r>
    <x v="8655"/>
    <n v="74"/>
    <x v="1"/>
    <s v="A+"/>
    <x v="0"/>
    <d v="2019-03-22T00:00:00"/>
    <x v="8672"/>
    <x v="7998"/>
    <s v="Medicare"/>
    <x v="9180"/>
    <x v="18"/>
    <x v="1"/>
    <d v="2019-04-10T00:00:00"/>
    <x v="3"/>
    <x v="12"/>
    <x v="0"/>
    <n v="1036.8231288689842"/>
    <n v="3"/>
    <x v="1"/>
    <x v="0"/>
  </r>
  <r>
    <x v="8656"/>
    <n v="44"/>
    <x v="1"/>
    <s v="O+"/>
    <x v="1"/>
    <d v="2018-12-05T00:00:00"/>
    <x v="8673"/>
    <x v="7999"/>
    <s v="Aetna"/>
    <x v="9181"/>
    <x v="252"/>
    <x v="0"/>
    <d v="2018-12-22T00:00:00"/>
    <x v="0"/>
    <x v="5"/>
    <x v="2"/>
    <n v="2355.9640532670119"/>
    <n v="1"/>
    <x v="2"/>
    <x v="2"/>
  </r>
  <r>
    <x v="8657"/>
    <n v="57"/>
    <x v="1"/>
    <s v="O+"/>
    <x v="3"/>
    <d v="2020-01-07T00:00:00"/>
    <x v="8674"/>
    <x v="1032"/>
    <s v="Aetna"/>
    <x v="9182"/>
    <x v="17"/>
    <x v="0"/>
    <d v="2020-01-25T00:00:00"/>
    <x v="1"/>
    <x v="23"/>
    <x v="0"/>
    <n v="1296.7556496282223"/>
    <n v="1"/>
    <x v="2"/>
    <x v="2"/>
  </r>
  <r>
    <x v="8658"/>
    <n v="66"/>
    <x v="0"/>
    <s v="B-"/>
    <x v="0"/>
    <d v="2020-04-09T00:00:00"/>
    <x v="8675"/>
    <x v="8000"/>
    <s v="UnitedHealthcare"/>
    <x v="9183"/>
    <x v="119"/>
    <x v="2"/>
    <d v="2020-05-06T00:00:00"/>
    <x v="1"/>
    <x v="18"/>
    <x v="0"/>
    <n v="1340.2887411775332"/>
    <n v="2"/>
    <x v="0"/>
    <x v="2"/>
  </r>
  <r>
    <x v="8659"/>
    <n v="52"/>
    <x v="1"/>
    <s v="O+"/>
    <x v="3"/>
    <d v="2020-12-14T00:00:00"/>
    <x v="8676"/>
    <x v="8001"/>
    <s v="Blue Cross"/>
    <x v="9184"/>
    <x v="325"/>
    <x v="1"/>
    <d v="2020-12-23T00:00:00"/>
    <x v="3"/>
    <x v="26"/>
    <x v="0"/>
    <n v="1978.818500986489"/>
    <n v="2"/>
    <x v="0"/>
    <x v="1"/>
  </r>
  <r>
    <x v="8660"/>
    <n v="37"/>
    <x v="0"/>
    <s v="AB-"/>
    <x v="3"/>
    <d v="2022-07-28T00:00:00"/>
    <x v="8677"/>
    <x v="8002"/>
    <s v="Aetna"/>
    <x v="9185"/>
    <x v="389"/>
    <x v="0"/>
    <d v="2022-08-09T00:00:00"/>
    <x v="2"/>
    <x v="20"/>
    <x v="2"/>
    <n v="3304.1221594516751"/>
    <n v="1"/>
    <x v="2"/>
    <x v="1"/>
  </r>
  <r>
    <x v="8661"/>
    <n v="19"/>
    <x v="0"/>
    <s v="B+"/>
    <x v="1"/>
    <d v="2021-11-30T00:00:00"/>
    <x v="8678"/>
    <x v="8003"/>
    <s v="Medicare"/>
    <x v="9186"/>
    <x v="108"/>
    <x v="2"/>
    <d v="2021-12-23T00:00:00"/>
    <x v="1"/>
    <x v="15"/>
    <x v="3"/>
    <n v="772.1079506321347"/>
    <n v="1"/>
    <x v="2"/>
    <x v="0"/>
  </r>
  <r>
    <x v="8662"/>
    <n v="76"/>
    <x v="0"/>
    <s v="O-"/>
    <x v="2"/>
    <d v="2021-12-17T00:00:00"/>
    <x v="8679"/>
    <x v="8004"/>
    <s v="Blue Cross"/>
    <x v="9187"/>
    <x v="328"/>
    <x v="0"/>
    <d v="2021-12-20T00:00:00"/>
    <x v="0"/>
    <x v="4"/>
    <x v="0"/>
    <n v="10543.397724602599"/>
    <n v="1"/>
    <x v="2"/>
    <x v="1"/>
  </r>
  <r>
    <x v="8663"/>
    <n v="82"/>
    <x v="0"/>
    <s v="AB-"/>
    <x v="2"/>
    <d v="2019-11-15T00:00:00"/>
    <x v="2163"/>
    <x v="713"/>
    <s v="Medicare"/>
    <x v="9188"/>
    <x v="59"/>
    <x v="1"/>
    <d v="2019-12-15T00:00:00"/>
    <x v="2"/>
    <x v="1"/>
    <x v="0"/>
    <n v="617.30710400473663"/>
    <n v="3"/>
    <x v="1"/>
    <x v="1"/>
  </r>
  <r>
    <x v="8242"/>
    <n v="82"/>
    <x v="1"/>
    <s v="AB-"/>
    <x v="2"/>
    <d v="2023-08-18T00:00:00"/>
    <x v="6242"/>
    <x v="8005"/>
    <s v="Blue Cross"/>
    <x v="9189"/>
    <x v="197"/>
    <x v="1"/>
    <d v="2023-09-13T00:00:00"/>
    <x v="1"/>
    <x v="29"/>
    <x v="0"/>
    <n v="346.18419898255729"/>
    <n v="3"/>
    <x v="1"/>
    <x v="1"/>
  </r>
  <r>
    <x v="8664"/>
    <n v="38"/>
    <x v="1"/>
    <s v="B+"/>
    <x v="3"/>
    <d v="2022-01-01T00:00:00"/>
    <x v="8680"/>
    <x v="8006"/>
    <s v="Blue Cross"/>
    <x v="9190"/>
    <x v="38"/>
    <x v="0"/>
    <d v="2022-01-10T00:00:00"/>
    <x v="1"/>
    <x v="26"/>
    <x v="2"/>
    <n v="3960.4496289158778"/>
    <n v="1"/>
    <x v="2"/>
    <x v="2"/>
  </r>
  <r>
    <x v="8665"/>
    <n v="75"/>
    <x v="0"/>
    <s v="B+"/>
    <x v="4"/>
    <d v="2022-07-10T00:00:00"/>
    <x v="8681"/>
    <x v="8007"/>
    <s v="UnitedHealthcare"/>
    <x v="9191"/>
    <x v="348"/>
    <x v="1"/>
    <d v="2022-07-22T00:00:00"/>
    <x v="3"/>
    <x v="20"/>
    <x v="0"/>
    <n v="253.65322200444916"/>
    <n v="3"/>
    <x v="1"/>
    <x v="1"/>
  </r>
  <r>
    <x v="8666"/>
    <n v="70"/>
    <x v="0"/>
    <s v="B+"/>
    <x v="0"/>
    <d v="2023-09-02T00:00:00"/>
    <x v="6275"/>
    <x v="8008"/>
    <s v="Cigna"/>
    <x v="9192"/>
    <x v="267"/>
    <x v="1"/>
    <d v="2023-09-20T00:00:00"/>
    <x v="1"/>
    <x v="23"/>
    <x v="0"/>
    <n v="1600.6740543958613"/>
    <n v="3"/>
    <x v="1"/>
    <x v="1"/>
  </r>
  <r>
    <x v="1878"/>
    <n v="62"/>
    <x v="1"/>
    <s v="A+"/>
    <x v="0"/>
    <d v="2022-03-25T00:00:00"/>
    <x v="8682"/>
    <x v="8009"/>
    <s v="Cigna"/>
    <x v="9193"/>
    <x v="78"/>
    <x v="2"/>
    <d v="2022-04-19T00:00:00"/>
    <x v="4"/>
    <x v="19"/>
    <x v="0"/>
    <n v="322.86879550957161"/>
    <n v="2"/>
    <x v="0"/>
    <x v="2"/>
  </r>
  <r>
    <x v="8667"/>
    <n v="70"/>
    <x v="0"/>
    <s v="B-"/>
    <x v="2"/>
    <d v="2021-01-25T00:00:00"/>
    <x v="8683"/>
    <x v="8010"/>
    <s v="Aetna"/>
    <x v="9194"/>
    <x v="285"/>
    <x v="2"/>
    <d v="2021-02-12T00:00:00"/>
    <x v="4"/>
    <x v="23"/>
    <x v="0"/>
    <n v="1820.4704216487278"/>
    <n v="2"/>
    <x v="0"/>
    <x v="2"/>
  </r>
  <r>
    <x v="8668"/>
    <n v="82"/>
    <x v="1"/>
    <s v="AB+"/>
    <x v="3"/>
    <d v="2021-11-06T00:00:00"/>
    <x v="8684"/>
    <x v="8011"/>
    <s v="UnitedHealthcare"/>
    <x v="9195"/>
    <x v="106"/>
    <x v="1"/>
    <d v="2021-11-07T00:00:00"/>
    <x v="2"/>
    <x v="2"/>
    <x v="0"/>
    <n v="27916.007871089201"/>
    <n v="2"/>
    <x v="0"/>
    <x v="1"/>
  </r>
  <r>
    <x v="8669"/>
    <n v="25"/>
    <x v="0"/>
    <s v="A-"/>
    <x v="3"/>
    <d v="2022-02-18T00:00:00"/>
    <x v="8685"/>
    <x v="7261"/>
    <s v="Aetna"/>
    <x v="9196"/>
    <x v="211"/>
    <x v="1"/>
    <d v="2022-03-06T00:00:00"/>
    <x v="0"/>
    <x v="9"/>
    <x v="3"/>
    <n v="1404.6867460043688"/>
    <n v="2"/>
    <x v="0"/>
    <x v="0"/>
  </r>
  <r>
    <x v="8670"/>
    <n v="44"/>
    <x v="1"/>
    <s v="B+"/>
    <x v="3"/>
    <d v="2022-09-28T00:00:00"/>
    <x v="8686"/>
    <x v="7717"/>
    <s v="Aetna"/>
    <x v="9197"/>
    <x v="310"/>
    <x v="1"/>
    <d v="2022-10-12T00:00:00"/>
    <x v="3"/>
    <x v="0"/>
    <x v="2"/>
    <n v="3073.6229444053283"/>
    <n v="2"/>
    <x v="0"/>
    <x v="1"/>
  </r>
  <r>
    <x v="8671"/>
    <n v="19"/>
    <x v="0"/>
    <s v="A-"/>
    <x v="0"/>
    <d v="2021-11-03T00:00:00"/>
    <x v="8687"/>
    <x v="8012"/>
    <s v="Cigna"/>
    <x v="9198"/>
    <x v="354"/>
    <x v="1"/>
    <d v="2021-12-03T00:00:00"/>
    <x v="4"/>
    <x v="1"/>
    <x v="3"/>
    <n v="235.50298768471666"/>
    <n v="2"/>
    <x v="0"/>
    <x v="1"/>
  </r>
  <r>
    <x v="8672"/>
    <n v="46"/>
    <x v="1"/>
    <s v="B-"/>
    <x v="0"/>
    <d v="2022-09-29T00:00:00"/>
    <x v="8688"/>
    <x v="8013"/>
    <s v="Cigna"/>
    <x v="9199"/>
    <x v="312"/>
    <x v="1"/>
    <d v="2022-10-08T00:00:00"/>
    <x v="3"/>
    <x v="26"/>
    <x v="2"/>
    <n v="1326.3250163457333"/>
    <n v="2"/>
    <x v="0"/>
    <x v="2"/>
  </r>
  <r>
    <x v="8673"/>
    <n v="29"/>
    <x v="1"/>
    <s v="O+"/>
    <x v="1"/>
    <d v="2019-07-24T00:00:00"/>
    <x v="8689"/>
    <x v="8014"/>
    <s v="Aetna"/>
    <x v="9200"/>
    <x v="102"/>
    <x v="1"/>
    <d v="2019-08-13T00:00:00"/>
    <x v="4"/>
    <x v="10"/>
    <x v="1"/>
    <n v="1924.7082303393749"/>
    <n v="2"/>
    <x v="0"/>
    <x v="2"/>
  </r>
  <r>
    <x v="8674"/>
    <n v="78"/>
    <x v="1"/>
    <s v="B-"/>
    <x v="0"/>
    <d v="2021-08-12T00:00:00"/>
    <x v="8690"/>
    <x v="57"/>
    <s v="Aetna"/>
    <x v="9201"/>
    <x v="289"/>
    <x v="2"/>
    <d v="2021-08-28T00:00:00"/>
    <x v="4"/>
    <x v="9"/>
    <x v="0"/>
    <n v="1290.6142827044375"/>
    <n v="2"/>
    <x v="0"/>
    <x v="1"/>
  </r>
  <r>
    <x v="7041"/>
    <n v="59"/>
    <x v="1"/>
    <s v="O-"/>
    <x v="4"/>
    <d v="2023-05-13T00:00:00"/>
    <x v="8691"/>
    <x v="8015"/>
    <s v="Blue Cross"/>
    <x v="9202"/>
    <x v="336"/>
    <x v="2"/>
    <d v="2023-05-20T00:00:00"/>
    <x v="0"/>
    <x v="11"/>
    <x v="0"/>
    <n v="2903.1185415310142"/>
    <n v="0"/>
    <x v="2"/>
    <x v="0"/>
  </r>
  <r>
    <x v="8675"/>
    <n v="19"/>
    <x v="0"/>
    <s v="A+"/>
    <x v="1"/>
    <d v="2022-11-22T00:00:00"/>
    <x v="4453"/>
    <x v="8016"/>
    <s v="UnitedHealthcare"/>
    <x v="9203"/>
    <x v="313"/>
    <x v="2"/>
    <d v="2022-11-26T00:00:00"/>
    <x v="1"/>
    <x v="24"/>
    <x v="3"/>
    <n v="4702.5408683441246"/>
    <n v="0"/>
    <x v="2"/>
    <x v="0"/>
  </r>
  <r>
    <x v="8676"/>
    <n v="57"/>
    <x v="1"/>
    <s v="A-"/>
    <x v="2"/>
    <d v="2023-05-25T00:00:00"/>
    <x v="8692"/>
    <x v="8017"/>
    <s v="Blue Cross"/>
    <x v="9204"/>
    <x v="148"/>
    <x v="0"/>
    <d v="2023-05-27T00:00:00"/>
    <x v="2"/>
    <x v="22"/>
    <x v="0"/>
    <n v="20054.699004632701"/>
    <n v="0"/>
    <x v="2"/>
    <x v="1"/>
  </r>
  <r>
    <x v="8677"/>
    <n v="59"/>
    <x v="1"/>
    <s v="A+"/>
    <x v="4"/>
    <d v="2021-12-25T00:00:00"/>
    <x v="8693"/>
    <x v="3837"/>
    <s v="UnitedHealthcare"/>
    <x v="9205"/>
    <x v="153"/>
    <x v="1"/>
    <d v="2022-01-14T00:00:00"/>
    <x v="1"/>
    <x v="10"/>
    <x v="0"/>
    <n v="1322.1218421942351"/>
    <n v="2"/>
    <x v="0"/>
    <x v="2"/>
  </r>
  <r>
    <x v="8678"/>
    <n v="76"/>
    <x v="1"/>
    <s v="A-"/>
    <x v="3"/>
    <d v="2022-03-05T00:00:00"/>
    <x v="8694"/>
    <x v="8018"/>
    <s v="Blue Cross"/>
    <x v="9206"/>
    <x v="178"/>
    <x v="1"/>
    <d v="2022-03-07T00:00:00"/>
    <x v="1"/>
    <x v="22"/>
    <x v="0"/>
    <n v="13138.56892619135"/>
    <n v="2"/>
    <x v="0"/>
    <x v="0"/>
  </r>
  <r>
    <x v="8679"/>
    <n v="33"/>
    <x v="1"/>
    <s v="A+"/>
    <x v="1"/>
    <d v="2023-07-15T00:00:00"/>
    <x v="8695"/>
    <x v="6903"/>
    <s v="Blue Cross"/>
    <x v="9207"/>
    <x v="278"/>
    <x v="1"/>
    <d v="2023-07-18T00:00:00"/>
    <x v="3"/>
    <x v="4"/>
    <x v="1"/>
    <n v="11230.9140942793"/>
    <n v="1"/>
    <x v="2"/>
    <x v="0"/>
  </r>
  <r>
    <x v="8680"/>
    <n v="44"/>
    <x v="1"/>
    <s v="A+"/>
    <x v="3"/>
    <d v="2023-01-08T00:00:00"/>
    <x v="8696"/>
    <x v="8019"/>
    <s v="Cigna"/>
    <x v="9208"/>
    <x v="387"/>
    <x v="2"/>
    <d v="2023-02-01T00:00:00"/>
    <x v="1"/>
    <x v="3"/>
    <x v="2"/>
    <n v="741.08729709103761"/>
    <n v="1"/>
    <x v="2"/>
    <x v="1"/>
  </r>
  <r>
    <x v="8681"/>
    <n v="67"/>
    <x v="0"/>
    <s v="A+"/>
    <x v="3"/>
    <d v="2019-02-05T00:00:00"/>
    <x v="8697"/>
    <x v="8020"/>
    <s v="Medicare"/>
    <x v="9209"/>
    <x v="328"/>
    <x v="0"/>
    <d v="2019-02-17T00:00:00"/>
    <x v="2"/>
    <x v="20"/>
    <x v="0"/>
    <n v="2820.5125636972498"/>
    <n v="2"/>
    <x v="0"/>
    <x v="2"/>
  </r>
  <r>
    <x v="8682"/>
    <n v="59"/>
    <x v="1"/>
    <s v="AB-"/>
    <x v="2"/>
    <d v="2021-05-27T00:00:00"/>
    <x v="8698"/>
    <x v="8021"/>
    <s v="Medicare"/>
    <x v="9210"/>
    <x v="325"/>
    <x v="0"/>
    <d v="2021-06-08T00:00:00"/>
    <x v="0"/>
    <x v="20"/>
    <x v="0"/>
    <n v="3189.6865492955999"/>
    <n v="1"/>
    <x v="2"/>
    <x v="0"/>
  </r>
  <r>
    <x v="8683"/>
    <n v="27"/>
    <x v="0"/>
    <s v="A+"/>
    <x v="5"/>
    <d v="2020-05-18T00:00:00"/>
    <x v="8699"/>
    <x v="8022"/>
    <s v="Blue Cross"/>
    <x v="9211"/>
    <x v="363"/>
    <x v="0"/>
    <d v="2020-06-11T00:00:00"/>
    <x v="4"/>
    <x v="3"/>
    <x v="1"/>
    <n v="225.68965462428582"/>
    <n v="1"/>
    <x v="2"/>
    <x v="2"/>
  </r>
  <r>
    <x v="7355"/>
    <n v="78"/>
    <x v="0"/>
    <s v="B+"/>
    <x v="2"/>
    <d v="2023-01-28T00:00:00"/>
    <x v="8700"/>
    <x v="8023"/>
    <s v="Blue Cross"/>
    <x v="9212"/>
    <x v="224"/>
    <x v="2"/>
    <d v="2023-02-03T00:00:00"/>
    <x v="3"/>
    <x v="25"/>
    <x v="0"/>
    <n v="4216.3626830097664"/>
    <n v="1"/>
    <x v="2"/>
    <x v="1"/>
  </r>
  <r>
    <x v="8684"/>
    <n v="77"/>
    <x v="0"/>
    <s v="O-"/>
    <x v="4"/>
    <d v="2022-06-10T00:00:00"/>
    <x v="8701"/>
    <x v="8024"/>
    <s v="Medicare"/>
    <x v="9213"/>
    <x v="271"/>
    <x v="1"/>
    <d v="2022-07-06T00:00:00"/>
    <x v="2"/>
    <x v="29"/>
    <x v="0"/>
    <n v="746.37476070520768"/>
    <n v="3"/>
    <x v="1"/>
    <x v="2"/>
  </r>
  <r>
    <x v="7310"/>
    <n v="82"/>
    <x v="1"/>
    <s v="B+"/>
    <x v="0"/>
    <d v="2021-06-12T00:00:00"/>
    <x v="8702"/>
    <x v="695"/>
    <s v="Aetna"/>
    <x v="9214"/>
    <x v="301"/>
    <x v="1"/>
    <d v="2021-06-30T00:00:00"/>
    <x v="3"/>
    <x v="23"/>
    <x v="0"/>
    <n v="2071.7209733770501"/>
    <n v="3"/>
    <x v="1"/>
    <x v="0"/>
  </r>
  <r>
    <x v="8685"/>
    <n v="69"/>
    <x v="1"/>
    <s v="O-"/>
    <x v="5"/>
    <d v="2019-03-20T00:00:00"/>
    <x v="3227"/>
    <x v="8025"/>
    <s v="UnitedHealthcare"/>
    <x v="9215"/>
    <x v="124"/>
    <x v="1"/>
    <d v="2019-04-17T00:00:00"/>
    <x v="2"/>
    <x v="7"/>
    <x v="0"/>
    <n v="382.3583781821464"/>
    <n v="3"/>
    <x v="1"/>
    <x v="1"/>
  </r>
  <r>
    <x v="8686"/>
    <n v="44"/>
    <x v="0"/>
    <s v="B-"/>
    <x v="1"/>
    <d v="2019-07-15T00:00:00"/>
    <x v="8703"/>
    <x v="8026"/>
    <s v="Aetna"/>
    <x v="9216"/>
    <x v="2"/>
    <x v="0"/>
    <d v="2019-07-23T00:00:00"/>
    <x v="2"/>
    <x v="13"/>
    <x v="2"/>
    <n v="3612.5769842550499"/>
    <n v="1"/>
    <x v="2"/>
    <x v="2"/>
  </r>
  <r>
    <x v="8687"/>
    <n v="79"/>
    <x v="1"/>
    <s v="A-"/>
    <x v="5"/>
    <d v="2023-06-09T00:00:00"/>
    <x v="8704"/>
    <x v="8027"/>
    <s v="Medicare"/>
    <x v="9217"/>
    <x v="254"/>
    <x v="0"/>
    <d v="2023-07-06T00:00:00"/>
    <x v="2"/>
    <x v="18"/>
    <x v="0"/>
    <n v="1700.773478501126"/>
    <n v="2"/>
    <x v="0"/>
    <x v="2"/>
  </r>
  <r>
    <x v="8688"/>
    <n v="29"/>
    <x v="0"/>
    <s v="A+"/>
    <x v="2"/>
    <d v="2022-11-26T00:00:00"/>
    <x v="8705"/>
    <x v="8028"/>
    <s v="UnitedHealthcare"/>
    <x v="9218"/>
    <x v="0"/>
    <x v="1"/>
    <d v="2022-12-17T00:00:00"/>
    <x v="2"/>
    <x v="16"/>
    <x v="1"/>
    <n v="1232.4287240634571"/>
    <n v="2"/>
    <x v="0"/>
    <x v="0"/>
  </r>
  <r>
    <x v="8689"/>
    <n v="78"/>
    <x v="0"/>
    <s v="O+"/>
    <x v="0"/>
    <d v="2020-10-02T00:00:00"/>
    <x v="8706"/>
    <x v="8029"/>
    <s v="Cigna"/>
    <x v="9219"/>
    <x v="47"/>
    <x v="2"/>
    <d v="2020-10-30T00:00:00"/>
    <x v="1"/>
    <x v="7"/>
    <x v="0"/>
    <n v="395.69722022983211"/>
    <n v="2"/>
    <x v="0"/>
    <x v="2"/>
  </r>
  <r>
    <x v="8690"/>
    <n v="54"/>
    <x v="1"/>
    <s v="B-"/>
    <x v="3"/>
    <d v="2022-09-20T00:00:00"/>
    <x v="8707"/>
    <x v="8030"/>
    <s v="Cigna"/>
    <x v="9220"/>
    <x v="34"/>
    <x v="2"/>
    <d v="2022-09-26T00:00:00"/>
    <x v="3"/>
    <x v="25"/>
    <x v="0"/>
    <n v="6885.100758909517"/>
    <n v="0"/>
    <x v="2"/>
    <x v="1"/>
  </r>
  <r>
    <x v="8691"/>
    <n v="63"/>
    <x v="1"/>
    <s v="A+"/>
    <x v="2"/>
    <d v="2022-10-03T00:00:00"/>
    <x v="8708"/>
    <x v="5247"/>
    <s v="Aetna"/>
    <x v="9221"/>
    <x v="243"/>
    <x v="0"/>
    <d v="2022-10-18T00:00:00"/>
    <x v="0"/>
    <x v="8"/>
    <x v="0"/>
    <n v="3139.8002069753202"/>
    <n v="2"/>
    <x v="0"/>
    <x v="2"/>
  </r>
  <r>
    <x v="8692"/>
    <n v="56"/>
    <x v="1"/>
    <s v="B-"/>
    <x v="2"/>
    <d v="2019-05-18T00:00:00"/>
    <x v="8709"/>
    <x v="8031"/>
    <s v="Cigna"/>
    <x v="9222"/>
    <x v="289"/>
    <x v="0"/>
    <d v="2019-06-16T00:00:00"/>
    <x v="2"/>
    <x v="17"/>
    <x v="0"/>
    <n v="506.1194933853069"/>
    <n v="1"/>
    <x v="2"/>
    <x v="0"/>
  </r>
  <r>
    <x v="8693"/>
    <n v="28"/>
    <x v="1"/>
    <s v="B-"/>
    <x v="3"/>
    <d v="2020-03-24T00:00:00"/>
    <x v="8710"/>
    <x v="5507"/>
    <s v="Medicare"/>
    <x v="9223"/>
    <x v="55"/>
    <x v="0"/>
    <d v="2020-04-01T00:00:00"/>
    <x v="3"/>
    <x v="13"/>
    <x v="1"/>
    <n v="2522.0684343939001"/>
    <n v="1"/>
    <x v="2"/>
    <x v="0"/>
  </r>
  <r>
    <x v="8694"/>
    <n v="37"/>
    <x v="0"/>
    <s v="B+"/>
    <x v="2"/>
    <d v="2021-06-21T00:00:00"/>
    <x v="8711"/>
    <x v="8032"/>
    <s v="Blue Cross"/>
    <x v="9224"/>
    <x v="84"/>
    <x v="0"/>
    <d v="2021-06-26T00:00:00"/>
    <x v="4"/>
    <x v="6"/>
    <x v="2"/>
    <n v="5687.7260443981195"/>
    <n v="0"/>
    <x v="2"/>
    <x v="2"/>
  </r>
  <r>
    <x v="8695"/>
    <n v="25"/>
    <x v="0"/>
    <s v="A+"/>
    <x v="0"/>
    <d v="2023-06-18T00:00:00"/>
    <x v="4240"/>
    <x v="8033"/>
    <s v="UnitedHealthcare"/>
    <x v="9225"/>
    <x v="175"/>
    <x v="2"/>
    <d v="2023-06-19T00:00:00"/>
    <x v="3"/>
    <x v="2"/>
    <x v="3"/>
    <n v="42590.117749756602"/>
    <n v="0"/>
    <x v="2"/>
    <x v="2"/>
  </r>
  <r>
    <x v="8696"/>
    <n v="82"/>
    <x v="1"/>
    <s v="AB-"/>
    <x v="3"/>
    <d v="2020-10-08T00:00:00"/>
    <x v="8712"/>
    <x v="8034"/>
    <s v="UnitedHealthcare"/>
    <x v="9226"/>
    <x v="115"/>
    <x v="2"/>
    <d v="2020-11-06T00:00:00"/>
    <x v="1"/>
    <x v="17"/>
    <x v="0"/>
    <n v="304.39037160468689"/>
    <n v="2"/>
    <x v="0"/>
    <x v="2"/>
  </r>
  <r>
    <x v="8697"/>
    <n v="41"/>
    <x v="0"/>
    <s v="B-"/>
    <x v="1"/>
    <d v="2020-05-02T00:00:00"/>
    <x v="8713"/>
    <x v="8035"/>
    <s v="Cigna"/>
    <x v="9227"/>
    <x v="179"/>
    <x v="2"/>
    <d v="2020-05-05T00:00:00"/>
    <x v="2"/>
    <x v="4"/>
    <x v="2"/>
    <n v="6546.9656133134667"/>
    <n v="0"/>
    <x v="2"/>
    <x v="0"/>
  </r>
  <r>
    <x v="8698"/>
    <n v="36"/>
    <x v="1"/>
    <s v="A+"/>
    <x v="1"/>
    <d v="2023-02-20T00:00:00"/>
    <x v="8714"/>
    <x v="8036"/>
    <s v="UnitedHealthcare"/>
    <x v="9228"/>
    <x v="7"/>
    <x v="2"/>
    <d v="2023-03-06T00:00:00"/>
    <x v="2"/>
    <x v="0"/>
    <x v="2"/>
    <n v="609.56477040091147"/>
    <n v="1"/>
    <x v="2"/>
    <x v="0"/>
  </r>
  <r>
    <x v="8699"/>
    <n v="46"/>
    <x v="0"/>
    <s v="A-"/>
    <x v="2"/>
    <d v="2023-01-07T00:00:00"/>
    <x v="8715"/>
    <x v="8037"/>
    <s v="Medicare"/>
    <x v="9229"/>
    <x v="26"/>
    <x v="2"/>
    <d v="2023-01-30T00:00:00"/>
    <x v="2"/>
    <x v="15"/>
    <x v="2"/>
    <n v="1001.6882264663392"/>
    <n v="1"/>
    <x v="2"/>
    <x v="1"/>
  </r>
  <r>
    <x v="8700"/>
    <n v="54"/>
    <x v="0"/>
    <s v="O-"/>
    <x v="3"/>
    <d v="2021-03-12T00:00:00"/>
    <x v="8716"/>
    <x v="1497"/>
    <s v="Cigna"/>
    <x v="9230"/>
    <x v="10"/>
    <x v="0"/>
    <d v="2021-03-26T00:00:00"/>
    <x v="0"/>
    <x v="0"/>
    <x v="0"/>
    <n v="1759.1453617932643"/>
    <n v="1"/>
    <x v="2"/>
    <x v="1"/>
  </r>
  <r>
    <x v="2575"/>
    <n v="66"/>
    <x v="1"/>
    <s v="B+"/>
    <x v="1"/>
    <d v="2022-07-15T00:00:00"/>
    <x v="8717"/>
    <x v="6586"/>
    <s v="Blue Cross"/>
    <x v="9231"/>
    <x v="30"/>
    <x v="1"/>
    <d v="2022-08-01T00:00:00"/>
    <x v="2"/>
    <x v="5"/>
    <x v="0"/>
    <n v="1450.4214330238353"/>
    <n v="3"/>
    <x v="1"/>
    <x v="2"/>
  </r>
  <r>
    <x v="8701"/>
    <n v="42"/>
    <x v="0"/>
    <s v="B-"/>
    <x v="2"/>
    <d v="2020-11-08T00:00:00"/>
    <x v="8718"/>
    <x v="8038"/>
    <s v="Blue Cross"/>
    <x v="9232"/>
    <x v="389"/>
    <x v="1"/>
    <d v="2020-11-24T00:00:00"/>
    <x v="0"/>
    <x v="9"/>
    <x v="2"/>
    <n v="1997.6199796974563"/>
    <n v="2"/>
    <x v="0"/>
    <x v="0"/>
  </r>
  <r>
    <x v="8702"/>
    <n v="74"/>
    <x v="1"/>
    <s v="A+"/>
    <x v="4"/>
    <d v="2022-03-20T00:00:00"/>
    <x v="8719"/>
    <x v="8039"/>
    <s v="Cigna"/>
    <x v="9233"/>
    <x v="67"/>
    <x v="0"/>
    <d v="2022-03-27T00:00:00"/>
    <x v="0"/>
    <x v="11"/>
    <x v="0"/>
    <n v="3203.7490708145001"/>
    <n v="1"/>
    <x v="2"/>
    <x v="2"/>
  </r>
  <r>
    <x v="8703"/>
    <n v="46"/>
    <x v="1"/>
    <s v="B-"/>
    <x v="3"/>
    <d v="2019-11-02T00:00:00"/>
    <x v="8720"/>
    <x v="1497"/>
    <s v="Blue Cross"/>
    <x v="9234"/>
    <x v="94"/>
    <x v="1"/>
    <d v="2019-11-16T00:00:00"/>
    <x v="0"/>
    <x v="0"/>
    <x v="2"/>
    <n v="1488.7426836689071"/>
    <n v="2"/>
    <x v="0"/>
    <x v="0"/>
  </r>
  <r>
    <x v="8704"/>
    <n v="84"/>
    <x v="1"/>
    <s v="O+"/>
    <x v="1"/>
    <d v="2019-03-05T00:00:00"/>
    <x v="8721"/>
    <x v="918"/>
    <s v="UnitedHealthcare"/>
    <x v="9235"/>
    <x v="129"/>
    <x v="1"/>
    <d v="2019-03-06T00:00:00"/>
    <x v="0"/>
    <x v="2"/>
    <x v="0"/>
    <n v="33766.849104075103"/>
    <n v="2"/>
    <x v="0"/>
    <x v="1"/>
  </r>
  <r>
    <x v="8705"/>
    <n v="49"/>
    <x v="0"/>
    <s v="A-"/>
    <x v="1"/>
    <d v="2020-09-26T00:00:00"/>
    <x v="8722"/>
    <x v="8040"/>
    <s v="Cigna"/>
    <x v="9236"/>
    <x v="244"/>
    <x v="0"/>
    <d v="2020-10-18T00:00:00"/>
    <x v="0"/>
    <x v="21"/>
    <x v="2"/>
    <n v="2050.4295725185639"/>
    <n v="1"/>
    <x v="2"/>
    <x v="0"/>
  </r>
  <r>
    <x v="1398"/>
    <n v="42"/>
    <x v="1"/>
    <s v="B-"/>
    <x v="3"/>
    <d v="2022-01-11T00:00:00"/>
    <x v="8723"/>
    <x v="260"/>
    <s v="UnitedHealthcare"/>
    <x v="9237"/>
    <x v="291"/>
    <x v="0"/>
    <d v="2022-02-09T00:00:00"/>
    <x v="2"/>
    <x v="17"/>
    <x v="2"/>
    <n v="1098.0216412351449"/>
    <n v="1"/>
    <x v="2"/>
    <x v="2"/>
  </r>
  <r>
    <x v="8706"/>
    <n v="51"/>
    <x v="0"/>
    <s v="B+"/>
    <x v="1"/>
    <d v="2019-01-02T00:00:00"/>
    <x v="8724"/>
    <x v="8041"/>
    <s v="Blue Cross"/>
    <x v="9238"/>
    <x v="303"/>
    <x v="2"/>
    <d v="2019-01-18T00:00:00"/>
    <x v="2"/>
    <x v="9"/>
    <x v="0"/>
    <n v="2709.3939875550127"/>
    <n v="1"/>
    <x v="2"/>
    <x v="2"/>
  </r>
  <r>
    <x v="8707"/>
    <n v="67"/>
    <x v="0"/>
    <s v="O+"/>
    <x v="1"/>
    <d v="2020-06-29T00:00:00"/>
    <x v="8725"/>
    <x v="8042"/>
    <s v="UnitedHealthcare"/>
    <x v="9239"/>
    <x v="291"/>
    <x v="2"/>
    <d v="2020-07-17T00:00:00"/>
    <x v="2"/>
    <x v="23"/>
    <x v="0"/>
    <n v="580.48912883119442"/>
    <n v="2"/>
    <x v="0"/>
    <x v="1"/>
  </r>
  <r>
    <x v="8708"/>
    <n v="56"/>
    <x v="1"/>
    <s v="AB+"/>
    <x v="3"/>
    <d v="2019-08-29T00:00:00"/>
    <x v="8726"/>
    <x v="8043"/>
    <s v="Cigna"/>
    <x v="9240"/>
    <x v="44"/>
    <x v="1"/>
    <d v="2019-09-23T00:00:00"/>
    <x v="3"/>
    <x v="19"/>
    <x v="0"/>
    <n v="761.54328211658401"/>
    <n v="2"/>
    <x v="0"/>
    <x v="2"/>
  </r>
  <r>
    <x v="8709"/>
    <n v="81"/>
    <x v="0"/>
    <s v="O-"/>
    <x v="1"/>
    <d v="2019-01-31T00:00:00"/>
    <x v="8727"/>
    <x v="3370"/>
    <s v="UnitedHealthcare"/>
    <x v="9241"/>
    <x v="318"/>
    <x v="1"/>
    <d v="2019-02-13T00:00:00"/>
    <x v="2"/>
    <x v="28"/>
    <x v="0"/>
    <n v="1652.8737784645459"/>
    <n v="3"/>
    <x v="1"/>
    <x v="2"/>
  </r>
  <r>
    <x v="8710"/>
    <n v="73"/>
    <x v="1"/>
    <s v="AB-"/>
    <x v="2"/>
    <d v="2021-04-26T00:00:00"/>
    <x v="8728"/>
    <x v="8044"/>
    <s v="Blue Cross"/>
    <x v="9242"/>
    <x v="393"/>
    <x v="1"/>
    <d v="2021-05-07T00:00:00"/>
    <x v="1"/>
    <x v="27"/>
    <x v="0"/>
    <n v="2326.8955918021729"/>
    <n v="3"/>
    <x v="1"/>
    <x v="2"/>
  </r>
  <r>
    <x v="8711"/>
    <n v="77"/>
    <x v="1"/>
    <s v="O+"/>
    <x v="4"/>
    <d v="2021-04-21T00:00:00"/>
    <x v="8729"/>
    <x v="1292"/>
    <s v="Aetna"/>
    <x v="9243"/>
    <x v="244"/>
    <x v="0"/>
    <d v="2021-05-16T00:00:00"/>
    <x v="2"/>
    <x v="19"/>
    <x v="0"/>
    <n v="855.02470659083201"/>
    <n v="2"/>
    <x v="0"/>
    <x v="1"/>
  </r>
  <r>
    <x v="8712"/>
    <n v="23"/>
    <x v="0"/>
    <s v="AB+"/>
    <x v="0"/>
    <d v="2022-01-07T00:00:00"/>
    <x v="8730"/>
    <x v="8045"/>
    <s v="Aetna"/>
    <x v="9244"/>
    <x v="316"/>
    <x v="2"/>
    <d v="2022-01-08T00:00:00"/>
    <x v="0"/>
    <x v="2"/>
    <x v="3"/>
    <n v="7155.0590160509701"/>
    <n v="0"/>
    <x v="2"/>
    <x v="1"/>
  </r>
  <r>
    <x v="8713"/>
    <n v="32"/>
    <x v="0"/>
    <s v="AB-"/>
    <x v="4"/>
    <d v="2022-10-08T00:00:00"/>
    <x v="8731"/>
    <x v="8046"/>
    <s v="Medicare"/>
    <x v="9245"/>
    <x v="385"/>
    <x v="0"/>
    <d v="2022-10-15T00:00:00"/>
    <x v="2"/>
    <x v="11"/>
    <x v="1"/>
    <n v="6697.3058429317289"/>
    <n v="0"/>
    <x v="2"/>
    <x v="0"/>
  </r>
  <r>
    <x v="8714"/>
    <n v="77"/>
    <x v="0"/>
    <s v="B-"/>
    <x v="1"/>
    <d v="2018-11-07T00:00:00"/>
    <x v="8732"/>
    <x v="8047"/>
    <s v="Aetna"/>
    <x v="9246"/>
    <x v="239"/>
    <x v="0"/>
    <d v="2018-11-27T00:00:00"/>
    <x v="2"/>
    <x v="10"/>
    <x v="0"/>
    <n v="1277.18061125385"/>
    <n v="2"/>
    <x v="0"/>
    <x v="0"/>
  </r>
  <r>
    <x v="8715"/>
    <n v="43"/>
    <x v="1"/>
    <s v="B+"/>
    <x v="0"/>
    <d v="2018-11-21T00:00:00"/>
    <x v="8733"/>
    <x v="8048"/>
    <s v="Cigna"/>
    <x v="9247"/>
    <x v="17"/>
    <x v="2"/>
    <d v="2018-12-11T00:00:00"/>
    <x v="3"/>
    <x v="10"/>
    <x v="2"/>
    <n v="1806.37263902119"/>
    <n v="1"/>
    <x v="2"/>
    <x v="2"/>
  </r>
  <r>
    <x v="3937"/>
    <n v="22"/>
    <x v="0"/>
    <s v="A-"/>
    <x v="3"/>
    <d v="2023-10-25T00:00:00"/>
    <x v="8734"/>
    <x v="8049"/>
    <s v="UnitedHealthcare"/>
    <x v="9248"/>
    <x v="326"/>
    <x v="1"/>
    <d v="2023-11-23T00:00:00"/>
    <x v="0"/>
    <x v="17"/>
    <x v="3"/>
    <n v="984.14250954173451"/>
    <n v="2"/>
    <x v="0"/>
    <x v="1"/>
  </r>
  <r>
    <x v="8716"/>
    <n v="41"/>
    <x v="0"/>
    <s v="A+"/>
    <x v="4"/>
    <d v="2021-03-07T00:00:00"/>
    <x v="8735"/>
    <x v="8050"/>
    <s v="Blue Cross"/>
    <x v="9249"/>
    <x v="343"/>
    <x v="0"/>
    <d v="2021-03-27T00:00:00"/>
    <x v="1"/>
    <x v="10"/>
    <x v="2"/>
    <n v="1196.6045124951602"/>
    <n v="1"/>
    <x v="2"/>
    <x v="0"/>
  </r>
  <r>
    <x v="8717"/>
    <n v="18"/>
    <x v="1"/>
    <s v="O-"/>
    <x v="2"/>
    <d v="2019-12-06T00:00:00"/>
    <x v="8736"/>
    <x v="692"/>
    <s v="UnitedHealthcare"/>
    <x v="9250"/>
    <x v="169"/>
    <x v="0"/>
    <d v="2019-12-21T00:00:00"/>
    <x v="0"/>
    <x v="8"/>
    <x v="3"/>
    <n v="1603.9812361400068"/>
    <n v="1"/>
    <x v="2"/>
    <x v="0"/>
  </r>
  <r>
    <x v="8718"/>
    <n v="59"/>
    <x v="0"/>
    <s v="O+"/>
    <x v="1"/>
    <d v="2023-03-02T00:00:00"/>
    <x v="8737"/>
    <x v="8051"/>
    <s v="UnitedHealthcare"/>
    <x v="9251"/>
    <x v="192"/>
    <x v="0"/>
    <d v="2023-03-23T00:00:00"/>
    <x v="3"/>
    <x v="16"/>
    <x v="0"/>
    <n v="1556.1305403711619"/>
    <n v="1"/>
    <x v="2"/>
    <x v="1"/>
  </r>
  <r>
    <x v="8054"/>
    <n v="84"/>
    <x v="1"/>
    <s v="B+"/>
    <x v="0"/>
    <d v="2019-08-04T00:00:00"/>
    <x v="8738"/>
    <x v="8052"/>
    <s v="Medicare"/>
    <x v="9252"/>
    <x v="128"/>
    <x v="2"/>
    <d v="2019-08-28T00:00:00"/>
    <x v="0"/>
    <x v="3"/>
    <x v="0"/>
    <n v="788.76951654279173"/>
    <n v="2"/>
    <x v="0"/>
    <x v="0"/>
  </r>
  <r>
    <x v="8719"/>
    <n v="56"/>
    <x v="1"/>
    <s v="A+"/>
    <x v="2"/>
    <d v="2023-08-31T00:00:00"/>
    <x v="8739"/>
    <x v="8053"/>
    <s v="Cigna"/>
    <x v="9253"/>
    <x v="76"/>
    <x v="0"/>
    <d v="2023-09-16T00:00:00"/>
    <x v="3"/>
    <x v="9"/>
    <x v="0"/>
    <n v="2437.5119275402562"/>
    <n v="1"/>
    <x v="2"/>
    <x v="0"/>
  </r>
  <r>
    <x v="8720"/>
    <n v="19"/>
    <x v="1"/>
    <s v="A-"/>
    <x v="0"/>
    <d v="2020-12-05T00:00:00"/>
    <x v="8740"/>
    <x v="8054"/>
    <s v="UnitedHealthcare"/>
    <x v="9254"/>
    <x v="203"/>
    <x v="1"/>
    <d v="2020-12-30T00:00:00"/>
    <x v="1"/>
    <x v="19"/>
    <x v="3"/>
    <n v="825.17493728296392"/>
    <n v="2"/>
    <x v="0"/>
    <x v="2"/>
  </r>
  <r>
    <x v="2193"/>
    <n v="43"/>
    <x v="0"/>
    <s v="B-"/>
    <x v="5"/>
    <d v="2022-04-27T00:00:00"/>
    <x v="8741"/>
    <x v="8055"/>
    <s v="Medicare"/>
    <x v="9255"/>
    <x v="214"/>
    <x v="2"/>
    <d v="2022-05-16T00:00:00"/>
    <x v="3"/>
    <x v="12"/>
    <x v="2"/>
    <n v="438.73650437340899"/>
    <n v="1"/>
    <x v="2"/>
    <x v="0"/>
  </r>
  <r>
    <x v="8721"/>
    <n v="64"/>
    <x v="0"/>
    <s v="AB+"/>
    <x v="3"/>
    <d v="2022-03-29T00:00:00"/>
    <x v="8742"/>
    <x v="8056"/>
    <s v="Aetna"/>
    <x v="9256"/>
    <x v="119"/>
    <x v="2"/>
    <d v="2022-04-03T00:00:00"/>
    <x v="3"/>
    <x v="6"/>
    <x v="0"/>
    <n v="8202.788227401481"/>
    <n v="1"/>
    <x v="2"/>
    <x v="0"/>
  </r>
  <r>
    <x v="8722"/>
    <n v="44"/>
    <x v="0"/>
    <s v="B+"/>
    <x v="4"/>
    <d v="2023-09-26T00:00:00"/>
    <x v="8743"/>
    <x v="8057"/>
    <s v="Medicare"/>
    <x v="9257"/>
    <x v="295"/>
    <x v="2"/>
    <d v="2023-10-04T00:00:00"/>
    <x v="1"/>
    <x v="13"/>
    <x v="2"/>
    <n v="3653.3150909475376"/>
    <n v="1"/>
    <x v="2"/>
    <x v="2"/>
  </r>
  <r>
    <x v="8723"/>
    <n v="41"/>
    <x v="0"/>
    <s v="O-"/>
    <x v="5"/>
    <d v="2019-02-23T00:00:00"/>
    <x v="8744"/>
    <x v="8058"/>
    <s v="UnitedHealthcare"/>
    <x v="9258"/>
    <x v="304"/>
    <x v="2"/>
    <d v="2019-03-10T00:00:00"/>
    <x v="4"/>
    <x v="8"/>
    <x v="2"/>
    <n v="2126.3492148535602"/>
    <n v="1"/>
    <x v="2"/>
    <x v="2"/>
  </r>
  <r>
    <x v="8724"/>
    <n v="42"/>
    <x v="0"/>
    <s v="B-"/>
    <x v="0"/>
    <d v="2018-11-23T00:00:00"/>
    <x v="1140"/>
    <x v="8059"/>
    <s v="Cigna"/>
    <x v="9259"/>
    <x v="20"/>
    <x v="2"/>
    <d v="2018-12-09T00:00:00"/>
    <x v="0"/>
    <x v="9"/>
    <x v="2"/>
    <n v="1790.3965836684938"/>
    <n v="1"/>
    <x v="2"/>
    <x v="2"/>
  </r>
  <r>
    <x v="8725"/>
    <n v="18"/>
    <x v="0"/>
    <s v="B+"/>
    <x v="3"/>
    <d v="2023-02-04T00:00:00"/>
    <x v="8745"/>
    <x v="8060"/>
    <s v="Blue Cross"/>
    <x v="9260"/>
    <x v="230"/>
    <x v="2"/>
    <d v="2023-03-05T00:00:00"/>
    <x v="1"/>
    <x v="17"/>
    <x v="3"/>
    <n v="1299.6928384909586"/>
    <n v="1"/>
    <x v="2"/>
    <x v="2"/>
  </r>
  <r>
    <x v="8726"/>
    <n v="61"/>
    <x v="0"/>
    <s v="B+"/>
    <x v="2"/>
    <d v="2023-10-17T00:00:00"/>
    <x v="8746"/>
    <x v="8061"/>
    <s v="Cigna"/>
    <x v="9261"/>
    <x v="366"/>
    <x v="0"/>
    <d v="2023-11-12T00:00:00"/>
    <x v="1"/>
    <x v="29"/>
    <x v="0"/>
    <n v="670.05621366591924"/>
    <n v="2"/>
    <x v="0"/>
    <x v="1"/>
  </r>
  <r>
    <x v="8727"/>
    <n v="32"/>
    <x v="1"/>
    <s v="O-"/>
    <x v="1"/>
    <d v="2019-02-01T00:00:00"/>
    <x v="1623"/>
    <x v="8062"/>
    <s v="Blue Cross"/>
    <x v="9262"/>
    <x v="340"/>
    <x v="0"/>
    <d v="2019-02-27T00:00:00"/>
    <x v="0"/>
    <x v="29"/>
    <x v="1"/>
    <n v="750.28159663070005"/>
    <n v="1"/>
    <x v="2"/>
    <x v="0"/>
  </r>
  <r>
    <x v="8728"/>
    <n v="82"/>
    <x v="0"/>
    <s v="A+"/>
    <x v="5"/>
    <d v="2022-07-08T00:00:00"/>
    <x v="8747"/>
    <x v="8063"/>
    <s v="Blue Cross"/>
    <x v="9263"/>
    <x v="323"/>
    <x v="0"/>
    <d v="2022-07-15T00:00:00"/>
    <x v="2"/>
    <x v="11"/>
    <x v="0"/>
    <n v="2306.2227480425572"/>
    <n v="1"/>
    <x v="2"/>
    <x v="2"/>
  </r>
  <r>
    <x v="8729"/>
    <n v="72"/>
    <x v="0"/>
    <s v="A+"/>
    <x v="0"/>
    <d v="2023-01-26T00:00:00"/>
    <x v="8261"/>
    <x v="8064"/>
    <s v="Aetna"/>
    <x v="9264"/>
    <x v="267"/>
    <x v="2"/>
    <d v="2023-02-17T00:00:00"/>
    <x v="2"/>
    <x v="21"/>
    <x v="0"/>
    <n v="1444.05422865485"/>
    <n v="2"/>
    <x v="0"/>
    <x v="0"/>
  </r>
  <r>
    <x v="7537"/>
    <n v="61"/>
    <x v="0"/>
    <s v="A+"/>
    <x v="2"/>
    <d v="2022-09-24T00:00:00"/>
    <x v="8748"/>
    <x v="8065"/>
    <s v="Medicare"/>
    <x v="9265"/>
    <x v="135"/>
    <x v="0"/>
    <d v="2022-10-06T00:00:00"/>
    <x v="3"/>
    <x v="20"/>
    <x v="0"/>
    <n v="1813.3555190371083"/>
    <n v="2"/>
    <x v="0"/>
    <x v="1"/>
  </r>
  <r>
    <x v="8730"/>
    <n v="62"/>
    <x v="0"/>
    <s v="A-"/>
    <x v="1"/>
    <d v="2021-06-07T00:00:00"/>
    <x v="8749"/>
    <x v="8066"/>
    <s v="Cigna"/>
    <x v="9266"/>
    <x v="1"/>
    <x v="2"/>
    <d v="2021-06-30T00:00:00"/>
    <x v="1"/>
    <x v="15"/>
    <x v="0"/>
    <n v="855.73905220503923"/>
    <n v="2"/>
    <x v="0"/>
    <x v="0"/>
  </r>
  <r>
    <x v="8731"/>
    <n v="43"/>
    <x v="1"/>
    <s v="B-"/>
    <x v="5"/>
    <d v="2022-05-23T00:00:00"/>
    <x v="8750"/>
    <x v="8067"/>
    <s v="UnitedHealthcare"/>
    <x v="9267"/>
    <x v="114"/>
    <x v="2"/>
    <d v="2022-06-11T00:00:00"/>
    <x v="3"/>
    <x v="12"/>
    <x v="2"/>
    <n v="1298.3990852490369"/>
    <n v="1"/>
    <x v="2"/>
    <x v="1"/>
  </r>
  <r>
    <x v="255"/>
    <n v="31"/>
    <x v="1"/>
    <s v="O+"/>
    <x v="0"/>
    <d v="2020-10-27T00:00:00"/>
    <x v="8751"/>
    <x v="8068"/>
    <s v="Blue Cross"/>
    <x v="9268"/>
    <x v="8"/>
    <x v="2"/>
    <d v="2020-10-31T00:00:00"/>
    <x v="0"/>
    <x v="24"/>
    <x v="1"/>
    <n v="6008.4659529856754"/>
    <n v="0"/>
    <x v="2"/>
    <x v="1"/>
  </r>
  <r>
    <x v="8732"/>
    <n v="78"/>
    <x v="1"/>
    <s v="B-"/>
    <x v="5"/>
    <d v="2023-04-28T00:00:00"/>
    <x v="7476"/>
    <x v="8069"/>
    <s v="Cigna"/>
    <x v="9269"/>
    <x v="21"/>
    <x v="2"/>
    <d v="2023-05-16T00:00:00"/>
    <x v="1"/>
    <x v="23"/>
    <x v="0"/>
    <n v="1693.1755188138945"/>
    <n v="2"/>
    <x v="0"/>
    <x v="1"/>
  </r>
  <r>
    <x v="8733"/>
    <n v="78"/>
    <x v="0"/>
    <s v="B+"/>
    <x v="3"/>
    <d v="2023-03-15T00:00:00"/>
    <x v="8752"/>
    <x v="8070"/>
    <s v="Medicare"/>
    <x v="9270"/>
    <x v="102"/>
    <x v="1"/>
    <d v="2023-04-12T00:00:00"/>
    <x v="2"/>
    <x v="7"/>
    <x v="0"/>
    <n v="1280.3120523646141"/>
    <n v="3"/>
    <x v="1"/>
    <x v="1"/>
  </r>
  <r>
    <x v="8734"/>
    <n v="54"/>
    <x v="0"/>
    <s v="AB-"/>
    <x v="0"/>
    <d v="2020-10-13T00:00:00"/>
    <x v="8753"/>
    <x v="8071"/>
    <s v="Medicare"/>
    <x v="9271"/>
    <x v="399"/>
    <x v="0"/>
    <d v="2020-11-05T00:00:00"/>
    <x v="2"/>
    <x v="15"/>
    <x v="0"/>
    <n v="1857.9444040074261"/>
    <n v="1"/>
    <x v="2"/>
    <x v="1"/>
  </r>
  <r>
    <x v="8735"/>
    <n v="19"/>
    <x v="0"/>
    <s v="A-"/>
    <x v="0"/>
    <d v="2021-06-15T00:00:00"/>
    <x v="8754"/>
    <x v="8072"/>
    <s v="Medicare"/>
    <x v="9272"/>
    <x v="278"/>
    <x v="0"/>
    <d v="2021-06-27T00:00:00"/>
    <x v="1"/>
    <x v="20"/>
    <x v="3"/>
    <n v="945.14798508244996"/>
    <n v="1"/>
    <x v="2"/>
    <x v="2"/>
  </r>
  <r>
    <x v="8736"/>
    <n v="30"/>
    <x v="0"/>
    <s v="AB-"/>
    <x v="0"/>
    <d v="2022-10-22T00:00:00"/>
    <x v="8755"/>
    <x v="8073"/>
    <s v="UnitedHealthcare"/>
    <x v="9273"/>
    <x v="125"/>
    <x v="1"/>
    <d v="2022-11-03T00:00:00"/>
    <x v="3"/>
    <x v="20"/>
    <x v="1"/>
    <n v="2321.2024789022835"/>
    <n v="2"/>
    <x v="0"/>
    <x v="1"/>
  </r>
  <r>
    <x v="6897"/>
    <n v="67"/>
    <x v="1"/>
    <s v="O+"/>
    <x v="1"/>
    <d v="2020-08-27T00:00:00"/>
    <x v="8756"/>
    <x v="8074"/>
    <s v="Medicare"/>
    <x v="9274"/>
    <x v="301"/>
    <x v="1"/>
    <d v="2020-09-04T00:00:00"/>
    <x v="1"/>
    <x v="13"/>
    <x v="0"/>
    <n v="516.75980415755498"/>
    <n v="3"/>
    <x v="1"/>
    <x v="2"/>
  </r>
  <r>
    <x v="8737"/>
    <n v="23"/>
    <x v="1"/>
    <s v="O-"/>
    <x v="4"/>
    <d v="2021-12-19T00:00:00"/>
    <x v="7991"/>
    <x v="8075"/>
    <s v="Aetna"/>
    <x v="9275"/>
    <x v="342"/>
    <x v="0"/>
    <d v="2022-01-08T00:00:00"/>
    <x v="0"/>
    <x v="10"/>
    <x v="3"/>
    <n v="1080.6923116508201"/>
    <n v="1"/>
    <x v="2"/>
    <x v="2"/>
  </r>
  <r>
    <x v="8738"/>
    <n v="50"/>
    <x v="1"/>
    <s v="AB-"/>
    <x v="3"/>
    <d v="2021-12-06T00:00:00"/>
    <x v="8757"/>
    <x v="8076"/>
    <s v="Aetna"/>
    <x v="9276"/>
    <x v="259"/>
    <x v="2"/>
    <d v="2021-12-18T00:00:00"/>
    <x v="4"/>
    <x v="20"/>
    <x v="2"/>
    <n v="1656.5672006118418"/>
    <n v="1"/>
    <x v="2"/>
    <x v="1"/>
  </r>
  <r>
    <x v="8739"/>
    <n v="42"/>
    <x v="1"/>
    <s v="O+"/>
    <x v="2"/>
    <d v="2020-05-22T00:00:00"/>
    <x v="8758"/>
    <x v="8077"/>
    <s v="Medicare"/>
    <x v="9277"/>
    <x v="165"/>
    <x v="2"/>
    <d v="2020-05-26T00:00:00"/>
    <x v="2"/>
    <x v="24"/>
    <x v="2"/>
    <n v="2955.6237306872499"/>
    <n v="0"/>
    <x v="2"/>
    <x v="1"/>
  </r>
  <r>
    <x v="8740"/>
    <n v="73"/>
    <x v="1"/>
    <s v="B+"/>
    <x v="4"/>
    <d v="2020-08-13T00:00:00"/>
    <x v="8759"/>
    <x v="8078"/>
    <s v="UnitedHealthcare"/>
    <x v="9278"/>
    <x v="56"/>
    <x v="0"/>
    <d v="2020-09-12T00:00:00"/>
    <x v="2"/>
    <x v="1"/>
    <x v="0"/>
    <n v="844.39508124073996"/>
    <n v="2"/>
    <x v="0"/>
    <x v="2"/>
  </r>
  <r>
    <x v="8741"/>
    <n v="63"/>
    <x v="0"/>
    <s v="B+"/>
    <x v="5"/>
    <d v="2020-07-27T00:00:00"/>
    <x v="8760"/>
    <x v="8079"/>
    <s v="Cigna"/>
    <x v="9279"/>
    <x v="336"/>
    <x v="2"/>
    <d v="2020-08-08T00:00:00"/>
    <x v="3"/>
    <x v="20"/>
    <x v="0"/>
    <n v="892.73704030578335"/>
    <n v="2"/>
    <x v="0"/>
    <x v="1"/>
  </r>
  <r>
    <x v="8742"/>
    <n v="76"/>
    <x v="0"/>
    <s v="AB+"/>
    <x v="0"/>
    <d v="2022-07-15T00:00:00"/>
    <x v="8761"/>
    <x v="8080"/>
    <s v="Medicare"/>
    <x v="9280"/>
    <x v="282"/>
    <x v="0"/>
    <d v="2022-07-18T00:00:00"/>
    <x v="2"/>
    <x v="4"/>
    <x v="0"/>
    <n v="8910.6661793309995"/>
    <n v="1"/>
    <x v="2"/>
    <x v="1"/>
  </r>
  <r>
    <x v="1023"/>
    <n v="72"/>
    <x v="1"/>
    <s v="AB-"/>
    <x v="3"/>
    <d v="2018-12-03T00:00:00"/>
    <x v="8762"/>
    <x v="8081"/>
    <s v="UnitedHealthcare"/>
    <x v="9281"/>
    <x v="278"/>
    <x v="2"/>
    <d v="2018-12-13T00:00:00"/>
    <x v="4"/>
    <x v="14"/>
    <x v="0"/>
    <n v="3791.8216753974302"/>
    <n v="2"/>
    <x v="0"/>
    <x v="1"/>
  </r>
  <r>
    <x v="8743"/>
    <n v="59"/>
    <x v="0"/>
    <s v="AB+"/>
    <x v="0"/>
    <d v="2020-11-21T00:00:00"/>
    <x v="8763"/>
    <x v="8082"/>
    <s v="Aetna"/>
    <x v="9282"/>
    <x v="399"/>
    <x v="1"/>
    <d v="2020-12-01T00:00:00"/>
    <x v="0"/>
    <x v="14"/>
    <x v="0"/>
    <n v="4420.2606508732806"/>
    <n v="2"/>
    <x v="0"/>
    <x v="1"/>
  </r>
  <r>
    <x v="8744"/>
    <n v="44"/>
    <x v="1"/>
    <s v="AB+"/>
    <x v="2"/>
    <d v="2019-05-20T00:00:00"/>
    <x v="8764"/>
    <x v="8083"/>
    <s v="Blue Cross"/>
    <x v="9283"/>
    <x v="103"/>
    <x v="1"/>
    <d v="2019-06-14T00:00:00"/>
    <x v="4"/>
    <x v="19"/>
    <x v="2"/>
    <n v="1033.110411033776"/>
    <n v="2"/>
    <x v="0"/>
    <x v="1"/>
  </r>
  <r>
    <x v="8745"/>
    <n v="50"/>
    <x v="1"/>
    <s v="B+"/>
    <x v="3"/>
    <d v="2019-11-21T00:00:00"/>
    <x v="8765"/>
    <x v="8084"/>
    <s v="Aetna"/>
    <x v="9284"/>
    <x v="399"/>
    <x v="1"/>
    <d v="2019-12-10T00:00:00"/>
    <x v="0"/>
    <x v="12"/>
    <x v="2"/>
    <n v="266.39519516644998"/>
    <n v="2"/>
    <x v="0"/>
    <x v="1"/>
  </r>
  <r>
    <x v="8746"/>
    <n v="18"/>
    <x v="1"/>
    <s v="AB-"/>
    <x v="4"/>
    <d v="2020-05-03T00:00:00"/>
    <x v="8766"/>
    <x v="8085"/>
    <s v="UnitedHealthcare"/>
    <x v="9285"/>
    <x v="342"/>
    <x v="2"/>
    <d v="2020-05-24T00:00:00"/>
    <x v="4"/>
    <x v="16"/>
    <x v="3"/>
    <n v="1455.4988844571333"/>
    <n v="1"/>
    <x v="2"/>
    <x v="2"/>
  </r>
  <r>
    <x v="5453"/>
    <n v="31"/>
    <x v="1"/>
    <s v="B-"/>
    <x v="5"/>
    <d v="2020-02-01T00:00:00"/>
    <x v="8767"/>
    <x v="8086"/>
    <s v="Cigna"/>
    <x v="9286"/>
    <x v="373"/>
    <x v="0"/>
    <d v="2020-02-26T00:00:00"/>
    <x v="3"/>
    <x v="19"/>
    <x v="1"/>
    <n v="1367.0831179651921"/>
    <n v="1"/>
    <x v="2"/>
    <x v="0"/>
  </r>
  <r>
    <x v="8747"/>
    <n v="46"/>
    <x v="1"/>
    <s v="B-"/>
    <x v="5"/>
    <d v="2022-11-21T00:00:00"/>
    <x v="8768"/>
    <x v="7290"/>
    <s v="Cigna"/>
    <x v="9287"/>
    <x v="290"/>
    <x v="2"/>
    <d v="2022-12-10T00:00:00"/>
    <x v="0"/>
    <x v="12"/>
    <x v="2"/>
    <n v="1032.3724914871052"/>
    <n v="1"/>
    <x v="2"/>
    <x v="0"/>
  </r>
  <r>
    <x v="8748"/>
    <n v="38"/>
    <x v="1"/>
    <s v="B+"/>
    <x v="4"/>
    <d v="2021-08-01T00:00:00"/>
    <x v="8769"/>
    <x v="5789"/>
    <s v="Medicare"/>
    <x v="9288"/>
    <x v="315"/>
    <x v="2"/>
    <d v="2021-08-07T00:00:00"/>
    <x v="3"/>
    <x v="25"/>
    <x v="2"/>
    <n v="4970.0183356046828"/>
    <n v="0"/>
    <x v="2"/>
    <x v="0"/>
  </r>
  <r>
    <x v="8749"/>
    <n v="65"/>
    <x v="1"/>
    <s v="A+"/>
    <x v="2"/>
    <d v="2022-02-11T00:00:00"/>
    <x v="8770"/>
    <x v="8087"/>
    <s v="UnitedHealthcare"/>
    <x v="9289"/>
    <x v="123"/>
    <x v="1"/>
    <d v="2022-03-03T00:00:00"/>
    <x v="2"/>
    <x v="10"/>
    <x v="0"/>
    <n v="476.79520075243852"/>
    <n v="3"/>
    <x v="1"/>
    <x v="2"/>
  </r>
  <r>
    <x v="8750"/>
    <n v="43"/>
    <x v="0"/>
    <s v="AB-"/>
    <x v="1"/>
    <d v="2020-08-30T00:00:00"/>
    <x v="8771"/>
    <x v="8088"/>
    <s v="UnitedHealthcare"/>
    <x v="9290"/>
    <x v="1"/>
    <x v="1"/>
    <d v="2020-09-23T00:00:00"/>
    <x v="4"/>
    <x v="3"/>
    <x v="2"/>
    <n v="2025.9731018380626"/>
    <n v="2"/>
    <x v="0"/>
    <x v="2"/>
  </r>
  <r>
    <x v="8751"/>
    <n v="62"/>
    <x v="1"/>
    <s v="AB+"/>
    <x v="2"/>
    <d v="2021-08-12T00:00:00"/>
    <x v="8772"/>
    <x v="8089"/>
    <s v="Cigna"/>
    <x v="9291"/>
    <x v="196"/>
    <x v="1"/>
    <d v="2021-08-29T00:00:00"/>
    <x v="2"/>
    <x v="5"/>
    <x v="0"/>
    <n v="1628.9216440818"/>
    <n v="3"/>
    <x v="1"/>
    <x v="1"/>
  </r>
  <r>
    <x v="8752"/>
    <n v="83"/>
    <x v="0"/>
    <s v="A-"/>
    <x v="0"/>
    <d v="2023-02-06T00:00:00"/>
    <x v="8773"/>
    <x v="8090"/>
    <s v="Aetna"/>
    <x v="9292"/>
    <x v="183"/>
    <x v="1"/>
    <d v="2023-03-04T00:00:00"/>
    <x v="2"/>
    <x v="29"/>
    <x v="0"/>
    <n v="326.9943072194219"/>
    <n v="3"/>
    <x v="1"/>
    <x v="0"/>
  </r>
  <r>
    <x v="8753"/>
    <n v="62"/>
    <x v="1"/>
    <s v="O+"/>
    <x v="3"/>
    <d v="2020-06-18T00:00:00"/>
    <x v="8774"/>
    <x v="8091"/>
    <s v="Blue Cross"/>
    <x v="9293"/>
    <x v="119"/>
    <x v="0"/>
    <d v="2020-06-20T00:00:00"/>
    <x v="1"/>
    <x v="22"/>
    <x v="0"/>
    <n v="24919.073144633399"/>
    <n v="1"/>
    <x v="2"/>
    <x v="0"/>
  </r>
  <r>
    <x v="3838"/>
    <n v="24"/>
    <x v="1"/>
    <s v="B-"/>
    <x v="1"/>
    <d v="2022-10-22T00:00:00"/>
    <x v="7299"/>
    <x v="8092"/>
    <s v="Aetna"/>
    <x v="9294"/>
    <x v="74"/>
    <x v="0"/>
    <d v="2022-11-16T00:00:00"/>
    <x v="0"/>
    <x v="19"/>
    <x v="3"/>
    <n v="1636.9756855756441"/>
    <n v="1"/>
    <x v="2"/>
    <x v="2"/>
  </r>
  <r>
    <x v="8754"/>
    <n v="33"/>
    <x v="0"/>
    <s v="AB-"/>
    <x v="0"/>
    <d v="2023-09-15T00:00:00"/>
    <x v="8775"/>
    <x v="8093"/>
    <s v="UnitedHealthcare"/>
    <x v="9295"/>
    <x v="31"/>
    <x v="1"/>
    <d v="2023-09-27T00:00:00"/>
    <x v="4"/>
    <x v="20"/>
    <x v="1"/>
    <n v="2174.955556265108"/>
    <n v="2"/>
    <x v="0"/>
    <x v="0"/>
  </r>
  <r>
    <x v="8755"/>
    <n v="67"/>
    <x v="1"/>
    <s v="B+"/>
    <x v="3"/>
    <d v="2021-09-19T00:00:00"/>
    <x v="8776"/>
    <x v="8094"/>
    <s v="Medicare"/>
    <x v="9296"/>
    <x v="211"/>
    <x v="2"/>
    <d v="2021-10-18T00:00:00"/>
    <x v="3"/>
    <x v="17"/>
    <x v="0"/>
    <n v="1666.5225774894104"/>
    <n v="2"/>
    <x v="0"/>
    <x v="0"/>
  </r>
  <r>
    <x v="8756"/>
    <n v="39"/>
    <x v="0"/>
    <s v="AB-"/>
    <x v="2"/>
    <d v="2021-12-31T00:00:00"/>
    <x v="8777"/>
    <x v="8095"/>
    <s v="Medicare"/>
    <x v="9297"/>
    <x v="274"/>
    <x v="1"/>
    <d v="2022-01-22T00:00:00"/>
    <x v="4"/>
    <x v="21"/>
    <x v="2"/>
    <n v="1114.1647836811726"/>
    <n v="2"/>
    <x v="0"/>
    <x v="1"/>
  </r>
  <r>
    <x v="8757"/>
    <n v="61"/>
    <x v="1"/>
    <s v="A+"/>
    <x v="4"/>
    <d v="2021-11-29T00:00:00"/>
    <x v="8778"/>
    <x v="8096"/>
    <s v="Medicare"/>
    <x v="9298"/>
    <x v="10"/>
    <x v="2"/>
    <d v="2021-12-21T00:00:00"/>
    <x v="3"/>
    <x v="21"/>
    <x v="0"/>
    <n v="229.44210753589093"/>
    <n v="2"/>
    <x v="0"/>
    <x v="1"/>
  </r>
  <r>
    <x v="8758"/>
    <n v="61"/>
    <x v="0"/>
    <s v="B+"/>
    <x v="2"/>
    <d v="2022-02-12T00:00:00"/>
    <x v="8779"/>
    <x v="8097"/>
    <s v="Medicare"/>
    <x v="9299"/>
    <x v="230"/>
    <x v="2"/>
    <d v="2022-03-12T00:00:00"/>
    <x v="2"/>
    <x v="7"/>
    <x v="0"/>
    <n v="888.16898474507866"/>
    <n v="2"/>
    <x v="0"/>
    <x v="1"/>
  </r>
  <r>
    <x v="8759"/>
    <n v="51"/>
    <x v="0"/>
    <s v="AB-"/>
    <x v="2"/>
    <d v="2019-05-30T00:00:00"/>
    <x v="8780"/>
    <x v="820"/>
    <s v="Medicare"/>
    <x v="9300"/>
    <x v="167"/>
    <x v="1"/>
    <d v="2019-06-16T00:00:00"/>
    <x v="1"/>
    <x v="5"/>
    <x v="0"/>
    <n v="2610.0921251492705"/>
    <n v="2"/>
    <x v="0"/>
    <x v="2"/>
  </r>
  <r>
    <x v="8760"/>
    <n v="31"/>
    <x v="1"/>
    <s v="AB+"/>
    <x v="3"/>
    <d v="2022-09-21T00:00:00"/>
    <x v="8781"/>
    <x v="8098"/>
    <s v="Aetna"/>
    <x v="9301"/>
    <x v="399"/>
    <x v="0"/>
    <d v="2022-10-01T00:00:00"/>
    <x v="3"/>
    <x v="14"/>
    <x v="1"/>
    <n v="4887.9920259535993"/>
    <n v="1"/>
    <x v="2"/>
    <x v="0"/>
  </r>
  <r>
    <x v="8761"/>
    <n v="64"/>
    <x v="1"/>
    <s v="B+"/>
    <x v="0"/>
    <d v="2019-04-08T00:00:00"/>
    <x v="8782"/>
    <x v="8099"/>
    <s v="Aetna"/>
    <x v="9302"/>
    <x v="375"/>
    <x v="1"/>
    <d v="2019-04-13T00:00:00"/>
    <x v="3"/>
    <x v="6"/>
    <x v="0"/>
    <n v="1383.4916754666078"/>
    <n v="2"/>
    <x v="0"/>
    <x v="2"/>
  </r>
  <r>
    <x v="8762"/>
    <n v="84"/>
    <x v="0"/>
    <s v="AB-"/>
    <x v="0"/>
    <d v="2018-12-31T00:00:00"/>
    <x v="8783"/>
    <x v="294"/>
    <s v="Cigna"/>
    <x v="9303"/>
    <x v="206"/>
    <x v="2"/>
    <d v="2019-01-17T00:00:00"/>
    <x v="0"/>
    <x v="5"/>
    <x v="0"/>
    <n v="2304.8376074767998"/>
    <n v="2"/>
    <x v="0"/>
    <x v="1"/>
  </r>
  <r>
    <x v="2419"/>
    <n v="24"/>
    <x v="1"/>
    <s v="O-"/>
    <x v="0"/>
    <d v="2021-04-06T00:00:00"/>
    <x v="8784"/>
    <x v="8100"/>
    <s v="UnitedHealthcare"/>
    <x v="9304"/>
    <x v="267"/>
    <x v="2"/>
    <d v="2021-04-30T00:00:00"/>
    <x v="4"/>
    <x v="3"/>
    <x v="3"/>
    <n v="1497.4763204640915"/>
    <n v="1"/>
    <x v="2"/>
    <x v="2"/>
  </r>
  <r>
    <x v="8763"/>
    <n v="60"/>
    <x v="0"/>
    <s v="O+"/>
    <x v="4"/>
    <d v="2023-03-16T00:00:00"/>
    <x v="8785"/>
    <x v="8101"/>
    <s v="Aetna"/>
    <x v="9305"/>
    <x v="306"/>
    <x v="1"/>
    <d v="2023-04-13T00:00:00"/>
    <x v="1"/>
    <x v="7"/>
    <x v="0"/>
    <n v="1773.75801522555"/>
    <n v="2"/>
    <x v="0"/>
    <x v="0"/>
  </r>
  <r>
    <x v="8764"/>
    <n v="67"/>
    <x v="0"/>
    <s v="AB+"/>
    <x v="1"/>
    <d v="2021-12-12T00:00:00"/>
    <x v="8786"/>
    <x v="2072"/>
    <s v="Blue Cross"/>
    <x v="9306"/>
    <x v="249"/>
    <x v="0"/>
    <d v="2021-12-13T00:00:00"/>
    <x v="3"/>
    <x v="2"/>
    <x v="0"/>
    <n v="14325.0419153612"/>
    <n v="1"/>
    <x v="2"/>
    <x v="2"/>
  </r>
  <r>
    <x v="8765"/>
    <n v="65"/>
    <x v="1"/>
    <s v="O+"/>
    <x v="0"/>
    <d v="2019-03-31T00:00:00"/>
    <x v="8787"/>
    <x v="8102"/>
    <s v="Aetna"/>
    <x v="9307"/>
    <x v="91"/>
    <x v="1"/>
    <d v="2019-04-07T00:00:00"/>
    <x v="0"/>
    <x v="11"/>
    <x v="0"/>
    <n v="682.44545003972291"/>
    <n v="2"/>
    <x v="0"/>
    <x v="0"/>
  </r>
  <r>
    <x v="8766"/>
    <n v="35"/>
    <x v="0"/>
    <s v="AB-"/>
    <x v="1"/>
    <d v="2019-09-29T00:00:00"/>
    <x v="8788"/>
    <x v="8103"/>
    <s v="Medicare"/>
    <x v="9308"/>
    <x v="94"/>
    <x v="1"/>
    <d v="2019-10-10T00:00:00"/>
    <x v="1"/>
    <x v="27"/>
    <x v="1"/>
    <n v="485.30504031383367"/>
    <n v="2"/>
    <x v="0"/>
    <x v="1"/>
  </r>
  <r>
    <x v="8767"/>
    <n v="77"/>
    <x v="1"/>
    <s v="O-"/>
    <x v="1"/>
    <d v="2019-02-02T00:00:00"/>
    <x v="8789"/>
    <x v="8104"/>
    <s v="UnitedHealthcare"/>
    <x v="9309"/>
    <x v="14"/>
    <x v="1"/>
    <d v="2019-02-15T00:00:00"/>
    <x v="4"/>
    <x v="28"/>
    <x v="0"/>
    <n v="1143.1710134187153"/>
    <n v="3"/>
    <x v="1"/>
    <x v="1"/>
  </r>
  <r>
    <x v="8768"/>
    <n v="75"/>
    <x v="0"/>
    <s v="AB+"/>
    <x v="0"/>
    <d v="2019-06-03T00:00:00"/>
    <x v="8790"/>
    <x v="8105"/>
    <s v="Cigna"/>
    <x v="9310"/>
    <x v="208"/>
    <x v="1"/>
    <d v="2019-07-01T00:00:00"/>
    <x v="3"/>
    <x v="7"/>
    <x v="0"/>
    <n v="1275.1433773401786"/>
    <n v="3"/>
    <x v="1"/>
    <x v="2"/>
  </r>
  <r>
    <x v="8769"/>
    <n v="25"/>
    <x v="1"/>
    <s v="O-"/>
    <x v="4"/>
    <d v="2019-09-24T00:00:00"/>
    <x v="8791"/>
    <x v="8106"/>
    <s v="Blue Cross"/>
    <x v="9311"/>
    <x v="381"/>
    <x v="2"/>
    <d v="2019-10-15T00:00:00"/>
    <x v="4"/>
    <x v="16"/>
    <x v="3"/>
    <n v="1807.7498358896953"/>
    <n v="1"/>
    <x v="2"/>
    <x v="2"/>
  </r>
  <r>
    <x v="8770"/>
    <n v="78"/>
    <x v="0"/>
    <s v="B+"/>
    <x v="0"/>
    <d v="2020-01-27T00:00:00"/>
    <x v="8151"/>
    <x v="8107"/>
    <s v="Cigna"/>
    <x v="9312"/>
    <x v="149"/>
    <x v="1"/>
    <d v="2020-02-03T00:00:00"/>
    <x v="0"/>
    <x v="11"/>
    <x v="0"/>
    <n v="3480.5465195901002"/>
    <n v="2"/>
    <x v="0"/>
    <x v="2"/>
  </r>
  <r>
    <x v="8771"/>
    <n v="62"/>
    <x v="1"/>
    <s v="AB+"/>
    <x v="1"/>
    <d v="2020-03-20T00:00:00"/>
    <x v="1936"/>
    <x v="8108"/>
    <s v="Cigna"/>
    <x v="9313"/>
    <x v="185"/>
    <x v="2"/>
    <d v="2020-04-07T00:00:00"/>
    <x v="4"/>
    <x v="23"/>
    <x v="0"/>
    <n v="1067.2196739427945"/>
    <n v="2"/>
    <x v="0"/>
    <x v="1"/>
  </r>
  <r>
    <x v="8772"/>
    <n v="85"/>
    <x v="0"/>
    <s v="O+"/>
    <x v="0"/>
    <d v="2020-06-14T00:00:00"/>
    <x v="8792"/>
    <x v="8109"/>
    <s v="Cigna"/>
    <x v="9314"/>
    <x v="152"/>
    <x v="0"/>
    <d v="2020-07-09T00:00:00"/>
    <x v="0"/>
    <x v="19"/>
    <x v="0"/>
    <n v="963.261446896336"/>
    <n v="2"/>
    <x v="0"/>
    <x v="2"/>
  </r>
  <r>
    <x v="8773"/>
    <n v="29"/>
    <x v="0"/>
    <s v="AB-"/>
    <x v="2"/>
    <d v="2021-12-10T00:00:00"/>
    <x v="8793"/>
    <x v="4417"/>
    <s v="UnitedHealthcare"/>
    <x v="9315"/>
    <x v="148"/>
    <x v="2"/>
    <d v="2021-12-30T00:00:00"/>
    <x v="2"/>
    <x v="10"/>
    <x v="1"/>
    <n v="638.51534850245503"/>
    <n v="1"/>
    <x v="2"/>
    <x v="1"/>
  </r>
  <r>
    <x v="8774"/>
    <n v="79"/>
    <x v="1"/>
    <s v="B-"/>
    <x v="1"/>
    <d v="2022-01-23T00:00:00"/>
    <x v="8794"/>
    <x v="516"/>
    <s v="Aetna"/>
    <x v="9316"/>
    <x v="366"/>
    <x v="0"/>
    <d v="2022-02-07T00:00:00"/>
    <x v="3"/>
    <x v="8"/>
    <x v="0"/>
    <n v="117.21662605390534"/>
    <n v="2"/>
    <x v="0"/>
    <x v="1"/>
  </r>
  <r>
    <x v="8775"/>
    <n v="28"/>
    <x v="0"/>
    <s v="B-"/>
    <x v="5"/>
    <d v="2018-12-19T00:00:00"/>
    <x v="8795"/>
    <x v="8110"/>
    <s v="Aetna"/>
    <x v="9317"/>
    <x v="112"/>
    <x v="2"/>
    <d v="2019-01-03T00:00:00"/>
    <x v="3"/>
    <x v="8"/>
    <x v="1"/>
    <n v="1441.4306513512399"/>
    <n v="1"/>
    <x v="2"/>
    <x v="1"/>
  </r>
  <r>
    <x v="8776"/>
    <n v="63"/>
    <x v="0"/>
    <s v="A-"/>
    <x v="4"/>
    <d v="2023-02-04T00:00:00"/>
    <x v="8796"/>
    <x v="8111"/>
    <s v="Blue Cross"/>
    <x v="9318"/>
    <x v="50"/>
    <x v="0"/>
    <d v="2023-03-03T00:00:00"/>
    <x v="1"/>
    <x v="18"/>
    <x v="0"/>
    <n v="1075.4736442134297"/>
    <n v="2"/>
    <x v="0"/>
    <x v="1"/>
  </r>
  <r>
    <x v="7899"/>
    <n v="34"/>
    <x v="1"/>
    <s v="B-"/>
    <x v="4"/>
    <d v="2022-10-06T00:00:00"/>
    <x v="8797"/>
    <x v="8112"/>
    <s v="UnitedHealthcare"/>
    <x v="9319"/>
    <x v="54"/>
    <x v="1"/>
    <d v="2022-10-23T00:00:00"/>
    <x v="4"/>
    <x v="5"/>
    <x v="1"/>
    <n v="2178.4633815792117"/>
    <n v="2"/>
    <x v="0"/>
    <x v="1"/>
  </r>
  <r>
    <x v="8777"/>
    <n v="69"/>
    <x v="0"/>
    <s v="O-"/>
    <x v="3"/>
    <d v="2020-06-27T00:00:00"/>
    <x v="8798"/>
    <x v="8113"/>
    <s v="Blue Cross"/>
    <x v="9320"/>
    <x v="188"/>
    <x v="0"/>
    <d v="2020-06-29T00:00:00"/>
    <x v="2"/>
    <x v="22"/>
    <x v="0"/>
    <n v="11344.1693727234"/>
    <n v="1"/>
    <x v="2"/>
    <x v="2"/>
  </r>
  <r>
    <x v="8778"/>
    <n v="18"/>
    <x v="1"/>
    <s v="AB+"/>
    <x v="0"/>
    <d v="2022-09-11T00:00:00"/>
    <x v="8667"/>
    <x v="8114"/>
    <s v="Medicare"/>
    <x v="9321"/>
    <x v="292"/>
    <x v="2"/>
    <d v="2022-09-20T00:00:00"/>
    <x v="2"/>
    <x v="26"/>
    <x v="3"/>
    <n v="550.25861360890997"/>
    <n v="1"/>
    <x v="2"/>
    <x v="0"/>
  </r>
  <r>
    <x v="834"/>
    <n v="67"/>
    <x v="1"/>
    <s v="B-"/>
    <x v="4"/>
    <d v="2022-07-29T00:00:00"/>
    <x v="8799"/>
    <x v="8115"/>
    <s v="Aetna"/>
    <x v="9322"/>
    <x v="287"/>
    <x v="0"/>
    <d v="2022-08-20T00:00:00"/>
    <x v="0"/>
    <x v="21"/>
    <x v="0"/>
    <n v="1138.0759909448545"/>
    <n v="2"/>
    <x v="0"/>
    <x v="1"/>
  </r>
  <r>
    <x v="8779"/>
    <n v="82"/>
    <x v="1"/>
    <s v="O+"/>
    <x v="4"/>
    <d v="2019-11-18T00:00:00"/>
    <x v="8800"/>
    <x v="8116"/>
    <s v="UnitedHealthcare"/>
    <x v="9323"/>
    <x v="388"/>
    <x v="0"/>
    <d v="2019-12-18T00:00:00"/>
    <x v="4"/>
    <x v="1"/>
    <x v="0"/>
    <n v="543.26240539225671"/>
    <n v="2"/>
    <x v="0"/>
    <x v="0"/>
  </r>
  <r>
    <x v="8780"/>
    <n v="45"/>
    <x v="1"/>
    <s v="O+"/>
    <x v="4"/>
    <d v="2019-01-05T00:00:00"/>
    <x v="8801"/>
    <x v="8117"/>
    <s v="Cigna"/>
    <x v="9324"/>
    <x v="107"/>
    <x v="1"/>
    <d v="2019-01-26T00:00:00"/>
    <x v="4"/>
    <x v="16"/>
    <x v="2"/>
    <n v="2211.9767308856003"/>
    <n v="2"/>
    <x v="0"/>
    <x v="0"/>
  </r>
  <r>
    <x v="8781"/>
    <n v="42"/>
    <x v="0"/>
    <s v="AB-"/>
    <x v="1"/>
    <d v="2020-02-26T00:00:00"/>
    <x v="8521"/>
    <x v="8118"/>
    <s v="Medicare"/>
    <x v="9325"/>
    <x v="195"/>
    <x v="0"/>
    <d v="2020-03-13T00:00:00"/>
    <x v="4"/>
    <x v="9"/>
    <x v="2"/>
    <n v="2056.6721094026002"/>
    <n v="1"/>
    <x v="2"/>
    <x v="0"/>
  </r>
  <r>
    <x v="6315"/>
    <n v="72"/>
    <x v="1"/>
    <s v="AB+"/>
    <x v="3"/>
    <d v="2023-05-16T00:00:00"/>
    <x v="8802"/>
    <x v="8119"/>
    <s v="Cigna"/>
    <x v="9326"/>
    <x v="154"/>
    <x v="2"/>
    <d v="2023-05-20T00:00:00"/>
    <x v="0"/>
    <x v="24"/>
    <x v="0"/>
    <n v="5025.868979210275"/>
    <n v="1"/>
    <x v="2"/>
    <x v="0"/>
  </r>
  <r>
    <x v="8782"/>
    <n v="83"/>
    <x v="0"/>
    <s v="B-"/>
    <x v="0"/>
    <d v="2023-04-16T00:00:00"/>
    <x v="8803"/>
    <x v="2696"/>
    <s v="Aetna"/>
    <x v="9327"/>
    <x v="304"/>
    <x v="0"/>
    <d v="2023-05-14T00:00:00"/>
    <x v="4"/>
    <x v="7"/>
    <x v="0"/>
    <n v="45.803342520204289"/>
    <n v="2"/>
    <x v="0"/>
    <x v="2"/>
  </r>
  <r>
    <x v="7234"/>
    <n v="66"/>
    <x v="1"/>
    <s v="AB+"/>
    <x v="1"/>
    <d v="2020-07-01T00:00:00"/>
    <x v="8804"/>
    <x v="8120"/>
    <s v="Medicare"/>
    <x v="9328"/>
    <x v="206"/>
    <x v="1"/>
    <d v="2020-07-26T00:00:00"/>
    <x v="4"/>
    <x v="19"/>
    <x v="0"/>
    <n v="948.61447751834407"/>
    <n v="3"/>
    <x v="1"/>
    <x v="2"/>
  </r>
  <r>
    <x v="8783"/>
    <n v="43"/>
    <x v="0"/>
    <s v="AB+"/>
    <x v="5"/>
    <d v="2019-02-17T00:00:00"/>
    <x v="8805"/>
    <x v="8121"/>
    <s v="Medicare"/>
    <x v="9329"/>
    <x v="219"/>
    <x v="0"/>
    <d v="2019-03-12T00:00:00"/>
    <x v="1"/>
    <x v="15"/>
    <x v="2"/>
    <n v="1635.7948083742826"/>
    <n v="1"/>
    <x v="2"/>
    <x v="0"/>
  </r>
  <r>
    <x v="8784"/>
    <n v="46"/>
    <x v="0"/>
    <s v="AB+"/>
    <x v="4"/>
    <d v="2022-04-15T00:00:00"/>
    <x v="8806"/>
    <x v="8122"/>
    <s v="Medicare"/>
    <x v="9330"/>
    <x v="301"/>
    <x v="0"/>
    <d v="2022-05-10T00:00:00"/>
    <x v="2"/>
    <x v="19"/>
    <x v="2"/>
    <n v="1010.6667343879001"/>
    <n v="1"/>
    <x v="2"/>
    <x v="0"/>
  </r>
  <r>
    <x v="8785"/>
    <n v="22"/>
    <x v="1"/>
    <s v="A-"/>
    <x v="3"/>
    <d v="2021-10-04T00:00:00"/>
    <x v="8807"/>
    <x v="8123"/>
    <s v="Cigna"/>
    <x v="9331"/>
    <x v="364"/>
    <x v="1"/>
    <d v="2021-10-24T00:00:00"/>
    <x v="4"/>
    <x v="10"/>
    <x v="3"/>
    <n v="577.34907121166998"/>
    <n v="2"/>
    <x v="0"/>
    <x v="2"/>
  </r>
  <r>
    <x v="8786"/>
    <n v="67"/>
    <x v="0"/>
    <s v="AB+"/>
    <x v="5"/>
    <d v="2020-01-02T00:00:00"/>
    <x v="8808"/>
    <x v="906"/>
    <s v="UnitedHealthcare"/>
    <x v="9332"/>
    <x v="233"/>
    <x v="1"/>
    <d v="2020-01-03T00:00:00"/>
    <x v="4"/>
    <x v="2"/>
    <x v="0"/>
    <n v="20328.8876347431"/>
    <n v="2"/>
    <x v="0"/>
    <x v="0"/>
  </r>
  <r>
    <x v="8787"/>
    <n v="38"/>
    <x v="0"/>
    <s v="AB+"/>
    <x v="3"/>
    <d v="2021-11-25T00:00:00"/>
    <x v="8809"/>
    <x v="8124"/>
    <s v="Aetna"/>
    <x v="9333"/>
    <x v="297"/>
    <x v="2"/>
    <d v="2021-11-29T00:00:00"/>
    <x v="4"/>
    <x v="24"/>
    <x v="2"/>
    <n v="9085.6630677927751"/>
    <n v="0"/>
    <x v="2"/>
    <x v="0"/>
  </r>
  <r>
    <x v="8788"/>
    <n v="18"/>
    <x v="1"/>
    <s v="A+"/>
    <x v="3"/>
    <d v="2023-08-17T00:00:00"/>
    <x v="8810"/>
    <x v="8125"/>
    <s v="Cigna"/>
    <x v="9334"/>
    <x v="227"/>
    <x v="0"/>
    <d v="2023-08-28T00:00:00"/>
    <x v="3"/>
    <x v="27"/>
    <x v="3"/>
    <n v="2286.777786588591"/>
    <n v="1"/>
    <x v="2"/>
    <x v="2"/>
  </r>
  <r>
    <x v="8789"/>
    <n v="79"/>
    <x v="0"/>
    <s v="AB+"/>
    <x v="0"/>
    <d v="2019-01-06T00:00:00"/>
    <x v="8811"/>
    <x v="8126"/>
    <s v="UnitedHealthcare"/>
    <x v="9335"/>
    <x v="81"/>
    <x v="1"/>
    <d v="2019-01-19T00:00:00"/>
    <x v="3"/>
    <x v="28"/>
    <x v="0"/>
    <n v="1420.9773190133694"/>
    <n v="3"/>
    <x v="1"/>
    <x v="2"/>
  </r>
  <r>
    <x v="8790"/>
    <n v="59"/>
    <x v="0"/>
    <s v="O-"/>
    <x v="3"/>
    <d v="2020-11-25T00:00:00"/>
    <x v="8812"/>
    <x v="8127"/>
    <s v="Aetna"/>
    <x v="9336"/>
    <x v="162"/>
    <x v="1"/>
    <d v="2020-11-28T00:00:00"/>
    <x v="1"/>
    <x v="4"/>
    <x v="0"/>
    <n v="1983.1149247421899"/>
    <n v="1"/>
    <x v="2"/>
    <x v="2"/>
  </r>
  <r>
    <x v="8791"/>
    <n v="24"/>
    <x v="0"/>
    <s v="AB+"/>
    <x v="1"/>
    <d v="2021-03-14T00:00:00"/>
    <x v="8813"/>
    <x v="8128"/>
    <s v="Aetna"/>
    <x v="9337"/>
    <x v="32"/>
    <x v="0"/>
    <d v="2021-04-02T00:00:00"/>
    <x v="1"/>
    <x v="12"/>
    <x v="3"/>
    <n v="918.47985571064748"/>
    <n v="1"/>
    <x v="2"/>
    <x v="0"/>
  </r>
  <r>
    <x v="8792"/>
    <n v="25"/>
    <x v="0"/>
    <s v="AB-"/>
    <x v="3"/>
    <d v="2022-11-25T00:00:00"/>
    <x v="8814"/>
    <x v="998"/>
    <s v="Blue Cross"/>
    <x v="9338"/>
    <x v="139"/>
    <x v="2"/>
    <d v="2022-12-13T00:00:00"/>
    <x v="3"/>
    <x v="23"/>
    <x v="3"/>
    <n v="1787.1357529508557"/>
    <n v="1"/>
    <x v="2"/>
    <x v="0"/>
  </r>
  <r>
    <x v="8793"/>
    <n v="80"/>
    <x v="1"/>
    <s v="B-"/>
    <x v="2"/>
    <d v="2023-08-25T00:00:00"/>
    <x v="8815"/>
    <x v="8129"/>
    <s v="Aetna"/>
    <x v="9339"/>
    <x v="377"/>
    <x v="1"/>
    <d v="2023-09-10T00:00:00"/>
    <x v="3"/>
    <x v="9"/>
    <x v="0"/>
    <n v="2966.8219397894377"/>
    <n v="3"/>
    <x v="1"/>
    <x v="2"/>
  </r>
  <r>
    <x v="8794"/>
    <n v="23"/>
    <x v="1"/>
    <s v="B-"/>
    <x v="5"/>
    <d v="2019-12-29T00:00:00"/>
    <x v="8816"/>
    <x v="8130"/>
    <s v="UnitedHealthcare"/>
    <x v="9340"/>
    <x v="62"/>
    <x v="2"/>
    <d v="2020-01-17T00:00:00"/>
    <x v="1"/>
    <x v="12"/>
    <x v="3"/>
    <n v="955.49199210951588"/>
    <n v="1"/>
    <x v="2"/>
    <x v="0"/>
  </r>
  <r>
    <x v="8795"/>
    <n v="35"/>
    <x v="1"/>
    <s v="O-"/>
    <x v="4"/>
    <d v="2022-04-29T00:00:00"/>
    <x v="8817"/>
    <x v="157"/>
    <s v="Aetna"/>
    <x v="9341"/>
    <x v="215"/>
    <x v="2"/>
    <d v="2022-05-06T00:00:00"/>
    <x v="4"/>
    <x v="11"/>
    <x v="1"/>
    <n v="3525.2805215258568"/>
    <n v="0"/>
    <x v="2"/>
    <x v="0"/>
  </r>
  <r>
    <x v="8796"/>
    <n v="37"/>
    <x v="1"/>
    <s v="A-"/>
    <x v="0"/>
    <d v="2020-10-03T00:00:00"/>
    <x v="8818"/>
    <x v="8131"/>
    <s v="Cigna"/>
    <x v="9342"/>
    <x v="91"/>
    <x v="0"/>
    <d v="2020-10-27T00:00:00"/>
    <x v="2"/>
    <x v="3"/>
    <x v="2"/>
    <n v="1365.5949208115251"/>
    <n v="1"/>
    <x v="2"/>
    <x v="0"/>
  </r>
  <r>
    <x v="8797"/>
    <n v="60"/>
    <x v="0"/>
    <s v="O+"/>
    <x v="4"/>
    <d v="2021-03-16T00:00:00"/>
    <x v="8819"/>
    <x v="8132"/>
    <s v="Blue Cross"/>
    <x v="9343"/>
    <x v="349"/>
    <x v="2"/>
    <d v="2021-04-12T00:00:00"/>
    <x v="4"/>
    <x v="18"/>
    <x v="0"/>
    <n v="1079.7731603830705"/>
    <n v="1"/>
    <x v="2"/>
    <x v="1"/>
  </r>
  <r>
    <x v="8798"/>
    <n v="49"/>
    <x v="1"/>
    <s v="A-"/>
    <x v="4"/>
    <d v="2022-09-24T00:00:00"/>
    <x v="3179"/>
    <x v="2002"/>
    <s v="Medicare"/>
    <x v="9344"/>
    <x v="325"/>
    <x v="2"/>
    <d v="2022-10-01T00:00:00"/>
    <x v="3"/>
    <x v="11"/>
    <x v="2"/>
    <n v="5668.3797481776137"/>
    <n v="0"/>
    <x v="2"/>
    <x v="0"/>
  </r>
  <r>
    <x v="8799"/>
    <n v="33"/>
    <x v="0"/>
    <s v="A-"/>
    <x v="5"/>
    <d v="2021-01-21T00:00:00"/>
    <x v="8820"/>
    <x v="8133"/>
    <s v="Aetna"/>
    <x v="9345"/>
    <x v="89"/>
    <x v="2"/>
    <d v="2021-02-03T00:00:00"/>
    <x v="2"/>
    <x v="28"/>
    <x v="1"/>
    <n v="3605.881450652023"/>
    <n v="1"/>
    <x v="2"/>
    <x v="0"/>
  </r>
  <r>
    <x v="8800"/>
    <n v="19"/>
    <x v="0"/>
    <s v="A+"/>
    <x v="0"/>
    <d v="2023-01-27T00:00:00"/>
    <x v="5481"/>
    <x v="8134"/>
    <s v="UnitedHealthcare"/>
    <x v="9346"/>
    <x v="189"/>
    <x v="2"/>
    <d v="2023-02-10T00:00:00"/>
    <x v="0"/>
    <x v="0"/>
    <x v="3"/>
    <n v="2762.8541166451428"/>
    <n v="1"/>
    <x v="2"/>
    <x v="1"/>
  </r>
  <r>
    <x v="8801"/>
    <n v="63"/>
    <x v="0"/>
    <s v="AB-"/>
    <x v="0"/>
    <d v="2022-10-31T00:00:00"/>
    <x v="8821"/>
    <x v="8135"/>
    <s v="Blue Cross"/>
    <x v="9347"/>
    <x v="52"/>
    <x v="1"/>
    <d v="2022-11-09T00:00:00"/>
    <x v="4"/>
    <x v="26"/>
    <x v="0"/>
    <n v="2115.4014162936555"/>
    <n v="3"/>
    <x v="1"/>
    <x v="0"/>
  </r>
  <r>
    <x v="8802"/>
    <n v="28"/>
    <x v="0"/>
    <s v="A-"/>
    <x v="3"/>
    <d v="2022-02-18T00:00:00"/>
    <x v="8822"/>
    <x v="2547"/>
    <s v="Aetna"/>
    <x v="9348"/>
    <x v="368"/>
    <x v="2"/>
    <d v="2022-03-04T00:00:00"/>
    <x v="4"/>
    <x v="0"/>
    <x v="1"/>
    <n v="3290.4638182463927"/>
    <n v="1"/>
    <x v="2"/>
    <x v="2"/>
  </r>
  <r>
    <x v="8803"/>
    <n v="46"/>
    <x v="1"/>
    <s v="B-"/>
    <x v="4"/>
    <d v="2023-09-25T00:00:00"/>
    <x v="8823"/>
    <x v="8136"/>
    <s v="Aetna"/>
    <x v="9349"/>
    <x v="300"/>
    <x v="1"/>
    <d v="2023-10-13T00:00:00"/>
    <x v="0"/>
    <x v="23"/>
    <x v="2"/>
    <n v="2338.5229092708723"/>
    <n v="2"/>
    <x v="0"/>
    <x v="0"/>
  </r>
  <r>
    <x v="8804"/>
    <n v="37"/>
    <x v="1"/>
    <s v="O+"/>
    <x v="1"/>
    <d v="2020-03-01T00:00:00"/>
    <x v="8824"/>
    <x v="8137"/>
    <s v="Aetna"/>
    <x v="9350"/>
    <x v="127"/>
    <x v="1"/>
    <d v="2020-03-20T00:00:00"/>
    <x v="1"/>
    <x v="12"/>
    <x v="2"/>
    <n v="379.04855013988418"/>
    <n v="2"/>
    <x v="0"/>
    <x v="2"/>
  </r>
  <r>
    <x v="8805"/>
    <n v="85"/>
    <x v="0"/>
    <s v="B-"/>
    <x v="0"/>
    <d v="2019-03-19T00:00:00"/>
    <x v="8825"/>
    <x v="8138"/>
    <s v="UnitedHealthcare"/>
    <x v="9351"/>
    <x v="319"/>
    <x v="1"/>
    <d v="2019-04-03T00:00:00"/>
    <x v="3"/>
    <x v="8"/>
    <x v="0"/>
    <n v="2353.0168726252937"/>
    <n v="3"/>
    <x v="1"/>
    <x v="2"/>
  </r>
  <r>
    <x v="8806"/>
    <n v="61"/>
    <x v="1"/>
    <s v="AB+"/>
    <x v="3"/>
    <d v="2020-03-15T00:00:00"/>
    <x v="8826"/>
    <x v="8139"/>
    <s v="Blue Cross"/>
    <x v="9352"/>
    <x v="115"/>
    <x v="2"/>
    <d v="2020-04-14T00:00:00"/>
    <x v="2"/>
    <x v="1"/>
    <x v="0"/>
    <n v="893.52816054946004"/>
    <n v="2"/>
    <x v="0"/>
    <x v="2"/>
  </r>
  <r>
    <x v="8807"/>
    <n v="69"/>
    <x v="1"/>
    <s v="B-"/>
    <x v="1"/>
    <d v="2023-09-18T00:00:00"/>
    <x v="8827"/>
    <x v="8140"/>
    <s v="Cigna"/>
    <x v="9353"/>
    <x v="163"/>
    <x v="2"/>
    <d v="2023-09-26T00:00:00"/>
    <x v="0"/>
    <x v="13"/>
    <x v="0"/>
    <n v="2945.1329452458376"/>
    <n v="2"/>
    <x v="0"/>
    <x v="0"/>
  </r>
  <r>
    <x v="8808"/>
    <n v="28"/>
    <x v="0"/>
    <s v="A+"/>
    <x v="4"/>
    <d v="2021-09-30T00:00:00"/>
    <x v="8828"/>
    <x v="8141"/>
    <s v="Cigna"/>
    <x v="9354"/>
    <x v="277"/>
    <x v="1"/>
    <d v="2021-10-15T00:00:00"/>
    <x v="4"/>
    <x v="8"/>
    <x v="1"/>
    <n v="702.93338728050674"/>
    <n v="2"/>
    <x v="0"/>
    <x v="1"/>
  </r>
  <r>
    <x v="8809"/>
    <n v="62"/>
    <x v="0"/>
    <s v="B-"/>
    <x v="4"/>
    <d v="2022-08-05T00:00:00"/>
    <x v="8829"/>
    <x v="6187"/>
    <s v="Aetna"/>
    <x v="9355"/>
    <x v="350"/>
    <x v="1"/>
    <d v="2022-08-28T00:00:00"/>
    <x v="0"/>
    <x v="15"/>
    <x v="0"/>
    <n v="931.62756794819131"/>
    <n v="3"/>
    <x v="1"/>
    <x v="2"/>
  </r>
  <r>
    <x v="8810"/>
    <n v="61"/>
    <x v="0"/>
    <s v="AB+"/>
    <x v="2"/>
    <d v="2022-05-21T00:00:00"/>
    <x v="8830"/>
    <x v="8142"/>
    <s v="Medicare"/>
    <x v="9356"/>
    <x v="93"/>
    <x v="2"/>
    <d v="2022-06-06T00:00:00"/>
    <x v="4"/>
    <x v="9"/>
    <x v="0"/>
    <n v="2418.3843145856499"/>
    <n v="2"/>
    <x v="0"/>
    <x v="0"/>
  </r>
  <r>
    <x v="8811"/>
    <n v="49"/>
    <x v="0"/>
    <s v="A-"/>
    <x v="5"/>
    <d v="2020-11-14T00:00:00"/>
    <x v="3019"/>
    <x v="8143"/>
    <s v="Cigna"/>
    <x v="9357"/>
    <x v="61"/>
    <x v="0"/>
    <d v="2020-11-15T00:00:00"/>
    <x v="0"/>
    <x v="2"/>
    <x v="2"/>
    <n v="22402.211993593199"/>
    <n v="0"/>
    <x v="2"/>
    <x v="0"/>
  </r>
  <r>
    <x v="8812"/>
    <n v="20"/>
    <x v="0"/>
    <s v="A-"/>
    <x v="4"/>
    <d v="2021-09-15T00:00:00"/>
    <x v="3601"/>
    <x v="1515"/>
    <s v="Medicare"/>
    <x v="9358"/>
    <x v="173"/>
    <x v="2"/>
    <d v="2021-10-03T00:00:00"/>
    <x v="1"/>
    <x v="23"/>
    <x v="3"/>
    <n v="1560.3323681281111"/>
    <n v="1"/>
    <x v="2"/>
    <x v="2"/>
  </r>
  <r>
    <x v="8813"/>
    <n v="21"/>
    <x v="0"/>
    <s v="O+"/>
    <x v="2"/>
    <d v="2021-09-21T00:00:00"/>
    <x v="8831"/>
    <x v="5023"/>
    <s v="Medicare"/>
    <x v="9359"/>
    <x v="341"/>
    <x v="0"/>
    <d v="2021-09-28T00:00:00"/>
    <x v="2"/>
    <x v="11"/>
    <x v="3"/>
    <n v="7096.6324739901856"/>
    <n v="0"/>
    <x v="2"/>
    <x v="0"/>
  </r>
  <r>
    <x v="1405"/>
    <n v="78"/>
    <x v="0"/>
    <s v="B+"/>
    <x v="5"/>
    <d v="2018-11-08T00:00:00"/>
    <x v="8832"/>
    <x v="7907"/>
    <s v="UnitedHealthcare"/>
    <x v="9360"/>
    <x v="18"/>
    <x v="1"/>
    <d v="2018-12-08T00:00:00"/>
    <x v="4"/>
    <x v="1"/>
    <x v="0"/>
    <n v="1271.6788992194133"/>
    <n v="3"/>
    <x v="1"/>
    <x v="2"/>
  </r>
  <r>
    <x v="7382"/>
    <n v="84"/>
    <x v="0"/>
    <s v="B+"/>
    <x v="2"/>
    <d v="2020-03-12T00:00:00"/>
    <x v="8833"/>
    <x v="4955"/>
    <s v="Cigna"/>
    <x v="9361"/>
    <x v="325"/>
    <x v="1"/>
    <d v="2020-03-15T00:00:00"/>
    <x v="0"/>
    <x v="4"/>
    <x v="0"/>
    <n v="12592.305832813034"/>
    <n v="2"/>
    <x v="0"/>
    <x v="1"/>
  </r>
  <r>
    <x v="8814"/>
    <n v="75"/>
    <x v="0"/>
    <s v="O+"/>
    <x v="4"/>
    <d v="2022-08-05T00:00:00"/>
    <x v="3030"/>
    <x v="8144"/>
    <s v="Aetna"/>
    <x v="9362"/>
    <x v="25"/>
    <x v="2"/>
    <d v="2022-09-02T00:00:00"/>
    <x v="0"/>
    <x v="7"/>
    <x v="0"/>
    <n v="1514.0363702500179"/>
    <n v="2"/>
    <x v="0"/>
    <x v="2"/>
  </r>
  <r>
    <x v="8815"/>
    <n v="22"/>
    <x v="0"/>
    <s v="AB+"/>
    <x v="4"/>
    <d v="2022-07-05T00:00:00"/>
    <x v="8834"/>
    <x v="8145"/>
    <s v="UnitedHealthcare"/>
    <x v="9363"/>
    <x v="217"/>
    <x v="1"/>
    <d v="2022-07-28T00:00:00"/>
    <x v="2"/>
    <x v="15"/>
    <x v="3"/>
    <n v="1211.7216913183304"/>
    <n v="2"/>
    <x v="0"/>
    <x v="1"/>
  </r>
  <r>
    <x v="8816"/>
    <n v="74"/>
    <x v="1"/>
    <s v="AB+"/>
    <x v="4"/>
    <d v="2021-07-11T00:00:00"/>
    <x v="8835"/>
    <x v="8146"/>
    <s v="Medicare"/>
    <x v="9364"/>
    <x v="227"/>
    <x v="0"/>
    <d v="2021-07-15T00:00:00"/>
    <x v="1"/>
    <x v="24"/>
    <x v="0"/>
    <n v="2495.5185615860823"/>
    <n v="1"/>
    <x v="2"/>
    <x v="1"/>
  </r>
  <r>
    <x v="8817"/>
    <n v="28"/>
    <x v="0"/>
    <s v="O-"/>
    <x v="0"/>
    <d v="2020-08-02T00:00:00"/>
    <x v="8836"/>
    <x v="8147"/>
    <s v="Cigna"/>
    <x v="9365"/>
    <x v="129"/>
    <x v="1"/>
    <d v="2020-08-17T00:00:00"/>
    <x v="3"/>
    <x v="8"/>
    <x v="1"/>
    <n v="1510.0506983858265"/>
    <n v="2"/>
    <x v="0"/>
    <x v="1"/>
  </r>
  <r>
    <x v="8818"/>
    <n v="60"/>
    <x v="0"/>
    <s v="AB-"/>
    <x v="5"/>
    <d v="2018-11-09T00:00:00"/>
    <x v="8837"/>
    <x v="8148"/>
    <s v="Medicare"/>
    <x v="9366"/>
    <x v="351"/>
    <x v="2"/>
    <d v="2018-11-27T00:00:00"/>
    <x v="3"/>
    <x v="23"/>
    <x v="0"/>
    <n v="2228.8541696267725"/>
    <n v="1"/>
    <x v="2"/>
    <x v="1"/>
  </r>
  <r>
    <x v="8819"/>
    <n v="79"/>
    <x v="0"/>
    <s v="O-"/>
    <x v="0"/>
    <d v="2021-07-05T00:00:00"/>
    <x v="8838"/>
    <x v="8018"/>
    <s v="UnitedHealthcare"/>
    <x v="9367"/>
    <x v="360"/>
    <x v="2"/>
    <d v="2021-07-23T00:00:00"/>
    <x v="4"/>
    <x v="23"/>
    <x v="0"/>
    <n v="1393.5521964991278"/>
    <n v="2"/>
    <x v="0"/>
    <x v="1"/>
  </r>
  <r>
    <x v="7957"/>
    <n v="82"/>
    <x v="0"/>
    <s v="A+"/>
    <x v="2"/>
    <d v="2023-07-24T00:00:00"/>
    <x v="8839"/>
    <x v="8149"/>
    <s v="UnitedHealthcare"/>
    <x v="9368"/>
    <x v="333"/>
    <x v="1"/>
    <d v="2023-08-23T00:00:00"/>
    <x v="4"/>
    <x v="1"/>
    <x v="0"/>
    <n v="409.2235898912067"/>
    <n v="3"/>
    <x v="1"/>
    <x v="2"/>
  </r>
  <r>
    <x v="8820"/>
    <n v="66"/>
    <x v="1"/>
    <s v="AB-"/>
    <x v="4"/>
    <d v="2019-09-08T00:00:00"/>
    <x v="8840"/>
    <x v="263"/>
    <s v="Blue Cross"/>
    <x v="9369"/>
    <x v="145"/>
    <x v="0"/>
    <d v="2019-10-02T00:00:00"/>
    <x v="0"/>
    <x v="3"/>
    <x v="0"/>
    <n v="1310.0514362678834"/>
    <n v="2"/>
    <x v="0"/>
    <x v="1"/>
  </r>
  <r>
    <x v="5517"/>
    <n v="47"/>
    <x v="1"/>
    <s v="B-"/>
    <x v="1"/>
    <d v="2019-04-04T00:00:00"/>
    <x v="8841"/>
    <x v="8150"/>
    <s v="Medicare"/>
    <x v="9370"/>
    <x v="158"/>
    <x v="0"/>
    <d v="2019-04-26T00:00:00"/>
    <x v="3"/>
    <x v="21"/>
    <x v="2"/>
    <n v="210.88769251012363"/>
    <n v="1"/>
    <x v="2"/>
    <x v="2"/>
  </r>
  <r>
    <x v="8821"/>
    <n v="42"/>
    <x v="1"/>
    <s v="B-"/>
    <x v="5"/>
    <d v="2019-02-18T00:00:00"/>
    <x v="8842"/>
    <x v="8151"/>
    <s v="Blue Cross"/>
    <x v="9371"/>
    <x v="41"/>
    <x v="0"/>
    <d v="2019-03-18T00:00:00"/>
    <x v="0"/>
    <x v="7"/>
    <x v="2"/>
    <n v="1114.2921714808322"/>
    <n v="1"/>
    <x v="2"/>
    <x v="2"/>
  </r>
  <r>
    <x v="8822"/>
    <n v="57"/>
    <x v="0"/>
    <s v="A-"/>
    <x v="4"/>
    <d v="2020-04-27T00:00:00"/>
    <x v="8843"/>
    <x v="8152"/>
    <s v="Blue Cross"/>
    <x v="9372"/>
    <x v="221"/>
    <x v="0"/>
    <d v="2020-04-30T00:00:00"/>
    <x v="1"/>
    <x v="4"/>
    <x v="0"/>
    <n v="5559.9930093164667"/>
    <n v="0"/>
    <x v="2"/>
    <x v="0"/>
  </r>
  <r>
    <x v="8823"/>
    <n v="78"/>
    <x v="1"/>
    <s v="B+"/>
    <x v="4"/>
    <d v="2022-02-04T00:00:00"/>
    <x v="8844"/>
    <x v="8153"/>
    <s v="UnitedHealthcare"/>
    <x v="9373"/>
    <x v="131"/>
    <x v="2"/>
    <d v="2022-03-05T00:00:00"/>
    <x v="2"/>
    <x v="17"/>
    <x v="0"/>
    <n v="1192.0838806594793"/>
    <n v="2"/>
    <x v="0"/>
    <x v="2"/>
  </r>
  <r>
    <x v="8824"/>
    <n v="70"/>
    <x v="1"/>
    <s v="A-"/>
    <x v="0"/>
    <d v="2018-11-23T00:00:00"/>
    <x v="8845"/>
    <x v="8154"/>
    <s v="Blue Cross"/>
    <x v="9374"/>
    <x v="216"/>
    <x v="0"/>
    <d v="2018-11-28T00:00:00"/>
    <x v="3"/>
    <x v="6"/>
    <x v="0"/>
    <n v="4667.8002884180996"/>
    <n v="1"/>
    <x v="2"/>
    <x v="2"/>
  </r>
  <r>
    <x v="8825"/>
    <n v="61"/>
    <x v="0"/>
    <s v="O+"/>
    <x v="1"/>
    <d v="2021-09-09T00:00:00"/>
    <x v="8846"/>
    <x v="8155"/>
    <s v="Aetna"/>
    <x v="9375"/>
    <x v="101"/>
    <x v="1"/>
    <d v="2021-09-25T00:00:00"/>
    <x v="0"/>
    <x v="9"/>
    <x v="0"/>
    <n v="2200.2588592376874"/>
    <n v="3"/>
    <x v="1"/>
    <x v="1"/>
  </r>
  <r>
    <x v="8826"/>
    <n v="46"/>
    <x v="0"/>
    <s v="O+"/>
    <x v="3"/>
    <d v="2023-10-01T00:00:00"/>
    <x v="8847"/>
    <x v="4852"/>
    <s v="Aetna"/>
    <x v="9376"/>
    <x v="138"/>
    <x v="0"/>
    <d v="2023-10-23T00:00:00"/>
    <x v="1"/>
    <x v="21"/>
    <x v="2"/>
    <n v="1655.5796447864182"/>
    <n v="1"/>
    <x v="2"/>
    <x v="2"/>
  </r>
  <r>
    <x v="3782"/>
    <n v="57"/>
    <x v="0"/>
    <s v="AB-"/>
    <x v="2"/>
    <d v="2021-07-16T00:00:00"/>
    <x v="7107"/>
    <x v="8156"/>
    <s v="Cigna"/>
    <x v="9377"/>
    <x v="256"/>
    <x v="2"/>
    <d v="2021-08-09T00:00:00"/>
    <x v="3"/>
    <x v="3"/>
    <x v="0"/>
    <n v="1439.4618043750415"/>
    <n v="1"/>
    <x v="2"/>
    <x v="2"/>
  </r>
  <r>
    <x v="8827"/>
    <n v="66"/>
    <x v="0"/>
    <s v="O+"/>
    <x v="5"/>
    <d v="2021-06-04T00:00:00"/>
    <x v="8848"/>
    <x v="1185"/>
    <s v="Cigna"/>
    <x v="9378"/>
    <x v="116"/>
    <x v="1"/>
    <d v="2021-06-25T00:00:00"/>
    <x v="0"/>
    <x v="16"/>
    <x v="0"/>
    <n v="715.83273085166195"/>
    <n v="3"/>
    <x v="1"/>
    <x v="1"/>
  </r>
  <r>
    <x v="7306"/>
    <n v="26"/>
    <x v="0"/>
    <s v="AB+"/>
    <x v="0"/>
    <d v="2019-03-08T00:00:00"/>
    <x v="8849"/>
    <x v="8157"/>
    <s v="Blue Cross"/>
    <x v="9379"/>
    <x v="310"/>
    <x v="1"/>
    <d v="2019-03-19T00:00:00"/>
    <x v="4"/>
    <x v="27"/>
    <x v="1"/>
    <n v="2856.296344095736"/>
    <n v="2"/>
    <x v="0"/>
    <x v="1"/>
  </r>
  <r>
    <x v="8828"/>
    <n v="25"/>
    <x v="1"/>
    <s v="A-"/>
    <x v="3"/>
    <d v="2023-05-15T00:00:00"/>
    <x v="8850"/>
    <x v="8158"/>
    <s v="Cigna"/>
    <x v="9380"/>
    <x v="334"/>
    <x v="1"/>
    <d v="2023-05-26T00:00:00"/>
    <x v="1"/>
    <x v="27"/>
    <x v="3"/>
    <n v="4341.6187676321906"/>
    <n v="2"/>
    <x v="0"/>
    <x v="0"/>
  </r>
  <r>
    <x v="8829"/>
    <n v="46"/>
    <x v="1"/>
    <s v="A-"/>
    <x v="5"/>
    <d v="2021-01-11T00:00:00"/>
    <x v="8851"/>
    <x v="8159"/>
    <s v="Aetna"/>
    <x v="9381"/>
    <x v="66"/>
    <x v="1"/>
    <d v="2021-02-07T00:00:00"/>
    <x v="3"/>
    <x v="18"/>
    <x v="2"/>
    <n v="416.56590806347407"/>
    <n v="2"/>
    <x v="0"/>
    <x v="2"/>
  </r>
  <r>
    <x v="8830"/>
    <n v="22"/>
    <x v="1"/>
    <s v="AB+"/>
    <x v="4"/>
    <d v="2021-06-15T00:00:00"/>
    <x v="8852"/>
    <x v="8160"/>
    <s v="Medicare"/>
    <x v="9382"/>
    <x v="175"/>
    <x v="1"/>
    <d v="2021-06-16T00:00:00"/>
    <x v="2"/>
    <x v="2"/>
    <x v="3"/>
    <n v="33927.8822177494"/>
    <n v="1"/>
    <x v="2"/>
    <x v="1"/>
  </r>
  <r>
    <x v="8831"/>
    <n v="33"/>
    <x v="1"/>
    <s v="O+"/>
    <x v="1"/>
    <d v="2018-11-16T00:00:00"/>
    <x v="8853"/>
    <x v="8161"/>
    <s v="Cigna"/>
    <x v="9383"/>
    <x v="233"/>
    <x v="2"/>
    <d v="2018-12-14T00:00:00"/>
    <x v="3"/>
    <x v="7"/>
    <x v="1"/>
    <n v="1647.0778792611286"/>
    <n v="1"/>
    <x v="2"/>
    <x v="0"/>
  </r>
  <r>
    <x v="8832"/>
    <n v="75"/>
    <x v="1"/>
    <s v="B+"/>
    <x v="5"/>
    <d v="2020-11-22T00:00:00"/>
    <x v="8854"/>
    <x v="8162"/>
    <s v="UnitedHealthcare"/>
    <x v="9384"/>
    <x v="336"/>
    <x v="2"/>
    <d v="2020-11-28T00:00:00"/>
    <x v="0"/>
    <x v="25"/>
    <x v="0"/>
    <n v="8332.4974566874498"/>
    <n v="1"/>
    <x v="2"/>
    <x v="0"/>
  </r>
  <r>
    <x v="8833"/>
    <n v="28"/>
    <x v="0"/>
    <s v="O-"/>
    <x v="1"/>
    <d v="2023-02-16T00:00:00"/>
    <x v="8855"/>
    <x v="8163"/>
    <s v="UnitedHealthcare"/>
    <x v="9385"/>
    <x v="348"/>
    <x v="1"/>
    <d v="2023-03-13T00:00:00"/>
    <x v="4"/>
    <x v="19"/>
    <x v="1"/>
    <n v="1866.7175740876039"/>
    <n v="2"/>
    <x v="0"/>
    <x v="2"/>
  </r>
  <r>
    <x v="8834"/>
    <n v="18"/>
    <x v="0"/>
    <s v="B-"/>
    <x v="0"/>
    <d v="2019-03-14T00:00:00"/>
    <x v="8856"/>
    <x v="8164"/>
    <s v="UnitedHealthcare"/>
    <x v="9386"/>
    <x v="128"/>
    <x v="1"/>
    <d v="2019-03-23T00:00:00"/>
    <x v="1"/>
    <x v="26"/>
    <x v="3"/>
    <n v="3267.2974543282889"/>
    <n v="2"/>
    <x v="0"/>
    <x v="2"/>
  </r>
  <r>
    <x v="8835"/>
    <n v="44"/>
    <x v="0"/>
    <s v="O+"/>
    <x v="1"/>
    <d v="2022-01-17T00:00:00"/>
    <x v="8857"/>
    <x v="8165"/>
    <s v="UnitedHealthcare"/>
    <x v="9387"/>
    <x v="251"/>
    <x v="0"/>
    <d v="2022-01-29T00:00:00"/>
    <x v="0"/>
    <x v="20"/>
    <x v="2"/>
    <n v="442.88122313348913"/>
    <n v="1"/>
    <x v="2"/>
    <x v="0"/>
  </r>
  <r>
    <x v="8836"/>
    <n v="41"/>
    <x v="1"/>
    <s v="A-"/>
    <x v="2"/>
    <d v="2020-02-11T00:00:00"/>
    <x v="1644"/>
    <x v="2368"/>
    <s v="Aetna"/>
    <x v="9388"/>
    <x v="260"/>
    <x v="0"/>
    <d v="2020-02-15T00:00:00"/>
    <x v="2"/>
    <x v="24"/>
    <x v="2"/>
    <n v="5236.5289331959002"/>
    <n v="0"/>
    <x v="2"/>
    <x v="1"/>
  </r>
  <r>
    <x v="8837"/>
    <n v="49"/>
    <x v="1"/>
    <s v="AB-"/>
    <x v="3"/>
    <d v="2020-10-23T00:00:00"/>
    <x v="8858"/>
    <x v="8166"/>
    <s v="Medicare"/>
    <x v="9389"/>
    <x v="268"/>
    <x v="0"/>
    <d v="2020-11-08T00:00:00"/>
    <x v="3"/>
    <x v="9"/>
    <x v="2"/>
    <n v="2079.163485271325"/>
    <n v="1"/>
    <x v="2"/>
    <x v="2"/>
  </r>
  <r>
    <x v="8838"/>
    <n v="84"/>
    <x v="0"/>
    <s v="A-"/>
    <x v="1"/>
    <d v="2019-04-15T00:00:00"/>
    <x v="8859"/>
    <x v="8167"/>
    <s v="Medicare"/>
    <x v="9390"/>
    <x v="366"/>
    <x v="1"/>
    <d v="2019-04-25T00:00:00"/>
    <x v="1"/>
    <x v="14"/>
    <x v="0"/>
    <n v="2788.1591175703297"/>
    <n v="3"/>
    <x v="1"/>
    <x v="0"/>
  </r>
  <r>
    <x v="8839"/>
    <n v="77"/>
    <x v="0"/>
    <s v="AB+"/>
    <x v="5"/>
    <d v="2020-09-23T00:00:00"/>
    <x v="8860"/>
    <x v="5622"/>
    <s v="Medicare"/>
    <x v="9391"/>
    <x v="362"/>
    <x v="2"/>
    <d v="2020-10-15T00:00:00"/>
    <x v="3"/>
    <x v="21"/>
    <x v="0"/>
    <n v="1709.7825588740138"/>
    <n v="2"/>
    <x v="0"/>
    <x v="1"/>
  </r>
  <r>
    <x v="8840"/>
    <n v="67"/>
    <x v="0"/>
    <s v="AB+"/>
    <x v="1"/>
    <d v="2022-08-06T00:00:00"/>
    <x v="8861"/>
    <x v="8168"/>
    <s v="Blue Cross"/>
    <x v="9392"/>
    <x v="56"/>
    <x v="1"/>
    <d v="2022-09-02T00:00:00"/>
    <x v="1"/>
    <x v="18"/>
    <x v="0"/>
    <n v="1720.0913571325038"/>
    <n v="3"/>
    <x v="1"/>
    <x v="0"/>
  </r>
  <r>
    <x v="8841"/>
    <n v="72"/>
    <x v="1"/>
    <s v="AB-"/>
    <x v="2"/>
    <d v="2021-05-31T00:00:00"/>
    <x v="771"/>
    <x v="8169"/>
    <s v="Aetna"/>
    <x v="9393"/>
    <x v="54"/>
    <x v="1"/>
    <d v="2021-06-19T00:00:00"/>
    <x v="4"/>
    <x v="12"/>
    <x v="0"/>
    <n v="1126.5799841711053"/>
    <n v="3"/>
    <x v="1"/>
    <x v="1"/>
  </r>
  <r>
    <x v="8842"/>
    <n v="20"/>
    <x v="0"/>
    <s v="O+"/>
    <x v="4"/>
    <d v="2023-08-29T00:00:00"/>
    <x v="8862"/>
    <x v="8170"/>
    <s v="Cigna"/>
    <x v="9394"/>
    <x v="241"/>
    <x v="2"/>
    <d v="2023-09-09T00:00:00"/>
    <x v="3"/>
    <x v="27"/>
    <x v="3"/>
    <n v="2543.1218520098546"/>
    <n v="1"/>
    <x v="2"/>
    <x v="2"/>
  </r>
  <r>
    <x v="8843"/>
    <n v="69"/>
    <x v="0"/>
    <s v="O-"/>
    <x v="5"/>
    <d v="2022-03-23T00:00:00"/>
    <x v="8863"/>
    <x v="8171"/>
    <s v="Medicare"/>
    <x v="9395"/>
    <x v="319"/>
    <x v="2"/>
    <d v="2022-03-25T00:00:00"/>
    <x v="4"/>
    <x v="22"/>
    <x v="0"/>
    <n v="19413.496742072351"/>
    <n v="1"/>
    <x v="2"/>
    <x v="2"/>
  </r>
  <r>
    <x v="8844"/>
    <n v="67"/>
    <x v="1"/>
    <s v="AB-"/>
    <x v="3"/>
    <d v="2020-09-23T00:00:00"/>
    <x v="8864"/>
    <x v="8172"/>
    <s v="UnitedHealthcare"/>
    <x v="9396"/>
    <x v="302"/>
    <x v="2"/>
    <d v="2020-09-29T00:00:00"/>
    <x v="2"/>
    <x v="25"/>
    <x v="0"/>
    <n v="3154.2634983792336"/>
    <n v="1"/>
    <x v="2"/>
    <x v="2"/>
  </r>
  <r>
    <x v="8845"/>
    <n v="28"/>
    <x v="0"/>
    <s v="A-"/>
    <x v="0"/>
    <d v="2021-09-17T00:00:00"/>
    <x v="8865"/>
    <x v="3315"/>
    <s v="Medicare"/>
    <x v="9397"/>
    <x v="258"/>
    <x v="2"/>
    <d v="2021-09-21T00:00:00"/>
    <x v="3"/>
    <x v="24"/>
    <x v="1"/>
    <n v="12287.1225696126"/>
    <n v="0"/>
    <x v="2"/>
    <x v="0"/>
  </r>
  <r>
    <x v="8846"/>
    <n v="28"/>
    <x v="1"/>
    <s v="A-"/>
    <x v="2"/>
    <d v="2023-10-24T00:00:00"/>
    <x v="8866"/>
    <x v="8173"/>
    <s v="Aetna"/>
    <x v="9398"/>
    <x v="28"/>
    <x v="2"/>
    <d v="2023-11-17T00:00:00"/>
    <x v="3"/>
    <x v="3"/>
    <x v="1"/>
    <n v="1979.9188668744209"/>
    <n v="1"/>
    <x v="2"/>
    <x v="2"/>
  </r>
  <r>
    <x v="8847"/>
    <n v="55"/>
    <x v="1"/>
    <s v="AB+"/>
    <x v="1"/>
    <d v="2021-11-01T00:00:00"/>
    <x v="8867"/>
    <x v="8174"/>
    <s v="Aetna"/>
    <x v="9399"/>
    <x v="142"/>
    <x v="2"/>
    <d v="2021-11-08T00:00:00"/>
    <x v="0"/>
    <x v="11"/>
    <x v="0"/>
    <n v="5476.0073046578009"/>
    <n v="0"/>
    <x v="2"/>
    <x v="1"/>
  </r>
  <r>
    <x v="8848"/>
    <n v="51"/>
    <x v="0"/>
    <s v="B+"/>
    <x v="4"/>
    <d v="2019-05-08T00:00:00"/>
    <x v="8868"/>
    <x v="1110"/>
    <s v="Blue Cross"/>
    <x v="9400"/>
    <x v="291"/>
    <x v="1"/>
    <d v="2019-05-30T00:00:00"/>
    <x v="1"/>
    <x v="21"/>
    <x v="0"/>
    <n v="1469.6134184193727"/>
    <n v="2"/>
    <x v="0"/>
    <x v="1"/>
  </r>
  <r>
    <x v="8849"/>
    <n v="63"/>
    <x v="1"/>
    <s v="B+"/>
    <x v="0"/>
    <d v="2021-01-28T00:00:00"/>
    <x v="8869"/>
    <x v="3683"/>
    <s v="Cigna"/>
    <x v="9401"/>
    <x v="184"/>
    <x v="1"/>
    <d v="2021-02-24T00:00:00"/>
    <x v="3"/>
    <x v="18"/>
    <x v="0"/>
    <n v="855.24968201075922"/>
    <n v="3"/>
    <x v="1"/>
    <x v="1"/>
  </r>
  <r>
    <x v="8850"/>
    <n v="73"/>
    <x v="0"/>
    <s v="O+"/>
    <x v="0"/>
    <d v="2019-10-11T00:00:00"/>
    <x v="8870"/>
    <x v="8175"/>
    <s v="Medicare"/>
    <x v="9402"/>
    <x v="260"/>
    <x v="1"/>
    <d v="2019-10-19T00:00:00"/>
    <x v="2"/>
    <x v="13"/>
    <x v="0"/>
    <n v="224.05307746239876"/>
    <n v="3"/>
    <x v="1"/>
    <x v="1"/>
  </r>
  <r>
    <x v="8851"/>
    <n v="83"/>
    <x v="0"/>
    <s v="AB+"/>
    <x v="4"/>
    <d v="2019-04-19T00:00:00"/>
    <x v="8871"/>
    <x v="8176"/>
    <s v="Medicare"/>
    <x v="9403"/>
    <x v="16"/>
    <x v="1"/>
    <d v="2019-04-28T00:00:00"/>
    <x v="4"/>
    <x v="26"/>
    <x v="0"/>
    <n v="3911.2921583886887"/>
    <n v="3"/>
    <x v="1"/>
    <x v="0"/>
  </r>
  <r>
    <x v="8852"/>
    <n v="83"/>
    <x v="1"/>
    <s v="A-"/>
    <x v="4"/>
    <d v="2019-01-20T00:00:00"/>
    <x v="8872"/>
    <x v="8177"/>
    <s v="Blue Cross"/>
    <x v="9404"/>
    <x v="170"/>
    <x v="2"/>
    <d v="2019-01-24T00:00:00"/>
    <x v="3"/>
    <x v="24"/>
    <x v="0"/>
    <n v="2271.1981073573725"/>
    <n v="1"/>
    <x v="2"/>
    <x v="1"/>
  </r>
  <r>
    <x v="8853"/>
    <n v="38"/>
    <x v="1"/>
    <s v="B-"/>
    <x v="1"/>
    <d v="2020-10-22T00:00:00"/>
    <x v="8873"/>
    <x v="8178"/>
    <s v="UnitedHealthcare"/>
    <x v="9405"/>
    <x v="63"/>
    <x v="0"/>
    <d v="2020-11-02T00:00:00"/>
    <x v="0"/>
    <x v="27"/>
    <x v="2"/>
    <n v="652.94960965822361"/>
    <n v="1"/>
    <x v="2"/>
    <x v="0"/>
  </r>
  <r>
    <x v="8854"/>
    <n v="67"/>
    <x v="1"/>
    <s v="O+"/>
    <x v="4"/>
    <d v="2021-09-22T00:00:00"/>
    <x v="8874"/>
    <x v="8179"/>
    <s v="Aetna"/>
    <x v="9406"/>
    <x v="139"/>
    <x v="2"/>
    <d v="2021-10-20T00:00:00"/>
    <x v="2"/>
    <x v="7"/>
    <x v="0"/>
    <n v="981.2756864074571"/>
    <n v="2"/>
    <x v="0"/>
    <x v="1"/>
  </r>
  <r>
    <x v="8855"/>
    <n v="55"/>
    <x v="1"/>
    <s v="A+"/>
    <x v="1"/>
    <d v="2020-11-21T00:00:00"/>
    <x v="8875"/>
    <x v="8180"/>
    <s v="Cigna"/>
    <x v="9407"/>
    <x v="396"/>
    <x v="2"/>
    <d v="2020-12-13T00:00:00"/>
    <x v="3"/>
    <x v="21"/>
    <x v="0"/>
    <n v="792.41607667064557"/>
    <n v="1"/>
    <x v="2"/>
    <x v="0"/>
  </r>
  <r>
    <x v="8856"/>
    <n v="72"/>
    <x v="0"/>
    <s v="O-"/>
    <x v="2"/>
    <d v="2021-06-07T00:00:00"/>
    <x v="8876"/>
    <x v="8181"/>
    <s v="Aetna"/>
    <x v="9408"/>
    <x v="324"/>
    <x v="2"/>
    <d v="2021-06-22T00:00:00"/>
    <x v="0"/>
    <x v="8"/>
    <x v="0"/>
    <n v="2710.1509986413935"/>
    <n v="2"/>
    <x v="0"/>
    <x v="2"/>
  </r>
  <r>
    <x v="8857"/>
    <n v="48"/>
    <x v="1"/>
    <s v="A-"/>
    <x v="0"/>
    <d v="2020-08-24T00:00:00"/>
    <x v="8877"/>
    <x v="8182"/>
    <s v="UnitedHealthcare"/>
    <x v="9409"/>
    <x v="222"/>
    <x v="0"/>
    <d v="2020-09-12T00:00:00"/>
    <x v="3"/>
    <x v="12"/>
    <x v="2"/>
    <n v="113.94345744906789"/>
    <n v="1"/>
    <x v="2"/>
    <x v="2"/>
  </r>
  <r>
    <x v="2347"/>
    <n v="37"/>
    <x v="0"/>
    <s v="A-"/>
    <x v="5"/>
    <d v="2022-04-03T00:00:00"/>
    <x v="8878"/>
    <x v="8183"/>
    <s v="Medicare"/>
    <x v="9410"/>
    <x v="195"/>
    <x v="0"/>
    <d v="2022-04-17T00:00:00"/>
    <x v="0"/>
    <x v="0"/>
    <x v="2"/>
    <n v="852.62032272552858"/>
    <n v="1"/>
    <x v="2"/>
    <x v="2"/>
  </r>
  <r>
    <x v="8858"/>
    <n v="83"/>
    <x v="1"/>
    <s v="A+"/>
    <x v="0"/>
    <d v="2019-01-17T00:00:00"/>
    <x v="8879"/>
    <x v="2852"/>
    <s v="UnitedHealthcare"/>
    <x v="9411"/>
    <x v="306"/>
    <x v="1"/>
    <d v="2019-02-03T00:00:00"/>
    <x v="3"/>
    <x v="5"/>
    <x v="0"/>
    <n v="2375.8307911413353"/>
    <n v="3"/>
    <x v="1"/>
    <x v="0"/>
  </r>
  <r>
    <x v="8859"/>
    <n v="39"/>
    <x v="1"/>
    <s v="O-"/>
    <x v="1"/>
    <d v="2021-09-29T00:00:00"/>
    <x v="8880"/>
    <x v="1265"/>
    <s v="Aetna"/>
    <x v="9412"/>
    <x v="168"/>
    <x v="2"/>
    <d v="2021-10-23T00:00:00"/>
    <x v="3"/>
    <x v="3"/>
    <x v="2"/>
    <n v="2069.4256892648041"/>
    <n v="1"/>
    <x v="2"/>
    <x v="1"/>
  </r>
  <r>
    <x v="1347"/>
    <n v="47"/>
    <x v="1"/>
    <s v="A+"/>
    <x v="3"/>
    <d v="2021-05-27T00:00:00"/>
    <x v="6607"/>
    <x v="8184"/>
    <s v="Cigna"/>
    <x v="9413"/>
    <x v="253"/>
    <x v="0"/>
    <d v="2021-06-15T00:00:00"/>
    <x v="1"/>
    <x v="12"/>
    <x v="2"/>
    <n v="1316.1519339543631"/>
    <n v="1"/>
    <x v="2"/>
    <x v="1"/>
  </r>
  <r>
    <x v="8860"/>
    <n v="37"/>
    <x v="0"/>
    <s v="AB-"/>
    <x v="2"/>
    <d v="2022-06-04T00:00:00"/>
    <x v="8881"/>
    <x v="8185"/>
    <s v="Aetna"/>
    <x v="9414"/>
    <x v="382"/>
    <x v="2"/>
    <d v="2022-06-08T00:00:00"/>
    <x v="2"/>
    <x v="24"/>
    <x v="2"/>
    <n v="3185.4293308014999"/>
    <n v="0"/>
    <x v="2"/>
    <x v="0"/>
  </r>
  <r>
    <x v="8861"/>
    <n v="21"/>
    <x v="1"/>
    <s v="B+"/>
    <x v="2"/>
    <d v="2020-05-31T00:00:00"/>
    <x v="8882"/>
    <x v="8186"/>
    <s v="Aetna"/>
    <x v="9415"/>
    <x v="238"/>
    <x v="2"/>
    <d v="2020-06-07T00:00:00"/>
    <x v="1"/>
    <x v="11"/>
    <x v="3"/>
    <n v="562.05007925731422"/>
    <n v="0"/>
    <x v="2"/>
    <x v="2"/>
  </r>
  <r>
    <x v="8862"/>
    <n v="81"/>
    <x v="0"/>
    <s v="B-"/>
    <x v="1"/>
    <d v="2020-01-08T00:00:00"/>
    <x v="8883"/>
    <x v="8187"/>
    <s v="Aetna"/>
    <x v="9416"/>
    <x v="302"/>
    <x v="2"/>
    <d v="2020-01-10T00:00:00"/>
    <x v="0"/>
    <x v="22"/>
    <x v="0"/>
    <n v="17278.090401035599"/>
    <n v="1"/>
    <x v="2"/>
    <x v="2"/>
  </r>
  <r>
    <x v="5472"/>
    <n v="27"/>
    <x v="0"/>
    <s v="B+"/>
    <x v="2"/>
    <d v="2022-06-20T00:00:00"/>
    <x v="8884"/>
    <x v="8188"/>
    <s v="UnitedHealthcare"/>
    <x v="9417"/>
    <x v="302"/>
    <x v="0"/>
    <d v="2022-07-17T00:00:00"/>
    <x v="3"/>
    <x v="18"/>
    <x v="1"/>
    <n v="1251.8217207387295"/>
    <n v="1"/>
    <x v="2"/>
    <x v="2"/>
  </r>
  <r>
    <x v="8863"/>
    <n v="43"/>
    <x v="0"/>
    <s v="B+"/>
    <x v="3"/>
    <d v="2023-09-24T00:00:00"/>
    <x v="8885"/>
    <x v="8189"/>
    <s v="UnitedHealthcare"/>
    <x v="9418"/>
    <x v="2"/>
    <x v="2"/>
    <d v="2023-09-26T00:00:00"/>
    <x v="4"/>
    <x v="22"/>
    <x v="2"/>
    <n v="11753.991309365951"/>
    <n v="0"/>
    <x v="2"/>
    <x v="2"/>
  </r>
  <r>
    <x v="8864"/>
    <n v="35"/>
    <x v="0"/>
    <s v="AB+"/>
    <x v="1"/>
    <d v="2021-02-19T00:00:00"/>
    <x v="8886"/>
    <x v="8190"/>
    <s v="Medicare"/>
    <x v="9419"/>
    <x v="19"/>
    <x v="0"/>
    <d v="2021-03-18T00:00:00"/>
    <x v="4"/>
    <x v="18"/>
    <x v="1"/>
    <n v="798.58193214535561"/>
    <n v="1"/>
    <x v="2"/>
    <x v="2"/>
  </r>
  <r>
    <x v="8865"/>
    <n v="73"/>
    <x v="1"/>
    <s v="A-"/>
    <x v="0"/>
    <d v="2022-05-30T00:00:00"/>
    <x v="8887"/>
    <x v="8191"/>
    <s v="Blue Cross"/>
    <x v="9420"/>
    <x v="223"/>
    <x v="1"/>
    <d v="2022-06-05T00:00:00"/>
    <x v="3"/>
    <x v="25"/>
    <x v="0"/>
    <n v="5841.2266178135169"/>
    <n v="2"/>
    <x v="0"/>
    <x v="2"/>
  </r>
  <r>
    <x v="3988"/>
    <n v="41"/>
    <x v="1"/>
    <s v="A-"/>
    <x v="5"/>
    <d v="2021-10-23T00:00:00"/>
    <x v="8888"/>
    <x v="8192"/>
    <s v="Cigna"/>
    <x v="9421"/>
    <x v="249"/>
    <x v="2"/>
    <d v="2021-11-06T00:00:00"/>
    <x v="1"/>
    <x v="0"/>
    <x v="2"/>
    <n v="2599.6130510635217"/>
    <n v="1"/>
    <x v="2"/>
    <x v="2"/>
  </r>
  <r>
    <x v="8866"/>
    <n v="84"/>
    <x v="1"/>
    <s v="A-"/>
    <x v="1"/>
    <d v="2018-11-06T00:00:00"/>
    <x v="8889"/>
    <x v="8193"/>
    <s v="Aetna"/>
    <x v="9422"/>
    <x v="253"/>
    <x v="2"/>
    <d v="2018-11-08T00:00:00"/>
    <x v="4"/>
    <x v="22"/>
    <x v="0"/>
    <n v="18535.775397566551"/>
    <n v="1"/>
    <x v="2"/>
    <x v="2"/>
  </r>
  <r>
    <x v="8867"/>
    <n v="35"/>
    <x v="0"/>
    <s v="B+"/>
    <x v="1"/>
    <d v="2019-05-24T00:00:00"/>
    <x v="8890"/>
    <x v="8194"/>
    <s v="Aetna"/>
    <x v="9423"/>
    <x v="383"/>
    <x v="1"/>
    <d v="2019-06-16T00:00:00"/>
    <x v="0"/>
    <x v="15"/>
    <x v="1"/>
    <n v="1560.5886201374522"/>
    <n v="2"/>
    <x v="0"/>
    <x v="1"/>
  </r>
  <r>
    <x v="8868"/>
    <n v="82"/>
    <x v="0"/>
    <s v="B-"/>
    <x v="3"/>
    <d v="2021-05-13T00:00:00"/>
    <x v="4287"/>
    <x v="8195"/>
    <s v="Blue Cross"/>
    <x v="9424"/>
    <x v="130"/>
    <x v="0"/>
    <d v="2021-06-07T00:00:00"/>
    <x v="0"/>
    <x v="19"/>
    <x v="0"/>
    <n v="1279.835829279536"/>
    <n v="2"/>
    <x v="0"/>
    <x v="1"/>
  </r>
  <r>
    <x v="8869"/>
    <n v="31"/>
    <x v="1"/>
    <s v="A+"/>
    <x v="5"/>
    <d v="2021-10-18T00:00:00"/>
    <x v="8891"/>
    <x v="8196"/>
    <s v="Blue Cross"/>
    <x v="9425"/>
    <x v="286"/>
    <x v="1"/>
    <d v="2021-11-01T00:00:00"/>
    <x v="1"/>
    <x v="0"/>
    <x v="1"/>
    <n v="2128.1796830945786"/>
    <n v="2"/>
    <x v="0"/>
    <x v="2"/>
  </r>
  <r>
    <x v="8870"/>
    <n v="77"/>
    <x v="1"/>
    <s v="O+"/>
    <x v="2"/>
    <d v="2023-08-03T00:00:00"/>
    <x v="8892"/>
    <x v="1279"/>
    <s v="Blue Cross"/>
    <x v="9426"/>
    <x v="8"/>
    <x v="2"/>
    <d v="2023-08-20T00:00:00"/>
    <x v="2"/>
    <x v="5"/>
    <x v="0"/>
    <n v="2173.2013050161881"/>
    <n v="2"/>
    <x v="0"/>
    <x v="0"/>
  </r>
  <r>
    <x v="8871"/>
    <n v="36"/>
    <x v="1"/>
    <s v="AB+"/>
    <x v="0"/>
    <d v="2021-11-07T00:00:00"/>
    <x v="8893"/>
    <x v="8197"/>
    <s v="Medicare"/>
    <x v="9427"/>
    <x v="398"/>
    <x v="1"/>
    <d v="2021-11-21T00:00:00"/>
    <x v="4"/>
    <x v="0"/>
    <x v="2"/>
    <n v="634.71758741263932"/>
    <n v="2"/>
    <x v="0"/>
    <x v="1"/>
  </r>
  <r>
    <x v="1504"/>
    <n v="70"/>
    <x v="0"/>
    <s v="A+"/>
    <x v="1"/>
    <d v="2020-12-15T00:00:00"/>
    <x v="4951"/>
    <x v="8198"/>
    <s v="Blue Cross"/>
    <x v="9428"/>
    <x v="212"/>
    <x v="1"/>
    <d v="2020-12-18T00:00:00"/>
    <x v="2"/>
    <x v="4"/>
    <x v="0"/>
    <n v="3730.7760692655334"/>
    <n v="2"/>
    <x v="0"/>
    <x v="1"/>
  </r>
  <r>
    <x v="8872"/>
    <n v="49"/>
    <x v="0"/>
    <s v="O-"/>
    <x v="2"/>
    <d v="2021-11-11T00:00:00"/>
    <x v="8894"/>
    <x v="8199"/>
    <s v="Blue Cross"/>
    <x v="9429"/>
    <x v="320"/>
    <x v="0"/>
    <d v="2021-11-28T00:00:00"/>
    <x v="0"/>
    <x v="5"/>
    <x v="2"/>
    <n v="2013.3531190975705"/>
    <n v="1"/>
    <x v="2"/>
    <x v="1"/>
  </r>
  <r>
    <x v="8873"/>
    <n v="28"/>
    <x v="1"/>
    <s v="AB+"/>
    <x v="0"/>
    <d v="2021-03-15T00:00:00"/>
    <x v="8895"/>
    <x v="8200"/>
    <s v="UnitedHealthcare"/>
    <x v="9430"/>
    <x v="299"/>
    <x v="1"/>
    <d v="2021-03-17T00:00:00"/>
    <x v="2"/>
    <x v="22"/>
    <x v="1"/>
    <n v="11662.808105369049"/>
    <n v="1"/>
    <x v="2"/>
    <x v="1"/>
  </r>
  <r>
    <x v="8874"/>
    <n v="65"/>
    <x v="0"/>
    <s v="B-"/>
    <x v="3"/>
    <d v="2022-06-02T00:00:00"/>
    <x v="8896"/>
    <x v="8201"/>
    <s v="Blue Cross"/>
    <x v="9431"/>
    <x v="319"/>
    <x v="2"/>
    <d v="2022-06-18T00:00:00"/>
    <x v="4"/>
    <x v="9"/>
    <x v="0"/>
    <n v="2810.0470082563311"/>
    <n v="2"/>
    <x v="0"/>
    <x v="1"/>
  </r>
  <r>
    <x v="8875"/>
    <n v="26"/>
    <x v="1"/>
    <s v="B-"/>
    <x v="2"/>
    <d v="2020-06-10T00:00:00"/>
    <x v="8897"/>
    <x v="8202"/>
    <s v="Cigna"/>
    <x v="9432"/>
    <x v="18"/>
    <x v="1"/>
    <d v="2020-07-04T00:00:00"/>
    <x v="3"/>
    <x v="3"/>
    <x v="1"/>
    <n v="791.52297912380425"/>
    <n v="2"/>
    <x v="0"/>
    <x v="0"/>
  </r>
  <r>
    <x v="8876"/>
    <n v="77"/>
    <x v="1"/>
    <s v="O-"/>
    <x v="4"/>
    <d v="2019-09-25T00:00:00"/>
    <x v="8898"/>
    <x v="2444"/>
    <s v="Medicare"/>
    <x v="9433"/>
    <x v="288"/>
    <x v="0"/>
    <d v="2019-10-04T00:00:00"/>
    <x v="1"/>
    <x v="26"/>
    <x v="0"/>
    <n v="3481.5632494441556"/>
    <n v="2"/>
    <x v="0"/>
    <x v="2"/>
  </r>
  <r>
    <x v="4767"/>
    <n v="42"/>
    <x v="0"/>
    <s v="O-"/>
    <x v="2"/>
    <d v="2020-10-27T00:00:00"/>
    <x v="8899"/>
    <x v="8203"/>
    <s v="Cigna"/>
    <x v="9434"/>
    <x v="82"/>
    <x v="0"/>
    <d v="2020-11-03T00:00:00"/>
    <x v="3"/>
    <x v="11"/>
    <x v="2"/>
    <n v="584.48729014599996"/>
    <n v="0"/>
    <x v="2"/>
    <x v="2"/>
  </r>
  <r>
    <x v="8877"/>
    <n v="44"/>
    <x v="0"/>
    <s v="A+"/>
    <x v="4"/>
    <d v="2021-05-18T00:00:00"/>
    <x v="8900"/>
    <x v="8204"/>
    <s v="Medicare"/>
    <x v="9435"/>
    <x v="301"/>
    <x v="2"/>
    <d v="2021-05-21T00:00:00"/>
    <x v="3"/>
    <x v="4"/>
    <x v="2"/>
    <n v="2298.0494050116536"/>
    <n v="0"/>
    <x v="2"/>
    <x v="2"/>
  </r>
  <r>
    <x v="8878"/>
    <n v="36"/>
    <x v="1"/>
    <s v="B-"/>
    <x v="1"/>
    <d v="2021-02-15T00:00:00"/>
    <x v="8901"/>
    <x v="8205"/>
    <s v="Aetna"/>
    <x v="9436"/>
    <x v="163"/>
    <x v="1"/>
    <d v="2021-02-18T00:00:00"/>
    <x v="3"/>
    <x v="4"/>
    <x v="2"/>
    <n v="13568.760776167333"/>
    <n v="1"/>
    <x v="2"/>
    <x v="1"/>
  </r>
  <r>
    <x v="3244"/>
    <n v="38"/>
    <x v="1"/>
    <s v="A-"/>
    <x v="0"/>
    <d v="2020-06-24T00:00:00"/>
    <x v="8902"/>
    <x v="8206"/>
    <s v="UnitedHealthcare"/>
    <x v="9437"/>
    <x v="349"/>
    <x v="1"/>
    <d v="2020-07-09T00:00:00"/>
    <x v="4"/>
    <x v="8"/>
    <x v="2"/>
    <n v="171.67086682803864"/>
    <n v="2"/>
    <x v="0"/>
    <x v="0"/>
  </r>
  <r>
    <x v="8879"/>
    <n v="39"/>
    <x v="0"/>
    <s v="B+"/>
    <x v="1"/>
    <d v="2020-06-24T00:00:00"/>
    <x v="8903"/>
    <x v="4763"/>
    <s v="Medicare"/>
    <x v="9438"/>
    <x v="194"/>
    <x v="1"/>
    <d v="2020-07-08T00:00:00"/>
    <x v="4"/>
    <x v="0"/>
    <x v="2"/>
    <n v="1563.8171709185428"/>
    <n v="2"/>
    <x v="0"/>
    <x v="0"/>
  </r>
  <r>
    <x v="8880"/>
    <n v="37"/>
    <x v="1"/>
    <s v="AB+"/>
    <x v="2"/>
    <d v="2022-04-21T00:00:00"/>
    <x v="8904"/>
    <x v="8207"/>
    <s v="UnitedHealthcare"/>
    <x v="9439"/>
    <x v="170"/>
    <x v="1"/>
    <d v="2022-05-08T00:00:00"/>
    <x v="2"/>
    <x v="5"/>
    <x v="2"/>
    <n v="1280.6823521579765"/>
    <n v="2"/>
    <x v="0"/>
    <x v="2"/>
  </r>
  <r>
    <x v="8881"/>
    <n v="24"/>
    <x v="1"/>
    <s v="AB-"/>
    <x v="5"/>
    <d v="2020-09-02T00:00:00"/>
    <x v="8905"/>
    <x v="8208"/>
    <s v="Aetna"/>
    <x v="9440"/>
    <x v="354"/>
    <x v="1"/>
    <d v="2020-09-16T00:00:00"/>
    <x v="3"/>
    <x v="0"/>
    <x v="3"/>
    <n v="1931.938997072893"/>
    <n v="2"/>
    <x v="0"/>
    <x v="0"/>
  </r>
  <r>
    <x v="3407"/>
    <n v="37"/>
    <x v="1"/>
    <s v="B+"/>
    <x v="2"/>
    <d v="2022-10-02T00:00:00"/>
    <x v="8906"/>
    <x v="8209"/>
    <s v="UnitedHealthcare"/>
    <x v="9441"/>
    <x v="213"/>
    <x v="2"/>
    <d v="2022-10-13T00:00:00"/>
    <x v="3"/>
    <x v="27"/>
    <x v="2"/>
    <n v="2943.999180565836"/>
    <n v="1"/>
    <x v="2"/>
    <x v="2"/>
  </r>
  <r>
    <x v="8882"/>
    <n v="74"/>
    <x v="1"/>
    <s v="B+"/>
    <x v="0"/>
    <d v="2020-11-02T00:00:00"/>
    <x v="8907"/>
    <x v="8210"/>
    <s v="Cigna"/>
    <x v="9442"/>
    <x v="274"/>
    <x v="1"/>
    <d v="2020-11-14T00:00:00"/>
    <x v="0"/>
    <x v="20"/>
    <x v="0"/>
    <n v="3756.8325164937919"/>
    <n v="3"/>
    <x v="1"/>
    <x v="1"/>
  </r>
  <r>
    <x v="8883"/>
    <n v="32"/>
    <x v="1"/>
    <s v="B+"/>
    <x v="0"/>
    <d v="2018-11-25T00:00:00"/>
    <x v="8908"/>
    <x v="8211"/>
    <s v="Aetna"/>
    <x v="9443"/>
    <x v="68"/>
    <x v="0"/>
    <d v="2018-12-16T00:00:00"/>
    <x v="1"/>
    <x v="16"/>
    <x v="1"/>
    <n v="958.15138140399051"/>
    <n v="1"/>
    <x v="2"/>
    <x v="1"/>
  </r>
  <r>
    <x v="8884"/>
    <n v="84"/>
    <x v="0"/>
    <s v="B+"/>
    <x v="0"/>
    <d v="2020-08-20T00:00:00"/>
    <x v="8909"/>
    <x v="8212"/>
    <s v="Blue Cross"/>
    <x v="9444"/>
    <x v="94"/>
    <x v="0"/>
    <d v="2020-09-04T00:00:00"/>
    <x v="3"/>
    <x v="8"/>
    <x v="0"/>
    <n v="2188.4161232250399"/>
    <n v="2"/>
    <x v="0"/>
    <x v="2"/>
  </r>
  <r>
    <x v="8885"/>
    <n v="85"/>
    <x v="1"/>
    <s v="O-"/>
    <x v="4"/>
    <d v="2020-08-05T00:00:00"/>
    <x v="8910"/>
    <x v="8213"/>
    <s v="Medicare"/>
    <x v="9445"/>
    <x v="340"/>
    <x v="1"/>
    <d v="2020-08-31T00:00:00"/>
    <x v="0"/>
    <x v="29"/>
    <x v="0"/>
    <n v="225.62757097037118"/>
    <n v="3"/>
    <x v="1"/>
    <x v="1"/>
  </r>
  <r>
    <x v="8886"/>
    <n v="33"/>
    <x v="1"/>
    <s v="O+"/>
    <x v="2"/>
    <d v="2022-03-12T00:00:00"/>
    <x v="8911"/>
    <x v="8214"/>
    <s v="Medicare"/>
    <x v="9446"/>
    <x v="364"/>
    <x v="2"/>
    <d v="2022-04-07T00:00:00"/>
    <x v="0"/>
    <x v="29"/>
    <x v="1"/>
    <n v="1842.2898536556615"/>
    <n v="1"/>
    <x v="2"/>
    <x v="1"/>
  </r>
  <r>
    <x v="8887"/>
    <n v="24"/>
    <x v="0"/>
    <s v="B+"/>
    <x v="4"/>
    <d v="2020-05-22T00:00:00"/>
    <x v="8912"/>
    <x v="637"/>
    <s v="Blue Cross"/>
    <x v="9447"/>
    <x v="130"/>
    <x v="2"/>
    <d v="2020-06-15T00:00:00"/>
    <x v="0"/>
    <x v="3"/>
    <x v="3"/>
    <n v="1709.8361939502083"/>
    <n v="1"/>
    <x v="2"/>
    <x v="0"/>
  </r>
  <r>
    <x v="8888"/>
    <n v="28"/>
    <x v="0"/>
    <s v="B-"/>
    <x v="2"/>
    <d v="2021-03-24T00:00:00"/>
    <x v="8913"/>
    <x v="8215"/>
    <s v="Blue Cross"/>
    <x v="9448"/>
    <x v="269"/>
    <x v="1"/>
    <d v="2021-04-02T00:00:00"/>
    <x v="4"/>
    <x v="26"/>
    <x v="1"/>
    <n v="966.37468299477541"/>
    <n v="2"/>
    <x v="0"/>
    <x v="0"/>
  </r>
  <r>
    <x v="8889"/>
    <n v="44"/>
    <x v="0"/>
    <s v="A-"/>
    <x v="3"/>
    <d v="2019-03-08T00:00:00"/>
    <x v="8914"/>
    <x v="8216"/>
    <s v="UnitedHealthcare"/>
    <x v="9449"/>
    <x v="253"/>
    <x v="2"/>
    <d v="2019-03-16T00:00:00"/>
    <x v="0"/>
    <x v="13"/>
    <x v="2"/>
    <n v="1750.1879398010999"/>
    <n v="1"/>
    <x v="2"/>
    <x v="0"/>
  </r>
  <r>
    <x v="8890"/>
    <n v="68"/>
    <x v="1"/>
    <s v="O-"/>
    <x v="4"/>
    <d v="2022-09-03T00:00:00"/>
    <x v="8915"/>
    <x v="516"/>
    <s v="Blue Cross"/>
    <x v="9450"/>
    <x v="314"/>
    <x v="2"/>
    <d v="2022-09-30T00:00:00"/>
    <x v="4"/>
    <x v="18"/>
    <x v="0"/>
    <n v="834.80406862113693"/>
    <n v="2"/>
    <x v="0"/>
    <x v="2"/>
  </r>
  <r>
    <x v="8891"/>
    <n v="22"/>
    <x v="1"/>
    <s v="B-"/>
    <x v="4"/>
    <d v="2020-05-12T00:00:00"/>
    <x v="8916"/>
    <x v="2924"/>
    <s v="Medicare"/>
    <x v="9451"/>
    <x v="139"/>
    <x v="0"/>
    <d v="2020-05-16T00:00:00"/>
    <x v="1"/>
    <x v="24"/>
    <x v="3"/>
    <n v="2289.2202904483602"/>
    <n v="0"/>
    <x v="2"/>
    <x v="2"/>
  </r>
  <r>
    <x v="8892"/>
    <n v="52"/>
    <x v="1"/>
    <s v="AB-"/>
    <x v="1"/>
    <d v="2022-03-13T00:00:00"/>
    <x v="8917"/>
    <x v="8217"/>
    <s v="UnitedHealthcare"/>
    <x v="9452"/>
    <x v="212"/>
    <x v="1"/>
    <d v="2022-03-28T00:00:00"/>
    <x v="0"/>
    <x v="8"/>
    <x v="0"/>
    <n v="1244.9447256511801"/>
    <n v="2"/>
    <x v="0"/>
    <x v="2"/>
  </r>
  <r>
    <x v="8893"/>
    <n v="65"/>
    <x v="1"/>
    <s v="B-"/>
    <x v="4"/>
    <d v="2021-01-07T00:00:00"/>
    <x v="8918"/>
    <x v="1764"/>
    <s v="UnitedHealthcare"/>
    <x v="9453"/>
    <x v="179"/>
    <x v="2"/>
    <d v="2021-01-27T00:00:00"/>
    <x v="3"/>
    <x v="10"/>
    <x v="0"/>
    <n v="1049.3947742881999"/>
    <n v="2"/>
    <x v="0"/>
    <x v="2"/>
  </r>
  <r>
    <x v="8894"/>
    <n v="62"/>
    <x v="0"/>
    <s v="A+"/>
    <x v="3"/>
    <d v="2021-12-13T00:00:00"/>
    <x v="8919"/>
    <x v="8218"/>
    <s v="Aetna"/>
    <x v="9454"/>
    <x v="33"/>
    <x v="0"/>
    <d v="2021-12-25T00:00:00"/>
    <x v="0"/>
    <x v="20"/>
    <x v="0"/>
    <n v="320.15836418050333"/>
    <n v="2"/>
    <x v="0"/>
    <x v="0"/>
  </r>
  <r>
    <x v="8895"/>
    <n v="45"/>
    <x v="1"/>
    <s v="B+"/>
    <x v="4"/>
    <d v="2023-08-18T00:00:00"/>
    <x v="8920"/>
    <x v="1764"/>
    <s v="Cigna"/>
    <x v="9455"/>
    <x v="363"/>
    <x v="2"/>
    <d v="2023-09-01T00:00:00"/>
    <x v="4"/>
    <x v="0"/>
    <x v="2"/>
    <n v="3217.4130472484785"/>
    <n v="1"/>
    <x v="2"/>
    <x v="1"/>
  </r>
  <r>
    <x v="8896"/>
    <n v="81"/>
    <x v="0"/>
    <s v="AB+"/>
    <x v="1"/>
    <d v="2019-02-24T00:00:00"/>
    <x v="8921"/>
    <x v="8219"/>
    <s v="UnitedHealthcare"/>
    <x v="9456"/>
    <x v="283"/>
    <x v="1"/>
    <d v="2019-02-27T00:00:00"/>
    <x v="0"/>
    <x v="4"/>
    <x v="0"/>
    <n v="11822.480692110033"/>
    <n v="2"/>
    <x v="0"/>
    <x v="1"/>
  </r>
  <r>
    <x v="8897"/>
    <n v="59"/>
    <x v="0"/>
    <s v="B+"/>
    <x v="5"/>
    <d v="2019-11-08T00:00:00"/>
    <x v="8922"/>
    <x v="8220"/>
    <s v="UnitedHealthcare"/>
    <x v="9457"/>
    <x v="391"/>
    <x v="0"/>
    <d v="2019-11-29T00:00:00"/>
    <x v="1"/>
    <x v="16"/>
    <x v="0"/>
    <n v="1060.8404159279239"/>
    <n v="1"/>
    <x v="2"/>
    <x v="2"/>
  </r>
  <r>
    <x v="8898"/>
    <n v="28"/>
    <x v="0"/>
    <s v="A-"/>
    <x v="1"/>
    <d v="2018-12-09T00:00:00"/>
    <x v="8923"/>
    <x v="8221"/>
    <s v="Blue Cross"/>
    <x v="9458"/>
    <x v="174"/>
    <x v="0"/>
    <d v="2018-12-13T00:00:00"/>
    <x v="1"/>
    <x v="24"/>
    <x v="1"/>
    <n v="5994.2417787115746"/>
    <n v="0"/>
    <x v="2"/>
    <x v="0"/>
  </r>
  <r>
    <x v="8899"/>
    <n v="35"/>
    <x v="0"/>
    <s v="AB-"/>
    <x v="1"/>
    <d v="2019-05-07T00:00:00"/>
    <x v="8924"/>
    <x v="912"/>
    <s v="Blue Cross"/>
    <x v="9459"/>
    <x v="105"/>
    <x v="1"/>
    <d v="2019-06-06T00:00:00"/>
    <x v="0"/>
    <x v="1"/>
    <x v="1"/>
    <n v="1270.4280889555469"/>
    <n v="2"/>
    <x v="0"/>
    <x v="1"/>
  </r>
  <r>
    <x v="8900"/>
    <n v="77"/>
    <x v="1"/>
    <s v="B+"/>
    <x v="5"/>
    <d v="2020-08-31T00:00:00"/>
    <x v="8925"/>
    <x v="8222"/>
    <s v="Aetna"/>
    <x v="9460"/>
    <x v="274"/>
    <x v="1"/>
    <d v="2020-09-05T00:00:00"/>
    <x v="3"/>
    <x v="6"/>
    <x v="0"/>
    <n v="7108.9936915383005"/>
    <n v="2"/>
    <x v="0"/>
    <x v="1"/>
  </r>
  <r>
    <x v="8901"/>
    <n v="83"/>
    <x v="0"/>
    <s v="AB-"/>
    <x v="4"/>
    <d v="2023-05-27T00:00:00"/>
    <x v="8926"/>
    <x v="8223"/>
    <s v="Blue Cross"/>
    <x v="9461"/>
    <x v="334"/>
    <x v="1"/>
    <d v="2023-06-02T00:00:00"/>
    <x v="1"/>
    <x v="25"/>
    <x v="0"/>
    <n v="4276.7704206795997"/>
    <n v="2"/>
    <x v="0"/>
    <x v="2"/>
  </r>
  <r>
    <x v="8902"/>
    <n v="29"/>
    <x v="0"/>
    <s v="A-"/>
    <x v="1"/>
    <d v="2020-01-04T00:00:00"/>
    <x v="8927"/>
    <x v="8224"/>
    <s v="Medicare"/>
    <x v="9462"/>
    <x v="145"/>
    <x v="0"/>
    <d v="2020-02-03T00:00:00"/>
    <x v="0"/>
    <x v="1"/>
    <x v="1"/>
    <n v="599.13053052918667"/>
    <n v="1"/>
    <x v="2"/>
    <x v="1"/>
  </r>
  <r>
    <x v="5954"/>
    <n v="44"/>
    <x v="0"/>
    <s v="O-"/>
    <x v="3"/>
    <d v="2022-01-27T00:00:00"/>
    <x v="8928"/>
    <x v="8225"/>
    <s v="UnitedHealthcare"/>
    <x v="9463"/>
    <x v="111"/>
    <x v="1"/>
    <d v="2022-02-12T00:00:00"/>
    <x v="1"/>
    <x v="9"/>
    <x v="2"/>
    <n v="1142.5634736921063"/>
    <n v="2"/>
    <x v="0"/>
    <x v="2"/>
  </r>
  <r>
    <x v="8903"/>
    <n v="71"/>
    <x v="0"/>
    <s v="A-"/>
    <x v="1"/>
    <d v="2019-07-26T00:00:00"/>
    <x v="8929"/>
    <x v="8226"/>
    <s v="Medicare"/>
    <x v="9464"/>
    <x v="1"/>
    <x v="1"/>
    <d v="2019-08-02T00:00:00"/>
    <x v="3"/>
    <x v="11"/>
    <x v="0"/>
    <n v="6379.3939498095715"/>
    <n v="2"/>
    <x v="0"/>
    <x v="0"/>
  </r>
  <r>
    <x v="8904"/>
    <n v="69"/>
    <x v="1"/>
    <s v="A+"/>
    <x v="1"/>
    <d v="2023-02-22T00:00:00"/>
    <x v="8930"/>
    <x v="8227"/>
    <s v="Aetna"/>
    <x v="9465"/>
    <x v="109"/>
    <x v="0"/>
    <d v="2023-03-12T00:00:00"/>
    <x v="4"/>
    <x v="23"/>
    <x v="0"/>
    <n v="1158.3940309035611"/>
    <n v="2"/>
    <x v="0"/>
    <x v="0"/>
  </r>
  <r>
    <x v="8905"/>
    <n v="36"/>
    <x v="0"/>
    <s v="A+"/>
    <x v="4"/>
    <d v="2019-11-17T00:00:00"/>
    <x v="8931"/>
    <x v="8228"/>
    <s v="Aetna"/>
    <x v="9466"/>
    <x v="200"/>
    <x v="0"/>
    <d v="2019-12-12T00:00:00"/>
    <x v="3"/>
    <x v="19"/>
    <x v="2"/>
    <n v="386.78732629458239"/>
    <n v="1"/>
    <x v="2"/>
    <x v="0"/>
  </r>
  <r>
    <x v="8906"/>
    <n v="66"/>
    <x v="0"/>
    <s v="AB+"/>
    <x v="1"/>
    <d v="2022-10-24T00:00:00"/>
    <x v="8932"/>
    <x v="8229"/>
    <s v="Blue Cross"/>
    <x v="9467"/>
    <x v="280"/>
    <x v="1"/>
    <d v="2022-10-25T00:00:00"/>
    <x v="4"/>
    <x v="2"/>
    <x v="0"/>
    <n v="6326.7666764434798"/>
    <n v="2"/>
    <x v="0"/>
    <x v="0"/>
  </r>
  <r>
    <x v="8907"/>
    <n v="69"/>
    <x v="0"/>
    <s v="A+"/>
    <x v="1"/>
    <d v="2021-06-07T00:00:00"/>
    <x v="8933"/>
    <x v="8230"/>
    <s v="UnitedHealthcare"/>
    <x v="9468"/>
    <x v="197"/>
    <x v="0"/>
    <d v="2021-06-09T00:00:00"/>
    <x v="2"/>
    <x v="22"/>
    <x v="0"/>
    <n v="12446.90704781225"/>
    <n v="1"/>
    <x v="2"/>
    <x v="0"/>
  </r>
  <r>
    <x v="8908"/>
    <n v="54"/>
    <x v="1"/>
    <s v="B-"/>
    <x v="4"/>
    <d v="2022-07-05T00:00:00"/>
    <x v="8934"/>
    <x v="2031"/>
    <s v="UnitedHealthcare"/>
    <x v="9469"/>
    <x v="393"/>
    <x v="1"/>
    <d v="2022-07-27T00:00:00"/>
    <x v="0"/>
    <x v="21"/>
    <x v="0"/>
    <n v="1194.2703519188456"/>
    <n v="2"/>
    <x v="0"/>
    <x v="1"/>
  </r>
  <r>
    <x v="8909"/>
    <n v="48"/>
    <x v="0"/>
    <s v="AB+"/>
    <x v="3"/>
    <d v="2020-02-03T00:00:00"/>
    <x v="8935"/>
    <x v="298"/>
    <s v="Medicare"/>
    <x v="9470"/>
    <x v="367"/>
    <x v="1"/>
    <d v="2020-02-16T00:00:00"/>
    <x v="2"/>
    <x v="28"/>
    <x v="2"/>
    <n v="1556.5661138611463"/>
    <n v="2"/>
    <x v="0"/>
    <x v="2"/>
  </r>
  <r>
    <x v="8910"/>
    <n v="45"/>
    <x v="1"/>
    <s v="O-"/>
    <x v="2"/>
    <d v="2021-07-26T00:00:00"/>
    <x v="8936"/>
    <x v="8231"/>
    <s v="Cigna"/>
    <x v="9471"/>
    <x v="310"/>
    <x v="1"/>
    <d v="2021-08-11T00:00:00"/>
    <x v="2"/>
    <x v="9"/>
    <x v="2"/>
    <n v="1442.6967275354189"/>
    <n v="2"/>
    <x v="0"/>
    <x v="1"/>
  </r>
  <r>
    <x v="8911"/>
    <n v="67"/>
    <x v="0"/>
    <s v="B+"/>
    <x v="5"/>
    <d v="2021-01-12T00:00:00"/>
    <x v="8937"/>
    <x v="8232"/>
    <s v="Medicare"/>
    <x v="9472"/>
    <x v="4"/>
    <x v="0"/>
    <d v="2021-01-27T00:00:00"/>
    <x v="3"/>
    <x v="8"/>
    <x v="0"/>
    <n v="1924.6476080087066"/>
    <n v="2"/>
    <x v="0"/>
    <x v="2"/>
  </r>
  <r>
    <x v="8912"/>
    <n v="47"/>
    <x v="1"/>
    <s v="A+"/>
    <x v="1"/>
    <d v="2023-04-12T00:00:00"/>
    <x v="8938"/>
    <x v="8233"/>
    <s v="Blue Cross"/>
    <x v="9473"/>
    <x v="201"/>
    <x v="0"/>
    <d v="2023-05-05T00:00:00"/>
    <x v="4"/>
    <x v="15"/>
    <x v="2"/>
    <n v="878.96981755800437"/>
    <n v="1"/>
    <x v="2"/>
    <x v="2"/>
  </r>
  <r>
    <x v="8913"/>
    <n v="54"/>
    <x v="0"/>
    <s v="AB+"/>
    <x v="3"/>
    <d v="2021-04-01T00:00:00"/>
    <x v="8939"/>
    <x v="8234"/>
    <s v="UnitedHealthcare"/>
    <x v="9474"/>
    <x v="119"/>
    <x v="2"/>
    <d v="2021-04-19T00:00:00"/>
    <x v="2"/>
    <x v="23"/>
    <x v="0"/>
    <n v="877.58102713607775"/>
    <n v="1"/>
    <x v="2"/>
    <x v="2"/>
  </r>
  <r>
    <x v="8914"/>
    <n v="40"/>
    <x v="1"/>
    <s v="O-"/>
    <x v="3"/>
    <d v="2022-11-15T00:00:00"/>
    <x v="8940"/>
    <x v="8235"/>
    <s v="Cigna"/>
    <x v="9475"/>
    <x v="307"/>
    <x v="1"/>
    <d v="2022-12-05T00:00:00"/>
    <x v="0"/>
    <x v="10"/>
    <x v="2"/>
    <n v="1834.73864941904"/>
    <n v="2"/>
    <x v="0"/>
    <x v="1"/>
  </r>
  <r>
    <x v="8915"/>
    <n v="61"/>
    <x v="1"/>
    <s v="O+"/>
    <x v="1"/>
    <d v="2023-07-13T00:00:00"/>
    <x v="8941"/>
    <x v="8236"/>
    <s v="UnitedHealthcare"/>
    <x v="9476"/>
    <x v="53"/>
    <x v="0"/>
    <d v="2023-07-22T00:00:00"/>
    <x v="4"/>
    <x v="26"/>
    <x v="0"/>
    <n v="1787.5134318630999"/>
    <n v="2"/>
    <x v="0"/>
    <x v="1"/>
  </r>
  <r>
    <x v="8916"/>
    <n v="35"/>
    <x v="1"/>
    <s v="O+"/>
    <x v="2"/>
    <d v="2019-03-25T00:00:00"/>
    <x v="8942"/>
    <x v="1035"/>
    <s v="Aetna"/>
    <x v="9477"/>
    <x v="14"/>
    <x v="2"/>
    <d v="2019-04-04T00:00:00"/>
    <x v="1"/>
    <x v="14"/>
    <x v="1"/>
    <n v="3970.6231094833101"/>
    <n v="1"/>
    <x v="2"/>
    <x v="2"/>
  </r>
  <r>
    <x v="1204"/>
    <n v="79"/>
    <x v="1"/>
    <s v="A+"/>
    <x v="5"/>
    <d v="2021-07-13T00:00:00"/>
    <x v="8943"/>
    <x v="8237"/>
    <s v="Cigna"/>
    <x v="9478"/>
    <x v="117"/>
    <x v="1"/>
    <d v="2021-08-04T00:00:00"/>
    <x v="1"/>
    <x v="21"/>
    <x v="0"/>
    <n v="2059.6599039954681"/>
    <n v="3"/>
    <x v="1"/>
    <x v="2"/>
  </r>
  <r>
    <x v="8917"/>
    <n v="22"/>
    <x v="1"/>
    <s v="A+"/>
    <x v="2"/>
    <d v="2018-12-12T00:00:00"/>
    <x v="8944"/>
    <x v="8238"/>
    <s v="Blue Cross"/>
    <x v="9479"/>
    <x v="221"/>
    <x v="2"/>
    <d v="2019-01-11T00:00:00"/>
    <x v="3"/>
    <x v="1"/>
    <x v="3"/>
    <n v="524.34487163741665"/>
    <n v="1"/>
    <x v="2"/>
    <x v="1"/>
  </r>
  <r>
    <x v="59"/>
    <n v="22"/>
    <x v="0"/>
    <s v="AB+"/>
    <x v="3"/>
    <d v="2020-09-29T00:00:00"/>
    <x v="8945"/>
    <x v="8239"/>
    <s v="Aetna"/>
    <x v="9480"/>
    <x v="295"/>
    <x v="1"/>
    <d v="2020-10-02T00:00:00"/>
    <x v="0"/>
    <x v="4"/>
    <x v="3"/>
    <n v="5162.7881766455666"/>
    <n v="1"/>
    <x v="2"/>
    <x v="2"/>
  </r>
  <r>
    <x v="8918"/>
    <n v="62"/>
    <x v="1"/>
    <s v="O+"/>
    <x v="3"/>
    <d v="2022-10-14T00:00:00"/>
    <x v="8946"/>
    <x v="8240"/>
    <s v="Aetna"/>
    <x v="9481"/>
    <x v="286"/>
    <x v="1"/>
    <d v="2022-10-18T00:00:00"/>
    <x v="1"/>
    <x v="24"/>
    <x v="0"/>
    <n v="6858.8383251911246"/>
    <n v="2"/>
    <x v="0"/>
    <x v="0"/>
  </r>
  <r>
    <x v="347"/>
    <n v="26"/>
    <x v="0"/>
    <s v="A-"/>
    <x v="1"/>
    <d v="2021-04-15T00:00:00"/>
    <x v="8947"/>
    <x v="8241"/>
    <s v="Medicare"/>
    <x v="9482"/>
    <x v="206"/>
    <x v="0"/>
    <d v="2021-05-09T00:00:00"/>
    <x v="2"/>
    <x v="3"/>
    <x v="1"/>
    <n v="344.60371928941623"/>
    <n v="1"/>
    <x v="2"/>
    <x v="1"/>
  </r>
  <r>
    <x v="8919"/>
    <n v="74"/>
    <x v="1"/>
    <s v="AB+"/>
    <x v="3"/>
    <d v="2019-07-25T00:00:00"/>
    <x v="8948"/>
    <x v="1961"/>
    <s v="Medicare"/>
    <x v="9483"/>
    <x v="162"/>
    <x v="0"/>
    <d v="2019-08-02T00:00:00"/>
    <x v="0"/>
    <x v="13"/>
    <x v="0"/>
    <n v="439.25055717291877"/>
    <n v="2"/>
    <x v="0"/>
    <x v="2"/>
  </r>
  <r>
    <x v="8920"/>
    <n v="64"/>
    <x v="1"/>
    <s v="AB-"/>
    <x v="1"/>
    <d v="2019-05-04T00:00:00"/>
    <x v="8949"/>
    <x v="8242"/>
    <s v="Medicare"/>
    <x v="9484"/>
    <x v="225"/>
    <x v="1"/>
    <d v="2019-05-21T00:00:00"/>
    <x v="2"/>
    <x v="5"/>
    <x v="0"/>
    <n v="883.97902819662352"/>
    <n v="3"/>
    <x v="1"/>
    <x v="2"/>
  </r>
  <r>
    <x v="8921"/>
    <n v="50"/>
    <x v="1"/>
    <s v="B+"/>
    <x v="5"/>
    <d v="2022-08-23T00:00:00"/>
    <x v="8950"/>
    <x v="8243"/>
    <s v="Aetna"/>
    <x v="9485"/>
    <x v="52"/>
    <x v="1"/>
    <d v="2022-08-29T00:00:00"/>
    <x v="1"/>
    <x v="25"/>
    <x v="2"/>
    <n v="6140.8947294394502"/>
    <n v="1"/>
    <x v="2"/>
    <x v="0"/>
  </r>
  <r>
    <x v="8922"/>
    <n v="73"/>
    <x v="1"/>
    <s v="O-"/>
    <x v="3"/>
    <d v="2021-02-10T00:00:00"/>
    <x v="8951"/>
    <x v="8244"/>
    <s v="Blue Cross"/>
    <x v="9486"/>
    <x v="96"/>
    <x v="2"/>
    <d v="2021-02-14T00:00:00"/>
    <x v="1"/>
    <x v="24"/>
    <x v="0"/>
    <n v="7483.1426893153248"/>
    <n v="1"/>
    <x v="2"/>
    <x v="0"/>
  </r>
  <r>
    <x v="8923"/>
    <n v="68"/>
    <x v="0"/>
    <s v="AB+"/>
    <x v="4"/>
    <d v="2019-01-13T00:00:00"/>
    <x v="8952"/>
    <x v="8245"/>
    <s v="Medicare"/>
    <x v="9487"/>
    <x v="235"/>
    <x v="1"/>
    <d v="2019-02-09T00:00:00"/>
    <x v="1"/>
    <x v="18"/>
    <x v="0"/>
    <n v="1494.0637902184887"/>
    <n v="3"/>
    <x v="1"/>
    <x v="0"/>
  </r>
  <r>
    <x v="8924"/>
    <n v="33"/>
    <x v="1"/>
    <s v="A-"/>
    <x v="4"/>
    <d v="2021-07-27T00:00:00"/>
    <x v="3434"/>
    <x v="3435"/>
    <s v="Blue Cross"/>
    <x v="9488"/>
    <x v="241"/>
    <x v="1"/>
    <d v="2021-08-18T00:00:00"/>
    <x v="1"/>
    <x v="21"/>
    <x v="1"/>
    <n v="595.78363171689091"/>
    <n v="2"/>
    <x v="0"/>
    <x v="0"/>
  </r>
  <r>
    <x v="8925"/>
    <n v="66"/>
    <x v="1"/>
    <s v="AB-"/>
    <x v="2"/>
    <d v="2022-04-08T00:00:00"/>
    <x v="8953"/>
    <x v="8246"/>
    <s v="Cigna"/>
    <x v="9489"/>
    <x v="281"/>
    <x v="1"/>
    <d v="2022-04-24T00:00:00"/>
    <x v="1"/>
    <x v="9"/>
    <x v="0"/>
    <n v="2615.1317714318252"/>
    <n v="3"/>
    <x v="1"/>
    <x v="1"/>
  </r>
  <r>
    <x v="8926"/>
    <n v="44"/>
    <x v="0"/>
    <s v="O+"/>
    <x v="3"/>
    <d v="2022-07-20T00:00:00"/>
    <x v="8954"/>
    <x v="8247"/>
    <s v="Medicare"/>
    <x v="9490"/>
    <x v="191"/>
    <x v="0"/>
    <d v="2022-08-19T00:00:00"/>
    <x v="0"/>
    <x v="1"/>
    <x v="2"/>
    <n v="1279.44592665954"/>
    <n v="1"/>
    <x v="2"/>
    <x v="2"/>
  </r>
  <r>
    <x v="8927"/>
    <n v="23"/>
    <x v="0"/>
    <s v="O+"/>
    <x v="3"/>
    <d v="2022-12-02T00:00:00"/>
    <x v="8955"/>
    <x v="8248"/>
    <s v="Blue Cross"/>
    <x v="9491"/>
    <x v="394"/>
    <x v="1"/>
    <d v="2023-01-01T00:00:00"/>
    <x v="1"/>
    <x v="1"/>
    <x v="3"/>
    <n v="168.36467071167465"/>
    <n v="2"/>
    <x v="0"/>
    <x v="0"/>
  </r>
  <r>
    <x v="8928"/>
    <n v="51"/>
    <x v="1"/>
    <s v="O+"/>
    <x v="3"/>
    <d v="2019-07-15T00:00:00"/>
    <x v="8956"/>
    <x v="8249"/>
    <s v="Blue Cross"/>
    <x v="9492"/>
    <x v="71"/>
    <x v="2"/>
    <d v="2019-07-19T00:00:00"/>
    <x v="2"/>
    <x v="24"/>
    <x v="0"/>
    <n v="7660.6198628621496"/>
    <n v="0"/>
    <x v="2"/>
    <x v="1"/>
  </r>
  <r>
    <x v="8929"/>
    <n v="39"/>
    <x v="0"/>
    <s v="O-"/>
    <x v="0"/>
    <d v="2022-09-21T00:00:00"/>
    <x v="8957"/>
    <x v="8250"/>
    <s v="Medicare"/>
    <x v="9493"/>
    <x v="175"/>
    <x v="1"/>
    <d v="2022-10-17T00:00:00"/>
    <x v="1"/>
    <x v="29"/>
    <x v="2"/>
    <n v="879.6562055241385"/>
    <n v="2"/>
    <x v="0"/>
    <x v="0"/>
  </r>
  <r>
    <x v="8930"/>
    <n v="31"/>
    <x v="1"/>
    <s v="B+"/>
    <x v="3"/>
    <d v="2023-02-25T00:00:00"/>
    <x v="8958"/>
    <x v="2369"/>
    <s v="Cigna"/>
    <x v="9494"/>
    <x v="300"/>
    <x v="1"/>
    <d v="2023-02-26T00:00:00"/>
    <x v="3"/>
    <x v="2"/>
    <x v="1"/>
    <n v="31725.3211722132"/>
    <n v="1"/>
    <x v="2"/>
    <x v="1"/>
  </r>
  <r>
    <x v="8931"/>
    <n v="19"/>
    <x v="1"/>
    <s v="O-"/>
    <x v="2"/>
    <d v="2020-11-17T00:00:00"/>
    <x v="8959"/>
    <x v="5794"/>
    <s v="UnitedHealthcare"/>
    <x v="9495"/>
    <x v="120"/>
    <x v="1"/>
    <d v="2020-12-12T00:00:00"/>
    <x v="1"/>
    <x v="19"/>
    <x v="3"/>
    <n v="1524.4517525174842"/>
    <n v="2"/>
    <x v="0"/>
    <x v="2"/>
  </r>
  <r>
    <x v="8932"/>
    <n v="44"/>
    <x v="1"/>
    <s v="AB+"/>
    <x v="1"/>
    <d v="2023-08-16T00:00:00"/>
    <x v="8960"/>
    <x v="1030"/>
    <s v="UnitedHealthcare"/>
    <x v="9496"/>
    <x v="344"/>
    <x v="0"/>
    <d v="2023-09-05T00:00:00"/>
    <x v="0"/>
    <x v="10"/>
    <x v="2"/>
    <n v="1738.451611089135"/>
    <n v="1"/>
    <x v="2"/>
    <x v="2"/>
  </r>
  <r>
    <x v="8933"/>
    <n v="55"/>
    <x v="1"/>
    <s v="A-"/>
    <x v="5"/>
    <d v="2022-09-12T00:00:00"/>
    <x v="8961"/>
    <x v="294"/>
    <s v="Blue Cross"/>
    <x v="9497"/>
    <x v="222"/>
    <x v="0"/>
    <d v="2022-10-08T00:00:00"/>
    <x v="4"/>
    <x v="29"/>
    <x v="0"/>
    <n v="499.56934202090383"/>
    <n v="1"/>
    <x v="2"/>
    <x v="1"/>
  </r>
  <r>
    <x v="8934"/>
    <n v="35"/>
    <x v="1"/>
    <s v="A+"/>
    <x v="2"/>
    <d v="2020-10-31T00:00:00"/>
    <x v="8962"/>
    <x v="8251"/>
    <s v="Cigna"/>
    <x v="9498"/>
    <x v="250"/>
    <x v="2"/>
    <d v="2020-11-13T00:00:00"/>
    <x v="4"/>
    <x v="28"/>
    <x v="1"/>
    <n v="3210.9234429226999"/>
    <n v="1"/>
    <x v="2"/>
    <x v="1"/>
  </r>
  <r>
    <x v="8935"/>
    <n v="45"/>
    <x v="0"/>
    <s v="B+"/>
    <x v="2"/>
    <d v="2023-09-02T00:00:00"/>
    <x v="5258"/>
    <x v="8252"/>
    <s v="Cigna"/>
    <x v="9499"/>
    <x v="344"/>
    <x v="2"/>
    <d v="2023-09-06T00:00:00"/>
    <x v="2"/>
    <x v="24"/>
    <x v="2"/>
    <n v="4166.4054166195501"/>
    <n v="0"/>
    <x v="2"/>
    <x v="1"/>
  </r>
  <r>
    <x v="8936"/>
    <n v="75"/>
    <x v="1"/>
    <s v="B+"/>
    <x v="3"/>
    <d v="2021-09-27T00:00:00"/>
    <x v="8963"/>
    <x v="3077"/>
    <s v="Blue Cross"/>
    <x v="9500"/>
    <x v="162"/>
    <x v="0"/>
    <d v="2021-10-24T00:00:00"/>
    <x v="3"/>
    <x v="18"/>
    <x v="0"/>
    <n v="693.80934996008511"/>
    <n v="2"/>
    <x v="0"/>
    <x v="2"/>
  </r>
  <r>
    <x v="8937"/>
    <n v="85"/>
    <x v="0"/>
    <s v="B+"/>
    <x v="1"/>
    <d v="2020-12-19T00:00:00"/>
    <x v="8964"/>
    <x v="8253"/>
    <s v="Cigna"/>
    <x v="9501"/>
    <x v="128"/>
    <x v="1"/>
    <d v="2021-01-03T00:00:00"/>
    <x v="4"/>
    <x v="8"/>
    <x v="0"/>
    <n v="1241.3615519141267"/>
    <n v="3"/>
    <x v="1"/>
    <x v="0"/>
  </r>
  <r>
    <x v="8938"/>
    <n v="43"/>
    <x v="0"/>
    <s v="B+"/>
    <x v="0"/>
    <d v="2019-04-01T00:00:00"/>
    <x v="8965"/>
    <x v="8254"/>
    <s v="Blue Cross"/>
    <x v="9502"/>
    <x v="336"/>
    <x v="0"/>
    <d v="2019-04-17T00:00:00"/>
    <x v="0"/>
    <x v="9"/>
    <x v="2"/>
    <n v="2116.1821333635248"/>
    <n v="1"/>
    <x v="2"/>
    <x v="2"/>
  </r>
  <r>
    <x v="8939"/>
    <n v="77"/>
    <x v="1"/>
    <s v="B-"/>
    <x v="2"/>
    <d v="2023-06-25T00:00:00"/>
    <x v="8966"/>
    <x v="8255"/>
    <s v="Aetna"/>
    <x v="9503"/>
    <x v="390"/>
    <x v="2"/>
    <d v="2023-07-21T00:00:00"/>
    <x v="0"/>
    <x v="29"/>
    <x v="0"/>
    <n v="1836.246201830869"/>
    <n v="2"/>
    <x v="0"/>
    <x v="2"/>
  </r>
  <r>
    <x v="8940"/>
    <n v="21"/>
    <x v="1"/>
    <s v="O-"/>
    <x v="4"/>
    <d v="2023-04-23T00:00:00"/>
    <x v="8967"/>
    <x v="8256"/>
    <s v="Blue Cross"/>
    <x v="9504"/>
    <x v="117"/>
    <x v="1"/>
    <d v="2023-05-23T00:00:00"/>
    <x v="0"/>
    <x v="1"/>
    <x v="3"/>
    <n v="1510.53548402504"/>
    <n v="2"/>
    <x v="0"/>
    <x v="1"/>
  </r>
  <r>
    <x v="8941"/>
    <n v="51"/>
    <x v="1"/>
    <s v="O-"/>
    <x v="4"/>
    <d v="2020-09-25T00:00:00"/>
    <x v="8968"/>
    <x v="8257"/>
    <s v="Blue Cross"/>
    <x v="9505"/>
    <x v="344"/>
    <x v="0"/>
    <d v="2020-10-08T00:00:00"/>
    <x v="3"/>
    <x v="28"/>
    <x v="0"/>
    <n v="2166.3831054701768"/>
    <n v="1"/>
    <x v="2"/>
    <x v="0"/>
  </r>
  <r>
    <x v="8942"/>
    <n v="28"/>
    <x v="1"/>
    <s v="AB+"/>
    <x v="4"/>
    <d v="2023-01-09T00:00:00"/>
    <x v="2627"/>
    <x v="8258"/>
    <s v="Medicare"/>
    <x v="9506"/>
    <x v="17"/>
    <x v="0"/>
    <d v="2023-01-28T00:00:00"/>
    <x v="3"/>
    <x v="12"/>
    <x v="1"/>
    <n v="1664.9328995086369"/>
    <n v="1"/>
    <x v="2"/>
    <x v="0"/>
  </r>
  <r>
    <x v="4932"/>
    <n v="48"/>
    <x v="0"/>
    <s v="B+"/>
    <x v="4"/>
    <d v="2022-06-14T00:00:00"/>
    <x v="8969"/>
    <x v="8259"/>
    <s v="Medicare"/>
    <x v="9507"/>
    <x v="165"/>
    <x v="0"/>
    <d v="2022-07-12T00:00:00"/>
    <x v="0"/>
    <x v="7"/>
    <x v="2"/>
    <n v="56.66586816947607"/>
    <n v="1"/>
    <x v="2"/>
    <x v="0"/>
  </r>
  <r>
    <x v="8943"/>
    <n v="23"/>
    <x v="1"/>
    <s v="B-"/>
    <x v="1"/>
    <d v="2018-11-06T00:00:00"/>
    <x v="8970"/>
    <x v="8260"/>
    <s v="Blue Cross"/>
    <x v="9508"/>
    <x v="124"/>
    <x v="1"/>
    <d v="2018-11-29T00:00:00"/>
    <x v="0"/>
    <x v="15"/>
    <x v="3"/>
    <n v="1479.2456893135607"/>
    <n v="2"/>
    <x v="0"/>
    <x v="1"/>
  </r>
  <r>
    <x v="8944"/>
    <n v="56"/>
    <x v="1"/>
    <s v="A-"/>
    <x v="0"/>
    <d v="2022-01-18T00:00:00"/>
    <x v="8971"/>
    <x v="8261"/>
    <s v="Blue Cross"/>
    <x v="9509"/>
    <x v="207"/>
    <x v="2"/>
    <d v="2022-01-25T00:00:00"/>
    <x v="2"/>
    <x v="11"/>
    <x v="0"/>
    <n v="4237.8870515008721"/>
    <n v="0"/>
    <x v="2"/>
    <x v="1"/>
  </r>
  <r>
    <x v="8945"/>
    <n v="59"/>
    <x v="0"/>
    <s v="B+"/>
    <x v="5"/>
    <d v="2021-01-06T00:00:00"/>
    <x v="8972"/>
    <x v="8262"/>
    <s v="UnitedHealthcare"/>
    <x v="9510"/>
    <x v="47"/>
    <x v="0"/>
    <d v="2021-01-27T00:00:00"/>
    <x v="0"/>
    <x v="16"/>
    <x v="0"/>
    <n v="2061.2129165367141"/>
    <n v="1"/>
    <x v="2"/>
    <x v="0"/>
  </r>
  <r>
    <x v="8946"/>
    <n v="40"/>
    <x v="1"/>
    <s v="AB-"/>
    <x v="4"/>
    <d v="2023-05-25T00:00:00"/>
    <x v="8973"/>
    <x v="8263"/>
    <s v="Medicare"/>
    <x v="9511"/>
    <x v="74"/>
    <x v="1"/>
    <d v="2023-06-03T00:00:00"/>
    <x v="3"/>
    <x v="26"/>
    <x v="2"/>
    <n v="549.25947201534223"/>
    <n v="2"/>
    <x v="0"/>
    <x v="0"/>
  </r>
  <r>
    <x v="8947"/>
    <n v="31"/>
    <x v="1"/>
    <s v="AB-"/>
    <x v="2"/>
    <d v="2018-11-02T00:00:00"/>
    <x v="8974"/>
    <x v="8264"/>
    <s v="Medicare"/>
    <x v="9512"/>
    <x v="180"/>
    <x v="2"/>
    <d v="2018-11-29T00:00:00"/>
    <x v="3"/>
    <x v="18"/>
    <x v="1"/>
    <n v="944.12814660149991"/>
    <n v="1"/>
    <x v="2"/>
    <x v="2"/>
  </r>
  <r>
    <x v="8948"/>
    <n v="58"/>
    <x v="0"/>
    <s v="A+"/>
    <x v="1"/>
    <d v="2019-02-09T00:00:00"/>
    <x v="8975"/>
    <x v="8265"/>
    <s v="Cigna"/>
    <x v="9513"/>
    <x v="82"/>
    <x v="0"/>
    <d v="2019-03-05T00:00:00"/>
    <x v="3"/>
    <x v="3"/>
    <x v="0"/>
    <n v="846.71546486565001"/>
    <n v="1"/>
    <x v="2"/>
    <x v="0"/>
  </r>
  <r>
    <x v="8949"/>
    <n v="56"/>
    <x v="0"/>
    <s v="B-"/>
    <x v="0"/>
    <d v="2019-05-14T00:00:00"/>
    <x v="8976"/>
    <x v="2271"/>
    <s v="UnitedHealthcare"/>
    <x v="9514"/>
    <x v="379"/>
    <x v="1"/>
    <d v="2019-05-22T00:00:00"/>
    <x v="1"/>
    <x v="13"/>
    <x v="0"/>
    <n v="1881.80392189905"/>
    <n v="2"/>
    <x v="0"/>
    <x v="0"/>
  </r>
  <r>
    <x v="8950"/>
    <n v="29"/>
    <x v="1"/>
    <s v="AB+"/>
    <x v="2"/>
    <d v="2022-12-09T00:00:00"/>
    <x v="8977"/>
    <x v="8266"/>
    <s v="Blue Cross"/>
    <x v="9515"/>
    <x v="199"/>
    <x v="1"/>
    <d v="2022-12-17T00:00:00"/>
    <x v="3"/>
    <x v="13"/>
    <x v="1"/>
    <n v="2014.8865096884374"/>
    <n v="2"/>
    <x v="0"/>
    <x v="1"/>
  </r>
  <r>
    <x v="8951"/>
    <n v="34"/>
    <x v="1"/>
    <s v="B+"/>
    <x v="0"/>
    <d v="2021-12-10T00:00:00"/>
    <x v="8978"/>
    <x v="8267"/>
    <s v="Cigna"/>
    <x v="9516"/>
    <x v="214"/>
    <x v="0"/>
    <d v="2022-01-06T00:00:00"/>
    <x v="2"/>
    <x v="18"/>
    <x v="1"/>
    <n v="1178.6430104708518"/>
    <n v="1"/>
    <x v="2"/>
    <x v="2"/>
  </r>
  <r>
    <x v="8952"/>
    <n v="34"/>
    <x v="0"/>
    <s v="O+"/>
    <x v="4"/>
    <d v="2019-03-05T00:00:00"/>
    <x v="8979"/>
    <x v="8268"/>
    <s v="Blue Cross"/>
    <x v="9517"/>
    <x v="17"/>
    <x v="2"/>
    <d v="2019-04-03T00:00:00"/>
    <x v="1"/>
    <x v="17"/>
    <x v="1"/>
    <n v="709.49563054770692"/>
    <n v="1"/>
    <x v="2"/>
    <x v="1"/>
  </r>
  <r>
    <x v="8953"/>
    <n v="43"/>
    <x v="1"/>
    <s v="B-"/>
    <x v="0"/>
    <d v="2020-11-06T00:00:00"/>
    <x v="8980"/>
    <x v="8269"/>
    <s v="UnitedHealthcare"/>
    <x v="9518"/>
    <x v="76"/>
    <x v="2"/>
    <d v="2020-12-06T00:00:00"/>
    <x v="2"/>
    <x v="1"/>
    <x v="2"/>
    <n v="1131.6259875698099"/>
    <n v="1"/>
    <x v="2"/>
    <x v="1"/>
  </r>
  <r>
    <x v="8954"/>
    <n v="20"/>
    <x v="1"/>
    <s v="B-"/>
    <x v="4"/>
    <d v="2021-10-31T00:00:00"/>
    <x v="8981"/>
    <x v="8270"/>
    <s v="Medicare"/>
    <x v="9519"/>
    <x v="148"/>
    <x v="1"/>
    <d v="2021-11-29T00:00:00"/>
    <x v="2"/>
    <x v="17"/>
    <x v="3"/>
    <n v="587.51952985687933"/>
    <n v="2"/>
    <x v="0"/>
    <x v="1"/>
  </r>
  <r>
    <x v="8955"/>
    <n v="58"/>
    <x v="1"/>
    <s v="AB-"/>
    <x v="1"/>
    <d v="2022-05-24T00:00:00"/>
    <x v="8982"/>
    <x v="8271"/>
    <s v="Blue Cross"/>
    <x v="9520"/>
    <x v="304"/>
    <x v="1"/>
    <d v="2022-05-29T00:00:00"/>
    <x v="4"/>
    <x v="6"/>
    <x v="0"/>
    <n v="904.08569420801996"/>
    <n v="1"/>
    <x v="2"/>
    <x v="0"/>
  </r>
  <r>
    <x v="8956"/>
    <n v="74"/>
    <x v="1"/>
    <s v="O-"/>
    <x v="4"/>
    <d v="2021-03-19T00:00:00"/>
    <x v="8983"/>
    <x v="8272"/>
    <s v="Cigna"/>
    <x v="9521"/>
    <x v="199"/>
    <x v="0"/>
    <d v="2021-03-27T00:00:00"/>
    <x v="0"/>
    <x v="13"/>
    <x v="0"/>
    <n v="4222.4887863642871"/>
    <n v="2"/>
    <x v="0"/>
    <x v="2"/>
  </r>
  <r>
    <x v="8957"/>
    <n v="68"/>
    <x v="0"/>
    <s v="O+"/>
    <x v="3"/>
    <d v="2022-12-16T00:00:00"/>
    <x v="8984"/>
    <x v="7741"/>
    <s v="Cigna"/>
    <x v="9522"/>
    <x v="71"/>
    <x v="0"/>
    <d v="2023-01-02T00:00:00"/>
    <x v="3"/>
    <x v="5"/>
    <x v="0"/>
    <n v="214.08638620098884"/>
    <n v="2"/>
    <x v="0"/>
    <x v="0"/>
  </r>
  <r>
    <x v="8958"/>
    <n v="78"/>
    <x v="0"/>
    <s v="A+"/>
    <x v="3"/>
    <d v="2019-09-18T00:00:00"/>
    <x v="8985"/>
    <x v="8273"/>
    <s v="Blue Cross"/>
    <x v="9523"/>
    <x v="24"/>
    <x v="1"/>
    <d v="2019-10-15T00:00:00"/>
    <x v="4"/>
    <x v="18"/>
    <x v="0"/>
    <n v="318.27403222301848"/>
    <n v="3"/>
    <x v="1"/>
    <x v="2"/>
  </r>
  <r>
    <x v="8959"/>
    <n v="18"/>
    <x v="1"/>
    <s v="O-"/>
    <x v="1"/>
    <d v="2023-08-16T00:00:00"/>
    <x v="8986"/>
    <x v="8274"/>
    <s v="Cigna"/>
    <x v="9524"/>
    <x v="257"/>
    <x v="1"/>
    <d v="2023-08-29T00:00:00"/>
    <x v="3"/>
    <x v="28"/>
    <x v="3"/>
    <n v="1360.3663085222308"/>
    <n v="2"/>
    <x v="0"/>
    <x v="2"/>
  </r>
  <r>
    <x v="8960"/>
    <n v="80"/>
    <x v="1"/>
    <s v="B+"/>
    <x v="5"/>
    <d v="2023-09-22T00:00:00"/>
    <x v="8987"/>
    <x v="8275"/>
    <s v="Medicare"/>
    <x v="9525"/>
    <x v="205"/>
    <x v="1"/>
    <d v="2023-10-17T00:00:00"/>
    <x v="4"/>
    <x v="19"/>
    <x v="0"/>
    <n v="1712.344263874272"/>
    <n v="3"/>
    <x v="1"/>
    <x v="1"/>
  </r>
  <r>
    <x v="8961"/>
    <n v="41"/>
    <x v="0"/>
    <s v="B+"/>
    <x v="2"/>
    <d v="2022-10-08T00:00:00"/>
    <x v="8988"/>
    <x v="8276"/>
    <s v="Aetna"/>
    <x v="9526"/>
    <x v="134"/>
    <x v="0"/>
    <d v="2022-10-16T00:00:00"/>
    <x v="3"/>
    <x v="13"/>
    <x v="2"/>
    <n v="3170.0711370895374"/>
    <n v="1"/>
    <x v="2"/>
    <x v="0"/>
  </r>
  <r>
    <x v="8962"/>
    <n v="66"/>
    <x v="0"/>
    <s v="B+"/>
    <x v="4"/>
    <d v="2022-10-27T00:00:00"/>
    <x v="8989"/>
    <x v="8277"/>
    <s v="Cigna"/>
    <x v="9527"/>
    <x v="197"/>
    <x v="0"/>
    <d v="2022-11-18T00:00:00"/>
    <x v="2"/>
    <x v="21"/>
    <x v="0"/>
    <n v="2111.2398759714411"/>
    <n v="2"/>
    <x v="0"/>
    <x v="2"/>
  </r>
  <r>
    <x v="8963"/>
    <n v="83"/>
    <x v="0"/>
    <s v="AB-"/>
    <x v="0"/>
    <d v="2023-01-30T00:00:00"/>
    <x v="8990"/>
    <x v="8278"/>
    <s v="Medicare"/>
    <x v="9528"/>
    <x v="237"/>
    <x v="1"/>
    <d v="2023-02-03T00:00:00"/>
    <x v="3"/>
    <x v="24"/>
    <x v="0"/>
    <n v="8667.4956079706244"/>
    <n v="2"/>
    <x v="0"/>
    <x v="0"/>
  </r>
  <r>
    <x v="8964"/>
    <n v="47"/>
    <x v="0"/>
    <s v="B-"/>
    <x v="0"/>
    <d v="2020-10-28T00:00:00"/>
    <x v="8991"/>
    <x v="8279"/>
    <s v="Medicare"/>
    <x v="9529"/>
    <x v="127"/>
    <x v="1"/>
    <d v="2020-11-14T00:00:00"/>
    <x v="3"/>
    <x v="5"/>
    <x v="2"/>
    <n v="91.078639854325871"/>
    <n v="2"/>
    <x v="0"/>
    <x v="2"/>
  </r>
  <r>
    <x v="8965"/>
    <n v="47"/>
    <x v="0"/>
    <s v="A-"/>
    <x v="1"/>
    <d v="2020-08-10T00:00:00"/>
    <x v="8992"/>
    <x v="8280"/>
    <s v="Blue Cross"/>
    <x v="9530"/>
    <x v="31"/>
    <x v="0"/>
    <d v="2020-08-20T00:00:00"/>
    <x v="0"/>
    <x v="14"/>
    <x v="2"/>
    <n v="2092.6538191285199"/>
    <n v="1"/>
    <x v="2"/>
    <x v="0"/>
  </r>
  <r>
    <x v="8966"/>
    <n v="78"/>
    <x v="0"/>
    <s v="B+"/>
    <x v="3"/>
    <d v="2021-08-13T00:00:00"/>
    <x v="8993"/>
    <x v="4560"/>
    <s v="UnitedHealthcare"/>
    <x v="9531"/>
    <x v="130"/>
    <x v="0"/>
    <d v="2021-09-07T00:00:00"/>
    <x v="2"/>
    <x v="19"/>
    <x v="0"/>
    <n v="328.85392620306118"/>
    <n v="2"/>
    <x v="0"/>
    <x v="2"/>
  </r>
  <r>
    <x v="8967"/>
    <n v="64"/>
    <x v="0"/>
    <s v="B+"/>
    <x v="4"/>
    <d v="2019-10-14T00:00:00"/>
    <x v="8994"/>
    <x v="8281"/>
    <s v="Blue Cross"/>
    <x v="9532"/>
    <x v="347"/>
    <x v="0"/>
    <d v="2019-10-22T00:00:00"/>
    <x v="2"/>
    <x v="13"/>
    <x v="0"/>
    <n v="3090.6052714070875"/>
    <n v="2"/>
    <x v="0"/>
    <x v="2"/>
  </r>
  <r>
    <x v="8968"/>
    <n v="53"/>
    <x v="1"/>
    <s v="O+"/>
    <x v="0"/>
    <d v="2021-02-18T00:00:00"/>
    <x v="8995"/>
    <x v="8282"/>
    <s v="UnitedHealthcare"/>
    <x v="9533"/>
    <x v="102"/>
    <x v="1"/>
    <d v="2021-03-05T00:00:00"/>
    <x v="2"/>
    <x v="8"/>
    <x v="0"/>
    <n v="3230.6830018320065"/>
    <n v="2"/>
    <x v="0"/>
    <x v="2"/>
  </r>
  <r>
    <x v="8969"/>
    <n v="43"/>
    <x v="1"/>
    <s v="O-"/>
    <x v="2"/>
    <d v="2020-10-12T00:00:00"/>
    <x v="8996"/>
    <x v="8283"/>
    <s v="UnitedHealthcare"/>
    <x v="9534"/>
    <x v="3"/>
    <x v="2"/>
    <d v="2020-10-22T00:00:00"/>
    <x v="4"/>
    <x v="14"/>
    <x v="2"/>
    <n v="497.910533881204"/>
    <n v="1"/>
    <x v="2"/>
    <x v="0"/>
  </r>
  <r>
    <x v="8970"/>
    <n v="36"/>
    <x v="0"/>
    <s v="AB-"/>
    <x v="4"/>
    <d v="2022-09-12T00:00:00"/>
    <x v="8997"/>
    <x v="8284"/>
    <s v="Medicare"/>
    <x v="9535"/>
    <x v="306"/>
    <x v="2"/>
    <d v="2022-10-08T00:00:00"/>
    <x v="1"/>
    <x v="29"/>
    <x v="2"/>
    <n v="1294.4911688549348"/>
    <n v="1"/>
    <x v="2"/>
    <x v="1"/>
  </r>
  <r>
    <x v="5705"/>
    <n v="78"/>
    <x v="1"/>
    <s v="O-"/>
    <x v="4"/>
    <d v="2019-12-04T00:00:00"/>
    <x v="8998"/>
    <x v="47"/>
    <s v="Blue Cross"/>
    <x v="9536"/>
    <x v="309"/>
    <x v="1"/>
    <d v="2019-12-16T00:00:00"/>
    <x v="2"/>
    <x v="20"/>
    <x v="0"/>
    <n v="4117.4817117893499"/>
    <n v="3"/>
    <x v="1"/>
    <x v="0"/>
  </r>
  <r>
    <x v="8971"/>
    <n v="38"/>
    <x v="0"/>
    <s v="AB+"/>
    <x v="1"/>
    <d v="2020-05-31T00:00:00"/>
    <x v="8999"/>
    <x v="8285"/>
    <s v="Blue Cross"/>
    <x v="9537"/>
    <x v="85"/>
    <x v="0"/>
    <d v="2020-06-04T00:00:00"/>
    <x v="0"/>
    <x v="24"/>
    <x v="2"/>
    <n v="5897.319785186075"/>
    <n v="0"/>
    <x v="2"/>
    <x v="1"/>
  </r>
  <r>
    <x v="8972"/>
    <n v="51"/>
    <x v="1"/>
    <s v="A-"/>
    <x v="4"/>
    <d v="2019-07-21T00:00:00"/>
    <x v="9000"/>
    <x v="8286"/>
    <s v="Blue Cross"/>
    <x v="9538"/>
    <x v="28"/>
    <x v="1"/>
    <d v="2019-08-02T00:00:00"/>
    <x v="0"/>
    <x v="20"/>
    <x v="0"/>
    <n v="3003.0582745977667"/>
    <n v="2"/>
    <x v="0"/>
    <x v="1"/>
  </r>
  <r>
    <x v="6429"/>
    <n v="30"/>
    <x v="0"/>
    <s v="B+"/>
    <x v="2"/>
    <d v="2021-10-16T00:00:00"/>
    <x v="9001"/>
    <x v="8287"/>
    <s v="Medicare"/>
    <x v="9539"/>
    <x v="327"/>
    <x v="2"/>
    <d v="2021-11-03T00:00:00"/>
    <x v="3"/>
    <x v="23"/>
    <x v="1"/>
    <n v="997.41256112499991"/>
    <n v="1"/>
    <x v="2"/>
    <x v="0"/>
  </r>
  <r>
    <x v="8973"/>
    <n v="46"/>
    <x v="1"/>
    <s v="B-"/>
    <x v="3"/>
    <d v="2022-02-03T00:00:00"/>
    <x v="9002"/>
    <x v="8288"/>
    <s v="Medicare"/>
    <x v="9540"/>
    <x v="51"/>
    <x v="0"/>
    <d v="2022-02-27T00:00:00"/>
    <x v="1"/>
    <x v="3"/>
    <x v="2"/>
    <n v="1354.8454425371333"/>
    <n v="1"/>
    <x v="2"/>
    <x v="2"/>
  </r>
  <r>
    <x v="6455"/>
    <n v="74"/>
    <x v="0"/>
    <s v="AB-"/>
    <x v="1"/>
    <d v="2020-11-23T00:00:00"/>
    <x v="9003"/>
    <x v="1185"/>
    <s v="Cigna"/>
    <x v="9541"/>
    <x v="354"/>
    <x v="1"/>
    <d v="2020-12-02T00:00:00"/>
    <x v="3"/>
    <x v="26"/>
    <x v="0"/>
    <n v="4311.9721988453439"/>
    <n v="3"/>
    <x v="1"/>
    <x v="2"/>
  </r>
  <r>
    <x v="8974"/>
    <n v="55"/>
    <x v="0"/>
    <s v="AB+"/>
    <x v="0"/>
    <d v="2020-11-04T00:00:00"/>
    <x v="9004"/>
    <x v="8289"/>
    <s v="UnitedHealthcare"/>
    <x v="9542"/>
    <x v="354"/>
    <x v="0"/>
    <d v="2020-11-30T00:00:00"/>
    <x v="0"/>
    <x v="29"/>
    <x v="0"/>
    <n v="1336.9177232362231"/>
    <n v="1"/>
    <x v="2"/>
    <x v="2"/>
  </r>
  <r>
    <x v="8975"/>
    <n v="21"/>
    <x v="0"/>
    <s v="B-"/>
    <x v="4"/>
    <d v="2023-04-28T00:00:00"/>
    <x v="9005"/>
    <x v="8290"/>
    <s v="UnitedHealthcare"/>
    <x v="9543"/>
    <x v="131"/>
    <x v="2"/>
    <d v="2023-05-24T00:00:00"/>
    <x v="0"/>
    <x v="29"/>
    <x v="3"/>
    <n v="183.89672247600808"/>
    <n v="1"/>
    <x v="2"/>
    <x v="0"/>
  </r>
  <r>
    <x v="8976"/>
    <n v="31"/>
    <x v="1"/>
    <s v="A+"/>
    <x v="5"/>
    <d v="2021-08-04T00:00:00"/>
    <x v="9006"/>
    <x v="8291"/>
    <s v="Cigna"/>
    <x v="9544"/>
    <x v="250"/>
    <x v="2"/>
    <d v="2021-09-01T00:00:00"/>
    <x v="4"/>
    <x v="7"/>
    <x v="1"/>
    <n v="1555.7464641302927"/>
    <n v="1"/>
    <x v="2"/>
    <x v="1"/>
  </r>
  <r>
    <x v="8977"/>
    <n v="28"/>
    <x v="1"/>
    <s v="O-"/>
    <x v="5"/>
    <d v="2020-02-19T00:00:00"/>
    <x v="9007"/>
    <x v="8292"/>
    <s v="Cigna"/>
    <x v="9545"/>
    <x v="19"/>
    <x v="2"/>
    <d v="2020-03-02T00:00:00"/>
    <x v="1"/>
    <x v="20"/>
    <x v="1"/>
    <n v="3335.4312134365332"/>
    <n v="1"/>
    <x v="2"/>
    <x v="0"/>
  </r>
  <r>
    <x v="5596"/>
    <n v="59"/>
    <x v="0"/>
    <s v="O-"/>
    <x v="5"/>
    <d v="2019-12-23T00:00:00"/>
    <x v="9008"/>
    <x v="8293"/>
    <s v="Blue Cross"/>
    <x v="9546"/>
    <x v="177"/>
    <x v="0"/>
    <d v="2020-01-20T00:00:00"/>
    <x v="3"/>
    <x v="7"/>
    <x v="0"/>
    <n v="858.80300054462862"/>
    <n v="1"/>
    <x v="2"/>
    <x v="2"/>
  </r>
  <r>
    <x v="8978"/>
    <n v="67"/>
    <x v="0"/>
    <s v="B+"/>
    <x v="5"/>
    <d v="2019-03-25T00:00:00"/>
    <x v="9009"/>
    <x v="8294"/>
    <s v="UnitedHealthcare"/>
    <x v="9547"/>
    <x v="266"/>
    <x v="2"/>
    <d v="2019-04-11T00:00:00"/>
    <x v="0"/>
    <x v="5"/>
    <x v="0"/>
    <n v="1423.3537732842235"/>
    <n v="2"/>
    <x v="0"/>
    <x v="2"/>
  </r>
  <r>
    <x v="8979"/>
    <n v="54"/>
    <x v="1"/>
    <s v="AB-"/>
    <x v="3"/>
    <d v="2018-11-15T00:00:00"/>
    <x v="8024"/>
    <x v="8295"/>
    <s v="Blue Cross"/>
    <x v="9548"/>
    <x v="115"/>
    <x v="2"/>
    <d v="2018-12-08T00:00:00"/>
    <x v="1"/>
    <x v="15"/>
    <x v="0"/>
    <n v="1405.6653527855001"/>
    <n v="1"/>
    <x v="2"/>
    <x v="0"/>
  </r>
  <r>
    <x v="8980"/>
    <n v="28"/>
    <x v="1"/>
    <s v="A+"/>
    <x v="5"/>
    <d v="2021-10-23T00:00:00"/>
    <x v="9010"/>
    <x v="8296"/>
    <s v="Cigna"/>
    <x v="9549"/>
    <x v="244"/>
    <x v="2"/>
    <d v="2021-10-25T00:00:00"/>
    <x v="2"/>
    <x v="22"/>
    <x v="1"/>
    <n v="21109.514012586002"/>
    <n v="0"/>
    <x v="2"/>
    <x v="1"/>
  </r>
  <r>
    <x v="8981"/>
    <n v="37"/>
    <x v="1"/>
    <s v="B-"/>
    <x v="4"/>
    <d v="2019-09-09T00:00:00"/>
    <x v="9011"/>
    <x v="8297"/>
    <s v="Blue Cross"/>
    <x v="9550"/>
    <x v="307"/>
    <x v="0"/>
    <d v="2019-09-30T00:00:00"/>
    <x v="2"/>
    <x v="16"/>
    <x v="2"/>
    <n v="1369.0780893137571"/>
    <n v="1"/>
    <x v="2"/>
    <x v="1"/>
  </r>
  <r>
    <x v="8982"/>
    <n v="33"/>
    <x v="1"/>
    <s v="B-"/>
    <x v="4"/>
    <d v="2019-04-16T00:00:00"/>
    <x v="9012"/>
    <x v="8298"/>
    <s v="UnitedHealthcare"/>
    <x v="9551"/>
    <x v="66"/>
    <x v="2"/>
    <d v="2019-05-04T00:00:00"/>
    <x v="4"/>
    <x v="23"/>
    <x v="1"/>
    <n v="478.30328094839336"/>
    <n v="1"/>
    <x v="2"/>
    <x v="2"/>
  </r>
  <r>
    <x v="8983"/>
    <n v="65"/>
    <x v="0"/>
    <s v="A+"/>
    <x v="5"/>
    <d v="2021-08-05T00:00:00"/>
    <x v="9013"/>
    <x v="8299"/>
    <s v="Aetna"/>
    <x v="9552"/>
    <x v="23"/>
    <x v="0"/>
    <d v="2021-08-23T00:00:00"/>
    <x v="1"/>
    <x v="23"/>
    <x v="0"/>
    <n v="1220.6293666270112"/>
    <n v="2"/>
    <x v="0"/>
    <x v="1"/>
  </r>
  <r>
    <x v="8984"/>
    <n v="34"/>
    <x v="0"/>
    <s v="O+"/>
    <x v="5"/>
    <d v="2022-11-11T00:00:00"/>
    <x v="9014"/>
    <x v="8300"/>
    <s v="Aetna"/>
    <x v="9553"/>
    <x v="14"/>
    <x v="1"/>
    <d v="2022-12-10T00:00:00"/>
    <x v="4"/>
    <x v="17"/>
    <x v="1"/>
    <n v="915.67312296078956"/>
    <n v="2"/>
    <x v="0"/>
    <x v="1"/>
  </r>
  <r>
    <x v="8985"/>
    <n v="64"/>
    <x v="0"/>
    <s v="O-"/>
    <x v="1"/>
    <d v="2023-10-08T00:00:00"/>
    <x v="9015"/>
    <x v="8301"/>
    <s v="Aetna"/>
    <x v="9554"/>
    <x v="305"/>
    <x v="2"/>
    <d v="2023-11-04T00:00:00"/>
    <x v="0"/>
    <x v="18"/>
    <x v="0"/>
    <n v="833.93542159660001"/>
    <n v="2"/>
    <x v="0"/>
    <x v="2"/>
  </r>
  <r>
    <x v="8986"/>
    <n v="42"/>
    <x v="0"/>
    <s v="B-"/>
    <x v="4"/>
    <d v="2019-03-11T00:00:00"/>
    <x v="9016"/>
    <x v="8302"/>
    <s v="Cigna"/>
    <x v="9555"/>
    <x v="199"/>
    <x v="0"/>
    <d v="2019-04-03T00:00:00"/>
    <x v="1"/>
    <x v="15"/>
    <x v="2"/>
    <n v="843.48614652450863"/>
    <n v="1"/>
    <x v="2"/>
    <x v="1"/>
  </r>
  <r>
    <x v="8987"/>
    <n v="20"/>
    <x v="1"/>
    <s v="AB+"/>
    <x v="3"/>
    <d v="2020-05-09T00:00:00"/>
    <x v="9017"/>
    <x v="1066"/>
    <s v="Blue Cross"/>
    <x v="9556"/>
    <x v="330"/>
    <x v="1"/>
    <d v="2020-05-19T00:00:00"/>
    <x v="0"/>
    <x v="14"/>
    <x v="3"/>
    <n v="3827.7622994703502"/>
    <n v="2"/>
    <x v="0"/>
    <x v="2"/>
  </r>
  <r>
    <x v="8988"/>
    <n v="61"/>
    <x v="1"/>
    <s v="A-"/>
    <x v="3"/>
    <d v="2020-02-17T00:00:00"/>
    <x v="9018"/>
    <x v="8303"/>
    <s v="UnitedHealthcare"/>
    <x v="9557"/>
    <x v="224"/>
    <x v="0"/>
    <d v="2020-03-03T00:00:00"/>
    <x v="3"/>
    <x v="8"/>
    <x v="0"/>
    <n v="3260.933386074727"/>
    <n v="2"/>
    <x v="0"/>
    <x v="1"/>
  </r>
  <r>
    <x v="8989"/>
    <n v="83"/>
    <x v="0"/>
    <s v="O-"/>
    <x v="2"/>
    <d v="2022-01-05T00:00:00"/>
    <x v="9019"/>
    <x v="2238"/>
    <s v="UnitedHealthcare"/>
    <x v="9558"/>
    <x v="248"/>
    <x v="1"/>
    <d v="2022-02-01T00:00:00"/>
    <x v="0"/>
    <x v="18"/>
    <x v="0"/>
    <n v="454.32746260991848"/>
    <n v="3"/>
    <x v="1"/>
    <x v="2"/>
  </r>
  <r>
    <x v="8990"/>
    <n v="43"/>
    <x v="0"/>
    <s v="A-"/>
    <x v="2"/>
    <d v="2018-11-14T00:00:00"/>
    <x v="9020"/>
    <x v="8304"/>
    <s v="Cigna"/>
    <x v="9559"/>
    <x v="275"/>
    <x v="0"/>
    <d v="2018-12-06T00:00:00"/>
    <x v="1"/>
    <x v="21"/>
    <x v="2"/>
    <n v="522.89976434490461"/>
    <n v="1"/>
    <x v="2"/>
    <x v="2"/>
  </r>
  <r>
    <x v="8991"/>
    <n v="43"/>
    <x v="1"/>
    <s v="AB+"/>
    <x v="4"/>
    <d v="2022-01-23T00:00:00"/>
    <x v="9021"/>
    <x v="8305"/>
    <s v="Blue Cross"/>
    <x v="9560"/>
    <x v="202"/>
    <x v="2"/>
    <d v="2022-02-07T00:00:00"/>
    <x v="2"/>
    <x v="8"/>
    <x v="2"/>
    <n v="3000.4901052032269"/>
    <n v="1"/>
    <x v="2"/>
    <x v="1"/>
  </r>
  <r>
    <x v="8992"/>
    <n v="61"/>
    <x v="1"/>
    <s v="AB-"/>
    <x v="3"/>
    <d v="2023-10-11T00:00:00"/>
    <x v="9022"/>
    <x v="6229"/>
    <s v="UnitedHealthcare"/>
    <x v="9561"/>
    <x v="0"/>
    <x v="0"/>
    <d v="2023-11-08T00:00:00"/>
    <x v="0"/>
    <x v="7"/>
    <x v="0"/>
    <n v="1028.7826342295464"/>
    <n v="2"/>
    <x v="0"/>
    <x v="1"/>
  </r>
  <r>
    <x v="8993"/>
    <n v="75"/>
    <x v="1"/>
    <s v="AB-"/>
    <x v="5"/>
    <d v="2019-02-28T00:00:00"/>
    <x v="9023"/>
    <x v="6668"/>
    <s v="Medicare"/>
    <x v="9562"/>
    <x v="105"/>
    <x v="1"/>
    <d v="2019-03-09T00:00:00"/>
    <x v="4"/>
    <x v="26"/>
    <x v="0"/>
    <n v="1503.2303927521889"/>
    <n v="3"/>
    <x v="1"/>
    <x v="1"/>
  </r>
  <r>
    <x v="4648"/>
    <n v="63"/>
    <x v="0"/>
    <s v="O-"/>
    <x v="1"/>
    <d v="2020-05-15T00:00:00"/>
    <x v="9024"/>
    <x v="8306"/>
    <s v="UnitedHealthcare"/>
    <x v="9563"/>
    <x v="55"/>
    <x v="2"/>
    <d v="2020-05-18T00:00:00"/>
    <x v="3"/>
    <x v="4"/>
    <x v="0"/>
    <n v="7474.3870608425341"/>
    <n v="1"/>
    <x v="2"/>
    <x v="2"/>
  </r>
  <r>
    <x v="8994"/>
    <n v="34"/>
    <x v="0"/>
    <s v="B+"/>
    <x v="1"/>
    <d v="2020-04-29T00:00:00"/>
    <x v="9025"/>
    <x v="8307"/>
    <s v="Aetna"/>
    <x v="9564"/>
    <x v="279"/>
    <x v="2"/>
    <d v="2020-05-24T00:00:00"/>
    <x v="0"/>
    <x v="19"/>
    <x v="1"/>
    <n v="1300.598871509188"/>
    <n v="1"/>
    <x v="2"/>
    <x v="2"/>
  </r>
  <r>
    <x v="8995"/>
    <n v="31"/>
    <x v="1"/>
    <s v="AB+"/>
    <x v="0"/>
    <d v="2019-10-08T00:00:00"/>
    <x v="9026"/>
    <x v="3979"/>
    <s v="Cigna"/>
    <x v="9565"/>
    <x v="214"/>
    <x v="1"/>
    <d v="2019-10-25T00:00:00"/>
    <x v="2"/>
    <x v="5"/>
    <x v="1"/>
    <n v="2229.6379072867708"/>
    <n v="2"/>
    <x v="0"/>
    <x v="1"/>
  </r>
  <r>
    <x v="8996"/>
    <n v="36"/>
    <x v="1"/>
    <s v="O+"/>
    <x v="3"/>
    <d v="2020-07-18T00:00:00"/>
    <x v="9027"/>
    <x v="8308"/>
    <s v="UnitedHealthcare"/>
    <x v="9566"/>
    <x v="109"/>
    <x v="0"/>
    <d v="2020-08-03T00:00:00"/>
    <x v="0"/>
    <x v="9"/>
    <x v="2"/>
    <n v="569.69196870126245"/>
    <n v="1"/>
    <x v="2"/>
    <x v="1"/>
  </r>
  <r>
    <x v="4886"/>
    <n v="76"/>
    <x v="0"/>
    <s v="O+"/>
    <x v="3"/>
    <d v="2021-09-03T00:00:00"/>
    <x v="3601"/>
    <x v="5786"/>
    <s v="Medicare"/>
    <x v="9567"/>
    <x v="25"/>
    <x v="0"/>
    <d v="2021-09-12T00:00:00"/>
    <x v="1"/>
    <x v="26"/>
    <x v="0"/>
    <n v="2171.4820958250443"/>
    <n v="2"/>
    <x v="0"/>
    <x v="0"/>
  </r>
  <r>
    <x v="8997"/>
    <n v="54"/>
    <x v="1"/>
    <s v="AB-"/>
    <x v="0"/>
    <d v="2022-09-15T00:00:00"/>
    <x v="4972"/>
    <x v="6291"/>
    <s v="Medicare"/>
    <x v="9568"/>
    <x v="127"/>
    <x v="2"/>
    <d v="2022-09-18T00:00:00"/>
    <x v="0"/>
    <x v="4"/>
    <x v="0"/>
    <n v="13677.106629511632"/>
    <n v="0"/>
    <x v="2"/>
    <x v="2"/>
  </r>
  <r>
    <x v="8998"/>
    <n v="29"/>
    <x v="1"/>
    <s v="B-"/>
    <x v="3"/>
    <d v="2020-07-07T00:00:00"/>
    <x v="9028"/>
    <x v="8309"/>
    <s v="UnitedHealthcare"/>
    <x v="9569"/>
    <x v="71"/>
    <x v="2"/>
    <d v="2020-07-16T00:00:00"/>
    <x v="0"/>
    <x v="26"/>
    <x v="1"/>
    <n v="2198.5242320405"/>
    <n v="1"/>
    <x v="2"/>
    <x v="0"/>
  </r>
  <r>
    <x v="8999"/>
    <n v="35"/>
    <x v="1"/>
    <s v="B+"/>
    <x v="2"/>
    <d v="2019-12-24T00:00:00"/>
    <x v="9029"/>
    <x v="8310"/>
    <s v="Medicare"/>
    <x v="9570"/>
    <x v="86"/>
    <x v="2"/>
    <d v="2020-01-20T00:00:00"/>
    <x v="1"/>
    <x v="18"/>
    <x v="1"/>
    <n v="690.3622254896186"/>
    <n v="1"/>
    <x v="2"/>
    <x v="1"/>
  </r>
  <r>
    <x v="1069"/>
    <n v="68"/>
    <x v="0"/>
    <s v="O+"/>
    <x v="0"/>
    <d v="2022-02-12T00:00:00"/>
    <x v="9030"/>
    <x v="8311"/>
    <s v="Cigna"/>
    <x v="9571"/>
    <x v="293"/>
    <x v="2"/>
    <d v="2022-02-13T00:00:00"/>
    <x v="0"/>
    <x v="2"/>
    <x v="0"/>
    <n v="29685.310988178298"/>
    <n v="1"/>
    <x v="2"/>
    <x v="0"/>
  </r>
  <r>
    <x v="6471"/>
    <n v="78"/>
    <x v="1"/>
    <s v="AB-"/>
    <x v="2"/>
    <d v="2019-10-25T00:00:00"/>
    <x v="9031"/>
    <x v="1141"/>
    <s v="UnitedHealthcare"/>
    <x v="9572"/>
    <x v="11"/>
    <x v="1"/>
    <d v="2019-11-22T00:00:00"/>
    <x v="3"/>
    <x v="7"/>
    <x v="0"/>
    <n v="678.34809950567865"/>
    <n v="3"/>
    <x v="1"/>
    <x v="2"/>
  </r>
  <r>
    <x v="9000"/>
    <n v="76"/>
    <x v="0"/>
    <s v="O+"/>
    <x v="2"/>
    <d v="2021-10-30T00:00:00"/>
    <x v="9032"/>
    <x v="4337"/>
    <s v="Cigna"/>
    <x v="9573"/>
    <x v="99"/>
    <x v="2"/>
    <d v="2021-11-16T00:00:00"/>
    <x v="3"/>
    <x v="5"/>
    <x v="0"/>
    <n v="148.82933400625998"/>
    <n v="2"/>
    <x v="0"/>
    <x v="2"/>
  </r>
  <r>
    <x v="9001"/>
    <n v="76"/>
    <x v="0"/>
    <s v="A-"/>
    <x v="1"/>
    <d v="2019-01-28T00:00:00"/>
    <x v="9033"/>
    <x v="8312"/>
    <s v="Aetna"/>
    <x v="9574"/>
    <x v="235"/>
    <x v="1"/>
    <d v="2019-02-11T00:00:00"/>
    <x v="1"/>
    <x v="0"/>
    <x v="0"/>
    <n v="794.53745492272867"/>
    <n v="3"/>
    <x v="1"/>
    <x v="2"/>
  </r>
  <r>
    <x v="9002"/>
    <n v="64"/>
    <x v="0"/>
    <s v="O-"/>
    <x v="1"/>
    <d v="2022-08-27T00:00:00"/>
    <x v="9034"/>
    <x v="7864"/>
    <s v="UnitedHealthcare"/>
    <x v="9575"/>
    <x v="73"/>
    <x v="1"/>
    <d v="2022-09-13T00:00:00"/>
    <x v="3"/>
    <x v="5"/>
    <x v="0"/>
    <n v="357.55681648356534"/>
    <n v="3"/>
    <x v="1"/>
    <x v="0"/>
  </r>
  <r>
    <x v="9003"/>
    <n v="21"/>
    <x v="0"/>
    <s v="A+"/>
    <x v="2"/>
    <d v="2019-08-02T00:00:00"/>
    <x v="9035"/>
    <x v="8313"/>
    <s v="Blue Cross"/>
    <x v="9576"/>
    <x v="41"/>
    <x v="1"/>
    <d v="2019-08-25T00:00:00"/>
    <x v="2"/>
    <x v="15"/>
    <x v="3"/>
    <n v="589.9638928529348"/>
    <n v="2"/>
    <x v="0"/>
    <x v="1"/>
  </r>
  <r>
    <x v="9004"/>
    <n v="59"/>
    <x v="0"/>
    <s v="B+"/>
    <x v="4"/>
    <d v="2019-04-08T00:00:00"/>
    <x v="9036"/>
    <x v="8314"/>
    <s v="Aetna"/>
    <x v="9577"/>
    <x v="10"/>
    <x v="0"/>
    <d v="2019-04-26T00:00:00"/>
    <x v="0"/>
    <x v="23"/>
    <x v="0"/>
    <n v="991.16496253113337"/>
    <n v="1"/>
    <x v="2"/>
    <x v="1"/>
  </r>
  <r>
    <x v="9005"/>
    <n v="19"/>
    <x v="1"/>
    <s v="B+"/>
    <x v="1"/>
    <d v="2020-07-04T00:00:00"/>
    <x v="9037"/>
    <x v="8315"/>
    <s v="Cigna"/>
    <x v="9578"/>
    <x v="312"/>
    <x v="0"/>
    <d v="2020-07-29T00:00:00"/>
    <x v="1"/>
    <x v="19"/>
    <x v="3"/>
    <n v="230.28944470769639"/>
    <n v="1"/>
    <x v="2"/>
    <x v="0"/>
  </r>
  <r>
    <x v="9006"/>
    <n v="20"/>
    <x v="0"/>
    <s v="B-"/>
    <x v="0"/>
    <d v="2020-09-08T00:00:00"/>
    <x v="9038"/>
    <x v="8316"/>
    <s v="UnitedHealthcare"/>
    <x v="9579"/>
    <x v="150"/>
    <x v="1"/>
    <d v="2020-09-12T00:00:00"/>
    <x v="2"/>
    <x v="24"/>
    <x v="3"/>
    <n v="3170.18277693145"/>
    <n v="1"/>
    <x v="2"/>
    <x v="0"/>
  </r>
  <r>
    <x v="9007"/>
    <n v="52"/>
    <x v="0"/>
    <s v="AB-"/>
    <x v="0"/>
    <d v="2022-09-03T00:00:00"/>
    <x v="9039"/>
    <x v="8317"/>
    <s v="Medicare"/>
    <x v="9580"/>
    <x v="22"/>
    <x v="0"/>
    <d v="2022-09-08T00:00:00"/>
    <x v="3"/>
    <x v="6"/>
    <x v="0"/>
    <n v="7493.4979631340802"/>
    <n v="0"/>
    <x v="2"/>
    <x v="2"/>
  </r>
  <r>
    <x v="9008"/>
    <n v="80"/>
    <x v="1"/>
    <s v="A+"/>
    <x v="4"/>
    <d v="2019-01-14T00:00:00"/>
    <x v="9040"/>
    <x v="8318"/>
    <s v="Blue Cross"/>
    <x v="9581"/>
    <x v="370"/>
    <x v="1"/>
    <d v="2019-01-29T00:00:00"/>
    <x v="4"/>
    <x v="8"/>
    <x v="0"/>
    <n v="3167.0963653615668"/>
    <n v="3"/>
    <x v="1"/>
    <x v="2"/>
  </r>
  <r>
    <x v="9009"/>
    <n v="46"/>
    <x v="0"/>
    <s v="B-"/>
    <x v="5"/>
    <d v="2020-11-30T00:00:00"/>
    <x v="9041"/>
    <x v="8319"/>
    <s v="UnitedHealthcare"/>
    <x v="9582"/>
    <x v="364"/>
    <x v="2"/>
    <d v="2020-12-10T00:00:00"/>
    <x v="3"/>
    <x v="14"/>
    <x v="2"/>
    <n v="1431.41683726317"/>
    <n v="1"/>
    <x v="2"/>
    <x v="1"/>
  </r>
  <r>
    <x v="9010"/>
    <n v="34"/>
    <x v="1"/>
    <s v="O+"/>
    <x v="4"/>
    <d v="2021-05-06T00:00:00"/>
    <x v="9042"/>
    <x v="8320"/>
    <s v="Aetna"/>
    <x v="9583"/>
    <x v="156"/>
    <x v="0"/>
    <d v="2021-05-09T00:00:00"/>
    <x v="2"/>
    <x v="4"/>
    <x v="1"/>
    <n v="11537.721046462733"/>
    <n v="0"/>
    <x v="2"/>
    <x v="2"/>
  </r>
  <r>
    <x v="9011"/>
    <n v="62"/>
    <x v="1"/>
    <s v="A-"/>
    <x v="0"/>
    <d v="2019-07-23T00:00:00"/>
    <x v="2745"/>
    <x v="3818"/>
    <s v="Blue Cross"/>
    <x v="9584"/>
    <x v="73"/>
    <x v="0"/>
    <d v="2019-08-12T00:00:00"/>
    <x v="1"/>
    <x v="10"/>
    <x v="0"/>
    <n v="311.02067635576049"/>
    <n v="2"/>
    <x v="0"/>
    <x v="1"/>
  </r>
  <r>
    <x v="9012"/>
    <n v="34"/>
    <x v="0"/>
    <s v="O+"/>
    <x v="3"/>
    <d v="2022-10-17T00:00:00"/>
    <x v="9043"/>
    <x v="8321"/>
    <s v="UnitedHealthcare"/>
    <x v="9585"/>
    <x v="396"/>
    <x v="2"/>
    <d v="2022-11-12T00:00:00"/>
    <x v="0"/>
    <x v="29"/>
    <x v="1"/>
    <n v="1227.830182202827"/>
    <n v="1"/>
    <x v="2"/>
    <x v="1"/>
  </r>
  <r>
    <x v="9013"/>
    <n v="57"/>
    <x v="0"/>
    <s v="A+"/>
    <x v="4"/>
    <d v="2023-07-21T00:00:00"/>
    <x v="9044"/>
    <x v="8322"/>
    <s v="Blue Cross"/>
    <x v="9586"/>
    <x v="232"/>
    <x v="0"/>
    <d v="2023-08-08T00:00:00"/>
    <x v="4"/>
    <x v="23"/>
    <x v="0"/>
    <n v="1308.6210367615279"/>
    <n v="1"/>
    <x v="2"/>
    <x v="2"/>
  </r>
  <r>
    <x v="9014"/>
    <n v="25"/>
    <x v="0"/>
    <s v="B-"/>
    <x v="5"/>
    <d v="2022-07-18T00:00:00"/>
    <x v="9045"/>
    <x v="4041"/>
    <s v="Cigna"/>
    <x v="9587"/>
    <x v="51"/>
    <x v="2"/>
    <d v="2022-08-02T00:00:00"/>
    <x v="1"/>
    <x v="8"/>
    <x v="3"/>
    <n v="2935.2129640317203"/>
    <n v="1"/>
    <x v="2"/>
    <x v="1"/>
  </r>
  <r>
    <x v="9015"/>
    <n v="75"/>
    <x v="0"/>
    <s v="A-"/>
    <x v="0"/>
    <d v="2019-11-20T00:00:00"/>
    <x v="9046"/>
    <x v="8323"/>
    <s v="Blue Cross"/>
    <x v="9588"/>
    <x v="202"/>
    <x v="2"/>
    <d v="2019-12-16T00:00:00"/>
    <x v="0"/>
    <x v="29"/>
    <x v="0"/>
    <n v="612.6804559648923"/>
    <n v="2"/>
    <x v="0"/>
    <x v="0"/>
  </r>
  <r>
    <x v="9016"/>
    <n v="31"/>
    <x v="0"/>
    <s v="O-"/>
    <x v="4"/>
    <d v="2019-02-11T00:00:00"/>
    <x v="9047"/>
    <x v="631"/>
    <s v="Aetna"/>
    <x v="9589"/>
    <x v="153"/>
    <x v="2"/>
    <d v="2019-02-27T00:00:00"/>
    <x v="1"/>
    <x v="9"/>
    <x v="1"/>
    <n v="2898.8340316280564"/>
    <n v="1"/>
    <x v="2"/>
    <x v="2"/>
  </r>
  <r>
    <x v="7763"/>
    <n v="56"/>
    <x v="0"/>
    <s v="B+"/>
    <x v="5"/>
    <d v="2020-11-02T00:00:00"/>
    <x v="9048"/>
    <x v="4842"/>
    <s v="Blue Cross"/>
    <x v="9590"/>
    <x v="50"/>
    <x v="2"/>
    <d v="2020-11-20T00:00:00"/>
    <x v="2"/>
    <x v="23"/>
    <x v="0"/>
    <n v="2410.1689434330556"/>
    <n v="1"/>
    <x v="2"/>
    <x v="1"/>
  </r>
  <r>
    <x v="9017"/>
    <n v="26"/>
    <x v="0"/>
    <s v="O-"/>
    <x v="2"/>
    <d v="2023-04-09T00:00:00"/>
    <x v="9049"/>
    <x v="8324"/>
    <s v="Cigna"/>
    <x v="9591"/>
    <x v="378"/>
    <x v="0"/>
    <d v="2023-04-21T00:00:00"/>
    <x v="2"/>
    <x v="20"/>
    <x v="1"/>
    <n v="1074.414783510525"/>
    <n v="1"/>
    <x v="2"/>
    <x v="1"/>
  </r>
  <r>
    <x v="9018"/>
    <n v="41"/>
    <x v="1"/>
    <s v="B-"/>
    <x v="2"/>
    <d v="2023-01-09T00:00:00"/>
    <x v="9050"/>
    <x v="8325"/>
    <s v="Aetna"/>
    <x v="9592"/>
    <x v="356"/>
    <x v="1"/>
    <d v="2023-01-21T00:00:00"/>
    <x v="0"/>
    <x v="20"/>
    <x v="2"/>
    <n v="2772.0342306840171"/>
    <n v="2"/>
    <x v="0"/>
    <x v="2"/>
  </r>
  <r>
    <x v="9019"/>
    <n v="21"/>
    <x v="0"/>
    <s v="AB+"/>
    <x v="2"/>
    <d v="2022-12-14T00:00:00"/>
    <x v="9051"/>
    <x v="7415"/>
    <s v="Medicare"/>
    <x v="9593"/>
    <x v="114"/>
    <x v="0"/>
    <d v="2022-12-25T00:00:00"/>
    <x v="4"/>
    <x v="27"/>
    <x v="3"/>
    <n v="2594.1988824288183"/>
    <n v="1"/>
    <x v="2"/>
    <x v="2"/>
  </r>
  <r>
    <x v="7806"/>
    <n v="57"/>
    <x v="1"/>
    <s v="A+"/>
    <x v="1"/>
    <d v="2019-09-26T00:00:00"/>
    <x v="9052"/>
    <x v="8326"/>
    <s v="UnitedHealthcare"/>
    <x v="9594"/>
    <x v="230"/>
    <x v="1"/>
    <d v="2019-10-25T00:00:00"/>
    <x v="2"/>
    <x v="17"/>
    <x v="0"/>
    <n v="1611.1828807348413"/>
    <n v="2"/>
    <x v="0"/>
    <x v="2"/>
  </r>
  <r>
    <x v="9020"/>
    <n v="19"/>
    <x v="0"/>
    <s v="B+"/>
    <x v="4"/>
    <d v="2021-07-20T00:00:00"/>
    <x v="9053"/>
    <x v="8327"/>
    <s v="Aetna"/>
    <x v="9595"/>
    <x v="336"/>
    <x v="0"/>
    <d v="2021-07-28T00:00:00"/>
    <x v="4"/>
    <x v="13"/>
    <x v="3"/>
    <n v="4245.9528829829624"/>
    <n v="1"/>
    <x v="2"/>
    <x v="1"/>
  </r>
  <r>
    <x v="6628"/>
    <n v="66"/>
    <x v="0"/>
    <s v="O-"/>
    <x v="0"/>
    <d v="2019-08-27T00:00:00"/>
    <x v="9054"/>
    <x v="8328"/>
    <s v="UnitedHealthcare"/>
    <x v="9596"/>
    <x v="383"/>
    <x v="2"/>
    <d v="2019-09-20T00:00:00"/>
    <x v="1"/>
    <x v="3"/>
    <x v="0"/>
    <n v="829.69937035068335"/>
    <n v="2"/>
    <x v="0"/>
    <x v="2"/>
  </r>
  <r>
    <x v="9021"/>
    <n v="48"/>
    <x v="1"/>
    <s v="O+"/>
    <x v="4"/>
    <d v="2021-07-14T00:00:00"/>
    <x v="9055"/>
    <x v="8329"/>
    <s v="UnitedHealthcare"/>
    <x v="9597"/>
    <x v="55"/>
    <x v="2"/>
    <d v="2021-07-16T00:00:00"/>
    <x v="0"/>
    <x v="22"/>
    <x v="2"/>
    <n v="18776.099533538749"/>
    <n v="0"/>
    <x v="2"/>
    <x v="2"/>
  </r>
  <r>
    <x v="9022"/>
    <n v="75"/>
    <x v="1"/>
    <s v="B-"/>
    <x v="2"/>
    <d v="2020-08-28T00:00:00"/>
    <x v="9056"/>
    <x v="8330"/>
    <s v="Cigna"/>
    <x v="9598"/>
    <x v="216"/>
    <x v="0"/>
    <d v="2020-09-14T00:00:00"/>
    <x v="4"/>
    <x v="5"/>
    <x v="0"/>
    <n v="1440.6208603183059"/>
    <n v="2"/>
    <x v="0"/>
    <x v="2"/>
  </r>
  <r>
    <x v="9023"/>
    <n v="78"/>
    <x v="0"/>
    <s v="AB+"/>
    <x v="1"/>
    <d v="2018-12-04T00:00:00"/>
    <x v="9057"/>
    <x v="8331"/>
    <s v="Cigna"/>
    <x v="9599"/>
    <x v="108"/>
    <x v="1"/>
    <d v="2018-12-25T00:00:00"/>
    <x v="0"/>
    <x v="16"/>
    <x v="0"/>
    <n v="2352.7633335843002"/>
    <n v="3"/>
    <x v="1"/>
    <x v="1"/>
  </r>
  <r>
    <x v="9024"/>
    <n v="35"/>
    <x v="0"/>
    <s v="AB+"/>
    <x v="5"/>
    <d v="2020-11-18T00:00:00"/>
    <x v="9058"/>
    <x v="8332"/>
    <s v="Aetna"/>
    <x v="9600"/>
    <x v="23"/>
    <x v="0"/>
    <d v="2020-11-21T00:00:00"/>
    <x v="3"/>
    <x v="4"/>
    <x v="1"/>
    <n v="6313.2442292743335"/>
    <n v="0"/>
    <x v="2"/>
    <x v="0"/>
  </r>
  <r>
    <x v="9025"/>
    <n v="23"/>
    <x v="0"/>
    <s v="AB-"/>
    <x v="2"/>
    <d v="2019-09-12T00:00:00"/>
    <x v="6845"/>
    <x v="1265"/>
    <s v="Blue Cross"/>
    <x v="9601"/>
    <x v="184"/>
    <x v="0"/>
    <d v="2019-10-09T00:00:00"/>
    <x v="1"/>
    <x v="18"/>
    <x v="3"/>
    <n v="396.4444267577"/>
    <n v="1"/>
    <x v="2"/>
    <x v="0"/>
  </r>
  <r>
    <x v="9026"/>
    <n v="45"/>
    <x v="0"/>
    <s v="A-"/>
    <x v="4"/>
    <d v="2021-01-15T00:00:00"/>
    <x v="9059"/>
    <x v="8333"/>
    <s v="Cigna"/>
    <x v="9602"/>
    <x v="392"/>
    <x v="2"/>
    <d v="2021-02-01T00:00:00"/>
    <x v="2"/>
    <x v="5"/>
    <x v="2"/>
    <n v="2025.8315827803119"/>
    <n v="1"/>
    <x v="2"/>
    <x v="1"/>
  </r>
  <r>
    <x v="9027"/>
    <n v="47"/>
    <x v="0"/>
    <s v="B+"/>
    <x v="0"/>
    <d v="2019-11-07T00:00:00"/>
    <x v="9060"/>
    <x v="8334"/>
    <s v="Blue Cross"/>
    <x v="9603"/>
    <x v="368"/>
    <x v="1"/>
    <d v="2019-11-26T00:00:00"/>
    <x v="4"/>
    <x v="12"/>
    <x v="2"/>
    <n v="2201.8582159778211"/>
    <n v="2"/>
    <x v="0"/>
    <x v="1"/>
  </r>
  <r>
    <x v="9028"/>
    <n v="84"/>
    <x v="1"/>
    <s v="B-"/>
    <x v="0"/>
    <d v="2019-06-30T00:00:00"/>
    <x v="9061"/>
    <x v="1267"/>
    <s v="Blue Cross"/>
    <x v="9604"/>
    <x v="230"/>
    <x v="2"/>
    <d v="2019-07-20T00:00:00"/>
    <x v="0"/>
    <x v="10"/>
    <x v="0"/>
    <n v="1463.2384981002801"/>
    <n v="2"/>
    <x v="0"/>
    <x v="1"/>
  </r>
  <r>
    <x v="9029"/>
    <n v="67"/>
    <x v="1"/>
    <s v="B+"/>
    <x v="3"/>
    <d v="2019-01-05T00:00:00"/>
    <x v="9062"/>
    <x v="8335"/>
    <s v="Blue Cross"/>
    <x v="9605"/>
    <x v="306"/>
    <x v="0"/>
    <d v="2019-01-20T00:00:00"/>
    <x v="0"/>
    <x v="8"/>
    <x v="0"/>
    <n v="2841.3560508765868"/>
    <n v="2"/>
    <x v="0"/>
    <x v="2"/>
  </r>
  <r>
    <x v="5596"/>
    <n v="68"/>
    <x v="1"/>
    <s v="O+"/>
    <x v="1"/>
    <d v="2022-03-22T00:00:00"/>
    <x v="9063"/>
    <x v="187"/>
    <s v="Blue Cross"/>
    <x v="9606"/>
    <x v="390"/>
    <x v="0"/>
    <d v="2022-03-25T00:00:00"/>
    <x v="0"/>
    <x v="4"/>
    <x v="0"/>
    <n v="13129.972516219668"/>
    <n v="1"/>
    <x v="2"/>
    <x v="0"/>
  </r>
  <r>
    <x v="534"/>
    <n v="60"/>
    <x v="0"/>
    <s v="B+"/>
    <x v="0"/>
    <d v="2022-02-27T00:00:00"/>
    <x v="9064"/>
    <x v="3620"/>
    <s v="UnitedHealthcare"/>
    <x v="9607"/>
    <x v="48"/>
    <x v="1"/>
    <d v="2022-03-20T00:00:00"/>
    <x v="0"/>
    <x v="16"/>
    <x v="0"/>
    <n v="124.53710049575477"/>
    <n v="2"/>
    <x v="0"/>
    <x v="1"/>
  </r>
  <r>
    <x v="9030"/>
    <n v="24"/>
    <x v="1"/>
    <s v="B-"/>
    <x v="5"/>
    <d v="2019-08-06T00:00:00"/>
    <x v="9065"/>
    <x v="8336"/>
    <s v="Cigna"/>
    <x v="9608"/>
    <x v="129"/>
    <x v="2"/>
    <d v="2019-08-29T00:00:00"/>
    <x v="3"/>
    <x v="15"/>
    <x v="3"/>
    <n v="173.97270515227348"/>
    <n v="1"/>
    <x v="2"/>
    <x v="0"/>
  </r>
  <r>
    <x v="9031"/>
    <n v="69"/>
    <x v="1"/>
    <s v="O-"/>
    <x v="3"/>
    <d v="2020-09-15T00:00:00"/>
    <x v="4789"/>
    <x v="8337"/>
    <s v="Blue Cross"/>
    <x v="9609"/>
    <x v="386"/>
    <x v="1"/>
    <d v="2020-09-23T00:00:00"/>
    <x v="4"/>
    <x v="13"/>
    <x v="0"/>
    <n v="4459.8316518966003"/>
    <n v="3"/>
    <x v="1"/>
    <x v="2"/>
  </r>
  <r>
    <x v="9032"/>
    <n v="61"/>
    <x v="0"/>
    <s v="O+"/>
    <x v="2"/>
    <d v="2021-07-08T00:00:00"/>
    <x v="9066"/>
    <x v="8338"/>
    <s v="UnitedHealthcare"/>
    <x v="9610"/>
    <x v="140"/>
    <x v="1"/>
    <d v="2021-07-27T00:00:00"/>
    <x v="1"/>
    <x v="12"/>
    <x v="0"/>
    <n v="1788.9288104654945"/>
    <n v="3"/>
    <x v="1"/>
    <x v="1"/>
  </r>
  <r>
    <x v="3858"/>
    <n v="52"/>
    <x v="0"/>
    <s v="AB+"/>
    <x v="0"/>
    <d v="2020-02-21T00:00:00"/>
    <x v="9067"/>
    <x v="8339"/>
    <s v="Aetna"/>
    <x v="9611"/>
    <x v="395"/>
    <x v="1"/>
    <d v="2020-02-23T00:00:00"/>
    <x v="3"/>
    <x v="22"/>
    <x v="0"/>
    <n v="9955.7127874795497"/>
    <n v="1"/>
    <x v="2"/>
    <x v="0"/>
  </r>
  <r>
    <x v="9033"/>
    <n v="54"/>
    <x v="1"/>
    <s v="O+"/>
    <x v="0"/>
    <d v="2021-11-10T00:00:00"/>
    <x v="9068"/>
    <x v="8340"/>
    <s v="Medicare"/>
    <x v="9612"/>
    <x v="168"/>
    <x v="0"/>
    <d v="2021-12-09T00:00:00"/>
    <x v="2"/>
    <x v="17"/>
    <x v="0"/>
    <n v="194.88582924617174"/>
    <n v="1"/>
    <x v="2"/>
    <x v="0"/>
  </r>
  <r>
    <x v="9034"/>
    <n v="28"/>
    <x v="0"/>
    <s v="B-"/>
    <x v="3"/>
    <d v="2023-04-08T00:00:00"/>
    <x v="9069"/>
    <x v="8341"/>
    <s v="Blue Cross"/>
    <x v="9613"/>
    <x v="140"/>
    <x v="2"/>
    <d v="2023-04-15T00:00:00"/>
    <x v="4"/>
    <x v="11"/>
    <x v="1"/>
    <n v="3047.0831503680429"/>
    <n v="0"/>
    <x v="2"/>
    <x v="2"/>
  </r>
  <r>
    <x v="9035"/>
    <n v="36"/>
    <x v="0"/>
    <s v="AB+"/>
    <x v="4"/>
    <d v="2021-05-22T00:00:00"/>
    <x v="2438"/>
    <x v="8342"/>
    <s v="Cigna"/>
    <x v="9614"/>
    <x v="83"/>
    <x v="1"/>
    <d v="2021-06-18T00:00:00"/>
    <x v="2"/>
    <x v="18"/>
    <x v="2"/>
    <n v="890.37909004530002"/>
    <n v="2"/>
    <x v="0"/>
    <x v="0"/>
  </r>
  <r>
    <x v="9036"/>
    <n v="56"/>
    <x v="0"/>
    <s v="AB+"/>
    <x v="1"/>
    <d v="2021-08-04T00:00:00"/>
    <x v="9070"/>
    <x v="8343"/>
    <s v="Medicare"/>
    <x v="9615"/>
    <x v="137"/>
    <x v="1"/>
    <d v="2021-08-18T00:00:00"/>
    <x v="0"/>
    <x v="0"/>
    <x v="0"/>
    <n v="1680.6169588865071"/>
    <n v="2"/>
    <x v="0"/>
    <x v="1"/>
  </r>
  <r>
    <x v="9037"/>
    <n v="21"/>
    <x v="1"/>
    <s v="B-"/>
    <x v="3"/>
    <d v="2020-05-24T00:00:00"/>
    <x v="9071"/>
    <x v="8344"/>
    <s v="Blue Cross"/>
    <x v="9616"/>
    <x v="22"/>
    <x v="2"/>
    <d v="2020-05-30T00:00:00"/>
    <x v="1"/>
    <x v="25"/>
    <x v="3"/>
    <n v="3842.3905978595162"/>
    <n v="0"/>
    <x v="2"/>
    <x v="2"/>
  </r>
  <r>
    <x v="9038"/>
    <n v="58"/>
    <x v="1"/>
    <s v="O+"/>
    <x v="1"/>
    <d v="2022-05-21T00:00:00"/>
    <x v="9072"/>
    <x v="8345"/>
    <s v="UnitedHealthcare"/>
    <x v="9617"/>
    <x v="53"/>
    <x v="2"/>
    <d v="2022-05-22T00:00:00"/>
    <x v="0"/>
    <x v="2"/>
    <x v="0"/>
    <n v="1118.8311260671501"/>
    <n v="0"/>
    <x v="2"/>
    <x v="0"/>
  </r>
  <r>
    <x v="9039"/>
    <n v="20"/>
    <x v="1"/>
    <s v="AB+"/>
    <x v="5"/>
    <d v="2022-08-07T00:00:00"/>
    <x v="9073"/>
    <x v="8346"/>
    <s v="Medicare"/>
    <x v="9618"/>
    <x v="76"/>
    <x v="1"/>
    <d v="2022-09-03T00:00:00"/>
    <x v="1"/>
    <x v="18"/>
    <x v="3"/>
    <n v="757.91737733318143"/>
    <n v="2"/>
    <x v="0"/>
    <x v="1"/>
  </r>
  <r>
    <x v="9040"/>
    <n v="56"/>
    <x v="0"/>
    <s v="B-"/>
    <x v="4"/>
    <d v="2019-06-11T00:00:00"/>
    <x v="2037"/>
    <x v="8347"/>
    <s v="Cigna"/>
    <x v="9619"/>
    <x v="144"/>
    <x v="0"/>
    <d v="2019-06-27T00:00:00"/>
    <x v="1"/>
    <x v="9"/>
    <x v="0"/>
    <n v="2484.3384307677688"/>
    <n v="1"/>
    <x v="2"/>
    <x v="1"/>
  </r>
  <r>
    <x v="9041"/>
    <n v="61"/>
    <x v="1"/>
    <s v="AB-"/>
    <x v="1"/>
    <d v="2019-11-29T00:00:00"/>
    <x v="9074"/>
    <x v="8348"/>
    <s v="Medicare"/>
    <x v="9620"/>
    <x v="380"/>
    <x v="0"/>
    <d v="2019-12-02T00:00:00"/>
    <x v="4"/>
    <x v="4"/>
    <x v="0"/>
    <n v="6227.409519351233"/>
    <n v="1"/>
    <x v="2"/>
    <x v="2"/>
  </r>
  <r>
    <x v="9042"/>
    <n v="20"/>
    <x v="0"/>
    <s v="O-"/>
    <x v="0"/>
    <d v="2022-10-25T00:00:00"/>
    <x v="9075"/>
    <x v="820"/>
    <s v="Cigna"/>
    <x v="9621"/>
    <x v="24"/>
    <x v="0"/>
    <d v="2022-11-02T00:00:00"/>
    <x v="4"/>
    <x v="13"/>
    <x v="3"/>
    <n v="3368.7806607730627"/>
    <n v="1"/>
    <x v="2"/>
    <x v="1"/>
  </r>
  <r>
    <x v="9043"/>
    <n v="33"/>
    <x v="1"/>
    <s v="O+"/>
    <x v="2"/>
    <d v="2021-10-06T00:00:00"/>
    <x v="4235"/>
    <x v="8349"/>
    <s v="Aetna"/>
    <x v="9622"/>
    <x v="230"/>
    <x v="0"/>
    <d v="2021-10-23T00:00:00"/>
    <x v="3"/>
    <x v="5"/>
    <x v="1"/>
    <n v="1282.7648948296001"/>
    <n v="1"/>
    <x v="2"/>
    <x v="1"/>
  </r>
  <r>
    <x v="5288"/>
    <n v="64"/>
    <x v="0"/>
    <s v="B+"/>
    <x v="4"/>
    <d v="2019-01-10T00:00:00"/>
    <x v="9076"/>
    <x v="8350"/>
    <s v="Medicare"/>
    <x v="9623"/>
    <x v="377"/>
    <x v="2"/>
    <d v="2019-01-22T00:00:00"/>
    <x v="2"/>
    <x v="20"/>
    <x v="0"/>
    <n v="2295.8972736715918"/>
    <n v="2"/>
    <x v="0"/>
    <x v="2"/>
  </r>
  <r>
    <x v="9044"/>
    <n v="53"/>
    <x v="0"/>
    <s v="AB-"/>
    <x v="2"/>
    <d v="2022-03-14T00:00:00"/>
    <x v="9077"/>
    <x v="8351"/>
    <s v="Cigna"/>
    <x v="9624"/>
    <x v="112"/>
    <x v="2"/>
    <d v="2022-03-21T00:00:00"/>
    <x v="4"/>
    <x v="11"/>
    <x v="0"/>
    <n v="4052.7346479314861"/>
    <n v="0"/>
    <x v="2"/>
    <x v="0"/>
  </r>
  <r>
    <x v="9045"/>
    <n v="37"/>
    <x v="0"/>
    <s v="AB-"/>
    <x v="0"/>
    <d v="2023-03-31T00:00:00"/>
    <x v="9078"/>
    <x v="8352"/>
    <s v="Medicare"/>
    <x v="9625"/>
    <x v="22"/>
    <x v="1"/>
    <d v="2023-04-07T00:00:00"/>
    <x v="1"/>
    <x v="11"/>
    <x v="2"/>
    <n v="6933.2419961711857"/>
    <n v="1"/>
    <x v="2"/>
    <x v="1"/>
  </r>
  <r>
    <x v="9046"/>
    <n v="22"/>
    <x v="0"/>
    <s v="AB+"/>
    <x v="2"/>
    <d v="2020-06-21T00:00:00"/>
    <x v="9079"/>
    <x v="8353"/>
    <s v="Medicare"/>
    <x v="9626"/>
    <x v="84"/>
    <x v="2"/>
    <d v="2020-06-22T00:00:00"/>
    <x v="1"/>
    <x v="2"/>
    <x v="3"/>
    <n v="34251.486535431199"/>
    <n v="0"/>
    <x v="2"/>
    <x v="0"/>
  </r>
  <r>
    <x v="9047"/>
    <n v="55"/>
    <x v="1"/>
    <s v="A+"/>
    <x v="1"/>
    <d v="2021-06-19T00:00:00"/>
    <x v="9080"/>
    <x v="8354"/>
    <s v="UnitedHealthcare"/>
    <x v="9627"/>
    <x v="354"/>
    <x v="2"/>
    <d v="2021-07-11T00:00:00"/>
    <x v="0"/>
    <x v="21"/>
    <x v="0"/>
    <n v="1546.7809383634637"/>
    <n v="1"/>
    <x v="2"/>
    <x v="2"/>
  </r>
  <r>
    <x v="9048"/>
    <n v="73"/>
    <x v="0"/>
    <s v="O+"/>
    <x v="5"/>
    <d v="2022-07-11T00:00:00"/>
    <x v="5302"/>
    <x v="8355"/>
    <s v="UnitedHealthcare"/>
    <x v="9628"/>
    <x v="391"/>
    <x v="0"/>
    <d v="2022-07-30T00:00:00"/>
    <x v="2"/>
    <x v="12"/>
    <x v="0"/>
    <n v="1977.6535331290368"/>
    <n v="2"/>
    <x v="0"/>
    <x v="2"/>
  </r>
  <r>
    <x v="9049"/>
    <n v="72"/>
    <x v="1"/>
    <s v="AB-"/>
    <x v="2"/>
    <d v="2022-04-10T00:00:00"/>
    <x v="9081"/>
    <x v="6339"/>
    <s v="UnitedHealthcare"/>
    <x v="9629"/>
    <x v="62"/>
    <x v="1"/>
    <d v="2022-04-19T00:00:00"/>
    <x v="4"/>
    <x v="26"/>
    <x v="0"/>
    <n v="5048.9052275234335"/>
    <n v="3"/>
    <x v="1"/>
    <x v="1"/>
  </r>
  <r>
    <x v="9050"/>
    <n v="57"/>
    <x v="1"/>
    <s v="B+"/>
    <x v="0"/>
    <d v="2022-03-11T00:00:00"/>
    <x v="9082"/>
    <x v="8356"/>
    <s v="Blue Cross"/>
    <x v="9630"/>
    <x v="124"/>
    <x v="0"/>
    <d v="2022-03-28T00:00:00"/>
    <x v="4"/>
    <x v="5"/>
    <x v="0"/>
    <n v="1124.6681830361881"/>
    <n v="1"/>
    <x v="2"/>
    <x v="0"/>
  </r>
  <r>
    <x v="1365"/>
    <n v="19"/>
    <x v="1"/>
    <s v="AB+"/>
    <x v="4"/>
    <d v="2023-08-06T00:00:00"/>
    <x v="9083"/>
    <x v="8357"/>
    <s v="Aetna"/>
    <x v="9631"/>
    <x v="259"/>
    <x v="2"/>
    <d v="2023-08-18T00:00:00"/>
    <x v="0"/>
    <x v="20"/>
    <x v="3"/>
    <n v="2615.4288219102086"/>
    <n v="1"/>
    <x v="2"/>
    <x v="2"/>
  </r>
  <r>
    <x v="5058"/>
    <n v="54"/>
    <x v="0"/>
    <s v="B+"/>
    <x v="3"/>
    <d v="2019-12-29T00:00:00"/>
    <x v="9084"/>
    <x v="8358"/>
    <s v="Aetna"/>
    <x v="9632"/>
    <x v="23"/>
    <x v="2"/>
    <d v="2020-01-13T00:00:00"/>
    <x v="0"/>
    <x v="8"/>
    <x v="0"/>
    <n v="2468.0617239238131"/>
    <n v="1"/>
    <x v="2"/>
    <x v="1"/>
  </r>
  <r>
    <x v="9051"/>
    <n v="24"/>
    <x v="1"/>
    <s v="A-"/>
    <x v="4"/>
    <d v="2023-09-12T00:00:00"/>
    <x v="9085"/>
    <x v="8359"/>
    <s v="Medicare"/>
    <x v="9633"/>
    <x v="169"/>
    <x v="2"/>
    <d v="2023-09-14T00:00:00"/>
    <x v="3"/>
    <x v="22"/>
    <x v="3"/>
    <n v="24665.962678899101"/>
    <n v="0"/>
    <x v="2"/>
    <x v="2"/>
  </r>
  <r>
    <x v="9052"/>
    <n v="81"/>
    <x v="1"/>
    <s v="AB-"/>
    <x v="4"/>
    <d v="2021-02-06T00:00:00"/>
    <x v="9086"/>
    <x v="8360"/>
    <s v="Aetna"/>
    <x v="9634"/>
    <x v="154"/>
    <x v="0"/>
    <d v="2021-02-17T00:00:00"/>
    <x v="3"/>
    <x v="27"/>
    <x v="0"/>
    <n v="1454.7064005754546"/>
    <n v="2"/>
    <x v="0"/>
    <x v="2"/>
  </r>
  <r>
    <x v="9053"/>
    <n v="18"/>
    <x v="1"/>
    <s v="A+"/>
    <x v="2"/>
    <d v="2023-06-11T00:00:00"/>
    <x v="9087"/>
    <x v="3750"/>
    <s v="UnitedHealthcare"/>
    <x v="9635"/>
    <x v="399"/>
    <x v="1"/>
    <d v="2023-06-29T00:00:00"/>
    <x v="2"/>
    <x v="23"/>
    <x v="3"/>
    <n v="967.10634880772784"/>
    <n v="2"/>
    <x v="0"/>
    <x v="1"/>
  </r>
  <r>
    <x v="9054"/>
    <n v="30"/>
    <x v="1"/>
    <s v="B+"/>
    <x v="0"/>
    <d v="2023-01-14T00:00:00"/>
    <x v="9088"/>
    <x v="8361"/>
    <s v="Blue Cross"/>
    <x v="9636"/>
    <x v="141"/>
    <x v="2"/>
    <d v="2023-02-07T00:00:00"/>
    <x v="2"/>
    <x v="3"/>
    <x v="1"/>
    <n v="1691.3208027344751"/>
    <n v="1"/>
    <x v="2"/>
    <x v="2"/>
  </r>
  <r>
    <x v="9055"/>
    <n v="64"/>
    <x v="1"/>
    <s v="O-"/>
    <x v="0"/>
    <d v="2019-04-24T00:00:00"/>
    <x v="9089"/>
    <x v="8362"/>
    <s v="Medicare"/>
    <x v="9637"/>
    <x v="11"/>
    <x v="2"/>
    <d v="2019-05-05T00:00:00"/>
    <x v="2"/>
    <x v="27"/>
    <x v="0"/>
    <n v="368.06596754066271"/>
    <n v="2"/>
    <x v="0"/>
    <x v="0"/>
  </r>
  <r>
    <x v="9056"/>
    <n v="58"/>
    <x v="0"/>
    <s v="O-"/>
    <x v="1"/>
    <d v="2022-09-05T00:00:00"/>
    <x v="9090"/>
    <x v="8363"/>
    <s v="Cigna"/>
    <x v="9638"/>
    <x v="207"/>
    <x v="0"/>
    <d v="2022-10-04T00:00:00"/>
    <x v="0"/>
    <x v="17"/>
    <x v="0"/>
    <n v="127.3051457085062"/>
    <n v="1"/>
    <x v="2"/>
    <x v="1"/>
  </r>
  <r>
    <x v="9057"/>
    <n v="43"/>
    <x v="0"/>
    <s v="O+"/>
    <x v="1"/>
    <d v="2021-02-18T00:00:00"/>
    <x v="9091"/>
    <x v="8364"/>
    <s v="UnitedHealthcare"/>
    <x v="9639"/>
    <x v="137"/>
    <x v="1"/>
    <d v="2021-03-03T00:00:00"/>
    <x v="1"/>
    <x v="28"/>
    <x v="2"/>
    <n v="959.30395399993847"/>
    <n v="2"/>
    <x v="0"/>
    <x v="0"/>
  </r>
  <r>
    <x v="6541"/>
    <n v="51"/>
    <x v="0"/>
    <s v="A+"/>
    <x v="4"/>
    <d v="2019-06-29T00:00:00"/>
    <x v="9092"/>
    <x v="8365"/>
    <s v="Aetna"/>
    <x v="9640"/>
    <x v="390"/>
    <x v="1"/>
    <d v="2019-07-04T00:00:00"/>
    <x v="4"/>
    <x v="6"/>
    <x v="0"/>
    <n v="2667.2489726788399"/>
    <n v="1"/>
    <x v="2"/>
    <x v="1"/>
  </r>
  <r>
    <x v="9058"/>
    <n v="45"/>
    <x v="0"/>
    <s v="AB-"/>
    <x v="3"/>
    <d v="2022-10-27T00:00:00"/>
    <x v="9093"/>
    <x v="7549"/>
    <s v="Cigna"/>
    <x v="9641"/>
    <x v="199"/>
    <x v="1"/>
    <d v="2022-11-26T00:00:00"/>
    <x v="2"/>
    <x v="1"/>
    <x v="2"/>
    <n v="872.51378105316337"/>
    <n v="2"/>
    <x v="0"/>
    <x v="1"/>
  </r>
  <r>
    <x v="9059"/>
    <n v="23"/>
    <x v="1"/>
    <s v="B-"/>
    <x v="3"/>
    <d v="2021-10-01T00:00:00"/>
    <x v="9094"/>
    <x v="4674"/>
    <s v="UnitedHealthcare"/>
    <x v="9642"/>
    <x v="261"/>
    <x v="2"/>
    <d v="2021-10-05T00:00:00"/>
    <x v="4"/>
    <x v="24"/>
    <x v="3"/>
    <n v="11949.588172736476"/>
    <n v="0"/>
    <x v="2"/>
    <x v="0"/>
  </r>
  <r>
    <x v="9060"/>
    <n v="79"/>
    <x v="0"/>
    <s v="AB-"/>
    <x v="1"/>
    <d v="2020-12-21T00:00:00"/>
    <x v="9095"/>
    <x v="8366"/>
    <s v="UnitedHealthcare"/>
    <x v="9643"/>
    <x v="48"/>
    <x v="1"/>
    <d v="2021-01-08T00:00:00"/>
    <x v="2"/>
    <x v="23"/>
    <x v="0"/>
    <n v="628.46325344452771"/>
    <n v="3"/>
    <x v="1"/>
    <x v="2"/>
  </r>
  <r>
    <x v="9061"/>
    <n v="41"/>
    <x v="0"/>
    <s v="O+"/>
    <x v="3"/>
    <d v="2023-08-21T00:00:00"/>
    <x v="9096"/>
    <x v="8367"/>
    <s v="Cigna"/>
    <x v="9644"/>
    <x v="280"/>
    <x v="0"/>
    <d v="2023-08-28T00:00:00"/>
    <x v="2"/>
    <x v="11"/>
    <x v="2"/>
    <n v="2595.8965756079283"/>
    <n v="0"/>
    <x v="2"/>
    <x v="1"/>
  </r>
  <r>
    <x v="9062"/>
    <n v="53"/>
    <x v="0"/>
    <s v="O+"/>
    <x v="2"/>
    <d v="2021-03-07T00:00:00"/>
    <x v="9097"/>
    <x v="1959"/>
    <s v="UnitedHealthcare"/>
    <x v="9645"/>
    <x v="46"/>
    <x v="0"/>
    <d v="2021-03-24T00:00:00"/>
    <x v="0"/>
    <x v="5"/>
    <x v="0"/>
    <n v="1717.0346819033057"/>
    <n v="1"/>
    <x v="2"/>
    <x v="1"/>
  </r>
  <r>
    <x v="7784"/>
    <n v="45"/>
    <x v="1"/>
    <s v="A+"/>
    <x v="3"/>
    <d v="2023-02-24T00:00:00"/>
    <x v="9098"/>
    <x v="1351"/>
    <s v="UnitedHealthcare"/>
    <x v="9646"/>
    <x v="65"/>
    <x v="2"/>
    <d v="2023-03-15T00:00:00"/>
    <x v="0"/>
    <x v="12"/>
    <x v="2"/>
    <n v="1721.1539023267317"/>
    <n v="1"/>
    <x v="2"/>
    <x v="1"/>
  </r>
  <r>
    <x v="2136"/>
    <n v="20"/>
    <x v="1"/>
    <s v="O-"/>
    <x v="4"/>
    <d v="2021-07-15T00:00:00"/>
    <x v="9099"/>
    <x v="8368"/>
    <s v="Aetna"/>
    <x v="9647"/>
    <x v="91"/>
    <x v="2"/>
    <d v="2021-07-19T00:00:00"/>
    <x v="3"/>
    <x v="24"/>
    <x v="3"/>
    <n v="6791.8840444560246"/>
    <n v="0"/>
    <x v="2"/>
    <x v="2"/>
  </r>
  <r>
    <x v="9063"/>
    <n v="26"/>
    <x v="0"/>
    <s v="AB+"/>
    <x v="3"/>
    <d v="2018-12-19T00:00:00"/>
    <x v="9100"/>
    <x v="1965"/>
    <s v="Cigna"/>
    <x v="9648"/>
    <x v="277"/>
    <x v="0"/>
    <d v="2018-12-26T00:00:00"/>
    <x v="1"/>
    <x v="11"/>
    <x v="1"/>
    <n v="5052.1481250964143"/>
    <n v="0"/>
    <x v="2"/>
    <x v="1"/>
  </r>
  <r>
    <x v="9064"/>
    <n v="58"/>
    <x v="0"/>
    <s v="O-"/>
    <x v="2"/>
    <d v="2021-05-03T00:00:00"/>
    <x v="9101"/>
    <x v="8369"/>
    <s v="Cigna"/>
    <x v="9649"/>
    <x v="271"/>
    <x v="0"/>
    <d v="2021-05-17T00:00:00"/>
    <x v="2"/>
    <x v="0"/>
    <x v="0"/>
    <n v="1934.4620432553143"/>
    <n v="1"/>
    <x v="2"/>
    <x v="1"/>
  </r>
  <r>
    <x v="9065"/>
    <n v="42"/>
    <x v="0"/>
    <s v="B+"/>
    <x v="4"/>
    <d v="2020-07-08T00:00:00"/>
    <x v="9102"/>
    <x v="8370"/>
    <s v="Aetna"/>
    <x v="9650"/>
    <x v="90"/>
    <x v="1"/>
    <d v="2020-07-23T00:00:00"/>
    <x v="4"/>
    <x v="8"/>
    <x v="2"/>
    <n v="1184.3552593731665"/>
    <n v="2"/>
    <x v="0"/>
    <x v="0"/>
  </r>
  <r>
    <x v="9066"/>
    <n v="65"/>
    <x v="1"/>
    <s v="O+"/>
    <x v="1"/>
    <d v="2022-10-10T00:00:00"/>
    <x v="9103"/>
    <x v="4888"/>
    <s v="Blue Cross"/>
    <x v="9651"/>
    <x v="33"/>
    <x v="2"/>
    <d v="2022-11-08T00:00:00"/>
    <x v="3"/>
    <x v="17"/>
    <x v="0"/>
    <n v="659.37278080637577"/>
    <n v="2"/>
    <x v="0"/>
    <x v="2"/>
  </r>
  <r>
    <x v="9067"/>
    <n v="57"/>
    <x v="0"/>
    <s v="AB+"/>
    <x v="2"/>
    <d v="2020-03-18T00:00:00"/>
    <x v="9104"/>
    <x v="8371"/>
    <s v="Cigna"/>
    <x v="9652"/>
    <x v="388"/>
    <x v="0"/>
    <d v="2020-04-13T00:00:00"/>
    <x v="1"/>
    <x v="29"/>
    <x v="0"/>
    <n v="872.74300030410382"/>
    <n v="1"/>
    <x v="2"/>
    <x v="0"/>
  </r>
  <r>
    <x v="9068"/>
    <n v="59"/>
    <x v="0"/>
    <s v="A+"/>
    <x v="4"/>
    <d v="2019-01-11T00:00:00"/>
    <x v="9105"/>
    <x v="8372"/>
    <s v="UnitedHealthcare"/>
    <x v="9653"/>
    <x v="299"/>
    <x v="1"/>
    <d v="2019-01-16T00:00:00"/>
    <x v="1"/>
    <x v="6"/>
    <x v="0"/>
    <n v="540.451005788776"/>
    <n v="1"/>
    <x v="2"/>
    <x v="0"/>
  </r>
  <r>
    <x v="9069"/>
    <n v="43"/>
    <x v="1"/>
    <s v="B-"/>
    <x v="0"/>
    <d v="2022-12-06T00:00:00"/>
    <x v="9106"/>
    <x v="8373"/>
    <s v="Blue Cross"/>
    <x v="9654"/>
    <x v="226"/>
    <x v="0"/>
    <d v="2023-01-04T00:00:00"/>
    <x v="1"/>
    <x v="17"/>
    <x v="2"/>
    <n v="1455.7421706480895"/>
    <n v="1"/>
    <x v="2"/>
    <x v="1"/>
  </r>
  <r>
    <x v="9070"/>
    <n v="58"/>
    <x v="1"/>
    <s v="AB+"/>
    <x v="4"/>
    <d v="2019-07-16T00:00:00"/>
    <x v="9107"/>
    <x v="8374"/>
    <s v="UnitedHealthcare"/>
    <x v="9655"/>
    <x v="337"/>
    <x v="0"/>
    <d v="2019-08-15T00:00:00"/>
    <x v="2"/>
    <x v="1"/>
    <x v="0"/>
    <n v="349.19834694183334"/>
    <n v="1"/>
    <x v="2"/>
    <x v="0"/>
  </r>
  <r>
    <x v="9071"/>
    <n v="65"/>
    <x v="1"/>
    <s v="B-"/>
    <x v="4"/>
    <d v="2022-10-21T00:00:00"/>
    <x v="9108"/>
    <x v="8375"/>
    <s v="Blue Cross"/>
    <x v="9656"/>
    <x v="156"/>
    <x v="2"/>
    <d v="2022-10-31T00:00:00"/>
    <x v="0"/>
    <x v="14"/>
    <x v="0"/>
    <n v="1544.9024882169501"/>
    <n v="2"/>
    <x v="0"/>
    <x v="2"/>
  </r>
  <r>
    <x v="9072"/>
    <n v="43"/>
    <x v="0"/>
    <s v="B+"/>
    <x v="5"/>
    <d v="2019-07-18T00:00:00"/>
    <x v="9109"/>
    <x v="8376"/>
    <s v="Aetna"/>
    <x v="9657"/>
    <x v="66"/>
    <x v="2"/>
    <d v="2019-08-13T00:00:00"/>
    <x v="3"/>
    <x v="29"/>
    <x v="2"/>
    <n v="288.38596835339575"/>
    <n v="1"/>
    <x v="2"/>
    <x v="2"/>
  </r>
  <r>
    <x v="9073"/>
    <n v="64"/>
    <x v="1"/>
    <s v="O-"/>
    <x v="5"/>
    <d v="2020-01-18T00:00:00"/>
    <x v="9110"/>
    <x v="8377"/>
    <s v="Cigna"/>
    <x v="9658"/>
    <x v="361"/>
    <x v="2"/>
    <d v="2020-01-24T00:00:00"/>
    <x v="0"/>
    <x v="25"/>
    <x v="0"/>
    <n v="2786.2775274289997"/>
    <n v="1"/>
    <x v="2"/>
    <x v="0"/>
  </r>
  <r>
    <x v="9074"/>
    <n v="55"/>
    <x v="0"/>
    <s v="AB+"/>
    <x v="4"/>
    <d v="2019-04-11T00:00:00"/>
    <x v="9111"/>
    <x v="1497"/>
    <s v="Medicare"/>
    <x v="9659"/>
    <x v="116"/>
    <x v="1"/>
    <d v="2019-04-26T00:00:00"/>
    <x v="1"/>
    <x v="8"/>
    <x v="0"/>
    <n v="3129.4465304313067"/>
    <n v="2"/>
    <x v="0"/>
    <x v="0"/>
  </r>
  <r>
    <x v="9075"/>
    <n v="54"/>
    <x v="0"/>
    <s v="B+"/>
    <x v="1"/>
    <d v="2019-10-15T00:00:00"/>
    <x v="9112"/>
    <x v="486"/>
    <s v="Aetna"/>
    <x v="9660"/>
    <x v="69"/>
    <x v="0"/>
    <d v="2019-11-01T00:00:00"/>
    <x v="0"/>
    <x v="5"/>
    <x v="0"/>
    <n v="1350.0246236957589"/>
    <n v="1"/>
    <x v="2"/>
    <x v="2"/>
  </r>
  <r>
    <x v="9076"/>
    <n v="85"/>
    <x v="0"/>
    <s v="AB-"/>
    <x v="0"/>
    <d v="2022-11-01T00:00:00"/>
    <x v="9113"/>
    <x v="7272"/>
    <s v="Blue Cross"/>
    <x v="9661"/>
    <x v="122"/>
    <x v="1"/>
    <d v="2022-11-10T00:00:00"/>
    <x v="0"/>
    <x v="26"/>
    <x v="0"/>
    <n v="1639.5211060356332"/>
    <n v="3"/>
    <x v="1"/>
    <x v="2"/>
  </r>
  <r>
    <x v="9077"/>
    <n v="57"/>
    <x v="0"/>
    <s v="O-"/>
    <x v="1"/>
    <d v="2021-07-19T00:00:00"/>
    <x v="9114"/>
    <x v="8378"/>
    <s v="Cigna"/>
    <x v="9662"/>
    <x v="78"/>
    <x v="2"/>
    <d v="2021-08-16T00:00:00"/>
    <x v="0"/>
    <x v="7"/>
    <x v="0"/>
    <n v="209.66564113796716"/>
    <n v="1"/>
    <x v="2"/>
    <x v="0"/>
  </r>
  <r>
    <x v="9078"/>
    <n v="36"/>
    <x v="0"/>
    <s v="AB-"/>
    <x v="4"/>
    <d v="2021-10-16T00:00:00"/>
    <x v="9115"/>
    <x v="8379"/>
    <s v="Cigna"/>
    <x v="9663"/>
    <x v="84"/>
    <x v="1"/>
    <d v="2021-10-17T00:00:00"/>
    <x v="2"/>
    <x v="2"/>
    <x v="2"/>
    <n v="15237.945526635"/>
    <n v="1"/>
    <x v="2"/>
    <x v="2"/>
  </r>
  <r>
    <x v="9079"/>
    <n v="53"/>
    <x v="0"/>
    <s v="O+"/>
    <x v="1"/>
    <d v="2023-04-28T00:00:00"/>
    <x v="9116"/>
    <x v="8380"/>
    <s v="Aetna"/>
    <x v="9664"/>
    <x v="354"/>
    <x v="1"/>
    <d v="2023-05-06T00:00:00"/>
    <x v="4"/>
    <x v="13"/>
    <x v="0"/>
    <n v="1560.1376432250499"/>
    <n v="2"/>
    <x v="0"/>
    <x v="2"/>
  </r>
  <r>
    <x v="9080"/>
    <n v="24"/>
    <x v="0"/>
    <s v="AB-"/>
    <x v="2"/>
    <d v="2019-12-17T00:00:00"/>
    <x v="9117"/>
    <x v="8381"/>
    <s v="Aetna"/>
    <x v="9665"/>
    <x v="347"/>
    <x v="1"/>
    <d v="2020-01-13T00:00:00"/>
    <x v="2"/>
    <x v="18"/>
    <x v="3"/>
    <n v="1583.6820421898703"/>
    <n v="2"/>
    <x v="0"/>
    <x v="2"/>
  </r>
  <r>
    <x v="9081"/>
    <n v="51"/>
    <x v="1"/>
    <s v="A+"/>
    <x v="1"/>
    <d v="2022-02-21T00:00:00"/>
    <x v="9118"/>
    <x v="8382"/>
    <s v="Cigna"/>
    <x v="9666"/>
    <x v="7"/>
    <x v="1"/>
    <d v="2022-03-15T00:00:00"/>
    <x v="4"/>
    <x v="21"/>
    <x v="0"/>
    <n v="128.44831185336864"/>
    <n v="2"/>
    <x v="0"/>
    <x v="1"/>
  </r>
  <r>
    <x v="9082"/>
    <n v="85"/>
    <x v="0"/>
    <s v="A+"/>
    <x v="0"/>
    <d v="2019-02-18T00:00:00"/>
    <x v="9119"/>
    <x v="8383"/>
    <s v="Cigna"/>
    <x v="9667"/>
    <x v="105"/>
    <x v="0"/>
    <d v="2019-02-26T00:00:00"/>
    <x v="1"/>
    <x v="13"/>
    <x v="0"/>
    <n v="1312.8013145974126"/>
    <n v="2"/>
    <x v="0"/>
    <x v="0"/>
  </r>
  <r>
    <x v="9083"/>
    <n v="48"/>
    <x v="1"/>
    <s v="B-"/>
    <x v="1"/>
    <d v="2021-04-02T00:00:00"/>
    <x v="9120"/>
    <x v="8384"/>
    <s v="Cigna"/>
    <x v="9668"/>
    <x v="22"/>
    <x v="0"/>
    <d v="2021-04-23T00:00:00"/>
    <x v="1"/>
    <x v="16"/>
    <x v="2"/>
    <n v="461.87737012885236"/>
    <n v="1"/>
    <x v="2"/>
    <x v="1"/>
  </r>
  <r>
    <x v="9084"/>
    <n v="28"/>
    <x v="0"/>
    <s v="B-"/>
    <x v="5"/>
    <d v="2019-05-10T00:00:00"/>
    <x v="9121"/>
    <x v="5112"/>
    <s v="Medicare"/>
    <x v="9669"/>
    <x v="39"/>
    <x v="0"/>
    <d v="2019-05-20T00:00:00"/>
    <x v="1"/>
    <x v="14"/>
    <x v="1"/>
    <n v="2024.6388784920298"/>
    <n v="1"/>
    <x v="2"/>
    <x v="0"/>
  </r>
  <r>
    <x v="9085"/>
    <n v="29"/>
    <x v="1"/>
    <s v="O-"/>
    <x v="3"/>
    <d v="2022-10-05T00:00:00"/>
    <x v="9122"/>
    <x v="8385"/>
    <s v="Medicare"/>
    <x v="9670"/>
    <x v="297"/>
    <x v="0"/>
    <d v="2022-10-14T00:00:00"/>
    <x v="0"/>
    <x v="26"/>
    <x v="1"/>
    <n v="2276.8811760476442"/>
    <n v="1"/>
    <x v="2"/>
    <x v="0"/>
  </r>
  <r>
    <x v="9086"/>
    <n v="78"/>
    <x v="1"/>
    <s v="O-"/>
    <x v="2"/>
    <d v="2022-02-08T00:00:00"/>
    <x v="9123"/>
    <x v="8386"/>
    <s v="Medicare"/>
    <x v="9671"/>
    <x v="265"/>
    <x v="2"/>
    <d v="2022-03-09T00:00:00"/>
    <x v="4"/>
    <x v="17"/>
    <x v="0"/>
    <n v="1309.992431315062"/>
    <n v="2"/>
    <x v="0"/>
    <x v="2"/>
  </r>
  <r>
    <x v="9087"/>
    <n v="64"/>
    <x v="0"/>
    <s v="O+"/>
    <x v="5"/>
    <d v="2023-05-25T00:00:00"/>
    <x v="9124"/>
    <x v="8387"/>
    <s v="Blue Cross"/>
    <x v="9672"/>
    <x v="246"/>
    <x v="0"/>
    <d v="2023-06-05T00:00:00"/>
    <x v="2"/>
    <x v="27"/>
    <x v="0"/>
    <n v="2263.5763444586728"/>
    <n v="2"/>
    <x v="0"/>
    <x v="1"/>
  </r>
  <r>
    <x v="9088"/>
    <n v="23"/>
    <x v="0"/>
    <s v="AB+"/>
    <x v="0"/>
    <d v="2022-10-29T00:00:00"/>
    <x v="9125"/>
    <x v="8388"/>
    <s v="Aetna"/>
    <x v="9673"/>
    <x v="1"/>
    <x v="1"/>
    <d v="2022-11-23T00:00:00"/>
    <x v="3"/>
    <x v="19"/>
    <x v="3"/>
    <n v="262.19746049200921"/>
    <n v="2"/>
    <x v="0"/>
    <x v="0"/>
  </r>
  <r>
    <x v="9089"/>
    <n v="40"/>
    <x v="0"/>
    <s v="O-"/>
    <x v="2"/>
    <d v="2019-03-10T00:00:00"/>
    <x v="9126"/>
    <x v="8389"/>
    <s v="Blue Cross"/>
    <x v="9674"/>
    <x v="358"/>
    <x v="1"/>
    <d v="2019-03-21T00:00:00"/>
    <x v="0"/>
    <x v="27"/>
    <x v="2"/>
    <n v="3431.5253667112906"/>
    <n v="2"/>
    <x v="0"/>
    <x v="1"/>
  </r>
  <r>
    <x v="6493"/>
    <n v="60"/>
    <x v="0"/>
    <s v="B-"/>
    <x v="1"/>
    <d v="2020-09-15T00:00:00"/>
    <x v="9127"/>
    <x v="524"/>
    <s v="Medicare"/>
    <x v="9675"/>
    <x v="140"/>
    <x v="2"/>
    <d v="2020-10-08T00:00:00"/>
    <x v="2"/>
    <x v="15"/>
    <x v="0"/>
    <n v="252.53386686023737"/>
    <n v="1"/>
    <x v="2"/>
    <x v="2"/>
  </r>
  <r>
    <x v="9090"/>
    <n v="32"/>
    <x v="1"/>
    <s v="B+"/>
    <x v="1"/>
    <d v="2019-10-20T00:00:00"/>
    <x v="9128"/>
    <x v="3578"/>
    <s v="Medicare"/>
    <x v="9676"/>
    <x v="139"/>
    <x v="1"/>
    <d v="2019-11-03T00:00:00"/>
    <x v="0"/>
    <x v="0"/>
    <x v="1"/>
    <n v="2010.6125633230215"/>
    <n v="2"/>
    <x v="0"/>
    <x v="0"/>
  </r>
  <r>
    <x v="9091"/>
    <n v="57"/>
    <x v="1"/>
    <s v="AB+"/>
    <x v="2"/>
    <d v="2022-05-29T00:00:00"/>
    <x v="9129"/>
    <x v="8390"/>
    <s v="UnitedHealthcare"/>
    <x v="9677"/>
    <x v="319"/>
    <x v="0"/>
    <d v="2022-06-02T00:00:00"/>
    <x v="4"/>
    <x v="24"/>
    <x v="0"/>
    <n v="5906.2742249246003"/>
    <n v="0"/>
    <x v="2"/>
    <x v="0"/>
  </r>
  <r>
    <x v="9092"/>
    <n v="78"/>
    <x v="0"/>
    <s v="O+"/>
    <x v="0"/>
    <d v="2019-04-29T00:00:00"/>
    <x v="9130"/>
    <x v="1756"/>
    <s v="UnitedHealthcare"/>
    <x v="9678"/>
    <x v="301"/>
    <x v="1"/>
    <d v="2019-05-23T00:00:00"/>
    <x v="2"/>
    <x v="3"/>
    <x v="0"/>
    <n v="819.53948056217916"/>
    <n v="3"/>
    <x v="1"/>
    <x v="1"/>
  </r>
  <r>
    <x v="9093"/>
    <n v="72"/>
    <x v="0"/>
    <s v="AB-"/>
    <x v="5"/>
    <d v="2020-09-23T00:00:00"/>
    <x v="9131"/>
    <x v="8391"/>
    <s v="UnitedHealthcare"/>
    <x v="9679"/>
    <x v="208"/>
    <x v="1"/>
    <d v="2020-10-08T00:00:00"/>
    <x v="2"/>
    <x v="8"/>
    <x v="0"/>
    <n v="1149.9325601666867"/>
    <n v="3"/>
    <x v="1"/>
    <x v="1"/>
  </r>
  <r>
    <x v="9094"/>
    <n v="49"/>
    <x v="1"/>
    <s v="O+"/>
    <x v="2"/>
    <d v="2020-11-24T00:00:00"/>
    <x v="9132"/>
    <x v="8392"/>
    <s v="UnitedHealthcare"/>
    <x v="9680"/>
    <x v="220"/>
    <x v="2"/>
    <d v="2020-12-16T00:00:00"/>
    <x v="0"/>
    <x v="21"/>
    <x v="2"/>
    <n v="784.46914907565451"/>
    <n v="1"/>
    <x v="2"/>
    <x v="0"/>
  </r>
  <r>
    <x v="9095"/>
    <n v="48"/>
    <x v="0"/>
    <s v="B+"/>
    <x v="5"/>
    <d v="2022-02-10T00:00:00"/>
    <x v="9133"/>
    <x v="8393"/>
    <s v="Aetna"/>
    <x v="9681"/>
    <x v="82"/>
    <x v="2"/>
    <d v="2022-02-15T00:00:00"/>
    <x v="0"/>
    <x v="6"/>
    <x v="2"/>
    <n v="1727.8999468943862"/>
    <n v="0"/>
    <x v="2"/>
    <x v="1"/>
  </r>
  <r>
    <x v="9096"/>
    <n v="82"/>
    <x v="1"/>
    <s v="A+"/>
    <x v="4"/>
    <d v="2021-11-09T00:00:00"/>
    <x v="9134"/>
    <x v="8394"/>
    <s v="Medicare"/>
    <x v="9682"/>
    <x v="332"/>
    <x v="2"/>
    <d v="2021-11-25T00:00:00"/>
    <x v="2"/>
    <x v="9"/>
    <x v="0"/>
    <n v="506.6642072251031"/>
    <n v="2"/>
    <x v="0"/>
    <x v="1"/>
  </r>
  <r>
    <x v="9097"/>
    <n v="79"/>
    <x v="1"/>
    <s v="A-"/>
    <x v="2"/>
    <d v="2020-05-30T00:00:00"/>
    <x v="9135"/>
    <x v="8395"/>
    <s v="Cigna"/>
    <x v="9683"/>
    <x v="16"/>
    <x v="0"/>
    <d v="2020-06-03T00:00:00"/>
    <x v="4"/>
    <x v="24"/>
    <x v="0"/>
    <n v="1454.7016255818676"/>
    <n v="1"/>
    <x v="2"/>
    <x v="0"/>
  </r>
  <r>
    <x v="9098"/>
    <n v="21"/>
    <x v="0"/>
    <s v="A+"/>
    <x v="2"/>
    <d v="2020-04-08T00:00:00"/>
    <x v="9136"/>
    <x v="61"/>
    <s v="Cigna"/>
    <x v="9684"/>
    <x v="320"/>
    <x v="0"/>
    <d v="2020-04-29T00:00:00"/>
    <x v="1"/>
    <x v="16"/>
    <x v="3"/>
    <n v="1533.0720835035856"/>
    <n v="1"/>
    <x v="2"/>
    <x v="2"/>
  </r>
  <r>
    <x v="9099"/>
    <n v="63"/>
    <x v="0"/>
    <s v="AB-"/>
    <x v="1"/>
    <d v="2021-12-01T00:00:00"/>
    <x v="9137"/>
    <x v="8396"/>
    <s v="Blue Cross"/>
    <x v="9685"/>
    <x v="331"/>
    <x v="2"/>
    <d v="2021-12-11T00:00:00"/>
    <x v="0"/>
    <x v="14"/>
    <x v="0"/>
    <n v="3564.6352081199898"/>
    <n v="2"/>
    <x v="0"/>
    <x v="0"/>
  </r>
  <r>
    <x v="9100"/>
    <n v="70"/>
    <x v="1"/>
    <s v="O+"/>
    <x v="5"/>
    <d v="2019-09-03T00:00:00"/>
    <x v="9138"/>
    <x v="8397"/>
    <s v="Medicare"/>
    <x v="9686"/>
    <x v="24"/>
    <x v="1"/>
    <d v="2019-09-28T00:00:00"/>
    <x v="1"/>
    <x v="19"/>
    <x v="0"/>
    <n v="1058.081623060604"/>
    <n v="3"/>
    <x v="1"/>
    <x v="0"/>
  </r>
  <r>
    <x v="9101"/>
    <n v="37"/>
    <x v="1"/>
    <s v="O-"/>
    <x v="3"/>
    <d v="2022-01-15T00:00:00"/>
    <x v="9139"/>
    <x v="8398"/>
    <s v="Medicare"/>
    <x v="9687"/>
    <x v="34"/>
    <x v="0"/>
    <d v="2022-01-16T00:00:00"/>
    <x v="3"/>
    <x v="2"/>
    <x v="2"/>
    <n v="31430.898807959999"/>
    <n v="0"/>
    <x v="2"/>
    <x v="1"/>
  </r>
  <r>
    <x v="9102"/>
    <n v="77"/>
    <x v="1"/>
    <s v="O+"/>
    <x v="3"/>
    <d v="2023-09-06T00:00:00"/>
    <x v="9140"/>
    <x v="8399"/>
    <s v="Cigna"/>
    <x v="9688"/>
    <x v="166"/>
    <x v="2"/>
    <d v="2023-09-26T00:00:00"/>
    <x v="1"/>
    <x v="10"/>
    <x v="0"/>
    <n v="2396.907243814655"/>
    <n v="2"/>
    <x v="0"/>
    <x v="2"/>
  </r>
  <r>
    <x v="6538"/>
    <n v="74"/>
    <x v="0"/>
    <s v="A+"/>
    <x v="4"/>
    <d v="2021-06-12T00:00:00"/>
    <x v="9141"/>
    <x v="8400"/>
    <s v="Medicare"/>
    <x v="9689"/>
    <x v="32"/>
    <x v="0"/>
    <d v="2021-06-26T00:00:00"/>
    <x v="3"/>
    <x v="0"/>
    <x v="0"/>
    <n v="2150.3841521371146"/>
    <n v="2"/>
    <x v="0"/>
    <x v="0"/>
  </r>
  <r>
    <x v="9103"/>
    <n v="28"/>
    <x v="0"/>
    <s v="B+"/>
    <x v="1"/>
    <d v="2021-09-29T00:00:00"/>
    <x v="9142"/>
    <x v="8401"/>
    <s v="UnitedHealthcare"/>
    <x v="9690"/>
    <x v="72"/>
    <x v="2"/>
    <d v="2021-10-24T00:00:00"/>
    <x v="0"/>
    <x v="19"/>
    <x v="1"/>
    <n v="1719.824385462488"/>
    <n v="1"/>
    <x v="2"/>
    <x v="1"/>
  </r>
  <r>
    <x v="9104"/>
    <n v="50"/>
    <x v="1"/>
    <s v="B-"/>
    <x v="2"/>
    <d v="2022-10-03T00:00:00"/>
    <x v="9143"/>
    <x v="4066"/>
    <s v="UnitedHealthcare"/>
    <x v="9691"/>
    <x v="342"/>
    <x v="1"/>
    <d v="2022-10-14T00:00:00"/>
    <x v="4"/>
    <x v="27"/>
    <x v="2"/>
    <n v="678.21756362660824"/>
    <n v="2"/>
    <x v="0"/>
    <x v="2"/>
  </r>
  <r>
    <x v="9105"/>
    <n v="45"/>
    <x v="1"/>
    <s v="O+"/>
    <x v="0"/>
    <d v="2019-11-23T00:00:00"/>
    <x v="9144"/>
    <x v="8402"/>
    <s v="Blue Cross"/>
    <x v="9692"/>
    <x v="212"/>
    <x v="1"/>
    <d v="2019-11-26T00:00:00"/>
    <x v="2"/>
    <x v="4"/>
    <x v="2"/>
    <n v="5081.0527746789667"/>
    <n v="1"/>
    <x v="2"/>
    <x v="2"/>
  </r>
  <r>
    <x v="9106"/>
    <n v="57"/>
    <x v="0"/>
    <s v="B-"/>
    <x v="0"/>
    <d v="2020-09-09T00:00:00"/>
    <x v="9145"/>
    <x v="8403"/>
    <s v="Aetna"/>
    <x v="9693"/>
    <x v="274"/>
    <x v="2"/>
    <d v="2020-09-26T00:00:00"/>
    <x v="0"/>
    <x v="5"/>
    <x v="0"/>
    <n v="703.77279781607058"/>
    <n v="1"/>
    <x v="2"/>
    <x v="1"/>
  </r>
  <r>
    <x v="9107"/>
    <n v="56"/>
    <x v="1"/>
    <s v="O-"/>
    <x v="5"/>
    <d v="2020-08-10T00:00:00"/>
    <x v="9146"/>
    <x v="3284"/>
    <s v="Blue Cross"/>
    <x v="9694"/>
    <x v="299"/>
    <x v="2"/>
    <d v="2020-08-14T00:00:00"/>
    <x v="0"/>
    <x v="24"/>
    <x v="0"/>
    <n v="1674.7945264871425"/>
    <n v="0"/>
    <x v="2"/>
    <x v="2"/>
  </r>
  <r>
    <x v="9108"/>
    <n v="20"/>
    <x v="0"/>
    <s v="AB-"/>
    <x v="2"/>
    <d v="2023-10-26T00:00:00"/>
    <x v="9147"/>
    <x v="8404"/>
    <s v="Cigna"/>
    <x v="9695"/>
    <x v="213"/>
    <x v="0"/>
    <d v="2023-11-21T00:00:00"/>
    <x v="3"/>
    <x v="29"/>
    <x v="3"/>
    <n v="643.70186639348083"/>
    <n v="1"/>
    <x v="2"/>
    <x v="0"/>
  </r>
  <r>
    <x v="9109"/>
    <n v="42"/>
    <x v="1"/>
    <s v="O+"/>
    <x v="3"/>
    <d v="2023-01-04T00:00:00"/>
    <x v="9148"/>
    <x v="8405"/>
    <s v="Aetna"/>
    <x v="9696"/>
    <x v="322"/>
    <x v="0"/>
    <d v="2023-01-31T00:00:00"/>
    <x v="2"/>
    <x v="18"/>
    <x v="2"/>
    <n v="417.81453791114444"/>
    <n v="1"/>
    <x v="2"/>
    <x v="1"/>
  </r>
  <r>
    <x v="9110"/>
    <n v="36"/>
    <x v="1"/>
    <s v="AB+"/>
    <x v="0"/>
    <d v="2018-11-28T00:00:00"/>
    <x v="9149"/>
    <x v="8406"/>
    <s v="UnitedHealthcare"/>
    <x v="9697"/>
    <x v="230"/>
    <x v="0"/>
    <d v="2018-12-07T00:00:00"/>
    <x v="3"/>
    <x v="26"/>
    <x v="2"/>
    <n v="3182.0854117178224"/>
    <n v="1"/>
    <x v="2"/>
    <x v="1"/>
  </r>
  <r>
    <x v="9111"/>
    <n v="74"/>
    <x v="1"/>
    <s v="O-"/>
    <x v="5"/>
    <d v="2020-09-28T00:00:00"/>
    <x v="9150"/>
    <x v="8407"/>
    <s v="UnitedHealthcare"/>
    <x v="9698"/>
    <x v="101"/>
    <x v="1"/>
    <d v="2020-10-09T00:00:00"/>
    <x v="1"/>
    <x v="27"/>
    <x v="0"/>
    <n v="2973.738284018209"/>
    <n v="3"/>
    <x v="1"/>
    <x v="2"/>
  </r>
  <r>
    <x v="8184"/>
    <n v="67"/>
    <x v="0"/>
    <s v="A-"/>
    <x v="0"/>
    <d v="2019-07-25T00:00:00"/>
    <x v="9151"/>
    <x v="8408"/>
    <s v="Blue Cross"/>
    <x v="9699"/>
    <x v="240"/>
    <x v="2"/>
    <d v="2019-08-24T00:00:00"/>
    <x v="0"/>
    <x v="1"/>
    <x v="0"/>
    <n v="762.69152236282002"/>
    <n v="2"/>
    <x v="0"/>
    <x v="1"/>
  </r>
  <r>
    <x v="9112"/>
    <n v="85"/>
    <x v="0"/>
    <s v="O-"/>
    <x v="4"/>
    <d v="2019-04-12T00:00:00"/>
    <x v="9152"/>
    <x v="8409"/>
    <s v="Cigna"/>
    <x v="9700"/>
    <x v="310"/>
    <x v="1"/>
    <d v="2019-05-11T00:00:00"/>
    <x v="2"/>
    <x v="17"/>
    <x v="0"/>
    <n v="189.66839733709517"/>
    <n v="3"/>
    <x v="1"/>
    <x v="2"/>
  </r>
  <r>
    <x v="9113"/>
    <n v="37"/>
    <x v="1"/>
    <s v="O+"/>
    <x v="4"/>
    <d v="2019-04-28T00:00:00"/>
    <x v="9153"/>
    <x v="8410"/>
    <s v="Medicare"/>
    <x v="9701"/>
    <x v="107"/>
    <x v="2"/>
    <d v="2019-05-07T00:00:00"/>
    <x v="3"/>
    <x v="26"/>
    <x v="2"/>
    <n v="3156.9394321120221"/>
    <n v="1"/>
    <x v="2"/>
    <x v="2"/>
  </r>
  <r>
    <x v="7603"/>
    <n v="58"/>
    <x v="1"/>
    <s v="A-"/>
    <x v="4"/>
    <d v="2022-12-27T00:00:00"/>
    <x v="6582"/>
    <x v="8411"/>
    <s v="Medicare"/>
    <x v="9702"/>
    <x v="161"/>
    <x v="1"/>
    <d v="2023-01-22T00:00:00"/>
    <x v="4"/>
    <x v="29"/>
    <x v="0"/>
    <n v="1037.7220099796539"/>
    <n v="2"/>
    <x v="0"/>
    <x v="0"/>
  </r>
  <r>
    <x v="9114"/>
    <n v="82"/>
    <x v="1"/>
    <s v="AB-"/>
    <x v="3"/>
    <d v="2019-07-27T00:00:00"/>
    <x v="9154"/>
    <x v="8412"/>
    <s v="Blue Cross"/>
    <x v="9703"/>
    <x v="84"/>
    <x v="2"/>
    <d v="2019-08-07T00:00:00"/>
    <x v="3"/>
    <x v="27"/>
    <x v="0"/>
    <n v="536.91389936879455"/>
    <n v="2"/>
    <x v="0"/>
    <x v="0"/>
  </r>
  <r>
    <x v="9115"/>
    <n v="32"/>
    <x v="1"/>
    <s v="B-"/>
    <x v="1"/>
    <d v="2020-04-12T00:00:00"/>
    <x v="9155"/>
    <x v="8413"/>
    <s v="UnitedHealthcare"/>
    <x v="9704"/>
    <x v="145"/>
    <x v="1"/>
    <d v="2020-05-06T00:00:00"/>
    <x v="1"/>
    <x v="3"/>
    <x v="1"/>
    <n v="799.12630983305417"/>
    <n v="2"/>
    <x v="0"/>
    <x v="0"/>
  </r>
  <r>
    <x v="9116"/>
    <n v="49"/>
    <x v="0"/>
    <s v="A+"/>
    <x v="1"/>
    <d v="2021-11-13T00:00:00"/>
    <x v="9156"/>
    <x v="8414"/>
    <s v="Blue Cross"/>
    <x v="9705"/>
    <x v="59"/>
    <x v="1"/>
    <d v="2021-12-13T00:00:00"/>
    <x v="3"/>
    <x v="1"/>
    <x v="2"/>
    <n v="578.01911552632998"/>
    <n v="2"/>
    <x v="0"/>
    <x v="2"/>
  </r>
  <r>
    <x v="9117"/>
    <n v="24"/>
    <x v="0"/>
    <s v="O-"/>
    <x v="0"/>
    <d v="2018-11-02T00:00:00"/>
    <x v="9157"/>
    <x v="8415"/>
    <s v="Medicare"/>
    <x v="9706"/>
    <x v="246"/>
    <x v="2"/>
    <d v="2018-11-14T00:00:00"/>
    <x v="0"/>
    <x v="20"/>
    <x v="3"/>
    <n v="2718.0638336890834"/>
    <n v="1"/>
    <x v="2"/>
    <x v="1"/>
  </r>
  <r>
    <x v="9118"/>
    <n v="76"/>
    <x v="0"/>
    <s v="AB-"/>
    <x v="5"/>
    <d v="2023-05-04T00:00:00"/>
    <x v="9158"/>
    <x v="8416"/>
    <s v="Cigna"/>
    <x v="9707"/>
    <x v="165"/>
    <x v="0"/>
    <d v="2023-05-29T00:00:00"/>
    <x v="2"/>
    <x v="19"/>
    <x v="0"/>
    <n v="1093.306434877592"/>
    <n v="2"/>
    <x v="0"/>
    <x v="1"/>
  </r>
  <r>
    <x v="9119"/>
    <n v="41"/>
    <x v="1"/>
    <s v="O-"/>
    <x v="1"/>
    <d v="2021-07-19T00:00:00"/>
    <x v="9159"/>
    <x v="8417"/>
    <s v="Medicare"/>
    <x v="9708"/>
    <x v="372"/>
    <x v="0"/>
    <d v="2021-07-21T00:00:00"/>
    <x v="2"/>
    <x v="22"/>
    <x v="2"/>
    <n v="14461.32956846755"/>
    <n v="0"/>
    <x v="2"/>
    <x v="1"/>
  </r>
  <r>
    <x v="9120"/>
    <n v="18"/>
    <x v="0"/>
    <s v="B-"/>
    <x v="0"/>
    <d v="2020-01-11T00:00:00"/>
    <x v="9160"/>
    <x v="8418"/>
    <s v="Aetna"/>
    <x v="9709"/>
    <x v="210"/>
    <x v="0"/>
    <d v="2020-02-05T00:00:00"/>
    <x v="2"/>
    <x v="19"/>
    <x v="3"/>
    <n v="1200.7876240025601"/>
    <n v="1"/>
    <x v="2"/>
    <x v="2"/>
  </r>
  <r>
    <x v="9121"/>
    <n v="71"/>
    <x v="1"/>
    <s v="AB+"/>
    <x v="4"/>
    <d v="2019-11-13T00:00:00"/>
    <x v="9161"/>
    <x v="8419"/>
    <s v="Aetna"/>
    <x v="9710"/>
    <x v="70"/>
    <x v="2"/>
    <d v="2019-11-27T00:00:00"/>
    <x v="1"/>
    <x v="0"/>
    <x v="0"/>
    <n v="3256.0111142863429"/>
    <n v="2"/>
    <x v="0"/>
    <x v="2"/>
  </r>
  <r>
    <x v="9122"/>
    <n v="66"/>
    <x v="1"/>
    <s v="O-"/>
    <x v="5"/>
    <d v="2020-11-22T00:00:00"/>
    <x v="9162"/>
    <x v="8420"/>
    <s v="Medicare"/>
    <x v="9711"/>
    <x v="61"/>
    <x v="0"/>
    <d v="2020-12-10T00:00:00"/>
    <x v="0"/>
    <x v="23"/>
    <x v="0"/>
    <n v="396.14800463773554"/>
    <n v="2"/>
    <x v="0"/>
    <x v="1"/>
  </r>
  <r>
    <x v="9123"/>
    <n v="25"/>
    <x v="0"/>
    <s v="O+"/>
    <x v="5"/>
    <d v="2022-01-05T00:00:00"/>
    <x v="6351"/>
    <x v="8421"/>
    <s v="UnitedHealthcare"/>
    <x v="9712"/>
    <x v="165"/>
    <x v="2"/>
    <d v="2022-01-19T00:00:00"/>
    <x v="4"/>
    <x v="0"/>
    <x v="3"/>
    <n v="985.03615718641424"/>
    <n v="1"/>
    <x v="2"/>
    <x v="1"/>
  </r>
  <r>
    <x v="9124"/>
    <n v="43"/>
    <x v="0"/>
    <s v="B-"/>
    <x v="3"/>
    <d v="2020-10-05T00:00:00"/>
    <x v="9163"/>
    <x v="8422"/>
    <s v="Blue Cross"/>
    <x v="9713"/>
    <x v="188"/>
    <x v="2"/>
    <d v="2020-10-18T00:00:00"/>
    <x v="4"/>
    <x v="28"/>
    <x v="2"/>
    <n v="3129.8349601360151"/>
    <n v="1"/>
    <x v="2"/>
    <x v="2"/>
  </r>
  <r>
    <x v="9125"/>
    <n v="63"/>
    <x v="0"/>
    <s v="A-"/>
    <x v="1"/>
    <d v="2023-10-03T00:00:00"/>
    <x v="9164"/>
    <x v="2263"/>
    <s v="Medicare"/>
    <x v="9714"/>
    <x v="164"/>
    <x v="0"/>
    <d v="2023-10-11T00:00:00"/>
    <x v="1"/>
    <x v="13"/>
    <x v="0"/>
    <n v="5339.0843574649371"/>
    <n v="2"/>
    <x v="0"/>
    <x v="0"/>
  </r>
  <r>
    <x v="9126"/>
    <n v="67"/>
    <x v="0"/>
    <s v="AB+"/>
    <x v="5"/>
    <d v="2022-08-18T00:00:00"/>
    <x v="9165"/>
    <x v="8423"/>
    <s v="Aetna"/>
    <x v="9715"/>
    <x v="128"/>
    <x v="0"/>
    <d v="2022-09-05T00:00:00"/>
    <x v="1"/>
    <x v="23"/>
    <x v="0"/>
    <n v="2409.0683461577278"/>
    <n v="2"/>
    <x v="0"/>
    <x v="0"/>
  </r>
  <r>
    <x v="9127"/>
    <n v="27"/>
    <x v="0"/>
    <s v="AB-"/>
    <x v="1"/>
    <d v="2022-05-19T00:00:00"/>
    <x v="8707"/>
    <x v="2428"/>
    <s v="Medicare"/>
    <x v="9716"/>
    <x v="50"/>
    <x v="0"/>
    <d v="2022-06-18T00:00:00"/>
    <x v="2"/>
    <x v="1"/>
    <x v="1"/>
    <n v="1181.0603780728932"/>
    <n v="1"/>
    <x v="2"/>
    <x v="0"/>
  </r>
  <r>
    <x v="9128"/>
    <n v="29"/>
    <x v="0"/>
    <s v="A-"/>
    <x v="5"/>
    <d v="2021-05-13T00:00:00"/>
    <x v="9166"/>
    <x v="8424"/>
    <s v="Aetna"/>
    <x v="9717"/>
    <x v="6"/>
    <x v="2"/>
    <d v="2021-05-23T00:00:00"/>
    <x v="3"/>
    <x v="14"/>
    <x v="1"/>
    <n v="1356.3249041623499"/>
    <n v="1"/>
    <x v="2"/>
    <x v="1"/>
  </r>
  <r>
    <x v="9129"/>
    <n v="66"/>
    <x v="0"/>
    <s v="A+"/>
    <x v="3"/>
    <d v="2021-02-08T00:00:00"/>
    <x v="1916"/>
    <x v="8425"/>
    <s v="UnitedHealthcare"/>
    <x v="9718"/>
    <x v="366"/>
    <x v="2"/>
    <d v="2021-03-07T00:00:00"/>
    <x v="4"/>
    <x v="18"/>
    <x v="0"/>
    <n v="1187.2687473864444"/>
    <n v="2"/>
    <x v="0"/>
    <x v="2"/>
  </r>
  <r>
    <x v="9130"/>
    <n v="47"/>
    <x v="1"/>
    <s v="B+"/>
    <x v="2"/>
    <d v="2019-04-05T00:00:00"/>
    <x v="9167"/>
    <x v="8426"/>
    <s v="Aetna"/>
    <x v="9719"/>
    <x v="53"/>
    <x v="1"/>
    <d v="2019-04-06T00:00:00"/>
    <x v="1"/>
    <x v="2"/>
    <x v="2"/>
    <n v="47026.891861322998"/>
    <n v="1"/>
    <x v="2"/>
    <x v="0"/>
  </r>
  <r>
    <x v="9131"/>
    <n v="29"/>
    <x v="1"/>
    <s v="A-"/>
    <x v="2"/>
    <d v="2019-04-07T00:00:00"/>
    <x v="9168"/>
    <x v="7257"/>
    <s v="Aetna"/>
    <x v="9720"/>
    <x v="398"/>
    <x v="0"/>
    <d v="2019-04-22T00:00:00"/>
    <x v="2"/>
    <x v="8"/>
    <x v="1"/>
    <n v="1650.3098621698869"/>
    <n v="1"/>
    <x v="2"/>
    <x v="1"/>
  </r>
  <r>
    <x v="9132"/>
    <n v="79"/>
    <x v="1"/>
    <s v="B+"/>
    <x v="0"/>
    <d v="2023-10-28T00:00:00"/>
    <x v="9169"/>
    <x v="8427"/>
    <s v="Medicare"/>
    <x v="9721"/>
    <x v="65"/>
    <x v="0"/>
    <d v="2023-11-27T00:00:00"/>
    <x v="0"/>
    <x v="1"/>
    <x v="0"/>
    <n v="1434.9137020061635"/>
    <n v="2"/>
    <x v="0"/>
    <x v="0"/>
  </r>
  <r>
    <x v="9133"/>
    <n v="76"/>
    <x v="1"/>
    <s v="O+"/>
    <x v="3"/>
    <d v="2020-06-14T00:00:00"/>
    <x v="9170"/>
    <x v="508"/>
    <s v="Blue Cross"/>
    <x v="9722"/>
    <x v="399"/>
    <x v="2"/>
    <d v="2020-07-03T00:00:00"/>
    <x v="0"/>
    <x v="12"/>
    <x v="0"/>
    <n v="723.3373310032631"/>
    <n v="2"/>
    <x v="0"/>
    <x v="1"/>
  </r>
  <r>
    <x v="9134"/>
    <n v="56"/>
    <x v="0"/>
    <s v="AB+"/>
    <x v="3"/>
    <d v="2023-10-05T00:00:00"/>
    <x v="9171"/>
    <x v="8428"/>
    <s v="UnitedHealthcare"/>
    <x v="9723"/>
    <x v="258"/>
    <x v="0"/>
    <d v="2023-10-20T00:00:00"/>
    <x v="2"/>
    <x v="8"/>
    <x v="0"/>
    <n v="1812.4339395127399"/>
    <n v="1"/>
    <x v="2"/>
    <x v="2"/>
  </r>
  <r>
    <x v="9135"/>
    <n v="73"/>
    <x v="0"/>
    <s v="B-"/>
    <x v="3"/>
    <d v="2023-05-01T00:00:00"/>
    <x v="9172"/>
    <x v="8429"/>
    <s v="Cigna"/>
    <x v="9724"/>
    <x v="68"/>
    <x v="2"/>
    <d v="2023-05-30T00:00:00"/>
    <x v="4"/>
    <x v="17"/>
    <x v="0"/>
    <n v="1477.5069676638416"/>
    <n v="2"/>
    <x v="0"/>
    <x v="2"/>
  </r>
  <r>
    <x v="9136"/>
    <n v="52"/>
    <x v="1"/>
    <s v="B-"/>
    <x v="2"/>
    <d v="2021-04-07T00:00:00"/>
    <x v="9173"/>
    <x v="2238"/>
    <s v="Blue Cross"/>
    <x v="9725"/>
    <x v="233"/>
    <x v="1"/>
    <d v="2021-04-09T00:00:00"/>
    <x v="0"/>
    <x v="22"/>
    <x v="0"/>
    <n v="23160.74452768825"/>
    <n v="1"/>
    <x v="2"/>
    <x v="2"/>
  </r>
  <r>
    <x v="9137"/>
    <n v="27"/>
    <x v="1"/>
    <s v="B+"/>
    <x v="1"/>
    <d v="2023-10-07T00:00:00"/>
    <x v="9174"/>
    <x v="8430"/>
    <s v="Medicare"/>
    <x v="9726"/>
    <x v="129"/>
    <x v="1"/>
    <d v="2023-10-20T00:00:00"/>
    <x v="1"/>
    <x v="28"/>
    <x v="1"/>
    <n v="1277.3629602411845"/>
    <n v="2"/>
    <x v="0"/>
    <x v="2"/>
  </r>
  <r>
    <x v="9138"/>
    <n v="25"/>
    <x v="1"/>
    <s v="AB+"/>
    <x v="2"/>
    <d v="2022-04-11T00:00:00"/>
    <x v="6421"/>
    <x v="6961"/>
    <s v="Medicare"/>
    <x v="9727"/>
    <x v="236"/>
    <x v="2"/>
    <d v="2022-05-03T00:00:00"/>
    <x v="1"/>
    <x v="21"/>
    <x v="3"/>
    <n v="1764.0595509595455"/>
    <n v="1"/>
    <x v="2"/>
    <x v="0"/>
  </r>
  <r>
    <x v="996"/>
    <n v="31"/>
    <x v="1"/>
    <s v="AB+"/>
    <x v="0"/>
    <d v="2022-11-07T00:00:00"/>
    <x v="9175"/>
    <x v="8431"/>
    <s v="Medicare"/>
    <x v="9728"/>
    <x v="351"/>
    <x v="2"/>
    <d v="2022-11-11T00:00:00"/>
    <x v="2"/>
    <x v="24"/>
    <x v="1"/>
    <n v="9887.3618622109752"/>
    <n v="0"/>
    <x v="2"/>
    <x v="0"/>
  </r>
  <r>
    <x v="9139"/>
    <n v="80"/>
    <x v="0"/>
    <s v="A-"/>
    <x v="0"/>
    <d v="2019-01-16T00:00:00"/>
    <x v="9176"/>
    <x v="8432"/>
    <s v="Aetna"/>
    <x v="9729"/>
    <x v="320"/>
    <x v="1"/>
    <d v="2019-01-17T00:00:00"/>
    <x v="3"/>
    <x v="2"/>
    <x v="0"/>
    <n v="24944.632087054"/>
    <n v="2"/>
    <x v="0"/>
    <x v="0"/>
  </r>
  <r>
    <x v="9140"/>
    <n v="83"/>
    <x v="0"/>
    <s v="AB+"/>
    <x v="5"/>
    <d v="2020-06-09T00:00:00"/>
    <x v="9177"/>
    <x v="8433"/>
    <s v="Medicare"/>
    <x v="9730"/>
    <x v="376"/>
    <x v="1"/>
    <d v="2020-06-22T00:00:00"/>
    <x v="0"/>
    <x v="28"/>
    <x v="0"/>
    <n v="3240.7192316121614"/>
    <n v="3"/>
    <x v="1"/>
    <x v="1"/>
  </r>
  <r>
    <x v="9141"/>
    <n v="70"/>
    <x v="0"/>
    <s v="B-"/>
    <x v="4"/>
    <d v="2019-06-15T00:00:00"/>
    <x v="6124"/>
    <x v="8434"/>
    <s v="Aetna"/>
    <x v="9731"/>
    <x v="89"/>
    <x v="2"/>
    <d v="2019-06-20T00:00:00"/>
    <x v="1"/>
    <x v="6"/>
    <x v="0"/>
    <n v="2419.0235428179399"/>
    <n v="1"/>
    <x v="2"/>
    <x v="0"/>
  </r>
  <r>
    <x v="9142"/>
    <n v="77"/>
    <x v="1"/>
    <s v="O-"/>
    <x v="1"/>
    <d v="2021-11-08T00:00:00"/>
    <x v="5018"/>
    <x v="655"/>
    <s v="Blue Cross"/>
    <x v="9732"/>
    <x v="173"/>
    <x v="1"/>
    <d v="2021-11-26T00:00:00"/>
    <x v="1"/>
    <x v="23"/>
    <x v="0"/>
    <n v="1199.1167941665278"/>
    <n v="3"/>
    <x v="1"/>
    <x v="1"/>
  </r>
  <r>
    <x v="9143"/>
    <n v="44"/>
    <x v="0"/>
    <s v="O+"/>
    <x v="2"/>
    <d v="2019-10-05T00:00:00"/>
    <x v="9178"/>
    <x v="8435"/>
    <s v="UnitedHealthcare"/>
    <x v="9733"/>
    <x v="397"/>
    <x v="0"/>
    <d v="2019-10-12T00:00:00"/>
    <x v="1"/>
    <x v="11"/>
    <x v="2"/>
    <n v="3172.6183312051144"/>
    <n v="0"/>
    <x v="2"/>
    <x v="0"/>
  </r>
  <r>
    <x v="9144"/>
    <n v="39"/>
    <x v="1"/>
    <s v="AB-"/>
    <x v="5"/>
    <d v="2022-02-19T00:00:00"/>
    <x v="9179"/>
    <x v="8436"/>
    <s v="Aetna"/>
    <x v="9734"/>
    <x v="324"/>
    <x v="2"/>
    <d v="2022-02-23T00:00:00"/>
    <x v="4"/>
    <x v="24"/>
    <x v="2"/>
    <n v="4239.2935505840496"/>
    <n v="0"/>
    <x v="2"/>
    <x v="1"/>
  </r>
  <r>
    <x v="1414"/>
    <n v="25"/>
    <x v="0"/>
    <s v="B+"/>
    <x v="5"/>
    <d v="2019-03-07T00:00:00"/>
    <x v="9180"/>
    <x v="8437"/>
    <s v="Cigna"/>
    <x v="9735"/>
    <x v="283"/>
    <x v="1"/>
    <d v="2019-03-17T00:00:00"/>
    <x v="1"/>
    <x v="14"/>
    <x v="3"/>
    <n v="2344.0663892346602"/>
    <n v="2"/>
    <x v="0"/>
    <x v="0"/>
  </r>
  <r>
    <x v="9145"/>
    <n v="59"/>
    <x v="1"/>
    <s v="O+"/>
    <x v="4"/>
    <d v="2022-09-24T00:00:00"/>
    <x v="9181"/>
    <x v="8438"/>
    <s v="Medicare"/>
    <x v="9736"/>
    <x v="277"/>
    <x v="1"/>
    <d v="2022-10-03T00:00:00"/>
    <x v="4"/>
    <x v="26"/>
    <x v="0"/>
    <n v="1509.0009907498222"/>
    <n v="2"/>
    <x v="0"/>
    <x v="1"/>
  </r>
  <r>
    <x v="9146"/>
    <n v="22"/>
    <x v="1"/>
    <s v="O+"/>
    <x v="1"/>
    <d v="2022-01-07T00:00:00"/>
    <x v="9182"/>
    <x v="1592"/>
    <s v="Cigna"/>
    <x v="9737"/>
    <x v="64"/>
    <x v="2"/>
    <d v="2022-02-04T00:00:00"/>
    <x v="4"/>
    <x v="7"/>
    <x v="3"/>
    <n v="328.90905427201682"/>
    <n v="1"/>
    <x v="2"/>
    <x v="2"/>
  </r>
  <r>
    <x v="9147"/>
    <n v="61"/>
    <x v="1"/>
    <s v="AB+"/>
    <x v="5"/>
    <d v="2021-10-01T00:00:00"/>
    <x v="9183"/>
    <x v="8439"/>
    <s v="Medicare"/>
    <x v="9738"/>
    <x v="175"/>
    <x v="1"/>
    <d v="2021-10-23T00:00:00"/>
    <x v="0"/>
    <x v="21"/>
    <x v="0"/>
    <n v="526.28479542762273"/>
    <n v="3"/>
    <x v="1"/>
    <x v="2"/>
  </r>
  <r>
    <x v="9148"/>
    <n v="46"/>
    <x v="1"/>
    <s v="B-"/>
    <x v="4"/>
    <d v="2022-05-31T00:00:00"/>
    <x v="9184"/>
    <x v="8440"/>
    <s v="Aetna"/>
    <x v="9739"/>
    <x v="108"/>
    <x v="0"/>
    <d v="2022-06-29T00:00:00"/>
    <x v="0"/>
    <x v="17"/>
    <x v="2"/>
    <n v="182.32390517317205"/>
    <n v="1"/>
    <x v="2"/>
    <x v="1"/>
  </r>
  <r>
    <x v="9149"/>
    <n v="63"/>
    <x v="0"/>
    <s v="A+"/>
    <x v="2"/>
    <d v="2021-07-20T00:00:00"/>
    <x v="9185"/>
    <x v="8441"/>
    <s v="Cigna"/>
    <x v="9740"/>
    <x v="378"/>
    <x v="1"/>
    <d v="2021-08-07T00:00:00"/>
    <x v="3"/>
    <x v="23"/>
    <x v="0"/>
    <n v="1705.9715037827611"/>
    <n v="3"/>
    <x v="1"/>
    <x v="0"/>
  </r>
  <r>
    <x v="998"/>
    <n v="78"/>
    <x v="0"/>
    <s v="A-"/>
    <x v="3"/>
    <d v="2021-04-02T00:00:00"/>
    <x v="9186"/>
    <x v="8442"/>
    <s v="Cigna"/>
    <x v="9741"/>
    <x v="206"/>
    <x v="2"/>
    <d v="2021-04-11T00:00:00"/>
    <x v="4"/>
    <x v="26"/>
    <x v="0"/>
    <n v="2738.3987634128443"/>
    <n v="2"/>
    <x v="0"/>
    <x v="1"/>
  </r>
  <r>
    <x v="9150"/>
    <n v="77"/>
    <x v="1"/>
    <s v="A+"/>
    <x v="0"/>
    <d v="2022-11-02T00:00:00"/>
    <x v="9187"/>
    <x v="8443"/>
    <s v="UnitedHealthcare"/>
    <x v="9742"/>
    <x v="175"/>
    <x v="1"/>
    <d v="2022-11-19T00:00:00"/>
    <x v="3"/>
    <x v="5"/>
    <x v="0"/>
    <n v="1512.4904953314706"/>
    <n v="3"/>
    <x v="1"/>
    <x v="2"/>
  </r>
  <r>
    <x v="9151"/>
    <n v="52"/>
    <x v="0"/>
    <s v="AB+"/>
    <x v="3"/>
    <d v="2019-06-20T00:00:00"/>
    <x v="9188"/>
    <x v="8444"/>
    <s v="Blue Cross"/>
    <x v="9743"/>
    <x v="258"/>
    <x v="2"/>
    <d v="2019-07-05T00:00:00"/>
    <x v="0"/>
    <x v="8"/>
    <x v="0"/>
    <n v="1290.0409943180798"/>
    <n v="1"/>
    <x v="2"/>
    <x v="2"/>
  </r>
  <r>
    <x v="9152"/>
    <n v="28"/>
    <x v="1"/>
    <s v="AB-"/>
    <x v="0"/>
    <d v="2019-01-30T00:00:00"/>
    <x v="9189"/>
    <x v="1030"/>
    <s v="UnitedHealthcare"/>
    <x v="9744"/>
    <x v="394"/>
    <x v="2"/>
    <d v="2019-02-21T00:00:00"/>
    <x v="2"/>
    <x v="21"/>
    <x v="1"/>
    <n v="125.37889775623772"/>
    <n v="1"/>
    <x v="2"/>
    <x v="1"/>
  </r>
  <r>
    <x v="9153"/>
    <n v="78"/>
    <x v="1"/>
    <s v="AB-"/>
    <x v="5"/>
    <d v="2021-05-07T00:00:00"/>
    <x v="3129"/>
    <x v="8445"/>
    <s v="UnitedHealthcare"/>
    <x v="9745"/>
    <x v="105"/>
    <x v="0"/>
    <d v="2021-06-03T00:00:00"/>
    <x v="1"/>
    <x v="18"/>
    <x v="0"/>
    <n v="394.79129970334441"/>
    <n v="2"/>
    <x v="0"/>
    <x v="0"/>
  </r>
  <r>
    <x v="9154"/>
    <n v="24"/>
    <x v="0"/>
    <s v="O-"/>
    <x v="3"/>
    <d v="2021-02-17T00:00:00"/>
    <x v="7042"/>
    <x v="8446"/>
    <s v="Blue Cross"/>
    <x v="9746"/>
    <x v="0"/>
    <x v="1"/>
    <d v="2021-03-13T00:00:00"/>
    <x v="3"/>
    <x v="3"/>
    <x v="3"/>
    <n v="1680.0966867215459"/>
    <n v="2"/>
    <x v="0"/>
    <x v="1"/>
  </r>
  <r>
    <x v="9155"/>
    <n v="82"/>
    <x v="1"/>
    <s v="AB+"/>
    <x v="0"/>
    <d v="2022-07-09T00:00:00"/>
    <x v="9190"/>
    <x v="8447"/>
    <s v="Medicare"/>
    <x v="9747"/>
    <x v="263"/>
    <x v="2"/>
    <d v="2022-08-03T00:00:00"/>
    <x v="1"/>
    <x v="19"/>
    <x v="0"/>
    <n v="1975.919954505192"/>
    <n v="2"/>
    <x v="0"/>
    <x v="1"/>
  </r>
  <r>
    <x v="5457"/>
    <n v="48"/>
    <x v="0"/>
    <s v="A+"/>
    <x v="2"/>
    <d v="2023-07-10T00:00:00"/>
    <x v="9191"/>
    <x v="8448"/>
    <s v="Medicare"/>
    <x v="9748"/>
    <x v="349"/>
    <x v="2"/>
    <d v="2023-07-13T00:00:00"/>
    <x v="2"/>
    <x v="4"/>
    <x v="2"/>
    <n v="1955.3902954171433"/>
    <n v="0"/>
    <x v="2"/>
    <x v="1"/>
  </r>
  <r>
    <x v="9156"/>
    <n v="26"/>
    <x v="0"/>
    <s v="B+"/>
    <x v="3"/>
    <d v="2020-06-01T00:00:00"/>
    <x v="9192"/>
    <x v="8449"/>
    <s v="UnitedHealthcare"/>
    <x v="9749"/>
    <x v="1"/>
    <x v="0"/>
    <d v="2020-06-11T00:00:00"/>
    <x v="1"/>
    <x v="14"/>
    <x v="1"/>
    <n v="2970.9082207880601"/>
    <n v="1"/>
    <x v="2"/>
    <x v="2"/>
  </r>
  <r>
    <x v="9157"/>
    <n v="21"/>
    <x v="1"/>
    <s v="O-"/>
    <x v="0"/>
    <d v="2021-08-06T00:00:00"/>
    <x v="9193"/>
    <x v="8450"/>
    <s v="Blue Cross"/>
    <x v="9750"/>
    <x v="312"/>
    <x v="1"/>
    <d v="2021-08-25T00:00:00"/>
    <x v="1"/>
    <x v="12"/>
    <x v="3"/>
    <n v="976.60740695656841"/>
    <n v="2"/>
    <x v="0"/>
    <x v="2"/>
  </r>
  <r>
    <x v="9158"/>
    <n v="35"/>
    <x v="1"/>
    <s v="AB+"/>
    <x v="5"/>
    <d v="2020-07-06T00:00:00"/>
    <x v="9194"/>
    <x v="8451"/>
    <s v="Medicare"/>
    <x v="9751"/>
    <x v="375"/>
    <x v="0"/>
    <d v="2020-07-07T00:00:00"/>
    <x v="2"/>
    <x v="2"/>
    <x v="1"/>
    <n v="22735.213280379299"/>
    <n v="0"/>
    <x v="2"/>
    <x v="1"/>
  </r>
  <r>
    <x v="9159"/>
    <n v="33"/>
    <x v="1"/>
    <s v="AB+"/>
    <x v="1"/>
    <d v="2022-10-03T00:00:00"/>
    <x v="619"/>
    <x v="8452"/>
    <s v="Cigna"/>
    <x v="9752"/>
    <x v="312"/>
    <x v="1"/>
    <d v="2022-10-14T00:00:00"/>
    <x v="1"/>
    <x v="27"/>
    <x v="1"/>
    <n v="302.35043513480912"/>
    <n v="2"/>
    <x v="0"/>
    <x v="2"/>
  </r>
  <r>
    <x v="9160"/>
    <n v="68"/>
    <x v="1"/>
    <s v="A-"/>
    <x v="3"/>
    <d v="2023-08-04T00:00:00"/>
    <x v="9195"/>
    <x v="8453"/>
    <s v="Cigna"/>
    <x v="9753"/>
    <x v="182"/>
    <x v="2"/>
    <d v="2023-08-26T00:00:00"/>
    <x v="1"/>
    <x v="21"/>
    <x v="0"/>
    <n v="1576.7826320423862"/>
    <n v="2"/>
    <x v="0"/>
    <x v="2"/>
  </r>
  <r>
    <x v="9161"/>
    <n v="78"/>
    <x v="0"/>
    <s v="A-"/>
    <x v="1"/>
    <d v="2020-12-18T00:00:00"/>
    <x v="9196"/>
    <x v="8454"/>
    <s v="Blue Cross"/>
    <x v="9754"/>
    <x v="317"/>
    <x v="0"/>
    <d v="2020-12-20T00:00:00"/>
    <x v="4"/>
    <x v="22"/>
    <x v="0"/>
    <n v="14311.71190020235"/>
    <n v="1"/>
    <x v="2"/>
    <x v="0"/>
  </r>
  <r>
    <x v="9162"/>
    <n v="61"/>
    <x v="1"/>
    <s v="AB-"/>
    <x v="2"/>
    <d v="2021-08-11T00:00:00"/>
    <x v="9197"/>
    <x v="4228"/>
    <s v="Medicare"/>
    <x v="9755"/>
    <x v="197"/>
    <x v="0"/>
    <d v="2021-08-15T00:00:00"/>
    <x v="0"/>
    <x v="24"/>
    <x v="0"/>
    <n v="11926.95459750665"/>
    <n v="1"/>
    <x v="2"/>
    <x v="2"/>
  </r>
  <r>
    <x v="9163"/>
    <n v="56"/>
    <x v="0"/>
    <s v="O-"/>
    <x v="1"/>
    <d v="2020-12-27T00:00:00"/>
    <x v="9198"/>
    <x v="8455"/>
    <s v="UnitedHealthcare"/>
    <x v="9756"/>
    <x v="375"/>
    <x v="2"/>
    <d v="2021-01-21T00:00:00"/>
    <x v="2"/>
    <x v="19"/>
    <x v="0"/>
    <n v="1161.2773427864879"/>
    <n v="1"/>
    <x v="2"/>
    <x v="1"/>
  </r>
  <r>
    <x v="9164"/>
    <n v="64"/>
    <x v="0"/>
    <s v="A+"/>
    <x v="4"/>
    <d v="2023-05-14T00:00:00"/>
    <x v="9199"/>
    <x v="8456"/>
    <s v="Blue Cross"/>
    <x v="9757"/>
    <x v="191"/>
    <x v="1"/>
    <d v="2023-05-19T00:00:00"/>
    <x v="2"/>
    <x v="6"/>
    <x v="0"/>
    <n v="6480.7734769188201"/>
    <n v="2"/>
    <x v="0"/>
    <x v="0"/>
  </r>
  <r>
    <x v="9165"/>
    <n v="82"/>
    <x v="0"/>
    <s v="A-"/>
    <x v="4"/>
    <d v="2022-03-08T00:00:00"/>
    <x v="9200"/>
    <x v="8457"/>
    <s v="Blue Cross"/>
    <x v="9758"/>
    <x v="144"/>
    <x v="2"/>
    <d v="2022-03-20T00:00:00"/>
    <x v="3"/>
    <x v="20"/>
    <x v="0"/>
    <n v="584.47526151543923"/>
    <n v="2"/>
    <x v="0"/>
    <x v="2"/>
  </r>
  <r>
    <x v="9166"/>
    <n v="57"/>
    <x v="0"/>
    <s v="B-"/>
    <x v="2"/>
    <d v="2023-09-11T00:00:00"/>
    <x v="9201"/>
    <x v="8458"/>
    <s v="Medicare"/>
    <x v="9759"/>
    <x v="18"/>
    <x v="2"/>
    <d v="2023-09-26T00:00:00"/>
    <x v="1"/>
    <x v="8"/>
    <x v="0"/>
    <n v="2028.6117853949534"/>
    <n v="1"/>
    <x v="2"/>
    <x v="0"/>
  </r>
  <r>
    <x v="9167"/>
    <n v="33"/>
    <x v="0"/>
    <s v="B+"/>
    <x v="3"/>
    <d v="2022-05-23T00:00:00"/>
    <x v="9202"/>
    <x v="8459"/>
    <s v="UnitedHealthcare"/>
    <x v="9760"/>
    <x v="41"/>
    <x v="2"/>
    <d v="2022-06-12T00:00:00"/>
    <x v="1"/>
    <x v="10"/>
    <x v="1"/>
    <n v="652.32805305876002"/>
    <n v="1"/>
    <x v="2"/>
    <x v="2"/>
  </r>
  <r>
    <x v="9168"/>
    <n v="62"/>
    <x v="1"/>
    <s v="AB-"/>
    <x v="1"/>
    <d v="2023-03-27T00:00:00"/>
    <x v="9203"/>
    <x v="8460"/>
    <s v="UnitedHealthcare"/>
    <x v="9761"/>
    <x v="289"/>
    <x v="1"/>
    <d v="2023-04-03T00:00:00"/>
    <x v="4"/>
    <x v="11"/>
    <x v="0"/>
    <n v="4391.0551606990857"/>
    <n v="2"/>
    <x v="0"/>
    <x v="0"/>
  </r>
  <r>
    <x v="9169"/>
    <n v="46"/>
    <x v="1"/>
    <s v="O+"/>
    <x v="5"/>
    <d v="2022-10-06T00:00:00"/>
    <x v="9204"/>
    <x v="8461"/>
    <s v="Medicare"/>
    <x v="9762"/>
    <x v="134"/>
    <x v="1"/>
    <d v="2022-10-14T00:00:00"/>
    <x v="2"/>
    <x v="13"/>
    <x v="2"/>
    <n v="4708.624038859075"/>
    <n v="2"/>
    <x v="0"/>
    <x v="0"/>
  </r>
  <r>
    <x v="9170"/>
    <n v="27"/>
    <x v="1"/>
    <s v="AB+"/>
    <x v="3"/>
    <d v="2022-04-20T00:00:00"/>
    <x v="9205"/>
    <x v="1497"/>
    <s v="Cigna"/>
    <x v="9763"/>
    <x v="138"/>
    <x v="1"/>
    <d v="2022-05-01T00:00:00"/>
    <x v="4"/>
    <x v="27"/>
    <x v="1"/>
    <n v="1679.0327422179546"/>
    <n v="2"/>
    <x v="0"/>
    <x v="1"/>
  </r>
  <r>
    <x v="1653"/>
    <n v="71"/>
    <x v="0"/>
    <s v="O+"/>
    <x v="2"/>
    <d v="2019-04-15T00:00:00"/>
    <x v="2705"/>
    <x v="8462"/>
    <s v="Aetna"/>
    <x v="9764"/>
    <x v="240"/>
    <x v="2"/>
    <d v="2019-04-30T00:00:00"/>
    <x v="4"/>
    <x v="8"/>
    <x v="0"/>
    <n v="295.06700047698871"/>
    <n v="2"/>
    <x v="0"/>
    <x v="2"/>
  </r>
  <r>
    <x v="9171"/>
    <n v="79"/>
    <x v="0"/>
    <s v="B+"/>
    <x v="1"/>
    <d v="2023-03-22T00:00:00"/>
    <x v="3514"/>
    <x v="1241"/>
    <s v="Medicare"/>
    <x v="9765"/>
    <x v="109"/>
    <x v="2"/>
    <d v="2023-03-30T00:00:00"/>
    <x v="0"/>
    <x v="13"/>
    <x v="0"/>
    <n v="5970.6896894693127"/>
    <n v="2"/>
    <x v="0"/>
    <x v="2"/>
  </r>
  <r>
    <x v="9172"/>
    <n v="36"/>
    <x v="0"/>
    <s v="A-"/>
    <x v="4"/>
    <d v="2022-02-17T00:00:00"/>
    <x v="6495"/>
    <x v="8463"/>
    <s v="Medicare"/>
    <x v="9766"/>
    <x v="250"/>
    <x v="0"/>
    <d v="2022-03-10T00:00:00"/>
    <x v="4"/>
    <x v="16"/>
    <x v="2"/>
    <n v="2271.3826332966332"/>
    <n v="1"/>
    <x v="2"/>
    <x v="1"/>
  </r>
  <r>
    <x v="9173"/>
    <n v="74"/>
    <x v="0"/>
    <s v="O+"/>
    <x v="1"/>
    <d v="2021-04-17T00:00:00"/>
    <x v="9206"/>
    <x v="8464"/>
    <s v="UnitedHealthcare"/>
    <x v="9767"/>
    <x v="342"/>
    <x v="2"/>
    <d v="2021-05-08T00:00:00"/>
    <x v="2"/>
    <x v="16"/>
    <x v="0"/>
    <n v="1113.3368367223143"/>
    <n v="2"/>
    <x v="0"/>
    <x v="0"/>
  </r>
  <r>
    <x v="9174"/>
    <n v="40"/>
    <x v="0"/>
    <s v="B-"/>
    <x v="3"/>
    <d v="2022-10-04T00:00:00"/>
    <x v="9207"/>
    <x v="8465"/>
    <s v="Blue Cross"/>
    <x v="9768"/>
    <x v="80"/>
    <x v="2"/>
    <d v="2022-10-20T00:00:00"/>
    <x v="0"/>
    <x v="9"/>
    <x v="2"/>
    <n v="1494.5837407177312"/>
    <n v="1"/>
    <x v="2"/>
    <x v="0"/>
  </r>
  <r>
    <x v="9175"/>
    <n v="20"/>
    <x v="1"/>
    <s v="AB-"/>
    <x v="0"/>
    <d v="2022-01-25T00:00:00"/>
    <x v="9208"/>
    <x v="2373"/>
    <s v="UnitedHealthcare"/>
    <x v="9769"/>
    <x v="282"/>
    <x v="0"/>
    <d v="2022-02-02T00:00:00"/>
    <x v="2"/>
    <x v="13"/>
    <x v="3"/>
    <n v="4238.8443422873879"/>
    <n v="1"/>
    <x v="2"/>
    <x v="2"/>
  </r>
  <r>
    <x v="9176"/>
    <n v="82"/>
    <x v="1"/>
    <s v="A-"/>
    <x v="1"/>
    <d v="2019-08-11T00:00:00"/>
    <x v="9209"/>
    <x v="2107"/>
    <s v="Cigna"/>
    <x v="9770"/>
    <x v="84"/>
    <x v="1"/>
    <d v="2019-08-28T00:00:00"/>
    <x v="1"/>
    <x v="5"/>
    <x v="0"/>
    <n v="353.87956909481056"/>
    <n v="3"/>
    <x v="1"/>
    <x v="2"/>
  </r>
  <r>
    <x v="9177"/>
    <n v="70"/>
    <x v="1"/>
    <s v="AB-"/>
    <x v="5"/>
    <d v="2021-03-20T00:00:00"/>
    <x v="9210"/>
    <x v="890"/>
    <s v="UnitedHealthcare"/>
    <x v="9771"/>
    <x v="86"/>
    <x v="2"/>
    <d v="2021-04-05T00:00:00"/>
    <x v="2"/>
    <x v="9"/>
    <x v="0"/>
    <n v="675.03812860224377"/>
    <n v="2"/>
    <x v="0"/>
    <x v="0"/>
  </r>
  <r>
    <x v="9178"/>
    <n v="22"/>
    <x v="0"/>
    <s v="B+"/>
    <x v="4"/>
    <d v="2019-12-03T00:00:00"/>
    <x v="9211"/>
    <x v="4955"/>
    <s v="Blue Cross"/>
    <x v="9772"/>
    <x v="147"/>
    <x v="2"/>
    <d v="2019-12-05T00:00:00"/>
    <x v="1"/>
    <x v="22"/>
    <x v="3"/>
    <n v="23016.076546732849"/>
    <n v="0"/>
    <x v="2"/>
    <x v="2"/>
  </r>
  <r>
    <x v="9179"/>
    <n v="79"/>
    <x v="1"/>
    <s v="O+"/>
    <x v="3"/>
    <d v="2019-02-28T00:00:00"/>
    <x v="9212"/>
    <x v="8466"/>
    <s v="Medicare"/>
    <x v="9773"/>
    <x v="367"/>
    <x v="2"/>
    <d v="2019-03-23T00:00:00"/>
    <x v="4"/>
    <x v="15"/>
    <x v="0"/>
    <n v="1601.8508132019999"/>
    <n v="2"/>
    <x v="0"/>
    <x v="0"/>
  </r>
  <r>
    <x v="9180"/>
    <n v="81"/>
    <x v="0"/>
    <s v="A+"/>
    <x v="0"/>
    <d v="2019-04-07T00:00:00"/>
    <x v="9213"/>
    <x v="8467"/>
    <s v="Aetna"/>
    <x v="9774"/>
    <x v="332"/>
    <x v="1"/>
    <d v="2019-04-19T00:00:00"/>
    <x v="4"/>
    <x v="20"/>
    <x v="0"/>
    <n v="1794.6626664628"/>
    <n v="3"/>
    <x v="1"/>
    <x v="1"/>
  </r>
  <r>
    <x v="9181"/>
    <n v="68"/>
    <x v="0"/>
    <s v="AB+"/>
    <x v="5"/>
    <d v="2020-08-17T00:00:00"/>
    <x v="9214"/>
    <x v="8468"/>
    <s v="Blue Cross"/>
    <x v="9775"/>
    <x v="269"/>
    <x v="1"/>
    <d v="2020-09-16T00:00:00"/>
    <x v="3"/>
    <x v="1"/>
    <x v="0"/>
    <n v="1179.6276105262534"/>
    <n v="3"/>
    <x v="1"/>
    <x v="1"/>
  </r>
  <r>
    <x v="9182"/>
    <n v="18"/>
    <x v="1"/>
    <s v="O+"/>
    <x v="1"/>
    <d v="2022-10-08T00:00:00"/>
    <x v="9215"/>
    <x v="8469"/>
    <s v="UnitedHealthcare"/>
    <x v="9776"/>
    <x v="365"/>
    <x v="2"/>
    <d v="2022-10-30T00:00:00"/>
    <x v="3"/>
    <x v="21"/>
    <x v="3"/>
    <n v="1930.4613299898729"/>
    <n v="1"/>
    <x v="2"/>
    <x v="0"/>
  </r>
  <r>
    <x v="9183"/>
    <n v="32"/>
    <x v="0"/>
    <s v="AB-"/>
    <x v="0"/>
    <d v="2020-06-27T00:00:00"/>
    <x v="9216"/>
    <x v="516"/>
    <s v="Aetna"/>
    <x v="9777"/>
    <x v="75"/>
    <x v="0"/>
    <d v="2020-07-27T00:00:00"/>
    <x v="1"/>
    <x v="1"/>
    <x v="1"/>
    <n v="1159.1038907589366"/>
    <n v="1"/>
    <x v="2"/>
    <x v="2"/>
  </r>
  <r>
    <x v="9184"/>
    <n v="49"/>
    <x v="1"/>
    <s v="B-"/>
    <x v="0"/>
    <d v="2023-09-20T00:00:00"/>
    <x v="9217"/>
    <x v="8470"/>
    <s v="Cigna"/>
    <x v="9778"/>
    <x v="72"/>
    <x v="0"/>
    <d v="2023-09-21T00:00:00"/>
    <x v="2"/>
    <x v="2"/>
    <x v="2"/>
    <n v="28835.0503528511"/>
    <n v="0"/>
    <x v="2"/>
    <x v="0"/>
  </r>
  <r>
    <x v="9185"/>
    <n v="56"/>
    <x v="0"/>
    <s v="A-"/>
    <x v="5"/>
    <d v="2023-01-25T00:00:00"/>
    <x v="9218"/>
    <x v="8471"/>
    <s v="UnitedHealthcare"/>
    <x v="9779"/>
    <x v="263"/>
    <x v="0"/>
    <d v="2023-01-30T00:00:00"/>
    <x v="0"/>
    <x v="6"/>
    <x v="0"/>
    <n v="8141.3512734387205"/>
    <n v="0"/>
    <x v="2"/>
    <x v="2"/>
  </r>
  <r>
    <x v="9186"/>
    <n v="23"/>
    <x v="0"/>
    <s v="B-"/>
    <x v="4"/>
    <d v="2020-02-15T00:00:00"/>
    <x v="9219"/>
    <x v="8472"/>
    <s v="Cigna"/>
    <x v="9780"/>
    <x v="165"/>
    <x v="0"/>
    <d v="2020-03-02T00:00:00"/>
    <x v="0"/>
    <x v="9"/>
    <x v="3"/>
    <n v="742.46622634722496"/>
    <n v="1"/>
    <x v="2"/>
    <x v="0"/>
  </r>
  <r>
    <x v="9187"/>
    <n v="79"/>
    <x v="0"/>
    <s v="B+"/>
    <x v="3"/>
    <d v="2019-07-11T00:00:00"/>
    <x v="9220"/>
    <x v="8473"/>
    <s v="Aetna"/>
    <x v="9781"/>
    <x v="249"/>
    <x v="0"/>
    <d v="2019-07-12T00:00:00"/>
    <x v="3"/>
    <x v="2"/>
    <x v="0"/>
    <n v="37112.459449054601"/>
    <n v="1"/>
    <x v="2"/>
    <x v="0"/>
  </r>
  <r>
    <x v="9188"/>
    <n v="74"/>
    <x v="1"/>
    <s v="B+"/>
    <x v="2"/>
    <d v="2022-07-28T00:00:00"/>
    <x v="9221"/>
    <x v="2374"/>
    <s v="UnitedHealthcare"/>
    <x v="9782"/>
    <x v="44"/>
    <x v="2"/>
    <d v="2022-07-31T00:00:00"/>
    <x v="4"/>
    <x v="4"/>
    <x v="0"/>
    <n v="13274.396982289434"/>
    <n v="1"/>
    <x v="2"/>
    <x v="2"/>
  </r>
  <r>
    <x v="9189"/>
    <n v="61"/>
    <x v="1"/>
    <s v="A+"/>
    <x v="5"/>
    <d v="2023-10-30T00:00:00"/>
    <x v="9222"/>
    <x v="7387"/>
    <s v="UnitedHealthcare"/>
    <x v="9783"/>
    <x v="105"/>
    <x v="0"/>
    <d v="2023-11-18T00:00:00"/>
    <x v="1"/>
    <x v="12"/>
    <x v="0"/>
    <n v="2566.0484813764947"/>
    <n v="2"/>
    <x v="0"/>
    <x v="1"/>
  </r>
  <r>
    <x v="9190"/>
    <n v="69"/>
    <x v="1"/>
    <s v="O-"/>
    <x v="5"/>
    <d v="2023-06-05T00:00:00"/>
    <x v="9223"/>
    <x v="8474"/>
    <s v="Medicare"/>
    <x v="9784"/>
    <x v="53"/>
    <x v="1"/>
    <d v="2023-06-19T00:00:00"/>
    <x v="2"/>
    <x v="0"/>
    <x v="0"/>
    <n v="1643.7780371645144"/>
    <n v="3"/>
    <x v="1"/>
    <x v="1"/>
  </r>
  <r>
    <x v="9191"/>
    <n v="38"/>
    <x v="0"/>
    <s v="A+"/>
    <x v="3"/>
    <d v="2021-06-02T00:00:00"/>
    <x v="9224"/>
    <x v="8475"/>
    <s v="UnitedHealthcare"/>
    <x v="9785"/>
    <x v="48"/>
    <x v="0"/>
    <d v="2021-06-28T00:00:00"/>
    <x v="1"/>
    <x v="29"/>
    <x v="2"/>
    <n v="83.330647869536534"/>
    <n v="1"/>
    <x v="2"/>
    <x v="1"/>
  </r>
  <r>
    <x v="9192"/>
    <n v="24"/>
    <x v="1"/>
    <s v="O+"/>
    <x v="0"/>
    <d v="2022-07-08T00:00:00"/>
    <x v="9225"/>
    <x v="4032"/>
    <s v="Aetna"/>
    <x v="9786"/>
    <x v="338"/>
    <x v="1"/>
    <d v="2022-07-26T00:00:00"/>
    <x v="1"/>
    <x v="23"/>
    <x v="3"/>
    <n v="938.85916268470567"/>
    <n v="2"/>
    <x v="0"/>
    <x v="2"/>
  </r>
  <r>
    <x v="9193"/>
    <n v="30"/>
    <x v="0"/>
    <s v="B-"/>
    <x v="3"/>
    <d v="2023-10-10T00:00:00"/>
    <x v="9226"/>
    <x v="8476"/>
    <s v="Cigna"/>
    <x v="9787"/>
    <x v="333"/>
    <x v="0"/>
    <d v="2023-10-21T00:00:00"/>
    <x v="3"/>
    <x v="27"/>
    <x v="1"/>
    <n v="3766.443987695809"/>
    <n v="1"/>
    <x v="2"/>
    <x v="0"/>
  </r>
  <r>
    <x v="9194"/>
    <n v="41"/>
    <x v="1"/>
    <s v="O-"/>
    <x v="0"/>
    <d v="2020-12-06T00:00:00"/>
    <x v="9227"/>
    <x v="8477"/>
    <s v="Blue Cross"/>
    <x v="9788"/>
    <x v="121"/>
    <x v="2"/>
    <d v="2021-01-01T00:00:00"/>
    <x v="3"/>
    <x v="29"/>
    <x v="2"/>
    <n v="1837.6247826831884"/>
    <n v="1"/>
    <x v="2"/>
    <x v="1"/>
  </r>
  <r>
    <x v="7213"/>
    <n v="36"/>
    <x v="1"/>
    <s v="B-"/>
    <x v="1"/>
    <d v="2022-06-22T00:00:00"/>
    <x v="9228"/>
    <x v="8478"/>
    <s v="Cigna"/>
    <x v="9789"/>
    <x v="164"/>
    <x v="0"/>
    <d v="2022-07-10T00:00:00"/>
    <x v="4"/>
    <x v="23"/>
    <x v="2"/>
    <n v="870.75316713730001"/>
    <n v="1"/>
    <x v="2"/>
    <x v="2"/>
  </r>
  <r>
    <x v="9195"/>
    <n v="21"/>
    <x v="1"/>
    <s v="O+"/>
    <x v="3"/>
    <d v="2023-06-08T00:00:00"/>
    <x v="9229"/>
    <x v="7557"/>
    <s v="Cigna"/>
    <x v="9790"/>
    <x v="161"/>
    <x v="1"/>
    <d v="2023-07-04T00:00:00"/>
    <x v="2"/>
    <x v="29"/>
    <x v="3"/>
    <n v="84.692422346115777"/>
    <n v="2"/>
    <x v="0"/>
    <x v="0"/>
  </r>
  <r>
    <x v="2650"/>
    <n v="48"/>
    <x v="1"/>
    <s v="AB-"/>
    <x v="1"/>
    <d v="2021-06-06T00:00:00"/>
    <x v="9230"/>
    <x v="4288"/>
    <s v="Blue Cross"/>
    <x v="9791"/>
    <x v="332"/>
    <x v="0"/>
    <d v="2021-06-09T00:00:00"/>
    <x v="2"/>
    <x v="4"/>
    <x v="2"/>
    <n v="8476.2453612616337"/>
    <n v="0"/>
    <x v="2"/>
    <x v="2"/>
  </r>
  <r>
    <x v="9196"/>
    <n v="63"/>
    <x v="0"/>
    <s v="B+"/>
    <x v="4"/>
    <d v="2023-10-15T00:00:00"/>
    <x v="9231"/>
    <x v="6696"/>
    <s v="Aetna"/>
    <x v="9792"/>
    <x v="338"/>
    <x v="1"/>
    <d v="2023-10-21T00:00:00"/>
    <x v="0"/>
    <x v="25"/>
    <x v="0"/>
    <n v="846.52859772776344"/>
    <n v="2"/>
    <x v="0"/>
    <x v="2"/>
  </r>
  <r>
    <x v="9197"/>
    <n v="21"/>
    <x v="1"/>
    <s v="AB-"/>
    <x v="2"/>
    <d v="2023-10-18T00:00:00"/>
    <x v="9232"/>
    <x v="8479"/>
    <s v="Cigna"/>
    <x v="9793"/>
    <x v="203"/>
    <x v="0"/>
    <d v="2023-11-13T00:00:00"/>
    <x v="4"/>
    <x v="29"/>
    <x v="3"/>
    <n v="587.54840039446151"/>
    <n v="1"/>
    <x v="2"/>
    <x v="0"/>
  </r>
  <r>
    <x v="9198"/>
    <n v="50"/>
    <x v="1"/>
    <s v="A+"/>
    <x v="5"/>
    <d v="2020-01-31T00:00:00"/>
    <x v="9233"/>
    <x v="8480"/>
    <s v="UnitedHealthcare"/>
    <x v="9794"/>
    <x v="241"/>
    <x v="2"/>
    <d v="2020-02-19T00:00:00"/>
    <x v="1"/>
    <x v="12"/>
    <x v="2"/>
    <n v="790.22406705629999"/>
    <n v="1"/>
    <x v="2"/>
    <x v="2"/>
  </r>
  <r>
    <x v="5962"/>
    <n v="60"/>
    <x v="1"/>
    <s v="AB-"/>
    <x v="2"/>
    <d v="2021-10-16T00:00:00"/>
    <x v="9234"/>
    <x v="8481"/>
    <s v="Cigna"/>
    <x v="9795"/>
    <x v="138"/>
    <x v="2"/>
    <d v="2021-11-05T00:00:00"/>
    <x v="3"/>
    <x v="10"/>
    <x v="0"/>
    <n v="1396.5717696690349"/>
    <n v="1"/>
    <x v="2"/>
    <x v="0"/>
  </r>
  <r>
    <x v="9199"/>
    <n v="40"/>
    <x v="0"/>
    <s v="AB-"/>
    <x v="1"/>
    <d v="2020-12-17T00:00:00"/>
    <x v="9235"/>
    <x v="8482"/>
    <s v="Medicare"/>
    <x v="9796"/>
    <x v="334"/>
    <x v="2"/>
    <d v="2021-01-14T00:00:00"/>
    <x v="4"/>
    <x v="7"/>
    <x v="2"/>
    <n v="404.75753891898569"/>
    <n v="1"/>
    <x v="2"/>
    <x v="1"/>
  </r>
  <r>
    <x v="9200"/>
    <n v="30"/>
    <x v="0"/>
    <s v="O-"/>
    <x v="0"/>
    <d v="2020-03-23T00:00:00"/>
    <x v="9236"/>
    <x v="8483"/>
    <s v="Blue Cross"/>
    <x v="9797"/>
    <x v="60"/>
    <x v="2"/>
    <d v="2020-03-31T00:00:00"/>
    <x v="1"/>
    <x v="13"/>
    <x v="1"/>
    <n v="5443.2423595879"/>
    <n v="1"/>
    <x v="2"/>
    <x v="0"/>
  </r>
  <r>
    <x v="9201"/>
    <n v="68"/>
    <x v="0"/>
    <s v="O-"/>
    <x v="2"/>
    <d v="2019-07-25T00:00:00"/>
    <x v="9237"/>
    <x v="8484"/>
    <s v="UnitedHealthcare"/>
    <x v="9798"/>
    <x v="344"/>
    <x v="1"/>
    <d v="2019-08-11T00:00:00"/>
    <x v="0"/>
    <x v="5"/>
    <x v="0"/>
    <n v="200.64339547267647"/>
    <n v="3"/>
    <x v="1"/>
    <x v="1"/>
  </r>
  <r>
    <x v="9202"/>
    <n v="73"/>
    <x v="0"/>
    <s v="B-"/>
    <x v="5"/>
    <d v="2020-07-25T00:00:00"/>
    <x v="9238"/>
    <x v="8485"/>
    <s v="Aetna"/>
    <x v="9799"/>
    <x v="225"/>
    <x v="1"/>
    <d v="2020-08-17T00:00:00"/>
    <x v="4"/>
    <x v="15"/>
    <x v="0"/>
    <n v="932.36966270543041"/>
    <n v="3"/>
    <x v="1"/>
    <x v="0"/>
  </r>
  <r>
    <x v="9203"/>
    <n v="65"/>
    <x v="1"/>
    <s v="O+"/>
    <x v="1"/>
    <d v="2023-02-13T00:00:00"/>
    <x v="5549"/>
    <x v="8486"/>
    <s v="Medicare"/>
    <x v="9800"/>
    <x v="127"/>
    <x v="1"/>
    <d v="2023-03-15T00:00:00"/>
    <x v="2"/>
    <x v="1"/>
    <x v="0"/>
    <n v="1498.2923294052"/>
    <n v="3"/>
    <x v="1"/>
    <x v="0"/>
  </r>
  <r>
    <x v="9204"/>
    <n v="28"/>
    <x v="1"/>
    <s v="B+"/>
    <x v="4"/>
    <d v="2023-08-04T00:00:00"/>
    <x v="9239"/>
    <x v="8487"/>
    <s v="Cigna"/>
    <x v="9801"/>
    <x v="141"/>
    <x v="2"/>
    <d v="2023-08-24T00:00:00"/>
    <x v="3"/>
    <x v="10"/>
    <x v="1"/>
    <n v="1139.056360373685"/>
    <n v="1"/>
    <x v="2"/>
    <x v="2"/>
  </r>
  <r>
    <x v="9205"/>
    <n v="19"/>
    <x v="0"/>
    <s v="B+"/>
    <x v="0"/>
    <d v="2022-03-26T00:00:00"/>
    <x v="9240"/>
    <x v="8488"/>
    <s v="Aetna"/>
    <x v="9802"/>
    <x v="323"/>
    <x v="0"/>
    <d v="2022-03-31T00:00:00"/>
    <x v="1"/>
    <x v="6"/>
    <x v="3"/>
    <n v="1559.2622772868899"/>
    <n v="0"/>
    <x v="2"/>
    <x v="0"/>
  </r>
  <r>
    <x v="9206"/>
    <n v="66"/>
    <x v="1"/>
    <s v="O+"/>
    <x v="5"/>
    <d v="2022-12-13T00:00:00"/>
    <x v="9241"/>
    <x v="8489"/>
    <s v="Blue Cross"/>
    <x v="9803"/>
    <x v="134"/>
    <x v="2"/>
    <d v="2022-12-28T00:00:00"/>
    <x v="2"/>
    <x v="8"/>
    <x v="0"/>
    <n v="2140.8867886623202"/>
    <n v="2"/>
    <x v="0"/>
    <x v="2"/>
  </r>
  <r>
    <x v="5457"/>
    <n v="73"/>
    <x v="1"/>
    <s v="B+"/>
    <x v="3"/>
    <d v="2023-06-01T00:00:00"/>
    <x v="9242"/>
    <x v="761"/>
    <s v="Aetna"/>
    <x v="9804"/>
    <x v="345"/>
    <x v="1"/>
    <d v="2023-06-26T00:00:00"/>
    <x v="3"/>
    <x v="19"/>
    <x v="0"/>
    <n v="1674.674121736128"/>
    <n v="3"/>
    <x v="1"/>
    <x v="0"/>
  </r>
  <r>
    <x v="9207"/>
    <n v="81"/>
    <x v="1"/>
    <s v="O+"/>
    <x v="2"/>
    <d v="2021-02-13T00:00:00"/>
    <x v="9243"/>
    <x v="8490"/>
    <s v="UnitedHealthcare"/>
    <x v="9805"/>
    <x v="317"/>
    <x v="2"/>
    <d v="2021-03-07T00:00:00"/>
    <x v="3"/>
    <x v="21"/>
    <x v="0"/>
    <n v="668.45324769810452"/>
    <n v="2"/>
    <x v="0"/>
    <x v="1"/>
  </r>
  <r>
    <x v="4396"/>
    <n v="43"/>
    <x v="1"/>
    <s v="B+"/>
    <x v="0"/>
    <d v="2020-10-27T00:00:00"/>
    <x v="9244"/>
    <x v="8491"/>
    <s v="Medicare"/>
    <x v="9806"/>
    <x v="161"/>
    <x v="1"/>
    <d v="2020-11-03T00:00:00"/>
    <x v="0"/>
    <x v="11"/>
    <x v="2"/>
    <n v="6745.1492980887997"/>
    <n v="1"/>
    <x v="2"/>
    <x v="0"/>
  </r>
  <r>
    <x v="9208"/>
    <n v="83"/>
    <x v="0"/>
    <s v="A+"/>
    <x v="2"/>
    <d v="2021-05-15T00:00:00"/>
    <x v="9245"/>
    <x v="7750"/>
    <s v="Cigna"/>
    <x v="9807"/>
    <x v="76"/>
    <x v="0"/>
    <d v="2021-06-05T00:00:00"/>
    <x v="1"/>
    <x v="16"/>
    <x v="0"/>
    <n v="2273.7483973639"/>
    <n v="2"/>
    <x v="0"/>
    <x v="1"/>
  </r>
  <r>
    <x v="9209"/>
    <n v="53"/>
    <x v="1"/>
    <s v="O-"/>
    <x v="4"/>
    <d v="2020-03-02T00:00:00"/>
    <x v="9246"/>
    <x v="8492"/>
    <s v="Medicare"/>
    <x v="9808"/>
    <x v="249"/>
    <x v="1"/>
    <d v="2020-03-28T00:00:00"/>
    <x v="0"/>
    <x v="29"/>
    <x v="0"/>
    <n v="1623.3296769109847"/>
    <n v="2"/>
    <x v="0"/>
    <x v="1"/>
  </r>
  <r>
    <x v="9210"/>
    <n v="79"/>
    <x v="0"/>
    <s v="O+"/>
    <x v="5"/>
    <d v="2022-07-30T00:00:00"/>
    <x v="9247"/>
    <x v="8493"/>
    <s v="UnitedHealthcare"/>
    <x v="9809"/>
    <x v="266"/>
    <x v="1"/>
    <d v="2022-08-03T00:00:00"/>
    <x v="4"/>
    <x v="24"/>
    <x v="0"/>
    <n v="4683.6748713594998"/>
    <n v="2"/>
    <x v="0"/>
    <x v="2"/>
  </r>
  <r>
    <x v="9211"/>
    <n v="53"/>
    <x v="0"/>
    <s v="B-"/>
    <x v="1"/>
    <d v="2019-02-22T00:00:00"/>
    <x v="9248"/>
    <x v="8494"/>
    <s v="Blue Cross"/>
    <x v="9810"/>
    <x v="395"/>
    <x v="1"/>
    <d v="2019-03-13T00:00:00"/>
    <x v="1"/>
    <x v="12"/>
    <x v="0"/>
    <n v="2065.163429410537"/>
    <n v="2"/>
    <x v="0"/>
    <x v="1"/>
  </r>
  <r>
    <x v="9212"/>
    <n v="24"/>
    <x v="0"/>
    <s v="O+"/>
    <x v="5"/>
    <d v="2019-03-19T00:00:00"/>
    <x v="9249"/>
    <x v="5558"/>
    <s v="Blue Cross"/>
    <x v="9811"/>
    <x v="78"/>
    <x v="2"/>
    <d v="2019-03-31T00:00:00"/>
    <x v="4"/>
    <x v="20"/>
    <x v="3"/>
    <n v="372.24349286802249"/>
    <n v="1"/>
    <x v="2"/>
    <x v="0"/>
  </r>
  <r>
    <x v="9213"/>
    <n v="66"/>
    <x v="0"/>
    <s v="AB-"/>
    <x v="5"/>
    <d v="2021-12-21T00:00:00"/>
    <x v="9250"/>
    <x v="8495"/>
    <s v="UnitedHealthcare"/>
    <x v="9812"/>
    <x v="18"/>
    <x v="0"/>
    <d v="2022-01-19T00:00:00"/>
    <x v="1"/>
    <x v="17"/>
    <x v="0"/>
    <n v="763.27819111846554"/>
    <n v="2"/>
    <x v="0"/>
    <x v="2"/>
  </r>
  <r>
    <x v="9214"/>
    <n v="18"/>
    <x v="1"/>
    <s v="O+"/>
    <x v="5"/>
    <d v="2020-09-01T00:00:00"/>
    <x v="9251"/>
    <x v="8496"/>
    <s v="UnitedHealthcare"/>
    <x v="9813"/>
    <x v="263"/>
    <x v="2"/>
    <d v="2020-09-19T00:00:00"/>
    <x v="2"/>
    <x v="23"/>
    <x v="3"/>
    <n v="2592.4315888775777"/>
    <n v="1"/>
    <x v="2"/>
    <x v="1"/>
  </r>
  <r>
    <x v="9215"/>
    <n v="23"/>
    <x v="0"/>
    <s v="A+"/>
    <x v="5"/>
    <d v="2022-02-12T00:00:00"/>
    <x v="9252"/>
    <x v="8497"/>
    <s v="Cigna"/>
    <x v="9814"/>
    <x v="298"/>
    <x v="2"/>
    <d v="2022-02-22T00:00:00"/>
    <x v="4"/>
    <x v="14"/>
    <x v="3"/>
    <n v="1304.9755779647999"/>
    <n v="1"/>
    <x v="2"/>
    <x v="0"/>
  </r>
  <r>
    <x v="9216"/>
    <n v="72"/>
    <x v="1"/>
    <s v="A-"/>
    <x v="0"/>
    <d v="2021-02-12T00:00:00"/>
    <x v="9253"/>
    <x v="8498"/>
    <s v="Aetna"/>
    <x v="9815"/>
    <x v="27"/>
    <x v="0"/>
    <d v="2021-02-19T00:00:00"/>
    <x v="4"/>
    <x v="11"/>
    <x v="0"/>
    <n v="2467.0586685083858"/>
    <n v="1"/>
    <x v="2"/>
    <x v="2"/>
  </r>
  <r>
    <x v="9217"/>
    <n v="62"/>
    <x v="1"/>
    <s v="AB+"/>
    <x v="3"/>
    <d v="2020-08-15T00:00:00"/>
    <x v="9254"/>
    <x v="1173"/>
    <s v="Blue Cross"/>
    <x v="9816"/>
    <x v="145"/>
    <x v="0"/>
    <d v="2020-09-07T00:00:00"/>
    <x v="4"/>
    <x v="15"/>
    <x v="0"/>
    <n v="375.79131748735387"/>
    <n v="2"/>
    <x v="0"/>
    <x v="1"/>
  </r>
  <r>
    <x v="9218"/>
    <n v="33"/>
    <x v="1"/>
    <s v="AB-"/>
    <x v="1"/>
    <d v="2019-11-04T00:00:00"/>
    <x v="9255"/>
    <x v="5724"/>
    <s v="Blue Cross"/>
    <x v="9817"/>
    <x v="87"/>
    <x v="1"/>
    <d v="2019-12-03T00:00:00"/>
    <x v="3"/>
    <x v="17"/>
    <x v="1"/>
    <n v="1204.1725490706347"/>
    <n v="2"/>
    <x v="0"/>
    <x v="2"/>
  </r>
  <r>
    <x v="9219"/>
    <n v="52"/>
    <x v="1"/>
    <s v="A-"/>
    <x v="3"/>
    <d v="2019-10-10T00:00:00"/>
    <x v="9256"/>
    <x v="8499"/>
    <s v="Cigna"/>
    <x v="9818"/>
    <x v="228"/>
    <x v="2"/>
    <d v="2019-10-20T00:00:00"/>
    <x v="1"/>
    <x v="14"/>
    <x v="0"/>
    <n v="676.58331684450809"/>
    <n v="1"/>
    <x v="2"/>
    <x v="0"/>
  </r>
  <r>
    <x v="9220"/>
    <n v="55"/>
    <x v="0"/>
    <s v="A-"/>
    <x v="1"/>
    <d v="2020-09-18T00:00:00"/>
    <x v="9257"/>
    <x v="8500"/>
    <s v="Cigna"/>
    <x v="9819"/>
    <x v="89"/>
    <x v="1"/>
    <d v="2020-10-08T00:00:00"/>
    <x v="3"/>
    <x v="10"/>
    <x v="0"/>
    <n v="1341.19311373652"/>
    <n v="2"/>
    <x v="0"/>
    <x v="1"/>
  </r>
  <r>
    <x v="9221"/>
    <n v="67"/>
    <x v="1"/>
    <s v="AB+"/>
    <x v="2"/>
    <d v="2019-12-12T00:00:00"/>
    <x v="9258"/>
    <x v="8501"/>
    <s v="Cigna"/>
    <x v="9820"/>
    <x v="66"/>
    <x v="1"/>
    <d v="2019-12-28T00:00:00"/>
    <x v="0"/>
    <x v="9"/>
    <x v="0"/>
    <n v="1046.3291925594001"/>
    <n v="3"/>
    <x v="1"/>
    <x v="0"/>
  </r>
  <r>
    <x v="9222"/>
    <n v="55"/>
    <x v="1"/>
    <s v="O-"/>
    <x v="1"/>
    <d v="2023-08-19T00:00:00"/>
    <x v="9259"/>
    <x v="8502"/>
    <s v="Medicare"/>
    <x v="9821"/>
    <x v="170"/>
    <x v="1"/>
    <d v="2023-08-26T00:00:00"/>
    <x v="4"/>
    <x v="11"/>
    <x v="0"/>
    <n v="1731.2550933588998"/>
    <n v="1"/>
    <x v="2"/>
    <x v="2"/>
  </r>
  <r>
    <x v="9223"/>
    <n v="48"/>
    <x v="0"/>
    <s v="A-"/>
    <x v="0"/>
    <d v="2022-08-13T00:00:00"/>
    <x v="9260"/>
    <x v="8503"/>
    <s v="Blue Cross"/>
    <x v="9822"/>
    <x v="183"/>
    <x v="1"/>
    <d v="2022-08-30T00:00:00"/>
    <x v="3"/>
    <x v="5"/>
    <x v="2"/>
    <n v="2273.074178302365"/>
    <n v="2"/>
    <x v="0"/>
    <x v="0"/>
  </r>
  <r>
    <x v="9224"/>
    <n v="62"/>
    <x v="0"/>
    <s v="O-"/>
    <x v="5"/>
    <d v="2023-05-25T00:00:00"/>
    <x v="9261"/>
    <x v="4721"/>
    <s v="Cigna"/>
    <x v="9823"/>
    <x v="191"/>
    <x v="1"/>
    <d v="2023-06-20T00:00:00"/>
    <x v="2"/>
    <x v="29"/>
    <x v="0"/>
    <n v="1842.8928639049423"/>
    <n v="3"/>
    <x v="1"/>
    <x v="2"/>
  </r>
  <r>
    <x v="6196"/>
    <n v="82"/>
    <x v="1"/>
    <s v="B-"/>
    <x v="5"/>
    <d v="2020-09-11T00:00:00"/>
    <x v="9262"/>
    <x v="8504"/>
    <s v="Cigna"/>
    <x v="9824"/>
    <x v="166"/>
    <x v="1"/>
    <d v="2020-10-05T00:00:00"/>
    <x v="4"/>
    <x v="3"/>
    <x v="0"/>
    <n v="1287.0429075225918"/>
    <n v="3"/>
    <x v="1"/>
    <x v="2"/>
  </r>
  <r>
    <x v="9225"/>
    <n v="71"/>
    <x v="0"/>
    <s v="AB+"/>
    <x v="2"/>
    <d v="2019-09-26T00:00:00"/>
    <x v="9263"/>
    <x v="8505"/>
    <s v="Cigna"/>
    <x v="9825"/>
    <x v="50"/>
    <x v="1"/>
    <d v="2019-10-24T00:00:00"/>
    <x v="4"/>
    <x v="7"/>
    <x v="0"/>
    <n v="1300.6290302124892"/>
    <n v="3"/>
    <x v="1"/>
    <x v="0"/>
  </r>
  <r>
    <x v="9226"/>
    <n v="69"/>
    <x v="1"/>
    <s v="A-"/>
    <x v="3"/>
    <d v="2021-03-18T00:00:00"/>
    <x v="9264"/>
    <x v="8506"/>
    <s v="Medicare"/>
    <x v="9826"/>
    <x v="389"/>
    <x v="0"/>
    <d v="2021-04-05T00:00:00"/>
    <x v="4"/>
    <x v="23"/>
    <x v="0"/>
    <n v="2085.6597387986831"/>
    <n v="2"/>
    <x v="0"/>
    <x v="2"/>
  </r>
  <r>
    <x v="9227"/>
    <n v="42"/>
    <x v="1"/>
    <s v="AB+"/>
    <x v="1"/>
    <d v="2023-04-13T00:00:00"/>
    <x v="9265"/>
    <x v="8507"/>
    <s v="Cigna"/>
    <x v="9827"/>
    <x v="60"/>
    <x v="0"/>
    <d v="2023-05-06T00:00:00"/>
    <x v="3"/>
    <x v="15"/>
    <x v="2"/>
    <n v="1511.2082501982911"/>
    <n v="1"/>
    <x v="2"/>
    <x v="2"/>
  </r>
  <r>
    <x v="9228"/>
    <n v="68"/>
    <x v="0"/>
    <s v="B-"/>
    <x v="5"/>
    <d v="2021-06-09T00:00:00"/>
    <x v="9266"/>
    <x v="8508"/>
    <s v="Aetna"/>
    <x v="9828"/>
    <x v="285"/>
    <x v="0"/>
    <d v="2021-06-13T00:00:00"/>
    <x v="3"/>
    <x v="24"/>
    <x v="0"/>
    <n v="3358.8821589538002"/>
    <n v="1"/>
    <x v="2"/>
    <x v="1"/>
  </r>
  <r>
    <x v="9229"/>
    <n v="69"/>
    <x v="1"/>
    <s v="B+"/>
    <x v="3"/>
    <d v="2020-10-20T00:00:00"/>
    <x v="9267"/>
    <x v="1392"/>
    <s v="Aetna"/>
    <x v="9829"/>
    <x v="395"/>
    <x v="0"/>
    <d v="2020-11-18T00:00:00"/>
    <x v="0"/>
    <x v="17"/>
    <x v="0"/>
    <n v="1085.7940398650035"/>
    <n v="2"/>
    <x v="0"/>
    <x v="2"/>
  </r>
  <r>
    <x v="9230"/>
    <n v="59"/>
    <x v="0"/>
    <s v="AB-"/>
    <x v="1"/>
    <d v="2021-06-20T00:00:00"/>
    <x v="9268"/>
    <x v="8509"/>
    <s v="Aetna"/>
    <x v="9830"/>
    <x v="337"/>
    <x v="0"/>
    <d v="2021-07-12T00:00:00"/>
    <x v="4"/>
    <x v="21"/>
    <x v="0"/>
    <n v="970.04016613122724"/>
    <n v="1"/>
    <x v="2"/>
    <x v="1"/>
  </r>
  <r>
    <x v="9231"/>
    <n v="72"/>
    <x v="1"/>
    <s v="O+"/>
    <x v="1"/>
    <d v="2020-03-02T00:00:00"/>
    <x v="8615"/>
    <x v="8510"/>
    <s v="Blue Cross"/>
    <x v="9831"/>
    <x v="79"/>
    <x v="0"/>
    <d v="2020-03-14T00:00:00"/>
    <x v="1"/>
    <x v="20"/>
    <x v="0"/>
    <n v="2265.8236051253502"/>
    <n v="2"/>
    <x v="0"/>
    <x v="1"/>
  </r>
  <r>
    <x v="9232"/>
    <n v="48"/>
    <x v="1"/>
    <s v="B+"/>
    <x v="3"/>
    <d v="2021-03-13T00:00:00"/>
    <x v="9269"/>
    <x v="755"/>
    <s v="Blue Cross"/>
    <x v="9832"/>
    <x v="130"/>
    <x v="2"/>
    <d v="2021-03-24T00:00:00"/>
    <x v="1"/>
    <x v="27"/>
    <x v="2"/>
    <n v="3072.3601176771276"/>
    <n v="1"/>
    <x v="2"/>
    <x v="1"/>
  </r>
  <r>
    <x v="9233"/>
    <n v="26"/>
    <x v="1"/>
    <s v="O+"/>
    <x v="3"/>
    <d v="2022-06-10T00:00:00"/>
    <x v="9270"/>
    <x v="1496"/>
    <s v="UnitedHealthcare"/>
    <x v="9833"/>
    <x v="177"/>
    <x v="0"/>
    <d v="2022-06-30T00:00:00"/>
    <x v="2"/>
    <x v="10"/>
    <x v="1"/>
    <n v="2240.0813503007453"/>
    <n v="1"/>
    <x v="2"/>
    <x v="0"/>
  </r>
  <r>
    <x v="9234"/>
    <n v="43"/>
    <x v="0"/>
    <s v="AB-"/>
    <x v="2"/>
    <d v="2021-03-07T00:00:00"/>
    <x v="9271"/>
    <x v="8511"/>
    <s v="Medicare"/>
    <x v="9834"/>
    <x v="349"/>
    <x v="2"/>
    <d v="2021-03-22T00:00:00"/>
    <x v="2"/>
    <x v="8"/>
    <x v="2"/>
    <n v="3013.7988028754867"/>
    <n v="1"/>
    <x v="2"/>
    <x v="2"/>
  </r>
  <r>
    <x v="9235"/>
    <n v="76"/>
    <x v="0"/>
    <s v="AB+"/>
    <x v="4"/>
    <d v="2020-09-21T00:00:00"/>
    <x v="9272"/>
    <x v="1390"/>
    <s v="Aetna"/>
    <x v="9835"/>
    <x v="300"/>
    <x v="1"/>
    <d v="2020-10-18T00:00:00"/>
    <x v="1"/>
    <x v="18"/>
    <x v="0"/>
    <n v="1585.8221406434184"/>
    <n v="3"/>
    <x v="1"/>
    <x v="1"/>
  </r>
  <r>
    <x v="9236"/>
    <n v="66"/>
    <x v="0"/>
    <s v="AB-"/>
    <x v="4"/>
    <d v="2023-05-13T00:00:00"/>
    <x v="1824"/>
    <x v="8512"/>
    <s v="Aetna"/>
    <x v="9836"/>
    <x v="243"/>
    <x v="2"/>
    <d v="2023-05-31T00:00:00"/>
    <x v="0"/>
    <x v="23"/>
    <x v="0"/>
    <n v="1602.4547474981723"/>
    <n v="2"/>
    <x v="0"/>
    <x v="0"/>
  </r>
  <r>
    <x v="9237"/>
    <n v="81"/>
    <x v="0"/>
    <s v="A-"/>
    <x v="1"/>
    <d v="2020-10-27T00:00:00"/>
    <x v="9273"/>
    <x v="8513"/>
    <s v="Aetna"/>
    <x v="9837"/>
    <x v="3"/>
    <x v="1"/>
    <d v="2020-11-25T00:00:00"/>
    <x v="0"/>
    <x v="17"/>
    <x v="0"/>
    <n v="1405.9070943980139"/>
    <n v="3"/>
    <x v="1"/>
    <x v="1"/>
  </r>
  <r>
    <x v="9238"/>
    <n v="54"/>
    <x v="0"/>
    <s v="A+"/>
    <x v="1"/>
    <d v="2022-01-09T00:00:00"/>
    <x v="9274"/>
    <x v="552"/>
    <s v="Aetna"/>
    <x v="9838"/>
    <x v="208"/>
    <x v="1"/>
    <d v="2022-01-25T00:00:00"/>
    <x v="1"/>
    <x v="9"/>
    <x v="0"/>
    <n v="2574.8452516338998"/>
    <n v="2"/>
    <x v="0"/>
    <x v="0"/>
  </r>
  <r>
    <x v="9239"/>
    <n v="63"/>
    <x v="0"/>
    <s v="A-"/>
    <x v="2"/>
    <d v="2022-05-21T00:00:00"/>
    <x v="9275"/>
    <x v="8514"/>
    <s v="UnitedHealthcare"/>
    <x v="9839"/>
    <x v="115"/>
    <x v="0"/>
    <d v="2022-05-31T00:00:00"/>
    <x v="3"/>
    <x v="14"/>
    <x v="0"/>
    <n v="4468.4031270451105"/>
    <n v="2"/>
    <x v="0"/>
    <x v="2"/>
  </r>
  <r>
    <x v="9240"/>
    <n v="83"/>
    <x v="1"/>
    <s v="B-"/>
    <x v="2"/>
    <d v="2022-03-25T00:00:00"/>
    <x v="9276"/>
    <x v="8515"/>
    <s v="UnitedHealthcare"/>
    <x v="9840"/>
    <x v="110"/>
    <x v="0"/>
    <d v="2022-04-17T00:00:00"/>
    <x v="4"/>
    <x v="15"/>
    <x v="0"/>
    <n v="1160.5565448619957"/>
    <n v="2"/>
    <x v="0"/>
    <x v="1"/>
  </r>
  <r>
    <x v="9241"/>
    <n v="84"/>
    <x v="0"/>
    <s v="B+"/>
    <x v="2"/>
    <d v="2020-09-11T00:00:00"/>
    <x v="9277"/>
    <x v="8516"/>
    <s v="Blue Cross"/>
    <x v="9841"/>
    <x v="295"/>
    <x v="2"/>
    <d v="2020-10-02T00:00:00"/>
    <x v="0"/>
    <x v="16"/>
    <x v="0"/>
    <n v="668.90759727187617"/>
    <n v="2"/>
    <x v="0"/>
    <x v="2"/>
  </r>
  <r>
    <x v="9242"/>
    <n v="74"/>
    <x v="0"/>
    <s v="AB-"/>
    <x v="2"/>
    <d v="2023-06-19T00:00:00"/>
    <x v="9278"/>
    <x v="8517"/>
    <s v="Cigna"/>
    <x v="9842"/>
    <x v="171"/>
    <x v="1"/>
    <d v="2023-06-27T00:00:00"/>
    <x v="0"/>
    <x v="13"/>
    <x v="0"/>
    <n v="2878.8834993482374"/>
    <n v="3"/>
    <x v="1"/>
    <x v="2"/>
  </r>
  <r>
    <x v="9243"/>
    <n v="79"/>
    <x v="1"/>
    <s v="B-"/>
    <x v="5"/>
    <d v="2022-12-03T00:00:00"/>
    <x v="9279"/>
    <x v="8518"/>
    <s v="UnitedHealthcare"/>
    <x v="9843"/>
    <x v="381"/>
    <x v="1"/>
    <d v="2022-12-25T00:00:00"/>
    <x v="1"/>
    <x v="21"/>
    <x v="0"/>
    <n v="1726.3323146210862"/>
    <n v="3"/>
    <x v="1"/>
    <x v="1"/>
  </r>
  <r>
    <x v="921"/>
    <n v="60"/>
    <x v="0"/>
    <s v="B+"/>
    <x v="4"/>
    <d v="2019-08-18T00:00:00"/>
    <x v="9280"/>
    <x v="8519"/>
    <s v="UnitedHealthcare"/>
    <x v="9844"/>
    <x v="393"/>
    <x v="1"/>
    <d v="2019-08-19T00:00:00"/>
    <x v="3"/>
    <x v="2"/>
    <x v="0"/>
    <n v="48559.376378803703"/>
    <n v="1"/>
    <x v="2"/>
    <x v="0"/>
  </r>
  <r>
    <x v="9244"/>
    <n v="25"/>
    <x v="1"/>
    <s v="A-"/>
    <x v="0"/>
    <d v="2023-03-27T00:00:00"/>
    <x v="8286"/>
    <x v="8520"/>
    <s v="UnitedHealthcare"/>
    <x v="9845"/>
    <x v="173"/>
    <x v="0"/>
    <d v="2023-04-05T00:00:00"/>
    <x v="0"/>
    <x v="26"/>
    <x v="3"/>
    <n v="2927.8369711745668"/>
    <n v="1"/>
    <x v="2"/>
    <x v="0"/>
  </r>
  <r>
    <x v="9245"/>
    <n v="85"/>
    <x v="0"/>
    <s v="B-"/>
    <x v="0"/>
    <d v="2019-06-20T00:00:00"/>
    <x v="9281"/>
    <x v="8521"/>
    <s v="UnitedHealthcare"/>
    <x v="9846"/>
    <x v="94"/>
    <x v="1"/>
    <d v="2019-06-22T00:00:00"/>
    <x v="1"/>
    <x v="22"/>
    <x v="0"/>
    <n v="19372.587937166249"/>
    <n v="2"/>
    <x v="0"/>
    <x v="2"/>
  </r>
  <r>
    <x v="9246"/>
    <n v="30"/>
    <x v="1"/>
    <s v="B+"/>
    <x v="1"/>
    <d v="2021-09-06T00:00:00"/>
    <x v="9282"/>
    <x v="8522"/>
    <s v="Cigna"/>
    <x v="9847"/>
    <x v="119"/>
    <x v="1"/>
    <d v="2021-09-29T00:00:00"/>
    <x v="0"/>
    <x v="15"/>
    <x v="1"/>
    <n v="679.14150734097825"/>
    <n v="2"/>
    <x v="0"/>
    <x v="0"/>
  </r>
  <r>
    <x v="9247"/>
    <n v="67"/>
    <x v="0"/>
    <s v="B-"/>
    <x v="1"/>
    <d v="2019-07-12T00:00:00"/>
    <x v="9283"/>
    <x v="8523"/>
    <s v="Medicare"/>
    <x v="9848"/>
    <x v="107"/>
    <x v="2"/>
    <d v="2019-07-23T00:00:00"/>
    <x v="0"/>
    <x v="27"/>
    <x v="0"/>
    <n v="1865.4536509629545"/>
    <n v="2"/>
    <x v="0"/>
    <x v="1"/>
  </r>
  <r>
    <x v="9248"/>
    <n v="83"/>
    <x v="0"/>
    <s v="O-"/>
    <x v="3"/>
    <d v="2020-08-17T00:00:00"/>
    <x v="9284"/>
    <x v="8524"/>
    <s v="Medicare"/>
    <x v="9849"/>
    <x v="239"/>
    <x v="2"/>
    <d v="2020-08-19T00:00:00"/>
    <x v="3"/>
    <x v="22"/>
    <x v="0"/>
    <n v="21026.8844151089"/>
    <n v="1"/>
    <x v="2"/>
    <x v="2"/>
  </r>
  <r>
    <x v="9249"/>
    <n v="57"/>
    <x v="1"/>
    <s v="B+"/>
    <x v="1"/>
    <d v="2020-12-15T00:00:00"/>
    <x v="2237"/>
    <x v="8525"/>
    <s v="Medicare"/>
    <x v="9850"/>
    <x v="217"/>
    <x v="0"/>
    <d v="2021-01-13T00:00:00"/>
    <x v="4"/>
    <x v="17"/>
    <x v="0"/>
    <n v="379.70565871563446"/>
    <n v="1"/>
    <x v="2"/>
    <x v="0"/>
  </r>
  <r>
    <x v="9250"/>
    <n v="66"/>
    <x v="0"/>
    <s v="B+"/>
    <x v="3"/>
    <d v="2020-01-23T00:00:00"/>
    <x v="9285"/>
    <x v="8526"/>
    <s v="Blue Cross"/>
    <x v="9851"/>
    <x v="74"/>
    <x v="0"/>
    <d v="2020-02-20T00:00:00"/>
    <x v="3"/>
    <x v="7"/>
    <x v="0"/>
    <n v="1589.1753636728679"/>
    <n v="2"/>
    <x v="0"/>
    <x v="1"/>
  </r>
  <r>
    <x v="9251"/>
    <n v="71"/>
    <x v="1"/>
    <s v="A+"/>
    <x v="1"/>
    <d v="2023-05-29T00:00:00"/>
    <x v="9286"/>
    <x v="8527"/>
    <s v="Blue Cross"/>
    <x v="9852"/>
    <x v="365"/>
    <x v="2"/>
    <d v="2023-05-31T00:00:00"/>
    <x v="2"/>
    <x v="22"/>
    <x v="0"/>
    <n v="17848.4286802268"/>
    <n v="1"/>
    <x v="2"/>
    <x v="2"/>
  </r>
  <r>
    <x v="6428"/>
    <n v="31"/>
    <x v="1"/>
    <s v="A+"/>
    <x v="5"/>
    <d v="2021-02-15T00:00:00"/>
    <x v="9287"/>
    <x v="8528"/>
    <s v="Blue Cross"/>
    <x v="9853"/>
    <x v="4"/>
    <x v="1"/>
    <d v="2021-02-23T00:00:00"/>
    <x v="3"/>
    <x v="13"/>
    <x v="1"/>
    <n v="2995.8426468735001"/>
    <n v="2"/>
    <x v="0"/>
    <x v="2"/>
  </r>
  <r>
    <x v="9252"/>
    <n v="46"/>
    <x v="0"/>
    <s v="AB+"/>
    <x v="0"/>
    <d v="2019-04-28T00:00:00"/>
    <x v="9288"/>
    <x v="8529"/>
    <s v="Medicare"/>
    <x v="9854"/>
    <x v="33"/>
    <x v="2"/>
    <d v="2019-05-04T00:00:00"/>
    <x v="3"/>
    <x v="25"/>
    <x v="2"/>
    <n v="3030.7466894029499"/>
    <n v="0"/>
    <x v="2"/>
    <x v="1"/>
  </r>
  <r>
    <x v="625"/>
    <n v="68"/>
    <x v="0"/>
    <s v="A+"/>
    <x v="4"/>
    <d v="2021-07-17T00:00:00"/>
    <x v="9289"/>
    <x v="2295"/>
    <s v="Medicare"/>
    <x v="9855"/>
    <x v="243"/>
    <x v="2"/>
    <d v="2021-07-19T00:00:00"/>
    <x v="4"/>
    <x v="22"/>
    <x v="0"/>
    <n v="20364.965147741848"/>
    <n v="1"/>
    <x v="2"/>
    <x v="2"/>
  </r>
  <r>
    <x v="9253"/>
    <n v="64"/>
    <x v="1"/>
    <s v="O-"/>
    <x v="0"/>
    <d v="2020-05-29T00:00:00"/>
    <x v="9290"/>
    <x v="8530"/>
    <s v="Cigna"/>
    <x v="9856"/>
    <x v="396"/>
    <x v="0"/>
    <d v="2020-06-02T00:00:00"/>
    <x v="1"/>
    <x v="24"/>
    <x v="0"/>
    <n v="6060.0807757573502"/>
    <n v="1"/>
    <x v="2"/>
    <x v="1"/>
  </r>
  <r>
    <x v="9254"/>
    <n v="68"/>
    <x v="0"/>
    <s v="A+"/>
    <x v="4"/>
    <d v="2022-11-19T00:00:00"/>
    <x v="9291"/>
    <x v="8531"/>
    <s v="UnitedHealthcare"/>
    <x v="9857"/>
    <x v="189"/>
    <x v="0"/>
    <d v="2022-11-29T00:00:00"/>
    <x v="2"/>
    <x v="14"/>
    <x v="0"/>
    <n v="4159.5220254211499"/>
    <n v="2"/>
    <x v="0"/>
    <x v="0"/>
  </r>
  <r>
    <x v="9255"/>
    <n v="68"/>
    <x v="0"/>
    <s v="AB+"/>
    <x v="3"/>
    <d v="2023-03-24T00:00:00"/>
    <x v="9292"/>
    <x v="3788"/>
    <s v="Cigna"/>
    <x v="9858"/>
    <x v="147"/>
    <x v="2"/>
    <d v="2023-03-25T00:00:00"/>
    <x v="2"/>
    <x v="2"/>
    <x v="0"/>
    <n v="42645.151121441202"/>
    <n v="1"/>
    <x v="2"/>
    <x v="2"/>
  </r>
  <r>
    <x v="9256"/>
    <n v="77"/>
    <x v="1"/>
    <s v="B-"/>
    <x v="2"/>
    <d v="2020-06-30T00:00:00"/>
    <x v="9293"/>
    <x v="8532"/>
    <s v="UnitedHealthcare"/>
    <x v="9859"/>
    <x v="84"/>
    <x v="1"/>
    <d v="2020-07-30T00:00:00"/>
    <x v="0"/>
    <x v="1"/>
    <x v="0"/>
    <n v="268.55351750828203"/>
    <n v="3"/>
    <x v="1"/>
    <x v="2"/>
  </r>
  <r>
    <x v="9257"/>
    <n v="75"/>
    <x v="0"/>
    <s v="O+"/>
    <x v="4"/>
    <d v="2023-10-05T00:00:00"/>
    <x v="9294"/>
    <x v="8533"/>
    <s v="UnitedHealthcare"/>
    <x v="9860"/>
    <x v="35"/>
    <x v="2"/>
    <d v="2023-10-08T00:00:00"/>
    <x v="4"/>
    <x v="4"/>
    <x v="0"/>
    <n v="11553.052654689933"/>
    <n v="1"/>
    <x v="2"/>
    <x v="0"/>
  </r>
  <r>
    <x v="9258"/>
    <n v="44"/>
    <x v="1"/>
    <s v="B-"/>
    <x v="0"/>
    <d v="2023-03-22T00:00:00"/>
    <x v="5130"/>
    <x v="8534"/>
    <s v="Medicare"/>
    <x v="9861"/>
    <x v="74"/>
    <x v="0"/>
    <d v="2023-04-03T00:00:00"/>
    <x v="4"/>
    <x v="20"/>
    <x v="2"/>
    <n v="1801.6313436576665"/>
    <n v="1"/>
    <x v="2"/>
    <x v="1"/>
  </r>
  <r>
    <x v="9259"/>
    <n v="75"/>
    <x v="1"/>
    <s v="AB+"/>
    <x v="2"/>
    <d v="2023-08-23T00:00:00"/>
    <x v="9295"/>
    <x v="8535"/>
    <s v="UnitedHealthcare"/>
    <x v="9862"/>
    <x v="360"/>
    <x v="1"/>
    <d v="2023-09-08T00:00:00"/>
    <x v="0"/>
    <x v="9"/>
    <x v="0"/>
    <n v="2238.6231085968811"/>
    <n v="3"/>
    <x v="1"/>
    <x v="0"/>
  </r>
  <r>
    <x v="9260"/>
    <n v="41"/>
    <x v="0"/>
    <s v="AB+"/>
    <x v="5"/>
    <d v="2019-12-29T00:00:00"/>
    <x v="9296"/>
    <x v="8536"/>
    <s v="Cigna"/>
    <x v="9863"/>
    <x v="0"/>
    <x v="0"/>
    <d v="2020-01-13T00:00:00"/>
    <x v="3"/>
    <x v="8"/>
    <x v="2"/>
    <n v="3222.3976187100866"/>
    <n v="1"/>
    <x v="2"/>
    <x v="2"/>
  </r>
  <r>
    <x v="9261"/>
    <n v="51"/>
    <x v="0"/>
    <s v="B-"/>
    <x v="5"/>
    <d v="2023-05-17T00:00:00"/>
    <x v="9297"/>
    <x v="8537"/>
    <s v="Cigna"/>
    <x v="9864"/>
    <x v="160"/>
    <x v="2"/>
    <d v="2023-06-03T00:00:00"/>
    <x v="1"/>
    <x v="5"/>
    <x v="0"/>
    <n v="635.89127866245883"/>
    <n v="1"/>
    <x v="2"/>
    <x v="0"/>
  </r>
  <r>
    <x v="9262"/>
    <n v="73"/>
    <x v="1"/>
    <s v="A-"/>
    <x v="5"/>
    <d v="2022-05-16T00:00:00"/>
    <x v="9298"/>
    <x v="5078"/>
    <s v="Blue Cross"/>
    <x v="9865"/>
    <x v="263"/>
    <x v="1"/>
    <d v="2022-05-24T00:00:00"/>
    <x v="3"/>
    <x v="13"/>
    <x v="0"/>
    <n v="2904.0684424024375"/>
    <n v="3"/>
    <x v="1"/>
    <x v="1"/>
  </r>
  <r>
    <x v="9263"/>
    <n v="65"/>
    <x v="0"/>
    <s v="AB-"/>
    <x v="2"/>
    <d v="2019-04-16T00:00:00"/>
    <x v="9299"/>
    <x v="8538"/>
    <s v="Cigna"/>
    <x v="9866"/>
    <x v="216"/>
    <x v="1"/>
    <d v="2019-04-20T00:00:00"/>
    <x v="3"/>
    <x v="24"/>
    <x v="0"/>
    <n v="7871.4014497731996"/>
    <n v="2"/>
    <x v="0"/>
    <x v="0"/>
  </r>
  <r>
    <x v="9264"/>
    <n v="31"/>
    <x v="0"/>
    <s v="A+"/>
    <x v="3"/>
    <d v="2023-02-22T00:00:00"/>
    <x v="9300"/>
    <x v="203"/>
    <s v="Medicare"/>
    <x v="9867"/>
    <x v="29"/>
    <x v="1"/>
    <d v="2023-02-28T00:00:00"/>
    <x v="1"/>
    <x v="25"/>
    <x v="1"/>
    <n v="3865.6590325224665"/>
    <n v="1"/>
    <x v="2"/>
    <x v="2"/>
  </r>
  <r>
    <x v="9265"/>
    <n v="54"/>
    <x v="0"/>
    <s v="B-"/>
    <x v="0"/>
    <d v="2023-06-03T00:00:00"/>
    <x v="9301"/>
    <x v="748"/>
    <s v="Cigna"/>
    <x v="9868"/>
    <x v="309"/>
    <x v="0"/>
    <d v="2023-06-26T00:00:00"/>
    <x v="2"/>
    <x v="15"/>
    <x v="0"/>
    <n v="599.79565715231297"/>
    <n v="1"/>
    <x v="2"/>
    <x v="2"/>
  </r>
  <r>
    <x v="5814"/>
    <n v="33"/>
    <x v="0"/>
    <s v="A-"/>
    <x v="1"/>
    <d v="2019-01-28T00:00:00"/>
    <x v="9302"/>
    <x v="8539"/>
    <s v="Blue Cross"/>
    <x v="9869"/>
    <x v="41"/>
    <x v="2"/>
    <d v="2019-01-31T00:00:00"/>
    <x v="2"/>
    <x v="4"/>
    <x v="1"/>
    <n v="4408.3887948398997"/>
    <n v="0"/>
    <x v="2"/>
    <x v="2"/>
  </r>
  <r>
    <x v="9266"/>
    <n v="29"/>
    <x v="1"/>
    <s v="A+"/>
    <x v="5"/>
    <d v="2019-12-14T00:00:00"/>
    <x v="9303"/>
    <x v="8540"/>
    <s v="Cigna"/>
    <x v="9870"/>
    <x v="396"/>
    <x v="1"/>
    <d v="2020-01-04T00:00:00"/>
    <x v="3"/>
    <x v="16"/>
    <x v="1"/>
    <n v="1954.3625954284526"/>
    <n v="2"/>
    <x v="0"/>
    <x v="0"/>
  </r>
  <r>
    <x v="597"/>
    <n v="45"/>
    <x v="1"/>
    <s v="B-"/>
    <x v="1"/>
    <d v="2023-07-21T00:00:00"/>
    <x v="9304"/>
    <x v="7870"/>
    <s v="Aetna"/>
    <x v="9871"/>
    <x v="356"/>
    <x v="0"/>
    <d v="2023-08-17T00:00:00"/>
    <x v="4"/>
    <x v="18"/>
    <x v="2"/>
    <n v="929.29521261183334"/>
    <n v="1"/>
    <x v="2"/>
    <x v="1"/>
  </r>
  <r>
    <x v="9267"/>
    <n v="48"/>
    <x v="0"/>
    <s v="A+"/>
    <x v="5"/>
    <d v="2021-06-12T00:00:00"/>
    <x v="9305"/>
    <x v="8541"/>
    <s v="Aetna"/>
    <x v="9872"/>
    <x v="111"/>
    <x v="2"/>
    <d v="2021-06-21T00:00:00"/>
    <x v="2"/>
    <x v="26"/>
    <x v="2"/>
    <n v="491.96776765318441"/>
    <n v="1"/>
    <x v="2"/>
    <x v="0"/>
  </r>
  <r>
    <x v="9268"/>
    <n v="71"/>
    <x v="1"/>
    <s v="A+"/>
    <x v="0"/>
    <d v="2020-10-27T00:00:00"/>
    <x v="9306"/>
    <x v="8542"/>
    <s v="Blue Cross"/>
    <x v="9873"/>
    <x v="30"/>
    <x v="0"/>
    <d v="2020-11-03T00:00:00"/>
    <x v="4"/>
    <x v="11"/>
    <x v="0"/>
    <n v="5599.5454196501141"/>
    <n v="1"/>
    <x v="2"/>
    <x v="0"/>
  </r>
  <r>
    <x v="9269"/>
    <n v="56"/>
    <x v="1"/>
    <s v="AB-"/>
    <x v="5"/>
    <d v="2019-02-22T00:00:00"/>
    <x v="9307"/>
    <x v="8543"/>
    <s v="UnitedHealthcare"/>
    <x v="9874"/>
    <x v="93"/>
    <x v="2"/>
    <d v="2019-02-25T00:00:00"/>
    <x v="1"/>
    <x v="4"/>
    <x v="0"/>
    <n v="12577.968344585433"/>
    <n v="0"/>
    <x v="2"/>
    <x v="0"/>
  </r>
  <r>
    <x v="9270"/>
    <n v="48"/>
    <x v="1"/>
    <s v="AB+"/>
    <x v="1"/>
    <d v="2021-06-27T00:00:00"/>
    <x v="6614"/>
    <x v="3837"/>
    <s v="Medicare"/>
    <x v="9875"/>
    <x v="270"/>
    <x v="0"/>
    <d v="2021-07-18T00:00:00"/>
    <x v="1"/>
    <x v="16"/>
    <x v="2"/>
    <n v="1827.7170329716332"/>
    <n v="1"/>
    <x v="2"/>
    <x v="0"/>
  </r>
  <r>
    <x v="9271"/>
    <n v="40"/>
    <x v="0"/>
    <s v="B+"/>
    <x v="2"/>
    <d v="2018-11-28T00:00:00"/>
    <x v="6121"/>
    <x v="8544"/>
    <s v="Cigna"/>
    <x v="9876"/>
    <x v="237"/>
    <x v="1"/>
    <d v="2018-12-18T00:00:00"/>
    <x v="4"/>
    <x v="10"/>
    <x v="2"/>
    <n v="2003.5454970025949"/>
    <n v="2"/>
    <x v="0"/>
    <x v="2"/>
  </r>
  <r>
    <x v="6053"/>
    <n v="85"/>
    <x v="1"/>
    <s v="A+"/>
    <x v="5"/>
    <d v="2020-05-11T00:00:00"/>
    <x v="2080"/>
    <x v="4368"/>
    <s v="Blue Cross"/>
    <x v="9877"/>
    <x v="263"/>
    <x v="0"/>
    <d v="2020-05-25T00:00:00"/>
    <x v="2"/>
    <x v="0"/>
    <x v="0"/>
    <n v="341.47808515766786"/>
    <n v="2"/>
    <x v="0"/>
    <x v="1"/>
  </r>
  <r>
    <x v="361"/>
    <n v="50"/>
    <x v="1"/>
    <s v="B-"/>
    <x v="3"/>
    <d v="2023-05-23T00:00:00"/>
    <x v="9308"/>
    <x v="8545"/>
    <s v="UnitedHealthcare"/>
    <x v="9878"/>
    <x v="175"/>
    <x v="0"/>
    <d v="2023-05-24T00:00:00"/>
    <x v="1"/>
    <x v="2"/>
    <x v="2"/>
    <n v="6711.30707845492"/>
    <n v="0"/>
    <x v="2"/>
    <x v="1"/>
  </r>
  <r>
    <x v="9272"/>
    <n v="78"/>
    <x v="1"/>
    <s v="O+"/>
    <x v="2"/>
    <d v="2020-04-12T00:00:00"/>
    <x v="9309"/>
    <x v="8546"/>
    <s v="Aetna"/>
    <x v="9879"/>
    <x v="348"/>
    <x v="1"/>
    <d v="2020-04-21T00:00:00"/>
    <x v="0"/>
    <x v="26"/>
    <x v="0"/>
    <n v="2717.8991122740667"/>
    <n v="3"/>
    <x v="1"/>
    <x v="2"/>
  </r>
  <r>
    <x v="9273"/>
    <n v="83"/>
    <x v="1"/>
    <s v="B+"/>
    <x v="4"/>
    <d v="2023-05-28T00:00:00"/>
    <x v="9310"/>
    <x v="8547"/>
    <s v="Blue Cross"/>
    <x v="9880"/>
    <x v="165"/>
    <x v="2"/>
    <d v="2023-06-10T00:00:00"/>
    <x v="4"/>
    <x v="28"/>
    <x v="0"/>
    <n v="658.98901132693084"/>
    <n v="2"/>
    <x v="0"/>
    <x v="2"/>
  </r>
  <r>
    <x v="9274"/>
    <n v="40"/>
    <x v="0"/>
    <s v="A-"/>
    <x v="4"/>
    <d v="2023-09-19T00:00:00"/>
    <x v="9311"/>
    <x v="8548"/>
    <s v="Aetna"/>
    <x v="9881"/>
    <x v="377"/>
    <x v="0"/>
    <d v="2023-09-28T00:00:00"/>
    <x v="0"/>
    <x v="26"/>
    <x v="2"/>
    <n v="2077.5848609485333"/>
    <n v="1"/>
    <x v="2"/>
    <x v="0"/>
  </r>
  <r>
    <x v="9275"/>
    <n v="80"/>
    <x v="0"/>
    <s v="B+"/>
    <x v="3"/>
    <d v="2023-05-10T00:00:00"/>
    <x v="9312"/>
    <x v="8549"/>
    <s v="UnitedHealthcare"/>
    <x v="9882"/>
    <x v="396"/>
    <x v="1"/>
    <d v="2023-05-15T00:00:00"/>
    <x v="1"/>
    <x v="6"/>
    <x v="0"/>
    <n v="4857.68180609708"/>
    <n v="2"/>
    <x v="0"/>
    <x v="0"/>
  </r>
  <r>
    <x v="9276"/>
    <n v="30"/>
    <x v="1"/>
    <s v="AB-"/>
    <x v="4"/>
    <d v="2023-10-27T00:00:00"/>
    <x v="9313"/>
    <x v="8550"/>
    <s v="Medicare"/>
    <x v="9883"/>
    <x v="212"/>
    <x v="1"/>
    <d v="2023-11-10T00:00:00"/>
    <x v="1"/>
    <x v="0"/>
    <x v="1"/>
    <n v="3522.7322999636858"/>
    <n v="2"/>
    <x v="0"/>
    <x v="1"/>
  </r>
  <r>
    <x v="514"/>
    <n v="83"/>
    <x v="0"/>
    <s v="AB+"/>
    <x v="0"/>
    <d v="2022-05-12T00:00:00"/>
    <x v="9314"/>
    <x v="8551"/>
    <s v="Medicare"/>
    <x v="9884"/>
    <x v="273"/>
    <x v="1"/>
    <d v="2022-06-01T00:00:00"/>
    <x v="4"/>
    <x v="10"/>
    <x v="0"/>
    <n v="1942.863003164035"/>
    <n v="3"/>
    <x v="1"/>
    <x v="0"/>
  </r>
  <r>
    <x v="597"/>
    <n v="75"/>
    <x v="1"/>
    <s v="B+"/>
    <x v="1"/>
    <d v="2021-01-02T00:00:00"/>
    <x v="9315"/>
    <x v="8552"/>
    <s v="Cigna"/>
    <x v="9885"/>
    <x v="125"/>
    <x v="1"/>
    <d v="2021-01-18T00:00:00"/>
    <x v="4"/>
    <x v="9"/>
    <x v="0"/>
    <n v="2654.6079732562062"/>
    <n v="3"/>
    <x v="1"/>
    <x v="2"/>
  </r>
  <r>
    <x v="9277"/>
    <n v="48"/>
    <x v="0"/>
    <s v="AB+"/>
    <x v="3"/>
    <d v="2022-09-23T00:00:00"/>
    <x v="9316"/>
    <x v="360"/>
    <s v="Medicare"/>
    <x v="9886"/>
    <x v="52"/>
    <x v="2"/>
    <d v="2022-10-10T00:00:00"/>
    <x v="2"/>
    <x v="5"/>
    <x v="2"/>
    <n v="136.08197733618059"/>
    <n v="1"/>
    <x v="2"/>
    <x v="0"/>
  </r>
  <r>
    <x v="9278"/>
    <n v="64"/>
    <x v="1"/>
    <s v="A-"/>
    <x v="3"/>
    <d v="2020-12-17T00:00:00"/>
    <x v="9317"/>
    <x v="3306"/>
    <s v="Medicare"/>
    <x v="9887"/>
    <x v="321"/>
    <x v="1"/>
    <d v="2020-12-30T00:00:00"/>
    <x v="3"/>
    <x v="28"/>
    <x v="0"/>
    <n v="1102.7078397643154"/>
    <n v="3"/>
    <x v="1"/>
    <x v="0"/>
  </r>
  <r>
    <x v="9279"/>
    <n v="75"/>
    <x v="1"/>
    <s v="AB+"/>
    <x v="2"/>
    <d v="2023-02-12T00:00:00"/>
    <x v="9318"/>
    <x v="8553"/>
    <s v="Blue Cross"/>
    <x v="9888"/>
    <x v="106"/>
    <x v="2"/>
    <d v="2023-03-01T00:00:00"/>
    <x v="3"/>
    <x v="5"/>
    <x v="0"/>
    <n v="782.78515369564127"/>
    <n v="2"/>
    <x v="0"/>
    <x v="2"/>
  </r>
  <r>
    <x v="2295"/>
    <n v="52"/>
    <x v="0"/>
    <s v="O-"/>
    <x v="1"/>
    <d v="2020-07-12T00:00:00"/>
    <x v="9319"/>
    <x v="8554"/>
    <s v="UnitedHealthcare"/>
    <x v="9889"/>
    <x v="192"/>
    <x v="1"/>
    <d v="2020-08-03T00:00:00"/>
    <x v="4"/>
    <x v="21"/>
    <x v="0"/>
    <n v="1860.1211801936727"/>
    <n v="2"/>
    <x v="0"/>
    <x v="2"/>
  </r>
  <r>
    <x v="6770"/>
    <n v="53"/>
    <x v="1"/>
    <s v="AB+"/>
    <x v="0"/>
    <d v="2022-12-07T00:00:00"/>
    <x v="9320"/>
    <x v="8555"/>
    <s v="Medicare"/>
    <x v="9890"/>
    <x v="111"/>
    <x v="1"/>
    <d v="2022-12-15T00:00:00"/>
    <x v="0"/>
    <x v="13"/>
    <x v="0"/>
    <n v="3717.0075799753126"/>
    <n v="2"/>
    <x v="0"/>
    <x v="1"/>
  </r>
  <r>
    <x v="5705"/>
    <n v="78"/>
    <x v="0"/>
    <s v="B-"/>
    <x v="0"/>
    <d v="2023-04-21T00:00:00"/>
    <x v="9321"/>
    <x v="8556"/>
    <s v="Blue Cross"/>
    <x v="9891"/>
    <x v="289"/>
    <x v="0"/>
    <d v="2023-04-28T00:00:00"/>
    <x v="3"/>
    <x v="11"/>
    <x v="0"/>
    <n v="7092.9532689257003"/>
    <n v="1"/>
    <x v="2"/>
    <x v="1"/>
  </r>
  <r>
    <x v="9280"/>
    <n v="39"/>
    <x v="1"/>
    <s v="B-"/>
    <x v="5"/>
    <d v="2020-11-02T00:00:00"/>
    <x v="9322"/>
    <x v="8557"/>
    <s v="UnitedHealthcare"/>
    <x v="9892"/>
    <x v="345"/>
    <x v="0"/>
    <d v="2020-11-29T00:00:00"/>
    <x v="4"/>
    <x v="18"/>
    <x v="2"/>
    <n v="1191.0601604435963"/>
    <n v="1"/>
    <x v="2"/>
    <x v="0"/>
  </r>
  <r>
    <x v="9281"/>
    <n v="57"/>
    <x v="0"/>
    <s v="AB-"/>
    <x v="5"/>
    <d v="2022-08-04T00:00:00"/>
    <x v="9323"/>
    <x v="8558"/>
    <s v="Medicare"/>
    <x v="9893"/>
    <x v="398"/>
    <x v="1"/>
    <d v="2022-08-18T00:00:00"/>
    <x v="3"/>
    <x v="0"/>
    <x v="0"/>
    <n v="1189.4823716110786"/>
    <n v="2"/>
    <x v="0"/>
    <x v="0"/>
  </r>
  <r>
    <x v="9282"/>
    <n v="70"/>
    <x v="0"/>
    <s v="AB-"/>
    <x v="2"/>
    <d v="2019-02-11T00:00:00"/>
    <x v="9324"/>
    <x v="8559"/>
    <s v="Cigna"/>
    <x v="9894"/>
    <x v="74"/>
    <x v="0"/>
    <d v="2019-02-16T00:00:00"/>
    <x v="0"/>
    <x v="6"/>
    <x v="0"/>
    <n v="7996.0828610509607"/>
    <n v="1"/>
    <x v="2"/>
    <x v="1"/>
  </r>
  <r>
    <x v="5517"/>
    <n v="77"/>
    <x v="0"/>
    <s v="O+"/>
    <x v="2"/>
    <d v="2019-02-01T00:00:00"/>
    <x v="9325"/>
    <x v="8560"/>
    <s v="UnitedHealthcare"/>
    <x v="9895"/>
    <x v="211"/>
    <x v="1"/>
    <d v="2019-02-24T00:00:00"/>
    <x v="1"/>
    <x v="15"/>
    <x v="0"/>
    <n v="1540.2559148366695"/>
    <n v="3"/>
    <x v="1"/>
    <x v="1"/>
  </r>
  <r>
    <x v="9283"/>
    <n v="84"/>
    <x v="0"/>
    <s v="B+"/>
    <x v="2"/>
    <d v="2019-11-23T00:00:00"/>
    <x v="9326"/>
    <x v="8561"/>
    <s v="Blue Cross"/>
    <x v="9896"/>
    <x v="350"/>
    <x v="0"/>
    <d v="2019-12-12T00:00:00"/>
    <x v="0"/>
    <x v="12"/>
    <x v="0"/>
    <n v="360.98892099132945"/>
    <n v="2"/>
    <x v="0"/>
    <x v="2"/>
  </r>
  <r>
    <x v="9284"/>
    <n v="53"/>
    <x v="1"/>
    <s v="A-"/>
    <x v="0"/>
    <d v="2021-01-10T00:00:00"/>
    <x v="9327"/>
    <x v="2845"/>
    <s v="UnitedHealthcare"/>
    <x v="9897"/>
    <x v="203"/>
    <x v="1"/>
    <d v="2021-01-18T00:00:00"/>
    <x v="3"/>
    <x v="13"/>
    <x v="0"/>
    <n v="4535.777868189637"/>
    <n v="2"/>
    <x v="0"/>
    <x v="0"/>
  </r>
  <r>
    <x v="9285"/>
    <n v="83"/>
    <x v="1"/>
    <s v="AB-"/>
    <x v="5"/>
    <d v="2021-11-02T00:00:00"/>
    <x v="9328"/>
    <x v="8562"/>
    <s v="UnitedHealthcare"/>
    <x v="9898"/>
    <x v="121"/>
    <x v="0"/>
    <d v="2021-11-16T00:00:00"/>
    <x v="2"/>
    <x v="0"/>
    <x v="0"/>
    <n v="669.16457637432359"/>
    <n v="2"/>
    <x v="0"/>
    <x v="0"/>
  </r>
  <r>
    <x v="9286"/>
    <n v="56"/>
    <x v="0"/>
    <s v="O+"/>
    <x v="1"/>
    <d v="2022-02-23T00:00:00"/>
    <x v="9329"/>
    <x v="8563"/>
    <s v="Blue Cross"/>
    <x v="9899"/>
    <x v="331"/>
    <x v="0"/>
    <d v="2022-03-13T00:00:00"/>
    <x v="3"/>
    <x v="23"/>
    <x v="0"/>
    <n v="2212.930820925611"/>
    <n v="1"/>
    <x v="2"/>
    <x v="1"/>
  </r>
  <r>
    <x v="6806"/>
    <n v="22"/>
    <x v="0"/>
    <s v="B+"/>
    <x v="3"/>
    <d v="2019-10-02T00:00:00"/>
    <x v="9330"/>
    <x v="8564"/>
    <s v="Medicare"/>
    <x v="9900"/>
    <x v="43"/>
    <x v="2"/>
    <d v="2019-10-25T00:00:00"/>
    <x v="2"/>
    <x v="15"/>
    <x v="3"/>
    <n v="236.48318372986654"/>
    <n v="1"/>
    <x v="2"/>
    <x v="2"/>
  </r>
  <r>
    <x v="9287"/>
    <n v="41"/>
    <x v="0"/>
    <s v="A-"/>
    <x v="0"/>
    <d v="2020-03-27T00:00:00"/>
    <x v="9331"/>
    <x v="1867"/>
    <s v="Aetna"/>
    <x v="9901"/>
    <x v="168"/>
    <x v="1"/>
    <d v="2020-04-19T00:00:00"/>
    <x v="1"/>
    <x v="15"/>
    <x v="2"/>
    <n v="1128.8763759472088"/>
    <n v="2"/>
    <x v="0"/>
    <x v="0"/>
  </r>
  <r>
    <x v="9288"/>
    <n v="27"/>
    <x v="0"/>
    <s v="B+"/>
    <x v="2"/>
    <d v="2019-03-14T00:00:00"/>
    <x v="9332"/>
    <x v="8565"/>
    <s v="Blue Cross"/>
    <x v="9902"/>
    <x v="150"/>
    <x v="0"/>
    <d v="2019-03-29T00:00:00"/>
    <x v="4"/>
    <x v="8"/>
    <x v="1"/>
    <n v="2062.9855428640867"/>
    <n v="1"/>
    <x v="2"/>
    <x v="2"/>
  </r>
  <r>
    <x v="9289"/>
    <n v="79"/>
    <x v="1"/>
    <s v="B+"/>
    <x v="2"/>
    <d v="2023-02-24T00:00:00"/>
    <x v="9333"/>
    <x v="8566"/>
    <s v="UnitedHealthcare"/>
    <x v="9903"/>
    <x v="389"/>
    <x v="0"/>
    <d v="2023-03-02T00:00:00"/>
    <x v="0"/>
    <x v="25"/>
    <x v="0"/>
    <n v="606.65045286038003"/>
    <n v="1"/>
    <x v="2"/>
    <x v="1"/>
  </r>
  <r>
    <x v="9290"/>
    <n v="57"/>
    <x v="0"/>
    <s v="B-"/>
    <x v="3"/>
    <d v="2022-09-14T00:00:00"/>
    <x v="9334"/>
    <x v="8567"/>
    <s v="Aetna"/>
    <x v="9904"/>
    <x v="370"/>
    <x v="0"/>
    <d v="2022-09-15T00:00:00"/>
    <x v="1"/>
    <x v="2"/>
    <x v="0"/>
    <n v="29362.847315438401"/>
    <n v="0"/>
    <x v="2"/>
    <x v="2"/>
  </r>
  <r>
    <x v="9291"/>
    <n v="85"/>
    <x v="0"/>
    <s v="B+"/>
    <x v="0"/>
    <d v="2018-12-04T00:00:00"/>
    <x v="9335"/>
    <x v="8568"/>
    <s v="Blue Cross"/>
    <x v="9905"/>
    <x v="366"/>
    <x v="2"/>
    <d v="2018-12-18T00:00:00"/>
    <x v="3"/>
    <x v="0"/>
    <x v="0"/>
    <n v="2006.8460226693785"/>
    <n v="2"/>
    <x v="0"/>
    <x v="0"/>
  </r>
  <r>
    <x v="9292"/>
    <n v="64"/>
    <x v="0"/>
    <s v="B-"/>
    <x v="1"/>
    <d v="2019-07-11T00:00:00"/>
    <x v="9336"/>
    <x v="8569"/>
    <s v="Medicare"/>
    <x v="9906"/>
    <x v="199"/>
    <x v="1"/>
    <d v="2019-07-17T00:00:00"/>
    <x v="4"/>
    <x v="25"/>
    <x v="0"/>
    <n v="4468.0098855742999"/>
    <n v="2"/>
    <x v="0"/>
    <x v="0"/>
  </r>
  <r>
    <x v="9293"/>
    <n v="27"/>
    <x v="0"/>
    <s v="AB-"/>
    <x v="0"/>
    <d v="2021-12-30T00:00:00"/>
    <x v="9337"/>
    <x v="6129"/>
    <s v="Aetna"/>
    <x v="9907"/>
    <x v="178"/>
    <x v="2"/>
    <d v="2022-01-27T00:00:00"/>
    <x v="4"/>
    <x v="7"/>
    <x v="1"/>
    <n v="205.2640184343407"/>
    <n v="1"/>
    <x v="2"/>
    <x v="0"/>
  </r>
  <r>
    <x v="9294"/>
    <n v="44"/>
    <x v="1"/>
    <s v="O+"/>
    <x v="2"/>
    <d v="2019-05-30T00:00:00"/>
    <x v="9338"/>
    <x v="1184"/>
    <s v="Aetna"/>
    <x v="9908"/>
    <x v="198"/>
    <x v="1"/>
    <d v="2019-06-24T00:00:00"/>
    <x v="1"/>
    <x v="19"/>
    <x v="2"/>
    <n v="1893.2647659983641"/>
    <n v="2"/>
    <x v="0"/>
    <x v="0"/>
  </r>
  <r>
    <x v="9295"/>
    <n v="24"/>
    <x v="1"/>
    <s v="A-"/>
    <x v="3"/>
    <d v="2022-01-05T00:00:00"/>
    <x v="1840"/>
    <x v="1792"/>
    <s v="Medicare"/>
    <x v="9909"/>
    <x v="374"/>
    <x v="1"/>
    <d v="2022-01-20T00:00:00"/>
    <x v="1"/>
    <x v="8"/>
    <x v="3"/>
    <n v="1892.7436715152667"/>
    <n v="2"/>
    <x v="0"/>
    <x v="2"/>
  </r>
  <r>
    <x v="9296"/>
    <n v="85"/>
    <x v="0"/>
    <s v="B+"/>
    <x v="3"/>
    <d v="2018-11-10T00:00:00"/>
    <x v="9339"/>
    <x v="2167"/>
    <s v="UnitedHealthcare"/>
    <x v="9910"/>
    <x v="331"/>
    <x v="2"/>
    <d v="2018-11-22T00:00:00"/>
    <x v="1"/>
    <x v="20"/>
    <x v="0"/>
    <n v="3020.1222104700832"/>
    <n v="2"/>
    <x v="0"/>
    <x v="1"/>
  </r>
  <r>
    <x v="6384"/>
    <n v="83"/>
    <x v="0"/>
    <s v="AB-"/>
    <x v="4"/>
    <d v="2020-05-03T00:00:00"/>
    <x v="9340"/>
    <x v="3458"/>
    <s v="UnitedHealthcare"/>
    <x v="9911"/>
    <x v="34"/>
    <x v="0"/>
    <d v="2020-06-01T00:00:00"/>
    <x v="1"/>
    <x v="17"/>
    <x v="0"/>
    <n v="475.47317087192761"/>
    <n v="2"/>
    <x v="0"/>
    <x v="2"/>
  </r>
  <r>
    <x v="9297"/>
    <n v="32"/>
    <x v="0"/>
    <s v="AB-"/>
    <x v="5"/>
    <d v="2021-01-15T00:00:00"/>
    <x v="9341"/>
    <x v="8570"/>
    <s v="Blue Cross"/>
    <x v="9912"/>
    <x v="183"/>
    <x v="1"/>
    <d v="2021-02-06T00:00:00"/>
    <x v="4"/>
    <x v="21"/>
    <x v="1"/>
    <n v="257.13559423222455"/>
    <n v="2"/>
    <x v="0"/>
    <x v="0"/>
  </r>
  <r>
    <x v="9298"/>
    <n v="77"/>
    <x v="1"/>
    <s v="AB-"/>
    <x v="1"/>
    <d v="2019-04-27T00:00:00"/>
    <x v="9342"/>
    <x v="1104"/>
    <s v="Blue Cross"/>
    <x v="9913"/>
    <x v="202"/>
    <x v="0"/>
    <d v="2019-05-02T00:00:00"/>
    <x v="0"/>
    <x v="6"/>
    <x v="0"/>
    <n v="5457.3724094938207"/>
    <n v="1"/>
    <x v="2"/>
    <x v="0"/>
  </r>
  <r>
    <x v="9299"/>
    <n v="80"/>
    <x v="1"/>
    <s v="AB+"/>
    <x v="4"/>
    <d v="2020-03-21T00:00:00"/>
    <x v="9343"/>
    <x v="1703"/>
    <s v="Aetna"/>
    <x v="9914"/>
    <x v="134"/>
    <x v="1"/>
    <d v="2020-04-03T00:00:00"/>
    <x v="0"/>
    <x v="28"/>
    <x v="0"/>
    <n v="907.2468728276308"/>
    <n v="3"/>
    <x v="1"/>
    <x v="0"/>
  </r>
  <r>
    <x v="9300"/>
    <n v="19"/>
    <x v="1"/>
    <s v="B-"/>
    <x v="0"/>
    <d v="2022-10-07T00:00:00"/>
    <x v="9344"/>
    <x v="3174"/>
    <s v="Aetna"/>
    <x v="9915"/>
    <x v="336"/>
    <x v="0"/>
    <d v="2022-10-14T00:00:00"/>
    <x v="2"/>
    <x v="11"/>
    <x v="3"/>
    <n v="2904.3547382612855"/>
    <n v="0"/>
    <x v="2"/>
    <x v="1"/>
  </r>
  <r>
    <x v="9301"/>
    <n v="65"/>
    <x v="1"/>
    <s v="O+"/>
    <x v="0"/>
    <d v="2021-02-19T00:00:00"/>
    <x v="9345"/>
    <x v="8571"/>
    <s v="Medicare"/>
    <x v="9916"/>
    <x v="56"/>
    <x v="1"/>
    <d v="2021-02-27T00:00:00"/>
    <x v="1"/>
    <x v="13"/>
    <x v="0"/>
    <n v="3244.5650786925999"/>
    <n v="3"/>
    <x v="1"/>
    <x v="2"/>
  </r>
  <r>
    <x v="9302"/>
    <n v="85"/>
    <x v="1"/>
    <s v="O-"/>
    <x v="4"/>
    <d v="2019-07-13T00:00:00"/>
    <x v="9346"/>
    <x v="8572"/>
    <s v="Medicare"/>
    <x v="9917"/>
    <x v="34"/>
    <x v="1"/>
    <d v="2019-08-11T00:00:00"/>
    <x v="2"/>
    <x v="17"/>
    <x v="0"/>
    <n v="1142.080920327669"/>
    <n v="3"/>
    <x v="1"/>
    <x v="2"/>
  </r>
  <r>
    <x v="9303"/>
    <n v="21"/>
    <x v="1"/>
    <s v="O-"/>
    <x v="4"/>
    <d v="2019-02-27T00:00:00"/>
    <x v="9347"/>
    <x v="8573"/>
    <s v="Blue Cross"/>
    <x v="9918"/>
    <x v="140"/>
    <x v="0"/>
    <d v="2019-03-07T00:00:00"/>
    <x v="0"/>
    <x v="13"/>
    <x v="3"/>
    <n v="6023.2897277213251"/>
    <n v="1"/>
    <x v="2"/>
    <x v="1"/>
  </r>
  <r>
    <x v="9304"/>
    <n v="38"/>
    <x v="0"/>
    <s v="O-"/>
    <x v="1"/>
    <d v="2019-02-06T00:00:00"/>
    <x v="9348"/>
    <x v="8574"/>
    <s v="UnitedHealthcare"/>
    <x v="9919"/>
    <x v="315"/>
    <x v="0"/>
    <d v="2019-02-18T00:00:00"/>
    <x v="1"/>
    <x v="20"/>
    <x v="2"/>
    <n v="143.75957413867667"/>
    <n v="1"/>
    <x v="2"/>
    <x v="1"/>
  </r>
  <r>
    <x v="9305"/>
    <n v="50"/>
    <x v="1"/>
    <s v="AB-"/>
    <x v="0"/>
    <d v="2018-11-17T00:00:00"/>
    <x v="9349"/>
    <x v="8575"/>
    <s v="UnitedHealthcare"/>
    <x v="9920"/>
    <x v="320"/>
    <x v="1"/>
    <d v="2018-12-04T00:00:00"/>
    <x v="1"/>
    <x v="5"/>
    <x v="2"/>
    <n v="1624.3342845887705"/>
    <n v="2"/>
    <x v="0"/>
    <x v="0"/>
  </r>
  <r>
    <x v="9306"/>
    <n v="25"/>
    <x v="1"/>
    <s v="B-"/>
    <x v="2"/>
    <d v="2022-07-08T00:00:00"/>
    <x v="9350"/>
    <x v="4143"/>
    <s v="Medicare"/>
    <x v="9921"/>
    <x v="318"/>
    <x v="2"/>
    <d v="2022-08-03T00:00:00"/>
    <x v="0"/>
    <x v="29"/>
    <x v="3"/>
    <n v="392.50439820109233"/>
    <n v="1"/>
    <x v="2"/>
    <x v="2"/>
  </r>
  <r>
    <x v="9307"/>
    <n v="67"/>
    <x v="1"/>
    <s v="O+"/>
    <x v="5"/>
    <d v="2020-04-20T00:00:00"/>
    <x v="9351"/>
    <x v="8576"/>
    <s v="Cigna"/>
    <x v="9922"/>
    <x v="375"/>
    <x v="0"/>
    <d v="2020-05-09T00:00:00"/>
    <x v="1"/>
    <x v="12"/>
    <x v="0"/>
    <n v="2143.6646138666315"/>
    <n v="2"/>
    <x v="0"/>
    <x v="0"/>
  </r>
  <r>
    <x v="9308"/>
    <n v="81"/>
    <x v="0"/>
    <s v="O-"/>
    <x v="3"/>
    <d v="2023-07-29T00:00:00"/>
    <x v="9352"/>
    <x v="1267"/>
    <s v="Cigna"/>
    <x v="9923"/>
    <x v="366"/>
    <x v="2"/>
    <d v="2023-08-17T00:00:00"/>
    <x v="3"/>
    <x v="12"/>
    <x v="0"/>
    <n v="1078.6316306585736"/>
    <n v="2"/>
    <x v="0"/>
    <x v="0"/>
  </r>
  <r>
    <x v="2058"/>
    <n v="39"/>
    <x v="0"/>
    <s v="A+"/>
    <x v="2"/>
    <d v="2021-01-18T00:00:00"/>
    <x v="9353"/>
    <x v="8577"/>
    <s v="Cigna"/>
    <x v="9924"/>
    <x v="47"/>
    <x v="1"/>
    <d v="2021-02-02T00:00:00"/>
    <x v="2"/>
    <x v="8"/>
    <x v="2"/>
    <n v="432.39802045085798"/>
    <n v="2"/>
    <x v="0"/>
    <x v="2"/>
  </r>
  <r>
    <x v="9309"/>
    <n v="45"/>
    <x v="1"/>
    <s v="B-"/>
    <x v="2"/>
    <d v="2022-03-01T00:00:00"/>
    <x v="9354"/>
    <x v="3921"/>
    <s v="Blue Cross"/>
    <x v="9925"/>
    <x v="352"/>
    <x v="0"/>
    <d v="2022-03-23T00:00:00"/>
    <x v="0"/>
    <x v="21"/>
    <x v="2"/>
    <n v="160.50312257132907"/>
    <n v="1"/>
    <x v="2"/>
    <x v="1"/>
  </r>
  <r>
    <x v="9310"/>
    <n v="30"/>
    <x v="1"/>
    <s v="AB-"/>
    <x v="3"/>
    <d v="2023-09-06T00:00:00"/>
    <x v="9355"/>
    <x v="8578"/>
    <s v="UnitedHealthcare"/>
    <x v="9926"/>
    <x v="89"/>
    <x v="1"/>
    <d v="2023-09-07T00:00:00"/>
    <x v="3"/>
    <x v="2"/>
    <x v="1"/>
    <n v="47419.397614663503"/>
    <n v="1"/>
    <x v="2"/>
    <x v="1"/>
  </r>
  <r>
    <x v="9311"/>
    <n v="63"/>
    <x v="1"/>
    <s v="AB-"/>
    <x v="4"/>
    <d v="2023-08-15T00:00:00"/>
    <x v="9356"/>
    <x v="8579"/>
    <s v="Blue Cross"/>
    <x v="9927"/>
    <x v="21"/>
    <x v="0"/>
    <d v="2023-08-27T00:00:00"/>
    <x v="4"/>
    <x v="20"/>
    <x v="0"/>
    <n v="933.18476542135011"/>
    <n v="2"/>
    <x v="0"/>
    <x v="2"/>
  </r>
  <r>
    <x v="9312"/>
    <n v="84"/>
    <x v="1"/>
    <s v="O-"/>
    <x v="3"/>
    <d v="2019-01-30T00:00:00"/>
    <x v="78"/>
    <x v="2671"/>
    <s v="Cigna"/>
    <x v="9928"/>
    <x v="115"/>
    <x v="2"/>
    <d v="2019-02-27T00:00:00"/>
    <x v="3"/>
    <x v="7"/>
    <x v="0"/>
    <n v="758.94456928062141"/>
    <n v="2"/>
    <x v="0"/>
    <x v="1"/>
  </r>
  <r>
    <x v="9313"/>
    <n v="81"/>
    <x v="1"/>
    <s v="O+"/>
    <x v="3"/>
    <d v="2021-09-27T00:00:00"/>
    <x v="6053"/>
    <x v="8580"/>
    <s v="Aetna"/>
    <x v="9929"/>
    <x v="186"/>
    <x v="0"/>
    <d v="2021-10-01T00:00:00"/>
    <x v="0"/>
    <x v="24"/>
    <x v="0"/>
    <n v="6186.2465822326003"/>
    <n v="1"/>
    <x v="2"/>
    <x v="1"/>
  </r>
  <r>
    <x v="9314"/>
    <n v="71"/>
    <x v="0"/>
    <s v="A+"/>
    <x v="2"/>
    <d v="2022-11-25T00:00:00"/>
    <x v="9357"/>
    <x v="8581"/>
    <s v="UnitedHealthcare"/>
    <x v="9930"/>
    <x v="259"/>
    <x v="1"/>
    <d v="2022-12-21T00:00:00"/>
    <x v="0"/>
    <x v="29"/>
    <x v="0"/>
    <n v="947.95901364005772"/>
    <n v="3"/>
    <x v="1"/>
    <x v="0"/>
  </r>
  <r>
    <x v="9315"/>
    <n v="36"/>
    <x v="1"/>
    <s v="AB-"/>
    <x v="1"/>
    <d v="2021-01-06T00:00:00"/>
    <x v="9358"/>
    <x v="8582"/>
    <s v="Aetna"/>
    <x v="9931"/>
    <x v="140"/>
    <x v="2"/>
    <d v="2021-01-26T00:00:00"/>
    <x v="4"/>
    <x v="10"/>
    <x v="2"/>
    <n v="1060.4601533651398"/>
    <n v="1"/>
    <x v="2"/>
    <x v="2"/>
  </r>
  <r>
    <x v="9316"/>
    <n v="84"/>
    <x v="0"/>
    <s v="AB+"/>
    <x v="4"/>
    <d v="2023-07-17T00:00:00"/>
    <x v="9359"/>
    <x v="1110"/>
    <s v="Medicare"/>
    <x v="9932"/>
    <x v="133"/>
    <x v="2"/>
    <d v="2023-07-25T00:00:00"/>
    <x v="1"/>
    <x v="13"/>
    <x v="0"/>
    <n v="5555.7511515824126"/>
    <n v="2"/>
    <x v="0"/>
    <x v="2"/>
  </r>
  <r>
    <x v="9317"/>
    <n v="35"/>
    <x v="1"/>
    <s v="A+"/>
    <x v="4"/>
    <d v="2023-07-09T00:00:00"/>
    <x v="9360"/>
    <x v="8583"/>
    <s v="Medicare"/>
    <x v="9933"/>
    <x v="174"/>
    <x v="1"/>
    <d v="2023-07-27T00:00:00"/>
    <x v="4"/>
    <x v="23"/>
    <x v="1"/>
    <n v="1040.803417753611"/>
    <n v="2"/>
    <x v="0"/>
    <x v="2"/>
  </r>
  <r>
    <x v="9318"/>
    <n v="50"/>
    <x v="0"/>
    <s v="A+"/>
    <x v="5"/>
    <d v="2019-10-15T00:00:00"/>
    <x v="6396"/>
    <x v="8584"/>
    <s v="Medicare"/>
    <x v="9934"/>
    <x v="211"/>
    <x v="2"/>
    <d v="2019-11-06T00:00:00"/>
    <x v="3"/>
    <x v="21"/>
    <x v="2"/>
    <n v="1342.2910811581637"/>
    <n v="1"/>
    <x v="2"/>
    <x v="0"/>
  </r>
  <r>
    <x v="9319"/>
    <n v="61"/>
    <x v="1"/>
    <s v="AB-"/>
    <x v="1"/>
    <d v="2021-03-02T00:00:00"/>
    <x v="9361"/>
    <x v="8585"/>
    <s v="Medicare"/>
    <x v="9935"/>
    <x v="51"/>
    <x v="0"/>
    <d v="2021-03-14T00:00:00"/>
    <x v="4"/>
    <x v="20"/>
    <x v="0"/>
    <n v="1234.6874959008833"/>
    <n v="2"/>
    <x v="0"/>
    <x v="0"/>
  </r>
  <r>
    <x v="9320"/>
    <n v="52"/>
    <x v="0"/>
    <s v="O-"/>
    <x v="2"/>
    <d v="2019-04-29T00:00:00"/>
    <x v="9362"/>
    <x v="7368"/>
    <s v="Blue Cross"/>
    <x v="9936"/>
    <x v="351"/>
    <x v="1"/>
    <d v="2019-05-13T00:00:00"/>
    <x v="4"/>
    <x v="0"/>
    <x v="0"/>
    <n v="2506.5738867579644"/>
    <n v="2"/>
    <x v="0"/>
    <x v="2"/>
  </r>
  <r>
    <x v="9321"/>
    <n v="57"/>
    <x v="0"/>
    <s v="A+"/>
    <x v="5"/>
    <d v="2021-01-19T00:00:00"/>
    <x v="9363"/>
    <x v="8586"/>
    <s v="Medicare"/>
    <x v="9937"/>
    <x v="305"/>
    <x v="0"/>
    <d v="2021-02-04T00:00:00"/>
    <x v="3"/>
    <x v="9"/>
    <x v="0"/>
    <n v="321.73533776124998"/>
    <n v="1"/>
    <x v="2"/>
    <x v="2"/>
  </r>
  <r>
    <x v="9322"/>
    <n v="56"/>
    <x v="0"/>
    <s v="O-"/>
    <x v="5"/>
    <d v="2022-09-21T00:00:00"/>
    <x v="9364"/>
    <x v="8587"/>
    <s v="Aetna"/>
    <x v="9938"/>
    <x v="15"/>
    <x v="1"/>
    <d v="2022-09-30T00:00:00"/>
    <x v="1"/>
    <x v="26"/>
    <x v="0"/>
    <n v="3471.3661721457775"/>
    <n v="2"/>
    <x v="0"/>
    <x v="2"/>
  </r>
  <r>
    <x v="9323"/>
    <n v="70"/>
    <x v="0"/>
    <s v="B+"/>
    <x v="5"/>
    <d v="2023-02-18T00:00:00"/>
    <x v="9365"/>
    <x v="8588"/>
    <s v="Cigna"/>
    <x v="9939"/>
    <x v="388"/>
    <x v="0"/>
    <d v="2023-02-28T00:00:00"/>
    <x v="2"/>
    <x v="14"/>
    <x v="0"/>
    <n v="1172.01312197776"/>
    <n v="2"/>
    <x v="0"/>
    <x v="0"/>
  </r>
  <r>
    <x v="9324"/>
    <n v="81"/>
    <x v="1"/>
    <s v="O+"/>
    <x v="5"/>
    <d v="2019-11-15T00:00:00"/>
    <x v="9366"/>
    <x v="8589"/>
    <s v="Cigna"/>
    <x v="9940"/>
    <x v="120"/>
    <x v="0"/>
    <d v="2019-11-19T00:00:00"/>
    <x v="4"/>
    <x v="24"/>
    <x v="0"/>
    <n v="11563.221969102849"/>
    <n v="1"/>
    <x v="2"/>
    <x v="0"/>
  </r>
  <r>
    <x v="5758"/>
    <n v="57"/>
    <x v="0"/>
    <s v="B-"/>
    <x v="0"/>
    <d v="2021-03-07T00:00:00"/>
    <x v="9367"/>
    <x v="8590"/>
    <s v="Cigna"/>
    <x v="9941"/>
    <x v="326"/>
    <x v="1"/>
    <d v="2021-03-16T00:00:00"/>
    <x v="1"/>
    <x v="26"/>
    <x v="0"/>
    <n v="4101.6490623012996"/>
    <n v="2"/>
    <x v="0"/>
    <x v="0"/>
  </r>
  <r>
    <x v="9325"/>
    <n v="28"/>
    <x v="1"/>
    <s v="A-"/>
    <x v="3"/>
    <d v="2020-11-11T00:00:00"/>
    <x v="3615"/>
    <x v="585"/>
    <s v="Blue Cross"/>
    <x v="9942"/>
    <x v="97"/>
    <x v="2"/>
    <d v="2020-11-29T00:00:00"/>
    <x v="1"/>
    <x v="23"/>
    <x v="1"/>
    <n v="928.27612986169436"/>
    <n v="1"/>
    <x v="2"/>
    <x v="1"/>
  </r>
  <r>
    <x v="9326"/>
    <n v="81"/>
    <x v="1"/>
    <s v="O+"/>
    <x v="1"/>
    <d v="2019-12-12T00:00:00"/>
    <x v="9368"/>
    <x v="8591"/>
    <s v="UnitedHealthcare"/>
    <x v="9943"/>
    <x v="250"/>
    <x v="0"/>
    <d v="2019-12-14T00:00:00"/>
    <x v="4"/>
    <x v="22"/>
    <x v="0"/>
    <n v="15099.577612966399"/>
    <n v="1"/>
    <x v="2"/>
    <x v="0"/>
  </r>
  <r>
    <x v="9327"/>
    <n v="19"/>
    <x v="1"/>
    <s v="A+"/>
    <x v="4"/>
    <d v="2022-04-03T00:00:00"/>
    <x v="9369"/>
    <x v="8592"/>
    <s v="UnitedHealthcare"/>
    <x v="9944"/>
    <x v="351"/>
    <x v="1"/>
    <d v="2022-04-21T00:00:00"/>
    <x v="4"/>
    <x v="23"/>
    <x v="3"/>
    <n v="373.61542853565055"/>
    <n v="2"/>
    <x v="0"/>
    <x v="2"/>
  </r>
  <r>
    <x v="9328"/>
    <n v="21"/>
    <x v="0"/>
    <s v="O-"/>
    <x v="3"/>
    <d v="2023-07-21T00:00:00"/>
    <x v="9370"/>
    <x v="8593"/>
    <s v="Aetna"/>
    <x v="9945"/>
    <x v="10"/>
    <x v="0"/>
    <d v="2023-08-02T00:00:00"/>
    <x v="1"/>
    <x v="20"/>
    <x v="3"/>
    <n v="2022.2715064786669"/>
    <n v="1"/>
    <x v="2"/>
    <x v="1"/>
  </r>
  <r>
    <x v="9329"/>
    <n v="72"/>
    <x v="0"/>
    <s v="O-"/>
    <x v="4"/>
    <d v="2019-06-13T00:00:00"/>
    <x v="9371"/>
    <x v="8594"/>
    <s v="Aetna"/>
    <x v="9946"/>
    <x v="175"/>
    <x v="0"/>
    <d v="2019-06-18T00:00:00"/>
    <x v="3"/>
    <x v="6"/>
    <x v="0"/>
    <n v="5227.52383306512"/>
    <n v="1"/>
    <x v="2"/>
    <x v="2"/>
  </r>
  <r>
    <x v="9330"/>
    <n v="34"/>
    <x v="1"/>
    <s v="B-"/>
    <x v="2"/>
    <d v="2019-05-04T00:00:00"/>
    <x v="9372"/>
    <x v="8595"/>
    <s v="Cigna"/>
    <x v="9947"/>
    <x v="364"/>
    <x v="1"/>
    <d v="2019-05-25T00:00:00"/>
    <x v="0"/>
    <x v="16"/>
    <x v="1"/>
    <n v="2323.6177441120285"/>
    <n v="2"/>
    <x v="0"/>
    <x v="2"/>
  </r>
  <r>
    <x v="9331"/>
    <n v="54"/>
    <x v="0"/>
    <s v="AB+"/>
    <x v="4"/>
    <d v="2019-12-30T00:00:00"/>
    <x v="9373"/>
    <x v="8596"/>
    <s v="Cigna"/>
    <x v="9948"/>
    <x v="17"/>
    <x v="2"/>
    <d v="2020-01-10T00:00:00"/>
    <x v="3"/>
    <x v="27"/>
    <x v="0"/>
    <n v="2494.4741473674999"/>
    <n v="1"/>
    <x v="2"/>
    <x v="1"/>
  </r>
  <r>
    <x v="9332"/>
    <n v="24"/>
    <x v="1"/>
    <s v="B-"/>
    <x v="5"/>
    <d v="2022-02-14T00:00:00"/>
    <x v="9374"/>
    <x v="8597"/>
    <s v="Aetna"/>
    <x v="9949"/>
    <x v="129"/>
    <x v="2"/>
    <d v="2022-03-10T00:00:00"/>
    <x v="4"/>
    <x v="3"/>
    <x v="3"/>
    <n v="195.51169403484377"/>
    <n v="1"/>
    <x v="2"/>
    <x v="1"/>
  </r>
  <r>
    <x v="9333"/>
    <n v="37"/>
    <x v="1"/>
    <s v="AB-"/>
    <x v="4"/>
    <d v="2023-01-10T00:00:00"/>
    <x v="9375"/>
    <x v="1711"/>
    <s v="Blue Cross"/>
    <x v="9950"/>
    <x v="268"/>
    <x v="2"/>
    <d v="2023-02-07T00:00:00"/>
    <x v="3"/>
    <x v="7"/>
    <x v="2"/>
    <n v="264.1812739683636"/>
    <n v="1"/>
    <x v="2"/>
    <x v="2"/>
  </r>
  <r>
    <x v="9334"/>
    <n v="77"/>
    <x v="1"/>
    <s v="O+"/>
    <x v="0"/>
    <d v="2023-02-06T00:00:00"/>
    <x v="9376"/>
    <x v="3298"/>
    <s v="UnitedHealthcare"/>
    <x v="9951"/>
    <x v="270"/>
    <x v="2"/>
    <d v="2023-02-28T00:00:00"/>
    <x v="2"/>
    <x v="21"/>
    <x v="0"/>
    <n v="2145.9450997197864"/>
    <n v="2"/>
    <x v="0"/>
    <x v="1"/>
  </r>
  <r>
    <x v="9335"/>
    <n v="61"/>
    <x v="0"/>
    <s v="A-"/>
    <x v="2"/>
    <d v="2021-12-31T00:00:00"/>
    <x v="9377"/>
    <x v="8598"/>
    <s v="Aetna"/>
    <x v="9952"/>
    <x v="33"/>
    <x v="0"/>
    <d v="2022-01-16T00:00:00"/>
    <x v="4"/>
    <x v="9"/>
    <x v="0"/>
    <n v="1319.0497395349375"/>
    <n v="2"/>
    <x v="0"/>
    <x v="2"/>
  </r>
  <r>
    <x v="9336"/>
    <n v="79"/>
    <x v="1"/>
    <s v="O+"/>
    <x v="2"/>
    <d v="2019-07-17T00:00:00"/>
    <x v="9378"/>
    <x v="8599"/>
    <s v="Aetna"/>
    <x v="9953"/>
    <x v="159"/>
    <x v="1"/>
    <d v="2019-08-03T00:00:00"/>
    <x v="2"/>
    <x v="5"/>
    <x v="0"/>
    <n v="624.2358853564765"/>
    <n v="3"/>
    <x v="1"/>
    <x v="2"/>
  </r>
  <r>
    <x v="6201"/>
    <n v="73"/>
    <x v="1"/>
    <s v="A+"/>
    <x v="2"/>
    <d v="2019-04-27T00:00:00"/>
    <x v="9379"/>
    <x v="8600"/>
    <s v="UnitedHealthcare"/>
    <x v="9954"/>
    <x v="148"/>
    <x v="2"/>
    <d v="2019-05-03T00:00:00"/>
    <x v="1"/>
    <x v="25"/>
    <x v="0"/>
    <n v="4922.3440631229832"/>
    <n v="1"/>
    <x v="2"/>
    <x v="2"/>
  </r>
  <r>
    <x v="9337"/>
    <n v="76"/>
    <x v="1"/>
    <s v="A-"/>
    <x v="3"/>
    <d v="2023-03-11T00:00:00"/>
    <x v="2766"/>
    <x v="8601"/>
    <s v="Aetna"/>
    <x v="9955"/>
    <x v="137"/>
    <x v="0"/>
    <d v="2023-03-23T00:00:00"/>
    <x v="1"/>
    <x v="20"/>
    <x v="0"/>
    <n v="2224.6205620501332"/>
    <n v="2"/>
    <x v="0"/>
    <x v="2"/>
  </r>
  <r>
    <x v="9338"/>
    <n v="25"/>
    <x v="0"/>
    <s v="B-"/>
    <x v="4"/>
    <d v="2021-08-24T00:00:00"/>
    <x v="9380"/>
    <x v="8602"/>
    <s v="UnitedHealthcare"/>
    <x v="9956"/>
    <x v="187"/>
    <x v="0"/>
    <d v="2021-09-22T00:00:00"/>
    <x v="4"/>
    <x v="17"/>
    <x v="3"/>
    <n v="1198.7229896023312"/>
    <n v="1"/>
    <x v="2"/>
    <x v="1"/>
  </r>
  <r>
    <x v="9339"/>
    <n v="71"/>
    <x v="0"/>
    <s v="O+"/>
    <x v="3"/>
    <d v="2020-05-29T00:00:00"/>
    <x v="9381"/>
    <x v="8603"/>
    <s v="Aetna"/>
    <x v="9957"/>
    <x v="242"/>
    <x v="1"/>
    <d v="2020-06-10T00:00:00"/>
    <x v="3"/>
    <x v="20"/>
    <x v="0"/>
    <n v="505.19877251977078"/>
    <n v="3"/>
    <x v="1"/>
    <x v="0"/>
  </r>
  <r>
    <x v="9340"/>
    <n v="19"/>
    <x v="0"/>
    <s v="B+"/>
    <x v="4"/>
    <d v="2022-01-01T00:00:00"/>
    <x v="1824"/>
    <x v="8604"/>
    <s v="Cigna"/>
    <x v="9958"/>
    <x v="186"/>
    <x v="2"/>
    <d v="2022-01-13T00:00:00"/>
    <x v="4"/>
    <x v="20"/>
    <x v="3"/>
    <n v="1767.3573385212667"/>
    <n v="1"/>
    <x v="2"/>
    <x v="1"/>
  </r>
  <r>
    <x v="9341"/>
    <n v="78"/>
    <x v="0"/>
    <s v="O-"/>
    <x v="2"/>
    <d v="2020-06-01T00:00:00"/>
    <x v="9382"/>
    <x v="8605"/>
    <s v="Aetna"/>
    <x v="9959"/>
    <x v="108"/>
    <x v="0"/>
    <d v="2020-06-12T00:00:00"/>
    <x v="1"/>
    <x v="27"/>
    <x v="0"/>
    <n v="423.89324863470006"/>
    <n v="2"/>
    <x v="0"/>
    <x v="1"/>
  </r>
  <r>
    <x v="9342"/>
    <n v="62"/>
    <x v="0"/>
    <s v="B+"/>
    <x v="1"/>
    <d v="2019-07-01T00:00:00"/>
    <x v="9383"/>
    <x v="5102"/>
    <s v="Cigna"/>
    <x v="9960"/>
    <x v="186"/>
    <x v="0"/>
    <d v="2019-07-22T00:00:00"/>
    <x v="1"/>
    <x v="16"/>
    <x v="0"/>
    <n v="1498.1963184974381"/>
    <n v="2"/>
    <x v="0"/>
    <x v="2"/>
  </r>
  <r>
    <x v="9343"/>
    <n v="78"/>
    <x v="0"/>
    <s v="A+"/>
    <x v="0"/>
    <d v="2021-11-05T00:00:00"/>
    <x v="9384"/>
    <x v="8606"/>
    <s v="Cigna"/>
    <x v="9961"/>
    <x v="139"/>
    <x v="0"/>
    <d v="2021-11-22T00:00:00"/>
    <x v="2"/>
    <x v="5"/>
    <x v="0"/>
    <n v="1241.5302765827294"/>
    <n v="2"/>
    <x v="0"/>
    <x v="0"/>
  </r>
  <r>
    <x v="9344"/>
    <n v="48"/>
    <x v="1"/>
    <s v="AB-"/>
    <x v="0"/>
    <d v="2022-09-13T00:00:00"/>
    <x v="9385"/>
    <x v="8607"/>
    <s v="UnitedHealthcare"/>
    <x v="9962"/>
    <x v="14"/>
    <x v="0"/>
    <d v="2022-09-27T00:00:00"/>
    <x v="4"/>
    <x v="0"/>
    <x v="2"/>
    <n v="1662.2609007848"/>
    <n v="1"/>
    <x v="2"/>
    <x v="0"/>
  </r>
  <r>
    <x v="9345"/>
    <n v="54"/>
    <x v="1"/>
    <s v="AB+"/>
    <x v="5"/>
    <d v="2022-11-20T00:00:00"/>
    <x v="9386"/>
    <x v="8608"/>
    <s v="UnitedHealthcare"/>
    <x v="9963"/>
    <x v="67"/>
    <x v="2"/>
    <d v="2022-12-13T00:00:00"/>
    <x v="3"/>
    <x v="15"/>
    <x v="0"/>
    <n v="1524.884525168713"/>
    <n v="1"/>
    <x v="2"/>
    <x v="2"/>
  </r>
  <r>
    <x v="9346"/>
    <n v="33"/>
    <x v="0"/>
    <s v="AB+"/>
    <x v="2"/>
    <d v="2022-11-29T00:00:00"/>
    <x v="9387"/>
    <x v="8609"/>
    <s v="Cigna"/>
    <x v="9964"/>
    <x v="224"/>
    <x v="0"/>
    <d v="2022-12-15T00:00:00"/>
    <x v="2"/>
    <x v="9"/>
    <x v="1"/>
    <n v="663.49823343169373"/>
    <n v="1"/>
    <x v="2"/>
    <x v="2"/>
  </r>
  <r>
    <x v="9347"/>
    <n v="31"/>
    <x v="1"/>
    <s v="B+"/>
    <x v="4"/>
    <d v="2021-10-23T00:00:00"/>
    <x v="4616"/>
    <x v="8610"/>
    <s v="Blue Cross"/>
    <x v="9965"/>
    <x v="80"/>
    <x v="0"/>
    <d v="2021-10-27T00:00:00"/>
    <x v="3"/>
    <x v="24"/>
    <x v="1"/>
    <n v="2905.4327870448001"/>
    <n v="0"/>
    <x v="2"/>
    <x v="2"/>
  </r>
  <r>
    <x v="9348"/>
    <n v="71"/>
    <x v="1"/>
    <s v="AB+"/>
    <x v="2"/>
    <d v="2021-02-04T00:00:00"/>
    <x v="9388"/>
    <x v="8611"/>
    <s v="Medicare"/>
    <x v="9966"/>
    <x v="265"/>
    <x v="2"/>
    <d v="2021-02-22T00:00:00"/>
    <x v="4"/>
    <x v="23"/>
    <x v="0"/>
    <n v="384.98725110092505"/>
    <n v="2"/>
    <x v="0"/>
    <x v="0"/>
  </r>
  <r>
    <x v="9349"/>
    <n v="27"/>
    <x v="1"/>
    <s v="O-"/>
    <x v="5"/>
    <d v="2023-08-21T00:00:00"/>
    <x v="9389"/>
    <x v="8612"/>
    <s v="Medicare"/>
    <x v="9967"/>
    <x v="385"/>
    <x v="0"/>
    <d v="2023-09-07T00:00:00"/>
    <x v="0"/>
    <x v="5"/>
    <x v="1"/>
    <n v="2772.1178353489586"/>
    <n v="1"/>
    <x v="2"/>
    <x v="1"/>
  </r>
  <r>
    <x v="9350"/>
    <n v="51"/>
    <x v="0"/>
    <s v="O+"/>
    <x v="2"/>
    <d v="2022-08-18T00:00:00"/>
    <x v="9390"/>
    <x v="8613"/>
    <s v="Blue Cross"/>
    <x v="9968"/>
    <x v="86"/>
    <x v="0"/>
    <d v="2022-08-26T00:00:00"/>
    <x v="0"/>
    <x v="13"/>
    <x v="0"/>
    <n v="3982.6923820757374"/>
    <n v="1"/>
    <x v="2"/>
    <x v="0"/>
  </r>
  <r>
    <x v="9351"/>
    <n v="63"/>
    <x v="0"/>
    <s v="O+"/>
    <x v="1"/>
    <d v="2023-09-12T00:00:00"/>
    <x v="1871"/>
    <x v="8614"/>
    <s v="Aetna"/>
    <x v="9969"/>
    <x v="85"/>
    <x v="0"/>
    <d v="2023-09-20T00:00:00"/>
    <x v="3"/>
    <x v="13"/>
    <x v="0"/>
    <n v="964.54543399289128"/>
    <n v="2"/>
    <x v="0"/>
    <x v="0"/>
  </r>
  <r>
    <x v="9352"/>
    <n v="35"/>
    <x v="0"/>
    <s v="B-"/>
    <x v="3"/>
    <d v="2020-10-11T00:00:00"/>
    <x v="9391"/>
    <x v="8615"/>
    <s v="Cigna"/>
    <x v="9970"/>
    <x v="305"/>
    <x v="1"/>
    <d v="2020-11-03T00:00:00"/>
    <x v="3"/>
    <x v="15"/>
    <x v="1"/>
    <n v="419.17385358033482"/>
    <n v="2"/>
    <x v="0"/>
    <x v="2"/>
  </r>
  <r>
    <x v="9353"/>
    <n v="56"/>
    <x v="0"/>
    <s v="A+"/>
    <x v="0"/>
    <d v="2021-07-25T00:00:00"/>
    <x v="9392"/>
    <x v="8616"/>
    <s v="Blue Cross"/>
    <x v="9971"/>
    <x v="294"/>
    <x v="1"/>
    <d v="2021-08-11T00:00:00"/>
    <x v="2"/>
    <x v="5"/>
    <x v="0"/>
    <n v="2284.218111340841"/>
    <n v="2"/>
    <x v="0"/>
    <x v="2"/>
  </r>
  <r>
    <x v="9354"/>
    <n v="43"/>
    <x v="1"/>
    <s v="A+"/>
    <x v="3"/>
    <d v="2019-09-15T00:00:00"/>
    <x v="9393"/>
    <x v="8617"/>
    <s v="UnitedHealthcare"/>
    <x v="9972"/>
    <x v="61"/>
    <x v="2"/>
    <d v="2019-09-19T00:00:00"/>
    <x v="3"/>
    <x v="24"/>
    <x v="2"/>
    <n v="6912.0262215653247"/>
    <n v="0"/>
    <x v="2"/>
    <x v="2"/>
  </r>
  <r>
    <x v="9355"/>
    <n v="69"/>
    <x v="0"/>
    <s v="A-"/>
    <x v="5"/>
    <d v="2020-11-17T00:00:00"/>
    <x v="9394"/>
    <x v="7207"/>
    <s v="Blue Cross"/>
    <x v="9973"/>
    <x v="131"/>
    <x v="2"/>
    <d v="2020-12-08T00:00:00"/>
    <x v="1"/>
    <x v="16"/>
    <x v="0"/>
    <n v="886.40332160071432"/>
    <n v="2"/>
    <x v="0"/>
    <x v="2"/>
  </r>
  <r>
    <x v="9356"/>
    <n v="32"/>
    <x v="0"/>
    <s v="AB+"/>
    <x v="2"/>
    <d v="2022-05-09T00:00:00"/>
    <x v="9395"/>
    <x v="8618"/>
    <s v="UnitedHealthcare"/>
    <x v="9974"/>
    <x v="24"/>
    <x v="2"/>
    <d v="2022-05-31T00:00:00"/>
    <x v="4"/>
    <x v="21"/>
    <x v="1"/>
    <n v="455.5409427098682"/>
    <n v="1"/>
    <x v="2"/>
    <x v="2"/>
  </r>
  <r>
    <x v="9357"/>
    <n v="80"/>
    <x v="0"/>
    <s v="B+"/>
    <x v="1"/>
    <d v="2023-09-13T00:00:00"/>
    <x v="9396"/>
    <x v="8619"/>
    <s v="Blue Cross"/>
    <x v="9975"/>
    <x v="343"/>
    <x v="2"/>
    <d v="2023-09-21T00:00:00"/>
    <x v="2"/>
    <x v="13"/>
    <x v="0"/>
    <n v="2599.1289220882627"/>
    <n v="2"/>
    <x v="0"/>
    <x v="1"/>
  </r>
  <r>
    <x v="9358"/>
    <n v="81"/>
    <x v="0"/>
    <s v="AB-"/>
    <x v="3"/>
    <d v="2019-03-06T00:00:00"/>
    <x v="9397"/>
    <x v="8620"/>
    <s v="Blue Cross"/>
    <x v="9976"/>
    <x v="80"/>
    <x v="0"/>
    <d v="2019-04-05T00:00:00"/>
    <x v="0"/>
    <x v="1"/>
    <x v="0"/>
    <n v="1257.5393919153269"/>
    <n v="2"/>
    <x v="0"/>
    <x v="1"/>
  </r>
  <r>
    <x v="9359"/>
    <n v="84"/>
    <x v="1"/>
    <s v="O+"/>
    <x v="5"/>
    <d v="2020-05-24T00:00:00"/>
    <x v="9294"/>
    <x v="8621"/>
    <s v="UnitedHealthcare"/>
    <x v="9977"/>
    <x v="142"/>
    <x v="1"/>
    <d v="2020-05-29T00:00:00"/>
    <x v="2"/>
    <x v="6"/>
    <x v="0"/>
    <n v="4486.9209220851199"/>
    <n v="2"/>
    <x v="0"/>
    <x v="2"/>
  </r>
  <r>
    <x v="9360"/>
    <n v="46"/>
    <x v="0"/>
    <s v="AB+"/>
    <x v="3"/>
    <d v="2021-03-08T00:00:00"/>
    <x v="9398"/>
    <x v="8622"/>
    <s v="Medicare"/>
    <x v="9978"/>
    <x v="128"/>
    <x v="1"/>
    <d v="2021-03-31T00:00:00"/>
    <x v="2"/>
    <x v="15"/>
    <x v="2"/>
    <n v="217.28609720095218"/>
    <n v="2"/>
    <x v="0"/>
    <x v="1"/>
  </r>
  <r>
    <x v="9361"/>
    <n v="63"/>
    <x v="0"/>
    <s v="B-"/>
    <x v="5"/>
    <d v="2022-01-30T00:00:00"/>
    <x v="9399"/>
    <x v="8623"/>
    <s v="Blue Cross"/>
    <x v="9979"/>
    <x v="375"/>
    <x v="2"/>
    <d v="2022-02-19T00:00:00"/>
    <x v="2"/>
    <x v="10"/>
    <x v="0"/>
    <n v="720.83174575196495"/>
    <n v="2"/>
    <x v="0"/>
    <x v="0"/>
  </r>
  <r>
    <x v="9362"/>
    <n v="71"/>
    <x v="0"/>
    <s v="A+"/>
    <x v="5"/>
    <d v="2023-01-09T00:00:00"/>
    <x v="9400"/>
    <x v="61"/>
    <s v="Medicare"/>
    <x v="9980"/>
    <x v="24"/>
    <x v="2"/>
    <d v="2023-01-31T00:00:00"/>
    <x v="2"/>
    <x v="21"/>
    <x v="0"/>
    <n v="2153.1613626028366"/>
    <n v="2"/>
    <x v="0"/>
    <x v="2"/>
  </r>
  <r>
    <x v="9363"/>
    <n v="54"/>
    <x v="1"/>
    <s v="B-"/>
    <x v="3"/>
    <d v="2021-08-23T00:00:00"/>
    <x v="9401"/>
    <x v="8624"/>
    <s v="UnitedHealthcare"/>
    <x v="9981"/>
    <x v="294"/>
    <x v="1"/>
    <d v="2021-09-21T00:00:00"/>
    <x v="2"/>
    <x v="17"/>
    <x v="0"/>
    <n v="1607.9231637675068"/>
    <n v="2"/>
    <x v="0"/>
    <x v="2"/>
  </r>
  <r>
    <x v="9364"/>
    <n v="78"/>
    <x v="0"/>
    <s v="B+"/>
    <x v="2"/>
    <d v="2021-01-26T00:00:00"/>
    <x v="9402"/>
    <x v="8625"/>
    <s v="Blue Cross"/>
    <x v="9982"/>
    <x v="265"/>
    <x v="0"/>
    <d v="2021-02-13T00:00:00"/>
    <x v="4"/>
    <x v="23"/>
    <x v="0"/>
    <n v="1997.8559276226333"/>
    <n v="2"/>
    <x v="0"/>
    <x v="2"/>
  </r>
  <r>
    <x v="9365"/>
    <n v="74"/>
    <x v="1"/>
    <s v="AB-"/>
    <x v="2"/>
    <d v="2022-01-22T00:00:00"/>
    <x v="9403"/>
    <x v="8626"/>
    <s v="Medicare"/>
    <x v="9983"/>
    <x v="192"/>
    <x v="0"/>
    <d v="2022-02-05T00:00:00"/>
    <x v="0"/>
    <x v="0"/>
    <x v="0"/>
    <n v="119.64918849666786"/>
    <n v="2"/>
    <x v="0"/>
    <x v="2"/>
  </r>
  <r>
    <x v="9366"/>
    <n v="72"/>
    <x v="1"/>
    <s v="AB+"/>
    <x v="0"/>
    <d v="2021-09-17T00:00:00"/>
    <x v="9404"/>
    <x v="249"/>
    <s v="Medicare"/>
    <x v="9984"/>
    <x v="294"/>
    <x v="1"/>
    <d v="2021-10-02T00:00:00"/>
    <x v="1"/>
    <x v="8"/>
    <x v="0"/>
    <n v="2478.7894171609069"/>
    <n v="3"/>
    <x v="1"/>
    <x v="1"/>
  </r>
  <r>
    <x v="9367"/>
    <n v="72"/>
    <x v="1"/>
    <s v="AB+"/>
    <x v="4"/>
    <d v="2019-09-14T00:00:00"/>
    <x v="9405"/>
    <x v="976"/>
    <s v="Cigna"/>
    <x v="9985"/>
    <x v="343"/>
    <x v="2"/>
    <d v="2019-09-26T00:00:00"/>
    <x v="1"/>
    <x v="20"/>
    <x v="0"/>
    <n v="2289.7268125619999"/>
    <n v="2"/>
    <x v="0"/>
    <x v="0"/>
  </r>
  <r>
    <x v="3177"/>
    <n v="18"/>
    <x v="1"/>
    <s v="B+"/>
    <x v="2"/>
    <d v="2022-03-30T00:00:00"/>
    <x v="3076"/>
    <x v="8627"/>
    <s v="Blue Cross"/>
    <x v="9986"/>
    <x v="214"/>
    <x v="1"/>
    <d v="2022-04-03T00:00:00"/>
    <x v="4"/>
    <x v="24"/>
    <x v="3"/>
    <n v="3968.203537074975"/>
    <n v="1"/>
    <x v="2"/>
    <x v="2"/>
  </r>
  <r>
    <x v="9368"/>
    <n v="84"/>
    <x v="0"/>
    <s v="O-"/>
    <x v="2"/>
    <d v="2022-04-18T00:00:00"/>
    <x v="9406"/>
    <x v="8628"/>
    <s v="Cigna"/>
    <x v="9987"/>
    <x v="392"/>
    <x v="2"/>
    <d v="2022-05-09T00:00:00"/>
    <x v="4"/>
    <x v="16"/>
    <x v="0"/>
    <n v="1329.5385436081619"/>
    <n v="2"/>
    <x v="0"/>
    <x v="0"/>
  </r>
  <r>
    <x v="6937"/>
    <n v="60"/>
    <x v="0"/>
    <s v="A-"/>
    <x v="5"/>
    <d v="2023-04-10T00:00:00"/>
    <x v="9407"/>
    <x v="8629"/>
    <s v="UnitedHealthcare"/>
    <x v="9988"/>
    <x v="356"/>
    <x v="1"/>
    <d v="2023-05-02T00:00:00"/>
    <x v="2"/>
    <x v="21"/>
    <x v="0"/>
    <n v="296.92316566797678"/>
    <n v="2"/>
    <x v="0"/>
    <x v="1"/>
  </r>
  <r>
    <x v="9369"/>
    <n v="47"/>
    <x v="0"/>
    <s v="B+"/>
    <x v="3"/>
    <d v="2020-07-23T00:00:00"/>
    <x v="9408"/>
    <x v="8630"/>
    <s v="UnitedHealthcare"/>
    <x v="9989"/>
    <x v="31"/>
    <x v="0"/>
    <d v="2020-08-15T00:00:00"/>
    <x v="0"/>
    <x v="15"/>
    <x v="2"/>
    <n v="1567.1507603410607"/>
    <n v="1"/>
    <x v="2"/>
    <x v="2"/>
  </r>
  <r>
    <x v="9370"/>
    <n v="35"/>
    <x v="1"/>
    <s v="A+"/>
    <x v="3"/>
    <d v="2020-10-30T00:00:00"/>
    <x v="9409"/>
    <x v="8631"/>
    <s v="Blue Cross"/>
    <x v="9990"/>
    <x v="103"/>
    <x v="2"/>
    <d v="2020-11-13T00:00:00"/>
    <x v="1"/>
    <x v="0"/>
    <x v="1"/>
    <n v="3482.3663594699215"/>
    <n v="1"/>
    <x v="2"/>
    <x v="0"/>
  </r>
  <r>
    <x v="9371"/>
    <n v="56"/>
    <x v="0"/>
    <s v="A+"/>
    <x v="1"/>
    <d v="2022-06-03T00:00:00"/>
    <x v="8119"/>
    <x v="8632"/>
    <s v="UnitedHealthcare"/>
    <x v="9991"/>
    <x v="165"/>
    <x v="1"/>
    <d v="2022-06-07T00:00:00"/>
    <x v="4"/>
    <x v="24"/>
    <x v="0"/>
    <n v="3606.6005404314751"/>
    <n v="1"/>
    <x v="2"/>
    <x v="1"/>
  </r>
  <r>
    <x v="3335"/>
    <n v="37"/>
    <x v="1"/>
    <s v="O+"/>
    <x v="4"/>
    <d v="2019-01-29T00:00:00"/>
    <x v="419"/>
    <x v="8633"/>
    <s v="UnitedHealthcare"/>
    <x v="9992"/>
    <x v="305"/>
    <x v="2"/>
    <d v="2019-02-04T00:00:00"/>
    <x v="2"/>
    <x v="25"/>
    <x v="2"/>
    <n v="1382.7165537321482"/>
    <n v="0"/>
    <x v="2"/>
    <x v="1"/>
  </r>
  <r>
    <x v="4961"/>
    <n v="39"/>
    <x v="1"/>
    <s v="O-"/>
    <x v="4"/>
    <d v="2023-10-09T00:00:00"/>
    <x v="9410"/>
    <x v="8634"/>
    <s v="Cigna"/>
    <x v="9993"/>
    <x v="54"/>
    <x v="2"/>
    <d v="2023-10-20T00:00:00"/>
    <x v="1"/>
    <x v="27"/>
    <x v="2"/>
    <n v="1125.3758749358183"/>
    <n v="1"/>
    <x v="2"/>
    <x v="1"/>
  </r>
  <r>
    <x v="9372"/>
    <n v="69"/>
    <x v="1"/>
    <s v="A+"/>
    <x v="0"/>
    <d v="2021-12-25T00:00:00"/>
    <x v="2220"/>
    <x v="2494"/>
    <s v="UnitedHealthcare"/>
    <x v="9994"/>
    <x v="330"/>
    <x v="0"/>
    <d v="2022-01-06T00:00:00"/>
    <x v="2"/>
    <x v="20"/>
    <x v="0"/>
    <n v="1399.4665329199499"/>
    <n v="2"/>
    <x v="0"/>
    <x v="0"/>
  </r>
  <r>
    <x v="9373"/>
    <n v="83"/>
    <x v="1"/>
    <s v="A+"/>
    <x v="2"/>
    <d v="2022-07-29T00:00:00"/>
    <x v="9411"/>
    <x v="8635"/>
    <s v="UnitedHealthcare"/>
    <x v="9995"/>
    <x v="36"/>
    <x v="0"/>
    <d v="2022-08-02T00:00:00"/>
    <x v="4"/>
    <x v="24"/>
    <x v="0"/>
    <n v="9901.7100206495998"/>
    <n v="1"/>
    <x v="2"/>
    <x v="2"/>
  </r>
  <r>
    <x v="9374"/>
    <n v="47"/>
    <x v="0"/>
    <s v="AB+"/>
    <x v="3"/>
    <d v="2022-01-06T00:00:00"/>
    <x v="9412"/>
    <x v="8636"/>
    <s v="Blue Cross"/>
    <x v="9996"/>
    <x v="178"/>
    <x v="1"/>
    <d v="2022-01-29T00:00:00"/>
    <x v="4"/>
    <x v="15"/>
    <x v="2"/>
    <n v="260.68336903615261"/>
    <n v="2"/>
    <x v="0"/>
    <x v="1"/>
  </r>
  <r>
    <x v="9375"/>
    <n v="54"/>
    <x v="1"/>
    <s v="B-"/>
    <x v="3"/>
    <d v="2022-07-01T00:00:00"/>
    <x v="9413"/>
    <x v="2529"/>
    <s v="Blue Cross"/>
    <x v="9997"/>
    <x v="298"/>
    <x v="0"/>
    <d v="2022-07-15T00:00:00"/>
    <x v="4"/>
    <x v="0"/>
    <x v="0"/>
    <n v="3539.9430646195069"/>
    <n v="1"/>
    <x v="2"/>
    <x v="1"/>
  </r>
  <r>
    <x v="9376"/>
    <n v="84"/>
    <x v="1"/>
    <s v="A+"/>
    <x v="3"/>
    <d v="2020-02-06T00:00:00"/>
    <x v="9414"/>
    <x v="8637"/>
    <s v="UnitedHealthcare"/>
    <x v="9998"/>
    <x v="208"/>
    <x v="2"/>
    <d v="2020-02-26T00:00:00"/>
    <x v="2"/>
    <x v="10"/>
    <x v="0"/>
    <n v="1261.8172380487899"/>
    <n v="2"/>
    <x v="0"/>
    <x v="1"/>
  </r>
  <r>
    <x v="9377"/>
    <n v="20"/>
    <x v="1"/>
    <s v="B-"/>
    <x v="3"/>
    <d v="2023-03-22T00:00:00"/>
    <x v="9415"/>
    <x v="8638"/>
    <s v="Aetna"/>
    <x v="9999"/>
    <x v="141"/>
    <x v="1"/>
    <d v="2023-04-15T00:00:00"/>
    <x v="2"/>
    <x v="3"/>
    <x v="3"/>
    <n v="1550.9985776969081"/>
    <n v="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50ACC-51C9-4C83-ACE3-5ACBEEE97AD8}" name="PivotTable6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A8" firstHeaderRow="1" firstDataRow="1" firstDataCol="0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Revenue _x000a_" fld="16" baseField="0" baseItem="0" numFmtId="164"/>
  </dataFields>
  <formats count="5">
    <format dxfId="143">
      <pivotArea outline="0" collapsedLevelsAreSubtotals="1" fieldPosition="0"/>
    </format>
    <format dxfId="144">
      <pivotArea dataOnly="0" labelOnly="1" outline="0" axis="axisValues" fieldPosition="0"/>
    </format>
    <format dxfId="145">
      <pivotArea type="all" dataOnly="0" outline="0" fieldPosition="0"/>
    </format>
    <format dxfId="146">
      <pivotArea outline="0" collapsedLevelsAreSubtotals="1" fieldPosition="0"/>
    </format>
    <format dxfId="1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F94B2-A9E9-4809-A9E0-1CEEC5812550}" name="PivotTable12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3:K28" firstHeaderRow="1" firstDataRow="2" firstDataCol="1"/>
  <pivotFields count="20">
    <pivotField dataField="1" compact="0" outline="0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  <pivotField compact="0" numFmtId="16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 Name" fld="0" subtotal="count" baseField="0" baseItem="0"/>
  </dataFields>
  <formats count="23">
    <format dxfId="120">
      <pivotArea outline="0" fieldPosition="0">
        <references count="1">
          <reference field="15" count="0" selected="0"/>
        </references>
      </pivotArea>
    </format>
    <format dxfId="121">
      <pivotArea type="origin" dataOnly="0" labelOnly="1" outline="0" fieldPosition="0"/>
    </format>
    <format dxfId="122">
      <pivotArea field="15" type="button" dataOnly="0" labelOnly="1" outline="0" axis="axisCol" fieldPosition="0"/>
    </format>
    <format dxfId="123">
      <pivotArea type="topRight" dataOnly="0" labelOnly="1" outline="0" fieldPosition="0"/>
    </format>
    <format dxfId="124">
      <pivotArea field="18" type="button" dataOnly="0" labelOnly="1" outline="0" axis="axisRow" fieldPosition="0"/>
    </format>
    <format dxfId="125">
      <pivotArea dataOnly="0" labelOnly="1" outline="0" fieldPosition="0">
        <references count="1">
          <reference field="18" count="0"/>
        </references>
      </pivotArea>
    </format>
    <format dxfId="126">
      <pivotArea dataOnly="0" labelOnly="1" grandRow="1" outline="0" fieldPosition="0"/>
    </format>
    <format dxfId="127">
      <pivotArea dataOnly="0" labelOnly="1" outline="0" fieldPosition="0">
        <references count="1">
          <reference field="15" count="0"/>
        </references>
      </pivotArea>
    </format>
    <format dxfId="128">
      <pivotArea grandCol="1" outline="0" collapsedLevelsAreSubtotals="1" fieldPosition="0"/>
    </format>
    <format dxfId="129">
      <pivotArea type="all" dataOnly="0" outline="0" fieldPosition="0"/>
    </format>
    <format dxfId="130">
      <pivotArea outline="0" collapsedLevelsAreSubtotals="1" fieldPosition="0"/>
    </format>
    <format dxfId="131">
      <pivotArea type="topRight" dataOnly="0" labelOnly="1" outline="0" fieldPosition="0"/>
    </format>
    <format dxfId="132">
      <pivotArea dataOnly="0" labelOnly="1" outline="0" fieldPosition="0">
        <references count="1">
          <reference field="18" count="0"/>
        </references>
      </pivotArea>
    </format>
    <format dxfId="133">
      <pivotArea dataOnly="0" labelOnly="1" outline="0" fieldPosition="0">
        <references count="1">
          <reference field="15" count="0"/>
        </references>
      </pivotArea>
    </format>
    <format dxfId="134">
      <pivotArea type="origin" dataOnly="0" labelOnly="1" outline="0" fieldPosition="0"/>
    </format>
    <format dxfId="135">
      <pivotArea field="15" type="button" dataOnly="0" labelOnly="1" outline="0" axis="axisCol" fieldPosition="0"/>
    </format>
    <format dxfId="136">
      <pivotArea field="18" type="button" dataOnly="0" labelOnly="1" outline="0" axis="axisRow" fieldPosition="0"/>
    </format>
    <format dxfId="137">
      <pivotArea dataOnly="0" labelOnly="1" outline="0" fieldPosition="0">
        <references count="1">
          <reference field="15" count="1">
            <x v="0"/>
          </reference>
        </references>
      </pivotArea>
    </format>
    <format dxfId="138">
      <pivotArea dataOnly="0" labelOnly="1" outline="0" fieldPosition="0">
        <references count="1">
          <reference field="15" count="1">
            <x v="1"/>
          </reference>
        </references>
      </pivotArea>
    </format>
    <format dxfId="139">
      <pivotArea dataOnly="0" labelOnly="1" outline="0" fieldPosition="0">
        <references count="1">
          <reference field="15" count="1">
            <x v="2"/>
          </reference>
        </references>
      </pivotArea>
    </format>
    <format dxfId="140">
      <pivotArea dataOnly="0" labelOnly="1" outline="0" fieldPosition="0">
        <references count="1">
          <reference field="15" count="1">
            <x v="3"/>
          </reference>
        </references>
      </pivotArea>
    </format>
    <format dxfId="141">
      <pivotArea dataOnly="0" labelOnly="1" grandCol="1" outline="0" fieldPosition="0"/>
    </format>
    <format dxfId="14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67504-3D5B-447E-89CC-B8836DEADB90}" name="PivotTable7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A12" firstHeaderRow="1" firstDataRow="1" firstDataCol="0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 Length of Stay" fld="14" subtotal="average" baseField="0" baseItem="0"/>
  </dataFields>
  <formats count="5">
    <format dxfId="115">
      <pivotArea outline="0" collapsedLevelsAreSubtotals="1" fieldPosition="0"/>
    </format>
    <format dxfId="116">
      <pivotArea dataOnly="0" labelOnly="1" outline="0" axis="axisValues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F1886-BA62-4284-AE46-0A1643B6B0DE}" name="PivotTable10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G8" firstHeaderRow="1" firstDataRow="1" firstDataCol="1"/>
  <pivotFields count="2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  Name" fld="0" subtotal="count" baseField="0" baseItem="0"/>
  </dataFields>
  <formats count="12">
    <format dxfId="103">
      <pivotArea field="15" type="button" dataOnly="0" labelOnly="1" outline="0" axis="axisRow" fieldPosition="0"/>
    </format>
    <format dxfId="104">
      <pivotArea dataOnly="0" labelOnly="1" outline="0" axis="axisValues" fieldPosition="0"/>
    </format>
    <format dxfId="105">
      <pivotArea outline="0" fieldPosition="0">
        <references count="1">
          <reference field="15" count="0" selected="0"/>
        </references>
      </pivotArea>
    </format>
    <format dxfId="106">
      <pivotArea dataOnly="0" labelOnly="1" outline="0" fieldPosition="0">
        <references count="1">
          <reference field="15" count="0"/>
        </references>
      </pivotArea>
    </format>
    <format dxfId="107">
      <pivotArea dataOnly="0" labelOnly="1" grandRow="1" outline="0" fieldPosition="0"/>
    </format>
    <format dxfId="108">
      <pivotArea grandRow="1" outline="0" collapsedLevelsAreSubtotals="1" fieldPosition="0"/>
    </format>
    <format dxfId="109">
      <pivotArea type="all" dataOnly="0" outline="0" fieldPosition="0"/>
    </format>
    <format dxfId="110">
      <pivotArea outline="0" collapsedLevelsAreSubtotals="1" fieldPosition="0"/>
    </format>
    <format dxfId="111">
      <pivotArea dataOnly="0" labelOnly="1" outline="0" fieldPosition="0">
        <references count="1">
          <reference field="15" count="0"/>
        </references>
      </pivotArea>
    </format>
    <format dxfId="112">
      <pivotArea field="15" type="button" dataOnly="0" labelOnly="1" outline="0" axis="axisRow" fieldPosition="0"/>
    </format>
    <format dxfId="113">
      <pivotArea dataOnly="0" labelOnly="1" outline="0" axis="axisValues" fieldPosition="0"/>
    </format>
    <format dxfId="1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F2BF7-6A75-4633-AF5A-371A7CC8077E}" name="PivotTable14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4:G41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1"/>
        <item x="5"/>
        <item x="0"/>
        <item x="4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dataField="1" compact="0" outline="0" showAll="0">
      <items count="6">
        <item x="0"/>
        <item x="4"/>
        <item x="1"/>
        <item x="3"/>
        <item x="2"/>
        <item t="default"/>
      </items>
    </pivotField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numFmtId="164" outline="0" showAll="0"/>
    <pivotField compact="0" outline="0" showAll="0"/>
    <pivotField compact="0" outline="0" multipleItemSelectionAllowed="1" showAll="0">
      <items count="4">
        <item h="1" x="1"/>
        <item x="2"/>
        <item h="1" x="0"/>
        <item t="default"/>
      </items>
    </pivotField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edication" fld="13" subtotal="count" baseField="0" baseItem="0"/>
  </dataFields>
  <formats count="12">
    <format dxfId="91">
      <pivotArea type="all" dataOnly="0" outline="0" fieldPosition="0"/>
    </format>
    <format dxfId="92">
      <pivotArea outline="0" collapsedLevelsAreSubtotals="1" fieldPosition="0"/>
    </format>
    <format dxfId="93">
      <pivotArea field="4" type="button" dataOnly="0" labelOnly="1" outline="0" axis="axisRow" fieldPosition="0"/>
    </format>
    <format dxfId="94">
      <pivotArea dataOnly="0" labelOnly="1" outline="0" fieldPosition="0">
        <references count="1">
          <reference field="4" count="0"/>
        </references>
      </pivotArea>
    </format>
    <format dxfId="95">
      <pivotArea dataOnly="0" labelOnly="1" grandRow="1" outline="0" fieldPosition="0"/>
    </format>
    <format dxfId="96">
      <pivotArea dataOnly="0" labelOnly="1" outline="0" axis="axisValues" fieldPosition="0"/>
    </format>
    <format dxfId="97">
      <pivotArea type="all" dataOnly="0" outline="0" fieldPosition="0"/>
    </format>
    <format dxfId="98">
      <pivotArea outline="0" collapsedLevelsAreSubtotals="1" fieldPosition="0"/>
    </format>
    <format dxfId="99">
      <pivotArea dataOnly="0" labelOnly="1" outline="0" fieldPosition="0">
        <references count="1">
          <reference field="4" count="0"/>
        </references>
      </pivotArea>
    </format>
    <format dxfId="100">
      <pivotArea dataOnly="0" labelOnly="1" outline="0" axis="axisValues" fieldPosition="0"/>
    </format>
    <format dxfId="101">
      <pivotArea field="4" type="button" dataOnly="0" labelOnly="1" outline="0" axis="axisRow" fieldPosition="0"/>
    </format>
    <format dxfId="10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A9AC1-3A2B-4850-8966-1F17963638C1}" name="PivotTable9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B29" firstHeaderRow="1" firstDataRow="1" firstDataCol="1"/>
  <pivotFields count="20">
    <pivotField dataField="1" compact="0" outline="0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  Name" fld="0" subtotal="count" baseField="0" baseItem="0"/>
  </dataFields>
  <formats count="12"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2" type="button" dataOnly="0" labelOnly="1" outline="0" axis="axisRow" fieldPosition="0"/>
    </format>
    <format dxfId="82">
      <pivotArea dataOnly="0" labelOnly="1" outline="0" fieldPosition="0">
        <references count="1">
          <reference field="2" count="0"/>
        </references>
      </pivotArea>
    </format>
    <format dxfId="83">
      <pivotArea dataOnly="0" labelOnly="1" grandRow="1" outline="0" fieldPosition="0"/>
    </format>
    <format dxfId="84">
      <pivotArea dataOnly="0" labelOnly="1" outline="0" axis="axisValues" fieldPosition="0"/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dataOnly="0" labelOnly="1" outline="0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9">
      <pivotArea field="2" type="button" dataOnly="0" labelOnly="1" outline="0" axis="axisRow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70BA4-3086-41D4-B4B7-5933915F4352}" name="PivotTable13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4:D39" firstHeaderRow="1" firstDataRow="2" firstDataCol="1"/>
  <pivotFields count="20">
    <pivotField dataField="1"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7">
        <item x="3"/>
        <item x="1"/>
        <item x="5"/>
        <item x="0"/>
        <item x="4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401">
        <item x="262"/>
        <item x="359"/>
        <item x="142"/>
        <item x="106"/>
        <item x="205"/>
        <item x="149"/>
        <item x="237"/>
        <item x="82"/>
        <item x="215"/>
        <item x="36"/>
        <item x="204"/>
        <item x="278"/>
        <item x="389"/>
        <item x="212"/>
        <item x="68"/>
        <item x="232"/>
        <item x="394"/>
        <item x="268"/>
        <item x="40"/>
        <item x="14"/>
        <item x="282"/>
        <item x="387"/>
        <item x="339"/>
        <item x="307"/>
        <item x="17"/>
        <item x="11"/>
        <item x="158"/>
        <item x="392"/>
        <item x="161"/>
        <item x="21"/>
        <item x="318"/>
        <item x="46"/>
        <item x="211"/>
        <item x="61"/>
        <item x="194"/>
        <item x="124"/>
        <item x="31"/>
        <item x="322"/>
        <item x="75"/>
        <item x="101"/>
        <item x="77"/>
        <item x="74"/>
        <item x="81"/>
        <item x="254"/>
        <item x="114"/>
        <item x="0"/>
        <item x="67"/>
        <item x="115"/>
        <item x="372"/>
        <item x="289"/>
        <item x="294"/>
        <item x="196"/>
        <item x="52"/>
        <item x="174"/>
        <item x="154"/>
        <item x="326"/>
        <item x="367"/>
        <item x="248"/>
        <item x="365"/>
        <item x="393"/>
        <item x="6"/>
        <item x="26"/>
        <item x="309"/>
        <item x="162"/>
        <item x="337"/>
        <item x="399"/>
        <item x="386"/>
        <item x="123"/>
        <item x="368"/>
        <item x="128"/>
        <item x="288"/>
        <item x="299"/>
        <item x="275"/>
        <item x="261"/>
        <item x="120"/>
        <item x="84"/>
        <item x="380"/>
        <item x="320"/>
        <item x="103"/>
        <item x="5"/>
        <item x="95"/>
        <item x="39"/>
        <item x="297"/>
        <item x="100"/>
        <item x="351"/>
        <item x="44"/>
        <item x="143"/>
        <item x="63"/>
        <item x="200"/>
        <item x="308"/>
        <item x="319"/>
        <item x="32"/>
        <item x="166"/>
        <item x="55"/>
        <item x="295"/>
        <item x="188"/>
        <item x="28"/>
        <item x="374"/>
        <item x="56"/>
        <item x="338"/>
        <item x="89"/>
        <item x="131"/>
        <item x="311"/>
        <item x="187"/>
        <item x="60"/>
        <item x="269"/>
        <item x="217"/>
        <item x="332"/>
        <item x="230"/>
        <item x="304"/>
        <item x="99"/>
        <item x="314"/>
        <item x="64"/>
        <item x="97"/>
        <item x="8"/>
        <item x="193"/>
        <item x="92"/>
        <item x="203"/>
        <item x="34"/>
        <item x="107"/>
        <item x="177"/>
        <item x="167"/>
        <item x="58"/>
        <item x="258"/>
        <item x="195"/>
        <item x="185"/>
        <item x="281"/>
        <item x="30"/>
        <item x="250"/>
        <item x="171"/>
        <item x="287"/>
        <item x="348"/>
        <item x="270"/>
        <item x="183"/>
        <item x="265"/>
        <item x="175"/>
        <item x="182"/>
        <item x="19"/>
        <item x="247"/>
        <item x="236"/>
        <item x="323"/>
        <item x="229"/>
        <item x="180"/>
        <item x="178"/>
        <item x="80"/>
        <item x="243"/>
        <item x="29"/>
        <item x="328"/>
        <item x="234"/>
        <item x="301"/>
        <item x="366"/>
        <item x="147"/>
        <item x="213"/>
        <item x="316"/>
        <item x="356"/>
        <item x="385"/>
        <item x="127"/>
        <item x="33"/>
        <item x="150"/>
        <item x="135"/>
        <item x="126"/>
        <item x="240"/>
        <item x="70"/>
        <item x="133"/>
        <item x="165"/>
        <item x="285"/>
        <item x="98"/>
        <item x="83"/>
        <item x="271"/>
        <item x="197"/>
        <item x="47"/>
        <item x="173"/>
        <item x="341"/>
        <item x="223"/>
        <item x="94"/>
        <item x="153"/>
        <item x="276"/>
        <item x="233"/>
        <item x="134"/>
        <item x="191"/>
        <item x="376"/>
        <item x="373"/>
        <item x="221"/>
        <item x="228"/>
        <item x="300"/>
        <item x="214"/>
        <item x="179"/>
        <item x="210"/>
        <item x="104"/>
        <item x="141"/>
        <item x="256"/>
        <item x="2"/>
        <item x="22"/>
        <item x="189"/>
        <item x="119"/>
        <item x="336"/>
        <item x="190"/>
        <item x="24"/>
        <item x="93"/>
        <item x="280"/>
        <item x="57"/>
        <item x="284"/>
        <item x="49"/>
        <item x="279"/>
        <item x="244"/>
        <item x="10"/>
        <item x="375"/>
        <item x="305"/>
        <item x="90"/>
        <item x="9"/>
        <item x="225"/>
        <item x="298"/>
        <item x="325"/>
        <item x="363"/>
        <item x="15"/>
        <item x="360"/>
        <item x="50"/>
        <item x="397"/>
        <item x="345"/>
        <item x="274"/>
        <item x="384"/>
        <item x="172"/>
        <item x="290"/>
        <item x="219"/>
        <item x="257"/>
        <item x="321"/>
        <item x="398"/>
        <item x="395"/>
        <item x="87"/>
        <item x="255"/>
        <item x="329"/>
        <item x="296"/>
        <item x="159"/>
        <item x="145"/>
        <item x="88"/>
        <item x="112"/>
        <item x="355"/>
        <item x="239"/>
        <item x="310"/>
        <item x="139"/>
        <item x="330"/>
        <item x="388"/>
        <item x="334"/>
        <item x="151"/>
        <item x="361"/>
        <item x="391"/>
        <item x="79"/>
        <item x="354"/>
        <item x="252"/>
        <item x="105"/>
        <item x="343"/>
        <item x="381"/>
        <item x="224"/>
        <item x="303"/>
        <item x="312"/>
        <item x="73"/>
        <item x="220"/>
        <item x="66"/>
        <item x="43"/>
        <item x="140"/>
        <item x="48"/>
        <item x="206"/>
        <item x="246"/>
        <item x="20"/>
        <item x="138"/>
        <item x="18"/>
        <item x="396"/>
        <item x="227"/>
        <item x="249"/>
        <item x="181"/>
        <item x="378"/>
        <item x="130"/>
        <item x="377"/>
        <item x="192"/>
        <item x="176"/>
        <item x="349"/>
        <item x="333"/>
        <item x="144"/>
        <item x="23"/>
        <item x="54"/>
        <item x="317"/>
        <item x="263"/>
        <item x="238"/>
        <item x="7"/>
        <item x="306"/>
        <item x="259"/>
        <item x="369"/>
        <item x="41"/>
        <item x="91"/>
        <item x="216"/>
        <item x="170"/>
        <item x="25"/>
        <item x="346"/>
        <item x="132"/>
        <item x="344"/>
        <item x="342"/>
        <item x="78"/>
        <item x="111"/>
        <item x="362"/>
        <item x="157"/>
        <item x="96"/>
        <item x="327"/>
        <item x="251"/>
        <item x="1"/>
        <item x="65"/>
        <item x="118"/>
        <item x="62"/>
        <item x="364"/>
        <item x="121"/>
        <item x="59"/>
        <item x="218"/>
        <item x="42"/>
        <item x="113"/>
        <item x="35"/>
        <item x="315"/>
        <item x="102"/>
        <item x="286"/>
        <item x="293"/>
        <item x="109"/>
        <item x="208"/>
        <item x="383"/>
        <item x="272"/>
        <item x="277"/>
        <item x="122"/>
        <item x="156"/>
        <item x="379"/>
        <item x="335"/>
        <item x="260"/>
        <item x="352"/>
        <item x="117"/>
        <item x="371"/>
        <item x="116"/>
        <item x="231"/>
        <item x="357"/>
        <item x="264"/>
        <item x="69"/>
        <item x="45"/>
        <item x="53"/>
        <item x="51"/>
        <item x="164"/>
        <item x="273"/>
        <item x="199"/>
        <item x="160"/>
        <item x="12"/>
        <item x="110"/>
        <item x="382"/>
        <item x="242"/>
        <item x="370"/>
        <item x="292"/>
        <item x="148"/>
        <item x="129"/>
        <item x="137"/>
        <item x="353"/>
        <item x="198"/>
        <item x="155"/>
        <item x="27"/>
        <item x="291"/>
        <item x="184"/>
        <item x="125"/>
        <item x="72"/>
        <item x="283"/>
        <item x="85"/>
        <item x="358"/>
        <item x="108"/>
        <item x="37"/>
        <item x="390"/>
        <item x="267"/>
        <item x="340"/>
        <item x="38"/>
        <item x="146"/>
        <item x="222"/>
        <item x="169"/>
        <item x="350"/>
        <item x="266"/>
        <item x="16"/>
        <item x="253"/>
        <item x="4"/>
        <item x="186"/>
        <item x="245"/>
        <item x="3"/>
        <item x="324"/>
        <item x="76"/>
        <item x="209"/>
        <item x="86"/>
        <item x="202"/>
        <item x="163"/>
        <item x="201"/>
        <item x="168"/>
        <item x="152"/>
        <item x="226"/>
        <item x="347"/>
        <item x="13"/>
        <item x="71"/>
        <item x="302"/>
        <item x="331"/>
        <item x="241"/>
        <item x="207"/>
        <item x="235"/>
        <item x="136"/>
        <item x="313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  Name" fld="0" subtotal="count" baseField="0" baseItem="0"/>
  </dataFields>
  <formats count="22">
    <format dxfId="57">
      <pivotArea type="all" dataOnly="0" outline="0" fieldPosition="0"/>
    </format>
    <format dxfId="58">
      <pivotArea outline="0" collapsedLevelsAreSubtotals="1" fieldPosition="0"/>
    </format>
    <format dxfId="59">
      <pivotArea type="origin" dataOnly="0" labelOnly="1" outline="0" fieldPosition="0"/>
    </format>
    <format dxfId="60">
      <pivotArea field="2" type="button" dataOnly="0" labelOnly="1" outline="0" axis="axisCol" fieldPosition="0"/>
    </format>
    <format dxfId="61">
      <pivotArea type="topRight" dataOnly="0" labelOnly="1" outline="0" fieldPosition="0"/>
    </format>
    <format dxfId="62">
      <pivotArea field="19" type="button" dataOnly="0" labelOnly="1" outline="0" axis="axisRow" fieldPosition="0"/>
    </format>
    <format dxfId="63">
      <pivotArea dataOnly="0" labelOnly="1" outline="0" fieldPosition="0">
        <references count="1">
          <reference field="19" count="0"/>
        </references>
      </pivotArea>
    </format>
    <format dxfId="64">
      <pivotArea dataOnly="0" labelOnly="1" grandRow="1" outline="0" fieldPosition="0"/>
    </format>
    <format dxfId="65">
      <pivotArea dataOnly="0" labelOnly="1" outline="0" fieldPosition="0">
        <references count="1">
          <reference field="2" count="0"/>
        </references>
      </pivotArea>
    </format>
    <format dxfId="66">
      <pivotArea dataOnly="0" labelOnly="1" grandCol="1" outline="0" fieldPosition="0"/>
    </format>
    <format dxfId="67">
      <pivotArea type="all" dataOnly="0" outline="0" fieldPosition="0"/>
    </format>
    <format dxfId="68">
      <pivotArea outline="0" collapsedLevelsAreSubtotals="1" fieldPosition="0"/>
    </format>
    <format dxfId="69">
      <pivotArea type="topRight" dataOnly="0" labelOnly="1" outline="0" fieldPosition="0"/>
    </format>
    <format dxfId="70">
      <pivotArea dataOnly="0" labelOnly="1" outline="0" fieldPosition="0">
        <references count="1">
          <reference field="19" count="0"/>
        </references>
      </pivotArea>
    </format>
    <format dxfId="71">
      <pivotArea dataOnly="0" labelOnly="1" outline="0" fieldPosition="0">
        <references count="1">
          <reference field="2" count="0"/>
        </references>
      </pivotArea>
    </format>
    <format dxfId="72">
      <pivotArea type="origin" dataOnly="0" labelOnly="1" outline="0" fieldPosition="0"/>
    </format>
    <format dxfId="73">
      <pivotArea field="2" type="button" dataOnly="0" labelOnly="1" outline="0" axis="axisCol" fieldPosition="0"/>
    </format>
    <format dxfId="74">
      <pivotArea field="19" type="button" dataOnly="0" labelOnly="1" outline="0" axis="axisRow" fieldPosition="0"/>
    </format>
    <format dxfId="75">
      <pivotArea dataOnly="0" labelOnly="1" outline="0" fieldPosition="0">
        <references count="1">
          <reference field="2" count="1">
            <x v="0"/>
          </reference>
        </references>
      </pivotArea>
    </format>
    <format dxfId="76">
      <pivotArea dataOnly="0" labelOnly="1" outline="0" fieldPosition="0">
        <references count="1">
          <reference field="2" count="1">
            <x v="1"/>
          </reference>
        </references>
      </pivotArea>
    </format>
    <format dxfId="77">
      <pivotArea dataOnly="0" labelOnly="1" grandCol="1" outline="0" fieldPosition="0"/>
    </format>
    <format dxfId="7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ABFAF-2DF0-4664-8C1B-DA3591D7D0A1}" name="PivotTable11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2:G16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9417">
        <item x="2467"/>
        <item x="2273"/>
        <item x="6474"/>
        <item x="5668"/>
        <item x="5270"/>
        <item x="7662"/>
        <item x="72"/>
        <item x="8938"/>
        <item x="5221"/>
        <item x="1411"/>
        <item x="5944"/>
        <item x="9279"/>
        <item x="1321"/>
        <item x="3023"/>
        <item x="729"/>
        <item x="7033"/>
        <item x="5460"/>
        <item x="7648"/>
        <item x="3184"/>
        <item x="7498"/>
        <item x="278"/>
        <item x="2363"/>
        <item x="6295"/>
        <item x="891"/>
        <item x="3037"/>
        <item x="217"/>
        <item x="1885"/>
        <item x="6972"/>
        <item x="8593"/>
        <item x="6104"/>
        <item x="874"/>
        <item x="2488"/>
        <item x="3666"/>
        <item x="1805"/>
        <item x="1841"/>
        <item x="1165"/>
        <item x="4910"/>
        <item x="2875"/>
        <item x="3560"/>
        <item x="8239"/>
        <item x="4906"/>
        <item x="4539"/>
        <item x="3797"/>
        <item x="8770"/>
        <item x="2481"/>
        <item x="5374"/>
        <item x="6760"/>
        <item x="7320"/>
        <item x="1369"/>
        <item x="3121"/>
        <item x="377"/>
        <item x="3278"/>
        <item x="6312"/>
        <item x="6076"/>
        <item x="7807"/>
        <item x="3151"/>
        <item x="1719"/>
        <item x="6738"/>
        <item x="6750"/>
        <item x="6758"/>
        <item x="3873"/>
        <item x="2863"/>
        <item x="6869"/>
        <item x="8708"/>
        <item x="2380"/>
        <item x="3882"/>
        <item x="1130"/>
        <item x="2981"/>
        <item x="8988"/>
        <item x="150"/>
        <item x="6743"/>
        <item x="3002"/>
        <item x="6591"/>
        <item x="563"/>
        <item x="8040"/>
        <item x="5026"/>
        <item x="6173"/>
        <item x="6531"/>
        <item x="8693"/>
        <item x="9222"/>
        <item x="9354"/>
        <item x="689"/>
        <item x="642"/>
        <item x="1682"/>
        <item x="5853"/>
        <item x="1304"/>
        <item x="9080"/>
        <item x="6999"/>
        <item x="54"/>
        <item x="80"/>
        <item x="8678"/>
        <item x="3602"/>
        <item x="4945"/>
        <item x="6707"/>
        <item x="8405"/>
        <item x="4607"/>
        <item x="3998"/>
        <item x="4614"/>
        <item x="1980"/>
        <item x="8752"/>
        <item x="7394"/>
        <item x="9125"/>
        <item x="5466"/>
        <item x="1560"/>
        <item x="6617"/>
        <item x="1238"/>
        <item x="7419"/>
        <item x="9082"/>
        <item x="1979"/>
        <item x="4210"/>
        <item x="4107"/>
        <item x="5383"/>
        <item x="2714"/>
        <item x="4619"/>
        <item x="2402"/>
        <item x="7405"/>
        <item x="4168"/>
        <item x="6258"/>
        <item x="6844"/>
        <item x="7495"/>
        <item x="8583"/>
        <item x="6923"/>
        <item x="7016"/>
        <item x="6471"/>
        <item x="6343"/>
        <item x="4318"/>
        <item x="6297"/>
        <item x="1104"/>
        <item x="5651"/>
        <item x="3116"/>
        <item x="2280"/>
        <item x="9212"/>
        <item x="225"/>
        <item x="994"/>
        <item x="5619"/>
        <item x="7897"/>
        <item x="5803"/>
        <item x="6549"/>
        <item x="617"/>
        <item x="8808"/>
        <item x="7857"/>
        <item x="2135"/>
        <item x="360"/>
        <item x="9000"/>
        <item x="8343"/>
        <item x="736"/>
        <item x="2340"/>
        <item x="4399"/>
        <item x="1570"/>
        <item x="4548"/>
        <item x="6204"/>
        <item x="351"/>
        <item x="4690"/>
        <item x="1839"/>
        <item x="4052"/>
        <item x="2855"/>
        <item x="5485"/>
        <item x="6567"/>
        <item x="4278"/>
        <item x="1375"/>
        <item x="913"/>
        <item x="7448"/>
        <item x="2500"/>
        <item x="2089"/>
        <item x="2060"/>
        <item x="2017"/>
        <item x="7464"/>
        <item x="4113"/>
        <item x="637"/>
        <item x="448"/>
        <item x="6015"/>
        <item x="6003"/>
        <item x="3779"/>
        <item x="2454"/>
        <item x="4386"/>
        <item x="7283"/>
        <item x="4735"/>
        <item x="5640"/>
        <item x="2159"/>
        <item x="1536"/>
        <item x="3611"/>
        <item x="1479"/>
        <item x="5506"/>
        <item x="6728"/>
        <item x="2153"/>
        <item x="2423"/>
        <item x="7994"/>
        <item x="1893"/>
        <item x="4085"/>
        <item x="8159"/>
        <item x="244"/>
        <item x="7798"/>
        <item x="6058"/>
        <item x="6378"/>
        <item x="5412"/>
        <item x="1396"/>
        <item x="6446"/>
        <item x="730"/>
        <item x="4211"/>
        <item x="5936"/>
        <item x="8425"/>
        <item x="4671"/>
        <item x="3769"/>
        <item x="7439"/>
        <item x="3327"/>
        <item x="3804"/>
        <item x="2697"/>
        <item x="7851"/>
        <item x="2689"/>
        <item x="7978"/>
        <item x="5328"/>
        <item x="3700"/>
        <item x="3794"/>
        <item x="8461"/>
        <item x="7538"/>
        <item x="8832"/>
        <item x="4812"/>
        <item x="1935"/>
        <item x="7586"/>
        <item x="8817"/>
        <item x="7925"/>
        <item x="6298"/>
        <item x="6671"/>
        <item x="2006"/>
        <item x="4842"/>
        <item x="2539"/>
        <item x="9304"/>
        <item x="4815"/>
        <item x="7841"/>
        <item x="4863"/>
        <item x="3517"/>
        <item x="801"/>
        <item x="6113"/>
        <item x="9065"/>
        <item x="8167"/>
        <item x="8117"/>
        <item x="169"/>
        <item x="3220"/>
        <item x="9329"/>
        <item x="4488"/>
        <item x="4505"/>
        <item x="2782"/>
        <item x="4834"/>
        <item x="6924"/>
        <item x="7485"/>
        <item x="4174"/>
        <item x="859"/>
        <item x="2563"/>
        <item x="9163"/>
        <item x="480"/>
        <item x="7158"/>
        <item x="5068"/>
        <item x="1602"/>
        <item x="3361"/>
        <item x="9002"/>
        <item x="3288"/>
        <item x="6975"/>
        <item x="9188"/>
        <item x="176"/>
        <item x="2982"/>
        <item x="418"/>
        <item x="6010"/>
        <item x="2485"/>
        <item x="7184"/>
        <item x="2710"/>
        <item x="9011"/>
        <item x="2628"/>
        <item x="8228"/>
        <item x="3888"/>
        <item x="5042"/>
        <item x="6140"/>
        <item x="4224"/>
        <item x="6035"/>
        <item x="8486"/>
        <item x="7887"/>
        <item x="3681"/>
        <item x="1813"/>
        <item x="2353"/>
        <item x="3575"/>
        <item x="5032"/>
        <item x="2445"/>
        <item x="297"/>
        <item x="5942"/>
        <item x="5863"/>
        <item x="2679"/>
        <item x="4636"/>
        <item x="518"/>
        <item x="6877"/>
        <item x="6850"/>
        <item x="7762"/>
        <item x="5399"/>
        <item x="999"/>
        <item x="7287"/>
        <item x="2971"/>
        <item x="3988"/>
        <item x="2048"/>
        <item x="2237"/>
        <item x="6263"/>
        <item x="2249"/>
        <item x="5424"/>
        <item x="6957"/>
        <item x="2547"/>
        <item x="868"/>
        <item x="7991"/>
        <item x="2546"/>
        <item x="6440"/>
        <item x="1567"/>
        <item x="4875"/>
        <item x="8932"/>
        <item x="7671"/>
        <item x="1843"/>
        <item x="5119"/>
        <item x="1402"/>
        <item x="2158"/>
        <item x="4768"/>
        <item x="6847"/>
        <item x="3869"/>
        <item x="8718"/>
        <item x="2918"/>
        <item x="849"/>
        <item x="4528"/>
        <item x="4013"/>
        <item x="5939"/>
        <item x="2374"/>
        <item x="4473"/>
        <item x="7500"/>
        <item x="7103"/>
        <item x="3767"/>
        <item x="1878"/>
        <item x="856"/>
        <item x="473"/>
        <item x="1627"/>
        <item x="7544"/>
        <item x="688"/>
        <item x="6873"/>
        <item x="6612"/>
        <item x="8271"/>
        <item x="8511"/>
        <item x="7301"/>
        <item x="2717"/>
        <item x="4045"/>
        <item x="6787"/>
        <item x="2121"/>
        <item x="7218"/>
        <item x="5305"/>
        <item x="100"/>
        <item x="2573"/>
        <item x="8370"/>
        <item x="7525"/>
        <item x="569"/>
        <item x="2354"/>
        <item x="6393"/>
        <item x="4618"/>
        <item x="255"/>
        <item x="2375"/>
        <item x="7753"/>
        <item x="1876"/>
        <item x="41"/>
        <item x="67"/>
        <item x="5833"/>
        <item x="214"/>
        <item x="3586"/>
        <item x="5132"/>
        <item x="2102"/>
        <item x="470"/>
        <item x="1914"/>
        <item x="308"/>
        <item x="5646"/>
        <item x="4632"/>
        <item x="8805"/>
        <item x="4201"/>
        <item x="1427"/>
        <item x="3310"/>
        <item x="7252"/>
        <item x="3164"/>
        <item x="6533"/>
        <item x="1159"/>
        <item x="6371"/>
        <item x="1640"/>
        <item x="623"/>
        <item x="7341"/>
        <item x="860"/>
        <item x="6866"/>
        <item x="3720"/>
        <item x="2451"/>
        <item x="8473"/>
        <item x="3569"/>
        <item x="8079"/>
        <item x="1619"/>
        <item x="2515"/>
        <item x="376"/>
        <item x="3599"/>
        <item x="511"/>
        <item x="5266"/>
        <item x="5965"/>
        <item x="7786"/>
        <item x="7526"/>
        <item x="8968"/>
        <item x="7641"/>
        <item x="4131"/>
        <item x="3890"/>
        <item x="6647"/>
        <item x="3118"/>
        <item x="7816"/>
        <item x="1206"/>
        <item x="4290"/>
        <item x="3268"/>
        <item x="1942"/>
        <item x="1160"/>
        <item x="1817"/>
        <item x="8530"/>
        <item x="6806"/>
        <item x="6219"/>
        <item x="7359"/>
        <item x="4008"/>
        <item x="4454"/>
        <item x="7940"/>
        <item x="332"/>
        <item x="8814"/>
        <item x="2471"/>
        <item x="3102"/>
        <item x="1750"/>
        <item x="5931"/>
        <item x="6820"/>
        <item x="4263"/>
        <item x="4260"/>
        <item x="5285"/>
        <item x="2092"/>
        <item x="7077"/>
        <item x="6126"/>
        <item x="3654"/>
        <item x="7803"/>
        <item x="717"/>
        <item x="4617"/>
        <item x="5142"/>
        <item x="7651"/>
        <item x="6712"/>
        <item x="9312"/>
        <item x="2470"/>
        <item x="1863"/>
        <item x="6945"/>
        <item x="765"/>
        <item x="5754"/>
        <item x="7059"/>
        <item x="2571"/>
        <item x="1776"/>
        <item x="4351"/>
        <item x="6692"/>
        <item x="560"/>
        <item x="9075"/>
        <item x="8038"/>
        <item x="3734"/>
        <item x="6358"/>
        <item x="6426"/>
        <item x="1417"/>
        <item x="813"/>
        <item x="6023"/>
        <item x="9123"/>
        <item x="3144"/>
        <item x="875"/>
        <item x="9328"/>
        <item x="4025"/>
        <item x="8100"/>
        <item x="4701"/>
        <item x="1908"/>
        <item x="1577"/>
        <item x="7639"/>
        <item x="8449"/>
        <item x="4708"/>
        <item x="5215"/>
        <item x="3623"/>
        <item x="4540"/>
        <item x="6826"/>
        <item x="6152"/>
        <item x="1697"/>
        <item x="3127"/>
        <item x="5478"/>
        <item x="6523"/>
        <item x="2973"/>
        <item x="8436"/>
        <item x="104"/>
        <item x="282"/>
        <item x="2904"/>
        <item x="6575"/>
        <item x="1910"/>
        <item x="4532"/>
        <item x="6178"/>
        <item x="7846"/>
        <item x="7559"/>
        <item x="2282"/>
        <item x="2119"/>
        <item x="1199"/>
        <item x="2426"/>
        <item x="3373"/>
        <item x="4897"/>
        <item x="4883"/>
        <item x="8971"/>
        <item x="3749"/>
        <item x="6153"/>
        <item x="9141"/>
        <item x="8533"/>
        <item x="2110"/>
        <item x="1224"/>
        <item x="8918"/>
        <item x="1742"/>
        <item x="5837"/>
        <item x="1361"/>
        <item x="4291"/>
        <item x="3348"/>
        <item x="2804"/>
        <item x="4775"/>
        <item x="3955"/>
        <item x="4966"/>
        <item x="1883"/>
        <item x="1033"/>
        <item x="4196"/>
        <item x="195"/>
        <item x="4306"/>
        <item x="6935"/>
        <item x="4640"/>
        <item x="442"/>
        <item x="6599"/>
        <item x="5315"/>
        <item x="6342"/>
        <item x="4236"/>
        <item x="7646"/>
        <item x="7813"/>
        <item x="2915"/>
        <item x="2015"/>
        <item x="8414"/>
        <item x="2979"/>
        <item x="2706"/>
        <item x="3154"/>
        <item x="3162"/>
        <item x="4853"/>
        <item x="1385"/>
        <item x="6116"/>
        <item x="9056"/>
        <item x="8930"/>
        <item x="5802"/>
        <item x="2809"/>
        <item x="5135"/>
        <item x="6650"/>
        <item x="1949"/>
        <item x="2748"/>
        <item x="8507"/>
        <item x="1853"/>
        <item x="8362"/>
        <item x="2659"/>
        <item x="5441"/>
        <item x="9399"/>
        <item x="3283"/>
        <item x="508"/>
        <item x="8270"/>
        <item x="1368"/>
        <item x="7367"/>
        <item x="8325"/>
        <item x="1575"/>
        <item x="101"/>
        <item x="8089"/>
        <item x="2931"/>
        <item x="8825"/>
        <item x="8021"/>
        <item x="3961"/>
        <item x="384"/>
        <item x="819"/>
        <item x="3161"/>
        <item x="8400"/>
        <item x="7791"/>
        <item x="8884"/>
        <item x="3705"/>
        <item x="23"/>
        <item x="6388"/>
        <item x="5959"/>
        <item x="6676"/>
        <item x="809"/>
        <item x="4054"/>
        <item x="4017"/>
        <item x="6756"/>
        <item x="9374"/>
        <item x="75"/>
        <item x="5488"/>
        <item x="3606"/>
        <item x="8500"/>
        <item x="2449"/>
        <item x="6387"/>
        <item x="7253"/>
        <item x="2966"/>
        <item x="5768"/>
        <item x="8822"/>
        <item x="6763"/>
        <item x="2630"/>
        <item x="4282"/>
        <item x="7560"/>
        <item x="6270"/>
        <item x="6158"/>
        <item x="8894"/>
        <item x="6520"/>
        <item x="2007"/>
        <item x="5276"/>
        <item x="6506"/>
        <item x="137"/>
        <item x="8434"/>
        <item x="92"/>
        <item x="939"/>
        <item x="2114"/>
        <item x="6774"/>
        <item x="1510"/>
        <item x="4344"/>
        <item x="7097"/>
        <item x="6144"/>
        <item x="5908"/>
        <item x="2919"/>
        <item x="5275"/>
        <item x="7084"/>
        <item x="2394"/>
        <item x="220"/>
        <item x="6623"/>
        <item x="3393"/>
        <item x="2887"/>
        <item x="4919"/>
        <item x="4332"/>
        <item x="2244"/>
        <item x="4159"/>
        <item x="6002"/>
        <item x="8731"/>
        <item x="3651"/>
        <item x="1149"/>
        <item x="352"/>
        <item x="4392"/>
        <item x="8506"/>
        <item x="5746"/>
        <item x="2652"/>
        <item x="7831"/>
        <item x="1364"/>
        <item x="6834"/>
        <item x="7401"/>
        <item x="4455"/>
        <item x="3724"/>
        <item x="5177"/>
        <item x="3883"/>
        <item x="7080"/>
        <item x="5502"/>
        <item x="3034"/>
        <item x="6493"/>
        <item x="438"/>
        <item x="6815"/>
        <item x="980"/>
        <item x="564"/>
        <item x="200"/>
        <item x="4134"/>
        <item x="6500"/>
        <item x="8111"/>
        <item x="3833"/>
        <item x="1338"/>
        <item x="4097"/>
        <item x="1926"/>
        <item x="8736"/>
        <item x="7569"/>
        <item x="3249"/>
        <item x="2599"/>
        <item x="8034"/>
        <item x="7056"/>
        <item x="5179"/>
        <item x="3862"/>
        <item x="7811"/>
        <item x="8071"/>
        <item x="333"/>
        <item x="256"/>
        <item x="4718"/>
        <item x="257"/>
        <item x="2666"/>
        <item x="3542"/>
        <item x="7869"/>
        <item x="3404"/>
        <item x="3971"/>
        <item x="1295"/>
        <item x="6160"/>
        <item x="7198"/>
        <item x="3160"/>
        <item x="6636"/>
        <item x="6430"/>
        <item x="8426"/>
        <item x="2321"/>
        <item x="9117"/>
        <item x="1498"/>
        <item x="6996"/>
        <item x="3488"/>
        <item x="652"/>
        <item x="6132"/>
        <item x="643"/>
        <item x="5839"/>
        <item x="4130"/>
        <item x="6313"/>
        <item x="2294"/>
        <item x="3401"/>
        <item x="1378"/>
        <item x="8977"/>
        <item x="5183"/>
        <item x="2484"/>
        <item x="3580"/>
        <item x="675"/>
        <item x="3324"/>
        <item x="4827"/>
        <item x="3489"/>
        <item x="2222"/>
        <item x="8421"/>
        <item x="423"/>
        <item x="7006"/>
        <item x="8944"/>
        <item x="6573"/>
        <item x="7187"/>
        <item x="6766"/>
        <item x="7286"/>
        <item x="8588"/>
        <item x="7872"/>
        <item x="3491"/>
        <item x="985"/>
        <item x="7393"/>
        <item x="7549"/>
        <item x="4125"/>
        <item x="3412"/>
        <item x="3083"/>
        <item x="9079"/>
        <item x="6436"/>
        <item x="10"/>
        <item x="8341"/>
        <item x="488"/>
        <item x="9066"/>
        <item x="9074"/>
        <item x="6185"/>
        <item x="8172"/>
        <item x="2357"/>
        <item x="7020"/>
        <item x="1386"/>
        <item x="8890"/>
        <item x="1347"/>
        <item x="4843"/>
        <item x="2514"/>
        <item x="5531"/>
        <item x="2345"/>
        <item x="7973"/>
        <item x="8191"/>
        <item x="4204"/>
        <item x="3742"/>
        <item x="3459"/>
        <item x="6725"/>
        <item x="1519"/>
        <item x="974"/>
        <item x="8555"/>
        <item x="1382"/>
        <item x="7573"/>
        <item x="1972"/>
        <item x="4238"/>
        <item x="2427"/>
        <item x="3131"/>
        <item x="9255"/>
        <item x="1039"/>
        <item x="5620"/>
        <item x="9112"/>
        <item x="1688"/>
        <item x="9145"/>
        <item x="3097"/>
        <item x="3326"/>
        <item x="8875"/>
        <item x="6959"/>
        <item x="9274"/>
        <item x="9257"/>
        <item x="8277"/>
        <item x="3221"/>
        <item x="7094"/>
        <item x="1265"/>
        <item x="4474"/>
        <item x="5648"/>
        <item x="5356"/>
        <item x="7845"/>
        <item x="8700"/>
        <item x="6425"/>
        <item x="1924"/>
        <item x="1421"/>
        <item x="3937"/>
        <item x="656"/>
        <item x="4430"/>
        <item x="6203"/>
        <item x="9314"/>
        <item x="1655"/>
        <item x="3935"/>
        <item x="2644"/>
        <item x="1634"/>
        <item x="8649"/>
        <item x="7140"/>
        <item x="2508"/>
        <item x="50"/>
        <item x="1899"/>
        <item x="2093"/>
        <item x="1736"/>
        <item x="1054"/>
        <item x="3093"/>
        <item x="498"/>
        <item x="5474"/>
        <item x="8961"/>
        <item x="4696"/>
        <item x="5799"/>
        <item x="4642"/>
        <item x="1739"/>
        <item x="4249"/>
        <item x="1580"/>
        <item x="3005"/>
        <item x="7066"/>
        <item x="982"/>
        <item x="6784"/>
        <item x="2862"/>
        <item x="1993"/>
        <item x="6166"/>
        <item x="769"/>
        <item x="3462"/>
        <item x="6460"/>
        <item x="5906"/>
        <item x="3601"/>
        <item x="2871"/>
        <item x="8891"/>
        <item x="7819"/>
        <item x="8784"/>
        <item x="1037"/>
        <item x="3831"/>
        <item x="8407"/>
        <item x="3506"/>
        <item x="5985"/>
        <item x="9237"/>
        <item x="500"/>
        <item x="5987"/>
        <item x="7796"/>
        <item x="836"/>
        <item x="1436"/>
        <item x="6791"/>
        <item x="7422"/>
        <item x="7624"/>
        <item x="5367"/>
        <item x="8082"/>
        <item x="8441"/>
        <item x="7274"/>
        <item x="6459"/>
        <item x="5269"/>
        <item x="975"/>
        <item x="8443"/>
        <item x="8032"/>
        <item x="1233"/>
        <item x="1846"/>
        <item x="178"/>
        <item x="1366"/>
        <item x="5610"/>
        <item x="2202"/>
        <item x="6600"/>
        <item x="1596"/>
        <item x="1998"/>
        <item x="1618"/>
        <item x="5597"/>
        <item x="9177"/>
        <item x="4633"/>
        <item x="4665"/>
        <item x="7484"/>
        <item x="2562"/>
        <item x="5851"/>
        <item x="3719"/>
        <item x="198"/>
        <item x="6641"/>
        <item x="1256"/>
        <item x="4363"/>
        <item x="208"/>
        <item x="4739"/>
        <item x="1905"/>
        <item x="3176"/>
        <item x="7691"/>
        <item x="7986"/>
        <item x="5405"/>
        <item x="9292"/>
        <item x="5329"/>
        <item x="5609"/>
        <item x="9266"/>
        <item x="6398"/>
        <item x="2869"/>
        <item x="3866"/>
        <item x="3345"/>
        <item x="4798"/>
        <item x="4235"/>
        <item x="6074"/>
        <item x="1182"/>
        <item x="2569"/>
        <item x="3512"/>
        <item x="4000"/>
        <item x="4467"/>
        <item x="503"/>
        <item x="1471"/>
        <item x="1318"/>
        <item x="5318"/>
        <item x="2314"/>
        <item x="2870"/>
        <item x="8302"/>
        <item x="5261"/>
        <item x="1009"/>
        <item x="752"/>
        <item x="3640"/>
        <item x="9215"/>
        <item x="2673"/>
        <item x="3699"/>
        <item x="9036"/>
        <item x="247"/>
        <item x="2768"/>
        <item x="3829"/>
        <item x="7613"/>
        <item x="4524"/>
        <item x="8650"/>
        <item x="8560"/>
        <item x="3452"/>
        <item x="7556"/>
        <item x="2884"/>
        <item x="9353"/>
        <item x="7674"/>
        <item x="1493"/>
        <item x="1537"/>
        <item x="9365"/>
        <item x="5072"/>
        <item x="1230"/>
        <item x="5349"/>
        <item x="3818"/>
        <item x="6539"/>
        <item x="4325"/>
        <item x="6553"/>
        <item x="7741"/>
        <item x="7202"/>
        <item x="8182"/>
        <item x="413"/>
        <item x="2178"/>
        <item x="2407"/>
        <item x="7137"/>
        <item x="9281"/>
        <item x="6131"/>
        <item x="1473"/>
        <item x="6771"/>
        <item x="4114"/>
        <item x="5534"/>
        <item x="5533"/>
        <item x="4155"/>
        <item x="3289"/>
        <item x="6526"/>
        <item x="3744"/>
        <item x="5895"/>
        <item x="3362"/>
        <item x="4937"/>
        <item x="1438"/>
        <item x="4316"/>
        <item x="1147"/>
        <item x="9213"/>
        <item x="5189"/>
        <item x="4257"/>
        <item x="2245"/>
        <item x="1120"/>
        <item x="2576"/>
        <item x="8454"/>
        <item x="1895"/>
        <item x="7256"/>
        <item x="6368"/>
        <item x="6420"/>
        <item x="5986"/>
        <item x="8758"/>
        <item x="2373"/>
        <item x="1286"/>
        <item x="7186"/>
        <item x="5015"/>
        <item x="5765"/>
        <item x="4295"/>
        <item x="2733"/>
        <item x="5175"/>
        <item x="6463"/>
        <item x="91"/>
        <item x="7927"/>
        <item x="5423"/>
        <item x="3357"/>
        <item x="2724"/>
        <item x="2687"/>
        <item x="440"/>
        <item x="7714"/>
        <item x="3561"/>
        <item x="1887"/>
        <item x="7529"/>
        <item x="7024"/>
        <item x="660"/>
        <item x="4192"/>
        <item x="2575"/>
        <item x="3191"/>
        <item x="5311"/>
        <item x="1867"/>
        <item x="2326"/>
        <item x="2343"/>
        <item x="1786"/>
        <item x="4136"/>
        <item x="6611"/>
        <item x="5338"/>
        <item x="5983"/>
        <item x="8467"/>
        <item x="4439"/>
        <item x="6180"/>
        <item x="5341"/>
        <item x="2766"/>
        <item x="3272"/>
        <item x="4184"/>
        <item x="1477"/>
        <item x="9339"/>
        <item x="3663"/>
        <item x="8011"/>
        <item x="526"/>
        <item x="3774"/>
        <item x="2642"/>
        <item x="2061"/>
        <item x="3244"/>
        <item x="1059"/>
        <item x="8673"/>
        <item x="4868"/>
        <item x="1181"/>
        <item x="8097"/>
        <item x="6966"/>
        <item x="2382"/>
        <item x="8571"/>
        <item x="2645"/>
        <item x="2675"/>
        <item x="193"/>
        <item x="2799"/>
        <item x="4077"/>
        <item x="6503"/>
        <item x="2890"/>
        <item x="1944"/>
        <item x="4516"/>
        <item x="4003"/>
        <item x="3354"/>
        <item x="8653"/>
        <item x="6305"/>
        <item x="1273"/>
        <item x="910"/>
        <item x="252"/>
        <item x="3658"/>
        <item x="7748"/>
        <item x="527"/>
        <item x="5178"/>
        <item x="3530"/>
        <item x="2881"/>
        <item x="3407"/>
        <item x="6860"/>
        <item x="8830"/>
        <item x="2636"/>
        <item x="6275"/>
        <item x="5498"/>
        <item x="8870"/>
        <item x="2217"/>
        <item x="3514"/>
        <item x="4989"/>
        <item x="2610"/>
        <item x="5038"/>
        <item x="5677"/>
        <item x="2857"/>
        <item x="2182"/>
        <item x="6980"/>
        <item x="4729"/>
        <item x="4529"/>
        <item x="3385"/>
        <item x="8243"/>
        <item x="4379"/>
        <item x="9231"/>
        <item x="9350"/>
        <item x="7649"/>
        <item x="5528"/>
        <item x="8900"/>
        <item x="1485"/>
        <item x="794"/>
        <item x="7130"/>
        <item x="1963"/>
        <item x="3801"/>
        <item x="5976"/>
        <item x="3314"/>
        <item x="970"/>
        <item x="5044"/>
        <item x="4925"/>
        <item x="9071"/>
        <item x="9351"/>
        <item x="5789"/>
        <item x="7581"/>
        <item x="6577"/>
        <item x="9332"/>
        <item x="118"/>
        <item x="7914"/>
        <item x="4840"/>
        <item x="1922"/>
        <item x="4149"/>
        <item x="3707"/>
        <item x="3008"/>
        <item x="5831"/>
        <item x="4568"/>
        <item x="5408"/>
        <item x="6684"/>
        <item x="5097"/>
        <item x="9138"/>
        <item x="4372"/>
        <item x="9355"/>
        <item x="7564"/>
        <item x="3323"/>
        <item x="6825"/>
        <item x="8168"/>
        <item x="1006"/>
        <item x="9173"/>
        <item x="6585"/>
        <item x="6407"/>
        <item x="3874"/>
        <item x="2356"/>
        <item x="69"/>
        <item x="4348"/>
        <item x="2091"/>
        <item x="6786"/>
        <item x="8923"/>
        <item x="6659"/>
        <item x="203"/>
        <item x="9207"/>
        <item x="3153"/>
        <item x="8622"/>
        <item x="1453"/>
        <item x="4538"/>
        <item x="9023"/>
        <item x="4301"/>
        <item x="2410"/>
        <item x="2477"/>
        <item x="3701"/>
        <item x="876"/>
        <item x="5530"/>
        <item x="6049"/>
        <item x="5737"/>
        <item x="8619"/>
        <item x="993"/>
        <item x="8833"/>
        <item x="7191"/>
        <item x="4857"/>
        <item x="4534"/>
        <item x="2349"/>
        <item x="4543"/>
        <item x="4603"/>
        <item x="4559"/>
        <item x="7727"/>
        <item x="4022"/>
        <item x="7302"/>
        <item x="892"/>
        <item x="8185"/>
        <item x="2041"/>
        <item x="3052"/>
        <item x="3865"/>
        <item x="4244"/>
        <item x="9119"/>
        <item x="6667"/>
        <item x="5354"/>
        <item x="6778"/>
        <item x="4741"/>
        <item x="7677"/>
        <item x="491"/>
        <item x="8043"/>
        <item x="2526"/>
        <item x="685"/>
        <item x="3585"/>
        <item x="3241"/>
        <item x="8241"/>
        <item x="6511"/>
        <item x="1552"/>
        <item x="1236"/>
        <item x="8268"/>
        <item x="3"/>
        <item x="1317"/>
        <item x="2726"/>
        <item x="8836"/>
        <item x="1299"/>
        <item x="8105"/>
        <item x="4556"/>
        <item x="1515"/>
        <item x="1235"/>
        <item x="2431"/>
        <item x="8497"/>
        <item x="7678"/>
        <item x="6793"/>
        <item x="8666"/>
        <item x="6797"/>
        <item x="6095"/>
        <item x="4453"/>
        <item x="2962"/>
        <item x="7037"/>
        <item x="5626"/>
        <item x="2776"/>
        <item x="5884"/>
        <item x="6961"/>
        <item x="6734"/>
        <item x="3013"/>
        <item x="7"/>
        <item x="4162"/>
        <item x="3035"/>
        <item x="9186"/>
        <item x="8857"/>
        <item x="4933"/>
        <item x="3798"/>
        <item x="6729"/>
        <item x="5570"/>
        <item x="6528"/>
        <item x="8951"/>
        <item x="2779"/>
        <item x="7460"/>
        <item x="4830"/>
        <item x="9379"/>
        <item x="3471"/>
        <item x="6350"/>
        <item x="1555"/>
        <item x="1113"/>
        <item x="5508"/>
        <item x="4777"/>
        <item x="3748"/>
        <item x="8601"/>
        <item x="1459"/>
        <item x="6473"/>
        <item x="8336"/>
        <item x="2800"/>
        <item x="3949"/>
        <item x="854"/>
        <item x="2406"/>
        <item x="7696"/>
        <item x="1641"/>
        <item x="7476"/>
        <item x="4128"/>
        <item x="210"/>
        <item x="30"/>
        <item x="2439"/>
        <item x="8318"/>
        <item x="89"/>
        <item x="5585"/>
        <item x="4800"/>
        <item x="5447"/>
        <item x="9100"/>
        <item x="8859"/>
        <item x="393"/>
        <item x="8913"/>
        <item x="7223"/>
        <item x="2794"/>
        <item x="5905"/>
        <item x="6698"/>
        <item x="8431"/>
        <item x="1325"/>
        <item x="1283"/>
        <item x="6752"/>
        <item x="2650"/>
        <item x="8433"/>
        <item x="2611"/>
        <item x="962"/>
        <item x="1354"/>
        <item x="6841"/>
        <item x="3685"/>
        <item x="738"/>
        <item x="5892"/>
        <item x="6983"/>
        <item x="3644"/>
        <item x="2827"/>
        <item x="8738"/>
        <item x="4726"/>
        <item x="8055"/>
        <item x="7364"/>
        <item x="437"/>
        <item x="4493"/>
        <item x="789"/>
        <item x="6073"/>
        <item x="7262"/>
        <item x="1018"/>
        <item x="3958"/>
        <item x="2196"/>
        <item x="7333"/>
        <item x="2224"/>
        <item x="7315"/>
        <item x="8931"/>
        <item x="1320"/>
        <item x="7885"/>
        <item x="953"/>
        <item x="9003"/>
        <item x="274"/>
        <item x="3311"/>
        <item x="1425"/>
        <item x="7524"/>
        <item x="9400"/>
        <item x="3009"/>
        <item x="8435"/>
        <item x="7667"/>
        <item x="5893"/>
        <item x="7518"/>
        <item x="5052"/>
        <item x="7539"/>
        <item x="6489"/>
        <item x="2833"/>
        <item x="1289"/>
        <item x="3110"/>
        <item x="449"/>
        <item x="8279"/>
        <item x="3533"/>
        <item x="1096"/>
        <item x="5600"/>
        <item x="2678"/>
        <item x="1053"/>
        <item x="8605"/>
        <item x="3698"/>
        <item x="4717"/>
        <item x="8823"/>
        <item x="3113"/>
        <item x="7493"/>
        <item x="144"/>
        <item x="9309"/>
        <item x="2730"/>
        <item x="2124"/>
        <item x="5049"/>
        <item x="3499"/>
        <item x="8371"/>
        <item x="4307"/>
        <item x="5134"/>
        <item x="4389"/>
        <item x="1789"/>
        <item x="2086"/>
        <item x="9063"/>
        <item x="8113"/>
        <item x="8872"/>
        <item x="1047"/>
        <item x="2162"/>
        <item x="5125"/>
        <item x="1198"/>
        <item x="6779"/>
        <item x="1399"/>
        <item x="5719"/>
        <item x="4589"/>
        <item x="8289"/>
        <item x="7025"/>
        <item x="9383"/>
        <item x="6950"/>
        <item x="7681"/>
        <item x="2104"/>
        <item x="8376"/>
        <item x="5272"/>
        <item x="3064"/>
        <item x="8948"/>
        <item x="73"/>
        <item x="6314"/>
        <item x="5286"/>
        <item x="5956"/>
        <item x="6952"/>
        <item x="4471"/>
        <item x="3106"/>
        <item x="4028"/>
        <item x="5627"/>
        <item x="4664"/>
        <item x="2521"/>
        <item x="9020"/>
        <item x="5522"/>
        <item x="6168"/>
        <item x="2690"/>
        <item x="8488"/>
        <item x="6571"/>
        <item x="1512"/>
        <item x="6990"/>
        <item x="4581"/>
        <item x="5785"/>
        <item x="5541"/>
        <item x="6722"/>
        <item x="3649"/>
        <item x="8132"/>
        <item x="7237"/>
        <item x="126"/>
        <item x="2898"/>
        <item x="577"/>
        <item x="4480"/>
        <item x="2266"/>
        <item x="1713"/>
        <item x="640"/>
        <item x="4335"/>
        <item x="9284"/>
        <item x="9160"/>
        <item x="4951"/>
        <item x="8508"/>
        <item x="533"/>
        <item x="8406"/>
        <item x="3513"/>
        <item x="8261"/>
        <item x="6669"/>
        <item x="3907"/>
        <item x="7563"/>
        <item x="5244"/>
        <item x="1956"/>
        <item x="2643"/>
        <item x="2723"/>
        <item x="6170"/>
        <item x="4887"/>
        <item x="1676"/>
        <item x="6937"/>
        <item x="7784"/>
        <item x="1132"/>
        <item x="7342"/>
        <item x="619"/>
        <item x="1350"/>
        <item x="4199"/>
        <item x="7661"/>
        <item x="4814"/>
        <item x="692"/>
        <item x="695"/>
        <item x="3668"/>
        <item x="7979"/>
        <item x="7733"/>
        <item x="6974"/>
        <item x="3900"/>
        <item x="2516"/>
        <item x="1851"/>
        <item x="8283"/>
        <item x="6310"/>
        <item x="2359"/>
        <item x="27"/>
        <item x="2050"/>
        <item x="1599"/>
        <item x="2097"/>
        <item x="5173"/>
        <item x="2588"/>
        <item x="1021"/>
        <item x="9159"/>
        <item x="358"/>
        <item x="1586"/>
        <item x="6880"/>
        <item x="9211"/>
        <item x="7802"/>
        <item x="6589"/>
        <item x="7638"/>
        <item x="4960"/>
        <item x="714"/>
        <item x="1331"/>
        <item x="6759"/>
        <item x="7688"/>
        <item x="1898"/>
        <item x="1917"/>
        <item x="8959"/>
        <item x="93"/>
        <item x="4789"/>
        <item x="2525"/>
        <item x="5678"/>
        <item x="3112"/>
        <item x="1200"/>
        <item x="6148"/>
        <item x="3055"/>
        <item x="9008"/>
        <item x="2035"/>
        <item x="1870"/>
        <item x="8799"/>
        <item x="6581"/>
        <item x="3396"/>
        <item x="1565"/>
        <item x="3416"/>
        <item x="6497"/>
        <item x="3250"/>
        <item x="2634"/>
        <item x="3044"/>
        <item x="8087"/>
        <item x="9295"/>
        <item x="5713"/>
        <item x="7992"/>
        <item x="6215"/>
        <item x="840"/>
        <item x="8642"/>
        <item x="5700"/>
        <item x="3379"/>
        <item x="7018"/>
        <item x="804"/>
        <item x="8352"/>
        <item x="8865"/>
        <item x="7568"/>
        <item x="4367"/>
        <item x="5440"/>
        <item x="3503"/>
        <item x="8158"/>
        <item x="3624"/>
        <item x="2013"/>
        <item x="7755"/>
        <item x="6071"/>
        <item x="3905"/>
        <item x="8445"/>
        <item x="5794"/>
        <item x="6709"/>
        <item x="8924"/>
        <item x="263"/>
        <item x="8764"/>
        <item x="3688"/>
        <item x="3840"/>
        <item x="98"/>
        <item x="7916"/>
        <item x="7048"/>
        <item x="4138"/>
        <item x="1791"/>
        <item x="5694"/>
        <item x="1909"/>
        <item x="4110"/>
        <item x="9340"/>
        <item x="2075"/>
        <item x="3228"/>
        <item x="1796"/>
        <item x="3893"/>
        <item x="6490"/>
        <item x="1779"/>
        <item x="1064"/>
        <item x="8681"/>
        <item x="2428"/>
        <item x="8149"/>
        <item x="7997"/>
        <item x="6404"/>
        <item x="2139"/>
        <item x="6101"/>
        <item x="8295"/>
        <item x="2988"/>
        <item x="5123"/>
        <item x="3025"/>
        <item x="8657"/>
        <item x="3952"/>
        <item x="6018"/>
        <item x="5323"/>
        <item x="3761"/>
        <item x="7173"/>
        <item x="6119"/>
        <item x="1774"/>
        <item x="1585"/>
        <item x="593"/>
        <item x="8638"/>
        <item x="4228"/>
        <item x="7250"/>
        <item x="4794"/>
        <item x="3405"/>
        <item x="294"/>
        <item x="9378"/>
        <item x="5020"/>
        <item x="5867"/>
        <item x="8178"/>
        <item x="471"/>
        <item x="8796"/>
        <item x="5744"/>
        <item x="3307"/>
        <item x="1969"/>
        <item x="5932"/>
        <item x="3633"/>
        <item x="3714"/>
        <item x="7488"/>
        <item x="6584"/>
        <item x="3007"/>
        <item x="4554"/>
        <item x="7089"/>
        <item x="8995"/>
        <item x="9275"/>
        <item x="741"/>
        <item x="5198"/>
        <item x="4382"/>
        <item x="4637"/>
        <item x="7722"/>
        <item x="4504"/>
        <item x="1252"/>
        <item x="9390"/>
        <item x="8312"/>
        <item x="122"/>
        <item x="5271"/>
        <item x="6516"/>
        <item x="1171"/>
        <item x="8017"/>
        <item x="172"/>
        <item x="5062"/>
        <item x="1467"/>
        <item x="3823"/>
        <item x="5805"/>
        <item x="848"/>
        <item x="8161"/>
        <item x="3351"/>
        <item x="1169"/>
        <item x="4165"/>
        <item x="2741"/>
        <item x="6307"/>
        <item x="7777"/>
        <item x="8960"/>
        <item x="6047"/>
        <item x="6445"/>
        <item x="658"/>
        <item x="8704"/>
        <item x="7305"/>
        <item x="4143"/>
        <item x="1227"/>
        <item x="1928"/>
        <item x="8690"/>
        <item x="8757"/>
        <item x="6686"/>
        <item x="1984"/>
        <item x="7594"/>
        <item x="8551"/>
        <item x="7331"/>
        <item x="7932"/>
        <item x="6061"/>
        <item x="6568"/>
        <item x="5885"/>
        <item x="2909"/>
        <item x="2036"/>
        <item x="5360"/>
        <item x="5759"/>
        <item x="4724"/>
        <item x="1795"/>
        <item x="8570"/>
        <item x="7900"/>
        <item x="3467"/>
        <item x="1717"/>
        <item x="8953"/>
        <item x="8177"/>
        <item x="7759"/>
        <item x="8231"/>
        <item x="7959"/>
        <item x="2187"/>
        <item x="3546"/>
        <item x="2295"/>
        <item x="348"/>
        <item x="8936"/>
        <item x="309"/>
        <item x="5330"/>
        <item x="8462"/>
        <item x="5801"/>
        <item x="6372"/>
        <item x="9235"/>
        <item x="4337"/>
        <item x="6896"/>
        <item x="2281"/>
        <item x="1965"/>
        <item x="2694"/>
        <item x="3876"/>
        <item x="29"/>
        <item x="8323"/>
        <item x="216"/>
        <item x="7823"/>
        <item x="8256"/>
        <item x="6238"/>
        <item x="1308"/>
        <item x="6685"/>
        <item x="7683"/>
        <item x="6227"/>
        <item x="3713"/>
        <item x="443"/>
        <item x="561"/>
        <item x="6767"/>
        <item x="9397"/>
        <item x="3844"/>
        <item x="8222"/>
        <item x="3766"/>
        <item x="1766"/>
        <item x="5603"/>
        <item x="2906"/>
        <item x="5783"/>
        <item x="2388"/>
        <item x="7152"/>
        <item x="4313"/>
        <item x="3302"/>
        <item x="3665"/>
        <item x="209"/>
        <item x="4326"/>
        <item x="9078"/>
        <item x="2944"/>
        <item x="7222"/>
        <item x="4669"/>
        <item x="5326"/>
        <item x="8640"/>
        <item x="25"/>
        <item x="2958"/>
        <item x="4388"/>
        <item x="4243"/>
        <item x="112"/>
        <item x="6661"/>
        <item x="7783"/>
        <item x="4723"/>
        <item x="8545"/>
        <item x="7270"/>
        <item x="1816"/>
        <item x="5727"/>
        <item x="5438"/>
        <item x="5226"/>
        <item x="3549"/>
        <item x="8575"/>
        <item x="3808"/>
        <item x="6864"/>
        <item x="8562"/>
        <item x="2312"/>
        <item x="3854"/>
        <item x="8521"/>
        <item x="6366"/>
        <item x="1094"/>
        <item x="8778"/>
        <item x="7265"/>
        <item x="8230"/>
        <item x="4544"/>
        <item x="9105"/>
        <item x="4053"/>
        <item x="3371"/>
        <item x="9040"/>
        <item x="7443"/>
        <item x="4375"/>
        <item x="6985"/>
        <item x="1822"/>
        <item x="759"/>
        <item x="8453"/>
        <item x="5797"/>
        <item x="7705"/>
        <item x="5209"/>
        <item x="6525"/>
        <item x="691"/>
        <item x="1460"/>
        <item x="1587"/>
        <item x="3566"/>
        <item x="9335"/>
        <item x="8868"/>
        <item x="1444"/>
        <item x="1946"/>
        <item x="7029"/>
        <item x="6958"/>
        <item x="1881"/>
        <item x="8695"/>
        <item x="2174"/>
        <item x="7047"/>
        <item x="3285"/>
        <item x="2256"/>
        <item x="7099"/>
        <item x="8861"/>
        <item x="944"/>
        <item x="816"/>
        <item x="8623"/>
        <item x="3852"/>
        <item x="8427"/>
        <item x="8810"/>
        <item x="2122"/>
        <item x="1856"/>
        <item x="4438"/>
        <item x="9391"/>
        <item x="194"/>
        <item x="5819"/>
        <item x="2150"/>
        <item x="493"/>
        <item x="3730"/>
        <item x="6934"/>
        <item x="7182"/>
        <item x="2699"/>
        <item x="4895"/>
        <item x="4893"/>
        <item x="2908"/>
        <item x="2383"/>
        <item x="74"/>
        <item x="8053"/>
        <item x="4537"/>
        <item x="4947"/>
        <item x="4774"/>
        <item x="8063"/>
        <item x="1237"/>
        <item x="4939"/>
        <item x="1725"/>
        <item x="8842"/>
        <item x="4127"/>
        <item x="5497"/>
        <item x="1489"/>
        <item x="6207"/>
        <item x="3973"/>
        <item x="1737"/>
        <item x="8993"/>
        <item x="311"/>
        <item x="4075"/>
        <item x="7826"/>
        <item x="2016"/>
        <item x="204"/>
        <item x="8188"/>
        <item x="6089"/>
        <item x="4638"/>
        <item x="8847"/>
        <item x="7867"/>
        <item x="2861"/>
        <item x="8876"/>
        <item x="6289"/>
        <item x="6740"/>
        <item x="6679"/>
        <item x="7658"/>
        <item x="8326"/>
        <item x="8747"/>
        <item x="7026"/>
        <item x="585"/>
        <item x="4911"/>
        <item x="260"/>
        <item x="3725"/>
        <item x="3078"/>
        <item x="1328"/>
        <item x="1268"/>
        <item x="5728"/>
        <item x="8663"/>
        <item x="5877"/>
        <item x="2313"/>
        <item x="2758"/>
        <item x="3484"/>
        <item x="3124"/>
        <item x="8553"/>
        <item x="2090"/>
        <item x="1214"/>
        <item x="1886"/>
        <item x="3042"/>
        <item x="8143"/>
        <item x="3134"/>
        <item x="8670"/>
        <item x="1355"/>
        <item x="829"/>
        <item x="1390"/>
        <item x="4523"/>
        <item x="7384"/>
        <item x="9120"/>
        <item x="1045"/>
        <item x="4407"/>
        <item x="4511"/>
        <item x="610"/>
        <item x="7068"/>
        <item x="2834"/>
        <item x="2895"/>
        <item x="1152"/>
        <item x="1285"/>
        <item x="3528"/>
        <item x="8660"/>
        <item x="7219"/>
        <item x="5481"/>
        <item x="5998"/>
        <item x="1389"/>
        <item x="2203"/>
        <item x="410"/>
        <item x="4180"/>
        <item x="858"/>
        <item x="2532"/>
        <item x="1301"/>
        <item x="3224"/>
        <item x="7327"/>
        <item x="1607"/>
        <item x="5512"/>
        <item x="9168"/>
        <item x="6374"/>
        <item x="8299"/>
        <item x="4510"/>
        <item x="154"/>
        <item x="4066"/>
        <item x="240"/>
        <item x="5306"/>
        <item x="404"/>
        <item x="149"/>
        <item x="5711"/>
        <item x="8603"/>
        <item x="2144"/>
        <item x="4801"/>
        <item x="9341"/>
        <item x="1487"/>
        <item x="6614"/>
        <item x="6449"/>
        <item x="3257"/>
        <item x="4513"/>
        <item x="9412"/>
        <item x="5243"/>
        <item x="5552"/>
        <item x="2923"/>
        <item x="2703"/>
        <item x="1821"/>
        <item x="1315"/>
        <item x="4817"/>
        <item x="7289"/>
        <item x="6984"/>
        <item x="8225"/>
        <item x="5631"/>
        <item x="6431"/>
        <item x="1344"/>
        <item x="8572"/>
        <item x="7697"/>
        <item x="3819"/>
        <item x="9377"/>
        <item x="8925"/>
        <item x="4994"/>
        <item x="3347"/>
        <item x="2752"/>
        <item x="8934"/>
        <item x="7964"/>
        <item x="5766"/>
        <item x="6114"/>
        <item x="832"/>
        <item x="6163"/>
        <item x="7210"/>
        <item x="978"/>
        <item x="2307"/>
        <item x="2737"/>
        <item x="969"/>
        <item x="4550"/>
        <item x="4707"/>
        <item x="3747"/>
        <item x="6016"/>
        <item x="8526"/>
        <item x="16"/>
        <item x="8263"/>
        <item x="1210"/>
        <item x="7868"/>
        <item x="8195"/>
        <item x="2854"/>
        <item x="7967"/>
        <item x="8313"/>
        <item x="7328"/>
        <item x="1019"/>
        <item x="4410"/>
        <item x="2491"/>
        <item x="8684"/>
        <item x="7817"/>
        <item x="4755"/>
        <item x="5568"/>
        <item x="956"/>
        <item x="2624"/>
        <item x="6458"/>
        <item x="1499"/>
        <item x="2845"/>
        <item x="6642"/>
        <item x="45"/>
        <item x="9330"/>
        <item x="3631"/>
        <item x="8696"/>
        <item x="4831"/>
        <item x="7941"/>
        <item x="7523"/>
        <item x="6050"/>
        <item x="1800"/>
        <item x="1685"/>
        <item x="584"/>
        <item x="4596"/>
        <item x="7913"/>
        <item x="9171"/>
        <item x="207"/>
        <item x="7909"/>
        <item x="8237"/>
        <item x="1591"/>
        <item x="5779"/>
        <item x="1679"/>
        <item x="3509"/>
        <item x="3399"/>
        <item x="9103"/>
        <item x="3643"/>
        <item x="5435"/>
        <item x="7713"/>
        <item x="5390"/>
        <item x="655"/>
        <item x="2421"/>
        <item x="3959"/>
        <item x="8617"/>
        <item x="5858"/>
        <item x="3432"/>
        <item x="9303"/>
        <item x="5477"/>
        <item x="2055"/>
        <item x="8076"/>
        <item x="7864"/>
        <item x="8183"/>
        <item x="8402"/>
        <item x="855"/>
        <item x="1102"/>
        <item x="3552"/>
        <item x="49"/>
        <item x="8482"/>
        <item x="9357"/>
        <item x="676"/>
        <item x="8392"/>
        <item x="331"/>
        <item x="8964"/>
        <item x="7708"/>
        <item x="8920"/>
        <item x="7779"/>
        <item x="9062"/>
        <item x="2600"/>
        <item x="2778"/>
        <item x="2850"/>
        <item x="4436"/>
        <item x="9018"/>
        <item x="3507"/>
        <item x="1615"/>
        <item x="7246"/>
        <item x="5430"/>
        <item x="7502"/>
        <item x="3276"/>
        <item x="6013"/>
        <item x="6978"/>
        <item x="6127"/>
        <item x="9015"/>
        <item x="5289"/>
        <item x="4625"/>
        <item x="4109"/>
        <item x="7764"/>
        <item x="7963"/>
        <item x="5093"/>
        <item x="433"/>
        <item x="768"/>
        <item x="6818"/>
        <item x="5263"/>
        <item x="5070"/>
        <item x="7522"/>
        <item x="3625"/>
        <item x="7472"/>
        <item x="9090"/>
        <item x="3145"/>
        <item x="4967"/>
        <item x="3839"/>
        <item x="7790"/>
        <item x="5005"/>
        <item x="4743"/>
        <item x="920"/>
        <item x="7951"/>
        <item x="5967"/>
        <item x="5327"/>
        <item x="8919"/>
        <item x="1280"/>
        <item x="7834"/>
        <item x="6290"/>
        <item x="6741"/>
        <item x="7354"/>
        <item x="8041"/>
        <item x="3739"/>
        <item x="4023"/>
        <item x="8761"/>
        <item x="8466"/>
        <item x="7240"/>
        <item x="1370"/>
        <item x="4153"/>
        <item x="9218"/>
        <item x="6495"/>
        <item x="1031"/>
        <item x="9209"/>
        <item x="7295"/>
        <item x="7303"/>
        <item x="447"/>
        <item x="6538"/>
        <item x="7983"/>
        <item x="1988"/>
        <item x="9055"/>
        <item x="8181"/>
        <item x="5344"/>
        <item x="541"/>
        <item x="9019"/>
        <item x="15"/>
        <item x="2414"/>
        <item x="4270"/>
        <item x="6187"/>
        <item x="1540"/>
        <item x="8080"/>
        <item x="427"/>
        <item x="9088"/>
        <item x="1831"/>
        <item x="4902"/>
        <item x="733"/>
        <item x="7449"/>
        <item x="2883"/>
        <item x="4421"/>
        <item x="1302"/>
        <item x="4376"/>
        <item x="5238"/>
        <item x="8998"/>
        <item x="2594"/>
        <item x="4734"/>
        <item x="6150"/>
        <item x="7478"/>
        <item x="3094"/>
        <item x="7837"/>
        <item x="4240"/>
        <item x="6066"/>
        <item x="9187"/>
        <item x="8579"/>
        <item x="3920"/>
        <item x="4108"/>
        <item x="8259"/>
        <item x="1689"/>
        <item x="1694"/>
        <item x="1257"/>
        <item x="4265"/>
        <item x="6903"/>
        <item x="1183"/>
        <item x="3389"/>
        <item x="9068"/>
        <item x="5750"/>
        <item x="6894"/>
        <item x="4569"/>
        <item x="8733"/>
        <item x="2385"/>
        <item x="6967"/>
        <item x="4836"/>
        <item x="5697"/>
        <item x="6544"/>
        <item x="5845"/>
        <item x="3963"/>
        <item x="1187"/>
        <item x="3536"/>
        <item x="4948"/>
        <item x="6546"/>
        <item x="2722"/>
        <item x="3706"/>
        <item x="3053"/>
        <item x="241"/>
        <item x="674"/>
        <item x="5540"/>
        <item x="532"/>
        <item x="955"/>
        <item x="5948"/>
        <item x="1063"/>
        <item x="1933"/>
        <item x="7555"/>
        <item x="7296"/>
        <item x="2692"/>
        <item x="2120"/>
        <item x="930"/>
        <item x="5402"/>
        <item x="5392"/>
        <item x="6629"/>
        <item x="8635"/>
        <item x="4851"/>
        <item x="7266"/>
        <item x="4123"/>
        <item x="5456"/>
        <item x="4239"/>
        <item x="5432"/>
        <item x="539"/>
        <item x="5058"/>
        <item x="2821"/>
        <item x="1246"/>
        <item x="4778"/>
        <item x="4881"/>
        <item x="5695"/>
        <item x="6078"/>
        <item x="6107"/>
        <item x="7936"/>
        <item x="8173"/>
        <item x="1547"/>
        <item x="3928"/>
        <item x="5784"/>
        <item x="7943"/>
        <item x="4308"/>
        <item x="4182"/>
        <item x="2704"/>
        <item x="2811"/>
        <item x="5473"/>
        <item x="4039"/>
        <item x="1820"/>
        <item x="1503"/>
        <item x="4056"/>
        <item x="1215"/>
        <item x="4497"/>
        <item x="9087"/>
        <item x="4954"/>
        <item x="8933"/>
        <item x="6827"/>
        <item x="1262"/>
        <item x="1967"/>
        <item x="5151"/>
        <item x="724"/>
        <item x="3376"/>
        <item x="8550"/>
        <item x="6117"/>
        <item x="8927"/>
        <item x="6264"/>
        <item x="8537"/>
        <item x="3039"/>
        <item x="7637"/>
        <item x="7462"/>
        <item x="8442"/>
        <item x="3269"/>
        <item x="989"/>
        <item x="5670"/>
        <item x="4585"/>
        <item x="1889"/>
        <item x="6320"/>
        <item x="3527"/>
        <item x="4076"/>
        <item x="1060"/>
        <item x="1531"/>
        <item x="8592"/>
        <item x="4098"/>
        <item x="3924"/>
        <item x="3125"/>
        <item x="1319"/>
        <item x="2218"/>
        <item x="1823"/>
        <item x="591"/>
        <item x="3286"/>
        <item x="3691"/>
        <item x="5665"/>
        <item x="2418"/>
        <item x="4329"/>
        <item x="5154"/>
        <item x="2042"/>
        <item x="2322"/>
        <item x="8528"/>
        <item x="1848"/>
        <item x="5912"/>
        <item x="4963"/>
        <item x="4867"/>
        <item x="2008"/>
        <item x="4391"/>
        <item x="4683"/>
        <item x="6919"/>
        <item x="3837"/>
        <item x="5653"/>
        <item x="3525"/>
        <item x="2701"/>
        <item x="8607"/>
        <item x="8726"/>
        <item x="9216"/>
        <item x="4503"/>
        <item x="5437"/>
        <item x="2368"/>
        <item x="5084"/>
        <item x="1400"/>
        <item x="1842"/>
        <item x="8785"/>
        <item x="7505"/>
        <item x="5614"/>
        <item x="6138"/>
        <item x="4065"/>
        <item x="1538"/>
        <item x="5577"/>
        <item x="2479"/>
        <item x="698"/>
        <item x="1818"/>
        <item x="4084"/>
        <item x="1974"/>
        <item x="5295"/>
        <item x="2324"/>
        <item x="4627"/>
        <item x="7109"/>
        <item x="5666"/>
        <item x="6773"/>
        <item x="6748"/>
        <item x="7138"/>
        <item x="7673"/>
        <item x="8272"/>
        <item x="5781"/>
        <item x="5098"/>
        <item x="7063"/>
        <item x="3505"/>
        <item x="3074"/>
        <item x="7521"/>
        <item x="5995"/>
        <item x="4660"/>
        <item x="1336"/>
        <item x="5108"/>
        <item x="8912"/>
        <item x="5617"/>
        <item x="1761"/>
        <item x="7685"/>
        <item x="4558"/>
        <item x="8873"/>
        <item x="2138"/>
        <item x="4844"/>
        <item x="1666"/>
        <item x="7976"/>
        <item x="8127"/>
        <item x="5277"/>
        <item x="5104"/>
        <item x="5897"/>
        <item x="2829"/>
        <item x="3152"/>
        <item x="5667"/>
        <item x="7107"/>
        <item x="6134"/>
        <item x="5782"/>
        <item x="6005"/>
        <item x="2082"/>
        <item x="4624"/>
        <item x="1708"/>
        <item x="4356"/>
        <item x="190"/>
        <item x="8252"/>
        <item x="664"/>
        <item x="2524"/>
        <item x="883"/>
        <item x="7012"/>
        <item x="7325"/>
        <item x="6619"/>
        <item x="6309"/>
        <item x="6092"/>
        <item x="6632"/>
        <item x="3523"/>
        <item x="5337"/>
        <item x="1423"/>
        <item x="936"/>
        <item x="8850"/>
        <item x="3130"/>
        <item x="2695"/>
        <item x="5601"/>
        <item x="4748"/>
        <item x="708"/>
        <item x="1663"/>
        <item x="1167"/>
        <item x="7411"/>
        <item x="6852"/>
        <item x="4916"/>
        <item x="9204"/>
        <item x="2553"/>
        <item x="6794"/>
        <item x="5679"/>
        <item x="9185"/>
        <item x="7260"/>
        <item x="5192"/>
        <item x="654"/>
        <item x="1029"/>
        <item x="4874"/>
        <item x="3185"/>
        <item x="8088"/>
        <item x="6963"/>
        <item x="9133"/>
        <item x="5673"/>
        <item x="1119"/>
        <item x="3497"/>
        <item x="772"/>
        <item x="6338"/>
        <item x="3411"/>
        <item x="7157"/>
        <item x="8958"/>
        <item x="7871"/>
        <item x="8310"/>
        <item x="4873"/>
        <item x="8321"/>
        <item x="7855"/>
        <item x="5358"/>
        <item x="4972"/>
        <item x="3930"/>
        <item x="2584"/>
        <item x="2561"/>
        <item x="6176"/>
        <item x="3392"/>
        <item x="6630"/>
        <item x="2786"/>
        <item x="2334"/>
        <item x="4250"/>
        <item x="2629"/>
        <item x="338"/>
        <item x="2469"/>
        <item x="9331"/>
        <item x="1480"/>
        <item x="7279"/>
        <item x="2397"/>
        <item x="482"/>
        <item x="8762"/>
        <item x="8284"/>
        <item x="1007"/>
        <item x="6477"/>
        <item x="2014"/>
        <item x="5686"/>
        <item x="4416"/>
        <item x="521"/>
        <item x="5279"/>
        <item x="2935"/>
        <item x="3082"/>
        <item x="3382"/>
        <item x="1415"/>
        <item x="6133"/>
        <item x="344"/>
        <item x="3939"/>
        <item x="2719"/>
        <item x="5352"/>
        <item x="403"/>
        <item x="5145"/>
        <item x="6427"/>
        <item x="7961"/>
        <item x="129"/>
        <item x="3108"/>
        <item x="7815"/>
        <item x="3129"/>
        <item x="2412"/>
        <item x="1989"/>
        <item x="977"/>
        <item x="2415"/>
        <item x="8973"/>
        <item x="3803"/>
        <item x="3534"/>
        <item x="6418"/>
        <item x="2662"/>
        <item x="4038"/>
        <item x="94"/>
        <item x="7181"/>
        <item x="6469"/>
        <item x="2033"/>
        <item x="6944"/>
        <item x="800"/>
        <item x="1744"/>
        <item x="2913"/>
        <item x="9110"/>
        <item x="1794"/>
        <item x="742"/>
        <item x="7294"/>
        <item x="4993"/>
        <item x="766"/>
        <item x="2096"/>
        <item x="1845"/>
        <item x="9260"/>
        <item x="9143"/>
        <item x="8409"/>
        <item x="3227"/>
        <item x="7875"/>
        <item x="927"/>
        <item x="4315"/>
        <item x="3189"/>
        <item x="300"/>
        <item x="2051"/>
        <item x="3693"/>
        <item x="8531"/>
        <item x="879"/>
        <item x="5075"/>
        <item x="6628"/>
        <item x="4583"/>
        <item x="8273"/>
        <item x="4111"/>
        <item x="703"/>
        <item x="2602"/>
        <item x="2221"/>
        <item x="5671"/>
        <item x="5303"/>
        <item x="2379"/>
        <item x="680"/>
        <item x="9393"/>
        <item x="6019"/>
        <item x="743"/>
        <item x="485"/>
        <item x="3295"/>
        <item x="4685"/>
        <item x="6331"/>
        <item x="2457"/>
        <item x="2441"/>
        <item x="987"/>
        <item x="523"/>
        <item x="2436"/>
        <item x="916"/>
        <item x="7862"/>
        <item x="7339"/>
        <item x="4941"/>
        <item x="8328"/>
        <item x="6142"/>
        <item x="1027"/>
        <item x="931"/>
        <item x="2189"/>
        <item x="119"/>
        <item x="507"/>
        <item x="8937"/>
        <item x="1767"/>
        <item x="3721"/>
        <item x="2759"/>
        <item x="5100"/>
        <item x="9234"/>
        <item x="3022"/>
        <item x="9299"/>
        <item x="9052"/>
        <item x="3558"/>
        <item x="7528"/>
        <item x="8643"/>
        <item x="8124"/>
        <item x="7161"/>
        <item x="7981"/>
        <item x="5882"/>
        <item x="5235"/>
        <item x="4144"/>
        <item x="9193"/>
        <item x="3793"/>
        <item x="6604"/>
        <item x="5862"/>
        <item x="7717"/>
        <item x="2789"/>
        <item x="2505"/>
        <item x="7169"/>
        <item x="6079"/>
        <item x="17"/>
        <item x="2173"/>
        <item x="1371"/>
        <item x="775"/>
        <item x="7383"/>
        <item x="9038"/>
        <item x="3821"/>
        <item x="8369"/>
        <item x="7647"/>
        <item x="4823"/>
        <item x="5336"/>
        <item x="551"/>
        <item x="3284"/>
        <item x="3960"/>
        <item x="512"/>
        <item x="3541"/>
        <item x="2067"/>
        <item x="1747"/>
        <item x="77"/>
        <item x="8410"/>
        <item x="2998"/>
        <item x="3474"/>
        <item x="6325"/>
        <item x="2668"/>
        <item x="4536"/>
        <item x="7740"/>
        <item x="103"/>
        <item x="3859"/>
        <item x="1631"/>
        <item x="8190"/>
        <item x="8584"/>
        <item x="7860"/>
        <item x="8007"/>
        <item x="7091"/>
        <item x="4353"/>
        <item x="4871"/>
        <item x="2148"/>
        <item x="4345"/>
        <item x="2783"/>
        <item x="3664"/>
        <item x="8611"/>
        <item x="6285"/>
        <item x="4456"/>
        <item x="3174"/>
        <item x="4086"/>
        <item x="3743"/>
        <item x="8135"/>
        <item x="61"/>
        <item x="8420"/>
        <item x="189"/>
        <item x="9268"/>
        <item x="9164"/>
        <item x="6856"/>
        <item x="2215"/>
        <item x="6419"/>
        <item x="8734"/>
        <item x="8471"/>
        <item x="1150"/>
        <item x="9118"/>
        <item x="7655"/>
        <item x="1430"/>
        <item x="3956"/>
        <item x="5775"/>
        <item x="1748"/>
        <item x="4760"/>
        <item x="4042"/>
        <item x="7453"/>
        <item x="1197"/>
        <item x="2023"/>
        <item x="6334"/>
        <item x="618"/>
        <item x="5241"/>
        <item x="4220"/>
        <item x="8203"/>
        <item x="1026"/>
        <item x="4370"/>
        <item x="8620"/>
        <item x="5214"/>
        <item x="997"/>
        <item x="6429"/>
        <item x="4482"/>
        <item x="837"/>
        <item x="5574"/>
        <item x="612"/>
        <item x="1728"/>
        <item x="3621"/>
        <item x="8612"/>
        <item x="7427"/>
        <item x="1332"/>
        <item x="3683"/>
        <item x="2586"/>
        <item x="236"/>
        <item x="8386"/>
        <item x="6262"/>
        <item x="3822"/>
        <item x="3444"/>
        <item x="6504"/>
        <item x="8984"/>
        <item x="1729"/>
        <item x="2529"/>
        <item x="4965"/>
        <item x="4604"/>
        <item x="2370"/>
        <item x="2107"/>
        <item x="2731"/>
        <item x="8246"/>
        <item x="6891"/>
        <item x="9029"/>
        <item x="4227"/>
        <item x="420"/>
        <item x="3415"/>
        <item x="7912"/>
        <item x="731"/>
        <item x="597"/>
        <item x="111"/>
        <item x="4368"/>
        <item x="3695"/>
        <item x="5414"/>
        <item x="6363"/>
        <item x="4403"/>
        <item x="7754"/>
        <item x="7415"/>
        <item x="1099"/>
        <item x="6082"/>
        <item x="5923"/>
        <item x="3207"/>
        <item x="6753"/>
        <item x="1671"/>
        <item x="304"/>
        <item x="8976"/>
        <item x="1"/>
        <item x="8430"/>
        <item x="1161"/>
        <item x="8654"/>
        <item x="7531"/>
        <item x="2830"/>
        <item x="1755"/>
        <item x="2631"/>
        <item x="3917"/>
        <item x="3370"/>
        <item x="2306"/>
        <item x="6269"/>
        <item x="7611"/>
        <item x="4623"/>
        <item x="2233"/>
        <item x="2183"/>
        <item x="1626"/>
        <item x="1997"/>
        <item x="2296"/>
        <item x="2852"/>
        <item x="7254"/>
        <item x="1844"/>
        <item x="4886"/>
        <item x="5278"/>
        <item x="7347"/>
        <item x="7511"/>
        <item x="8577"/>
        <item x="245"/>
        <item x="1664"/>
        <item x="83"/>
        <item x="4280"/>
        <item x="1772"/>
        <item x="2288"/>
        <item x="4689"/>
        <item x="5798"/>
        <item x="1646"/>
        <item x="6689"/>
        <item x="5520"/>
        <item x="890"/>
        <item x="3085"/>
        <item x="5548"/>
        <item x="8103"/>
        <item x="1758"/>
        <item x="3519"/>
        <item x="2605"/>
        <item x="3951"/>
        <item x="1762"/>
        <item x="6558"/>
        <item x="3279"/>
        <item x="4950"/>
        <item x="687"/>
        <item x="7280"/>
        <item x="4484"/>
        <item x="3672"/>
        <item x="3991"/>
        <item x="6040"/>
        <item x="1309"/>
        <item x="5596"/>
        <item x="6524"/>
        <item x="350"/>
        <item x="5988"/>
        <item x="6064"/>
        <item x="1207"/>
        <item x="961"/>
        <item x="6598"/>
        <item x="3954"/>
        <item x="1419"/>
        <item x="4769"/>
        <item x="6379"/>
        <item x="1282"/>
        <item x="6885"/>
        <item x="8558"/>
        <item x="2581"/>
        <item x="8348"/>
        <item x="8112"/>
        <item x="6324"/>
        <item x="7584"/>
        <item x="8513"/>
        <item x="3669"/>
        <item x="556"/>
        <item x="2255"/>
        <item x="5092"/>
        <item x="3101"/>
        <item x="8881"/>
        <item x="8911"/>
        <item x="170"/>
        <item x="8260"/>
        <item x="8674"/>
        <item x="4342"/>
        <item x="3319"/>
        <item x="6487"/>
        <item x="7547"/>
        <item x="8962"/>
        <item x="2943"/>
        <item x="8162"/>
        <item x="5879"/>
        <item x="3199"/>
        <item x="7881"/>
        <item x="3299"/>
        <item x="1266"/>
        <item x="2632"/>
        <item x="690"/>
        <item x="8197"/>
        <item x="7229"/>
        <item x="1089"/>
        <item x="1873"/>
        <item x="2341"/>
        <item x="4059"/>
        <item x="7408"/>
        <item x="6602"/>
        <item x="8630"/>
        <item x="7264"/>
        <item x="5007"/>
        <item x="2792"/>
        <item x="9061"/>
        <item x="6981"/>
        <item x="8514"/>
        <item x="1314"/>
        <item x="3619"/>
        <item x="9101"/>
        <item x="810"/>
        <item x="7598"/>
        <item x="9208"/>
        <item x="6675"/>
        <item x="371"/>
        <item x="158"/>
        <item x="9206"/>
        <item x="9267"/>
        <item x="5264"/>
        <item x="5298"/>
        <item x="7849"/>
        <item x="8581"/>
        <item x="5693"/>
        <item x="8840"/>
        <item x="31"/>
        <item x="6415"/>
        <item x="9167"/>
        <item x="885"/>
        <item x="8626"/>
        <item x="3001"/>
        <item x="7164"/>
        <item x="7737"/>
        <item x="6560"/>
        <item x="6143"/>
        <item x="3576"/>
        <item x="1434"/>
        <item x="1590"/>
        <item x="6876"/>
        <item x="336"/>
        <item x="4398"/>
        <item x="9323"/>
        <item x="4858"/>
        <item x="8107"/>
        <item x="5704"/>
        <item x="578"/>
        <item x="6947"/>
        <item x="4991"/>
        <item x="4710"/>
        <item x="9278"/>
        <item x="303"/>
        <item x="5495"/>
        <item x="1449"/>
        <item x="3437"/>
        <item x="7874"/>
        <item x="820"/>
        <item x="7989"/>
        <item x="3986"/>
        <item x="7285"/>
        <item x="5126"/>
        <item x="3581"/>
        <item x="2371"/>
        <item x="9070"/>
        <item x="5025"/>
        <item x="634"/>
        <item x="4679"/>
        <item x="5755"/>
        <item x="5191"/>
        <item x="457"/>
        <item x="4"/>
        <item x="7792"/>
        <item x="4142"/>
        <item x="6960"/>
        <item x="9315"/>
        <item x="7110"/>
        <item x="3661"/>
        <item x="5002"/>
        <item x="279"/>
        <item x="3485"/>
        <item x="8152"/>
        <item x="6026"/>
        <item x="3461"/>
        <item x="6622"/>
        <item x="379"/>
        <item x="9196"/>
        <item x="9221"/>
        <item x="622"/>
        <item x="8196"/>
        <item x="5561"/>
        <item x="6044"/>
        <item x="5593"/>
        <item x="3262"/>
        <item x="6123"/>
        <item x="5925"/>
        <item x="6916"/>
        <item x="4080"/>
        <item x="3048"/>
        <item x="4813"/>
        <item x="4593"/>
        <item x="8699"/>
        <item x="3428"/>
        <item x="6217"/>
        <item x="5915"/>
        <item x="5525"/>
        <item x="8227"/>
        <item x="7863"/>
        <item x="6508"/>
        <item x="2264"/>
        <item x="3021"/>
        <item x="494"/>
        <item x="1494"/>
        <item x="1253"/>
        <item x="9144"/>
        <item x="108"/>
        <item x="8101"/>
        <item x="6327"/>
        <item x="8012"/>
        <item x="3878"/>
        <item x="7259"/>
        <item x="342"/>
        <item x="4958"/>
        <item x="3006"/>
        <item x="3494"/>
        <item x="822"/>
        <item x="8573"/>
        <item x="9285"/>
        <item x="9262"/>
        <item x="8257"/>
        <item x="1190"/>
        <item x="3054"/>
        <item x="1526"/>
        <item x="7810"/>
        <item x="6461"/>
        <item x="5453"/>
        <item x="5496"/>
        <item x="7629"/>
        <item x="1745"/>
        <item x="5489"/>
        <item x="7043"/>
        <item x="5537"/>
        <item x="4078"/>
        <item x="8363"/>
        <item x="3729"/>
        <item x="1228"/>
        <item x="1077"/>
        <item x="6821"/>
        <item x="2250"/>
        <item x="4339"/>
        <item x="6678"/>
        <item x="2891"/>
        <item x="6081"/>
        <item x="6065"/>
        <item x="3170"/>
        <item x="5016"/>
        <item x="6557"/>
        <item x="415"/>
        <item x="2204"/>
        <item x="2464"/>
        <item x="3904"/>
        <item x="7355"/>
        <item x="7805"/>
        <item x="7695"/>
        <item x="777"/>
        <item x="9129"/>
        <item x="8675"/>
        <item x="6451"/>
        <item x="2390"/>
        <item x="1675"/>
        <item x="6077"/>
        <item x="5421"/>
        <item x="3136"/>
        <item x="4864"/>
        <item x="2856"/>
        <item x="2251"/>
        <item x="341"/>
        <item x="290"/>
        <item x="264"/>
        <item x="1117"/>
        <item x="2847"/>
        <item x="4552"/>
        <item x="4590"/>
        <item x="6159"/>
        <item x="4551"/>
        <item x="6673"/>
        <item x="6809"/>
        <item x="2468"/>
        <item x="2246"/>
        <item x="9336"/>
        <item x="2764"/>
        <item x="9179"/>
        <item x="9322"/>
        <item x="7572"/>
        <item x="9375"/>
        <item x="382"/>
        <item x="5733"/>
        <item x="4412"/>
        <item x="5071"/>
        <item x="5067"/>
        <item x="1735"/>
        <item x="8015"/>
        <item x="2817"/>
        <item x="3329"/>
        <item x="4033"/>
        <item x="4112"/>
        <item x="8267"/>
        <item x="1429"/>
        <item x="2537"/>
        <item x="6017"/>
        <item x="1055"/>
        <item x="7276"/>
        <item x="6344"/>
        <item x="9181"/>
        <item x="7965"/>
        <item x="6172"/>
        <item x="7827"/>
        <item x="7420"/>
        <item x="4751"/>
        <item x="4253"/>
        <item x="3260"/>
        <item x="4746"/>
        <item x="3715"/>
        <item x="8332"/>
        <item x="7046"/>
        <item x="8091"/>
        <item x="9283"/>
        <item x="3111"/>
        <item x="2851"/>
        <item x="3627"/>
        <item x="5778"/>
        <item x="2329"/>
        <item x="7188"/>
        <item x="5422"/>
        <item x="7258"/>
        <item x="6067"/>
        <item x="9060"/>
        <item x="6183"/>
        <item x="709"/>
        <item x="8171"/>
        <item x="1614"/>
        <item x="4203"/>
        <item x="5206"/>
        <item x="886"/>
        <item x="2466"/>
        <item x="4285"/>
        <item x="2152"/>
        <item x="3232"/>
        <item x="3502"/>
        <item x="2991"/>
        <item x="6858"/>
        <item x="1894"/>
        <item x="8737"/>
        <item x="1643"/>
        <item x="720"/>
        <item x="3147"/>
        <item x="1243"/>
        <item x="6514"/>
        <item x="1892"/>
        <item x="5771"/>
        <item x="4148"/>
        <item x="6267"/>
        <item x="5207"/>
        <item x="5924"/>
        <item x="9132"/>
        <item x="5738"/>
        <item x="1775"/>
        <item x="1891"/>
        <item x="1957"/>
        <item x="7593"/>
        <item x="8677"/>
        <item x="164"/>
        <item x="1964"/>
        <item x="7592"/>
        <item x="2029"/>
        <item x="5250"/>
        <item x="4848"/>
        <item x="6842"/>
        <item x="1367"/>
        <item x="4533"/>
        <item x="5195"/>
        <item x="2243"/>
        <item x="3645"/>
        <item x="6788"/>
        <item x="5242"/>
        <item x="6135"/>
        <item x="7459"/>
        <item x="2865"/>
        <item x="2831"/>
        <item x="7870"/>
        <item x="2627"/>
        <item x="5515"/>
        <item x="4591"/>
        <item x="6594"/>
        <item x="6580"/>
        <item x="649"/>
        <item x="6174"/>
        <item x="44"/>
        <item x="3650"/>
        <item x="5009"/>
        <item x="6711"/>
        <item x="9150"/>
        <item x="9277"/>
        <item x="6193"/>
        <item x="5184"/>
        <item x="4549"/>
        <item x="1129"/>
        <item x="2336"/>
        <item x="963"/>
        <item x="6110"/>
        <item x="3752"/>
        <item x="8597"/>
        <item x="7633"/>
        <item x="4898"/>
        <item x="573"/>
        <item x="2411"/>
        <item x="3948"/>
        <item x="7410"/>
        <item x="1810"/>
        <item x="2160"/>
        <item x="7220"/>
        <item x="4856"/>
        <item x="4483"/>
        <item x="2835"/>
        <item x="1999"/>
        <item x="579"/>
        <item x="6515"/>
        <item x="580"/>
        <item x="6928"/>
        <item x="4732"/>
        <item x="5970"/>
        <item x="7185"/>
        <item x="5611"/>
        <item x="1038"/>
        <item x="996"/>
        <item x="5866"/>
        <item x="408"/>
        <item x="8148"/>
        <item x="3504"/>
        <item x="1859"/>
        <item x="2248"/>
        <item x="2226"/>
        <item x="87"/>
        <item x="5623"/>
        <item x="5369"/>
        <item x="4838"/>
        <item x="1447"/>
        <item x="796"/>
        <item x="2648"/>
        <item x="1740"/>
        <item x="4140"/>
        <item x="2430"/>
        <item x="5380"/>
        <item x="6106"/>
        <item x="5372"/>
        <item x="5873"/>
        <item x="1373"/>
        <item x="3487"/>
        <item x="8987"/>
        <item x="4322"/>
        <item x="9382"/>
        <item x="5974"/>
        <item x="4225"/>
        <item x="3983"/>
        <item x="2219"/>
        <item x="983"/>
        <item x="6521"/>
        <item x="4737"/>
        <item x="9009"/>
        <item x="7243"/>
        <item x="7275"/>
        <item x="5262"/>
        <item x="2495"/>
        <item x="1327"/>
        <item x="6859"/>
        <item x="1463"/>
        <item x="412"/>
        <item x="3368"/>
        <item x="4942"/>
        <item x="9130"/>
        <item x="1548"/>
        <item x="1202"/>
        <item x="5990"/>
        <item x="3825"/>
        <item x="6532"/>
        <item x="4186"/>
        <item x="152"/>
        <item x="5128"/>
        <item x="7512"/>
        <item x="2450"/>
        <item x="4811"/>
        <item x="6328"/>
        <item x="5672"/>
        <item x="1604"/>
        <item x="3181"/>
        <item x="4343"/>
        <item x="7065"/>
        <item x="4216"/>
        <item x="1472"/>
        <item x="3529"/>
        <item x="3315"/>
        <item x="9165"/>
        <item x="5114"/>
        <item x="8072"/>
        <item x="4860"/>
        <item x="4908"/>
        <item x="7873"/>
        <item x="7389"/>
        <item x="1490"/>
        <item x="1722"/>
        <item x="9044"/>
        <item x="2660"/>
        <item x="1982"/>
        <item x="2672"/>
        <item x="3077"/>
        <item x="6761"/>
        <item x="3126"/>
        <item x="728"/>
        <item x="5346"/>
        <item x="787"/>
        <item x="6466"/>
        <item x="7880"/>
        <item x="5060"/>
        <item x="5982"/>
        <item x="7616"/>
        <item x="3851"/>
        <item x="2545"/>
        <item x="3468"/>
        <item x="3313"/>
        <item x="9280"/>
        <item x="5228"/>
        <item x="8929"/>
        <item x="9241"/>
        <item x="1372"/>
        <item x="1153"/>
        <item x="8460"/>
        <item x="4468"/>
        <item x="6914"/>
        <item x="3867"/>
        <item x="4807"/>
        <item x="3573"/>
        <item x="7189"/>
        <item x="9166"/>
        <item x="2331"/>
        <item x="7761"/>
        <item x="2499"/>
        <item x="8344"/>
        <item x="8637"/>
        <item x="9042"/>
        <item x="7352"/>
        <item x="3427"/>
        <item x="5454"/>
        <item x="8613"/>
        <item x="9025"/>
        <item x="4692"/>
        <item x="1260"/>
        <item x="2398"/>
        <item x="7950"/>
        <item x="6646"/>
        <item x="778"/>
        <item x="5793"/>
        <item x="6721"/>
        <item x="6316"/>
        <item x="1342"/>
        <item x="1046"/>
        <item x="478"/>
        <item x="1653"/>
        <item x="6341"/>
        <item x="2272"/>
        <item x="8294"/>
        <item x="3477"/>
        <item x="4256"/>
        <item x="5612"/>
        <item x="6129"/>
        <item x="4189"/>
        <item x="3612"/>
        <item x="1276"/>
        <item x="9263"/>
        <item x="2535"/>
        <item x="7142"/>
        <item x="2760"/>
        <item x="4862"/>
        <item x="2220"/>
        <item x="7195"/>
        <item x="5523"/>
        <item x="3590"/>
        <item x="8783"/>
        <item x="2612"/>
        <item x="641"/>
        <item x="2435"/>
        <item x="5815"/>
        <item x="5763"/>
        <item x="3942"/>
        <item x="6246"/>
        <item x="1807"/>
        <item x="6083"/>
        <item x="8331"/>
        <item x="1566"/>
        <item x="3341"/>
        <item x="984"/>
        <item x="6913"/>
        <item x="8926"/>
        <item x="7843"/>
        <item x="5762"/>
        <item x="867"/>
        <item x="6554"/>
        <item x="5709"/>
        <item x="4850"/>
        <item x="959"/>
        <item x="2712"/>
        <item x="4611"/>
        <item x="2564"/>
        <item x="70"/>
        <item x="7002"/>
        <item x="5471"/>
        <item x="4649"/>
        <item x="4133"/>
        <item x="6993"/>
        <item x="140"/>
        <item x="3374"/>
        <item x="6755"/>
        <item x="5930"/>
        <item x="671"/>
        <item x="3737"/>
        <item x="4195"/>
        <item x="3982"/>
        <item x="4252"/>
        <item x="5736"/>
        <item x="5208"/>
        <item x="515"/>
        <item x="5013"/>
        <item x="3646"/>
        <item x="4579"/>
        <item x="7636"/>
        <item x="1189"/>
        <item x="7895"/>
        <item x="7425"/>
        <item x="8735"/>
        <item x="5255"/>
        <item x="3773"/>
        <item x="8137"/>
        <item x="8140"/>
        <item x="7542"/>
        <item x="4118"/>
        <item x="5527"/>
        <item x="1785"/>
        <item x="1509"/>
        <item x="8115"/>
        <item x="9014"/>
        <item x="6011"/>
        <item x="5521"/>
        <item x="3482"/>
        <item x="6804"/>
        <item x="5735"/>
        <item x="7517"/>
        <item x="5284"/>
        <item x="4383"/>
        <item x="1184"/>
        <item x="391"/>
        <item x="197"/>
        <item x="5353"/>
        <item x="9050"/>
        <item x="6145"/>
        <item x="3426"/>
        <item x="520"/>
        <item x="7554"/>
        <item x="1144"/>
        <item x="6090"/>
        <item x="4035"/>
        <item x="632"/>
        <item x="1941"/>
        <item x="7281"/>
        <item x="9232"/>
        <item x="590"/>
        <item x="1406"/>
        <item x="1617"/>
        <item x="2071"/>
        <item x="6479"/>
        <item x="7090"/>
        <item x="1829"/>
        <item x="1706"/>
        <item x="2580"/>
        <item x="6329"/>
        <item x="3020"/>
        <item x="5171"/>
        <item x="1275"/>
        <item x="7386"/>
        <item x="6030"/>
        <item x="749"/>
        <item x="1166"/>
        <item x="3363"/>
        <item x="5717"/>
        <item x="3922"/>
        <item x="3670"/>
        <item x="3740"/>
        <item x="7724"/>
        <item x="4940"/>
        <item x="2886"/>
        <item x="319"/>
        <item x="8138"/>
        <item x="735"/>
        <item x="8093"/>
        <item x="8278"/>
        <item x="65"/>
        <item x="5846"/>
        <item x="6359"/>
        <item x="8223"/>
        <item x="5958"/>
        <item x="7847"/>
        <item x="8629"/>
        <item x="386"/>
        <item x="8519"/>
        <item x="1780"/>
        <item x="945"/>
        <item x="5650"/>
        <item x="1219"/>
        <item x="839"/>
        <item x="6470"/>
        <item x="4242"/>
        <item x="5569"/>
        <item x="3420"/>
        <item x="6271"/>
        <item x="6492"/>
        <item x="8680"/>
        <item x="5109"/>
        <item x="6326"/>
        <item x="8980"/>
        <item x="1413"/>
        <item x="8205"/>
        <item x="1962"/>
        <item x="6955"/>
        <item x="7742"/>
        <item x="3478"/>
        <item x="7602"/>
        <item x="3264"/>
        <item x="7078"/>
        <item x="5809"/>
        <item x="8707"/>
        <item x="394"/>
        <item x="7028"/>
        <item x="5562"/>
        <item x="390"/>
        <item x="2601"/>
        <item x="6084"/>
        <item x="2929"/>
        <item x="9253"/>
        <item x="6447"/>
        <item x="3146"/>
        <item x="6336"/>
        <item x="2651"/>
        <item x="7481"/>
        <item x="5486"/>
        <item x="3434"/>
        <item x="7954"/>
        <item x="8217"/>
        <item x="7904"/>
        <item x="3613"/>
        <item x="633"/>
        <item x="5589"/>
        <item x="8828"/>
        <item x="218"/>
        <item x="583"/>
        <item x="8983"/>
        <item x="3653"/>
        <item x="3383"/>
        <item x="8394"/>
        <item x="7081"/>
        <item x="4302"/>
        <item x="7451"/>
        <item x="5769"/>
        <item x="3562"/>
        <item x="1414"/>
        <item x="7039"/>
        <item x="7470"/>
        <item x="2301"/>
        <item x="6239"/>
        <item x="972"/>
        <item x="3012"/>
        <item x="2507"/>
        <item x="6882"/>
        <item x="8979"/>
        <item x="3736"/>
        <item x="2976"/>
        <item x="9194"/>
        <item x="6633"/>
        <item x="7579"/>
        <item x="4074"/>
        <item x="7067"/>
        <item x="2145"/>
        <item x="7938"/>
        <item x="4922"/>
        <item x="7008"/>
        <item x="7919"/>
        <item x="7672"/>
        <item x="3927"/>
        <item x="1127"/>
        <item x="1647"/>
        <item x="6383"/>
        <item x="6022"/>
        <item x="3722"/>
        <item x="2997"/>
        <item x="7939"/>
        <item x="5484"/>
        <item x="8981"/>
        <item x="1660"/>
        <item x="7489"/>
        <item x="6551"/>
        <item x="8730"/>
        <item x="8153"/>
        <item x="3029"/>
        <item x="174"/>
        <item x="4609"/>
        <item x="4788"/>
        <item x="9293"/>
        <item x="4601"/>
        <item x="476"/>
        <item x="645"/>
        <item x="6088"/>
        <item x="8595"/>
        <item x="1858"/>
        <item x="2213"/>
        <item x="4819"/>
        <item x="4034"/>
        <item x="8504"/>
        <item x="3791"/>
        <item x="4417"/>
        <item x="2736"/>
        <item x="1412"/>
        <item x="8142"/>
        <item x="8754"/>
        <item x="6739"/>
        <item x="5252"/>
        <item x="2551"/>
        <item x="2502"/>
        <item x="1066"/>
        <item x="337"/>
        <item x="758"/>
        <item x="5604"/>
        <item x="3843"/>
        <item x="3103"/>
        <item x="8389"/>
        <item x="3336"/>
        <item x="8215"/>
        <item x="8078"/>
        <item x="2842"/>
        <item x="1346"/>
        <item x="8397"/>
        <item x="5150"/>
        <item x="3179"/>
        <item x="2489"/>
        <item x="3735"/>
        <item x="1095"/>
        <item x="2425"/>
        <item x="4327"/>
        <item x="8746"/>
        <item x="66"/>
        <item x="2167"/>
        <item x="3338"/>
        <item x="3166"/>
        <item x="1939"/>
        <item x="7004"/>
        <item x="5505"/>
        <item x="3594"/>
        <item x="5287"/>
        <item x="6737"/>
        <item x="1446"/>
        <item x="1544"/>
        <item x="7300"/>
        <item x="3673"/>
        <item x="6727"/>
        <item x="7321"/>
        <item x="2785"/>
        <item x="1521"/>
        <item x="4101"/>
        <item x="3334"/>
        <item x="6502"/>
        <item x="2933"/>
        <item x="9127"/>
        <item x="4460"/>
        <item x="6805"/>
        <item x="1918"/>
        <item x="2068"/>
        <item x="683"/>
        <item x="4095"/>
        <item x="7311"/>
        <item x="917"/>
        <item x="1065"/>
        <item x="8375"/>
        <item x="8280"/>
        <item x="4996"/>
        <item x="608"/>
        <item x="7474"/>
        <item x="1044"/>
        <item x="3522"/>
        <item x="4678"/>
        <item x="6354"/>
        <item x="9344"/>
        <item x="2070"/>
        <item x="8915"/>
        <item x="2012"/>
        <item x="4936"/>
        <item x="6206"/>
        <item x="4509"/>
        <item x="1518"/>
        <item x="8991"/>
        <item x="2279"/>
        <item x="8094"/>
        <item x="6195"/>
        <item x="9376"/>
        <item x="2968"/>
        <item x="7903"/>
        <item x="6541"/>
        <item x="1098"/>
        <item x="631"/>
        <item x="2480"/>
        <item x="5034"/>
        <item x="2916"/>
        <item x="4423"/>
        <item x="6782"/>
        <item x="1981"/>
        <item x="105"/>
        <item x="5291"/>
        <item x="7344"/>
        <item x="8527"/>
        <item x="2558"/>
        <item x="2836"/>
        <item x="1468"/>
        <item x="6439"/>
        <item x="7686"/>
        <item x="6830"/>
        <item x="5573"/>
        <item x="5621"/>
        <item x="7297"/>
        <item x="1465"/>
        <item x="8210"/>
        <item x="4688"/>
        <item x="1505"/>
        <item x="6648"/>
        <item x="5099"/>
        <item x="1746"/>
        <item x="5467"/>
        <item x="8374"/>
        <item x="8428"/>
        <item x="2554"/>
        <item x="3263"/>
        <item x="4157"/>
        <item x="5860"/>
        <item x="1541"/>
        <item x="8382"/>
        <item x="3738"/>
        <item x="1720"/>
        <item x="7424"/>
        <item x="1448"/>
        <item x="5462"/>
        <item x="4676"/>
        <item x="897"/>
        <item x="3995"/>
        <item x="2858"/>
        <item x="1589"/>
        <item x="3799"/>
        <item x="9111"/>
        <item x="4206"/>
        <item x="5661"/>
        <item x="2669"/>
        <item x="1880"/>
        <item x="998"/>
        <item x="8024"/>
        <item x="2319"/>
        <item x="1057"/>
        <item x="4670"/>
        <item x="678"/>
        <item x="6056"/>
        <item x="8928"/>
        <item x="3800"/>
        <item x="8236"/>
        <item x="4822"/>
        <item x="1068"/>
        <item x="8437"/>
        <item x="416"/>
        <item x="8364"/>
        <item x="1300"/>
        <item x="6226"/>
        <item x="2461"/>
        <item x="424"/>
        <item x="8882"/>
        <item x="4122"/>
        <item x="2788"/>
        <item x="6942"/>
        <item x="4964"/>
        <item x="5832"/>
        <item x="7508"/>
        <item x="8300"/>
        <item x="7465"/>
        <item x="2069"/>
        <item x="8169"/>
        <item x="9054"/>
        <item x="5470"/>
        <item x="3812"/>
        <item x="5886"/>
        <item x="4156"/>
        <item x="5757"/>
        <item x="8216"/>
        <item x="8821"/>
        <item x="929"/>
        <item x="1381"/>
        <item x="9093"/>
        <item x="4799"/>
        <item x="6384"/>
        <item x="2995"/>
        <item x="1076"/>
        <item x="8475"/>
        <item x="9058"/>
        <item x="5501"/>
        <item x="5324"/>
        <item x="5605"/>
        <item x="7583"/>
        <item x="663"/>
        <item x="4879"/>
        <item x="3066"/>
        <item x="1136"/>
        <item x="906"/>
        <item x="8028"/>
        <item x="5027"/>
        <item x="5105"/>
        <item x="7793"/>
        <item x="3548"/>
        <item x="7378"/>
        <item x="8999"/>
        <item x="8975"/>
        <item x="2751"/>
        <item x="3018"/>
        <item x="2175"/>
        <item x="1403"/>
        <item x="7356"/>
        <item x="13"/>
        <item x="4292"/>
        <item x="2680"/>
        <item x="4767"/>
        <item x="6624"/>
        <item x="5857"/>
        <item x="6333"/>
        <item x="9386"/>
        <item x="4621"/>
        <item x="4446"/>
        <item x="895"/>
        <item x="4271"/>
        <item x="3980"/>
        <item x="8383"/>
        <item x="8023"/>
        <item x="2897"/>
        <item x="1724"/>
        <item x="8716"/>
        <item x="9286"/>
        <item x="525"/>
        <item x="6992"/>
        <item x="751"/>
        <item x="1527"/>
        <item x="2987"/>
        <item x="323"/>
        <item x="400"/>
        <item x="8226"/>
        <item x="7031"/>
        <item x="1727"/>
        <item x="3294"/>
        <item x="3211"/>
        <item x="9352"/>
        <item x="2876"/>
        <item x="3026"/>
        <item x="6677"/>
        <item x="4360"/>
        <item x="6400"/>
        <item x="965"/>
        <item x="7537"/>
        <item x="5064"/>
        <item x="5003"/>
        <item x="6609"/>
        <item x="326"/>
        <item x="7346"/>
        <item x="7225"/>
        <item x="1458"/>
        <item x="940"/>
        <item x="1916"/>
        <item x="8411"/>
        <item x="881"/>
        <item x="1005"/>
        <item x="7255"/>
        <item x="4900"/>
        <item x="9045"/>
        <item x="806"/>
        <item x="4047"/>
        <item x="7228"/>
        <item x="8061"/>
        <item x="8895"/>
        <item x="5904"/>
        <item x="4953"/>
        <item x="4804"/>
        <item x="8498"/>
        <item x="6390"/>
        <item x="419"/>
        <item x="9308"/>
        <item x="6986"/>
        <item x="8202"/>
        <item x="1365"/>
        <item x="5366"/>
        <item x="6643"/>
        <item x="2094"/>
        <item x="5529"/>
        <item x="8787"/>
        <item x="1913"/>
        <item x="6649"/>
        <item x="5981"/>
        <item x="4924"/>
        <item x="186"/>
        <item x="5348"/>
        <item x="454"/>
        <item x="6746"/>
        <item x="1475"/>
        <item x="2531"/>
        <item x="9024"/>
        <item x="7221"/>
        <item x="4096"/>
        <item x="5583"/>
        <item x="582"/>
        <item x="7910"/>
        <item x="2346"/>
        <item x="4158"/>
        <item x="6621"/>
        <item x="947"/>
        <item x="603"/>
        <item x="9149"/>
        <item x="1549"/>
        <item x="4970"/>
        <item x="3305"/>
        <item x="3133"/>
        <item x="8119"/>
        <item x="3231"/>
        <item x="4060"/>
        <item x="1432"/>
        <item x="3540"/>
        <item x="6192"/>
        <item x="1733"/>
        <item x="2419"/>
        <item x="7313"/>
        <item x="1961"/>
        <item x="8780"/>
        <item x="6360"/>
        <item x="3481"/>
        <item x="7838"/>
        <item x="7450"/>
        <item x="1726"/>
        <item x="5384"/>
        <item x="1407"/>
        <item x="5827"/>
        <item x="2290"/>
        <item x="2889"/>
        <item x="5865"/>
        <item x="5331"/>
        <item x="2860"/>
        <item x="6167"/>
        <item x="2570"/>
        <item x="1196"/>
        <item x="4341"/>
        <item x="2361"/>
        <item x="3544"/>
        <item x="1092"/>
        <item x="9114"/>
        <item x="9414"/>
        <item x="268"/>
        <item x="6578"/>
        <item x="1952"/>
        <item x="2157"/>
        <item x="8463"/>
        <item x="9039"/>
        <item x="9022"/>
        <item x="5487"/>
        <item x="5083"/>
        <item x="277"/>
        <item x="425"/>
        <item x="2985"/>
        <item x="6583"/>
        <item x="8499"/>
        <item x="6330"/>
        <item x="3072"/>
        <item x="7557"/>
        <item x="4261"/>
        <item x="7248"/>
        <item x="1363"/>
        <item x="5413"/>
        <item x="1263"/>
        <item x="7009"/>
        <item x="5806"/>
        <item x="8563"/>
        <item x="8057"/>
        <item x="1994"/>
        <item x="7720"/>
        <item x="5517"/>
        <item x="782"/>
        <item x="510"/>
        <item x="39"/>
        <item x="3934"/>
        <item x="3762"/>
        <item x="8240"/>
        <item x="2653"/>
        <item x="1292"/>
        <item x="8871"/>
        <item x="389"/>
        <item x="3579"/>
        <item x="53"/>
        <item x="625"/>
        <item x="8042"/>
        <item x="5120"/>
        <item x="4352"/>
        <item x="8373"/>
        <item x="7117"/>
        <item x="8102"/>
        <item x="2501"/>
        <item x="9272"/>
        <item x="1035"/>
        <item x="7402"/>
        <item x="2209"/>
        <item x="8157"/>
        <item x="8858"/>
        <item x="4520"/>
        <item x="8479"/>
        <item x="5472"/>
        <item x="7896"/>
        <item x="657"/>
        <item x="3977"/>
        <item x="1496"/>
        <item x="6936"/>
        <item x="7244"/>
        <item x="5543"/>
        <item x="3802"/>
        <item x="5991"/>
        <item x="905"/>
        <item x="843"/>
        <item x="1017"/>
        <item x="9153"/>
        <item x="1482"/>
        <item x="827"/>
        <item x="716"/>
        <item x="5122"/>
        <item x="6808"/>
        <item x="5545"/>
        <item x="2641"/>
        <item x="8816"/>
        <item x="1716"/>
        <item x="6751"/>
        <item x="3196"/>
        <item x="4695"/>
        <item x="5880"/>
        <item x="2837"/>
        <item x="4763"/>
        <item x="7441"/>
        <item x="9252"/>
        <item x="7467"/>
        <item x="5949"/>
        <item x="2200"/>
        <item x="4700"/>
        <item x="5491"/>
        <item x="328"/>
        <item x="4507"/>
        <item x="1557"/>
        <item x="8166"/>
        <item x="7232"/>
        <item x="166"/>
        <item x="4694"/>
        <item x="2490"/>
        <item x="141"/>
        <item x="4576"/>
        <item x="8110"/>
        <item x="7749"/>
        <item x="6086"/>
        <item x="3728"/>
        <item x="8496"/>
        <item x="3641"/>
        <item x="6901"/>
        <item x="4974"/>
        <item x="2658"/>
        <item x="5281"/>
        <item x="145"/>
        <item x="1630"/>
        <item x="2938"/>
        <item x="5997"/>
        <item x="9408"/>
        <item x="272"/>
        <item x="8743"/>
        <item x="8292"/>
        <item x="4849"/>
        <item x="1648"/>
        <item x="5170"/>
        <item x="8452"/>
        <item x="756"/>
        <item x="312"/>
        <item x="1013"/>
        <item x="4381"/>
        <item x="1133"/>
        <item x="1576"/>
        <item x="588"/>
        <item x="9031"/>
        <item x="6323"/>
        <item x="6672"/>
        <item x="2459"/>
        <item x="4350"/>
        <item x="8544"/>
        <item x="6055"/>
        <item x="9224"/>
        <item x="2527"/>
        <item x="5362"/>
        <item x="4753"/>
        <item x="5687"/>
        <item x="5343"/>
        <item x="4988"/>
        <item x="5213"/>
        <item x="6467"/>
        <item x="9004"/>
        <item x="3913"/>
        <item x="3555"/>
        <item x="2542"/>
        <item x="2815"/>
        <item x="4608"/>
        <item x="4961"/>
        <item x="1118"/>
        <item x="159"/>
        <item x="1455"/>
        <item x="4744"/>
        <item x="6182"/>
        <item x="4366"/>
        <item x="5076"/>
        <item x="5823"/>
        <item x="5370"/>
        <item x="9370"/>
        <item x="6362"/>
        <item x="3366"/>
        <item x="1270"/>
        <item x="4545"/>
        <item x="5586"/>
        <item x="1138"/>
        <item x="537"/>
        <item x="4716"/>
        <item x="3589"/>
        <item x="7877"/>
        <item x="5813"/>
        <item x="2444"/>
        <item x="1628"/>
        <item x="4979"/>
        <item x="8275"/>
        <item x="4876"/>
        <item x="4859"/>
        <item x="5972"/>
        <item x="5415"/>
        <item x="8204"/>
        <item x="737"/>
        <item x="7362"/>
        <item x="8724"/>
        <item x="9097"/>
        <item x="8790"/>
        <item x="5225"/>
        <item x="2227"/>
        <item x="9199"/>
        <item x="7730"/>
        <item x="5578"/>
        <item x="6396"/>
        <item x="4166"/>
        <item x="5205"/>
        <item x="5224"/>
        <item x="4297"/>
        <item x="9157"/>
        <item x="6662"/>
        <item x="7968"/>
        <item x="6813"/>
        <item x="432"/>
        <item x="8883"/>
        <item x="6214"/>
        <item x="5081"/>
        <item x="2136"/>
        <item x="792"/>
        <item x="6413"/>
        <item x="6543"/>
        <item x="9076"/>
        <item x="5394"/>
        <item x="1115"/>
        <item x="1502"/>
        <item x="5910"/>
        <item x="864"/>
        <item x="9109"/>
        <item x="161"/>
        <item x="2453"/>
        <item x="346"/>
        <item x="9190"/>
        <item x="6702"/>
        <item x="8219"/>
        <item x="4251"/>
        <item x="3173"/>
        <item x="8399"/>
        <item x="7322"/>
        <item x="97"/>
        <item x="4309"/>
        <item x="8144"/>
        <item x="894"/>
        <item x="6042"/>
        <item x="8831"/>
        <item x="9069"/>
        <item x="2085"/>
        <item x="1882"/>
        <item x="2352"/>
        <item x="5482"/>
        <item x="8940"/>
        <item x="444"/>
        <item x="823"/>
        <item x="1305"/>
        <item x="4913"/>
        <item x="2793"/>
        <item x="1804"/>
        <item x="4319"/>
        <item x="5321"/>
        <item x="1912"/>
        <item x="7098"/>
        <item x="1528"/>
        <item x="6409"/>
        <item x="1850"/>
        <item x="7604"/>
        <item x="4176"/>
        <item x="2115"/>
        <item x="2549"/>
        <item x="1568"/>
        <item x="4167"/>
        <item x="2413"/>
        <item x="8590"/>
        <item x="6357"/>
        <item x="3141"/>
        <item x="6857"/>
        <item x="7042"/>
        <item x="1377"/>
        <item x="8939"/>
        <item x="7162"/>
        <item x="2839"/>
        <item x="8523"/>
        <item x="2072"/>
        <item x="1642"/>
        <item x="8564"/>
        <item x="4762"/>
        <item x="1170"/>
        <item x="7650"/>
        <item x="3957"/>
        <item x="5499"/>
        <item x="3081"/>
        <item x="5849"/>
        <item x="4781"/>
        <item x="4232"/>
        <item x="4952"/>
        <item x="6988"/>
        <item x="2003"/>
        <item x="206"/>
        <item x="1824"/>
        <item x="976"/>
        <item x="4983"/>
        <item x="7135"/>
        <item x="7496"/>
        <item x="2743"/>
        <item x="8022"/>
        <item x="4826"/>
        <item x="1288"/>
        <item x="302"/>
        <item x="2478"/>
        <item x="2168"/>
        <item x="1267"/>
        <item x="7282"/>
        <item x="5102"/>
        <item x="2984"/>
        <item x="9032"/>
        <item x="7299"/>
        <item x="7656"/>
        <item x="3591"/>
        <item x="1562"/>
        <item x="5231"/>
        <item x="5152"/>
        <item x="8133"/>
        <item x="2518"/>
        <item x="401"/>
        <item x="1337"/>
        <item x="9359"/>
        <item x="2257"/>
        <item x="958"/>
        <item x="5274"/>
        <item x="8548"/>
        <item x="4092"/>
        <item x="1103"/>
        <item x="9265"/>
        <item x="2405"/>
        <item x="3225"/>
        <item x="1637"/>
        <item x="127"/>
        <item x="943"/>
        <item x="4494"/>
        <item x="5655"/>
        <item x="3096"/>
        <item x="8282"/>
        <item x="4935"/>
        <item x="3076"/>
        <item x="5057"/>
        <item x="9147"/>
        <item x="2623"/>
        <item x="7905"/>
        <item x="2010"/>
        <item x="7540"/>
        <item x="3965"/>
        <item x="3521"/>
        <item x="8916"/>
        <item x="7108"/>
        <item x="2000"/>
        <item x="1082"/>
        <item x="3235"/>
        <item x="1100"/>
        <item x="1186"/>
        <item x="2284"/>
        <item x="436"/>
        <item x="8349"/>
        <item x="8081"/>
        <item x="9258"/>
        <item x="7273"/>
        <item x="6149"/>
        <item x="818"/>
        <item x="6249"/>
        <item x="2059"/>
        <item x="6194"/>
        <item x="5657"/>
        <item x="5871"/>
        <item x="339"/>
        <item x="4932"/>
        <item x="3378"/>
        <item x="3697"/>
        <item x="3304"/>
        <item x="6627"/>
        <item x="7562"/>
        <item x="237"/>
        <item x="4380"/>
        <item x="8403"/>
        <item x="5085"/>
        <item x="3796"/>
        <item x="3926"/>
        <item x="5889"/>
        <item x="3115"/>
        <item x="6710"/>
        <item x="7603"/>
        <item x="6819"/>
        <item x="635"/>
        <item x="5544"/>
        <item x="9183"/>
        <item x="6120"/>
        <item x="7399"/>
        <item x="1657"/>
        <item x="4901"/>
        <item x="3460"/>
        <item x="7612"/>
        <item x="8276"/>
        <item x="5595"/>
        <item x="4977"/>
        <item x="3476"/>
        <item x="3186"/>
        <item x="7445"/>
        <item x="6268"/>
        <item x="7421"/>
        <item x="7151"/>
        <item x="9"/>
        <item x="4214"/>
        <item x="8888"/>
        <item x="4328"/>
        <item x="4036"/>
        <item x="6949"/>
        <item x="5943"/>
        <item x="8909"/>
        <item x="9226"/>
        <item x="546"/>
        <item x="1714"/>
        <item x="398"/>
        <item x="3975"/>
        <item x="5110"/>
        <item x="8877"/>
        <item x="4102"/>
        <item x="7365"/>
        <item x="6028"/>
        <item x="8624"/>
        <item x="3615"/>
        <item x="638"/>
        <item x="2038"/>
        <item x="7543"/>
        <item x="6765"/>
        <item x="1803"/>
        <item x="7412"/>
        <item x="6713"/>
        <item x="3881"/>
        <item x="4422"/>
        <item x="7429"/>
        <item x="4394"/>
        <item x="253"/>
        <item x="7947"/>
        <item x="8766"/>
        <item x="8388"/>
        <item x="7588"/>
        <item x="5469"/>
        <item x="5546"/>
        <item x="4703"/>
        <item x="180"/>
        <item x="6579"/>
        <item x="3827"/>
        <item x="2882"/>
        <item x="361"/>
        <item x="9184"/>
        <item x="6411"/>
        <item x="2555"/>
        <item x="251"/>
        <item x="142"/>
        <item x="5916"/>
        <item x="4031"/>
        <item x="8213"/>
        <item x="3352"/>
        <item x="2880"/>
        <item x="2745"/>
        <item x="4825"/>
        <item x="615"/>
        <item x="9096"/>
        <item x="7918"/>
        <item x="2550"/>
        <item x="7133"/>
        <item x="55"/>
        <item x="6785"/>
        <item x="2299"/>
        <item x="9041"/>
        <item x="8396"/>
        <item x="4279"/>
        <item x="3731"/>
        <item x="2305"/>
        <item x="5033"/>
        <item x="317"/>
        <item x="8625"/>
        <item x="1611"/>
        <item x="5946"/>
        <item x="5494"/>
        <item x="138"/>
        <item x="8422"/>
        <item x="8710"/>
        <item x="7894"/>
        <item x="481"/>
        <item x="3442"/>
        <item x="4820"/>
        <item x="5947"/>
        <item x="7480"/>
        <item x="3768"/>
        <item x="2964"/>
        <item x="5382"/>
        <item x="4733"/>
        <item x="4409"/>
        <item x="1023"/>
        <item x="3017"/>
        <item x="873"/>
        <item x="7718"/>
        <item x="6724"/>
        <item x="2757"/>
        <item x="954"/>
        <item x="5056"/>
        <item x="7475"/>
        <item x="5633"/>
        <item x="7687"/>
        <item x="7064"/>
        <item x="6112"/>
        <item x="5256"/>
        <item x="8206"/>
        <item x="316"/>
        <item x="5907"/>
        <item x="2460"/>
        <item x="1834"/>
        <item x="2009"/>
        <item x="4146"/>
        <item x="7533"/>
        <item x="3755"/>
        <item x="6045"/>
        <item x="24"/>
        <item x="7430"/>
        <item x="2229"/>
        <item x="5503"/>
        <item x="6322"/>
        <item x="592"/>
        <item x="7552"/>
        <item x="1004"/>
        <item x="411"/>
        <item x="8739"/>
        <item x="3454"/>
        <item x="1179"/>
        <item x="2787"/>
        <item x="7561"/>
        <item x="7962"/>
        <item x="3630"/>
        <item x="1992"/>
        <item x="2691"/>
        <item x="6899"/>
        <item x="1879"/>
        <item x="4183"/>
        <item x="1451"/>
        <item x="7948"/>
        <item x="1960"/>
        <item x="6486"/>
        <item x="8803"/>
        <item x="2309"/>
        <item x="2285"/>
        <item x="7535"/>
        <item x="2206"/>
        <item x="8753"/>
        <item x="4852"/>
        <item x="499"/>
        <item x="2021"/>
        <item x="6424"/>
        <item x="1929"/>
        <item x="8417"/>
        <item x="85"/>
        <item x="7100"/>
        <item x="6496"/>
        <item x="2646"/>
        <item x="3638"/>
        <item x="3449"/>
        <item x="6951"/>
        <item x="589"/>
        <item x="812"/>
        <item x="9202"/>
        <item x="1837"/>
        <item x="5989"/>
        <item x="5748"/>
        <item x="4012"/>
        <item x="2184"/>
        <item x="2330"/>
        <item x="4010"/>
        <item x="3790"/>
        <item x="5599"/>
        <item x="37"/>
        <item x="845"/>
        <item x="3858"/>
        <item x="1409"/>
        <item x="8538"/>
        <item x="5073"/>
        <item x="4740"/>
        <item x="4892"/>
        <item x="1416"/>
        <item x="2057"/>
        <item x="5361"/>
        <item x="5786"/>
        <item x="4275"/>
        <item x="461"/>
        <item x="3992"/>
        <item x="7349"/>
        <item x="1024"/>
        <item x="9176"/>
        <item x="5451"/>
        <item x="407"/>
        <item x="8104"/>
        <item x="3343"/>
        <item x="7610"/>
        <item x="484"/>
        <item x="5740"/>
        <item x="6208"/>
        <item x="5182"/>
        <item x="9239"/>
        <item x="2482"/>
        <item x="1192"/>
        <item x="3188"/>
        <item x="2275"/>
        <item x="7492"/>
        <item x="5830"/>
        <item x="8358"/>
        <item x="1335"/>
        <item x="8658"/>
        <item x="2083"/>
        <item x="7003"/>
        <item x="7632"/>
        <item x="7515"/>
        <item x="8775"/>
        <item x="8797"/>
        <item x="8543"/>
        <item x="3879"/>
        <item x="2965"/>
        <item x="942"/>
        <item x="280"/>
        <item x="6968"/>
        <item x="5764"/>
        <item x="3976"/>
        <item x="6696"/>
        <item x="3667"/>
        <item x="5622"/>
        <item x="545"/>
        <item x="8751"/>
        <item x="4414"/>
        <item x="2127"/>
        <item x="3413"/>
        <item x="229"/>
        <item x="7889"/>
        <item x="8864"/>
        <item x="5795"/>
        <item x="7323"/>
        <item x="5395"/>
        <item x="2143"/>
        <item x="807"/>
        <item x="2347"/>
        <item x="5320"/>
        <item x="7626"/>
        <item x="2278"/>
        <item x="6780"/>
        <item x="8423"/>
        <item x="8811"/>
        <item x="6900"/>
        <item x="2572"/>
        <item x="9247"/>
        <item x="2338"/>
        <item x="2950"/>
        <item x="4714"/>
        <item x="6190"/>
        <item x="8582"/>
        <item x="9349"/>
        <item x="1281"/>
        <item x="808"/>
        <item x="5616"/>
        <item x="3422"/>
        <item x="4400"/>
        <item x="4030"/>
        <item x="3868"/>
        <item x="1359"/>
        <item x="6792"/>
        <item x="4658"/>
        <item x="3863"/>
        <item x="8867"/>
        <item x="9276"/>
        <item x="5397"/>
        <item x="4971"/>
        <item x="5475"/>
        <item x="8879"/>
        <item x="6522"/>
        <item x="3806"/>
        <item x="330"/>
        <item x="6918"/>
        <item x="3163"/>
        <item x="3788"/>
        <item x="8020"/>
        <item x="5433"/>
        <item x="5559"/>
        <item x="7414"/>
        <item x="2030"/>
        <item x="7597"/>
        <item x="847"/>
        <item x="6361"/>
        <item x="8232"/>
        <item x="8385"/>
        <item x="4845"/>
        <item x="8415"/>
        <item x="2905"/>
        <item x="5088"/>
        <item x="7423"/>
        <item x="117"/>
        <item x="7069"/>
        <item x="196"/>
        <item x="544"/>
        <item x="4043"/>
        <item x="5282"/>
        <item x="463"/>
        <item x="6688"/>
        <item x="6096"/>
        <item x="4015"/>
        <item x="4447"/>
        <item x="6225"/>
        <item x="5971"/>
        <item x="6862"/>
        <item x="4116"/>
        <item x="7490"/>
        <item x="9007"/>
        <item x="343"/>
        <item x="8309"/>
        <item x="1832"/>
        <item x="2609"/>
        <item x="4331"/>
        <item x="5749"/>
        <item x="1692"/>
        <item x="355"/>
        <item x="988"/>
        <item x="2053"/>
        <item x="4115"/>
        <item x="7444"/>
        <item x="270"/>
        <item x="7072"/>
        <item x="1067"/>
        <item x="370"/>
        <item x="2873"/>
        <item x="3614"/>
        <item x="6798"/>
        <item x="605"/>
        <item x="5217"/>
        <item x="6254"/>
        <item x="6588"/>
        <item x="1680"/>
        <item x="669"/>
        <item x="2393"/>
        <item x="1731"/>
        <item x="3208"/>
        <item x="305"/>
        <item x="3337"/>
        <item x="4547"/>
        <item x="7536"/>
        <item x="8440"/>
        <item x="2214"/>
        <item x="4612"/>
        <item x="4450"/>
        <item x="1741"/>
        <item x="3710"/>
        <item x="833"/>
        <item x="3202"/>
        <item x="6377"/>
        <item x="1274"/>
        <item x="5113"/>
        <item x="188"/>
        <item x="5065"/>
        <item x="5635"/>
        <item x="6691"/>
        <item x="291"/>
        <item x="8315"/>
        <item x="2056"/>
        <item x="3448"/>
        <item x="227"/>
        <item x="5514"/>
        <item x="1135"/>
        <item x="3754"/>
        <item x="1358"/>
        <item x="1426"/>
        <item x="1232"/>
        <item x="295"/>
        <item x="4444"/>
        <item x="4909"/>
        <item x="3758"/>
        <item x="7045"/>
        <item x="2953"/>
        <item x="7433"/>
        <item x="7701"/>
        <item x="7509"/>
        <item x="1034"/>
        <item x="659"/>
        <item x="3182"/>
        <item x="8146"/>
        <item x="8491"/>
        <item x="4401"/>
        <item x="1530"/>
        <item x="4334"/>
        <item x="4592"/>
        <item x="7886"/>
        <item x="1506"/>
        <item x="8540"/>
        <item x="3716"/>
        <item x="6151"/>
        <item x="7193"/>
        <item x="5864"/>
        <item x="4517"/>
        <item x="6933"/>
        <item x="5690"/>
        <item x="5385"/>
        <item x="6656"/>
        <item x="6652"/>
        <item x="4219"/>
        <item x="5761"/>
        <item x="2494"/>
        <item x="2225"/>
        <item x="2948"/>
        <item x="5903"/>
        <item x="3750"/>
        <item x="5829"/>
        <item x="7780"/>
        <item x="7079"/>
        <item x="7706"/>
        <item x="8694"/>
        <item x="8170"/>
        <item x="6829"/>
        <item x="5549"/>
        <item x="1172"/>
        <item x="6699"/>
        <item x="8818"/>
        <item x="6124"/>
        <item x="2688"/>
        <item x="9037"/>
        <item x="8297"/>
        <item x="8793"/>
        <item x="3223"/>
        <item x="4986"/>
        <item x="4981"/>
        <item x="7035"/>
        <item x="3543"/>
        <item x="1523"/>
        <item x="168"/>
        <item x="4088"/>
        <item x="2019"/>
        <item x="349"/>
        <item x="900"/>
        <item x="9294"/>
        <item x="8922"/>
        <item x="4384"/>
        <item x="7239"/>
        <item x="8854"/>
        <item x="7758"/>
        <item x="6434"/>
        <item x="8889"/>
        <item x="4217"/>
        <item x="81"/>
        <item x="8194"/>
        <item x="8160"/>
        <item x="8802"/>
        <item x="495"/>
        <item x="4016"/>
        <item x="2578"/>
        <item x="8068"/>
        <item x="6345"/>
        <item x="7578"/>
        <item x="8662"/>
        <item x="2303"/>
        <item x="7055"/>
        <item x="3183"/>
        <item x="5319"/>
        <item x="6109"/>
        <item x="1177"/>
        <item x="9124"/>
        <item x="2129"/>
        <item x="824"/>
        <item x="9049"/>
        <item x="5777"/>
        <item x="4565"/>
        <item x="4757"/>
        <item x="8901"/>
        <item x="5869"/>
        <item x="5196"/>
        <item x="4926"/>
        <item x="1857"/>
        <item x="8547"/>
        <item x="1303"/>
        <item x="6929"/>
        <item x="5900"/>
        <item x="5685"/>
        <item x="4613"/>
        <item x="1114"/>
        <item x="3600"/>
        <item x="1203"/>
        <item x="2796"/>
        <item x="7944"/>
        <item x="2986"/>
        <item x="957"/>
        <item x="7852"/>
        <item x="8917"/>
        <item x="6911"/>
        <item x="9151"/>
        <item x="7899"/>
        <item x="5836"/>
        <item x="175"/>
        <item x="1983"/>
        <item x="1511"/>
        <item x="519"/>
        <item x="3457"/>
        <item x="8156"/>
        <item x="5649"/>
        <item x="8121"/>
        <item x="722"/>
        <item x="2079"/>
        <item x="8717"/>
        <item x="554"/>
        <item x="1495"/>
        <item x="1025"/>
        <item x="1056"/>
        <item x="6211"/>
        <item x="549"/>
        <item x="8031"/>
        <item x="8493"/>
        <item x="6403"/>
        <item x="1847"/>
        <item x="6730"/>
        <item x="2959"/>
        <item x="5992"/>
        <item x="4530"/>
        <item x="1362"/>
        <item x="2164"/>
        <item x="7284"/>
        <item x="1093"/>
        <item x="3593"/>
        <item x="7051"/>
        <item x="4223"/>
        <item x="8254"/>
        <item x="2443"/>
        <item x="233"/>
        <item x="4657"/>
        <item x="1738"/>
        <item x="1792"/>
        <item x="8085"/>
        <item x="7553"/>
        <item x="6940"/>
        <item x="315"/>
        <item x="1768"/>
        <item x="2702"/>
        <item x="7775"/>
        <item x="4574"/>
        <item x="2654"/>
        <item x="5684"/>
        <item x="2001"/>
        <item x="3496"/>
        <item x="6626"/>
        <item x="3000"/>
        <item x="406"/>
        <item x="6701"/>
        <item x="8855"/>
        <item x="6171"/>
        <item x="1209"/>
        <item x="8715"/>
        <item x="6386"/>
        <item x="2955"/>
        <item x="4234"/>
        <item x="2930"/>
        <item x="7746"/>
        <item x="8566"/>
        <item x="9223"/>
        <item x="2816"/>
        <item x="9005"/>
        <item x="4719"/>
        <item x="4869"/>
        <item x="4373"/>
        <item x="7679"/>
        <item x="2618"/>
        <item x="124"/>
        <item x="6462"/>
        <item x="8030"/>
        <item x="6932"/>
        <item x="7747"/>
        <item x="6733"/>
        <item x="4792"/>
        <item x="5716"/>
        <item x="8095"/>
        <item x="4289"/>
        <item x="76"/>
        <item x="3770"/>
        <item x="5133"/>
        <item x="6072"/>
        <item x="8074"/>
        <item x="7216"/>
        <item x="7477"/>
        <item x="536"/>
        <item x="6540"/>
        <item x="599"/>
        <item x="4691"/>
        <item x="6156"/>
        <item x="356"/>
        <item x="1310"/>
        <item x="4711"/>
        <item x="395"/>
        <item x="5455"/>
        <item x="3759"/>
        <item x="5312"/>
        <item x="6198"/>
        <item x="4160"/>
        <item x="7479"/>
        <item x="4276"/>
        <item x="3091"/>
        <item x="1466"/>
        <item x="557"/>
        <item x="1296"/>
        <item x="4231"/>
        <item x="7395"/>
        <item x="7551"/>
        <item x="7278"/>
        <item x="2253"/>
        <item x="8474"/>
        <item x="5048"/>
        <item x="7911"/>
        <item x="5089"/>
        <item x="7357"/>
        <item x="6615"/>
        <item x="9385"/>
        <item x="5555"/>
        <item x="4962"/>
        <item x="1911"/>
        <item x="1078"/>
        <item x="9327"/>
        <item x="7335"/>
        <item x="8606"/>
        <item x="639"/>
        <item x="7507"/>
        <item x="4288"/>
        <item x="3886"/>
        <item x="3911"/>
        <item x="8324"/>
        <item x="2156"/>
        <item x="7506"/>
        <item x="7734"/>
        <item x="1790"/>
        <item x="6125"/>
        <item x="3242"/>
        <item x="3753"/>
        <item x="3414"/>
        <item x="5431"/>
        <item x="5615"/>
        <item x="2640"/>
        <item x="7575"/>
        <item x="5368"/>
        <item x="5490"/>
        <item x="4103"/>
        <item x="8141"/>
        <item x="452"/>
        <item x="6906"/>
        <item x="7013"/>
        <item x="4651"/>
        <item x="1812"/>
        <item x="1508"/>
        <item x="6306"/>
        <item x="5770"/>
        <item x="3732"/>
        <item x="7729"/>
        <item x="3410"/>
        <item x="7644"/>
        <item x="8340"/>
        <item x="4984"/>
        <item x="6220"/>
        <item x="4208"/>
        <item x="1145"/>
        <item x="8308"/>
        <item x="2567"/>
        <item x="788"/>
        <item x="8800"/>
        <item x="3940"/>
        <item x="2126"/>
        <item x="8123"/>
        <item x="7666"/>
        <item x="1486"/>
        <item x="9086"/>
        <item x="3815"/>
        <item x="1240"/>
        <item x="5112"/>
        <item x="7166"/>
        <item x="8950"/>
        <item x="1440"/>
        <item x="4616"/>
        <item x="6308"/>
        <item x="7766"/>
        <item x="1730"/>
        <item x="9248"/>
        <item x="2065"/>
        <item x="6105"/>
        <item x="7398"/>
        <item x="9027"/>
        <item x="5107"/>
        <item x="8446"/>
        <item x="4818"/>
        <item x="1959"/>
        <item x="9175"/>
        <item x="8750"/>
        <item x="192"/>
        <item x="817"/>
        <item x="8782"/>
        <item x="157"/>
        <item x="8176"/>
        <item x="5137"/>
        <item x="4029"/>
        <item x="6977"/>
        <item x="3274"/>
        <item x="853"/>
        <item x="3824"/>
        <item x="7176"/>
        <item x="7343"/>
        <item x="3776"/>
        <item x="7277"/>
        <item x="347"/>
        <item x="1925"/>
        <item x="353"/>
        <item x="3550"/>
        <item x="5721"/>
        <item x="8722"/>
        <item x="8954"/>
        <item x="8438"/>
        <item x="8522"/>
        <item x="835"/>
        <item x="8982"/>
        <item x="9191"/>
        <item x="912"/>
        <item x="3135"/>
        <item x="6513"/>
        <item x="5753"/>
        <item x="7621"/>
        <item x="8792"/>
        <item x="4949"/>
        <item x="7172"/>
        <item x="2590"/>
        <item x="5141"/>
        <item x="1324"/>
        <item x="5333"/>
        <item x="492"/>
        <item x="2465"/>
        <item x="68"/>
        <item x="6907"/>
        <item x="1105"/>
        <item x="4521"/>
        <item x="8921"/>
        <item x="8714"/>
        <item x="1539"/>
        <item x="3375"/>
        <item x="5560"/>
        <item x="8721"/>
        <item x="662"/>
        <item x="1855"/>
        <item x="4998"/>
        <item x="2941"/>
        <item x="4477"/>
        <item x="5322"/>
        <item x="5741"/>
        <item x="7923"/>
        <item x="1868"/>
        <item x="3849"/>
        <item x="3925"/>
        <item x="435"/>
        <item x="2298"/>
        <item x="6605"/>
        <item x="5232"/>
        <item x="1259"/>
        <item x="3746"/>
        <item x="3218"/>
        <item x="6438"/>
        <item x="1343"/>
        <item x="7087"/>
        <item x="8557"/>
        <item x="8319"/>
        <item x="7291"/>
        <item x="2476"/>
        <item x="8952"/>
        <item x="9395"/>
        <item x="5689"/>
        <item x="7469"/>
        <item x="5632"/>
        <item x="6800"/>
        <item x="7127"/>
        <item x="4650"/>
        <item x="1777"/>
        <item x="7744"/>
        <item x="5335"/>
        <item x="147"/>
        <item x="1709"/>
        <item x="7752"/>
        <item x="5572"/>
        <item x="3301"/>
        <item x="1958"/>
        <item x="4283"/>
        <item x="1987"/>
        <item x="5267"/>
        <item x="14"/>
        <item x="5129"/>
        <item x="3159"/>
        <item x="2763"/>
        <item x="4001"/>
        <item x="2665"/>
        <item x="5870"/>
        <item x="2828"/>
        <item x="7132"/>
        <item x="3880"/>
        <item x="6353"/>
        <item x="3157"/>
        <item x="5756"/>
        <item x="1517"/>
        <item x="8906"/>
        <item x="7438"/>
        <item x="7106"/>
        <item x="3014"/>
        <item x="5558"/>
        <item x="123"/>
        <item x="6946"/>
        <item x="6837"/>
        <item x="3473"/>
        <item x="8505"/>
        <item x="8355"/>
        <item x="5310"/>
        <item x="1691"/>
        <item x="3004"/>
        <item x="1872"/>
        <item x="3836"/>
        <item x="7466"/>
        <item x="1356"/>
        <item x="509"/>
        <item x="1126"/>
        <item x="6789"/>
        <item x="7917"/>
        <item x="4805"/>
        <item x="3772"/>
        <item x="1379"/>
        <item x="1610"/>
        <item x="3964"/>
        <item x="4725"/>
        <item x="530"/>
        <item x="5334"/>
        <item x="3466"/>
        <item x="5660"/>
        <item x="79"/>
        <item x="4284"/>
        <item x="7719"/>
        <item x="8401"/>
        <item x="7601"/>
        <item x="7005"/>
        <item x="7418"/>
        <item x="4194"/>
        <item x="2803"/>
        <item x="2924"/>
        <item x="8346"/>
        <item x="7595"/>
        <item x="4666"/>
        <item x="8233"/>
        <item x="6128"/>
        <item x="3539"/>
        <item x="5979"/>
        <item x="4686"/>
        <item x="6485"/>
        <item x="7377"/>
        <item x="7360"/>
        <item x="3660"/>
        <item x="5518"/>
        <item x="2108"/>
        <item x="450"/>
        <item x="7546"/>
        <item x="8120"/>
        <item x="1906"/>
        <item x="3841"/>
        <item x="322"/>
        <item x="5375"/>
        <item x="9404"/>
        <item x="1884"/>
        <item x="6260"/>
        <item x="6482"/>
        <item x="9155"/>
        <item x="5625"/>
        <item x="3358"/>
        <item x="5442"/>
        <item x="6735"/>
        <item x="5868"/>
        <item x="4702"/>
        <item x="6356"/>
        <item x="2235"/>
        <item x="3059"/>
        <item x="7468"/>
        <item x="2064"/>
        <item x="1525"/>
        <item x="4847"/>
        <item x="1297"/>
        <item x="472"/>
        <item x="4586"/>
        <item x="5222"/>
        <item x="4808"/>
        <item x="1763"/>
        <item x="4786"/>
        <item x="6562"/>
        <item x="6216"/>
        <item x="7170"/>
        <item x="2395"/>
        <item x="7710"/>
        <item x="362"/>
        <item x="8372"/>
        <item x="5350"/>
        <item x="8235"/>
        <item x="8490"/>
        <item x="4573"/>
        <item x="1290"/>
        <item x="6244"/>
        <item x="4371"/>
        <item x="2315"/>
        <item x="8186"/>
        <item x="1684"/>
        <item x="8033"/>
        <item x="7473"/>
        <item x="8711"/>
        <item x="6867"/>
        <item x="1351"/>
        <item x="8827"/>
        <item x="5752"/>
        <item x="2617"/>
        <item x="2483"/>
        <item x="3465"/>
        <item x="7711"/>
        <item x="4675"/>
        <item x="2927"/>
        <item x="1040"/>
        <item x="6091"/>
        <item x="2681"/>
        <item x="4072"/>
        <item x="7426"/>
        <item x="7715"/>
        <item x="9154"/>
        <item x="5843"/>
        <item x="8065"/>
        <item x="3495"/>
        <item x="3248"/>
        <item x="9333"/>
        <item x="5260"/>
        <item x="1162"/>
        <item x="9107"/>
        <item x="9225"/>
        <item x="755"/>
        <item x="2328"/>
        <item x="1157"/>
        <item x="4485"/>
        <item x="1542"/>
        <item x="2416"/>
        <item x="9300"/>
        <item x="2161"/>
        <item x="5725"/>
        <item x="6681"/>
        <item x="3273"/>
        <item x="7853"/>
        <item x="414"/>
        <item x="7105"/>
        <item x="1659"/>
        <item x="1180"/>
        <item x="131"/>
        <item x="177"/>
        <item x="1749"/>
        <item x="846"/>
        <item x="5055"/>
        <item x="20"/>
        <item x="3853"/>
        <item x="7750"/>
        <item x="9094"/>
        <item x="1711"/>
        <item x="5325"/>
        <item x="9152"/>
        <item x="6645"/>
        <item x="896"/>
        <item x="2131"/>
        <item x="1121"/>
        <item x="1797"/>
        <item x="48"/>
        <item x="7550"/>
        <item x="7580"/>
        <item x="7304"/>
        <item x="1401"/>
        <item x="8904"/>
        <item x="281"/>
        <item x="8468"/>
        <item x="7196"/>
        <item x="3169"/>
        <item x="8164"/>
        <item x="6868"/>
        <item x="1307"/>
        <item x="4083"/>
        <item x="701"/>
        <item x="5444"/>
        <item x="5550"/>
        <item x="679"/>
        <item x="1788"/>
        <item x="1833"/>
        <item x="2310"/>
        <item x="7689"/>
        <item x="6910"/>
        <item x="3215"/>
        <item x="8846"/>
        <item x="2798"/>
        <item x="6831"/>
        <item x="6397"/>
        <item x="1948"/>
        <item x="6769"/>
        <item x="1665"/>
        <item x="234"/>
        <item x="5707"/>
        <item x="5014"/>
        <item x="6716"/>
        <item x="7014"/>
        <item x="3903"/>
        <item x="1008"/>
        <item x="2598"/>
        <item x="928"/>
        <item x="878"/>
        <item x="8098"/>
        <item x="8996"/>
        <item x="805"/>
        <item x="6093"/>
        <item x="2663"/>
        <item x="1678"/>
        <item x="8150"/>
        <item x="3771"/>
        <item x="7590"/>
        <item x="6432"/>
        <item x="1556"/>
        <item x="2409"/>
        <item x="4226"/>
        <item x="8598"/>
        <item x="9337"/>
        <item x="5159"/>
        <item x="1201"/>
        <item x="8955"/>
        <item x="3968"/>
        <item x="1864"/>
        <item x="9139"/>
        <item x="7499"/>
        <item x="5591"/>
        <item x="3003"/>
        <item x="1866"/>
        <item x="3058"/>
        <item x="4405"/>
        <item x="1484"/>
        <item x="5636"/>
        <item x="7990"/>
        <item x="3538"/>
        <item x="7409"/>
        <item x="5834"/>
        <item x="893"/>
        <item x="3430"/>
        <item x="6453"/>
        <item x="163"/>
        <item x="2541"/>
        <item x="4273"/>
        <item x="3456"/>
        <item x="2034"/>
        <item x="760"/>
        <item x="5584"/>
        <item x="2615"/>
        <item x="9067"/>
        <item x="1151"/>
        <item x="1085"/>
        <item x="6690"/>
        <item x="3813"/>
        <item x="6845"/>
        <item x="6926"/>
        <item x="2335"/>
        <item x="6319"/>
        <item x="8763"/>
        <item x="6006"/>
        <item x="5715"/>
        <item x="2878"/>
        <item x="4541"/>
        <item x="4506"/>
        <item x="3592"/>
        <item x="9264"/>
        <item x="3071"/>
        <item x="5131"/>
        <item x="173"/>
        <item x="4173"/>
        <item x="2872"/>
        <item x="6530"/>
        <item x="3386"/>
        <item x="3190"/>
        <item x="7007"/>
        <item x="3089"/>
        <item x="3486"/>
        <item x="825"/>
        <item x="4124"/>
        <item x="6501"/>
        <item x="2366"/>
        <item x="2325"/>
        <item x="2925"/>
        <item x="4912"/>
        <item x="8897"/>
        <item x="1954"/>
        <item x="5751"/>
        <item x="3845"/>
        <item x="8077"/>
        <item x="6965"/>
        <item x="7205"/>
        <item x="7682"/>
        <item x="7486"/>
        <item x="9048"/>
        <item x="7245"/>
        <item x="4094"/>
        <item x="1306"/>
        <item x="1341"/>
        <item x="1995"/>
        <item x="7052"/>
        <item x="3438"/>
        <item x="6437"/>
        <item x="3655"/>
        <item x="5468"/>
        <item x="6443"/>
        <item x="1088"/>
        <item x="7743"/>
        <item x="960"/>
        <item x="6060"/>
        <item x="1605"/>
        <item x="5624"/>
        <item x="1635"/>
        <item x="5458"/>
        <item x="7510"/>
        <item x="7073"/>
        <item x="2199"/>
        <item x="8632"/>
        <item x="2739"/>
        <item x="329"/>
        <item x="4861"/>
        <item x="7888"/>
        <item x="6570"/>
        <item x="5254"/>
        <item x="7456"/>
        <item x="7879"/>
        <item x="2191"/>
        <item x="1251"/>
        <item x="1334"/>
        <item x="6021"/>
        <item x="5579"/>
        <item x="4058"/>
        <item x="2802"/>
        <item x="3703"/>
        <item x="621"/>
        <item x="5664"/>
        <item x="8644"/>
        <item x="4472"/>
        <item x="5669"/>
        <item x="2777"/>
        <item x="2364"/>
        <item x="5059"/>
        <item x="4404"/>
        <item x="682"/>
        <item x="7571"/>
        <item x="8249"/>
        <item x="8509"/>
        <item x="3520"/>
        <item x="2940"/>
        <item x="6991"/>
        <item x="8671"/>
        <item x="2208"/>
        <item x="2825"/>
        <item x="6259"/>
        <item x="2604"/>
        <item x="6982"/>
        <item x="6448"/>
        <item x="4347"/>
        <item x="6280"/>
        <item x="1111"/>
        <item x="7772"/>
        <item x="2753"/>
        <item x="7738"/>
        <item x="224"/>
        <item x="2456"/>
        <item x="7463"/>
        <item x="3915"/>
        <item x="4090"/>
        <item x="3778"/>
        <item x="6836"/>
        <item x="6989"/>
        <item x="7416"/>
        <item x="3620"/>
        <item x="5357"/>
        <item x="4809"/>
        <item x="2400"/>
        <item x="1333"/>
        <item x="1973"/>
        <item x="4374"/>
        <item x="7577"/>
        <item x="273"/>
        <item x="9245"/>
        <item x="3056"/>
        <item x="8058"/>
        <item x="4435"/>
        <item x="2130"/>
        <item x="3537"/>
        <item x="6663"/>
        <item x="6855"/>
        <item x="2949"/>
        <item x="3408"/>
        <item x="7197"/>
        <item x="6606"/>
        <item x="9364"/>
        <item x="1049"/>
        <item x="2258"/>
        <item x="4821"/>
        <item x="8472"/>
        <item x="4040"/>
        <item x="8692"/>
        <item x="8439"/>
        <item x="2947"/>
        <item x="3610"/>
        <item x="821"/>
        <item x="522"/>
        <item x="8379"/>
        <item x="1564"/>
        <item x="3453"/>
        <item x="4553"/>
        <item x="3531"/>
        <item x="5731"/>
        <item x="7692"/>
        <item x="6491"/>
        <item x="8510"/>
        <item x="644"/>
        <item x="882"/>
        <item x="2894"/>
        <item x="1594"/>
        <item x="3062"/>
        <item x="1058"/>
        <item x="629"/>
        <item x="7778"/>
        <item x="4145"/>
        <item x="4212"/>
        <item x="8576"/>
        <item x="600"/>
        <item x="8139"/>
        <item x="7010"/>
        <item x="6155"/>
        <item x="3384"/>
        <item x="2384"/>
        <item x="8"/>
        <item x="6020"/>
        <item x="7350"/>
        <item x="3088"/>
        <item x="6851"/>
        <item x="8518"/>
        <item x="9319"/>
        <item x="8892"/>
        <item x="82"/>
        <item x="1212"/>
        <item x="7146"/>
        <item x="2170"/>
        <item x="4566"/>
        <item x="1142"/>
        <item x="6720"/>
        <item x="4594"/>
        <item x="475"/>
        <item x="1462"/>
        <item x="4437"/>
        <item x="3109"/>
        <item x="7513"/>
        <item x="5676"/>
        <item x="3597"/>
        <item x="5628"/>
        <item x="5977"/>
        <item x="4247"/>
        <item x="8258"/>
        <item x="6776"/>
        <item x="2626"/>
        <item x="4661"/>
        <item x="8293"/>
        <item x="4956"/>
        <item x="2149"/>
        <item x="3204"/>
        <item x="4198"/>
        <item x="5176"/>
        <item x="474"/>
        <item x="6550"/>
        <item x="8729"/>
        <item x="4745"/>
        <item x="6574"/>
        <item x="9220"/>
        <item x="9259"/>
        <item x="5364"/>
        <item x="5091"/>
        <item x="7178"/>
        <item x="2422"/>
        <item x="9099"/>
        <item x="52"/>
        <item x="3233"/>
        <item x="8631"/>
        <item x="4442"/>
        <item x="6799"/>
        <item x="2700"/>
        <item x="9192"/>
        <item x="614"/>
        <item x="7434"/>
        <item x="8211"/>
        <item x="2952"/>
        <item x="3308"/>
        <item x="5896"/>
        <item x="5772"/>
        <item x="6556"/>
        <item x="6555"/>
        <item x="6897"/>
        <item x="3194"/>
        <item x="6976"/>
        <item x="3944"/>
        <item x="4570"/>
        <item x="8269"/>
        <item x="3061"/>
        <item x="763"/>
        <item x="7576"/>
        <item x="9137"/>
        <item x="5251"/>
        <item x="7980"/>
        <item x="6253"/>
        <item x="1422"/>
        <item x="7292"/>
        <item x="7088"/>
        <item x="6234"/>
        <item x="4411"/>
        <item x="1241"/>
        <item x="47"/>
        <item x="5730"/>
        <item x="2304"/>
        <item x="9310"/>
        <item x="2901"/>
        <item x="2344"/>
        <item x="3901"/>
        <item x="6610"/>
        <item x="2063"/>
        <item x="6596"/>
        <item x="7958"/>
        <item x="4408"/>
        <item x="7071"/>
        <item x="5448"/>
        <item x="6248"/>
        <item x="4426"/>
        <item x="4907"/>
        <item x="211"/>
        <item x="1208"/>
        <item x="3032"/>
        <item x="490"/>
        <item x="1756"/>
        <item x="8220"/>
        <item x="6863"/>
        <item x="973"/>
        <item x="3400"/>
        <item x="4756"/>
        <item x="4007"/>
        <item x="5450"/>
        <item x="7432"/>
        <item x="6655"/>
        <item x="6601"/>
        <item x="453"/>
        <item x="155"/>
        <item x="4918"/>
        <item x="1128"/>
        <item x="1861"/>
        <item x="3331"/>
        <item x="3981"/>
        <item x="1573"/>
        <item x="565"/>
        <item x="7011"/>
        <item x="948"/>
        <item x="5439"/>
        <item x="2911"/>
        <item x="4179"/>
        <item x="8469"/>
        <item x="5239"/>
        <item x="12"/>
        <item x="1764"/>
        <item x="8804"/>
        <item x="3894"/>
        <item x="9251"/>
        <item x="4079"/>
        <item x="7822"/>
        <item x="6373"/>
        <item x="6292"/>
        <item x="4479"/>
        <item x="8464"/>
        <item x="7942"/>
        <item x="1603"/>
        <item x="922"/>
        <item x="7832"/>
        <item x="5403"/>
        <item x="479"/>
        <item x="6452"/>
        <item x="7794"/>
        <item x="8244"/>
        <item x="8054"/>
        <item x="2846"/>
        <item x="9348"/>
        <item x="2538"/>
        <item x="9035"/>
        <item x="2195"/>
        <item x="7966"/>
        <item x="8908"/>
        <item x="3349"/>
        <item x="4599"/>
        <item x="3247"/>
        <item x="4152"/>
        <item x="1693"/>
        <item x="8697"/>
        <item x="6893"/>
        <item x="3526"/>
        <item x="7379"/>
        <item x="8413"/>
        <item x="941"/>
        <item x="4197"/>
        <item x="8774"/>
        <item x="6922"/>
        <item x="4903"/>
        <item x="6191"/>
        <item x="1811"/>
        <item x="5692"/>
        <item x="5258"/>
        <item x="2832"/>
        <item x="6674"/>
        <item x="1699"/>
        <item x="7735"/>
        <item x="2046"/>
        <item x="1109"/>
        <item x="636"/>
        <item x="115"/>
        <item x="4175"/>
        <item x="6706"/>
        <item x="8059"/>
        <item x="7609"/>
        <item x="5216"/>
        <item x="4215"/>
        <item x="8829"/>
        <item x="3784"/>
        <item x="7461"/>
        <item x="8665"/>
        <item x="8333"/>
        <item x="6840"/>
        <item x="3864"/>
        <item x="5316"/>
        <item x="8395"/>
        <item x="7605"/>
        <item x="7898"/>
        <item x="7406"/>
        <item x="8391"/>
        <item x="7204"/>
        <item x="6534"/>
        <item x="3648"/>
        <item x="1900"/>
        <item x="2813"/>
        <item x="5389"/>
        <item x="7319"/>
        <item x="5332"/>
        <item x="2087"/>
        <item x="184"/>
        <item x="9121"/>
        <item x="9273"/>
        <item x="6888"/>
        <item x="2528"/>
        <item x="2111"/>
        <item x="9250"/>
        <item x="5138"/>
        <item x="51"/>
        <item x="923"/>
        <item x="1990"/>
        <item x="2975"/>
        <item x="3587"/>
        <item x="4055"/>
        <item x="761"/>
        <item x="3187"/>
        <item x="5691"/>
        <item x="7122"/>
        <item x="4006"/>
        <item x="7787"/>
        <item x="5613"/>
        <item x="1921"/>
        <item x="2657"/>
        <item x="5186"/>
        <item x="301"/>
        <item x="2756"/>
        <item x="5824"/>
        <item x="6953"/>
        <item x="3192"/>
        <item x="2961"/>
        <item x="5153"/>
        <item x="4415"/>
        <item x="7865"/>
        <item x="4720"/>
        <item x="596"/>
        <item x="1592"/>
        <item x="9077"/>
        <item x="2853"/>
        <item x="4428"/>
        <item x="5861"/>
        <item x="3985"/>
        <item x="6102"/>
        <item x="8869"/>
        <item x="6281"/>
        <item x="3441"/>
        <item x="6472"/>
        <item x="6247"/>
        <item x="4992"/>
        <item x="5859"/>
        <item x="8899"/>
        <item x="8398"/>
        <item x="9146"/>
        <item x="727"/>
        <item x="6139"/>
        <item x="5566"/>
        <item x="7310"/>
        <item x="5452"/>
        <item x="857"/>
        <item x="764"/>
        <item x="7599"/>
        <item x="7041"/>
        <item x="5288"/>
        <item x="9407"/>
        <item x="5121"/>
        <item x="4870"/>
        <item x="5143"/>
        <item x="3574"/>
        <item x="286"/>
        <item x="5199"/>
        <item x="354"/>
        <item x="5742"/>
        <item x="9189"/>
        <item x="6068"/>
        <item x="7987"/>
        <item x="4698"/>
        <item x="6423"/>
        <item x="3892"/>
        <item x="3989"/>
        <item x="5461"/>
        <item x="4071"/>
        <item x="2109"/>
        <item x="4606"/>
        <item x="696"/>
        <item x="7840"/>
        <item x="5743"/>
        <item x="5465"/>
        <item x="6927"/>
        <item x="981"/>
        <item x="8198"/>
        <item x="1673"/>
        <item x="8130"/>
        <item x="3687"/>
        <item x="3637"/>
        <item x="3149"/>
        <item x="4588"/>
        <item x="6548"/>
        <item x="7920"/>
        <item x="7789"/>
        <item x="2128"/>
        <item x="2146"/>
        <item x="3682"/>
        <item x="7534"/>
        <item x="3919"/>
        <item x="779"/>
        <item x="2040"/>
        <item x="8408"/>
        <item x="5872"/>
        <item x="5445"/>
        <item x="1193"/>
        <item x="7446"/>
        <item x="5902"/>
        <item x="3214"/>
        <item x="2560"/>
        <item x="5296"/>
        <item x="3251"/>
        <item x="8749"/>
        <item x="5008"/>
        <item x="6468"/>
        <item x="5816"/>
        <item x="7192"/>
        <item x="7614"/>
        <item x="5582"/>
        <item x="3751"/>
        <item x="4780"/>
        <item x="468"/>
        <item x="4044"/>
        <item x="5407"/>
        <item x="3763"/>
        <item x="2492"/>
        <item x="8844"/>
        <item x="5767"/>
        <item x="7776"/>
        <item x="7390"/>
        <item x="8567"/>
        <item x="5149"/>
        <item x="4927"/>
        <item x="2705"/>
        <item x="3910"/>
        <item x="6165"/>
        <item x="8193"/>
        <item x="1464"/>
        <item x="6250"/>
        <item x="2302"/>
        <item x="6736"/>
        <item x="8947"/>
        <item x="4070"/>
        <item x="7249"/>
        <item x="7659"/>
        <item x="2242"/>
        <item x="4681"/>
        <item x="7731"/>
        <item x="7670"/>
        <item x="8353"/>
        <item x="609"/>
        <item x="1558"/>
        <item x="8989"/>
        <item x="1501"/>
        <item x="5363"/>
        <item x="887"/>
        <item x="726"/>
        <item x="7234"/>
        <item x="1773"/>
        <item x="4865"/>
        <item x="4620"/>
        <item x="4626"/>
        <item x="7348"/>
        <item x="373"/>
        <item x="3953"/>
        <item x="2497"/>
        <item x="451"/>
        <item x="6399"/>
        <item x="8633"/>
        <item x="1677"/>
        <item x="4027"/>
        <item x="4248"/>
        <item x="3659"/>
        <item x="4320"/>
        <item x="8345"/>
        <item x="9201"/>
        <item x="1860"/>
        <item x="1545"/>
        <item x="555"/>
        <item x="314"/>
        <item x="8744"/>
        <item x="6552"/>
        <item x="367"/>
        <item x="550"/>
        <item x="815"/>
        <item x="6241"/>
        <item x="3440"/>
        <item x="2179"/>
        <item x="4829"/>
        <item x="8791"/>
        <item x="2137"/>
        <item x="7373"/>
        <item x="3618"/>
        <item x="7124"/>
        <item x="1500"/>
        <item x="4987"/>
        <item x="8418"/>
        <item x="3479"/>
        <item x="8354"/>
        <item x="5106"/>
        <item x="1470"/>
        <item x="7625"/>
        <item x="6566"/>
        <item x="666"/>
        <item x="1041"/>
        <item x="5724"/>
        <item x="7267"/>
        <item x="8524"/>
        <item x="4106"/>
        <item x="7404"/>
        <item x="2011"/>
        <item x="8384"/>
        <item x="3807"/>
        <item x="3209"/>
        <item x="5941"/>
        <item x="7201"/>
        <item x="6812"/>
        <item x="6878"/>
        <item x="3325"/>
        <item x="684"/>
        <item x="7806"/>
        <item x="1698"/>
        <item x="7850"/>
        <item x="7200"/>
        <item x="2725"/>
        <item x="9104"/>
        <item x="2452"/>
        <item x="6318"/>
        <item x="5443"/>
        <item x="4587"/>
        <item x="6719"/>
        <item x="8163"/>
        <item x="6708"/>
        <item x="1849"/>
        <item x="8129"/>
        <item x="3255"/>
        <item x="2493"/>
        <item x="8866"/>
        <item x="8451"/>
        <item x="1188"/>
        <item x="2806"/>
        <item x="2754"/>
        <item x="2473"/>
        <item x="6875"/>
        <item x="6283"/>
        <item x="3567"/>
        <item x="5480"/>
        <item x="8742"/>
        <item x="6498"/>
        <item x="9140"/>
        <item x="6745"/>
        <item x="5185"/>
        <item x="2596"/>
        <item x="1582"/>
        <item x="5037"/>
        <item x="4221"/>
        <item x="1608"/>
        <item x="1194"/>
        <item x="9113"/>
        <item x="5476"/>
        <item x="8036"/>
        <item x="2513"/>
        <item x="5509"/>
        <item x="6188"/>
        <item x="918"/>
        <item x="1703"/>
        <item x="7934"/>
        <item x="7620"/>
        <item x="6915"/>
        <item x="102"/>
        <item x="5146"/>
        <item x="9195"/>
        <item x="1782"/>
        <item x="1175"/>
        <item x="8109"/>
        <item x="915"/>
        <item x="3122"/>
        <item x="3891"/>
        <item x="5945"/>
        <item x="6801"/>
        <item x="2113"/>
        <item x="4713"/>
        <item x="6995"/>
        <item x="1340"/>
        <item x="5381"/>
        <item x="4222"/>
        <item x="8966"/>
        <item x="6154"/>
        <item x="6941"/>
        <item x="5290"/>
        <item x="5197"/>
        <item x="1532"/>
        <item x="8086"/>
        <item x="4560"/>
        <item x="6639"/>
        <item x="870"/>
        <item x="3240"/>
        <item x="3047"/>
        <item x="6184"/>
        <item x="7388"/>
        <item x="5229"/>
        <item x="4014"/>
        <item x="3287"/>
        <item x="1649"/>
        <item x="3436"/>
        <item x="1339"/>
        <item x="6527"/>
        <item x="7703"/>
        <item x="6731"/>
        <item x="9170"/>
        <item x="6008"/>
        <item x="3435"/>
        <item x="2819"/>
        <item x="6043"/>
        <item x="9249"/>
        <item x="8719"/>
        <item x="8126"/>
        <item x="1656"/>
        <item x="8357"/>
        <item x="4120"/>
        <item x="7801"/>
        <item x="694"/>
        <item x="3684"/>
        <item x="6768"/>
        <item x="8052"/>
        <item x="6664"/>
        <item x="1229"/>
        <item x="7076"/>
        <item x="5212"/>
        <item x="4476"/>
        <item x="3391"/>
        <item x="1702"/>
        <item x="5975"/>
        <item x="3884"/>
        <item x="6315"/>
        <item x="5053"/>
        <item x="6317"/>
        <item x="7129"/>
        <item x="5811"/>
        <item x="7957"/>
        <item x="2169"/>
        <item x="4445"/>
        <item x="4598"/>
        <item x="4888"/>
        <item x="1291"/>
        <item x="1174"/>
        <item x="4425"/>
        <item x="568"/>
        <item x="9406"/>
        <item x="4508"/>
        <item x="1424"/>
        <item x="7771"/>
        <item x="7211"/>
        <item x="1865"/>
        <item x="7060"/>
        <item x="5536"/>
        <item x="5063"/>
        <item x="6288"/>
        <item x="4899"/>
        <item x="3387"/>
        <item x="6883"/>
        <item x="4377"/>
        <item x="7820"/>
        <item x="7455"/>
        <item x="230"/>
        <item x="8515"/>
        <item x="4752"/>
        <item x="2028"/>
        <item x="5688"/>
        <item x="3296"/>
        <item x="8329"/>
        <item x="4969"/>
        <item x="1572"/>
        <item x="3172"/>
        <item x="6874"/>
        <item x="710"/>
        <item x="9017"/>
        <item x="8610"/>
        <item x="146"/>
        <item x="6898"/>
        <item x="4783"/>
        <item x="3702"/>
        <item x="4448"/>
        <item x="1218"/>
        <item x="4230"/>
        <item x="40"/>
        <item x="4233"/>
        <item x="6616"/>
        <item x="3333"/>
        <item x="4771"/>
        <item x="7040"/>
        <item x="5984"/>
        <item x="3236"/>
        <item x="5043"/>
        <item x="1211"/>
        <item x="8251"/>
        <item x="949"/>
        <item x="3298"/>
        <item x="8285"/>
        <item x="5553"/>
        <item x="5887"/>
        <item x="2358"/>
        <item x="167"/>
        <item x="7261"/>
        <item x="8189"/>
        <item x="4200"/>
        <item x="5808"/>
        <item x="8136"/>
        <item x="7707"/>
        <item x="6651"/>
        <item x="6201"/>
        <item x="4796"/>
        <item x="5807"/>
        <item x="3455"/>
        <item x="8679"/>
        <item x="8014"/>
        <item x="5292"/>
        <item x="7756"/>
        <item x="3380"/>
        <item x="6033"/>
        <item x="8432"/>
        <item x="5796"/>
        <item x="3786"/>
        <item x="814"/>
        <item x="2424"/>
        <item x="5598"/>
        <item x="630"/>
        <item x="3676"/>
        <item x="5130"/>
        <item x="1588"/>
        <item x="7235"/>
        <item x="4736"/>
        <item x="7447"/>
        <item x="8361"/>
        <item x="5790"/>
        <item x="6854"/>
        <item x="8824"/>
        <item x="7782"/>
        <item x="3984"/>
        <item x="5378"/>
        <item x="2533"/>
        <item x="9405"/>
        <item x="6537"/>
        <item x="6435"/>
        <item x="7699"/>
        <item x="7175"/>
        <item x="8062"/>
        <item x="9026"/>
        <item x="3397"/>
        <item x="8941"/>
        <item x="5156"/>
        <item x="2614"/>
        <item x="4185"/>
        <item x="8001"/>
        <item x="2928"/>
        <item x="6024"/>
        <item x="6100"/>
        <item x="4151"/>
        <item x="1854"/>
        <item x="1312"/>
        <item x="705"/>
        <item x="4463"/>
        <item x="6236"/>
        <item x="5820"/>
        <item x="2276"/>
        <item x="6164"/>
        <item x="2365"/>
        <item x="5953"/>
        <item x="4997"/>
        <item x="7340"/>
        <item x="673"/>
        <item x="1326"/>
        <item x="9148"/>
        <item x="4465"/>
        <item x="2039"/>
        <item x="1404"/>
        <item x="7452"/>
        <item x="3783"/>
        <item x="2963"/>
        <item x="1668"/>
        <item x="1001"/>
        <item x="8073"/>
        <item x="6717"/>
        <item x="5883"/>
        <item x="3745"/>
        <item x="1645"/>
        <item x="6146"/>
        <item x="1802"/>
        <item x="2185"/>
        <item x="4577"/>
        <item x="2780"/>
        <item x="1620"/>
        <item x="8090"/>
        <item x="6001"/>
        <item x="4469"/>
        <item x="7812"/>
        <item x="2399"/>
        <item x="1670"/>
        <item x="4672"/>
        <item x="3114"/>
        <item x="3842"/>
        <item x="5230"/>
        <item x="4255"/>
        <item x="8378"/>
        <item x="4104"/>
        <item x="6564"/>
        <item x="2287"/>
        <item x="7726"/>
        <item x="4432"/>
        <item x="880"/>
        <item x="5136"/>
        <item x="2992"/>
        <item x="4706"/>
        <item x="699"/>
        <item x="6994"/>
        <item x="8060"/>
        <item x="6266"/>
        <item x="7128"/>
        <item x="2543"/>
        <item x="4921"/>
        <item x="4742"/>
        <item x="5899"/>
        <item x="7227"/>
        <item x="4855"/>
        <item x="2566"/>
        <item x="8099"/>
        <item x="6969"/>
        <item x="1437"/>
        <item x="933"/>
        <item x="5202"/>
        <item x="2269"/>
        <item x="2608"/>
        <item x="9102"/>
        <item x="5645"/>
        <item x="3588"/>
        <item x="7358"/>
        <item x="8705"/>
        <item x="4349"/>
        <item x="8779"/>
        <item x="7504"/>
        <item x="8556"/>
        <item x="950"/>
        <item x="3027"/>
        <item x="1869"/>
        <item x="345"/>
        <item x="3049"/>
        <item x="8669"/>
        <item x="5404"/>
        <item x="5962"/>
        <item x="3019"/>
        <item x="1760"/>
        <item x="3031"/>
        <item x="4512"/>
        <item x="387"/>
        <item x="7471"/>
        <item x="2867"/>
        <item x="2188"/>
        <item x="7902"/>
        <item x="7345"/>
        <item x="2077"/>
        <item x="5996"/>
        <item x="627"/>
        <item x="1919"/>
        <item x="2770"/>
        <item x="7074"/>
        <item x="9233"/>
        <item x="3480"/>
        <item x="3994"/>
        <item x="5828"/>
        <item x="1255"/>
        <item x="7150"/>
        <item x="4300"/>
        <item x="2696"/>
        <item x="1213"/>
        <item x="4462"/>
        <item x="4773"/>
        <item x="3969"/>
        <item x="5309"/>
        <item x="8154"/>
        <item x="2125"/>
        <item x="2844"/>
        <item x="1638"/>
        <item x="7112"/>
        <item x="5398"/>
        <item x="3850"/>
        <item x="754"/>
        <item x="6529"/>
        <item x="9326"/>
        <item x="2369"/>
        <item x="8646"/>
        <item x="7044"/>
        <item x="1469"/>
        <item x="1408"/>
        <item x="3677"/>
        <item x="3908"/>
        <item x="4655"/>
        <item x="3203"/>
        <item x="5079"/>
        <item x="5045"/>
        <item x="718"/>
        <item x="2401"/>
        <item x="4647"/>
        <item x="1012"/>
        <item x="2037"/>
        <item x="429"/>
        <item x="3339"/>
        <item x="9158"/>
        <item x="6902"/>
        <item x="3978"/>
        <item x="2193"/>
        <item x="1765"/>
        <item x="1137"/>
        <item x="5417"/>
        <item x="3084"/>
        <item x="3848"/>
        <item x="1454"/>
        <item x="6971"/>
        <item x="6410"/>
        <item x="120"/>
        <item x="2989"/>
        <item x="506"/>
        <item x="3045"/>
        <item x="2101"/>
        <item x="552"/>
        <item x="4654"/>
        <item x="4957"/>
        <item x="1754"/>
        <item x="7483"/>
        <item x="3425"/>
        <item x="3254"/>
        <item x="3024"/>
        <item x="4091"/>
        <item x="6536"/>
        <item x="2062"/>
        <item x="5492"/>
        <item x="6027"/>
        <item x="7878"/>
        <item x="2192"/>
        <item x="3583"/>
        <item x="5542"/>
        <item x="7892"/>
        <item x="9282"/>
        <item x="8128"/>
        <item x="8247"/>
        <item x="9296"/>
        <item x="8586"/>
        <item x="6635"/>
        <item x="5607"/>
        <item x="1101"/>
        <item x="2676"/>
        <item x="5955"/>
        <item x="3553"/>
        <item x="7975"/>
        <item x="2795"/>
        <item x="6803"/>
        <item x="2565"/>
        <item x="7728"/>
        <item x="18"/>
        <item x="5420"/>
        <item x="8165"/>
        <item x="2389"/>
        <item x="8990"/>
        <item x="935"/>
        <item x="1752"/>
        <item x="8010"/>
        <item x="8755"/>
        <item x="1687"/>
        <item x="8465"/>
        <item x="8687"/>
        <item x="1950"/>
        <item x="2774"/>
        <item x="5459"/>
        <item x="2100"/>
        <item x="3524"/>
        <item x="8056"/>
        <item x="7665"/>
        <item x="2404"/>
        <item x="6747"/>
        <item x="3997"/>
        <item x="2316"/>
        <item x="2378"/>
        <item x="2892"/>
        <item x="8424"/>
        <item x="7167"/>
        <item x="2432"/>
        <item x="8347"/>
        <item x="2622"/>
        <item x="2002"/>
        <item x="4866"/>
        <item x="3914"/>
        <item x="6790"/>
        <item x="364"/>
        <item x="5608"/>
        <item x="7566"/>
        <item x="4434"/>
        <item x="3015"/>
        <item x="6130"/>
        <item x="5587"/>
        <item x="5140"/>
        <item x="3177"/>
        <item x="3596"/>
        <item x="4187"/>
        <item x="4905"/>
        <item x="9064"/>
        <item x="3306"/>
        <item x="7324"/>
        <item x="8494"/>
        <item x="4268"/>
        <item x="1629"/>
        <item x="4264"/>
        <item x="651"/>
        <item x="5351"/>
        <item x="8874"/>
        <item x="6749"/>
        <item x="4677"/>
        <item x="1672"/>
        <item x="6273"/>
        <item x="1715"/>
        <item x="6339"/>
        <item x="283"/>
        <item x="898"/>
        <item x="6237"/>
        <item x="6041"/>
        <item x="2274"/>
        <item x="921"/>
        <item x="46"/>
        <item x="7318"/>
        <item x="6402"/>
        <item x="5891"/>
        <item x="1084"/>
        <item x="8083"/>
        <item x="3947"/>
        <item x="2300"/>
        <item x="1360"/>
        <item x="3896"/>
        <item x="3417"/>
        <item x="262"/>
        <item x="8559"/>
        <item x="4546"/>
        <item x="8554"/>
        <item x="8306"/>
        <item x="4193"/>
        <item x="8327"/>
        <item x="7928"/>
        <item x="5706"/>
        <item x="428"/>
        <item x="8788"/>
        <item x="2888"/>
        <item x="3057"/>
        <item x="3632"/>
        <item x="7844"/>
        <item x="7999"/>
        <item x="4478"/>
        <item x="1443"/>
        <item x="2781"/>
        <item x="1533"/>
        <item x="1753"/>
        <item x="791"/>
        <item x="7208"/>
        <item x="1433"/>
        <item x="5921"/>
        <item x="6428"/>
        <item x="6488"/>
        <item x="1751"/>
        <item x="790"/>
        <item x="228"/>
        <item x="4982"/>
        <item x="8366"/>
        <item x="6870"/>
        <item x="1298"/>
        <item x="7428"/>
        <item x="570"/>
        <item x="4397"/>
        <item x="3359"/>
        <item x="2417"/>
        <item x="3792"/>
        <item x="2176"/>
        <item x="3626"/>
        <item x="6414"/>
        <item x="3756"/>
        <item x="4978"/>
        <item x="8360"/>
        <item x="5040"/>
        <item x="7217"/>
        <item x="5181"/>
        <item x="5642"/>
        <item x="8580"/>
        <item x="2323"/>
        <item x="4802"/>
        <item x="1061"/>
        <item x="5111"/>
        <item x="8972"/>
        <item x="1083"/>
        <item x="8134"/>
        <item x="3652"/>
        <item x="7751"/>
        <item x="21"/>
        <item x="313"/>
        <item x="4137"/>
        <item x="6062"/>
        <item x="1936"/>
        <item x="1269"/>
        <item x="3355"/>
        <item x="5644"/>
        <item x="2671"/>
        <item x="1090"/>
        <item x="5012"/>
        <item x="5188"/>
        <item x="2392"/>
        <item x="7908"/>
        <item x="661"/>
        <item x="7057"/>
        <item x="1986"/>
        <item x="767"/>
        <item x="2463"/>
        <item x="8589"/>
        <item x="6657"/>
        <item x="732"/>
        <item x="3219"/>
        <item x="6909"/>
        <item x="6121"/>
        <item x="4057"/>
        <item x="3364"/>
        <item x="968"/>
        <item x="909"/>
        <item x="4119"/>
        <item x="1978"/>
        <item x="3421"/>
        <item x="43"/>
        <item x="3212"/>
        <item x="4378"/>
        <item x="1896"/>
        <item x="6865"/>
        <item x="6494"/>
        <item x="866"/>
        <item x="5223"/>
        <item x="3584"/>
        <item x="559"/>
        <item x="2755"/>
        <item x="5219"/>
        <item x="8756"/>
        <item x="8599"/>
        <item x="6843"/>
        <item x="2716"/>
        <item x="5504"/>
        <item x="2589"/>
        <item x="7890"/>
        <item x="1840"/>
        <item x="1139"/>
        <item x="677"/>
        <item x="4923"/>
        <item x="9178"/>
        <item x="7663"/>
        <item x="6832"/>
        <item x="7974"/>
        <item x="2548"/>
        <item x="4365"/>
        <item x="828"/>
        <item x="1828"/>
        <item x="7788"/>
        <item x="6563"/>
        <item x="1195"/>
        <item x="4287"/>
        <item x="4418"/>
        <item x="6395"/>
        <item x="3933"/>
        <item x="6222"/>
        <item x="6007"/>
        <item x="2020"/>
        <item x="2391"/>
        <item x="1293"/>
        <item x="9369"/>
        <item x="2348"/>
        <item x="5427"/>
        <item x="3678"/>
        <item x="9205"/>
        <item x="8050"/>
        <item x="1316"/>
        <item x="3040"/>
        <item x="8986"/>
        <item x="3439"/>
        <item x="8946"/>
        <item x="904"/>
        <item x="165"/>
        <item x="4237"/>
        <item x="2738"/>
        <item x="3165"/>
        <item x="3712"/>
        <item x="5187"/>
        <item x="8229"/>
        <item x="6444"/>
        <item x="6196"/>
        <item x="9053"/>
        <item x="3356"/>
        <item x="7645"/>
        <item x="9172"/>
        <item x="6569"/>
        <item x="9203"/>
        <item x="5493"/>
        <item x="6233"/>
        <item x="385"/>
        <item x="8769"/>
        <item x="4169"/>
        <item x="7082"/>
        <item x="6757"/>
        <item x="4828"/>
        <item x="707"/>
        <item x="3328"/>
        <item x="4667"/>
        <item x="32"/>
        <item x="4697"/>
        <item x="431"/>
        <item x="3445"/>
        <item x="704"/>
        <item x="259"/>
        <item x="185"/>
        <item x="776"/>
        <item x="2504"/>
        <item x="5822"/>
        <item x="6421"/>
        <item x="1535"/>
        <item x="4369"/>
        <item x="340"/>
        <item x="4068"/>
        <item x="4758"/>
        <item x="712"/>
        <item x="6391"/>
        <item x="2655"/>
        <item x="1650"/>
        <item x="8147"/>
        <item x="1601"/>
        <item x="4245"/>
        <item x="3266"/>
        <item x="4330"/>
        <item x="8200"/>
        <item x="2362"/>
        <item x="5758"/>
        <item x="4648"/>
        <item x="6618"/>
        <item x="3178"/>
        <item x="3572"/>
        <item x="4518"/>
        <item x="4461"/>
        <item x="668"/>
        <item x="6335"/>
        <item x="1669"/>
        <item x="1062"/>
        <item x="2293"/>
        <item x="713"/>
        <item x="2773"/>
        <item x="3717"/>
        <item x="8320"/>
        <item x="2511"/>
        <item x="8837"/>
        <item x="4779"/>
        <item x="7209"/>
        <item x="8201"/>
        <item x="6726"/>
        <item x="535"/>
        <item x="2438"/>
        <item x="2472"/>
        <item x="3617"/>
        <item x="4641"/>
        <item x="9122"/>
        <item x="3138"/>
        <item x="4358"/>
        <item x="9297"/>
        <item x="5233"/>
        <item x="2498"/>
        <item x="1322"/>
        <item x="8412"/>
        <item x="7141"/>
        <item x="5240"/>
        <item x="4615"/>
        <item x="8512"/>
        <item x="2840"/>
        <item x="6296"/>
        <item x="937"/>
        <item x="4218"/>
        <item x="183"/>
        <item x="5253"/>
        <item x="1112"/>
        <item x="3916"/>
        <item x="2620"/>
        <item x="1799"/>
        <item x="6660"/>
        <item x="3201"/>
        <item x="672"/>
        <item x="8069"/>
        <item x="6714"/>
        <item x="5227"/>
        <item x="3431"/>
        <item x="616"/>
        <item x="7053"/>
        <item x="3087"/>
        <item x="5874"/>
        <item x="9210"/>
        <item x="2112"/>
        <item x="5663"/>
        <item x="455"/>
        <item x="7763"/>
        <item x="8262"/>
        <item x="213"/>
        <item x="9313"/>
        <item x="8287"/>
        <item x="6408"/>
        <item x="3277"/>
        <item x="1245"/>
        <item x="1683"/>
        <item x="865"/>
        <item x="914"/>
        <item x="7369"/>
        <item x="2447"/>
        <item x="6136"/>
        <item x="5210"/>
        <item x="8903"/>
        <item x="6367"/>
        <item x="8596"/>
        <item x="8898"/>
        <item x="6189"/>
        <item x="2639"/>
        <item x="1014"/>
        <item x="6087"/>
        <item x="8664"/>
        <item x="1991"/>
        <item x="467"/>
        <item x="3970"/>
        <item x="3158"/>
        <item x="5563"/>
        <item x="9338"/>
        <item x="5659"/>
        <item x="562"/>
        <item x="725"/>
        <item x="3508"/>
        <item x="8092"/>
        <item x="3464"/>
        <item x="2727"/>
        <item x="1311"/>
        <item x="8532"/>
        <item x="990"/>
        <item x="595"/>
        <item x="9021"/>
        <item x="2921"/>
        <item x="4018"/>
        <item x="5526"/>
        <item x="1022"/>
        <item x="7839"/>
        <item x="59"/>
        <item x="902"/>
        <item x="6603"/>
        <item x="7774"/>
        <item x="4999"/>
        <item x="5078"/>
        <item x="3577"/>
        <item x="6644"/>
        <item x="466"/>
        <item x="5377"/>
        <item x="5618"/>
        <item x="757"/>
        <item x="9360"/>
        <item x="239"/>
        <item x="3993"/>
        <item x="3458"/>
        <item x="243"/>
        <item x="3781"/>
        <item x="96"/>
        <item x="2740"/>
        <item x="9290"/>
        <item x="971"/>
        <item x="1808"/>
        <item x="7403"/>
        <item x="4943"/>
        <item x="3137"/>
        <item x="6212"/>
        <item x="8728"/>
        <item x="4668"/>
        <item x="5101"/>
        <item x="3050"/>
        <item x="6559"/>
        <item x="6251"/>
        <item x="2263"/>
        <item x="2080"/>
        <item x="2367"/>
        <item x="7368"/>
        <item x="3117"/>
        <item x="3899"/>
        <item x="8208"/>
        <item x="1108"/>
        <item x="7937"/>
        <item x="6240"/>
        <item x="6416"/>
        <item x="7970"/>
        <item x="219"/>
        <item x="439"/>
        <item x="8688"/>
        <item x="3692"/>
        <item x="4631"/>
        <item x="9116"/>
        <item x="2579"/>
        <item x="7061"/>
        <item x="5396"/>
        <item x="4305"/>
        <item x="254"/>
        <item x="4628"/>
        <item x="5167"/>
        <item x="6052"/>
        <item x="1705"/>
        <item x="8616"/>
        <item x="3608"/>
        <item x="2446"/>
        <item x="2574"/>
        <item x="397"/>
        <item x="2711"/>
        <item x="7177"/>
        <item x="9033"/>
        <item x="7600"/>
        <item x="7567"/>
        <item x="2879"/>
        <item x="5096"/>
        <item x="2775"/>
        <item x="6576"/>
        <item x="477"/>
        <item x="5294"/>
        <item x="6025"/>
        <item x="3036"/>
        <item x="744"/>
        <item x="2247"/>
        <item x="721"/>
        <item x="1951"/>
        <item x="7618"/>
        <item x="458"/>
        <item x="6450"/>
        <item x="871"/>
        <item x="7215"/>
        <item x="4274"/>
        <item x="462"/>
        <item x="8853"/>
        <item x="1550"/>
        <item x="8974"/>
        <item x="8656"/>
        <item x="1721"/>
        <item x="6422"/>
        <item x="8574"/>
        <item x="7159"/>
        <item x="5500"/>
        <item x="267"/>
        <item x="8290"/>
        <item x="4955"/>
        <item x="3943"/>
        <item x="5957"/>
        <item x="2920"/>
        <item x="9246"/>
        <item x="5376"/>
        <item x="7818"/>
        <item x="8037"/>
        <item x="2801"/>
        <item x="5359"/>
        <item x="5234"/>
        <item x="548"/>
        <item x="7745"/>
        <item x="64"/>
        <item x="3846"/>
        <item x="3418"/>
        <item x="2937"/>
        <item x="5061"/>
        <item x="5935"/>
        <item x="1087"/>
        <item x="7380"/>
        <item x="6229"/>
        <item x="9230"/>
        <item x="620"/>
        <item x="6063"/>
        <item x="3622"/>
        <item x="7520"/>
        <item x="2621"/>
        <item x="8337"/>
        <item x="7407"/>
        <item x="6700"/>
        <item x="6892"/>
        <item x="8745"/>
        <item x="2496"/>
        <item x="8245"/>
        <item x="430"/>
        <item x="3490"/>
        <item x="306"/>
        <item x="558"/>
        <item x="8585"/>
        <item x="7642"/>
        <item x="606"/>
        <item x="8957"/>
        <item x="3962"/>
        <item x="3353"/>
        <item x="9366"/>
        <item x="8578"/>
        <item x="626"/>
        <item x="5911"/>
        <item x="3571"/>
        <item x="5817"/>
        <item x="1032"/>
        <item x="3921"/>
        <item x="8520"/>
        <item x="4390"/>
        <item x="8542"/>
        <item x="5301"/>
        <item x="6265"/>
        <item x="1522"/>
        <item x="8536"/>
        <item x="3075"/>
        <item x="798"/>
        <item x="6243"/>
        <item x="5993"/>
        <item x="5158"/>
        <item x="5840"/>
        <item x="6764"/>
        <item x="5856"/>
        <item x="9046"/>
        <item x="5641"/>
        <item x="5841"/>
        <item x="3340"/>
        <item x="2134"/>
        <item x="5814"/>
        <item x="3107"/>
        <item x="2823"/>
        <item x="7119"/>
        <item x="646"/>
        <item x="8003"/>
        <item x="4584"/>
        <item x="6441"/>
        <item x="4985"/>
        <item x="8018"/>
        <item x="4481"/>
        <item x="4449"/>
        <item x="4535"/>
        <item x="5630"/>
        <item x="3607"/>
        <item x="1279"/>
        <item x="3402"/>
        <item x="1081"/>
        <item x="7000"/>
        <item x="4259"/>
        <item x="1923"/>
        <item x="2289"/>
        <item x="594"/>
        <item x="831"/>
        <item x="3515"/>
        <item x="8820"/>
        <item x="5388"/>
        <item x="3143"/>
        <item x="4728"/>
        <item x="5028"/>
        <item x="5852"/>
        <item x="9085"/>
        <item x="3123"/>
        <item x="8594"/>
        <item x="8781"/>
        <item x="7361"/>
        <item x="8896"/>
        <item x="3300"/>
        <item x="6723"/>
        <item x="3686"/>
        <item x="5928"/>
        <item x="6054"/>
        <item x="2591"/>
        <item x="7825"/>
        <item x="8703"/>
        <item x="9084"/>
        <item x="4452"/>
        <item x="4396"/>
        <item x="5265"/>
        <item x="2957"/>
        <item x="797"/>
        <item x="7814"/>
        <item x="2271"/>
        <item x="1937"/>
        <item x="2486"/>
        <item x="2656"/>
        <item x="392"/>
        <item x="4141"/>
        <item x="5980"/>
        <item x="1771"/>
        <item x="1168"/>
        <item x="5575"/>
        <item x="1644"/>
        <item x="1384"/>
        <item x="6039"/>
        <item x="6964"/>
        <item x="5428"/>
        <item x="6385"/>
        <item x="5926"/>
        <item x="6235"/>
        <item x="5425"/>
        <item x="1835"/>
        <item x="7861"/>
        <item x="966"/>
        <item x="7400"/>
        <item x="1204"/>
        <item x="7760"/>
        <item x="745"/>
        <item x="3885"/>
        <item x="26"/>
        <item x="1826"/>
        <item x="9142"/>
        <item x="1559"/>
        <item x="5954"/>
        <item x="8860"/>
        <item x="8985"/>
        <item x="1968"/>
        <item x="8035"/>
        <item x="6510"/>
        <item x="841"/>
        <item x="7085"/>
        <item x="2922"/>
        <item x="2540"/>
        <item x="1074"/>
        <item x="6920"/>
        <item x="5973"/>
        <item x="84"/>
        <item x="7372"/>
        <item x="6122"/>
        <item x="5702"/>
        <item x="4704"/>
        <item x="1176"/>
        <item x="153"/>
        <item x="8212"/>
        <item x="4684"/>
        <item x="9270"/>
        <item x="3377"/>
        <item x="6014"/>
        <item x="271"/>
        <item x="5720"/>
        <item x="951"/>
        <item x="4147"/>
        <item x="2342"/>
        <item x="7589"/>
        <item x="1654"/>
        <item x="8905"/>
        <item x="5652"/>
        <item x="4170"/>
        <item x="2536"/>
        <item x="1977"/>
        <item x="4413"/>
        <item x="8648"/>
        <item x="1700"/>
        <item x="1106"/>
        <item x="8970"/>
        <item x="8967"/>
        <item x="1250"/>
        <item x="6817"/>
        <item x="307"/>
        <item x="6004"/>
        <item x="2698"/>
        <item x="405"/>
        <item x="289"/>
        <item x="5913"/>
        <item x="1148"/>
        <item x="58"/>
        <item x="2462"/>
        <item x="681"/>
        <item x="9271"/>
        <item x="7998"/>
        <item x="2277"/>
        <item x="5699"/>
        <item x="5773"/>
        <item x="148"/>
        <item x="4385"/>
        <item x="4202"/>
        <item x="3789"/>
        <item x="8048"/>
        <item x="2996"/>
        <item x="2805"/>
        <item x="1158"/>
        <item x="4241"/>
        <item x="3419"/>
        <item x="4266"/>
        <item x="2967"/>
        <item x="3877"/>
        <item x="4542"/>
        <item x="1759"/>
        <item x="8266"/>
        <item x="1597"/>
        <item x="6000"/>
        <item x="4652"/>
        <item x="7163"/>
        <item x="4324"/>
        <item x="7574"/>
        <item x="4126"/>
        <item x="6279"/>
        <item x="2018"/>
        <item x="686"/>
        <item x="8180"/>
        <item x="5739"/>
        <item x="932"/>
        <item x="4020"/>
        <item x="574"/>
        <item x="4764"/>
        <item x="8009"/>
        <item x="8683"/>
        <item x="1690"/>
        <item x="7385"/>
        <item x="6369"/>
        <item x="4489"/>
        <item x="7828"/>
        <item x="486"/>
        <item x="1551"/>
        <item x="6274"/>
        <item x="7269"/>
        <item x="3639"/>
        <item x="238"/>
        <item x="7915"/>
        <item x="399"/>
        <item x="6694"/>
        <item x="7971"/>
        <item x="9134"/>
        <item x="134"/>
        <item x="4872"/>
        <item x="1781"/>
        <item x="2866"/>
        <item x="4646"/>
        <item x="288"/>
        <item x="8248"/>
        <item x="4299"/>
        <item x="7732"/>
        <item x="770"/>
        <item x="5722"/>
        <item x="402"/>
        <item x="1030"/>
        <item x="1871"/>
        <item x="8885"/>
        <item x="28"/>
        <item x="242"/>
        <item x="5890"/>
        <item x="7652"/>
        <item x="5411"/>
        <item x="5826"/>
        <item x="3065"/>
        <item x="572"/>
        <item x="6917"/>
        <item x="9214"/>
        <item x="3511"/>
        <item x="8826"/>
        <item x="5581"/>
        <item x="1474"/>
        <item x="1686"/>
        <item x="5165"/>
        <item x="3234"/>
        <item x="3656"/>
        <item x="22"/>
        <item x="8016"/>
        <item x="3498"/>
        <item x="3493"/>
        <item x="7207"/>
        <item x="5656"/>
        <item x="246"/>
        <item x="607"/>
        <item x="2381"/>
        <item x="4269"/>
        <item x="7854"/>
        <item x="5019"/>
        <item x="1352"/>
        <item x="1002"/>
        <item x="8084"/>
        <item x="2259"/>
        <item x="9362"/>
        <item x="7924"/>
        <item x="2877"/>
        <item x="4262"/>
        <item x="3226"/>
        <item x="3950"/>
        <item x="2556"/>
        <item x="8856"/>
        <item x="7721"/>
        <item x="3898"/>
        <item x="3063"/>
        <item x="33"/>
        <item x="3217"/>
        <item x="7437"/>
        <item x="4791"/>
        <item x="8458"/>
        <item x="513"/>
        <item x="1173"/>
        <item x="5355"/>
        <item x="2078"/>
        <item x="8535"/>
        <item x="5118"/>
        <item x="8760"/>
        <item x="7190"/>
        <item x="5850"/>
        <item x="1836"/>
        <item x="2667"/>
        <item x="706"/>
        <item x="2286"/>
        <item x="2859"/>
        <item x="7121"/>
        <item x="5163"/>
        <item x="3704"/>
        <item x="3303"/>
        <item x="711"/>
        <item x="7704"/>
        <item x="4928"/>
        <item x="6177"/>
        <item x="8502"/>
        <item x="826"/>
        <item x="3128"/>
        <item x="8645"/>
        <item x="8801"/>
        <item x="6"/>
        <item x="3887"/>
        <item x="9389"/>
        <item x="1723"/>
        <item x="4699"/>
        <item x="8725"/>
        <item x="3680"/>
        <item x="6232"/>
        <item x="3463"/>
        <item x="1712"/>
        <item x="2234"/>
        <item x="3281"/>
        <item x="2587"/>
        <item x="2874"/>
        <item x="9227"/>
        <item x="4191"/>
        <item x="7330"/>
        <item x="7643"/>
        <item x="7757"/>
        <item x="7491"/>
        <item x="9013"/>
        <item x="7116"/>
        <item x="1216"/>
        <item x="3104"/>
        <item x="6879"/>
        <item x="1931"/>
        <item x="6970"/>
        <item x="7527"/>
        <item x="5788"/>
        <item x="7765"/>
        <item x="4321"/>
        <item x="7630"/>
        <item x="4914"/>
        <item x="2693"/>
        <item x="8387"/>
        <item x="8455"/>
        <item x="2942"/>
        <item x="4303"/>
        <item x="8025"/>
        <item x="8602"/>
        <item x="5918"/>
        <item x="3727"/>
        <item x="8609"/>
        <item x="3394"/>
        <item x="6802"/>
        <item x="4882"/>
        <item x="5373"/>
        <item x="396"/>
        <item x="6938"/>
        <item x="0"/>
        <item x="9198"/>
        <item x="6162"/>
        <item x="7118"/>
        <item x="7086"/>
        <item x="1383"/>
        <item x="1830"/>
        <item x="750"/>
        <item x="7906"/>
        <item x="5169"/>
        <item x="3510"/>
        <item x="7366"/>
        <item x="648"/>
        <item x="2"/>
        <item x="9409"/>
        <item x="5095"/>
        <item x="6218"/>
        <item x="3197"/>
        <item x="6287"/>
        <item x="5039"/>
        <item x="5365"/>
        <item x="587"/>
        <item x="1612"/>
        <item x="2004"/>
        <item x="1574"/>
        <item x="2186"/>
        <item x="6085"/>
        <item x="8334"/>
        <item x="8359"/>
        <item x="5001"/>
        <item x="1543"/>
        <item x="3557"/>
        <item x="7482"/>
        <item x="8902"/>
        <item x="4336"/>
        <item x="502"/>
        <item x="2954"/>
        <item x="567"/>
        <item x="781"/>
        <item x="8815"/>
        <item x="6668"/>
        <item x="9381"/>
        <item x="7501"/>
        <item x="8221"/>
        <item x="6762"/>
        <item x="1420"/>
        <item x="3403"/>
        <item x="746"/>
        <item x="6364"/>
        <item x="802"/>
        <item x="4610"/>
        <item x="1069"/>
        <item x="1734"/>
        <item x="8066"/>
        <item x="7139"/>
        <item x="3777"/>
        <item x="1050"/>
        <item x="369"/>
        <item x="366"/>
        <item x="653"/>
        <item x="7288"/>
        <item x="4213"/>
        <item x="6811"/>
        <item x="2761"/>
        <item x="5507"/>
        <item x="6572"/>
        <item x="542"/>
        <item x="531"/>
        <item x="1374"/>
        <item x="4515"/>
        <item x="7160"/>
        <item x="2790"/>
        <item x="2181"/>
        <item x="8720"/>
        <item x="6931"/>
        <item x="4037"/>
        <item x="285"/>
        <item x="5103"/>
        <item x="5780"/>
        <item x="8492"/>
        <item x="5774"/>
        <item x="2141"/>
        <item x="3095"/>
        <item x="8886"/>
        <item x="3100"/>
        <item x="3634"/>
        <item x="7809"/>
        <item x="8214"/>
        <item x="8851"/>
        <item x="3070"/>
        <item x="9012"/>
        <item x="4944"/>
        <item x="8819"/>
        <item x="3635"/>
        <item x="2972"/>
        <item x="5201"/>
        <item x="670"/>
        <item x="3033"/>
        <item x="2747"/>
        <item x="1397"/>
        <item x="231"/>
        <item x="1431"/>
        <item x="4502"/>
        <item x="4500"/>
        <item x="441"/>
        <item x="8044"/>
        <item x="8027"/>
        <item x="4563"/>
        <item x="1231"/>
        <item x="2843"/>
        <item x="9287"/>
        <item x="4787"/>
        <item x="9238"/>
        <item x="9396"/>
        <item x="2683"/>
        <item x="3912"/>
        <item x="1278"/>
        <item x="4597"/>
        <item x="3500"/>
        <item x="5602"/>
        <item x="2022"/>
        <item x="1932"/>
        <item x="6930"/>
        <item x="4896"/>
        <item x="6457"/>
        <item x="2076"/>
        <item x="2103"/>
        <item x="8569"/>
        <item x="7883"/>
        <item x="7115"/>
        <item x="7017"/>
        <item x="8006"/>
        <item x="8794"/>
        <item x="4712"/>
        <item x="9261"/>
        <item x="9115"/>
        <item x="9098"/>
        <item x="4129"/>
        <item x="8759"/>
        <item x="2230"/>
        <item x="1927"/>
        <item x="3718"/>
        <item x="497"/>
        <item x="2616"/>
        <item x="2095"/>
        <item x="8495"/>
        <item x="3016"/>
        <item x="3516"/>
        <item x="1146"/>
        <item x="5847"/>
        <item x="6807"/>
        <item x="3388"/>
        <item x="5978"/>
        <item x="1461"/>
        <item x="1915"/>
        <item x="298"/>
        <item x="3598"/>
        <item x="6348"/>
        <item x="9228"/>
        <item x="3395"/>
        <item x="4705"/>
        <item x="35"/>
        <item x="8539"/>
        <item x="4361"/>
        <item x="128"/>
        <item x="7935"/>
        <item x="5933"/>
        <item x="952"/>
        <item x="7371"/>
        <item x="6956"/>
        <item x="6405"/>
        <item x="6332"/>
        <item x="1553"/>
        <item x="1624"/>
        <item x="4419"/>
        <item x="8339"/>
        <item x="7993"/>
        <item x="9131"/>
        <item x="5567"/>
        <item x="5535"/>
        <item x="8051"/>
        <item x="7224"/>
        <item x="4555"/>
        <item x="7104"/>
        <item x="540"/>
        <item x="2236"/>
        <item x="4839"/>
        <item x="1598"/>
        <item x="2767"/>
        <item x="6099"/>
        <item x="4246"/>
        <item x="7800"/>
        <item x="2849"/>
        <item x="8013"/>
        <item x="7668"/>
        <item x="7585"/>
        <item x="665"/>
        <item x="327"/>
        <item x="5734"/>
        <item x="4770"/>
        <item x="6742"/>
        <item x="1395"/>
        <item x="4205"/>
        <item x="2797"/>
        <item x="3335"/>
        <item x="4314"/>
        <item x="3330"/>
        <item x="1806"/>
        <item x="9174"/>
        <item x="2350"/>
        <item x="8651"/>
        <item x="5429"/>
        <item x="2902"/>
        <item x="88"/>
        <item x="6507"/>
        <item x="4797"/>
        <item x="2320"/>
        <item x="1651"/>
        <item x="7092"/>
        <item x="3297"/>
        <item x="8628"/>
        <item x="7308"/>
        <item x="9302"/>
        <item x="1581"/>
        <item x="1593"/>
        <item x="4132"/>
        <item x="3079"/>
        <item x="8108"/>
        <item x="8541"/>
        <item x="6872"/>
        <item x="6272"/>
        <item x="8812"/>
        <item x="6889"/>
        <item x="9136"/>
        <item x="9320"/>
        <item x="9291"/>
        <item x="6586"/>
        <item x="3820"/>
        <item x="2520"/>
        <item x="8281"/>
        <item x="1583"/>
        <item x="7021"/>
        <item x="6816"/>
        <item x="7532"/>
        <item x="8264"/>
        <item x="250"/>
        <item x="7392"/>
        <item x="3344"/>
        <item x="753"/>
        <item x="7271"/>
        <item x="417"/>
        <item x="5237"/>
        <item x="3443"/>
        <item x="995"/>
        <item x="1778"/>
        <item x="5046"/>
        <item x="7931"/>
        <item x="9236"/>
        <item x="4105"/>
        <item x="5919"/>
        <item x="1930"/>
        <item x="2956"/>
        <item x="5387"/>
        <item x="1091"/>
        <item x="2907"/>
        <item x="6637"/>
        <item x="4296"/>
        <item x="1902"/>
        <item x="7233"/>
        <item x="6881"/>
        <item x="235"/>
        <item x="9010"/>
        <item x="7631"/>
        <item x="6925"/>
        <item x="4402"/>
        <item x="9229"/>
        <item x="3563"/>
        <item x="2132"/>
        <item x="2240"/>
        <item x="5961"/>
        <item x="7675"/>
        <item x="6839"/>
        <item x="1947"/>
        <item x="1888"/>
        <item x="7306"/>
        <item x="1513"/>
        <item x="368"/>
        <item x="4395"/>
        <item x="5909"/>
        <item x="602"/>
        <item x="8773"/>
        <item x="2812"/>
        <item x="1124"/>
        <item x="3261"/>
        <item x="6186"/>
        <item x="9343"/>
        <item x="2434"/>
        <item x="7363"/>
        <item x="967"/>
        <item x="1247"/>
        <item x="3694"/>
        <item x="9368"/>
        <item x="5838"/>
        <item x="5922"/>
        <item x="5647"/>
        <item x="4693"/>
        <item x="7503"/>
        <item x="6245"/>
        <item x="6718"/>
        <item x="4880"/>
        <item x="8771"/>
        <item x="8296"/>
        <item x="8253"/>
        <item x="834"/>
        <item x="3996"/>
        <item x="2661"/>
        <item x="2523"/>
        <item x="1825"/>
        <item x="6286"/>
        <item x="6301"/>
        <item x="8943"/>
        <item x="8311"/>
        <item x="4387"/>
        <item x="4749"/>
        <item x="1435"/>
        <item x="7102"/>
        <item x="9398"/>
        <item x="5745"/>
        <item x="6300"/>
        <item x="3265"/>
        <item x="9059"/>
        <item x="4073"/>
        <item x="2912"/>
        <item x="2165"/>
        <item x="4486"/>
        <item x="7622"/>
        <item x="4048"/>
        <item x="2934"/>
        <item x="7293"/>
        <item x="7856"/>
        <item x="5842"/>
        <item x="748"/>
        <item x="296"/>
        <item x="4081"/>
        <item x="8887"/>
        <item x="1387"/>
        <item x="3787"/>
        <item x="2510"/>
        <item x="1271"/>
        <item x="7922"/>
        <item x="5606"/>
        <item x="2807"/>
        <item x="151"/>
        <item x="8049"/>
        <item x="2228"/>
        <item x="4364"/>
        <item x="9346"/>
        <item x="6948"/>
        <item x="5161"/>
        <item x="8242"/>
        <item x="2223"/>
        <item x="4178"/>
        <item x="2868"/>
        <item x="1971"/>
        <item x="6545"/>
        <item x="1875"/>
        <item x="5401"/>
        <item x="5155"/>
        <item x="1110"/>
        <item x="5339"/>
        <item x="5951"/>
        <item x="888"/>
        <item x="2810"/>
        <item x="4277"/>
        <item x="5400"/>
        <item x="5538"/>
        <item x="5639"/>
        <item x="803"/>
        <item x="8199"/>
        <item x="3469"/>
        <item x="8956"/>
        <item x="5479"/>
        <item x="7628"/>
        <item x="2403"/>
        <item x="3931"/>
        <item x="222"/>
        <item x="7113"/>
        <item x="5662"/>
        <item x="2960"/>
        <item x="7607"/>
        <item x="5080"/>
        <item x="7676"/>
        <item x="7126"/>
        <item x="7570"/>
        <item x="8604"/>
        <item x="2474"/>
        <item x="4776"/>
        <item x="6772"/>
        <item x="4980"/>
        <item x="3532"/>
        <item x="5180"/>
        <item x="2750"/>
        <item x="6205"/>
        <item x="2791"/>
        <item x="3764"/>
        <item x="604"/>
        <item x="9244"/>
        <item x="6179"/>
        <item x="4258"/>
        <item x="3629"/>
        <item x="6213"/>
        <item x="2822"/>
        <item x="5166"/>
        <item x="109"/>
        <item x="7353"/>
        <item x="6607"/>
        <item x="6962"/>
        <item x="938"/>
        <item x="1140"/>
        <item x="7075"/>
        <item x="4041"/>
        <item x="9305"/>
        <item x="2709"/>
        <item x="8075"/>
        <item x="2117"/>
        <item x="9325"/>
        <item x="786"/>
        <item x="3010"/>
        <item x="7596"/>
        <item x="715"/>
        <item x="1704"/>
        <item x="4793"/>
        <item x="7417"/>
        <item x="5446"/>
        <item x="6417"/>
        <item x="1623"/>
        <item x="2337"/>
        <item x="850"/>
        <item x="2163"/>
        <item x="7332"/>
        <item x="2475"/>
        <item x="785"/>
        <item x="5410"/>
        <item x="9016"/>
        <item x="793"/>
        <item x="2970"/>
        <item x="7891"/>
        <item x="4709"/>
        <item x="783"/>
        <item x="6547"/>
        <item x="8145"/>
        <item x="6069"/>
        <item x="3120"/>
        <item x="4032"/>
        <item x="3847"/>
        <item x="8727"/>
        <item x="842"/>
        <item x="7148"/>
        <item x="6200"/>
        <item x="4973"/>
        <item x="8151"/>
        <item x="2317"/>
        <item x="5875"/>
        <item x="5812"/>
        <item x="8702"/>
        <item x="5164"/>
        <item x="534"/>
        <item x="2207"/>
        <item x="9217"/>
        <item x="3723"/>
        <item x="7440"/>
        <item x="299"/>
        <item x="6352"/>
        <item x="5894"/>
        <item x="1125"/>
        <item x="1428"/>
        <item x="5066"/>
        <item x="5074"/>
        <item x="6512"/>
        <item x="9169"/>
        <item x="1877"/>
        <item x="5047"/>
        <item x="5449"/>
        <item x="8286"/>
        <item x="601"/>
        <item x="4495"/>
        <item x="5342"/>
        <item x="7884"/>
        <item x="9413"/>
        <item x="8608"/>
        <item x="7702"/>
        <item x="1652"/>
        <item x="2993"/>
        <item x="275"/>
        <item x="8456"/>
        <item x="7882"/>
        <item x="4069"/>
        <item x="1606"/>
        <item x="2376"/>
        <item x="7946"/>
        <item x="1609"/>
        <item x="1695"/>
        <item x="4272"/>
        <item x="6375"/>
        <item x="2118"/>
        <item x="7808"/>
        <item x="3906"/>
        <item x="7582"/>
        <item x="9243"/>
        <item x="5675"/>
        <item x="3990"/>
        <item x="3895"/>
        <item x="8863"/>
        <item x="2151"/>
        <item x="6465"/>
        <item x="3938"/>
        <item x="1134"/>
        <item x="3043"/>
        <item x="8965"/>
        <item x="1718"/>
        <item x="6973"/>
        <item x="877"/>
        <item x="2684"/>
        <item x="2180"/>
        <item x="3834"/>
        <item x="5968"/>
        <item x="6401"/>
        <item x="4634"/>
        <item x="1938"/>
        <item x="6242"/>
        <item x="7034"/>
        <item x="9392"/>
        <item x="2994"/>
        <item x="7036"/>
        <item x="986"/>
        <item x="3433"/>
        <item x="7309"/>
        <item x="4499"/>
        <item x="9298"/>
        <item x="3674"/>
        <item x="4663"/>
        <item x="2339"/>
        <item x="5682"/>
        <item x="4514"/>
        <item x="5409"/>
        <item x="5"/>
        <item x="1261"/>
        <item x="5308"/>
        <item x="3855"/>
        <item x="460"/>
        <item x="5714"/>
        <item x="6277"/>
        <item x="6682"/>
        <item x="3068"/>
        <item x="7960"/>
        <item x="1185"/>
        <item x="62"/>
        <item x="1020"/>
        <item x="6499"/>
        <item x="9380"/>
        <item x="6057"/>
        <item x="5565"/>
        <item x="1520"/>
        <item x="7608"/>
        <item x="321"/>
        <item x="3909"/>
        <item x="113"/>
        <item x="4644"/>
        <item x="1122"/>
        <item x="8116"/>
        <item x="2568"/>
        <item x="4304"/>
        <item x="6887"/>
        <item x="5638"/>
        <item x="5077"/>
        <item x="8064"/>
        <item x="5021"/>
        <item x="1662"/>
        <item x="3332"/>
        <item x="6433"/>
        <item x="8316"/>
        <item x="6542"/>
        <item x="946"/>
        <item x="4496"/>
        <item x="3099"/>
        <item x="7955"/>
        <item x="4487"/>
        <item x="6075"/>
        <item x="9197"/>
        <item x="3501"/>
        <item x="992"/>
        <item x="1239"/>
        <item x="1191"/>
        <item x="5634"/>
        <item x="2177"/>
        <item x="3258"/>
        <item x="3870"/>
        <item x="2664"/>
        <item x="2140"/>
        <item x="4362"/>
        <item x="5249"/>
        <item x="2582"/>
        <item x="8839"/>
        <item x="911"/>
        <item x="7226"/>
        <item x="7457"/>
        <item x="8029"/>
        <item x="7083"/>
        <item x="3657"/>
        <item x="292"/>
        <item x="7396"/>
        <item x="7767"/>
        <item x="3270"/>
        <item x="7334"/>
        <item x="1107"/>
        <item x="3156"/>
        <item x="6059"/>
        <item x="8291"/>
        <item x="6732"/>
        <item x="8489"/>
        <item x="3245"/>
        <item x="8338"/>
        <item x="4357"/>
        <item x="7144"/>
        <item x="2899"/>
        <item x="8914"/>
        <item x="1529"/>
        <item x="1143"/>
        <item x="5393"/>
        <item x="650"/>
        <item x="199"/>
        <item x="5090"/>
        <item x="6665"/>
        <item x="1561"/>
        <item x="9072"/>
        <item x="4557"/>
        <item x="8659"/>
        <item x="4311"/>
        <item x="7545"/>
        <item x="8478"/>
        <item x="7436"/>
        <item x="851"/>
        <item x="8351"/>
        <item x="3030"/>
        <item x="719"/>
        <item x="3293"/>
        <item x="504"/>
        <item x="2999"/>
        <item x="1903"/>
        <item x="6478"/>
        <item x="6638"/>
        <item x="1787"/>
        <item x="8565"/>
        <item x="8476"/>
        <item x="5708"/>
        <item x="426"/>
        <item x="8949"/>
        <item x="8667"/>
        <item x="3321"/>
        <item x="2171"/>
        <item x="5539"/>
        <item x="8367"/>
        <item x="2670"/>
        <item x="4841"/>
        <item x="1940"/>
        <item x="613"/>
        <item x="5280"/>
        <item x="5681"/>
        <item x="5804"/>
        <item x="8209"/>
        <item x="4721"/>
        <item x="7982"/>
        <item x="8712"/>
        <item x="1392"/>
        <item x="7587"/>
        <item x="2420"/>
        <item x="9356"/>
        <item x="2026"/>
        <item x="5760"/>
        <item x="2974"/>
        <item x="3148"/>
        <item x="5023"/>
        <item x="2437"/>
        <item x="2951"/>
        <item x="1507"/>
        <item x="8008"/>
        <item x="133"/>
        <item x="3451"/>
        <item x="3565"/>
        <item x="7494"/>
        <item x="7242"/>
        <item x="7487"/>
        <item x="2728"/>
        <item x="2049"/>
        <item x="2720"/>
        <item x="4878"/>
        <item x="3551"/>
        <item x="1945"/>
        <item x="8046"/>
        <item x="5036"/>
        <item x="9402"/>
        <item x="3689"/>
        <item x="2885"/>
        <item x="2978"/>
        <item x="7926"/>
        <item x="5629"/>
        <item x="9363"/>
        <item x="3785"/>
        <item x="4759"/>
        <item x="7619"/>
        <item x="6454"/>
        <item x="9219"/>
        <item x="6683"/>
        <item x="2808"/>
        <item x="8661"/>
        <item x="3809"/>
        <item x="8335"/>
        <item x="773"/>
        <item x="6587"/>
        <item x="1770"/>
        <item x="2252"/>
        <item x="4810"/>
        <item x="5345"/>
        <item x="6294"/>
        <item x="4443"/>
        <item x="1456"/>
        <item x="5776"/>
        <item x="9342"/>
        <item x="7180"/>
        <item x="8634"/>
        <item x="7901"/>
        <item x="1579"/>
        <item x="8591"/>
        <item x="4571"/>
        <item x="1801"/>
        <item x="2742"/>
        <item x="8390"/>
        <item x="8682"/>
        <item x="2448"/>
        <item x="884"/>
        <item x="4150"/>
        <item x="8798"/>
        <item x="6705"/>
        <item x="8652"/>
        <item x="8641"/>
        <item x="6695"/>
        <item x="2270"/>
        <item x="4531"/>
        <item x="2593"/>
        <item x="4680"/>
        <item x="381"/>
        <item x="919"/>
        <item x="465"/>
        <item x="4682"/>
        <item x="6997"/>
        <item x="1155"/>
        <item x="266"/>
        <item x="2408"/>
        <item x="4026"/>
        <item x="9411"/>
        <item x="3945"/>
        <item x="2762"/>
        <item x="9161"/>
        <item x="2197"/>
        <item x="1178"/>
        <item x="7876"/>
        <item x="5969"/>
        <item x="6284"/>
        <item x="2619"/>
        <item x="4731"/>
        <item x="2212"/>
        <item x="223"/>
        <item x="36"/>
        <item x="1294"/>
        <item x="543"/>
        <item x="8503"/>
        <item x="5703"/>
        <item x="8795"/>
        <item x="2292"/>
        <item x="4089"/>
        <item x="3726"/>
        <item x="5726"/>
        <item x="697"/>
        <item x="3028"/>
        <item x="4470"/>
        <item x="6886"/>
        <item x="7236"/>
        <item x="3238"/>
        <item x="78"/>
        <item x="3291"/>
        <item x="3206"/>
        <item x="3492"/>
        <item x="9347"/>
        <item x="9156"/>
        <item x="908"/>
        <item x="3350"/>
        <item x="1481"/>
        <item x="3816"/>
        <item x="5878"/>
        <item x="1376"/>
        <item x="1248"/>
        <item x="335"/>
        <item x="7168"/>
        <item x="3237"/>
        <item x="7206"/>
        <item x="8852"/>
        <item x="8807"/>
        <item x="5082"/>
        <item x="9126"/>
        <item x="4021"/>
        <item x="5855"/>
        <item x="1907"/>
        <item x="2784"/>
        <item x="3390"/>
        <item x="1405"/>
        <item x="3060"/>
        <item x="3200"/>
        <item x="459"/>
        <item x="6118"/>
        <item x="2637"/>
        <item x="9371"/>
        <item x="6593"/>
        <item x="7312"/>
        <item x="3857"/>
        <item x="3578"/>
        <item x="6754"/>
        <item x="5556"/>
        <item x="56"/>
        <item x="2098"/>
        <item x="422"/>
        <item x="1970"/>
        <item x="2977"/>
        <item x="2597"/>
        <item x="3871"/>
        <item x="1071"/>
        <item x="2749"/>
        <item x="3346"/>
        <item x="4835"/>
        <item x="2458"/>
        <item x="1036"/>
        <item x="4754"/>
        <item x="9135"/>
        <item x="6038"/>
        <item x="2081"/>
        <item x="2058"/>
        <item x="8992"/>
        <item x="4750"/>
        <item x="8122"/>
        <item x="4281"/>
        <item x="6640"/>
        <item x="9269"/>
        <item x="6276"/>
        <item x="5787"/>
        <item x="784"/>
        <item x="5557"/>
        <item x="2939"/>
        <item x="7387"/>
        <item x="3861"/>
        <item x="5964"/>
        <item x="5464"/>
        <item x="5283"/>
        <item x="7956"/>
        <item x="863"/>
        <item x="1862"/>
        <item x="1223"/>
        <item x="6582"/>
        <item x="8459"/>
        <item x="9384"/>
        <item x="6481"/>
        <item x="7096"/>
        <item x="3817"/>
        <item x="3662"/>
        <item x="4229"/>
        <item x="3090"/>
        <item x="4639"/>
        <item x="6094"/>
        <item x="1452"/>
        <item x="261"/>
        <item x="5297"/>
        <item x="7657"/>
        <item x="7969"/>
        <item x="5300"/>
        <item x="287"/>
        <item x="3929"/>
        <item x="8307"/>
        <item x="6921"/>
        <item x="6321"/>
        <item x="5701"/>
        <item x="7351"/>
        <item x="7634"/>
        <item x="4884"/>
        <item x="4491"/>
        <item x="7134"/>
        <item x="5901"/>
        <item x="899"/>
        <item x="249"/>
        <item x="8880"/>
        <item x="6228"/>
        <item x="1743"/>
        <item x="5087"/>
        <item x="4572"/>
        <item x="1016"/>
        <item x="7238"/>
        <item x="2932"/>
        <item x="1827"/>
        <item x="5190"/>
        <item x="4525"/>
        <item x="5791"/>
        <item x="4816"/>
        <item x="1710"/>
        <item x="2027"/>
        <item x="8125"/>
        <item x="6703"/>
        <item x="318"/>
        <item x="4837"/>
        <item x="4727"/>
        <item x="2686"/>
        <item x="3828"/>
        <item x="1874"/>
        <item x="5723"/>
        <item x="5247"/>
        <item x="5920"/>
        <item x="5259"/>
        <item x="5532"/>
        <item x="1439"/>
        <item x="5340"/>
        <item x="6197"/>
        <item x="8305"/>
        <item x="8621"/>
        <item x="1163"/>
        <item x="8672"/>
        <item x="5268"/>
        <item x="3832"/>
        <item x="8945"/>
        <item x="7836"/>
        <item x="4564"/>
        <item x="872"/>
        <item x="4466"/>
        <item x="276"/>
        <item x="2838"/>
        <item x="469"/>
        <item x="8483"/>
        <item x="8207"/>
        <item x="5426"/>
        <item x="4854"/>
        <item x="3222"/>
        <item x="5050"/>
        <item x="5654"/>
        <item x="538"/>
        <item x="4582"/>
        <item x="9317"/>
        <item x="2552"/>
        <item x="8380"/>
        <item x="7272"/>
        <item x="8131"/>
        <item x="7050"/>
        <item x="4164"/>
        <item x="2054"/>
        <item x="71"/>
        <item x="3826"/>
        <item x="4920"/>
        <item x="667"/>
        <item x="3999"/>
        <item x="1042"/>
        <item x="5729"/>
        <item x="4519"/>
        <item x="6517"/>
        <item x="7143"/>
        <item x="63"/>
        <item x="8187"/>
        <item x="795"/>
        <item x="3603"/>
        <item x="3046"/>
        <item x="2172"/>
        <item x="8777"/>
        <item x="581"/>
        <item x="8477"/>
        <item x="1048"/>
        <item x="4267"/>
        <item x="5051"/>
        <item x="5116"/>
        <item x="1075"/>
        <item x="2826"/>
        <item x="7038"/>
        <item x="5937"/>
        <item x="191"/>
        <item x="934"/>
        <item x="9089"/>
        <item x="4163"/>
        <item x="7739"/>
        <item x="6009"/>
        <item x="487"/>
        <item x="4254"/>
        <item x="2771"/>
        <item x="1491"/>
        <item x="6908"/>
        <item x="4930"/>
        <item x="6796"/>
        <item x="5934"/>
        <item x="8835"/>
        <item x="1225"/>
        <item x="7497"/>
        <item x="1264"/>
        <item x="2088"/>
        <item x="5124"/>
        <item x="7435"/>
        <item x="3547"/>
        <item x="4062"/>
        <item x="1348"/>
        <item x="9358"/>
        <item x="4890"/>
        <item x="388"/>
        <item x="6231"/>
        <item x="171"/>
        <item x="5551"/>
        <item x="7290"/>
        <item x="8978"/>
        <item x="4490"/>
        <item x="9043"/>
        <item x="1445"/>
        <item x="6070"/>
        <item x="8806"/>
        <item x="9047"/>
        <item x="6824"/>
        <item x="2024"/>
        <item x="4934"/>
        <item x="7381"/>
        <item x="505"/>
        <item x="774"/>
        <item x="114"/>
        <item x="1569"/>
        <item x="6347"/>
        <item x="771"/>
        <item x="8045"/>
        <item x="1000"/>
        <item x="8304"/>
        <item x="6795"/>
        <item x="6943"/>
        <item x="2707"/>
        <item x="5419"/>
        <item x="284"/>
        <item x="6147"/>
        <item x="4441"/>
        <item x="1391"/>
        <item x="2522"/>
        <item x="3780"/>
        <item x="7615"/>
        <item x="1696"/>
        <item x="4824"/>
        <item x="6653"/>
        <item x="2674"/>
        <item x="4209"/>
        <item x="8765"/>
        <item x="4294"/>
        <item x="1975"/>
        <item x="5929"/>
        <item x="8448"/>
        <item x="2327"/>
        <item x="8330"/>
        <item x="7824"/>
        <item x="8741"/>
        <item x="1015"/>
        <item x="5463"/>
        <item x="3205"/>
        <item x="3259"/>
        <item x="5564"/>
        <item x="5406"/>
        <item x="8000"/>
        <item x="7212"/>
        <item x="2133"/>
        <item x="5524"/>
        <item x="3140"/>
        <item x="2772"/>
        <item x="9401"/>
        <item x="2814"/>
        <item x="2211"/>
        <item x="8655"/>
        <item x="5818"/>
        <item x="3967"/>
        <item x="5516"/>
        <item x="7984"/>
        <item x="4643"/>
        <item x="9242"/>
        <item x="1003"/>
        <item x="8997"/>
        <item x="9321"/>
        <item x="3564"/>
        <item x="3051"/>
        <item x="8265"/>
        <item x="6169"/>
        <item x="3080"/>
        <item x="5588"/>
        <item x="5386"/>
        <item x="2633"/>
        <item x="8450"/>
        <item x="3243"/>
        <item x="434"/>
        <item x="9182"/>
        <item x="2990"/>
        <item x="4429"/>
        <item x="3210"/>
        <item x="6987"/>
        <item x="3271"/>
        <item x="8419"/>
        <item x="6209"/>
        <item x="4139"/>
        <item x="8709"/>
        <item x="4575"/>
        <item x="3139"/>
        <item x="2005"/>
        <item x="7893"/>
        <item x="6890"/>
        <item x="740"/>
        <item x="5086"/>
        <item x="8706"/>
        <item x="598"/>
        <item x="3198"/>
        <item x="221"/>
        <item x="1852"/>
        <item x="3168"/>
        <item x="6475"/>
        <item x="7565"/>
        <item x="1809"/>
        <item x="90"/>
        <item x="4464"/>
        <item x="979"/>
        <item x="3838"/>
        <item x="3292"/>
        <item x="838"/>
        <item x="8772"/>
        <item x="4317"/>
        <item x="2910"/>
        <item x="5257"/>
        <item x="3470"/>
        <item x="110"/>
        <item x="3918"/>
        <item x="3795"/>
        <item x="4761"/>
        <item x="1123"/>
        <item x="6111"/>
        <item x="1393"/>
        <item x="6097"/>
        <item x="3875"/>
        <item x="8809"/>
        <item x="5248"/>
        <item x="8776"/>
        <item x="3155"/>
        <item x="1554"/>
        <item x="375"/>
        <item x="6697"/>
        <item x="8118"/>
        <item x="132"/>
        <item x="8614"/>
        <item x="1632"/>
        <item x="6370"/>
        <item x="3105"/>
        <item x="4656"/>
        <item x="1222"/>
        <item x="3897"/>
        <item x="7019"/>
        <item x="6561"/>
        <item x="3475"/>
        <item x="9083"/>
        <item x="143"/>
        <item x="2864"/>
        <item x="5246"/>
        <item x="4891"/>
        <item x="7654"/>
        <item x="4354"/>
        <item x="3318"/>
        <item x="1329"/>
        <item x="6115"/>
        <item x="3472"/>
        <item x="2744"/>
        <item x="3757"/>
        <item x="8994"/>
        <item x="2265"/>
        <item x="2073"/>
        <item x="1388"/>
        <item x="8546"/>
        <item x="2534"/>
        <item x="57"/>
        <item x="3098"/>
        <item x="8114"/>
        <item x="2205"/>
        <item x="2396"/>
        <item x="95"/>
        <item x="8350"/>
        <item x="9128"/>
        <item x="3709"/>
        <item x="7230"/>
        <item x="901"/>
        <item x="182"/>
        <item x="1221"/>
        <item x="6775"/>
        <item x="265"/>
        <item x="5174"/>
        <item x="4286"/>
        <item x="8701"/>
        <item x="160"/>
        <item x="9361"/>
        <item x="7147"/>
        <item x="2455"/>
        <item x="4889"/>
        <item x="6442"/>
        <item x="6613"/>
        <item x="6480"/>
        <item x="6036"/>
        <item x="5966"/>
        <item x="5483"/>
        <item x="7257"/>
        <item x="7694"/>
        <item x="8106"/>
        <item x="2231"/>
        <item x="5000"/>
        <item x="1757"/>
        <item x="2713"/>
        <item x="5952"/>
        <item x="3312"/>
        <item x="1815"/>
        <item x="8288"/>
        <item x="5519"/>
        <item x="3150"/>
        <item x="2031"/>
        <item x="1116"/>
        <item x="3690"/>
        <item x="1141"/>
        <item x="7830"/>
        <item x="8039"/>
        <item x="4968"/>
        <item x="130"/>
        <item x="6912"/>
        <item x="4433"/>
        <item x="4298"/>
        <item x="8689"/>
        <item x="7241"/>
        <item x="747"/>
        <item x="5434"/>
        <item x="5168"/>
        <item x="5147"/>
        <item x="6849"/>
        <item x="8429"/>
        <item x="3092"/>
        <item x="2559"/>
        <item x="3974"/>
        <item x="5030"/>
        <item x="8845"/>
        <item x="1353"/>
        <item x="2900"/>
        <item x="5792"/>
        <item x="7606"/>
        <item x="2043"/>
        <item x="3409"/>
        <item x="2606"/>
        <item x="5245"/>
        <item x="9410"/>
        <item x="780"/>
        <item x="6031"/>
        <item x="9394"/>
        <item x="9289"/>
        <item x="547"/>
        <item x="2635"/>
        <item x="3282"/>
        <item x="2708"/>
        <item x="2377"/>
        <item x="4833"/>
        <item x="4002"/>
        <item x="926"/>
        <item x="4738"/>
        <item x="5705"/>
        <item x="7199"/>
        <item x="4457"/>
        <item x="6406"/>
        <item x="3067"/>
        <item x="4785"/>
        <item x="4100"/>
        <item x="9106"/>
        <item x="1661"/>
        <item x="8529"/>
        <item x="5732"/>
        <item x="5592"/>
        <item x="3253"/>
        <item x="1476"/>
        <item x="1217"/>
        <item x="8019"/>
        <item x="7684"/>
        <item x="7768"/>
        <item x="7660"/>
        <item x="86"/>
        <item x="3360"/>
        <item x="6303"/>
        <item x="6744"/>
        <item x="6141"/>
        <item x="8862"/>
        <item x="6051"/>
        <item x="1890"/>
        <item x="2045"/>
        <item x="611"/>
        <item x="2735"/>
        <item x="1079"/>
        <item x="4440"/>
        <item x="7842"/>
        <item x="1220"/>
        <item x="4595"/>
        <item x="9254"/>
        <item x="5590"/>
        <item x="2260"/>
        <item x="1483"/>
        <item x="6823"/>
        <item x="6835"/>
        <item x="3741"/>
        <item x="3290"/>
        <item x="5054"/>
        <item x="4917"/>
        <item x="6098"/>
        <item x="3317"/>
        <item x="1904"/>
        <item x="4877"/>
        <item x="734"/>
        <item x="6252"/>
        <item x="7972"/>
        <item x="4475"/>
        <item x="2047"/>
        <item x="1976"/>
        <item x="7770"/>
        <item x="1154"/>
        <item x="6255"/>
        <item x="1164"/>
        <item x="445"/>
        <item x="4929"/>
        <item x="5571"/>
        <item x="1205"/>
        <item x="2818"/>
        <item x="2025"/>
        <item x="8910"/>
        <item x="8838"/>
        <item x="3518"/>
        <item x="5547"/>
        <item x="3872"/>
        <item x="6871"/>
        <item x="6053"/>
        <item x="1380"/>
        <item x="3810"/>
        <item x="2721"/>
        <item x="6715"/>
        <item x="7933"/>
        <item x="3406"/>
        <item x="7623"/>
        <item x="3923"/>
        <item x="723"/>
        <item x="7376"/>
        <item x="576"/>
        <item x="8067"/>
        <item x="1330"/>
        <item x="9034"/>
        <item x="4117"/>
        <item x="6376"/>
        <item x="8698"/>
        <item x="8878"/>
        <item x="7070"/>
        <item x="3636"/>
        <item x="5457"/>
        <item x="7680"/>
        <item x="2283"/>
        <item x="7848"/>
        <item x="6181"/>
        <item x="1784"/>
        <item x="6175"/>
        <item x="1622"/>
        <item x="7374"/>
        <item x="524"/>
        <item x="2848"/>
        <item x="4580"/>
        <item x="4915"/>
        <item x="3424"/>
        <item x="4171"/>
        <item x="2625"/>
        <item x="7049"/>
        <item x="1097"/>
        <item x="1732"/>
        <item x="4099"/>
        <item x="1277"/>
        <item x="3446"/>
        <item x="5302"/>
        <item x="4561"/>
        <item x="2198"/>
        <item x="700"/>
        <item x="201"/>
        <item x="5940"/>
        <item x="7154"/>
        <item x="5810"/>
        <item x="1793"/>
        <item x="8517"/>
        <item x="7866"/>
        <item x="4526"/>
        <item x="6389"/>
        <item x="8179"/>
        <item x="3696"/>
        <item x="1897"/>
        <item x="8561"/>
        <item x="5821"/>
        <item x="116"/>
        <item x="2946"/>
        <item x="6848"/>
        <item x="3733"/>
        <item x="2517"/>
        <item x="1953"/>
        <item x="1783"/>
        <item x="702"/>
        <item x="38"/>
        <item x="9028"/>
        <item x="2440"/>
        <item x="1524"/>
        <item x="5115"/>
        <item x="3447"/>
        <item x="4995"/>
        <item x="8813"/>
        <item x="924"/>
        <item x="1497"/>
        <item x="4635"/>
        <item x="6822"/>
        <item x="8525"/>
        <item x="7251"/>
        <item x="4832"/>
        <item x="1621"/>
        <item x="7617"/>
        <item x="9387"/>
        <item x="5658"/>
        <item x="9092"/>
        <item x="2926"/>
        <item x="8005"/>
        <item x="8723"/>
        <item x="2638"/>
        <item x="6080"/>
        <item x="4662"/>
        <item x="7716"/>
        <item x="6365"/>
        <item x="409"/>
        <item x="6505"/>
        <item x="2190"/>
        <item x="1639"/>
        <item x="7231"/>
        <item x="8848"/>
        <item x="7027"/>
        <item x="8303"/>
        <item x="1636"/>
        <item x="3216"/>
        <item x="6565"/>
        <item x="2595"/>
        <item x="9334"/>
        <item x="6861"/>
        <item x="5194"/>
        <item x="5011"/>
        <item x="156"/>
        <item x="3252"/>
        <item x="2154"/>
        <item x="5835"/>
        <item x="1674"/>
        <item x="2585"/>
        <item x="8314"/>
        <item x="3180"/>
        <item x="3679"/>
        <item x="7120"/>
        <item x="8786"/>
        <item x="7093"/>
        <item x="2254"/>
        <item x="2194"/>
        <item x="7316"/>
        <item x="6666"/>
        <item x="9388"/>
        <item x="7769"/>
        <item x="4795"/>
        <item x="7337"/>
        <item x="514"/>
        <item x="529"/>
        <item x="6048"/>
        <item x="7591"/>
        <item x="7693"/>
        <item x="8218"/>
        <item x="4687"/>
        <item x="8549"/>
        <item x="9415"/>
        <item x="2201"/>
        <item x="6634"/>
        <item x="3604"/>
        <item x="7690"/>
        <item x="456"/>
        <item x="4602"/>
        <item x="5637"/>
        <item x="6828"/>
        <item x="372"/>
        <item x="4790"/>
        <item x="7001"/>
        <item x="8174"/>
        <item x="4050"/>
        <item x="6770"/>
        <item x="4393"/>
        <item x="6484"/>
        <item x="1226"/>
        <item x="8175"/>
        <item x="2983"/>
        <item x="1955"/>
        <item x="4959"/>
        <item x="9180"/>
        <item x="3369"/>
        <item x="7712"/>
        <item x="2429"/>
        <item x="4051"/>
        <item x="6029"/>
        <item x="6161"/>
        <item x="496"/>
        <item x="6904"/>
        <item x="8843"/>
        <item x="380"/>
        <item x="2116"/>
        <item x="5299"/>
        <item x="2969"/>
        <item x="6346"/>
        <item x="4338"/>
        <item x="4009"/>
        <item x="2715"/>
        <item x="8192"/>
        <item x="7653"/>
        <item x="4629"/>
        <item x="1488"/>
        <item x="7095"/>
        <item x="3450"/>
        <item x="2544"/>
        <item x="5999"/>
        <item x="6590"/>
        <item x="5513"/>
        <item x="6687"/>
        <item x="4975"/>
        <item x="2155"/>
        <item x="7015"/>
        <item x="3805"/>
        <item x="869"/>
        <item x="5643"/>
        <item x="1072"/>
        <item x="187"/>
        <item x="212"/>
        <item x="359"/>
        <item x="7723"/>
        <item x="7114"/>
        <item x="7785"/>
        <item x="7298"/>
        <item x="7032"/>
        <item x="6658"/>
        <item x="5712"/>
        <item x="5580"/>
        <item x="2577"/>
        <item x="5950"/>
        <item x="3987"/>
        <item x="9091"/>
        <item x="1441"/>
        <item x="2308"/>
        <item x="8691"/>
        <item x="2519"/>
        <item x="3175"/>
        <item x="4600"/>
        <item x="325"/>
        <item x="8568"/>
        <item x="181"/>
        <item x="8298"/>
        <item x="9311"/>
        <item x="3256"/>
        <item x="7530"/>
        <item x="566"/>
        <item x="6302"/>
        <item x="7131"/>
        <item x="7247"/>
        <item x="5825"/>
        <item x="7336"/>
        <item x="4765"/>
        <item x="3675"/>
        <item x="357"/>
        <item x="8026"/>
        <item x="2147"/>
        <item x="4622"/>
        <item x="925"/>
        <item x="7698"/>
        <item x="1254"/>
        <item x="1769"/>
        <item x="830"/>
        <item x="2210"/>
        <item x="6337"/>
        <item x="2238"/>
        <item x="3972"/>
        <item x="6476"/>
        <item x="3932"/>
        <item x="4355"/>
        <item x="8004"/>
        <item x="1943"/>
        <item x="5094"/>
        <item x="2903"/>
        <item x="5193"/>
        <item x="3320"/>
        <item x="1985"/>
        <item x="3559"/>
        <item x="7058"/>
        <item x="8849"/>
        <item x="5927"/>
        <item x="6381"/>
        <item x="6905"/>
        <item x="6592"/>
        <item x="1595"/>
        <item x="7431"/>
        <item x="8274"/>
        <item x="8789"/>
        <item x="4630"/>
        <item x="9403"/>
        <item x="762"/>
        <item x="4527"/>
        <item x="9373"/>
        <item x="2052"/>
        <item x="9372"/>
        <item x="4659"/>
        <item x="8487"/>
        <item x="2386"/>
        <item x="3280"/>
        <item x="1242"/>
        <item x="8600"/>
        <item x="8969"/>
        <item x="7949"/>
        <item x="6257"/>
        <item x="2433"/>
        <item x="7213"/>
        <item x="8893"/>
        <item x="4181"/>
        <item x="628"/>
        <item x="4135"/>
        <item x="6412"/>
        <item x="5963"/>
        <item x="8234"/>
        <item x="7635"/>
        <item x="5747"/>
        <item x="3966"/>
        <item x="2936"/>
        <item x="1410"/>
        <item x="106"/>
        <item x="4011"/>
        <item x="6261"/>
        <item x="6455"/>
        <item x="3889"/>
        <item x="3775"/>
        <item x="7859"/>
        <item x="7709"/>
        <item x="4578"/>
        <item x="6954"/>
        <item x="2945"/>
        <item x="9073"/>
        <item x="6012"/>
        <item x="5157"/>
        <item x="7821"/>
        <item x="7179"/>
        <item x="34"/>
        <item x="3946"/>
        <item x="8070"/>
        <item x="6256"/>
        <item x="2333"/>
        <item x="7314"/>
        <item x="1633"/>
        <item x="7799"/>
        <item x="4310"/>
        <item x="6620"/>
        <item x="5371"/>
        <item x="2647"/>
        <item x="6032"/>
        <item x="8713"/>
        <item x="4459"/>
        <item x="964"/>
        <item x="889"/>
        <item x="5313"/>
        <item x="7929"/>
        <item x="7174"/>
        <item x="5917"/>
        <item x="5436"/>
        <item x="7442"/>
        <item x="8516"/>
        <item x="553"/>
        <item x="121"/>
        <item x="464"/>
        <item x="9006"/>
        <item x="9367"/>
        <item x="7326"/>
        <item x="9051"/>
        <item x="3616"/>
        <item x="1394"/>
        <item x="7804"/>
        <item x="2603"/>
        <item x="5204"/>
        <item x="7945"/>
        <item x="8907"/>
        <item x="5379"/>
        <item x="7153"/>
        <item x="3554"/>
        <item x="8676"/>
        <item x="6340"/>
        <item x="1934"/>
        <item x="3193"/>
        <item x="1667"/>
        <item x="3535"/>
        <item x="6137"/>
        <item x="4904"/>
        <item x="9345"/>
        <item x="8444"/>
        <item x="483"/>
        <item x="1086"/>
        <item x="8647"/>
        <item x="4188"/>
        <item x="7136"/>
        <item x="5307"/>
        <item x="9316"/>
        <item x="2503"/>
        <item x="3195"/>
        <item x="3545"/>
        <item x="136"/>
        <item x="7921"/>
        <item x="2268"/>
        <item x="1284"/>
        <item x="8587"/>
        <item x="8238"/>
        <item x="2261"/>
        <item x="1534"/>
        <item x="1616"/>
        <item x="2387"/>
        <item x="8322"/>
        <item x="2239"/>
        <item x="5898"/>
        <item x="4333"/>
        <item x="3429"/>
        <item x="3708"/>
        <item x="5594"/>
        <item x="3342"/>
        <item x="2487"/>
        <item x="5203"/>
        <item x="7977"/>
        <item x="6509"/>
        <item x="2512"/>
        <item x="2765"/>
        <item x="6625"/>
        <item x="226"/>
        <item x="8685"/>
        <item x="1514"/>
        <item x="5022"/>
        <item x="5162"/>
        <item x="8740"/>
        <item x="3595"/>
        <item x="5994"/>
        <item x="6597"/>
        <item x="9301"/>
        <item x="60"/>
        <item x="383"/>
        <item x="1028"/>
        <item x="6833"/>
        <item x="1516"/>
        <item x="6299"/>
        <item x="2613"/>
        <item x="7307"/>
        <item x="4190"/>
        <item x="6810"/>
        <item x="6670"/>
        <item x="2105"/>
        <item x="6392"/>
        <item x="7263"/>
        <item x="334"/>
        <item x="7329"/>
        <item x="2066"/>
        <item x="6282"/>
        <item x="5211"/>
        <item x="6221"/>
        <item x="2318"/>
        <item x="4087"/>
        <item x="5710"/>
        <item x="6654"/>
        <item x="7156"/>
        <item x="4674"/>
        <item x="4605"/>
        <item x="4346"/>
        <item x="2360"/>
        <item x="1156"/>
        <item x="1418"/>
        <item x="5718"/>
        <item x="9057"/>
        <item x="4803"/>
        <item x="7640"/>
        <item x="4064"/>
        <item x="528"/>
        <item x="571"/>
        <item x="6838"/>
        <item x="8841"/>
        <item x="215"/>
        <item x="8935"/>
        <item x="3041"/>
        <item x="3213"/>
        <item x="6157"/>
        <item x="5069"/>
        <item x="2729"/>
        <item x="1920"/>
        <item x="5218"/>
        <item x="5273"/>
        <item x="739"/>
        <item x="7054"/>
        <item x="3367"/>
        <item x="324"/>
        <item x="8686"/>
        <item x="5844"/>
        <item x="8047"/>
        <item x="7519"/>
        <item x="3902"/>
        <item x="3239"/>
        <item x="4492"/>
        <item x="1052"/>
        <item x="1234"/>
        <item x="3860"/>
        <item x="1442"/>
        <item x="4049"/>
        <item x="6979"/>
        <item x="5854"/>
        <item x="4082"/>
        <item x="8552"/>
        <item x="2649"/>
        <item x="3671"/>
        <item x="3275"/>
        <item x="811"/>
        <item x="5024"/>
        <item x="6595"/>
        <item x="3814"/>
        <item x="7391"/>
        <item x="4567"/>
        <item x="6464"/>
        <item x="2677"/>
        <item x="3167"/>
        <item x="1600"/>
        <item x="2142"/>
        <item x="7030"/>
        <item x="8501"/>
        <item x="5848"/>
        <item x="6380"/>
        <item x="4498"/>
        <item x="2355"/>
        <item x="4172"/>
        <item x="2032"/>
        <item x="1073"/>
        <item x="4747"/>
        <item x="7548"/>
        <item x="4782"/>
        <item x="4931"/>
        <item x="4431"/>
        <item x="7454"/>
        <item x="7214"/>
        <item x="693"/>
        <item x="9240"/>
        <item x="6103"/>
        <item x="2216"/>
        <item x="5010"/>
        <item x="8963"/>
        <item x="907"/>
        <item x="1080"/>
        <item x="7111"/>
        <item x="5554"/>
        <item x="7781"/>
        <item x="3229"/>
        <item x="1584"/>
        <item x="3760"/>
        <item x="8639"/>
        <item x="7203"/>
        <item x="7833"/>
        <item x="5881"/>
        <item x="4161"/>
        <item x="7664"/>
        <item x="5220"/>
        <item x="4427"/>
        <item x="5172"/>
        <item x="5674"/>
        <item x="6895"/>
        <item x="1658"/>
        <item x="5293"/>
        <item x="501"/>
        <item x="5914"/>
        <item x="4806"/>
        <item x="5511"/>
        <item x="4046"/>
        <item x="320"/>
        <item x="3171"/>
        <item x="3936"/>
        <item x="9095"/>
        <item x="6046"/>
        <item x="8184"/>
        <item x="6394"/>
        <item x="3316"/>
        <item x="3132"/>
        <item x="1578"/>
        <item x="3423"/>
        <item x="4645"/>
        <item x="6293"/>
        <item x="378"/>
        <item x="8748"/>
        <item x="862"/>
        <item x="5018"/>
        <item x="3711"/>
        <item x="7375"/>
        <item x="9307"/>
        <item x="1625"/>
        <item x="4420"/>
        <item x="8368"/>
        <item x="8732"/>
        <item x="9001"/>
        <item x="7062"/>
        <item x="2896"/>
        <item x="8942"/>
        <item x="6608"/>
        <item x="6037"/>
        <item x="5680"/>
        <item x="2592"/>
        <item x="3556"/>
        <item x="2074"/>
        <item x="2372"/>
        <item x="6518"/>
        <item x="3582"/>
        <item x="6108"/>
        <item x="6939"/>
        <item x="5888"/>
        <item x="7123"/>
        <item x="7317"/>
        <item x="2262"/>
        <item x="4063"/>
        <item x="9324"/>
        <item x="4312"/>
        <item x="5148"/>
        <item x="1563"/>
        <item x="5510"/>
        <item x="3856"/>
        <item x="7149"/>
        <item x="3628"/>
        <item x="3642"/>
        <item x="6846"/>
        <item x="1613"/>
        <item x="8615"/>
        <item x="991"/>
        <item x="3647"/>
        <item x="7930"/>
        <item x="1357"/>
        <item x="2682"/>
        <item x="1010"/>
        <item x="4061"/>
        <item x="7268"/>
        <item x="3011"/>
        <item x="8470"/>
        <item x="5683"/>
        <item x="6631"/>
        <item x="446"/>
        <item x="4340"/>
        <item x="5876"/>
        <item x="1571"/>
        <item x="9318"/>
        <item x="2232"/>
        <item x="8768"/>
        <item x="2506"/>
        <item x="7514"/>
        <item x="7996"/>
        <item x="7558"/>
        <item x="1504"/>
        <item x="1457"/>
        <item x="1313"/>
        <item x="4207"/>
        <item x="248"/>
        <item x="3246"/>
        <item x="5041"/>
        <item x="293"/>
        <item x="8767"/>
        <item x="7023"/>
        <item x="4501"/>
        <item x="2718"/>
        <item x="4359"/>
        <item x="2106"/>
        <item x="5200"/>
        <item x="1051"/>
        <item x="7773"/>
        <item x="3483"/>
        <item x="2914"/>
        <item x="6535"/>
        <item x="6202"/>
        <item x="5800"/>
        <item x="5006"/>
        <item x="3267"/>
        <item x="6230"/>
        <item x="6034"/>
        <item x="8834"/>
        <item x="9256"/>
        <item x="162"/>
        <item x="6199"/>
        <item x="6693"/>
        <item x="2824"/>
        <item x="9306"/>
        <item x="3765"/>
        <item x="1043"/>
        <item x="7725"/>
        <item x="421"/>
        <item x="1838"/>
        <item x="4938"/>
        <item x="9200"/>
        <item x="4885"/>
        <item x="7736"/>
        <item x="5698"/>
        <item x="4772"/>
        <item x="7022"/>
        <item x="1814"/>
        <item x="1996"/>
        <item x="9288"/>
        <item x="2297"/>
        <item x="2893"/>
        <item x="7907"/>
        <item x="7797"/>
        <item x="5418"/>
        <item x="4024"/>
        <item x="4673"/>
        <item x="363"/>
        <item x="2291"/>
        <item x="1492"/>
        <item x="4177"/>
        <item x="3979"/>
        <item x="2351"/>
        <item x="1070"/>
        <item x="8365"/>
        <item x="6998"/>
        <item x="6680"/>
        <item x="6311"/>
        <item x="3835"/>
        <item x="8255"/>
        <item x="3119"/>
        <item x="903"/>
        <item x="3381"/>
        <item x="7183"/>
        <item x="4522"/>
        <item x="310"/>
        <item x="135"/>
        <item x="8447"/>
        <item x="3230"/>
        <item x="7338"/>
        <item x="7669"/>
        <item x="1349"/>
        <item x="1287"/>
        <item x="8096"/>
        <item x="6382"/>
        <item x="3398"/>
        <item x="5035"/>
        <item x="7795"/>
        <item x="9162"/>
        <item x="7397"/>
        <item x="6704"/>
        <item x="5017"/>
        <item x="4730"/>
        <item x="3069"/>
        <item x="7145"/>
        <item x="2332"/>
        <item x="7370"/>
        <item x="8668"/>
        <item x="9030"/>
        <item x="7101"/>
        <item x="575"/>
        <item x="8393"/>
        <item x="8342"/>
        <item x="8416"/>
        <item x="202"/>
        <item x="7953"/>
        <item x="8155"/>
        <item x="7165"/>
        <item x="6777"/>
        <item x="8618"/>
        <item x="2769"/>
        <item x="2241"/>
        <item x="4154"/>
        <item x="4121"/>
        <item x="4323"/>
        <item x="4019"/>
        <item x="4093"/>
        <item x="2607"/>
        <item x="516"/>
        <item x="42"/>
        <item x="7985"/>
        <item x="3322"/>
        <item x="365"/>
        <item x="5960"/>
        <item x="5317"/>
        <item x="844"/>
        <item x="3372"/>
        <item x="5127"/>
        <item x="2732"/>
        <item x="2734"/>
        <item x="586"/>
        <item x="3142"/>
        <item x="2530"/>
        <item x="1798"/>
        <item x="3782"/>
        <item x="5236"/>
        <item x="8627"/>
        <item x="2583"/>
        <item x="1249"/>
        <item x="1258"/>
        <item x="6223"/>
        <item x="269"/>
        <item x="3365"/>
        <item x="489"/>
        <item x="6278"/>
        <item x="107"/>
        <item x="7171"/>
        <item x="7829"/>
        <item x="7835"/>
        <item x="374"/>
        <item x="6224"/>
        <item x="4293"/>
        <item x="7194"/>
        <item x="4766"/>
        <item x="2917"/>
        <item x="7458"/>
        <item x="799"/>
        <item x="2044"/>
        <item x="5304"/>
        <item x="3073"/>
        <item x="2746"/>
        <item x="4653"/>
        <item x="1323"/>
        <item x="2442"/>
        <item x="8480"/>
        <item x="8636"/>
        <item x="5576"/>
        <item x="5416"/>
        <item x="5117"/>
        <item x="6781"/>
        <item x="3309"/>
        <item x="7988"/>
        <item x="6291"/>
        <item x="6783"/>
        <item x="2841"/>
        <item x="3609"/>
        <item x="5144"/>
        <item x="9108"/>
        <item x="2557"/>
        <item x="6456"/>
        <item x="3605"/>
        <item x="7516"/>
        <item x="3038"/>
        <item x="2311"/>
        <item x="2123"/>
        <item x="4894"/>
        <item x="232"/>
        <item x="2267"/>
        <item x="2099"/>
        <item x="5938"/>
        <item x="3830"/>
        <item x="1011"/>
        <item x="3941"/>
        <item x="1272"/>
        <item x="4067"/>
        <item x="1966"/>
        <item x="1901"/>
        <item x="3811"/>
        <item x="99"/>
        <item x="4562"/>
        <item x="8002"/>
        <item x="1701"/>
        <item x="4946"/>
        <item x="179"/>
        <item x="11"/>
        <item x="258"/>
        <item x="4990"/>
        <item x="2084"/>
        <item x="8301"/>
        <item x="8317"/>
        <item x="1131"/>
        <item x="4784"/>
        <item x="7995"/>
        <item x="4458"/>
        <item x="5347"/>
        <item x="8457"/>
        <item x="4406"/>
        <item x="6210"/>
        <item x="1450"/>
        <item x="6519"/>
        <item x="517"/>
        <item x="2980"/>
        <item x="5391"/>
        <item x="1244"/>
        <item x="8485"/>
        <item x="5314"/>
        <item x="1681"/>
        <item x="5696"/>
        <item x="125"/>
        <item x="4976"/>
        <item x="2820"/>
        <item x="6884"/>
        <item x="3568"/>
        <item x="3086"/>
        <item x="1398"/>
        <item x="4715"/>
        <item x="8404"/>
        <item x="8381"/>
        <item x="7155"/>
        <item x="4005"/>
        <item x="6304"/>
        <item x="6355"/>
        <item x="647"/>
        <item x="4004"/>
        <item x="7541"/>
        <item x="3570"/>
        <item x="5139"/>
        <item x="8484"/>
        <item x="6483"/>
        <item x="7700"/>
        <item x="8481"/>
        <item x="4846"/>
        <item x="5160"/>
        <item x="7382"/>
        <item x="5031"/>
        <item x="7627"/>
        <item x="8534"/>
        <item x="852"/>
        <item x="8356"/>
        <item x="2166"/>
        <item x="4424"/>
        <item x="7952"/>
        <item x="1478"/>
        <item x="6351"/>
        <item x="7858"/>
        <item x="5004"/>
        <item x="624"/>
        <item x="861"/>
        <item x="6853"/>
        <item x="19"/>
        <item x="5029"/>
        <item x="8224"/>
        <item x="6349"/>
        <item x="6814"/>
        <item x="139"/>
        <item x="8250"/>
        <item x="8377"/>
        <item x="205"/>
        <item x="2509"/>
        <item x="9081"/>
        <item x="1707"/>
        <item x="2685"/>
        <item x="1819"/>
        <item x="1345"/>
        <item x="7413"/>
        <item x="7125"/>
        <item x="4451"/>
        <item x="4722"/>
        <item x="1546"/>
        <item t="default"/>
      </items>
    </pivotField>
    <pivotField compact="0" outline="0" showAll="0">
      <items count="8640">
        <item x="1251"/>
        <item x="2451"/>
        <item x="4527"/>
        <item x="7031"/>
        <item x="2476"/>
        <item x="4964"/>
        <item x="1044"/>
        <item x="128"/>
        <item x="3138"/>
        <item x="6615"/>
        <item x="6174"/>
        <item x="2548"/>
        <item x="4651"/>
        <item x="842"/>
        <item x="374"/>
        <item x="5181"/>
        <item x="2573"/>
        <item x="4685"/>
        <item x="2594"/>
        <item x="2382"/>
        <item x="2937"/>
        <item x="1608"/>
        <item x="7098"/>
        <item x="3946"/>
        <item x="907"/>
        <item x="1710"/>
        <item x="843"/>
        <item x="3736"/>
        <item x="4263"/>
        <item x="2996"/>
        <item x="5974"/>
        <item x="6244"/>
        <item x="5160"/>
        <item x="6896"/>
        <item x="2813"/>
        <item x="4087"/>
        <item x="6675"/>
        <item x="2900"/>
        <item x="7154"/>
        <item x="4127"/>
        <item x="3827"/>
        <item x="5194"/>
        <item x="3348"/>
        <item x="5752"/>
        <item x="563"/>
        <item x="5611"/>
        <item x="4284"/>
        <item x="7927"/>
        <item x="5529"/>
        <item x="8094"/>
        <item x="5427"/>
        <item x="5334"/>
        <item x="2524"/>
        <item x="3159"/>
        <item x="8375"/>
        <item x="2151"/>
        <item x="2584"/>
        <item x="6036"/>
        <item x="4300"/>
        <item x="1924"/>
        <item x="3278"/>
        <item x="2832"/>
        <item x="6948"/>
        <item x="8349"/>
        <item x="6964"/>
        <item x="1543"/>
        <item x="2468"/>
        <item x="414"/>
        <item x="2946"/>
        <item x="6943"/>
        <item x="178"/>
        <item x="5659"/>
        <item x="2803"/>
        <item x="48"/>
        <item x="6303"/>
        <item x="6723"/>
        <item x="8630"/>
        <item x="6199"/>
        <item x="2221"/>
        <item x="3689"/>
        <item x="8168"/>
        <item x="5779"/>
        <item x="2712"/>
        <item x="496"/>
        <item x="2148"/>
        <item x="4430"/>
        <item x="1666"/>
        <item x="3547"/>
        <item x="3609"/>
        <item x="7663"/>
        <item x="2217"/>
        <item x="6288"/>
        <item x="1109"/>
        <item x="5308"/>
        <item x="4548"/>
        <item x="71"/>
        <item x="505"/>
        <item x="4034"/>
        <item x="4700"/>
        <item x="5786"/>
        <item x="1267"/>
        <item x="6877"/>
        <item x="6037"/>
        <item x="2407"/>
        <item x="1902"/>
        <item x="1841"/>
        <item x="6219"/>
        <item x="7169"/>
        <item x="4719"/>
        <item x="297"/>
        <item x="5818"/>
        <item x="441"/>
        <item x="6681"/>
        <item x="5101"/>
        <item x="4537"/>
        <item x="5030"/>
        <item x="6374"/>
        <item x="6212"/>
        <item x="2951"/>
        <item x="4973"/>
        <item x="1649"/>
        <item x="7441"/>
        <item x="4595"/>
        <item x="5054"/>
        <item x="5013"/>
        <item x="6452"/>
        <item x="3583"/>
        <item x="5512"/>
        <item x="7342"/>
        <item x="1374"/>
        <item x="8174"/>
        <item x="8054"/>
        <item x="7242"/>
        <item x="4851"/>
        <item x="8609"/>
        <item x="256"/>
        <item x="6798"/>
        <item x="3470"/>
        <item x="8411"/>
        <item x="6295"/>
        <item x="8179"/>
        <item x="8415"/>
        <item x="1200"/>
        <item x="4465"/>
        <item x="148"/>
        <item x="998"/>
        <item x="2829"/>
        <item x="4053"/>
        <item x="2156"/>
        <item x="1397"/>
        <item x="2285"/>
        <item x="1365"/>
        <item x="2954"/>
        <item x="3357"/>
        <item x="436"/>
        <item x="6701"/>
        <item x="1653"/>
        <item x="1065"/>
        <item x="8080"/>
        <item x="5166"/>
        <item x="8257"/>
        <item x="747"/>
        <item x="4070"/>
        <item x="4992"/>
        <item x="1310"/>
        <item x="761"/>
        <item x="1977"/>
        <item x="504"/>
        <item x="7468"/>
        <item x="3226"/>
        <item x="8071"/>
        <item x="7703"/>
        <item x="6469"/>
        <item x="277"/>
        <item x="1324"/>
        <item x="246"/>
        <item x="62"/>
        <item x="7178"/>
        <item x="1502"/>
        <item x="5124"/>
        <item x="5701"/>
        <item x="7692"/>
        <item x="4466"/>
        <item x="8151"/>
        <item x="3933"/>
        <item x="7379"/>
        <item x="1388"/>
        <item x="3885"/>
        <item x="2851"/>
        <item x="7839"/>
        <item x="6894"/>
        <item x="7679"/>
        <item x="4782"/>
        <item x="8367"/>
        <item x="4781"/>
        <item x="3623"/>
        <item x="1905"/>
        <item x="5307"/>
        <item x="3679"/>
        <item x="1551"/>
        <item x="2566"/>
        <item x="4107"/>
        <item x="1266"/>
        <item x="8340"/>
        <item x="7466"/>
        <item x="37"/>
        <item x="3918"/>
        <item x="2174"/>
        <item x="4824"/>
        <item x="8291"/>
        <item x="4563"/>
        <item x="1460"/>
        <item x="3450"/>
        <item x="4451"/>
        <item x="6990"/>
        <item x="8518"/>
        <item x="3380"/>
        <item x="2066"/>
        <item x="2748"/>
        <item x="6201"/>
        <item x="1573"/>
        <item x="4517"/>
        <item x="300"/>
        <item x="5975"/>
        <item x="6447"/>
        <item x="2470"/>
        <item x="5770"/>
        <item x="3025"/>
        <item x="6884"/>
        <item x="4390"/>
        <item x="6455"/>
        <item x="419"/>
        <item x="7576"/>
        <item x="7558"/>
        <item x="5392"/>
        <item x="4186"/>
        <item x="8274"/>
        <item x="6597"/>
        <item x="4181"/>
        <item x="7239"/>
        <item x="1409"/>
        <item x="5288"/>
        <item x="7680"/>
        <item x="3711"/>
        <item x="2394"/>
        <item x="7431"/>
        <item x="1236"/>
        <item x="6987"/>
        <item x="1121"/>
        <item x="5524"/>
        <item x="2886"/>
        <item x="4341"/>
        <item x="6277"/>
        <item x="975"/>
        <item x="958"/>
        <item x="4254"/>
        <item x="5751"/>
        <item x="7852"/>
        <item x="699"/>
        <item x="2261"/>
        <item x="1213"/>
        <item x="3300"/>
        <item x="485"/>
        <item x="2697"/>
        <item x="5406"/>
        <item x="6092"/>
        <item x="2445"/>
        <item x="8324"/>
        <item x="1748"/>
        <item x="4843"/>
        <item x="8327"/>
        <item x="6762"/>
        <item x="8465"/>
        <item x="5259"/>
        <item x="7553"/>
        <item x="8149"/>
        <item x="4746"/>
        <item x="5604"/>
        <item x="6126"/>
        <item x="6417"/>
        <item x="5864"/>
        <item x="5641"/>
        <item x="6157"/>
        <item x="7375"/>
        <item x="2683"/>
        <item x="5558"/>
        <item x="4969"/>
        <item x="6342"/>
        <item x="1159"/>
        <item x="8026"/>
        <item x="8200"/>
        <item x="955"/>
        <item x="2984"/>
        <item x="1993"/>
        <item x="6175"/>
        <item x="1773"/>
        <item x="3914"/>
        <item x="6697"/>
        <item x="7734"/>
        <item x="8437"/>
        <item x="243"/>
        <item x="6760"/>
        <item x="4291"/>
        <item x="5630"/>
        <item x="3260"/>
        <item x="1249"/>
        <item x="3384"/>
        <item x="7718"/>
        <item x="5944"/>
        <item x="5115"/>
        <item x="7418"/>
        <item x="7308"/>
        <item x="5858"/>
        <item x="7116"/>
        <item x="6461"/>
        <item x="2879"/>
        <item x="6670"/>
        <item x="353"/>
        <item x="4015"/>
        <item x="7764"/>
        <item x="4501"/>
        <item x="7354"/>
        <item x="4153"/>
        <item x="2655"/>
        <item x="3388"/>
        <item x="6018"/>
        <item x="3882"/>
        <item x="4525"/>
        <item x="2325"/>
        <item x="2435"/>
        <item x="5715"/>
        <item x="5439"/>
        <item x="4837"/>
        <item x="5666"/>
        <item x="4470"/>
        <item x="8525"/>
        <item x="5269"/>
        <item x="7942"/>
        <item x="1389"/>
        <item x="1542"/>
        <item x="4769"/>
        <item x="559"/>
        <item x="5539"/>
        <item x="2360"/>
        <item x="1035"/>
        <item x="716"/>
        <item x="3428"/>
        <item x="1306"/>
        <item x="5683"/>
        <item x="7800"/>
        <item x="2157"/>
        <item x="4801"/>
        <item x="1485"/>
        <item x="3919"/>
        <item x="6488"/>
        <item x="135"/>
        <item x="5133"/>
        <item x="6503"/>
        <item x="1944"/>
        <item x="4549"/>
        <item x="5043"/>
        <item x="6383"/>
        <item x="6765"/>
        <item x="3692"/>
        <item x="87"/>
        <item x="5066"/>
        <item x="2926"/>
        <item x="2716"/>
        <item x="8431"/>
        <item x="6367"/>
        <item x="5064"/>
        <item x="6819"/>
        <item x="4456"/>
        <item x="6355"/>
        <item x="5627"/>
        <item x="6882"/>
        <item x="2815"/>
        <item x="557"/>
        <item x="2457"/>
        <item x="5605"/>
        <item x="5551"/>
        <item x="3888"/>
        <item x="8337"/>
        <item x="4214"/>
        <item x="1622"/>
        <item x="1192"/>
        <item x="5525"/>
        <item x="4533"/>
        <item x="7283"/>
        <item x="8030"/>
        <item x="6824"/>
        <item x="3942"/>
        <item x="6441"/>
        <item x="7266"/>
        <item x="7300"/>
        <item x="3049"/>
        <item x="7384"/>
        <item x="3123"/>
        <item x="7226"/>
        <item x="2384"/>
        <item x="4068"/>
        <item x="6397"/>
        <item x="8016"/>
        <item x="3529"/>
        <item x="665"/>
        <item x="7217"/>
        <item x="5761"/>
        <item x="3041"/>
        <item x="8370"/>
        <item x="7071"/>
        <item x="5740"/>
        <item x="5368"/>
        <item x="7424"/>
        <item x="2460"/>
        <item x="6789"/>
        <item x="3080"/>
        <item x="1639"/>
        <item x="3818"/>
        <item x="1202"/>
        <item x="6113"/>
        <item x="1991"/>
        <item x="3307"/>
        <item x="1929"/>
        <item x="2020"/>
        <item x="3641"/>
        <item x="7412"/>
        <item x="8569"/>
        <item x="4963"/>
        <item x="3671"/>
        <item x="2693"/>
        <item x="7067"/>
        <item x="6414"/>
        <item x="2487"/>
        <item x="4586"/>
        <item x="7271"/>
        <item x="5304"/>
        <item x="5486"/>
        <item x="1081"/>
        <item x="6148"/>
        <item x="4273"/>
        <item x="3522"/>
        <item x="2614"/>
        <item x="94"/>
        <item x="2241"/>
        <item x="6699"/>
        <item x="5874"/>
        <item x="4384"/>
        <item x="4943"/>
        <item x="6612"/>
        <item x="4019"/>
        <item x="155"/>
        <item x="2902"/>
        <item x="6922"/>
        <item x="1471"/>
        <item x="3087"/>
        <item x="1130"/>
        <item x="8227"/>
        <item x="7744"/>
        <item x="1821"/>
        <item x="4861"/>
        <item x="5273"/>
        <item x="4803"/>
        <item x="506"/>
        <item x="6010"/>
        <item x="3663"/>
        <item x="3883"/>
        <item x="2482"/>
        <item x="1681"/>
        <item x="3714"/>
        <item x="7137"/>
        <item x="215"/>
        <item x="1983"/>
        <item x="7108"/>
        <item x="1751"/>
        <item x="201"/>
        <item x="2153"/>
        <item x="1523"/>
        <item x="5772"/>
        <item x="7765"/>
        <item x="6937"/>
        <item x="5583"/>
        <item x="2955"/>
        <item x="2158"/>
        <item x="4450"/>
        <item x="2283"/>
        <item x="5218"/>
        <item x="2740"/>
        <item x="3436"/>
        <item x="676"/>
        <item x="4155"/>
        <item x="7775"/>
        <item x="7364"/>
        <item x="7004"/>
        <item x="7821"/>
        <item x="6838"/>
        <item x="5814"/>
        <item x="2567"/>
        <item x="1802"/>
        <item x="5217"/>
        <item x="4098"/>
        <item x="4278"/>
        <item x="6302"/>
        <item x="1183"/>
        <item x="6341"/>
        <item x="2990"/>
        <item x="8322"/>
        <item x="7471"/>
        <item x="6246"/>
        <item x="5076"/>
        <item x="5480"/>
        <item x="6535"/>
        <item x="2412"/>
        <item x="483"/>
        <item x="776"/>
        <item x="118"/>
        <item x="3550"/>
        <item x="6027"/>
        <item x="1779"/>
        <item x="6075"/>
        <item x="4242"/>
        <item x="8229"/>
        <item x="3180"/>
        <item x="3303"/>
        <item x="6108"/>
        <item x="4088"/>
        <item x="6458"/>
        <item x="7649"/>
        <item x="2474"/>
        <item x="1433"/>
        <item x="458"/>
        <item x="7302"/>
        <item x="2497"/>
        <item x="4166"/>
        <item x="1645"/>
        <item x="6307"/>
        <item x="7312"/>
        <item x="3707"/>
        <item x="17"/>
        <item x="2739"/>
        <item x="5926"/>
        <item x="109"/>
        <item x="8492"/>
        <item x="7583"/>
        <item x="6753"/>
        <item x="2532"/>
        <item x="1052"/>
        <item x="8559"/>
        <item x="5432"/>
        <item x="8480"/>
        <item x="3057"/>
        <item x="3665"/>
        <item x="4702"/>
        <item x="3058"/>
        <item x="1522"/>
        <item x="8028"/>
        <item x="6321"/>
        <item x="3993"/>
        <item x="7105"/>
        <item x="7832"/>
        <item x="4913"/>
        <item x="1250"/>
        <item x="994"/>
        <item x="2225"/>
        <item x="503"/>
        <item x="8138"/>
        <item x="6142"/>
        <item x="1431"/>
        <item x="4009"/>
        <item x="5458"/>
        <item x="2414"/>
        <item x="3573"/>
        <item x="373"/>
        <item x="5790"/>
        <item x="250"/>
        <item x="4738"/>
        <item x="2337"/>
        <item x="470"/>
        <item x="6673"/>
        <item x="7684"/>
        <item x="292"/>
        <item x="7456"/>
        <item x="3594"/>
        <item x="646"/>
        <item x="5402"/>
        <item x="1791"/>
        <item x="3720"/>
        <item x="6692"/>
        <item x="158"/>
        <item x="282"/>
        <item x="1143"/>
        <item x="6855"/>
        <item x="7513"/>
        <item x="5111"/>
        <item x="2872"/>
        <item x="7936"/>
        <item x="8405"/>
        <item x="7928"/>
        <item x="3213"/>
        <item x="2666"/>
        <item x="8434"/>
        <item x="7461"/>
        <item x="6005"/>
        <item x="7201"/>
        <item x="1843"/>
        <item x="1656"/>
        <item x="7200"/>
        <item x="3935"/>
        <item x="3112"/>
        <item x="3900"/>
        <item x="8585"/>
        <item x="8316"/>
        <item x="1942"/>
        <item x="3385"/>
        <item x="97"/>
        <item x="60"/>
        <item x="7979"/>
        <item x="6963"/>
        <item x="7614"/>
        <item x="4855"/>
        <item x="3731"/>
        <item x="3800"/>
        <item x="3974"/>
        <item x="4550"/>
        <item x="7295"/>
        <item x="7279"/>
        <item x="2218"/>
        <item x="6625"/>
        <item x="1229"/>
        <item x="660"/>
        <item x="3293"/>
        <item x="3132"/>
        <item x="3410"/>
        <item x="2848"/>
        <item x="3770"/>
        <item x="2159"/>
        <item x="6915"/>
        <item x="2342"/>
        <item x="3275"/>
        <item x="4006"/>
        <item x="6391"/>
        <item x="1075"/>
        <item x="8085"/>
        <item x="8130"/>
        <item x="7788"/>
        <item x="3147"/>
        <item x="2833"/>
        <item x="2416"/>
        <item x="1218"/>
        <item x="5720"/>
        <item x="5284"/>
        <item x="4024"/>
        <item x="4285"/>
        <item x="5426"/>
        <item x="8109"/>
        <item x="6093"/>
        <item x="5606"/>
        <item x="7488"/>
        <item x="7123"/>
        <item x="2104"/>
        <item x="6633"/>
        <item x="7118"/>
        <item x="2035"/>
        <item x="7338"/>
        <item x="3493"/>
        <item x="2752"/>
        <item x="8582"/>
        <item x="2178"/>
        <item x="1980"/>
        <item x="562"/>
        <item x="7481"/>
        <item x="3184"/>
        <item x="4331"/>
        <item x="635"/>
        <item x="6405"/>
        <item x="4936"/>
        <item x="6549"/>
        <item x="1625"/>
        <item x="656"/>
        <item x="3439"/>
        <item x="4001"/>
        <item x="7670"/>
        <item x="4108"/>
        <item x="2905"/>
        <item x="8078"/>
        <item x="221"/>
        <item x="5836"/>
        <item x="7234"/>
        <item x="3320"/>
        <item x="7146"/>
        <item x="4965"/>
        <item x="3063"/>
        <item x="6589"/>
        <item x="6954"/>
        <item x="6413"/>
        <item x="4057"/>
        <item x="6046"/>
        <item x="2359"/>
        <item x="7877"/>
        <item x="6952"/>
        <item x="6916"/>
        <item x="1704"/>
        <item x="5376"/>
        <item x="2008"/>
        <item x="2725"/>
        <item x="7749"/>
        <item x="4467"/>
        <item x="238"/>
        <item x="2490"/>
        <item x="3683"/>
        <item x="3768"/>
        <item x="6544"/>
        <item x="6527"/>
        <item x="961"/>
        <item x="3105"/>
        <item x="7986"/>
        <item x="8097"/>
        <item x="1567"/>
        <item x="1358"/>
        <item x="2708"/>
        <item x="5754"/>
        <item x="2269"/>
        <item x="5682"/>
        <item x="3758"/>
        <item x="7872"/>
        <item x="5"/>
        <item x="4138"/>
        <item x="7694"/>
        <item x="177"/>
        <item x="2134"/>
        <item x="7437"/>
        <item x="3051"/>
        <item x="6462"/>
        <item x="4728"/>
        <item x="3297"/>
        <item x="6784"/>
        <item x="4170"/>
        <item x="3561"/>
        <item x="2721"/>
        <item x="2396"/>
        <item x="6957"/>
        <item x="3509"/>
        <item x="8133"/>
        <item x="993"/>
        <item x="4311"/>
        <item x="3854"/>
        <item x="3440"/>
        <item x="6129"/>
        <item x="4271"/>
        <item x="3548"/>
        <item x="4477"/>
        <item x="6991"/>
        <item x="7187"/>
        <item x="1623"/>
        <item x="4503"/>
        <item x="996"/>
        <item x="1525"/>
        <item x="8325"/>
        <item x="4662"/>
        <item x="3345"/>
        <item x="3781"/>
        <item x="2050"/>
        <item x="196"/>
        <item x="2085"/>
        <item x="5075"/>
        <item x="7823"/>
        <item x="2856"/>
        <item x="2132"/>
        <item x="6423"/>
        <item x="3185"/>
        <item x="7022"/>
        <item x="2344"/>
        <item x="5510"/>
        <item x="1538"/>
        <item x="5940"/>
        <item x="3314"/>
        <item x="1262"/>
        <item x="7314"/>
        <item x="8379"/>
        <item x="1597"/>
        <item x="1345"/>
        <item x="3353"/>
        <item x="3809"/>
        <item x="6454"/>
        <item x="819"/>
        <item x="5312"/>
        <item x="3491"/>
        <item x="5026"/>
        <item x="1396"/>
        <item x="4558"/>
        <item x="3270"/>
        <item x="6369"/>
        <item x="4290"/>
        <item x="7610"/>
        <item x="599"/>
        <item x="5224"/>
        <item x="5044"/>
        <item x="2152"/>
        <item x="6035"/>
        <item x="7451"/>
        <item x="381"/>
        <item x="881"/>
        <item x="5371"/>
        <item x="6173"/>
        <item x="181"/>
        <item x="4622"/>
        <item x="5144"/>
        <item x="5892"/>
        <item x="702"/>
        <item x="5363"/>
        <item x="2842"/>
        <item x="2064"/>
        <item x="3615"/>
        <item x="2603"/>
        <item x="4726"/>
        <item x="7292"/>
        <item x="3579"/>
        <item x="7377"/>
        <item x="2760"/>
        <item x="6002"/>
        <item x="1848"/>
        <item x="3034"/>
        <item x="352"/>
        <item x="3540"/>
        <item x="7103"/>
        <item x="3312"/>
        <item x="1900"/>
        <item x="2883"/>
        <item x="4030"/>
        <item x="4081"/>
        <item x="2040"/>
        <item x="7455"/>
        <item x="5792"/>
        <item x="3867"/>
        <item x="815"/>
        <item x="1030"/>
        <item x="7"/>
        <item x="61"/>
        <item x="890"/>
        <item x="225"/>
        <item x="6406"/>
        <item x="5290"/>
        <item x="3925"/>
        <item x="1891"/>
        <item x="1803"/>
        <item x="460"/>
        <item x="4567"/>
        <item x="7142"/>
        <item x="2504"/>
        <item x="5885"/>
        <item x="2574"/>
        <item x="7492"/>
        <item x="410"/>
        <item x="6790"/>
        <item x="1430"/>
        <item x="4031"/>
        <item x="5492"/>
        <item x="5677"/>
        <item x="5967"/>
        <item x="2876"/>
        <item x="7183"/>
        <item x="5643"/>
        <item x="1943"/>
        <item x="7842"/>
        <item x="5599"/>
        <item x="6489"/>
        <item x="8222"/>
        <item x="2709"/>
        <item x="2657"/>
        <item x="7756"/>
        <item x="2569"/>
        <item x="7479"/>
        <item x="2077"/>
        <item x="5788"/>
        <item x="7790"/>
        <item x="8006"/>
        <item x="999"/>
        <item x="6178"/>
        <item x="7335"/>
        <item x="8407"/>
        <item x="6622"/>
        <item x="1981"/>
        <item x="7846"/>
        <item x="1992"/>
        <item x="7251"/>
        <item x="8462"/>
        <item x="1691"/>
        <item x="3909"/>
        <item x="974"/>
        <item x="6758"/>
        <item x="2863"/>
        <item x="3350"/>
        <item x="7129"/>
        <item x="7914"/>
        <item x="375"/>
        <item x="264"/>
        <item x="3871"/>
        <item x="3423"/>
        <item x="3206"/>
        <item x="6803"/>
        <item x="539"/>
        <item x="4369"/>
        <item x="726"/>
        <item x="9"/>
        <item x="7034"/>
        <item x="807"/>
        <item x="2190"/>
        <item x="3177"/>
        <item x="69"/>
        <item x="5893"/>
        <item x="3687"/>
        <item x="5652"/>
        <item x="901"/>
        <item x="3712"/>
        <item x="7793"/>
        <item x="8476"/>
        <item x="169"/>
        <item x="6844"/>
        <item x="3659"/>
        <item x="2794"/>
        <item x="2289"/>
        <item x="2881"/>
        <item x="5068"/>
        <item x="1962"/>
        <item x="5405"/>
        <item x="2022"/>
        <item x="7378"/>
        <item x="1685"/>
        <item x="7774"/>
        <item x="4276"/>
        <item x="3520"/>
        <item x="4099"/>
        <item x="1999"/>
        <item x="4270"/>
        <item x="5570"/>
        <item x="8433"/>
        <item x="1022"/>
        <item x="7665"/>
        <item x="7387"/>
        <item x="5153"/>
        <item x="7228"/>
        <item x="690"/>
        <item x="104"/>
        <item x="3980"/>
        <item x="1150"/>
        <item x="156"/>
        <item x="7382"/>
        <item x="8114"/>
        <item x="8216"/>
        <item x="3469"/>
        <item x="4891"/>
        <item x="7956"/>
        <item x="2888"/>
        <item x="6728"/>
        <item x="6825"/>
        <item x="1877"/>
        <item x="5705"/>
        <item x="5393"/>
        <item x="4761"/>
        <item x="8541"/>
        <item x="3588"/>
        <item x="5403"/>
        <item x="3251"/>
        <item x="2940"/>
        <item x="8566"/>
        <item x="6596"/>
        <item x="15"/>
        <item x="3866"/>
        <item x="5473"/>
        <item x="6427"/>
        <item x="2453"/>
        <item x="245"/>
        <item x="5475"/>
        <item x="4606"/>
        <item x="7540"/>
        <item x="1481"/>
        <item x="8018"/>
        <item x="7550"/>
        <item x="4364"/>
        <item x="1"/>
        <item x="7570"/>
        <item x="4279"/>
        <item x="3229"/>
        <item x="4641"/>
        <item x="3816"/>
        <item x="4298"/>
        <item x="7602"/>
        <item x="86"/>
        <item x="5223"/>
        <item x="7589"/>
        <item x="1189"/>
        <item x="7491"/>
        <item x="7915"/>
        <item x="4575"/>
        <item x="4674"/>
        <item x="2563"/>
        <item x="1167"/>
        <item x="4699"/>
        <item x="2467"/>
        <item x="6311"/>
        <item x="4321"/>
        <item x="931"/>
        <item x="6475"/>
        <item x="8460"/>
        <item x="1643"/>
        <item x="3849"/>
        <item x="4729"/>
        <item x="3675"/>
        <item x="5421"/>
        <item x="3945"/>
        <item x="500"/>
        <item x="5668"/>
        <item x="2632"/>
        <item x="3977"/>
        <item x="194"/>
        <item x="7074"/>
        <item x="6055"/>
        <item x="1112"/>
        <item x="2231"/>
        <item x="915"/>
        <item x="8092"/>
        <item x="8550"/>
        <item x="7286"/>
        <item x="2897"/>
        <item x="3133"/>
        <item x="6740"/>
        <item x="6643"/>
        <item x="6823"/>
        <item x="4171"/>
        <item x="1847"/>
        <item x="2329"/>
        <item x="7235"/>
        <item x="3814"/>
        <item x="2767"/>
        <item x="7674"/>
        <item x="6530"/>
        <item x="5391"/>
        <item x="7147"/>
        <item x="3577"/>
        <item x="4627"/>
        <item x="3321"/>
        <item x="269"/>
        <item x="7656"/>
        <item x="2692"/>
        <item x="5219"/>
        <item x="1440"/>
        <item x="1086"/>
        <item x="8567"/>
        <item x="3276"/>
        <item x="2588"/>
        <item x="8299"/>
        <item x="5966"/>
        <item x="5302"/>
        <item x="651"/>
        <item x="5329"/>
        <item x="1507"/>
        <item x="4357"/>
        <item x="4435"/>
        <item x="6305"/>
        <item x="6456"/>
        <item x="4496"/>
        <item x="1383"/>
        <item x="605"/>
        <item x="3780"/>
        <item x="757"/>
        <item x="3903"/>
        <item x="2262"/>
        <item x="3221"/>
        <item x="1899"/>
        <item x="1514"/>
        <item x="3910"/>
        <item x="5834"/>
        <item x="2391"/>
        <item x="4266"/>
        <item x="2957"/>
        <item x="760"/>
        <item x="6505"/>
        <item x="2142"/>
        <item x="4986"/>
        <item x="469"/>
        <item x="2017"/>
        <item x="1357"/>
        <item x="5544"/>
        <item x="7257"/>
        <item x="4118"/>
        <item x="2228"/>
        <item x="648"/>
        <item x="950"/>
        <item x="5916"/>
        <item x="3007"/>
        <item x="963"/>
        <item x="8300"/>
        <item x="3354"/>
        <item x="8008"/>
        <item x="920"/>
        <item x="7432"/>
        <item x="8330"/>
        <item x="2023"/>
        <item x="5891"/>
        <item x="4102"/>
        <item x="3060"/>
        <item x="8451"/>
        <item x="5917"/>
        <item x="2553"/>
        <item x="3283"/>
        <item x="5640"/>
        <item x="8458"/>
        <item x="6734"/>
        <item x="1453"/>
        <item x="527"/>
        <item x="6132"/>
        <item x="2543"/>
        <item x="7415"/>
        <item x="2390"/>
        <item x="4419"/>
        <item x="4724"/>
        <item x="7699"/>
        <item x="3199"/>
        <item x="1441"/>
        <item x="3433"/>
        <item x="2362"/>
        <item x="1037"/>
        <item x="5850"/>
        <item x="6656"/>
        <item x="2118"/>
        <item x="6831"/>
        <item x="7776"/>
        <item x="6031"/>
        <item x="6639"/>
        <item x="3735"/>
        <item x="6009"/>
        <item x="3889"/>
        <item x="6942"/>
        <item x="3830"/>
        <item x="318"/>
        <item x="1230"/>
        <item x="5106"/>
        <item x="2763"/>
        <item x="740"/>
        <item x="8383"/>
        <item x="1677"/>
        <item x="3397"/>
        <item x="2821"/>
        <item x="6053"/>
        <item x="2097"/>
        <item x="677"/>
        <item x="4304"/>
        <item x="6251"/>
        <item x="5408"/>
        <item x="1516"/>
        <item x="7282"/>
        <item x="4375"/>
        <item x="5003"/>
        <item x="5762"/>
        <item x="4505"/>
        <item x="6274"/>
        <item x="4356"/>
        <item x="2971"/>
        <item x="502"/>
        <item x="2001"/>
        <item x="1910"/>
        <item x="6511"/>
        <item x="1722"/>
        <item x="1612"/>
        <item x="5748"/>
        <item x="4823"/>
        <item x="2710"/>
        <item x="3873"/>
        <item x="3374"/>
        <item x="2191"/>
        <item x="8424"/>
        <item x="5216"/>
        <item x="7297"/>
        <item x="2575"/>
        <item x="3481"/>
        <item x="2637"/>
        <item x="6343"/>
        <item x="3595"/>
        <item x="4560"/>
        <item x="6001"/>
        <item x="5477"/>
        <item x="3106"/>
        <item x="1362"/>
        <item x="6211"/>
        <item x="6043"/>
        <item x="1286"/>
        <item x="5108"/>
        <item x="7434"/>
        <item x="7372"/>
        <item x="2061"/>
        <item x="2042"/>
        <item x="5451"/>
        <item x="860"/>
        <item x="4940"/>
        <item x="4626"/>
        <item x="3740"/>
        <item x="1945"/>
        <item x="2214"/>
        <item x="1002"/>
        <item x="5787"/>
        <item x="3567"/>
        <item x="5089"/>
        <item x="8175"/>
        <item x="4838"/>
        <item x="7294"/>
        <item x="8076"/>
        <item x="1077"/>
        <item x="5657"/>
        <item x="3021"/>
        <item x="2870"/>
        <item x="850"/>
        <item x="3572"/>
        <item x="8339"/>
        <item x="5723"/>
        <item x="5941"/>
        <item x="7197"/>
        <item x="240"/>
        <item x="4035"/>
        <item x="6901"/>
        <item x="7238"/>
        <item x="2408"/>
        <item x="3742"/>
        <item x="468"/>
        <item x="6204"/>
        <item x="3954"/>
        <item x="4518"/>
        <item x="8604"/>
        <item x="7305"/>
        <item x="321"/>
        <item x="3422"/>
        <item x="4508"/>
        <item x="7933"/>
        <item x="283"/>
        <item x="8323"/>
        <item x="611"/>
        <item x="1717"/>
        <item x="5653"/>
        <item x="2062"/>
        <item x="14"/>
        <item x="2936"/>
        <item x="185"/>
        <item x="7013"/>
        <item x="4955"/>
        <item x="4621"/>
        <item x="2500"/>
        <item x="4484"/>
        <item x="329"/>
        <item x="1860"/>
        <item x="73"/>
        <item x="3332"/>
        <item x="4812"/>
        <item x="577"/>
        <item x="5033"/>
        <item x="5585"/>
        <item x="2484"/>
        <item x="2202"/>
        <item x="6449"/>
        <item x="1238"/>
        <item x="8474"/>
        <item x="3217"/>
        <item x="3759"/>
        <item x="846"/>
        <item x="366"/>
        <item x="2092"/>
        <item x="981"/>
        <item x="1113"/>
        <item x="4086"/>
        <item x="7007"/>
        <item x="610"/>
        <item x="198"/>
        <item x="8361"/>
        <item x="3170"/>
        <item x="455"/>
        <item x="1204"/>
        <item x="4178"/>
        <item x="4863"/>
        <item x="2579"/>
        <item x="6769"/>
        <item x="2746"/>
        <item x="3001"/>
        <item x="8061"/>
        <item x="5088"/>
        <item x="8452"/>
        <item x="7164"/>
        <item x="1088"/>
        <item x="7490"/>
        <item x="8352"/>
        <item x="3510"/>
        <item x="7307"/>
        <item x="6875"/>
        <item x="3810"/>
        <item x="5695"/>
        <item x="6136"/>
        <item x="1695"/>
        <item x="5806"/>
        <item x="1931"/>
        <item x="3682"/>
        <item x="6778"/>
        <item x="1807"/>
        <item x="3538"/>
        <item x="772"/>
        <item x="1188"/>
        <item x="7204"/>
        <item x="3244"/>
        <item x="6843"/>
        <item x="3788"/>
        <item x="2422"/>
        <item x="1650"/>
        <item x="3156"/>
        <item x="5775"/>
        <item x="7538"/>
        <item x="4172"/>
        <item x="4475"/>
        <item x="4901"/>
        <item x="3246"/>
        <item x="5479"/>
        <item x="3670"/>
        <item x="3334"/>
        <item x="1901"/>
        <item x="3045"/>
        <item x="2605"/>
        <item x="2032"/>
        <item x="1684"/>
        <item x="3606"/>
        <item x="625"/>
        <item x="2778"/>
        <item x="7287"/>
        <item x="5260"/>
        <item x="5121"/>
        <item x="1974"/>
        <item x="1785"/>
        <item x="1539"/>
        <item x="2702"/>
        <item x="8516"/>
        <item x="4649"/>
        <item x="2334"/>
        <item x="872"/>
        <item x="3483"/>
        <item x="6793"/>
        <item x="3073"/>
        <item x="2968"/>
        <item x="2503"/>
        <item x="7657"/>
        <item x="6807"/>
        <item x="867"/>
        <item x="4979"/>
        <item x="3042"/>
        <item x="5797"/>
        <item x="6657"/>
        <item x="7867"/>
        <item x="1594"/>
        <item x="1809"/>
        <item x="7073"/>
        <item x="1225"/>
        <item x="3371"/>
        <item x="3724"/>
        <item x="2303"/>
        <item x="1289"/>
        <item x="6601"/>
        <item x="4825"/>
        <item x="1890"/>
        <item x="7119"/>
        <item x="4566"/>
        <item x="895"/>
        <item x="1394"/>
        <item x="1867"/>
        <item x="719"/>
        <item x="6962"/>
        <item x="3403"/>
        <item x="2442"/>
        <item x="8388"/>
        <item x="3991"/>
        <item x="3662"/>
        <item x="7873"/>
        <item x="4147"/>
        <item x="6604"/>
        <item x="7869"/>
        <item x="7494"/>
        <item x="6497"/>
        <item x="6938"/>
        <item x="3893"/>
        <item x="2618"/>
        <item x="4645"/>
        <item x="6627"/>
        <item x="2306"/>
        <item x="4953"/>
        <item x="8545"/>
        <item x="6021"/>
        <item x="4660"/>
        <item x="5642"/>
        <item x="4875"/>
        <item x="4406"/>
        <item x="3318"/>
        <item x="7791"/>
        <item x="1063"/>
        <item x="1131"/>
        <item x="6238"/>
        <item x="7355"/>
        <item x="1763"/>
        <item x="6548"/>
        <item x="886"/>
        <item x="6052"/>
        <item x="5556"/>
        <item x="5547"/>
        <item x="1312"/>
        <item x="5862"/>
        <item x="1582"/>
        <item x="5048"/>
        <item x="7233"/>
        <item x="4948"/>
        <item x="3148"/>
        <item x="6501"/>
        <item x="7763"/>
        <item x="5170"/>
        <item x="956"/>
        <item x="2733"/>
        <item x="709"/>
        <item x="3513"/>
        <item x="267"/>
        <item x="4299"/>
        <item x="445"/>
        <item x="6019"/>
        <item x="1089"/>
        <item x="3697"/>
        <item x="8397"/>
        <item x="5245"/>
        <item x="5316"/>
        <item x="2838"/>
        <item x="7167"/>
        <item x="7222"/>
        <item x="6083"/>
        <item x="8482"/>
        <item x="7561"/>
        <item x="229"/>
        <item x="8528"/>
        <item x="3565"/>
        <item x="142"/>
        <item x="1367"/>
        <item x="6300"/>
        <item x="3986"/>
        <item x="8144"/>
        <item x="5337"/>
        <item x="4680"/>
        <item x="4774"/>
        <item x="1090"/>
        <item x="1640"/>
        <item x="1922"/>
        <item x="7880"/>
        <item x="180"/>
        <item x="2187"/>
        <item x="3389"/>
        <item x="5462"/>
        <item x="8502"/>
        <item x="1322"/>
        <item x="5184"/>
        <item x="4432"/>
        <item x="2596"/>
        <item x="7568"/>
        <item x="3240"/>
        <item x="200"/>
        <item x="5242"/>
        <item x="5502"/>
        <item x="6890"/>
        <item x="4201"/>
        <item x="774"/>
        <item x="3247"/>
        <item x="1680"/>
        <item x="4392"/>
        <item x="5924"/>
        <item x="6979"/>
        <item x="945"/>
        <item x="7408"/>
        <item x="5546"/>
        <item x="928"/>
        <item x="1959"/>
        <item x="3362"/>
        <item x="5247"/>
        <item x="4709"/>
        <item x="3486"/>
        <item x="7192"/>
        <item x="7348"/>
        <item x="5902"/>
        <item x="6188"/>
        <item x="2003"/>
        <item x="2965"/>
        <item x="8446"/>
        <item x="6087"/>
        <item x="309"/>
        <item x="494"/>
        <item x="861"/>
        <item x="8183"/>
        <item x="2730"/>
        <item x="4386"/>
        <item x="6989"/>
        <item x="2650"/>
        <item x="3287"/>
        <item x="2150"/>
        <item x="2295"/>
        <item x="6805"/>
        <item x="3559"/>
        <item x="234"/>
        <item x="531"/>
        <item x="1611"/>
        <item x="6370"/>
        <item x="1190"/>
        <item x="272"/>
        <item x="7804"/>
        <item x="2185"/>
        <item x="1489"/>
        <item x="7616"/>
        <item x="357"/>
        <item x="5172"/>
        <item x="217"/>
        <item x="8289"/>
        <item x="5410"/>
        <item x="5169"/>
        <item x="7968"/>
        <item x="5416"/>
        <item x="5676"/>
        <item x="2689"/>
        <item x="2456"/>
        <item x="1222"/>
        <item x="8440"/>
        <item x="5080"/>
        <item x="1314"/>
        <item x="1810"/>
        <item x="3048"/>
        <item x="1448"/>
        <item x="682"/>
        <item x="1146"/>
        <item x="3799"/>
        <item x="6988"/>
        <item x="6434"/>
        <item x="2220"/>
        <item x="7081"/>
        <item x="5084"/>
        <item x="5002"/>
        <item x="2844"/>
        <item x="7981"/>
        <item x="5087"/>
        <item x="5423"/>
        <item x="3484"/>
        <item x="5180"/>
        <item x="7361"/>
        <item x="8190"/>
        <item x="1654"/>
        <item x="4236"/>
        <item x="7373"/>
        <item x="7346"/>
        <item x="8158"/>
        <item x="2668"/>
        <item x="1419"/>
        <item x="8376"/>
        <item x="607"/>
        <item x="3938"/>
        <item x="1210"/>
        <item x="964"/>
        <item x="6928"/>
        <item x="3391"/>
        <item x="7963"/>
        <item x="722"/>
        <item x="8565"/>
        <item x="805"/>
        <item x="6661"/>
        <item x="440"/>
        <item x="8489"/>
        <item x="7330"/>
        <item x="654"/>
        <item x="2958"/>
        <item x="4162"/>
        <item x="5854"/>
        <item x="7223"/>
        <item x="8224"/>
        <item x="7475"/>
        <item x="7706"/>
        <item x="4482"/>
        <item x="4245"/>
        <item x="5959"/>
        <item x="8547"/>
        <item x="675"/>
        <item x="2186"/>
        <item x="51"/>
        <item x="3117"/>
        <item x="1344"/>
        <item x="3795"/>
        <item x="6229"/>
        <item x="5387"/>
        <item x="2180"/>
        <item x="1351"/>
        <item x="1442"/>
        <item x="7605"/>
        <item x="2379"/>
        <item x="3424"/>
        <item x="5672"/>
        <item x="1624"/>
        <item x="5596"/>
        <item x="2286"/>
        <item x="841"/>
        <item x="5000"/>
        <item x="4877"/>
        <item x="7010"/>
        <item x="5243"/>
        <item x="2346"/>
        <item x="667"/>
        <item x="2525"/>
        <item x="7498"/>
        <item x="4426"/>
        <item x="4212"/>
        <item x="6626"/>
        <item x="8481"/>
        <item x="3535"/>
        <item x="4809"/>
        <item x="2747"/>
        <item x="4180"/>
        <item x="2427"/>
        <item x="6653"/>
        <item x="403"/>
        <item x="2734"/>
        <item x="6560"/>
        <item x="4135"/>
        <item x="5168"/>
        <item x="1686"/>
        <item x="6285"/>
        <item x="3162"/>
        <item x="7785"/>
        <item x="4642"/>
        <item x="3733"/>
        <item x="4727"/>
        <item x="7985"/>
        <item x="3764"/>
        <item x="6354"/>
        <item x="4523"/>
        <item x="4023"/>
        <item x="2037"/>
        <item x="6856"/>
        <item x="6835"/>
        <item x="2059"/>
        <item x="4133"/>
        <item x="768"/>
        <item x="386"/>
        <item x="123"/>
        <item x="4989"/>
        <item x="7807"/>
        <item x="2790"/>
        <item x="766"/>
        <item x="1050"/>
        <item x="3200"/>
        <item x="7618"/>
        <item x="7270"/>
        <item x="7339"/>
        <item x="2757"/>
        <item x="312"/>
        <item x="4524"/>
        <item x="790"/>
        <item x="8063"/>
        <item x="4423"/>
        <item x="8135"/>
        <item x="8093"/>
        <item x="8194"/>
        <item x="6546"/>
        <item x="1242"/>
        <item x="2036"/>
        <item x="1001"/>
        <item x="7214"/>
        <item x="5313"/>
        <item x="5615"/>
        <item x="5673"/>
        <item x="121"/>
        <item x="5542"/>
        <item x="5052"/>
        <item x="3474"/>
        <item x="4235"/>
        <item x="891"/>
        <item x="388"/>
        <item x="6940"/>
        <item x="4281"/>
        <item x="8082"/>
        <item x="7599"/>
        <item x="224"/>
        <item x="2521"/>
        <item x="5145"/>
        <item x="5773"/>
        <item x="1228"/>
        <item x="7586"/>
        <item x="4790"/>
        <item x="7405"/>
        <item x="7331"/>
        <item x="1780"/>
        <item x="3360"/>
        <item x="7207"/>
        <item x="7864"/>
        <item x="3556"/>
        <item x="3104"/>
        <item x="291"/>
        <item x="3542"/>
        <item x="2258"/>
        <item x="5999"/>
        <item x="7487"/>
        <item x="727"/>
        <item x="5174"/>
        <item x="162"/>
        <item x="4256"/>
        <item x="431"/>
        <item x="1559"/>
        <item x="5594"/>
        <item x="3383"/>
        <item x="5185"/>
        <item x="1776"/>
        <item x="3430"/>
        <item x="1647"/>
        <item x="2199"/>
        <item x="3022"/>
        <item x="16"/>
        <item x="4280"/>
        <item x="844"/>
        <item x="4463"/>
        <item x="854"/>
        <item x="5420"/>
        <item x="4379"/>
        <item x="3274"/>
        <item x="2743"/>
        <item x="4097"/>
        <item x="3304"/>
        <item x="4652"/>
        <item x="3301"/>
        <item x="785"/>
        <item x="4504"/>
        <item x="4984"/>
        <item x="5906"/>
        <item x="1607"/>
        <item x="2026"/>
        <item x="8403"/>
        <item x="3027"/>
        <item x="5499"/>
        <item x="3093"/>
        <item x="7740"/>
        <item x="7704"/>
        <item x="7845"/>
        <item x="7033"/>
        <item x="4200"/>
        <item x="4819"/>
        <item x="7284"/>
        <item x="8625"/>
        <item x="1287"/>
        <item x="8269"/>
        <item x="7808"/>
        <item x="3141"/>
        <item x="6717"/>
        <item x="7888"/>
        <item x="584"/>
        <item x="438"/>
        <item x="3114"/>
        <item x="1432"/>
        <item x="8615"/>
        <item x="5117"/>
        <item x="8220"/>
        <item x="7608"/>
        <item x="3732"/>
        <item x="1979"/>
        <item x="2162"/>
        <item x="2248"/>
        <item x="4941"/>
        <item x="1636"/>
        <item x="1956"/>
        <item x="1526"/>
        <item x="5805"/>
        <item x="5822"/>
        <item x="2647"/>
        <item x="5964"/>
        <item x="1338"/>
        <item x="6641"/>
        <item x="2413"/>
        <item x="8496"/>
        <item x="2580"/>
        <item x="5270"/>
        <item x="5200"/>
        <item x="4653"/>
        <item x="3458"/>
        <item x="4618"/>
        <item x="1062"/>
        <item x="4045"/>
        <item x="2274"/>
        <item x="2498"/>
        <item x="2024"/>
        <item x="1511"/>
        <item x="4189"/>
        <item x="3739"/>
        <item x="216"/>
        <item x="111"/>
        <item x="3130"/>
        <item x="1626"/>
        <item x="1714"/>
        <item x="6077"/>
        <item x="508"/>
        <item x="1147"/>
        <item x="589"/>
        <item x="1185"/>
        <item x="4032"/>
        <item x="2002"/>
        <item x="4241"/>
        <item x="317"/>
        <item x="433"/>
        <item x="4310"/>
        <item x="4248"/>
        <item x="3512"/>
        <item x="120"/>
        <item x="1605"/>
        <item x="7172"/>
        <item x="1407"/>
        <item x="5275"/>
        <item x="2544"/>
        <item x="2078"/>
        <item x="4075"/>
        <item x="3074"/>
        <item x="5689"/>
        <item x="5804"/>
        <item x="7950"/>
        <item x="1039"/>
        <item x="5783"/>
        <item x="6599"/>
        <item x="1116"/>
        <item x="6323"/>
        <item x="6041"/>
        <item x="5717"/>
        <item x="5744"/>
        <item x="193"/>
        <item x="4866"/>
        <item x="1398"/>
        <item x="2818"/>
        <item x="2938"/>
        <item x="8596"/>
        <item x="1145"/>
        <item x="2507"/>
        <item x="8111"/>
        <item x="4190"/>
        <item x="5262"/>
        <item x="7110"/>
        <item x="3102"/>
        <item x="1921"/>
        <item x="5990"/>
        <item x="4635"/>
        <item x="3511"/>
        <item x="1828"/>
        <item x="1648"/>
        <item x="2143"/>
        <item x="852"/>
        <item x="1410"/>
        <item x="1738"/>
        <item x="7159"/>
        <item x="5070"/>
        <item x="3288"/>
        <item x="5555"/>
        <item x="6273"/>
        <item x="5716"/>
        <item x="8226"/>
        <item x="422"/>
        <item x="1217"/>
        <item x="1762"/>
        <item x="5980"/>
        <item x="7518"/>
        <item x="1377"/>
        <item x="265"/>
        <item x="4916"/>
        <item x="537"/>
        <item x="8141"/>
        <item x="369"/>
        <item x="1327"/>
        <item x="5199"/>
        <item x="2777"/>
        <item x="5927"/>
        <item x="6281"/>
        <item x="2070"/>
        <item x="4447"/>
        <item x="8238"/>
        <item x="5361"/>
        <item x="5467"/>
        <item x="2121"/>
        <item x="131"/>
        <item x="7255"/>
        <item x="3617"/>
        <item x="6245"/>
        <item x="5774"/>
        <item x="6956"/>
        <item x="5365"/>
        <item x="1927"/>
        <item x="6868"/>
        <item x="742"/>
        <item x="8548"/>
        <item x="6712"/>
        <item x="2576"/>
        <item x="7134"/>
        <item x="7265"/>
        <item x="7946"/>
        <item x="8450"/>
        <item x="1400"/>
        <item x="2033"/>
        <item x="8372"/>
        <item x="8068"/>
        <item x="894"/>
        <item x="3636"/>
        <item x="7841"/>
        <item x="4233"/>
        <item x="3948"/>
        <item x="4080"/>
        <item x="7399"/>
        <item x="2113"/>
        <item x="7995"/>
        <item x="8624"/>
        <item x="8369"/>
        <item x="1315"/>
        <item x="7046"/>
        <item x="4730"/>
        <item x="593"/>
        <item x="302"/>
        <item x="3917"/>
        <item x="4640"/>
        <item x="7815"/>
        <item x="1361"/>
        <item x="550"/>
        <item x="8208"/>
        <item x="3842"/>
        <item x="4706"/>
        <item x="6167"/>
        <item x="3413"/>
        <item x="8605"/>
        <item x="54"/>
        <item x="7978"/>
        <item x="3420"/>
        <item x="3040"/>
        <item x="2469"/>
        <item x="525"/>
        <item x="3705"/>
        <item x="76"/>
        <item x="5982"/>
        <item x="6257"/>
        <item x="4810"/>
        <item x="7890"/>
        <item x="509"/>
        <item x="2038"/>
        <item x="7593"/>
        <item x="8210"/>
        <item x="2315"/>
        <item x="3356"/>
        <item x="7489"/>
        <item x="5287"/>
        <item x="6561"/>
        <item x="1986"/>
        <item x="2920"/>
        <item x="7433"/>
        <item x="5821"/>
        <item x="6710"/>
        <item x="3653"/>
        <item x="5888"/>
        <item x="6637"/>
        <item x="8057"/>
        <item x="7520"/>
        <item x="4452"/>
        <item x="5860"/>
        <item x="3787"/>
        <item x="4526"/>
        <item x="7095"/>
        <item x="991"/>
        <item x="2466"/>
        <item x="7366"/>
        <item x="349"/>
        <item x="1563"/>
        <item x="5911"/>
        <item x="707"/>
        <item x="2005"/>
        <item x="6015"/>
        <item x="3950"/>
        <item x="5569"/>
        <item x="7973"/>
        <item x="2942"/>
        <item x="1520"/>
        <item x="3295"/>
        <item x="5452"/>
        <item x="7543"/>
        <item x="1100"/>
        <item x="7537"/>
        <item x="7733"/>
        <item x="3323"/>
        <item x="8354"/>
        <item x="8115"/>
        <item x="4666"/>
        <item x="4493"/>
        <item x="3927"/>
        <item x="5038"/>
        <item x="417"/>
        <item x="4658"/>
        <item x="7673"/>
        <item x="7505"/>
        <item x="7053"/>
        <item x="6689"/>
        <item x="1259"/>
        <item x="5704"/>
        <item x="2177"/>
        <item x="7337"/>
        <item x="6145"/>
        <item x="7750"/>
        <item x="3570"/>
        <item x="8501"/>
        <item x="3826"/>
        <item x="3678"/>
        <item x="949"/>
        <item x="7572"/>
        <item x="1938"/>
        <item x="3273"/>
        <item x="3033"/>
        <item x="335"/>
        <item x="7045"/>
        <item x="1341"/>
        <item x="6265"/>
        <item x="7024"/>
        <item x="1781"/>
        <item x="858"/>
        <item x="1316"/>
        <item x="35"/>
        <item x="4332"/>
        <item x="6150"/>
        <item x="88"/>
        <item x="1544"/>
        <item x="4762"/>
        <item x="7620"/>
        <item x="8215"/>
        <item x="2855"/>
        <item x="535"/>
        <item x="6115"/>
        <item x="5230"/>
        <item x="6326"/>
        <item x="2244"/>
        <item x="3209"/>
        <item x="2611"/>
        <item x="8421"/>
        <item x="3120"/>
        <item x="1736"/>
        <item x="2513"/>
        <item x="6593"/>
        <item x="2340"/>
        <item x="3359"/>
        <item x="5722"/>
        <item x="5463"/>
        <item x="1565"/>
        <item x="7528"/>
        <item x="8142"/>
        <item x="6866"/>
        <item x="4862"/>
        <item x="8204"/>
        <item x="2857"/>
        <item x="4103"/>
        <item x="8303"/>
        <item x="6011"/>
        <item x="2378"/>
        <item x="8013"/>
        <item x="7321"/>
        <item x="4783"/>
        <item x="1105"/>
        <item x="7459"/>
        <item x="3989"/>
        <item x="8617"/>
        <item x="3012"/>
        <item x="6389"/>
        <item x="2236"/>
        <item x="3863"/>
        <item x="4134"/>
        <item x="4122"/>
        <item x="6479"/>
        <item x="791"/>
        <item x="7220"/>
        <item x="2332"/>
        <item x="7870"/>
        <item x="5286"/>
        <item x="3829"/>
        <item x="3607"/>
        <item x="5972"/>
        <item x="6445"/>
        <item x="5979"/>
        <item x="2750"/>
        <item x="6025"/>
        <item x="340"/>
        <item x="7359"/>
        <item x="7208"/>
        <item x="6190"/>
        <item x="4431"/>
        <item x="802"/>
        <item x="5399"/>
        <item x="1455"/>
        <item x="1744"/>
        <item x="2211"/>
        <item x="4269"/>
        <item x="2272"/>
        <item x="3411"/>
        <item x="3630"/>
        <item x="4578"/>
        <item x="4766"/>
        <item x="1082"/>
        <item x="8276"/>
        <item x="5889"/>
        <item x="1187"/>
        <item x="8273"/>
        <item x="3703"/>
        <item x="1482"/>
        <item x="5996"/>
        <item x="7015"/>
        <item x="4112"/>
        <item x="1764"/>
        <item x="4393"/>
        <item x="1045"/>
        <item x="3030"/>
        <item x="7332"/>
        <item x="7124"/>
        <item x="4492"/>
        <item x="2144"/>
        <item x="341"/>
        <item x="6472"/>
        <item x="4937"/>
        <item x="6106"/>
        <item x="4522"/>
        <item x="8162"/>
        <item x="7152"/>
        <item x="1323"/>
        <item x="323"/>
        <item x="7794"/>
        <item x="8172"/>
        <item x="343"/>
        <item x="3316"/>
        <item x="1721"/>
        <item x="5660"/>
        <item x="4954"/>
        <item x="8448"/>
        <item x="8100"/>
        <item x="1963"/>
        <item x="8555"/>
        <item x="5346"/>
        <item x="6392"/>
        <item x="2622"/>
        <item x="7944"/>
        <item x="4584"/>
        <item x="363"/>
        <item x="5816"/>
        <item x="944"/>
        <item x="6194"/>
        <item x="2461"/>
        <item x="6202"/>
        <item x="552"/>
        <item x="4670"/>
        <item x="1510"/>
        <item x="6151"/>
        <item x="2962"/>
        <item x="1985"/>
        <item x="1588"/>
        <item x="6713"/>
        <item x="7170"/>
        <item x="3975"/>
        <item x="315"/>
        <item x="1490"/>
        <item x="6493"/>
        <item x="6658"/>
        <item x="1117"/>
        <item x="821"/>
        <item x="5580"/>
        <item x="1678"/>
        <item x="1755"/>
        <item x="7406"/>
        <item x="7483"/>
        <item x="1080"/>
        <item x="5401"/>
        <item x="4326"/>
        <item x="3976"/>
        <item x="6254"/>
        <item x="1727"/>
        <item x="7047"/>
        <item x="1072"/>
        <item x="1084"/>
        <item x="5610"/>
        <item x="4221"/>
        <item x="2901"/>
        <item x="568"/>
        <item x="7769"/>
        <item x="718"/>
        <item x="5362"/>
        <item x="8435"/>
        <item x="311"/>
        <item x="2307"/>
        <item x="4693"/>
        <item x="4199"/>
        <item x="6867"/>
        <item x="5478"/>
        <item x="4176"/>
        <item x="4883"/>
        <item x="1775"/>
        <item x="5340"/>
        <item x="6110"/>
        <item x="3308"/>
        <item x="3471"/>
        <item x="1760"/>
        <item x="4712"/>
        <item x="5946"/>
        <item x="5152"/>
        <item x="6279"/>
        <item x="2093"/>
        <item x="6688"/>
        <item x="6821"/>
        <item x="5464"/>
        <item x="2943"/>
        <item x="4633"/>
        <item x="4736"/>
        <item x="2441"/>
        <item x="2126"/>
        <item x="834"/>
        <item x="8561"/>
        <item x="5397"/>
        <item x="801"/>
        <item x="1547"/>
        <item x="4329"/>
        <item x="2987"/>
        <item x="8260"/>
        <item x="2116"/>
        <item x="2613"/>
        <item x="3762"/>
        <item x="3347"/>
        <item x="6747"/>
        <item x="7990"/>
        <item x="1446"/>
        <item x="4609"/>
        <item x="8091"/>
        <item x="6094"/>
        <item x="8011"/>
        <item x="1805"/>
        <item x="2087"/>
        <item x="6514"/>
        <item x="1705"/>
        <item x="8249"/>
        <item x="7190"/>
        <item x="220"/>
        <item x="2979"/>
        <item x="3290"/>
        <item x="7635"/>
        <item x="8053"/>
        <item x="2868"/>
        <item x="5005"/>
        <item x="4041"/>
        <item x="4026"/>
        <item x="8129"/>
        <item x="6945"/>
        <item x="6552"/>
        <item x="4494"/>
        <item x="1273"/>
        <item x="3018"/>
        <item x="2828"/>
        <item x="4343"/>
        <item x="6816"/>
        <item x="8483"/>
        <item x="4673"/>
        <item x="7887"/>
        <item x="5589"/>
        <item x="3282"/>
        <item x="6986"/>
        <item x="7688"/>
        <item x="2425"/>
        <item x="2559"/>
        <item x="2980"/>
        <item x="5505"/>
        <item x="2028"/>
        <item x="657"/>
        <item x="1378"/>
        <item x="1814"/>
        <item x="7922"/>
        <item x="1885"/>
        <item x="773"/>
        <item x="4408"/>
        <item x="2660"/>
        <item x="6360"/>
        <item x="572"/>
        <item x="100"/>
        <item x="5743"/>
        <item x="6180"/>
        <item x="8039"/>
        <item x="3494"/>
        <item x="8055"/>
        <item x="3100"/>
        <item x="2336"/>
        <item x="8418"/>
        <item x="7351"/>
        <item x="543"/>
        <item x="7281"/>
        <item x="4459"/>
        <item x="598"/>
        <item x="4042"/>
        <item x="6377"/>
        <item x="8610"/>
        <item x="4551"/>
        <item x="5018"/>
        <item x="995"/>
        <item x="2009"/>
        <item x="4327"/>
        <item x="8275"/>
        <item x="5222"/>
        <item x="6282"/>
        <item x="4013"/>
        <item x="5648"/>
        <item x="7028"/>
        <item x="5706"/>
        <item x="8120"/>
        <item x="4049"/>
        <item x="7755"/>
        <item x="3709"/>
        <item x="2209"/>
        <item x="2021"/>
        <item x="7454"/>
        <item x="5232"/>
        <item x="672"/>
        <item x="2246"/>
        <item x="3553"/>
        <item x="2095"/>
        <item x="6468"/>
        <item x="6516"/>
        <item x="2608"/>
        <item x="695"/>
        <item x="5407"/>
        <item x="7086"/>
        <item x="3765"/>
        <item x="6177"/>
        <item x="5006"/>
        <item x="2837"/>
        <item x="2403"/>
        <item x="130"/>
        <item x="804"/>
        <item x="7276"/>
        <item x="5667"/>
        <item x="3750"/>
        <item x="293"/>
        <item x="2099"/>
        <item x="5933"/>
        <item x="8347"/>
        <item x="2000"/>
        <item x="1553"/>
        <item x="4325"/>
        <item x="5963"/>
        <item x="489"/>
        <item x="8270"/>
        <item x="7182"/>
        <item x="7227"/>
        <item x="5300"/>
        <item x="8127"/>
        <item x="734"/>
        <item x="7780"/>
        <item x="986"/>
        <item x="4472"/>
        <item x="4066"/>
        <item x="7801"/>
        <item x="2751"/>
        <item x="8611"/>
        <item x="1616"/>
        <item x="5867"/>
        <item x="5025"/>
        <item x="3514"/>
        <item x="7587"/>
        <item x="1046"/>
        <item x="3442"/>
        <item x="1108"/>
        <item x="5880"/>
        <item x="5759"/>
        <item x="4961"/>
        <item x="6813"/>
        <item x="5231"/>
        <item x="6685"/>
        <item x="4339"/>
        <item x="4258"/>
        <item x="497"/>
        <item x="2255"/>
        <item x="3113"/>
        <item x="2440"/>
        <item x="2226"/>
        <item x="4725"/>
        <item x="5696"/>
        <item x="2538"/>
        <item x="5120"/>
        <item x="8493"/>
        <item x="6297"/>
        <item x="85"/>
        <item x="762"/>
        <item x="6690"/>
        <item x="4479"/>
        <item x="1024"/>
        <item x="5023"/>
        <item x="6545"/>
        <item x="1875"/>
        <item x="3944"/>
        <item x="2820"/>
        <item x="2931"/>
        <item x="6293"/>
        <item x="2890"/>
        <item x="826"/>
        <item x="705"/>
        <item x="8373"/>
        <item x="7623"/>
        <item x="5710"/>
        <item x="4074"/>
        <item x="7336"/>
        <item x="4409"/>
        <item x="6421"/>
        <item x="6158"/>
        <item x="632"/>
        <item x="3394"/>
        <item x="564"/>
        <item x="1930"/>
        <item x="2871"/>
        <item x="7136"/>
        <item x="4596"/>
        <item x="8631"/>
        <item x="7693"/>
        <item x="8180"/>
        <item x="2499"/>
        <item x="5663"/>
        <item x="75"/>
        <item x="5293"/>
        <item x="1454"/>
        <item x="6152"/>
        <item x="6992"/>
        <item x="4317"/>
        <item x="5871"/>
        <item x="6748"/>
        <item x="6363"/>
        <item x="2598"/>
        <item x="6299"/>
        <item x="6185"/>
        <item x="4239"/>
        <item x="4090"/>
        <item x="2480"/>
        <item x="2447"/>
        <item x="5567"/>
        <item x="3551"/>
        <item x="2123"/>
        <item x="4022"/>
        <item x="2222"/>
        <item x="6827"/>
        <item x="8579"/>
        <item x="3899"/>
        <item x="7895"/>
        <item x="8416"/>
        <item x="5593"/>
        <item x="1798"/>
        <item x="4055"/>
        <item x="4114"/>
        <item x="1749"/>
        <item x="4737"/>
        <item x="2393"/>
        <item x="6510"/>
        <item x="5514"/>
        <item x="2120"/>
        <item x="4460"/>
        <item x="7085"/>
        <item x="3560"/>
        <item x="7534"/>
        <item x="7241"/>
        <item x="1826"/>
        <item x="8402"/>
        <item x="1966"/>
        <item x="8399"/>
        <item x="7639"/>
        <item x="5283"/>
        <item x="8105"/>
        <item x="1947"/>
        <item x="7698"/>
        <item x="706"/>
        <item x="44"/>
        <item x="5493"/>
        <item x="5150"/>
        <item x="4911"/>
        <item x="6107"/>
        <item x="3998"/>
        <item x="8307"/>
        <item x="4296"/>
        <item x="3686"/>
        <item x="2640"/>
        <item x="2233"/>
        <item x="1690"/>
        <item x="6684"/>
        <item x="8410"/>
        <item x="6809"/>
        <item x="2483"/>
        <item x="1473"/>
        <item x="1036"/>
        <item x="3"/>
        <item x="1387"/>
        <item x="4740"/>
        <item x="6313"/>
        <item x="6815"/>
        <item x="2557"/>
        <item x="6224"/>
        <item x="3812"/>
        <item x="6264"/>
        <item x="1223"/>
        <item x="7731"/>
        <item x="5839"/>
        <item x="4654"/>
        <item x="7580"/>
        <item x="6578"/>
        <item x="4915"/>
        <item x="8623"/>
        <item x="4717"/>
        <item x="5335"/>
        <item x="4876"/>
        <item x="2800"/>
        <item x="5229"/>
        <item x="5503"/>
        <item x="2488"/>
        <item x="3195"/>
        <item x="4919"/>
        <item x="4865"/>
        <item x="6534"/>
        <item x="5791"/>
        <item x="6112"/>
        <item x="5017"/>
        <item x="2808"/>
        <item x="3480"/>
        <item x="1495"/>
        <item x="4293"/>
        <item x="3367"/>
        <item x="4910"/>
        <item x="2133"/>
        <item x="4469"/>
        <item x="3505"/>
        <item x="8003"/>
        <item x="2607"/>
        <item x="3635"/>
        <item x="5239"/>
        <item x="3534"/>
        <item x="767"/>
        <item x="1615"/>
        <item x="4322"/>
        <item x="3952"/>
        <item x="8478"/>
        <item x="6780"/>
        <item x="1517"/>
        <item x="5873"/>
        <item x="4335"/>
        <item x="3036"/>
        <item x="7199"/>
        <item x="4531"/>
        <item x="1879"/>
        <item x="8534"/>
        <item x="7594"/>
        <item x="6236"/>
        <item x="749"/>
        <item x="8512"/>
        <item x="7766"/>
        <item x="4443"/>
        <item x="1950"/>
        <item x="3576"/>
        <item x="4079"/>
        <item x="4400"/>
        <item x="6614"/>
        <item x="6166"/>
        <item x="1545"/>
        <item x="4230"/>
        <item x="2536"/>
        <item x="339"/>
        <item x="7799"/>
        <item x="5225"/>
        <item x="7697"/>
        <item x="1155"/>
        <item x="816"/>
        <item x="3904"/>
        <item x="4202"/>
        <item x="4174"/>
        <item x="7041"/>
        <item x="2250"/>
        <item x="361"/>
        <item x="2989"/>
        <item x="6436"/>
        <item x="8515"/>
        <item x="6573"/>
        <item x="5688"/>
        <item x="6181"/>
        <item x="546"/>
        <item x="5487"/>
        <item x="2724"/>
        <item x="547"/>
        <item x="5483"/>
        <item x="2385"/>
        <item x="7026"/>
        <item x="284"/>
        <item x="2776"/>
        <item x="5078"/>
        <item x="7051"/>
        <item x="8020"/>
        <item x="5455"/>
        <item x="6788"/>
        <item x="5383"/>
        <item x="4831"/>
        <item x="1136"/>
        <item x="1827"/>
        <item x="7148"/>
        <item x="4950"/>
        <item x="7668"/>
        <item x="684"/>
        <item x="4714"/>
        <item x="4912"/>
        <item x="4071"/>
        <item x="5907"/>
        <item x="26"/>
        <item x="1174"/>
        <item x="5815"/>
        <item x="5353"/>
        <item x="5628"/>
        <item x="3109"/>
        <item x="7601"/>
        <item x="782"/>
        <item x="7420"/>
        <item x="6395"/>
        <item x="2047"/>
        <item x="3521"/>
        <item x="96"/>
        <item x="1674"/>
        <item x="5768"/>
        <item x="5020"/>
        <item x="2368"/>
        <item x="5326"/>
        <item x="4052"/>
        <item x="8017"/>
        <item x="8332"/>
        <item x="1552"/>
        <item x="4194"/>
        <item x="2648"/>
        <item x="8309"/>
        <item x="5338"/>
        <item x="6528"/>
        <item x="6828"/>
        <item x="566"/>
        <item x="4223"/>
        <item x="5130"/>
        <item x="5609"/>
        <item x="5620"/>
        <item x="5314"/>
        <item x="6207"/>
        <item x="2853"/>
        <item x="4924"/>
        <item x="251"/>
        <item x="6565"/>
        <item x="1285"/>
        <item x="5506"/>
        <item x="3043"/>
        <item x="8393"/>
        <item x="1283"/>
        <item x="3198"/>
        <item x="5771"/>
        <item x="7885"/>
        <item x="1449"/>
        <item x="8584"/>
        <item x="7585"/>
        <item x="7139"/>
        <item x="1667"/>
        <item x="8070"/>
        <item x="6339"/>
        <item x="6719"/>
        <item x="7805"/>
        <item x="5015"/>
        <item x="7202"/>
        <item x="4544"/>
        <item x="3310"/>
        <item x="3906"/>
        <item x="2826"/>
        <item x="6854"/>
        <item x="1292"/>
        <item x="4489"/>
        <item x="5536"/>
        <item x="3227"/>
        <item x="1920"/>
        <item x="7742"/>
        <item x="4476"/>
        <item x="5109"/>
        <item x="3937"/>
        <item x="3377"/>
        <item x="1898"/>
        <item x="2711"/>
        <item x="6870"/>
        <item x="7653"/>
        <item x="1104"/>
        <item x="38"/>
        <item x="1371"/>
        <item x="3296"/>
        <item x="1465"/>
        <item x="6858"/>
        <item x="3845"/>
        <item x="1732"/>
        <item x="1988"/>
        <item x="7719"/>
        <item x="7106"/>
        <item x="8032"/>
        <item x="1021"/>
        <item x="6481"/>
        <item x="1604"/>
        <item x="798"/>
        <item x="3684"/>
        <item x="4422"/>
        <item x="6905"/>
        <item x="8472"/>
        <item x="6457"/>
        <item x="242"/>
        <item x="4125"/>
        <item x="8036"/>
        <item x="8098"/>
        <item x="1171"/>
        <item x="8131"/>
        <item x="4277"/>
        <item x="3738"/>
        <item x="4401"/>
        <item x="7762"/>
        <item x="4137"/>
        <item x="8022"/>
        <item x="6698"/>
        <item x="6286"/>
        <item x="6861"/>
        <item x="6463"/>
        <item x="2245"/>
        <item x="1868"/>
        <item x="7840"/>
        <item x="4679"/>
        <item x="4145"/>
        <item x="513"/>
        <item x="3745"/>
        <item x="1957"/>
        <item x="696"/>
        <item x="1556"/>
        <item x="8564"/>
        <item x="787"/>
        <item x="6583"/>
        <item x="3072"/>
        <item x="3961"/>
        <item x="574"/>
        <item x="4132"/>
        <item x="3327"/>
        <item x="590"/>
        <item x="6119"/>
        <item x="7497"/>
        <item x="3173"/>
        <item x="4841"/>
        <item x="4275"/>
        <item x="3920"/>
        <item x="5853"/>
        <item x="6592"/>
        <item x="3340"/>
        <item x="1697"/>
        <item x="8181"/>
        <item x="1028"/>
        <item x="6433"/>
        <item x="3174"/>
        <item x="2164"/>
        <item x="8536"/>
        <item x="3224"/>
        <item x="4012"/>
        <item x="3225"/>
        <item x="1020"/>
        <item x="7120"/>
        <item x="1916"/>
        <item x="8283"/>
        <item x="6104"/>
        <item x="8244"/>
        <item x="5898"/>
        <item x="1893"/>
        <item x="1592"/>
        <item x="4474"/>
        <item x="7470"/>
        <item x="7592"/>
        <item x="6600"/>
        <item x="554"/>
        <item x="8467"/>
        <item x="1307"/>
        <item x="3395"/>
        <item x="4886"/>
        <item x="1241"/>
        <item x="6096"/>
        <item x="56"/>
        <item x="2266"/>
        <item x="1566"/>
        <item x="594"/>
        <item x="2904"/>
        <item x="4130"/>
        <item x="2995"/>
        <item x="1734"/>
        <item x="1896"/>
        <item x="4705"/>
        <item x="383"/>
        <item x="207"/>
        <item x="6214"/>
        <item x="1964"/>
        <item x="6349"/>
        <item x="2417"/>
        <item x="6704"/>
        <item x="4933"/>
        <item x="1092"/>
        <item x="2311"/>
        <item x="3281"/>
        <item x="6791"/>
        <item x="8119"/>
        <item x="3953"/>
        <item x="4888"/>
        <item x="4689"/>
        <item x="153"/>
        <item x="8487"/>
        <item x="878"/>
        <item x="8506"/>
        <item x="4890"/>
        <item x="3604"/>
        <item x="1799"/>
        <item x="7678"/>
        <item x="5395"/>
        <item x="5091"/>
        <item x="7574"/>
        <item x="3279"/>
        <item x="5372"/>
        <item x="1462"/>
        <item x="1613"/>
        <item x="8598"/>
        <item x="1420"/>
        <item x="6127"/>
        <item x="4852"/>
        <item x="3416"/>
        <item x="7962"/>
        <item x="6256"/>
        <item x="6715"/>
        <item x="2672"/>
        <item x="8477"/>
        <item x="2265"/>
        <item x="1937"/>
        <item x="6880"/>
        <item x="2472"/>
        <item x="7806"/>
        <item x="4316"/>
        <item x="1097"/>
        <item x="270"/>
        <item x="7930"/>
        <item x="4753"/>
        <item x="425"/>
        <item x="6319"/>
        <item x="4839"/>
        <item x="7390"/>
        <item x="1562"/>
        <item x="2638"/>
        <item x="3822"/>
        <item x="3306"/>
        <item x="5921"/>
        <item x="7554"/>
        <item x="4398"/>
        <item x="7427"/>
        <item x="8426"/>
        <item x="7413"/>
        <item x="5001"/>
        <item x="2516"/>
        <item x="7206"/>
        <item x="430"/>
        <item x="2738"/>
        <item x="7856"/>
        <item x="1135"/>
        <item x="4402"/>
        <item x="5614"/>
        <item x="6388"/>
        <item x="5019"/>
        <item x="2154"/>
        <item x="7689"/>
        <item x="5727"/>
        <item x="517"/>
        <item x="2960"/>
        <item x="2918"/>
        <item x="7531"/>
        <item x="8084"/>
        <item x="2629"/>
        <item x="3070"/>
        <item x="7056"/>
        <item x="7318"/>
        <item x="8318"/>
        <item x="3722"/>
        <item x="4449"/>
        <item x="4840"/>
        <item x="2788"/>
        <item x="4873"/>
        <item x="5167"/>
        <item x="4238"/>
        <item x="7826"/>
        <item x="7398"/>
        <item x="6076"/>
        <item x="3241"/>
        <item x="4818"/>
        <item x="1193"/>
        <item x="6521"/>
        <item x="4143"/>
        <item x="4573"/>
        <item x="870"/>
        <item x="1278"/>
        <item x="4786"/>
        <item x="3426"/>
        <item x="7370"/>
        <item x="5029"/>
        <item x="1342"/>
        <item x="7395"/>
        <item x="4120"/>
        <item x="2319"/>
        <item x="3971"/>
        <item x="1836"/>
        <item x="7327"/>
        <item x="883"/>
        <item x="1061"/>
        <item x="125"/>
        <item x="2540"/>
        <item x="7507"/>
        <item x="2558"/>
        <item x="3851"/>
        <item x="3143"/>
        <item x="7935"/>
        <item x="6089"/>
        <item x="6171"/>
        <item x="8072"/>
        <item x="5179"/>
        <item x="8551"/>
        <item x="2506"/>
        <item x="6982"/>
        <item x="6733"/>
        <item x="4772"/>
        <item x="1053"/>
        <item x="618"/>
        <item x="8577"/>
        <item x="4268"/>
        <item x="5901"/>
        <item x="510"/>
        <item x="3681"/>
        <item x="2673"/>
        <item x="6776"/>
        <item x="5989"/>
        <item x="6531"/>
        <item x="2146"/>
        <item x="1079"/>
        <item x="2520"/>
        <item x="4513"/>
        <item x="3039"/>
        <item x="1060"/>
        <item x="542"/>
        <item x="5533"/>
        <item x="814"/>
        <item x="4436"/>
        <item x="7109"/>
        <item x="8278"/>
        <item x="2446"/>
        <item x="4416"/>
        <item x="2606"/>
        <item x="1299"/>
        <item x="8281"/>
        <item x="1675"/>
        <item x="596"/>
        <item x="1998"/>
        <item x="2947"/>
        <item x="1484"/>
        <item x="1411"/>
        <item x="6073"/>
        <item x="1370"/>
        <item x="144"/>
        <item x="4591"/>
        <item x="3752"/>
        <item x="1413"/>
        <item x="4434"/>
        <item x="3839"/>
        <item x="8530"/>
        <item x="6048"/>
        <item x="3325"/>
        <item x="3960"/>
        <item x="7732"/>
        <item x="6949"/>
        <item x="7959"/>
        <item x="5049"/>
        <item x="184"/>
        <item x="392"/>
        <item x="3821"/>
        <item x="1128"/>
        <item x="5425"/>
        <item x="4669"/>
        <item x="6659"/>
        <item x="3983"/>
        <item x="4091"/>
        <item x="2915"/>
        <item x="6058"/>
        <item x="4100"/>
        <item x="990"/>
        <item x="105"/>
        <item x="495"/>
        <item x="1129"/>
        <item x="8161"/>
        <item x="2316"/>
        <item x="5264"/>
        <item x="753"/>
        <item x="7404"/>
        <item x="518"/>
        <item x="1549"/>
        <item x="1994"/>
        <item x="7350"/>
        <item x="3968"/>
        <item x="7884"/>
        <item x="6379"/>
        <item x="4234"/>
        <item x="4453"/>
        <item x="1990"/>
        <item x="3727"/>
        <item x="2859"/>
        <item x="3242"/>
        <item x="8027"/>
        <item x="7419"/>
        <item x="5579"/>
        <item x="5782"/>
        <item x="1461"/>
        <item x="5831"/>
        <item x="659"/>
        <item x="2749"/>
        <item x="6310"/>
        <item x="7563"/>
        <item x="7055"/>
        <item x="2294"/>
        <item x="1466"/>
        <item x="1513"/>
        <item x="1634"/>
        <item x="8166"/>
        <item x="1934"/>
        <item x="4978"/>
        <item x="4733"/>
        <item x="1619"/>
        <item x="6512"/>
        <item x="2561"/>
        <item x="6465"/>
        <item x="7464"/>
        <item x="7407"/>
        <item x="7188"/>
        <item x="8314"/>
        <item x="5984"/>
        <item x="462"/>
        <item x="2895"/>
        <item x="526"/>
        <item x="2448"/>
        <item x="1743"/>
        <item x="190"/>
        <item x="4110"/>
        <item x="5729"/>
        <item x="4261"/>
        <item x="3531"/>
        <item x="2302"/>
        <item x="1059"/>
        <item x="8262"/>
        <item x="5543"/>
        <item x="2774"/>
        <item x="7117"/>
        <item x="6881"/>
        <item x="8170"/>
        <item x="6337"/>
        <item x="1707"/>
        <item x="3805"/>
        <item x="45"/>
        <item x="1110"/>
        <item x="5507"/>
        <item x="521"/>
        <item x="2082"/>
        <item x="1164"/>
        <item x="154"/>
        <item x="8052"/>
        <item x="8627"/>
        <item x="4828"/>
        <item x="4487"/>
        <item x="4410"/>
        <item x="4795"/>
        <item x="3626"/>
        <item x="6628"/>
        <item x="6693"/>
        <item x="1971"/>
        <item x="7548"/>
        <item x="2502"/>
        <item x="8449"/>
        <item x="2131"/>
        <item x="6332"/>
        <item x="1503"/>
        <item x="1774"/>
        <item x="788"/>
        <item x="2783"/>
        <item x="2771"/>
        <item x="6677"/>
        <item x="7604"/>
        <item x="1403"/>
        <item x="6086"/>
        <item x="5530"/>
        <item x="758"/>
        <item x="1423"/>
        <item x="633"/>
        <item x="5724"/>
        <item x="5301"/>
        <item x="655"/>
        <item x="3331"/>
        <item x="1301"/>
        <item x="1880"/>
        <item x="7952"/>
        <item x="4512"/>
        <item x="8145"/>
        <item x="5526"/>
        <item x="927"/>
        <item x="6146"/>
        <item x="4076"/>
        <item x="4785"/>
        <item x="2836"/>
        <item x="1590"/>
        <item x="8412"/>
        <item x="5681"/>
        <item x="3568"/>
        <item x="3964"/>
        <item x="6387"/>
        <item x="1240"/>
        <item x="1033"/>
        <item x="4119"/>
        <item x="5358"/>
        <item x="7225"/>
        <item x="4637"/>
        <item x="365"/>
        <item x="6317"/>
        <item x="5868"/>
        <item x="6239"/>
        <item x="1293"/>
        <item x="2891"/>
        <item x="314"/>
        <item x="969"/>
        <item x="7854"/>
        <item x="7941"/>
        <item x="8021"/>
        <item x="7275"/>
        <item x="3178"/>
        <item x="6613"/>
        <item x="2270"/>
        <item x="7967"/>
        <item x="6638"/>
        <item x="28"/>
        <item x="5634"/>
        <item x="7474"/>
        <item x="2597"/>
        <item x="923"/>
        <item x="3549"/>
        <item x="7499"/>
        <item x="6062"/>
        <item x="7573"/>
        <item x="7068"/>
        <item x="5644"/>
        <item x="4703"/>
        <item x="328"/>
        <item x="8599"/>
        <item x="697"/>
        <item x="6705"/>
        <item x="2514"/>
        <item x="487"/>
        <item x="2127"/>
        <item x="1395"/>
        <item x="968"/>
        <item x="5939"/>
        <item x="8600"/>
        <item x="8331"/>
        <item x="5212"/>
        <item x="3396"/>
        <item x="8253"/>
        <item x="7429"/>
        <item x="6898"/>
        <item x="4289"/>
        <item x="7903"/>
        <item x="4196"/>
        <item x="1806"/>
        <item x="7581"/>
        <item x="3846"/>
        <item x="6290"/>
        <item x="211"/>
        <item x="2571"/>
        <item x="7654"/>
        <item x="2333"/>
        <item x="4543"/>
        <item x="5220"/>
        <item x="6023"/>
        <item x="7261"/>
        <item x="7244"/>
        <item x="2428"/>
        <item x="395"/>
        <item x="2526"/>
        <item x="1530"/>
        <item x="1768"/>
        <item x="6044"/>
        <item x="7866"/>
        <item x="3187"/>
        <item x="7273"/>
        <item x="3425"/>
        <item x="3032"/>
        <item x="3492"/>
        <item x="4115"/>
        <item x="2195"/>
        <item x="6496"/>
        <item x="4320"/>
        <item x="3257"/>
        <item x="1969"/>
        <item x="448"/>
        <item x="5934"/>
        <item x="5010"/>
        <item x="4546"/>
        <item x="3258"/>
        <item x="304"/>
        <item x="1255"/>
        <item x="6396"/>
        <item x="1887"/>
        <item x="1414"/>
        <item x="4942"/>
        <item x="2921"/>
        <item x="7392"/>
        <item x="4083"/>
        <item x="2720"/>
        <item x="6315"/>
        <item x="3186"/>
        <item x="6230"/>
        <item x="4587"/>
        <item x="6646"/>
        <item x="1215"/>
        <item x="4389"/>
        <item x="57"/>
        <item x="6526"/>
        <item x="1392"/>
        <item x="2924"/>
        <item x="114"/>
        <item x="1280"/>
        <item x="6996"/>
        <item x="4126"/>
        <item x="2970"/>
        <item x="1918"/>
        <item x="2625"/>
        <item x="6345"/>
        <item x="1731"/>
        <item x="5600"/>
        <item x="3639"/>
        <item x="32"/>
        <item x="4690"/>
        <item x="2004"/>
        <item x="164"/>
        <item x="8044"/>
        <item x="6206"/>
        <item x="4628"/>
        <item x="7969"/>
        <item x="6407"/>
        <item x="5820"/>
        <item x="3773"/>
        <item x="2515"/>
        <item x="231"/>
        <item x="1373"/>
        <item x="8009"/>
        <item x="4665"/>
        <item x="6221"/>
        <item x="1470"/>
        <item x="7687"/>
        <item x="8558"/>
        <item x="6903"/>
        <item x="5032"/>
        <item x="327"/>
        <item x="7625"/>
        <item x="4050"/>
        <item x="8464"/>
        <item x="8390"/>
        <item x="4541"/>
        <item x="4468"/>
        <item x="6651"/>
        <item x="781"/>
        <item x="698"/>
        <item x="851"/>
        <item x="1808"/>
        <item x="6841"/>
        <item x="7786"/>
        <item x="3537"/>
        <item x="5459"/>
        <item x="1829"/>
        <item x="2100"/>
        <item x="6617"/>
        <item x="52"/>
        <item x="1085"/>
        <item x="4960"/>
        <item x="8486"/>
        <item x="7630"/>
        <item x="7591"/>
        <item x="8315"/>
        <item x="7096"/>
        <item x="27"/>
        <item x="6645"/>
        <item x="484"/>
        <item x="1197"/>
        <item x="5559"/>
        <item x="409"/>
        <item x="7250"/>
        <item x="5347"/>
        <item x="1936"/>
        <item x="3047"/>
        <item x="3655"/>
        <item x="6541"/>
        <item x="5291"/>
        <item x="7707"/>
        <item x="4944"/>
        <item x="1295"/>
        <item x="6220"/>
        <item x="7711"/>
        <item x="1477"/>
        <item x="6227"/>
        <item x="2321"/>
        <item x="2896"/>
        <item x="5255"/>
        <item x="6998"/>
        <item x="7977"/>
        <item x="8282"/>
        <item x="7779"/>
        <item x="3860"/>
        <item x="6365"/>
        <item x="5319"/>
        <item x="8125"/>
        <item x="5501"/>
        <item x="6959"/>
        <item x="663"/>
        <item x="396"/>
        <item x="362"/>
        <item x="541"/>
        <item x="3539"/>
        <item x="6495"/>
        <item x="3694"/>
        <item x="5161"/>
        <item x="7781"/>
        <item x="7324"/>
        <item x="7525"/>
        <item x="1715"/>
        <item x="5443"/>
        <item x="5563"/>
        <item x="4830"/>
        <item x="3495"/>
        <item x="6826"/>
        <item x="139"/>
        <item x="8520"/>
        <item x="644"/>
        <item x="3541"/>
        <item x="1509"/>
        <item x="4947"/>
        <item x="3254"/>
        <item x="2298"/>
        <item x="6860"/>
        <item x="2076"/>
        <item x="6550"/>
        <item x="1005"/>
        <item x="5566"/>
        <item x="6272"/>
        <item x="1580"/>
        <item x="7070"/>
        <item x="5645"/>
        <item x="400"/>
        <item x="921"/>
        <item x="3489"/>
        <item x="4884"/>
        <item x="7480"/>
        <item x="7278"/>
        <item x="7001"/>
        <item x="6103"/>
        <item x="6678"/>
        <item x="5113"/>
        <item x="2292"/>
        <item x="7819"/>
        <item x="5252"/>
        <item x="2279"/>
        <item x="4385"/>
        <item x="6585"/>
        <item x="7111"/>
        <item x="7090"/>
        <item x="5481"/>
        <item x="2055"/>
        <item x="1823"/>
        <item x="5766"/>
        <item x="3406"/>
        <item x="4113"/>
        <item x="8087"/>
        <item x="6934"/>
        <item x="1970"/>
        <item x="7084"/>
        <item x="4043"/>
        <item x="3776"/>
        <item x="6837"/>
        <item x="1940"/>
        <item x="2572"/>
        <item x="4124"/>
        <item x="6435"/>
        <item x="7457"/>
        <item x="6131"/>
        <item x="6399"/>
        <item x="2388"/>
        <item x="4220"/>
        <item x="8542"/>
        <item x="2912"/>
        <item x="5134"/>
        <item x="3962"/>
        <item x="7374"/>
        <item x="6102"/>
        <item x="4264"/>
        <item x="2439"/>
        <item x="2366"/>
        <item x="6344"/>
        <item x="5063"/>
        <item x="1248"/>
        <item x="3129"/>
        <item x="1415"/>
        <item x="2992"/>
        <item x="1160"/>
        <item x="1483"/>
        <item x="2045"/>
        <item x="5128"/>
        <item x="533"/>
        <item x="4516"/>
        <item x="6993"/>
        <item x="3016"/>
        <item x="2065"/>
        <item x="5004"/>
        <item x="1617"/>
        <item x="95"/>
        <item x="2432"/>
        <item x="8420"/>
        <item x="5595"/>
        <item x="5973"/>
        <item x="3913"/>
        <item x="2691"/>
        <item x="7929"/>
        <item x="7171"/>
        <item x="4005"/>
        <item x="7778"/>
        <item x="6920"/>
        <item x="7019"/>
        <item x="7705"/>
        <item x="4191"/>
        <item x="4612"/>
        <item x="248"/>
        <item x="6400"/>
        <item x="6857"/>
        <item x="1291"/>
        <item x="6536"/>
        <item x="6234"/>
        <item x="5918"/>
        <item x="370"/>
        <item x="2380"/>
        <item x="6072"/>
        <item x="6576"/>
        <item x="5554"/>
        <item x="258"/>
        <item x="3775"/>
        <item x="4497"/>
        <item x="7440"/>
        <item x="866"/>
        <item x="6060"/>
        <item x="2213"/>
        <item x="5903"/>
        <item x="6554"/>
        <item x="3757"/>
        <item x="5833"/>
        <item x="1114"/>
        <item x="4835"/>
        <item x="2699"/>
        <item x="1115"/>
        <item x="7526"/>
        <item x="3401"/>
        <item x="893"/>
        <item x="6312"/>
        <item x="2804"/>
        <item x="6642"/>
        <item x="1390"/>
        <item x="6847"/>
        <item x="3861"/>
        <item x="8038"/>
        <item x="2493"/>
        <item x="2768"/>
        <item x="3172"/>
        <item x="6409"/>
        <item x="2234"/>
        <item x="236"/>
        <item x="1859"/>
        <item x="4093"/>
        <item x="8064"/>
        <item x="8389"/>
        <item x="7205"/>
        <item x="2011"/>
        <item x="8439"/>
        <item x="3089"/>
        <item x="2251"/>
        <item x="6932"/>
        <item x="6095"/>
        <item x="1948"/>
        <item x="8155"/>
        <item x="7371"/>
        <item x="2806"/>
        <item x="6074"/>
        <item x="7061"/>
        <item x="6567"/>
        <item x="5828"/>
        <item x="1838"/>
        <item x="8517"/>
        <item x="8523"/>
        <item x="5942"/>
        <item x="4792"/>
        <item x="3068"/>
        <item x="6451"/>
        <item x="7898"/>
        <item x="6271"/>
        <item x="6523"/>
        <item x="262"/>
        <item x="1303"/>
        <item x="6848"/>
        <item x="3786"/>
        <item x="2664"/>
        <item x="7557"/>
        <item x="6968"/>
        <item x="117"/>
        <item x="110"/>
        <item x="7727"/>
        <item x="1260"/>
        <item x="115"/>
        <item x="8206"/>
        <item x="5755"/>
        <item x="6582"/>
        <item x="725"/>
        <item x="2715"/>
        <item x="1220"/>
        <item x="3612"/>
        <item x="492"/>
        <item x="3014"/>
        <item x="8386"/>
        <item x="5859"/>
        <item x="712"/>
        <item x="810"/>
        <item x="1917"/>
        <item x="5733"/>
        <item x="8368"/>
        <item x="454"/>
        <item x="7685"/>
        <item x="459"/>
        <item x="7617"/>
        <item x="8035"/>
        <item x="7571"/>
        <item x="622"/>
        <item x="5573"/>
        <item x="6595"/>
        <item x="1850"/>
        <item x="6744"/>
        <item x="2290"/>
        <item x="3721"/>
        <item x="5129"/>
        <item x="8380"/>
        <item x="2669"/>
        <item x="2205"/>
        <item x="4540"/>
        <item x="2646"/>
        <item x="1688"/>
        <item x="8156"/>
        <item x="2941"/>
        <item x="3368"/>
        <item x="2983"/>
        <item x="6182"/>
        <item x="1747"/>
        <item x="2395"/>
        <item x="3210"/>
        <item x="2791"/>
        <item x="3153"/>
        <item x="1376"/>
        <item x="3182"/>
        <item x="5699"/>
        <item x="7130"/>
        <item x="6446"/>
        <item x="6782"/>
        <item x="4671"/>
        <item x="4096"/>
        <item x="4723"/>
        <item x="1753"/>
        <item x="2322"/>
        <item x="7367"/>
        <item x="6955"/>
        <item x="8419"/>
        <item x="2737"/>
        <item x="6564"/>
        <item x="5586"/>
        <item x="8326"/>
        <item x="8139"/>
        <item x="588"/>
        <item x="416"/>
        <item x="2892"/>
        <item x="2256"/>
        <item x="5162"/>
        <item x="6708"/>
        <item x="2208"/>
        <item x="4630"/>
        <item x="2103"/>
        <item x="4661"/>
        <item x="7519"/>
        <item x="4246"/>
        <item x="5298"/>
        <item x="3140"/>
        <item x="5734"/>
        <item x="8034"/>
        <item x="3902"/>
        <item x="6474"/>
        <item x="4644"/>
        <item x="5414"/>
        <item x="8153"/>
        <item x="4871"/>
        <item x="355"/>
        <item x="3386"/>
        <item x="3734"/>
        <item x="4610"/>
        <item x="4793"/>
        <item x="2769"/>
        <item x="5226"/>
        <item x="5141"/>
        <item x="4617"/>
        <item x="4600"/>
        <item x="3628"/>
        <item x="6476"/>
        <item x="520"/>
        <item x="6380"/>
        <item x="6887"/>
        <item x="4025"/>
        <item x="2230"/>
        <item x="824"/>
        <item x="3744"/>
        <item x="6064"/>
        <item x="6430"/>
        <item x="7522"/>
        <item x="1583"/>
        <item x="912"/>
        <item x="1491"/>
        <item x="2361"/>
        <item x="2528"/>
        <item x="4240"/>
        <item x="2355"/>
        <item x="3053"/>
        <item x="4985"/>
        <item x="914"/>
        <item x="3793"/>
        <item x="7189"/>
        <item x="6669"/>
        <item x="5776"/>
        <item x="6950"/>
        <item x="8488"/>
        <item x="253"/>
        <item x="5719"/>
        <item x="2147"/>
        <item x="77"/>
        <item x="6562"/>
        <item x="7954"/>
        <item x="5576"/>
        <item x="6198"/>
        <item x="1235"/>
        <item x="7428"/>
        <item x="5360"/>
        <item x="8126"/>
        <item x="1628"/>
        <item x="82"/>
        <item x="5636"/>
        <item x="5956"/>
        <item x="6197"/>
        <item x="1786"/>
        <item x="1049"/>
        <item x="5281"/>
        <item x="2491"/>
        <item x="965"/>
        <item x="5832"/>
        <item x="6361"/>
        <item x="3467"/>
        <item x="8124"/>
        <item x="7976"/>
        <item x="8461"/>
        <item x="6924"/>
        <item x="4536"/>
        <item x="970"/>
        <item x="3155"/>
        <item x="1912"/>
        <item x="2140"/>
        <item x="6520"/>
        <item x="7827"/>
        <item x="2676"/>
        <item x="7934"/>
        <item x="33"/>
        <item x="6348"/>
        <item x="1487"/>
        <item x="4749"/>
        <item x="5813"/>
        <item x="6559"/>
        <item x="780"/>
        <item x="2130"/>
        <item x="2906"/>
        <item x="7843"/>
        <item x="8510"/>
        <item x="7865"/>
        <item x="5159"/>
        <item x="5073"/>
        <item x="6976"/>
        <item x="5721"/>
        <item x="2823"/>
        <item x="356"/>
        <item x="5869"/>
        <item x="6726"/>
        <item x="83"/>
        <item x="2707"/>
        <item x="7818"/>
        <item x="6322"/>
        <item x="4599"/>
        <item x="296"/>
        <item x="5690"/>
        <item x="6124"/>
        <item x="5509"/>
        <item x="7803"/>
        <item x="3265"/>
        <item x="4848"/>
        <item x="5352"/>
        <item x="1696"/>
        <item x="5330"/>
        <item x="6537"/>
        <item x="4105"/>
        <item x="237"/>
        <item x="3088"/>
        <item x="1750"/>
        <item x="4676"/>
        <item x="6324"/>
        <item x="4454"/>
        <item x="2928"/>
        <item x="1231"/>
        <item x="7671"/>
        <item x="6088"/>
        <item x="7198"/>
        <item x="6729"/>
        <item x="3009"/>
        <item x="2204"/>
        <item x="6636"/>
        <item x="1997"/>
        <item x="7509"/>
        <item x="7582"/>
        <item x="1384"/>
        <item x="2795"/>
        <item x="8167"/>
        <item x="783"/>
        <item x="1093"/>
        <item x="2545"/>
        <item x="6845"/>
        <item x="1557"/>
        <item x="1837"/>
        <item x="2552"/>
        <item x="661"/>
        <item x="5515"/>
        <item x="4634"/>
        <item x="443"/>
        <item x="4020"/>
        <item x="2363"/>
        <item x="3890"/>
        <item x="4821"/>
        <item x="6774"/>
        <item x="127"/>
        <item x="2257"/>
        <item x="2129"/>
        <item x="8522"/>
        <item x="5592"/>
        <item x="6225"/>
        <item x="7541"/>
        <item x="3824"/>
        <item x="6186"/>
        <item x="1925"/>
        <item x="5803"/>
        <item x="4219"/>
        <item x="3803"/>
        <item x="6529"/>
        <item x="5800"/>
        <item x="157"/>
        <item x="471"/>
        <item x="479"/>
        <item x="1703"/>
        <item x="298"/>
        <item x="2271"/>
        <item x="6786"/>
        <item x="6970"/>
        <item x="3165"/>
        <item x="5127"/>
        <item x="50"/>
        <item x="6738"/>
        <item x="600"/>
        <item x="4632"/>
        <item x="1737"/>
        <item x="223"/>
        <item x="7640"/>
        <item x="7317"/>
        <item x="1804"/>
        <item x="274"/>
        <item x="8335"/>
        <item x="3050"/>
        <item x="7565"/>
        <item x="6333"/>
        <item x="7524"/>
        <item x="534"/>
        <item x="6787"/>
        <item x="3631"/>
        <item x="2811"/>
        <item x="7363"/>
        <item x="66"/>
        <item x="2840"/>
        <item x="7837"/>
        <item x="5557"/>
        <item x="5623"/>
        <item x="3999"/>
        <item x="5523"/>
        <item x="2645"/>
        <item x="4846"/>
        <item x="818"/>
        <item x="4179"/>
        <item x="636"/>
        <item x="2945"/>
        <item x="7855"/>
        <item x="5819"/>
        <item x="1297"/>
        <item x="4930"/>
        <item x="5461"/>
        <item x="1797"/>
        <item x="3280"/>
        <item x="5146"/>
        <item x="5327"/>
        <item x="3992"/>
        <item x="2229"/>
        <item x="6947"/>
        <item x="7939"/>
        <item x="2703"/>
        <item x="4588"/>
        <item x="218"/>
        <item x="4935"/>
        <item x="8575"/>
        <item x="7417"/>
        <item x="6691"/>
        <item x="7600"/>
        <item x="43"/>
        <item x="1874"/>
        <item x="3676"/>
        <item x="849"/>
        <item x="4167"/>
        <item x="4735"/>
        <item x="1264"/>
        <item x="4361"/>
        <item x="7579"/>
        <item x="4165"/>
        <item x="3169"/>
        <item x="2785"/>
        <item x="1391"/>
        <item x="5587"/>
        <item x="7231"/>
        <item x="8235"/>
        <item x="7421"/>
        <item x="8233"/>
        <item x="7820"/>
        <item x="235"/>
        <item x="6616"/>
        <item x="3957"/>
        <item x="6444"/>
        <item x="6730"/>
        <item x="8048"/>
        <item x="5074"/>
        <item x="5631"/>
        <item x="4232"/>
        <item x="8218"/>
        <item x="8164"/>
        <item x="5837"/>
        <item x="5687"/>
        <item x="1368"/>
        <item x="7972"/>
        <item x="4708"/>
        <item x="172"/>
        <item x="4445"/>
        <item x="6772"/>
        <item x="2779"/>
        <item x="5738"/>
        <item x="434"/>
        <item x="3478"/>
        <item x="8597"/>
        <item x="1162"/>
        <item x="642"/>
        <item x="612"/>
        <item x="257"/>
        <item x="4815"/>
        <item x="3877"/>
        <item x="2623"/>
        <item x="8103"/>
        <item x="1101"/>
        <item x="5386"/>
        <item x="7290"/>
        <item x="8069"/>
        <item x="1692"/>
        <item x="8353"/>
        <item x="6443"/>
        <item x="1609"/>
        <item x="2338"/>
        <item x="5541"/>
        <item x="4428"/>
        <item x="2839"/>
        <item x="5784"/>
        <item x="8406"/>
        <item x="6061"/>
        <item x="5453"/>
        <item x="6660"/>
        <item x="4314"/>
        <item x="751"/>
        <item x="1000"/>
        <item x="692"/>
        <item x="1515"/>
        <item x="516"/>
        <item x="4337"/>
        <item x="6130"/>
        <item x="6498"/>
        <item x="6184"/>
        <item x="4338"/>
        <item x="4"/>
        <item x="3031"/>
        <item x="960"/>
        <item x="4547"/>
        <item x="5277"/>
        <item x="6749"/>
        <item x="4906"/>
        <item x="6362"/>
        <item x="7787"/>
        <item x="4182"/>
        <item x="2091"/>
        <item x="6999"/>
        <item x="1989"/>
        <item x="2789"/>
        <item x="817"/>
        <item x="5254"/>
        <item x="617"/>
        <item x="3163"/>
        <item x="8295"/>
        <item x="1505"/>
        <item x="3355"/>
        <item x="1745"/>
        <item x="6329"/>
        <item x="3566"/>
        <item x="8228"/>
        <item x="3081"/>
        <item x="3748"/>
        <item x="6971"/>
        <item x="1958"/>
        <item x="7702"/>
        <item x="7303"/>
        <item x="7063"/>
        <item x="8288"/>
        <item x="1402"/>
        <item x="3779"/>
        <item x="2539"/>
        <item x="5801"/>
        <item x="580"/>
        <item x="792"/>
        <item x="1679"/>
        <item x="6161"/>
        <item x="6483"/>
        <item x="6634"/>
        <item x="8000"/>
        <item x="4077"/>
        <item x="4721"/>
        <item x="6607"/>
        <item x="1897"/>
        <item x="2252"/>
        <item x="3299"/>
        <item x="5851"/>
        <item x="6927"/>
        <item x="2282"/>
        <item x="608"/>
        <item x="8503"/>
        <item x="6071"/>
        <item x="3801"/>
        <item x="1422"/>
        <item x="2141"/>
        <item x="1237"/>
        <item x="2137"/>
        <item x="6801"/>
        <item x="4594"/>
        <item x="7388"/>
        <item x="22"/>
        <item x="3878"/>
        <item x="3593"/>
        <item x="7444"/>
        <item x="4424"/>
        <item x="1399"/>
        <item x="3726"/>
        <item x="3614"/>
        <item x="160"/>
        <item x="4715"/>
        <item x="623"/>
        <item x="3978"/>
        <item x="4554"/>
        <item x="8562"/>
        <item x="5489"/>
        <item x="680"/>
        <item x="7482"/>
        <item x="5747"/>
        <item x="2744"/>
        <item x="7918"/>
        <item x="3693"/>
        <item x="2114"/>
        <item x="1683"/>
        <item x="4000"/>
        <item x="6327"/>
        <item x="7477"/>
        <item x="3291"/>
        <item x="4286"/>
        <item x="4787"/>
        <item x="7473"/>
        <item x="1554"/>
        <item x="8007"/>
        <item x="5812"/>
        <item x="953"/>
        <item x="2977"/>
        <item x="8136"/>
        <item x="6761"/>
        <item x="6419"/>
        <item x="7745"/>
        <item x="2527"/>
        <item x="230"/>
        <item x="3928"/>
        <item x="1258"/>
        <item x="6442"/>
        <item x="7362"/>
        <item x="1584"/>
        <item x="8065"/>
        <item x="8414"/>
        <item x="2458"/>
        <item x="786"/>
        <item x="3447"/>
        <item x="1493"/>
        <item x="4981"/>
        <item x="3973"/>
        <item x="5385"/>
        <item x="8277"/>
        <item x="8374"/>
        <item x="5085"/>
        <item x="4576"/>
        <item x="7180"/>
        <item x="7179"/>
        <item x="499"/>
        <item x="6902"/>
        <item x="5887"/>
        <item x="8576"/>
        <item x="5342"/>
        <item x="6082"/>
        <item x="7535"/>
        <item x="2961"/>
        <item x="6276"/>
        <item x="8392"/>
        <item x="7830"/>
        <item x="8002"/>
        <item x="2444"/>
        <item x="631"/>
        <item x="1614"/>
        <item x="1099"/>
        <item x="7527"/>
        <item x="6193"/>
        <item x="3958"/>
        <item x="7658"/>
        <item x="4603"/>
        <item x="2793"/>
        <item x="6652"/>
        <item x="4804"/>
        <item x="4778"/>
        <item x="889"/>
        <item x="1558"/>
        <item x="5517"/>
        <item x="3713"/>
        <item x="2006"/>
        <item x="1771"/>
        <item x="2406"/>
        <item x="6718"/>
        <item x="6814"/>
        <item x="614"/>
        <item x="5746"/>
        <item x="2057"/>
        <item x="1770"/>
        <item x="4806"/>
        <item x="8121"/>
        <item x="2670"/>
        <item x="3230"/>
        <item x="3061"/>
        <item x="3723"/>
        <item x="444"/>
        <item x="46"/>
        <item x="4589"/>
        <item x="2201"/>
        <item x="6883"/>
        <item x="7269"/>
        <item x="4894"/>
        <item x="1506"/>
        <item x="671"/>
        <item x="2027"/>
        <item x="7947"/>
        <item x="8212"/>
        <item x="1216"/>
        <item x="1337"/>
        <item x="6215"/>
        <item x="4237"/>
        <item x="168"/>
        <item x="3085"/>
        <item x="8387"/>
        <item x="1550"/>
        <item x="530"/>
        <item x="689"/>
        <item x="3763"/>
        <item x="3477"/>
        <item x="1488"/>
        <item x="7660"/>
        <item x="3543"/>
        <item x="7340"/>
        <item x="7224"/>
        <item x="5702"/>
        <item x="5741"/>
        <item x="1408"/>
        <item x="2953"/>
        <item x="2200"/>
        <item x="408"/>
        <item x="7107"/>
        <item x="1851"/>
        <item x="2029"/>
        <item x="4433"/>
        <item x="4257"/>
        <item x="4251"/>
        <item x="4198"/>
        <item x="3798"/>
        <item x="3767"/>
        <item x="1170"/>
        <item x="391"/>
        <item x="7157"/>
        <item x="3161"/>
        <item x="4850"/>
        <item x="4461"/>
        <item x="6471"/>
        <item x="7232"/>
        <item x="5164"/>
        <item x="3108"/>
        <item x="7141"/>
        <item x="3498"/>
        <item x="6439"/>
        <item x="4438"/>
        <item x="3749"/>
        <item x="1663"/>
        <item x="4117"/>
        <item x="7458"/>
        <item x="1909"/>
        <item x="2473"/>
        <item x="4899"/>
        <item x="7209"/>
        <item x="3062"/>
        <item x="2423"/>
        <item x="3103"/>
        <item x="6812"/>
        <item x="2653"/>
        <item x="2459"/>
        <item x="3597"/>
        <item x="6671"/>
        <item x="8570"/>
        <item x="5670"/>
        <item x="3777"/>
        <item x="3219"/>
        <item x="5250"/>
        <item x="7539"/>
        <item x="7301"/>
        <item x="8607"/>
        <item x="919"/>
        <item x="6209"/>
        <item x="3843"/>
        <item x="8466"/>
        <item x="6431"/>
        <item x="6415"/>
        <item x="5122"/>
        <item x="4480"/>
        <item x="324"/>
        <item x="5624"/>
        <item x="4613"/>
        <item x="6811"/>
        <item x="4585"/>
        <item x="4148"/>
        <item x="2007"/>
        <item x="4345"/>
        <item x="6864"/>
        <item x="6509"/>
        <item x="5382"/>
        <item x="58"/>
        <item x="6368"/>
        <item x="2299"/>
        <item x="637"/>
        <item x="4878"/>
        <item x="7277"/>
        <item x="7394"/>
        <item x="8292"/>
        <item x="2224"/>
        <item x="6680"/>
        <item x="2475"/>
        <item x="150"/>
        <item x="900"/>
        <item x="7533"/>
        <item x="2318"/>
        <item x="2934"/>
        <item x="3452"/>
        <item x="601"/>
        <item x="3203"/>
        <item x="6869"/>
        <item x="3586"/>
        <item x="5936"/>
        <item x="3895"/>
        <item x="7349"/>
        <item x="2887"/>
        <item x="136"/>
        <item x="1203"/>
        <item x="8081"/>
        <item x="8320"/>
        <item x="8334"/>
        <item x="3536"/>
        <item x="3789"/>
        <item x="8258"/>
        <item x="2478"/>
        <item x="4333"/>
        <item x="2529"/>
        <item x="1591"/>
        <item x="5726"/>
        <item x="2358"/>
        <item x="6270"/>
        <item x="8527"/>
        <item x="7892"/>
        <item x="587"/>
        <item x="4036"/>
        <item x="3482"/>
        <item x="6318"/>
        <item x="3004"/>
        <item x="908"/>
        <item x="3215"/>
        <item x="2761"/>
        <item x="4425"/>
        <item x="603"/>
        <item x="161"/>
        <item x="544"/>
        <item x="5904"/>
        <item x="507"/>
        <item x="5418"/>
        <item x="4244"/>
        <item x="2578"/>
        <item x="6817"/>
        <item x="465"/>
        <item x="6735"/>
        <item x="4490"/>
        <item x="7813"/>
        <item x="3592"/>
        <item x="6205"/>
        <item x="159"/>
        <item x="3527"/>
        <item x="3239"/>
        <item x="3168"/>
        <item x="1601"/>
        <item x="4784"/>
        <item x="3305"/>
        <item x="3463"/>
        <item x="4949"/>
        <item x="6192"/>
        <item x="1955"/>
        <item x="1106"/>
        <item x="2374"/>
        <item x="2392"/>
        <item x="2671"/>
        <item x="5778"/>
        <item x="7149"/>
        <item x="1007"/>
        <item x="4399"/>
        <item x="7797"/>
        <item x="8255"/>
        <item x="7613"/>
        <item x="5945"/>
        <item x="7920"/>
        <item x="5572"/>
        <item x="183"/>
        <item x="2324"/>
        <item x="7909"/>
        <item x="2296"/>
        <item x="3970"/>
        <item x="65"/>
        <item x="3894"/>
        <item x="5445"/>
        <item x="1671"/>
        <item x="3912"/>
        <item x="2025"/>
        <item x="865"/>
        <item x="5925"/>
        <item x="5289"/>
        <item x="3444"/>
        <item x="437"/>
        <item x="4681"/>
        <item x="3485"/>
        <item x="2535"/>
        <item x="4917"/>
        <item x="5142"/>
        <item x="6865"/>
        <item x="1976"/>
        <item x="2367"/>
        <item x="4999"/>
        <item x="5823"/>
        <item x="4360"/>
        <item x="3602"/>
        <item x="6507"/>
        <item x="7162"/>
        <item x="7523"/>
        <item x="1142"/>
        <item x="132"/>
        <item x="3149"/>
        <item x="3091"/>
        <item x="3790"/>
        <item x="3262"/>
        <item x="1181"/>
        <item x="7194"/>
        <item x="5728"/>
        <item x="6063"/>
        <item x="7834"/>
        <item x="8116"/>
        <item x="2546"/>
        <item x="7632"/>
        <item x="686"/>
        <item x="6603"/>
        <item x="7544"/>
        <item x="3666"/>
        <item x="879"/>
        <item x="1459"/>
        <item x="1317"/>
        <item x="799"/>
        <item x="4539"/>
        <item x="8497"/>
        <item x="5466"/>
        <item x="6572"/>
        <item x="8268"/>
        <item x="6316"/>
        <item x="4994"/>
        <item x="1227"/>
        <item x="174"/>
        <item x="4128"/>
        <item x="2601"/>
        <item x="913"/>
        <item x="1735"/>
        <item x="3936"/>
        <item x="2718"/>
        <item x="8484"/>
        <item x="5176"/>
        <item x="4611"/>
        <item x="7291"/>
        <item x="5932"/>
        <item x="1996"/>
        <item x="7389"/>
        <item x="1148"/>
        <item x="8438"/>
        <item x="2713"/>
        <item x="5123"/>
        <item x="5674"/>
        <item x="2541"/>
        <item x="7325"/>
        <item x="3313"/>
        <item x="68"/>
        <item x="3847"/>
        <item x="4857"/>
        <item x="4444"/>
        <item x="3911"/>
        <item x="1846"/>
        <item x="3076"/>
        <item x="5694"/>
        <item x="1479"/>
        <item x="23"/>
        <item x="6398"/>
        <item x="1023"/>
        <item x="5424"/>
        <item x="5221"/>
        <item x="3197"/>
        <item x="1532"/>
        <item x="7829"/>
        <item x="5094"/>
        <item x="2898"/>
        <item x="2419"/>
        <item x="334"/>
        <item x="1586"/>
        <item x="1032"/>
        <item x="7659"/>
        <item x="6795"/>
        <item x="6983"/>
        <item x="4411"/>
        <item x="359"/>
        <item x="6632"/>
        <item x="6912"/>
        <item x="5415"/>
        <item x="5430"/>
        <item x="10"/>
        <item x="405"/>
        <item x="7018"/>
        <item x="8023"/>
        <item x="938"/>
        <item x="7690"/>
        <item x="1813"/>
        <item x="7386"/>
        <item x="3402"/>
        <item x="1889"/>
        <item x="4059"/>
        <item x="3375"/>
        <item x="7048"/>
        <item x="3028"/>
        <item x="4292"/>
        <item x="873"/>
        <item x="5341"/>
        <item x="909"/>
        <item x="7140"/>
        <item x="4509"/>
        <item x="3930"/>
        <item x="2695"/>
        <item x="6611"/>
        <item x="5116"/>
        <item x="679"/>
        <item x="1326"/>
        <item x="3322"/>
        <item x="3449"/>
        <item x="5110"/>
        <item x="3349"/>
        <item x="2686"/>
        <item x="226"/>
        <item x="1354"/>
        <item x="5046"/>
        <item x="7230"/>
        <item x="7021"/>
        <item x="2764"/>
        <item x="197"/>
        <item x="604"/>
        <item x="2437"/>
        <item x="906"/>
        <item x="2742"/>
        <item x="6247"/>
        <item x="5227"/>
        <item x="8159"/>
        <item x="578"/>
        <item x="7965"/>
        <item x="5417"/>
        <item x="7402"/>
        <item x="5433"/>
        <item x="7113"/>
        <item x="4510"/>
        <item x="4555"/>
        <item x="2071"/>
        <item x="7174"/>
        <item x="7343"/>
        <item x="2706"/>
        <item x="3797"/>
        <item x="6017"/>
        <item x="5511"/>
        <item x="1501"/>
        <item x="8586"/>
        <item x="4571"/>
        <item x="5881"/>
        <item x="6944"/>
        <item x="5561"/>
        <item x="4608"/>
        <item x="2799"/>
        <item x="3252"/>
        <item x="3154"/>
        <item x="2155"/>
        <item x="4062"/>
        <item x="3369"/>
        <item x="4780"/>
        <item x="102"/>
        <item x="794"/>
        <item x="4860"/>
        <item x="720"/>
        <item x="1620"/>
        <item x="7262"/>
        <item x="6933"/>
        <item x="4069"/>
        <item x="8108"/>
        <item x="6487"/>
        <item x="7247"/>
        <item x="2949"/>
        <item x="8263"/>
        <item x="2449"/>
        <item x="8177"/>
        <item x="1379"/>
        <item x="6767"/>
        <item x="4987"/>
        <item x="1842"/>
        <item x="703"/>
        <item x="3136"/>
        <item x="4395"/>
        <item x="3475"/>
        <item x="3585"/>
        <item x="4205"/>
        <item x="5798"/>
        <item x="7644"/>
        <item x="4397"/>
        <item x="1975"/>
        <item x="5793"/>
        <item x="6429"/>
        <item x="4971"/>
        <item x="7385"/>
        <item x="6624"/>
        <item x="4597"/>
        <item x="5758"/>
        <item x="7953"/>
        <item x="8514"/>
        <item x="3441"/>
        <item x="6298"/>
        <item x="2554"/>
        <item x="6240"/>
        <item x="7735"/>
        <item x="2925"/>
        <item x="1772"/>
        <item x="358"/>
        <item x="8251"/>
        <item x="8185"/>
        <item x="4929"/>
        <item x="5855"/>
        <item x="6163"/>
        <item x="4836"/>
        <item x="266"/>
        <item x="8106"/>
        <item x="538"/>
        <item x="7060"/>
        <item x="1031"/>
        <item x="1339"/>
        <item x="1467"/>
        <item x="7677"/>
        <item x="7410"/>
        <item x="5490"/>
        <item x="278"/>
        <item x="5349"/>
        <item x="5331"/>
        <item x="5384"/>
        <item x="4095"/>
        <item x="670"/>
        <item x="5207"/>
        <item x="4657"/>
        <item x="4639"/>
        <item x="3804"/>
        <item x="5607"/>
        <item x="5190"/>
        <item x="1026"/>
        <item x="730"/>
        <item x="3464"/>
        <item x="6630"/>
        <item x="1790"/>
        <item x="5785"/>
        <item x="5616"/>
        <item x="7138"/>
        <item x="1951"/>
        <item x="6147"/>
        <item x="7886"/>
        <item x="5040"/>
        <item x="7683"/>
        <item x="5991"/>
        <item x="6874"/>
        <item x="2181"/>
        <item x="649"/>
        <item x="3398"/>
        <item x="3546"/>
        <item x="6116"/>
        <item x="8033"/>
        <item x="6506"/>
        <item x="2049"/>
        <item x="354"/>
        <item x="7634"/>
        <item x="12"/>
        <item x="5845"/>
        <item x="4745"/>
        <item x="5396"/>
        <item x="4764"/>
        <item x="1939"/>
        <item x="874"/>
        <item x="926"/>
        <item x="6128"/>
        <item x="688"/>
        <item x="930"/>
        <item x="4923"/>
        <item x="3618"/>
        <item x="8441"/>
        <item x="5278"/>
        <item x="1305"/>
        <item x="7380"/>
        <item x="4208"/>
        <item x="6648"/>
        <item x="5213"/>
        <item x="1375"/>
        <item x="3253"/>
        <item x="6098"/>
        <item x="647"/>
        <item x="4972"/>
        <item x="2184"/>
        <item x="4486"/>
        <item x="8618"/>
        <item x="5749"/>
        <item x="7562"/>
        <item x="6663"/>
        <item x="6695"/>
        <item x="2044"/>
        <item x="880"/>
        <item x="3298"/>
        <item x="570"/>
        <item x="5703"/>
        <item x="8118"/>
        <item x="5993"/>
        <item x="7168"/>
        <item x="7782"/>
        <item x="5027"/>
        <item x="6849"/>
        <item x="5039"/>
        <item x="8391"/>
        <item x="7430"/>
        <item x="4946"/>
        <item x="8236"/>
        <item x="3346"/>
        <item x="241"/>
        <item x="2612"/>
        <item x="2107"/>
        <item x="626"/>
        <item x="2547"/>
        <item x="2372"/>
        <item x="6563"/>
        <item x="917"/>
        <item x="7057"/>
        <item x="6012"/>
        <item x="4604"/>
        <item x="2278"/>
        <item x="7919"/>
        <item x="778"/>
        <item x="7989"/>
        <item x="6750"/>
        <item x="4169"/>
        <item x="3326"/>
        <item x="3516"/>
        <item x="7912"/>
        <item x="3228"/>
        <item x="2163"/>
        <item x="3235"/>
        <item x="2401"/>
        <item x="6042"/>
        <item x="6137"/>
        <item x="2690"/>
        <item x="1074"/>
        <item x="5518"/>
        <item x="6974"/>
        <item x="591"/>
        <item x="3082"/>
        <item x="1198"/>
        <item x="4368"/>
        <item x="173"/>
        <item x="829"/>
        <item x="3453"/>
        <item x="2809"/>
        <item x="3642"/>
        <item x="6588"/>
        <item x="7607"/>
        <item x="3111"/>
        <item x="330"/>
        <item x="7452"/>
        <item x="565"/>
        <item x="5268"/>
        <item x="3328"/>
        <item x="1364"/>
        <item x="4040"/>
        <item x="5343"/>
        <item x="7555"/>
        <item x="3064"/>
        <item x="4157"/>
        <item x="1698"/>
        <item x="1856"/>
        <item x="3754"/>
        <item x="320"/>
        <item x="1340"/>
        <item x="5650"/>
        <item x="4741"/>
        <item x="3434"/>
        <item x="3201"/>
        <item x="5388"/>
        <item x="2312"/>
        <item x="2589"/>
        <item x="5769"/>
        <item x="5910"/>
        <item x="3941"/>
        <item x="5315"/>
        <item x="560"/>
        <item x="6356"/>
        <item x="2982"/>
        <item x="7436"/>
        <item x="947"/>
        <item x="8112"/>
        <item x="3794"/>
        <item x="3363"/>
        <item x="1331"/>
        <item x="2485"/>
        <item x="2090"/>
        <item x="6602"/>
        <item x="4521"/>
        <item x="1863"/>
        <item x="1766"/>
        <item x="1603"/>
        <item x="6250"/>
        <item x="336"/>
        <item x="5527"/>
        <item x="4692"/>
        <item x="1041"/>
        <item x="6985"/>
        <item x="5058"/>
        <item x="765"/>
        <item x="4159"/>
        <item x="7712"/>
        <item x="8240"/>
        <item x="634"/>
        <item x="5228"/>
        <item x="4442"/>
        <item x="859"/>
        <item x="4922"/>
        <item x="2628"/>
        <item x="2620"/>
        <item x="3126"/>
        <item x="6059"/>
        <item x="6606"/>
        <item x="5928"/>
        <item x="6165"/>
        <item x="3052"/>
        <item x="4734"/>
        <item x="7476"/>
        <item x="3596"/>
        <item x="5434"/>
        <item x="7730"/>
        <item x="6203"/>
        <item x="6490"/>
        <item x="1184"/>
        <item x="92"/>
        <item x="8148"/>
        <item x="2677"/>
        <item x="3343"/>
        <item x="6969"/>
        <item x="4605"/>
        <item x="3644"/>
        <item x="232"/>
        <item x="1427"/>
        <item x="7425"/>
        <item x="2247"/>
        <item x="2654"/>
        <item x="6569"/>
        <item x="3828"/>
        <item x="6470"/>
        <item x="5519"/>
        <item x="147"/>
        <item x="8443"/>
        <item x="2933"/>
        <item x="3457"/>
        <item x="5449"/>
        <item x="639"/>
        <item x="4561"/>
        <item x="7681"/>
        <item x="4483"/>
        <item x="7980"/>
        <item x="8012"/>
        <item x="3366"/>
        <item x="1876"/>
        <item x="2173"/>
        <item x="7900"/>
        <item x="2550"/>
        <item x="6258"/>
        <item x="7637"/>
        <item x="6022"/>
        <item x="2810"/>
        <item x="5135"/>
        <item x="724"/>
        <item x="5266"/>
        <item x="2827"/>
        <item x="6859"/>
        <item x="1527"/>
        <item x="1144"/>
        <item x="3574"/>
        <item x="3158"/>
        <item x="7696"/>
        <item x="4683"/>
        <item x="7173"/>
        <item x="6426"/>
        <item x="6034"/>
        <item x="5456"/>
        <item x="8312"/>
        <item x="1904"/>
        <item x="5336"/>
        <item x="3152"/>
        <item x="1369"/>
        <item x="2523"/>
        <item x="2798"/>
        <item x="1412"/>
        <item x="3584"/>
        <item x="2952"/>
        <item x="4758"/>
        <item x="6347"/>
        <item x="6411"/>
        <item x="4767"/>
        <item x="280"/>
        <item x="442"/>
        <item x="5896"/>
        <item x="165"/>
        <item x="8532"/>
        <item x="1290"/>
        <item x="7650"/>
        <item x="1769"/>
        <item x="2115"/>
        <item x="7467"/>
        <item x="6480"/>
        <item x="8507"/>
        <item x="5214"/>
        <item x="8384"/>
        <item x="4168"/>
        <item x="4058"/>
        <item x="501"/>
        <item x="592"/>
        <item x="5617"/>
        <item x="2878"/>
        <item x="6078"/>
        <item x="3333"/>
        <item x="4439"/>
        <item x="3530"/>
        <item x="5632"/>
        <item x="1855"/>
        <item x="4519"/>
        <item x="8213"/>
        <item x="2893"/>
        <item x="7676"/>
        <item x="1872"/>
        <item x="6121"/>
        <item x="549"/>
        <item x="5093"/>
        <item x="3624"/>
        <item x="7383"/>
        <item x="4668"/>
        <item x="6543"/>
        <item x="8223"/>
        <item x="5678"/>
        <item x="5712"/>
        <item x="6418"/>
        <item x="4695"/>
        <item x="836"/>
        <item x="6804"/>
        <item x="1027"/>
        <item x="7999"/>
        <item x="8470"/>
        <item x="2345"/>
        <item x="5274"/>
        <item x="4227"/>
        <item x="2030"/>
        <item x="7862"/>
        <item x="6895"/>
        <item x="1659"/>
        <item x="2735"/>
        <item x="4776"/>
        <item x="368"/>
        <item x="7229"/>
        <item x="1561"/>
        <item x="5234"/>
        <item x="3431"/>
        <item x="2518"/>
        <item x="7773"/>
        <item x="4217"/>
        <item x="2610"/>
        <item x="3412"/>
        <item x="7240"/>
        <item x="7329"/>
        <item x="1070"/>
        <item x="4870"/>
        <item x="91"/>
        <item x="7442"/>
        <item x="7905"/>
        <item x="5272"/>
        <item x="6518"/>
        <item x="7121"/>
        <item x="5919"/>
        <item x="2565"/>
        <item x="7515"/>
        <item x="7160"/>
        <item x="6752"/>
        <item x="2684"/>
        <item x="8143"/>
        <item x="4914"/>
        <item x="899"/>
        <item x="8468"/>
        <item x="25"/>
        <item x="2175"/>
        <item x="2397"/>
        <item x="4582"/>
        <item x="8049"/>
        <item x="3783"/>
        <item x="5177"/>
        <item x="6609"/>
        <item x="3848"/>
        <item x="2884"/>
        <item x="7560"/>
        <item x="490"/>
        <item x="4306"/>
        <item x="5071"/>
        <item x="3496"/>
        <item x="7039"/>
        <item x="5238"/>
        <item x="4747"/>
        <item x="8616"/>
        <item x="2301"/>
        <item x="2169"/>
        <item x="6720"/>
        <item x="3587"/>
        <item x="3997"/>
        <item x="6424"/>
        <item x="1119"/>
        <item x="7777"/>
        <item x="2705"/>
        <item x="6977"/>
        <item x="2591"/>
        <item x="7715"/>
        <item x="5877"/>
        <item x="6385"/>
        <item x="8427"/>
        <item x="6694"/>
        <item x="7054"/>
        <item x="8454"/>
        <item x="5488"/>
        <item x="1646"/>
        <item x="4336"/>
        <item x="4197"/>
        <item x="8005"/>
        <item x="5777"/>
        <item x="6160"/>
        <item x="3107"/>
        <item x="2682"/>
        <item x="5598"/>
        <item x="3131"/>
        <item x="2687"/>
        <item x="512"/>
        <item x="5582"/>
        <item x="5240"/>
        <item x="7752"/>
        <item x="2305"/>
        <item x="7682"/>
        <item x="3400"/>
        <item x="3633"/>
        <item x="1857"/>
        <item x="3118"/>
        <item x="305"/>
        <item x="6783"/>
        <item x="8267"/>
        <item x="167"/>
        <item x="8079"/>
        <item x="8066"/>
        <item x="2267"/>
        <item x="8201"/>
        <item x="308"/>
        <item x="4065"/>
        <item x="4646"/>
        <item x="4002"/>
        <item x="3490"/>
        <item x="5913"/>
        <item x="8341"/>
        <item x="2046"/>
        <item x="64"/>
        <item x="1712"/>
        <item x="5931"/>
        <item x="7023"/>
        <item x="143"/>
        <item x="4598"/>
        <item x="853"/>
        <item x="3506"/>
        <item x="3865"/>
        <item x="8104"/>
        <item x="2197"/>
        <item x="1729"/>
        <item x="1118"/>
        <item x="7833"/>
        <item x="6358"/>
        <item x="2398"/>
        <item x="2577"/>
        <item x="1793"/>
        <item x="3324"/>
        <item x="1796"/>
        <item x="3338"/>
        <item x="980"/>
        <item x="7662"/>
        <item x="3507"/>
        <item x="7943"/>
        <item x="3196"/>
        <item x="7127"/>
        <item x="5548"/>
        <item x="3599"/>
        <item x="4154"/>
        <item x="2816"/>
        <item x="5471"/>
        <item x="7133"/>
        <item x="447"/>
        <item x="8067"/>
        <item x="4131"/>
        <item x="6084"/>
        <item x="4934"/>
        <item x="2899"/>
        <item x="2227"/>
        <item x="342"/>
        <item x="3564"/>
        <item x="7322"/>
        <item x="398"/>
        <item x="6210"/>
        <item x="6460"/>
        <item x="8047"/>
        <item x="2238"/>
        <item x="260"/>
        <item x="2509"/>
        <item x="748"/>
        <item x="78"/>
        <item x="936"/>
        <item x="7495"/>
        <item x="5796"/>
        <item x="8593"/>
        <item x="8245"/>
        <item x="8031"/>
        <item x="113"/>
        <item x="2796"/>
        <item x="7633"/>
        <item x="1069"/>
        <item x="910"/>
        <item x="4996"/>
        <item x="8485"/>
        <item x="701"/>
        <item x="8024"/>
        <item x="1844"/>
        <item x="4897"/>
        <item x="4495"/>
        <item x="7859"/>
        <item x="4756"/>
        <item x="7655"/>
        <item x="2098"/>
        <item x="2139"/>
        <item x="8150"/>
        <item x="741"/>
        <item x="1621"/>
        <item x="5750"/>
        <item x="7896"/>
        <item x="4373"/>
        <item x="6109"/>
        <item x="620"/>
        <item x="609"/>
        <item x="1179"/>
        <item x="4418"/>
        <item x="3987"/>
        <item x="29"/>
        <item x="615"/>
        <item x="6797"/>
        <item x="7817"/>
        <item x="3728"/>
        <item x="4441"/>
        <item x="5550"/>
        <item x="6384"/>
        <item x="3245"/>
        <item x="89"/>
        <item x="8195"/>
        <item x="3674"/>
        <item x="5969"/>
        <item x="2595"/>
        <item x="5059"/>
        <item x="8381"/>
        <item x="6016"/>
        <item x="7012"/>
        <item x="8591"/>
        <item x="4104"/>
        <item x="8073"/>
        <item x="8232"/>
        <item x="6003"/>
        <item x="2170"/>
        <item x="2511"/>
        <item x="3139"/>
        <item x="7899"/>
        <item x="540"/>
        <item x="8239"/>
        <item x="5320"/>
        <item x="2642"/>
        <item x="561"/>
        <item x="6742"/>
        <item x="7695"/>
        <item x="5235"/>
        <item x="8329"/>
        <item x="674"/>
        <item x="2232"/>
        <item x="5165"/>
        <item x="6664"/>
        <item x="5537"/>
        <item x="2762"/>
        <item x="3955"/>
        <item x="4064"/>
        <item x="3370"/>
        <item x="3077"/>
        <item x="2073"/>
        <item x="1284"/>
        <item x="6122"/>
        <item x="3874"/>
        <item x="1475"/>
        <item x="5693"/>
        <item x="2243"/>
        <item x="1865"/>
        <item x="1009"/>
        <item x="5140"/>
        <item x="7087"/>
        <item x="5263"/>
        <item x="6975"/>
        <item x="3673"/>
        <item x="1540"/>
        <item x="7082"/>
        <item x="5496"/>
        <item x="1884"/>
        <item x="5571"/>
        <item x="2723"/>
        <item x="3261"/>
        <item x="871"/>
        <item x="4116"/>
        <item x="3013"/>
        <item x="876"/>
        <item x="5055"/>
        <item x="2512"/>
        <item x="7910"/>
        <item x="4817"/>
        <item x="7651"/>
        <item x="2659"/>
        <item x="7002"/>
        <item x="5629"/>
        <item x="279"/>
        <item x="2587"/>
        <item x="3916"/>
        <item x="5875"/>
        <item x="2343"/>
        <item x="7729"/>
        <item x="6101"/>
        <item x="1124"/>
        <item x="222"/>
        <item x="1224"/>
        <item x="8364"/>
        <item x="107"/>
        <item x="4347"/>
        <item x="4396"/>
        <item x="6325"/>
        <item x="122"/>
        <item x="3055"/>
        <item x="3145"/>
        <item x="2381"/>
        <item x="5398"/>
        <item x="5756"/>
        <item x="6863"/>
        <item x="5899"/>
        <item x="2786"/>
        <item x="5412"/>
        <item x="8537"/>
        <item x="5192"/>
        <item x="1095"/>
        <item x="803"/>
        <item x="3833"/>
        <item x="1831"/>
        <item x="3947"/>
        <item x="493"/>
        <item x="3778"/>
        <item x="2782"/>
        <item x="4763"/>
        <item x="713"/>
        <item x="1141"/>
        <item x="6650"/>
        <item x="4800"/>
        <item x="1926"/>
        <item x="2048"/>
        <item x="1468"/>
        <item x="7341"/>
        <item x="6702"/>
        <item x="978"/>
        <item x="1078"/>
        <item x="1960"/>
        <item x="8535"/>
        <item x="514"/>
        <item x="7245"/>
        <item x="6513"/>
        <item x="5332"/>
        <item x="1949"/>
        <item x="2223"/>
        <item x="863"/>
        <item x="7945"/>
        <item x="2268"/>
        <item x="4184"/>
        <item x="1017"/>
        <item x="6808"/>
        <item x="5513"/>
        <item x="1152"/>
        <item x="2903"/>
        <item x="6575"/>
        <item x="1728"/>
        <item x="8498"/>
        <item x="3216"/>
        <item x="2861"/>
        <item x="1343"/>
        <item x="5908"/>
        <item x="8014"/>
        <item x="3620"/>
        <item x="2805"/>
        <item x="4777"/>
        <item x="2679"/>
        <item x="5843"/>
        <item x="717"/>
        <item x="7014"/>
        <item x="2975"/>
        <item x="4462"/>
        <item x="5409"/>
        <item x="5311"/>
        <item x="7333"/>
        <item x="5404"/>
        <item x="1274"/>
        <item x="5186"/>
        <item x="1595"/>
        <item x="4532"/>
        <item x="5763"/>
        <item x="2831"/>
        <item x="3869"/>
        <item x="8634"/>
        <item x="171"/>
        <item x="1360"/>
        <item x="2847"/>
        <item x="2508"/>
        <item x="4334"/>
        <item x="6833"/>
        <item x="1288"/>
        <item x="3905"/>
        <item x="1602"/>
        <item x="384"/>
        <item x="1870"/>
        <item x="7212"/>
        <item x="4403"/>
        <item x="7259"/>
        <item x="5622"/>
        <item x="2454"/>
        <item x="5280"/>
        <item x="2736"/>
        <item x="244"/>
        <item x="8086"/>
        <item x="6262"/>
        <item x="5024"/>
        <item x="2681"/>
        <item x="3462"/>
        <item x="6771"/>
        <item x="5549"/>
        <item x="2602"/>
        <item x="1817"/>
        <item x="2350"/>
        <item x="6714"/>
        <item x="1593"/>
        <item x="3202"/>
        <item x="6997"/>
        <item x="4564"/>
        <item x="5100"/>
        <item x="8137"/>
        <item x="3189"/>
        <item x="922"/>
        <item x="4017"/>
        <item x="3715"/>
        <item x="4927"/>
        <item x="752"/>
        <item x="583"/>
        <item x="524"/>
        <item x="2969"/>
        <item x="896"/>
        <item x="7595"/>
        <item x="640"/>
        <item x="6640"/>
        <item x="5646"/>
        <item x="5958"/>
        <item x="7746"/>
        <item x="884"/>
        <item x="5671"/>
        <item x="1871"/>
        <item x="2101"/>
        <item x="5684"/>
        <item x="8556"/>
        <item x="6921"/>
        <item x="681"/>
        <item x="2259"/>
        <item x="2621"/>
        <item x="4718"/>
        <item x="4324"/>
        <item x="4458"/>
        <item x="4048"/>
        <item x="1195"/>
        <item x="2581"/>
        <item x="2923"/>
        <item x="7992"/>
        <item x="2172"/>
        <item x="3508"/>
        <item x="8096"/>
        <item x="4932"/>
        <item x="6296"/>
        <item x="1139"/>
        <item x="247"/>
        <item x="1589"/>
        <item x="5929"/>
        <item x="7043"/>
        <item x="259"/>
        <item x="6951"/>
        <item x="5618"/>
        <item x="1984"/>
        <item x="393"/>
        <item x="8425"/>
        <item x="8344"/>
        <item x="7153"/>
        <item x="1127"/>
        <item x="5411"/>
        <item x="3437"/>
        <item x="4354"/>
        <item x="2719"/>
        <item x="7210"/>
        <item x="3121"/>
        <item x="2850"/>
        <item x="1754"/>
        <item x="5985"/>
        <item x="418"/>
        <item x="6438"/>
        <item x="5149"/>
        <item x="3127"/>
        <item x="1644"/>
        <item x="6741"/>
        <item x="7016"/>
        <item x="5305"/>
        <item x="6519"/>
        <item x="6195"/>
        <item x="1137"/>
        <item x="1472"/>
        <item x="53"/>
        <item x="3598"/>
        <item x="2775"/>
        <item x="2019"/>
        <item x="756"/>
        <item x="7059"/>
        <item x="1329"/>
        <item x="5322"/>
        <item x="4092"/>
        <item x="1157"/>
        <item x="1154"/>
        <item x="6931"/>
        <item x="6187"/>
        <item x="3563"/>
        <item x="8620"/>
        <item x="350"/>
        <item x="4990"/>
        <item x="8377"/>
        <item x="6346"/>
        <item x="2377"/>
        <item x="905"/>
        <item x="5446"/>
        <item x="7907"/>
        <item x="8422"/>
        <item x="2685"/>
        <item x="4799"/>
        <item x="5482"/>
        <item x="5309"/>
        <item x="8463"/>
        <item x="8266"/>
        <item x="6028"/>
        <item x="316"/>
        <item x="6872"/>
        <item x="8042"/>
        <item x="5562"/>
        <item x="619"/>
        <item x="5244"/>
        <item x="5188"/>
        <item x="5955"/>
        <item x="1018"/>
        <item x="1417"/>
        <item x="4976"/>
        <item x="5041"/>
        <item x="1244"/>
        <item x="5249"/>
        <item x="3951"/>
        <item x="3855"/>
        <item x="4351"/>
        <item x="8188"/>
        <item x="3466"/>
        <item x="2974"/>
        <item x="5737"/>
        <item x="985"/>
        <item x="6756"/>
        <item x="3668"/>
        <item x="457"/>
        <item x="6494"/>
        <item x="4478"/>
        <item x="112"/>
        <item x="8102"/>
        <item x="1812"/>
        <item x="206"/>
        <item x="1641"/>
        <item x="8247"/>
        <item x="8544"/>
        <item x="4697"/>
        <item x="6906"/>
        <item x="868"/>
        <item x="7097"/>
        <item x="7998"/>
        <item x="2877"/>
        <item x="5373"/>
        <item x="7496"/>
        <item x="1820"/>
        <item x="8140"/>
        <item x="8636"/>
        <item x="4748"/>
        <item x="8531"/>
        <item x="6068"/>
        <item x="6871"/>
        <item x="4163"/>
        <item x="6045"/>
        <item x="6159"/>
        <item x="7102"/>
        <item x="7889"/>
        <item x="7624"/>
        <item x="6667"/>
        <item x="2188"/>
        <item x="476"/>
        <item x="3524"/>
        <item x="7218"/>
        <item x="7971"/>
        <item x="948"/>
        <item x="6777"/>
        <item x="7713"/>
        <item x="966"/>
        <item x="2615"/>
        <item x="2781"/>
        <item x="839"/>
        <item x="3443"/>
        <item x="8509"/>
        <item x="4691"/>
        <item x="796"/>
        <item x="8306"/>
        <item x="6432"/>
        <item x="5325"/>
        <item x="5267"/>
        <item x="5485"/>
        <item x="4383"/>
        <item x="6226"/>
        <item x="8444"/>
        <item x="482"/>
        <item x="3503"/>
        <item x="3823"/>
        <item x="7176"/>
        <item x="8246"/>
        <item x="645"/>
        <item x="5895"/>
        <item x="3729"/>
        <item x="402"/>
        <item x="3065"/>
        <item x="8603"/>
        <item x="6540"/>
        <item x="7911"/>
        <item x="4958"/>
        <item x="176"/>
        <item x="3959"/>
        <item x="3408"/>
        <item x="4643"/>
        <item x="6524"/>
        <item x="7484"/>
        <item x="6331"/>
        <item x="7757"/>
        <item x="2858"/>
        <item x="7401"/>
        <item x="2277"/>
        <item x="5950"/>
        <item x="5664"/>
        <item x="7717"/>
        <item x="413"/>
        <item x="5930"/>
        <item x="4506"/>
        <item x="5817"/>
        <item x="7296"/>
        <item x="1087"/>
        <item x="4231"/>
        <item x="4811"/>
        <item x="8328"/>
        <item x="3311"/>
        <item x="8051"/>
        <item x="8286"/>
        <item x="2717"/>
        <item x="595"/>
        <item x="3932"/>
        <item x="6525"/>
        <item x="2125"/>
        <item x="133"/>
        <item x="5067"/>
        <item x="286"/>
        <item x="6085"/>
        <item x="4808"/>
        <item x="857"/>
        <item x="1706"/>
        <item x="8191"/>
        <item x="2745"/>
        <item x="2609"/>
        <item x="2729"/>
        <item x="5552"/>
        <item x="212"/>
        <item x="3760"/>
        <item x="7669"/>
        <item x="3110"/>
        <item x="4323"/>
        <item x="55"/>
        <item x="1456"/>
        <item x="8573"/>
        <item x="6754"/>
        <item x="3667"/>
        <item x="3857"/>
        <item x="7344"/>
        <item x="2696"/>
        <item x="4607"/>
        <item x="7636"/>
        <item x="31"/>
        <item x="8242"/>
        <item x="4054"/>
        <item x="5508"/>
        <item x="916"/>
        <item x="1906"/>
        <item x="8359"/>
        <item x="6364"/>
        <item x="4921"/>
        <item x="6440"/>
        <item x="1206"/>
        <item x="1661"/>
        <item x="2357"/>
        <item x="2843"/>
        <item x="2634"/>
        <item x="4593"/>
        <item x="8117"/>
        <item x="4903"/>
        <item x="8519"/>
        <item x="7739"/>
        <item x="2063"/>
        <item x="74"/>
        <item x="8176"/>
        <item x="6558"/>
        <item x="3373"/>
        <item x="3487"/>
        <item x="7851"/>
        <item x="1637"/>
        <item x="4507"/>
        <item x="6143"/>
        <item x="2909"/>
        <item x="2242"/>
        <item x="7293"/>
        <item x="5444"/>
        <item x="5824"/>
        <item x="275"/>
        <item x="202"/>
        <item x="3256"/>
        <item x="1494"/>
        <item x="2590"/>
        <item x="7150"/>
        <item x="3892"/>
        <item x="5597"/>
        <item x="5802"/>
        <item x="1014"/>
        <item x="1795"/>
        <item x="2353"/>
        <item x="6925"/>
        <item x="4962"/>
        <item x="4562"/>
        <item x="3677"/>
        <item x="6594"/>
        <item x="1498"/>
        <item x="7666"/>
        <item x="7603"/>
        <item x="5328"/>
        <item x="4760"/>
        <item x="3079"/>
        <item x="8409"/>
        <item x="5065"/>
        <item x="7132"/>
        <item x="7901"/>
        <item x="1861"/>
        <item x="7948"/>
        <item x="7590"/>
        <item x="1576"/>
        <item x="2759"/>
        <item x="401"/>
        <item x="2599"/>
        <item x="2288"/>
        <item x="5521"/>
        <item x="882"/>
        <item x="683"/>
        <item x="5983"/>
        <item x="4260"/>
        <item x="187"/>
        <item x="8538"/>
        <item x="7816"/>
        <item x="3337"/>
        <item x="8225"/>
        <item x="4710"/>
        <item x="4056"/>
        <item x="4016"/>
        <item x="2600"/>
        <item x="5691"/>
        <item x="693"/>
        <item x="2939"/>
        <item x="5390"/>
        <item x="808"/>
        <item x="134"/>
        <item x="6328"/>
        <item x="4029"/>
        <item x="5849"/>
        <item x="1726"/>
        <item x="2981"/>
        <item x="289"/>
        <item x="3038"/>
        <item x="8296"/>
        <item x="5922"/>
        <item x="199"/>
        <item x="6141"/>
        <item x="952"/>
        <item x="6792"/>
        <item x="41"/>
        <item x="4319"/>
        <item x="4471"/>
        <item x="5132"/>
        <item x="8319"/>
        <item x="480"/>
        <item x="6818"/>
        <item x="833"/>
        <item x="1161"/>
        <item x="1492"/>
        <item x="4500"/>
        <item x="6353"/>
        <item x="1091"/>
        <item x="5037"/>
        <item x="7156"/>
        <item x="6208"/>
        <item x="4619"/>
        <item x="7988"/>
        <item x="5500"/>
        <item x="585"/>
        <item x="5056"/>
        <item x="5193"/>
        <item x="7921"/>
        <item x="3266"/>
        <item x="7645"/>
        <item x="7741"/>
        <item x="1882"/>
        <item x="2309"/>
        <item x="6610"/>
        <item x="6852"/>
        <item x="7272"/>
        <item x="976"/>
        <item x="8447"/>
        <item x="6775"/>
        <item x="1664"/>
        <item x="1208"/>
        <item x="3175"/>
        <item x="2438"/>
        <item x="7622"/>
        <item x="8592"/>
        <item x="6366"/>
        <item x="4421"/>
        <item x="3361"/>
        <item x="7403"/>
        <item x="7641"/>
        <item x="5765"/>
        <item x="2431"/>
        <item x="351"/>
        <item x="464"/>
        <item x="6040"/>
        <item x="4849"/>
        <item x="6314"/>
        <item x="3619"/>
        <item x="6453"/>
        <item x="4381"/>
        <item x="4759"/>
        <item x="6153"/>
        <item x="3179"/>
        <item x="5639"/>
        <item x="8146"/>
        <item x="962"/>
        <item x="6972"/>
        <item x="2807"/>
        <item x="7552"/>
        <item x="4267"/>
        <item x="1864"/>
        <item x="2570"/>
        <item x="6039"/>
        <item x="650"/>
        <item x="3555"/>
        <item x="3351"/>
        <item x="2219"/>
        <item x="451"/>
        <item x="2492"/>
        <item x="6737"/>
        <item x="4429"/>
        <item x="3289"/>
        <item x="2102"/>
        <item x="7155"/>
        <item x="2117"/>
        <item x="4380"/>
        <item x="8321"/>
        <item x="5938"/>
        <item x="3820"/>
        <item x="4552"/>
        <item x="4018"/>
        <item x="1416"/>
        <item x="6232"/>
        <item x="5323"/>
        <item x="5173"/>
        <item x="8456"/>
        <item x="2145"/>
        <item x="7163"/>
        <item x="1668"/>
        <item x="2369"/>
        <item x="337"/>
        <item x="1076"/>
        <item x="1833"/>
        <item x="4743"/>
        <item x="8110"/>
        <item x="5036"/>
        <item x="5655"/>
        <item x="4282"/>
        <item x="268"/>
        <item x="7982"/>
        <item x="629"/>
        <item x="918"/>
        <item x="4362"/>
        <item x="5707"/>
        <item x="2083"/>
        <item x="6655"/>
        <item x="4060"/>
        <item x="2323"/>
        <item x="6897"/>
        <item x="8612"/>
        <item x="4374"/>
        <item x="779"/>
        <item x="3802"/>
        <item x="6721"/>
        <item x="1599"/>
        <item x="2165"/>
        <item x="1723"/>
        <item x="2641"/>
        <item x="3746"/>
        <item x="3622"/>
        <item x="6162"/>
        <item x="1665"/>
        <item x="7460"/>
        <item x="8408"/>
        <item x="6810"/>
        <item x="8308"/>
        <item x="7030"/>
        <item x="7066"/>
        <item x="3737"/>
        <item x="1438"/>
        <item x="1638"/>
        <item x="2122"/>
        <item x="2533"/>
        <item x="8056"/>
        <item x="4039"/>
        <item x="2455"/>
        <item x="4904"/>
        <item x="4664"/>
        <item x="4624"/>
        <item x="6280"/>
        <item x="8442"/>
        <item x="529"/>
        <item x="2119"/>
        <item x="5835"/>
        <item x="4365"/>
        <item x="1878"/>
        <item x="4956"/>
        <item x="2096"/>
        <item x="5846"/>
        <item x="6049"/>
        <item x="4218"/>
        <item x="5957"/>
        <item x="1064"/>
        <item x="2015"/>
        <item x="7450"/>
        <item x="6566"/>
        <item x="7357"/>
        <item x="1123"/>
        <item x="7871"/>
        <item x="2830"/>
        <item x="5608"/>
        <item x="2630"/>
        <item x="7916"/>
        <item x="5202"/>
        <item x="5198"/>
        <item x="6517"/>
        <item x="428"/>
        <item x="4545"/>
        <item x="571"/>
        <item x="7609"/>
        <item x="5297"/>
        <item x="6268"/>
        <item x="6707"/>
        <item x="8147"/>
        <item x="1211"/>
        <item x="8357"/>
        <item x="7575"/>
        <item x="7326"/>
        <item x="7100"/>
        <item x="7514"/>
        <item x="2534"/>
        <item x="4427"/>
        <item x="6033"/>
        <item x="4722"/>
        <item x="5295"/>
        <item x="2088"/>
        <item x="3638"/>
        <item x="7076"/>
        <item x="5105"/>
        <item x="4078"/>
        <item x="5647"/>
        <item x="3008"/>
        <item x="1356"/>
        <item x="8473"/>
        <item x="7902"/>
        <item x="2864"/>
        <item x="6381"/>
        <item x="7319"/>
        <item x="6263"/>
        <item x="1221"/>
        <item x="20"/>
        <item x="2688"/>
        <item x="2635"/>
        <item x="5045"/>
        <item x="2420"/>
        <item x="1499"/>
        <item x="2327"/>
        <item x="7274"/>
        <item x="4274"/>
        <item x="7721"/>
        <item x="662"/>
        <item x="3719"/>
        <item x="5441"/>
        <item x="6149"/>
        <item x="2913"/>
        <item x="3908"/>
        <item x="7036"/>
        <item x="775"/>
        <item x="2106"/>
        <item x="2802"/>
        <item x="5450"/>
        <item x="7551"/>
        <item x="721"/>
        <item x="6876"/>
        <item x="7987"/>
        <item x="3581"/>
        <item x="3075"/>
        <item x="2479"/>
        <item x="3853"/>
        <item x="5757"/>
        <item x="6570"/>
        <item x="7092"/>
        <item x="394"/>
        <item x="3841"/>
        <item x="5540"/>
        <item x="7784"/>
        <item x="3875"/>
        <item x="8173"/>
        <item x="7547"/>
        <item x="3771"/>
        <item x="892"/>
        <item x="2352"/>
        <item x="2108"/>
        <item x="1348"/>
        <item x="6373"/>
        <item x="8059"/>
        <item x="7667"/>
        <item x="8123"/>
        <item x="4731"/>
        <item x="288"/>
        <item x="1811"/>
        <item x="5465"/>
        <item x="1832"/>
        <item x="8459"/>
        <item x="5009"/>
        <item x="6941"/>
        <item x="7298"/>
        <item x="5442"/>
        <item x="3067"/>
        <item x="3852"/>
        <item x="7517"/>
        <item x="3518"/>
        <item x="575"/>
        <item x="8241"/>
        <item x="1961"/>
        <item x="6631"/>
        <item x="6485"/>
        <item x="8157"/>
        <item x="6320"/>
        <item x="1269"/>
        <item x="1782"/>
        <item x="3059"/>
        <item x="3472"/>
        <item x="902"/>
        <item x="628"/>
        <item x="3286"/>
        <item x="4520"/>
        <item x="1404"/>
        <item x="4010"/>
        <item x="8371"/>
        <item x="5107"/>
        <item x="299"/>
        <item x="5183"/>
        <item x="1535"/>
        <item x="5484"/>
        <item x="6739"/>
        <item x="4868"/>
        <item x="7951"/>
        <item x="1252"/>
        <item x="3901"/>
        <item x="5095"/>
        <item x="2291"/>
        <item x="6587"/>
        <item x="7891"/>
        <item x="1923"/>
        <item x="7504"/>
        <item x="5196"/>
        <item x="954"/>
        <item x="4616"/>
        <item x="7221"/>
        <item x="8196"/>
        <item x="6668"/>
        <item x="3601"/>
        <item x="5574"/>
        <item x="8265"/>
        <item x="5565"/>
        <item x="6026"/>
        <item x="5986"/>
        <item x="1071"/>
        <item x="1711"/>
        <item x="3685"/>
        <item x="1682"/>
        <item x="8632"/>
        <item x="2726"/>
        <item x="3985"/>
        <item x="1642"/>
        <item x="8037"/>
        <item x="8046"/>
        <item x="4569"/>
        <item x="5339"/>
        <item x="310"/>
        <item x="1276"/>
        <item x="8614"/>
        <item x="6850"/>
        <item x="2405"/>
        <item x="1606"/>
        <item x="3446"/>
        <item x="287"/>
        <item x="8198"/>
        <item x="7409"/>
        <item x="4046"/>
        <item x="6839"/>
        <item x="1941"/>
        <item x="6568"/>
        <item x="6703"/>
        <item x="7516"/>
        <item x="5008"/>
        <item x="4063"/>
        <item x="8230"/>
        <item x="1630"/>
        <item x="1304"/>
        <item x="4067"/>
        <item x="5104"/>
        <item x="3302"/>
        <item x="3870"/>
        <item x="1281"/>
        <item x="2284"/>
        <item x="1852"/>
        <item x="3876"/>
        <item x="1629"/>
        <item x="8015"/>
        <item x="3834"/>
        <item x="7181"/>
        <item x="7924"/>
        <item x="4892"/>
        <item x="7020"/>
        <item x="5431"/>
        <item x="5528"/>
        <item x="1133"/>
        <item x="6051"/>
        <item x="7501"/>
        <item x="869"/>
        <item x="5083"/>
        <item x="763"/>
        <item x="7304"/>
        <item x="3376"/>
        <item x="390"/>
        <item x="4694"/>
        <item x="2814"/>
        <item x="5205"/>
        <item x="8453"/>
        <item x="3211"/>
        <item x="3725"/>
        <item x="2765"/>
        <item x="4073"/>
        <item x="5633"/>
        <item x="4206"/>
        <item x="7835"/>
        <item x="7970"/>
        <item x="2341"/>
        <item x="4805"/>
        <item x="5847"/>
        <item x="2754"/>
        <item x="5210"/>
        <item x="1346"/>
        <item x="5057"/>
        <item x="2966"/>
        <item x="3629"/>
        <item x="4789"/>
        <item x="7647"/>
        <item x="2387"/>
        <item x="2555"/>
        <item x="4183"/>
        <item x="4751"/>
        <item x="4413"/>
        <item x="2753"/>
        <item x="2074"/>
        <item x="8207"/>
        <item x="6796"/>
        <item x="6886"/>
        <item x="7940"/>
        <item x="6371"/>
        <item x="3500"/>
        <item x="2464"/>
        <item x="2930"/>
        <item x="4908"/>
        <item x="1757"/>
        <item x="4328"/>
        <item x="933"/>
        <item x="5156"/>
        <item x="5638"/>
        <item x="8521"/>
        <item x="856"/>
        <item x="769"/>
        <item x="7664"/>
        <item x="5047"/>
        <item x="8284"/>
        <item x="1382"/>
        <item x="2841"/>
        <item x="2079"/>
        <item x="3652"/>
        <item x="4842"/>
        <item x="812"/>
        <item x="4358"/>
        <item x="4559"/>
        <item x="6200"/>
        <item x="8192"/>
        <item x="8075"/>
        <item x="7472"/>
        <item x="7881"/>
        <item x="7847"/>
        <item x="1359"/>
        <item x="1239"/>
        <item x="3756"/>
        <item x="306"/>
        <item x="6522"/>
        <item x="1335"/>
        <item x="1083"/>
        <item x="1578"/>
        <item x="1752"/>
        <item x="5952"/>
        <item x="2917"/>
        <item x="7195"/>
        <item x="3616"/>
        <item x="7848"/>
        <item x="8290"/>
        <item x="8272"/>
        <item x="6551"/>
        <item x="1660"/>
        <item x="4488"/>
        <item x="845"/>
        <item x="3562"/>
        <item x="1271"/>
        <item x="303"/>
        <item x="4931"/>
        <item x="746"/>
        <item x="6696"/>
        <item x="3435"/>
        <item x="8495"/>
        <item x="5082"/>
        <item x="152"/>
        <item x="7422"/>
        <item x="840"/>
        <item x="1758"/>
        <item x="992"/>
        <item x="4696"/>
        <item x="4388"/>
        <item x="424"/>
        <item x="3468"/>
        <item x="3751"/>
        <item x="1328"/>
        <item x="5470"/>
        <item x="4853"/>
        <item x="2531"/>
        <item x="5138"/>
        <item x="7391"/>
        <item x="3832"/>
        <item x="5760"/>
        <item x="2018"/>
        <item x="523"/>
        <item x="7564"/>
        <item x="6422"/>
        <item x="5968"/>
        <item x="3658"/>
        <item x="18"/>
        <item x="5882"/>
        <item x="4678"/>
        <item x="4498"/>
        <item x="4363"/>
        <item x="7315"/>
        <item x="7166"/>
        <item x="179"/>
        <item x="6266"/>
        <item x="4294"/>
        <item x="4173"/>
        <item x="1138"/>
        <item x="40"/>
        <item x="3207"/>
        <item x="1881"/>
        <item x="249"/>
        <item x="8305"/>
        <item x="7738"/>
        <item x="6394"/>
        <item x="3996"/>
        <item x="7628"/>
        <item x="84"/>
        <item x="3558"/>
        <item x="3743"/>
        <item x="2583"/>
        <item x="2010"/>
        <item x="3924"/>
        <item x="771"/>
        <item x="6090"/>
        <item x="6579"/>
        <item x="8540"/>
        <item x="2522"/>
        <item x="6939"/>
        <item x="7984"/>
        <item x="8259"/>
        <item x="4209"/>
        <item x="5504"/>
        <item x="7957"/>
        <item x="3700"/>
        <item x="8595"/>
        <item x="6138"/>
        <item x="3806"/>
        <item x="1019"/>
        <item x="7285"/>
        <item x="5890"/>
        <item x="4998"/>
        <item x="7747"/>
        <item x="6674"/>
        <item x="5949"/>
        <item x="8045"/>
        <item x="8572"/>
        <item x="1524"/>
        <item x="7993"/>
        <item x="8107"/>
        <item x="2967"/>
        <item x="2972"/>
        <item x="1718"/>
        <item x="8336"/>
        <item x="553"/>
        <item x="4225"/>
        <item x="5233"/>
        <item x="5560"/>
        <item x="7006"/>
        <item x="2041"/>
        <item x="5119"/>
        <item x="1914"/>
        <item x="7025"/>
        <item x="1279"/>
        <item x="8313"/>
        <item x="2013"/>
        <item x="1336"/>
        <item x="3982"/>
        <item x="3399"/>
        <item x="4896"/>
        <item x="8428"/>
        <item x="252"/>
        <item x="3680"/>
        <item x="4557"/>
        <item x="4991"/>
        <item x="1689"/>
        <item x="3069"/>
        <item x="528"/>
        <item x="4655"/>
        <item x="1013"/>
        <item x="3233"/>
        <item x="6070"/>
        <item x="6428"/>
        <item x="3640"/>
        <item x="567"/>
        <item x="2993"/>
        <item x="7913"/>
        <item x="2651"/>
        <item x="2665"/>
        <item x="4713"/>
        <item x="8455"/>
        <item x="5381"/>
        <item x="940"/>
        <item x="770"/>
        <item x="8581"/>
        <item x="1464"/>
        <item x="2869"/>
        <item x="8366"/>
        <item x="6676"/>
        <item x="973"/>
        <item x="1519"/>
        <item x="2347"/>
        <item x="2263"/>
        <item x="1111"/>
        <item x="1048"/>
        <item x="5147"/>
        <item x="8001"/>
        <item x="2084"/>
        <item x="2481"/>
        <item x="7597"/>
        <item x="8500"/>
        <item x="2068"/>
        <item x="5428"/>
        <item x="6532"/>
        <item x="2978"/>
        <item x="4210"/>
        <item x="6284"/>
        <item x="837"/>
        <item x="2501"/>
        <item x="4590"/>
        <item x="5236"/>
        <item x="2626"/>
        <item x="7203"/>
        <item x="6484"/>
        <item x="4874"/>
        <item x="7938"/>
        <item x="4089"/>
        <item x="3701"/>
        <item x="3451"/>
        <item x="1709"/>
        <item x="5988"/>
        <item x="5795"/>
        <item x="6386"/>
        <item x="1627"/>
        <item x="6357"/>
        <item x="204"/>
        <item x="6649"/>
        <item x="4845"/>
        <item x="3708"/>
        <item x="627"/>
        <item x="333"/>
        <item x="6140"/>
        <item x="1469"/>
        <item x="4211"/>
        <item x="6099"/>
        <item x="1308"/>
        <item x="6751"/>
        <item x="446"/>
        <item x="6840"/>
        <item x="2080"/>
        <item x="4900"/>
        <item x="1953"/>
        <item x="2956"/>
        <item x="4957"/>
        <item x="5856"/>
        <item x="5333"/>
        <item x="8594"/>
        <item x="972"/>
        <item x="4770"/>
        <item x="744"/>
        <item x="5014"/>
        <item x="5825"/>
        <item x="2058"/>
        <item x="582"/>
        <item x="1708"/>
        <item x="6644"/>
        <item x="7469"/>
        <item x="1313"/>
        <item x="8382"/>
        <item x="6923"/>
        <item x="3236"/>
        <item x="6335"/>
        <item x="1425"/>
        <item x="1572"/>
        <item x="3994"/>
        <item x="3532"/>
        <item x="1268"/>
        <item x="4704"/>
        <item x="6228"/>
        <item x="3448"/>
        <item x="5419"/>
        <item x="4980"/>
        <item x="1073"/>
        <item x="273"/>
        <item x="2755"/>
        <item x="2542"/>
        <item x="5356"/>
        <item x="5354"/>
        <item x="6069"/>
        <item x="946"/>
        <item x="4650"/>
        <item x="332"/>
        <item x="6466"/>
        <item x="186"/>
        <item x="6287"/>
        <item x="2787"/>
        <item x="1740"/>
        <item x="8471"/>
        <item x="1800"/>
        <item x="3056"/>
        <item x="522"/>
        <item x="2052"/>
        <item x="8475"/>
        <item x="6984"/>
        <item x="687"/>
        <item x="2662"/>
        <item x="4315"/>
        <item x="3710"/>
        <item x="6156"/>
        <item x="5808"/>
        <item x="3393"/>
        <item x="6731"/>
        <item x="3897"/>
        <item x="6213"/>
        <item x="4152"/>
        <item x="3695"/>
        <item x="797"/>
        <item x="6917"/>
        <item x="6586"/>
        <item x="6743"/>
        <item x="382"/>
        <item x="4313"/>
        <item x="4491"/>
        <item x="2944"/>
        <item x="4771"/>
        <item x="3010"/>
        <item x="6547"/>
        <item x="1257"/>
        <item x="708"/>
        <item x="5359"/>
        <item x="4629"/>
        <item x="3205"/>
        <item x="8099"/>
        <item x="4158"/>
        <item x="348"/>
        <item x="13"/>
        <item x="4667"/>
        <item x="5155"/>
        <item x="6097"/>
        <item x="3024"/>
        <item x="5208"/>
        <item x="3418"/>
        <item x="6448"/>
        <item x="556"/>
        <item x="2882"/>
        <item x="5709"/>
        <item x="7809"/>
        <item x="2075"/>
        <item x="5661"/>
        <item x="7758"/>
        <item x="3137"/>
        <item x="5613"/>
        <item x="800"/>
        <item x="7486"/>
        <item x="3459"/>
        <item x="1366"/>
        <item x="5905"/>
        <item x="2400"/>
        <item x="4085"/>
        <item x="1618"/>
        <item x="4623"/>
        <item x="6135"/>
        <item x="5126"/>
        <item x="163"/>
        <item x="5285"/>
        <item x="5438"/>
        <item x="6420"/>
        <item x="7263"/>
        <item x="5578"/>
        <item x="2373"/>
        <item x="3646"/>
        <item x="5841"/>
        <item x="1474"/>
        <item x="4312"/>
        <item x="5345"/>
        <item x="4295"/>
        <item x="5516"/>
        <item x="4959"/>
        <item x="2089"/>
        <item x="1330"/>
        <item x="421"/>
        <item x="254"/>
        <item x="7306"/>
        <item x="2604"/>
        <item x="1175"/>
        <item x="411"/>
        <item x="1263"/>
        <item x="1651"/>
        <item x="6829"/>
        <item x="5731"/>
        <item x="3191"/>
        <item x="8417"/>
        <item x="2560"/>
        <item x="4414"/>
        <item x="5912"/>
        <item x="5619"/>
        <item x="3231"/>
        <item x="7151"/>
        <item x="1746"/>
        <item x="2678"/>
        <item x="8089"/>
        <item x="4970"/>
        <item x="6253"/>
        <item x="4457"/>
        <item x="8539"/>
        <item x="387"/>
        <item x="1463"/>
        <item x="2436"/>
        <item x="728"/>
        <item x="3263"/>
        <item x="8095"/>
        <item x="1587"/>
        <item x="864"/>
        <item x="2207"/>
        <item x="795"/>
        <item x="4243"/>
        <item x="4033"/>
        <item x="6393"/>
        <item x="3461"/>
        <item x="4382"/>
        <item x="2182"/>
        <item x="6067"/>
        <item x="1332"/>
        <item x="5021"/>
        <item x="4404"/>
        <item x="1480"/>
        <item x="8587"/>
        <item x="5575"/>
        <item x="1911"/>
        <item x="5698"/>
        <item x="2203"/>
        <item x="1401"/>
        <item x="848"/>
        <item x="6007"/>
        <item x="1789"/>
        <item x="7075"/>
        <item x="7313"/>
        <item x="99"/>
        <item x="5209"/>
        <item x="6183"/>
        <item x="6038"/>
        <item x="2260"/>
        <item x="3098"/>
        <item x="1158"/>
        <item x="7288"/>
        <item x="4272"/>
        <item x="4905"/>
        <item x="3898"/>
        <item x="6499"/>
        <item x="6105"/>
        <item x="1672"/>
        <item x="1965"/>
        <item x="1541"/>
        <item x="1512"/>
        <item x="935"/>
        <item x="7267"/>
        <item x="2110"/>
        <item x="2365"/>
        <item x="3969"/>
        <item x="367"/>
        <item x="7356"/>
        <item x="937"/>
        <item x="7530"/>
        <item x="8338"/>
        <item x="7975"/>
        <item x="8350"/>
        <item x="3698"/>
        <item x="3427"/>
        <item x="213"/>
        <item x="813"/>
        <item x="3188"/>
        <item x="3083"/>
        <item x="399"/>
        <item x="4951"/>
        <item x="8505"/>
        <item x="6289"/>
        <item x="5830"/>
        <item x="8205"/>
        <item x="4308"/>
        <item x="6091"/>
        <item x="3218"/>
        <item x="806"/>
        <item x="5034"/>
        <item x="5201"/>
        <item x="5601"/>
        <item x="1801"/>
        <item x="4720"/>
        <item x="1568"/>
        <item x="1529"/>
        <item x="1068"/>
        <item x="2519"/>
        <item x="8557"/>
        <item x="5532"/>
        <item x="5781"/>
        <item x="5866"/>
        <item x="6359"/>
        <item x="5692"/>
        <item x="478"/>
        <item x="1555"/>
        <item x="8398"/>
        <item x="6014"/>
        <item x="1054"/>
        <item x="3621"/>
        <item x="325"/>
        <item x="5863"/>
        <item x="7638"/>
        <item x="146"/>
        <item x="491"/>
        <item x="191"/>
        <item x="1385"/>
        <item x="3237"/>
        <item x="379"/>
        <item x="3590"/>
        <item x="4602"/>
        <item x="7875"/>
        <item x="8254"/>
        <item x="7578"/>
        <item x="2161"/>
        <item x="2189"/>
        <item x="319"/>
        <item x="3415"/>
        <item x="5603"/>
        <item x="4556"/>
        <item x="1895"/>
        <item x="6233"/>
        <item x="5125"/>
        <item x="8271"/>
        <item x="3813"/>
        <item x="5079"/>
        <item x="2994"/>
        <item x="7058"/>
        <item x="3122"/>
        <item x="2985"/>
        <item x="1058"/>
        <item x="3144"/>
        <item x="4144"/>
        <item x="5097"/>
        <item x="6172"/>
        <item x="2051"/>
        <item x="2556"/>
        <item x="4779"/>
        <item x="6618"/>
        <item x="8394"/>
        <item x="6851"/>
        <item x="3825"/>
        <item x="7077"/>
        <item x="6125"/>
        <item x="4788"/>
        <item x="3329"/>
        <item x="5092"/>
        <item x="2168"/>
        <item x="3002"/>
        <item x="4909"/>
        <item x="4156"/>
        <item x="1233"/>
        <item x="49"/>
        <item x="6170"/>
        <item x="3782"/>
        <item x="2714"/>
        <item x="456"/>
        <item x="3844"/>
        <item x="2792"/>
        <item x="5807"/>
        <item x="7299"/>
        <item x="8040"/>
        <item x="4535"/>
        <item x="6773"/>
        <item x="5072"/>
        <item x="4340"/>
        <item x="6763"/>
        <item x="3476"/>
        <item x="1693"/>
        <item x="6557"/>
        <item x="7065"/>
        <item x="3981"/>
        <item x="3859"/>
        <item x="4796"/>
        <item x="5581"/>
        <item x="7556"/>
        <item x="7792"/>
        <item x="5977"/>
        <item x="7760"/>
        <item x="6081"/>
        <item x="7770"/>
        <item x="5096"/>
        <item x="1372"/>
        <item x="545"/>
        <item x="823"/>
        <item x="3176"/>
        <item x="7280"/>
        <item x="7964"/>
        <item x="4140"/>
        <item x="8304"/>
        <item x="6764"/>
        <item x="5852"/>
        <item x="5476"/>
        <item x="1694"/>
        <item x="5282"/>
        <item x="1334"/>
        <item x="1294"/>
        <item x="5494"/>
        <item x="2549"/>
        <item x="5711"/>
        <item x="1153"/>
        <item x="2639"/>
        <item x="2326"/>
        <item x="7709"/>
        <item x="3488"/>
        <item x="1662"/>
        <item x="5564"/>
        <item x="1903"/>
        <item x="3277"/>
        <item x="4346"/>
        <item x="5378"/>
        <item x="4967"/>
        <item x="1435"/>
        <item x="2964"/>
        <item x="1687"/>
        <item x="7219"/>
        <item x="93"/>
        <item x="4344"/>
        <item x="548"/>
        <item x="2477"/>
        <item x="1015"/>
        <item x="8494"/>
        <item x="7857"/>
        <item x="2410"/>
        <item x="6065"/>
        <item x="6000"/>
        <item x="11"/>
        <item x="1788"/>
        <item x="3747"/>
        <item x="5810"/>
        <item x="5872"/>
        <item x="8010"/>
        <item x="8348"/>
        <item x="1300"/>
        <item x="7724"/>
        <item x="8543"/>
        <item x="789"/>
        <item x="1725"/>
        <item x="1610"/>
        <item x="4529"/>
        <item x="1196"/>
        <item x="3575"/>
        <item x="1325"/>
        <item x="2215"/>
        <item x="4142"/>
        <item x="3407"/>
        <item x="6842"/>
        <item x="8187"/>
        <item x="4044"/>
        <item x="5753"/>
        <item x="4813"/>
        <item x="3939"/>
        <item x="6794"/>
        <item x="137"/>
        <item x="7062"/>
        <item x="1321"/>
        <item x="8041"/>
        <item x="2885"/>
        <item x="750"/>
        <item x="2991"/>
        <item x="2339"/>
        <item x="3095"/>
        <item x="2812"/>
        <item x="7737"/>
        <item x="8203"/>
        <item x="5637"/>
        <item x="4814"/>
        <item x="4011"/>
        <item x="466"/>
        <item x="7316"/>
        <item x="3358"/>
        <item x="4553"/>
        <item x="3817"/>
        <item x="6830"/>
        <item x="6885"/>
        <item x="1570"/>
        <item x="2797"/>
        <item x="1635"/>
        <item x="5535"/>
        <item x="2510"/>
        <item x="3097"/>
        <item x="7860"/>
        <item x="4303"/>
        <item x="1386"/>
        <item x="3309"/>
        <item x="4226"/>
        <item x="1840"/>
        <item x="6900"/>
        <item x="19"/>
        <item x="822"/>
        <item x="1655"/>
        <item x="7838"/>
        <item x="731"/>
        <item x="5136"/>
        <item x="5355"/>
        <item x="8378"/>
        <item x="5725"/>
        <item x="6914"/>
        <item x="4473"/>
        <item x="2758"/>
        <item x="7828"/>
        <item x="4765"/>
        <item x="5299"/>
        <item x="5474"/>
        <item x="1353"/>
        <item x="307"/>
        <item x="4259"/>
        <item x="3234"/>
        <item x="4464"/>
        <item x="1176"/>
        <item x="6909"/>
        <item x="3650"/>
        <item x="732"/>
        <item x="1866"/>
        <item x="6935"/>
        <item x="3379"/>
        <item x="1548"/>
        <item x="4752"/>
        <item x="7874"/>
        <item x="7672"/>
        <item x="6243"/>
        <item x="3164"/>
        <item x="6889"/>
        <item x="5251"/>
        <item x="4247"/>
        <item x="4887"/>
        <item x="3271"/>
        <item x="6779"/>
        <item x="8294"/>
        <item x="6123"/>
        <item x="1445"/>
        <item x="3643"/>
        <item x="3792"/>
        <item x="4757"/>
        <item x="1016"/>
        <item x="1450"/>
        <item x="2281"/>
        <item x="2240"/>
        <item x="1352"/>
        <item x="138"/>
        <item x="6196"/>
        <item x="90"/>
        <item x="5422"/>
        <item x="7743"/>
        <item x="4570"/>
        <item x="2568"/>
        <item x="8058"/>
        <item x="3086"/>
        <item x="5700"/>
        <item x="8400"/>
        <item x="1756"/>
        <item x="3167"/>
        <item x="755"/>
        <item x="613"/>
        <item x="616"/>
        <item x="2276"/>
        <item x="2627"/>
        <item x="4528"/>
        <item x="7904"/>
        <item x="7686"/>
        <item x="2929"/>
        <item x="4499"/>
        <item x="3249"/>
        <item x="8533"/>
        <item x="7736"/>
        <item x="3896"/>
        <item x="2873"/>
        <item x="5878"/>
        <item x="3836"/>
        <item x="5809"/>
        <item x="3656"/>
        <item x="6806"/>
        <item x="7536"/>
        <item x="3525"/>
        <item x="2060"/>
        <item x="6836"/>
        <item x="7714"/>
        <item x="7216"/>
        <item x="4391"/>
        <item x="2586"/>
        <item x="1057"/>
        <item x="4755"/>
        <item x="6249"/>
        <item x="5081"/>
        <item x="2997"/>
        <item x="7246"/>
        <item x="1982"/>
        <item x="4094"/>
        <item x="7811"/>
        <item x="714"/>
        <item x="5686"/>
        <item x="5987"/>
        <item x="30"/>
        <item x="3319"/>
        <item x="3672"/>
        <item x="5857"/>
        <item x="4684"/>
        <item x="7542"/>
        <item x="6542"/>
        <item x="4216"/>
        <item x="397"/>
        <item x="4253"/>
        <item x="8395"/>
        <item x="2998"/>
        <item x="7723"/>
        <item x="1261"/>
        <item x="1418"/>
        <item x="7211"/>
        <item x="8436"/>
        <item x="4636"/>
        <item x="6139"/>
        <item x="3766"/>
        <item x="255"/>
        <item x="7849"/>
        <item x="1214"/>
        <item x="3259"/>
        <item x="5531"/>
        <item x="3533"/>
        <item x="6408"/>
        <item x="1333"/>
        <item x="2450"/>
        <item x="6008"/>
        <item x="8622"/>
        <item x="8004"/>
        <item x="685"/>
        <item x="3880"/>
        <item x="5472"/>
        <item x="4920"/>
        <item x="6013"/>
        <item x="4514"/>
        <item x="4305"/>
        <item x="2649"/>
        <item x="1761"/>
        <item x="70"/>
        <item x="658"/>
        <item x="116"/>
        <item x="2331"/>
        <item x="2680"/>
        <item x="1444"/>
        <item x="7161"/>
        <item x="8602"/>
        <item x="2875"/>
        <item x="5568"/>
        <item x="1528"/>
        <item x="4945"/>
        <item x="3613"/>
        <item x="2835"/>
        <item x="1733"/>
        <item x="7772"/>
        <item x="8132"/>
        <item x="4051"/>
        <item x="911"/>
        <item x="4027"/>
        <item x="5658"/>
        <item x="5915"/>
        <item x="7447"/>
        <item x="1894"/>
        <item x="7352"/>
        <item x="3166"/>
        <item x="2643"/>
        <item x="5961"/>
        <item x="5951"/>
        <item x="435"/>
        <item x="6350"/>
        <item x="3473"/>
        <item x="2950"/>
        <item x="472"/>
        <item x="5344"/>
        <item x="8165"/>
        <item x="7260"/>
        <item x="8351"/>
        <item x="5114"/>
        <item x="6533"/>
        <item x="7064"/>
        <item x="1277"/>
        <item x="5538"/>
        <item x="2780"/>
        <item x="3445"/>
        <item x="4101"/>
        <item x="4869"/>
        <item x="3984"/>
        <item x="6338"/>
        <item x="124"/>
        <item x="6577"/>
        <item x="5497"/>
        <item x="6473"/>
        <item x="4188"/>
        <item x="828"/>
        <item x="8234"/>
        <item x="1350"/>
        <item x="467"/>
        <item x="8050"/>
        <item x="2741"/>
        <item x="3250"/>
        <item x="1010"/>
        <item x="3151"/>
        <item x="1787"/>
        <item x="7783"/>
        <item x="5175"/>
        <item x="4925"/>
        <item x="4879"/>
        <item x="6491"/>
        <item x="21"/>
        <item x="3020"/>
        <item x="1946"/>
        <item x="261"/>
        <item x="477"/>
        <item x="8571"/>
        <item x="7249"/>
        <item x="6913"/>
        <item x="759"/>
        <item x="7611"/>
        <item x="3872"/>
        <item x="2494"/>
        <item x="360"/>
        <item x="1632"/>
        <item x="2254"/>
        <item x="643"/>
        <item x="4307"/>
        <item x="4859"/>
        <item x="551"/>
        <item x="1560"/>
        <item x="1886"/>
        <item x="1355"/>
        <item x="6410"/>
        <item x="4974"/>
        <item x="4149"/>
        <item x="6686"/>
        <item x="4355"/>
        <item x="7958"/>
        <item x="5656"/>
        <item x="2834"/>
        <item x="2652"/>
        <item x="8552"/>
        <item x="4084"/>
        <item x="1103"/>
        <item x="5811"/>
        <item x="8301"/>
        <item x="515"/>
        <item x="5713"/>
        <item x="3796"/>
        <item x="5457"/>
        <item x="4739"/>
        <item x="6538"/>
        <item x="3116"/>
        <item x="8043"/>
        <item x="5098"/>
        <item x="7882"/>
        <item x="7754"/>
        <item x="8554"/>
        <item x="1978"/>
        <item x="8589"/>
        <item x="1156"/>
        <item x="7643"/>
        <item x="2297"/>
        <item x="5861"/>
        <item x="5954"/>
        <item x="967"/>
        <item x="5675"/>
        <item x="2320"/>
        <item x="5971"/>
        <item x="8588"/>
        <item x="4007"/>
        <item x="8214"/>
        <item x="1631"/>
        <item x="6168"/>
        <item x="108"/>
        <item x="6425"/>
        <item x="4794"/>
        <item x="376"/>
        <item x="2421"/>
        <item x="1702"/>
        <item x="3600"/>
        <item x="977"/>
        <item x="7812"/>
        <item x="1254"/>
        <item x="5118"/>
        <item x="1006"/>
        <item x="5182"/>
        <item x="4826"/>
        <item x="1004"/>
        <item x="6450"/>
        <item x="2386"/>
        <item x="427"/>
        <item x="6278"/>
        <item x="602"/>
        <item x="1302"/>
        <item x="8356"/>
        <item x="7252"/>
        <item x="1096"/>
        <item x="4538"/>
        <item x="3026"/>
        <item x="1581"/>
        <item x="2631"/>
        <item x="7158"/>
        <item x="2914"/>
        <item x="7502"/>
        <item x="1995"/>
        <item x="7748"/>
        <item x="1429"/>
        <item x="4207"/>
        <item x="4440"/>
        <item x="2959"/>
        <item x="1447"/>
        <item x="1003"/>
        <item x="6834"/>
        <item x="3212"/>
        <item x="1853"/>
        <item x="2616"/>
        <item x="7567"/>
        <item x="855"/>
        <item x="932"/>
        <item x="5498"/>
        <item x="98"/>
        <item x="6309"/>
        <item x="8362"/>
        <item x="4192"/>
        <item x="558"/>
        <item x="364"/>
        <item x="3838"/>
        <item x="2196"/>
        <item x="825"/>
        <item x="7983"/>
        <item x="7701"/>
        <item x="6918"/>
        <item x="2376"/>
        <item x="2465"/>
        <item x="811"/>
        <item x="7798"/>
        <item x="7868"/>
        <item x="1534"/>
        <item x="209"/>
        <item x="1437"/>
        <item x="2124"/>
        <item x="290"/>
        <item x="5953"/>
        <item x="6241"/>
        <item x="6580"/>
        <item x="5011"/>
        <item x="2176"/>
        <item x="3664"/>
        <item x="5577"/>
        <item x="6716"/>
        <item x="1633"/>
        <item x="8583"/>
        <item x="5848"/>
        <item x="5448"/>
        <item x="5256"/>
        <item x="6504"/>
        <item x="5978"/>
        <item x="1858"/>
        <item x="1126"/>
        <item x="5732"/>
        <item x="1657"/>
        <item x="3096"/>
        <item x="4918"/>
        <item x="3204"/>
        <item x="8287"/>
        <item x="389"/>
        <item x="4773"/>
        <item x="3879"/>
        <item x="3003"/>
        <item x="7397"/>
        <item x="7369"/>
        <item x="736"/>
        <item x="3515"/>
        <item x="4082"/>
        <item x="3382"/>
        <item x="7125"/>
        <item x="2592"/>
        <item x="2264"/>
        <item x="5553"/>
        <item x="929"/>
        <item x="4854"/>
        <item x="4352"/>
        <item x="5708"/>
        <item x="2976"/>
        <item x="2249"/>
        <item x="2429"/>
        <item x="4977"/>
        <item x="830"/>
        <item x="3128"/>
        <item x="3019"/>
        <item x="5195"/>
        <item x="301"/>
        <item x="4898"/>
        <item x="5590"/>
        <item x="7569"/>
        <item x="1815"/>
        <item x="2328"/>
        <item x="1102"/>
        <item x="2054"/>
        <item x="8193"/>
        <item x="166"/>
        <item x="2364"/>
        <item x="7320"/>
        <item x="1724"/>
        <item x="3696"/>
        <item x="2293"/>
        <item x="5429"/>
        <item x="7243"/>
        <item x="7112"/>
        <item x="5053"/>
        <item x="6966"/>
        <item x="7708"/>
        <item x="1163"/>
        <item x="7416"/>
        <item x="4213"/>
        <item x="1907"/>
        <item x="573"/>
        <item x="294"/>
        <item x="313"/>
        <item x="439"/>
        <item x="715"/>
        <item x="1497"/>
        <item x="6584"/>
        <item x="1919"/>
        <item x="6020"/>
        <item x="1973"/>
        <item x="4455"/>
        <item x="7493"/>
        <item x="214"/>
        <item x="6727"/>
        <item x="5897"/>
        <item x="7381"/>
        <item x="8360"/>
        <item x="3269"/>
        <item x="6605"/>
        <item x="3115"/>
        <item x="8"/>
        <item x="3243"/>
        <item x="4160"/>
        <item x="987"/>
        <item x="1381"/>
        <item x="5602"/>
        <item x="7917"/>
        <item x="8343"/>
        <item x="6144"/>
        <item x="3336"/>
        <item x="6591"/>
        <item x="3335"/>
        <item x="5035"/>
        <item x="951"/>
        <item x="3922"/>
        <item x="1742"/>
        <item x="7796"/>
        <item x="1140"/>
        <item x="5137"/>
        <item x="2426"/>
        <item x="739"/>
        <item x="959"/>
        <item x="4688"/>
        <item x="4580"/>
        <item x="461"/>
        <item x="1098"/>
        <item x="2194"/>
        <item x="3886"/>
        <item x="2772"/>
        <item x="8256"/>
        <item x="4568"/>
        <item x="4827"/>
        <item x="4123"/>
        <item x="8154"/>
        <item x="2564"/>
        <item x="3017"/>
        <item x="5069"/>
        <item x="8499"/>
        <item x="4750"/>
        <item x="1972"/>
        <item x="982"/>
        <item x="621"/>
        <item x="4530"/>
        <item x="6242"/>
        <item x="6904"/>
        <item x="6390"/>
        <item x="8211"/>
        <item x="1819"/>
        <item x="1849"/>
        <item x="2656"/>
        <item x="7345"/>
        <item x="6404"/>
        <item x="6006"/>
        <item x="7751"/>
        <item x="5028"/>
        <item x="4187"/>
        <item x="4250"/>
        <item x="6502"/>
        <item x="2817"/>
        <item x="1571"/>
        <item x="3429"/>
        <item x="6164"/>
        <item x="4502"/>
        <item x="4175"/>
        <item x="8090"/>
        <item x="4014"/>
        <item x="3000"/>
        <item x="5187"/>
        <item x="5718"/>
        <item x="3142"/>
        <item x="5935"/>
        <item x="119"/>
        <item x="2908"/>
        <item x="7606"/>
        <item x="7328"/>
        <item x="6134"/>
        <item x="7101"/>
        <item x="1209"/>
        <item x="1669"/>
        <item x="8310"/>
        <item x="3268"/>
        <item x="8101"/>
        <item x="1038"/>
        <item x="5163"/>
        <item x="1818"/>
        <item x="809"/>
        <item x="4983"/>
        <item x="6248"/>
        <item x="2988"/>
        <item x="6079"/>
        <item x="5012"/>
        <item x="2056"/>
        <item x="3625"/>
        <item x="897"/>
        <item x="5714"/>
        <item x="4141"/>
        <item x="7661"/>
        <item x="3741"/>
        <item x="3979"/>
        <item x="754"/>
        <item x="101"/>
        <item x="3915"/>
        <item x="5379"/>
        <item x="4881"/>
        <item x="6382"/>
        <item x="942"/>
        <item x="7215"/>
        <item x="1212"/>
        <item x="6732"/>
        <item x="2166"/>
        <item x="511"/>
        <item x="1349"/>
        <item x="4407"/>
        <item x="5588"/>
        <item x="1908"/>
        <item x="7720"/>
        <item x="4820"/>
        <item x="4677"/>
        <item x="1436"/>
        <item x="6995"/>
        <item x="8590"/>
        <item x="5440"/>
        <item x="6412"/>
        <item x="1967"/>
        <item x="6416"/>
        <item x="1226"/>
        <item x="7236"/>
        <item x="1428"/>
        <item x="979"/>
        <item x="3840"/>
        <item x="6683"/>
        <item x="3699"/>
        <item x="36"/>
        <item x="1765"/>
        <item x="6832"/>
        <item x="7728"/>
        <item x="5584"/>
        <item x="1883"/>
        <item x="6961"/>
        <item x="346"/>
        <item x="5965"/>
        <item x="3387"/>
        <item x="723"/>
        <item x="3988"/>
        <item x="7767"/>
        <item x="2675"/>
        <item x="1309"/>
        <item x="429"/>
        <item x="4802"/>
        <item x="7310"/>
        <item x="2415"/>
        <item x="1296"/>
        <item x="2517"/>
        <item x="5143"/>
        <item x="704"/>
        <item x="7050"/>
        <item x="170"/>
        <item x="2658"/>
        <item x="5211"/>
        <item x="6571"/>
        <item x="3066"/>
        <item x="7088"/>
        <item x="3352"/>
        <item x="1040"/>
        <item x="6919"/>
        <item x="295"/>
        <item x="2722"/>
        <item x="1699"/>
        <item x="378"/>
        <item x="1845"/>
        <item x="5884"/>
        <item x="6169"/>
        <item x="6965"/>
        <item x="8311"/>
        <item x="6967"/>
        <item x="5625"/>
        <item x="2530"/>
        <item x="3688"/>
        <item x="1380"/>
        <item x="3808"/>
        <item x="4309"/>
        <item x="423"/>
        <item x="5148"/>
        <item x="2495"/>
        <item x="997"/>
        <item x="2866"/>
        <item x="8209"/>
        <item x="5870"/>
        <item x="5981"/>
        <item x="5248"/>
        <item x="4975"/>
        <item x="4353"/>
        <item x="7003"/>
        <item x="2399"/>
        <item x="1067"/>
        <item x="764"/>
        <item x="4377"/>
        <item x="2434"/>
        <item x="7411"/>
        <item x="7512"/>
        <item x="5948"/>
        <item x="7193"/>
        <item x="7810"/>
        <item x="3094"/>
        <item x="8237"/>
        <item x="6191"/>
        <item x="2351"/>
        <item x="5317"/>
        <item x="3931"/>
        <item x="8619"/>
        <item x="4816"/>
        <item x="7122"/>
        <item x="81"/>
        <item x="606"/>
        <item x="5997"/>
        <item x="8302"/>
        <item x="6402"/>
        <item x="7789"/>
        <item x="7449"/>
        <item x="5154"/>
        <item x="4885"/>
        <item x="2674"/>
        <item x="6888"/>
        <item x="5879"/>
        <item x="4405"/>
        <item x="2198"/>
        <item x="581"/>
        <item x="3967"/>
        <item x="2031"/>
        <item x="1253"/>
        <item x="4348"/>
        <item x="1822"/>
        <item x="8202"/>
        <item x="877"/>
        <item x="5178"/>
        <item x="5246"/>
        <item x="2370"/>
        <item x="3929"/>
        <item x="8479"/>
        <item x="6114"/>
        <item x="5007"/>
        <item x="1531"/>
        <item x="3571"/>
        <item x="1191"/>
        <item x="3654"/>
        <item x="1676"/>
        <item x="6539"/>
        <item x="463"/>
        <item x="2822"/>
        <item x="2210"/>
        <item x="3292"/>
        <item x="1182"/>
        <item x="7135"/>
        <item x="3419"/>
        <item x="3907"/>
        <item x="3545"/>
        <item x="228"/>
        <item x="5649"/>
        <item x="1180"/>
        <item x="6351"/>
        <item x="203"/>
        <item x="6981"/>
        <item x="4583"/>
        <item x="6768"/>
        <item x="3554"/>
        <item x="6260"/>
        <item x="7311"/>
        <item x="8264"/>
        <item x="1954"/>
        <item x="7258"/>
        <item x="2183"/>
        <item x="4151"/>
        <item x="6304"/>
        <item x="5685"/>
        <item x="6301"/>
        <item x="145"/>
        <item x="5189"/>
        <item x="3949"/>
        <item x="7508"/>
        <item x="6598"/>
        <item x="6621"/>
        <item x="8171"/>
        <item x="3943"/>
        <item x="8365"/>
        <item x="6330"/>
        <item x="700"/>
        <item x="4367"/>
        <item x="2136"/>
        <item x="5920"/>
        <item x="6057"/>
        <item x="8524"/>
        <item x="453"/>
        <item x="3499"/>
        <item x="3232"/>
        <item x="6255"/>
        <item x="4672"/>
        <item x="1166"/>
        <item x="4686"/>
        <item x="5794"/>
        <item x="5626"/>
        <item x="7360"/>
        <item x="3815"/>
        <item x="1406"/>
        <item x="7037"/>
        <item x="4330"/>
        <item x="7691"/>
        <item x="983"/>
        <item x="7546"/>
        <item x="2948"/>
        <item x="1932"/>
        <item x="8508"/>
        <item x="3611"/>
        <item x="4061"/>
        <item x="7323"/>
        <item x="8385"/>
        <item x="6486"/>
        <item x="4349"/>
        <item x="8628"/>
        <item x="6117"/>
        <item x="7652"/>
        <item x="7462"/>
        <item x="6259"/>
        <item x="5318"/>
        <item x="5495"/>
        <item x="7753"/>
        <item x="1730"/>
        <item x="4574"/>
        <item x="3342"/>
        <item x="2694"/>
        <item x="5436"/>
        <item x="6222"/>
        <item x="1968"/>
        <item x="3405"/>
        <item x="2731"/>
        <item x="2086"/>
        <item x="7897"/>
        <item x="129"/>
        <item x="3645"/>
        <item x="6308"/>
        <item x="555"/>
        <item x="6745"/>
        <item x="1318"/>
        <item x="5654"/>
        <item x="6437"/>
        <item x="2192"/>
        <item x="8633"/>
        <item x="6960"/>
        <item x="4832"/>
        <item x="5241"/>
        <item x="7795"/>
        <item x="4572"/>
        <item x="1575"/>
        <item x="3755"/>
        <item x="5294"/>
        <item x="2206"/>
        <item x="7191"/>
        <item x="4372"/>
        <item x="898"/>
        <item x="2471"/>
        <item x="7861"/>
        <item x="4791"/>
        <item x="885"/>
        <item x="7099"/>
        <item x="5366"/>
        <item x="6755"/>
        <item x="7931"/>
        <item x="205"/>
        <item x="2053"/>
        <item x="2105"/>
        <item x="2766"/>
        <item x="1824"/>
        <item x="412"/>
        <item x="1186"/>
        <item x="4926"/>
        <item x="3704"/>
        <item x="80"/>
        <item x="3284"/>
        <item x="1151"/>
        <item x="652"/>
        <item x="3135"/>
        <item x="1055"/>
        <item x="7511"/>
        <item x="2239"/>
        <item x="7937"/>
        <item x="7879"/>
        <item x="6973"/>
        <item x="1363"/>
        <item x="2624"/>
        <item x="7115"/>
        <item x="2043"/>
        <item x="8083"/>
        <item x="4754"/>
        <item x="6267"/>
        <item x="5651"/>
        <item x="1518"/>
        <item x="6252"/>
        <item x="233"/>
        <item x="4185"/>
        <item x="3372"/>
        <item x="1201"/>
        <item x="8396"/>
        <item x="79"/>
        <item x="8219"/>
        <item x="5680"/>
        <item x="5469"/>
        <item x="6500"/>
        <item x="3190"/>
        <item x="1701"/>
        <item x="8413"/>
        <item x="3404"/>
        <item x="8077"/>
        <item x="4833"/>
        <item x="6746"/>
        <item x="7376"/>
        <item x="426"/>
        <item x="404"/>
        <item x="6478"/>
        <item x="4797"/>
        <item x="4928"/>
        <item x="1232"/>
        <item x="4342"/>
        <item x="8629"/>
        <item x="3054"/>
        <item x="8298"/>
        <item x="3523"/>
        <item x="3661"/>
        <item x="8025"/>
        <item x="2411"/>
        <item x="3285"/>
        <item x="5739"/>
        <item x="1670"/>
        <item x="3837"/>
        <item x="47"/>
        <item x="710"/>
        <item x="5789"/>
        <item x="5914"/>
        <item x="5112"/>
        <item x="7478"/>
        <item x="6515"/>
        <item x="7908"/>
        <item x="3046"/>
        <item x="3248"/>
        <item x="4798"/>
        <item x="208"/>
        <item x="941"/>
        <item x="8529"/>
        <item x="7629"/>
        <item x="8342"/>
        <item x="1478"/>
        <item x="1600"/>
        <item x="5158"/>
        <item x="3409"/>
        <item x="3456"/>
        <item x="6024"/>
        <item x="7089"/>
        <item x="3501"/>
        <item x="6032"/>
        <item x="745"/>
        <item x="5261"/>
        <item x="6608"/>
        <item x="6785"/>
        <item x="432"/>
        <item x="7438"/>
        <item x="3831"/>
        <item x="347"/>
        <item x="957"/>
        <item x="5730"/>
        <item x="8186"/>
        <item x="8163"/>
        <item x="7268"/>
        <item x="4620"/>
        <item x="7642"/>
        <item x="2852"/>
        <item x="8197"/>
        <item x="5842"/>
        <item x="6401"/>
        <item x="5534"/>
        <item x="175"/>
        <item x="2135"/>
        <item x="3862"/>
        <item x="5994"/>
        <item x="2973"/>
        <item x="7414"/>
        <item x="4288"/>
        <item x="7368"/>
        <item x="3557"/>
        <item x="7883"/>
        <item x="4228"/>
        <item x="943"/>
        <item x="2701"/>
        <item x="1042"/>
        <item x="3029"/>
        <item x="7439"/>
        <item x="8189"/>
        <item x="1393"/>
        <item x="8626"/>
        <item x="2349"/>
        <item x="8363"/>
        <item x="7256"/>
        <item x="1915"/>
        <item x="3454"/>
        <item x="6176"/>
        <item x="3627"/>
        <item x="2661"/>
        <item x="3150"/>
        <item x="8088"/>
        <item x="831"/>
        <item x="4037"/>
        <item x="1716"/>
        <item x="1862"/>
        <item x="6822"/>
        <item x="3807"/>
        <item x="6555"/>
        <item x="7500"/>
        <item x="8134"/>
        <item x="6080"/>
        <item x="7448"/>
        <item x="3864"/>
        <item x="2505"/>
        <item x="3101"/>
        <item x="8280"/>
        <item x="6770"/>
        <item x="3090"/>
        <item x="6056"/>
        <item x="3966"/>
        <item x="8074"/>
        <item x="4511"/>
        <item x="3589"/>
        <item x="8252"/>
        <item x="4698"/>
        <item x="4129"/>
        <item x="3267"/>
        <item x="1282"/>
        <item x="3761"/>
        <item x="6275"/>
        <item x="8423"/>
        <item x="7822"/>
        <item x="4204"/>
        <item x="7143"/>
        <item x="4448"/>
        <item x="4711"/>
        <item x="3365"/>
        <item x="4366"/>
        <item x="4004"/>
        <item x="5745"/>
        <item x="6492"/>
        <item x="875"/>
        <item x="835"/>
        <item x="3344"/>
        <item x="6133"/>
        <item x="2443"/>
        <item x="7771"/>
        <item x="3124"/>
        <item x="3669"/>
        <item x="8062"/>
        <item x="8621"/>
        <item x="488"/>
        <item x="6725"/>
        <item x="8638"/>
        <item x="271"/>
        <item x="4648"/>
        <item x="2698"/>
        <item x="4895"/>
        <item x="6666"/>
        <item x="3015"/>
        <item x="4858"/>
        <item x="6283"/>
        <item x="2819"/>
        <item x="1125"/>
        <item x="2012"/>
        <item x="4807"/>
        <item x="5060"/>
        <item x="4907"/>
        <item x="7545"/>
        <item x="3272"/>
        <item x="192"/>
        <item x="6467"/>
        <item x="2111"/>
        <item x="5799"/>
        <item x="3315"/>
        <item x="2728"/>
        <item x="691"/>
        <item x="7521"/>
        <item x="2409"/>
        <item x="7334"/>
        <item x="4867"/>
        <item x="182"/>
        <item x="3634"/>
        <item x="2862"/>
        <item x="7991"/>
        <item x="8122"/>
        <item x="4415"/>
        <item x="4229"/>
        <item x="2770"/>
        <item x="4195"/>
        <item x="6911"/>
        <item x="8243"/>
        <item x="5735"/>
        <item x="8549"/>
        <item x="7506"/>
        <item x="4822"/>
        <item x="8261"/>
        <item x="7802"/>
        <item x="1504"/>
        <item x="2801"/>
        <item x="2880"/>
        <item x="2633"/>
        <item x="7080"/>
        <item x="3208"/>
        <item x="1012"/>
        <item x="2919"/>
        <item x="1486"/>
        <item x="4579"/>
        <item x="3119"/>
        <item x="939"/>
        <item x="6340"/>
        <item x="3192"/>
        <item x="8445"/>
        <item x="8608"/>
        <item x="3011"/>
        <item x="4370"/>
        <item x="6629"/>
        <item x="2280"/>
        <item x="7000"/>
        <item x="743"/>
        <item x="4203"/>
        <item x="1496"/>
        <item x="5279"/>
        <item x="8199"/>
        <item x="7994"/>
        <item x="3417"/>
        <item x="7289"/>
        <item x="6179"/>
        <item x="4161"/>
        <item x="2889"/>
        <item x="6953"/>
        <item x="668"/>
        <item x="7906"/>
        <item x="3716"/>
        <item x="3255"/>
        <item x="475"/>
        <item x="3972"/>
        <item x="5909"/>
        <item x="2463"/>
        <item x="3364"/>
        <item x="1869"/>
        <item x="4302"/>
        <item x="5191"/>
        <item x="4420"/>
        <item x="2273"/>
        <item x="8217"/>
        <item x="5139"/>
        <item x="5437"/>
        <item x="2287"/>
        <item x="7079"/>
        <item x="4224"/>
        <item x="7393"/>
        <item x="7091"/>
        <item x="7923"/>
        <item x="5310"/>
        <item x="7532"/>
        <item x="6189"/>
        <item x="1051"/>
        <item x="2663"/>
        <item x="6687"/>
        <item x="227"/>
        <item x="8182"/>
        <item x="2348"/>
        <item x="711"/>
        <item x="4995"/>
        <item x="3990"/>
        <item x="5545"/>
        <item x="5151"/>
        <item x="4359"/>
        <item x="3582"/>
        <item x="6047"/>
        <item x="2667"/>
        <item x="6682"/>
        <item x="4631"/>
        <item x="8553"/>
        <item x="8293"/>
        <item x="7648"/>
        <item x="3923"/>
        <item x="1043"/>
        <item x="5364"/>
        <item x="3632"/>
        <item x="3317"/>
        <item x="2308"/>
        <item x="8029"/>
        <item x="5900"/>
        <item x="5591"/>
        <item x="481"/>
        <item x="735"/>
        <item x="141"/>
        <item x="5995"/>
        <item x="5099"/>
        <item x="4742"/>
        <item x="3193"/>
        <item x="4829"/>
        <item x="6799"/>
        <item x="2016"/>
        <item x="5197"/>
        <item x="7825"/>
        <item x="8401"/>
        <item x="6766"/>
        <item x="6908"/>
        <item x="6619"/>
        <item x="24"/>
        <item x="7365"/>
        <item x="2014"/>
        <item x="3591"/>
        <item x="8019"/>
        <item x="5947"/>
        <item x="2193"/>
        <item x="7997"/>
        <item x="1107"/>
        <item x="2300"/>
        <item x="2081"/>
        <item x="2237"/>
        <item x="8345"/>
        <item x="3940"/>
        <item x="2069"/>
        <item x="2911"/>
        <item x="2304"/>
        <item x="6910"/>
        <item x="7185"/>
        <item x="6372"/>
        <item x="5767"/>
        <item x="5937"/>
        <item x="3856"/>
        <item x="1713"/>
        <item x="2935"/>
        <item x="4732"/>
        <item x="2922"/>
        <item x="7960"/>
        <item x="1165"/>
        <item x="7584"/>
        <item x="3160"/>
        <item x="3341"/>
        <item x="4902"/>
        <item x="7443"/>
        <item x="6294"/>
        <item x="2418"/>
        <item x="3660"/>
        <item x="1987"/>
        <item x="6846"/>
        <item x="7759"/>
        <item x="4744"/>
        <item x="4707"/>
        <item x="2860"/>
        <item x="3183"/>
        <item x="1245"/>
        <item x="5324"/>
        <item x="2636"/>
        <item x="1767"/>
        <item x="2356"/>
        <item x="4844"/>
        <item x="1783"/>
        <item x="6100"/>
        <item x="7453"/>
        <item x="4193"/>
        <item x="4283"/>
        <item x="1205"/>
        <item x="1579"/>
        <item x="624"/>
        <item x="7824"/>
        <item x="1574"/>
        <item x="7165"/>
        <item x="6118"/>
        <item x="5077"/>
        <item x="579"/>
        <item x="1913"/>
        <item x="5103"/>
        <item x="4542"/>
        <item x="6508"/>
        <item x="5375"/>
        <item x="984"/>
        <item x="6403"/>
        <item x="3995"/>
        <item x="3868"/>
        <item x="1720"/>
        <item x="1173"/>
        <item x="1816"/>
        <item x="1569"/>
        <item x="2034"/>
        <item x="6862"/>
        <item x="4675"/>
        <item x="2109"/>
        <item x="3502"/>
        <item x="7559"/>
        <item x="2149"/>
        <item x="6672"/>
        <item x="3934"/>
        <item x="5883"/>
        <item x="7926"/>
        <item x="7465"/>
        <item x="6574"/>
        <item x="4656"/>
        <item x="7114"/>
        <item x="7094"/>
        <item x="3339"/>
        <item x="8563"/>
        <item x="4577"/>
        <item x="2310"/>
        <item x="3264"/>
        <item x="3569"/>
        <item x="3023"/>
        <item x="285"/>
        <item x="5215"/>
        <item x="2867"/>
        <item x="7588"/>
        <item x="6711"/>
        <item x="5062"/>
        <item x="3835"/>
        <item x="1247"/>
        <item x="4371"/>
        <item x="934"/>
        <item x="3544"/>
        <item x="988"/>
        <item x="2704"/>
        <item x="2430"/>
        <item x="3706"/>
        <item x="6291"/>
        <item x="4682"/>
        <item x="7038"/>
        <item x="5357"/>
        <item x="5206"/>
        <item x="6891"/>
        <item x="7878"/>
        <item x="8404"/>
        <item x="0"/>
        <item x="6269"/>
        <item x="6893"/>
        <item x="838"/>
        <item x="4847"/>
        <item x="6336"/>
        <item x="2462"/>
        <item x="2354"/>
        <item x="6352"/>
        <item x="5237"/>
        <item x="5468"/>
        <item x="4387"/>
        <item x="4146"/>
        <item x="3881"/>
        <item x="450"/>
        <item x="3603"/>
        <item x="4659"/>
        <item x="6217"/>
        <item x="4028"/>
        <item x="5370"/>
        <item x="2128"/>
        <item x="5050"/>
        <item x="7145"/>
        <item x="3956"/>
        <item x="4872"/>
        <item x="8580"/>
        <item x="3078"/>
        <item x="3238"/>
        <item x="2371"/>
        <item x="406"/>
        <item x="5380"/>
        <item x="3774"/>
        <item x="1564"/>
        <item x="3858"/>
        <item x="2732"/>
        <item x="666"/>
        <item x="2"/>
        <item x="4249"/>
        <item x="4687"/>
        <item x="4252"/>
        <item x="7722"/>
        <item x="3390"/>
        <item x="8574"/>
        <item x="1347"/>
        <item x="6899"/>
        <item x="1194"/>
        <item x="1457"/>
        <item x="4515"/>
        <item x="7966"/>
        <item x="1700"/>
        <item x="3037"/>
        <item x="5962"/>
        <item x="3769"/>
        <item x="452"/>
        <item x="210"/>
        <item x="3578"/>
        <item x="1536"/>
        <item x="4287"/>
        <item x="3691"/>
        <item x="5031"/>
        <item x="4265"/>
        <item x="7435"/>
        <item x="239"/>
        <item x="5992"/>
        <item x="7716"/>
        <item x="2927"/>
        <item x="4047"/>
        <item x="1577"/>
        <item x="103"/>
        <item x="5697"/>
        <item x="1421"/>
        <item x="1933"/>
        <item x="4437"/>
        <item x="1011"/>
        <item x="1739"/>
        <item x="1094"/>
        <item x="3392"/>
        <item x="7358"/>
        <item x="6878"/>
        <item x="1839"/>
        <item x="474"/>
        <item x="5369"/>
        <item x="5022"/>
        <item x="3526"/>
        <item x="372"/>
        <item x="7529"/>
        <item x="1246"/>
        <item x="8504"/>
        <item x="3414"/>
        <item x="5970"/>
        <item x="1673"/>
        <item x="8469"/>
        <item x="2593"/>
        <item x="5203"/>
        <item x="8169"/>
        <item x="1500"/>
        <item x="8578"/>
        <item x="6306"/>
        <item x="4968"/>
        <item x="5051"/>
        <item x="1508"/>
        <item x="7253"/>
        <item x="5042"/>
        <item x="7858"/>
        <item x="5840"/>
        <item x="5976"/>
        <item x="7353"/>
        <item x="7175"/>
        <item x="4412"/>
        <item x="5157"/>
        <item x="3099"/>
        <item x="887"/>
        <item x="4121"/>
        <item x="6706"/>
        <item x="5377"/>
        <item x="2727"/>
        <item x="1719"/>
        <item x="1792"/>
        <item x="151"/>
        <item x="641"/>
        <item x="4350"/>
        <item x="371"/>
        <item x="7596"/>
        <item x="3963"/>
        <item x="4038"/>
        <item x="3649"/>
        <item x="195"/>
        <item x="1596"/>
        <item x="189"/>
        <item x="6736"/>
        <item x="6994"/>
        <item x="733"/>
        <item x="4982"/>
        <item x="3146"/>
        <item x="7598"/>
        <item x="4255"/>
        <item x="3605"/>
        <item x="3891"/>
        <item x="6623"/>
        <item x="1149"/>
        <item x="5389"/>
        <item x="7725"/>
        <item x="1784"/>
        <item x="5635"/>
        <item x="7040"/>
        <item x="1652"/>
        <item x="3294"/>
        <item x="694"/>
        <item x="2330"/>
        <item x="3647"/>
        <item x="6980"/>
        <item x="5204"/>
        <item x="738"/>
        <item x="7932"/>
        <item x="2212"/>
        <item x="3717"/>
        <item x="3772"/>
        <item x="1476"/>
        <item x="2317"/>
        <item x="8511"/>
        <item x="2452"/>
        <item x="4997"/>
        <item x="793"/>
        <item x="1243"/>
        <item x="5829"/>
        <item x="2700"/>
        <item x="2562"/>
        <item x="331"/>
        <item x="4581"/>
        <item x="3157"/>
        <item x="326"/>
        <item x="1172"/>
        <item x="4106"/>
        <item x="2433"/>
        <item x="2375"/>
        <item x="2874"/>
        <item x="1298"/>
        <item x="1439"/>
        <item x="3006"/>
        <item x="8279"/>
        <item x="2402"/>
        <item x="5679"/>
        <item x="2383"/>
        <item x="6459"/>
        <item x="7078"/>
        <item x="2756"/>
        <item x="6930"/>
        <item x="1434"/>
        <item x="4003"/>
        <item x="2894"/>
        <item x="3455"/>
        <item x="3637"/>
        <item x="5435"/>
        <item x="7029"/>
        <item x="6378"/>
        <item x="7069"/>
        <item x="1458"/>
        <item x="7675"/>
        <item x="4150"/>
        <item x="6477"/>
        <item x="6892"/>
        <item x="8184"/>
        <item x="6820"/>
        <item x="1178"/>
        <item x="6654"/>
        <item x="8601"/>
        <item x="5827"/>
        <item x="1219"/>
        <item x="7186"/>
        <item x="5923"/>
        <item x="1892"/>
        <item x="7126"/>
        <item x="1546"/>
        <item x="3092"/>
        <item x="8178"/>
        <item x="3421"/>
        <item x="1256"/>
        <item x="6216"/>
        <item x="8297"/>
        <item x="2986"/>
        <item x="4109"/>
        <item x="1521"/>
        <item x="7621"/>
        <item x="1234"/>
        <item x="1405"/>
        <item x="2235"/>
        <item x="3171"/>
        <item x="4834"/>
        <item x="4262"/>
        <item x="8490"/>
        <item x="8285"/>
        <item x="5876"/>
        <item x="4663"/>
        <item x="7710"/>
        <item x="4376"/>
        <item x="532"/>
        <item x="2644"/>
        <item x="1443"/>
        <item x="7615"/>
        <item x="2067"/>
        <item x="6"/>
        <item x="2039"/>
        <item x="519"/>
        <item x="7177"/>
        <item x="7248"/>
        <item x="2825"/>
        <item x="536"/>
        <item x="5131"/>
        <item x="664"/>
        <item x="8429"/>
        <item x="7853"/>
        <item x="420"/>
        <item x="5102"/>
        <item x="2167"/>
        <item x="820"/>
        <item x="126"/>
        <item x="1888"/>
        <item x="7213"/>
        <item x="6218"/>
        <item x="7836"/>
        <item x="4615"/>
        <item x="8546"/>
        <item x="6946"/>
        <item x="5780"/>
        <item x="7400"/>
        <item x="67"/>
        <item x="5612"/>
        <item x="7011"/>
        <item x="3887"/>
        <item x="3465"/>
        <item x="5742"/>
        <item x="4301"/>
        <item x="3044"/>
        <item x="4378"/>
        <item x="8317"/>
        <item x="1452"/>
        <item x="8346"/>
        <item x="3220"/>
        <item x="6154"/>
        <item x="4601"/>
        <item x="1658"/>
        <item x="6907"/>
        <item x="7510"/>
        <item x="7005"/>
        <item x="4534"/>
        <item x="1270"/>
        <item x="6237"/>
        <item x="2916"/>
        <item x="5061"/>
        <item x="4775"/>
        <item x="3785"/>
        <item x="3071"/>
        <item x="3519"/>
        <item x="5838"/>
        <item x="3819"/>
        <item x="3753"/>
        <item x="5086"/>
        <item x="1741"/>
        <item x="1029"/>
        <item x="39"/>
        <item x="2404"/>
        <item x="6700"/>
        <item x="2112"/>
        <item x="3005"/>
        <item x="8430"/>
        <item x="2784"/>
        <item x="4318"/>
        <item x="6030"/>
        <item x="3926"/>
        <item x="5303"/>
        <item x="4939"/>
        <item x="4222"/>
        <item x="6375"/>
        <item x="1311"/>
        <item x="2253"/>
        <item x="3651"/>
        <item x="4952"/>
        <item x="7949"/>
        <item x="3214"/>
        <item x="345"/>
        <item x="338"/>
        <item x="1830"/>
        <item x="486"/>
        <item x="903"/>
        <item x="263"/>
        <item x="322"/>
        <item x="1265"/>
        <item x="7619"/>
        <item x="8568"/>
        <item x="8526"/>
        <item x="2932"/>
        <item x="7446"/>
        <item x="4889"/>
        <item x="8113"/>
        <item x="8560"/>
        <item x="832"/>
        <item x="4938"/>
        <item x="8128"/>
        <item x="6004"/>
        <item x="4893"/>
        <item x="8250"/>
        <item x="415"/>
        <item x="3580"/>
        <item x="4008"/>
        <item x="8231"/>
        <item x="5276"/>
        <item x="1025"/>
        <item x="4856"/>
        <item x="6647"/>
        <item x="8160"/>
        <item x="7646"/>
        <item x="4164"/>
        <item x="5348"/>
        <item x="7044"/>
        <item x="7485"/>
        <item x="1759"/>
        <item x="7184"/>
        <item x="4072"/>
        <item x="6757"/>
        <item x="7566"/>
        <item x="3084"/>
        <item x="2171"/>
        <item x="847"/>
        <item x="1825"/>
        <item x="1533"/>
        <item x="7049"/>
        <item x="1132"/>
        <item x="6029"/>
        <item x="5265"/>
        <item x="5367"/>
        <item x="4111"/>
        <item x="5943"/>
        <item x="5413"/>
        <item x="576"/>
        <item x="4481"/>
        <item x="1272"/>
        <item x="2773"/>
        <item x="5998"/>
        <item x="2160"/>
        <item x="377"/>
        <item x="3497"/>
        <item x="7009"/>
        <item x="6978"/>
        <item x="630"/>
        <item x="1320"/>
        <item x="3378"/>
        <item x="8248"/>
        <item x="2537"/>
        <item x="3552"/>
        <item x="6679"/>
        <item x="3125"/>
        <item x="3432"/>
        <item x="4880"/>
        <item x="7309"/>
        <item x="5296"/>
        <item x="7974"/>
        <item x="6781"/>
        <item x="1537"/>
        <item x="6958"/>
        <item x="498"/>
        <item x="6722"/>
        <item x="4625"/>
        <item x="7196"/>
        <item x="4864"/>
        <item x="6759"/>
        <item x="7503"/>
        <item x="1873"/>
        <item x="7463"/>
        <item x="5271"/>
        <item x="586"/>
        <item x="106"/>
        <item x="4136"/>
        <item x="1585"/>
        <item x="3965"/>
        <item x="3330"/>
        <item x="5460"/>
        <item x="7549"/>
        <item x="2845"/>
        <item x="5257"/>
        <item x="1056"/>
        <item x="188"/>
        <item x="3223"/>
        <item x="72"/>
        <item x="2846"/>
        <item x="3811"/>
        <item x="3438"/>
        <item x="5844"/>
        <item x="3194"/>
        <item x="6120"/>
        <item x="7863"/>
        <item x="4614"/>
        <item x="1778"/>
        <item x="4701"/>
        <item x="1207"/>
        <item x="6066"/>
        <item x="2313"/>
        <item x="2585"/>
        <item x="5171"/>
        <item x="8358"/>
        <item x="4021"/>
        <item x="6800"/>
        <item x="7577"/>
        <item x="1319"/>
        <item x="7128"/>
        <item x="5894"/>
        <item x="4394"/>
        <item x="2551"/>
        <item x="1835"/>
        <item x="1935"/>
        <item x="638"/>
        <item x="5522"/>
        <item x="1008"/>
        <item x="5665"/>
        <item x="1168"/>
        <item x="8606"/>
        <item x="6879"/>
        <item x="3702"/>
        <item x="1034"/>
        <item x="5306"/>
        <item x="6223"/>
        <item x="8637"/>
        <item x="1275"/>
        <item x="6261"/>
        <item x="2335"/>
        <item x="8613"/>
        <item x="6724"/>
        <item x="5321"/>
        <item x="34"/>
        <item x="7008"/>
        <item x="3517"/>
        <item x="7612"/>
        <item x="5669"/>
        <item x="5764"/>
        <item x="6464"/>
        <item x="1424"/>
        <item x="7631"/>
        <item x="8432"/>
        <item x="5253"/>
        <item x="6231"/>
        <item x="3479"/>
        <item x="5621"/>
        <item x="4297"/>
        <item x="2389"/>
        <item x="8491"/>
        <item x="344"/>
        <item x="4882"/>
        <item x="8457"/>
        <item x="4716"/>
        <item x="6662"/>
        <item x="4139"/>
        <item x="2275"/>
        <item x="4647"/>
        <item x="5292"/>
        <item x="3884"/>
        <item x="6292"/>
        <item x="2489"/>
        <item x="1928"/>
        <item x="7032"/>
        <item x="6553"/>
        <item x="3181"/>
        <item x="784"/>
        <item x="7144"/>
        <item x="5258"/>
        <item x="5090"/>
        <item x="5447"/>
        <item x="5736"/>
        <item x="8060"/>
        <item x="971"/>
        <item x="6620"/>
        <item x="7237"/>
        <item x="7814"/>
        <item x="1426"/>
        <item x="6334"/>
        <item x="59"/>
        <item x="8635"/>
        <item x="6054"/>
        <item x="2854"/>
        <item x="1199"/>
        <item x="6556"/>
        <item x="4638"/>
        <item x="5662"/>
        <item x="7052"/>
        <item x="7423"/>
        <item x="7017"/>
        <item x="6853"/>
        <item x="777"/>
        <item x="2582"/>
        <item x="3791"/>
        <item x="5491"/>
        <item x="7850"/>
        <item x="7768"/>
        <item x="2496"/>
        <item x="42"/>
        <item x="3504"/>
        <item x="7955"/>
        <item x="4988"/>
        <item x="6665"/>
        <item x="4485"/>
        <item x="3921"/>
        <item x="737"/>
        <item x="5400"/>
        <item x="4592"/>
        <item x="4215"/>
        <item x="7426"/>
        <item x="8513"/>
        <item x="7264"/>
        <item x="5374"/>
        <item x="597"/>
        <item x="5350"/>
        <item x="2907"/>
        <item x="3657"/>
        <item x="7093"/>
        <item x="569"/>
        <item x="729"/>
        <item x="4966"/>
        <item x="276"/>
        <item x="5865"/>
        <item x="1794"/>
        <item x="2138"/>
        <item x="1177"/>
        <item x="1834"/>
        <item x="1952"/>
        <item x="6802"/>
        <item x="678"/>
        <item x="1122"/>
        <item x="1451"/>
        <item x="3381"/>
        <item x="1854"/>
        <item x="4768"/>
        <item x="2849"/>
        <item x="653"/>
        <item x="5520"/>
        <item x="8221"/>
        <item x="7726"/>
        <item x="7027"/>
        <item x="6482"/>
        <item x="3730"/>
        <item x="8152"/>
        <item x="7072"/>
        <item x="7131"/>
        <item x="7876"/>
        <item x="140"/>
        <item x="2865"/>
        <item x="3460"/>
        <item x="5886"/>
        <item x="3134"/>
        <item x="7083"/>
        <item x="2824"/>
        <item x="3690"/>
        <item x="6929"/>
        <item x="7761"/>
        <item x="6376"/>
        <item x="6590"/>
        <item x="3610"/>
        <item x="6581"/>
        <item x="7626"/>
        <item x="1120"/>
        <item x="5826"/>
        <item x="6155"/>
        <item x="149"/>
        <item x="281"/>
        <item x="4417"/>
        <item x="3648"/>
        <item x="2094"/>
        <item x="6926"/>
        <item x="2314"/>
        <item x="6635"/>
        <item x="673"/>
        <item x="3850"/>
        <item x="7254"/>
        <item x="5351"/>
        <item x="6111"/>
        <item x="473"/>
        <item x="7893"/>
        <item x="2179"/>
        <item x="380"/>
        <item x="219"/>
        <item x="1066"/>
        <item x="2486"/>
        <item x="2072"/>
        <item x="4177"/>
        <item x="2424"/>
        <item x="7996"/>
        <item x="449"/>
        <item x="989"/>
        <item x="862"/>
        <item x="5454"/>
        <item x="1598"/>
        <item x="888"/>
        <item x="6936"/>
        <item x="3035"/>
        <item x="7627"/>
        <item x="924"/>
        <item x="1134"/>
        <item x="3784"/>
        <item x="2963"/>
        <item x="925"/>
        <item x="3528"/>
        <item x="7104"/>
        <item x="6050"/>
        <item x="7894"/>
        <item x="2216"/>
        <item x="827"/>
        <item x="4565"/>
        <item x="8355"/>
        <item x="2999"/>
        <item x="7445"/>
        <item x="407"/>
        <item x="2617"/>
        <item x="7035"/>
        <item x="4993"/>
        <item x="2910"/>
        <item x="5960"/>
        <item x="1169"/>
        <item x="4446"/>
        <item x="7831"/>
        <item x="3222"/>
        <item x="6873"/>
        <item x="1777"/>
        <item x="6235"/>
        <item x="63"/>
        <item x="7844"/>
        <item x="904"/>
        <item x="7347"/>
        <item x="2619"/>
        <item x="7961"/>
        <item x="7925"/>
        <item x="7700"/>
        <item x="7396"/>
        <item x="5394"/>
        <item x="3718"/>
        <item x="1047"/>
        <item x="5016"/>
        <item x="7042"/>
        <item x="669"/>
        <item x="6709"/>
        <item x="3608"/>
        <item x="8333"/>
        <item x="385"/>
        <item t="default"/>
      </items>
    </pivotField>
    <pivotField compact="0" outline="0" showAll="0"/>
    <pivotField compact="0" numFmtId="164" outline="0" showAll="0">
      <items count="10001">
        <item x="36"/>
        <item x="2239"/>
        <item x="3147"/>
        <item x="4866"/>
        <item x="766"/>
        <item x="9168"/>
        <item x="8189"/>
        <item x="5945"/>
        <item x="3182"/>
        <item x="8842"/>
        <item x="8973"/>
        <item x="2669"/>
        <item x="2021"/>
        <item x="5366"/>
        <item x="3021"/>
        <item x="8145"/>
        <item x="5512"/>
        <item x="8949"/>
        <item x="1206"/>
        <item x="9617"/>
        <item x="2320"/>
        <item x="4453"/>
        <item x="3235"/>
        <item x="2329"/>
        <item x="8654"/>
        <item x="629"/>
        <item x="5495"/>
        <item x="5186"/>
        <item x="1222"/>
        <item x="8857"/>
        <item x="8818"/>
        <item x="2660"/>
        <item x="4889"/>
        <item x="3303"/>
        <item x="7104"/>
        <item x="8424"/>
        <item x="7307"/>
        <item x="320"/>
        <item x="5128"/>
        <item x="6788"/>
        <item x="6932"/>
        <item x="5150"/>
        <item x="544"/>
        <item x="7567"/>
        <item x="2509"/>
        <item x="7363"/>
        <item x="9327"/>
        <item x="7225"/>
        <item x="8608"/>
        <item x="6406"/>
        <item x="1318"/>
        <item x="7126"/>
        <item x="615"/>
        <item x="2907"/>
        <item x="5510"/>
        <item x="820"/>
        <item x="2802"/>
        <item x="2480"/>
        <item x="4605"/>
        <item x="3370"/>
        <item x="6077"/>
        <item x="7374"/>
        <item x="3687"/>
        <item x="1899"/>
        <item x="5979"/>
        <item x="4972"/>
        <item x="8804"/>
        <item x="5341"/>
        <item x="1017"/>
        <item x="6397"/>
        <item x="4229"/>
        <item x="8495"/>
        <item x="1132"/>
        <item x="3769"/>
        <item x="4584"/>
        <item x="5138"/>
        <item x="198"/>
        <item x="2273"/>
        <item x="4943"/>
        <item x="6146"/>
        <item x="2754"/>
        <item x="7378"/>
        <item x="4327"/>
        <item x="5571"/>
        <item x="7054"/>
        <item x="9169"/>
        <item x="6401"/>
        <item x="4497"/>
        <item x="1221"/>
        <item x="208"/>
        <item x="8027"/>
        <item x="1910"/>
        <item x="1654"/>
        <item x="9097"/>
        <item x="4689"/>
        <item x="3438"/>
        <item x="5068"/>
        <item x="9529"/>
        <item x="4778"/>
        <item x="7015"/>
        <item x="5514"/>
        <item x="1968"/>
        <item x="7741"/>
        <item x="588"/>
        <item x="8674"/>
        <item x="3770"/>
        <item x="1704"/>
        <item x="3151"/>
        <item x="9507"/>
        <item x="7414"/>
        <item x="8188"/>
        <item x="5910"/>
        <item x="1480"/>
        <item x="2598"/>
        <item x="5292"/>
        <item x="830"/>
        <item x="1388"/>
        <item x="192"/>
        <item x="3226"/>
        <item x="7270"/>
        <item x="5916"/>
        <item x="595"/>
        <item x="8383"/>
        <item x="7005"/>
        <item x="9111"/>
        <item x="6502"/>
        <item x="8833"/>
        <item x="2887"/>
        <item x="1557"/>
        <item x="2270"/>
        <item x="6746"/>
        <item x="5772"/>
        <item x="9983"/>
        <item x="4698"/>
        <item x="4710"/>
        <item x="8126"/>
        <item x="5223"/>
        <item x="7873"/>
        <item x="7401"/>
        <item x="1891"/>
        <item x="8500"/>
        <item x="599"/>
        <item x="9919"/>
        <item x="7777"/>
        <item x="4350"/>
        <item x="484"/>
        <item x="2937"/>
        <item x="9027"/>
        <item x="1392"/>
        <item x="5319"/>
        <item x="5466"/>
        <item x="9316"/>
        <item x="5430"/>
        <item x="4195"/>
        <item x="453"/>
        <item x="1148"/>
        <item x="1033"/>
        <item x="7995"/>
        <item x="4789"/>
        <item x="5423"/>
        <item x="9402"/>
        <item x="2485"/>
        <item x="4708"/>
        <item x="9065"/>
        <item x="5008"/>
        <item x="5708"/>
        <item x="8264"/>
        <item x="4361"/>
        <item x="655"/>
        <item x="5960"/>
        <item x="1301"/>
        <item x="6927"/>
        <item x="3092"/>
        <item x="8722"/>
        <item x="5508"/>
        <item x="7672"/>
        <item x="8059"/>
        <item x="480"/>
        <item x="9115"/>
        <item x="55"/>
        <item x="4168"/>
        <item x="3440"/>
        <item x="891"/>
        <item x="7916"/>
        <item x="97"/>
        <item x="5199"/>
        <item x="445"/>
        <item x="3255"/>
        <item x="277"/>
        <item x="8546"/>
        <item x="7759"/>
        <item x="3406"/>
        <item x="3868"/>
        <item x="7878"/>
        <item x="3495"/>
        <item x="6220"/>
        <item x="5156"/>
        <item x="8692"/>
        <item x="3960"/>
        <item x="6157"/>
        <item x="3079"/>
        <item x="42"/>
        <item x="70"/>
        <item x="7332"/>
        <item x="1400"/>
        <item x="4691"/>
        <item x="3398"/>
        <item x="720"/>
        <item x="6600"/>
        <item x="7602"/>
        <item x="6067"/>
        <item x="6048"/>
        <item x="7875"/>
        <item x="4310"/>
        <item x="3411"/>
        <item x="7704"/>
        <item x="2749"/>
        <item x="3867"/>
        <item x="4550"/>
        <item x="1358"/>
        <item x="662"/>
        <item x="4772"/>
        <item x="483"/>
        <item x="8140"/>
        <item x="6470"/>
        <item x="4756"/>
        <item x="4181"/>
        <item x="1384"/>
        <item x="3697"/>
        <item x="3431"/>
        <item x="7089"/>
        <item x="2597"/>
        <item x="7850"/>
        <item x="7914"/>
        <item x="9409"/>
        <item x="9785"/>
        <item x="574"/>
        <item x="5088"/>
        <item x="6900"/>
        <item x="5119"/>
        <item x="9790"/>
        <item x="244"/>
        <item x="3375"/>
        <item x="6491"/>
        <item x="1035"/>
        <item x="2213"/>
        <item x="6074"/>
        <item x="7477"/>
        <item x="2801"/>
        <item x="2436"/>
        <item x="3330"/>
        <item x="3158"/>
        <item x="7992"/>
        <item x="1370"/>
        <item x="6244"/>
        <item x="6631"/>
        <item x="8003"/>
        <item x="1793"/>
        <item x="4036"/>
        <item x="7583"/>
        <item x="9886"/>
        <item x="2031"/>
        <item x="5351"/>
        <item x="2557"/>
        <item x="1179"/>
        <item x="8957"/>
        <item x="5010"/>
        <item x="7259"/>
        <item x="8183"/>
        <item x="5106"/>
        <item x="3677"/>
        <item x="2279"/>
        <item x="7848"/>
        <item x="7738"/>
        <item x="8777"/>
        <item x="3415"/>
        <item x="1433"/>
        <item x="1497"/>
        <item x="6742"/>
        <item x="692"/>
        <item x="5680"/>
        <item x="1952"/>
        <item x="2374"/>
        <item x="4688"/>
        <item x="5295"/>
        <item x="2530"/>
        <item x="1397"/>
        <item x="6407"/>
        <item x="6055"/>
        <item x="3819"/>
        <item x="387"/>
        <item x="2981"/>
        <item x="8552"/>
        <item x="4452"/>
        <item x="1106"/>
        <item x="5107"/>
        <item x="6332"/>
        <item x="1145"/>
        <item x="3418"/>
        <item x="6344"/>
        <item x="5560"/>
        <item x="6521"/>
        <item x="2468"/>
        <item x="4868"/>
        <item x="4513"/>
        <item x="2819"/>
        <item x="9573"/>
        <item x="5342"/>
        <item x="339"/>
        <item x="8255"/>
        <item x="3733"/>
        <item x="1803"/>
        <item x="2071"/>
        <item x="2762"/>
        <item x="9437"/>
        <item x="6860"/>
        <item x="4468"/>
        <item x="4696"/>
        <item x="1765"/>
        <item x="4120"/>
        <item x="8334"/>
        <item x="3009"/>
        <item x="6316"/>
        <item x="9607"/>
        <item x="2210"/>
        <item x="7958"/>
        <item x="7331"/>
        <item x="60"/>
        <item x="2283"/>
        <item x="584"/>
        <item x="1974"/>
        <item x="828"/>
        <item x="5866"/>
        <item x="4586"/>
        <item x="3828"/>
        <item x="1395"/>
        <item x="7632"/>
        <item x="1683"/>
        <item x="252"/>
        <item x="3628"/>
        <item x="7257"/>
        <item x="2006"/>
        <item x="9653"/>
        <item x="4133"/>
        <item x="5986"/>
        <item x="2015"/>
        <item x="4577"/>
        <item x="5994"/>
        <item x="966"/>
        <item x="6434"/>
        <item x="1122"/>
        <item x="5237"/>
        <item x="2584"/>
        <item x="619"/>
        <item x="9744"/>
        <item x="6283"/>
        <item x="3848"/>
        <item x="5921"/>
        <item x="3106"/>
        <item x="4998"/>
        <item x="7485"/>
        <item x="7737"/>
        <item x="6698"/>
        <item x="3909"/>
        <item x="1247"/>
        <item x="6565"/>
        <item x="5617"/>
        <item x="7170"/>
        <item x="9666"/>
        <item x="3533"/>
        <item x="4098"/>
        <item x="1383"/>
        <item x="7587"/>
        <item x="535"/>
        <item x="3274"/>
        <item x="4454"/>
        <item x="2305"/>
        <item x="2811"/>
        <item x="3480"/>
        <item x="3610"/>
        <item x="3751"/>
        <item x="4531"/>
        <item x="8707"/>
        <item x="6699"/>
        <item x="8656"/>
        <item x="5241"/>
        <item x="2689"/>
        <item x="6070"/>
        <item x="8782"/>
        <item x="918"/>
        <item x="508"/>
        <item x="1852"/>
        <item x="5650"/>
        <item x="8464"/>
        <item x="3806"/>
        <item x="8659"/>
        <item x="6920"/>
        <item x="4480"/>
        <item x="8950"/>
        <item x="1096"/>
        <item x="7010"/>
        <item x="5409"/>
        <item x="6422"/>
        <item x="2795"/>
        <item x="8113"/>
        <item x="4186"/>
        <item x="8994"/>
        <item x="6186"/>
        <item x="2083"/>
        <item x="2261"/>
        <item x="9191"/>
        <item x="5914"/>
        <item x="8025"/>
        <item x="5683"/>
        <item x="5400"/>
        <item x="1867"/>
        <item x="2129"/>
        <item x="4223"/>
        <item x="1441"/>
        <item x="7360"/>
        <item x="6937"/>
        <item x="8314"/>
        <item x="6017"/>
        <item x="3929"/>
        <item x="3519"/>
        <item x="1717"/>
        <item x="8318"/>
        <item x="7615"/>
        <item x="5992"/>
        <item x="7652"/>
        <item x="7149"/>
        <item x="4504"/>
        <item x="5585"/>
        <item x="7236"/>
        <item x="7932"/>
        <item x="2511"/>
        <item x="6249"/>
        <item x="4567"/>
        <item x="7025"/>
        <item x="5604"/>
        <item x="7115"/>
        <item x="8330"/>
        <item x="6148"/>
        <item x="5399"/>
        <item x="2662"/>
        <item x="653"/>
        <item x="3689"/>
        <item x="7815"/>
        <item x="6383"/>
        <item x="6818"/>
        <item x="2452"/>
        <item x="6386"/>
        <item x="3439"/>
        <item x="4745"/>
        <item x="5964"/>
        <item x="3855"/>
        <item x="2800"/>
        <item x="6966"/>
        <item x="4206"/>
        <item x="9752"/>
        <item x="1653"/>
        <item x="7272"/>
        <item x="921"/>
        <item x="121"/>
        <item x="1670"/>
        <item x="4770"/>
        <item x="1248"/>
        <item x="329"/>
        <item x="7966"/>
        <item x="1494"/>
        <item x="4135"/>
        <item x="9798"/>
        <item x="3428"/>
        <item x="1777"/>
        <item x="6364"/>
        <item x="1954"/>
        <item x="5543"/>
        <item x="7145"/>
        <item x="8825"/>
        <item x="7887"/>
        <item x="3470"/>
        <item x="4565"/>
        <item x="1268"/>
        <item x="4811"/>
        <item x="657"/>
        <item x="2549"/>
        <item x="8357"/>
        <item x="2682"/>
        <item x="5109"/>
        <item x="7722"/>
        <item x="8341"/>
        <item x="9483"/>
        <item x="4379"/>
        <item x="9925"/>
        <item x="368"/>
        <item x="4643"/>
        <item x="4389"/>
        <item x="6835"/>
        <item x="5145"/>
        <item x="933"/>
        <item x="2181"/>
        <item x="2287"/>
        <item x="3670"/>
        <item x="3798"/>
        <item x="7354"/>
        <item x="8322"/>
        <item x="6779"/>
        <item x="7613"/>
        <item x="8662"/>
        <item x="196"/>
        <item x="7799"/>
        <item x="7275"/>
        <item x="9522"/>
        <item x="9903"/>
        <item x="6286"/>
        <item x="2920"/>
        <item x="5816"/>
        <item x="3749"/>
        <item x="618"/>
        <item x="191"/>
        <item x="3678"/>
        <item x="6875"/>
        <item x="1249"/>
        <item x="6972"/>
        <item x="3365"/>
        <item x="2813"/>
        <item x="3481"/>
        <item x="3547"/>
        <item x="9638"/>
        <item x="2387"/>
        <item x="8637"/>
        <item x="8315"/>
        <item x="6831"/>
        <item x="2734"/>
        <item x="477"/>
        <item x="1604"/>
        <item x="6202"/>
        <item x="2532"/>
        <item x="8710"/>
        <item x="3229"/>
        <item x="5839"/>
        <item x="8369"/>
        <item x="7433"/>
        <item x="1156"/>
        <item x="3686"/>
        <item x="5635"/>
        <item x="6467"/>
        <item x="8258"/>
        <item x="2390"/>
        <item x="9454"/>
        <item x="6197"/>
        <item x="4108"/>
        <item x="3100"/>
        <item x="2891"/>
        <item x="241"/>
        <item x="6833"/>
        <item x="976"/>
        <item x="2314"/>
        <item x="2415"/>
        <item x="9105"/>
        <item x="6957"/>
        <item x="7500"/>
        <item x="6840"/>
        <item x="9415"/>
        <item x="8061"/>
        <item x="2526"/>
        <item x="5850"/>
        <item x="6260"/>
        <item x="6744"/>
        <item x="1569"/>
        <item x="9124"/>
        <item x="2492"/>
        <item x="219"/>
        <item x="7186"/>
        <item x="970"/>
        <item x="3877"/>
        <item x="1055"/>
        <item x="8340"/>
        <item x="1567"/>
        <item x="430"/>
        <item x="1672"/>
        <item x="9608"/>
        <item x="278"/>
        <item x="3757"/>
        <item x="5478"/>
        <item x="3399"/>
        <item x="4851"/>
        <item x="7720"/>
        <item x="2964"/>
        <item x="9637"/>
        <item x="1150"/>
        <item x="6007"/>
        <item x="2249"/>
        <item x="4590"/>
        <item x="6764"/>
        <item x="9156"/>
        <item x="1030"/>
        <item x="9434"/>
        <item x="8731"/>
        <item x="391"/>
        <item x="6457"/>
        <item x="7860"/>
        <item x="4962"/>
        <item x="4546"/>
        <item x="6174"/>
        <item x="5663"/>
        <item x="9274"/>
        <item x="6334"/>
        <item x="7660"/>
        <item x="4816"/>
        <item x="638"/>
        <item x="5596"/>
        <item x="3509"/>
        <item x="5600"/>
        <item x="5360"/>
        <item x="8669"/>
        <item x="5662"/>
        <item x="1941"/>
        <item x="2715"/>
        <item x="4438"/>
        <item x="4039"/>
        <item x="8673"/>
        <item x="7957"/>
        <item x="5266"/>
        <item x="1143"/>
        <item x="1140"/>
        <item x="8848"/>
        <item x="4455"/>
        <item x="7099"/>
        <item x="8371"/>
        <item x="8612"/>
        <item x="1530"/>
        <item x="4481"/>
        <item x="2383"/>
        <item x="6629"/>
        <item x="18"/>
        <item x="8017"/>
        <item x="2041"/>
        <item x="5838"/>
        <item x="7179"/>
        <item x="1843"/>
        <item x="3311"/>
        <item x="1211"/>
        <item x="3077"/>
        <item x="5630"/>
        <item x="3596"/>
        <item x="1389"/>
        <item x="2953"/>
        <item x="3464"/>
        <item x="5677"/>
        <item x="2771"/>
        <item x="3472"/>
        <item x="531"/>
        <item x="3007"/>
        <item x="5784"/>
        <item x="1292"/>
        <item x="4213"/>
        <item x="3298"/>
        <item x="1839"/>
        <item x="3638"/>
        <item x="5179"/>
        <item x="202"/>
        <item x="2136"/>
        <item x="8490"/>
        <item x="434"/>
        <item x="4506"/>
        <item x="3775"/>
        <item x="2059"/>
        <item x="4260"/>
        <item x="4946"/>
        <item x="7839"/>
        <item x="4899"/>
        <item x="4500"/>
        <item x="7727"/>
        <item x="8592"/>
        <item x="4281"/>
        <item x="9764"/>
        <item x="1276"/>
        <item x="9872"/>
        <item x="8443"/>
        <item x="6452"/>
        <item x="589"/>
        <item x="5030"/>
        <item x="439"/>
        <item x="6183"/>
        <item x="7188"/>
        <item x="7686"/>
        <item x="7502"/>
        <item x="7983"/>
        <item x="9811"/>
        <item x="7756"/>
        <item x="7750"/>
        <item x="6221"/>
        <item x="5868"/>
        <item x="6609"/>
        <item x="7616"/>
        <item x="7085"/>
        <item x="7876"/>
        <item x="3059"/>
        <item x="8267"/>
        <item x="7206"/>
        <item x="3039"/>
        <item x="8250"/>
        <item x="2373"/>
        <item x="9520"/>
        <item x="2832"/>
        <item x="7690"/>
        <item x="1540"/>
        <item x="7340"/>
        <item x="3124"/>
        <item x="2982"/>
        <item x="2334"/>
        <item x="3123"/>
        <item x="1682"/>
        <item x="1159"/>
        <item x="6924"/>
        <item x="2060"/>
        <item x="5861"/>
        <item x="9025"/>
        <item x="3307"/>
        <item x="5679"/>
        <item x="1564"/>
        <item x="1272"/>
        <item x="6107"/>
        <item x="5656"/>
        <item x="8977"/>
        <item x="7153"/>
        <item x="1870"/>
        <item x="3619"/>
        <item x="9370"/>
        <item x="5327"/>
        <item x="1595"/>
        <item x="4648"/>
        <item x="9959"/>
        <item x="8575"/>
        <item x="8522"/>
        <item x="8102"/>
        <item x="1330"/>
        <item x="73"/>
        <item x="6909"/>
        <item x="4936"/>
        <item x="9949"/>
        <item x="2149"/>
        <item x="6092"/>
        <item x="1808"/>
        <item x="2299"/>
        <item x="5553"/>
        <item x="2924"/>
        <item x="1446"/>
        <item x="3548"/>
        <item x="311"/>
        <item x="6043"/>
        <item x="5905"/>
        <item x="5997"/>
        <item x="3344"/>
        <item x="7522"/>
        <item x="1413"/>
        <item x="8859"/>
        <item x="9307"/>
        <item x="521"/>
        <item x="9877"/>
        <item x="9543"/>
        <item x="5559"/>
        <item x="7310"/>
        <item x="7627"/>
        <item x="3373"/>
        <item x="12"/>
        <item x="5707"/>
        <item x="6009"/>
        <item x="7008"/>
        <item x="634"/>
        <item x="874"/>
        <item x="911"/>
        <item x="205"/>
        <item x="8343"/>
        <item x="493"/>
        <item x="1963"/>
        <item x="6676"/>
        <item x="617"/>
        <item x="3530"/>
        <item x="3931"/>
        <item x="3361"/>
        <item x="6309"/>
        <item x="1448"/>
        <item x="1771"/>
        <item x="3941"/>
        <item x="1239"/>
        <item x="8740"/>
        <item x="7093"/>
        <item x="9511"/>
        <item x="9321"/>
        <item x="1378"/>
        <item x="5036"/>
        <item x="2885"/>
        <item x="7190"/>
        <item x="9534"/>
        <item x="4731"/>
        <item x="1984"/>
        <item x="4397"/>
        <item x="9978"/>
        <item x="1508"/>
        <item x="3984"/>
        <item x="2435"/>
        <item x="4331"/>
        <item x="5281"/>
        <item x="8749"/>
        <item x="2947"/>
        <item x="5931"/>
        <item x="5076"/>
        <item x="9298"/>
        <item x="9491"/>
        <item x="1675"/>
        <item x="7229"/>
        <item x="9284"/>
        <item x="357"/>
        <item x="6756"/>
        <item x="7110"/>
        <item x="5540"/>
        <item x="6037"/>
        <item x="9792"/>
        <item x="1661"/>
        <item x="94"/>
        <item x="4419"/>
        <item x="35"/>
        <item x="4367"/>
        <item x="8681"/>
        <item x="2500"/>
        <item x="1472"/>
        <item x="1464"/>
        <item x="6328"/>
        <item x="4627"/>
        <item x="2592"/>
        <item x="3118"/>
        <item x="8465"/>
        <item x="5714"/>
        <item x="9937"/>
        <item x="5123"/>
        <item x="2447"/>
        <item x="478"/>
        <item x="1929"/>
        <item x="5894"/>
        <item x="6573"/>
        <item x="4923"/>
        <item x="2341"/>
        <item x="8172"/>
        <item x="4393"/>
        <item x="2590"/>
        <item x="4313"/>
        <item x="6878"/>
        <item x="895"/>
        <item x="4904"/>
        <item x="905"/>
        <item x="1409"/>
        <item x="5606"/>
        <item x="7847"/>
        <item x="3355"/>
        <item x="2125"/>
        <item x="3131"/>
        <item x="8198"/>
        <item x="5112"/>
        <item x="9739"/>
        <item x="725"/>
        <item x="6551"/>
        <item x="8581"/>
        <item x="1684"/>
        <item x="3145"/>
        <item x="9112"/>
        <item x="9387"/>
        <item x="6242"/>
        <item x="83"/>
        <item x="5653"/>
        <item x="1008"/>
        <item x="6091"/>
        <item x="5541"/>
        <item x="9308"/>
        <item x="6732"/>
        <item x="2493"/>
        <item x="5932"/>
        <item x="2048"/>
        <item x="4526"/>
        <item x="5066"/>
        <item x="7707"/>
        <item x="5719"/>
        <item x="4959"/>
        <item x="2455"/>
        <item x="9022"/>
        <item x="8906"/>
        <item x="4156"/>
        <item x="395"/>
        <item x="744"/>
        <item x="3962"/>
        <item x="4355"/>
        <item x="9211"/>
        <item x="6567"/>
        <item x="1287"/>
        <item x="5397"/>
        <item x="2448"/>
        <item x="9900"/>
        <item x="5408"/>
        <item x="2588"/>
        <item x="6643"/>
        <item x="1560"/>
        <item x="8471"/>
        <item x="2847"/>
        <item x="4142"/>
        <item x="43"/>
        <item x="1511"/>
        <item x="7789"/>
        <item x="3648"/>
        <item x="5978"/>
        <item x="1504"/>
        <item x="5428"/>
        <item x="9700"/>
        <item x="197"/>
        <item x="2561"/>
        <item x="5860"/>
        <item x="6717"/>
        <item x="6188"/>
        <item x="3636"/>
        <item x="1807"/>
        <item x="772"/>
        <item x="5411"/>
        <item x="2043"/>
        <item x="7838"/>
        <item x="4534"/>
        <item x="6225"/>
        <item x="6073"/>
        <item x="9039"/>
        <item x="3160"/>
        <item x="7610"/>
        <item x="8902"/>
        <item x="8107"/>
        <item x="8477"/>
        <item x="4684"/>
        <item x="4672"/>
        <item x="1323"/>
        <item x="2368"/>
        <item x="8233"/>
        <item x="9612"/>
        <item x="9912"/>
        <item x="4639"/>
        <item x="341"/>
        <item x="6754"/>
        <item x="5094"/>
        <item x="8837"/>
        <item x="449"/>
        <item x="4884"/>
        <item x="8655"/>
        <item x="187"/>
        <item x="2263"/>
        <item x="6958"/>
        <item x="9907"/>
        <item x="5431"/>
        <item x="9578"/>
        <item x="3888"/>
        <item x="928"/>
        <item x="5533"/>
        <item x="4582"/>
        <item x="7622"/>
        <item x="2759"/>
        <item x="2743"/>
        <item x="3240"/>
        <item x="6305"/>
        <item x="9675"/>
        <item x="3577"/>
        <item x="1989"/>
        <item x="9683"/>
        <item x="6584"/>
        <item x="7396"/>
        <item x="5494"/>
        <item x="6941"/>
        <item x="7152"/>
        <item x="640"/>
        <item x="3338"/>
        <item x="9748"/>
        <item x="9445"/>
        <item x="9662"/>
        <item x="2206"/>
        <item x="7072"/>
        <item x="6922"/>
        <item x="4814"/>
        <item x="284"/>
        <item x="6805"/>
        <item x="4090"/>
        <item x="9703"/>
        <item x="8535"/>
        <item x="3506"/>
        <item x="5706"/>
        <item x="6617"/>
        <item x="731"/>
        <item x="6341"/>
        <item x="8232"/>
        <item x="8028"/>
        <item x="7441"/>
        <item x="9336"/>
        <item x="8354"/>
        <item x="5302"/>
        <item x="2401"/>
        <item x="2745"/>
        <item x="3413"/>
        <item x="3872"/>
        <item x="154"/>
        <item x="7458"/>
        <item x="7624"/>
        <item x="3096"/>
        <item x="8463"/>
        <item x="8801"/>
        <item x="9996"/>
        <item x="7052"/>
        <item x="3084"/>
        <item x="9770"/>
        <item x="4123"/>
        <item x="4572"/>
        <item x="6793"/>
        <item x="4172"/>
        <item x="9020"/>
        <item x="8894"/>
        <item x="9957"/>
        <item x="517"/>
        <item x="9575"/>
        <item x="1197"/>
        <item x="9096"/>
        <item x="400"/>
        <item x="5039"/>
        <item x="764"/>
        <item x="7356"/>
        <item x="1631"/>
        <item x="3063"/>
        <item x="5811"/>
        <item x="5195"/>
        <item x="3060"/>
        <item x="7726"/>
        <item x="7790"/>
        <item x="8701"/>
        <item x="5297"/>
        <item x="1486"/>
        <item x="8432"/>
        <item x="5639"/>
        <item x="6057"/>
        <item x="136"/>
        <item x="5842"/>
        <item x="11"/>
        <item x="1697"/>
        <item x="4578"/>
        <item x="2456"/>
        <item x="2256"/>
        <item x="3496"/>
        <item x="9584"/>
        <item x="8579"/>
        <item x="4386"/>
        <item x="7854"/>
        <item x="5251"/>
        <item x="4239"/>
        <item x="3417"/>
        <item x="6385"/>
        <item x="4376"/>
        <item x="693"/>
        <item x="5462"/>
        <item x="6747"/>
        <item x="8276"/>
        <item x="7011"/>
        <item x="9467"/>
        <item x="8920"/>
        <item x="3450"/>
        <item x="2272"/>
        <item x="4437"/>
        <item x="2437"/>
        <item x="1326"/>
        <item x="5093"/>
        <item x="5496"/>
        <item x="5950"/>
        <item x="7287"/>
        <item x="3368"/>
        <item x="3653"/>
        <item x="8618"/>
        <item x="7113"/>
        <item x="3597"/>
        <item x="7062"/>
        <item x="1656"/>
        <item x="4920"/>
        <item x="2815"/>
        <item x="6978"/>
        <item x="4084"/>
        <item x="359"/>
        <item x="7139"/>
        <item x="6505"/>
        <item x="2848"/>
        <item x="2709"/>
        <item x="4576"/>
        <item x="9178"/>
        <item x="4991"/>
        <item x="4051"/>
        <item x="5025"/>
        <item x="7855"/>
        <item x="9924"/>
        <item x="2705"/>
        <item x="2186"/>
        <item x="5551"/>
        <item x="8607"/>
        <item x="2778"/>
        <item x="9988"/>
        <item x="8649"/>
        <item x="661"/>
        <item x="5313"/>
        <item x="9673"/>
        <item x="3978"/>
        <item x="1270"/>
        <item x="2671"/>
        <item x="2317"/>
        <item x="71"/>
        <item x="858"/>
        <item x="1792"/>
        <item x="1616"/>
        <item x="5643"/>
        <item x="6681"/>
        <item x="2721"/>
        <item x="4423"/>
        <item x="274"/>
        <item x="9014"/>
        <item x="8308"/>
        <item x="5356"/>
        <item x="942"/>
        <item x="3621"/>
        <item x="5009"/>
        <item x="1884"/>
        <item x="4265"/>
        <item x="4200"/>
        <item x="7273"/>
        <item x="8052"/>
        <item x="6532"/>
        <item x="9152"/>
        <item x="9694"/>
        <item x="2281"/>
        <item x="9878"/>
        <item x="7706"/>
        <item x="1526"/>
        <item x="1507"/>
        <item x="9090"/>
        <item x="9944"/>
        <item x="6113"/>
        <item x="7232"/>
        <item x="7732"/>
        <item x="7038"/>
        <item x="676"/>
        <item x="4713"/>
        <item x="1310"/>
        <item x="9818"/>
        <item x="7386"/>
        <item x="7442"/>
        <item x="78"/>
        <item x="3180"/>
        <item x="5315"/>
        <item x="663"/>
        <item x="7946"/>
        <item x="153"/>
        <item x="3455"/>
        <item x="9127"/>
        <item x="8509"/>
        <item x="2191"/>
        <item x="6181"/>
        <item x="2816"/>
        <item x="1940"/>
        <item x="440"/>
        <item x="319"/>
        <item x="992"/>
        <item x="9896"/>
        <item x="6164"/>
        <item x="9099"/>
        <item x="3209"/>
        <item x="2234"/>
        <item x="5928"/>
        <item x="8979"/>
        <item x="9435"/>
        <item x="7810"/>
        <item x="959"/>
        <item x="591"/>
        <item x="9302"/>
        <item x="4144"/>
        <item x="9966"/>
        <item x="7666"/>
        <item x="5291"/>
        <item x="6041"/>
        <item x="7486"/>
        <item x="7709"/>
        <item x="4690"/>
        <item x="8272"/>
        <item x="4403"/>
        <item x="539"/>
        <item x="8918"/>
        <item x="985"/>
        <item x="8213"/>
        <item x="8015"/>
        <item x="4077"/>
        <item x="9758"/>
        <item x="7018"/>
        <item x="7116"/>
        <item x="5203"/>
        <item x="3441"/>
        <item x="2931"/>
        <item x="3538"/>
        <item x="5017"/>
        <item x="200"/>
        <item x="5547"/>
        <item x="9198"/>
        <item x="6623"/>
        <item x="511"/>
        <item x="4291"/>
        <item x="1520"/>
        <item x="1337"/>
        <item x="5757"/>
        <item x="4333"/>
        <item x="2171"/>
        <item x="2534"/>
        <item x="1865"/>
        <item x="1641"/>
        <item x="7049"/>
        <item x="506"/>
        <item x="8621"/>
        <item x="9711"/>
        <item x="664"/>
        <item x="7897"/>
        <item x="4600"/>
        <item x="1799"/>
        <item x="5392"/>
        <item x="178"/>
        <item x="3953"/>
        <item x="3068"/>
        <item x="142"/>
        <item x="9244"/>
        <item x="2446"/>
        <item x="286"/>
        <item x="8415"/>
        <item x="9405"/>
        <item x="7675"/>
        <item x="4394"/>
        <item x="1488"/>
        <item x="9350"/>
        <item x="6945"/>
        <item x="2124"/>
        <item x="399"/>
        <item x="7436"/>
        <item x="343"/>
        <item x="4344"/>
        <item x="1101"/>
        <item x="7827"/>
        <item x="6706"/>
        <item x="7173"/>
        <item x="5296"/>
        <item x="636"/>
        <item x="5289"/>
        <item x="4707"/>
        <item x="4601"/>
        <item x="2757"/>
        <item x="8273"/>
        <item x="4834"/>
        <item x="4353"/>
        <item x="3883"/>
        <item x="3766"/>
        <item x="276"/>
        <item x="2292"/>
        <item x="620"/>
        <item x="220"/>
        <item x="2693"/>
        <item x="5027"/>
        <item x="2755"/>
        <item x="8690"/>
        <item x="9950"/>
        <item x="5095"/>
        <item x="6866"/>
        <item x="6106"/>
        <item x="3475"/>
        <item x="503"/>
        <item x="1175"/>
        <item x="7716"/>
        <item x="4277"/>
        <item x="7369"/>
        <item x="713"/>
        <item x="2910"/>
        <item x="9691"/>
        <item x="5605"/>
        <item x="3623"/>
        <item x="4433"/>
        <item x="1455"/>
        <item x="4532"/>
        <item x="7997"/>
        <item x="6409"/>
        <item x="7160"/>
        <item x="5607"/>
        <item x="9163"/>
        <item x="8011"/>
        <item x="9657"/>
        <item x="8210"/>
        <item x="2002"/>
        <item x="3969"/>
        <item x="4917"/>
        <item x="624"/>
        <item x="7816"/>
        <item x="3212"/>
        <item x="1791"/>
        <item x="1473"/>
        <item x="4406"/>
        <item x="3723"/>
        <item x="7845"/>
        <item x="4253"/>
        <item x="2104"/>
        <item x="4248"/>
        <item x="3668"/>
        <item x="8525"/>
        <item x="2691"/>
        <item x="6964"/>
        <item x="3716"/>
        <item x="4511"/>
        <item x="9071"/>
        <item x="1107"/>
        <item x="4381"/>
        <item x="1240"/>
        <item x="3979"/>
        <item x="4661"/>
        <item x="3218"/>
        <item x="8386"/>
        <item x="1267"/>
        <item x="7419"/>
        <item x="7034"/>
        <item x="2120"/>
        <item x="6196"/>
        <item x="1972"/>
        <item x="6019"/>
        <item x="9969"/>
        <item x="7329"/>
        <item x="7345"/>
        <item x="7283"/>
        <item x="1956"/>
        <item x="7457"/>
        <item x="8453"/>
        <item x="1423"/>
        <item x="3970"/>
        <item x="4129"/>
        <item x="4174"/>
        <item x="3126"/>
        <item x="1570"/>
        <item x="4717"/>
        <item x="9802"/>
        <item x="1598"/>
        <item x="4635"/>
        <item x="5651"/>
        <item x="3345"/>
        <item x="467"/>
        <item x="8434"/>
        <item x="2825"/>
        <item x="4699"/>
        <item x="3314"/>
        <item x="6412"/>
        <item x="1306"/>
        <item x="7451"/>
        <item x="1876"/>
        <item x="5482"/>
        <item x="4214"/>
        <item x="5747"/>
        <item x="299"/>
        <item x="8406"/>
        <item x="3815"/>
        <item x="6437"/>
        <item x="6633"/>
        <item x="930"/>
        <item x="5614"/>
        <item x="3934"/>
        <item x="5098"/>
        <item x="608"/>
        <item x="2838"/>
        <item x="5129"/>
        <item x="4232"/>
        <item x="2746"/>
        <item x="195"/>
        <item x="2971"/>
        <item x="4958"/>
        <item x="504"/>
        <item x="4496"/>
        <item x="4043"/>
        <item x="52"/>
        <item x="2137"/>
        <item x="3389"/>
        <item x="9132"/>
        <item x="7118"/>
        <item x="4164"/>
        <item x="2159"/>
        <item x="5595"/>
        <item x="9859"/>
        <item x="9193"/>
        <item x="1577"/>
        <item x="7563"/>
        <item x="7862"/>
        <item x="6668"/>
        <item x="8416"/>
        <item x="9682"/>
        <item x="4695"/>
        <item x="9053"/>
        <item x="8192"/>
        <item x="306"/>
        <item x="518"/>
        <item x="1062"/>
        <item x="9075"/>
        <item x="8864"/>
        <item x="2458"/>
        <item x="7109"/>
        <item x="3217"/>
        <item x="2861"/>
        <item x="6608"/>
        <item x="5954"/>
        <item x="8309"/>
        <item x="3987"/>
        <item x="1172"/>
        <item x="3658"/>
        <item x="9531"/>
        <item x="2690"/>
        <item x="6394"/>
        <item x="8876"/>
        <item x="3497"/>
        <item x="3699"/>
        <item x="2541"/>
        <item x="5972"/>
        <item x="7840"/>
        <item x="9482"/>
        <item x="7748"/>
        <item x="9992"/>
        <item x="6770"/>
        <item x="67"/>
        <item x="7922"/>
        <item x="2769"/>
        <item x="1302"/>
        <item x="3090"/>
        <item x="8392"/>
        <item x="9255"/>
        <item x="1605"/>
        <item x="6880"/>
        <item x="7024"/>
        <item x="5059"/>
        <item x="4432"/>
        <item x="5638"/>
        <item x="4006"/>
        <item x="6053"/>
        <item x="8303"/>
        <item x="5971"/>
        <item x="7403"/>
        <item x="7530"/>
        <item x="7718"/>
        <item x="2055"/>
        <item x="890"/>
        <item x="6294"/>
        <item x="7448"/>
        <item x="5345"/>
        <item x="5067"/>
        <item x="1585"/>
        <item x="7954"/>
        <item x="4694"/>
        <item x="8996"/>
        <item x="8596"/>
        <item x="2465"/>
        <item x="4360"/>
        <item x="6469"/>
        <item x="5334"/>
        <item x="3613"/>
        <item x="6859"/>
        <item x="796"/>
        <item x="8541"/>
        <item x="300"/>
        <item x="9292"/>
        <item x="774"/>
        <item x="1523"/>
        <item x="5684"/>
        <item x="3833"/>
        <item x="698"/>
        <item x="4161"/>
        <item x="9228"/>
        <item x="8268"/>
        <item x="7291"/>
        <item x="2011"/>
        <item x="2194"/>
        <item x="8051"/>
        <item x="9880"/>
        <item x="4505"/>
        <item x="6550"/>
        <item x="8917"/>
        <item x="8338"/>
        <item x="7247"/>
        <item x="9523"/>
        <item x="721"/>
        <item x="1849"/>
        <item x="6367"/>
        <item x="9551"/>
        <item x="7899"/>
        <item x="2200"/>
        <item x="3849"/>
        <item x="1075"/>
        <item x="4570"/>
        <item x="9681"/>
        <item x="6547"/>
        <item x="9816"/>
        <item x="3483"/>
        <item x="5049"/>
        <item x="1663"/>
        <item x="4909"/>
        <item x="6415"/>
        <item x="9448"/>
        <item x="6075"/>
        <item x="1837"/>
        <item x="7249"/>
        <item x="4554"/>
        <item x="4989"/>
        <item x="1739"/>
        <item x="1312"/>
        <item x="789"/>
        <item x="2563"/>
        <item x="5771"/>
        <item x="1136"/>
        <item x="6953"/>
        <item x="4478"/>
        <item x="5669"/>
        <item x="9006"/>
        <item x="2972"/>
        <item x="488"/>
        <item x="7614"/>
        <item x="2846"/>
        <item x="9089"/>
        <item x="5060"/>
        <item x="4375"/>
        <item x="4407"/>
        <item x="9226"/>
        <item x="5953"/>
        <item x="2701"/>
        <item x="1785"/>
        <item x="6627"/>
        <item x="2424"/>
        <item x="3400"/>
        <item x="5792"/>
        <item x="2894"/>
        <item x="6661"/>
        <item x="150"/>
        <item x="5503"/>
        <item x="4502"/>
        <item x="6812"/>
        <item x="4268"/>
        <item x="3933"/>
        <item x="1775"/>
        <item x="6768"/>
        <item x="9427"/>
        <item x="8475"/>
        <item x="105"/>
        <item x="4028"/>
        <item x="5918"/>
        <item x="3319"/>
        <item x="8721"/>
        <item x="5659"/>
        <item x="8981"/>
        <item x="4585"/>
        <item x="660"/>
        <item x="836"/>
        <item x="7507"/>
        <item x="594"/>
        <item x="3072"/>
        <item x="2886"/>
        <item x="2631"/>
        <item x="6000"/>
        <item x="3463"/>
        <item x="6982"/>
        <item x="1994"/>
        <item x="9189"/>
        <item x="2711"/>
        <item x="7678"/>
        <item x="32"/>
        <item x="77"/>
        <item x="1632"/>
        <item x="4128"/>
        <item x="5361"/>
        <item x="2739"/>
        <item x="3874"/>
        <item x="7009"/>
        <item x="7891"/>
        <item x="1587"/>
        <item x="7309"/>
        <item x="7124"/>
        <item x="4047"/>
        <item x="3950"/>
        <item x="9404"/>
        <item x="2678"/>
        <item x="1982"/>
        <item x="817"/>
        <item x="8942"/>
        <item x="1698"/>
        <item x="9013"/>
        <item x="9566"/>
        <item x="4743"/>
        <item x="6563"/>
        <item x="1058"/>
        <item x="7941"/>
        <item x="8773"/>
        <item x="6594"/>
        <item x="8493"/>
        <item x="9451"/>
        <item x="9081"/>
        <item x="6317"/>
        <item x="3525"/>
        <item x="6001"/>
        <item x="4650"/>
        <item x="8580"/>
        <item x="3714"/>
        <item x="465"/>
        <item x="414"/>
        <item x="2970"/>
        <item x="6672"/>
        <item x="6145"/>
        <item x="9737"/>
        <item x="2913"/>
        <item x="5577"/>
        <item x="635"/>
        <item x="4292"/>
        <item x="2884"/>
        <item x="2499"/>
        <item x="7581"/>
        <item x="7539"/>
        <item x="5492"/>
        <item x="2020"/>
        <item x="8345"/>
        <item x="6356"/>
        <item x="2694"/>
        <item x="6255"/>
        <item x="5488"/>
        <item x="5173"/>
        <item x="2968"/>
        <item x="7990"/>
        <item x="5279"/>
        <item x="882"/>
        <item x="9062"/>
        <item x="5865"/>
        <item x="3261"/>
        <item x="5925"/>
        <item x="8155"/>
        <item x="769"/>
        <item x="2106"/>
        <item x="2173"/>
        <item x="3213"/>
        <item x="1931"/>
        <item x="7256"/>
        <item x="2352"/>
        <item x="5210"/>
        <item x="8435"/>
        <item x="7993"/>
        <item x="9898"/>
        <item x="6950"/>
        <item x="3641"/>
        <item x="8382"/>
        <item x="6725"/>
        <item x="3634"/>
        <item x="6321"/>
        <item x="3647"/>
        <item x="6466"/>
        <item x="5188"/>
        <item x="4300"/>
        <item x="2810"/>
        <item x="6572"/>
        <item x="5588"/>
        <item x="8376"/>
        <item x="5501"/>
        <item x="3930"/>
        <item x="4919"/>
        <item x="6276"/>
        <item x="3050"/>
        <item x="7351"/>
        <item x="6257"/>
        <item x="1316"/>
        <item x="8711"/>
        <item x="545"/>
        <item x="1045"/>
        <item x="9289"/>
        <item x="4507"/>
        <item x="5387"/>
        <item x="523"/>
        <item x="6803"/>
        <item x="4199"/>
        <item x="2683"/>
        <item x="1962"/>
        <item x="1817"/>
        <item x="3999"/>
        <item x="2647"/>
        <item x="4867"/>
        <item x="8456"/>
        <item x="9970"/>
        <item x="7026"/>
        <item x="3014"/>
        <item x="1422"/>
        <item x="4622"/>
        <item x="9466"/>
        <item x="7923"/>
        <item x="7317"/>
        <item x="7233"/>
        <item x="3948"/>
        <item x="4143"/>
        <item x="9668"/>
        <item x="2166"/>
        <item x="1345"/>
        <item x="8030"/>
        <item x="1119"/>
        <item x="6904"/>
        <item x="4477"/>
        <item x="9015"/>
        <item x="4568"/>
        <item x="6136"/>
        <item x="321"/>
        <item x="1875"/>
        <item x="1619"/>
        <item x="1734"/>
        <item x="4514"/>
        <item x="2405"/>
        <item x="6137"/>
        <item x="6948"/>
        <item x="1804"/>
        <item x="3572"/>
        <item x="8941"/>
        <item x="2831"/>
        <item x="1084"/>
        <item x="7203"/>
        <item x="1647"/>
        <item x="853"/>
        <item x="7904"/>
        <item x="7598"/>
        <item x="1346"/>
        <item x="656"/>
        <item x="6899"/>
        <item x="2677"/>
        <item x="7820"/>
        <item x="1039"/>
        <item x="4971"/>
        <item x="3521"/>
        <item x="752"/>
        <item x="6678"/>
        <item x="1399"/>
        <item x="1546"/>
        <item x="5380"/>
        <item x="126"/>
        <item x="7746"/>
        <item x="5250"/>
        <item x="7766"/>
        <item x="5665"/>
        <item x="6358"/>
        <item x="5024"/>
        <item x="3731"/>
        <item x="1906"/>
        <item x="4078"/>
        <item x="5513"/>
        <item x="7314"/>
        <item x="448"/>
        <item x="6773"/>
        <item x="2600"/>
        <item x="1953"/>
        <item x="6162"/>
        <item x="2064"/>
        <item x="5200"/>
        <item x="4725"/>
        <item x="1856"/>
        <item x="2051"/>
        <item x="5065"/>
        <item x="1628"/>
        <item x="8762"/>
        <item x="965"/>
        <item x="1946"/>
        <item x="2158"/>
        <item x="2892"/>
        <item x="7494"/>
        <item x="8588"/>
        <item x="5079"/>
        <item x="4824"/>
        <item x="7482"/>
        <item x="944"/>
        <item x="8247"/>
        <item x="6765"/>
        <item x="4371"/>
        <item x="728"/>
        <item x="9364"/>
        <item x="4969"/>
        <item x="1614"/>
        <item x="62"/>
        <item x="5558"/>
        <item x="7607"/>
        <item x="5681"/>
        <item x="9974"/>
        <item x="5419"/>
        <item x="4034"/>
        <item x="8012"/>
        <item x="296"/>
        <item x="974"/>
        <item x="7189"/>
        <item x="3739"/>
        <item x="4913"/>
        <item x="8968"/>
        <item x="3231"/>
        <item x="407"/>
        <item x="4528"/>
        <item x="8652"/>
        <item x="4325"/>
        <item x="4592"/>
        <item x="5509"/>
        <item x="2251"/>
        <item x="691"/>
        <item x="5310"/>
        <item x="6513"/>
        <item x="3071"/>
        <item x="4790"/>
        <item x="5898"/>
        <item x="8244"/>
        <item x="8821"/>
        <item x="2247"/>
        <item x="9133"/>
        <item x="243"/>
        <item x="892"/>
        <item x="1184"/>
        <item x="7002"/>
        <item x="4390"/>
        <item x="7202"/>
        <item x="1915"/>
        <item x="8129"/>
        <item x="6473"/>
        <item x="393"/>
        <item x="6528"/>
        <item x="1573"/>
        <item x="7664"/>
        <item x="8925"/>
        <item x="1767"/>
        <item x="4209"/>
        <item x="2901"/>
        <item x="4774"/>
        <item x="7787"/>
        <item x="7719"/>
        <item x="2259"/>
        <item x="9921"/>
        <item x="6154"/>
        <item x="775"/>
        <item x="8114"/>
        <item x="8945"/>
        <item x="4112"/>
        <item x="8781"/>
        <item x="2866"/>
        <item x="7328"/>
        <item x="4416"/>
        <item x="2587"/>
        <item x="2503"/>
        <item x="2727"/>
        <item x="3024"/>
        <item x="7551"/>
        <item x="2786"/>
        <item x="4583"/>
        <item x="2297"/>
        <item x="3388"/>
        <item x="6223"/>
        <item x="285"/>
        <item x="1848"/>
        <item x="14"/>
        <item x="7535"/>
        <item x="2036"/>
        <item x="8889"/>
        <item x="647"/>
        <item x="2000"/>
        <item x="3339"/>
        <item x="9110"/>
        <item x="6634"/>
        <item x="6392"/>
        <item x="9239"/>
        <item x="7156"/>
        <item x="6485"/>
        <item x="7167"/>
        <item x="9655"/>
        <item x="4536"/>
        <item x="7778"/>
        <item x="7772"/>
        <item x="397"/>
        <item x="3903"/>
        <item x="9667"/>
        <item x="6054"/>
        <item x="2830"/>
        <item x="6342"/>
        <item x="5314"/>
        <item x="7091"/>
        <item x="7325"/>
        <item x="2574"/>
        <item x="3692"/>
        <item x="1060"/>
        <item x="9354"/>
        <item x="5855"/>
        <item x="923"/>
        <item x="6986"/>
        <item x="5167"/>
        <item x="8048"/>
        <item x="8212"/>
        <item x="139"/>
        <item x="1235"/>
        <item x="1597"/>
        <item x="8617"/>
        <item x="9953"/>
        <item x="4008"/>
        <item x="9964"/>
        <item x="4860"/>
        <item x="2156"/>
        <item x="708"/>
        <item x="5164"/>
        <item x="1823"/>
        <item x="4728"/>
        <item x="7372"/>
        <item x="9745"/>
        <item x="6436"/>
        <item x="4869"/>
        <item x="1034"/>
        <item x="917"/>
        <item x="5822"/>
        <item x="1332"/>
        <item x="6711"/>
        <item x="3117"/>
        <item x="6598"/>
        <item x="9601"/>
        <item x="50"/>
        <item x="9215"/>
        <item x="9279"/>
        <item x="7879"/>
        <item x="3871"/>
        <item x="7029"/>
        <item x="57"/>
        <item x="6376"/>
        <item x="6792"/>
        <item x="7872"/>
        <item x="4127"/>
        <item x="2096"/>
        <item x="5149"/>
        <item x="2242"/>
        <item x="4158"/>
        <item x="4304"/>
        <item x="156"/>
        <item x="8420"/>
        <item x="876"/>
        <item x="1934"/>
        <item x="4544"/>
        <item x="1252"/>
        <item x="1443"/>
        <item x="9771"/>
        <item x="6748"/>
        <item x="45"/>
        <item x="3331"/>
        <item x="9864"/>
        <item x="2732"/>
        <item x="7406"/>
        <item x="2046"/>
        <item x="4081"/>
        <item x="2195"/>
        <item x="2441"/>
        <item x="6695"/>
        <item x="1549"/>
        <item x="3181"/>
        <item x="6535"/>
        <item x="8820"/>
        <item x="6026"/>
        <item x="6538"/>
        <item x="1333"/>
        <item x="2703"/>
        <item x="3121"/>
        <item x="7067"/>
        <item x="6714"/>
        <item x="6720"/>
        <item x="2558"/>
        <item x="5761"/>
        <item x="6913"/>
        <item x="5785"/>
        <item x="6775"/>
        <item x="4020"/>
        <item x="4655"/>
        <item x="7127"/>
        <item x="5348"/>
        <item x="2560"/>
        <item x="6217"/>
        <item x="587"/>
        <item x="5087"/>
        <item x="3584"/>
        <item x="4102"/>
        <item x="4321"/>
        <item x="2293"/>
        <item x="4075"/>
        <item x="8506"/>
        <item x="2997"/>
        <item x="8986"/>
        <item x="3921"/>
        <item x="4474"/>
        <item x="3250"/>
        <item x="5621"/>
        <item x="5951"/>
        <item x="4374"/>
        <item x="1863"/>
        <item x="9850"/>
        <item x="7408"/>
        <item x="2431"/>
        <item x="4177"/>
        <item x="3895"/>
        <item x="6597"/>
        <item x="3362"/>
        <item x="3745"/>
        <item x="7424"/>
        <item x="8573"/>
        <item x="8217"/>
        <item x="4559"/>
        <item x="4138"/>
        <item x="7763"/>
        <item x="8101"/>
        <item x="96"/>
        <item x="3492"/>
        <item x="9219"/>
        <item x="6849"/>
        <item x="4146"/>
        <item x="229"/>
        <item x="1913"/>
        <item x="1565"/>
        <item x="9574"/>
        <item x="559"/>
        <item x="1379"/>
        <item x="7269"/>
        <item x="6790"/>
        <item x="2340"/>
        <item x="2190"/>
        <item x="8174"/>
        <item x="7532"/>
        <item x="6579"/>
        <item x="808"/>
        <item x="2067"/>
        <item x="473"/>
        <item x="4763"/>
        <item x="4982"/>
        <item x="4602"/>
        <item x="8450"/>
        <item x="9428"/>
        <item x="9927"/>
        <item x="9037"/>
        <item x="8565"/>
        <item x="4100"/>
        <item x="8444"/>
        <item x="2434"/>
        <item x="8724"/>
        <item x="7040"/>
        <item x="9381"/>
        <item x="3674"/>
        <item x="5766"/>
        <item x="950"/>
        <item x="5815"/>
        <item x="1040"/>
        <item x="9696"/>
        <item x="1949"/>
        <item x="6059"/>
        <item x="755"/>
        <item x="963"/>
        <item x="5276"/>
        <item x="795"/>
        <item x="8887"/>
        <item x="404"/>
        <item x="6498"/>
        <item x="9139"/>
        <item x="8715"/>
        <item x="8395"/>
        <item x="9643"/>
        <item x="8978"/>
        <item x="4735"/>
        <item x="4727"/>
        <item x="6429"/>
        <item x="9796"/>
        <item x="8485"/>
        <item x="9272"/>
        <item x="2538"/>
        <item x="3273"/>
        <item x="2794"/>
        <item x="6494"/>
        <item x="5255"/>
        <item x="416"/>
        <item x="7306"/>
        <item x="5648"/>
        <item x="3366"/>
        <item x="4160"/>
        <item x="9119"/>
        <item x="4130"/>
        <item x="7636"/>
        <item x="2307"/>
        <item x="6363"/>
        <item x="5459"/>
        <item x="4988"/>
        <item x="8151"/>
        <item x="8439"/>
        <item x="7577"/>
        <item x="578"/>
        <item x="8326"/>
        <item x="3554"/>
        <item x="525"/>
        <item x="5728"/>
        <item x="6156"/>
        <item x="8321"/>
        <item x="6810"/>
        <item x="6349"/>
        <item x="6723"/>
        <item x="9559"/>
        <item x="641"/>
        <item x="6011"/>
        <item x="4636"/>
        <item x="810"/>
        <item x="7172"/>
        <item x="6501"/>
        <item x="2948"/>
        <item x="1613"/>
        <item x="9331"/>
        <item x="304"/>
        <item x="9095"/>
        <item x="4871"/>
        <item x="4654"/>
        <item x="2750"/>
        <item x="1231"/>
        <item x="7425"/>
        <item x="9078"/>
        <item x="227"/>
        <item x="2351"/>
        <item x="9738"/>
        <item x="1900"/>
        <item x="2033"/>
        <item x="4241"/>
        <item x="322"/>
        <item x="4162"/>
        <item x="8074"/>
        <item x="9965"/>
        <item x="8717"/>
        <item x="3112"/>
        <item x="4050"/>
        <item x="6836"/>
        <item x="6506"/>
        <item x="5858"/>
        <item x="3562"/>
        <item x="5053"/>
        <item x="9939"/>
        <item x="5142"/>
        <item x="2938"/>
        <item x="8094"/>
        <item x="8761"/>
        <item x="1699"/>
        <item x="7642"/>
        <item x="949"/>
        <item x="1768"/>
        <item x="1638"/>
        <item x="1810"/>
        <item x="358"/>
        <item x="3866"/>
        <item x="9914"/>
        <item x="569"/>
        <item x="5506"/>
        <item x="3753"/>
        <item x="2547"/>
        <item x="7918"/>
        <item x="9277"/>
        <item x="1394"/>
        <item x="1133"/>
        <item x="459"/>
        <item x="2324"/>
        <item x="6537"/>
        <item x="7515"/>
        <item x="1898"/>
        <item x="8090"/>
        <item x="3142"/>
        <item x="1051"/>
        <item x="7982"/>
        <item x="936"/>
        <item x="5414"/>
        <item x="9780"/>
        <item x="7343"/>
        <item x="4619"/>
        <item x="2665"/>
        <item x="2460"/>
        <item x="1115"/>
        <item x="5517"/>
        <item x="6029"/>
        <item x="5534"/>
        <item x="7207"/>
        <item x="5827"/>
        <item x="3354"/>
        <item x="4170"/>
        <item x="9410"/>
        <item x="9199"/>
        <item x="1995"/>
        <item x="4873"/>
        <item x="8410"/>
        <item x="6031"/>
        <item x="3748"/>
        <item x="6548"/>
        <item x="7807"/>
        <item x="7776"/>
        <item x="2807"/>
        <item x="9693"/>
        <item x="4548"/>
        <item x="7665"/>
        <item x="2108"/>
        <item x="3779"/>
        <item x="7375"/>
        <item x="2537"/>
        <item x="2856"/>
        <item x="6325"/>
        <item x="2823"/>
        <item x="3672"/>
        <item x="5243"/>
        <item x="3367"/>
        <item x="674"/>
        <item x="1762"/>
        <item x="8041"/>
        <item x="3991"/>
        <item x="1262"/>
        <item x="5236"/>
        <item x="9047"/>
        <item x="8317"/>
        <item x="2325"/>
        <item x="9731"/>
        <item x="6817"/>
        <item x="6691"/>
        <item x="6468"/>
        <item x="2507"/>
        <item x="9821"/>
        <item x="5257"/>
        <item x="4533"/>
        <item x="4203"/>
        <item x="7222"/>
        <item x="4607"/>
        <item x="7177"/>
        <item x="3896"/>
        <item x="5524"/>
        <item x="1114"/>
        <item x="4910"/>
        <item x="6268"/>
        <item x="6628"/>
        <item x="7216"/>
        <item x="6251"/>
        <item x="6461"/>
        <item x="6837"/>
        <item x="3040"/>
        <item x="9068"/>
        <item x="4450"/>
        <item x="3802"/>
        <item x="991"/>
        <item x="5667"/>
        <item x="3435"/>
        <item x="4024"/>
        <item x="9558"/>
        <item x="9368"/>
        <item x="1019"/>
        <item x="8158"/>
        <item x="325"/>
        <item x="7082"/>
        <item x="8737"/>
        <item x="8407"/>
        <item x="7543"/>
        <item x="5147"/>
        <item x="7643"/>
        <item x="8170"/>
        <item x="627"/>
        <item x="8147"/>
        <item x="3836"/>
        <item x="2962"/>
        <item x="1889"/>
        <item x="6003"/>
        <item x="1095"/>
        <item x="4979"/>
        <item x="2951"/>
        <item x="3107"/>
        <item x="3087"/>
        <item x="9993"/>
        <item x="7959"/>
        <item x="1821"/>
        <item x="8193"/>
        <item x="7608"/>
        <item x="8969"/>
        <item x="4804"/>
        <item x="6122"/>
        <item x="4150"/>
        <item x="4422"/>
        <item x="4977"/>
        <item x="6612"/>
        <item x="556"/>
        <item x="1753"/>
        <item x="1079"/>
        <item x="1205"/>
        <item x="1313"/>
        <item x="6430"/>
        <item x="3559"/>
        <item x="5658"/>
        <item x="2479"/>
        <item x="275"/>
        <item x="9639"/>
        <item x="7014"/>
        <item x="1256"/>
        <item x="8958"/>
        <item x="9664"/>
        <item x="2845"/>
        <item x="2217"/>
        <item x="6520"/>
        <item x="482"/>
        <item x="3954"/>
        <item x="3028"/>
        <item x="5851"/>
        <item x="4875"/>
        <item x="3427"/>
        <item x="9171"/>
        <item x="1365"/>
        <item x="237"/>
        <item x="1911"/>
        <item x="7618"/>
        <item x="4055"/>
        <item x="3776"/>
        <item x="6917"/>
        <item x="8555"/>
        <item x="212"/>
        <item x="1005"/>
        <item x="217"/>
        <item x="2103"/>
        <item x="1229"/>
        <item x="4822"/>
        <item x="5887"/>
        <item x="5122"/>
        <item x="954"/>
        <item x="5218"/>
        <item x="4322"/>
        <item x="8316"/>
        <item x="1044"/>
        <item x="3956"/>
        <item x="4000"/>
        <item x="5184"/>
        <item x="3443"/>
        <item x="6994"/>
        <item x="2586"/>
        <item x="27"/>
        <item x="9579"/>
        <item x="6140"/>
        <item x="1275"/>
        <item x="4141"/>
        <item x="3432"/>
        <item x="9144"/>
        <item x="4338"/>
        <item x="6639"/>
        <item x="6783"/>
        <item x="2791"/>
        <item x="3271"/>
        <item x="1380"/>
        <item x="8867"/>
        <item x="438"/>
        <item x="5742"/>
        <item x="6589"/>
        <item x="1703"/>
        <item x="4820"/>
        <item x="6638"/>
        <item x="3138"/>
        <item x="9414"/>
        <item x="4402"/>
        <item x="7671"/>
        <item x="4083"/>
        <item x="7171"/>
        <item x="4606"/>
        <item x="5688"/>
        <item x="9315"/>
        <item x="8544"/>
        <item x="643"/>
        <item x="1421"/>
        <item x="2824"/>
        <item x="463"/>
        <item x="6093"/>
        <item x="7929"/>
        <item x="251"/>
        <item x="4935"/>
        <item x="8313"/>
        <item x="6384"/>
        <item x="1110"/>
        <item x="8736"/>
        <item x="8103"/>
        <item x="8083"/>
        <item x="2712"/>
        <item x="3447"/>
        <item x="8397"/>
        <item x="5904"/>
        <item x="7826"/>
        <item x="4236"/>
        <item x="2841"/>
        <item x="9591"/>
        <item x="7241"/>
        <item x="1284"/>
        <item x="3453"/>
        <item x="6010"/>
        <item x="6864"/>
        <item x="9008"/>
        <item x="6690"/>
        <item x="8676"/>
        <item x="28"/>
        <item x="1274"/>
        <item x="8089"/>
        <item x="7023"/>
        <item x="6285"/>
        <item x="4459"/>
        <item x="3371"/>
        <item x="4461"/>
        <item x="9497"/>
        <item x="3721"/>
        <item x="8479"/>
        <item x="6923"/>
        <item x="4679"/>
        <item x="2196"/>
        <item x="4103"/>
        <item x="5697"/>
        <item x="4613"/>
        <item x="9035"/>
        <item x="9760"/>
        <item x="7456"/>
        <item x="9814"/>
        <item x="2192"/>
        <item x="1212"/>
        <item x="4185"/>
        <item x="1020"/>
        <item x="9170"/>
        <item x="4872"/>
        <item x="6084"/>
        <item x="93"/>
        <item x="123"/>
        <item x="1730"/>
        <item x="8751"/>
        <item x="9488"/>
        <item x="841"/>
        <item x="8779"/>
        <item x="2544"/>
        <item x="4915"/>
        <item x="8390"/>
        <item x="8728"/>
        <item x="7901"/>
        <item x="442"/>
        <item x="5598"/>
        <item x="1018"/>
        <item x="6936"/>
        <item x="6750"/>
        <item x="1182"/>
        <item x="1554"/>
        <item x="4298"/>
        <item x="4669"/>
        <item x="537"/>
        <item x="5834"/>
        <item x="5434"/>
        <item x="3089"/>
        <item x="5594"/>
        <item x="7829"/>
        <item x="7071"/>
        <item x="9869"/>
        <item x="4852"/>
        <item x="3325"/>
        <item x="6111"/>
        <item x="2065"/>
        <item x="6716"/>
        <item x="4547"/>
        <item x="6449"/>
        <item x="646"/>
        <item x="1916"/>
        <item x="1050"/>
        <item x="2248"/>
        <item x="1322"/>
        <item x="3756"/>
        <item x="398"/>
        <item x="1022"/>
        <item x="4152"/>
        <item x="3726"/>
        <item x="8593"/>
        <item x="3600"/>
        <item x="6507"/>
        <item x="7921"/>
        <item x="8869"/>
        <item x="9888"/>
        <item x="249"/>
        <item x="1515"/>
        <item x="1543"/>
        <item x="9640"/>
        <item x="1643"/>
        <item x="1592"/>
        <item x="464"/>
        <item x="757"/>
        <item x="7792"/>
        <item x="2517"/>
        <item x="3637"/>
        <item x="1499"/>
        <item x="1347"/>
        <item x="993"/>
        <item x="5355"/>
        <item x="9056"/>
        <item x="7650"/>
        <item x="4408"/>
        <item x="4155"/>
        <item x="9828"/>
        <item x="4435"/>
        <item x="3349"/>
        <item x="3551"/>
        <item x="1854"/>
        <item x="3707"/>
        <item x="5829"/>
        <item x="3835"/>
        <item x="6605"/>
        <item x="3320"/>
        <item x="4261"/>
        <item x="5422"/>
        <item x="8540"/>
        <item x="7885"/>
        <item x="9562"/>
        <item x="3817"/>
        <item x="5900"/>
        <item x="7428"/>
        <item x="7"/>
        <item x="8280"/>
        <item x="5694"/>
        <item x="9717"/>
        <item x="548"/>
        <item x="6677"/>
        <item x="9576"/>
        <item x="4033"/>
        <item x="2842"/>
        <item x="9736"/>
        <item x="360"/>
        <item x="7045"/>
        <item x="799"/>
        <item x="6292"/>
        <item x="4701"/>
        <item x="5127"/>
        <item x="986"/>
        <item x="8995"/>
        <item x="2135"/>
        <item x="1778"/>
        <item x="13"/>
        <item x="7140"/>
        <item x="3078"/>
        <item x="1241"/>
        <item x="4803"/>
        <item x="7984"/>
        <item x="3098"/>
        <item x="5886"/>
        <item x="6517"/>
        <item x="2936"/>
        <item x="3144"/>
        <item x="1052"/>
        <item x="3682"/>
        <item x="7420"/>
        <item x="3744"/>
        <item x="7461"/>
        <item x="5034"/>
        <item x="9177"/>
        <item x="9722"/>
        <item x="4308"/>
        <item x="7525"/>
        <item x="281"/>
        <item x="3137"/>
        <item x="128"/>
        <item x="9007"/>
        <item x="1329"/>
        <item x="4289"/>
        <item x="9911"/>
        <item x="9712"/>
        <item x="7626"/>
        <item x="1970"/>
        <item x="61"/>
        <item x="9868"/>
        <item x="2026"/>
        <item x="5781"/>
        <item x="4211"/>
        <item x="1281"/>
        <item x="5479"/>
        <item x="5377"/>
        <item x="1527"/>
        <item x="2253"/>
        <item x="6303"/>
        <item x="6782"/>
        <item x="5703"/>
        <item x="5676"/>
        <item x="7903"/>
        <item x="7681"/>
        <item x="6910"/>
        <item x="7234"/>
        <item x="3185"/>
        <item x="8178"/>
        <item x="2482"/>
        <item x="4166"/>
        <item x="3922"/>
        <item x="652"/>
        <item x="1129"/>
        <item x="8226"/>
        <item x="3662"/>
        <item x="5286"/>
        <item x="2266"/>
        <item x="1617"/>
        <item x="2782"/>
        <item x="148"/>
        <item x="5518"/>
        <item x="5497"/>
        <item x="7195"/>
        <item x="3016"/>
        <item x="167"/>
        <item x="5557"/>
        <item x="9449"/>
        <item x="6555"/>
        <item x="8799"/>
        <item x="2450"/>
        <item x="1371"/>
        <item x="8379"/>
        <item x="8647"/>
        <item x="8295"/>
        <item x="171"/>
        <item x="2843"/>
        <item x="8122"/>
        <item x="7996"/>
        <item x="2899"/>
        <item x="1130"/>
        <item x="5563"/>
        <item x="9841"/>
        <item x="8417"/>
        <item x="8462"/>
        <item x="9002"/>
        <item x="4210"/>
        <item x="6853"/>
        <item x="3026"/>
        <item x="7074"/>
        <item x="910"/>
        <item x="2265"/>
        <item x="4850"/>
        <item x="5453"/>
        <item x="9092"/>
        <item x="1139"/>
        <item x="7784"/>
        <item x="7830"/>
        <item x="5718"/>
        <item x="8560"/>
        <item x="2204"/>
        <item x="4870"/>
        <item x="3433"/>
        <item x="2777"/>
        <item x="1958"/>
        <item x="9122"/>
        <item x="1566"/>
        <item x="6718"/>
        <item x="1087"/>
        <item x="2737"/>
        <item x="4058"/>
        <item x="328"/>
        <item x="5988"/>
        <item x="3132"/>
        <item x="8068"/>
        <item x="2138"/>
        <item x="1299"/>
        <item x="3625"/>
        <item x="6327"/>
        <item x="962"/>
        <item x="2820"/>
        <item x="8640"/>
        <item x="5091"/>
        <item x="1741"/>
        <item x="2900"/>
        <item x="6187"/>
        <item x="5741"/>
        <item x="9582"/>
        <item x="8165"/>
        <item x="859"/>
        <item x="9306"/>
        <item x="5920"/>
        <item x="4382"/>
        <item x="9887"/>
        <item x="2278"/>
        <item x="5561"/>
        <item x="6135"/>
        <item x="7346"/>
        <item x="7280"/>
        <item x="1458"/>
        <item x="8290"/>
        <item x="1746"/>
        <item x="2626"/>
        <item x="9979"/>
        <item x="7889"/>
        <item x="5881"/>
        <item x="9991"/>
        <item x="9148"/>
        <item x="4892"/>
        <item x="2659"/>
        <item x="8177"/>
        <item x="1012"/>
        <item x="6583"/>
        <item x="3754"/>
        <item x="7811"/>
        <item x="8985"/>
        <item x="6201"/>
        <item x="3694"/>
        <item x="6413"/>
        <item x="4704"/>
        <item x="2116"/>
        <item x="8558"/>
        <item x="4099"/>
        <item x="317"/>
        <item x="8695"/>
        <item x="3323"/>
        <item x="4573"/>
        <item x="3994"/>
        <item x="1218"/>
        <item x="5051"/>
        <item x="6949"/>
        <item x="1826"/>
        <item x="1438"/>
        <item x="4460"/>
        <item x="5163"/>
        <item x="183"/>
        <item x="8599"/>
        <item x="8954"/>
        <item x="8046"/>
        <item x="2244"/>
        <item x="5417"/>
        <item x="1181"/>
        <item x="3916"/>
        <item x="3553"/>
        <item x="1366"/>
        <item x="7475"/>
        <item x="5809"/>
        <item x="2642"/>
        <item x="8312"/>
        <item x="6052"/>
        <item x="4301"/>
        <item x="4591"/>
        <item x="496"/>
        <item x="6214"/>
        <item x="1170"/>
        <item x="5587"/>
        <item x="8157"/>
        <item x="5849"/>
        <item x="5493"/>
        <item x="5069"/>
        <item x="9222"/>
        <item x="5104"/>
        <item x="9063"/>
        <item x="9045"/>
        <item x="58"/>
        <item x="2337"/>
        <item x="2809"/>
        <item x="9805"/>
        <item x="1535"/>
        <item x="1571"/>
        <item x="4045"/>
        <item x="1074"/>
        <item x="468"/>
        <item x="8556"/>
        <item x="2433"/>
        <item x="8639"/>
        <item x="9661"/>
        <item x="7821"/>
        <item x="7917"/>
        <item x="8197"/>
        <item x="5303"/>
        <item x="2057"/>
        <item x="7964"/>
        <item x="4711"/>
        <item x="9011"/>
        <item x="9935"/>
        <item x="2001"/>
        <item x="2969"/>
        <item x="1331"/>
        <item x="1615"/>
        <item x="1999"/>
        <item x="7629"/>
        <item x="6371"/>
        <item x="1993"/>
        <item x="6570"/>
        <item x="7197"/>
        <item x="9309"/>
        <item x="596"/>
        <item x="185"/>
        <item x="3178"/>
        <item x="7977"/>
        <item x="8905"/>
        <item x="5182"/>
        <item x="6566"/>
        <item x="5846"/>
        <item x="8591"/>
        <item x="3095"/>
        <item x="1440"/>
        <item x="5673"/>
        <item x="5882"/>
        <item x="7509"/>
        <item x="2363"/>
        <item x="3980"/>
        <item x="1273"/>
        <item x="838"/>
        <item x="1466"/>
        <item x="1897"/>
        <item x="7039"/>
        <item x="7674"/>
        <item x="5674"/>
        <item x="5818"/>
        <item x="4702"/>
        <item x="4031"/>
        <item x="6683"/>
        <item x="8275"/>
        <item x="8708"/>
        <item x="5456"/>
        <item x="9794"/>
        <item x="2403"/>
        <item x="9484"/>
        <item x="4302"/>
        <item x="8831"/>
        <item x="9378"/>
        <item x="9030"/>
        <item x="9514"/>
        <item x="3391"/>
        <item x="7161"/>
        <item x="6423"/>
        <item x="3067"/>
        <item x="5874"/>
        <item x="6761"/>
        <item x="8067"/>
        <item x="1338"/>
        <item x="5205"/>
        <item x="6954"/>
        <item x="8018"/>
        <item x="4070"/>
        <item x="4271"/>
        <item x="8697"/>
        <item x="8301"/>
        <item x="7712"/>
        <item x="8195"/>
        <item x="4931"/>
        <item x="5998"/>
        <item x="8429"/>
        <item x="8680"/>
        <item x="5668"/>
        <item x="5322"/>
        <item x="7299"/>
        <item x="8667"/>
        <item x="3627"/>
        <item x="9663"/>
        <item x="7518"/>
        <item x="9692"/>
        <item x="3540"/>
        <item x="4096"/>
        <item x="8947"/>
        <item x="5642"/>
        <item x="2296"/>
        <item x="8583"/>
        <item x="9793"/>
        <item x="8670"/>
        <item x="5468"/>
        <item x="6398"/>
        <item x="2849"/>
        <item x="3280"/>
        <item x="6234"/>
        <item x="6834"/>
        <item x="1166"/>
        <item x="7553"/>
        <item x="4436"/>
        <item x="2706"/>
        <item x="3501"/>
        <item x="5939"/>
        <item x="2461"/>
        <item x="7974"/>
        <item x="2989"/>
        <item x="7227"/>
        <item x="4399"/>
        <item x="7859"/>
        <item x="1340"/>
        <item x="1465"/>
        <item x="4323"/>
        <item x="1407"/>
        <item x="5575"/>
        <item x="5040"/>
        <item x="1238"/>
        <item x="9656"/>
        <item x="4420"/>
        <item x="1432"/>
        <item x="3493"/>
        <item x="376"/>
        <item x="2382"/>
        <item x="2222"/>
        <item x="3405"/>
        <item x="9480"/>
        <item x="1829"/>
        <item x="6798"/>
        <item x="4571"/>
        <item x="6300"/>
        <item x="6963"/>
        <item x="3033"/>
        <item x="8725"/>
        <item x="2211"/>
        <item x="1127"/>
        <item x="2756"/>
        <item x="5143"/>
        <item x="8853"/>
        <item x="5735"/>
        <item x="4010"/>
        <item x="4290"/>
        <item x="1016"/>
        <item x="6611"/>
        <item x="2620"/>
        <item x="4891"/>
        <item x="7684"/>
        <item x="5490"/>
        <item x="6115"/>
        <item x="6271"/>
        <item x="6399"/>
        <item x="4838"/>
        <item x="8758"/>
        <item x="3359"/>
        <item x="3294"/>
        <item x="9847"/>
        <item x="287"/>
        <item x="6209"/>
        <item x="7367"/>
        <item x="2941"/>
        <item x="8037"/>
        <item x="529"/>
        <item x="1749"/>
        <item x="7196"/>
        <item x="4562"/>
        <item x="9789"/>
        <item x="5670"/>
        <item x="1452"/>
        <item x="8999"/>
        <item x="3186"/>
        <item x="8909"/>
        <item x="602"/>
        <item x="7295"/>
        <item x="9479"/>
        <item x="5526"/>
        <item x="877"/>
        <item x="1824"/>
        <item x="4539"/>
        <item x="9004"/>
        <item x="1798"/>
        <item x="7021"/>
        <item x="4795"/>
        <item x="176"/>
        <item x="7327"/>
        <item x="6796"/>
        <item x="9474"/>
        <item x="3166"/>
        <item x="259"/>
        <item x="2593"/>
        <item x="7318"/>
        <item x="3490"/>
        <item x="6319"/>
        <item x="6200"/>
        <item x="7743"/>
        <item x="1158"/>
        <item x="1651"/>
        <item x="5627"/>
        <item x="7920"/>
        <item x="1381"/>
        <item x="256"/>
        <item x="2761"/>
        <item x="8054"/>
        <item x="3416"/>
        <item x="2742"/>
        <item x="3928"/>
        <item x="9986"/>
        <item x="4926"/>
        <item x="2984"/>
        <item x="6844"/>
        <item x="1770"/>
        <item x="8748"/>
        <item x="3183"/>
        <item x="7611"/>
        <item x="5026"/>
        <item x="1655"/>
        <item x="8108"/>
        <item x="5171"/>
        <item x="9021"/>
        <item x="5570"/>
        <item x="4427"/>
        <item x="9086"/>
        <item x="9588"/>
        <item x="1364"/>
        <item x="5080"/>
        <item x="7596"/>
        <item x="2052"/>
        <item x="4765"/>
        <item x="5141"/>
        <item x="2788"/>
        <item x="8320"/>
        <item x="405"/>
        <item x="5330"/>
        <item x="5758"/>
        <item x="9634"/>
        <item x="6650"/>
        <item x="1000"/>
        <item x="4224"/>
        <item x="2457"/>
        <item x="900"/>
        <item x="6296"/>
        <item x="4147"/>
        <item x="2151"/>
        <item x="3880"/>
        <item x="44"/>
        <item x="741"/>
        <item x="2515"/>
        <item x="2812"/>
        <item x="2621"/>
        <item x="5262"/>
        <item x="2295"/>
        <item x="8923"/>
        <item x="255"/>
        <item x="9476"/>
        <item x="6090"/>
        <item x="7871"/>
        <item x="6599"/>
        <item x="3110"/>
        <item x="6192"/>
        <item x="388"/>
        <item x="8878"/>
        <item x="9515"/>
        <item x="4911"/>
        <item x="8031"/>
        <item x="9263"/>
        <item x="1190"/>
        <item x="6159"/>
        <item x="8161"/>
        <item x="39"/>
        <item x="8714"/>
        <item x="8075"/>
        <item x="2459"/>
        <item x="2303"/>
        <item x="2619"/>
        <item x="8709"/>
        <item x="5031"/>
        <item x="2464"/>
        <item x="3869"/>
        <item x="3379"/>
        <item x="802"/>
        <item x="1536"/>
        <item x="2018"/>
        <item x="5782"/>
        <item x="3347"/>
        <item x="4409"/>
        <item x="6013"/>
        <item x="5426"/>
        <item x="4023"/>
        <item x="773"/>
        <item x="3239"/>
        <item x="4216"/>
        <item x="6287"/>
        <item x="3823"/>
        <item x="5386"/>
        <item x="7060"/>
        <item x="2975"/>
        <item x="1354"/>
        <item x="7059"/>
        <item x="9323"/>
        <item x="3127"/>
        <item x="7769"/>
        <item x="2167"/>
        <item x="3892"/>
        <item x="6380"/>
        <item x="2157"/>
        <item x="1242"/>
        <item x="5715"/>
        <item x="1836"/>
        <item x="2298"/>
        <item x="8854"/>
        <item x="2915"/>
        <item x="1183"/>
        <item x="9038"/>
        <item x="5935"/>
        <item x="5045"/>
        <item x="1981"/>
        <item x="5550"/>
        <item x="2740"/>
        <item x="1209"/>
        <item x="1868"/>
        <item x="2183"/>
        <item x="2235"/>
        <item x="1606"/>
        <item x="7779"/>
        <item x="8281"/>
        <item x="4247"/>
        <item x="3479"/>
        <item x="984"/>
        <item x="3918"/>
        <item x="3558"/>
        <item x="719"/>
        <item x="8746"/>
        <item x="2875"/>
        <item x="3725"/>
        <item x="3197"/>
        <item x="144"/>
        <item x="4230"/>
        <item x="7185"/>
        <item x="4169"/>
        <item x="5716"/>
        <item x="2553"/>
        <item x="5899"/>
        <item x="1737"/>
        <item x="498"/>
        <item x="8956"/>
        <item x="999"/>
        <item x="2035"/>
        <item x="3571"/>
        <item x="7877"/>
        <item x="3099"/>
        <item x="8703"/>
        <item x="3246"/>
        <item x="2489"/>
        <item x="5699"/>
        <item x="4615"/>
        <item x="494"/>
        <item x="6763"/>
        <item x="1124"/>
        <item x="3396"/>
        <item x="2744"/>
        <item x="2429"/>
        <item x="5227"/>
        <item x="298"/>
        <item x="2616"/>
        <item x="5754"/>
        <item x="6918"/>
        <item x="7242"/>
        <item x="9726"/>
        <item x="7349"/>
        <item x="3920"/>
        <item x="3469"/>
        <item x="6604"/>
        <item x="19"/>
        <item x="6126"/>
        <item x="7084"/>
        <item x="4011"/>
        <item x="7740"/>
        <item x="8175"/>
        <item x="7892"/>
        <item x="5552"/>
        <item x="9893"/>
        <item x="616"/>
        <item x="6038"/>
        <item x="9499"/>
        <item x="2286"/>
        <item x="3522"/>
        <item x="5407"/>
        <item x="1708"/>
        <item x="9372"/>
        <item x="4038"/>
        <item x="1093"/>
        <item x="5344"/>
        <item x="22"/>
        <item x="8442"/>
        <item x="3062"/>
        <item x="4589"/>
        <item x="9942"/>
        <item x="4491"/>
        <item x="9658"/>
        <item x="7802"/>
        <item x="2551"/>
        <item x="7906"/>
        <item x="9695"/>
        <item x="5435"/>
        <item x="9820"/>
        <item x="7106"/>
        <item x="2568"/>
        <item x="4715"/>
        <item x="8879"/>
        <item x="8242"/>
        <item x="2531"/>
        <item x="893"/>
        <item x="3237"/>
        <item x="7004"/>
        <item x="7694"/>
        <item x="2308"/>
        <item x="9994"/>
        <item x="2312"/>
        <item x="4667"/>
        <item x="863"/>
        <item x="7134"/>
        <item x="3886"/>
        <item x="1950"/>
        <item x="4644"/>
        <item x="2502"/>
        <item x="1375"/>
        <item x="2545"/>
        <item x="3564"/>
        <item x="3541"/>
        <item x="3390"/>
        <item x="6707"/>
        <item x="3881"/>
        <item x="8563"/>
        <item x="1054"/>
        <item x="7928"/>
        <item x="812"/>
        <item x="2578"/>
        <item x="2073"/>
        <item x="9786"/>
        <item x="5948"/>
        <item x="8665"/>
        <item x="3664"/>
        <item x="1583"/>
        <item x="9107"/>
        <item x="2075"/>
        <item x="8891"/>
        <item x="5989"/>
        <item x="4677"/>
        <item x="2432"/>
        <item x="92"/>
        <item x="6158"/>
        <item x="9734"/>
        <item x="4564"/>
        <item x="3346"/>
        <item x="5565"/>
        <item x="2622"/>
        <item x="6602"/>
        <item x="1232"/>
        <item x="5301"/>
        <item x="7388"/>
        <item x="2873"/>
        <item x="3494"/>
        <item x="5438"/>
        <item x="3457"/>
        <item x="3392"/>
        <item x="1559"/>
        <item x="1840"/>
        <item x="7540"/>
        <item x="4238"/>
        <item x="4111"/>
        <item x="6338"/>
        <item x="3557"/>
        <item x="7069"/>
        <item x="6973"/>
        <item x="8366"/>
        <item x="7469"/>
        <item x="9519"/>
        <item x="8319"/>
        <item x="3202"/>
        <item x="8171"/>
        <item x="367"/>
        <item x="4994"/>
        <item x="8106"/>
        <item x="2535"/>
        <item x="4165"/>
        <item x="7978"/>
        <item x="5744"/>
        <item x="8873"/>
        <item x="4556"/>
        <item x="4542"/>
        <item x="7411"/>
        <item x="6024"/>
        <item x="7394"/>
        <item x="8190"/>
        <item x="203"/>
        <item x="598"/>
        <item x="3377"/>
        <item x="4305"/>
        <item x="394"/>
        <item x="8010"/>
        <item x="6262"/>
        <item x="2504"/>
        <item x="5987"/>
        <item x="8119"/>
        <item x="7102"/>
        <item x="4049"/>
        <item x="8504"/>
        <item x="8987"/>
        <item x="4472"/>
        <item x="1622"/>
        <item x="3461"/>
        <item x="1003"/>
        <item x="3387"/>
        <item x="5117"/>
        <item x="441"/>
        <item x="7410"/>
        <item x="5358"/>
        <item x="792"/>
        <item x="8542"/>
        <item x="1134"/>
        <item x="87"/>
        <item x="822"/>
        <item x="3382"/>
        <item x="9679"/>
        <item x="5991"/>
        <item x="5487"/>
        <item x="9680"/>
        <item x="6339"/>
        <item x="2780"/>
        <item x="5159"/>
        <item x="5746"/>
        <item x="8524"/>
        <item x="9815"/>
        <item x="5969"/>
        <item x="7517"/>
        <item x="722"/>
        <item x="4231"/>
        <item x="5762"/>
        <item x="9108"/>
        <item x="8221"/>
        <item x="7293"/>
        <item x="6624"/>
        <item x="4883"/>
        <item x="5044"/>
        <item x="3938"/>
        <item x="597"/>
        <item x="6546"/>
        <item x="9705"/>
        <item x="3790"/>
        <item x="1144"/>
        <item x="8109"/>
        <item x="2719"/>
        <item x="8110"/>
        <item x="6879"/>
        <item x="475"/>
        <item x="4499"/>
        <item x="6951"/>
        <item x="16"/>
        <item x="7498"/>
        <item x="9635"/>
        <item x="134"/>
        <item x="4501"/>
        <item x="9261"/>
        <item x="761"/>
        <item x="8595"/>
        <item x="9407"/>
        <item x="3985"/>
        <item x="3198"/>
        <item x="3032"/>
        <item x="8834"/>
        <item x="4630"/>
        <item x="9337"/>
        <item x="8663"/>
        <item x="1988"/>
        <item x="6673"/>
        <item x="4739"/>
        <item x="2867"/>
        <item x="5800"/>
        <item x="1686"/>
        <item x="3715"/>
        <item x="2605"/>
        <item x="1721"/>
        <item x="4444"/>
        <item x="3840"/>
        <item x="4369"/>
        <item x="7361"/>
        <item x="536"/>
        <item x="8846"/>
        <item x="2146"/>
        <item x="1361"/>
        <item x="290"/>
        <item x="6648"/>
        <item x="7599"/>
        <item x="6727"/>
        <item x="3293"/>
        <item x="2983"/>
        <item x="7399"/>
        <item x="8811"/>
        <item x="7881"/>
        <item x="7645"/>
        <item x="8205"/>
        <item x="1774"/>
        <item x="8029"/>
        <item x="4494"/>
        <item x="7745"/>
        <item x="5873"/>
        <item x="5445"/>
        <item x="3080"/>
        <item x="4942"/>
        <item x="4115"/>
        <item x="7869"/>
        <item x="6441"/>
        <item x="2708"/>
        <item x="7302"/>
        <item x="6253"/>
        <item x="1948"/>
        <item x="8636"/>
        <item x="5394"/>
        <item x="8916"/>
        <item x="4215"/>
        <item x="2241"/>
        <item x="3904"/>
        <item x="3034"/>
        <item x="3786"/>
        <item x="5813"/>
        <item x="7090"/>
        <item x="7938"/>
        <item x="210"/>
        <item x="6554"/>
        <item x="5919"/>
        <item x="6733"/>
        <item x="8454"/>
        <item x="3761"/>
        <item x="8277"/>
        <item x="9524"/>
        <item x="7662"/>
        <item x="8553"/>
        <item x="1411"/>
        <item x="4640"/>
        <item x="4263"/>
        <item x="957"/>
        <item x="8468"/>
        <item x="8503"/>
        <item x="1490"/>
        <item x="4046"/>
        <item x="291"/>
        <item x="6232"/>
        <item x="8065"/>
        <item x="886"/>
        <item x="9186"/>
        <item x="4490"/>
        <item x="8215"/>
        <item x="9650"/>
        <item x="8803"/>
        <item x="1886"/>
        <item x="7566"/>
        <item x="621"/>
        <item x="7003"/>
        <item x="8590"/>
        <item x="9208"/>
        <item x="3847"/>
        <item x="8370"/>
        <item x="5282"/>
        <item x="7138"/>
        <item x="1297"/>
        <item x="8458"/>
        <item x="6877"/>
        <item x="2799"/>
        <item x="9184"/>
        <item x="5118"/>
        <item x="3640"/>
        <item x="6504"/>
        <item x="4198"/>
        <item x="6228"/>
        <item x="107"/>
        <item x="5693"/>
        <item x="9577"/>
        <item x="5483"/>
        <item x="6680"/>
        <item x="2366"/>
        <item x="5511"/>
        <item x="8516"/>
        <item x="6204"/>
        <item x="3420"/>
        <item x="842"/>
        <item x="175"/>
        <item x="8035"/>
        <item x="5089"/>
        <item x="4370"/>
        <item x="6088"/>
        <item x="5529"/>
        <item x="4950"/>
        <item x="3734"/>
        <item x="2313"/>
        <item x="6396"/>
        <item x="1474"/>
        <item x="9539"/>
        <item x="1831"/>
        <item x="1624"/>
        <item x="3329"/>
        <item x="3961"/>
        <item x="1544"/>
        <item x="9462"/>
        <item x="1372"/>
        <item x="8466"/>
        <item x="7973"/>
        <item x="2198"/>
        <item x="1147"/>
        <item x="6869"/>
        <item x="5911"/>
        <item x="5471"/>
        <item x="3542"/>
        <item x="7953"/>
        <item x="6857"/>
        <item x="3981"/>
        <item x="3965"/>
        <item x="9000"/>
        <item x="3854"/>
        <item x="1447"/>
        <item x="7097"/>
        <item x="6112"/>
        <item x="6721"/>
        <item x="8159"/>
        <item x="4"/>
        <item x="386"/>
        <item x="1914"/>
        <item x="1420"/>
        <item x="5473"/>
        <item x="6489"/>
        <item x="4182"/>
        <item x="5146"/>
        <item x="1502"/>
        <item x="4059"/>
        <item x="2942"/>
        <item x="3971"/>
        <item x="7631"/>
        <item x="7604"/>
        <item x="3582"/>
        <item x="9340"/>
        <item x="5258"/>
        <item x="102"/>
        <item x="9644"/>
        <item x="8385"/>
        <item x="2245"/>
        <item x="1517"/>
        <item x="9854"/>
        <item x="1237"/>
        <item x="8926"/>
        <item x="573"/>
        <item x="155"/>
        <item x="2583"/>
        <item x="2338"/>
        <item x="5220"/>
        <item x="3376"/>
        <item x="5244"/>
        <item x="8284"/>
        <item x="5996"/>
        <item x="2285"/>
        <item x="947"/>
        <item x="4714"/>
        <item x="5713"/>
        <item x="2603"/>
        <item x="8572"/>
        <item x="3511"/>
        <item x="1118"/>
        <item x="3693"/>
        <item x="1997"/>
        <item x="7479"/>
        <item x="8828"/>
        <item x="7455"/>
        <item x="4955"/>
        <item x="4941"/>
        <item x="4475"/>
        <item x="7612"/>
        <item x="422"/>
        <item x="9463"/>
        <item x="1467"/>
        <item x="982"/>
        <item x="5952"/>
        <item x="1434"/>
        <item x="1023"/>
        <item x="1180"/>
        <item x="4286"/>
        <item x="5752"/>
        <item x="1951"/>
        <item x="308"/>
        <item x="3841"/>
        <item x="5189"/>
        <item x="7046"/>
        <item x="29"/>
        <item x="8286"/>
        <item x="1755"/>
        <item x="2595"/>
        <item x="5269"/>
        <item x="8457"/>
        <item x="6021"/>
        <item x="3944"/>
        <item x="4624"/>
        <item x="7843"/>
        <item x="5350"/>
        <item x="4683"/>
        <item x="3575"/>
        <item x="2946"/>
        <item x="7037"/>
        <item x="6131"/>
        <item x="9763"/>
        <item x="3042"/>
        <item x="9335"/>
        <item x="1291"/>
        <item x="3381"/>
        <item x="6425"/>
        <item x="9117"/>
        <item x="1188"/>
        <item x="2536"/>
        <item x="2150"/>
        <item x="5769"/>
        <item x="4736"/>
        <item x="5872"/>
        <item x="9188"/>
        <item x="3762"/>
        <item x="366"/>
        <item x="4086"/>
        <item x="8551"/>
        <item x="3473"/>
        <item x="8577"/>
        <item x="5238"/>
        <item x="5770"/>
        <item x="5542"/>
        <item x="7710"/>
        <item x="9750"/>
        <item x="3659"/>
        <item x="1563"/>
        <item x="1794"/>
        <item x="1226"/>
        <item x="6335"/>
        <item x="5888"/>
        <item x="424"/>
        <item x="3976"/>
        <item x="6630"/>
        <item x="1758"/>
        <item x="9973"/>
        <item x="9501"/>
        <item x="5933"/>
        <item x="3288"/>
        <item x="4280"/>
        <item x="9570"/>
        <item x="7267"/>
        <item x="2318"/>
        <item x="9452"/>
        <item x="3617"/>
        <item x="5961"/>
        <item x="6049"/>
        <item x="9620"/>
        <item x="4495"/>
        <item x="5197"/>
        <item x="2985"/>
        <item x="8931"/>
        <item x="1883"/>
        <item x="840"/>
        <item x="8428"/>
        <item x="9881"/>
        <item x="6476"/>
        <item x="6450"/>
        <item x="6961"/>
        <item x="2400"/>
        <item x="9500"/>
        <item x="9933"/>
        <item x="9809"/>
        <item x="5073"/>
        <item x="4587"/>
        <item x="8053"/>
        <item x="1293"/>
        <item x="8955"/>
        <item x="4596"/>
        <item x="7721"/>
        <item x="7682"/>
        <item x="240"/>
        <item x="2407"/>
        <item x="898"/>
        <item x="6985"/>
        <item x="4487"/>
        <item x="9173"/>
        <item x="5110"/>
        <item x="9203"/>
        <item x="6988"/>
        <item x="3300"/>
        <item x="7112"/>
        <item x="1236"/>
        <item x="6942"/>
        <item x="4295"/>
        <item x="8436"/>
        <item x="8497"/>
        <item x="1198"/>
        <item x="5965"/>
        <item x="8520"/>
        <item x="8120"/>
        <item x="8118"/>
        <item x="6915"/>
        <item x="8004"/>
        <item x="8222"/>
        <item x="6769"/>
        <item x="654"/>
        <item x="88"/>
        <item x="8809"/>
        <item x="63"/>
        <item x="4180"/>
        <item x="8176"/>
        <item x="8228"/>
        <item x="6451"/>
        <item x="9396"/>
        <item x="4412"/>
        <item x="4332"/>
        <item x="3549"/>
        <item x="9252"/>
        <item x="3818"/>
        <item x="6496"/>
        <item x="9600"/>
        <item x="7739"/>
        <item x="3269"/>
        <item x="1304"/>
        <item x="2567"/>
        <item x="6100"/>
        <item x="8534"/>
        <item x="6259"/>
        <item x="2904"/>
        <item x="5499"/>
        <item x="6089"/>
        <item x="5280"/>
        <item x="149"/>
        <item x="8240"/>
        <item x="9572"/>
        <item x="5015"/>
        <item x="9432"/>
        <item x="1191"/>
        <item x="2184"/>
        <item x="5825"/>
        <item x="7574"/>
        <item x="730"/>
        <item x="9240"/>
        <item x="9347"/>
        <item x="3004"/>
        <item x="6254"/>
        <item x="1568"/>
        <item x="4312"/>
        <item x="5724"/>
        <item x="1681"/>
        <item x="929"/>
        <item x="8972"/>
        <item x="7519"/>
        <item x="8601"/>
        <item x="7798"/>
        <item x="2277"/>
        <item x="501"/>
        <item x="3683"/>
        <item x="1373"/>
        <item x="6527"/>
        <item x="7006"/>
        <item x="8045"/>
        <item x="9630"/>
        <item x="1551"/>
        <item x="1002"/>
        <item x="9651"/>
        <item x="4064"/>
        <item x="8562"/>
        <item x="4440"/>
        <item x="3788"/>
        <item x="2991"/>
        <item x="8772"/>
        <item x="8009"/>
        <item x="6967"/>
        <item x="6663"/>
        <item x="6072"/>
        <item x="2599"/>
        <item x="9704"/>
        <item x="4932"/>
        <item x="759"/>
        <item x="5985"/>
        <item x="2688"/>
        <item x="9313"/>
        <item x="7836"/>
        <item x="961"/>
        <item x="5004"/>
        <item x="1160"/>
        <item x="2411"/>
        <item x="117"/>
        <item x="211"/>
        <item x="2523"/>
        <item x="5947"/>
        <item x="1764"/>
        <item x="9070"/>
        <item x="5425"/>
        <item x="5523"/>
        <item x="6478"/>
        <item x="3852"/>
        <item x="1937"/>
        <item x="3448"/>
        <item x="6621"/>
        <item x="5646"/>
        <item x="6455"/>
        <item x="6194"/>
        <item x="3048"/>
        <item x="4808"/>
        <item x="7630"/>
        <item x="4357"/>
        <item x="9743"/>
        <item x="2859"/>
        <item x="3225"/>
        <item x="8747"/>
        <item x="3829"/>
        <item x="1086"/>
        <item x="3081"/>
        <item x="4042"/>
        <item x="1881"/>
        <item x="9555"/>
        <item x="6331"/>
        <item x="9213"/>
        <item x="5522"/>
        <item x="4001"/>
        <item x="5977"/>
        <item x="411"/>
        <item x="3821"/>
        <item x="1634"/>
        <item x="1894"/>
        <item x="3792"/>
        <item x="2141"/>
        <item x="8880"/>
        <item x="9109"/>
        <item x="2512"/>
        <item x="7339"/>
        <item x="8764"/>
        <item x="2513"/>
        <item x="5463"/>
        <item x="4598"/>
        <item x="4938"/>
        <item x="2420"/>
        <item x="1410"/>
        <item x="798"/>
        <item x="8355"/>
        <item x="6097"/>
        <item x="9082"/>
        <item x="6377"/>
        <item x="9262"/>
        <item x="1723"/>
        <item x="4787"/>
        <item x="420"/>
        <item x="552"/>
        <item x="2522"/>
        <item x="9567"/>
        <item x="3750"/>
        <item x="823"/>
        <item x="8570"/>
        <item x="3023"/>
        <item x="8487"/>
        <item x="1718"/>
        <item x="8447"/>
        <item x="3902"/>
        <item x="9287"/>
        <item x="5035"/>
        <item x="5207"/>
        <item x="3321"/>
        <item x="4297"/>
        <item x="199"/>
        <item x="5974"/>
        <item x="5140"/>
        <item x="8865"/>
        <item x="9227"/>
        <item x="4257"/>
        <item x="230"/>
        <item x="5863"/>
        <item x="2760"/>
        <item x="9678"/>
        <item x="3316"/>
        <item x="9266"/>
        <item x="2728"/>
        <item x="7022"/>
        <item x="2779"/>
        <item x="8527"/>
        <item x="9180"/>
        <item x="6743"/>
        <item x="361"/>
        <item x="4131"/>
        <item x="4705"/>
        <item x="5461"/>
        <item x="6352"/>
        <item x="5970"/>
        <item x="4171"/>
        <item x="5611"/>
        <item x="7628"/>
        <item x="2379"/>
        <item x="5019"/>
        <item x="3157"/>
        <item x="6058"/>
        <item x="710"/>
        <item x="3709"/>
        <item x="7248"/>
        <item x="2655"/>
        <item x="6448"/>
        <item x="9569"/>
        <item x="718"/>
        <item x="6841"/>
        <item x="8672"/>
        <item x="8360"/>
        <item x="668"/>
        <item x="5789"/>
        <item x="8431"/>
        <item x="850"/>
        <item x="8699"/>
        <item x="1827"/>
        <item x="4712"/>
        <item x="6808"/>
        <item x="5783"/>
        <item x="4148"/>
        <item x="2219"/>
        <item x="8589"/>
        <item x="8402"/>
        <item x="9276"/>
        <item x="1835"/>
        <item x="1797"/>
        <item x="2381"/>
        <item x="6653"/>
        <item x="4773"/>
        <item x="4740"/>
        <item x="2126"/>
        <item x="9611"/>
        <item x="5311"/>
        <item x="5794"/>
        <item x="9596"/>
        <item x="7492"/>
        <item x="3988"/>
        <item x="750"/>
        <item x="3426"/>
        <item x="2199"/>
        <item x="7994"/>
        <item x="8759"/>
        <item x="1745"/>
        <item x="392"/>
        <item x="6417"/>
        <item x="753"/>
        <item x="2290"/>
        <item x="2014"/>
        <item x="2571"/>
        <item x="3746"/>
        <item x="845"/>
        <item x="9046"/>
        <item x="4365"/>
        <item x="3402"/>
        <item x="4723"/>
        <item x="4384"/>
        <item x="3094"/>
        <item x="7568"/>
        <item x="2675"/>
        <item x="7478"/>
        <item x="7805"/>
        <item x="9061"/>
        <item x="8587"/>
        <item x="6660"/>
        <item x="4080"/>
        <item x="5235"/>
        <item x="2445"/>
        <item x="3759"/>
        <item x="1459"/>
        <item x="5597"/>
        <item x="54"/>
        <item x="1498"/>
        <item x="1728"/>
        <item x="5891"/>
        <item x="8014"/>
        <item x="5544"/>
        <item x="5498"/>
        <item x="9326"/>
        <item x="4523"/>
        <item x="6443"/>
        <item x="9443"/>
        <item x="707"/>
        <item x="5767"/>
        <item x="8422"/>
        <item x="5270"/>
        <item x="7094"/>
        <item x="6270"/>
        <item x="9223"/>
        <item x="7863"/>
        <item x="1820"/>
        <item x="6901"/>
        <item x="3717"/>
        <item x="593"/>
        <item x="4413"/>
        <item x="4659"/>
        <item x="1283"/>
        <item x="9473"/>
        <item x="4758"/>
        <item x="7841"/>
        <item x="847"/>
        <item x="9470"/>
        <item x="6125"/>
        <item x="4013"/>
        <item x="9669"/>
        <item x="2038"/>
        <item x="6365"/>
        <item x="8671"/>
        <item x="7561"/>
        <item x="3684"/>
        <item x="2034"/>
        <item x="3679"/>
        <item x="1712"/>
        <item x="894"/>
        <item x="8704"/>
        <item x="110"/>
        <item x="9513"/>
        <item x="9202"/>
        <item x="2594"/>
        <item x="7950"/>
        <item x="9332"/>
        <item x="9915"/>
        <item x="5521"/>
        <item x="4894"/>
        <item x="4351"/>
        <item x="1869"/>
        <item x="7381"/>
        <item x="1556"/>
        <item x="1572"/>
        <item x="1257"/>
        <item x="4227"/>
        <item x="4445"/>
        <item x="8696"/>
        <item x="2182"/>
        <item x="7141"/>
        <item x="4284"/>
        <item x="4041"/>
        <item x="5612"/>
        <item x="6199"/>
        <item x="6935"/>
        <item x="9031"/>
        <item x="3430"/>
        <item x="1266"/>
        <item x="8115"/>
        <item x="5843"/>
        <item x="1029"/>
        <item x="4139"/>
        <item x="9618"/>
        <item x="4812"/>
        <item x="4954"/>
        <item x="8783"/>
        <item x="8768"/>
        <item x="605"/>
        <item x="738"/>
        <item x="9670"/>
        <item x="9923"/>
        <item x="3332"/>
        <item x="6872"/>
        <item x="5481"/>
        <item x="3827"/>
        <item x="3661"/>
        <item x="7842"/>
        <item x="9848"/>
        <item x="5717"/>
        <item x="8718"/>
        <item x="6526"/>
        <item x="1027"/>
        <item x="8088"/>
        <item x="4228"/>
        <item x="791"/>
        <item x="6842"/>
        <item x="6564"/>
        <item x="1531"/>
        <item x="5814"/>
        <item x="8455"/>
        <item x="9517"/>
        <item x="3353"/>
        <item x="5739"/>
        <item x="9179"/>
        <item x="751"/>
        <item x="6282"/>
        <item x="6248"/>
        <item x="6816"/>
        <item x="4729"/>
        <item x="6169"/>
        <item x="8246"/>
        <item x="1149"/>
        <item x="9060"/>
        <item x="1348"/>
        <item x="7219"/>
        <item x="3544"/>
        <item x="8121"/>
        <item x="2428"/>
        <item x="9254"/>
        <item x="5455"/>
        <item x="6801"/>
        <item x="372"/>
        <item x="9201"/>
        <item x="8230"/>
        <item x="8766"/>
        <item x="9079"/>
        <item x="1157"/>
        <item x="8093"/>
        <item x="4957"/>
        <item x="288"/>
        <item x="1163"/>
        <item x="5801"/>
        <item x="978"/>
        <item x="4288"/>
        <item x="3917"/>
        <item x="2163"/>
        <item x="3695"/>
        <item x="3170"/>
        <item x="7304"/>
        <item x="6085"/>
        <item x="3816"/>
        <item x="6161"/>
        <item x="3973"/>
        <item x="3230"/>
        <item x="1871"/>
        <item x="4377"/>
        <item x="6666"/>
        <item x="2695"/>
        <item x="1207"/>
        <item x="7852"/>
        <item x="1844"/>
        <item x="8219"/>
        <item x="8961"/>
        <item x="6976"/>
        <item x="8141"/>
        <item x="696"/>
        <item x="6375"/>
        <item x="9975"/>
        <item x="8496"/>
        <item x="7096"/>
        <item x="7209"/>
        <item x="5042"/>
        <item x="3586"/>
        <item x="6368"/>
        <item x="3184"/>
        <item x="8990"/>
        <item x="4114"/>
        <item x="1097"/>
        <item x="509"/>
        <item x="2289"/>
        <item x="4137"/>
        <item x="2747"/>
        <item x="9234"/>
        <item x="362"/>
        <item x="7384"/>
        <item x="9465"/>
        <item x="3383"/>
        <item x="5869"/>
        <item x="8763"/>
        <item x="3919"/>
        <item x="8179"/>
        <item x="2868"/>
        <item x="3140"/>
        <item x="4537"/>
        <item x="6353"/>
        <item x="4178"/>
        <item x="3302"/>
        <item x="8218"/>
        <item x="170"/>
        <item x="9530"/>
        <item x="2359"/>
        <item x="2914"/>
        <item x="8085"/>
        <item x="7945"/>
        <item x="9388"/>
        <item x="8739"/>
        <item x="497"/>
        <item x="8566"/>
        <item x="2681"/>
        <item x="9453"/>
        <item x="1625"/>
        <item x="31"/>
        <item x="671"/>
        <item x="8020"/>
        <item x="5687"/>
        <item x="7837"/>
        <item x="2877"/>
        <item x="389"/>
        <item x="7101"/>
        <item x="8962"/>
        <item x="8568"/>
        <item x="2185"/>
        <item x="7218"/>
        <item x="4387"/>
        <item x="6078"/>
        <item x="1404"/>
        <item x="5064"/>
        <item x="735"/>
        <item x="2260"/>
        <item x="8726"/>
        <item x="9952"/>
        <item x="9961"/>
        <item x="5323"/>
        <item x="8760"/>
        <item x="6893"/>
        <item x="2613"/>
        <item x="1961"/>
        <item x="3210"/>
        <item x="3996"/>
        <item x="4844"/>
        <item x="3165"/>
        <item x="2392"/>
        <item x="8629"/>
        <item x="8064"/>
        <item x="3055"/>
        <item x="5689"/>
        <item x="5406"/>
        <item x="189"/>
        <item x="9958"/>
        <item x="6265"/>
        <item x="9931"/>
        <item x="8419"/>
        <item x="2395"/>
        <item x="2128"/>
        <item x="9928"/>
        <item x="5629"/>
        <item x="5657"/>
        <item x="8289"/>
        <item x="5294"/>
        <item x="1193"/>
        <item x="4840"/>
        <item x="8302"/>
        <item x="8843"/>
        <item x="4004"/>
        <item x="995"/>
        <item x="4625"/>
        <item x="1108"/>
        <item x="6652"/>
        <item x="2442"/>
        <item x="9613"/>
        <item x="9830"/>
        <item x="163"/>
        <item x="8270"/>
        <item x="2993"/>
        <item x="1215"/>
        <item x="1327"/>
        <item x="9243"/>
        <item x="2606"/>
        <item x="2672"/>
        <item x="6293"/>
        <item x="9393"/>
        <item x="7208"/>
        <item x="8350"/>
        <item x="3088"/>
        <item x="8850"/>
        <item x="3011"/>
        <item x="6928"/>
        <item x="9355"/>
        <item x="6574"/>
        <item x="2228"/>
        <item x="2844"/>
        <item x="9799"/>
        <item x="8733"/>
        <item x="8564"/>
        <item x="1120"/>
        <item x="2187"/>
        <item x="3485"/>
        <item x="168"/>
        <item x="3254"/>
        <item x="9241"/>
        <item x="2610"/>
        <item x="3454"/>
        <item x="8227"/>
        <item x="919"/>
        <item x="4473"/>
        <item x="7619"/>
        <item x="2556"/>
        <item x="8252"/>
        <item x="9774"/>
        <item x="6734"/>
        <item x="8034"/>
        <item x="7496"/>
        <item x="5923"/>
        <item x="2566"/>
        <item x="9419"/>
        <item x="2658"/>
        <item x="7558"/>
        <item x="6647"/>
        <item x="7417"/>
        <item x="8943"/>
        <item x="8124"/>
        <item x="6897"/>
        <item x="9732"/>
        <item x="8643"/>
        <item x="1928"/>
        <item x="7135"/>
        <item x="122"/>
        <item x="8835"/>
        <item x="5793"/>
        <item x="6402"/>
        <item x="6123"/>
        <item x="8719"/>
        <item x="3578"/>
        <item x="9275"/>
        <item x="1612"/>
        <item x="9861"/>
        <item x="9317"/>
        <item x="4783"/>
        <item x="612"/>
        <item x="6785"/>
        <item x="7320"/>
        <item x="6870"/>
        <item x="6755"/>
        <item x="3602"/>
        <item x="3972"/>
        <item x="1680"/>
        <item x="6908"/>
        <item x="884"/>
        <item x="2404"/>
        <item x="7252"/>
        <item x="7468"/>
        <item x="1429"/>
        <item x="3257"/>
        <item x="7617"/>
        <item x="1901"/>
        <item x="9265"/>
        <item x="500"/>
        <item x="9439"/>
        <item x="6694"/>
        <item x="2836"/>
        <item x="7637"/>
        <item x="614"/>
        <item x="8091"/>
        <item x="1336"/>
        <item x="9622"/>
        <item x="601"/>
        <item x="8729"/>
        <item x="4855"/>
        <item x="3208"/>
        <item x="2050"/>
        <item x="7277"/>
        <item x="323"/>
        <item x="3244"/>
        <item x="7762"/>
        <item x="375"/>
        <item x="5807"/>
        <item x="8401"/>
        <item x="4574"/>
        <item x="9438"/>
        <item x="179"/>
        <item x="4079"/>
        <item x="4757"/>
        <item x="1649"/>
        <item x="4793"/>
        <item x="4424"/>
        <item x="6979"/>
        <item x="7282"/>
        <item x="1103"/>
        <item x="1553"/>
        <item x="66"/>
        <item x="8836"/>
        <item x="9552"/>
        <item x="6726"/>
        <item x="3262"/>
        <item x="1174"/>
        <item x="5778"/>
        <item x="4349"/>
        <item x="5748"/>
        <item x="6766"/>
        <item x="7041"/>
        <item x="7254"/>
        <item x="8750"/>
        <item x="471"/>
        <item x="5579"/>
        <item x="7569"/>
        <item x="1539"/>
        <item x="5336"/>
        <item x="80"/>
        <item x="1980"/>
        <item x="7193"/>
        <item x="8603"/>
        <item x="415"/>
        <item x="5725"/>
        <item x="8097"/>
        <item x="2444"/>
        <item x="9812"/>
        <item x="5216"/>
        <item x="3543"/>
        <item x="6435"/>
        <item x="114"/>
        <item x="8510"/>
        <item x="1202"/>
        <item x="3995"/>
        <item x="3487"/>
        <item x="3277"/>
        <item x="6277"/>
        <item x="4664"/>
        <item x="6230"/>
        <item x="3130"/>
        <item x="7654"/>
        <item x="4751"/>
        <item x="5115"/>
        <item x="5516"/>
        <item x="5078"/>
        <item x="3031"/>
        <item x="6947"/>
        <item x="9733"/>
        <item x="2911"/>
        <item x="5231"/>
        <item x="862"/>
        <item x="6710"/>
        <item x="6827"/>
        <item x="2218"/>
        <item x="5113"/>
        <item x="1666"/>
        <item x="4341"/>
        <item x="331"/>
        <item x="564"/>
        <item x="8866"/>
        <item x="2963"/>
        <item x="9457"/>
        <item x="4226"/>
        <item x="8476"/>
        <item x="3449"/>
        <item x="5418"/>
        <item x="3884"/>
        <item x="6288"/>
        <item x="431"/>
        <item x="2562"/>
        <item x="3284"/>
        <item x="575"/>
        <item x="4983"/>
        <item x="23"/>
        <item x="8128"/>
        <item x="30"/>
        <item x="5395"/>
        <item x="8874"/>
        <item x="2144"/>
        <item x="8042"/>
        <item x="3782"/>
        <item x="4880"/>
        <item x="8389"/>
        <item x="7781"/>
        <item x="7338"/>
        <item x="4813"/>
        <item x="5968"/>
        <item x="2353"/>
        <item x="9357"/>
        <item x="7701"/>
        <item x="793"/>
        <item x="5566"/>
        <item x="9563"/>
        <item x="9233"/>
        <item x="7695"/>
        <item x="9977"/>
        <item x="1427"/>
        <item x="4074"/>
        <item x="2670"/>
        <item x="5130"/>
        <item x="9196"/>
        <item x="7068"/>
        <item x="4928"/>
        <item x="2470"/>
        <item x="5100"/>
        <item x="7648"/>
        <item x="6069"/>
        <item x="3285"/>
        <item x="9016"/>
        <item x="5436"/>
        <item x="1250"/>
        <item x="7382"/>
        <item x="927"/>
        <item x="9554"/>
        <item x="7757"/>
        <item x="41"/>
        <item x="5"/>
        <item x="3022"/>
        <item x="5836"/>
        <item x="1919"/>
        <item x="9450"/>
        <item x="716"/>
        <item x="925"/>
        <item x="7365"/>
        <item x="7047"/>
        <item x="3171"/>
        <item x="4799"/>
        <item x="95"/>
        <item x="3601"/>
        <item x="6022"/>
        <item x="7513"/>
        <item x="5193"/>
        <item x="2389"/>
        <item x="4843"/>
        <item x="2117"/>
        <item x="9136"/>
        <item x="7445"/>
        <item x="915"/>
        <item x="3251"/>
        <item x="8026"/>
        <item x="4896"/>
        <item x="1618"/>
        <item x="3188"/>
        <item x="390"/>
        <item x="8619"/>
        <item x="1642"/>
        <item x="5114"/>
        <item x="9365"/>
        <item x="3017"/>
        <item x="6886"/>
        <item x="4462"/>
        <item x="4318"/>
        <item x="6155"/>
        <item x="4916"/>
        <item x="8451"/>
        <item x="9320"/>
        <item x="7348"/>
        <item x="9652"/>
        <item x="8856"/>
        <item x="371"/>
        <item x="1153"/>
        <item x="5175"/>
        <item x="659"/>
        <item x="1213"/>
        <item x="972"/>
        <item x="8494"/>
        <item x="5798"/>
        <item x="5609"/>
        <item x="1435"/>
        <item x="6121"/>
        <item x="9751"/>
        <item x="8062"/>
        <item x="7773"/>
        <item x="65"/>
        <item x="7157"/>
        <item x="2575"/>
        <item x="347"/>
        <item x="5902"/>
        <item x="729"/>
        <item x="2032"/>
        <item x="9801"/>
        <item x="74"/>
        <item x="9"/>
        <item x="7483"/>
        <item x="1756"/>
        <item x="6499"/>
        <item x="8796"/>
        <item x="632"/>
        <item x="2663"/>
        <item x="260"/>
        <item x="1689"/>
        <item x="1709"/>
        <item x="4088"/>
        <item x="2024"/>
        <item x="6439"/>
        <item x="4535"/>
        <item x="129"/>
        <item x="8776"/>
        <item x="9493"/>
        <item x="7679"/>
        <item x="2893"/>
        <item x="5204"/>
        <item x="4118"/>
        <item x="9699"/>
        <item x="6004"/>
        <item x="1802"/>
        <item x="2343"/>
        <item x="2858"/>
        <item x="2508"/>
        <item x="2471"/>
        <item x="8381"/>
        <item x="454"/>
        <item x="2579"/>
        <item x="5299"/>
        <item x="9660"/>
        <item x="4336"/>
        <item x="1751"/>
        <item x="3412"/>
        <item x="8734"/>
        <item x="2233"/>
        <item x="610"/>
        <item x="7968"/>
        <item x="270"/>
        <item x="7265"/>
        <item x="6577"/>
        <item x="262"/>
        <item x="4328"/>
        <item x="1401"/>
        <item x="3649"/>
        <item x="1860"/>
        <item x="3875"/>
        <item x="8742"/>
        <item x="3545"/>
        <item x="6981"/>
        <item x="9784"/>
        <item x="242"/>
        <item x="2874"/>
        <item x="1253"/>
        <item x="5804"/>
        <item x="6246"/>
        <item x="9842"/>
        <item x="9229"/>
        <item x="4464"/>
        <item x="5264"/>
        <item x="3434"/>
        <item x="2776"/>
        <item x="5602"/>
        <item x="5780"/>
        <item x="5405"/>
        <item x="9616"/>
        <item x="1902"/>
        <item x="8810"/>
        <item x="9471"/>
        <item x="6776"/>
        <item x="9401"/>
        <item x="6086"/>
        <item x="8883"/>
        <item x="6996"/>
        <item x="7308"/>
        <item x="540"/>
        <item x="8816"/>
        <item x="9029"/>
        <item x="2082"/>
        <item x="7470"/>
        <item x="5196"/>
        <item x="520"/>
        <item x="6749"/>
        <item x="5733"/>
        <item x="7427"/>
        <item x="1278"/>
        <item x="6320"/>
        <item x="4275"/>
        <item x="5267"/>
        <item x="6952"/>
        <item x="7653"/>
        <item x="6977"/>
        <item x="8582"/>
        <item x="9867"/>
        <item x="3404"/>
        <item x="1552"/>
        <item x="7725"/>
        <item x="834"/>
        <item x="6635"/>
        <item x="4741"/>
        <item x="5548"/>
        <item x="4479"/>
        <item x="6797"/>
        <item x="9865"/>
        <item x="2391"/>
        <item x="3253"/>
        <item x="5029"/>
        <item x="3799"/>
        <item x="9962"/>
        <item x="777"/>
        <item x="6431"/>
        <item x="3143"/>
        <item x="6438"/>
        <item x="4832"/>
        <item x="3"/>
        <item x="7823"/>
        <item x="4044"/>
        <item x="7531"/>
        <item x="9430"/>
        <item x="680"/>
        <item x="273"/>
        <item x="8229"/>
        <item x="9374"/>
        <item x="9182"/>
        <item x="351"/>
        <item x="8526"/>
        <item x="5222"/>
        <item x="1200"/>
        <item x="9767"/>
        <item x="3606"/>
        <item x="6745"/>
        <item x="5273"/>
        <item x="8732"/>
        <item x="8092"/>
        <item x="236"/>
        <item x="2668"/>
        <item x="7796"/>
        <item x="2044"/>
        <item x="3135"/>
        <item x="6777"/>
        <item x="2426"/>
        <item x="9735"/>
        <item x="5515"/>
        <item x="3990"/>
        <item x="6751"/>
        <item x="4362"/>
        <item x="4072"/>
        <item x="1938"/>
        <item x="3091"/>
        <item x="3159"/>
        <item x="2996"/>
        <item x="9146"/>
        <item x="9418"/>
        <item x="103"/>
        <item x="5562"/>
        <item x="9615"/>
        <item x="6310"/>
        <item x="5634"/>
        <item x="6543"/>
        <item x="885"/>
        <item x="5993"/>
        <item x="1706"/>
        <item x="9586"/>
        <item x="90"/>
        <item x="5983"/>
        <item x="9353"/>
        <item x="6064"/>
        <item x="8705"/>
        <item x="6391"/>
        <item x="9537"/>
        <item x="2029"/>
        <item x="3643"/>
        <item x="1674"/>
        <item x="470"/>
        <item x="3824"/>
        <item x="2889"/>
        <item x="4746"/>
        <item x="7797"/>
        <item x="6082"/>
        <item x="9677"/>
        <item x="3704"/>
        <item x="4730"/>
        <item x="7905"/>
        <item x="5023"/>
        <item x="4594"/>
        <item x="267"/>
        <item x="530"/>
        <item x="7991"/>
        <item x="109"/>
        <item x="3236"/>
        <item x="5817"/>
        <item x="1688"/>
        <item x="1757"/>
        <item x="533"/>
        <item x="3167"/>
        <item x="9328"/>
        <item x="8644"/>
        <item x="7413"/>
        <item x="8194"/>
        <item x="1037"/>
        <item x="2355"/>
        <item x="5901"/>
        <item x="8058"/>
        <item x="4439"/>
        <item x="2589"/>
        <item x="91"/>
        <item x="1178"/>
        <item x="4267"/>
        <item x="2147"/>
        <item x="6515"/>
        <item x="6799"/>
        <item x="4193"/>
        <item x="3146"/>
        <item x="1781"/>
        <item x="9129"/>
        <item x="2717"/>
        <item x="8808"/>
        <item x="4471"/>
        <item x="5472"/>
        <item x="429"/>
        <item x="7313"/>
        <item x="7262"/>
        <item x="7523"/>
        <item x="2080"/>
        <item x="133"/>
        <item x="3814"/>
        <item x="9768"/>
        <item x="788"/>
        <item x="4187"/>
        <item x="3964"/>
        <item x="4401"/>
        <item x="1713"/>
        <item x="9249"/>
        <item x="1216"/>
        <item x="3318"/>
        <item x="4368"/>
        <item x="6894"/>
        <item x="7524"/>
        <item x="1085"/>
        <item x="7884"/>
        <item x="7114"/>
        <item x="159"/>
        <item x="9853"/>
        <item x="165"/>
        <item x="9458"/>
        <item x="3945"/>
        <item x="8934"/>
        <item x="6101"/>
        <item x="2543"/>
        <item x="5820"/>
        <item x="7915"/>
        <item x="8743"/>
        <item x="7822"/>
        <item x="7794"/>
        <item x="9268"/>
        <item x="7077"/>
        <item x="9614"/>
        <item x="9546"/>
        <item x="815"/>
        <item x="4201"/>
        <item x="9149"/>
        <item x="9250"/>
        <item x="3141"/>
        <item x="4579"/>
        <item x="2506"/>
        <item x="6464"/>
        <item x="7516"/>
        <item x="6881"/>
        <item x="9314"/>
        <item x="2928"/>
        <item x="5353"/>
        <item x="6127"/>
        <item x="7824"/>
        <item x="3703"/>
        <item x="104"/>
        <item x="1454"/>
        <item x="7501"/>
        <item x="5912"/>
        <item x="3020"/>
        <item x="6919"/>
        <item x="2552"/>
        <item x="213"/>
        <item x="1460"/>
        <item x="6432"/>
        <item x="3000"/>
        <item x="5859"/>
        <item x="8991"/>
        <item x="7296"/>
        <item x="385"/>
        <item x="8598"/>
        <item x="8285"/>
        <item x="3701"/>
        <item x="7146"/>
        <item x="6047"/>
        <item x="9547"/>
        <item x="7429"/>
        <item x="4428"/>
        <item x="5893"/>
        <item x="1092"/>
        <item x="7473"/>
        <item x="1760"/>
        <item x="9856"/>
        <item x="4157"/>
        <item x="6403"/>
        <item x="8738"/>
        <item x="2354"/>
        <item x="2003"/>
        <item x="9161"/>
        <item x="363"/>
        <item x="9945"/>
        <item x="8624"/>
        <item x="3784"/>
        <item x="38"/>
        <item x="6191"/>
        <item x="9882"/>
        <item x="2572"/>
        <item x="2477"/>
        <item x="3529"/>
        <item x="337"/>
        <item x="2870"/>
        <item x="6079"/>
        <item x="2554"/>
        <item x="7245"/>
        <item x="1996"/>
        <item x="666"/>
        <item x="3667"/>
        <item x="193"/>
        <item x="4888"/>
        <item x="3722"/>
        <item x="739"/>
        <item x="9312"/>
        <item x="3340"/>
        <item x="437"/>
        <item x="4053"/>
        <item x="7949"/>
        <item x="3839"/>
        <item x="2796"/>
        <item x="1204"/>
        <item x="8057"/>
        <item x="6873"/>
        <item x="1538"/>
        <item x="515"/>
        <item x="8073"/>
        <item x="2372"/>
        <item x="5383"/>
        <item x="6222"/>
        <item x="1063"/>
        <item x="7835"/>
        <item x="749"/>
        <item x="8362"/>
        <item x="7998"/>
        <item x="4651"/>
        <item x="1542"/>
        <item x="3908"/>
        <item x="1858"/>
        <item x="6905"/>
        <item x="1482"/>
        <item x="8437"/>
        <item x="9879"/>
        <item x="5555"/>
        <item x="1032"/>
        <item x="7956"/>
        <item x="6845"/>
        <item x="6646"/>
        <item x="9598"/>
        <item x="7825"/>
        <item x="3599"/>
        <item x="4145"/>
        <item x="69"/>
        <item x="9297"/>
        <item x="5429"/>
        <item x="5433"/>
        <item x="1945"/>
        <item x="5592"/>
        <item x="4274"/>
        <item x="8790"/>
        <item x="248"/>
        <item x="5819"/>
        <item x="880"/>
        <item x="2550"/>
        <item x="1334"/>
        <item x="3276"/>
        <item x="5726"/>
        <item x="3069"/>
        <item x="6704"/>
        <item x="6374"/>
        <item x="34"/>
        <item x="9230"/>
        <item x="6970"/>
        <item x="1456"/>
        <item x="9741"/>
        <item x="9930"/>
        <item x="5050"/>
        <item x="2591"/>
        <item x="9231"/>
        <item x="9267"/>
        <item x="3947"/>
        <item x="6299"/>
        <item x="9341"/>
        <item x="2068"/>
        <item x="4744"/>
        <item x="5376"/>
        <item x="5830"/>
        <item x="9073"/>
        <item x="4970"/>
        <item x="2933"/>
        <item x="7416"/>
        <item x="206"/>
        <item x="7200"/>
        <item x="9532"/>
        <item x="8347"/>
        <item x="1754"/>
        <item x="1491"/>
        <item x="3796"/>
        <item x="9929"/>
        <item x="5885"/>
        <item x="7053"/>
        <item x="9720"/>
        <item x="7537"/>
        <item x="5338"/>
        <item x="8279"/>
        <item x="7975"/>
        <item x="7752"/>
        <item x="3282"/>
        <item x="7527"/>
        <item x="6313"/>
        <item x="5212"/>
        <item x="3932"/>
        <item x="677"/>
        <item x="4848"/>
        <item x="9299"/>
        <item x="2348"/>
        <item x="5233"/>
        <item x="5536"/>
        <item x="6519"/>
        <item x="4553"/>
        <item x="9468"/>
        <item x="1300"/>
        <item x="9672"/>
        <item x="8"/>
        <item x="7409"/>
        <item x="37"/>
        <item x="2091"/>
        <item x="7128"/>
        <item x="765"/>
        <item x="4359"/>
        <item x="4434"/>
        <item x="491"/>
        <item x="7775"/>
        <item x="6595"/>
        <item x="2375"/>
        <item x="9729"/>
        <item x="4951"/>
        <item x="4706"/>
        <item x="4674"/>
        <item x="1263"/>
        <item x="768"/>
        <item x="1743"/>
        <item x="8049"/>
        <item x="3937"/>
        <item x="8574"/>
        <item x="8072"/>
        <item x="873"/>
        <item x="4060"/>
        <item x="800"/>
        <item x="2965"/>
        <item x="9413"/>
        <item x="8959"/>
        <item x="4853"/>
        <item x="3555"/>
        <item x="9322"/>
        <item x="2952"/>
        <item x="8791"/>
        <item x="5028"/>
        <item x="3834"/>
        <item x="7898"/>
        <item x="8391"/>
        <item x="1589"/>
        <item x="5631"/>
        <item x="7526"/>
        <item x="7407"/>
        <item x="4681"/>
        <item x="3076"/>
        <item x="4761"/>
        <item x="1290"/>
        <item x="2257"/>
        <item x="9367"/>
        <item x="6511"/>
        <item x="3650"/>
        <item x="9871"/>
        <item x="6462"/>
        <item x="4879"/>
        <item x="1078"/>
        <item x="6250"/>
        <item x="152"/>
        <item x="8351"/>
        <item x="8440"/>
        <item x="207"/>
        <item x="2637"/>
        <item x="1921"/>
        <item x="9334"/>
        <item x="870"/>
        <item x="4529"/>
        <item x="4343"/>
        <item x="1028"/>
        <item x="2301"/>
        <item x="8812"/>
        <item x="3514"/>
        <item x="7828"/>
        <item x="4366"/>
        <item x="4106"/>
        <item x="3913"/>
        <item x="7298"/>
        <item x="6636"/>
        <item x="5896"/>
        <item x="9001"/>
        <item x="3172"/>
        <item x="7221"/>
        <item x="7951"/>
        <item x="4818"/>
        <item x="9998"/>
        <item x="6819"/>
        <item x="5655"/>
        <item x="6585"/>
        <item x="3890"/>
        <item x="5217"/>
        <item x="1376"/>
        <item x="7742"/>
        <item x="6540"/>
        <item x="9330"/>
        <item x="5176"/>
        <item x="931"/>
        <item x="5840"/>
        <item x="9212"/>
        <item x="7591"/>
        <item x="9159"/>
        <item x="3195"/>
        <item x="5857"/>
        <item x="5447"/>
        <item x="2615"/>
        <item x="7355"/>
        <item x="9278"/>
        <item x="6737"/>
        <item x="4163"/>
        <item x="3363"/>
        <item x="6119"/>
        <item x="3583"/>
        <item x="1386"/>
        <item x="941"/>
        <item x="9526"/>
        <item x="770"/>
        <item x="7121"/>
        <item x="3414"/>
        <item x="3622"/>
        <item x="1068"/>
        <item x="7550"/>
        <item x="492"/>
        <item x="6104"/>
        <item x="3168"/>
        <item x="7459"/>
        <item x="289"/>
        <item x="4235"/>
        <item x="4521"/>
        <item x="9791"/>
        <item x="313"/>
        <item x="113"/>
        <item x="5475"/>
        <item x="4687"/>
        <item x="2086"/>
        <item x="4747"/>
        <item x="3061"/>
        <item x="5917"/>
        <item x="5086"/>
        <item x="733"/>
        <item x="9512"/>
        <item x="5206"/>
        <item x="4597"/>
        <item x="5062"/>
        <item x="2808"/>
        <item x="865"/>
        <item x="3942"/>
        <item x="8433"/>
        <item x="3113"/>
        <item x="9246"/>
        <item x="534"/>
        <item x="6693"/>
        <item x="9242"/>
        <item x="1117"/>
        <item x="7541"/>
        <item x="4342"/>
        <item x="1855"/>
        <item x="3924"/>
        <item x="2935"/>
        <item x="1784"/>
        <item x="649"/>
        <item x="583"/>
        <item x="8441"/>
        <item x="8970"/>
        <item x="9461"/>
        <item x="628"/>
        <item x="3452"/>
        <item x="7588"/>
        <item x="2327"/>
        <item x="4134"/>
        <item x="1135"/>
        <item x="9742"/>
        <item x="7971"/>
        <item x="5139"/>
        <item x="2335"/>
        <item x="6911"/>
        <item x="685"/>
        <item x="4611"/>
        <item x="5738"/>
        <item x="7487"/>
        <item x="3139"/>
        <item x="8220"/>
        <item x="1669"/>
        <item x="1059"/>
        <item x="5937"/>
        <item x="490"/>
        <item x="8975"/>
        <item x="2959"/>
        <item x="4646"/>
        <item x="7683"/>
        <item x="3119"/>
        <item x="7105"/>
        <item x="2793"/>
        <item x="7851"/>
        <item x="4968"/>
        <item x="7230"/>
        <item x="2639"/>
        <item x="832"/>
        <item x="3220"/>
        <item x="9283"/>
        <item x="3115"/>
        <item x="6426"/>
        <item x="1731"/>
        <item x="5500"/>
        <item x="5623"/>
        <item x="6729"/>
        <item x="2784"/>
        <item x="2100"/>
        <item x="7243"/>
        <item x="4785"/>
        <item x="4794"/>
        <item x="9218"/>
        <item x="8631"/>
        <item x="4356"/>
        <item x="8679"/>
        <item x="1736"/>
        <item x="166"/>
        <item x="2897"/>
        <item x="2304"/>
        <item x="4900"/>
        <item x="603"/>
        <item x="607"/>
        <item x="48"/>
        <item x="7095"/>
        <item x="4449"/>
        <item x="1424"/>
        <item x="9916"/>
        <item x="8919"/>
        <item x="3187"/>
        <item x="9901"/>
        <item x="8930"/>
        <item x="790"/>
        <item x="2069"/>
        <item x="889"/>
        <item x="4755"/>
        <item x="6789"/>
        <item x="6509"/>
        <item x="7213"/>
        <item x="1162"/>
        <item x="6447"/>
        <item x="2680"/>
        <item x="436"/>
        <item x="2789"/>
        <item x="3287"/>
        <item x="8514"/>
        <item x="8132"/>
        <item x="1219"/>
        <item x="116"/>
        <item x="7266"/>
        <item x="164"/>
        <item x="8614"/>
        <item x="3327"/>
        <item x="2174"/>
        <item x="6428"/>
        <item x="6477"/>
        <item x="3719"/>
        <item x="9295"/>
        <item x="849"/>
        <item x="9128"/>
        <item x="6108"/>
        <item x="7239"/>
        <item x="3317"/>
        <item x="1580"/>
        <item x="7729"/>
        <item x="630"/>
        <item x="9946"/>
        <item x="8713"/>
        <item x="975"/>
        <item x="2607"/>
        <item x="3856"/>
        <item x="6395"/>
        <item x="6692"/>
        <item x="6549"/>
        <item x="378"/>
        <item x="1294"/>
        <item x="9641"/>
        <item x="5879"/>
        <item x="7274"/>
        <item x="625"/>
        <item x="694"/>
        <item x="1214"/>
        <item x="3507"/>
        <item x="3566"/>
        <item x="5137"/>
        <item x="7142"/>
        <item x="5652"/>
        <item x="6622"/>
        <item x="4524"/>
        <item x="2402"/>
        <item x="3561"/>
        <item x="8131"/>
        <item x="6712"/>
        <item x="5208"/>
        <item x="2790"/>
        <item x="2652"/>
        <item x="5209"/>
        <item x="4842"/>
        <item x="6035"/>
        <item x="6044"/>
        <item x="7294"/>
        <item x="9469"/>
        <item x="3926"/>
        <item x="9206"/>
        <item x="7440"/>
        <item x="6213"/>
        <item x="4760"/>
        <item x="6032"/>
        <item x="7100"/>
        <item x="4153"/>
        <item x="1690"/>
        <item x="9845"/>
        <item x="2047"/>
        <item x="5924"/>
        <item x="6614"/>
        <item x="2890"/>
        <item x="6740"/>
        <item x="1355"/>
        <item x="2414"/>
        <item x="6129"/>
        <item x="2770"/>
        <item x="303"/>
        <item x="7358"/>
        <item x="1439"/>
        <item x="3629"/>
        <item x="5871"/>
        <item x="81"/>
        <item x="324"/>
        <item x="9205"/>
        <item x="7908"/>
        <item x="5187"/>
        <item x="5018"/>
        <item x="9686"/>
        <item x="7556"/>
        <item x="1487"/>
        <item x="3603"/>
        <item x="4732"/>
        <item x="3592"/>
        <item x="2720"/>
        <item x="6235"/>
        <item x="7204"/>
        <item x="2169"/>
        <item x="6424"/>
        <item x="8641"/>
        <item x="3122"/>
        <item x="673"/>
        <item x="8716"/>
        <item x="7080"/>
        <item x="7169"/>
        <item x="261"/>
        <item x="446"/>
        <item x="3374"/>
        <item x="2364"/>
        <item x="8184"/>
        <item x="687"/>
        <item x="9553"/>
        <item x="5875"/>
        <item x="2250"/>
        <item x="5437"/>
        <item x="6593"/>
        <item x="9052"/>
        <item x="7979"/>
        <item x="8998"/>
        <item x="951"/>
        <item x="8623"/>
        <item x="6023"/>
        <item x="2976"/>
        <item x="8099"/>
        <item x="7144"/>
        <item x="8988"/>
        <item x="5531"/>
        <item x="293"/>
        <item x="4543"/>
        <item x="5041"/>
        <item x="8412"/>
        <item x="727"/>
        <item x="481"/>
        <item x="6664"/>
        <item x="1419"/>
        <item x="609"/>
        <item x="2243"/>
        <item x="701"/>
        <item x="216"/>
        <item x="1416"/>
        <item x="7549"/>
        <item x="4960"/>
        <item x="542"/>
        <item x="1088"/>
        <item x="4791"/>
        <item x="5745"/>
        <item x="7122"/>
        <item x="4906"/>
        <item x="9840"/>
        <item x="9955"/>
        <item x="5956"/>
        <item x="3690"/>
        <item x="6263"/>
        <item x="543"/>
        <item x="6388"/>
        <item x="9280"/>
        <item x="6068"/>
        <item x="5664"/>
        <item x="7058"/>
        <item x="2356"/>
        <item x="7276"/>
        <item x="510"/>
        <item x="3203"/>
        <item x="7070"/>
        <item x="5369"/>
        <item x="2726"/>
        <item x="9352"/>
        <item x="9906"/>
        <item x="7476"/>
        <item x="6486"/>
        <item x="9819"/>
        <item x="3105"/>
        <item x="8461"/>
        <item x="2966"/>
        <item x="2855"/>
        <item x="2835"/>
        <item x="899"/>
        <item x="5465"/>
        <item x="5318"/>
        <item x="3234"/>
        <item x="4798"/>
        <item x="7235"/>
        <item x="695"/>
        <item x="3765"/>
        <item x="1880"/>
        <item x="8877"/>
        <item x="2209"/>
        <item x="8775"/>
        <item x="3537"/>
        <item x="4091"/>
        <item x="3822"/>
        <item x="5895"/>
        <item x="3219"/>
        <item x="6802"/>
        <item x="513"/>
        <item x="2105"/>
        <item x="7967"/>
        <item x="8839"/>
        <item x="4975"/>
        <item x="3030"/>
        <item x="9621"/>
        <item x="3593"/>
        <item x="5774"/>
        <item x="3424"/>
        <item x="6351"/>
        <item x="4792"/>
        <item x="6231"/>
        <item x="7976"/>
        <item x="2828"/>
        <item x="9702"/>
        <item x="8936"/>
        <item x="6865"/>
        <item x="7573"/>
        <item x="538"/>
        <item x="3425"/>
        <item x="5134"/>
        <item x="6896"/>
        <item x="1492"/>
        <item x="4703"/>
        <item x="3233"/>
        <item x="4897"/>
        <item x="4898"/>
        <item x="147"/>
        <item x="4985"/>
        <item x="2827"/>
        <item x="9440"/>
        <item x="5884"/>
        <item x="8611"/>
        <item x="7685"/>
        <item x="6236"/>
        <item x="6490"/>
        <item x="352"/>
        <item x="3299"/>
        <item x="2113"/>
        <item x="9649"/>
        <item x="9085"/>
        <item x="6132"/>
        <item x="4421"/>
        <item x="7174"/>
        <item x="7803"/>
        <item x="4309"/>
        <item x="7364"/>
        <item x="871"/>
        <item x="9647"/>
        <item x="7148"/>
        <item x="15"/>
        <item x="6420"/>
        <item x="4782"/>
        <item x="9723"/>
        <item x="9831"/>
        <item x="5732"/>
        <item x="3053"/>
        <item x="1685"/>
        <item x="8472"/>
        <item x="3844"/>
        <item x="6645"/>
        <item x="5213"/>
        <item x="5504"/>
        <item x="2010"/>
        <item x="8482"/>
        <item x="7545"/>
        <item x="4363"/>
        <item x="9175"/>
        <item x="3232"/>
        <item x="9913"/>
        <item x="6416"/>
        <item x="782"/>
        <item x="6322"/>
        <item x="7164"/>
        <item x="4754"/>
        <item x="6686"/>
        <item x="5685"/>
        <item x="9707"/>
        <item x="3608"/>
        <item x="2467"/>
        <item x="3767"/>
        <item x="7696"/>
        <item x="3085"/>
        <item x="8576"/>
        <item x="5666"/>
        <item x="8786"/>
        <item x="5391"/>
        <item x="4719"/>
        <item x="4766"/>
        <item x="2903"/>
        <item x="4125"/>
        <item x="8473"/>
        <item x="9481"/>
        <item x="7560"/>
        <item x="9948"/>
        <item x="2641"/>
        <item x="8928"/>
        <item x="4219"/>
        <item x="9406"/>
        <item x="9985"/>
        <item x="5085"/>
        <item x="5505"/>
        <item x="7076"/>
        <item x="9040"/>
        <item x="8946"/>
        <item x="1343"/>
        <item x="6408"/>
        <item x="7934"/>
        <item x="7912"/>
        <item x="8912"/>
        <item x="8214"/>
        <item x="6820"/>
        <item x="6781"/>
        <item x="1909"/>
        <item x="9623"/>
        <item x="5450"/>
        <item x="706"/>
        <item x="1874"/>
        <item x="2686"/>
        <item x="5619"/>
        <item x="5856"/>
        <item x="5946"/>
        <item x="305"/>
        <item x="5973"/>
        <item x="1533"/>
        <item x="8180"/>
        <item x="908"/>
        <item x="8625"/>
        <item x="9920"/>
        <item x="3283"/>
        <item x="2864"/>
        <item x="2017"/>
        <item x="8815"/>
        <item x="5672"/>
        <item x="758"/>
        <item x="6333"/>
        <item x="2569"/>
        <item x="1983"/>
        <item x="9972"/>
        <item x="2009"/>
        <item x="3940"/>
        <item x="3569"/>
        <item x="1450"/>
        <item x="377"/>
        <item x="4259"/>
        <item x="340"/>
        <item x="4617"/>
        <item x="8095"/>
        <item x="4352"/>
        <item x="6569"/>
        <item x="9291"/>
        <item x="8148"/>
        <item x="6138"/>
        <item x="8892"/>
        <item x="1081"/>
        <item x="7490"/>
        <item x="5837"/>
        <item x="711"/>
        <item x="5982"/>
        <item x="5410"/>
        <item x="3224"/>
        <item x="5615"/>
        <item x="586"/>
        <item x="1295"/>
        <item x="2596"/>
        <item x="1277"/>
        <item x="8691"/>
        <item x="4937"/>
        <item x="1895"/>
        <item x="3074"/>
        <item x="1321"/>
        <item x="8944"/>
        <item x="582"/>
        <item x="3045"/>
        <item x="4388"/>
        <item x="4276"/>
        <item x="5268"/>
        <item x="2132"/>
        <item x="5000"/>
        <item x="2258"/>
        <item x="3812"/>
        <item x="1224"/>
        <item x="8858"/>
        <item x="9273"/>
        <item x="4395"/>
        <item x="4052"/>
        <item x="2154"/>
        <item x="9363"/>
        <item x="5620"/>
        <item x="9390"/>
        <item x="3162"/>
        <item x="8684"/>
        <item x="7913"/>
        <item x="8469"/>
        <item x="9195"/>
        <item x="7370"/>
        <item x="9987"/>
        <item x="9795"/>
        <item x="8173"/>
        <item x="3724"/>
        <item x="4777"/>
        <item x="9394"/>
        <item x="4124"/>
        <item x="4831"/>
        <item x="2548"/>
        <item x="6497"/>
        <item x="5352"/>
        <item x="6195"/>
        <item x="157"/>
        <item x="5365"/>
        <item x="8537"/>
        <item x="7000"/>
        <item x="9083"/>
        <item x="5135"/>
        <item x="8411"/>
        <item x="3467"/>
        <item x="3247"/>
        <item x="6999"/>
        <item x="2208"/>
        <item x="6990"/>
        <item x="8802"/>
        <item x="9074"/>
        <item x="8296"/>
        <item x="3889"/>
        <item x="3153"/>
        <item x="9358"/>
        <item x="2240"/>
        <item x="6278"/>
        <item x="9126"/>
        <item x="6343"/>
        <item x="9905"/>
        <item x="4109"/>
        <item x="8256"/>
        <item x="3301"/>
        <item x="4237"/>
        <item x="4306"/>
        <item x="5750"/>
        <item x="9676"/>
        <item x="7075"/>
        <item x="1658"/>
        <item x="428"/>
        <item x="3308"/>
        <item x="9505"/>
        <item x="7907"/>
        <item x="2902"/>
        <item x="8186"/>
        <item x="4560"/>
        <item x="2986"/>
        <item x="2453"/>
        <item x="6956"/>
        <item x="8657"/>
        <item x="7281"/>
        <item x="8327"/>
        <item x="6289"/>
        <item x="4927"/>
        <item x="2476"/>
        <item x="8754"/>
        <item x="4660"/>
        <item x="1640"/>
        <item x="6575"/>
        <item x="8693"/>
        <item x="819"/>
        <item x="7244"/>
        <item x="5144"/>
        <item x="1233"/>
        <item x="2573"/>
        <item x="7661"/>
        <item x="4126"/>
        <item x="7656"/>
        <item x="658"/>
        <item x="1710"/>
        <item x="2062"/>
        <item x="5628"/>
        <item x="562"/>
        <item x="4668"/>
        <item x="8372"/>
        <item x="9624"/>
        <item x="8241"/>
        <item x="8741"/>
        <item x="6772"/>
        <item x="2617"/>
        <item x="7919"/>
        <item x="9909"/>
        <item x="279"/>
        <item x="4846"/>
        <item x="9106"/>
        <item x="5320"/>
        <item x="6557"/>
        <item x="9701"/>
        <item x="469"/>
        <item x="4849"/>
        <item x="2188"/>
        <item x="1857"/>
        <item x="747"/>
        <item x="1932"/>
        <item x="9224"/>
        <item x="946"/>
        <item x="9155"/>
        <item x="1387"/>
        <item x="3857"/>
        <item x="450"/>
        <item x="2674"/>
        <item x="5126"/>
        <item x="6524"/>
        <item x="926"/>
        <item x="4222"/>
        <item x="2797"/>
        <item x="5154"/>
        <item x="2321"/>
        <item x="1555"/>
        <item x="8529"/>
        <item x="7999"/>
        <item x="7691"/>
        <item x="9593"/>
        <item x="9248"/>
        <item x="2090"/>
        <item x="4498"/>
        <item x="1453"/>
        <item x="8752"/>
        <item x="4311"/>
        <item x="7910"/>
        <item x="5641"/>
        <item x="1861"/>
        <item x="1362"/>
        <item x="6326"/>
        <item x="6178"/>
        <item x="6040"/>
        <item x="9080"/>
        <item x="1594"/>
        <item x="2152"/>
        <item x="7435"/>
        <item x="1621"/>
        <item x="5136"/>
        <item x="3742"/>
        <item x="7580"/>
        <item x="8519"/>
        <item x="9754"/>
        <item x="8185"/>
        <item x="3705"/>
        <item x="8627"/>
        <item x="8044"/>
        <item x="9697"/>
        <item x="3846"/>
        <item x="9259"/>
        <item x="3086"/>
        <item x="5773"/>
        <item x="4817"/>
        <item x="5168"/>
        <item x="5194"/>
        <item x="3598"/>
        <item x="6553"/>
        <item x="3743"/>
        <item x="3134"/>
        <item x="4069"/>
        <item x="1872"/>
        <item x="8868"/>
        <item x="194"/>
        <item x="4242"/>
        <item x="7036"/>
        <item x="9550"/>
        <item x="6925"/>
        <item x="686"/>
        <item x="6888"/>
        <item x="9009"/>
        <item x="3245"/>
        <item x="2393"/>
        <item x="2282"/>
        <item x="1260"/>
        <item x="238"/>
        <item x="79"/>
        <item x="9561"/>
        <item x="6453"/>
        <item x="1693"/>
        <item x="9192"/>
        <item x="939"/>
        <item x="472"/>
        <item x="1485"/>
        <item x="9778"/>
        <item x="403"/>
        <item x="9836"/>
        <item x="8634"/>
        <item x="5416"/>
        <item x="5720"/>
        <item x="6336"/>
        <item x="3900"/>
        <item x="5938"/>
        <item x="8339"/>
        <item x="9472"/>
        <item x="7491"/>
        <item x="4101"/>
        <item x="2291"/>
        <item x="8694"/>
        <item x="7902"/>
        <item x="9216"/>
        <item x="5791"/>
        <item x="1966"/>
        <item x="4629"/>
        <item x="5967"/>
        <item x="4027"/>
        <item x="9708"/>
        <item x="8104"/>
        <item x="2306"/>
        <item x="6993"/>
        <item x="8055"/>
        <item x="3691"/>
        <item x="7250"/>
        <item x="8143"/>
        <item x="2413"/>
        <item x="5962"/>
        <item x="1885"/>
        <item x="2957"/>
        <item x="570"/>
        <item x="6855"/>
        <item x="4258"/>
        <item x="6943"/>
        <item x="3576"/>
        <item x="4458"/>
        <item x="9756"/>
        <item x="9318"/>
        <item x="6596"/>
        <item x="3518"/>
        <item x="1187"/>
        <item x="4538"/>
        <item x="1738"/>
        <item x="568"/>
        <item x="1529"/>
        <item x="7768"/>
        <item x="6487"/>
        <item x="1007"/>
        <item x="6659"/>
        <item x="3853"/>
        <item x="8060"/>
        <item x="1809"/>
        <item x="3967"/>
        <item x="3108"/>
        <item x="8626"/>
        <item x="3791"/>
        <item x="7380"/>
        <item x="3864"/>
        <item x="6523"/>
        <item x="6098"/>
        <item x="7132"/>
        <item x="8806"/>
        <item x="3644"/>
        <item x="6906"/>
        <item x="455"/>
        <item x="5799"/>
        <item x="9343"/>
        <item x="2264"/>
        <item x="5929"/>
        <item x="3093"/>
        <item x="3179"/>
        <item x="5484"/>
        <item x="1500"/>
        <item x="8797"/>
        <item x="9645"/>
        <item x="5519"/>
        <item x="5181"/>
        <item x="4839"/>
        <item x="6601"/>
        <item x="7066"/>
        <item x="5420"/>
        <item x="3008"/>
        <item x="9026"/>
        <item x="6168"/>
        <item x="805"/>
        <item x="9257"/>
        <item x="4346"/>
        <item x="3669"/>
        <item x="9069"/>
        <item x="1636"/>
        <item x="8915"/>
        <item x="9604"/>
        <item x="6580"/>
        <item x="5230"/>
        <item x="8137"/>
        <item x="384"/>
        <item x="7593"/>
        <item x="8688"/>
        <item x="3772"/>
        <item x="8325"/>
        <item x="401"/>
        <item x="146"/>
        <item x="2193"/>
        <item x="7639"/>
        <item x="2160"/>
        <item x="6724"/>
        <item x="8306"/>
        <item x="6141"/>
        <item x="2539"/>
        <item x="7462"/>
        <item x="8367"/>
        <item x="5102"/>
        <item x="7210"/>
        <item x="1344"/>
        <item x="7508"/>
        <item x="8071"/>
        <item x="1469"/>
        <item x="2323"/>
        <item x="8513"/>
        <item x="9003"/>
        <item x="9904"/>
        <item x="2998"/>
        <item x="4364"/>
        <item x="704"/>
        <item x="8033"/>
        <item x="8182"/>
        <item x="2472"/>
        <item x="489"/>
        <item x="3768"/>
        <item x="9386"/>
        <item x="4830"/>
        <item x="4087"/>
        <item x="2818"/>
        <item x="5722"/>
        <item x="1049"/>
        <item x="6166"/>
        <item x="547"/>
        <item x="3337"/>
        <item x="5201"/>
        <item x="1442"/>
        <item x="781"/>
        <item x="3136"/>
        <item x="4956"/>
        <item x="2398"/>
        <item x="5686"/>
        <item x="3378"/>
        <item x="6128"/>
        <item x="7909"/>
        <item x="9934"/>
        <item x="581"/>
        <item x="9954"/>
        <item x="5335"/>
        <item x="8050"/>
        <item x="4492"/>
        <item x="914"/>
        <item x="2804"/>
        <item x="1264"/>
        <item x="3083"/>
        <item x="4885"/>
        <item x="1933"/>
        <item x="4294"/>
        <item x="2443"/>
        <item x="2223"/>
        <item x="7048"/>
        <item x="2134"/>
        <item x="1109"/>
        <item x="3216"/>
        <item x="5263"/>
        <item x="7655"/>
        <item x="8384"/>
        <item x="7972"/>
        <item x="6778"/>
        <item x="532"/>
        <item x="1116"/>
        <item x="7286"/>
        <item x="9103"/>
        <item x="9509"/>
        <item x="7255"/>
        <item x="4925"/>
        <item x="1006"/>
        <item x="315"/>
        <item x="4716"/>
        <item x="6241"/>
        <item x="9571"/>
        <item x="3097"/>
        <item x="2723"/>
        <item x="295"/>
        <item x="9749"/>
        <item x="2602"/>
        <item x="642"/>
        <item x="8871"/>
        <item x="1025"/>
        <item x="1893"/>
        <item x="8645"/>
        <item x="7514"/>
        <item x="6606"/>
        <item x="9890"/>
        <item x="579"/>
        <item x="373"/>
        <item x="8278"/>
        <item x="8585"/>
        <item x="1111"/>
        <item x="3585"/>
        <item x="1445"/>
        <item x="7986"/>
        <item x="5183"/>
        <item x="7834"/>
        <item x="2559"/>
        <item x="8445"/>
        <item x="9425"/>
        <item x="2702"/>
        <item x="7586"/>
        <item x="6354"/>
        <item x="6307"/>
        <item x="5915"/>
        <item x="9288"/>
        <item x="8231"/>
        <item x="3685"/>
        <item x="6381"/>
        <item x="2934"/>
        <item x="8293"/>
        <item x="4017"/>
        <item x="2765"/>
        <item x="5083"/>
        <item x="7801"/>
        <item x="1516"/>
        <item x="381"/>
        <item x="4525"/>
        <item x="8342"/>
        <item x="6274"/>
        <item x="4208"/>
        <item x="7785"/>
        <item x="1483"/>
        <item x="715"/>
        <item x="8349"/>
        <item x="5564"/>
        <item x="1965"/>
        <item x="5054"/>
        <item x="8405"/>
        <item x="9486"/>
        <item x="1203"/>
        <item x="4520"/>
        <item x="1905"/>
        <item x="7108"/>
        <item x="3215"/>
        <item x="6962"/>
        <item x="6767"/>
        <item x="6916"/>
        <item x="350"/>
        <item x="4974"/>
        <item x="3656"/>
        <item x="9054"/>
        <item x="9709"/>
        <item x="8668"/>
        <item x="1593"/>
        <item x="2427"/>
        <item x="2164"/>
        <item x="7434"/>
        <item x="4616"/>
        <item x="2792"/>
        <item x="7465"/>
        <item x="6207"/>
        <item x="7426"/>
        <item x="3058"/>
        <item x="5936"/>
        <item x="6099"/>
        <item x="5812"/>
        <item x="6030"/>
        <item x="888"/>
        <item x="1320"/>
        <item x="9689"/>
        <item x="5489"/>
        <item x="9142"/>
        <item x="2921"/>
        <item x="2752"/>
        <item x="8547"/>
        <item x="3342"/>
        <item x="3306"/>
        <item x="406"/>
        <item x="2081"/>
        <item x="4192"/>
        <item x="6050"/>
        <item x="8105"/>
        <item x="1402"/>
        <item x="5131"/>
        <item x="7043"/>
        <item x="9943"/>
        <item x="6603"/>
        <item x="2385"/>
        <item x="3963"/>
        <item x="2490"/>
        <item x="3281"/>
        <item x="336"/>
        <item x="2284"/>
        <item x="7162"/>
        <item x="953"/>
        <item x="740"/>
        <item x="2238"/>
        <item x="1061"/>
        <item x="5364"/>
        <item x="4348"/>
        <item x="1056"/>
        <item x="2585"/>
        <item x="1481"/>
        <item x="1468"/>
        <item x="247"/>
        <item x="1444"/>
        <item x="528"/>
        <item x="1521"/>
        <item x="702"/>
        <item x="2960"/>
        <item x="4610"/>
        <item x="1359"/>
        <item x="1154"/>
        <item x="5690"/>
        <item x="2898"/>
        <item x="8305"/>
        <item x="5909"/>
        <item x="1004"/>
        <item x="4986"/>
        <item x="4952"/>
        <item x="1657"/>
        <item x="2955"/>
        <item x="4188"/>
        <item x="1289"/>
        <item x="3343"/>
        <item x="1349"/>
        <item x="5157"/>
        <item x="9759"/>
        <item x="2773"/>
        <item x="3803"/>
        <item x="1630"/>
        <item x="934"/>
        <item x="4358"/>
        <item x="6014"/>
        <item x="7846"/>
        <item x="9269"/>
        <item x="5661"/>
        <item x="8498"/>
        <item x="3177"/>
        <item x="2654"/>
        <item x="631"/>
        <item x="3312"/>
        <item x="5537"/>
        <item x="4404"/>
        <item x="6854"/>
        <item x="2072"/>
        <item x="5359"/>
        <item x="7357"/>
        <item x="8202"/>
        <item x="9285"/>
        <item x="6995"/>
        <item x="250"/>
        <item x="2826"/>
        <item x="7472"/>
        <item x="5125"/>
        <item x="1194"/>
        <item x="3736"/>
        <item x="4722"/>
        <item x="855"/>
        <item x="6480"/>
        <item x="8006"/>
        <item x="3755"/>
        <item x="6120"/>
        <item x="2328"/>
        <item x="9492"/>
        <item x="9140"/>
        <item x="6534"/>
        <item x="557"/>
        <item x="4512"/>
        <item x="6889"/>
        <item x="1722"/>
        <item x="7284"/>
        <item x="6675"/>
        <item x="8597"/>
        <item x="4456"/>
        <item x="9740"/>
        <item x="901"/>
        <item x="6576"/>
        <item x="1258"/>
        <item x="3194"/>
        <item x="346"/>
        <item x="7708"/>
        <item x="804"/>
        <item x="9761"/>
        <item x="1633"/>
        <item x="1935"/>
        <item x="7373"/>
        <item x="1319"/>
        <item x="3777"/>
        <item x="3774"/>
        <item x="5593"/>
        <item x="8368"/>
        <item x="3348"/>
        <item x="7133"/>
        <item x="7883"/>
        <item x="7571"/>
        <item x="852"/>
        <item x="8023"/>
        <item x="4658"/>
        <item x="3811"/>
        <item x="9123"/>
        <item x="184"/>
        <item x="8448"/>
        <item x="6433"/>
        <item x="6036"/>
        <item x="7634"/>
        <item x="5368"/>
        <item x="1285"/>
        <item x="2336"/>
        <item x="6465"/>
        <item x="1009"/>
        <item x="5786"/>
        <item x="9824"/>
        <item x="3618"/>
        <item x="6858"/>
        <item x="3498"/>
        <item x="5287"/>
        <item x="4609"/>
        <item x="1673"/>
        <item x="2716"/>
        <item x="9902"/>
        <item x="4614"/>
        <item x="4380"/>
        <item x="1541"/>
        <item x="7542"/>
        <item x="2397"/>
        <item x="1201"/>
        <item x="4022"/>
        <item x="2309"/>
        <item x="6735"/>
        <item x="3207"/>
        <item x="124"/>
        <item x="4996"/>
        <item x="4845"/>
        <item x="1105"/>
        <item x="1325"/>
        <item x="897"/>
        <item x="2906"/>
        <item x="2713"/>
        <item x="8153"/>
        <item x="4025"/>
        <item x="6284"/>
        <item x="4862"/>
        <item x="2611"/>
        <item x="4196"/>
        <item x="8066"/>
        <item x="1545"/>
        <item x="3590"/>
        <item x="2753"/>
        <item x="7536"/>
        <item x="981"/>
        <item x="2168"/>
        <item x="3771"/>
        <item x="3865"/>
        <item x="6674"/>
        <item x="4391"/>
        <item x="8396"/>
        <item x="7935"/>
        <item x="2007"/>
        <item x="5249"/>
        <item x="7886"/>
        <item x="4418"/>
        <item x="7895"/>
        <item x="5749"/>
        <item x="2370"/>
        <item x="177"/>
        <item x="3570"/>
        <item x="3727"/>
        <item x="9084"/>
        <item x="4749"/>
        <item x="9371"/>
        <item x="1664"/>
        <item x="7633"/>
        <item x="8245"/>
        <item x="8706"/>
        <item x="4903"/>
        <item x="6959"/>
        <item x="6571"/>
        <item x="6649"/>
        <item x="5427"/>
        <item x="1830"/>
        <item x="9938"/>
        <item x="2833"/>
        <item x="7744"/>
        <item x="561"/>
        <item x="7311"/>
        <item x="7176"/>
        <item x="1646"/>
        <item x="1750"/>
        <item x="8077"/>
        <item x="3737"/>
        <item x="4748"/>
        <item x="5913"/>
        <item x="9104"/>
        <item x="348"/>
        <item x="2516"/>
        <item x="7651"/>
        <item x="6488"/>
        <item x="8937"/>
        <item x="7344"/>
        <item x="1123"/>
        <item x="7592"/>
        <item x="2409"/>
        <item x="3029"/>
        <item x="9433"/>
        <item x="3655"/>
        <item x="1611"/>
        <item x="369"/>
        <item x="3111"/>
        <item x="4914"/>
        <item x="3520"/>
        <item x="7755"/>
        <item x="4410"/>
        <item x="9631"/>
        <item x="8787"/>
        <item x="3214"/>
        <item x="6529"/>
        <item x="4411"/>
        <item x="2871"/>
        <item x="1796"/>
        <item x="3797"/>
        <item x="4620"/>
        <item x="9379"/>
        <item x="7529"/>
        <item x="5312"/>
        <item x="2707"/>
        <item x="1418"/>
        <item x="5016"/>
        <item x="8070"/>
        <item x="9687"/>
        <item x="2612"/>
        <item x="9369"/>
        <item x="7303"/>
        <item x="6218"/>
        <item x="9960"/>
        <item x="6929"/>
        <item x="1089"/>
        <item x="7832"/>
        <item x="5151"/>
        <item x="3773"/>
        <item x="2649"/>
        <item x="9866"/>
        <item x="8660"/>
        <item x="9829"/>
        <item x="4976"/>
        <item x="8413"/>
        <item x="2045"/>
        <item x="8154"/>
        <item x="580"/>
        <item x="125"/>
        <item x="4354"/>
        <item x="6105"/>
        <item x="145"/>
        <item x="410"/>
        <item x="6703"/>
        <item x="6671"/>
        <item x="9141"/>
        <item x="6512"/>
        <item x="312"/>
        <item x="554"/>
        <item x="8793"/>
        <item x="7814"/>
        <item x="8356"/>
        <item x="7264"/>
        <item x="8236"/>
        <item x="8827"/>
        <item x="3887"/>
        <item x="6315"/>
        <item x="1094"/>
        <item x="9187"/>
        <item x="9506"/>
        <item x="137"/>
        <item x="4415"/>
        <item x="6613"/>
        <item x="6290"/>
        <item x="2995"/>
        <item x="151"/>
        <item x="4692"/>
        <item x="3351"/>
        <item x="2718"/>
        <item x="6702"/>
        <item x="8478"/>
        <item x="2205"/>
        <item x="2180"/>
        <item x="3304"/>
        <item x="3539"/>
        <item x="9494"/>
        <item x="4515"/>
        <item x="462"/>
        <item x="2990"/>
        <item x="5626"/>
        <item x="756"/>
        <item x="2643"/>
        <item x="8181"/>
        <item x="1161"/>
        <item x="9264"/>
        <item x="4981"/>
        <item x="8778"/>
        <item x="2939"/>
        <item x="9162"/>
        <item x="6418"/>
        <item x="2367"/>
        <item x="9516"/>
        <item x="2628"/>
        <item x="4429"/>
        <item x="3189"/>
        <item x="4865"/>
        <item x="4902"/>
        <item x="9237"/>
        <item x="2798"/>
        <item x="8929"/>
        <item x="2837"/>
        <item x="9968"/>
        <item x="8964"/>
        <item x="9138"/>
        <item x="7767"/>
        <item x="7178"/>
        <item x="9258"/>
        <item x="6696"/>
        <item x="8989"/>
        <item x="1412"/>
        <item x="3227"/>
        <item x="3336"/>
        <item x="258"/>
        <item x="5070"/>
        <item x="4105"/>
        <item x="9585"/>
        <item x="3052"/>
        <item x="6846"/>
        <item x="1877"/>
        <item x="6824"/>
        <item x="1714"/>
        <item x="4934"/>
        <item x="6167"/>
        <item x="9232"/>
        <item x="3206"/>
        <item x="3573"/>
        <item x="6637"/>
        <item x="7620"/>
        <item x="9424"/>
        <item x="5990"/>
        <item x="839"/>
        <item x="6337"/>
        <item x="118"/>
        <item x="867"/>
        <item x="2275"/>
        <item x="7088"/>
        <item x="7812"/>
        <item x="5776"/>
        <item x="1046"/>
        <item x="3805"/>
        <item x="4503"/>
        <item x="423"/>
        <item x="9718"/>
        <item x="6176"/>
        <item x="2430"/>
        <item x="1067"/>
        <item x="7731"/>
        <item x="8780"/>
        <item x="6762"/>
        <item x="5975"/>
        <item x="1363"/>
        <item x="8819"/>
        <item x="3998"/>
        <item x="9803"/>
        <item x="4964"/>
        <item x="1296"/>
        <item x="5162"/>
        <item x="904"/>
        <item x="7032"/>
        <item x="7749"/>
        <item x="5805"/>
        <item x="4324"/>
        <item x="301"/>
        <item x="4240"/>
        <item x="2110"/>
        <item x="2945"/>
        <item x="9892"/>
        <item x="2384"/>
        <item x="2987"/>
        <item x="9338"/>
        <item x="3708"/>
        <item x="1892"/>
        <item x="9684"/>
        <item x="7130"/>
        <item x="824"/>
        <item x="4151"/>
        <item x="8792"/>
        <item x="1528"/>
        <item x="5381"/>
        <item x="3635"/>
        <item x="20"/>
        <item x="1979"/>
        <item x="4750"/>
        <item x="1011"/>
        <item x="1727"/>
        <item x="670"/>
        <item x="4563"/>
        <item x="1838"/>
        <item x="5005"/>
        <item x="9548"/>
        <item x="9400"/>
        <item x="5944"/>
        <item x="4978"/>
        <item x="3783"/>
        <item x="6005"/>
        <item x="7868"/>
        <item x="916"/>
        <item x="8769"/>
        <item x="8548"/>
        <item x="8166"/>
        <item x="4032"/>
        <item x="9441"/>
        <item x="4823"/>
        <item x="2237"/>
        <item x="2022"/>
        <item x="7246"/>
        <item x="8602"/>
        <item x="5246"/>
        <item x="7383"/>
        <item x="3228"/>
        <item x="9757"/>
        <item x="1217"/>
        <item x="6312"/>
        <item x="6991"/>
        <item x="7647"/>
        <item x="7534"/>
        <item x="4337"/>
        <item x="5331"/>
        <item x="6020"/>
        <item x="3328"/>
        <item x="968"/>
        <item x="7962"/>
        <item x="1430"/>
        <item x="6018"/>
        <item x="5012"/>
        <item x="5124"/>
        <item x="9098"/>
        <item x="3807"/>
        <item x="4149"/>
        <item x="9564"/>
        <item x="9540"/>
        <item x="2851"/>
        <item x="6297"/>
        <item x="2922"/>
        <item x="8361"/>
        <item x="4645"/>
        <item x="6198"/>
        <item x="8774"/>
        <item x="6974"/>
        <item x="1588"/>
        <item x="6890"/>
        <item x="9091"/>
        <item x="3966"/>
        <item x="2376"/>
        <item x="7782"/>
        <item x="7595"/>
        <item x="447"/>
        <item x="4266"/>
        <item x="6147"/>
        <item x="8528"/>
        <item x="2107"/>
        <item x="5467"/>
        <item x="4191"/>
        <item x="161"/>
        <item x="9706"/>
        <item x="1662"/>
        <item x="5198"/>
        <item x="4649"/>
        <item x="3671"/>
        <item x="8203"/>
        <item x="1811"/>
        <item x="9135"/>
        <item x="7449"/>
        <item x="780"/>
        <item x="9131"/>
        <item x="2070"/>
        <item x="1575"/>
        <item x="9251"/>
        <item x="3297"/>
        <item x="516"/>
        <item x="5730"/>
        <item x="8139"/>
        <item x="8100"/>
        <item x="8788"/>
        <item x="9646"/>
        <item x="5486"/>
        <item x="9698"/>
        <item x="1137"/>
        <item x="6874"/>
        <item x="8771"/>
        <item x="2629"/>
        <item x="8117"/>
        <item x="5966"/>
        <item x="6275"/>
        <item x="5105"/>
        <item x="1043"/>
        <item x="1113"/>
        <item x="3763"/>
        <item x="6741"/>
        <item x="7893"/>
        <item x="9194"/>
        <item x="8584"/>
        <item x="9342"/>
        <item x="1282"/>
        <item x="6237"/>
        <item x="7315"/>
        <item x="5101"/>
        <item x="4847"/>
        <item x="8486"/>
        <item x="8914"/>
        <item x="1667"/>
        <item x="9444"/>
        <item x="2648"/>
        <item x="4581"/>
        <item x="3410"/>
        <item x="1742"/>
        <item x="2940"/>
        <item x="5556"/>
        <item x="1356"/>
        <item x="4068"/>
        <item x="3713"/>
        <item x="7952"/>
        <item x="5020"/>
        <item x="6095"/>
        <item x="8481"/>
        <item x="8642"/>
        <item x="9325"/>
        <item x="1985"/>
        <item x="9087"/>
        <item x="7960"/>
        <item x="699"/>
        <item x="843"/>
        <item x="5172"/>
        <item x="7454"/>
        <item x="6618"/>
        <item x="8452"/>
        <item x="940"/>
        <item x="2498"/>
        <item x="3665"/>
        <item x="4734"/>
        <item x="2130"/>
        <item x="3324"/>
        <item x="7520"/>
        <item x="7943"/>
        <item x="5554"/>
        <item x="6378"/>
        <item x="2533"/>
        <item x="6907"/>
        <item x="4809"/>
        <item x="6998"/>
        <item x="7390"/>
        <item x="1701"/>
        <item x="1637"/>
        <item x="1512"/>
        <item x="848"/>
        <item x="1082"/>
        <item x="8616"/>
        <item x="4476"/>
        <item x="1199"/>
        <item x="4819"/>
        <item x="6096"/>
        <item x="5698"/>
        <item x="6955"/>
        <item x="5908"/>
        <item x="3863"/>
        <item x="3939"/>
        <item x="2302"/>
        <item x="9917"/>
        <item x="4993"/>
        <item x="6456"/>
        <item x="4686"/>
        <item x="4833"/>
        <item x="3352"/>
        <item x="3164"/>
        <item x="3862"/>
        <item x="2783"/>
        <item x="8378"/>
        <item x="732"/>
        <item x="4197"/>
        <item x="1151"/>
        <item x="4405"/>
        <item x="8840"/>
        <item x="7506"/>
        <item x="8807"/>
        <item x="4522"/>
        <item x="8265"/>
        <item x="9592"/>
        <item x="9389"/>
        <item x="3192"/>
        <item x="4992"/>
        <item x="7215"/>
        <item x="960"/>
        <item x="1705"/>
        <item x="5324"/>
        <item x="827"/>
        <item x="4466"/>
        <item x="8400"/>
        <item x="6419"/>
        <item x="1694"/>
        <item x="4961"/>
        <item x="3955"/>
        <item x="6670"/>
        <item x="1479"/>
        <item x="736"/>
        <item x="6581"/>
        <item x="4234"/>
        <item x="6821"/>
        <item x="4009"/>
        <item x="7783"/>
        <item x="6912"/>
        <item x="7051"/>
        <item x="7035"/>
        <item x="3394"/>
        <item x="9157"/>
        <item x="333"/>
        <item x="5265"/>
        <item x="7939"/>
        <item x="5729"/>
        <item x="8162"/>
        <item x="4061"/>
        <item x="4056"/>
        <item x="2178"/>
        <item x="2860"/>
        <item x="3878"/>
        <item x="8036"/>
        <item x="7353"/>
        <item x="2973"/>
        <item x="3295"/>
        <item x="7471"/>
        <item x="3764"/>
        <item x="4700"/>
        <item x="1847"/>
        <item x="3949"/>
        <item x="2872"/>
        <item x="4488"/>
        <item x="5333"/>
        <item x="3842"/>
        <item x="1644"/>
        <item x="5976"/>
        <item x="7861"/>
        <item x="3152"/>
        <item x="2865"/>
        <item x="689"/>
        <item x="907"/>
        <item x="7693"/>
        <item x="1462"/>
        <item x="2632"/>
        <item x="1747"/>
        <item x="1131"/>
        <item x="9121"/>
        <item x="2980"/>
        <item x="3154"/>
        <item x="7412"/>
        <item x="7488"/>
        <item x="2491"/>
        <item x="8238"/>
        <item x="8794"/>
        <item x="566"/>
        <item x="1635"/>
        <item x="8896"/>
        <item x="2635"/>
        <item x="3474"/>
        <item x="9535"/>
        <item x="1167"/>
        <item x="1192"/>
        <item x="7184"/>
        <item x="5763"/>
        <item x="2088"/>
        <item x="9207"/>
        <item x="2268"/>
        <item x="1853"/>
        <item x="519"/>
        <item x="1724"/>
        <item x="4443"/>
        <item x="5253"/>
        <item x="2475"/>
        <item x="3436"/>
        <item x="4179"/>
        <item x="4516"/>
        <item x="6804"/>
        <item x="8630"/>
        <item x="4797"/>
        <item x="6076"/>
        <item x="1351"/>
        <item x="8211"/>
        <item x="9057"/>
        <item x="3313"/>
        <item x="9235"/>
        <item x="7888"/>
        <item x="214"/>
        <item x="5485"/>
        <item x="98"/>
        <item x="6109"/>
        <item x="9521"/>
        <item x="4953"/>
        <item x="7511"/>
        <item x="3486"/>
        <item x="1305"/>
        <item x="9832"/>
        <item x="9417"/>
        <item x="257"/>
        <item x="7342"/>
        <item x="4122"/>
        <item x="4002"/>
        <item x="5934"/>
        <item x="7867"/>
        <item x="5502"/>
        <item x="9209"/>
        <item x="825"/>
        <item x="7263"/>
        <item x="9502"/>
        <item x="8043"/>
        <item x="6264"/>
        <item x="2481"/>
        <item x="2161"/>
        <item x="3512"/>
        <item x="3038"/>
        <item x="4116"/>
        <item x="8651"/>
        <item x="7119"/>
        <item x="3322"/>
        <item x="9769"/>
        <item x="1908"/>
        <item x="435"/>
        <item x="75"/>
        <item x="9382"/>
        <item x="5283"/>
        <item x="9518"/>
        <item x="417"/>
        <item x="1152"/>
        <item x="9595"/>
        <item x="3248"/>
        <item x="5229"/>
        <item x="8063"/>
        <item x="9610"/>
        <item x="2276"/>
        <item x="2365"/>
        <item x="6180"/>
        <item x="3386"/>
        <item x="6028"/>
        <item x="6530"/>
        <item x="6590"/>
        <item x="9508"/>
        <item x="9627"/>
        <item x="4092"/>
        <item x="8201"/>
        <item x="86"/>
        <item x="8096"/>
        <item x="3935"/>
        <item x="1971"/>
        <item x="3728"/>
        <item x="3508"/>
        <item x="2484"/>
        <item x="7385"/>
        <item x="8832"/>
        <item x="864"/>
        <item x="3626"/>
        <item x="47"/>
        <item x="7489"/>
        <item x="3605"/>
        <item x="3350"/>
        <item x="334"/>
        <item x="9286"/>
        <item x="3706"/>
        <item x="1298"/>
        <item x="8521"/>
        <item x="3809"/>
        <item x="2311"/>
        <item x="9165"/>
        <item x="3054"/>
        <item x="9429"/>
        <item x="4530"/>
        <item x="7474"/>
        <item x="7677"/>
        <item x="9066"/>
        <item x="980"/>
        <item x="4828"/>
        <item x="4517"/>
        <item x="9626"/>
        <item x="8404"/>
        <item x="2581"/>
        <item x="4912"/>
        <item x="8207"/>
        <item x="2087"/>
        <item x="5293"/>
        <item x="460"/>
        <item x="6495"/>
        <item x="7735"/>
        <item x="7856"/>
        <item x="6657"/>
        <item x="3794"/>
        <item x="712"/>
        <item x="5576"/>
        <item x="8860"/>
        <item x="9072"/>
        <item x="5654"/>
        <item x="1800"/>
        <item x="8223"/>
        <item x="1609"/>
        <item x="382"/>
        <item x="4085"/>
        <item x="6688"/>
        <item x="2121"/>
        <item x="2627"/>
        <item x="6758"/>
        <item x="2918"/>
        <item x="6939"/>
        <item x="4786"/>
        <item x="9602"/>
        <item x="8292"/>
        <item x="3793"/>
        <item x="5695"/>
        <item x="353"/>
        <item x="1470"/>
        <item x="1967"/>
        <item x="8336"/>
        <item x="4136"/>
        <item x="8243"/>
        <item x="8144"/>
        <item x="3986"/>
        <item x="5061"/>
        <item x="2878"/>
        <item x="1801"/>
        <item x="2564"/>
        <item x="8399"/>
        <item x="6539"/>
        <item x="2738"/>
        <item x="7251"/>
        <item x="9377"/>
        <item x="3006"/>
        <item x="5927"/>
        <item x="9416"/>
        <item x="6389"/>
        <item x="3265"/>
        <item x="6226"/>
        <item x="9373"/>
        <item x="813"/>
        <item x="684"/>
        <item x="8087"/>
        <item x="6883"/>
        <item x="2651"/>
        <item x="4303"/>
        <item x="204"/>
        <item x="1513"/>
        <item x="1650"/>
        <item x="4417"/>
        <item x="9583"/>
        <item x="8375"/>
        <item x="2666"/>
        <item x="1602"/>
        <item x="5448"/>
        <item x="8511"/>
        <item x="5573"/>
        <item x="1307"/>
        <item x="1100"/>
        <item x="9860"/>
        <item x="4775"/>
        <item x="8648"/>
        <item x="9528"/>
        <item x="7460"/>
        <item x="8388"/>
        <item x="6794"/>
        <item x="9753"/>
        <item x="7638"/>
        <item x="5955"/>
        <item x="4947"/>
        <item x="365"/>
        <item x="4604"/>
        <item x="6240"/>
        <item x="5922"/>
        <item x="514"/>
        <item x="787"/>
        <item x="1947"/>
        <item x="1390"/>
        <item x="688"/>
        <item x="1987"/>
        <item x="2988"/>
        <item x="7564"/>
        <item x="3252"/>
        <item x="310"/>
        <item x="1414"/>
        <item x="9827"/>
        <item x="9542"/>
        <item x="9956"/>
        <item x="7804"/>
        <item x="9496"/>
        <item x="9777"/>
        <item x="245"/>
        <item x="6838"/>
        <item x="5180"/>
        <item x="8008"/>
        <item x="7663"/>
        <item x="8884"/>
        <item x="2882"/>
        <item x="1582"/>
        <item x="6261"/>
        <item x="5743"/>
        <item x="7963"/>
        <item x="2109"/>
        <item x="7181"/>
        <item x="7866"/>
        <item x="8311"/>
        <item x="5396"/>
        <item x="7056"/>
        <item x="672"/>
        <item x="5995"/>
        <item x="9028"/>
        <item x="8730"/>
        <item x="8844"/>
        <item x="1998"/>
        <item x="5111"/>
        <item x="9817"/>
        <item x="1185"/>
        <item x="6684"/>
        <item x="6542"/>
        <item x="3912"/>
        <item x="3851"/>
        <item x="6545"/>
        <item x="5192"/>
        <item x="4628"/>
        <item x="4800"/>
        <item x="1308"/>
        <item x="5071"/>
        <item x="7576"/>
        <item x="6651"/>
        <item x="2546"/>
        <item x="8911"/>
        <item x="5084"/>
        <item x="5753"/>
        <item x="1309"/>
        <item x="5943"/>
        <item x="1813"/>
        <item x="3804"/>
        <item x="5215"/>
        <item x="8491"/>
        <item x="5963"/>
        <item x="9134"/>
        <item x="9420"/>
        <item x="2529"/>
        <item x="7212"/>
        <item x="4003"/>
        <item x="2917"/>
        <item x="9963"/>
        <item x="3403"/>
        <item x="8543"/>
        <item x="6446"/>
        <item x="9936"/>
        <item x="5823"/>
        <item x="4329"/>
        <item x="6615"/>
        <item x="7911"/>
        <item x="3639"/>
        <item x="507"/>
        <item x="5307"/>
        <item x="4551"/>
        <item x="1064"/>
        <item x="6454"/>
        <item x="7635"/>
        <item x="7497"/>
        <item x="9403"/>
        <item x="7565"/>
        <item x="9375"/>
        <item x="5052"/>
        <item x="8373"/>
        <item x="6560"/>
        <item x="7467"/>
        <item x="5610"/>
        <item x="3289"/>
        <item x="2399"/>
        <item x="7937"/>
        <item x="2758"/>
        <item x="6215"/>
        <item x="4469"/>
        <item x="7557"/>
        <item x="2319"/>
        <item x="8646"/>
        <item x="2362"/>
        <item x="9351"/>
        <item x="645"/>
        <item x="571"/>
        <item x="7936"/>
        <item x="396"/>
        <item x="1522"/>
        <item x="4319"/>
        <item x="7415"/>
        <item x="623"/>
        <item x="3193"/>
        <item x="6045"/>
        <item x="5271"/>
        <item x="3223"/>
        <item x="785"/>
        <item x="5848"/>
        <item x="4733"/>
        <item x="4246"/>
        <item x="2520"/>
        <item x="6379"/>
        <item x="3958"/>
        <item x="9648"/>
        <item x="2729"/>
        <item x="2958"/>
        <item x="714"/>
        <item x="6311"/>
        <item x="9775"/>
        <item x="7606"/>
        <item x="6562"/>
        <item x="6481"/>
        <item x="190"/>
        <item x="9895"/>
        <item x="4634"/>
        <item x="9716"/>
        <item x="818"/>
        <item x="8963"/>
        <item x="9456"/>
        <item x="5841"/>
        <item x="5385"/>
        <item x="6705"/>
        <item x="4769"/>
        <item x="402"/>
        <item x="6482"/>
        <item x="2704"/>
        <item x="7347"/>
        <item x="8262"/>
        <item x="3155"/>
        <item x="7504"/>
        <item x="1342"/>
        <item x="522"/>
        <item x="1904"/>
        <item x="9460"/>
        <item x="4549"/>
        <item x="1978"/>
        <item x="1223"/>
        <item x="7147"/>
        <item x="7512"/>
        <item x="8239"/>
        <item x="3176"/>
        <item x="971"/>
        <item x="5328"/>
        <item x="1812"/>
        <item x="1121"/>
        <item x="4315"/>
        <item x="2925"/>
        <item x="7689"/>
        <item x="9190"/>
        <item x="9685"/>
        <item x="8532"/>
        <item x="5099"/>
        <item x="7050"/>
        <item x="4788"/>
        <item x="8966"/>
        <item x="9609"/>
        <item x="9852"/>
        <item x="7669"/>
        <item x="679"/>
        <item x="4431"/>
        <item x="9310"/>
        <item x="2215"/>
        <item x="4339"/>
        <item x="3249"/>
        <item x="456"/>
        <item x="6739"/>
        <item x="8423"/>
        <item x="5165"/>
        <item x="7697"/>
        <item x="8845"/>
        <item x="7942"/>
        <item x="3515"/>
        <item x="7989"/>
        <item x="8084"/>
        <item x="215"/>
        <item x="5038"/>
        <item x="268"/>
        <item x="4665"/>
        <item x="1776"/>
        <item x="6444"/>
        <item x="4796"/>
        <item x="3205"/>
        <item x="5959"/>
        <item x="551"/>
        <item x="9862"/>
        <item x="8474"/>
        <item x="648"/>
        <item x="2624"/>
        <item x="2954"/>
        <item x="913"/>
        <item x="6965"/>
        <item x="4347"/>
        <item x="26"/>
        <item x="7849"/>
        <item x="9270"/>
        <item x="1225"/>
        <item x="5372"/>
        <item x="89"/>
        <item x="3801"/>
        <item x="3242"/>
        <item x="2764"/>
        <item x="9423"/>
        <item x="7079"/>
        <item x="5640"/>
        <item x="2630"/>
        <item x="6361"/>
        <item x="567"/>
        <item x="6329"/>
        <item x="6173"/>
        <item x="1973"/>
        <item x="3927"/>
        <item x="1969"/>
        <item x="6208"/>
        <item x="9304"/>
        <item x="327"/>
        <item x="7136"/>
        <item x="1660"/>
        <item x="906"/>
        <item x="9982"/>
        <item x="3850"/>
        <item x="7368"/>
        <item x="6471"/>
        <item x="6405"/>
        <item x="2822"/>
        <item x="5545"/>
        <item x="8163"/>
        <item x="3760"/>
        <item x="8735"/>
        <item x="9538"/>
        <item x="3005"/>
        <item x="9989"/>
        <item x="6861"/>
        <item x="6868"/>
        <item x="7985"/>
        <item x="3258"/>
        <item x="3681"/>
        <item x="1195"/>
        <item x="5852"/>
        <item x="8872"/>
        <item x="4207"/>
        <item x="1463"/>
        <item x="3879"/>
        <item x="3101"/>
        <item x="4482"/>
        <item x="1907"/>
        <item x="3505"/>
        <item x="7191"/>
        <item x="9247"/>
        <item x="3536"/>
        <item x="5704"/>
        <item x="6298"/>
        <item x="5647"/>
        <item x="2227"/>
        <item x="2667"/>
        <item x="1269"/>
        <item x="2961"/>
        <item x="4066"/>
        <item x="8823"/>
        <item x="5403"/>
        <item x="2143"/>
        <item x="4663"/>
        <item x="6884"/>
        <item x="7640"/>
        <item x="990"/>
        <item x="9183"/>
        <item x="4014"/>
        <item x="5826"/>
        <item x="4255"/>
        <item x="585"/>
        <item x="3437"/>
        <item x="2267"/>
        <item x="8364"/>
        <item x="7366"/>
        <item x="1146"/>
        <item x="4540"/>
        <item x="6709"/>
        <item x="1428"/>
        <item x="8653"/>
        <item x="5032"/>
        <item x="3429"/>
        <item x="2005"/>
        <item x="8863"/>
        <item x="9910"/>
        <item x="8557"/>
        <item x="6895"/>
        <item x="5153"/>
        <item x="495"/>
        <item x="5317"/>
        <item x="6559"/>
        <item x="7874"/>
        <item x="4251"/>
        <item x="9897"/>
        <item x="7260"/>
        <item x="1668"/>
        <item x="3680"/>
        <item x="6357"/>
        <item x="8358"/>
        <item x="8484"/>
        <item x="6247"/>
        <item x="1243"/>
        <item x="5608"/>
        <item x="3047"/>
        <item x="6984"/>
        <item x="2577"/>
        <item x="9333"/>
        <item x="1408"/>
        <item x="3609"/>
        <item x="2488"/>
        <item x="7658"/>
        <item x="5574"/>
        <item x="7028"/>
        <item x="8982"/>
        <item x="3646"/>
        <item x="108"/>
        <item x="6348"/>
        <item x="1851"/>
        <item x="9421"/>
        <item x="797"/>
        <item x="3393"/>
        <item x="2992"/>
        <item x="2576"/>
        <item x="7774"/>
        <item x="6715"/>
        <item x="9825"/>
        <item x="2177"/>
        <item x="9376"/>
        <item x="7864"/>
        <item x="354"/>
        <item x="1311"/>
        <item x="2388"/>
        <item x="887"/>
        <item x="9174"/>
        <item x="2408"/>
        <item x="7552"/>
        <item x="3046"/>
        <item x="1524"/>
        <item x="5174"/>
        <item x="318"/>
        <item x="6280"/>
        <item x="6266"/>
        <item x="1763"/>
        <item x="4218"/>
        <item x="8770"/>
        <item x="9055"/>
        <item x="6830"/>
        <item x="5538"/>
        <item x="6944"/>
        <item x="1918"/>
        <item x="1099"/>
        <item x="3279"/>
        <item x="6658"/>
        <item x="854"/>
        <item x="8363"/>
        <item x="5077"/>
        <item x="717"/>
        <item x="7087"/>
        <item x="2528"/>
        <item x="8638"/>
        <item x="6787"/>
        <item x="8765"/>
        <item x="7570"/>
        <item x="8005"/>
        <item x="502"/>
        <item x="5601"/>
        <item x="2254"/>
        <item x="4922"/>
        <item x="6533"/>
        <item x="5599"/>
        <item x="2787"/>
        <item x="5055"/>
        <item x="9475"/>
        <item x="4385"/>
        <item x="4330"/>
        <item x="5170"/>
        <item x="2417"/>
        <item x="4067"/>
        <item x="5671"/>
        <item x="180"/>
        <item x="162"/>
        <item x="881"/>
        <item x="8829"/>
        <item x="7321"/>
        <item x="8331"/>
        <item x="8508"/>
        <item x="3795"/>
        <item x="7597"/>
        <item x="4283"/>
        <item x="2280"/>
        <item x="7760"/>
        <item x="1976"/>
        <item x="7736"/>
        <item x="1076"/>
        <item x="6780"/>
        <item x="2494"/>
        <item x="6525"/>
        <item x="1228"/>
        <item x="119"/>
        <item x="5389"/>
        <item x="5108"/>
        <item x="4631"/>
        <item x="8971"/>
        <item x="9773"/>
        <item x="9485"/>
        <item x="7081"/>
        <item x="7033"/>
        <item x="2"/>
        <item x="8888"/>
        <item x="3660"/>
        <item x="851"/>
        <item x="1038"/>
        <item x="235"/>
        <item x="9941"/>
        <item x="7220"/>
        <item x="6968"/>
        <item x="5058"/>
        <item x="5421"/>
        <item x="218"/>
        <item x="9426"/>
        <item x="120"/>
        <item x="6514"/>
        <item x="2839"/>
        <item x="181"/>
        <item x="2685"/>
        <item x="9153"/>
        <item x="4742"/>
        <item x="9632"/>
        <item x="8288"/>
        <item x="8297"/>
        <item x="644"/>
        <item x="5906"/>
        <item x="9319"/>
        <item x="3780"/>
        <item x="7817"/>
        <item x="7151"/>
        <item x="7333"/>
        <item x="2487"/>
        <item x="4441"/>
        <item x="5033"/>
        <item x="5415"/>
        <item x="4575"/>
        <item x="9422"/>
        <item x="7579"/>
        <item x="2094"/>
        <item x="330"/>
        <item x="8727"/>
        <item x="7395"/>
        <item x="8851"/>
        <item x="8953"/>
        <item x="2570"/>
        <item x="1732"/>
        <item x="7226"/>
        <item x="7086"/>
        <item x="8449"/>
        <item x="9781"/>
        <item x="345"/>
        <item x="4929"/>
        <item x="8299"/>
        <item x="1833"/>
        <item x="4089"/>
        <item x="6921"/>
        <item x="9176"/>
        <item x="7818"/>
        <item x="5339"/>
        <item x="2751"/>
        <item x="1501"/>
        <item x="5756"/>
        <item x="8924"/>
        <item x="9984"/>
        <item x="3041"/>
        <item x="6975"/>
        <item x="2023"/>
        <item x="3696"/>
        <item x="869"/>
        <item x="9999"/>
        <item x="3915"/>
        <item x="3607"/>
        <item x="6807"/>
        <item x="264"/>
        <item x="6063"/>
        <item x="1339"/>
        <item x="9214"/>
        <item x="4508"/>
        <item x="4296"/>
        <item x="5734"/>
        <item x="3037"/>
        <item x="4026"/>
        <item x="186"/>
        <item x="5702"/>
        <item x="7187"/>
        <item x="6172"/>
        <item x="4489"/>
        <item x="271"/>
        <item x="8952"/>
        <item x="224"/>
        <item x="2525"/>
        <item x="1220"/>
        <item x="3595"/>
        <item x="8677"/>
        <item x="4829"/>
        <item x="3478"/>
        <item x="2912"/>
        <item x="3241"/>
        <item x="2496"/>
        <item x="370"/>
        <item x="72"/>
        <item x="8664"/>
        <item x="8795"/>
        <item x="9058"/>
        <item x="1073"/>
        <item x="3712"/>
        <item x="6034"/>
        <item x="9580"/>
        <item x="4121"/>
        <item x="8507"/>
        <item x="1138"/>
        <item x="0"/>
        <item x="5845"/>
        <item x="3364"/>
        <item x="945"/>
        <item x="2179"/>
        <item x="6134"/>
        <item x="1579"/>
        <item x="349"/>
        <item x="2231"/>
        <item x="2380"/>
        <item x="7894"/>
        <item x="1042"/>
        <item x="9826"/>
        <item x="7692"/>
        <item x="6641"/>
        <item x="5691"/>
        <item x="9597"/>
        <item x="1761"/>
        <item x="5337"/>
        <item x="4048"/>
        <item x="7223"/>
        <item x="9628"/>
        <item x="8191"/>
        <item x="5660"/>
        <item x="524"/>
        <item x="5525"/>
        <item x="8913"/>
        <item x="9391"/>
        <item x="4527"/>
        <item x="9329"/>
        <item x="7285"/>
        <item x="4095"/>
        <item x="6625"/>
        <item x="2216"/>
        <item x="6862"/>
        <item x="1795"/>
        <item x="7422"/>
        <item x="3517"/>
        <item x="6736"/>
        <item x="6133"/>
        <item x="5148"/>
        <item x="973"/>
        <item x="801"/>
        <item x="9762"/>
        <item x="6460"/>
        <item x="9260"/>
        <item x="2148"/>
        <item x="3516"/>
        <item x="2888"/>
        <item x="3259"/>
        <item x="5572"/>
        <item x="4430"/>
        <item x="2095"/>
        <item x="592"/>
        <item x="4856"/>
        <item x="778"/>
        <item x="9976"/>
        <item x="4272"/>
        <item x="5926"/>
        <item x="3778"/>
        <item x="9874"/>
        <item x="6269"/>
        <item x="866"/>
        <item x="3333"/>
        <item x="8134"/>
        <item x="332"/>
        <item x="9674"/>
        <item x="3894"/>
        <item x="6997"/>
        <item x="2908"/>
        <item x="25"/>
        <item x="6786"/>
        <item x="2225"/>
        <item x="987"/>
        <item x="9361"/>
        <item x="8467"/>
        <item x="7341"/>
        <item x="3952"/>
        <item x="2463"/>
        <item x="486"/>
        <item x="4905"/>
        <item x="4890"/>
        <item x="5316"/>
        <item x="3174"/>
        <item x="8133"/>
        <item x="6216"/>
        <item x="622"/>
        <item x="2098"/>
        <item x="7129"/>
        <item x="6806"/>
        <item x="9050"/>
        <item x="7316"/>
        <item x="7713"/>
        <item x="5166"/>
        <item x="8024"/>
        <item x="1015"/>
        <item x="131"/>
        <item x="7667"/>
        <item x="7933"/>
        <item x="3169"/>
        <item x="1959"/>
        <item x="4588"/>
        <item x="7279"/>
        <item x="9565"/>
        <item x="474"/>
        <item x="5022"/>
        <item x="6829"/>
        <item x="9281"/>
        <item x="4623"/>
        <item x="1288"/>
        <item x="7870"/>
        <item x="8409"/>
        <item x="3221"/>
        <item x="3278"/>
        <item x="5374"/>
        <item x="9101"/>
        <item x="9311"/>
        <item x="9843"/>
        <item x="8393"/>
        <item x="2932"/>
        <item x="9671"/>
        <item x="8078"/>
        <item x="8554"/>
        <item x="1629"/>
        <item x="4221"/>
        <item x="7305"/>
        <item x="3163"/>
        <item x="5930"/>
        <item x="1772"/>
        <item x="2112"/>
        <item x="3204"/>
        <item x="2176"/>
        <item x="5340"/>
        <item x="4373"/>
        <item x="188"/>
        <item x="5941"/>
        <item x="1806"/>
        <item x="1828"/>
        <item x="6382"/>
        <item x="6362"/>
        <item x="8515"/>
        <item x="3943"/>
        <item x="5116"/>
        <item x="4881"/>
        <item x="5528"/>
        <item x="2725"/>
        <item x="1041"/>
        <item x="9495"/>
        <item x="9459"/>
        <item x="5092"/>
        <item x="6697"/>
        <item x="8838"/>
        <item x="4094"/>
        <item x="9360"/>
        <item x="8266"/>
        <item x="6393"/>
        <item x="9077"/>
        <item x="4685"/>
        <item x="5057"/>
        <item x="8927"/>
        <item x="6731"/>
        <item x="3451"/>
        <item x="3581"/>
        <item x="5248"/>
        <item x="2357"/>
        <item x="7644"/>
        <item x="909"/>
        <item x="6414"/>
        <item x="8890"/>
        <item x="4718"/>
        <item x="3423"/>
        <item x="7175"/>
        <item x="6852"/>
        <item x="4984"/>
        <item x="2037"/>
        <item x="6813"/>
        <item x="9210"/>
        <item x="9556"/>
        <item x="4021"/>
        <item x="6027"/>
        <item x="6926"/>
        <item x="2869"/>
        <item x="8822"/>
        <item x="5133"/>
        <item x="6411"/>
        <item x="2879"/>
        <item x="9399"/>
        <item x="8261"/>
        <item x="5833"/>
        <item x="8650"/>
        <item x="7806"/>
        <item x="3899"/>
        <item x="8480"/>
        <item x="9875"/>
        <item x="9490"/>
        <item x="479"/>
        <item x="6347"/>
        <item x="6536"/>
        <item x="7717"/>
        <item x="8559"/>
        <item x="5958"/>
        <item x="4176"/>
        <item x="667"/>
        <item x="3445"/>
        <item x="1964"/>
        <item x="3380"/>
        <item x="8251"/>
        <item x="2483"/>
        <item x="99"/>
        <item x="5378"/>
        <item x="2646"/>
        <item x="8938"/>
        <item x="2101"/>
        <item x="4945"/>
        <item x="7987"/>
        <item x="1001"/>
        <item x="8056"/>
        <item x="6149"/>
        <item x="9200"/>
        <item x="5700"/>
        <item x="5981"/>
        <item x="5298"/>
        <item x="7194"/>
        <item x="3936"/>
        <item x="2361"/>
        <item x="2763"/>
        <item x="6427"/>
        <item x="8512"/>
        <item x="1014"/>
        <item x="6224"/>
        <item x="7421"/>
        <item x="1368"/>
        <item x="1405"/>
        <item x="3315"/>
        <item x="6210"/>
        <item x="746"/>
        <item x="878"/>
        <item x="6177"/>
        <item x="3663"/>
        <item x="3266"/>
        <item x="4442"/>
        <item x="2271"/>
        <item x="4194"/>
        <item x="3489"/>
        <item x="9822"/>
        <item x="8127"/>
        <item x="5300"/>
        <item x="1173"/>
        <item x="3565"/>
        <item x="4807"/>
        <item x="3630"/>
        <item x="9346"/>
        <item x="7857"/>
        <item x="9356"/>
        <item x="3211"/>
        <item x="8282"/>
        <item x="5890"/>
        <item x="9093"/>
        <item x="5546"/>
        <item x="7548"/>
        <item x="4566"/>
        <item x="1782"/>
        <item x="5398"/>
        <item x="811"/>
        <item x="412"/>
        <item x="1471"/>
        <item x="7159"/>
        <item x="9846"/>
        <item x="6346"/>
        <item x="8685"/>
        <item x="4709"/>
        <item x="3025"/>
        <item x="8438"/>
        <item x="2077"/>
        <item x="6061"/>
        <item x="6983"/>
        <item x="5082"/>
        <item x="3741"/>
        <item x="5075"/>
        <item x="6117"/>
        <item x="650"/>
        <item x="6318"/>
        <item x="5402"/>
        <item x="9541"/>
        <item x="9727"/>
        <item x="3560"/>
        <item x="4154"/>
        <item x="7980"/>
        <item x="6839"/>
        <item x="9395"/>
        <item x="7896"/>
        <item x="9971"/>
        <item x="8187"/>
        <item x="5549"/>
        <item x="8164"/>
        <item x="5390"/>
        <item x="6556"/>
        <item x="9100"/>
        <item x="9884"/>
        <item x="8984"/>
        <item x="46"/>
        <item x="8359"/>
        <item x="1031"/>
        <item x="9088"/>
        <item x="6474"/>
        <item x="7764"/>
        <item x="7466"/>
        <item x="5393"/>
        <item x="7405"/>
        <item x="7334"/>
        <item x="3897"/>
        <item x="6871"/>
        <item x="6008"/>
        <item x="6006"/>
        <item x="3997"/>
        <item x="665"/>
        <item x="9253"/>
        <item x="6898"/>
        <item x="639"/>
        <item x="2214"/>
        <item x="8870"/>
        <item x="6087"/>
        <item x="3407"/>
        <item x="5878"/>
        <item x="33"/>
        <item x="3527"/>
        <item x="7463"/>
        <item x="4097"/>
        <item x="709"/>
        <item x="4876"/>
        <item x="5940"/>
        <item x="7092"/>
        <item x="7150"/>
        <item x="2221"/>
        <item x="8249"/>
        <item x="8216"/>
        <item x="6065"/>
        <item x="2781"/>
        <item x="1558"/>
        <item x="6728"/>
        <item x="225"/>
        <item x="745"/>
        <item x="5727"/>
        <item x="4697"/>
        <item x="1719"/>
        <item x="8259"/>
        <item x="6033"/>
        <item x="8323"/>
        <item x="6701"/>
        <item x="8620"/>
        <item x="6971"/>
        <item x="896"/>
        <item x="4802"/>
        <item x="1547"/>
        <item x="4190"/>
        <item x="5349"/>
        <item x="8632"/>
        <item x="2978"/>
        <item x="902"/>
        <item x="4779"/>
        <item x="9303"/>
        <item x="5214"/>
        <item x="4173"/>
        <item x="9873"/>
        <item x="8518"/>
        <item x="977"/>
        <item x="5284"/>
        <item x="5121"/>
        <item x="9810"/>
        <item x="4641"/>
        <item x="1832"/>
        <item x="7480"/>
        <item x="8908"/>
        <item x="6825"/>
        <item x="3201"/>
        <item x="4933"/>
        <item x="7723"/>
        <item x="7555"/>
        <item x="9102"/>
        <item x="3290"/>
        <item x="5357"/>
        <item x="651"/>
        <item x="576"/>
        <item x="8531"/>
        <item x="5096"/>
        <item x="4299"/>
        <item x="6190"/>
        <item x="8702"/>
        <item x="222"/>
        <item x="40"/>
        <item x="2478"/>
        <item x="8948"/>
        <item x="8960"/>
        <item x="7103"/>
        <item x="4250"/>
        <item x="3334"/>
        <item x="7961"/>
        <item x="3604"/>
        <item x="7290"/>
        <item x="9606"/>
        <item x="8606"/>
        <item x="5452"/>
        <item x="7585"/>
        <item x="3688"/>
        <item x="4678"/>
        <item x="4967"/>
        <item x="6587"/>
        <item x="6483"/>
        <item x="5363"/>
        <item x="2881"/>
        <item x="1398"/>
        <item x="1254"/>
        <item x="1425"/>
        <item x="958"/>
        <item x="5765"/>
        <item x="5343"/>
        <item x="883"/>
        <item x="8168"/>
        <item x="7137"/>
        <item x="1790"/>
        <item x="5862"/>
        <item x="2451"/>
        <item x="2803"/>
        <item x="7510"/>
        <item x="380"/>
        <item x="1715"/>
        <item x="806"/>
        <item x="4282"/>
        <item x="9728"/>
        <item x="1393"/>
        <item x="4340"/>
        <item x="2378"/>
        <item x="8571"/>
        <item x="1548"/>
        <item x="4666"/>
        <item x="263"/>
        <item x="8910"/>
        <item x="4076"/>
        <item x="1652"/>
        <item x="6"/>
        <item x="4104"/>
        <item x="4189"/>
        <item x="2269"/>
        <item x="3789"/>
        <item x="9995"/>
        <item x="2331"/>
        <item x="7771"/>
        <item x="8757"/>
        <item x="1098"/>
        <item x="875"/>
        <item x="8208"/>
        <item x="9185"/>
        <item x="1576"/>
        <item x="9167"/>
        <item x="5190"/>
        <item x="115"/>
        <item x="9114"/>
        <item x="3421"/>
        <item x="3057"/>
        <item x="2519"/>
        <item x="9344"/>
        <item x="4673"/>
        <item x="4738"/>
        <item x="7927"/>
        <item x="6493"/>
        <item x="8686"/>
        <item x="7688"/>
        <item x="2609"/>
        <item x="9477"/>
        <item x="1367"/>
        <item x="8254"/>
        <item x="8600"/>
        <item x="1626"/>
        <item x="2288"/>
        <item x="6656"/>
        <item x="7947"/>
        <item x="444"/>
        <item x="8032"/>
        <item x="967"/>
        <item x="4057"/>
        <item x="7890"/>
        <item x="2766"/>
        <item x="1822"/>
        <item x="9619"/>
        <item x="3993"/>
        <item x="413"/>
        <item x="5582"/>
        <item x="3730"/>
        <item x="3531"/>
        <item x="8805"/>
        <item x="1903"/>
        <item x="6759"/>
        <item x="4030"/>
        <item x="6171"/>
        <item x="9782"/>
        <item x="6345"/>
        <item x="1244"/>
        <item x="9899"/>
        <item x="4676"/>
        <item x="2439"/>
        <item x="3013"/>
        <item x="2697"/>
        <item x="7379"/>
        <item x="7432"/>
        <item x="3471"/>
        <item x="418"/>
        <item x="2189"/>
        <item x="3620"/>
        <item x="5424"/>
        <item x="8517"/>
        <item x="8291"/>
        <item x="6828"/>
        <item x="6219"/>
        <item x="6002"/>
        <item x="505"/>
        <item x="5228"/>
        <item x="6655"/>
        <item x="2056"/>
        <item x="8076"/>
        <item x="2748"/>
        <item x="6687"/>
        <item x="4285"/>
        <item x="1280"/>
        <item x="3579"/>
        <item x="1102"/>
        <item x="4212"/>
        <item x="7350"/>
        <item x="3616"/>
        <item x="9894"/>
        <item x="2930"/>
        <item x="7702"/>
        <item x="2772"/>
        <item x="7734"/>
        <item x="1922"/>
        <item x="4966"/>
        <item x="9545"/>
        <item x="1692"/>
        <item x="6848"/>
        <item x="7819"/>
        <item x="4963"/>
        <item x="5469"/>
        <item x="3652"/>
        <item x="8013"/>
        <item x="6891"/>
        <item x="3666"/>
        <item x="7831"/>
        <item x="9181"/>
        <item x="3631"/>
        <item x="9876"/>
        <item x="4007"/>
        <item x="9010"/>
        <item x="4893"/>
        <item x="611"/>
        <item x="5844"/>
        <item x="1328"/>
        <item x="1357"/>
        <item x="7603"/>
        <item x="9204"/>
        <item x="2349"/>
        <item x="9366"/>
        <item x="2102"/>
        <item x="6708"/>
        <item x="2850"/>
        <item x="2438"/>
        <item x="7083"/>
        <item x="6185"/>
        <item x="5567"/>
        <item x="7439"/>
        <item x="8785"/>
        <item x="6492"/>
        <item x="6552"/>
        <item x="937"/>
        <item x="5013"/>
        <item x="7625"/>
        <item x="174"/>
        <item x="8698"/>
        <item x="2232"/>
        <item x="8209"/>
        <item x="3384"/>
        <item x="2956"/>
        <item x="7578"/>
        <item x="2004"/>
        <item x="5011"/>
        <item x="1610"/>
        <item x="6015"/>
        <item x="2664"/>
        <item x="1850"/>
        <item x="9746"/>
        <item x="2524"/>
        <item x="10"/>
        <item x="2419"/>
        <item x="8549"/>
        <item x="4924"/>
        <item x="9487"/>
        <item x="101"/>
        <item x="7499"/>
        <item x="7125"/>
        <item x="3372"/>
        <item x="626"/>
        <item x="130"/>
        <item x="7594"/>
        <item x="4217"/>
        <item x="2722"/>
        <item x="8016"/>
        <item x="1259"/>
        <item x="1186"/>
        <item x="9411"/>
        <item x="9172"/>
        <item x="3732"/>
        <item x="3504"/>
        <item x="4278"/>
        <item x="3456"/>
        <item x="1842"/>
        <item x="9049"/>
        <item x="1687"/>
        <item x="2905"/>
        <item x="4029"/>
        <item x="7423"/>
        <item x="4470"/>
        <item x="1825"/>
        <item x="8329"/>
        <item x="326"/>
        <item x="1819"/>
        <item x="3858"/>
        <item x="7324"/>
        <item x="8271"/>
        <item x="2880"/>
        <item x="690"/>
        <item x="4400"/>
        <item x="5457"/>
        <item x="7795"/>
        <item x="2565"/>
        <item x="7292"/>
        <item x="3781"/>
        <item x="6847"/>
        <item x="4801"/>
        <item x="2633"/>
        <item x="2127"/>
        <item x="226"/>
        <item x="5491"/>
        <item x="1574"/>
        <item x="1645"/>
        <item x="5160"/>
        <item x="9636"/>
        <item x="4062"/>
        <item x="8974"/>
        <item x="7715"/>
        <item x="7495"/>
        <item x="6811"/>
        <item x="4205"/>
        <item x="6025"/>
        <item x="9067"/>
        <item x="9408"/>
        <item x="6066"/>
        <item x="6459"/>
        <item x="3907"/>
        <item x="4269"/>
        <item x="7430"/>
        <item x="2767"/>
        <item x="7061"/>
        <item x="9713"/>
        <item x="3906"/>
        <item x="1586"/>
        <item x="8446"/>
        <item x="9436"/>
        <item x="9779"/>
        <item x="4918"/>
        <item x="9922"/>
        <item x="9855"/>
        <item x="4949"/>
        <item x="7575"/>
        <item x="5225"/>
        <item x="2016"/>
        <item x="3444"/>
        <item x="5043"/>
        <item x="272"/>
        <item x="5892"/>
        <item x="9837"/>
        <item x="5412"/>
        <item x="8687"/>
        <item x="1177"/>
        <item x="5984"/>
        <item x="5401"/>
        <item x="8613"/>
        <item x="760"/>
        <item x="9019"/>
        <item x="5590"/>
        <item x="1550"/>
        <item x="7224"/>
        <item x="1128"/>
        <item x="6151"/>
        <item x="5329"/>
        <item x="1648"/>
        <item x="4621"/>
        <item x="2201"/>
        <item x="4555"/>
        <item x="8886"/>
        <item x="4857"/>
        <item x="6359"/>
        <item x="4836"/>
        <item x="7673"/>
        <item x="9143"/>
        <item x="499"/>
        <item x="5897"/>
        <item x="8904"/>
        <item x="4558"/>
        <item x="9889"/>
        <item x="9294"/>
        <item x="1189"/>
        <item x="572"/>
        <item x="8610"/>
        <item x="8744"/>
        <item x="1352"/>
        <item x="7231"/>
        <item x="5759"/>
        <item x="8426"/>
        <item x="1091"/>
        <item x="3977"/>
        <item x="3125"/>
        <item x="7882"/>
        <item x="1783"/>
        <item x="6229"/>
        <item x="3859"/>
        <item x="816"/>
        <item x="9256"/>
        <item x="6324"/>
        <item x="7336"/>
        <item x="7143"/>
        <item x="9568"/>
        <item x="9447"/>
        <item x="5240"/>
        <item x="9870"/>
        <item x="3830"/>
        <item x="7452"/>
        <item x="8605"/>
        <item x="6685"/>
        <item x="776"/>
        <item x="3385"/>
        <item x="2322"/>
        <item x="141"/>
        <item x="6139"/>
        <item x="1733"/>
        <item x="2012"/>
        <item x="8206"/>
        <item x="6304"/>
        <item x="1882"/>
        <item x="786"/>
        <item x="4776"/>
        <item x="1165"/>
        <item x="2084"/>
        <item x="2919"/>
        <item x="3200"/>
        <item x="754"/>
        <item x="6856"/>
        <item x="6713"/>
        <item x="3974"/>
        <item x="7765"/>
        <item x="5347"/>
        <item x="3369"/>
        <item x="4837"/>
        <item x="7389"/>
        <item x="2371"/>
        <item x="8307"/>
        <item x="9838"/>
        <item x="2944"/>
        <item x="1879"/>
        <item x="5460"/>
        <item x="675"/>
        <item x="6203"/>
        <item x="2133"/>
        <item x="6738"/>
        <item x="1866"/>
        <item x="6887"/>
        <item x="3568"/>
        <item x="5103"/>
        <item x="2700"/>
        <item x="7073"/>
        <item x="6809"/>
        <item x="1382"/>
        <item x="8965"/>
        <item x="6170"/>
        <item x="53"/>
        <item x="9220"/>
        <item x="1519"/>
        <item x="2805"/>
        <item x="7554"/>
        <item x="5002"/>
        <item x="24"/>
        <item x="2028"/>
        <item x="879"/>
        <item x="4675"/>
        <item x="8666"/>
        <item x="4012"/>
        <item x="2377"/>
        <item x="5876"/>
        <item x="6124"/>
        <item x="9059"/>
        <item x="2053"/>
        <item x="4657"/>
        <item x="8800"/>
        <item x="4877"/>
        <item x="6039"/>
        <item x="4921"/>
        <item x="2040"/>
        <item x="8678"/>
        <item x="254"/>
        <item x="297"/>
        <item x="6291"/>
        <item x="7371"/>
        <item x="9125"/>
        <item x="3001"/>
        <item x="9787"/>
        <item x="4167"/>
        <item x="3645"/>
        <item x="9042"/>
        <item x="1917"/>
        <item x="546"/>
        <item x="3263"/>
        <item x="3528"/>
        <item x="3612"/>
        <item x="4612"/>
        <item x="912"/>
        <item x="4759"/>
        <item x="3150"/>
        <item x="1707"/>
        <item x="3885"/>
        <item x="5304"/>
        <item x="8082"/>
        <item x="3825"/>
        <item x="2949"/>
        <item x="6165"/>
        <item x="3175"/>
        <item x="8135"/>
        <item x="6882"/>
        <item x="2421"/>
        <item x="2510"/>
        <item x="7330"/>
        <item x="4484"/>
        <item x="7397"/>
        <item x="7111"/>
        <item x="1261"/>
        <item x="5810"/>
        <item x="2162"/>
        <item x="7538"/>
        <item x="3808"/>
        <item x="2608"/>
        <item x="8470"/>
        <item x="9857"/>
        <item x="6060"/>
        <item x="803"/>
        <item x="1725"/>
        <item x="2346"/>
        <item x="8939"/>
        <item x="8353"/>
        <item x="7730"/>
        <item x="6062"/>
        <item x="8007"/>
        <item x="1065"/>
        <item x="8922"/>
        <item x="461"/>
        <item x="3959"/>
        <item x="5760"/>
        <item x="3923"/>
        <item x="7758"/>
        <item x="9032"/>
        <item x="221"/>
        <item x="1341"/>
        <item x="6662"/>
        <item x="9498"/>
        <item x="6372"/>
        <item x="606"/>
        <item x="9034"/>
        <item x="427"/>
        <item x="1975"/>
        <item x="451"/>
        <item x="4821"/>
        <item x="6610"/>
        <item x="4965"/>
        <item x="6051"/>
        <item x="7404"/>
        <item x="4317"/>
        <item x="4392"/>
        <item x="3552"/>
        <item x="512"/>
        <item x="112"/>
        <item x="5158"/>
        <item x="3711"/>
        <item x="4990"/>
        <item x="9603"/>
        <item x="7158"/>
        <item x="6850"/>
        <item x="9489"/>
        <item x="3114"/>
        <item x="726"/>
        <item x="5705"/>
        <item x="7464"/>
        <item x="9804"/>
        <item x="527"/>
        <item x="5751"/>
        <item x="158"/>
        <item x="5847"/>
        <item x="1601"/>
        <item x="3654"/>
        <item x="6757"/>
        <item x="2423"/>
        <item x="2207"/>
        <item x="8903"/>
        <item x="9160"/>
        <item x="5835"/>
        <item x="3002"/>
        <item x="1484"/>
        <item x="7970"/>
        <item x="5446"/>
        <item x="7925"/>
        <item x="3310"/>
        <item x="6933"/>
        <item x="6940"/>
        <item x="8298"/>
        <item x="5285"/>
        <item x="2857"/>
        <item x="4671"/>
        <item x="8021"/>
        <item x="2142"/>
        <item x="8398"/>
        <item x="294"/>
        <item x="4580"/>
        <item x="3632"/>
        <item x="8499"/>
        <item x="309"/>
        <item x="3199"/>
        <item x="1639"/>
        <item x="6071"/>
        <item x="4599"/>
        <item x="1271"/>
        <item x="4724"/>
        <item x="868"/>
        <item x="6679"/>
        <item x="1955"/>
        <item x="8408"/>
        <item x="1396"/>
        <item x="160"/>
        <item x="6588"/>
        <item x="955"/>
        <item x="9849"/>
        <item x="8545"/>
        <item x="5375"/>
        <item x="6885"/>
        <item x="1360"/>
        <item x="7300"/>
        <item x="7199"/>
        <item x="7019"/>
        <item x="3787"/>
        <item x="9349"/>
        <item x="767"/>
        <item x="6632"/>
        <item x="9730"/>
        <item x="7944"/>
        <item x="6620"/>
        <item x="5530"/>
        <item x="5731"/>
        <item x="1720"/>
        <item x="4753"/>
        <item x="8344"/>
        <item x="5632"/>
        <item x="283"/>
        <item x="3820"/>
        <item x="6110"/>
        <item x="5625"/>
        <item x="5440"/>
        <item x="2140"/>
        <item x="3161"/>
        <item x="4448"/>
        <item x="7809"/>
        <item x="9808"/>
        <item x="209"/>
        <item x="3813"/>
        <item x="5532"/>
        <item x="9012"/>
        <item x="9654"/>
        <item x="9549"/>
        <item x="2466"/>
        <item x="5373"/>
        <item x="1926"/>
        <item x="7211"/>
        <item x="4995"/>
        <item x="8813"/>
        <item x="6774"/>
        <item x="1691"/>
        <item x="7205"/>
        <item x="2013"/>
        <item x="7844"/>
        <item x="2714"/>
        <item x="4264"/>
        <item x="6153"/>
        <item x="5867"/>
        <item x="4825"/>
        <item x="1324"/>
        <item x="737"/>
        <item x="4493"/>
        <item x="1678"/>
        <item x="4082"/>
        <item x="705"/>
        <item x="7761"/>
        <item x="4973"/>
        <item x="920"/>
        <item x="3591"/>
        <item x="2817"/>
        <item x="2486"/>
        <item x="8852"/>
        <item x="3925"/>
        <item x="3838"/>
        <item x="7258"/>
        <item x="2085"/>
        <item x="8980"/>
        <item x="809"/>
        <item x="5382"/>
        <item x="1887"/>
        <item x="9362"/>
        <item x="5821"/>
        <item x="5325"/>
        <item x="452"/>
        <item x="2555"/>
        <item x="2731"/>
        <item x="182"/>
        <item x="2521"/>
        <item x="8604"/>
        <item x="2876"/>
        <item x="7078"/>
        <item x="9776"/>
        <item x="9885"/>
        <item x="3286"/>
        <item x="7559"/>
        <item x="4063"/>
        <item x="476"/>
        <item x="1449"/>
        <item x="1245"/>
        <item x="8712"/>
        <item x="8753"/>
        <item x="6184"/>
        <item x="4316"/>
        <item x="5464"/>
        <item x="1230"/>
        <item x="282"/>
        <item x="1927"/>
        <item x="7926"/>
        <item x="5889"/>
        <item x="8328"/>
        <item x="3442"/>
        <item x="4930"/>
        <item x="1930"/>
        <item x="9225"/>
        <item x="8882"/>
        <item x="3128"/>
        <item x="6640"/>
        <item x="21"/>
        <item x="9605"/>
        <item x="266"/>
        <item x="7042"/>
        <item x="3513"/>
        <item x="7183"/>
        <item x="4334"/>
        <item x="8086"/>
        <item x="9858"/>
        <item x="563"/>
        <item x="8767"/>
        <item x="4140"/>
        <item x="1939"/>
        <item x="2440"/>
        <item x="9158"/>
        <item x="8047"/>
        <item x="76"/>
        <item x="983"/>
        <item x="7505"/>
        <item x="2172"/>
        <item x="2418"/>
        <item x="8283"/>
        <item x="5864"/>
        <item x="9714"/>
        <item x="9044"/>
        <item x="3502"/>
        <item x="565"/>
        <item x="9271"/>
        <item x="3860"/>
        <item x="5326"/>
        <item x="9665"/>
        <item x="4398"/>
        <item x="1317"/>
        <item x="8538"/>
        <item x="2916"/>
        <item x="5692"/>
        <item x="8492"/>
        <item x="8460"/>
        <item x="8069"/>
        <item x="1943"/>
        <item x="5580"/>
        <item x="2852"/>
        <item x="9525"/>
        <item x="9835"/>
        <item x="4132"/>
        <item x="9118"/>
        <item x="7217"/>
        <item x="3075"/>
        <item x="5999"/>
        <item x="5367"/>
        <item x="9724"/>
        <item x="2332"/>
        <item x="1960"/>
        <item x="3675"/>
        <item x="3845"/>
        <item x="856"/>
        <item x="4561"/>
        <item x="1726"/>
        <item x="4887"/>
        <item x="4184"/>
        <item x="9064"/>
        <item x="5790"/>
        <item x="6826"/>
        <item x="6752"/>
        <item x="6531"/>
        <item x="6934"/>
        <item x="3587"/>
        <item x="2967"/>
        <item x="6239"/>
        <item x="1506"/>
        <item x="7786"/>
        <item x="6969"/>
        <item x="1168"/>
        <item x="3499"/>
        <item x="3633"/>
        <item x="9036"/>
        <item x="6245"/>
        <item x="132"/>
        <item x="3718"/>
        <item x="9690"/>
        <item x="8900"/>
        <item x="5021"/>
        <item x="1518"/>
        <item x="6143"/>
        <item x="3911"/>
        <item x="4806"/>
        <item x="6930"/>
        <item x="7268"/>
        <item x="6791"/>
        <item x="9197"/>
        <item x="1677"/>
        <item x="2339"/>
        <item x="9721"/>
        <item x="6592"/>
        <item x="1176"/>
        <item x="8567"/>
        <item x="5047"/>
        <item x="6843"/>
        <item x="5234"/>
        <item x="1426"/>
        <item x="3747"/>
        <item x="4335"/>
        <item x="7705"/>
        <item x="8098"/>
        <item x="7387"/>
        <item x="3524"/>
        <item x="5520"/>
        <item x="860"/>
        <item x="7724"/>
        <item x="700"/>
        <item x="604"/>
        <item x="1679"/>
        <item x="5779"/>
        <item x="7237"/>
        <item x="600"/>
        <item x="1377"/>
        <item x="6987"/>
        <item x="8348"/>
        <item x="6056"/>
        <item x="3752"/>
        <item x="7063"/>
        <item x="1786"/>
        <item x="8893"/>
        <item x="5371"/>
        <item x="5831"/>
        <item x="4827"/>
        <item x="794"/>
        <item x="7503"/>
        <item x="5768"/>
        <item x="857"/>
        <item x="829"/>
        <item x="5584"/>
        <item x="8080"/>
        <item x="861"/>
        <item x="9510"/>
        <item x="8332"/>
        <item x="6369"/>
        <item x="2255"/>
        <item x="4764"/>
        <item x="7297"/>
        <item x="302"/>
        <item x="7659"/>
        <item x="233"/>
        <item x="7605"/>
        <item x="8040"/>
        <item x="9238"/>
        <item x="8784"/>
        <item x="1562"/>
        <item x="3238"/>
        <item x="9715"/>
        <item x="7900"/>
        <item x="9590"/>
        <item x="4545"/>
        <item x="5507"/>
        <item x="9005"/>
        <item x="1169"/>
        <item x="2229"/>
        <item x="7649"/>
        <item x="9043"/>
        <item x="4287"/>
        <item x="5644"/>
        <item x="6667"/>
        <item x="5384"/>
        <item x="5309"/>
        <item x="4864"/>
        <item x="5586"/>
        <item x="8561"/>
        <item x="8682"/>
        <item x="3419"/>
        <item x="2497"/>
        <item x="4637"/>
        <item x="342"/>
        <item x="6582"/>
        <item x="364"/>
        <item x="5439"/>
        <item x="2724"/>
        <item x="7431"/>
        <item x="3534"/>
        <item x="1599"/>
        <item x="253"/>
        <item x="140"/>
        <item x="6722"/>
        <item x="4557"/>
        <item x="9797"/>
        <item x="68"/>
        <item x="6689"/>
        <item x="5775"/>
        <item x="8539"/>
        <item x="2775"/>
        <item x="9544"/>
        <item x="7312"/>
        <item x="5152"/>
        <item x="1711"/>
        <item x="6442"/>
        <item x="5046"/>
        <item x="6508"/>
        <item x="6626"/>
        <item x="844"/>
        <item x="5736"/>
        <item x="6273"/>
        <item x="2733"/>
        <item x="7001"/>
        <item x="1385"/>
        <item x="2923"/>
        <item x="2386"/>
        <item x="6102"/>
        <item x="5247"/>
        <item x="683"/>
        <item x="7791"/>
        <item x="1227"/>
        <item x="2300"/>
        <item x="2785"/>
        <item x="3651"/>
        <item x="669"/>
        <item x="1607"/>
        <item x="3326"/>
        <item x="4486"/>
        <item x="5480"/>
        <item x="2710"/>
        <item x="6561"/>
        <item x="5275"/>
        <item x="3700"/>
        <item x="9120"/>
        <item x="8374"/>
        <item x="8224"/>
        <item x="2657"/>
        <item x="6642"/>
        <item x="2636"/>
        <item x="7670"/>
        <item x="724"/>
        <item x="8380"/>
        <item x="3018"/>
        <item x="6330"/>
        <item x="2999"/>
        <item x="1451"/>
        <item x="269"/>
        <item x="3401"/>
        <item x="4175"/>
        <item x="2449"/>
        <item x="4626"/>
        <item x="1873"/>
        <item x="7481"/>
        <item x="6211"/>
        <item x="6175"/>
        <item x="5072"/>
        <item x="6421"/>
        <item x="4858"/>
        <item x="821"/>
        <item x="1071"/>
        <item x="833"/>
        <item x="1164"/>
        <item x="5224"/>
        <item x="9145"/>
        <item x="943"/>
        <item x="2344"/>
        <item x="3550"/>
        <item x="3535"/>
        <item x="6518"/>
        <item x="9150"/>
        <item x="5787"/>
        <item x="374"/>
        <item x="7589"/>
        <item x="1436"/>
        <item x="9587"/>
        <item x="7238"/>
        <item x="234"/>
        <item x="3070"/>
        <item x="4767"/>
        <item x="5245"/>
        <item x="1766"/>
        <item x="84"/>
        <item x="1532"/>
        <item x="8976"/>
        <item x="1510"/>
        <item x="7278"/>
        <item x="5903"/>
        <item x="4467"/>
        <item x="1457"/>
        <item x="6360"/>
        <item x="6516"/>
        <item x="7192"/>
        <item x="1537"/>
        <item x="1155"/>
        <item x="4863"/>
        <item x="8112"/>
        <item x="3051"/>
        <item x="6404"/>
        <item x="8248"/>
        <item x="1864"/>
        <item x="4016"/>
        <item x="682"/>
        <item x="3484"/>
        <item x="8000"/>
        <item x="2580"/>
        <item x="2097"/>
        <item x="8720"/>
        <item x="3019"/>
        <item x="3102"/>
        <item x="5232"/>
        <item x="1010"/>
        <item x="1890"/>
        <item x="6832"/>
        <item x="2774"/>
        <item x="6989"/>
        <item x="9282"/>
        <item x="3409"/>
        <item x="3914"/>
        <item x="5097"/>
        <item x="2540"/>
        <item x="748"/>
        <item x="8700"/>
        <item x="3049"/>
        <item x="6931"/>
        <item x="228"/>
        <item x="1335"/>
        <item x="2650"/>
        <item x="8310"/>
        <item x="4249"/>
        <item x="697"/>
        <item x="1578"/>
        <item x="8817"/>
        <item x="8501"/>
        <item x="8862"/>
        <item x="771"/>
        <item x="4254"/>
        <item x="6992"/>
        <item x="7007"/>
        <item x="1600"/>
        <item x="6355"/>
        <item x="831"/>
        <item x="5616"/>
        <item x="9300"/>
        <item x="4073"/>
        <item x="2310"/>
        <item x="3190"/>
        <item x="7680"/>
        <item x="3260"/>
        <item x="1787"/>
        <item x="4662"/>
        <item x="2927"/>
        <item x="3156"/>
        <item x="9051"/>
        <item x="127"/>
        <item x="1026"/>
        <item x="64"/>
        <item x="9048"/>
        <item x="1740"/>
        <item x="8536"/>
        <item x="9932"/>
        <item x="3305"/>
        <item x="4940"/>
        <item x="3465"/>
        <item x="7201"/>
        <item x="8136"/>
        <item x="678"/>
        <item x="6390"/>
        <item x="7955"/>
        <item x="1477"/>
        <item x="7703"/>
        <item x="9851"/>
        <item x="3360"/>
        <item x="8895"/>
        <item x="4780"/>
        <item x="5527"/>
        <item x="7400"/>
        <item x="2974"/>
        <item x="4518"/>
        <item x="3698"/>
        <item x="3148"/>
        <item x="138"/>
        <item x="1251"/>
        <item x="5797"/>
        <item x="4726"/>
        <item x="6340"/>
        <item x="4244"/>
        <item x="2262"/>
        <item x="1024"/>
        <item x="7168"/>
        <item x="6960"/>
        <item x="2806"/>
        <item x="807"/>
        <item x="6233"/>
        <item x="8365"/>
        <item x="7940"/>
        <item x="8002"/>
        <item x="8196"/>
        <item x="4944"/>
        <item x="8337"/>
        <item x="7988"/>
        <item x="379"/>
        <item x="7562"/>
        <item x="2977"/>
        <item x="5870"/>
        <item x="3567"/>
        <item x="383"/>
        <item x="9464"/>
        <item x="5290"/>
        <item x="7438"/>
        <item x="1942"/>
        <item x="9839"/>
        <item x="3957"/>
        <item x="5569"/>
        <item x="8615"/>
        <item x="1374"/>
        <item x="6081"/>
        <item x="2661"/>
        <item x="4378"/>
        <item x="3103"/>
        <item x="2994"/>
        <item x="314"/>
        <item x="1752"/>
        <item x="2122"/>
        <item x="2814"/>
        <item x="5678"/>
        <item x="4874"/>
        <item x="1265"/>
        <item x="2369"/>
        <item x="952"/>
        <item x="3810"/>
        <item x="8826"/>
        <item x="1591"/>
        <item x="6281"/>
        <item x="1036"/>
        <item x="8079"/>
        <item x="2119"/>
        <item x="5701"/>
        <item x="9833"/>
        <item x="4593"/>
        <item x="3992"/>
        <item x="4737"/>
        <item x="5346"/>
        <item x="3243"/>
        <item x="3010"/>
        <item x="4485"/>
        <item x="1496"/>
        <item x="549"/>
        <item x="8875"/>
        <item x="1391"/>
        <item x="6400"/>
        <item x="4861"/>
        <item x="5191"/>
        <item x="9041"/>
        <item x="6458"/>
        <item x="3275"/>
        <item x="8951"/>
        <item x="7793"/>
        <item x="1788"/>
        <item x="7319"/>
        <item x="1066"/>
        <item x="5578"/>
        <item x="2092"/>
        <item x="1627"/>
        <item x="56"/>
        <item x="307"/>
        <item x="988"/>
        <item x="9800"/>
        <item x="3459"/>
        <item x="6591"/>
        <item x="3196"/>
        <item x="9431"/>
        <item x="5710"/>
        <item x="3615"/>
        <item x="762"/>
        <item x="5259"/>
        <item x="4721"/>
        <item x="9560"/>
        <item x="4670"/>
        <item x="4383"/>
        <item x="3738"/>
        <item x="550"/>
        <item x="7582"/>
        <item x="8274"/>
        <item x="7687"/>
        <item x="9455"/>
        <item x="3589"/>
        <item x="9164"/>
        <item x="5942"/>
        <item x="6544"/>
        <item x="1090"/>
        <item x="9442"/>
        <item x="5001"/>
        <item x="9236"/>
        <item x="6373"/>
        <item x="5476"/>
        <item x="7621"/>
        <item x="6946"/>
        <item x="1142"/>
        <item x="8138"/>
        <item x="7214"/>
        <item x="6160"/>
        <item x="7437"/>
        <item x="6654"/>
        <item x="4939"/>
        <item x="8907"/>
        <item x="6503"/>
        <item x="5883"/>
        <item x="6212"/>
        <item x="6238"/>
        <item x="5795"/>
        <item x="1957"/>
        <item x="3133"/>
        <item x="2422"/>
        <item x="5272"/>
        <item x="4463"/>
        <item x="2170"/>
        <item x="7444"/>
        <item x="2618"/>
        <item x="8881"/>
        <item x="9834"/>
        <item x="3482"/>
        <item x="17"/>
        <item x="4183"/>
        <item x="4886"/>
        <item x="466"/>
        <item x="5880"/>
        <item x="3946"/>
        <item x="8824"/>
        <item x="7155"/>
        <item x="7808"/>
        <item x="2863"/>
        <item x="8257"/>
        <item x="8609"/>
        <item x="4273"/>
        <item x="2019"/>
        <item x="8263"/>
        <item x="2350"/>
        <item x="4117"/>
        <item x="1415"/>
        <item x="7700"/>
        <item x="2039"/>
        <item x="1489"/>
        <item x="9478"/>
        <item x="9504"/>
        <item x="3832"/>
        <item x="7031"/>
        <item x="6410"/>
        <item x="3422"/>
        <item x="5288"/>
        <item x="1431"/>
        <item x="8897"/>
        <item x="1676"/>
        <item x="5803"/>
        <item x="6205"/>
        <item x="1461"/>
        <item x="6366"/>
        <item x="4204"/>
        <item x="4835"/>
        <item x="9076"/>
        <item x="4997"/>
        <item x="169"/>
        <item x="1021"/>
        <item x="2469"/>
        <item x="2505"/>
        <item x="2342"/>
        <item x="1255"/>
        <item x="6256"/>
        <item x="5949"/>
        <item x="1590"/>
        <item x="6144"/>
        <item x="4768"/>
        <item x="231"/>
        <item x="3043"/>
        <item x="9629"/>
        <item x="2644"/>
        <item x="7813"/>
        <item x="338"/>
        <item x="7646"/>
        <item x="924"/>
        <item x="6279"/>
        <item x="8130"/>
        <item x="8885"/>
        <item x="292"/>
        <item x="8745"/>
        <item x="8156"/>
        <item x="4854"/>
        <item x="1417"/>
        <item x="5806"/>
        <item x="3357"/>
        <item x="3624"/>
        <item x="2203"/>
        <item x="2025"/>
        <item x="1896"/>
        <item x="7609"/>
        <item x="1780"/>
        <item x="344"/>
        <item x="3466"/>
        <item x="2123"/>
        <item x="6272"/>
        <item x="5828"/>
        <item x="5764"/>
        <item x="5413"/>
        <item x="3510"/>
        <item x="3358"/>
        <item x="5120"/>
        <item x="425"/>
        <item x="5824"/>
        <item x="9710"/>
        <item x="2099"/>
        <item x="5957"/>
        <item x="6980"/>
        <item x="3458"/>
        <item x="3222"/>
        <item x="3056"/>
        <item x="2115"/>
        <item x="3395"/>
        <item x="7013"/>
        <item x="3702"/>
        <item x="8849"/>
        <item x="3740"/>
        <item x="6046"/>
        <item x="2840"/>
        <item x="8689"/>
        <item x="1047"/>
        <item x="8622"/>
        <item x="2202"/>
        <item x="2736"/>
        <item x="6350"/>
        <item x="3785"/>
        <item x="4907"/>
        <item x="2058"/>
        <item x="6314"/>
        <item x="8683"/>
        <item x="9113"/>
        <item x="1923"/>
        <item x="8940"/>
        <item x="1779"/>
        <item x="8149"/>
        <item x="7865"/>
        <item x="6665"/>
        <item x="2333"/>
        <item x="8152"/>
        <item x="3876"/>
        <item x="4680"/>
        <item x="4999"/>
        <item x="5260"/>
        <item x="7676"/>
        <item x="5442"/>
        <item x="6568"/>
        <item x="8993"/>
        <item x="837"/>
        <item x="5006"/>
        <item x="2425"/>
        <item x="1888"/>
        <item x="2230"/>
        <item x="7533"/>
        <item x="6308"/>
        <item x="8333"/>
        <item x="5362"/>
        <item x="9018"/>
        <item x="4314"/>
        <item x="335"/>
        <item x="3035"/>
        <item x="723"/>
        <item x="6578"/>
        <item x="613"/>
        <item x="846"/>
        <item x="7271"/>
        <item x="2416"/>
        <item x="3893"/>
        <item x="2582"/>
        <item x="2601"/>
        <item x="3104"/>
        <item x="5622"/>
        <item x="6012"/>
        <item x="7057"/>
        <item x="3476"/>
        <item x="2735"/>
        <item x="4071"/>
        <item x="8997"/>
        <item x="2294"/>
        <item x="3015"/>
        <item x="9217"/>
        <item x="421"/>
        <item x="1773"/>
        <item x="5568"/>
        <item x="826"/>
        <item x="9154"/>
        <item x="4279"/>
        <item x="6182"/>
        <item x="4245"/>
        <item x="457"/>
        <item x="223"/>
        <item x="553"/>
        <item x="4781"/>
        <item x="2454"/>
        <item x="2625"/>
        <item x="8967"/>
        <item x="5305"/>
        <item x="4987"/>
        <item x="8489"/>
        <item x="8755"/>
        <item x="5613"/>
        <item x="8935"/>
        <item x="1505"/>
        <item x="7352"/>
        <item x="4107"/>
        <item x="1702"/>
        <item x="9772"/>
        <item x="5370"/>
        <item x="1013"/>
        <item x="6094"/>
        <item x="8861"/>
        <item x="3027"/>
        <item x="9348"/>
        <item x="6815"/>
        <item x="8260"/>
        <item x="8150"/>
        <item x="8830"/>
        <item x="6103"/>
        <item x="3012"/>
        <item x="4262"/>
        <item x="8418"/>
        <item x="4810"/>
        <item x="4293"/>
        <item x="9383"/>
        <item x="3073"/>
        <item x="143"/>
        <item x="419"/>
        <item x="7392"/>
        <item x="2638"/>
        <item x="82"/>
        <item x="6541"/>
        <item x="7020"/>
        <item x="355"/>
        <item x="2527"/>
        <item x="2063"/>
        <item x="4980"/>
        <item x="9147"/>
        <item x="7770"/>
        <item x="7362"/>
        <item x="1072"/>
        <item x="5796"/>
        <item x="2074"/>
        <item x="3758"/>
        <item x="7698"/>
        <item x="8204"/>
        <item x="1279"/>
        <item x="6142"/>
        <item x="7016"/>
        <item x="7027"/>
        <item x="637"/>
        <item x="3309"/>
        <item x="3901"/>
        <item x="3488"/>
        <item x="2518"/>
        <item x="9940"/>
        <item x="7788"/>
        <item x="8628"/>
        <item x="2360"/>
        <item x="7711"/>
        <item x="3149"/>
        <item x="8253"/>
        <item x="2929"/>
        <item x="1841"/>
        <item x="3129"/>
        <item x="932"/>
        <item x="6682"/>
        <item x="7800"/>
        <item x="8200"/>
        <item x="1986"/>
        <item x="8427"/>
        <item x="9725"/>
        <item x="997"/>
        <item x="1815"/>
        <item x="4396"/>
        <item x="2862"/>
        <item x="3270"/>
        <item x="7924"/>
        <item x="2224"/>
        <item x="4015"/>
        <item x="5854"/>
        <item x="9589"/>
        <item x="8038"/>
        <item x="8146"/>
        <item x="5278"/>
        <item x="743"/>
        <item x="7753"/>
        <item x="5056"/>
        <item x="5242"/>
        <item x="5308"/>
        <item x="5252"/>
        <item x="9392"/>
        <item x="9527"/>
        <item x="9324"/>
        <item x="49"/>
        <item x="2078"/>
        <item x="8377"/>
        <item x="6323"/>
        <item x="7117"/>
        <item x="4037"/>
        <item x="2347"/>
        <item x="8530"/>
        <item x="7880"/>
        <item x="6301"/>
        <item x="5155"/>
        <item x="4372"/>
        <item x="8352"/>
        <item x="558"/>
        <item x="7853"/>
        <item x="6258"/>
        <item x="7098"/>
        <item x="8167"/>
        <item x="1514"/>
        <item x="2623"/>
        <item x="6193"/>
        <item x="2883"/>
        <item x="1070"/>
        <item x="5711"/>
        <item x="3614"/>
        <item x="3296"/>
        <item x="4901"/>
        <item x="3356"/>
        <item x="2698"/>
        <item x="1112"/>
        <item x="9981"/>
        <item x="1561"/>
        <item x="3556"/>
        <item x="7641"/>
        <item x="7240"/>
        <item x="1620"/>
        <item x="7065"/>
        <item x="4618"/>
        <item x="9813"/>
        <item x="3191"/>
        <item x="9385"/>
        <item x="1924"/>
        <item x="1814"/>
        <item x="3532"/>
        <item x="5219"/>
        <item x="2462"/>
        <item x="3580"/>
        <item x="2093"/>
        <item x="3408"/>
        <item x="1846"/>
        <item x="5037"/>
        <item x="9594"/>
        <item x="4320"/>
        <item x="1671"/>
        <item x="4720"/>
        <item x="8483"/>
        <item x="4948"/>
        <item x="2604"/>
        <item x="6760"/>
        <item x="7699"/>
        <item x="6227"/>
        <item x="2089"/>
        <item x="3800"/>
        <item x="2614"/>
        <item x="7253"/>
        <item x="6472"/>
        <item x="2854"/>
        <item x="5226"/>
        <item x="4233"/>
        <item x="6016"/>
        <item x="8225"/>
        <item x="2687"/>
        <item x="2834"/>
        <item x="8421"/>
        <item x="1696"/>
        <item x="4784"/>
        <item x="6607"/>
        <item x="555"/>
        <item x="5432"/>
        <item x="316"/>
        <item x="9345"/>
        <item x="9245"/>
        <item x="996"/>
        <item x="9130"/>
        <item x="1069"/>
        <item x="2741"/>
        <item x="8594"/>
        <item x="2979"/>
        <item x="2246"/>
        <item x="6822"/>
        <item x="8899"/>
        <item x="6463"/>
        <item x="8235"/>
        <item x="5832"/>
        <item x="3642"/>
        <item x="9659"/>
        <item x="8798"/>
        <item x="3397"/>
        <item x="4642"/>
        <item x="2114"/>
        <item x="8269"/>
        <item x="5636"/>
        <item x="8586"/>
        <item x="8814"/>
        <item x="8723"/>
        <item x="1314"/>
        <item x="2153"/>
        <item x="4815"/>
        <item x="2155"/>
        <item x="3861"/>
        <item x="1834"/>
        <item x="2315"/>
        <item x="4465"/>
        <item x="485"/>
        <item x="9719"/>
        <item x="779"/>
        <item x="6522"/>
        <item x="7393"/>
        <item x="172"/>
        <item x="7969"/>
        <item x="7601"/>
        <item x="7376"/>
        <item x="5853"/>
        <item x="1315"/>
        <item x="8394"/>
        <item x="6206"/>
        <item x="6867"/>
        <item x="8921"/>
        <item x="9221"/>
        <item x="5177"/>
        <item x="4541"/>
        <item x="4447"/>
        <item x="2853"/>
        <item x="7402"/>
        <item x="9094"/>
        <item x="9967"/>
        <item x="6753"/>
        <item x="4841"/>
        <item x="7450"/>
        <item x="2514"/>
        <item x="7123"/>
        <item x="8550"/>
        <item x="1403"/>
        <item x="6795"/>
        <item x="7337"/>
        <item x="6586"/>
        <item x="6475"/>
        <item x="7288"/>
        <item x="4270"/>
        <item x="9951"/>
        <item x="5645"/>
        <item x="6118"/>
        <item x="9806"/>
        <item x="1246"/>
        <item x="6306"/>
        <item x="8523"/>
        <item x="3983"/>
        <item x="4653"/>
        <item x="5788"/>
        <item x="3968"/>
        <item x="3264"/>
        <item x="4019"/>
        <item x="1125"/>
        <item x="280"/>
        <item x="4647"/>
        <item x="2139"/>
        <item x="7017"/>
        <item x="1"/>
        <item x="9166"/>
        <item x="1859"/>
        <item x="6700"/>
        <item x="9908"/>
        <item x="3673"/>
        <item x="8675"/>
        <item x="5802"/>
        <item x="2692"/>
        <item x="7528"/>
        <item x="8019"/>
        <item x="8300"/>
        <item x="5721"/>
        <item x="3477"/>
        <item x="9980"/>
        <item x="4113"/>
        <item x="1475"/>
        <item x="3891"/>
        <item x="8403"/>
        <item x="9151"/>
        <item x="5581"/>
        <item x="2473"/>
        <item x="5696"/>
        <item x="5178"/>
        <item x="5256"/>
        <item x="6116"/>
        <item x="6150"/>
        <item x="7751"/>
        <item x="9926"/>
        <item x="1805"/>
        <item x="3574"/>
        <item x="9024"/>
        <item x="3491"/>
        <item x="979"/>
        <item x="85"/>
        <item x="835"/>
        <item x="9339"/>
        <item x="5081"/>
        <item x="1759"/>
        <item x="5254"/>
        <item x="2212"/>
        <item x="7359"/>
        <item x="1912"/>
        <item x="9581"/>
        <item x="59"/>
        <item x="9398"/>
        <item x="1406"/>
        <item x="4307"/>
        <item x="1476"/>
        <item x="2330"/>
        <item x="7780"/>
        <item x="8992"/>
        <item x="3116"/>
        <item x="3291"/>
        <item x="8199"/>
        <item x="994"/>
        <item x="5090"/>
        <item x="4882"/>
        <item x="3837"/>
        <item x="8488"/>
        <item x="7600"/>
        <item x="1603"/>
        <item x="4035"/>
        <item x="560"/>
        <item x="1769"/>
        <item x="3036"/>
        <item x="458"/>
        <item x="7930"/>
        <item x="4682"/>
        <item x="7182"/>
        <item x="763"/>
        <item x="3826"/>
        <item x="4040"/>
        <item x="6163"/>
        <item x="7030"/>
        <item x="6619"/>
        <item x="3335"/>
        <item x="2673"/>
        <item x="3676"/>
        <item x="433"/>
        <item x="5211"/>
        <item x="5682"/>
        <item x="5474"/>
        <item x="7166"/>
        <item x="9766"/>
        <item x="4608"/>
        <item x="783"/>
        <item x="4345"/>
        <item x="6189"/>
        <item x="9755"/>
        <item x="5277"/>
        <item x="7623"/>
        <item x="590"/>
        <item x="4752"/>
        <item x="9017"/>
        <item x="1077"/>
        <item x="9503"/>
        <item x="4414"/>
        <item x="9807"/>
        <item x="3588"/>
        <item x="4652"/>
        <item x="9380"/>
        <item x="4805"/>
        <item x="9765"/>
        <item x="3066"/>
        <item x="938"/>
        <item x="2358"/>
        <item x="2412"/>
        <item x="9788"/>
        <item x="935"/>
        <item x="998"/>
        <item x="9642"/>
        <item x="4326"/>
        <item x="2821"/>
        <item x="903"/>
        <item x="2950"/>
        <item x="4878"/>
        <item x="6719"/>
        <item x="4762"/>
        <item x="5980"/>
        <item x="2076"/>
        <item x="4451"/>
        <item x="8304"/>
        <item x="5477"/>
        <item x="2501"/>
        <item x="409"/>
        <item x="3870"/>
        <item x="2061"/>
        <item x="7198"/>
        <item x="9446"/>
        <item x="814"/>
        <item x="2542"/>
        <item x="742"/>
        <item x="948"/>
        <item x="8901"/>
        <item x="9823"/>
        <item x="2676"/>
        <item x="1208"/>
        <item x="8933"/>
        <item x="1992"/>
        <item x="2895"/>
        <item x="2410"/>
        <item x="9688"/>
        <item x="6500"/>
        <item x="3898"/>
        <item x="7584"/>
        <item x="1977"/>
        <item x="3500"/>
        <item x="2495"/>
        <item x="1735"/>
        <item x="1053"/>
        <item x="8578"/>
        <item x="3268"/>
        <item x="3729"/>
        <item x="6903"/>
        <item x="111"/>
        <item x="3460"/>
        <item x="1944"/>
        <item x="8169"/>
        <item x="1936"/>
        <item x="7733"/>
        <item x="4633"/>
        <item x="3735"/>
        <item x="6445"/>
        <item x="1303"/>
        <item x="6114"/>
        <item x="239"/>
        <item x="7728"/>
        <item x="6644"/>
        <item x="8502"/>
        <item x="1623"/>
        <item x="7754"/>
        <item x="5332"/>
        <item x="4446"/>
        <item x="6730"/>
        <item x="2696"/>
        <item x="8142"/>
        <item x="5649"/>
        <item x="1478"/>
        <item x="3594"/>
        <item x="4225"/>
        <item x="3109"/>
        <item x="7453"/>
        <item x="7301"/>
        <item x="5907"/>
        <item x="6479"/>
        <item x="7965"/>
        <item x="1659"/>
        <item x="2684"/>
        <item x="5633"/>
        <item x="1196"/>
        <item x="6484"/>
        <item x="487"/>
        <item x="5603"/>
        <item x="9918"/>
        <item x="356"/>
        <item x="3882"/>
        <item x="5454"/>
        <item x="2406"/>
        <item x="6558"/>
        <item x="2145"/>
        <item x="1534"/>
        <item x="6252"/>
        <item x="4569"/>
        <item x="2165"/>
        <item x="4519"/>
        <item x="2396"/>
        <item x="4159"/>
        <item x="1353"/>
        <item x="1369"/>
        <item x="2197"/>
        <item x="5458"/>
        <item x="5712"/>
        <item x="6267"/>
        <item x="3982"/>
        <item x="8841"/>
        <item x="7493"/>
        <item x="6914"/>
        <item x="9296"/>
        <item x="9863"/>
        <item x="3446"/>
        <item x="6863"/>
        <item x="2049"/>
        <item x="7668"/>
        <item x="1057"/>
        <item x="4603"/>
        <item x="6295"/>
        <item x="100"/>
        <item x="5877"/>
        <item x="8287"/>
        <item x="8324"/>
        <item x="3710"/>
        <item x="6669"/>
        <item x="9033"/>
        <item x="5709"/>
        <item x="5306"/>
        <item x="3044"/>
        <item x="5221"/>
        <item x="3546"/>
        <item x="3082"/>
        <item x="4065"/>
        <item x="8237"/>
        <item x="6152"/>
        <item x="9533"/>
        <item x="7521"/>
        <item x="4908"/>
        <item x="7154"/>
        <item x="5740"/>
        <item x="2699"/>
        <item x="3611"/>
        <item x="681"/>
        <item x="6243"/>
        <item x="8414"/>
        <item x="8847"/>
        <item x="5185"/>
        <item x="6370"/>
        <item x="3873"/>
        <item x="2066"/>
        <item x="1171"/>
        <item x="6387"/>
        <item x="9625"/>
        <item x="7377"/>
        <item x="3173"/>
        <item x="2054"/>
        <item x="5007"/>
        <item x="2653"/>
        <item x="1503"/>
        <item x="5723"/>
        <item x="3523"/>
        <item x="9844"/>
        <item x="4018"/>
        <item x="4425"/>
        <item x="3951"/>
        <item x="3910"/>
        <item x="2079"/>
        <item x="6616"/>
        <item x="7590"/>
        <item x="5274"/>
        <item x="1083"/>
        <item x="7572"/>
        <item x="7044"/>
        <item x="4826"/>
        <item x="3462"/>
        <item x="3720"/>
        <item x="9290"/>
        <item x="784"/>
        <item x="2326"/>
        <item x="5014"/>
        <item x="2236"/>
        <item x="577"/>
        <item x="3831"/>
        <item x="201"/>
        <item x="4202"/>
        <item x="1126"/>
        <item x="5624"/>
        <item x="7981"/>
        <item x="2027"/>
        <item x="5618"/>
        <item x="5239"/>
        <item x="6080"/>
        <item x="5202"/>
        <item x="408"/>
        <item x="6042"/>
        <item x="2394"/>
        <item x="9990"/>
        <item x="5443"/>
        <item x="9783"/>
        <item x="8346"/>
        <item x="4510"/>
        <item x="2131"/>
        <item x="9023"/>
        <item x="173"/>
        <item x="5379"/>
        <item x="2274"/>
        <item x="9137"/>
        <item x="4693"/>
        <item x="8001"/>
        <item x="9947"/>
        <item x="4595"/>
        <item x="6510"/>
        <item x="2111"/>
        <item x="2175"/>
        <item x="4220"/>
        <item x="3975"/>
        <item x="4859"/>
        <item x="3292"/>
        <item x="2008"/>
        <item x="1665"/>
        <item x="1816"/>
        <item x="9301"/>
        <item x="2829"/>
        <item x="5589"/>
        <item x="1990"/>
        <item x="1878"/>
        <item x="8505"/>
        <item x="9557"/>
        <item x="526"/>
        <item x="5777"/>
        <item x="2316"/>
        <item x="703"/>
        <item x="3468"/>
        <item x="7055"/>
        <item x="5441"/>
        <item x="7418"/>
        <item x="5074"/>
        <item x="3003"/>
        <item x="8569"/>
        <item x="106"/>
        <item x="2474"/>
        <item x="4771"/>
        <item x="1729"/>
        <item x="3563"/>
        <item x="5161"/>
        <item x="1608"/>
        <item x="232"/>
        <item x="2345"/>
        <item x="2118"/>
        <item x="541"/>
        <item x="7120"/>
        <item x="1437"/>
        <item x="8425"/>
        <item x="4256"/>
        <item x="1789"/>
        <item x="2226"/>
        <item x="1141"/>
        <item x="8039"/>
        <item x="956"/>
        <item x="4483"/>
        <item x="6800"/>
        <item x="9116"/>
        <item x="8335"/>
        <item x="1920"/>
        <item x="1493"/>
        <item x="1818"/>
        <item x="922"/>
        <item x="9397"/>
        <item x="1716"/>
        <item x="7322"/>
        <item x="8633"/>
        <item x="8983"/>
        <item x="8160"/>
        <item x="5755"/>
        <item x="8658"/>
        <item x="6892"/>
        <item x="1581"/>
        <item x="4426"/>
        <item x="3272"/>
        <item x="2909"/>
        <item x="426"/>
        <item x="135"/>
        <item x="5583"/>
        <item x="7163"/>
        <item x="7261"/>
        <item x="1845"/>
        <item x="7747"/>
        <item x="8430"/>
        <item x="2656"/>
        <item x="5388"/>
        <item x="1080"/>
        <item x="3657"/>
        <item x="633"/>
        <item x="4457"/>
        <item x="8661"/>
        <item x="6784"/>
        <item x="8932"/>
        <item x="4252"/>
        <item x="8387"/>
        <item x="5470"/>
        <item x="9883"/>
        <item x="7443"/>
        <item x="9633"/>
        <item x="6823"/>
        <item x="8459"/>
        <item x="6130"/>
        <item x="7931"/>
        <item x="3341"/>
        <item x="7547"/>
        <item x="265"/>
        <item x="8123"/>
        <item x="7323"/>
        <item x="4656"/>
        <item x="8756"/>
        <item x="1991"/>
        <item x="7165"/>
        <item x="9747"/>
        <item x="872"/>
        <item x="1584"/>
        <item x="9599"/>
        <item x="9536"/>
        <item x="5003"/>
        <item x="5637"/>
        <item x="3905"/>
        <item x="8294"/>
        <item x="5535"/>
        <item x="1286"/>
        <item x="5808"/>
        <item x="3503"/>
        <item x="1925"/>
        <item x="6440"/>
        <item x="7326"/>
        <item x="7544"/>
        <item x="1525"/>
        <item x="3065"/>
        <item x="246"/>
        <item x="7228"/>
        <item x="8898"/>
        <item x="4552"/>
        <item x="3267"/>
        <item x="6302"/>
        <item x="8533"/>
        <item x="443"/>
        <item x="7131"/>
        <item x="4119"/>
        <item x="7180"/>
        <item x="5591"/>
        <item x="6814"/>
        <item x="4054"/>
        <item x="9997"/>
        <item x="1862"/>
        <item x="8111"/>
        <item x="964"/>
        <item x="7446"/>
        <item x="2634"/>
        <item x="51"/>
        <item x="8022"/>
        <item x="2645"/>
        <item x="6851"/>
        <item x="7546"/>
        <item x="8116"/>
        <item x="3843"/>
        <item x="4638"/>
        <item x="432"/>
        <item x="1700"/>
        <item x="2640"/>
        <item x="3120"/>
        <item x="5449"/>
        <item x="4093"/>
        <item x="9891"/>
        <item x="4243"/>
        <item x="6876"/>
        <item x="5261"/>
        <item x="9305"/>
        <item x="9412"/>
        <item x="969"/>
        <item x="5048"/>
        <item x="1695"/>
        <item x="7484"/>
        <item x="1744"/>
        <item x="7948"/>
        <item x="9359"/>
        <item x="5444"/>
        <item x="5675"/>
        <item x="5451"/>
        <item x="1210"/>
        <item x="2768"/>
        <item x="3064"/>
        <item x="5354"/>
        <item x="8125"/>
        <item x="7398"/>
        <item x="7858"/>
        <item x="6902"/>
        <item x="1104"/>
        <item x="7714"/>
        <item x="5132"/>
        <item x="2042"/>
        <item x="8234"/>
        <item x="5063"/>
        <item x="8081"/>
        <item x="2730"/>
        <item x="7107"/>
        <item x="8855"/>
        <item x="2896"/>
        <item x="4509"/>
        <item x="3989"/>
        <item x="4895"/>
        <item x="1048"/>
        <item x="7012"/>
        <item x="9293"/>
        <item x="2220"/>
        <item x="7064"/>
        <item x="7657"/>
        <item x="1350"/>
        <item x="6179"/>
        <item x="5737"/>
        <item x="2030"/>
        <item x="6938"/>
        <item x="5321"/>
        <item x="7335"/>
        <item x="1509"/>
        <item x="6083"/>
        <item x="8635"/>
        <item x="7833"/>
        <item x="2679"/>
        <item x="6771"/>
        <item x="1596"/>
        <item x="1234"/>
        <item x="2926"/>
        <item x="4005"/>
        <item x="4632"/>
        <item x="5539"/>
        <item x="989"/>
        <item x="2943"/>
        <item x="7391"/>
        <item x="1748"/>
        <item x="5404"/>
        <item x="2252"/>
        <item x="7289"/>
        <item x="5169"/>
        <item x="7447"/>
        <item x="4110"/>
        <item x="1495"/>
        <item x="3526"/>
        <item x="734"/>
        <item x="3256"/>
        <item x="9384"/>
        <item x="8789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4" outline="0" showAll="0"/>
    <pivotField compact="0" outline="0" showAll="0"/>
    <pivotField dataField="1" compact="0" outline="0" showAll="0">
      <items count="31">
        <item x="2"/>
        <item x="22"/>
        <item x="4"/>
        <item x="24"/>
        <item x="6"/>
        <item x="25"/>
        <item x="11"/>
        <item x="13"/>
        <item x="26"/>
        <item x="14"/>
        <item x="27"/>
        <item x="20"/>
        <item x="28"/>
        <item x="0"/>
        <item x="8"/>
        <item x="9"/>
        <item x="5"/>
        <item x="23"/>
        <item x="12"/>
        <item x="10"/>
        <item x="16"/>
        <item x="21"/>
        <item x="15"/>
        <item x="3"/>
        <item x="19"/>
        <item x="29"/>
        <item x="18"/>
        <item x="7"/>
        <item x="17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 Length of Stay" fld="14" subtotal="average" baseField="0" baseItem="0"/>
  </dataFields>
  <formats count="15">
    <format dxfId="42">
      <pivotArea outline="0" fieldPosition="0">
        <references count="1">
          <reference field="11" count="1" selected="0">
            <x v="0"/>
          </reference>
        </references>
      </pivotArea>
    </format>
    <format dxfId="43">
      <pivotArea outline="0" fieldPosition="0">
        <references count="1">
          <reference field="11" count="1" selected="0">
            <x v="1"/>
          </reference>
        </references>
      </pivotArea>
    </format>
    <format dxfId="44">
      <pivotArea outline="0" fieldPosition="0">
        <references count="1">
          <reference field="11" count="1" selected="0">
            <x v="2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11" type="button" dataOnly="0" labelOnly="1" outline="0" axis="axisRow" fieldPosition="0"/>
    </format>
    <format dxfId="48">
      <pivotArea dataOnly="0" labelOnly="1" outline="0" fieldPosition="0">
        <references count="1">
          <reference field="11" count="0"/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dataOnly="0" labelOnly="1" outline="0" fieldPosition="0">
        <references count="1">
          <reference field="11" count="0"/>
        </references>
      </pivotArea>
    </format>
    <format dxfId="54">
      <pivotArea field="11" type="button" dataOnly="0" labelOnly="1" outline="0" axis="axisRow" fieldPosition="0"/>
    </format>
    <format dxfId="55">
      <pivotArea dataOnly="0" labelOnly="1" outline="0" axis="axisValues" fieldPosition="0"/>
    </format>
    <format dxfId="5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770C1-328A-49CF-8A23-AB7BD831B529}" name="PivotTable8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B22" firstHeaderRow="1" firstDataRow="1" firstDataCol="1" rowPageCount="1" colPageCount="1"/>
  <pivotFields count="20">
    <pivotField axis="axisPage" dataField="1" compact="0" outline="0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Count of   Name" fld="0" subtotal="count" baseField="0" baseItem="0"/>
  </dataFields>
  <formats count="14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18" type="button" dataOnly="0" labelOnly="1" outline="0" axis="axisRow" fieldPosition="0"/>
    </format>
    <format dxfId="31">
      <pivotArea dataOnly="0" labelOnly="1" outline="0" fieldPosition="0">
        <references count="1">
          <reference field="18" count="0"/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dataOnly="0" labelOnly="1" outline="0" fieldPosition="0">
        <references count="1">
          <reference field="18" count="0"/>
        </references>
      </pivotArea>
    </format>
    <format dxfId="37">
      <pivotArea field="0" type="button" dataOnly="0" labelOnly="1" outline="0" axis="axisPage" fieldPosition="0"/>
    </format>
    <format dxfId="38">
      <pivotArea dataOnly="0" labelOnly="1" outline="0" fieldPosition="0">
        <references count="1">
          <reference field="0" count="0"/>
        </references>
      </pivotArea>
    </format>
    <format dxfId="39">
      <pivotArea field="18" type="button" dataOnly="0" labelOnly="1" outline="0" axis="axisRow" fieldPosition="0"/>
    </format>
    <format dxfId="40">
      <pivotArea dataOnly="0" labelOnly="1" outline="0" axis="axisValues" fieldPosition="0"/>
    </format>
    <format dxfId="4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90207-FCFA-4ED8-8812-9FC745F0AE6D}" name="PivotTable5" cacheId="1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20">
    <pivotField dataField="1" compact="0" outline="0" showAll="0">
      <items count="9379">
        <item x="1770"/>
        <item x="4731"/>
        <item x="5975"/>
        <item x="7449"/>
        <item x="3639"/>
        <item x="7735"/>
        <item x="3248"/>
        <item x="8376"/>
        <item x="4429"/>
        <item x="953"/>
        <item x="5027"/>
        <item x="8523"/>
        <item x="4851"/>
        <item x="1191"/>
        <item x="248"/>
        <item x="1347"/>
        <item x="7140"/>
        <item x="1141"/>
        <item x="1666"/>
        <item x="7980"/>
        <item x="5501"/>
        <item x="3317"/>
        <item x="1855"/>
        <item x="1596"/>
        <item x="5942"/>
        <item x="2263"/>
        <item x="7572"/>
        <item x="4299"/>
        <item x="7785"/>
        <item x="4603"/>
        <item x="4554"/>
        <item x="1400"/>
        <item x="8233"/>
        <item x="677"/>
        <item x="7402"/>
        <item x="5388"/>
        <item x="6773"/>
        <item x="8830"/>
        <item x="2388"/>
        <item x="3748"/>
        <item x="246"/>
        <item x="5970"/>
        <item x="3573"/>
        <item x="1064"/>
        <item x="6997"/>
        <item x="382"/>
        <item x="2081"/>
        <item x="2172"/>
        <item x="6919"/>
        <item x="2824"/>
        <item x="1205"/>
        <item x="1607"/>
        <item x="6331"/>
        <item x="2482"/>
        <item x="6236"/>
        <item x="7233"/>
        <item x="2187"/>
        <item x="4079"/>
        <item x="7758"/>
        <item x="6479"/>
        <item x="8219"/>
        <item x="9229"/>
        <item x="4999"/>
        <item x="6788"/>
        <item x="4856"/>
        <item x="7367"/>
        <item x="687"/>
        <item x="3455"/>
        <item x="2864"/>
        <item x="3511"/>
        <item x="1518"/>
        <item x="7668"/>
        <item x="7297"/>
        <item x="4261"/>
        <item x="1823"/>
        <item x="4746"/>
        <item x="335"/>
        <item x="4309"/>
        <item x="4054"/>
        <item x="3464"/>
        <item x="2501"/>
        <item x="5621"/>
        <item x="9345"/>
        <item x="6483"/>
        <item x="5376"/>
        <item x="6735"/>
        <item x="7125"/>
        <item x="825"/>
        <item x="992"/>
        <item x="3144"/>
        <item x="1564"/>
        <item x="1382"/>
        <item x="2591"/>
        <item x="310"/>
        <item x="3864"/>
        <item x="4946"/>
        <item x="8841"/>
        <item x="131"/>
        <item x="6129"/>
        <item x="109"/>
        <item x="9285"/>
        <item x="3413"/>
        <item x="5667"/>
        <item x="8767"/>
        <item x="6262"/>
        <item x="6219"/>
        <item x="4089"/>
        <item x="453"/>
        <item x="901"/>
        <item x="9331"/>
        <item x="2006"/>
        <item x="8175"/>
        <item x="7792"/>
        <item x="241"/>
        <item x="6464"/>
        <item x="7843"/>
        <item x="2900"/>
        <item x="8784"/>
        <item x="190"/>
        <item x="9349"/>
        <item x="8231"/>
        <item x="5785"/>
        <item x="6500"/>
        <item x="3322"/>
        <item x="2007"/>
        <item x="6127"/>
        <item x="1351"/>
        <item x="9182"/>
        <item x="2925"/>
        <item x="4476"/>
        <item x="6999"/>
        <item x="7717"/>
        <item x="7155"/>
        <item x="5076"/>
        <item x="2789"/>
        <item x="6114"/>
        <item x="4433"/>
        <item x="4087"/>
        <item x="7183"/>
        <item x="4219"/>
        <item x="8492"/>
        <item x="4356"/>
        <item x="1483"/>
        <item x="1335"/>
        <item x="2037"/>
        <item x="8222"/>
        <item x="2249"/>
        <item x="2956"/>
        <item x="3486"/>
        <item x="5688"/>
        <item x="2737"/>
        <item x="3449"/>
        <item x="8947"/>
        <item x="7539"/>
        <item x="5740"/>
        <item x="9006"/>
        <item x="1134"/>
        <item x="7828"/>
        <item x="2103"/>
        <item x="1903"/>
        <item x="4716"/>
        <item x="4931"/>
        <item x="7262"/>
        <item x="4820"/>
        <item x="3098"/>
        <item x="5592"/>
        <item x="2158"/>
        <item x="3298"/>
        <item x="6790"/>
        <item x="336"/>
        <item x="1665"/>
        <item x="7368"/>
        <item x="531"/>
        <item x="5469"/>
        <item x="843"/>
        <item x="2126"/>
        <item x="4995"/>
        <item x="3457"/>
        <item x="5267"/>
        <item x="7313"/>
        <item x="7905"/>
        <item x="7081"/>
        <item x="6768"/>
        <item x="8600"/>
        <item x="4242"/>
        <item x="7743"/>
        <item x="608"/>
        <item x="7708"/>
        <item x="1447"/>
        <item x="7371"/>
        <item x="5002"/>
        <item x="503"/>
        <item x="4903"/>
        <item x="3521"/>
        <item x="8030"/>
        <item x="650"/>
        <item x="440"/>
        <item x="6168"/>
        <item x="1567"/>
        <item x="9320"/>
        <item x="2373"/>
        <item x="9339"/>
        <item x="8930"/>
        <item x="9074"/>
        <item x="3794"/>
        <item x="3361"/>
        <item x="8401"/>
        <item x="7675"/>
        <item x="6684"/>
        <item x="5566"/>
        <item x="590"/>
        <item x="6699"/>
        <item x="5353"/>
        <item x="4302"/>
        <item x="7316"/>
        <item x="5485"/>
        <item x="408"/>
        <item x="9034"/>
        <item x="8671"/>
        <item x="648"/>
        <item x="6669"/>
        <item x="5468"/>
        <item x="8151"/>
        <item x="4869"/>
        <item x="6319"/>
        <item x="3760"/>
        <item x="3176"/>
        <item x="1439"/>
        <item x="5419"/>
        <item x="8440"/>
        <item x="5623"/>
        <item x="7006"/>
        <item x="8140"/>
        <item x="676"/>
        <item x="5588"/>
        <item x="7844"/>
        <item x="2493"/>
        <item x="8983"/>
        <item x="1243"/>
        <item x="1336"/>
        <item x="107"/>
        <item x="6932"/>
        <item x="7784"/>
        <item x="5511"/>
        <item x="6048"/>
        <item x="6970"/>
        <item x="6819"/>
        <item x="9121"/>
        <item x="3963"/>
        <item x="2741"/>
        <item x="4916"/>
        <item x="1543"/>
        <item x="6178"/>
        <item x="119"/>
        <item x="6909"/>
        <item x="7972"/>
        <item x="4544"/>
        <item x="6945"/>
        <item x="235"/>
        <item x="5176"/>
        <item x="4537"/>
        <item x="7733"/>
        <item x="2065"/>
        <item x="9367"/>
        <item x="6289"/>
        <item x="6484"/>
        <item x="8018"/>
        <item x="3189"/>
        <item x="4793"/>
        <item x="4031"/>
        <item x="6381"/>
        <item x="3143"/>
        <item x="3407"/>
        <item x="9376"/>
        <item x="1826"/>
        <item x="6251"/>
        <item x="6293"/>
        <item x="6516"/>
        <item x="7830"/>
        <item x="3357"/>
        <item x="6501"/>
        <item x="7211"/>
        <item x="8680"/>
        <item x="8296"/>
        <item x="7555"/>
        <item x="5758"/>
        <item x="3038"/>
        <item x="3152"/>
        <item x="8207"/>
        <item x="512"/>
        <item x="7301"/>
        <item x="2156"/>
        <item x="6855"/>
        <item x="5452"/>
        <item x="700"/>
        <item x="6316"/>
        <item x="1818"/>
        <item x="4422"/>
        <item x="8069"/>
        <item x="202"/>
        <item x="8993"/>
        <item x="3370"/>
        <item x="444"/>
        <item x="8921"/>
        <item x="7641"/>
        <item x="85"/>
        <item x="1059"/>
        <item x="1158"/>
        <item x="4782"/>
        <item x="6278"/>
        <item x="9059"/>
        <item x="7011"/>
        <item x="3198"/>
        <item x="4458"/>
        <item x="1980"/>
        <item x="5351"/>
        <item x="3892"/>
        <item x="353"/>
        <item x="63"/>
        <item x="3984"/>
        <item x="9125"/>
        <item x="564"/>
        <item x="2492"/>
        <item x="4679"/>
        <item x="1078"/>
        <item x="8562"/>
        <item x="5386"/>
        <item x="1468"/>
        <item x="1229"/>
        <item x="7088"/>
        <item x="5639"/>
        <item x="2818"/>
        <item x="4616"/>
        <item x="1713"/>
        <item x="8197"/>
        <item x="8845"/>
        <item x="3485"/>
        <item x="581"/>
        <item x="3530"/>
        <item x="5850"/>
        <item x="213"/>
        <item x="3650"/>
        <item x="9235"/>
        <item x="2146"/>
        <item x="3671"/>
        <item x="8519"/>
        <item x="3677"/>
        <item x="1003"/>
        <item x="4069"/>
        <item x="7597"/>
        <item x="3636"/>
        <item x="1624"/>
        <item x="4207"/>
        <item x="103"/>
        <item x="3155"/>
        <item x="4599"/>
        <item x="5278"/>
        <item x="605"/>
        <item x="8615"/>
        <item x="7510"/>
        <item x="2254"/>
        <item x="2293"/>
        <item x="3675"/>
        <item x="8202"/>
        <item x="5037"/>
        <item x="792"/>
        <item x="2147"/>
        <item x="7310"/>
        <item x="8036"/>
        <item x="1714"/>
        <item x="5426"/>
        <item x="7182"/>
        <item x="5364"/>
        <item x="8517"/>
        <item x="6667"/>
        <item x="8592"/>
        <item x="2025"/>
        <item x="6992"/>
        <item x="7473"/>
        <item x="7393"/>
        <item x="8932"/>
        <item x="6025"/>
        <item x="4575"/>
        <item x="290"/>
        <item x="2785"/>
        <item x="157"/>
        <item x="1338"/>
        <item x="637"/>
        <item x="3691"/>
        <item x="9369"/>
        <item x="9054"/>
        <item x="3132"/>
        <item x="5818"/>
        <item x="2064"/>
        <item x="4775"/>
        <item x="8941"/>
        <item x="9001"/>
        <item x="6791"/>
        <item x="7559"/>
        <item x="10"/>
        <item x="6654"/>
        <item x="6817"/>
        <item x="7862"/>
        <item x="8448"/>
        <item x="2918"/>
        <item x="2762"/>
        <item x="2039"/>
        <item x="7588"/>
        <item x="9312"/>
        <item x="5341"/>
        <item x="1321"/>
        <item x="1454"/>
        <item x="9058"/>
        <item x="7957"/>
        <item x="1250"/>
        <item x="781"/>
        <item x="4651"/>
        <item x="217"/>
        <item x="6068"/>
        <item x="7281"/>
        <item x="8277"/>
        <item x="784"/>
        <item x="2331"/>
        <item x="674"/>
        <item x="7999"/>
        <item x="2180"/>
        <item x="2376"/>
        <item x="163"/>
        <item x="8493"/>
        <item x="4423"/>
        <item x="6609"/>
        <item x="1635"/>
        <item x="4404"/>
        <item x="6145"/>
        <item x="4706"/>
        <item x="4629"/>
        <item x="5217"/>
        <item x="8263"/>
        <item x="2484"/>
        <item x="8883"/>
        <item x="2367"/>
        <item x="1740"/>
        <item x="4943"/>
        <item x="2987"/>
        <item x="6327"/>
        <item x="4870"/>
        <item x="8357"/>
        <item x="7107"/>
        <item x="4912"/>
        <item x="7121"/>
        <item x="2673"/>
        <item x="917"/>
        <item x="6782"/>
        <item x="2503"/>
        <item x="778"/>
        <item x="7614"/>
        <item x="2764"/>
        <item x="760"/>
        <item x="2046"/>
        <item x="5343"/>
        <item x="141"/>
        <item x="4141"/>
        <item x="2565"/>
        <item x="3447"/>
        <item x="7428"/>
        <item x="1800"/>
        <item x="6585"/>
        <item x="161"/>
        <item x="6077"/>
        <item x="8959"/>
        <item x="5645"/>
        <item x="4166"/>
        <item x="5201"/>
        <item x="5454"/>
        <item x="3663"/>
        <item x="517"/>
        <item x="8455"/>
        <item x="2026"/>
        <item x="8898"/>
        <item x="2440"/>
        <item x="4867"/>
        <item x="958"/>
        <item x="866"/>
        <item x="8692"/>
        <item x="1694"/>
        <item x="1331"/>
        <item x="2562"/>
        <item x="918"/>
        <item x="3587"/>
        <item x="5108"/>
        <item x="8143"/>
        <item x="4695"/>
        <item x="8417"/>
        <item x="4271"/>
        <item x="4784"/>
        <item x="4187"/>
        <item x="271"/>
        <item x="1783"/>
        <item x="6471"/>
        <item x="3015"/>
        <item x="1967"/>
        <item x="8080"/>
        <item x="3718"/>
        <item x="3606"/>
        <item x="537"/>
        <item x="7481"/>
        <item x="1928"/>
        <item x="7700"/>
        <item x="4531"/>
        <item x="5973"/>
        <item x="3989"/>
        <item x="9089"/>
        <item x="2308"/>
        <item x="2912"/>
        <item x="3140"/>
        <item x="8608"/>
        <item x="5601"/>
        <item x="2600"/>
        <item x="4287"/>
        <item x="6818"/>
        <item x="5145"/>
        <item x="6802"/>
        <item x="8509"/>
        <item x="3769"/>
        <item x="6530"/>
        <item x="7989"/>
        <item x="2911"/>
        <item x="2030"/>
        <item x="4588"/>
        <item x="8559"/>
        <item x="303"/>
        <item x="6024"/>
        <item x="9209"/>
        <item x="4552"/>
        <item x="7927"/>
        <item x="3145"/>
        <item x="206"/>
        <item x="7151"/>
        <item x="3230"/>
        <item x="23"/>
        <item x="3652"/>
        <item x="5354"/>
        <item x="2664"/>
        <item x="4836"/>
        <item x="2032"/>
        <item x="7935"/>
        <item x="4099"/>
        <item x="1053"/>
        <item x="6123"/>
        <item x="2428"/>
        <item x="311"/>
        <item x="2207"/>
        <item x="2426"/>
        <item x="6710"/>
        <item x="8110"/>
        <item x="4405"/>
        <item x="2868"/>
        <item x="7259"/>
        <item x="519"/>
        <item x="2609"/>
        <item x="6336"/>
        <item x="501"/>
        <item x="542"/>
        <item x="618"/>
        <item x="1646"/>
        <item x="6096"/>
        <item x="7968"/>
        <item x="2790"/>
        <item x="6659"/>
        <item x="6947"/>
        <item x="5417"/>
        <item x="3250"/>
        <item x="6989"/>
        <item x="6292"/>
        <item x="8577"/>
        <item x="3635"/>
        <item x="1262"/>
        <item x="325"/>
        <item x="2487"/>
        <item x="8443"/>
        <item x="6237"/>
        <item x="66"/>
        <item x="586"/>
        <item x="2800"/>
        <item x="4293"/>
        <item x="2686"/>
        <item x="7466"/>
        <item x="683"/>
        <item x="9132"/>
        <item x="7158"/>
        <item x="9317"/>
        <item x="6301"/>
        <item x="6631"/>
        <item x="5006"/>
        <item x="4194"/>
        <item x="8067"/>
        <item x="4151"/>
        <item x="2276"/>
        <item x="3726"/>
        <item x="309"/>
        <item x="3806"/>
        <item x="8701"/>
        <item x="4023"/>
        <item x="5018"/>
        <item x="798"/>
        <item x="4090"/>
        <item x="6106"/>
        <item x="8386"/>
        <item x="4845"/>
        <item x="8477"/>
        <item x="2775"/>
        <item x="1851"/>
        <item x="8516"/>
        <item x="6309"/>
        <item x="4428"/>
        <item x="5985"/>
        <item x="4159"/>
        <item x="3316"/>
        <item x="6825"/>
        <item x="3907"/>
        <item x="36"/>
        <item x="6390"/>
        <item x="7985"/>
        <item x="232"/>
        <item x="7713"/>
        <item x="4315"/>
        <item x="8854"/>
        <item x="8648"/>
        <item x="3823"/>
        <item x="1054"/>
        <item x="4772"/>
        <item x="9178"/>
        <item x="1487"/>
        <item x="8873"/>
        <item x="5697"/>
        <item x="73"/>
        <item x="4102"/>
        <item x="4785"/>
        <item x="6002"/>
        <item x="7620"/>
        <item x="4484"/>
        <item x="176"/>
        <item x="7690"/>
        <item x="4970"/>
        <item x="1865"/>
        <item x="4183"/>
        <item x="8472"/>
        <item x="3117"/>
        <item x="6955"/>
        <item x="7225"/>
        <item x="153"/>
        <item x="342"/>
        <item x="8518"/>
        <item x="767"/>
        <item x="4145"/>
        <item x="3199"/>
        <item x="1856"/>
        <item x="773"/>
        <item x="7458"/>
        <item x="110"/>
        <item x="741"/>
        <item x="1482"/>
        <item x="8538"/>
        <item x="902"/>
        <item x="4817"/>
        <item x="1318"/>
        <item x="1615"/>
        <item x="6170"/>
        <item x="4457"/>
        <item x="785"/>
        <item x="9269"/>
        <item x="2519"/>
        <item x="4625"/>
        <item x="2431"/>
        <item x="6810"/>
        <item x="1904"/>
        <item x="8693"/>
        <item x="82"/>
        <item x="3014"/>
        <item x="3090"/>
        <item x="1849"/>
        <item x="4035"/>
        <item x="4669"/>
        <item x="4750"/>
        <item x="1633"/>
        <item x="998"/>
        <item x="3291"/>
        <item x="4050"/>
        <item x="1526"/>
        <item x="5506"/>
        <item x="1557"/>
        <item x="2413"/>
        <item x="8802"/>
        <item x="7178"/>
        <item x="9338"/>
        <item x="5878"/>
        <item x="7077"/>
        <item x="1221"/>
        <item x="7742"/>
        <item x="7827"/>
        <item x="3713"/>
        <item x="7369"/>
        <item x="3831"/>
        <item x="6103"/>
        <item x="3922"/>
        <item x="1111"/>
        <item x="7912"/>
        <item x="6930"/>
        <item x="1405"/>
        <item x="7804"/>
        <item x="9062"/>
        <item x="9290"/>
        <item x="6186"/>
        <item x="5328"/>
        <item x="2101"/>
        <item x="6375"/>
        <item x="1160"/>
        <item x="2387"/>
        <item x="4513"/>
        <item x="3203"/>
        <item x="6091"/>
        <item x="3"/>
        <item x="6055"/>
        <item x="6660"/>
        <item x="128"/>
        <item x="2654"/>
        <item x="820"/>
        <item x="1672"/>
        <item x="9233"/>
        <item x="6438"/>
        <item x="1979"/>
        <item x="4292"/>
        <item x="7482"/>
        <item x="928"/>
        <item x="7156"/>
        <item x="990"/>
        <item x="7126"/>
        <item x="5967"/>
        <item x="2174"/>
        <item x="3514"/>
        <item x="7286"/>
        <item x="994"/>
        <item x="6733"/>
        <item x="1023"/>
        <item x="8094"/>
        <item x="3193"/>
        <item x="786"/>
        <item x="485"/>
        <item x="6933"/>
        <item x="7404"/>
        <item x="5793"/>
        <item x="91"/>
        <item x="5728"/>
        <item x="7731"/>
        <item x="2357"/>
        <item x="8210"/>
        <item x="2094"/>
        <item x="3151"/>
        <item x="1621"/>
        <item x="9029"/>
        <item x="9289"/>
        <item x="8700"/>
        <item x="4095"/>
        <item x="7599"/>
        <item x="2898"/>
        <item x="8762"/>
        <item x="267"/>
        <item x="7299"/>
        <item x="6600"/>
        <item x="5160"/>
        <item x="7545"/>
        <item x="3181"/>
        <item x="6088"/>
        <item x="6503"/>
        <item x="362"/>
        <item x="2731"/>
        <item x="7595"/>
        <item x="7632"/>
        <item x="4096"/>
        <item x="6423"/>
        <item x="2771"/>
        <item x="769"/>
        <item x="6865"/>
        <item x="5540"/>
        <item x="6216"/>
        <item x="1027"/>
        <item x="9255"/>
        <item x="478"/>
        <item x="7808"/>
        <item x="1420"/>
        <item x="6826"/>
        <item x="2584"/>
        <item x="8743"/>
        <item x="6384"/>
        <item x="5992"/>
        <item x="8672"/>
        <item x="3135"/>
        <item x="673"/>
        <item x="2229"/>
        <item x="2875"/>
        <item x="5405"/>
        <item x="8733"/>
        <item x="6662"/>
        <item x="8977"/>
        <item x="3081"/>
        <item x="6162"/>
        <item x="5100"/>
        <item x="805"/>
        <item x="5368"/>
        <item x="7326"/>
        <item x="8965"/>
        <item x="9163"/>
        <item x="6487"/>
        <item x="4854"/>
        <item x="1760"/>
        <item x="8453"/>
        <item x="8171"/>
        <item x="7763"/>
        <item x="5132"/>
        <item x="4308"/>
        <item x="2679"/>
        <item x="5157"/>
        <item x="3076"/>
        <item x="1257"/>
        <item x="5857"/>
        <item x="6181"/>
        <item x="3459"/>
        <item x="1608"/>
        <item x="6052"/>
        <item x="6986"/>
        <item x="5399"/>
        <item x="9272"/>
        <item x="6420"/>
        <item x="779"/>
        <item x="9165"/>
        <item x="2670"/>
        <item x="1011"/>
        <item x="7729"/>
        <item x="5321"/>
        <item x="5611"/>
        <item x="3183"/>
        <item x="6722"/>
        <item x="3772"/>
        <item x="4972"/>
        <item x="8857"/>
        <item x="3518"/>
        <item x="5687"/>
        <item x="4777"/>
        <item x="1316"/>
        <item x="2111"/>
        <item x="7869"/>
        <item x="2019"/>
        <item x="2116"/>
        <item x="6394"/>
        <item x="6960"/>
        <item x="4803"/>
        <item x="7798"/>
        <item x="5659"/>
        <item x="783"/>
        <item x="1083"/>
        <item x="2393"/>
        <item x="3089"/>
        <item x="1034"/>
        <item x="7432"/>
        <item x="6535"/>
        <item x="2508"/>
        <item x="5709"/>
        <item x="976"/>
        <item x="713"/>
        <item x="2733"/>
        <item x="8162"/>
        <item x="1110"/>
        <item x="1973"/>
        <item x="1926"/>
        <item x="8212"/>
        <item x="6171"/>
        <item x="6067"/>
        <item x="6409"/>
        <item x="7907"/>
        <item x="352"/>
        <item x="2837"/>
        <item x="7678"/>
        <item x="7566"/>
        <item x="8689"/>
        <item x="7089"/>
        <item x="7887"/>
        <item x="4494"/>
        <item x="2061"/>
        <item x="7931"/>
        <item x="6265"/>
        <item x="9323"/>
        <item x="1448"/>
        <item x="2703"/>
        <item x="3073"/>
        <item x="9093"/>
        <item x="5022"/>
        <item x="2719"/>
        <item x="7059"/>
        <item x="7054"/>
        <item x="6514"/>
        <item x="4745"/>
        <item x="4875"/>
        <item x="5103"/>
        <item x="9231"/>
        <item x="3432"/>
        <item x="431"/>
        <item x="3200"/>
        <item x="6924"/>
        <item x="2097"/>
        <item x="1531"/>
        <item x="4656"/>
        <item x="5703"/>
        <item x="2842"/>
        <item x="5629"/>
        <item x="9328"/>
        <item x="9049"/>
        <item x="8487"/>
        <item x="1618"/>
        <item x="3919"/>
        <item x="2179"/>
        <item x="9305"/>
        <item x="4052"/>
        <item x="4522"/>
        <item x="947"/>
        <item x="7106"/>
        <item x="8595"/>
        <item x="3462"/>
        <item x="8709"/>
        <item x="7988"/>
        <item x="6852"/>
        <item x="6057"/>
        <item x="5398"/>
        <item x="6913"/>
        <item x="7082"/>
        <item x="6759"/>
        <item x="7530"/>
        <item x="2368"/>
        <item x="2684"/>
        <item x="9223"/>
        <item x="2031"/>
        <item x="4504"/>
        <item x="5610"/>
        <item x="3400"/>
        <item x="4413"/>
        <item x="2090"/>
        <item x="4249"/>
        <item x="2777"/>
        <item x="7415"/>
        <item x="6725"/>
        <item x="1978"/>
        <item x="24"/>
        <item x="4065"/>
        <item x="2070"/>
        <item x="8318"/>
        <item x="8021"/>
        <item x="7001"/>
        <item x="1007"/>
        <item x="2163"/>
        <item x="5455"/>
        <item x="7291"/>
        <item x="4677"/>
        <item x="8215"/>
        <item x="2702"/>
        <item x="7522"/>
        <item x="4516"/>
        <item x="7805"/>
        <item x="1211"/>
        <item x="8454"/>
        <item x="8564"/>
        <item x="6310"/>
        <item x="1620"/>
        <item x="4430"/>
        <item x="8510"/>
        <item x="8049"/>
        <item x="1315"/>
        <item x="9368"/>
        <item x="8988"/>
        <item x="8388"/>
        <item x="8358"/>
        <item x="4783"/>
        <item x="3852"/>
        <item x="1040"/>
        <item x="5371"/>
        <item x="4240"/>
        <item x="6104"/>
        <item x="5404"/>
        <item x="7445"/>
        <item x="5186"/>
        <item x="1796"/>
        <item x="6760"/>
        <item x="7728"/>
        <item x="7516"/>
        <item x="8267"/>
        <item x="4217"/>
        <item x="435"/>
        <item x="3101"/>
        <item x="936"/>
        <item x="2705"/>
        <item x="6891"/>
        <item x="8385"/>
        <item x="4899"/>
        <item x="8966"/>
        <item x="593"/>
        <item x="3265"/>
        <item x="7119"/>
        <item x="1841"/>
        <item x="1887"/>
        <item x="3580"/>
        <item x="7642"/>
        <item x="5178"/>
        <item x="873"/>
        <item x="8695"/>
        <item x="7842"/>
        <item x="4503"/>
        <item x="8308"/>
        <item x="4335"/>
        <item x="4717"/>
        <item x="8723"/>
        <item x="6460"/>
        <item x="2628"/>
        <item x="5320"/>
        <item x="2627"/>
        <item x="6967"/>
        <item x="6050"/>
        <item x="1291"/>
        <item x="2117"/>
        <item x="7175"/>
        <item x="8496"/>
        <item x="4474"/>
        <item x="2497"/>
        <item x="7406"/>
        <item x="1225"/>
        <item x="3045"/>
        <item x="6469"/>
        <item x="2678"/>
        <item x="7340"/>
        <item x="6141"/>
        <item x="2873"/>
        <item x="8948"/>
        <item x="7576"/>
        <item x="1681"/>
        <item x="5809"/>
        <item x="6333"/>
        <item x="6656"/>
        <item x="2979"/>
        <item x="7825"/>
        <item x="6299"/>
        <item x="6290"/>
        <item x="5814"/>
        <item x="9088"/>
        <item x="4653"/>
        <item x="1117"/>
        <item x="8462"/>
        <item x="5168"/>
        <item x="782"/>
        <item x="8778"/>
        <item x="8563"/>
        <item x="4979"/>
        <item x="4303"/>
        <item x="8418"/>
        <item x="4401"/>
        <item x="4436"/>
        <item x="710"/>
        <item x="2344"/>
        <item x="8606"/>
        <item x="2167"/>
        <item x="6508"/>
        <item x="8974"/>
        <item x="1079"/>
        <item x="8005"/>
        <item x="1900"/>
        <item x="8635"/>
        <item x="8373"/>
        <item x="1196"/>
        <item x="1801"/>
        <item x="2963"/>
        <item x="2210"/>
        <item x="1488"/>
        <item x="3525"/>
        <item x="9133"/>
        <item x="2938"/>
        <item x="4318"/>
        <item x="3020"/>
        <item x="4354"/>
        <item x="7832"/>
        <item x="8264"/>
        <item x="1816"/>
        <item x="8112"/>
        <item x="7018"/>
        <item x="8610"/>
        <item x="7457"/>
        <item x="8344"/>
        <item x="761"/>
        <item x="5752"/>
        <item x="8200"/>
        <item x="4026"/>
        <item x="9273"/>
        <item x="1813"/>
        <item x="5954"/>
        <item x="3417"/>
        <item x="8424"/>
        <item x="5956"/>
        <item x="2611"/>
        <item x="1151"/>
        <item x="8097"/>
        <item x="2047"/>
        <item x="5839"/>
        <item x="1201"/>
        <item x="4583"/>
        <item x="3904"/>
        <item x="38"/>
        <item x="1464"/>
        <item x="6154"/>
        <item x="4190"/>
        <item x="6650"/>
        <item x="8345"/>
        <item x="4317"/>
        <item x="2792"/>
        <item x="1497"/>
        <item x="8268"/>
        <item x="5828"/>
        <item x="9357"/>
        <item x="1712"/>
        <item x="3271"/>
        <item x="2897"/>
        <item x="356"/>
        <item x="3985"/>
        <item x="7836"/>
        <item x="1910"/>
        <item x="9197"/>
        <item x="7707"/>
        <item x="2736"/>
        <item x="5525"/>
        <item x="3440"/>
        <item x="4640"/>
        <item x="6863"/>
        <item x="4621"/>
        <item x="4822"/>
        <item x="2453"/>
        <item x="8321"/>
        <item x="5977"/>
        <item x="4676"/>
        <item x="1114"/>
        <item x="6303"/>
        <item x="3133"/>
        <item x="1747"/>
        <item x="1822"/>
        <item x="7078"/>
        <item x="9213"/>
        <item x="15"/>
        <item x="5911"/>
        <item x="1662"/>
        <item x="4639"/>
        <item x="323"/>
        <item x="4178"/>
        <item x="7727"/>
        <item x="509"/>
        <item x="1345"/>
        <item x="6352"/>
        <item x="7218"/>
        <item x="5931"/>
        <item x="1362"/>
        <item x="8722"/>
        <item x="8954"/>
        <item x="8061"/>
        <item x="1532"/>
        <item x="2870"/>
        <item x="6428"/>
        <item x="7327"/>
        <item x="3391"/>
        <item x="8286"/>
        <item x="6027"/>
        <item x="3588"/>
        <item x="5348"/>
        <item x="2176"/>
        <item x="1774"/>
        <item x="6330"/>
        <item x="8705"/>
        <item x="3498"/>
        <item x="1311"/>
        <item x="8826"/>
        <item x="3854"/>
        <item x="3541"/>
        <item x="4705"/>
        <item x="1677"/>
        <item x="101"/>
        <item x="2860"/>
        <item x="2808"/>
        <item x="6866"/>
        <item x="2568"/>
        <item x="192"/>
        <item x="7580"/>
        <item x="3776"/>
        <item x="8831"/>
        <item x="3270"/>
        <item x="5866"/>
        <item x="4966"/>
        <item x="816"/>
        <item x="1397"/>
        <item x="2198"/>
        <item x="672"/>
        <item x="5915"/>
        <item x="8465"/>
        <item x="5825"/>
        <item x="5487"/>
        <item x="3822"/>
        <item x="4442"/>
        <item x="3054"/>
        <item x="2383"/>
        <item x="6789"/>
        <item x="3427"/>
        <item x="3247"/>
        <item x="7747"/>
        <item x="4975"/>
        <item x="7300"/>
        <item x="6969"/>
        <item x="5491"/>
        <item x="5661"/>
        <item x="8262"/>
        <item x="2311"/>
        <item x="7447"/>
        <item x="2099"/>
        <item x="8415"/>
        <item x="2948"/>
        <item x="7375"/>
        <item x="4314"/>
        <item x="753"/>
        <item x="1294"/>
        <item x="7020"/>
        <item x="5681"/>
        <item x="7238"/>
        <item x="6740"/>
        <item x="5366"/>
        <item x="1232"/>
        <item x="4047"/>
        <item x="2459"/>
        <item x="8333"/>
        <item x="7202"/>
        <item x="6621"/>
        <item x="3301"/>
        <item x="1473"/>
        <item x="2944"/>
        <item x="7990"/>
        <item x="6808"/>
        <item x="1163"/>
        <item x="2740"/>
        <item x="4617"/>
        <item x="4726"/>
        <item x="5924"/>
        <item x="2422"/>
        <item x="2429"/>
        <item x="4107"/>
        <item x="2023"/>
        <item x="3875"/>
        <item x="7405"/>
        <item x="8639"/>
        <item x="3938"/>
        <item x="3142"/>
        <item x="208"/>
        <item x="5087"/>
        <item x="5734"/>
        <item x="7676"/>
        <item x="7646"/>
        <item x="505"/>
        <item x="5845"/>
        <item x="6285"/>
        <item x="4044"/>
        <item x="667"/>
        <item x="8652"/>
        <item x="9039"/>
        <item x="8843"/>
        <item x="4939"/>
        <item x="5069"/>
        <item x="6910"/>
        <item x="4359"/>
        <item x="5876"/>
        <item x="1283"/>
        <item x="1372"/>
        <item x="6850"/>
        <item x="6398"/>
        <item x="6056"/>
        <item x="7689"/>
        <item x="4121"/>
        <item x="399"/>
        <item x="3022"/>
        <item x="1947"/>
        <item x="1490"/>
        <item x="8905"/>
        <item x="6907"/>
        <item x="1143"/>
        <item x="2614"/>
        <item x="1470"/>
        <item x="2863"/>
        <item x="591"/>
        <item x="8526"/>
        <item x="2277"/>
        <item x="2978"/>
        <item x="7932"/>
        <item x="8148"/>
        <item x="1342"/>
        <item x="2959"/>
        <item x="2317"/>
        <item x="5711"/>
        <item x="4469"/>
        <item x="125"/>
        <item x="4797"/>
        <item x="3579"/>
        <item x="5209"/>
        <item x="4561"/>
        <item x="3878"/>
        <item x="2765"/>
        <item x="3628"/>
        <item x="3627"/>
        <item x="4264"/>
        <item x="2043"/>
        <item x="2130"/>
        <item x="6717"/>
        <item x="6625"/>
        <item x="6337"/>
        <item x="8558"/>
        <item x="2162"/>
        <item x="4591"/>
        <item x="5702"/>
        <item x="8404"/>
        <item x="7817"/>
        <item x="4622"/>
        <item x="7513"/>
        <item x="1807"/>
        <item x="6847"/>
        <item x="8694"/>
        <item x="811"/>
        <item x="6122"/>
        <item x="6194"/>
        <item x="4877"/>
        <item x="1675"/>
        <item x="5367"/>
        <item x="6517"/>
        <item x="6785"/>
        <item x="5877"/>
        <item x="6666"/>
        <item x="8985"/>
        <item x="4720"/>
        <item x="7783"/>
        <item x="4028"/>
        <item x="2415"/>
        <item x="5672"/>
        <item x="8677"/>
        <item x="7461"/>
        <item x="3036"/>
        <item x="8732"/>
        <item x="774"/>
        <item x="9086"/>
        <item x="1460"/>
        <item x="7627"/>
        <item x="2592"/>
        <item x="4562"/>
        <item x="6561"/>
        <item x="2401"/>
        <item x="6720"/>
        <item x="5424"/>
        <item x="2402"/>
        <item x="1197"/>
        <item x="5308"/>
        <item x="7203"/>
        <item x="6280"/>
        <item x="379"/>
        <item x="2774"/>
        <item x="1476"/>
        <item x="8000"/>
        <item x="4162"/>
        <item x="7049"/>
        <item x="3351"/>
        <item x="4125"/>
        <item x="4683"/>
        <item x="7346"/>
        <item x="7244"/>
        <item x="4624"/>
        <item x="5650"/>
        <item x="3834"/>
        <item x="8704"/>
        <item x="8613"/>
        <item x="4004"/>
        <item x="1831"/>
        <item x="2151"/>
        <item x="120"/>
        <item x="3253"/>
        <item x="2689"/>
        <item x="8221"/>
        <item x="8618"/>
        <item x="6090"/>
        <item x="4284"/>
        <item x="4495"/>
        <item x="3315"/>
        <item x="7195"/>
        <item x="7045"/>
        <item x="1480"/>
        <item x="5892"/>
        <item x="8025"/>
        <item x="9030"/>
        <item x="8991"/>
        <item x="8192"/>
        <item x="2928"/>
        <item x="346"/>
        <item x="2595"/>
        <item x="3381"/>
        <item x="5326"/>
        <item x="3483"/>
        <item x="6109"/>
        <item x="6175"/>
        <item x="3533"/>
        <item x="8770"/>
        <item x="4724"/>
        <item x="1402"/>
        <item x="7596"/>
        <item x="7691"/>
        <item x="8109"/>
        <item x="8078"/>
        <item x="3532"/>
        <item x="205"/>
        <item x="823"/>
        <item x="8298"/>
        <item x="2215"/>
        <item x="4241"/>
        <item x="5026"/>
        <item x="4384"/>
        <item x="4236"/>
        <item x="9225"/>
        <item x="1911"/>
        <item x="1583"/>
        <item x="7485"/>
        <item x="1864"/>
        <item x="8422"/>
        <item x="6148"/>
        <item x="1944"/>
        <item x="8865"/>
        <item x="6859"/>
        <item x="351"/>
        <item x="7934"/>
        <item x="7823"/>
        <item x="6203"/>
        <item x="3899"/>
        <item x="2004"/>
        <item x="561"/>
        <item x="6419"/>
        <item x="8254"/>
        <item x="3526"/>
        <item x="3451"/>
        <item x="5500"/>
        <item x="1824"/>
        <item x="3234"/>
        <item x="4435"/>
        <item x="9262"/>
        <item x="6975"/>
        <item x="4538"/>
        <item x="6908"/>
        <item x="2233"/>
        <item x="446"/>
        <item x="4037"/>
        <item x="5559"/>
        <item x="1514"/>
        <item x="1852"/>
        <item x="1434"/>
        <item x="7718"/>
        <item x="3893"/>
        <item x="6708"/>
        <item x="5753"/>
        <item x="3068"/>
        <item x="4114"/>
        <item x="1346"/>
        <item x="6744"/>
        <item x="2852"/>
        <item x="7353"/>
        <item x="1118"/>
        <item x="6637"/>
        <item x="8456"/>
        <item x="9363"/>
        <item x="3377"/>
        <item x="8084"/>
        <item x="2539"/>
        <item x="8912"/>
        <item x="9152"/>
        <item x="5175"/>
        <item x="6152"/>
        <item x="1940"/>
        <item x="9064"/>
        <item x="2157"/>
        <item x="7889"/>
        <item x="870"/>
        <item x="3555"/>
        <item x="8288"/>
        <item x="2222"/>
        <item x="6452"/>
        <item x="466"/>
        <item x="7295"/>
        <item x="7114"/>
        <item x="7051"/>
        <item x="3881"/>
        <item x="486"/>
        <item x="5576"/>
        <item x="8062"/>
        <item x="8532"/>
        <item x="1436"/>
        <item x="5147"/>
        <item x="3205"/>
        <item x="8716"/>
        <item x="5798"/>
        <item x="2056"/>
        <item x="8823"/>
        <item x="2"/>
        <item x="3617"/>
        <item x="7490"/>
        <item x="1276"/>
        <item x="5415"/>
        <item x="2346"/>
        <item x="2314"/>
        <item x="1317"/>
        <item x="7351"/>
        <item x="1790"/>
        <item x="4276"/>
        <item x="9268"/>
        <item x="6435"/>
        <item x="4954"/>
        <item x="8609"/>
        <item x="1897"/>
        <item x="4008"/>
        <item x="8223"/>
        <item x="1124"/>
        <item x="2328"/>
        <item x="5066"/>
        <item x="3865"/>
        <item x="4449"/>
        <item x="1206"/>
        <item x="8364"/>
        <item x="5966"/>
        <item x="8939"/>
        <item x="4179"/>
        <item x="6823"/>
        <item x="6647"/>
        <item x="9156"/>
        <item x="5068"/>
        <item x="3622"/>
        <item x="2783"/>
        <item x="8875"/>
        <item x="2826"/>
        <item x="1814"/>
        <item x="9129"/>
        <item x="1585"/>
        <item x="5182"/>
        <item x="3263"/>
        <item x="9031"/>
        <item x="8365"/>
        <item x="7154"/>
        <item x="1843"/>
        <item x="5705"/>
        <item x="2623"/>
        <item x="6"/>
        <item x="4025"/>
        <item x="3545"/>
        <item x="4362"/>
        <item x="6256"/>
        <item x="5427"/>
        <item x="6315"/>
        <item x="8245"/>
        <item x="5091"/>
        <item x="3876"/>
        <item x="3703"/>
        <item x="6030"/>
        <item x="5912"/>
        <item x="6681"/>
        <item x="1880"/>
        <item x="4248"/>
        <item x="3888"/>
        <item x="1663"/>
        <item x="4533"/>
        <item x="8625"/>
        <item x="354"/>
        <item x="7891"/>
        <item x="5826"/>
        <item x="230"/>
        <item x="8960"/>
        <item x="5410"/>
        <item x="8821"/>
        <item x="6524"/>
        <item x="6822"/>
        <item x="449"/>
        <item x="5092"/>
        <item x="1102"/>
        <item x="5490"/>
        <item x="3385"/>
        <item x="6520"/>
        <item x="4814"/>
        <item x="4585"/>
        <item x="927"/>
        <item x="1199"/>
        <item x="7250"/>
        <item x="8986"/>
        <item x="7381"/>
        <item x="1148"/>
        <item x="9021"/>
        <item x="413"/>
        <item x="8547"/>
        <item x="7556"/>
        <item x="9217"/>
        <item x="6756"/>
        <item x="8515"/>
        <item x="1962"/>
        <item x="7777"/>
        <item x="1555"/>
        <item x="5393"/>
        <item x="7108"/>
        <item x="7900"/>
        <item x="3266"/>
        <item x="3295"/>
        <item x="3896"/>
        <item x="1138"/>
        <item x="1474"/>
        <item x="420"/>
        <item x="4582"/>
        <item x="4255"/>
        <item x="5017"/>
        <item x="383"/>
        <item x="7073"/>
        <item x="7450"/>
        <item x="5293"/>
        <item x="3629"/>
        <item x="5436"/>
        <item x="1974"/>
        <item x="1769"/>
        <item x="9094"/>
        <item x="3780"/>
        <item x="6010"/>
        <item x="635"/>
        <item x="8968"/>
        <item x="7141"/>
        <item x="7002"/>
        <item x="956"/>
        <item x="4070"/>
        <item x="1884"/>
        <item x="6613"/>
        <item x="8574"/>
        <item x="1812"/>
        <item x="4011"/>
        <item x="4394"/>
        <item x="7322"/>
        <item x="840"/>
        <item x="4277"/>
        <item x="8745"/>
        <item x="8310"/>
        <item x="7880"/>
        <item x="4527"/>
        <item x="558"/>
        <item x="98"/>
        <item x="1408"/>
        <item x="7734"/>
        <item x="8235"/>
        <item x="4084"/>
        <item x="4245"/>
        <item x="3312"/>
        <item x="6965"/>
        <item x="2055"/>
        <item x="7697"/>
        <item x="175"/>
        <item x="6405"/>
        <item x="4665"/>
        <item x="5772"/>
        <item x="2123"/>
        <item x="1449"/>
        <item x="6745"/>
        <item x="1707"/>
        <item x="5918"/>
        <item x="6190"/>
        <item x="1319"/>
        <item x="1634"/>
        <item x="2240"/>
        <item x="8520"/>
        <item x="45"/>
        <item x="7352"/>
        <item x="6537"/>
        <item x="8482"/>
        <item x="70"/>
        <item x="6382"/>
        <item x="2613"/>
        <item x="355"/>
        <item x="8718"/>
        <item x="3444"/>
        <item x="2893"/>
        <item x="5258"/>
        <item x="4344"/>
        <item x="1045"/>
        <item x="2196"/>
        <item x="1701"/>
        <item x="6758"/>
        <item x="5170"/>
        <item x="578"/>
        <item x="240"/>
        <item x="4950"/>
        <item x="1304"/>
        <item x="6887"/>
        <item x="6461"/>
        <item x="3623"/>
        <item x="1994"/>
        <item x="7243"/>
        <item x="12"/>
        <item x="8029"/>
        <item x="8400"/>
        <item x="9239"/>
        <item x="777"/>
        <item x="1601"/>
        <item x="5029"/>
        <item x="3149"/>
        <item x="1383"/>
        <item x="7649"/>
        <item x="5045"/>
        <item x="3167"/>
        <item x="7872"/>
        <item x="1165"/>
        <item x="660"/>
        <item x="5514"/>
        <item x="5557"/>
        <item x="9322"/>
        <item x="9247"/>
        <item x="8111"/>
        <item x="3027"/>
        <item x="2369"/>
        <item x="1491"/>
        <item x="8476"/>
        <item x="7696"/>
        <item x="3157"/>
        <item x="5110"/>
        <item x="3465"/>
        <item x="6956"/>
        <item x="1047"/>
        <item x="4376"/>
        <item x="4333"/>
        <item x="643"/>
        <item x="848"/>
        <item x="5271"/>
        <item x="5800"/>
        <item x="4177"/>
        <item x="1653"/>
        <item x="6797"/>
        <item x="421"/>
        <item x="211"/>
        <item x="944"/>
        <item x="1611"/>
        <item x="6099"/>
        <item x="1041"/>
        <item x="5263"/>
        <item x="4543"/>
        <item x="199"/>
        <item x="4270"/>
        <item x="2984"/>
        <item x="2398"/>
        <item x="1559"/>
        <item x="824"/>
        <item x="6707"/>
        <item x="3660"/>
        <item x="9102"/>
        <item x="4101"/>
        <item x="448"/>
        <item x="2523"/>
        <item x="5078"/>
        <item x="5032"/>
        <item x="4900"/>
        <item x="525"/>
        <item x="423"/>
        <item x="5350"/>
        <item x="398"/>
        <item x="4650"/>
        <item x="1925"/>
        <item x="7217"/>
        <item x="1031"/>
        <item x="3223"/>
        <item x="3953"/>
        <item x="148"/>
        <item x="4932"/>
        <item x="1545"/>
        <item x="6534"/>
        <item x="1857"/>
        <item x="6553"/>
        <item x="549"/>
        <item x="7848"/>
        <item x="4420"/>
        <item x="8867"/>
        <item x="4063"/>
        <item x="7497"/>
        <item x="3050"/>
        <item x="99"/>
        <item x="7184"/>
        <item x="4265"/>
        <item x="7278"/>
        <item x="277"/>
        <item x="9375"/>
        <item x="5331"/>
        <item x="7028"/>
        <item x="8180"/>
        <item x="2934"/>
        <item x="839"/>
        <item x="6557"/>
        <item x="6304"/>
        <item x="2227"/>
        <item x="5979"/>
        <item x="6837"/>
        <item x="2509"/>
        <item x="7043"/>
        <item x="8391"/>
        <item x="985"/>
        <item x="7606"/>
        <item x="765"/>
        <item x="8248"/>
        <item x="3696"/>
        <item x="7655"/>
        <item x="1754"/>
        <item x="1779"/>
        <item x="4990"/>
        <item x="5710"/>
        <item x="2193"/>
        <item x="2430"/>
        <item x="9259"/>
        <item x="331"/>
        <item x="8104"/>
        <item x="8739"/>
        <item x="6618"/>
        <item x="3813"/>
        <item x="5889"/>
        <item x="3599"/>
        <item x="7754"/>
        <item x="1399"/>
        <item x="4886"/>
        <item x="7986"/>
        <item x="8287"/>
        <item x="5123"/>
        <item x="5450"/>
        <item x="8437"/>
        <item x="5598"/>
        <item x="6692"/>
        <item x="1044"/>
        <item x="9265"/>
        <item x="3620"/>
        <item x="7995"/>
        <item x="1085"/>
        <item x="6431"/>
        <item x="2225"/>
        <item x="627"/>
        <item x="5608"/>
        <item x="334"/>
        <item x="7768"/>
        <item x="697"/>
        <item x="5542"/>
        <item x="1656"/>
        <item x="8409"/>
        <item x="1778"/>
        <item x="5008"/>
        <item x="4234"/>
        <item x="5791"/>
        <item x="5653"/>
        <item x="7414"/>
        <item x="6161"/>
        <item x="3708"/>
        <item x="7491"/>
        <item x="711"/>
        <item x="1406"/>
        <item x="4397"/>
        <item x="3674"/>
        <item x="2107"/>
        <item x="1077"/>
        <item x="8797"/>
        <item x="4073"/>
        <item x="5447"/>
        <item x="5577"/>
        <item x="1859"/>
        <item x="3538"/>
        <item x="1352"/>
        <item x="4157"/>
        <item x="6279"/>
        <item x="8887"/>
        <item x="7139"/>
        <item x="7247"/>
        <item x="297"/>
        <item x="3033"/>
        <item x="3195"/>
        <item x="1795"/>
        <item x="9057"/>
        <item x="8256"/>
        <item x="4041"/>
        <item x="3032"/>
        <item x="5870"/>
        <item x="8086"/>
        <item x="2694"/>
        <item x="4074"/>
        <item x="3264"/>
        <item x="2504"/>
        <item x="533"/>
        <item x="2720"/>
        <item x="7040"/>
        <item x="3492"/>
        <item x="1067"/>
        <item x="2265"/>
        <item x="4920"/>
        <item x="198"/>
        <item x="9191"/>
        <item x="7478"/>
        <item x="6623"/>
        <item x="7897"/>
        <item x="8820"/>
        <item x="6880"/>
        <item x="6836"/>
        <item x="1426"/>
        <item x="9358"/>
        <item x="6197"/>
        <item x="4993"/>
        <item x="7216"/>
        <item x="1218"/>
        <item x="1154"/>
        <item x="5133"/>
        <item x="6029"/>
        <item x="2704"/>
        <item x="2281"/>
        <item x="7806"/>
        <item x="847"/>
        <item x="8122"/>
        <item x="411"/>
        <item x="2132"/>
        <item x="4312"/>
        <item x="2645"/>
        <item x="8942"/>
        <item x="6496"/>
        <item x="7009"/>
        <item x="8773"/>
        <item x="5054"/>
        <item x="4833"/>
        <item x="2671"/>
        <item x="418"/>
        <item x="4499"/>
        <item x="2411"/>
        <item x="3333"/>
        <item x="8047"/>
        <item x="1073"/>
        <item x="1265"/>
        <item x="1245"/>
        <item x="2404"/>
        <item x="1492"/>
        <item x="1329"/>
        <item x="4983"/>
        <item x="4667"/>
        <item x="5053"/>
        <item x="3641"/>
        <item x="1765"/>
        <item x="7261"/>
        <item x="4755"/>
        <item x="8228"/>
        <item x="4062"/>
        <item x="6070"/>
        <item x="8707"/>
        <item x="5302"/>
        <item x="4728"/>
        <item x="1902"/>
        <item x="874"/>
        <item x="6215"/>
        <item x="5156"/>
        <item x="2528"/>
        <item x="5459"/>
        <item x="6229"/>
        <item x="2320"/>
        <item x="5903"/>
        <item x="6512"/>
        <item x="3249"/>
        <item x="7127"/>
        <item x="528"/>
        <item x="3415"/>
        <item x="1937"/>
        <item x="5259"/>
        <item x="598"/>
        <item x="4891"/>
        <item x="1882"/>
        <item x="6893"/>
        <item x="5510"/>
        <item x="815"/>
        <item x="7949"/>
        <item x="1128"/>
        <item x="8105"/>
        <item x="1251"/>
        <item x="2260"/>
        <item x="2052"/>
        <item x="7959"/>
        <item x="5309"/>
        <item x="7512"/>
        <item x="1749"/>
        <item x="633"/>
        <item x="4866"/>
        <item x="3884"/>
        <item x="3634"/>
        <item x="5980"/>
        <item x="2825"/>
        <item x="4237"/>
        <item x="9177"/>
        <item x="2213"/>
        <item x="8747"/>
        <item x="1284"/>
        <item x="2988"/>
        <item x="4100"/>
        <item x="3285"/>
        <item x="286"/>
        <item x="7767"/>
        <item x="4740"/>
        <item x="1509"/>
        <item x="1193"/>
        <item x="705"/>
        <item x="1847"/>
        <item x="7160"/>
        <item x="7849"/>
        <item x="5541"/>
        <item x="4093"/>
        <item x="6499"/>
        <item x="3384"/>
        <item x="7746"/>
        <item x="8795"/>
        <item x="5750"/>
        <item x="3527"/>
        <item x="6263"/>
        <item x="6861"/>
        <item x="8909"/>
        <item x="5207"/>
        <item x="1216"/>
        <item x="4687"/>
        <item x="1135"/>
        <item x="6100"/>
        <item x="2558"/>
        <item x="5749"/>
        <item x="8989"/>
        <item x="6716"/>
        <item x="6475"/>
        <item x="4055"/>
        <item x="9244"/>
        <item x="302"/>
        <item x="8343"/>
        <item x="9318"/>
        <item x="4297"/>
        <item x="6728"/>
        <item x="5082"/>
        <item x="56"/>
        <item x="5248"/>
        <item x="2970"/>
        <item x="2717"/>
        <item x="8788"/>
        <item x="3816"/>
        <item x="2475"/>
        <item x="5316"/>
        <item x="4135"/>
        <item x="7013"/>
        <item x="5927"/>
        <item x="7105"/>
        <item x="1670"/>
        <item x="7924"/>
        <item x="5236"/>
        <item x="8274"/>
        <item x="6589"/>
        <item x="2836"/>
        <item x="9166"/>
        <item x="6136"/>
        <item x="6645"/>
        <item x="7469"/>
        <item x="6983"/>
        <item x="2683"/>
        <item x="3597"/>
        <item x="6404"/>
        <item x="9101"/>
        <item x="3638"/>
        <item x="8071"/>
        <item x="632"/>
        <item x="1692"/>
        <item x="6284"/>
        <item x="6888"/>
        <item x="4216"/>
        <item x="2449"/>
        <item x="3369"/>
        <item x="3967"/>
        <item x="2469"/>
        <item x="2074"/>
        <item x="7494"/>
        <item x="7365"/>
        <item x="2696"/>
        <item x="6325"/>
        <item x="406"/>
        <item x="2801"/>
        <item x="6796"/>
        <item x="3965"/>
        <item x="5865"/>
        <item x="1700"/>
        <item x="2744"/>
        <item x="317"/>
        <item x="5296"/>
        <item x="621"/>
        <item x="7814"/>
        <item x="5762"/>
        <item x="656"/>
        <item x="943"/>
        <item x="7385"/>
        <item x="5024"/>
        <item x="3982"/>
        <item x="1431"/>
        <item x="2177"/>
        <item x="4184"/>
        <item x="5196"/>
        <item x="6774"/>
        <item x="6128"/>
        <item x="3287"/>
        <item x="2165"/>
        <item x="8341"/>
        <item x="2820"/>
        <item x="5757"/>
        <item x="25"/>
        <item x="7715"/>
        <item x="906"/>
        <item x="4937"/>
        <item x="6743"/>
        <item x="1537"/>
        <item x="1834"/>
        <item x="680"/>
        <item x="3515"/>
        <item x="5047"/>
        <item x="8406"/>
        <item x="7829"/>
        <item x="8302"/>
        <item x="5276"/>
        <item x="1069"/>
        <item x="9004"/>
        <item x="7252"/>
        <item x="5615"/>
        <item x="518"/>
        <item x="5224"/>
        <item x="3378"/>
        <item x="5453"/>
        <item x="6003"/>
        <item x="8054"/>
        <item x="7537"/>
        <item x="6240"/>
        <item x="439"/>
        <item x="8576"/>
        <item x="8551"/>
        <item x="9216"/>
        <item x="1217"/>
        <item x="9020"/>
        <item x="496"/>
        <item x="623"/>
        <item x="668"/>
        <item x="1014"/>
        <item x="2620"/>
        <item x="3304"/>
        <item x="3602"/>
        <item x="4659"/>
        <item x="871"/>
        <item x="4892"/>
        <item x="2685"/>
        <item x="5492"/>
        <item x="4901"/>
        <item x="7477"/>
        <item x="1256"/>
        <item x="5712"/>
        <item x="7398"/>
        <item x="7688"/>
        <item x="8142"/>
        <item x="2724"/>
        <item x="3810"/>
        <item x="7189"/>
        <item x="5060"/>
        <item x="8530"/>
        <item x="8297"/>
        <item x="1503"/>
        <item x="1269"/>
        <item x="2856"/>
        <item x="5357"/>
        <item x="9141"/>
        <item x="3918"/>
        <item x="4010"/>
        <item x="2758"/>
        <item x="963"/>
        <item x="8824"/>
        <item x="8139"/>
        <item x="3460"/>
        <item x="5395"/>
        <item x="1419"/>
        <item x="6412"/>
        <item x="1060"/>
        <item x="3765"/>
        <item x="414"/>
        <item x="2397"/>
        <item x="8632"/>
        <item x="8529"/>
        <item x="3647"/>
        <item x="4907"/>
        <item x="2266"/>
        <item x="7778"/>
        <item x="3991"/>
        <item x="829"/>
        <item x="4769"/>
        <item x="747"/>
        <item x="388"/>
        <item x="5220"/>
        <item x="2096"/>
        <item x="7474"/>
        <item x="4569"/>
        <item x="3990"/>
        <item x="795"/>
        <item x="133"/>
        <item x="1072"/>
        <item x="3500"/>
        <item x="9362"/>
        <item x="2256"/>
        <item x="2712"/>
        <item x="2812"/>
        <item x="5887"/>
        <item x="6470"/>
        <item x="1469"/>
        <item x="2729"/>
        <item x="9189"/>
        <item x="4259"/>
        <item x="1161"/>
        <item x="9364"/>
        <item x="2835"/>
        <item x="4202"/>
        <item x="5430"/>
        <item x="497"/>
        <item x="5849"/>
        <item x="8853"/>
        <item x="8729"/>
        <item x="2044"/>
        <item x="1581"/>
        <item x="7711"/>
        <item x="3336"/>
        <item x="7917"/>
        <item x="3158"/>
        <item x="4192"/>
        <item x="4986"/>
        <item x="8204"/>
        <item x="7173"/>
        <item x="9351"/>
        <item x="5591"/>
        <item x="4258"/>
        <item x="8660"/>
        <item x="1753"/>
        <item x="8946"/>
        <item x="6213"/>
        <item x="9215"/>
        <item x="4956"/>
        <item x="6950"/>
        <item x="4120"/>
        <item x="9346"/>
        <item x="3648"/>
        <item x="5723"/>
        <item x="5658"/>
        <item x="3589"/>
        <item x="5716"/>
        <item x="7164"/>
        <item x="1260"/>
        <item x="3522"/>
        <item x="6167"/>
        <item x="7561"/>
        <item x="3739"/>
        <item x="626"/>
        <item x="5378"/>
        <item x="6436"/>
        <item x="1513"/>
        <item x="9005"/>
        <item x="4283"/>
        <item x="5991"/>
        <item x="7224"/>
        <item x="1097"/>
        <item x="4762"/>
        <item x="7722"/>
        <item x="1430"/>
        <item x="8201"/>
        <item x="615"/>
        <item x="4016"/>
        <item x="395"/>
        <item x="3912"/>
        <item x="2245"/>
        <item x="6883"/>
        <item x="8728"/>
        <item x="3201"/>
        <item x="166"/>
        <item x="7974"/>
        <item x="8234"/>
        <item x="1475"/>
        <item x="8545"/>
        <item x="9210"/>
        <item x="651"/>
        <item x="900"/>
        <item x="1133"/>
        <item x="8636"/>
        <item x="4725"/>
        <item x="3008"/>
        <item x="5961"/>
        <item x="3928"/>
        <item x="7612"/>
        <item x="5420"/>
        <item x="8712"/>
        <item x="2661"/>
        <item x="6655"/>
        <item x="4567"/>
        <item x="921"/>
        <item x="3421"/>
        <item x="5174"/>
        <item x="4953"/>
        <item x="6098"/>
        <item x="8908"/>
        <item x="220"/>
        <item x="8774"/>
        <item x="313"/>
        <item x="365"/>
        <item x="9184"/>
        <item x="920"/>
        <item x="5524"/>
        <item x="3390"/>
        <item x="7234"/>
        <item x="8100"/>
        <item x="7660"/>
        <item x="557"/>
        <item x="7744"/>
        <item x="3744"/>
        <item x="8882"/>
        <item x="3956"/>
        <item x="7654"/>
        <item x="2914"/>
        <item x="4022"/>
        <item x="6775"/>
        <item x="5303"/>
        <item x="3797"/>
        <item x="5605"/>
        <item x="2185"/>
        <item x="7856"/>
        <item x="3951"/>
        <item x="2136"/>
        <item x="3996"/>
        <item x="7560"/>
        <item x="3590"/>
        <item x="2708"/>
        <item x="3403"/>
        <item x="5394"/>
        <item x="5389"/>
        <item x="2887"/>
        <item x="2872"/>
        <item x="1375"/>
        <item x="694"/>
        <item x="5993"/>
        <item x="4339"/>
        <item x="224"/>
        <item x="3994"/>
        <item x="603"/>
        <item x="7914"/>
        <item x="1101"/>
        <item x="979"/>
        <item x="4048"/>
        <item x="3175"/>
        <item x="78"/>
        <item x="7617"/>
        <item x="4938"/>
        <item x="7893"/>
        <item x="6312"/>
        <item x="3665"/>
        <item x="1204"/>
        <item x="407"/>
        <item x="3330"/>
        <item x="8982"/>
        <item x="801"/>
        <item x="6474"/>
        <item x="1068"/>
        <item x="5613"/>
        <item x="8113"/>
        <item x="4509"/>
        <item x="7971"/>
        <item x="1652"/>
        <item x="3842"/>
        <item x="5643"/>
        <item x="4152"/>
        <item x="1036"/>
        <item x="6806"/>
        <item x="6201"/>
        <item x="897"/>
        <item x="7826"/>
        <item x="2896"/>
        <item x="5232"/>
        <item x="9014"/>
        <item x="2587"/>
        <item x="1844"/>
        <item x="6943"/>
        <item x="3672"/>
        <item x="8827"/>
        <item x="3332"/>
        <item x="9103"/>
        <item x="3154"/>
        <item x="8187"/>
        <item x="3025"/>
        <item x="2112"/>
        <item x="1959"/>
        <item x="2327"/>
        <item x="9347"/>
        <item x="1198"/>
        <item x="6210"/>
        <item x="5423"/>
        <item x="8641"/>
        <item x="4578"/>
        <item x="5214"/>
        <item x="8855"/>
        <item x="7685"/>
        <item x="4144"/>
        <item x="228"/>
        <item x="5337"/>
        <item x="3705"/>
        <item x="1809"/>
        <item x="639"/>
        <item x="7570"/>
        <item x="1835"/>
        <item x="5446"/>
        <item x="1381"/>
        <item x="7723"/>
        <item x="4551"/>
        <item x="3866"/>
        <item x="2212"/>
        <item x="2005"/>
        <item x="401"/>
        <item x="2933"/>
        <item x="156"/>
        <item x="1659"/>
        <item x="8771"/>
        <item x="5853"/>
        <item x="3114"/>
        <item x="6572"/>
        <item x="2667"/>
        <item x="6951"/>
        <item x="5448"/>
        <item x="570"/>
        <item x="7964"/>
        <item x="4882"/>
        <item x="698"/>
        <item x="5161"/>
        <item x="4811"/>
        <item x="7342"/>
        <item x="9083"/>
        <item x="1519"/>
        <item x="6373"/>
        <item x="2113"/>
        <item x="7644"/>
        <item x="7439"/>
        <item x="5021"/>
        <item x="9150"/>
        <item x="3376"/>
        <item x="6184"/>
        <item x="7663"/>
        <item x="6314"/>
        <item x="3171"/>
        <item x="5554"/>
        <item x="5946"/>
        <item x="1612"/>
        <item x="5464"/>
        <item x="821"/>
        <item x="8441"/>
        <item x="7309"/>
        <item x="6697"/>
        <item x="6371"/>
        <item x="8208"/>
        <item x="4189"/>
        <item x="3910"/>
        <item x="3466"/>
        <item x="8999"/>
        <item x="5736"/>
        <item x="4595"/>
        <item x="4547"/>
        <item x="9019"/>
        <item x="4885"/>
        <item x="6477"/>
        <item x="7607"/>
        <item x="5164"/>
        <item x="4518"/>
        <item x="7574"/>
        <item x="304"/>
        <item x="1687"/>
        <item x="6063"/>
        <item x="1988"/>
        <item x="8573"/>
        <item x="2876"/>
        <item x="9078"/>
        <item x="296"/>
        <item x="9044"/>
        <item x="3553"/>
        <item x="2319"/>
        <item x="6630"/>
        <item x="8926"/>
        <item x="5205"/>
        <item x="6747"/>
        <item x="6713"/>
        <item x="4714"/>
        <item x="5620"/>
        <item x="8616"/>
        <item x="6277"/>
        <item x="2366"/>
        <item x="7619"/>
        <item x="2290"/>
        <item x="2125"/>
        <item x="6465"/>
        <item x="3326"/>
        <item x="1955"/>
        <item x="646"/>
        <item x="1781"/>
        <item x="6295"/>
        <item x="3487"/>
        <item x="8534"/>
        <item x="7500"/>
        <item x="7811"/>
        <item x="8811"/>
        <item x="7608"/>
        <item x="915"/>
        <item x="6269"/>
        <item x="3323"/>
        <item x="8654"/>
        <item x="5093"/>
        <item x="3085"/>
        <item x="4816"/>
        <item x="7005"/>
        <item x="2408"/>
        <item x="7117"/>
        <item x="5882"/>
        <item x="4124"/>
        <item x="602"/>
        <item x="4936"/>
        <item x="4787"/>
        <item x="18"/>
        <item x="2223"/>
        <item x="8803"/>
        <item x="2437"/>
        <item x="5356"/>
        <item x="1012"/>
        <item x="8282"/>
        <item x="2049"/>
        <item x="127"/>
        <item x="8398"/>
        <item x="8044"/>
        <item x="6339"/>
        <item x="5899"/>
        <item x="1983"/>
        <item x="5731"/>
        <item x="4488"/>
        <item x="8567"/>
        <item x="1616"/>
        <item x="3373"/>
        <item x="7454"/>
        <item x="3678"/>
        <item x="4868"/>
        <item x="890"/>
        <item x="5794"/>
        <item x="8813"/>
        <item x="3593"/>
        <item x="7993"/>
        <item x="2793"/>
        <item x="1289"/>
        <item x="612"/>
        <item x="5125"/>
        <item x="7605"/>
        <item x="515"/>
        <item x="3826"/>
        <item x="3605"/>
        <item x="4947"/>
        <item x="7007"/>
        <item x="1952"/>
        <item x="1094"/>
        <item x="7071"/>
        <item x="4489"/>
        <item x="3552"/>
        <item x="3360"/>
        <item x="4546"/>
        <item x="3338"/>
        <item x="4611"/>
        <item x="6137"/>
        <item x="5096"/>
        <item x="5900"/>
        <item x="8918"/>
        <item x="3749"/>
        <item x="5185"/>
        <item x="2514"/>
        <item x="9226"/>
        <item x="717"/>
        <item x="8421"/>
        <item x="2432"/>
        <item x="6990"/>
        <item x="6421"/>
        <item x="7951"/>
        <item x="3862"/>
        <item x="4919"/>
        <item x="6403"/>
        <item x="4524"/>
        <item x="8893"/>
        <item x="1683"/>
        <item x="6783"/>
        <item x="6843"/>
        <item x="7029"/>
        <item x="3673"/>
        <item x="6164"/>
        <item x="7984"/>
        <item x="2199"/>
        <item x="6061"/>
        <item x="451"/>
        <item x="1626"/>
        <item x="8303"/>
        <item x="6676"/>
        <item x="3832"/>
        <item x="7841"/>
        <item x="409"/>
        <item x="300"/>
        <item x="1873"/>
        <item x="7542"/>
        <item x="6719"/>
        <item x="3307"/>
        <item x="4711"/>
        <item x="6468"/>
        <item x="2072"/>
        <item x="644"/>
        <item x="7681"/>
        <item x="7422"/>
        <item x="424"/>
        <item x="7970"/>
        <item x="3062"/>
        <item x="4391"/>
        <item x="2011"/>
        <item x="6942"/>
        <item x="283"/>
        <item x="2280"/>
        <item x="5189"/>
        <item x="4841"/>
        <item x="373"/>
        <item x="2261"/>
        <item x="256"/>
        <item x="5771"/>
        <item x="393"/>
        <item x="1297"/>
        <item x="3879"/>
        <item x="6801"/>
        <item x="3564"/>
        <item x="7468"/>
        <item x="5974"/>
        <item x="7894"/>
        <item x="5635"/>
        <item x="9293"/>
        <item x="7065"/>
        <item x="7053"/>
        <item x="5999"/>
        <item x="6392"/>
        <item x="81"/>
        <item x="4034"/>
        <item x="6225"/>
        <item x="8259"/>
        <item x="6528"/>
        <item x="2877"/>
        <item x="7524"/>
        <item x="6443"/>
        <item x="1869"/>
        <item x="2214"/>
        <item x="5117"/>
        <item x="2463"/>
        <item x="8886"/>
        <item x="363"/>
        <item x="2390"/>
        <item x="9043"/>
        <item x="4519"/>
        <item x="5332"/>
        <item x="2569"/>
        <item x="3229"/>
        <item x="1697"/>
        <item x="4918"/>
        <item x="6432"/>
        <item x="1637"/>
        <item x="5692"/>
        <item x="491"/>
        <item x="5945"/>
        <item x="5280"/>
        <item x="7471"/>
        <item x="1965"/>
        <item x="1368"/>
        <item x="6946"/>
        <item x="7392"/>
        <item x="4958"/>
        <item x="5968"/>
        <item x="1109"/>
        <item x="3609"/>
        <item x="8928"/>
        <item x="3260"/>
        <item x="4451"/>
        <item x="8666"/>
        <item x="7179"/>
        <item x="4908"/>
        <item x="8491"/>
        <item x="7633"/>
        <item x="4060"/>
        <item x="4400"/>
        <item x="6851"/>
        <item x="2181"/>
        <item x="7638"/>
        <item x="8713"/>
        <item x="8524"/>
        <item x="5790"/>
        <item x="3917"/>
        <item x="8590"/>
        <item x="4128"/>
        <item x="6275"/>
        <item x="8542"/>
        <item x="7892"/>
        <item x="7451"/>
        <item x="344"/>
        <item x="6105"/>
        <item x="4462"/>
        <item x="2446"/>
        <item x="3809"/>
        <item x="9264"/>
        <item x="4176"/>
        <item x="5387"/>
        <item x="3111"/>
        <item x="8917"/>
        <item x="3046"/>
        <item x="4233"/>
        <item x="7123"/>
        <item x="8363"/>
        <item x="4373"/>
        <item x="1716"/>
        <item x="6250"/>
        <item x="3211"/>
        <item x="2681"/>
        <item x="3700"/>
        <item x="2884"/>
        <item x="4735"/>
        <item x="8973"/>
        <item x="375"/>
        <item x="972"/>
        <item x="405"/>
        <item x="8103"/>
        <item x="3824"/>
        <item x="1584"/>
        <item x="6355"/>
        <item x="4224"/>
        <item x="3173"/>
        <item x="4788"/>
        <item x="7047"/>
        <item x="9332"/>
        <item x="321"/>
        <item x="1773"/>
        <item x="8851"/>
        <item x="7820"/>
        <item x="5988"/>
        <item x="4861"/>
        <item x="854"/>
        <item x="8163"/>
        <item x="5868"/>
        <item x="2598"/>
        <item x="5385"/>
        <item x="8543"/>
        <item x="9172"/>
        <item x="8466"/>
        <item x="50"/>
        <item x="3414"/>
        <item x="3723"/>
        <item x="6940"/>
        <item x="9314"/>
        <item x="5939"/>
        <item x="7765"/>
        <item x="4904"/>
        <item x="7781"/>
        <item x="4807"/>
        <item x="9056"/>
        <item x="3618"/>
        <item x="320"/>
        <item x="8011"/>
        <item x="5297"/>
        <item x="8165"/>
        <item x="1035"/>
        <item x="8754"/>
        <item x="1868"/>
        <item x="4744"/>
        <item x="2994"/>
        <item x="3779"/>
        <item x="6678"/>
        <item x="9257"/>
        <item x="2546"/>
        <item x="8791"/>
        <item x="5044"/>
        <item x="5774"/>
        <item x="5754"/>
        <item x="6868"/>
        <item x="1231"/>
        <item x="7248"/>
        <item x="3040"/>
        <item x="8486"/>
        <item x="1610"/>
        <item x="1815"/>
        <item x="6042"/>
        <item x="1306"/>
        <item x="7780"/>
        <item x="2727"/>
        <item x="2537"/>
        <item x="3977"/>
        <item x="9251"/>
        <item x="3612"/>
        <item x="2926"/>
        <item x="6961"/>
        <item x="6497"/>
        <item x="6591"/>
        <item x="4053"/>
        <item x="8682"/>
        <item x="253"/>
        <item x="1248"/>
        <item x="8512"/>
        <item x="950"/>
        <item x="4129"/>
        <item x="3801"/>
        <item x="2292"/>
        <item x="2752"/>
        <item x="4040"/>
        <item x="799"/>
        <item x="293"/>
        <item x="7041"/>
        <item x="3006"/>
        <item x="7290"/>
        <item x="1377"/>
        <item x="1140"/>
        <item x="1261"/>
        <item x="2561"/>
        <item x="1032"/>
        <item x="3279"/>
        <item x="2209"/>
        <item x="8023"/>
        <item x="5055"/>
        <item x="7318"/>
        <item x="4367"/>
        <item x="1881"/>
        <item x="751"/>
        <item x="3496"/>
        <item x="6037"/>
        <item x="6522"/>
        <item x="324"/>
        <item x="6101"/>
        <item x="5245"/>
        <item x="2807"/>
        <item x="7751"/>
        <item x="3577"/>
        <item x="4898"/>
        <item x="4778"/>
        <item x="3536"/>
        <item x="2655"/>
        <item x="8807"/>
        <item x="8864"/>
        <item x="1129"/>
        <item x="7794"/>
        <item x="7362"/>
        <item x="2495"/>
        <item x="5571"/>
        <item x="8599"/>
        <item x="4795"/>
        <item x="3581"/>
        <item x="3799"/>
        <item x="5928"/>
        <item x="2804"/>
        <item x="7197"/>
        <item x="3508"/>
        <item x="7525"/>
        <item x="2635"/>
        <item x="2464"/>
        <item x="5609"/>
        <item x="7738"/>
        <item x="3572"/>
        <item x="4517"/>
        <item x="729"/>
        <item x="184"/>
        <item x="5226"/>
        <item x="1379"/>
        <item x="4160"/>
        <item x="7257"/>
        <item x="2228"/>
        <item x="5797"/>
        <item x="1861"/>
        <item x="1837"/>
        <item x="7629"/>
        <item x="3997"/>
        <item x="8058"/>
        <item x="5631"/>
        <item x="5669"/>
        <item x="2239"/>
        <item x="6396"/>
        <item x="2796"/>
        <item x="4834"/>
        <item x="4372"/>
        <item x="8957"/>
        <item x="5365"/>
        <item x="7124"/>
        <item x="6342"/>
        <item x="2869"/>
        <item x="6374"/>
        <item x="475"/>
        <item x="8785"/>
        <item x="682"/>
        <item x="1941"/>
        <item x="2003"/>
        <item x="3773"/>
        <item x="609"/>
        <item x="2216"/>
        <item x="7795"/>
        <item x="7459"/>
        <item x="7615"/>
        <item x="4285"/>
        <item x="1009"/>
        <item x="8980"/>
        <item x="9090"/>
        <item x="3513"/>
        <item x="165"/>
        <item x="5738"/>
        <item x="3256"/>
        <item x="3746"/>
        <item x="8185"/>
        <item x="5890"/>
        <item x="2244"/>
        <item x="233"/>
        <item x="5678"/>
        <item x="3681"/>
        <item x="3174"/>
        <item x="5902"/>
        <item x="1569"/>
        <item x="1632"/>
        <item x="3306"/>
        <item x="7577"/>
        <item x="7594"/>
        <item x="9350"/>
        <item x="2466"/>
        <item x="7749"/>
        <item x="419"/>
        <item x="9309"/>
        <item x="4336"/>
        <item x="1993"/>
        <item x="1380"/>
        <item x="3570"/>
        <item x="715"/>
        <item x="3105"/>
        <item x="5815"/>
        <item x="7562"/>
        <item x="2433"/>
        <item x="9126"/>
        <item x="720"/>
        <item x="7662"/>
        <item x="6353"/>
        <item x="8920"/>
        <item x="7670"/>
        <item x="8191"/>
        <item x="8330"/>
        <item x="2008"/>
        <item x="7631"/>
        <item x="9377"/>
        <item x="6258"/>
        <item x="4082"/>
        <item x="4257"/>
        <item x="263"/>
        <item x="4221"/>
        <item x="2596"/>
        <item x="5349"/>
        <item x="7201"/>
        <item x="8962"/>
        <item x="6988"/>
        <item x="5704"/>
        <item x="7511"/>
        <item x="2753"/>
        <item x="9202"/>
        <item x="5748"/>
        <item x="368"/>
        <item x="7879"/>
        <item x="3730"/>
        <item x="1349"/>
        <item x="9046"/>
        <item x="3402"/>
        <item x="8027"/>
        <item x="6957"/>
        <item x="6596"/>
        <item x="5860"/>
        <item x="9112"/>
        <item x="1145"/>
        <item x="4347"/>
        <item x="5443"/>
        <item x="8760"/>
        <item x="6766"/>
        <item x="5239"/>
        <item x="2767"/>
        <item x="159"/>
        <item x="5401"/>
        <item x="6043"/>
        <item x="1273"/>
        <item x="6039"/>
        <item x="9366"/>
        <item x="2105"/>
        <item x="2220"/>
        <item x="4535"/>
        <item x="6571"/>
        <item x="1667"/>
        <item x="7453"/>
        <item x="5730"/>
        <item x="5111"/>
        <item x="1237"/>
        <item x="9134"/>
        <item x="4741"/>
        <item x="1661"/>
        <item x="350"/>
        <item x="5787"/>
        <item x="3768"/>
        <item x="4402"/>
        <item x="5195"/>
        <item x="7952"/>
        <item x="7554"/>
        <item x="9048"/>
        <item x="7672"/>
        <item x="9052"/>
        <item x="7702"/>
        <item x="7651"/>
        <item x="8835"/>
        <item x="5142"/>
        <item x="727"/>
        <item x="1119"/>
        <item x="6927"/>
        <item x="6386"/>
        <item x="5494"/>
        <item x="3182"/>
        <item x="6493"/>
        <item x="4161"/>
        <item x="3103"/>
        <item x="6379"/>
        <item x="4862"/>
        <item x="3086"/>
        <item x="806"/>
        <item x="4596"/>
        <item x="6627"/>
        <item x="2374"/>
        <item x="1892"/>
        <item x="9301"/>
        <item x="3747"/>
        <item x="8395"/>
        <item x="2017"/>
        <item x="1433"/>
        <item x="6207"/>
        <item x="7442"/>
        <item x="8782"/>
        <item x="5237"/>
        <item x="8319"/>
        <item x="2133"/>
        <item x="234"/>
        <item x="8861"/>
        <item x="7091"/>
        <item x="307"/>
        <item x="5440"/>
        <item x="719"/>
        <item x="9115"/>
        <item x="7928"/>
        <item x="8004"/>
        <item x="6283"/>
        <item x="6991"/>
        <item x="154"/>
        <item x="8384"/>
        <item x="7626"/>
        <item x="9274"/>
        <item x="3939"/>
        <item x="8470"/>
        <item x="4926"/>
        <item x="5010"/>
        <item x="7242"/>
        <item x="4094"/>
        <item x="1757"/>
        <item x="1075"/>
        <item x="3364"/>
        <item x="4766"/>
        <item x="62"/>
        <item x="5813"/>
        <item x="7871"/>
        <item x="6549"/>
        <item x="2516"/>
        <item x="8177"/>
        <item x="5523"/>
        <item x="7329"/>
        <item x="3428"/>
        <item x="2462"/>
        <item x="7881"/>
        <item x="3347"/>
        <item x="8081"/>
        <item x="4374"/>
        <item x="2131"/>
        <item x="2434"/>
        <item x="6172"/>
        <item x="1907"/>
        <item x="1389"/>
        <item x="8629"/>
        <item x="242"/>
        <item x="8090"/>
        <item x="2301"/>
        <item x="1638"/>
        <item x="6648"/>
        <item x="4646"/>
        <item x="5071"/>
        <item x="27"/>
        <item x="594"/>
        <item x="7251"/>
        <item x="456"/>
        <item x="7085"/>
        <item x="68"/>
        <item x="8798"/>
        <item x="1453"/>
        <item x="2755"/>
        <item x="6192"/>
        <item x="2438"/>
        <item x="2722"/>
        <item x="8850"/>
        <item x="5768"/>
        <item x="7716"/>
        <item x="7221"/>
        <item x="4067"/>
        <item x="52"/>
        <item x="3754"/>
        <item x="55"/>
        <item x="8196"/>
        <item x="472"/>
        <item x="2012"/>
        <item x="6952"/>
        <item x="6701"/>
        <item x="4111"/>
        <item x="3598"/>
        <item x="7501"/>
        <item x="461"/>
        <item x="6008"/>
        <item x="221"/>
        <item x="5647"/>
        <item x="8336"/>
        <item x="7855"/>
        <item x="1745"/>
        <item x="349"/>
        <item x="7802"/>
        <item x="9027"/>
        <item x="3335"/>
        <item x="7863"/>
        <item x="5759"/>
        <item x="450"/>
        <item x="4172"/>
        <item x="6977"/>
        <item x="968"/>
        <item x="9032"/>
        <item x="97"/>
        <item x="5965"/>
        <item x="60"/>
        <item x="8002"/>
        <item x="957"/>
        <item x="3962"/>
        <item x="6271"/>
        <item x="8137"/>
        <item x="1820"/>
        <item x="7797"/>
        <item x="7523"/>
        <item x="8209"/>
        <item x="4844"/>
        <item x="8012"/>
        <item x="2015"/>
        <item x="2512"/>
        <item x="6608"/>
        <item x="2505"/>
        <item x="8024"/>
        <item x="5908"/>
        <item x="7429"/>
        <item x="6362"/>
        <item x="4773"/>
        <item x="4340"/>
        <item x="5676"/>
        <item x="7446"/>
        <item x="1305"/>
        <item x="7470"/>
        <item x="460"/>
        <item x="3445"/>
        <item x="2000"/>
        <item x="8101"/>
        <item x="1786"/>
        <item x="1180"/>
        <item x="3792"/>
        <item x="3064"/>
        <item x="4351"/>
        <item x="3084"/>
        <item x="8255"/>
        <item x="7444"/>
        <item x="5434"/>
        <item x="214"/>
        <item x="1267"/>
        <item x="614"/>
        <item x="9207"/>
        <item x="6354"/>
        <item x="8019"/>
        <item x="8038"/>
        <item x="1639"/>
        <item x="3345"/>
        <item x="384"/>
        <item x="1598"/>
        <item x="3764"/>
        <item x="5493"/>
        <item x="454"/>
        <item x="1076"/>
        <item x="5290"/>
        <item x="9076"/>
        <item x="4272"/>
        <item x="1736"/>
        <item x="8911"/>
        <item x="8170"/>
        <item x="5192"/>
        <item x="4553"/>
        <item x="1984"/>
        <item x="3408"/>
        <item x="5144"/>
        <item x="638"/>
        <item x="387"/>
        <item x="2816"/>
        <item x="2358"/>
        <item x="7666"/>
        <item x="7206"/>
        <item x="6867"/>
        <item x="8900"/>
        <item x="3065"/>
        <item x="5030"/>
        <item x="3192"/>
        <item x="4505"/>
        <item x="8661"/>
        <item x="477"/>
        <item x="8933"/>
        <item x="938"/>
        <item x="5796"/>
        <item x="5064"/>
        <item x="5538"/>
        <item x="2662"/>
        <item x="3913"/>
        <item x="8789"/>
        <item x="3007"/>
        <item x="6562"/>
        <item x="6661"/>
        <item x="800"/>
        <item x="4902"/>
        <item x="3869"/>
        <item x="4289"/>
        <item x="5560"/>
        <item x="3231"/>
        <item x="2206"/>
        <item x="2831"/>
        <item x="1000"/>
        <item x="1758"/>
        <item x="1671"/>
        <item x="7730"/>
        <item x="1913"/>
        <item x="8521"/>
        <item x="4698"/>
        <item x="3979"/>
        <item x="2917"/>
        <item x="6462"/>
        <item x="6564"/>
        <item x="4768"/>
        <item x="5937"/>
        <item x="8226"/>
        <item x="5602"/>
        <item x="7097"/>
        <item x="5526"/>
        <item x="6119"/>
        <item x="1457"/>
        <item x="7465"/>
        <item x="1212"/>
        <item x="1435"/>
        <item x="5568"/>
        <item x="8136"/>
        <item x="8662"/>
        <item x="1066"/>
        <item x="1299"/>
        <item x="6031"/>
        <item x="8249"/>
        <item x="3539"/>
        <item x="3578"/>
        <item x="6160"/>
        <item x="9353"/>
        <item x="8687"/>
        <item x="7652"/>
        <item x="5844"/>
        <item x="183"/>
        <item x="7573"/>
        <item x="6092"/>
        <item x="1985"/>
        <item x="7436"/>
        <item x="5784"/>
        <item x="5411"/>
        <item x="4075"/>
        <item x="2653"/>
        <item x="5638"/>
        <item x="3077"/>
        <item x="5935"/>
        <item x="1274"/>
        <item x="22"/>
        <item x="7563"/>
        <item x="8214"/>
        <item x="7358"/>
        <item x="2336"/>
        <item x="4658"/>
        <item x="5786"/>
        <item x="8504"/>
        <item x="7720"/>
        <item x="403"/>
        <item x="9113"/>
        <item x="5085"/>
        <item x="2527"/>
        <item x="7948"/>
        <item x="7057"/>
        <item x="6841"/>
        <item x="8825"/>
        <item x="4071"/>
        <item x="7495"/>
        <item x="4770"/>
        <item x="2610"/>
        <item x="1508"/>
        <item x="3714"/>
        <item x="3372"/>
        <item x="483"/>
        <item x="1071"/>
        <item x="903"/>
        <item x="7860"/>
        <item x="1552"/>
        <item x="2268"/>
        <item x="273"/>
        <item x="9183"/>
        <item x="5831"/>
        <item x="1127"/>
        <item x="4684"/>
        <item x="7060"/>
        <item x="1966"/>
        <item x="7584"/>
        <item x="5315"/>
        <item x="3488"/>
        <item x="6115"/>
        <item x="7068"/>
        <item x="2507"/>
        <item x="5995"/>
        <item x="3363"/>
        <item x="8953"/>
        <item x="6169"/>
        <item x="5910"/>
        <item x="7159"/>
        <item x="877"/>
        <item x="5721"/>
        <item x="6949"/>
        <item x="550"/>
        <item x="860"/>
        <item x="5622"/>
        <item x="3371"/>
        <item x="6605"/>
        <item x="3178"/>
        <item x="4627"/>
        <item x="6045"/>
        <item x="3165"/>
        <item x="5874"/>
        <item x="1511"/>
        <item x="6400"/>
        <item x="8597"/>
        <item x="8690"/>
        <item x="2992"/>
        <item x="8683"/>
        <item x="7403"/>
        <item x="2077"/>
        <item x="4348"/>
        <item x="5733"/>
        <item x="1504"/>
        <item x="3788"/>
        <item x="596"/>
        <item x="3924"/>
        <item x="9296"/>
        <item x="3180"/>
        <item x="3296"/>
        <item x="415"/>
        <item x="6252"/>
        <item x="530"/>
        <item x="864"/>
        <item x="5202"/>
        <item x="1202"/>
        <item x="5333"/>
        <item x="8356"/>
        <item x="1170"/>
        <item x="5515"/>
        <item x="802"/>
        <item x="6001"/>
        <item x="4586"/>
        <item x="3430"/>
        <item x="1185"/>
        <item x="7779"/>
        <item x="2309"/>
        <item x="9016"/>
        <item x="4417"/>
        <item x="2341"/>
        <item x="196"/>
        <item x="8874"/>
        <item x="7419"/>
        <item x="6264"/>
        <item x="3433"/>
        <item x="2204"/>
        <item x="5674"/>
        <item x="3242"/>
        <item x="1565"/>
        <item x="5513"/>
        <item x="6399"/>
        <item x="4751"/>
        <item x="4871"/>
        <item x="5741"/>
        <item x="4894"/>
        <item x="5432"/>
        <item x="8106"/>
        <item x="8399"/>
        <item x="6415"/>
        <item x="5118"/>
        <item x="1479"/>
        <item x="5884"/>
        <item x="8656"/>
        <item x="179"/>
        <item x="5579"/>
        <item x="789"/>
        <item x="4998"/>
        <item x="1033"/>
        <item x="663"/>
        <item x="1407"/>
        <item x="6451"/>
        <item x="2949"/>
        <item x="6807"/>
        <item x="5886"/>
        <item x="3113"/>
        <item x="7787"/>
        <item x="2139"/>
        <item x="3645"/>
        <item x="3785"/>
        <item x="6071"/>
        <item x="3425"/>
        <item x="9037"/>
        <item x="1609"/>
        <item x="8738"/>
        <item x="1772"/>
        <item x="2630"/>
        <item x="1627"/>
        <item x="2603"/>
        <item x="5379"/>
        <item x="9195"/>
        <item x="4337"/>
        <item x="7801"/>
        <item x="5962"/>
        <item x="7937"/>
        <item x="8278"/>
        <item x="5630"/>
        <item x="7236"/>
        <item x="3106"/>
        <item x="4239"/>
        <item x="7945"/>
        <item x="6958"/>
        <item x="2986"/>
        <item x="1087"/>
        <item x="2666"/>
        <item x="4009"/>
        <item x="7395"/>
        <item x="7647"/>
        <item x="9080"/>
        <item x="3083"/>
        <item x="2089"/>
        <item x="9036"/>
        <item x="1817"/>
        <item x="8003"/>
        <item x="7163"/>
        <item x="678"/>
        <item x="1631"/>
        <item x="3903"/>
        <item x="2975"/>
        <item x="7838"/>
        <item x="5323"/>
        <item x="7618"/>
        <item x="6426"/>
        <item x="5231"/>
        <item x="3087"/>
        <item x="4142"/>
        <item x="5342"/>
        <item x="6311"/>
        <item x="5097"/>
        <item x="6915"/>
        <item x="8352"/>
        <item x="5812"/>
        <item x="7532"/>
        <item x="966"/>
        <item x="1946"/>
        <item x="1660"/>
        <item x="7296"/>
        <item x="2114"/>
        <item x="991"/>
        <item x="104"/>
        <item x="2607"/>
        <item x="538"/>
        <item x="7285"/>
        <item x="268"/>
        <item x="3233"/>
        <item x="3568"/>
        <item x="4732"/>
        <item x="3789"/>
        <item x="3476"/>
        <item x="4976"/>
        <item x="180"/>
        <item x="7789"/>
        <item x="3169"/>
        <item x="6366"/>
        <item x="5489"/>
        <item x="9361"/>
        <item x="4043"/>
        <item x="8119"/>
        <item x="8863"/>
        <item x="7418"/>
        <item x="1184"/>
        <item x="3362"/>
        <item x="8736"/>
        <item x="2995"/>
        <item x="8777"/>
        <item x="6948"/>
        <item x="6054"/>
        <item x="3309"/>
        <item x="1529"/>
        <item x="5885"/>
        <item x="6736"/>
        <item x="6223"/>
        <item x="2699"/>
        <item x="3019"/>
        <item x="7347"/>
        <item x="1862"/>
        <item x="9326"/>
        <item x="322"/>
        <item x="6166"/>
        <item x="2564"/>
        <item x="2092"/>
        <item x="942"/>
        <item x="3456"/>
        <item x="2552"/>
        <item x="5671"/>
        <item x="7885"/>
        <item x="1924"/>
        <item x="1356"/>
        <item x="3805"/>
        <item x="4300"/>
        <item x="1704"/>
        <item x="2283"/>
        <item x="2544"/>
        <item x="1729"/>
        <item x="7019"/>
        <item x="7079"/>
        <item x="8649"/>
        <item x="5099"/>
        <item x="8800"/>
        <item x="6488"/>
        <item x="3537"/>
        <item x="937"/>
        <item x="7938"/>
        <item x="2554"/>
        <item x="2264"/>
        <item x="9359"/>
        <item x="2899"/>
        <item x="7083"/>
        <item x="6629"/>
        <item x="641"/>
        <item x="9187"/>
        <item x="3611"/>
        <item x="4673"/>
        <item x="6036"/>
        <item x="2648"/>
        <item x="3125"/>
        <item x="4086"/>
        <item x="7391"/>
        <item x="400"/>
        <item x="2079"/>
        <item x="2371"/>
        <item x="9263"/>
        <item x="6539"/>
        <item x="5052"/>
        <item x="8306"/>
        <item x="4819"/>
        <item x="8553"/>
        <item x="4196"/>
        <item x="6482"/>
        <item x="9175"/>
        <item x="4419"/>
        <item x="3505"/>
        <item x="3582"/>
        <item x="9373"/>
        <item x="4761"/>
        <item x="8746"/>
        <item x="9063"/>
        <item x="1655"/>
        <item x="7475"/>
        <item x="3988"/>
        <item x="5472"/>
        <item x="2202"/>
        <item x="7695"/>
        <item x="3318"/>
        <item x="5080"/>
        <item x="2152"/>
        <item x="6556"/>
        <item x="1287"/>
        <item x="1358"/>
        <item x="7253"/>
        <item x="1827"/>
        <item x="4387"/>
        <item x="137"/>
        <item x="8378"/>
        <item x="2363"/>
        <item x="8377"/>
        <item x="1702"/>
        <item x="2352"/>
        <item x="8353"/>
        <item x="2660"/>
        <item x="7859"/>
        <item x="5059"/>
        <item x="6204"/>
        <item x="6974"/>
        <item x="9277"/>
        <item x="6815"/>
        <item x="7094"/>
        <item x="7325"/>
        <item x="2381"/>
        <item x="5644"/>
        <item x="3480"/>
        <item x="2545"/>
        <item x="547"/>
        <item x="6441"/>
        <item x="7186"/>
        <item x="132"/>
        <item x="7807"/>
        <item x="6019"/>
        <item x="6680"/>
        <item x="2034"/>
        <item x="6628"/>
        <item x="4427"/>
        <item x="4324"/>
        <item x="886"/>
        <item x="8181"/>
        <item x="4713"/>
        <item x="1914"/>
        <item x="9282"/>
        <item x="7214"/>
        <item x="6579"/>
        <item x="7431"/>
        <item x="4279"/>
        <item x="960"/>
        <item x="7725"/>
        <item x="6449"/>
        <item x="5986"/>
        <item x="1848"/>
        <item x="1968"/>
        <item x="1936"/>
        <item x="1502"/>
        <item x="1174"/>
        <item x="6882"/>
        <item x="9252"/>
        <item x="5944"/>
        <item x="3300"/>
        <item x="4896"/>
        <item x="5634"/>
        <item x="8009"/>
        <item x="7335"/>
        <item x="6897"/>
        <item x="1763"/>
        <item x="6345"/>
        <item x="2286"/>
        <item x="9304"/>
        <item x="3267"/>
        <item x="1264"/>
        <item x="3758"/>
        <item x="2932"/>
        <item x="9276"/>
        <item x="1172"/>
        <item x="410"/>
        <item x="9160"/>
        <item x="7487"/>
        <item x="7753"/>
        <item x="7052"/>
        <item x="6124"/>
        <item x="6834"/>
        <item x="6607"/>
        <item x="856"/>
        <item x="1582"/>
        <item x="1070"/>
        <item x="5907"/>
        <item x="8815"/>
        <item x="4049"/>
        <item x="265"/>
        <item x="1961"/>
        <item x="8236"/>
        <item x="3880"/>
        <item x="8117"/>
        <item x="7196"/>
        <item x="2149"/>
        <item x="5904"/>
        <item x="2479"/>
        <item x="4864"/>
        <item x="4652"/>
        <item x="2138"/>
        <item x="8914"/>
        <item x="1395"/>
        <item x="2306"/>
        <item x="5015"/>
        <item x="9330"/>
        <item x="6363"/>
        <item x="7901"/>
        <item x="9275"/>
        <item x="1593"/>
        <item x="7134"/>
        <item x="9348"/>
        <item x="7815"/>
        <item x="9292"/>
        <item x="688"/>
        <item x="8812"/>
        <item x="9214"/>
        <item x="4592"/>
        <item x="2224"/>
        <item x="2115"/>
        <item x="4165"/>
        <item x="6638"/>
        <item x="2048"/>
        <item x="1948"/>
        <item x="8848"/>
        <item x="2448"/>
        <item x="1929"/>
        <item x="4760"/>
        <item x="3399"/>
        <item x="5169"/>
        <item x="8836"/>
        <item x="8326"/>
        <item x="8950"/>
        <item x="2282"/>
        <item x="8931"/>
        <item x="1558"/>
        <item x="8862"/>
        <item x="3978"/>
        <item x="8817"/>
        <item x="1055"/>
        <item x="5806"/>
        <item x="2560"/>
        <item x="962"/>
        <item x="9170"/>
        <item x="9061"/>
        <item x="6270"/>
        <item x="524"/>
        <item x="5880"/>
        <item x="7210"/>
        <item x="1339"/>
        <item x="4252"/>
        <item x="7305"/>
        <item x="2169"/>
        <item x="7345"/>
        <item x="47"/>
        <item x="5158"/>
        <item x="3109"/>
        <item x="9250"/>
        <item x="730"/>
        <item x="462"/>
        <item x="3838"/>
        <item x="7698"/>
        <item x="4506"/>
        <item x="5581"/>
        <item x="2294"/>
        <item x="3560"/>
        <item x="7271"/>
        <item x="6886"/>
        <item x="8073"/>
        <item x="7622"/>
        <item x="8833"/>
        <item x="3164"/>
        <item x="4670"/>
        <item x="3274"/>
        <item x="272"/>
        <item x="4757"/>
        <item x="8668"/>
        <item x="7609"/>
        <item x="6226"/>
        <item x="1020"/>
        <item x="1298"/>
        <item x="94"/>
        <item x="3897"/>
        <item x="8301"/>
        <item x="117"/>
        <item x="8903"/>
        <item x="4888"/>
        <item x="6879"/>
        <item x="6814"/>
        <item x="6563"/>
        <item x="7673"/>
        <item x="4584"/>
        <item x="7846"/>
        <item x="7336"/>
        <item x="2380"/>
        <item x="7925"/>
        <item x="5504"/>
        <item x="3820"/>
        <item x="8107"/>
        <item x="3251"/>
        <item x="3194"/>
        <item x="4502"/>
        <item x="2761"/>
        <item x="5686"/>
        <item x="8923"/>
        <item x="3172"/>
        <item x="7847"/>
        <item x="3516"/>
        <item x="8447"/>
        <item x="2922"/>
        <item x="3179"/>
        <item x="3255"/>
        <item x="3467"/>
        <item x="6550"/>
        <item x="8232"/>
        <item x="1617"/>
        <item x="9240"/>
        <item x="3206"/>
        <item x="4712"/>
        <item x="3559"/>
        <item x="788"/>
        <item x="8273"/>
        <item x="6196"/>
        <item x="4555"/>
        <item x="1717"/>
        <item x="5116"/>
        <item x="2672"/>
        <item x="3325"/>
        <item x="7788"/>
        <item x="5820"/>
        <item x="2855"/>
        <item x="6781"/>
        <item x="6132"/>
        <item x="7909"/>
        <item x="7463"/>
        <item x="2795"/>
        <item x="3490"/>
        <item x="2833"/>
        <item x="9176"/>
        <item x="7424"/>
        <item x="3446"/>
        <item x="3540"/>
        <item x="6410"/>
        <item x="249"/>
        <item x="8730"/>
        <item x="830"/>
        <item x="5075"/>
        <item x="1728"/>
        <item x="762"/>
        <item x="152"/>
        <item x="5572"/>
        <item x="7565"/>
        <item x="2316"/>
        <item x="7207"/>
        <item x="2819"/>
        <item x="8499"/>
        <item x="2409"/>
        <item x="4485"/>
        <item x="9022"/>
        <item x="810"/>
        <item x="5088"/>
        <item x="583"/>
        <item x="8761"/>
        <item x="314"/>
        <item x="3661"/>
        <item x="6622"/>
        <item x="3080"/>
        <item x="6112"/>
        <item x="3534"/>
        <item x="4173"/>
        <item x="842"/>
        <item x="880"/>
        <item x="8972"/>
        <item x="178"/>
        <item x="4146"/>
        <item x="6976"/>
        <item x="2754"/>
        <item x="5190"/>
        <item x="5534"/>
        <item x="9161"/>
        <item x="1799"/>
        <item x="8779"/>
        <item x="8244"/>
        <item x="4018"/>
        <item x="2616"/>
        <item x="1958"/>
        <item x="8247"/>
        <item x="704"/>
        <item x="7256"/>
        <item x="7635"/>
        <item x="9066"/>
        <item x="2145"/>
        <item x="899"/>
        <item x="4941"/>
        <item x="1788"/>
        <item x="5307"/>
        <item x="8265"/>
        <item x="6764"/>
        <item x="1522"/>
        <item x="6693"/>
        <item x="6511"/>
        <item x="3011"/>
        <item x="9136"/>
        <item x="1954"/>
        <item x="9299"/>
        <item x="6862"/>
        <item x="3039"/>
        <item x="3656"/>
        <item x="360"/>
        <item x="9303"/>
        <item x="3501"/>
        <item x="8068"/>
        <item x="8124"/>
        <item x="7699"/>
        <item x="1440"/>
        <item x="8423"/>
        <item x="7324"/>
        <item x="7122"/>
        <item x="316"/>
        <item x="259"/>
        <item x="3642"/>
        <item x="4727"/>
        <item x="3812"/>
        <item x="1768"/>
        <item x="5061"/>
        <item x="3887"/>
        <item x="2102"/>
        <item x="8031"/>
        <item x="2394"/>
        <item x="2625"/>
        <item x="4130"/>
        <item x="8043"/>
        <item x="1570"/>
        <item x="1571"/>
        <item x="6973"/>
        <item x="2127"/>
        <item x="2532"/>
        <item x="442"/>
        <item x="5636"/>
        <item x="2385"/>
        <item x="9248"/>
        <item x="9055"/>
        <item x="8963"/>
        <item x="5616"/>
        <item x="3243"/>
        <item x="7822"/>
        <item x="2525"/>
        <item x="3284"/>
        <item x="5867"/>
        <item x="2124"/>
        <item x="4479"/>
        <item x="8195"/>
        <item x="264"/>
        <item x="3952"/>
        <item x="8858"/>
        <item x="2757"/>
        <item x="8896"/>
        <item x="1544"/>
        <item x="7162"/>
        <item x="2641"/>
        <item x="5920"/>
        <item x="4447"/>
        <item x="7821"/>
        <item x="8403"/>
        <item x="3569"/>
        <item x="8173"/>
        <item x="841"/>
        <item x="9084"/>
        <item x="5431"/>
        <item x="3632"/>
        <item x="2275"/>
        <item x="941"/>
        <item x="6026"/>
        <item x="2951"/>
        <item x="5254"/>
        <item x="1030"/>
        <item x="2759"/>
        <item x="9047"/>
        <item x="2538"/>
        <item x="1271"/>
        <item x="2192"/>
        <item x="2288"/>
        <item x="3185"/>
        <item x="1442"/>
        <item x="954"/>
        <item x="6442"/>
        <item x="7016"/>
        <item x="6183"/>
        <item x="6603"/>
        <item x="8275"/>
        <item x="3592"/>
        <item x="3078"/>
        <item x="2141"/>
        <item x="1625"/>
        <item x="8964"/>
        <item x="5057"/>
        <item x="8240"/>
        <item x="9069"/>
        <item x="4806"/>
        <item x="1371"/>
        <item x="967"/>
        <item x="2843"/>
        <item x="5955"/>
        <item x="744"/>
        <item x="6267"/>
        <item x="6703"/>
        <item x="8186"/>
        <item x="112"/>
        <item x="8161"/>
        <item x="7246"/>
        <item x="2982"/>
        <item x="1416"/>
        <item x="3762"/>
        <item x="35"/>
        <item x="9329"/>
        <item x="5479"/>
        <item x="3987"/>
        <item x="1871"/>
        <item x="2024"/>
        <item x="1131"/>
        <item x="4682"/>
        <item x="7884"/>
        <item x="3319"/>
        <item x="3321"/>
        <item x="2848"/>
        <item x="171"/>
        <item x="3586"/>
        <item x="949"/>
        <item x="746"/>
        <item x="1113"/>
        <item x="4840"/>
        <item x="574"/>
        <item x="4940"/>
        <item x="3071"/>
        <item x="4155"/>
        <item x="6580"/>
        <item x="6307"/>
        <item x="2676"/>
        <item x="9344"/>
        <item x="1263"/>
        <item x="4955"/>
        <item x="9146"/>
        <item x="3043"/>
        <item x="4729"/>
        <item x="2745"/>
        <item x="4590"/>
        <item x="5641"/>
        <item x="5456"/>
        <item x="7679"/>
        <item x="6272"/>
        <item x="5437"/>
        <item x="3972"/>
        <item x="4408"/>
        <item x="1896"/>
        <item x="883"/>
        <item x="7568"/>
        <item x="5746"/>
        <item x="4606"/>
        <item x="7128"/>
        <item x="891"/>
        <item x="3277"/>
        <item x="2957"/>
        <item x="1858"/>
        <item x="4434"/>
        <item x="728"/>
        <item x="2802"/>
        <item x="1932"/>
        <item x="5462"/>
        <item x="1829"/>
        <item x="9199"/>
        <item x="7531"/>
        <item x="2452"/>
        <item x="6389"/>
        <item x="6770"/>
        <item x="1171"/>
        <item x="8429"/>
        <item x="7709"/>
        <item x="7671"/>
        <item x="910"/>
        <item x="4985"/>
        <item x="511"/>
        <item x="6587"/>
        <item x="2269"/>
        <item x="93"/>
        <item x="5486"/>
        <item x="4573"/>
        <item x="7194"/>
        <item x="2881"/>
        <item x="9219"/>
        <item x="6343"/>
        <item x="3712"/>
        <item x="8237"/>
        <item x="9154"/>
        <item x="2798"/>
        <item x="9158"/>
        <item x="686"/>
        <item x="5548"/>
        <item x="1092"/>
        <item x="9190"/>
        <item x="8688"/>
        <item x="6361"/>
        <item x="6155"/>
        <item x="1599"/>
        <item x="5801"/>
        <item x="6174"/>
        <item x="3475"/>
        <item x="7099"/>
        <item x="1525"/>
        <item x="4530"/>
        <item x="3236"/>
        <item x="9138"/>
        <item x="9007"/>
        <item x="6066"/>
        <item x="8016"/>
        <item x="5595"/>
        <item x="8847"/>
        <item x="1008"/>
        <item x="2298"/>
        <item x="7770"/>
        <item x="121"/>
        <item x="2318"/>
        <item x="669"/>
        <item x="8511"/>
        <item x="87"/>
        <item x="4399"/>
        <item x="2057"/>
        <item x="4393"/>
        <item x="5352"/>
        <item x="2841"/>
        <item x="5989"/>
        <item x="8066"/>
        <item x="4353"/>
        <item x="1290"/>
        <item x="3949"/>
        <item x="6255"/>
        <item x="3148"/>
        <item x="2526"/>
        <item x="2867"/>
        <item x="3436"/>
        <item x="4310"/>
        <item x="4500"/>
        <item x="458"/>
        <item x="3042"/>
        <item x="89"/>
        <item x="3755"/>
        <item x="394"/>
        <item x="9119"/>
        <item x="4088"/>
        <item x="4123"/>
        <item x="8433"/>
        <item x="905"/>
        <item x="1777"/>
        <item x="3392"/>
        <item x="3791"/>
        <item x="8239"/>
        <item x="3016"/>
        <item x="9110"/>
        <item x="9315"/>
        <item x="181"/>
        <item x="4080"/>
        <item x="929"/>
        <item x="3934"/>
        <item x="1282"/>
        <item x="4133"/>
        <item x="5375"/>
        <item x="4850"/>
        <item x="6570"/>
        <item x="2750"/>
        <item x="6121"/>
        <item x="666"/>
        <item x="8051"/>
        <item x="5004"/>
        <item x="3282"/>
        <item x="3010"/>
        <item x="4127"/>
        <item x="7452"/>
        <item x="7520"/>
        <item x="2907"/>
        <item x="3558"/>
        <item x="2299"/>
        <item x="1223"/>
        <item x="8099"/>
        <item x="5909"/>
        <item x="5547"/>
        <item x="2108"/>
        <item x="1528"/>
        <item x="5819"/>
        <item x="1658"/>
        <item x="1106"/>
        <item x="6253"/>
        <item x="2071"/>
        <item x="5789"/>
        <item x="380"/>
        <item x="3547"/>
        <item x="8147"/>
        <item x="2203"/>
        <item x="2828"/>
        <item x="7813"/>
        <item x="2295"/>
        <item x="5922"/>
        <item x="5618"/>
        <item x="6685"/>
        <item x="5881"/>
        <item x="7255"/>
        <item x="1049"/>
        <item x="2575"/>
        <item x="9198"/>
        <item x="7630"/>
        <item x="4222"/>
        <item x="1619"/>
        <item x="3396"/>
        <item x="604"/>
        <item x="8757"/>
        <item x="5180"/>
        <item x="1463"/>
        <item x="3594"/>
        <item x="1938"/>
        <item x="4722"/>
        <item x="8634"/>
        <item x="4163"/>
        <item x="5242"/>
        <item x="3722"/>
        <item x="9051"/>
        <item x="2093"/>
        <item x="2321"/>
        <item x="7000"/>
        <item x="8335"/>
        <item x="3761"/>
        <item x="7534"/>
        <item x="3626"/>
        <item x="6082"/>
        <item x="1506"/>
        <item x="9118"/>
        <item x="5397"/>
        <item x="269"/>
        <item x="4109"/>
        <item x="6176"/>
        <item x="6195"/>
        <item x="3153"/>
        <item x="1451"/>
        <item x="3940"/>
        <item x="6079"/>
        <item x="4644"/>
        <item x="7376"/>
        <item x="3692"/>
        <item x="606"/>
        <item x="8229"/>
        <item x="3830"/>
        <item x="3796"/>
        <item x="3343"/>
        <item x="8227"/>
        <item x="7031"/>
        <item x="6715"/>
        <item x="6981"/>
        <item x="6015"/>
        <item x="5675"/>
        <item x="7831"/>
        <item x="7401"/>
        <item x="3790"/>
        <item x="3495"/>
        <item x="8891"/>
        <item x="1604"/>
        <item x="6612"/>
        <item x="6444"/>
        <item x="7378"/>
        <item x="5159"/>
        <item x="5987"/>
        <item x="6478"/>
        <item x="4212"/>
        <item x="162"/>
        <item x="5363"/>
        <item x="1590"/>
        <item x="5670"/>
        <item x="1674"/>
        <item x="238"/>
        <item x="2773"/>
        <item x="376"/>
        <item x="2036"/>
        <item x="5317"/>
        <item x="7420"/>
        <item x="5126"/>
        <item x="2339"/>
        <item x="5041"/>
        <item x="4563"/>
        <item x="1065"/>
        <item x="1755"/>
        <item x="5377"/>
        <item x="7623"/>
        <item x="1130"/>
        <item x="3261"/>
        <item x="9026"/>
        <item x="974"/>
        <item x="4800"/>
        <item x="5957"/>
        <item x="7412"/>
        <item x="7484"/>
        <item x="2399"/>
        <item x="416"/>
        <item x="226"/>
        <item x="1636"/>
        <item x="2095"/>
        <item x="1992"/>
        <item x="8442"/>
        <item x="1547"/>
        <item x="5632"/>
        <item x="6576"/>
        <item x="7940"/>
        <item x="6138"/>
        <item x="1505"/>
        <item x="6017"/>
        <item x="4199"/>
        <item x="261"/>
        <item x="6672"/>
        <item x="3305"/>
        <item x="4191"/>
        <item x="1042"/>
        <item x="1710"/>
        <item x="9230"/>
        <item x="4319"/>
        <item x="8495"/>
        <item x="7902"/>
        <item x="2506"/>
        <item x="7037"/>
        <item x="6767"/>
        <item x="2971"/>
        <item x="6944"/>
        <item x="134"/>
        <item x="8452"/>
        <item x="5553"/>
        <item x="7978"/>
        <item x="4860"/>
        <item x="5972"/>
        <item x="252"/>
        <item x="989"/>
        <item x="7168"/>
        <item x="425"/>
        <item x="3422"/>
        <item x="7888"/>
        <item x="48"/>
        <item x="9181"/>
        <item x="3308"/>
        <item x="7074"/>
        <item x="2779"/>
        <item x="6097"/>
        <item x="8295"/>
        <item x="6795"/>
        <item x="6980"/>
        <item x="4949"/>
        <item x="4195"/>
        <item x="9371"/>
        <item x="8193"/>
        <item x="4539"/>
        <item x="1762"/>
        <item x="3288"/>
        <item x="4598"/>
        <item x="8696"/>
        <item x="7552"/>
        <item x="6273"/>
        <item x="527"/>
        <item x="6864"/>
        <item x="8937"/>
        <item x="3846"/>
        <item x="763"/>
        <item x="5243"/>
        <item x="1123"/>
        <item x="5241"/>
        <item x="4275"/>
        <item x="8260"/>
        <item x="2803"/>
        <item x="2310"/>
        <item x="4032"/>
        <item x="7557"/>
        <item x="750"/>
        <item x="3005"/>
        <item x="7657"/>
        <item x="6247"/>
        <item x="6422"/>
        <item x="8658"/>
        <item x="8744"/>
        <item x="8194"/>
        <item x="6125"/>
        <item x="6536"/>
        <item x="6749"/>
        <item x="361"/>
        <item x="3685"/>
        <item x="1233"/>
        <item x="5546"/>
        <item x="4604"/>
        <item x="6527"/>
        <item x="7096"/>
        <item x="2586"/>
        <item x="1019"/>
        <item x="5112"/>
        <item x="8731"/>
        <item x="6639"/>
        <item x="1098"/>
        <item x="9307"/>
        <item x="9306"/>
        <item x="1496"/>
        <item x="6799"/>
        <item x="4865"/>
        <item x="1981"/>
        <item x="7507"/>
        <item x="640"/>
        <item x="1396"/>
        <item x="1189"/>
        <item x="4610"/>
        <item x="4842"/>
        <item x="4648"/>
        <item x="1872"/>
        <item x="1194"/>
        <item x="2998"/>
        <item x="872"/>
        <item x="2530"/>
        <item x="4005"/>
        <item x="551"/>
        <item x="2910"/>
        <item x="1971"/>
        <item x="5788"/>
        <item x="3523"/>
        <item x="7058"/>
        <item x="3491"/>
        <item x="3845"/>
        <item x="3695"/>
        <item x="5425"/>
        <item x="1252"/>
        <item x="8488"/>
        <item x="9010"/>
        <item x="5408"/>
        <item x="8342"/>
        <item x="7693"/>
        <item x="3119"/>
        <item x="8503"/>
        <item x="1614"/>
        <item x="482"/>
        <item x="4421"/>
        <item x="2062"/>
        <item x="756"/>
        <item x="8396"/>
        <item x="2088"/>
        <item x="3721"/>
        <item x="7145"/>
        <item x="576"/>
        <item x="8402"/>
        <item x="5558"/>
        <item x="2813"/>
        <item x="4306"/>
        <item x="4988"/>
        <item x="6987"/>
        <item x="6177"/>
        <item x="9203"/>
        <item x="4186"/>
        <item x="4459"/>
        <item x="6401"/>
        <item x="330"/>
        <item x="4330"/>
        <item x="1277"/>
        <item x="7344"/>
        <item x="9284"/>
        <item x="7102"/>
        <item x="80"/>
        <item x="3596"/>
        <item x="8131"/>
        <item x="6022"/>
        <item x="8092"/>
        <item x="5651"/>
        <item x="6704"/>
        <item x="8322"/>
        <item x="8375"/>
        <item x="5470"/>
        <item x="6110"/>
        <item x="1767"/>
        <item x="961"/>
        <item x="959"/>
        <item x="5119"/>
        <item x="2827"/>
        <item x="7039"/>
        <item x="5833"/>
        <item x="5846"/>
        <item x="996"/>
        <item x="327"/>
        <item x="9295"/>
        <item x="8721"/>
        <item x="1220"/>
        <item x="1302"/>
        <item x="1725"/>
        <item x="5698"/>
        <item x="1986"/>
        <item x="6481"/>
        <item x="1883"/>
        <item x="923"/>
        <item x="2594"/>
        <item x="5769"/>
        <item x="6971"/>
        <item x="3187"/>
        <item x="8474"/>
        <item x="4377"/>
        <item x="6742"/>
        <item x="5089"/>
        <item x="4693"/>
        <item x="8246"/>
        <item x="5062"/>
        <item x="6328"/>
        <item x="1486"/>
        <item x="4925"/>
        <item x="7460"/>
        <item x="4655"/>
        <item x="3224"/>
        <item x="7745"/>
        <item x="8685"/>
        <item x="8578"/>
        <item x="1200"/>
        <item x="3258"/>
        <item x="370"/>
        <item x="6898"/>
        <item x="7492"/>
        <item x="8581"/>
        <item x="5714"/>
        <item x="8347"/>
        <item x="7886"/>
        <item x="3497"/>
        <item x="1424"/>
        <item x="2725"/>
        <item x="2916"/>
        <item x="9188"/>
        <item x="7946"/>
        <item x="8940"/>
        <item x="7026"/>
        <item x="9372"/>
        <item x="7263"/>
        <item x="1901"/>
        <item x="7109"/>
        <item x="4256"/>
        <item x="2964"/>
        <item x="8869"/>
        <item x="469"/>
        <item x="5941"/>
        <item x="8792"/>
        <item x="4944"/>
        <item x="8663"/>
        <item x="3259"/>
        <item x="222"/>
        <item x="3756"/>
        <item x="7548"/>
        <item x="6089"/>
        <item x="8885"/>
        <item x="7954"/>
        <item x="3431"/>
        <item x="4557"/>
        <item x="7550"/>
        <item x="5905"/>
        <item x="7063"/>
        <item x="4753"/>
        <item x="2144"/>
        <item x="3837"/>
        <item x="3489"/>
        <item x="6691"/>
        <item x="4832"/>
        <item x="4396"/>
        <item x="2066"/>
        <item x="5861"/>
        <item x="167"/>
        <item x="7409"/>
        <item x="116"/>
        <item x="8300"/>
        <item x="5291"/>
        <item x="4964"/>
        <item x="4992"/>
        <item x="2419"/>
        <item x="3624"/>
        <item x="3494"/>
        <item x="3091"/>
        <item x="7111"/>
        <item x="4791"/>
        <item x="4138"/>
        <item x="6209"/>
        <item x="6059"/>
        <item x="3096"/>
        <item x="1645"/>
        <item x="9041"/>
        <item x="8037"/>
        <item x="9283"/>
        <item x="8158"/>
        <item x="3557"/>
        <item x="8934"/>
        <item x="1063"/>
        <item x="6073"/>
        <item x="5603"/>
        <item x="8468"/>
        <item x="7174"/>
        <item x="1013"/>
        <item x="8125"/>
        <item x="4171"/>
        <item x="7321"/>
        <item x="1373"/>
        <item x="2250"/>
        <item x="7610"/>
        <item x="343"/>
        <item x="5725"/>
        <item x="6117"/>
        <item x="4455"/>
        <item x="4805"/>
        <item x="8860"/>
        <item x="7143"/>
        <item x="1314"/>
        <item x="1919"/>
        <item x="1365"/>
        <item x="2550"/>
        <item x="5227"/>
        <item x="3947"/>
        <item x="4663"/>
        <item x="5250"/>
        <item x="7521"/>
        <item x="5039"/>
        <item x="7656"/>
        <item x="1731"/>
        <item x="6274"/>
        <item x="689"/>
        <item x="2013"/>
        <item x="6260"/>
        <item x="3397"/>
        <item x="3980"/>
        <item x="7003"/>
        <item x="3128"/>
        <item x="5441"/>
        <item x="7919"/>
        <item x="5208"/>
        <item x="9343"/>
        <item x="8238"/>
        <item x="3329"/>
        <item x="4623"/>
        <item x="6560"/>
        <item x="6146"/>
        <item x="3395"/>
        <item x="3051"/>
        <item x="1467"/>
        <item x="7004"/>
        <item x="130"/>
        <item x="2350"/>
        <item x="7528"/>
        <item x="2889"/>
        <item x="465"/>
        <item x="5569"/>
        <item x="6300"/>
        <item x="6032"/>
        <item x="4528"/>
        <item x="7355"/>
        <item x="1996"/>
        <item x="2465"/>
        <item x="4358"/>
        <item x="7386"/>
        <item x="1390"/>
        <item x="911"/>
        <item x="2279"/>
        <item x="1746"/>
        <item x="6813"/>
        <item x="793"/>
        <item x="734"/>
        <item x="8317"/>
        <item x="4360"/>
        <item x="8572"/>
        <item x="6881"/>
        <item x="7882"/>
        <item x="9024"/>
        <item x="5958"/>
        <item x="8348"/>
        <item x="2946"/>
        <item x="6348"/>
        <item x="6502"/>
        <item x="4843"/>
        <item x="3235"/>
        <item x="5847"/>
        <item x="6928"/>
        <item x="6425"/>
        <item x="8368"/>
        <item x="4619"/>
        <item x="1422"/>
        <item x="2450"/>
        <item x="2226"/>
        <item x="5478"/>
        <item x="9079"/>
        <item x="4175"/>
        <item x="488"/>
        <item x="5760"/>
        <item x="8593"/>
        <item x="986"/>
        <item x="8975"/>
        <item x="8828"/>
        <item x="3923"/>
        <item x="1501"/>
        <item x="1597"/>
        <item x="3908"/>
        <item x="5139"/>
        <item x="940"/>
        <item x="6690"/>
        <item x="8727"/>
        <item x="6214"/>
        <item x="1867"/>
        <item x="861"/>
        <item x="4794"/>
        <item x="692"/>
        <item x="622"/>
        <item x="3603"/>
        <item x="7890"/>
        <item x="2454"/>
        <item x="1556"/>
        <item x="3327"/>
        <item x="6800"/>
        <item x="92"/>
        <item x="8469"/>
        <item x="1836"/>
        <item x="3777"/>
        <item x="4984"/>
        <item x="8799"/>
        <item x="2257"/>
        <item x="1877"/>
        <item x="8806"/>
        <item x="74"/>
        <item x="3601"/>
        <item x="2259"/>
        <item x="8350"/>
        <item x="5689"/>
        <item x="1409"/>
        <item x="1410"/>
        <item x="738"/>
        <item x="1477"/>
        <item x="7157"/>
        <item x="1002"/>
        <item x="1922"/>
        <item x="636"/>
        <item x="1099"/>
        <item x="2517"/>
        <item x="2330"/>
        <item x="6509"/>
        <item x="7101"/>
        <item x="7803"/>
        <item x="1458"/>
        <item x="6189"/>
        <item x="3067"/>
        <item x="6102"/>
        <item x="4758"/>
        <item x="312"/>
        <item x="2861"/>
        <item x="3356"/>
        <item x="1923"/>
        <item x="6857"/>
        <item x="4520"/>
        <item x="3348"/>
        <item x="479"/>
        <item x="5230"/>
        <item x="3614"/>
        <item x="8046"/>
        <item x="701"/>
        <item x="8144"/>
        <item x="4763"/>
        <item x="5982"/>
        <item x="4933"/>
        <item x="2060"/>
        <item x="4174"/>
        <item x="4250"/>
        <item x="5266"/>
        <item x="1459"/>
        <item x="2050"/>
        <item x="1239"/>
        <item x="8514"/>
        <item x="3121"/>
        <item x="8647"/>
        <item x="7637"/>
        <item x="6937"/>
        <item x="541"/>
        <item x="1100"/>
        <item x="8781"/>
        <item x="571"/>
        <item x="7150"/>
        <item x="1886"/>
        <item x="339"/>
        <item x="7288"/>
        <item x="6494"/>
        <item x="834"/>
        <item x="1975"/>
        <item x="6911"/>
        <item x="3759"/>
        <item x="2424"/>
        <item x="4602"/>
        <item x="7861"/>
        <item x="3055"/>
        <item x="5984"/>
        <item x="2663"/>
        <item x="9151"/>
        <item x="4694"/>
        <item x="1398"/>
        <item x="8945"/>
        <item x="4779"/>
        <item x="4771"/>
        <item x="6750"/>
        <item x="4690"/>
        <item x="833"/>
        <item x="4967"/>
        <item x="896"/>
        <item x="6459"/>
        <item x="4529"/>
        <item x="776"/>
        <item x="2489"/>
        <item x="4810"/>
        <item x="8168"/>
        <item x="2929"/>
        <item x="4612"/>
        <item x="6619"/>
        <item x="8083"/>
        <item x="2076"/>
        <item x="6542"/>
        <item x="2164"/>
        <item x="8697"/>
        <item x="4710"/>
        <item x="49"/>
        <item x="3937"/>
        <item x="1176"/>
        <item x="5391"/>
        <item x="1360"/>
        <item x="787"/>
        <item x="9135"/>
        <item x="4426"/>
        <item x="7067"/>
        <item x="8741"/>
        <item x="8479"/>
        <item x="9302"/>
        <item x="2379"/>
        <item x="392"/>
        <item x="827"/>
        <item x="4830"/>
        <item x="9009"/>
        <item x="8984"/>
        <item x="8549"/>
        <item x="8566"/>
        <item x="5499"/>
        <item x="2589"/>
        <item x="7076"/>
        <item x="8497"/>
        <item x="5225"/>
        <item x="2618"/>
        <item x="5279"/>
        <item x="6334"/>
        <item x="8334"/>
        <item x="8970"/>
        <item x="9212"/>
        <item x="2326"/>
        <item x="5808"/>
        <item x="3388"/>
        <item x="3024"/>
        <item x="3651"/>
        <item x="5529"/>
        <item x="9097"/>
        <item x="3227"/>
        <item x="8840"/>
        <item x="6640"/>
        <item x="2189"/>
        <item x="671"/>
        <item x="8057"/>
        <item x="5722"/>
        <item x="8224"/>
        <item x="3664"/>
        <item x="4327"/>
        <item x="8805"/>
        <item x="223"/>
        <item x="8955"/>
        <item x="7634"/>
        <item x="6839"/>
        <item x="2443"/>
        <item x="2067"/>
        <item x="6051"/>
        <item x="752"/>
        <item x="4238"/>
        <item x="520"/>
        <item x="7308"/>
        <item x="5578"/>
        <item x="556"/>
        <item x="3116"/>
        <item x="588"/>
        <item x="6437"/>
        <item x="8640"/>
        <item x="1860"/>
        <item x="9099"/>
        <item x="1089"/>
        <item x="4880"/>
        <item x="3097"/>
        <item x="6616"/>
        <item x="4638"/>
        <item x="1378"/>
        <item x="693"/>
        <item x="844"/>
        <item x="7933"/>
        <item x="3273"/>
        <item x="5330"/>
        <item x="1688"/>
        <item x="8189"/>
        <item x="1086"/>
        <item x="8669"/>
        <item x="1103"/>
        <item x="9319"/>
        <item x="7390"/>
        <item x="545"/>
        <item x="4613"/>
        <item x="6798"/>
        <item x="6963"/>
        <item x="6116"/>
        <item x="8206"/>
        <item x="5345"/>
        <item x="1116"/>
        <item x="3666"/>
        <item x="3872"/>
        <item x="7152"/>
        <item x="7636"/>
        <item x="8022"/>
        <item x="6845"/>
        <item x="6120"/>
        <item x="1875"/>
        <item x="4370"/>
        <item x="3108"/>
        <item x="544"/>
        <item x="1563"/>
        <item x="4534"/>
        <item x="7181"/>
        <item x="6734"/>
        <item x="1312"/>
        <item x="341"/>
        <item x="6140"/>
        <item x="4290"/>
        <item x="4645"/>
        <item x="4209"/>
        <item x="7648"/>
        <item x="8992"/>
        <item x="6014"/>
        <item x="5146"/>
        <item x="3857"/>
        <item x="7812"/>
        <item x="3886"/>
        <item x="3214"/>
        <item x="9137"/>
        <item x="2307"/>
        <item x="2356"/>
        <item x="1920"/>
        <item x="1976"/>
        <item x="7430"/>
        <item x="7505"/>
        <item x="1278"/>
        <item x="6448"/>
        <item x="5465"/>
        <item x="2693"/>
        <item x="7354"/>
        <item x="1043"/>
        <item x="7837"/>
        <item x="5901"/>
        <item x="691"/>
        <item x="7307"/>
        <item x="2332"/>
        <item x="5067"/>
        <item x="1024"/>
        <item x="1195"/>
        <item x="6936"/>
        <item x="5138"/>
        <item x="282"/>
        <item x="8475"/>
        <item x="5816"/>
        <item x="2247"/>
        <item x="3141"/>
        <item x="337"/>
        <item x="3610"/>
        <item x="1244"/>
        <item x="2478"/>
        <item x="2845"/>
        <item x="5480"/>
        <item x="1188"/>
        <item x="7169"/>
        <item x="4364"/>
        <item x="4703"/>
        <item x="6245"/>
        <item x="6729"/>
        <item x="8684"/>
        <item x="5143"/>
        <item x="5706"/>
        <item x="3973"/>
        <item x="1698"/>
        <item x="5976"/>
        <item x="8742"/>
        <item x="3575"/>
        <item x="6918"/>
        <item x="8907"/>
        <item x="1734"/>
        <item x="3339"/>
        <item x="4566"/>
        <item x="4873"/>
        <item x="5617"/>
        <item x="8188"/>
        <item x="4801"/>
        <item x="1455"/>
        <item x="6347"/>
        <item x="6297"/>
        <item x="2069"/>
        <item x="194"/>
        <item x="6239"/>
        <item x="3441"/>
        <item x="1272"/>
        <item x="5521"/>
        <item x="7712"/>
        <item x="5522"/>
        <item x="1949"/>
        <item x="500"/>
        <item x="6732"/>
        <item x="1553"/>
        <item x="5855"/>
        <item x="3405"/>
        <item x="6340"/>
        <item x="5545"/>
        <item x="5503"/>
        <item x="4733"/>
        <item x="2621"/>
        <item x="5402"/>
        <item x="8786"/>
        <item x="3240"/>
        <item x="1825"/>
        <item x="9334"/>
        <item x="7035"/>
        <item x="8328"/>
        <item x="8331"/>
        <item x="4910"/>
        <item x="3817"/>
        <item x="2313"/>
        <item x="6433"/>
        <item x="7896"/>
        <item x="508"/>
        <item x="9236"/>
        <item x="7653"/>
        <item x="5222"/>
        <item x="473"/>
        <item x="1147"/>
        <item x="3170"/>
        <item x="6890"/>
        <item x="8915"/>
        <item x="9246"/>
        <item x="3156"/>
        <item x="3429"/>
        <item x="7180"/>
        <item x="882"/>
        <item x="4006"/>
        <item x="4579"/>
        <item x="9162"/>
        <item x="7603"/>
        <item x="516"/>
        <item x="2106"/>
        <item x="7417"/>
        <item x="86"/>
        <item x="4825"/>
        <item x="8351"/>
        <item x="2135"/>
        <item x="8540"/>
        <item x="8755"/>
        <item x="5396"/>
        <item x="3585"/>
        <item x="2980"/>
        <item x="8320"/>
        <item x="7303"/>
        <item x="6641"/>
        <item x="8528"/>
        <item x="2788"/>
        <item x="1845"/>
        <item x="6606"/>
        <item x="3519"/>
        <item x="2267"/>
        <item x="1367"/>
        <item x="2515"/>
        <item x="3115"/>
        <item x="2364"/>
        <item x="4181"/>
        <item x="4963"/>
        <item x="5551"/>
        <item x="2059"/>
        <item x="8901"/>
        <item x="7519"/>
        <item x="5095"/>
        <item x="4380"/>
        <item x="5197"/>
        <item x="4643"/>
        <item x="5374"/>
        <item x="2335"/>
        <item x="3478"/>
        <item x="8176"/>
        <item x="919"/>
        <item x="3871"/>
        <item x="4685"/>
        <item x="1744"/>
        <item x="5625"/>
        <item x="2784"/>
        <item x="2629"/>
        <item x="2952"/>
        <item x="566"/>
        <item x="8612"/>
        <item x="115"/>
        <item x="146"/>
        <item x="5699"/>
        <item x="1192"/>
        <item x="1472"/>
        <item x="6368"/>
        <item x="7926"/>
        <item x="6985"/>
        <item x="1051"/>
        <item x="8750"/>
        <item x="3800"/>
        <item x="1927"/>
        <item x="826"/>
        <item x="145"/>
        <item x="7773"/>
        <item x="1084"/>
        <item x="7701"/>
        <item x="7950"/>
        <item x="4633"/>
        <item x="1950"/>
        <item x="6838"/>
        <item x="726"/>
        <item x="2338"/>
        <item x="6344"/>
        <item x="5959"/>
        <item x="3160"/>
        <item x="6543"/>
        <item x="8169"/>
        <item x="7853"/>
        <item x="3870"/>
        <item x="5473"/>
        <item x="9096"/>
        <item x="5009"/>
        <item x="6387"/>
        <item x="3725"/>
        <item x="6905"/>
        <item x="617"/>
        <item x="2786"/>
        <item x="6548"/>
        <item x="1325"/>
        <item x="4692"/>
        <item x="5810"/>
        <item x="2395"/>
        <item x="5370"/>
        <item x="4000"/>
        <item x="3337"/>
        <item x="5234"/>
        <item x="6901"/>
        <item x="8967"/>
        <item x="8121"/>
        <item x="1850"/>
        <item x="3680"/>
        <item x="6870"/>
        <item x="1203"/>
        <item x="2732"/>
        <item x="8584"/>
        <item x="59"/>
        <item x="5129"/>
        <item x="7493"/>
        <item x="4017"/>
        <item x="807"/>
        <item x="8089"/>
        <item x="952"/>
        <item x="657"/>
        <item x="6885"/>
        <item x="7426"/>
        <item x="4450"/>
        <item x="4774"/>
        <item x="981"/>
        <item x="7147"/>
        <item x="1643"/>
        <item x="69"/>
        <item x="1444"/>
        <item x="7640"/>
        <item x="2324"/>
        <item x="2142"/>
        <item x="1600"/>
        <item x="4978"/>
        <item x="8280"/>
        <item x="6962"/>
        <item x="1363"/>
        <item x="1249"/>
        <item x="2377"/>
        <item x="7339"/>
        <item x="8367"/>
        <item x="8323"/>
        <item x="4661"/>
        <item x="7944"/>
        <item x="124"/>
        <item x="887"/>
        <item x="7839"/>
        <item x="5745"/>
        <item x="2274"/>
        <item x="6700"/>
        <item x="5051"/>
        <item x="2470"/>
        <item x="2919"/>
        <item x="4432"/>
        <item x="1535"/>
        <item x="9280"/>
        <item x="8179"/>
        <item x="6083"/>
        <item x="3406"/>
        <item x="209"/>
        <item x="1951"/>
        <item x="6771"/>
        <item x="599"/>
        <item x="3213"/>
        <item x="6069"/>
        <item x="1494"/>
        <item x="4686"/>
        <item x="7267"/>
        <item x="1995"/>
        <item x="5414"/>
        <item x="1388"/>
        <item x="607"/>
        <item x="6895"/>
        <item x="2148"/>
        <item x="8126"/>
        <item x="8725"/>
        <item x="1484"/>
        <item x="2713"/>
        <item x="875"/>
        <item x="7509"/>
        <item x="5287"/>
        <item x="8225"/>
        <item x="4378"/>
        <item x="32"/>
        <item x="8485"/>
        <item x="4809"/>
        <item x="1885"/>
        <item x="4924"/>
        <item x="3686"/>
        <item x="3452"/>
        <item x="5422"/>
        <item x="5442"/>
        <item x="1062"/>
        <item x="8643"/>
        <item x="4418"/>
        <item x="1741"/>
        <item x="8155"/>
        <item x="631"/>
        <item x="2121"/>
        <item x="7359"/>
        <item x="1930"/>
        <item x="813"/>
        <item x="7292"/>
        <item x="1918"/>
        <item x="6610"/>
        <item x="964"/>
        <item x="1771"/>
        <item x="4465"/>
        <item x="5777"/>
        <item x="2617"/>
        <item x="6224"/>
        <item x="3717"/>
        <item x="6555"/>
        <item x="4532"/>
        <item x="7913"/>
        <item x="770"/>
        <item x="4942"/>
        <item x="4798"/>
        <item x="1417"/>
        <item x="5507"/>
        <item x="5390"/>
        <item x="8650"/>
        <item x="5879"/>
        <item x="1647"/>
        <item x="3470"/>
        <item x="3257"/>
        <item x="1337"/>
        <item x="4001"/>
        <item x="4424"/>
        <item x="4475"/>
        <item x="8749"/>
        <item x="4545"/>
        <item x="3981"/>
        <item x="7776"/>
        <item x="6282"/>
        <item x="7341"/>
        <item x="5107"/>
        <item x="2858"/>
        <item x="5203"/>
        <item x="2651"/>
        <item x="4262"/>
        <item x="7087"/>
        <item x="4304"/>
        <item x="4268"/>
        <item x="2520"/>
        <item x="1149"/>
        <item x="5580"/>
        <item x="7343"/>
        <item x="4508"/>
        <item x="6935"/>
        <item x="4634"/>
        <item x="714"/>
        <item x="1573"/>
        <item x="2211"/>
        <item x="3544"/>
        <item x="6846"/>
        <item x="8439"/>
        <item x="5755"/>
        <item x="4911"/>
        <item x="1560"/>
        <item x="6338"/>
        <item x="3166"/>
        <item x="6916"/>
        <item x="2002"/>
        <item x="5102"/>
        <item x="4570"/>
        <item x="3013"/>
        <item x="26"/>
        <item x="2710"/>
        <item x="642"/>
        <item x="4709"/>
        <item x="5153"/>
        <item x="2748"/>
        <item x="5256"/>
        <item x="1495"/>
        <item x="2908"/>
        <item x="5295"/>
        <item x="5770"/>
        <item x="7674"/>
        <item x="6632"/>
        <item x="8691"/>
        <item x="9245"/>
        <item x="5344"/>
        <item x="3093"/>
        <item x="6445"/>
        <item x="9253"/>
        <item x="3220"/>
        <item x="2360"/>
        <item x="4452"/>
        <item x="912"/>
        <item x="5766"/>
        <item x="1512"/>
        <item x="5916"/>
        <item x="1153"/>
        <item x="6643"/>
        <item x="83"/>
        <item x="4675"/>
        <item x="67"/>
        <item x="995"/>
        <item x="4935"/>
        <item x="4680"/>
        <item x="9147"/>
        <item x="7095"/>
        <item x="2278"/>
        <item x="4472"/>
        <item x="5637"/>
        <item x="1963"/>
        <item x="5804"/>
        <item x="5720"/>
        <item x="8034"/>
        <item x="2410"/>
        <item x="2461"/>
        <item x="4168"/>
        <item x="819"/>
        <item x="8611"/>
        <item x="2423"/>
        <item x="7276"/>
        <item x="2173"/>
        <item x="7438"/>
        <item x="3034"/>
        <item x="5994"/>
        <item x="6383"/>
        <item x="4003"/>
        <item x="9131"/>
        <item x="2665"/>
        <item x="3848"/>
        <item x="3958"/>
        <item x="2849"/>
        <item x="6784"/>
        <item x="6430"/>
        <item x="5780"/>
        <item x="8498"/>
        <item x="4395"/>
        <item x="6777"/>
        <item x="6074"/>
        <item x="3458"/>
        <item x="5251"/>
        <item x="4574"/>
        <item x="2553"/>
        <item x="1157"/>
        <item x="4564"/>
        <item x="828"/>
        <item x="6360"/>
        <item x="426"/>
        <item x="8810"/>
        <item x="916"/>
        <item x="6205"/>
        <item x="9116"/>
        <item x="1685"/>
        <item x="1421"/>
        <item x="6966"/>
        <item x="5498"/>
        <item x="8372"/>
        <item x="8878"/>
        <item x="3137"/>
        <item x="5312"/>
        <item x="5925"/>
        <item x="5277"/>
        <item x="6835"/>
        <item x="1568"/>
        <item x="4322"/>
        <item x="9002"/>
        <item x="289"/>
        <item x="6466"/>
        <item x="3404"/>
        <item x="1673"/>
        <item x="1711"/>
        <item x="8766"/>
        <item x="7467"/>
        <item x="6424"/>
        <item x="5528"/>
        <item x="629"/>
        <item x="3995"/>
        <item x="106"/>
        <item x="5614"/>
        <item x="6505"/>
        <item x="3583"/>
        <item x="8997"/>
        <item x="46"/>
        <item x="237"/>
        <item x="5381"/>
        <item x="7840"/>
        <item x="4045"/>
        <item x="4329"/>
        <item x="6779"/>
        <item x="3882"/>
        <item x="1385"/>
        <item x="7750"/>
        <item x="8070"/>
        <item x="6427"/>
        <item x="2285"/>
        <item x="7818"/>
        <item x="6755"/>
        <item x="6504"/>
        <item x="7131"/>
        <item x="8389"/>
        <item x="6313"/>
        <item x="3795"/>
        <item x="5484"/>
        <item x="5599"/>
        <item x="2556"/>
        <item x="2407"/>
        <item x="5983"/>
        <item x="7104"/>
        <item x="8133"/>
        <item x="965"/>
        <item x="7241"/>
        <item x="2626"/>
        <item x="3134"/>
        <item x="4815"/>
        <item x="3716"/>
        <item x="8360"/>
        <item x="5497"/>
        <item x="555"/>
        <item x="3915"/>
        <item x="8794"/>
        <item x="8040"/>
        <item x="1789"/>
        <item x="6231"/>
        <item x="9038"/>
        <item x="1651"/>
        <item x="8913"/>
        <item x="3927"/>
        <item x="1761"/>
        <item x="3615"/>
        <item x="6917"/>
        <item x="7706"/>
        <item x="7361"/>
        <item x="7038"/>
        <item x="4092"/>
        <item x="6359"/>
        <item x="8299"/>
        <item x="7533"/>
        <item x="7103"/>
        <item x="4696"/>
        <item x="624"/>
        <item x="7331"/>
        <item x="188"/>
        <item x="43"/>
        <item x="526"/>
        <item x="3983"/>
        <item x="7683"/>
        <item x="6480"/>
        <item x="8271"/>
        <item x="5338"/>
        <item x="2472"/>
        <item x="5347"/>
        <item x="931"/>
        <item x="5392"/>
        <item x="983"/>
        <item x="6876"/>
        <item x="2559"/>
        <item x="8769"/>
        <item x="536"/>
        <item x="8580"/>
        <item x="2854"/>
        <item x="2258"/>
        <item x="4350"/>
        <item x="3150"/>
        <item x="9297"/>
        <item x="7136"/>
        <item x="9260"/>
        <item x="9200"/>
        <item x="1905"/>
        <item x="7997"/>
        <item x="402"/>
        <item x="3387"/>
        <item x="853"/>
        <item x="4406"/>
        <item x="817"/>
        <item x="7982"/>
        <item x="9149"/>
        <item x="3757"/>
        <item x="535"/>
        <item x="2650"/>
        <item x="3138"/>
        <item x="4974"/>
        <item x="4719"/>
        <item x="4407"/>
        <item x="8838"/>
        <item x="3554"/>
        <item x="4232"/>
        <item x="44"/>
        <item x="6495"/>
        <item x="9196"/>
        <item x="2246"/>
        <item x="2217"/>
        <item x="6686"/>
        <item x="1081"/>
        <item x="6322"/>
        <item x="417"/>
        <item x="5012"/>
        <item x="9114"/>
        <item x="6615"/>
        <item x="4296"/>
        <item x="1551"/>
        <item x="4960"/>
        <item x="7857"/>
        <item x="1173"/>
        <item x="6296"/>
        <item x="2242"/>
        <item x="4593"/>
        <item x="2577"/>
        <item x="4231"/>
        <item x="2234"/>
        <item x="7939"/>
        <item x="4473"/>
        <item x="5435"/>
        <item x="2814"/>
        <item x="6182"/>
        <item x="3082"/>
        <item x="6028"/>
        <item x="893"/>
        <item x="7835"/>
        <item x="5597"/>
        <item x="3954"/>
        <item x="749"/>
        <item x="260"/>
        <item x="5532"/>
        <item x="1622"/>
        <item x="7790"/>
        <item x="1489"/>
        <item x="8952"/>
        <item x="2447"/>
        <item x="7686"/>
        <item x="2474"/>
        <item x="3398"/>
        <item x="2817"/>
        <item x="4654"/>
        <item x="215"/>
        <item x="6642"/>
        <item x="4512"/>
        <item x="305"/>
        <item x="5739"/>
        <item x="5824"/>
        <item x="8651"/>
        <item x="1539"/>
        <item x="3902"/>
        <item x="2794"/>
        <item x="4305"/>
        <item x="5516"/>
        <item x="6592"/>
        <item x="7867"/>
        <item x="736"/>
        <item x="3998"/>
        <item x="1776"/>
        <item x="1166"/>
        <item x="2590"/>
        <item x="2531"/>
        <item x="2846"/>
        <item x="939"/>
        <item x="3524"/>
        <item x="4637"/>
        <item x="1384"/>
        <item x="3092"/>
        <item x="980"/>
        <item x="6698"/>
        <item x="5162"/>
        <item x="2391"/>
        <item x="616"/>
        <item x="4839"/>
        <item x="1960"/>
        <item x="2273"/>
        <item x="1811"/>
        <item x="3969"/>
        <item x="6649"/>
        <item x="1669"/>
        <item x="1308"/>
        <item x="7624"/>
        <item x="5822"/>
        <item x="577"/>
        <item x="8183"/>
        <item x="4301"/>
        <item x="5281"/>
        <item x="5852"/>
        <item x="4167"/>
        <item x="8814"/>
        <item x="3197"/>
        <item x="9342"/>
        <item x="4203"/>
        <item x="8289"/>
        <item x="5830"/>
        <item x="3079"/>
        <item x="463"/>
        <item x="8929"/>
        <item x="34"/>
        <item x="5864"/>
        <item x="845"/>
        <item x="2832"/>
        <item x="885"/>
        <item x="1370"/>
        <item x="8556"/>
        <item x="724"/>
        <item x="1574"/>
        <item x="1530"/>
        <item x="7541"/>
        <item x="2086"/>
        <item x="7479"/>
        <item x="5187"/>
        <item x="9124"/>
        <item x="5742"/>
        <item x="4013"/>
        <item x="3847"/>
        <item x="4385"/>
        <item x="1242"/>
        <item x="8077"/>
        <item x="2950"/>
        <item x="4635"/>
        <item x="7113"/>
        <item x="655"/>
        <item x="3426"/>
        <item x="3961"/>
        <item x="72"/>
        <item x="6233"/>
        <item x="6044"/>
        <item x="2781"/>
        <item x="4392"/>
        <item x="7423"/>
        <item x="6257"/>
        <item x="9337"/>
        <item x="3509"/>
        <item x="5043"/>
        <item x="9120"/>
        <item x="4708"/>
        <item x="8768"/>
        <item x="7544"/>
        <item x="3584"/>
        <item x="7472"/>
        <item x="5949"/>
        <item x="4980"/>
        <item x="5314"/>
        <item x="9108"/>
        <item x="374"/>
        <item x="5544"/>
        <item x="8411"/>
        <item x="4668"/>
        <item x="9111"/>
        <item x="5194"/>
        <item x="1810"/>
        <item x="5923"/>
        <item x="5285"/>
        <item x="5204"/>
        <item x="1676"/>
        <item x="2488"/>
        <item x="2701"/>
        <item x="1684"/>
        <item x="8064"/>
        <item x="7172"/>
        <item x="8458"/>
        <item x="4061"/>
        <item x="1874"/>
        <item x="1320"/>
        <item x="3453"/>
        <item x="4368"/>
        <item x="4511"/>
        <item x="6831"/>
        <item x="3970"/>
        <item x="3324"/>
        <item x="4223"/>
        <item x="4411"/>
        <item x="2751"/>
        <item x="2078"/>
        <item x="9085"/>
        <item x="1093"/>
        <item x="876"/>
        <item x="65"/>
        <item x="5001"/>
        <item x="7704"/>
        <item x="9077"/>
        <item x="7752"/>
        <item x="326"/>
        <item x="4390"/>
        <item x="1895"/>
        <item x="3561"/>
        <item x="77"/>
        <item x="2468"/>
        <item x="6364"/>
        <item x="7929"/>
        <item x="6450"/>
        <item x="1057"/>
        <item x="3044"/>
        <item x="4263"/>
        <item x="4804"/>
        <item x="2128"/>
        <item x="6688"/>
        <item x="2486"/>
        <item x="2805"/>
        <item x="652"/>
        <item x="3275"/>
        <item x="2557"/>
        <item x="1254"/>
        <item x="3484"/>
        <item x="5619"/>
        <item x="2038"/>
        <item x="3368"/>
        <item x="3976"/>
        <item x="8397"/>
        <item x="894"/>
        <item x="7350"/>
        <item x="7222"/>
        <item x="6900"/>
        <item x="6254"/>
        <item x="2799"/>
        <item x="8505"/>
        <item x="279"/>
        <item x="6567"/>
        <item x="3549"/>
        <item x="281"/>
        <item x="4510"/>
        <item x="6107"/>
        <item x="4906"/>
        <item x="4139"/>
        <item x="2707"/>
        <item x="6021"/>
        <item x="6993"/>
        <item x="9206"/>
        <item x="3736"/>
        <item x="2382"/>
        <item x="4914"/>
        <item x="7382"/>
        <item x="3621"/>
        <item x="7571"/>
        <item x="3350"/>
        <item x="8251"/>
        <item x="5003"/>
        <item x="4149"/>
        <item x="8394"/>
        <item x="9316"/>
        <item x="5767"/>
        <item x="1155"/>
        <item x="8557"/>
        <item x="2782"/>
        <item x="758"/>
        <item x="197"/>
        <item x="5193"/>
        <item x="301"/>
        <item x="7062"/>
        <item x="2730"/>
        <item x="2186"/>
        <item x="9221"/>
        <item x="2895"/>
        <item x="7739"/>
        <item x="1969"/>
        <item x="2634"/>
        <item x="6434"/>
        <item x="5409"/>
        <item x="7518"/>
        <item x="3944"/>
        <item x="5149"/>
        <item x="3448"/>
        <item x="837"/>
        <item x="5690"/>
        <item x="5666"/>
        <item x="4523"/>
        <item x="54"/>
        <item x="2961"/>
        <item x="790"/>
        <item x="7137"/>
        <item x="2943"/>
        <item x="2109"/>
        <item x="135"/>
        <item x="5495"/>
        <item x="7851"/>
        <item x="6577"/>
        <item x="1628"/>
        <item x="748"/>
        <item x="8569"/>
        <item x="8602"/>
        <item x="4756"/>
        <item x="5040"/>
        <item x="7213"/>
        <item x="7589"/>
        <item x="332"/>
        <item x="2850"/>
        <item x="4828"/>
        <item x="6746"/>
        <item x="8127"/>
        <item x="315"/>
        <item x="3682"/>
        <item x="8996"/>
        <item x="3053"/>
        <item x="4361"/>
        <item x="3438"/>
        <item x="8329"/>
        <item x="3232"/>
        <item x="2297"/>
        <item x="2747"/>
        <item x="613"/>
        <item x="5380"/>
        <item x="4188"/>
        <item x="8015"/>
        <item x="2797"/>
        <item x="7962"/>
        <item x="4548"/>
        <item x="7132"/>
        <item x="3021"/>
        <item x="1125"/>
        <item x="2333"/>
        <item x="2491"/>
        <item x="8638"/>
        <item x="2232"/>
        <item x="2939"/>
        <item x="4959"/>
        <item x="661"/>
        <item x="3463"/>
        <item x="2436"/>
        <item x="1592"/>
        <item x="5223"/>
        <item x="7923"/>
        <item x="1374"/>
        <item x="7579"/>
        <item x="2110"/>
        <item x="878"/>
        <item x="5451"/>
        <item x="8776"/>
        <item x="5383"/>
        <item x="9025"/>
        <item x="5718"/>
        <item x="6853"/>
        <item x="6772"/>
        <item x="5334"/>
        <item x="1695"/>
        <item x="8393"/>
        <item x="7357"/>
        <item x="4853"/>
        <item x="3644"/>
        <item x="5948"/>
        <item x="4403"/>
        <item x="2300"/>
        <item x="759"/>
        <item x="2271"/>
        <item x="7024"/>
        <item x="3740"/>
        <item x="8001"/>
        <item x="1450"/>
        <item x="4456"/>
        <item x="6761"/>
        <item x="6683"/>
        <item x="8686"/>
        <item x="2201"/>
        <item x="7643"/>
        <item x="6329"/>
        <item x="3551"/>
        <item x="3359"/>
        <item x="3493"/>
        <item x="9234"/>
        <item x="1227"/>
        <item x="5589"/>
        <item x="4514"/>
        <item x="3883"/>
        <item x="7036"/>
        <item x="7364"/>
        <item x="5438"/>
        <item x="2014"/>
        <item x="7198"/>
        <item x="6737"/>
        <item x="5113"/>
        <item x="5951"/>
        <item x="8708"/>
        <item x="1991"/>
        <item x="3074"/>
        <item x="6035"/>
        <item x="6476"/>
        <item x="5782"/>
        <item x="6842"/>
        <item x="1326"/>
        <item x="5025"/>
        <item x="3059"/>
        <item x="7396"/>
        <item x="809"/>
        <item x="2578"/>
        <item x="5583"/>
        <item x="2582"/>
        <item x="8703"/>
        <item x="4051"/>
        <item x="7921"/>
        <item x="6076"/>
        <item x="1279"/>
        <item x="4311"/>
        <item x="8876"/>
        <item x="3727"/>
        <item x="8055"/>
        <item x="3412"/>
        <item x="5843"/>
        <item x="2985"/>
        <item x="7205"/>
        <item x="6135"/>
        <item x="7514"/>
        <item x="3911"/>
        <item x="2880"/>
        <item x="5654"/>
        <item x="1121"/>
        <item x="8622"/>
        <item x="5269"/>
        <item x="9071"/>
        <item x="5475"/>
        <item x="1562"/>
        <item x="552"/>
        <item x="2726"/>
        <item x="1392"/>
        <item x="5104"/>
        <item x="7687"/>
        <item x="5200"/>
        <item x="2885"/>
        <item x="7384"/>
        <item x="7583"/>
        <item x="498"/>
        <item x="8667"/>
        <item x="9313"/>
        <item x="5140"/>
        <item x="492"/>
        <item x="8010"/>
        <item x="3186"/>
        <item x="5573"/>
        <item x="3775"/>
        <item x="37"/>
        <item x="6000"/>
        <item x="764"/>
        <item x="662"/>
        <item x="2255"/>
        <item x="7302"/>
        <item x="945"/>
        <item x="6346"/>
        <item x="9013"/>
        <item x="1132"/>
        <item x="4220"/>
        <item x="1169"/>
        <item x="1348"/>
        <item x="4521"/>
        <item x="2965"/>
        <item x="3437"/>
        <item x="2502"/>
        <item x="9325"/>
        <item x="8434"/>
        <item x="913"/>
        <item x="3341"/>
        <item x="6378"/>
        <item x="1699"/>
        <item x="2420"/>
        <item x="8619"/>
        <item x="3701"/>
        <item x="4501"/>
        <item x="1259"/>
        <item x="859"/>
        <item x="5707"/>
        <item x="3100"/>
        <item x="4893"/>
        <item x="239"/>
        <item x="9040"/>
        <item x="8432"/>
        <item x="6889"/>
        <item x="4876"/>
        <item x="6874"/>
        <item x="948"/>
        <item x="8881"/>
        <item x="1120"/>
        <item x="575"/>
        <item x="144"/>
        <item x="2435"/>
        <item x="9365"/>
        <item x="2425"/>
        <item x="8076"/>
        <item x="4260"/>
        <item x="396"/>
        <item x="4078"/>
        <item x="6453"/>
        <item x="1548"/>
        <item x="6023"/>
        <item x="8242"/>
        <item x="3543"/>
        <item x="6217"/>
        <item x="999"/>
        <item x="9012"/>
        <item x="7564"/>
        <item x="9070"/>
        <item x="7824"/>
        <item x="772"/>
        <item x="9278"/>
        <item x="3262"/>
        <item x="5228"/>
        <item x="8890"/>
        <item x="5152"/>
        <item x="5229"/>
        <item x="5322"/>
        <item x="6187"/>
        <item x="9171"/>
        <item x="3052"/>
        <item x="4274"/>
        <item x="7204"/>
        <item x="7973"/>
        <item x="7809"/>
        <item x="7188"/>
        <item x="3659"/>
        <item x="8008"/>
        <item x="1908"/>
        <item x="5564"/>
        <item x="2604"/>
        <item x="2602"/>
        <item x="118"/>
        <item x="8533"/>
        <item x="2687"/>
        <item x="3926"/>
        <item x="6994"/>
        <item x="2197"/>
        <item x="559"/>
        <item x="2962"/>
        <item x="2238"/>
        <item x="9067"/>
        <item x="6894"/>
        <item x="8253"/>
        <item x="2904"/>
        <item x="5963"/>
        <item x="2580"/>
        <item x="2921"/>
        <item x="6085"/>
        <item x="8816"/>
        <item x="4229"/>
        <item x="2329"/>
        <item x="1657"/>
        <item x="61"/>
        <item x="5311"/>
        <item x="2583"/>
        <item x="6724"/>
        <item x="1828"/>
        <item x="5407"/>
        <item x="5950"/>
        <item x="8045"/>
        <item x="2709"/>
        <item x="6652"/>
        <item x="280"/>
        <item x="2068"/>
        <item x="6794"/>
        <item x="2588"/>
        <item x="3613"/>
        <item x="2991"/>
        <item x="7260"/>
        <item x="4897"/>
        <item x="8603"/>
        <item x="2104"/>
        <item x="359"/>
        <item x="6006"/>
        <item x="5732"/>
        <item x="7936"/>
        <item x="8412"/>
        <item x="6358"/>
        <item x="7323"/>
        <item x="7080"/>
        <item x="3668"/>
        <item x="4491"/>
        <item x="3783"/>
        <item x="9042"/>
        <item x="7046"/>
        <item x="5549"/>
        <item x="1576"/>
        <item x="2601"/>
        <item x="4345"/>
        <item x="6324"/>
        <item x="4338"/>
        <item x="2636"/>
        <item x="3439"/>
        <item x="731"/>
        <item x="8866"/>
        <item x="1366"/>
        <item x="3159"/>
        <item x="4126"/>
        <item x="4410"/>
        <item x="1228"/>
        <item x="6820"/>
        <item x="4890"/>
        <item x="2905"/>
        <item x="7277"/>
        <item x="4849"/>
        <item x="6047"/>
        <item x="2490"/>
        <item x="852"/>
        <item x="8877"/>
        <item x="8211"/>
        <item x="5509"/>
        <item x="4116"/>
        <item x="8250"/>
        <item x="4952"/>
        <item x="7963"/>
        <item x="1833"/>
        <item x="2935"/>
        <item x="5034"/>
        <item x="7756"/>
        <item x="1466"/>
        <item x="4482"/>
        <item x="1341"/>
        <item x="8979"/>
        <item x="6506"/>
        <item x="6072"/>
        <item x="7981"/>
        <item x="832"/>
        <item x="3241"/>
        <item x="6218"/>
        <item x="3742"/>
        <item x="6113"/>
        <item x="5154"/>
        <item x="3026"/>
        <item x="3212"/>
        <item x="8156"/>
        <item x="9106"/>
        <item x="6551"/>
        <item x="2221"/>
        <item x="1691"/>
        <item x="4922"/>
        <item x="836"/>
        <item x="7703"/>
        <item x="6246"/>
        <item x="1088"/>
        <item x="7858"/>
        <item x="5932"/>
        <item x="8790"/>
        <item x="2633"/>
        <item x="8822"/>
        <item x="9128"/>
        <item x="7740"/>
        <item x="1112"/>
        <item x="3734"/>
        <item x="6149"/>
        <item x="9324"/>
        <item x="8868"/>
        <item x="3029"/>
        <item x="5481"/>
        <item x="5336"/>
        <item x="467"/>
        <item x="1423"/>
        <item x="6153"/>
        <item x="5074"/>
        <item x="5665"/>
        <item x="3861"/>
        <item x="8383"/>
        <item x="7421"/>
        <item x="1507"/>
        <item x="4118"/>
        <item x="1412"/>
        <item x="2888"/>
        <item x="5781"/>
        <item x="514"/>
        <item x="129"/>
        <item x="812"/>
        <item x="9017"/>
        <item x="288"/>
        <item x="3239"/>
        <item x="4887"/>
        <item x="160"/>
        <item x="2839"/>
        <item x="8818"/>
        <item x="3574"/>
        <item x="4607"/>
        <item x="1889"/>
        <item x="231"/>
        <item x="7677"/>
        <item x="5895"/>
        <item x="3454"/>
        <item x="7983"/>
        <item x="1327"/>
        <item x="2120"/>
        <item x="5253"/>
        <item x="3751"/>
        <item x="8428"/>
        <item x="6191"/>
        <item x="2441"/>
        <item x="5680"/>
        <item x="3738"/>
        <item x="1764"/>
        <item x="8944"/>
        <item x="9310"/>
        <item x="7782"/>
        <item x="2981"/>
        <item x="5325"/>
        <item x="2936"/>
        <item x="5997"/>
        <item x="2073"/>
        <item x="3566"/>
        <item x="1723"/>
        <item x="1803"/>
        <item x="5199"/>
        <item x="6518"/>
        <item x="3720"/>
        <item x="3693"/>
        <item x="8673"/>
        <item x="1549"/>
        <item x="369"/>
        <item x="1026"/>
        <item x="9159"/>
        <item x="6034"/>
        <item x="6872"/>
        <item x="6033"/>
        <item x="3782"/>
        <item x="8506"/>
        <item x="5477"/>
        <item x="1523"/>
        <item x="2791"/>
        <item x="1010"/>
        <item x="7741"/>
        <item x="437"/>
        <item x="5467"/>
        <item x="4747"/>
        <item x="4227"/>
        <item x="487"/>
        <item x="5858"/>
        <item x="567"/>
        <item x="4077"/>
        <item x="5696"/>
        <item x="908"/>
        <item x="7279"/>
        <item x="6188"/>
        <item x="8033"/>
        <item x="2386"/>
        <item x="2445"/>
        <item x="6185"/>
        <item x="6538"/>
        <item x="2823"/>
        <item x="5724"/>
        <item x="2566"/>
        <item x="4565"/>
        <item x="3932"/>
        <item x="6620"/>
        <item x="9311"/>
        <item x="969"/>
        <item x="6276"/>
        <item x="4273"/>
        <item x="1253"/>
        <item x="143"/>
        <item x="7021"/>
        <item x="1122"/>
        <item x="2622"/>
        <item x="8601"/>
        <item x="3550"/>
        <item x="6923"/>
        <item x="3482"/>
        <item x="8655"/>
        <item x="123"/>
        <item x="5842"/>
        <item x="7966"/>
        <item x="2915"/>
        <item x="5483"/>
        <item x="7294"/>
        <item x="7667"/>
        <item x="3619"/>
        <item x="7330"/>
        <item x="6877"/>
        <item x="5652"/>
        <item x="8513"/>
        <item x="5135"/>
        <item x="2697"/>
        <item x="8050"/>
        <item x="7953"/>
        <item x="5289"/>
        <item x="9091"/>
        <item x="8870"/>
        <item x="3707"/>
        <item x="4438"/>
        <item x="8243"/>
        <item x="6261"/>
        <item x="8714"/>
        <item x="7546"/>
        <item x="6200"/>
        <item x="3941"/>
        <item x="6065"/>
        <item x="6573"/>
        <item x="9360"/>
        <item x="6126"/>
        <item x="3102"/>
        <item x="1445"/>
        <item x="5756"/>
        <item x="5875"/>
        <item x="8919"/>
        <item x="754"/>
        <item x="1693"/>
        <item x="9287"/>
        <item x="348"/>
        <item x="1214"/>
        <item x="5565"/>
        <item x="3520"/>
        <item x="6440"/>
        <item x="7786"/>
        <item x="294"/>
        <item x="5938"/>
        <item x="1285"/>
        <item x="1236"/>
        <item x="1322"/>
        <item x="2605"/>
        <item x="3130"/>
        <item x="681"/>
        <item x="474"/>
        <item x="768"/>
        <item x="6594"/>
        <item x="8056"/>
        <item x="5418"/>
        <item x="6726"/>
        <item x="8190"/>
        <item x="2118"/>
        <item x="5198"/>
        <item x="1891"/>
        <item x="6429"/>
        <item x="3290"/>
        <item x="4600"/>
        <item x="6922"/>
        <item x="345"/>
        <item x="9261"/>
        <item x="4581"/>
        <item x="5606"/>
        <item x="6664"/>
        <item x="2361"/>
        <item x="2010"/>
        <item x="504"/>
        <item x="7898"/>
        <item x="4846"/>
        <item x="4957"/>
        <item x="5028"/>
        <item x="6670"/>
        <item x="2312"/>
        <item x="1623"/>
        <item x="7994"/>
        <item x="8910"/>
        <item x="7287"/>
        <item x="1108"/>
        <item x="1718"/>
        <item x="1179"/>
        <item x="7536"/>
        <item x="2570"/>
        <item x="3567"/>
        <item x="8583"/>
        <item x="3900"/>
        <item x="2972"/>
        <item x="4046"/>
        <item x="6147"/>
        <item x="2063"/>
        <item x="2184"/>
        <item x="7116"/>
        <item x="4632"/>
        <item x="4991"/>
        <item x="7275"/>
        <item x="1139"/>
        <item x="2166"/>
        <item x="3058"/>
        <item x="3729"/>
        <item x="2134"/>
        <item x="4626"/>
        <item x="6472"/>
        <item x="6921"/>
        <item x="3401"/>
        <item x="5575"/>
        <item x="14"/>
        <item x="8213"/>
        <item x="1554"/>
        <item x="5537"/>
        <item x="39"/>
        <item x="3297"/>
        <item x="6581"/>
        <item x="4298"/>
        <item x="2347"/>
        <item x="7153"/>
        <item x="6712"/>
        <item x="4558"/>
        <item x="4678"/>
        <item x="6446"/>
        <item x="8130"/>
        <item x="4780"/>
        <item x="8587"/>
        <item x="5449"/>
        <item x="865"/>
        <item x="227"/>
        <item x="2871"/>
        <item x="9122"/>
        <item x="1481"/>
        <item x="8459"/>
        <item x="7769"/>
        <item x="2891"/>
        <item x="5412"/>
        <item x="4208"/>
        <item x="4381"/>
        <item x="5763"/>
        <item x="5695"/>
        <item x="7319"/>
        <item x="88"/>
        <item x="2392"/>
        <item x="1324"/>
        <item x="6118"/>
        <item x="1016"/>
        <item x="7941"/>
        <item x="6748"/>
        <item x="2535"/>
        <item x="7394"/>
        <item x="2205"/>
        <item x="432"/>
        <item x="7306"/>
        <item x="5011"/>
        <item x="3207"/>
        <item x="2042"/>
        <item x="7282"/>
        <item x="1682"/>
        <item x="6668"/>
        <item x="7810"/>
        <item x="2608"/>
        <item x="2615"/>
        <item x="8152"/>
        <item x="6844"/>
        <item x="5457"/>
        <item x="935"/>
        <item x="8150"/>
        <item x="8414"/>
        <item x="2414"/>
        <item x="7072"/>
        <item x="3310"/>
        <item x="9065"/>
        <item x="9144"/>
        <item x="722"/>
        <item x="5832"/>
        <item x="7066"/>
        <item x="5471"/>
        <item x="6287"/>
        <item x="1090"/>
        <item x="6053"/>
        <item x="2018"/>
        <item x="1890"/>
        <item x="849"/>
        <item x="6547"/>
        <item x="7048"/>
        <item x="3833"/>
        <item x="6242"/>
        <item x="58"/>
        <item x="2728"/>
        <item x="1953"/>
        <item x="838"/>
        <item x="6914"/>
        <item x="3662"/>
        <item x="3890"/>
        <item x="174"/>
        <item x="2521"/>
        <item x="4961"/>
        <item x="2955"/>
        <item x="3905"/>
        <item x="1516"/>
        <item x="5150"/>
        <item x="8407"/>
        <item x="4662"/>
        <item x="3916"/>
        <item x="597"/>
        <item x="5444"/>
        <item x="8995"/>
        <item x="1017"/>
        <item x="244"/>
        <item x="1394"/>
        <item x="8013"/>
        <item x="7320"/>
        <item x="8419"/>
        <item x="1785"/>
        <item x="1224"/>
        <item x="8646"/>
        <item x="1037"/>
        <item x="2513"/>
        <item x="3737"/>
        <item x="1104"/>
        <item x="8735"/>
        <item x="664"/>
        <item x="5210"/>
        <item x="4467"/>
        <item x="6491"/>
        <item x="391"/>
        <item x="3687"/>
        <item x="9081"/>
        <item x="2200"/>
        <item x="8154"/>
        <item x="3023"/>
        <item x="611"/>
        <item x="5775"/>
        <item x="4620"/>
        <item x="1355"/>
        <item x="3218"/>
        <item x="1144"/>
        <item x="8801"/>
        <item x="2262"/>
        <item x="3188"/>
        <item x="5657"/>
        <item x="8548"/>
        <item x="2810"/>
        <item x="625"/>
        <item x="6156"/>
        <item x="4895"/>
        <item x="6833"/>
        <item x="7228"/>
        <item x="8128"/>
        <item x="7227"/>
        <item x="2403"/>
        <item x="9015"/>
        <item x="7025"/>
        <item x="4288"/>
        <item x="164"/>
        <item x="7600"/>
        <item x="2303"/>
        <item x="4767"/>
        <item x="4225"/>
        <item x="7144"/>
        <item x="1752"/>
        <item x="5682"/>
        <item x="5888"/>
        <item x="6673"/>
        <item x="8633"/>
        <item x="5246"/>
        <item x="7274"/>
        <item x="5896"/>
        <item x="480"/>
        <item x="9224"/>
        <item x="6582"/>
        <item x="9000"/>
        <item x="7591"/>
        <item x="7363"/>
        <item x="5838"/>
        <item x="4294"/>
        <item x="1364"/>
        <item x="5188"/>
        <item x="2892"/>
        <item x="4754"/>
        <item x="3030"/>
        <item x="4540"/>
        <item x="4559"/>
        <item x="7272"/>
        <item x="5121"/>
        <item x="757"/>
        <item x="6458"/>
        <item x="4930"/>
        <item x="1588"/>
        <item x="1538"/>
        <item x="4739"/>
        <item x="8369"/>
        <item x="4244"/>
        <item x="5016"/>
        <item x="4316"/>
        <item x="5893"/>
        <item x="5837"/>
        <item x="7249"/>
        <item x="2412"/>
        <item x="8157"/>
        <item x="9053"/>
        <item x="8642"/>
        <item x="3640"/>
        <item x="6541"/>
        <item x="338"/>
        <item x="4790"/>
        <item x="5799"/>
        <item x="6238"/>
        <item x="2890"/>
        <item x="5275"/>
        <item x="8281"/>
        <item x="6558"/>
        <item x="9142"/>
        <item x="553"/>
        <item x="7017"/>
        <item x="7883"/>
        <item x="8410"/>
        <item x="5294"/>
        <item x="3562"/>
        <item x="1238"/>
        <item x="8118"/>
        <item x="7991"/>
        <item x="2968"/>
        <item x="6012"/>
        <item x="9109"/>
        <item x="3088"/>
        <item x="285"/>
        <item x="3126"/>
        <item x="5184"/>
        <item x="568"/>
        <item x="4496"/>
        <item x="2551"/>
        <item x="8258"/>
        <item x="5883"/>
        <item x="8431"/>
        <item x="5872"/>
        <item x="7400"/>
        <item x="2643"/>
        <item x="2540"/>
        <item x="858"/>
        <item x="2083"/>
        <item x="9294"/>
        <item x="3733"/>
        <item x="9087"/>
        <item x="8153"/>
        <item x="40"/>
        <item x="75"/>
        <item x="2481"/>
        <item x="5213"/>
        <item x="6519"/>
        <item x="6565"/>
        <item x="9104"/>
        <item x="7796"/>
        <item x="6058"/>
        <item x="3853"/>
        <item x="4689"/>
        <item x="6320"/>
        <item x="4541"/>
        <item x="7878"/>
        <item x="1258"/>
        <item x="7098"/>
        <item x="447"/>
        <item x="254"/>
        <item x="1280"/>
        <item x="5218"/>
        <item x="5136"/>
        <item x="2574"/>
        <item x="2315"/>
        <item x="5555"/>
        <item x="5282"/>
        <item x="6157"/>
        <item x="3366"/>
        <item x="8565"/>
        <item x="8382"/>
        <item x="8032"/>
        <item x="653"/>
        <item x="4764"/>
        <item x="3129"/>
        <item x="2473"/>
        <item x="8473"/>
        <item x="857"/>
        <item x="2579"/>
        <item x="2903"/>
        <item x="1038"/>
        <item x="6235"/>
        <item x="8535"/>
        <item x="6871"/>
        <item x="7268"/>
        <item x="4205"/>
        <item x="7593"/>
        <item x="2150"/>
        <item x="7585"/>
        <item x="7380"/>
        <item x="7567"/>
        <item x="8981"/>
        <item x="3929"/>
        <item x="7721"/>
        <item x="4781"/>
        <item x="970"/>
        <item x="6349"/>
        <item x="1935"/>
        <item x="275"/>
        <item x="5807"/>
        <item x="2821"/>
        <item x="6636"/>
        <item x="3856"/>
        <item x="6202"/>
        <item x="8507"/>
        <item x="6321"/>
        <item x="6004"/>
        <item x="3901"/>
        <item x="5101"/>
        <item x="506"/>
        <item x="3469"/>
        <item x="7149"/>
        <item x="4007"/>
        <item x="5533"/>
        <item x="4201"/>
        <item x="5077"/>
        <item x="5743"/>
        <item x="4113"/>
        <item x="4874"/>
        <item x="4291"/>
        <item x="850"/>
        <item x="554"/>
        <item x="4282"/>
        <item x="105"/>
        <item x="7496"/>
        <item x="1361"/>
        <item x="2524"/>
        <item x="6199"/>
        <item x="4965"/>
        <item x="4210"/>
        <item x="6604"/>
        <item x="5122"/>
        <item x="1091"/>
        <item x="2029"/>
        <item x="3389"/>
        <item x="4110"/>
        <item x="1015"/>
        <item x="4748"/>
        <item x="8796"/>
        <item x="2021"/>
        <item x="5211"/>
        <item x="3798"/>
        <item x="1738"/>
        <item x="1456"/>
        <item x="739"/>
        <item x="5033"/>
        <item x="3528"/>
        <item x="569"/>
        <item x="8304"/>
        <item x="8596"/>
        <item x="41"/>
        <item x="6212"/>
        <item x="8527"/>
        <item x="1804"/>
        <item x="7129"/>
        <item x="5406"/>
        <item x="6080"/>
        <item x="5662"/>
        <item x="7975"/>
        <item x="4346"/>
        <item x="6765"/>
        <item x="3041"/>
        <item x="2270"/>
        <item x="3786"/>
        <item x="7816"/>
        <item x="5134"/>
        <item x="3268"/>
        <item x="1575"/>
        <item x="7547"/>
        <item x="2533"/>
        <item x="8895"/>
        <item x="563"/>
        <item x="2976"/>
        <item x="7075"/>
        <item x="5584"/>
        <item x="1586"/>
        <item x="7311"/>
        <item x="5751"/>
        <item x="1376"/>
        <item x="6062"/>
        <item x="6370"/>
        <item x="8938"/>
        <item x="7710"/>
        <item x="2362"/>
        <item x="7084"/>
        <item x="8724"/>
        <item x="1427"/>
        <item x="2942"/>
        <item x="357"/>
        <item x="2874"/>
        <item x="4464"/>
        <item x="7942"/>
        <item x="3049"/>
        <item x="1266"/>
        <item x="1577"/>
        <item x="9270"/>
        <item x="4702"/>
        <item x="869"/>
        <item x="8971"/>
        <item x="4699"/>
        <item x="3633"/>
        <item x="5181"/>
        <item x="3313"/>
        <item x="2155"/>
        <item x="1521"/>
        <item x="5996"/>
        <item x="8879"/>
        <item x="385"/>
        <item x="4"/>
        <item x="122"/>
        <item x="11"/>
        <item x="8311"/>
        <item x="7427"/>
        <item x="4737"/>
        <item x="9117"/>
        <item x="427"/>
        <item x="319"/>
        <item x="172"/>
        <item x="3383"/>
        <item x="6731"/>
        <item x="5744"/>
        <item x="5120"/>
        <item x="1164"/>
        <item x="5273"/>
        <item x="3771"/>
        <item x="3679"/>
        <item x="3576"/>
        <item x="2973"/>
        <item x="8478"/>
        <item x="9201"/>
        <item x="1056"/>
        <item x="5000"/>
        <item x="358"/>
        <item x="4701"/>
        <item x="381"/>
        <item x="4453"/>
        <item x="4091"/>
        <item x="8536"/>
        <item x="796"/>
        <item x="430"/>
        <item x="8740"/>
        <item x="8916"/>
        <item x="3728"/>
        <item x="2770"/>
        <item x="4812"/>
        <item x="7755"/>
        <item x="1916"/>
        <item x="6972"/>
        <item x="2996"/>
        <item x="8006"/>
        <item x="3966"/>
        <item x="9060"/>
        <item x="649"/>
        <item x="7223"/>
        <item x="3898"/>
        <item x="8290"/>
        <item x="4444"/>
        <item x="2028"/>
        <item x="2518"/>
        <item x="6884"/>
        <item x="7904"/>
        <item x="5792"/>
        <item x="7093"/>
        <item x="2688"/>
        <item x="2778"/>
        <item x="452"/>
        <item x="1792"/>
        <item x="8674"/>
        <item x="4852"/>
        <item x="1177"/>
        <item x="5527"/>
        <item x="8594"/>
        <item x="2085"/>
        <item x="203"/>
        <item x="4542"/>
        <item x="5640"/>
        <item x="3435"/>
        <item x="4213"/>
        <item x="377"/>
        <item x="9028"/>
        <item x="2657"/>
        <item x="2695"/>
        <item x="9227"/>
        <item x="3851"/>
        <item x="4366"/>
        <item x="4332"/>
        <item x="8834"/>
        <item x="274"/>
        <item x="572"/>
        <item x="5362"/>
        <item x="988"/>
        <item x="8444"/>
        <item x="6811"/>
        <item x="9208"/>
        <item x="4723"/>
        <item x="8624"/>
        <item x="745"/>
        <item x="4997"/>
        <item x="1696"/>
        <item x="7659"/>
        <item x="6007"/>
        <item x="2476"/>
        <item x="8315"/>
        <item x="2548"/>
        <item x="2739"/>
        <item x="7348"/>
        <item x="347"/>
        <item x="1018"/>
        <item x="8230"/>
        <item x="9068"/>
        <item x="589"/>
        <item x="7987"/>
        <item x="4802"/>
        <item x="5761"/>
        <item x="8702"/>
        <item x="3563"/>
        <item x="4490"/>
        <item x="5301"/>
        <item x="1870"/>
        <item x="8665"/>
        <item x="8205"/>
        <item x="4398"/>
        <item x="4571"/>
        <item x="4948"/>
        <item x="493"/>
        <item x="1309"/>
        <item x="7407"/>
        <item x="1181"/>
        <item x="8525"/>
        <item x="5165"/>
        <item x="4824"/>
        <item x="9356"/>
        <item x="5466"/>
        <item x="4363"/>
        <item x="4341"/>
        <item x="1595"/>
        <item x="4112"/>
        <item x="9249"/>
        <item x="5373"/>
        <item x="8446"/>
        <item x="9023"/>
        <item x="3209"/>
        <item x="1146"/>
        <item x="1142"/>
        <item x="6926"/>
        <item x="8316"/>
        <item x="6367"/>
        <item x="7284"/>
        <item x="6232"/>
        <item x="2947"/>
        <item x="6447"/>
        <item x="2304"/>
        <item x="5183"/>
        <item x="4664"/>
        <item x="8998"/>
        <item x="5046"/>
        <item x="791"/>
        <item x="468"/>
        <item x="5823"/>
        <item x="934"/>
        <item x="6531"/>
        <item x="548"/>
        <item x="702"/>
        <item x="8859"/>
        <item x="733"/>
        <item x="5604"/>
        <item x="4470"/>
        <item x="6011"/>
        <item x="5715"/>
        <item x="5221"/>
        <item x="3957"/>
        <item x="1909"/>
        <item x="5836"/>
        <item x="4357"/>
        <item x="4945"/>
        <item x="3535"/>
        <item x="4083"/>
        <item x="8203"/>
        <item x="2894"/>
        <item x="8072"/>
        <item x="3868"/>
        <item x="5079"/>
        <item x="8269"/>
        <item x="7161"/>
        <item x="7199"/>
        <item x="5778"/>
        <item x="3342"/>
        <item x="5700"/>
        <item x="5735"/>
        <item x="984"/>
        <item x="3968"/>
        <item x="7613"/>
        <item x="389"/>
        <item x="2494"/>
        <item x="6912"/>
        <item x="6757"/>
        <item x="4786"/>
        <item x="2847"/>
        <item x="1343"/>
        <item x="9194"/>
        <item x="1428"/>
        <item x="8305"/>
        <item x="3974"/>
        <item x="7658"/>
        <item x="7333"/>
        <item x="3056"/>
        <item x="5105"/>
        <item x="3697"/>
        <item x="2427"/>
        <item x="6525"/>
        <item x="3811"/>
        <item x="5821"/>
        <item x="2405"/>
        <item x="2989"/>
        <item x="2033"/>
        <item x="2780"/>
        <item x="1096"/>
        <item x="2375"/>
        <item x="8079"/>
        <item x="4280"/>
        <item x="4721"/>
        <item x="8490"/>
        <item x="3704"/>
        <item x="2886"/>
        <item x="8579"/>
        <item x="5141"/>
        <item x="5233"/>
        <item x="2349"/>
        <item x="3063"/>
        <item x="4909"/>
        <item x="255"/>
        <item x="3161"/>
        <item x="57"/>
        <item x="4657"/>
        <item x="9222"/>
        <item x="1853"/>
        <item x="5729"/>
        <item x="2460"/>
        <item x="4671"/>
        <item x="2534"/>
        <item x="8880"/>
        <item x="6671"/>
        <item x="7906"/>
        <item x="3975"/>
        <item x="4103"/>
        <item x="51"/>
        <item x="1791"/>
        <item x="1894"/>
        <item x="16"/>
        <item x="4206"/>
        <item x="6249"/>
        <item x="4642"/>
        <item x="9267"/>
        <item x="9335"/>
        <item x="5324"/>
        <item x="1520"/>
        <item x="3649"/>
        <item x="2372"/>
        <item x="3379"/>
        <item x="9341"/>
        <item x="4734"/>
        <item x="8438"/>
        <item x="1759"/>
        <item x="8198"/>
        <item x="7220"/>
        <item x="3971"/>
        <item x="3955"/>
        <item x="3420"/>
        <item x="8698"/>
        <item x="5765"/>
        <item x="6675"/>
        <item x="195"/>
        <item x="1209"/>
        <item x="2119"/>
        <item x="2958"/>
        <item x="2416"/>
        <item x="4487"/>
        <item x="6532"/>
        <item x="6682"/>
        <item x="3840"/>
        <item x="6075"/>
        <item x="3331"/>
        <item x="5359"/>
        <item x="7370"/>
        <item x="6417"/>
        <item x="3123"/>
        <item x="7762"/>
        <item x="5049"/>
        <item x="3781"/>
        <item x="6391"/>
        <item x="3477"/>
        <item x="9238"/>
        <item x="1705"/>
        <item x="647"/>
        <item x="3814"/>
        <item x="3237"/>
        <item x="3302"/>
        <item x="1323"/>
        <item x="2581"/>
        <item x="7947"/>
        <item x="5628"/>
        <item x="2231"/>
        <item x="654"/>
        <item x="1989"/>
        <item x="6595"/>
        <item x="5270"/>
        <item x="5795"/>
        <item x="4549"/>
        <item x="1739"/>
        <item x="3731"/>
        <item x="4526"/>
        <item x="5673"/>
        <item x="2677"/>
        <item x="4515"/>
        <item x="2878"/>
        <item x="2160"/>
        <item x="3276"/>
        <item x="7055"/>
        <item x="9333"/>
        <item x="3767"/>
        <item x="6714"/>
        <item x="3423"/>
        <item x="1159"/>
        <item x="5802"/>
        <item x="7177"/>
        <item x="9073"/>
        <item x="6904"/>
        <item x="7543"/>
        <item x="703"/>
        <item x="7328"/>
        <item x="5284"/>
        <item x="6996"/>
        <item x="4483"/>
        <item x="1648"/>
        <item x="3631"/>
        <item x="7455"/>
        <item x="5020"/>
        <item x="978"/>
        <item x="6463"/>
        <item x="1208"/>
        <item x="138"/>
        <item x="3828"/>
        <item x="6372"/>
        <item x="6545"/>
        <item x="9033"/>
        <item x="9050"/>
        <item x="2289"/>
        <item x="1391"/>
        <item x="1461"/>
        <item x="3099"/>
        <item x="7389"/>
        <item x="2022"/>
        <item x="371"/>
        <item x="8355"/>
        <item x="3804"/>
        <item x="2406"/>
        <item x="2272"/>
        <item x="2188"/>
        <item x="6507"/>
        <item x="7569"/>
        <item x="5"/>
        <item x="6084"/>
        <item x="3510"/>
        <item x="4313"/>
        <item x="4039"/>
        <item x="2457"/>
        <item x="7943"/>
        <item x="3358"/>
        <item x="7680"/>
        <item x="6454"/>
        <item x="3219"/>
        <item x="5633"/>
        <item x="5063"/>
        <item x="4580"/>
        <item x="6198"/>
        <item x="3468"/>
        <item x="291"/>
        <item x="8494"/>
        <item x="2883"/>
        <item x="7377"/>
        <item x="2400"/>
        <item x="7"/>
        <item x="3471"/>
        <item x="4572"/>
        <item x="7480"/>
        <item x="8075"/>
        <item x="814"/>
        <item x="6234"/>
        <item x="997"/>
        <item x="4448"/>
        <item x="4140"/>
        <item x="6523"/>
        <item x="5127"/>
        <item x="1270"/>
        <item x="64"/>
        <item x="100"/>
        <item x="5313"/>
        <item x="9291"/>
        <item x="6658"/>
        <item x="1970"/>
        <item x="3416"/>
        <item x="8338"/>
        <item x="9232"/>
        <item x="4808"/>
        <item x="2035"/>
        <item x="7903"/>
        <item x="4015"/>
        <item x="2637"/>
        <item x="1964"/>
        <item x="3002"/>
        <item x="8969"/>
        <item x="6896"/>
        <item x="5463"/>
        <item x="3418"/>
        <item x="1246"/>
        <item x="6721"/>
        <item x="189"/>
        <item x="219"/>
        <item x="186"/>
        <item x="4608"/>
        <item x="1534"/>
        <item x="2763"/>
        <item x="9298"/>
        <item x="4973"/>
        <item x="2960"/>
        <item x="5474"/>
        <item x="1863"/>
        <item x="170"/>
        <item x="7032"/>
        <item x="6679"/>
        <item x="3945"/>
        <item x="8541"/>
        <item x="5684"/>
        <item x="7719"/>
        <item x="1369"/>
        <item x="1838"/>
        <item x="6142"/>
        <item x="4923"/>
        <item x="6351"/>
        <item x="2444"/>
        <item x="6878"/>
        <item x="1074"/>
        <item x="6206"/>
        <item x="298"/>
        <item x="7258"/>
        <item x="4649"/>
        <item x="4905"/>
        <item x="797"/>
        <item x="3512"/>
        <item x="5261"/>
        <item x="1722"/>
        <item x="8568"/>
        <item x="8990"/>
        <item x="455"/>
        <item x="6526"/>
        <item x="5811"/>
        <item x="7850"/>
        <item x="2355"/>
        <item x="1001"/>
        <item x="8052"/>
        <item x="6687"/>
        <item x="7110"/>
        <item x="7374"/>
        <item x="3625"/>
        <item x="5933"/>
        <item x="8138"/>
        <item x="4425"/>
        <item x="3168"/>
        <item x="3793"/>
        <item x="2638"/>
        <item x="8809"/>
        <item x="6854"/>
        <item x="5913"/>
        <item x="8589"/>
        <item x="5990"/>
        <item x="6158"/>
        <item x="2496"/>
        <item x="8134"/>
        <item x="9153"/>
        <item x="2342"/>
        <item x="53"/>
        <item x="4136"/>
        <item x="4117"/>
        <item x="6821"/>
        <item x="1310"/>
        <item x="8575"/>
        <item x="3303"/>
        <item x="1893"/>
        <item x="471"/>
        <item x="5114"/>
        <item x="6569"/>
        <item x="6455"/>
        <item x="4996"/>
        <item x="7854"/>
        <item x="6979"/>
        <item x="5764"/>
        <item x="1517"/>
        <item x="5693"/>
        <item x="2322"/>
        <item x="5115"/>
        <item x="1404"/>
        <item x="3012"/>
        <item x="2241"/>
        <item x="6653"/>
        <item x="7526"/>
        <item x="7876"/>
        <item x="6583"/>
        <item x="1286"/>
        <item x="831"/>
        <item x="7664"/>
        <item x="2631"/>
        <item x="3434"/>
        <item x="2644"/>
        <item x="284"/>
        <item x="3057"/>
        <item x="7587"/>
        <item x="7265"/>
        <item x="6633"/>
        <item x="8461"/>
        <item x="4115"/>
        <item x="2974"/>
        <item x="4829"/>
        <item x="4994"/>
        <item x="3909"/>
        <item x="6332"/>
        <item x="3684"/>
        <item x="6521"/>
        <item x="1022"/>
        <item x="204"/>
        <item x="1401"/>
        <item x="2815"/>
        <item x="7209"/>
        <item x="3269"/>
        <item x="7010"/>
        <item x="149"/>
        <item x="4027"/>
        <item x="4827"/>
        <item x="4182"/>
        <item x="5272"/>
        <item x="926"/>
        <item x="3424"/>
        <item x="5827"/>
        <item x="6268"/>
        <item x="5929"/>
        <item x="4158"/>
        <item x="9241"/>
        <item x="5384"/>
        <item x="4443"/>
        <item x="5683"/>
        <item x="3289"/>
        <item x="6078"/>
        <item x="4148"/>
        <item x="7456"/>
        <item x="168"/>
        <item x="5137"/>
        <item x="5947"/>
        <item x="5856"/>
        <item x="7050"/>
        <item x="5036"/>
        <item x="3655"/>
        <item x="3867"/>
        <item x="9266"/>
        <item x="6150"/>
        <item x="4497"/>
        <item x="1735"/>
        <item x="8630"/>
        <item x="3472"/>
        <item x="2680"/>
        <item x="3711"/>
        <item x="892"/>
        <item x="6741"/>
        <item x="7008"/>
        <item x="5971"/>
        <item x="2305"/>
        <item x="4029"/>
        <item x="5649"/>
        <item x="1499"/>
        <item x="243"/>
        <item x="7592"/>
        <item x="6498"/>
        <item x="2734"/>
        <item x="7170"/>
        <item x="4982"/>
        <item x="4594"/>
        <item x="2542"/>
        <item x="4969"/>
        <item x="8096"/>
        <item x="3844"/>
        <item x="4614"/>
        <item x="4204"/>
        <item x="8041"/>
        <item x="481"/>
        <item x="2183"/>
        <item x="7766"/>
        <item x="1680"/>
        <item x="766"/>
        <item x="5257"/>
        <item x="6575"/>
        <item x="1350"/>
        <item x="780"/>
        <item x="136"/>
        <item x="4493"/>
        <item x="2384"/>
        <item x="1775"/>
        <item x="7527"/>
        <item x="33"/>
        <item x="1668"/>
        <item x="5305"/>
        <item x="7602"/>
        <item x="2811"/>
        <item x="7864"/>
        <item x="6892"/>
        <item x="8427"/>
        <item x="3504"/>
        <item x="1107"/>
        <item x="7148"/>
        <item x="5776"/>
        <item x="7549"/>
        <item x="8325"/>
        <item x="3763"/>
        <item x="8670"/>
        <item x="3196"/>
        <item x="8160"/>
        <item x="3340"/>
        <item x="1706"/>
        <item x="3604"/>
        <item x="1115"/>
        <item x="5369"/>
        <item x="2236"/>
        <item x="2378"/>
        <item x="9164"/>
        <item x="8088"/>
        <item x="8294"/>
        <item x="3147"/>
        <item x="6803"/>
        <item x="4821"/>
        <item x="6809"/>
        <item x="6241"/>
        <item x="1751"/>
        <item x="2439"/>
        <item x="6805"/>
        <item x="5840"/>
        <item x="8392"/>
        <item x="4215"/>
        <item x="898"/>
        <item x="8586"/>
        <item x="6411"/>
        <item x="3914"/>
        <item x="397"/>
        <item x="6875"/>
        <item x="1580"/>
        <item x="4033"/>
        <item x="9123"/>
        <item x="8949"/>
        <item x="5090"/>
        <item x="3217"/>
        <item x="8314"/>
        <item x="7868"/>
        <item x="2549"/>
        <item x="6060"/>
        <item x="523"/>
        <item x="5574"/>
        <item x="3529"/>
        <item x="2716"/>
        <item x="1222"/>
        <item x="6738"/>
        <item x="595"/>
        <item x="3375"/>
        <item x="2909"/>
        <item x="1689"/>
        <item x="7895"/>
        <item x="8480"/>
        <item x="2343"/>
        <item x="5502"/>
        <item x="4214"/>
        <item x="436"/>
        <item x="5863"/>
        <item x="3829"/>
        <item x="8216"/>
        <item x="1808"/>
        <item x="6929"/>
        <item x="5249"/>
        <item x="2999"/>
        <item x="8675"/>
        <item x="2692"/>
        <item x="7684"/>
        <item x="7269"/>
        <item x="4647"/>
        <item x="3481"/>
        <item x="1664"/>
        <item x="7665"/>
        <item x="6584"/>
        <item x="8994"/>
        <item x="2809"/>
        <item x="4108"/>
        <item x="8114"/>
        <item x="1296"/>
        <item x="2235"/>
        <item x="1536"/>
        <item x="457"/>
        <item x="5262"/>
        <item x="3443"/>
        <item x="2766"/>
        <item x="5508"/>
        <item x="3355"/>
        <item x="266"/>
        <item x="5179"/>
        <item x="3177"/>
        <item x="5382"/>
        <item x="8621"/>
        <item x="3311"/>
        <item x="8644"/>
        <item x="1782"/>
        <item x="8167"/>
        <item x="3808"/>
        <item x="7356"/>
        <item x="6828"/>
        <item x="6529"/>
        <item x="2859"/>
        <item x="1797"/>
        <item x="7437"/>
        <item x="1846"/>
        <item x="4267"/>
        <item x="8922"/>
        <item x="404"/>
        <item x="6143"/>
        <item x="8888"/>
        <item x="2882"/>
        <item x="3694"/>
        <item x="665"/>
        <item x="2624"/>
        <item x="5292"/>
        <item x="4132"/>
        <item x="5969"/>
        <item x="7229"/>
        <item x="4536"/>
        <item x="7774"/>
        <item x="3228"/>
        <item x="4412"/>
        <item x="7918"/>
        <item x="3479"/>
        <item x="7910"/>
        <item x="2830"/>
        <item x="6611"/>
        <item x="5848"/>
        <item x="7553"/>
        <item x="1437"/>
        <item x="8751"/>
        <item x="2040"/>
        <item x="2743"/>
        <item x="3658"/>
        <item x="4883"/>
        <item x="5081"/>
        <item x="8894"/>
        <item x="5600"/>
        <item x="855"/>
        <item x="3499"/>
        <item x="6377"/>
        <item x="2045"/>
        <item x="495"/>
        <item x="4691"/>
        <item x="5360"/>
        <item x="6173"/>
        <item x="1303"/>
        <item x="292"/>
        <item x="5300"/>
        <item x="3028"/>
        <item x="4468"/>
        <item x="7440"/>
        <item x="2822"/>
        <item x="4198"/>
        <item x="584"/>
        <item x="5013"/>
        <item x="534"/>
        <item x="4446"/>
        <item x="5400"/>
        <item x="5943"/>
        <item x="6602"/>
        <item x="2715"/>
        <item x="7771"/>
        <item x="1933"/>
        <item x="8327"/>
        <item x="8844"/>
        <item x="7226"/>
        <item x="8842"/>
        <item x="5235"/>
        <item x="8426"/>
        <item x="4765"/>
        <item x="5530"/>
        <item x="8451"/>
        <item x="1720"/>
        <item x="8337"/>
        <item x="1126"/>
        <item x="1898"/>
        <item x="4439"/>
        <item x="8059"/>
        <item x="6925"/>
        <item x="3608"/>
        <item x="540"/>
        <item x="3849"/>
        <item x="5151"/>
        <item x="7669"/>
        <item x="6776"/>
        <item x="340"/>
        <item x="8132"/>
        <item x="5005"/>
        <item x="2510"/>
        <item x="6848"/>
        <item x="1737"/>
        <item x="1178"/>
        <item x="1906"/>
        <item x="1842"/>
        <item x="5596"/>
        <item x="3669"/>
        <item x="8261"/>
        <item x="8199"/>
        <item x="3283"/>
        <item x="3112"/>
        <item x="5428"/>
        <item x="8892"/>
        <item x="2902"/>
        <item x="2421"/>
        <item x="3710"/>
        <item x="366"/>
        <item x="5274"/>
        <item x="3802"/>
        <item x="7604"/>
        <item x="2711"/>
        <item x="2137"/>
        <item x="9105"/>
        <item x="7508"/>
        <item x="9228"/>
        <item x="1354"/>
        <item x="8436"/>
        <item x="5803"/>
        <item x="7192"/>
        <item x="3600"/>
        <item x="3280"/>
        <item x="8420"/>
        <item x="6954"/>
        <item x="443"/>
        <item x="8346"/>
        <item x="1750"/>
        <item x="6467"/>
        <item x="2536"/>
        <item x="4365"/>
        <item x="5841"/>
        <item x="3891"/>
        <item x="5496"/>
        <item x="6792"/>
        <item x="1629"/>
        <item x="2153"/>
        <item x="8272"/>
        <item x="4134"/>
        <item x="318"/>
        <item x="1061"/>
        <item x="1152"/>
        <item x="6220"/>
        <item x="881"/>
        <item x="6457"/>
        <item x="3473"/>
        <item x="1438"/>
        <item x="7976"/>
        <item x="2659"/>
        <item x="2325"/>
        <item x="2738"/>
        <item x="2140"/>
        <item x="8174"/>
        <item x="4445"/>
        <item x="7694"/>
        <item x="270"/>
        <item x="9143"/>
        <item x="904"/>
        <item x="7736"/>
        <item x="1832"/>
        <item x="2652"/>
        <item x="2287"/>
        <item x="6286"/>
        <item x="1802"/>
        <item x="2190"/>
        <item x="4674"/>
        <item x="7235"/>
        <item x="1415"/>
        <item x="4718"/>
        <item x="1784"/>
        <item x="3943"/>
        <item x="5355"/>
        <item x="1471"/>
        <item x="4414"/>
        <item x="3667"/>
        <item x="1606"/>
        <item x="4560"/>
        <item x="9003"/>
        <item x="3859"/>
        <item x="2345"/>
        <item x="8425"/>
        <item x="5859"/>
        <item x="5083"/>
        <item x="8679"/>
        <item x="6827"/>
        <item x="6393"/>
        <item x="1293"/>
        <item x="4837"/>
        <item x="31"/>
        <item x="9045"/>
        <item x="3607"/>
        <item x="7760"/>
        <item x="4792"/>
        <item x="3320"/>
        <item x="8085"/>
        <item x="7483"/>
        <item x="4707"/>
        <item x="6193"/>
        <item x="1690"/>
        <item x="4085"/>
        <item x="1987"/>
        <item x="3546"/>
        <item x="2041"/>
        <item x="7793"/>
        <item x="684"/>
        <item x="3461"/>
        <item x="3964"/>
        <item x="3894"/>
        <item x="1210"/>
        <item x="3843"/>
        <item x="4813"/>
        <item x="5539"/>
        <item x="3380"/>
        <item x="7030"/>
        <item x="8657"/>
        <item x="4641"/>
        <item x="8552"/>
        <item x="7443"/>
        <item x="5166"/>
        <item x="3936"/>
        <item x="5065"/>
        <item x="9220"/>
        <item x="8819"/>
        <item x="8631"/>
        <item x="1150"/>
        <item x="6306"/>
        <item x="6323"/>
        <item x="4169"/>
        <item x="6180"/>
        <item x="108"/>
        <item x="2182"/>
        <item x="4697"/>
        <item x="3252"/>
        <item x="2477"/>
        <item x="28"/>
        <item x="6208"/>
        <item x="7998"/>
        <item x="386"/>
        <item x="328"/>
        <item x="3278"/>
        <item x="4355"/>
        <item x="3184"/>
        <item x="6131"/>
        <item x="3571"/>
        <item x="4477"/>
        <item x="6858"/>
        <item x="1292"/>
        <item x="1"/>
        <item x="7791"/>
        <item x="6934"/>
        <item x="8804"/>
        <item x="4170"/>
        <item x="5926"/>
        <item x="9035"/>
        <item x="3353"/>
        <item x="2370"/>
        <item x="4269"/>
        <item x="150"/>
        <item x="8063"/>
        <item x="8450"/>
        <item x="8678"/>
        <item x="4369"/>
        <item x="3146"/>
        <item x="5719"/>
        <item x="4838"/>
        <item x="1386"/>
        <item x="429"/>
        <item x="1046"/>
        <item x="670"/>
        <item x="1866"/>
        <item x="1307"/>
        <item x="8371"/>
        <item x="8332"/>
        <item x="5299"/>
        <item x="982"/>
        <item x="173"/>
        <item x="4730"/>
        <item x="8026"/>
        <item x="5476"/>
        <item x="742"/>
        <item x="5070"/>
        <item x="7448"/>
        <item x="367"/>
        <item x="490"/>
        <item x="5260"/>
        <item x="5593"/>
        <item x="8"/>
        <item x="8484"/>
        <item x="2571"/>
        <item x="7165"/>
        <item x="1945"/>
        <item x="5007"/>
        <item x="2555"/>
        <item x="5894"/>
        <item x="4254"/>
        <item x="7289"/>
        <item x="276"/>
        <item x="1025"/>
        <item x="8561"/>
        <item x="3935"/>
        <item x="8925"/>
        <item x="7873"/>
        <item x="1990"/>
        <item x="6574"/>
        <item x="5737"/>
        <item x="1300"/>
        <item x="71"/>
        <item x="6727"/>
        <item x="510"/>
        <item x="4002"/>
        <item x="3244"/>
        <item x="5717"/>
        <item x="2857"/>
        <item x="8065"/>
        <item x="6294"/>
        <item x="8726"/>
        <item x="740"/>
        <item x="8839"/>
        <item x="1240"/>
        <item x="6408"/>
        <item x="6308"/>
        <item x="5663"/>
        <item x="6824"/>
        <item x="1006"/>
        <item x="1247"/>
        <item x="5556"/>
        <item x="126"/>
        <item x="2639"/>
        <item x="3070"/>
        <item x="499"/>
        <item x="8531"/>
        <item x="19"/>
        <item x="5247"/>
        <item x="2547"/>
        <item x="3072"/>
        <item x="5708"/>
        <item x="8598"/>
        <item x="8570"/>
        <item x="2027"/>
        <item x="7056"/>
        <item x="7462"/>
        <item x="3885"/>
        <item x="6941"/>
        <item x="1500"/>
        <item x="8756"/>
        <item x="6490"/>
        <item x="8676"/>
        <item x="1182"/>
        <item x="7922"/>
        <item x="9279"/>
        <item x="5727"/>
        <item x="3060"/>
        <item x="3653"/>
        <item x="4097"/>
        <item x="9186"/>
        <item x="236"/>
        <item x="4857"/>
        <item x="3272"/>
        <item x="2787"/>
        <item x="7264"/>
        <item x="6439"/>
        <item x="907"/>
        <item x="1186"/>
        <item x="5238"/>
        <item x="1393"/>
        <item x="7425"/>
        <item x="3104"/>
        <item x="200"/>
        <item x="9218"/>
        <item x="5535"/>
        <item x="4971"/>
        <item x="8872"/>
        <item x="6159"/>
        <item x="1485"/>
        <item x="6804"/>
        <item x="955"/>
        <item x="5172"/>
        <item x="8285"/>
        <item x="9286"/>
        <item x="5148"/>
        <item x="1641"/>
        <item x="8257"/>
        <item x="8899"/>
        <item x="1334"/>
        <item x="5361"/>
        <item x="9300"/>
        <item x="1234"/>
        <item x="4266"/>
        <item x="7757"/>
        <item x="4525"/>
        <item x="2365"/>
        <item x="95"/>
        <item x="9340"/>
        <item x="6709"/>
        <item x="4934"/>
        <item x="8936"/>
        <item x="6230"/>
        <item x="8715"/>
        <item x="6407"/>
        <item x="4848"/>
        <item x="932"/>
        <item x="7498"/>
        <item x="732"/>
        <item x="7441"/>
        <item x="5031"/>
        <item x="6559"/>
        <item x="4776"/>
        <item x="2769"/>
        <item x="3393"/>
        <item x="3163"/>
        <item x="804"/>
        <item x="3895"/>
        <item x="6711"/>
        <item x="695"/>
        <item x="7379"/>
        <item x="7877"/>
        <item x="3752"/>
        <item x="5421"/>
        <item x="560"/>
        <item x="3860"/>
        <item x="2020"/>
        <item x="4466"/>
        <item x="3127"/>
        <item x="6617"/>
        <item x="1095"/>
        <item x="3858"/>
        <item x="2253"/>
        <item x="2467"/>
        <item x="151"/>
        <item x="2706"/>
        <item x="5656"/>
        <item x="9185"/>
        <item x="5594"/>
        <item x="6515"/>
        <item x="5319"/>
        <item x="2122"/>
        <item x="7435"/>
        <item x="3061"/>
        <item x="8623"/>
        <item x="4226"/>
        <item x="1686"/>
        <item x="7190"/>
        <item x="1724"/>
        <item x="8014"/>
        <item x="6473"/>
        <item x="4915"/>
        <item x="3774"/>
        <item x="3506"/>
        <item x="1798"/>
        <item x="1058"/>
        <item x="4143"/>
        <item x="5128"/>
        <item x="4929"/>
        <item x="4928"/>
        <item x="587"/>
        <item x="3670"/>
        <item x="4951"/>
        <item x="818"/>
        <item x="4480"/>
        <item x="4375"/>
        <item x="7575"/>
        <item x="4386"/>
        <item x="8007"/>
        <item x="8502"/>
        <item x="1721"/>
        <item x="7506"/>
        <item x="7489"/>
        <item x="2237"/>
        <item x="8555"/>
        <item x="5679"/>
        <item x="4059"/>
        <item x="2593"/>
        <item x="7598"/>
        <item x="8681"/>
        <item x="3877"/>
        <item x="412"/>
        <item x="8717"/>
        <item x="2230"/>
        <item x="7737"/>
        <item x="7304"/>
        <item x="3839"/>
        <item x="1446"/>
        <item x="1021"/>
        <item x="4759"/>
        <item x="7212"/>
        <item x="8284"/>
        <item x="8035"/>
        <item x="3724"/>
        <item x="2471"/>
        <item x="3018"/>
        <item x="4823"/>
        <item x="5171"/>
        <item x="5106"/>
        <item x="7464"/>
        <item x="3920"/>
        <item x="5445"/>
        <item x="2597"/>
        <item x="5805"/>
        <item x="1780"/>
        <item x="2499"/>
        <item x="6959"/>
        <item x="1452"/>
        <item x="3743"/>
        <item x="1137"/>
        <item x="7387"/>
        <item x="5914"/>
        <item x="975"/>
        <item x="8763"/>
        <item x="7293"/>
        <item x="8252"/>
        <item x="3075"/>
        <item x="8042"/>
        <item x="5124"/>
        <item x="102"/>
        <item x="1917"/>
        <item x="7581"/>
        <item x="3349"/>
        <item x="6038"/>
        <item x="5694"/>
        <item x="5691"/>
        <item x="5891"/>
        <item x="3286"/>
        <item x="7266"/>
        <item x="3037"/>
        <item x="3031"/>
        <item x="428"/>
        <item x="6288"/>
        <item x="6130"/>
        <item x="8772"/>
        <item x="1029"/>
        <item x="7558"/>
        <item x="7315"/>
        <item x="7014"/>
        <item x="6998"/>
        <item x="6492"/>
        <item x="3719"/>
        <item x="7967"/>
        <item x="4020"/>
        <item x="6093"/>
        <item x="3374"/>
        <item x="8783"/>
        <item x="3753"/>
        <item x="6376"/>
        <item x="4064"/>
        <item x="1939"/>
        <item x="2879"/>
        <item x="6456"/>
        <item x="177"/>
        <item x="4193"/>
        <item x="6677"/>
        <item x="1550"/>
        <item x="9127"/>
        <item x="8445"/>
        <item x="8430"/>
        <item x="8924"/>
        <item x="6614"/>
        <item x="5318"/>
        <item x="5517"/>
        <item x="8588"/>
        <item x="4743"/>
        <item x="3502"/>
        <item x="3825"/>
        <item x="3410"/>
        <item x="6305"/>
        <item x="4666"/>
        <item x="8172"/>
        <item x="7044"/>
        <item x="4989"/>
        <item x="5056"/>
        <item x="8889"/>
        <item x="8846"/>
        <item x="6418"/>
        <item x="8220"/>
        <item x="7283"/>
        <item x="1207"/>
        <item x="1972"/>
        <item x="5094"/>
        <item x="1328"/>
        <item x="803"/>
        <item x="3017"/>
        <item x="4884"/>
        <item x="4498"/>
        <item x="8897"/>
        <item x="771"/>
        <item x="5701"/>
        <item x="3863"/>
        <item x="2642"/>
        <item x="708"/>
        <item x="4286"/>
        <item x="2906"/>
        <item x="7551"/>
        <item x="1982"/>
        <item x="6754"/>
        <item x="2954"/>
        <item x="1830"/>
        <item x="2931"/>
        <item x="645"/>
        <item x="9072"/>
        <item x="3836"/>
        <item x="3616"/>
        <item x="5747"/>
        <item x="6978"/>
        <item x="1679"/>
        <item x="6663"/>
        <item x="2291"/>
        <item x="2208"/>
        <item x="5048"/>
        <item x="5936"/>
        <item x="3699"/>
        <item x="522"/>
        <item x="6151"/>
        <item x="7239"/>
        <item x="1462"/>
        <item x="8653"/>
        <item x="8837"/>
        <item x="1241"/>
        <item x="4715"/>
        <item x="1742"/>
        <item x="7911"/>
        <item x="29"/>
        <item x="851"/>
        <item x="2296"/>
        <item x="3741"/>
        <item x="3442"/>
        <item x="1541"/>
        <item x="8266"/>
        <item x="5586"/>
        <item x="5216"/>
        <item x="3191"/>
        <item x="1715"/>
        <item x="2768"/>
        <item x="2251"/>
        <item x="6651"/>
        <item x="6599"/>
        <item x="4968"/>
        <item x="7661"/>
        <item x="8349"/>
        <item x="5191"/>
        <item x="4881"/>
        <item x="4672"/>
        <item x="3503"/>
        <item x="868"/>
        <item x="2690"/>
        <item x="2851"/>
        <item x="6869"/>
        <item x="8182"/>
        <item x="3246"/>
        <item x="6139"/>
        <item x="8381"/>
        <item x="2969"/>
        <item x="8467"/>
        <item x="5512"/>
        <item x="7146"/>
        <item x="9"/>
        <item x="6730"/>
        <item x="6064"/>
        <item x="4081"/>
        <item x="3293"/>
        <item x="9354"/>
        <item x="1524"/>
        <item x="7312"/>
        <item x="1766"/>
        <item x="7535"/>
        <item x="4799"/>
        <item x="5543"/>
        <item x="7764"/>
        <item x="2853"/>
        <item x="8020"/>
        <item x="6108"/>
        <item x="3124"/>
        <item x="7503"/>
        <item x="5255"/>
        <item x="5206"/>
        <item x="8978"/>
        <item x="2340"/>
        <item x="7916"/>
        <item x="3874"/>
        <item x="8241"/>
        <item x="9179"/>
        <item x="4323"/>
        <item x="8435"/>
        <item x="3254"/>
        <item x="6552"/>
        <item x="7692"/>
        <item x="6566"/>
        <item x="8554"/>
        <item x="4150"/>
        <item x="4987"/>
        <item x="139"/>
        <item x="7960"/>
        <item x="7337"/>
        <item x="7273"/>
        <item x="2920"/>
        <item x="2161"/>
        <item x="4281"/>
        <item x="8501"/>
        <item x="7298"/>
        <item x="7069"/>
        <item x="1255"/>
        <item x="4197"/>
        <item x="3930"/>
        <item x="3009"/>
        <item x="8699"/>
        <item x="4847"/>
        <item x="3778"/>
        <item x="8017"/>
        <item x="5934"/>
        <item x="3706"/>
        <item x="441"/>
        <item x="372"/>
        <item x="2100"/>
        <item x="9254"/>
        <item x="4437"/>
        <item x="7185"/>
        <item x="5130"/>
        <item x="4913"/>
        <item x="6510"/>
        <item x="7171"/>
        <item x="2756"/>
        <item x="7645"/>
        <item x="8413"/>
        <item x="1840"/>
        <item x="4156"/>
        <item x="2940"/>
        <item x="1004"/>
        <item x="6302"/>
        <item x="2901"/>
        <item x="4460"/>
        <item x="7611"/>
        <item x="7383"/>
        <item x="2159"/>
        <item x="7338"/>
        <item x="8808"/>
        <item x="922"/>
        <item x="1136"/>
        <item x="6266"/>
        <item x="5952"/>
        <item x="628"/>
        <item x="7961"/>
        <item x="7601"/>
        <item x="7090"/>
        <item x="2456"/>
        <item x="4872"/>
        <item x="193"/>
        <item x="1478"/>
        <item x="7245"/>
        <item x="5626"/>
        <item x="4507"/>
        <item x="7833"/>
        <item x="7231"/>
        <item x="5042"/>
        <item x="679"/>
        <item x="6406"/>
        <item x="8620"/>
        <item x="7219"/>
        <item x="8604"/>
        <item x="1727"/>
        <item x="5429"/>
        <item x="718"/>
        <item x="862"/>
        <item x="7349"/>
        <item x="2529"/>
        <item x="1465"/>
        <item x="1997"/>
        <item x="2170"/>
        <item x="5310"/>
        <item x="4863"/>
        <item x="973"/>
        <item x="5567"/>
        <item x="5482"/>
        <item x="9205"/>
        <item x="2001"/>
        <item x="9168"/>
        <item x="4320"/>
        <item x="4415"/>
        <item x="3709"/>
        <item x="3646"/>
        <item x="867"/>
        <item x="993"/>
        <item x="5019"/>
        <item x="1591"/>
        <item x="4383"/>
        <item x="7486"/>
        <item x="3221"/>
        <item x="2674"/>
        <item x="5550"/>
        <item x="8313"/>
        <item x="6702"/>
        <item x="6644"/>
        <item x="7142"/>
        <item x="5058"/>
        <item x="3334"/>
        <item x="7070"/>
        <item x="5086"/>
        <item x="1425"/>
        <item x="8645"/>
        <item x="5921"/>
        <item x="182"/>
        <item x="1806"/>
        <item x="7061"/>
        <item x="619"/>
        <item x="5898"/>
        <item x="3818"/>
        <item x="8361"/>
        <item x="6544"/>
        <item x="212"/>
        <item x="1340"/>
        <item x="5098"/>
        <item x="3047"/>
        <item x="620"/>
        <item x="7908"/>
        <item x="216"/>
        <item x="8489"/>
        <item x="4628"/>
        <item x="5624"/>
        <item x="6485"/>
        <item x="8481"/>
        <item x="4382"/>
        <item x="9374"/>
        <item x="364"/>
        <item x="6902"/>
        <item x="9145"/>
        <item x="8279"/>
        <item x="8906"/>
        <item x="9139"/>
        <item x="3517"/>
        <item x="7118"/>
        <item x="8087"/>
        <item x="709"/>
        <item x="3162"/>
        <item x="3292"/>
        <item x="9157"/>
        <item x="4440"/>
        <item x="6248"/>
        <item x="5779"/>
        <item x="4321"/>
        <item x="7193"/>
        <item x="4858"/>
        <item x="5851"/>
        <item x="7714"/>
        <item x="5461"/>
        <item x="7488"/>
        <item x="3815"/>
        <item x="1888"/>
        <item x="6144"/>
        <item x="592"/>
        <item x="1650"/>
        <item x="4105"/>
        <item x="8135"/>
        <item x="2923"/>
        <item x="2721"/>
        <item x="8463"/>
        <item x="1879"/>
        <item x="9242"/>
        <item x="9204"/>
        <item x="5854"/>
        <item x="9140"/>
        <item x="7372"/>
        <item x="8546"/>
        <item x="6578"/>
        <item x="7433"/>
        <item x="5458"/>
        <item x="4343"/>
        <item x="1999"/>
        <item x="3202"/>
        <item x="5288"/>
        <item x="1190"/>
        <item x="4704"/>
        <item x="5646"/>
        <item x="6860"/>
        <item x="675"/>
        <item x="6040"/>
        <item x="3507"/>
        <item x="4478"/>
        <item x="1301"/>
        <item x="6568"/>
        <item x="6816"/>
        <item x="5084"/>
        <item x="7499"/>
        <item x="4307"/>
        <item x="6995"/>
        <item x="6953"/>
        <item x="1527"/>
        <item x="2612"/>
        <item x="4752"/>
        <item x="257"/>
        <item x="7416"/>
        <item x="7529"/>
        <item x="8166"/>
        <item x="1561"/>
        <item x="2772"/>
        <item x="6920"/>
        <item x="3556"/>
        <item x="476"/>
        <item x="4246"/>
        <item x="8276"/>
        <item x="6787"/>
        <item x="2937"/>
        <item x="3931"/>
        <item x="529"/>
        <item x="2442"/>
        <item x="6635"/>
        <item x="6281"/>
        <item x="1613"/>
        <item x="7705"/>
        <item x="3190"/>
        <item x="4636"/>
        <item x="4218"/>
        <item x="930"/>
        <item x="5829"/>
        <item x="8380"/>
        <item x="1605"/>
        <item x="3643"/>
        <item x="21"/>
        <item x="6590"/>
        <item x="96"/>
        <item x="4379"/>
        <item x="5627"/>
        <item x="6812"/>
        <item x="1533"/>
        <item x="7639"/>
        <item x="8958"/>
        <item x="634"/>
        <item x="5244"/>
        <item x="3702"/>
        <item x="775"/>
        <item x="9352"/>
        <item x="7254"/>
        <item x="7977"/>
        <item x="7540"/>
        <item x="4057"/>
        <item x="8408"/>
        <item x="8871"/>
        <item x="4609"/>
        <item x="543"/>
        <item x="3821"/>
        <item x="4981"/>
        <item x="2573"/>
        <item x="8102"/>
        <item x="3819"/>
        <item x="884"/>
        <item x="863"/>
        <item x="6163"/>
        <item x="2714"/>
        <item x="6298"/>
        <item x="8270"/>
        <item x="5252"/>
        <item x="4180"/>
        <item x="3411"/>
        <item x="3855"/>
        <item x="2649"/>
        <item x="9174"/>
        <item x="580"/>
        <item x="6856"/>
        <item x="573"/>
        <item x="4416"/>
        <item x="7586"/>
        <item x="513"/>
        <item x="6211"/>
        <item x="1028"/>
        <item x="4137"/>
        <item x="5109"/>
        <item x="7187"/>
        <item x="5726"/>
        <item x="6586"/>
        <item x="7215"/>
        <item x="8943"/>
        <item x="8856"/>
        <item x="6624"/>
        <item x="8060"/>
        <item x="8737"/>
        <item x="8758"/>
        <item x="5520"/>
        <item x="6413"/>
        <item x="6546"/>
        <item x="7625"/>
        <item x="7748"/>
        <item x="6665"/>
        <item x="8291"/>
        <item x="9180"/>
        <item x="1703"/>
        <item x="3959"/>
        <item x="6762"/>
        <item x="4660"/>
        <item x="2572"/>
        <item x="8582"/>
        <item x="4962"/>
        <item x="2451"/>
        <item x="6830"/>
        <item x="2700"/>
        <item x="5919"/>
        <item x="2084"/>
        <item x="3238"/>
        <item x="2243"/>
        <item x="5642"/>
        <item x="4681"/>
        <item x="8829"/>
        <item x="1589"/>
        <item x="114"/>
        <item x="8664"/>
        <item x="1603"/>
        <item x="6931"/>
        <item x="879"/>
        <item x="1403"/>
        <item x="1414"/>
        <item x="5953"/>
        <item x="2191"/>
        <item x="1821"/>
        <item x="3690"/>
        <item x="2990"/>
        <item x="7373"/>
        <item x="2396"/>
        <item x="3314"/>
        <item x="7865"/>
        <item x="2348"/>
        <item x="2248"/>
        <item x="1540"/>
        <item x="445"/>
        <item x="8379"/>
        <item x="2485"/>
        <item x="6723"/>
        <item x="7015"/>
        <item x="4441"/>
        <item x="5607"/>
        <item x="5835"/>
        <item x="690"/>
        <item x="8522"/>
        <item x="8217"/>
        <item x="4251"/>
        <item x="2924"/>
        <item x="9258"/>
        <item x="8614"/>
        <item x="4597"/>
        <item x="2806"/>
        <item x="9130"/>
        <item x="755"/>
        <item x="2351"/>
        <item x="1578"/>
        <item x="278"/>
        <item x="6533"/>
        <item x="4331"/>
        <item x="2698"/>
        <item x="706"/>
        <item x="8752"/>
        <item x="6968"/>
        <item x="6689"/>
        <item x="8464"/>
        <item x="4921"/>
        <item x="2749"/>
        <item x="8500"/>
        <item x="5570"/>
        <item x="7166"/>
        <item x="1942"/>
        <item x="4119"/>
        <item x="6385"/>
        <item x="658"/>
        <item x="888"/>
        <item x="6259"/>
        <item x="2993"/>
        <item x="8098"/>
        <item x="470"/>
        <item x="4030"/>
        <item x="7979"/>
        <item x="8935"/>
        <item x="8775"/>
        <item x="6013"/>
        <item x="3999"/>
        <item x="2417"/>
        <item x="7504"/>
        <item x="295"/>
        <item x="7621"/>
        <item x="6318"/>
        <item x="1998"/>
        <item x="1730"/>
        <item x="6593"/>
        <item x="2776"/>
        <item x="6179"/>
        <item x="3745"/>
        <item x="6388"/>
        <item x="9256"/>
        <item x="5023"/>
        <item x="8292"/>
        <item x="630"/>
        <item x="6356"/>
        <item x="8283"/>
        <item x="5413"/>
        <item x="1215"/>
        <item x="2735"/>
        <item x="659"/>
        <item x="1931"/>
        <item x="4818"/>
        <item x="6009"/>
        <item x="2718"/>
        <item x="7086"/>
        <item x="4326"/>
        <item x="4076"/>
        <item x="5773"/>
        <item x="8141"/>
        <item x="4454"/>
        <item x="7965"/>
        <item x="9237"/>
        <item x="8544"/>
        <item x="155"/>
        <item x="2522"/>
        <item x="4461"/>
        <item x="113"/>
        <item x="9092"/>
        <item x="8884"/>
        <item x="2455"/>
        <item x="250"/>
        <item x="3827"/>
        <item x="8637"/>
        <item x="5264"/>
        <item x="9011"/>
        <item x="7232"/>
        <item x="8359"/>
        <item x="2178"/>
        <item x="8340"/>
        <item x="6601"/>
        <item x="5167"/>
        <item x="7956"/>
        <item x="685"/>
        <item x="2458"/>
        <item x="4106"/>
        <item x="933"/>
        <item x="8091"/>
        <item x="8719"/>
        <item x="8927"/>
        <item x="3328"/>
        <item x="4835"/>
        <item x="2334"/>
        <item x="3807"/>
        <item x="3131"/>
        <item x="2098"/>
        <item x="484"/>
        <item x="9173"/>
        <item x="1175"/>
        <item x="3946"/>
        <item x="438"/>
        <item x="6087"/>
        <item x="1854"/>
        <item x="5862"/>
        <item x="4021"/>
        <item x="2658"/>
        <item x="1915"/>
        <item x="8987"/>
        <item x="2500"/>
        <item x="5327"/>
        <item x="3107"/>
        <item x="1230"/>
        <item x="6317"/>
        <item x="8832"/>
        <item x="17"/>
        <item x="1546"/>
        <item x="9098"/>
        <item x="5783"/>
        <item x="30"/>
        <item x="1493"/>
        <item x="6752"/>
        <item x="2171"/>
        <item x="6598"/>
        <item x="9271"/>
        <item x="3542"/>
        <item x="1594"/>
        <item x="79"/>
        <item x="6221"/>
        <item x="601"/>
        <item x="6111"/>
        <item x="3715"/>
        <item x="6938"/>
        <item x="1168"/>
        <item x="5416"/>
        <item x="6769"/>
        <item x="3595"/>
        <item x="489"/>
        <item x="7408"/>
        <item x="600"/>
        <item x="8218"/>
        <item x="201"/>
        <item x="4349"/>
        <item x="4492"/>
        <item x="3873"/>
        <item x="5582"/>
        <item x="5940"/>
        <item x="1957"/>
        <item x="2353"/>
        <item x="7237"/>
        <item x="2930"/>
        <item x="3960"/>
        <item x="7317"/>
        <item x="5917"/>
        <item x="7515"/>
        <item x="4389"/>
        <item x="390"/>
        <item x="6646"/>
        <item x="5834"/>
        <item x="3591"/>
        <item x="3942"/>
        <item x="3354"/>
        <item x="7930"/>
        <item x="3226"/>
        <item x="8764"/>
        <item x="725"/>
        <item x="502"/>
        <item x="6694"/>
        <item x="4618"/>
        <item x="3637"/>
        <item x="610"/>
        <item x="3688"/>
        <item x="1052"/>
        <item x="2359"/>
        <item x="539"/>
        <item x="951"/>
        <item x="4630"/>
        <item x="3933"/>
        <item x="712"/>
        <item x="3419"/>
        <item x="9193"/>
        <item x="8849"/>
        <item x="1630"/>
        <item x="7176"/>
        <item x="4568"/>
        <item x="2543"/>
        <item x="5897"/>
        <item x="914"/>
        <item x="42"/>
        <item x="8390"/>
        <item x="8370"/>
        <item x="8659"/>
        <item x="6657"/>
        <item x="2016"/>
        <item x="5433"/>
        <item x="5372"/>
        <item x="6244"/>
        <item x="5518"/>
        <item x="696"/>
        <item x="6222"/>
        <item x="1039"/>
        <item x="4211"/>
        <item x="5298"/>
        <item x="6778"/>
        <item x="4688"/>
        <item x="4927"/>
        <item x="6540"/>
        <item x="1756"/>
        <item x="7034"/>
        <item x="7969"/>
        <item x="909"/>
        <item x="3003"/>
        <item x="7996"/>
        <item x="5960"/>
        <item x="2418"/>
        <item x="3204"/>
        <item x="1330"/>
        <item x="7628"/>
        <item x="7100"/>
        <item x="1313"/>
        <item x="1050"/>
        <item x="2668"/>
        <item x="5335"/>
        <item x="6513"/>
        <item x="2154"/>
        <item x="4700"/>
        <item x="7899"/>
        <item x="1498"/>
        <item x="3344"/>
        <item x="8048"/>
        <item x="2844"/>
        <item x="5304"/>
        <item x="6763"/>
        <item x="4576"/>
        <item x="6416"/>
        <item x="1912"/>
        <item x="8951"/>
        <item x="1819"/>
        <item x="8780"/>
        <item x="7314"/>
        <item x="2760"/>
        <item x="3367"/>
        <item x="1162"/>
        <item x="9336"/>
        <item x="1359"/>
        <item x="218"/>
        <item x="7875"/>
        <item x="5685"/>
        <item x="8571"/>
        <item x="8607"/>
        <item x="8449"/>
        <item x="6780"/>
        <item x="5173"/>
        <item x="7411"/>
        <item x="4154"/>
        <item x="6489"/>
        <item x="6939"/>
        <item x="4742"/>
        <item x="6086"/>
        <item x="7360"/>
        <item x="3095"/>
        <item x="2866"/>
        <item x="5964"/>
        <item x="8628"/>
        <item x="5873"/>
        <item x="1878"/>
        <item x="8591"/>
        <item x="723"/>
        <item x="6402"/>
        <item x="925"/>
        <item x="5283"/>
        <item x="422"/>
        <item x="2175"/>
        <item x="9211"/>
        <item x="895"/>
        <item x="1432"/>
        <item x="90"/>
        <item x="2051"/>
        <item x="9355"/>
        <item x="8184"/>
        <item x="2129"/>
        <item x="1748"/>
        <item x="7759"/>
        <item x="3841"/>
        <item x="6095"/>
        <item x="4014"/>
        <item x="7033"/>
        <item x="3732"/>
        <item x="1876"/>
        <item x="1794"/>
        <item x="1005"/>
        <item x="5562"/>
        <item x="1787"/>
        <item x="5648"/>
        <item x="4342"/>
        <item x="6554"/>
        <item x="1443"/>
        <item x="9018"/>
        <item x="3365"/>
        <item x="5403"/>
        <item x="7476"/>
        <item x="4589"/>
        <item x="8362"/>
        <item x="5306"/>
        <item x="8387"/>
        <item x="889"/>
        <item x="7761"/>
        <item x="3986"/>
        <item x="9008"/>
        <item x="4463"/>
        <item x="4024"/>
        <item x="0"/>
        <item x="4879"/>
        <item x="5612"/>
        <item x="7130"/>
        <item x="5038"/>
        <item x="6005"/>
        <item x="4855"/>
        <item x="434"/>
        <item x="8710"/>
        <item x="4019"/>
        <item x="140"/>
        <item x="1048"/>
        <item x="5563"/>
        <item x="1805"/>
        <item x="5488"/>
        <item x="3850"/>
        <item x="5981"/>
        <item x="4749"/>
        <item x="1644"/>
        <item x="4409"/>
        <item x="1602"/>
        <item x="7334"/>
        <item x="8753"/>
        <item x="2834"/>
        <item x="2091"/>
        <item x="3245"/>
        <item x="532"/>
        <item x="565"/>
        <item x="2195"/>
        <item x="4243"/>
        <item x="2218"/>
        <item x="4131"/>
        <item x="1510"/>
        <item x="7834"/>
        <item x="4831"/>
        <item x="2087"/>
        <item x="210"/>
        <item x="5286"/>
        <item x="329"/>
        <item x="299"/>
        <item x="6414"/>
        <item x="191"/>
        <item x="4471"/>
        <item x="7208"/>
        <item x="3035"/>
        <item x="1642"/>
        <item x="5817"/>
        <item x="7167"/>
        <item x="5531"/>
        <item x="7092"/>
        <item x="2647"/>
        <item x="7135"/>
        <item x="1640"/>
        <item x="8539"/>
        <item x="7138"/>
        <item x="2337"/>
        <item x="8560"/>
        <item x="8471"/>
        <item x="6395"/>
        <item x="3120"/>
        <item x="808"/>
        <item x="3657"/>
        <item x="5655"/>
        <item x="6786"/>
        <item x="2632"/>
        <item x="7799"/>
        <item x="9095"/>
        <item x="8537"/>
        <item x="721"/>
        <item x="1515"/>
        <item x="2977"/>
        <item x="4200"/>
        <item x="5215"/>
        <item x="1654"/>
        <item x="1156"/>
        <item x="5073"/>
        <item x="1219"/>
        <item x="8902"/>
        <item x="5358"/>
        <item x="147"/>
        <item x="9288"/>
        <item x="1579"/>
        <item x="2323"/>
        <item x="8093"/>
        <item x="5519"/>
        <item x="9308"/>
        <item x="7874"/>
        <item x="5978"/>
        <item x="2967"/>
        <item x="1977"/>
        <item x="707"/>
        <item x="3735"/>
        <item x="6982"/>
        <item x="1357"/>
        <item x="2865"/>
        <item x="6903"/>
        <item x="5050"/>
        <item x="4796"/>
        <item x="2640"/>
        <item x="3110"/>
        <item x="3281"/>
        <item x="8765"/>
        <item x="4147"/>
        <item x="3750"/>
        <item x="6380"/>
        <item x="8082"/>
        <item x="7775"/>
        <item x="4481"/>
        <item x="3676"/>
        <item x="3210"/>
        <item x="1678"/>
        <item x="2953"/>
        <item x="8178"/>
        <item x="2576"/>
        <item x="6626"/>
        <item x="1732"/>
        <item x="1793"/>
        <item x="3215"/>
        <item x="4859"/>
        <item x="8585"/>
        <item x="6906"/>
        <item x="8120"/>
        <item x="7852"/>
        <item x="7042"/>
        <item x="1387"/>
        <item x="7517"/>
        <item x="1226"/>
        <item x="3531"/>
        <item x="8508"/>
        <item x="4278"/>
        <item x="7958"/>
        <item x="1281"/>
        <item x="3139"/>
        <item x="8129"/>
        <item x="3048"/>
        <item x="3122"/>
        <item x="287"/>
        <item x="2997"/>
        <item x="2082"/>
        <item x="6046"/>
        <item x="5240"/>
        <item x="7920"/>
        <item x="9100"/>
        <item x="7388"/>
        <item x="4605"/>
        <item x="1649"/>
        <item x="5329"/>
        <item x="5265"/>
        <item x="7915"/>
        <item x="2675"/>
        <item x="1566"/>
        <item x="9192"/>
        <item x="2619"/>
        <item x="5177"/>
        <item x="9243"/>
        <item x="4098"/>
        <item x="7399"/>
        <item x="9370"/>
        <item x="4153"/>
        <item x="8123"/>
        <item x="2080"/>
        <item x="7332"/>
        <item x="7726"/>
        <item x="6840"/>
        <item x="7366"/>
        <item x="2646"/>
        <item x="6849"/>
        <item x="1080"/>
        <item x="4789"/>
        <item x="8706"/>
        <item x="6227"/>
        <item x="507"/>
        <item x="2252"/>
        <item x="8605"/>
        <item x="3066"/>
        <item x="2354"/>
        <item x="1105"/>
        <item x="835"/>
        <item x="8366"/>
        <item x="2009"/>
        <item x="3409"/>
        <item x="7870"/>
        <item x="2669"/>
        <item x="716"/>
        <item x="2606"/>
        <item x="2945"/>
        <item x="251"/>
        <item x="2302"/>
        <item x="6165"/>
        <item x="3906"/>
        <item x="4012"/>
        <item x="84"/>
        <item x="464"/>
        <item x="3950"/>
        <item x="8626"/>
        <item x="8457"/>
        <item x="7230"/>
        <item x="2567"/>
        <item x="6326"/>
        <item x="1899"/>
        <item x="7413"/>
        <item x="846"/>
        <item x="7397"/>
        <item x="4587"/>
        <item x="1921"/>
        <item x="7023"/>
        <item x="8734"/>
        <item x="8039"/>
        <item x="6369"/>
        <item x="2511"/>
        <item x="2656"/>
        <item x="4328"/>
        <item x="4104"/>
        <item x="6365"/>
        <item x="5668"/>
        <item x="6588"/>
        <item x="6739"/>
        <item x="187"/>
        <item x="3069"/>
        <item x="8787"/>
        <item x="7280"/>
        <item x="5587"/>
        <item x="4977"/>
        <item x="3548"/>
        <item x="7240"/>
        <item x="6357"/>
        <item x="8028"/>
        <item x="2389"/>
        <item x="7819"/>
        <item x="7064"/>
        <item x="7800"/>
        <item x="6964"/>
        <item x="6049"/>
        <item x="4058"/>
        <item x="3216"/>
        <item x="3948"/>
        <item x="3004"/>
        <item x="4601"/>
        <item x="1572"/>
        <item x="7955"/>
        <item x="8416"/>
        <item x="8961"/>
        <item x="3689"/>
        <item x="76"/>
        <item x="1353"/>
        <item x="6696"/>
        <item x="6829"/>
        <item x="9281"/>
        <item x="8354"/>
        <item x="1709"/>
        <item x="7022"/>
        <item x="5677"/>
        <item x="8374"/>
        <item x="4036"/>
        <item x="1726"/>
        <item x="2829"/>
        <item x="4185"/>
        <item x="4068"/>
        <item x="5505"/>
        <item x="6597"/>
        <item x="5930"/>
        <item x="7590"/>
        <item x="6134"/>
        <item x="6350"/>
        <item x="8116"/>
        <item x="4352"/>
        <item x="8164"/>
        <item x="1418"/>
        <item x="378"/>
        <item x="2723"/>
        <item x="2599"/>
        <item x="4164"/>
        <item x="3352"/>
        <item x="3803"/>
        <item x="207"/>
        <item x="4615"/>
        <item x="1743"/>
        <item x="6133"/>
        <item x="7027"/>
        <item x="2746"/>
        <item x="5713"/>
        <item x="8627"/>
        <item x="9148"/>
        <item x="1213"/>
        <item x="7120"/>
        <item x="2563"/>
        <item x="7012"/>
        <item x="6243"/>
        <item x="494"/>
        <item x="7650"/>
        <item x="7200"/>
        <item x="1183"/>
        <item x="9075"/>
        <item x="2194"/>
        <item x="8074"/>
        <item x="7133"/>
        <item x="582"/>
        <item x="2941"/>
        <item x="308"/>
        <item x="8852"/>
        <item x="1587"/>
        <item x="7578"/>
        <item x="5339"/>
        <item x="1934"/>
        <item x="2143"/>
        <item x="5035"/>
        <item x="2541"/>
        <item x="169"/>
        <item x="3346"/>
        <item x="1719"/>
        <item x="5268"/>
        <item x="5155"/>
        <item x="6674"/>
        <item x="737"/>
        <item x="4042"/>
        <item x="3299"/>
        <item x="9327"/>
        <item x="1441"/>
        <item x="4431"/>
        <item x="7616"/>
        <item x="2927"/>
        <item x="2840"/>
        <item x="3921"/>
        <item x="6832"/>
        <item x="2053"/>
        <item x="3630"/>
        <item x="585"/>
        <item x="3474"/>
        <item x="3654"/>
        <item x="3394"/>
        <item x="3787"/>
        <item x="562"/>
        <item x="5212"/>
        <item x="5131"/>
        <item x="5552"/>
        <item x="4325"/>
        <item x="4066"/>
        <item x="1413"/>
        <item x="822"/>
        <item x="1839"/>
        <item x="521"/>
        <item x="8460"/>
        <item x="1411"/>
        <item x="3770"/>
        <item x="5460"/>
        <item x="6873"/>
        <item x="229"/>
        <item x="5561"/>
        <item x="8483"/>
        <item x="9107"/>
        <item x="6291"/>
        <item x="3925"/>
        <item x="225"/>
        <item x="924"/>
        <item x="6041"/>
        <item x="3294"/>
        <item x="2838"/>
        <item x="7732"/>
        <item x="4486"/>
        <item x="185"/>
        <item x="4230"/>
        <item x="1332"/>
        <item x="4577"/>
        <item x="7538"/>
        <item x="4550"/>
        <item x="3992"/>
        <item x="2075"/>
        <item x="4295"/>
        <item x="8115"/>
        <item x="2983"/>
        <item x="8307"/>
        <item x="5664"/>
        <item x="6016"/>
        <item x="8904"/>
        <item x="1275"/>
        <item x="5869"/>
        <item x="4556"/>
        <item x="8293"/>
        <item x="7682"/>
        <item x="3766"/>
        <item x="7115"/>
        <item x="8617"/>
        <item x="3382"/>
        <item x="4738"/>
        <item x="6486"/>
        <item x="977"/>
        <item x="6706"/>
        <item x="7724"/>
        <item x="7582"/>
        <item x="8095"/>
        <item x="3993"/>
        <item x="306"/>
        <item x="5871"/>
        <item x="3565"/>
        <item x="1268"/>
        <item x="1943"/>
        <item x="5439"/>
        <item x="3784"/>
        <item x="8339"/>
        <item x="2483"/>
        <item x="2682"/>
        <item x="1708"/>
        <item x="6335"/>
        <item x="5346"/>
        <item x="5590"/>
        <item x="2054"/>
        <item x="8405"/>
        <item x="6984"/>
        <item x="3001"/>
        <item x="1429"/>
        <item x="6718"/>
        <item x="1235"/>
        <item x="459"/>
        <item x="4228"/>
        <item x="5660"/>
        <item x="333"/>
        <item x="5072"/>
        <item x="8550"/>
        <item x="3450"/>
        <item x="7270"/>
        <item x="8976"/>
        <item x="794"/>
        <item x="8312"/>
        <item x="9167"/>
        <item x="8759"/>
        <item x="5585"/>
        <item x="4072"/>
        <item x="946"/>
        <item x="6020"/>
        <item x="4334"/>
        <item x="1956"/>
        <item x="4388"/>
        <item x="3118"/>
        <item x="1344"/>
        <item x="735"/>
        <item x="6341"/>
        <item x="4371"/>
        <item x="111"/>
        <item x="20"/>
        <item x="2219"/>
        <item x="247"/>
        <item x="5998"/>
        <item x="3136"/>
        <item x="4235"/>
        <item x="6018"/>
        <item x="1167"/>
        <item x="8748"/>
        <item x="2480"/>
        <item x="2913"/>
        <item x="2585"/>
        <item x="5536"/>
        <item x="743"/>
        <item x="7410"/>
        <item x="13"/>
        <item x="8720"/>
        <item x="8159"/>
        <item x="6899"/>
        <item x="7992"/>
        <item x="6634"/>
        <item x="6695"/>
        <item x="8309"/>
        <item x="5219"/>
        <item x="7845"/>
        <item x="3698"/>
        <item x="2498"/>
        <item x="3225"/>
        <item x="5163"/>
        <item x="9155"/>
        <item x="3683"/>
        <item x="1082"/>
        <item x="433"/>
        <item x="8145"/>
        <item x="2058"/>
        <item x="9169"/>
        <item x="3000"/>
        <item x="8793"/>
        <item x="7772"/>
        <item x="6793"/>
        <item x="971"/>
        <item x="1295"/>
        <item x="4038"/>
        <item x="7112"/>
        <item x="8324"/>
        <item x="258"/>
        <item x="3386"/>
        <item x="245"/>
        <item x="6751"/>
        <item x="1333"/>
        <item x="6705"/>
        <item x="3889"/>
        <item x="7191"/>
        <item x="1187"/>
        <item x="1733"/>
        <item x="4826"/>
        <item x="3835"/>
        <item x="4056"/>
        <item x="6228"/>
        <item x="9082"/>
        <item x="4253"/>
        <item x="699"/>
        <item x="2284"/>
        <item x="2862"/>
        <item x="6753"/>
        <item x="6094"/>
        <item x="4247"/>
        <item x="4889"/>
        <item x="4122"/>
        <item x="546"/>
        <item x="262"/>
        <item x="9321"/>
        <item x="4736"/>
        <item x="7866"/>
        <item x="6397"/>
        <item x="8711"/>
        <item x="987"/>
        <item x="5340"/>
        <item x="8108"/>
        <item x="8146"/>
        <item x="2168"/>
        <item x="3208"/>
        <item x="1542"/>
        <item x="2691"/>
        <item x="2966"/>
        <item x="158"/>
        <item x="7434"/>
        <item x="3094"/>
        <item x="3222"/>
        <item x="1288"/>
        <item x="4917"/>
        <item x="4878"/>
        <item x="5014"/>
        <item x="579"/>
        <item x="8149"/>
        <item x="8053"/>
        <item x="2742"/>
        <item x="4631"/>
        <item x="142"/>
        <item x="6081"/>
        <item x="7502"/>
        <item x="5906"/>
        <item x="895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Patients" fld="0" subtotal="count" baseField="0" baseItem="0"/>
  </dataFields>
  <formats count="6">
    <format dxfId="22">
      <pivotArea outline="0" collapsedLevelsAreSubtotals="1" fieldPosition="0"/>
    </format>
    <format dxfId="23">
      <pivotArea outline="0" collapsedLevelsAreSubtotals="1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F078B-B2C6-471D-A370-26E00B4D6790}" name="Table1" displayName="Table1" ref="A1:T10001" totalsRowShown="0" headerRowDxfId="21" dataDxfId="20">
  <autoFilter ref="A1:T10001" xr:uid="{00000000-0001-0000-0000-000000000000}"/>
  <sortState xmlns:xlrd2="http://schemas.microsoft.com/office/spreadsheetml/2017/richdata2" ref="A2:T10001">
    <sortCondition descending="1" ref="F1:F10001"/>
  </sortState>
  <tableColumns count="20">
    <tableColumn id="1" xr3:uid="{4A26B4C5-5A11-4810-A356-06AB0B56585E}" name="  Name" dataDxfId="19"/>
    <tableColumn id="2" xr3:uid="{D6CD6CA0-16E3-41D1-920C-59BCC6B2AF6D}" name="Age" dataDxfId="18"/>
    <tableColumn id="3" xr3:uid="{6F9660FA-497D-4EAD-8FD7-5FC17953527C}" name="Gender" dataDxfId="17"/>
    <tableColumn id="4" xr3:uid="{7027E6CF-8074-4F9C-B01F-5DA17BD51CF9}" name="Blood Type" dataDxfId="16"/>
    <tableColumn id="5" xr3:uid="{3063857F-E94F-490B-B26B-9B8628169270}" name="Medical Condition" dataDxfId="15"/>
    <tableColumn id="6" xr3:uid="{5A000FF9-4548-43A2-A70B-CA446F699913}" name="Date of Admission" dataDxfId="14"/>
    <tableColumn id="7" xr3:uid="{622C67B1-55E1-466D-AA7E-160212530C1A}" name="Doctor" dataDxfId="13"/>
    <tableColumn id="8" xr3:uid="{18E43CE8-2E96-446A-A78A-A4EC467D6ADB}" name="Hospital" dataDxfId="12"/>
    <tableColumn id="9" xr3:uid="{8C3590D2-B161-4276-AB06-57F79E5FDAF8}" name="Insurance Provider" dataDxfId="11"/>
    <tableColumn id="10" xr3:uid="{77F59167-8CCE-4497-A2F3-29A1D4EDA53F}" name="Billing Amount" dataDxfId="10"/>
    <tableColumn id="11" xr3:uid="{8B5552DD-0ED8-4D4E-83AE-236F4A6CD2F0}" name="Room Number" dataDxfId="9"/>
    <tableColumn id="12" xr3:uid="{70ED1261-08F6-4B64-A85C-EAC03972F461}" name="Admission Type" dataDxfId="8"/>
    <tableColumn id="13" xr3:uid="{9DFD3243-C6B5-4D69-8F02-78FF9785A587}" name="Discharge Date" dataDxfId="7"/>
    <tableColumn id="14" xr3:uid="{B6180BEC-B217-4F01-8655-2221E5ADB4DD}" name="Medication" dataDxfId="6"/>
    <tableColumn id="15" xr3:uid="{07BDCB0B-773E-4D79-926D-CB6943A251C5}" name=" Length of Stay" dataDxfId="5">
      <calculatedColumnFormula>M2-F2</calculatedColumnFormula>
    </tableColumn>
    <tableColumn id="17" xr3:uid="{F24BDF44-A739-4011-B9A8-540858803571}" name="Age Group" dataDxfId="4">
      <calculatedColumnFormula>IF(B2&lt;=17,"Teen",
IF(B2&lt;=25,"Young Adult",
IF(B2&lt;=35,"Adult",
IF(B2&lt;=50,"Middle Age","Senior"))))</calculatedColumnFormula>
    </tableColumn>
    <tableColumn id="18" xr3:uid="{C7CD7225-759D-4976-809C-49E7F8AA9D53}" name=" Revenue Per Day_x000a_" dataDxfId="3">
      <calculatedColumnFormula>J2/O2</calculatedColumnFormula>
    </tableColumn>
    <tableColumn id="19" xr3:uid="{B27F7485-DA84-4E55-ACF6-085CD816B2A8}" name=" Risk Score" dataDxfId="2">
      <calculatedColumnFormula>IF(B2&gt;60,1,0)
+ IF(O2&gt;7,1,0)
+ IF(L2="Emergency",1,0)
+ IF(T2="Critical",1,0)</calculatedColumnFormula>
    </tableColumn>
    <tableColumn id="21" xr3:uid="{F374EBEC-8954-4727-B8EE-60C2E4E2D81E}" name="Risk Category_x000a_" dataDxfId="1">
      <calculatedColumnFormula>IF(R2&lt;=1,"Low",
IF(R2=2,"Medium","High"))</calculatedColumnFormula>
    </tableColumn>
    <tableColumn id="16" xr3:uid="{CA40A98D-8DC2-48CB-A3AA-654E749598E0}" name="Test Result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W10029"/>
  <sheetViews>
    <sheetView workbookViewId="0">
      <selection activeCell="F1" sqref="F1"/>
    </sheetView>
  </sheetViews>
  <sheetFormatPr defaultColWidth="12.7109375" defaultRowHeight="13.15"/>
  <cols>
    <col min="1" max="1" width="24.140625" style="12" bestFit="1" customWidth="1"/>
    <col min="2" max="2" width="6.7109375" style="12" bestFit="1" customWidth="1"/>
    <col min="3" max="3" width="9.7109375" style="12" bestFit="1" customWidth="1"/>
    <col min="4" max="4" width="13.28515625" style="12" bestFit="1" customWidth="1"/>
    <col min="5" max="5" width="19.140625" style="12" bestFit="1" customWidth="1"/>
    <col min="6" max="6" width="19.42578125" style="14" bestFit="1" customWidth="1"/>
    <col min="7" max="7" width="24.7109375" style="12" bestFit="1" customWidth="1"/>
    <col min="8" max="8" width="31.85546875" style="12" bestFit="1" customWidth="1"/>
    <col min="9" max="9" width="20" style="12" bestFit="1" customWidth="1"/>
    <col min="10" max="10" width="16.28515625" style="15" bestFit="1" customWidth="1"/>
    <col min="11" max="11" width="16" style="12" bestFit="1" customWidth="1"/>
    <col min="12" max="12" width="17.42578125" style="12" bestFit="1" customWidth="1"/>
    <col min="13" max="13" width="16.7109375" style="14" bestFit="1" customWidth="1"/>
    <col min="14" max="14" width="12.85546875" style="12" bestFit="1" customWidth="1"/>
    <col min="15" max="15" width="15.85546875" style="12" bestFit="1" customWidth="1"/>
    <col min="16" max="16" width="15.85546875" style="12" customWidth="1"/>
    <col min="17" max="17" width="18.140625" style="15" bestFit="1" customWidth="1"/>
    <col min="18" max="18" width="15.85546875" style="16" customWidth="1"/>
    <col min="19" max="19" width="15.85546875" style="7" customWidth="1"/>
    <col min="20" max="20" width="14.140625" style="12" bestFit="1" customWidth="1"/>
    <col min="21" max="16384" width="12.7109375" style="12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4" t="s">
        <v>11</v>
      </c>
      <c r="M1" s="8" t="s">
        <v>12</v>
      </c>
      <c r="N1" s="4" t="s">
        <v>13</v>
      </c>
      <c r="O1" s="10" t="s">
        <v>14</v>
      </c>
      <c r="P1" s="10" t="s">
        <v>15</v>
      </c>
      <c r="Q1" s="9" t="s">
        <v>16</v>
      </c>
      <c r="R1" s="4" t="s">
        <v>17</v>
      </c>
      <c r="S1" s="11" t="s">
        <v>18</v>
      </c>
      <c r="T1" s="4" t="s">
        <v>19</v>
      </c>
    </row>
    <row r="2" spans="1:23">
      <c r="A2" s="1" t="s">
        <v>20</v>
      </c>
      <c r="B2" s="1">
        <v>28</v>
      </c>
      <c r="C2" s="1" t="s">
        <v>21</v>
      </c>
      <c r="D2" s="1" t="s">
        <v>22</v>
      </c>
      <c r="E2" s="1" t="s">
        <v>23</v>
      </c>
      <c r="F2" s="2">
        <v>45229</v>
      </c>
      <c r="G2" s="1" t="s">
        <v>24</v>
      </c>
      <c r="H2" s="1" t="s">
        <v>25</v>
      </c>
      <c r="I2" s="1" t="s">
        <v>26</v>
      </c>
      <c r="J2" s="3">
        <v>37904.395334017099</v>
      </c>
      <c r="K2" s="1">
        <v>359</v>
      </c>
      <c r="L2" s="1" t="s">
        <v>27</v>
      </c>
      <c r="M2" s="2">
        <v>45238</v>
      </c>
      <c r="N2" s="1" t="s">
        <v>28</v>
      </c>
      <c r="O2" s="1">
        <f>M2-F2</f>
        <v>9</v>
      </c>
      <c r="P2" s="1" t="str">
        <f>IF(B2&lt;=17,"Teen",
IF(B2&lt;=25,"Young Adult",
IF(B2&lt;=35,"Adult",
IF(B2&lt;=50,"Middle Age","Senior"))))</f>
        <v>Adult</v>
      </c>
      <c r="Q2" s="3">
        <f>J2/O2</f>
        <v>4211.5994815574559</v>
      </c>
      <c r="R2" s="5">
        <f>IF(B2&gt;60,1,0)
+ IF(O2&gt;7,1,0)
+ IF(L2="Emergency",1,0)
+ IF(T2="Critical",1,0)</f>
        <v>1</v>
      </c>
      <c r="S2" s="6" t="str">
        <f>IF(R2&lt;=1,"Low",
IF(R2=2,"Medium","High"))</f>
        <v>Low</v>
      </c>
      <c r="T2" s="1" t="s">
        <v>29</v>
      </c>
      <c r="U2" s="12" t="s">
        <v>30</v>
      </c>
    </row>
    <row r="3" spans="1:23">
      <c r="A3" s="1" t="s">
        <v>31</v>
      </c>
      <c r="B3" s="1">
        <v>56</v>
      </c>
      <c r="C3" s="1" t="s">
        <v>21</v>
      </c>
      <c r="D3" s="1" t="s">
        <v>32</v>
      </c>
      <c r="E3" s="1" t="s">
        <v>33</v>
      </c>
      <c r="F3" s="2">
        <v>45229</v>
      </c>
      <c r="G3" s="1" t="s">
        <v>34</v>
      </c>
      <c r="H3" s="1" t="s">
        <v>35</v>
      </c>
      <c r="I3" s="1" t="s">
        <v>36</v>
      </c>
      <c r="J3" s="3">
        <v>49872.584073960803</v>
      </c>
      <c r="K3" s="1">
        <v>210</v>
      </c>
      <c r="L3" s="1" t="s">
        <v>37</v>
      </c>
      <c r="M3" s="2">
        <v>45249</v>
      </c>
      <c r="N3" s="1" t="s">
        <v>38</v>
      </c>
      <c r="O3" s="1">
        <f>M3-F3</f>
        <v>20</v>
      </c>
      <c r="P3" s="1" t="str">
        <f>IF(B3&lt;=17,"Teen",
IF(B3&lt;=25,"Young Adult",
IF(B3&lt;=35,"Adult",
IF(B3&lt;=50,"Middle Age","Senior"))))</f>
        <v>Senior</v>
      </c>
      <c r="Q3" s="3">
        <f>J3/O3</f>
        <v>2493.6292036980403</v>
      </c>
      <c r="R3" s="5">
        <f>IF(B3&gt;60,1,0)
+ IF(O3&gt;7,1,0)
+ IF(L3="Emergency",1,0)
+ IF(T3="Critical",1,0)</f>
        <v>1</v>
      </c>
      <c r="S3" s="6" t="str">
        <f>IF(R3&lt;=1,"Low",
IF(R3=2,"Medium","High"))</f>
        <v>Low</v>
      </c>
      <c r="T3" s="1" t="s">
        <v>29</v>
      </c>
    </row>
    <row r="4" spans="1:23">
      <c r="A4" s="1" t="s">
        <v>39</v>
      </c>
      <c r="B4" s="1">
        <v>32</v>
      </c>
      <c r="C4" s="1" t="s">
        <v>21</v>
      </c>
      <c r="D4" s="1" t="s">
        <v>32</v>
      </c>
      <c r="E4" s="1" t="s">
        <v>23</v>
      </c>
      <c r="F4" s="2">
        <v>45229</v>
      </c>
      <c r="G4" s="1" t="s">
        <v>40</v>
      </c>
      <c r="H4" s="1" t="s">
        <v>41</v>
      </c>
      <c r="I4" s="1" t="s">
        <v>26</v>
      </c>
      <c r="J4" s="3">
        <v>12727.7427149746</v>
      </c>
      <c r="K4" s="1">
        <v>232</v>
      </c>
      <c r="L4" s="1" t="s">
        <v>42</v>
      </c>
      <c r="M4" s="2">
        <v>45230</v>
      </c>
      <c r="N4" s="1" t="s">
        <v>38</v>
      </c>
      <c r="O4" s="1">
        <f>M4-F4</f>
        <v>1</v>
      </c>
      <c r="P4" s="1" t="str">
        <f>IF(B4&lt;=17,"Teen",
IF(B4&lt;=25,"Young Adult",
IF(B4&lt;=35,"Adult",
IF(B4&lt;=50,"Middle Age","Senior"))))</f>
        <v>Adult</v>
      </c>
      <c r="Q4" s="3">
        <f>J4/O4</f>
        <v>12727.7427149746</v>
      </c>
      <c r="R4" s="5">
        <f>IF(B4&gt;60,1,0)
+ IF(O4&gt;7,1,0)
+ IF(L4="Emergency",1,0)
+ IF(T4="Critical",1,0)</f>
        <v>1</v>
      </c>
      <c r="S4" s="6" t="str">
        <f>IF(R4&lt;=1,"Low",
IF(R4=2,"Medium","High"))</f>
        <v>Low</v>
      </c>
      <c r="T4" s="1" t="s">
        <v>29</v>
      </c>
      <c r="W4" s="13"/>
    </row>
    <row r="5" spans="1:23">
      <c r="A5" s="1" t="s">
        <v>43</v>
      </c>
      <c r="B5" s="1">
        <v>56</v>
      </c>
      <c r="C5" s="1" t="s">
        <v>21</v>
      </c>
      <c r="D5" s="1" t="s">
        <v>44</v>
      </c>
      <c r="E5" s="1" t="s">
        <v>45</v>
      </c>
      <c r="F5" s="2">
        <v>45229</v>
      </c>
      <c r="G5" s="1" t="s">
        <v>46</v>
      </c>
      <c r="H5" s="1" t="s">
        <v>47</v>
      </c>
      <c r="I5" s="1" t="s">
        <v>26</v>
      </c>
      <c r="J5" s="3">
        <v>25084.6106510483</v>
      </c>
      <c r="K5" s="1">
        <v>152</v>
      </c>
      <c r="L5" s="1" t="s">
        <v>42</v>
      </c>
      <c r="M5" s="2">
        <v>45236</v>
      </c>
      <c r="N5" s="1" t="s">
        <v>48</v>
      </c>
      <c r="O5" s="1">
        <f>M5-F5</f>
        <v>7</v>
      </c>
      <c r="P5" s="1" t="str">
        <f>IF(B5&lt;=17,"Teen",
IF(B5&lt;=25,"Young Adult",
IF(B5&lt;=35,"Adult",
IF(B5&lt;=50,"Middle Age","Senior"))))</f>
        <v>Senior</v>
      </c>
      <c r="Q5" s="3">
        <f>J5/O5</f>
        <v>3583.5158072926142</v>
      </c>
      <c r="R5" s="5">
        <f>IF(B5&gt;60,1,0)
+ IF(O5&gt;7,1,0)
+ IF(L5="Emergency",1,0)
+ IF(T5="Critical",1,0)</f>
        <v>1</v>
      </c>
      <c r="S5" s="6" t="str">
        <f>IF(R5&lt;=1,"Low",
IF(R5=2,"Medium","High"))</f>
        <v>Low</v>
      </c>
      <c r="T5" s="1" t="s">
        <v>49</v>
      </c>
    </row>
    <row r="6" spans="1:23">
      <c r="A6" s="1" t="s">
        <v>50</v>
      </c>
      <c r="B6" s="1">
        <v>73</v>
      </c>
      <c r="C6" s="1" t="s">
        <v>51</v>
      </c>
      <c r="D6" s="1" t="s">
        <v>52</v>
      </c>
      <c r="E6" s="1" t="s">
        <v>53</v>
      </c>
      <c r="F6" s="2">
        <v>45229</v>
      </c>
      <c r="G6" s="1" t="s">
        <v>54</v>
      </c>
      <c r="H6" s="1" t="s">
        <v>55</v>
      </c>
      <c r="I6" s="1" t="s">
        <v>56</v>
      </c>
      <c r="J6" s="3">
        <v>11449.7166768801</v>
      </c>
      <c r="K6" s="1">
        <v>490</v>
      </c>
      <c r="L6" s="1" t="s">
        <v>42</v>
      </c>
      <c r="M6" s="2">
        <v>45235</v>
      </c>
      <c r="N6" s="1" t="s">
        <v>48</v>
      </c>
      <c r="O6" s="1">
        <f>M6-F6</f>
        <v>6</v>
      </c>
      <c r="P6" s="1" t="str">
        <f>IF(B6&lt;=17,"Teen",
IF(B6&lt;=25,"Young Adult",
IF(B6&lt;=35,"Adult",
IF(B6&lt;=50,"Middle Age","Senior"))))</f>
        <v>Senior</v>
      </c>
      <c r="Q6" s="3">
        <f>J6/O6</f>
        <v>1908.28611281335</v>
      </c>
      <c r="R6" s="5">
        <f>IF(B6&gt;60,1,0)
+ IF(O6&gt;7,1,0)
+ IF(L6="Emergency",1,0)
+ IF(T6="Critical",1,0)</f>
        <v>2</v>
      </c>
      <c r="S6" s="6" t="str">
        <f>IF(R6&lt;=1,"Low",
IF(R6=2,"Medium","High"))</f>
        <v>Medium</v>
      </c>
      <c r="T6" s="1" t="s">
        <v>29</v>
      </c>
    </row>
    <row r="7" spans="1:23">
      <c r="A7" s="1" t="s">
        <v>57</v>
      </c>
      <c r="B7" s="1">
        <v>73</v>
      </c>
      <c r="C7" s="1" t="s">
        <v>51</v>
      </c>
      <c r="D7" s="1" t="s">
        <v>52</v>
      </c>
      <c r="E7" s="1" t="s">
        <v>45</v>
      </c>
      <c r="F7" s="2">
        <v>45229</v>
      </c>
      <c r="G7" s="1" t="s">
        <v>58</v>
      </c>
      <c r="H7" s="1" t="s">
        <v>59</v>
      </c>
      <c r="I7" s="1" t="s">
        <v>60</v>
      </c>
      <c r="J7" s="3">
        <v>35678.113133597399</v>
      </c>
      <c r="K7" s="1">
        <v>107</v>
      </c>
      <c r="L7" s="1" t="s">
        <v>42</v>
      </c>
      <c r="M7" s="2">
        <v>45254</v>
      </c>
      <c r="N7" s="1" t="s">
        <v>28</v>
      </c>
      <c r="O7" s="1">
        <f>M7-F7</f>
        <v>25</v>
      </c>
      <c r="P7" s="1" t="str">
        <f>IF(B7&lt;=17,"Teen",
IF(B7&lt;=25,"Young Adult",
IF(B7&lt;=35,"Adult",
IF(B7&lt;=50,"Middle Age","Senior"))))</f>
        <v>Senior</v>
      </c>
      <c r="Q7" s="3">
        <f>J7/O7</f>
        <v>1427.124525343896</v>
      </c>
      <c r="R7" s="5">
        <f>IF(B7&gt;60,1,0)
+ IF(O7&gt;7,1,0)
+ IF(L7="Emergency",1,0)
+ IF(T7="Critical",1,0)</f>
        <v>3</v>
      </c>
      <c r="S7" s="6" t="str">
        <f>IF(R7&lt;=1,"Low",
IF(R7=2,"Medium","High"))</f>
        <v>High</v>
      </c>
      <c r="T7" s="1" t="s">
        <v>49</v>
      </c>
    </row>
    <row r="8" spans="1:23">
      <c r="A8" s="1" t="s">
        <v>61</v>
      </c>
      <c r="B8" s="1">
        <v>21</v>
      </c>
      <c r="C8" s="1" t="s">
        <v>51</v>
      </c>
      <c r="D8" s="1" t="s">
        <v>62</v>
      </c>
      <c r="E8" s="1" t="s">
        <v>53</v>
      </c>
      <c r="F8" s="2">
        <v>45229</v>
      </c>
      <c r="G8" s="1" t="s">
        <v>63</v>
      </c>
      <c r="H8" s="1" t="s">
        <v>64</v>
      </c>
      <c r="I8" s="1" t="s">
        <v>65</v>
      </c>
      <c r="J8" s="3">
        <v>11566.110209267599</v>
      </c>
      <c r="K8" s="1">
        <v>409</v>
      </c>
      <c r="L8" s="1" t="s">
        <v>37</v>
      </c>
      <c r="M8" s="2">
        <v>45233</v>
      </c>
      <c r="N8" s="1" t="s">
        <v>66</v>
      </c>
      <c r="O8" s="1">
        <f>M8-F8</f>
        <v>4</v>
      </c>
      <c r="P8" s="1" t="str">
        <f>IF(B8&lt;=17,"Teen",
IF(B8&lt;=25,"Young Adult",
IF(B8&lt;=35,"Adult",
IF(B8&lt;=50,"Middle Age","Senior"))))</f>
        <v>Young Adult</v>
      </c>
      <c r="Q8" s="3">
        <f>J8/O8</f>
        <v>2891.5275523168998</v>
      </c>
      <c r="R8" s="5">
        <f>IF(B8&gt;60,1,0)
+ IF(O8&gt;7,1,0)
+ IF(L8="Emergency",1,0)
+ IF(T8="Critical",1,0)</f>
        <v>0</v>
      </c>
      <c r="S8" s="6" t="str">
        <f>IF(R8&lt;=1,"Low",
IF(R8=2,"Medium","High"))</f>
        <v>Low</v>
      </c>
      <c r="T8" s="1" t="s">
        <v>29</v>
      </c>
    </row>
    <row r="9" spans="1:23">
      <c r="A9" s="1" t="s">
        <v>67</v>
      </c>
      <c r="B9" s="1">
        <v>61</v>
      </c>
      <c r="C9" s="1" t="s">
        <v>21</v>
      </c>
      <c r="D9" s="1" t="s">
        <v>68</v>
      </c>
      <c r="E9" s="1" t="s">
        <v>53</v>
      </c>
      <c r="F9" s="2">
        <v>45229</v>
      </c>
      <c r="G9" s="1" t="s">
        <v>69</v>
      </c>
      <c r="H9" s="1" t="s">
        <v>70</v>
      </c>
      <c r="I9" s="1" t="s">
        <v>26</v>
      </c>
      <c r="J9" s="3">
        <v>48754.9211461534</v>
      </c>
      <c r="K9" s="1">
        <v>350</v>
      </c>
      <c r="L9" s="1" t="s">
        <v>27</v>
      </c>
      <c r="M9" s="2">
        <v>45248</v>
      </c>
      <c r="N9" s="1" t="s">
        <v>28</v>
      </c>
      <c r="O9" s="1">
        <f>M9-F9</f>
        <v>19</v>
      </c>
      <c r="P9" s="1" t="str">
        <f>IF(B9&lt;=17,"Teen",
IF(B9&lt;=25,"Young Adult",
IF(B9&lt;=35,"Adult",
IF(B9&lt;=50,"Middle Age","Senior"))))</f>
        <v>Senior</v>
      </c>
      <c r="Q9" s="3">
        <f>J9/O9</f>
        <v>2566.0484813764947</v>
      </c>
      <c r="R9" s="5">
        <f>IF(B9&gt;60,1,0)
+ IF(O9&gt;7,1,0)
+ IF(L9="Emergency",1,0)
+ IF(T9="Critical",1,0)</f>
        <v>2</v>
      </c>
      <c r="S9" s="6" t="str">
        <f>IF(R9&lt;=1,"Low",
IF(R9=2,"Medium","High"))</f>
        <v>Medium</v>
      </c>
      <c r="T9" s="1" t="s">
        <v>71</v>
      </c>
    </row>
    <row r="10" spans="1:23">
      <c r="A10" s="1" t="s">
        <v>72</v>
      </c>
      <c r="B10" s="1">
        <v>26</v>
      </c>
      <c r="C10" s="1" t="s">
        <v>51</v>
      </c>
      <c r="D10" s="1" t="s">
        <v>73</v>
      </c>
      <c r="E10" s="1" t="s">
        <v>74</v>
      </c>
      <c r="F10" s="2">
        <v>45228</v>
      </c>
      <c r="G10" s="1" t="s">
        <v>75</v>
      </c>
      <c r="H10" s="1" t="s">
        <v>76</v>
      </c>
      <c r="I10" s="1" t="s">
        <v>65</v>
      </c>
      <c r="J10" s="3">
        <v>38696.621957285897</v>
      </c>
      <c r="K10" s="1">
        <v>416</v>
      </c>
      <c r="L10" s="1" t="s">
        <v>37</v>
      </c>
      <c r="M10" s="2">
        <v>45251</v>
      </c>
      <c r="N10" s="1" t="s">
        <v>28</v>
      </c>
      <c r="O10" s="1">
        <f>M10-F10</f>
        <v>23</v>
      </c>
      <c r="P10" s="1" t="str">
        <f>IF(B10&lt;=17,"Teen",
IF(B10&lt;=25,"Young Adult",
IF(B10&lt;=35,"Adult",
IF(B10&lt;=50,"Middle Age","Senior"))))</f>
        <v>Adult</v>
      </c>
      <c r="Q10" s="3">
        <f>J10/O10</f>
        <v>1682.4618242298216</v>
      </c>
      <c r="R10" s="5">
        <f>IF(B10&gt;60,1,0)
+ IF(O10&gt;7,1,0)
+ IF(L10="Emergency",1,0)
+ IF(T10="Critical",1,0)</f>
        <v>1</v>
      </c>
      <c r="S10" s="6" t="str">
        <f>IF(R10&lt;=1,"Low",
IF(R10=2,"Medium","High"))</f>
        <v>Low</v>
      </c>
      <c r="T10" s="1" t="s">
        <v>49</v>
      </c>
    </row>
    <row r="11" spans="1:23">
      <c r="A11" s="1" t="s">
        <v>77</v>
      </c>
      <c r="B11" s="1">
        <v>33</v>
      </c>
      <c r="C11" s="1" t="s">
        <v>51</v>
      </c>
      <c r="D11" s="1" t="s">
        <v>62</v>
      </c>
      <c r="E11" s="1" t="s">
        <v>53</v>
      </c>
      <c r="F11" s="2">
        <v>45228</v>
      </c>
      <c r="G11" s="1" t="s">
        <v>78</v>
      </c>
      <c r="H11" s="1" t="s">
        <v>79</v>
      </c>
      <c r="I11" s="1" t="s">
        <v>26</v>
      </c>
      <c r="J11" s="3">
        <v>31326.7649203572</v>
      </c>
      <c r="K11" s="1">
        <v>428</v>
      </c>
      <c r="L11" s="1" t="s">
        <v>37</v>
      </c>
      <c r="M11" s="2">
        <v>45249</v>
      </c>
      <c r="N11" s="1" t="s">
        <v>48</v>
      </c>
      <c r="O11" s="1">
        <f>M11-F11</f>
        <v>21</v>
      </c>
      <c r="P11" s="1" t="str">
        <f>IF(B11&lt;=17,"Teen",
IF(B11&lt;=25,"Young Adult",
IF(B11&lt;=35,"Adult",
IF(B11&lt;=50,"Middle Age","Senior"))))</f>
        <v>Adult</v>
      </c>
      <c r="Q11" s="3">
        <f>J11/O11</f>
        <v>1491.7507104931999</v>
      </c>
      <c r="R11" s="5">
        <f>IF(B11&gt;60,1,0)
+ IF(O11&gt;7,1,0)
+ IF(L11="Emergency",1,0)
+ IF(T11="Critical",1,0)</f>
        <v>1</v>
      </c>
      <c r="S11" s="6" t="str">
        <f>IF(R11&lt;=1,"Low",
IF(R11=2,"Medium","High"))</f>
        <v>Low</v>
      </c>
      <c r="T11" s="1" t="s">
        <v>71</v>
      </c>
    </row>
    <row r="12" spans="1:23">
      <c r="A12" s="1" t="s">
        <v>80</v>
      </c>
      <c r="B12" s="1">
        <v>21</v>
      </c>
      <c r="C12" s="1" t="s">
        <v>51</v>
      </c>
      <c r="D12" s="1" t="s">
        <v>73</v>
      </c>
      <c r="E12" s="1" t="s">
        <v>74</v>
      </c>
      <c r="F12" s="2">
        <v>45228</v>
      </c>
      <c r="G12" s="1" t="s">
        <v>81</v>
      </c>
      <c r="H12" s="1" t="s">
        <v>82</v>
      </c>
      <c r="I12" s="1" t="s">
        <v>56</v>
      </c>
      <c r="J12" s="3">
        <v>28368.467860262401</v>
      </c>
      <c r="K12" s="1">
        <v>156</v>
      </c>
      <c r="L12" s="1" t="s">
        <v>37</v>
      </c>
      <c r="M12" s="2">
        <v>45241</v>
      </c>
      <c r="N12" s="1" t="s">
        <v>28</v>
      </c>
      <c r="O12" s="1">
        <f>M12-F12</f>
        <v>13</v>
      </c>
      <c r="P12" s="1" t="str">
        <f>IF(B12&lt;=17,"Teen",
IF(B12&lt;=25,"Young Adult",
IF(B12&lt;=35,"Adult",
IF(B12&lt;=50,"Middle Age","Senior"))))</f>
        <v>Young Adult</v>
      </c>
      <c r="Q12" s="3">
        <f>J12/O12</f>
        <v>2182.1898354047999</v>
      </c>
      <c r="R12" s="5">
        <f>IF(B12&gt;60,1,0)
+ IF(O12&gt;7,1,0)
+ IF(L12="Emergency",1,0)
+ IF(T12="Critical",1,0)</f>
        <v>1</v>
      </c>
      <c r="S12" s="6" t="str">
        <f>IF(R12&lt;=1,"Low",
IF(R12=2,"Medium","High"))</f>
        <v>Low</v>
      </c>
      <c r="T12" s="1" t="s">
        <v>49</v>
      </c>
    </row>
    <row r="13" spans="1:23">
      <c r="A13" s="1" t="s">
        <v>83</v>
      </c>
      <c r="B13" s="1">
        <v>45</v>
      </c>
      <c r="C13" s="1" t="s">
        <v>21</v>
      </c>
      <c r="D13" s="1" t="s">
        <v>68</v>
      </c>
      <c r="E13" s="1" t="s">
        <v>84</v>
      </c>
      <c r="F13" s="2">
        <v>45228</v>
      </c>
      <c r="G13" s="1" t="s">
        <v>85</v>
      </c>
      <c r="H13" s="1" t="s">
        <v>86</v>
      </c>
      <c r="I13" s="1" t="s">
        <v>60</v>
      </c>
      <c r="J13" s="3">
        <v>46014.453657459999</v>
      </c>
      <c r="K13" s="1">
        <v>343</v>
      </c>
      <c r="L13" s="1" t="s">
        <v>37</v>
      </c>
      <c r="M13" s="2">
        <v>45242</v>
      </c>
      <c r="N13" s="1" t="s">
        <v>28</v>
      </c>
      <c r="O13" s="1">
        <f>M13-F13</f>
        <v>14</v>
      </c>
      <c r="P13" s="1" t="str">
        <f>IF(B13&lt;=17,"Teen",
IF(B13&lt;=25,"Young Adult",
IF(B13&lt;=35,"Adult",
IF(B13&lt;=50,"Middle Age","Senior"))))</f>
        <v>Middle Age</v>
      </c>
      <c r="Q13" s="3">
        <f>J13/O13</f>
        <v>3286.7466898185712</v>
      </c>
      <c r="R13" s="5">
        <f>IF(B13&gt;60,1,0)
+ IF(O13&gt;7,1,0)
+ IF(L13="Emergency",1,0)
+ IF(T13="Critical",1,0)</f>
        <v>1</v>
      </c>
      <c r="S13" s="6" t="str">
        <f>IF(R13&lt;=1,"Low",
IF(R13=2,"Medium","High"))</f>
        <v>Low</v>
      </c>
      <c r="T13" s="1" t="s">
        <v>71</v>
      </c>
    </row>
    <row r="14" spans="1:23">
      <c r="A14" s="1" t="s">
        <v>87</v>
      </c>
      <c r="B14" s="1">
        <v>56</v>
      </c>
      <c r="C14" s="1" t="s">
        <v>51</v>
      </c>
      <c r="D14" s="1" t="s">
        <v>22</v>
      </c>
      <c r="E14" s="1" t="s">
        <v>74</v>
      </c>
      <c r="F14" s="2">
        <v>45227</v>
      </c>
      <c r="G14" s="1" t="s">
        <v>88</v>
      </c>
      <c r="H14" s="1" t="s">
        <v>89</v>
      </c>
      <c r="I14" s="1" t="s">
        <v>60</v>
      </c>
      <c r="J14" s="3">
        <v>18904.738199568299</v>
      </c>
      <c r="K14" s="1">
        <v>404</v>
      </c>
      <c r="L14" s="1" t="s">
        <v>37</v>
      </c>
      <c r="M14" s="2">
        <v>45255</v>
      </c>
      <c r="N14" s="1" t="s">
        <v>38</v>
      </c>
      <c r="O14" s="1">
        <f>M14-F14</f>
        <v>28</v>
      </c>
      <c r="P14" s="1" t="str">
        <f>IF(B14&lt;=17,"Teen",
IF(B14&lt;=25,"Young Adult",
IF(B14&lt;=35,"Adult",
IF(B14&lt;=50,"Middle Age","Senior"))))</f>
        <v>Senior</v>
      </c>
      <c r="Q14" s="3">
        <f>J14/O14</f>
        <v>675.16922141315354</v>
      </c>
      <c r="R14" s="5">
        <f>IF(B14&gt;60,1,0)
+ IF(O14&gt;7,1,0)
+ IF(L14="Emergency",1,0)
+ IF(T14="Critical",1,0)</f>
        <v>1</v>
      </c>
      <c r="S14" s="6" t="str">
        <f>IF(R14&lt;=1,"Low",
IF(R14=2,"Medium","High"))</f>
        <v>Low</v>
      </c>
      <c r="T14" s="1" t="s">
        <v>49</v>
      </c>
    </row>
    <row r="15" spans="1:23">
      <c r="A15" s="1" t="s">
        <v>90</v>
      </c>
      <c r="B15" s="1">
        <v>41</v>
      </c>
      <c r="C15" s="1" t="s">
        <v>21</v>
      </c>
      <c r="D15" s="1" t="s">
        <v>91</v>
      </c>
      <c r="E15" s="1" t="s">
        <v>74</v>
      </c>
      <c r="F15" s="2">
        <v>45227</v>
      </c>
      <c r="G15" s="1" t="s">
        <v>92</v>
      </c>
      <c r="H15" s="1" t="s">
        <v>93</v>
      </c>
      <c r="I15" s="1" t="s">
        <v>65</v>
      </c>
      <c r="J15" s="3">
        <v>24559.759287261699</v>
      </c>
      <c r="K15" s="1">
        <v>179</v>
      </c>
      <c r="L15" s="1" t="s">
        <v>42</v>
      </c>
      <c r="M15" s="2">
        <v>45232</v>
      </c>
      <c r="N15" s="1" t="s">
        <v>28</v>
      </c>
      <c r="O15" s="1">
        <f>M15-F15</f>
        <v>5</v>
      </c>
      <c r="P15" s="1" t="str">
        <f>IF(B15&lt;=17,"Teen",
IF(B15&lt;=25,"Young Adult",
IF(B15&lt;=35,"Adult",
IF(B15&lt;=50,"Middle Age","Senior"))))</f>
        <v>Middle Age</v>
      </c>
      <c r="Q15" s="3">
        <f>J15/O15</f>
        <v>4911.9518574523399</v>
      </c>
      <c r="R15" s="5">
        <f>IF(B15&gt;60,1,0)
+ IF(O15&gt;7,1,0)
+ IF(L15="Emergency",1,0)
+ IF(T15="Critical",1,0)</f>
        <v>1</v>
      </c>
      <c r="S15" s="6" t="str">
        <f>IF(R15&lt;=1,"Low",
IF(R15=2,"Medium","High"))</f>
        <v>Low</v>
      </c>
      <c r="T15" s="1" t="s">
        <v>29</v>
      </c>
    </row>
    <row r="16" spans="1:23">
      <c r="A16" s="1" t="s">
        <v>94</v>
      </c>
      <c r="B16" s="1">
        <v>30</v>
      </c>
      <c r="C16" s="1" t="s">
        <v>51</v>
      </c>
      <c r="D16" s="1" t="s">
        <v>22</v>
      </c>
      <c r="E16" s="1" t="s">
        <v>53</v>
      </c>
      <c r="F16" s="2">
        <v>45227</v>
      </c>
      <c r="G16" s="1" t="s">
        <v>95</v>
      </c>
      <c r="H16" s="1" t="s">
        <v>96</v>
      </c>
      <c r="I16" s="1" t="s">
        <v>60</v>
      </c>
      <c r="J16" s="3">
        <v>42183.663864487899</v>
      </c>
      <c r="K16" s="1">
        <v>482</v>
      </c>
      <c r="L16" s="1" t="s">
        <v>37</v>
      </c>
      <c r="M16" s="2">
        <v>45247</v>
      </c>
      <c r="N16" s="1" t="s">
        <v>97</v>
      </c>
      <c r="O16" s="1">
        <f>M16-F16</f>
        <v>20</v>
      </c>
      <c r="P16" s="1" t="str">
        <f>IF(B16&lt;=17,"Teen",
IF(B16&lt;=25,"Young Adult",
IF(B16&lt;=35,"Adult",
IF(B16&lt;=50,"Middle Age","Senior"))))</f>
        <v>Adult</v>
      </c>
      <c r="Q16" s="3">
        <f>J16/O16</f>
        <v>2109.1831932243949</v>
      </c>
      <c r="R16" s="5">
        <f>IF(B16&gt;60,1,0)
+ IF(O16&gt;7,1,0)
+ IF(L16="Emergency",1,0)
+ IF(T16="Critical",1,0)</f>
        <v>1</v>
      </c>
      <c r="S16" s="6" t="str">
        <f>IF(R16&lt;=1,"Low",
IF(R16=2,"Medium","High"))</f>
        <v>Low</v>
      </c>
      <c r="T16" s="1" t="s">
        <v>49</v>
      </c>
    </row>
    <row r="17" spans="1:20">
      <c r="A17" s="1" t="s">
        <v>98</v>
      </c>
      <c r="B17" s="1">
        <v>77</v>
      </c>
      <c r="C17" s="1" t="s">
        <v>51</v>
      </c>
      <c r="D17" s="1" t="s">
        <v>91</v>
      </c>
      <c r="E17" s="1" t="s">
        <v>74</v>
      </c>
      <c r="F17" s="2">
        <v>45227</v>
      </c>
      <c r="G17" s="1" t="s">
        <v>99</v>
      </c>
      <c r="H17" s="1" t="s">
        <v>100</v>
      </c>
      <c r="I17" s="1" t="s">
        <v>65</v>
      </c>
      <c r="J17" s="3">
        <v>34562.795296631797</v>
      </c>
      <c r="K17" s="1">
        <v>309</v>
      </c>
      <c r="L17" s="1" t="s">
        <v>37</v>
      </c>
      <c r="M17" s="2">
        <v>45246</v>
      </c>
      <c r="N17" s="1" t="s">
        <v>38</v>
      </c>
      <c r="O17" s="1">
        <f>M17-F17</f>
        <v>19</v>
      </c>
      <c r="P17" s="1" t="str">
        <f>IF(B17&lt;=17,"Teen",
IF(B17&lt;=25,"Young Adult",
IF(B17&lt;=35,"Adult",
IF(B17&lt;=50,"Middle Age","Senior"))))</f>
        <v>Senior</v>
      </c>
      <c r="Q17" s="3">
        <f>J17/O17</f>
        <v>1819.0944892964103</v>
      </c>
      <c r="R17" s="5">
        <f>IF(B17&gt;60,1,0)
+ IF(O17&gt;7,1,0)
+ IF(L17="Emergency",1,0)
+ IF(T17="Critical",1,0)</f>
        <v>2</v>
      </c>
      <c r="S17" s="6" t="str">
        <f>IF(R17&lt;=1,"Low",
IF(R17=2,"Medium","High"))</f>
        <v>Medium</v>
      </c>
      <c r="T17" s="1" t="s">
        <v>29</v>
      </c>
    </row>
    <row r="18" spans="1:20">
      <c r="A18" s="1" t="s">
        <v>101</v>
      </c>
      <c r="B18" s="1">
        <v>26</v>
      </c>
      <c r="C18" s="1" t="s">
        <v>21</v>
      </c>
      <c r="D18" s="1" t="s">
        <v>32</v>
      </c>
      <c r="E18" s="1" t="s">
        <v>53</v>
      </c>
      <c r="F18" s="2">
        <v>45227</v>
      </c>
      <c r="G18" s="1" t="s">
        <v>102</v>
      </c>
      <c r="H18" s="1" t="s">
        <v>103</v>
      </c>
      <c r="I18" s="1" t="s">
        <v>65</v>
      </c>
      <c r="J18" s="3">
        <v>6769.2773464534703</v>
      </c>
      <c r="K18" s="1">
        <v>386</v>
      </c>
      <c r="L18" s="1" t="s">
        <v>27</v>
      </c>
      <c r="M18" s="2">
        <v>45250</v>
      </c>
      <c r="N18" s="1" t="s">
        <v>97</v>
      </c>
      <c r="O18" s="1">
        <f>M18-F18</f>
        <v>23</v>
      </c>
      <c r="P18" s="1" t="str">
        <f>IF(B18&lt;=17,"Teen",
IF(B18&lt;=25,"Young Adult",
IF(B18&lt;=35,"Adult",
IF(B18&lt;=50,"Middle Age","Senior"))))</f>
        <v>Adult</v>
      </c>
      <c r="Q18" s="3">
        <f>J18/O18</f>
        <v>294.31640636754219</v>
      </c>
      <c r="R18" s="5">
        <f>IF(B18&gt;60,1,0)
+ IF(O18&gt;7,1,0)
+ IF(L18="Emergency",1,0)
+ IF(T18="Critical",1,0)</f>
        <v>1</v>
      </c>
      <c r="S18" s="6" t="str">
        <f>IF(R18&lt;=1,"Low",
IF(R18=2,"Medium","High"))</f>
        <v>Low</v>
      </c>
      <c r="T18" s="1" t="s">
        <v>71</v>
      </c>
    </row>
    <row r="19" spans="1:20">
      <c r="A19" s="1" t="s">
        <v>104</v>
      </c>
      <c r="B19" s="1">
        <v>79</v>
      </c>
      <c r="C19" s="1" t="s">
        <v>21</v>
      </c>
      <c r="D19" s="1" t="s">
        <v>44</v>
      </c>
      <c r="E19" s="1" t="s">
        <v>74</v>
      </c>
      <c r="F19" s="2">
        <v>45227</v>
      </c>
      <c r="G19" s="1" t="s">
        <v>105</v>
      </c>
      <c r="H19" s="1" t="s">
        <v>106</v>
      </c>
      <c r="I19" s="1" t="s">
        <v>65</v>
      </c>
      <c r="J19" s="3">
        <v>43047.411060184902</v>
      </c>
      <c r="K19" s="1">
        <v>405</v>
      </c>
      <c r="L19" s="1" t="s">
        <v>27</v>
      </c>
      <c r="M19" s="2">
        <v>45257</v>
      </c>
      <c r="N19" s="1" t="s">
        <v>66</v>
      </c>
      <c r="O19" s="1">
        <f>M19-F19</f>
        <v>30</v>
      </c>
      <c r="P19" s="1" t="str">
        <f>IF(B19&lt;=17,"Teen",
IF(B19&lt;=25,"Young Adult",
IF(B19&lt;=35,"Adult",
IF(B19&lt;=50,"Middle Age","Senior"))))</f>
        <v>Senior</v>
      </c>
      <c r="Q19" s="3">
        <f>J19/O19</f>
        <v>1434.9137020061635</v>
      </c>
      <c r="R19" s="5">
        <f>IF(B19&gt;60,1,0)
+ IF(O19&gt;7,1,0)
+ IF(L19="Emergency",1,0)
+ IF(T19="Critical",1,0)</f>
        <v>2</v>
      </c>
      <c r="S19" s="6" t="str">
        <f>IF(R19&lt;=1,"Low",
IF(R19=2,"Medium","High"))</f>
        <v>Medium</v>
      </c>
      <c r="T19" s="1" t="s">
        <v>49</v>
      </c>
    </row>
    <row r="20" spans="1:20">
      <c r="A20" s="1" t="s">
        <v>107</v>
      </c>
      <c r="B20" s="1">
        <v>40</v>
      </c>
      <c r="C20" s="1" t="s">
        <v>51</v>
      </c>
      <c r="D20" s="1" t="s">
        <v>68</v>
      </c>
      <c r="E20" s="1" t="s">
        <v>53</v>
      </c>
      <c r="F20" s="2">
        <v>45226</v>
      </c>
      <c r="G20" s="1" t="s">
        <v>108</v>
      </c>
      <c r="H20" s="1" t="s">
        <v>109</v>
      </c>
      <c r="I20" s="1" t="s">
        <v>60</v>
      </c>
      <c r="J20" s="3">
        <v>16145.5139894351</v>
      </c>
      <c r="K20" s="1">
        <v>206</v>
      </c>
      <c r="L20" s="1" t="s">
        <v>42</v>
      </c>
      <c r="M20" s="2">
        <v>45235</v>
      </c>
      <c r="N20" s="1" t="s">
        <v>97</v>
      </c>
      <c r="O20" s="1">
        <f>M20-F20</f>
        <v>9</v>
      </c>
      <c r="P20" s="1" t="str">
        <f>IF(B20&lt;=17,"Teen",
IF(B20&lt;=25,"Young Adult",
IF(B20&lt;=35,"Adult",
IF(B20&lt;=50,"Middle Age","Senior"))))</f>
        <v>Middle Age</v>
      </c>
      <c r="Q20" s="3">
        <f>J20/O20</f>
        <v>1793.9459988261221</v>
      </c>
      <c r="R20" s="5">
        <f>IF(B20&gt;60,1,0)
+ IF(O20&gt;7,1,0)
+ IF(L20="Emergency",1,0)
+ IF(T20="Critical",1,0)</f>
        <v>2</v>
      </c>
      <c r="S20" s="6" t="str">
        <f>IF(R20&lt;=1,"Low",
IF(R20=2,"Medium","High"))</f>
        <v>Medium</v>
      </c>
      <c r="T20" s="1" t="s">
        <v>29</v>
      </c>
    </row>
    <row r="21" spans="1:20">
      <c r="A21" s="1" t="s">
        <v>110</v>
      </c>
      <c r="B21" s="1">
        <v>35</v>
      </c>
      <c r="C21" s="1" t="s">
        <v>21</v>
      </c>
      <c r="D21" s="1" t="s">
        <v>32</v>
      </c>
      <c r="E21" s="1" t="s">
        <v>74</v>
      </c>
      <c r="F21" s="2">
        <v>45226</v>
      </c>
      <c r="G21" s="1" t="s">
        <v>111</v>
      </c>
      <c r="H21" s="1" t="s">
        <v>112</v>
      </c>
      <c r="I21" s="1" t="s">
        <v>36</v>
      </c>
      <c r="J21" s="3">
        <v>36780.698635190602</v>
      </c>
      <c r="K21" s="1">
        <v>122</v>
      </c>
      <c r="L21" s="1" t="s">
        <v>42</v>
      </c>
      <c r="M21" s="2">
        <v>45254</v>
      </c>
      <c r="N21" s="1" t="s">
        <v>97</v>
      </c>
      <c r="O21" s="1">
        <f>M21-F21</f>
        <v>28</v>
      </c>
      <c r="P21" s="1" t="str">
        <f>IF(B21&lt;=17,"Teen",
IF(B21&lt;=25,"Young Adult",
IF(B21&lt;=35,"Adult",
IF(B21&lt;=50,"Middle Age","Senior"))))</f>
        <v>Adult</v>
      </c>
      <c r="Q21" s="3">
        <f>J21/O21</f>
        <v>1313.5963798282357</v>
      </c>
      <c r="R21" s="5">
        <f>IF(B21&gt;60,1,0)
+ IF(O21&gt;7,1,0)
+ IF(L21="Emergency",1,0)
+ IF(T21="Critical",1,0)</f>
        <v>2</v>
      </c>
      <c r="S21" s="6" t="str">
        <f>IF(R21&lt;=1,"Low",
IF(R21=2,"Medium","High"))</f>
        <v>Medium</v>
      </c>
      <c r="T21" s="1" t="s">
        <v>49</v>
      </c>
    </row>
    <row r="22" spans="1:20">
      <c r="A22" s="1" t="s">
        <v>113</v>
      </c>
      <c r="B22" s="1">
        <v>59</v>
      </c>
      <c r="C22" s="1" t="s">
        <v>51</v>
      </c>
      <c r="D22" s="1" t="s">
        <v>91</v>
      </c>
      <c r="E22" s="1" t="s">
        <v>45</v>
      </c>
      <c r="F22" s="2">
        <v>45226</v>
      </c>
      <c r="G22" s="1" t="s">
        <v>114</v>
      </c>
      <c r="H22" s="1" t="s">
        <v>115</v>
      </c>
      <c r="I22" s="1" t="s">
        <v>36</v>
      </c>
      <c r="J22" s="3">
        <v>45390.9158754624</v>
      </c>
      <c r="K22" s="1">
        <v>119</v>
      </c>
      <c r="L22" s="1" t="s">
        <v>27</v>
      </c>
      <c r="M22" s="2">
        <v>45254</v>
      </c>
      <c r="N22" s="1" t="s">
        <v>28</v>
      </c>
      <c r="O22" s="1">
        <f>M22-F22</f>
        <v>28</v>
      </c>
      <c r="P22" s="1" t="str">
        <f>IF(B22&lt;=17,"Teen",
IF(B22&lt;=25,"Young Adult",
IF(B22&lt;=35,"Adult",
IF(B22&lt;=50,"Middle Age","Senior"))))</f>
        <v>Senior</v>
      </c>
      <c r="Q22" s="3">
        <f>J22/O22</f>
        <v>1621.1041384093714</v>
      </c>
      <c r="R22" s="5">
        <f>IF(B22&gt;60,1,0)
+ IF(O22&gt;7,1,0)
+ IF(L22="Emergency",1,0)
+ IF(T22="Critical",1,0)</f>
        <v>1</v>
      </c>
      <c r="S22" s="6" t="str">
        <f>IF(R22&lt;=1,"Low",
IF(R22=2,"Medium","High"))</f>
        <v>Low</v>
      </c>
      <c r="T22" s="1" t="s">
        <v>49</v>
      </c>
    </row>
    <row r="23" spans="1:20">
      <c r="A23" s="1" t="s">
        <v>116</v>
      </c>
      <c r="B23" s="1">
        <v>27</v>
      </c>
      <c r="C23" s="1" t="s">
        <v>21</v>
      </c>
      <c r="D23" s="1" t="s">
        <v>73</v>
      </c>
      <c r="E23" s="1" t="s">
        <v>45</v>
      </c>
      <c r="F23" s="2">
        <v>45226</v>
      </c>
      <c r="G23" s="1" t="s">
        <v>117</v>
      </c>
      <c r="H23" s="1" t="s">
        <v>118</v>
      </c>
      <c r="I23" s="1" t="s">
        <v>65</v>
      </c>
      <c r="J23" s="3">
        <v>5483.5834146452698</v>
      </c>
      <c r="K23" s="1">
        <v>395</v>
      </c>
      <c r="L23" s="1" t="s">
        <v>27</v>
      </c>
      <c r="M23" s="2">
        <v>45243</v>
      </c>
      <c r="N23" s="1" t="s">
        <v>48</v>
      </c>
      <c r="O23" s="1">
        <f>M23-F23</f>
        <v>17</v>
      </c>
      <c r="P23" s="1" t="str">
        <f>IF(B23&lt;=17,"Teen",
IF(B23&lt;=25,"Young Adult",
IF(B23&lt;=35,"Adult",
IF(B23&lt;=50,"Middle Age","Senior"))))</f>
        <v>Adult</v>
      </c>
      <c r="Q23" s="3">
        <f>J23/O23</f>
        <v>322.56373027325117</v>
      </c>
      <c r="R23" s="5">
        <f>IF(B23&gt;60,1,0)
+ IF(O23&gt;7,1,0)
+ IF(L23="Emergency",1,0)
+ IF(T23="Critical",1,0)</f>
        <v>1</v>
      </c>
      <c r="S23" s="6" t="str">
        <f>IF(R23&lt;=1,"Low",
IF(R23=2,"Medium","High"))</f>
        <v>Low</v>
      </c>
      <c r="T23" s="1" t="s">
        <v>71</v>
      </c>
    </row>
    <row r="24" spans="1:20">
      <c r="A24" s="1" t="s">
        <v>119</v>
      </c>
      <c r="B24" s="1">
        <v>66</v>
      </c>
      <c r="C24" s="1" t="s">
        <v>51</v>
      </c>
      <c r="D24" s="1" t="s">
        <v>52</v>
      </c>
      <c r="E24" s="1" t="s">
        <v>23</v>
      </c>
      <c r="F24" s="2">
        <v>45226</v>
      </c>
      <c r="G24" s="1" t="s">
        <v>120</v>
      </c>
      <c r="H24" s="1" t="s">
        <v>121</v>
      </c>
      <c r="I24" s="1" t="s">
        <v>36</v>
      </c>
      <c r="J24" s="3">
        <v>38860.1832855705</v>
      </c>
      <c r="K24" s="1">
        <v>127</v>
      </c>
      <c r="L24" s="1" t="s">
        <v>27</v>
      </c>
      <c r="M24" s="2">
        <v>45254</v>
      </c>
      <c r="N24" s="1" t="s">
        <v>28</v>
      </c>
      <c r="O24" s="1">
        <f>M24-F24</f>
        <v>28</v>
      </c>
      <c r="P24" s="1" t="str">
        <f>IF(B24&lt;=17,"Teen",
IF(B24&lt;=25,"Young Adult",
IF(B24&lt;=35,"Adult",
IF(B24&lt;=50,"Middle Age","Senior"))))</f>
        <v>Senior</v>
      </c>
      <c r="Q24" s="3">
        <f>J24/O24</f>
        <v>1387.8636887703749</v>
      </c>
      <c r="R24" s="5">
        <f>IF(B24&gt;60,1,0)
+ IF(O24&gt;7,1,0)
+ IF(L24="Emergency",1,0)
+ IF(T24="Critical",1,0)</f>
        <v>2</v>
      </c>
      <c r="S24" s="6" t="str">
        <f>IF(R24&lt;=1,"Low",
IF(R24=2,"Medium","High"))</f>
        <v>Medium</v>
      </c>
      <c r="T24" s="1" t="s">
        <v>71</v>
      </c>
    </row>
    <row r="25" spans="1:20">
      <c r="A25" s="1" t="s">
        <v>122</v>
      </c>
      <c r="B25" s="1">
        <v>75</v>
      </c>
      <c r="C25" s="1" t="s">
        <v>51</v>
      </c>
      <c r="D25" s="1" t="s">
        <v>22</v>
      </c>
      <c r="E25" s="1" t="s">
        <v>33</v>
      </c>
      <c r="F25" s="2">
        <v>45226</v>
      </c>
      <c r="G25" s="1" t="s">
        <v>123</v>
      </c>
      <c r="H25" s="1" t="s">
        <v>124</v>
      </c>
      <c r="I25" s="1" t="s">
        <v>60</v>
      </c>
      <c r="J25" s="3">
        <v>11306.5507926014</v>
      </c>
      <c r="K25" s="1">
        <v>110</v>
      </c>
      <c r="L25" s="1" t="s">
        <v>37</v>
      </c>
      <c r="M25" s="2">
        <v>45248</v>
      </c>
      <c r="N25" s="1" t="s">
        <v>28</v>
      </c>
      <c r="O25" s="1">
        <f>M25-F25</f>
        <v>22</v>
      </c>
      <c r="P25" s="1" t="str">
        <f>IF(B25&lt;=17,"Teen",
IF(B25&lt;=25,"Young Adult",
IF(B25&lt;=35,"Adult",
IF(B25&lt;=50,"Middle Age","Senior"))))</f>
        <v>Senior</v>
      </c>
      <c r="Q25" s="3">
        <f>J25/O25</f>
        <v>513.93412693642722</v>
      </c>
      <c r="R25" s="5">
        <f>IF(B25&gt;60,1,0)
+ IF(O25&gt;7,1,0)
+ IF(L25="Emergency",1,0)
+ IF(T25="Critical",1,0)</f>
        <v>2</v>
      </c>
      <c r="S25" s="6" t="str">
        <f>IF(R25&lt;=1,"Low",
IF(R25=2,"Medium","High"))</f>
        <v>Medium</v>
      </c>
      <c r="T25" s="1" t="s">
        <v>29</v>
      </c>
    </row>
    <row r="26" spans="1:20">
      <c r="A26" s="1" t="s">
        <v>125</v>
      </c>
      <c r="B26" s="1">
        <v>30</v>
      </c>
      <c r="C26" s="1" t="s">
        <v>21</v>
      </c>
      <c r="D26" s="1" t="s">
        <v>52</v>
      </c>
      <c r="E26" s="1" t="s">
        <v>23</v>
      </c>
      <c r="F26" s="2">
        <v>45226</v>
      </c>
      <c r="G26" s="1" t="s">
        <v>126</v>
      </c>
      <c r="H26" s="1" t="s">
        <v>127</v>
      </c>
      <c r="I26" s="1" t="s">
        <v>65</v>
      </c>
      <c r="J26" s="3">
        <v>49318.252199491602</v>
      </c>
      <c r="K26" s="1">
        <v>114</v>
      </c>
      <c r="L26" s="1" t="s">
        <v>42</v>
      </c>
      <c r="M26" s="2">
        <v>45240</v>
      </c>
      <c r="N26" s="1" t="s">
        <v>28</v>
      </c>
      <c r="O26" s="1">
        <f>M26-F26</f>
        <v>14</v>
      </c>
      <c r="P26" s="1" t="str">
        <f>IF(B26&lt;=17,"Teen",
IF(B26&lt;=25,"Young Adult",
IF(B26&lt;=35,"Adult",
IF(B26&lt;=50,"Middle Age","Senior"))))</f>
        <v>Adult</v>
      </c>
      <c r="Q26" s="3">
        <f>J26/O26</f>
        <v>3522.7322999636858</v>
      </c>
      <c r="R26" s="5">
        <f>IF(B26&gt;60,1,0)
+ IF(O26&gt;7,1,0)
+ IF(L26="Emergency",1,0)
+ IF(T26="Critical",1,0)</f>
        <v>2</v>
      </c>
      <c r="S26" s="6" t="str">
        <f>IF(R26&lt;=1,"Low",
IF(R26=2,"Medium","High"))</f>
        <v>Medium</v>
      </c>
      <c r="T26" s="1" t="s">
        <v>71</v>
      </c>
    </row>
    <row r="27" spans="1:20">
      <c r="A27" s="1" t="s">
        <v>128</v>
      </c>
      <c r="B27" s="1">
        <v>20</v>
      </c>
      <c r="C27" s="1" t="s">
        <v>51</v>
      </c>
      <c r="D27" s="1" t="s">
        <v>32</v>
      </c>
      <c r="E27" s="1" t="s">
        <v>33</v>
      </c>
      <c r="F27" s="2">
        <v>45225</v>
      </c>
      <c r="G27" s="1" t="s">
        <v>129</v>
      </c>
      <c r="H27" s="1" t="s">
        <v>130</v>
      </c>
      <c r="I27" s="1" t="s">
        <v>36</v>
      </c>
      <c r="J27" s="3">
        <v>30187.4055016444</v>
      </c>
      <c r="K27" s="1">
        <v>247</v>
      </c>
      <c r="L27" s="1" t="s">
        <v>42</v>
      </c>
      <c r="M27" s="2">
        <v>45248</v>
      </c>
      <c r="N27" s="1" t="s">
        <v>97</v>
      </c>
      <c r="O27" s="1">
        <f>M27-F27</f>
        <v>23</v>
      </c>
      <c r="P27" s="1" t="str">
        <f>IF(B27&lt;=17,"Teen",
IF(B27&lt;=25,"Young Adult",
IF(B27&lt;=35,"Adult",
IF(B27&lt;=50,"Middle Age","Senior"))))</f>
        <v>Young Adult</v>
      </c>
      <c r="Q27" s="3">
        <f>J27/O27</f>
        <v>1312.4958913758435</v>
      </c>
      <c r="R27" s="5">
        <f>IF(B27&gt;60,1,0)
+ IF(O27&gt;7,1,0)
+ IF(L27="Emergency",1,0)
+ IF(T27="Critical",1,0)</f>
        <v>2</v>
      </c>
      <c r="S27" s="6" t="str">
        <f>IF(R27&lt;=1,"Low",
IF(R27=2,"Medium","High"))</f>
        <v>Medium</v>
      </c>
      <c r="T27" s="1" t="s">
        <v>71</v>
      </c>
    </row>
    <row r="28" spans="1:20">
      <c r="A28" s="1" t="s">
        <v>131</v>
      </c>
      <c r="B28" s="1">
        <v>64</v>
      </c>
      <c r="C28" s="1" t="s">
        <v>51</v>
      </c>
      <c r="D28" s="1" t="s">
        <v>68</v>
      </c>
      <c r="E28" s="1" t="s">
        <v>33</v>
      </c>
      <c r="F28" s="2">
        <v>45225</v>
      </c>
      <c r="G28" s="1" t="s">
        <v>132</v>
      </c>
      <c r="H28" s="1" t="s">
        <v>133</v>
      </c>
      <c r="I28" s="1" t="s">
        <v>26</v>
      </c>
      <c r="J28" s="3">
        <v>21561.3462354084</v>
      </c>
      <c r="K28" s="1">
        <v>486</v>
      </c>
      <c r="L28" s="1" t="s">
        <v>37</v>
      </c>
      <c r="M28" s="2">
        <v>45247</v>
      </c>
      <c r="N28" s="1" t="s">
        <v>38</v>
      </c>
      <c r="O28" s="1">
        <f>M28-F28</f>
        <v>22</v>
      </c>
      <c r="P28" s="1" t="str">
        <f>IF(B28&lt;=17,"Teen",
IF(B28&lt;=25,"Young Adult",
IF(B28&lt;=35,"Adult",
IF(B28&lt;=50,"Middle Age","Senior"))))</f>
        <v>Senior</v>
      </c>
      <c r="Q28" s="3">
        <f>J28/O28</f>
        <v>980.06119251856364</v>
      </c>
      <c r="R28" s="5">
        <f>IF(B28&gt;60,1,0)
+ IF(O28&gt;7,1,0)
+ IF(L28="Emergency",1,0)
+ IF(T28="Critical",1,0)</f>
        <v>2</v>
      </c>
      <c r="S28" s="6" t="str">
        <f>IF(R28&lt;=1,"Low",
IF(R28=2,"Medium","High"))</f>
        <v>Medium</v>
      </c>
      <c r="T28" s="1" t="s">
        <v>71</v>
      </c>
    </row>
    <row r="29" spans="1:20">
      <c r="A29" s="1" t="s">
        <v>134</v>
      </c>
      <c r="B29" s="1">
        <v>49</v>
      </c>
      <c r="C29" s="1" t="s">
        <v>21</v>
      </c>
      <c r="D29" s="1" t="s">
        <v>68</v>
      </c>
      <c r="E29" s="1" t="s">
        <v>23</v>
      </c>
      <c r="F29" s="2">
        <v>45225</v>
      </c>
      <c r="G29" s="1" t="s">
        <v>135</v>
      </c>
      <c r="H29" s="1" t="s">
        <v>136</v>
      </c>
      <c r="I29" s="1" t="s">
        <v>65</v>
      </c>
      <c r="J29" s="3">
        <v>45192.478435696801</v>
      </c>
      <c r="K29" s="1">
        <v>177</v>
      </c>
      <c r="L29" s="1" t="s">
        <v>42</v>
      </c>
      <c r="M29" s="2">
        <v>45254</v>
      </c>
      <c r="N29" s="1" t="s">
        <v>48</v>
      </c>
      <c r="O29" s="1">
        <f>M29-F29</f>
        <v>29</v>
      </c>
      <c r="P29" s="1" t="str">
        <f>IF(B29&lt;=17,"Teen",
IF(B29&lt;=25,"Young Adult",
IF(B29&lt;=35,"Adult",
IF(B29&lt;=50,"Middle Age","Senior"))))</f>
        <v>Middle Age</v>
      </c>
      <c r="Q29" s="3">
        <f>J29/O29</f>
        <v>1558.3613253688552</v>
      </c>
      <c r="R29" s="5">
        <f>IF(B29&gt;60,1,0)
+ IF(O29&gt;7,1,0)
+ IF(L29="Emergency",1,0)
+ IF(T29="Critical",1,0)</f>
        <v>2</v>
      </c>
      <c r="S29" s="6" t="str">
        <f>IF(R29&lt;=1,"Low",
IF(R29=2,"Medium","High"))</f>
        <v>Medium</v>
      </c>
      <c r="T29" s="1" t="s">
        <v>29</v>
      </c>
    </row>
    <row r="30" spans="1:20">
      <c r="A30" s="1" t="s">
        <v>137</v>
      </c>
      <c r="B30" s="1">
        <v>56</v>
      </c>
      <c r="C30" s="1" t="s">
        <v>21</v>
      </c>
      <c r="D30" s="1" t="s">
        <v>91</v>
      </c>
      <c r="E30" s="1" t="s">
        <v>45</v>
      </c>
      <c r="F30" s="2">
        <v>45225</v>
      </c>
      <c r="G30" s="1" t="s">
        <v>138</v>
      </c>
      <c r="H30" s="1" t="s">
        <v>139</v>
      </c>
      <c r="I30" s="1" t="s">
        <v>60</v>
      </c>
      <c r="J30" s="3">
        <v>39030.950850350098</v>
      </c>
      <c r="K30" s="1">
        <v>349</v>
      </c>
      <c r="L30" s="1" t="s">
        <v>42</v>
      </c>
      <c r="M30" s="2">
        <v>45234</v>
      </c>
      <c r="N30" s="1" t="s">
        <v>38</v>
      </c>
      <c r="O30" s="1">
        <f>M30-F30</f>
        <v>9</v>
      </c>
      <c r="P30" s="1" t="str">
        <f>IF(B30&lt;=17,"Teen",
IF(B30&lt;=25,"Young Adult",
IF(B30&lt;=35,"Adult",
IF(B30&lt;=50,"Middle Age","Senior"))))</f>
        <v>Senior</v>
      </c>
      <c r="Q30" s="3">
        <f>J30/O30</f>
        <v>4336.7723167055665</v>
      </c>
      <c r="R30" s="5">
        <f>IF(B30&gt;60,1,0)
+ IF(O30&gt;7,1,0)
+ IF(L30="Emergency",1,0)
+ IF(T30="Critical",1,0)</f>
        <v>2</v>
      </c>
      <c r="S30" s="6" t="str">
        <f>IF(R30&lt;=1,"Low",
IF(R30=2,"Medium","High"))</f>
        <v>Medium</v>
      </c>
      <c r="T30" s="1" t="s">
        <v>29</v>
      </c>
    </row>
    <row r="31" spans="1:20">
      <c r="A31" s="1" t="s">
        <v>140</v>
      </c>
      <c r="B31" s="1">
        <v>20</v>
      </c>
      <c r="C31" s="1" t="s">
        <v>51</v>
      </c>
      <c r="D31" s="1" t="s">
        <v>52</v>
      </c>
      <c r="E31" s="1" t="s">
        <v>33</v>
      </c>
      <c r="F31" s="2">
        <v>45225</v>
      </c>
      <c r="G31" s="1" t="s">
        <v>141</v>
      </c>
      <c r="H31" s="1" t="s">
        <v>142</v>
      </c>
      <c r="I31" s="1" t="s">
        <v>36</v>
      </c>
      <c r="J31" s="3">
        <v>16736.248526230502</v>
      </c>
      <c r="K31" s="1">
        <v>253</v>
      </c>
      <c r="L31" s="1" t="s">
        <v>27</v>
      </c>
      <c r="M31" s="2">
        <v>45251</v>
      </c>
      <c r="N31" s="1" t="s">
        <v>48</v>
      </c>
      <c r="O31" s="1">
        <f>M31-F31</f>
        <v>26</v>
      </c>
      <c r="P31" s="1" t="str">
        <f>IF(B31&lt;=17,"Teen",
IF(B31&lt;=25,"Young Adult",
IF(B31&lt;=35,"Adult",
IF(B31&lt;=50,"Middle Age","Senior"))))</f>
        <v>Young Adult</v>
      </c>
      <c r="Q31" s="3">
        <f>J31/O31</f>
        <v>643.70186639348083</v>
      </c>
      <c r="R31" s="5">
        <f>IF(B31&gt;60,1,0)
+ IF(O31&gt;7,1,0)
+ IF(L31="Emergency",1,0)
+ IF(T31="Critical",1,0)</f>
        <v>1</v>
      </c>
      <c r="S31" s="6" t="str">
        <f>IF(R31&lt;=1,"Low",
IF(R31=2,"Medium","High"))</f>
        <v>Low</v>
      </c>
      <c r="T31" s="1" t="s">
        <v>49</v>
      </c>
    </row>
    <row r="32" spans="1:20">
      <c r="A32" s="1" t="s">
        <v>143</v>
      </c>
      <c r="B32" s="1">
        <v>69</v>
      </c>
      <c r="C32" s="1" t="s">
        <v>51</v>
      </c>
      <c r="D32" s="1" t="s">
        <v>68</v>
      </c>
      <c r="E32" s="1" t="s">
        <v>53</v>
      </c>
      <c r="F32" s="2">
        <v>45224</v>
      </c>
      <c r="G32" s="1" t="s">
        <v>144</v>
      </c>
      <c r="H32" s="1" t="s">
        <v>145</v>
      </c>
      <c r="I32" s="1" t="s">
        <v>56</v>
      </c>
      <c r="J32" s="3">
        <v>28280.360067876401</v>
      </c>
      <c r="K32" s="1">
        <v>439</v>
      </c>
      <c r="L32" s="1" t="s">
        <v>42</v>
      </c>
      <c r="M32" s="2">
        <v>45247</v>
      </c>
      <c r="N32" s="1" t="s">
        <v>66</v>
      </c>
      <c r="O32" s="1">
        <f>M32-F32</f>
        <v>23</v>
      </c>
      <c r="P32" s="1" t="str">
        <f>IF(B32&lt;=17,"Teen",
IF(B32&lt;=25,"Young Adult",
IF(B32&lt;=35,"Adult",
IF(B32&lt;=50,"Middle Age","Senior"))))</f>
        <v>Senior</v>
      </c>
      <c r="Q32" s="3">
        <f>J32/O32</f>
        <v>1229.5808725163654</v>
      </c>
      <c r="R32" s="5">
        <f>IF(B32&gt;60,1,0)
+ IF(O32&gt;7,1,0)
+ IF(L32="Emergency",1,0)
+ IF(T32="Critical",1,0)</f>
        <v>3</v>
      </c>
      <c r="S32" s="6" t="str">
        <f>IF(R32&lt;=1,"Low",
IF(R32=2,"Medium","High"))</f>
        <v>High</v>
      </c>
      <c r="T32" s="1" t="s">
        <v>49</v>
      </c>
    </row>
    <row r="33" spans="1:20">
      <c r="A33" s="1" t="s">
        <v>146</v>
      </c>
      <c r="B33" s="1">
        <v>39</v>
      </c>
      <c r="C33" s="1" t="s">
        <v>21</v>
      </c>
      <c r="D33" s="1" t="s">
        <v>68</v>
      </c>
      <c r="E33" s="1" t="s">
        <v>74</v>
      </c>
      <c r="F33" s="2">
        <v>45224</v>
      </c>
      <c r="G33" s="1" t="s">
        <v>147</v>
      </c>
      <c r="H33" s="1" t="s">
        <v>148</v>
      </c>
      <c r="I33" s="1" t="s">
        <v>26</v>
      </c>
      <c r="J33" s="3">
        <v>28067.008091814299</v>
      </c>
      <c r="K33" s="1">
        <v>227</v>
      </c>
      <c r="L33" s="1" t="s">
        <v>37</v>
      </c>
      <c r="M33" s="2">
        <v>45232</v>
      </c>
      <c r="N33" s="1" t="s">
        <v>66</v>
      </c>
      <c r="O33" s="1">
        <f>M33-F33</f>
        <v>8</v>
      </c>
      <c r="P33" s="1" t="str">
        <f>IF(B33&lt;=17,"Teen",
IF(B33&lt;=25,"Young Adult",
IF(B33&lt;=35,"Adult",
IF(B33&lt;=50,"Middle Age","Senior"))))</f>
        <v>Middle Age</v>
      </c>
      <c r="Q33" s="3">
        <f>J33/O33</f>
        <v>3508.3760114767874</v>
      </c>
      <c r="R33" s="5">
        <f>IF(B33&gt;60,1,0)
+ IF(O33&gt;7,1,0)
+ IF(L33="Emergency",1,0)
+ IF(T33="Critical",1,0)</f>
        <v>1</v>
      </c>
      <c r="S33" s="6" t="str">
        <f>IF(R33&lt;=1,"Low",
IF(R33=2,"Medium","High"))</f>
        <v>Low</v>
      </c>
      <c r="T33" s="1" t="s">
        <v>49</v>
      </c>
    </row>
    <row r="34" spans="1:20">
      <c r="A34" s="1" t="s">
        <v>149</v>
      </c>
      <c r="B34" s="1">
        <v>27</v>
      </c>
      <c r="C34" s="1" t="s">
        <v>51</v>
      </c>
      <c r="D34" s="1" t="s">
        <v>52</v>
      </c>
      <c r="E34" s="1" t="s">
        <v>33</v>
      </c>
      <c r="F34" s="2">
        <v>45224</v>
      </c>
      <c r="G34" s="1" t="s">
        <v>150</v>
      </c>
      <c r="H34" s="1" t="s">
        <v>151</v>
      </c>
      <c r="I34" s="1" t="s">
        <v>26</v>
      </c>
      <c r="J34" s="3">
        <v>44338.574253829203</v>
      </c>
      <c r="K34" s="1">
        <v>406</v>
      </c>
      <c r="L34" s="1" t="s">
        <v>27</v>
      </c>
      <c r="M34" s="2">
        <v>45227</v>
      </c>
      <c r="N34" s="1" t="s">
        <v>66</v>
      </c>
      <c r="O34" s="1">
        <f>M34-F34</f>
        <v>3</v>
      </c>
      <c r="P34" s="1" t="str">
        <f>IF(B34&lt;=17,"Teen",
IF(B34&lt;=25,"Young Adult",
IF(B34&lt;=35,"Adult",
IF(B34&lt;=50,"Middle Age","Senior"))))</f>
        <v>Adult</v>
      </c>
      <c r="Q34" s="3">
        <f>J34/O34</f>
        <v>14779.524751276402</v>
      </c>
      <c r="R34" s="5">
        <f>IF(B34&gt;60,1,0)
+ IF(O34&gt;7,1,0)
+ IF(L34="Emergency",1,0)
+ IF(T34="Critical",1,0)</f>
        <v>0</v>
      </c>
      <c r="S34" s="6" t="str">
        <f>IF(R34&lt;=1,"Low",
IF(R34=2,"Medium","High"))</f>
        <v>Low</v>
      </c>
      <c r="T34" s="1" t="s">
        <v>29</v>
      </c>
    </row>
    <row r="35" spans="1:20">
      <c r="A35" s="1" t="s">
        <v>152</v>
      </c>
      <c r="B35" s="1">
        <v>69</v>
      </c>
      <c r="C35" s="1" t="s">
        <v>21</v>
      </c>
      <c r="D35" s="1" t="s">
        <v>68</v>
      </c>
      <c r="E35" s="1" t="s">
        <v>23</v>
      </c>
      <c r="F35" s="2">
        <v>45224</v>
      </c>
      <c r="G35" s="1" t="s">
        <v>153</v>
      </c>
      <c r="H35" s="1" t="s">
        <v>154</v>
      </c>
      <c r="I35" s="1" t="s">
        <v>56</v>
      </c>
      <c r="J35" s="3">
        <v>22192.036355837499</v>
      </c>
      <c r="K35" s="1">
        <v>187</v>
      </c>
      <c r="L35" s="1" t="s">
        <v>27</v>
      </c>
      <c r="M35" s="2">
        <v>45225</v>
      </c>
      <c r="N35" s="1" t="s">
        <v>97</v>
      </c>
      <c r="O35" s="1">
        <f>M35-F35</f>
        <v>1</v>
      </c>
      <c r="P35" s="1" t="str">
        <f>IF(B35&lt;=17,"Teen",
IF(B35&lt;=25,"Young Adult",
IF(B35&lt;=35,"Adult",
IF(B35&lt;=50,"Middle Age","Senior"))))</f>
        <v>Senior</v>
      </c>
      <c r="Q35" s="3">
        <f>J35/O35</f>
        <v>22192.036355837499</v>
      </c>
      <c r="R35" s="5">
        <f>IF(B35&gt;60,1,0)
+ IF(O35&gt;7,1,0)
+ IF(L35="Emergency",1,0)
+ IF(T35="Critical",1,0)</f>
        <v>1</v>
      </c>
      <c r="S35" s="6" t="str">
        <f>IF(R35&lt;=1,"Low",
IF(R35=2,"Medium","High"))</f>
        <v>Low</v>
      </c>
      <c r="T35" s="1" t="s">
        <v>49</v>
      </c>
    </row>
    <row r="36" spans="1:20">
      <c r="A36" s="1" t="s">
        <v>155</v>
      </c>
      <c r="B36" s="1">
        <v>70</v>
      </c>
      <c r="C36" s="1" t="s">
        <v>21</v>
      </c>
      <c r="D36" s="1" t="s">
        <v>68</v>
      </c>
      <c r="E36" s="1" t="s">
        <v>45</v>
      </c>
      <c r="F36" s="2">
        <v>45224</v>
      </c>
      <c r="G36" s="1" t="s">
        <v>156</v>
      </c>
      <c r="H36" s="1" t="s">
        <v>157</v>
      </c>
      <c r="I36" s="1" t="s">
        <v>56</v>
      </c>
      <c r="J36" s="3">
        <v>34345.810668047197</v>
      </c>
      <c r="K36" s="1">
        <v>193</v>
      </c>
      <c r="L36" s="1" t="s">
        <v>42</v>
      </c>
      <c r="M36" s="2">
        <v>45229</v>
      </c>
      <c r="N36" s="1" t="s">
        <v>38</v>
      </c>
      <c r="O36" s="1">
        <f>M36-F36</f>
        <v>5</v>
      </c>
      <c r="P36" s="1" t="str">
        <f>IF(B36&lt;=17,"Teen",
IF(B36&lt;=25,"Young Adult",
IF(B36&lt;=35,"Adult",
IF(B36&lt;=50,"Middle Age","Senior"))))</f>
        <v>Senior</v>
      </c>
      <c r="Q36" s="3">
        <f>J36/O36</f>
        <v>6869.1621336094395</v>
      </c>
      <c r="R36" s="5">
        <f>IF(B36&gt;60,1,0)
+ IF(O36&gt;7,1,0)
+ IF(L36="Emergency",1,0)
+ IF(T36="Critical",1,0)</f>
        <v>2</v>
      </c>
      <c r="S36" s="6" t="str">
        <f>IF(R36&lt;=1,"Low",
IF(R36=2,"Medium","High"))</f>
        <v>Medium</v>
      </c>
      <c r="T36" s="1" t="s">
        <v>29</v>
      </c>
    </row>
    <row r="37" spans="1:20">
      <c r="A37" s="1" t="s">
        <v>158</v>
      </c>
      <c r="B37" s="1">
        <v>57</v>
      </c>
      <c r="C37" s="1" t="s">
        <v>21</v>
      </c>
      <c r="D37" s="1" t="s">
        <v>44</v>
      </c>
      <c r="E37" s="1" t="s">
        <v>33</v>
      </c>
      <c r="F37" s="2">
        <v>45224</v>
      </c>
      <c r="G37" s="1" t="s">
        <v>159</v>
      </c>
      <c r="H37" s="1" t="s">
        <v>160</v>
      </c>
      <c r="I37" s="1" t="s">
        <v>60</v>
      </c>
      <c r="J37" s="3">
        <v>17744.663057422102</v>
      </c>
      <c r="K37" s="1">
        <v>409</v>
      </c>
      <c r="L37" s="1" t="s">
        <v>37</v>
      </c>
      <c r="M37" s="2">
        <v>45229</v>
      </c>
      <c r="N37" s="1" t="s">
        <v>48</v>
      </c>
      <c r="O37" s="1">
        <f>M37-F37</f>
        <v>5</v>
      </c>
      <c r="P37" s="1" t="str">
        <f>IF(B37&lt;=17,"Teen",
IF(B37&lt;=25,"Young Adult",
IF(B37&lt;=35,"Adult",
IF(B37&lt;=50,"Middle Age","Senior"))))</f>
        <v>Senior</v>
      </c>
      <c r="Q37" s="3">
        <f>J37/O37</f>
        <v>3548.9326114844202</v>
      </c>
      <c r="R37" s="5">
        <f>IF(B37&gt;60,1,0)
+ IF(O37&gt;7,1,0)
+ IF(L37="Emergency",1,0)
+ IF(T37="Critical",1,0)</f>
        <v>0</v>
      </c>
      <c r="S37" s="6" t="str">
        <f>IF(R37&lt;=1,"Low",
IF(R37=2,"Medium","High"))</f>
        <v>Low</v>
      </c>
      <c r="T37" s="1" t="s">
        <v>71</v>
      </c>
    </row>
    <row r="38" spans="1:20">
      <c r="A38" s="1" t="s">
        <v>161</v>
      </c>
      <c r="B38" s="1">
        <v>58</v>
      </c>
      <c r="C38" s="1" t="s">
        <v>51</v>
      </c>
      <c r="D38" s="1" t="s">
        <v>22</v>
      </c>
      <c r="E38" s="1" t="s">
        <v>33</v>
      </c>
      <c r="F38" s="2">
        <v>45224</v>
      </c>
      <c r="G38" s="1" t="s">
        <v>162</v>
      </c>
      <c r="H38" s="1" t="s">
        <v>163</v>
      </c>
      <c r="I38" s="1" t="s">
        <v>60</v>
      </c>
      <c r="J38" s="3">
        <v>31820.279503506801</v>
      </c>
      <c r="K38" s="1">
        <v>432</v>
      </c>
      <c r="L38" s="1" t="s">
        <v>27</v>
      </c>
      <c r="M38" s="2">
        <v>45242</v>
      </c>
      <c r="N38" s="1" t="s">
        <v>97</v>
      </c>
      <c r="O38" s="1">
        <f>M38-F38</f>
        <v>18</v>
      </c>
      <c r="P38" s="1" t="str">
        <f>IF(B38&lt;=17,"Teen",
IF(B38&lt;=25,"Young Adult",
IF(B38&lt;=35,"Adult",
IF(B38&lt;=50,"Middle Age","Senior"))))</f>
        <v>Senior</v>
      </c>
      <c r="Q38" s="3">
        <f>J38/O38</f>
        <v>1767.7933057503778</v>
      </c>
      <c r="R38" s="5">
        <f>IF(B38&gt;60,1,0)
+ IF(O38&gt;7,1,0)
+ IF(L38="Emergency",1,0)
+ IF(T38="Critical",1,0)</f>
        <v>1</v>
      </c>
      <c r="S38" s="6" t="str">
        <f>IF(R38&lt;=1,"Low",
IF(R38=2,"Medium","High"))</f>
        <v>Low</v>
      </c>
      <c r="T38" s="1" t="s">
        <v>49</v>
      </c>
    </row>
    <row r="39" spans="1:20">
      <c r="A39" s="1" t="s">
        <v>164</v>
      </c>
      <c r="B39" s="1">
        <v>22</v>
      </c>
      <c r="C39" s="1" t="s">
        <v>51</v>
      </c>
      <c r="D39" s="1" t="s">
        <v>62</v>
      </c>
      <c r="E39" s="1" t="s">
        <v>84</v>
      </c>
      <c r="F39" s="2">
        <v>45224</v>
      </c>
      <c r="G39" s="1" t="s">
        <v>165</v>
      </c>
      <c r="H39" s="1" t="s">
        <v>166</v>
      </c>
      <c r="I39" s="1" t="s">
        <v>26</v>
      </c>
      <c r="J39" s="3">
        <v>28540.132776710299</v>
      </c>
      <c r="K39" s="1">
        <v>156</v>
      </c>
      <c r="L39" s="1" t="s">
        <v>42</v>
      </c>
      <c r="M39" s="2">
        <v>45253</v>
      </c>
      <c r="N39" s="1" t="s">
        <v>66</v>
      </c>
      <c r="O39" s="1">
        <f>M39-F39</f>
        <v>29</v>
      </c>
      <c r="P39" s="1" t="str">
        <f>IF(B39&lt;=17,"Teen",
IF(B39&lt;=25,"Young Adult",
IF(B39&lt;=35,"Adult",
IF(B39&lt;=50,"Middle Age","Senior"))))</f>
        <v>Young Adult</v>
      </c>
      <c r="Q39" s="3">
        <f>J39/O39</f>
        <v>984.14250954173451</v>
      </c>
      <c r="R39" s="5">
        <f>IF(B39&gt;60,1,0)
+ IF(O39&gt;7,1,0)
+ IF(L39="Emergency",1,0)
+ IF(T39="Critical",1,0)</f>
        <v>2</v>
      </c>
      <c r="S39" s="6" t="str">
        <f>IF(R39&lt;=1,"Low",
IF(R39=2,"Medium","High"))</f>
        <v>Medium</v>
      </c>
      <c r="T39" s="1" t="s">
        <v>71</v>
      </c>
    </row>
    <row r="40" spans="1:20">
      <c r="A40" s="1" t="s">
        <v>167</v>
      </c>
      <c r="B40" s="1">
        <v>33</v>
      </c>
      <c r="C40" s="1" t="s">
        <v>21</v>
      </c>
      <c r="D40" s="1" t="s">
        <v>91</v>
      </c>
      <c r="E40" s="1" t="s">
        <v>53</v>
      </c>
      <c r="F40" s="2">
        <v>45223</v>
      </c>
      <c r="G40" s="1" t="s">
        <v>168</v>
      </c>
      <c r="H40" s="1" t="s">
        <v>169</v>
      </c>
      <c r="I40" s="1" t="s">
        <v>26</v>
      </c>
      <c r="J40" s="3">
        <v>41787.188127198096</v>
      </c>
      <c r="K40" s="1">
        <v>474</v>
      </c>
      <c r="L40" s="1" t="s">
        <v>37</v>
      </c>
      <c r="M40" s="2">
        <v>45226</v>
      </c>
      <c r="N40" s="1" t="s">
        <v>66</v>
      </c>
      <c r="O40" s="1">
        <f>M40-F40</f>
        <v>3</v>
      </c>
      <c r="P40" s="1" t="str">
        <f>IF(B40&lt;=17,"Teen",
IF(B40&lt;=25,"Young Adult",
IF(B40&lt;=35,"Adult",
IF(B40&lt;=50,"Middle Age","Senior"))))</f>
        <v>Adult</v>
      </c>
      <c r="Q40" s="3">
        <f>J40/O40</f>
        <v>13929.062709066033</v>
      </c>
      <c r="R40" s="5">
        <f>IF(B40&gt;60,1,0)
+ IF(O40&gt;7,1,0)
+ IF(L40="Emergency",1,0)
+ IF(T40="Critical",1,0)</f>
        <v>0</v>
      </c>
      <c r="S40" s="6" t="str">
        <f>IF(R40&lt;=1,"Low",
IF(R40=2,"Medium","High"))</f>
        <v>Low</v>
      </c>
      <c r="T40" s="1" t="s">
        <v>29</v>
      </c>
    </row>
    <row r="41" spans="1:20">
      <c r="A41" s="1" t="s">
        <v>170</v>
      </c>
      <c r="B41" s="1">
        <v>19</v>
      </c>
      <c r="C41" s="1" t="s">
        <v>21</v>
      </c>
      <c r="D41" s="1" t="s">
        <v>91</v>
      </c>
      <c r="E41" s="1" t="s">
        <v>23</v>
      </c>
      <c r="F41" s="2">
        <v>45223</v>
      </c>
      <c r="G41" s="1" t="s">
        <v>171</v>
      </c>
      <c r="H41" s="1" t="s">
        <v>172</v>
      </c>
      <c r="I41" s="1" t="s">
        <v>65</v>
      </c>
      <c r="J41" s="3">
        <v>21361.961804259099</v>
      </c>
      <c r="K41" s="1">
        <v>333</v>
      </c>
      <c r="L41" s="1" t="s">
        <v>37</v>
      </c>
      <c r="M41" s="2">
        <v>45253</v>
      </c>
      <c r="N41" s="1" t="s">
        <v>97</v>
      </c>
      <c r="O41" s="1">
        <f>M41-F41</f>
        <v>30</v>
      </c>
      <c r="P41" s="1" t="str">
        <f>IF(B41&lt;=17,"Teen",
IF(B41&lt;=25,"Young Adult",
IF(B41&lt;=35,"Adult",
IF(B41&lt;=50,"Middle Age","Senior"))))</f>
        <v>Young Adult</v>
      </c>
      <c r="Q41" s="3">
        <f>J41/O41</f>
        <v>712.06539347530327</v>
      </c>
      <c r="R41" s="5">
        <f>IF(B41&gt;60,1,0)
+ IF(O41&gt;7,1,0)
+ IF(L41="Emergency",1,0)
+ IF(T41="Critical",1,0)</f>
        <v>1</v>
      </c>
      <c r="S41" s="6" t="str">
        <f>IF(R41&lt;=1,"Low",
IF(R41=2,"Medium","High"))</f>
        <v>Low</v>
      </c>
      <c r="T41" s="1" t="s">
        <v>29</v>
      </c>
    </row>
    <row r="42" spans="1:20">
      <c r="A42" s="1" t="s">
        <v>173</v>
      </c>
      <c r="B42" s="1">
        <v>83</v>
      </c>
      <c r="C42" s="1" t="s">
        <v>51</v>
      </c>
      <c r="D42" s="1" t="s">
        <v>32</v>
      </c>
      <c r="E42" s="1" t="s">
        <v>84</v>
      </c>
      <c r="F42" s="2">
        <v>45223</v>
      </c>
      <c r="G42" s="1" t="s">
        <v>174</v>
      </c>
      <c r="H42" s="1" t="s">
        <v>175</v>
      </c>
      <c r="I42" s="1" t="s">
        <v>60</v>
      </c>
      <c r="J42" s="3">
        <v>35536.809343670902</v>
      </c>
      <c r="K42" s="1">
        <v>255</v>
      </c>
      <c r="L42" s="1" t="s">
        <v>27</v>
      </c>
      <c r="M42" s="2">
        <v>45233</v>
      </c>
      <c r="N42" s="1" t="s">
        <v>97</v>
      </c>
      <c r="O42" s="1">
        <f>M42-F42</f>
        <v>10</v>
      </c>
      <c r="P42" s="1" t="str">
        <f>IF(B42&lt;=17,"Teen",
IF(B42&lt;=25,"Young Adult",
IF(B42&lt;=35,"Adult",
IF(B42&lt;=50,"Middle Age","Senior"))))</f>
        <v>Senior</v>
      </c>
      <c r="Q42" s="3">
        <f>J42/O42</f>
        <v>3553.6809343670902</v>
      </c>
      <c r="R42" s="5">
        <f>IF(B42&gt;60,1,0)
+ IF(O42&gt;7,1,0)
+ IF(L42="Emergency",1,0)
+ IF(T42="Critical",1,0)</f>
        <v>2</v>
      </c>
      <c r="S42" s="6" t="str">
        <f>IF(R42&lt;=1,"Low",
IF(R42=2,"Medium","High"))</f>
        <v>Medium</v>
      </c>
      <c r="T42" s="1" t="s">
        <v>71</v>
      </c>
    </row>
    <row r="43" spans="1:20">
      <c r="A43" s="1" t="s">
        <v>176</v>
      </c>
      <c r="B43" s="1">
        <v>20</v>
      </c>
      <c r="C43" s="1" t="s">
        <v>51</v>
      </c>
      <c r="D43" s="1" t="s">
        <v>73</v>
      </c>
      <c r="E43" s="1" t="s">
        <v>53</v>
      </c>
      <c r="F43" s="2">
        <v>45223</v>
      </c>
      <c r="G43" s="1" t="s">
        <v>177</v>
      </c>
      <c r="H43" s="1" t="s">
        <v>178</v>
      </c>
      <c r="I43" s="1" t="s">
        <v>56</v>
      </c>
      <c r="J43" s="3">
        <v>8622.9227000289702</v>
      </c>
      <c r="K43" s="1">
        <v>274</v>
      </c>
      <c r="L43" s="1" t="s">
        <v>42</v>
      </c>
      <c r="M43" s="2">
        <v>45243</v>
      </c>
      <c r="N43" s="1" t="s">
        <v>48</v>
      </c>
      <c r="O43" s="1">
        <f>M43-F43</f>
        <v>20</v>
      </c>
      <c r="P43" s="1" t="str">
        <f>IF(B43&lt;=17,"Teen",
IF(B43&lt;=25,"Young Adult",
IF(B43&lt;=35,"Adult",
IF(B43&lt;=50,"Middle Age","Senior"))))</f>
        <v>Young Adult</v>
      </c>
      <c r="Q43" s="3">
        <f>J43/O43</f>
        <v>431.1461350014485</v>
      </c>
      <c r="R43" s="5">
        <f>IF(B43&gt;60,1,0)
+ IF(O43&gt;7,1,0)
+ IF(L43="Emergency",1,0)
+ IF(T43="Critical",1,0)</f>
        <v>2</v>
      </c>
      <c r="S43" s="6" t="str">
        <f>IF(R43&lt;=1,"Low",
IF(R43=2,"Medium","High"))</f>
        <v>Medium</v>
      </c>
      <c r="T43" s="1" t="s">
        <v>71</v>
      </c>
    </row>
    <row r="44" spans="1:20">
      <c r="A44" s="1" t="s">
        <v>179</v>
      </c>
      <c r="B44" s="1">
        <v>56</v>
      </c>
      <c r="C44" s="1" t="s">
        <v>21</v>
      </c>
      <c r="D44" s="1" t="s">
        <v>44</v>
      </c>
      <c r="E44" s="1" t="s">
        <v>74</v>
      </c>
      <c r="F44" s="2">
        <v>45223</v>
      </c>
      <c r="G44" s="1" t="s">
        <v>180</v>
      </c>
      <c r="H44" s="1" t="s">
        <v>181</v>
      </c>
      <c r="I44" s="1" t="s">
        <v>65</v>
      </c>
      <c r="J44" s="3">
        <v>6962.8456202826101</v>
      </c>
      <c r="K44" s="1">
        <v>268</v>
      </c>
      <c r="L44" s="1" t="s">
        <v>37</v>
      </c>
      <c r="M44" s="2">
        <v>45253</v>
      </c>
      <c r="N44" s="1" t="s">
        <v>38</v>
      </c>
      <c r="O44" s="1">
        <f>M44-F44</f>
        <v>30</v>
      </c>
      <c r="P44" s="1" t="str">
        <f>IF(B44&lt;=17,"Teen",
IF(B44&lt;=25,"Young Adult",
IF(B44&lt;=35,"Adult",
IF(B44&lt;=50,"Middle Age","Senior"))))</f>
        <v>Senior</v>
      </c>
      <c r="Q44" s="3">
        <f>J44/O44</f>
        <v>232.09485400942035</v>
      </c>
      <c r="R44" s="5">
        <f>IF(B44&gt;60,1,0)
+ IF(O44&gt;7,1,0)
+ IF(L44="Emergency",1,0)
+ IF(T44="Critical",1,0)</f>
        <v>1</v>
      </c>
      <c r="S44" s="6" t="str">
        <f>IF(R44&lt;=1,"Low",
IF(R44=2,"Medium","High"))</f>
        <v>Low</v>
      </c>
      <c r="T44" s="1" t="s">
        <v>29</v>
      </c>
    </row>
    <row r="45" spans="1:20">
      <c r="A45" s="1" t="s">
        <v>182</v>
      </c>
      <c r="B45" s="1">
        <v>78</v>
      </c>
      <c r="C45" s="1" t="s">
        <v>51</v>
      </c>
      <c r="D45" s="1" t="s">
        <v>91</v>
      </c>
      <c r="E45" s="1" t="s">
        <v>33</v>
      </c>
      <c r="F45" s="2">
        <v>45223</v>
      </c>
      <c r="G45" s="1" t="s">
        <v>183</v>
      </c>
      <c r="H45" s="1" t="s">
        <v>184</v>
      </c>
      <c r="I45" s="1" t="s">
        <v>26</v>
      </c>
      <c r="J45" s="3">
        <v>3210.6162542465099</v>
      </c>
      <c r="K45" s="1">
        <v>214</v>
      </c>
      <c r="L45" s="1" t="s">
        <v>42</v>
      </c>
      <c r="M45" s="2">
        <v>45234</v>
      </c>
      <c r="N45" s="1" t="s">
        <v>97</v>
      </c>
      <c r="O45" s="1">
        <f>M45-F45</f>
        <v>11</v>
      </c>
      <c r="P45" s="1" t="str">
        <f>IF(B45&lt;=17,"Teen",
IF(B45&lt;=25,"Young Adult",
IF(B45&lt;=35,"Adult",
IF(B45&lt;=50,"Middle Age","Senior"))))</f>
        <v>Senior</v>
      </c>
      <c r="Q45" s="3">
        <f>J45/O45</f>
        <v>291.87420493150091</v>
      </c>
      <c r="R45" s="5">
        <f>IF(B45&gt;60,1,0)
+ IF(O45&gt;7,1,0)
+ IF(L45="Emergency",1,0)
+ IF(T45="Critical",1,0)</f>
        <v>3</v>
      </c>
      <c r="S45" s="6" t="str">
        <f>IF(R45&lt;=1,"Low",
IF(R45=2,"Medium","High"))</f>
        <v>High</v>
      </c>
      <c r="T45" s="1" t="s">
        <v>29</v>
      </c>
    </row>
    <row r="46" spans="1:20">
      <c r="A46" s="1" t="s">
        <v>185</v>
      </c>
      <c r="B46" s="1">
        <v>51</v>
      </c>
      <c r="C46" s="1" t="s">
        <v>51</v>
      </c>
      <c r="D46" s="1" t="s">
        <v>52</v>
      </c>
      <c r="E46" s="1" t="s">
        <v>23</v>
      </c>
      <c r="F46" s="2">
        <v>45223</v>
      </c>
      <c r="G46" s="1" t="s">
        <v>186</v>
      </c>
      <c r="H46" s="1" t="s">
        <v>187</v>
      </c>
      <c r="I46" s="1" t="s">
        <v>60</v>
      </c>
      <c r="J46" s="3">
        <v>23314.307677866502</v>
      </c>
      <c r="K46" s="1">
        <v>176</v>
      </c>
      <c r="L46" s="1" t="s">
        <v>27</v>
      </c>
      <c r="M46" s="2">
        <v>45230</v>
      </c>
      <c r="N46" s="1" t="s">
        <v>66</v>
      </c>
      <c r="O46" s="1">
        <f>M46-F46</f>
        <v>7</v>
      </c>
      <c r="P46" s="1" t="str">
        <f>IF(B46&lt;=17,"Teen",
IF(B46&lt;=25,"Young Adult",
IF(B46&lt;=35,"Adult",
IF(B46&lt;=50,"Middle Age","Senior"))))</f>
        <v>Senior</v>
      </c>
      <c r="Q46" s="3">
        <f>J46/O46</f>
        <v>3330.6153825523575</v>
      </c>
      <c r="R46" s="5">
        <f>IF(B46&gt;60,1,0)
+ IF(O46&gt;7,1,0)
+ IF(L46="Emergency",1,0)
+ IF(T46="Critical",1,0)</f>
        <v>0</v>
      </c>
      <c r="S46" s="6" t="str">
        <f>IF(R46&lt;=1,"Low",
IF(R46=2,"Medium","High"))</f>
        <v>Low</v>
      </c>
      <c r="T46" s="1" t="s">
        <v>29</v>
      </c>
    </row>
    <row r="47" spans="1:20">
      <c r="A47" s="1" t="s">
        <v>188</v>
      </c>
      <c r="B47" s="1">
        <v>28</v>
      </c>
      <c r="C47" s="1" t="s">
        <v>21</v>
      </c>
      <c r="D47" s="1" t="s">
        <v>62</v>
      </c>
      <c r="E47" s="1" t="s">
        <v>33</v>
      </c>
      <c r="F47" s="2">
        <v>45223</v>
      </c>
      <c r="G47" s="1" t="s">
        <v>189</v>
      </c>
      <c r="H47" s="1" t="s">
        <v>190</v>
      </c>
      <c r="I47" s="1" t="s">
        <v>60</v>
      </c>
      <c r="J47" s="3">
        <v>47518.052804986102</v>
      </c>
      <c r="K47" s="1">
        <v>197</v>
      </c>
      <c r="L47" s="1" t="s">
        <v>37</v>
      </c>
      <c r="M47" s="2">
        <v>45247</v>
      </c>
      <c r="N47" s="1" t="s">
        <v>48</v>
      </c>
      <c r="O47" s="1">
        <f>M47-F47</f>
        <v>24</v>
      </c>
      <c r="P47" s="1" t="str">
        <f>IF(B47&lt;=17,"Teen",
IF(B47&lt;=25,"Young Adult",
IF(B47&lt;=35,"Adult",
IF(B47&lt;=50,"Middle Age","Senior"))))</f>
        <v>Adult</v>
      </c>
      <c r="Q47" s="3">
        <f>J47/O47</f>
        <v>1979.9188668744209</v>
      </c>
      <c r="R47" s="5">
        <f>IF(B47&gt;60,1,0)
+ IF(O47&gt;7,1,0)
+ IF(L47="Emergency",1,0)
+ IF(T47="Critical",1,0)</f>
        <v>1</v>
      </c>
      <c r="S47" s="6" t="str">
        <f>IF(R47&lt;=1,"Low",
IF(R47=2,"Medium","High"))</f>
        <v>Low</v>
      </c>
      <c r="T47" s="1" t="s">
        <v>29</v>
      </c>
    </row>
    <row r="48" spans="1:20">
      <c r="A48" s="1" t="s">
        <v>191</v>
      </c>
      <c r="B48" s="1">
        <v>49</v>
      </c>
      <c r="C48" s="1" t="s">
        <v>21</v>
      </c>
      <c r="D48" s="1" t="s">
        <v>44</v>
      </c>
      <c r="E48" s="1" t="s">
        <v>33</v>
      </c>
      <c r="F48" s="2">
        <v>45222</v>
      </c>
      <c r="G48" s="1" t="s">
        <v>192</v>
      </c>
      <c r="H48" s="1" t="s">
        <v>193</v>
      </c>
      <c r="I48" s="1" t="s">
        <v>65</v>
      </c>
      <c r="J48" s="3">
        <v>19298.382078962801</v>
      </c>
      <c r="K48" s="1">
        <v>349</v>
      </c>
      <c r="L48" s="1" t="s">
        <v>27</v>
      </c>
      <c r="M48" s="2">
        <v>45251</v>
      </c>
      <c r="N48" s="1" t="s">
        <v>28</v>
      </c>
      <c r="O48" s="1">
        <f>M48-F48</f>
        <v>29</v>
      </c>
      <c r="P48" s="1" t="str">
        <f>IF(B48&lt;=17,"Teen",
IF(B48&lt;=25,"Young Adult",
IF(B48&lt;=35,"Adult",
IF(B48&lt;=50,"Middle Age","Senior"))))</f>
        <v>Middle Age</v>
      </c>
      <c r="Q48" s="3">
        <f>J48/O48</f>
        <v>665.46145099871728</v>
      </c>
      <c r="R48" s="5">
        <f>IF(B48&gt;60,1,0)
+ IF(O48&gt;7,1,0)
+ IF(L48="Emergency",1,0)
+ IF(T48="Critical",1,0)</f>
        <v>1</v>
      </c>
      <c r="S48" s="6" t="str">
        <f>IF(R48&lt;=1,"Low",
IF(R48=2,"Medium","High"))</f>
        <v>Low</v>
      </c>
      <c r="T48" s="1" t="s">
        <v>29</v>
      </c>
    </row>
    <row r="49" spans="1:20">
      <c r="A49" s="1" t="s">
        <v>194</v>
      </c>
      <c r="B49" s="1">
        <v>32</v>
      </c>
      <c r="C49" s="1" t="s">
        <v>51</v>
      </c>
      <c r="D49" s="1" t="s">
        <v>32</v>
      </c>
      <c r="E49" s="1" t="s">
        <v>53</v>
      </c>
      <c r="F49" s="2">
        <v>45222</v>
      </c>
      <c r="G49" s="1" t="s">
        <v>195</v>
      </c>
      <c r="H49" s="1" t="s">
        <v>196</v>
      </c>
      <c r="I49" s="1" t="s">
        <v>36</v>
      </c>
      <c r="J49" s="3">
        <v>43617.181438659201</v>
      </c>
      <c r="K49" s="1">
        <v>469</v>
      </c>
      <c r="L49" s="1" t="s">
        <v>27</v>
      </c>
      <c r="M49" s="2">
        <v>45236</v>
      </c>
      <c r="N49" s="1" t="s">
        <v>28</v>
      </c>
      <c r="O49" s="1">
        <f>M49-F49</f>
        <v>14</v>
      </c>
      <c r="P49" s="1" t="str">
        <f>IF(B49&lt;=17,"Teen",
IF(B49&lt;=25,"Young Adult",
IF(B49&lt;=35,"Adult",
IF(B49&lt;=50,"Middle Age","Senior"))))</f>
        <v>Adult</v>
      </c>
      <c r="Q49" s="3">
        <f>J49/O49</f>
        <v>3115.5129599042289</v>
      </c>
      <c r="R49" s="5">
        <f>IF(B49&gt;60,1,0)
+ IF(O49&gt;7,1,0)
+ IF(L49="Emergency",1,0)
+ IF(T49="Critical",1,0)</f>
        <v>1</v>
      </c>
      <c r="S49" s="6" t="str">
        <f>IF(R49&lt;=1,"Low",
IF(R49=2,"Medium","High"))</f>
        <v>Low</v>
      </c>
      <c r="T49" s="1" t="s">
        <v>29</v>
      </c>
    </row>
    <row r="50" spans="1:20">
      <c r="A50" s="1" t="s">
        <v>197</v>
      </c>
      <c r="B50" s="1">
        <v>33</v>
      </c>
      <c r="C50" s="1" t="s">
        <v>51</v>
      </c>
      <c r="D50" s="1" t="s">
        <v>91</v>
      </c>
      <c r="E50" s="1" t="s">
        <v>33</v>
      </c>
      <c r="F50" s="2">
        <v>45222</v>
      </c>
      <c r="G50" s="1" t="s">
        <v>198</v>
      </c>
      <c r="H50" s="1" t="s">
        <v>199</v>
      </c>
      <c r="I50" s="1" t="s">
        <v>60</v>
      </c>
      <c r="J50" s="3">
        <v>19726.626389849</v>
      </c>
      <c r="K50" s="1">
        <v>179</v>
      </c>
      <c r="L50" s="1" t="s">
        <v>42</v>
      </c>
      <c r="M50" s="2">
        <v>45245</v>
      </c>
      <c r="N50" s="1" t="s">
        <v>28</v>
      </c>
      <c r="O50" s="1">
        <f>M50-F50</f>
        <v>23</v>
      </c>
      <c r="P50" s="1" t="str">
        <f>IF(B50&lt;=17,"Teen",
IF(B50&lt;=25,"Young Adult",
IF(B50&lt;=35,"Adult",
IF(B50&lt;=50,"Middle Age","Senior"))))</f>
        <v>Adult</v>
      </c>
      <c r="Q50" s="3">
        <f>J50/O50</f>
        <v>857.67940825430435</v>
      </c>
      <c r="R50" s="5">
        <f>IF(B50&gt;60,1,0)
+ IF(O50&gt;7,1,0)
+ IF(L50="Emergency",1,0)
+ IF(T50="Critical",1,0)</f>
        <v>2</v>
      </c>
      <c r="S50" s="6" t="str">
        <f>IF(R50&lt;=1,"Low",
IF(R50=2,"Medium","High"))</f>
        <v>Medium</v>
      </c>
      <c r="T50" s="1" t="s">
        <v>29</v>
      </c>
    </row>
    <row r="51" spans="1:20">
      <c r="A51" s="1" t="s">
        <v>200</v>
      </c>
      <c r="B51" s="1">
        <v>49</v>
      </c>
      <c r="C51" s="1" t="s">
        <v>51</v>
      </c>
      <c r="D51" s="1" t="s">
        <v>22</v>
      </c>
      <c r="E51" s="1" t="s">
        <v>23</v>
      </c>
      <c r="F51" s="2">
        <v>45222</v>
      </c>
      <c r="G51" s="1" t="s">
        <v>201</v>
      </c>
      <c r="H51" s="1" t="s">
        <v>202</v>
      </c>
      <c r="I51" s="1" t="s">
        <v>36</v>
      </c>
      <c r="J51" s="3">
        <v>38274.7980342749</v>
      </c>
      <c r="K51" s="1">
        <v>425</v>
      </c>
      <c r="L51" s="1" t="s">
        <v>37</v>
      </c>
      <c r="M51" s="2">
        <v>45235</v>
      </c>
      <c r="N51" s="1" t="s">
        <v>97</v>
      </c>
      <c r="O51" s="1">
        <f>M51-F51</f>
        <v>13</v>
      </c>
      <c r="P51" s="1" t="str">
        <f>IF(B51&lt;=17,"Teen",
IF(B51&lt;=25,"Young Adult",
IF(B51&lt;=35,"Adult",
IF(B51&lt;=50,"Middle Age","Senior"))))</f>
        <v>Middle Age</v>
      </c>
      <c r="Q51" s="3">
        <f>J51/O51</f>
        <v>2944.2152334057614</v>
      </c>
      <c r="R51" s="5">
        <f>IF(B51&gt;60,1,0)
+ IF(O51&gt;7,1,0)
+ IF(L51="Emergency",1,0)
+ IF(T51="Critical",1,0)</f>
        <v>1</v>
      </c>
      <c r="S51" s="6" t="str">
        <f>IF(R51&lt;=1,"Low",
IF(R51=2,"Medium","High"))</f>
        <v>Low</v>
      </c>
      <c r="T51" s="1" t="s">
        <v>49</v>
      </c>
    </row>
    <row r="52" spans="1:20">
      <c r="A52" s="1" t="s">
        <v>203</v>
      </c>
      <c r="B52" s="1">
        <v>40</v>
      </c>
      <c r="C52" s="1" t="s">
        <v>51</v>
      </c>
      <c r="D52" s="1" t="s">
        <v>22</v>
      </c>
      <c r="E52" s="1" t="s">
        <v>23</v>
      </c>
      <c r="F52" s="2">
        <v>45222</v>
      </c>
      <c r="G52" s="1" t="s">
        <v>204</v>
      </c>
      <c r="H52" s="1" t="s">
        <v>205</v>
      </c>
      <c r="I52" s="1" t="s">
        <v>56</v>
      </c>
      <c r="J52" s="3">
        <v>26666.068486565</v>
      </c>
      <c r="K52" s="1">
        <v>227</v>
      </c>
      <c r="L52" s="1" t="s">
        <v>37</v>
      </c>
      <c r="M52" s="2">
        <v>45225</v>
      </c>
      <c r="N52" s="1" t="s">
        <v>28</v>
      </c>
      <c r="O52" s="1">
        <f>M52-F52</f>
        <v>3</v>
      </c>
      <c r="P52" s="1" t="str">
        <f>IF(B52&lt;=17,"Teen",
IF(B52&lt;=25,"Young Adult",
IF(B52&lt;=35,"Adult",
IF(B52&lt;=50,"Middle Age","Senior"))))</f>
        <v>Middle Age</v>
      </c>
      <c r="Q52" s="3">
        <f>J52/O52</f>
        <v>8888.6894955216667</v>
      </c>
      <c r="R52" s="5">
        <f>IF(B52&gt;60,1,0)
+ IF(O52&gt;7,1,0)
+ IF(L52="Emergency",1,0)
+ IF(T52="Critical",1,0)</f>
        <v>0</v>
      </c>
      <c r="S52" s="6" t="str">
        <f>IF(R52&lt;=1,"Low",
IF(R52=2,"Medium","High"))</f>
        <v>Low</v>
      </c>
      <c r="T52" s="1" t="s">
        <v>29</v>
      </c>
    </row>
    <row r="53" spans="1:20">
      <c r="A53" s="1" t="s">
        <v>206</v>
      </c>
      <c r="B53" s="1">
        <v>74</v>
      </c>
      <c r="C53" s="1" t="s">
        <v>51</v>
      </c>
      <c r="D53" s="1" t="s">
        <v>62</v>
      </c>
      <c r="E53" s="1" t="s">
        <v>33</v>
      </c>
      <c r="F53" s="2">
        <v>45222</v>
      </c>
      <c r="G53" s="1" t="s">
        <v>207</v>
      </c>
      <c r="H53" s="1" t="s">
        <v>208</v>
      </c>
      <c r="I53" s="1" t="s">
        <v>36</v>
      </c>
      <c r="J53" s="3">
        <v>22074.3926876199</v>
      </c>
      <c r="K53" s="1">
        <v>222</v>
      </c>
      <c r="L53" s="1" t="s">
        <v>37</v>
      </c>
      <c r="M53" s="2">
        <v>45242</v>
      </c>
      <c r="N53" s="1" t="s">
        <v>48</v>
      </c>
      <c r="O53" s="1">
        <f>M53-F53</f>
        <v>20</v>
      </c>
      <c r="P53" s="1" t="str">
        <f>IF(B53&lt;=17,"Teen",
IF(B53&lt;=25,"Young Adult",
IF(B53&lt;=35,"Adult",
IF(B53&lt;=50,"Middle Age","Senior"))))</f>
        <v>Senior</v>
      </c>
      <c r="Q53" s="3">
        <f>J53/O53</f>
        <v>1103.7196343809951</v>
      </c>
      <c r="R53" s="5">
        <f>IF(B53&gt;60,1,0)
+ IF(O53&gt;7,1,0)
+ IF(L53="Emergency",1,0)
+ IF(T53="Critical",1,0)</f>
        <v>2</v>
      </c>
      <c r="S53" s="6" t="str">
        <f>IF(R53&lt;=1,"Low",
IF(R53=2,"Medium","High"))</f>
        <v>Medium</v>
      </c>
      <c r="T53" s="1" t="s">
        <v>29</v>
      </c>
    </row>
    <row r="54" spans="1:20">
      <c r="A54" s="1" t="s">
        <v>209</v>
      </c>
      <c r="B54" s="1">
        <v>42</v>
      </c>
      <c r="C54" s="1" t="s">
        <v>51</v>
      </c>
      <c r="D54" s="1" t="s">
        <v>44</v>
      </c>
      <c r="E54" s="1" t="s">
        <v>45</v>
      </c>
      <c r="F54" s="2">
        <v>45222</v>
      </c>
      <c r="G54" s="1" t="s">
        <v>210</v>
      </c>
      <c r="H54" s="1" t="s">
        <v>55</v>
      </c>
      <c r="I54" s="1" t="s">
        <v>65</v>
      </c>
      <c r="J54" s="3">
        <v>21289.842765023299</v>
      </c>
      <c r="K54" s="1">
        <v>230</v>
      </c>
      <c r="L54" s="1" t="s">
        <v>42</v>
      </c>
      <c r="M54" s="2">
        <v>45231</v>
      </c>
      <c r="N54" s="1" t="s">
        <v>48</v>
      </c>
      <c r="O54" s="1">
        <f>M54-F54</f>
        <v>9</v>
      </c>
      <c r="P54" s="1" t="str">
        <f>IF(B54&lt;=17,"Teen",
IF(B54&lt;=25,"Young Adult",
IF(B54&lt;=35,"Adult",
IF(B54&lt;=50,"Middle Age","Senior"))))</f>
        <v>Middle Age</v>
      </c>
      <c r="Q54" s="3">
        <f>J54/O54</f>
        <v>2365.5380850025886</v>
      </c>
      <c r="R54" s="5">
        <f>IF(B54&gt;60,1,0)
+ IF(O54&gt;7,1,0)
+ IF(L54="Emergency",1,0)
+ IF(T54="Critical",1,0)</f>
        <v>2</v>
      </c>
      <c r="S54" s="6" t="str">
        <f>IF(R54&lt;=1,"Low",
IF(R54=2,"Medium","High"))</f>
        <v>Medium</v>
      </c>
      <c r="T54" s="1" t="s">
        <v>71</v>
      </c>
    </row>
    <row r="55" spans="1:20">
      <c r="A55" s="1" t="s">
        <v>211</v>
      </c>
      <c r="B55" s="1">
        <v>84</v>
      </c>
      <c r="C55" s="1" t="s">
        <v>51</v>
      </c>
      <c r="D55" s="1" t="s">
        <v>68</v>
      </c>
      <c r="E55" s="1" t="s">
        <v>45</v>
      </c>
      <c r="F55" s="2">
        <v>45221</v>
      </c>
      <c r="G55" s="1" t="s">
        <v>212</v>
      </c>
      <c r="H55" s="1" t="s">
        <v>213</v>
      </c>
      <c r="I55" s="1" t="s">
        <v>26</v>
      </c>
      <c r="J55" s="3">
        <v>17485.032450769901</v>
      </c>
      <c r="K55" s="1">
        <v>199</v>
      </c>
      <c r="L55" s="1" t="s">
        <v>42</v>
      </c>
      <c r="M55" s="2">
        <v>45224</v>
      </c>
      <c r="N55" s="1" t="s">
        <v>66</v>
      </c>
      <c r="O55" s="1">
        <f>M55-F55</f>
        <v>3</v>
      </c>
      <c r="P55" s="1" t="str">
        <f>IF(B55&lt;=17,"Teen",
IF(B55&lt;=25,"Young Adult",
IF(B55&lt;=35,"Adult",
IF(B55&lt;=50,"Middle Age","Senior"))))</f>
        <v>Senior</v>
      </c>
      <c r="Q55" s="3">
        <f>J55/O55</f>
        <v>5828.3441502566338</v>
      </c>
      <c r="R55" s="5">
        <f>IF(B55&gt;60,1,0)
+ IF(O55&gt;7,1,0)
+ IF(L55="Emergency",1,0)
+ IF(T55="Critical",1,0)</f>
        <v>2</v>
      </c>
      <c r="S55" s="6" t="str">
        <f>IF(R55&lt;=1,"Low",
IF(R55=2,"Medium","High"))</f>
        <v>Medium</v>
      </c>
      <c r="T55" s="1" t="s">
        <v>49</v>
      </c>
    </row>
    <row r="56" spans="1:20">
      <c r="A56" s="1" t="s">
        <v>214</v>
      </c>
      <c r="B56" s="1">
        <v>75</v>
      </c>
      <c r="C56" s="1" t="s">
        <v>51</v>
      </c>
      <c r="D56" s="1" t="s">
        <v>62</v>
      </c>
      <c r="E56" s="1" t="s">
        <v>23</v>
      </c>
      <c r="F56" s="2">
        <v>45221</v>
      </c>
      <c r="G56" s="1" t="s">
        <v>215</v>
      </c>
      <c r="H56" s="1" t="s">
        <v>216</v>
      </c>
      <c r="I56" s="1" t="s">
        <v>60</v>
      </c>
      <c r="J56" s="3">
        <v>34897.339312040203</v>
      </c>
      <c r="K56" s="1">
        <v>217</v>
      </c>
      <c r="L56" s="1" t="s">
        <v>42</v>
      </c>
      <c r="M56" s="2">
        <v>45236</v>
      </c>
      <c r="N56" s="1" t="s">
        <v>28</v>
      </c>
      <c r="O56" s="1">
        <f>M56-F56</f>
        <v>15</v>
      </c>
      <c r="P56" s="1" t="str">
        <f>IF(B56&lt;=17,"Teen",
IF(B56&lt;=25,"Young Adult",
IF(B56&lt;=35,"Adult",
IF(B56&lt;=50,"Middle Age","Senior"))))</f>
        <v>Senior</v>
      </c>
      <c r="Q56" s="3">
        <f>J56/O56</f>
        <v>2326.4892874693469</v>
      </c>
      <c r="R56" s="5">
        <f>IF(B56&gt;60,1,0)
+ IF(O56&gt;7,1,0)
+ IF(L56="Emergency",1,0)
+ IF(T56="Critical",1,0)</f>
        <v>3</v>
      </c>
      <c r="S56" s="6" t="str">
        <f>IF(R56&lt;=1,"Low",
IF(R56=2,"Medium","High"))</f>
        <v>High</v>
      </c>
      <c r="T56" s="1" t="s">
        <v>71</v>
      </c>
    </row>
    <row r="57" spans="1:20">
      <c r="A57" s="1" t="s">
        <v>217</v>
      </c>
      <c r="B57" s="1">
        <v>35</v>
      </c>
      <c r="C57" s="1" t="s">
        <v>51</v>
      </c>
      <c r="D57" s="1" t="s">
        <v>22</v>
      </c>
      <c r="E57" s="1" t="s">
        <v>84</v>
      </c>
      <c r="F57" s="2">
        <v>45221</v>
      </c>
      <c r="G57" s="1" t="s">
        <v>218</v>
      </c>
      <c r="H57" s="1" t="s">
        <v>219</v>
      </c>
      <c r="I57" s="1" t="s">
        <v>60</v>
      </c>
      <c r="J57" s="3">
        <v>10105.207379691101</v>
      </c>
      <c r="K57" s="1">
        <v>111</v>
      </c>
      <c r="L57" s="1" t="s">
        <v>27</v>
      </c>
      <c r="M57" s="2">
        <v>45233</v>
      </c>
      <c r="N57" s="1" t="s">
        <v>28</v>
      </c>
      <c r="O57" s="1">
        <f>M57-F57</f>
        <v>12</v>
      </c>
      <c r="P57" s="1" t="str">
        <f>IF(B57&lt;=17,"Teen",
IF(B57&lt;=25,"Young Adult",
IF(B57&lt;=35,"Adult",
IF(B57&lt;=50,"Middle Age","Senior"))))</f>
        <v>Adult</v>
      </c>
      <c r="Q57" s="3">
        <f>J57/O57</f>
        <v>842.10061497425841</v>
      </c>
      <c r="R57" s="5">
        <f>IF(B57&gt;60,1,0)
+ IF(O57&gt;7,1,0)
+ IF(L57="Emergency",1,0)
+ IF(T57="Critical",1,0)</f>
        <v>1</v>
      </c>
      <c r="S57" s="6" t="str">
        <f>IF(R57&lt;=1,"Low",
IF(R57=2,"Medium","High"))</f>
        <v>Low</v>
      </c>
      <c r="T57" s="1" t="s">
        <v>29</v>
      </c>
    </row>
    <row r="58" spans="1:20">
      <c r="A58" s="1" t="s">
        <v>220</v>
      </c>
      <c r="B58" s="1">
        <v>22</v>
      </c>
      <c r="C58" s="1" t="s">
        <v>21</v>
      </c>
      <c r="D58" s="1" t="s">
        <v>32</v>
      </c>
      <c r="E58" s="1" t="s">
        <v>23</v>
      </c>
      <c r="F58" s="2">
        <v>45219</v>
      </c>
      <c r="G58" s="1" t="s">
        <v>221</v>
      </c>
      <c r="H58" s="1" t="s">
        <v>222</v>
      </c>
      <c r="I58" s="1" t="s">
        <v>56</v>
      </c>
      <c r="J58" s="3">
        <v>5517.2145815729</v>
      </c>
      <c r="K58" s="1">
        <v>129</v>
      </c>
      <c r="L58" s="1" t="s">
        <v>37</v>
      </c>
      <c r="M58" s="2">
        <v>45221</v>
      </c>
      <c r="N58" s="1" t="s">
        <v>28</v>
      </c>
      <c r="O58" s="1">
        <f>M58-F58</f>
        <v>2</v>
      </c>
      <c r="P58" s="1" t="str">
        <f>IF(B58&lt;=17,"Teen",
IF(B58&lt;=25,"Young Adult",
IF(B58&lt;=35,"Adult",
IF(B58&lt;=50,"Middle Age","Senior"))))</f>
        <v>Young Adult</v>
      </c>
      <c r="Q58" s="3">
        <f>J58/O58</f>
        <v>2758.60729078645</v>
      </c>
      <c r="R58" s="5">
        <f>IF(B58&gt;60,1,0)
+ IF(O58&gt;7,1,0)
+ IF(L58="Emergency",1,0)
+ IF(T58="Critical",1,0)</f>
        <v>0</v>
      </c>
      <c r="S58" s="6" t="str">
        <f>IF(R58&lt;=1,"Low",
IF(R58=2,"Medium","High"))</f>
        <v>Low</v>
      </c>
      <c r="T58" s="1" t="s">
        <v>29</v>
      </c>
    </row>
    <row r="59" spans="1:20">
      <c r="A59" s="1" t="s">
        <v>223</v>
      </c>
      <c r="B59" s="1">
        <v>59</v>
      </c>
      <c r="C59" s="1" t="s">
        <v>21</v>
      </c>
      <c r="D59" s="1" t="s">
        <v>44</v>
      </c>
      <c r="E59" s="1" t="s">
        <v>53</v>
      </c>
      <c r="F59" s="2">
        <v>45219</v>
      </c>
      <c r="G59" s="1" t="s">
        <v>224</v>
      </c>
      <c r="H59" s="1" t="s">
        <v>225</v>
      </c>
      <c r="I59" s="1" t="s">
        <v>60</v>
      </c>
      <c r="J59" s="3">
        <v>10296.6341934723</v>
      </c>
      <c r="K59" s="1">
        <v>478</v>
      </c>
      <c r="L59" s="1" t="s">
        <v>42</v>
      </c>
      <c r="M59" s="2">
        <v>45241</v>
      </c>
      <c r="N59" s="1" t="s">
        <v>28</v>
      </c>
      <c r="O59" s="1">
        <f>M59-F59</f>
        <v>22</v>
      </c>
      <c r="P59" s="1" t="str">
        <f>IF(B59&lt;=17,"Teen",
IF(B59&lt;=25,"Young Adult",
IF(B59&lt;=35,"Adult",
IF(B59&lt;=50,"Middle Age","Senior"))))</f>
        <v>Senior</v>
      </c>
      <c r="Q59" s="3">
        <f>J59/O59</f>
        <v>468.02882697601365</v>
      </c>
      <c r="R59" s="5">
        <f>IF(B59&gt;60,1,0)
+ IF(O59&gt;7,1,0)
+ IF(L59="Emergency",1,0)
+ IF(T59="Critical",1,0)</f>
        <v>2</v>
      </c>
      <c r="S59" s="6" t="str">
        <f>IF(R59&lt;=1,"Low",
IF(R59=2,"Medium","High"))</f>
        <v>Medium</v>
      </c>
      <c r="T59" s="1" t="s">
        <v>29</v>
      </c>
    </row>
    <row r="60" spans="1:20">
      <c r="A60" s="1" t="s">
        <v>226</v>
      </c>
      <c r="B60" s="1">
        <v>31</v>
      </c>
      <c r="C60" s="1" t="s">
        <v>51</v>
      </c>
      <c r="D60" s="1" t="s">
        <v>32</v>
      </c>
      <c r="E60" s="1" t="s">
        <v>84</v>
      </c>
      <c r="F60" s="2">
        <v>45219</v>
      </c>
      <c r="G60" s="1" t="s">
        <v>227</v>
      </c>
      <c r="H60" s="1" t="s">
        <v>228</v>
      </c>
      <c r="I60" s="1" t="s">
        <v>36</v>
      </c>
      <c r="J60" s="3">
        <v>23226.348462649901</v>
      </c>
      <c r="K60" s="1">
        <v>496</v>
      </c>
      <c r="L60" s="1" t="s">
        <v>37</v>
      </c>
      <c r="M60" s="2">
        <v>45235</v>
      </c>
      <c r="N60" s="1" t="s">
        <v>28</v>
      </c>
      <c r="O60" s="1">
        <f>M60-F60</f>
        <v>16</v>
      </c>
      <c r="P60" s="1" t="str">
        <f>IF(B60&lt;=17,"Teen",
IF(B60&lt;=25,"Young Adult",
IF(B60&lt;=35,"Adult",
IF(B60&lt;=50,"Middle Age","Senior"))))</f>
        <v>Adult</v>
      </c>
      <c r="Q60" s="3">
        <f>J60/O60</f>
        <v>1451.6467789156188</v>
      </c>
      <c r="R60" s="5">
        <f>IF(B60&gt;60,1,0)
+ IF(O60&gt;7,1,0)
+ IF(L60="Emergency",1,0)
+ IF(T60="Critical",1,0)</f>
        <v>1</v>
      </c>
      <c r="S60" s="6" t="str">
        <f>IF(R60&lt;=1,"Low",
IF(R60=2,"Medium","High"))</f>
        <v>Low</v>
      </c>
      <c r="T60" s="1" t="s">
        <v>29</v>
      </c>
    </row>
    <row r="61" spans="1:20">
      <c r="A61" s="1" t="s">
        <v>229</v>
      </c>
      <c r="B61" s="1">
        <v>27</v>
      </c>
      <c r="C61" s="1" t="s">
        <v>51</v>
      </c>
      <c r="D61" s="1" t="s">
        <v>52</v>
      </c>
      <c r="E61" s="1" t="s">
        <v>23</v>
      </c>
      <c r="F61" s="2">
        <v>45219</v>
      </c>
      <c r="G61" s="1" t="s">
        <v>230</v>
      </c>
      <c r="H61" s="1" t="s">
        <v>231</v>
      </c>
      <c r="I61" s="1" t="s">
        <v>60</v>
      </c>
      <c r="J61" s="3">
        <v>24682.994113681201</v>
      </c>
      <c r="K61" s="1">
        <v>428</v>
      </c>
      <c r="L61" s="1" t="s">
        <v>37</v>
      </c>
      <c r="M61" s="2">
        <v>45245</v>
      </c>
      <c r="N61" s="1" t="s">
        <v>48</v>
      </c>
      <c r="O61" s="1">
        <f>M61-F61</f>
        <v>26</v>
      </c>
      <c r="P61" s="1" t="str">
        <f>IF(B61&lt;=17,"Teen",
IF(B61&lt;=25,"Young Adult",
IF(B61&lt;=35,"Adult",
IF(B61&lt;=50,"Middle Age","Senior"))))</f>
        <v>Adult</v>
      </c>
      <c r="Q61" s="3">
        <f>J61/O61</f>
        <v>949.34592744927693</v>
      </c>
      <c r="R61" s="5">
        <f>IF(B61&gt;60,1,0)
+ IF(O61&gt;7,1,0)
+ IF(L61="Emergency",1,0)
+ IF(T61="Critical",1,0)</f>
        <v>1</v>
      </c>
      <c r="S61" s="6" t="str">
        <f>IF(R61&lt;=1,"Low",
IF(R61=2,"Medium","High"))</f>
        <v>Low</v>
      </c>
      <c r="T61" s="1" t="s">
        <v>71</v>
      </c>
    </row>
    <row r="62" spans="1:20">
      <c r="A62" s="1" t="s">
        <v>232</v>
      </c>
      <c r="B62" s="1">
        <v>44</v>
      </c>
      <c r="C62" s="1" t="s">
        <v>21</v>
      </c>
      <c r="D62" s="1" t="s">
        <v>62</v>
      </c>
      <c r="E62" s="1" t="s">
        <v>33</v>
      </c>
      <c r="F62" s="2">
        <v>45219</v>
      </c>
      <c r="G62" s="1" t="s">
        <v>233</v>
      </c>
      <c r="H62" s="1" t="s">
        <v>234</v>
      </c>
      <c r="I62" s="1" t="s">
        <v>26</v>
      </c>
      <c r="J62" s="3">
        <v>46919.172747968099</v>
      </c>
      <c r="K62" s="1">
        <v>443</v>
      </c>
      <c r="L62" s="1" t="s">
        <v>27</v>
      </c>
      <c r="M62" s="2">
        <v>45226</v>
      </c>
      <c r="N62" s="1" t="s">
        <v>38</v>
      </c>
      <c r="O62" s="1">
        <f>M62-F62</f>
        <v>7</v>
      </c>
      <c r="P62" s="1" t="str">
        <f>IF(B62&lt;=17,"Teen",
IF(B62&lt;=25,"Young Adult",
IF(B62&lt;=35,"Adult",
IF(B62&lt;=50,"Middle Age","Senior"))))</f>
        <v>Middle Age</v>
      </c>
      <c r="Q62" s="3">
        <f>J62/O62</f>
        <v>6702.7389639954426</v>
      </c>
      <c r="R62" s="5">
        <f>IF(B62&gt;60,1,0)
+ IF(O62&gt;7,1,0)
+ IF(L62="Emergency",1,0)
+ IF(T62="Critical",1,0)</f>
        <v>0</v>
      </c>
      <c r="S62" s="6" t="str">
        <f>IF(R62&lt;=1,"Low",
IF(R62=2,"Medium","High"))</f>
        <v>Low</v>
      </c>
      <c r="T62" s="1" t="s">
        <v>29</v>
      </c>
    </row>
    <row r="63" spans="1:20">
      <c r="A63" s="1" t="s">
        <v>235</v>
      </c>
      <c r="B63" s="1">
        <v>67</v>
      </c>
      <c r="C63" s="1" t="s">
        <v>51</v>
      </c>
      <c r="D63" s="1" t="s">
        <v>73</v>
      </c>
      <c r="E63" s="1" t="s">
        <v>53</v>
      </c>
      <c r="F63" s="2">
        <v>45218</v>
      </c>
      <c r="G63" s="1" t="s">
        <v>236</v>
      </c>
      <c r="H63" s="1" t="s">
        <v>237</v>
      </c>
      <c r="I63" s="1" t="s">
        <v>36</v>
      </c>
      <c r="J63" s="3">
        <v>12447.9966209823</v>
      </c>
      <c r="K63" s="1">
        <v>202</v>
      </c>
      <c r="L63" s="1" t="s">
        <v>27</v>
      </c>
      <c r="M63" s="2">
        <v>45243</v>
      </c>
      <c r="N63" s="1" t="s">
        <v>38</v>
      </c>
      <c r="O63" s="1">
        <f>M63-F63</f>
        <v>25</v>
      </c>
      <c r="P63" s="1" t="str">
        <f>IF(B63&lt;=17,"Teen",
IF(B63&lt;=25,"Young Adult",
IF(B63&lt;=35,"Adult",
IF(B63&lt;=50,"Middle Age","Senior"))))</f>
        <v>Senior</v>
      </c>
      <c r="Q63" s="3">
        <f>J63/O63</f>
        <v>497.91986483929196</v>
      </c>
      <c r="R63" s="5">
        <f>IF(B63&gt;60,1,0)
+ IF(O63&gt;7,1,0)
+ IF(L63="Emergency",1,0)
+ IF(T63="Critical",1,0)</f>
        <v>2</v>
      </c>
      <c r="S63" s="6" t="str">
        <f>IF(R63&lt;=1,"Low",
IF(R63=2,"Medium","High"))</f>
        <v>Medium</v>
      </c>
      <c r="T63" s="1" t="s">
        <v>49</v>
      </c>
    </row>
    <row r="64" spans="1:20">
      <c r="A64" s="1" t="s">
        <v>238</v>
      </c>
      <c r="B64" s="1">
        <v>51</v>
      </c>
      <c r="C64" s="1" t="s">
        <v>51</v>
      </c>
      <c r="D64" s="1" t="s">
        <v>52</v>
      </c>
      <c r="E64" s="1" t="s">
        <v>45</v>
      </c>
      <c r="F64" s="2">
        <v>45218</v>
      </c>
      <c r="G64" s="1" t="s">
        <v>239</v>
      </c>
      <c r="H64" s="1" t="s">
        <v>240</v>
      </c>
      <c r="I64" s="1" t="s">
        <v>65</v>
      </c>
      <c r="J64" s="3">
        <v>41322.483115374896</v>
      </c>
      <c r="K64" s="1">
        <v>247</v>
      </c>
      <c r="L64" s="1" t="s">
        <v>42</v>
      </c>
      <c r="M64" s="2">
        <v>45219</v>
      </c>
      <c r="N64" s="1" t="s">
        <v>97</v>
      </c>
      <c r="O64" s="1">
        <f>M64-F64</f>
        <v>1</v>
      </c>
      <c r="P64" s="1" t="str">
        <f>IF(B64&lt;=17,"Teen",
IF(B64&lt;=25,"Young Adult",
IF(B64&lt;=35,"Adult",
IF(B64&lt;=50,"Middle Age","Senior"))))</f>
        <v>Senior</v>
      </c>
      <c r="Q64" s="3">
        <f>J64/O64</f>
        <v>41322.483115374896</v>
      </c>
      <c r="R64" s="5">
        <f>IF(B64&gt;60,1,0)
+ IF(O64&gt;7,1,0)
+ IF(L64="Emergency",1,0)
+ IF(T64="Critical",1,0)</f>
        <v>1</v>
      </c>
      <c r="S64" s="6" t="str">
        <f>IF(R64&lt;=1,"Low",
IF(R64=2,"Medium","High"))</f>
        <v>Low</v>
      </c>
      <c r="T64" s="1" t="s">
        <v>29</v>
      </c>
    </row>
    <row r="65" spans="1:20">
      <c r="A65" s="1" t="s">
        <v>241</v>
      </c>
      <c r="B65" s="1">
        <v>20</v>
      </c>
      <c r="C65" s="1" t="s">
        <v>21</v>
      </c>
      <c r="D65" s="1" t="s">
        <v>52</v>
      </c>
      <c r="E65" s="1" t="s">
        <v>33</v>
      </c>
      <c r="F65" s="2">
        <v>45218</v>
      </c>
      <c r="G65" s="1" t="s">
        <v>242</v>
      </c>
      <c r="H65" s="1" t="s">
        <v>243</v>
      </c>
      <c r="I65" s="1" t="s">
        <v>65</v>
      </c>
      <c r="J65" s="3">
        <v>14182.601342858699</v>
      </c>
      <c r="K65" s="1">
        <v>393</v>
      </c>
      <c r="L65" s="1" t="s">
        <v>37</v>
      </c>
      <c r="M65" s="2">
        <v>45243</v>
      </c>
      <c r="N65" s="1" t="s">
        <v>48</v>
      </c>
      <c r="O65" s="1">
        <f>M65-F65</f>
        <v>25</v>
      </c>
      <c r="P65" s="1" t="str">
        <f>IF(B65&lt;=17,"Teen",
IF(B65&lt;=25,"Young Adult",
IF(B65&lt;=35,"Adult",
IF(B65&lt;=50,"Middle Age","Senior"))))</f>
        <v>Young Adult</v>
      </c>
      <c r="Q65" s="3">
        <f>J65/O65</f>
        <v>567.30405371434802</v>
      </c>
      <c r="R65" s="5">
        <f>IF(B65&gt;60,1,0)
+ IF(O65&gt;7,1,0)
+ IF(L65="Emergency",1,0)
+ IF(T65="Critical",1,0)</f>
        <v>1</v>
      </c>
      <c r="S65" s="6" t="str">
        <f>IF(R65&lt;=1,"Low",
IF(R65=2,"Medium","High"))</f>
        <v>Low</v>
      </c>
      <c r="T65" s="1" t="s">
        <v>71</v>
      </c>
    </row>
    <row r="66" spans="1:20">
      <c r="A66" s="1" t="s">
        <v>244</v>
      </c>
      <c r="B66" s="1">
        <v>31</v>
      </c>
      <c r="C66" s="1" t="s">
        <v>21</v>
      </c>
      <c r="D66" s="1" t="s">
        <v>22</v>
      </c>
      <c r="E66" s="1" t="s">
        <v>33</v>
      </c>
      <c r="F66" s="2">
        <v>45218</v>
      </c>
      <c r="G66" s="1" t="s">
        <v>245</v>
      </c>
      <c r="H66" s="1" t="s">
        <v>246</v>
      </c>
      <c r="I66" s="1" t="s">
        <v>36</v>
      </c>
      <c r="J66" s="3">
        <v>42913.035524569699</v>
      </c>
      <c r="K66" s="1">
        <v>269</v>
      </c>
      <c r="L66" s="1" t="s">
        <v>42</v>
      </c>
      <c r="M66" s="2">
        <v>45226</v>
      </c>
      <c r="N66" s="1" t="s">
        <v>28</v>
      </c>
      <c r="O66" s="1">
        <f>M66-F66</f>
        <v>8</v>
      </c>
      <c r="P66" s="1" t="str">
        <f>IF(B66&lt;=17,"Teen",
IF(B66&lt;=25,"Young Adult",
IF(B66&lt;=35,"Adult",
IF(B66&lt;=50,"Middle Age","Senior"))))</f>
        <v>Adult</v>
      </c>
      <c r="Q66" s="3">
        <f>J66/O66</f>
        <v>5364.1294405712124</v>
      </c>
      <c r="R66" s="5">
        <f>IF(B66&gt;60,1,0)
+ IF(O66&gt;7,1,0)
+ IF(L66="Emergency",1,0)
+ IF(T66="Critical",1,0)</f>
        <v>2</v>
      </c>
      <c r="S66" s="6" t="str">
        <f>IF(R66&lt;=1,"Low",
IF(R66=2,"Medium","High"))</f>
        <v>Medium</v>
      </c>
      <c r="T66" s="1" t="s">
        <v>49</v>
      </c>
    </row>
    <row r="67" spans="1:20">
      <c r="A67" s="1" t="s">
        <v>247</v>
      </c>
      <c r="B67" s="1">
        <v>60</v>
      </c>
      <c r="C67" s="1" t="s">
        <v>51</v>
      </c>
      <c r="D67" s="1" t="s">
        <v>73</v>
      </c>
      <c r="E67" s="1" t="s">
        <v>74</v>
      </c>
      <c r="F67" s="2">
        <v>45217</v>
      </c>
      <c r="G67" s="1" t="s">
        <v>248</v>
      </c>
      <c r="H67" s="1" t="s">
        <v>249</v>
      </c>
      <c r="I67" s="1" t="s">
        <v>65</v>
      </c>
      <c r="J67" s="3">
        <v>36081.012362831003</v>
      </c>
      <c r="K67" s="1">
        <v>268</v>
      </c>
      <c r="L67" s="1" t="s">
        <v>42</v>
      </c>
      <c r="M67" s="2">
        <v>45246</v>
      </c>
      <c r="N67" s="1" t="s">
        <v>48</v>
      </c>
      <c r="O67" s="1">
        <f>M67-F67</f>
        <v>29</v>
      </c>
      <c r="P67" s="1" t="str">
        <f>IF(B67&lt;=17,"Teen",
IF(B67&lt;=25,"Young Adult",
IF(B67&lt;=35,"Adult",
IF(B67&lt;=50,"Middle Age","Senior"))))</f>
        <v>Senior</v>
      </c>
      <c r="Q67" s="3">
        <f>J67/O67</f>
        <v>1244.1728400976208</v>
      </c>
      <c r="R67" s="5">
        <f>IF(B67&gt;60,1,0)
+ IF(O67&gt;7,1,0)
+ IF(L67="Emergency",1,0)
+ IF(T67="Critical",1,0)</f>
        <v>2</v>
      </c>
      <c r="S67" s="6" t="str">
        <f>IF(R67&lt;=1,"Low",
IF(R67=2,"Medium","High"))</f>
        <v>Medium</v>
      </c>
      <c r="T67" s="1" t="s">
        <v>71</v>
      </c>
    </row>
    <row r="68" spans="1:20">
      <c r="A68" s="1" t="s">
        <v>250</v>
      </c>
      <c r="B68" s="1">
        <v>76</v>
      </c>
      <c r="C68" s="1" t="s">
        <v>51</v>
      </c>
      <c r="D68" s="1" t="s">
        <v>22</v>
      </c>
      <c r="E68" s="1" t="s">
        <v>84</v>
      </c>
      <c r="F68" s="2">
        <v>45217</v>
      </c>
      <c r="G68" s="1" t="s">
        <v>251</v>
      </c>
      <c r="H68" s="1" t="s">
        <v>252</v>
      </c>
      <c r="I68" s="1" t="s">
        <v>56</v>
      </c>
      <c r="J68" s="3">
        <v>21076.970855308999</v>
      </c>
      <c r="K68" s="1">
        <v>462</v>
      </c>
      <c r="L68" s="1" t="s">
        <v>37</v>
      </c>
      <c r="M68" s="2">
        <v>45244</v>
      </c>
      <c r="N68" s="1" t="s">
        <v>38</v>
      </c>
      <c r="O68" s="1">
        <f>M68-F68</f>
        <v>27</v>
      </c>
      <c r="P68" s="1" t="str">
        <f>IF(B68&lt;=17,"Teen",
IF(B68&lt;=25,"Young Adult",
IF(B68&lt;=35,"Adult",
IF(B68&lt;=50,"Middle Age","Senior"))))</f>
        <v>Senior</v>
      </c>
      <c r="Q68" s="3">
        <f>J68/O68</f>
        <v>780.62855019662959</v>
      </c>
      <c r="R68" s="5">
        <f>IF(B68&gt;60,1,0)
+ IF(O68&gt;7,1,0)
+ IF(L68="Emergency",1,0)
+ IF(T68="Critical",1,0)</f>
        <v>2</v>
      </c>
      <c r="S68" s="6" t="str">
        <f>IF(R68&lt;=1,"Low",
IF(R68=2,"Medium","High"))</f>
        <v>Medium</v>
      </c>
      <c r="T68" s="1" t="s">
        <v>71</v>
      </c>
    </row>
    <row r="69" spans="1:20">
      <c r="A69" s="1" t="s">
        <v>253</v>
      </c>
      <c r="B69" s="1">
        <v>21</v>
      </c>
      <c r="C69" s="1" t="s">
        <v>21</v>
      </c>
      <c r="D69" s="1" t="s">
        <v>62</v>
      </c>
      <c r="E69" s="1" t="s">
        <v>23</v>
      </c>
      <c r="F69" s="2">
        <v>45217</v>
      </c>
      <c r="G69" s="1" t="s">
        <v>254</v>
      </c>
      <c r="H69" s="1" t="s">
        <v>255</v>
      </c>
      <c r="I69" s="1" t="s">
        <v>26</v>
      </c>
      <c r="J69" s="3">
        <v>7874.9356277291599</v>
      </c>
      <c r="K69" s="1">
        <v>152</v>
      </c>
      <c r="L69" s="1" t="s">
        <v>42</v>
      </c>
      <c r="M69" s="2">
        <v>45230</v>
      </c>
      <c r="N69" s="1" t="s">
        <v>97</v>
      </c>
      <c r="O69" s="1">
        <f>M69-F69</f>
        <v>13</v>
      </c>
      <c r="P69" s="1" t="str">
        <f>IF(B69&lt;=17,"Teen",
IF(B69&lt;=25,"Young Adult",
IF(B69&lt;=35,"Adult",
IF(B69&lt;=50,"Middle Age","Senior"))))</f>
        <v>Young Adult</v>
      </c>
      <c r="Q69" s="3">
        <f>J69/O69</f>
        <v>605.76427905608921</v>
      </c>
      <c r="R69" s="5">
        <f>IF(B69&gt;60,1,0)
+ IF(O69&gt;7,1,0)
+ IF(L69="Emergency",1,0)
+ IF(T69="Critical",1,0)</f>
        <v>2</v>
      </c>
      <c r="S69" s="6" t="str">
        <f>IF(R69&lt;=1,"Low",
IF(R69=2,"Medium","High"))</f>
        <v>Medium</v>
      </c>
      <c r="T69" s="1" t="s">
        <v>49</v>
      </c>
    </row>
    <row r="70" spans="1:20">
      <c r="A70" s="1" t="s">
        <v>256</v>
      </c>
      <c r="B70" s="1">
        <v>25</v>
      </c>
      <c r="C70" s="1" t="s">
        <v>51</v>
      </c>
      <c r="D70" s="1" t="s">
        <v>32</v>
      </c>
      <c r="E70" s="1" t="s">
        <v>23</v>
      </c>
      <c r="F70" s="2">
        <v>45217</v>
      </c>
      <c r="G70" s="1" t="s">
        <v>257</v>
      </c>
      <c r="H70" s="1" t="s">
        <v>258</v>
      </c>
      <c r="I70" s="1" t="s">
        <v>65</v>
      </c>
      <c r="J70" s="3">
        <v>28410.247451767002</v>
      </c>
      <c r="K70" s="1">
        <v>469</v>
      </c>
      <c r="L70" s="1" t="s">
        <v>27</v>
      </c>
      <c r="M70" s="2">
        <v>45223</v>
      </c>
      <c r="N70" s="1" t="s">
        <v>66</v>
      </c>
      <c r="O70" s="1">
        <f>M70-F70</f>
        <v>6</v>
      </c>
      <c r="P70" s="1" t="str">
        <f>IF(B70&lt;=17,"Teen",
IF(B70&lt;=25,"Young Adult",
IF(B70&lt;=35,"Adult",
IF(B70&lt;=50,"Middle Age","Senior"))))</f>
        <v>Young Adult</v>
      </c>
      <c r="Q70" s="3">
        <f>J70/O70</f>
        <v>4735.0412419611666</v>
      </c>
      <c r="R70" s="5">
        <f>IF(B70&gt;60,1,0)
+ IF(O70&gt;7,1,0)
+ IF(L70="Emergency",1,0)
+ IF(T70="Critical",1,0)</f>
        <v>0</v>
      </c>
      <c r="S70" s="6" t="str">
        <f>IF(R70&lt;=1,"Low",
IF(R70=2,"Medium","High"))</f>
        <v>Low</v>
      </c>
      <c r="T70" s="1" t="s">
        <v>71</v>
      </c>
    </row>
    <row r="71" spans="1:20">
      <c r="A71" s="1" t="s">
        <v>259</v>
      </c>
      <c r="B71" s="1">
        <v>21</v>
      </c>
      <c r="C71" s="1" t="s">
        <v>21</v>
      </c>
      <c r="D71" s="1" t="s">
        <v>52</v>
      </c>
      <c r="E71" s="1" t="s">
        <v>33</v>
      </c>
      <c r="F71" s="2">
        <v>45217</v>
      </c>
      <c r="G71" s="1" t="s">
        <v>260</v>
      </c>
      <c r="H71" s="1" t="s">
        <v>261</v>
      </c>
      <c r="I71" s="1" t="s">
        <v>36</v>
      </c>
      <c r="J71" s="3">
        <v>15276.258410255999</v>
      </c>
      <c r="K71" s="1">
        <v>218</v>
      </c>
      <c r="L71" s="1" t="s">
        <v>27</v>
      </c>
      <c r="M71" s="2">
        <v>45243</v>
      </c>
      <c r="N71" s="1" t="s">
        <v>97</v>
      </c>
      <c r="O71" s="1">
        <f>M71-F71</f>
        <v>26</v>
      </c>
      <c r="P71" s="1" t="str">
        <f>IF(B71&lt;=17,"Teen",
IF(B71&lt;=25,"Young Adult",
IF(B71&lt;=35,"Adult",
IF(B71&lt;=50,"Middle Age","Senior"))))</f>
        <v>Young Adult</v>
      </c>
      <c r="Q71" s="3">
        <f>J71/O71</f>
        <v>587.54840039446151</v>
      </c>
      <c r="R71" s="5">
        <f>IF(B71&gt;60,1,0)
+ IF(O71&gt;7,1,0)
+ IF(L71="Emergency",1,0)
+ IF(T71="Critical",1,0)</f>
        <v>1</v>
      </c>
      <c r="S71" s="6" t="str">
        <f>IF(R71&lt;=1,"Low",
IF(R71=2,"Medium","High"))</f>
        <v>Low</v>
      </c>
      <c r="T71" s="1" t="s">
        <v>49</v>
      </c>
    </row>
    <row r="72" spans="1:20">
      <c r="A72" s="1" t="s">
        <v>262</v>
      </c>
      <c r="B72" s="1">
        <v>39</v>
      </c>
      <c r="C72" s="1" t="s">
        <v>21</v>
      </c>
      <c r="D72" s="1" t="s">
        <v>32</v>
      </c>
      <c r="E72" s="1" t="s">
        <v>23</v>
      </c>
      <c r="F72" s="2">
        <v>45216</v>
      </c>
      <c r="G72" s="1" t="s">
        <v>263</v>
      </c>
      <c r="H72" s="1" t="s">
        <v>264</v>
      </c>
      <c r="I72" s="1" t="s">
        <v>60</v>
      </c>
      <c r="J72" s="3">
        <v>18193.274764804199</v>
      </c>
      <c r="K72" s="1">
        <v>183</v>
      </c>
      <c r="L72" s="1" t="s">
        <v>27</v>
      </c>
      <c r="M72" s="2">
        <v>45226</v>
      </c>
      <c r="N72" s="1" t="s">
        <v>38</v>
      </c>
      <c r="O72" s="1">
        <f>M72-F72</f>
        <v>10</v>
      </c>
      <c r="P72" s="1" t="str">
        <f>IF(B72&lt;=17,"Teen",
IF(B72&lt;=25,"Young Adult",
IF(B72&lt;=35,"Adult",
IF(B72&lt;=50,"Middle Age","Senior"))))</f>
        <v>Middle Age</v>
      </c>
      <c r="Q72" s="3">
        <f>J72/O72</f>
        <v>1819.3274764804198</v>
      </c>
      <c r="R72" s="5">
        <f>IF(B72&gt;60,1,0)
+ IF(O72&gt;7,1,0)
+ IF(L72="Emergency",1,0)
+ IF(T72="Critical",1,0)</f>
        <v>1</v>
      </c>
      <c r="S72" s="6" t="str">
        <f>IF(R72&lt;=1,"Low",
IF(R72=2,"Medium","High"))</f>
        <v>Low</v>
      </c>
      <c r="T72" s="1" t="s">
        <v>49</v>
      </c>
    </row>
    <row r="73" spans="1:20">
      <c r="A73" s="1" t="s">
        <v>265</v>
      </c>
      <c r="B73" s="1">
        <v>38</v>
      </c>
      <c r="C73" s="1" t="s">
        <v>51</v>
      </c>
      <c r="D73" s="1" t="s">
        <v>52</v>
      </c>
      <c r="E73" s="1" t="s">
        <v>45</v>
      </c>
      <c r="F73" s="2">
        <v>45216</v>
      </c>
      <c r="G73" s="1" t="s">
        <v>266</v>
      </c>
      <c r="H73" s="1" t="s">
        <v>267</v>
      </c>
      <c r="I73" s="1" t="s">
        <v>36</v>
      </c>
      <c r="J73" s="3">
        <v>9109.4673330362893</v>
      </c>
      <c r="K73" s="1">
        <v>119</v>
      </c>
      <c r="L73" s="1" t="s">
        <v>42</v>
      </c>
      <c r="M73" s="2">
        <v>45236</v>
      </c>
      <c r="N73" s="1" t="s">
        <v>28</v>
      </c>
      <c r="O73" s="1">
        <f>M73-F73</f>
        <v>20</v>
      </c>
      <c r="P73" s="1" t="str">
        <f>IF(B73&lt;=17,"Teen",
IF(B73&lt;=25,"Young Adult",
IF(B73&lt;=35,"Adult",
IF(B73&lt;=50,"Middle Age","Senior"))))</f>
        <v>Middle Age</v>
      </c>
      <c r="Q73" s="3">
        <f>J73/O73</f>
        <v>455.47336665181444</v>
      </c>
      <c r="R73" s="5">
        <f>IF(B73&gt;60,1,0)
+ IF(O73&gt;7,1,0)
+ IF(L73="Emergency",1,0)
+ IF(T73="Critical",1,0)</f>
        <v>2</v>
      </c>
      <c r="S73" s="6" t="str">
        <f>IF(R73&lt;=1,"Low",
IF(R73=2,"Medium","High"))</f>
        <v>Medium</v>
      </c>
      <c r="T73" s="1" t="s">
        <v>29</v>
      </c>
    </row>
    <row r="74" spans="1:20">
      <c r="A74" s="1" t="s">
        <v>268</v>
      </c>
      <c r="B74" s="1">
        <v>71</v>
      </c>
      <c r="C74" s="1" t="s">
        <v>21</v>
      </c>
      <c r="D74" s="1" t="s">
        <v>91</v>
      </c>
      <c r="E74" s="1" t="s">
        <v>84</v>
      </c>
      <c r="F74" s="2">
        <v>45216</v>
      </c>
      <c r="G74" s="1" t="s">
        <v>269</v>
      </c>
      <c r="H74" s="1" t="s">
        <v>270</v>
      </c>
      <c r="I74" s="1" t="s">
        <v>60</v>
      </c>
      <c r="J74" s="3">
        <v>14200.797919156599</v>
      </c>
      <c r="K74" s="1">
        <v>217</v>
      </c>
      <c r="L74" s="1" t="s">
        <v>37</v>
      </c>
      <c r="M74" s="2">
        <v>45241</v>
      </c>
      <c r="N74" s="1" t="s">
        <v>97</v>
      </c>
      <c r="O74" s="1">
        <f>M74-F74</f>
        <v>25</v>
      </c>
      <c r="P74" s="1" t="str">
        <f>IF(B74&lt;=17,"Teen",
IF(B74&lt;=25,"Young Adult",
IF(B74&lt;=35,"Adult",
IF(B74&lt;=50,"Middle Age","Senior"))))</f>
        <v>Senior</v>
      </c>
      <c r="Q74" s="3">
        <f>J74/O74</f>
        <v>568.03191676626398</v>
      </c>
      <c r="R74" s="5">
        <f>IF(B74&gt;60,1,0)
+ IF(O74&gt;7,1,0)
+ IF(L74="Emergency",1,0)
+ IF(T74="Critical",1,0)</f>
        <v>2</v>
      </c>
      <c r="S74" s="6" t="str">
        <f>IF(R74&lt;=1,"Low",
IF(R74=2,"Medium","High"))</f>
        <v>Medium</v>
      </c>
      <c r="T74" s="1" t="s">
        <v>49</v>
      </c>
    </row>
    <row r="75" spans="1:20">
      <c r="A75" s="1" t="s">
        <v>271</v>
      </c>
      <c r="B75" s="1">
        <v>58</v>
      </c>
      <c r="C75" s="1" t="s">
        <v>21</v>
      </c>
      <c r="D75" s="1" t="s">
        <v>68</v>
      </c>
      <c r="E75" s="1" t="s">
        <v>84</v>
      </c>
      <c r="F75" s="2">
        <v>45216</v>
      </c>
      <c r="G75" s="1" t="s">
        <v>272</v>
      </c>
      <c r="H75" s="1" t="s">
        <v>273</v>
      </c>
      <c r="I75" s="1" t="s">
        <v>56</v>
      </c>
      <c r="J75" s="3">
        <v>41937.626997377898</v>
      </c>
      <c r="K75" s="1">
        <v>196</v>
      </c>
      <c r="L75" s="1" t="s">
        <v>42</v>
      </c>
      <c r="M75" s="2">
        <v>45232</v>
      </c>
      <c r="N75" s="1" t="s">
        <v>66</v>
      </c>
      <c r="O75" s="1">
        <f>M75-F75</f>
        <v>16</v>
      </c>
      <c r="P75" s="1" t="str">
        <f>IF(B75&lt;=17,"Teen",
IF(B75&lt;=25,"Young Adult",
IF(B75&lt;=35,"Adult",
IF(B75&lt;=50,"Middle Age","Senior"))))</f>
        <v>Senior</v>
      </c>
      <c r="Q75" s="3">
        <f>J75/O75</f>
        <v>2621.1016873361186</v>
      </c>
      <c r="R75" s="5">
        <f>IF(B75&gt;60,1,0)
+ IF(O75&gt;7,1,0)
+ IF(L75="Emergency",1,0)
+ IF(T75="Critical",1,0)</f>
        <v>2</v>
      </c>
      <c r="S75" s="6" t="str">
        <f>IF(R75&lt;=1,"Low",
IF(R75=2,"Medium","High"))</f>
        <v>Medium</v>
      </c>
      <c r="T75" s="1" t="s">
        <v>71</v>
      </c>
    </row>
    <row r="76" spans="1:20">
      <c r="A76" s="1" t="s">
        <v>274</v>
      </c>
      <c r="B76" s="1">
        <v>31</v>
      </c>
      <c r="C76" s="1" t="s">
        <v>51</v>
      </c>
      <c r="D76" s="1" t="s">
        <v>73</v>
      </c>
      <c r="E76" s="1" t="s">
        <v>84</v>
      </c>
      <c r="F76" s="2">
        <v>45216</v>
      </c>
      <c r="G76" s="1" t="s">
        <v>275</v>
      </c>
      <c r="H76" s="1" t="s">
        <v>276</v>
      </c>
      <c r="I76" s="1" t="s">
        <v>26</v>
      </c>
      <c r="J76" s="3">
        <v>22962.3184969504</v>
      </c>
      <c r="K76" s="1">
        <v>101</v>
      </c>
      <c r="L76" s="1" t="s">
        <v>27</v>
      </c>
      <c r="M76" s="2">
        <v>45226</v>
      </c>
      <c r="N76" s="1" t="s">
        <v>97</v>
      </c>
      <c r="O76" s="1">
        <f>M76-F76</f>
        <v>10</v>
      </c>
      <c r="P76" s="1" t="str">
        <f>IF(B76&lt;=17,"Teen",
IF(B76&lt;=25,"Young Adult",
IF(B76&lt;=35,"Adult",
IF(B76&lt;=50,"Middle Age","Senior"))))</f>
        <v>Adult</v>
      </c>
      <c r="Q76" s="3">
        <f>J76/O76</f>
        <v>2296.2318496950402</v>
      </c>
      <c r="R76" s="5">
        <f>IF(B76&gt;60,1,0)
+ IF(O76&gt;7,1,0)
+ IF(L76="Emergency",1,0)
+ IF(T76="Critical",1,0)</f>
        <v>1</v>
      </c>
      <c r="S76" s="6" t="str">
        <f>IF(R76&lt;=1,"Low",
IF(R76=2,"Medium","High"))</f>
        <v>Low</v>
      </c>
      <c r="T76" s="1" t="s">
        <v>29</v>
      </c>
    </row>
    <row r="77" spans="1:20">
      <c r="A77" s="1" t="s">
        <v>277</v>
      </c>
      <c r="B77" s="1">
        <v>72</v>
      </c>
      <c r="C77" s="1" t="s">
        <v>51</v>
      </c>
      <c r="D77" s="1" t="s">
        <v>44</v>
      </c>
      <c r="E77" s="1" t="s">
        <v>74</v>
      </c>
      <c r="F77" s="2">
        <v>45216</v>
      </c>
      <c r="G77" s="1" t="s">
        <v>278</v>
      </c>
      <c r="H77" s="1" t="s">
        <v>279</v>
      </c>
      <c r="I77" s="1" t="s">
        <v>26</v>
      </c>
      <c r="J77" s="3">
        <v>2785.6951543200398</v>
      </c>
      <c r="K77" s="1">
        <v>319</v>
      </c>
      <c r="L77" s="1" t="s">
        <v>42</v>
      </c>
      <c r="M77" s="2">
        <v>45241</v>
      </c>
      <c r="N77" s="1" t="s">
        <v>38</v>
      </c>
      <c r="O77" s="1">
        <f>M77-F77</f>
        <v>25</v>
      </c>
      <c r="P77" s="1" t="str">
        <f>IF(B77&lt;=17,"Teen",
IF(B77&lt;=25,"Young Adult",
IF(B77&lt;=35,"Adult",
IF(B77&lt;=50,"Middle Age","Senior"))))</f>
        <v>Senior</v>
      </c>
      <c r="Q77" s="3">
        <f>J77/O77</f>
        <v>111.4278061728016</v>
      </c>
      <c r="R77" s="5">
        <f>IF(B77&gt;60,1,0)
+ IF(O77&gt;7,1,0)
+ IF(L77="Emergency",1,0)
+ IF(T77="Critical",1,0)</f>
        <v>3</v>
      </c>
      <c r="S77" s="6" t="str">
        <f>IF(R77&lt;=1,"Low",
IF(R77=2,"Medium","High"))</f>
        <v>High</v>
      </c>
      <c r="T77" s="1" t="s">
        <v>71</v>
      </c>
    </row>
    <row r="78" spans="1:20">
      <c r="A78" s="1" t="s">
        <v>280</v>
      </c>
      <c r="B78" s="1">
        <v>74</v>
      </c>
      <c r="C78" s="1" t="s">
        <v>51</v>
      </c>
      <c r="D78" s="1" t="s">
        <v>73</v>
      </c>
      <c r="E78" s="1" t="s">
        <v>84</v>
      </c>
      <c r="F78" s="2">
        <v>45216</v>
      </c>
      <c r="G78" s="1" t="s">
        <v>281</v>
      </c>
      <c r="H78" s="1" t="s">
        <v>282</v>
      </c>
      <c r="I78" s="1" t="s">
        <v>65</v>
      </c>
      <c r="J78" s="3">
        <v>14573.728385426301</v>
      </c>
      <c r="K78" s="1">
        <v>456</v>
      </c>
      <c r="L78" s="1" t="s">
        <v>42</v>
      </c>
      <c r="M78" s="2">
        <v>45246</v>
      </c>
      <c r="N78" s="1" t="s">
        <v>38</v>
      </c>
      <c r="O78" s="1">
        <f>M78-F78</f>
        <v>30</v>
      </c>
      <c r="P78" s="1" t="str">
        <f>IF(B78&lt;=17,"Teen",
IF(B78&lt;=25,"Young Adult",
IF(B78&lt;=35,"Adult",
IF(B78&lt;=50,"Middle Age","Senior"))))</f>
        <v>Senior</v>
      </c>
      <c r="Q78" s="3">
        <f>J78/O78</f>
        <v>485.79094618087669</v>
      </c>
      <c r="R78" s="5">
        <f>IF(B78&gt;60,1,0)
+ IF(O78&gt;7,1,0)
+ IF(L78="Emergency",1,0)
+ IF(T78="Critical",1,0)</f>
        <v>3</v>
      </c>
      <c r="S78" s="6" t="str">
        <f>IF(R78&lt;=1,"Low",
IF(R78=2,"Medium","High"))</f>
        <v>High</v>
      </c>
      <c r="T78" s="1" t="s">
        <v>71</v>
      </c>
    </row>
    <row r="79" spans="1:20">
      <c r="A79" s="1" t="s">
        <v>283</v>
      </c>
      <c r="B79" s="1">
        <v>31</v>
      </c>
      <c r="C79" s="1" t="s">
        <v>51</v>
      </c>
      <c r="D79" s="1" t="s">
        <v>32</v>
      </c>
      <c r="E79" s="1" t="s">
        <v>84</v>
      </c>
      <c r="F79" s="2">
        <v>45216</v>
      </c>
      <c r="G79" s="1" t="s">
        <v>284</v>
      </c>
      <c r="H79" s="1" t="s">
        <v>285</v>
      </c>
      <c r="I79" s="1" t="s">
        <v>56</v>
      </c>
      <c r="J79" s="3">
        <v>46425.523942628497</v>
      </c>
      <c r="K79" s="1">
        <v>474</v>
      </c>
      <c r="L79" s="1" t="s">
        <v>37</v>
      </c>
      <c r="M79" s="2">
        <v>45217</v>
      </c>
      <c r="N79" s="1" t="s">
        <v>48</v>
      </c>
      <c r="O79" s="1">
        <f>M79-F79</f>
        <v>1</v>
      </c>
      <c r="P79" s="1" t="str">
        <f>IF(B79&lt;=17,"Teen",
IF(B79&lt;=25,"Young Adult",
IF(B79&lt;=35,"Adult",
IF(B79&lt;=50,"Middle Age","Senior"))))</f>
        <v>Adult</v>
      </c>
      <c r="Q79" s="3">
        <f>J79/O79</f>
        <v>46425.523942628497</v>
      </c>
      <c r="R79" s="5">
        <f>IF(B79&gt;60,1,0)
+ IF(O79&gt;7,1,0)
+ IF(L79="Emergency",1,0)
+ IF(T79="Critical",1,0)</f>
        <v>0</v>
      </c>
      <c r="S79" s="6" t="str">
        <f>IF(R79&lt;=1,"Low",
IF(R79=2,"Medium","High"))</f>
        <v>Low</v>
      </c>
      <c r="T79" s="1" t="s">
        <v>49</v>
      </c>
    </row>
    <row r="80" spans="1:20">
      <c r="A80" s="1" t="s">
        <v>286</v>
      </c>
      <c r="B80" s="1">
        <v>80</v>
      </c>
      <c r="C80" s="1" t="s">
        <v>21</v>
      </c>
      <c r="D80" s="1" t="s">
        <v>68</v>
      </c>
      <c r="E80" s="1" t="s">
        <v>45</v>
      </c>
      <c r="F80" s="2">
        <v>45216</v>
      </c>
      <c r="G80" s="1" t="s">
        <v>287</v>
      </c>
      <c r="H80" s="1" t="s">
        <v>288</v>
      </c>
      <c r="I80" s="1" t="s">
        <v>56</v>
      </c>
      <c r="J80" s="3">
        <v>40837.9125009489</v>
      </c>
      <c r="K80" s="1">
        <v>150</v>
      </c>
      <c r="L80" s="1" t="s">
        <v>42</v>
      </c>
      <c r="M80" s="2">
        <v>45243</v>
      </c>
      <c r="N80" s="1" t="s">
        <v>38</v>
      </c>
      <c r="O80" s="1">
        <f>M80-F80</f>
        <v>27</v>
      </c>
      <c r="P80" s="1" t="str">
        <f>IF(B80&lt;=17,"Teen",
IF(B80&lt;=25,"Young Adult",
IF(B80&lt;=35,"Adult",
IF(B80&lt;=50,"Middle Age","Senior"))))</f>
        <v>Senior</v>
      </c>
      <c r="Q80" s="3">
        <f>J80/O80</f>
        <v>1512.5152778129222</v>
      </c>
      <c r="R80" s="5">
        <f>IF(B80&gt;60,1,0)
+ IF(O80&gt;7,1,0)
+ IF(L80="Emergency",1,0)
+ IF(T80="Critical",1,0)</f>
        <v>3</v>
      </c>
      <c r="S80" s="6" t="str">
        <f>IF(R80&lt;=1,"Low",
IF(R80=2,"Medium","High"))</f>
        <v>High</v>
      </c>
      <c r="T80" s="1" t="s">
        <v>71</v>
      </c>
    </row>
    <row r="81" spans="1:20">
      <c r="A81" s="1" t="s">
        <v>289</v>
      </c>
      <c r="B81" s="1">
        <v>81</v>
      </c>
      <c r="C81" s="1" t="s">
        <v>51</v>
      </c>
      <c r="D81" s="1" t="s">
        <v>73</v>
      </c>
      <c r="E81" s="1" t="s">
        <v>53</v>
      </c>
      <c r="F81" s="2">
        <v>45216</v>
      </c>
      <c r="G81" s="1" t="s">
        <v>290</v>
      </c>
      <c r="H81" s="1" t="s">
        <v>291</v>
      </c>
      <c r="I81" s="1" t="s">
        <v>60</v>
      </c>
      <c r="J81" s="3">
        <v>33281.047369785003</v>
      </c>
      <c r="K81" s="1">
        <v>130</v>
      </c>
      <c r="L81" s="1" t="s">
        <v>27</v>
      </c>
      <c r="M81" s="2">
        <v>45236</v>
      </c>
      <c r="N81" s="1" t="s">
        <v>38</v>
      </c>
      <c r="O81" s="1">
        <f>M81-F81</f>
        <v>20</v>
      </c>
      <c r="P81" s="1" t="str">
        <f>IF(B81&lt;=17,"Teen",
IF(B81&lt;=25,"Young Adult",
IF(B81&lt;=35,"Adult",
IF(B81&lt;=50,"Middle Age","Senior"))))</f>
        <v>Senior</v>
      </c>
      <c r="Q81" s="3">
        <f>J81/O81</f>
        <v>1664.0523684892501</v>
      </c>
      <c r="R81" s="5">
        <f>IF(B81&gt;60,1,0)
+ IF(O81&gt;7,1,0)
+ IF(L81="Emergency",1,0)
+ IF(T81="Critical",1,0)</f>
        <v>2</v>
      </c>
      <c r="S81" s="6" t="str">
        <f>IF(R81&lt;=1,"Low",
IF(R81=2,"Medium","High"))</f>
        <v>Medium</v>
      </c>
      <c r="T81" s="1" t="s">
        <v>49</v>
      </c>
    </row>
    <row r="82" spans="1:20">
      <c r="A82" s="1" t="s">
        <v>292</v>
      </c>
      <c r="B82" s="1">
        <v>61</v>
      </c>
      <c r="C82" s="1" t="s">
        <v>51</v>
      </c>
      <c r="D82" s="1" t="s">
        <v>44</v>
      </c>
      <c r="E82" s="1" t="s">
        <v>33</v>
      </c>
      <c r="F82" s="2">
        <v>45216</v>
      </c>
      <c r="G82" s="1" t="s">
        <v>293</v>
      </c>
      <c r="H82" s="1" t="s">
        <v>294</v>
      </c>
      <c r="I82" s="1" t="s">
        <v>36</v>
      </c>
      <c r="J82" s="3">
        <v>17421.461555313901</v>
      </c>
      <c r="K82" s="1">
        <v>251</v>
      </c>
      <c r="L82" s="1" t="s">
        <v>27</v>
      </c>
      <c r="M82" s="2">
        <v>45242</v>
      </c>
      <c r="N82" s="1" t="s">
        <v>28</v>
      </c>
      <c r="O82" s="1">
        <f>M82-F82</f>
        <v>26</v>
      </c>
      <c r="P82" s="1" t="str">
        <f>IF(B82&lt;=17,"Teen",
IF(B82&lt;=25,"Young Adult",
IF(B82&lt;=35,"Adult",
IF(B82&lt;=50,"Middle Age","Senior"))))</f>
        <v>Senior</v>
      </c>
      <c r="Q82" s="3">
        <f>J82/O82</f>
        <v>670.05621366591924</v>
      </c>
      <c r="R82" s="5">
        <f>IF(B82&gt;60,1,0)
+ IF(O82&gt;7,1,0)
+ IF(L82="Emergency",1,0)
+ IF(T82="Critical",1,0)</f>
        <v>2</v>
      </c>
      <c r="S82" s="6" t="str">
        <f>IF(R82&lt;=1,"Low",
IF(R82=2,"Medium","High"))</f>
        <v>Medium</v>
      </c>
      <c r="T82" s="1" t="s">
        <v>71</v>
      </c>
    </row>
    <row r="83" spans="1:20">
      <c r="A83" s="1" t="s">
        <v>295</v>
      </c>
      <c r="B83" s="1">
        <v>81</v>
      </c>
      <c r="C83" s="1" t="s">
        <v>51</v>
      </c>
      <c r="D83" s="1" t="s">
        <v>32</v>
      </c>
      <c r="E83" s="1" t="s">
        <v>53</v>
      </c>
      <c r="F83" s="2">
        <v>45215</v>
      </c>
      <c r="G83" s="1" t="s">
        <v>296</v>
      </c>
      <c r="H83" s="1" t="s">
        <v>297</v>
      </c>
      <c r="I83" s="1" t="s">
        <v>26</v>
      </c>
      <c r="J83" s="3">
        <v>42494.658488975401</v>
      </c>
      <c r="K83" s="1">
        <v>180</v>
      </c>
      <c r="L83" s="1" t="s">
        <v>37</v>
      </c>
      <c r="M83" s="2">
        <v>45228</v>
      </c>
      <c r="N83" s="1" t="s">
        <v>48</v>
      </c>
      <c r="O83" s="1">
        <f>M83-F83</f>
        <v>13</v>
      </c>
      <c r="P83" s="1" t="str">
        <f>IF(B83&lt;=17,"Teen",
IF(B83&lt;=25,"Young Adult",
IF(B83&lt;=35,"Adult",
IF(B83&lt;=50,"Middle Age","Senior"))))</f>
        <v>Senior</v>
      </c>
      <c r="Q83" s="3">
        <f>J83/O83</f>
        <v>3268.8198837673385</v>
      </c>
      <c r="R83" s="5">
        <f>IF(B83&gt;60,1,0)
+ IF(O83&gt;7,1,0)
+ IF(L83="Emergency",1,0)
+ IF(T83="Critical",1,0)</f>
        <v>2</v>
      </c>
      <c r="S83" s="6" t="str">
        <f>IF(R83&lt;=1,"Low",
IF(R83=2,"Medium","High"))</f>
        <v>Medium</v>
      </c>
      <c r="T83" s="1" t="s">
        <v>29</v>
      </c>
    </row>
    <row r="84" spans="1:20">
      <c r="A84" s="1" t="s">
        <v>298</v>
      </c>
      <c r="B84" s="1">
        <v>59</v>
      </c>
      <c r="C84" s="1" t="s">
        <v>51</v>
      </c>
      <c r="D84" s="1" t="s">
        <v>91</v>
      </c>
      <c r="E84" s="1" t="s">
        <v>53</v>
      </c>
      <c r="F84" s="2">
        <v>45215</v>
      </c>
      <c r="G84" s="1" t="s">
        <v>299</v>
      </c>
      <c r="H84" s="1" t="s">
        <v>300</v>
      </c>
      <c r="I84" s="1" t="s">
        <v>36</v>
      </c>
      <c r="J84" s="3">
        <v>39747.999084269002</v>
      </c>
      <c r="K84" s="1">
        <v>156</v>
      </c>
      <c r="L84" s="1" t="s">
        <v>27</v>
      </c>
      <c r="M84" s="2">
        <v>45218</v>
      </c>
      <c r="N84" s="1" t="s">
        <v>97</v>
      </c>
      <c r="O84" s="1">
        <f>M84-F84</f>
        <v>3</v>
      </c>
      <c r="P84" s="1" t="str">
        <f>IF(B84&lt;=17,"Teen",
IF(B84&lt;=25,"Young Adult",
IF(B84&lt;=35,"Adult",
IF(B84&lt;=50,"Middle Age","Senior"))))</f>
        <v>Senior</v>
      </c>
      <c r="Q84" s="3">
        <f>J84/O84</f>
        <v>13249.333028089668</v>
      </c>
      <c r="R84" s="5">
        <f>IF(B84&gt;60,1,0)
+ IF(O84&gt;7,1,0)
+ IF(L84="Emergency",1,0)
+ IF(T84="Critical",1,0)</f>
        <v>0</v>
      </c>
      <c r="S84" s="6" t="str">
        <f>IF(R84&lt;=1,"Low",
IF(R84=2,"Medium","High"))</f>
        <v>Low</v>
      </c>
      <c r="T84" s="1" t="s">
        <v>29</v>
      </c>
    </row>
    <row r="85" spans="1:20">
      <c r="A85" s="1" t="s">
        <v>301</v>
      </c>
      <c r="B85" s="1">
        <v>26</v>
      </c>
      <c r="C85" s="1" t="s">
        <v>21</v>
      </c>
      <c r="D85" s="1" t="s">
        <v>73</v>
      </c>
      <c r="E85" s="1" t="s">
        <v>45</v>
      </c>
      <c r="F85" s="2">
        <v>45215</v>
      </c>
      <c r="G85" s="1" t="s">
        <v>302</v>
      </c>
      <c r="H85" s="1" t="s">
        <v>303</v>
      </c>
      <c r="I85" s="1" t="s">
        <v>60</v>
      </c>
      <c r="J85" s="3">
        <v>7004.7122212920403</v>
      </c>
      <c r="K85" s="1">
        <v>179</v>
      </c>
      <c r="L85" s="1" t="s">
        <v>42</v>
      </c>
      <c r="M85" s="2">
        <v>45235</v>
      </c>
      <c r="N85" s="1" t="s">
        <v>97</v>
      </c>
      <c r="O85" s="1">
        <f>M85-F85</f>
        <v>20</v>
      </c>
      <c r="P85" s="1" t="str">
        <f>IF(B85&lt;=17,"Teen",
IF(B85&lt;=25,"Young Adult",
IF(B85&lt;=35,"Adult",
IF(B85&lt;=50,"Middle Age","Senior"))))</f>
        <v>Adult</v>
      </c>
      <c r="Q85" s="3">
        <f>J85/O85</f>
        <v>350.23561106460204</v>
      </c>
      <c r="R85" s="5">
        <f>IF(B85&gt;60,1,0)
+ IF(O85&gt;7,1,0)
+ IF(L85="Emergency",1,0)
+ IF(T85="Critical",1,0)</f>
        <v>2</v>
      </c>
      <c r="S85" s="6" t="str">
        <f>IF(R85&lt;=1,"Low",
IF(R85=2,"Medium","High"))</f>
        <v>Medium</v>
      </c>
      <c r="T85" s="1" t="s">
        <v>71</v>
      </c>
    </row>
    <row r="86" spans="1:20">
      <c r="A86" s="1" t="s">
        <v>304</v>
      </c>
      <c r="B86" s="1">
        <v>59</v>
      </c>
      <c r="C86" s="1" t="s">
        <v>21</v>
      </c>
      <c r="D86" s="1" t="s">
        <v>91</v>
      </c>
      <c r="E86" s="1" t="s">
        <v>74</v>
      </c>
      <c r="F86" s="2">
        <v>45215</v>
      </c>
      <c r="G86" s="1" t="s">
        <v>305</v>
      </c>
      <c r="H86" s="1" t="s">
        <v>306</v>
      </c>
      <c r="I86" s="1" t="s">
        <v>36</v>
      </c>
      <c r="J86" s="3">
        <v>33630.605345918499</v>
      </c>
      <c r="K86" s="1">
        <v>143</v>
      </c>
      <c r="L86" s="1" t="s">
        <v>37</v>
      </c>
      <c r="M86" s="2">
        <v>45226</v>
      </c>
      <c r="N86" s="1" t="s">
        <v>38</v>
      </c>
      <c r="O86" s="1">
        <f>M86-F86</f>
        <v>11</v>
      </c>
      <c r="P86" s="1" t="str">
        <f>IF(B86&lt;=17,"Teen",
IF(B86&lt;=25,"Young Adult",
IF(B86&lt;=35,"Adult",
IF(B86&lt;=50,"Middle Age","Senior"))))</f>
        <v>Senior</v>
      </c>
      <c r="Q86" s="3">
        <f>J86/O86</f>
        <v>3057.3277587198636</v>
      </c>
      <c r="R86" s="5">
        <f>IF(B86&gt;60,1,0)
+ IF(O86&gt;7,1,0)
+ IF(L86="Emergency",1,0)
+ IF(T86="Critical",1,0)</f>
        <v>1</v>
      </c>
      <c r="S86" s="6" t="str">
        <f>IF(R86&lt;=1,"Low",
IF(R86=2,"Medium","High"))</f>
        <v>Low</v>
      </c>
      <c r="T86" s="1" t="s">
        <v>71</v>
      </c>
    </row>
    <row r="87" spans="1:20">
      <c r="A87" s="1" t="s">
        <v>307</v>
      </c>
      <c r="B87" s="1">
        <v>48</v>
      </c>
      <c r="C87" s="1" t="s">
        <v>51</v>
      </c>
      <c r="D87" s="1" t="s">
        <v>52</v>
      </c>
      <c r="E87" s="1" t="s">
        <v>23</v>
      </c>
      <c r="F87" s="2">
        <v>45214</v>
      </c>
      <c r="G87" s="1" t="s">
        <v>308</v>
      </c>
      <c r="H87" s="1" t="s">
        <v>309</v>
      </c>
      <c r="I87" s="1" t="s">
        <v>60</v>
      </c>
      <c r="J87" s="3">
        <v>30355.586927444601</v>
      </c>
      <c r="K87" s="1">
        <v>465</v>
      </c>
      <c r="L87" s="1" t="s">
        <v>37</v>
      </c>
      <c r="M87" s="2">
        <v>45224</v>
      </c>
      <c r="N87" s="1" t="s">
        <v>66</v>
      </c>
      <c r="O87" s="1">
        <f>M87-F87</f>
        <v>10</v>
      </c>
      <c r="P87" s="1" t="str">
        <f>IF(B87&lt;=17,"Teen",
IF(B87&lt;=25,"Young Adult",
IF(B87&lt;=35,"Adult",
IF(B87&lt;=50,"Middle Age","Senior"))))</f>
        <v>Middle Age</v>
      </c>
      <c r="Q87" s="3">
        <f>J87/O87</f>
        <v>3035.5586927444601</v>
      </c>
      <c r="R87" s="5">
        <f>IF(B87&gt;60,1,0)
+ IF(O87&gt;7,1,0)
+ IF(L87="Emergency",1,0)
+ IF(T87="Critical",1,0)</f>
        <v>1</v>
      </c>
      <c r="S87" s="6" t="str">
        <f>IF(R87&lt;=1,"Low",
IF(R87=2,"Medium","High"))</f>
        <v>Low</v>
      </c>
      <c r="T87" s="1" t="s">
        <v>49</v>
      </c>
    </row>
    <row r="88" spans="1:20">
      <c r="A88" s="1" t="s">
        <v>310</v>
      </c>
      <c r="B88" s="1">
        <v>62</v>
      </c>
      <c r="C88" s="1" t="s">
        <v>21</v>
      </c>
      <c r="D88" s="1" t="s">
        <v>91</v>
      </c>
      <c r="E88" s="1" t="s">
        <v>45</v>
      </c>
      <c r="F88" s="2">
        <v>45214</v>
      </c>
      <c r="G88" s="1" t="s">
        <v>311</v>
      </c>
      <c r="H88" s="1" t="s">
        <v>312</v>
      </c>
      <c r="I88" s="1" t="s">
        <v>65</v>
      </c>
      <c r="J88" s="3">
        <v>3072.3388089293298</v>
      </c>
      <c r="K88" s="1">
        <v>231</v>
      </c>
      <c r="L88" s="1" t="s">
        <v>37</v>
      </c>
      <c r="M88" s="2">
        <v>45218</v>
      </c>
      <c r="N88" s="1" t="s">
        <v>38</v>
      </c>
      <c r="O88" s="1">
        <f>M88-F88</f>
        <v>4</v>
      </c>
      <c r="P88" s="1" t="str">
        <f>IF(B88&lt;=17,"Teen",
IF(B88&lt;=25,"Young Adult",
IF(B88&lt;=35,"Adult",
IF(B88&lt;=50,"Middle Age","Senior"))))</f>
        <v>Senior</v>
      </c>
      <c r="Q88" s="3">
        <f>J88/O88</f>
        <v>768.08470223233246</v>
      </c>
      <c r="R88" s="5">
        <f>IF(B88&gt;60,1,0)
+ IF(O88&gt;7,1,0)
+ IF(L88="Emergency",1,0)
+ IF(T88="Critical",1,0)</f>
        <v>1</v>
      </c>
      <c r="S88" s="6" t="str">
        <f>IF(R88&lt;=1,"Low",
IF(R88=2,"Medium","High"))</f>
        <v>Low</v>
      </c>
      <c r="T88" s="1" t="s">
        <v>71</v>
      </c>
    </row>
    <row r="89" spans="1:20">
      <c r="A89" s="1" t="s">
        <v>313</v>
      </c>
      <c r="B89" s="1">
        <v>82</v>
      </c>
      <c r="C89" s="1" t="s">
        <v>51</v>
      </c>
      <c r="D89" s="1" t="s">
        <v>73</v>
      </c>
      <c r="E89" s="1" t="s">
        <v>74</v>
      </c>
      <c r="F89" s="2">
        <v>45214</v>
      </c>
      <c r="G89" s="1" t="s">
        <v>314</v>
      </c>
      <c r="H89" s="1" t="s">
        <v>315</v>
      </c>
      <c r="I89" s="1" t="s">
        <v>26</v>
      </c>
      <c r="J89" s="3">
        <v>19260.661779308899</v>
      </c>
      <c r="K89" s="1">
        <v>393</v>
      </c>
      <c r="L89" s="1" t="s">
        <v>27</v>
      </c>
      <c r="M89" s="2">
        <v>45221</v>
      </c>
      <c r="N89" s="1" t="s">
        <v>28</v>
      </c>
      <c r="O89" s="1">
        <f>M89-F89</f>
        <v>7</v>
      </c>
      <c r="P89" s="1" t="str">
        <f>IF(B89&lt;=17,"Teen",
IF(B89&lt;=25,"Young Adult",
IF(B89&lt;=35,"Adult",
IF(B89&lt;=50,"Middle Age","Senior"))))</f>
        <v>Senior</v>
      </c>
      <c r="Q89" s="3">
        <f>J89/O89</f>
        <v>2751.5231113298428</v>
      </c>
      <c r="R89" s="5">
        <f>IF(B89&gt;60,1,0)
+ IF(O89&gt;7,1,0)
+ IF(L89="Emergency",1,0)
+ IF(T89="Critical",1,0)</f>
        <v>1</v>
      </c>
      <c r="S89" s="6" t="str">
        <f>IF(R89&lt;=1,"Low",
IF(R89=2,"Medium","High"))</f>
        <v>Low</v>
      </c>
      <c r="T89" s="1" t="s">
        <v>29</v>
      </c>
    </row>
    <row r="90" spans="1:20">
      <c r="A90" s="1" t="s">
        <v>316</v>
      </c>
      <c r="B90" s="1">
        <v>42</v>
      </c>
      <c r="C90" s="1" t="s">
        <v>21</v>
      </c>
      <c r="D90" s="1" t="s">
        <v>22</v>
      </c>
      <c r="E90" s="1" t="s">
        <v>23</v>
      </c>
      <c r="F90" s="2">
        <v>45214</v>
      </c>
      <c r="G90" s="1" t="s">
        <v>317</v>
      </c>
      <c r="H90" s="1" t="s">
        <v>318</v>
      </c>
      <c r="I90" s="1" t="s">
        <v>60</v>
      </c>
      <c r="J90" s="3">
        <v>36077.197109207103</v>
      </c>
      <c r="K90" s="1">
        <v>352</v>
      </c>
      <c r="L90" s="1" t="s">
        <v>42</v>
      </c>
      <c r="M90" s="2">
        <v>45244</v>
      </c>
      <c r="N90" s="1" t="s">
        <v>38</v>
      </c>
      <c r="O90" s="1">
        <f>M90-F90</f>
        <v>30</v>
      </c>
      <c r="P90" s="1" t="str">
        <f>IF(B90&lt;=17,"Teen",
IF(B90&lt;=25,"Young Adult",
IF(B90&lt;=35,"Adult",
IF(B90&lt;=50,"Middle Age","Senior"))))</f>
        <v>Middle Age</v>
      </c>
      <c r="Q90" s="3">
        <f>J90/O90</f>
        <v>1202.5732369735701</v>
      </c>
      <c r="R90" s="5">
        <f>IF(B90&gt;60,1,0)
+ IF(O90&gt;7,1,0)
+ IF(L90="Emergency",1,0)
+ IF(T90="Critical",1,0)</f>
        <v>2</v>
      </c>
      <c r="S90" s="6" t="str">
        <f>IF(R90&lt;=1,"Low",
IF(R90=2,"Medium","High"))</f>
        <v>Medium</v>
      </c>
      <c r="T90" s="1" t="s">
        <v>49</v>
      </c>
    </row>
    <row r="91" spans="1:20">
      <c r="A91" s="1" t="s">
        <v>319</v>
      </c>
      <c r="B91" s="1">
        <v>57</v>
      </c>
      <c r="C91" s="1" t="s">
        <v>51</v>
      </c>
      <c r="D91" s="1" t="s">
        <v>32</v>
      </c>
      <c r="E91" s="1" t="s">
        <v>45</v>
      </c>
      <c r="F91" s="2">
        <v>45214</v>
      </c>
      <c r="G91" s="1" t="s">
        <v>320</v>
      </c>
      <c r="H91" s="1" t="s">
        <v>321</v>
      </c>
      <c r="I91" s="1" t="s">
        <v>60</v>
      </c>
      <c r="J91" s="3">
        <v>9414.7796947049392</v>
      </c>
      <c r="K91" s="1">
        <v>457</v>
      </c>
      <c r="L91" s="1" t="s">
        <v>37</v>
      </c>
      <c r="M91" s="2">
        <v>45226</v>
      </c>
      <c r="N91" s="1" t="s">
        <v>38</v>
      </c>
      <c r="O91" s="1">
        <f>M91-F91</f>
        <v>12</v>
      </c>
      <c r="P91" s="1" t="str">
        <f>IF(B91&lt;=17,"Teen",
IF(B91&lt;=25,"Young Adult",
IF(B91&lt;=35,"Adult",
IF(B91&lt;=50,"Middle Age","Senior"))))</f>
        <v>Senior</v>
      </c>
      <c r="Q91" s="3">
        <f>J91/O91</f>
        <v>784.56497455874489</v>
      </c>
      <c r="R91" s="5">
        <f>IF(B91&gt;60,1,0)
+ IF(O91&gt;7,1,0)
+ IF(L91="Emergency",1,0)
+ IF(T91="Critical",1,0)</f>
        <v>1</v>
      </c>
      <c r="S91" s="6" t="str">
        <f>IF(R91&lt;=1,"Low",
IF(R91=2,"Medium","High"))</f>
        <v>Low</v>
      </c>
      <c r="T91" s="1" t="s">
        <v>29</v>
      </c>
    </row>
    <row r="92" spans="1:20">
      <c r="A92" s="1" t="s">
        <v>322</v>
      </c>
      <c r="B92" s="1">
        <v>34</v>
      </c>
      <c r="C92" s="1" t="s">
        <v>51</v>
      </c>
      <c r="D92" s="1" t="s">
        <v>62</v>
      </c>
      <c r="E92" s="1" t="s">
        <v>84</v>
      </c>
      <c r="F92" s="2">
        <v>45214</v>
      </c>
      <c r="G92" s="1" t="s">
        <v>323</v>
      </c>
      <c r="H92" s="1" t="s">
        <v>324</v>
      </c>
      <c r="I92" s="1" t="s">
        <v>36</v>
      </c>
      <c r="J92" s="3">
        <v>29413.6579250264</v>
      </c>
      <c r="K92" s="1">
        <v>447</v>
      </c>
      <c r="L92" s="1" t="s">
        <v>37</v>
      </c>
      <c r="M92" s="2">
        <v>45215</v>
      </c>
      <c r="N92" s="1" t="s">
        <v>48</v>
      </c>
      <c r="O92" s="1">
        <f>M92-F92</f>
        <v>1</v>
      </c>
      <c r="P92" s="1" t="str">
        <f>IF(B92&lt;=17,"Teen",
IF(B92&lt;=25,"Young Adult",
IF(B92&lt;=35,"Adult",
IF(B92&lt;=50,"Middle Age","Senior"))))</f>
        <v>Adult</v>
      </c>
      <c r="Q92" s="3">
        <f>J92/O92</f>
        <v>29413.6579250264</v>
      </c>
      <c r="R92" s="5">
        <f>IF(B92&gt;60,1,0)
+ IF(O92&gt;7,1,0)
+ IF(L92="Emergency",1,0)
+ IF(T92="Critical",1,0)</f>
        <v>0</v>
      </c>
      <c r="S92" s="6" t="str">
        <f>IF(R92&lt;=1,"Low",
IF(R92=2,"Medium","High"))</f>
        <v>Low</v>
      </c>
      <c r="T92" s="1" t="s">
        <v>71</v>
      </c>
    </row>
    <row r="93" spans="1:20">
      <c r="A93" s="1" t="s">
        <v>325</v>
      </c>
      <c r="B93" s="1">
        <v>22</v>
      </c>
      <c r="C93" s="1" t="s">
        <v>51</v>
      </c>
      <c r="D93" s="1" t="s">
        <v>68</v>
      </c>
      <c r="E93" s="1" t="s">
        <v>45</v>
      </c>
      <c r="F93" s="2">
        <v>45214</v>
      </c>
      <c r="G93" s="1" t="s">
        <v>326</v>
      </c>
      <c r="H93" s="1" t="s">
        <v>327</v>
      </c>
      <c r="I93" s="1" t="s">
        <v>60</v>
      </c>
      <c r="J93" s="3">
        <v>32903.223409850303</v>
      </c>
      <c r="K93" s="1">
        <v>218</v>
      </c>
      <c r="L93" s="1" t="s">
        <v>27</v>
      </c>
      <c r="M93" s="2">
        <v>45231</v>
      </c>
      <c r="N93" s="1" t="s">
        <v>97</v>
      </c>
      <c r="O93" s="1">
        <f>M93-F93</f>
        <v>17</v>
      </c>
      <c r="P93" s="1" t="str">
        <f>IF(B93&lt;=17,"Teen",
IF(B93&lt;=25,"Young Adult",
IF(B93&lt;=35,"Adult",
IF(B93&lt;=50,"Middle Age","Senior"))))</f>
        <v>Young Adult</v>
      </c>
      <c r="Q93" s="3">
        <f>J93/O93</f>
        <v>1935.4837299911942</v>
      </c>
      <c r="R93" s="5">
        <f>IF(B93&gt;60,1,0)
+ IF(O93&gt;7,1,0)
+ IF(L93="Emergency",1,0)
+ IF(T93="Critical",1,0)</f>
        <v>1</v>
      </c>
      <c r="S93" s="6" t="str">
        <f>IF(R93&lt;=1,"Low",
IF(R93=2,"Medium","High"))</f>
        <v>Low</v>
      </c>
      <c r="T93" s="1" t="s">
        <v>71</v>
      </c>
    </row>
    <row r="94" spans="1:20">
      <c r="A94" s="1" t="s">
        <v>328</v>
      </c>
      <c r="B94" s="1">
        <v>60</v>
      </c>
      <c r="C94" s="1" t="s">
        <v>51</v>
      </c>
      <c r="D94" s="1" t="s">
        <v>68</v>
      </c>
      <c r="E94" s="1" t="s">
        <v>45</v>
      </c>
      <c r="F94" s="2">
        <v>45214</v>
      </c>
      <c r="G94" s="1" t="s">
        <v>329</v>
      </c>
      <c r="H94" s="1" t="s">
        <v>55</v>
      </c>
      <c r="I94" s="1" t="s">
        <v>26</v>
      </c>
      <c r="J94" s="3">
        <v>40239.945096185198</v>
      </c>
      <c r="K94" s="1">
        <v>329</v>
      </c>
      <c r="L94" s="1" t="s">
        <v>27</v>
      </c>
      <c r="M94" s="2">
        <v>45218</v>
      </c>
      <c r="N94" s="1" t="s">
        <v>48</v>
      </c>
      <c r="O94" s="1">
        <f>M94-F94</f>
        <v>4</v>
      </c>
      <c r="P94" s="1" t="str">
        <f>IF(B94&lt;=17,"Teen",
IF(B94&lt;=25,"Young Adult",
IF(B94&lt;=35,"Adult",
IF(B94&lt;=50,"Middle Age","Senior"))))</f>
        <v>Senior</v>
      </c>
      <c r="Q94" s="3">
        <f>J94/O94</f>
        <v>10059.9862740463</v>
      </c>
      <c r="R94" s="5">
        <f>IF(B94&gt;60,1,0)
+ IF(O94&gt;7,1,0)
+ IF(L94="Emergency",1,0)
+ IF(T94="Critical",1,0)</f>
        <v>0</v>
      </c>
      <c r="S94" s="6" t="str">
        <f>IF(R94&lt;=1,"Low",
IF(R94=2,"Medium","High"))</f>
        <v>Low</v>
      </c>
      <c r="T94" s="1" t="s">
        <v>29</v>
      </c>
    </row>
    <row r="95" spans="1:20">
      <c r="A95" s="1" t="s">
        <v>330</v>
      </c>
      <c r="B95" s="1">
        <v>66</v>
      </c>
      <c r="C95" s="1" t="s">
        <v>51</v>
      </c>
      <c r="D95" s="1" t="s">
        <v>73</v>
      </c>
      <c r="E95" s="1" t="s">
        <v>74</v>
      </c>
      <c r="F95" s="2">
        <v>45214</v>
      </c>
      <c r="G95" s="1" t="s">
        <v>331</v>
      </c>
      <c r="H95" s="1" t="s">
        <v>332</v>
      </c>
      <c r="I95" s="1" t="s">
        <v>60</v>
      </c>
      <c r="J95" s="3">
        <v>41129.046340795103</v>
      </c>
      <c r="K95" s="1">
        <v>377</v>
      </c>
      <c r="L95" s="1" t="s">
        <v>42</v>
      </c>
      <c r="M95" s="2">
        <v>45243</v>
      </c>
      <c r="N95" s="1" t="s">
        <v>28</v>
      </c>
      <c r="O95" s="1">
        <f>M95-F95</f>
        <v>29</v>
      </c>
      <c r="P95" s="1" t="str">
        <f>IF(B95&lt;=17,"Teen",
IF(B95&lt;=25,"Young Adult",
IF(B95&lt;=35,"Adult",
IF(B95&lt;=50,"Middle Age","Senior"))))</f>
        <v>Senior</v>
      </c>
      <c r="Q95" s="3">
        <f>J95/O95</f>
        <v>1418.2429772687967</v>
      </c>
      <c r="R95" s="5">
        <f>IF(B95&gt;60,1,0)
+ IF(O95&gt;7,1,0)
+ IF(L95="Emergency",1,0)
+ IF(T95="Critical",1,0)</f>
        <v>3</v>
      </c>
      <c r="S95" s="6" t="str">
        <f>IF(R95&lt;=1,"Low",
IF(R95=2,"Medium","High"))</f>
        <v>High</v>
      </c>
      <c r="T95" s="1" t="s">
        <v>29</v>
      </c>
    </row>
    <row r="96" spans="1:20">
      <c r="A96" s="1" t="s">
        <v>333</v>
      </c>
      <c r="B96" s="1">
        <v>54</v>
      </c>
      <c r="C96" s="1" t="s">
        <v>51</v>
      </c>
      <c r="D96" s="1" t="s">
        <v>73</v>
      </c>
      <c r="E96" s="1" t="s">
        <v>23</v>
      </c>
      <c r="F96" s="2">
        <v>45214</v>
      </c>
      <c r="G96" s="1" t="s">
        <v>334</v>
      </c>
      <c r="H96" s="1" t="s">
        <v>335</v>
      </c>
      <c r="I96" s="1" t="s">
        <v>56</v>
      </c>
      <c r="J96" s="3">
        <v>11490.135401073599</v>
      </c>
      <c r="K96" s="1">
        <v>290</v>
      </c>
      <c r="L96" s="1" t="s">
        <v>37</v>
      </c>
      <c r="M96" s="2">
        <v>45233</v>
      </c>
      <c r="N96" s="1" t="s">
        <v>38</v>
      </c>
      <c r="O96" s="1">
        <f>M96-F96</f>
        <v>19</v>
      </c>
      <c r="P96" s="1" t="str">
        <f>IF(B96&lt;=17,"Teen",
IF(B96&lt;=25,"Young Adult",
IF(B96&lt;=35,"Adult",
IF(B96&lt;=50,"Middle Age","Senior"))))</f>
        <v>Senior</v>
      </c>
      <c r="Q96" s="3">
        <f>J96/O96</f>
        <v>604.74396847755781</v>
      </c>
      <c r="R96" s="5">
        <f>IF(B96&gt;60,1,0)
+ IF(O96&gt;7,1,0)
+ IF(L96="Emergency",1,0)
+ IF(T96="Critical",1,0)</f>
        <v>1</v>
      </c>
      <c r="S96" s="6" t="str">
        <f>IF(R96&lt;=1,"Low",
IF(R96=2,"Medium","High"))</f>
        <v>Low</v>
      </c>
      <c r="T96" s="1" t="s">
        <v>71</v>
      </c>
    </row>
    <row r="97" spans="1:20">
      <c r="A97" s="1" t="s">
        <v>336</v>
      </c>
      <c r="B97" s="1">
        <v>63</v>
      </c>
      <c r="C97" s="1" t="s">
        <v>51</v>
      </c>
      <c r="D97" s="1" t="s">
        <v>44</v>
      </c>
      <c r="E97" s="1" t="s">
        <v>23</v>
      </c>
      <c r="F97" s="2">
        <v>45214</v>
      </c>
      <c r="G97" s="1" t="s">
        <v>337</v>
      </c>
      <c r="H97" s="1" t="s">
        <v>338</v>
      </c>
      <c r="I97" s="1" t="s">
        <v>60</v>
      </c>
      <c r="J97" s="3">
        <v>5079.1715863665804</v>
      </c>
      <c r="K97" s="1">
        <v>200</v>
      </c>
      <c r="L97" s="1" t="s">
        <v>42</v>
      </c>
      <c r="M97" s="2">
        <v>45220</v>
      </c>
      <c r="N97" s="1" t="s">
        <v>66</v>
      </c>
      <c r="O97" s="1">
        <f>M97-F97</f>
        <v>6</v>
      </c>
      <c r="P97" s="1" t="str">
        <f>IF(B97&lt;=17,"Teen",
IF(B97&lt;=25,"Young Adult",
IF(B97&lt;=35,"Adult",
IF(B97&lt;=50,"Middle Age","Senior"))))</f>
        <v>Senior</v>
      </c>
      <c r="Q97" s="3">
        <f>J97/O97</f>
        <v>846.52859772776344</v>
      </c>
      <c r="R97" s="5">
        <f>IF(B97&gt;60,1,0)
+ IF(O97&gt;7,1,0)
+ IF(L97="Emergency",1,0)
+ IF(T97="Critical",1,0)</f>
        <v>2</v>
      </c>
      <c r="S97" s="6" t="str">
        <f>IF(R97&lt;=1,"Low",
IF(R97=2,"Medium","High"))</f>
        <v>Medium</v>
      </c>
      <c r="T97" s="1" t="s">
        <v>29</v>
      </c>
    </row>
    <row r="98" spans="1:20">
      <c r="A98" s="1" t="s">
        <v>339</v>
      </c>
      <c r="B98" s="1">
        <v>56</v>
      </c>
      <c r="C98" s="1" t="s">
        <v>21</v>
      </c>
      <c r="D98" s="1" t="s">
        <v>44</v>
      </c>
      <c r="E98" s="1" t="s">
        <v>84</v>
      </c>
      <c r="F98" s="2">
        <v>45213</v>
      </c>
      <c r="G98" s="1" t="s">
        <v>340</v>
      </c>
      <c r="H98" s="1" t="s">
        <v>341</v>
      </c>
      <c r="I98" s="1" t="s">
        <v>36</v>
      </c>
      <c r="J98" s="3">
        <v>40386.519357839599</v>
      </c>
      <c r="K98" s="1">
        <v>415</v>
      </c>
      <c r="L98" s="1" t="s">
        <v>27</v>
      </c>
      <c r="M98" s="2">
        <v>45228</v>
      </c>
      <c r="N98" s="1" t="s">
        <v>38</v>
      </c>
      <c r="O98" s="1">
        <f>M98-F98</f>
        <v>15</v>
      </c>
      <c r="P98" s="1" t="str">
        <f>IF(B98&lt;=17,"Teen",
IF(B98&lt;=25,"Young Adult",
IF(B98&lt;=35,"Adult",
IF(B98&lt;=50,"Middle Age","Senior"))))</f>
        <v>Senior</v>
      </c>
      <c r="Q98" s="3">
        <f>J98/O98</f>
        <v>2692.4346238559733</v>
      </c>
      <c r="R98" s="5">
        <f>IF(B98&gt;60,1,0)
+ IF(O98&gt;7,1,0)
+ IF(L98="Emergency",1,0)
+ IF(T98="Critical",1,0)</f>
        <v>1</v>
      </c>
      <c r="S98" s="6" t="str">
        <f>IF(R98&lt;=1,"Low",
IF(R98=2,"Medium","High"))</f>
        <v>Low</v>
      </c>
      <c r="T98" s="1" t="s">
        <v>71</v>
      </c>
    </row>
    <row r="99" spans="1:20">
      <c r="A99" s="1" t="s">
        <v>342</v>
      </c>
      <c r="B99" s="1">
        <v>30</v>
      </c>
      <c r="C99" s="1" t="s">
        <v>21</v>
      </c>
      <c r="D99" s="1" t="s">
        <v>91</v>
      </c>
      <c r="E99" s="1" t="s">
        <v>53</v>
      </c>
      <c r="F99" s="2">
        <v>45213</v>
      </c>
      <c r="G99" s="1" t="s">
        <v>343</v>
      </c>
      <c r="H99" s="1" t="s">
        <v>344</v>
      </c>
      <c r="I99" s="1" t="s">
        <v>36</v>
      </c>
      <c r="J99" s="3">
        <v>22153.715664931598</v>
      </c>
      <c r="K99" s="1">
        <v>244</v>
      </c>
      <c r="L99" s="1" t="s">
        <v>42</v>
      </c>
      <c r="M99" s="2">
        <v>45240</v>
      </c>
      <c r="N99" s="1" t="s">
        <v>38</v>
      </c>
      <c r="O99" s="1">
        <f>M99-F99</f>
        <v>27</v>
      </c>
      <c r="P99" s="1" t="str">
        <f>IF(B99&lt;=17,"Teen",
IF(B99&lt;=25,"Young Adult",
IF(B99&lt;=35,"Adult",
IF(B99&lt;=50,"Middle Age","Senior"))))</f>
        <v>Adult</v>
      </c>
      <c r="Q99" s="3">
        <f>J99/O99</f>
        <v>820.5079875900592</v>
      </c>
      <c r="R99" s="5">
        <f>IF(B99&gt;60,1,0)
+ IF(O99&gt;7,1,0)
+ IF(L99="Emergency",1,0)
+ IF(T99="Critical",1,0)</f>
        <v>2</v>
      </c>
      <c r="S99" s="6" t="str">
        <f>IF(R99&lt;=1,"Low",
IF(R99=2,"Medium","High"))</f>
        <v>Medium</v>
      </c>
      <c r="T99" s="1" t="s">
        <v>49</v>
      </c>
    </row>
    <row r="100" spans="1:20">
      <c r="A100" s="1" t="s">
        <v>345</v>
      </c>
      <c r="B100" s="1">
        <v>81</v>
      </c>
      <c r="C100" s="1" t="s">
        <v>21</v>
      </c>
      <c r="D100" s="1" t="s">
        <v>73</v>
      </c>
      <c r="E100" s="1" t="s">
        <v>23</v>
      </c>
      <c r="F100" s="2">
        <v>45213</v>
      </c>
      <c r="G100" s="1" t="s">
        <v>346</v>
      </c>
      <c r="H100" s="1" t="s">
        <v>347</v>
      </c>
      <c r="I100" s="1" t="s">
        <v>26</v>
      </c>
      <c r="J100" s="3">
        <v>38851.273552974199</v>
      </c>
      <c r="K100" s="1">
        <v>134</v>
      </c>
      <c r="L100" s="1" t="s">
        <v>42</v>
      </c>
      <c r="M100" s="2">
        <v>45228</v>
      </c>
      <c r="N100" s="1" t="s">
        <v>66</v>
      </c>
      <c r="O100" s="1">
        <f>M100-F100</f>
        <v>15</v>
      </c>
      <c r="P100" s="1" t="str">
        <f>IF(B100&lt;=17,"Teen",
IF(B100&lt;=25,"Young Adult",
IF(B100&lt;=35,"Adult",
IF(B100&lt;=50,"Middle Age","Senior"))))</f>
        <v>Senior</v>
      </c>
      <c r="Q100" s="3">
        <f>J100/O100</f>
        <v>2590.0849035316132</v>
      </c>
      <c r="R100" s="5">
        <f>IF(B100&gt;60,1,0)
+ IF(O100&gt;7,1,0)
+ IF(L100="Emergency",1,0)
+ IF(T100="Critical",1,0)</f>
        <v>3</v>
      </c>
      <c r="S100" s="6" t="str">
        <f>IF(R100&lt;=1,"Low",
IF(R100=2,"Medium","High"))</f>
        <v>High</v>
      </c>
      <c r="T100" s="1" t="s">
        <v>49</v>
      </c>
    </row>
    <row r="101" spans="1:20">
      <c r="A101" s="1" t="s">
        <v>348</v>
      </c>
      <c r="B101" s="1">
        <v>38</v>
      </c>
      <c r="C101" s="1" t="s">
        <v>21</v>
      </c>
      <c r="D101" s="1" t="s">
        <v>44</v>
      </c>
      <c r="E101" s="1" t="s">
        <v>23</v>
      </c>
      <c r="F101" s="2">
        <v>45213</v>
      </c>
      <c r="G101" s="1" t="s">
        <v>349</v>
      </c>
      <c r="H101" s="1" t="s">
        <v>350</v>
      </c>
      <c r="I101" s="1" t="s">
        <v>26</v>
      </c>
      <c r="J101" s="3">
        <v>15011.811970797</v>
      </c>
      <c r="K101" s="1">
        <v>285</v>
      </c>
      <c r="L101" s="1" t="s">
        <v>42</v>
      </c>
      <c r="M101" s="2">
        <v>45240</v>
      </c>
      <c r="N101" s="1" t="s">
        <v>97</v>
      </c>
      <c r="O101" s="1">
        <f>M101-F101</f>
        <v>27</v>
      </c>
      <c r="P101" s="1" t="str">
        <f>IF(B101&lt;=17,"Teen",
IF(B101&lt;=25,"Young Adult",
IF(B101&lt;=35,"Adult",
IF(B101&lt;=50,"Middle Age","Senior"))))</f>
        <v>Middle Age</v>
      </c>
      <c r="Q101" s="3">
        <f>J101/O101</f>
        <v>555.9930359554445</v>
      </c>
      <c r="R101" s="5">
        <f>IF(B101&gt;60,1,0)
+ IF(O101&gt;7,1,0)
+ IF(L101="Emergency",1,0)
+ IF(T101="Critical",1,0)</f>
        <v>2</v>
      </c>
      <c r="S101" s="6" t="str">
        <f>IF(R101&lt;=1,"Low",
IF(R101=2,"Medium","High"))</f>
        <v>Medium</v>
      </c>
      <c r="T101" s="1" t="s">
        <v>29</v>
      </c>
    </row>
    <row r="102" spans="1:20">
      <c r="A102" s="1" t="s">
        <v>351</v>
      </c>
      <c r="B102" s="1">
        <v>23</v>
      </c>
      <c r="C102" s="1" t="s">
        <v>51</v>
      </c>
      <c r="D102" s="1" t="s">
        <v>73</v>
      </c>
      <c r="E102" s="1" t="s">
        <v>33</v>
      </c>
      <c r="F102" s="2">
        <v>45213</v>
      </c>
      <c r="G102" s="1" t="s">
        <v>352</v>
      </c>
      <c r="H102" s="1" t="s">
        <v>353</v>
      </c>
      <c r="I102" s="1" t="s">
        <v>56</v>
      </c>
      <c r="J102" s="3">
        <v>23527.841940611601</v>
      </c>
      <c r="K102" s="1">
        <v>139</v>
      </c>
      <c r="L102" s="1" t="s">
        <v>27</v>
      </c>
      <c r="M102" s="2">
        <v>45225</v>
      </c>
      <c r="N102" s="1" t="s">
        <v>66</v>
      </c>
      <c r="O102" s="1">
        <f>M102-F102</f>
        <v>12</v>
      </c>
      <c r="P102" s="1" t="str">
        <f>IF(B102&lt;=17,"Teen",
IF(B102&lt;=25,"Young Adult",
IF(B102&lt;=35,"Adult",
IF(B102&lt;=50,"Middle Age","Senior"))))</f>
        <v>Young Adult</v>
      </c>
      <c r="Q102" s="3">
        <f>J102/O102</f>
        <v>1960.6534950509667</v>
      </c>
      <c r="R102" s="5">
        <f>IF(B102&gt;60,1,0)
+ IF(O102&gt;7,1,0)
+ IF(L102="Emergency",1,0)
+ IF(T102="Critical",1,0)</f>
        <v>1</v>
      </c>
      <c r="S102" s="6" t="str">
        <f>IF(R102&lt;=1,"Low",
IF(R102=2,"Medium","High"))</f>
        <v>Low</v>
      </c>
      <c r="T102" s="1" t="s">
        <v>71</v>
      </c>
    </row>
    <row r="103" spans="1:20">
      <c r="A103" s="1" t="s">
        <v>354</v>
      </c>
      <c r="B103" s="1">
        <v>40</v>
      </c>
      <c r="C103" s="1" t="s">
        <v>21</v>
      </c>
      <c r="D103" s="1" t="s">
        <v>73</v>
      </c>
      <c r="E103" s="1" t="s">
        <v>23</v>
      </c>
      <c r="F103" s="2">
        <v>45213</v>
      </c>
      <c r="G103" s="1" t="s">
        <v>355</v>
      </c>
      <c r="H103" s="1" t="s">
        <v>356</v>
      </c>
      <c r="I103" s="1" t="s">
        <v>26</v>
      </c>
      <c r="J103" s="3">
        <v>21874.4440503064</v>
      </c>
      <c r="K103" s="1">
        <v>401</v>
      </c>
      <c r="L103" s="1" t="s">
        <v>42</v>
      </c>
      <c r="M103" s="2">
        <v>45222</v>
      </c>
      <c r="N103" s="1" t="s">
        <v>97</v>
      </c>
      <c r="O103" s="1">
        <f>M103-F103</f>
        <v>9</v>
      </c>
      <c r="P103" s="1" t="str">
        <f>IF(B103&lt;=17,"Teen",
IF(B103&lt;=25,"Young Adult",
IF(B103&lt;=35,"Adult",
IF(B103&lt;=50,"Middle Age","Senior"))))</f>
        <v>Middle Age</v>
      </c>
      <c r="Q103" s="3">
        <f>J103/O103</f>
        <v>2430.4937833673775</v>
      </c>
      <c r="R103" s="5">
        <f>IF(B103&gt;60,1,0)
+ IF(O103&gt;7,1,0)
+ IF(L103="Emergency",1,0)
+ IF(T103="Critical",1,0)</f>
        <v>2</v>
      </c>
      <c r="S103" s="6" t="str">
        <f>IF(R103&lt;=1,"Low",
IF(R103=2,"Medium","High"))</f>
        <v>Medium</v>
      </c>
      <c r="T103" s="1" t="s">
        <v>49</v>
      </c>
    </row>
    <row r="104" spans="1:20">
      <c r="A104" s="1" t="s">
        <v>357</v>
      </c>
      <c r="B104" s="1">
        <v>28</v>
      </c>
      <c r="C104" s="1" t="s">
        <v>51</v>
      </c>
      <c r="D104" s="1" t="s">
        <v>68</v>
      </c>
      <c r="E104" s="1" t="s">
        <v>23</v>
      </c>
      <c r="F104" s="2">
        <v>45213</v>
      </c>
      <c r="G104" s="1" t="s">
        <v>358</v>
      </c>
      <c r="H104" s="1" t="s">
        <v>359</v>
      </c>
      <c r="I104" s="1" t="s">
        <v>26</v>
      </c>
      <c r="J104" s="3">
        <v>14988.3503867249</v>
      </c>
      <c r="K104" s="1">
        <v>246</v>
      </c>
      <c r="L104" s="1" t="s">
        <v>37</v>
      </c>
      <c r="M104" s="2">
        <v>45238</v>
      </c>
      <c r="N104" s="1" t="s">
        <v>66</v>
      </c>
      <c r="O104" s="1">
        <f>M104-F104</f>
        <v>25</v>
      </c>
      <c r="P104" s="1" t="str">
        <f>IF(B104&lt;=17,"Teen",
IF(B104&lt;=25,"Young Adult",
IF(B104&lt;=35,"Adult",
IF(B104&lt;=50,"Middle Age","Senior"))))</f>
        <v>Adult</v>
      </c>
      <c r="Q104" s="3">
        <f>J104/O104</f>
        <v>599.53401546899602</v>
      </c>
      <c r="R104" s="5">
        <f>IF(B104&gt;60,1,0)
+ IF(O104&gt;7,1,0)
+ IF(L104="Emergency",1,0)
+ IF(T104="Critical",1,0)</f>
        <v>1</v>
      </c>
      <c r="S104" s="6" t="str">
        <f>IF(R104&lt;=1,"Low",
IF(R104=2,"Medium","High"))</f>
        <v>Low</v>
      </c>
      <c r="T104" s="1" t="s">
        <v>71</v>
      </c>
    </row>
    <row r="105" spans="1:20">
      <c r="A105" s="1" t="s">
        <v>360</v>
      </c>
      <c r="B105" s="1">
        <v>82</v>
      </c>
      <c r="C105" s="1" t="s">
        <v>21</v>
      </c>
      <c r="D105" s="1" t="s">
        <v>62</v>
      </c>
      <c r="E105" s="1" t="s">
        <v>33</v>
      </c>
      <c r="F105" s="2">
        <v>45213</v>
      </c>
      <c r="G105" s="1" t="s">
        <v>361</v>
      </c>
      <c r="H105" s="1" t="s">
        <v>362</v>
      </c>
      <c r="I105" s="1" t="s">
        <v>26</v>
      </c>
      <c r="J105" s="3">
        <v>48160.8036420926</v>
      </c>
      <c r="K105" s="1">
        <v>416</v>
      </c>
      <c r="L105" s="1" t="s">
        <v>27</v>
      </c>
      <c r="M105" s="2">
        <v>45224</v>
      </c>
      <c r="N105" s="1" t="s">
        <v>28</v>
      </c>
      <c r="O105" s="1">
        <f>M105-F105</f>
        <v>11</v>
      </c>
      <c r="P105" s="1" t="str">
        <f>IF(B105&lt;=17,"Teen",
IF(B105&lt;=25,"Young Adult",
IF(B105&lt;=35,"Adult",
IF(B105&lt;=50,"Middle Age","Senior"))))</f>
        <v>Senior</v>
      </c>
      <c r="Q105" s="3">
        <f>J105/O105</f>
        <v>4378.2548765538731</v>
      </c>
      <c r="R105" s="5">
        <f>IF(B105&gt;60,1,0)
+ IF(O105&gt;7,1,0)
+ IF(L105="Emergency",1,0)
+ IF(T105="Critical",1,0)</f>
        <v>2</v>
      </c>
      <c r="S105" s="6" t="str">
        <f>IF(R105&lt;=1,"Low",
IF(R105=2,"Medium","High"))</f>
        <v>Medium</v>
      </c>
      <c r="T105" s="1" t="s">
        <v>49</v>
      </c>
    </row>
    <row r="106" spans="1:20">
      <c r="A106" s="1" t="s">
        <v>363</v>
      </c>
      <c r="B106" s="1">
        <v>83</v>
      </c>
      <c r="C106" s="1" t="s">
        <v>51</v>
      </c>
      <c r="D106" s="1" t="s">
        <v>32</v>
      </c>
      <c r="E106" s="1" t="s">
        <v>45</v>
      </c>
      <c r="F106" s="2">
        <v>45213</v>
      </c>
      <c r="G106" s="1" t="s">
        <v>364</v>
      </c>
      <c r="H106" s="1" t="s">
        <v>365</v>
      </c>
      <c r="I106" s="1" t="s">
        <v>56</v>
      </c>
      <c r="J106" s="3">
        <v>45477.060141208603</v>
      </c>
      <c r="K106" s="1">
        <v>431</v>
      </c>
      <c r="L106" s="1" t="s">
        <v>37</v>
      </c>
      <c r="M106" s="2">
        <v>45235</v>
      </c>
      <c r="N106" s="1" t="s">
        <v>28</v>
      </c>
      <c r="O106" s="1">
        <f>M106-F106</f>
        <v>22</v>
      </c>
      <c r="P106" s="1" t="str">
        <f>IF(B106&lt;=17,"Teen",
IF(B106&lt;=25,"Young Adult",
IF(B106&lt;=35,"Adult",
IF(B106&lt;=50,"Middle Age","Senior"))))</f>
        <v>Senior</v>
      </c>
      <c r="Q106" s="3">
        <f>J106/O106</f>
        <v>2067.1390973276639</v>
      </c>
      <c r="R106" s="5">
        <f>IF(B106&gt;60,1,0)
+ IF(O106&gt;7,1,0)
+ IF(L106="Emergency",1,0)
+ IF(T106="Critical",1,0)</f>
        <v>2</v>
      </c>
      <c r="S106" s="6" t="str">
        <f>IF(R106&lt;=1,"Low",
IF(R106=2,"Medium","High"))</f>
        <v>Medium</v>
      </c>
      <c r="T106" s="1" t="s">
        <v>71</v>
      </c>
    </row>
    <row r="107" spans="1:20">
      <c r="A107" s="1" t="s">
        <v>366</v>
      </c>
      <c r="B107" s="1">
        <v>24</v>
      </c>
      <c r="C107" s="1" t="s">
        <v>51</v>
      </c>
      <c r="D107" s="1" t="s">
        <v>91</v>
      </c>
      <c r="E107" s="1" t="s">
        <v>23</v>
      </c>
      <c r="F107" s="2">
        <v>45212</v>
      </c>
      <c r="G107" s="1" t="s">
        <v>367</v>
      </c>
      <c r="H107" s="1" t="s">
        <v>368</v>
      </c>
      <c r="I107" s="1" t="s">
        <v>36</v>
      </c>
      <c r="J107" s="3">
        <v>25260.590185860801</v>
      </c>
      <c r="K107" s="1">
        <v>377</v>
      </c>
      <c r="L107" s="1" t="s">
        <v>42</v>
      </c>
      <c r="M107" s="2">
        <v>45235</v>
      </c>
      <c r="N107" s="1" t="s">
        <v>48</v>
      </c>
      <c r="O107" s="1">
        <f>M107-F107</f>
        <v>23</v>
      </c>
      <c r="P107" s="1" t="str">
        <f>IF(B107&lt;=17,"Teen",
IF(B107&lt;=25,"Young Adult",
IF(B107&lt;=35,"Adult",
IF(B107&lt;=50,"Middle Age","Senior"))))</f>
        <v>Young Adult</v>
      </c>
      <c r="Q107" s="3">
        <f>J107/O107</f>
        <v>1098.2865298200347</v>
      </c>
      <c r="R107" s="5">
        <f>IF(B107&gt;60,1,0)
+ IF(O107&gt;7,1,0)
+ IF(L107="Emergency",1,0)
+ IF(T107="Critical",1,0)</f>
        <v>2</v>
      </c>
      <c r="S107" s="6" t="str">
        <f>IF(R107&lt;=1,"Low",
IF(R107=2,"Medium","High"))</f>
        <v>Medium</v>
      </c>
      <c r="T107" s="1" t="s">
        <v>71</v>
      </c>
    </row>
    <row r="108" spans="1:20">
      <c r="A108" s="1" t="s">
        <v>369</v>
      </c>
      <c r="B108" s="1">
        <v>59</v>
      </c>
      <c r="C108" s="1" t="s">
        <v>21</v>
      </c>
      <c r="D108" s="1" t="s">
        <v>73</v>
      </c>
      <c r="E108" s="1" t="s">
        <v>33</v>
      </c>
      <c r="F108" s="2">
        <v>45212</v>
      </c>
      <c r="G108" s="1" t="s">
        <v>370</v>
      </c>
      <c r="H108" s="1" t="s">
        <v>371</v>
      </c>
      <c r="I108" s="1" t="s">
        <v>60</v>
      </c>
      <c r="J108" s="3">
        <v>7684.6855214425996</v>
      </c>
      <c r="K108" s="1">
        <v>248</v>
      </c>
      <c r="L108" s="1" t="s">
        <v>37</v>
      </c>
      <c r="M108" s="2">
        <v>45234</v>
      </c>
      <c r="N108" s="1" t="s">
        <v>66</v>
      </c>
      <c r="O108" s="1">
        <f>M108-F108</f>
        <v>22</v>
      </c>
      <c r="P108" s="1" t="str">
        <f>IF(B108&lt;=17,"Teen",
IF(B108&lt;=25,"Young Adult",
IF(B108&lt;=35,"Adult",
IF(B108&lt;=50,"Middle Age","Senior"))))</f>
        <v>Senior</v>
      </c>
      <c r="Q108" s="3">
        <f>J108/O108</f>
        <v>349.3038873383</v>
      </c>
      <c r="R108" s="5">
        <f>IF(B108&gt;60,1,0)
+ IF(O108&gt;7,1,0)
+ IF(L108="Emergency",1,0)
+ IF(T108="Critical",1,0)</f>
        <v>1</v>
      </c>
      <c r="S108" s="6" t="str">
        <f>IF(R108&lt;=1,"Low",
IF(R108=2,"Medium","High"))</f>
        <v>Low</v>
      </c>
      <c r="T108" s="1" t="s">
        <v>29</v>
      </c>
    </row>
    <row r="109" spans="1:20">
      <c r="A109" s="1" t="s">
        <v>372</v>
      </c>
      <c r="B109" s="1">
        <v>59</v>
      </c>
      <c r="C109" s="1" t="s">
        <v>21</v>
      </c>
      <c r="D109" s="1" t="s">
        <v>62</v>
      </c>
      <c r="E109" s="1" t="s">
        <v>53</v>
      </c>
      <c r="F109" s="2">
        <v>45212</v>
      </c>
      <c r="G109" s="1" t="s">
        <v>373</v>
      </c>
      <c r="H109" s="1" t="s">
        <v>374</v>
      </c>
      <c r="I109" s="1" t="s">
        <v>56</v>
      </c>
      <c r="J109" s="3">
        <v>42689.217095866399</v>
      </c>
      <c r="K109" s="1">
        <v>196</v>
      </c>
      <c r="L109" s="1" t="s">
        <v>27</v>
      </c>
      <c r="M109" s="2">
        <v>45215</v>
      </c>
      <c r="N109" s="1" t="s">
        <v>66</v>
      </c>
      <c r="O109" s="1">
        <f>M109-F109</f>
        <v>3</v>
      </c>
      <c r="P109" s="1" t="str">
        <f>IF(B109&lt;=17,"Teen",
IF(B109&lt;=25,"Young Adult",
IF(B109&lt;=35,"Adult",
IF(B109&lt;=50,"Middle Age","Senior"))))</f>
        <v>Senior</v>
      </c>
      <c r="Q109" s="3">
        <f>J109/O109</f>
        <v>14229.739031955467</v>
      </c>
      <c r="R109" s="5">
        <f>IF(B109&gt;60,1,0)
+ IF(O109&gt;7,1,0)
+ IF(L109="Emergency",1,0)
+ IF(T109="Critical",1,0)</f>
        <v>0</v>
      </c>
      <c r="S109" s="6" t="str">
        <f>IF(R109&lt;=1,"Low",
IF(R109=2,"Medium","High"))</f>
        <v>Low</v>
      </c>
      <c r="T109" s="1" t="s">
        <v>71</v>
      </c>
    </row>
    <row r="110" spans="1:20">
      <c r="A110" s="1" t="s">
        <v>375</v>
      </c>
      <c r="B110" s="1">
        <v>40</v>
      </c>
      <c r="C110" s="1" t="s">
        <v>21</v>
      </c>
      <c r="D110" s="1" t="s">
        <v>32</v>
      </c>
      <c r="E110" s="1" t="s">
        <v>74</v>
      </c>
      <c r="F110" s="2">
        <v>45211</v>
      </c>
      <c r="G110" s="1" t="s">
        <v>376</v>
      </c>
      <c r="H110" s="1" t="s">
        <v>377</v>
      </c>
      <c r="I110" s="1" t="s">
        <v>26</v>
      </c>
      <c r="J110" s="3">
        <v>11287.4155066394</v>
      </c>
      <c r="K110" s="1">
        <v>447</v>
      </c>
      <c r="L110" s="1" t="s">
        <v>37</v>
      </c>
      <c r="M110" s="2">
        <v>45220</v>
      </c>
      <c r="N110" s="1" t="s">
        <v>48</v>
      </c>
      <c r="O110" s="1">
        <f>M110-F110</f>
        <v>9</v>
      </c>
      <c r="P110" s="1" t="str">
        <f>IF(B110&lt;=17,"Teen",
IF(B110&lt;=25,"Young Adult",
IF(B110&lt;=35,"Adult",
IF(B110&lt;=50,"Middle Age","Senior"))))</f>
        <v>Middle Age</v>
      </c>
      <c r="Q110" s="3">
        <f>J110/O110</f>
        <v>1254.1572785154888</v>
      </c>
      <c r="R110" s="5">
        <f>IF(B110&gt;60,1,0)
+ IF(O110&gt;7,1,0)
+ IF(L110="Emergency",1,0)
+ IF(T110="Critical",1,0)</f>
        <v>1</v>
      </c>
      <c r="S110" s="6" t="str">
        <f>IF(R110&lt;=1,"Low",
IF(R110=2,"Medium","High"))</f>
        <v>Low</v>
      </c>
      <c r="T110" s="1" t="s">
        <v>29</v>
      </c>
    </row>
    <row r="111" spans="1:20">
      <c r="A111" s="1" t="s">
        <v>378</v>
      </c>
      <c r="B111" s="1">
        <v>72</v>
      </c>
      <c r="C111" s="1" t="s">
        <v>51</v>
      </c>
      <c r="D111" s="1" t="s">
        <v>22</v>
      </c>
      <c r="E111" s="1" t="s">
        <v>53</v>
      </c>
      <c r="F111" s="2">
        <v>45211</v>
      </c>
      <c r="G111" s="1" t="s">
        <v>379</v>
      </c>
      <c r="H111" s="1" t="s">
        <v>380</v>
      </c>
      <c r="I111" s="1" t="s">
        <v>60</v>
      </c>
      <c r="J111" s="3">
        <v>33626.740158204397</v>
      </c>
      <c r="K111" s="1">
        <v>207</v>
      </c>
      <c r="L111" s="1" t="s">
        <v>37</v>
      </c>
      <c r="M111" s="2">
        <v>45237</v>
      </c>
      <c r="N111" s="1" t="s">
        <v>28</v>
      </c>
      <c r="O111" s="1">
        <f>M111-F111</f>
        <v>26</v>
      </c>
      <c r="P111" s="1" t="str">
        <f>IF(B111&lt;=17,"Teen",
IF(B111&lt;=25,"Young Adult",
IF(B111&lt;=35,"Adult",
IF(B111&lt;=50,"Middle Age","Senior"))))</f>
        <v>Senior</v>
      </c>
      <c r="Q111" s="3">
        <f>J111/O111</f>
        <v>1293.3361599309383</v>
      </c>
      <c r="R111" s="5">
        <f>IF(B111&gt;60,1,0)
+ IF(O111&gt;7,1,0)
+ IF(L111="Emergency",1,0)
+ IF(T111="Critical",1,0)</f>
        <v>2</v>
      </c>
      <c r="S111" s="6" t="str">
        <f>IF(R111&lt;=1,"Low",
IF(R111=2,"Medium","High"))</f>
        <v>Medium</v>
      </c>
      <c r="T111" s="1" t="s">
        <v>71</v>
      </c>
    </row>
    <row r="112" spans="1:20">
      <c r="A112" s="1" t="s">
        <v>381</v>
      </c>
      <c r="B112" s="1">
        <v>75</v>
      </c>
      <c r="C112" s="1" t="s">
        <v>21</v>
      </c>
      <c r="D112" s="1" t="s">
        <v>68</v>
      </c>
      <c r="E112" s="1" t="s">
        <v>23</v>
      </c>
      <c r="F112" s="2">
        <v>45211</v>
      </c>
      <c r="G112" s="1" t="s">
        <v>382</v>
      </c>
      <c r="H112" s="1" t="s">
        <v>383</v>
      </c>
      <c r="I112" s="1" t="s">
        <v>36</v>
      </c>
      <c r="J112" s="3">
        <v>12711.1178895627</v>
      </c>
      <c r="K112" s="1">
        <v>448</v>
      </c>
      <c r="L112" s="1" t="s">
        <v>37</v>
      </c>
      <c r="M112" s="2">
        <v>45233</v>
      </c>
      <c r="N112" s="1" t="s">
        <v>66</v>
      </c>
      <c r="O112" s="1">
        <f>M112-F112</f>
        <v>22</v>
      </c>
      <c r="P112" s="1" t="str">
        <f>IF(B112&lt;=17,"Teen",
IF(B112&lt;=25,"Young Adult",
IF(B112&lt;=35,"Adult",
IF(B112&lt;=50,"Middle Age","Senior"))))</f>
        <v>Senior</v>
      </c>
      <c r="Q112" s="3">
        <f>J112/O112</f>
        <v>577.77808588921368</v>
      </c>
      <c r="R112" s="5">
        <f>IF(B112&gt;60,1,0)
+ IF(O112&gt;7,1,0)
+ IF(L112="Emergency",1,0)
+ IF(T112="Critical",1,0)</f>
        <v>2</v>
      </c>
      <c r="S112" s="6" t="str">
        <f>IF(R112&lt;=1,"Low",
IF(R112=2,"Medium","High"))</f>
        <v>Medium</v>
      </c>
      <c r="T112" s="1" t="s">
        <v>29</v>
      </c>
    </row>
    <row r="113" spans="1:20">
      <c r="A113" s="1" t="s">
        <v>384</v>
      </c>
      <c r="B113" s="1">
        <v>35</v>
      </c>
      <c r="C113" s="1" t="s">
        <v>21</v>
      </c>
      <c r="D113" s="1" t="s">
        <v>68</v>
      </c>
      <c r="E113" s="1" t="s">
        <v>33</v>
      </c>
      <c r="F113" s="2">
        <v>45211</v>
      </c>
      <c r="G113" s="1" t="s">
        <v>385</v>
      </c>
      <c r="H113" s="1" t="s">
        <v>386</v>
      </c>
      <c r="I113" s="1" t="s">
        <v>36</v>
      </c>
      <c r="J113" s="3">
        <v>8176.7858452773298</v>
      </c>
      <c r="K113" s="1">
        <v>351</v>
      </c>
      <c r="L113" s="1" t="s">
        <v>37</v>
      </c>
      <c r="M113" s="2">
        <v>45234</v>
      </c>
      <c r="N113" s="1" t="s">
        <v>38</v>
      </c>
      <c r="O113" s="1">
        <f>M113-F113</f>
        <v>23</v>
      </c>
      <c r="P113" s="1" t="str">
        <f>IF(B113&lt;=17,"Teen",
IF(B113&lt;=25,"Young Adult",
IF(B113&lt;=35,"Adult",
IF(B113&lt;=50,"Middle Age","Senior"))))</f>
        <v>Adult</v>
      </c>
      <c r="Q113" s="3">
        <f>J113/O113</f>
        <v>355.51242805553608</v>
      </c>
      <c r="R113" s="5">
        <f>IF(B113&gt;60,1,0)
+ IF(O113&gt;7,1,0)
+ IF(L113="Emergency",1,0)
+ IF(T113="Critical",1,0)</f>
        <v>1</v>
      </c>
      <c r="S113" s="6" t="str">
        <f>IF(R113&lt;=1,"Low",
IF(R113=2,"Medium","High"))</f>
        <v>Low</v>
      </c>
      <c r="T113" s="1" t="s">
        <v>29</v>
      </c>
    </row>
    <row r="114" spans="1:20">
      <c r="A114" s="1" t="s">
        <v>387</v>
      </c>
      <c r="B114" s="1">
        <v>82</v>
      </c>
      <c r="C114" s="1" t="s">
        <v>51</v>
      </c>
      <c r="D114" s="1" t="s">
        <v>62</v>
      </c>
      <c r="E114" s="1" t="s">
        <v>53</v>
      </c>
      <c r="F114" s="2">
        <v>45211</v>
      </c>
      <c r="G114" s="1" t="s">
        <v>388</v>
      </c>
      <c r="H114" s="1" t="s">
        <v>389</v>
      </c>
      <c r="I114" s="1" t="s">
        <v>26</v>
      </c>
      <c r="J114" s="3">
        <v>16014.0843888654</v>
      </c>
      <c r="K114" s="1">
        <v>335</v>
      </c>
      <c r="L114" s="1" t="s">
        <v>37</v>
      </c>
      <c r="M114" s="2">
        <v>45231</v>
      </c>
      <c r="N114" s="1" t="s">
        <v>38</v>
      </c>
      <c r="O114" s="1">
        <f>M114-F114</f>
        <v>20</v>
      </c>
      <c r="P114" s="1" t="str">
        <f>IF(B114&lt;=17,"Teen",
IF(B114&lt;=25,"Young Adult",
IF(B114&lt;=35,"Adult",
IF(B114&lt;=50,"Middle Age","Senior"))))</f>
        <v>Senior</v>
      </c>
      <c r="Q114" s="3">
        <f>J114/O114</f>
        <v>800.70421944326995</v>
      </c>
      <c r="R114" s="5">
        <f>IF(B114&gt;60,1,0)
+ IF(O114&gt;7,1,0)
+ IF(L114="Emergency",1,0)
+ IF(T114="Critical",1,0)</f>
        <v>2</v>
      </c>
      <c r="S114" s="6" t="str">
        <f>IF(R114&lt;=1,"Low",
IF(R114=2,"Medium","High"))</f>
        <v>Medium</v>
      </c>
      <c r="T114" s="1" t="s">
        <v>29</v>
      </c>
    </row>
    <row r="115" spans="1:20">
      <c r="A115" s="1" t="s">
        <v>390</v>
      </c>
      <c r="B115" s="1">
        <v>79</v>
      </c>
      <c r="C115" s="1" t="s">
        <v>51</v>
      </c>
      <c r="D115" s="1" t="s">
        <v>62</v>
      </c>
      <c r="E115" s="1" t="s">
        <v>84</v>
      </c>
      <c r="F115" s="2">
        <v>45211</v>
      </c>
      <c r="G115" s="1" t="s">
        <v>391</v>
      </c>
      <c r="H115" s="1" t="s">
        <v>392</v>
      </c>
      <c r="I115" s="1" t="s">
        <v>65</v>
      </c>
      <c r="J115" s="3">
        <v>10950.748180557601</v>
      </c>
      <c r="K115" s="1">
        <v>424</v>
      </c>
      <c r="L115" s="1" t="s">
        <v>27</v>
      </c>
      <c r="M115" s="2">
        <v>45216</v>
      </c>
      <c r="N115" s="1" t="s">
        <v>48</v>
      </c>
      <c r="O115" s="1">
        <f>M115-F115</f>
        <v>5</v>
      </c>
      <c r="P115" s="1" t="str">
        <f>IF(B115&lt;=17,"Teen",
IF(B115&lt;=25,"Young Adult",
IF(B115&lt;=35,"Adult",
IF(B115&lt;=50,"Middle Age","Senior"))))</f>
        <v>Senior</v>
      </c>
      <c r="Q115" s="3">
        <f>J115/O115</f>
        <v>2190.1496361115201</v>
      </c>
      <c r="R115" s="5">
        <f>IF(B115&gt;60,1,0)
+ IF(O115&gt;7,1,0)
+ IF(L115="Emergency",1,0)
+ IF(T115="Critical",1,0)</f>
        <v>1</v>
      </c>
      <c r="S115" s="6" t="str">
        <f>IF(R115&lt;=1,"Low",
IF(R115=2,"Medium","High"))</f>
        <v>Low</v>
      </c>
      <c r="T115" s="1" t="s">
        <v>71</v>
      </c>
    </row>
    <row r="116" spans="1:20">
      <c r="A116" s="1" t="s">
        <v>393</v>
      </c>
      <c r="B116" s="1">
        <v>74</v>
      </c>
      <c r="C116" s="1" t="s">
        <v>51</v>
      </c>
      <c r="D116" s="1" t="s">
        <v>62</v>
      </c>
      <c r="E116" s="1" t="s">
        <v>84</v>
      </c>
      <c r="F116" s="2">
        <v>45211</v>
      </c>
      <c r="G116" s="1" t="s">
        <v>394</v>
      </c>
      <c r="H116" s="1" t="s">
        <v>395</v>
      </c>
      <c r="I116" s="1" t="s">
        <v>36</v>
      </c>
      <c r="J116" s="3">
        <v>16597.119745348002</v>
      </c>
      <c r="K116" s="1">
        <v>253</v>
      </c>
      <c r="L116" s="1" t="s">
        <v>42</v>
      </c>
      <c r="M116" s="2">
        <v>45230</v>
      </c>
      <c r="N116" s="1" t="s">
        <v>48</v>
      </c>
      <c r="O116" s="1">
        <f>M116-F116</f>
        <v>19</v>
      </c>
      <c r="P116" s="1" t="str">
        <f>IF(B116&lt;=17,"Teen",
IF(B116&lt;=25,"Young Adult",
IF(B116&lt;=35,"Adult",
IF(B116&lt;=50,"Middle Age","Senior"))))</f>
        <v>Senior</v>
      </c>
      <c r="Q116" s="3">
        <f>J116/O116</f>
        <v>873.53261817621058</v>
      </c>
      <c r="R116" s="5">
        <f>IF(B116&gt;60,1,0)
+ IF(O116&gt;7,1,0)
+ IF(L116="Emergency",1,0)
+ IF(T116="Critical",1,0)</f>
        <v>3</v>
      </c>
      <c r="S116" s="6" t="str">
        <f>IF(R116&lt;=1,"Low",
IF(R116=2,"Medium","High"))</f>
        <v>High</v>
      </c>
      <c r="T116" s="1" t="s">
        <v>29</v>
      </c>
    </row>
    <row r="117" spans="1:20">
      <c r="A117" s="1" t="s">
        <v>396</v>
      </c>
      <c r="B117" s="1">
        <v>56</v>
      </c>
      <c r="C117" s="1" t="s">
        <v>51</v>
      </c>
      <c r="D117" s="1" t="s">
        <v>32</v>
      </c>
      <c r="E117" s="1" t="s">
        <v>84</v>
      </c>
      <c r="F117" s="2">
        <v>45211</v>
      </c>
      <c r="G117" s="1" t="s">
        <v>397</v>
      </c>
      <c r="H117" s="1" t="s">
        <v>398</v>
      </c>
      <c r="I117" s="1" t="s">
        <v>56</v>
      </c>
      <c r="J117" s="3">
        <v>14445.1681885332</v>
      </c>
      <c r="K117" s="1">
        <v>168</v>
      </c>
      <c r="L117" s="1" t="s">
        <v>37</v>
      </c>
      <c r="M117" s="2">
        <v>45217</v>
      </c>
      <c r="N117" s="1" t="s">
        <v>48</v>
      </c>
      <c r="O117" s="1">
        <f>M117-F117</f>
        <v>6</v>
      </c>
      <c r="P117" s="1" t="str">
        <f>IF(B117&lt;=17,"Teen",
IF(B117&lt;=25,"Young Adult",
IF(B117&lt;=35,"Adult",
IF(B117&lt;=50,"Middle Age","Senior"))))</f>
        <v>Senior</v>
      </c>
      <c r="Q117" s="3">
        <f>J117/O117</f>
        <v>2407.5280314222</v>
      </c>
      <c r="R117" s="5">
        <f>IF(B117&gt;60,1,0)
+ IF(O117&gt;7,1,0)
+ IF(L117="Emergency",1,0)
+ IF(T117="Critical",1,0)</f>
        <v>0</v>
      </c>
      <c r="S117" s="6" t="str">
        <f>IF(R117&lt;=1,"Low",
IF(R117=2,"Medium","High"))</f>
        <v>Low</v>
      </c>
      <c r="T117" s="1" t="s">
        <v>49</v>
      </c>
    </row>
    <row r="118" spans="1:20">
      <c r="A118" s="1" t="s">
        <v>399</v>
      </c>
      <c r="B118" s="1">
        <v>42</v>
      </c>
      <c r="C118" s="1" t="s">
        <v>21</v>
      </c>
      <c r="D118" s="1" t="s">
        <v>22</v>
      </c>
      <c r="E118" s="1" t="s">
        <v>53</v>
      </c>
      <c r="F118" s="2">
        <v>45211</v>
      </c>
      <c r="G118" s="1" t="s">
        <v>400</v>
      </c>
      <c r="H118" s="1" t="s">
        <v>401</v>
      </c>
      <c r="I118" s="1" t="s">
        <v>65</v>
      </c>
      <c r="J118" s="3">
        <v>33644.878187553702</v>
      </c>
      <c r="K118" s="1">
        <v>366</v>
      </c>
      <c r="L118" s="1" t="s">
        <v>42</v>
      </c>
      <c r="M118" s="2">
        <v>45212</v>
      </c>
      <c r="N118" s="1" t="s">
        <v>38</v>
      </c>
      <c r="O118" s="1">
        <f>M118-F118</f>
        <v>1</v>
      </c>
      <c r="P118" s="1" t="str">
        <f>IF(B118&lt;=17,"Teen",
IF(B118&lt;=25,"Young Adult",
IF(B118&lt;=35,"Adult",
IF(B118&lt;=50,"Middle Age","Senior"))))</f>
        <v>Middle Age</v>
      </c>
      <c r="Q118" s="3">
        <f>J118/O118</f>
        <v>33644.878187553702</v>
      </c>
      <c r="R118" s="5">
        <f>IF(B118&gt;60,1,0)
+ IF(O118&gt;7,1,0)
+ IF(L118="Emergency",1,0)
+ IF(T118="Critical",1,0)</f>
        <v>1</v>
      </c>
      <c r="S118" s="6" t="str">
        <f>IF(R118&lt;=1,"Low",
IF(R118=2,"Medium","High"))</f>
        <v>Low</v>
      </c>
      <c r="T118" s="1" t="s">
        <v>49</v>
      </c>
    </row>
    <row r="119" spans="1:20">
      <c r="A119" s="1" t="s">
        <v>402</v>
      </c>
      <c r="B119" s="1">
        <v>35</v>
      </c>
      <c r="C119" s="1" t="s">
        <v>51</v>
      </c>
      <c r="D119" s="1" t="s">
        <v>44</v>
      </c>
      <c r="E119" s="1" t="s">
        <v>45</v>
      </c>
      <c r="F119" s="2">
        <v>45210</v>
      </c>
      <c r="G119" s="1" t="s">
        <v>403</v>
      </c>
      <c r="H119" s="1" t="s">
        <v>404</v>
      </c>
      <c r="I119" s="1" t="s">
        <v>56</v>
      </c>
      <c r="J119" s="3">
        <v>18272.8255390097</v>
      </c>
      <c r="K119" s="1">
        <v>359</v>
      </c>
      <c r="L119" s="1" t="s">
        <v>42</v>
      </c>
      <c r="M119" s="2">
        <v>45226</v>
      </c>
      <c r="N119" s="1" t="s">
        <v>38</v>
      </c>
      <c r="O119" s="1">
        <f>M119-F119</f>
        <v>16</v>
      </c>
      <c r="P119" s="1" t="str">
        <f>IF(B119&lt;=17,"Teen",
IF(B119&lt;=25,"Young Adult",
IF(B119&lt;=35,"Adult",
IF(B119&lt;=50,"Middle Age","Senior"))))</f>
        <v>Adult</v>
      </c>
      <c r="Q119" s="3">
        <f>J119/O119</f>
        <v>1142.0515961881063</v>
      </c>
      <c r="R119" s="5">
        <f>IF(B119&gt;60,1,0)
+ IF(O119&gt;7,1,0)
+ IF(L119="Emergency",1,0)
+ IF(T119="Critical",1,0)</f>
        <v>2</v>
      </c>
      <c r="S119" s="6" t="str">
        <f>IF(R119&lt;=1,"Low",
IF(R119=2,"Medium","High"))</f>
        <v>Medium</v>
      </c>
      <c r="T119" s="1" t="s">
        <v>29</v>
      </c>
    </row>
    <row r="120" spans="1:20">
      <c r="A120" s="1" t="s">
        <v>405</v>
      </c>
      <c r="B120" s="1">
        <v>53</v>
      </c>
      <c r="C120" s="1" t="s">
        <v>21</v>
      </c>
      <c r="D120" s="1" t="s">
        <v>68</v>
      </c>
      <c r="E120" s="1" t="s">
        <v>33</v>
      </c>
      <c r="F120" s="2">
        <v>45210</v>
      </c>
      <c r="G120" s="1" t="s">
        <v>406</v>
      </c>
      <c r="H120" s="1" t="s">
        <v>407</v>
      </c>
      <c r="I120" s="1" t="s">
        <v>56</v>
      </c>
      <c r="J120" s="3">
        <v>29485.755421120499</v>
      </c>
      <c r="K120" s="1">
        <v>213</v>
      </c>
      <c r="L120" s="1" t="s">
        <v>27</v>
      </c>
      <c r="M120" s="2">
        <v>45213</v>
      </c>
      <c r="N120" s="1" t="s">
        <v>97</v>
      </c>
      <c r="O120" s="1">
        <f>M120-F120</f>
        <v>3</v>
      </c>
      <c r="P120" s="1" t="str">
        <f>IF(B120&lt;=17,"Teen",
IF(B120&lt;=25,"Young Adult",
IF(B120&lt;=35,"Adult",
IF(B120&lt;=50,"Middle Age","Senior"))))</f>
        <v>Senior</v>
      </c>
      <c r="Q120" s="3">
        <f>J120/O120</f>
        <v>9828.5851403734996</v>
      </c>
      <c r="R120" s="5">
        <f>IF(B120&gt;60,1,0)
+ IF(O120&gt;7,1,0)
+ IF(L120="Emergency",1,0)
+ IF(T120="Critical",1,0)</f>
        <v>0</v>
      </c>
      <c r="S120" s="6" t="str">
        <f>IF(R120&lt;=1,"Low",
IF(R120=2,"Medium","High"))</f>
        <v>Low</v>
      </c>
      <c r="T120" s="1" t="s">
        <v>29</v>
      </c>
    </row>
    <row r="121" spans="1:20">
      <c r="A121" s="1" t="s">
        <v>408</v>
      </c>
      <c r="B121" s="1">
        <v>68</v>
      </c>
      <c r="C121" s="1" t="s">
        <v>21</v>
      </c>
      <c r="D121" s="1" t="s">
        <v>73</v>
      </c>
      <c r="E121" s="1" t="s">
        <v>84</v>
      </c>
      <c r="F121" s="2">
        <v>45210</v>
      </c>
      <c r="G121" s="1" t="s">
        <v>409</v>
      </c>
      <c r="H121" s="1" t="s">
        <v>410</v>
      </c>
      <c r="I121" s="1" t="s">
        <v>60</v>
      </c>
      <c r="J121" s="3">
        <v>3414.1350419937598</v>
      </c>
      <c r="K121" s="1">
        <v>243</v>
      </c>
      <c r="L121" s="1" t="s">
        <v>27</v>
      </c>
      <c r="M121" s="2">
        <v>45222</v>
      </c>
      <c r="N121" s="1" t="s">
        <v>66</v>
      </c>
      <c r="O121" s="1">
        <f>M121-F121</f>
        <v>12</v>
      </c>
      <c r="P121" s="1" t="str">
        <f>IF(B121&lt;=17,"Teen",
IF(B121&lt;=25,"Young Adult",
IF(B121&lt;=35,"Adult",
IF(B121&lt;=50,"Middle Age","Senior"))))</f>
        <v>Senior</v>
      </c>
      <c r="Q121" s="3">
        <f>J121/O121</f>
        <v>284.51125349948001</v>
      </c>
      <c r="R121" s="5">
        <f>IF(B121&gt;60,1,0)
+ IF(O121&gt;7,1,0)
+ IF(L121="Emergency",1,0)
+ IF(T121="Critical",1,0)</f>
        <v>2</v>
      </c>
      <c r="S121" s="6" t="str">
        <f>IF(R121&lt;=1,"Low",
IF(R121=2,"Medium","High"))</f>
        <v>Medium</v>
      </c>
      <c r="T121" s="1" t="s">
        <v>71</v>
      </c>
    </row>
    <row r="122" spans="1:20">
      <c r="A122" s="1" t="s">
        <v>411</v>
      </c>
      <c r="B122" s="1">
        <v>64</v>
      </c>
      <c r="C122" s="1" t="s">
        <v>21</v>
      </c>
      <c r="D122" s="1" t="s">
        <v>22</v>
      </c>
      <c r="E122" s="1" t="s">
        <v>84</v>
      </c>
      <c r="F122" s="2">
        <v>45210</v>
      </c>
      <c r="G122" s="1" t="s">
        <v>412</v>
      </c>
      <c r="H122" s="1" t="s">
        <v>413</v>
      </c>
      <c r="I122" s="1" t="s">
        <v>56</v>
      </c>
      <c r="J122" s="3">
        <v>23239.465338603401</v>
      </c>
      <c r="K122" s="1">
        <v>384</v>
      </c>
      <c r="L122" s="1" t="s">
        <v>27</v>
      </c>
      <c r="M122" s="2">
        <v>45223</v>
      </c>
      <c r="N122" s="1" t="s">
        <v>48</v>
      </c>
      <c r="O122" s="1">
        <f>M122-F122</f>
        <v>13</v>
      </c>
      <c r="P122" s="1" t="str">
        <f>IF(B122&lt;=17,"Teen",
IF(B122&lt;=25,"Young Adult",
IF(B122&lt;=35,"Adult",
IF(B122&lt;=50,"Middle Age","Senior"))))</f>
        <v>Senior</v>
      </c>
      <c r="Q122" s="3">
        <f>J122/O122</f>
        <v>1787.6511798925692</v>
      </c>
      <c r="R122" s="5">
        <f>IF(B122&gt;60,1,0)
+ IF(O122&gt;7,1,0)
+ IF(L122="Emergency",1,0)
+ IF(T122="Critical",1,0)</f>
        <v>2</v>
      </c>
      <c r="S122" s="6" t="str">
        <f>IF(R122&lt;=1,"Low",
IF(R122=2,"Medium","High"))</f>
        <v>Medium</v>
      </c>
      <c r="T122" s="1" t="s">
        <v>49</v>
      </c>
    </row>
    <row r="123" spans="1:20">
      <c r="A123" s="1" t="s">
        <v>414</v>
      </c>
      <c r="B123" s="1">
        <v>82</v>
      </c>
      <c r="C123" s="1" t="s">
        <v>21</v>
      </c>
      <c r="D123" s="1" t="s">
        <v>44</v>
      </c>
      <c r="E123" s="1" t="s">
        <v>23</v>
      </c>
      <c r="F123" s="2">
        <v>45210</v>
      </c>
      <c r="G123" s="1" t="s">
        <v>415</v>
      </c>
      <c r="H123" s="1" t="s">
        <v>416</v>
      </c>
      <c r="I123" s="1" t="s">
        <v>56</v>
      </c>
      <c r="J123" s="3">
        <v>8964.12962155891</v>
      </c>
      <c r="K123" s="1">
        <v>413</v>
      </c>
      <c r="L123" s="1" t="s">
        <v>37</v>
      </c>
      <c r="M123" s="2">
        <v>45237</v>
      </c>
      <c r="N123" s="1" t="s">
        <v>28</v>
      </c>
      <c r="O123" s="1">
        <f>M123-F123</f>
        <v>27</v>
      </c>
      <c r="P123" s="1" t="str">
        <f>IF(B123&lt;=17,"Teen",
IF(B123&lt;=25,"Young Adult",
IF(B123&lt;=35,"Adult",
IF(B123&lt;=50,"Middle Age","Senior"))))</f>
        <v>Senior</v>
      </c>
      <c r="Q123" s="3">
        <f>J123/O123</f>
        <v>332.00480079847813</v>
      </c>
      <c r="R123" s="5">
        <f>IF(B123&gt;60,1,0)
+ IF(O123&gt;7,1,0)
+ IF(L123="Emergency",1,0)
+ IF(T123="Critical",1,0)</f>
        <v>2</v>
      </c>
      <c r="S123" s="6" t="str">
        <f>IF(R123&lt;=1,"Low",
IF(R123=2,"Medium","High"))</f>
        <v>Medium</v>
      </c>
      <c r="T123" s="1" t="s">
        <v>49</v>
      </c>
    </row>
    <row r="124" spans="1:20">
      <c r="A124" s="1" t="s">
        <v>417</v>
      </c>
      <c r="B124" s="1">
        <v>24</v>
      </c>
      <c r="C124" s="1" t="s">
        <v>51</v>
      </c>
      <c r="D124" s="1" t="s">
        <v>68</v>
      </c>
      <c r="E124" s="1" t="s">
        <v>33</v>
      </c>
      <c r="F124" s="2">
        <v>45210</v>
      </c>
      <c r="G124" s="1" t="s">
        <v>418</v>
      </c>
      <c r="H124" s="1" t="s">
        <v>419</v>
      </c>
      <c r="I124" s="1" t="s">
        <v>60</v>
      </c>
      <c r="J124" s="3">
        <v>13178.6852143542</v>
      </c>
      <c r="K124" s="1">
        <v>486</v>
      </c>
      <c r="L124" s="1" t="s">
        <v>37</v>
      </c>
      <c r="M124" s="2">
        <v>45216</v>
      </c>
      <c r="N124" s="1" t="s">
        <v>66</v>
      </c>
      <c r="O124" s="1">
        <f>M124-F124</f>
        <v>6</v>
      </c>
      <c r="P124" s="1" t="str">
        <f>IF(B124&lt;=17,"Teen",
IF(B124&lt;=25,"Young Adult",
IF(B124&lt;=35,"Adult",
IF(B124&lt;=50,"Middle Age","Senior"))))</f>
        <v>Young Adult</v>
      </c>
      <c r="Q124" s="3">
        <f>J124/O124</f>
        <v>2196.4475357257002</v>
      </c>
      <c r="R124" s="5">
        <f>IF(B124&gt;60,1,0)
+ IF(O124&gt;7,1,0)
+ IF(L124="Emergency",1,0)
+ IF(T124="Critical",1,0)</f>
        <v>0</v>
      </c>
      <c r="S124" s="6" t="str">
        <f>IF(R124&lt;=1,"Low",
IF(R124=2,"Medium","High"))</f>
        <v>Low</v>
      </c>
      <c r="T124" s="1" t="s">
        <v>71</v>
      </c>
    </row>
    <row r="125" spans="1:20">
      <c r="A125" s="1" t="s">
        <v>402</v>
      </c>
      <c r="B125" s="1">
        <v>31</v>
      </c>
      <c r="C125" s="1" t="s">
        <v>51</v>
      </c>
      <c r="D125" s="1" t="s">
        <v>52</v>
      </c>
      <c r="E125" s="1" t="s">
        <v>74</v>
      </c>
      <c r="F125" s="2">
        <v>45210</v>
      </c>
      <c r="G125" s="1" t="s">
        <v>420</v>
      </c>
      <c r="H125" s="1" t="s">
        <v>421</v>
      </c>
      <c r="I125" s="1" t="s">
        <v>60</v>
      </c>
      <c r="J125" s="3">
        <v>35350.898330702199</v>
      </c>
      <c r="K125" s="1">
        <v>150</v>
      </c>
      <c r="L125" s="1" t="s">
        <v>37</v>
      </c>
      <c r="M125" s="2">
        <v>45237</v>
      </c>
      <c r="N125" s="1" t="s">
        <v>97</v>
      </c>
      <c r="O125" s="1">
        <f>M125-F125</f>
        <v>27</v>
      </c>
      <c r="P125" s="1" t="str">
        <f>IF(B125&lt;=17,"Teen",
IF(B125&lt;=25,"Young Adult",
IF(B125&lt;=35,"Adult",
IF(B125&lt;=50,"Middle Age","Senior"))))</f>
        <v>Adult</v>
      </c>
      <c r="Q125" s="3">
        <f>J125/O125</f>
        <v>1309.2925307667481</v>
      </c>
      <c r="R125" s="5">
        <f>IF(B125&gt;60,1,0)
+ IF(O125&gt;7,1,0)
+ IF(L125="Emergency",1,0)
+ IF(T125="Critical",1,0)</f>
        <v>1</v>
      </c>
      <c r="S125" s="6" t="str">
        <f>IF(R125&lt;=1,"Low",
IF(R125=2,"Medium","High"))</f>
        <v>Low</v>
      </c>
      <c r="T125" s="1" t="s">
        <v>49</v>
      </c>
    </row>
    <row r="126" spans="1:20">
      <c r="A126" s="1" t="s">
        <v>422</v>
      </c>
      <c r="B126" s="1">
        <v>77</v>
      </c>
      <c r="C126" s="1" t="s">
        <v>21</v>
      </c>
      <c r="D126" s="1" t="s">
        <v>68</v>
      </c>
      <c r="E126" s="1" t="s">
        <v>23</v>
      </c>
      <c r="F126" s="2">
        <v>45210</v>
      </c>
      <c r="G126" s="1" t="s">
        <v>423</v>
      </c>
      <c r="H126" s="1" t="s">
        <v>424</v>
      </c>
      <c r="I126" s="1" t="s">
        <v>65</v>
      </c>
      <c r="J126" s="3">
        <v>46925.432959893798</v>
      </c>
      <c r="K126" s="1">
        <v>354</v>
      </c>
      <c r="L126" s="1" t="s">
        <v>42</v>
      </c>
      <c r="M126" s="2">
        <v>45214</v>
      </c>
      <c r="N126" s="1" t="s">
        <v>28</v>
      </c>
      <c r="O126" s="1">
        <f>M126-F126</f>
        <v>4</v>
      </c>
      <c r="P126" s="1" t="str">
        <f>IF(B126&lt;=17,"Teen",
IF(B126&lt;=25,"Young Adult",
IF(B126&lt;=35,"Adult",
IF(B126&lt;=50,"Middle Age","Senior"))))</f>
        <v>Senior</v>
      </c>
      <c r="Q126" s="3">
        <f>J126/O126</f>
        <v>11731.35823997345</v>
      </c>
      <c r="R126" s="5">
        <f>IF(B126&gt;60,1,0)
+ IF(O126&gt;7,1,0)
+ IF(L126="Emergency",1,0)
+ IF(T126="Critical",1,0)</f>
        <v>2</v>
      </c>
      <c r="S126" s="6" t="str">
        <f>IF(R126&lt;=1,"Low",
IF(R126=2,"Medium","High"))</f>
        <v>Medium</v>
      </c>
      <c r="T126" s="1" t="s">
        <v>29</v>
      </c>
    </row>
    <row r="127" spans="1:20">
      <c r="A127" s="1" t="s">
        <v>425</v>
      </c>
      <c r="B127" s="1">
        <v>61</v>
      </c>
      <c r="C127" s="1" t="s">
        <v>21</v>
      </c>
      <c r="D127" s="1" t="s">
        <v>52</v>
      </c>
      <c r="E127" s="1" t="s">
        <v>84</v>
      </c>
      <c r="F127" s="2">
        <v>45210</v>
      </c>
      <c r="G127" s="1" t="s">
        <v>426</v>
      </c>
      <c r="H127" s="1" t="s">
        <v>427</v>
      </c>
      <c r="I127" s="1" t="s">
        <v>26</v>
      </c>
      <c r="J127" s="3">
        <v>28805.913758427301</v>
      </c>
      <c r="K127" s="1">
        <v>146</v>
      </c>
      <c r="L127" s="1" t="s">
        <v>27</v>
      </c>
      <c r="M127" s="2">
        <v>45238</v>
      </c>
      <c r="N127" s="1" t="s">
        <v>66</v>
      </c>
      <c r="O127" s="1">
        <f>M127-F127</f>
        <v>28</v>
      </c>
      <c r="P127" s="1" t="str">
        <f>IF(B127&lt;=17,"Teen",
IF(B127&lt;=25,"Young Adult",
IF(B127&lt;=35,"Adult",
IF(B127&lt;=50,"Middle Age","Senior"))))</f>
        <v>Senior</v>
      </c>
      <c r="Q127" s="3">
        <f>J127/O127</f>
        <v>1028.7826342295464</v>
      </c>
      <c r="R127" s="5">
        <f>IF(B127&gt;60,1,0)
+ IF(O127&gt;7,1,0)
+ IF(L127="Emergency",1,0)
+ IF(T127="Critical",1,0)</f>
        <v>2</v>
      </c>
      <c r="S127" s="6" t="str">
        <f>IF(R127&lt;=1,"Low",
IF(R127=2,"Medium","High"))</f>
        <v>Medium</v>
      </c>
      <c r="T127" s="1" t="s">
        <v>71</v>
      </c>
    </row>
    <row r="128" spans="1:20">
      <c r="A128" s="1" t="s">
        <v>428</v>
      </c>
      <c r="B128" s="1">
        <v>60</v>
      </c>
      <c r="C128" s="1" t="s">
        <v>51</v>
      </c>
      <c r="D128" s="1" t="s">
        <v>22</v>
      </c>
      <c r="E128" s="1" t="s">
        <v>45</v>
      </c>
      <c r="F128" s="2">
        <v>45209</v>
      </c>
      <c r="G128" s="1" t="s">
        <v>429</v>
      </c>
      <c r="H128" s="1" t="s">
        <v>430</v>
      </c>
      <c r="I128" s="1" t="s">
        <v>60</v>
      </c>
      <c r="J128" s="3">
        <v>8381.3283568794595</v>
      </c>
      <c r="K128" s="1">
        <v>175</v>
      </c>
      <c r="L128" s="1" t="s">
        <v>37</v>
      </c>
      <c r="M128" s="2">
        <v>45225</v>
      </c>
      <c r="N128" s="1" t="s">
        <v>28</v>
      </c>
      <c r="O128" s="1">
        <f>M128-F128</f>
        <v>16</v>
      </c>
      <c r="P128" s="1" t="str">
        <f>IF(B128&lt;=17,"Teen",
IF(B128&lt;=25,"Young Adult",
IF(B128&lt;=35,"Adult",
IF(B128&lt;=50,"Middle Age","Senior"))))</f>
        <v>Senior</v>
      </c>
      <c r="Q128" s="3">
        <f>J128/O128</f>
        <v>523.83302230496622</v>
      </c>
      <c r="R128" s="5">
        <f>IF(B128&gt;60,1,0)
+ IF(O128&gt;7,1,0)
+ IF(L128="Emergency",1,0)
+ IF(T128="Critical",1,0)</f>
        <v>1</v>
      </c>
      <c r="S128" s="6" t="str">
        <f>IF(R128&lt;=1,"Low",
IF(R128=2,"Medium","High"))</f>
        <v>Low</v>
      </c>
      <c r="T128" s="1" t="s">
        <v>71</v>
      </c>
    </row>
    <row r="129" spans="1:20">
      <c r="A129" s="1" t="s">
        <v>431</v>
      </c>
      <c r="B129" s="1">
        <v>25</v>
      </c>
      <c r="C129" s="1" t="s">
        <v>21</v>
      </c>
      <c r="D129" s="1" t="s">
        <v>62</v>
      </c>
      <c r="E129" s="1" t="s">
        <v>53</v>
      </c>
      <c r="F129" s="2">
        <v>45209</v>
      </c>
      <c r="G129" s="1" t="s">
        <v>432</v>
      </c>
      <c r="H129" s="1" t="s">
        <v>433</v>
      </c>
      <c r="I129" s="1" t="s">
        <v>60</v>
      </c>
      <c r="J129" s="3">
        <v>39456.797573456199</v>
      </c>
      <c r="K129" s="1">
        <v>302</v>
      </c>
      <c r="L129" s="1" t="s">
        <v>27</v>
      </c>
      <c r="M129" s="2">
        <v>45223</v>
      </c>
      <c r="N129" s="1" t="s">
        <v>28</v>
      </c>
      <c r="O129" s="1">
        <f>M129-F129</f>
        <v>14</v>
      </c>
      <c r="P129" s="1" t="str">
        <f>IF(B129&lt;=17,"Teen",
IF(B129&lt;=25,"Young Adult",
IF(B129&lt;=35,"Adult",
IF(B129&lt;=50,"Middle Age","Senior"))))</f>
        <v>Young Adult</v>
      </c>
      <c r="Q129" s="3">
        <f>J129/O129</f>
        <v>2818.3426838183</v>
      </c>
      <c r="R129" s="5">
        <f>IF(B129&gt;60,1,0)
+ IF(O129&gt;7,1,0)
+ IF(L129="Emergency",1,0)
+ IF(T129="Critical",1,0)</f>
        <v>1</v>
      </c>
      <c r="S129" s="6" t="str">
        <f>IF(R129&lt;=1,"Low",
IF(R129=2,"Medium","High"))</f>
        <v>Low</v>
      </c>
      <c r="T129" s="1" t="s">
        <v>29</v>
      </c>
    </row>
    <row r="130" spans="1:20">
      <c r="A130" s="1" t="s">
        <v>434</v>
      </c>
      <c r="B130" s="1">
        <v>30</v>
      </c>
      <c r="C130" s="1" t="s">
        <v>21</v>
      </c>
      <c r="D130" s="1" t="s">
        <v>68</v>
      </c>
      <c r="E130" s="1" t="s">
        <v>53</v>
      </c>
      <c r="F130" s="2">
        <v>45209</v>
      </c>
      <c r="G130" s="1" t="s">
        <v>435</v>
      </c>
      <c r="H130" s="1" t="s">
        <v>436</v>
      </c>
      <c r="I130" s="1" t="s">
        <v>26</v>
      </c>
      <c r="J130" s="3">
        <v>43858.150517044996</v>
      </c>
      <c r="K130" s="1">
        <v>363</v>
      </c>
      <c r="L130" s="1" t="s">
        <v>37</v>
      </c>
      <c r="M130" s="2">
        <v>45237</v>
      </c>
      <c r="N130" s="1" t="s">
        <v>66</v>
      </c>
      <c r="O130" s="1">
        <f>M130-F130</f>
        <v>28</v>
      </c>
      <c r="P130" s="1" t="str">
        <f>IF(B130&lt;=17,"Teen",
IF(B130&lt;=25,"Young Adult",
IF(B130&lt;=35,"Adult",
IF(B130&lt;=50,"Middle Age","Senior"))))</f>
        <v>Adult</v>
      </c>
      <c r="Q130" s="3">
        <f>J130/O130</f>
        <v>1566.3625184658927</v>
      </c>
      <c r="R130" s="5">
        <f>IF(B130&gt;60,1,0)
+ IF(O130&gt;7,1,0)
+ IF(L130="Emergency",1,0)
+ IF(T130="Critical",1,0)</f>
        <v>1</v>
      </c>
      <c r="S130" s="6" t="str">
        <f>IF(R130&lt;=1,"Low",
IF(R130=2,"Medium","High"))</f>
        <v>Low</v>
      </c>
      <c r="T130" s="1" t="s">
        <v>29</v>
      </c>
    </row>
    <row r="131" spans="1:20">
      <c r="A131" s="1" t="s">
        <v>437</v>
      </c>
      <c r="B131" s="1">
        <v>81</v>
      </c>
      <c r="C131" s="1" t="s">
        <v>21</v>
      </c>
      <c r="D131" s="1" t="s">
        <v>68</v>
      </c>
      <c r="E131" s="1" t="s">
        <v>23</v>
      </c>
      <c r="F131" s="2">
        <v>45209</v>
      </c>
      <c r="G131" s="1" t="s">
        <v>438</v>
      </c>
      <c r="H131" s="1" t="s">
        <v>439</v>
      </c>
      <c r="I131" s="1" t="s">
        <v>36</v>
      </c>
      <c r="J131" s="3">
        <v>5123.2497499253604</v>
      </c>
      <c r="K131" s="1">
        <v>314</v>
      </c>
      <c r="L131" s="1" t="s">
        <v>42</v>
      </c>
      <c r="M131" s="2">
        <v>45213</v>
      </c>
      <c r="N131" s="1" t="s">
        <v>66</v>
      </c>
      <c r="O131" s="1">
        <f>M131-F131</f>
        <v>4</v>
      </c>
      <c r="P131" s="1" t="str">
        <f>IF(B131&lt;=17,"Teen",
IF(B131&lt;=25,"Young Adult",
IF(B131&lt;=35,"Adult",
IF(B131&lt;=50,"Middle Age","Senior"))))</f>
        <v>Senior</v>
      </c>
      <c r="Q131" s="3">
        <f>J131/O131</f>
        <v>1280.8124374813401</v>
      </c>
      <c r="R131" s="5">
        <f>IF(B131&gt;60,1,0)
+ IF(O131&gt;7,1,0)
+ IF(L131="Emergency",1,0)
+ IF(T131="Critical",1,0)</f>
        <v>2</v>
      </c>
      <c r="S131" s="6" t="str">
        <f>IF(R131&lt;=1,"Low",
IF(R131=2,"Medium","High"))</f>
        <v>Medium</v>
      </c>
      <c r="T131" s="1" t="s">
        <v>71</v>
      </c>
    </row>
    <row r="132" spans="1:20">
      <c r="A132" s="1" t="s">
        <v>440</v>
      </c>
      <c r="B132" s="1">
        <v>57</v>
      </c>
      <c r="C132" s="1" t="s">
        <v>21</v>
      </c>
      <c r="D132" s="1" t="s">
        <v>91</v>
      </c>
      <c r="E132" s="1" t="s">
        <v>53</v>
      </c>
      <c r="F132" s="2">
        <v>45209</v>
      </c>
      <c r="G132" s="1" t="s">
        <v>441</v>
      </c>
      <c r="H132" s="1" t="s">
        <v>442</v>
      </c>
      <c r="I132" s="1" t="s">
        <v>36</v>
      </c>
      <c r="J132" s="3">
        <v>41630.535781975603</v>
      </c>
      <c r="K132" s="1">
        <v>438</v>
      </c>
      <c r="L132" s="1" t="s">
        <v>27</v>
      </c>
      <c r="M132" s="2">
        <v>45235</v>
      </c>
      <c r="N132" s="1" t="s">
        <v>38</v>
      </c>
      <c r="O132" s="1">
        <f>M132-F132</f>
        <v>26</v>
      </c>
      <c r="P132" s="1" t="str">
        <f>IF(B132&lt;=17,"Teen",
IF(B132&lt;=25,"Young Adult",
IF(B132&lt;=35,"Adult",
IF(B132&lt;=50,"Middle Age","Senior"))))</f>
        <v>Senior</v>
      </c>
      <c r="Q132" s="3">
        <f>J132/O132</f>
        <v>1601.1744531529077</v>
      </c>
      <c r="R132" s="5">
        <f>IF(B132&gt;60,1,0)
+ IF(O132&gt;7,1,0)
+ IF(L132="Emergency",1,0)
+ IF(T132="Critical",1,0)</f>
        <v>1</v>
      </c>
      <c r="S132" s="6" t="str">
        <f>IF(R132&lt;=1,"Low",
IF(R132=2,"Medium","High"))</f>
        <v>Low</v>
      </c>
      <c r="T132" s="1" t="s">
        <v>71</v>
      </c>
    </row>
    <row r="133" spans="1:20">
      <c r="A133" s="1" t="s">
        <v>443</v>
      </c>
      <c r="B133" s="1">
        <v>30</v>
      </c>
      <c r="C133" s="1" t="s">
        <v>51</v>
      </c>
      <c r="D133" s="1" t="s">
        <v>73</v>
      </c>
      <c r="E133" s="1" t="s">
        <v>84</v>
      </c>
      <c r="F133" s="2">
        <v>45209</v>
      </c>
      <c r="G133" s="1" t="s">
        <v>444</v>
      </c>
      <c r="H133" s="1" t="s">
        <v>445</v>
      </c>
      <c r="I133" s="1" t="s">
        <v>36</v>
      </c>
      <c r="J133" s="3">
        <v>41430.883864653901</v>
      </c>
      <c r="K133" s="1">
        <v>377</v>
      </c>
      <c r="L133" s="1" t="s">
        <v>27</v>
      </c>
      <c r="M133" s="2">
        <v>45220</v>
      </c>
      <c r="N133" s="1" t="s">
        <v>48</v>
      </c>
      <c r="O133" s="1">
        <f>M133-F133</f>
        <v>11</v>
      </c>
      <c r="P133" s="1" t="str">
        <f>IF(B133&lt;=17,"Teen",
IF(B133&lt;=25,"Young Adult",
IF(B133&lt;=35,"Adult",
IF(B133&lt;=50,"Middle Age","Senior"))))</f>
        <v>Adult</v>
      </c>
      <c r="Q133" s="3">
        <f>J133/O133</f>
        <v>3766.443987695809</v>
      </c>
      <c r="R133" s="5">
        <f>IF(B133&gt;60,1,0)
+ IF(O133&gt;7,1,0)
+ IF(L133="Emergency",1,0)
+ IF(T133="Critical",1,0)</f>
        <v>1</v>
      </c>
      <c r="S133" s="6" t="str">
        <f>IF(R133&lt;=1,"Low",
IF(R133=2,"Medium","High"))</f>
        <v>Low</v>
      </c>
      <c r="T133" s="1" t="s">
        <v>49</v>
      </c>
    </row>
    <row r="134" spans="1:20">
      <c r="A134" s="1" t="s">
        <v>446</v>
      </c>
      <c r="B134" s="1">
        <v>18</v>
      </c>
      <c r="C134" s="1" t="s">
        <v>21</v>
      </c>
      <c r="D134" s="1" t="s">
        <v>68</v>
      </c>
      <c r="E134" s="1" t="s">
        <v>74</v>
      </c>
      <c r="F134" s="2">
        <v>45208</v>
      </c>
      <c r="G134" s="1" t="s">
        <v>447</v>
      </c>
      <c r="H134" s="1" t="s">
        <v>448</v>
      </c>
      <c r="I134" s="1" t="s">
        <v>65</v>
      </c>
      <c r="J134" s="3">
        <v>12639.613943913</v>
      </c>
      <c r="K134" s="1">
        <v>129</v>
      </c>
      <c r="L134" s="1" t="s">
        <v>37</v>
      </c>
      <c r="M134" s="2">
        <v>45231</v>
      </c>
      <c r="N134" s="1" t="s">
        <v>28</v>
      </c>
      <c r="O134" s="1">
        <f>M134-F134</f>
        <v>23</v>
      </c>
      <c r="P134" s="1" t="str">
        <f>IF(B134&lt;=17,"Teen",
IF(B134&lt;=25,"Young Adult",
IF(B134&lt;=35,"Adult",
IF(B134&lt;=50,"Middle Age","Senior"))))</f>
        <v>Young Adult</v>
      </c>
      <c r="Q134" s="3">
        <f>J134/O134</f>
        <v>549.54843234404348</v>
      </c>
      <c r="R134" s="5">
        <f>IF(B134&gt;60,1,0)
+ IF(O134&gt;7,1,0)
+ IF(L134="Emergency",1,0)
+ IF(T134="Critical",1,0)</f>
        <v>1</v>
      </c>
      <c r="S134" s="6" t="str">
        <f>IF(R134&lt;=1,"Low",
IF(R134=2,"Medium","High"))</f>
        <v>Low</v>
      </c>
      <c r="T134" s="1" t="s">
        <v>49</v>
      </c>
    </row>
    <row r="135" spans="1:20">
      <c r="A135" s="1" t="s">
        <v>449</v>
      </c>
      <c r="B135" s="1">
        <v>72</v>
      </c>
      <c r="C135" s="1" t="s">
        <v>51</v>
      </c>
      <c r="D135" s="1" t="s">
        <v>91</v>
      </c>
      <c r="E135" s="1" t="s">
        <v>84</v>
      </c>
      <c r="F135" s="2">
        <v>45208</v>
      </c>
      <c r="G135" s="1" t="s">
        <v>450</v>
      </c>
      <c r="H135" s="1" t="s">
        <v>451</v>
      </c>
      <c r="I135" s="1" t="s">
        <v>60</v>
      </c>
      <c r="J135" s="3">
        <v>19397.099736254</v>
      </c>
      <c r="K135" s="1">
        <v>175</v>
      </c>
      <c r="L135" s="1" t="s">
        <v>27</v>
      </c>
      <c r="M135" s="2">
        <v>45235</v>
      </c>
      <c r="N135" s="1" t="s">
        <v>28</v>
      </c>
      <c r="O135" s="1">
        <f>M135-F135</f>
        <v>27</v>
      </c>
      <c r="P135" s="1" t="str">
        <f>IF(B135&lt;=17,"Teen",
IF(B135&lt;=25,"Young Adult",
IF(B135&lt;=35,"Adult",
IF(B135&lt;=50,"Middle Age","Senior"))))</f>
        <v>Senior</v>
      </c>
      <c r="Q135" s="3">
        <f>J135/O135</f>
        <v>718.41110134274072</v>
      </c>
      <c r="R135" s="5">
        <f>IF(B135&gt;60,1,0)
+ IF(O135&gt;7,1,0)
+ IF(L135="Emergency",1,0)
+ IF(T135="Critical",1,0)</f>
        <v>2</v>
      </c>
      <c r="S135" s="6" t="str">
        <f>IF(R135&lt;=1,"Low",
IF(R135=2,"Medium","High"))</f>
        <v>Medium</v>
      </c>
      <c r="T135" s="1" t="s">
        <v>71</v>
      </c>
    </row>
    <row r="136" spans="1:20">
      <c r="A136" s="1" t="s">
        <v>452</v>
      </c>
      <c r="B136" s="1">
        <v>48</v>
      </c>
      <c r="C136" s="1" t="s">
        <v>21</v>
      </c>
      <c r="D136" s="1" t="s">
        <v>32</v>
      </c>
      <c r="E136" s="1" t="s">
        <v>53</v>
      </c>
      <c r="F136" s="2">
        <v>45208</v>
      </c>
      <c r="G136" s="1" t="s">
        <v>453</v>
      </c>
      <c r="H136" s="1" t="s">
        <v>454</v>
      </c>
      <c r="I136" s="1" t="s">
        <v>56</v>
      </c>
      <c r="J136" s="3">
        <v>19637.997960753</v>
      </c>
      <c r="K136" s="1">
        <v>142</v>
      </c>
      <c r="L136" s="1" t="s">
        <v>42</v>
      </c>
      <c r="M136" s="2">
        <v>45232</v>
      </c>
      <c r="N136" s="1" t="s">
        <v>28</v>
      </c>
      <c r="O136" s="1">
        <f>M136-F136</f>
        <v>24</v>
      </c>
      <c r="P136" s="1" t="str">
        <f>IF(B136&lt;=17,"Teen",
IF(B136&lt;=25,"Young Adult",
IF(B136&lt;=35,"Adult",
IF(B136&lt;=50,"Middle Age","Senior"))))</f>
        <v>Middle Age</v>
      </c>
      <c r="Q136" s="3">
        <f>J136/O136</f>
        <v>818.24991503137505</v>
      </c>
      <c r="R136" s="5">
        <f>IF(B136&gt;60,1,0)
+ IF(O136&gt;7,1,0)
+ IF(L136="Emergency",1,0)
+ IF(T136="Critical",1,0)</f>
        <v>2</v>
      </c>
      <c r="S136" s="6" t="str">
        <f>IF(R136&lt;=1,"Low",
IF(R136=2,"Medium","High"))</f>
        <v>Medium</v>
      </c>
      <c r="T136" s="1" t="s">
        <v>71</v>
      </c>
    </row>
    <row r="137" spans="1:20">
      <c r="A137" s="1" t="s">
        <v>455</v>
      </c>
      <c r="B137" s="1">
        <v>60</v>
      </c>
      <c r="C137" s="1" t="s">
        <v>21</v>
      </c>
      <c r="D137" s="1" t="s">
        <v>62</v>
      </c>
      <c r="E137" s="1" t="s">
        <v>23</v>
      </c>
      <c r="F137" s="2">
        <v>45208</v>
      </c>
      <c r="G137" s="1" t="s">
        <v>456</v>
      </c>
      <c r="H137" s="1" t="s">
        <v>457</v>
      </c>
      <c r="I137" s="1" t="s">
        <v>56</v>
      </c>
      <c r="J137" s="3">
        <v>24937.619968520201</v>
      </c>
      <c r="K137" s="1">
        <v>274</v>
      </c>
      <c r="L137" s="1" t="s">
        <v>42</v>
      </c>
      <c r="M137" s="2">
        <v>45232</v>
      </c>
      <c r="N137" s="1" t="s">
        <v>97</v>
      </c>
      <c r="O137" s="1">
        <f>M137-F137</f>
        <v>24</v>
      </c>
      <c r="P137" s="1" t="str">
        <f>IF(B137&lt;=17,"Teen",
IF(B137&lt;=25,"Young Adult",
IF(B137&lt;=35,"Adult",
IF(B137&lt;=50,"Middle Age","Senior"))))</f>
        <v>Senior</v>
      </c>
      <c r="Q137" s="3">
        <f>J137/O137</f>
        <v>1039.0674986883416</v>
      </c>
      <c r="R137" s="5">
        <f>IF(B137&gt;60,1,0)
+ IF(O137&gt;7,1,0)
+ IF(L137="Emergency",1,0)
+ IF(T137="Critical",1,0)</f>
        <v>2</v>
      </c>
      <c r="S137" s="6" t="str">
        <f>IF(R137&lt;=1,"Low",
IF(R137=2,"Medium","High"))</f>
        <v>Medium</v>
      </c>
      <c r="T137" s="1" t="s">
        <v>49</v>
      </c>
    </row>
    <row r="138" spans="1:20">
      <c r="A138" s="1" t="s">
        <v>458</v>
      </c>
      <c r="B138" s="1">
        <v>49</v>
      </c>
      <c r="C138" s="1" t="s">
        <v>51</v>
      </c>
      <c r="D138" s="1" t="s">
        <v>22</v>
      </c>
      <c r="E138" s="1" t="s">
        <v>23</v>
      </c>
      <c r="F138" s="2">
        <v>45208</v>
      </c>
      <c r="G138" s="1" t="s">
        <v>459</v>
      </c>
      <c r="H138" s="1" t="s">
        <v>460</v>
      </c>
      <c r="I138" s="1" t="s">
        <v>60</v>
      </c>
      <c r="J138" s="3">
        <v>25969.070628162899</v>
      </c>
      <c r="K138" s="1">
        <v>476</v>
      </c>
      <c r="L138" s="1" t="s">
        <v>37</v>
      </c>
      <c r="M138" s="2">
        <v>45221</v>
      </c>
      <c r="N138" s="1" t="s">
        <v>66</v>
      </c>
      <c r="O138" s="1">
        <f>M138-F138</f>
        <v>13</v>
      </c>
      <c r="P138" s="1" t="str">
        <f>IF(B138&lt;=17,"Teen",
IF(B138&lt;=25,"Young Adult",
IF(B138&lt;=35,"Adult",
IF(B138&lt;=50,"Middle Age","Senior"))))</f>
        <v>Middle Age</v>
      </c>
      <c r="Q138" s="3">
        <f>J138/O138</f>
        <v>1997.6208175509923</v>
      </c>
      <c r="R138" s="5">
        <f>IF(B138&gt;60,1,0)
+ IF(O138&gt;7,1,0)
+ IF(L138="Emergency",1,0)
+ IF(T138="Critical",1,0)</f>
        <v>1</v>
      </c>
      <c r="S138" s="6" t="str">
        <f>IF(R138&lt;=1,"Low",
IF(R138=2,"Medium","High"))</f>
        <v>Low</v>
      </c>
      <c r="T138" s="1" t="s">
        <v>29</v>
      </c>
    </row>
    <row r="139" spans="1:20">
      <c r="A139" s="1" t="s">
        <v>461</v>
      </c>
      <c r="B139" s="1">
        <v>39</v>
      </c>
      <c r="C139" s="1" t="s">
        <v>21</v>
      </c>
      <c r="D139" s="1" t="s">
        <v>91</v>
      </c>
      <c r="E139" s="1" t="s">
        <v>23</v>
      </c>
      <c r="F139" s="2">
        <v>45208</v>
      </c>
      <c r="G139" s="1" t="s">
        <v>462</v>
      </c>
      <c r="H139" s="1" t="s">
        <v>463</v>
      </c>
      <c r="I139" s="1" t="s">
        <v>36</v>
      </c>
      <c r="J139" s="3">
        <v>12379.134624294</v>
      </c>
      <c r="K139" s="1">
        <v>380</v>
      </c>
      <c r="L139" s="1" t="s">
        <v>37</v>
      </c>
      <c r="M139" s="2">
        <v>45219</v>
      </c>
      <c r="N139" s="1" t="s">
        <v>28</v>
      </c>
      <c r="O139" s="1">
        <f>M139-F139</f>
        <v>11</v>
      </c>
      <c r="P139" s="1" t="str">
        <f>IF(B139&lt;=17,"Teen",
IF(B139&lt;=25,"Young Adult",
IF(B139&lt;=35,"Adult",
IF(B139&lt;=50,"Middle Age","Senior"))))</f>
        <v>Middle Age</v>
      </c>
      <c r="Q139" s="3">
        <f>J139/O139</f>
        <v>1125.3758749358183</v>
      </c>
      <c r="R139" s="5">
        <f>IF(B139&gt;60,1,0)
+ IF(O139&gt;7,1,0)
+ IF(L139="Emergency",1,0)
+ IF(T139="Critical",1,0)</f>
        <v>1</v>
      </c>
      <c r="S139" s="6" t="str">
        <f>IF(R139&lt;=1,"Low",
IF(R139=2,"Medium","High"))</f>
        <v>Low</v>
      </c>
      <c r="T139" s="1" t="s">
        <v>71</v>
      </c>
    </row>
    <row r="140" spans="1:20">
      <c r="A140" s="1" t="s">
        <v>464</v>
      </c>
      <c r="B140" s="1">
        <v>38</v>
      </c>
      <c r="C140" s="1" t="s">
        <v>21</v>
      </c>
      <c r="D140" s="1" t="s">
        <v>91</v>
      </c>
      <c r="E140" s="1" t="s">
        <v>33</v>
      </c>
      <c r="F140" s="2">
        <v>45207</v>
      </c>
      <c r="G140" s="1" t="s">
        <v>465</v>
      </c>
      <c r="H140" s="1" t="s">
        <v>466</v>
      </c>
      <c r="I140" s="1" t="s">
        <v>65</v>
      </c>
      <c r="J140" s="3">
        <v>13981.112613003201</v>
      </c>
      <c r="K140" s="1">
        <v>372</v>
      </c>
      <c r="L140" s="1" t="s">
        <v>27</v>
      </c>
      <c r="M140" s="2">
        <v>45226</v>
      </c>
      <c r="N140" s="1" t="s">
        <v>28</v>
      </c>
      <c r="O140" s="1">
        <f>M140-F140</f>
        <v>19</v>
      </c>
      <c r="P140" s="1" t="str">
        <f>IF(B140&lt;=17,"Teen",
IF(B140&lt;=25,"Young Adult",
IF(B140&lt;=35,"Adult",
IF(B140&lt;=50,"Middle Age","Senior"))))</f>
        <v>Middle Age</v>
      </c>
      <c r="Q140" s="3">
        <f>J140/O140</f>
        <v>735.84803226332633</v>
      </c>
      <c r="R140" s="5">
        <f>IF(B140&gt;60,1,0)
+ IF(O140&gt;7,1,0)
+ IF(L140="Emergency",1,0)
+ IF(T140="Critical",1,0)</f>
        <v>1</v>
      </c>
      <c r="S140" s="6" t="str">
        <f>IF(R140&lt;=1,"Low",
IF(R140=2,"Medium","High"))</f>
        <v>Low</v>
      </c>
      <c r="T140" s="1" t="s">
        <v>29</v>
      </c>
    </row>
    <row r="141" spans="1:20">
      <c r="A141" s="1" t="s">
        <v>467</v>
      </c>
      <c r="B141" s="1">
        <v>36</v>
      </c>
      <c r="C141" s="1" t="s">
        <v>21</v>
      </c>
      <c r="D141" s="1" t="s">
        <v>62</v>
      </c>
      <c r="E141" s="1" t="s">
        <v>23</v>
      </c>
      <c r="F141" s="2">
        <v>45207</v>
      </c>
      <c r="G141" s="1" t="s">
        <v>468</v>
      </c>
      <c r="H141" s="1" t="s">
        <v>469</v>
      </c>
      <c r="I141" s="1" t="s">
        <v>60</v>
      </c>
      <c r="J141" s="3">
        <v>28993.9677639892</v>
      </c>
      <c r="K141" s="1">
        <v>130</v>
      </c>
      <c r="L141" s="1" t="s">
        <v>37</v>
      </c>
      <c r="M141" s="2">
        <v>45219</v>
      </c>
      <c r="N141" s="1" t="s">
        <v>48</v>
      </c>
      <c r="O141" s="1">
        <f>M141-F141</f>
        <v>12</v>
      </c>
      <c r="P141" s="1" t="str">
        <f>IF(B141&lt;=17,"Teen",
IF(B141&lt;=25,"Young Adult",
IF(B141&lt;=35,"Adult",
IF(B141&lt;=50,"Middle Age","Senior"))))</f>
        <v>Middle Age</v>
      </c>
      <c r="Q141" s="3">
        <f>J141/O141</f>
        <v>2416.1639803324333</v>
      </c>
      <c r="R141" s="5">
        <f>IF(B141&gt;60,1,0)
+ IF(O141&gt;7,1,0)
+ IF(L141="Emergency",1,0)
+ IF(T141="Critical",1,0)</f>
        <v>1</v>
      </c>
      <c r="S141" s="6" t="str">
        <f>IF(R141&lt;=1,"Low",
IF(R141=2,"Medium","High"))</f>
        <v>Low</v>
      </c>
      <c r="T141" s="1" t="s">
        <v>29</v>
      </c>
    </row>
    <row r="142" spans="1:20">
      <c r="A142" s="1" t="s">
        <v>470</v>
      </c>
      <c r="B142" s="1">
        <v>69</v>
      </c>
      <c r="C142" s="1" t="s">
        <v>21</v>
      </c>
      <c r="D142" s="1" t="s">
        <v>62</v>
      </c>
      <c r="E142" s="1" t="s">
        <v>23</v>
      </c>
      <c r="F142" s="2">
        <v>45207</v>
      </c>
      <c r="G142" s="1" t="s">
        <v>471</v>
      </c>
      <c r="H142" s="1" t="s">
        <v>472</v>
      </c>
      <c r="I142" s="1" t="s">
        <v>60</v>
      </c>
      <c r="J142" s="3">
        <v>36093.007916267903</v>
      </c>
      <c r="K142" s="1">
        <v>498</v>
      </c>
      <c r="L142" s="1" t="s">
        <v>27</v>
      </c>
      <c r="M142" s="2">
        <v>45235</v>
      </c>
      <c r="N142" s="1" t="s">
        <v>66</v>
      </c>
      <c r="O142" s="1">
        <f>M142-F142</f>
        <v>28</v>
      </c>
      <c r="P142" s="1" t="str">
        <f>IF(B142&lt;=17,"Teen",
IF(B142&lt;=25,"Young Adult",
IF(B142&lt;=35,"Adult",
IF(B142&lt;=50,"Middle Age","Senior"))))</f>
        <v>Senior</v>
      </c>
      <c r="Q142" s="3">
        <f>J142/O142</f>
        <v>1289.0359970095681</v>
      </c>
      <c r="R142" s="5">
        <f>IF(B142&gt;60,1,0)
+ IF(O142&gt;7,1,0)
+ IF(L142="Emergency",1,0)
+ IF(T142="Critical",1,0)</f>
        <v>2</v>
      </c>
      <c r="S142" s="6" t="str">
        <f>IF(R142&lt;=1,"Low",
IF(R142=2,"Medium","High"))</f>
        <v>Medium</v>
      </c>
      <c r="T142" s="1" t="s">
        <v>49</v>
      </c>
    </row>
    <row r="143" spans="1:20">
      <c r="A143" s="1" t="s">
        <v>473</v>
      </c>
      <c r="B143" s="1">
        <v>69</v>
      </c>
      <c r="C143" s="1" t="s">
        <v>21</v>
      </c>
      <c r="D143" s="1" t="s">
        <v>32</v>
      </c>
      <c r="E143" s="1" t="s">
        <v>45</v>
      </c>
      <c r="F143" s="2">
        <v>45207</v>
      </c>
      <c r="G143" s="1" t="s">
        <v>474</v>
      </c>
      <c r="H143" s="1" t="s">
        <v>475</v>
      </c>
      <c r="I143" s="1" t="s">
        <v>65</v>
      </c>
      <c r="J143" s="3">
        <v>29618.686950887201</v>
      </c>
      <c r="K143" s="1">
        <v>245</v>
      </c>
      <c r="L143" s="1" t="s">
        <v>27</v>
      </c>
      <c r="M143" s="2">
        <v>45212</v>
      </c>
      <c r="N143" s="1" t="s">
        <v>97</v>
      </c>
      <c r="O143" s="1">
        <f>M143-F143</f>
        <v>5</v>
      </c>
      <c r="P143" s="1" t="str">
        <f>IF(B143&lt;=17,"Teen",
IF(B143&lt;=25,"Young Adult",
IF(B143&lt;=35,"Adult",
IF(B143&lt;=50,"Middle Age","Senior"))))</f>
        <v>Senior</v>
      </c>
      <c r="Q143" s="3">
        <f>J143/O143</f>
        <v>5923.7373901774399</v>
      </c>
      <c r="R143" s="5">
        <f>IF(B143&gt;60,1,0)
+ IF(O143&gt;7,1,0)
+ IF(L143="Emergency",1,0)
+ IF(T143="Critical",1,0)</f>
        <v>1</v>
      </c>
      <c r="S143" s="6" t="str">
        <f>IF(R143&lt;=1,"Low",
IF(R143=2,"Medium","High"))</f>
        <v>Low</v>
      </c>
      <c r="T143" s="1" t="s">
        <v>29</v>
      </c>
    </row>
    <row r="144" spans="1:20">
      <c r="A144" s="1" t="s">
        <v>476</v>
      </c>
      <c r="B144" s="1">
        <v>64</v>
      </c>
      <c r="C144" s="1" t="s">
        <v>51</v>
      </c>
      <c r="D144" s="1" t="s">
        <v>91</v>
      </c>
      <c r="E144" s="1" t="s">
        <v>45</v>
      </c>
      <c r="F144" s="2">
        <v>45207</v>
      </c>
      <c r="G144" s="1" t="s">
        <v>477</v>
      </c>
      <c r="H144" s="1" t="s">
        <v>478</v>
      </c>
      <c r="I144" s="1" t="s">
        <v>60</v>
      </c>
      <c r="J144" s="3">
        <v>22516.256383108201</v>
      </c>
      <c r="K144" s="1">
        <v>308</v>
      </c>
      <c r="L144" s="1" t="s">
        <v>37</v>
      </c>
      <c r="M144" s="2">
        <v>45234</v>
      </c>
      <c r="N144" s="1" t="s">
        <v>66</v>
      </c>
      <c r="O144" s="1">
        <f>M144-F144</f>
        <v>27</v>
      </c>
      <c r="P144" s="1" t="str">
        <f>IF(B144&lt;=17,"Teen",
IF(B144&lt;=25,"Young Adult",
IF(B144&lt;=35,"Adult",
IF(B144&lt;=50,"Middle Age","Senior"))))</f>
        <v>Senior</v>
      </c>
      <c r="Q144" s="3">
        <f>J144/O144</f>
        <v>833.93542159660001</v>
      </c>
      <c r="R144" s="5">
        <f>IF(B144&gt;60,1,0)
+ IF(O144&gt;7,1,0)
+ IF(L144="Emergency",1,0)
+ IF(T144="Critical",1,0)</f>
        <v>2</v>
      </c>
      <c r="S144" s="6" t="str">
        <f>IF(R144&lt;=1,"Low",
IF(R144=2,"Medium","High"))</f>
        <v>Medium</v>
      </c>
      <c r="T144" s="1" t="s">
        <v>29</v>
      </c>
    </row>
    <row r="145" spans="1:20">
      <c r="A145" s="1" t="s">
        <v>479</v>
      </c>
      <c r="B145" s="1">
        <v>72</v>
      </c>
      <c r="C145" s="1" t="s">
        <v>51</v>
      </c>
      <c r="D145" s="1" t="s">
        <v>44</v>
      </c>
      <c r="E145" s="1" t="s">
        <v>45</v>
      </c>
      <c r="F145" s="2">
        <v>45206</v>
      </c>
      <c r="G145" s="1" t="s">
        <v>480</v>
      </c>
      <c r="H145" s="1" t="s">
        <v>481</v>
      </c>
      <c r="I145" s="1" t="s">
        <v>65</v>
      </c>
      <c r="J145" s="3">
        <v>39156.5539168982</v>
      </c>
      <c r="K145" s="1">
        <v>379</v>
      </c>
      <c r="L145" s="1" t="s">
        <v>27</v>
      </c>
      <c r="M145" s="2">
        <v>45215</v>
      </c>
      <c r="N145" s="1" t="s">
        <v>28</v>
      </c>
      <c r="O145" s="1">
        <f>M145-F145</f>
        <v>9</v>
      </c>
      <c r="P145" s="1" t="str">
        <f>IF(B145&lt;=17,"Teen",
IF(B145&lt;=25,"Young Adult",
IF(B145&lt;=35,"Adult",
IF(B145&lt;=50,"Middle Age","Senior"))))</f>
        <v>Senior</v>
      </c>
      <c r="Q145" s="3">
        <f>J145/O145</f>
        <v>4350.7282129886889</v>
      </c>
      <c r="R145" s="5">
        <f>IF(B145&gt;60,1,0)
+ IF(O145&gt;7,1,0)
+ IF(L145="Emergency",1,0)
+ IF(T145="Critical",1,0)</f>
        <v>2</v>
      </c>
      <c r="S145" s="6" t="str">
        <f>IF(R145&lt;=1,"Low",
IF(R145=2,"Medium","High"))</f>
        <v>Medium</v>
      </c>
      <c r="T145" s="1" t="s">
        <v>49</v>
      </c>
    </row>
    <row r="146" spans="1:20">
      <c r="A146" s="1" t="s">
        <v>482</v>
      </c>
      <c r="B146" s="1">
        <v>46</v>
      </c>
      <c r="C146" s="1" t="s">
        <v>51</v>
      </c>
      <c r="D146" s="1" t="s">
        <v>68</v>
      </c>
      <c r="E146" s="1" t="s">
        <v>53</v>
      </c>
      <c r="F146" s="2">
        <v>45206</v>
      </c>
      <c r="G146" s="1" t="s">
        <v>483</v>
      </c>
      <c r="H146" s="1" t="s">
        <v>484</v>
      </c>
      <c r="I146" s="1" t="s">
        <v>65</v>
      </c>
      <c r="J146" s="3">
        <v>17919.9654408104</v>
      </c>
      <c r="K146" s="1">
        <v>444</v>
      </c>
      <c r="L146" s="1" t="s">
        <v>42</v>
      </c>
      <c r="M146" s="2">
        <v>45225</v>
      </c>
      <c r="N146" s="1" t="s">
        <v>66</v>
      </c>
      <c r="O146" s="1">
        <f>M146-F146</f>
        <v>19</v>
      </c>
      <c r="P146" s="1" t="str">
        <f>IF(B146&lt;=17,"Teen",
IF(B146&lt;=25,"Young Adult",
IF(B146&lt;=35,"Adult",
IF(B146&lt;=50,"Middle Age","Senior"))))</f>
        <v>Middle Age</v>
      </c>
      <c r="Q146" s="3">
        <f>J146/O146</f>
        <v>943.15607583212625</v>
      </c>
      <c r="R146" s="5">
        <f>IF(B146&gt;60,1,0)
+ IF(O146&gt;7,1,0)
+ IF(L146="Emergency",1,0)
+ IF(T146="Critical",1,0)</f>
        <v>2</v>
      </c>
      <c r="S146" s="6" t="str">
        <f>IF(R146&lt;=1,"Low",
IF(R146=2,"Medium","High"))</f>
        <v>Medium</v>
      </c>
      <c r="T146" s="1" t="s">
        <v>49</v>
      </c>
    </row>
    <row r="147" spans="1:20">
      <c r="A147" s="1" t="s">
        <v>485</v>
      </c>
      <c r="B147" s="1">
        <v>27</v>
      </c>
      <c r="C147" s="1" t="s">
        <v>21</v>
      </c>
      <c r="D147" s="1" t="s">
        <v>44</v>
      </c>
      <c r="E147" s="1" t="s">
        <v>45</v>
      </c>
      <c r="F147" s="2">
        <v>45206</v>
      </c>
      <c r="G147" s="1" t="s">
        <v>486</v>
      </c>
      <c r="H147" s="1" t="s">
        <v>487</v>
      </c>
      <c r="I147" s="1" t="s">
        <v>65</v>
      </c>
      <c r="J147" s="3">
        <v>16605.718483135399</v>
      </c>
      <c r="K147" s="1">
        <v>451</v>
      </c>
      <c r="L147" s="1" t="s">
        <v>42</v>
      </c>
      <c r="M147" s="2">
        <v>45219</v>
      </c>
      <c r="N147" s="1" t="s">
        <v>28</v>
      </c>
      <c r="O147" s="1">
        <f>M147-F147</f>
        <v>13</v>
      </c>
      <c r="P147" s="1" t="str">
        <f>IF(B147&lt;=17,"Teen",
IF(B147&lt;=25,"Young Adult",
IF(B147&lt;=35,"Adult",
IF(B147&lt;=50,"Middle Age","Senior"))))</f>
        <v>Adult</v>
      </c>
      <c r="Q147" s="3">
        <f>J147/O147</f>
        <v>1277.3629602411845</v>
      </c>
      <c r="R147" s="5">
        <f>IF(B147&gt;60,1,0)
+ IF(O147&gt;7,1,0)
+ IF(L147="Emergency",1,0)
+ IF(T147="Critical",1,0)</f>
        <v>2</v>
      </c>
      <c r="S147" s="6" t="str">
        <f>IF(R147&lt;=1,"Low",
IF(R147=2,"Medium","High"))</f>
        <v>Medium</v>
      </c>
      <c r="T147" s="1" t="s">
        <v>29</v>
      </c>
    </row>
    <row r="148" spans="1:20">
      <c r="A148" s="1" t="s">
        <v>488</v>
      </c>
      <c r="B148" s="1">
        <v>47</v>
      </c>
      <c r="C148" s="1" t="s">
        <v>51</v>
      </c>
      <c r="D148" s="1" t="s">
        <v>68</v>
      </c>
      <c r="E148" s="1" t="s">
        <v>53</v>
      </c>
      <c r="F148" s="2">
        <v>45205</v>
      </c>
      <c r="G148" s="1" t="s">
        <v>489</v>
      </c>
      <c r="H148" s="1" t="s">
        <v>490</v>
      </c>
      <c r="I148" s="1" t="s">
        <v>26</v>
      </c>
      <c r="J148" s="3">
        <v>18907.536139235799</v>
      </c>
      <c r="K148" s="1">
        <v>431</v>
      </c>
      <c r="L148" s="1" t="s">
        <v>37</v>
      </c>
      <c r="M148" s="2">
        <v>45219</v>
      </c>
      <c r="N148" s="1" t="s">
        <v>28</v>
      </c>
      <c r="O148" s="1">
        <f>M148-F148</f>
        <v>14</v>
      </c>
      <c r="P148" s="1" t="str">
        <f>IF(B148&lt;=17,"Teen",
IF(B148&lt;=25,"Young Adult",
IF(B148&lt;=35,"Adult",
IF(B148&lt;=50,"Middle Age","Senior"))))</f>
        <v>Middle Age</v>
      </c>
      <c r="Q148" s="3">
        <f>J148/O148</f>
        <v>1350.5382956597</v>
      </c>
      <c r="R148" s="5">
        <f>IF(B148&gt;60,1,0)
+ IF(O148&gt;7,1,0)
+ IF(L148="Emergency",1,0)
+ IF(T148="Critical",1,0)</f>
        <v>1</v>
      </c>
      <c r="S148" s="6" t="str">
        <f>IF(R148&lt;=1,"Low",
IF(R148=2,"Medium","High"))</f>
        <v>Low</v>
      </c>
      <c r="T148" s="1" t="s">
        <v>71</v>
      </c>
    </row>
    <row r="149" spans="1:20">
      <c r="A149" s="1" t="s">
        <v>491</v>
      </c>
      <c r="B149" s="1">
        <v>48</v>
      </c>
      <c r="C149" s="1" t="s">
        <v>51</v>
      </c>
      <c r="D149" s="1" t="s">
        <v>91</v>
      </c>
      <c r="E149" s="1" t="s">
        <v>23</v>
      </c>
      <c r="F149" s="2">
        <v>45205</v>
      </c>
      <c r="G149" s="1" t="s">
        <v>492</v>
      </c>
      <c r="H149" s="1" t="s">
        <v>493</v>
      </c>
      <c r="I149" s="1" t="s">
        <v>56</v>
      </c>
      <c r="J149" s="3">
        <v>6764.5443691131304</v>
      </c>
      <c r="K149" s="1">
        <v>287</v>
      </c>
      <c r="L149" s="1" t="s">
        <v>42</v>
      </c>
      <c r="M149" s="2">
        <v>45232</v>
      </c>
      <c r="N149" s="1" t="s">
        <v>48</v>
      </c>
      <c r="O149" s="1">
        <f>M149-F149</f>
        <v>27</v>
      </c>
      <c r="P149" s="1" t="str">
        <f>IF(B149&lt;=17,"Teen",
IF(B149&lt;=25,"Young Adult",
IF(B149&lt;=35,"Adult",
IF(B149&lt;=50,"Middle Age","Senior"))))</f>
        <v>Middle Age</v>
      </c>
      <c r="Q149" s="3">
        <f>J149/O149</f>
        <v>250.53868033752335</v>
      </c>
      <c r="R149" s="5">
        <f>IF(B149&gt;60,1,0)
+ IF(O149&gt;7,1,0)
+ IF(L149="Emergency",1,0)
+ IF(T149="Critical",1,0)</f>
        <v>2</v>
      </c>
      <c r="S149" s="6" t="str">
        <f>IF(R149&lt;=1,"Low",
IF(R149=2,"Medium","High"))</f>
        <v>Medium</v>
      </c>
      <c r="T149" s="1" t="s">
        <v>49</v>
      </c>
    </row>
    <row r="150" spans="1:20">
      <c r="A150" s="1" t="s">
        <v>494</v>
      </c>
      <c r="B150" s="1">
        <v>57</v>
      </c>
      <c r="C150" s="1" t="s">
        <v>21</v>
      </c>
      <c r="D150" s="1" t="s">
        <v>22</v>
      </c>
      <c r="E150" s="1" t="s">
        <v>33</v>
      </c>
      <c r="F150" s="2">
        <v>45205</v>
      </c>
      <c r="G150" s="1" t="s">
        <v>495</v>
      </c>
      <c r="H150" s="1" t="s">
        <v>496</v>
      </c>
      <c r="I150" s="1" t="s">
        <v>65</v>
      </c>
      <c r="J150" s="3">
        <v>20781.935951261701</v>
      </c>
      <c r="K150" s="1">
        <v>482</v>
      </c>
      <c r="L150" s="1" t="s">
        <v>27</v>
      </c>
      <c r="M150" s="2">
        <v>45214</v>
      </c>
      <c r="N150" s="1" t="s">
        <v>48</v>
      </c>
      <c r="O150" s="1">
        <f>M150-F150</f>
        <v>9</v>
      </c>
      <c r="P150" s="1" t="str">
        <f>IF(B150&lt;=17,"Teen",
IF(B150&lt;=25,"Young Adult",
IF(B150&lt;=35,"Adult",
IF(B150&lt;=50,"Middle Age","Senior"))))</f>
        <v>Senior</v>
      </c>
      <c r="Q150" s="3">
        <f>J150/O150</f>
        <v>2309.1039945846333</v>
      </c>
      <c r="R150" s="5">
        <f>IF(B150&gt;60,1,0)
+ IF(O150&gt;7,1,0)
+ IF(L150="Emergency",1,0)
+ IF(T150="Critical",1,0)</f>
        <v>1</v>
      </c>
      <c r="S150" s="6" t="str">
        <f>IF(R150&lt;=1,"Low",
IF(R150=2,"Medium","High"))</f>
        <v>Low</v>
      </c>
      <c r="T150" s="1" t="s">
        <v>71</v>
      </c>
    </row>
    <row r="151" spans="1:20">
      <c r="A151" s="1" t="s">
        <v>497</v>
      </c>
      <c r="B151" s="1">
        <v>32</v>
      </c>
      <c r="C151" s="1" t="s">
        <v>51</v>
      </c>
      <c r="D151" s="1" t="s">
        <v>44</v>
      </c>
      <c r="E151" s="1" t="s">
        <v>53</v>
      </c>
      <c r="F151" s="2">
        <v>45205</v>
      </c>
      <c r="G151" s="1" t="s">
        <v>498</v>
      </c>
      <c r="H151" s="1" t="s">
        <v>499</v>
      </c>
      <c r="I151" s="1" t="s">
        <v>60</v>
      </c>
      <c r="J151" s="3">
        <v>29283.0186084497</v>
      </c>
      <c r="K151" s="1">
        <v>162</v>
      </c>
      <c r="L151" s="1" t="s">
        <v>42</v>
      </c>
      <c r="M151" s="2">
        <v>45227</v>
      </c>
      <c r="N151" s="1" t="s">
        <v>28</v>
      </c>
      <c r="O151" s="1">
        <f>M151-F151</f>
        <v>22</v>
      </c>
      <c r="P151" s="1" t="str">
        <f>IF(B151&lt;=17,"Teen",
IF(B151&lt;=25,"Young Adult",
IF(B151&lt;=35,"Adult",
IF(B151&lt;=50,"Middle Age","Senior"))))</f>
        <v>Adult</v>
      </c>
      <c r="Q151" s="3">
        <f>J151/O151</f>
        <v>1331.0463003840773</v>
      </c>
      <c r="R151" s="5">
        <f>IF(B151&gt;60,1,0)
+ IF(O151&gt;7,1,0)
+ IF(L151="Emergency",1,0)
+ IF(T151="Critical",1,0)</f>
        <v>2</v>
      </c>
      <c r="S151" s="6" t="str">
        <f>IF(R151&lt;=1,"Low",
IF(R151=2,"Medium","High"))</f>
        <v>Medium</v>
      </c>
      <c r="T151" s="1" t="s">
        <v>29</v>
      </c>
    </row>
    <row r="152" spans="1:20">
      <c r="A152" s="1" t="s">
        <v>500</v>
      </c>
      <c r="B152" s="1">
        <v>48</v>
      </c>
      <c r="C152" s="1" t="s">
        <v>21</v>
      </c>
      <c r="D152" s="1" t="s">
        <v>68</v>
      </c>
      <c r="E152" s="1" t="s">
        <v>74</v>
      </c>
      <c r="F152" s="2">
        <v>45205</v>
      </c>
      <c r="G152" s="1" t="s">
        <v>501</v>
      </c>
      <c r="H152" s="1" t="s">
        <v>502</v>
      </c>
      <c r="I152" s="1" t="s">
        <v>56</v>
      </c>
      <c r="J152" s="3">
        <v>39163.848677322298</v>
      </c>
      <c r="K152" s="1">
        <v>351</v>
      </c>
      <c r="L152" s="1" t="s">
        <v>37</v>
      </c>
      <c r="M152" s="2">
        <v>45210</v>
      </c>
      <c r="N152" s="1" t="s">
        <v>38</v>
      </c>
      <c r="O152" s="1">
        <f>M152-F152</f>
        <v>5</v>
      </c>
      <c r="P152" s="1" t="str">
        <f>IF(B152&lt;=17,"Teen",
IF(B152&lt;=25,"Young Adult",
IF(B152&lt;=35,"Adult",
IF(B152&lt;=50,"Middle Age","Senior"))))</f>
        <v>Middle Age</v>
      </c>
      <c r="Q152" s="3">
        <f>J152/O152</f>
        <v>7832.7697354644597</v>
      </c>
      <c r="R152" s="5">
        <f>IF(B152&gt;60,1,0)
+ IF(O152&gt;7,1,0)
+ IF(L152="Emergency",1,0)
+ IF(T152="Critical",1,0)</f>
        <v>0</v>
      </c>
      <c r="S152" s="6" t="str">
        <f>IF(R152&lt;=1,"Low",
IF(R152=2,"Medium","High"))</f>
        <v>Low</v>
      </c>
      <c r="T152" s="1" t="s">
        <v>29</v>
      </c>
    </row>
    <row r="153" spans="1:20">
      <c r="A153" s="1" t="s">
        <v>503</v>
      </c>
      <c r="B153" s="1">
        <v>72</v>
      </c>
      <c r="C153" s="1" t="s">
        <v>21</v>
      </c>
      <c r="D153" s="1" t="s">
        <v>91</v>
      </c>
      <c r="E153" s="1" t="s">
        <v>33</v>
      </c>
      <c r="F153" s="2">
        <v>45204</v>
      </c>
      <c r="G153" s="1" t="s">
        <v>504</v>
      </c>
      <c r="H153" s="1" t="s">
        <v>505</v>
      </c>
      <c r="I153" s="1" t="s">
        <v>36</v>
      </c>
      <c r="J153" s="3">
        <v>6407.4874061023502</v>
      </c>
      <c r="K153" s="1">
        <v>413</v>
      </c>
      <c r="L153" s="1" t="s">
        <v>37</v>
      </c>
      <c r="M153" s="2">
        <v>45231</v>
      </c>
      <c r="N153" s="1" t="s">
        <v>48</v>
      </c>
      <c r="O153" s="1">
        <f>M153-F153</f>
        <v>27</v>
      </c>
      <c r="P153" s="1" t="str">
        <f>IF(B153&lt;=17,"Teen",
IF(B153&lt;=25,"Young Adult",
IF(B153&lt;=35,"Adult",
IF(B153&lt;=50,"Middle Age","Senior"))))</f>
        <v>Senior</v>
      </c>
      <c r="Q153" s="3">
        <f>J153/O153</f>
        <v>237.31434837416111</v>
      </c>
      <c r="R153" s="5">
        <f>IF(B153&gt;60,1,0)
+ IF(O153&gt;7,1,0)
+ IF(L153="Emergency",1,0)
+ IF(T153="Critical",1,0)</f>
        <v>2</v>
      </c>
      <c r="S153" s="6" t="str">
        <f>IF(R153&lt;=1,"Low",
IF(R153=2,"Medium","High"))</f>
        <v>Medium</v>
      </c>
      <c r="T153" s="1" t="s">
        <v>29</v>
      </c>
    </row>
    <row r="154" spans="1:20">
      <c r="A154" s="1" t="s">
        <v>506</v>
      </c>
      <c r="B154" s="1">
        <v>50</v>
      </c>
      <c r="C154" s="1" t="s">
        <v>21</v>
      </c>
      <c r="D154" s="1" t="s">
        <v>68</v>
      </c>
      <c r="E154" s="1" t="s">
        <v>23</v>
      </c>
      <c r="F154" s="2">
        <v>45204</v>
      </c>
      <c r="G154" s="1" t="s">
        <v>507</v>
      </c>
      <c r="H154" s="1" t="s">
        <v>508</v>
      </c>
      <c r="I154" s="1" t="s">
        <v>60</v>
      </c>
      <c r="J154" s="3">
        <v>27077.693374741801</v>
      </c>
      <c r="K154" s="1">
        <v>139</v>
      </c>
      <c r="L154" s="1" t="s">
        <v>37</v>
      </c>
      <c r="M154" s="2">
        <v>45229</v>
      </c>
      <c r="N154" s="1" t="s">
        <v>97</v>
      </c>
      <c r="O154" s="1">
        <f>M154-F154</f>
        <v>25</v>
      </c>
      <c r="P154" s="1" t="str">
        <f>IF(B154&lt;=17,"Teen",
IF(B154&lt;=25,"Young Adult",
IF(B154&lt;=35,"Adult",
IF(B154&lt;=50,"Middle Age","Senior"))))</f>
        <v>Middle Age</v>
      </c>
      <c r="Q154" s="3">
        <f>J154/O154</f>
        <v>1083.1077349896721</v>
      </c>
      <c r="R154" s="5">
        <f>IF(B154&gt;60,1,0)
+ IF(O154&gt;7,1,0)
+ IF(L154="Emergency",1,0)
+ IF(T154="Critical",1,0)</f>
        <v>1</v>
      </c>
      <c r="S154" s="6" t="str">
        <f>IF(R154&lt;=1,"Low",
IF(R154=2,"Medium","High"))</f>
        <v>Low</v>
      </c>
      <c r="T154" s="1" t="s">
        <v>71</v>
      </c>
    </row>
    <row r="155" spans="1:20">
      <c r="A155" s="1" t="s">
        <v>509</v>
      </c>
      <c r="B155" s="1">
        <v>56</v>
      </c>
      <c r="C155" s="1" t="s">
        <v>21</v>
      </c>
      <c r="D155" s="1" t="s">
        <v>68</v>
      </c>
      <c r="E155" s="1" t="s">
        <v>33</v>
      </c>
      <c r="F155" s="2">
        <v>45204</v>
      </c>
      <c r="G155" s="1" t="s">
        <v>510</v>
      </c>
      <c r="H155" s="1" t="s">
        <v>511</v>
      </c>
      <c r="I155" s="1" t="s">
        <v>60</v>
      </c>
      <c r="J155" s="3">
        <v>42186.368950674703</v>
      </c>
      <c r="K155" s="1">
        <v>258</v>
      </c>
      <c r="L155" s="1" t="s">
        <v>42</v>
      </c>
      <c r="M155" s="2">
        <v>45222</v>
      </c>
      <c r="N155" s="1" t="s">
        <v>28</v>
      </c>
      <c r="O155" s="1">
        <f>M155-F155</f>
        <v>18</v>
      </c>
      <c r="P155" s="1" t="str">
        <f>IF(B155&lt;=17,"Teen",
IF(B155&lt;=25,"Young Adult",
IF(B155&lt;=35,"Adult",
IF(B155&lt;=50,"Middle Age","Senior"))))</f>
        <v>Senior</v>
      </c>
      <c r="Q155" s="3">
        <f>J155/O155</f>
        <v>2343.6871639263722</v>
      </c>
      <c r="R155" s="5">
        <f>IF(B155&gt;60,1,0)
+ IF(O155&gt;7,1,0)
+ IF(L155="Emergency",1,0)
+ IF(T155="Critical",1,0)</f>
        <v>2</v>
      </c>
      <c r="S155" s="6" t="str">
        <f>IF(R155&lt;=1,"Low",
IF(R155=2,"Medium","High"))</f>
        <v>Medium</v>
      </c>
      <c r="T155" s="1" t="s">
        <v>71</v>
      </c>
    </row>
    <row r="156" spans="1:20">
      <c r="A156" s="1" t="s">
        <v>512</v>
      </c>
      <c r="B156" s="1">
        <v>78</v>
      </c>
      <c r="C156" s="1" t="s">
        <v>21</v>
      </c>
      <c r="D156" s="1" t="s">
        <v>22</v>
      </c>
      <c r="E156" s="1" t="s">
        <v>45</v>
      </c>
      <c r="F156" s="2">
        <v>45204</v>
      </c>
      <c r="G156" s="1" t="s">
        <v>513</v>
      </c>
      <c r="H156" s="1" t="s">
        <v>514</v>
      </c>
      <c r="I156" s="1" t="s">
        <v>56</v>
      </c>
      <c r="J156" s="3">
        <v>8887.9881261455503</v>
      </c>
      <c r="K156" s="1">
        <v>210</v>
      </c>
      <c r="L156" s="1" t="s">
        <v>27</v>
      </c>
      <c r="M156" s="2">
        <v>45225</v>
      </c>
      <c r="N156" s="1" t="s">
        <v>66</v>
      </c>
      <c r="O156" s="1">
        <f>M156-F156</f>
        <v>21</v>
      </c>
      <c r="P156" s="1" t="str">
        <f>IF(B156&lt;=17,"Teen",
IF(B156&lt;=25,"Young Adult",
IF(B156&lt;=35,"Adult",
IF(B156&lt;=50,"Middle Age","Senior"))))</f>
        <v>Senior</v>
      </c>
      <c r="Q156" s="3">
        <f>J156/O156</f>
        <v>423.23752981645475</v>
      </c>
      <c r="R156" s="5">
        <f>IF(B156&gt;60,1,0)
+ IF(O156&gt;7,1,0)
+ IF(L156="Emergency",1,0)
+ IF(T156="Critical",1,0)</f>
        <v>2</v>
      </c>
      <c r="S156" s="6" t="str">
        <f>IF(R156&lt;=1,"Low",
IF(R156=2,"Medium","High"))</f>
        <v>Medium</v>
      </c>
      <c r="T156" s="1" t="s">
        <v>29</v>
      </c>
    </row>
    <row r="157" spans="1:20">
      <c r="A157" s="1" t="s">
        <v>515</v>
      </c>
      <c r="B157" s="1">
        <v>53</v>
      </c>
      <c r="C157" s="1" t="s">
        <v>51</v>
      </c>
      <c r="D157" s="1" t="s">
        <v>22</v>
      </c>
      <c r="E157" s="1" t="s">
        <v>33</v>
      </c>
      <c r="F157" s="2">
        <v>45204</v>
      </c>
      <c r="G157" s="1" t="s">
        <v>516</v>
      </c>
      <c r="H157" s="1" t="s">
        <v>517</v>
      </c>
      <c r="I157" s="1" t="s">
        <v>56</v>
      </c>
      <c r="J157" s="3">
        <v>16076.5704882518</v>
      </c>
      <c r="K157" s="1">
        <v>200</v>
      </c>
      <c r="L157" s="1" t="s">
        <v>42</v>
      </c>
      <c r="M157" s="2">
        <v>45212</v>
      </c>
      <c r="N157" s="1" t="s">
        <v>38</v>
      </c>
      <c r="O157" s="1">
        <f>M157-F157</f>
        <v>8</v>
      </c>
      <c r="P157" s="1" t="str">
        <f>IF(B157&lt;=17,"Teen",
IF(B157&lt;=25,"Young Adult",
IF(B157&lt;=35,"Adult",
IF(B157&lt;=50,"Middle Age","Senior"))))</f>
        <v>Senior</v>
      </c>
      <c r="Q157" s="3">
        <f>J157/O157</f>
        <v>2009.571311031475</v>
      </c>
      <c r="R157" s="5">
        <f>IF(B157&gt;60,1,0)
+ IF(O157&gt;7,1,0)
+ IF(L157="Emergency",1,0)
+ IF(T157="Critical",1,0)</f>
        <v>2</v>
      </c>
      <c r="S157" s="6" t="str">
        <f>IF(R157&lt;=1,"Low",
IF(R157=2,"Medium","High"))</f>
        <v>Medium</v>
      </c>
      <c r="T157" s="1" t="s">
        <v>49</v>
      </c>
    </row>
    <row r="158" spans="1:20">
      <c r="A158" s="1" t="s">
        <v>518</v>
      </c>
      <c r="B158" s="1">
        <v>56</v>
      </c>
      <c r="C158" s="1" t="s">
        <v>51</v>
      </c>
      <c r="D158" s="1" t="s">
        <v>32</v>
      </c>
      <c r="E158" s="1" t="s">
        <v>84</v>
      </c>
      <c r="F158" s="2">
        <v>45204</v>
      </c>
      <c r="G158" s="1" t="s">
        <v>519</v>
      </c>
      <c r="H158" s="1" t="s">
        <v>520</v>
      </c>
      <c r="I158" s="1" t="s">
        <v>26</v>
      </c>
      <c r="J158" s="3">
        <v>27186.5090926911</v>
      </c>
      <c r="K158" s="1">
        <v>224</v>
      </c>
      <c r="L158" s="1" t="s">
        <v>27</v>
      </c>
      <c r="M158" s="2">
        <v>45219</v>
      </c>
      <c r="N158" s="1" t="s">
        <v>38</v>
      </c>
      <c r="O158" s="1">
        <f>M158-F158</f>
        <v>15</v>
      </c>
      <c r="P158" s="1" t="str">
        <f>IF(B158&lt;=17,"Teen",
IF(B158&lt;=25,"Young Adult",
IF(B158&lt;=35,"Adult",
IF(B158&lt;=50,"Middle Age","Senior"))))</f>
        <v>Senior</v>
      </c>
      <c r="Q158" s="3">
        <f>J158/O158</f>
        <v>1812.4339395127399</v>
      </c>
      <c r="R158" s="5">
        <f>IF(B158&gt;60,1,0)
+ IF(O158&gt;7,1,0)
+ IF(L158="Emergency",1,0)
+ IF(T158="Critical",1,0)</f>
        <v>1</v>
      </c>
      <c r="S158" s="6" t="str">
        <f>IF(R158&lt;=1,"Low",
IF(R158=2,"Medium","High"))</f>
        <v>Low</v>
      </c>
      <c r="T158" s="1" t="s">
        <v>29</v>
      </c>
    </row>
    <row r="159" spans="1:20">
      <c r="A159" s="1" t="s">
        <v>521</v>
      </c>
      <c r="B159" s="1">
        <v>75</v>
      </c>
      <c r="C159" s="1" t="s">
        <v>51</v>
      </c>
      <c r="D159" s="1" t="s">
        <v>22</v>
      </c>
      <c r="E159" s="1" t="s">
        <v>23</v>
      </c>
      <c r="F159" s="2">
        <v>45204</v>
      </c>
      <c r="G159" s="1" t="s">
        <v>522</v>
      </c>
      <c r="H159" s="1" t="s">
        <v>523</v>
      </c>
      <c r="I159" s="1" t="s">
        <v>26</v>
      </c>
      <c r="J159" s="3">
        <v>34659.157964069796</v>
      </c>
      <c r="K159" s="1">
        <v>414</v>
      </c>
      <c r="L159" s="1" t="s">
        <v>37</v>
      </c>
      <c r="M159" s="2">
        <v>45207</v>
      </c>
      <c r="N159" s="1" t="s">
        <v>97</v>
      </c>
      <c r="O159" s="1">
        <f>M159-F159</f>
        <v>3</v>
      </c>
      <c r="P159" s="1" t="str">
        <f>IF(B159&lt;=17,"Teen",
IF(B159&lt;=25,"Young Adult",
IF(B159&lt;=35,"Adult",
IF(B159&lt;=50,"Middle Age","Senior"))))</f>
        <v>Senior</v>
      </c>
      <c r="Q159" s="3">
        <f>J159/O159</f>
        <v>11553.052654689933</v>
      </c>
      <c r="R159" s="5">
        <f>IF(B159&gt;60,1,0)
+ IF(O159&gt;7,1,0)
+ IF(L159="Emergency",1,0)
+ IF(T159="Critical",1,0)</f>
        <v>1</v>
      </c>
      <c r="S159" s="6" t="str">
        <f>IF(R159&lt;=1,"Low",
IF(R159=2,"Medium","High"))</f>
        <v>Low</v>
      </c>
      <c r="T159" s="1" t="s">
        <v>49</v>
      </c>
    </row>
    <row r="160" spans="1:20">
      <c r="A160" s="1" t="s">
        <v>524</v>
      </c>
      <c r="B160" s="1">
        <v>36</v>
      </c>
      <c r="C160" s="1" t="s">
        <v>51</v>
      </c>
      <c r="D160" s="1" t="s">
        <v>68</v>
      </c>
      <c r="E160" s="1" t="s">
        <v>33</v>
      </c>
      <c r="F160" s="2">
        <v>45203</v>
      </c>
      <c r="G160" s="1" t="s">
        <v>525</v>
      </c>
      <c r="H160" s="1" t="s">
        <v>526</v>
      </c>
      <c r="I160" s="1" t="s">
        <v>65</v>
      </c>
      <c r="J160" s="3">
        <v>4956.5776718492798</v>
      </c>
      <c r="K160" s="1">
        <v>458</v>
      </c>
      <c r="L160" s="1" t="s">
        <v>27</v>
      </c>
      <c r="M160" s="2">
        <v>45223</v>
      </c>
      <c r="N160" s="1" t="s">
        <v>48</v>
      </c>
      <c r="O160" s="1">
        <f>M160-F160</f>
        <v>20</v>
      </c>
      <c r="P160" s="1" t="str">
        <f>IF(B160&lt;=17,"Teen",
IF(B160&lt;=25,"Young Adult",
IF(B160&lt;=35,"Adult",
IF(B160&lt;=50,"Middle Age","Senior"))))</f>
        <v>Middle Age</v>
      </c>
      <c r="Q160" s="3">
        <f>J160/O160</f>
        <v>247.828883592464</v>
      </c>
      <c r="R160" s="5">
        <f>IF(B160&gt;60,1,0)
+ IF(O160&gt;7,1,0)
+ IF(L160="Emergency",1,0)
+ IF(T160="Critical",1,0)</f>
        <v>1</v>
      </c>
      <c r="S160" s="6" t="str">
        <f>IF(R160&lt;=1,"Low",
IF(R160=2,"Medium","High"))</f>
        <v>Low</v>
      </c>
      <c r="T160" s="1" t="s">
        <v>49</v>
      </c>
    </row>
    <row r="161" spans="1:20">
      <c r="A161" s="1" t="s">
        <v>527</v>
      </c>
      <c r="B161" s="1">
        <v>28</v>
      </c>
      <c r="C161" s="1" t="s">
        <v>51</v>
      </c>
      <c r="D161" s="1" t="s">
        <v>52</v>
      </c>
      <c r="E161" s="1" t="s">
        <v>33</v>
      </c>
      <c r="F161" s="2">
        <v>45203</v>
      </c>
      <c r="G161" s="1" t="s">
        <v>528</v>
      </c>
      <c r="H161" s="1" t="s">
        <v>529</v>
      </c>
      <c r="I161" s="1" t="s">
        <v>60</v>
      </c>
      <c r="J161" s="3">
        <v>22672.3843093984</v>
      </c>
      <c r="K161" s="1">
        <v>133</v>
      </c>
      <c r="L161" s="1" t="s">
        <v>42</v>
      </c>
      <c r="M161" s="2">
        <v>45205</v>
      </c>
      <c r="N161" s="1" t="s">
        <v>97</v>
      </c>
      <c r="O161" s="1">
        <f>M161-F161</f>
        <v>2</v>
      </c>
      <c r="P161" s="1" t="str">
        <f>IF(B161&lt;=17,"Teen",
IF(B161&lt;=25,"Young Adult",
IF(B161&lt;=35,"Adult",
IF(B161&lt;=50,"Middle Age","Senior"))))</f>
        <v>Adult</v>
      </c>
      <c r="Q161" s="3">
        <f>J161/O161</f>
        <v>11336.1921546992</v>
      </c>
      <c r="R161" s="5">
        <f>IF(B161&gt;60,1,0)
+ IF(O161&gt;7,1,0)
+ IF(L161="Emergency",1,0)
+ IF(T161="Critical",1,0)</f>
        <v>1</v>
      </c>
      <c r="S161" s="6" t="str">
        <f>IF(R161&lt;=1,"Low",
IF(R161=2,"Medium","High"))</f>
        <v>Low</v>
      </c>
      <c r="T161" s="1" t="s">
        <v>29</v>
      </c>
    </row>
    <row r="162" spans="1:20">
      <c r="A162" s="1" t="s">
        <v>530</v>
      </c>
      <c r="B162" s="1">
        <v>63</v>
      </c>
      <c r="C162" s="1" t="s">
        <v>21</v>
      </c>
      <c r="D162" s="1" t="s">
        <v>68</v>
      </c>
      <c r="E162" s="1" t="s">
        <v>84</v>
      </c>
      <c r="F162" s="2">
        <v>45203</v>
      </c>
      <c r="G162" s="1" t="s">
        <v>531</v>
      </c>
      <c r="H162" s="1" t="s">
        <v>532</v>
      </c>
      <c r="I162" s="1" t="s">
        <v>56</v>
      </c>
      <c r="J162" s="3">
        <v>20107.701604169499</v>
      </c>
      <c r="K162" s="1">
        <v>428</v>
      </c>
      <c r="L162" s="1" t="s">
        <v>42</v>
      </c>
      <c r="M162" s="2">
        <v>45223</v>
      </c>
      <c r="N162" s="1" t="s">
        <v>97</v>
      </c>
      <c r="O162" s="1">
        <f>M162-F162</f>
        <v>20</v>
      </c>
      <c r="P162" s="1" t="str">
        <f>IF(B162&lt;=17,"Teen",
IF(B162&lt;=25,"Young Adult",
IF(B162&lt;=35,"Adult",
IF(B162&lt;=50,"Middle Age","Senior"))))</f>
        <v>Senior</v>
      </c>
      <c r="Q162" s="3">
        <f>J162/O162</f>
        <v>1005.385080208475</v>
      </c>
      <c r="R162" s="5">
        <f>IF(B162&gt;60,1,0)
+ IF(O162&gt;7,1,0)
+ IF(L162="Emergency",1,0)
+ IF(T162="Critical",1,0)</f>
        <v>3</v>
      </c>
      <c r="S162" s="6" t="str">
        <f>IF(R162&lt;=1,"Low",
IF(R162=2,"Medium","High"))</f>
        <v>High</v>
      </c>
      <c r="T162" s="1" t="s">
        <v>49</v>
      </c>
    </row>
    <row r="163" spans="1:20">
      <c r="A163" s="1" t="s">
        <v>533</v>
      </c>
      <c r="B163" s="1">
        <v>58</v>
      </c>
      <c r="C163" s="1" t="s">
        <v>21</v>
      </c>
      <c r="D163" s="1" t="s">
        <v>44</v>
      </c>
      <c r="E163" s="1" t="s">
        <v>84</v>
      </c>
      <c r="F163" s="2">
        <v>45203</v>
      </c>
      <c r="G163" s="1" t="s">
        <v>534</v>
      </c>
      <c r="H163" s="1" t="s">
        <v>535</v>
      </c>
      <c r="I163" s="1" t="s">
        <v>36</v>
      </c>
      <c r="J163" s="3">
        <v>14240.5665720245</v>
      </c>
      <c r="K163" s="1">
        <v>259</v>
      </c>
      <c r="L163" s="1" t="s">
        <v>42</v>
      </c>
      <c r="M163" s="2">
        <v>45209</v>
      </c>
      <c r="N163" s="1" t="s">
        <v>38</v>
      </c>
      <c r="O163" s="1">
        <f>M163-F163</f>
        <v>6</v>
      </c>
      <c r="P163" s="1" t="str">
        <f>IF(B163&lt;=17,"Teen",
IF(B163&lt;=25,"Young Adult",
IF(B163&lt;=35,"Adult",
IF(B163&lt;=50,"Middle Age","Senior"))))</f>
        <v>Senior</v>
      </c>
      <c r="Q163" s="3">
        <f>J163/O163</f>
        <v>2373.4277620040834</v>
      </c>
      <c r="R163" s="5">
        <f>IF(B163&gt;60,1,0)
+ IF(O163&gt;7,1,0)
+ IF(L163="Emergency",1,0)
+ IF(T163="Critical",1,0)</f>
        <v>1</v>
      </c>
      <c r="S163" s="6" t="str">
        <f>IF(R163&lt;=1,"Low",
IF(R163=2,"Medium","High"))</f>
        <v>Low</v>
      </c>
      <c r="T163" s="1" t="s">
        <v>29</v>
      </c>
    </row>
    <row r="164" spans="1:20">
      <c r="A164" s="1" t="s">
        <v>536</v>
      </c>
      <c r="B164" s="1">
        <v>23</v>
      </c>
      <c r="C164" s="1" t="s">
        <v>51</v>
      </c>
      <c r="D164" s="1" t="s">
        <v>32</v>
      </c>
      <c r="E164" s="1" t="s">
        <v>53</v>
      </c>
      <c r="F164" s="2">
        <v>45203</v>
      </c>
      <c r="G164" s="1" t="s">
        <v>537</v>
      </c>
      <c r="H164" s="1" t="s">
        <v>538</v>
      </c>
      <c r="I164" s="1" t="s">
        <v>26</v>
      </c>
      <c r="J164" s="3">
        <v>49554.980050956903</v>
      </c>
      <c r="K164" s="1">
        <v>450</v>
      </c>
      <c r="L164" s="1" t="s">
        <v>37</v>
      </c>
      <c r="M164" s="2">
        <v>45233</v>
      </c>
      <c r="N164" s="1" t="s">
        <v>38</v>
      </c>
      <c r="O164" s="1">
        <f>M164-F164</f>
        <v>30</v>
      </c>
      <c r="P164" s="1" t="str">
        <f>IF(B164&lt;=17,"Teen",
IF(B164&lt;=25,"Young Adult",
IF(B164&lt;=35,"Adult",
IF(B164&lt;=50,"Middle Age","Senior"))))</f>
        <v>Young Adult</v>
      </c>
      <c r="Q164" s="3">
        <f>J164/O164</f>
        <v>1651.8326683652301</v>
      </c>
      <c r="R164" s="5">
        <f>IF(B164&gt;60,1,0)
+ IF(O164&gt;7,1,0)
+ IF(L164="Emergency",1,0)
+ IF(T164="Critical",1,0)</f>
        <v>1</v>
      </c>
      <c r="S164" s="6" t="str">
        <f>IF(R164&lt;=1,"Low",
IF(R164=2,"Medium","High"))</f>
        <v>Low</v>
      </c>
      <c r="T164" s="1" t="s">
        <v>29</v>
      </c>
    </row>
    <row r="165" spans="1:20">
      <c r="A165" s="1" t="s">
        <v>539</v>
      </c>
      <c r="B165" s="1">
        <v>25</v>
      </c>
      <c r="C165" s="1" t="s">
        <v>51</v>
      </c>
      <c r="D165" s="1" t="s">
        <v>91</v>
      </c>
      <c r="E165" s="1" t="s">
        <v>53</v>
      </c>
      <c r="F165" s="2">
        <v>45203</v>
      </c>
      <c r="G165" s="1" t="s">
        <v>540</v>
      </c>
      <c r="H165" s="1" t="s">
        <v>541</v>
      </c>
      <c r="I165" s="1" t="s">
        <v>56</v>
      </c>
      <c r="J165" s="3">
        <v>44137.530013060503</v>
      </c>
      <c r="K165" s="1">
        <v>382</v>
      </c>
      <c r="L165" s="1" t="s">
        <v>37</v>
      </c>
      <c r="M165" s="2">
        <v>45205</v>
      </c>
      <c r="N165" s="1" t="s">
        <v>97</v>
      </c>
      <c r="O165" s="1">
        <f>M165-F165</f>
        <v>2</v>
      </c>
      <c r="P165" s="1" t="str">
        <f>IF(B165&lt;=17,"Teen",
IF(B165&lt;=25,"Young Adult",
IF(B165&lt;=35,"Adult",
IF(B165&lt;=50,"Middle Age","Senior"))))</f>
        <v>Young Adult</v>
      </c>
      <c r="Q165" s="3">
        <f>J165/O165</f>
        <v>22068.765006530251</v>
      </c>
      <c r="R165" s="5">
        <f>IF(B165&gt;60,1,0)
+ IF(O165&gt;7,1,0)
+ IF(L165="Emergency",1,0)
+ IF(T165="Critical",1,0)</f>
        <v>0</v>
      </c>
      <c r="S165" s="6" t="str">
        <f>IF(R165&lt;=1,"Low",
IF(R165=2,"Medium","High"))</f>
        <v>Low</v>
      </c>
      <c r="T165" s="1" t="s">
        <v>29</v>
      </c>
    </row>
    <row r="166" spans="1:20">
      <c r="A166" s="1" t="s">
        <v>542</v>
      </c>
      <c r="B166" s="1">
        <v>46</v>
      </c>
      <c r="C166" s="1" t="s">
        <v>21</v>
      </c>
      <c r="D166" s="1" t="s">
        <v>44</v>
      </c>
      <c r="E166" s="1" t="s">
        <v>23</v>
      </c>
      <c r="F166" s="2">
        <v>45202</v>
      </c>
      <c r="G166" s="1" t="s">
        <v>543</v>
      </c>
      <c r="H166" s="1" t="s">
        <v>544</v>
      </c>
      <c r="I166" s="1" t="s">
        <v>36</v>
      </c>
      <c r="J166" s="3">
        <v>21461.827861342699</v>
      </c>
      <c r="K166" s="1">
        <v>441</v>
      </c>
      <c r="L166" s="1" t="s">
        <v>37</v>
      </c>
      <c r="M166" s="2">
        <v>45221</v>
      </c>
      <c r="N166" s="1" t="s">
        <v>48</v>
      </c>
      <c r="O166" s="1">
        <f>M166-F166</f>
        <v>19</v>
      </c>
      <c r="P166" s="1" t="str">
        <f>IF(B166&lt;=17,"Teen",
IF(B166&lt;=25,"Young Adult",
IF(B166&lt;=35,"Adult",
IF(B166&lt;=50,"Middle Age","Senior"))))</f>
        <v>Middle Age</v>
      </c>
      <c r="Q166" s="3">
        <f>J166/O166</f>
        <v>1129.5698874390894</v>
      </c>
      <c r="R166" s="5">
        <f>IF(B166&gt;60,1,0)
+ IF(O166&gt;7,1,0)
+ IF(L166="Emergency",1,0)
+ IF(T166="Critical",1,0)</f>
        <v>1</v>
      </c>
      <c r="S166" s="6" t="str">
        <f>IF(R166&lt;=1,"Low",
IF(R166=2,"Medium","High"))</f>
        <v>Low</v>
      </c>
      <c r="T166" s="1" t="s">
        <v>49</v>
      </c>
    </row>
    <row r="167" spans="1:20">
      <c r="A167" s="1" t="s">
        <v>545</v>
      </c>
      <c r="B167" s="1">
        <v>78</v>
      </c>
      <c r="C167" s="1" t="s">
        <v>21</v>
      </c>
      <c r="D167" s="1" t="s">
        <v>91</v>
      </c>
      <c r="E167" s="1" t="s">
        <v>23</v>
      </c>
      <c r="F167" s="2">
        <v>45202</v>
      </c>
      <c r="G167" s="1" t="s">
        <v>546</v>
      </c>
      <c r="H167" s="1" t="s">
        <v>547</v>
      </c>
      <c r="I167" s="1" t="s">
        <v>36</v>
      </c>
      <c r="J167" s="3">
        <v>32740.925745142002</v>
      </c>
      <c r="K167" s="1">
        <v>101</v>
      </c>
      <c r="L167" s="1" t="s">
        <v>37</v>
      </c>
      <c r="M167" s="2">
        <v>45227</v>
      </c>
      <c r="N167" s="1" t="s">
        <v>48</v>
      </c>
      <c r="O167" s="1">
        <f>M167-F167</f>
        <v>25</v>
      </c>
      <c r="P167" s="1" t="str">
        <f>IF(B167&lt;=17,"Teen",
IF(B167&lt;=25,"Young Adult",
IF(B167&lt;=35,"Adult",
IF(B167&lt;=50,"Middle Age","Senior"))))</f>
        <v>Senior</v>
      </c>
      <c r="Q167" s="3">
        <f>J167/O167</f>
        <v>1309.63702980568</v>
      </c>
      <c r="R167" s="5">
        <f>IF(B167&gt;60,1,0)
+ IF(O167&gt;7,1,0)
+ IF(L167="Emergency",1,0)
+ IF(T167="Critical",1,0)</f>
        <v>2</v>
      </c>
      <c r="S167" s="6" t="str">
        <f>IF(R167&lt;=1,"Low",
IF(R167=2,"Medium","High"))</f>
        <v>Medium</v>
      </c>
      <c r="T167" s="1" t="s">
        <v>49</v>
      </c>
    </row>
    <row r="168" spans="1:20">
      <c r="A168" s="1" t="s">
        <v>548</v>
      </c>
      <c r="B168" s="1">
        <v>63</v>
      </c>
      <c r="C168" s="1" t="s">
        <v>51</v>
      </c>
      <c r="D168" s="1" t="s">
        <v>62</v>
      </c>
      <c r="E168" s="1" t="s">
        <v>45</v>
      </c>
      <c r="F168" s="2">
        <v>45202</v>
      </c>
      <c r="G168" s="1" t="s">
        <v>549</v>
      </c>
      <c r="H168" s="1" t="s">
        <v>550</v>
      </c>
      <c r="I168" s="1" t="s">
        <v>65</v>
      </c>
      <c r="J168" s="3">
        <v>42712.674859719496</v>
      </c>
      <c r="K168" s="1">
        <v>440</v>
      </c>
      <c r="L168" s="1" t="s">
        <v>27</v>
      </c>
      <c r="M168" s="2">
        <v>45210</v>
      </c>
      <c r="N168" s="1" t="s">
        <v>28</v>
      </c>
      <c r="O168" s="1">
        <f>M168-F168</f>
        <v>8</v>
      </c>
      <c r="P168" s="1" t="str">
        <f>IF(B168&lt;=17,"Teen",
IF(B168&lt;=25,"Young Adult",
IF(B168&lt;=35,"Adult",
IF(B168&lt;=50,"Middle Age","Senior"))))</f>
        <v>Senior</v>
      </c>
      <c r="Q168" s="3">
        <f>J168/O168</f>
        <v>5339.0843574649371</v>
      </c>
      <c r="R168" s="5">
        <f>IF(B168&gt;60,1,0)
+ IF(O168&gt;7,1,0)
+ IF(L168="Emergency",1,0)
+ IF(T168="Critical",1,0)</f>
        <v>2</v>
      </c>
      <c r="S168" s="6" t="str">
        <f>IF(R168&lt;=1,"Low",
IF(R168=2,"Medium","High"))</f>
        <v>Medium</v>
      </c>
      <c r="T168" s="1" t="s">
        <v>49</v>
      </c>
    </row>
    <row r="169" spans="1:20">
      <c r="A169" s="1" t="s">
        <v>551</v>
      </c>
      <c r="B169" s="1">
        <v>56</v>
      </c>
      <c r="C169" s="1" t="s">
        <v>21</v>
      </c>
      <c r="D169" s="1" t="s">
        <v>68</v>
      </c>
      <c r="E169" s="1" t="s">
        <v>84</v>
      </c>
      <c r="F169" s="2">
        <v>45201</v>
      </c>
      <c r="G169" s="1" t="s">
        <v>552</v>
      </c>
      <c r="H169" s="1" t="s">
        <v>553</v>
      </c>
      <c r="I169" s="1" t="s">
        <v>60</v>
      </c>
      <c r="J169" s="3">
        <v>9305.99996214169</v>
      </c>
      <c r="K169" s="1">
        <v>332</v>
      </c>
      <c r="L169" s="1" t="s">
        <v>27</v>
      </c>
      <c r="M169" s="2">
        <v>45231</v>
      </c>
      <c r="N169" s="1" t="s">
        <v>66</v>
      </c>
      <c r="O169" s="1">
        <f>M169-F169</f>
        <v>30</v>
      </c>
      <c r="P169" s="1" t="str">
        <f>IF(B169&lt;=17,"Teen",
IF(B169&lt;=25,"Young Adult",
IF(B169&lt;=35,"Adult",
IF(B169&lt;=50,"Middle Age","Senior"))))</f>
        <v>Senior</v>
      </c>
      <c r="Q169" s="3">
        <f>J169/O169</f>
        <v>310.19999873805631</v>
      </c>
      <c r="R169" s="5">
        <f>IF(B169&gt;60,1,0)
+ IF(O169&gt;7,1,0)
+ IF(L169="Emergency",1,0)
+ IF(T169="Critical",1,0)</f>
        <v>1</v>
      </c>
      <c r="S169" s="6" t="str">
        <f>IF(R169&lt;=1,"Low",
IF(R169=2,"Medium","High"))</f>
        <v>Low</v>
      </c>
      <c r="T169" s="1" t="s">
        <v>71</v>
      </c>
    </row>
    <row r="170" spans="1:20">
      <c r="A170" s="1" t="s">
        <v>554</v>
      </c>
      <c r="B170" s="1">
        <v>39</v>
      </c>
      <c r="C170" s="1" t="s">
        <v>21</v>
      </c>
      <c r="D170" s="1" t="s">
        <v>44</v>
      </c>
      <c r="E170" s="1" t="s">
        <v>45</v>
      </c>
      <c r="F170" s="2">
        <v>45201</v>
      </c>
      <c r="G170" s="1" t="s">
        <v>201</v>
      </c>
      <c r="H170" s="1" t="s">
        <v>555</v>
      </c>
      <c r="I170" s="1" t="s">
        <v>26</v>
      </c>
      <c r="J170" s="3">
        <v>18283.993899372599</v>
      </c>
      <c r="K170" s="1">
        <v>298</v>
      </c>
      <c r="L170" s="1" t="s">
        <v>27</v>
      </c>
      <c r="M170" s="2">
        <v>45205</v>
      </c>
      <c r="N170" s="1" t="s">
        <v>38</v>
      </c>
      <c r="O170" s="1">
        <f>M170-F170</f>
        <v>4</v>
      </c>
      <c r="P170" s="1" t="str">
        <f>IF(B170&lt;=17,"Teen",
IF(B170&lt;=25,"Young Adult",
IF(B170&lt;=35,"Adult",
IF(B170&lt;=50,"Middle Age","Senior"))))</f>
        <v>Middle Age</v>
      </c>
      <c r="Q170" s="3">
        <f>J170/O170</f>
        <v>4570.9984748431498</v>
      </c>
      <c r="R170" s="5">
        <f>IF(B170&gt;60,1,0)
+ IF(O170&gt;7,1,0)
+ IF(L170="Emergency",1,0)
+ IF(T170="Critical",1,0)</f>
        <v>0</v>
      </c>
      <c r="S170" s="6" t="str">
        <f>IF(R170&lt;=1,"Low",
IF(R170=2,"Medium","High"))</f>
        <v>Low</v>
      </c>
      <c r="T170" s="1" t="s">
        <v>49</v>
      </c>
    </row>
    <row r="171" spans="1:20">
      <c r="A171" s="1" t="s">
        <v>556</v>
      </c>
      <c r="B171" s="1">
        <v>52</v>
      </c>
      <c r="C171" s="1" t="s">
        <v>51</v>
      </c>
      <c r="D171" s="1" t="s">
        <v>73</v>
      </c>
      <c r="E171" s="1" t="s">
        <v>84</v>
      </c>
      <c r="F171" s="2">
        <v>45201</v>
      </c>
      <c r="G171" s="1" t="s">
        <v>557</v>
      </c>
      <c r="H171" s="1" t="s">
        <v>558</v>
      </c>
      <c r="I171" s="1" t="s">
        <v>36</v>
      </c>
      <c r="J171" s="3">
        <v>30658.945019485702</v>
      </c>
      <c r="K171" s="1">
        <v>216</v>
      </c>
      <c r="L171" s="1" t="s">
        <v>37</v>
      </c>
      <c r="M171" s="2">
        <v>45224</v>
      </c>
      <c r="N171" s="1" t="s">
        <v>66</v>
      </c>
      <c r="O171" s="1">
        <f>M171-F171</f>
        <v>23</v>
      </c>
      <c r="P171" s="1" t="str">
        <f>IF(B171&lt;=17,"Teen",
IF(B171&lt;=25,"Young Adult",
IF(B171&lt;=35,"Adult",
IF(B171&lt;=50,"Middle Age","Senior"))))</f>
        <v>Senior</v>
      </c>
      <c r="Q171" s="3">
        <f>J171/O171</f>
        <v>1332.9976095428567</v>
      </c>
      <c r="R171" s="5">
        <f>IF(B171&gt;60,1,0)
+ IF(O171&gt;7,1,0)
+ IF(L171="Emergency",1,0)
+ IF(T171="Critical",1,0)</f>
        <v>1</v>
      </c>
      <c r="S171" s="6" t="str">
        <f>IF(R171&lt;=1,"Low",
IF(R171=2,"Medium","High"))</f>
        <v>Low</v>
      </c>
      <c r="T171" s="1" t="s">
        <v>71</v>
      </c>
    </row>
    <row r="172" spans="1:20">
      <c r="A172" s="1" t="s">
        <v>559</v>
      </c>
      <c r="B172" s="1">
        <v>53</v>
      </c>
      <c r="C172" s="1" t="s">
        <v>51</v>
      </c>
      <c r="D172" s="1" t="s">
        <v>91</v>
      </c>
      <c r="E172" s="1" t="s">
        <v>84</v>
      </c>
      <c r="F172" s="2">
        <v>45200</v>
      </c>
      <c r="G172" s="1" t="s">
        <v>560</v>
      </c>
      <c r="H172" s="1" t="s">
        <v>561</v>
      </c>
      <c r="I172" s="1" t="s">
        <v>56</v>
      </c>
      <c r="J172" s="3">
        <v>2528.1533325258501</v>
      </c>
      <c r="K172" s="1">
        <v>355</v>
      </c>
      <c r="L172" s="1" t="s">
        <v>37</v>
      </c>
      <c r="M172" s="2">
        <v>45222</v>
      </c>
      <c r="N172" s="1" t="s">
        <v>66</v>
      </c>
      <c r="O172" s="1">
        <f>M172-F172</f>
        <v>22</v>
      </c>
      <c r="P172" s="1" t="str">
        <f>IF(B172&lt;=17,"Teen",
IF(B172&lt;=25,"Young Adult",
IF(B172&lt;=35,"Adult",
IF(B172&lt;=50,"Middle Age","Senior"))))</f>
        <v>Senior</v>
      </c>
      <c r="Q172" s="3">
        <f>J172/O172</f>
        <v>114.91606056935683</v>
      </c>
      <c r="R172" s="5">
        <f>IF(B172&gt;60,1,0)
+ IF(O172&gt;7,1,0)
+ IF(L172="Emergency",1,0)
+ IF(T172="Critical",1,0)</f>
        <v>1</v>
      </c>
      <c r="S172" s="6" t="str">
        <f>IF(R172&lt;=1,"Low",
IF(R172=2,"Medium","High"))</f>
        <v>Low</v>
      </c>
      <c r="T172" s="1" t="s">
        <v>71</v>
      </c>
    </row>
    <row r="173" spans="1:20">
      <c r="A173" s="1" t="s">
        <v>562</v>
      </c>
      <c r="B173" s="1">
        <v>65</v>
      </c>
      <c r="C173" s="1" t="s">
        <v>21</v>
      </c>
      <c r="D173" s="1" t="s">
        <v>91</v>
      </c>
      <c r="E173" s="1" t="s">
        <v>74</v>
      </c>
      <c r="F173" s="2">
        <v>45200</v>
      </c>
      <c r="G173" s="1" t="s">
        <v>563</v>
      </c>
      <c r="H173" s="1" t="s">
        <v>564</v>
      </c>
      <c r="I173" s="1" t="s">
        <v>56</v>
      </c>
      <c r="J173" s="3">
        <v>34844.047491746896</v>
      </c>
      <c r="K173" s="1">
        <v>234</v>
      </c>
      <c r="L173" s="1" t="s">
        <v>42</v>
      </c>
      <c r="M173" s="2">
        <v>45201</v>
      </c>
      <c r="N173" s="1" t="s">
        <v>48</v>
      </c>
      <c r="O173" s="1">
        <f>M173-F173</f>
        <v>1</v>
      </c>
      <c r="P173" s="1" t="str">
        <f>IF(B173&lt;=17,"Teen",
IF(B173&lt;=25,"Young Adult",
IF(B173&lt;=35,"Adult",
IF(B173&lt;=50,"Middle Age","Senior"))))</f>
        <v>Senior</v>
      </c>
      <c r="Q173" s="3">
        <f>J173/O173</f>
        <v>34844.047491746896</v>
      </c>
      <c r="R173" s="5">
        <f>IF(B173&gt;60,1,0)
+ IF(O173&gt;7,1,0)
+ IF(L173="Emergency",1,0)
+ IF(T173="Critical",1,0)</f>
        <v>2</v>
      </c>
      <c r="S173" s="6" t="str">
        <f>IF(R173&lt;=1,"Low",
IF(R173=2,"Medium","High"))</f>
        <v>Medium</v>
      </c>
      <c r="T173" s="1" t="s">
        <v>71</v>
      </c>
    </row>
    <row r="174" spans="1:20">
      <c r="A174" s="1" t="s">
        <v>565</v>
      </c>
      <c r="B174" s="1">
        <v>81</v>
      </c>
      <c r="C174" s="1" t="s">
        <v>51</v>
      </c>
      <c r="D174" s="1" t="s">
        <v>22</v>
      </c>
      <c r="E174" s="1" t="s">
        <v>45</v>
      </c>
      <c r="F174" s="2">
        <v>45200</v>
      </c>
      <c r="G174" s="1" t="s">
        <v>566</v>
      </c>
      <c r="H174" s="1" t="s">
        <v>567</v>
      </c>
      <c r="I174" s="1" t="s">
        <v>65</v>
      </c>
      <c r="J174" s="3">
        <v>39144.886167163299</v>
      </c>
      <c r="K174" s="1">
        <v>387</v>
      </c>
      <c r="L174" s="1" t="s">
        <v>37</v>
      </c>
      <c r="M174" s="2">
        <v>45214</v>
      </c>
      <c r="N174" s="1" t="s">
        <v>66</v>
      </c>
      <c r="O174" s="1">
        <f>M174-F174</f>
        <v>14</v>
      </c>
      <c r="P174" s="1" t="str">
        <f>IF(B174&lt;=17,"Teen",
IF(B174&lt;=25,"Young Adult",
IF(B174&lt;=35,"Adult",
IF(B174&lt;=50,"Middle Age","Senior"))))</f>
        <v>Senior</v>
      </c>
      <c r="Q174" s="3">
        <f>J174/O174</f>
        <v>2796.0632976545212</v>
      </c>
      <c r="R174" s="5">
        <f>IF(B174&gt;60,1,0)
+ IF(O174&gt;7,1,0)
+ IF(L174="Emergency",1,0)
+ IF(T174="Critical",1,0)</f>
        <v>2</v>
      </c>
      <c r="S174" s="6" t="str">
        <f>IF(R174&lt;=1,"Low",
IF(R174=2,"Medium","High"))</f>
        <v>Medium</v>
      </c>
      <c r="T174" s="1" t="s">
        <v>29</v>
      </c>
    </row>
    <row r="175" spans="1:20">
      <c r="A175" s="1" t="s">
        <v>568</v>
      </c>
      <c r="B175" s="1">
        <v>46</v>
      </c>
      <c r="C175" s="1" t="s">
        <v>51</v>
      </c>
      <c r="D175" s="1" t="s">
        <v>22</v>
      </c>
      <c r="E175" s="1" t="s">
        <v>84</v>
      </c>
      <c r="F175" s="2">
        <v>45200</v>
      </c>
      <c r="G175" s="1" t="s">
        <v>569</v>
      </c>
      <c r="H175" s="1" t="s">
        <v>570</v>
      </c>
      <c r="I175" s="1" t="s">
        <v>60</v>
      </c>
      <c r="J175" s="3">
        <v>36422.7521853012</v>
      </c>
      <c r="K175" s="1">
        <v>365</v>
      </c>
      <c r="L175" s="1" t="s">
        <v>27</v>
      </c>
      <c r="M175" s="2">
        <v>45222</v>
      </c>
      <c r="N175" s="1" t="s">
        <v>28</v>
      </c>
      <c r="O175" s="1">
        <f>M175-F175</f>
        <v>22</v>
      </c>
      <c r="P175" s="1" t="str">
        <f>IF(B175&lt;=17,"Teen",
IF(B175&lt;=25,"Young Adult",
IF(B175&lt;=35,"Adult",
IF(B175&lt;=50,"Middle Age","Senior"))))</f>
        <v>Middle Age</v>
      </c>
      <c r="Q175" s="3">
        <f>J175/O175</f>
        <v>1655.5796447864182</v>
      </c>
      <c r="R175" s="5">
        <f>IF(B175&gt;60,1,0)
+ IF(O175&gt;7,1,0)
+ IF(L175="Emergency",1,0)
+ IF(T175="Critical",1,0)</f>
        <v>1</v>
      </c>
      <c r="S175" s="6" t="str">
        <f>IF(R175&lt;=1,"Low",
IF(R175=2,"Medium","High"))</f>
        <v>Low</v>
      </c>
      <c r="T175" s="1" t="s">
        <v>29</v>
      </c>
    </row>
    <row r="176" spans="1:20">
      <c r="A176" s="1" t="s">
        <v>571</v>
      </c>
      <c r="B176" s="1">
        <v>46</v>
      </c>
      <c r="C176" s="1" t="s">
        <v>21</v>
      </c>
      <c r="D176" s="1" t="s">
        <v>62</v>
      </c>
      <c r="E176" s="1" t="s">
        <v>53</v>
      </c>
      <c r="F176" s="2">
        <v>45199</v>
      </c>
      <c r="G176" s="1" t="s">
        <v>572</v>
      </c>
      <c r="H176" s="1" t="s">
        <v>573</v>
      </c>
      <c r="I176" s="1" t="s">
        <v>60</v>
      </c>
      <c r="J176" s="3">
        <v>29898.8944238105</v>
      </c>
      <c r="K176" s="1">
        <v>164</v>
      </c>
      <c r="L176" s="1" t="s">
        <v>27</v>
      </c>
      <c r="M176" s="2">
        <v>45201</v>
      </c>
      <c r="N176" s="1" t="s">
        <v>28</v>
      </c>
      <c r="O176" s="1">
        <f>M176-F176</f>
        <v>2</v>
      </c>
      <c r="P176" s="1" t="str">
        <f>IF(B176&lt;=17,"Teen",
IF(B176&lt;=25,"Young Adult",
IF(B176&lt;=35,"Adult",
IF(B176&lt;=50,"Middle Age","Senior"))))</f>
        <v>Middle Age</v>
      </c>
      <c r="Q176" s="3">
        <f>J176/O176</f>
        <v>14949.44721190525</v>
      </c>
      <c r="R176" s="5">
        <f>IF(B176&gt;60,1,0)
+ IF(O176&gt;7,1,0)
+ IF(L176="Emergency",1,0)
+ IF(T176="Critical",1,0)</f>
        <v>0</v>
      </c>
      <c r="S176" s="6" t="str">
        <f>IF(R176&lt;=1,"Low",
IF(R176=2,"Medium","High"))</f>
        <v>Low</v>
      </c>
      <c r="T176" s="1" t="s">
        <v>29</v>
      </c>
    </row>
    <row r="177" spans="1:20">
      <c r="A177" s="1" t="s">
        <v>574</v>
      </c>
      <c r="B177" s="1">
        <v>38</v>
      </c>
      <c r="C177" s="1" t="s">
        <v>21</v>
      </c>
      <c r="D177" s="1" t="s">
        <v>22</v>
      </c>
      <c r="E177" s="1" t="s">
        <v>84</v>
      </c>
      <c r="F177" s="2">
        <v>45199</v>
      </c>
      <c r="G177" s="1" t="s">
        <v>575</v>
      </c>
      <c r="H177" s="1" t="s">
        <v>576</v>
      </c>
      <c r="I177" s="1" t="s">
        <v>26</v>
      </c>
      <c r="J177" s="3">
        <v>25258.915221257099</v>
      </c>
      <c r="K177" s="1">
        <v>203</v>
      </c>
      <c r="L177" s="1" t="s">
        <v>37</v>
      </c>
      <c r="M177" s="2">
        <v>45213</v>
      </c>
      <c r="N177" s="1" t="s">
        <v>38</v>
      </c>
      <c r="O177" s="1">
        <f>M177-F177</f>
        <v>14</v>
      </c>
      <c r="P177" s="1" t="str">
        <f>IF(B177&lt;=17,"Teen",
IF(B177&lt;=25,"Young Adult",
IF(B177&lt;=35,"Adult",
IF(B177&lt;=50,"Middle Age","Senior"))))</f>
        <v>Middle Age</v>
      </c>
      <c r="Q177" s="3">
        <f>J177/O177</f>
        <v>1804.2082300897928</v>
      </c>
      <c r="R177" s="5">
        <f>IF(B177&gt;60,1,0)
+ IF(O177&gt;7,1,0)
+ IF(L177="Emergency",1,0)
+ IF(T177="Critical",1,0)</f>
        <v>1</v>
      </c>
      <c r="S177" s="6" t="str">
        <f>IF(R177&lt;=1,"Low",
IF(R177=2,"Medium","High"))</f>
        <v>Low</v>
      </c>
      <c r="T177" s="1" t="s">
        <v>71</v>
      </c>
    </row>
    <row r="178" spans="1:20">
      <c r="A178" s="1" t="s">
        <v>577</v>
      </c>
      <c r="B178" s="1">
        <v>33</v>
      </c>
      <c r="C178" s="1" t="s">
        <v>21</v>
      </c>
      <c r="D178" s="1" t="s">
        <v>22</v>
      </c>
      <c r="E178" s="1" t="s">
        <v>53</v>
      </c>
      <c r="F178" s="2">
        <v>45199</v>
      </c>
      <c r="G178" s="1" t="s">
        <v>578</v>
      </c>
      <c r="H178" s="1" t="s">
        <v>579</v>
      </c>
      <c r="I178" s="1" t="s">
        <v>56</v>
      </c>
      <c r="J178" s="3">
        <v>3954.3940873858201</v>
      </c>
      <c r="K178" s="1">
        <v>463</v>
      </c>
      <c r="L178" s="1" t="s">
        <v>37</v>
      </c>
      <c r="M178" s="2">
        <v>45208</v>
      </c>
      <c r="N178" s="1" t="s">
        <v>97</v>
      </c>
      <c r="O178" s="1">
        <f>M178-F178</f>
        <v>9</v>
      </c>
      <c r="P178" s="1" t="str">
        <f>IF(B178&lt;=17,"Teen",
IF(B178&lt;=25,"Young Adult",
IF(B178&lt;=35,"Adult",
IF(B178&lt;=50,"Middle Age","Senior"))))</f>
        <v>Adult</v>
      </c>
      <c r="Q178" s="3">
        <f>J178/O178</f>
        <v>439.37712082064667</v>
      </c>
      <c r="R178" s="5">
        <f>IF(B178&gt;60,1,0)
+ IF(O178&gt;7,1,0)
+ IF(L178="Emergency",1,0)
+ IF(T178="Critical",1,0)</f>
        <v>1</v>
      </c>
      <c r="S178" s="6" t="str">
        <f>IF(R178&lt;=1,"Low",
IF(R178=2,"Medium","High"))</f>
        <v>Low</v>
      </c>
      <c r="T178" s="1" t="s">
        <v>29</v>
      </c>
    </row>
    <row r="179" spans="1:20">
      <c r="A179" s="1" t="s">
        <v>580</v>
      </c>
      <c r="B179" s="1">
        <v>85</v>
      </c>
      <c r="C179" s="1" t="s">
        <v>51</v>
      </c>
      <c r="D179" s="1" t="s">
        <v>22</v>
      </c>
      <c r="E179" s="1" t="s">
        <v>23</v>
      </c>
      <c r="F179" s="2">
        <v>45199</v>
      </c>
      <c r="G179" s="1" t="s">
        <v>581</v>
      </c>
      <c r="H179" s="1" t="s">
        <v>582</v>
      </c>
      <c r="I179" s="1" t="s">
        <v>36</v>
      </c>
      <c r="J179" s="3">
        <v>19847.893217887398</v>
      </c>
      <c r="K179" s="1">
        <v>364</v>
      </c>
      <c r="L179" s="1" t="s">
        <v>27</v>
      </c>
      <c r="M179" s="2">
        <v>45220</v>
      </c>
      <c r="N179" s="1" t="s">
        <v>48</v>
      </c>
      <c r="O179" s="1">
        <f>M179-F179</f>
        <v>21</v>
      </c>
      <c r="P179" s="1" t="str">
        <f>IF(B179&lt;=17,"Teen",
IF(B179&lt;=25,"Young Adult",
IF(B179&lt;=35,"Adult",
IF(B179&lt;=50,"Middle Age","Senior"))))</f>
        <v>Senior</v>
      </c>
      <c r="Q179" s="3">
        <f>J179/O179</f>
        <v>945.13777228035235</v>
      </c>
      <c r="R179" s="5">
        <f>IF(B179&gt;60,1,0)
+ IF(O179&gt;7,1,0)
+ IF(L179="Emergency",1,0)
+ IF(T179="Critical",1,0)</f>
        <v>2</v>
      </c>
      <c r="S179" s="6" t="str">
        <f>IF(R179&lt;=1,"Low",
IF(R179=2,"Medium","High"))</f>
        <v>Medium</v>
      </c>
      <c r="T179" s="1" t="s">
        <v>49</v>
      </c>
    </row>
    <row r="180" spans="1:20">
      <c r="A180" s="1" t="s">
        <v>583</v>
      </c>
      <c r="B180" s="1">
        <v>32</v>
      </c>
      <c r="C180" s="1" t="s">
        <v>21</v>
      </c>
      <c r="D180" s="1" t="s">
        <v>91</v>
      </c>
      <c r="E180" s="1" t="s">
        <v>33</v>
      </c>
      <c r="F180" s="2">
        <v>45199</v>
      </c>
      <c r="G180" s="1" t="s">
        <v>584</v>
      </c>
      <c r="H180" s="1" t="s">
        <v>585</v>
      </c>
      <c r="I180" s="1" t="s">
        <v>60</v>
      </c>
      <c r="J180" s="3">
        <v>44376.657746730802</v>
      </c>
      <c r="K180" s="1">
        <v>374</v>
      </c>
      <c r="L180" s="1" t="s">
        <v>27</v>
      </c>
      <c r="M180" s="2">
        <v>45211</v>
      </c>
      <c r="N180" s="1" t="s">
        <v>66</v>
      </c>
      <c r="O180" s="1">
        <f>M180-F180</f>
        <v>12</v>
      </c>
      <c r="P180" s="1" t="str">
        <f>IF(B180&lt;=17,"Teen",
IF(B180&lt;=25,"Young Adult",
IF(B180&lt;=35,"Adult",
IF(B180&lt;=50,"Middle Age","Senior"))))</f>
        <v>Adult</v>
      </c>
      <c r="Q180" s="3">
        <f>J180/O180</f>
        <v>3698.0548122275668</v>
      </c>
      <c r="R180" s="5">
        <f>IF(B180&gt;60,1,0)
+ IF(O180&gt;7,1,0)
+ IF(L180="Emergency",1,0)
+ IF(T180="Critical",1,0)</f>
        <v>1</v>
      </c>
      <c r="S180" s="6" t="str">
        <f>IF(R180&lt;=1,"Low",
IF(R180=2,"Medium","High"))</f>
        <v>Low</v>
      </c>
      <c r="T180" s="1" t="s">
        <v>29</v>
      </c>
    </row>
    <row r="181" spans="1:20">
      <c r="A181" s="1" t="s">
        <v>586</v>
      </c>
      <c r="B181" s="1">
        <v>72</v>
      </c>
      <c r="C181" s="1" t="s">
        <v>21</v>
      </c>
      <c r="D181" s="1" t="s">
        <v>22</v>
      </c>
      <c r="E181" s="1" t="s">
        <v>23</v>
      </c>
      <c r="F181" s="2">
        <v>45199</v>
      </c>
      <c r="G181" s="1" t="s">
        <v>587</v>
      </c>
      <c r="H181" s="1" t="s">
        <v>588</v>
      </c>
      <c r="I181" s="1" t="s">
        <v>65</v>
      </c>
      <c r="J181" s="3">
        <v>11150.0648146193</v>
      </c>
      <c r="K181" s="1">
        <v>432</v>
      </c>
      <c r="L181" s="1" t="s">
        <v>27</v>
      </c>
      <c r="M181" s="2">
        <v>45202</v>
      </c>
      <c r="N181" s="1" t="s">
        <v>38</v>
      </c>
      <c r="O181" s="1">
        <f>M181-F181</f>
        <v>3</v>
      </c>
      <c r="P181" s="1" t="str">
        <f>IF(B181&lt;=17,"Teen",
IF(B181&lt;=25,"Young Adult",
IF(B181&lt;=35,"Adult",
IF(B181&lt;=50,"Middle Age","Senior"))))</f>
        <v>Senior</v>
      </c>
      <c r="Q181" s="3">
        <f>J181/O181</f>
        <v>3716.6882715397664</v>
      </c>
      <c r="R181" s="5">
        <f>IF(B181&gt;60,1,0)
+ IF(O181&gt;7,1,0)
+ IF(L181="Emergency",1,0)
+ IF(T181="Critical",1,0)</f>
        <v>1</v>
      </c>
      <c r="S181" s="6" t="str">
        <f>IF(R181&lt;=1,"Low",
IF(R181=2,"Medium","High"))</f>
        <v>Low</v>
      </c>
      <c r="T181" s="1" t="s">
        <v>71</v>
      </c>
    </row>
    <row r="182" spans="1:20">
      <c r="A182" s="1" t="s">
        <v>589</v>
      </c>
      <c r="B182" s="1">
        <v>52</v>
      </c>
      <c r="C182" s="1" t="s">
        <v>21</v>
      </c>
      <c r="D182" s="1" t="s">
        <v>91</v>
      </c>
      <c r="E182" s="1" t="s">
        <v>33</v>
      </c>
      <c r="F182" s="2">
        <v>45198</v>
      </c>
      <c r="G182" s="1" t="s">
        <v>590</v>
      </c>
      <c r="H182" s="1" t="s">
        <v>591</v>
      </c>
      <c r="I182" s="1" t="s">
        <v>56</v>
      </c>
      <c r="J182" s="3">
        <v>41082.136697185102</v>
      </c>
      <c r="K182" s="1">
        <v>484</v>
      </c>
      <c r="L182" s="1" t="s">
        <v>27</v>
      </c>
      <c r="M182" s="2">
        <v>45212</v>
      </c>
      <c r="N182" s="1" t="s">
        <v>97</v>
      </c>
      <c r="O182" s="1">
        <f>M182-F182</f>
        <v>14</v>
      </c>
      <c r="P182" s="1" t="str">
        <f>IF(B182&lt;=17,"Teen",
IF(B182&lt;=25,"Young Adult",
IF(B182&lt;=35,"Adult",
IF(B182&lt;=50,"Middle Age","Senior"))))</f>
        <v>Senior</v>
      </c>
      <c r="Q182" s="3">
        <f>J182/O182</f>
        <v>2934.4383355132218</v>
      </c>
      <c r="R182" s="5">
        <f>IF(B182&gt;60,1,0)
+ IF(O182&gt;7,1,0)
+ IF(L182="Emergency",1,0)
+ IF(T182="Critical",1,0)</f>
        <v>1</v>
      </c>
      <c r="S182" s="6" t="str">
        <f>IF(R182&lt;=1,"Low",
IF(R182=2,"Medium","High"))</f>
        <v>Low</v>
      </c>
      <c r="T182" s="1" t="s">
        <v>29</v>
      </c>
    </row>
    <row r="183" spans="1:20">
      <c r="A183" s="1" t="s">
        <v>592</v>
      </c>
      <c r="B183" s="1">
        <v>73</v>
      </c>
      <c r="C183" s="1" t="s">
        <v>21</v>
      </c>
      <c r="D183" s="1" t="s">
        <v>22</v>
      </c>
      <c r="E183" s="1" t="s">
        <v>53</v>
      </c>
      <c r="F183" s="2">
        <v>45198</v>
      </c>
      <c r="G183" s="1" t="s">
        <v>593</v>
      </c>
      <c r="H183" s="1" t="s">
        <v>594</v>
      </c>
      <c r="I183" s="1" t="s">
        <v>36</v>
      </c>
      <c r="J183" s="3">
        <v>27808.6862603421</v>
      </c>
      <c r="K183" s="1">
        <v>238</v>
      </c>
      <c r="L183" s="1" t="s">
        <v>42</v>
      </c>
      <c r="M183" s="2">
        <v>45203</v>
      </c>
      <c r="N183" s="1" t="s">
        <v>38</v>
      </c>
      <c r="O183" s="1">
        <f>M183-F183</f>
        <v>5</v>
      </c>
      <c r="P183" s="1" t="str">
        <f>IF(B183&lt;=17,"Teen",
IF(B183&lt;=25,"Young Adult",
IF(B183&lt;=35,"Adult",
IF(B183&lt;=50,"Middle Age","Senior"))))</f>
        <v>Senior</v>
      </c>
      <c r="Q183" s="3">
        <f>J183/O183</f>
        <v>5561.7372520684203</v>
      </c>
      <c r="R183" s="5">
        <f>IF(B183&gt;60,1,0)
+ IF(O183&gt;7,1,0)
+ IF(L183="Emergency",1,0)
+ IF(T183="Critical",1,0)</f>
        <v>2</v>
      </c>
      <c r="S183" s="6" t="str">
        <f>IF(R183&lt;=1,"Low",
IF(R183=2,"Medium","High"))</f>
        <v>Medium</v>
      </c>
      <c r="T183" s="1" t="s">
        <v>71</v>
      </c>
    </row>
    <row r="184" spans="1:20">
      <c r="A184" s="1" t="s">
        <v>595</v>
      </c>
      <c r="B184" s="1">
        <v>78</v>
      </c>
      <c r="C184" s="1" t="s">
        <v>21</v>
      </c>
      <c r="D184" s="1" t="s">
        <v>68</v>
      </c>
      <c r="E184" s="1" t="s">
        <v>84</v>
      </c>
      <c r="F184" s="2">
        <v>45197</v>
      </c>
      <c r="G184" s="1" t="s">
        <v>596</v>
      </c>
      <c r="H184" s="1" t="s">
        <v>597</v>
      </c>
      <c r="I184" s="1" t="s">
        <v>56</v>
      </c>
      <c r="J184" s="3">
        <v>20707.319633024901</v>
      </c>
      <c r="K184" s="1">
        <v>261</v>
      </c>
      <c r="L184" s="1" t="s">
        <v>27</v>
      </c>
      <c r="M184" s="2">
        <v>45207</v>
      </c>
      <c r="N184" s="1" t="s">
        <v>28</v>
      </c>
      <c r="O184" s="1">
        <f>M184-F184</f>
        <v>10</v>
      </c>
      <c r="P184" s="1" t="str">
        <f>IF(B184&lt;=17,"Teen",
IF(B184&lt;=25,"Young Adult",
IF(B184&lt;=35,"Adult",
IF(B184&lt;=50,"Middle Age","Senior"))))</f>
        <v>Senior</v>
      </c>
      <c r="Q184" s="3">
        <f>J184/O184</f>
        <v>2070.7319633024899</v>
      </c>
      <c r="R184" s="5">
        <f>IF(B184&gt;60,1,0)
+ IF(O184&gt;7,1,0)
+ IF(L184="Emergency",1,0)
+ IF(T184="Critical",1,0)</f>
        <v>2</v>
      </c>
      <c r="S184" s="6" t="str">
        <f>IF(R184&lt;=1,"Low",
IF(R184=2,"Medium","High"))</f>
        <v>Medium</v>
      </c>
      <c r="T184" s="1" t="s">
        <v>71</v>
      </c>
    </row>
    <row r="185" spans="1:20">
      <c r="A185" s="1" t="s">
        <v>598</v>
      </c>
      <c r="B185" s="1">
        <v>50</v>
      </c>
      <c r="C185" s="1" t="s">
        <v>51</v>
      </c>
      <c r="D185" s="1" t="s">
        <v>52</v>
      </c>
      <c r="E185" s="1" t="s">
        <v>33</v>
      </c>
      <c r="F185" s="2">
        <v>45197</v>
      </c>
      <c r="G185" s="1" t="s">
        <v>599</v>
      </c>
      <c r="H185" s="1" t="s">
        <v>600</v>
      </c>
      <c r="I185" s="1" t="s">
        <v>60</v>
      </c>
      <c r="J185" s="3">
        <v>10338.406890836201</v>
      </c>
      <c r="K185" s="1">
        <v>322</v>
      </c>
      <c r="L185" s="1" t="s">
        <v>27</v>
      </c>
      <c r="M185" s="2">
        <v>45225</v>
      </c>
      <c r="N185" s="1" t="s">
        <v>38</v>
      </c>
      <c r="O185" s="1">
        <f>M185-F185</f>
        <v>28</v>
      </c>
      <c r="P185" s="1" t="str">
        <f>IF(B185&lt;=17,"Teen",
IF(B185&lt;=25,"Young Adult",
IF(B185&lt;=35,"Adult",
IF(B185&lt;=50,"Middle Age","Senior"))))</f>
        <v>Middle Age</v>
      </c>
      <c r="Q185" s="3">
        <f>J185/O185</f>
        <v>369.22881752986433</v>
      </c>
      <c r="R185" s="5">
        <f>IF(B185&gt;60,1,0)
+ IF(O185&gt;7,1,0)
+ IF(L185="Emergency",1,0)
+ IF(T185="Critical",1,0)</f>
        <v>1</v>
      </c>
      <c r="S185" s="6" t="str">
        <f>IF(R185&lt;=1,"Low",
IF(R185=2,"Medium","High"))</f>
        <v>Low</v>
      </c>
      <c r="T185" s="1" t="s">
        <v>49</v>
      </c>
    </row>
    <row r="186" spans="1:20">
      <c r="A186" s="1" t="s">
        <v>601</v>
      </c>
      <c r="B186" s="1">
        <v>30</v>
      </c>
      <c r="C186" s="1" t="s">
        <v>51</v>
      </c>
      <c r="D186" s="1" t="s">
        <v>91</v>
      </c>
      <c r="E186" s="1" t="s">
        <v>45</v>
      </c>
      <c r="F186" s="2">
        <v>45197</v>
      </c>
      <c r="G186" s="1" t="s">
        <v>602</v>
      </c>
      <c r="H186" s="1" t="s">
        <v>603</v>
      </c>
      <c r="I186" s="1" t="s">
        <v>65</v>
      </c>
      <c r="J186" s="3">
        <v>35888.3181333096</v>
      </c>
      <c r="K186" s="1">
        <v>263</v>
      </c>
      <c r="L186" s="1" t="s">
        <v>42</v>
      </c>
      <c r="M186" s="2">
        <v>45213</v>
      </c>
      <c r="N186" s="1" t="s">
        <v>38</v>
      </c>
      <c r="O186" s="1">
        <f>M186-F186</f>
        <v>16</v>
      </c>
      <c r="P186" s="1" t="str">
        <f>IF(B186&lt;=17,"Teen",
IF(B186&lt;=25,"Young Adult",
IF(B186&lt;=35,"Adult",
IF(B186&lt;=50,"Middle Age","Senior"))))</f>
        <v>Adult</v>
      </c>
      <c r="Q186" s="3">
        <f>J186/O186</f>
        <v>2243.01988333185</v>
      </c>
      <c r="R186" s="5">
        <f>IF(B186&gt;60,1,0)
+ IF(O186&gt;7,1,0)
+ IF(L186="Emergency",1,0)
+ IF(T186="Critical",1,0)</f>
        <v>2</v>
      </c>
      <c r="S186" s="6" t="str">
        <f>IF(R186&lt;=1,"Low",
IF(R186=2,"Medium","High"))</f>
        <v>Medium</v>
      </c>
      <c r="T186" s="1" t="s">
        <v>71</v>
      </c>
    </row>
    <row r="187" spans="1:20">
      <c r="A187" s="1" t="s">
        <v>604</v>
      </c>
      <c r="B187" s="1">
        <v>69</v>
      </c>
      <c r="C187" s="1" t="s">
        <v>21</v>
      </c>
      <c r="D187" s="1" t="s">
        <v>68</v>
      </c>
      <c r="E187" s="1" t="s">
        <v>53</v>
      </c>
      <c r="F187" s="2">
        <v>45197</v>
      </c>
      <c r="G187" s="1" t="s">
        <v>605</v>
      </c>
      <c r="H187" s="1" t="s">
        <v>606</v>
      </c>
      <c r="I187" s="1" t="s">
        <v>65</v>
      </c>
      <c r="J187" s="3">
        <v>9202.2480265370996</v>
      </c>
      <c r="K187" s="1">
        <v>466</v>
      </c>
      <c r="L187" s="1" t="s">
        <v>42</v>
      </c>
      <c r="M187" s="2">
        <v>45206</v>
      </c>
      <c r="N187" s="1" t="s">
        <v>48</v>
      </c>
      <c r="O187" s="1">
        <f>M187-F187</f>
        <v>9</v>
      </c>
      <c r="P187" s="1" t="str">
        <f>IF(B187&lt;=17,"Teen",
IF(B187&lt;=25,"Young Adult",
IF(B187&lt;=35,"Adult",
IF(B187&lt;=50,"Middle Age","Senior"))))</f>
        <v>Senior</v>
      </c>
      <c r="Q187" s="3">
        <f>J187/O187</f>
        <v>1022.4720029485666</v>
      </c>
      <c r="R187" s="5">
        <f>IF(B187&gt;60,1,0)
+ IF(O187&gt;7,1,0)
+ IF(L187="Emergency",1,0)
+ IF(T187="Critical",1,0)</f>
        <v>3</v>
      </c>
      <c r="S187" s="6" t="str">
        <f>IF(R187&lt;=1,"Low",
IF(R187=2,"Medium","High"))</f>
        <v>High</v>
      </c>
      <c r="T187" s="1" t="s">
        <v>71</v>
      </c>
    </row>
    <row r="188" spans="1:20">
      <c r="A188" s="1" t="s">
        <v>607</v>
      </c>
      <c r="B188" s="1">
        <v>63</v>
      </c>
      <c r="C188" s="1" t="s">
        <v>51</v>
      </c>
      <c r="D188" s="1" t="s">
        <v>44</v>
      </c>
      <c r="E188" s="1" t="s">
        <v>53</v>
      </c>
      <c r="F188" s="2">
        <v>45197</v>
      </c>
      <c r="G188" s="1" t="s">
        <v>608</v>
      </c>
      <c r="H188" s="1" t="s">
        <v>609</v>
      </c>
      <c r="I188" s="1" t="s">
        <v>60</v>
      </c>
      <c r="J188" s="3">
        <v>48710.629559314599</v>
      </c>
      <c r="K188" s="1">
        <v>252</v>
      </c>
      <c r="L188" s="1" t="s">
        <v>42</v>
      </c>
      <c r="M188" s="2">
        <v>45204</v>
      </c>
      <c r="N188" s="1" t="s">
        <v>97</v>
      </c>
      <c r="O188" s="1">
        <f>M188-F188</f>
        <v>7</v>
      </c>
      <c r="P188" s="1" t="str">
        <f>IF(B188&lt;=17,"Teen",
IF(B188&lt;=25,"Young Adult",
IF(B188&lt;=35,"Adult",
IF(B188&lt;=50,"Middle Age","Senior"))))</f>
        <v>Senior</v>
      </c>
      <c r="Q188" s="3">
        <f>J188/O188</f>
        <v>6958.6613656163709</v>
      </c>
      <c r="R188" s="5">
        <f>IF(B188&gt;60,1,0)
+ IF(O188&gt;7,1,0)
+ IF(L188="Emergency",1,0)
+ IF(T188="Critical",1,0)</f>
        <v>2</v>
      </c>
      <c r="S188" s="6" t="str">
        <f>IF(R188&lt;=1,"Low",
IF(R188=2,"Medium","High"))</f>
        <v>Medium</v>
      </c>
      <c r="T188" s="1" t="s">
        <v>49</v>
      </c>
    </row>
    <row r="189" spans="1:20">
      <c r="A189" s="1" t="s">
        <v>610</v>
      </c>
      <c r="B189" s="1">
        <v>33</v>
      </c>
      <c r="C189" s="1" t="s">
        <v>51</v>
      </c>
      <c r="D189" s="1" t="s">
        <v>73</v>
      </c>
      <c r="E189" s="1" t="s">
        <v>33</v>
      </c>
      <c r="F189" s="2">
        <v>45197</v>
      </c>
      <c r="G189" s="1" t="s">
        <v>611</v>
      </c>
      <c r="H189" s="1" t="s">
        <v>612</v>
      </c>
      <c r="I189" s="1" t="s">
        <v>36</v>
      </c>
      <c r="J189" s="3">
        <v>46526.2360186722</v>
      </c>
      <c r="K189" s="1">
        <v>275</v>
      </c>
      <c r="L189" s="1" t="s">
        <v>37</v>
      </c>
      <c r="M189" s="2">
        <v>45208</v>
      </c>
      <c r="N189" s="1" t="s">
        <v>38</v>
      </c>
      <c r="O189" s="1">
        <f>M189-F189</f>
        <v>11</v>
      </c>
      <c r="P189" s="1" t="str">
        <f>IF(B189&lt;=17,"Teen",
IF(B189&lt;=25,"Young Adult",
IF(B189&lt;=35,"Adult",
IF(B189&lt;=50,"Middle Age","Senior"))))</f>
        <v>Adult</v>
      </c>
      <c r="Q189" s="3">
        <f>J189/O189</f>
        <v>4229.6578198792913</v>
      </c>
      <c r="R189" s="5">
        <f>IF(B189&gt;60,1,0)
+ IF(O189&gt;7,1,0)
+ IF(L189="Emergency",1,0)
+ IF(T189="Critical",1,0)</f>
        <v>1</v>
      </c>
      <c r="S189" s="6" t="str">
        <f>IF(R189&lt;=1,"Low",
IF(R189=2,"Medium","High"))</f>
        <v>Low</v>
      </c>
      <c r="T189" s="1" t="s">
        <v>71</v>
      </c>
    </row>
    <row r="190" spans="1:20">
      <c r="A190" s="1" t="s">
        <v>613</v>
      </c>
      <c r="B190" s="1">
        <v>71</v>
      </c>
      <c r="C190" s="1" t="s">
        <v>21</v>
      </c>
      <c r="D190" s="1" t="s">
        <v>22</v>
      </c>
      <c r="E190" s="1" t="s">
        <v>23</v>
      </c>
      <c r="F190" s="2">
        <v>45196</v>
      </c>
      <c r="G190" s="1" t="s">
        <v>614</v>
      </c>
      <c r="H190" s="1" t="s">
        <v>615</v>
      </c>
      <c r="I190" s="1" t="s">
        <v>26</v>
      </c>
      <c r="J190" s="3">
        <v>9047.53084184611</v>
      </c>
      <c r="K190" s="1">
        <v>157</v>
      </c>
      <c r="L190" s="1" t="s">
        <v>27</v>
      </c>
      <c r="M190" s="2">
        <v>45213</v>
      </c>
      <c r="N190" s="1" t="s">
        <v>38</v>
      </c>
      <c r="O190" s="1">
        <f>M190-F190</f>
        <v>17</v>
      </c>
      <c r="P190" s="1" t="str">
        <f>IF(B190&lt;=17,"Teen",
IF(B190&lt;=25,"Young Adult",
IF(B190&lt;=35,"Adult",
IF(B190&lt;=50,"Middle Age","Senior"))))</f>
        <v>Senior</v>
      </c>
      <c r="Q190" s="3">
        <f>J190/O190</f>
        <v>532.20769657918299</v>
      </c>
      <c r="R190" s="5">
        <f>IF(B190&gt;60,1,0)
+ IF(O190&gt;7,1,0)
+ IF(L190="Emergency",1,0)
+ IF(T190="Critical",1,0)</f>
        <v>2</v>
      </c>
      <c r="S190" s="6" t="str">
        <f>IF(R190&lt;=1,"Low",
IF(R190=2,"Medium","High"))</f>
        <v>Medium</v>
      </c>
      <c r="T190" s="1" t="s">
        <v>71</v>
      </c>
    </row>
    <row r="191" spans="1:20">
      <c r="A191" s="1" t="s">
        <v>616</v>
      </c>
      <c r="B191" s="1">
        <v>44</v>
      </c>
      <c r="C191" s="1" t="s">
        <v>51</v>
      </c>
      <c r="D191" s="1" t="s">
        <v>22</v>
      </c>
      <c r="E191" s="1" t="s">
        <v>84</v>
      </c>
      <c r="F191" s="2">
        <v>45196</v>
      </c>
      <c r="G191" s="1" t="s">
        <v>617</v>
      </c>
      <c r="H191" s="1" t="s">
        <v>618</v>
      </c>
      <c r="I191" s="1" t="s">
        <v>65</v>
      </c>
      <c r="J191" s="3">
        <v>10233.6465388532</v>
      </c>
      <c r="K191" s="1">
        <v>115</v>
      </c>
      <c r="L191" s="1" t="s">
        <v>27</v>
      </c>
      <c r="M191" s="2">
        <v>45203</v>
      </c>
      <c r="N191" s="1" t="s">
        <v>97</v>
      </c>
      <c r="O191" s="1">
        <f>M191-F191</f>
        <v>7</v>
      </c>
      <c r="P191" s="1" t="str">
        <f>IF(B191&lt;=17,"Teen",
IF(B191&lt;=25,"Young Adult",
IF(B191&lt;=35,"Adult",
IF(B191&lt;=50,"Middle Age","Senior"))))</f>
        <v>Middle Age</v>
      </c>
      <c r="Q191" s="3">
        <f>J191/O191</f>
        <v>1461.9495055504572</v>
      </c>
      <c r="R191" s="5">
        <f>IF(B191&gt;60,1,0)
+ IF(O191&gt;7,1,0)
+ IF(L191="Emergency",1,0)
+ IF(T191="Critical",1,0)</f>
        <v>0</v>
      </c>
      <c r="S191" s="6" t="str">
        <f>IF(R191&lt;=1,"Low",
IF(R191=2,"Medium","High"))</f>
        <v>Low</v>
      </c>
      <c r="T191" s="1" t="s">
        <v>29</v>
      </c>
    </row>
    <row r="192" spans="1:20">
      <c r="A192" s="1" t="s">
        <v>619</v>
      </c>
      <c r="B192" s="1">
        <v>52</v>
      </c>
      <c r="C192" s="1" t="s">
        <v>51</v>
      </c>
      <c r="D192" s="1" t="s">
        <v>73</v>
      </c>
      <c r="E192" s="1" t="s">
        <v>23</v>
      </c>
      <c r="F192" s="2">
        <v>45195</v>
      </c>
      <c r="G192" s="1" t="s">
        <v>620</v>
      </c>
      <c r="H192" s="1" t="s">
        <v>621</v>
      </c>
      <c r="I192" s="1" t="s">
        <v>65</v>
      </c>
      <c r="J192" s="3">
        <v>38455.9954778643</v>
      </c>
      <c r="K192" s="1">
        <v>196</v>
      </c>
      <c r="L192" s="1" t="s">
        <v>37</v>
      </c>
      <c r="M192" s="2">
        <v>45198</v>
      </c>
      <c r="N192" s="1" t="s">
        <v>48</v>
      </c>
      <c r="O192" s="1">
        <f>M192-F192</f>
        <v>3</v>
      </c>
      <c r="P192" s="1" t="str">
        <f>IF(B192&lt;=17,"Teen",
IF(B192&lt;=25,"Young Adult",
IF(B192&lt;=35,"Adult",
IF(B192&lt;=50,"Middle Age","Senior"))))</f>
        <v>Senior</v>
      </c>
      <c r="Q192" s="3">
        <f>J192/O192</f>
        <v>12818.665159288101</v>
      </c>
      <c r="R192" s="5">
        <f>IF(B192&gt;60,1,0)
+ IF(O192&gt;7,1,0)
+ IF(L192="Emergency",1,0)
+ IF(T192="Critical",1,0)</f>
        <v>0</v>
      </c>
      <c r="S192" s="6" t="str">
        <f>IF(R192&lt;=1,"Low",
IF(R192=2,"Medium","High"))</f>
        <v>Low</v>
      </c>
      <c r="T192" s="1" t="s">
        <v>29</v>
      </c>
    </row>
    <row r="193" spans="1:20">
      <c r="A193" s="1" t="s">
        <v>622</v>
      </c>
      <c r="B193" s="1">
        <v>58</v>
      </c>
      <c r="C193" s="1" t="s">
        <v>51</v>
      </c>
      <c r="D193" s="1" t="s">
        <v>68</v>
      </c>
      <c r="E193" s="1" t="s">
        <v>33</v>
      </c>
      <c r="F193" s="2">
        <v>45195</v>
      </c>
      <c r="G193" s="1" t="s">
        <v>623</v>
      </c>
      <c r="H193" s="1" t="s">
        <v>624</v>
      </c>
      <c r="I193" s="1" t="s">
        <v>65</v>
      </c>
      <c r="J193" s="3">
        <v>7060.3407990982396</v>
      </c>
      <c r="K193" s="1">
        <v>391</v>
      </c>
      <c r="L193" s="1" t="s">
        <v>37</v>
      </c>
      <c r="M193" s="2">
        <v>45211</v>
      </c>
      <c r="N193" s="1" t="s">
        <v>66</v>
      </c>
      <c r="O193" s="1">
        <f>M193-F193</f>
        <v>16</v>
      </c>
      <c r="P193" s="1" t="str">
        <f>IF(B193&lt;=17,"Teen",
IF(B193&lt;=25,"Young Adult",
IF(B193&lt;=35,"Adult",
IF(B193&lt;=50,"Middle Age","Senior"))))</f>
        <v>Senior</v>
      </c>
      <c r="Q193" s="3">
        <f>J193/O193</f>
        <v>441.27129994363997</v>
      </c>
      <c r="R193" s="5">
        <f>IF(B193&gt;60,1,0)
+ IF(O193&gt;7,1,0)
+ IF(L193="Emergency",1,0)
+ IF(T193="Critical",1,0)</f>
        <v>1</v>
      </c>
      <c r="S193" s="6" t="str">
        <f>IF(R193&lt;=1,"Low",
IF(R193=2,"Medium","High"))</f>
        <v>Low</v>
      </c>
      <c r="T193" s="1" t="s">
        <v>49</v>
      </c>
    </row>
    <row r="194" spans="1:20">
      <c r="A194" s="1" t="s">
        <v>625</v>
      </c>
      <c r="B194" s="1">
        <v>33</v>
      </c>
      <c r="C194" s="1" t="s">
        <v>51</v>
      </c>
      <c r="D194" s="1" t="s">
        <v>44</v>
      </c>
      <c r="E194" s="1" t="s">
        <v>45</v>
      </c>
      <c r="F194" s="2">
        <v>45195</v>
      </c>
      <c r="G194" s="1" t="s">
        <v>626</v>
      </c>
      <c r="H194" s="1" t="s">
        <v>627</v>
      </c>
      <c r="I194" s="1" t="s">
        <v>26</v>
      </c>
      <c r="J194" s="3">
        <v>24951.857816548902</v>
      </c>
      <c r="K194" s="1">
        <v>225</v>
      </c>
      <c r="L194" s="1" t="s">
        <v>42</v>
      </c>
      <c r="M194" s="2">
        <v>45198</v>
      </c>
      <c r="N194" s="1" t="s">
        <v>28</v>
      </c>
      <c r="O194" s="1">
        <f>M194-F194</f>
        <v>3</v>
      </c>
      <c r="P194" s="1" t="str">
        <f>IF(B194&lt;=17,"Teen",
IF(B194&lt;=25,"Young Adult",
IF(B194&lt;=35,"Adult",
IF(B194&lt;=50,"Middle Age","Senior"))))</f>
        <v>Adult</v>
      </c>
      <c r="Q194" s="3">
        <f>J194/O194</f>
        <v>8317.2859388496345</v>
      </c>
      <c r="R194" s="5">
        <f>IF(B194&gt;60,1,0)
+ IF(O194&gt;7,1,0)
+ IF(L194="Emergency",1,0)
+ IF(T194="Critical",1,0)</f>
        <v>1</v>
      </c>
      <c r="S194" s="6" t="str">
        <f>IF(R194&lt;=1,"Low",
IF(R194=2,"Medium","High"))</f>
        <v>Low</v>
      </c>
      <c r="T194" s="1" t="s">
        <v>71</v>
      </c>
    </row>
    <row r="195" spans="1:20">
      <c r="A195" s="1" t="s">
        <v>628</v>
      </c>
      <c r="B195" s="1">
        <v>24</v>
      </c>
      <c r="C195" s="1" t="s">
        <v>51</v>
      </c>
      <c r="D195" s="1" t="s">
        <v>91</v>
      </c>
      <c r="E195" s="1" t="s">
        <v>33</v>
      </c>
      <c r="F195" s="2">
        <v>45195</v>
      </c>
      <c r="G195" s="1" t="s">
        <v>629</v>
      </c>
      <c r="H195" s="1" t="s">
        <v>630</v>
      </c>
      <c r="I195" s="1" t="s">
        <v>65</v>
      </c>
      <c r="J195" s="3">
        <v>9932.0981508700497</v>
      </c>
      <c r="K195" s="1">
        <v>371</v>
      </c>
      <c r="L195" s="1" t="s">
        <v>42</v>
      </c>
      <c r="M195" s="2">
        <v>45222</v>
      </c>
      <c r="N195" s="1" t="s">
        <v>66</v>
      </c>
      <c r="O195" s="1">
        <f>M195-F195</f>
        <v>27</v>
      </c>
      <c r="P195" s="1" t="str">
        <f>IF(B195&lt;=17,"Teen",
IF(B195&lt;=25,"Young Adult",
IF(B195&lt;=35,"Adult",
IF(B195&lt;=50,"Middle Age","Senior"))))</f>
        <v>Young Adult</v>
      </c>
      <c r="Q195" s="3">
        <f>J195/O195</f>
        <v>367.85548706926107</v>
      </c>
      <c r="R195" s="5">
        <f>IF(B195&gt;60,1,0)
+ IF(O195&gt;7,1,0)
+ IF(L195="Emergency",1,0)
+ IF(T195="Critical",1,0)</f>
        <v>2</v>
      </c>
      <c r="S195" s="6" t="str">
        <f>IF(R195&lt;=1,"Low",
IF(R195=2,"Medium","High"))</f>
        <v>Medium</v>
      </c>
      <c r="T195" s="1" t="s">
        <v>29</v>
      </c>
    </row>
    <row r="196" spans="1:20">
      <c r="A196" s="1" t="s">
        <v>631</v>
      </c>
      <c r="B196" s="1">
        <v>44</v>
      </c>
      <c r="C196" s="1" t="s">
        <v>51</v>
      </c>
      <c r="D196" s="1" t="s">
        <v>44</v>
      </c>
      <c r="E196" s="1" t="s">
        <v>23</v>
      </c>
      <c r="F196" s="2">
        <v>45195</v>
      </c>
      <c r="G196" s="1" t="s">
        <v>632</v>
      </c>
      <c r="H196" s="1" t="s">
        <v>633</v>
      </c>
      <c r="I196" s="1" t="s">
        <v>65</v>
      </c>
      <c r="J196" s="3">
        <v>29226.5207275803</v>
      </c>
      <c r="K196" s="1">
        <v>195</v>
      </c>
      <c r="L196" s="1" t="s">
        <v>37</v>
      </c>
      <c r="M196" s="2">
        <v>45203</v>
      </c>
      <c r="N196" s="1" t="s">
        <v>28</v>
      </c>
      <c r="O196" s="1">
        <f>M196-F196</f>
        <v>8</v>
      </c>
      <c r="P196" s="1" t="str">
        <f>IF(B196&lt;=17,"Teen",
IF(B196&lt;=25,"Young Adult",
IF(B196&lt;=35,"Adult",
IF(B196&lt;=50,"Middle Age","Senior"))))</f>
        <v>Middle Age</v>
      </c>
      <c r="Q196" s="3">
        <f>J196/O196</f>
        <v>3653.3150909475376</v>
      </c>
      <c r="R196" s="5">
        <f>IF(B196&gt;60,1,0)
+ IF(O196&gt;7,1,0)
+ IF(L196="Emergency",1,0)
+ IF(T196="Critical",1,0)</f>
        <v>1</v>
      </c>
      <c r="S196" s="6" t="str">
        <f>IF(R196&lt;=1,"Low",
IF(R196=2,"Medium","High"))</f>
        <v>Low</v>
      </c>
      <c r="T196" s="1" t="s">
        <v>29</v>
      </c>
    </row>
    <row r="197" spans="1:20">
      <c r="A197" s="1" t="s">
        <v>634</v>
      </c>
      <c r="B197" s="1">
        <v>29</v>
      </c>
      <c r="C197" s="1" t="s">
        <v>51</v>
      </c>
      <c r="D197" s="1" t="s">
        <v>62</v>
      </c>
      <c r="E197" s="1" t="s">
        <v>74</v>
      </c>
      <c r="F197" s="2">
        <v>45194</v>
      </c>
      <c r="G197" s="1" t="s">
        <v>635</v>
      </c>
      <c r="H197" s="1" t="s">
        <v>636</v>
      </c>
      <c r="I197" s="1" t="s">
        <v>65</v>
      </c>
      <c r="J197" s="3">
        <v>19570.613662623899</v>
      </c>
      <c r="K197" s="1">
        <v>106</v>
      </c>
      <c r="L197" s="1" t="s">
        <v>27</v>
      </c>
      <c r="M197" s="2">
        <v>45202</v>
      </c>
      <c r="N197" s="1" t="s">
        <v>28</v>
      </c>
      <c r="O197" s="1">
        <f>M197-F197</f>
        <v>8</v>
      </c>
      <c r="P197" s="1" t="str">
        <f>IF(B197&lt;=17,"Teen",
IF(B197&lt;=25,"Young Adult",
IF(B197&lt;=35,"Adult",
IF(B197&lt;=50,"Middle Age","Senior"))))</f>
        <v>Adult</v>
      </c>
      <c r="Q197" s="3">
        <f>J197/O197</f>
        <v>2446.3267078279873</v>
      </c>
      <c r="R197" s="5">
        <f>IF(B197&gt;60,1,0)
+ IF(O197&gt;7,1,0)
+ IF(L197="Emergency",1,0)
+ IF(T197="Critical",1,0)</f>
        <v>1</v>
      </c>
      <c r="S197" s="6" t="str">
        <f>IF(R197&lt;=1,"Low",
IF(R197=2,"Medium","High"))</f>
        <v>Low</v>
      </c>
      <c r="T197" s="1" t="s">
        <v>49</v>
      </c>
    </row>
    <row r="198" spans="1:20">
      <c r="A198" s="1" t="s">
        <v>637</v>
      </c>
      <c r="B198" s="1">
        <v>28</v>
      </c>
      <c r="C198" s="1" t="s">
        <v>51</v>
      </c>
      <c r="D198" s="1" t="s">
        <v>68</v>
      </c>
      <c r="E198" s="1" t="s">
        <v>33</v>
      </c>
      <c r="F198" s="2">
        <v>45194</v>
      </c>
      <c r="G198" s="1" t="s">
        <v>638</v>
      </c>
      <c r="H198" s="1" t="s">
        <v>639</v>
      </c>
      <c r="I198" s="1" t="s">
        <v>65</v>
      </c>
      <c r="J198" s="3">
        <v>15366.651157325001</v>
      </c>
      <c r="K198" s="1">
        <v>181</v>
      </c>
      <c r="L198" s="1" t="s">
        <v>37</v>
      </c>
      <c r="M198" s="2">
        <v>45209</v>
      </c>
      <c r="N198" s="1" t="s">
        <v>66</v>
      </c>
      <c r="O198" s="1">
        <f>M198-F198</f>
        <v>15</v>
      </c>
      <c r="P198" s="1" t="str">
        <f>IF(B198&lt;=17,"Teen",
IF(B198&lt;=25,"Young Adult",
IF(B198&lt;=35,"Adult",
IF(B198&lt;=50,"Middle Age","Senior"))))</f>
        <v>Adult</v>
      </c>
      <c r="Q198" s="3">
        <f>J198/O198</f>
        <v>1024.4434104883335</v>
      </c>
      <c r="R198" s="5">
        <f>IF(B198&gt;60,1,0)
+ IF(O198&gt;7,1,0)
+ IF(L198="Emergency",1,0)
+ IF(T198="Critical",1,0)</f>
        <v>1</v>
      </c>
      <c r="S198" s="6" t="str">
        <f>IF(R198&lt;=1,"Low",
IF(R198=2,"Medium","High"))</f>
        <v>Low</v>
      </c>
      <c r="T198" s="1" t="s">
        <v>71</v>
      </c>
    </row>
    <row r="199" spans="1:20">
      <c r="A199" s="1" t="s">
        <v>640</v>
      </c>
      <c r="B199" s="1">
        <v>36</v>
      </c>
      <c r="C199" s="1" t="s">
        <v>21</v>
      </c>
      <c r="D199" s="1" t="s">
        <v>73</v>
      </c>
      <c r="E199" s="1" t="s">
        <v>23</v>
      </c>
      <c r="F199" s="2">
        <v>45194</v>
      </c>
      <c r="G199" s="1" t="s">
        <v>641</v>
      </c>
      <c r="H199" s="1" t="s">
        <v>642</v>
      </c>
      <c r="I199" s="1" t="s">
        <v>65</v>
      </c>
      <c r="J199" s="3">
        <v>2277.42019635003</v>
      </c>
      <c r="K199" s="1">
        <v>133</v>
      </c>
      <c r="L199" s="1" t="s">
        <v>42</v>
      </c>
      <c r="M199" s="2">
        <v>45210</v>
      </c>
      <c r="N199" s="1" t="s">
        <v>28</v>
      </c>
      <c r="O199" s="1">
        <f>M199-F199</f>
        <v>16</v>
      </c>
      <c r="P199" s="1" t="str">
        <f>IF(B199&lt;=17,"Teen",
IF(B199&lt;=25,"Young Adult",
IF(B199&lt;=35,"Adult",
IF(B199&lt;=50,"Middle Age","Senior"))))</f>
        <v>Middle Age</v>
      </c>
      <c r="Q199" s="3">
        <f>J199/O199</f>
        <v>142.33876227187687</v>
      </c>
      <c r="R199" s="5">
        <f>IF(B199&gt;60,1,0)
+ IF(O199&gt;7,1,0)
+ IF(L199="Emergency",1,0)
+ IF(T199="Critical",1,0)</f>
        <v>2</v>
      </c>
      <c r="S199" s="6" t="str">
        <f>IF(R199&lt;=1,"Low",
IF(R199=2,"Medium","High"))</f>
        <v>Medium</v>
      </c>
      <c r="T199" s="1" t="s">
        <v>71</v>
      </c>
    </row>
    <row r="200" spans="1:20">
      <c r="A200" s="1" t="s">
        <v>643</v>
      </c>
      <c r="B200" s="1">
        <v>36</v>
      </c>
      <c r="C200" s="1" t="s">
        <v>51</v>
      </c>
      <c r="D200" s="1" t="s">
        <v>32</v>
      </c>
      <c r="E200" s="1" t="s">
        <v>53</v>
      </c>
      <c r="F200" s="2">
        <v>45194</v>
      </c>
      <c r="G200" s="1" t="s">
        <v>644</v>
      </c>
      <c r="H200" s="1" t="s">
        <v>645</v>
      </c>
      <c r="I200" s="1" t="s">
        <v>65</v>
      </c>
      <c r="J200" s="3">
        <v>4419.1066584969003</v>
      </c>
      <c r="K200" s="1">
        <v>208</v>
      </c>
      <c r="L200" s="1" t="s">
        <v>37</v>
      </c>
      <c r="M200" s="2">
        <v>45220</v>
      </c>
      <c r="N200" s="1" t="s">
        <v>66</v>
      </c>
      <c r="O200" s="1">
        <f>M200-F200</f>
        <v>26</v>
      </c>
      <c r="P200" s="1" t="str">
        <f>IF(B200&lt;=17,"Teen",
IF(B200&lt;=25,"Young Adult",
IF(B200&lt;=35,"Adult",
IF(B200&lt;=50,"Middle Age","Senior"))))</f>
        <v>Middle Age</v>
      </c>
      <c r="Q200" s="3">
        <f>J200/O200</f>
        <v>169.96564071141924</v>
      </c>
      <c r="R200" s="5">
        <f>IF(B200&gt;60,1,0)
+ IF(O200&gt;7,1,0)
+ IF(L200="Emergency",1,0)
+ IF(T200="Critical",1,0)</f>
        <v>1</v>
      </c>
      <c r="S200" s="6" t="str">
        <f>IF(R200&lt;=1,"Low",
IF(R200=2,"Medium","High"))</f>
        <v>Low</v>
      </c>
      <c r="T200" s="1" t="s">
        <v>49</v>
      </c>
    </row>
    <row r="201" spans="1:20">
      <c r="A201" s="1" t="s">
        <v>646</v>
      </c>
      <c r="B201" s="1">
        <v>46</v>
      </c>
      <c r="C201" s="1" t="s">
        <v>21</v>
      </c>
      <c r="D201" s="1" t="s">
        <v>73</v>
      </c>
      <c r="E201" s="1" t="s">
        <v>23</v>
      </c>
      <c r="F201" s="2">
        <v>45194</v>
      </c>
      <c r="G201" s="1" t="s">
        <v>647</v>
      </c>
      <c r="H201" s="1" t="s">
        <v>648</v>
      </c>
      <c r="I201" s="1" t="s">
        <v>60</v>
      </c>
      <c r="J201" s="3">
        <v>42093.412366875702</v>
      </c>
      <c r="K201" s="1">
        <v>285</v>
      </c>
      <c r="L201" s="1" t="s">
        <v>42</v>
      </c>
      <c r="M201" s="2">
        <v>45212</v>
      </c>
      <c r="N201" s="1" t="s">
        <v>66</v>
      </c>
      <c r="O201" s="1">
        <f>M201-F201</f>
        <v>18</v>
      </c>
      <c r="P201" s="1" t="str">
        <f>IF(B201&lt;=17,"Teen",
IF(B201&lt;=25,"Young Adult",
IF(B201&lt;=35,"Adult",
IF(B201&lt;=50,"Middle Age","Senior"))))</f>
        <v>Middle Age</v>
      </c>
      <c r="Q201" s="3">
        <f>J201/O201</f>
        <v>2338.5229092708723</v>
      </c>
      <c r="R201" s="5">
        <f>IF(B201&gt;60,1,0)
+ IF(O201&gt;7,1,0)
+ IF(L201="Emergency",1,0)
+ IF(T201="Critical",1,0)</f>
        <v>2</v>
      </c>
      <c r="S201" s="6" t="str">
        <f>IF(R201&lt;=1,"Low",
IF(R201=2,"Medium","High"))</f>
        <v>Medium</v>
      </c>
      <c r="T201" s="1" t="s">
        <v>49</v>
      </c>
    </row>
    <row r="202" spans="1:20">
      <c r="A202" s="1" t="s">
        <v>649</v>
      </c>
      <c r="B202" s="1">
        <v>35</v>
      </c>
      <c r="C202" s="1" t="s">
        <v>21</v>
      </c>
      <c r="D202" s="1" t="s">
        <v>73</v>
      </c>
      <c r="E202" s="1" t="s">
        <v>53</v>
      </c>
      <c r="F202" s="2">
        <v>45193</v>
      </c>
      <c r="G202" s="1" t="s">
        <v>650</v>
      </c>
      <c r="H202" s="1" t="s">
        <v>651</v>
      </c>
      <c r="I202" s="1" t="s">
        <v>36</v>
      </c>
      <c r="J202" s="3">
        <v>4861.5983494601196</v>
      </c>
      <c r="K202" s="1">
        <v>483</v>
      </c>
      <c r="L202" s="1" t="s">
        <v>42</v>
      </c>
      <c r="M202" s="2">
        <v>45213</v>
      </c>
      <c r="N202" s="1" t="s">
        <v>38</v>
      </c>
      <c r="O202" s="1">
        <f>M202-F202</f>
        <v>20</v>
      </c>
      <c r="P202" s="1" t="str">
        <f>IF(B202&lt;=17,"Teen",
IF(B202&lt;=25,"Young Adult",
IF(B202&lt;=35,"Adult",
IF(B202&lt;=50,"Middle Age","Senior"))))</f>
        <v>Adult</v>
      </c>
      <c r="Q202" s="3">
        <f>J202/O202</f>
        <v>243.07991747300599</v>
      </c>
      <c r="R202" s="5">
        <f>IF(B202&gt;60,1,0)
+ IF(O202&gt;7,1,0)
+ IF(L202="Emergency",1,0)
+ IF(T202="Critical",1,0)</f>
        <v>2</v>
      </c>
      <c r="S202" s="6" t="str">
        <f>IF(R202&lt;=1,"Low",
IF(R202=2,"Medium","High"))</f>
        <v>Medium</v>
      </c>
      <c r="T202" s="1" t="s">
        <v>71</v>
      </c>
    </row>
    <row r="203" spans="1:20">
      <c r="A203" s="1" t="s">
        <v>652</v>
      </c>
      <c r="B203" s="1">
        <v>78</v>
      </c>
      <c r="C203" s="1" t="s">
        <v>51</v>
      </c>
      <c r="D203" s="1" t="s">
        <v>62</v>
      </c>
      <c r="E203" s="1" t="s">
        <v>23</v>
      </c>
      <c r="F203" s="2">
        <v>45193</v>
      </c>
      <c r="G203" s="1" t="s">
        <v>653</v>
      </c>
      <c r="H203" s="1" t="s">
        <v>654</v>
      </c>
      <c r="I203" s="1" t="s">
        <v>65</v>
      </c>
      <c r="J203" s="3">
        <v>10305.7254578504</v>
      </c>
      <c r="K203" s="1">
        <v>287</v>
      </c>
      <c r="L203" s="1" t="s">
        <v>37</v>
      </c>
      <c r="M203" s="2">
        <v>45209</v>
      </c>
      <c r="N203" s="1" t="s">
        <v>66</v>
      </c>
      <c r="O203" s="1">
        <f>M203-F203</f>
        <v>16</v>
      </c>
      <c r="P203" s="1" t="str">
        <f>IF(B203&lt;=17,"Teen",
IF(B203&lt;=25,"Young Adult",
IF(B203&lt;=35,"Adult",
IF(B203&lt;=50,"Middle Age","Senior"))))</f>
        <v>Senior</v>
      </c>
      <c r="Q203" s="3">
        <f>J203/O203</f>
        <v>644.10784111564999</v>
      </c>
      <c r="R203" s="5">
        <f>IF(B203&gt;60,1,0)
+ IF(O203&gt;7,1,0)
+ IF(L203="Emergency",1,0)
+ IF(T203="Critical",1,0)</f>
        <v>2</v>
      </c>
      <c r="S203" s="6" t="str">
        <f>IF(R203&lt;=1,"Low",
IF(R203=2,"Medium","High"))</f>
        <v>Medium</v>
      </c>
      <c r="T203" s="1" t="s">
        <v>71</v>
      </c>
    </row>
    <row r="204" spans="1:20">
      <c r="A204" s="1" t="s">
        <v>655</v>
      </c>
      <c r="B204" s="1">
        <v>41</v>
      </c>
      <c r="C204" s="1" t="s">
        <v>51</v>
      </c>
      <c r="D204" s="1" t="s">
        <v>22</v>
      </c>
      <c r="E204" s="1" t="s">
        <v>33</v>
      </c>
      <c r="F204" s="2">
        <v>45193</v>
      </c>
      <c r="G204" s="1" t="s">
        <v>656</v>
      </c>
      <c r="H204" s="1" t="s">
        <v>657</v>
      </c>
      <c r="I204" s="1" t="s">
        <v>60</v>
      </c>
      <c r="J204" s="3">
        <v>28122.192397225001</v>
      </c>
      <c r="K204" s="1">
        <v>197</v>
      </c>
      <c r="L204" s="1" t="s">
        <v>42</v>
      </c>
      <c r="M204" s="2">
        <v>45205</v>
      </c>
      <c r="N204" s="1" t="s">
        <v>38</v>
      </c>
      <c r="O204" s="1">
        <f>M204-F204</f>
        <v>12</v>
      </c>
      <c r="P204" s="1" t="str">
        <f>IF(B204&lt;=17,"Teen",
IF(B204&lt;=25,"Young Adult",
IF(B204&lt;=35,"Adult",
IF(B204&lt;=50,"Middle Age","Senior"))))</f>
        <v>Middle Age</v>
      </c>
      <c r="Q204" s="3">
        <f>J204/O204</f>
        <v>2343.5160331020834</v>
      </c>
      <c r="R204" s="5">
        <f>IF(B204&gt;60,1,0)
+ IF(O204&gt;7,1,0)
+ IF(L204="Emergency",1,0)
+ IF(T204="Critical",1,0)</f>
        <v>2</v>
      </c>
      <c r="S204" s="6" t="str">
        <f>IF(R204&lt;=1,"Low",
IF(R204=2,"Medium","High"))</f>
        <v>Medium</v>
      </c>
      <c r="T204" s="1" t="s">
        <v>29</v>
      </c>
    </row>
    <row r="205" spans="1:20">
      <c r="A205" s="1" t="s">
        <v>658</v>
      </c>
      <c r="B205" s="1">
        <v>51</v>
      </c>
      <c r="C205" s="1" t="s">
        <v>21</v>
      </c>
      <c r="D205" s="1" t="s">
        <v>52</v>
      </c>
      <c r="E205" s="1" t="s">
        <v>84</v>
      </c>
      <c r="F205" s="2">
        <v>45193</v>
      </c>
      <c r="G205" s="1" t="s">
        <v>659</v>
      </c>
      <c r="H205" s="1" t="s">
        <v>660</v>
      </c>
      <c r="I205" s="1" t="s">
        <v>26</v>
      </c>
      <c r="J205" s="3">
        <v>16149.4443716285</v>
      </c>
      <c r="K205" s="1">
        <v>360</v>
      </c>
      <c r="L205" s="1" t="s">
        <v>42</v>
      </c>
      <c r="M205" s="2">
        <v>45202</v>
      </c>
      <c r="N205" s="1" t="s">
        <v>38</v>
      </c>
      <c r="O205" s="1">
        <f>M205-F205</f>
        <v>9</v>
      </c>
      <c r="P205" s="1" t="str">
        <f>IF(B205&lt;=17,"Teen",
IF(B205&lt;=25,"Young Adult",
IF(B205&lt;=35,"Adult",
IF(B205&lt;=50,"Middle Age","Senior"))))</f>
        <v>Senior</v>
      </c>
      <c r="Q205" s="3">
        <f>J205/O205</f>
        <v>1794.3827079587222</v>
      </c>
      <c r="R205" s="5">
        <f>IF(B205&gt;60,1,0)
+ IF(O205&gt;7,1,0)
+ IF(L205="Emergency",1,0)
+ IF(T205="Critical",1,0)</f>
        <v>2</v>
      </c>
      <c r="S205" s="6" t="str">
        <f>IF(R205&lt;=1,"Low",
IF(R205=2,"Medium","High"))</f>
        <v>Medium</v>
      </c>
      <c r="T205" s="1" t="s">
        <v>49</v>
      </c>
    </row>
    <row r="206" spans="1:20">
      <c r="A206" s="1" t="s">
        <v>661</v>
      </c>
      <c r="B206" s="1">
        <v>43</v>
      </c>
      <c r="C206" s="1" t="s">
        <v>51</v>
      </c>
      <c r="D206" s="1" t="s">
        <v>44</v>
      </c>
      <c r="E206" s="1" t="s">
        <v>84</v>
      </c>
      <c r="F206" s="2">
        <v>45193</v>
      </c>
      <c r="G206" s="1" t="s">
        <v>662</v>
      </c>
      <c r="H206" s="1" t="s">
        <v>663</v>
      </c>
      <c r="I206" s="1" t="s">
        <v>26</v>
      </c>
      <c r="J206" s="3">
        <v>23507.982618731901</v>
      </c>
      <c r="K206" s="1">
        <v>292</v>
      </c>
      <c r="L206" s="1" t="s">
        <v>37</v>
      </c>
      <c r="M206" s="2">
        <v>45195</v>
      </c>
      <c r="N206" s="1" t="s">
        <v>97</v>
      </c>
      <c r="O206" s="1">
        <f>M206-F206</f>
        <v>2</v>
      </c>
      <c r="P206" s="1" t="str">
        <f>IF(B206&lt;=17,"Teen",
IF(B206&lt;=25,"Young Adult",
IF(B206&lt;=35,"Adult",
IF(B206&lt;=50,"Middle Age","Senior"))))</f>
        <v>Middle Age</v>
      </c>
      <c r="Q206" s="3">
        <f>J206/O206</f>
        <v>11753.991309365951</v>
      </c>
      <c r="R206" s="5">
        <f>IF(B206&gt;60,1,0)
+ IF(O206&gt;7,1,0)
+ IF(L206="Emergency",1,0)
+ IF(T206="Critical",1,0)</f>
        <v>0</v>
      </c>
      <c r="S206" s="6" t="str">
        <f>IF(R206&lt;=1,"Low",
IF(R206=2,"Medium","High"))</f>
        <v>Low</v>
      </c>
      <c r="T206" s="1" t="s">
        <v>29</v>
      </c>
    </row>
    <row r="207" spans="1:20">
      <c r="A207" s="1" t="s">
        <v>664</v>
      </c>
      <c r="B207" s="1">
        <v>47</v>
      </c>
      <c r="C207" s="1" t="s">
        <v>21</v>
      </c>
      <c r="D207" s="1" t="s">
        <v>32</v>
      </c>
      <c r="E207" s="1" t="s">
        <v>53</v>
      </c>
      <c r="F207" s="2">
        <v>45192</v>
      </c>
      <c r="G207" s="1" t="s">
        <v>665</v>
      </c>
      <c r="H207" s="1" t="s">
        <v>666</v>
      </c>
      <c r="I207" s="1" t="s">
        <v>36</v>
      </c>
      <c r="J207" s="3">
        <v>32406.7507717433</v>
      </c>
      <c r="K207" s="1">
        <v>320</v>
      </c>
      <c r="L207" s="1" t="s">
        <v>27</v>
      </c>
      <c r="M207" s="2">
        <v>45213</v>
      </c>
      <c r="N207" s="1" t="s">
        <v>66</v>
      </c>
      <c r="O207" s="1">
        <f>M207-F207</f>
        <v>21</v>
      </c>
      <c r="P207" s="1" t="str">
        <f>IF(B207&lt;=17,"Teen",
IF(B207&lt;=25,"Young Adult",
IF(B207&lt;=35,"Adult",
IF(B207&lt;=50,"Middle Age","Senior"))))</f>
        <v>Middle Age</v>
      </c>
      <c r="Q207" s="3">
        <f>J207/O207</f>
        <v>1543.1786081782525</v>
      </c>
      <c r="R207" s="5">
        <f>IF(B207&gt;60,1,0)
+ IF(O207&gt;7,1,0)
+ IF(L207="Emergency",1,0)
+ IF(T207="Critical",1,0)</f>
        <v>1</v>
      </c>
      <c r="S207" s="6" t="str">
        <f>IF(R207&lt;=1,"Low",
IF(R207=2,"Medium","High"))</f>
        <v>Low</v>
      </c>
      <c r="T207" s="1" t="s">
        <v>49</v>
      </c>
    </row>
    <row r="208" spans="1:20">
      <c r="A208" s="1" t="s">
        <v>667</v>
      </c>
      <c r="B208" s="1">
        <v>62</v>
      </c>
      <c r="C208" s="1" t="s">
        <v>21</v>
      </c>
      <c r="D208" s="1" t="s">
        <v>52</v>
      </c>
      <c r="E208" s="1" t="s">
        <v>84</v>
      </c>
      <c r="F208" s="2">
        <v>45192</v>
      </c>
      <c r="G208" s="1" t="s">
        <v>668</v>
      </c>
      <c r="H208" s="1" t="s">
        <v>669</v>
      </c>
      <c r="I208" s="1" t="s">
        <v>56</v>
      </c>
      <c r="J208" s="3">
        <v>22987.560737312</v>
      </c>
      <c r="K208" s="1">
        <v>279</v>
      </c>
      <c r="L208" s="1" t="s">
        <v>37</v>
      </c>
      <c r="M208" s="2">
        <v>45193</v>
      </c>
      <c r="N208" s="1" t="s">
        <v>38</v>
      </c>
      <c r="O208" s="1">
        <f>M208-F208</f>
        <v>1</v>
      </c>
      <c r="P208" s="1" t="str">
        <f>IF(B208&lt;=17,"Teen",
IF(B208&lt;=25,"Young Adult",
IF(B208&lt;=35,"Adult",
IF(B208&lt;=50,"Middle Age","Senior"))))</f>
        <v>Senior</v>
      </c>
      <c r="Q208" s="3">
        <f>J208/O208</f>
        <v>22987.560737312</v>
      </c>
      <c r="R208" s="5">
        <f>IF(B208&gt;60,1,0)
+ IF(O208&gt;7,1,0)
+ IF(L208="Emergency",1,0)
+ IF(T208="Critical",1,0)</f>
        <v>1</v>
      </c>
      <c r="S208" s="6" t="str">
        <f>IF(R208&lt;=1,"Low",
IF(R208=2,"Medium","High"))</f>
        <v>Low</v>
      </c>
      <c r="T208" s="1" t="s">
        <v>71</v>
      </c>
    </row>
    <row r="209" spans="1:20">
      <c r="A209" s="1" t="s">
        <v>670</v>
      </c>
      <c r="B209" s="1">
        <v>33</v>
      </c>
      <c r="C209" s="1" t="s">
        <v>51</v>
      </c>
      <c r="D209" s="1" t="s">
        <v>44</v>
      </c>
      <c r="E209" s="1" t="s">
        <v>23</v>
      </c>
      <c r="F209" s="2">
        <v>45192</v>
      </c>
      <c r="G209" s="1" t="s">
        <v>671</v>
      </c>
      <c r="H209" s="1" t="s">
        <v>672</v>
      </c>
      <c r="I209" s="1" t="s">
        <v>56</v>
      </c>
      <c r="J209" s="3">
        <v>44044.824301646302</v>
      </c>
      <c r="K209" s="1">
        <v>500</v>
      </c>
      <c r="L209" s="1" t="s">
        <v>37</v>
      </c>
      <c r="M209" s="2">
        <v>45201</v>
      </c>
      <c r="N209" s="1" t="s">
        <v>66</v>
      </c>
      <c r="O209" s="1">
        <f>M209-F209</f>
        <v>9</v>
      </c>
      <c r="P209" s="1" t="str">
        <f>IF(B209&lt;=17,"Teen",
IF(B209&lt;=25,"Young Adult",
IF(B209&lt;=35,"Adult",
IF(B209&lt;=50,"Middle Age","Senior"))))</f>
        <v>Adult</v>
      </c>
      <c r="Q209" s="3">
        <f>J209/O209</f>
        <v>4893.8693668495889</v>
      </c>
      <c r="R209" s="5">
        <f>IF(B209&gt;60,1,0)
+ IF(O209&gt;7,1,0)
+ IF(L209="Emergency",1,0)
+ IF(T209="Critical",1,0)</f>
        <v>1</v>
      </c>
      <c r="S209" s="6" t="str">
        <f>IF(R209&lt;=1,"Low",
IF(R209=2,"Medium","High"))</f>
        <v>Low</v>
      </c>
      <c r="T209" s="1" t="s">
        <v>49</v>
      </c>
    </row>
    <row r="210" spans="1:20">
      <c r="A210" s="1" t="s">
        <v>673</v>
      </c>
      <c r="B210" s="1">
        <v>30</v>
      </c>
      <c r="C210" s="1" t="s">
        <v>51</v>
      </c>
      <c r="D210" s="1" t="s">
        <v>62</v>
      </c>
      <c r="E210" s="1" t="s">
        <v>23</v>
      </c>
      <c r="F210" s="2">
        <v>45192</v>
      </c>
      <c r="G210" s="1" t="s">
        <v>674</v>
      </c>
      <c r="H210" s="1" t="s">
        <v>675</v>
      </c>
      <c r="I210" s="1" t="s">
        <v>56</v>
      </c>
      <c r="J210" s="3">
        <v>44862.828670550603</v>
      </c>
      <c r="K210" s="1">
        <v>469</v>
      </c>
      <c r="L210" s="1" t="s">
        <v>37</v>
      </c>
      <c r="M210" s="2">
        <v>45197</v>
      </c>
      <c r="N210" s="1" t="s">
        <v>66</v>
      </c>
      <c r="O210" s="1">
        <f>M210-F210</f>
        <v>5</v>
      </c>
      <c r="P210" s="1" t="str">
        <f>IF(B210&lt;=17,"Teen",
IF(B210&lt;=25,"Young Adult",
IF(B210&lt;=35,"Adult",
IF(B210&lt;=50,"Middle Age","Senior"))))</f>
        <v>Adult</v>
      </c>
      <c r="Q210" s="3">
        <f>J210/O210</f>
        <v>8972.5657341101214</v>
      </c>
      <c r="R210" s="5">
        <f>IF(B210&gt;60,1,0)
+ IF(O210&gt;7,1,0)
+ IF(L210="Emergency",1,0)
+ IF(T210="Critical",1,0)</f>
        <v>0</v>
      </c>
      <c r="S210" s="6" t="str">
        <f>IF(R210&lt;=1,"Low",
IF(R210=2,"Medium","High"))</f>
        <v>Low</v>
      </c>
      <c r="T210" s="1" t="s">
        <v>29</v>
      </c>
    </row>
    <row r="211" spans="1:20">
      <c r="A211" s="1" t="s">
        <v>676</v>
      </c>
      <c r="B211" s="1">
        <v>52</v>
      </c>
      <c r="C211" s="1" t="s">
        <v>21</v>
      </c>
      <c r="D211" s="1" t="s">
        <v>52</v>
      </c>
      <c r="E211" s="1" t="s">
        <v>33</v>
      </c>
      <c r="F211" s="2">
        <v>45192</v>
      </c>
      <c r="G211" s="1" t="s">
        <v>677</v>
      </c>
      <c r="H211" s="1" t="s">
        <v>678</v>
      </c>
      <c r="I211" s="1" t="s">
        <v>26</v>
      </c>
      <c r="J211" s="3">
        <v>22962.936095826699</v>
      </c>
      <c r="K211" s="1">
        <v>175</v>
      </c>
      <c r="L211" s="1" t="s">
        <v>42</v>
      </c>
      <c r="M211" s="2">
        <v>45214</v>
      </c>
      <c r="N211" s="1" t="s">
        <v>38</v>
      </c>
      <c r="O211" s="1">
        <f>M211-F211</f>
        <v>22</v>
      </c>
      <c r="P211" s="1" t="str">
        <f>IF(B211&lt;=17,"Teen",
IF(B211&lt;=25,"Young Adult",
IF(B211&lt;=35,"Adult",
IF(B211&lt;=50,"Middle Age","Senior"))))</f>
        <v>Senior</v>
      </c>
      <c r="Q211" s="3">
        <f>J211/O211</f>
        <v>1043.7698225375773</v>
      </c>
      <c r="R211" s="5">
        <f>IF(B211&gt;60,1,0)
+ IF(O211&gt;7,1,0)
+ IF(L211="Emergency",1,0)
+ IF(T211="Critical",1,0)</f>
        <v>2</v>
      </c>
      <c r="S211" s="6" t="str">
        <f>IF(R211&lt;=1,"Low",
IF(R211=2,"Medium","High"))</f>
        <v>Medium</v>
      </c>
      <c r="T211" s="1" t="s">
        <v>29</v>
      </c>
    </row>
    <row r="212" spans="1:20">
      <c r="A212" s="1" t="s">
        <v>679</v>
      </c>
      <c r="B212" s="1">
        <v>58</v>
      </c>
      <c r="C212" s="1" t="s">
        <v>21</v>
      </c>
      <c r="D212" s="1" t="s">
        <v>22</v>
      </c>
      <c r="E212" s="1" t="s">
        <v>23</v>
      </c>
      <c r="F212" s="2">
        <v>45191</v>
      </c>
      <c r="G212" s="1" t="s">
        <v>680</v>
      </c>
      <c r="H212" s="1" t="s">
        <v>681</v>
      </c>
      <c r="I212" s="1" t="s">
        <v>36</v>
      </c>
      <c r="J212" s="3">
        <v>23591.719240177299</v>
      </c>
      <c r="K212" s="1">
        <v>252</v>
      </c>
      <c r="L212" s="1" t="s">
        <v>37</v>
      </c>
      <c r="M212" s="2">
        <v>45219</v>
      </c>
      <c r="N212" s="1" t="s">
        <v>97</v>
      </c>
      <c r="O212" s="1">
        <f>M212-F212</f>
        <v>28</v>
      </c>
      <c r="P212" s="1" t="str">
        <f>IF(B212&lt;=17,"Teen",
IF(B212&lt;=25,"Young Adult",
IF(B212&lt;=35,"Adult",
IF(B212&lt;=50,"Middle Age","Senior"))))</f>
        <v>Senior</v>
      </c>
      <c r="Q212" s="3">
        <f>J212/O212</f>
        <v>842.56140143490359</v>
      </c>
      <c r="R212" s="5">
        <f>IF(B212&gt;60,1,0)
+ IF(O212&gt;7,1,0)
+ IF(L212="Emergency",1,0)
+ IF(T212="Critical",1,0)</f>
        <v>1</v>
      </c>
      <c r="S212" s="6" t="str">
        <f>IF(R212&lt;=1,"Low",
IF(R212=2,"Medium","High"))</f>
        <v>Low</v>
      </c>
      <c r="T212" s="1" t="s">
        <v>71</v>
      </c>
    </row>
    <row r="213" spans="1:20">
      <c r="A213" s="1" t="s">
        <v>682</v>
      </c>
      <c r="B213" s="1">
        <v>54</v>
      </c>
      <c r="C213" s="1" t="s">
        <v>21</v>
      </c>
      <c r="D213" s="1" t="s">
        <v>62</v>
      </c>
      <c r="E213" s="1" t="s">
        <v>23</v>
      </c>
      <c r="F213" s="2">
        <v>45191</v>
      </c>
      <c r="G213" s="1" t="s">
        <v>683</v>
      </c>
      <c r="H213" s="1" t="s">
        <v>684</v>
      </c>
      <c r="I213" s="1" t="s">
        <v>36</v>
      </c>
      <c r="J213" s="3">
        <v>39038.302129160897</v>
      </c>
      <c r="K213" s="1">
        <v>301</v>
      </c>
      <c r="L213" s="1" t="s">
        <v>42</v>
      </c>
      <c r="M213" s="2">
        <v>45199</v>
      </c>
      <c r="N213" s="1" t="s">
        <v>97</v>
      </c>
      <c r="O213" s="1">
        <f>M213-F213</f>
        <v>8</v>
      </c>
      <c r="P213" s="1" t="str">
        <f>IF(B213&lt;=17,"Teen",
IF(B213&lt;=25,"Young Adult",
IF(B213&lt;=35,"Adult",
IF(B213&lt;=50,"Middle Age","Senior"))))</f>
        <v>Senior</v>
      </c>
      <c r="Q213" s="3">
        <f>J213/O213</f>
        <v>4879.7877661451121</v>
      </c>
      <c r="R213" s="5">
        <f>IF(B213&gt;60,1,0)
+ IF(O213&gt;7,1,0)
+ IF(L213="Emergency",1,0)
+ IF(T213="Critical",1,0)</f>
        <v>2</v>
      </c>
      <c r="S213" s="6" t="str">
        <f>IF(R213&lt;=1,"Low",
IF(R213=2,"Medium","High"))</f>
        <v>Medium</v>
      </c>
      <c r="T213" s="1" t="s">
        <v>29</v>
      </c>
    </row>
    <row r="214" spans="1:20">
      <c r="A214" s="1" t="s">
        <v>685</v>
      </c>
      <c r="B214" s="1">
        <v>80</v>
      </c>
      <c r="C214" s="1" t="s">
        <v>21</v>
      </c>
      <c r="D214" s="1" t="s">
        <v>44</v>
      </c>
      <c r="E214" s="1" t="s">
        <v>53</v>
      </c>
      <c r="F214" s="2">
        <v>45191</v>
      </c>
      <c r="G214" s="1" t="s">
        <v>686</v>
      </c>
      <c r="H214" s="1" t="s">
        <v>687</v>
      </c>
      <c r="I214" s="1" t="s">
        <v>65</v>
      </c>
      <c r="J214" s="3">
        <v>42808.6065968568</v>
      </c>
      <c r="K214" s="1">
        <v>105</v>
      </c>
      <c r="L214" s="1" t="s">
        <v>42</v>
      </c>
      <c r="M214" s="2">
        <v>45216</v>
      </c>
      <c r="N214" s="1" t="s">
        <v>97</v>
      </c>
      <c r="O214" s="1">
        <f>M214-F214</f>
        <v>25</v>
      </c>
      <c r="P214" s="1" t="str">
        <f>IF(B214&lt;=17,"Teen",
IF(B214&lt;=25,"Young Adult",
IF(B214&lt;=35,"Adult",
IF(B214&lt;=50,"Middle Age","Senior"))))</f>
        <v>Senior</v>
      </c>
      <c r="Q214" s="3">
        <f>J214/O214</f>
        <v>1712.344263874272</v>
      </c>
      <c r="R214" s="5">
        <f>IF(B214&gt;60,1,0)
+ IF(O214&gt;7,1,0)
+ IF(L214="Emergency",1,0)
+ IF(T214="Critical",1,0)</f>
        <v>3</v>
      </c>
      <c r="S214" s="6" t="str">
        <f>IF(R214&lt;=1,"Low",
IF(R214=2,"Medium","High"))</f>
        <v>High</v>
      </c>
      <c r="T214" s="1" t="s">
        <v>71</v>
      </c>
    </row>
    <row r="215" spans="1:20">
      <c r="A215" s="1" t="s">
        <v>688</v>
      </c>
      <c r="B215" s="1">
        <v>83</v>
      </c>
      <c r="C215" s="1" t="s">
        <v>21</v>
      </c>
      <c r="D215" s="1" t="s">
        <v>22</v>
      </c>
      <c r="E215" s="1" t="s">
        <v>84</v>
      </c>
      <c r="F215" s="2">
        <v>45190</v>
      </c>
      <c r="G215" s="1" t="s">
        <v>689</v>
      </c>
      <c r="H215" s="1" t="s">
        <v>690</v>
      </c>
      <c r="I215" s="1" t="s">
        <v>36</v>
      </c>
      <c r="J215" s="3">
        <v>32433.364702469898</v>
      </c>
      <c r="K215" s="1">
        <v>289</v>
      </c>
      <c r="L215" s="1" t="s">
        <v>37</v>
      </c>
      <c r="M215" s="2">
        <v>45213</v>
      </c>
      <c r="N215" s="1" t="s">
        <v>66</v>
      </c>
      <c r="O215" s="1">
        <f>M215-F215</f>
        <v>23</v>
      </c>
      <c r="P215" s="1" t="str">
        <f>IF(B215&lt;=17,"Teen",
IF(B215&lt;=25,"Young Adult",
IF(B215&lt;=35,"Adult",
IF(B215&lt;=50,"Middle Age","Senior"))))</f>
        <v>Senior</v>
      </c>
      <c r="Q215" s="3">
        <f>J215/O215</f>
        <v>1410.1462914117346</v>
      </c>
      <c r="R215" s="5">
        <f>IF(B215&gt;60,1,0)
+ IF(O215&gt;7,1,0)
+ IF(L215="Emergency",1,0)
+ IF(T215="Critical",1,0)</f>
        <v>2</v>
      </c>
      <c r="S215" s="6" t="str">
        <f>IF(R215&lt;=1,"Low",
IF(R215=2,"Medium","High"))</f>
        <v>Medium</v>
      </c>
      <c r="T215" s="1" t="s">
        <v>71</v>
      </c>
    </row>
    <row r="216" spans="1:20">
      <c r="A216" s="1" t="s">
        <v>691</v>
      </c>
      <c r="B216" s="1">
        <v>25</v>
      </c>
      <c r="C216" s="1" t="s">
        <v>21</v>
      </c>
      <c r="D216" s="1" t="s">
        <v>22</v>
      </c>
      <c r="E216" s="1" t="s">
        <v>53</v>
      </c>
      <c r="F216" s="2">
        <v>45190</v>
      </c>
      <c r="G216" s="1" t="s">
        <v>692</v>
      </c>
      <c r="H216" s="1" t="s">
        <v>693</v>
      </c>
      <c r="I216" s="1" t="s">
        <v>60</v>
      </c>
      <c r="J216" s="3">
        <v>11292.690655192</v>
      </c>
      <c r="K216" s="1">
        <v>441</v>
      </c>
      <c r="L216" s="1" t="s">
        <v>27</v>
      </c>
      <c r="M216" s="2">
        <v>45192</v>
      </c>
      <c r="N216" s="1" t="s">
        <v>38</v>
      </c>
      <c r="O216" s="1">
        <f>M216-F216</f>
        <v>2</v>
      </c>
      <c r="P216" s="1" t="str">
        <f>IF(B216&lt;=17,"Teen",
IF(B216&lt;=25,"Young Adult",
IF(B216&lt;=35,"Adult",
IF(B216&lt;=50,"Middle Age","Senior"))))</f>
        <v>Young Adult</v>
      </c>
      <c r="Q216" s="3">
        <f>J216/O216</f>
        <v>5646.3453275960001</v>
      </c>
      <c r="R216" s="5">
        <f>IF(B216&gt;60,1,0)
+ IF(O216&gt;7,1,0)
+ IF(L216="Emergency",1,0)
+ IF(T216="Critical",1,0)</f>
        <v>0</v>
      </c>
      <c r="S216" s="6" t="str">
        <f>IF(R216&lt;=1,"Low",
IF(R216=2,"Medium","High"))</f>
        <v>Low</v>
      </c>
      <c r="T216" s="1" t="s">
        <v>29</v>
      </c>
    </row>
    <row r="217" spans="1:20">
      <c r="A217" s="1" t="s">
        <v>694</v>
      </c>
      <c r="B217" s="1">
        <v>37</v>
      </c>
      <c r="C217" s="1" t="s">
        <v>21</v>
      </c>
      <c r="D217" s="1" t="s">
        <v>44</v>
      </c>
      <c r="E217" s="1" t="s">
        <v>33</v>
      </c>
      <c r="F217" s="2">
        <v>45190</v>
      </c>
      <c r="G217" s="1" t="s">
        <v>695</v>
      </c>
      <c r="H217" s="1" t="s">
        <v>696</v>
      </c>
      <c r="I217" s="1" t="s">
        <v>60</v>
      </c>
      <c r="J217" s="3">
        <v>14627.995930200599</v>
      </c>
      <c r="K217" s="1">
        <v>456</v>
      </c>
      <c r="L217" s="1" t="s">
        <v>37</v>
      </c>
      <c r="M217" s="2">
        <v>45213</v>
      </c>
      <c r="N217" s="1" t="s">
        <v>48</v>
      </c>
      <c r="O217" s="1">
        <f>M217-F217</f>
        <v>23</v>
      </c>
      <c r="P217" s="1" t="str">
        <f>IF(B217&lt;=17,"Teen",
IF(B217&lt;=25,"Young Adult",
IF(B217&lt;=35,"Adult",
IF(B217&lt;=50,"Middle Age","Senior"))))</f>
        <v>Middle Age</v>
      </c>
      <c r="Q217" s="3">
        <f>J217/O217</f>
        <v>635.99982305219999</v>
      </c>
      <c r="R217" s="5">
        <f>IF(B217&gt;60,1,0)
+ IF(O217&gt;7,1,0)
+ IF(L217="Emergency",1,0)
+ IF(T217="Critical",1,0)</f>
        <v>1</v>
      </c>
      <c r="S217" s="6" t="str">
        <f>IF(R217&lt;=1,"Low",
IF(R217=2,"Medium","High"))</f>
        <v>Low</v>
      </c>
      <c r="T217" s="1" t="s">
        <v>49</v>
      </c>
    </row>
    <row r="218" spans="1:20">
      <c r="A218" s="1" t="s">
        <v>697</v>
      </c>
      <c r="B218" s="1">
        <v>48</v>
      </c>
      <c r="C218" s="1" t="s">
        <v>21</v>
      </c>
      <c r="D218" s="1" t="s">
        <v>62</v>
      </c>
      <c r="E218" s="1" t="s">
        <v>23</v>
      </c>
      <c r="F218" s="2">
        <v>45190</v>
      </c>
      <c r="G218" s="1" t="s">
        <v>698</v>
      </c>
      <c r="H218" s="1" t="s">
        <v>699</v>
      </c>
      <c r="I218" s="1" t="s">
        <v>65</v>
      </c>
      <c r="J218" s="3">
        <v>23191.689107501101</v>
      </c>
      <c r="K218" s="1">
        <v>194</v>
      </c>
      <c r="L218" s="1" t="s">
        <v>27</v>
      </c>
      <c r="M218" s="2">
        <v>45207</v>
      </c>
      <c r="N218" s="1" t="s">
        <v>97</v>
      </c>
      <c r="O218" s="1">
        <f>M218-F218</f>
        <v>17</v>
      </c>
      <c r="P218" s="1" t="str">
        <f>IF(B218&lt;=17,"Teen",
IF(B218&lt;=25,"Young Adult",
IF(B218&lt;=35,"Adult",
IF(B218&lt;=50,"Middle Age","Senior"))))</f>
        <v>Middle Age</v>
      </c>
      <c r="Q218" s="3">
        <f>J218/O218</f>
        <v>1364.2170063235942</v>
      </c>
      <c r="R218" s="5">
        <f>IF(B218&gt;60,1,0)
+ IF(O218&gt;7,1,0)
+ IF(L218="Emergency",1,0)
+ IF(T218="Critical",1,0)</f>
        <v>1</v>
      </c>
      <c r="S218" s="6" t="str">
        <f>IF(R218&lt;=1,"Low",
IF(R218=2,"Medium","High"))</f>
        <v>Low</v>
      </c>
      <c r="T218" s="1" t="s">
        <v>29</v>
      </c>
    </row>
    <row r="219" spans="1:20">
      <c r="A219" s="1" t="s">
        <v>700</v>
      </c>
      <c r="B219" s="1">
        <v>82</v>
      </c>
      <c r="C219" s="1" t="s">
        <v>51</v>
      </c>
      <c r="D219" s="1" t="s">
        <v>52</v>
      </c>
      <c r="E219" s="1" t="s">
        <v>33</v>
      </c>
      <c r="F219" s="2">
        <v>45190</v>
      </c>
      <c r="G219" s="1" t="s">
        <v>701</v>
      </c>
      <c r="H219" s="1" t="s">
        <v>702</v>
      </c>
      <c r="I219" s="1" t="s">
        <v>56</v>
      </c>
      <c r="J219" s="3">
        <v>11335.320895131799</v>
      </c>
      <c r="K219" s="1">
        <v>320</v>
      </c>
      <c r="L219" s="1" t="s">
        <v>37</v>
      </c>
      <c r="M219" s="2">
        <v>45201</v>
      </c>
      <c r="N219" s="1" t="s">
        <v>28</v>
      </c>
      <c r="O219" s="1">
        <f>M219-F219</f>
        <v>11</v>
      </c>
      <c r="P219" s="1" t="str">
        <f>IF(B219&lt;=17,"Teen",
IF(B219&lt;=25,"Young Adult",
IF(B219&lt;=35,"Adult",
IF(B219&lt;=50,"Middle Age","Senior"))))</f>
        <v>Senior</v>
      </c>
      <c r="Q219" s="3">
        <f>J219/O219</f>
        <v>1030.4837177392544</v>
      </c>
      <c r="R219" s="5">
        <f>IF(B219&gt;60,1,0)
+ IF(O219&gt;7,1,0)
+ IF(L219="Emergency",1,0)
+ IF(T219="Critical",1,0)</f>
        <v>2</v>
      </c>
      <c r="S219" s="6" t="str">
        <f>IF(R219&lt;=1,"Low",
IF(R219=2,"Medium","High"))</f>
        <v>Medium</v>
      </c>
      <c r="T219" s="1" t="s">
        <v>49</v>
      </c>
    </row>
    <row r="220" spans="1:20">
      <c r="A220" s="1" t="s">
        <v>703</v>
      </c>
      <c r="B220" s="1">
        <v>33</v>
      </c>
      <c r="C220" s="1" t="s">
        <v>21</v>
      </c>
      <c r="D220" s="1" t="s">
        <v>44</v>
      </c>
      <c r="E220" s="1" t="s">
        <v>45</v>
      </c>
      <c r="F220" s="2">
        <v>45189</v>
      </c>
      <c r="G220" s="1" t="s">
        <v>704</v>
      </c>
      <c r="H220" s="1" t="s">
        <v>705</v>
      </c>
      <c r="I220" s="1" t="s">
        <v>56</v>
      </c>
      <c r="J220" s="3">
        <v>46291.895571682398</v>
      </c>
      <c r="K220" s="1">
        <v>455</v>
      </c>
      <c r="L220" s="1" t="s">
        <v>42</v>
      </c>
      <c r="M220" s="2">
        <v>45205</v>
      </c>
      <c r="N220" s="1" t="s">
        <v>48</v>
      </c>
      <c r="O220" s="1">
        <f>M220-F220</f>
        <v>16</v>
      </c>
      <c r="P220" s="1" t="str">
        <f>IF(B220&lt;=17,"Teen",
IF(B220&lt;=25,"Young Adult",
IF(B220&lt;=35,"Adult",
IF(B220&lt;=50,"Middle Age","Senior"))))</f>
        <v>Adult</v>
      </c>
      <c r="Q220" s="3">
        <f>J220/O220</f>
        <v>2893.2434732301499</v>
      </c>
      <c r="R220" s="5">
        <f>IF(B220&gt;60,1,0)
+ IF(O220&gt;7,1,0)
+ IF(L220="Emergency",1,0)
+ IF(T220="Critical",1,0)</f>
        <v>2</v>
      </c>
      <c r="S220" s="6" t="str">
        <f>IF(R220&lt;=1,"Low",
IF(R220=2,"Medium","High"))</f>
        <v>Medium</v>
      </c>
      <c r="T220" s="1" t="s">
        <v>71</v>
      </c>
    </row>
    <row r="221" spans="1:20">
      <c r="A221" s="1" t="s">
        <v>706</v>
      </c>
      <c r="B221" s="1">
        <v>76</v>
      </c>
      <c r="C221" s="1" t="s">
        <v>51</v>
      </c>
      <c r="D221" s="1" t="s">
        <v>73</v>
      </c>
      <c r="E221" s="1" t="s">
        <v>74</v>
      </c>
      <c r="F221" s="2">
        <v>45189</v>
      </c>
      <c r="G221" s="1" t="s">
        <v>707</v>
      </c>
      <c r="H221" s="1" t="s">
        <v>708</v>
      </c>
      <c r="I221" s="1" t="s">
        <v>60</v>
      </c>
      <c r="J221" s="3">
        <v>41130.340427273797</v>
      </c>
      <c r="K221" s="1">
        <v>212</v>
      </c>
      <c r="L221" s="1" t="s">
        <v>37</v>
      </c>
      <c r="M221" s="2">
        <v>45201</v>
      </c>
      <c r="N221" s="1" t="s">
        <v>66</v>
      </c>
      <c r="O221" s="1">
        <f>M221-F221</f>
        <v>12</v>
      </c>
      <c r="P221" s="1" t="str">
        <f>IF(B221&lt;=17,"Teen",
IF(B221&lt;=25,"Young Adult",
IF(B221&lt;=35,"Adult",
IF(B221&lt;=50,"Middle Age","Senior"))))</f>
        <v>Senior</v>
      </c>
      <c r="Q221" s="3">
        <f>J221/O221</f>
        <v>3427.5283689394832</v>
      </c>
      <c r="R221" s="5">
        <f>IF(B221&gt;60,1,0)
+ IF(O221&gt;7,1,0)
+ IF(L221="Emergency",1,0)
+ IF(T221="Critical",1,0)</f>
        <v>2</v>
      </c>
      <c r="S221" s="6" t="str">
        <f>IF(R221&lt;=1,"Low",
IF(R221=2,"Medium","High"))</f>
        <v>Medium</v>
      </c>
      <c r="T221" s="1" t="s">
        <v>49</v>
      </c>
    </row>
    <row r="222" spans="1:20">
      <c r="A222" s="1" t="s">
        <v>709</v>
      </c>
      <c r="B222" s="1">
        <v>83</v>
      </c>
      <c r="C222" s="1" t="s">
        <v>21</v>
      </c>
      <c r="D222" s="1" t="s">
        <v>62</v>
      </c>
      <c r="E222" s="1" t="s">
        <v>84</v>
      </c>
      <c r="F222" s="2">
        <v>45189</v>
      </c>
      <c r="G222" s="1" t="s">
        <v>710</v>
      </c>
      <c r="H222" s="1" t="s">
        <v>711</v>
      </c>
      <c r="I222" s="1" t="s">
        <v>65</v>
      </c>
      <c r="J222" s="3">
        <v>29315.821490819799</v>
      </c>
      <c r="K222" s="1">
        <v>138</v>
      </c>
      <c r="L222" s="1" t="s">
        <v>42</v>
      </c>
      <c r="M222" s="2">
        <v>45208</v>
      </c>
      <c r="N222" s="1" t="s">
        <v>38</v>
      </c>
      <c r="O222" s="1">
        <f>M222-F222</f>
        <v>19</v>
      </c>
      <c r="P222" s="1" t="str">
        <f>IF(B222&lt;=17,"Teen",
IF(B222&lt;=25,"Young Adult",
IF(B222&lt;=35,"Adult",
IF(B222&lt;=50,"Middle Age","Senior"))))</f>
        <v>Senior</v>
      </c>
      <c r="Q222" s="3">
        <f>J222/O222</f>
        <v>1542.937973201042</v>
      </c>
      <c r="R222" s="5">
        <f>IF(B222&gt;60,1,0)
+ IF(O222&gt;7,1,0)
+ IF(L222="Emergency",1,0)
+ IF(T222="Critical",1,0)</f>
        <v>3</v>
      </c>
      <c r="S222" s="6" t="str">
        <f>IF(R222&lt;=1,"Low",
IF(R222=2,"Medium","High"))</f>
        <v>High</v>
      </c>
      <c r="T222" s="1" t="s">
        <v>71</v>
      </c>
    </row>
    <row r="223" spans="1:20">
      <c r="A223" s="1" t="s">
        <v>712</v>
      </c>
      <c r="B223" s="1">
        <v>26</v>
      </c>
      <c r="C223" s="1" t="s">
        <v>51</v>
      </c>
      <c r="D223" s="1" t="s">
        <v>52</v>
      </c>
      <c r="E223" s="1" t="s">
        <v>84</v>
      </c>
      <c r="F223" s="2">
        <v>45189</v>
      </c>
      <c r="G223" s="1" t="s">
        <v>713</v>
      </c>
      <c r="H223" s="1" t="s">
        <v>714</v>
      </c>
      <c r="I223" s="1" t="s">
        <v>26</v>
      </c>
      <c r="J223" s="3">
        <v>31377.657134786299</v>
      </c>
      <c r="K223" s="1">
        <v>284</v>
      </c>
      <c r="L223" s="1" t="s">
        <v>37</v>
      </c>
      <c r="M223" s="2">
        <v>45196</v>
      </c>
      <c r="N223" s="1" t="s">
        <v>38</v>
      </c>
      <c r="O223" s="1">
        <f>M223-F223</f>
        <v>7</v>
      </c>
      <c r="P223" s="1" t="str">
        <f>IF(B223&lt;=17,"Teen",
IF(B223&lt;=25,"Young Adult",
IF(B223&lt;=35,"Adult",
IF(B223&lt;=50,"Middle Age","Senior"))))</f>
        <v>Adult</v>
      </c>
      <c r="Q223" s="3">
        <f>J223/O223</f>
        <v>4482.5224478266146</v>
      </c>
      <c r="R223" s="5">
        <f>IF(B223&gt;60,1,0)
+ IF(O223&gt;7,1,0)
+ IF(L223="Emergency",1,0)
+ IF(T223="Critical",1,0)</f>
        <v>0</v>
      </c>
      <c r="S223" s="6" t="str">
        <f>IF(R223&lt;=1,"Low",
IF(R223=2,"Medium","High"))</f>
        <v>Low</v>
      </c>
      <c r="T223" s="1" t="s">
        <v>71</v>
      </c>
    </row>
    <row r="224" spans="1:20">
      <c r="A224" s="1" t="s">
        <v>715</v>
      </c>
      <c r="B224" s="1">
        <v>49</v>
      </c>
      <c r="C224" s="1" t="s">
        <v>21</v>
      </c>
      <c r="D224" s="1" t="s">
        <v>73</v>
      </c>
      <c r="E224" s="1" t="s">
        <v>74</v>
      </c>
      <c r="F224" s="2">
        <v>45189</v>
      </c>
      <c r="G224" s="1" t="s">
        <v>716</v>
      </c>
      <c r="H224" s="1" t="s">
        <v>717</v>
      </c>
      <c r="I224" s="1" t="s">
        <v>36</v>
      </c>
      <c r="J224" s="3">
        <v>28835.0503528511</v>
      </c>
      <c r="K224" s="1">
        <v>460</v>
      </c>
      <c r="L224" s="1" t="s">
        <v>27</v>
      </c>
      <c r="M224" s="2">
        <v>45190</v>
      </c>
      <c r="N224" s="1" t="s">
        <v>38</v>
      </c>
      <c r="O224" s="1">
        <f>M224-F224</f>
        <v>1</v>
      </c>
      <c r="P224" s="1" t="str">
        <f>IF(B224&lt;=17,"Teen",
IF(B224&lt;=25,"Young Adult",
IF(B224&lt;=35,"Adult",
IF(B224&lt;=50,"Middle Age","Senior"))))</f>
        <v>Middle Age</v>
      </c>
      <c r="Q224" s="3">
        <f>J224/O224</f>
        <v>28835.0503528511</v>
      </c>
      <c r="R224" s="5">
        <f>IF(B224&gt;60,1,0)
+ IF(O224&gt;7,1,0)
+ IF(L224="Emergency",1,0)
+ IF(T224="Critical",1,0)</f>
        <v>0</v>
      </c>
      <c r="S224" s="6" t="str">
        <f>IF(R224&lt;=1,"Low",
IF(R224=2,"Medium","High"))</f>
        <v>Low</v>
      </c>
      <c r="T224" s="1" t="s">
        <v>49</v>
      </c>
    </row>
    <row r="225" spans="1:20">
      <c r="A225" s="1" t="s">
        <v>718</v>
      </c>
      <c r="B225" s="1">
        <v>27</v>
      </c>
      <c r="C225" s="1" t="s">
        <v>51</v>
      </c>
      <c r="D225" s="1" t="s">
        <v>91</v>
      </c>
      <c r="E225" s="1" t="s">
        <v>33</v>
      </c>
      <c r="F225" s="2">
        <v>45188</v>
      </c>
      <c r="G225" s="1" t="s">
        <v>719</v>
      </c>
      <c r="H225" s="1" t="s">
        <v>720</v>
      </c>
      <c r="I225" s="1" t="s">
        <v>36</v>
      </c>
      <c r="J225" s="3">
        <v>31546.0403445228</v>
      </c>
      <c r="K225" s="1">
        <v>118</v>
      </c>
      <c r="L225" s="1" t="s">
        <v>42</v>
      </c>
      <c r="M225" s="2">
        <v>45192</v>
      </c>
      <c r="N225" s="1" t="s">
        <v>28</v>
      </c>
      <c r="O225" s="1">
        <f>M225-F225</f>
        <v>4</v>
      </c>
      <c r="P225" s="1" t="str">
        <f>IF(B225&lt;=17,"Teen",
IF(B225&lt;=25,"Young Adult",
IF(B225&lt;=35,"Adult",
IF(B225&lt;=50,"Middle Age","Senior"))))</f>
        <v>Adult</v>
      </c>
      <c r="Q225" s="3">
        <f>J225/O225</f>
        <v>7886.5100861307001</v>
      </c>
      <c r="R225" s="5">
        <f>IF(B225&gt;60,1,0)
+ IF(O225&gt;7,1,0)
+ IF(L225="Emergency",1,0)
+ IF(T225="Critical",1,0)</f>
        <v>1</v>
      </c>
      <c r="S225" s="6" t="str">
        <f>IF(R225&lt;=1,"Low",
IF(R225=2,"Medium","High"))</f>
        <v>Low</v>
      </c>
      <c r="T225" s="1" t="s">
        <v>49</v>
      </c>
    </row>
    <row r="226" spans="1:20">
      <c r="A226" s="1" t="s">
        <v>721</v>
      </c>
      <c r="B226" s="1">
        <v>62</v>
      </c>
      <c r="C226" s="1" t="s">
        <v>21</v>
      </c>
      <c r="D226" s="1" t="s">
        <v>91</v>
      </c>
      <c r="E226" s="1" t="s">
        <v>84</v>
      </c>
      <c r="F226" s="2">
        <v>45188</v>
      </c>
      <c r="G226" s="1" t="s">
        <v>722</v>
      </c>
      <c r="H226" s="1" t="s">
        <v>723</v>
      </c>
      <c r="I226" s="1" t="s">
        <v>56</v>
      </c>
      <c r="J226" s="3">
        <v>48960.840964328199</v>
      </c>
      <c r="K226" s="1">
        <v>241</v>
      </c>
      <c r="L226" s="1" t="s">
        <v>37</v>
      </c>
      <c r="M226" s="2">
        <v>45204</v>
      </c>
      <c r="N226" s="1" t="s">
        <v>38</v>
      </c>
      <c r="O226" s="1">
        <f>M226-F226</f>
        <v>16</v>
      </c>
      <c r="P226" s="1" t="str">
        <f>IF(B226&lt;=17,"Teen",
IF(B226&lt;=25,"Young Adult",
IF(B226&lt;=35,"Adult",
IF(B226&lt;=50,"Middle Age","Senior"))))</f>
        <v>Senior</v>
      </c>
      <c r="Q226" s="3">
        <f>J226/O226</f>
        <v>3060.0525602705125</v>
      </c>
      <c r="R226" s="5">
        <f>IF(B226&gt;60,1,0)
+ IF(O226&gt;7,1,0)
+ IF(L226="Emergency",1,0)
+ IF(T226="Critical",1,0)</f>
        <v>2</v>
      </c>
      <c r="S226" s="6" t="str">
        <f>IF(R226&lt;=1,"Low",
IF(R226=2,"Medium","High"))</f>
        <v>Medium</v>
      </c>
      <c r="T226" s="1" t="s">
        <v>49</v>
      </c>
    </row>
    <row r="227" spans="1:20">
      <c r="A227" s="1" t="s">
        <v>724</v>
      </c>
      <c r="B227" s="1">
        <v>52</v>
      </c>
      <c r="C227" s="1" t="s">
        <v>51</v>
      </c>
      <c r="D227" s="1" t="s">
        <v>73</v>
      </c>
      <c r="E227" s="1" t="s">
        <v>23</v>
      </c>
      <c r="F227" s="2">
        <v>45188</v>
      </c>
      <c r="G227" s="1" t="s">
        <v>725</v>
      </c>
      <c r="H227" s="1" t="s">
        <v>726</v>
      </c>
      <c r="I227" s="1" t="s">
        <v>26</v>
      </c>
      <c r="J227" s="3">
        <v>43274.069749161601</v>
      </c>
      <c r="K227" s="1">
        <v>268</v>
      </c>
      <c r="L227" s="1" t="s">
        <v>27</v>
      </c>
      <c r="M227" s="2">
        <v>45213</v>
      </c>
      <c r="N227" s="1" t="s">
        <v>28</v>
      </c>
      <c r="O227" s="1">
        <f>M227-F227</f>
        <v>25</v>
      </c>
      <c r="P227" s="1" t="str">
        <f>IF(B227&lt;=17,"Teen",
IF(B227&lt;=25,"Young Adult",
IF(B227&lt;=35,"Adult",
IF(B227&lt;=50,"Middle Age","Senior"))))</f>
        <v>Senior</v>
      </c>
      <c r="Q227" s="3">
        <f>J227/O227</f>
        <v>1730.962789966464</v>
      </c>
      <c r="R227" s="5">
        <f>IF(B227&gt;60,1,0)
+ IF(O227&gt;7,1,0)
+ IF(L227="Emergency",1,0)
+ IF(T227="Critical",1,0)</f>
        <v>1</v>
      </c>
      <c r="S227" s="6" t="str">
        <f>IF(R227&lt;=1,"Low",
IF(R227=2,"Medium","High"))</f>
        <v>Low</v>
      </c>
      <c r="T227" s="1" t="s">
        <v>71</v>
      </c>
    </row>
    <row r="228" spans="1:20">
      <c r="A228" s="1" t="s">
        <v>727</v>
      </c>
      <c r="B228" s="1">
        <v>28</v>
      </c>
      <c r="C228" s="1" t="s">
        <v>51</v>
      </c>
      <c r="D228" s="1" t="s">
        <v>52</v>
      </c>
      <c r="E228" s="1" t="s">
        <v>84</v>
      </c>
      <c r="F228" s="2">
        <v>45188</v>
      </c>
      <c r="G228" s="1" t="s">
        <v>728</v>
      </c>
      <c r="H228" s="1" t="s">
        <v>729</v>
      </c>
      <c r="I228" s="1" t="s">
        <v>36</v>
      </c>
      <c r="J228" s="3">
        <v>28550.982132253899</v>
      </c>
      <c r="K228" s="1">
        <v>291</v>
      </c>
      <c r="L228" s="1" t="s">
        <v>37</v>
      </c>
      <c r="M228" s="2">
        <v>45195</v>
      </c>
      <c r="N228" s="1" t="s">
        <v>28</v>
      </c>
      <c r="O228" s="1">
        <f>M228-F228</f>
        <v>7</v>
      </c>
      <c r="P228" s="1" t="str">
        <f>IF(B228&lt;=17,"Teen",
IF(B228&lt;=25,"Young Adult",
IF(B228&lt;=35,"Adult",
IF(B228&lt;=50,"Middle Age","Senior"))))</f>
        <v>Adult</v>
      </c>
      <c r="Q228" s="3">
        <f>J228/O228</f>
        <v>4078.7117331791283</v>
      </c>
      <c r="R228" s="5">
        <f>IF(B228&gt;60,1,0)
+ IF(O228&gt;7,1,0)
+ IF(L228="Emergency",1,0)
+ IF(T228="Critical",1,0)</f>
        <v>0</v>
      </c>
      <c r="S228" s="6" t="str">
        <f>IF(R228&lt;=1,"Low",
IF(R228=2,"Medium","High"))</f>
        <v>Low</v>
      </c>
      <c r="T228" s="1" t="s">
        <v>29</v>
      </c>
    </row>
    <row r="229" spans="1:20">
      <c r="A229" s="1" t="s">
        <v>730</v>
      </c>
      <c r="B229" s="1">
        <v>22</v>
      </c>
      <c r="C229" s="1" t="s">
        <v>51</v>
      </c>
      <c r="D229" s="1" t="s">
        <v>62</v>
      </c>
      <c r="E229" s="1" t="s">
        <v>45</v>
      </c>
      <c r="F229" s="2">
        <v>45188</v>
      </c>
      <c r="G229" s="1" t="s">
        <v>731</v>
      </c>
      <c r="H229" s="1" t="s">
        <v>732</v>
      </c>
      <c r="I229" s="1" t="s">
        <v>65</v>
      </c>
      <c r="J229" s="3">
        <v>43066.200417679</v>
      </c>
      <c r="K229" s="1">
        <v>419</v>
      </c>
      <c r="L229" s="1" t="s">
        <v>27</v>
      </c>
      <c r="M229" s="2">
        <v>45201</v>
      </c>
      <c r="N229" s="1" t="s">
        <v>28</v>
      </c>
      <c r="O229" s="1">
        <f>M229-F229</f>
        <v>13</v>
      </c>
      <c r="P229" s="1" t="str">
        <f>IF(B229&lt;=17,"Teen",
IF(B229&lt;=25,"Young Adult",
IF(B229&lt;=35,"Adult",
IF(B229&lt;=50,"Middle Age","Senior"))))</f>
        <v>Young Adult</v>
      </c>
      <c r="Q229" s="3">
        <f>J229/O229</f>
        <v>3312.7846475137694</v>
      </c>
      <c r="R229" s="5">
        <f>IF(B229&gt;60,1,0)
+ IF(O229&gt;7,1,0)
+ IF(L229="Emergency",1,0)
+ IF(T229="Critical",1,0)</f>
        <v>1</v>
      </c>
      <c r="S229" s="6" t="str">
        <f>IF(R229&lt;=1,"Low",
IF(R229=2,"Medium","High"))</f>
        <v>Low</v>
      </c>
      <c r="T229" s="1" t="s">
        <v>29</v>
      </c>
    </row>
    <row r="230" spans="1:20">
      <c r="A230" s="1" t="s">
        <v>733</v>
      </c>
      <c r="B230" s="1">
        <v>40</v>
      </c>
      <c r="C230" s="1" t="s">
        <v>51</v>
      </c>
      <c r="D230" s="1" t="s">
        <v>62</v>
      </c>
      <c r="E230" s="1" t="s">
        <v>23</v>
      </c>
      <c r="F230" s="2">
        <v>45188</v>
      </c>
      <c r="G230" s="1" t="s">
        <v>734</v>
      </c>
      <c r="H230" s="1" t="s">
        <v>735</v>
      </c>
      <c r="I230" s="1" t="s">
        <v>60</v>
      </c>
      <c r="J230" s="3">
        <v>18698.2637485368</v>
      </c>
      <c r="K230" s="1">
        <v>373</v>
      </c>
      <c r="L230" s="1" t="s">
        <v>27</v>
      </c>
      <c r="M230" s="2">
        <v>45197</v>
      </c>
      <c r="N230" s="1" t="s">
        <v>66</v>
      </c>
      <c r="O230" s="1">
        <f>M230-F230</f>
        <v>9</v>
      </c>
      <c r="P230" s="1" t="str">
        <f>IF(B230&lt;=17,"Teen",
IF(B230&lt;=25,"Young Adult",
IF(B230&lt;=35,"Adult",
IF(B230&lt;=50,"Middle Age","Senior"))))</f>
        <v>Middle Age</v>
      </c>
      <c r="Q230" s="3">
        <f>J230/O230</f>
        <v>2077.5848609485333</v>
      </c>
      <c r="R230" s="5">
        <f>IF(B230&gt;60,1,0)
+ IF(O230&gt;7,1,0)
+ IF(L230="Emergency",1,0)
+ IF(T230="Critical",1,0)</f>
        <v>1</v>
      </c>
      <c r="S230" s="6" t="str">
        <f>IF(R230&lt;=1,"Low",
IF(R230=2,"Medium","High"))</f>
        <v>Low</v>
      </c>
      <c r="T230" s="1" t="s">
        <v>49</v>
      </c>
    </row>
    <row r="231" spans="1:20">
      <c r="A231" s="1" t="s">
        <v>736</v>
      </c>
      <c r="B231" s="1">
        <v>37</v>
      </c>
      <c r="C231" s="1" t="s">
        <v>51</v>
      </c>
      <c r="D231" s="1" t="s">
        <v>73</v>
      </c>
      <c r="E231" s="1" t="s">
        <v>84</v>
      </c>
      <c r="F231" s="2">
        <v>45187</v>
      </c>
      <c r="G231" s="1" t="s">
        <v>737</v>
      </c>
      <c r="H231" s="1" t="s">
        <v>738</v>
      </c>
      <c r="I231" s="1" t="s">
        <v>60</v>
      </c>
      <c r="J231" s="3">
        <v>7061.8424395512502</v>
      </c>
      <c r="K231" s="1">
        <v>425</v>
      </c>
      <c r="L231" s="1" t="s">
        <v>37</v>
      </c>
      <c r="M231" s="2">
        <v>45199</v>
      </c>
      <c r="N231" s="1" t="s">
        <v>97</v>
      </c>
      <c r="O231" s="1">
        <f>M231-F231</f>
        <v>12</v>
      </c>
      <c r="P231" s="1" t="str">
        <f>IF(B231&lt;=17,"Teen",
IF(B231&lt;=25,"Young Adult",
IF(B231&lt;=35,"Adult",
IF(B231&lt;=50,"Middle Age","Senior"))))</f>
        <v>Middle Age</v>
      </c>
      <c r="Q231" s="3">
        <f>J231/O231</f>
        <v>588.48686996260415</v>
      </c>
      <c r="R231" s="5">
        <f>IF(B231&gt;60,1,0)
+ IF(O231&gt;7,1,0)
+ IF(L231="Emergency",1,0)
+ IF(T231="Critical",1,0)</f>
        <v>1</v>
      </c>
      <c r="S231" s="6" t="str">
        <f>IF(R231&lt;=1,"Low",
IF(R231=2,"Medium","High"))</f>
        <v>Low</v>
      </c>
      <c r="T231" s="1" t="s">
        <v>29</v>
      </c>
    </row>
    <row r="232" spans="1:20">
      <c r="A232" s="1" t="s">
        <v>739</v>
      </c>
      <c r="B232" s="1">
        <v>48</v>
      </c>
      <c r="C232" s="1" t="s">
        <v>51</v>
      </c>
      <c r="D232" s="1" t="s">
        <v>68</v>
      </c>
      <c r="E232" s="1" t="s">
        <v>84</v>
      </c>
      <c r="F232" s="2">
        <v>45187</v>
      </c>
      <c r="G232" s="1" t="s">
        <v>740</v>
      </c>
      <c r="H232" s="1" t="s">
        <v>741</v>
      </c>
      <c r="I232" s="1" t="s">
        <v>60</v>
      </c>
      <c r="J232" s="3">
        <v>1172.6599538754999</v>
      </c>
      <c r="K232" s="1">
        <v>379</v>
      </c>
      <c r="L232" s="1" t="s">
        <v>27</v>
      </c>
      <c r="M232" s="2">
        <v>45215</v>
      </c>
      <c r="N232" s="1" t="s">
        <v>28</v>
      </c>
      <c r="O232" s="1">
        <f>M232-F232</f>
        <v>28</v>
      </c>
      <c r="P232" s="1" t="str">
        <f>IF(B232&lt;=17,"Teen",
IF(B232&lt;=25,"Young Adult",
IF(B232&lt;=35,"Adult",
IF(B232&lt;=50,"Middle Age","Senior"))))</f>
        <v>Middle Age</v>
      </c>
      <c r="Q232" s="3">
        <f>J232/O232</f>
        <v>41.880712638410714</v>
      </c>
      <c r="R232" s="5">
        <f>IF(B232&gt;60,1,0)
+ IF(O232&gt;7,1,0)
+ IF(L232="Emergency",1,0)
+ IF(T232="Critical",1,0)</f>
        <v>1</v>
      </c>
      <c r="S232" s="6" t="str">
        <f>IF(R232&lt;=1,"Low",
IF(R232=2,"Medium","High"))</f>
        <v>Low</v>
      </c>
      <c r="T232" s="1" t="s">
        <v>49</v>
      </c>
    </row>
    <row r="233" spans="1:20">
      <c r="A233" s="1" t="s">
        <v>742</v>
      </c>
      <c r="B233" s="1">
        <v>69</v>
      </c>
      <c r="C233" s="1" t="s">
        <v>21</v>
      </c>
      <c r="D233" s="1" t="s">
        <v>73</v>
      </c>
      <c r="E233" s="1" t="s">
        <v>45</v>
      </c>
      <c r="F233" s="2">
        <v>45187</v>
      </c>
      <c r="G233" s="1" t="s">
        <v>743</v>
      </c>
      <c r="H233" s="1" t="s">
        <v>744</v>
      </c>
      <c r="I233" s="1" t="s">
        <v>36</v>
      </c>
      <c r="J233" s="3">
        <v>23561.063561966701</v>
      </c>
      <c r="K233" s="1">
        <v>486</v>
      </c>
      <c r="L233" s="1" t="s">
        <v>37</v>
      </c>
      <c r="M233" s="2">
        <v>45195</v>
      </c>
      <c r="N233" s="1" t="s">
        <v>66</v>
      </c>
      <c r="O233" s="1">
        <f>M233-F233</f>
        <v>8</v>
      </c>
      <c r="P233" s="1" t="str">
        <f>IF(B233&lt;=17,"Teen",
IF(B233&lt;=25,"Young Adult",
IF(B233&lt;=35,"Adult",
IF(B233&lt;=50,"Middle Age","Senior"))))</f>
        <v>Senior</v>
      </c>
      <c r="Q233" s="3">
        <f>J233/O233</f>
        <v>2945.1329452458376</v>
      </c>
      <c r="R233" s="5">
        <f>IF(B233&gt;60,1,0)
+ IF(O233&gt;7,1,0)
+ IF(L233="Emergency",1,0)
+ IF(T233="Critical",1,0)</f>
        <v>2</v>
      </c>
      <c r="S233" s="6" t="str">
        <f>IF(R233&lt;=1,"Low",
IF(R233=2,"Medium","High"))</f>
        <v>Medium</v>
      </c>
      <c r="T233" s="1" t="s">
        <v>49</v>
      </c>
    </row>
    <row r="234" spans="1:20">
      <c r="A234" s="1" t="s">
        <v>745</v>
      </c>
      <c r="B234" s="1">
        <v>57</v>
      </c>
      <c r="C234" s="1" t="s">
        <v>51</v>
      </c>
      <c r="D234" s="1" t="s">
        <v>22</v>
      </c>
      <c r="E234" s="1" t="s">
        <v>45</v>
      </c>
      <c r="F234" s="2">
        <v>45186</v>
      </c>
      <c r="G234" s="1" t="s">
        <v>746</v>
      </c>
      <c r="H234" s="1" t="s">
        <v>747</v>
      </c>
      <c r="I234" s="1" t="s">
        <v>36</v>
      </c>
      <c r="J234" s="3">
        <v>29710.279562313801</v>
      </c>
      <c r="K234" s="1">
        <v>438</v>
      </c>
      <c r="L234" s="1" t="s">
        <v>27</v>
      </c>
      <c r="M234" s="2">
        <v>45188</v>
      </c>
      <c r="N234" s="1" t="s">
        <v>38</v>
      </c>
      <c r="O234" s="1">
        <f>M234-F234</f>
        <v>2</v>
      </c>
      <c r="P234" s="1" t="str">
        <f>IF(B234&lt;=17,"Teen",
IF(B234&lt;=25,"Young Adult",
IF(B234&lt;=35,"Adult",
IF(B234&lt;=50,"Middle Age","Senior"))))</f>
        <v>Senior</v>
      </c>
      <c r="Q234" s="3">
        <f>J234/O234</f>
        <v>14855.1397811569</v>
      </c>
      <c r="R234" s="5">
        <f>IF(B234&gt;60,1,0)
+ IF(O234&gt;7,1,0)
+ IF(L234="Emergency",1,0)
+ IF(T234="Critical",1,0)</f>
        <v>0</v>
      </c>
      <c r="S234" s="6" t="str">
        <f>IF(R234&lt;=1,"Low",
IF(R234=2,"Medium","High"))</f>
        <v>Low</v>
      </c>
      <c r="T234" s="1" t="s">
        <v>71</v>
      </c>
    </row>
    <row r="235" spans="1:20">
      <c r="A235" s="1" t="s">
        <v>748</v>
      </c>
      <c r="B235" s="1">
        <v>73</v>
      </c>
      <c r="C235" s="1" t="s">
        <v>51</v>
      </c>
      <c r="D235" s="1" t="s">
        <v>68</v>
      </c>
      <c r="E235" s="1" t="s">
        <v>23</v>
      </c>
      <c r="F235" s="2">
        <v>45186</v>
      </c>
      <c r="G235" s="1" t="s">
        <v>749</v>
      </c>
      <c r="H235" s="1" t="s">
        <v>750</v>
      </c>
      <c r="I235" s="1" t="s">
        <v>65</v>
      </c>
      <c r="J235" s="3">
        <v>5370.0470131674801</v>
      </c>
      <c r="K235" s="1">
        <v>174</v>
      </c>
      <c r="L235" s="1" t="s">
        <v>37</v>
      </c>
      <c r="M235" s="2">
        <v>45207</v>
      </c>
      <c r="N235" s="1" t="s">
        <v>66</v>
      </c>
      <c r="O235" s="1">
        <f>M235-F235</f>
        <v>21</v>
      </c>
      <c r="P235" s="1" t="str">
        <f>IF(B235&lt;=17,"Teen",
IF(B235&lt;=25,"Young Adult",
IF(B235&lt;=35,"Adult",
IF(B235&lt;=50,"Middle Age","Senior"))))</f>
        <v>Senior</v>
      </c>
      <c r="Q235" s="3">
        <f>J235/O235</f>
        <v>255.71652443654668</v>
      </c>
      <c r="R235" s="5">
        <f>IF(B235&gt;60,1,0)
+ IF(O235&gt;7,1,0)
+ IF(L235="Emergency",1,0)
+ IF(T235="Critical",1,0)</f>
        <v>2</v>
      </c>
      <c r="S235" s="6" t="str">
        <f>IF(R235&lt;=1,"Low",
IF(R235=2,"Medium","High"))</f>
        <v>Medium</v>
      </c>
      <c r="T235" s="1" t="s">
        <v>49</v>
      </c>
    </row>
    <row r="236" spans="1:20">
      <c r="A236" s="1" t="s">
        <v>751</v>
      </c>
      <c r="B236" s="1">
        <v>31</v>
      </c>
      <c r="C236" s="1" t="s">
        <v>51</v>
      </c>
      <c r="D236" s="1" t="s">
        <v>62</v>
      </c>
      <c r="E236" s="1" t="s">
        <v>33</v>
      </c>
      <c r="F236" s="2">
        <v>45186</v>
      </c>
      <c r="G236" s="1" t="s">
        <v>752</v>
      </c>
      <c r="H236" s="1" t="s">
        <v>753</v>
      </c>
      <c r="I236" s="1" t="s">
        <v>65</v>
      </c>
      <c r="J236" s="3">
        <v>16287.978535964899</v>
      </c>
      <c r="K236" s="1">
        <v>327</v>
      </c>
      <c r="L236" s="1" t="s">
        <v>42</v>
      </c>
      <c r="M236" s="2">
        <v>45203</v>
      </c>
      <c r="N236" s="1" t="s">
        <v>97</v>
      </c>
      <c r="O236" s="1">
        <f>M236-F236</f>
        <v>17</v>
      </c>
      <c r="P236" s="1" t="str">
        <f>IF(B236&lt;=17,"Teen",
IF(B236&lt;=25,"Young Adult",
IF(B236&lt;=35,"Adult",
IF(B236&lt;=50,"Middle Age","Senior"))))</f>
        <v>Adult</v>
      </c>
      <c r="Q236" s="3">
        <f>J236/O236</f>
        <v>958.11638446852351</v>
      </c>
      <c r="R236" s="5">
        <f>IF(B236&gt;60,1,0)
+ IF(O236&gt;7,1,0)
+ IF(L236="Emergency",1,0)
+ IF(T236="Critical",1,0)</f>
        <v>2</v>
      </c>
      <c r="S236" s="6" t="str">
        <f>IF(R236&lt;=1,"Low",
IF(R236=2,"Medium","High"))</f>
        <v>Medium</v>
      </c>
      <c r="T236" s="1" t="s">
        <v>29</v>
      </c>
    </row>
    <row r="237" spans="1:20">
      <c r="A237" s="1" t="s">
        <v>754</v>
      </c>
      <c r="B237" s="1">
        <v>74</v>
      </c>
      <c r="C237" s="1" t="s">
        <v>51</v>
      </c>
      <c r="D237" s="1" t="s">
        <v>52</v>
      </c>
      <c r="E237" s="1" t="s">
        <v>74</v>
      </c>
      <c r="F237" s="2">
        <v>45186</v>
      </c>
      <c r="G237" s="1" t="s">
        <v>755</v>
      </c>
      <c r="H237" s="1" t="s">
        <v>756</v>
      </c>
      <c r="I237" s="1" t="s">
        <v>65</v>
      </c>
      <c r="J237" s="3">
        <v>26117.363659353701</v>
      </c>
      <c r="K237" s="1">
        <v>249</v>
      </c>
      <c r="L237" s="1" t="s">
        <v>27</v>
      </c>
      <c r="M237" s="2">
        <v>45191</v>
      </c>
      <c r="N237" s="1" t="s">
        <v>66</v>
      </c>
      <c r="O237" s="1">
        <f>M237-F237</f>
        <v>5</v>
      </c>
      <c r="P237" s="1" t="str">
        <f>IF(B237&lt;=17,"Teen",
IF(B237&lt;=25,"Young Adult",
IF(B237&lt;=35,"Adult",
IF(B237&lt;=50,"Middle Age","Senior"))))</f>
        <v>Senior</v>
      </c>
      <c r="Q237" s="3">
        <f>J237/O237</f>
        <v>5223.4727318707401</v>
      </c>
      <c r="R237" s="5">
        <f>IF(B237&gt;60,1,0)
+ IF(O237&gt;7,1,0)
+ IF(L237="Emergency",1,0)
+ IF(T237="Critical",1,0)</f>
        <v>1</v>
      </c>
      <c r="S237" s="6" t="str">
        <f>IF(R237&lt;=1,"Low",
IF(R237=2,"Medium","High"))</f>
        <v>Low</v>
      </c>
      <c r="T237" s="1" t="s">
        <v>29</v>
      </c>
    </row>
    <row r="238" spans="1:20">
      <c r="A238" s="1" t="s">
        <v>757</v>
      </c>
      <c r="B238" s="1">
        <v>74</v>
      </c>
      <c r="C238" s="1" t="s">
        <v>51</v>
      </c>
      <c r="D238" s="1" t="s">
        <v>52</v>
      </c>
      <c r="E238" s="1" t="s">
        <v>23</v>
      </c>
      <c r="F238" s="2">
        <v>45186</v>
      </c>
      <c r="G238" s="1" t="s">
        <v>758</v>
      </c>
      <c r="H238" s="1" t="s">
        <v>759</v>
      </c>
      <c r="I238" s="1" t="s">
        <v>36</v>
      </c>
      <c r="J238" s="3">
        <v>33173.965493178999</v>
      </c>
      <c r="K238" s="1">
        <v>276</v>
      </c>
      <c r="L238" s="1" t="s">
        <v>42</v>
      </c>
      <c r="M238" s="2">
        <v>45201</v>
      </c>
      <c r="N238" s="1" t="s">
        <v>48</v>
      </c>
      <c r="O238" s="1">
        <f>M238-F238</f>
        <v>15</v>
      </c>
      <c r="P238" s="1" t="str">
        <f>IF(B238&lt;=17,"Teen",
IF(B238&lt;=25,"Young Adult",
IF(B238&lt;=35,"Adult",
IF(B238&lt;=50,"Middle Age","Senior"))))</f>
        <v>Senior</v>
      </c>
      <c r="Q238" s="3">
        <f>J238/O238</f>
        <v>2211.5976995452666</v>
      </c>
      <c r="R238" s="5">
        <f>IF(B238&gt;60,1,0)
+ IF(O238&gt;7,1,0)
+ IF(L238="Emergency",1,0)
+ IF(T238="Critical",1,0)</f>
        <v>3</v>
      </c>
      <c r="S238" s="6" t="str">
        <f>IF(R238&lt;=1,"Low",
IF(R238=2,"Medium","High"))</f>
        <v>High</v>
      </c>
      <c r="T238" s="1" t="s">
        <v>49</v>
      </c>
    </row>
    <row r="239" spans="1:20">
      <c r="A239" s="1" t="s">
        <v>293</v>
      </c>
      <c r="B239" s="1">
        <v>79</v>
      </c>
      <c r="C239" s="1" t="s">
        <v>51</v>
      </c>
      <c r="D239" s="1" t="s">
        <v>32</v>
      </c>
      <c r="E239" s="1" t="s">
        <v>53</v>
      </c>
      <c r="F239" s="2">
        <v>45185</v>
      </c>
      <c r="G239" s="1" t="s">
        <v>760</v>
      </c>
      <c r="H239" s="1" t="s">
        <v>761</v>
      </c>
      <c r="I239" s="1" t="s">
        <v>56</v>
      </c>
      <c r="J239" s="3">
        <v>11391.1221602653</v>
      </c>
      <c r="K239" s="1">
        <v>180</v>
      </c>
      <c r="L239" s="1" t="s">
        <v>37</v>
      </c>
      <c r="M239" s="2">
        <v>45196</v>
      </c>
      <c r="N239" s="1" t="s">
        <v>48</v>
      </c>
      <c r="O239" s="1">
        <f>M239-F239</f>
        <v>11</v>
      </c>
      <c r="P239" s="1" t="str">
        <f>IF(B239&lt;=17,"Teen",
IF(B239&lt;=25,"Young Adult",
IF(B239&lt;=35,"Adult",
IF(B239&lt;=50,"Middle Age","Senior"))))</f>
        <v>Senior</v>
      </c>
      <c r="Q239" s="3">
        <f>J239/O239</f>
        <v>1035.5565600241182</v>
      </c>
      <c r="R239" s="5">
        <f>IF(B239&gt;60,1,0)
+ IF(O239&gt;7,1,0)
+ IF(L239="Emergency",1,0)
+ IF(T239="Critical",1,0)</f>
        <v>2</v>
      </c>
      <c r="S239" s="6" t="str">
        <f>IF(R239&lt;=1,"Low",
IF(R239=2,"Medium","High"))</f>
        <v>Medium</v>
      </c>
      <c r="T239" s="1" t="s">
        <v>49</v>
      </c>
    </row>
    <row r="240" spans="1:20">
      <c r="A240" s="1" t="s">
        <v>762</v>
      </c>
      <c r="B240" s="1">
        <v>48</v>
      </c>
      <c r="C240" s="1" t="s">
        <v>21</v>
      </c>
      <c r="D240" s="1" t="s">
        <v>52</v>
      </c>
      <c r="E240" s="1" t="s">
        <v>45</v>
      </c>
      <c r="F240" s="2">
        <v>45185</v>
      </c>
      <c r="G240" s="1" t="s">
        <v>763</v>
      </c>
      <c r="H240" s="1" t="s">
        <v>764</v>
      </c>
      <c r="I240" s="1" t="s">
        <v>65</v>
      </c>
      <c r="J240" s="3">
        <v>26642.367639766198</v>
      </c>
      <c r="K240" s="1">
        <v>402</v>
      </c>
      <c r="L240" s="1" t="s">
        <v>42</v>
      </c>
      <c r="M240" s="2">
        <v>45213</v>
      </c>
      <c r="N240" s="1" t="s">
        <v>38</v>
      </c>
      <c r="O240" s="1">
        <f>M240-F240</f>
        <v>28</v>
      </c>
      <c r="P240" s="1" t="str">
        <f>IF(B240&lt;=17,"Teen",
IF(B240&lt;=25,"Young Adult",
IF(B240&lt;=35,"Adult",
IF(B240&lt;=50,"Middle Age","Senior"))))</f>
        <v>Middle Age</v>
      </c>
      <c r="Q240" s="3">
        <f>J240/O240</f>
        <v>951.51312999164998</v>
      </c>
      <c r="R240" s="5">
        <f>IF(B240&gt;60,1,0)
+ IF(O240&gt;7,1,0)
+ IF(L240="Emergency",1,0)
+ IF(T240="Critical",1,0)</f>
        <v>2</v>
      </c>
      <c r="S240" s="6" t="str">
        <f>IF(R240&lt;=1,"Low",
IF(R240=2,"Medium","High"))</f>
        <v>Medium</v>
      </c>
      <c r="T240" s="1" t="s">
        <v>29</v>
      </c>
    </row>
    <row r="241" spans="1:20">
      <c r="A241" s="1" t="s">
        <v>765</v>
      </c>
      <c r="B241" s="1">
        <v>53</v>
      </c>
      <c r="C241" s="1" t="s">
        <v>21</v>
      </c>
      <c r="D241" s="1" t="s">
        <v>91</v>
      </c>
      <c r="E241" s="1" t="s">
        <v>74</v>
      </c>
      <c r="F241" s="2">
        <v>45185</v>
      </c>
      <c r="G241" s="1" t="s">
        <v>766</v>
      </c>
      <c r="H241" s="1" t="s">
        <v>767</v>
      </c>
      <c r="I241" s="1" t="s">
        <v>26</v>
      </c>
      <c r="J241" s="3">
        <v>48777.680072588199</v>
      </c>
      <c r="K241" s="1">
        <v>493</v>
      </c>
      <c r="L241" s="1" t="s">
        <v>42</v>
      </c>
      <c r="M241" s="2">
        <v>45208</v>
      </c>
      <c r="N241" s="1" t="s">
        <v>48</v>
      </c>
      <c r="O241" s="1">
        <f>M241-F241</f>
        <v>23</v>
      </c>
      <c r="P241" s="1" t="str">
        <f>IF(B241&lt;=17,"Teen",
IF(B241&lt;=25,"Young Adult",
IF(B241&lt;=35,"Adult",
IF(B241&lt;=50,"Middle Age","Senior"))))</f>
        <v>Senior</v>
      </c>
      <c r="Q241" s="3">
        <f>J241/O241</f>
        <v>2120.7686988081828</v>
      </c>
      <c r="R241" s="5">
        <f>IF(B241&gt;60,1,0)
+ IF(O241&gt;7,1,0)
+ IF(L241="Emergency",1,0)
+ IF(T241="Critical",1,0)</f>
        <v>2</v>
      </c>
      <c r="S241" s="6" t="str">
        <f>IF(R241&lt;=1,"Low",
IF(R241=2,"Medium","High"))</f>
        <v>Medium</v>
      </c>
      <c r="T241" s="1" t="s">
        <v>49</v>
      </c>
    </row>
    <row r="242" spans="1:20">
      <c r="A242" s="1" t="s">
        <v>768</v>
      </c>
      <c r="B242" s="1">
        <v>52</v>
      </c>
      <c r="C242" s="1" t="s">
        <v>51</v>
      </c>
      <c r="D242" s="1" t="s">
        <v>68</v>
      </c>
      <c r="E242" s="1" t="s">
        <v>84</v>
      </c>
      <c r="F242" s="2">
        <v>45185</v>
      </c>
      <c r="G242" s="1" t="s">
        <v>769</v>
      </c>
      <c r="H242" s="1" t="s">
        <v>770</v>
      </c>
      <c r="I242" s="1" t="s">
        <v>60</v>
      </c>
      <c r="J242" s="3">
        <v>28010.774778172199</v>
      </c>
      <c r="K242" s="1">
        <v>203</v>
      </c>
      <c r="L242" s="1" t="s">
        <v>37</v>
      </c>
      <c r="M242" s="2">
        <v>45210</v>
      </c>
      <c r="N242" s="1" t="s">
        <v>48</v>
      </c>
      <c r="O242" s="1">
        <f>M242-F242</f>
        <v>25</v>
      </c>
      <c r="P242" s="1" t="str">
        <f>IF(B242&lt;=17,"Teen",
IF(B242&lt;=25,"Young Adult",
IF(B242&lt;=35,"Adult",
IF(B242&lt;=50,"Middle Age","Senior"))))</f>
        <v>Senior</v>
      </c>
      <c r="Q242" s="3">
        <f>J242/O242</f>
        <v>1120.4309911268879</v>
      </c>
      <c r="R242" s="5">
        <f>IF(B242&gt;60,1,0)
+ IF(O242&gt;7,1,0)
+ IF(L242="Emergency",1,0)
+ IF(T242="Critical",1,0)</f>
        <v>1</v>
      </c>
      <c r="S242" s="6" t="str">
        <f>IF(R242&lt;=1,"Low",
IF(R242=2,"Medium","High"))</f>
        <v>Low</v>
      </c>
      <c r="T242" s="1" t="s">
        <v>49</v>
      </c>
    </row>
    <row r="243" spans="1:20">
      <c r="A243" s="1" t="s">
        <v>771</v>
      </c>
      <c r="B243" s="1">
        <v>59</v>
      </c>
      <c r="C243" s="1" t="s">
        <v>51</v>
      </c>
      <c r="D243" s="1" t="s">
        <v>32</v>
      </c>
      <c r="E243" s="1" t="s">
        <v>53</v>
      </c>
      <c r="F243" s="2">
        <v>45185</v>
      </c>
      <c r="G243" s="1" t="s">
        <v>772</v>
      </c>
      <c r="H243" s="1" t="s">
        <v>773</v>
      </c>
      <c r="I243" s="1" t="s">
        <v>60</v>
      </c>
      <c r="J243" s="3">
        <v>21571.405382304201</v>
      </c>
      <c r="K243" s="1">
        <v>334</v>
      </c>
      <c r="L243" s="1" t="s">
        <v>37</v>
      </c>
      <c r="M243" s="2">
        <v>45214</v>
      </c>
      <c r="N243" s="1" t="s">
        <v>28</v>
      </c>
      <c r="O243" s="1">
        <f>M243-F243</f>
        <v>29</v>
      </c>
      <c r="P243" s="1" t="str">
        <f>IF(B243&lt;=17,"Teen",
IF(B243&lt;=25,"Young Adult",
IF(B243&lt;=35,"Adult",
IF(B243&lt;=50,"Middle Age","Senior"))))</f>
        <v>Senior</v>
      </c>
      <c r="Q243" s="3">
        <f>J243/O243</f>
        <v>743.8415649070414</v>
      </c>
      <c r="R243" s="5">
        <f>IF(B243&gt;60,1,0)
+ IF(O243&gt;7,1,0)
+ IF(L243="Emergency",1,0)
+ IF(T243="Critical",1,0)</f>
        <v>1</v>
      </c>
      <c r="S243" s="6" t="str">
        <f>IF(R243&lt;=1,"Low",
IF(R243=2,"Medium","High"))</f>
        <v>Low</v>
      </c>
      <c r="T243" s="1" t="s">
        <v>29</v>
      </c>
    </row>
    <row r="244" spans="1:20">
      <c r="A244" s="1" t="s">
        <v>774</v>
      </c>
      <c r="B244" s="1">
        <v>53</v>
      </c>
      <c r="C244" s="1" t="s">
        <v>51</v>
      </c>
      <c r="D244" s="1" t="s">
        <v>62</v>
      </c>
      <c r="E244" s="1" t="s">
        <v>84</v>
      </c>
      <c r="F244" s="2">
        <v>45185</v>
      </c>
      <c r="G244" s="1" t="s">
        <v>775</v>
      </c>
      <c r="H244" s="1" t="s">
        <v>776</v>
      </c>
      <c r="I244" s="1" t="s">
        <v>56</v>
      </c>
      <c r="J244" s="3">
        <v>6684.2713484498699</v>
      </c>
      <c r="K244" s="1">
        <v>118</v>
      </c>
      <c r="L244" s="1" t="s">
        <v>37</v>
      </c>
      <c r="M244" s="2">
        <v>45197</v>
      </c>
      <c r="N244" s="1" t="s">
        <v>97</v>
      </c>
      <c r="O244" s="1">
        <f>M244-F244</f>
        <v>12</v>
      </c>
      <c r="P244" s="1" t="str">
        <f>IF(B244&lt;=17,"Teen",
IF(B244&lt;=25,"Young Adult",
IF(B244&lt;=35,"Adult",
IF(B244&lt;=50,"Middle Age","Senior"))))</f>
        <v>Senior</v>
      </c>
      <c r="Q244" s="3">
        <f>J244/O244</f>
        <v>557.02261237082246</v>
      </c>
      <c r="R244" s="5">
        <f>IF(B244&gt;60,1,0)
+ IF(O244&gt;7,1,0)
+ IF(L244="Emergency",1,0)
+ IF(T244="Critical",1,0)</f>
        <v>1</v>
      </c>
      <c r="S244" s="6" t="str">
        <f>IF(R244&lt;=1,"Low",
IF(R244=2,"Medium","High"))</f>
        <v>Low</v>
      </c>
      <c r="T244" s="1" t="s">
        <v>71</v>
      </c>
    </row>
    <row r="245" spans="1:20">
      <c r="A245" s="1" t="s">
        <v>777</v>
      </c>
      <c r="B245" s="1">
        <v>47</v>
      </c>
      <c r="C245" s="1" t="s">
        <v>51</v>
      </c>
      <c r="D245" s="1" t="s">
        <v>73</v>
      </c>
      <c r="E245" s="1" t="s">
        <v>45</v>
      </c>
      <c r="F245" s="2">
        <v>45185</v>
      </c>
      <c r="G245" s="1" t="s">
        <v>778</v>
      </c>
      <c r="H245" s="1" t="s">
        <v>779</v>
      </c>
      <c r="I245" s="1" t="s">
        <v>65</v>
      </c>
      <c r="J245" s="3">
        <v>1636.1738512812999</v>
      </c>
      <c r="K245" s="1">
        <v>144</v>
      </c>
      <c r="L245" s="1" t="s">
        <v>27</v>
      </c>
      <c r="M245" s="2">
        <v>45197</v>
      </c>
      <c r="N245" s="1" t="s">
        <v>38</v>
      </c>
      <c r="O245" s="1">
        <f>M245-F245</f>
        <v>12</v>
      </c>
      <c r="P245" s="1" t="str">
        <f>IF(B245&lt;=17,"Teen",
IF(B245&lt;=25,"Young Adult",
IF(B245&lt;=35,"Adult",
IF(B245&lt;=50,"Middle Age","Senior"))))</f>
        <v>Middle Age</v>
      </c>
      <c r="Q245" s="3">
        <f>J245/O245</f>
        <v>136.34782094010833</v>
      </c>
      <c r="R245" s="5">
        <f>IF(B245&gt;60,1,0)
+ IF(O245&gt;7,1,0)
+ IF(L245="Emergency",1,0)
+ IF(T245="Critical",1,0)</f>
        <v>1</v>
      </c>
      <c r="S245" s="6" t="str">
        <f>IF(R245&lt;=1,"Low",
IF(R245=2,"Medium","High"))</f>
        <v>Low</v>
      </c>
      <c r="T245" s="1" t="s">
        <v>71</v>
      </c>
    </row>
    <row r="246" spans="1:20">
      <c r="A246" s="1" t="s">
        <v>780</v>
      </c>
      <c r="B246" s="1">
        <v>21</v>
      </c>
      <c r="C246" s="1" t="s">
        <v>51</v>
      </c>
      <c r="D246" s="1" t="s">
        <v>52</v>
      </c>
      <c r="E246" s="1" t="s">
        <v>84</v>
      </c>
      <c r="F246" s="2">
        <v>45184</v>
      </c>
      <c r="G246" s="1" t="s">
        <v>781</v>
      </c>
      <c r="H246" s="1" t="s">
        <v>782</v>
      </c>
      <c r="I246" s="1" t="s">
        <v>36</v>
      </c>
      <c r="J246" s="3">
        <v>12449.3488506537</v>
      </c>
      <c r="K246" s="1">
        <v>360</v>
      </c>
      <c r="L246" s="1" t="s">
        <v>42</v>
      </c>
      <c r="M246" s="2">
        <v>45210</v>
      </c>
      <c r="N246" s="1" t="s">
        <v>97</v>
      </c>
      <c r="O246" s="1">
        <f>M246-F246</f>
        <v>26</v>
      </c>
      <c r="P246" s="1" t="str">
        <f>IF(B246&lt;=17,"Teen",
IF(B246&lt;=25,"Young Adult",
IF(B246&lt;=35,"Adult",
IF(B246&lt;=50,"Middle Age","Senior"))))</f>
        <v>Young Adult</v>
      </c>
      <c r="Q246" s="3">
        <f>J246/O246</f>
        <v>478.82110964052691</v>
      </c>
      <c r="R246" s="5">
        <f>IF(B246&gt;60,1,0)
+ IF(O246&gt;7,1,0)
+ IF(L246="Emergency",1,0)
+ IF(T246="Critical",1,0)</f>
        <v>2</v>
      </c>
      <c r="S246" s="6" t="str">
        <f>IF(R246&lt;=1,"Low",
IF(R246=2,"Medium","High"))</f>
        <v>Medium</v>
      </c>
      <c r="T246" s="1" t="s">
        <v>71</v>
      </c>
    </row>
    <row r="247" spans="1:20">
      <c r="A247" s="1" t="s">
        <v>783</v>
      </c>
      <c r="B247" s="1">
        <v>72</v>
      </c>
      <c r="C247" s="1" t="s">
        <v>21</v>
      </c>
      <c r="D247" s="1" t="s">
        <v>32</v>
      </c>
      <c r="E247" s="1" t="s">
        <v>53</v>
      </c>
      <c r="F247" s="2">
        <v>45184</v>
      </c>
      <c r="G247" s="1" t="s">
        <v>784</v>
      </c>
      <c r="H247" s="1" t="s">
        <v>785</v>
      </c>
      <c r="I247" s="1" t="s">
        <v>60</v>
      </c>
      <c r="J247" s="3">
        <v>10614.9924384022</v>
      </c>
      <c r="K247" s="1">
        <v>253</v>
      </c>
      <c r="L247" s="1" t="s">
        <v>37</v>
      </c>
      <c r="M247" s="2">
        <v>45197</v>
      </c>
      <c r="N247" s="1" t="s">
        <v>38</v>
      </c>
      <c r="O247" s="1">
        <f>M247-F247</f>
        <v>13</v>
      </c>
      <c r="P247" s="1" t="str">
        <f>IF(B247&lt;=17,"Teen",
IF(B247&lt;=25,"Young Adult",
IF(B247&lt;=35,"Adult",
IF(B247&lt;=50,"Middle Age","Senior"))))</f>
        <v>Senior</v>
      </c>
      <c r="Q247" s="3">
        <f>J247/O247</f>
        <v>816.53787987709234</v>
      </c>
      <c r="R247" s="5">
        <f>IF(B247&gt;60,1,0)
+ IF(O247&gt;7,1,0)
+ IF(L247="Emergency",1,0)
+ IF(T247="Critical",1,0)</f>
        <v>2</v>
      </c>
      <c r="S247" s="6" t="str">
        <f>IF(R247&lt;=1,"Low",
IF(R247=2,"Medium","High"))</f>
        <v>Medium</v>
      </c>
      <c r="T247" s="1" t="s">
        <v>29</v>
      </c>
    </row>
    <row r="248" spans="1:20">
      <c r="A248" s="1" t="s">
        <v>786</v>
      </c>
      <c r="B248" s="1">
        <v>54</v>
      </c>
      <c r="C248" s="1" t="s">
        <v>51</v>
      </c>
      <c r="D248" s="1" t="s">
        <v>73</v>
      </c>
      <c r="E248" s="1" t="s">
        <v>53</v>
      </c>
      <c r="F248" s="2">
        <v>45184</v>
      </c>
      <c r="G248" s="1" t="s">
        <v>787</v>
      </c>
      <c r="H248" s="1" t="s">
        <v>788</v>
      </c>
      <c r="I248" s="1" t="s">
        <v>36</v>
      </c>
      <c r="J248" s="3">
        <v>4333.4814160925298</v>
      </c>
      <c r="K248" s="1">
        <v>286</v>
      </c>
      <c r="L248" s="1" t="s">
        <v>42</v>
      </c>
      <c r="M248" s="2">
        <v>45188</v>
      </c>
      <c r="N248" s="1" t="s">
        <v>28</v>
      </c>
      <c r="O248" s="1">
        <f>M248-F248</f>
        <v>4</v>
      </c>
      <c r="P248" s="1" t="str">
        <f>IF(B248&lt;=17,"Teen",
IF(B248&lt;=25,"Young Adult",
IF(B248&lt;=35,"Adult",
IF(B248&lt;=50,"Middle Age","Senior"))))</f>
        <v>Senior</v>
      </c>
      <c r="Q248" s="3">
        <f>J248/O248</f>
        <v>1083.3703540231324</v>
      </c>
      <c r="R248" s="5">
        <f>IF(B248&gt;60,1,0)
+ IF(O248&gt;7,1,0)
+ IF(L248="Emergency",1,0)
+ IF(T248="Critical",1,0)</f>
        <v>1</v>
      </c>
      <c r="S248" s="6" t="str">
        <f>IF(R248&lt;=1,"Low",
IF(R248=2,"Medium","High"))</f>
        <v>Low</v>
      </c>
      <c r="T248" s="1" t="s">
        <v>29</v>
      </c>
    </row>
    <row r="249" spans="1:20">
      <c r="A249" s="1" t="s">
        <v>789</v>
      </c>
      <c r="B249" s="1">
        <v>81</v>
      </c>
      <c r="C249" s="1" t="s">
        <v>51</v>
      </c>
      <c r="D249" s="1" t="s">
        <v>32</v>
      </c>
      <c r="E249" s="1" t="s">
        <v>84</v>
      </c>
      <c r="F249" s="2">
        <v>45184</v>
      </c>
      <c r="G249" s="1" t="s">
        <v>790</v>
      </c>
      <c r="H249" s="1" t="s">
        <v>791</v>
      </c>
      <c r="I249" s="1" t="s">
        <v>56</v>
      </c>
      <c r="J249" s="3">
        <v>43185.801453056403</v>
      </c>
      <c r="K249" s="1">
        <v>405</v>
      </c>
      <c r="L249" s="1" t="s">
        <v>37</v>
      </c>
      <c r="M249" s="2">
        <v>45186</v>
      </c>
      <c r="N249" s="1" t="s">
        <v>97</v>
      </c>
      <c r="O249" s="1">
        <f>M249-F249</f>
        <v>2</v>
      </c>
      <c r="P249" s="1" t="str">
        <f>IF(B249&lt;=17,"Teen",
IF(B249&lt;=25,"Young Adult",
IF(B249&lt;=35,"Adult",
IF(B249&lt;=50,"Middle Age","Senior"))))</f>
        <v>Senior</v>
      </c>
      <c r="Q249" s="3">
        <f>J249/O249</f>
        <v>21592.900726528202</v>
      </c>
      <c r="R249" s="5">
        <f>IF(B249&gt;60,1,0)
+ IF(O249&gt;7,1,0)
+ IF(L249="Emergency",1,0)
+ IF(T249="Critical",1,0)</f>
        <v>1</v>
      </c>
      <c r="S249" s="6" t="str">
        <f>IF(R249&lt;=1,"Low",
IF(R249=2,"Medium","High"))</f>
        <v>Low</v>
      </c>
      <c r="T249" s="1" t="s">
        <v>29</v>
      </c>
    </row>
    <row r="250" spans="1:20">
      <c r="A250" s="1" t="s">
        <v>792</v>
      </c>
      <c r="B250" s="1">
        <v>29</v>
      </c>
      <c r="C250" s="1" t="s">
        <v>51</v>
      </c>
      <c r="D250" s="1" t="s">
        <v>68</v>
      </c>
      <c r="E250" s="1" t="s">
        <v>53</v>
      </c>
      <c r="F250" s="2">
        <v>45184</v>
      </c>
      <c r="G250" s="1" t="s">
        <v>793</v>
      </c>
      <c r="H250" s="1" t="s">
        <v>794</v>
      </c>
      <c r="I250" s="1" t="s">
        <v>65</v>
      </c>
      <c r="J250" s="3">
        <v>39004.3982596555</v>
      </c>
      <c r="K250" s="1">
        <v>176</v>
      </c>
      <c r="L250" s="1" t="s">
        <v>42</v>
      </c>
      <c r="M250" s="2">
        <v>45195</v>
      </c>
      <c r="N250" s="1" t="s">
        <v>48</v>
      </c>
      <c r="O250" s="1">
        <f>M250-F250</f>
        <v>11</v>
      </c>
      <c r="P250" s="1" t="str">
        <f>IF(B250&lt;=17,"Teen",
IF(B250&lt;=25,"Young Adult",
IF(B250&lt;=35,"Adult",
IF(B250&lt;=50,"Middle Age","Senior"))))</f>
        <v>Adult</v>
      </c>
      <c r="Q250" s="3">
        <f>J250/O250</f>
        <v>3545.8543872414089</v>
      </c>
      <c r="R250" s="5">
        <f>IF(B250&gt;60,1,0)
+ IF(O250&gt;7,1,0)
+ IF(L250="Emergency",1,0)
+ IF(T250="Critical",1,0)</f>
        <v>2</v>
      </c>
      <c r="S250" s="6" t="str">
        <f>IF(R250&lt;=1,"Low",
IF(R250=2,"Medium","High"))</f>
        <v>Medium</v>
      </c>
      <c r="T250" s="1" t="s">
        <v>29</v>
      </c>
    </row>
    <row r="251" spans="1:20">
      <c r="A251" s="1" t="s">
        <v>795</v>
      </c>
      <c r="B251" s="1">
        <v>79</v>
      </c>
      <c r="C251" s="1" t="s">
        <v>21</v>
      </c>
      <c r="D251" s="1" t="s">
        <v>44</v>
      </c>
      <c r="E251" s="1" t="s">
        <v>45</v>
      </c>
      <c r="F251" s="2">
        <v>45184</v>
      </c>
      <c r="G251" s="1" t="s">
        <v>796</v>
      </c>
      <c r="H251" s="1" t="s">
        <v>797</v>
      </c>
      <c r="I251" s="1" t="s">
        <v>65</v>
      </c>
      <c r="J251" s="3">
        <v>39668.901853167401</v>
      </c>
      <c r="K251" s="1">
        <v>172</v>
      </c>
      <c r="L251" s="1" t="s">
        <v>27</v>
      </c>
      <c r="M251" s="2">
        <v>45209</v>
      </c>
      <c r="N251" s="1" t="s">
        <v>28</v>
      </c>
      <c r="O251" s="1">
        <f>M251-F251</f>
        <v>25</v>
      </c>
      <c r="P251" s="1" t="str">
        <f>IF(B251&lt;=17,"Teen",
IF(B251&lt;=25,"Young Adult",
IF(B251&lt;=35,"Adult",
IF(B251&lt;=50,"Middle Age","Senior"))))</f>
        <v>Senior</v>
      </c>
      <c r="Q251" s="3">
        <f>J251/O251</f>
        <v>1586.7560741266961</v>
      </c>
      <c r="R251" s="5">
        <f>IF(B251&gt;60,1,0)
+ IF(O251&gt;7,1,0)
+ IF(L251="Emergency",1,0)
+ IF(T251="Critical",1,0)</f>
        <v>2</v>
      </c>
      <c r="S251" s="6" t="str">
        <f>IF(R251&lt;=1,"Low",
IF(R251=2,"Medium","High"))</f>
        <v>Medium</v>
      </c>
      <c r="T251" s="1" t="s">
        <v>49</v>
      </c>
    </row>
    <row r="252" spans="1:20">
      <c r="A252" s="1" t="s">
        <v>798</v>
      </c>
      <c r="B252" s="1">
        <v>33</v>
      </c>
      <c r="C252" s="1" t="s">
        <v>51</v>
      </c>
      <c r="D252" s="1" t="s">
        <v>52</v>
      </c>
      <c r="E252" s="1" t="s">
        <v>74</v>
      </c>
      <c r="F252" s="2">
        <v>45184</v>
      </c>
      <c r="G252" s="1" t="s">
        <v>799</v>
      </c>
      <c r="H252" s="1" t="s">
        <v>800</v>
      </c>
      <c r="I252" s="1" t="s">
        <v>26</v>
      </c>
      <c r="J252" s="3">
        <v>26099.466675181298</v>
      </c>
      <c r="K252" s="1">
        <v>137</v>
      </c>
      <c r="L252" s="1" t="s">
        <v>42</v>
      </c>
      <c r="M252" s="2">
        <v>45196</v>
      </c>
      <c r="N252" s="1" t="s">
        <v>97</v>
      </c>
      <c r="O252" s="1">
        <f>M252-F252</f>
        <v>12</v>
      </c>
      <c r="P252" s="1" t="str">
        <f>IF(B252&lt;=17,"Teen",
IF(B252&lt;=25,"Young Adult",
IF(B252&lt;=35,"Adult",
IF(B252&lt;=50,"Middle Age","Senior"))))</f>
        <v>Adult</v>
      </c>
      <c r="Q252" s="3">
        <f>J252/O252</f>
        <v>2174.955556265108</v>
      </c>
      <c r="R252" s="5">
        <f>IF(B252&gt;60,1,0)
+ IF(O252&gt;7,1,0)
+ IF(L252="Emergency",1,0)
+ IF(T252="Critical",1,0)</f>
        <v>2</v>
      </c>
      <c r="S252" s="6" t="str">
        <f>IF(R252&lt;=1,"Low",
IF(R252=2,"Medium","High"))</f>
        <v>Medium</v>
      </c>
      <c r="T252" s="1" t="s">
        <v>49</v>
      </c>
    </row>
    <row r="253" spans="1:20">
      <c r="A253" s="1" t="s">
        <v>72</v>
      </c>
      <c r="B253" s="1">
        <v>32</v>
      </c>
      <c r="C253" s="1" t="s">
        <v>51</v>
      </c>
      <c r="D253" s="1" t="s">
        <v>44</v>
      </c>
      <c r="E253" s="1" t="s">
        <v>33</v>
      </c>
      <c r="F253" s="2">
        <v>45183</v>
      </c>
      <c r="G253" s="1" t="s">
        <v>801</v>
      </c>
      <c r="H253" s="1" t="s">
        <v>802</v>
      </c>
      <c r="I253" s="1" t="s">
        <v>26</v>
      </c>
      <c r="J253" s="3">
        <v>17635.3073714126</v>
      </c>
      <c r="K253" s="1">
        <v>218</v>
      </c>
      <c r="L253" s="1" t="s">
        <v>42</v>
      </c>
      <c r="M253" s="2">
        <v>45213</v>
      </c>
      <c r="N253" s="1" t="s">
        <v>66</v>
      </c>
      <c r="O253" s="1">
        <f>M253-F253</f>
        <v>30</v>
      </c>
      <c r="P253" s="1" t="str">
        <f>IF(B253&lt;=17,"Teen",
IF(B253&lt;=25,"Young Adult",
IF(B253&lt;=35,"Adult",
IF(B253&lt;=50,"Middle Age","Senior"))))</f>
        <v>Adult</v>
      </c>
      <c r="Q253" s="3">
        <f>J253/O253</f>
        <v>587.84357904708668</v>
      </c>
      <c r="R253" s="5">
        <f>IF(B253&gt;60,1,0)
+ IF(O253&gt;7,1,0)
+ IF(L253="Emergency",1,0)
+ IF(T253="Critical",1,0)</f>
        <v>2</v>
      </c>
      <c r="S253" s="6" t="str">
        <f>IF(R253&lt;=1,"Low",
IF(R253=2,"Medium","High"))</f>
        <v>Medium</v>
      </c>
      <c r="T253" s="1" t="s">
        <v>29</v>
      </c>
    </row>
    <row r="254" spans="1:20">
      <c r="A254" s="1" t="s">
        <v>803</v>
      </c>
      <c r="B254" s="1">
        <v>56</v>
      </c>
      <c r="C254" s="1" t="s">
        <v>21</v>
      </c>
      <c r="D254" s="1" t="s">
        <v>52</v>
      </c>
      <c r="E254" s="1" t="s">
        <v>53</v>
      </c>
      <c r="F254" s="2">
        <v>45183</v>
      </c>
      <c r="G254" s="1" t="s">
        <v>804</v>
      </c>
      <c r="H254" s="1" t="s">
        <v>805</v>
      </c>
      <c r="I254" s="1" t="s">
        <v>65</v>
      </c>
      <c r="J254" s="3">
        <v>48296.690987956703</v>
      </c>
      <c r="K254" s="1">
        <v>215</v>
      </c>
      <c r="L254" s="1" t="s">
        <v>27</v>
      </c>
      <c r="M254" s="2">
        <v>45195</v>
      </c>
      <c r="N254" s="1" t="s">
        <v>28</v>
      </c>
      <c r="O254" s="1">
        <f>M254-F254</f>
        <v>12</v>
      </c>
      <c r="P254" s="1" t="str">
        <f>IF(B254&lt;=17,"Teen",
IF(B254&lt;=25,"Young Adult",
IF(B254&lt;=35,"Adult",
IF(B254&lt;=50,"Middle Age","Senior"))))</f>
        <v>Senior</v>
      </c>
      <c r="Q254" s="3">
        <f>J254/O254</f>
        <v>4024.7242489963919</v>
      </c>
      <c r="R254" s="5">
        <f>IF(B254&gt;60,1,0)
+ IF(O254&gt;7,1,0)
+ IF(L254="Emergency",1,0)
+ IF(T254="Critical",1,0)</f>
        <v>1</v>
      </c>
      <c r="S254" s="6" t="str">
        <f>IF(R254&lt;=1,"Low",
IF(R254=2,"Medium","High"))</f>
        <v>Low</v>
      </c>
      <c r="T254" s="1" t="s">
        <v>49</v>
      </c>
    </row>
    <row r="255" spans="1:20">
      <c r="A255" s="1" t="s">
        <v>806</v>
      </c>
      <c r="B255" s="1">
        <v>83</v>
      </c>
      <c r="C255" s="1" t="s">
        <v>51</v>
      </c>
      <c r="D255" s="1" t="s">
        <v>68</v>
      </c>
      <c r="E255" s="1" t="s">
        <v>23</v>
      </c>
      <c r="F255" s="2">
        <v>45183</v>
      </c>
      <c r="G255" s="1" t="s">
        <v>807</v>
      </c>
      <c r="H255" s="1" t="s">
        <v>808</v>
      </c>
      <c r="I255" s="1" t="s">
        <v>26</v>
      </c>
      <c r="J255" s="3">
        <v>13971.4243152323</v>
      </c>
      <c r="K255" s="1">
        <v>498</v>
      </c>
      <c r="L255" s="1" t="s">
        <v>37</v>
      </c>
      <c r="M255" s="2">
        <v>45193</v>
      </c>
      <c r="N255" s="1" t="s">
        <v>48</v>
      </c>
      <c r="O255" s="1">
        <f>M255-F255</f>
        <v>10</v>
      </c>
      <c r="P255" s="1" t="str">
        <f>IF(B255&lt;=17,"Teen",
IF(B255&lt;=25,"Young Adult",
IF(B255&lt;=35,"Adult",
IF(B255&lt;=50,"Middle Age","Senior"))))</f>
        <v>Senior</v>
      </c>
      <c r="Q255" s="3">
        <f>J255/O255</f>
        <v>1397.14243152323</v>
      </c>
      <c r="R255" s="5">
        <f>IF(B255&gt;60,1,0)
+ IF(O255&gt;7,1,0)
+ IF(L255="Emergency",1,0)
+ IF(T255="Critical",1,0)</f>
        <v>2</v>
      </c>
      <c r="S255" s="6" t="str">
        <f>IF(R255&lt;=1,"Low",
IF(R255=2,"Medium","High"))</f>
        <v>Medium</v>
      </c>
      <c r="T255" s="1" t="s">
        <v>49</v>
      </c>
    </row>
    <row r="256" spans="1:20">
      <c r="A256" s="1" t="s">
        <v>809</v>
      </c>
      <c r="B256" s="1">
        <v>81</v>
      </c>
      <c r="C256" s="1" t="s">
        <v>21</v>
      </c>
      <c r="D256" s="1" t="s">
        <v>91</v>
      </c>
      <c r="E256" s="1" t="s">
        <v>53</v>
      </c>
      <c r="F256" s="2">
        <v>45183</v>
      </c>
      <c r="G256" s="1" t="s">
        <v>810</v>
      </c>
      <c r="H256" s="1" t="s">
        <v>811</v>
      </c>
      <c r="I256" s="1" t="s">
        <v>60</v>
      </c>
      <c r="J256" s="3">
        <v>41219.501857016599</v>
      </c>
      <c r="K256" s="1">
        <v>475</v>
      </c>
      <c r="L256" s="1" t="s">
        <v>37</v>
      </c>
      <c r="M256" s="2">
        <v>45192</v>
      </c>
      <c r="N256" s="1" t="s">
        <v>97</v>
      </c>
      <c r="O256" s="1">
        <f>M256-F256</f>
        <v>9</v>
      </c>
      <c r="P256" s="1" t="str">
        <f>IF(B256&lt;=17,"Teen",
IF(B256&lt;=25,"Young Adult",
IF(B256&lt;=35,"Adult",
IF(B256&lt;=50,"Middle Age","Senior"))))</f>
        <v>Senior</v>
      </c>
      <c r="Q256" s="3">
        <f>J256/O256</f>
        <v>4579.944650779622</v>
      </c>
      <c r="R256" s="5">
        <f>IF(B256&gt;60,1,0)
+ IF(O256&gt;7,1,0)
+ IF(L256="Emergency",1,0)
+ IF(T256="Critical",1,0)</f>
        <v>2</v>
      </c>
      <c r="S256" s="6" t="str">
        <f>IF(R256&lt;=1,"Low",
IF(R256=2,"Medium","High"))</f>
        <v>Medium</v>
      </c>
      <c r="T256" s="1" t="s">
        <v>49</v>
      </c>
    </row>
    <row r="257" spans="1:20">
      <c r="A257" s="1" t="s">
        <v>812</v>
      </c>
      <c r="B257" s="1">
        <v>70</v>
      </c>
      <c r="C257" s="1" t="s">
        <v>51</v>
      </c>
      <c r="D257" s="1" t="s">
        <v>44</v>
      </c>
      <c r="E257" s="1" t="s">
        <v>53</v>
      </c>
      <c r="F257" s="2">
        <v>45183</v>
      </c>
      <c r="G257" s="1" t="s">
        <v>813</v>
      </c>
      <c r="H257" s="1" t="s">
        <v>814</v>
      </c>
      <c r="I257" s="1" t="s">
        <v>56</v>
      </c>
      <c r="J257" s="3">
        <v>10031.6309413868</v>
      </c>
      <c r="K257" s="1">
        <v>148</v>
      </c>
      <c r="L257" s="1" t="s">
        <v>42</v>
      </c>
      <c r="M257" s="2">
        <v>45204</v>
      </c>
      <c r="N257" s="1" t="s">
        <v>28</v>
      </c>
      <c r="O257" s="1">
        <f>M257-F257</f>
        <v>21</v>
      </c>
      <c r="P257" s="1" t="str">
        <f>IF(B257&lt;=17,"Teen",
IF(B257&lt;=25,"Young Adult",
IF(B257&lt;=35,"Adult",
IF(B257&lt;=50,"Middle Age","Senior"))))</f>
        <v>Senior</v>
      </c>
      <c r="Q257" s="3">
        <f>J257/O257</f>
        <v>477.69671149460953</v>
      </c>
      <c r="R257" s="5">
        <f>IF(B257&gt;60,1,0)
+ IF(O257&gt;7,1,0)
+ IF(L257="Emergency",1,0)
+ IF(T257="Critical",1,0)</f>
        <v>3</v>
      </c>
      <c r="S257" s="6" t="str">
        <f>IF(R257&lt;=1,"Low",
IF(R257=2,"Medium","High"))</f>
        <v>High</v>
      </c>
      <c r="T257" s="1" t="s">
        <v>49</v>
      </c>
    </row>
    <row r="258" spans="1:20">
      <c r="A258" s="1" t="s">
        <v>815</v>
      </c>
      <c r="B258" s="1">
        <v>81</v>
      </c>
      <c r="C258" s="1" t="s">
        <v>51</v>
      </c>
      <c r="D258" s="1" t="s">
        <v>44</v>
      </c>
      <c r="E258" s="1" t="s">
        <v>74</v>
      </c>
      <c r="F258" s="2">
        <v>45182</v>
      </c>
      <c r="G258" s="1" t="s">
        <v>816</v>
      </c>
      <c r="H258" s="1" t="s">
        <v>817</v>
      </c>
      <c r="I258" s="1" t="s">
        <v>26</v>
      </c>
      <c r="J258" s="3">
        <v>30418.751432350298</v>
      </c>
      <c r="K258" s="1">
        <v>353</v>
      </c>
      <c r="L258" s="1" t="s">
        <v>42</v>
      </c>
      <c r="M258" s="2">
        <v>45186</v>
      </c>
      <c r="N258" s="1" t="s">
        <v>48</v>
      </c>
      <c r="O258" s="1">
        <f>M258-F258</f>
        <v>4</v>
      </c>
      <c r="P258" s="1" t="str">
        <f>IF(B258&lt;=17,"Teen",
IF(B258&lt;=25,"Young Adult",
IF(B258&lt;=35,"Adult",
IF(B258&lt;=50,"Middle Age","Senior"))))</f>
        <v>Senior</v>
      </c>
      <c r="Q258" s="3">
        <f>J258/O258</f>
        <v>7604.6878580875746</v>
      </c>
      <c r="R258" s="5">
        <f>IF(B258&gt;60,1,0)
+ IF(O258&gt;7,1,0)
+ IF(L258="Emergency",1,0)
+ IF(T258="Critical",1,0)</f>
        <v>2</v>
      </c>
      <c r="S258" s="6" t="str">
        <f>IF(R258&lt;=1,"Low",
IF(R258=2,"Medium","High"))</f>
        <v>Medium</v>
      </c>
      <c r="T258" s="1" t="s">
        <v>29</v>
      </c>
    </row>
    <row r="259" spans="1:20">
      <c r="A259" s="1" t="s">
        <v>818</v>
      </c>
      <c r="B259" s="1">
        <v>38</v>
      </c>
      <c r="C259" s="1" t="s">
        <v>21</v>
      </c>
      <c r="D259" s="1" t="s">
        <v>52</v>
      </c>
      <c r="E259" s="1" t="s">
        <v>53</v>
      </c>
      <c r="F259" s="2">
        <v>45182</v>
      </c>
      <c r="G259" s="1" t="s">
        <v>819</v>
      </c>
      <c r="H259" s="1" t="s">
        <v>820</v>
      </c>
      <c r="I259" s="1" t="s">
        <v>36</v>
      </c>
      <c r="J259" s="3">
        <v>35769.719026372899</v>
      </c>
      <c r="K259" s="1">
        <v>236</v>
      </c>
      <c r="L259" s="1" t="s">
        <v>37</v>
      </c>
      <c r="M259" s="2">
        <v>45186</v>
      </c>
      <c r="N259" s="1" t="s">
        <v>28</v>
      </c>
      <c r="O259" s="1">
        <f>M259-F259</f>
        <v>4</v>
      </c>
      <c r="P259" s="1" t="str">
        <f>IF(B259&lt;=17,"Teen",
IF(B259&lt;=25,"Young Adult",
IF(B259&lt;=35,"Adult",
IF(B259&lt;=50,"Middle Age","Senior"))))</f>
        <v>Middle Age</v>
      </c>
      <c r="Q259" s="3">
        <f>J259/O259</f>
        <v>8942.4297565932247</v>
      </c>
      <c r="R259" s="5">
        <f>IF(B259&gt;60,1,0)
+ IF(O259&gt;7,1,0)
+ IF(L259="Emergency",1,0)
+ IF(T259="Critical",1,0)</f>
        <v>0</v>
      </c>
      <c r="S259" s="6" t="str">
        <f>IF(R259&lt;=1,"Low",
IF(R259=2,"Medium","High"))</f>
        <v>Low</v>
      </c>
      <c r="T259" s="1" t="s">
        <v>49</v>
      </c>
    </row>
    <row r="260" spans="1:20">
      <c r="A260" s="1" t="s">
        <v>821</v>
      </c>
      <c r="B260" s="1">
        <v>63</v>
      </c>
      <c r="C260" s="1" t="s">
        <v>51</v>
      </c>
      <c r="D260" s="1" t="s">
        <v>44</v>
      </c>
      <c r="E260" s="1" t="s">
        <v>74</v>
      </c>
      <c r="F260" s="2">
        <v>45182</v>
      </c>
      <c r="G260" s="1" t="s">
        <v>822</v>
      </c>
      <c r="H260" s="1" t="s">
        <v>823</v>
      </c>
      <c r="I260" s="1" t="s">
        <v>60</v>
      </c>
      <c r="J260" s="3">
        <v>13061.333957705599</v>
      </c>
      <c r="K260" s="1">
        <v>214</v>
      </c>
      <c r="L260" s="1" t="s">
        <v>37</v>
      </c>
      <c r="M260" s="2">
        <v>45184</v>
      </c>
      <c r="N260" s="1" t="s">
        <v>28</v>
      </c>
      <c r="O260" s="1">
        <f>M260-F260</f>
        <v>2</v>
      </c>
      <c r="P260" s="1" t="str">
        <f>IF(B260&lt;=17,"Teen",
IF(B260&lt;=25,"Young Adult",
IF(B260&lt;=35,"Adult",
IF(B260&lt;=50,"Middle Age","Senior"))))</f>
        <v>Senior</v>
      </c>
      <c r="Q260" s="3">
        <f>J260/O260</f>
        <v>6530.6669788527997</v>
      </c>
      <c r="R260" s="5">
        <f>IF(B260&gt;60,1,0)
+ IF(O260&gt;7,1,0)
+ IF(L260="Emergency",1,0)
+ IF(T260="Critical",1,0)</f>
        <v>1</v>
      </c>
      <c r="S260" s="6" t="str">
        <f>IF(R260&lt;=1,"Low",
IF(R260=2,"Medium","High"))</f>
        <v>Low</v>
      </c>
      <c r="T260" s="1" t="s">
        <v>49</v>
      </c>
    </row>
    <row r="261" spans="1:20">
      <c r="A261" s="1" t="s">
        <v>824</v>
      </c>
      <c r="B261" s="1">
        <v>46</v>
      </c>
      <c r="C261" s="1" t="s">
        <v>21</v>
      </c>
      <c r="D261" s="1" t="s">
        <v>44</v>
      </c>
      <c r="E261" s="1" t="s">
        <v>23</v>
      </c>
      <c r="F261" s="2">
        <v>45182</v>
      </c>
      <c r="G261" s="1" t="s">
        <v>825</v>
      </c>
      <c r="H261" s="1" t="s">
        <v>826</v>
      </c>
      <c r="I261" s="1" t="s">
        <v>56</v>
      </c>
      <c r="J261" s="3">
        <v>28410.2003225837</v>
      </c>
      <c r="K261" s="1">
        <v>314</v>
      </c>
      <c r="L261" s="1" t="s">
        <v>27</v>
      </c>
      <c r="M261" s="2">
        <v>45195</v>
      </c>
      <c r="N261" s="1" t="s">
        <v>48</v>
      </c>
      <c r="O261" s="1">
        <f>M261-F261</f>
        <v>13</v>
      </c>
      <c r="P261" s="1" t="str">
        <f>IF(B261&lt;=17,"Teen",
IF(B261&lt;=25,"Young Adult",
IF(B261&lt;=35,"Adult",
IF(B261&lt;=50,"Middle Age","Senior"))))</f>
        <v>Middle Age</v>
      </c>
      <c r="Q261" s="3">
        <f>J261/O261</f>
        <v>2185.4000248141306</v>
      </c>
      <c r="R261" s="5">
        <f>IF(B261&gt;60,1,0)
+ IF(O261&gt;7,1,0)
+ IF(L261="Emergency",1,0)
+ IF(T261="Critical",1,0)</f>
        <v>1</v>
      </c>
      <c r="S261" s="6" t="str">
        <f>IF(R261&lt;=1,"Low",
IF(R261=2,"Medium","High"))</f>
        <v>Low</v>
      </c>
      <c r="T261" s="1" t="s">
        <v>29</v>
      </c>
    </row>
    <row r="262" spans="1:20">
      <c r="A262" s="1" t="s">
        <v>827</v>
      </c>
      <c r="B262" s="1">
        <v>67</v>
      </c>
      <c r="C262" s="1" t="s">
        <v>21</v>
      </c>
      <c r="D262" s="1" t="s">
        <v>68</v>
      </c>
      <c r="E262" s="1" t="s">
        <v>84</v>
      </c>
      <c r="F262" s="2">
        <v>45182</v>
      </c>
      <c r="G262" s="1" t="s">
        <v>828</v>
      </c>
      <c r="H262" s="1" t="s">
        <v>829</v>
      </c>
      <c r="I262" s="1" t="s">
        <v>65</v>
      </c>
      <c r="J262" s="3">
        <v>29522.723679523901</v>
      </c>
      <c r="K262" s="1">
        <v>127</v>
      </c>
      <c r="L262" s="1" t="s">
        <v>27</v>
      </c>
      <c r="M262" s="2">
        <v>45190</v>
      </c>
      <c r="N262" s="1" t="s">
        <v>48</v>
      </c>
      <c r="O262" s="1">
        <f>M262-F262</f>
        <v>8</v>
      </c>
      <c r="P262" s="1" t="str">
        <f>IF(B262&lt;=17,"Teen",
IF(B262&lt;=25,"Young Adult",
IF(B262&lt;=35,"Adult",
IF(B262&lt;=50,"Middle Age","Senior"))))</f>
        <v>Senior</v>
      </c>
      <c r="Q262" s="3">
        <f>J262/O262</f>
        <v>3690.3404599404876</v>
      </c>
      <c r="R262" s="5">
        <f>IF(B262&gt;60,1,0)
+ IF(O262&gt;7,1,0)
+ IF(L262="Emergency",1,0)
+ IF(T262="Critical",1,0)</f>
        <v>2</v>
      </c>
      <c r="S262" s="6" t="str">
        <f>IF(R262&lt;=1,"Low",
IF(R262=2,"Medium","High"))</f>
        <v>Medium</v>
      </c>
      <c r="T262" s="1" t="s">
        <v>49</v>
      </c>
    </row>
    <row r="263" spans="1:20">
      <c r="A263" s="1" t="s">
        <v>830</v>
      </c>
      <c r="B263" s="1">
        <v>40</v>
      </c>
      <c r="C263" s="1" t="s">
        <v>21</v>
      </c>
      <c r="D263" s="1" t="s">
        <v>68</v>
      </c>
      <c r="E263" s="1" t="s">
        <v>74</v>
      </c>
      <c r="F263" s="2">
        <v>45182</v>
      </c>
      <c r="G263" s="1" t="s">
        <v>831</v>
      </c>
      <c r="H263" s="1" t="s">
        <v>832</v>
      </c>
      <c r="I263" s="1" t="s">
        <v>56</v>
      </c>
      <c r="J263" s="3">
        <v>43932.493076787599</v>
      </c>
      <c r="K263" s="1">
        <v>488</v>
      </c>
      <c r="L263" s="1" t="s">
        <v>27</v>
      </c>
      <c r="M263" s="2">
        <v>45201</v>
      </c>
      <c r="N263" s="1" t="s">
        <v>28</v>
      </c>
      <c r="O263" s="1">
        <f>M263-F263</f>
        <v>19</v>
      </c>
      <c r="P263" s="1" t="str">
        <f>IF(B263&lt;=17,"Teen",
IF(B263&lt;=25,"Young Adult",
IF(B263&lt;=35,"Adult",
IF(B263&lt;=50,"Middle Age","Senior"))))</f>
        <v>Middle Age</v>
      </c>
      <c r="Q263" s="3">
        <f>J263/O263</f>
        <v>2312.236477725663</v>
      </c>
      <c r="R263" s="5">
        <f>IF(B263&gt;60,1,0)
+ IF(O263&gt;7,1,0)
+ IF(L263="Emergency",1,0)
+ IF(T263="Critical",1,0)</f>
        <v>1</v>
      </c>
      <c r="S263" s="6" t="str">
        <f>IF(R263&lt;=1,"Low",
IF(R263=2,"Medium","High"))</f>
        <v>Low</v>
      </c>
      <c r="T263" s="1" t="s">
        <v>29</v>
      </c>
    </row>
    <row r="264" spans="1:20">
      <c r="A264" s="1" t="s">
        <v>833</v>
      </c>
      <c r="B264" s="1">
        <v>18</v>
      </c>
      <c r="C264" s="1" t="s">
        <v>51</v>
      </c>
      <c r="D264" s="1" t="s">
        <v>44</v>
      </c>
      <c r="E264" s="1" t="s">
        <v>84</v>
      </c>
      <c r="F264" s="2">
        <v>45182</v>
      </c>
      <c r="G264" s="1" t="s">
        <v>834</v>
      </c>
      <c r="H264" s="1" t="s">
        <v>835</v>
      </c>
      <c r="I264" s="1" t="s">
        <v>60</v>
      </c>
      <c r="J264" s="3">
        <v>28857.283047653</v>
      </c>
      <c r="K264" s="1">
        <v>111</v>
      </c>
      <c r="L264" s="1" t="s">
        <v>42</v>
      </c>
      <c r="M264" s="2">
        <v>45201</v>
      </c>
      <c r="N264" s="1" t="s">
        <v>48</v>
      </c>
      <c r="O264" s="1">
        <f>M264-F264</f>
        <v>19</v>
      </c>
      <c r="P264" s="1" t="str">
        <f>IF(B264&lt;=17,"Teen",
IF(B264&lt;=25,"Young Adult",
IF(B264&lt;=35,"Adult",
IF(B264&lt;=50,"Middle Age","Senior"))))</f>
        <v>Young Adult</v>
      </c>
      <c r="Q264" s="3">
        <f>J264/O264</f>
        <v>1518.8043709291053</v>
      </c>
      <c r="R264" s="5">
        <f>IF(B264&gt;60,1,0)
+ IF(O264&gt;7,1,0)
+ IF(L264="Emergency",1,0)
+ IF(T264="Critical",1,0)</f>
        <v>2</v>
      </c>
      <c r="S264" s="6" t="str">
        <f>IF(R264&lt;=1,"Low",
IF(R264=2,"Medium","High"))</f>
        <v>Medium</v>
      </c>
      <c r="T264" s="1" t="s">
        <v>29</v>
      </c>
    </row>
    <row r="265" spans="1:20">
      <c r="A265" s="1" t="s">
        <v>836</v>
      </c>
      <c r="B265" s="1">
        <v>80</v>
      </c>
      <c r="C265" s="1" t="s">
        <v>51</v>
      </c>
      <c r="D265" s="1" t="s">
        <v>44</v>
      </c>
      <c r="E265" s="1" t="s">
        <v>45</v>
      </c>
      <c r="F265" s="2">
        <v>45182</v>
      </c>
      <c r="G265" s="1" t="s">
        <v>837</v>
      </c>
      <c r="H265" s="1" t="s">
        <v>838</v>
      </c>
      <c r="I265" s="1" t="s">
        <v>56</v>
      </c>
      <c r="J265" s="3">
        <v>20793.031376706102</v>
      </c>
      <c r="K265" s="1">
        <v>351</v>
      </c>
      <c r="L265" s="1" t="s">
        <v>37</v>
      </c>
      <c r="M265" s="2">
        <v>45190</v>
      </c>
      <c r="N265" s="1" t="s">
        <v>38</v>
      </c>
      <c r="O265" s="1">
        <f>M265-F265</f>
        <v>8</v>
      </c>
      <c r="P265" s="1" t="str">
        <f>IF(B265&lt;=17,"Teen",
IF(B265&lt;=25,"Young Adult",
IF(B265&lt;=35,"Adult",
IF(B265&lt;=50,"Middle Age","Senior"))))</f>
        <v>Senior</v>
      </c>
      <c r="Q265" s="3">
        <f>J265/O265</f>
        <v>2599.1289220882627</v>
      </c>
      <c r="R265" s="5">
        <f>IF(B265&gt;60,1,0)
+ IF(O265&gt;7,1,0)
+ IF(L265="Emergency",1,0)
+ IF(T265="Critical",1,0)</f>
        <v>2</v>
      </c>
      <c r="S265" s="6" t="str">
        <f>IF(R265&lt;=1,"Low",
IF(R265=2,"Medium","High"))</f>
        <v>Medium</v>
      </c>
      <c r="T265" s="1" t="s">
        <v>71</v>
      </c>
    </row>
    <row r="266" spans="1:20">
      <c r="A266" s="1" t="s">
        <v>839</v>
      </c>
      <c r="B266" s="1">
        <v>63</v>
      </c>
      <c r="C266" s="1" t="s">
        <v>51</v>
      </c>
      <c r="D266" s="1" t="s">
        <v>68</v>
      </c>
      <c r="E266" s="1" t="s">
        <v>45</v>
      </c>
      <c r="F266" s="2">
        <v>45181</v>
      </c>
      <c r="G266" s="1" t="s">
        <v>840</v>
      </c>
      <c r="H266" s="1" t="s">
        <v>841</v>
      </c>
      <c r="I266" s="1" t="s">
        <v>56</v>
      </c>
      <c r="J266" s="3">
        <v>18943.143871043801</v>
      </c>
      <c r="K266" s="1">
        <v>307</v>
      </c>
      <c r="L266" s="1" t="s">
        <v>37</v>
      </c>
      <c r="M266" s="2">
        <v>45188</v>
      </c>
      <c r="N266" s="1" t="s">
        <v>97</v>
      </c>
      <c r="O266" s="1">
        <f>M266-F266</f>
        <v>7</v>
      </c>
      <c r="P266" s="1" t="str">
        <f>IF(B266&lt;=17,"Teen",
IF(B266&lt;=25,"Young Adult",
IF(B266&lt;=35,"Adult",
IF(B266&lt;=50,"Middle Age","Senior"))))</f>
        <v>Senior</v>
      </c>
      <c r="Q266" s="3">
        <f>J266/O266</f>
        <v>2706.1634101491145</v>
      </c>
      <c r="R266" s="5">
        <f>IF(B266&gt;60,1,0)
+ IF(O266&gt;7,1,0)
+ IF(L266="Emergency",1,0)
+ IF(T266="Critical",1,0)</f>
        <v>1</v>
      </c>
      <c r="S266" s="6" t="str">
        <f>IF(R266&lt;=1,"Low",
IF(R266=2,"Medium","High"))</f>
        <v>Low</v>
      </c>
      <c r="T266" s="1" t="s">
        <v>49</v>
      </c>
    </row>
    <row r="267" spans="1:20">
      <c r="A267" s="1" t="s">
        <v>842</v>
      </c>
      <c r="B267" s="1">
        <v>65</v>
      </c>
      <c r="C267" s="1" t="s">
        <v>21</v>
      </c>
      <c r="D267" s="1" t="s">
        <v>68</v>
      </c>
      <c r="E267" s="1" t="s">
        <v>33</v>
      </c>
      <c r="F267" s="2">
        <v>45181</v>
      </c>
      <c r="G267" s="1" t="s">
        <v>843</v>
      </c>
      <c r="H267" s="1" t="s">
        <v>844</v>
      </c>
      <c r="I267" s="1" t="s">
        <v>36</v>
      </c>
      <c r="J267" s="3">
        <v>29891.026074009998</v>
      </c>
      <c r="K267" s="1">
        <v>314</v>
      </c>
      <c r="L267" s="1" t="s">
        <v>37</v>
      </c>
      <c r="M267" s="2">
        <v>45186</v>
      </c>
      <c r="N267" s="1" t="s">
        <v>48</v>
      </c>
      <c r="O267" s="1">
        <f>M267-F267</f>
        <v>5</v>
      </c>
      <c r="P267" s="1" t="str">
        <f>IF(B267&lt;=17,"Teen",
IF(B267&lt;=25,"Young Adult",
IF(B267&lt;=35,"Adult",
IF(B267&lt;=50,"Middle Age","Senior"))))</f>
        <v>Senior</v>
      </c>
      <c r="Q267" s="3">
        <f>J267/O267</f>
        <v>5978.2052148019993</v>
      </c>
      <c r="R267" s="5">
        <f>IF(B267&gt;60,1,0)
+ IF(O267&gt;7,1,0)
+ IF(L267="Emergency",1,0)
+ IF(T267="Critical",1,0)</f>
        <v>1</v>
      </c>
      <c r="S267" s="6" t="str">
        <f>IF(R267&lt;=1,"Low",
IF(R267=2,"Medium","High"))</f>
        <v>Low</v>
      </c>
      <c r="T267" s="1" t="s">
        <v>29</v>
      </c>
    </row>
    <row r="268" spans="1:20">
      <c r="A268" s="1" t="s">
        <v>845</v>
      </c>
      <c r="B268" s="1">
        <v>74</v>
      </c>
      <c r="C268" s="1" t="s">
        <v>21</v>
      </c>
      <c r="D268" s="1" t="s">
        <v>91</v>
      </c>
      <c r="E268" s="1" t="s">
        <v>74</v>
      </c>
      <c r="F268" s="2">
        <v>45181</v>
      </c>
      <c r="G268" s="1" t="s">
        <v>846</v>
      </c>
      <c r="H268" s="1" t="s">
        <v>847</v>
      </c>
      <c r="I268" s="1" t="s">
        <v>60</v>
      </c>
      <c r="J268" s="3">
        <v>24413.2769364339</v>
      </c>
      <c r="K268" s="1">
        <v>116</v>
      </c>
      <c r="L268" s="1" t="s">
        <v>37</v>
      </c>
      <c r="M268" s="2">
        <v>45208</v>
      </c>
      <c r="N268" s="1" t="s">
        <v>97</v>
      </c>
      <c r="O268" s="1">
        <f>M268-F268</f>
        <v>27</v>
      </c>
      <c r="P268" s="1" t="str">
        <f>IF(B268&lt;=17,"Teen",
IF(B268&lt;=25,"Young Adult",
IF(B268&lt;=35,"Adult",
IF(B268&lt;=50,"Middle Age","Senior"))))</f>
        <v>Senior</v>
      </c>
      <c r="Q268" s="3">
        <f>J268/O268</f>
        <v>904.19544209014441</v>
      </c>
      <c r="R268" s="5">
        <f>IF(B268&gt;60,1,0)
+ IF(O268&gt;7,1,0)
+ IF(L268="Emergency",1,0)
+ IF(T268="Critical",1,0)</f>
        <v>2</v>
      </c>
      <c r="S268" s="6" t="str">
        <f>IF(R268&lt;=1,"Low",
IF(R268=2,"Medium","High"))</f>
        <v>Medium</v>
      </c>
      <c r="T268" s="1" t="s">
        <v>29</v>
      </c>
    </row>
    <row r="269" spans="1:20">
      <c r="A269" s="1" t="s">
        <v>848</v>
      </c>
      <c r="B269" s="1">
        <v>35</v>
      </c>
      <c r="C269" s="1" t="s">
        <v>21</v>
      </c>
      <c r="D269" s="1" t="s">
        <v>73</v>
      </c>
      <c r="E269" s="1" t="s">
        <v>45</v>
      </c>
      <c r="F269" s="2">
        <v>45181</v>
      </c>
      <c r="G269" s="1" t="s">
        <v>849</v>
      </c>
      <c r="H269" s="1" t="s">
        <v>850</v>
      </c>
      <c r="I269" s="1" t="s">
        <v>26</v>
      </c>
      <c r="J269" s="3">
        <v>30672.668709080001</v>
      </c>
      <c r="K269" s="1">
        <v>189</v>
      </c>
      <c r="L269" s="1" t="s">
        <v>42</v>
      </c>
      <c r="M269" s="2">
        <v>45206</v>
      </c>
      <c r="N269" s="1" t="s">
        <v>66</v>
      </c>
      <c r="O269" s="1">
        <f>M269-F269</f>
        <v>25</v>
      </c>
      <c r="P269" s="1" t="str">
        <f>IF(B269&lt;=17,"Teen",
IF(B269&lt;=25,"Young Adult",
IF(B269&lt;=35,"Adult",
IF(B269&lt;=50,"Middle Age","Senior"))))</f>
        <v>Adult</v>
      </c>
      <c r="Q269" s="3">
        <f>J269/O269</f>
        <v>1226.9067483632</v>
      </c>
      <c r="R269" s="5">
        <f>IF(B269&gt;60,1,0)
+ IF(O269&gt;7,1,0)
+ IF(L269="Emergency",1,0)
+ IF(T269="Critical",1,0)</f>
        <v>2</v>
      </c>
      <c r="S269" s="6" t="str">
        <f>IF(R269&lt;=1,"Low",
IF(R269=2,"Medium","High"))</f>
        <v>Medium</v>
      </c>
      <c r="T269" s="1" t="s">
        <v>71</v>
      </c>
    </row>
    <row r="270" spans="1:20">
      <c r="A270" s="1" t="s">
        <v>851</v>
      </c>
      <c r="B270" s="1">
        <v>48</v>
      </c>
      <c r="C270" s="1" t="s">
        <v>51</v>
      </c>
      <c r="D270" s="1" t="s">
        <v>62</v>
      </c>
      <c r="E270" s="1" t="s">
        <v>45</v>
      </c>
      <c r="F270" s="2">
        <v>45181</v>
      </c>
      <c r="G270" s="1" t="s">
        <v>852</v>
      </c>
      <c r="H270" s="1" t="s">
        <v>362</v>
      </c>
      <c r="I270" s="1" t="s">
        <v>26</v>
      </c>
      <c r="J270" s="3">
        <v>35773.670655189999</v>
      </c>
      <c r="K270" s="1">
        <v>250</v>
      </c>
      <c r="L270" s="1" t="s">
        <v>27</v>
      </c>
      <c r="M270" s="2">
        <v>45196</v>
      </c>
      <c r="N270" s="1" t="s">
        <v>97</v>
      </c>
      <c r="O270" s="1">
        <f>M270-F270</f>
        <v>15</v>
      </c>
      <c r="P270" s="1" t="str">
        <f>IF(B270&lt;=17,"Teen",
IF(B270&lt;=25,"Young Adult",
IF(B270&lt;=35,"Adult",
IF(B270&lt;=50,"Middle Age","Senior"))))</f>
        <v>Middle Age</v>
      </c>
      <c r="Q270" s="3">
        <f>J270/O270</f>
        <v>2384.9113770126664</v>
      </c>
      <c r="R270" s="5">
        <f>IF(B270&gt;60,1,0)
+ IF(O270&gt;7,1,0)
+ IF(L270="Emergency",1,0)
+ IF(T270="Critical",1,0)</f>
        <v>1</v>
      </c>
      <c r="S270" s="6" t="str">
        <f>IF(R270&lt;=1,"Low",
IF(R270=2,"Medium","High"))</f>
        <v>Low</v>
      </c>
      <c r="T270" s="1" t="s">
        <v>71</v>
      </c>
    </row>
    <row r="271" spans="1:20">
      <c r="A271" s="1" t="s">
        <v>853</v>
      </c>
      <c r="B271" s="1">
        <v>51</v>
      </c>
      <c r="C271" s="1" t="s">
        <v>51</v>
      </c>
      <c r="D271" s="1" t="s">
        <v>91</v>
      </c>
      <c r="E271" s="1" t="s">
        <v>45</v>
      </c>
      <c r="F271" s="2">
        <v>45181</v>
      </c>
      <c r="G271" s="1" t="s">
        <v>854</v>
      </c>
      <c r="H271" s="1" t="s">
        <v>855</v>
      </c>
      <c r="I271" s="1" t="s">
        <v>65</v>
      </c>
      <c r="J271" s="3">
        <v>1057.01733280132</v>
      </c>
      <c r="K271" s="1">
        <v>417</v>
      </c>
      <c r="L271" s="1" t="s">
        <v>27</v>
      </c>
      <c r="M271" s="2">
        <v>45182</v>
      </c>
      <c r="N271" s="1" t="s">
        <v>38</v>
      </c>
      <c r="O271" s="1">
        <f>M271-F271</f>
        <v>1</v>
      </c>
      <c r="P271" s="1" t="str">
        <f>IF(B271&lt;=17,"Teen",
IF(B271&lt;=25,"Young Adult",
IF(B271&lt;=35,"Adult",
IF(B271&lt;=50,"Middle Age","Senior"))))</f>
        <v>Senior</v>
      </c>
      <c r="Q271" s="3">
        <f>J271/O271</f>
        <v>1057.01733280132</v>
      </c>
      <c r="R271" s="5">
        <f>IF(B271&gt;60,1,0)
+ IF(O271&gt;7,1,0)
+ IF(L271="Emergency",1,0)
+ IF(T271="Critical",1,0)</f>
        <v>0</v>
      </c>
      <c r="S271" s="6" t="str">
        <f>IF(R271&lt;=1,"Low",
IF(R271=2,"Medium","High"))</f>
        <v>Low</v>
      </c>
      <c r="T271" s="1" t="s">
        <v>71</v>
      </c>
    </row>
    <row r="272" spans="1:20">
      <c r="A272" s="1" t="s">
        <v>856</v>
      </c>
      <c r="B272" s="1">
        <v>24</v>
      </c>
      <c r="C272" s="1" t="s">
        <v>21</v>
      </c>
      <c r="D272" s="1" t="s">
        <v>62</v>
      </c>
      <c r="E272" s="1" t="s">
        <v>23</v>
      </c>
      <c r="F272" s="2">
        <v>45181</v>
      </c>
      <c r="G272" s="1" t="s">
        <v>857</v>
      </c>
      <c r="H272" s="1" t="s">
        <v>858</v>
      </c>
      <c r="I272" s="1" t="s">
        <v>65</v>
      </c>
      <c r="J272" s="3">
        <v>49331.925357798202</v>
      </c>
      <c r="K272" s="1">
        <v>472</v>
      </c>
      <c r="L272" s="1" t="s">
        <v>37</v>
      </c>
      <c r="M272" s="2">
        <v>45183</v>
      </c>
      <c r="N272" s="1" t="s">
        <v>48</v>
      </c>
      <c r="O272" s="1">
        <f>M272-F272</f>
        <v>2</v>
      </c>
      <c r="P272" s="1" t="str">
        <f>IF(B272&lt;=17,"Teen",
IF(B272&lt;=25,"Young Adult",
IF(B272&lt;=35,"Adult",
IF(B272&lt;=50,"Middle Age","Senior"))))</f>
        <v>Young Adult</v>
      </c>
      <c r="Q272" s="3">
        <f>J272/O272</f>
        <v>24665.962678899101</v>
      </c>
      <c r="R272" s="5">
        <f>IF(B272&gt;60,1,0)
+ IF(O272&gt;7,1,0)
+ IF(L272="Emergency",1,0)
+ IF(T272="Critical",1,0)</f>
        <v>0</v>
      </c>
      <c r="S272" s="6" t="str">
        <f>IF(R272&lt;=1,"Low",
IF(R272=2,"Medium","High"))</f>
        <v>Low</v>
      </c>
      <c r="T272" s="1" t="s">
        <v>29</v>
      </c>
    </row>
    <row r="273" spans="1:20">
      <c r="A273" s="1" t="s">
        <v>859</v>
      </c>
      <c r="B273" s="1">
        <v>63</v>
      </c>
      <c r="C273" s="1" t="s">
        <v>51</v>
      </c>
      <c r="D273" s="1" t="s">
        <v>22</v>
      </c>
      <c r="E273" s="1" t="s">
        <v>45</v>
      </c>
      <c r="F273" s="2">
        <v>45181</v>
      </c>
      <c r="G273" s="1" t="s">
        <v>860</v>
      </c>
      <c r="H273" s="1" t="s">
        <v>861</v>
      </c>
      <c r="I273" s="1" t="s">
        <v>60</v>
      </c>
      <c r="J273" s="3">
        <v>7716.3634719431302</v>
      </c>
      <c r="K273" s="1">
        <v>462</v>
      </c>
      <c r="L273" s="1" t="s">
        <v>27</v>
      </c>
      <c r="M273" s="2">
        <v>45189</v>
      </c>
      <c r="N273" s="1" t="s">
        <v>48</v>
      </c>
      <c r="O273" s="1">
        <f>M273-F273</f>
        <v>8</v>
      </c>
      <c r="P273" s="1" t="str">
        <f>IF(B273&lt;=17,"Teen",
IF(B273&lt;=25,"Young Adult",
IF(B273&lt;=35,"Adult",
IF(B273&lt;=50,"Middle Age","Senior"))))</f>
        <v>Senior</v>
      </c>
      <c r="Q273" s="3">
        <f>J273/O273</f>
        <v>964.54543399289128</v>
      </c>
      <c r="R273" s="5">
        <f>IF(B273&gt;60,1,0)
+ IF(O273&gt;7,1,0)
+ IF(L273="Emergency",1,0)
+ IF(T273="Critical",1,0)</f>
        <v>2</v>
      </c>
      <c r="S273" s="6" t="str">
        <f>IF(R273&lt;=1,"Low",
IF(R273=2,"Medium","High"))</f>
        <v>Medium</v>
      </c>
      <c r="T273" s="1" t="s">
        <v>49</v>
      </c>
    </row>
    <row r="274" spans="1:20">
      <c r="A274" s="1" t="s">
        <v>862</v>
      </c>
      <c r="B274" s="1">
        <v>37</v>
      </c>
      <c r="C274" s="1" t="s">
        <v>51</v>
      </c>
      <c r="D274" s="1" t="s">
        <v>52</v>
      </c>
      <c r="E274" s="1" t="s">
        <v>23</v>
      </c>
      <c r="F274" s="2">
        <v>45180</v>
      </c>
      <c r="G274" s="1" t="s">
        <v>863</v>
      </c>
      <c r="H274" s="1" t="s">
        <v>864</v>
      </c>
      <c r="I274" s="1" t="s">
        <v>60</v>
      </c>
      <c r="J274" s="3">
        <v>16607.916771683002</v>
      </c>
      <c r="K274" s="1">
        <v>334</v>
      </c>
      <c r="L274" s="1" t="s">
        <v>37</v>
      </c>
      <c r="M274" s="2">
        <v>45194</v>
      </c>
      <c r="N274" s="1" t="s">
        <v>48</v>
      </c>
      <c r="O274" s="1">
        <f>M274-F274</f>
        <v>14</v>
      </c>
      <c r="P274" s="1" t="str">
        <f>IF(B274&lt;=17,"Teen",
IF(B274&lt;=25,"Young Adult",
IF(B274&lt;=35,"Adult",
IF(B274&lt;=50,"Middle Age","Senior"))))</f>
        <v>Middle Age</v>
      </c>
      <c r="Q274" s="3">
        <f>J274/O274</f>
        <v>1186.2797694059286</v>
      </c>
      <c r="R274" s="5">
        <f>IF(B274&gt;60,1,0)
+ IF(O274&gt;7,1,0)
+ IF(L274="Emergency",1,0)
+ IF(T274="Critical",1,0)</f>
        <v>1</v>
      </c>
      <c r="S274" s="6" t="str">
        <f>IF(R274&lt;=1,"Low",
IF(R274=2,"Medium","High"))</f>
        <v>Low</v>
      </c>
      <c r="T274" s="1" t="s">
        <v>29</v>
      </c>
    </row>
    <row r="275" spans="1:20">
      <c r="A275" s="1" t="s">
        <v>865</v>
      </c>
      <c r="B275" s="1">
        <v>20</v>
      </c>
      <c r="C275" s="1" t="s">
        <v>51</v>
      </c>
      <c r="D275" s="1" t="s">
        <v>62</v>
      </c>
      <c r="E275" s="1" t="s">
        <v>53</v>
      </c>
      <c r="F275" s="2">
        <v>45180</v>
      </c>
      <c r="G275" s="1" t="s">
        <v>866</v>
      </c>
      <c r="H275" s="1" t="s">
        <v>867</v>
      </c>
      <c r="I275" s="1" t="s">
        <v>26</v>
      </c>
      <c r="J275" s="3">
        <v>28695.033474055301</v>
      </c>
      <c r="K275" s="1">
        <v>459</v>
      </c>
      <c r="L275" s="1" t="s">
        <v>42</v>
      </c>
      <c r="M275" s="2">
        <v>45206</v>
      </c>
      <c r="N275" s="1" t="s">
        <v>97</v>
      </c>
      <c r="O275" s="1">
        <f>M275-F275</f>
        <v>26</v>
      </c>
      <c r="P275" s="1" t="str">
        <f>IF(B275&lt;=17,"Teen",
IF(B275&lt;=25,"Young Adult",
IF(B275&lt;=35,"Adult",
IF(B275&lt;=50,"Middle Age","Senior"))))</f>
        <v>Young Adult</v>
      </c>
      <c r="Q275" s="3">
        <f>J275/O275</f>
        <v>1103.6551336175116</v>
      </c>
      <c r="R275" s="5">
        <f>IF(B275&gt;60,1,0)
+ IF(O275&gt;7,1,0)
+ IF(L275="Emergency",1,0)
+ IF(T275="Critical",1,0)</f>
        <v>2</v>
      </c>
      <c r="S275" s="6" t="str">
        <f>IF(R275&lt;=1,"Low",
IF(R275=2,"Medium","High"))</f>
        <v>Medium</v>
      </c>
      <c r="T275" s="1" t="s">
        <v>71</v>
      </c>
    </row>
    <row r="276" spans="1:20">
      <c r="A276" s="1" t="s">
        <v>868</v>
      </c>
      <c r="B276" s="1">
        <v>66</v>
      </c>
      <c r="C276" s="1" t="s">
        <v>21</v>
      </c>
      <c r="D276" s="1" t="s">
        <v>32</v>
      </c>
      <c r="E276" s="1" t="s">
        <v>23</v>
      </c>
      <c r="F276" s="2">
        <v>45180</v>
      </c>
      <c r="G276" s="1" t="s">
        <v>869</v>
      </c>
      <c r="H276" s="1" t="s">
        <v>870</v>
      </c>
      <c r="I276" s="1" t="s">
        <v>36</v>
      </c>
      <c r="J276" s="3">
        <v>31067.718099033598</v>
      </c>
      <c r="K276" s="1">
        <v>348</v>
      </c>
      <c r="L276" s="1" t="s">
        <v>27</v>
      </c>
      <c r="M276" s="2">
        <v>45197</v>
      </c>
      <c r="N276" s="1" t="s">
        <v>97</v>
      </c>
      <c r="O276" s="1">
        <f>M276-F276</f>
        <v>17</v>
      </c>
      <c r="P276" s="1" t="str">
        <f>IF(B276&lt;=17,"Teen",
IF(B276&lt;=25,"Young Adult",
IF(B276&lt;=35,"Adult",
IF(B276&lt;=50,"Middle Age","Senior"))))</f>
        <v>Senior</v>
      </c>
      <c r="Q276" s="3">
        <f>J276/O276</f>
        <v>1827.5128293549176</v>
      </c>
      <c r="R276" s="5">
        <f>IF(B276&gt;60,1,0)
+ IF(O276&gt;7,1,0)
+ IF(L276="Emergency",1,0)
+ IF(T276="Critical",1,0)</f>
        <v>2</v>
      </c>
      <c r="S276" s="6" t="str">
        <f>IF(R276&lt;=1,"Low",
IF(R276=2,"Medium","High"))</f>
        <v>Medium</v>
      </c>
      <c r="T276" s="1" t="s">
        <v>71</v>
      </c>
    </row>
    <row r="277" spans="1:20">
      <c r="A277" s="1" t="s">
        <v>871</v>
      </c>
      <c r="B277" s="1">
        <v>44</v>
      </c>
      <c r="C277" s="1" t="s">
        <v>21</v>
      </c>
      <c r="D277" s="1" t="s">
        <v>73</v>
      </c>
      <c r="E277" s="1" t="s">
        <v>45</v>
      </c>
      <c r="F277" s="2">
        <v>45180</v>
      </c>
      <c r="G277" s="1" t="s">
        <v>872</v>
      </c>
      <c r="H277" s="1" t="s">
        <v>873</v>
      </c>
      <c r="I277" s="1" t="s">
        <v>26</v>
      </c>
      <c r="J277" s="3">
        <v>47133.112376567697</v>
      </c>
      <c r="K277" s="1">
        <v>361</v>
      </c>
      <c r="L277" s="1" t="s">
        <v>37</v>
      </c>
      <c r="M277" s="2">
        <v>45187</v>
      </c>
      <c r="N277" s="1" t="s">
        <v>97</v>
      </c>
      <c r="O277" s="1">
        <f>M277-F277</f>
        <v>7</v>
      </c>
      <c r="P277" s="1" t="str">
        <f>IF(B277&lt;=17,"Teen",
IF(B277&lt;=25,"Young Adult",
IF(B277&lt;=35,"Adult",
IF(B277&lt;=50,"Middle Age","Senior"))))</f>
        <v>Middle Age</v>
      </c>
      <c r="Q277" s="3">
        <f>J277/O277</f>
        <v>6733.3017680810999</v>
      </c>
      <c r="R277" s="5">
        <f>IF(B277&gt;60,1,0)
+ IF(O277&gt;7,1,0)
+ IF(L277="Emergency",1,0)
+ IF(T277="Critical",1,0)</f>
        <v>0</v>
      </c>
      <c r="S277" s="6" t="str">
        <f>IF(R277&lt;=1,"Low",
IF(R277=2,"Medium","High"))</f>
        <v>Low</v>
      </c>
      <c r="T277" s="1" t="s">
        <v>71</v>
      </c>
    </row>
    <row r="278" spans="1:20">
      <c r="A278" s="1" t="s">
        <v>874</v>
      </c>
      <c r="B278" s="1">
        <v>72</v>
      </c>
      <c r="C278" s="1" t="s">
        <v>51</v>
      </c>
      <c r="D278" s="1" t="s">
        <v>32</v>
      </c>
      <c r="E278" s="1" t="s">
        <v>33</v>
      </c>
      <c r="F278" s="2">
        <v>45180</v>
      </c>
      <c r="G278" s="1" t="s">
        <v>875</v>
      </c>
      <c r="H278" s="1" t="s">
        <v>876</v>
      </c>
      <c r="I278" s="1" t="s">
        <v>65</v>
      </c>
      <c r="J278" s="3">
        <v>12826.466559755399</v>
      </c>
      <c r="K278" s="1">
        <v>206</v>
      </c>
      <c r="L278" s="1" t="s">
        <v>27</v>
      </c>
      <c r="M278" s="2">
        <v>45204</v>
      </c>
      <c r="N278" s="1" t="s">
        <v>38</v>
      </c>
      <c r="O278" s="1">
        <f>M278-F278</f>
        <v>24</v>
      </c>
      <c r="P278" s="1" t="str">
        <f>IF(B278&lt;=17,"Teen",
IF(B278&lt;=25,"Young Adult",
IF(B278&lt;=35,"Adult",
IF(B278&lt;=50,"Middle Age","Senior"))))</f>
        <v>Senior</v>
      </c>
      <c r="Q278" s="3">
        <f>J278/O278</f>
        <v>534.43610665647498</v>
      </c>
      <c r="R278" s="5">
        <f>IF(B278&gt;60,1,0)
+ IF(O278&gt;7,1,0)
+ IF(L278="Emergency",1,0)
+ IF(T278="Critical",1,0)</f>
        <v>2</v>
      </c>
      <c r="S278" s="6" t="str">
        <f>IF(R278&lt;=1,"Low",
IF(R278=2,"Medium","High"))</f>
        <v>Medium</v>
      </c>
      <c r="T278" s="1" t="s">
        <v>71</v>
      </c>
    </row>
    <row r="279" spans="1:20">
      <c r="A279" s="1" t="s">
        <v>877</v>
      </c>
      <c r="B279" s="1">
        <v>73</v>
      </c>
      <c r="C279" s="1" t="s">
        <v>21</v>
      </c>
      <c r="D279" s="1" t="s">
        <v>44</v>
      </c>
      <c r="E279" s="1" t="s">
        <v>74</v>
      </c>
      <c r="F279" s="2">
        <v>45180</v>
      </c>
      <c r="G279" s="1" t="s">
        <v>878</v>
      </c>
      <c r="H279" s="1" t="s">
        <v>879</v>
      </c>
      <c r="I279" s="1" t="s">
        <v>65</v>
      </c>
      <c r="J279" s="3">
        <v>10237.9289638544</v>
      </c>
      <c r="K279" s="1">
        <v>118</v>
      </c>
      <c r="L279" s="1" t="s">
        <v>42</v>
      </c>
      <c r="M279" s="2">
        <v>45186</v>
      </c>
      <c r="N279" s="1" t="s">
        <v>97</v>
      </c>
      <c r="O279" s="1">
        <f>M279-F279</f>
        <v>6</v>
      </c>
      <c r="P279" s="1" t="str">
        <f>IF(B279&lt;=17,"Teen",
IF(B279&lt;=25,"Young Adult",
IF(B279&lt;=35,"Adult",
IF(B279&lt;=50,"Middle Age","Senior"))))</f>
        <v>Senior</v>
      </c>
      <c r="Q279" s="3">
        <f>J279/O279</f>
        <v>1706.3214939757333</v>
      </c>
      <c r="R279" s="5">
        <f>IF(B279&gt;60,1,0)
+ IF(O279&gt;7,1,0)
+ IF(L279="Emergency",1,0)
+ IF(T279="Critical",1,0)</f>
        <v>2</v>
      </c>
      <c r="S279" s="6" t="str">
        <f>IF(R279&lt;=1,"Low",
IF(R279=2,"Medium","High"))</f>
        <v>Medium</v>
      </c>
      <c r="T279" s="1" t="s">
        <v>49</v>
      </c>
    </row>
    <row r="280" spans="1:20">
      <c r="A280" s="1" t="s">
        <v>880</v>
      </c>
      <c r="B280" s="1">
        <v>57</v>
      </c>
      <c r="C280" s="1" t="s">
        <v>51</v>
      </c>
      <c r="D280" s="1" t="s">
        <v>73</v>
      </c>
      <c r="E280" s="1" t="s">
        <v>33</v>
      </c>
      <c r="F280" s="2">
        <v>45180</v>
      </c>
      <c r="G280" s="1" t="s">
        <v>881</v>
      </c>
      <c r="H280" s="1" t="s">
        <v>882</v>
      </c>
      <c r="I280" s="1" t="s">
        <v>65</v>
      </c>
      <c r="J280" s="3">
        <v>30429.176780924299</v>
      </c>
      <c r="K280" s="1">
        <v>366</v>
      </c>
      <c r="L280" s="1" t="s">
        <v>37</v>
      </c>
      <c r="M280" s="2">
        <v>45195</v>
      </c>
      <c r="N280" s="1" t="s">
        <v>28</v>
      </c>
      <c r="O280" s="1">
        <f>M280-F280</f>
        <v>15</v>
      </c>
      <c r="P280" s="1" t="str">
        <f>IF(B280&lt;=17,"Teen",
IF(B280&lt;=25,"Young Adult",
IF(B280&lt;=35,"Adult",
IF(B280&lt;=50,"Middle Age","Senior"))))</f>
        <v>Senior</v>
      </c>
      <c r="Q280" s="3">
        <f>J280/O280</f>
        <v>2028.6117853949534</v>
      </c>
      <c r="R280" s="5">
        <f>IF(B280&gt;60,1,0)
+ IF(O280&gt;7,1,0)
+ IF(L280="Emergency",1,0)
+ IF(T280="Critical",1,0)</f>
        <v>1</v>
      </c>
      <c r="S280" s="6" t="str">
        <f>IF(R280&lt;=1,"Low",
IF(R280=2,"Medium","High"))</f>
        <v>Low</v>
      </c>
      <c r="T280" s="1" t="s">
        <v>49</v>
      </c>
    </row>
    <row r="281" spans="1:20">
      <c r="A281" s="1" t="s">
        <v>883</v>
      </c>
      <c r="B281" s="1">
        <v>35</v>
      </c>
      <c r="C281" s="1" t="s">
        <v>21</v>
      </c>
      <c r="D281" s="1" t="s">
        <v>52</v>
      </c>
      <c r="E281" s="1" t="s">
        <v>84</v>
      </c>
      <c r="F281" s="2">
        <v>45179</v>
      </c>
      <c r="G281" s="1" t="s">
        <v>884</v>
      </c>
      <c r="H281" s="1" t="s">
        <v>885</v>
      </c>
      <c r="I281" s="1" t="s">
        <v>60</v>
      </c>
      <c r="J281" s="3">
        <v>4098.8542028788597</v>
      </c>
      <c r="K281" s="1">
        <v>168</v>
      </c>
      <c r="L281" s="1" t="s">
        <v>27</v>
      </c>
      <c r="M281" s="2">
        <v>45187</v>
      </c>
      <c r="N281" s="1" t="s">
        <v>48</v>
      </c>
      <c r="O281" s="1">
        <f>M281-F281</f>
        <v>8</v>
      </c>
      <c r="P281" s="1" t="str">
        <f>IF(B281&lt;=17,"Teen",
IF(B281&lt;=25,"Young Adult",
IF(B281&lt;=35,"Adult",
IF(B281&lt;=50,"Middle Age","Senior"))))</f>
        <v>Adult</v>
      </c>
      <c r="Q281" s="3">
        <f>J281/O281</f>
        <v>512.35677535985747</v>
      </c>
      <c r="R281" s="5">
        <f>IF(B281&gt;60,1,0)
+ IF(O281&gt;7,1,0)
+ IF(L281="Emergency",1,0)
+ IF(T281="Critical",1,0)</f>
        <v>1</v>
      </c>
      <c r="S281" s="6" t="str">
        <f>IF(R281&lt;=1,"Low",
IF(R281=2,"Medium","High"))</f>
        <v>Low</v>
      </c>
      <c r="T281" s="1" t="s">
        <v>49</v>
      </c>
    </row>
    <row r="282" spans="1:20">
      <c r="A282" s="1" t="s">
        <v>886</v>
      </c>
      <c r="B282" s="1">
        <v>20</v>
      </c>
      <c r="C282" s="1" t="s">
        <v>51</v>
      </c>
      <c r="D282" s="1" t="s">
        <v>44</v>
      </c>
      <c r="E282" s="1" t="s">
        <v>23</v>
      </c>
      <c r="F282" s="2">
        <v>45179</v>
      </c>
      <c r="G282" s="1" t="s">
        <v>887</v>
      </c>
      <c r="H282" s="1" t="s">
        <v>888</v>
      </c>
      <c r="I282" s="1" t="s">
        <v>36</v>
      </c>
      <c r="J282" s="3">
        <v>11877.5548133267</v>
      </c>
      <c r="K282" s="1">
        <v>290</v>
      </c>
      <c r="L282" s="1" t="s">
        <v>42</v>
      </c>
      <c r="M282" s="2">
        <v>45196</v>
      </c>
      <c r="N282" s="1" t="s">
        <v>48</v>
      </c>
      <c r="O282" s="1">
        <f>M282-F282</f>
        <v>17</v>
      </c>
      <c r="P282" s="1" t="str">
        <f>IF(B282&lt;=17,"Teen",
IF(B282&lt;=25,"Young Adult",
IF(B282&lt;=35,"Adult",
IF(B282&lt;=50,"Middle Age","Senior"))))</f>
        <v>Young Adult</v>
      </c>
      <c r="Q282" s="3">
        <f>J282/O282</f>
        <v>698.67969490157066</v>
      </c>
      <c r="R282" s="5">
        <f>IF(B282&gt;60,1,0)
+ IF(O282&gt;7,1,0)
+ IF(L282="Emergency",1,0)
+ IF(T282="Critical",1,0)</f>
        <v>2</v>
      </c>
      <c r="S282" s="6" t="str">
        <f>IF(R282&lt;=1,"Low",
IF(R282=2,"Medium","High"))</f>
        <v>Medium</v>
      </c>
      <c r="T282" s="1" t="s">
        <v>71</v>
      </c>
    </row>
    <row r="283" spans="1:20">
      <c r="A283" s="1" t="s">
        <v>889</v>
      </c>
      <c r="B283" s="1">
        <v>45</v>
      </c>
      <c r="C283" s="1" t="s">
        <v>51</v>
      </c>
      <c r="D283" s="1" t="s">
        <v>52</v>
      </c>
      <c r="E283" s="1" t="s">
        <v>45</v>
      </c>
      <c r="F283" s="2">
        <v>45178</v>
      </c>
      <c r="G283" s="1" t="s">
        <v>890</v>
      </c>
      <c r="H283" s="1" t="s">
        <v>891</v>
      </c>
      <c r="I283" s="1" t="s">
        <v>56</v>
      </c>
      <c r="J283" s="3">
        <v>43128.452163460403</v>
      </c>
      <c r="K283" s="1">
        <v>495</v>
      </c>
      <c r="L283" s="1" t="s">
        <v>42</v>
      </c>
      <c r="M283" s="2">
        <v>45200</v>
      </c>
      <c r="N283" s="1" t="s">
        <v>66</v>
      </c>
      <c r="O283" s="1">
        <f>M283-F283</f>
        <v>22</v>
      </c>
      <c r="P283" s="1" t="str">
        <f>IF(B283&lt;=17,"Teen",
IF(B283&lt;=25,"Young Adult",
IF(B283&lt;=35,"Adult",
IF(B283&lt;=50,"Middle Age","Senior"))))</f>
        <v>Middle Age</v>
      </c>
      <c r="Q283" s="3">
        <f>J283/O283</f>
        <v>1960.3841892482001</v>
      </c>
      <c r="R283" s="5">
        <f>IF(B283&gt;60,1,0)
+ IF(O283&gt;7,1,0)
+ IF(L283="Emergency",1,0)
+ IF(T283="Critical",1,0)</f>
        <v>2</v>
      </c>
      <c r="S283" s="6" t="str">
        <f>IF(R283&lt;=1,"Low",
IF(R283=2,"Medium","High"))</f>
        <v>Medium</v>
      </c>
      <c r="T283" s="1" t="s">
        <v>71</v>
      </c>
    </row>
    <row r="284" spans="1:20">
      <c r="A284" s="1" t="s">
        <v>892</v>
      </c>
      <c r="B284" s="1">
        <v>23</v>
      </c>
      <c r="C284" s="1" t="s">
        <v>21</v>
      </c>
      <c r="D284" s="1" t="s">
        <v>22</v>
      </c>
      <c r="E284" s="1" t="s">
        <v>33</v>
      </c>
      <c r="F284" s="2">
        <v>45178</v>
      </c>
      <c r="G284" s="1" t="s">
        <v>893</v>
      </c>
      <c r="H284" s="1" t="s">
        <v>894</v>
      </c>
      <c r="I284" s="1" t="s">
        <v>36</v>
      </c>
      <c r="J284" s="3">
        <v>38452.7216367582</v>
      </c>
      <c r="K284" s="1">
        <v>220</v>
      </c>
      <c r="L284" s="1" t="s">
        <v>37</v>
      </c>
      <c r="M284" s="2">
        <v>45193</v>
      </c>
      <c r="N284" s="1" t="s">
        <v>97</v>
      </c>
      <c r="O284" s="1">
        <f>M284-F284</f>
        <v>15</v>
      </c>
      <c r="P284" s="1" t="str">
        <f>IF(B284&lt;=17,"Teen",
IF(B284&lt;=25,"Young Adult",
IF(B284&lt;=35,"Adult",
IF(B284&lt;=50,"Middle Age","Senior"))))</f>
        <v>Young Adult</v>
      </c>
      <c r="Q284" s="3">
        <f>J284/O284</f>
        <v>2563.5147757838799</v>
      </c>
      <c r="R284" s="5">
        <f>IF(B284&gt;60,1,0)
+ IF(O284&gt;7,1,0)
+ IF(L284="Emergency",1,0)
+ IF(T284="Critical",1,0)</f>
        <v>1</v>
      </c>
      <c r="S284" s="6" t="str">
        <f>IF(R284&lt;=1,"Low",
IF(R284=2,"Medium","High"))</f>
        <v>Low</v>
      </c>
      <c r="T284" s="1" t="s">
        <v>71</v>
      </c>
    </row>
    <row r="285" spans="1:20">
      <c r="A285" s="1" t="s">
        <v>895</v>
      </c>
      <c r="B285" s="1">
        <v>18</v>
      </c>
      <c r="C285" s="1" t="s">
        <v>21</v>
      </c>
      <c r="D285" s="1" t="s">
        <v>32</v>
      </c>
      <c r="E285" s="1" t="s">
        <v>45</v>
      </c>
      <c r="F285" s="2">
        <v>45178</v>
      </c>
      <c r="G285" s="1" t="s">
        <v>896</v>
      </c>
      <c r="H285" s="1" t="s">
        <v>897</v>
      </c>
      <c r="I285" s="1" t="s">
        <v>60</v>
      </c>
      <c r="J285" s="3">
        <v>15229.714747678599</v>
      </c>
      <c r="K285" s="1">
        <v>452</v>
      </c>
      <c r="L285" s="1" t="s">
        <v>27</v>
      </c>
      <c r="M285" s="2">
        <v>45206</v>
      </c>
      <c r="N285" s="1" t="s">
        <v>97</v>
      </c>
      <c r="O285" s="1">
        <f>M285-F285</f>
        <v>28</v>
      </c>
      <c r="P285" s="1" t="str">
        <f>IF(B285&lt;=17,"Teen",
IF(B285&lt;=25,"Young Adult",
IF(B285&lt;=35,"Adult",
IF(B285&lt;=50,"Middle Age","Senior"))))</f>
        <v>Young Adult</v>
      </c>
      <c r="Q285" s="3">
        <f>J285/O285</f>
        <v>543.91838384566427</v>
      </c>
      <c r="R285" s="5">
        <f>IF(B285&gt;60,1,0)
+ IF(O285&gt;7,1,0)
+ IF(L285="Emergency",1,0)
+ IF(T285="Critical",1,0)</f>
        <v>1</v>
      </c>
      <c r="S285" s="6" t="str">
        <f>IF(R285&lt;=1,"Low",
IF(R285=2,"Medium","High"))</f>
        <v>Low</v>
      </c>
      <c r="T285" s="1" t="s">
        <v>71</v>
      </c>
    </row>
    <row r="286" spans="1:20">
      <c r="A286" s="1" t="s">
        <v>898</v>
      </c>
      <c r="B286" s="1">
        <v>19</v>
      </c>
      <c r="C286" s="1" t="s">
        <v>51</v>
      </c>
      <c r="D286" s="1" t="s">
        <v>73</v>
      </c>
      <c r="E286" s="1" t="s">
        <v>33</v>
      </c>
      <c r="F286" s="2">
        <v>45177</v>
      </c>
      <c r="G286" s="1" t="s">
        <v>899</v>
      </c>
      <c r="H286" s="1" t="s">
        <v>900</v>
      </c>
      <c r="I286" s="1" t="s">
        <v>65</v>
      </c>
      <c r="J286" s="3">
        <v>17475.316060638899</v>
      </c>
      <c r="K286" s="1">
        <v>196</v>
      </c>
      <c r="L286" s="1" t="s">
        <v>42</v>
      </c>
      <c r="M286" s="2">
        <v>45189</v>
      </c>
      <c r="N286" s="1" t="s">
        <v>66</v>
      </c>
      <c r="O286" s="1">
        <f>M286-F286</f>
        <v>12</v>
      </c>
      <c r="P286" s="1" t="str">
        <f>IF(B286&lt;=17,"Teen",
IF(B286&lt;=25,"Young Adult",
IF(B286&lt;=35,"Adult",
IF(B286&lt;=50,"Middle Age","Senior"))))</f>
        <v>Young Adult</v>
      </c>
      <c r="Q286" s="3">
        <f>J286/O286</f>
        <v>1456.2763383865749</v>
      </c>
      <c r="R286" s="5">
        <f>IF(B286&gt;60,1,0)
+ IF(O286&gt;7,1,0)
+ IF(L286="Emergency",1,0)
+ IF(T286="Critical",1,0)</f>
        <v>2</v>
      </c>
      <c r="S286" s="6" t="str">
        <f>IF(R286&lt;=1,"Low",
IF(R286=2,"Medium","High"))</f>
        <v>Medium</v>
      </c>
      <c r="T286" s="1" t="s">
        <v>49</v>
      </c>
    </row>
    <row r="287" spans="1:20">
      <c r="A287" s="1" t="s">
        <v>901</v>
      </c>
      <c r="B287" s="1">
        <v>25</v>
      </c>
      <c r="C287" s="1" t="s">
        <v>51</v>
      </c>
      <c r="D287" s="1" t="s">
        <v>91</v>
      </c>
      <c r="E287" s="1" t="s">
        <v>74</v>
      </c>
      <c r="F287" s="2">
        <v>45177</v>
      </c>
      <c r="G287" s="1" t="s">
        <v>902</v>
      </c>
      <c r="H287" s="1" t="s">
        <v>903</v>
      </c>
      <c r="I287" s="1" t="s">
        <v>65</v>
      </c>
      <c r="J287" s="3">
        <v>19854.614302207399</v>
      </c>
      <c r="K287" s="1">
        <v>403</v>
      </c>
      <c r="L287" s="1" t="s">
        <v>37</v>
      </c>
      <c r="M287" s="2">
        <v>45189</v>
      </c>
      <c r="N287" s="1" t="s">
        <v>66</v>
      </c>
      <c r="O287" s="1">
        <f>M287-F287</f>
        <v>12</v>
      </c>
      <c r="P287" s="1" t="str">
        <f>IF(B287&lt;=17,"Teen",
IF(B287&lt;=25,"Young Adult",
IF(B287&lt;=35,"Adult",
IF(B287&lt;=50,"Middle Age","Senior"))))</f>
        <v>Young Adult</v>
      </c>
      <c r="Q287" s="3">
        <f>J287/O287</f>
        <v>1654.5511918506165</v>
      </c>
      <c r="R287" s="5">
        <f>IF(B287&gt;60,1,0)
+ IF(O287&gt;7,1,0)
+ IF(L287="Emergency",1,0)
+ IF(T287="Critical",1,0)</f>
        <v>1</v>
      </c>
      <c r="S287" s="6" t="str">
        <f>IF(R287&lt;=1,"Low",
IF(R287=2,"Medium","High"))</f>
        <v>Low</v>
      </c>
      <c r="T287" s="1" t="s">
        <v>71</v>
      </c>
    </row>
    <row r="288" spans="1:20">
      <c r="A288" s="1" t="s">
        <v>904</v>
      </c>
      <c r="B288" s="1">
        <v>30</v>
      </c>
      <c r="C288" s="1" t="s">
        <v>21</v>
      </c>
      <c r="D288" s="1" t="s">
        <v>22</v>
      </c>
      <c r="E288" s="1" t="s">
        <v>84</v>
      </c>
      <c r="F288" s="2">
        <v>45177</v>
      </c>
      <c r="G288" s="1" t="s">
        <v>905</v>
      </c>
      <c r="H288" s="1" t="s">
        <v>906</v>
      </c>
      <c r="I288" s="1" t="s">
        <v>26</v>
      </c>
      <c r="J288" s="3">
        <v>16738.006507391299</v>
      </c>
      <c r="K288" s="1">
        <v>434</v>
      </c>
      <c r="L288" s="1" t="s">
        <v>42</v>
      </c>
      <c r="M288" s="2">
        <v>45178</v>
      </c>
      <c r="N288" s="1" t="s">
        <v>28</v>
      </c>
      <c r="O288" s="1">
        <f>M288-F288</f>
        <v>1</v>
      </c>
      <c r="P288" s="1" t="str">
        <f>IF(B288&lt;=17,"Teen",
IF(B288&lt;=25,"Young Adult",
IF(B288&lt;=35,"Adult",
IF(B288&lt;=50,"Middle Age","Senior"))))</f>
        <v>Adult</v>
      </c>
      <c r="Q288" s="3">
        <f>J288/O288</f>
        <v>16738.006507391299</v>
      </c>
      <c r="R288" s="5">
        <f>IF(B288&gt;60,1,0)
+ IF(O288&gt;7,1,0)
+ IF(L288="Emergency",1,0)
+ IF(T288="Critical",1,0)</f>
        <v>1</v>
      </c>
      <c r="S288" s="6" t="str">
        <f>IF(R288&lt;=1,"Low",
IF(R288=2,"Medium","High"))</f>
        <v>Low</v>
      </c>
      <c r="T288" s="1" t="s">
        <v>71</v>
      </c>
    </row>
    <row r="289" spans="1:20">
      <c r="A289" s="1" t="s">
        <v>907</v>
      </c>
      <c r="B289" s="1">
        <v>83</v>
      </c>
      <c r="C289" s="1" t="s">
        <v>21</v>
      </c>
      <c r="D289" s="1" t="s">
        <v>32</v>
      </c>
      <c r="E289" s="1" t="s">
        <v>45</v>
      </c>
      <c r="F289" s="2">
        <v>45177</v>
      </c>
      <c r="G289" s="1" t="s">
        <v>908</v>
      </c>
      <c r="H289" s="1" t="s">
        <v>909</v>
      </c>
      <c r="I289" s="1" t="s">
        <v>36</v>
      </c>
      <c r="J289" s="3">
        <v>46556.270877979703</v>
      </c>
      <c r="K289" s="1">
        <v>377</v>
      </c>
      <c r="L289" s="1" t="s">
        <v>27</v>
      </c>
      <c r="M289" s="2">
        <v>45178</v>
      </c>
      <c r="N289" s="1" t="s">
        <v>28</v>
      </c>
      <c r="O289" s="1">
        <f>M289-F289</f>
        <v>1</v>
      </c>
      <c r="P289" s="1" t="str">
        <f>IF(B289&lt;=17,"Teen",
IF(B289&lt;=25,"Young Adult",
IF(B289&lt;=35,"Adult",
IF(B289&lt;=50,"Middle Age","Senior"))))</f>
        <v>Senior</v>
      </c>
      <c r="Q289" s="3">
        <f>J289/O289</f>
        <v>46556.270877979703</v>
      </c>
      <c r="R289" s="5">
        <f>IF(B289&gt;60,1,0)
+ IF(O289&gt;7,1,0)
+ IF(L289="Emergency",1,0)
+ IF(T289="Critical",1,0)</f>
        <v>1</v>
      </c>
      <c r="S289" s="6" t="str">
        <f>IF(R289&lt;=1,"Low",
IF(R289=2,"Medium","High"))</f>
        <v>Low</v>
      </c>
      <c r="T289" s="1" t="s">
        <v>49</v>
      </c>
    </row>
    <row r="290" spans="1:20">
      <c r="A290" s="1" t="s">
        <v>910</v>
      </c>
      <c r="B290" s="1">
        <v>63</v>
      </c>
      <c r="C290" s="1" t="s">
        <v>21</v>
      </c>
      <c r="D290" s="1" t="s">
        <v>44</v>
      </c>
      <c r="E290" s="1" t="s">
        <v>23</v>
      </c>
      <c r="F290" s="2">
        <v>45177</v>
      </c>
      <c r="G290" s="1" t="s">
        <v>911</v>
      </c>
      <c r="H290" s="1" t="s">
        <v>912</v>
      </c>
      <c r="I290" s="1" t="s">
        <v>65</v>
      </c>
      <c r="J290" s="3">
        <v>44596.761025798303</v>
      </c>
      <c r="K290" s="1">
        <v>135</v>
      </c>
      <c r="L290" s="1" t="s">
        <v>37</v>
      </c>
      <c r="M290" s="2">
        <v>45204</v>
      </c>
      <c r="N290" s="1" t="s">
        <v>38</v>
      </c>
      <c r="O290" s="1">
        <f>M290-F290</f>
        <v>27</v>
      </c>
      <c r="P290" s="1" t="str">
        <f>IF(B290&lt;=17,"Teen",
IF(B290&lt;=25,"Young Adult",
IF(B290&lt;=35,"Adult",
IF(B290&lt;=50,"Middle Age","Senior"))))</f>
        <v>Senior</v>
      </c>
      <c r="Q290" s="3">
        <f>J290/O290</f>
        <v>1651.7318898443816</v>
      </c>
      <c r="R290" s="5">
        <f>IF(B290&gt;60,1,0)
+ IF(O290&gt;7,1,0)
+ IF(L290="Emergency",1,0)
+ IF(T290="Critical",1,0)</f>
        <v>2</v>
      </c>
      <c r="S290" s="6" t="str">
        <f>IF(R290&lt;=1,"Low",
IF(R290=2,"Medium","High"))</f>
        <v>Medium</v>
      </c>
      <c r="T290" s="1" t="s">
        <v>71</v>
      </c>
    </row>
    <row r="291" spans="1:20">
      <c r="A291" s="1" t="s">
        <v>913</v>
      </c>
      <c r="B291" s="1">
        <v>40</v>
      </c>
      <c r="C291" s="1" t="s">
        <v>51</v>
      </c>
      <c r="D291" s="1" t="s">
        <v>22</v>
      </c>
      <c r="E291" s="1" t="s">
        <v>45</v>
      </c>
      <c r="F291" s="2">
        <v>45177</v>
      </c>
      <c r="G291" s="1" t="s">
        <v>914</v>
      </c>
      <c r="H291" s="1" t="s">
        <v>55</v>
      </c>
      <c r="I291" s="1" t="s">
        <v>65</v>
      </c>
      <c r="J291" s="3">
        <v>1811.53225259031</v>
      </c>
      <c r="K291" s="1">
        <v>447</v>
      </c>
      <c r="L291" s="1" t="s">
        <v>27</v>
      </c>
      <c r="M291" s="2">
        <v>45189</v>
      </c>
      <c r="N291" s="1" t="s">
        <v>97</v>
      </c>
      <c r="O291" s="1">
        <f>M291-F291</f>
        <v>12</v>
      </c>
      <c r="P291" s="1" t="str">
        <f>IF(B291&lt;=17,"Teen",
IF(B291&lt;=25,"Young Adult",
IF(B291&lt;=35,"Adult",
IF(B291&lt;=50,"Middle Age","Senior"))))</f>
        <v>Middle Age</v>
      </c>
      <c r="Q291" s="3">
        <f>J291/O291</f>
        <v>150.96102104919251</v>
      </c>
      <c r="R291" s="5">
        <f>IF(B291&gt;60,1,0)
+ IF(O291&gt;7,1,0)
+ IF(L291="Emergency",1,0)
+ IF(T291="Critical",1,0)</f>
        <v>1</v>
      </c>
      <c r="S291" s="6" t="str">
        <f>IF(R291&lt;=1,"Low",
IF(R291=2,"Medium","High"))</f>
        <v>Low</v>
      </c>
      <c r="T291" s="1" t="s">
        <v>29</v>
      </c>
    </row>
    <row r="292" spans="1:20">
      <c r="A292" s="1" t="s">
        <v>915</v>
      </c>
      <c r="B292" s="1">
        <v>27</v>
      </c>
      <c r="C292" s="1" t="s">
        <v>21</v>
      </c>
      <c r="D292" s="1" t="s">
        <v>44</v>
      </c>
      <c r="E292" s="1" t="s">
        <v>74</v>
      </c>
      <c r="F292" s="2">
        <v>45176</v>
      </c>
      <c r="G292" s="1" t="s">
        <v>916</v>
      </c>
      <c r="H292" s="1" t="s">
        <v>917</v>
      </c>
      <c r="I292" s="1" t="s">
        <v>65</v>
      </c>
      <c r="J292" s="3">
        <v>46028.226711211297</v>
      </c>
      <c r="K292" s="1">
        <v>153</v>
      </c>
      <c r="L292" s="1" t="s">
        <v>27</v>
      </c>
      <c r="M292" s="2">
        <v>45190</v>
      </c>
      <c r="N292" s="1" t="s">
        <v>48</v>
      </c>
      <c r="O292" s="1">
        <f>M292-F292</f>
        <v>14</v>
      </c>
      <c r="P292" s="1" t="str">
        <f>IF(B292&lt;=17,"Teen",
IF(B292&lt;=25,"Young Adult",
IF(B292&lt;=35,"Adult",
IF(B292&lt;=50,"Middle Age","Senior"))))</f>
        <v>Adult</v>
      </c>
      <c r="Q292" s="3">
        <f>J292/O292</f>
        <v>3287.7304793722355</v>
      </c>
      <c r="R292" s="5">
        <f>IF(B292&gt;60,1,0)
+ IF(O292&gt;7,1,0)
+ IF(L292="Emergency",1,0)
+ IF(T292="Critical",1,0)</f>
        <v>1</v>
      </c>
      <c r="S292" s="6" t="str">
        <f>IF(R292&lt;=1,"Low",
IF(R292=2,"Medium","High"))</f>
        <v>Low</v>
      </c>
      <c r="T292" s="1" t="s">
        <v>49</v>
      </c>
    </row>
    <row r="293" spans="1:20">
      <c r="A293" s="1" t="s">
        <v>918</v>
      </c>
      <c r="B293" s="1">
        <v>69</v>
      </c>
      <c r="C293" s="1" t="s">
        <v>21</v>
      </c>
      <c r="D293" s="1" t="s">
        <v>44</v>
      </c>
      <c r="E293" s="1" t="s">
        <v>53</v>
      </c>
      <c r="F293" s="2">
        <v>45176</v>
      </c>
      <c r="G293" s="1" t="s">
        <v>919</v>
      </c>
      <c r="H293" s="1" t="s">
        <v>920</v>
      </c>
      <c r="I293" s="1" t="s">
        <v>65</v>
      </c>
      <c r="J293" s="3">
        <v>42273.500951503302</v>
      </c>
      <c r="K293" s="1">
        <v>404</v>
      </c>
      <c r="L293" s="1" t="s">
        <v>37</v>
      </c>
      <c r="M293" s="2">
        <v>45178</v>
      </c>
      <c r="N293" s="1" t="s">
        <v>28</v>
      </c>
      <c r="O293" s="1">
        <f>M293-F293</f>
        <v>2</v>
      </c>
      <c r="P293" s="1" t="str">
        <f>IF(B293&lt;=17,"Teen",
IF(B293&lt;=25,"Young Adult",
IF(B293&lt;=35,"Adult",
IF(B293&lt;=50,"Middle Age","Senior"))))</f>
        <v>Senior</v>
      </c>
      <c r="Q293" s="3">
        <f>J293/O293</f>
        <v>21136.750475751651</v>
      </c>
      <c r="R293" s="5">
        <f>IF(B293&gt;60,1,0)
+ IF(O293&gt;7,1,0)
+ IF(L293="Emergency",1,0)
+ IF(T293="Critical",1,0)</f>
        <v>1</v>
      </c>
      <c r="S293" s="6" t="str">
        <f>IF(R293&lt;=1,"Low",
IF(R293=2,"Medium","High"))</f>
        <v>Low</v>
      </c>
      <c r="T293" s="1" t="s">
        <v>71</v>
      </c>
    </row>
    <row r="294" spans="1:20">
      <c r="A294" s="1" t="s">
        <v>921</v>
      </c>
      <c r="B294" s="1">
        <v>53</v>
      </c>
      <c r="C294" s="1" t="s">
        <v>21</v>
      </c>
      <c r="D294" s="1" t="s">
        <v>73</v>
      </c>
      <c r="E294" s="1" t="s">
        <v>33</v>
      </c>
      <c r="F294" s="2">
        <v>45176</v>
      </c>
      <c r="G294" s="1" t="s">
        <v>922</v>
      </c>
      <c r="H294" s="1" t="s">
        <v>923</v>
      </c>
      <c r="I294" s="1" t="s">
        <v>56</v>
      </c>
      <c r="J294" s="3">
        <v>3222.98543826179</v>
      </c>
      <c r="K294" s="1">
        <v>157</v>
      </c>
      <c r="L294" s="1" t="s">
        <v>42</v>
      </c>
      <c r="M294" s="2">
        <v>45187</v>
      </c>
      <c r="N294" s="1" t="s">
        <v>38</v>
      </c>
      <c r="O294" s="1">
        <f>M294-F294</f>
        <v>11</v>
      </c>
      <c r="P294" s="1" t="str">
        <f>IF(B294&lt;=17,"Teen",
IF(B294&lt;=25,"Young Adult",
IF(B294&lt;=35,"Adult",
IF(B294&lt;=50,"Middle Age","Senior"))))</f>
        <v>Senior</v>
      </c>
      <c r="Q294" s="3">
        <f>J294/O294</f>
        <v>292.9986762056173</v>
      </c>
      <c r="R294" s="5">
        <f>IF(B294&gt;60,1,0)
+ IF(O294&gt;7,1,0)
+ IF(L294="Emergency",1,0)
+ IF(T294="Critical",1,0)</f>
        <v>2</v>
      </c>
      <c r="S294" s="6" t="str">
        <f>IF(R294&lt;=1,"Low",
IF(R294=2,"Medium","High"))</f>
        <v>Medium</v>
      </c>
      <c r="T294" s="1" t="s">
        <v>29</v>
      </c>
    </row>
    <row r="295" spans="1:20">
      <c r="A295" s="1" t="s">
        <v>924</v>
      </c>
      <c r="B295" s="1">
        <v>71</v>
      </c>
      <c r="C295" s="1" t="s">
        <v>21</v>
      </c>
      <c r="D295" s="1" t="s">
        <v>52</v>
      </c>
      <c r="E295" s="1" t="s">
        <v>33</v>
      </c>
      <c r="F295" s="2">
        <v>45175</v>
      </c>
      <c r="G295" s="1" t="s">
        <v>925</v>
      </c>
      <c r="H295" s="1" t="s">
        <v>926</v>
      </c>
      <c r="I295" s="1" t="s">
        <v>26</v>
      </c>
      <c r="J295" s="3">
        <v>29673.0084746334</v>
      </c>
      <c r="K295" s="1">
        <v>253</v>
      </c>
      <c r="L295" s="1" t="s">
        <v>37</v>
      </c>
      <c r="M295" s="2">
        <v>45199</v>
      </c>
      <c r="N295" s="1" t="s">
        <v>28</v>
      </c>
      <c r="O295" s="1">
        <f>M295-F295</f>
        <v>24</v>
      </c>
      <c r="P295" s="1" t="str">
        <f>IF(B295&lt;=17,"Teen",
IF(B295&lt;=25,"Young Adult",
IF(B295&lt;=35,"Adult",
IF(B295&lt;=50,"Middle Age","Senior"))))</f>
        <v>Senior</v>
      </c>
      <c r="Q295" s="3">
        <f>J295/O295</f>
        <v>1236.375353109725</v>
      </c>
      <c r="R295" s="5">
        <f>IF(B295&gt;60,1,0)
+ IF(O295&gt;7,1,0)
+ IF(L295="Emergency",1,0)
+ IF(T295="Critical",1,0)</f>
        <v>2</v>
      </c>
      <c r="S295" s="6" t="str">
        <f>IF(R295&lt;=1,"Low",
IF(R295=2,"Medium","High"))</f>
        <v>Medium</v>
      </c>
      <c r="T295" s="1" t="s">
        <v>29</v>
      </c>
    </row>
    <row r="296" spans="1:20">
      <c r="A296" s="1" t="s">
        <v>927</v>
      </c>
      <c r="B296" s="1">
        <v>42</v>
      </c>
      <c r="C296" s="1" t="s">
        <v>21</v>
      </c>
      <c r="D296" s="1" t="s">
        <v>91</v>
      </c>
      <c r="E296" s="1" t="s">
        <v>74</v>
      </c>
      <c r="F296" s="2">
        <v>45175</v>
      </c>
      <c r="G296" s="1" t="s">
        <v>928</v>
      </c>
      <c r="H296" s="1" t="s">
        <v>929</v>
      </c>
      <c r="I296" s="1" t="s">
        <v>56</v>
      </c>
      <c r="J296" s="3">
        <v>46838.343458751697</v>
      </c>
      <c r="K296" s="1">
        <v>180</v>
      </c>
      <c r="L296" s="1" t="s">
        <v>27</v>
      </c>
      <c r="M296" s="2">
        <v>45201</v>
      </c>
      <c r="N296" s="1" t="s">
        <v>28</v>
      </c>
      <c r="O296" s="1">
        <f>M296-F296</f>
        <v>26</v>
      </c>
      <c r="P296" s="1" t="str">
        <f>IF(B296&lt;=17,"Teen",
IF(B296&lt;=25,"Young Adult",
IF(B296&lt;=35,"Adult",
IF(B296&lt;=50,"Middle Age","Senior"))))</f>
        <v>Middle Age</v>
      </c>
      <c r="Q296" s="3">
        <f>J296/O296</f>
        <v>1801.4747484135269</v>
      </c>
      <c r="R296" s="5">
        <f>IF(B296&gt;60,1,0)
+ IF(O296&gt;7,1,0)
+ IF(L296="Emergency",1,0)
+ IF(T296="Critical",1,0)</f>
        <v>1</v>
      </c>
      <c r="S296" s="6" t="str">
        <f>IF(R296&lt;=1,"Low",
IF(R296=2,"Medium","High"))</f>
        <v>Low</v>
      </c>
      <c r="T296" s="1" t="s">
        <v>29</v>
      </c>
    </row>
    <row r="297" spans="1:20">
      <c r="A297" s="1" t="s">
        <v>930</v>
      </c>
      <c r="B297" s="1">
        <v>19</v>
      </c>
      <c r="C297" s="1" t="s">
        <v>21</v>
      </c>
      <c r="D297" s="1" t="s">
        <v>52</v>
      </c>
      <c r="E297" s="1" t="s">
        <v>33</v>
      </c>
      <c r="F297" s="2">
        <v>45175</v>
      </c>
      <c r="G297" s="1" t="s">
        <v>931</v>
      </c>
      <c r="H297" s="1" t="s">
        <v>932</v>
      </c>
      <c r="I297" s="1" t="s">
        <v>26</v>
      </c>
      <c r="J297" s="3">
        <v>31102.403444031301</v>
      </c>
      <c r="K297" s="1">
        <v>287</v>
      </c>
      <c r="L297" s="1" t="s">
        <v>37</v>
      </c>
      <c r="M297" s="2">
        <v>45179</v>
      </c>
      <c r="N297" s="1" t="s">
        <v>28</v>
      </c>
      <c r="O297" s="1">
        <f>M297-F297</f>
        <v>4</v>
      </c>
      <c r="P297" s="1" t="str">
        <f>IF(B297&lt;=17,"Teen",
IF(B297&lt;=25,"Young Adult",
IF(B297&lt;=35,"Adult",
IF(B297&lt;=50,"Middle Age","Senior"))))</f>
        <v>Young Adult</v>
      </c>
      <c r="Q297" s="3">
        <f>J297/O297</f>
        <v>7775.6008610078252</v>
      </c>
      <c r="R297" s="5">
        <f>IF(B297&gt;60,1,0)
+ IF(O297&gt;7,1,0)
+ IF(L297="Emergency",1,0)
+ IF(T297="Critical",1,0)</f>
        <v>0</v>
      </c>
      <c r="S297" s="6" t="str">
        <f>IF(R297&lt;=1,"Low",
IF(R297=2,"Medium","High"))</f>
        <v>Low</v>
      </c>
      <c r="T297" s="1" t="s">
        <v>49</v>
      </c>
    </row>
    <row r="298" spans="1:20">
      <c r="A298" s="1" t="s">
        <v>933</v>
      </c>
      <c r="B298" s="1">
        <v>72</v>
      </c>
      <c r="C298" s="1" t="s">
        <v>51</v>
      </c>
      <c r="D298" s="1" t="s">
        <v>44</v>
      </c>
      <c r="E298" s="1" t="s">
        <v>84</v>
      </c>
      <c r="F298" s="2">
        <v>45175</v>
      </c>
      <c r="G298" s="1" t="s">
        <v>934</v>
      </c>
      <c r="H298" s="1" t="s">
        <v>935</v>
      </c>
      <c r="I298" s="1" t="s">
        <v>36</v>
      </c>
      <c r="J298" s="3">
        <v>31149.5259657653</v>
      </c>
      <c r="K298" s="1">
        <v>352</v>
      </c>
      <c r="L298" s="1" t="s">
        <v>37</v>
      </c>
      <c r="M298" s="2">
        <v>45192</v>
      </c>
      <c r="N298" s="1" t="s">
        <v>48</v>
      </c>
      <c r="O298" s="1">
        <f>M298-F298</f>
        <v>17</v>
      </c>
      <c r="P298" s="1" t="str">
        <f>IF(B298&lt;=17,"Teen",
IF(B298&lt;=25,"Young Adult",
IF(B298&lt;=35,"Adult",
IF(B298&lt;=50,"Middle Age","Senior"))))</f>
        <v>Senior</v>
      </c>
      <c r="Q298" s="3">
        <f>J298/O298</f>
        <v>1832.3250568097235</v>
      </c>
      <c r="R298" s="5">
        <f>IF(B298&gt;60,1,0)
+ IF(O298&gt;7,1,0)
+ IF(L298="Emergency",1,0)
+ IF(T298="Critical",1,0)</f>
        <v>2</v>
      </c>
      <c r="S298" s="6" t="str">
        <f>IF(R298&lt;=1,"Low",
IF(R298=2,"Medium","High"))</f>
        <v>Medium</v>
      </c>
      <c r="T298" s="1" t="s">
        <v>29</v>
      </c>
    </row>
    <row r="299" spans="1:20">
      <c r="A299" s="1" t="s">
        <v>936</v>
      </c>
      <c r="B299" s="1">
        <v>47</v>
      </c>
      <c r="C299" s="1" t="s">
        <v>51</v>
      </c>
      <c r="D299" s="1" t="s">
        <v>44</v>
      </c>
      <c r="E299" s="1" t="s">
        <v>74</v>
      </c>
      <c r="F299" s="2">
        <v>45175</v>
      </c>
      <c r="G299" s="1" t="s">
        <v>937</v>
      </c>
      <c r="H299" s="1" t="s">
        <v>938</v>
      </c>
      <c r="I299" s="1" t="s">
        <v>56</v>
      </c>
      <c r="J299" s="3">
        <v>16606.961278887</v>
      </c>
      <c r="K299" s="1">
        <v>294</v>
      </c>
      <c r="L299" s="1" t="s">
        <v>37</v>
      </c>
      <c r="M299" s="2">
        <v>45203</v>
      </c>
      <c r="N299" s="1" t="s">
        <v>28</v>
      </c>
      <c r="O299" s="1">
        <f>M299-F299</f>
        <v>28</v>
      </c>
      <c r="P299" s="1" t="str">
        <f>IF(B299&lt;=17,"Teen",
IF(B299&lt;=25,"Young Adult",
IF(B299&lt;=35,"Adult",
IF(B299&lt;=50,"Middle Age","Senior"))))</f>
        <v>Middle Age</v>
      </c>
      <c r="Q299" s="3">
        <f>J299/O299</f>
        <v>593.10575996025</v>
      </c>
      <c r="R299" s="5">
        <f>IF(B299&gt;60,1,0)
+ IF(O299&gt;7,1,0)
+ IF(L299="Emergency",1,0)
+ IF(T299="Critical",1,0)</f>
        <v>1</v>
      </c>
      <c r="S299" s="6" t="str">
        <f>IF(R299&lt;=1,"Low",
IF(R299=2,"Medium","High"))</f>
        <v>Low</v>
      </c>
      <c r="T299" s="1" t="s">
        <v>71</v>
      </c>
    </row>
    <row r="300" spans="1:20">
      <c r="A300" s="1" t="s">
        <v>939</v>
      </c>
      <c r="B300" s="1">
        <v>21</v>
      </c>
      <c r="C300" s="1" t="s">
        <v>21</v>
      </c>
      <c r="D300" s="1" t="s">
        <v>68</v>
      </c>
      <c r="E300" s="1" t="s">
        <v>45</v>
      </c>
      <c r="F300" s="2">
        <v>45175</v>
      </c>
      <c r="G300" s="1" t="s">
        <v>940</v>
      </c>
      <c r="H300" s="1" t="s">
        <v>941</v>
      </c>
      <c r="I300" s="1" t="s">
        <v>26</v>
      </c>
      <c r="J300" s="3">
        <v>14276.473403480701</v>
      </c>
      <c r="K300" s="1">
        <v>270</v>
      </c>
      <c r="L300" s="1" t="s">
        <v>37</v>
      </c>
      <c r="M300" s="2">
        <v>45204</v>
      </c>
      <c r="N300" s="1" t="s">
        <v>48</v>
      </c>
      <c r="O300" s="1">
        <f>M300-F300</f>
        <v>29</v>
      </c>
      <c r="P300" s="1" t="str">
        <f>IF(B300&lt;=17,"Teen",
IF(B300&lt;=25,"Young Adult",
IF(B300&lt;=35,"Adult",
IF(B300&lt;=50,"Middle Age","Senior"))))</f>
        <v>Young Adult</v>
      </c>
      <c r="Q300" s="3">
        <f>J300/O300</f>
        <v>492.29218632692073</v>
      </c>
      <c r="R300" s="5">
        <f>IF(B300&gt;60,1,0)
+ IF(O300&gt;7,1,0)
+ IF(L300="Emergency",1,0)
+ IF(T300="Critical",1,0)</f>
        <v>1</v>
      </c>
      <c r="S300" s="6" t="str">
        <f>IF(R300&lt;=1,"Low",
IF(R300=2,"Medium","High"))</f>
        <v>Low</v>
      </c>
      <c r="T300" s="1" t="s">
        <v>29</v>
      </c>
    </row>
    <row r="301" spans="1:20">
      <c r="A301" s="1" t="s">
        <v>942</v>
      </c>
      <c r="B301" s="1">
        <v>77</v>
      </c>
      <c r="C301" s="1" t="s">
        <v>21</v>
      </c>
      <c r="D301" s="1" t="s">
        <v>22</v>
      </c>
      <c r="E301" s="1" t="s">
        <v>84</v>
      </c>
      <c r="F301" s="2">
        <v>45175</v>
      </c>
      <c r="G301" s="1" t="s">
        <v>943</v>
      </c>
      <c r="H301" s="1" t="s">
        <v>944</v>
      </c>
      <c r="I301" s="1" t="s">
        <v>36</v>
      </c>
      <c r="J301" s="3">
        <v>47938.144876293103</v>
      </c>
      <c r="K301" s="1">
        <v>193</v>
      </c>
      <c r="L301" s="1" t="s">
        <v>37</v>
      </c>
      <c r="M301" s="2">
        <v>45195</v>
      </c>
      <c r="N301" s="1" t="s">
        <v>28</v>
      </c>
      <c r="O301" s="1">
        <f>M301-F301</f>
        <v>20</v>
      </c>
      <c r="P301" s="1" t="str">
        <f>IF(B301&lt;=17,"Teen",
IF(B301&lt;=25,"Young Adult",
IF(B301&lt;=35,"Adult",
IF(B301&lt;=50,"Middle Age","Senior"))))</f>
        <v>Senior</v>
      </c>
      <c r="Q301" s="3">
        <f>J301/O301</f>
        <v>2396.907243814655</v>
      </c>
      <c r="R301" s="5">
        <f>IF(B301&gt;60,1,0)
+ IF(O301&gt;7,1,0)
+ IF(L301="Emergency",1,0)
+ IF(T301="Critical",1,0)</f>
        <v>2</v>
      </c>
      <c r="S301" s="6" t="str">
        <f>IF(R301&lt;=1,"Low",
IF(R301=2,"Medium","High"))</f>
        <v>Medium</v>
      </c>
      <c r="T301" s="1" t="s">
        <v>29</v>
      </c>
    </row>
    <row r="302" spans="1:20">
      <c r="A302" s="1" t="s">
        <v>945</v>
      </c>
      <c r="B302" s="1">
        <v>30</v>
      </c>
      <c r="C302" s="1" t="s">
        <v>21</v>
      </c>
      <c r="D302" s="1" t="s">
        <v>52</v>
      </c>
      <c r="E302" s="1" t="s">
        <v>84</v>
      </c>
      <c r="F302" s="2">
        <v>45175</v>
      </c>
      <c r="G302" s="1" t="s">
        <v>946</v>
      </c>
      <c r="H302" s="1" t="s">
        <v>947</v>
      </c>
      <c r="I302" s="1" t="s">
        <v>26</v>
      </c>
      <c r="J302" s="3">
        <v>47419.397614663503</v>
      </c>
      <c r="K302" s="1">
        <v>201</v>
      </c>
      <c r="L302" s="1" t="s">
        <v>42</v>
      </c>
      <c r="M302" s="2">
        <v>45176</v>
      </c>
      <c r="N302" s="1" t="s">
        <v>48</v>
      </c>
      <c r="O302" s="1">
        <f>M302-F302</f>
        <v>1</v>
      </c>
      <c r="P302" s="1" t="str">
        <f>IF(B302&lt;=17,"Teen",
IF(B302&lt;=25,"Young Adult",
IF(B302&lt;=35,"Adult",
IF(B302&lt;=50,"Middle Age","Senior"))))</f>
        <v>Adult</v>
      </c>
      <c r="Q302" s="3">
        <f>J302/O302</f>
        <v>47419.397614663503</v>
      </c>
      <c r="R302" s="5">
        <f>IF(B302&gt;60,1,0)
+ IF(O302&gt;7,1,0)
+ IF(L302="Emergency",1,0)
+ IF(T302="Critical",1,0)</f>
        <v>1</v>
      </c>
      <c r="S302" s="6" t="str">
        <f>IF(R302&lt;=1,"Low",
IF(R302=2,"Medium","High"))</f>
        <v>Low</v>
      </c>
      <c r="T302" s="1" t="s">
        <v>71</v>
      </c>
    </row>
    <row r="303" spans="1:20">
      <c r="A303" s="1" t="s">
        <v>948</v>
      </c>
      <c r="B303" s="1">
        <v>29</v>
      </c>
      <c r="C303" s="1" t="s">
        <v>21</v>
      </c>
      <c r="D303" s="1" t="s">
        <v>22</v>
      </c>
      <c r="E303" s="1" t="s">
        <v>33</v>
      </c>
      <c r="F303" s="2">
        <v>45174</v>
      </c>
      <c r="G303" s="1" t="s">
        <v>949</v>
      </c>
      <c r="H303" s="1" t="s">
        <v>950</v>
      </c>
      <c r="I303" s="1" t="s">
        <v>36</v>
      </c>
      <c r="J303" s="3">
        <v>38216.130499696403</v>
      </c>
      <c r="K303" s="1">
        <v>394</v>
      </c>
      <c r="L303" s="1" t="s">
        <v>42</v>
      </c>
      <c r="M303" s="2">
        <v>45191</v>
      </c>
      <c r="N303" s="1" t="s">
        <v>28</v>
      </c>
      <c r="O303" s="1">
        <f>M303-F303</f>
        <v>17</v>
      </c>
      <c r="P303" s="1" t="str">
        <f>IF(B303&lt;=17,"Teen",
IF(B303&lt;=25,"Young Adult",
IF(B303&lt;=35,"Adult",
IF(B303&lt;=50,"Middle Age","Senior"))))</f>
        <v>Adult</v>
      </c>
      <c r="Q303" s="3">
        <f>J303/O303</f>
        <v>2248.0076764527294</v>
      </c>
      <c r="R303" s="5">
        <f>IF(B303&gt;60,1,0)
+ IF(O303&gt;7,1,0)
+ IF(L303="Emergency",1,0)
+ IF(T303="Critical",1,0)</f>
        <v>2</v>
      </c>
      <c r="S303" s="6" t="str">
        <f>IF(R303&lt;=1,"Low",
IF(R303=2,"Medium","High"))</f>
        <v>Medium</v>
      </c>
      <c r="T303" s="1" t="s">
        <v>49</v>
      </c>
    </row>
    <row r="304" spans="1:20">
      <c r="A304" s="1" t="s">
        <v>951</v>
      </c>
      <c r="B304" s="1">
        <v>66</v>
      </c>
      <c r="C304" s="1" t="s">
        <v>21</v>
      </c>
      <c r="D304" s="1" t="s">
        <v>32</v>
      </c>
      <c r="E304" s="1" t="s">
        <v>33</v>
      </c>
      <c r="F304" s="2">
        <v>45174</v>
      </c>
      <c r="G304" s="1" t="s">
        <v>952</v>
      </c>
      <c r="H304" s="1" t="s">
        <v>953</v>
      </c>
      <c r="I304" s="1" t="s">
        <v>56</v>
      </c>
      <c r="J304" s="3">
        <v>25927.495938800399</v>
      </c>
      <c r="K304" s="1">
        <v>371</v>
      </c>
      <c r="L304" s="1" t="s">
        <v>37</v>
      </c>
      <c r="M304" s="2">
        <v>45180</v>
      </c>
      <c r="N304" s="1" t="s">
        <v>66</v>
      </c>
      <c r="O304" s="1">
        <f>M304-F304</f>
        <v>6</v>
      </c>
      <c r="P304" s="1" t="str">
        <f>IF(B304&lt;=17,"Teen",
IF(B304&lt;=25,"Young Adult",
IF(B304&lt;=35,"Adult",
IF(B304&lt;=50,"Middle Age","Senior"))))</f>
        <v>Senior</v>
      </c>
      <c r="Q304" s="3">
        <f>J304/O304</f>
        <v>4321.2493231334001</v>
      </c>
      <c r="R304" s="5">
        <f>IF(B304&gt;60,1,0)
+ IF(O304&gt;7,1,0)
+ IF(L304="Emergency",1,0)
+ IF(T304="Critical",1,0)</f>
        <v>1</v>
      </c>
      <c r="S304" s="6" t="str">
        <f>IF(R304&lt;=1,"Low",
IF(R304=2,"Medium","High"))</f>
        <v>Low</v>
      </c>
      <c r="T304" s="1" t="s">
        <v>71</v>
      </c>
    </row>
    <row r="305" spans="1:20">
      <c r="A305" s="1" t="s">
        <v>954</v>
      </c>
      <c r="B305" s="1">
        <v>28</v>
      </c>
      <c r="C305" s="1" t="s">
        <v>21</v>
      </c>
      <c r="D305" s="1" t="s">
        <v>52</v>
      </c>
      <c r="E305" s="1" t="s">
        <v>23</v>
      </c>
      <c r="F305" s="2">
        <v>45174</v>
      </c>
      <c r="G305" s="1" t="s">
        <v>955</v>
      </c>
      <c r="H305" s="1" t="s">
        <v>956</v>
      </c>
      <c r="I305" s="1" t="s">
        <v>26</v>
      </c>
      <c r="J305" s="3">
        <v>18391.899668503302</v>
      </c>
      <c r="K305" s="1">
        <v>359</v>
      </c>
      <c r="L305" s="1" t="s">
        <v>42</v>
      </c>
      <c r="M305" s="2">
        <v>45177</v>
      </c>
      <c r="N305" s="1" t="s">
        <v>38</v>
      </c>
      <c r="O305" s="1">
        <f>M305-F305</f>
        <v>3</v>
      </c>
      <c r="P305" s="1" t="str">
        <f>IF(B305&lt;=17,"Teen",
IF(B305&lt;=25,"Young Adult",
IF(B305&lt;=35,"Adult",
IF(B305&lt;=50,"Middle Age","Senior"))))</f>
        <v>Adult</v>
      </c>
      <c r="Q305" s="3">
        <f>J305/O305</f>
        <v>6130.6332228344336</v>
      </c>
      <c r="R305" s="5">
        <f>IF(B305&gt;60,1,0)
+ IF(O305&gt;7,1,0)
+ IF(L305="Emergency",1,0)
+ IF(T305="Critical",1,0)</f>
        <v>1</v>
      </c>
      <c r="S305" s="6" t="str">
        <f>IF(R305&lt;=1,"Low",
IF(R305=2,"Medium","High"))</f>
        <v>Low</v>
      </c>
      <c r="T305" s="1" t="s">
        <v>29</v>
      </c>
    </row>
    <row r="306" spans="1:20">
      <c r="A306" s="1" t="s">
        <v>957</v>
      </c>
      <c r="B306" s="1">
        <v>18</v>
      </c>
      <c r="C306" s="1" t="s">
        <v>51</v>
      </c>
      <c r="D306" s="1" t="s">
        <v>68</v>
      </c>
      <c r="E306" s="1" t="s">
        <v>45</v>
      </c>
      <c r="F306" s="2">
        <v>45174</v>
      </c>
      <c r="G306" s="1" t="s">
        <v>958</v>
      </c>
      <c r="H306" s="1" t="s">
        <v>959</v>
      </c>
      <c r="I306" s="1" t="s">
        <v>60</v>
      </c>
      <c r="J306" s="3">
        <v>38471.195753731197</v>
      </c>
      <c r="K306" s="1">
        <v>245</v>
      </c>
      <c r="L306" s="1" t="s">
        <v>27</v>
      </c>
      <c r="M306" s="2">
        <v>45178</v>
      </c>
      <c r="N306" s="1" t="s">
        <v>38</v>
      </c>
      <c r="O306" s="1">
        <f>M306-F306</f>
        <v>4</v>
      </c>
      <c r="P306" s="1" t="str">
        <f>IF(B306&lt;=17,"Teen",
IF(B306&lt;=25,"Young Adult",
IF(B306&lt;=35,"Adult",
IF(B306&lt;=50,"Middle Age","Senior"))))</f>
        <v>Young Adult</v>
      </c>
      <c r="Q306" s="3">
        <f>J306/O306</f>
        <v>9617.7989384327993</v>
      </c>
      <c r="R306" s="5">
        <f>IF(B306&gt;60,1,0)
+ IF(O306&gt;7,1,0)
+ IF(L306="Emergency",1,0)
+ IF(T306="Critical",1,0)</f>
        <v>0</v>
      </c>
      <c r="S306" s="6" t="str">
        <f>IF(R306&lt;=1,"Low",
IF(R306=2,"Medium","High"))</f>
        <v>Low</v>
      </c>
      <c r="T306" s="1" t="s">
        <v>29</v>
      </c>
    </row>
    <row r="307" spans="1:20">
      <c r="A307" s="1" t="s">
        <v>960</v>
      </c>
      <c r="B307" s="1">
        <v>39</v>
      </c>
      <c r="C307" s="1" t="s">
        <v>51</v>
      </c>
      <c r="D307" s="1" t="s">
        <v>44</v>
      </c>
      <c r="E307" s="1" t="s">
        <v>74</v>
      </c>
      <c r="F307" s="2">
        <v>45173</v>
      </c>
      <c r="G307" s="1" t="s">
        <v>961</v>
      </c>
      <c r="H307" s="1" t="s">
        <v>962</v>
      </c>
      <c r="I307" s="1" t="s">
        <v>36</v>
      </c>
      <c r="J307" s="3">
        <v>22314.3939445703</v>
      </c>
      <c r="K307" s="1">
        <v>386</v>
      </c>
      <c r="L307" s="1" t="s">
        <v>27</v>
      </c>
      <c r="M307" s="2">
        <v>45186</v>
      </c>
      <c r="N307" s="1" t="s">
        <v>48</v>
      </c>
      <c r="O307" s="1">
        <f>M307-F307</f>
        <v>13</v>
      </c>
      <c r="P307" s="1" t="str">
        <f>IF(B307&lt;=17,"Teen",
IF(B307&lt;=25,"Young Adult",
IF(B307&lt;=35,"Adult",
IF(B307&lt;=50,"Middle Age","Senior"))))</f>
        <v>Middle Age</v>
      </c>
      <c r="Q307" s="3">
        <f>J307/O307</f>
        <v>1716.4918418900231</v>
      </c>
      <c r="R307" s="5">
        <f>IF(B307&gt;60,1,0)
+ IF(O307&gt;7,1,0)
+ IF(L307="Emergency",1,0)
+ IF(T307="Critical",1,0)</f>
        <v>1</v>
      </c>
      <c r="S307" s="6" t="str">
        <f>IF(R307&lt;=1,"Low",
IF(R307=2,"Medium","High"))</f>
        <v>Low</v>
      </c>
      <c r="T307" s="1" t="s">
        <v>29</v>
      </c>
    </row>
    <row r="308" spans="1:20">
      <c r="A308" s="1" t="s">
        <v>441</v>
      </c>
      <c r="B308" s="1">
        <v>30</v>
      </c>
      <c r="C308" s="1" t="s">
        <v>21</v>
      </c>
      <c r="D308" s="1" t="s">
        <v>62</v>
      </c>
      <c r="E308" s="1" t="s">
        <v>84</v>
      </c>
      <c r="F308" s="2">
        <v>45173</v>
      </c>
      <c r="G308" s="1" t="s">
        <v>963</v>
      </c>
      <c r="H308" s="1" t="s">
        <v>964</v>
      </c>
      <c r="I308" s="1" t="s">
        <v>56</v>
      </c>
      <c r="J308" s="3">
        <v>22325.858487842601</v>
      </c>
      <c r="K308" s="1">
        <v>494</v>
      </c>
      <c r="L308" s="1" t="s">
        <v>42</v>
      </c>
      <c r="M308" s="2">
        <v>45185</v>
      </c>
      <c r="N308" s="1" t="s">
        <v>97</v>
      </c>
      <c r="O308" s="1">
        <f>M308-F308</f>
        <v>12</v>
      </c>
      <c r="P308" s="1" t="str">
        <f>IF(B308&lt;=17,"Teen",
IF(B308&lt;=25,"Young Adult",
IF(B308&lt;=35,"Adult",
IF(B308&lt;=50,"Middle Age","Senior"))))</f>
        <v>Adult</v>
      </c>
      <c r="Q308" s="3">
        <f>J308/O308</f>
        <v>1860.4882073202168</v>
      </c>
      <c r="R308" s="5">
        <f>IF(B308&gt;60,1,0)
+ IF(O308&gt;7,1,0)
+ IF(L308="Emergency",1,0)
+ IF(T308="Critical",1,0)</f>
        <v>2</v>
      </c>
      <c r="S308" s="6" t="str">
        <f>IF(R308&lt;=1,"Low",
IF(R308=2,"Medium","High"))</f>
        <v>Medium</v>
      </c>
      <c r="T308" s="1" t="s">
        <v>71</v>
      </c>
    </row>
    <row r="309" spans="1:20">
      <c r="A309" s="1" t="s">
        <v>965</v>
      </c>
      <c r="B309" s="1">
        <v>41</v>
      </c>
      <c r="C309" s="1" t="s">
        <v>51</v>
      </c>
      <c r="D309" s="1" t="s">
        <v>32</v>
      </c>
      <c r="E309" s="1" t="s">
        <v>33</v>
      </c>
      <c r="F309" s="2">
        <v>45173</v>
      </c>
      <c r="G309" s="1" t="s">
        <v>966</v>
      </c>
      <c r="H309" s="1" t="s">
        <v>967</v>
      </c>
      <c r="I309" s="1" t="s">
        <v>36</v>
      </c>
      <c r="J309" s="3">
        <v>41477.444808396896</v>
      </c>
      <c r="K309" s="1">
        <v>102</v>
      </c>
      <c r="L309" s="1" t="s">
        <v>27</v>
      </c>
      <c r="M309" s="2">
        <v>45190</v>
      </c>
      <c r="N309" s="1" t="s">
        <v>66</v>
      </c>
      <c r="O309" s="1">
        <f>M309-F309</f>
        <v>17</v>
      </c>
      <c r="P309" s="1" t="str">
        <f>IF(B309&lt;=17,"Teen",
IF(B309&lt;=25,"Young Adult",
IF(B309&lt;=35,"Adult",
IF(B309&lt;=50,"Middle Age","Senior"))))</f>
        <v>Middle Age</v>
      </c>
      <c r="Q309" s="3">
        <f>J309/O309</f>
        <v>2439.849694611582</v>
      </c>
      <c r="R309" s="5">
        <f>IF(B309&gt;60,1,0)
+ IF(O309&gt;7,1,0)
+ IF(L309="Emergency",1,0)
+ IF(T309="Critical",1,0)</f>
        <v>1</v>
      </c>
      <c r="S309" s="6" t="str">
        <f>IF(R309&lt;=1,"Low",
IF(R309=2,"Medium","High"))</f>
        <v>Low</v>
      </c>
      <c r="T309" s="1" t="s">
        <v>71</v>
      </c>
    </row>
    <row r="310" spans="1:20">
      <c r="A310" s="1" t="s">
        <v>968</v>
      </c>
      <c r="B310" s="1">
        <v>75</v>
      </c>
      <c r="C310" s="1" t="s">
        <v>51</v>
      </c>
      <c r="D310" s="1" t="s">
        <v>52</v>
      </c>
      <c r="E310" s="1" t="s">
        <v>74</v>
      </c>
      <c r="F310" s="2">
        <v>45173</v>
      </c>
      <c r="G310" s="1" t="s">
        <v>969</v>
      </c>
      <c r="H310" s="1" t="s">
        <v>970</v>
      </c>
      <c r="I310" s="1" t="s">
        <v>65</v>
      </c>
      <c r="J310" s="3">
        <v>28087.5219551886</v>
      </c>
      <c r="K310" s="1">
        <v>200</v>
      </c>
      <c r="L310" s="1" t="s">
        <v>27</v>
      </c>
      <c r="M310" s="2">
        <v>45195</v>
      </c>
      <c r="N310" s="1" t="s">
        <v>48</v>
      </c>
      <c r="O310" s="1">
        <f>M310-F310</f>
        <v>22</v>
      </c>
      <c r="P310" s="1" t="str">
        <f>IF(B310&lt;=17,"Teen",
IF(B310&lt;=25,"Young Adult",
IF(B310&lt;=35,"Adult",
IF(B310&lt;=50,"Middle Age","Senior"))))</f>
        <v>Senior</v>
      </c>
      <c r="Q310" s="3">
        <f>J310/O310</f>
        <v>1276.7055434176636</v>
      </c>
      <c r="R310" s="5">
        <f>IF(B310&gt;60,1,0)
+ IF(O310&gt;7,1,0)
+ IF(L310="Emergency",1,0)
+ IF(T310="Critical",1,0)</f>
        <v>2</v>
      </c>
      <c r="S310" s="6" t="str">
        <f>IF(R310&lt;=1,"Low",
IF(R310=2,"Medium","High"))</f>
        <v>Medium</v>
      </c>
      <c r="T310" s="1" t="s">
        <v>71</v>
      </c>
    </row>
    <row r="311" spans="1:20">
      <c r="A311" s="1" t="s">
        <v>971</v>
      </c>
      <c r="B311" s="1">
        <v>55</v>
      </c>
      <c r="C311" s="1" t="s">
        <v>21</v>
      </c>
      <c r="D311" s="1" t="s">
        <v>22</v>
      </c>
      <c r="E311" s="1" t="s">
        <v>45</v>
      </c>
      <c r="F311" s="2">
        <v>45172</v>
      </c>
      <c r="G311" s="1" t="s">
        <v>972</v>
      </c>
      <c r="H311" s="1" t="s">
        <v>973</v>
      </c>
      <c r="I311" s="1" t="s">
        <v>56</v>
      </c>
      <c r="J311" s="3">
        <v>38734.813541835101</v>
      </c>
      <c r="K311" s="1">
        <v>259</v>
      </c>
      <c r="L311" s="1" t="s">
        <v>27</v>
      </c>
      <c r="M311" s="2">
        <v>45179</v>
      </c>
      <c r="N311" s="1" t="s">
        <v>38</v>
      </c>
      <c r="O311" s="1">
        <f>M311-F311</f>
        <v>7</v>
      </c>
      <c r="P311" s="1" t="str">
        <f>IF(B311&lt;=17,"Teen",
IF(B311&lt;=25,"Young Adult",
IF(B311&lt;=35,"Adult",
IF(B311&lt;=50,"Middle Age","Senior"))))</f>
        <v>Senior</v>
      </c>
      <c r="Q311" s="3">
        <f>J311/O311</f>
        <v>5533.5447916907287</v>
      </c>
      <c r="R311" s="5">
        <f>IF(B311&gt;60,1,0)
+ IF(O311&gt;7,1,0)
+ IF(L311="Emergency",1,0)
+ IF(T311="Critical",1,0)</f>
        <v>0</v>
      </c>
      <c r="S311" s="6" t="str">
        <f>IF(R311&lt;=1,"Low",
IF(R311=2,"Medium","High"))</f>
        <v>Low</v>
      </c>
      <c r="T311" s="1" t="s">
        <v>29</v>
      </c>
    </row>
    <row r="312" spans="1:20">
      <c r="A312" s="1" t="s">
        <v>974</v>
      </c>
      <c r="B312" s="1">
        <v>19</v>
      </c>
      <c r="C312" s="1" t="s">
        <v>51</v>
      </c>
      <c r="D312" s="1" t="s">
        <v>73</v>
      </c>
      <c r="E312" s="1" t="s">
        <v>23</v>
      </c>
      <c r="F312" s="2">
        <v>45172</v>
      </c>
      <c r="G312" s="1" t="s">
        <v>975</v>
      </c>
      <c r="H312" s="1" t="s">
        <v>976</v>
      </c>
      <c r="I312" s="1" t="s">
        <v>65</v>
      </c>
      <c r="J312" s="3">
        <v>21921.308292920199</v>
      </c>
      <c r="K312" s="1">
        <v>267</v>
      </c>
      <c r="L312" s="1" t="s">
        <v>42</v>
      </c>
      <c r="M312" s="2">
        <v>45198</v>
      </c>
      <c r="N312" s="1" t="s">
        <v>48</v>
      </c>
      <c r="O312" s="1">
        <f>M312-F312</f>
        <v>26</v>
      </c>
      <c r="P312" s="1" t="str">
        <f>IF(B312&lt;=17,"Teen",
IF(B312&lt;=25,"Young Adult",
IF(B312&lt;=35,"Adult",
IF(B312&lt;=50,"Middle Age","Senior"))))</f>
        <v>Young Adult</v>
      </c>
      <c r="Q312" s="3">
        <f>J312/O312</f>
        <v>843.12724203539233</v>
      </c>
      <c r="R312" s="5">
        <f>IF(B312&gt;60,1,0)
+ IF(O312&gt;7,1,0)
+ IF(L312="Emergency",1,0)
+ IF(T312="Critical",1,0)</f>
        <v>2</v>
      </c>
      <c r="S312" s="6" t="str">
        <f>IF(R312&lt;=1,"Low",
IF(R312=2,"Medium","High"))</f>
        <v>Medium</v>
      </c>
      <c r="T312" s="1" t="s">
        <v>71</v>
      </c>
    </row>
    <row r="313" spans="1:20">
      <c r="A313" s="1" t="s">
        <v>977</v>
      </c>
      <c r="B313" s="1">
        <v>52</v>
      </c>
      <c r="C313" s="1" t="s">
        <v>51</v>
      </c>
      <c r="D313" s="1" t="s">
        <v>52</v>
      </c>
      <c r="E313" s="1" t="s">
        <v>45</v>
      </c>
      <c r="F313" s="2">
        <v>45172</v>
      </c>
      <c r="G313" s="1" t="s">
        <v>978</v>
      </c>
      <c r="H313" s="1" t="s">
        <v>979</v>
      </c>
      <c r="I313" s="1" t="s">
        <v>60</v>
      </c>
      <c r="J313" s="3">
        <v>14061.754453888299</v>
      </c>
      <c r="K313" s="1">
        <v>312</v>
      </c>
      <c r="L313" s="1" t="s">
        <v>37</v>
      </c>
      <c r="M313" s="2">
        <v>45183</v>
      </c>
      <c r="N313" s="1" t="s">
        <v>48</v>
      </c>
      <c r="O313" s="1">
        <f>M313-F313</f>
        <v>11</v>
      </c>
      <c r="P313" s="1" t="str">
        <f>IF(B313&lt;=17,"Teen",
IF(B313&lt;=25,"Young Adult",
IF(B313&lt;=35,"Adult",
IF(B313&lt;=50,"Middle Age","Senior"))))</f>
        <v>Senior</v>
      </c>
      <c r="Q313" s="3">
        <f>J313/O313</f>
        <v>1278.3413139898455</v>
      </c>
      <c r="R313" s="5">
        <f>IF(B313&gt;60,1,0)
+ IF(O313&gt;7,1,0)
+ IF(L313="Emergency",1,0)
+ IF(T313="Critical",1,0)</f>
        <v>1</v>
      </c>
      <c r="S313" s="6" t="str">
        <f>IF(R313&lt;=1,"Low",
IF(R313=2,"Medium","High"))</f>
        <v>Low</v>
      </c>
      <c r="T313" s="1" t="s">
        <v>49</v>
      </c>
    </row>
    <row r="314" spans="1:20">
      <c r="A314" s="1" t="s">
        <v>980</v>
      </c>
      <c r="B314" s="1">
        <v>60</v>
      </c>
      <c r="C314" s="1" t="s">
        <v>21</v>
      </c>
      <c r="D314" s="1" t="s">
        <v>68</v>
      </c>
      <c r="E314" s="1" t="s">
        <v>33</v>
      </c>
      <c r="F314" s="2">
        <v>45172</v>
      </c>
      <c r="G314" s="1" t="s">
        <v>981</v>
      </c>
      <c r="H314" s="1" t="s">
        <v>982</v>
      </c>
      <c r="I314" s="1" t="s">
        <v>26</v>
      </c>
      <c r="J314" s="3">
        <v>22506.3274698883</v>
      </c>
      <c r="K314" s="1">
        <v>153</v>
      </c>
      <c r="L314" s="1" t="s">
        <v>42</v>
      </c>
      <c r="M314" s="2">
        <v>45185</v>
      </c>
      <c r="N314" s="1" t="s">
        <v>66</v>
      </c>
      <c r="O314" s="1">
        <f>M314-F314</f>
        <v>13</v>
      </c>
      <c r="P314" s="1" t="str">
        <f>IF(B314&lt;=17,"Teen",
IF(B314&lt;=25,"Young Adult",
IF(B314&lt;=35,"Adult",
IF(B314&lt;=50,"Middle Age","Senior"))))</f>
        <v>Senior</v>
      </c>
      <c r="Q314" s="3">
        <f>J314/O314</f>
        <v>1731.2559592221769</v>
      </c>
      <c r="R314" s="5">
        <f>IF(B314&gt;60,1,0)
+ IF(O314&gt;7,1,0)
+ IF(L314="Emergency",1,0)
+ IF(T314="Critical",1,0)</f>
        <v>2</v>
      </c>
      <c r="S314" s="6" t="str">
        <f>IF(R314&lt;=1,"Low",
IF(R314=2,"Medium","High"))</f>
        <v>Medium</v>
      </c>
      <c r="T314" s="1" t="s">
        <v>71</v>
      </c>
    </row>
    <row r="315" spans="1:20">
      <c r="A315" s="1" t="s">
        <v>983</v>
      </c>
      <c r="B315" s="1">
        <v>22</v>
      </c>
      <c r="C315" s="1" t="s">
        <v>21</v>
      </c>
      <c r="D315" s="1" t="s">
        <v>91</v>
      </c>
      <c r="E315" s="1" t="s">
        <v>84</v>
      </c>
      <c r="F315" s="2">
        <v>45172</v>
      </c>
      <c r="G315" s="1" t="s">
        <v>984</v>
      </c>
      <c r="H315" s="1" t="s">
        <v>985</v>
      </c>
      <c r="I315" s="1" t="s">
        <v>36</v>
      </c>
      <c r="J315" s="3">
        <v>5368.3604993887302</v>
      </c>
      <c r="K315" s="1">
        <v>123</v>
      </c>
      <c r="L315" s="1" t="s">
        <v>42</v>
      </c>
      <c r="M315" s="2">
        <v>45195</v>
      </c>
      <c r="N315" s="1" t="s">
        <v>97</v>
      </c>
      <c r="O315" s="1">
        <f>M315-F315</f>
        <v>23</v>
      </c>
      <c r="P315" s="1" t="str">
        <f>IF(B315&lt;=17,"Teen",
IF(B315&lt;=25,"Young Adult",
IF(B315&lt;=35,"Adult",
IF(B315&lt;=50,"Middle Age","Senior"))))</f>
        <v>Young Adult</v>
      </c>
      <c r="Q315" s="3">
        <f>J315/O315</f>
        <v>233.40697823429261</v>
      </c>
      <c r="R315" s="5">
        <f>IF(B315&gt;60,1,0)
+ IF(O315&gt;7,1,0)
+ IF(L315="Emergency",1,0)
+ IF(T315="Critical",1,0)</f>
        <v>2</v>
      </c>
      <c r="S315" s="6" t="str">
        <f>IF(R315&lt;=1,"Low",
IF(R315=2,"Medium","High"))</f>
        <v>Medium</v>
      </c>
      <c r="T315" s="1" t="s">
        <v>71</v>
      </c>
    </row>
    <row r="316" spans="1:20">
      <c r="A316" s="1" t="s">
        <v>986</v>
      </c>
      <c r="B316" s="1">
        <v>41</v>
      </c>
      <c r="C316" s="1" t="s">
        <v>21</v>
      </c>
      <c r="D316" s="1" t="s">
        <v>73</v>
      </c>
      <c r="E316" s="1" t="s">
        <v>45</v>
      </c>
      <c r="F316" s="2">
        <v>45172</v>
      </c>
      <c r="G316" s="1" t="s">
        <v>987</v>
      </c>
      <c r="H316" s="1" t="s">
        <v>988</v>
      </c>
      <c r="I316" s="1" t="s">
        <v>60</v>
      </c>
      <c r="J316" s="3">
        <v>47034.5007084385</v>
      </c>
      <c r="K316" s="1">
        <v>262</v>
      </c>
      <c r="L316" s="1" t="s">
        <v>27</v>
      </c>
      <c r="M316" s="2">
        <v>45192</v>
      </c>
      <c r="N316" s="1" t="s">
        <v>28</v>
      </c>
      <c r="O316" s="1">
        <f>M316-F316</f>
        <v>20</v>
      </c>
      <c r="P316" s="1" t="str">
        <f>IF(B316&lt;=17,"Teen",
IF(B316&lt;=25,"Young Adult",
IF(B316&lt;=35,"Adult",
IF(B316&lt;=50,"Middle Age","Senior"))))</f>
        <v>Middle Age</v>
      </c>
      <c r="Q316" s="3">
        <f>J316/O316</f>
        <v>2351.725035421925</v>
      </c>
      <c r="R316" s="5">
        <f>IF(B316&gt;60,1,0)
+ IF(O316&gt;7,1,0)
+ IF(L316="Emergency",1,0)
+ IF(T316="Critical",1,0)</f>
        <v>1</v>
      </c>
      <c r="S316" s="6" t="str">
        <f>IF(R316&lt;=1,"Low",
IF(R316=2,"Medium","High"))</f>
        <v>Low</v>
      </c>
      <c r="T316" s="1" t="s">
        <v>49</v>
      </c>
    </row>
    <row r="317" spans="1:20">
      <c r="A317" s="1" t="s">
        <v>989</v>
      </c>
      <c r="B317" s="1">
        <v>56</v>
      </c>
      <c r="C317" s="1" t="s">
        <v>21</v>
      </c>
      <c r="D317" s="1" t="s">
        <v>44</v>
      </c>
      <c r="E317" s="1" t="s">
        <v>53</v>
      </c>
      <c r="F317" s="2">
        <v>45172</v>
      </c>
      <c r="G317" s="1" t="s">
        <v>990</v>
      </c>
      <c r="H317" s="1" t="s">
        <v>991</v>
      </c>
      <c r="I317" s="1" t="s">
        <v>26</v>
      </c>
      <c r="J317" s="3">
        <v>11848.781462569201</v>
      </c>
      <c r="K317" s="1">
        <v>123</v>
      </c>
      <c r="L317" s="1" t="s">
        <v>42</v>
      </c>
      <c r="M317" s="2">
        <v>45183</v>
      </c>
      <c r="N317" s="1" t="s">
        <v>38</v>
      </c>
      <c r="O317" s="1">
        <f>M317-F317</f>
        <v>11</v>
      </c>
      <c r="P317" s="1" t="str">
        <f>IF(B317&lt;=17,"Teen",
IF(B317&lt;=25,"Young Adult",
IF(B317&lt;=35,"Adult",
IF(B317&lt;=50,"Middle Age","Senior"))))</f>
        <v>Senior</v>
      </c>
      <c r="Q317" s="3">
        <f>J317/O317</f>
        <v>1077.1619511426545</v>
      </c>
      <c r="R317" s="5">
        <f>IF(B317&gt;60,1,0)
+ IF(O317&gt;7,1,0)
+ IF(L317="Emergency",1,0)
+ IF(T317="Critical",1,0)</f>
        <v>2</v>
      </c>
      <c r="S317" s="6" t="str">
        <f>IF(R317&lt;=1,"Low",
IF(R317=2,"Medium","High"))</f>
        <v>Medium</v>
      </c>
      <c r="T317" s="1" t="s">
        <v>71</v>
      </c>
    </row>
    <row r="318" spans="1:20">
      <c r="A318" s="1" t="s">
        <v>992</v>
      </c>
      <c r="B318" s="1">
        <v>26</v>
      </c>
      <c r="C318" s="1" t="s">
        <v>21</v>
      </c>
      <c r="D318" s="1" t="s">
        <v>22</v>
      </c>
      <c r="E318" s="1" t="s">
        <v>45</v>
      </c>
      <c r="F318" s="2">
        <v>45172</v>
      </c>
      <c r="G318" s="1" t="s">
        <v>993</v>
      </c>
      <c r="H318" s="1" t="s">
        <v>994</v>
      </c>
      <c r="I318" s="1" t="s">
        <v>56</v>
      </c>
      <c r="J318" s="3">
        <v>29389.317781601301</v>
      </c>
      <c r="K318" s="1">
        <v>283</v>
      </c>
      <c r="L318" s="1" t="s">
        <v>27</v>
      </c>
      <c r="M318" s="2">
        <v>45175</v>
      </c>
      <c r="N318" s="1" t="s">
        <v>66</v>
      </c>
      <c r="O318" s="1">
        <f>M318-F318</f>
        <v>3</v>
      </c>
      <c r="P318" s="1" t="str">
        <f>IF(B318&lt;=17,"Teen",
IF(B318&lt;=25,"Young Adult",
IF(B318&lt;=35,"Adult",
IF(B318&lt;=50,"Middle Age","Senior"))))</f>
        <v>Adult</v>
      </c>
      <c r="Q318" s="3">
        <f>J318/O318</f>
        <v>9796.4392605337671</v>
      </c>
      <c r="R318" s="5">
        <f>IF(B318&gt;60,1,0)
+ IF(O318&gt;7,1,0)
+ IF(L318="Emergency",1,0)
+ IF(T318="Critical",1,0)</f>
        <v>0</v>
      </c>
      <c r="S318" s="6" t="str">
        <f>IF(R318&lt;=1,"Low",
IF(R318=2,"Medium","High"))</f>
        <v>Low</v>
      </c>
      <c r="T318" s="1" t="s">
        <v>71</v>
      </c>
    </row>
    <row r="319" spans="1:20">
      <c r="A319" s="1" t="s">
        <v>995</v>
      </c>
      <c r="B319" s="1">
        <v>51</v>
      </c>
      <c r="C319" s="1" t="s">
        <v>51</v>
      </c>
      <c r="D319" s="1" t="s">
        <v>91</v>
      </c>
      <c r="E319" s="1" t="s">
        <v>33</v>
      </c>
      <c r="F319" s="2">
        <v>45171</v>
      </c>
      <c r="G319" s="1" t="s">
        <v>996</v>
      </c>
      <c r="H319" s="1" t="s">
        <v>997</v>
      </c>
      <c r="I319" s="1" t="s">
        <v>56</v>
      </c>
      <c r="J319" s="3">
        <v>27667.1265989272</v>
      </c>
      <c r="K319" s="1">
        <v>252</v>
      </c>
      <c r="L319" s="1" t="s">
        <v>37</v>
      </c>
      <c r="M319" s="2">
        <v>45179</v>
      </c>
      <c r="N319" s="1" t="s">
        <v>97</v>
      </c>
      <c r="O319" s="1">
        <f>M319-F319</f>
        <v>8</v>
      </c>
      <c r="P319" s="1" t="str">
        <f>IF(B319&lt;=17,"Teen",
IF(B319&lt;=25,"Young Adult",
IF(B319&lt;=35,"Adult",
IF(B319&lt;=50,"Middle Age","Senior"))))</f>
        <v>Senior</v>
      </c>
      <c r="Q319" s="3">
        <f>J319/O319</f>
        <v>3458.3908248659</v>
      </c>
      <c r="R319" s="5">
        <f>IF(B319&gt;60,1,0)
+ IF(O319&gt;7,1,0)
+ IF(L319="Emergency",1,0)
+ IF(T319="Critical",1,0)</f>
        <v>1</v>
      </c>
      <c r="S319" s="6" t="str">
        <f>IF(R319&lt;=1,"Low",
IF(R319=2,"Medium","High"))</f>
        <v>Low</v>
      </c>
      <c r="T319" s="1" t="s">
        <v>29</v>
      </c>
    </row>
    <row r="320" spans="1:20">
      <c r="A320" s="1" t="s">
        <v>998</v>
      </c>
      <c r="B320" s="1">
        <v>52</v>
      </c>
      <c r="C320" s="1" t="s">
        <v>21</v>
      </c>
      <c r="D320" s="1" t="s">
        <v>91</v>
      </c>
      <c r="E320" s="1" t="s">
        <v>23</v>
      </c>
      <c r="F320" s="2">
        <v>45171</v>
      </c>
      <c r="G320" s="1" t="s">
        <v>999</v>
      </c>
      <c r="H320" s="1" t="s">
        <v>1000</v>
      </c>
      <c r="I320" s="1" t="s">
        <v>36</v>
      </c>
      <c r="J320" s="3">
        <v>40563.460539870001</v>
      </c>
      <c r="K320" s="1">
        <v>133</v>
      </c>
      <c r="L320" s="1" t="s">
        <v>27</v>
      </c>
      <c r="M320" s="2">
        <v>45184</v>
      </c>
      <c r="N320" s="1" t="s">
        <v>38</v>
      </c>
      <c r="O320" s="1">
        <f>M320-F320</f>
        <v>13</v>
      </c>
      <c r="P320" s="1" t="str">
        <f>IF(B320&lt;=17,"Teen",
IF(B320&lt;=25,"Young Adult",
IF(B320&lt;=35,"Adult",
IF(B320&lt;=50,"Middle Age","Senior"))))</f>
        <v>Senior</v>
      </c>
      <c r="Q320" s="3">
        <f>J320/O320</f>
        <v>3120.2661953746156</v>
      </c>
      <c r="R320" s="5">
        <f>IF(B320&gt;60,1,0)
+ IF(O320&gt;7,1,0)
+ IF(L320="Emergency",1,0)
+ IF(T320="Critical",1,0)</f>
        <v>1</v>
      </c>
      <c r="S320" s="6" t="str">
        <f>IF(R320&lt;=1,"Low",
IF(R320=2,"Medium","High"))</f>
        <v>Low</v>
      </c>
      <c r="T320" s="1" t="s">
        <v>49</v>
      </c>
    </row>
    <row r="321" spans="1:20">
      <c r="A321" s="1" t="s">
        <v>1001</v>
      </c>
      <c r="B321" s="1">
        <v>70</v>
      </c>
      <c r="C321" s="1" t="s">
        <v>51</v>
      </c>
      <c r="D321" s="1" t="s">
        <v>44</v>
      </c>
      <c r="E321" s="1" t="s">
        <v>74</v>
      </c>
      <c r="F321" s="2">
        <v>45171</v>
      </c>
      <c r="G321" s="1" t="s">
        <v>1002</v>
      </c>
      <c r="H321" s="1" t="s">
        <v>1003</v>
      </c>
      <c r="I321" s="1" t="s">
        <v>36</v>
      </c>
      <c r="J321" s="3">
        <v>28812.132979125501</v>
      </c>
      <c r="K321" s="1">
        <v>467</v>
      </c>
      <c r="L321" s="1" t="s">
        <v>42</v>
      </c>
      <c r="M321" s="2">
        <v>45189</v>
      </c>
      <c r="N321" s="1" t="s">
        <v>28</v>
      </c>
      <c r="O321" s="1">
        <f>M321-F321</f>
        <v>18</v>
      </c>
      <c r="P321" s="1" t="str">
        <f>IF(B321&lt;=17,"Teen",
IF(B321&lt;=25,"Young Adult",
IF(B321&lt;=35,"Adult",
IF(B321&lt;=50,"Middle Age","Senior"))))</f>
        <v>Senior</v>
      </c>
      <c r="Q321" s="3">
        <f>J321/O321</f>
        <v>1600.6740543958613</v>
      </c>
      <c r="R321" s="5">
        <f>IF(B321&gt;60,1,0)
+ IF(O321&gt;7,1,0)
+ IF(L321="Emergency",1,0)
+ IF(T321="Critical",1,0)</f>
        <v>3</v>
      </c>
      <c r="S321" s="6" t="str">
        <f>IF(R321&lt;=1,"Low",
IF(R321=2,"Medium","High"))</f>
        <v>High</v>
      </c>
      <c r="T321" s="1" t="s">
        <v>71</v>
      </c>
    </row>
    <row r="322" spans="1:20">
      <c r="A322" s="1" t="s">
        <v>1004</v>
      </c>
      <c r="B322" s="1">
        <v>45</v>
      </c>
      <c r="C322" s="1" t="s">
        <v>51</v>
      </c>
      <c r="D322" s="1" t="s">
        <v>44</v>
      </c>
      <c r="E322" s="1" t="s">
        <v>33</v>
      </c>
      <c r="F322" s="2">
        <v>45171</v>
      </c>
      <c r="G322" s="1" t="s">
        <v>1005</v>
      </c>
      <c r="H322" s="1" t="s">
        <v>1006</v>
      </c>
      <c r="I322" s="1" t="s">
        <v>36</v>
      </c>
      <c r="J322" s="3">
        <v>16665.6216664782</v>
      </c>
      <c r="K322" s="1">
        <v>395</v>
      </c>
      <c r="L322" s="1" t="s">
        <v>37</v>
      </c>
      <c r="M322" s="2">
        <v>45175</v>
      </c>
      <c r="N322" s="1" t="s">
        <v>38</v>
      </c>
      <c r="O322" s="1">
        <f>M322-F322</f>
        <v>4</v>
      </c>
      <c r="P322" s="1" t="str">
        <f>IF(B322&lt;=17,"Teen",
IF(B322&lt;=25,"Young Adult",
IF(B322&lt;=35,"Adult",
IF(B322&lt;=50,"Middle Age","Senior"))))</f>
        <v>Middle Age</v>
      </c>
      <c r="Q322" s="3">
        <f>J322/O322</f>
        <v>4166.4054166195501</v>
      </c>
      <c r="R322" s="5">
        <f>IF(B322&gt;60,1,0)
+ IF(O322&gt;7,1,0)
+ IF(L322="Emergency",1,0)
+ IF(T322="Critical",1,0)</f>
        <v>0</v>
      </c>
      <c r="S322" s="6" t="str">
        <f>IF(R322&lt;=1,"Low",
IF(R322=2,"Medium","High"))</f>
        <v>Low</v>
      </c>
      <c r="T322" s="1" t="s">
        <v>71</v>
      </c>
    </row>
    <row r="323" spans="1:20">
      <c r="A323" s="1" t="s">
        <v>1007</v>
      </c>
      <c r="B323" s="1">
        <v>30</v>
      </c>
      <c r="C323" s="1" t="s">
        <v>21</v>
      </c>
      <c r="D323" s="1" t="s">
        <v>44</v>
      </c>
      <c r="E323" s="1" t="s">
        <v>53</v>
      </c>
      <c r="F323" s="2">
        <v>45170</v>
      </c>
      <c r="G323" s="1" t="s">
        <v>1008</v>
      </c>
      <c r="H323" s="1" t="s">
        <v>1009</v>
      </c>
      <c r="I323" s="1" t="s">
        <v>36</v>
      </c>
      <c r="J323" s="3">
        <v>47295.557512958803</v>
      </c>
      <c r="K323" s="1">
        <v>189</v>
      </c>
      <c r="L323" s="1" t="s">
        <v>42</v>
      </c>
      <c r="M323" s="2">
        <v>45176</v>
      </c>
      <c r="N323" s="1" t="s">
        <v>48</v>
      </c>
      <c r="O323" s="1">
        <f>M323-F323</f>
        <v>6</v>
      </c>
      <c r="P323" s="1" t="str">
        <f>IF(B323&lt;=17,"Teen",
IF(B323&lt;=25,"Young Adult",
IF(B323&lt;=35,"Adult",
IF(B323&lt;=50,"Middle Age","Senior"))))</f>
        <v>Adult</v>
      </c>
      <c r="Q323" s="3">
        <f>J323/O323</f>
        <v>7882.5929188264672</v>
      </c>
      <c r="R323" s="5">
        <f>IF(B323&gt;60,1,0)
+ IF(O323&gt;7,1,0)
+ IF(L323="Emergency",1,0)
+ IF(T323="Critical",1,0)</f>
        <v>1</v>
      </c>
      <c r="S323" s="6" t="str">
        <f>IF(R323&lt;=1,"Low",
IF(R323=2,"Medium","High"))</f>
        <v>Low</v>
      </c>
      <c r="T323" s="1" t="s">
        <v>71</v>
      </c>
    </row>
    <row r="324" spans="1:20">
      <c r="A324" s="1" t="s">
        <v>1010</v>
      </c>
      <c r="B324" s="1">
        <v>52</v>
      </c>
      <c r="C324" s="1" t="s">
        <v>21</v>
      </c>
      <c r="D324" s="1" t="s">
        <v>32</v>
      </c>
      <c r="E324" s="1" t="s">
        <v>74</v>
      </c>
      <c r="F324" s="2">
        <v>45170</v>
      </c>
      <c r="G324" s="1" t="s">
        <v>1011</v>
      </c>
      <c r="H324" s="1" t="s">
        <v>1012</v>
      </c>
      <c r="I324" s="1" t="s">
        <v>65</v>
      </c>
      <c r="J324" s="3">
        <v>14835.440745608899</v>
      </c>
      <c r="K324" s="1">
        <v>436</v>
      </c>
      <c r="L324" s="1" t="s">
        <v>27</v>
      </c>
      <c r="M324" s="2">
        <v>45175</v>
      </c>
      <c r="N324" s="1" t="s">
        <v>48</v>
      </c>
      <c r="O324" s="1">
        <f>M324-F324</f>
        <v>5</v>
      </c>
      <c r="P324" s="1" t="str">
        <f>IF(B324&lt;=17,"Teen",
IF(B324&lt;=25,"Young Adult",
IF(B324&lt;=35,"Adult",
IF(B324&lt;=50,"Middle Age","Senior"))))</f>
        <v>Senior</v>
      </c>
      <c r="Q324" s="3">
        <f>J324/O324</f>
        <v>2967.0881491217797</v>
      </c>
      <c r="R324" s="5">
        <f>IF(B324&gt;60,1,0)
+ IF(O324&gt;7,1,0)
+ IF(L324="Emergency",1,0)
+ IF(T324="Critical",1,0)</f>
        <v>0</v>
      </c>
      <c r="S324" s="6" t="str">
        <f>IF(R324&lt;=1,"Low",
IF(R324=2,"Medium","High"))</f>
        <v>Low</v>
      </c>
      <c r="T324" s="1" t="s">
        <v>29</v>
      </c>
    </row>
    <row r="325" spans="1:20">
      <c r="A325" s="1" t="s">
        <v>1013</v>
      </c>
      <c r="B325" s="1">
        <v>31</v>
      </c>
      <c r="C325" s="1" t="s">
        <v>21</v>
      </c>
      <c r="D325" s="1" t="s">
        <v>68</v>
      </c>
      <c r="E325" s="1" t="s">
        <v>45</v>
      </c>
      <c r="F325" s="2">
        <v>45170</v>
      </c>
      <c r="G325" s="1" t="s">
        <v>1014</v>
      </c>
      <c r="H325" s="1" t="s">
        <v>1015</v>
      </c>
      <c r="I325" s="1" t="s">
        <v>36</v>
      </c>
      <c r="J325" s="3">
        <v>48012.955771139299</v>
      </c>
      <c r="K325" s="1">
        <v>140</v>
      </c>
      <c r="L325" s="1" t="s">
        <v>42</v>
      </c>
      <c r="M325" s="2">
        <v>45172</v>
      </c>
      <c r="N325" s="1" t="s">
        <v>28</v>
      </c>
      <c r="O325" s="1">
        <f>M325-F325</f>
        <v>2</v>
      </c>
      <c r="P325" s="1" t="str">
        <f>IF(B325&lt;=17,"Teen",
IF(B325&lt;=25,"Young Adult",
IF(B325&lt;=35,"Adult",
IF(B325&lt;=50,"Middle Age","Senior"))))</f>
        <v>Adult</v>
      </c>
      <c r="Q325" s="3">
        <f>J325/O325</f>
        <v>24006.47788556965</v>
      </c>
      <c r="R325" s="5">
        <f>IF(B325&gt;60,1,0)
+ IF(O325&gt;7,1,0)
+ IF(L325="Emergency",1,0)
+ IF(T325="Critical",1,0)</f>
        <v>1</v>
      </c>
      <c r="S325" s="6" t="str">
        <f>IF(R325&lt;=1,"Low",
IF(R325=2,"Medium","High"))</f>
        <v>Low</v>
      </c>
      <c r="T325" s="1" t="s">
        <v>71</v>
      </c>
    </row>
    <row r="326" spans="1:20">
      <c r="A326" s="1" t="s">
        <v>1016</v>
      </c>
      <c r="B326" s="1">
        <v>85</v>
      </c>
      <c r="C326" s="1" t="s">
        <v>51</v>
      </c>
      <c r="D326" s="1" t="s">
        <v>44</v>
      </c>
      <c r="E326" s="1" t="s">
        <v>84</v>
      </c>
      <c r="F326" s="2">
        <v>45170</v>
      </c>
      <c r="G326" s="1" t="s">
        <v>1017</v>
      </c>
      <c r="H326" s="1" t="s">
        <v>1018</v>
      </c>
      <c r="I326" s="1" t="s">
        <v>36</v>
      </c>
      <c r="J326" s="3">
        <v>34611.025705138702</v>
      </c>
      <c r="K326" s="1">
        <v>110</v>
      </c>
      <c r="L326" s="1" t="s">
        <v>37</v>
      </c>
      <c r="M326" s="2">
        <v>45192</v>
      </c>
      <c r="N326" s="1" t="s">
        <v>97</v>
      </c>
      <c r="O326" s="1">
        <f>M326-F326</f>
        <v>22</v>
      </c>
      <c r="P326" s="1" t="str">
        <f>IF(B326&lt;=17,"Teen",
IF(B326&lt;=25,"Young Adult",
IF(B326&lt;=35,"Adult",
IF(B326&lt;=50,"Middle Age","Senior"))))</f>
        <v>Senior</v>
      </c>
      <c r="Q326" s="3">
        <f>J326/O326</f>
        <v>1573.2284411426683</v>
      </c>
      <c r="R326" s="5">
        <f>IF(B326&gt;60,1,0)
+ IF(O326&gt;7,1,0)
+ IF(L326="Emergency",1,0)
+ IF(T326="Critical",1,0)</f>
        <v>2</v>
      </c>
      <c r="S326" s="6" t="str">
        <f>IF(R326&lt;=1,"Low",
IF(R326=2,"Medium","High"))</f>
        <v>Medium</v>
      </c>
      <c r="T326" s="1" t="s">
        <v>71</v>
      </c>
    </row>
    <row r="327" spans="1:20">
      <c r="A327" s="1" t="s">
        <v>1019</v>
      </c>
      <c r="B327" s="1">
        <v>21</v>
      </c>
      <c r="C327" s="1" t="s">
        <v>51</v>
      </c>
      <c r="D327" s="1" t="s">
        <v>44</v>
      </c>
      <c r="E327" s="1" t="s">
        <v>74</v>
      </c>
      <c r="F327" s="2">
        <v>45170</v>
      </c>
      <c r="G327" s="1" t="s">
        <v>1020</v>
      </c>
      <c r="H327" s="1" t="s">
        <v>1021</v>
      </c>
      <c r="I327" s="1" t="s">
        <v>60</v>
      </c>
      <c r="J327" s="3">
        <v>16215.409459467701</v>
      </c>
      <c r="K327" s="1">
        <v>264</v>
      </c>
      <c r="L327" s="1" t="s">
        <v>42</v>
      </c>
      <c r="M327" s="2">
        <v>45196</v>
      </c>
      <c r="N327" s="1" t="s">
        <v>66</v>
      </c>
      <c r="O327" s="1">
        <f>M327-F327</f>
        <v>26</v>
      </c>
      <c r="P327" s="1" t="str">
        <f>IF(B327&lt;=17,"Teen",
IF(B327&lt;=25,"Young Adult",
IF(B327&lt;=35,"Adult",
IF(B327&lt;=50,"Middle Age","Senior"))))</f>
        <v>Young Adult</v>
      </c>
      <c r="Q327" s="3">
        <f>J327/O327</f>
        <v>623.66959459491159</v>
      </c>
      <c r="R327" s="5">
        <f>IF(B327&gt;60,1,0)
+ IF(O327&gt;7,1,0)
+ IF(L327="Emergency",1,0)
+ IF(T327="Critical",1,0)</f>
        <v>2</v>
      </c>
      <c r="S327" s="6" t="str">
        <f>IF(R327&lt;=1,"Low",
IF(R327=2,"Medium","High"))</f>
        <v>Medium</v>
      </c>
      <c r="T327" s="1" t="s">
        <v>49</v>
      </c>
    </row>
    <row r="328" spans="1:20">
      <c r="A328" s="1" t="s">
        <v>1022</v>
      </c>
      <c r="B328" s="1">
        <v>75</v>
      </c>
      <c r="C328" s="1" t="s">
        <v>51</v>
      </c>
      <c r="D328" s="1" t="s">
        <v>52</v>
      </c>
      <c r="E328" s="1" t="s">
        <v>45</v>
      </c>
      <c r="F328" s="2">
        <v>45170</v>
      </c>
      <c r="G328" s="1" t="s">
        <v>709</v>
      </c>
      <c r="H328" s="1" t="s">
        <v>1023</v>
      </c>
      <c r="I328" s="1" t="s">
        <v>60</v>
      </c>
      <c r="J328" s="3">
        <v>40621.448358225804</v>
      </c>
      <c r="K328" s="1">
        <v>242</v>
      </c>
      <c r="L328" s="1" t="s">
        <v>42</v>
      </c>
      <c r="M328" s="2">
        <v>45179</v>
      </c>
      <c r="N328" s="1" t="s">
        <v>28</v>
      </c>
      <c r="O328" s="1">
        <f>M328-F328</f>
        <v>9</v>
      </c>
      <c r="P328" s="1" t="str">
        <f>IF(B328&lt;=17,"Teen",
IF(B328&lt;=25,"Young Adult",
IF(B328&lt;=35,"Adult",
IF(B328&lt;=50,"Middle Age","Senior"))))</f>
        <v>Senior</v>
      </c>
      <c r="Q328" s="3">
        <f>J328/O328</f>
        <v>4513.4942620250895</v>
      </c>
      <c r="R328" s="5">
        <f>IF(B328&gt;60,1,0)
+ IF(O328&gt;7,1,0)
+ IF(L328="Emergency",1,0)
+ IF(T328="Critical",1,0)</f>
        <v>3</v>
      </c>
      <c r="S328" s="6" t="str">
        <f>IF(R328&lt;=1,"Low",
IF(R328=2,"Medium","High"))</f>
        <v>High</v>
      </c>
      <c r="T328" s="1" t="s">
        <v>29</v>
      </c>
    </row>
    <row r="329" spans="1:20">
      <c r="A329" s="1" t="s">
        <v>1024</v>
      </c>
      <c r="B329" s="1">
        <v>81</v>
      </c>
      <c r="C329" s="1" t="s">
        <v>51</v>
      </c>
      <c r="D329" s="1" t="s">
        <v>22</v>
      </c>
      <c r="E329" s="1" t="s">
        <v>33</v>
      </c>
      <c r="F329" s="2">
        <v>45170</v>
      </c>
      <c r="G329" s="1" t="s">
        <v>1025</v>
      </c>
      <c r="H329" s="1" t="s">
        <v>1026</v>
      </c>
      <c r="I329" s="1" t="s">
        <v>60</v>
      </c>
      <c r="J329" s="3">
        <v>48670.6485746654</v>
      </c>
      <c r="K329" s="1">
        <v>414</v>
      </c>
      <c r="L329" s="1" t="s">
        <v>37</v>
      </c>
      <c r="M329" s="2">
        <v>45178</v>
      </c>
      <c r="N329" s="1" t="s">
        <v>38</v>
      </c>
      <c r="O329" s="1">
        <f>M329-F329</f>
        <v>8</v>
      </c>
      <c r="P329" s="1" t="str">
        <f>IF(B329&lt;=17,"Teen",
IF(B329&lt;=25,"Young Adult",
IF(B329&lt;=35,"Adult",
IF(B329&lt;=50,"Middle Age","Senior"))))</f>
        <v>Senior</v>
      </c>
      <c r="Q329" s="3">
        <f>J329/O329</f>
        <v>6083.831071833175</v>
      </c>
      <c r="R329" s="5">
        <f>IF(B329&gt;60,1,0)
+ IF(O329&gt;7,1,0)
+ IF(L329="Emergency",1,0)
+ IF(T329="Critical",1,0)</f>
        <v>2</v>
      </c>
      <c r="S329" s="6" t="str">
        <f>IF(R329&lt;=1,"Low",
IF(R329=2,"Medium","High"))</f>
        <v>Medium</v>
      </c>
      <c r="T329" s="1" t="s">
        <v>71</v>
      </c>
    </row>
    <row r="330" spans="1:20">
      <c r="A330" s="1" t="s">
        <v>1027</v>
      </c>
      <c r="B330" s="1">
        <v>35</v>
      </c>
      <c r="C330" s="1" t="s">
        <v>21</v>
      </c>
      <c r="D330" s="1" t="s">
        <v>62</v>
      </c>
      <c r="E330" s="1" t="s">
        <v>84</v>
      </c>
      <c r="F330" s="2">
        <v>45170</v>
      </c>
      <c r="G330" s="1" t="s">
        <v>1028</v>
      </c>
      <c r="H330" s="1" t="s">
        <v>347</v>
      </c>
      <c r="I330" s="1" t="s">
        <v>56</v>
      </c>
      <c r="J330" s="3">
        <v>29792.126756724101</v>
      </c>
      <c r="K330" s="1">
        <v>205</v>
      </c>
      <c r="L330" s="1" t="s">
        <v>37</v>
      </c>
      <c r="M330" s="2">
        <v>45198</v>
      </c>
      <c r="N330" s="1" t="s">
        <v>28</v>
      </c>
      <c r="O330" s="1">
        <f>M330-F330</f>
        <v>28</v>
      </c>
      <c r="P330" s="1" t="str">
        <f>IF(B330&lt;=17,"Teen",
IF(B330&lt;=25,"Young Adult",
IF(B330&lt;=35,"Adult",
IF(B330&lt;=50,"Middle Age","Senior"))))</f>
        <v>Adult</v>
      </c>
      <c r="Q330" s="3">
        <f>J330/O330</f>
        <v>1064.0045270258609</v>
      </c>
      <c r="R330" s="5">
        <f>IF(B330&gt;60,1,0)
+ IF(O330&gt;7,1,0)
+ IF(L330="Emergency",1,0)
+ IF(T330="Critical",1,0)</f>
        <v>1</v>
      </c>
      <c r="S330" s="6" t="str">
        <f>IF(R330&lt;=1,"Low",
IF(R330=2,"Medium","High"))</f>
        <v>Low</v>
      </c>
      <c r="T330" s="1" t="s">
        <v>49</v>
      </c>
    </row>
    <row r="331" spans="1:20">
      <c r="A331" s="1" t="s">
        <v>1029</v>
      </c>
      <c r="B331" s="1">
        <v>35</v>
      </c>
      <c r="C331" s="1" t="s">
        <v>21</v>
      </c>
      <c r="D331" s="1" t="s">
        <v>68</v>
      </c>
      <c r="E331" s="1" t="s">
        <v>84</v>
      </c>
      <c r="F331" s="2">
        <v>45169</v>
      </c>
      <c r="G331" s="1" t="s">
        <v>1030</v>
      </c>
      <c r="H331" s="1" t="s">
        <v>1031</v>
      </c>
      <c r="I331" s="1" t="s">
        <v>56</v>
      </c>
      <c r="J331" s="3">
        <v>17611.8628571476</v>
      </c>
      <c r="K331" s="1">
        <v>191</v>
      </c>
      <c r="L331" s="1" t="s">
        <v>37</v>
      </c>
      <c r="M331" s="2">
        <v>45197</v>
      </c>
      <c r="N331" s="1" t="s">
        <v>66</v>
      </c>
      <c r="O331" s="1">
        <f>M331-F331</f>
        <v>28</v>
      </c>
      <c r="P331" s="1" t="str">
        <f>IF(B331&lt;=17,"Teen",
IF(B331&lt;=25,"Young Adult",
IF(B331&lt;=35,"Adult",
IF(B331&lt;=50,"Middle Age","Senior"))))</f>
        <v>Adult</v>
      </c>
      <c r="Q331" s="3">
        <f>J331/O331</f>
        <v>628.99510204098567</v>
      </c>
      <c r="R331" s="5">
        <f>IF(B331&gt;60,1,0)
+ IF(O331&gt;7,1,0)
+ IF(L331="Emergency",1,0)
+ IF(T331="Critical",1,0)</f>
        <v>1</v>
      </c>
      <c r="S331" s="6" t="str">
        <f>IF(R331&lt;=1,"Low",
IF(R331=2,"Medium","High"))</f>
        <v>Low</v>
      </c>
      <c r="T331" s="1" t="s">
        <v>71</v>
      </c>
    </row>
    <row r="332" spans="1:20">
      <c r="A332" s="1" t="s">
        <v>1032</v>
      </c>
      <c r="B332" s="1">
        <v>44</v>
      </c>
      <c r="C332" s="1" t="s">
        <v>21</v>
      </c>
      <c r="D332" s="1" t="s">
        <v>44</v>
      </c>
      <c r="E332" s="1" t="s">
        <v>74</v>
      </c>
      <c r="F332" s="2">
        <v>45169</v>
      </c>
      <c r="G332" s="1" t="s">
        <v>1033</v>
      </c>
      <c r="H332" s="1" t="s">
        <v>1034</v>
      </c>
      <c r="I332" s="1" t="s">
        <v>56</v>
      </c>
      <c r="J332" s="3">
        <v>11349.820789752701</v>
      </c>
      <c r="K332" s="1">
        <v>241</v>
      </c>
      <c r="L332" s="1" t="s">
        <v>42</v>
      </c>
      <c r="M332" s="2">
        <v>45186</v>
      </c>
      <c r="N332" s="1" t="s">
        <v>28</v>
      </c>
      <c r="O332" s="1">
        <f>M332-F332</f>
        <v>17</v>
      </c>
      <c r="P332" s="1" t="str">
        <f>IF(B332&lt;=17,"Teen",
IF(B332&lt;=25,"Young Adult",
IF(B332&lt;=35,"Adult",
IF(B332&lt;=50,"Middle Age","Senior"))))</f>
        <v>Middle Age</v>
      </c>
      <c r="Q332" s="3">
        <f>J332/O332</f>
        <v>667.6365170442765</v>
      </c>
      <c r="R332" s="5">
        <f>IF(B332&gt;60,1,0)
+ IF(O332&gt;7,1,0)
+ IF(L332="Emergency",1,0)
+ IF(T332="Critical",1,0)</f>
        <v>2</v>
      </c>
      <c r="S332" s="6" t="str">
        <f>IF(R332&lt;=1,"Low",
IF(R332=2,"Medium","High"))</f>
        <v>Medium</v>
      </c>
      <c r="T332" s="1" t="s">
        <v>71</v>
      </c>
    </row>
    <row r="333" spans="1:20">
      <c r="A333" s="1" t="s">
        <v>1035</v>
      </c>
      <c r="B333" s="1">
        <v>80</v>
      </c>
      <c r="C333" s="1" t="s">
        <v>51</v>
      </c>
      <c r="D333" s="1" t="s">
        <v>52</v>
      </c>
      <c r="E333" s="1" t="s">
        <v>84</v>
      </c>
      <c r="F333" s="2">
        <v>45169</v>
      </c>
      <c r="G333" s="1" t="s">
        <v>1036</v>
      </c>
      <c r="H333" s="1" t="s">
        <v>1037</v>
      </c>
      <c r="I333" s="1" t="s">
        <v>60</v>
      </c>
      <c r="J333" s="3">
        <v>25488.5545187998</v>
      </c>
      <c r="K333" s="1">
        <v>439</v>
      </c>
      <c r="L333" s="1" t="s">
        <v>37</v>
      </c>
      <c r="M333" s="2">
        <v>45197</v>
      </c>
      <c r="N333" s="1" t="s">
        <v>28</v>
      </c>
      <c r="O333" s="1">
        <f>M333-F333</f>
        <v>28</v>
      </c>
      <c r="P333" s="1" t="str">
        <f>IF(B333&lt;=17,"Teen",
IF(B333&lt;=25,"Young Adult",
IF(B333&lt;=35,"Adult",
IF(B333&lt;=50,"Middle Age","Senior"))))</f>
        <v>Senior</v>
      </c>
      <c r="Q333" s="3">
        <f>J333/O333</f>
        <v>910.30551852856422</v>
      </c>
      <c r="R333" s="5">
        <f>IF(B333&gt;60,1,0)
+ IF(O333&gt;7,1,0)
+ IF(L333="Emergency",1,0)
+ IF(T333="Critical",1,0)</f>
        <v>2</v>
      </c>
      <c r="S333" s="6" t="str">
        <f>IF(R333&lt;=1,"Low",
IF(R333=2,"Medium","High"))</f>
        <v>Medium</v>
      </c>
      <c r="T333" s="1" t="s">
        <v>29</v>
      </c>
    </row>
    <row r="334" spans="1:20">
      <c r="A334" s="1" t="s">
        <v>1038</v>
      </c>
      <c r="B334" s="1">
        <v>40</v>
      </c>
      <c r="C334" s="1" t="s">
        <v>21</v>
      </c>
      <c r="D334" s="1" t="s">
        <v>52</v>
      </c>
      <c r="E334" s="1" t="s">
        <v>33</v>
      </c>
      <c r="F334" s="2">
        <v>45169</v>
      </c>
      <c r="G334" s="1" t="s">
        <v>1039</v>
      </c>
      <c r="H334" s="1" t="s">
        <v>1040</v>
      </c>
      <c r="I334" s="1" t="s">
        <v>65</v>
      </c>
      <c r="J334" s="3">
        <v>4514.1471499228401</v>
      </c>
      <c r="K334" s="1">
        <v>323</v>
      </c>
      <c r="L334" s="1" t="s">
        <v>42</v>
      </c>
      <c r="M334" s="2">
        <v>45183</v>
      </c>
      <c r="N334" s="1" t="s">
        <v>66</v>
      </c>
      <c r="O334" s="1">
        <f>M334-F334</f>
        <v>14</v>
      </c>
      <c r="P334" s="1" t="str">
        <f>IF(B334&lt;=17,"Teen",
IF(B334&lt;=25,"Young Adult",
IF(B334&lt;=35,"Adult",
IF(B334&lt;=50,"Middle Age","Senior"))))</f>
        <v>Middle Age</v>
      </c>
      <c r="Q334" s="3">
        <f>J334/O334</f>
        <v>322.43908213734574</v>
      </c>
      <c r="R334" s="5">
        <f>IF(B334&gt;60,1,0)
+ IF(O334&gt;7,1,0)
+ IF(L334="Emergency",1,0)
+ IF(T334="Critical",1,0)</f>
        <v>2</v>
      </c>
      <c r="S334" s="6" t="str">
        <f>IF(R334&lt;=1,"Low",
IF(R334=2,"Medium","High"))</f>
        <v>Medium</v>
      </c>
      <c r="T334" s="1" t="s">
        <v>29</v>
      </c>
    </row>
    <row r="335" spans="1:20">
      <c r="A335" s="1" t="s">
        <v>1041</v>
      </c>
      <c r="B335" s="1">
        <v>56</v>
      </c>
      <c r="C335" s="1" t="s">
        <v>21</v>
      </c>
      <c r="D335" s="1" t="s">
        <v>68</v>
      </c>
      <c r="E335" s="1" t="s">
        <v>33</v>
      </c>
      <c r="F335" s="2">
        <v>45169</v>
      </c>
      <c r="G335" s="1" t="s">
        <v>1042</v>
      </c>
      <c r="H335" s="1" t="s">
        <v>1043</v>
      </c>
      <c r="I335" s="1" t="s">
        <v>36</v>
      </c>
      <c r="J335" s="3">
        <v>39000.1908406441</v>
      </c>
      <c r="K335" s="1">
        <v>482</v>
      </c>
      <c r="L335" s="1" t="s">
        <v>27</v>
      </c>
      <c r="M335" s="2">
        <v>45185</v>
      </c>
      <c r="N335" s="1" t="s">
        <v>48</v>
      </c>
      <c r="O335" s="1">
        <f>M335-F335</f>
        <v>16</v>
      </c>
      <c r="P335" s="1" t="str">
        <f>IF(B335&lt;=17,"Teen",
IF(B335&lt;=25,"Young Adult",
IF(B335&lt;=35,"Adult",
IF(B335&lt;=50,"Middle Age","Senior"))))</f>
        <v>Senior</v>
      </c>
      <c r="Q335" s="3">
        <f>J335/O335</f>
        <v>2437.5119275402562</v>
      </c>
      <c r="R335" s="5">
        <f>IF(B335&gt;60,1,0)
+ IF(O335&gt;7,1,0)
+ IF(L335="Emergency",1,0)
+ IF(T335="Critical",1,0)</f>
        <v>1</v>
      </c>
      <c r="S335" s="6" t="str">
        <f>IF(R335&lt;=1,"Low",
IF(R335=2,"Medium","High"))</f>
        <v>Low</v>
      </c>
      <c r="T335" s="1" t="s">
        <v>49</v>
      </c>
    </row>
    <row r="336" spans="1:20">
      <c r="A336" s="1" t="s">
        <v>1044</v>
      </c>
      <c r="B336" s="1">
        <v>34</v>
      </c>
      <c r="C336" s="1" t="s">
        <v>51</v>
      </c>
      <c r="D336" s="1" t="s">
        <v>52</v>
      </c>
      <c r="E336" s="1" t="s">
        <v>84</v>
      </c>
      <c r="F336" s="2">
        <v>45168</v>
      </c>
      <c r="G336" s="1" t="s">
        <v>1045</v>
      </c>
      <c r="H336" s="1" t="s">
        <v>1046</v>
      </c>
      <c r="I336" s="1" t="s">
        <v>26</v>
      </c>
      <c r="J336" s="3">
        <v>9661.4730499039397</v>
      </c>
      <c r="K336" s="1">
        <v>437</v>
      </c>
      <c r="L336" s="1" t="s">
        <v>37</v>
      </c>
      <c r="M336" s="2">
        <v>45169</v>
      </c>
      <c r="N336" s="1" t="s">
        <v>48</v>
      </c>
      <c r="O336" s="1">
        <f>M336-F336</f>
        <v>1</v>
      </c>
      <c r="P336" s="1" t="str">
        <f>IF(B336&lt;=17,"Teen",
IF(B336&lt;=25,"Young Adult",
IF(B336&lt;=35,"Adult",
IF(B336&lt;=50,"Middle Age","Senior"))))</f>
        <v>Adult</v>
      </c>
      <c r="Q336" s="3">
        <f>J336/O336</f>
        <v>9661.4730499039397</v>
      </c>
      <c r="R336" s="5">
        <f>IF(B336&gt;60,1,0)
+ IF(O336&gt;7,1,0)
+ IF(L336="Emergency",1,0)
+ IF(T336="Critical",1,0)</f>
        <v>0</v>
      </c>
      <c r="S336" s="6" t="str">
        <f>IF(R336&lt;=1,"Low",
IF(R336=2,"Medium","High"))</f>
        <v>Low</v>
      </c>
      <c r="T336" s="1" t="s">
        <v>29</v>
      </c>
    </row>
    <row r="337" spans="1:20">
      <c r="A337" s="1" t="s">
        <v>1047</v>
      </c>
      <c r="B337" s="1">
        <v>72</v>
      </c>
      <c r="C337" s="1" t="s">
        <v>21</v>
      </c>
      <c r="D337" s="1" t="s">
        <v>32</v>
      </c>
      <c r="E337" s="1" t="s">
        <v>23</v>
      </c>
      <c r="F337" s="2">
        <v>45168</v>
      </c>
      <c r="G337" s="1" t="s">
        <v>1048</v>
      </c>
      <c r="H337" s="1" t="s">
        <v>1049</v>
      </c>
      <c r="I337" s="1" t="s">
        <v>36</v>
      </c>
      <c r="J337" s="3">
        <v>22940.6596694742</v>
      </c>
      <c r="K337" s="1">
        <v>447</v>
      </c>
      <c r="L337" s="1" t="s">
        <v>27</v>
      </c>
      <c r="M337" s="2">
        <v>45193</v>
      </c>
      <c r="N337" s="1" t="s">
        <v>38</v>
      </c>
      <c r="O337" s="1">
        <f>M337-F337</f>
        <v>25</v>
      </c>
      <c r="P337" s="1" t="str">
        <f>IF(B337&lt;=17,"Teen",
IF(B337&lt;=25,"Young Adult",
IF(B337&lt;=35,"Adult",
IF(B337&lt;=50,"Middle Age","Senior"))))</f>
        <v>Senior</v>
      </c>
      <c r="Q337" s="3">
        <f>J337/O337</f>
        <v>917.62638677896803</v>
      </c>
      <c r="R337" s="5">
        <f>IF(B337&gt;60,1,0)
+ IF(O337&gt;7,1,0)
+ IF(L337="Emergency",1,0)
+ IF(T337="Critical",1,0)</f>
        <v>2</v>
      </c>
      <c r="S337" s="6" t="str">
        <f>IF(R337&lt;=1,"Low",
IF(R337=2,"Medium","High"))</f>
        <v>Medium</v>
      </c>
      <c r="T337" s="1" t="s">
        <v>71</v>
      </c>
    </row>
    <row r="338" spans="1:20">
      <c r="A338" s="1" t="s">
        <v>1050</v>
      </c>
      <c r="B338" s="1">
        <v>29</v>
      </c>
      <c r="C338" s="1" t="s">
        <v>21</v>
      </c>
      <c r="D338" s="1" t="s">
        <v>62</v>
      </c>
      <c r="E338" s="1" t="s">
        <v>74</v>
      </c>
      <c r="F338" s="2">
        <v>45168</v>
      </c>
      <c r="G338" s="1" t="s">
        <v>1051</v>
      </c>
      <c r="H338" s="1" t="s">
        <v>1052</v>
      </c>
      <c r="I338" s="1" t="s">
        <v>60</v>
      </c>
      <c r="J338" s="3">
        <v>30381.9327907441</v>
      </c>
      <c r="K338" s="1">
        <v>195</v>
      </c>
      <c r="L338" s="1" t="s">
        <v>42</v>
      </c>
      <c r="M338" s="2">
        <v>45180</v>
      </c>
      <c r="N338" s="1" t="s">
        <v>38</v>
      </c>
      <c r="O338" s="1">
        <f>M338-F338</f>
        <v>12</v>
      </c>
      <c r="P338" s="1" t="str">
        <f>IF(B338&lt;=17,"Teen",
IF(B338&lt;=25,"Young Adult",
IF(B338&lt;=35,"Adult",
IF(B338&lt;=50,"Middle Age","Senior"))))</f>
        <v>Adult</v>
      </c>
      <c r="Q338" s="3">
        <f>J338/O338</f>
        <v>2531.8277325620084</v>
      </c>
      <c r="R338" s="5">
        <f>IF(B338&gt;60,1,0)
+ IF(O338&gt;7,1,0)
+ IF(L338="Emergency",1,0)
+ IF(T338="Critical",1,0)</f>
        <v>2</v>
      </c>
      <c r="S338" s="6" t="str">
        <f>IF(R338&lt;=1,"Low",
IF(R338=2,"Medium","High"))</f>
        <v>Medium</v>
      </c>
      <c r="T338" s="1" t="s">
        <v>49</v>
      </c>
    </row>
    <row r="339" spans="1:20">
      <c r="A339" s="1" t="s">
        <v>1053</v>
      </c>
      <c r="B339" s="1">
        <v>47</v>
      </c>
      <c r="C339" s="1" t="s">
        <v>21</v>
      </c>
      <c r="D339" s="1" t="s">
        <v>73</v>
      </c>
      <c r="E339" s="1" t="s">
        <v>45</v>
      </c>
      <c r="F339" s="2">
        <v>45168</v>
      </c>
      <c r="G339" s="1" t="s">
        <v>1054</v>
      </c>
      <c r="H339" s="1" t="s">
        <v>1055</v>
      </c>
      <c r="I339" s="1" t="s">
        <v>60</v>
      </c>
      <c r="J339" s="3">
        <v>20601.659264954302</v>
      </c>
      <c r="K339" s="1">
        <v>444</v>
      </c>
      <c r="L339" s="1" t="s">
        <v>27</v>
      </c>
      <c r="M339" s="2">
        <v>45172</v>
      </c>
      <c r="N339" s="1" t="s">
        <v>28</v>
      </c>
      <c r="O339" s="1">
        <f>M339-F339</f>
        <v>4</v>
      </c>
      <c r="P339" s="1" t="str">
        <f>IF(B339&lt;=17,"Teen",
IF(B339&lt;=25,"Young Adult",
IF(B339&lt;=35,"Adult",
IF(B339&lt;=50,"Middle Age","Senior"))))</f>
        <v>Middle Age</v>
      </c>
      <c r="Q339" s="3">
        <f>J339/O339</f>
        <v>5150.4148162385754</v>
      </c>
      <c r="R339" s="5">
        <f>IF(B339&gt;60,1,0)
+ IF(O339&gt;7,1,0)
+ IF(L339="Emergency",1,0)
+ IF(T339="Critical",1,0)</f>
        <v>0</v>
      </c>
      <c r="S339" s="6" t="str">
        <f>IF(R339&lt;=1,"Low",
IF(R339=2,"Medium","High"))</f>
        <v>Low</v>
      </c>
      <c r="T339" s="1" t="s">
        <v>71</v>
      </c>
    </row>
    <row r="340" spans="1:20">
      <c r="A340" s="1" t="s">
        <v>1056</v>
      </c>
      <c r="B340" s="1">
        <v>53</v>
      </c>
      <c r="C340" s="1" t="s">
        <v>21</v>
      </c>
      <c r="D340" s="1" t="s">
        <v>44</v>
      </c>
      <c r="E340" s="1" t="s">
        <v>45</v>
      </c>
      <c r="F340" s="2">
        <v>45168</v>
      </c>
      <c r="G340" s="1" t="s">
        <v>1057</v>
      </c>
      <c r="H340" s="1" t="s">
        <v>1058</v>
      </c>
      <c r="I340" s="1" t="s">
        <v>60</v>
      </c>
      <c r="J340" s="3">
        <v>21395.648287352102</v>
      </c>
      <c r="K340" s="1">
        <v>147</v>
      </c>
      <c r="L340" s="1" t="s">
        <v>42</v>
      </c>
      <c r="M340" s="2">
        <v>45177</v>
      </c>
      <c r="N340" s="1" t="s">
        <v>28</v>
      </c>
      <c r="O340" s="1">
        <f>M340-F340</f>
        <v>9</v>
      </c>
      <c r="P340" s="1" t="str">
        <f>IF(B340&lt;=17,"Teen",
IF(B340&lt;=25,"Young Adult",
IF(B340&lt;=35,"Adult",
IF(B340&lt;=50,"Middle Age","Senior"))))</f>
        <v>Senior</v>
      </c>
      <c r="Q340" s="3">
        <f>J340/O340</f>
        <v>2377.2942541502334</v>
      </c>
      <c r="R340" s="5">
        <f>IF(B340&gt;60,1,0)
+ IF(O340&gt;7,1,0)
+ IF(L340="Emergency",1,0)
+ IF(T340="Critical",1,0)</f>
        <v>2</v>
      </c>
      <c r="S340" s="6" t="str">
        <f>IF(R340&lt;=1,"Low",
IF(R340=2,"Medium","High"))</f>
        <v>Medium</v>
      </c>
      <c r="T340" s="1" t="s">
        <v>71</v>
      </c>
    </row>
    <row r="341" spans="1:20">
      <c r="A341" s="1" t="s">
        <v>1059</v>
      </c>
      <c r="B341" s="1">
        <v>52</v>
      </c>
      <c r="C341" s="1" t="s">
        <v>51</v>
      </c>
      <c r="D341" s="1" t="s">
        <v>91</v>
      </c>
      <c r="E341" s="1" t="s">
        <v>53</v>
      </c>
      <c r="F341" s="2">
        <v>45167</v>
      </c>
      <c r="G341" s="1" t="s">
        <v>1060</v>
      </c>
      <c r="H341" s="1" t="s">
        <v>1061</v>
      </c>
      <c r="I341" s="1" t="s">
        <v>60</v>
      </c>
      <c r="J341" s="3">
        <v>13961.23682762</v>
      </c>
      <c r="K341" s="1">
        <v>374</v>
      </c>
      <c r="L341" s="1" t="s">
        <v>27</v>
      </c>
      <c r="M341" s="2">
        <v>45190</v>
      </c>
      <c r="N341" s="1" t="s">
        <v>48</v>
      </c>
      <c r="O341" s="1">
        <f>M341-F341</f>
        <v>23</v>
      </c>
      <c r="P341" s="1" t="str">
        <f>IF(B341&lt;=17,"Teen",
IF(B341&lt;=25,"Young Adult",
IF(B341&lt;=35,"Adult",
IF(B341&lt;=50,"Middle Age","Senior"))))</f>
        <v>Senior</v>
      </c>
      <c r="Q341" s="3">
        <f>J341/O341</f>
        <v>607.01029685304343</v>
      </c>
      <c r="R341" s="5">
        <f>IF(B341&gt;60,1,0)
+ IF(O341&gt;7,1,0)
+ IF(L341="Emergency",1,0)
+ IF(T341="Critical",1,0)</f>
        <v>1</v>
      </c>
      <c r="S341" s="6" t="str">
        <f>IF(R341&lt;=1,"Low",
IF(R341=2,"Medium","High"))</f>
        <v>Low</v>
      </c>
      <c r="T341" s="1" t="s">
        <v>29</v>
      </c>
    </row>
    <row r="342" spans="1:20">
      <c r="A342" s="1" t="s">
        <v>1062</v>
      </c>
      <c r="B342" s="1">
        <v>35</v>
      </c>
      <c r="C342" s="1" t="s">
        <v>21</v>
      </c>
      <c r="D342" s="1" t="s">
        <v>44</v>
      </c>
      <c r="E342" s="1" t="s">
        <v>74</v>
      </c>
      <c r="F342" s="2">
        <v>45167</v>
      </c>
      <c r="G342" s="1" t="s">
        <v>1063</v>
      </c>
      <c r="H342" s="1" t="s">
        <v>1064</v>
      </c>
      <c r="I342" s="1" t="s">
        <v>26</v>
      </c>
      <c r="J342" s="3">
        <v>38012.364902299203</v>
      </c>
      <c r="K342" s="1">
        <v>396</v>
      </c>
      <c r="L342" s="1" t="s">
        <v>27</v>
      </c>
      <c r="M342" s="2">
        <v>45192</v>
      </c>
      <c r="N342" s="1" t="s">
        <v>38</v>
      </c>
      <c r="O342" s="1">
        <f>M342-F342</f>
        <v>25</v>
      </c>
      <c r="P342" s="1" t="str">
        <f>IF(B342&lt;=17,"Teen",
IF(B342&lt;=25,"Young Adult",
IF(B342&lt;=35,"Adult",
IF(B342&lt;=50,"Middle Age","Senior"))))</f>
        <v>Adult</v>
      </c>
      <c r="Q342" s="3">
        <f>J342/O342</f>
        <v>1520.4945960919681</v>
      </c>
      <c r="R342" s="5">
        <f>IF(B342&gt;60,1,0)
+ IF(O342&gt;7,1,0)
+ IF(L342="Emergency",1,0)
+ IF(T342="Critical",1,0)</f>
        <v>1</v>
      </c>
      <c r="S342" s="6" t="str">
        <f>IF(R342&lt;=1,"Low",
IF(R342=2,"Medium","High"))</f>
        <v>Low</v>
      </c>
      <c r="T342" s="1" t="s">
        <v>49</v>
      </c>
    </row>
    <row r="343" spans="1:20">
      <c r="A343" s="1" t="s">
        <v>1065</v>
      </c>
      <c r="B343" s="1">
        <v>66</v>
      </c>
      <c r="C343" s="1" t="s">
        <v>51</v>
      </c>
      <c r="D343" s="1" t="s">
        <v>52</v>
      </c>
      <c r="E343" s="1" t="s">
        <v>45</v>
      </c>
      <c r="F343" s="2">
        <v>45167</v>
      </c>
      <c r="G343" s="1" t="s">
        <v>1066</v>
      </c>
      <c r="H343" s="1" t="s">
        <v>1067</v>
      </c>
      <c r="I343" s="1" t="s">
        <v>60</v>
      </c>
      <c r="J343" s="3">
        <v>43069.080452328599</v>
      </c>
      <c r="K343" s="1">
        <v>250</v>
      </c>
      <c r="L343" s="1" t="s">
        <v>27</v>
      </c>
      <c r="M343" s="2">
        <v>45168</v>
      </c>
      <c r="N343" s="1" t="s">
        <v>66</v>
      </c>
      <c r="O343" s="1">
        <f>M343-F343</f>
        <v>1</v>
      </c>
      <c r="P343" s="1" t="str">
        <f>IF(B343&lt;=17,"Teen",
IF(B343&lt;=25,"Young Adult",
IF(B343&lt;=35,"Adult",
IF(B343&lt;=50,"Middle Age","Senior"))))</f>
        <v>Senior</v>
      </c>
      <c r="Q343" s="3">
        <f>J343/O343</f>
        <v>43069.080452328599</v>
      </c>
      <c r="R343" s="5">
        <f>IF(B343&gt;60,1,0)
+ IF(O343&gt;7,1,0)
+ IF(L343="Emergency",1,0)
+ IF(T343="Critical",1,0)</f>
        <v>1</v>
      </c>
      <c r="S343" s="6" t="str">
        <f>IF(R343&lt;=1,"Low",
IF(R343=2,"Medium","High"))</f>
        <v>Low</v>
      </c>
      <c r="T343" s="1" t="s">
        <v>71</v>
      </c>
    </row>
    <row r="344" spans="1:20">
      <c r="A344" s="1" t="s">
        <v>1068</v>
      </c>
      <c r="B344" s="1">
        <v>46</v>
      </c>
      <c r="C344" s="1" t="s">
        <v>21</v>
      </c>
      <c r="D344" s="1" t="s">
        <v>62</v>
      </c>
      <c r="E344" s="1" t="s">
        <v>74</v>
      </c>
      <c r="F344" s="2">
        <v>45167</v>
      </c>
      <c r="G344" s="1" t="s">
        <v>1069</v>
      </c>
      <c r="H344" s="1" t="s">
        <v>1070</v>
      </c>
      <c r="I344" s="1" t="s">
        <v>56</v>
      </c>
      <c r="J344" s="3">
        <v>45500.469170875498</v>
      </c>
      <c r="K344" s="1">
        <v>274</v>
      </c>
      <c r="L344" s="1" t="s">
        <v>37</v>
      </c>
      <c r="M344" s="2">
        <v>45186</v>
      </c>
      <c r="N344" s="1" t="s">
        <v>48</v>
      </c>
      <c r="O344" s="1">
        <f>M344-F344</f>
        <v>19</v>
      </c>
      <c r="P344" s="1" t="str">
        <f>IF(B344&lt;=17,"Teen",
IF(B344&lt;=25,"Young Adult",
IF(B344&lt;=35,"Adult",
IF(B344&lt;=50,"Middle Age","Senior"))))</f>
        <v>Middle Age</v>
      </c>
      <c r="Q344" s="3">
        <f>J344/O344</f>
        <v>2394.7615353092369</v>
      </c>
      <c r="R344" s="5">
        <f>IF(B344&gt;60,1,0)
+ IF(O344&gt;7,1,0)
+ IF(L344="Emergency",1,0)
+ IF(T344="Critical",1,0)</f>
        <v>1</v>
      </c>
      <c r="S344" s="6" t="str">
        <f>IF(R344&lt;=1,"Low",
IF(R344=2,"Medium","High"))</f>
        <v>Low</v>
      </c>
      <c r="T344" s="1" t="s">
        <v>71</v>
      </c>
    </row>
    <row r="345" spans="1:20">
      <c r="A345" s="1" t="s">
        <v>1071</v>
      </c>
      <c r="B345" s="1">
        <v>58</v>
      </c>
      <c r="C345" s="1" t="s">
        <v>21</v>
      </c>
      <c r="D345" s="1" t="s">
        <v>73</v>
      </c>
      <c r="E345" s="1" t="s">
        <v>74</v>
      </c>
      <c r="F345" s="2">
        <v>45167</v>
      </c>
      <c r="G345" s="1" t="s">
        <v>1072</v>
      </c>
      <c r="H345" s="1" t="s">
        <v>1073</v>
      </c>
      <c r="I345" s="1" t="s">
        <v>36</v>
      </c>
      <c r="J345" s="3">
        <v>29470.691541248099</v>
      </c>
      <c r="K345" s="1">
        <v>311</v>
      </c>
      <c r="L345" s="1" t="s">
        <v>42</v>
      </c>
      <c r="M345" s="2">
        <v>45176</v>
      </c>
      <c r="N345" s="1" t="s">
        <v>28</v>
      </c>
      <c r="O345" s="1">
        <f>M345-F345</f>
        <v>9</v>
      </c>
      <c r="P345" s="1" t="str">
        <f>IF(B345&lt;=17,"Teen",
IF(B345&lt;=25,"Young Adult",
IF(B345&lt;=35,"Adult",
IF(B345&lt;=50,"Middle Age","Senior"))))</f>
        <v>Senior</v>
      </c>
      <c r="Q345" s="3">
        <f>J345/O345</f>
        <v>3274.5212823608999</v>
      </c>
      <c r="R345" s="5">
        <f>IF(B345&gt;60,1,0)
+ IF(O345&gt;7,1,0)
+ IF(L345="Emergency",1,0)
+ IF(T345="Critical",1,0)</f>
        <v>2</v>
      </c>
      <c r="S345" s="6" t="str">
        <f>IF(R345&lt;=1,"Low",
IF(R345=2,"Medium","High"))</f>
        <v>Medium</v>
      </c>
      <c r="T345" s="1" t="s">
        <v>49</v>
      </c>
    </row>
    <row r="346" spans="1:20">
      <c r="A346" s="1" t="s">
        <v>1074</v>
      </c>
      <c r="B346" s="1">
        <v>59</v>
      </c>
      <c r="C346" s="1" t="s">
        <v>51</v>
      </c>
      <c r="D346" s="1" t="s">
        <v>22</v>
      </c>
      <c r="E346" s="1" t="s">
        <v>23</v>
      </c>
      <c r="F346" s="2">
        <v>45167</v>
      </c>
      <c r="G346" s="1" t="s">
        <v>1075</v>
      </c>
      <c r="H346" s="1" t="s">
        <v>1076</v>
      </c>
      <c r="I346" s="1" t="s">
        <v>26</v>
      </c>
      <c r="J346" s="3">
        <v>34509.270292281901</v>
      </c>
      <c r="K346" s="1">
        <v>109</v>
      </c>
      <c r="L346" s="1" t="s">
        <v>27</v>
      </c>
      <c r="M346" s="2">
        <v>45169</v>
      </c>
      <c r="N346" s="1" t="s">
        <v>97</v>
      </c>
      <c r="O346" s="1">
        <f>M346-F346</f>
        <v>2</v>
      </c>
      <c r="P346" s="1" t="str">
        <f>IF(B346&lt;=17,"Teen",
IF(B346&lt;=25,"Young Adult",
IF(B346&lt;=35,"Adult",
IF(B346&lt;=50,"Middle Age","Senior"))))</f>
        <v>Senior</v>
      </c>
      <c r="Q346" s="3">
        <f>J346/O346</f>
        <v>17254.63514614095</v>
      </c>
      <c r="R346" s="5">
        <f>IF(B346&gt;60,1,0)
+ IF(O346&gt;7,1,0)
+ IF(L346="Emergency",1,0)
+ IF(T346="Critical",1,0)</f>
        <v>0</v>
      </c>
      <c r="S346" s="6" t="str">
        <f>IF(R346&lt;=1,"Low",
IF(R346=2,"Medium","High"))</f>
        <v>Low</v>
      </c>
      <c r="T346" s="1" t="s">
        <v>71</v>
      </c>
    </row>
    <row r="347" spans="1:20">
      <c r="A347" s="1" t="s">
        <v>1077</v>
      </c>
      <c r="B347" s="1">
        <v>20</v>
      </c>
      <c r="C347" s="1" t="s">
        <v>51</v>
      </c>
      <c r="D347" s="1" t="s">
        <v>22</v>
      </c>
      <c r="E347" s="1" t="s">
        <v>23</v>
      </c>
      <c r="F347" s="2">
        <v>45167</v>
      </c>
      <c r="G347" s="1" t="s">
        <v>1078</v>
      </c>
      <c r="H347" s="1" t="s">
        <v>1079</v>
      </c>
      <c r="I347" s="1" t="s">
        <v>36</v>
      </c>
      <c r="J347" s="3">
        <v>27974.3403721084</v>
      </c>
      <c r="K347" s="1">
        <v>496</v>
      </c>
      <c r="L347" s="1" t="s">
        <v>37</v>
      </c>
      <c r="M347" s="2">
        <v>45178</v>
      </c>
      <c r="N347" s="1" t="s">
        <v>48</v>
      </c>
      <c r="O347" s="1">
        <f>M347-F347</f>
        <v>11</v>
      </c>
      <c r="P347" s="1" t="str">
        <f>IF(B347&lt;=17,"Teen",
IF(B347&lt;=25,"Young Adult",
IF(B347&lt;=35,"Adult",
IF(B347&lt;=50,"Middle Age","Senior"))))</f>
        <v>Young Adult</v>
      </c>
      <c r="Q347" s="3">
        <f>J347/O347</f>
        <v>2543.1218520098546</v>
      </c>
      <c r="R347" s="5">
        <f>IF(B347&gt;60,1,0)
+ IF(O347&gt;7,1,0)
+ IF(L347="Emergency",1,0)
+ IF(T347="Critical",1,0)</f>
        <v>1</v>
      </c>
      <c r="S347" s="6" t="str">
        <f>IF(R347&lt;=1,"Low",
IF(R347=2,"Medium","High"))</f>
        <v>Low</v>
      </c>
      <c r="T347" s="1" t="s">
        <v>29</v>
      </c>
    </row>
    <row r="348" spans="1:20">
      <c r="A348" s="1" t="s">
        <v>1080</v>
      </c>
      <c r="B348" s="1">
        <v>51</v>
      </c>
      <c r="C348" s="1" t="s">
        <v>21</v>
      </c>
      <c r="D348" s="1" t="s">
        <v>73</v>
      </c>
      <c r="E348" s="1" t="s">
        <v>74</v>
      </c>
      <c r="F348" s="2">
        <v>45166</v>
      </c>
      <c r="G348" s="1" t="s">
        <v>1081</v>
      </c>
      <c r="H348" s="1" t="s">
        <v>1082</v>
      </c>
      <c r="I348" s="1" t="s">
        <v>36</v>
      </c>
      <c r="J348" s="3">
        <v>13357.1763224809</v>
      </c>
      <c r="K348" s="1">
        <v>446</v>
      </c>
      <c r="L348" s="1" t="s">
        <v>27</v>
      </c>
      <c r="M348" s="2">
        <v>45190</v>
      </c>
      <c r="N348" s="1" t="s">
        <v>28</v>
      </c>
      <c r="O348" s="1">
        <f>M348-F348</f>
        <v>24</v>
      </c>
      <c r="P348" s="1" t="str">
        <f>IF(B348&lt;=17,"Teen",
IF(B348&lt;=25,"Young Adult",
IF(B348&lt;=35,"Adult",
IF(B348&lt;=50,"Middle Age","Senior"))))</f>
        <v>Senior</v>
      </c>
      <c r="Q348" s="3">
        <f>J348/O348</f>
        <v>556.54901343670417</v>
      </c>
      <c r="R348" s="5">
        <f>IF(B348&gt;60,1,0)
+ IF(O348&gt;7,1,0)
+ IF(L348="Emergency",1,0)
+ IF(T348="Critical",1,0)</f>
        <v>1</v>
      </c>
      <c r="S348" s="6" t="str">
        <f>IF(R348&lt;=1,"Low",
IF(R348=2,"Medium","High"))</f>
        <v>Low</v>
      </c>
      <c r="T348" s="1" t="s">
        <v>29</v>
      </c>
    </row>
    <row r="349" spans="1:20">
      <c r="A349" s="1" t="s">
        <v>1083</v>
      </c>
      <c r="B349" s="1">
        <v>60</v>
      </c>
      <c r="C349" s="1" t="s">
        <v>51</v>
      </c>
      <c r="D349" s="1" t="s">
        <v>62</v>
      </c>
      <c r="E349" s="1" t="s">
        <v>45</v>
      </c>
      <c r="F349" s="2">
        <v>45166</v>
      </c>
      <c r="G349" s="1" t="s">
        <v>1084</v>
      </c>
      <c r="H349" s="1" t="s">
        <v>1085</v>
      </c>
      <c r="I349" s="1" t="s">
        <v>60</v>
      </c>
      <c r="J349" s="3">
        <v>13668.245521200901</v>
      </c>
      <c r="K349" s="1">
        <v>221</v>
      </c>
      <c r="L349" s="1" t="s">
        <v>42</v>
      </c>
      <c r="M349" s="2">
        <v>45174</v>
      </c>
      <c r="N349" s="1" t="s">
        <v>66</v>
      </c>
      <c r="O349" s="1">
        <f>M349-F349</f>
        <v>8</v>
      </c>
      <c r="P349" s="1" t="str">
        <f>IF(B349&lt;=17,"Teen",
IF(B349&lt;=25,"Young Adult",
IF(B349&lt;=35,"Adult",
IF(B349&lt;=50,"Middle Age","Senior"))))</f>
        <v>Senior</v>
      </c>
      <c r="Q349" s="3">
        <f>J349/O349</f>
        <v>1708.5306901501126</v>
      </c>
      <c r="R349" s="5">
        <f>IF(B349&gt;60,1,0)
+ IF(O349&gt;7,1,0)
+ IF(L349="Emergency",1,0)
+ IF(T349="Critical",1,0)</f>
        <v>2</v>
      </c>
      <c r="S349" s="6" t="str">
        <f>IF(R349&lt;=1,"Low",
IF(R349=2,"Medium","High"))</f>
        <v>Medium</v>
      </c>
      <c r="T349" s="1" t="s">
        <v>71</v>
      </c>
    </row>
    <row r="350" spans="1:20">
      <c r="A350" s="1" t="s">
        <v>1086</v>
      </c>
      <c r="B350" s="1">
        <v>65</v>
      </c>
      <c r="C350" s="1" t="s">
        <v>21</v>
      </c>
      <c r="D350" s="1" t="s">
        <v>22</v>
      </c>
      <c r="E350" s="1" t="s">
        <v>45</v>
      </c>
      <c r="F350" s="2">
        <v>45166</v>
      </c>
      <c r="G350" s="1" t="s">
        <v>1087</v>
      </c>
      <c r="H350" s="1" t="s">
        <v>1088</v>
      </c>
      <c r="I350" s="1" t="s">
        <v>26</v>
      </c>
      <c r="J350" s="3">
        <v>34564.105492952003</v>
      </c>
      <c r="K350" s="1">
        <v>387</v>
      </c>
      <c r="L350" s="1" t="s">
        <v>37</v>
      </c>
      <c r="M350" s="2">
        <v>45177</v>
      </c>
      <c r="N350" s="1" t="s">
        <v>48</v>
      </c>
      <c r="O350" s="1">
        <f>M350-F350</f>
        <v>11</v>
      </c>
      <c r="P350" s="1" t="str">
        <f>IF(B350&lt;=17,"Teen",
IF(B350&lt;=25,"Young Adult",
IF(B350&lt;=35,"Adult",
IF(B350&lt;=50,"Middle Age","Senior"))))</f>
        <v>Senior</v>
      </c>
      <c r="Q350" s="3">
        <f>J350/O350</f>
        <v>3142.1914084501823</v>
      </c>
      <c r="R350" s="5">
        <f>IF(B350&gt;60,1,0)
+ IF(O350&gt;7,1,0)
+ IF(L350="Emergency",1,0)
+ IF(T350="Critical",1,0)</f>
        <v>2</v>
      </c>
      <c r="S350" s="6" t="str">
        <f>IF(R350&lt;=1,"Low",
IF(R350=2,"Medium","High"))</f>
        <v>Medium</v>
      </c>
      <c r="T350" s="1" t="s">
        <v>29</v>
      </c>
    </row>
    <row r="351" spans="1:20">
      <c r="A351" s="1" t="s">
        <v>1089</v>
      </c>
      <c r="B351" s="1">
        <v>68</v>
      </c>
      <c r="C351" s="1" t="s">
        <v>51</v>
      </c>
      <c r="D351" s="1" t="s">
        <v>32</v>
      </c>
      <c r="E351" s="1" t="s">
        <v>53</v>
      </c>
      <c r="F351" s="2">
        <v>45166</v>
      </c>
      <c r="G351" s="1" t="s">
        <v>1090</v>
      </c>
      <c r="H351" s="1" t="s">
        <v>1091</v>
      </c>
      <c r="I351" s="1" t="s">
        <v>56</v>
      </c>
      <c r="J351" s="3">
        <v>47327.882766949602</v>
      </c>
      <c r="K351" s="1">
        <v>438</v>
      </c>
      <c r="L351" s="1" t="s">
        <v>27</v>
      </c>
      <c r="M351" s="2">
        <v>45195</v>
      </c>
      <c r="N351" s="1" t="s">
        <v>48</v>
      </c>
      <c r="O351" s="1">
        <f>M351-F351</f>
        <v>29</v>
      </c>
      <c r="P351" s="1" t="str">
        <f>IF(B351&lt;=17,"Teen",
IF(B351&lt;=25,"Young Adult",
IF(B351&lt;=35,"Adult",
IF(B351&lt;=50,"Middle Age","Senior"))))</f>
        <v>Senior</v>
      </c>
      <c r="Q351" s="3">
        <f>J351/O351</f>
        <v>1631.9959574810207</v>
      </c>
      <c r="R351" s="5">
        <f>IF(B351&gt;60,1,0)
+ IF(O351&gt;7,1,0)
+ IF(L351="Emergency",1,0)
+ IF(T351="Critical",1,0)</f>
        <v>2</v>
      </c>
      <c r="S351" s="6" t="str">
        <f>IF(R351&lt;=1,"Low",
IF(R351=2,"Medium","High"))</f>
        <v>Medium</v>
      </c>
      <c r="T351" s="1" t="s">
        <v>29</v>
      </c>
    </row>
    <row r="352" spans="1:20">
      <c r="A352" s="1" t="s">
        <v>1092</v>
      </c>
      <c r="B352" s="1">
        <v>54</v>
      </c>
      <c r="C352" s="1" t="s">
        <v>21</v>
      </c>
      <c r="D352" s="1" t="s">
        <v>91</v>
      </c>
      <c r="E352" s="1" t="s">
        <v>23</v>
      </c>
      <c r="F352" s="2">
        <v>45165</v>
      </c>
      <c r="G352" s="1" t="s">
        <v>1093</v>
      </c>
      <c r="H352" s="1" t="s">
        <v>347</v>
      </c>
      <c r="I352" s="1" t="s">
        <v>26</v>
      </c>
      <c r="J352" s="3">
        <v>19238.819247691601</v>
      </c>
      <c r="K352" s="1">
        <v>367</v>
      </c>
      <c r="L352" s="1" t="s">
        <v>37</v>
      </c>
      <c r="M352" s="2">
        <v>45180</v>
      </c>
      <c r="N352" s="1" t="s">
        <v>38</v>
      </c>
      <c r="O352" s="1">
        <f>M352-F352</f>
        <v>15</v>
      </c>
      <c r="P352" s="1" t="str">
        <f>IF(B352&lt;=17,"Teen",
IF(B352&lt;=25,"Young Adult",
IF(B352&lt;=35,"Adult",
IF(B352&lt;=50,"Middle Age","Senior"))))</f>
        <v>Senior</v>
      </c>
      <c r="Q352" s="3">
        <f>J352/O352</f>
        <v>1282.5879498461068</v>
      </c>
      <c r="R352" s="5">
        <f>IF(B352&gt;60,1,0)
+ IF(O352&gt;7,1,0)
+ IF(L352="Emergency",1,0)
+ IF(T352="Critical",1,0)</f>
        <v>1</v>
      </c>
      <c r="S352" s="6" t="str">
        <f>IF(R352&lt;=1,"Low",
IF(R352=2,"Medium","High"))</f>
        <v>Low</v>
      </c>
      <c r="T352" s="1" t="s">
        <v>71</v>
      </c>
    </row>
    <row r="353" spans="1:20">
      <c r="A353" s="1" t="s">
        <v>1094</v>
      </c>
      <c r="B353" s="1">
        <v>56</v>
      </c>
      <c r="C353" s="1" t="s">
        <v>21</v>
      </c>
      <c r="D353" s="1" t="s">
        <v>22</v>
      </c>
      <c r="E353" s="1" t="s">
        <v>84</v>
      </c>
      <c r="F353" s="2">
        <v>45165</v>
      </c>
      <c r="G353" s="1" t="s">
        <v>1095</v>
      </c>
      <c r="H353" s="1" t="s">
        <v>1096</v>
      </c>
      <c r="I353" s="1" t="s">
        <v>36</v>
      </c>
      <c r="J353" s="3">
        <v>38177.682489680003</v>
      </c>
      <c r="K353" s="1">
        <v>143</v>
      </c>
      <c r="L353" s="1" t="s">
        <v>27</v>
      </c>
      <c r="M353" s="2">
        <v>45195</v>
      </c>
      <c r="N353" s="1" t="s">
        <v>38</v>
      </c>
      <c r="O353" s="1">
        <f>M353-F353</f>
        <v>30</v>
      </c>
      <c r="P353" s="1" t="str">
        <f>IF(B353&lt;=17,"Teen",
IF(B353&lt;=25,"Young Adult",
IF(B353&lt;=35,"Adult",
IF(B353&lt;=50,"Middle Age","Senior"))))</f>
        <v>Senior</v>
      </c>
      <c r="Q353" s="3">
        <f>J353/O353</f>
        <v>1272.5894163226667</v>
      </c>
      <c r="R353" s="5">
        <f>IF(B353&gt;60,1,0)
+ IF(O353&gt;7,1,0)
+ IF(L353="Emergency",1,0)
+ IF(T353="Critical",1,0)</f>
        <v>1</v>
      </c>
      <c r="S353" s="6" t="str">
        <f>IF(R353&lt;=1,"Low",
IF(R353=2,"Medium","High"))</f>
        <v>Low</v>
      </c>
      <c r="T353" s="1" t="s">
        <v>49</v>
      </c>
    </row>
    <row r="354" spans="1:20">
      <c r="A354" s="1" t="s">
        <v>1097</v>
      </c>
      <c r="B354" s="1">
        <v>68</v>
      </c>
      <c r="C354" s="1" t="s">
        <v>21</v>
      </c>
      <c r="D354" s="1" t="s">
        <v>73</v>
      </c>
      <c r="E354" s="1" t="s">
        <v>53</v>
      </c>
      <c r="F354" s="2">
        <v>45165</v>
      </c>
      <c r="G354" s="1" t="s">
        <v>1098</v>
      </c>
      <c r="H354" s="1" t="s">
        <v>1099</v>
      </c>
      <c r="I354" s="1" t="s">
        <v>56</v>
      </c>
      <c r="J354" s="3">
        <v>15593.845440778199</v>
      </c>
      <c r="K354" s="1">
        <v>268</v>
      </c>
      <c r="L354" s="1" t="s">
        <v>37</v>
      </c>
      <c r="M354" s="2">
        <v>45168</v>
      </c>
      <c r="N354" s="1" t="s">
        <v>28</v>
      </c>
      <c r="O354" s="1">
        <f>M354-F354</f>
        <v>3</v>
      </c>
      <c r="P354" s="1" t="str">
        <f>IF(B354&lt;=17,"Teen",
IF(B354&lt;=25,"Young Adult",
IF(B354&lt;=35,"Adult",
IF(B354&lt;=50,"Middle Age","Senior"))))</f>
        <v>Senior</v>
      </c>
      <c r="Q354" s="3">
        <f>J354/O354</f>
        <v>5197.9484802593997</v>
      </c>
      <c r="R354" s="5">
        <f>IF(B354&gt;60,1,0)
+ IF(O354&gt;7,1,0)
+ IF(L354="Emergency",1,0)
+ IF(T354="Critical",1,0)</f>
        <v>1</v>
      </c>
      <c r="S354" s="6" t="str">
        <f>IF(R354&lt;=1,"Low",
IF(R354=2,"Medium","High"))</f>
        <v>Low</v>
      </c>
      <c r="T354" s="1" t="s">
        <v>71</v>
      </c>
    </row>
    <row r="355" spans="1:20">
      <c r="A355" s="1" t="s">
        <v>1100</v>
      </c>
      <c r="B355" s="1">
        <v>35</v>
      </c>
      <c r="C355" s="1" t="s">
        <v>51</v>
      </c>
      <c r="D355" s="1" t="s">
        <v>52</v>
      </c>
      <c r="E355" s="1" t="s">
        <v>53</v>
      </c>
      <c r="F355" s="2">
        <v>45165</v>
      </c>
      <c r="G355" s="1" t="s">
        <v>1101</v>
      </c>
      <c r="H355" s="1" t="s">
        <v>1102</v>
      </c>
      <c r="I355" s="1" t="s">
        <v>36</v>
      </c>
      <c r="J355" s="3">
        <v>20051.093613361001</v>
      </c>
      <c r="K355" s="1">
        <v>148</v>
      </c>
      <c r="L355" s="1" t="s">
        <v>37</v>
      </c>
      <c r="M355" s="2">
        <v>45173</v>
      </c>
      <c r="N355" s="1" t="s">
        <v>38</v>
      </c>
      <c r="O355" s="1">
        <f>M355-F355</f>
        <v>8</v>
      </c>
      <c r="P355" s="1" t="str">
        <f>IF(B355&lt;=17,"Teen",
IF(B355&lt;=25,"Young Adult",
IF(B355&lt;=35,"Adult",
IF(B355&lt;=50,"Middle Age","Senior"))))</f>
        <v>Adult</v>
      </c>
      <c r="Q355" s="3">
        <f>J355/O355</f>
        <v>2506.3867016701251</v>
      </c>
      <c r="R355" s="5">
        <f>IF(B355&gt;60,1,0)
+ IF(O355&gt;7,1,0)
+ IF(L355="Emergency",1,0)
+ IF(T355="Critical",1,0)</f>
        <v>1</v>
      </c>
      <c r="S355" s="6" t="str">
        <f>IF(R355&lt;=1,"Low",
IF(R355=2,"Medium","High"))</f>
        <v>Low</v>
      </c>
      <c r="T355" s="1" t="s">
        <v>71</v>
      </c>
    </row>
    <row r="356" spans="1:20">
      <c r="A356" s="1" t="s">
        <v>1103</v>
      </c>
      <c r="B356" s="1">
        <v>50</v>
      </c>
      <c r="C356" s="1" t="s">
        <v>51</v>
      </c>
      <c r="D356" s="1" t="s">
        <v>68</v>
      </c>
      <c r="E356" s="1" t="s">
        <v>53</v>
      </c>
      <c r="F356" s="2">
        <v>45164</v>
      </c>
      <c r="G356" s="1" t="s">
        <v>1104</v>
      </c>
      <c r="H356" s="1" t="s">
        <v>1105</v>
      </c>
      <c r="I356" s="1" t="s">
        <v>26</v>
      </c>
      <c r="J356" s="3">
        <v>19710.535332992898</v>
      </c>
      <c r="K356" s="1">
        <v>107</v>
      </c>
      <c r="L356" s="1" t="s">
        <v>42</v>
      </c>
      <c r="M356" s="2">
        <v>45185</v>
      </c>
      <c r="N356" s="1" t="s">
        <v>97</v>
      </c>
      <c r="O356" s="1">
        <f>M356-F356</f>
        <v>21</v>
      </c>
      <c r="P356" s="1" t="str">
        <f>IF(B356&lt;=17,"Teen",
IF(B356&lt;=25,"Young Adult",
IF(B356&lt;=35,"Adult",
IF(B356&lt;=50,"Middle Age","Senior"))))</f>
        <v>Middle Age</v>
      </c>
      <c r="Q356" s="3">
        <f>J356/O356</f>
        <v>938.59692061870942</v>
      </c>
      <c r="R356" s="5">
        <f>IF(B356&gt;60,1,0)
+ IF(O356&gt;7,1,0)
+ IF(L356="Emergency",1,0)
+ IF(T356="Critical",1,0)</f>
        <v>2</v>
      </c>
      <c r="S356" s="6" t="str">
        <f>IF(R356&lt;=1,"Low",
IF(R356=2,"Medium","High"))</f>
        <v>Medium</v>
      </c>
      <c r="T356" s="1" t="s">
        <v>49</v>
      </c>
    </row>
    <row r="357" spans="1:20">
      <c r="A357" s="1" t="s">
        <v>1106</v>
      </c>
      <c r="B357" s="1">
        <v>38</v>
      </c>
      <c r="C357" s="1" t="s">
        <v>51</v>
      </c>
      <c r="D357" s="1" t="s">
        <v>22</v>
      </c>
      <c r="E357" s="1" t="s">
        <v>33</v>
      </c>
      <c r="F357" s="2">
        <v>45164</v>
      </c>
      <c r="G357" s="1" t="s">
        <v>1107</v>
      </c>
      <c r="H357" s="1" t="s">
        <v>1108</v>
      </c>
      <c r="I357" s="1" t="s">
        <v>65</v>
      </c>
      <c r="J357" s="3">
        <v>27599.3835781364</v>
      </c>
      <c r="K357" s="1">
        <v>286</v>
      </c>
      <c r="L357" s="1" t="s">
        <v>37</v>
      </c>
      <c r="M357" s="2">
        <v>45172</v>
      </c>
      <c r="N357" s="1" t="s">
        <v>97</v>
      </c>
      <c r="O357" s="1">
        <f>M357-F357</f>
        <v>8</v>
      </c>
      <c r="P357" s="1" t="str">
        <f>IF(B357&lt;=17,"Teen",
IF(B357&lt;=25,"Young Adult",
IF(B357&lt;=35,"Adult",
IF(B357&lt;=50,"Middle Age","Senior"))))</f>
        <v>Middle Age</v>
      </c>
      <c r="Q357" s="3">
        <f>J357/O357</f>
        <v>3449.9229472670499</v>
      </c>
      <c r="R357" s="5">
        <f>IF(B357&gt;60,1,0)
+ IF(O357&gt;7,1,0)
+ IF(L357="Emergency",1,0)
+ IF(T357="Critical",1,0)</f>
        <v>1</v>
      </c>
      <c r="S357" s="6" t="str">
        <f>IF(R357&lt;=1,"Low",
IF(R357=2,"Medium","High"))</f>
        <v>Low</v>
      </c>
      <c r="T357" s="1" t="s">
        <v>49</v>
      </c>
    </row>
    <row r="358" spans="1:20">
      <c r="A358" s="1" t="s">
        <v>1109</v>
      </c>
      <c r="B358" s="1">
        <v>50</v>
      </c>
      <c r="C358" s="1" t="s">
        <v>21</v>
      </c>
      <c r="D358" s="1" t="s">
        <v>62</v>
      </c>
      <c r="E358" s="1" t="s">
        <v>45</v>
      </c>
      <c r="F358" s="2">
        <v>45164</v>
      </c>
      <c r="G358" s="1" t="s">
        <v>1110</v>
      </c>
      <c r="H358" s="1" t="s">
        <v>1111</v>
      </c>
      <c r="I358" s="1" t="s">
        <v>60</v>
      </c>
      <c r="J358" s="3">
        <v>25423.863554438201</v>
      </c>
      <c r="K358" s="1">
        <v>194</v>
      </c>
      <c r="L358" s="1" t="s">
        <v>42</v>
      </c>
      <c r="M358" s="2">
        <v>45184</v>
      </c>
      <c r="N358" s="1" t="s">
        <v>48</v>
      </c>
      <c r="O358" s="1">
        <f>M358-F358</f>
        <v>20</v>
      </c>
      <c r="P358" s="1" t="str">
        <f>IF(B358&lt;=17,"Teen",
IF(B358&lt;=25,"Young Adult",
IF(B358&lt;=35,"Adult",
IF(B358&lt;=50,"Middle Age","Senior"))))</f>
        <v>Middle Age</v>
      </c>
      <c r="Q358" s="3">
        <f>J358/O358</f>
        <v>1271.1931777219102</v>
      </c>
      <c r="R358" s="5">
        <f>IF(B358&gt;60,1,0)
+ IF(O358&gt;7,1,0)
+ IF(L358="Emergency",1,0)
+ IF(T358="Critical",1,0)</f>
        <v>2</v>
      </c>
      <c r="S358" s="6" t="str">
        <f>IF(R358&lt;=1,"Low",
IF(R358=2,"Medium","High"))</f>
        <v>Medium</v>
      </c>
      <c r="T358" s="1" t="s">
        <v>71</v>
      </c>
    </row>
    <row r="359" spans="1:20">
      <c r="A359" s="1" t="s">
        <v>1112</v>
      </c>
      <c r="B359" s="1">
        <v>58</v>
      </c>
      <c r="C359" s="1" t="s">
        <v>51</v>
      </c>
      <c r="D359" s="1" t="s">
        <v>44</v>
      </c>
      <c r="E359" s="1" t="s">
        <v>53</v>
      </c>
      <c r="F359" s="2">
        <v>45164</v>
      </c>
      <c r="G359" s="1" t="s">
        <v>1113</v>
      </c>
      <c r="H359" s="1" t="s">
        <v>1114</v>
      </c>
      <c r="I359" s="1" t="s">
        <v>60</v>
      </c>
      <c r="J359" s="3">
        <v>39463.931824435203</v>
      </c>
      <c r="K359" s="1">
        <v>186</v>
      </c>
      <c r="L359" s="1" t="s">
        <v>27</v>
      </c>
      <c r="M359" s="2">
        <v>45186</v>
      </c>
      <c r="N359" s="1" t="s">
        <v>48</v>
      </c>
      <c r="O359" s="1">
        <f>M359-F359</f>
        <v>22</v>
      </c>
      <c r="P359" s="1" t="str">
        <f>IF(B359&lt;=17,"Teen",
IF(B359&lt;=25,"Young Adult",
IF(B359&lt;=35,"Adult",
IF(B359&lt;=50,"Middle Age","Senior"))))</f>
        <v>Senior</v>
      </c>
      <c r="Q359" s="3">
        <f>J359/O359</f>
        <v>1793.8150829288729</v>
      </c>
      <c r="R359" s="5">
        <f>IF(B359&gt;60,1,0)
+ IF(O359&gt;7,1,0)
+ IF(L359="Emergency",1,0)
+ IF(T359="Critical",1,0)</f>
        <v>1</v>
      </c>
      <c r="S359" s="6" t="str">
        <f>IF(R359&lt;=1,"Low",
IF(R359=2,"Medium","High"))</f>
        <v>Low</v>
      </c>
      <c r="T359" s="1" t="s">
        <v>71</v>
      </c>
    </row>
    <row r="360" spans="1:20">
      <c r="A360" s="1" t="s">
        <v>1115</v>
      </c>
      <c r="B360" s="1">
        <v>31</v>
      </c>
      <c r="C360" s="1" t="s">
        <v>51</v>
      </c>
      <c r="D360" s="1" t="s">
        <v>22</v>
      </c>
      <c r="E360" s="1" t="s">
        <v>33</v>
      </c>
      <c r="F360" s="2">
        <v>45164</v>
      </c>
      <c r="G360" s="1" t="s">
        <v>1116</v>
      </c>
      <c r="H360" s="1" t="s">
        <v>1117</v>
      </c>
      <c r="I360" s="1" t="s">
        <v>65</v>
      </c>
      <c r="J360" s="3">
        <v>26353.909437573398</v>
      </c>
      <c r="K360" s="1">
        <v>446</v>
      </c>
      <c r="L360" s="1" t="s">
        <v>37</v>
      </c>
      <c r="M360" s="2">
        <v>45190</v>
      </c>
      <c r="N360" s="1" t="s">
        <v>48</v>
      </c>
      <c r="O360" s="1">
        <f>M360-F360</f>
        <v>26</v>
      </c>
      <c r="P360" s="1" t="str">
        <f>IF(B360&lt;=17,"Teen",
IF(B360&lt;=25,"Young Adult",
IF(B360&lt;=35,"Adult",
IF(B360&lt;=50,"Middle Age","Senior"))))</f>
        <v>Adult</v>
      </c>
      <c r="Q360" s="3">
        <f>J360/O360</f>
        <v>1013.6119014451307</v>
      </c>
      <c r="R360" s="5">
        <f>IF(B360&gt;60,1,0)
+ IF(O360&gt;7,1,0)
+ IF(L360="Emergency",1,0)
+ IF(T360="Critical",1,0)</f>
        <v>1</v>
      </c>
      <c r="S360" s="6" t="str">
        <f>IF(R360&lt;=1,"Low",
IF(R360=2,"Medium","High"))</f>
        <v>Low</v>
      </c>
      <c r="T360" s="1" t="s">
        <v>29</v>
      </c>
    </row>
    <row r="361" spans="1:20">
      <c r="A361" s="1" t="s">
        <v>1118</v>
      </c>
      <c r="B361" s="1">
        <v>70</v>
      </c>
      <c r="C361" s="1" t="s">
        <v>21</v>
      </c>
      <c r="D361" s="1" t="s">
        <v>68</v>
      </c>
      <c r="E361" s="1" t="s">
        <v>33</v>
      </c>
      <c r="F361" s="2">
        <v>45163</v>
      </c>
      <c r="G361" s="1" t="s">
        <v>1119</v>
      </c>
      <c r="H361" s="1" t="s">
        <v>1120</v>
      </c>
      <c r="I361" s="1" t="s">
        <v>56</v>
      </c>
      <c r="J361" s="3">
        <v>8005.8283370563404</v>
      </c>
      <c r="K361" s="1">
        <v>271</v>
      </c>
      <c r="L361" s="1" t="s">
        <v>37</v>
      </c>
      <c r="M361" s="2">
        <v>45181</v>
      </c>
      <c r="N361" s="1" t="s">
        <v>97</v>
      </c>
      <c r="O361" s="1">
        <f>M361-F361</f>
        <v>18</v>
      </c>
      <c r="P361" s="1" t="str">
        <f>IF(B361&lt;=17,"Teen",
IF(B361&lt;=25,"Young Adult",
IF(B361&lt;=35,"Adult",
IF(B361&lt;=50,"Middle Age","Senior"))))</f>
        <v>Senior</v>
      </c>
      <c r="Q361" s="3">
        <f>J361/O361</f>
        <v>444.76824094757444</v>
      </c>
      <c r="R361" s="5">
        <f>IF(B361&gt;60,1,0)
+ IF(O361&gt;7,1,0)
+ IF(L361="Emergency",1,0)
+ IF(T361="Critical",1,0)</f>
        <v>2</v>
      </c>
      <c r="S361" s="6" t="str">
        <f>IF(R361&lt;=1,"Low",
IF(R361=2,"Medium","High"))</f>
        <v>Medium</v>
      </c>
      <c r="T361" s="1" t="s">
        <v>49</v>
      </c>
    </row>
    <row r="362" spans="1:20">
      <c r="A362" s="1" t="s">
        <v>1121</v>
      </c>
      <c r="B362" s="1">
        <v>85</v>
      </c>
      <c r="C362" s="1" t="s">
        <v>21</v>
      </c>
      <c r="D362" s="1" t="s">
        <v>91</v>
      </c>
      <c r="E362" s="1" t="s">
        <v>53</v>
      </c>
      <c r="F362" s="2">
        <v>45163</v>
      </c>
      <c r="G362" s="1" t="s">
        <v>1122</v>
      </c>
      <c r="H362" s="1" t="s">
        <v>1123</v>
      </c>
      <c r="I362" s="1" t="s">
        <v>36</v>
      </c>
      <c r="J362" s="3">
        <v>11428.0432828394</v>
      </c>
      <c r="K362" s="1">
        <v>346</v>
      </c>
      <c r="L362" s="1" t="s">
        <v>37</v>
      </c>
      <c r="M362" s="2">
        <v>45177</v>
      </c>
      <c r="N362" s="1" t="s">
        <v>97</v>
      </c>
      <c r="O362" s="1">
        <f>M362-F362</f>
        <v>14</v>
      </c>
      <c r="P362" s="1" t="str">
        <f>IF(B362&lt;=17,"Teen",
IF(B362&lt;=25,"Young Adult",
IF(B362&lt;=35,"Adult",
IF(B362&lt;=50,"Middle Age","Senior"))))</f>
        <v>Senior</v>
      </c>
      <c r="Q362" s="3">
        <f>J362/O362</f>
        <v>816.28880591710004</v>
      </c>
      <c r="R362" s="5">
        <f>IF(B362&gt;60,1,0)
+ IF(O362&gt;7,1,0)
+ IF(L362="Emergency",1,0)
+ IF(T362="Critical",1,0)</f>
        <v>2</v>
      </c>
      <c r="S362" s="6" t="str">
        <f>IF(R362&lt;=1,"Low",
IF(R362=2,"Medium","High"))</f>
        <v>Medium</v>
      </c>
      <c r="T362" s="1" t="s">
        <v>49</v>
      </c>
    </row>
    <row r="363" spans="1:20">
      <c r="A363" s="1" t="s">
        <v>367</v>
      </c>
      <c r="B363" s="1">
        <v>38</v>
      </c>
      <c r="C363" s="1" t="s">
        <v>51</v>
      </c>
      <c r="D363" s="1" t="s">
        <v>22</v>
      </c>
      <c r="E363" s="1" t="s">
        <v>53</v>
      </c>
      <c r="F363" s="2">
        <v>45163</v>
      </c>
      <c r="G363" s="1" t="s">
        <v>1124</v>
      </c>
      <c r="H363" s="1" t="s">
        <v>1125</v>
      </c>
      <c r="I363" s="1" t="s">
        <v>65</v>
      </c>
      <c r="J363" s="3">
        <v>19801.4895151692</v>
      </c>
      <c r="K363" s="1">
        <v>271</v>
      </c>
      <c r="L363" s="1" t="s">
        <v>27</v>
      </c>
      <c r="M363" s="2">
        <v>45185</v>
      </c>
      <c r="N363" s="1" t="s">
        <v>48</v>
      </c>
      <c r="O363" s="1">
        <f>M363-F363</f>
        <v>22</v>
      </c>
      <c r="P363" s="1" t="str">
        <f>IF(B363&lt;=17,"Teen",
IF(B363&lt;=25,"Young Adult",
IF(B363&lt;=35,"Adult",
IF(B363&lt;=50,"Middle Age","Senior"))))</f>
        <v>Middle Age</v>
      </c>
      <c r="Q363" s="3">
        <f>J363/O363</f>
        <v>900.06770523496368</v>
      </c>
      <c r="R363" s="5">
        <f>IF(B363&gt;60,1,0)
+ IF(O363&gt;7,1,0)
+ IF(L363="Emergency",1,0)
+ IF(T363="Critical",1,0)</f>
        <v>1</v>
      </c>
      <c r="S363" s="6" t="str">
        <f>IF(R363&lt;=1,"Low",
IF(R363=2,"Medium","High"))</f>
        <v>Low</v>
      </c>
      <c r="T363" s="1" t="s">
        <v>49</v>
      </c>
    </row>
    <row r="364" spans="1:20">
      <c r="A364" s="1" t="s">
        <v>1126</v>
      </c>
      <c r="B364" s="1">
        <v>80</v>
      </c>
      <c r="C364" s="1" t="s">
        <v>21</v>
      </c>
      <c r="D364" s="1" t="s">
        <v>73</v>
      </c>
      <c r="E364" s="1" t="s">
        <v>33</v>
      </c>
      <c r="F364" s="2">
        <v>45163</v>
      </c>
      <c r="G364" s="1" t="s">
        <v>1127</v>
      </c>
      <c r="H364" s="1" t="s">
        <v>1128</v>
      </c>
      <c r="I364" s="1" t="s">
        <v>60</v>
      </c>
      <c r="J364" s="3">
        <v>47469.151036631003</v>
      </c>
      <c r="K364" s="1">
        <v>373</v>
      </c>
      <c r="L364" s="1" t="s">
        <v>42</v>
      </c>
      <c r="M364" s="2">
        <v>45179</v>
      </c>
      <c r="N364" s="1" t="s">
        <v>48</v>
      </c>
      <c r="O364" s="1">
        <f>M364-F364</f>
        <v>16</v>
      </c>
      <c r="P364" s="1" t="str">
        <f>IF(B364&lt;=17,"Teen",
IF(B364&lt;=25,"Young Adult",
IF(B364&lt;=35,"Adult",
IF(B364&lt;=50,"Middle Age","Senior"))))</f>
        <v>Senior</v>
      </c>
      <c r="Q364" s="3">
        <f>J364/O364</f>
        <v>2966.8219397894377</v>
      </c>
      <c r="R364" s="5">
        <f>IF(B364&gt;60,1,0)
+ IF(O364&gt;7,1,0)
+ IF(L364="Emergency",1,0)
+ IF(T364="Critical",1,0)</f>
        <v>3</v>
      </c>
      <c r="S364" s="6" t="str">
        <f>IF(R364&lt;=1,"Low",
IF(R364=2,"Medium","High"))</f>
        <v>High</v>
      </c>
      <c r="T364" s="1" t="s">
        <v>29</v>
      </c>
    </row>
    <row r="365" spans="1:20">
      <c r="A365" s="1" t="s">
        <v>1129</v>
      </c>
      <c r="B365" s="1">
        <v>56</v>
      </c>
      <c r="C365" s="1" t="s">
        <v>51</v>
      </c>
      <c r="D365" s="1" t="s">
        <v>52</v>
      </c>
      <c r="E365" s="1" t="s">
        <v>74</v>
      </c>
      <c r="F365" s="2">
        <v>45162</v>
      </c>
      <c r="G365" s="1" t="s">
        <v>1130</v>
      </c>
      <c r="H365" s="1" t="s">
        <v>1131</v>
      </c>
      <c r="I365" s="1" t="s">
        <v>36</v>
      </c>
      <c r="J365" s="3">
        <v>39573.5214515138</v>
      </c>
      <c r="K365" s="1">
        <v>196</v>
      </c>
      <c r="L365" s="1" t="s">
        <v>42</v>
      </c>
      <c r="M365" s="2">
        <v>45190</v>
      </c>
      <c r="N365" s="1" t="s">
        <v>48</v>
      </c>
      <c r="O365" s="1">
        <f>M365-F365</f>
        <v>28</v>
      </c>
      <c r="P365" s="1" t="str">
        <f>IF(B365&lt;=17,"Teen",
IF(B365&lt;=25,"Young Adult",
IF(B365&lt;=35,"Adult",
IF(B365&lt;=50,"Middle Age","Senior"))))</f>
        <v>Senior</v>
      </c>
      <c r="Q365" s="3">
        <f>J365/O365</f>
        <v>1413.3400518397787</v>
      </c>
      <c r="R365" s="5">
        <f>IF(B365&gt;60,1,0)
+ IF(O365&gt;7,1,0)
+ IF(L365="Emergency",1,0)
+ IF(T365="Critical",1,0)</f>
        <v>2</v>
      </c>
      <c r="S365" s="6" t="str">
        <f>IF(R365&lt;=1,"Low",
IF(R365=2,"Medium","High"))</f>
        <v>Medium</v>
      </c>
      <c r="T365" s="1" t="s">
        <v>49</v>
      </c>
    </row>
    <row r="366" spans="1:20">
      <c r="A366" s="1" t="s">
        <v>1132</v>
      </c>
      <c r="B366" s="1">
        <v>43</v>
      </c>
      <c r="C366" s="1" t="s">
        <v>21</v>
      </c>
      <c r="D366" s="1" t="s">
        <v>68</v>
      </c>
      <c r="E366" s="1" t="s">
        <v>84</v>
      </c>
      <c r="F366" s="2">
        <v>45162</v>
      </c>
      <c r="G366" s="1" t="s">
        <v>1133</v>
      </c>
      <c r="H366" s="1" t="s">
        <v>1134</v>
      </c>
      <c r="I366" s="1" t="s">
        <v>26</v>
      </c>
      <c r="J366" s="3">
        <v>34753.239049473799</v>
      </c>
      <c r="K366" s="1">
        <v>282</v>
      </c>
      <c r="L366" s="1" t="s">
        <v>27</v>
      </c>
      <c r="M366" s="2">
        <v>45185</v>
      </c>
      <c r="N366" s="1" t="s">
        <v>97</v>
      </c>
      <c r="O366" s="1">
        <f>M366-F366</f>
        <v>23</v>
      </c>
      <c r="P366" s="1" t="str">
        <f>IF(B366&lt;=17,"Teen",
IF(B366&lt;=25,"Young Adult",
IF(B366&lt;=35,"Adult",
IF(B366&lt;=50,"Middle Age","Senior"))))</f>
        <v>Middle Age</v>
      </c>
      <c r="Q366" s="3">
        <f>J366/O366</f>
        <v>1511.0103934553827</v>
      </c>
      <c r="R366" s="5">
        <f>IF(B366&gt;60,1,0)
+ IF(O366&gt;7,1,0)
+ IF(L366="Emergency",1,0)
+ IF(T366="Critical",1,0)</f>
        <v>1</v>
      </c>
      <c r="S366" s="6" t="str">
        <f>IF(R366&lt;=1,"Low",
IF(R366=2,"Medium","High"))</f>
        <v>Low</v>
      </c>
      <c r="T366" s="1" t="s">
        <v>71</v>
      </c>
    </row>
    <row r="367" spans="1:20">
      <c r="A367" s="1" t="s">
        <v>1135</v>
      </c>
      <c r="B367" s="1">
        <v>55</v>
      </c>
      <c r="C367" s="1" t="s">
        <v>21</v>
      </c>
      <c r="D367" s="1" t="s">
        <v>52</v>
      </c>
      <c r="E367" s="1" t="s">
        <v>74</v>
      </c>
      <c r="F367" s="2">
        <v>45162</v>
      </c>
      <c r="G367" s="1" t="s">
        <v>1136</v>
      </c>
      <c r="H367" s="1" t="s">
        <v>1137</v>
      </c>
      <c r="I367" s="1" t="s">
        <v>36</v>
      </c>
      <c r="J367" s="3">
        <v>13939.455633533</v>
      </c>
      <c r="K367" s="1">
        <v>475</v>
      </c>
      <c r="L367" s="1" t="s">
        <v>37</v>
      </c>
      <c r="M367" s="2">
        <v>45189</v>
      </c>
      <c r="N367" s="1" t="s">
        <v>66</v>
      </c>
      <c r="O367" s="1">
        <f>M367-F367</f>
        <v>27</v>
      </c>
      <c r="P367" s="1" t="str">
        <f>IF(B367&lt;=17,"Teen",
IF(B367&lt;=25,"Young Adult",
IF(B367&lt;=35,"Adult",
IF(B367&lt;=50,"Middle Age","Senior"))))</f>
        <v>Senior</v>
      </c>
      <c r="Q367" s="3">
        <f>J367/O367</f>
        <v>516.27613457529628</v>
      </c>
      <c r="R367" s="5">
        <f>IF(B367&gt;60,1,0)
+ IF(O367&gt;7,1,0)
+ IF(L367="Emergency",1,0)
+ IF(T367="Critical",1,0)</f>
        <v>1</v>
      </c>
      <c r="S367" s="6" t="str">
        <f>IF(R367&lt;=1,"Low",
IF(R367=2,"Medium","High"))</f>
        <v>Low</v>
      </c>
      <c r="T367" s="1" t="s">
        <v>49</v>
      </c>
    </row>
    <row r="368" spans="1:20">
      <c r="A368" s="1" t="s">
        <v>1138</v>
      </c>
      <c r="B368" s="1">
        <v>68</v>
      </c>
      <c r="C368" s="1" t="s">
        <v>51</v>
      </c>
      <c r="D368" s="1" t="s">
        <v>22</v>
      </c>
      <c r="E368" s="1" t="s">
        <v>23</v>
      </c>
      <c r="F368" s="2">
        <v>45162</v>
      </c>
      <c r="G368" s="1" t="s">
        <v>1139</v>
      </c>
      <c r="H368" s="1" t="s">
        <v>1140</v>
      </c>
      <c r="I368" s="1" t="s">
        <v>56</v>
      </c>
      <c r="J368" s="3">
        <v>10779.594504172799</v>
      </c>
      <c r="K368" s="1">
        <v>224</v>
      </c>
      <c r="L368" s="1" t="s">
        <v>42</v>
      </c>
      <c r="M368" s="2">
        <v>45184</v>
      </c>
      <c r="N368" s="1" t="s">
        <v>48</v>
      </c>
      <c r="O368" s="1">
        <f>M368-F368</f>
        <v>22</v>
      </c>
      <c r="P368" s="1" t="str">
        <f>IF(B368&lt;=17,"Teen",
IF(B368&lt;=25,"Young Adult",
IF(B368&lt;=35,"Adult",
IF(B368&lt;=50,"Middle Age","Senior"))))</f>
        <v>Senior</v>
      </c>
      <c r="Q368" s="3">
        <f>J368/O368</f>
        <v>489.98156837149088</v>
      </c>
      <c r="R368" s="5">
        <f>IF(B368&gt;60,1,0)
+ IF(O368&gt;7,1,0)
+ IF(L368="Emergency",1,0)
+ IF(T368="Critical",1,0)</f>
        <v>3</v>
      </c>
      <c r="S368" s="6" t="str">
        <f>IF(R368&lt;=1,"Low",
IF(R368=2,"Medium","High"))</f>
        <v>High</v>
      </c>
      <c r="T368" s="1" t="s">
        <v>49</v>
      </c>
    </row>
    <row r="369" spans="1:20">
      <c r="A369" s="1" t="s">
        <v>1141</v>
      </c>
      <c r="B369" s="1">
        <v>42</v>
      </c>
      <c r="C369" s="1" t="s">
        <v>21</v>
      </c>
      <c r="D369" s="1" t="s">
        <v>62</v>
      </c>
      <c r="E369" s="1" t="s">
        <v>74</v>
      </c>
      <c r="F369" s="2">
        <v>45162</v>
      </c>
      <c r="G369" s="1" t="s">
        <v>1142</v>
      </c>
      <c r="H369" s="1" t="s">
        <v>1143</v>
      </c>
      <c r="I369" s="1" t="s">
        <v>56</v>
      </c>
      <c r="J369" s="3">
        <v>41368.118978286897</v>
      </c>
      <c r="K369" s="1">
        <v>500</v>
      </c>
      <c r="L369" s="1" t="s">
        <v>27</v>
      </c>
      <c r="M369" s="2">
        <v>45167</v>
      </c>
      <c r="N369" s="1" t="s">
        <v>48</v>
      </c>
      <c r="O369" s="1">
        <f>M369-F369</f>
        <v>5</v>
      </c>
      <c r="P369" s="1" t="str">
        <f>IF(B369&lt;=17,"Teen",
IF(B369&lt;=25,"Young Adult",
IF(B369&lt;=35,"Adult",
IF(B369&lt;=50,"Middle Age","Senior"))))</f>
        <v>Middle Age</v>
      </c>
      <c r="Q369" s="3">
        <f>J369/O369</f>
        <v>8273.6237956573787</v>
      </c>
      <c r="R369" s="5">
        <f>IF(B369&gt;60,1,0)
+ IF(O369&gt;7,1,0)
+ IF(L369="Emergency",1,0)
+ IF(T369="Critical",1,0)</f>
        <v>0</v>
      </c>
      <c r="S369" s="6" t="str">
        <f>IF(R369&lt;=1,"Low",
IF(R369=2,"Medium","High"))</f>
        <v>Low</v>
      </c>
      <c r="T369" s="1" t="s">
        <v>29</v>
      </c>
    </row>
    <row r="370" spans="1:20">
      <c r="A370" s="1" t="s">
        <v>1144</v>
      </c>
      <c r="B370" s="1">
        <v>66</v>
      </c>
      <c r="C370" s="1" t="s">
        <v>21</v>
      </c>
      <c r="D370" s="1" t="s">
        <v>68</v>
      </c>
      <c r="E370" s="1" t="s">
        <v>74</v>
      </c>
      <c r="F370" s="2">
        <v>45162</v>
      </c>
      <c r="G370" s="1" t="s">
        <v>1145</v>
      </c>
      <c r="H370" s="1" t="s">
        <v>1146</v>
      </c>
      <c r="I370" s="1" t="s">
        <v>56</v>
      </c>
      <c r="J370" s="3">
        <v>6658.1848331491301</v>
      </c>
      <c r="K370" s="1">
        <v>426</v>
      </c>
      <c r="L370" s="1" t="s">
        <v>37</v>
      </c>
      <c r="M370" s="2">
        <v>45184</v>
      </c>
      <c r="N370" s="1" t="s">
        <v>38</v>
      </c>
      <c r="O370" s="1">
        <f>M370-F370</f>
        <v>22</v>
      </c>
      <c r="P370" s="1" t="str">
        <f>IF(B370&lt;=17,"Teen",
IF(B370&lt;=25,"Young Adult",
IF(B370&lt;=35,"Adult",
IF(B370&lt;=50,"Middle Age","Senior"))))</f>
        <v>Senior</v>
      </c>
      <c r="Q370" s="3">
        <f>J370/O370</f>
        <v>302.64476514314225</v>
      </c>
      <c r="R370" s="5">
        <f>IF(B370&gt;60,1,0)
+ IF(O370&gt;7,1,0)
+ IF(L370="Emergency",1,0)
+ IF(T370="Critical",1,0)</f>
        <v>2</v>
      </c>
      <c r="S370" s="6" t="str">
        <f>IF(R370&lt;=1,"Low",
IF(R370=2,"Medium","High"))</f>
        <v>Medium</v>
      </c>
      <c r="T370" s="1" t="s">
        <v>71</v>
      </c>
    </row>
    <row r="371" spans="1:20">
      <c r="A371" s="1" t="s">
        <v>1147</v>
      </c>
      <c r="B371" s="1">
        <v>18</v>
      </c>
      <c r="C371" s="1" t="s">
        <v>21</v>
      </c>
      <c r="D371" s="1" t="s">
        <v>68</v>
      </c>
      <c r="E371" s="1" t="s">
        <v>33</v>
      </c>
      <c r="F371" s="2">
        <v>45162</v>
      </c>
      <c r="G371" s="1" t="s">
        <v>1148</v>
      </c>
      <c r="H371" s="1" t="s">
        <v>1149</v>
      </c>
      <c r="I371" s="1" t="s">
        <v>65</v>
      </c>
      <c r="J371" s="3">
        <v>13046.980253989201</v>
      </c>
      <c r="K371" s="1">
        <v>350</v>
      </c>
      <c r="L371" s="1" t="s">
        <v>27</v>
      </c>
      <c r="M371" s="2">
        <v>45168</v>
      </c>
      <c r="N371" s="1" t="s">
        <v>97</v>
      </c>
      <c r="O371" s="1">
        <f>M371-F371</f>
        <v>6</v>
      </c>
      <c r="P371" s="1" t="str">
        <f>IF(B371&lt;=17,"Teen",
IF(B371&lt;=25,"Young Adult",
IF(B371&lt;=35,"Adult",
IF(B371&lt;=50,"Middle Age","Senior"))))</f>
        <v>Young Adult</v>
      </c>
      <c r="Q371" s="3">
        <f>J371/O371</f>
        <v>2174.4967089982001</v>
      </c>
      <c r="R371" s="5">
        <f>IF(B371&gt;60,1,0)
+ IF(O371&gt;7,1,0)
+ IF(L371="Emergency",1,0)
+ IF(T371="Critical",1,0)</f>
        <v>0</v>
      </c>
      <c r="S371" s="6" t="str">
        <f>IF(R371&lt;=1,"Low",
IF(R371=2,"Medium","High"))</f>
        <v>Low</v>
      </c>
      <c r="T371" s="1" t="s">
        <v>29</v>
      </c>
    </row>
    <row r="372" spans="1:20">
      <c r="A372" s="1" t="s">
        <v>1150</v>
      </c>
      <c r="B372" s="1">
        <v>67</v>
      </c>
      <c r="C372" s="1" t="s">
        <v>21</v>
      </c>
      <c r="D372" s="1" t="s">
        <v>32</v>
      </c>
      <c r="E372" s="1" t="s">
        <v>84</v>
      </c>
      <c r="F372" s="2">
        <v>45162</v>
      </c>
      <c r="G372" s="1" t="s">
        <v>1151</v>
      </c>
      <c r="H372" s="1" t="s">
        <v>1152</v>
      </c>
      <c r="I372" s="1" t="s">
        <v>36</v>
      </c>
      <c r="J372" s="3">
        <v>30800.866197737199</v>
      </c>
      <c r="K372" s="1">
        <v>424</v>
      </c>
      <c r="L372" s="1" t="s">
        <v>37</v>
      </c>
      <c r="M372" s="2">
        <v>45190</v>
      </c>
      <c r="N372" s="1" t="s">
        <v>48</v>
      </c>
      <c r="O372" s="1">
        <f>M372-F372</f>
        <v>28</v>
      </c>
      <c r="P372" s="1" t="str">
        <f>IF(B372&lt;=17,"Teen",
IF(B372&lt;=25,"Young Adult",
IF(B372&lt;=35,"Adult",
IF(B372&lt;=50,"Middle Age","Senior"))))</f>
        <v>Senior</v>
      </c>
      <c r="Q372" s="3">
        <f>J372/O372</f>
        <v>1100.0309356334715</v>
      </c>
      <c r="R372" s="5">
        <f>IF(B372&gt;60,1,0)
+ IF(O372&gt;7,1,0)
+ IF(L372="Emergency",1,0)
+ IF(T372="Critical",1,0)</f>
        <v>2</v>
      </c>
      <c r="S372" s="6" t="str">
        <f>IF(R372&lt;=1,"Low",
IF(R372=2,"Medium","High"))</f>
        <v>Medium</v>
      </c>
      <c r="T372" s="1" t="s">
        <v>49</v>
      </c>
    </row>
    <row r="373" spans="1:20">
      <c r="A373" s="1" t="s">
        <v>1153</v>
      </c>
      <c r="B373" s="1">
        <v>55</v>
      </c>
      <c r="C373" s="1" t="s">
        <v>21</v>
      </c>
      <c r="D373" s="1" t="s">
        <v>62</v>
      </c>
      <c r="E373" s="1" t="s">
        <v>45</v>
      </c>
      <c r="F373" s="2">
        <v>45162</v>
      </c>
      <c r="G373" s="1" t="s">
        <v>1154</v>
      </c>
      <c r="H373" s="1" t="s">
        <v>1155</v>
      </c>
      <c r="I373" s="1" t="s">
        <v>26</v>
      </c>
      <c r="J373" s="3">
        <v>45493.200610768101</v>
      </c>
      <c r="K373" s="1">
        <v>166</v>
      </c>
      <c r="L373" s="1" t="s">
        <v>42</v>
      </c>
      <c r="M373" s="2">
        <v>45172</v>
      </c>
      <c r="N373" s="1" t="s">
        <v>48</v>
      </c>
      <c r="O373" s="1">
        <f>M373-F373</f>
        <v>10</v>
      </c>
      <c r="P373" s="1" t="str">
        <f>IF(B373&lt;=17,"Teen",
IF(B373&lt;=25,"Young Adult",
IF(B373&lt;=35,"Adult",
IF(B373&lt;=50,"Middle Age","Senior"))))</f>
        <v>Senior</v>
      </c>
      <c r="Q373" s="3">
        <f>J373/O373</f>
        <v>4549.3200610768099</v>
      </c>
      <c r="R373" s="5">
        <f>IF(B373&gt;60,1,0)
+ IF(O373&gt;7,1,0)
+ IF(L373="Emergency",1,0)
+ IF(T373="Critical",1,0)</f>
        <v>2</v>
      </c>
      <c r="S373" s="6" t="str">
        <f>IF(R373&lt;=1,"Low",
IF(R373=2,"Medium","High"))</f>
        <v>Medium</v>
      </c>
      <c r="T373" s="1" t="s">
        <v>29</v>
      </c>
    </row>
    <row r="374" spans="1:20">
      <c r="A374" s="1" t="s">
        <v>1156</v>
      </c>
      <c r="B374" s="1">
        <v>58</v>
      </c>
      <c r="C374" s="1" t="s">
        <v>51</v>
      </c>
      <c r="D374" s="1" t="s">
        <v>44</v>
      </c>
      <c r="E374" s="1" t="s">
        <v>45</v>
      </c>
      <c r="F374" s="2">
        <v>45161</v>
      </c>
      <c r="G374" s="1" t="s">
        <v>1157</v>
      </c>
      <c r="H374" s="1" t="s">
        <v>1158</v>
      </c>
      <c r="I374" s="1" t="s">
        <v>36</v>
      </c>
      <c r="J374" s="3">
        <v>24156.820015982699</v>
      </c>
      <c r="K374" s="1">
        <v>208</v>
      </c>
      <c r="L374" s="1" t="s">
        <v>42</v>
      </c>
      <c r="M374" s="2">
        <v>45188</v>
      </c>
      <c r="N374" s="1" t="s">
        <v>48</v>
      </c>
      <c r="O374" s="1">
        <f>M374-F374</f>
        <v>27</v>
      </c>
      <c r="P374" s="1" t="str">
        <f>IF(B374&lt;=17,"Teen",
IF(B374&lt;=25,"Young Adult",
IF(B374&lt;=35,"Adult",
IF(B374&lt;=50,"Middle Age","Senior"))))</f>
        <v>Senior</v>
      </c>
      <c r="Q374" s="3">
        <f>J374/O374</f>
        <v>894.69703762898882</v>
      </c>
      <c r="R374" s="5">
        <f>IF(B374&gt;60,1,0)
+ IF(O374&gt;7,1,0)
+ IF(L374="Emergency",1,0)
+ IF(T374="Critical",1,0)</f>
        <v>2</v>
      </c>
      <c r="S374" s="6" t="str">
        <f>IF(R374&lt;=1,"Low",
IF(R374=2,"Medium","High"))</f>
        <v>Medium</v>
      </c>
      <c r="T374" s="1" t="s">
        <v>49</v>
      </c>
    </row>
    <row r="375" spans="1:20">
      <c r="A375" s="1" t="s">
        <v>1159</v>
      </c>
      <c r="B375" s="1">
        <v>43</v>
      </c>
      <c r="C375" s="1" t="s">
        <v>21</v>
      </c>
      <c r="D375" s="1" t="s">
        <v>32</v>
      </c>
      <c r="E375" s="1" t="s">
        <v>23</v>
      </c>
      <c r="F375" s="2">
        <v>45161</v>
      </c>
      <c r="G375" s="1" t="s">
        <v>1160</v>
      </c>
      <c r="H375" s="1" t="s">
        <v>1161</v>
      </c>
      <c r="I375" s="1" t="s">
        <v>36</v>
      </c>
      <c r="J375" s="3">
        <v>34730.836512302099</v>
      </c>
      <c r="K375" s="1">
        <v>176</v>
      </c>
      <c r="L375" s="1" t="s">
        <v>37</v>
      </c>
      <c r="M375" s="2">
        <v>45173</v>
      </c>
      <c r="N375" s="1" t="s">
        <v>66</v>
      </c>
      <c r="O375" s="1">
        <f>M375-F375</f>
        <v>12</v>
      </c>
      <c r="P375" s="1" t="str">
        <f>IF(B375&lt;=17,"Teen",
IF(B375&lt;=25,"Young Adult",
IF(B375&lt;=35,"Adult",
IF(B375&lt;=50,"Middle Age","Senior"))))</f>
        <v>Middle Age</v>
      </c>
      <c r="Q375" s="3">
        <f>J375/O375</f>
        <v>2894.2363760251751</v>
      </c>
      <c r="R375" s="5">
        <f>IF(B375&gt;60,1,0)
+ IF(O375&gt;7,1,0)
+ IF(L375="Emergency",1,0)
+ IF(T375="Critical",1,0)</f>
        <v>1</v>
      </c>
      <c r="S375" s="6" t="str">
        <f>IF(R375&lt;=1,"Low",
IF(R375=2,"Medium","High"))</f>
        <v>Low</v>
      </c>
      <c r="T375" s="1" t="s">
        <v>49</v>
      </c>
    </row>
    <row r="376" spans="1:20">
      <c r="A376" s="1" t="s">
        <v>1162</v>
      </c>
      <c r="B376" s="1">
        <v>49</v>
      </c>
      <c r="C376" s="1" t="s">
        <v>21</v>
      </c>
      <c r="D376" s="1" t="s">
        <v>91</v>
      </c>
      <c r="E376" s="1" t="s">
        <v>45</v>
      </c>
      <c r="F376" s="2">
        <v>45161</v>
      </c>
      <c r="G376" s="1" t="s">
        <v>1163</v>
      </c>
      <c r="H376" s="1" t="s">
        <v>1164</v>
      </c>
      <c r="I376" s="1" t="s">
        <v>36</v>
      </c>
      <c r="J376" s="3">
        <v>49757.189857560101</v>
      </c>
      <c r="K376" s="1">
        <v>223</v>
      </c>
      <c r="L376" s="1" t="s">
        <v>37</v>
      </c>
      <c r="M376" s="2">
        <v>45162</v>
      </c>
      <c r="N376" s="1" t="s">
        <v>66</v>
      </c>
      <c r="O376" s="1">
        <f>M376-F376</f>
        <v>1</v>
      </c>
      <c r="P376" s="1" t="str">
        <f>IF(B376&lt;=17,"Teen",
IF(B376&lt;=25,"Young Adult",
IF(B376&lt;=35,"Adult",
IF(B376&lt;=50,"Middle Age","Senior"))))</f>
        <v>Middle Age</v>
      </c>
      <c r="Q376" s="3">
        <f>J376/O376</f>
        <v>49757.189857560101</v>
      </c>
      <c r="R376" s="5">
        <f>IF(B376&gt;60,1,0)
+ IF(O376&gt;7,1,0)
+ IF(L376="Emergency",1,0)
+ IF(T376="Critical",1,0)</f>
        <v>0</v>
      </c>
      <c r="S376" s="6" t="str">
        <f>IF(R376&lt;=1,"Low",
IF(R376=2,"Medium","High"))</f>
        <v>Low</v>
      </c>
      <c r="T376" s="1" t="s">
        <v>71</v>
      </c>
    </row>
    <row r="377" spans="1:20">
      <c r="A377" s="1" t="s">
        <v>1165</v>
      </c>
      <c r="B377" s="1">
        <v>27</v>
      </c>
      <c r="C377" s="1" t="s">
        <v>21</v>
      </c>
      <c r="D377" s="1" t="s">
        <v>52</v>
      </c>
      <c r="E377" s="1" t="s">
        <v>45</v>
      </c>
      <c r="F377" s="2">
        <v>45161</v>
      </c>
      <c r="G377" s="1" t="s">
        <v>1166</v>
      </c>
      <c r="H377" s="1" t="s">
        <v>1167</v>
      </c>
      <c r="I377" s="1" t="s">
        <v>36</v>
      </c>
      <c r="J377" s="3">
        <v>4841.9515512026501</v>
      </c>
      <c r="K377" s="1">
        <v>297</v>
      </c>
      <c r="L377" s="1" t="s">
        <v>42</v>
      </c>
      <c r="M377" s="2">
        <v>45179</v>
      </c>
      <c r="N377" s="1" t="s">
        <v>38</v>
      </c>
      <c r="O377" s="1">
        <f>M377-F377</f>
        <v>18</v>
      </c>
      <c r="P377" s="1" t="str">
        <f>IF(B377&lt;=17,"Teen",
IF(B377&lt;=25,"Young Adult",
IF(B377&lt;=35,"Adult",
IF(B377&lt;=50,"Middle Age","Senior"))))</f>
        <v>Adult</v>
      </c>
      <c r="Q377" s="3">
        <f>J377/O377</f>
        <v>268.99730840014723</v>
      </c>
      <c r="R377" s="5">
        <f>IF(B377&gt;60,1,0)
+ IF(O377&gt;7,1,0)
+ IF(L377="Emergency",1,0)
+ IF(T377="Critical",1,0)</f>
        <v>2</v>
      </c>
      <c r="S377" s="6" t="str">
        <f>IF(R377&lt;=1,"Low",
IF(R377=2,"Medium","High"))</f>
        <v>Medium</v>
      </c>
      <c r="T377" s="1" t="s">
        <v>71</v>
      </c>
    </row>
    <row r="378" spans="1:20">
      <c r="A378" s="1" t="s">
        <v>1168</v>
      </c>
      <c r="B378" s="1">
        <v>74</v>
      </c>
      <c r="C378" s="1" t="s">
        <v>51</v>
      </c>
      <c r="D378" s="1" t="s">
        <v>52</v>
      </c>
      <c r="E378" s="1" t="s">
        <v>74</v>
      </c>
      <c r="F378" s="2">
        <v>45161</v>
      </c>
      <c r="G378" s="1" t="s">
        <v>1169</v>
      </c>
      <c r="H378" s="1" t="s">
        <v>1170</v>
      </c>
      <c r="I378" s="1" t="s">
        <v>36</v>
      </c>
      <c r="J378" s="3">
        <v>13072.0844825735</v>
      </c>
      <c r="K378" s="1">
        <v>457</v>
      </c>
      <c r="L378" s="1" t="s">
        <v>27</v>
      </c>
      <c r="M378" s="2">
        <v>45170</v>
      </c>
      <c r="N378" s="1" t="s">
        <v>28</v>
      </c>
      <c r="O378" s="1">
        <f>M378-F378</f>
        <v>9</v>
      </c>
      <c r="P378" s="1" t="str">
        <f>IF(B378&lt;=17,"Teen",
IF(B378&lt;=25,"Young Adult",
IF(B378&lt;=35,"Adult",
IF(B378&lt;=50,"Middle Age","Senior"))))</f>
        <v>Senior</v>
      </c>
      <c r="Q378" s="3">
        <f>J378/O378</f>
        <v>1452.4538313970556</v>
      </c>
      <c r="R378" s="5">
        <f>IF(B378&gt;60,1,0)
+ IF(O378&gt;7,1,0)
+ IF(L378="Emergency",1,0)
+ IF(T378="Critical",1,0)</f>
        <v>2</v>
      </c>
      <c r="S378" s="6" t="str">
        <f>IF(R378&lt;=1,"Low",
IF(R378=2,"Medium","High"))</f>
        <v>Medium</v>
      </c>
      <c r="T378" s="1" t="s">
        <v>29</v>
      </c>
    </row>
    <row r="379" spans="1:20">
      <c r="A379" s="1" t="s">
        <v>1171</v>
      </c>
      <c r="B379" s="1">
        <v>19</v>
      </c>
      <c r="C379" s="1" t="s">
        <v>51</v>
      </c>
      <c r="D379" s="1" t="s">
        <v>73</v>
      </c>
      <c r="E379" s="1" t="s">
        <v>45</v>
      </c>
      <c r="F379" s="2">
        <v>45161</v>
      </c>
      <c r="G379" s="1" t="s">
        <v>1172</v>
      </c>
      <c r="H379" s="1" t="s">
        <v>1173</v>
      </c>
      <c r="I379" s="1" t="s">
        <v>26</v>
      </c>
      <c r="J379" s="3">
        <v>23275.684094618198</v>
      </c>
      <c r="K379" s="1">
        <v>315</v>
      </c>
      <c r="L379" s="1" t="s">
        <v>37</v>
      </c>
      <c r="M379" s="2">
        <v>45170</v>
      </c>
      <c r="N379" s="1" t="s">
        <v>38</v>
      </c>
      <c r="O379" s="1">
        <f>M379-F379</f>
        <v>9</v>
      </c>
      <c r="P379" s="1" t="str">
        <f>IF(B379&lt;=17,"Teen",
IF(B379&lt;=25,"Young Adult",
IF(B379&lt;=35,"Adult",
IF(B379&lt;=50,"Middle Age","Senior"))))</f>
        <v>Young Adult</v>
      </c>
      <c r="Q379" s="3">
        <f>J379/O379</f>
        <v>2586.1871216242444</v>
      </c>
      <c r="R379" s="5">
        <f>IF(B379&gt;60,1,0)
+ IF(O379&gt;7,1,0)
+ IF(L379="Emergency",1,0)
+ IF(T379="Critical",1,0)</f>
        <v>1</v>
      </c>
      <c r="S379" s="6" t="str">
        <f>IF(R379&lt;=1,"Low",
IF(R379=2,"Medium","High"))</f>
        <v>Low</v>
      </c>
      <c r="T379" s="1" t="s">
        <v>49</v>
      </c>
    </row>
    <row r="380" spans="1:20">
      <c r="A380" s="1" t="s">
        <v>1174</v>
      </c>
      <c r="B380" s="1">
        <v>18</v>
      </c>
      <c r="C380" s="1" t="s">
        <v>51</v>
      </c>
      <c r="D380" s="1" t="s">
        <v>73</v>
      </c>
      <c r="E380" s="1" t="s">
        <v>53</v>
      </c>
      <c r="F380" s="2">
        <v>45161</v>
      </c>
      <c r="G380" s="1" t="s">
        <v>1175</v>
      </c>
      <c r="H380" s="1" t="s">
        <v>1176</v>
      </c>
      <c r="I380" s="1" t="s">
        <v>65</v>
      </c>
      <c r="J380" s="3">
        <v>9874.1488942485194</v>
      </c>
      <c r="K380" s="1">
        <v>471</v>
      </c>
      <c r="L380" s="1" t="s">
        <v>27</v>
      </c>
      <c r="M380" s="2">
        <v>45179</v>
      </c>
      <c r="N380" s="1" t="s">
        <v>66</v>
      </c>
      <c r="O380" s="1">
        <f>M380-F380</f>
        <v>18</v>
      </c>
      <c r="P380" s="1" t="str">
        <f>IF(B380&lt;=17,"Teen",
IF(B380&lt;=25,"Young Adult",
IF(B380&lt;=35,"Adult",
IF(B380&lt;=50,"Middle Age","Senior"))))</f>
        <v>Young Adult</v>
      </c>
      <c r="Q380" s="3">
        <f>J380/O380</f>
        <v>548.56382745825113</v>
      </c>
      <c r="R380" s="5">
        <f>IF(B380&gt;60,1,0)
+ IF(O380&gt;7,1,0)
+ IF(L380="Emergency",1,0)
+ IF(T380="Critical",1,0)</f>
        <v>1</v>
      </c>
      <c r="S380" s="6" t="str">
        <f>IF(R380&lt;=1,"Low",
IF(R380=2,"Medium","High"))</f>
        <v>Low</v>
      </c>
      <c r="T380" s="1" t="s">
        <v>29</v>
      </c>
    </row>
    <row r="381" spans="1:20">
      <c r="A381" s="1" t="s">
        <v>1177</v>
      </c>
      <c r="B381" s="1">
        <v>75</v>
      </c>
      <c r="C381" s="1" t="s">
        <v>21</v>
      </c>
      <c r="D381" s="1" t="s">
        <v>32</v>
      </c>
      <c r="E381" s="1" t="s">
        <v>33</v>
      </c>
      <c r="F381" s="2">
        <v>45161</v>
      </c>
      <c r="G381" s="1" t="s">
        <v>1178</v>
      </c>
      <c r="H381" s="1" t="s">
        <v>1179</v>
      </c>
      <c r="I381" s="1" t="s">
        <v>26</v>
      </c>
      <c r="J381" s="3">
        <v>35817.969737550098</v>
      </c>
      <c r="K381" s="1">
        <v>316</v>
      </c>
      <c r="L381" s="1" t="s">
        <v>42</v>
      </c>
      <c r="M381" s="2">
        <v>45177</v>
      </c>
      <c r="N381" s="1" t="s">
        <v>66</v>
      </c>
      <c r="O381" s="1">
        <f>M381-F381</f>
        <v>16</v>
      </c>
      <c r="P381" s="1" t="str">
        <f>IF(B381&lt;=17,"Teen",
IF(B381&lt;=25,"Young Adult",
IF(B381&lt;=35,"Adult",
IF(B381&lt;=50,"Middle Age","Senior"))))</f>
        <v>Senior</v>
      </c>
      <c r="Q381" s="3">
        <f>J381/O381</f>
        <v>2238.6231085968811</v>
      </c>
      <c r="R381" s="5">
        <f>IF(B381&gt;60,1,0)
+ IF(O381&gt;7,1,0)
+ IF(L381="Emergency",1,0)
+ IF(T381="Critical",1,0)</f>
        <v>3</v>
      </c>
      <c r="S381" s="6" t="str">
        <f>IF(R381&lt;=1,"Low",
IF(R381=2,"Medium","High"))</f>
        <v>High</v>
      </c>
      <c r="T381" s="1" t="s">
        <v>49</v>
      </c>
    </row>
    <row r="382" spans="1:20">
      <c r="A382" s="1" t="s">
        <v>1180</v>
      </c>
      <c r="B382" s="1">
        <v>45</v>
      </c>
      <c r="C382" s="1" t="s">
        <v>51</v>
      </c>
      <c r="D382" s="1" t="s">
        <v>68</v>
      </c>
      <c r="E382" s="1" t="s">
        <v>53</v>
      </c>
      <c r="F382" s="2">
        <v>45160</v>
      </c>
      <c r="G382" s="1" t="s">
        <v>1181</v>
      </c>
      <c r="H382" s="1" t="s">
        <v>1182</v>
      </c>
      <c r="I382" s="1" t="s">
        <v>60</v>
      </c>
      <c r="J382" s="3">
        <v>37191.461034564702</v>
      </c>
      <c r="K382" s="1">
        <v>276</v>
      </c>
      <c r="L382" s="1" t="s">
        <v>42</v>
      </c>
      <c r="M382" s="2">
        <v>45179</v>
      </c>
      <c r="N382" s="1" t="s">
        <v>48</v>
      </c>
      <c r="O382" s="1">
        <f>M382-F382</f>
        <v>19</v>
      </c>
      <c r="P382" s="1" t="str">
        <f>IF(B382&lt;=17,"Teen",
IF(B382&lt;=25,"Young Adult",
IF(B382&lt;=35,"Adult",
IF(B382&lt;=50,"Middle Age","Senior"))))</f>
        <v>Middle Age</v>
      </c>
      <c r="Q382" s="3">
        <f>J382/O382</f>
        <v>1957.4453176086686</v>
      </c>
      <c r="R382" s="5">
        <f>IF(B382&gt;60,1,0)
+ IF(O382&gt;7,1,0)
+ IF(L382="Emergency",1,0)
+ IF(T382="Critical",1,0)</f>
        <v>2</v>
      </c>
      <c r="S382" s="6" t="str">
        <f>IF(R382&lt;=1,"Low",
IF(R382=2,"Medium","High"))</f>
        <v>Medium</v>
      </c>
      <c r="T382" s="1" t="s">
        <v>49</v>
      </c>
    </row>
    <row r="383" spans="1:20">
      <c r="A383" s="1" t="s">
        <v>1183</v>
      </c>
      <c r="B383" s="1">
        <v>61</v>
      </c>
      <c r="C383" s="1" t="s">
        <v>51</v>
      </c>
      <c r="D383" s="1" t="s">
        <v>32</v>
      </c>
      <c r="E383" s="1" t="s">
        <v>33</v>
      </c>
      <c r="F383" s="2">
        <v>45160</v>
      </c>
      <c r="G383" s="1" t="s">
        <v>1184</v>
      </c>
      <c r="H383" s="1" t="s">
        <v>1185</v>
      </c>
      <c r="I383" s="1" t="s">
        <v>36</v>
      </c>
      <c r="J383" s="3">
        <v>9224.6658722291395</v>
      </c>
      <c r="K383" s="1">
        <v>465</v>
      </c>
      <c r="L383" s="1" t="s">
        <v>37</v>
      </c>
      <c r="M383" s="2">
        <v>45174</v>
      </c>
      <c r="N383" s="1" t="s">
        <v>48</v>
      </c>
      <c r="O383" s="1">
        <f>M383-F383</f>
        <v>14</v>
      </c>
      <c r="P383" s="1" t="str">
        <f>IF(B383&lt;=17,"Teen",
IF(B383&lt;=25,"Young Adult",
IF(B383&lt;=35,"Adult",
IF(B383&lt;=50,"Middle Age","Senior"))))</f>
        <v>Senior</v>
      </c>
      <c r="Q383" s="3">
        <f>J383/O383</f>
        <v>658.90470515922425</v>
      </c>
      <c r="R383" s="5">
        <f>IF(B383&gt;60,1,0)
+ IF(O383&gt;7,1,0)
+ IF(L383="Emergency",1,0)
+ IF(T383="Critical",1,0)</f>
        <v>2</v>
      </c>
      <c r="S383" s="6" t="str">
        <f>IF(R383&lt;=1,"Low",
IF(R383=2,"Medium","High"))</f>
        <v>Medium</v>
      </c>
      <c r="T383" s="1" t="s">
        <v>49</v>
      </c>
    </row>
    <row r="384" spans="1:20">
      <c r="A384" s="1" t="s">
        <v>1186</v>
      </c>
      <c r="B384" s="1">
        <v>25</v>
      </c>
      <c r="C384" s="1" t="s">
        <v>51</v>
      </c>
      <c r="D384" s="1" t="s">
        <v>32</v>
      </c>
      <c r="E384" s="1" t="s">
        <v>74</v>
      </c>
      <c r="F384" s="2">
        <v>45160</v>
      </c>
      <c r="G384" s="1" t="s">
        <v>1187</v>
      </c>
      <c r="H384" s="1" t="s">
        <v>1188</v>
      </c>
      <c r="I384" s="1" t="s">
        <v>56</v>
      </c>
      <c r="J384" s="3">
        <v>10783.038409454201</v>
      </c>
      <c r="K384" s="1">
        <v>326</v>
      </c>
      <c r="L384" s="1" t="s">
        <v>37</v>
      </c>
      <c r="M384" s="2">
        <v>45167</v>
      </c>
      <c r="N384" s="1" t="s">
        <v>38</v>
      </c>
      <c r="O384" s="1">
        <f>M384-F384</f>
        <v>7</v>
      </c>
      <c r="P384" s="1" t="str">
        <f>IF(B384&lt;=17,"Teen",
IF(B384&lt;=25,"Young Adult",
IF(B384&lt;=35,"Adult",
IF(B384&lt;=50,"Middle Age","Senior"))))</f>
        <v>Young Adult</v>
      </c>
      <c r="Q384" s="3">
        <f>J384/O384</f>
        <v>1540.4340584934573</v>
      </c>
      <c r="R384" s="5">
        <f>IF(B384&gt;60,1,0)
+ IF(O384&gt;7,1,0)
+ IF(L384="Emergency",1,0)
+ IF(T384="Critical",1,0)</f>
        <v>0</v>
      </c>
      <c r="S384" s="6" t="str">
        <f>IF(R384&lt;=1,"Low",
IF(R384=2,"Medium","High"))</f>
        <v>Low</v>
      </c>
      <c r="T384" s="1" t="s">
        <v>71</v>
      </c>
    </row>
    <row r="385" spans="1:20">
      <c r="A385" s="1" t="s">
        <v>1189</v>
      </c>
      <c r="B385" s="1">
        <v>26</v>
      </c>
      <c r="C385" s="1" t="s">
        <v>21</v>
      </c>
      <c r="D385" s="1" t="s">
        <v>73</v>
      </c>
      <c r="E385" s="1" t="s">
        <v>53</v>
      </c>
      <c r="F385" s="2">
        <v>45160</v>
      </c>
      <c r="G385" s="1" t="s">
        <v>1190</v>
      </c>
      <c r="H385" s="1" t="s">
        <v>1191</v>
      </c>
      <c r="I385" s="1" t="s">
        <v>60</v>
      </c>
      <c r="J385" s="3">
        <v>40252.728996203601</v>
      </c>
      <c r="K385" s="1">
        <v>221</v>
      </c>
      <c r="L385" s="1" t="s">
        <v>27</v>
      </c>
      <c r="M385" s="2">
        <v>45184</v>
      </c>
      <c r="N385" s="1" t="s">
        <v>28</v>
      </c>
      <c r="O385" s="1">
        <f>M385-F385</f>
        <v>24</v>
      </c>
      <c r="P385" s="1" t="str">
        <f>IF(B385&lt;=17,"Teen",
IF(B385&lt;=25,"Young Adult",
IF(B385&lt;=35,"Adult",
IF(B385&lt;=50,"Middle Age","Senior"))))</f>
        <v>Adult</v>
      </c>
      <c r="Q385" s="3">
        <f>J385/O385</f>
        <v>1677.1970415084834</v>
      </c>
      <c r="R385" s="5">
        <f>IF(B385&gt;60,1,0)
+ IF(O385&gt;7,1,0)
+ IF(L385="Emergency",1,0)
+ IF(T385="Critical",1,0)</f>
        <v>1</v>
      </c>
      <c r="S385" s="6" t="str">
        <f>IF(R385&lt;=1,"Low",
IF(R385=2,"Medium","High"))</f>
        <v>Low</v>
      </c>
      <c r="T385" s="1" t="s">
        <v>71</v>
      </c>
    </row>
    <row r="386" spans="1:20">
      <c r="A386" s="1" t="s">
        <v>1192</v>
      </c>
      <c r="B386" s="1">
        <v>20</v>
      </c>
      <c r="C386" s="1" t="s">
        <v>51</v>
      </c>
      <c r="D386" s="1" t="s">
        <v>62</v>
      </c>
      <c r="E386" s="1" t="s">
        <v>33</v>
      </c>
      <c r="F386" s="2">
        <v>45160</v>
      </c>
      <c r="G386" s="1" t="s">
        <v>1193</v>
      </c>
      <c r="H386" s="1" t="s">
        <v>1194</v>
      </c>
      <c r="I386" s="1" t="s">
        <v>56</v>
      </c>
      <c r="J386" s="3">
        <v>34855.185626922401</v>
      </c>
      <c r="K386" s="1">
        <v>346</v>
      </c>
      <c r="L386" s="1" t="s">
        <v>37</v>
      </c>
      <c r="M386" s="2">
        <v>45169</v>
      </c>
      <c r="N386" s="1" t="s">
        <v>38</v>
      </c>
      <c r="O386" s="1">
        <f>M386-F386</f>
        <v>9</v>
      </c>
      <c r="P386" s="1" t="str">
        <f>IF(B386&lt;=17,"Teen",
IF(B386&lt;=25,"Young Adult",
IF(B386&lt;=35,"Adult",
IF(B386&lt;=50,"Middle Age","Senior"))))</f>
        <v>Young Adult</v>
      </c>
      <c r="Q386" s="3">
        <f>J386/O386</f>
        <v>3872.7984029913778</v>
      </c>
      <c r="R386" s="5">
        <f>IF(B386&gt;60,1,0)
+ IF(O386&gt;7,1,0)
+ IF(L386="Emergency",1,0)
+ IF(T386="Critical",1,0)</f>
        <v>1</v>
      </c>
      <c r="S386" s="6" t="str">
        <f>IF(R386&lt;=1,"Low",
IF(R386=2,"Medium","High"))</f>
        <v>Low</v>
      </c>
      <c r="T386" s="1" t="s">
        <v>29</v>
      </c>
    </row>
    <row r="387" spans="1:20">
      <c r="A387" s="1" t="s">
        <v>1195</v>
      </c>
      <c r="B387" s="1">
        <v>56</v>
      </c>
      <c r="C387" s="1" t="s">
        <v>51</v>
      </c>
      <c r="D387" s="1" t="s">
        <v>91</v>
      </c>
      <c r="E387" s="1" t="s">
        <v>53</v>
      </c>
      <c r="F387" s="2">
        <v>45159</v>
      </c>
      <c r="G387" s="1" t="s">
        <v>1196</v>
      </c>
      <c r="H387" s="1" t="s">
        <v>1197</v>
      </c>
      <c r="I387" s="1" t="s">
        <v>60</v>
      </c>
      <c r="J387" s="3">
        <v>13066.6241590915</v>
      </c>
      <c r="K387" s="1">
        <v>174</v>
      </c>
      <c r="L387" s="1" t="s">
        <v>42</v>
      </c>
      <c r="M387" s="2">
        <v>45183</v>
      </c>
      <c r="N387" s="1" t="s">
        <v>97</v>
      </c>
      <c r="O387" s="1">
        <f>M387-F387</f>
        <v>24</v>
      </c>
      <c r="P387" s="1" t="str">
        <f>IF(B387&lt;=17,"Teen",
IF(B387&lt;=25,"Young Adult",
IF(B387&lt;=35,"Adult",
IF(B387&lt;=50,"Middle Age","Senior"))))</f>
        <v>Senior</v>
      </c>
      <c r="Q387" s="3">
        <f>J387/O387</f>
        <v>544.44267329547915</v>
      </c>
      <c r="R387" s="5">
        <f>IF(B387&gt;60,1,0)
+ IF(O387&gt;7,1,0)
+ IF(L387="Emergency",1,0)
+ IF(T387="Critical",1,0)</f>
        <v>2</v>
      </c>
      <c r="S387" s="6" t="str">
        <f>IF(R387&lt;=1,"Low",
IF(R387=2,"Medium","High"))</f>
        <v>Medium</v>
      </c>
      <c r="T387" s="1" t="s">
        <v>71</v>
      </c>
    </row>
    <row r="388" spans="1:20">
      <c r="A388" s="1" t="s">
        <v>1198</v>
      </c>
      <c r="B388" s="1">
        <v>43</v>
      </c>
      <c r="C388" s="1" t="s">
        <v>21</v>
      </c>
      <c r="D388" s="1" t="s">
        <v>68</v>
      </c>
      <c r="E388" s="1" t="s">
        <v>53</v>
      </c>
      <c r="F388" s="2">
        <v>45159</v>
      </c>
      <c r="G388" s="1" t="s">
        <v>1199</v>
      </c>
      <c r="H388" s="1" t="s">
        <v>1200</v>
      </c>
      <c r="I388" s="1" t="s">
        <v>26</v>
      </c>
      <c r="J388" s="3">
        <v>9753.5976538218401</v>
      </c>
      <c r="K388" s="1">
        <v>375</v>
      </c>
      <c r="L388" s="1" t="s">
        <v>27</v>
      </c>
      <c r="M388" s="2">
        <v>45181</v>
      </c>
      <c r="N388" s="1" t="s">
        <v>97</v>
      </c>
      <c r="O388" s="1">
        <f>M388-F388</f>
        <v>22</v>
      </c>
      <c r="P388" s="1" t="str">
        <f>IF(B388&lt;=17,"Teen",
IF(B388&lt;=25,"Young Adult",
IF(B388&lt;=35,"Adult",
IF(B388&lt;=50,"Middle Age","Senior"))))</f>
        <v>Middle Age</v>
      </c>
      <c r="Q388" s="3">
        <f>J388/O388</f>
        <v>443.34534790099275</v>
      </c>
      <c r="R388" s="5">
        <f>IF(B388&gt;60,1,0)
+ IF(O388&gt;7,1,0)
+ IF(L388="Emergency",1,0)
+ IF(T388="Critical",1,0)</f>
        <v>1</v>
      </c>
      <c r="S388" s="6" t="str">
        <f>IF(R388&lt;=1,"Low",
IF(R388=2,"Medium","High"))</f>
        <v>Low</v>
      </c>
      <c r="T388" s="1" t="s">
        <v>71</v>
      </c>
    </row>
    <row r="389" spans="1:20">
      <c r="A389" s="1" t="s">
        <v>1201</v>
      </c>
      <c r="B389" s="1">
        <v>71</v>
      </c>
      <c r="C389" s="1" t="s">
        <v>21</v>
      </c>
      <c r="D389" s="1" t="s">
        <v>91</v>
      </c>
      <c r="E389" s="1" t="s">
        <v>23</v>
      </c>
      <c r="F389" s="2">
        <v>45159</v>
      </c>
      <c r="G389" s="1" t="s">
        <v>1202</v>
      </c>
      <c r="H389" s="1" t="s">
        <v>1203</v>
      </c>
      <c r="I389" s="1" t="s">
        <v>65</v>
      </c>
      <c r="J389" s="3">
        <v>23590.442974111898</v>
      </c>
      <c r="K389" s="1">
        <v>240</v>
      </c>
      <c r="L389" s="1" t="s">
        <v>42</v>
      </c>
      <c r="M389" s="2">
        <v>45184</v>
      </c>
      <c r="N389" s="1" t="s">
        <v>38</v>
      </c>
      <c r="O389" s="1">
        <f>M389-F389</f>
        <v>25</v>
      </c>
      <c r="P389" s="1" t="str">
        <f>IF(B389&lt;=17,"Teen",
IF(B389&lt;=25,"Young Adult",
IF(B389&lt;=35,"Adult",
IF(B389&lt;=50,"Middle Age","Senior"))))</f>
        <v>Senior</v>
      </c>
      <c r="Q389" s="3">
        <f>J389/O389</f>
        <v>943.6177189644759</v>
      </c>
      <c r="R389" s="5">
        <f>IF(B389&gt;60,1,0)
+ IF(O389&gt;7,1,0)
+ IF(L389="Emergency",1,0)
+ IF(T389="Critical",1,0)</f>
        <v>3</v>
      </c>
      <c r="S389" s="6" t="str">
        <f>IF(R389&lt;=1,"Low",
IF(R389=2,"Medium","High"))</f>
        <v>High</v>
      </c>
      <c r="T389" s="1" t="s">
        <v>49</v>
      </c>
    </row>
    <row r="390" spans="1:20">
      <c r="A390" s="1" t="s">
        <v>1204</v>
      </c>
      <c r="B390" s="1">
        <v>31</v>
      </c>
      <c r="C390" s="1" t="s">
        <v>21</v>
      </c>
      <c r="D390" s="1" t="s">
        <v>32</v>
      </c>
      <c r="E390" s="1" t="s">
        <v>33</v>
      </c>
      <c r="F390" s="2">
        <v>45159</v>
      </c>
      <c r="G390" s="1" t="s">
        <v>1205</v>
      </c>
      <c r="H390" s="1" t="s">
        <v>1206</v>
      </c>
      <c r="I390" s="1" t="s">
        <v>36</v>
      </c>
      <c r="J390" s="3">
        <v>14412.417240606401</v>
      </c>
      <c r="K390" s="1">
        <v>340</v>
      </c>
      <c r="L390" s="1" t="s">
        <v>27</v>
      </c>
      <c r="M390" s="2">
        <v>45187</v>
      </c>
      <c r="N390" s="1" t="s">
        <v>48</v>
      </c>
      <c r="O390" s="1">
        <f>M390-F390</f>
        <v>28</v>
      </c>
      <c r="P390" s="1" t="str">
        <f>IF(B390&lt;=17,"Teen",
IF(B390&lt;=25,"Young Adult",
IF(B390&lt;=35,"Adult",
IF(B390&lt;=50,"Middle Age","Senior"))))</f>
        <v>Adult</v>
      </c>
      <c r="Q390" s="3">
        <f>J390/O390</f>
        <v>514.72918716451431</v>
      </c>
      <c r="R390" s="5">
        <f>IF(B390&gt;60,1,0)
+ IF(O390&gt;7,1,0)
+ IF(L390="Emergency",1,0)
+ IF(T390="Critical",1,0)</f>
        <v>1</v>
      </c>
      <c r="S390" s="6" t="str">
        <f>IF(R390&lt;=1,"Low",
IF(R390=2,"Medium","High"))</f>
        <v>Low</v>
      </c>
      <c r="T390" s="1" t="s">
        <v>71</v>
      </c>
    </row>
    <row r="391" spans="1:20">
      <c r="A391" s="1" t="s">
        <v>1207</v>
      </c>
      <c r="B391" s="1">
        <v>49</v>
      </c>
      <c r="C391" s="1" t="s">
        <v>51</v>
      </c>
      <c r="D391" s="1" t="s">
        <v>68</v>
      </c>
      <c r="E391" s="1" t="s">
        <v>53</v>
      </c>
      <c r="F391" s="2">
        <v>45159</v>
      </c>
      <c r="G391" s="1" t="s">
        <v>1208</v>
      </c>
      <c r="H391" s="1" t="s">
        <v>1209</v>
      </c>
      <c r="I391" s="1" t="s">
        <v>65</v>
      </c>
      <c r="J391" s="3">
        <v>2883.5725941916098</v>
      </c>
      <c r="K391" s="1">
        <v>203</v>
      </c>
      <c r="L391" s="1" t="s">
        <v>27</v>
      </c>
      <c r="M391" s="2">
        <v>45186</v>
      </c>
      <c r="N391" s="1" t="s">
        <v>66</v>
      </c>
      <c r="O391" s="1">
        <f>M391-F391</f>
        <v>27</v>
      </c>
      <c r="P391" s="1" t="str">
        <f>IF(B391&lt;=17,"Teen",
IF(B391&lt;=25,"Young Adult",
IF(B391&lt;=35,"Adult",
IF(B391&lt;=50,"Middle Age","Senior"))))</f>
        <v>Middle Age</v>
      </c>
      <c r="Q391" s="3">
        <f>J391/O391</f>
        <v>106.79898497005962</v>
      </c>
      <c r="R391" s="5">
        <f>IF(B391&gt;60,1,0)
+ IF(O391&gt;7,1,0)
+ IF(L391="Emergency",1,0)
+ IF(T391="Critical",1,0)</f>
        <v>1</v>
      </c>
      <c r="S391" s="6" t="str">
        <f>IF(R391&lt;=1,"Low",
IF(R391=2,"Medium","High"))</f>
        <v>Low</v>
      </c>
      <c r="T391" s="1" t="s">
        <v>71</v>
      </c>
    </row>
    <row r="392" spans="1:20">
      <c r="A392" s="1" t="s">
        <v>1210</v>
      </c>
      <c r="B392" s="1">
        <v>23</v>
      </c>
      <c r="C392" s="1" t="s">
        <v>21</v>
      </c>
      <c r="D392" s="1" t="s">
        <v>73</v>
      </c>
      <c r="E392" s="1" t="s">
        <v>45</v>
      </c>
      <c r="F392" s="2">
        <v>45159</v>
      </c>
      <c r="G392" s="1" t="s">
        <v>1211</v>
      </c>
      <c r="H392" s="1" t="s">
        <v>1212</v>
      </c>
      <c r="I392" s="1" t="s">
        <v>60</v>
      </c>
      <c r="J392" s="3">
        <v>17102.994488012999</v>
      </c>
      <c r="K392" s="1">
        <v>245</v>
      </c>
      <c r="L392" s="1" t="s">
        <v>27</v>
      </c>
      <c r="M392" s="2">
        <v>45179</v>
      </c>
      <c r="N392" s="1" t="s">
        <v>28</v>
      </c>
      <c r="O392" s="1">
        <f>M392-F392</f>
        <v>20</v>
      </c>
      <c r="P392" s="1" t="str">
        <f>IF(B392&lt;=17,"Teen",
IF(B392&lt;=25,"Young Adult",
IF(B392&lt;=35,"Adult",
IF(B392&lt;=50,"Middle Age","Senior"))))</f>
        <v>Young Adult</v>
      </c>
      <c r="Q392" s="3">
        <f>J392/O392</f>
        <v>855.14972440064992</v>
      </c>
      <c r="R392" s="5">
        <f>IF(B392&gt;60,1,0)
+ IF(O392&gt;7,1,0)
+ IF(L392="Emergency",1,0)
+ IF(T392="Critical",1,0)</f>
        <v>1</v>
      </c>
      <c r="S392" s="6" t="str">
        <f>IF(R392&lt;=1,"Low",
IF(R392=2,"Medium","High"))</f>
        <v>Low</v>
      </c>
      <c r="T392" s="1" t="s">
        <v>49</v>
      </c>
    </row>
    <row r="393" spans="1:20">
      <c r="A393" s="1" t="s">
        <v>1213</v>
      </c>
      <c r="B393" s="1">
        <v>37</v>
      </c>
      <c r="C393" s="1" t="s">
        <v>21</v>
      </c>
      <c r="D393" s="1" t="s">
        <v>62</v>
      </c>
      <c r="E393" s="1" t="s">
        <v>74</v>
      </c>
      <c r="F393" s="2">
        <v>45159</v>
      </c>
      <c r="G393" s="1" t="s">
        <v>1214</v>
      </c>
      <c r="H393" s="1" t="s">
        <v>1215</v>
      </c>
      <c r="I393" s="1" t="s">
        <v>36</v>
      </c>
      <c r="J393" s="3">
        <v>5937.2560915067697</v>
      </c>
      <c r="K393" s="1">
        <v>228</v>
      </c>
      <c r="L393" s="1" t="s">
        <v>27</v>
      </c>
      <c r="M393" s="2">
        <v>45165</v>
      </c>
      <c r="N393" s="1" t="s">
        <v>28</v>
      </c>
      <c r="O393" s="1">
        <f>M393-F393</f>
        <v>6</v>
      </c>
      <c r="P393" s="1" t="str">
        <f>IF(B393&lt;=17,"Teen",
IF(B393&lt;=25,"Young Adult",
IF(B393&lt;=35,"Adult",
IF(B393&lt;=50,"Middle Age","Senior"))))</f>
        <v>Middle Age</v>
      </c>
      <c r="Q393" s="3">
        <f>J393/O393</f>
        <v>989.54268191779499</v>
      </c>
      <c r="R393" s="5">
        <f>IF(B393&gt;60,1,0)
+ IF(O393&gt;7,1,0)
+ IF(L393="Emergency",1,0)
+ IF(T393="Critical",1,0)</f>
        <v>0</v>
      </c>
      <c r="S393" s="6" t="str">
        <f>IF(R393&lt;=1,"Low",
IF(R393=2,"Medium","High"))</f>
        <v>Low</v>
      </c>
      <c r="T393" s="1" t="s">
        <v>29</v>
      </c>
    </row>
    <row r="394" spans="1:20">
      <c r="A394" s="1" t="s">
        <v>1216</v>
      </c>
      <c r="B394" s="1">
        <v>52</v>
      </c>
      <c r="C394" s="1" t="s">
        <v>51</v>
      </c>
      <c r="D394" s="1" t="s">
        <v>44</v>
      </c>
      <c r="E394" s="1" t="s">
        <v>53</v>
      </c>
      <c r="F394" s="2">
        <v>45159</v>
      </c>
      <c r="G394" s="1" t="s">
        <v>1217</v>
      </c>
      <c r="H394" s="1" t="s">
        <v>1218</v>
      </c>
      <c r="I394" s="1" t="s">
        <v>60</v>
      </c>
      <c r="J394" s="3">
        <v>16609.266625408902</v>
      </c>
      <c r="K394" s="1">
        <v>386</v>
      </c>
      <c r="L394" s="1" t="s">
        <v>37</v>
      </c>
      <c r="M394" s="2">
        <v>45160</v>
      </c>
      <c r="N394" s="1" t="s">
        <v>48</v>
      </c>
      <c r="O394" s="1">
        <f>M394-F394</f>
        <v>1</v>
      </c>
      <c r="P394" s="1" t="str">
        <f>IF(B394&lt;=17,"Teen",
IF(B394&lt;=25,"Young Adult",
IF(B394&lt;=35,"Adult",
IF(B394&lt;=50,"Middle Age","Senior"))))</f>
        <v>Senior</v>
      </c>
      <c r="Q394" s="3">
        <f>J394/O394</f>
        <v>16609.266625408902</v>
      </c>
      <c r="R394" s="5">
        <f>IF(B394&gt;60,1,0)
+ IF(O394&gt;7,1,0)
+ IF(L394="Emergency",1,0)
+ IF(T394="Critical",1,0)</f>
        <v>0</v>
      </c>
      <c r="S394" s="6" t="str">
        <f>IF(R394&lt;=1,"Low",
IF(R394=2,"Medium","High"))</f>
        <v>Low</v>
      </c>
      <c r="T394" s="1" t="s">
        <v>49</v>
      </c>
    </row>
    <row r="395" spans="1:20">
      <c r="A395" s="1" t="s">
        <v>1219</v>
      </c>
      <c r="B395" s="1">
        <v>70</v>
      </c>
      <c r="C395" s="1" t="s">
        <v>21</v>
      </c>
      <c r="D395" s="1" t="s">
        <v>52</v>
      </c>
      <c r="E395" s="1" t="s">
        <v>74</v>
      </c>
      <c r="F395" s="2">
        <v>45159</v>
      </c>
      <c r="G395" s="1" t="s">
        <v>1220</v>
      </c>
      <c r="H395" s="1" t="s">
        <v>1221</v>
      </c>
      <c r="I395" s="1" t="s">
        <v>60</v>
      </c>
      <c r="J395" s="3">
        <v>42482.768347044701</v>
      </c>
      <c r="K395" s="1">
        <v>396</v>
      </c>
      <c r="L395" s="1" t="s">
        <v>37</v>
      </c>
      <c r="M395" s="2">
        <v>45173</v>
      </c>
      <c r="N395" s="1" t="s">
        <v>48</v>
      </c>
      <c r="O395" s="1">
        <f>M395-F395</f>
        <v>14</v>
      </c>
      <c r="P395" s="1" t="str">
        <f>IF(B395&lt;=17,"Teen",
IF(B395&lt;=25,"Young Adult",
IF(B395&lt;=35,"Adult",
IF(B395&lt;=50,"Middle Age","Senior"))))</f>
        <v>Senior</v>
      </c>
      <c r="Q395" s="3">
        <f>J395/O395</f>
        <v>3034.4834533603357</v>
      </c>
      <c r="R395" s="5">
        <f>IF(B395&gt;60,1,0)
+ IF(O395&gt;7,1,0)
+ IF(L395="Emergency",1,0)
+ IF(T395="Critical",1,0)</f>
        <v>2</v>
      </c>
      <c r="S395" s="6" t="str">
        <f>IF(R395&lt;=1,"Low",
IF(R395=2,"Medium","High"))</f>
        <v>Medium</v>
      </c>
      <c r="T395" s="1" t="s">
        <v>49</v>
      </c>
    </row>
    <row r="396" spans="1:20">
      <c r="A396" s="1" t="s">
        <v>1222</v>
      </c>
      <c r="B396" s="1">
        <v>20</v>
      </c>
      <c r="C396" s="1" t="s">
        <v>51</v>
      </c>
      <c r="D396" s="1" t="s">
        <v>44</v>
      </c>
      <c r="E396" s="1" t="s">
        <v>53</v>
      </c>
      <c r="F396" s="2">
        <v>45159</v>
      </c>
      <c r="G396" s="1" t="s">
        <v>1223</v>
      </c>
      <c r="H396" s="1" t="s">
        <v>1224</v>
      </c>
      <c r="I396" s="1" t="s">
        <v>60</v>
      </c>
      <c r="J396" s="3">
        <v>5590.3993575547702</v>
      </c>
      <c r="K396" s="1">
        <v>181</v>
      </c>
      <c r="L396" s="1" t="s">
        <v>27</v>
      </c>
      <c r="M396" s="2">
        <v>45172</v>
      </c>
      <c r="N396" s="1" t="s">
        <v>66</v>
      </c>
      <c r="O396" s="1">
        <f>M396-F396</f>
        <v>13</v>
      </c>
      <c r="P396" s="1" t="str">
        <f>IF(B396&lt;=17,"Teen",
IF(B396&lt;=25,"Young Adult",
IF(B396&lt;=35,"Adult",
IF(B396&lt;=50,"Middle Age","Senior"))))</f>
        <v>Young Adult</v>
      </c>
      <c r="Q396" s="3">
        <f>J396/O396</f>
        <v>430.03071981190539</v>
      </c>
      <c r="R396" s="5">
        <f>IF(B396&gt;60,1,0)
+ IF(O396&gt;7,1,0)
+ IF(L396="Emergency",1,0)
+ IF(T396="Critical",1,0)</f>
        <v>1</v>
      </c>
      <c r="S396" s="6" t="str">
        <f>IF(R396&lt;=1,"Low",
IF(R396=2,"Medium","High"))</f>
        <v>Low</v>
      </c>
      <c r="T396" s="1" t="s">
        <v>71</v>
      </c>
    </row>
    <row r="397" spans="1:20">
      <c r="A397" s="1" t="s">
        <v>1225</v>
      </c>
      <c r="B397" s="1">
        <v>41</v>
      </c>
      <c r="C397" s="1" t="s">
        <v>51</v>
      </c>
      <c r="D397" s="1" t="s">
        <v>22</v>
      </c>
      <c r="E397" s="1" t="s">
        <v>84</v>
      </c>
      <c r="F397" s="2">
        <v>45159</v>
      </c>
      <c r="G397" s="1" t="s">
        <v>1226</v>
      </c>
      <c r="H397" s="1" t="s">
        <v>1227</v>
      </c>
      <c r="I397" s="1" t="s">
        <v>36</v>
      </c>
      <c r="J397" s="3">
        <v>18171.276029255499</v>
      </c>
      <c r="K397" s="1">
        <v>300</v>
      </c>
      <c r="L397" s="1" t="s">
        <v>27</v>
      </c>
      <c r="M397" s="2">
        <v>45166</v>
      </c>
      <c r="N397" s="1" t="s">
        <v>38</v>
      </c>
      <c r="O397" s="1">
        <f>M397-F397</f>
        <v>7</v>
      </c>
      <c r="P397" s="1" t="str">
        <f>IF(B397&lt;=17,"Teen",
IF(B397&lt;=25,"Young Adult",
IF(B397&lt;=35,"Adult",
IF(B397&lt;=50,"Middle Age","Senior"))))</f>
        <v>Middle Age</v>
      </c>
      <c r="Q397" s="3">
        <f>J397/O397</f>
        <v>2595.8965756079283</v>
      </c>
      <c r="R397" s="5">
        <f>IF(B397&gt;60,1,0)
+ IF(O397&gt;7,1,0)
+ IF(L397="Emergency",1,0)
+ IF(T397="Critical",1,0)</f>
        <v>0</v>
      </c>
      <c r="S397" s="6" t="str">
        <f>IF(R397&lt;=1,"Low",
IF(R397=2,"Medium","High"))</f>
        <v>Low</v>
      </c>
      <c r="T397" s="1" t="s">
        <v>71</v>
      </c>
    </row>
    <row r="398" spans="1:20">
      <c r="A398" s="1" t="s">
        <v>1228</v>
      </c>
      <c r="B398" s="1">
        <v>27</v>
      </c>
      <c r="C398" s="1" t="s">
        <v>21</v>
      </c>
      <c r="D398" s="1" t="s">
        <v>91</v>
      </c>
      <c r="E398" s="1" t="s">
        <v>53</v>
      </c>
      <c r="F398" s="2">
        <v>45159</v>
      </c>
      <c r="G398" s="1" t="s">
        <v>1229</v>
      </c>
      <c r="H398" s="1" t="s">
        <v>1230</v>
      </c>
      <c r="I398" s="1" t="s">
        <v>65</v>
      </c>
      <c r="J398" s="3">
        <v>47126.003200932297</v>
      </c>
      <c r="K398" s="1">
        <v>256</v>
      </c>
      <c r="L398" s="1" t="s">
        <v>27</v>
      </c>
      <c r="M398" s="2">
        <v>45176</v>
      </c>
      <c r="N398" s="1" t="s">
        <v>66</v>
      </c>
      <c r="O398" s="1">
        <f>M398-F398</f>
        <v>17</v>
      </c>
      <c r="P398" s="1" t="str">
        <f>IF(B398&lt;=17,"Teen",
IF(B398&lt;=25,"Young Adult",
IF(B398&lt;=35,"Adult",
IF(B398&lt;=50,"Middle Age","Senior"))))</f>
        <v>Adult</v>
      </c>
      <c r="Q398" s="3">
        <f>J398/O398</f>
        <v>2772.1178353489586</v>
      </c>
      <c r="R398" s="5">
        <f>IF(B398&gt;60,1,0)
+ IF(O398&gt;7,1,0)
+ IF(L398="Emergency",1,0)
+ IF(T398="Critical",1,0)</f>
        <v>1</v>
      </c>
      <c r="S398" s="6" t="str">
        <f>IF(R398&lt;=1,"Low",
IF(R398=2,"Medium","High"))</f>
        <v>Low</v>
      </c>
      <c r="T398" s="1" t="s">
        <v>71</v>
      </c>
    </row>
    <row r="399" spans="1:20">
      <c r="A399" s="1" t="s">
        <v>1231</v>
      </c>
      <c r="B399" s="1">
        <v>54</v>
      </c>
      <c r="C399" s="1" t="s">
        <v>21</v>
      </c>
      <c r="D399" s="1" t="s">
        <v>22</v>
      </c>
      <c r="E399" s="1" t="s">
        <v>84</v>
      </c>
      <c r="F399" s="2">
        <v>45158</v>
      </c>
      <c r="G399" s="1" t="s">
        <v>1232</v>
      </c>
      <c r="H399" s="1" t="s">
        <v>1233</v>
      </c>
      <c r="I399" s="1" t="s">
        <v>36</v>
      </c>
      <c r="J399" s="3">
        <v>3730.57241668182</v>
      </c>
      <c r="K399" s="1">
        <v>206</v>
      </c>
      <c r="L399" s="1" t="s">
        <v>37</v>
      </c>
      <c r="M399" s="2">
        <v>45169</v>
      </c>
      <c r="N399" s="1" t="s">
        <v>66</v>
      </c>
      <c r="O399" s="1">
        <f>M399-F399</f>
        <v>11</v>
      </c>
      <c r="P399" s="1" t="str">
        <f>IF(B399&lt;=17,"Teen",
IF(B399&lt;=25,"Young Adult",
IF(B399&lt;=35,"Adult",
IF(B399&lt;=50,"Middle Age","Senior"))))</f>
        <v>Senior</v>
      </c>
      <c r="Q399" s="3">
        <f>J399/O399</f>
        <v>339.14294697107454</v>
      </c>
      <c r="R399" s="5">
        <f>IF(B399&gt;60,1,0)
+ IF(O399&gt;7,1,0)
+ IF(L399="Emergency",1,0)
+ IF(T399="Critical",1,0)</f>
        <v>1</v>
      </c>
      <c r="S399" s="6" t="str">
        <f>IF(R399&lt;=1,"Low",
IF(R399=2,"Medium","High"))</f>
        <v>Low</v>
      </c>
      <c r="T399" s="1" t="s">
        <v>71</v>
      </c>
    </row>
    <row r="400" spans="1:20">
      <c r="A400" s="1" t="s">
        <v>1234</v>
      </c>
      <c r="B400" s="1">
        <v>19</v>
      </c>
      <c r="C400" s="1" t="s">
        <v>21</v>
      </c>
      <c r="D400" s="1" t="s">
        <v>68</v>
      </c>
      <c r="E400" s="1" t="s">
        <v>33</v>
      </c>
      <c r="F400" s="2">
        <v>45158</v>
      </c>
      <c r="G400" s="1" t="s">
        <v>1235</v>
      </c>
      <c r="H400" s="1" t="s">
        <v>1236</v>
      </c>
      <c r="I400" s="1" t="s">
        <v>26</v>
      </c>
      <c r="J400" s="3">
        <v>42274.327785014997</v>
      </c>
      <c r="K400" s="1">
        <v>235</v>
      </c>
      <c r="L400" s="1" t="s">
        <v>27</v>
      </c>
      <c r="M400" s="2">
        <v>45182</v>
      </c>
      <c r="N400" s="1" t="s">
        <v>97</v>
      </c>
      <c r="O400" s="1">
        <f>M400-F400</f>
        <v>24</v>
      </c>
      <c r="P400" s="1" t="str">
        <f>IF(B400&lt;=17,"Teen",
IF(B400&lt;=25,"Young Adult",
IF(B400&lt;=35,"Adult",
IF(B400&lt;=50,"Middle Age","Senior"))))</f>
        <v>Young Adult</v>
      </c>
      <c r="Q400" s="3">
        <f>J400/O400</f>
        <v>1761.4303243756249</v>
      </c>
      <c r="R400" s="5">
        <f>IF(B400&gt;60,1,0)
+ IF(O400&gt;7,1,0)
+ IF(L400="Emergency",1,0)
+ IF(T400="Critical",1,0)</f>
        <v>1</v>
      </c>
      <c r="S400" s="6" t="str">
        <f>IF(R400&lt;=1,"Low",
IF(R400=2,"Medium","High"))</f>
        <v>Low</v>
      </c>
      <c r="T400" s="1" t="s">
        <v>49</v>
      </c>
    </row>
    <row r="401" spans="1:20">
      <c r="A401" s="1" t="s">
        <v>1237</v>
      </c>
      <c r="B401" s="1">
        <v>29</v>
      </c>
      <c r="C401" s="1" t="s">
        <v>21</v>
      </c>
      <c r="D401" s="1" t="s">
        <v>68</v>
      </c>
      <c r="E401" s="1" t="s">
        <v>53</v>
      </c>
      <c r="F401" s="2">
        <v>45158</v>
      </c>
      <c r="G401" s="1" t="s">
        <v>1238</v>
      </c>
      <c r="H401" s="1" t="s">
        <v>1239</v>
      </c>
      <c r="I401" s="1" t="s">
        <v>60</v>
      </c>
      <c r="J401" s="3">
        <v>33484.655528240597</v>
      </c>
      <c r="K401" s="1">
        <v>161</v>
      </c>
      <c r="L401" s="1" t="s">
        <v>37</v>
      </c>
      <c r="M401" s="2">
        <v>45186</v>
      </c>
      <c r="N401" s="1" t="s">
        <v>48</v>
      </c>
      <c r="O401" s="1">
        <f>M401-F401</f>
        <v>28</v>
      </c>
      <c r="P401" s="1" t="str">
        <f>IF(B401&lt;=17,"Teen",
IF(B401&lt;=25,"Young Adult",
IF(B401&lt;=35,"Adult",
IF(B401&lt;=50,"Middle Age","Senior"))))</f>
        <v>Adult</v>
      </c>
      <c r="Q401" s="3">
        <f>J401/O401</f>
        <v>1195.8805545800212</v>
      </c>
      <c r="R401" s="5">
        <f>IF(B401&gt;60,1,0)
+ IF(O401&gt;7,1,0)
+ IF(L401="Emergency",1,0)
+ IF(T401="Critical",1,0)</f>
        <v>1</v>
      </c>
      <c r="S401" s="6" t="str">
        <f>IF(R401&lt;=1,"Low",
IF(R401=2,"Medium","High"))</f>
        <v>Low</v>
      </c>
      <c r="T401" s="1" t="s">
        <v>71</v>
      </c>
    </row>
    <row r="402" spans="1:20">
      <c r="A402" s="1" t="s">
        <v>1240</v>
      </c>
      <c r="B402" s="1">
        <v>44</v>
      </c>
      <c r="C402" s="1" t="s">
        <v>21</v>
      </c>
      <c r="D402" s="1" t="s">
        <v>32</v>
      </c>
      <c r="E402" s="1" t="s">
        <v>84</v>
      </c>
      <c r="F402" s="2">
        <v>45158</v>
      </c>
      <c r="G402" s="1" t="s">
        <v>1241</v>
      </c>
      <c r="H402" s="1" t="s">
        <v>1242</v>
      </c>
      <c r="I402" s="1" t="s">
        <v>60</v>
      </c>
      <c r="J402" s="3">
        <v>34550.438382350003</v>
      </c>
      <c r="K402" s="1">
        <v>469</v>
      </c>
      <c r="L402" s="1" t="s">
        <v>37</v>
      </c>
      <c r="M402" s="2">
        <v>45167</v>
      </c>
      <c r="N402" s="1" t="s">
        <v>28</v>
      </c>
      <c r="O402" s="1">
        <f>M402-F402</f>
        <v>9</v>
      </c>
      <c r="P402" s="1" t="str">
        <f>IF(B402&lt;=17,"Teen",
IF(B402&lt;=25,"Young Adult",
IF(B402&lt;=35,"Adult",
IF(B402&lt;=50,"Middle Age","Senior"))))</f>
        <v>Middle Age</v>
      </c>
      <c r="Q402" s="3">
        <f>J402/O402</f>
        <v>3838.9375980388891</v>
      </c>
      <c r="R402" s="5">
        <f>IF(B402&gt;60,1,0)
+ IF(O402&gt;7,1,0)
+ IF(L402="Emergency",1,0)
+ IF(T402="Critical",1,0)</f>
        <v>1</v>
      </c>
      <c r="S402" s="6" t="str">
        <f>IF(R402&lt;=1,"Low",
IF(R402=2,"Medium","High"))</f>
        <v>Low</v>
      </c>
      <c r="T402" s="1" t="s">
        <v>49</v>
      </c>
    </row>
    <row r="403" spans="1:20">
      <c r="A403" s="1" t="s">
        <v>1243</v>
      </c>
      <c r="B403" s="1">
        <v>21</v>
      </c>
      <c r="C403" s="1" t="s">
        <v>21</v>
      </c>
      <c r="D403" s="1" t="s">
        <v>62</v>
      </c>
      <c r="E403" s="1" t="s">
        <v>74</v>
      </c>
      <c r="F403" s="2">
        <v>45158</v>
      </c>
      <c r="G403" s="1" t="s">
        <v>1244</v>
      </c>
      <c r="H403" s="1" t="s">
        <v>1245</v>
      </c>
      <c r="I403" s="1" t="s">
        <v>36</v>
      </c>
      <c r="J403" s="3">
        <v>36237.936560061098</v>
      </c>
      <c r="K403" s="1">
        <v>179</v>
      </c>
      <c r="L403" s="1" t="s">
        <v>42</v>
      </c>
      <c r="M403" s="2">
        <v>45159</v>
      </c>
      <c r="N403" s="1" t="s">
        <v>66</v>
      </c>
      <c r="O403" s="1">
        <f>M403-F403</f>
        <v>1</v>
      </c>
      <c r="P403" s="1" t="str">
        <f>IF(B403&lt;=17,"Teen",
IF(B403&lt;=25,"Young Adult",
IF(B403&lt;=35,"Adult",
IF(B403&lt;=50,"Middle Age","Senior"))))</f>
        <v>Young Adult</v>
      </c>
      <c r="Q403" s="3">
        <f>J403/O403</f>
        <v>36237.936560061098</v>
      </c>
      <c r="R403" s="5">
        <f>IF(B403&gt;60,1,0)
+ IF(O403&gt;7,1,0)
+ IF(L403="Emergency",1,0)
+ IF(T403="Critical",1,0)</f>
        <v>1</v>
      </c>
      <c r="S403" s="6" t="str">
        <f>IF(R403&lt;=1,"Low",
IF(R403=2,"Medium","High"))</f>
        <v>Low</v>
      </c>
      <c r="T403" s="1" t="s">
        <v>49</v>
      </c>
    </row>
    <row r="404" spans="1:20">
      <c r="A404" s="1" t="s">
        <v>1246</v>
      </c>
      <c r="B404" s="1">
        <v>42</v>
      </c>
      <c r="C404" s="1" t="s">
        <v>21</v>
      </c>
      <c r="D404" s="1" t="s">
        <v>22</v>
      </c>
      <c r="E404" s="1" t="s">
        <v>74</v>
      </c>
      <c r="F404" s="2">
        <v>45158</v>
      </c>
      <c r="G404" s="1" t="s">
        <v>1247</v>
      </c>
      <c r="H404" s="1" t="s">
        <v>1248</v>
      </c>
      <c r="I404" s="1" t="s">
        <v>56</v>
      </c>
      <c r="J404" s="3">
        <v>14300.2648990691</v>
      </c>
      <c r="K404" s="1">
        <v>357</v>
      </c>
      <c r="L404" s="1" t="s">
        <v>42</v>
      </c>
      <c r="M404" s="2">
        <v>45170</v>
      </c>
      <c r="N404" s="1" t="s">
        <v>97</v>
      </c>
      <c r="O404" s="1">
        <f>M404-F404</f>
        <v>12</v>
      </c>
      <c r="P404" s="1" t="str">
        <f>IF(B404&lt;=17,"Teen",
IF(B404&lt;=25,"Young Adult",
IF(B404&lt;=35,"Adult",
IF(B404&lt;=50,"Middle Age","Senior"))))</f>
        <v>Middle Age</v>
      </c>
      <c r="Q404" s="3">
        <f>J404/O404</f>
        <v>1191.6887415890917</v>
      </c>
      <c r="R404" s="5">
        <f>IF(B404&gt;60,1,0)
+ IF(O404&gt;7,1,0)
+ IF(L404="Emergency",1,0)
+ IF(T404="Critical",1,0)</f>
        <v>2</v>
      </c>
      <c r="S404" s="6" t="str">
        <f>IF(R404&lt;=1,"Low",
IF(R404=2,"Medium","High"))</f>
        <v>Medium</v>
      </c>
      <c r="T404" s="1" t="s">
        <v>49</v>
      </c>
    </row>
    <row r="405" spans="1:20">
      <c r="A405" s="1" t="s">
        <v>1249</v>
      </c>
      <c r="B405" s="1">
        <v>28</v>
      </c>
      <c r="C405" s="1" t="s">
        <v>51</v>
      </c>
      <c r="D405" s="1" t="s">
        <v>44</v>
      </c>
      <c r="E405" s="1" t="s">
        <v>23</v>
      </c>
      <c r="F405" s="2">
        <v>45158</v>
      </c>
      <c r="G405" s="1" t="s">
        <v>1250</v>
      </c>
      <c r="H405" s="1" t="s">
        <v>1251</v>
      </c>
      <c r="I405" s="1" t="s">
        <v>26</v>
      </c>
      <c r="J405" s="3">
        <v>45758.100330583802</v>
      </c>
      <c r="K405" s="1">
        <v>428</v>
      </c>
      <c r="L405" s="1" t="s">
        <v>42</v>
      </c>
      <c r="M405" s="2">
        <v>45164</v>
      </c>
      <c r="N405" s="1" t="s">
        <v>38</v>
      </c>
      <c r="O405" s="1">
        <f>M405-F405</f>
        <v>6</v>
      </c>
      <c r="P405" s="1" t="str">
        <f>IF(B405&lt;=17,"Teen",
IF(B405&lt;=25,"Young Adult",
IF(B405&lt;=35,"Adult",
IF(B405&lt;=50,"Middle Age","Senior"))))</f>
        <v>Adult</v>
      </c>
      <c r="Q405" s="3">
        <f>J405/O405</f>
        <v>7626.3500550973004</v>
      </c>
      <c r="R405" s="5">
        <f>IF(B405&gt;60,1,0)
+ IF(O405&gt;7,1,0)
+ IF(L405="Emergency",1,0)
+ IF(T405="Critical",1,0)</f>
        <v>1</v>
      </c>
      <c r="S405" s="6" t="str">
        <f>IF(R405&lt;=1,"Low",
IF(R405=2,"Medium","High"))</f>
        <v>Low</v>
      </c>
      <c r="T405" s="1" t="s">
        <v>49</v>
      </c>
    </row>
    <row r="406" spans="1:20">
      <c r="A406" s="1" t="s">
        <v>1252</v>
      </c>
      <c r="B406" s="1">
        <v>51</v>
      </c>
      <c r="C406" s="1" t="s">
        <v>51</v>
      </c>
      <c r="D406" s="1" t="s">
        <v>22</v>
      </c>
      <c r="E406" s="1" t="s">
        <v>53</v>
      </c>
      <c r="F406" s="2">
        <v>45157</v>
      </c>
      <c r="G406" s="1" t="s">
        <v>1253</v>
      </c>
      <c r="H406" s="1" t="s">
        <v>1254</v>
      </c>
      <c r="I406" s="1" t="s">
        <v>26</v>
      </c>
      <c r="J406" s="3">
        <v>28792.6319746318</v>
      </c>
      <c r="K406" s="1">
        <v>460</v>
      </c>
      <c r="L406" s="1" t="s">
        <v>42</v>
      </c>
      <c r="M406" s="2">
        <v>45176</v>
      </c>
      <c r="N406" s="1" t="s">
        <v>97</v>
      </c>
      <c r="O406" s="1">
        <f>M406-F406</f>
        <v>19</v>
      </c>
      <c r="P406" s="1" t="str">
        <f>IF(B406&lt;=17,"Teen",
IF(B406&lt;=25,"Young Adult",
IF(B406&lt;=35,"Adult",
IF(B406&lt;=50,"Middle Age","Senior"))))</f>
        <v>Senior</v>
      </c>
      <c r="Q406" s="3">
        <f>J406/O406</f>
        <v>1515.4016828753579</v>
      </c>
      <c r="R406" s="5">
        <f>IF(B406&gt;60,1,0)
+ IF(O406&gt;7,1,0)
+ IF(L406="Emergency",1,0)
+ IF(T406="Critical",1,0)</f>
        <v>2</v>
      </c>
      <c r="S406" s="6" t="str">
        <f>IF(R406&lt;=1,"Low",
IF(R406=2,"Medium","High"))</f>
        <v>Medium</v>
      </c>
      <c r="T406" s="1" t="s">
        <v>49</v>
      </c>
    </row>
    <row r="407" spans="1:20">
      <c r="A407" s="1" t="s">
        <v>1255</v>
      </c>
      <c r="B407" s="1">
        <v>85</v>
      </c>
      <c r="C407" s="1" t="s">
        <v>51</v>
      </c>
      <c r="D407" s="1" t="s">
        <v>52</v>
      </c>
      <c r="E407" s="1" t="s">
        <v>74</v>
      </c>
      <c r="F407" s="2">
        <v>45157</v>
      </c>
      <c r="G407" s="1" t="s">
        <v>1256</v>
      </c>
      <c r="H407" s="1" t="s">
        <v>1257</v>
      </c>
      <c r="I407" s="1" t="s">
        <v>65</v>
      </c>
      <c r="J407" s="3">
        <v>10591.269644030701</v>
      </c>
      <c r="K407" s="1">
        <v>115</v>
      </c>
      <c r="L407" s="1" t="s">
        <v>42</v>
      </c>
      <c r="M407" s="2">
        <v>45165</v>
      </c>
      <c r="N407" s="1" t="s">
        <v>38</v>
      </c>
      <c r="O407" s="1">
        <f>M407-F407</f>
        <v>8</v>
      </c>
      <c r="P407" s="1" t="str">
        <f>IF(B407&lt;=17,"Teen",
IF(B407&lt;=25,"Young Adult",
IF(B407&lt;=35,"Adult",
IF(B407&lt;=50,"Middle Age","Senior"))))</f>
        <v>Senior</v>
      </c>
      <c r="Q407" s="3">
        <f>J407/O407</f>
        <v>1323.9087055038376</v>
      </c>
      <c r="R407" s="5">
        <f>IF(B407&gt;60,1,0)
+ IF(O407&gt;7,1,0)
+ IF(L407="Emergency",1,0)
+ IF(T407="Critical",1,0)</f>
        <v>3</v>
      </c>
      <c r="S407" s="6" t="str">
        <f>IF(R407&lt;=1,"Low",
IF(R407=2,"Medium","High"))</f>
        <v>High</v>
      </c>
      <c r="T407" s="1" t="s">
        <v>49</v>
      </c>
    </row>
    <row r="408" spans="1:20">
      <c r="A408" s="1" t="s">
        <v>1258</v>
      </c>
      <c r="B408" s="1">
        <v>70</v>
      </c>
      <c r="C408" s="1" t="s">
        <v>51</v>
      </c>
      <c r="D408" s="1" t="s">
        <v>44</v>
      </c>
      <c r="E408" s="1" t="s">
        <v>45</v>
      </c>
      <c r="F408" s="2">
        <v>45157</v>
      </c>
      <c r="G408" s="1" t="s">
        <v>1259</v>
      </c>
      <c r="H408" s="1" t="s">
        <v>1260</v>
      </c>
      <c r="I408" s="1" t="s">
        <v>60</v>
      </c>
      <c r="J408" s="3">
        <v>43362.629424669998</v>
      </c>
      <c r="K408" s="1">
        <v>440</v>
      </c>
      <c r="L408" s="1" t="s">
        <v>27</v>
      </c>
      <c r="M408" s="2">
        <v>45159</v>
      </c>
      <c r="N408" s="1" t="s">
        <v>28</v>
      </c>
      <c r="O408" s="1">
        <f>M408-F408</f>
        <v>2</v>
      </c>
      <c r="P408" s="1" t="str">
        <f>IF(B408&lt;=17,"Teen",
IF(B408&lt;=25,"Young Adult",
IF(B408&lt;=35,"Adult",
IF(B408&lt;=50,"Middle Age","Senior"))))</f>
        <v>Senior</v>
      </c>
      <c r="Q408" s="3">
        <f>J408/O408</f>
        <v>21681.314712334999</v>
      </c>
      <c r="R408" s="5">
        <f>IF(B408&gt;60,1,0)
+ IF(O408&gt;7,1,0)
+ IF(L408="Emergency",1,0)
+ IF(T408="Critical",1,0)</f>
        <v>1</v>
      </c>
      <c r="S408" s="6" t="str">
        <f>IF(R408&lt;=1,"Low",
IF(R408=2,"Medium","High"))</f>
        <v>Low</v>
      </c>
      <c r="T408" s="1" t="s">
        <v>71</v>
      </c>
    </row>
    <row r="409" spans="1:20">
      <c r="A409" s="1" t="s">
        <v>1261</v>
      </c>
      <c r="B409" s="1">
        <v>68</v>
      </c>
      <c r="C409" s="1" t="s">
        <v>21</v>
      </c>
      <c r="D409" s="1" t="s">
        <v>62</v>
      </c>
      <c r="E409" s="1" t="s">
        <v>84</v>
      </c>
      <c r="F409" s="2">
        <v>45157</v>
      </c>
      <c r="G409" s="1" t="s">
        <v>1262</v>
      </c>
      <c r="H409" s="1" t="s">
        <v>1263</v>
      </c>
      <c r="I409" s="1" t="s">
        <v>26</v>
      </c>
      <c r="J409" s="3">
        <v>38415.984615186098</v>
      </c>
      <c r="K409" s="1">
        <v>168</v>
      </c>
      <c r="L409" s="1" t="s">
        <v>42</v>
      </c>
      <c r="M409" s="2">
        <v>45185</v>
      </c>
      <c r="N409" s="1" t="s">
        <v>28</v>
      </c>
      <c r="O409" s="1">
        <f>M409-F409</f>
        <v>28</v>
      </c>
      <c r="P409" s="1" t="str">
        <f>IF(B409&lt;=17,"Teen",
IF(B409&lt;=25,"Young Adult",
IF(B409&lt;=35,"Adult",
IF(B409&lt;=50,"Middle Age","Senior"))))</f>
        <v>Senior</v>
      </c>
      <c r="Q409" s="3">
        <f>J409/O409</f>
        <v>1371.9994505423606</v>
      </c>
      <c r="R409" s="5">
        <f>IF(B409&gt;60,1,0)
+ IF(O409&gt;7,1,0)
+ IF(L409="Emergency",1,0)
+ IF(T409="Critical",1,0)</f>
        <v>3</v>
      </c>
      <c r="S409" s="6" t="str">
        <f>IF(R409&lt;=1,"Low",
IF(R409=2,"Medium","High"))</f>
        <v>High</v>
      </c>
      <c r="T409" s="1" t="s">
        <v>71</v>
      </c>
    </row>
    <row r="410" spans="1:20">
      <c r="A410" s="1" t="s">
        <v>1264</v>
      </c>
      <c r="B410" s="1">
        <v>43</v>
      </c>
      <c r="C410" s="1" t="s">
        <v>21</v>
      </c>
      <c r="D410" s="1" t="s">
        <v>22</v>
      </c>
      <c r="E410" s="1" t="s">
        <v>45</v>
      </c>
      <c r="F410" s="2">
        <v>45157</v>
      </c>
      <c r="G410" s="1" t="s">
        <v>1265</v>
      </c>
      <c r="H410" s="1" t="s">
        <v>1266</v>
      </c>
      <c r="I410" s="1" t="s">
        <v>26</v>
      </c>
      <c r="J410" s="3">
        <v>14823.582168557299</v>
      </c>
      <c r="K410" s="1">
        <v>315</v>
      </c>
      <c r="L410" s="1" t="s">
        <v>42</v>
      </c>
      <c r="M410" s="2">
        <v>45174</v>
      </c>
      <c r="N410" s="1" t="s">
        <v>38</v>
      </c>
      <c r="O410" s="1">
        <f>M410-F410</f>
        <v>17</v>
      </c>
      <c r="P410" s="1" t="str">
        <f>IF(B410&lt;=17,"Teen",
IF(B410&lt;=25,"Young Adult",
IF(B410&lt;=35,"Adult",
IF(B410&lt;=50,"Middle Age","Senior"))))</f>
        <v>Middle Age</v>
      </c>
      <c r="Q410" s="3">
        <f>J410/O410</f>
        <v>871.97542167984113</v>
      </c>
      <c r="R410" s="5">
        <f>IF(B410&gt;60,1,0)
+ IF(O410&gt;7,1,0)
+ IF(L410="Emergency",1,0)
+ IF(T410="Critical",1,0)</f>
        <v>2</v>
      </c>
      <c r="S410" s="6" t="str">
        <f>IF(R410&lt;=1,"Low",
IF(R410=2,"Medium","High"))</f>
        <v>Medium</v>
      </c>
      <c r="T410" s="1" t="s">
        <v>71</v>
      </c>
    </row>
    <row r="411" spans="1:20">
      <c r="A411" s="1" t="s">
        <v>1267</v>
      </c>
      <c r="B411" s="1">
        <v>80</v>
      </c>
      <c r="C411" s="1" t="s">
        <v>21</v>
      </c>
      <c r="D411" s="1" t="s">
        <v>68</v>
      </c>
      <c r="E411" s="1" t="s">
        <v>53</v>
      </c>
      <c r="F411" s="2">
        <v>45157</v>
      </c>
      <c r="G411" s="1" t="s">
        <v>1268</v>
      </c>
      <c r="H411" s="1" t="s">
        <v>1269</v>
      </c>
      <c r="I411" s="1" t="s">
        <v>56</v>
      </c>
      <c r="J411" s="3">
        <v>5220.07401884315</v>
      </c>
      <c r="K411" s="1">
        <v>285</v>
      </c>
      <c r="L411" s="1" t="s">
        <v>42</v>
      </c>
      <c r="M411" s="2">
        <v>45170</v>
      </c>
      <c r="N411" s="1" t="s">
        <v>66</v>
      </c>
      <c r="O411" s="1">
        <f>M411-F411</f>
        <v>13</v>
      </c>
      <c r="P411" s="1" t="str">
        <f>IF(B411&lt;=17,"Teen",
IF(B411&lt;=25,"Young Adult",
IF(B411&lt;=35,"Adult",
IF(B411&lt;=50,"Middle Age","Senior"))))</f>
        <v>Senior</v>
      </c>
      <c r="Q411" s="3">
        <f>J411/O411</f>
        <v>401.54415529562692</v>
      </c>
      <c r="R411" s="5">
        <f>IF(B411&gt;60,1,0)
+ IF(O411&gt;7,1,0)
+ IF(L411="Emergency",1,0)
+ IF(T411="Critical",1,0)</f>
        <v>3</v>
      </c>
      <c r="S411" s="6" t="str">
        <f>IF(R411&lt;=1,"Low",
IF(R411=2,"Medium","High"))</f>
        <v>High</v>
      </c>
      <c r="T411" s="1" t="s">
        <v>29</v>
      </c>
    </row>
    <row r="412" spans="1:20">
      <c r="A412" s="1" t="s">
        <v>1270</v>
      </c>
      <c r="B412" s="1">
        <v>55</v>
      </c>
      <c r="C412" s="1" t="s">
        <v>21</v>
      </c>
      <c r="D412" s="1" t="s">
        <v>91</v>
      </c>
      <c r="E412" s="1" t="s">
        <v>45</v>
      </c>
      <c r="F412" s="2">
        <v>45157</v>
      </c>
      <c r="G412" s="1" t="s">
        <v>1271</v>
      </c>
      <c r="H412" s="1" t="s">
        <v>1272</v>
      </c>
      <c r="I412" s="1" t="s">
        <v>65</v>
      </c>
      <c r="J412" s="3">
        <v>12118.785653512299</v>
      </c>
      <c r="K412" s="1">
        <v>391</v>
      </c>
      <c r="L412" s="1" t="s">
        <v>42</v>
      </c>
      <c r="M412" s="2">
        <v>45164</v>
      </c>
      <c r="N412" s="1" t="s">
        <v>97</v>
      </c>
      <c r="O412" s="1">
        <f>M412-F412</f>
        <v>7</v>
      </c>
      <c r="P412" s="1" t="str">
        <f>IF(B412&lt;=17,"Teen",
IF(B412&lt;=25,"Young Adult",
IF(B412&lt;=35,"Adult",
IF(B412&lt;=50,"Middle Age","Senior"))))</f>
        <v>Senior</v>
      </c>
      <c r="Q412" s="3">
        <f>J412/O412</f>
        <v>1731.2550933588998</v>
      </c>
      <c r="R412" s="5">
        <f>IF(B412&gt;60,1,0)
+ IF(O412&gt;7,1,0)
+ IF(L412="Emergency",1,0)
+ IF(T412="Critical",1,0)</f>
        <v>1</v>
      </c>
      <c r="S412" s="6" t="str">
        <f>IF(R412&lt;=1,"Low",
IF(R412=2,"Medium","High"))</f>
        <v>Low</v>
      </c>
      <c r="T412" s="1" t="s">
        <v>29</v>
      </c>
    </row>
    <row r="413" spans="1:20">
      <c r="A413" s="1" t="s">
        <v>1273</v>
      </c>
      <c r="B413" s="1">
        <v>18</v>
      </c>
      <c r="C413" s="1" t="s">
        <v>21</v>
      </c>
      <c r="D413" s="1" t="s">
        <v>44</v>
      </c>
      <c r="E413" s="1" t="s">
        <v>45</v>
      </c>
      <c r="F413" s="2">
        <v>45156</v>
      </c>
      <c r="G413" s="1" t="s">
        <v>1274</v>
      </c>
      <c r="H413" s="1" t="s">
        <v>1275</v>
      </c>
      <c r="I413" s="1" t="s">
        <v>60</v>
      </c>
      <c r="J413" s="3">
        <v>17745.867166260799</v>
      </c>
      <c r="K413" s="1">
        <v>312</v>
      </c>
      <c r="L413" s="1" t="s">
        <v>42</v>
      </c>
      <c r="M413" s="2">
        <v>45158</v>
      </c>
      <c r="N413" s="1" t="s">
        <v>38</v>
      </c>
      <c r="O413" s="1">
        <f>M413-F413</f>
        <v>2</v>
      </c>
      <c r="P413" s="1" t="str">
        <f>IF(B413&lt;=17,"Teen",
IF(B413&lt;=25,"Young Adult",
IF(B413&lt;=35,"Adult",
IF(B413&lt;=50,"Middle Age","Senior"))))</f>
        <v>Young Adult</v>
      </c>
      <c r="Q413" s="3">
        <f>J413/O413</f>
        <v>8872.9335831303997</v>
      </c>
      <c r="R413" s="5">
        <f>IF(B413&gt;60,1,0)
+ IF(O413&gt;7,1,0)
+ IF(L413="Emergency",1,0)
+ IF(T413="Critical",1,0)</f>
        <v>1</v>
      </c>
      <c r="S413" s="6" t="str">
        <f>IF(R413&lt;=1,"Low",
IF(R413=2,"Medium","High"))</f>
        <v>Low</v>
      </c>
      <c r="T413" s="1" t="s">
        <v>49</v>
      </c>
    </row>
    <row r="414" spans="1:20">
      <c r="A414" s="1" t="s">
        <v>1276</v>
      </c>
      <c r="B414" s="1">
        <v>20</v>
      </c>
      <c r="C414" s="1" t="s">
        <v>51</v>
      </c>
      <c r="D414" s="1" t="s">
        <v>44</v>
      </c>
      <c r="E414" s="1" t="s">
        <v>74</v>
      </c>
      <c r="F414" s="2">
        <v>45156</v>
      </c>
      <c r="G414" s="1" t="s">
        <v>1277</v>
      </c>
      <c r="H414" s="1" t="s">
        <v>1278</v>
      </c>
      <c r="I414" s="1" t="s">
        <v>26</v>
      </c>
      <c r="J414" s="3">
        <v>47902.623834897502</v>
      </c>
      <c r="K414" s="1">
        <v>314</v>
      </c>
      <c r="L414" s="1" t="s">
        <v>42</v>
      </c>
      <c r="M414" s="2">
        <v>45175</v>
      </c>
      <c r="N414" s="1" t="s">
        <v>48</v>
      </c>
      <c r="O414" s="1">
        <f>M414-F414</f>
        <v>19</v>
      </c>
      <c r="P414" s="1" t="str">
        <f>IF(B414&lt;=17,"Teen",
IF(B414&lt;=25,"Young Adult",
IF(B414&lt;=35,"Adult",
IF(B414&lt;=50,"Middle Age","Senior"))))</f>
        <v>Young Adult</v>
      </c>
      <c r="Q414" s="3">
        <f>J414/O414</f>
        <v>2521.1907281525</v>
      </c>
      <c r="R414" s="5">
        <f>IF(B414&gt;60,1,0)
+ IF(O414&gt;7,1,0)
+ IF(L414="Emergency",1,0)
+ IF(T414="Critical",1,0)</f>
        <v>2</v>
      </c>
      <c r="S414" s="6" t="str">
        <f>IF(R414&lt;=1,"Low",
IF(R414=2,"Medium","High"))</f>
        <v>Medium</v>
      </c>
      <c r="T414" s="1" t="s">
        <v>71</v>
      </c>
    </row>
    <row r="415" spans="1:20">
      <c r="A415" s="1" t="s">
        <v>1279</v>
      </c>
      <c r="B415" s="1">
        <v>53</v>
      </c>
      <c r="C415" s="1" t="s">
        <v>51</v>
      </c>
      <c r="D415" s="1" t="s">
        <v>91</v>
      </c>
      <c r="E415" s="1" t="s">
        <v>53</v>
      </c>
      <c r="F415" s="2">
        <v>45156</v>
      </c>
      <c r="G415" s="1" t="s">
        <v>1280</v>
      </c>
      <c r="H415" s="1" t="s">
        <v>1281</v>
      </c>
      <c r="I415" s="1" t="s">
        <v>60</v>
      </c>
      <c r="J415" s="3">
        <v>4953.7992932887501</v>
      </c>
      <c r="K415" s="1">
        <v>219</v>
      </c>
      <c r="L415" s="1" t="s">
        <v>27</v>
      </c>
      <c r="M415" s="2">
        <v>45181</v>
      </c>
      <c r="N415" s="1" t="s">
        <v>38</v>
      </c>
      <c r="O415" s="1">
        <f>M415-F415</f>
        <v>25</v>
      </c>
      <c r="P415" s="1" t="str">
        <f>IF(B415&lt;=17,"Teen",
IF(B415&lt;=25,"Young Adult",
IF(B415&lt;=35,"Adult",
IF(B415&lt;=50,"Middle Age","Senior"))))</f>
        <v>Senior</v>
      </c>
      <c r="Q415" s="3">
        <f>J415/O415</f>
        <v>198.15197173154999</v>
      </c>
      <c r="R415" s="5">
        <f>IF(B415&gt;60,1,0)
+ IF(O415&gt;7,1,0)
+ IF(L415="Emergency",1,0)
+ IF(T415="Critical",1,0)</f>
        <v>1</v>
      </c>
      <c r="S415" s="6" t="str">
        <f>IF(R415&lt;=1,"Low",
IF(R415=2,"Medium","High"))</f>
        <v>Low</v>
      </c>
      <c r="T415" s="1" t="s">
        <v>49</v>
      </c>
    </row>
    <row r="416" spans="1:20">
      <c r="A416" s="1" t="s">
        <v>1282</v>
      </c>
      <c r="B416" s="1">
        <v>51</v>
      </c>
      <c r="C416" s="1" t="s">
        <v>21</v>
      </c>
      <c r="D416" s="1" t="s">
        <v>62</v>
      </c>
      <c r="E416" s="1" t="s">
        <v>84</v>
      </c>
      <c r="F416" s="2">
        <v>45156</v>
      </c>
      <c r="G416" s="1" t="s">
        <v>1283</v>
      </c>
      <c r="H416" s="1" t="s">
        <v>1284</v>
      </c>
      <c r="I416" s="1" t="s">
        <v>36</v>
      </c>
      <c r="J416" s="3">
        <v>10151.614679361401</v>
      </c>
      <c r="K416" s="1">
        <v>240</v>
      </c>
      <c r="L416" s="1" t="s">
        <v>37</v>
      </c>
      <c r="M416" s="2">
        <v>45158</v>
      </c>
      <c r="N416" s="1" t="s">
        <v>38</v>
      </c>
      <c r="O416" s="1">
        <f>M416-F416</f>
        <v>2</v>
      </c>
      <c r="P416" s="1" t="str">
        <f>IF(B416&lt;=17,"Teen",
IF(B416&lt;=25,"Young Adult",
IF(B416&lt;=35,"Adult",
IF(B416&lt;=50,"Middle Age","Senior"))))</f>
        <v>Senior</v>
      </c>
      <c r="Q416" s="3">
        <f>J416/O416</f>
        <v>5075.8073396807004</v>
      </c>
      <c r="R416" s="5">
        <f>IF(B416&gt;60,1,0)
+ IF(O416&gt;7,1,0)
+ IF(L416="Emergency",1,0)
+ IF(T416="Critical",1,0)</f>
        <v>0</v>
      </c>
      <c r="S416" s="6" t="str">
        <f>IF(R416&lt;=1,"Low",
IF(R416=2,"Medium","High"))</f>
        <v>Low</v>
      </c>
      <c r="T416" s="1" t="s">
        <v>29</v>
      </c>
    </row>
    <row r="417" spans="1:20">
      <c r="A417" s="1" t="s">
        <v>1285</v>
      </c>
      <c r="B417" s="1">
        <v>83</v>
      </c>
      <c r="C417" s="1" t="s">
        <v>21</v>
      </c>
      <c r="D417" s="1" t="s">
        <v>68</v>
      </c>
      <c r="E417" s="1" t="s">
        <v>45</v>
      </c>
      <c r="F417" s="2">
        <v>45156</v>
      </c>
      <c r="G417" s="1" t="s">
        <v>1286</v>
      </c>
      <c r="H417" s="1" t="s">
        <v>1287</v>
      </c>
      <c r="I417" s="1" t="s">
        <v>36</v>
      </c>
      <c r="J417" s="3">
        <v>48860.718386752698</v>
      </c>
      <c r="K417" s="1">
        <v>472</v>
      </c>
      <c r="L417" s="1" t="s">
        <v>42</v>
      </c>
      <c r="M417" s="2">
        <v>45163</v>
      </c>
      <c r="N417" s="1" t="s">
        <v>38</v>
      </c>
      <c r="O417" s="1">
        <f>M417-F417</f>
        <v>7</v>
      </c>
      <c r="P417" s="1" t="str">
        <f>IF(B417&lt;=17,"Teen",
IF(B417&lt;=25,"Young Adult",
IF(B417&lt;=35,"Adult",
IF(B417&lt;=50,"Middle Age","Senior"))))</f>
        <v>Senior</v>
      </c>
      <c r="Q417" s="3">
        <f>J417/O417</f>
        <v>6980.1026266789568</v>
      </c>
      <c r="R417" s="5">
        <f>IF(B417&gt;60,1,0)
+ IF(O417&gt;7,1,0)
+ IF(L417="Emergency",1,0)
+ IF(T417="Critical",1,0)</f>
        <v>2</v>
      </c>
      <c r="S417" s="6" t="str">
        <f>IF(R417&lt;=1,"Low",
IF(R417=2,"Medium","High"))</f>
        <v>Medium</v>
      </c>
      <c r="T417" s="1" t="s">
        <v>71</v>
      </c>
    </row>
    <row r="418" spans="1:20">
      <c r="A418" s="1" t="s">
        <v>1288</v>
      </c>
      <c r="B418" s="1">
        <v>53</v>
      </c>
      <c r="C418" s="1" t="s">
        <v>21</v>
      </c>
      <c r="D418" s="1" t="s">
        <v>32</v>
      </c>
      <c r="E418" s="1" t="s">
        <v>84</v>
      </c>
      <c r="F418" s="2">
        <v>45156</v>
      </c>
      <c r="G418" s="1" t="s">
        <v>1289</v>
      </c>
      <c r="H418" s="1" t="s">
        <v>1290</v>
      </c>
      <c r="I418" s="1" t="s">
        <v>26</v>
      </c>
      <c r="J418" s="3">
        <v>44787.065118222097</v>
      </c>
      <c r="K418" s="1">
        <v>406</v>
      </c>
      <c r="L418" s="1" t="s">
        <v>42</v>
      </c>
      <c r="M418" s="2">
        <v>45166</v>
      </c>
      <c r="N418" s="1" t="s">
        <v>97</v>
      </c>
      <c r="O418" s="1">
        <f>M418-F418</f>
        <v>10</v>
      </c>
      <c r="P418" s="1" t="str">
        <f>IF(B418&lt;=17,"Teen",
IF(B418&lt;=25,"Young Adult",
IF(B418&lt;=35,"Adult",
IF(B418&lt;=50,"Middle Age","Senior"))))</f>
        <v>Senior</v>
      </c>
      <c r="Q418" s="3">
        <f>J418/O418</f>
        <v>4478.7065118222099</v>
      </c>
      <c r="R418" s="5">
        <f>IF(B418&gt;60,1,0)
+ IF(O418&gt;7,1,0)
+ IF(L418="Emergency",1,0)
+ IF(T418="Critical",1,0)</f>
        <v>2</v>
      </c>
      <c r="S418" s="6" t="str">
        <f>IF(R418&lt;=1,"Low",
IF(R418=2,"Medium","High"))</f>
        <v>Medium</v>
      </c>
      <c r="T418" s="1" t="s">
        <v>71</v>
      </c>
    </row>
    <row r="419" spans="1:20">
      <c r="A419" s="1" t="s">
        <v>1291</v>
      </c>
      <c r="B419" s="1">
        <v>45</v>
      </c>
      <c r="C419" s="1" t="s">
        <v>51</v>
      </c>
      <c r="D419" s="1" t="s">
        <v>22</v>
      </c>
      <c r="E419" s="1" t="s">
        <v>53</v>
      </c>
      <c r="F419" s="2">
        <v>45156</v>
      </c>
      <c r="G419" s="1" t="s">
        <v>1292</v>
      </c>
      <c r="H419" s="1" t="s">
        <v>1293</v>
      </c>
      <c r="I419" s="1" t="s">
        <v>60</v>
      </c>
      <c r="J419" s="3">
        <v>7614.5035072401797</v>
      </c>
      <c r="K419" s="1">
        <v>237</v>
      </c>
      <c r="L419" s="1" t="s">
        <v>27</v>
      </c>
      <c r="M419" s="2">
        <v>45186</v>
      </c>
      <c r="N419" s="1" t="s">
        <v>97</v>
      </c>
      <c r="O419" s="1">
        <f>M419-F419</f>
        <v>30</v>
      </c>
      <c r="P419" s="1" t="str">
        <f>IF(B419&lt;=17,"Teen",
IF(B419&lt;=25,"Young Adult",
IF(B419&lt;=35,"Adult",
IF(B419&lt;=50,"Middle Age","Senior"))))</f>
        <v>Middle Age</v>
      </c>
      <c r="Q419" s="3">
        <f>J419/O419</f>
        <v>253.81678357467266</v>
      </c>
      <c r="R419" s="5">
        <f>IF(B419&gt;60,1,0)
+ IF(O419&gt;7,1,0)
+ IF(L419="Emergency",1,0)
+ IF(T419="Critical",1,0)</f>
        <v>1</v>
      </c>
      <c r="S419" s="6" t="str">
        <f>IF(R419&lt;=1,"Low",
IF(R419=2,"Medium","High"))</f>
        <v>Low</v>
      </c>
      <c r="T419" s="1" t="s">
        <v>29</v>
      </c>
    </row>
    <row r="420" spans="1:20">
      <c r="A420" s="1" t="s">
        <v>1294</v>
      </c>
      <c r="B420" s="1">
        <v>60</v>
      </c>
      <c r="C420" s="1" t="s">
        <v>51</v>
      </c>
      <c r="D420" s="1" t="s">
        <v>91</v>
      </c>
      <c r="E420" s="1" t="s">
        <v>45</v>
      </c>
      <c r="F420" s="2">
        <v>45156</v>
      </c>
      <c r="G420" s="1" t="s">
        <v>1295</v>
      </c>
      <c r="H420" s="1" t="s">
        <v>1296</v>
      </c>
      <c r="I420" s="1" t="s">
        <v>60</v>
      </c>
      <c r="J420" s="3">
        <v>16178.730138081601</v>
      </c>
      <c r="K420" s="1">
        <v>339</v>
      </c>
      <c r="L420" s="1" t="s">
        <v>27</v>
      </c>
      <c r="M420" s="2">
        <v>45177</v>
      </c>
      <c r="N420" s="1" t="s">
        <v>38</v>
      </c>
      <c r="O420" s="1">
        <f>M420-F420</f>
        <v>21</v>
      </c>
      <c r="P420" s="1" t="str">
        <f>IF(B420&lt;=17,"Teen",
IF(B420&lt;=25,"Young Adult",
IF(B420&lt;=35,"Adult",
IF(B420&lt;=50,"Middle Age","Senior"))))</f>
        <v>Senior</v>
      </c>
      <c r="Q420" s="3">
        <f>J420/O420</f>
        <v>770.4157208610286</v>
      </c>
      <c r="R420" s="5">
        <f>IF(B420&gt;60,1,0)
+ IF(O420&gt;7,1,0)
+ IF(L420="Emergency",1,0)
+ IF(T420="Critical",1,0)</f>
        <v>1</v>
      </c>
      <c r="S420" s="6" t="str">
        <f>IF(R420&lt;=1,"Low",
IF(R420=2,"Medium","High"))</f>
        <v>Low</v>
      </c>
      <c r="T420" s="1" t="s">
        <v>71</v>
      </c>
    </row>
    <row r="421" spans="1:20">
      <c r="A421" s="1" t="s">
        <v>1297</v>
      </c>
      <c r="B421" s="1">
        <v>82</v>
      </c>
      <c r="C421" s="1" t="s">
        <v>21</v>
      </c>
      <c r="D421" s="1" t="s">
        <v>52</v>
      </c>
      <c r="E421" s="1" t="s">
        <v>33</v>
      </c>
      <c r="F421" s="2">
        <v>45156</v>
      </c>
      <c r="G421" s="1" t="s">
        <v>1298</v>
      </c>
      <c r="H421" s="1" t="s">
        <v>1299</v>
      </c>
      <c r="I421" s="1" t="s">
        <v>56</v>
      </c>
      <c r="J421" s="3">
        <v>9000.7891735464891</v>
      </c>
      <c r="K421" s="1">
        <v>270</v>
      </c>
      <c r="L421" s="1" t="s">
        <v>42</v>
      </c>
      <c r="M421" s="2">
        <v>45182</v>
      </c>
      <c r="N421" s="1" t="s">
        <v>28</v>
      </c>
      <c r="O421" s="1">
        <f>M421-F421</f>
        <v>26</v>
      </c>
      <c r="P421" s="1" t="str">
        <f>IF(B421&lt;=17,"Teen",
IF(B421&lt;=25,"Young Adult",
IF(B421&lt;=35,"Adult",
IF(B421&lt;=50,"Middle Age","Senior"))))</f>
        <v>Senior</v>
      </c>
      <c r="Q421" s="3">
        <f>J421/O421</f>
        <v>346.18419898255729</v>
      </c>
      <c r="R421" s="5">
        <f>IF(B421&gt;60,1,0)
+ IF(O421&gt;7,1,0)
+ IF(L421="Emergency",1,0)
+ IF(T421="Critical",1,0)</f>
        <v>3</v>
      </c>
      <c r="S421" s="6" t="str">
        <f>IF(R421&lt;=1,"Low",
IF(R421=2,"Medium","High"))</f>
        <v>High</v>
      </c>
      <c r="T421" s="1" t="s">
        <v>71</v>
      </c>
    </row>
    <row r="422" spans="1:20">
      <c r="A422" s="1" t="s">
        <v>1300</v>
      </c>
      <c r="B422" s="1">
        <v>45</v>
      </c>
      <c r="C422" s="1" t="s">
        <v>21</v>
      </c>
      <c r="D422" s="1" t="s">
        <v>44</v>
      </c>
      <c r="E422" s="1" t="s">
        <v>23</v>
      </c>
      <c r="F422" s="2">
        <v>45156</v>
      </c>
      <c r="G422" s="1" t="s">
        <v>1301</v>
      </c>
      <c r="H422" s="1" t="s">
        <v>1302</v>
      </c>
      <c r="I422" s="1" t="s">
        <v>36</v>
      </c>
      <c r="J422" s="3">
        <v>45043.782661478697</v>
      </c>
      <c r="K422" s="1">
        <v>314</v>
      </c>
      <c r="L422" s="1" t="s">
        <v>37</v>
      </c>
      <c r="M422" s="2">
        <v>45170</v>
      </c>
      <c r="N422" s="1" t="s">
        <v>97</v>
      </c>
      <c r="O422" s="1">
        <f>M422-F422</f>
        <v>14</v>
      </c>
      <c r="P422" s="1" t="str">
        <f>IF(B422&lt;=17,"Teen",
IF(B422&lt;=25,"Young Adult",
IF(B422&lt;=35,"Adult",
IF(B422&lt;=50,"Middle Age","Senior"))))</f>
        <v>Middle Age</v>
      </c>
      <c r="Q422" s="3">
        <f>J422/O422</f>
        <v>3217.4130472484785</v>
      </c>
      <c r="R422" s="5">
        <f>IF(B422&gt;60,1,0)
+ IF(O422&gt;7,1,0)
+ IF(L422="Emergency",1,0)
+ IF(T422="Critical",1,0)</f>
        <v>1</v>
      </c>
      <c r="S422" s="6" t="str">
        <f>IF(R422&lt;=1,"Low",
IF(R422=2,"Medium","High"))</f>
        <v>Low</v>
      </c>
      <c r="T422" s="1" t="s">
        <v>71</v>
      </c>
    </row>
    <row r="423" spans="1:20">
      <c r="A423" s="1" t="s">
        <v>1303</v>
      </c>
      <c r="B423" s="1">
        <v>67</v>
      </c>
      <c r="C423" s="1" t="s">
        <v>51</v>
      </c>
      <c r="D423" s="1" t="s">
        <v>44</v>
      </c>
      <c r="E423" s="1" t="s">
        <v>84</v>
      </c>
      <c r="F423" s="2">
        <v>45155</v>
      </c>
      <c r="G423" s="1" t="s">
        <v>1304</v>
      </c>
      <c r="H423" s="1" t="s">
        <v>1305</v>
      </c>
      <c r="I423" s="1" t="s">
        <v>56</v>
      </c>
      <c r="J423" s="3">
        <v>23703.4302884469</v>
      </c>
      <c r="K423" s="1">
        <v>299</v>
      </c>
      <c r="L423" s="1" t="s">
        <v>42</v>
      </c>
      <c r="M423" s="2">
        <v>45169</v>
      </c>
      <c r="N423" s="1" t="s">
        <v>48</v>
      </c>
      <c r="O423" s="1">
        <f>M423-F423</f>
        <v>14</v>
      </c>
      <c r="P423" s="1" t="str">
        <f>IF(B423&lt;=17,"Teen",
IF(B423&lt;=25,"Young Adult",
IF(B423&lt;=35,"Adult",
IF(B423&lt;=50,"Middle Age","Senior"))))</f>
        <v>Senior</v>
      </c>
      <c r="Q423" s="3">
        <f>J423/O423</f>
        <v>1693.1021634604929</v>
      </c>
      <c r="R423" s="5">
        <f>IF(B423&gt;60,1,0)
+ IF(O423&gt;7,1,0)
+ IF(L423="Emergency",1,0)
+ IF(T423="Critical",1,0)</f>
        <v>3</v>
      </c>
      <c r="S423" s="6" t="str">
        <f>IF(R423&lt;=1,"Low",
IF(R423=2,"Medium","High"))</f>
        <v>High</v>
      </c>
      <c r="T423" s="1" t="s">
        <v>29</v>
      </c>
    </row>
    <row r="424" spans="1:20">
      <c r="A424" s="1" t="s">
        <v>1306</v>
      </c>
      <c r="B424" s="1">
        <v>54</v>
      </c>
      <c r="C424" s="1" t="s">
        <v>51</v>
      </c>
      <c r="D424" s="1" t="s">
        <v>32</v>
      </c>
      <c r="E424" s="1" t="s">
        <v>53</v>
      </c>
      <c r="F424" s="2">
        <v>45155</v>
      </c>
      <c r="G424" s="1" t="s">
        <v>1307</v>
      </c>
      <c r="H424" s="1" t="s">
        <v>1308</v>
      </c>
      <c r="I424" s="1" t="s">
        <v>26</v>
      </c>
      <c r="J424" s="3">
        <v>13121.0318088028</v>
      </c>
      <c r="K424" s="1">
        <v>137</v>
      </c>
      <c r="L424" s="1" t="s">
        <v>42</v>
      </c>
      <c r="M424" s="2">
        <v>45183</v>
      </c>
      <c r="N424" s="1" t="s">
        <v>38</v>
      </c>
      <c r="O424" s="1">
        <f>M424-F424</f>
        <v>28</v>
      </c>
      <c r="P424" s="1" t="str">
        <f>IF(B424&lt;=17,"Teen",
IF(B424&lt;=25,"Young Adult",
IF(B424&lt;=35,"Adult",
IF(B424&lt;=50,"Middle Age","Senior"))))</f>
        <v>Senior</v>
      </c>
      <c r="Q424" s="3">
        <f>J424/O424</f>
        <v>468.60827888581429</v>
      </c>
      <c r="R424" s="5">
        <f>IF(B424&gt;60,1,0)
+ IF(O424&gt;7,1,0)
+ IF(L424="Emergency",1,0)
+ IF(T424="Critical",1,0)</f>
        <v>2</v>
      </c>
      <c r="S424" s="6" t="str">
        <f>IF(R424&lt;=1,"Low",
IF(R424=2,"Medium","High"))</f>
        <v>Medium</v>
      </c>
      <c r="T424" s="1" t="s">
        <v>49</v>
      </c>
    </row>
    <row r="425" spans="1:20">
      <c r="A425" s="1" t="s">
        <v>1309</v>
      </c>
      <c r="B425" s="1">
        <v>65</v>
      </c>
      <c r="C425" s="1" t="s">
        <v>21</v>
      </c>
      <c r="D425" s="1" t="s">
        <v>68</v>
      </c>
      <c r="E425" s="1" t="s">
        <v>53</v>
      </c>
      <c r="F425" s="2">
        <v>45155</v>
      </c>
      <c r="G425" s="1" t="s">
        <v>1310</v>
      </c>
      <c r="H425" s="1" t="s">
        <v>1311</v>
      </c>
      <c r="I425" s="1" t="s">
        <v>26</v>
      </c>
      <c r="J425" s="3">
        <v>22916.324077910602</v>
      </c>
      <c r="K425" s="1">
        <v>493</v>
      </c>
      <c r="L425" s="1" t="s">
        <v>37</v>
      </c>
      <c r="M425" s="2">
        <v>45169</v>
      </c>
      <c r="N425" s="1" t="s">
        <v>66</v>
      </c>
      <c r="O425" s="1">
        <f>M425-F425</f>
        <v>14</v>
      </c>
      <c r="P425" s="1" t="str">
        <f>IF(B425&lt;=17,"Teen",
IF(B425&lt;=25,"Young Adult",
IF(B425&lt;=35,"Adult",
IF(B425&lt;=50,"Middle Age","Senior"))))</f>
        <v>Senior</v>
      </c>
      <c r="Q425" s="3">
        <f>J425/O425</f>
        <v>1636.8802912793287</v>
      </c>
      <c r="R425" s="5">
        <f>IF(B425&gt;60,1,0)
+ IF(O425&gt;7,1,0)
+ IF(L425="Emergency",1,0)
+ IF(T425="Critical",1,0)</f>
        <v>2</v>
      </c>
      <c r="S425" s="6" t="str">
        <f>IF(R425&lt;=1,"Low",
IF(R425=2,"Medium","High"))</f>
        <v>Medium</v>
      </c>
      <c r="T425" s="1" t="s">
        <v>29</v>
      </c>
    </row>
    <row r="426" spans="1:20">
      <c r="A426" s="1" t="s">
        <v>1312</v>
      </c>
      <c r="B426" s="1">
        <v>82</v>
      </c>
      <c r="C426" s="1" t="s">
        <v>21</v>
      </c>
      <c r="D426" s="1" t="s">
        <v>52</v>
      </c>
      <c r="E426" s="1" t="s">
        <v>45</v>
      </c>
      <c r="F426" s="2">
        <v>45155</v>
      </c>
      <c r="G426" s="1" t="s">
        <v>1313</v>
      </c>
      <c r="H426" s="1" t="s">
        <v>1314</v>
      </c>
      <c r="I426" s="1" t="s">
        <v>65</v>
      </c>
      <c r="J426" s="3">
        <v>2872.40264295309</v>
      </c>
      <c r="K426" s="1">
        <v>320</v>
      </c>
      <c r="L426" s="1" t="s">
        <v>27</v>
      </c>
      <c r="M426" s="2">
        <v>45182</v>
      </c>
      <c r="N426" s="1" t="s">
        <v>48</v>
      </c>
      <c r="O426" s="1">
        <f>M426-F426</f>
        <v>27</v>
      </c>
      <c r="P426" s="1" t="str">
        <f>IF(B426&lt;=17,"Teen",
IF(B426&lt;=25,"Young Adult",
IF(B426&lt;=35,"Adult",
IF(B426&lt;=50,"Middle Age","Senior"))))</f>
        <v>Senior</v>
      </c>
      <c r="Q426" s="3">
        <f>J426/O426</f>
        <v>106.38528307233666</v>
      </c>
      <c r="R426" s="5">
        <f>IF(B426&gt;60,1,0)
+ IF(O426&gt;7,1,0)
+ IF(L426="Emergency",1,0)
+ IF(T426="Critical",1,0)</f>
        <v>2</v>
      </c>
      <c r="S426" s="6" t="str">
        <f>IF(R426&lt;=1,"Low",
IF(R426=2,"Medium","High"))</f>
        <v>Medium</v>
      </c>
      <c r="T426" s="1" t="s">
        <v>29</v>
      </c>
    </row>
    <row r="427" spans="1:20">
      <c r="A427" s="1" t="s">
        <v>1315</v>
      </c>
      <c r="B427" s="1">
        <v>32</v>
      </c>
      <c r="C427" s="1" t="s">
        <v>51</v>
      </c>
      <c r="D427" s="1" t="s">
        <v>91</v>
      </c>
      <c r="E427" s="1" t="s">
        <v>23</v>
      </c>
      <c r="F427" s="2">
        <v>45155</v>
      </c>
      <c r="G427" s="1" t="s">
        <v>1316</v>
      </c>
      <c r="H427" s="1" t="s">
        <v>1317</v>
      </c>
      <c r="I427" s="1" t="s">
        <v>56</v>
      </c>
      <c r="J427" s="3">
        <v>45446.403068769803</v>
      </c>
      <c r="K427" s="1">
        <v>242</v>
      </c>
      <c r="L427" s="1" t="s">
        <v>27</v>
      </c>
      <c r="M427" s="2">
        <v>45180</v>
      </c>
      <c r="N427" s="1" t="s">
        <v>48</v>
      </c>
      <c r="O427" s="1">
        <f>M427-F427</f>
        <v>25</v>
      </c>
      <c r="P427" s="1" t="str">
        <f>IF(B427&lt;=17,"Teen",
IF(B427&lt;=25,"Young Adult",
IF(B427&lt;=35,"Adult",
IF(B427&lt;=50,"Middle Age","Senior"))))</f>
        <v>Adult</v>
      </c>
      <c r="Q427" s="3">
        <f>J427/O427</f>
        <v>1817.8561227507921</v>
      </c>
      <c r="R427" s="5">
        <f>IF(B427&gt;60,1,0)
+ IF(O427&gt;7,1,0)
+ IF(L427="Emergency",1,0)
+ IF(T427="Critical",1,0)</f>
        <v>1</v>
      </c>
      <c r="S427" s="6" t="str">
        <f>IF(R427&lt;=1,"Low",
IF(R427=2,"Medium","High"))</f>
        <v>Low</v>
      </c>
      <c r="T427" s="1" t="s">
        <v>49</v>
      </c>
    </row>
    <row r="428" spans="1:20">
      <c r="A428" s="1" t="s">
        <v>1318</v>
      </c>
      <c r="B428" s="1">
        <v>53</v>
      </c>
      <c r="C428" s="1" t="s">
        <v>51</v>
      </c>
      <c r="D428" s="1" t="s">
        <v>44</v>
      </c>
      <c r="E428" s="1" t="s">
        <v>33</v>
      </c>
      <c r="F428" s="2">
        <v>45155</v>
      </c>
      <c r="G428" s="1" t="s">
        <v>1319</v>
      </c>
      <c r="H428" s="1" t="s">
        <v>1320</v>
      </c>
      <c r="I428" s="1" t="s">
        <v>56</v>
      </c>
      <c r="J428" s="3">
        <v>3455.5464277487499</v>
      </c>
      <c r="K428" s="1">
        <v>329</v>
      </c>
      <c r="L428" s="1" t="s">
        <v>37</v>
      </c>
      <c r="M428" s="2">
        <v>45164</v>
      </c>
      <c r="N428" s="1" t="s">
        <v>28</v>
      </c>
      <c r="O428" s="1">
        <f>M428-F428</f>
        <v>9</v>
      </c>
      <c r="P428" s="1" t="str">
        <f>IF(B428&lt;=17,"Teen",
IF(B428&lt;=25,"Young Adult",
IF(B428&lt;=35,"Adult",
IF(B428&lt;=50,"Middle Age","Senior"))))</f>
        <v>Senior</v>
      </c>
      <c r="Q428" s="3">
        <f>J428/O428</f>
        <v>383.94960308319446</v>
      </c>
      <c r="R428" s="5">
        <f>IF(B428&gt;60,1,0)
+ IF(O428&gt;7,1,0)
+ IF(L428="Emergency",1,0)
+ IF(T428="Critical",1,0)</f>
        <v>1</v>
      </c>
      <c r="S428" s="6" t="str">
        <f>IF(R428&lt;=1,"Low",
IF(R428=2,"Medium","High"))</f>
        <v>Low</v>
      </c>
      <c r="T428" s="1" t="s">
        <v>71</v>
      </c>
    </row>
    <row r="429" spans="1:20">
      <c r="A429" s="1" t="s">
        <v>1321</v>
      </c>
      <c r="B429" s="1">
        <v>55</v>
      </c>
      <c r="C429" s="1" t="s">
        <v>51</v>
      </c>
      <c r="D429" s="1" t="s">
        <v>52</v>
      </c>
      <c r="E429" s="1" t="s">
        <v>84</v>
      </c>
      <c r="F429" s="2">
        <v>45155</v>
      </c>
      <c r="G429" s="1" t="s">
        <v>1322</v>
      </c>
      <c r="H429" s="1" t="s">
        <v>1323</v>
      </c>
      <c r="I429" s="1" t="s">
        <v>26</v>
      </c>
      <c r="J429" s="3">
        <v>22140.514162883701</v>
      </c>
      <c r="K429" s="1">
        <v>496</v>
      </c>
      <c r="L429" s="1" t="s">
        <v>42</v>
      </c>
      <c r="M429" s="2">
        <v>45158</v>
      </c>
      <c r="N429" s="1" t="s">
        <v>28</v>
      </c>
      <c r="O429" s="1">
        <f>M429-F429</f>
        <v>3</v>
      </c>
      <c r="P429" s="1" t="str">
        <f>IF(B429&lt;=17,"Teen",
IF(B429&lt;=25,"Young Adult",
IF(B429&lt;=35,"Adult",
IF(B429&lt;=50,"Middle Age","Senior"))))</f>
        <v>Senior</v>
      </c>
      <c r="Q429" s="3">
        <f>J429/O429</f>
        <v>7380.1713876279</v>
      </c>
      <c r="R429" s="5">
        <f>IF(B429&gt;60,1,0)
+ IF(O429&gt;7,1,0)
+ IF(L429="Emergency",1,0)
+ IF(T429="Critical",1,0)</f>
        <v>1</v>
      </c>
      <c r="S429" s="6" t="str">
        <f>IF(R429&lt;=1,"Low",
IF(R429=2,"Medium","High"))</f>
        <v>Low</v>
      </c>
      <c r="T429" s="1" t="s">
        <v>29</v>
      </c>
    </row>
    <row r="430" spans="1:20">
      <c r="A430" s="1" t="s">
        <v>1324</v>
      </c>
      <c r="B430" s="1">
        <v>18</v>
      </c>
      <c r="C430" s="1" t="s">
        <v>21</v>
      </c>
      <c r="D430" s="1" t="s">
        <v>68</v>
      </c>
      <c r="E430" s="1" t="s">
        <v>84</v>
      </c>
      <c r="F430" s="2">
        <v>45155</v>
      </c>
      <c r="G430" s="1" t="s">
        <v>1325</v>
      </c>
      <c r="H430" s="1" t="s">
        <v>1326</v>
      </c>
      <c r="I430" s="1" t="s">
        <v>36</v>
      </c>
      <c r="J430" s="3">
        <v>25154.555652474501</v>
      </c>
      <c r="K430" s="1">
        <v>368</v>
      </c>
      <c r="L430" s="1" t="s">
        <v>27</v>
      </c>
      <c r="M430" s="2">
        <v>45166</v>
      </c>
      <c r="N430" s="1" t="s">
        <v>48</v>
      </c>
      <c r="O430" s="1">
        <f>M430-F430</f>
        <v>11</v>
      </c>
      <c r="P430" s="1" t="str">
        <f>IF(B430&lt;=17,"Teen",
IF(B430&lt;=25,"Young Adult",
IF(B430&lt;=35,"Adult",
IF(B430&lt;=50,"Middle Age","Senior"))))</f>
        <v>Young Adult</v>
      </c>
      <c r="Q430" s="3">
        <f>J430/O430</f>
        <v>2286.777786588591</v>
      </c>
      <c r="R430" s="5">
        <f>IF(B430&gt;60,1,0)
+ IF(O430&gt;7,1,0)
+ IF(L430="Emergency",1,0)
+ IF(T430="Critical",1,0)</f>
        <v>1</v>
      </c>
      <c r="S430" s="6" t="str">
        <f>IF(R430&lt;=1,"Low",
IF(R430=2,"Medium","High"))</f>
        <v>Low</v>
      </c>
      <c r="T430" s="1" t="s">
        <v>29</v>
      </c>
    </row>
    <row r="431" spans="1:20">
      <c r="A431" s="1" t="s">
        <v>1327</v>
      </c>
      <c r="B431" s="1">
        <v>34</v>
      </c>
      <c r="C431" s="1" t="s">
        <v>21</v>
      </c>
      <c r="D431" s="1" t="s">
        <v>32</v>
      </c>
      <c r="E431" s="1" t="s">
        <v>84</v>
      </c>
      <c r="F431" s="2">
        <v>45154</v>
      </c>
      <c r="G431" s="1" t="s">
        <v>1328</v>
      </c>
      <c r="H431" s="1" t="s">
        <v>1329</v>
      </c>
      <c r="I431" s="1" t="s">
        <v>56</v>
      </c>
      <c r="J431" s="3">
        <v>26440.396725683899</v>
      </c>
      <c r="K431" s="1">
        <v>142</v>
      </c>
      <c r="L431" s="1" t="s">
        <v>27</v>
      </c>
      <c r="M431" s="2">
        <v>45184</v>
      </c>
      <c r="N431" s="1" t="s">
        <v>28</v>
      </c>
      <c r="O431" s="1">
        <f>M431-F431</f>
        <v>30</v>
      </c>
      <c r="P431" s="1" t="str">
        <f>IF(B431&lt;=17,"Teen",
IF(B431&lt;=25,"Young Adult",
IF(B431&lt;=35,"Adult",
IF(B431&lt;=50,"Middle Age","Senior"))))</f>
        <v>Adult</v>
      </c>
      <c r="Q431" s="3">
        <f>J431/O431</f>
        <v>881.34655752279662</v>
      </c>
      <c r="R431" s="5">
        <f>IF(B431&gt;60,1,0)
+ IF(O431&gt;7,1,0)
+ IF(L431="Emergency",1,0)
+ IF(T431="Critical",1,0)</f>
        <v>1</v>
      </c>
      <c r="S431" s="6" t="str">
        <f>IF(R431&lt;=1,"Low",
IF(R431=2,"Medium","High"))</f>
        <v>Low</v>
      </c>
      <c r="T431" s="1" t="s">
        <v>29</v>
      </c>
    </row>
    <row r="432" spans="1:20">
      <c r="A432" s="1" t="s">
        <v>622</v>
      </c>
      <c r="B432" s="1">
        <v>33</v>
      </c>
      <c r="C432" s="1" t="s">
        <v>21</v>
      </c>
      <c r="D432" s="1" t="s">
        <v>32</v>
      </c>
      <c r="E432" s="1" t="s">
        <v>45</v>
      </c>
      <c r="F432" s="2">
        <v>45154</v>
      </c>
      <c r="G432" s="1" t="s">
        <v>1330</v>
      </c>
      <c r="H432" s="1" t="s">
        <v>1331</v>
      </c>
      <c r="I432" s="1" t="s">
        <v>26</v>
      </c>
      <c r="J432" s="3">
        <v>18718.386094436501</v>
      </c>
      <c r="K432" s="1">
        <v>175</v>
      </c>
      <c r="L432" s="1" t="s">
        <v>42</v>
      </c>
      <c r="M432" s="2">
        <v>45171</v>
      </c>
      <c r="N432" s="1" t="s">
        <v>28</v>
      </c>
      <c r="O432" s="1">
        <f>M432-F432</f>
        <v>17</v>
      </c>
      <c r="P432" s="1" t="str">
        <f>IF(B432&lt;=17,"Teen",
IF(B432&lt;=25,"Young Adult",
IF(B432&lt;=35,"Adult",
IF(B432&lt;=50,"Middle Age","Senior"))))</f>
        <v>Adult</v>
      </c>
      <c r="Q432" s="3">
        <f>J432/O432</f>
        <v>1101.081534966853</v>
      </c>
      <c r="R432" s="5">
        <f>IF(B432&gt;60,1,0)
+ IF(O432&gt;7,1,0)
+ IF(L432="Emergency",1,0)
+ IF(T432="Critical",1,0)</f>
        <v>2</v>
      </c>
      <c r="S432" s="6" t="str">
        <f>IF(R432&lt;=1,"Low",
IF(R432=2,"Medium","High"))</f>
        <v>Medium</v>
      </c>
      <c r="T432" s="1" t="s">
        <v>49</v>
      </c>
    </row>
    <row r="433" spans="1:20">
      <c r="A433" s="1" t="s">
        <v>1332</v>
      </c>
      <c r="B433" s="1">
        <v>75</v>
      </c>
      <c r="C433" s="1" t="s">
        <v>21</v>
      </c>
      <c r="D433" s="1" t="s">
        <v>73</v>
      </c>
      <c r="E433" s="1" t="s">
        <v>45</v>
      </c>
      <c r="F433" s="2">
        <v>45154</v>
      </c>
      <c r="G433" s="1" t="s">
        <v>1333</v>
      </c>
      <c r="H433" s="1" t="s">
        <v>1334</v>
      </c>
      <c r="I433" s="1" t="s">
        <v>60</v>
      </c>
      <c r="J433" s="3">
        <v>22258.1335732673</v>
      </c>
      <c r="K433" s="1">
        <v>281</v>
      </c>
      <c r="L433" s="1" t="s">
        <v>42</v>
      </c>
      <c r="M433" s="2">
        <v>45171</v>
      </c>
      <c r="N433" s="1" t="s">
        <v>28</v>
      </c>
      <c r="O433" s="1">
        <f>M433-F433</f>
        <v>17</v>
      </c>
      <c r="P433" s="1" t="str">
        <f>IF(B433&lt;=17,"Teen",
IF(B433&lt;=25,"Young Adult",
IF(B433&lt;=35,"Adult",
IF(B433&lt;=50,"Middle Age","Senior"))))</f>
        <v>Senior</v>
      </c>
      <c r="Q433" s="3">
        <f>J433/O433</f>
        <v>1309.3019748980764</v>
      </c>
      <c r="R433" s="5">
        <f>IF(B433&gt;60,1,0)
+ IF(O433&gt;7,1,0)
+ IF(L433="Emergency",1,0)
+ IF(T433="Critical",1,0)</f>
        <v>3</v>
      </c>
      <c r="S433" s="6" t="str">
        <f>IF(R433&lt;=1,"Low",
IF(R433=2,"Medium","High"))</f>
        <v>High</v>
      </c>
      <c r="T433" s="1" t="s">
        <v>49</v>
      </c>
    </row>
    <row r="434" spans="1:20">
      <c r="A434" s="1" t="s">
        <v>1335</v>
      </c>
      <c r="B434" s="1">
        <v>44</v>
      </c>
      <c r="C434" s="1" t="s">
        <v>21</v>
      </c>
      <c r="D434" s="1" t="s">
        <v>32</v>
      </c>
      <c r="E434" s="1" t="s">
        <v>45</v>
      </c>
      <c r="F434" s="2">
        <v>45154</v>
      </c>
      <c r="G434" s="1" t="s">
        <v>1336</v>
      </c>
      <c r="H434" s="1" t="s">
        <v>1337</v>
      </c>
      <c r="I434" s="1" t="s">
        <v>26</v>
      </c>
      <c r="J434" s="3">
        <v>34769.032221782698</v>
      </c>
      <c r="K434" s="1">
        <v>395</v>
      </c>
      <c r="L434" s="1" t="s">
        <v>27</v>
      </c>
      <c r="M434" s="2">
        <v>45174</v>
      </c>
      <c r="N434" s="1" t="s">
        <v>66</v>
      </c>
      <c r="O434" s="1">
        <f>M434-F434</f>
        <v>20</v>
      </c>
      <c r="P434" s="1" t="str">
        <f>IF(B434&lt;=17,"Teen",
IF(B434&lt;=25,"Young Adult",
IF(B434&lt;=35,"Adult",
IF(B434&lt;=50,"Middle Age","Senior"))))</f>
        <v>Middle Age</v>
      </c>
      <c r="Q434" s="3">
        <f>J434/O434</f>
        <v>1738.451611089135</v>
      </c>
      <c r="R434" s="5">
        <f>IF(B434&gt;60,1,0)
+ IF(O434&gt;7,1,0)
+ IF(L434="Emergency",1,0)
+ IF(T434="Critical",1,0)</f>
        <v>1</v>
      </c>
      <c r="S434" s="6" t="str">
        <f>IF(R434&lt;=1,"Low",
IF(R434=2,"Medium","High"))</f>
        <v>Low</v>
      </c>
      <c r="T434" s="1" t="s">
        <v>29</v>
      </c>
    </row>
    <row r="435" spans="1:20">
      <c r="A435" s="1" t="s">
        <v>1338</v>
      </c>
      <c r="B435" s="1">
        <v>18</v>
      </c>
      <c r="C435" s="1" t="s">
        <v>21</v>
      </c>
      <c r="D435" s="1" t="s">
        <v>91</v>
      </c>
      <c r="E435" s="1" t="s">
        <v>45</v>
      </c>
      <c r="F435" s="2">
        <v>45154</v>
      </c>
      <c r="G435" s="1" t="s">
        <v>1339</v>
      </c>
      <c r="H435" s="1" t="s">
        <v>1340</v>
      </c>
      <c r="I435" s="1" t="s">
        <v>36</v>
      </c>
      <c r="J435" s="3">
        <v>17684.762010789</v>
      </c>
      <c r="K435" s="1">
        <v>325</v>
      </c>
      <c r="L435" s="1" t="s">
        <v>42</v>
      </c>
      <c r="M435" s="2">
        <v>45167</v>
      </c>
      <c r="N435" s="1" t="s">
        <v>48</v>
      </c>
      <c r="O435" s="1">
        <f>M435-F435</f>
        <v>13</v>
      </c>
      <c r="P435" s="1" t="str">
        <f>IF(B435&lt;=17,"Teen",
IF(B435&lt;=25,"Young Adult",
IF(B435&lt;=35,"Adult",
IF(B435&lt;=50,"Middle Age","Senior"))))</f>
        <v>Young Adult</v>
      </c>
      <c r="Q435" s="3">
        <f>J435/O435</f>
        <v>1360.3663085222308</v>
      </c>
      <c r="R435" s="5">
        <f>IF(B435&gt;60,1,0)
+ IF(O435&gt;7,1,0)
+ IF(L435="Emergency",1,0)
+ IF(T435="Critical",1,0)</f>
        <v>2</v>
      </c>
      <c r="S435" s="6" t="str">
        <f>IF(R435&lt;=1,"Low",
IF(R435=2,"Medium","High"))</f>
        <v>Medium</v>
      </c>
      <c r="T435" s="1" t="s">
        <v>29</v>
      </c>
    </row>
    <row r="436" spans="1:20">
      <c r="A436" s="1" t="s">
        <v>1341</v>
      </c>
      <c r="B436" s="1">
        <v>75</v>
      </c>
      <c r="C436" s="1" t="s">
        <v>51</v>
      </c>
      <c r="D436" s="1" t="s">
        <v>68</v>
      </c>
      <c r="E436" s="1" t="s">
        <v>33</v>
      </c>
      <c r="F436" s="2">
        <v>45153</v>
      </c>
      <c r="G436" s="1" t="s">
        <v>1342</v>
      </c>
      <c r="H436" s="1" t="s">
        <v>1343</v>
      </c>
      <c r="I436" s="1" t="s">
        <v>26</v>
      </c>
      <c r="J436" s="3">
        <v>39553.3245607961</v>
      </c>
      <c r="K436" s="1">
        <v>278</v>
      </c>
      <c r="L436" s="1" t="s">
        <v>27</v>
      </c>
      <c r="M436" s="2">
        <v>45163</v>
      </c>
      <c r="N436" s="1" t="s">
        <v>48</v>
      </c>
      <c r="O436" s="1">
        <f>M436-F436</f>
        <v>10</v>
      </c>
      <c r="P436" s="1" t="str">
        <f>IF(B436&lt;=17,"Teen",
IF(B436&lt;=25,"Young Adult",
IF(B436&lt;=35,"Adult",
IF(B436&lt;=50,"Middle Age","Senior"))))</f>
        <v>Senior</v>
      </c>
      <c r="Q436" s="3">
        <f>J436/O436</f>
        <v>3955.33245607961</v>
      </c>
      <c r="R436" s="5">
        <f>IF(B436&gt;60,1,0)
+ IF(O436&gt;7,1,0)
+ IF(L436="Emergency",1,0)
+ IF(T436="Critical",1,0)</f>
        <v>2</v>
      </c>
      <c r="S436" s="6" t="str">
        <f>IF(R436&lt;=1,"Low",
IF(R436=2,"Medium","High"))</f>
        <v>Medium</v>
      </c>
      <c r="T436" s="1" t="s">
        <v>29</v>
      </c>
    </row>
    <row r="437" spans="1:20">
      <c r="A437" s="1" t="s">
        <v>1344</v>
      </c>
      <c r="B437" s="1">
        <v>29</v>
      </c>
      <c r="C437" s="1" t="s">
        <v>21</v>
      </c>
      <c r="D437" s="1" t="s">
        <v>73</v>
      </c>
      <c r="E437" s="1" t="s">
        <v>33</v>
      </c>
      <c r="F437" s="2">
        <v>45153</v>
      </c>
      <c r="G437" s="1" t="s">
        <v>1345</v>
      </c>
      <c r="H437" s="1" t="s">
        <v>1269</v>
      </c>
      <c r="I437" s="1" t="s">
        <v>60</v>
      </c>
      <c r="J437" s="3">
        <v>1046.98515934797</v>
      </c>
      <c r="K437" s="1">
        <v>167</v>
      </c>
      <c r="L437" s="1" t="s">
        <v>27</v>
      </c>
      <c r="M437" s="2">
        <v>45177</v>
      </c>
      <c r="N437" s="1" t="s">
        <v>38</v>
      </c>
      <c r="O437" s="1">
        <f>M437-F437</f>
        <v>24</v>
      </c>
      <c r="P437" s="1" t="str">
        <f>IF(B437&lt;=17,"Teen",
IF(B437&lt;=25,"Young Adult",
IF(B437&lt;=35,"Adult",
IF(B437&lt;=50,"Middle Age","Senior"))))</f>
        <v>Adult</v>
      </c>
      <c r="Q437" s="3">
        <f>J437/O437</f>
        <v>43.62438163949875</v>
      </c>
      <c r="R437" s="5">
        <f>IF(B437&gt;60,1,0)
+ IF(O437&gt;7,1,0)
+ IF(L437="Emergency",1,0)
+ IF(T437="Critical",1,0)</f>
        <v>1</v>
      </c>
      <c r="S437" s="6" t="str">
        <f>IF(R437&lt;=1,"Low",
IF(R437=2,"Medium","High"))</f>
        <v>Low</v>
      </c>
      <c r="T437" s="1" t="s">
        <v>71</v>
      </c>
    </row>
    <row r="438" spans="1:20">
      <c r="A438" s="1" t="s">
        <v>1346</v>
      </c>
      <c r="B438" s="1">
        <v>23</v>
      </c>
      <c r="C438" s="1" t="s">
        <v>51</v>
      </c>
      <c r="D438" s="1" t="s">
        <v>73</v>
      </c>
      <c r="E438" s="1" t="s">
        <v>23</v>
      </c>
      <c r="F438" s="2">
        <v>45153</v>
      </c>
      <c r="G438" s="1" t="s">
        <v>1347</v>
      </c>
      <c r="H438" s="1" t="s">
        <v>1348</v>
      </c>
      <c r="I438" s="1" t="s">
        <v>36</v>
      </c>
      <c r="J438" s="3">
        <v>30012.563677752401</v>
      </c>
      <c r="K438" s="1">
        <v>266</v>
      </c>
      <c r="L438" s="1" t="s">
        <v>37</v>
      </c>
      <c r="M438" s="2">
        <v>45158</v>
      </c>
      <c r="N438" s="1" t="s">
        <v>97</v>
      </c>
      <c r="O438" s="1">
        <f>M438-F438</f>
        <v>5</v>
      </c>
      <c r="P438" s="1" t="str">
        <f>IF(B438&lt;=17,"Teen",
IF(B438&lt;=25,"Young Adult",
IF(B438&lt;=35,"Adult",
IF(B438&lt;=50,"Middle Age","Senior"))))</f>
        <v>Young Adult</v>
      </c>
      <c r="Q438" s="3">
        <f>J438/O438</f>
        <v>6002.5127355504801</v>
      </c>
      <c r="R438" s="5">
        <f>IF(B438&gt;60,1,0)
+ IF(O438&gt;7,1,0)
+ IF(L438="Emergency",1,0)
+ IF(T438="Critical",1,0)</f>
        <v>0</v>
      </c>
      <c r="S438" s="6" t="str">
        <f>IF(R438&lt;=1,"Low",
IF(R438=2,"Medium","High"))</f>
        <v>Low</v>
      </c>
      <c r="T438" s="1" t="s">
        <v>29</v>
      </c>
    </row>
    <row r="439" spans="1:20">
      <c r="A439" s="1" t="s">
        <v>1349</v>
      </c>
      <c r="B439" s="1">
        <v>80</v>
      </c>
      <c r="C439" s="1" t="s">
        <v>51</v>
      </c>
      <c r="D439" s="1" t="s">
        <v>52</v>
      </c>
      <c r="E439" s="1" t="s">
        <v>33</v>
      </c>
      <c r="F439" s="2">
        <v>45153</v>
      </c>
      <c r="G439" s="1" t="s">
        <v>1350</v>
      </c>
      <c r="H439" s="1" t="s">
        <v>1351</v>
      </c>
      <c r="I439" s="1" t="s">
        <v>65</v>
      </c>
      <c r="J439" s="3">
        <v>20852.540602137899</v>
      </c>
      <c r="K439" s="1">
        <v>177</v>
      </c>
      <c r="L439" s="1" t="s">
        <v>37</v>
      </c>
      <c r="M439" s="2">
        <v>45172</v>
      </c>
      <c r="N439" s="1" t="s">
        <v>97</v>
      </c>
      <c r="O439" s="1">
        <f>M439-F439</f>
        <v>19</v>
      </c>
      <c r="P439" s="1" t="str">
        <f>IF(B439&lt;=17,"Teen",
IF(B439&lt;=25,"Young Adult",
IF(B439&lt;=35,"Adult",
IF(B439&lt;=50,"Middle Age","Senior"))))</f>
        <v>Senior</v>
      </c>
      <c r="Q439" s="3">
        <f>J439/O439</f>
        <v>1097.5021369546262</v>
      </c>
      <c r="R439" s="5">
        <f>IF(B439&gt;60,1,0)
+ IF(O439&gt;7,1,0)
+ IF(L439="Emergency",1,0)
+ IF(T439="Critical",1,0)</f>
        <v>2</v>
      </c>
      <c r="S439" s="6" t="str">
        <f>IF(R439&lt;=1,"Low",
IF(R439=2,"Medium","High"))</f>
        <v>Medium</v>
      </c>
      <c r="T439" s="1" t="s">
        <v>71</v>
      </c>
    </row>
    <row r="440" spans="1:20">
      <c r="A440" s="1" t="s">
        <v>1352</v>
      </c>
      <c r="B440" s="1">
        <v>75</v>
      </c>
      <c r="C440" s="1" t="s">
        <v>21</v>
      </c>
      <c r="D440" s="1" t="s">
        <v>62</v>
      </c>
      <c r="E440" s="1" t="s">
        <v>84</v>
      </c>
      <c r="F440" s="2">
        <v>45153</v>
      </c>
      <c r="G440" s="1" t="s">
        <v>1353</v>
      </c>
      <c r="H440" s="1" t="s">
        <v>1354</v>
      </c>
      <c r="I440" s="1" t="s">
        <v>26</v>
      </c>
      <c r="J440" s="3">
        <v>33534.249934201398</v>
      </c>
      <c r="K440" s="1">
        <v>268</v>
      </c>
      <c r="L440" s="1" t="s">
        <v>27</v>
      </c>
      <c r="M440" s="2">
        <v>45173</v>
      </c>
      <c r="N440" s="1" t="s">
        <v>66</v>
      </c>
      <c r="O440" s="1">
        <f>M440-F440</f>
        <v>20</v>
      </c>
      <c r="P440" s="1" t="str">
        <f>IF(B440&lt;=17,"Teen",
IF(B440&lt;=25,"Young Adult",
IF(B440&lt;=35,"Adult",
IF(B440&lt;=50,"Middle Age","Senior"))))</f>
        <v>Senior</v>
      </c>
      <c r="Q440" s="3">
        <f>J440/O440</f>
        <v>1676.7124967100699</v>
      </c>
      <c r="R440" s="5">
        <f>IF(B440&gt;60,1,0)
+ IF(O440&gt;7,1,0)
+ IF(L440="Emergency",1,0)
+ IF(T440="Critical",1,0)</f>
        <v>2</v>
      </c>
      <c r="S440" s="6" t="str">
        <f>IF(R440&lt;=1,"Low",
IF(R440=2,"Medium","High"))</f>
        <v>Medium</v>
      </c>
      <c r="T440" s="1" t="s">
        <v>29</v>
      </c>
    </row>
    <row r="441" spans="1:20">
      <c r="A441" s="1" t="s">
        <v>1355</v>
      </c>
      <c r="B441" s="1">
        <v>64</v>
      </c>
      <c r="C441" s="1" t="s">
        <v>51</v>
      </c>
      <c r="D441" s="1" t="s">
        <v>91</v>
      </c>
      <c r="E441" s="1" t="s">
        <v>74</v>
      </c>
      <c r="F441" s="2">
        <v>45153</v>
      </c>
      <c r="G441" s="1" t="s">
        <v>1356</v>
      </c>
      <c r="H441" s="1" t="s">
        <v>1357</v>
      </c>
      <c r="I441" s="1" t="s">
        <v>60</v>
      </c>
      <c r="J441" s="3">
        <v>1848.48537467545</v>
      </c>
      <c r="K441" s="1">
        <v>286</v>
      </c>
      <c r="L441" s="1" t="s">
        <v>37</v>
      </c>
      <c r="M441" s="2">
        <v>45177</v>
      </c>
      <c r="N441" s="1" t="s">
        <v>38</v>
      </c>
      <c r="O441" s="1">
        <f>M441-F441</f>
        <v>24</v>
      </c>
      <c r="P441" s="1" t="str">
        <f>IF(B441&lt;=17,"Teen",
IF(B441&lt;=25,"Young Adult",
IF(B441&lt;=35,"Adult",
IF(B441&lt;=50,"Middle Age","Senior"))))</f>
        <v>Senior</v>
      </c>
      <c r="Q441" s="3">
        <f>J441/O441</f>
        <v>77.020223944810411</v>
      </c>
      <c r="R441" s="5">
        <f>IF(B441&gt;60,1,0)
+ IF(O441&gt;7,1,0)
+ IF(L441="Emergency",1,0)
+ IF(T441="Critical",1,0)</f>
        <v>2</v>
      </c>
      <c r="S441" s="6" t="str">
        <f>IF(R441&lt;=1,"Low",
IF(R441=2,"Medium","High"))</f>
        <v>Medium</v>
      </c>
      <c r="T441" s="1" t="s">
        <v>29</v>
      </c>
    </row>
    <row r="442" spans="1:20">
      <c r="A442" s="1" t="s">
        <v>1358</v>
      </c>
      <c r="B442" s="1">
        <v>63</v>
      </c>
      <c r="C442" s="1" t="s">
        <v>21</v>
      </c>
      <c r="D442" s="1" t="s">
        <v>52</v>
      </c>
      <c r="E442" s="1" t="s">
        <v>23</v>
      </c>
      <c r="F442" s="2">
        <v>45153</v>
      </c>
      <c r="G442" s="1" t="s">
        <v>1359</v>
      </c>
      <c r="H442" s="1" t="s">
        <v>1360</v>
      </c>
      <c r="I442" s="1" t="s">
        <v>56</v>
      </c>
      <c r="J442" s="3">
        <v>11198.217185056201</v>
      </c>
      <c r="K442" s="1">
        <v>130</v>
      </c>
      <c r="L442" s="1" t="s">
        <v>27</v>
      </c>
      <c r="M442" s="2">
        <v>45165</v>
      </c>
      <c r="N442" s="1" t="s">
        <v>97</v>
      </c>
      <c r="O442" s="1">
        <f>M442-F442</f>
        <v>12</v>
      </c>
      <c r="P442" s="1" t="str">
        <f>IF(B442&lt;=17,"Teen",
IF(B442&lt;=25,"Young Adult",
IF(B442&lt;=35,"Adult",
IF(B442&lt;=50,"Middle Age","Senior"))))</f>
        <v>Senior</v>
      </c>
      <c r="Q442" s="3">
        <f>J442/O442</f>
        <v>933.18476542135011</v>
      </c>
      <c r="R442" s="5">
        <f>IF(B442&gt;60,1,0)
+ IF(O442&gt;7,1,0)
+ IF(L442="Emergency",1,0)
+ IF(T442="Critical",1,0)</f>
        <v>2</v>
      </c>
      <c r="S442" s="6" t="str">
        <f>IF(R442&lt;=1,"Low",
IF(R442=2,"Medium","High"))</f>
        <v>Medium</v>
      </c>
      <c r="T442" s="1" t="s">
        <v>29</v>
      </c>
    </row>
    <row r="443" spans="1:20">
      <c r="A443" s="1" t="s">
        <v>1361</v>
      </c>
      <c r="B443" s="1">
        <v>60</v>
      </c>
      <c r="C443" s="1" t="s">
        <v>21</v>
      </c>
      <c r="D443" s="1" t="s">
        <v>22</v>
      </c>
      <c r="E443" s="1" t="s">
        <v>45</v>
      </c>
      <c r="F443" s="2">
        <v>45152</v>
      </c>
      <c r="G443" s="1" t="s">
        <v>1362</v>
      </c>
      <c r="H443" s="1" t="s">
        <v>1363</v>
      </c>
      <c r="I443" s="1" t="s">
        <v>36</v>
      </c>
      <c r="J443" s="3">
        <v>29736.48579821</v>
      </c>
      <c r="K443" s="1">
        <v>333</v>
      </c>
      <c r="L443" s="1" t="s">
        <v>37</v>
      </c>
      <c r="M443" s="2">
        <v>45171</v>
      </c>
      <c r="N443" s="1" t="s">
        <v>66</v>
      </c>
      <c r="O443" s="1">
        <f>M443-F443</f>
        <v>19</v>
      </c>
      <c r="P443" s="1" t="str">
        <f>IF(B443&lt;=17,"Teen",
IF(B443&lt;=25,"Young Adult",
IF(B443&lt;=35,"Adult",
IF(B443&lt;=50,"Middle Age","Senior"))))</f>
        <v>Senior</v>
      </c>
      <c r="Q443" s="3">
        <f>J443/O443</f>
        <v>1565.0781999057895</v>
      </c>
      <c r="R443" s="5">
        <f>IF(B443&gt;60,1,0)
+ IF(O443&gt;7,1,0)
+ IF(L443="Emergency",1,0)
+ IF(T443="Critical",1,0)</f>
        <v>1</v>
      </c>
      <c r="S443" s="6" t="str">
        <f>IF(R443&lt;=1,"Low",
IF(R443=2,"Medium","High"))</f>
        <v>Low</v>
      </c>
      <c r="T443" s="1" t="s">
        <v>71</v>
      </c>
    </row>
    <row r="444" spans="1:20">
      <c r="A444" s="1" t="s">
        <v>1364</v>
      </c>
      <c r="B444" s="1">
        <v>18</v>
      </c>
      <c r="C444" s="1" t="s">
        <v>51</v>
      </c>
      <c r="D444" s="1" t="s">
        <v>44</v>
      </c>
      <c r="E444" s="1" t="s">
        <v>33</v>
      </c>
      <c r="F444" s="2">
        <v>45152</v>
      </c>
      <c r="G444" s="1" t="s">
        <v>1365</v>
      </c>
      <c r="H444" s="1" t="s">
        <v>1366</v>
      </c>
      <c r="I444" s="1" t="s">
        <v>56</v>
      </c>
      <c r="J444" s="3">
        <v>29466.305618018101</v>
      </c>
      <c r="K444" s="1">
        <v>104</v>
      </c>
      <c r="L444" s="1" t="s">
        <v>37</v>
      </c>
      <c r="M444" s="2">
        <v>45158</v>
      </c>
      <c r="N444" s="1" t="s">
        <v>97</v>
      </c>
      <c r="O444" s="1">
        <f>M444-F444</f>
        <v>6</v>
      </c>
      <c r="P444" s="1" t="str">
        <f>IF(B444&lt;=17,"Teen",
IF(B444&lt;=25,"Young Adult",
IF(B444&lt;=35,"Adult",
IF(B444&lt;=50,"Middle Age","Senior"))))</f>
        <v>Young Adult</v>
      </c>
      <c r="Q444" s="3">
        <f>J444/O444</f>
        <v>4911.0509363363499</v>
      </c>
      <c r="R444" s="5">
        <f>IF(B444&gt;60,1,0)
+ IF(O444&gt;7,1,0)
+ IF(L444="Emergency",1,0)
+ IF(T444="Critical",1,0)</f>
        <v>0</v>
      </c>
      <c r="S444" s="6" t="str">
        <f>IF(R444&lt;=1,"Low",
IF(R444=2,"Medium","High"))</f>
        <v>Low</v>
      </c>
      <c r="T444" s="1" t="s">
        <v>71</v>
      </c>
    </row>
    <row r="445" spans="1:20">
      <c r="A445" s="1" t="s">
        <v>1367</v>
      </c>
      <c r="B445" s="1">
        <v>81</v>
      </c>
      <c r="C445" s="1" t="s">
        <v>21</v>
      </c>
      <c r="D445" s="1" t="s">
        <v>73</v>
      </c>
      <c r="E445" s="1" t="s">
        <v>53</v>
      </c>
      <c r="F445" s="2">
        <v>45152</v>
      </c>
      <c r="G445" s="1" t="s">
        <v>1368</v>
      </c>
      <c r="H445" s="1" t="s">
        <v>1369</v>
      </c>
      <c r="I445" s="1" t="s">
        <v>60</v>
      </c>
      <c r="J445" s="3">
        <v>11408.925048057199</v>
      </c>
      <c r="K445" s="1">
        <v>462</v>
      </c>
      <c r="L445" s="1" t="s">
        <v>27</v>
      </c>
      <c r="M445" s="2">
        <v>45153</v>
      </c>
      <c r="N445" s="1" t="s">
        <v>28</v>
      </c>
      <c r="O445" s="1">
        <f>M445-F445</f>
        <v>1</v>
      </c>
      <c r="P445" s="1" t="str">
        <f>IF(B445&lt;=17,"Teen",
IF(B445&lt;=25,"Young Adult",
IF(B445&lt;=35,"Adult",
IF(B445&lt;=50,"Middle Age","Senior"))))</f>
        <v>Senior</v>
      </c>
      <c r="Q445" s="3">
        <f>J445/O445</f>
        <v>11408.925048057199</v>
      </c>
      <c r="R445" s="5">
        <f>IF(B445&gt;60,1,0)
+ IF(O445&gt;7,1,0)
+ IF(L445="Emergency",1,0)
+ IF(T445="Critical",1,0)</f>
        <v>1</v>
      </c>
      <c r="S445" s="6" t="str">
        <f>IF(R445&lt;=1,"Low",
IF(R445=2,"Medium","High"))</f>
        <v>Low</v>
      </c>
      <c r="T445" s="1" t="s">
        <v>71</v>
      </c>
    </row>
    <row r="446" spans="1:20">
      <c r="A446" s="1" t="s">
        <v>1370</v>
      </c>
      <c r="B446" s="1">
        <v>29</v>
      </c>
      <c r="C446" s="1" t="s">
        <v>51</v>
      </c>
      <c r="D446" s="1" t="s">
        <v>32</v>
      </c>
      <c r="E446" s="1" t="s">
        <v>53</v>
      </c>
      <c r="F446" s="2">
        <v>45152</v>
      </c>
      <c r="G446" s="1" t="s">
        <v>1371</v>
      </c>
      <c r="H446" s="1" t="s">
        <v>1372</v>
      </c>
      <c r="I446" s="1" t="s">
        <v>36</v>
      </c>
      <c r="J446" s="3">
        <v>22296.739536892401</v>
      </c>
      <c r="K446" s="1">
        <v>470</v>
      </c>
      <c r="L446" s="1" t="s">
        <v>42</v>
      </c>
      <c r="M446" s="2">
        <v>45158</v>
      </c>
      <c r="N446" s="1" t="s">
        <v>48</v>
      </c>
      <c r="O446" s="1">
        <f>M446-F446</f>
        <v>6</v>
      </c>
      <c r="P446" s="1" t="str">
        <f>IF(B446&lt;=17,"Teen",
IF(B446&lt;=25,"Young Adult",
IF(B446&lt;=35,"Adult",
IF(B446&lt;=50,"Middle Age","Senior"))))</f>
        <v>Adult</v>
      </c>
      <c r="Q446" s="3">
        <f>J446/O446</f>
        <v>3716.1232561487336</v>
      </c>
      <c r="R446" s="5">
        <f>IF(B446&gt;60,1,0)
+ IF(O446&gt;7,1,0)
+ IF(L446="Emergency",1,0)
+ IF(T446="Critical",1,0)</f>
        <v>1</v>
      </c>
      <c r="S446" s="6" t="str">
        <f>IF(R446&lt;=1,"Low",
IF(R446=2,"Medium","High"))</f>
        <v>Low</v>
      </c>
      <c r="T446" s="1" t="s">
        <v>71</v>
      </c>
    </row>
    <row r="447" spans="1:20">
      <c r="A447" s="1" t="s">
        <v>1373</v>
      </c>
      <c r="B447" s="1">
        <v>53</v>
      </c>
      <c r="C447" s="1" t="s">
        <v>51</v>
      </c>
      <c r="D447" s="1" t="s">
        <v>62</v>
      </c>
      <c r="E447" s="1" t="s">
        <v>53</v>
      </c>
      <c r="F447" s="2">
        <v>45152</v>
      </c>
      <c r="G447" s="1" t="s">
        <v>1374</v>
      </c>
      <c r="H447" s="1" t="s">
        <v>1375</v>
      </c>
      <c r="I447" s="1" t="s">
        <v>26</v>
      </c>
      <c r="J447" s="3">
        <v>20109.1689774062</v>
      </c>
      <c r="K447" s="1">
        <v>374</v>
      </c>
      <c r="L447" s="1" t="s">
        <v>37</v>
      </c>
      <c r="M447" s="2">
        <v>45160</v>
      </c>
      <c r="N447" s="1" t="s">
        <v>66</v>
      </c>
      <c r="O447" s="1">
        <f>M447-F447</f>
        <v>8</v>
      </c>
      <c r="P447" s="1" t="str">
        <f>IF(B447&lt;=17,"Teen",
IF(B447&lt;=25,"Young Adult",
IF(B447&lt;=35,"Adult",
IF(B447&lt;=50,"Middle Age","Senior"))))</f>
        <v>Senior</v>
      </c>
      <c r="Q447" s="3">
        <f>J447/O447</f>
        <v>2513.646122175775</v>
      </c>
      <c r="R447" s="5">
        <f>IF(B447&gt;60,1,0)
+ IF(O447&gt;7,1,0)
+ IF(L447="Emergency",1,0)
+ IF(T447="Critical",1,0)</f>
        <v>1</v>
      </c>
      <c r="S447" s="6" t="str">
        <f>IF(R447&lt;=1,"Low",
IF(R447=2,"Medium","High"))</f>
        <v>Low</v>
      </c>
      <c r="T447" s="1" t="s">
        <v>29</v>
      </c>
    </row>
    <row r="448" spans="1:20">
      <c r="A448" s="1" t="s">
        <v>1376</v>
      </c>
      <c r="B448" s="1">
        <v>27</v>
      </c>
      <c r="C448" s="1" t="s">
        <v>51</v>
      </c>
      <c r="D448" s="1" t="s">
        <v>68</v>
      </c>
      <c r="E448" s="1" t="s">
        <v>74</v>
      </c>
      <c r="F448" s="2">
        <v>45152</v>
      </c>
      <c r="G448" s="1" t="s">
        <v>1377</v>
      </c>
      <c r="H448" s="1" t="s">
        <v>1378</v>
      </c>
      <c r="I448" s="1" t="s">
        <v>65</v>
      </c>
      <c r="J448" s="3">
        <v>10984.1229476018</v>
      </c>
      <c r="K448" s="1">
        <v>338</v>
      </c>
      <c r="L448" s="1" t="s">
        <v>37</v>
      </c>
      <c r="M448" s="2">
        <v>45165</v>
      </c>
      <c r="N448" s="1" t="s">
        <v>66</v>
      </c>
      <c r="O448" s="1">
        <f>M448-F448</f>
        <v>13</v>
      </c>
      <c r="P448" s="1" t="str">
        <f>IF(B448&lt;=17,"Teen",
IF(B448&lt;=25,"Young Adult",
IF(B448&lt;=35,"Adult",
IF(B448&lt;=50,"Middle Age","Senior"))))</f>
        <v>Adult</v>
      </c>
      <c r="Q448" s="3">
        <f>J448/O448</f>
        <v>844.93253443090771</v>
      </c>
      <c r="R448" s="5">
        <f>IF(B448&gt;60,1,0)
+ IF(O448&gt;7,1,0)
+ IF(L448="Emergency",1,0)
+ IF(T448="Critical",1,0)</f>
        <v>1</v>
      </c>
      <c r="S448" s="6" t="str">
        <f>IF(R448&lt;=1,"Low",
IF(R448=2,"Medium","High"))</f>
        <v>Low</v>
      </c>
      <c r="T448" s="1" t="s">
        <v>71</v>
      </c>
    </row>
    <row r="449" spans="1:20">
      <c r="A449" s="1" t="s">
        <v>1379</v>
      </c>
      <c r="B449" s="1">
        <v>68</v>
      </c>
      <c r="C449" s="1" t="s">
        <v>51</v>
      </c>
      <c r="D449" s="1" t="s">
        <v>32</v>
      </c>
      <c r="E449" s="1" t="s">
        <v>23</v>
      </c>
      <c r="F449" s="2">
        <v>45152</v>
      </c>
      <c r="G449" s="1" t="s">
        <v>1380</v>
      </c>
      <c r="H449" s="1" t="s">
        <v>1381</v>
      </c>
      <c r="I449" s="1" t="s">
        <v>56</v>
      </c>
      <c r="J449" s="3">
        <v>13651.0464376209</v>
      </c>
      <c r="K449" s="1">
        <v>285</v>
      </c>
      <c r="L449" s="1" t="s">
        <v>37</v>
      </c>
      <c r="M449" s="2">
        <v>45176</v>
      </c>
      <c r="N449" s="1" t="s">
        <v>28</v>
      </c>
      <c r="O449" s="1">
        <f>M449-F449</f>
        <v>24</v>
      </c>
      <c r="P449" s="1" t="str">
        <f>IF(B449&lt;=17,"Teen",
IF(B449&lt;=25,"Young Adult",
IF(B449&lt;=35,"Adult",
IF(B449&lt;=50,"Middle Age","Senior"))))</f>
        <v>Senior</v>
      </c>
      <c r="Q449" s="3">
        <f>J449/O449</f>
        <v>568.79360156753751</v>
      </c>
      <c r="R449" s="5">
        <f>IF(B449&gt;60,1,0)
+ IF(O449&gt;7,1,0)
+ IF(L449="Emergency",1,0)
+ IF(T449="Critical",1,0)</f>
        <v>2</v>
      </c>
      <c r="S449" s="6" t="str">
        <f>IF(R449&lt;=1,"Low",
IF(R449=2,"Medium","High"))</f>
        <v>Medium</v>
      </c>
      <c r="T449" s="1" t="s">
        <v>71</v>
      </c>
    </row>
    <row r="450" spans="1:20">
      <c r="A450" s="1" t="s">
        <v>1382</v>
      </c>
      <c r="B450" s="1">
        <v>65</v>
      </c>
      <c r="C450" s="1" t="s">
        <v>51</v>
      </c>
      <c r="D450" s="1" t="s">
        <v>44</v>
      </c>
      <c r="E450" s="1" t="s">
        <v>33</v>
      </c>
      <c r="F450" s="2">
        <v>45151</v>
      </c>
      <c r="G450" s="1" t="s">
        <v>1383</v>
      </c>
      <c r="H450" s="1" t="s">
        <v>1384</v>
      </c>
      <c r="I450" s="1" t="s">
        <v>60</v>
      </c>
      <c r="J450" s="3">
        <v>36346.617528460702</v>
      </c>
      <c r="K450" s="1">
        <v>312</v>
      </c>
      <c r="L450" s="1" t="s">
        <v>37</v>
      </c>
      <c r="M450" s="2">
        <v>45157</v>
      </c>
      <c r="N450" s="1" t="s">
        <v>28</v>
      </c>
      <c r="O450" s="1">
        <f>M450-F450</f>
        <v>6</v>
      </c>
      <c r="P450" s="1" t="str">
        <f>IF(B450&lt;=17,"Teen",
IF(B450&lt;=25,"Young Adult",
IF(B450&lt;=35,"Adult",
IF(B450&lt;=50,"Middle Age","Senior"))))</f>
        <v>Senior</v>
      </c>
      <c r="Q450" s="3">
        <f>J450/O450</f>
        <v>6057.7695880767833</v>
      </c>
      <c r="R450" s="5">
        <f>IF(B450&gt;60,1,0)
+ IF(O450&gt;7,1,0)
+ IF(L450="Emergency",1,0)
+ IF(T450="Critical",1,0)</f>
        <v>1</v>
      </c>
      <c r="S450" s="6" t="str">
        <f>IF(R450&lt;=1,"Low",
IF(R450=2,"Medium","High"))</f>
        <v>Low</v>
      </c>
      <c r="T450" s="1" t="s">
        <v>29</v>
      </c>
    </row>
    <row r="451" spans="1:20">
      <c r="A451" s="1" t="s">
        <v>1385</v>
      </c>
      <c r="B451" s="1">
        <v>80</v>
      </c>
      <c r="C451" s="1" t="s">
        <v>21</v>
      </c>
      <c r="D451" s="1" t="s">
        <v>62</v>
      </c>
      <c r="E451" s="1" t="s">
        <v>84</v>
      </c>
      <c r="F451" s="2">
        <v>45151</v>
      </c>
      <c r="G451" s="1" t="s">
        <v>1386</v>
      </c>
      <c r="H451" s="1" t="s">
        <v>1387</v>
      </c>
      <c r="I451" s="1" t="s">
        <v>36</v>
      </c>
      <c r="J451" s="3">
        <v>35351.776285977801</v>
      </c>
      <c r="K451" s="1">
        <v>161</v>
      </c>
      <c r="L451" s="1" t="s">
        <v>42</v>
      </c>
      <c r="M451" s="2">
        <v>45155</v>
      </c>
      <c r="N451" s="1" t="s">
        <v>48</v>
      </c>
      <c r="O451" s="1">
        <f>M451-F451</f>
        <v>4</v>
      </c>
      <c r="P451" s="1" t="str">
        <f>IF(B451&lt;=17,"Teen",
IF(B451&lt;=25,"Young Adult",
IF(B451&lt;=35,"Adult",
IF(B451&lt;=50,"Middle Age","Senior"))))</f>
        <v>Senior</v>
      </c>
      <c r="Q451" s="3">
        <f>J451/O451</f>
        <v>8837.9440714944503</v>
      </c>
      <c r="R451" s="5">
        <f>IF(B451&gt;60,1,0)
+ IF(O451&gt;7,1,0)
+ IF(L451="Emergency",1,0)
+ IF(T451="Critical",1,0)</f>
        <v>2</v>
      </c>
      <c r="S451" s="6" t="str">
        <f>IF(R451&lt;=1,"Low",
IF(R451=2,"Medium","High"))</f>
        <v>Medium</v>
      </c>
      <c r="T451" s="1" t="s">
        <v>49</v>
      </c>
    </row>
    <row r="452" spans="1:20">
      <c r="A452" s="1" t="s">
        <v>1388</v>
      </c>
      <c r="B452" s="1">
        <v>82</v>
      </c>
      <c r="C452" s="1" t="s">
        <v>51</v>
      </c>
      <c r="D452" s="1" t="s">
        <v>22</v>
      </c>
      <c r="E452" s="1" t="s">
        <v>84</v>
      </c>
      <c r="F452" s="2">
        <v>45151</v>
      </c>
      <c r="G452" s="1" t="s">
        <v>1389</v>
      </c>
      <c r="H452" s="1" t="s">
        <v>1390</v>
      </c>
      <c r="I452" s="1" t="s">
        <v>26</v>
      </c>
      <c r="J452" s="3">
        <v>23931.377859476001</v>
      </c>
      <c r="K452" s="1">
        <v>140</v>
      </c>
      <c r="L452" s="1" t="s">
        <v>42</v>
      </c>
      <c r="M452" s="2">
        <v>45166</v>
      </c>
      <c r="N452" s="1" t="s">
        <v>48</v>
      </c>
      <c r="O452" s="1">
        <f>M452-F452</f>
        <v>15</v>
      </c>
      <c r="P452" s="1" t="str">
        <f>IF(B452&lt;=17,"Teen",
IF(B452&lt;=25,"Young Adult",
IF(B452&lt;=35,"Adult",
IF(B452&lt;=50,"Middle Age","Senior"))))</f>
        <v>Senior</v>
      </c>
      <c r="Q452" s="3">
        <f>J452/O452</f>
        <v>1595.4251906317334</v>
      </c>
      <c r="R452" s="5">
        <f>IF(B452&gt;60,1,0)
+ IF(O452&gt;7,1,0)
+ IF(L452="Emergency",1,0)
+ IF(T452="Critical",1,0)</f>
        <v>3</v>
      </c>
      <c r="S452" s="6" t="str">
        <f>IF(R452&lt;=1,"Low",
IF(R452=2,"Medium","High"))</f>
        <v>High</v>
      </c>
      <c r="T452" s="1" t="s">
        <v>71</v>
      </c>
    </row>
    <row r="453" spans="1:20">
      <c r="A453" s="1" t="s">
        <v>1391</v>
      </c>
      <c r="B453" s="1">
        <v>48</v>
      </c>
      <c r="C453" s="1" t="s">
        <v>51</v>
      </c>
      <c r="D453" s="1" t="s">
        <v>91</v>
      </c>
      <c r="E453" s="1" t="s">
        <v>84</v>
      </c>
      <c r="F453" s="2">
        <v>45151</v>
      </c>
      <c r="G453" s="1" t="s">
        <v>1392</v>
      </c>
      <c r="H453" s="1" t="s">
        <v>1393</v>
      </c>
      <c r="I453" s="1" t="s">
        <v>36</v>
      </c>
      <c r="J453" s="3">
        <v>12757.6476847746</v>
      </c>
      <c r="K453" s="1">
        <v>282</v>
      </c>
      <c r="L453" s="1" t="s">
        <v>42</v>
      </c>
      <c r="M453" s="2">
        <v>45168</v>
      </c>
      <c r="N453" s="1" t="s">
        <v>66</v>
      </c>
      <c r="O453" s="1">
        <f>M453-F453</f>
        <v>17</v>
      </c>
      <c r="P453" s="1" t="str">
        <f>IF(B453&lt;=17,"Teen",
IF(B453&lt;=25,"Young Adult",
IF(B453&lt;=35,"Adult",
IF(B453&lt;=50,"Middle Age","Senior"))))</f>
        <v>Middle Age</v>
      </c>
      <c r="Q453" s="3">
        <f>J453/O453</f>
        <v>750.44986381027059</v>
      </c>
      <c r="R453" s="5">
        <f>IF(B453&gt;60,1,0)
+ IF(O453&gt;7,1,0)
+ IF(L453="Emergency",1,0)
+ IF(T453="Critical",1,0)</f>
        <v>2</v>
      </c>
      <c r="S453" s="6" t="str">
        <f>IF(R453&lt;=1,"Low",
IF(R453=2,"Medium","High"))</f>
        <v>Medium</v>
      </c>
      <c r="T453" s="1" t="s">
        <v>49</v>
      </c>
    </row>
    <row r="454" spans="1:20">
      <c r="A454" s="1" t="s">
        <v>1394</v>
      </c>
      <c r="B454" s="1">
        <v>76</v>
      </c>
      <c r="C454" s="1" t="s">
        <v>21</v>
      </c>
      <c r="D454" s="1" t="s">
        <v>73</v>
      </c>
      <c r="E454" s="1" t="s">
        <v>74</v>
      </c>
      <c r="F454" s="2">
        <v>45151</v>
      </c>
      <c r="G454" s="1" t="s">
        <v>1395</v>
      </c>
      <c r="H454" s="1" t="s">
        <v>1396</v>
      </c>
      <c r="I454" s="1" t="s">
        <v>60</v>
      </c>
      <c r="J454" s="3">
        <v>35750.631064815701</v>
      </c>
      <c r="K454" s="1">
        <v>160</v>
      </c>
      <c r="L454" s="1" t="s">
        <v>27</v>
      </c>
      <c r="M454" s="2">
        <v>45170</v>
      </c>
      <c r="N454" s="1" t="s">
        <v>97</v>
      </c>
      <c r="O454" s="1">
        <f>M454-F454</f>
        <v>19</v>
      </c>
      <c r="P454" s="1" t="str">
        <f>IF(B454&lt;=17,"Teen",
IF(B454&lt;=25,"Young Adult",
IF(B454&lt;=35,"Adult",
IF(B454&lt;=50,"Middle Age","Senior"))))</f>
        <v>Senior</v>
      </c>
      <c r="Q454" s="3">
        <f>J454/O454</f>
        <v>1881.6121613060895</v>
      </c>
      <c r="R454" s="5">
        <f>IF(B454&gt;60,1,0)
+ IF(O454&gt;7,1,0)
+ IF(L454="Emergency",1,0)
+ IF(T454="Critical",1,0)</f>
        <v>2</v>
      </c>
      <c r="S454" s="6" t="str">
        <f>IF(R454&lt;=1,"Low",
IF(R454=2,"Medium","High"))</f>
        <v>Medium</v>
      </c>
      <c r="T454" s="1" t="s">
        <v>49</v>
      </c>
    </row>
    <row r="455" spans="1:20">
      <c r="A455" s="1" t="s">
        <v>1397</v>
      </c>
      <c r="B455" s="1">
        <v>50</v>
      </c>
      <c r="C455" s="1" t="s">
        <v>51</v>
      </c>
      <c r="D455" s="1" t="s">
        <v>52</v>
      </c>
      <c r="E455" s="1" t="s">
        <v>23</v>
      </c>
      <c r="F455" s="2">
        <v>45151</v>
      </c>
      <c r="G455" s="1" t="s">
        <v>1398</v>
      </c>
      <c r="H455" s="1" t="s">
        <v>1399</v>
      </c>
      <c r="I455" s="1" t="s">
        <v>65</v>
      </c>
      <c r="J455" s="3">
        <v>3273.33930556425</v>
      </c>
      <c r="K455" s="1">
        <v>444</v>
      </c>
      <c r="L455" s="1" t="s">
        <v>27</v>
      </c>
      <c r="M455" s="2">
        <v>45175</v>
      </c>
      <c r="N455" s="1" t="s">
        <v>48</v>
      </c>
      <c r="O455" s="1">
        <f>M455-F455</f>
        <v>24</v>
      </c>
      <c r="P455" s="1" t="str">
        <f>IF(B455&lt;=17,"Teen",
IF(B455&lt;=25,"Young Adult",
IF(B455&lt;=35,"Adult",
IF(B455&lt;=50,"Middle Age","Senior"))))</f>
        <v>Middle Age</v>
      </c>
      <c r="Q455" s="3">
        <f>J455/O455</f>
        <v>136.38913773184376</v>
      </c>
      <c r="R455" s="5">
        <f>IF(B455&gt;60,1,0)
+ IF(O455&gt;7,1,0)
+ IF(L455="Emergency",1,0)
+ IF(T455="Critical",1,0)</f>
        <v>1</v>
      </c>
      <c r="S455" s="6" t="str">
        <f>IF(R455&lt;=1,"Low",
IF(R455=2,"Medium","High"))</f>
        <v>Low</v>
      </c>
      <c r="T455" s="1" t="s">
        <v>29</v>
      </c>
    </row>
    <row r="456" spans="1:20">
      <c r="A456" s="1" t="s">
        <v>1400</v>
      </c>
      <c r="B456" s="1">
        <v>56</v>
      </c>
      <c r="C456" s="1" t="s">
        <v>51</v>
      </c>
      <c r="D456" s="1" t="s">
        <v>73</v>
      </c>
      <c r="E456" s="1" t="s">
        <v>74</v>
      </c>
      <c r="F456" s="2">
        <v>45150</v>
      </c>
      <c r="G456" s="1" t="s">
        <v>1401</v>
      </c>
      <c r="H456" s="1" t="s">
        <v>1402</v>
      </c>
      <c r="I456" s="1" t="s">
        <v>36</v>
      </c>
      <c r="J456" s="3">
        <v>33925.020143291396</v>
      </c>
      <c r="K456" s="1">
        <v>115</v>
      </c>
      <c r="L456" s="1" t="s">
        <v>27</v>
      </c>
      <c r="M456" s="2">
        <v>45167</v>
      </c>
      <c r="N456" s="1" t="s">
        <v>66</v>
      </c>
      <c r="O456" s="1">
        <f>M456-F456</f>
        <v>17</v>
      </c>
      <c r="P456" s="1" t="str">
        <f>IF(B456&lt;=17,"Teen",
IF(B456&lt;=25,"Young Adult",
IF(B456&lt;=35,"Adult",
IF(B456&lt;=50,"Middle Age","Senior"))))</f>
        <v>Senior</v>
      </c>
      <c r="Q456" s="3">
        <f>J456/O456</f>
        <v>1995.5894201936117</v>
      </c>
      <c r="R456" s="5">
        <f>IF(B456&gt;60,1,0)
+ IF(O456&gt;7,1,0)
+ IF(L456="Emergency",1,0)
+ IF(T456="Critical",1,0)</f>
        <v>1</v>
      </c>
      <c r="S456" s="6" t="str">
        <f>IF(R456&lt;=1,"Low",
IF(R456=2,"Medium","High"))</f>
        <v>Low</v>
      </c>
      <c r="T456" s="1" t="s">
        <v>71</v>
      </c>
    </row>
    <row r="457" spans="1:20">
      <c r="A457" s="1" t="s">
        <v>1403</v>
      </c>
      <c r="B457" s="1">
        <v>55</v>
      </c>
      <c r="C457" s="1" t="s">
        <v>51</v>
      </c>
      <c r="D457" s="1" t="s">
        <v>52</v>
      </c>
      <c r="E457" s="1" t="s">
        <v>84</v>
      </c>
      <c r="F457" s="2">
        <v>45150</v>
      </c>
      <c r="G457" s="1" t="s">
        <v>1404</v>
      </c>
      <c r="H457" s="1" t="s">
        <v>1405</v>
      </c>
      <c r="I457" s="1" t="s">
        <v>36</v>
      </c>
      <c r="J457" s="3">
        <v>11847.724675739601</v>
      </c>
      <c r="K457" s="1">
        <v>473</v>
      </c>
      <c r="L457" s="1" t="s">
        <v>42</v>
      </c>
      <c r="M457" s="2">
        <v>45167</v>
      </c>
      <c r="N457" s="1" t="s">
        <v>48</v>
      </c>
      <c r="O457" s="1">
        <f>M457-F457</f>
        <v>17</v>
      </c>
      <c r="P457" s="1" t="str">
        <f>IF(B457&lt;=17,"Teen",
IF(B457&lt;=25,"Young Adult",
IF(B457&lt;=35,"Adult",
IF(B457&lt;=50,"Middle Age","Senior"))))</f>
        <v>Senior</v>
      </c>
      <c r="Q457" s="3">
        <f>J457/O457</f>
        <v>696.9249809258589</v>
      </c>
      <c r="R457" s="5">
        <f>IF(B457&gt;60,1,0)
+ IF(O457&gt;7,1,0)
+ IF(L457="Emergency",1,0)
+ IF(T457="Critical",1,0)</f>
        <v>2</v>
      </c>
      <c r="S457" s="6" t="str">
        <f>IF(R457&lt;=1,"Low",
IF(R457=2,"Medium","High"))</f>
        <v>Medium</v>
      </c>
      <c r="T457" s="1" t="s">
        <v>49</v>
      </c>
    </row>
    <row r="458" spans="1:20">
      <c r="A458" s="1" t="s">
        <v>1406</v>
      </c>
      <c r="B458" s="1">
        <v>49</v>
      </c>
      <c r="C458" s="1" t="s">
        <v>21</v>
      </c>
      <c r="D458" s="1" t="s">
        <v>73</v>
      </c>
      <c r="E458" s="1" t="s">
        <v>84</v>
      </c>
      <c r="F458" s="2">
        <v>45150</v>
      </c>
      <c r="G458" s="1" t="s">
        <v>1407</v>
      </c>
      <c r="H458" s="1" t="s">
        <v>1408</v>
      </c>
      <c r="I458" s="1" t="s">
        <v>26</v>
      </c>
      <c r="J458" s="3">
        <v>36576.620126389302</v>
      </c>
      <c r="K458" s="1">
        <v>222</v>
      </c>
      <c r="L458" s="1" t="s">
        <v>42</v>
      </c>
      <c r="M458" s="2">
        <v>45167</v>
      </c>
      <c r="N458" s="1" t="s">
        <v>66</v>
      </c>
      <c r="O458" s="1">
        <f>M458-F458</f>
        <v>17</v>
      </c>
      <c r="P458" s="1" t="str">
        <f>IF(B458&lt;=17,"Teen",
IF(B458&lt;=25,"Young Adult",
IF(B458&lt;=35,"Adult",
IF(B458&lt;=50,"Middle Age","Senior"))))</f>
        <v>Middle Age</v>
      </c>
      <c r="Q458" s="3">
        <f>J458/O458</f>
        <v>2151.565889787606</v>
      </c>
      <c r="R458" s="5">
        <f>IF(B458&gt;60,1,0)
+ IF(O458&gt;7,1,0)
+ IF(L458="Emergency",1,0)
+ IF(T458="Critical",1,0)</f>
        <v>2</v>
      </c>
      <c r="S458" s="6" t="str">
        <f>IF(R458&lt;=1,"Low",
IF(R458=2,"Medium","High"))</f>
        <v>Medium</v>
      </c>
      <c r="T458" s="1" t="s">
        <v>29</v>
      </c>
    </row>
    <row r="459" spans="1:20">
      <c r="A459" s="1" t="s">
        <v>1409</v>
      </c>
      <c r="B459" s="1">
        <v>47</v>
      </c>
      <c r="C459" s="1" t="s">
        <v>21</v>
      </c>
      <c r="D459" s="1" t="s">
        <v>44</v>
      </c>
      <c r="E459" s="1" t="s">
        <v>23</v>
      </c>
      <c r="F459" s="2">
        <v>45150</v>
      </c>
      <c r="G459" s="1" t="s">
        <v>1410</v>
      </c>
      <c r="H459" s="1" t="s">
        <v>1411</v>
      </c>
      <c r="I459" s="1" t="s">
        <v>60</v>
      </c>
      <c r="J459" s="3">
        <v>43022.0821228325</v>
      </c>
      <c r="K459" s="1">
        <v>459</v>
      </c>
      <c r="L459" s="1" t="s">
        <v>37</v>
      </c>
      <c r="M459" s="2">
        <v>45162</v>
      </c>
      <c r="N459" s="1" t="s">
        <v>38</v>
      </c>
      <c r="O459" s="1">
        <f>M459-F459</f>
        <v>12</v>
      </c>
      <c r="P459" s="1" t="str">
        <f>IF(B459&lt;=17,"Teen",
IF(B459&lt;=25,"Young Adult",
IF(B459&lt;=35,"Adult",
IF(B459&lt;=50,"Middle Age","Senior"))))</f>
        <v>Middle Age</v>
      </c>
      <c r="Q459" s="3">
        <f>J459/O459</f>
        <v>3585.1735102360417</v>
      </c>
      <c r="R459" s="5">
        <f>IF(B459&gt;60,1,0)
+ IF(O459&gt;7,1,0)
+ IF(L459="Emergency",1,0)
+ IF(T459="Critical",1,0)</f>
        <v>1</v>
      </c>
      <c r="S459" s="6" t="str">
        <f>IF(R459&lt;=1,"Low",
IF(R459=2,"Medium","High"))</f>
        <v>Low</v>
      </c>
      <c r="T459" s="1" t="s">
        <v>29</v>
      </c>
    </row>
    <row r="460" spans="1:20">
      <c r="A460" s="1" t="s">
        <v>1412</v>
      </c>
      <c r="B460" s="1">
        <v>59</v>
      </c>
      <c r="C460" s="1" t="s">
        <v>21</v>
      </c>
      <c r="D460" s="1" t="s">
        <v>22</v>
      </c>
      <c r="E460" s="1" t="s">
        <v>74</v>
      </c>
      <c r="F460" s="2">
        <v>45150</v>
      </c>
      <c r="G460" s="1" t="s">
        <v>1413</v>
      </c>
      <c r="H460" s="1" t="s">
        <v>1408</v>
      </c>
      <c r="I460" s="1" t="s">
        <v>60</v>
      </c>
      <c r="J460" s="3">
        <v>36132.488167733201</v>
      </c>
      <c r="K460" s="1">
        <v>253</v>
      </c>
      <c r="L460" s="1" t="s">
        <v>37</v>
      </c>
      <c r="M460" s="2">
        <v>45153</v>
      </c>
      <c r="N460" s="1" t="s">
        <v>38</v>
      </c>
      <c r="O460" s="1">
        <f>M460-F460</f>
        <v>3</v>
      </c>
      <c r="P460" s="1" t="str">
        <f>IF(B460&lt;=17,"Teen",
IF(B460&lt;=25,"Young Adult",
IF(B460&lt;=35,"Adult",
IF(B460&lt;=50,"Middle Age","Senior"))))</f>
        <v>Senior</v>
      </c>
      <c r="Q460" s="3">
        <f>J460/O460</f>
        <v>12044.162722577734</v>
      </c>
      <c r="R460" s="5">
        <f>IF(B460&gt;60,1,0)
+ IF(O460&gt;7,1,0)
+ IF(L460="Emergency",1,0)
+ IF(T460="Critical",1,0)</f>
        <v>0</v>
      </c>
      <c r="S460" s="6" t="str">
        <f>IF(R460&lt;=1,"Low",
IF(R460=2,"Medium","High"))</f>
        <v>Low</v>
      </c>
      <c r="T460" s="1" t="s">
        <v>49</v>
      </c>
    </row>
    <row r="461" spans="1:20">
      <c r="A461" s="1" t="s">
        <v>1414</v>
      </c>
      <c r="B461" s="1">
        <v>55</v>
      </c>
      <c r="C461" s="1" t="s">
        <v>21</v>
      </c>
      <c r="D461" s="1" t="s">
        <v>91</v>
      </c>
      <c r="E461" s="1" t="s">
        <v>53</v>
      </c>
      <c r="F461" s="2">
        <v>45150</v>
      </c>
      <c r="G461" s="1" t="s">
        <v>1415</v>
      </c>
      <c r="H461" s="1" t="s">
        <v>1416</v>
      </c>
      <c r="I461" s="1" t="s">
        <v>26</v>
      </c>
      <c r="J461" s="3">
        <v>34805.289146535702</v>
      </c>
      <c r="K461" s="1">
        <v>360</v>
      </c>
      <c r="L461" s="1" t="s">
        <v>42</v>
      </c>
      <c r="M461" s="2">
        <v>45160</v>
      </c>
      <c r="N461" s="1" t="s">
        <v>28</v>
      </c>
      <c r="O461" s="1">
        <f>M461-F461</f>
        <v>10</v>
      </c>
      <c r="P461" s="1" t="str">
        <f>IF(B461&lt;=17,"Teen",
IF(B461&lt;=25,"Young Adult",
IF(B461&lt;=35,"Adult",
IF(B461&lt;=50,"Middle Age","Senior"))))</f>
        <v>Senior</v>
      </c>
      <c r="Q461" s="3">
        <f>J461/O461</f>
        <v>3480.5289146535702</v>
      </c>
      <c r="R461" s="5">
        <f>IF(B461&gt;60,1,0)
+ IF(O461&gt;7,1,0)
+ IF(L461="Emergency",1,0)
+ IF(T461="Critical",1,0)</f>
        <v>2</v>
      </c>
      <c r="S461" s="6" t="str">
        <f>IF(R461&lt;=1,"Low",
IF(R461=2,"Medium","High"))</f>
        <v>Medium</v>
      </c>
      <c r="T461" s="1" t="s">
        <v>29</v>
      </c>
    </row>
    <row r="462" spans="1:20">
      <c r="A462" s="1" t="s">
        <v>1417</v>
      </c>
      <c r="B462" s="1">
        <v>74</v>
      </c>
      <c r="C462" s="1" t="s">
        <v>21</v>
      </c>
      <c r="D462" s="1" t="s">
        <v>32</v>
      </c>
      <c r="E462" s="1" t="s">
        <v>84</v>
      </c>
      <c r="F462" s="2">
        <v>45149</v>
      </c>
      <c r="G462" s="1" t="s">
        <v>1418</v>
      </c>
      <c r="H462" s="1" t="s">
        <v>1419</v>
      </c>
      <c r="I462" s="1" t="s">
        <v>36</v>
      </c>
      <c r="J462" s="3">
        <v>38797.570160700299</v>
      </c>
      <c r="K462" s="1">
        <v>443</v>
      </c>
      <c r="L462" s="1" t="s">
        <v>42</v>
      </c>
      <c r="M462" s="2">
        <v>45168</v>
      </c>
      <c r="N462" s="1" t="s">
        <v>38</v>
      </c>
      <c r="O462" s="1">
        <f>M462-F462</f>
        <v>19</v>
      </c>
      <c r="P462" s="1" t="str">
        <f>IF(B462&lt;=17,"Teen",
IF(B462&lt;=25,"Young Adult",
IF(B462&lt;=35,"Adult",
IF(B462&lt;=50,"Middle Age","Senior"))))</f>
        <v>Senior</v>
      </c>
      <c r="Q462" s="3">
        <f>J462/O462</f>
        <v>2041.977376878963</v>
      </c>
      <c r="R462" s="5">
        <f>IF(B462&gt;60,1,0)
+ IF(O462&gt;7,1,0)
+ IF(L462="Emergency",1,0)
+ IF(T462="Critical",1,0)</f>
        <v>3</v>
      </c>
      <c r="S462" s="6" t="str">
        <f>IF(R462&lt;=1,"Low",
IF(R462=2,"Medium","High"))</f>
        <v>High</v>
      </c>
      <c r="T462" s="1" t="s">
        <v>49</v>
      </c>
    </row>
    <row r="463" spans="1:20">
      <c r="A463" s="1" t="s">
        <v>1420</v>
      </c>
      <c r="B463" s="1">
        <v>58</v>
      </c>
      <c r="C463" s="1" t="s">
        <v>51</v>
      </c>
      <c r="D463" s="1" t="s">
        <v>22</v>
      </c>
      <c r="E463" s="1" t="s">
        <v>53</v>
      </c>
      <c r="F463" s="2">
        <v>45149</v>
      </c>
      <c r="G463" s="1" t="s">
        <v>1421</v>
      </c>
      <c r="H463" s="1" t="s">
        <v>1422</v>
      </c>
      <c r="I463" s="1" t="s">
        <v>36</v>
      </c>
      <c r="J463" s="3">
        <v>13150.658308907699</v>
      </c>
      <c r="K463" s="1">
        <v>451</v>
      </c>
      <c r="L463" s="1" t="s">
        <v>27</v>
      </c>
      <c r="M463" s="2">
        <v>45152</v>
      </c>
      <c r="N463" s="1" t="s">
        <v>48</v>
      </c>
      <c r="O463" s="1">
        <f>M463-F463</f>
        <v>3</v>
      </c>
      <c r="P463" s="1" t="str">
        <f>IF(B463&lt;=17,"Teen",
IF(B463&lt;=25,"Young Adult",
IF(B463&lt;=35,"Adult",
IF(B463&lt;=50,"Middle Age","Senior"))))</f>
        <v>Senior</v>
      </c>
      <c r="Q463" s="3">
        <f>J463/O463</f>
        <v>4383.5527696358995</v>
      </c>
      <c r="R463" s="5">
        <f>IF(B463&gt;60,1,0)
+ IF(O463&gt;7,1,0)
+ IF(L463="Emergency",1,0)
+ IF(T463="Critical",1,0)</f>
        <v>0</v>
      </c>
      <c r="S463" s="6" t="str">
        <f>IF(R463&lt;=1,"Low",
IF(R463=2,"Medium","High"))</f>
        <v>Low</v>
      </c>
      <c r="T463" s="1" t="s">
        <v>71</v>
      </c>
    </row>
    <row r="464" spans="1:20">
      <c r="A464" s="1" t="s">
        <v>1423</v>
      </c>
      <c r="B464" s="1">
        <v>46</v>
      </c>
      <c r="C464" s="1" t="s">
        <v>21</v>
      </c>
      <c r="D464" s="1" t="s">
        <v>68</v>
      </c>
      <c r="E464" s="1" t="s">
        <v>74</v>
      </c>
      <c r="F464" s="2">
        <v>45149</v>
      </c>
      <c r="G464" s="1" t="s">
        <v>1424</v>
      </c>
      <c r="H464" s="1" t="s">
        <v>1425</v>
      </c>
      <c r="I464" s="1" t="s">
        <v>36</v>
      </c>
      <c r="J464" s="3">
        <v>38498.710415607398</v>
      </c>
      <c r="K464" s="1">
        <v>376</v>
      </c>
      <c r="L464" s="1" t="s">
        <v>37</v>
      </c>
      <c r="M464" s="2">
        <v>45159</v>
      </c>
      <c r="N464" s="1" t="s">
        <v>66</v>
      </c>
      <c r="O464" s="1">
        <f>M464-F464</f>
        <v>10</v>
      </c>
      <c r="P464" s="1" t="str">
        <f>IF(B464&lt;=17,"Teen",
IF(B464&lt;=25,"Young Adult",
IF(B464&lt;=35,"Adult",
IF(B464&lt;=50,"Middle Age","Senior"))))</f>
        <v>Middle Age</v>
      </c>
      <c r="Q464" s="3">
        <f>J464/O464</f>
        <v>3849.8710415607397</v>
      </c>
      <c r="R464" s="5">
        <f>IF(B464&gt;60,1,0)
+ IF(O464&gt;7,1,0)
+ IF(L464="Emergency",1,0)
+ IF(T464="Critical",1,0)</f>
        <v>1</v>
      </c>
      <c r="S464" s="6" t="str">
        <f>IF(R464&lt;=1,"Low",
IF(R464=2,"Medium","High"))</f>
        <v>Low</v>
      </c>
      <c r="T464" s="1" t="s">
        <v>49</v>
      </c>
    </row>
    <row r="465" spans="1:20">
      <c r="A465" s="1" t="s">
        <v>1426</v>
      </c>
      <c r="B465" s="1">
        <v>53</v>
      </c>
      <c r="C465" s="1" t="s">
        <v>21</v>
      </c>
      <c r="D465" s="1" t="s">
        <v>32</v>
      </c>
      <c r="E465" s="1" t="s">
        <v>84</v>
      </c>
      <c r="F465" s="2">
        <v>45148</v>
      </c>
      <c r="G465" s="1" t="s">
        <v>1427</v>
      </c>
      <c r="H465" s="1" t="s">
        <v>1428</v>
      </c>
      <c r="I465" s="1" t="s">
        <v>56</v>
      </c>
      <c r="J465" s="3">
        <v>24060.264332494098</v>
      </c>
      <c r="K465" s="1">
        <v>361</v>
      </c>
      <c r="L465" s="1" t="s">
        <v>27</v>
      </c>
      <c r="M465" s="2">
        <v>45165</v>
      </c>
      <c r="N465" s="1" t="s">
        <v>97</v>
      </c>
      <c r="O465" s="1">
        <f>M465-F465</f>
        <v>17</v>
      </c>
      <c r="P465" s="1" t="str">
        <f>IF(B465&lt;=17,"Teen",
IF(B465&lt;=25,"Young Adult",
IF(B465&lt;=35,"Adult",
IF(B465&lt;=50,"Middle Age","Senior"))))</f>
        <v>Senior</v>
      </c>
      <c r="Q465" s="3">
        <f>J465/O465</f>
        <v>1415.3096666172999</v>
      </c>
      <c r="R465" s="5">
        <f>IF(B465&gt;60,1,0)
+ IF(O465&gt;7,1,0)
+ IF(L465="Emergency",1,0)
+ IF(T465="Critical",1,0)</f>
        <v>1</v>
      </c>
      <c r="S465" s="6" t="str">
        <f>IF(R465&lt;=1,"Low",
IF(R465=2,"Medium","High"))</f>
        <v>Low</v>
      </c>
      <c r="T465" s="1" t="s">
        <v>29</v>
      </c>
    </row>
    <row r="466" spans="1:20">
      <c r="A466" s="1" t="s">
        <v>1429</v>
      </c>
      <c r="B466" s="1">
        <v>78</v>
      </c>
      <c r="C466" s="1" t="s">
        <v>21</v>
      </c>
      <c r="D466" s="1" t="s">
        <v>68</v>
      </c>
      <c r="E466" s="1" t="s">
        <v>53</v>
      </c>
      <c r="F466" s="2">
        <v>45148</v>
      </c>
      <c r="G466" s="1" t="s">
        <v>1430</v>
      </c>
      <c r="H466" s="1" t="s">
        <v>1431</v>
      </c>
      <c r="I466" s="1" t="s">
        <v>60</v>
      </c>
      <c r="J466" s="3">
        <v>46990.222620816901</v>
      </c>
      <c r="K466" s="1">
        <v>472</v>
      </c>
      <c r="L466" s="1" t="s">
        <v>27</v>
      </c>
      <c r="M466" s="2">
        <v>45178</v>
      </c>
      <c r="N466" s="1" t="s">
        <v>48</v>
      </c>
      <c r="O466" s="1">
        <f>M466-F466</f>
        <v>30</v>
      </c>
      <c r="P466" s="1" t="str">
        <f>IF(B466&lt;=17,"Teen",
IF(B466&lt;=25,"Young Adult",
IF(B466&lt;=35,"Adult",
IF(B466&lt;=50,"Middle Age","Senior"))))</f>
        <v>Senior</v>
      </c>
      <c r="Q466" s="3">
        <f>J466/O466</f>
        <v>1566.3407540272301</v>
      </c>
      <c r="R466" s="5">
        <f>IF(B466&gt;60,1,0)
+ IF(O466&gt;7,1,0)
+ IF(L466="Emergency",1,0)
+ IF(T466="Critical",1,0)</f>
        <v>2</v>
      </c>
      <c r="S466" s="6" t="str">
        <f>IF(R466&lt;=1,"Low",
IF(R466=2,"Medium","High"))</f>
        <v>Medium</v>
      </c>
      <c r="T466" s="1" t="s">
        <v>29</v>
      </c>
    </row>
    <row r="467" spans="1:20">
      <c r="A467" s="1" t="s">
        <v>1432</v>
      </c>
      <c r="B467" s="1">
        <v>19</v>
      </c>
      <c r="C467" s="1" t="s">
        <v>51</v>
      </c>
      <c r="D467" s="1" t="s">
        <v>52</v>
      </c>
      <c r="E467" s="1" t="s">
        <v>74</v>
      </c>
      <c r="F467" s="2">
        <v>45148</v>
      </c>
      <c r="G467" s="1" t="s">
        <v>1433</v>
      </c>
      <c r="H467" s="1" t="s">
        <v>1434</v>
      </c>
      <c r="I467" s="1" t="s">
        <v>60</v>
      </c>
      <c r="J467" s="3">
        <v>4261.99395650112</v>
      </c>
      <c r="K467" s="1">
        <v>156</v>
      </c>
      <c r="L467" s="1" t="s">
        <v>42</v>
      </c>
      <c r="M467" s="2">
        <v>45154</v>
      </c>
      <c r="N467" s="1" t="s">
        <v>38</v>
      </c>
      <c r="O467" s="1">
        <f>M467-F467</f>
        <v>6</v>
      </c>
      <c r="P467" s="1" t="str">
        <f>IF(B467&lt;=17,"Teen",
IF(B467&lt;=25,"Young Adult",
IF(B467&lt;=35,"Adult",
IF(B467&lt;=50,"Middle Age","Senior"))))</f>
        <v>Young Adult</v>
      </c>
      <c r="Q467" s="3">
        <f>J467/O467</f>
        <v>710.33232608352</v>
      </c>
      <c r="R467" s="5">
        <f>IF(B467&gt;60,1,0)
+ IF(O467&gt;7,1,0)
+ IF(L467="Emergency",1,0)
+ IF(T467="Critical",1,0)</f>
        <v>1</v>
      </c>
      <c r="S467" s="6" t="str">
        <f>IF(R467&lt;=1,"Low",
IF(R467=2,"Medium","High"))</f>
        <v>Low</v>
      </c>
      <c r="T467" s="1" t="s">
        <v>71</v>
      </c>
    </row>
    <row r="468" spans="1:20">
      <c r="A468" s="1" t="s">
        <v>1435</v>
      </c>
      <c r="B468" s="1">
        <v>32</v>
      </c>
      <c r="C468" s="1" t="s">
        <v>21</v>
      </c>
      <c r="D468" s="1" t="s">
        <v>91</v>
      </c>
      <c r="E468" s="1" t="s">
        <v>45</v>
      </c>
      <c r="F468" s="2">
        <v>45148</v>
      </c>
      <c r="G468" s="1" t="s">
        <v>1436</v>
      </c>
      <c r="H468" s="1" t="s">
        <v>1437</v>
      </c>
      <c r="I468" s="1" t="s">
        <v>60</v>
      </c>
      <c r="J468" s="3">
        <v>12955.5185758471</v>
      </c>
      <c r="K468" s="1">
        <v>423</v>
      </c>
      <c r="L468" s="1" t="s">
        <v>42</v>
      </c>
      <c r="M468" s="2">
        <v>45168</v>
      </c>
      <c r="N468" s="1" t="s">
        <v>48</v>
      </c>
      <c r="O468" s="1">
        <f>M468-F468</f>
        <v>20</v>
      </c>
      <c r="P468" s="1" t="str">
        <f>IF(B468&lt;=17,"Teen",
IF(B468&lt;=25,"Young Adult",
IF(B468&lt;=35,"Adult",
IF(B468&lt;=50,"Middle Age","Senior"))))</f>
        <v>Adult</v>
      </c>
      <c r="Q468" s="3">
        <f>J468/O468</f>
        <v>647.77592879235499</v>
      </c>
      <c r="R468" s="5">
        <f>IF(B468&gt;60,1,0)
+ IF(O468&gt;7,1,0)
+ IF(L468="Emergency",1,0)
+ IF(T468="Critical",1,0)</f>
        <v>2</v>
      </c>
      <c r="S468" s="6" t="str">
        <f>IF(R468&lt;=1,"Low",
IF(R468=2,"Medium","High"))</f>
        <v>Medium</v>
      </c>
      <c r="T468" s="1" t="s">
        <v>29</v>
      </c>
    </row>
    <row r="469" spans="1:20">
      <c r="A469" s="1" t="s">
        <v>1438</v>
      </c>
      <c r="B469" s="1">
        <v>85</v>
      </c>
      <c r="C469" s="1" t="s">
        <v>21</v>
      </c>
      <c r="D469" s="1" t="s">
        <v>91</v>
      </c>
      <c r="E469" s="1" t="s">
        <v>74</v>
      </c>
      <c r="F469" s="2">
        <v>45147</v>
      </c>
      <c r="G469" s="1" t="s">
        <v>1439</v>
      </c>
      <c r="H469" s="1" t="s">
        <v>1440</v>
      </c>
      <c r="I469" s="1" t="s">
        <v>60</v>
      </c>
      <c r="J469" s="3">
        <v>42673.708187137599</v>
      </c>
      <c r="K469" s="1">
        <v>435</v>
      </c>
      <c r="L469" s="1" t="s">
        <v>27</v>
      </c>
      <c r="M469" s="2">
        <v>45176</v>
      </c>
      <c r="N469" s="1" t="s">
        <v>97</v>
      </c>
      <c r="O469" s="1">
        <f>M469-F469</f>
        <v>29</v>
      </c>
      <c r="P469" s="1" t="str">
        <f>IF(B469&lt;=17,"Teen",
IF(B469&lt;=25,"Young Adult",
IF(B469&lt;=35,"Adult",
IF(B469&lt;=50,"Middle Age","Senior"))))</f>
        <v>Senior</v>
      </c>
      <c r="Q469" s="3">
        <f>J469/O469</f>
        <v>1471.5071788668138</v>
      </c>
      <c r="R469" s="5">
        <f>IF(B469&gt;60,1,0)
+ IF(O469&gt;7,1,0)
+ IF(L469="Emergency",1,0)
+ IF(T469="Critical",1,0)</f>
        <v>2</v>
      </c>
      <c r="S469" s="6" t="str">
        <f>IF(R469&lt;=1,"Low",
IF(R469=2,"Medium","High"))</f>
        <v>Medium</v>
      </c>
      <c r="T469" s="1" t="s">
        <v>49</v>
      </c>
    </row>
    <row r="470" spans="1:20">
      <c r="A470" s="1" t="s">
        <v>1441</v>
      </c>
      <c r="B470" s="1">
        <v>78</v>
      </c>
      <c r="C470" s="1" t="s">
        <v>51</v>
      </c>
      <c r="D470" s="1" t="s">
        <v>22</v>
      </c>
      <c r="E470" s="1" t="s">
        <v>84</v>
      </c>
      <c r="F470" s="2">
        <v>45147</v>
      </c>
      <c r="G470" s="1" t="s">
        <v>1442</v>
      </c>
      <c r="H470" s="1" t="s">
        <v>1443</v>
      </c>
      <c r="I470" s="1" t="s">
        <v>26</v>
      </c>
      <c r="J470" s="3">
        <v>22211.107042908301</v>
      </c>
      <c r="K470" s="1">
        <v>312</v>
      </c>
      <c r="L470" s="1" t="s">
        <v>27</v>
      </c>
      <c r="M470" s="2">
        <v>45173</v>
      </c>
      <c r="N470" s="1" t="s">
        <v>48</v>
      </c>
      <c r="O470" s="1">
        <f>M470-F470</f>
        <v>26</v>
      </c>
      <c r="P470" s="1" t="str">
        <f>IF(B470&lt;=17,"Teen",
IF(B470&lt;=25,"Young Adult",
IF(B470&lt;=35,"Adult",
IF(B470&lt;=50,"Middle Age","Senior"))))</f>
        <v>Senior</v>
      </c>
      <c r="Q470" s="3">
        <f>J470/O470</f>
        <v>854.27334780416538</v>
      </c>
      <c r="R470" s="5">
        <f>IF(B470&gt;60,1,0)
+ IF(O470&gt;7,1,0)
+ IF(L470="Emergency",1,0)
+ IF(T470="Critical",1,0)</f>
        <v>2</v>
      </c>
      <c r="S470" s="6" t="str">
        <f>IF(R470&lt;=1,"Low",
IF(R470=2,"Medium","High"))</f>
        <v>Medium</v>
      </c>
      <c r="T470" s="1" t="s">
        <v>49</v>
      </c>
    </row>
    <row r="471" spans="1:20">
      <c r="A471" s="1" t="s">
        <v>1444</v>
      </c>
      <c r="B471" s="1">
        <v>19</v>
      </c>
      <c r="C471" s="1" t="s">
        <v>51</v>
      </c>
      <c r="D471" s="1" t="s">
        <v>44</v>
      </c>
      <c r="E471" s="1" t="s">
        <v>45</v>
      </c>
      <c r="F471" s="2">
        <v>45147</v>
      </c>
      <c r="G471" s="1" t="s">
        <v>1445</v>
      </c>
      <c r="H471" s="1" t="s">
        <v>1446</v>
      </c>
      <c r="I471" s="1" t="s">
        <v>56</v>
      </c>
      <c r="J471" s="3">
        <v>11054.174225788</v>
      </c>
      <c r="K471" s="1">
        <v>192</v>
      </c>
      <c r="L471" s="1" t="s">
        <v>27</v>
      </c>
      <c r="M471" s="2">
        <v>45176</v>
      </c>
      <c r="N471" s="1" t="s">
        <v>38</v>
      </c>
      <c r="O471" s="1">
        <f>M471-F471</f>
        <v>29</v>
      </c>
      <c r="P471" s="1" t="str">
        <f>IF(B471&lt;=17,"Teen",
IF(B471&lt;=25,"Young Adult",
IF(B471&lt;=35,"Adult",
IF(B471&lt;=50,"Middle Age","Senior"))))</f>
        <v>Young Adult</v>
      </c>
      <c r="Q471" s="3">
        <f>J471/O471</f>
        <v>381.17842157889652</v>
      </c>
      <c r="R471" s="5">
        <f>IF(B471&gt;60,1,0)
+ IF(O471&gt;7,1,0)
+ IF(L471="Emergency",1,0)
+ IF(T471="Critical",1,0)</f>
        <v>1</v>
      </c>
      <c r="S471" s="6" t="str">
        <f>IF(R471&lt;=1,"Low",
IF(R471=2,"Medium","High"))</f>
        <v>Low</v>
      </c>
      <c r="T471" s="1" t="s">
        <v>71</v>
      </c>
    </row>
    <row r="472" spans="1:20">
      <c r="A472" s="1" t="s">
        <v>1447</v>
      </c>
      <c r="B472" s="1">
        <v>66</v>
      </c>
      <c r="C472" s="1" t="s">
        <v>21</v>
      </c>
      <c r="D472" s="1" t="s">
        <v>22</v>
      </c>
      <c r="E472" s="1" t="s">
        <v>84</v>
      </c>
      <c r="F472" s="2">
        <v>45147</v>
      </c>
      <c r="G472" s="1" t="s">
        <v>1448</v>
      </c>
      <c r="H472" s="1" t="s">
        <v>1449</v>
      </c>
      <c r="I472" s="1" t="s">
        <v>65</v>
      </c>
      <c r="J472" s="3">
        <v>20200.325741384499</v>
      </c>
      <c r="K472" s="1">
        <v>372</v>
      </c>
      <c r="L472" s="1" t="s">
        <v>42</v>
      </c>
      <c r="M472" s="2">
        <v>45176</v>
      </c>
      <c r="N472" s="1" t="s">
        <v>48</v>
      </c>
      <c r="O472" s="1">
        <f>M472-F472</f>
        <v>29</v>
      </c>
      <c r="P472" s="1" t="str">
        <f>IF(B472&lt;=17,"Teen",
IF(B472&lt;=25,"Young Adult",
IF(B472&lt;=35,"Adult",
IF(B472&lt;=50,"Middle Age","Senior"))))</f>
        <v>Senior</v>
      </c>
      <c r="Q472" s="3">
        <f>J472/O472</f>
        <v>696.56295659946545</v>
      </c>
      <c r="R472" s="5">
        <f>IF(B472&gt;60,1,0)
+ IF(O472&gt;7,1,0)
+ IF(L472="Emergency",1,0)
+ IF(T472="Critical",1,0)</f>
        <v>3</v>
      </c>
      <c r="S472" s="6" t="str">
        <f>IF(R472&lt;=1,"Low",
IF(R472=2,"Medium","High"))</f>
        <v>High</v>
      </c>
      <c r="T472" s="1" t="s">
        <v>49</v>
      </c>
    </row>
    <row r="473" spans="1:20">
      <c r="A473" s="1" t="s">
        <v>1450</v>
      </c>
      <c r="B473" s="1">
        <v>25</v>
      </c>
      <c r="C473" s="1" t="s">
        <v>51</v>
      </c>
      <c r="D473" s="1" t="s">
        <v>68</v>
      </c>
      <c r="E473" s="1" t="s">
        <v>53</v>
      </c>
      <c r="F473" s="2">
        <v>45147</v>
      </c>
      <c r="G473" s="1" t="s">
        <v>1451</v>
      </c>
      <c r="H473" s="1" t="s">
        <v>1452</v>
      </c>
      <c r="I473" s="1" t="s">
        <v>26</v>
      </c>
      <c r="J473" s="3">
        <v>13981.360950147</v>
      </c>
      <c r="K473" s="1">
        <v>162</v>
      </c>
      <c r="L473" s="1" t="s">
        <v>27</v>
      </c>
      <c r="M473" s="2">
        <v>45157</v>
      </c>
      <c r="N473" s="1" t="s">
        <v>97</v>
      </c>
      <c r="O473" s="1">
        <f>M473-F473</f>
        <v>10</v>
      </c>
      <c r="P473" s="1" t="str">
        <f>IF(B473&lt;=17,"Teen",
IF(B473&lt;=25,"Young Adult",
IF(B473&lt;=35,"Adult",
IF(B473&lt;=50,"Middle Age","Senior"))))</f>
        <v>Young Adult</v>
      </c>
      <c r="Q473" s="3">
        <f>J473/O473</f>
        <v>1398.1360950147</v>
      </c>
      <c r="R473" s="5">
        <f>IF(B473&gt;60,1,0)
+ IF(O473&gt;7,1,0)
+ IF(L473="Emergency",1,0)
+ IF(T473="Critical",1,0)</f>
        <v>1</v>
      </c>
      <c r="S473" s="6" t="str">
        <f>IF(R473&lt;=1,"Low",
IF(R473=2,"Medium","High"))</f>
        <v>Low</v>
      </c>
      <c r="T473" s="1" t="s">
        <v>29</v>
      </c>
    </row>
    <row r="474" spans="1:20">
      <c r="A474" s="1" t="s">
        <v>1453</v>
      </c>
      <c r="B474" s="1">
        <v>63</v>
      </c>
      <c r="C474" s="1" t="s">
        <v>51</v>
      </c>
      <c r="D474" s="1" t="s">
        <v>68</v>
      </c>
      <c r="E474" s="1" t="s">
        <v>84</v>
      </c>
      <c r="F474" s="2">
        <v>45147</v>
      </c>
      <c r="G474" s="1" t="s">
        <v>1454</v>
      </c>
      <c r="H474" s="1" t="s">
        <v>1455</v>
      </c>
      <c r="I474" s="1" t="s">
        <v>26</v>
      </c>
      <c r="J474" s="3">
        <v>17192.194092857801</v>
      </c>
      <c r="K474" s="1">
        <v>478</v>
      </c>
      <c r="L474" s="1" t="s">
        <v>27</v>
      </c>
      <c r="M474" s="2">
        <v>45153</v>
      </c>
      <c r="N474" s="1" t="s">
        <v>28</v>
      </c>
      <c r="O474" s="1">
        <f>M474-F474</f>
        <v>6</v>
      </c>
      <c r="P474" s="1" t="str">
        <f>IF(B474&lt;=17,"Teen",
IF(B474&lt;=25,"Young Adult",
IF(B474&lt;=35,"Adult",
IF(B474&lt;=50,"Middle Age","Senior"))))</f>
        <v>Senior</v>
      </c>
      <c r="Q474" s="3">
        <f>J474/O474</f>
        <v>2865.3656821429668</v>
      </c>
      <c r="R474" s="5">
        <f>IF(B474&gt;60,1,0)
+ IF(O474&gt;7,1,0)
+ IF(L474="Emergency",1,0)
+ IF(T474="Critical",1,0)</f>
        <v>1</v>
      </c>
      <c r="S474" s="6" t="str">
        <f>IF(R474&lt;=1,"Low",
IF(R474=2,"Medium","High"))</f>
        <v>Low</v>
      </c>
      <c r="T474" s="1" t="s">
        <v>29</v>
      </c>
    </row>
    <row r="475" spans="1:20">
      <c r="A475" s="1" t="s">
        <v>1456</v>
      </c>
      <c r="B475" s="1">
        <v>67</v>
      </c>
      <c r="C475" s="1" t="s">
        <v>51</v>
      </c>
      <c r="D475" s="1" t="s">
        <v>62</v>
      </c>
      <c r="E475" s="1" t="s">
        <v>84</v>
      </c>
      <c r="F475" s="2">
        <v>45147</v>
      </c>
      <c r="G475" s="1" t="s">
        <v>1457</v>
      </c>
      <c r="H475" s="1" t="s">
        <v>1458</v>
      </c>
      <c r="I475" s="1" t="s">
        <v>60</v>
      </c>
      <c r="J475" s="3">
        <v>3201.8433068649301</v>
      </c>
      <c r="K475" s="1">
        <v>246</v>
      </c>
      <c r="L475" s="1" t="s">
        <v>42</v>
      </c>
      <c r="M475" s="2">
        <v>45175</v>
      </c>
      <c r="N475" s="1" t="s">
        <v>38</v>
      </c>
      <c r="O475" s="1">
        <f>M475-F475</f>
        <v>28</v>
      </c>
      <c r="P475" s="1" t="str">
        <f>IF(B475&lt;=17,"Teen",
IF(B475&lt;=25,"Young Adult",
IF(B475&lt;=35,"Adult",
IF(B475&lt;=50,"Middle Age","Senior"))))</f>
        <v>Senior</v>
      </c>
      <c r="Q475" s="3">
        <f>J475/O475</f>
        <v>114.35154667374751</v>
      </c>
      <c r="R475" s="5">
        <f>IF(B475&gt;60,1,0)
+ IF(O475&gt;7,1,0)
+ IF(L475="Emergency",1,0)
+ IF(T475="Critical",1,0)</f>
        <v>3</v>
      </c>
      <c r="S475" s="6" t="str">
        <f>IF(R475&lt;=1,"Low",
IF(R475=2,"Medium","High"))</f>
        <v>High</v>
      </c>
      <c r="T475" s="1" t="s">
        <v>71</v>
      </c>
    </row>
    <row r="476" spans="1:20">
      <c r="A476" s="1" t="s">
        <v>1459</v>
      </c>
      <c r="B476" s="1">
        <v>80</v>
      </c>
      <c r="C476" s="1" t="s">
        <v>21</v>
      </c>
      <c r="D476" s="1" t="s">
        <v>32</v>
      </c>
      <c r="E476" s="1" t="s">
        <v>74</v>
      </c>
      <c r="F476" s="2">
        <v>45147</v>
      </c>
      <c r="G476" s="1" t="s">
        <v>1460</v>
      </c>
      <c r="H476" s="1" t="s">
        <v>1461</v>
      </c>
      <c r="I476" s="1" t="s">
        <v>36</v>
      </c>
      <c r="J476" s="3">
        <v>3767.5211511368402</v>
      </c>
      <c r="K476" s="1">
        <v>177</v>
      </c>
      <c r="L476" s="1" t="s">
        <v>37</v>
      </c>
      <c r="M476" s="2">
        <v>45165</v>
      </c>
      <c r="N476" s="1" t="s">
        <v>97</v>
      </c>
      <c r="O476" s="1">
        <f>M476-F476</f>
        <v>18</v>
      </c>
      <c r="P476" s="1" t="str">
        <f>IF(B476&lt;=17,"Teen",
IF(B476&lt;=25,"Young Adult",
IF(B476&lt;=35,"Adult",
IF(B476&lt;=50,"Middle Age","Senior"))))</f>
        <v>Senior</v>
      </c>
      <c r="Q476" s="3">
        <f>J476/O476</f>
        <v>209.30673061871335</v>
      </c>
      <c r="R476" s="5">
        <f>IF(B476&gt;60,1,0)
+ IF(O476&gt;7,1,0)
+ IF(L476="Emergency",1,0)
+ IF(T476="Critical",1,0)</f>
        <v>2</v>
      </c>
      <c r="S476" s="6" t="str">
        <f>IF(R476&lt;=1,"Low",
IF(R476=2,"Medium","High"))</f>
        <v>Medium</v>
      </c>
      <c r="T476" s="1" t="s">
        <v>49</v>
      </c>
    </row>
    <row r="477" spans="1:20">
      <c r="A477" s="1" t="s">
        <v>1462</v>
      </c>
      <c r="B477" s="1">
        <v>66</v>
      </c>
      <c r="C477" s="1" t="s">
        <v>21</v>
      </c>
      <c r="D477" s="1" t="s">
        <v>32</v>
      </c>
      <c r="E477" s="1" t="s">
        <v>33</v>
      </c>
      <c r="F477" s="2">
        <v>45146</v>
      </c>
      <c r="G477" s="1" t="s">
        <v>1463</v>
      </c>
      <c r="H477" s="1" t="s">
        <v>1464</v>
      </c>
      <c r="I477" s="1" t="s">
        <v>36</v>
      </c>
      <c r="J477" s="3">
        <v>44924.826659649501</v>
      </c>
      <c r="K477" s="1">
        <v>108</v>
      </c>
      <c r="L477" s="1" t="s">
        <v>37</v>
      </c>
      <c r="M477" s="2">
        <v>45157</v>
      </c>
      <c r="N477" s="1" t="s">
        <v>38</v>
      </c>
      <c r="O477" s="1">
        <f>M477-F477</f>
        <v>11</v>
      </c>
      <c r="P477" s="1" t="str">
        <f>IF(B477&lt;=17,"Teen",
IF(B477&lt;=25,"Young Adult",
IF(B477&lt;=35,"Adult",
IF(B477&lt;=50,"Middle Age","Senior"))))</f>
        <v>Senior</v>
      </c>
      <c r="Q477" s="3">
        <f>J477/O477</f>
        <v>4084.0751508772273</v>
      </c>
      <c r="R477" s="5">
        <f>IF(B477&gt;60,1,0)
+ IF(O477&gt;7,1,0)
+ IF(L477="Emergency",1,0)
+ IF(T477="Critical",1,0)</f>
        <v>2</v>
      </c>
      <c r="S477" s="6" t="str">
        <f>IF(R477&lt;=1,"Low",
IF(R477=2,"Medium","High"))</f>
        <v>Medium</v>
      </c>
      <c r="T477" s="1" t="s">
        <v>29</v>
      </c>
    </row>
    <row r="478" spans="1:20">
      <c r="A478" s="1" t="s">
        <v>1465</v>
      </c>
      <c r="B478" s="1">
        <v>45</v>
      </c>
      <c r="C478" s="1" t="s">
        <v>51</v>
      </c>
      <c r="D478" s="1" t="s">
        <v>32</v>
      </c>
      <c r="E478" s="1" t="s">
        <v>23</v>
      </c>
      <c r="F478" s="2">
        <v>45146</v>
      </c>
      <c r="G478" s="1" t="s">
        <v>1466</v>
      </c>
      <c r="H478" s="1" t="s">
        <v>1260</v>
      </c>
      <c r="I478" s="1" t="s">
        <v>65</v>
      </c>
      <c r="J478" s="3">
        <v>22610.0506916671</v>
      </c>
      <c r="K478" s="1">
        <v>474</v>
      </c>
      <c r="L478" s="1" t="s">
        <v>37</v>
      </c>
      <c r="M478" s="2">
        <v>45156</v>
      </c>
      <c r="N478" s="1" t="s">
        <v>38</v>
      </c>
      <c r="O478" s="1">
        <f>M478-F478</f>
        <v>10</v>
      </c>
      <c r="P478" s="1" t="str">
        <f>IF(B478&lt;=17,"Teen",
IF(B478&lt;=25,"Young Adult",
IF(B478&lt;=35,"Adult",
IF(B478&lt;=50,"Middle Age","Senior"))))</f>
        <v>Middle Age</v>
      </c>
      <c r="Q478" s="3">
        <f>J478/O478</f>
        <v>2261.0050691667102</v>
      </c>
      <c r="R478" s="5">
        <f>IF(B478&gt;60,1,0)
+ IF(O478&gt;7,1,0)
+ IF(L478="Emergency",1,0)
+ IF(T478="Critical",1,0)</f>
        <v>1</v>
      </c>
      <c r="S478" s="6" t="str">
        <f>IF(R478&lt;=1,"Low",
IF(R478=2,"Medium","High"))</f>
        <v>Low</v>
      </c>
      <c r="T478" s="1" t="s">
        <v>71</v>
      </c>
    </row>
    <row r="479" spans="1:20">
      <c r="A479" s="1" t="s">
        <v>1467</v>
      </c>
      <c r="B479" s="1">
        <v>77</v>
      </c>
      <c r="C479" s="1" t="s">
        <v>51</v>
      </c>
      <c r="D479" s="1" t="s">
        <v>68</v>
      </c>
      <c r="E479" s="1" t="s">
        <v>53</v>
      </c>
      <c r="F479" s="2">
        <v>45146</v>
      </c>
      <c r="G479" s="1" t="s">
        <v>1468</v>
      </c>
      <c r="H479" s="1" t="s">
        <v>1469</v>
      </c>
      <c r="I479" s="1" t="s">
        <v>36</v>
      </c>
      <c r="J479" s="3">
        <v>18502.498323233998</v>
      </c>
      <c r="K479" s="1">
        <v>216</v>
      </c>
      <c r="L479" s="1" t="s">
        <v>42</v>
      </c>
      <c r="M479" s="2">
        <v>45158</v>
      </c>
      <c r="N479" s="1" t="s">
        <v>28</v>
      </c>
      <c r="O479" s="1">
        <f>M479-F479</f>
        <v>12</v>
      </c>
      <c r="P479" s="1" t="str">
        <f>IF(B479&lt;=17,"Teen",
IF(B479&lt;=25,"Young Adult",
IF(B479&lt;=35,"Adult",
IF(B479&lt;=50,"Middle Age","Senior"))))</f>
        <v>Senior</v>
      </c>
      <c r="Q479" s="3">
        <f>J479/O479</f>
        <v>1541.8748602694998</v>
      </c>
      <c r="R479" s="5">
        <f>IF(B479&gt;60,1,0)
+ IF(O479&gt;7,1,0)
+ IF(L479="Emergency",1,0)
+ IF(T479="Critical",1,0)</f>
        <v>3</v>
      </c>
      <c r="S479" s="6" t="str">
        <f>IF(R479&lt;=1,"Low",
IF(R479=2,"Medium","High"))</f>
        <v>High</v>
      </c>
      <c r="T479" s="1" t="s">
        <v>49</v>
      </c>
    </row>
    <row r="480" spans="1:20">
      <c r="A480" s="1" t="s">
        <v>1470</v>
      </c>
      <c r="B480" s="1">
        <v>83</v>
      </c>
      <c r="C480" s="1" t="s">
        <v>51</v>
      </c>
      <c r="D480" s="1" t="s">
        <v>22</v>
      </c>
      <c r="E480" s="1" t="s">
        <v>45</v>
      </c>
      <c r="F480" s="2">
        <v>45146</v>
      </c>
      <c r="G480" s="1" t="s">
        <v>1471</v>
      </c>
      <c r="H480" s="1" t="s">
        <v>1052</v>
      </c>
      <c r="I480" s="1" t="s">
        <v>60</v>
      </c>
      <c r="J480" s="3">
        <v>11839.7341226316</v>
      </c>
      <c r="K480" s="1">
        <v>405</v>
      </c>
      <c r="L480" s="1" t="s">
        <v>27</v>
      </c>
      <c r="M480" s="2">
        <v>45172</v>
      </c>
      <c r="N480" s="1" t="s">
        <v>97</v>
      </c>
      <c r="O480" s="1">
        <f>M480-F480</f>
        <v>26</v>
      </c>
      <c r="P480" s="1" t="str">
        <f>IF(B480&lt;=17,"Teen",
IF(B480&lt;=25,"Young Adult",
IF(B480&lt;=35,"Adult",
IF(B480&lt;=50,"Middle Age","Senior"))))</f>
        <v>Senior</v>
      </c>
      <c r="Q480" s="3">
        <f>J480/O480</f>
        <v>455.37438933198462</v>
      </c>
      <c r="R480" s="5">
        <f>IF(B480&gt;60,1,0)
+ IF(O480&gt;7,1,0)
+ IF(L480="Emergency",1,0)
+ IF(T480="Critical",1,0)</f>
        <v>2</v>
      </c>
      <c r="S480" s="6" t="str">
        <f>IF(R480&lt;=1,"Low",
IF(R480=2,"Medium","High"))</f>
        <v>Medium</v>
      </c>
      <c r="T480" s="1" t="s">
        <v>49</v>
      </c>
    </row>
    <row r="481" spans="1:20">
      <c r="A481" s="1" t="s">
        <v>1472</v>
      </c>
      <c r="B481" s="1">
        <v>55</v>
      </c>
      <c r="C481" s="1" t="s">
        <v>51</v>
      </c>
      <c r="D481" s="1" t="s">
        <v>52</v>
      </c>
      <c r="E481" s="1" t="s">
        <v>84</v>
      </c>
      <c r="F481" s="2">
        <v>45146</v>
      </c>
      <c r="G481" s="1" t="s">
        <v>1473</v>
      </c>
      <c r="H481" s="1" t="s">
        <v>1474</v>
      </c>
      <c r="I481" s="1" t="s">
        <v>60</v>
      </c>
      <c r="J481" s="3">
        <v>23423.810585188701</v>
      </c>
      <c r="K481" s="1">
        <v>423</v>
      </c>
      <c r="L481" s="1" t="s">
        <v>42</v>
      </c>
      <c r="M481" s="2">
        <v>45148</v>
      </c>
      <c r="N481" s="1" t="s">
        <v>66</v>
      </c>
      <c r="O481" s="1">
        <f>M481-F481</f>
        <v>2</v>
      </c>
      <c r="P481" s="1" t="str">
        <f>IF(B481&lt;=17,"Teen",
IF(B481&lt;=25,"Young Adult",
IF(B481&lt;=35,"Adult",
IF(B481&lt;=50,"Middle Age","Senior"))))</f>
        <v>Senior</v>
      </c>
      <c r="Q481" s="3">
        <f>J481/O481</f>
        <v>11711.905292594351</v>
      </c>
      <c r="R481" s="5">
        <f>IF(B481&gt;60,1,0)
+ IF(O481&gt;7,1,0)
+ IF(L481="Emergency",1,0)
+ IF(T481="Critical",1,0)</f>
        <v>1</v>
      </c>
      <c r="S481" s="6" t="str">
        <f>IF(R481&lt;=1,"Low",
IF(R481=2,"Medium","High"))</f>
        <v>Low</v>
      </c>
      <c r="T481" s="1" t="s">
        <v>71</v>
      </c>
    </row>
    <row r="482" spans="1:20">
      <c r="A482" s="1" t="s">
        <v>1475</v>
      </c>
      <c r="B482" s="1">
        <v>53</v>
      </c>
      <c r="C482" s="1" t="s">
        <v>51</v>
      </c>
      <c r="D482" s="1" t="s">
        <v>32</v>
      </c>
      <c r="E482" s="1" t="s">
        <v>23</v>
      </c>
      <c r="F482" s="2">
        <v>45145</v>
      </c>
      <c r="G482" s="1" t="s">
        <v>1476</v>
      </c>
      <c r="H482" s="1" t="s">
        <v>1477</v>
      </c>
      <c r="I482" s="1" t="s">
        <v>65</v>
      </c>
      <c r="J482" s="3">
        <v>49558.220136172</v>
      </c>
      <c r="K482" s="1">
        <v>428</v>
      </c>
      <c r="L482" s="1" t="s">
        <v>42</v>
      </c>
      <c r="M482" s="2">
        <v>45170</v>
      </c>
      <c r="N482" s="1" t="s">
        <v>97</v>
      </c>
      <c r="O482" s="1">
        <f>M482-F482</f>
        <v>25</v>
      </c>
      <c r="P482" s="1" t="str">
        <f>IF(B482&lt;=17,"Teen",
IF(B482&lt;=25,"Young Adult",
IF(B482&lt;=35,"Adult",
IF(B482&lt;=50,"Middle Age","Senior"))))</f>
        <v>Senior</v>
      </c>
      <c r="Q482" s="3">
        <f>J482/O482</f>
        <v>1982.3288054468801</v>
      </c>
      <c r="R482" s="5">
        <f>IF(B482&gt;60,1,0)
+ IF(O482&gt;7,1,0)
+ IF(L482="Emergency",1,0)
+ IF(T482="Critical",1,0)</f>
        <v>2</v>
      </c>
      <c r="S482" s="6" t="str">
        <f>IF(R482&lt;=1,"Low",
IF(R482=2,"Medium","High"))</f>
        <v>Medium</v>
      </c>
      <c r="T482" s="1" t="s">
        <v>49</v>
      </c>
    </row>
    <row r="483" spans="1:20">
      <c r="A483" s="1" t="s">
        <v>1478</v>
      </c>
      <c r="B483" s="1">
        <v>23</v>
      </c>
      <c r="C483" s="1" t="s">
        <v>21</v>
      </c>
      <c r="D483" s="1" t="s">
        <v>32</v>
      </c>
      <c r="E483" s="1" t="s">
        <v>23</v>
      </c>
      <c r="F483" s="2">
        <v>45145</v>
      </c>
      <c r="G483" s="1" t="s">
        <v>1479</v>
      </c>
      <c r="H483" s="1" t="s">
        <v>1480</v>
      </c>
      <c r="I483" s="1" t="s">
        <v>65</v>
      </c>
      <c r="J483" s="3">
        <v>29031.5961133501</v>
      </c>
      <c r="K483" s="1">
        <v>496</v>
      </c>
      <c r="L483" s="1" t="s">
        <v>42</v>
      </c>
      <c r="M483" s="2">
        <v>45161</v>
      </c>
      <c r="N483" s="1" t="s">
        <v>97</v>
      </c>
      <c r="O483" s="1">
        <f>M483-F483</f>
        <v>16</v>
      </c>
      <c r="P483" s="1" t="str">
        <f>IF(B483&lt;=17,"Teen",
IF(B483&lt;=25,"Young Adult",
IF(B483&lt;=35,"Adult",
IF(B483&lt;=50,"Middle Age","Senior"))))</f>
        <v>Young Adult</v>
      </c>
      <c r="Q483" s="3">
        <f>J483/O483</f>
        <v>1814.4747570843813</v>
      </c>
      <c r="R483" s="5">
        <f>IF(B483&gt;60,1,0)
+ IF(O483&gt;7,1,0)
+ IF(L483="Emergency",1,0)
+ IF(T483="Critical",1,0)</f>
        <v>2</v>
      </c>
      <c r="S483" s="6" t="str">
        <f>IF(R483&lt;=1,"Low",
IF(R483=2,"Medium","High"))</f>
        <v>Medium</v>
      </c>
      <c r="T483" s="1" t="s">
        <v>49</v>
      </c>
    </row>
    <row r="484" spans="1:20">
      <c r="A484" s="1" t="s">
        <v>1481</v>
      </c>
      <c r="B484" s="1">
        <v>55</v>
      </c>
      <c r="C484" s="1" t="s">
        <v>21</v>
      </c>
      <c r="D484" s="1" t="s">
        <v>73</v>
      </c>
      <c r="E484" s="1" t="s">
        <v>23</v>
      </c>
      <c r="F484" s="2">
        <v>45145</v>
      </c>
      <c r="G484" s="1" t="s">
        <v>1482</v>
      </c>
      <c r="H484" s="1" t="s">
        <v>1483</v>
      </c>
      <c r="I484" s="1" t="s">
        <v>36</v>
      </c>
      <c r="J484" s="3">
        <v>15761.4872876953</v>
      </c>
      <c r="K484" s="1">
        <v>463</v>
      </c>
      <c r="L484" s="1" t="s">
        <v>42</v>
      </c>
      <c r="M484" s="2">
        <v>45170</v>
      </c>
      <c r="N484" s="1" t="s">
        <v>38</v>
      </c>
      <c r="O484" s="1">
        <f>M484-F484</f>
        <v>25</v>
      </c>
      <c r="P484" s="1" t="str">
        <f>IF(B484&lt;=17,"Teen",
IF(B484&lt;=25,"Young Adult",
IF(B484&lt;=35,"Adult",
IF(B484&lt;=50,"Middle Age","Senior"))))</f>
        <v>Senior</v>
      </c>
      <c r="Q484" s="3">
        <f>J484/O484</f>
        <v>630.459491507812</v>
      </c>
      <c r="R484" s="5">
        <f>IF(B484&gt;60,1,0)
+ IF(O484&gt;7,1,0)
+ IF(L484="Emergency",1,0)
+ IF(T484="Critical",1,0)</f>
        <v>2</v>
      </c>
      <c r="S484" s="6" t="str">
        <f>IF(R484&lt;=1,"Low",
IF(R484=2,"Medium","High"))</f>
        <v>Medium</v>
      </c>
      <c r="T484" s="1" t="s">
        <v>71</v>
      </c>
    </row>
    <row r="485" spans="1:20">
      <c r="A485" s="1" t="s">
        <v>1484</v>
      </c>
      <c r="B485" s="1">
        <v>59</v>
      </c>
      <c r="C485" s="1" t="s">
        <v>21</v>
      </c>
      <c r="D485" s="1" t="s">
        <v>22</v>
      </c>
      <c r="E485" s="1" t="s">
        <v>84</v>
      </c>
      <c r="F485" s="2">
        <v>45145</v>
      </c>
      <c r="G485" s="1" t="s">
        <v>1485</v>
      </c>
      <c r="H485" s="1" t="s">
        <v>1486</v>
      </c>
      <c r="I485" s="1" t="s">
        <v>60</v>
      </c>
      <c r="J485" s="3">
        <v>17611.9971389122</v>
      </c>
      <c r="K485" s="1">
        <v>489</v>
      </c>
      <c r="L485" s="1" t="s">
        <v>37</v>
      </c>
      <c r="M485" s="2">
        <v>45154</v>
      </c>
      <c r="N485" s="1" t="s">
        <v>38</v>
      </c>
      <c r="O485" s="1">
        <f>M485-F485</f>
        <v>9</v>
      </c>
      <c r="P485" s="1" t="str">
        <f>IF(B485&lt;=17,"Teen",
IF(B485&lt;=25,"Young Adult",
IF(B485&lt;=35,"Adult",
IF(B485&lt;=50,"Middle Age","Senior"))))</f>
        <v>Senior</v>
      </c>
      <c r="Q485" s="3">
        <f>J485/O485</f>
        <v>1956.8885709902445</v>
      </c>
      <c r="R485" s="5">
        <f>IF(B485&gt;60,1,0)
+ IF(O485&gt;7,1,0)
+ IF(L485="Emergency",1,0)
+ IF(T485="Critical",1,0)</f>
        <v>1</v>
      </c>
      <c r="S485" s="6" t="str">
        <f>IF(R485&lt;=1,"Low",
IF(R485=2,"Medium","High"))</f>
        <v>Low</v>
      </c>
      <c r="T485" s="1" t="s">
        <v>49</v>
      </c>
    </row>
    <row r="486" spans="1:20">
      <c r="A486" s="1" t="s">
        <v>1487</v>
      </c>
      <c r="B486" s="1">
        <v>27</v>
      </c>
      <c r="C486" s="1" t="s">
        <v>51</v>
      </c>
      <c r="D486" s="1" t="s">
        <v>32</v>
      </c>
      <c r="E486" s="1" t="s">
        <v>23</v>
      </c>
      <c r="F486" s="2">
        <v>45144</v>
      </c>
      <c r="G486" s="1" t="s">
        <v>1488</v>
      </c>
      <c r="H486" s="1" t="s">
        <v>1489</v>
      </c>
      <c r="I486" s="1" t="s">
        <v>26</v>
      </c>
      <c r="J486" s="3">
        <v>37565.7381662486</v>
      </c>
      <c r="K486" s="1">
        <v>310</v>
      </c>
      <c r="L486" s="1" t="s">
        <v>37</v>
      </c>
      <c r="M486" s="2">
        <v>45166</v>
      </c>
      <c r="N486" s="1" t="s">
        <v>28</v>
      </c>
      <c r="O486" s="1">
        <f>M486-F486</f>
        <v>22</v>
      </c>
      <c r="P486" s="1" t="str">
        <f>IF(B486&lt;=17,"Teen",
IF(B486&lt;=25,"Young Adult",
IF(B486&lt;=35,"Adult",
IF(B486&lt;=50,"Middle Age","Senior"))))</f>
        <v>Adult</v>
      </c>
      <c r="Q486" s="3">
        <f>J486/O486</f>
        <v>1707.5335530113</v>
      </c>
      <c r="R486" s="5">
        <f>IF(B486&gt;60,1,0)
+ IF(O486&gt;7,1,0)
+ IF(L486="Emergency",1,0)
+ IF(T486="Critical",1,0)</f>
        <v>1</v>
      </c>
      <c r="S486" s="6" t="str">
        <f>IF(R486&lt;=1,"Low",
IF(R486=2,"Medium","High"))</f>
        <v>Low</v>
      </c>
      <c r="T486" s="1" t="s">
        <v>29</v>
      </c>
    </row>
    <row r="487" spans="1:20">
      <c r="A487" s="1" t="s">
        <v>1490</v>
      </c>
      <c r="B487" s="1">
        <v>46</v>
      </c>
      <c r="C487" s="1" t="s">
        <v>21</v>
      </c>
      <c r="D487" s="1" t="s">
        <v>68</v>
      </c>
      <c r="E487" s="1" t="s">
        <v>45</v>
      </c>
      <c r="F487" s="2">
        <v>45144</v>
      </c>
      <c r="G487" s="1" t="s">
        <v>1491</v>
      </c>
      <c r="H487" s="1" t="s">
        <v>1492</v>
      </c>
      <c r="I487" s="1" t="s">
        <v>65</v>
      </c>
      <c r="J487" s="3">
        <v>3106.0434201333401</v>
      </c>
      <c r="K487" s="1">
        <v>105</v>
      </c>
      <c r="L487" s="1" t="s">
        <v>37</v>
      </c>
      <c r="M487" s="2">
        <v>45169</v>
      </c>
      <c r="N487" s="1" t="s">
        <v>38</v>
      </c>
      <c r="O487" s="1">
        <f>M487-F487</f>
        <v>25</v>
      </c>
      <c r="P487" s="1" t="str">
        <f>IF(B487&lt;=17,"Teen",
IF(B487&lt;=25,"Young Adult",
IF(B487&lt;=35,"Adult",
IF(B487&lt;=50,"Middle Age","Senior"))))</f>
        <v>Middle Age</v>
      </c>
      <c r="Q487" s="3">
        <f>J487/O487</f>
        <v>124.2417368053336</v>
      </c>
      <c r="R487" s="5">
        <f>IF(B487&gt;60,1,0)
+ IF(O487&gt;7,1,0)
+ IF(L487="Emergency",1,0)
+ IF(T487="Critical",1,0)</f>
        <v>1</v>
      </c>
      <c r="S487" s="6" t="str">
        <f>IF(R487&lt;=1,"Low",
IF(R487=2,"Medium","High"))</f>
        <v>Low</v>
      </c>
      <c r="T487" s="1" t="s">
        <v>71</v>
      </c>
    </row>
    <row r="488" spans="1:20">
      <c r="A488" s="1" t="s">
        <v>1493</v>
      </c>
      <c r="B488" s="1">
        <v>49</v>
      </c>
      <c r="C488" s="1" t="s">
        <v>21</v>
      </c>
      <c r="D488" s="1" t="s">
        <v>22</v>
      </c>
      <c r="E488" s="1" t="s">
        <v>74</v>
      </c>
      <c r="F488" s="2">
        <v>45144</v>
      </c>
      <c r="G488" s="1" t="s">
        <v>1494</v>
      </c>
      <c r="H488" s="1" t="s">
        <v>1495</v>
      </c>
      <c r="I488" s="1" t="s">
        <v>26</v>
      </c>
      <c r="J488" s="3">
        <v>7867.1665336146598</v>
      </c>
      <c r="K488" s="1">
        <v>330</v>
      </c>
      <c r="L488" s="1" t="s">
        <v>42</v>
      </c>
      <c r="M488" s="2">
        <v>45146</v>
      </c>
      <c r="N488" s="1" t="s">
        <v>97</v>
      </c>
      <c r="O488" s="1">
        <f>M488-F488</f>
        <v>2</v>
      </c>
      <c r="P488" s="1" t="str">
        <f>IF(B488&lt;=17,"Teen",
IF(B488&lt;=25,"Young Adult",
IF(B488&lt;=35,"Adult",
IF(B488&lt;=50,"Middle Age","Senior"))))</f>
        <v>Middle Age</v>
      </c>
      <c r="Q488" s="3">
        <f>J488/O488</f>
        <v>3933.5832668073299</v>
      </c>
      <c r="R488" s="5">
        <f>IF(B488&gt;60,1,0)
+ IF(O488&gt;7,1,0)
+ IF(L488="Emergency",1,0)
+ IF(T488="Critical",1,0)</f>
        <v>1</v>
      </c>
      <c r="S488" s="6" t="str">
        <f>IF(R488&lt;=1,"Low",
IF(R488=2,"Medium","High"))</f>
        <v>Low</v>
      </c>
      <c r="T488" s="1" t="s">
        <v>49</v>
      </c>
    </row>
    <row r="489" spans="1:20">
      <c r="A489" s="1" t="s">
        <v>522</v>
      </c>
      <c r="B489" s="1">
        <v>19</v>
      </c>
      <c r="C489" s="1" t="s">
        <v>21</v>
      </c>
      <c r="D489" s="1" t="s">
        <v>32</v>
      </c>
      <c r="E489" s="1" t="s">
        <v>23</v>
      </c>
      <c r="F489" s="2">
        <v>45144</v>
      </c>
      <c r="G489" s="1" t="s">
        <v>1496</v>
      </c>
      <c r="H489" s="1" t="s">
        <v>1497</v>
      </c>
      <c r="I489" s="1" t="s">
        <v>60</v>
      </c>
      <c r="J489" s="3">
        <v>31385.145862922502</v>
      </c>
      <c r="K489" s="1">
        <v>386</v>
      </c>
      <c r="L489" s="1" t="s">
        <v>37</v>
      </c>
      <c r="M489" s="2">
        <v>45156</v>
      </c>
      <c r="N489" s="1" t="s">
        <v>66</v>
      </c>
      <c r="O489" s="1">
        <f>M489-F489</f>
        <v>12</v>
      </c>
      <c r="P489" s="1" t="str">
        <f>IF(B489&lt;=17,"Teen",
IF(B489&lt;=25,"Young Adult",
IF(B489&lt;=35,"Adult",
IF(B489&lt;=50,"Middle Age","Senior"))))</f>
        <v>Young Adult</v>
      </c>
      <c r="Q489" s="3">
        <f>J489/O489</f>
        <v>2615.4288219102086</v>
      </c>
      <c r="R489" s="5">
        <f>IF(B489&gt;60,1,0)
+ IF(O489&gt;7,1,0)
+ IF(L489="Emergency",1,0)
+ IF(T489="Critical",1,0)</f>
        <v>1</v>
      </c>
      <c r="S489" s="6" t="str">
        <f>IF(R489&lt;=1,"Low",
IF(R489=2,"Medium","High"))</f>
        <v>Low</v>
      </c>
      <c r="T489" s="1" t="s">
        <v>29</v>
      </c>
    </row>
    <row r="490" spans="1:20">
      <c r="A490" s="1" t="s">
        <v>1498</v>
      </c>
      <c r="B490" s="1">
        <v>46</v>
      </c>
      <c r="C490" s="1" t="s">
        <v>51</v>
      </c>
      <c r="D490" s="1" t="s">
        <v>73</v>
      </c>
      <c r="E490" s="1" t="s">
        <v>33</v>
      </c>
      <c r="F490" s="2">
        <v>45143</v>
      </c>
      <c r="G490" s="1" t="s">
        <v>1499</v>
      </c>
      <c r="H490" s="1" t="s">
        <v>1500</v>
      </c>
      <c r="I490" s="1" t="s">
        <v>26</v>
      </c>
      <c r="J490" s="3">
        <v>22420.439275320401</v>
      </c>
      <c r="K490" s="1">
        <v>200</v>
      </c>
      <c r="L490" s="1" t="s">
        <v>37</v>
      </c>
      <c r="M490" s="2">
        <v>45156</v>
      </c>
      <c r="N490" s="1" t="s">
        <v>97</v>
      </c>
      <c r="O490" s="1">
        <f>M490-F490</f>
        <v>13</v>
      </c>
      <c r="P490" s="1" t="str">
        <f>IF(B490&lt;=17,"Teen",
IF(B490&lt;=25,"Young Adult",
IF(B490&lt;=35,"Adult",
IF(B490&lt;=50,"Middle Age","Senior"))))</f>
        <v>Middle Age</v>
      </c>
      <c r="Q490" s="3">
        <f>J490/O490</f>
        <v>1724.6491750246462</v>
      </c>
      <c r="R490" s="5">
        <f>IF(B490&gt;60,1,0)
+ IF(O490&gt;7,1,0)
+ IF(L490="Emergency",1,0)
+ IF(T490="Critical",1,0)</f>
        <v>1</v>
      </c>
      <c r="S490" s="6" t="str">
        <f>IF(R490&lt;=1,"Low",
IF(R490=2,"Medium","High"))</f>
        <v>Low</v>
      </c>
      <c r="T490" s="1" t="s">
        <v>49</v>
      </c>
    </row>
    <row r="491" spans="1:20">
      <c r="A491" s="1" t="s">
        <v>1501</v>
      </c>
      <c r="B491" s="1">
        <v>58</v>
      </c>
      <c r="C491" s="1" t="s">
        <v>51</v>
      </c>
      <c r="D491" s="1" t="s">
        <v>32</v>
      </c>
      <c r="E491" s="1" t="s">
        <v>45</v>
      </c>
      <c r="F491" s="2">
        <v>45143</v>
      </c>
      <c r="G491" s="1" t="s">
        <v>1502</v>
      </c>
      <c r="H491" s="1" t="s">
        <v>1503</v>
      </c>
      <c r="I491" s="1" t="s">
        <v>26</v>
      </c>
      <c r="J491" s="3">
        <v>1659.8865598222801</v>
      </c>
      <c r="K491" s="1">
        <v>218</v>
      </c>
      <c r="L491" s="1" t="s">
        <v>27</v>
      </c>
      <c r="M491" s="2">
        <v>45158</v>
      </c>
      <c r="N491" s="1" t="s">
        <v>66</v>
      </c>
      <c r="O491" s="1">
        <f>M491-F491</f>
        <v>15</v>
      </c>
      <c r="P491" s="1" t="str">
        <f>IF(B491&lt;=17,"Teen",
IF(B491&lt;=25,"Young Adult",
IF(B491&lt;=35,"Adult",
IF(B491&lt;=50,"Middle Age","Senior"))))</f>
        <v>Senior</v>
      </c>
      <c r="Q491" s="3">
        <f>J491/O491</f>
        <v>110.65910398815201</v>
      </c>
      <c r="R491" s="5">
        <f>IF(B491&gt;60,1,0)
+ IF(O491&gt;7,1,0)
+ IF(L491="Emergency",1,0)
+ IF(T491="Critical",1,0)</f>
        <v>1</v>
      </c>
      <c r="S491" s="6" t="str">
        <f>IF(R491&lt;=1,"Low",
IF(R491=2,"Medium","High"))</f>
        <v>Low</v>
      </c>
      <c r="T491" s="1" t="s">
        <v>29</v>
      </c>
    </row>
    <row r="492" spans="1:20">
      <c r="A492" s="1" t="s">
        <v>1504</v>
      </c>
      <c r="B492" s="1">
        <v>54</v>
      </c>
      <c r="C492" s="1" t="s">
        <v>51</v>
      </c>
      <c r="D492" s="1" t="s">
        <v>91</v>
      </c>
      <c r="E492" s="1" t="s">
        <v>45</v>
      </c>
      <c r="F492" s="2">
        <v>45143</v>
      </c>
      <c r="G492" s="1" t="s">
        <v>1505</v>
      </c>
      <c r="H492" s="1" t="s">
        <v>1506</v>
      </c>
      <c r="I492" s="1" t="s">
        <v>36</v>
      </c>
      <c r="J492" s="3">
        <v>42466.162844001898</v>
      </c>
      <c r="K492" s="1">
        <v>288</v>
      </c>
      <c r="L492" s="1" t="s">
        <v>42</v>
      </c>
      <c r="M492" s="2">
        <v>45171</v>
      </c>
      <c r="N492" s="1" t="s">
        <v>97</v>
      </c>
      <c r="O492" s="1">
        <f>M492-F492</f>
        <v>28</v>
      </c>
      <c r="P492" s="1" t="str">
        <f>IF(B492&lt;=17,"Teen",
IF(B492&lt;=25,"Young Adult",
IF(B492&lt;=35,"Adult",
IF(B492&lt;=50,"Middle Age","Senior"))))</f>
        <v>Senior</v>
      </c>
      <c r="Q492" s="3">
        <f>J492/O492</f>
        <v>1516.6486730000677</v>
      </c>
      <c r="R492" s="5">
        <f>IF(B492&gt;60,1,0)
+ IF(O492&gt;7,1,0)
+ IF(L492="Emergency",1,0)
+ IF(T492="Critical",1,0)</f>
        <v>2</v>
      </c>
      <c r="S492" s="6" t="str">
        <f>IF(R492&lt;=1,"Low",
IF(R492=2,"Medium","High"))</f>
        <v>Medium</v>
      </c>
      <c r="T492" s="1" t="s">
        <v>49</v>
      </c>
    </row>
    <row r="493" spans="1:20">
      <c r="A493" s="1" t="s">
        <v>164</v>
      </c>
      <c r="B493" s="1">
        <v>24</v>
      </c>
      <c r="C493" s="1" t="s">
        <v>21</v>
      </c>
      <c r="D493" s="1" t="s">
        <v>22</v>
      </c>
      <c r="E493" s="1" t="s">
        <v>45</v>
      </c>
      <c r="F493" s="2">
        <v>45143</v>
      </c>
      <c r="G493" s="1" t="s">
        <v>1507</v>
      </c>
      <c r="H493" s="1" t="s">
        <v>1508</v>
      </c>
      <c r="I493" s="1" t="s">
        <v>26</v>
      </c>
      <c r="J493" s="3">
        <v>8002.1381234385599</v>
      </c>
      <c r="K493" s="1">
        <v>285</v>
      </c>
      <c r="L493" s="1" t="s">
        <v>42</v>
      </c>
      <c r="M493" s="2">
        <v>45163</v>
      </c>
      <c r="N493" s="1" t="s">
        <v>28</v>
      </c>
      <c r="O493" s="1">
        <f>M493-F493</f>
        <v>20</v>
      </c>
      <c r="P493" s="1" t="str">
        <f>IF(B493&lt;=17,"Teen",
IF(B493&lt;=25,"Young Adult",
IF(B493&lt;=35,"Adult",
IF(B493&lt;=50,"Middle Age","Senior"))))</f>
        <v>Young Adult</v>
      </c>
      <c r="Q493" s="3">
        <f>J493/O493</f>
        <v>400.10690617192802</v>
      </c>
      <c r="R493" s="5">
        <f>IF(B493&gt;60,1,0)
+ IF(O493&gt;7,1,0)
+ IF(L493="Emergency",1,0)
+ IF(T493="Critical",1,0)</f>
        <v>2</v>
      </c>
      <c r="S493" s="6" t="str">
        <f>IF(R493&lt;=1,"Low",
IF(R493=2,"Medium","High"))</f>
        <v>Medium</v>
      </c>
      <c r="T493" s="1" t="s">
        <v>71</v>
      </c>
    </row>
    <row r="494" spans="1:20">
      <c r="A494" s="1" t="s">
        <v>1509</v>
      </c>
      <c r="B494" s="1">
        <v>47</v>
      </c>
      <c r="C494" s="1" t="s">
        <v>51</v>
      </c>
      <c r="D494" s="1" t="s">
        <v>32</v>
      </c>
      <c r="E494" s="1" t="s">
        <v>23</v>
      </c>
      <c r="F494" s="2">
        <v>45143</v>
      </c>
      <c r="G494" s="1" t="s">
        <v>1510</v>
      </c>
      <c r="H494" s="1" t="s">
        <v>1511</v>
      </c>
      <c r="I494" s="1" t="s">
        <v>36</v>
      </c>
      <c r="J494" s="3">
        <v>37953.001419739499</v>
      </c>
      <c r="K494" s="1">
        <v>305</v>
      </c>
      <c r="L494" s="1" t="s">
        <v>37</v>
      </c>
      <c r="M494" s="2">
        <v>45159</v>
      </c>
      <c r="N494" s="1" t="s">
        <v>28</v>
      </c>
      <c r="O494" s="1">
        <f>M494-F494</f>
        <v>16</v>
      </c>
      <c r="P494" s="1" t="str">
        <f>IF(B494&lt;=17,"Teen",
IF(B494&lt;=25,"Young Adult",
IF(B494&lt;=35,"Adult",
IF(B494&lt;=50,"Middle Age","Senior"))))</f>
        <v>Middle Age</v>
      </c>
      <c r="Q494" s="3">
        <f>J494/O494</f>
        <v>2372.0625887337187</v>
      </c>
      <c r="R494" s="5">
        <f>IF(B494&gt;60,1,0)
+ IF(O494&gt;7,1,0)
+ IF(L494="Emergency",1,0)
+ IF(T494="Critical",1,0)</f>
        <v>1</v>
      </c>
      <c r="S494" s="6" t="str">
        <f>IF(R494&lt;=1,"Low",
IF(R494=2,"Medium","High"))</f>
        <v>Low</v>
      </c>
      <c r="T494" s="1" t="s">
        <v>71</v>
      </c>
    </row>
    <row r="495" spans="1:20">
      <c r="A495" s="1" t="s">
        <v>1512</v>
      </c>
      <c r="B495" s="1">
        <v>34</v>
      </c>
      <c r="C495" s="1" t="s">
        <v>51</v>
      </c>
      <c r="D495" s="1" t="s">
        <v>68</v>
      </c>
      <c r="E495" s="1" t="s">
        <v>53</v>
      </c>
      <c r="F495" s="2">
        <v>45143</v>
      </c>
      <c r="G495" s="1" t="s">
        <v>1513</v>
      </c>
      <c r="H495" s="1" t="s">
        <v>1514</v>
      </c>
      <c r="I495" s="1" t="s">
        <v>60</v>
      </c>
      <c r="J495" s="3">
        <v>14673.462505964</v>
      </c>
      <c r="K495" s="1">
        <v>338</v>
      </c>
      <c r="L495" s="1" t="s">
        <v>27</v>
      </c>
      <c r="M495" s="2">
        <v>45151</v>
      </c>
      <c r="N495" s="1" t="s">
        <v>97</v>
      </c>
      <c r="O495" s="1">
        <f>M495-F495</f>
        <v>8</v>
      </c>
      <c r="P495" s="1" t="str">
        <f>IF(B495&lt;=17,"Teen",
IF(B495&lt;=25,"Young Adult",
IF(B495&lt;=35,"Adult",
IF(B495&lt;=50,"Middle Age","Senior"))))</f>
        <v>Adult</v>
      </c>
      <c r="Q495" s="3">
        <f>J495/O495</f>
        <v>1834.1828132455</v>
      </c>
      <c r="R495" s="5">
        <f>IF(B495&gt;60,1,0)
+ IF(O495&gt;7,1,0)
+ IF(L495="Emergency",1,0)
+ IF(T495="Critical",1,0)</f>
        <v>1</v>
      </c>
      <c r="S495" s="6" t="str">
        <f>IF(R495&lt;=1,"Low",
IF(R495=2,"Medium","High"))</f>
        <v>Low</v>
      </c>
      <c r="T495" s="1" t="s">
        <v>71</v>
      </c>
    </row>
    <row r="496" spans="1:20">
      <c r="A496" s="1" t="s">
        <v>1515</v>
      </c>
      <c r="B496" s="1">
        <v>62</v>
      </c>
      <c r="C496" s="1" t="s">
        <v>21</v>
      </c>
      <c r="D496" s="1" t="s">
        <v>32</v>
      </c>
      <c r="E496" s="1" t="s">
        <v>84</v>
      </c>
      <c r="F496" s="2">
        <v>45143</v>
      </c>
      <c r="G496" s="1" t="s">
        <v>1516</v>
      </c>
      <c r="H496" s="1" t="s">
        <v>1517</v>
      </c>
      <c r="I496" s="1" t="s">
        <v>36</v>
      </c>
      <c r="J496" s="3">
        <v>37153.400596674102</v>
      </c>
      <c r="K496" s="1">
        <v>440</v>
      </c>
      <c r="L496" s="1" t="s">
        <v>27</v>
      </c>
      <c r="M496" s="2">
        <v>45173</v>
      </c>
      <c r="N496" s="1" t="s">
        <v>66</v>
      </c>
      <c r="O496" s="1">
        <f>M496-F496</f>
        <v>30</v>
      </c>
      <c r="P496" s="1" t="str">
        <f>IF(B496&lt;=17,"Teen",
IF(B496&lt;=25,"Young Adult",
IF(B496&lt;=35,"Adult",
IF(B496&lt;=50,"Middle Age","Senior"))))</f>
        <v>Senior</v>
      </c>
      <c r="Q496" s="3">
        <f>J496/O496</f>
        <v>1238.4466865558034</v>
      </c>
      <c r="R496" s="5">
        <f>IF(B496&gt;60,1,0)
+ IF(O496&gt;7,1,0)
+ IF(L496="Emergency",1,0)
+ IF(T496="Critical",1,0)</f>
        <v>2</v>
      </c>
      <c r="S496" s="6" t="str">
        <f>IF(R496&lt;=1,"Low",
IF(R496=2,"Medium","High"))</f>
        <v>Medium</v>
      </c>
      <c r="T496" s="1" t="s">
        <v>71</v>
      </c>
    </row>
    <row r="497" spans="1:20">
      <c r="A497" s="1" t="s">
        <v>1518</v>
      </c>
      <c r="B497" s="1">
        <v>84</v>
      </c>
      <c r="C497" s="1" t="s">
        <v>51</v>
      </c>
      <c r="D497" s="1" t="s">
        <v>91</v>
      </c>
      <c r="E497" s="1" t="s">
        <v>74</v>
      </c>
      <c r="F497" s="2">
        <v>45143</v>
      </c>
      <c r="G497" s="1" t="s">
        <v>1519</v>
      </c>
      <c r="H497" s="1" t="s">
        <v>1520</v>
      </c>
      <c r="I497" s="1" t="s">
        <v>56</v>
      </c>
      <c r="J497" s="3">
        <v>26584.3804679735</v>
      </c>
      <c r="K497" s="1">
        <v>280</v>
      </c>
      <c r="L497" s="1" t="s">
        <v>42</v>
      </c>
      <c r="M497" s="2">
        <v>45146</v>
      </c>
      <c r="N497" s="1" t="s">
        <v>38</v>
      </c>
      <c r="O497" s="1">
        <f>M497-F497</f>
        <v>3</v>
      </c>
      <c r="P497" s="1" t="str">
        <f>IF(B497&lt;=17,"Teen",
IF(B497&lt;=25,"Young Adult",
IF(B497&lt;=35,"Adult",
IF(B497&lt;=50,"Middle Age","Senior"))))</f>
        <v>Senior</v>
      </c>
      <c r="Q497" s="3">
        <f>J497/O497</f>
        <v>8861.4601559911662</v>
      </c>
      <c r="R497" s="5">
        <f>IF(B497&gt;60,1,0)
+ IF(O497&gt;7,1,0)
+ IF(L497="Emergency",1,0)
+ IF(T497="Critical",1,0)</f>
        <v>2</v>
      </c>
      <c r="S497" s="6" t="str">
        <f>IF(R497&lt;=1,"Low",
IF(R497=2,"Medium","High"))</f>
        <v>Medium</v>
      </c>
      <c r="T497" s="1" t="s">
        <v>71</v>
      </c>
    </row>
    <row r="498" spans="1:20">
      <c r="A498" s="1" t="s">
        <v>1521</v>
      </c>
      <c r="B498" s="1">
        <v>36</v>
      </c>
      <c r="C498" s="1" t="s">
        <v>21</v>
      </c>
      <c r="D498" s="1" t="s">
        <v>32</v>
      </c>
      <c r="E498" s="1" t="s">
        <v>45</v>
      </c>
      <c r="F498" s="2">
        <v>45142</v>
      </c>
      <c r="G498" s="1" t="s">
        <v>1522</v>
      </c>
      <c r="H498" s="1" t="s">
        <v>1523</v>
      </c>
      <c r="I498" s="1" t="s">
        <v>36</v>
      </c>
      <c r="J498" s="3">
        <v>19322.997521443602</v>
      </c>
      <c r="K498" s="1">
        <v>107</v>
      </c>
      <c r="L498" s="1" t="s">
        <v>37</v>
      </c>
      <c r="M498" s="2">
        <v>45163</v>
      </c>
      <c r="N498" s="1" t="s">
        <v>66</v>
      </c>
      <c r="O498" s="1">
        <f>M498-F498</f>
        <v>21</v>
      </c>
      <c r="P498" s="1" t="str">
        <f>IF(B498&lt;=17,"Teen",
IF(B498&lt;=25,"Young Adult",
IF(B498&lt;=35,"Adult",
IF(B498&lt;=50,"Middle Age","Senior"))))</f>
        <v>Middle Age</v>
      </c>
      <c r="Q498" s="3">
        <f>J498/O498</f>
        <v>920.14273911636201</v>
      </c>
      <c r="R498" s="5">
        <f>IF(B498&gt;60,1,0)
+ IF(O498&gt;7,1,0)
+ IF(L498="Emergency",1,0)
+ IF(T498="Critical",1,0)</f>
        <v>1</v>
      </c>
      <c r="S498" s="6" t="str">
        <f>IF(R498&lt;=1,"Low",
IF(R498=2,"Medium","High"))</f>
        <v>Low</v>
      </c>
      <c r="T498" s="1" t="s">
        <v>71</v>
      </c>
    </row>
    <row r="499" spans="1:20">
      <c r="A499" s="1" t="s">
        <v>1524</v>
      </c>
      <c r="B499" s="1">
        <v>47</v>
      </c>
      <c r="C499" s="1" t="s">
        <v>51</v>
      </c>
      <c r="D499" s="1" t="s">
        <v>62</v>
      </c>
      <c r="E499" s="1" t="s">
        <v>84</v>
      </c>
      <c r="F499" s="2">
        <v>45142</v>
      </c>
      <c r="G499" s="1" t="s">
        <v>1525</v>
      </c>
      <c r="H499" s="1" t="s">
        <v>1526</v>
      </c>
      <c r="I499" s="1" t="s">
        <v>26</v>
      </c>
      <c r="J499" s="3">
        <v>34993.850535433201</v>
      </c>
      <c r="K499" s="1">
        <v>493</v>
      </c>
      <c r="L499" s="1" t="s">
        <v>37</v>
      </c>
      <c r="M499" s="2">
        <v>45158</v>
      </c>
      <c r="N499" s="1" t="s">
        <v>48</v>
      </c>
      <c r="O499" s="1">
        <f>M499-F499</f>
        <v>16</v>
      </c>
      <c r="P499" s="1" t="str">
        <f>IF(B499&lt;=17,"Teen",
IF(B499&lt;=25,"Young Adult",
IF(B499&lt;=35,"Adult",
IF(B499&lt;=50,"Middle Age","Senior"))))</f>
        <v>Middle Age</v>
      </c>
      <c r="Q499" s="3">
        <f>J499/O499</f>
        <v>2187.1156584645751</v>
      </c>
      <c r="R499" s="5">
        <f>IF(B499&gt;60,1,0)
+ IF(O499&gt;7,1,0)
+ IF(L499="Emergency",1,0)
+ IF(T499="Critical",1,0)</f>
        <v>1</v>
      </c>
      <c r="S499" s="6" t="str">
        <f>IF(R499&lt;=1,"Low",
IF(R499=2,"Medium","High"))</f>
        <v>Low</v>
      </c>
      <c r="T499" s="1" t="s">
        <v>49</v>
      </c>
    </row>
    <row r="500" spans="1:20">
      <c r="A500" s="1" t="s">
        <v>1527</v>
      </c>
      <c r="B500" s="1">
        <v>68</v>
      </c>
      <c r="C500" s="1" t="s">
        <v>21</v>
      </c>
      <c r="D500" s="1" t="s">
        <v>62</v>
      </c>
      <c r="E500" s="1" t="s">
        <v>84</v>
      </c>
      <c r="F500" s="2">
        <v>45142</v>
      </c>
      <c r="G500" s="1" t="s">
        <v>1528</v>
      </c>
      <c r="H500" s="1" t="s">
        <v>1529</v>
      </c>
      <c r="I500" s="1" t="s">
        <v>36</v>
      </c>
      <c r="J500" s="3">
        <v>34689.217904932499</v>
      </c>
      <c r="K500" s="1">
        <v>237</v>
      </c>
      <c r="L500" s="1" t="s">
        <v>37</v>
      </c>
      <c r="M500" s="2">
        <v>45164</v>
      </c>
      <c r="N500" s="1" t="s">
        <v>28</v>
      </c>
      <c r="O500" s="1">
        <f>M500-F500</f>
        <v>22</v>
      </c>
      <c r="P500" s="1" t="str">
        <f>IF(B500&lt;=17,"Teen",
IF(B500&lt;=25,"Young Adult",
IF(B500&lt;=35,"Adult",
IF(B500&lt;=50,"Middle Age","Senior"))))</f>
        <v>Senior</v>
      </c>
      <c r="Q500" s="3">
        <f>J500/O500</f>
        <v>1576.7826320423862</v>
      </c>
      <c r="R500" s="5">
        <f>IF(B500&gt;60,1,0)
+ IF(O500&gt;7,1,0)
+ IF(L500="Emergency",1,0)
+ IF(T500="Critical",1,0)</f>
        <v>2</v>
      </c>
      <c r="S500" s="6" t="str">
        <f>IF(R500&lt;=1,"Low",
IF(R500=2,"Medium","High"))</f>
        <v>Medium</v>
      </c>
      <c r="T500" s="1" t="s">
        <v>29</v>
      </c>
    </row>
    <row r="501" spans="1:20">
      <c r="A501" s="1" t="s">
        <v>1530</v>
      </c>
      <c r="B501" s="1">
        <v>28</v>
      </c>
      <c r="C501" s="1" t="s">
        <v>21</v>
      </c>
      <c r="D501" s="1" t="s">
        <v>44</v>
      </c>
      <c r="E501" s="1" t="s">
        <v>23</v>
      </c>
      <c r="F501" s="2">
        <v>45142</v>
      </c>
      <c r="G501" s="1" t="s">
        <v>1531</v>
      </c>
      <c r="H501" s="1" t="s">
        <v>1532</v>
      </c>
      <c r="I501" s="1" t="s">
        <v>36</v>
      </c>
      <c r="J501" s="3">
        <v>22781.127207473699</v>
      </c>
      <c r="K501" s="1">
        <v>290</v>
      </c>
      <c r="L501" s="1" t="s">
        <v>37</v>
      </c>
      <c r="M501" s="2">
        <v>45162</v>
      </c>
      <c r="N501" s="1" t="s">
        <v>48</v>
      </c>
      <c r="O501" s="1">
        <f>M501-F501</f>
        <v>20</v>
      </c>
      <c r="P501" s="1" t="str">
        <f>IF(B501&lt;=17,"Teen",
IF(B501&lt;=25,"Young Adult",
IF(B501&lt;=35,"Adult",
IF(B501&lt;=50,"Middle Age","Senior"))))</f>
        <v>Adult</v>
      </c>
      <c r="Q501" s="3">
        <f>J501/O501</f>
        <v>1139.056360373685</v>
      </c>
      <c r="R501" s="5">
        <f>IF(B501&gt;60,1,0)
+ IF(O501&gt;7,1,0)
+ IF(L501="Emergency",1,0)
+ IF(T501="Critical",1,0)</f>
        <v>1</v>
      </c>
      <c r="S501" s="6" t="str">
        <f>IF(R501&lt;=1,"Low",
IF(R501=2,"Medium","High"))</f>
        <v>Low</v>
      </c>
      <c r="T501" s="1" t="s">
        <v>29</v>
      </c>
    </row>
    <row r="502" spans="1:20">
      <c r="A502" s="1" t="s">
        <v>1533</v>
      </c>
      <c r="B502" s="1">
        <v>41</v>
      </c>
      <c r="C502" s="1" t="s">
        <v>51</v>
      </c>
      <c r="D502" s="1" t="s">
        <v>32</v>
      </c>
      <c r="E502" s="1" t="s">
        <v>84</v>
      </c>
      <c r="F502" s="2">
        <v>45141</v>
      </c>
      <c r="G502" s="1" t="s">
        <v>1534</v>
      </c>
      <c r="H502" s="1" t="s">
        <v>1535</v>
      </c>
      <c r="I502" s="1" t="s">
        <v>26</v>
      </c>
      <c r="J502" s="3">
        <v>13759.8438124075</v>
      </c>
      <c r="K502" s="1">
        <v>464</v>
      </c>
      <c r="L502" s="1" t="s">
        <v>37</v>
      </c>
      <c r="M502" s="2">
        <v>45160</v>
      </c>
      <c r="N502" s="1" t="s">
        <v>38</v>
      </c>
      <c r="O502" s="1">
        <f>M502-F502</f>
        <v>19</v>
      </c>
      <c r="P502" s="1" t="str">
        <f>IF(B502&lt;=17,"Teen",
IF(B502&lt;=25,"Young Adult",
IF(B502&lt;=35,"Adult",
IF(B502&lt;=50,"Middle Age","Senior"))))</f>
        <v>Middle Age</v>
      </c>
      <c r="Q502" s="3">
        <f>J502/O502</f>
        <v>724.20230591618417</v>
      </c>
      <c r="R502" s="5">
        <f>IF(B502&gt;60,1,0)
+ IF(O502&gt;7,1,0)
+ IF(L502="Emergency",1,0)
+ IF(T502="Critical",1,0)</f>
        <v>1</v>
      </c>
      <c r="S502" s="6" t="str">
        <f>IF(R502&lt;=1,"Low",
IF(R502=2,"Medium","High"))</f>
        <v>Low</v>
      </c>
      <c r="T502" s="1" t="s">
        <v>49</v>
      </c>
    </row>
    <row r="503" spans="1:20">
      <c r="A503" s="1" t="s">
        <v>1536</v>
      </c>
      <c r="B503" s="1">
        <v>65</v>
      </c>
      <c r="C503" s="1" t="s">
        <v>51</v>
      </c>
      <c r="D503" s="1" t="s">
        <v>73</v>
      </c>
      <c r="E503" s="1" t="s">
        <v>45</v>
      </c>
      <c r="F503" s="2">
        <v>45141</v>
      </c>
      <c r="G503" s="1" t="s">
        <v>1537</v>
      </c>
      <c r="H503" s="1" t="s">
        <v>1538</v>
      </c>
      <c r="I503" s="1" t="s">
        <v>60</v>
      </c>
      <c r="J503" s="3">
        <v>26450.415739777702</v>
      </c>
      <c r="K503" s="1">
        <v>234</v>
      </c>
      <c r="L503" s="1" t="s">
        <v>42</v>
      </c>
      <c r="M503" s="2">
        <v>45169</v>
      </c>
      <c r="N503" s="1" t="s">
        <v>66</v>
      </c>
      <c r="O503" s="1">
        <f>M503-F503</f>
        <v>28</v>
      </c>
      <c r="P503" s="1" t="str">
        <f>IF(B503&lt;=17,"Teen",
IF(B503&lt;=25,"Young Adult",
IF(B503&lt;=35,"Adult",
IF(B503&lt;=50,"Middle Age","Senior"))))</f>
        <v>Senior</v>
      </c>
      <c r="Q503" s="3">
        <f>J503/O503</f>
        <v>944.65770499206076</v>
      </c>
      <c r="R503" s="5">
        <f>IF(B503&gt;60,1,0)
+ IF(O503&gt;7,1,0)
+ IF(L503="Emergency",1,0)
+ IF(T503="Critical",1,0)</f>
        <v>3</v>
      </c>
      <c r="S503" s="6" t="str">
        <f>IF(R503&lt;=1,"Low",
IF(R503=2,"Medium","High"))</f>
        <v>High</v>
      </c>
      <c r="T503" s="1" t="s">
        <v>29</v>
      </c>
    </row>
    <row r="504" spans="1:20">
      <c r="A504" s="1" t="s">
        <v>1539</v>
      </c>
      <c r="B504" s="1">
        <v>65</v>
      </c>
      <c r="C504" s="1" t="s">
        <v>51</v>
      </c>
      <c r="D504" s="1" t="s">
        <v>91</v>
      </c>
      <c r="E504" s="1" t="s">
        <v>53</v>
      </c>
      <c r="F504" s="2">
        <v>45141</v>
      </c>
      <c r="G504" s="1" t="s">
        <v>1540</v>
      </c>
      <c r="H504" s="1" t="s">
        <v>1541</v>
      </c>
      <c r="I504" s="1" t="s">
        <v>65</v>
      </c>
      <c r="J504" s="3">
        <v>2233.5353505504199</v>
      </c>
      <c r="K504" s="1">
        <v>154</v>
      </c>
      <c r="L504" s="1" t="s">
        <v>27</v>
      </c>
      <c r="M504" s="2">
        <v>45143</v>
      </c>
      <c r="N504" s="1" t="s">
        <v>66</v>
      </c>
      <c r="O504" s="1">
        <f>M504-F504</f>
        <v>2</v>
      </c>
      <c r="P504" s="1" t="str">
        <f>IF(B504&lt;=17,"Teen",
IF(B504&lt;=25,"Young Adult",
IF(B504&lt;=35,"Adult",
IF(B504&lt;=50,"Middle Age","Senior"))))</f>
        <v>Senior</v>
      </c>
      <c r="Q504" s="3">
        <f>J504/O504</f>
        <v>1116.76767527521</v>
      </c>
      <c r="R504" s="5">
        <f>IF(B504&gt;60,1,0)
+ IF(O504&gt;7,1,0)
+ IF(L504="Emergency",1,0)
+ IF(T504="Critical",1,0)</f>
        <v>1</v>
      </c>
      <c r="S504" s="6" t="str">
        <f>IF(R504&lt;=1,"Low",
IF(R504=2,"Medium","High"))</f>
        <v>Low</v>
      </c>
      <c r="T504" s="1" t="s">
        <v>71</v>
      </c>
    </row>
    <row r="505" spans="1:20">
      <c r="A505" s="1" t="s">
        <v>1542</v>
      </c>
      <c r="B505" s="1">
        <v>57</v>
      </c>
      <c r="C505" s="1" t="s">
        <v>21</v>
      </c>
      <c r="D505" s="1" t="s">
        <v>22</v>
      </c>
      <c r="E505" s="1" t="s">
        <v>53</v>
      </c>
      <c r="F505" s="2">
        <v>45141</v>
      </c>
      <c r="G505" s="1" t="s">
        <v>1543</v>
      </c>
      <c r="H505" s="1" t="s">
        <v>1544</v>
      </c>
      <c r="I505" s="1" t="s">
        <v>65</v>
      </c>
      <c r="J505" s="3">
        <v>6743.5031223154301</v>
      </c>
      <c r="K505" s="1">
        <v>399</v>
      </c>
      <c r="L505" s="1" t="s">
        <v>37</v>
      </c>
      <c r="M505" s="2">
        <v>45154</v>
      </c>
      <c r="N505" s="1" t="s">
        <v>48</v>
      </c>
      <c r="O505" s="1">
        <f>M505-F505</f>
        <v>13</v>
      </c>
      <c r="P505" s="1" t="str">
        <f>IF(B505&lt;=17,"Teen",
IF(B505&lt;=25,"Young Adult",
IF(B505&lt;=35,"Adult",
IF(B505&lt;=50,"Middle Age","Senior"))))</f>
        <v>Senior</v>
      </c>
      <c r="Q505" s="3">
        <f>J505/O505</f>
        <v>518.73100940887923</v>
      </c>
      <c r="R505" s="5">
        <f>IF(B505&gt;60,1,0)
+ IF(O505&gt;7,1,0)
+ IF(L505="Emergency",1,0)
+ IF(T505="Critical",1,0)</f>
        <v>1</v>
      </c>
      <c r="S505" s="6" t="str">
        <f>IF(R505&lt;=1,"Low",
IF(R505=2,"Medium","High"))</f>
        <v>Low</v>
      </c>
      <c r="T505" s="1" t="s">
        <v>49</v>
      </c>
    </row>
    <row r="506" spans="1:20">
      <c r="A506" s="1" t="s">
        <v>1545</v>
      </c>
      <c r="B506" s="1">
        <v>33</v>
      </c>
      <c r="C506" s="1" t="s">
        <v>21</v>
      </c>
      <c r="D506" s="1" t="s">
        <v>52</v>
      </c>
      <c r="E506" s="1" t="s">
        <v>23</v>
      </c>
      <c r="F506" s="2">
        <v>45141</v>
      </c>
      <c r="G506" s="1" t="s">
        <v>1546</v>
      </c>
      <c r="H506" s="1" t="s">
        <v>1547</v>
      </c>
      <c r="I506" s="1" t="s">
        <v>26</v>
      </c>
      <c r="J506" s="3">
        <v>43819.8907458229</v>
      </c>
      <c r="K506" s="1">
        <v>419</v>
      </c>
      <c r="L506" s="1" t="s">
        <v>27</v>
      </c>
      <c r="M506" s="2">
        <v>45167</v>
      </c>
      <c r="N506" s="1" t="s">
        <v>48</v>
      </c>
      <c r="O506" s="1">
        <f>M506-F506</f>
        <v>26</v>
      </c>
      <c r="P506" s="1" t="str">
        <f>IF(B506&lt;=17,"Teen",
IF(B506&lt;=25,"Young Adult",
IF(B506&lt;=35,"Adult",
IF(B506&lt;=50,"Middle Age","Senior"))))</f>
        <v>Adult</v>
      </c>
      <c r="Q506" s="3">
        <f>J506/O506</f>
        <v>1685.3804133008807</v>
      </c>
      <c r="R506" s="5">
        <f>IF(B506&gt;60,1,0)
+ IF(O506&gt;7,1,0)
+ IF(L506="Emergency",1,0)
+ IF(T506="Critical",1,0)</f>
        <v>1</v>
      </c>
      <c r="S506" s="6" t="str">
        <f>IF(R506&lt;=1,"Low",
IF(R506=2,"Medium","High"))</f>
        <v>Low</v>
      </c>
      <c r="T506" s="1" t="s">
        <v>29</v>
      </c>
    </row>
    <row r="507" spans="1:20">
      <c r="A507" s="1" t="s">
        <v>1548</v>
      </c>
      <c r="B507" s="1">
        <v>77</v>
      </c>
      <c r="C507" s="1" t="s">
        <v>21</v>
      </c>
      <c r="D507" s="1" t="s">
        <v>22</v>
      </c>
      <c r="E507" s="1" t="s">
        <v>33</v>
      </c>
      <c r="F507" s="2">
        <v>45141</v>
      </c>
      <c r="G507" s="1" t="s">
        <v>1549</v>
      </c>
      <c r="H507" s="1" t="s">
        <v>1550</v>
      </c>
      <c r="I507" s="1" t="s">
        <v>56</v>
      </c>
      <c r="J507" s="3">
        <v>36944.422185275202</v>
      </c>
      <c r="K507" s="1">
        <v>215</v>
      </c>
      <c r="L507" s="1" t="s">
        <v>37</v>
      </c>
      <c r="M507" s="2">
        <v>45158</v>
      </c>
      <c r="N507" s="1" t="s">
        <v>38</v>
      </c>
      <c r="O507" s="1">
        <f>M507-F507</f>
        <v>17</v>
      </c>
      <c r="P507" s="1" t="str">
        <f>IF(B507&lt;=17,"Teen",
IF(B507&lt;=25,"Young Adult",
IF(B507&lt;=35,"Adult",
IF(B507&lt;=50,"Middle Age","Senior"))))</f>
        <v>Senior</v>
      </c>
      <c r="Q507" s="3">
        <f>J507/O507</f>
        <v>2173.2013050161881</v>
      </c>
      <c r="R507" s="5">
        <f>IF(B507&gt;60,1,0)
+ IF(O507&gt;7,1,0)
+ IF(L507="Emergency",1,0)
+ IF(T507="Critical",1,0)</f>
        <v>2</v>
      </c>
      <c r="S507" s="6" t="str">
        <f>IF(R507&lt;=1,"Low",
IF(R507=2,"Medium","High"))</f>
        <v>Medium</v>
      </c>
      <c r="T507" s="1" t="s">
        <v>49</v>
      </c>
    </row>
    <row r="508" spans="1:20">
      <c r="A508" s="1" t="s">
        <v>1551</v>
      </c>
      <c r="B508" s="1">
        <v>42</v>
      </c>
      <c r="C508" s="1" t="s">
        <v>51</v>
      </c>
      <c r="D508" s="1" t="s">
        <v>22</v>
      </c>
      <c r="E508" s="1" t="s">
        <v>84</v>
      </c>
      <c r="F508" s="2">
        <v>45140</v>
      </c>
      <c r="G508" s="1" t="s">
        <v>1552</v>
      </c>
      <c r="H508" s="1" t="s">
        <v>1553</v>
      </c>
      <c r="I508" s="1" t="s">
        <v>26</v>
      </c>
      <c r="J508" s="3">
        <v>17514.335725622899</v>
      </c>
      <c r="K508" s="1">
        <v>418</v>
      </c>
      <c r="L508" s="1" t="s">
        <v>42</v>
      </c>
      <c r="M508" s="2">
        <v>45170</v>
      </c>
      <c r="N508" s="1" t="s">
        <v>38</v>
      </c>
      <c r="O508" s="1">
        <f>M508-F508</f>
        <v>30</v>
      </c>
      <c r="P508" s="1" t="str">
        <f>IF(B508&lt;=17,"Teen",
IF(B508&lt;=25,"Young Adult",
IF(B508&lt;=35,"Adult",
IF(B508&lt;=50,"Middle Age","Senior"))))</f>
        <v>Middle Age</v>
      </c>
      <c r="Q508" s="3">
        <f>J508/O508</f>
        <v>583.81119085409659</v>
      </c>
      <c r="R508" s="5">
        <f>IF(B508&gt;60,1,0)
+ IF(O508&gt;7,1,0)
+ IF(L508="Emergency",1,0)
+ IF(T508="Critical",1,0)</f>
        <v>2</v>
      </c>
      <c r="S508" s="6" t="str">
        <f>IF(R508&lt;=1,"Low",
IF(R508=2,"Medium","High"))</f>
        <v>Medium</v>
      </c>
      <c r="T508" s="1" t="s">
        <v>71</v>
      </c>
    </row>
    <row r="509" spans="1:20">
      <c r="A509" s="1" t="s">
        <v>1554</v>
      </c>
      <c r="B509" s="1">
        <v>60</v>
      </c>
      <c r="C509" s="1" t="s">
        <v>51</v>
      </c>
      <c r="D509" s="1" t="s">
        <v>52</v>
      </c>
      <c r="E509" s="1" t="s">
        <v>74</v>
      </c>
      <c r="F509" s="2">
        <v>45140</v>
      </c>
      <c r="G509" s="1" t="s">
        <v>1555</v>
      </c>
      <c r="H509" s="1" t="s">
        <v>1556</v>
      </c>
      <c r="I509" s="1" t="s">
        <v>60</v>
      </c>
      <c r="J509" s="3">
        <v>24291.275911118199</v>
      </c>
      <c r="K509" s="1">
        <v>354</v>
      </c>
      <c r="L509" s="1" t="s">
        <v>27</v>
      </c>
      <c r="M509" s="2">
        <v>45162</v>
      </c>
      <c r="N509" s="1" t="s">
        <v>66</v>
      </c>
      <c r="O509" s="1">
        <f>M509-F509</f>
        <v>22</v>
      </c>
      <c r="P509" s="1" t="str">
        <f>IF(B509&lt;=17,"Teen",
IF(B509&lt;=25,"Young Adult",
IF(B509&lt;=35,"Adult",
IF(B509&lt;=50,"Middle Age","Senior"))))</f>
        <v>Senior</v>
      </c>
      <c r="Q509" s="3">
        <f>J509/O509</f>
        <v>1104.1489050508271</v>
      </c>
      <c r="R509" s="5">
        <f>IF(B509&gt;60,1,0)
+ IF(O509&gt;7,1,0)
+ IF(L509="Emergency",1,0)
+ IF(T509="Critical",1,0)</f>
        <v>1</v>
      </c>
      <c r="S509" s="6" t="str">
        <f>IF(R509&lt;=1,"Low",
IF(R509=2,"Medium","High"))</f>
        <v>Low</v>
      </c>
      <c r="T509" s="1" t="s">
        <v>71</v>
      </c>
    </row>
    <row r="510" spans="1:20">
      <c r="A510" s="1" t="s">
        <v>1557</v>
      </c>
      <c r="B510" s="1">
        <v>71</v>
      </c>
      <c r="C510" s="1" t="s">
        <v>21</v>
      </c>
      <c r="D510" s="1" t="s">
        <v>73</v>
      </c>
      <c r="E510" s="1" t="s">
        <v>53</v>
      </c>
      <c r="F510" s="2">
        <v>45140</v>
      </c>
      <c r="G510" s="1" t="s">
        <v>194</v>
      </c>
      <c r="H510" s="1" t="s">
        <v>1558</v>
      </c>
      <c r="I510" s="1" t="s">
        <v>65</v>
      </c>
      <c r="J510" s="3">
        <v>35068.646606772403</v>
      </c>
      <c r="K510" s="1">
        <v>145</v>
      </c>
      <c r="L510" s="1" t="s">
        <v>27</v>
      </c>
      <c r="M510" s="2">
        <v>45161</v>
      </c>
      <c r="N510" s="1" t="s">
        <v>28</v>
      </c>
      <c r="O510" s="1">
        <f>M510-F510</f>
        <v>21</v>
      </c>
      <c r="P510" s="1" t="str">
        <f>IF(B510&lt;=17,"Teen",
IF(B510&lt;=25,"Young Adult",
IF(B510&lt;=35,"Adult",
IF(B510&lt;=50,"Middle Age","Senior"))))</f>
        <v>Senior</v>
      </c>
      <c r="Q510" s="3">
        <f>J510/O510</f>
        <v>1669.9355527034477</v>
      </c>
      <c r="R510" s="5">
        <f>IF(B510&gt;60,1,0)
+ IF(O510&gt;7,1,0)
+ IF(L510="Emergency",1,0)
+ IF(T510="Critical",1,0)</f>
        <v>2</v>
      </c>
      <c r="S510" s="6" t="str">
        <f>IF(R510&lt;=1,"Low",
IF(R510=2,"Medium","High"))</f>
        <v>Medium</v>
      </c>
      <c r="T510" s="1" t="s">
        <v>29</v>
      </c>
    </row>
    <row r="511" spans="1:20">
      <c r="A511" s="1" t="s">
        <v>1559</v>
      </c>
      <c r="B511" s="1">
        <v>71</v>
      </c>
      <c r="C511" s="1" t="s">
        <v>21</v>
      </c>
      <c r="D511" s="1" t="s">
        <v>52</v>
      </c>
      <c r="E511" s="1" t="s">
        <v>53</v>
      </c>
      <c r="F511" s="2">
        <v>45140</v>
      </c>
      <c r="G511" s="1" t="s">
        <v>1560</v>
      </c>
      <c r="H511" s="1" t="s">
        <v>1561</v>
      </c>
      <c r="I511" s="1" t="s">
        <v>26</v>
      </c>
      <c r="J511" s="3">
        <v>21607.164467333099</v>
      </c>
      <c r="K511" s="1">
        <v>291</v>
      </c>
      <c r="L511" s="1" t="s">
        <v>37</v>
      </c>
      <c r="M511" s="2">
        <v>45159</v>
      </c>
      <c r="N511" s="1" t="s">
        <v>66</v>
      </c>
      <c r="O511" s="1">
        <f>M511-F511</f>
        <v>19</v>
      </c>
      <c r="P511" s="1" t="str">
        <f>IF(B511&lt;=17,"Teen",
IF(B511&lt;=25,"Young Adult",
IF(B511&lt;=35,"Adult",
IF(B511&lt;=50,"Middle Age","Senior"))))</f>
        <v>Senior</v>
      </c>
      <c r="Q511" s="3">
        <f>J511/O511</f>
        <v>1137.2191824912159</v>
      </c>
      <c r="R511" s="5">
        <f>IF(B511&gt;60,1,0)
+ IF(O511&gt;7,1,0)
+ IF(L511="Emergency",1,0)
+ IF(T511="Critical",1,0)</f>
        <v>2</v>
      </c>
      <c r="S511" s="6" t="str">
        <f>IF(R511&lt;=1,"Low",
IF(R511=2,"Medium","High"))</f>
        <v>Medium</v>
      </c>
      <c r="T511" s="1" t="s">
        <v>29</v>
      </c>
    </row>
    <row r="512" spans="1:20">
      <c r="A512" s="1" t="s">
        <v>1562</v>
      </c>
      <c r="B512" s="1">
        <v>35</v>
      </c>
      <c r="C512" s="1" t="s">
        <v>21</v>
      </c>
      <c r="D512" s="1" t="s">
        <v>68</v>
      </c>
      <c r="E512" s="1" t="s">
        <v>74</v>
      </c>
      <c r="F512" s="2">
        <v>45139</v>
      </c>
      <c r="G512" s="1" t="s">
        <v>1563</v>
      </c>
      <c r="H512" s="1" t="s">
        <v>1564</v>
      </c>
      <c r="I512" s="1" t="s">
        <v>56</v>
      </c>
      <c r="J512" s="3">
        <v>44655.699075422199</v>
      </c>
      <c r="K512" s="1">
        <v>363</v>
      </c>
      <c r="L512" s="1" t="s">
        <v>42</v>
      </c>
      <c r="M512" s="2">
        <v>45154</v>
      </c>
      <c r="N512" s="1" t="s">
        <v>66</v>
      </c>
      <c r="O512" s="1">
        <f>M512-F512</f>
        <v>15</v>
      </c>
      <c r="P512" s="1" t="str">
        <f>IF(B512&lt;=17,"Teen",
IF(B512&lt;=25,"Young Adult",
IF(B512&lt;=35,"Adult",
IF(B512&lt;=50,"Middle Age","Senior"))))</f>
        <v>Adult</v>
      </c>
      <c r="Q512" s="3">
        <f>J512/O512</f>
        <v>2977.0466050281466</v>
      </c>
      <c r="R512" s="5">
        <f>IF(B512&gt;60,1,0)
+ IF(O512&gt;7,1,0)
+ IF(L512="Emergency",1,0)
+ IF(T512="Critical",1,0)</f>
        <v>2</v>
      </c>
      <c r="S512" s="6" t="str">
        <f>IF(R512&lt;=1,"Low",
IF(R512=2,"Medium","High"))</f>
        <v>Medium</v>
      </c>
      <c r="T512" s="1" t="s">
        <v>49</v>
      </c>
    </row>
    <row r="513" spans="1:20">
      <c r="A513" s="1" t="s">
        <v>1565</v>
      </c>
      <c r="B513" s="1">
        <v>36</v>
      </c>
      <c r="C513" s="1" t="s">
        <v>21</v>
      </c>
      <c r="D513" s="1" t="s">
        <v>44</v>
      </c>
      <c r="E513" s="1" t="s">
        <v>45</v>
      </c>
      <c r="F513" s="2">
        <v>45139</v>
      </c>
      <c r="G513" s="1" t="s">
        <v>1566</v>
      </c>
      <c r="H513" s="1" t="s">
        <v>1567</v>
      </c>
      <c r="I513" s="1" t="s">
        <v>36</v>
      </c>
      <c r="J513" s="3">
        <v>49666.605650203499</v>
      </c>
      <c r="K513" s="1">
        <v>251</v>
      </c>
      <c r="L513" s="1" t="s">
        <v>42</v>
      </c>
      <c r="M513" s="2">
        <v>45149</v>
      </c>
      <c r="N513" s="1" t="s">
        <v>28</v>
      </c>
      <c r="O513" s="1">
        <f>M513-F513</f>
        <v>10</v>
      </c>
      <c r="P513" s="1" t="str">
        <f>IF(B513&lt;=17,"Teen",
IF(B513&lt;=25,"Young Adult",
IF(B513&lt;=35,"Adult",
IF(B513&lt;=50,"Middle Age","Senior"))))</f>
        <v>Middle Age</v>
      </c>
      <c r="Q513" s="3">
        <f>J513/O513</f>
        <v>4966.6605650203501</v>
      </c>
      <c r="R513" s="5">
        <f>IF(B513&gt;60,1,0)
+ IF(O513&gt;7,1,0)
+ IF(L513="Emergency",1,0)
+ IF(T513="Critical",1,0)</f>
        <v>2</v>
      </c>
      <c r="S513" s="6" t="str">
        <f>IF(R513&lt;=1,"Low",
IF(R513=2,"Medium","High"))</f>
        <v>Medium</v>
      </c>
      <c r="T513" s="1" t="s">
        <v>29</v>
      </c>
    </row>
    <row r="514" spans="1:20">
      <c r="A514" s="1" t="s">
        <v>1568</v>
      </c>
      <c r="B514" s="1">
        <v>80</v>
      </c>
      <c r="C514" s="1" t="s">
        <v>21</v>
      </c>
      <c r="D514" s="1" t="s">
        <v>91</v>
      </c>
      <c r="E514" s="1" t="s">
        <v>53</v>
      </c>
      <c r="F514" s="2">
        <v>45139</v>
      </c>
      <c r="G514" s="1" t="s">
        <v>1569</v>
      </c>
      <c r="H514" s="1" t="s">
        <v>1570</v>
      </c>
      <c r="I514" s="1" t="s">
        <v>65</v>
      </c>
      <c r="J514" s="3">
        <v>3568.1713752587402</v>
      </c>
      <c r="K514" s="1">
        <v>387</v>
      </c>
      <c r="L514" s="1" t="s">
        <v>27</v>
      </c>
      <c r="M514" s="2">
        <v>45141</v>
      </c>
      <c r="N514" s="1" t="s">
        <v>97</v>
      </c>
      <c r="O514" s="1">
        <f>M514-F514</f>
        <v>2</v>
      </c>
      <c r="P514" s="1" t="str">
        <f>IF(B514&lt;=17,"Teen",
IF(B514&lt;=25,"Young Adult",
IF(B514&lt;=35,"Adult",
IF(B514&lt;=50,"Middle Age","Senior"))))</f>
        <v>Senior</v>
      </c>
      <c r="Q514" s="3">
        <f>J514/O514</f>
        <v>1784.0856876293701</v>
      </c>
      <c r="R514" s="5">
        <f>IF(B514&gt;60,1,0)
+ IF(O514&gt;7,1,0)
+ IF(L514="Emergency",1,0)
+ IF(T514="Critical",1,0)</f>
        <v>1</v>
      </c>
      <c r="S514" s="6" t="str">
        <f>IF(R514&lt;=1,"Low",
IF(R514=2,"Medium","High"))</f>
        <v>Low</v>
      </c>
      <c r="T514" s="1" t="s">
        <v>29</v>
      </c>
    </row>
    <row r="515" spans="1:20">
      <c r="A515" s="1" t="s">
        <v>1571</v>
      </c>
      <c r="B515" s="1">
        <v>52</v>
      </c>
      <c r="C515" s="1" t="s">
        <v>21</v>
      </c>
      <c r="D515" s="1" t="s">
        <v>32</v>
      </c>
      <c r="E515" s="1" t="s">
        <v>33</v>
      </c>
      <c r="F515" s="2">
        <v>45139</v>
      </c>
      <c r="G515" s="1" t="s">
        <v>1572</v>
      </c>
      <c r="H515" s="1" t="s">
        <v>1573</v>
      </c>
      <c r="I515" s="1" t="s">
        <v>36</v>
      </c>
      <c r="J515" s="3">
        <v>2991.5858771513399</v>
      </c>
      <c r="K515" s="1">
        <v>297</v>
      </c>
      <c r="L515" s="1" t="s">
        <v>42</v>
      </c>
      <c r="M515" s="2">
        <v>45158</v>
      </c>
      <c r="N515" s="1" t="s">
        <v>28</v>
      </c>
      <c r="O515" s="1">
        <f>M515-F515</f>
        <v>19</v>
      </c>
      <c r="P515" s="1" t="str">
        <f>IF(B515&lt;=17,"Teen",
IF(B515&lt;=25,"Young Adult",
IF(B515&lt;=35,"Adult",
IF(B515&lt;=50,"Middle Age","Senior"))))</f>
        <v>Senior</v>
      </c>
      <c r="Q515" s="3">
        <f>J515/O515</f>
        <v>157.45188827112315</v>
      </c>
      <c r="R515" s="5">
        <f>IF(B515&gt;60,1,0)
+ IF(O515&gt;7,1,0)
+ IF(L515="Emergency",1,0)
+ IF(T515="Critical",1,0)</f>
        <v>2</v>
      </c>
      <c r="S515" s="6" t="str">
        <f>IF(R515&lt;=1,"Low",
IF(R515=2,"Medium","High"))</f>
        <v>Medium</v>
      </c>
      <c r="T515" s="1" t="s">
        <v>29</v>
      </c>
    </row>
    <row r="516" spans="1:20">
      <c r="A516" s="1" t="s">
        <v>1574</v>
      </c>
      <c r="B516" s="1">
        <v>51</v>
      </c>
      <c r="C516" s="1" t="s">
        <v>51</v>
      </c>
      <c r="D516" s="1" t="s">
        <v>22</v>
      </c>
      <c r="E516" s="1" t="s">
        <v>23</v>
      </c>
      <c r="F516" s="2">
        <v>45139</v>
      </c>
      <c r="G516" s="1" t="s">
        <v>1575</v>
      </c>
      <c r="H516" s="1" t="s">
        <v>1576</v>
      </c>
      <c r="I516" s="1" t="s">
        <v>60</v>
      </c>
      <c r="J516" s="3">
        <v>14496.099640500101</v>
      </c>
      <c r="K516" s="1">
        <v>298</v>
      </c>
      <c r="L516" s="1" t="s">
        <v>27</v>
      </c>
      <c r="M516" s="2">
        <v>45145</v>
      </c>
      <c r="N516" s="1" t="s">
        <v>66</v>
      </c>
      <c r="O516" s="1">
        <f>M516-F516</f>
        <v>6</v>
      </c>
      <c r="P516" s="1" t="str">
        <f>IF(B516&lt;=17,"Teen",
IF(B516&lt;=25,"Young Adult",
IF(B516&lt;=35,"Adult",
IF(B516&lt;=50,"Middle Age","Senior"))))</f>
        <v>Senior</v>
      </c>
      <c r="Q516" s="3">
        <f>J516/O516</f>
        <v>2416.0166067500168</v>
      </c>
      <c r="R516" s="5">
        <f>IF(B516&gt;60,1,0)
+ IF(O516&gt;7,1,0)
+ IF(L516="Emergency",1,0)
+ IF(T516="Critical",1,0)</f>
        <v>0</v>
      </c>
      <c r="S516" s="6" t="str">
        <f>IF(R516&lt;=1,"Low",
IF(R516=2,"Medium","High"))</f>
        <v>Low</v>
      </c>
      <c r="T516" s="1" t="s">
        <v>49</v>
      </c>
    </row>
    <row r="517" spans="1:20">
      <c r="A517" s="1" t="s">
        <v>1577</v>
      </c>
      <c r="B517" s="1">
        <v>36</v>
      </c>
      <c r="C517" s="1" t="s">
        <v>51</v>
      </c>
      <c r="D517" s="1" t="s">
        <v>32</v>
      </c>
      <c r="E517" s="1" t="s">
        <v>33</v>
      </c>
      <c r="F517" s="2">
        <v>45138</v>
      </c>
      <c r="G517" s="1" t="s">
        <v>1578</v>
      </c>
      <c r="H517" s="1" t="s">
        <v>1579</v>
      </c>
      <c r="I517" s="1" t="s">
        <v>56</v>
      </c>
      <c r="J517" s="3">
        <v>30119.178552689002</v>
      </c>
      <c r="K517" s="1">
        <v>148</v>
      </c>
      <c r="L517" s="1" t="s">
        <v>27</v>
      </c>
      <c r="M517" s="2">
        <v>45168</v>
      </c>
      <c r="N517" s="1" t="s">
        <v>66</v>
      </c>
      <c r="O517" s="1">
        <f>M517-F517</f>
        <v>30</v>
      </c>
      <c r="P517" s="1" t="str">
        <f>IF(B517&lt;=17,"Teen",
IF(B517&lt;=25,"Young Adult",
IF(B517&lt;=35,"Adult",
IF(B517&lt;=50,"Middle Age","Senior"))))</f>
        <v>Middle Age</v>
      </c>
      <c r="Q517" s="3">
        <f>J517/O517</f>
        <v>1003.9726184229668</v>
      </c>
      <c r="R517" s="5">
        <f>IF(B517&gt;60,1,0)
+ IF(O517&gt;7,1,0)
+ IF(L517="Emergency",1,0)
+ IF(T517="Critical",1,0)</f>
        <v>1</v>
      </c>
      <c r="S517" s="6" t="str">
        <f>IF(R517&lt;=1,"Low",
IF(R517=2,"Medium","High"))</f>
        <v>Low</v>
      </c>
      <c r="T517" s="1" t="s">
        <v>29</v>
      </c>
    </row>
    <row r="518" spans="1:20">
      <c r="A518" s="1" t="s">
        <v>1580</v>
      </c>
      <c r="B518" s="1">
        <v>82</v>
      </c>
      <c r="C518" s="1" t="s">
        <v>21</v>
      </c>
      <c r="D518" s="1" t="s">
        <v>73</v>
      </c>
      <c r="E518" s="1" t="s">
        <v>84</v>
      </c>
      <c r="F518" s="2">
        <v>45138</v>
      </c>
      <c r="G518" s="1" t="s">
        <v>1581</v>
      </c>
      <c r="H518" s="1" t="s">
        <v>1582</v>
      </c>
      <c r="I518" s="1" t="s">
        <v>56</v>
      </c>
      <c r="J518" s="3">
        <v>26094.6628769831</v>
      </c>
      <c r="K518" s="1">
        <v>174</v>
      </c>
      <c r="L518" s="1" t="s">
        <v>27</v>
      </c>
      <c r="M518" s="2">
        <v>45157</v>
      </c>
      <c r="N518" s="1" t="s">
        <v>28</v>
      </c>
      <c r="O518" s="1">
        <f>M518-F518</f>
        <v>19</v>
      </c>
      <c r="P518" s="1" t="str">
        <f>IF(B518&lt;=17,"Teen",
IF(B518&lt;=25,"Young Adult",
IF(B518&lt;=35,"Adult",
IF(B518&lt;=50,"Middle Age","Senior"))))</f>
        <v>Senior</v>
      </c>
      <c r="Q518" s="3">
        <f>J518/O518</f>
        <v>1373.4033093149001</v>
      </c>
      <c r="R518" s="5">
        <f>IF(B518&gt;60,1,0)
+ IF(O518&gt;7,1,0)
+ IF(L518="Emergency",1,0)
+ IF(T518="Critical",1,0)</f>
        <v>2</v>
      </c>
      <c r="S518" s="6" t="str">
        <f>IF(R518&lt;=1,"Low",
IF(R518=2,"Medium","High"))</f>
        <v>Medium</v>
      </c>
      <c r="T518" s="1" t="s">
        <v>49</v>
      </c>
    </row>
    <row r="519" spans="1:20">
      <c r="A519" s="1" t="s">
        <v>1583</v>
      </c>
      <c r="B519" s="1">
        <v>69</v>
      </c>
      <c r="C519" s="1" t="s">
        <v>51</v>
      </c>
      <c r="D519" s="1" t="s">
        <v>44</v>
      </c>
      <c r="E519" s="1" t="s">
        <v>74</v>
      </c>
      <c r="F519" s="2">
        <v>45138</v>
      </c>
      <c r="G519" s="1" t="s">
        <v>1584</v>
      </c>
      <c r="H519" s="1" t="s">
        <v>1585</v>
      </c>
      <c r="I519" s="1" t="s">
        <v>36</v>
      </c>
      <c r="J519" s="3">
        <v>42151.090264585</v>
      </c>
      <c r="K519" s="1">
        <v>394</v>
      </c>
      <c r="L519" s="1" t="s">
        <v>37</v>
      </c>
      <c r="M519" s="2">
        <v>45168</v>
      </c>
      <c r="N519" s="1" t="s">
        <v>97</v>
      </c>
      <c r="O519" s="1">
        <f>M519-F519</f>
        <v>30</v>
      </c>
      <c r="P519" s="1" t="str">
        <f>IF(B519&lt;=17,"Teen",
IF(B519&lt;=25,"Young Adult",
IF(B519&lt;=35,"Adult",
IF(B519&lt;=50,"Middle Age","Senior"))))</f>
        <v>Senior</v>
      </c>
      <c r="Q519" s="3">
        <f>J519/O519</f>
        <v>1405.0363421528334</v>
      </c>
      <c r="R519" s="5">
        <f>IF(B519&gt;60,1,0)
+ IF(O519&gt;7,1,0)
+ IF(L519="Emergency",1,0)
+ IF(T519="Critical",1,0)</f>
        <v>2</v>
      </c>
      <c r="S519" s="6" t="str">
        <f>IF(R519&lt;=1,"Low",
IF(R519=2,"Medium","High"))</f>
        <v>Medium</v>
      </c>
      <c r="T519" s="1" t="s">
        <v>71</v>
      </c>
    </row>
    <row r="520" spans="1:20">
      <c r="A520" s="1" t="s">
        <v>1586</v>
      </c>
      <c r="B520" s="1">
        <v>76</v>
      </c>
      <c r="C520" s="1" t="s">
        <v>51</v>
      </c>
      <c r="D520" s="1" t="s">
        <v>73</v>
      </c>
      <c r="E520" s="1" t="s">
        <v>45</v>
      </c>
      <c r="F520" s="2">
        <v>45138</v>
      </c>
      <c r="G520" s="1" t="s">
        <v>1587</v>
      </c>
      <c r="H520" s="1" t="s">
        <v>1588</v>
      </c>
      <c r="I520" s="1" t="s">
        <v>65</v>
      </c>
      <c r="J520" s="3">
        <v>33372.171973365002</v>
      </c>
      <c r="K520" s="1">
        <v>193</v>
      </c>
      <c r="L520" s="1" t="s">
        <v>37</v>
      </c>
      <c r="M520" s="2">
        <v>45154</v>
      </c>
      <c r="N520" s="1" t="s">
        <v>28</v>
      </c>
      <c r="O520" s="1">
        <f>M520-F520</f>
        <v>16</v>
      </c>
      <c r="P520" s="1" t="str">
        <f>IF(B520&lt;=17,"Teen",
IF(B520&lt;=25,"Young Adult",
IF(B520&lt;=35,"Adult",
IF(B520&lt;=50,"Middle Age","Senior"))))</f>
        <v>Senior</v>
      </c>
      <c r="Q520" s="3">
        <f>J520/O520</f>
        <v>2085.7607483353127</v>
      </c>
      <c r="R520" s="5">
        <f>IF(B520&gt;60,1,0)
+ IF(O520&gt;7,1,0)
+ IF(L520="Emergency",1,0)
+ IF(T520="Critical",1,0)</f>
        <v>2</v>
      </c>
      <c r="S520" s="6" t="str">
        <f>IF(R520&lt;=1,"Low",
IF(R520=2,"Medium","High"))</f>
        <v>Medium</v>
      </c>
      <c r="T520" s="1" t="s">
        <v>29</v>
      </c>
    </row>
    <row r="521" spans="1:20">
      <c r="A521" s="1" t="s">
        <v>1589</v>
      </c>
      <c r="B521" s="1">
        <v>37</v>
      </c>
      <c r="C521" s="1" t="s">
        <v>21</v>
      </c>
      <c r="D521" s="1" t="s">
        <v>52</v>
      </c>
      <c r="E521" s="1" t="s">
        <v>74</v>
      </c>
      <c r="F521" s="2">
        <v>45138</v>
      </c>
      <c r="G521" s="1" t="s">
        <v>1590</v>
      </c>
      <c r="H521" s="1" t="s">
        <v>1591</v>
      </c>
      <c r="I521" s="1" t="s">
        <v>36</v>
      </c>
      <c r="J521" s="3">
        <v>36638.919429574198</v>
      </c>
      <c r="K521" s="1">
        <v>138</v>
      </c>
      <c r="L521" s="1" t="s">
        <v>37</v>
      </c>
      <c r="M521" s="2">
        <v>45160</v>
      </c>
      <c r="N521" s="1" t="s">
        <v>38</v>
      </c>
      <c r="O521" s="1">
        <f>M521-F521</f>
        <v>22</v>
      </c>
      <c r="P521" s="1" t="str">
        <f>IF(B521&lt;=17,"Teen",
IF(B521&lt;=25,"Young Adult",
IF(B521&lt;=35,"Adult",
IF(B521&lt;=50,"Middle Age","Senior"))))</f>
        <v>Middle Age</v>
      </c>
      <c r="Q521" s="3">
        <f>J521/O521</f>
        <v>1665.405428617009</v>
      </c>
      <c r="R521" s="5">
        <f>IF(B521&gt;60,1,0)
+ IF(O521&gt;7,1,0)
+ IF(L521="Emergency",1,0)
+ IF(T521="Critical",1,0)</f>
        <v>1</v>
      </c>
      <c r="S521" s="6" t="str">
        <f>IF(R521&lt;=1,"Low",
IF(R521=2,"Medium","High"))</f>
        <v>Low</v>
      </c>
      <c r="T521" s="1" t="s">
        <v>71</v>
      </c>
    </row>
    <row r="522" spans="1:20">
      <c r="A522" s="1" t="s">
        <v>1592</v>
      </c>
      <c r="B522" s="1">
        <v>39</v>
      </c>
      <c r="C522" s="1" t="s">
        <v>21</v>
      </c>
      <c r="D522" s="1" t="s">
        <v>52</v>
      </c>
      <c r="E522" s="1" t="s">
        <v>74</v>
      </c>
      <c r="F522" s="2">
        <v>45138</v>
      </c>
      <c r="G522" s="1" t="s">
        <v>1593</v>
      </c>
      <c r="H522" s="1" t="s">
        <v>1594</v>
      </c>
      <c r="I522" s="1" t="s">
        <v>26</v>
      </c>
      <c r="J522" s="3">
        <v>37995.591724670499</v>
      </c>
      <c r="K522" s="1">
        <v>263</v>
      </c>
      <c r="L522" s="1" t="s">
        <v>27</v>
      </c>
      <c r="M522" s="2">
        <v>45142</v>
      </c>
      <c r="N522" s="1" t="s">
        <v>66</v>
      </c>
      <c r="O522" s="1">
        <f>M522-F522</f>
        <v>4</v>
      </c>
      <c r="P522" s="1" t="str">
        <f>IF(B522&lt;=17,"Teen",
IF(B522&lt;=25,"Young Adult",
IF(B522&lt;=35,"Adult",
IF(B522&lt;=50,"Middle Age","Senior"))))</f>
        <v>Middle Age</v>
      </c>
      <c r="Q522" s="3">
        <f>J522/O522</f>
        <v>9498.8979311676248</v>
      </c>
      <c r="R522" s="5">
        <f>IF(B522&gt;60,1,0)
+ IF(O522&gt;7,1,0)
+ IF(L522="Emergency",1,0)
+ IF(T522="Critical",1,0)</f>
        <v>0</v>
      </c>
      <c r="S522" s="6" t="str">
        <f>IF(R522&lt;=1,"Low",
IF(R522=2,"Medium","High"))</f>
        <v>Low</v>
      </c>
      <c r="T522" s="1" t="s">
        <v>49</v>
      </c>
    </row>
    <row r="523" spans="1:20">
      <c r="A523" s="1" t="s">
        <v>1595</v>
      </c>
      <c r="B523" s="1">
        <v>54</v>
      </c>
      <c r="C523" s="1" t="s">
        <v>51</v>
      </c>
      <c r="D523" s="1" t="s">
        <v>62</v>
      </c>
      <c r="E523" s="1" t="s">
        <v>53</v>
      </c>
      <c r="F523" s="2">
        <v>45138</v>
      </c>
      <c r="G523" s="1" t="s">
        <v>1596</v>
      </c>
      <c r="H523" s="1" t="s">
        <v>1597</v>
      </c>
      <c r="I523" s="1" t="s">
        <v>36</v>
      </c>
      <c r="J523" s="3">
        <v>19564.730353206502</v>
      </c>
      <c r="K523" s="1">
        <v>382</v>
      </c>
      <c r="L523" s="1" t="s">
        <v>42</v>
      </c>
      <c r="M523" s="2">
        <v>45153</v>
      </c>
      <c r="N523" s="1" t="s">
        <v>97</v>
      </c>
      <c r="O523" s="1">
        <f>M523-F523</f>
        <v>15</v>
      </c>
      <c r="P523" s="1" t="str">
        <f>IF(B523&lt;=17,"Teen",
IF(B523&lt;=25,"Young Adult",
IF(B523&lt;=35,"Adult",
IF(B523&lt;=50,"Middle Age","Senior"))))</f>
        <v>Senior</v>
      </c>
      <c r="Q523" s="3">
        <f>J523/O523</f>
        <v>1304.3153568804335</v>
      </c>
      <c r="R523" s="5">
        <f>IF(B523&gt;60,1,0)
+ IF(O523&gt;7,1,0)
+ IF(L523="Emergency",1,0)
+ IF(T523="Critical",1,0)</f>
        <v>2</v>
      </c>
      <c r="S523" s="6" t="str">
        <f>IF(R523&lt;=1,"Low",
IF(R523=2,"Medium","High"))</f>
        <v>Medium</v>
      </c>
      <c r="T523" s="1" t="s">
        <v>71</v>
      </c>
    </row>
    <row r="524" spans="1:20">
      <c r="A524" s="1" t="s">
        <v>1598</v>
      </c>
      <c r="B524" s="1">
        <v>24</v>
      </c>
      <c r="C524" s="1" t="s">
        <v>21</v>
      </c>
      <c r="D524" s="1" t="s">
        <v>73</v>
      </c>
      <c r="E524" s="1" t="s">
        <v>84</v>
      </c>
      <c r="F524" s="2">
        <v>45137</v>
      </c>
      <c r="G524" s="1" t="s">
        <v>1599</v>
      </c>
      <c r="H524" s="1" t="s">
        <v>1600</v>
      </c>
      <c r="I524" s="1" t="s">
        <v>26</v>
      </c>
      <c r="J524" s="3">
        <v>29111.153111394098</v>
      </c>
      <c r="K524" s="1">
        <v>246</v>
      </c>
      <c r="L524" s="1" t="s">
        <v>42</v>
      </c>
      <c r="M524" s="2">
        <v>45149</v>
      </c>
      <c r="N524" s="1" t="s">
        <v>66</v>
      </c>
      <c r="O524" s="1">
        <f>M524-F524</f>
        <v>12</v>
      </c>
      <c r="P524" s="1" t="str">
        <f>IF(B524&lt;=17,"Teen",
IF(B524&lt;=25,"Young Adult",
IF(B524&lt;=35,"Adult",
IF(B524&lt;=50,"Middle Age","Senior"))))</f>
        <v>Young Adult</v>
      </c>
      <c r="Q524" s="3">
        <f>J524/O524</f>
        <v>2425.9294259495082</v>
      </c>
      <c r="R524" s="5">
        <f>IF(B524&gt;60,1,0)
+ IF(O524&gt;7,1,0)
+ IF(L524="Emergency",1,0)
+ IF(T524="Critical",1,0)</f>
        <v>2</v>
      </c>
      <c r="S524" s="6" t="str">
        <f>IF(R524&lt;=1,"Low",
IF(R524=2,"Medium","High"))</f>
        <v>Medium</v>
      </c>
      <c r="T524" s="1" t="s">
        <v>29</v>
      </c>
    </row>
    <row r="525" spans="1:20">
      <c r="A525" s="1" t="s">
        <v>1601</v>
      </c>
      <c r="B525" s="1">
        <v>78</v>
      </c>
      <c r="C525" s="1" t="s">
        <v>21</v>
      </c>
      <c r="D525" s="1" t="s">
        <v>22</v>
      </c>
      <c r="E525" s="1" t="s">
        <v>33</v>
      </c>
      <c r="F525" s="2">
        <v>45137</v>
      </c>
      <c r="G525" s="1" t="s">
        <v>1602</v>
      </c>
      <c r="H525" s="1" t="s">
        <v>1603</v>
      </c>
      <c r="I525" s="1" t="s">
        <v>65</v>
      </c>
      <c r="J525" s="3">
        <v>21893.431554867599</v>
      </c>
      <c r="K525" s="1">
        <v>312</v>
      </c>
      <c r="L525" s="1" t="s">
        <v>27</v>
      </c>
      <c r="M525" s="2">
        <v>45153</v>
      </c>
      <c r="N525" s="1" t="s">
        <v>38</v>
      </c>
      <c r="O525" s="1">
        <f>M525-F525</f>
        <v>16</v>
      </c>
      <c r="P525" s="1" t="str">
        <f>IF(B525&lt;=17,"Teen",
IF(B525&lt;=25,"Young Adult",
IF(B525&lt;=35,"Adult",
IF(B525&lt;=50,"Middle Age","Senior"))))</f>
        <v>Senior</v>
      </c>
      <c r="Q525" s="3">
        <f>J525/O525</f>
        <v>1368.3394721792249</v>
      </c>
      <c r="R525" s="5">
        <f>IF(B525&gt;60,1,0)
+ IF(O525&gt;7,1,0)
+ IF(L525="Emergency",1,0)
+ IF(T525="Critical",1,0)</f>
        <v>2</v>
      </c>
      <c r="S525" s="6" t="str">
        <f>IF(R525&lt;=1,"Low",
IF(R525=2,"Medium","High"))</f>
        <v>Medium</v>
      </c>
      <c r="T525" s="1" t="s">
        <v>49</v>
      </c>
    </row>
    <row r="526" spans="1:20">
      <c r="A526" s="1" t="s">
        <v>1604</v>
      </c>
      <c r="B526" s="1">
        <v>65</v>
      </c>
      <c r="C526" s="1" t="s">
        <v>51</v>
      </c>
      <c r="D526" s="1" t="s">
        <v>52</v>
      </c>
      <c r="E526" s="1" t="s">
        <v>84</v>
      </c>
      <c r="F526" s="2">
        <v>45136</v>
      </c>
      <c r="G526" s="1" t="s">
        <v>1605</v>
      </c>
      <c r="H526" s="1" t="s">
        <v>1606</v>
      </c>
      <c r="I526" s="1" t="s">
        <v>36</v>
      </c>
      <c r="J526" s="3">
        <v>26531.6982940903</v>
      </c>
      <c r="K526" s="1">
        <v>375</v>
      </c>
      <c r="L526" s="1" t="s">
        <v>27</v>
      </c>
      <c r="M526" s="2">
        <v>45148</v>
      </c>
      <c r="N526" s="1" t="s">
        <v>48</v>
      </c>
      <c r="O526" s="1">
        <f>M526-F526</f>
        <v>12</v>
      </c>
      <c r="P526" s="1" t="str">
        <f>IF(B526&lt;=17,"Teen",
IF(B526&lt;=25,"Young Adult",
IF(B526&lt;=35,"Adult",
IF(B526&lt;=50,"Middle Age","Senior"))))</f>
        <v>Senior</v>
      </c>
      <c r="Q526" s="3">
        <f>J526/O526</f>
        <v>2210.9748578408585</v>
      </c>
      <c r="R526" s="5">
        <f>IF(B526&gt;60,1,0)
+ IF(O526&gt;7,1,0)
+ IF(L526="Emergency",1,0)
+ IF(T526="Critical",1,0)</f>
        <v>2</v>
      </c>
      <c r="S526" s="6" t="str">
        <f>IF(R526&lt;=1,"Low",
IF(R526=2,"Medium","High"))</f>
        <v>Medium</v>
      </c>
      <c r="T526" s="1" t="s">
        <v>29</v>
      </c>
    </row>
    <row r="527" spans="1:20">
      <c r="A527" s="1" t="s">
        <v>1607</v>
      </c>
      <c r="B527" s="1">
        <v>62</v>
      </c>
      <c r="C527" s="1" t="s">
        <v>21</v>
      </c>
      <c r="D527" s="1" t="s">
        <v>68</v>
      </c>
      <c r="E527" s="1" t="s">
        <v>74</v>
      </c>
      <c r="F527" s="2">
        <v>45136</v>
      </c>
      <c r="G527" s="1" t="s">
        <v>1608</v>
      </c>
      <c r="H527" s="1" t="s">
        <v>1609</v>
      </c>
      <c r="I527" s="1" t="s">
        <v>60</v>
      </c>
      <c r="J527" s="3">
        <v>41011.119021858598</v>
      </c>
      <c r="K527" s="1">
        <v>268</v>
      </c>
      <c r="L527" s="1" t="s">
        <v>27</v>
      </c>
      <c r="M527" s="2">
        <v>45159</v>
      </c>
      <c r="N527" s="1" t="s">
        <v>28</v>
      </c>
      <c r="O527" s="1">
        <f>M527-F527</f>
        <v>23</v>
      </c>
      <c r="P527" s="1" t="str">
        <f>IF(B527&lt;=17,"Teen",
IF(B527&lt;=25,"Young Adult",
IF(B527&lt;=35,"Adult",
IF(B527&lt;=50,"Middle Age","Senior"))))</f>
        <v>Senior</v>
      </c>
      <c r="Q527" s="3">
        <f>J527/O527</f>
        <v>1783.0921313851563</v>
      </c>
      <c r="R527" s="5">
        <f>IF(B527&gt;60,1,0)
+ IF(O527&gt;7,1,0)
+ IF(L527="Emergency",1,0)
+ IF(T527="Critical",1,0)</f>
        <v>2</v>
      </c>
      <c r="S527" s="6" t="str">
        <f>IF(R527&lt;=1,"Low",
IF(R527=2,"Medium","High"))</f>
        <v>Medium</v>
      </c>
      <c r="T527" s="1" t="s">
        <v>49</v>
      </c>
    </row>
    <row r="528" spans="1:20">
      <c r="A528" s="1" t="s">
        <v>1610</v>
      </c>
      <c r="B528" s="1">
        <v>59</v>
      </c>
      <c r="C528" s="1" t="s">
        <v>51</v>
      </c>
      <c r="D528" s="1" t="s">
        <v>62</v>
      </c>
      <c r="E528" s="1" t="s">
        <v>45</v>
      </c>
      <c r="F528" s="2">
        <v>45136</v>
      </c>
      <c r="G528" s="1" t="s">
        <v>1611</v>
      </c>
      <c r="H528" s="1" t="s">
        <v>1612</v>
      </c>
      <c r="I528" s="1" t="s">
        <v>56</v>
      </c>
      <c r="J528" s="3">
        <v>38674.475306207103</v>
      </c>
      <c r="K528" s="1">
        <v>107</v>
      </c>
      <c r="L528" s="1" t="s">
        <v>27</v>
      </c>
      <c r="M528" s="2">
        <v>45151</v>
      </c>
      <c r="N528" s="1" t="s">
        <v>28</v>
      </c>
      <c r="O528" s="1">
        <f>M528-F528</f>
        <v>15</v>
      </c>
      <c r="P528" s="1" t="str">
        <f>IF(B528&lt;=17,"Teen",
IF(B528&lt;=25,"Young Adult",
IF(B528&lt;=35,"Adult",
IF(B528&lt;=50,"Middle Age","Senior"))))</f>
        <v>Senior</v>
      </c>
      <c r="Q528" s="3">
        <f>J528/O528</f>
        <v>2578.29835374714</v>
      </c>
      <c r="R528" s="5">
        <f>IF(B528&gt;60,1,0)
+ IF(O528&gt;7,1,0)
+ IF(L528="Emergency",1,0)
+ IF(T528="Critical",1,0)</f>
        <v>1</v>
      </c>
      <c r="S528" s="6" t="str">
        <f>IF(R528&lt;=1,"Low",
IF(R528=2,"Medium","High"))</f>
        <v>Low</v>
      </c>
      <c r="T528" s="1" t="s">
        <v>29</v>
      </c>
    </row>
    <row r="529" spans="1:20">
      <c r="A529" s="1" t="s">
        <v>1613</v>
      </c>
      <c r="B529" s="1">
        <v>19</v>
      </c>
      <c r="C529" s="1" t="s">
        <v>21</v>
      </c>
      <c r="D529" s="1" t="s">
        <v>68</v>
      </c>
      <c r="E529" s="1" t="s">
        <v>45</v>
      </c>
      <c r="F529" s="2">
        <v>45136</v>
      </c>
      <c r="G529" s="1" t="s">
        <v>1614</v>
      </c>
      <c r="H529" s="1" t="s">
        <v>1615</v>
      </c>
      <c r="I529" s="1" t="s">
        <v>65</v>
      </c>
      <c r="J529" s="3">
        <v>10670.187689967401</v>
      </c>
      <c r="K529" s="1">
        <v>241</v>
      </c>
      <c r="L529" s="1" t="s">
        <v>42</v>
      </c>
      <c r="M529" s="2">
        <v>45155</v>
      </c>
      <c r="N529" s="1" t="s">
        <v>97</v>
      </c>
      <c r="O529" s="1">
        <f>M529-F529</f>
        <v>19</v>
      </c>
      <c r="P529" s="1" t="str">
        <f>IF(B529&lt;=17,"Teen",
IF(B529&lt;=25,"Young Adult",
IF(B529&lt;=35,"Adult",
IF(B529&lt;=50,"Middle Age","Senior"))))</f>
        <v>Young Adult</v>
      </c>
      <c r="Q529" s="3">
        <f>J529/O529</f>
        <v>561.58882578775797</v>
      </c>
      <c r="R529" s="5">
        <f>IF(B529&gt;60,1,0)
+ IF(O529&gt;7,1,0)
+ IF(L529="Emergency",1,0)
+ IF(T529="Critical",1,0)</f>
        <v>2</v>
      </c>
      <c r="S529" s="6" t="str">
        <f>IF(R529&lt;=1,"Low",
IF(R529=2,"Medium","High"))</f>
        <v>Medium</v>
      </c>
      <c r="T529" s="1" t="s">
        <v>29</v>
      </c>
    </row>
    <row r="530" spans="1:20">
      <c r="A530" s="1" t="s">
        <v>1616</v>
      </c>
      <c r="B530" s="1">
        <v>46</v>
      </c>
      <c r="C530" s="1" t="s">
        <v>51</v>
      </c>
      <c r="D530" s="1" t="s">
        <v>68</v>
      </c>
      <c r="E530" s="1" t="s">
        <v>23</v>
      </c>
      <c r="F530" s="2">
        <v>45136</v>
      </c>
      <c r="G530" s="1" t="s">
        <v>1617</v>
      </c>
      <c r="H530" s="1" t="s">
        <v>1618</v>
      </c>
      <c r="I530" s="1" t="s">
        <v>36</v>
      </c>
      <c r="J530" s="3">
        <v>26487.219940756899</v>
      </c>
      <c r="K530" s="1">
        <v>296</v>
      </c>
      <c r="L530" s="1" t="s">
        <v>42</v>
      </c>
      <c r="M530" s="2">
        <v>45146</v>
      </c>
      <c r="N530" s="1" t="s">
        <v>28</v>
      </c>
      <c r="O530" s="1">
        <f>M530-F530</f>
        <v>10</v>
      </c>
      <c r="P530" s="1" t="str">
        <f>IF(B530&lt;=17,"Teen",
IF(B530&lt;=25,"Young Adult",
IF(B530&lt;=35,"Adult",
IF(B530&lt;=50,"Middle Age","Senior"))))</f>
        <v>Middle Age</v>
      </c>
      <c r="Q530" s="3">
        <f>J530/O530</f>
        <v>2648.72199407569</v>
      </c>
      <c r="R530" s="5">
        <f>IF(B530&gt;60,1,0)
+ IF(O530&gt;7,1,0)
+ IF(L530="Emergency",1,0)
+ IF(T530="Critical",1,0)</f>
        <v>2</v>
      </c>
      <c r="S530" s="6" t="str">
        <f>IF(R530&lt;=1,"Low",
IF(R530=2,"Medium","High"))</f>
        <v>Medium</v>
      </c>
      <c r="T530" s="1" t="s">
        <v>49</v>
      </c>
    </row>
    <row r="531" spans="1:20">
      <c r="A531" s="1" t="s">
        <v>1619</v>
      </c>
      <c r="B531" s="1">
        <v>36</v>
      </c>
      <c r="C531" s="1" t="s">
        <v>21</v>
      </c>
      <c r="D531" s="1" t="s">
        <v>62</v>
      </c>
      <c r="E531" s="1" t="s">
        <v>84</v>
      </c>
      <c r="F531" s="2">
        <v>45136</v>
      </c>
      <c r="G531" s="1" t="s">
        <v>1620</v>
      </c>
      <c r="H531" s="1" t="s">
        <v>1621</v>
      </c>
      <c r="I531" s="1" t="s">
        <v>65</v>
      </c>
      <c r="J531" s="3">
        <v>43330.424053216702</v>
      </c>
      <c r="K531" s="1">
        <v>467</v>
      </c>
      <c r="L531" s="1" t="s">
        <v>27</v>
      </c>
      <c r="M531" s="2">
        <v>45151</v>
      </c>
      <c r="N531" s="1" t="s">
        <v>97</v>
      </c>
      <c r="O531" s="1">
        <f>M531-F531</f>
        <v>15</v>
      </c>
      <c r="P531" s="1" t="str">
        <f>IF(B531&lt;=17,"Teen",
IF(B531&lt;=25,"Young Adult",
IF(B531&lt;=35,"Adult",
IF(B531&lt;=50,"Middle Age","Senior"))))</f>
        <v>Middle Age</v>
      </c>
      <c r="Q531" s="3">
        <f>J531/O531</f>
        <v>2888.6949368811133</v>
      </c>
      <c r="R531" s="5">
        <f>IF(B531&gt;60,1,0)
+ IF(O531&gt;7,1,0)
+ IF(L531="Emergency",1,0)
+ IF(T531="Critical",1,0)</f>
        <v>1</v>
      </c>
      <c r="S531" s="6" t="str">
        <f>IF(R531&lt;=1,"Low",
IF(R531=2,"Medium","High"))</f>
        <v>Low</v>
      </c>
      <c r="T531" s="1" t="s">
        <v>29</v>
      </c>
    </row>
    <row r="532" spans="1:20">
      <c r="A532" s="1" t="s">
        <v>1622</v>
      </c>
      <c r="B532" s="1">
        <v>81</v>
      </c>
      <c r="C532" s="1" t="s">
        <v>51</v>
      </c>
      <c r="D532" s="1" t="s">
        <v>91</v>
      </c>
      <c r="E532" s="1" t="s">
        <v>84</v>
      </c>
      <c r="F532" s="2">
        <v>45136</v>
      </c>
      <c r="G532" s="1" t="s">
        <v>1623</v>
      </c>
      <c r="H532" s="1" t="s">
        <v>1624</v>
      </c>
      <c r="I532" s="1" t="s">
        <v>36</v>
      </c>
      <c r="J532" s="3">
        <v>20494.000982512898</v>
      </c>
      <c r="K532" s="1">
        <v>251</v>
      </c>
      <c r="L532" s="1" t="s">
        <v>37</v>
      </c>
      <c r="M532" s="2">
        <v>45155</v>
      </c>
      <c r="N532" s="1" t="s">
        <v>48</v>
      </c>
      <c r="O532" s="1">
        <f>M532-F532</f>
        <v>19</v>
      </c>
      <c r="P532" s="1" t="str">
        <f>IF(B532&lt;=17,"Teen",
IF(B532&lt;=25,"Young Adult",
IF(B532&lt;=35,"Adult",
IF(B532&lt;=50,"Middle Age","Senior"))))</f>
        <v>Senior</v>
      </c>
      <c r="Q532" s="3">
        <f>J532/O532</f>
        <v>1078.6316306585736</v>
      </c>
      <c r="R532" s="5">
        <f>IF(B532&gt;60,1,0)
+ IF(O532&gt;7,1,0)
+ IF(L532="Emergency",1,0)
+ IF(T532="Critical",1,0)</f>
        <v>2</v>
      </c>
      <c r="S532" s="6" t="str">
        <f>IF(R532&lt;=1,"Low",
IF(R532=2,"Medium","High"))</f>
        <v>Medium</v>
      </c>
      <c r="T532" s="1" t="s">
        <v>49</v>
      </c>
    </row>
    <row r="533" spans="1:20">
      <c r="A533" s="1" t="s">
        <v>1625</v>
      </c>
      <c r="B533" s="1">
        <v>83</v>
      </c>
      <c r="C533" s="1" t="s">
        <v>51</v>
      </c>
      <c r="D533" s="1" t="s">
        <v>22</v>
      </c>
      <c r="E533" s="1" t="s">
        <v>23</v>
      </c>
      <c r="F533" s="2">
        <v>45135</v>
      </c>
      <c r="G533" s="1" t="s">
        <v>1626</v>
      </c>
      <c r="H533" s="1" t="s">
        <v>1627</v>
      </c>
      <c r="I533" s="1" t="s">
        <v>26</v>
      </c>
      <c r="J533" s="3">
        <v>37744.299585288798</v>
      </c>
      <c r="K533" s="1">
        <v>471</v>
      </c>
      <c r="L533" s="1" t="s">
        <v>27</v>
      </c>
      <c r="M533" s="2">
        <v>45136</v>
      </c>
      <c r="N533" s="1" t="s">
        <v>66</v>
      </c>
      <c r="O533" s="1">
        <f>M533-F533</f>
        <v>1</v>
      </c>
      <c r="P533" s="1" t="str">
        <f>IF(B533&lt;=17,"Teen",
IF(B533&lt;=25,"Young Adult",
IF(B533&lt;=35,"Adult",
IF(B533&lt;=50,"Middle Age","Senior"))))</f>
        <v>Senior</v>
      </c>
      <c r="Q533" s="3">
        <f>J533/O533</f>
        <v>37744.299585288798</v>
      </c>
      <c r="R533" s="5">
        <f>IF(B533&gt;60,1,0)
+ IF(O533&gt;7,1,0)
+ IF(L533="Emergency",1,0)
+ IF(T533="Critical",1,0)</f>
        <v>1</v>
      </c>
      <c r="S533" s="6" t="str">
        <f>IF(R533&lt;=1,"Low",
IF(R533=2,"Medium","High"))</f>
        <v>Low</v>
      </c>
      <c r="T533" s="1" t="s">
        <v>29</v>
      </c>
    </row>
    <row r="534" spans="1:20">
      <c r="A534" s="1" t="s">
        <v>1628</v>
      </c>
      <c r="B534" s="1">
        <v>32</v>
      </c>
      <c r="C534" s="1" t="s">
        <v>51</v>
      </c>
      <c r="D534" s="1" t="s">
        <v>73</v>
      </c>
      <c r="E534" s="1" t="s">
        <v>33</v>
      </c>
      <c r="F534" s="2">
        <v>45135</v>
      </c>
      <c r="G534" s="1" t="s">
        <v>1629</v>
      </c>
      <c r="H534" s="1" t="s">
        <v>1630</v>
      </c>
      <c r="I534" s="1" t="s">
        <v>36</v>
      </c>
      <c r="J534" s="3">
        <v>13566.273821021499</v>
      </c>
      <c r="K534" s="1">
        <v>370</v>
      </c>
      <c r="L534" s="1" t="s">
        <v>37</v>
      </c>
      <c r="M534" s="2">
        <v>45140</v>
      </c>
      <c r="N534" s="1" t="s">
        <v>48</v>
      </c>
      <c r="O534" s="1">
        <f>M534-F534</f>
        <v>5</v>
      </c>
      <c r="P534" s="1" t="str">
        <f>IF(B534&lt;=17,"Teen",
IF(B534&lt;=25,"Young Adult",
IF(B534&lt;=35,"Adult",
IF(B534&lt;=50,"Middle Age","Senior"))))</f>
        <v>Adult</v>
      </c>
      <c r="Q534" s="3">
        <f>J534/O534</f>
        <v>2713.2547642043</v>
      </c>
      <c r="R534" s="5">
        <f>IF(B534&gt;60,1,0)
+ IF(O534&gt;7,1,0)
+ IF(L534="Emergency",1,0)
+ IF(T534="Critical",1,0)</f>
        <v>0</v>
      </c>
      <c r="S534" s="6" t="str">
        <f>IF(R534&lt;=1,"Low",
IF(R534=2,"Medium","High"))</f>
        <v>Low</v>
      </c>
      <c r="T534" s="1" t="s">
        <v>49</v>
      </c>
    </row>
    <row r="535" spans="1:20">
      <c r="A535" s="1" t="s">
        <v>1631</v>
      </c>
      <c r="B535" s="1">
        <v>81</v>
      </c>
      <c r="C535" s="1" t="s">
        <v>21</v>
      </c>
      <c r="D535" s="1" t="s">
        <v>22</v>
      </c>
      <c r="E535" s="1" t="s">
        <v>74</v>
      </c>
      <c r="F535" s="2">
        <v>45135</v>
      </c>
      <c r="G535" s="1" t="s">
        <v>1632</v>
      </c>
      <c r="H535" s="1" t="s">
        <v>1633</v>
      </c>
      <c r="I535" s="1" t="s">
        <v>60</v>
      </c>
      <c r="J535" s="3">
        <v>46966.755842675499</v>
      </c>
      <c r="K535" s="1">
        <v>331</v>
      </c>
      <c r="L535" s="1" t="s">
        <v>37</v>
      </c>
      <c r="M535" s="2">
        <v>45141</v>
      </c>
      <c r="N535" s="1" t="s">
        <v>38</v>
      </c>
      <c r="O535" s="1">
        <f>M535-F535</f>
        <v>6</v>
      </c>
      <c r="P535" s="1" t="str">
        <f>IF(B535&lt;=17,"Teen",
IF(B535&lt;=25,"Young Adult",
IF(B535&lt;=35,"Adult",
IF(B535&lt;=50,"Middle Age","Senior"))))</f>
        <v>Senior</v>
      </c>
      <c r="Q535" s="3">
        <f>J535/O535</f>
        <v>7827.7926404459167</v>
      </c>
      <c r="R535" s="5">
        <f>IF(B535&gt;60,1,0)
+ IF(O535&gt;7,1,0)
+ IF(L535="Emergency",1,0)
+ IF(T535="Critical",1,0)</f>
        <v>1</v>
      </c>
      <c r="S535" s="6" t="str">
        <f>IF(R535&lt;=1,"Low",
IF(R535=2,"Medium","High"))</f>
        <v>Low</v>
      </c>
      <c r="T535" s="1" t="s">
        <v>49</v>
      </c>
    </row>
    <row r="536" spans="1:20">
      <c r="A536" s="1" t="s">
        <v>1634</v>
      </c>
      <c r="B536" s="1">
        <v>71</v>
      </c>
      <c r="C536" s="1" t="s">
        <v>21</v>
      </c>
      <c r="D536" s="1" t="s">
        <v>44</v>
      </c>
      <c r="E536" s="1" t="s">
        <v>53</v>
      </c>
      <c r="F536" s="2">
        <v>45135</v>
      </c>
      <c r="G536" s="1" t="s">
        <v>1635</v>
      </c>
      <c r="H536" s="1" t="s">
        <v>1636</v>
      </c>
      <c r="I536" s="1" t="s">
        <v>65</v>
      </c>
      <c r="J536" s="3">
        <v>28255.311069061001</v>
      </c>
      <c r="K536" s="1">
        <v>428</v>
      </c>
      <c r="L536" s="1" t="s">
        <v>37</v>
      </c>
      <c r="M536" s="2">
        <v>45160</v>
      </c>
      <c r="N536" s="1" t="s">
        <v>28</v>
      </c>
      <c r="O536" s="1">
        <f>M536-F536</f>
        <v>25</v>
      </c>
      <c r="P536" s="1" t="str">
        <f>IF(B536&lt;=17,"Teen",
IF(B536&lt;=25,"Young Adult",
IF(B536&lt;=35,"Adult",
IF(B536&lt;=50,"Middle Age","Senior"))))</f>
        <v>Senior</v>
      </c>
      <c r="Q536" s="3">
        <f>J536/O536</f>
        <v>1130.2124427624401</v>
      </c>
      <c r="R536" s="5">
        <f>IF(B536&gt;60,1,0)
+ IF(O536&gt;7,1,0)
+ IF(L536="Emergency",1,0)
+ IF(T536="Critical",1,0)</f>
        <v>2</v>
      </c>
      <c r="S536" s="6" t="str">
        <f>IF(R536&lt;=1,"Low",
IF(R536=2,"Medium","High"))</f>
        <v>Medium</v>
      </c>
      <c r="T536" s="1" t="s">
        <v>71</v>
      </c>
    </row>
    <row r="537" spans="1:20">
      <c r="A537" s="1" t="s">
        <v>1637</v>
      </c>
      <c r="B537" s="1">
        <v>64</v>
      </c>
      <c r="C537" s="1" t="s">
        <v>21</v>
      </c>
      <c r="D537" s="1" t="s">
        <v>22</v>
      </c>
      <c r="E537" s="1" t="s">
        <v>74</v>
      </c>
      <c r="F537" s="2">
        <v>45135</v>
      </c>
      <c r="G537" s="1" t="s">
        <v>1638</v>
      </c>
      <c r="H537" s="1" t="s">
        <v>1639</v>
      </c>
      <c r="I537" s="1" t="s">
        <v>56</v>
      </c>
      <c r="J537" s="3">
        <v>18033.726802624999</v>
      </c>
      <c r="K537" s="1">
        <v>295</v>
      </c>
      <c r="L537" s="1" t="s">
        <v>37</v>
      </c>
      <c r="M537" s="2">
        <v>45165</v>
      </c>
      <c r="N537" s="1" t="s">
        <v>28</v>
      </c>
      <c r="O537" s="1">
        <f>M537-F537</f>
        <v>30</v>
      </c>
      <c r="P537" s="1" t="str">
        <f>IF(B537&lt;=17,"Teen",
IF(B537&lt;=25,"Young Adult",
IF(B537&lt;=35,"Adult",
IF(B537&lt;=50,"Middle Age","Senior"))))</f>
        <v>Senior</v>
      </c>
      <c r="Q537" s="3">
        <f>J537/O537</f>
        <v>601.12422675416667</v>
      </c>
      <c r="R537" s="5">
        <f>IF(B537&gt;60,1,0)
+ IF(O537&gt;7,1,0)
+ IF(L537="Emergency",1,0)
+ IF(T537="Critical",1,0)</f>
        <v>2</v>
      </c>
      <c r="S537" s="6" t="str">
        <f>IF(R537&lt;=1,"Low",
IF(R537=2,"Medium","High"))</f>
        <v>Medium</v>
      </c>
      <c r="T537" s="1" t="s">
        <v>71</v>
      </c>
    </row>
    <row r="538" spans="1:20">
      <c r="A538" s="1" t="s">
        <v>1640</v>
      </c>
      <c r="B538" s="1">
        <v>34</v>
      </c>
      <c r="C538" s="1" t="s">
        <v>21</v>
      </c>
      <c r="D538" s="1" t="s">
        <v>22</v>
      </c>
      <c r="E538" s="1" t="s">
        <v>45</v>
      </c>
      <c r="F538" s="2">
        <v>45135</v>
      </c>
      <c r="G538" s="1" t="s">
        <v>1641</v>
      </c>
      <c r="H538" s="1" t="s">
        <v>1642</v>
      </c>
      <c r="I538" s="1" t="s">
        <v>56</v>
      </c>
      <c r="J538" s="3">
        <v>19136.364205285299</v>
      </c>
      <c r="K538" s="1">
        <v>279</v>
      </c>
      <c r="L538" s="1" t="s">
        <v>37</v>
      </c>
      <c r="M538" s="2">
        <v>45137</v>
      </c>
      <c r="N538" s="1" t="s">
        <v>97</v>
      </c>
      <c r="O538" s="1">
        <f>M538-F538</f>
        <v>2</v>
      </c>
      <c r="P538" s="1" t="str">
        <f>IF(B538&lt;=17,"Teen",
IF(B538&lt;=25,"Young Adult",
IF(B538&lt;=35,"Adult",
IF(B538&lt;=50,"Middle Age","Senior"))))</f>
        <v>Adult</v>
      </c>
      <c r="Q538" s="3">
        <f>J538/O538</f>
        <v>9568.1821026426496</v>
      </c>
      <c r="R538" s="5">
        <f>IF(B538&gt;60,1,0)
+ IF(O538&gt;7,1,0)
+ IF(L538="Emergency",1,0)
+ IF(T538="Critical",1,0)</f>
        <v>0</v>
      </c>
      <c r="S538" s="6" t="str">
        <f>IF(R538&lt;=1,"Low",
IF(R538=2,"Medium","High"))</f>
        <v>Low</v>
      </c>
      <c r="T538" s="1" t="s">
        <v>49</v>
      </c>
    </row>
    <row r="539" spans="1:20">
      <c r="A539" s="1" t="s">
        <v>1643</v>
      </c>
      <c r="B539" s="1">
        <v>40</v>
      </c>
      <c r="C539" s="1" t="s">
        <v>51</v>
      </c>
      <c r="D539" s="1" t="s">
        <v>52</v>
      </c>
      <c r="E539" s="1" t="s">
        <v>33</v>
      </c>
      <c r="F539" s="2">
        <v>45134</v>
      </c>
      <c r="G539" s="1" t="s">
        <v>1644</v>
      </c>
      <c r="H539" s="1" t="s">
        <v>1645</v>
      </c>
      <c r="I539" s="1" t="s">
        <v>65</v>
      </c>
      <c r="J539" s="3">
        <v>7987.0559740982198</v>
      </c>
      <c r="K539" s="1">
        <v>224</v>
      </c>
      <c r="L539" s="1" t="s">
        <v>42</v>
      </c>
      <c r="M539" s="2">
        <v>45154</v>
      </c>
      <c r="N539" s="1" t="s">
        <v>48</v>
      </c>
      <c r="O539" s="1">
        <f>M539-F539</f>
        <v>20</v>
      </c>
      <c r="P539" s="1" t="str">
        <f>IF(B539&lt;=17,"Teen",
IF(B539&lt;=25,"Young Adult",
IF(B539&lt;=35,"Adult",
IF(B539&lt;=50,"Middle Age","Senior"))))</f>
        <v>Middle Age</v>
      </c>
      <c r="Q539" s="3">
        <f>J539/O539</f>
        <v>399.35279870491098</v>
      </c>
      <c r="R539" s="5">
        <f>IF(B539&gt;60,1,0)
+ IF(O539&gt;7,1,0)
+ IF(L539="Emergency",1,0)
+ IF(T539="Critical",1,0)</f>
        <v>2</v>
      </c>
      <c r="S539" s="6" t="str">
        <f>IF(R539&lt;=1,"Low",
IF(R539=2,"Medium","High"))</f>
        <v>Medium</v>
      </c>
      <c r="T539" s="1" t="s">
        <v>29</v>
      </c>
    </row>
    <row r="540" spans="1:20">
      <c r="A540" s="1" t="s">
        <v>1646</v>
      </c>
      <c r="B540" s="1">
        <v>76</v>
      </c>
      <c r="C540" s="1" t="s">
        <v>21</v>
      </c>
      <c r="D540" s="1" t="s">
        <v>52</v>
      </c>
      <c r="E540" s="1" t="s">
        <v>23</v>
      </c>
      <c r="F540" s="2">
        <v>45134</v>
      </c>
      <c r="G540" s="1" t="s">
        <v>1647</v>
      </c>
      <c r="H540" s="1" t="s">
        <v>1648</v>
      </c>
      <c r="I540" s="1" t="s">
        <v>65</v>
      </c>
      <c r="J540" s="3">
        <v>18467.2792901783</v>
      </c>
      <c r="K540" s="1">
        <v>285</v>
      </c>
      <c r="L540" s="1" t="s">
        <v>27</v>
      </c>
      <c r="M540" s="2">
        <v>45151</v>
      </c>
      <c r="N540" s="1" t="s">
        <v>38</v>
      </c>
      <c r="O540" s="1">
        <f>M540-F540</f>
        <v>17</v>
      </c>
      <c r="P540" s="1" t="str">
        <f>IF(B540&lt;=17,"Teen",
IF(B540&lt;=25,"Young Adult",
IF(B540&lt;=35,"Adult",
IF(B540&lt;=50,"Middle Age","Senior"))))</f>
        <v>Senior</v>
      </c>
      <c r="Q540" s="3">
        <f>J540/O540</f>
        <v>1086.3105464810765</v>
      </c>
      <c r="R540" s="5">
        <f>IF(B540&gt;60,1,0)
+ IF(O540&gt;7,1,0)
+ IF(L540="Emergency",1,0)
+ IF(T540="Critical",1,0)</f>
        <v>2</v>
      </c>
      <c r="S540" s="6" t="str">
        <f>IF(R540&lt;=1,"Low",
IF(R540=2,"Medium","High"))</f>
        <v>Medium</v>
      </c>
      <c r="T540" s="1" t="s">
        <v>49</v>
      </c>
    </row>
    <row r="541" spans="1:20">
      <c r="A541" s="1" t="s">
        <v>1649</v>
      </c>
      <c r="B541" s="1">
        <v>67</v>
      </c>
      <c r="C541" s="1" t="s">
        <v>51</v>
      </c>
      <c r="D541" s="1" t="s">
        <v>91</v>
      </c>
      <c r="E541" s="1" t="s">
        <v>74</v>
      </c>
      <c r="F541" s="2">
        <v>45134</v>
      </c>
      <c r="G541" s="1" t="s">
        <v>1650</v>
      </c>
      <c r="H541" s="1" t="s">
        <v>1651</v>
      </c>
      <c r="I541" s="1" t="s">
        <v>65</v>
      </c>
      <c r="J541" s="3">
        <v>29100.860602515499</v>
      </c>
      <c r="K541" s="1">
        <v>138</v>
      </c>
      <c r="L541" s="1" t="s">
        <v>27</v>
      </c>
      <c r="M541" s="2">
        <v>45148</v>
      </c>
      <c r="N541" s="1" t="s">
        <v>48</v>
      </c>
      <c r="O541" s="1">
        <f>M541-F541</f>
        <v>14</v>
      </c>
      <c r="P541" s="1" t="str">
        <f>IF(B541&lt;=17,"Teen",
IF(B541&lt;=25,"Young Adult",
IF(B541&lt;=35,"Adult",
IF(B541&lt;=50,"Middle Age","Senior"))))</f>
        <v>Senior</v>
      </c>
      <c r="Q541" s="3">
        <f>J541/O541</f>
        <v>2078.6329001796785</v>
      </c>
      <c r="R541" s="5">
        <f>IF(B541&gt;60,1,0)
+ IF(O541&gt;7,1,0)
+ IF(L541="Emergency",1,0)
+ IF(T541="Critical",1,0)</f>
        <v>2</v>
      </c>
      <c r="S541" s="6" t="str">
        <f>IF(R541&lt;=1,"Low",
IF(R541=2,"Medium","High"))</f>
        <v>Medium</v>
      </c>
      <c r="T541" s="1" t="s">
        <v>71</v>
      </c>
    </row>
    <row r="542" spans="1:20">
      <c r="A542" s="1" t="s">
        <v>1652</v>
      </c>
      <c r="B542" s="1">
        <v>42</v>
      </c>
      <c r="C542" s="1" t="s">
        <v>51</v>
      </c>
      <c r="D542" s="1" t="s">
        <v>22</v>
      </c>
      <c r="E542" s="1" t="s">
        <v>23</v>
      </c>
      <c r="F542" s="2">
        <v>45133</v>
      </c>
      <c r="G542" s="1" t="s">
        <v>1653</v>
      </c>
      <c r="H542" s="1" t="s">
        <v>1654</v>
      </c>
      <c r="I542" s="1" t="s">
        <v>26</v>
      </c>
      <c r="J542" s="3">
        <v>17599.515910294998</v>
      </c>
      <c r="K542" s="1">
        <v>295</v>
      </c>
      <c r="L542" s="1" t="s">
        <v>27</v>
      </c>
      <c r="M542" s="2">
        <v>45142</v>
      </c>
      <c r="N542" s="1" t="s">
        <v>28</v>
      </c>
      <c r="O542" s="1">
        <f>M542-F542</f>
        <v>9</v>
      </c>
      <c r="P542" s="1" t="str">
        <f>IF(B542&lt;=17,"Teen",
IF(B542&lt;=25,"Young Adult",
IF(B542&lt;=35,"Adult",
IF(B542&lt;=50,"Middle Age","Senior"))))</f>
        <v>Middle Age</v>
      </c>
      <c r="Q542" s="3">
        <f>J542/O542</f>
        <v>1955.5017678105553</v>
      </c>
      <c r="R542" s="5">
        <f>IF(B542&gt;60,1,0)
+ IF(O542&gt;7,1,0)
+ IF(L542="Emergency",1,0)
+ IF(T542="Critical",1,0)</f>
        <v>1</v>
      </c>
      <c r="S542" s="6" t="str">
        <f>IF(R542&lt;=1,"Low",
IF(R542=2,"Medium","High"))</f>
        <v>Low</v>
      </c>
      <c r="T542" s="1" t="s">
        <v>29</v>
      </c>
    </row>
    <row r="543" spans="1:20">
      <c r="A543" s="1" t="s">
        <v>1655</v>
      </c>
      <c r="B543" s="1">
        <v>19</v>
      </c>
      <c r="C543" s="1" t="s">
        <v>51</v>
      </c>
      <c r="D543" s="1" t="s">
        <v>68</v>
      </c>
      <c r="E543" s="1" t="s">
        <v>84</v>
      </c>
      <c r="F543" s="2">
        <v>45133</v>
      </c>
      <c r="G543" s="1" t="s">
        <v>1656</v>
      </c>
      <c r="H543" s="1" t="s">
        <v>1657</v>
      </c>
      <c r="I543" s="1" t="s">
        <v>60</v>
      </c>
      <c r="J543" s="3">
        <v>44684.5578754405</v>
      </c>
      <c r="K543" s="1">
        <v>207</v>
      </c>
      <c r="L543" s="1" t="s">
        <v>37</v>
      </c>
      <c r="M543" s="2">
        <v>45140</v>
      </c>
      <c r="N543" s="1" t="s">
        <v>48</v>
      </c>
      <c r="O543" s="1">
        <f>M543-F543</f>
        <v>7</v>
      </c>
      <c r="P543" s="1" t="str">
        <f>IF(B543&lt;=17,"Teen",
IF(B543&lt;=25,"Young Adult",
IF(B543&lt;=35,"Adult",
IF(B543&lt;=50,"Middle Age","Senior"))))</f>
        <v>Young Adult</v>
      </c>
      <c r="Q543" s="3">
        <f>J543/O543</f>
        <v>6383.5082679200714</v>
      </c>
      <c r="R543" s="5">
        <f>IF(B543&gt;60,1,0)
+ IF(O543&gt;7,1,0)
+ IF(L543="Emergency",1,0)
+ IF(T543="Critical",1,0)</f>
        <v>0</v>
      </c>
      <c r="S543" s="6" t="str">
        <f>IF(R543&lt;=1,"Low",
IF(R543=2,"Medium","High"))</f>
        <v>Low</v>
      </c>
      <c r="T543" s="1" t="s">
        <v>29</v>
      </c>
    </row>
    <row r="544" spans="1:20">
      <c r="A544" s="1" t="s">
        <v>1658</v>
      </c>
      <c r="B544" s="1">
        <v>31</v>
      </c>
      <c r="C544" s="1" t="s">
        <v>51</v>
      </c>
      <c r="D544" s="1" t="s">
        <v>91</v>
      </c>
      <c r="E544" s="1" t="s">
        <v>84</v>
      </c>
      <c r="F544" s="2">
        <v>45133</v>
      </c>
      <c r="G544" s="1" t="s">
        <v>1659</v>
      </c>
      <c r="H544" s="1" t="s">
        <v>1660</v>
      </c>
      <c r="I544" s="1" t="s">
        <v>60</v>
      </c>
      <c r="J544" s="3">
        <v>23655.900920301901</v>
      </c>
      <c r="K544" s="1">
        <v>394</v>
      </c>
      <c r="L544" s="1" t="s">
        <v>42</v>
      </c>
      <c r="M544" s="2">
        <v>45145</v>
      </c>
      <c r="N544" s="1" t="s">
        <v>97</v>
      </c>
      <c r="O544" s="1">
        <f>M544-F544</f>
        <v>12</v>
      </c>
      <c r="P544" s="1" t="str">
        <f>IF(B544&lt;=17,"Teen",
IF(B544&lt;=25,"Young Adult",
IF(B544&lt;=35,"Adult",
IF(B544&lt;=50,"Middle Age","Senior"))))</f>
        <v>Adult</v>
      </c>
      <c r="Q544" s="3">
        <f>J544/O544</f>
        <v>1971.3250766918252</v>
      </c>
      <c r="R544" s="5">
        <f>IF(B544&gt;60,1,0)
+ IF(O544&gt;7,1,0)
+ IF(L544="Emergency",1,0)
+ IF(T544="Critical",1,0)</f>
        <v>2</v>
      </c>
      <c r="S544" s="6" t="str">
        <f>IF(R544&lt;=1,"Low",
IF(R544=2,"Medium","High"))</f>
        <v>Medium</v>
      </c>
      <c r="T544" s="1" t="s">
        <v>49</v>
      </c>
    </row>
    <row r="545" spans="1:20">
      <c r="A545" s="1" t="s">
        <v>1661</v>
      </c>
      <c r="B545" s="1">
        <v>27</v>
      </c>
      <c r="C545" s="1" t="s">
        <v>21</v>
      </c>
      <c r="D545" s="1" t="s">
        <v>22</v>
      </c>
      <c r="E545" s="1" t="s">
        <v>84</v>
      </c>
      <c r="F545" s="2">
        <v>45133</v>
      </c>
      <c r="G545" s="1" t="s">
        <v>1662</v>
      </c>
      <c r="H545" s="1" t="s">
        <v>1663</v>
      </c>
      <c r="I545" s="1" t="s">
        <v>36</v>
      </c>
      <c r="J545" s="3">
        <v>48989.697122044498</v>
      </c>
      <c r="K545" s="1">
        <v>144</v>
      </c>
      <c r="L545" s="1" t="s">
        <v>27</v>
      </c>
      <c r="M545" s="2">
        <v>45150</v>
      </c>
      <c r="N545" s="1" t="s">
        <v>38</v>
      </c>
      <c r="O545" s="1">
        <f>M545-F545</f>
        <v>17</v>
      </c>
      <c r="P545" s="1" t="str">
        <f>IF(B545&lt;=17,"Teen",
IF(B545&lt;=25,"Young Adult",
IF(B545&lt;=35,"Adult",
IF(B545&lt;=50,"Middle Age","Senior"))))</f>
        <v>Adult</v>
      </c>
      <c r="Q545" s="3">
        <f>J545/O545</f>
        <v>2881.7468895320294</v>
      </c>
      <c r="R545" s="5">
        <f>IF(B545&gt;60,1,0)
+ IF(O545&gt;7,1,0)
+ IF(L545="Emergency",1,0)
+ IF(T545="Critical",1,0)</f>
        <v>1</v>
      </c>
      <c r="S545" s="6" t="str">
        <f>IF(R545&lt;=1,"Low",
IF(R545=2,"Medium","High"))</f>
        <v>Low</v>
      </c>
      <c r="T545" s="1" t="s">
        <v>29</v>
      </c>
    </row>
    <row r="546" spans="1:20">
      <c r="A546" s="1" t="s">
        <v>1664</v>
      </c>
      <c r="B546" s="1">
        <v>59</v>
      </c>
      <c r="C546" s="1" t="s">
        <v>21</v>
      </c>
      <c r="D546" s="1" t="s">
        <v>68</v>
      </c>
      <c r="E546" s="1" t="s">
        <v>33</v>
      </c>
      <c r="F546" s="2">
        <v>45132</v>
      </c>
      <c r="G546" s="1" t="s">
        <v>1665</v>
      </c>
      <c r="H546" s="1" t="s">
        <v>1666</v>
      </c>
      <c r="I546" s="1" t="s">
        <v>56</v>
      </c>
      <c r="J546" s="3">
        <v>33854.296896301603</v>
      </c>
      <c r="K546" s="1">
        <v>461</v>
      </c>
      <c r="L546" s="1" t="s">
        <v>27</v>
      </c>
      <c r="M546" s="2">
        <v>45157</v>
      </c>
      <c r="N546" s="1" t="s">
        <v>38</v>
      </c>
      <c r="O546" s="1">
        <f>M546-F546</f>
        <v>25</v>
      </c>
      <c r="P546" s="1" t="str">
        <f>IF(B546&lt;=17,"Teen",
IF(B546&lt;=25,"Young Adult",
IF(B546&lt;=35,"Adult",
IF(B546&lt;=50,"Middle Age","Senior"))))</f>
        <v>Senior</v>
      </c>
      <c r="Q546" s="3">
        <f>J546/O546</f>
        <v>1354.1718758520642</v>
      </c>
      <c r="R546" s="5">
        <f>IF(B546&gt;60,1,0)
+ IF(O546&gt;7,1,0)
+ IF(L546="Emergency",1,0)
+ IF(T546="Critical",1,0)</f>
        <v>1</v>
      </c>
      <c r="S546" s="6" t="str">
        <f>IF(R546&lt;=1,"Low",
IF(R546=2,"Medium","High"))</f>
        <v>Low</v>
      </c>
      <c r="T546" s="1" t="s">
        <v>29</v>
      </c>
    </row>
    <row r="547" spans="1:20">
      <c r="A547" s="1" t="s">
        <v>1667</v>
      </c>
      <c r="B547" s="1">
        <v>26</v>
      </c>
      <c r="C547" s="1" t="s">
        <v>51</v>
      </c>
      <c r="D547" s="1" t="s">
        <v>91</v>
      </c>
      <c r="E547" s="1" t="s">
        <v>45</v>
      </c>
      <c r="F547" s="2">
        <v>45132</v>
      </c>
      <c r="G547" s="1" t="s">
        <v>1668</v>
      </c>
      <c r="H547" s="1" t="s">
        <v>1669</v>
      </c>
      <c r="I547" s="1" t="s">
        <v>36</v>
      </c>
      <c r="J547" s="3">
        <v>28609.5257577927</v>
      </c>
      <c r="K547" s="1">
        <v>473</v>
      </c>
      <c r="L547" s="1" t="s">
        <v>27</v>
      </c>
      <c r="M547" s="2">
        <v>45144</v>
      </c>
      <c r="N547" s="1" t="s">
        <v>97</v>
      </c>
      <c r="O547" s="1">
        <f>M547-F547</f>
        <v>12</v>
      </c>
      <c r="P547" s="1" t="str">
        <f>IF(B547&lt;=17,"Teen",
IF(B547&lt;=25,"Young Adult",
IF(B547&lt;=35,"Adult",
IF(B547&lt;=50,"Middle Age","Senior"))))</f>
        <v>Adult</v>
      </c>
      <c r="Q547" s="3">
        <f>J547/O547</f>
        <v>2384.127146482725</v>
      </c>
      <c r="R547" s="5">
        <f>IF(B547&gt;60,1,0)
+ IF(O547&gt;7,1,0)
+ IF(L547="Emergency",1,0)
+ IF(T547="Critical",1,0)</f>
        <v>1</v>
      </c>
      <c r="S547" s="6" t="str">
        <f>IF(R547&lt;=1,"Low",
IF(R547=2,"Medium","High"))</f>
        <v>Low</v>
      </c>
      <c r="T547" s="1" t="s">
        <v>71</v>
      </c>
    </row>
    <row r="548" spans="1:20">
      <c r="A548" s="1" t="s">
        <v>1670</v>
      </c>
      <c r="B548" s="1">
        <v>29</v>
      </c>
      <c r="C548" s="1" t="s">
        <v>51</v>
      </c>
      <c r="D548" s="1" t="s">
        <v>44</v>
      </c>
      <c r="E548" s="1" t="s">
        <v>23</v>
      </c>
      <c r="F548" s="2">
        <v>45132</v>
      </c>
      <c r="G548" s="1" t="s">
        <v>1671</v>
      </c>
      <c r="H548" s="1" t="s">
        <v>1672</v>
      </c>
      <c r="I548" s="1" t="s">
        <v>36</v>
      </c>
      <c r="J548" s="3">
        <v>15114.2195392383</v>
      </c>
      <c r="K548" s="1">
        <v>443</v>
      </c>
      <c r="L548" s="1" t="s">
        <v>37</v>
      </c>
      <c r="M548" s="2">
        <v>45141</v>
      </c>
      <c r="N548" s="1" t="s">
        <v>48</v>
      </c>
      <c r="O548" s="1">
        <f>M548-F548</f>
        <v>9</v>
      </c>
      <c r="P548" s="1" t="str">
        <f>IF(B548&lt;=17,"Teen",
IF(B548&lt;=25,"Young Adult",
IF(B548&lt;=35,"Adult",
IF(B548&lt;=50,"Middle Age","Senior"))))</f>
        <v>Adult</v>
      </c>
      <c r="Q548" s="3">
        <f>J548/O548</f>
        <v>1679.3577265820334</v>
      </c>
      <c r="R548" s="5">
        <f>IF(B548&gt;60,1,0)
+ IF(O548&gt;7,1,0)
+ IF(L548="Emergency",1,0)
+ IF(T548="Critical",1,0)</f>
        <v>1</v>
      </c>
      <c r="S548" s="6" t="str">
        <f>IF(R548&lt;=1,"Low",
IF(R548=2,"Medium","High"))</f>
        <v>Low</v>
      </c>
      <c r="T548" s="1" t="s">
        <v>29</v>
      </c>
    </row>
    <row r="549" spans="1:20">
      <c r="A549" s="1" t="s">
        <v>1673</v>
      </c>
      <c r="B549" s="1">
        <v>67</v>
      </c>
      <c r="C549" s="1" t="s">
        <v>51</v>
      </c>
      <c r="D549" s="1" t="s">
        <v>68</v>
      </c>
      <c r="E549" s="1" t="s">
        <v>23</v>
      </c>
      <c r="F549" s="2">
        <v>45132</v>
      </c>
      <c r="G549" s="1" t="s">
        <v>1674</v>
      </c>
      <c r="H549" s="1" t="s">
        <v>1675</v>
      </c>
      <c r="I549" s="1" t="s">
        <v>65</v>
      </c>
      <c r="J549" s="3">
        <v>9615.7152406571095</v>
      </c>
      <c r="K549" s="1">
        <v>113</v>
      </c>
      <c r="L549" s="1" t="s">
        <v>37</v>
      </c>
      <c r="M549" s="2">
        <v>45142</v>
      </c>
      <c r="N549" s="1" t="s">
        <v>38</v>
      </c>
      <c r="O549" s="1">
        <f>M549-F549</f>
        <v>10</v>
      </c>
      <c r="P549" s="1" t="str">
        <f>IF(B549&lt;=17,"Teen",
IF(B549&lt;=25,"Young Adult",
IF(B549&lt;=35,"Adult",
IF(B549&lt;=50,"Middle Age","Senior"))))</f>
        <v>Senior</v>
      </c>
      <c r="Q549" s="3">
        <f>J549/O549</f>
        <v>961.57152406571095</v>
      </c>
      <c r="R549" s="5">
        <f>IF(B549&gt;60,1,0)
+ IF(O549&gt;7,1,0)
+ IF(L549="Emergency",1,0)
+ IF(T549="Critical",1,0)</f>
        <v>2</v>
      </c>
      <c r="S549" s="6" t="str">
        <f>IF(R549&lt;=1,"Low",
IF(R549=2,"Medium","High"))</f>
        <v>Medium</v>
      </c>
      <c r="T549" s="1" t="s">
        <v>29</v>
      </c>
    </row>
    <row r="550" spans="1:20">
      <c r="A550" s="1" t="s">
        <v>1676</v>
      </c>
      <c r="B550" s="1">
        <v>37</v>
      </c>
      <c r="C550" s="1" t="s">
        <v>51</v>
      </c>
      <c r="D550" s="1" t="s">
        <v>68</v>
      </c>
      <c r="E550" s="1" t="s">
        <v>45</v>
      </c>
      <c r="F550" s="2">
        <v>45131</v>
      </c>
      <c r="G550" s="1" t="s">
        <v>1677</v>
      </c>
      <c r="H550" s="1" t="s">
        <v>1678</v>
      </c>
      <c r="I550" s="1" t="s">
        <v>60</v>
      </c>
      <c r="J550" s="3">
        <v>45316.818430522602</v>
      </c>
      <c r="K550" s="1">
        <v>230</v>
      </c>
      <c r="L550" s="1" t="s">
        <v>27</v>
      </c>
      <c r="M550" s="2">
        <v>45160</v>
      </c>
      <c r="N550" s="1" t="s">
        <v>38</v>
      </c>
      <c r="O550" s="1">
        <f>M550-F550</f>
        <v>29</v>
      </c>
      <c r="P550" s="1" t="str">
        <f>IF(B550&lt;=17,"Teen",
IF(B550&lt;=25,"Young Adult",
IF(B550&lt;=35,"Adult",
IF(B550&lt;=50,"Middle Age","Senior"))))</f>
        <v>Middle Age</v>
      </c>
      <c r="Q550" s="3">
        <f>J550/O550</f>
        <v>1562.6489113973312</v>
      </c>
      <c r="R550" s="5">
        <f>IF(B550&gt;60,1,0)
+ IF(O550&gt;7,1,0)
+ IF(L550="Emergency",1,0)
+ IF(T550="Critical",1,0)</f>
        <v>1</v>
      </c>
      <c r="S550" s="6" t="str">
        <f>IF(R550&lt;=1,"Low",
IF(R550=2,"Medium","High"))</f>
        <v>Low</v>
      </c>
      <c r="T550" s="1" t="s">
        <v>29</v>
      </c>
    </row>
    <row r="551" spans="1:20">
      <c r="A551" s="1" t="s">
        <v>1679</v>
      </c>
      <c r="B551" s="1">
        <v>52</v>
      </c>
      <c r="C551" s="1" t="s">
        <v>51</v>
      </c>
      <c r="D551" s="1" t="s">
        <v>68</v>
      </c>
      <c r="E551" s="1" t="s">
        <v>33</v>
      </c>
      <c r="F551" s="2">
        <v>45131</v>
      </c>
      <c r="G551" s="1" t="s">
        <v>1680</v>
      </c>
      <c r="H551" s="1" t="s">
        <v>1681</v>
      </c>
      <c r="I551" s="1" t="s">
        <v>36</v>
      </c>
      <c r="J551" s="3">
        <v>41639.384935751499</v>
      </c>
      <c r="K551" s="1">
        <v>327</v>
      </c>
      <c r="L551" s="1" t="s">
        <v>42</v>
      </c>
      <c r="M551" s="2">
        <v>45153</v>
      </c>
      <c r="N551" s="1" t="s">
        <v>28</v>
      </c>
      <c r="O551" s="1">
        <f>M551-F551</f>
        <v>22</v>
      </c>
      <c r="P551" s="1" t="str">
        <f>IF(B551&lt;=17,"Teen",
IF(B551&lt;=25,"Young Adult",
IF(B551&lt;=35,"Adult",
IF(B551&lt;=50,"Middle Age","Senior"))))</f>
        <v>Senior</v>
      </c>
      <c r="Q551" s="3">
        <f>J551/O551</f>
        <v>1892.6993152614318</v>
      </c>
      <c r="R551" s="5">
        <f>IF(B551&gt;60,1,0)
+ IF(O551&gt;7,1,0)
+ IF(L551="Emergency",1,0)
+ IF(T551="Critical",1,0)</f>
        <v>2</v>
      </c>
      <c r="S551" s="6" t="str">
        <f>IF(R551&lt;=1,"Low",
IF(R551=2,"Medium","High"))</f>
        <v>Medium</v>
      </c>
      <c r="T551" s="1" t="s">
        <v>71</v>
      </c>
    </row>
    <row r="552" spans="1:20">
      <c r="A552" s="1" t="s">
        <v>1682</v>
      </c>
      <c r="B552" s="1">
        <v>33</v>
      </c>
      <c r="C552" s="1" t="s">
        <v>51</v>
      </c>
      <c r="D552" s="1" t="s">
        <v>73</v>
      </c>
      <c r="E552" s="1" t="s">
        <v>33</v>
      </c>
      <c r="F552" s="2">
        <v>45131</v>
      </c>
      <c r="G552" s="1" t="s">
        <v>1683</v>
      </c>
      <c r="H552" s="1" t="s">
        <v>1684</v>
      </c>
      <c r="I552" s="1" t="s">
        <v>65</v>
      </c>
      <c r="J552" s="3">
        <v>17586.1297320659</v>
      </c>
      <c r="K552" s="1">
        <v>444</v>
      </c>
      <c r="L552" s="1" t="s">
        <v>27</v>
      </c>
      <c r="M552" s="2">
        <v>45148</v>
      </c>
      <c r="N552" s="1" t="s">
        <v>66</v>
      </c>
      <c r="O552" s="1">
        <f>M552-F552</f>
        <v>17</v>
      </c>
      <c r="P552" s="1" t="str">
        <f>IF(B552&lt;=17,"Teen",
IF(B552&lt;=25,"Young Adult",
IF(B552&lt;=35,"Adult",
IF(B552&lt;=50,"Middle Age","Senior"))))</f>
        <v>Adult</v>
      </c>
      <c r="Q552" s="3">
        <f>J552/O552</f>
        <v>1034.4782195332882</v>
      </c>
      <c r="R552" s="5">
        <f>IF(B552&gt;60,1,0)
+ IF(O552&gt;7,1,0)
+ IF(L552="Emergency",1,0)
+ IF(T552="Critical",1,0)</f>
        <v>1</v>
      </c>
      <c r="S552" s="6" t="str">
        <f>IF(R552&lt;=1,"Low",
IF(R552=2,"Medium","High"))</f>
        <v>Low</v>
      </c>
      <c r="T552" s="1" t="s">
        <v>71</v>
      </c>
    </row>
    <row r="553" spans="1:20">
      <c r="A553" s="1" t="s">
        <v>1685</v>
      </c>
      <c r="B553" s="1">
        <v>22</v>
      </c>
      <c r="C553" s="1" t="s">
        <v>21</v>
      </c>
      <c r="D553" s="1" t="s">
        <v>52</v>
      </c>
      <c r="E553" s="1" t="s">
        <v>45</v>
      </c>
      <c r="F553" s="2">
        <v>45131</v>
      </c>
      <c r="G553" s="1" t="s">
        <v>1686</v>
      </c>
      <c r="H553" s="1" t="s">
        <v>1687</v>
      </c>
      <c r="I553" s="1" t="s">
        <v>26</v>
      </c>
      <c r="J553" s="3">
        <v>34614.542073544602</v>
      </c>
      <c r="K553" s="1">
        <v>236</v>
      </c>
      <c r="L553" s="1" t="s">
        <v>37</v>
      </c>
      <c r="M553" s="2">
        <v>45137</v>
      </c>
      <c r="N553" s="1" t="s">
        <v>28</v>
      </c>
      <c r="O553" s="1">
        <f>M553-F553</f>
        <v>6</v>
      </c>
      <c r="P553" s="1" t="str">
        <f>IF(B553&lt;=17,"Teen",
IF(B553&lt;=25,"Young Adult",
IF(B553&lt;=35,"Adult",
IF(B553&lt;=50,"Middle Age","Senior"))))</f>
        <v>Young Adult</v>
      </c>
      <c r="Q553" s="3">
        <f>J553/O553</f>
        <v>5769.0903455907674</v>
      </c>
      <c r="R553" s="5">
        <f>IF(B553&gt;60,1,0)
+ IF(O553&gt;7,1,0)
+ IF(L553="Emergency",1,0)
+ IF(T553="Critical",1,0)</f>
        <v>0</v>
      </c>
      <c r="S553" s="6" t="str">
        <f>IF(R553&lt;=1,"Low",
IF(R553=2,"Medium","High"))</f>
        <v>Low</v>
      </c>
      <c r="T553" s="1" t="s">
        <v>71</v>
      </c>
    </row>
    <row r="554" spans="1:20">
      <c r="A554" s="1" t="s">
        <v>1688</v>
      </c>
      <c r="B554" s="1">
        <v>82</v>
      </c>
      <c r="C554" s="1" t="s">
        <v>51</v>
      </c>
      <c r="D554" s="1" t="s">
        <v>68</v>
      </c>
      <c r="E554" s="1" t="s">
        <v>33</v>
      </c>
      <c r="F554" s="2">
        <v>45131</v>
      </c>
      <c r="G554" s="1" t="s">
        <v>1689</v>
      </c>
      <c r="H554" s="1" t="s">
        <v>1690</v>
      </c>
      <c r="I554" s="1" t="s">
        <v>26</v>
      </c>
      <c r="J554" s="3">
        <v>12276.707696736201</v>
      </c>
      <c r="K554" s="1">
        <v>377</v>
      </c>
      <c r="L554" s="1" t="s">
        <v>42</v>
      </c>
      <c r="M554" s="2">
        <v>45161</v>
      </c>
      <c r="N554" s="1" t="s">
        <v>97</v>
      </c>
      <c r="O554" s="1">
        <f>M554-F554</f>
        <v>30</v>
      </c>
      <c r="P554" s="1" t="str">
        <f>IF(B554&lt;=17,"Teen",
IF(B554&lt;=25,"Young Adult",
IF(B554&lt;=35,"Adult",
IF(B554&lt;=50,"Middle Age","Senior"))))</f>
        <v>Senior</v>
      </c>
      <c r="Q554" s="3">
        <f>J554/O554</f>
        <v>409.2235898912067</v>
      </c>
      <c r="R554" s="5">
        <f>IF(B554&gt;60,1,0)
+ IF(O554&gt;7,1,0)
+ IF(L554="Emergency",1,0)
+ IF(T554="Critical",1,0)</f>
        <v>3</v>
      </c>
      <c r="S554" s="6" t="str">
        <f>IF(R554&lt;=1,"Low",
IF(R554=2,"Medium","High"))</f>
        <v>High</v>
      </c>
      <c r="T554" s="1" t="s">
        <v>29</v>
      </c>
    </row>
    <row r="555" spans="1:20">
      <c r="A555" s="1" t="s">
        <v>1691</v>
      </c>
      <c r="B555" s="1">
        <v>72</v>
      </c>
      <c r="C555" s="1" t="s">
        <v>21</v>
      </c>
      <c r="D555" s="1" t="s">
        <v>91</v>
      </c>
      <c r="E555" s="1" t="s">
        <v>74</v>
      </c>
      <c r="F555" s="2">
        <v>45130</v>
      </c>
      <c r="G555" s="1" t="s">
        <v>1692</v>
      </c>
      <c r="H555" s="1" t="s">
        <v>1693</v>
      </c>
      <c r="I555" s="1" t="s">
        <v>26</v>
      </c>
      <c r="J555" s="3">
        <v>5274.4407169054903</v>
      </c>
      <c r="K555" s="1">
        <v>117</v>
      </c>
      <c r="L555" s="1" t="s">
        <v>37</v>
      </c>
      <c r="M555" s="2">
        <v>45133</v>
      </c>
      <c r="N555" s="1" t="s">
        <v>28</v>
      </c>
      <c r="O555" s="1">
        <f>M555-F555</f>
        <v>3</v>
      </c>
      <c r="P555" s="1" t="str">
        <f>IF(B555&lt;=17,"Teen",
IF(B555&lt;=25,"Young Adult",
IF(B555&lt;=35,"Adult",
IF(B555&lt;=50,"Middle Age","Senior"))))</f>
        <v>Senior</v>
      </c>
      <c r="Q555" s="3">
        <f>J555/O555</f>
        <v>1758.1469056351634</v>
      </c>
      <c r="R555" s="5">
        <f>IF(B555&gt;60,1,0)
+ IF(O555&gt;7,1,0)
+ IF(L555="Emergency",1,0)
+ IF(T555="Critical",1,0)</f>
        <v>1</v>
      </c>
      <c r="S555" s="6" t="str">
        <f>IF(R555&lt;=1,"Low",
IF(R555=2,"Medium","High"))</f>
        <v>Low</v>
      </c>
      <c r="T555" s="1" t="s">
        <v>71</v>
      </c>
    </row>
    <row r="556" spans="1:20">
      <c r="A556" s="1" t="s">
        <v>1694</v>
      </c>
      <c r="B556" s="1">
        <v>38</v>
      </c>
      <c r="C556" s="1" t="s">
        <v>51</v>
      </c>
      <c r="D556" s="1" t="s">
        <v>62</v>
      </c>
      <c r="E556" s="1" t="s">
        <v>45</v>
      </c>
      <c r="F556" s="2">
        <v>45130</v>
      </c>
      <c r="G556" s="1" t="s">
        <v>1695</v>
      </c>
      <c r="H556" s="1" t="s">
        <v>1696</v>
      </c>
      <c r="I556" s="1" t="s">
        <v>26</v>
      </c>
      <c r="J556" s="3">
        <v>17525.474760020999</v>
      </c>
      <c r="K556" s="1">
        <v>331</v>
      </c>
      <c r="L556" s="1" t="s">
        <v>42</v>
      </c>
      <c r="M556" s="2">
        <v>45134</v>
      </c>
      <c r="N556" s="1" t="s">
        <v>66</v>
      </c>
      <c r="O556" s="1">
        <f>M556-F556</f>
        <v>4</v>
      </c>
      <c r="P556" s="1" t="str">
        <f>IF(B556&lt;=17,"Teen",
IF(B556&lt;=25,"Young Adult",
IF(B556&lt;=35,"Adult",
IF(B556&lt;=50,"Middle Age","Senior"))))</f>
        <v>Middle Age</v>
      </c>
      <c r="Q556" s="3">
        <f>J556/O556</f>
        <v>4381.3686900052498</v>
      </c>
      <c r="R556" s="5">
        <f>IF(B556&gt;60,1,0)
+ IF(O556&gt;7,1,0)
+ IF(L556="Emergency",1,0)
+ IF(T556="Critical",1,0)</f>
        <v>1</v>
      </c>
      <c r="S556" s="6" t="str">
        <f>IF(R556&lt;=1,"Low",
IF(R556=2,"Medium","High"))</f>
        <v>Low</v>
      </c>
      <c r="T556" s="1" t="s">
        <v>29</v>
      </c>
    </row>
    <row r="557" spans="1:20">
      <c r="A557" s="1" t="s">
        <v>1697</v>
      </c>
      <c r="B557" s="1">
        <v>25</v>
      </c>
      <c r="C557" s="1" t="s">
        <v>51</v>
      </c>
      <c r="D557" s="1" t="s">
        <v>22</v>
      </c>
      <c r="E557" s="1" t="s">
        <v>33</v>
      </c>
      <c r="F557" s="2">
        <v>45130</v>
      </c>
      <c r="G557" s="1" t="s">
        <v>1698</v>
      </c>
      <c r="H557" s="1" t="s">
        <v>1699</v>
      </c>
      <c r="I557" s="1" t="s">
        <v>65</v>
      </c>
      <c r="J557" s="3">
        <v>35705.871387620202</v>
      </c>
      <c r="K557" s="1">
        <v>305</v>
      </c>
      <c r="L557" s="1" t="s">
        <v>27</v>
      </c>
      <c r="M557" s="2">
        <v>45148</v>
      </c>
      <c r="N557" s="1" t="s">
        <v>38</v>
      </c>
      <c r="O557" s="1">
        <f>M557-F557</f>
        <v>18</v>
      </c>
      <c r="P557" s="1" t="str">
        <f>IF(B557&lt;=17,"Teen",
IF(B557&lt;=25,"Young Adult",
IF(B557&lt;=35,"Adult",
IF(B557&lt;=50,"Middle Age","Senior"))))</f>
        <v>Young Adult</v>
      </c>
      <c r="Q557" s="3">
        <f>J557/O557</f>
        <v>1983.6595215344557</v>
      </c>
      <c r="R557" s="5">
        <f>IF(B557&gt;60,1,0)
+ IF(O557&gt;7,1,0)
+ IF(L557="Emergency",1,0)
+ IF(T557="Critical",1,0)</f>
        <v>1</v>
      </c>
      <c r="S557" s="6" t="str">
        <f>IF(R557&lt;=1,"Low",
IF(R557=2,"Medium","High"))</f>
        <v>Low</v>
      </c>
      <c r="T557" s="1" t="s">
        <v>71</v>
      </c>
    </row>
    <row r="558" spans="1:20">
      <c r="A558" s="1" t="s">
        <v>1700</v>
      </c>
      <c r="B558" s="1">
        <v>26</v>
      </c>
      <c r="C558" s="1" t="s">
        <v>21</v>
      </c>
      <c r="D558" s="1" t="s">
        <v>44</v>
      </c>
      <c r="E558" s="1" t="s">
        <v>74</v>
      </c>
      <c r="F558" s="2">
        <v>45130</v>
      </c>
      <c r="G558" s="1" t="s">
        <v>1701</v>
      </c>
      <c r="H558" s="1" t="s">
        <v>1269</v>
      </c>
      <c r="I558" s="1" t="s">
        <v>36</v>
      </c>
      <c r="J558" s="3">
        <v>14719.368363207401</v>
      </c>
      <c r="K558" s="1">
        <v>309</v>
      </c>
      <c r="L558" s="1" t="s">
        <v>27</v>
      </c>
      <c r="M558" s="2">
        <v>45148</v>
      </c>
      <c r="N558" s="1" t="s">
        <v>28</v>
      </c>
      <c r="O558" s="1">
        <f>M558-F558</f>
        <v>18</v>
      </c>
      <c r="P558" s="1" t="str">
        <f>IF(B558&lt;=17,"Teen",
IF(B558&lt;=25,"Young Adult",
IF(B558&lt;=35,"Adult",
IF(B558&lt;=50,"Middle Age","Senior"))))</f>
        <v>Adult</v>
      </c>
      <c r="Q558" s="3">
        <f>J558/O558</f>
        <v>817.7426868448556</v>
      </c>
      <c r="R558" s="5">
        <f>IF(B558&gt;60,1,0)
+ IF(O558&gt;7,1,0)
+ IF(L558="Emergency",1,0)
+ IF(T558="Critical",1,0)</f>
        <v>1</v>
      </c>
      <c r="S558" s="6" t="str">
        <f>IF(R558&lt;=1,"Low",
IF(R558=2,"Medium","High"))</f>
        <v>Low</v>
      </c>
      <c r="T558" s="1" t="s">
        <v>29</v>
      </c>
    </row>
    <row r="559" spans="1:20">
      <c r="A559" s="1" t="s">
        <v>1702</v>
      </c>
      <c r="B559" s="1">
        <v>68</v>
      </c>
      <c r="C559" s="1" t="s">
        <v>51</v>
      </c>
      <c r="D559" s="1" t="s">
        <v>62</v>
      </c>
      <c r="E559" s="1" t="s">
        <v>45</v>
      </c>
      <c r="F559" s="2">
        <v>45130</v>
      </c>
      <c r="G559" s="1" t="s">
        <v>1703</v>
      </c>
      <c r="H559" s="1" t="s">
        <v>1704</v>
      </c>
      <c r="I559" s="1" t="s">
        <v>60</v>
      </c>
      <c r="J559" s="3">
        <v>13893.0368816297</v>
      </c>
      <c r="K559" s="1">
        <v>209</v>
      </c>
      <c r="L559" s="1" t="s">
        <v>42</v>
      </c>
      <c r="M559" s="2">
        <v>45132</v>
      </c>
      <c r="N559" s="1" t="s">
        <v>28</v>
      </c>
      <c r="O559" s="1">
        <f>M559-F559</f>
        <v>2</v>
      </c>
      <c r="P559" s="1" t="str">
        <f>IF(B559&lt;=17,"Teen",
IF(B559&lt;=25,"Young Adult",
IF(B559&lt;=35,"Adult",
IF(B559&lt;=50,"Middle Age","Senior"))))</f>
        <v>Senior</v>
      </c>
      <c r="Q559" s="3">
        <f>J559/O559</f>
        <v>6946.5184408148498</v>
      </c>
      <c r="R559" s="5">
        <f>IF(B559&gt;60,1,0)
+ IF(O559&gt;7,1,0)
+ IF(L559="Emergency",1,0)
+ IF(T559="Critical",1,0)</f>
        <v>2</v>
      </c>
      <c r="S559" s="6" t="str">
        <f>IF(R559&lt;=1,"Low",
IF(R559=2,"Medium","High"))</f>
        <v>Medium</v>
      </c>
      <c r="T559" s="1" t="s">
        <v>49</v>
      </c>
    </row>
    <row r="560" spans="1:20">
      <c r="A560" s="1" t="s">
        <v>1705</v>
      </c>
      <c r="B560" s="1">
        <v>75</v>
      </c>
      <c r="C560" s="1" t="s">
        <v>51</v>
      </c>
      <c r="D560" s="1" t="s">
        <v>52</v>
      </c>
      <c r="E560" s="1" t="s">
        <v>23</v>
      </c>
      <c r="F560" s="2">
        <v>45130</v>
      </c>
      <c r="G560" s="1" t="s">
        <v>1706</v>
      </c>
      <c r="H560" s="1" t="s">
        <v>1707</v>
      </c>
      <c r="I560" s="1" t="s">
        <v>36</v>
      </c>
      <c r="J560" s="3">
        <v>48974.167795721703</v>
      </c>
      <c r="K560" s="1">
        <v>217</v>
      </c>
      <c r="L560" s="1" t="s">
        <v>27</v>
      </c>
      <c r="M560" s="2">
        <v>45131</v>
      </c>
      <c r="N560" s="1" t="s">
        <v>28</v>
      </c>
      <c r="O560" s="1">
        <f>M560-F560</f>
        <v>1</v>
      </c>
      <c r="P560" s="1" t="str">
        <f>IF(B560&lt;=17,"Teen",
IF(B560&lt;=25,"Young Adult",
IF(B560&lt;=35,"Adult",
IF(B560&lt;=50,"Middle Age","Senior"))))</f>
        <v>Senior</v>
      </c>
      <c r="Q560" s="3">
        <f>J560/O560</f>
        <v>48974.167795721703</v>
      </c>
      <c r="R560" s="5">
        <f>IF(B560&gt;60,1,0)
+ IF(O560&gt;7,1,0)
+ IF(L560="Emergency",1,0)
+ IF(T560="Critical",1,0)</f>
        <v>1</v>
      </c>
      <c r="S560" s="6" t="str">
        <f>IF(R560&lt;=1,"Low",
IF(R560=2,"Medium","High"))</f>
        <v>Low</v>
      </c>
      <c r="T560" s="1" t="s">
        <v>49</v>
      </c>
    </row>
    <row r="561" spans="1:20">
      <c r="A561" s="1" t="s">
        <v>1708</v>
      </c>
      <c r="B561" s="1">
        <v>66</v>
      </c>
      <c r="C561" s="1" t="s">
        <v>21</v>
      </c>
      <c r="D561" s="1" t="s">
        <v>52</v>
      </c>
      <c r="E561" s="1" t="s">
        <v>84</v>
      </c>
      <c r="F561" s="2">
        <v>45130</v>
      </c>
      <c r="G561" s="1" t="s">
        <v>1709</v>
      </c>
      <c r="H561" s="1" t="s">
        <v>1710</v>
      </c>
      <c r="I561" s="1" t="s">
        <v>26</v>
      </c>
      <c r="J561" s="3">
        <v>27513.435346467399</v>
      </c>
      <c r="K561" s="1">
        <v>326</v>
      </c>
      <c r="L561" s="1" t="s">
        <v>37</v>
      </c>
      <c r="M561" s="2">
        <v>45140</v>
      </c>
      <c r="N561" s="1" t="s">
        <v>28</v>
      </c>
      <c r="O561" s="1">
        <f>M561-F561</f>
        <v>10</v>
      </c>
      <c r="P561" s="1" t="str">
        <f>IF(B561&lt;=17,"Teen",
IF(B561&lt;=25,"Young Adult",
IF(B561&lt;=35,"Adult",
IF(B561&lt;=50,"Middle Age","Senior"))))</f>
        <v>Senior</v>
      </c>
      <c r="Q561" s="3">
        <f>J561/O561</f>
        <v>2751.34353464674</v>
      </c>
      <c r="R561" s="5">
        <f>IF(B561&gt;60,1,0)
+ IF(O561&gt;7,1,0)
+ IF(L561="Emergency",1,0)
+ IF(T561="Critical",1,0)</f>
        <v>2</v>
      </c>
      <c r="S561" s="6" t="str">
        <f>IF(R561&lt;=1,"Low",
IF(R561=2,"Medium","High"))</f>
        <v>Medium</v>
      </c>
      <c r="T561" s="1" t="s">
        <v>49</v>
      </c>
    </row>
    <row r="562" spans="1:20">
      <c r="A562" s="1" t="s">
        <v>1711</v>
      </c>
      <c r="B562" s="1">
        <v>23</v>
      </c>
      <c r="C562" s="1" t="s">
        <v>51</v>
      </c>
      <c r="D562" s="1" t="s">
        <v>32</v>
      </c>
      <c r="E562" s="1" t="s">
        <v>84</v>
      </c>
      <c r="F562" s="2">
        <v>45129</v>
      </c>
      <c r="G562" s="1" t="s">
        <v>1712</v>
      </c>
      <c r="H562" s="1" t="s">
        <v>1713</v>
      </c>
      <c r="I562" s="1" t="s">
        <v>56</v>
      </c>
      <c r="J562" s="3">
        <v>11277.168487143799</v>
      </c>
      <c r="K562" s="1">
        <v>395</v>
      </c>
      <c r="L562" s="1" t="s">
        <v>27</v>
      </c>
      <c r="M562" s="2">
        <v>45133</v>
      </c>
      <c r="N562" s="1" t="s">
        <v>97</v>
      </c>
      <c r="O562" s="1">
        <f>M562-F562</f>
        <v>4</v>
      </c>
      <c r="P562" s="1" t="str">
        <f>IF(B562&lt;=17,"Teen",
IF(B562&lt;=25,"Young Adult",
IF(B562&lt;=35,"Adult",
IF(B562&lt;=50,"Middle Age","Senior"))))</f>
        <v>Young Adult</v>
      </c>
      <c r="Q562" s="3">
        <f>J562/O562</f>
        <v>2819.2921217859498</v>
      </c>
      <c r="R562" s="5">
        <f>IF(B562&gt;60,1,0)
+ IF(O562&gt;7,1,0)
+ IF(L562="Emergency",1,0)
+ IF(T562="Critical",1,0)</f>
        <v>0</v>
      </c>
      <c r="S562" s="6" t="str">
        <f>IF(R562&lt;=1,"Low",
IF(R562=2,"Medium","High"))</f>
        <v>Low</v>
      </c>
      <c r="T562" s="1" t="s">
        <v>49</v>
      </c>
    </row>
    <row r="563" spans="1:20">
      <c r="A563" s="1" t="s">
        <v>1714</v>
      </c>
      <c r="B563" s="1">
        <v>21</v>
      </c>
      <c r="C563" s="1" t="s">
        <v>51</v>
      </c>
      <c r="D563" s="1" t="s">
        <v>73</v>
      </c>
      <c r="E563" s="1" t="s">
        <v>45</v>
      </c>
      <c r="F563" s="2">
        <v>45129</v>
      </c>
      <c r="G563" s="1" t="s">
        <v>1715</v>
      </c>
      <c r="H563" s="1" t="s">
        <v>1337</v>
      </c>
      <c r="I563" s="1" t="s">
        <v>56</v>
      </c>
      <c r="J563" s="3">
        <v>30243.630128959499</v>
      </c>
      <c r="K563" s="1">
        <v>449</v>
      </c>
      <c r="L563" s="1" t="s">
        <v>27</v>
      </c>
      <c r="M563" s="2">
        <v>45146</v>
      </c>
      <c r="N563" s="1" t="s">
        <v>97</v>
      </c>
      <c r="O563" s="1">
        <f>M563-F563</f>
        <v>17</v>
      </c>
      <c r="P563" s="1" t="str">
        <f>IF(B563&lt;=17,"Teen",
IF(B563&lt;=25,"Young Adult",
IF(B563&lt;=35,"Adult",
IF(B563&lt;=50,"Middle Age","Senior"))))</f>
        <v>Young Adult</v>
      </c>
      <c r="Q563" s="3">
        <f>J563/O563</f>
        <v>1779.0370664093823</v>
      </c>
      <c r="R563" s="5">
        <f>IF(B563&gt;60,1,0)
+ IF(O563&gt;7,1,0)
+ IF(L563="Emergency",1,0)
+ IF(T563="Critical",1,0)</f>
        <v>1</v>
      </c>
      <c r="S563" s="6" t="str">
        <f>IF(R563&lt;=1,"Low",
IF(R563=2,"Medium","High"))</f>
        <v>Low</v>
      </c>
      <c r="T563" s="1" t="s">
        <v>71</v>
      </c>
    </row>
    <row r="564" spans="1:20">
      <c r="A564" s="1" t="s">
        <v>1716</v>
      </c>
      <c r="B564" s="1">
        <v>34</v>
      </c>
      <c r="C564" s="1" t="s">
        <v>21</v>
      </c>
      <c r="D564" s="1" t="s">
        <v>73</v>
      </c>
      <c r="E564" s="1" t="s">
        <v>23</v>
      </c>
      <c r="F564" s="2">
        <v>45129</v>
      </c>
      <c r="G564" s="1" t="s">
        <v>1717</v>
      </c>
      <c r="H564" s="1" t="s">
        <v>1718</v>
      </c>
      <c r="I564" s="1" t="s">
        <v>36</v>
      </c>
      <c r="J564" s="3">
        <v>10813.791747224501</v>
      </c>
      <c r="K564" s="1">
        <v>415</v>
      </c>
      <c r="L564" s="1" t="s">
        <v>42</v>
      </c>
      <c r="M564" s="2">
        <v>45146</v>
      </c>
      <c r="N564" s="1" t="s">
        <v>38</v>
      </c>
      <c r="O564" s="1">
        <f>M564-F564</f>
        <v>17</v>
      </c>
      <c r="P564" s="1" t="str">
        <f>IF(B564&lt;=17,"Teen",
IF(B564&lt;=25,"Young Adult",
IF(B564&lt;=35,"Adult",
IF(B564&lt;=50,"Middle Age","Senior"))))</f>
        <v>Adult</v>
      </c>
      <c r="Q564" s="3">
        <f>J564/O564</f>
        <v>636.1053968955589</v>
      </c>
      <c r="R564" s="5">
        <f>IF(B564&gt;60,1,0)
+ IF(O564&gt;7,1,0)
+ IF(L564="Emergency",1,0)
+ IF(T564="Critical",1,0)</f>
        <v>2</v>
      </c>
      <c r="S564" s="6" t="str">
        <f>IF(R564&lt;=1,"Low",
IF(R564=2,"Medium","High"))</f>
        <v>Medium</v>
      </c>
      <c r="T564" s="1" t="s">
        <v>29</v>
      </c>
    </row>
    <row r="565" spans="1:20">
      <c r="A565" s="1" t="s">
        <v>1719</v>
      </c>
      <c r="B565" s="1">
        <v>36</v>
      </c>
      <c r="C565" s="1" t="s">
        <v>51</v>
      </c>
      <c r="D565" s="1" t="s">
        <v>52</v>
      </c>
      <c r="E565" s="1" t="s">
        <v>45</v>
      </c>
      <c r="F565" s="2">
        <v>45129</v>
      </c>
      <c r="G565" s="1" t="s">
        <v>1720</v>
      </c>
      <c r="H565" s="1" t="s">
        <v>1721</v>
      </c>
      <c r="I565" s="1" t="s">
        <v>60</v>
      </c>
      <c r="J565" s="3">
        <v>13483.8998079551</v>
      </c>
      <c r="K565" s="1">
        <v>399</v>
      </c>
      <c r="L565" s="1" t="s">
        <v>42</v>
      </c>
      <c r="M565" s="2">
        <v>45133</v>
      </c>
      <c r="N565" s="1" t="s">
        <v>66</v>
      </c>
      <c r="O565" s="1">
        <f>M565-F565</f>
        <v>4</v>
      </c>
      <c r="P565" s="1" t="str">
        <f>IF(B565&lt;=17,"Teen",
IF(B565&lt;=25,"Young Adult",
IF(B565&lt;=35,"Adult",
IF(B565&lt;=50,"Middle Age","Senior"))))</f>
        <v>Middle Age</v>
      </c>
      <c r="Q565" s="3">
        <f>J565/O565</f>
        <v>3370.974951988775</v>
      </c>
      <c r="R565" s="5">
        <f>IF(B565&gt;60,1,0)
+ IF(O565&gt;7,1,0)
+ IF(L565="Emergency",1,0)
+ IF(T565="Critical",1,0)</f>
        <v>1</v>
      </c>
      <c r="S565" s="6" t="str">
        <f>IF(R565&lt;=1,"Low",
IF(R565=2,"Medium","High"))</f>
        <v>Low</v>
      </c>
      <c r="T565" s="1" t="s">
        <v>49</v>
      </c>
    </row>
    <row r="566" spans="1:20">
      <c r="A566" s="1" t="s">
        <v>1722</v>
      </c>
      <c r="B566" s="1">
        <v>25</v>
      </c>
      <c r="C566" s="1" t="s">
        <v>21</v>
      </c>
      <c r="D566" s="1" t="s">
        <v>52</v>
      </c>
      <c r="E566" s="1" t="s">
        <v>23</v>
      </c>
      <c r="F566" s="2">
        <v>45129</v>
      </c>
      <c r="G566" s="1" t="s">
        <v>1723</v>
      </c>
      <c r="H566" s="1" t="s">
        <v>1724</v>
      </c>
      <c r="I566" s="1" t="s">
        <v>65</v>
      </c>
      <c r="J566" s="3">
        <v>13650.438459613801</v>
      </c>
      <c r="K566" s="1">
        <v>245</v>
      </c>
      <c r="L566" s="1" t="s">
        <v>42</v>
      </c>
      <c r="M566" s="2">
        <v>45143</v>
      </c>
      <c r="N566" s="1" t="s">
        <v>66</v>
      </c>
      <c r="O566" s="1">
        <f>M566-F566</f>
        <v>14</v>
      </c>
      <c r="P566" s="1" t="str">
        <f>IF(B566&lt;=17,"Teen",
IF(B566&lt;=25,"Young Adult",
IF(B566&lt;=35,"Adult",
IF(B566&lt;=50,"Middle Age","Senior"))))</f>
        <v>Young Adult</v>
      </c>
      <c r="Q566" s="3">
        <f>J566/O566</f>
        <v>975.03131854384287</v>
      </c>
      <c r="R566" s="5">
        <f>IF(B566&gt;60,1,0)
+ IF(O566&gt;7,1,0)
+ IF(L566="Emergency",1,0)
+ IF(T566="Critical",1,0)</f>
        <v>2</v>
      </c>
      <c r="S566" s="6" t="str">
        <f>IF(R566&lt;=1,"Low",
IF(R566=2,"Medium","High"))</f>
        <v>Medium</v>
      </c>
      <c r="T566" s="1" t="s">
        <v>29</v>
      </c>
    </row>
    <row r="567" spans="1:20">
      <c r="A567" s="1" t="s">
        <v>1725</v>
      </c>
      <c r="B567" s="1">
        <v>64</v>
      </c>
      <c r="C567" s="1" t="s">
        <v>51</v>
      </c>
      <c r="D567" s="1" t="s">
        <v>91</v>
      </c>
      <c r="E567" s="1" t="s">
        <v>53</v>
      </c>
      <c r="F567" s="2">
        <v>45128</v>
      </c>
      <c r="G567" s="1" t="s">
        <v>1726</v>
      </c>
      <c r="H567" s="1" t="s">
        <v>1727</v>
      </c>
      <c r="I567" s="1" t="s">
        <v>60</v>
      </c>
      <c r="J567" s="3">
        <v>25817.6951849426</v>
      </c>
      <c r="K567" s="1">
        <v>163</v>
      </c>
      <c r="L567" s="1" t="s">
        <v>42</v>
      </c>
      <c r="M567" s="2">
        <v>45129</v>
      </c>
      <c r="N567" s="1" t="s">
        <v>66</v>
      </c>
      <c r="O567" s="1">
        <f>M567-F567</f>
        <v>1</v>
      </c>
      <c r="P567" s="1" t="str">
        <f>IF(B567&lt;=17,"Teen",
IF(B567&lt;=25,"Young Adult",
IF(B567&lt;=35,"Adult",
IF(B567&lt;=50,"Middle Age","Senior"))))</f>
        <v>Senior</v>
      </c>
      <c r="Q567" s="3">
        <f>J567/O567</f>
        <v>25817.6951849426</v>
      </c>
      <c r="R567" s="5">
        <f>IF(B567&gt;60,1,0)
+ IF(O567&gt;7,1,0)
+ IF(L567="Emergency",1,0)
+ IF(T567="Critical",1,0)</f>
        <v>2</v>
      </c>
      <c r="S567" s="6" t="str">
        <f>IF(R567&lt;=1,"Low",
IF(R567=2,"Medium","High"))</f>
        <v>Medium</v>
      </c>
      <c r="T567" s="1" t="s">
        <v>29</v>
      </c>
    </row>
    <row r="568" spans="1:20">
      <c r="A568" s="1" t="s">
        <v>1728</v>
      </c>
      <c r="B568" s="1">
        <v>63</v>
      </c>
      <c r="C568" s="1" t="s">
        <v>21</v>
      </c>
      <c r="D568" s="1" t="s">
        <v>52</v>
      </c>
      <c r="E568" s="1" t="s">
        <v>53</v>
      </c>
      <c r="F568" s="2">
        <v>45128</v>
      </c>
      <c r="G568" s="1" t="s">
        <v>1729</v>
      </c>
      <c r="H568" s="1" t="s">
        <v>1730</v>
      </c>
      <c r="I568" s="1" t="s">
        <v>65</v>
      </c>
      <c r="J568" s="3">
        <v>11029.2045726917</v>
      </c>
      <c r="K568" s="1">
        <v>289</v>
      </c>
      <c r="L568" s="1" t="s">
        <v>37</v>
      </c>
      <c r="M568" s="2">
        <v>45130</v>
      </c>
      <c r="N568" s="1" t="s">
        <v>48</v>
      </c>
      <c r="O568" s="1">
        <f>M568-F568</f>
        <v>2</v>
      </c>
      <c r="P568" s="1" t="str">
        <f>IF(B568&lt;=17,"Teen",
IF(B568&lt;=25,"Young Adult",
IF(B568&lt;=35,"Adult",
IF(B568&lt;=50,"Middle Age","Senior"))))</f>
        <v>Senior</v>
      </c>
      <c r="Q568" s="3">
        <f>J568/O568</f>
        <v>5514.6022863458502</v>
      </c>
      <c r="R568" s="5">
        <f>IF(B568&gt;60,1,0)
+ IF(O568&gt;7,1,0)
+ IF(L568="Emergency",1,0)
+ IF(T568="Critical",1,0)</f>
        <v>1</v>
      </c>
      <c r="S568" s="6" t="str">
        <f>IF(R568&lt;=1,"Low",
IF(R568=2,"Medium","High"))</f>
        <v>Low</v>
      </c>
      <c r="T568" s="1" t="s">
        <v>29</v>
      </c>
    </row>
    <row r="569" spans="1:20">
      <c r="A569" s="1" t="s">
        <v>1731</v>
      </c>
      <c r="B569" s="1">
        <v>27</v>
      </c>
      <c r="C569" s="1" t="s">
        <v>51</v>
      </c>
      <c r="D569" s="1" t="s">
        <v>91</v>
      </c>
      <c r="E569" s="1" t="s">
        <v>74</v>
      </c>
      <c r="F569" s="2">
        <v>45128</v>
      </c>
      <c r="G569" s="1" t="s">
        <v>1732</v>
      </c>
      <c r="H569" s="1" t="s">
        <v>1733</v>
      </c>
      <c r="I569" s="1" t="s">
        <v>60</v>
      </c>
      <c r="J569" s="3">
        <v>14486.055387009899</v>
      </c>
      <c r="K569" s="1">
        <v>281</v>
      </c>
      <c r="L569" s="1" t="s">
        <v>37</v>
      </c>
      <c r="M569" s="2">
        <v>45129</v>
      </c>
      <c r="N569" s="1" t="s">
        <v>48</v>
      </c>
      <c r="O569" s="1">
        <f>M569-F569</f>
        <v>1</v>
      </c>
      <c r="P569" s="1" t="str">
        <f>IF(B569&lt;=17,"Teen",
IF(B569&lt;=25,"Young Adult",
IF(B569&lt;=35,"Adult",
IF(B569&lt;=50,"Middle Age","Senior"))))</f>
        <v>Adult</v>
      </c>
      <c r="Q569" s="3">
        <f>J569/O569</f>
        <v>14486.055387009899</v>
      </c>
      <c r="R569" s="5">
        <f>IF(B569&gt;60,1,0)
+ IF(O569&gt;7,1,0)
+ IF(L569="Emergency",1,0)
+ IF(T569="Critical",1,0)</f>
        <v>0</v>
      </c>
      <c r="S569" s="6" t="str">
        <f>IF(R569&lt;=1,"Low",
IF(R569=2,"Medium","High"))</f>
        <v>Low</v>
      </c>
      <c r="T569" s="1" t="s">
        <v>71</v>
      </c>
    </row>
    <row r="570" spans="1:20">
      <c r="A570" s="1" t="s">
        <v>1734</v>
      </c>
      <c r="B570" s="1">
        <v>18</v>
      </c>
      <c r="C570" s="1" t="s">
        <v>51</v>
      </c>
      <c r="D570" s="1" t="s">
        <v>22</v>
      </c>
      <c r="E570" s="1" t="s">
        <v>23</v>
      </c>
      <c r="F570" s="2">
        <v>45128</v>
      </c>
      <c r="G570" s="1" t="s">
        <v>1735</v>
      </c>
      <c r="H570" s="1" t="s">
        <v>1736</v>
      </c>
      <c r="I570" s="1" t="s">
        <v>65</v>
      </c>
      <c r="J570" s="3">
        <v>24518.2099396954</v>
      </c>
      <c r="K570" s="1">
        <v>191</v>
      </c>
      <c r="L570" s="1" t="s">
        <v>42</v>
      </c>
      <c r="M570" s="2">
        <v>45138</v>
      </c>
      <c r="N570" s="1" t="s">
        <v>66</v>
      </c>
      <c r="O570" s="1">
        <f>M570-F570</f>
        <v>10</v>
      </c>
      <c r="P570" s="1" t="str">
        <f>IF(B570&lt;=17,"Teen",
IF(B570&lt;=25,"Young Adult",
IF(B570&lt;=35,"Adult",
IF(B570&lt;=50,"Middle Age","Senior"))))</f>
        <v>Young Adult</v>
      </c>
      <c r="Q570" s="3">
        <f>J570/O570</f>
        <v>2451.8209939695398</v>
      </c>
      <c r="R570" s="5">
        <f>IF(B570&gt;60,1,0)
+ IF(O570&gt;7,1,0)
+ IF(L570="Emergency",1,0)
+ IF(T570="Critical",1,0)</f>
        <v>2</v>
      </c>
      <c r="S570" s="6" t="str">
        <f>IF(R570&lt;=1,"Low",
IF(R570=2,"Medium","High"))</f>
        <v>Medium</v>
      </c>
      <c r="T570" s="1" t="s">
        <v>29</v>
      </c>
    </row>
    <row r="571" spans="1:20">
      <c r="A571" s="1" t="s">
        <v>1737</v>
      </c>
      <c r="B571" s="1">
        <v>60</v>
      </c>
      <c r="C571" s="1" t="s">
        <v>51</v>
      </c>
      <c r="D571" s="1" t="s">
        <v>32</v>
      </c>
      <c r="E571" s="1" t="s">
        <v>23</v>
      </c>
      <c r="F571" s="2">
        <v>45128</v>
      </c>
      <c r="G571" s="1" t="s">
        <v>1738</v>
      </c>
      <c r="H571" s="1" t="s">
        <v>1739</v>
      </c>
      <c r="I571" s="1" t="s">
        <v>56</v>
      </c>
      <c r="J571" s="3">
        <v>15527.348788692099</v>
      </c>
      <c r="K571" s="1">
        <v>370</v>
      </c>
      <c r="L571" s="1" t="s">
        <v>42</v>
      </c>
      <c r="M571" s="2">
        <v>45138</v>
      </c>
      <c r="N571" s="1" t="s">
        <v>66</v>
      </c>
      <c r="O571" s="1">
        <f>M571-F571</f>
        <v>10</v>
      </c>
      <c r="P571" s="1" t="str">
        <f>IF(B571&lt;=17,"Teen",
IF(B571&lt;=25,"Young Adult",
IF(B571&lt;=35,"Adult",
IF(B571&lt;=50,"Middle Age","Senior"))))</f>
        <v>Senior</v>
      </c>
      <c r="Q571" s="3">
        <f>J571/O571</f>
        <v>1552.73487886921</v>
      </c>
      <c r="R571" s="5">
        <f>IF(B571&gt;60,1,0)
+ IF(O571&gt;7,1,0)
+ IF(L571="Emergency",1,0)
+ IF(T571="Critical",1,0)</f>
        <v>2</v>
      </c>
      <c r="S571" s="6" t="str">
        <f>IF(R571&lt;=1,"Low",
IF(R571=2,"Medium","High"))</f>
        <v>Medium</v>
      </c>
      <c r="T571" s="1" t="s">
        <v>71</v>
      </c>
    </row>
    <row r="572" spans="1:20">
      <c r="A572" s="1" t="s">
        <v>1740</v>
      </c>
      <c r="B572" s="1">
        <v>67</v>
      </c>
      <c r="C572" s="1" t="s">
        <v>21</v>
      </c>
      <c r="D572" s="1" t="s">
        <v>22</v>
      </c>
      <c r="E572" s="1" t="s">
        <v>33</v>
      </c>
      <c r="F572" s="2">
        <v>45128</v>
      </c>
      <c r="G572" s="1" t="s">
        <v>1741</v>
      </c>
      <c r="H572" s="1" t="s">
        <v>1742</v>
      </c>
      <c r="I572" s="1" t="s">
        <v>65</v>
      </c>
      <c r="J572" s="3">
        <v>42660.638251246201</v>
      </c>
      <c r="K572" s="1">
        <v>127</v>
      </c>
      <c r="L572" s="1" t="s">
        <v>42</v>
      </c>
      <c r="M572" s="2">
        <v>45142</v>
      </c>
      <c r="N572" s="1" t="s">
        <v>66</v>
      </c>
      <c r="O572" s="1">
        <f>M572-F572</f>
        <v>14</v>
      </c>
      <c r="P572" s="1" t="str">
        <f>IF(B572&lt;=17,"Teen",
IF(B572&lt;=25,"Young Adult",
IF(B572&lt;=35,"Adult",
IF(B572&lt;=50,"Middle Age","Senior"))))</f>
        <v>Senior</v>
      </c>
      <c r="Q572" s="3">
        <f>J572/O572</f>
        <v>3047.1884465175858</v>
      </c>
      <c r="R572" s="5">
        <f>IF(B572&gt;60,1,0)
+ IF(O572&gt;7,1,0)
+ IF(L572="Emergency",1,0)
+ IF(T572="Critical",1,0)</f>
        <v>3</v>
      </c>
      <c r="S572" s="6" t="str">
        <f>IF(R572&lt;=1,"Low",
IF(R572=2,"Medium","High"))</f>
        <v>High</v>
      </c>
      <c r="T572" s="1" t="s">
        <v>71</v>
      </c>
    </row>
    <row r="573" spans="1:20">
      <c r="A573" s="1" t="s">
        <v>1743</v>
      </c>
      <c r="B573" s="1">
        <v>57</v>
      </c>
      <c r="C573" s="1" t="s">
        <v>51</v>
      </c>
      <c r="D573" s="1" t="s">
        <v>68</v>
      </c>
      <c r="E573" s="1" t="s">
        <v>23</v>
      </c>
      <c r="F573" s="2">
        <v>45128</v>
      </c>
      <c r="G573" s="1" t="s">
        <v>1744</v>
      </c>
      <c r="H573" s="1" t="s">
        <v>1745</v>
      </c>
      <c r="I573" s="1" t="s">
        <v>56</v>
      </c>
      <c r="J573" s="3">
        <v>23555.178661707501</v>
      </c>
      <c r="K573" s="1">
        <v>116</v>
      </c>
      <c r="L573" s="1" t="s">
        <v>27</v>
      </c>
      <c r="M573" s="2">
        <v>45146</v>
      </c>
      <c r="N573" s="1" t="s">
        <v>97</v>
      </c>
      <c r="O573" s="1">
        <f>M573-F573</f>
        <v>18</v>
      </c>
      <c r="P573" s="1" t="str">
        <f>IF(B573&lt;=17,"Teen",
IF(B573&lt;=25,"Young Adult",
IF(B573&lt;=35,"Adult",
IF(B573&lt;=50,"Middle Age","Senior"))))</f>
        <v>Senior</v>
      </c>
      <c r="Q573" s="3">
        <f>J573/O573</f>
        <v>1308.6210367615279</v>
      </c>
      <c r="R573" s="5">
        <f>IF(B573&gt;60,1,0)
+ IF(O573&gt;7,1,0)
+ IF(L573="Emergency",1,0)
+ IF(T573="Critical",1,0)</f>
        <v>1</v>
      </c>
      <c r="S573" s="6" t="str">
        <f>IF(R573&lt;=1,"Low",
IF(R573=2,"Medium","High"))</f>
        <v>Low</v>
      </c>
      <c r="T573" s="1" t="s">
        <v>29</v>
      </c>
    </row>
    <row r="574" spans="1:20">
      <c r="A574" s="1" t="s">
        <v>1746</v>
      </c>
      <c r="B574" s="1">
        <v>45</v>
      </c>
      <c r="C574" s="1" t="s">
        <v>21</v>
      </c>
      <c r="D574" s="1" t="s">
        <v>73</v>
      </c>
      <c r="E574" s="1" t="s">
        <v>45</v>
      </c>
      <c r="F574" s="2">
        <v>45128</v>
      </c>
      <c r="G574" s="1" t="s">
        <v>1747</v>
      </c>
      <c r="H574" s="1" t="s">
        <v>1748</v>
      </c>
      <c r="I574" s="1" t="s">
        <v>60</v>
      </c>
      <c r="J574" s="3">
        <v>25090.9707405195</v>
      </c>
      <c r="K574" s="1">
        <v>255</v>
      </c>
      <c r="L574" s="1" t="s">
        <v>27</v>
      </c>
      <c r="M574" s="2">
        <v>45155</v>
      </c>
      <c r="N574" s="1" t="s">
        <v>97</v>
      </c>
      <c r="O574" s="1">
        <f>M574-F574</f>
        <v>27</v>
      </c>
      <c r="P574" s="1" t="str">
        <f>IF(B574&lt;=17,"Teen",
IF(B574&lt;=25,"Young Adult",
IF(B574&lt;=35,"Adult",
IF(B574&lt;=50,"Middle Age","Senior"))))</f>
        <v>Middle Age</v>
      </c>
      <c r="Q574" s="3">
        <f>J574/O574</f>
        <v>929.29521261183334</v>
      </c>
      <c r="R574" s="5">
        <f>IF(B574&gt;60,1,0)
+ IF(O574&gt;7,1,0)
+ IF(L574="Emergency",1,0)
+ IF(T574="Critical",1,0)</f>
        <v>1</v>
      </c>
      <c r="S574" s="6" t="str">
        <f>IF(R574&lt;=1,"Low",
IF(R574=2,"Medium","High"))</f>
        <v>Low</v>
      </c>
      <c r="T574" s="1" t="s">
        <v>71</v>
      </c>
    </row>
    <row r="575" spans="1:20">
      <c r="A575" s="1" t="s">
        <v>1749</v>
      </c>
      <c r="B575" s="1">
        <v>21</v>
      </c>
      <c r="C575" s="1" t="s">
        <v>51</v>
      </c>
      <c r="D575" s="1" t="s">
        <v>91</v>
      </c>
      <c r="E575" s="1" t="s">
        <v>84</v>
      </c>
      <c r="F575" s="2">
        <v>45128</v>
      </c>
      <c r="G575" s="1" t="s">
        <v>1750</v>
      </c>
      <c r="H575" s="1" t="s">
        <v>1751</v>
      </c>
      <c r="I575" s="1" t="s">
        <v>60</v>
      </c>
      <c r="J575" s="3">
        <v>24267.258077744002</v>
      </c>
      <c r="K575" s="1">
        <v>306</v>
      </c>
      <c r="L575" s="1" t="s">
        <v>27</v>
      </c>
      <c r="M575" s="2">
        <v>45140</v>
      </c>
      <c r="N575" s="1" t="s">
        <v>28</v>
      </c>
      <c r="O575" s="1">
        <f>M575-F575</f>
        <v>12</v>
      </c>
      <c r="P575" s="1" t="str">
        <f>IF(B575&lt;=17,"Teen",
IF(B575&lt;=25,"Young Adult",
IF(B575&lt;=35,"Adult",
IF(B575&lt;=50,"Middle Age","Senior"))))</f>
        <v>Young Adult</v>
      </c>
      <c r="Q575" s="3">
        <f>J575/O575</f>
        <v>2022.2715064786669</v>
      </c>
      <c r="R575" s="5">
        <f>IF(B575&gt;60,1,0)
+ IF(O575&gt;7,1,0)
+ IF(L575="Emergency",1,0)
+ IF(T575="Critical",1,0)</f>
        <v>1</v>
      </c>
      <c r="S575" s="6" t="str">
        <f>IF(R575&lt;=1,"Low",
IF(R575=2,"Medium","High"))</f>
        <v>Low</v>
      </c>
      <c r="T575" s="1" t="s">
        <v>71</v>
      </c>
    </row>
    <row r="576" spans="1:20">
      <c r="A576" s="1" t="s">
        <v>1752</v>
      </c>
      <c r="B576" s="1">
        <v>23</v>
      </c>
      <c r="C576" s="1" t="s">
        <v>21</v>
      </c>
      <c r="D576" s="1" t="s">
        <v>73</v>
      </c>
      <c r="E576" s="1" t="s">
        <v>74</v>
      </c>
      <c r="F576" s="2">
        <v>45127</v>
      </c>
      <c r="G576" s="1" t="s">
        <v>1753</v>
      </c>
      <c r="H576" s="1" t="s">
        <v>1754</v>
      </c>
      <c r="I576" s="1" t="s">
        <v>56</v>
      </c>
      <c r="J576" s="3">
        <v>40410.806462701803</v>
      </c>
      <c r="K576" s="1">
        <v>238</v>
      </c>
      <c r="L576" s="1" t="s">
        <v>37</v>
      </c>
      <c r="M576" s="2">
        <v>45153</v>
      </c>
      <c r="N576" s="1" t="s">
        <v>28</v>
      </c>
      <c r="O576" s="1">
        <f>M576-F576</f>
        <v>26</v>
      </c>
      <c r="P576" s="1" t="str">
        <f>IF(B576&lt;=17,"Teen",
IF(B576&lt;=25,"Young Adult",
IF(B576&lt;=35,"Adult",
IF(B576&lt;=50,"Middle Age","Senior"))))</f>
        <v>Young Adult</v>
      </c>
      <c r="Q576" s="3">
        <f>J576/O576</f>
        <v>1554.2617870269924</v>
      </c>
      <c r="R576" s="5">
        <f>IF(B576&gt;60,1,0)
+ IF(O576&gt;7,1,0)
+ IF(L576="Emergency",1,0)
+ IF(T576="Critical",1,0)</f>
        <v>1</v>
      </c>
      <c r="S576" s="6" t="str">
        <f>IF(R576&lt;=1,"Low",
IF(R576=2,"Medium","High"))</f>
        <v>Low</v>
      </c>
      <c r="T576" s="1" t="s">
        <v>71</v>
      </c>
    </row>
    <row r="577" spans="1:20">
      <c r="A577" s="1" t="s">
        <v>1755</v>
      </c>
      <c r="B577" s="1">
        <v>69</v>
      </c>
      <c r="C577" s="1" t="s">
        <v>21</v>
      </c>
      <c r="D577" s="1" t="s">
        <v>62</v>
      </c>
      <c r="E577" s="1" t="s">
        <v>74</v>
      </c>
      <c r="F577" s="2">
        <v>45127</v>
      </c>
      <c r="G577" s="1" t="s">
        <v>1756</v>
      </c>
      <c r="H577" s="1" t="s">
        <v>1757</v>
      </c>
      <c r="I577" s="1" t="s">
        <v>60</v>
      </c>
      <c r="J577" s="3">
        <v>16352.643999845001</v>
      </c>
      <c r="K577" s="1">
        <v>175</v>
      </c>
      <c r="L577" s="1" t="s">
        <v>37</v>
      </c>
      <c r="M577" s="2">
        <v>45153</v>
      </c>
      <c r="N577" s="1" t="s">
        <v>28</v>
      </c>
      <c r="O577" s="1">
        <f>M577-F577</f>
        <v>26</v>
      </c>
      <c r="P577" s="1" t="str">
        <f>IF(B577&lt;=17,"Teen",
IF(B577&lt;=25,"Young Adult",
IF(B577&lt;=35,"Adult",
IF(B577&lt;=50,"Middle Age","Senior"))))</f>
        <v>Senior</v>
      </c>
      <c r="Q577" s="3">
        <f>J577/O577</f>
        <v>628.94784614788466</v>
      </c>
      <c r="R577" s="5">
        <f>IF(B577&gt;60,1,0)
+ IF(O577&gt;7,1,0)
+ IF(L577="Emergency",1,0)
+ IF(T577="Critical",1,0)</f>
        <v>2</v>
      </c>
      <c r="S577" s="6" t="str">
        <f>IF(R577&lt;=1,"Low",
IF(R577=2,"Medium","High"))</f>
        <v>Medium</v>
      </c>
      <c r="T577" s="1" t="s">
        <v>71</v>
      </c>
    </row>
    <row r="578" spans="1:20">
      <c r="A578" s="1" t="s">
        <v>1758</v>
      </c>
      <c r="B578" s="1">
        <v>61</v>
      </c>
      <c r="C578" s="1" t="s">
        <v>51</v>
      </c>
      <c r="D578" s="1" t="s">
        <v>62</v>
      </c>
      <c r="E578" s="1" t="s">
        <v>33</v>
      </c>
      <c r="F578" s="2">
        <v>45127</v>
      </c>
      <c r="G578" s="1" t="s">
        <v>1759</v>
      </c>
      <c r="H578" s="1" t="s">
        <v>1760</v>
      </c>
      <c r="I578" s="1" t="s">
        <v>56</v>
      </c>
      <c r="J578" s="3">
        <v>35376.930739587297</v>
      </c>
      <c r="K578" s="1">
        <v>254</v>
      </c>
      <c r="L578" s="1" t="s">
        <v>37</v>
      </c>
      <c r="M578" s="2">
        <v>45151</v>
      </c>
      <c r="N578" s="1" t="s">
        <v>97</v>
      </c>
      <c r="O578" s="1">
        <f>M578-F578</f>
        <v>24</v>
      </c>
      <c r="P578" s="1" t="str">
        <f>IF(B578&lt;=17,"Teen",
IF(B578&lt;=25,"Young Adult",
IF(B578&lt;=35,"Adult",
IF(B578&lt;=50,"Middle Age","Senior"))))</f>
        <v>Senior</v>
      </c>
      <c r="Q578" s="3">
        <f>J578/O578</f>
        <v>1474.0387808161374</v>
      </c>
      <c r="R578" s="5">
        <f>IF(B578&gt;60,1,0)
+ IF(O578&gt;7,1,0)
+ IF(L578="Emergency",1,0)
+ IF(T578="Critical",1,0)</f>
        <v>2</v>
      </c>
      <c r="S578" s="6" t="str">
        <f>IF(R578&lt;=1,"Low",
IF(R578=2,"Medium","High"))</f>
        <v>Medium</v>
      </c>
      <c r="T578" s="1" t="s">
        <v>49</v>
      </c>
    </row>
    <row r="579" spans="1:20">
      <c r="A579" s="1" t="s">
        <v>1761</v>
      </c>
      <c r="B579" s="1">
        <v>78</v>
      </c>
      <c r="C579" s="1" t="s">
        <v>21</v>
      </c>
      <c r="D579" s="1" t="s">
        <v>73</v>
      </c>
      <c r="E579" s="1" t="s">
        <v>53</v>
      </c>
      <c r="F579" s="2">
        <v>45127</v>
      </c>
      <c r="G579" s="1" t="s">
        <v>1762</v>
      </c>
      <c r="H579" s="1" t="s">
        <v>1763</v>
      </c>
      <c r="I579" s="1" t="s">
        <v>56</v>
      </c>
      <c r="J579" s="3">
        <v>49487.502458254698</v>
      </c>
      <c r="K579" s="1">
        <v>319</v>
      </c>
      <c r="L579" s="1" t="s">
        <v>37</v>
      </c>
      <c r="M579" s="2">
        <v>45135</v>
      </c>
      <c r="N579" s="1" t="s">
        <v>38</v>
      </c>
      <c r="O579" s="1">
        <f>M579-F579</f>
        <v>8</v>
      </c>
      <c r="P579" s="1" t="str">
        <f>IF(B579&lt;=17,"Teen",
IF(B579&lt;=25,"Young Adult",
IF(B579&lt;=35,"Adult",
IF(B579&lt;=50,"Middle Age","Senior"))))</f>
        <v>Senior</v>
      </c>
      <c r="Q579" s="3">
        <f>J579/O579</f>
        <v>6185.9378072818372</v>
      </c>
      <c r="R579" s="5">
        <f>IF(B579&gt;60,1,0)
+ IF(O579&gt;7,1,0)
+ IF(L579="Emergency",1,0)
+ IF(T579="Critical",1,0)</f>
        <v>2</v>
      </c>
      <c r="S579" s="6" t="str">
        <f>IF(R579&lt;=1,"Low",
IF(R579=2,"Medium","High"))</f>
        <v>Medium</v>
      </c>
      <c r="T579" s="1" t="s">
        <v>49</v>
      </c>
    </row>
    <row r="580" spans="1:20">
      <c r="A580" s="1" t="s">
        <v>1764</v>
      </c>
      <c r="B580" s="1">
        <v>77</v>
      </c>
      <c r="C580" s="1" t="s">
        <v>51</v>
      </c>
      <c r="D580" s="1" t="s">
        <v>32</v>
      </c>
      <c r="E580" s="1" t="s">
        <v>23</v>
      </c>
      <c r="F580" s="2">
        <v>45127</v>
      </c>
      <c r="G580" s="1" t="s">
        <v>1765</v>
      </c>
      <c r="H580" s="1" t="s">
        <v>1766</v>
      </c>
      <c r="I580" s="1" t="s">
        <v>65</v>
      </c>
      <c r="J580" s="3">
        <v>45576.314359973701</v>
      </c>
      <c r="K580" s="1">
        <v>174</v>
      </c>
      <c r="L580" s="1" t="s">
        <v>27</v>
      </c>
      <c r="M580" s="2">
        <v>45136</v>
      </c>
      <c r="N580" s="1" t="s">
        <v>66</v>
      </c>
      <c r="O580" s="1">
        <f>M580-F580</f>
        <v>9</v>
      </c>
      <c r="P580" s="1" t="str">
        <f>IF(B580&lt;=17,"Teen",
IF(B580&lt;=25,"Young Adult",
IF(B580&lt;=35,"Adult",
IF(B580&lt;=50,"Middle Age","Senior"))))</f>
        <v>Senior</v>
      </c>
      <c r="Q580" s="3">
        <f>J580/O580</f>
        <v>5064.034928885967</v>
      </c>
      <c r="R580" s="5">
        <f>IF(B580&gt;60,1,0)
+ IF(O580&gt;7,1,0)
+ IF(L580="Emergency",1,0)
+ IF(T580="Critical",1,0)</f>
        <v>2</v>
      </c>
      <c r="S580" s="6" t="str">
        <f>IF(R580&lt;=1,"Low",
IF(R580=2,"Medium","High"))</f>
        <v>Medium</v>
      </c>
      <c r="T580" s="1" t="s">
        <v>49</v>
      </c>
    </row>
    <row r="581" spans="1:20">
      <c r="A581" s="1" t="s">
        <v>1767</v>
      </c>
      <c r="B581" s="1">
        <v>54</v>
      </c>
      <c r="C581" s="1" t="s">
        <v>51</v>
      </c>
      <c r="D581" s="1" t="s">
        <v>91</v>
      </c>
      <c r="E581" s="1" t="s">
        <v>84</v>
      </c>
      <c r="F581" s="2">
        <v>45127</v>
      </c>
      <c r="G581" s="1" t="s">
        <v>1768</v>
      </c>
      <c r="H581" s="1" t="s">
        <v>1769</v>
      </c>
      <c r="I581" s="1" t="s">
        <v>60</v>
      </c>
      <c r="J581" s="3">
        <v>10116.9986877179</v>
      </c>
      <c r="K581" s="1">
        <v>360</v>
      </c>
      <c r="L581" s="1" t="s">
        <v>42</v>
      </c>
      <c r="M581" s="2">
        <v>45155</v>
      </c>
      <c r="N581" s="1" t="s">
        <v>28</v>
      </c>
      <c r="O581" s="1">
        <f>M581-F581</f>
        <v>28</v>
      </c>
      <c r="P581" s="1" t="str">
        <f>IF(B581&lt;=17,"Teen",
IF(B581&lt;=25,"Young Adult",
IF(B581&lt;=35,"Adult",
IF(B581&lt;=50,"Middle Age","Senior"))))</f>
        <v>Senior</v>
      </c>
      <c r="Q581" s="3">
        <f>J581/O581</f>
        <v>361.32138170421069</v>
      </c>
      <c r="R581" s="5">
        <f>IF(B581&gt;60,1,0)
+ IF(O581&gt;7,1,0)
+ IF(L581="Emergency",1,0)
+ IF(T581="Critical",1,0)</f>
        <v>2</v>
      </c>
      <c r="S581" s="6" t="str">
        <f>IF(R581&lt;=1,"Low",
IF(R581=2,"Medium","High"))</f>
        <v>Medium</v>
      </c>
      <c r="T581" s="1" t="s">
        <v>29</v>
      </c>
    </row>
    <row r="582" spans="1:20">
      <c r="A582" s="1" t="s">
        <v>1770</v>
      </c>
      <c r="B582" s="1">
        <v>51</v>
      </c>
      <c r="C582" s="1" t="s">
        <v>51</v>
      </c>
      <c r="D582" s="1" t="s">
        <v>22</v>
      </c>
      <c r="E582" s="1" t="s">
        <v>53</v>
      </c>
      <c r="F582" s="2">
        <v>45127</v>
      </c>
      <c r="G582" s="1" t="s">
        <v>1771</v>
      </c>
      <c r="H582" s="1" t="s">
        <v>1772</v>
      </c>
      <c r="I582" s="1" t="s">
        <v>36</v>
      </c>
      <c r="J582" s="3">
        <v>14079.824777362001</v>
      </c>
      <c r="K582" s="1">
        <v>284</v>
      </c>
      <c r="L582" s="1" t="s">
        <v>27</v>
      </c>
      <c r="M582" s="2">
        <v>45157</v>
      </c>
      <c r="N582" s="1" t="s">
        <v>38</v>
      </c>
      <c r="O582" s="1">
        <f>M582-F582</f>
        <v>30</v>
      </c>
      <c r="P582" s="1" t="str">
        <f>IF(B582&lt;=17,"Teen",
IF(B582&lt;=25,"Young Adult",
IF(B582&lt;=35,"Adult",
IF(B582&lt;=50,"Middle Age","Senior"))))</f>
        <v>Senior</v>
      </c>
      <c r="Q582" s="3">
        <f>J582/O582</f>
        <v>469.32749257873337</v>
      </c>
      <c r="R582" s="5">
        <f>IF(B582&gt;60,1,0)
+ IF(O582&gt;7,1,0)
+ IF(L582="Emergency",1,0)
+ IF(T582="Critical",1,0)</f>
        <v>1</v>
      </c>
      <c r="S582" s="6" t="str">
        <f>IF(R582&lt;=1,"Low",
IF(R582=2,"Medium","High"))</f>
        <v>Low</v>
      </c>
      <c r="T582" s="1" t="s">
        <v>49</v>
      </c>
    </row>
    <row r="583" spans="1:20">
      <c r="A583" s="1" t="s">
        <v>1773</v>
      </c>
      <c r="B583" s="1">
        <v>41</v>
      </c>
      <c r="C583" s="1" t="s">
        <v>21</v>
      </c>
      <c r="D583" s="1" t="s">
        <v>32</v>
      </c>
      <c r="E583" s="1" t="s">
        <v>23</v>
      </c>
      <c r="F583" s="2">
        <v>45127</v>
      </c>
      <c r="G583" s="1" t="s">
        <v>1774</v>
      </c>
      <c r="H583" s="1" t="s">
        <v>1775</v>
      </c>
      <c r="I583" s="1" t="s">
        <v>26</v>
      </c>
      <c r="J583" s="3">
        <v>45196.079557634199</v>
      </c>
      <c r="K583" s="1">
        <v>190</v>
      </c>
      <c r="L583" s="1" t="s">
        <v>37</v>
      </c>
      <c r="M583" s="2">
        <v>45143</v>
      </c>
      <c r="N583" s="1" t="s">
        <v>66</v>
      </c>
      <c r="O583" s="1">
        <f>M583-F583</f>
        <v>16</v>
      </c>
      <c r="P583" s="1" t="str">
        <f>IF(B583&lt;=17,"Teen",
IF(B583&lt;=25,"Young Adult",
IF(B583&lt;=35,"Adult",
IF(B583&lt;=50,"Middle Age","Senior"))))</f>
        <v>Middle Age</v>
      </c>
      <c r="Q583" s="3">
        <f>J583/O583</f>
        <v>2824.7549723521374</v>
      </c>
      <c r="R583" s="5">
        <f>IF(B583&gt;60,1,0)
+ IF(O583&gt;7,1,0)
+ IF(L583="Emergency",1,0)
+ IF(T583="Critical",1,0)</f>
        <v>1</v>
      </c>
      <c r="S583" s="6" t="str">
        <f>IF(R583&lt;=1,"Low",
IF(R583=2,"Medium","High"))</f>
        <v>Low</v>
      </c>
      <c r="T583" s="1" t="s">
        <v>71</v>
      </c>
    </row>
    <row r="584" spans="1:20">
      <c r="A584" s="1" t="s">
        <v>1776</v>
      </c>
      <c r="B584" s="1">
        <v>65</v>
      </c>
      <c r="C584" s="1" t="s">
        <v>51</v>
      </c>
      <c r="D584" s="1" t="s">
        <v>22</v>
      </c>
      <c r="E584" s="1" t="s">
        <v>45</v>
      </c>
      <c r="F584" s="2">
        <v>45126</v>
      </c>
      <c r="G584" s="1" t="s">
        <v>1777</v>
      </c>
      <c r="H584" s="1" t="s">
        <v>1778</v>
      </c>
      <c r="I584" s="1" t="s">
        <v>65</v>
      </c>
      <c r="J584" s="3">
        <v>10240.036551625401</v>
      </c>
      <c r="K584" s="1">
        <v>288</v>
      </c>
      <c r="L584" s="1" t="s">
        <v>42</v>
      </c>
      <c r="M584" s="2">
        <v>45142</v>
      </c>
      <c r="N584" s="1" t="s">
        <v>66</v>
      </c>
      <c r="O584" s="1">
        <f>M584-F584</f>
        <v>16</v>
      </c>
      <c r="P584" s="1" t="str">
        <f>IF(B584&lt;=17,"Teen",
IF(B584&lt;=25,"Young Adult",
IF(B584&lt;=35,"Adult",
IF(B584&lt;=50,"Middle Age","Senior"))))</f>
        <v>Senior</v>
      </c>
      <c r="Q584" s="3">
        <f>J584/O584</f>
        <v>640.00228447658753</v>
      </c>
      <c r="R584" s="5">
        <f>IF(B584&gt;60,1,0)
+ IF(O584&gt;7,1,0)
+ IF(L584="Emergency",1,0)
+ IF(T584="Critical",1,0)</f>
        <v>3</v>
      </c>
      <c r="S584" s="6" t="str">
        <f>IF(R584&lt;=1,"Low",
IF(R584=2,"Medium","High"))</f>
        <v>High</v>
      </c>
      <c r="T584" s="1" t="s">
        <v>49</v>
      </c>
    </row>
    <row r="585" spans="1:20">
      <c r="A585" s="1" t="s">
        <v>1779</v>
      </c>
      <c r="B585" s="1">
        <v>31</v>
      </c>
      <c r="C585" s="1" t="s">
        <v>51</v>
      </c>
      <c r="D585" s="1" t="s">
        <v>91</v>
      </c>
      <c r="E585" s="1" t="s">
        <v>74</v>
      </c>
      <c r="F585" s="2">
        <v>45126</v>
      </c>
      <c r="G585" s="1" t="s">
        <v>1780</v>
      </c>
      <c r="H585" s="1" t="s">
        <v>451</v>
      </c>
      <c r="I585" s="1" t="s">
        <v>36</v>
      </c>
      <c r="J585" s="3">
        <v>41402.163548771401</v>
      </c>
      <c r="K585" s="1">
        <v>275</v>
      </c>
      <c r="L585" s="1" t="s">
        <v>27</v>
      </c>
      <c r="M585" s="2">
        <v>45130</v>
      </c>
      <c r="N585" s="1" t="s">
        <v>28</v>
      </c>
      <c r="O585" s="1">
        <f>M585-F585</f>
        <v>4</v>
      </c>
      <c r="P585" s="1" t="str">
        <f>IF(B585&lt;=17,"Teen",
IF(B585&lt;=25,"Young Adult",
IF(B585&lt;=35,"Adult",
IF(B585&lt;=50,"Middle Age","Senior"))))</f>
        <v>Adult</v>
      </c>
      <c r="Q585" s="3">
        <f>J585/O585</f>
        <v>10350.54088719285</v>
      </c>
      <c r="R585" s="5">
        <f>IF(B585&gt;60,1,0)
+ IF(O585&gt;7,1,0)
+ IF(L585="Emergency",1,0)
+ IF(T585="Critical",1,0)</f>
        <v>0</v>
      </c>
      <c r="S585" s="6" t="str">
        <f>IF(R585&lt;=1,"Low",
IF(R585=2,"Medium","High"))</f>
        <v>Low</v>
      </c>
      <c r="T585" s="1" t="s">
        <v>49</v>
      </c>
    </row>
    <row r="586" spans="1:20">
      <c r="A586" s="1" t="s">
        <v>1781</v>
      </c>
      <c r="B586" s="1">
        <v>82</v>
      </c>
      <c r="C586" s="1" t="s">
        <v>51</v>
      </c>
      <c r="D586" s="1" t="s">
        <v>62</v>
      </c>
      <c r="E586" s="1" t="s">
        <v>74</v>
      </c>
      <c r="F586" s="2">
        <v>45125</v>
      </c>
      <c r="G586" s="1" t="s">
        <v>1782</v>
      </c>
      <c r="H586" s="1" t="s">
        <v>1783</v>
      </c>
      <c r="I586" s="1" t="s">
        <v>36</v>
      </c>
      <c r="J586" s="3">
        <v>28482.889354541301</v>
      </c>
      <c r="K586" s="1">
        <v>290</v>
      </c>
      <c r="L586" s="1" t="s">
        <v>27</v>
      </c>
      <c r="M586" s="2">
        <v>45132</v>
      </c>
      <c r="N586" s="1" t="s">
        <v>97</v>
      </c>
      <c r="O586" s="1">
        <f>M586-F586</f>
        <v>7</v>
      </c>
      <c r="P586" s="1" t="str">
        <f>IF(B586&lt;=17,"Teen",
IF(B586&lt;=25,"Young Adult",
IF(B586&lt;=35,"Adult",
IF(B586&lt;=50,"Middle Age","Senior"))))</f>
        <v>Senior</v>
      </c>
      <c r="Q586" s="3">
        <f>J586/O586</f>
        <v>4068.9841935059003</v>
      </c>
      <c r="R586" s="5">
        <f>IF(B586&gt;60,1,0)
+ IF(O586&gt;7,1,0)
+ IF(L586="Emergency",1,0)
+ IF(T586="Critical",1,0)</f>
        <v>1</v>
      </c>
      <c r="S586" s="6" t="str">
        <f>IF(R586&lt;=1,"Low",
IF(R586=2,"Medium","High"))</f>
        <v>Low</v>
      </c>
      <c r="T586" s="1" t="s">
        <v>71</v>
      </c>
    </row>
    <row r="587" spans="1:20">
      <c r="A587" s="1" t="s">
        <v>1784</v>
      </c>
      <c r="B587" s="1">
        <v>44</v>
      </c>
      <c r="C587" s="1" t="s">
        <v>51</v>
      </c>
      <c r="D587" s="1" t="s">
        <v>32</v>
      </c>
      <c r="E587" s="1" t="s">
        <v>53</v>
      </c>
      <c r="F587" s="2">
        <v>45125</v>
      </c>
      <c r="G587" s="1" t="s">
        <v>1785</v>
      </c>
      <c r="H587" s="1" t="s">
        <v>1786</v>
      </c>
      <c r="I587" s="1" t="s">
        <v>65</v>
      </c>
      <c r="J587" s="3">
        <v>15393.627634448099</v>
      </c>
      <c r="K587" s="1">
        <v>342</v>
      </c>
      <c r="L587" s="1" t="s">
        <v>42</v>
      </c>
      <c r="M587" s="2">
        <v>45155</v>
      </c>
      <c r="N587" s="1" t="s">
        <v>97</v>
      </c>
      <c r="O587" s="1">
        <f>M587-F587</f>
        <v>30</v>
      </c>
      <c r="P587" s="1" t="str">
        <f>IF(B587&lt;=17,"Teen",
IF(B587&lt;=25,"Young Adult",
IF(B587&lt;=35,"Adult",
IF(B587&lt;=50,"Middle Age","Senior"))))</f>
        <v>Middle Age</v>
      </c>
      <c r="Q587" s="3">
        <f>J587/O587</f>
        <v>513.12092114826999</v>
      </c>
      <c r="R587" s="5">
        <f>IF(B587&gt;60,1,0)
+ IF(O587&gt;7,1,0)
+ IF(L587="Emergency",1,0)
+ IF(T587="Critical",1,0)</f>
        <v>2</v>
      </c>
      <c r="S587" s="6" t="str">
        <f>IF(R587&lt;=1,"Low",
IF(R587=2,"Medium","High"))</f>
        <v>Medium</v>
      </c>
      <c r="T587" s="1" t="s">
        <v>29</v>
      </c>
    </row>
    <row r="588" spans="1:20">
      <c r="A588" s="1" t="s">
        <v>1787</v>
      </c>
      <c r="B588" s="1">
        <v>55</v>
      </c>
      <c r="C588" s="1" t="s">
        <v>51</v>
      </c>
      <c r="D588" s="1" t="s">
        <v>91</v>
      </c>
      <c r="E588" s="1" t="s">
        <v>33</v>
      </c>
      <c r="F588" s="2">
        <v>45124</v>
      </c>
      <c r="G588" s="1" t="s">
        <v>1788</v>
      </c>
      <c r="H588" s="1" t="s">
        <v>1789</v>
      </c>
      <c r="I588" s="1" t="s">
        <v>26</v>
      </c>
      <c r="J588" s="3">
        <v>48634.596153236198</v>
      </c>
      <c r="K588" s="1">
        <v>340</v>
      </c>
      <c r="L588" s="1" t="s">
        <v>37</v>
      </c>
      <c r="M588" s="2">
        <v>45129</v>
      </c>
      <c r="N588" s="1" t="s">
        <v>48</v>
      </c>
      <c r="O588" s="1">
        <f>M588-F588</f>
        <v>5</v>
      </c>
      <c r="P588" s="1" t="str">
        <f>IF(B588&lt;=17,"Teen",
IF(B588&lt;=25,"Young Adult",
IF(B588&lt;=35,"Adult",
IF(B588&lt;=50,"Middle Age","Senior"))))</f>
        <v>Senior</v>
      </c>
      <c r="Q588" s="3">
        <f>J588/O588</f>
        <v>9726.9192306472396</v>
      </c>
      <c r="R588" s="5">
        <f>IF(B588&gt;60,1,0)
+ IF(O588&gt;7,1,0)
+ IF(L588="Emergency",1,0)
+ IF(T588="Critical",1,0)</f>
        <v>0</v>
      </c>
      <c r="S588" s="6" t="str">
        <f>IF(R588&lt;=1,"Low",
IF(R588=2,"Medium","High"))</f>
        <v>Low</v>
      </c>
      <c r="T588" s="1" t="s">
        <v>29</v>
      </c>
    </row>
    <row r="589" spans="1:20">
      <c r="A589" s="1" t="s">
        <v>1790</v>
      </c>
      <c r="B589" s="1">
        <v>40</v>
      </c>
      <c r="C589" s="1" t="s">
        <v>51</v>
      </c>
      <c r="D589" s="1" t="s">
        <v>52</v>
      </c>
      <c r="E589" s="1" t="s">
        <v>74</v>
      </c>
      <c r="F589" s="2">
        <v>45124</v>
      </c>
      <c r="G589" s="1" t="s">
        <v>1791</v>
      </c>
      <c r="H589" s="1" t="s">
        <v>1792</v>
      </c>
      <c r="I589" s="1" t="s">
        <v>56</v>
      </c>
      <c r="J589" s="3">
        <v>44689.231172224601</v>
      </c>
      <c r="K589" s="1">
        <v>346</v>
      </c>
      <c r="L589" s="1" t="s">
        <v>42</v>
      </c>
      <c r="M589" s="2">
        <v>45153</v>
      </c>
      <c r="N589" s="1" t="s">
        <v>38</v>
      </c>
      <c r="O589" s="1">
        <f>M589-F589</f>
        <v>29</v>
      </c>
      <c r="P589" s="1" t="str">
        <f>IF(B589&lt;=17,"Teen",
IF(B589&lt;=25,"Young Adult",
IF(B589&lt;=35,"Adult",
IF(B589&lt;=50,"Middle Age","Senior"))))</f>
        <v>Middle Age</v>
      </c>
      <c r="Q589" s="3">
        <f>J589/O589</f>
        <v>1541.0079714560206</v>
      </c>
      <c r="R589" s="5">
        <f>IF(B589&gt;60,1,0)
+ IF(O589&gt;7,1,0)
+ IF(L589="Emergency",1,0)
+ IF(T589="Critical",1,0)</f>
        <v>2</v>
      </c>
      <c r="S589" s="6" t="str">
        <f>IF(R589&lt;=1,"Low",
IF(R589=2,"Medium","High"))</f>
        <v>Medium</v>
      </c>
      <c r="T589" s="1" t="s">
        <v>49</v>
      </c>
    </row>
    <row r="590" spans="1:20">
      <c r="A590" s="1" t="s">
        <v>1793</v>
      </c>
      <c r="B590" s="1">
        <v>84</v>
      </c>
      <c r="C590" s="1" t="s">
        <v>51</v>
      </c>
      <c r="D590" s="1" t="s">
        <v>32</v>
      </c>
      <c r="E590" s="1" t="s">
        <v>23</v>
      </c>
      <c r="F590" s="2">
        <v>45124</v>
      </c>
      <c r="G590" s="1" t="s">
        <v>1794</v>
      </c>
      <c r="H590" s="1" t="s">
        <v>1795</v>
      </c>
      <c r="I590" s="1" t="s">
        <v>65</v>
      </c>
      <c r="J590" s="3">
        <v>44446.009212659301</v>
      </c>
      <c r="K590" s="1">
        <v>264</v>
      </c>
      <c r="L590" s="1" t="s">
        <v>37</v>
      </c>
      <c r="M590" s="2">
        <v>45132</v>
      </c>
      <c r="N590" s="1" t="s">
        <v>28</v>
      </c>
      <c r="O590" s="1">
        <f>M590-F590</f>
        <v>8</v>
      </c>
      <c r="P590" s="1" t="str">
        <f>IF(B590&lt;=17,"Teen",
IF(B590&lt;=25,"Young Adult",
IF(B590&lt;=35,"Adult",
IF(B590&lt;=50,"Middle Age","Senior"))))</f>
        <v>Senior</v>
      </c>
      <c r="Q590" s="3">
        <f>J590/O590</f>
        <v>5555.7511515824126</v>
      </c>
      <c r="R590" s="5">
        <f>IF(B590&gt;60,1,0)
+ IF(O590&gt;7,1,0)
+ IF(L590="Emergency",1,0)
+ IF(T590="Critical",1,0)</f>
        <v>2</v>
      </c>
      <c r="S590" s="6" t="str">
        <f>IF(R590&lt;=1,"Low",
IF(R590=2,"Medium","High"))</f>
        <v>Medium</v>
      </c>
      <c r="T590" s="1" t="s">
        <v>29</v>
      </c>
    </row>
    <row r="591" spans="1:20">
      <c r="A591" s="1" t="s">
        <v>1796</v>
      </c>
      <c r="B591" s="1">
        <v>52</v>
      </c>
      <c r="C591" s="1" t="s">
        <v>21</v>
      </c>
      <c r="D591" s="1" t="s">
        <v>68</v>
      </c>
      <c r="E591" s="1" t="s">
        <v>74</v>
      </c>
      <c r="F591" s="2">
        <v>45123</v>
      </c>
      <c r="G591" s="1" t="s">
        <v>1797</v>
      </c>
      <c r="H591" s="1" t="s">
        <v>1798</v>
      </c>
      <c r="I591" s="1" t="s">
        <v>56</v>
      </c>
      <c r="J591" s="3">
        <v>35954.786568013304</v>
      </c>
      <c r="K591" s="1">
        <v>470</v>
      </c>
      <c r="L591" s="1" t="s">
        <v>37</v>
      </c>
      <c r="M591" s="2">
        <v>45149</v>
      </c>
      <c r="N591" s="1" t="s">
        <v>48</v>
      </c>
      <c r="O591" s="1">
        <f>M591-F591</f>
        <v>26</v>
      </c>
      <c r="P591" s="1" t="str">
        <f>IF(B591&lt;=17,"Teen",
IF(B591&lt;=25,"Young Adult",
IF(B591&lt;=35,"Adult",
IF(B591&lt;=50,"Middle Age","Senior"))))</f>
        <v>Senior</v>
      </c>
      <c r="Q591" s="3">
        <f>J591/O591</f>
        <v>1382.8764064620502</v>
      </c>
      <c r="R591" s="5">
        <f>IF(B591&gt;60,1,0)
+ IF(O591&gt;7,1,0)
+ IF(L591="Emergency",1,0)
+ IF(T591="Critical",1,0)</f>
        <v>1</v>
      </c>
      <c r="S591" s="6" t="str">
        <f>IF(R591&lt;=1,"Low",
IF(R591=2,"Medium","High"))</f>
        <v>Low</v>
      </c>
      <c r="T591" s="1" t="s">
        <v>71</v>
      </c>
    </row>
    <row r="592" spans="1:20">
      <c r="A592" s="1" t="s">
        <v>1799</v>
      </c>
      <c r="B592" s="1">
        <v>44</v>
      </c>
      <c r="C592" s="1" t="s">
        <v>51</v>
      </c>
      <c r="D592" s="1" t="s">
        <v>52</v>
      </c>
      <c r="E592" s="1" t="s">
        <v>53</v>
      </c>
      <c r="F592" s="2">
        <v>45123</v>
      </c>
      <c r="G592" s="1" t="s">
        <v>1800</v>
      </c>
      <c r="H592" s="1" t="s">
        <v>1801</v>
      </c>
      <c r="I592" s="1" t="s">
        <v>60</v>
      </c>
      <c r="J592" s="3">
        <v>39075.600712803003</v>
      </c>
      <c r="K592" s="1">
        <v>296</v>
      </c>
      <c r="L592" s="1" t="s">
        <v>42</v>
      </c>
      <c r="M592" s="2">
        <v>45151</v>
      </c>
      <c r="N592" s="1" t="s">
        <v>66</v>
      </c>
      <c r="O592" s="1">
        <f>M592-F592</f>
        <v>28</v>
      </c>
      <c r="P592" s="1" t="str">
        <f>IF(B592&lt;=17,"Teen",
IF(B592&lt;=25,"Young Adult",
IF(B592&lt;=35,"Adult",
IF(B592&lt;=50,"Middle Age","Senior"))))</f>
        <v>Middle Age</v>
      </c>
      <c r="Q592" s="3">
        <f>J592/O592</f>
        <v>1395.557168314393</v>
      </c>
      <c r="R592" s="5">
        <f>IF(B592&gt;60,1,0)
+ IF(O592&gt;7,1,0)
+ IF(L592="Emergency",1,0)
+ IF(T592="Critical",1,0)</f>
        <v>2</v>
      </c>
      <c r="S592" s="6" t="str">
        <f>IF(R592&lt;=1,"Low",
IF(R592=2,"Medium","High"))</f>
        <v>Medium</v>
      </c>
      <c r="T592" s="1" t="s">
        <v>29</v>
      </c>
    </row>
    <row r="593" spans="1:20">
      <c r="A593" s="1" t="s">
        <v>1802</v>
      </c>
      <c r="B593" s="1">
        <v>63</v>
      </c>
      <c r="C593" s="1" t="s">
        <v>21</v>
      </c>
      <c r="D593" s="1" t="s">
        <v>44</v>
      </c>
      <c r="E593" s="1" t="s">
        <v>45</v>
      </c>
      <c r="F593" s="2">
        <v>45123</v>
      </c>
      <c r="G593" s="1" t="s">
        <v>1803</v>
      </c>
      <c r="H593" s="1" t="s">
        <v>1804</v>
      </c>
      <c r="I593" s="1" t="s">
        <v>65</v>
      </c>
      <c r="J593" s="3">
        <v>5105.8532560427402</v>
      </c>
      <c r="K593" s="1">
        <v>357</v>
      </c>
      <c r="L593" s="1" t="s">
        <v>42</v>
      </c>
      <c r="M593" s="2">
        <v>45133</v>
      </c>
      <c r="N593" s="1" t="s">
        <v>97</v>
      </c>
      <c r="O593" s="1">
        <f>M593-F593</f>
        <v>10</v>
      </c>
      <c r="P593" s="1" t="str">
        <f>IF(B593&lt;=17,"Teen",
IF(B593&lt;=25,"Young Adult",
IF(B593&lt;=35,"Adult",
IF(B593&lt;=50,"Middle Age","Senior"))))</f>
        <v>Senior</v>
      </c>
      <c r="Q593" s="3">
        <f>J593/O593</f>
        <v>510.58532560427403</v>
      </c>
      <c r="R593" s="5">
        <f>IF(B593&gt;60,1,0)
+ IF(O593&gt;7,1,0)
+ IF(L593="Emergency",1,0)
+ IF(T593="Critical",1,0)</f>
        <v>3</v>
      </c>
      <c r="S593" s="6" t="str">
        <f>IF(R593&lt;=1,"Low",
IF(R593=2,"Medium","High"))</f>
        <v>High</v>
      </c>
      <c r="T593" s="1" t="s">
        <v>29</v>
      </c>
    </row>
    <row r="594" spans="1:20">
      <c r="A594" s="1" t="s">
        <v>1805</v>
      </c>
      <c r="B594" s="1">
        <v>60</v>
      </c>
      <c r="C594" s="1" t="s">
        <v>21</v>
      </c>
      <c r="D594" s="1" t="s">
        <v>52</v>
      </c>
      <c r="E594" s="1" t="s">
        <v>74</v>
      </c>
      <c r="F594" s="2">
        <v>45123</v>
      </c>
      <c r="G594" s="1" t="s">
        <v>1806</v>
      </c>
      <c r="H594" s="1" t="s">
        <v>1807</v>
      </c>
      <c r="I594" s="1" t="s">
        <v>56</v>
      </c>
      <c r="J594" s="3">
        <v>9929.6215670793099</v>
      </c>
      <c r="K594" s="1">
        <v>227</v>
      </c>
      <c r="L594" s="1" t="s">
        <v>42</v>
      </c>
      <c r="M594" s="2">
        <v>45144</v>
      </c>
      <c r="N594" s="1" t="s">
        <v>48</v>
      </c>
      <c r="O594" s="1">
        <f>M594-F594</f>
        <v>21</v>
      </c>
      <c r="P594" s="1" t="str">
        <f>IF(B594&lt;=17,"Teen",
IF(B594&lt;=25,"Young Adult",
IF(B594&lt;=35,"Adult",
IF(B594&lt;=50,"Middle Age","Senior"))))</f>
        <v>Senior</v>
      </c>
      <c r="Q594" s="3">
        <f>J594/O594</f>
        <v>472.83912224187191</v>
      </c>
      <c r="R594" s="5">
        <f>IF(B594&gt;60,1,0)
+ IF(O594&gt;7,1,0)
+ IF(L594="Emergency",1,0)
+ IF(T594="Critical",1,0)</f>
        <v>2</v>
      </c>
      <c r="S594" s="6" t="str">
        <f>IF(R594&lt;=1,"Low",
IF(R594=2,"Medium","High"))</f>
        <v>Medium</v>
      </c>
      <c r="T594" s="1" t="s">
        <v>71</v>
      </c>
    </row>
    <row r="595" spans="1:20">
      <c r="A595" s="1" t="s">
        <v>1808</v>
      </c>
      <c r="B595" s="1">
        <v>38</v>
      </c>
      <c r="C595" s="1" t="s">
        <v>51</v>
      </c>
      <c r="D595" s="1" t="s">
        <v>44</v>
      </c>
      <c r="E595" s="1" t="s">
        <v>45</v>
      </c>
      <c r="F595" s="2">
        <v>45123</v>
      </c>
      <c r="G595" s="1" t="s">
        <v>1809</v>
      </c>
      <c r="H595" s="1" t="s">
        <v>1810</v>
      </c>
      <c r="I595" s="1" t="s">
        <v>26</v>
      </c>
      <c r="J595" s="3">
        <v>41603.297206256902</v>
      </c>
      <c r="K595" s="1">
        <v>128</v>
      </c>
      <c r="L595" s="1" t="s">
        <v>27</v>
      </c>
      <c r="M595" s="2">
        <v>45129</v>
      </c>
      <c r="N595" s="1" t="s">
        <v>97</v>
      </c>
      <c r="O595" s="1">
        <f>M595-F595</f>
        <v>6</v>
      </c>
      <c r="P595" s="1" t="str">
        <f>IF(B595&lt;=17,"Teen",
IF(B595&lt;=25,"Young Adult",
IF(B595&lt;=35,"Adult",
IF(B595&lt;=50,"Middle Age","Senior"))))</f>
        <v>Middle Age</v>
      </c>
      <c r="Q595" s="3">
        <f>J595/O595</f>
        <v>6933.8828677094834</v>
      </c>
      <c r="R595" s="5">
        <f>IF(B595&gt;60,1,0)
+ IF(O595&gt;7,1,0)
+ IF(L595="Emergency",1,0)
+ IF(T595="Critical",1,0)</f>
        <v>0</v>
      </c>
      <c r="S595" s="6" t="str">
        <f>IF(R595&lt;=1,"Low",
IF(R595=2,"Medium","High"))</f>
        <v>Low</v>
      </c>
      <c r="T595" s="1" t="s">
        <v>29</v>
      </c>
    </row>
    <row r="596" spans="1:20">
      <c r="A596" s="1" t="s">
        <v>1811</v>
      </c>
      <c r="B596" s="1">
        <v>29</v>
      </c>
      <c r="C596" s="1" t="s">
        <v>51</v>
      </c>
      <c r="D596" s="1" t="s">
        <v>73</v>
      </c>
      <c r="E596" s="1" t="s">
        <v>74</v>
      </c>
      <c r="F596" s="2">
        <v>45122</v>
      </c>
      <c r="G596" s="1" t="s">
        <v>1812</v>
      </c>
      <c r="H596" s="1" t="s">
        <v>1813</v>
      </c>
      <c r="I596" s="1" t="s">
        <v>65</v>
      </c>
      <c r="J596" s="3">
        <v>47022.685315857801</v>
      </c>
      <c r="K596" s="1">
        <v>304</v>
      </c>
      <c r="L596" s="1" t="s">
        <v>37</v>
      </c>
      <c r="M596" s="2">
        <v>45141</v>
      </c>
      <c r="N596" s="1" t="s">
        <v>66</v>
      </c>
      <c r="O596" s="1">
        <f>M596-F596</f>
        <v>19</v>
      </c>
      <c r="P596" s="1" t="str">
        <f>IF(B596&lt;=17,"Teen",
IF(B596&lt;=25,"Young Adult",
IF(B596&lt;=35,"Adult",
IF(B596&lt;=50,"Middle Age","Senior"))))</f>
        <v>Adult</v>
      </c>
      <c r="Q596" s="3">
        <f>J596/O596</f>
        <v>2474.8781745188317</v>
      </c>
      <c r="R596" s="5">
        <f>IF(B596&gt;60,1,0)
+ IF(O596&gt;7,1,0)
+ IF(L596="Emergency",1,0)
+ IF(T596="Critical",1,0)</f>
        <v>1</v>
      </c>
      <c r="S596" s="6" t="str">
        <f>IF(R596&lt;=1,"Low",
IF(R596=2,"Medium","High"))</f>
        <v>Low</v>
      </c>
      <c r="T596" s="1" t="s">
        <v>29</v>
      </c>
    </row>
    <row r="597" spans="1:20">
      <c r="A597" s="1" t="s">
        <v>1814</v>
      </c>
      <c r="B597" s="1">
        <v>33</v>
      </c>
      <c r="C597" s="1" t="s">
        <v>21</v>
      </c>
      <c r="D597" s="1" t="s">
        <v>62</v>
      </c>
      <c r="E597" s="1" t="s">
        <v>23</v>
      </c>
      <c r="F597" s="2">
        <v>45122</v>
      </c>
      <c r="G597" s="1" t="s">
        <v>1815</v>
      </c>
      <c r="H597" s="1" t="s">
        <v>1816</v>
      </c>
      <c r="I597" s="1" t="s">
        <v>65</v>
      </c>
      <c r="J597" s="3">
        <v>6907.8650863167204</v>
      </c>
      <c r="K597" s="1">
        <v>298</v>
      </c>
      <c r="L597" s="1" t="s">
        <v>42</v>
      </c>
      <c r="M597" s="2">
        <v>45136</v>
      </c>
      <c r="N597" s="1" t="s">
        <v>38</v>
      </c>
      <c r="O597" s="1">
        <f>M597-F597</f>
        <v>14</v>
      </c>
      <c r="P597" s="1" t="str">
        <f>IF(B597&lt;=17,"Teen",
IF(B597&lt;=25,"Young Adult",
IF(B597&lt;=35,"Adult",
IF(B597&lt;=50,"Middle Age","Senior"))))</f>
        <v>Adult</v>
      </c>
      <c r="Q597" s="3">
        <f>J597/O597</f>
        <v>493.41893473690862</v>
      </c>
      <c r="R597" s="5">
        <f>IF(B597&gt;60,1,0)
+ IF(O597&gt;7,1,0)
+ IF(L597="Emergency",1,0)
+ IF(T597="Critical",1,0)</f>
        <v>2</v>
      </c>
      <c r="S597" s="6" t="str">
        <f>IF(R597&lt;=1,"Low",
IF(R597=2,"Medium","High"))</f>
        <v>Medium</v>
      </c>
      <c r="T597" s="1" t="s">
        <v>71</v>
      </c>
    </row>
    <row r="598" spans="1:20">
      <c r="A598" s="1" t="s">
        <v>1817</v>
      </c>
      <c r="B598" s="1">
        <v>34</v>
      </c>
      <c r="C598" s="1" t="s">
        <v>51</v>
      </c>
      <c r="D598" s="1" t="s">
        <v>68</v>
      </c>
      <c r="E598" s="1" t="s">
        <v>23</v>
      </c>
      <c r="F598" s="2">
        <v>45122</v>
      </c>
      <c r="G598" s="1" t="s">
        <v>1818</v>
      </c>
      <c r="H598" s="1" t="s">
        <v>1819</v>
      </c>
      <c r="I598" s="1" t="s">
        <v>36</v>
      </c>
      <c r="J598" s="3">
        <v>18471.868691571501</v>
      </c>
      <c r="K598" s="1">
        <v>411</v>
      </c>
      <c r="L598" s="1" t="s">
        <v>42</v>
      </c>
      <c r="M598" s="2">
        <v>45126</v>
      </c>
      <c r="N598" s="1" t="s">
        <v>28</v>
      </c>
      <c r="O598" s="1">
        <f>M598-F598</f>
        <v>4</v>
      </c>
      <c r="P598" s="1" t="str">
        <f>IF(B598&lt;=17,"Teen",
IF(B598&lt;=25,"Young Adult",
IF(B598&lt;=35,"Adult",
IF(B598&lt;=50,"Middle Age","Senior"))))</f>
        <v>Adult</v>
      </c>
      <c r="Q598" s="3">
        <f>J598/O598</f>
        <v>4617.9671728928752</v>
      </c>
      <c r="R598" s="5">
        <f>IF(B598&gt;60,1,0)
+ IF(O598&gt;7,1,0)
+ IF(L598="Emergency",1,0)
+ IF(T598="Critical",1,0)</f>
        <v>1</v>
      </c>
      <c r="S598" s="6" t="str">
        <f>IF(R598&lt;=1,"Low",
IF(R598=2,"Medium","High"))</f>
        <v>Low</v>
      </c>
      <c r="T598" s="1" t="s">
        <v>49</v>
      </c>
    </row>
    <row r="599" spans="1:20">
      <c r="A599" s="1" t="s">
        <v>1820</v>
      </c>
      <c r="B599" s="1">
        <v>82</v>
      </c>
      <c r="C599" s="1" t="s">
        <v>51</v>
      </c>
      <c r="D599" s="1" t="s">
        <v>44</v>
      </c>
      <c r="E599" s="1" t="s">
        <v>45</v>
      </c>
      <c r="F599" s="2">
        <v>45122</v>
      </c>
      <c r="G599" s="1" t="s">
        <v>1821</v>
      </c>
      <c r="H599" s="1" t="s">
        <v>1822</v>
      </c>
      <c r="I599" s="1" t="s">
        <v>56</v>
      </c>
      <c r="J599" s="3">
        <v>8019.1460621516198</v>
      </c>
      <c r="K599" s="1">
        <v>175</v>
      </c>
      <c r="L599" s="1" t="s">
        <v>37</v>
      </c>
      <c r="M599" s="2">
        <v>45139</v>
      </c>
      <c r="N599" s="1" t="s">
        <v>97</v>
      </c>
      <c r="O599" s="1">
        <f>M599-F599</f>
        <v>17</v>
      </c>
      <c r="P599" s="1" t="str">
        <f>IF(B599&lt;=17,"Teen",
IF(B599&lt;=25,"Young Adult",
IF(B599&lt;=35,"Adult",
IF(B599&lt;=50,"Middle Age","Senior"))))</f>
        <v>Senior</v>
      </c>
      <c r="Q599" s="3">
        <f>J599/O599</f>
        <v>471.71447424421291</v>
      </c>
      <c r="R599" s="5">
        <f>IF(B599&gt;60,1,0)
+ IF(O599&gt;7,1,0)
+ IF(L599="Emergency",1,0)
+ IF(T599="Critical",1,0)</f>
        <v>2</v>
      </c>
      <c r="S599" s="6" t="str">
        <f>IF(R599&lt;=1,"Low",
IF(R599=2,"Medium","High"))</f>
        <v>Medium</v>
      </c>
      <c r="T599" s="1" t="s">
        <v>49</v>
      </c>
    </row>
    <row r="600" spans="1:20">
      <c r="A600" s="1" t="s">
        <v>1823</v>
      </c>
      <c r="B600" s="1">
        <v>41</v>
      </c>
      <c r="C600" s="1" t="s">
        <v>21</v>
      </c>
      <c r="D600" s="1" t="s">
        <v>62</v>
      </c>
      <c r="E600" s="1" t="s">
        <v>53</v>
      </c>
      <c r="F600" s="2">
        <v>45122</v>
      </c>
      <c r="G600" s="1" t="s">
        <v>1824</v>
      </c>
      <c r="H600" s="1" t="s">
        <v>1825</v>
      </c>
      <c r="I600" s="1" t="s">
        <v>26</v>
      </c>
      <c r="J600" s="3">
        <v>11942.1093594267</v>
      </c>
      <c r="K600" s="1">
        <v>152</v>
      </c>
      <c r="L600" s="1" t="s">
        <v>37</v>
      </c>
      <c r="M600" s="2">
        <v>45144</v>
      </c>
      <c r="N600" s="1" t="s">
        <v>48</v>
      </c>
      <c r="O600" s="1">
        <f>M600-F600</f>
        <v>22</v>
      </c>
      <c r="P600" s="1" t="str">
        <f>IF(B600&lt;=17,"Teen",
IF(B600&lt;=25,"Young Adult",
IF(B600&lt;=35,"Adult",
IF(B600&lt;=50,"Middle Age","Senior"))))</f>
        <v>Middle Age</v>
      </c>
      <c r="Q600" s="3">
        <f>J600/O600</f>
        <v>542.82315270121364</v>
      </c>
      <c r="R600" s="5">
        <f>IF(B600&gt;60,1,0)
+ IF(O600&gt;7,1,0)
+ IF(L600="Emergency",1,0)
+ IF(T600="Critical",1,0)</f>
        <v>1</v>
      </c>
      <c r="S600" s="6" t="str">
        <f>IF(R600&lt;=1,"Low",
IF(R600=2,"Medium","High"))</f>
        <v>Low</v>
      </c>
      <c r="T600" s="1" t="s">
        <v>49</v>
      </c>
    </row>
    <row r="601" spans="1:20">
      <c r="A601" s="1" t="s">
        <v>1826</v>
      </c>
      <c r="B601" s="1">
        <v>73</v>
      </c>
      <c r="C601" s="1" t="s">
        <v>21</v>
      </c>
      <c r="D601" s="1" t="s">
        <v>32</v>
      </c>
      <c r="E601" s="1" t="s">
        <v>53</v>
      </c>
      <c r="F601" s="2">
        <v>45122</v>
      </c>
      <c r="G601" s="1" t="s">
        <v>1827</v>
      </c>
      <c r="H601" s="1" t="s">
        <v>1828</v>
      </c>
      <c r="I601" s="1" t="s">
        <v>56</v>
      </c>
      <c r="J601" s="3">
        <v>10041.1809428654</v>
      </c>
      <c r="K601" s="1">
        <v>108</v>
      </c>
      <c r="L601" s="1" t="s">
        <v>42</v>
      </c>
      <c r="M601" s="2">
        <v>45140</v>
      </c>
      <c r="N601" s="1" t="s">
        <v>28</v>
      </c>
      <c r="O601" s="1">
        <f>M601-F601</f>
        <v>18</v>
      </c>
      <c r="P601" s="1" t="str">
        <f>IF(B601&lt;=17,"Teen",
IF(B601&lt;=25,"Young Adult",
IF(B601&lt;=35,"Adult",
IF(B601&lt;=50,"Middle Age","Senior"))))</f>
        <v>Senior</v>
      </c>
      <c r="Q601" s="3">
        <f>J601/O601</f>
        <v>557.84338571474439</v>
      </c>
      <c r="R601" s="5">
        <f>IF(B601&gt;60,1,0)
+ IF(O601&gt;7,1,0)
+ IF(L601="Emergency",1,0)
+ IF(T601="Critical",1,0)</f>
        <v>3</v>
      </c>
      <c r="S601" s="6" t="str">
        <f>IF(R601&lt;=1,"Low",
IF(R601=2,"Medium","High"))</f>
        <v>High</v>
      </c>
      <c r="T601" s="1" t="s">
        <v>49</v>
      </c>
    </row>
    <row r="602" spans="1:20">
      <c r="A602" s="1" t="s">
        <v>1829</v>
      </c>
      <c r="B602" s="1">
        <v>60</v>
      </c>
      <c r="C602" s="1" t="s">
        <v>51</v>
      </c>
      <c r="D602" s="1" t="s">
        <v>62</v>
      </c>
      <c r="E602" s="1" t="s">
        <v>84</v>
      </c>
      <c r="F602" s="2">
        <v>45122</v>
      </c>
      <c r="G602" s="1" t="s">
        <v>1830</v>
      </c>
      <c r="H602" s="1" t="s">
        <v>1831</v>
      </c>
      <c r="I602" s="1" t="s">
        <v>36</v>
      </c>
      <c r="J602" s="3">
        <v>8234.3471363227909</v>
      </c>
      <c r="K602" s="1">
        <v>262</v>
      </c>
      <c r="L602" s="1" t="s">
        <v>37</v>
      </c>
      <c r="M602" s="2">
        <v>45126</v>
      </c>
      <c r="N602" s="1" t="s">
        <v>28</v>
      </c>
      <c r="O602" s="1">
        <f>M602-F602</f>
        <v>4</v>
      </c>
      <c r="P602" s="1" t="str">
        <f>IF(B602&lt;=17,"Teen",
IF(B602&lt;=25,"Young Adult",
IF(B602&lt;=35,"Adult",
IF(B602&lt;=50,"Middle Age","Senior"))))</f>
        <v>Senior</v>
      </c>
      <c r="Q602" s="3">
        <f>J602/O602</f>
        <v>2058.5867840806977</v>
      </c>
      <c r="R602" s="5">
        <f>IF(B602&gt;60,1,0)
+ IF(O602&gt;7,1,0)
+ IF(L602="Emergency",1,0)
+ IF(T602="Critical",1,0)</f>
        <v>0</v>
      </c>
      <c r="S602" s="6" t="str">
        <f>IF(R602&lt;=1,"Low",
IF(R602=2,"Medium","High"))</f>
        <v>Low</v>
      </c>
      <c r="T602" s="1" t="s">
        <v>49</v>
      </c>
    </row>
    <row r="603" spans="1:20">
      <c r="A603" s="1" t="s">
        <v>1832</v>
      </c>
      <c r="B603" s="1">
        <v>33</v>
      </c>
      <c r="C603" s="1" t="s">
        <v>21</v>
      </c>
      <c r="D603" s="1" t="s">
        <v>68</v>
      </c>
      <c r="E603" s="1" t="s">
        <v>45</v>
      </c>
      <c r="F603" s="2">
        <v>45122</v>
      </c>
      <c r="G603" s="1" t="s">
        <v>1833</v>
      </c>
      <c r="H603" s="1" t="s">
        <v>1834</v>
      </c>
      <c r="I603" s="1" t="s">
        <v>56</v>
      </c>
      <c r="J603" s="3">
        <v>33692.742282837899</v>
      </c>
      <c r="K603" s="1">
        <v>112</v>
      </c>
      <c r="L603" s="1" t="s">
        <v>42</v>
      </c>
      <c r="M603" s="2">
        <v>45125</v>
      </c>
      <c r="N603" s="1" t="s">
        <v>48</v>
      </c>
      <c r="O603" s="1">
        <f>M603-F603</f>
        <v>3</v>
      </c>
      <c r="P603" s="1" t="str">
        <f>IF(B603&lt;=17,"Teen",
IF(B603&lt;=25,"Young Adult",
IF(B603&lt;=35,"Adult",
IF(B603&lt;=50,"Middle Age","Senior"))))</f>
        <v>Adult</v>
      </c>
      <c r="Q603" s="3">
        <f>J603/O603</f>
        <v>11230.9140942793</v>
      </c>
      <c r="R603" s="5">
        <f>IF(B603&gt;60,1,0)
+ IF(O603&gt;7,1,0)
+ IF(L603="Emergency",1,0)
+ IF(T603="Critical",1,0)</f>
        <v>1</v>
      </c>
      <c r="S603" s="6" t="str">
        <f>IF(R603&lt;=1,"Low",
IF(R603=2,"Medium","High"))</f>
        <v>Low</v>
      </c>
      <c r="T603" s="1" t="s">
        <v>49</v>
      </c>
    </row>
    <row r="604" spans="1:20">
      <c r="A604" s="1" t="s">
        <v>1835</v>
      </c>
      <c r="B604" s="1">
        <v>41</v>
      </c>
      <c r="C604" s="1" t="s">
        <v>21</v>
      </c>
      <c r="D604" s="1" t="s">
        <v>52</v>
      </c>
      <c r="E604" s="1" t="s">
        <v>84</v>
      </c>
      <c r="F604" s="2">
        <v>45121</v>
      </c>
      <c r="G604" s="1" t="s">
        <v>1836</v>
      </c>
      <c r="H604" s="1" t="s">
        <v>1837</v>
      </c>
      <c r="I604" s="1" t="s">
        <v>60</v>
      </c>
      <c r="J604" s="3">
        <v>40373.172161820701</v>
      </c>
      <c r="K604" s="1">
        <v>486</v>
      </c>
      <c r="L604" s="1" t="s">
        <v>37</v>
      </c>
      <c r="M604" s="2">
        <v>45151</v>
      </c>
      <c r="N604" s="1" t="s">
        <v>97</v>
      </c>
      <c r="O604" s="1">
        <f>M604-F604</f>
        <v>30</v>
      </c>
      <c r="P604" s="1" t="str">
        <f>IF(B604&lt;=17,"Teen",
IF(B604&lt;=25,"Young Adult",
IF(B604&lt;=35,"Adult",
IF(B604&lt;=50,"Middle Age","Senior"))))</f>
        <v>Middle Age</v>
      </c>
      <c r="Q604" s="3">
        <f>J604/O604</f>
        <v>1345.7724053940233</v>
      </c>
      <c r="R604" s="5">
        <f>IF(B604&gt;60,1,0)
+ IF(O604&gt;7,1,0)
+ IF(L604="Emergency",1,0)
+ IF(T604="Critical",1,0)</f>
        <v>1</v>
      </c>
      <c r="S604" s="6" t="str">
        <f>IF(R604&lt;=1,"Low",
IF(R604=2,"Medium","High"))</f>
        <v>Low</v>
      </c>
      <c r="T604" s="1" t="s">
        <v>71</v>
      </c>
    </row>
    <row r="605" spans="1:20">
      <c r="A605" s="1" t="s">
        <v>1838</v>
      </c>
      <c r="B605" s="1">
        <v>37</v>
      </c>
      <c r="C605" s="1" t="s">
        <v>51</v>
      </c>
      <c r="D605" s="1" t="s">
        <v>44</v>
      </c>
      <c r="E605" s="1" t="s">
        <v>23</v>
      </c>
      <c r="F605" s="2">
        <v>45120</v>
      </c>
      <c r="G605" s="1" t="s">
        <v>1839</v>
      </c>
      <c r="H605" s="1" t="s">
        <v>1840</v>
      </c>
      <c r="I605" s="1" t="s">
        <v>36</v>
      </c>
      <c r="J605" s="3">
        <v>14742.9260426289</v>
      </c>
      <c r="K605" s="1">
        <v>497</v>
      </c>
      <c r="L605" s="1" t="s">
        <v>27</v>
      </c>
      <c r="M605" s="2">
        <v>45135</v>
      </c>
      <c r="N605" s="1" t="s">
        <v>38</v>
      </c>
      <c r="O605" s="1">
        <f>M605-F605</f>
        <v>15</v>
      </c>
      <c r="P605" s="1" t="str">
        <f>IF(B605&lt;=17,"Teen",
IF(B605&lt;=25,"Young Adult",
IF(B605&lt;=35,"Adult",
IF(B605&lt;=50,"Middle Age","Senior"))))</f>
        <v>Middle Age</v>
      </c>
      <c r="Q605" s="3">
        <f>J605/O605</f>
        <v>982.86173617526003</v>
      </c>
      <c r="R605" s="5">
        <f>IF(B605&gt;60,1,0)
+ IF(O605&gt;7,1,0)
+ IF(L605="Emergency",1,0)
+ IF(T605="Critical",1,0)</f>
        <v>1</v>
      </c>
      <c r="S605" s="6" t="str">
        <f>IF(R605&lt;=1,"Low",
IF(R605=2,"Medium","High"))</f>
        <v>Low</v>
      </c>
      <c r="T605" s="1" t="s">
        <v>49</v>
      </c>
    </row>
    <row r="606" spans="1:20">
      <c r="A606" s="1" t="s">
        <v>1841</v>
      </c>
      <c r="B606" s="1">
        <v>20</v>
      </c>
      <c r="C606" s="1" t="s">
        <v>51</v>
      </c>
      <c r="D606" s="1" t="s">
        <v>52</v>
      </c>
      <c r="E606" s="1" t="s">
        <v>74</v>
      </c>
      <c r="F606" s="2">
        <v>45120</v>
      </c>
      <c r="G606" s="1" t="s">
        <v>1842</v>
      </c>
      <c r="H606" s="1" t="s">
        <v>1843</v>
      </c>
      <c r="I606" s="1" t="s">
        <v>60</v>
      </c>
      <c r="J606" s="3">
        <v>43873.634240057101</v>
      </c>
      <c r="K606" s="1">
        <v>427</v>
      </c>
      <c r="L606" s="1" t="s">
        <v>27</v>
      </c>
      <c r="M606" s="2">
        <v>45135</v>
      </c>
      <c r="N606" s="1" t="s">
        <v>28</v>
      </c>
      <c r="O606" s="1">
        <f>M606-F606</f>
        <v>15</v>
      </c>
      <c r="P606" s="1" t="str">
        <f>IF(B606&lt;=17,"Teen",
IF(B606&lt;=25,"Young Adult",
IF(B606&lt;=35,"Adult",
IF(B606&lt;=50,"Middle Age","Senior"))))</f>
        <v>Young Adult</v>
      </c>
      <c r="Q606" s="3">
        <f>J606/O606</f>
        <v>2924.9089493371403</v>
      </c>
      <c r="R606" s="5">
        <f>IF(B606&gt;60,1,0)
+ IF(O606&gt;7,1,0)
+ IF(L606="Emergency",1,0)
+ IF(T606="Critical",1,0)</f>
        <v>1</v>
      </c>
      <c r="S606" s="6" t="str">
        <f>IF(R606&lt;=1,"Low",
IF(R606=2,"Medium","High"))</f>
        <v>Low</v>
      </c>
      <c r="T606" s="1" t="s">
        <v>29</v>
      </c>
    </row>
    <row r="607" spans="1:20">
      <c r="A607" s="1" t="s">
        <v>1844</v>
      </c>
      <c r="B607" s="1">
        <v>43</v>
      </c>
      <c r="C607" s="1" t="s">
        <v>21</v>
      </c>
      <c r="D607" s="1" t="s">
        <v>32</v>
      </c>
      <c r="E607" s="1" t="s">
        <v>45</v>
      </c>
      <c r="F607" s="2">
        <v>45120</v>
      </c>
      <c r="G607" s="1" t="s">
        <v>1845</v>
      </c>
      <c r="H607" s="1" t="s">
        <v>1846</v>
      </c>
      <c r="I607" s="1" t="s">
        <v>60</v>
      </c>
      <c r="J607" s="3">
        <v>16539.2834107987</v>
      </c>
      <c r="K607" s="1">
        <v>138</v>
      </c>
      <c r="L607" s="1" t="s">
        <v>42</v>
      </c>
      <c r="M607" s="2">
        <v>45128</v>
      </c>
      <c r="N607" s="1" t="s">
        <v>28</v>
      </c>
      <c r="O607" s="1">
        <f>M607-F607</f>
        <v>8</v>
      </c>
      <c r="P607" s="1" t="str">
        <f>IF(B607&lt;=17,"Teen",
IF(B607&lt;=25,"Young Adult",
IF(B607&lt;=35,"Adult",
IF(B607&lt;=50,"Middle Age","Senior"))))</f>
        <v>Middle Age</v>
      </c>
      <c r="Q607" s="3">
        <f>J607/O607</f>
        <v>2067.4104263498375</v>
      </c>
      <c r="R607" s="5">
        <f>IF(B607&gt;60,1,0)
+ IF(O607&gt;7,1,0)
+ IF(L607="Emergency",1,0)
+ IF(T607="Critical",1,0)</f>
        <v>2</v>
      </c>
      <c r="S607" s="6" t="str">
        <f>IF(R607&lt;=1,"Low",
IF(R607=2,"Medium","High"))</f>
        <v>Medium</v>
      </c>
      <c r="T607" s="1" t="s">
        <v>49</v>
      </c>
    </row>
    <row r="608" spans="1:20">
      <c r="A608" s="1" t="s">
        <v>1847</v>
      </c>
      <c r="B608" s="1">
        <v>24</v>
      </c>
      <c r="C608" s="1" t="s">
        <v>21</v>
      </c>
      <c r="D608" s="1" t="s">
        <v>44</v>
      </c>
      <c r="E608" s="1" t="s">
        <v>45</v>
      </c>
      <c r="F608" s="2">
        <v>45120</v>
      </c>
      <c r="G608" s="1" t="s">
        <v>1848</v>
      </c>
      <c r="H608" s="1" t="s">
        <v>1849</v>
      </c>
      <c r="I608" s="1" t="s">
        <v>56</v>
      </c>
      <c r="J608" s="3">
        <v>37186.172021045502</v>
      </c>
      <c r="K608" s="1">
        <v>295</v>
      </c>
      <c r="L608" s="1" t="s">
        <v>37</v>
      </c>
      <c r="M608" s="2">
        <v>45136</v>
      </c>
      <c r="N608" s="1" t="s">
        <v>28</v>
      </c>
      <c r="O608" s="1">
        <f>M608-F608</f>
        <v>16</v>
      </c>
      <c r="P608" s="1" t="str">
        <f>IF(B608&lt;=17,"Teen",
IF(B608&lt;=25,"Young Adult",
IF(B608&lt;=35,"Adult",
IF(B608&lt;=50,"Middle Age","Senior"))))</f>
        <v>Young Adult</v>
      </c>
      <c r="Q608" s="3">
        <f>J608/O608</f>
        <v>2324.1357513153439</v>
      </c>
      <c r="R608" s="5">
        <f>IF(B608&gt;60,1,0)
+ IF(O608&gt;7,1,0)
+ IF(L608="Emergency",1,0)
+ IF(T608="Critical",1,0)</f>
        <v>1</v>
      </c>
      <c r="S608" s="6" t="str">
        <f>IF(R608&lt;=1,"Low",
IF(R608=2,"Medium","High"))</f>
        <v>Low</v>
      </c>
      <c r="T608" s="1" t="s">
        <v>49</v>
      </c>
    </row>
    <row r="609" spans="1:20">
      <c r="A609" s="1" t="s">
        <v>1850</v>
      </c>
      <c r="B609" s="1">
        <v>61</v>
      </c>
      <c r="C609" s="1" t="s">
        <v>21</v>
      </c>
      <c r="D609" s="1" t="s">
        <v>22</v>
      </c>
      <c r="E609" s="1" t="s">
        <v>45</v>
      </c>
      <c r="F609" s="2">
        <v>45120</v>
      </c>
      <c r="G609" s="1" t="s">
        <v>1851</v>
      </c>
      <c r="H609" s="1" t="s">
        <v>1852</v>
      </c>
      <c r="I609" s="1" t="s">
        <v>26</v>
      </c>
      <c r="J609" s="3">
        <v>16087.6208867679</v>
      </c>
      <c r="K609" s="1">
        <v>438</v>
      </c>
      <c r="L609" s="1" t="s">
        <v>27</v>
      </c>
      <c r="M609" s="2">
        <v>45129</v>
      </c>
      <c r="N609" s="1" t="s">
        <v>97</v>
      </c>
      <c r="O609" s="1">
        <f>M609-F609</f>
        <v>9</v>
      </c>
      <c r="P609" s="1" t="str">
        <f>IF(B609&lt;=17,"Teen",
IF(B609&lt;=25,"Young Adult",
IF(B609&lt;=35,"Adult",
IF(B609&lt;=50,"Middle Age","Senior"))))</f>
        <v>Senior</v>
      </c>
      <c r="Q609" s="3">
        <f>J609/O609</f>
        <v>1787.5134318630999</v>
      </c>
      <c r="R609" s="5">
        <f>IF(B609&gt;60,1,0)
+ IF(O609&gt;7,1,0)
+ IF(L609="Emergency",1,0)
+ IF(T609="Critical",1,0)</f>
        <v>2</v>
      </c>
      <c r="S609" s="6" t="str">
        <f>IF(R609&lt;=1,"Low",
IF(R609=2,"Medium","High"))</f>
        <v>Medium</v>
      </c>
      <c r="T609" s="1" t="s">
        <v>71</v>
      </c>
    </row>
    <row r="610" spans="1:20">
      <c r="A610" s="1" t="s">
        <v>1853</v>
      </c>
      <c r="B610" s="1">
        <v>36</v>
      </c>
      <c r="C610" s="1" t="s">
        <v>51</v>
      </c>
      <c r="D610" s="1" t="s">
        <v>52</v>
      </c>
      <c r="E610" s="1" t="s">
        <v>33</v>
      </c>
      <c r="F610" s="2">
        <v>45119</v>
      </c>
      <c r="G610" s="1" t="s">
        <v>1854</v>
      </c>
      <c r="H610" s="1" t="s">
        <v>897</v>
      </c>
      <c r="I610" s="1" t="s">
        <v>36</v>
      </c>
      <c r="J610" s="3">
        <v>32157.7693074782</v>
      </c>
      <c r="K610" s="1">
        <v>278</v>
      </c>
      <c r="L610" s="1" t="s">
        <v>37</v>
      </c>
      <c r="M610" s="2">
        <v>45130</v>
      </c>
      <c r="N610" s="1" t="s">
        <v>48</v>
      </c>
      <c r="O610" s="1">
        <f>M610-F610</f>
        <v>11</v>
      </c>
      <c r="P610" s="1" t="str">
        <f>IF(B610&lt;=17,"Teen",
IF(B610&lt;=25,"Young Adult",
IF(B610&lt;=35,"Adult",
IF(B610&lt;=50,"Middle Age","Senior"))))</f>
        <v>Middle Age</v>
      </c>
      <c r="Q610" s="3">
        <f>J610/O610</f>
        <v>2923.4335734071092</v>
      </c>
      <c r="R610" s="5">
        <f>IF(B610&gt;60,1,0)
+ IF(O610&gt;7,1,0)
+ IF(L610="Emergency",1,0)
+ IF(T610="Critical",1,0)</f>
        <v>1</v>
      </c>
      <c r="S610" s="6" t="str">
        <f>IF(R610&lt;=1,"Low",
IF(R610=2,"Medium","High"))</f>
        <v>Low</v>
      </c>
      <c r="T610" s="1" t="s">
        <v>71</v>
      </c>
    </row>
    <row r="611" spans="1:20">
      <c r="A611" s="1" t="s">
        <v>1855</v>
      </c>
      <c r="B611" s="1">
        <v>64</v>
      </c>
      <c r="C611" s="1" t="s">
        <v>51</v>
      </c>
      <c r="D611" s="1" t="s">
        <v>91</v>
      </c>
      <c r="E611" s="1" t="s">
        <v>53</v>
      </c>
      <c r="F611" s="2">
        <v>45119</v>
      </c>
      <c r="G611" s="1" t="s">
        <v>1856</v>
      </c>
      <c r="H611" s="1" t="s">
        <v>1857</v>
      </c>
      <c r="I611" s="1" t="s">
        <v>60</v>
      </c>
      <c r="J611" s="3">
        <v>45555.501743335</v>
      </c>
      <c r="K611" s="1">
        <v>139</v>
      </c>
      <c r="L611" s="1" t="s">
        <v>27</v>
      </c>
      <c r="M611" s="2">
        <v>45138</v>
      </c>
      <c r="N611" s="1" t="s">
        <v>66</v>
      </c>
      <c r="O611" s="1">
        <f>M611-F611</f>
        <v>19</v>
      </c>
      <c r="P611" s="1" t="str">
        <f>IF(B611&lt;=17,"Teen",
IF(B611&lt;=25,"Young Adult",
IF(B611&lt;=35,"Adult",
IF(B611&lt;=50,"Middle Age","Senior"))))</f>
        <v>Senior</v>
      </c>
      <c r="Q611" s="3">
        <f>J611/O611</f>
        <v>2397.657986491316</v>
      </c>
      <c r="R611" s="5">
        <f>IF(B611&gt;60,1,0)
+ IF(O611&gt;7,1,0)
+ IF(L611="Emergency",1,0)
+ IF(T611="Critical",1,0)</f>
        <v>2</v>
      </c>
      <c r="S611" s="6" t="str">
        <f>IF(R611&lt;=1,"Low",
IF(R611=2,"Medium","High"))</f>
        <v>Medium</v>
      </c>
      <c r="T611" s="1" t="s">
        <v>71</v>
      </c>
    </row>
    <row r="612" spans="1:20">
      <c r="A612" s="1" t="s">
        <v>1858</v>
      </c>
      <c r="B612" s="1">
        <v>43</v>
      </c>
      <c r="C612" s="1" t="s">
        <v>51</v>
      </c>
      <c r="D612" s="1" t="s">
        <v>22</v>
      </c>
      <c r="E612" s="1" t="s">
        <v>45</v>
      </c>
      <c r="F612" s="2">
        <v>45119</v>
      </c>
      <c r="G612" s="1" t="s">
        <v>1859</v>
      </c>
      <c r="H612" s="1" t="s">
        <v>1860</v>
      </c>
      <c r="I612" s="1" t="s">
        <v>56</v>
      </c>
      <c r="J612" s="3">
        <v>28906.592672433198</v>
      </c>
      <c r="K612" s="1">
        <v>203</v>
      </c>
      <c r="L612" s="1" t="s">
        <v>37</v>
      </c>
      <c r="M612" s="2">
        <v>45128</v>
      </c>
      <c r="N612" s="1" t="s">
        <v>97</v>
      </c>
      <c r="O612" s="1">
        <f>M612-F612</f>
        <v>9</v>
      </c>
      <c r="P612" s="1" t="str">
        <f>IF(B612&lt;=17,"Teen",
IF(B612&lt;=25,"Young Adult",
IF(B612&lt;=35,"Adult",
IF(B612&lt;=50,"Middle Age","Senior"))))</f>
        <v>Middle Age</v>
      </c>
      <c r="Q612" s="3">
        <f>J612/O612</f>
        <v>3211.8436302703553</v>
      </c>
      <c r="R612" s="5">
        <f>IF(B612&gt;60,1,0)
+ IF(O612&gt;7,1,0)
+ IF(L612="Emergency",1,0)
+ IF(T612="Critical",1,0)</f>
        <v>1</v>
      </c>
      <c r="S612" s="6" t="str">
        <f>IF(R612&lt;=1,"Low",
IF(R612=2,"Medium","High"))</f>
        <v>Low</v>
      </c>
      <c r="T612" s="1" t="s">
        <v>71</v>
      </c>
    </row>
    <row r="613" spans="1:20">
      <c r="A613" s="1" t="s">
        <v>1861</v>
      </c>
      <c r="B613" s="1">
        <v>59</v>
      </c>
      <c r="C613" s="1" t="s">
        <v>51</v>
      </c>
      <c r="D613" s="1" t="s">
        <v>68</v>
      </c>
      <c r="E613" s="1" t="s">
        <v>33</v>
      </c>
      <c r="F613" s="2">
        <v>45119</v>
      </c>
      <c r="G613" s="1" t="s">
        <v>1862</v>
      </c>
      <c r="H613" s="1" t="s">
        <v>1863</v>
      </c>
      <c r="I613" s="1" t="s">
        <v>65</v>
      </c>
      <c r="J613" s="3">
        <v>20330.531785399398</v>
      </c>
      <c r="K613" s="1">
        <v>195</v>
      </c>
      <c r="L613" s="1" t="s">
        <v>37</v>
      </c>
      <c r="M613" s="2">
        <v>45122</v>
      </c>
      <c r="N613" s="1" t="s">
        <v>38</v>
      </c>
      <c r="O613" s="1">
        <f>M613-F613</f>
        <v>3</v>
      </c>
      <c r="P613" s="1" t="str">
        <f>IF(B613&lt;=17,"Teen",
IF(B613&lt;=25,"Young Adult",
IF(B613&lt;=35,"Adult",
IF(B613&lt;=50,"Middle Age","Senior"))))</f>
        <v>Senior</v>
      </c>
      <c r="Q613" s="3">
        <f>J613/O613</f>
        <v>6776.8439284664664</v>
      </c>
      <c r="R613" s="5">
        <f>IF(B613&gt;60,1,0)
+ IF(O613&gt;7,1,0)
+ IF(L613="Emergency",1,0)
+ IF(T613="Critical",1,0)</f>
        <v>0</v>
      </c>
      <c r="S613" s="6" t="str">
        <f>IF(R613&lt;=1,"Low",
IF(R613=2,"Medium","High"))</f>
        <v>Low</v>
      </c>
      <c r="T613" s="1" t="s">
        <v>29</v>
      </c>
    </row>
    <row r="614" spans="1:20">
      <c r="A614" s="1" t="s">
        <v>1864</v>
      </c>
      <c r="B614" s="1">
        <v>41</v>
      </c>
      <c r="C614" s="1" t="s">
        <v>21</v>
      </c>
      <c r="D614" s="1" t="s">
        <v>22</v>
      </c>
      <c r="E614" s="1" t="s">
        <v>45</v>
      </c>
      <c r="F614" s="2">
        <v>45119</v>
      </c>
      <c r="G614" s="1" t="s">
        <v>1865</v>
      </c>
      <c r="H614" s="1" t="s">
        <v>1866</v>
      </c>
      <c r="I614" s="1" t="s">
        <v>56</v>
      </c>
      <c r="J614" s="3">
        <v>30026.2305373544</v>
      </c>
      <c r="K614" s="1">
        <v>407</v>
      </c>
      <c r="L614" s="1" t="s">
        <v>27</v>
      </c>
      <c r="M614" s="2">
        <v>45123</v>
      </c>
      <c r="N614" s="1" t="s">
        <v>97</v>
      </c>
      <c r="O614" s="1">
        <f>M614-F614</f>
        <v>4</v>
      </c>
      <c r="P614" s="1" t="str">
        <f>IF(B614&lt;=17,"Teen",
IF(B614&lt;=25,"Young Adult",
IF(B614&lt;=35,"Adult",
IF(B614&lt;=50,"Middle Age","Senior"))))</f>
        <v>Middle Age</v>
      </c>
      <c r="Q614" s="3">
        <f>J614/O614</f>
        <v>7506.5576343386001</v>
      </c>
      <c r="R614" s="5">
        <f>IF(B614&gt;60,1,0)
+ IF(O614&gt;7,1,0)
+ IF(L614="Emergency",1,0)
+ IF(T614="Critical",1,0)</f>
        <v>0</v>
      </c>
      <c r="S614" s="6" t="str">
        <f>IF(R614&lt;=1,"Low",
IF(R614=2,"Medium","High"))</f>
        <v>Low</v>
      </c>
      <c r="T614" s="1" t="s">
        <v>71</v>
      </c>
    </row>
    <row r="615" spans="1:20">
      <c r="A615" s="1" t="s">
        <v>1867</v>
      </c>
      <c r="B615" s="1">
        <v>26</v>
      </c>
      <c r="C615" s="1" t="s">
        <v>51</v>
      </c>
      <c r="D615" s="1" t="s">
        <v>73</v>
      </c>
      <c r="E615" s="1" t="s">
        <v>53</v>
      </c>
      <c r="F615" s="2">
        <v>45118</v>
      </c>
      <c r="G615" s="1" t="s">
        <v>1868</v>
      </c>
      <c r="H615" s="1" t="s">
        <v>1869</v>
      </c>
      <c r="I615" s="1" t="s">
        <v>36</v>
      </c>
      <c r="J615" s="3">
        <v>34595.328394890697</v>
      </c>
      <c r="K615" s="1">
        <v>205</v>
      </c>
      <c r="L615" s="1" t="s">
        <v>27</v>
      </c>
      <c r="M615" s="2">
        <v>45140</v>
      </c>
      <c r="N615" s="1" t="s">
        <v>38</v>
      </c>
      <c r="O615" s="1">
        <f>M615-F615</f>
        <v>22</v>
      </c>
      <c r="P615" s="1" t="str">
        <f>IF(B615&lt;=17,"Teen",
IF(B615&lt;=25,"Young Adult",
IF(B615&lt;=35,"Adult",
IF(B615&lt;=50,"Middle Age","Senior"))))</f>
        <v>Adult</v>
      </c>
      <c r="Q615" s="3">
        <f>J615/O615</f>
        <v>1572.5149270404863</v>
      </c>
      <c r="R615" s="5">
        <f>IF(B615&gt;60,1,0)
+ IF(O615&gt;7,1,0)
+ IF(L615="Emergency",1,0)
+ IF(T615="Critical",1,0)</f>
        <v>1</v>
      </c>
      <c r="S615" s="6" t="str">
        <f>IF(R615&lt;=1,"Low",
IF(R615=2,"Medium","High"))</f>
        <v>Low</v>
      </c>
      <c r="T615" s="1" t="s">
        <v>29</v>
      </c>
    </row>
    <row r="616" spans="1:20">
      <c r="A616" s="1" t="s">
        <v>1870</v>
      </c>
      <c r="B616" s="1">
        <v>24</v>
      </c>
      <c r="C616" s="1" t="s">
        <v>21</v>
      </c>
      <c r="D616" s="1" t="s">
        <v>32</v>
      </c>
      <c r="E616" s="1" t="s">
        <v>53</v>
      </c>
      <c r="F616" s="2">
        <v>45118</v>
      </c>
      <c r="G616" s="1" t="s">
        <v>1871</v>
      </c>
      <c r="H616" s="1" t="s">
        <v>1872</v>
      </c>
      <c r="I616" s="1" t="s">
        <v>56</v>
      </c>
      <c r="J616" s="3">
        <v>29017.347818936199</v>
      </c>
      <c r="K616" s="1">
        <v>371</v>
      </c>
      <c r="L616" s="1" t="s">
        <v>27</v>
      </c>
      <c r="M616" s="2">
        <v>45134</v>
      </c>
      <c r="N616" s="1" t="s">
        <v>97</v>
      </c>
      <c r="O616" s="1">
        <f>M616-F616</f>
        <v>16</v>
      </c>
      <c r="P616" s="1" t="str">
        <f>IF(B616&lt;=17,"Teen",
IF(B616&lt;=25,"Young Adult",
IF(B616&lt;=35,"Adult",
IF(B616&lt;=50,"Middle Age","Senior"))))</f>
        <v>Young Adult</v>
      </c>
      <c r="Q616" s="3">
        <f>J616/O616</f>
        <v>1813.5842386835125</v>
      </c>
      <c r="R616" s="5">
        <f>IF(B616&gt;60,1,0)
+ IF(O616&gt;7,1,0)
+ IF(L616="Emergency",1,0)
+ IF(T616="Critical",1,0)</f>
        <v>1</v>
      </c>
      <c r="S616" s="6" t="str">
        <f>IF(R616&lt;=1,"Low",
IF(R616=2,"Medium","High"))</f>
        <v>Low</v>
      </c>
      <c r="T616" s="1" t="s">
        <v>49</v>
      </c>
    </row>
    <row r="617" spans="1:20">
      <c r="A617" s="1" t="s">
        <v>1873</v>
      </c>
      <c r="B617" s="1">
        <v>42</v>
      </c>
      <c r="C617" s="1" t="s">
        <v>51</v>
      </c>
      <c r="D617" s="1" t="s">
        <v>68</v>
      </c>
      <c r="E617" s="1" t="s">
        <v>84</v>
      </c>
      <c r="F617" s="2">
        <v>45118</v>
      </c>
      <c r="G617" s="1" t="s">
        <v>1874</v>
      </c>
      <c r="H617" s="1" t="s">
        <v>178</v>
      </c>
      <c r="I617" s="1" t="s">
        <v>65</v>
      </c>
      <c r="J617" s="3">
        <v>34363.185592446796</v>
      </c>
      <c r="K617" s="1">
        <v>119</v>
      </c>
      <c r="L617" s="1" t="s">
        <v>27</v>
      </c>
      <c r="M617" s="2">
        <v>45127</v>
      </c>
      <c r="N617" s="1" t="s">
        <v>48</v>
      </c>
      <c r="O617" s="1">
        <f>M617-F617</f>
        <v>9</v>
      </c>
      <c r="P617" s="1" t="str">
        <f>IF(B617&lt;=17,"Teen",
IF(B617&lt;=25,"Young Adult",
IF(B617&lt;=35,"Adult",
IF(B617&lt;=50,"Middle Age","Senior"))))</f>
        <v>Middle Age</v>
      </c>
      <c r="Q617" s="3">
        <f>J617/O617</f>
        <v>3818.1317324940883</v>
      </c>
      <c r="R617" s="5">
        <f>IF(B617&gt;60,1,0)
+ IF(O617&gt;7,1,0)
+ IF(L617="Emergency",1,0)
+ IF(T617="Critical",1,0)</f>
        <v>1</v>
      </c>
      <c r="S617" s="6" t="str">
        <f>IF(R617&lt;=1,"Low",
IF(R617=2,"Medium","High"))</f>
        <v>Low</v>
      </c>
      <c r="T617" s="1" t="s">
        <v>49</v>
      </c>
    </row>
    <row r="618" spans="1:20">
      <c r="A618" s="1" t="s">
        <v>1875</v>
      </c>
      <c r="B618" s="1">
        <v>77</v>
      </c>
      <c r="C618" s="1" t="s">
        <v>21</v>
      </c>
      <c r="D618" s="1" t="s">
        <v>73</v>
      </c>
      <c r="E618" s="1" t="s">
        <v>45</v>
      </c>
      <c r="F618" s="2">
        <v>45118</v>
      </c>
      <c r="G618" s="1" t="s">
        <v>1876</v>
      </c>
      <c r="H618" s="1" t="s">
        <v>1877</v>
      </c>
      <c r="I618" s="1" t="s">
        <v>65</v>
      </c>
      <c r="J618" s="3">
        <v>34482.517038736303</v>
      </c>
      <c r="K618" s="1">
        <v>478</v>
      </c>
      <c r="L618" s="1" t="s">
        <v>37</v>
      </c>
      <c r="M618" s="2">
        <v>45122</v>
      </c>
      <c r="N618" s="1" t="s">
        <v>48</v>
      </c>
      <c r="O618" s="1">
        <f>M618-F618</f>
        <v>4</v>
      </c>
      <c r="P618" s="1" t="str">
        <f>IF(B618&lt;=17,"Teen",
IF(B618&lt;=25,"Young Adult",
IF(B618&lt;=35,"Adult",
IF(B618&lt;=50,"Middle Age","Senior"))))</f>
        <v>Senior</v>
      </c>
      <c r="Q618" s="3">
        <f>J618/O618</f>
        <v>8620.6292596840758</v>
      </c>
      <c r="R618" s="5">
        <f>IF(B618&gt;60,1,0)
+ IF(O618&gt;7,1,0)
+ IF(L618="Emergency",1,0)
+ IF(T618="Critical",1,0)</f>
        <v>1</v>
      </c>
      <c r="S618" s="6" t="str">
        <f>IF(R618&lt;=1,"Low",
IF(R618=2,"Medium","High"))</f>
        <v>Low</v>
      </c>
      <c r="T618" s="1" t="s">
        <v>49</v>
      </c>
    </row>
    <row r="619" spans="1:20">
      <c r="A619" s="1" t="s">
        <v>1878</v>
      </c>
      <c r="B619" s="1">
        <v>57</v>
      </c>
      <c r="C619" s="1" t="s">
        <v>21</v>
      </c>
      <c r="D619" s="1" t="s">
        <v>73</v>
      </c>
      <c r="E619" s="1" t="s">
        <v>84</v>
      </c>
      <c r="F619" s="2">
        <v>45118</v>
      </c>
      <c r="G619" s="1" t="s">
        <v>1879</v>
      </c>
      <c r="H619" s="1" t="s">
        <v>1880</v>
      </c>
      <c r="I619" s="1" t="s">
        <v>56</v>
      </c>
      <c r="J619" s="3">
        <v>15196.3518370651</v>
      </c>
      <c r="K619" s="1">
        <v>350</v>
      </c>
      <c r="L619" s="1" t="s">
        <v>27</v>
      </c>
      <c r="M619" s="2">
        <v>45128</v>
      </c>
      <c r="N619" s="1" t="s">
        <v>48</v>
      </c>
      <c r="O619" s="1">
        <f>M619-F619</f>
        <v>10</v>
      </c>
      <c r="P619" s="1" t="str">
        <f>IF(B619&lt;=17,"Teen",
IF(B619&lt;=25,"Young Adult",
IF(B619&lt;=35,"Adult",
IF(B619&lt;=50,"Middle Age","Senior"))))</f>
        <v>Senior</v>
      </c>
      <c r="Q619" s="3">
        <f>J619/O619</f>
        <v>1519.6351837065099</v>
      </c>
      <c r="R619" s="5">
        <f>IF(B619&gt;60,1,0)
+ IF(O619&gt;7,1,0)
+ IF(L619="Emergency",1,0)
+ IF(T619="Critical",1,0)</f>
        <v>1</v>
      </c>
      <c r="S619" s="6" t="str">
        <f>IF(R619&lt;=1,"Low",
IF(R619=2,"Medium","High"))</f>
        <v>Low</v>
      </c>
      <c r="T619" s="1" t="s">
        <v>49</v>
      </c>
    </row>
    <row r="620" spans="1:20">
      <c r="A620" s="1" t="s">
        <v>1881</v>
      </c>
      <c r="B620" s="1">
        <v>24</v>
      </c>
      <c r="C620" s="1" t="s">
        <v>51</v>
      </c>
      <c r="D620" s="1" t="s">
        <v>62</v>
      </c>
      <c r="E620" s="1" t="s">
        <v>33</v>
      </c>
      <c r="F620" s="2">
        <v>45118</v>
      </c>
      <c r="G620" s="1" t="s">
        <v>1882</v>
      </c>
      <c r="H620" s="1" t="s">
        <v>1883</v>
      </c>
      <c r="I620" s="1" t="s">
        <v>56</v>
      </c>
      <c r="J620" s="3">
        <v>2894.0332957492401</v>
      </c>
      <c r="K620" s="1">
        <v>469</v>
      </c>
      <c r="L620" s="1" t="s">
        <v>27</v>
      </c>
      <c r="M620" s="2">
        <v>45148</v>
      </c>
      <c r="N620" s="1" t="s">
        <v>48</v>
      </c>
      <c r="O620" s="1">
        <f>M620-F620</f>
        <v>30</v>
      </c>
      <c r="P620" s="1" t="str">
        <f>IF(B620&lt;=17,"Teen",
IF(B620&lt;=25,"Young Adult",
IF(B620&lt;=35,"Adult",
IF(B620&lt;=50,"Middle Age","Senior"))))</f>
        <v>Young Adult</v>
      </c>
      <c r="Q620" s="3">
        <f>J620/O620</f>
        <v>96.467776524974667</v>
      </c>
      <c r="R620" s="5">
        <f>IF(B620&gt;60,1,0)
+ IF(O620&gt;7,1,0)
+ IF(L620="Emergency",1,0)
+ IF(T620="Critical",1,0)</f>
        <v>1</v>
      </c>
      <c r="S620" s="6" t="str">
        <f>IF(R620&lt;=1,"Low",
IF(R620=2,"Medium","High"))</f>
        <v>Low</v>
      </c>
      <c r="T620" s="1" t="s">
        <v>49</v>
      </c>
    </row>
    <row r="621" spans="1:20">
      <c r="A621" s="1" t="s">
        <v>1884</v>
      </c>
      <c r="B621" s="1">
        <v>63</v>
      </c>
      <c r="C621" s="1" t="s">
        <v>21</v>
      </c>
      <c r="D621" s="1" t="s">
        <v>62</v>
      </c>
      <c r="E621" s="1" t="s">
        <v>33</v>
      </c>
      <c r="F621" s="2">
        <v>45118</v>
      </c>
      <c r="G621" s="1" t="s">
        <v>1885</v>
      </c>
      <c r="H621" s="1" t="s">
        <v>1886</v>
      </c>
      <c r="I621" s="1" t="s">
        <v>36</v>
      </c>
      <c r="J621" s="3">
        <v>27529.974408206301</v>
      </c>
      <c r="K621" s="1">
        <v>112</v>
      </c>
      <c r="L621" s="1" t="s">
        <v>27</v>
      </c>
      <c r="M621" s="2">
        <v>45141</v>
      </c>
      <c r="N621" s="1" t="s">
        <v>48</v>
      </c>
      <c r="O621" s="1">
        <f>M621-F621</f>
        <v>23</v>
      </c>
      <c r="P621" s="1" t="str">
        <f>IF(B621&lt;=17,"Teen",
IF(B621&lt;=25,"Young Adult",
IF(B621&lt;=35,"Adult",
IF(B621&lt;=50,"Middle Age","Senior"))))</f>
        <v>Senior</v>
      </c>
      <c r="Q621" s="3">
        <f>J621/O621</f>
        <v>1196.9554090524477</v>
      </c>
      <c r="R621" s="5">
        <f>IF(B621&gt;60,1,0)
+ IF(O621&gt;7,1,0)
+ IF(L621="Emergency",1,0)
+ IF(T621="Critical",1,0)</f>
        <v>2</v>
      </c>
      <c r="S621" s="6" t="str">
        <f>IF(R621&lt;=1,"Low",
IF(R621=2,"Medium","High"))</f>
        <v>Medium</v>
      </c>
      <c r="T621" s="1" t="s">
        <v>71</v>
      </c>
    </row>
    <row r="622" spans="1:20">
      <c r="A622" s="1" t="s">
        <v>1887</v>
      </c>
      <c r="B622" s="1">
        <v>18</v>
      </c>
      <c r="C622" s="1" t="s">
        <v>21</v>
      </c>
      <c r="D622" s="1" t="s">
        <v>32</v>
      </c>
      <c r="E622" s="1" t="s">
        <v>45</v>
      </c>
      <c r="F622" s="2">
        <v>45117</v>
      </c>
      <c r="G622" s="1" t="s">
        <v>1888</v>
      </c>
      <c r="H622" s="1" t="s">
        <v>1889</v>
      </c>
      <c r="I622" s="1" t="s">
        <v>36</v>
      </c>
      <c r="J622" s="3">
        <v>44724.882707224198</v>
      </c>
      <c r="K622" s="1">
        <v>114</v>
      </c>
      <c r="L622" s="1" t="s">
        <v>42</v>
      </c>
      <c r="M622" s="2">
        <v>45142</v>
      </c>
      <c r="N622" s="1" t="s">
        <v>66</v>
      </c>
      <c r="O622" s="1">
        <f>M622-F622</f>
        <v>25</v>
      </c>
      <c r="P622" s="1" t="str">
        <f>IF(B622&lt;=17,"Teen",
IF(B622&lt;=25,"Young Adult",
IF(B622&lt;=35,"Adult",
IF(B622&lt;=50,"Middle Age","Senior"))))</f>
        <v>Young Adult</v>
      </c>
      <c r="Q622" s="3">
        <f>J622/O622</f>
        <v>1788.9953082889679</v>
      </c>
      <c r="R622" s="5">
        <f>IF(B622&gt;60,1,0)
+ IF(O622&gt;7,1,0)
+ IF(L622="Emergency",1,0)
+ IF(T622="Critical",1,0)</f>
        <v>2</v>
      </c>
      <c r="S622" s="6" t="str">
        <f>IF(R622&lt;=1,"Low",
IF(R622=2,"Medium","High"))</f>
        <v>Medium</v>
      </c>
      <c r="T622" s="1" t="s">
        <v>29</v>
      </c>
    </row>
    <row r="623" spans="1:20">
      <c r="A623" s="1" t="s">
        <v>1890</v>
      </c>
      <c r="B623" s="1">
        <v>41</v>
      </c>
      <c r="C623" s="1" t="s">
        <v>51</v>
      </c>
      <c r="D623" s="1" t="s">
        <v>32</v>
      </c>
      <c r="E623" s="1" t="s">
        <v>23</v>
      </c>
      <c r="F623" s="2">
        <v>45117</v>
      </c>
      <c r="G623" s="1" t="s">
        <v>1891</v>
      </c>
      <c r="H623" s="1" t="s">
        <v>178</v>
      </c>
      <c r="I623" s="1" t="s">
        <v>65</v>
      </c>
      <c r="J623" s="3">
        <v>19068.0225191436</v>
      </c>
      <c r="K623" s="1">
        <v>269</v>
      </c>
      <c r="L623" s="1" t="s">
        <v>27</v>
      </c>
      <c r="M623" s="2">
        <v>45119</v>
      </c>
      <c r="N623" s="1" t="s">
        <v>66</v>
      </c>
      <c r="O623" s="1">
        <f>M623-F623</f>
        <v>2</v>
      </c>
      <c r="P623" s="1" t="str">
        <f>IF(B623&lt;=17,"Teen",
IF(B623&lt;=25,"Young Adult",
IF(B623&lt;=35,"Adult",
IF(B623&lt;=50,"Middle Age","Senior"))))</f>
        <v>Middle Age</v>
      </c>
      <c r="Q623" s="3">
        <f>J623/O623</f>
        <v>9534.0112595718001</v>
      </c>
      <c r="R623" s="5">
        <f>IF(B623&gt;60,1,0)
+ IF(O623&gt;7,1,0)
+ IF(L623="Emergency",1,0)
+ IF(T623="Critical",1,0)</f>
        <v>0</v>
      </c>
      <c r="S623" s="6" t="str">
        <f>IF(R623&lt;=1,"Low",
IF(R623=2,"Medium","High"))</f>
        <v>Low</v>
      </c>
      <c r="T623" s="1" t="s">
        <v>29</v>
      </c>
    </row>
    <row r="624" spans="1:20">
      <c r="A624" s="1" t="s">
        <v>1892</v>
      </c>
      <c r="B624" s="1">
        <v>65</v>
      </c>
      <c r="C624" s="1" t="s">
        <v>51</v>
      </c>
      <c r="D624" s="1" t="s">
        <v>52</v>
      </c>
      <c r="E624" s="1" t="s">
        <v>33</v>
      </c>
      <c r="F624" s="2">
        <v>45117</v>
      </c>
      <c r="G624" s="1" t="s">
        <v>1893</v>
      </c>
      <c r="H624" s="1" t="s">
        <v>1894</v>
      </c>
      <c r="I624" s="1" t="s">
        <v>26</v>
      </c>
      <c r="J624" s="3">
        <v>21935.726125343401</v>
      </c>
      <c r="K624" s="1">
        <v>422</v>
      </c>
      <c r="L624" s="1" t="s">
        <v>42</v>
      </c>
      <c r="M624" s="2">
        <v>45143</v>
      </c>
      <c r="N624" s="1" t="s">
        <v>97</v>
      </c>
      <c r="O624" s="1">
        <f>M624-F624</f>
        <v>26</v>
      </c>
      <c r="P624" s="1" t="str">
        <f>IF(B624&lt;=17,"Teen",
IF(B624&lt;=25,"Young Adult",
IF(B624&lt;=35,"Adult",
IF(B624&lt;=50,"Middle Age","Senior"))))</f>
        <v>Senior</v>
      </c>
      <c r="Q624" s="3">
        <f>J624/O624</f>
        <v>843.68177405166921</v>
      </c>
      <c r="R624" s="5">
        <f>IF(B624&gt;60,1,0)
+ IF(O624&gt;7,1,0)
+ IF(L624="Emergency",1,0)
+ IF(T624="Critical",1,0)</f>
        <v>3</v>
      </c>
      <c r="S624" s="6" t="str">
        <f>IF(R624&lt;=1,"Low",
IF(R624=2,"Medium","High"))</f>
        <v>High</v>
      </c>
      <c r="T624" s="1" t="s">
        <v>49</v>
      </c>
    </row>
    <row r="625" spans="1:20">
      <c r="A625" s="1" t="s">
        <v>1895</v>
      </c>
      <c r="B625" s="1">
        <v>30</v>
      </c>
      <c r="C625" s="1" t="s">
        <v>21</v>
      </c>
      <c r="D625" s="1" t="s">
        <v>91</v>
      </c>
      <c r="E625" s="1" t="s">
        <v>45</v>
      </c>
      <c r="F625" s="2">
        <v>45117</v>
      </c>
      <c r="G625" s="1" t="s">
        <v>1896</v>
      </c>
      <c r="H625" s="1" t="s">
        <v>1897</v>
      </c>
      <c r="I625" s="1" t="s">
        <v>60</v>
      </c>
      <c r="J625" s="3">
        <v>22476.353080588</v>
      </c>
      <c r="K625" s="1">
        <v>255</v>
      </c>
      <c r="L625" s="1" t="s">
        <v>42</v>
      </c>
      <c r="M625" s="2">
        <v>45124</v>
      </c>
      <c r="N625" s="1" t="s">
        <v>38</v>
      </c>
      <c r="O625" s="1">
        <f>M625-F625</f>
        <v>7</v>
      </c>
      <c r="P625" s="1" t="str">
        <f>IF(B625&lt;=17,"Teen",
IF(B625&lt;=25,"Young Adult",
IF(B625&lt;=35,"Adult",
IF(B625&lt;=50,"Middle Age","Senior"))))</f>
        <v>Adult</v>
      </c>
      <c r="Q625" s="3">
        <f>J625/O625</f>
        <v>3210.9075829411427</v>
      </c>
      <c r="R625" s="5">
        <f>IF(B625&gt;60,1,0)
+ IF(O625&gt;7,1,0)
+ IF(L625="Emergency",1,0)
+ IF(T625="Critical",1,0)</f>
        <v>1</v>
      </c>
      <c r="S625" s="6" t="str">
        <f>IF(R625&lt;=1,"Low",
IF(R625=2,"Medium","High"))</f>
        <v>Low</v>
      </c>
      <c r="T625" s="1" t="s">
        <v>49</v>
      </c>
    </row>
    <row r="626" spans="1:20">
      <c r="A626" s="1" t="s">
        <v>1898</v>
      </c>
      <c r="B626" s="1">
        <v>48</v>
      </c>
      <c r="C626" s="1" t="s">
        <v>51</v>
      </c>
      <c r="D626" s="1" t="s">
        <v>62</v>
      </c>
      <c r="E626" s="1" t="s">
        <v>45</v>
      </c>
      <c r="F626" s="2">
        <v>45117</v>
      </c>
      <c r="G626" s="1" t="s">
        <v>1899</v>
      </c>
      <c r="H626" s="1" t="s">
        <v>1900</v>
      </c>
      <c r="I626" s="1" t="s">
        <v>60</v>
      </c>
      <c r="J626" s="3">
        <v>14897.824044180999</v>
      </c>
      <c r="K626" s="1">
        <v>329</v>
      </c>
      <c r="L626" s="1" t="s">
        <v>27</v>
      </c>
      <c r="M626" s="2">
        <v>45128</v>
      </c>
      <c r="N626" s="1" t="s">
        <v>66</v>
      </c>
      <c r="O626" s="1">
        <f>M626-F626</f>
        <v>11</v>
      </c>
      <c r="P626" s="1" t="str">
        <f>IF(B626&lt;=17,"Teen",
IF(B626&lt;=25,"Young Adult",
IF(B626&lt;=35,"Adult",
IF(B626&lt;=50,"Middle Age","Senior"))))</f>
        <v>Middle Age</v>
      </c>
      <c r="Q626" s="3">
        <f>J626/O626</f>
        <v>1354.3476403800908</v>
      </c>
      <c r="R626" s="5">
        <f>IF(B626&gt;60,1,0)
+ IF(O626&gt;7,1,0)
+ IF(L626="Emergency",1,0)
+ IF(T626="Critical",1,0)</f>
        <v>1</v>
      </c>
      <c r="S626" s="6" t="str">
        <f>IF(R626&lt;=1,"Low",
IF(R626=2,"Medium","High"))</f>
        <v>Low</v>
      </c>
      <c r="T626" s="1" t="s">
        <v>29</v>
      </c>
    </row>
    <row r="627" spans="1:20">
      <c r="A627" s="1" t="s">
        <v>1901</v>
      </c>
      <c r="B627" s="1">
        <v>67</v>
      </c>
      <c r="C627" s="1" t="s">
        <v>21</v>
      </c>
      <c r="D627" s="1" t="s">
        <v>62</v>
      </c>
      <c r="E627" s="1" t="s">
        <v>45</v>
      </c>
      <c r="F627" s="2">
        <v>45117</v>
      </c>
      <c r="G627" s="1" t="s">
        <v>1902</v>
      </c>
      <c r="H627" s="1" t="s">
        <v>1903</v>
      </c>
      <c r="I627" s="1" t="s">
        <v>60</v>
      </c>
      <c r="J627" s="3">
        <v>8242.5262173472092</v>
      </c>
      <c r="K627" s="1">
        <v>448</v>
      </c>
      <c r="L627" s="1" t="s">
        <v>27</v>
      </c>
      <c r="M627" s="2">
        <v>45127</v>
      </c>
      <c r="N627" s="1" t="s">
        <v>28</v>
      </c>
      <c r="O627" s="1">
        <f>M627-F627</f>
        <v>10</v>
      </c>
      <c r="P627" s="1" t="str">
        <f>IF(B627&lt;=17,"Teen",
IF(B627&lt;=25,"Young Adult",
IF(B627&lt;=35,"Adult",
IF(B627&lt;=50,"Middle Age","Senior"))))</f>
        <v>Senior</v>
      </c>
      <c r="Q627" s="3">
        <f>J627/O627</f>
        <v>824.25262173472095</v>
      </c>
      <c r="R627" s="5">
        <f>IF(B627&gt;60,1,0)
+ IF(O627&gt;7,1,0)
+ IF(L627="Emergency",1,0)
+ IF(T627="Critical",1,0)</f>
        <v>2</v>
      </c>
      <c r="S627" s="6" t="str">
        <f>IF(R627&lt;=1,"Low",
IF(R627=2,"Medium","High"))</f>
        <v>Medium</v>
      </c>
      <c r="T627" s="1" t="s">
        <v>29</v>
      </c>
    </row>
    <row r="628" spans="1:20">
      <c r="A628" s="1" t="s">
        <v>1904</v>
      </c>
      <c r="B628" s="1">
        <v>81</v>
      </c>
      <c r="C628" s="1" t="s">
        <v>51</v>
      </c>
      <c r="D628" s="1" t="s">
        <v>73</v>
      </c>
      <c r="E628" s="1" t="s">
        <v>53</v>
      </c>
      <c r="F628" s="2">
        <v>45117</v>
      </c>
      <c r="G628" s="1" t="s">
        <v>1905</v>
      </c>
      <c r="H628" s="1" t="s">
        <v>1906</v>
      </c>
      <c r="I628" s="1" t="s">
        <v>65</v>
      </c>
      <c r="J628" s="3">
        <v>20400.888087167699</v>
      </c>
      <c r="K628" s="1">
        <v>206</v>
      </c>
      <c r="L628" s="1" t="s">
        <v>37</v>
      </c>
      <c r="M628" s="2">
        <v>45142</v>
      </c>
      <c r="N628" s="1" t="s">
        <v>97</v>
      </c>
      <c r="O628" s="1">
        <f>M628-F628</f>
        <v>25</v>
      </c>
      <c r="P628" s="1" t="str">
        <f>IF(B628&lt;=17,"Teen",
IF(B628&lt;=25,"Young Adult",
IF(B628&lt;=35,"Adult",
IF(B628&lt;=50,"Middle Age","Senior"))))</f>
        <v>Senior</v>
      </c>
      <c r="Q628" s="3">
        <f>J628/O628</f>
        <v>816.03552348670792</v>
      </c>
      <c r="R628" s="5">
        <f>IF(B628&gt;60,1,0)
+ IF(O628&gt;7,1,0)
+ IF(L628="Emergency",1,0)
+ IF(T628="Critical",1,0)</f>
        <v>2</v>
      </c>
      <c r="S628" s="6" t="str">
        <f>IF(R628&lt;=1,"Low",
IF(R628=2,"Medium","High"))</f>
        <v>Medium</v>
      </c>
      <c r="T628" s="1" t="s">
        <v>71</v>
      </c>
    </row>
    <row r="629" spans="1:20">
      <c r="A629" s="1" t="s">
        <v>1907</v>
      </c>
      <c r="B629" s="1">
        <v>55</v>
      </c>
      <c r="C629" s="1" t="s">
        <v>51</v>
      </c>
      <c r="D629" s="1" t="s">
        <v>22</v>
      </c>
      <c r="E629" s="1" t="s">
        <v>53</v>
      </c>
      <c r="F629" s="2">
        <v>45117</v>
      </c>
      <c r="G629" s="1" t="s">
        <v>1908</v>
      </c>
      <c r="H629" s="1" t="s">
        <v>1909</v>
      </c>
      <c r="I629" s="1" t="s">
        <v>36</v>
      </c>
      <c r="J629" s="3">
        <v>9400.9652535469995</v>
      </c>
      <c r="K629" s="1">
        <v>254</v>
      </c>
      <c r="L629" s="1" t="s">
        <v>27</v>
      </c>
      <c r="M629" s="2">
        <v>45127</v>
      </c>
      <c r="N629" s="1" t="s">
        <v>28</v>
      </c>
      <c r="O629" s="1">
        <f>M629-F629</f>
        <v>10</v>
      </c>
      <c r="P629" s="1" t="str">
        <f>IF(B629&lt;=17,"Teen",
IF(B629&lt;=25,"Young Adult",
IF(B629&lt;=35,"Adult",
IF(B629&lt;=50,"Middle Age","Senior"))))</f>
        <v>Senior</v>
      </c>
      <c r="Q629" s="3">
        <f>J629/O629</f>
        <v>940.09652535469991</v>
      </c>
      <c r="R629" s="5">
        <f>IF(B629&gt;60,1,0)
+ IF(O629&gt;7,1,0)
+ IF(L629="Emergency",1,0)
+ IF(T629="Critical",1,0)</f>
        <v>1</v>
      </c>
      <c r="S629" s="6" t="str">
        <f>IF(R629&lt;=1,"Low",
IF(R629=2,"Medium","High"))</f>
        <v>Low</v>
      </c>
      <c r="T629" s="1" t="s">
        <v>71</v>
      </c>
    </row>
    <row r="630" spans="1:20">
      <c r="A630" s="1" t="s">
        <v>1910</v>
      </c>
      <c r="B630" s="1">
        <v>60</v>
      </c>
      <c r="C630" s="1" t="s">
        <v>51</v>
      </c>
      <c r="D630" s="1" t="s">
        <v>62</v>
      </c>
      <c r="E630" s="1" t="s">
        <v>23</v>
      </c>
      <c r="F630" s="2">
        <v>45117</v>
      </c>
      <c r="G630" s="1" t="s">
        <v>1911</v>
      </c>
      <c r="H630" s="1" t="s">
        <v>1912</v>
      </c>
      <c r="I630" s="1" t="s">
        <v>56</v>
      </c>
      <c r="J630" s="3">
        <v>10153.6857523982</v>
      </c>
      <c r="K630" s="1">
        <v>495</v>
      </c>
      <c r="L630" s="1" t="s">
        <v>42</v>
      </c>
      <c r="M630" s="2">
        <v>45120</v>
      </c>
      <c r="N630" s="1" t="s">
        <v>48</v>
      </c>
      <c r="O630" s="1">
        <f>M630-F630</f>
        <v>3</v>
      </c>
      <c r="P630" s="1" t="str">
        <f>IF(B630&lt;=17,"Teen",
IF(B630&lt;=25,"Young Adult",
IF(B630&lt;=35,"Adult",
IF(B630&lt;=50,"Middle Age","Senior"))))</f>
        <v>Senior</v>
      </c>
      <c r="Q630" s="3">
        <f>J630/O630</f>
        <v>3384.5619174660665</v>
      </c>
      <c r="R630" s="5">
        <f>IF(B630&gt;60,1,0)
+ IF(O630&gt;7,1,0)
+ IF(L630="Emergency",1,0)
+ IF(T630="Critical",1,0)</f>
        <v>1</v>
      </c>
      <c r="S630" s="6" t="str">
        <f>IF(R630&lt;=1,"Low",
IF(R630=2,"Medium","High"))</f>
        <v>Low</v>
      </c>
      <c r="T630" s="1" t="s">
        <v>29</v>
      </c>
    </row>
    <row r="631" spans="1:20">
      <c r="A631" s="1" t="s">
        <v>1913</v>
      </c>
      <c r="B631" s="1">
        <v>48</v>
      </c>
      <c r="C631" s="1" t="s">
        <v>51</v>
      </c>
      <c r="D631" s="1" t="s">
        <v>68</v>
      </c>
      <c r="E631" s="1" t="s">
        <v>33</v>
      </c>
      <c r="F631" s="2">
        <v>45117</v>
      </c>
      <c r="G631" s="1" t="s">
        <v>1914</v>
      </c>
      <c r="H631" s="1" t="s">
        <v>1915</v>
      </c>
      <c r="I631" s="1" t="s">
        <v>65</v>
      </c>
      <c r="J631" s="3">
        <v>5866.1708862514297</v>
      </c>
      <c r="K631" s="1">
        <v>376</v>
      </c>
      <c r="L631" s="1" t="s">
        <v>37</v>
      </c>
      <c r="M631" s="2">
        <v>45120</v>
      </c>
      <c r="N631" s="1" t="s">
        <v>38</v>
      </c>
      <c r="O631" s="1">
        <f>M631-F631</f>
        <v>3</v>
      </c>
      <c r="P631" s="1" t="str">
        <f>IF(B631&lt;=17,"Teen",
IF(B631&lt;=25,"Young Adult",
IF(B631&lt;=35,"Adult",
IF(B631&lt;=50,"Middle Age","Senior"))))</f>
        <v>Middle Age</v>
      </c>
      <c r="Q631" s="3">
        <f>J631/O631</f>
        <v>1955.3902954171433</v>
      </c>
      <c r="R631" s="5">
        <f>IF(B631&gt;60,1,0)
+ IF(O631&gt;7,1,0)
+ IF(L631="Emergency",1,0)
+ IF(T631="Critical",1,0)</f>
        <v>0</v>
      </c>
      <c r="S631" s="6" t="str">
        <f>IF(R631&lt;=1,"Low",
IF(R631=2,"Medium","High"))</f>
        <v>Low</v>
      </c>
      <c r="T631" s="1" t="s">
        <v>71</v>
      </c>
    </row>
    <row r="632" spans="1:20">
      <c r="A632" s="1" t="s">
        <v>1916</v>
      </c>
      <c r="B632" s="1">
        <v>81</v>
      </c>
      <c r="C632" s="1" t="s">
        <v>21</v>
      </c>
      <c r="D632" s="1" t="s">
        <v>52</v>
      </c>
      <c r="E632" s="1" t="s">
        <v>33</v>
      </c>
      <c r="F632" s="2">
        <v>45116</v>
      </c>
      <c r="G632" s="1" t="s">
        <v>1917</v>
      </c>
      <c r="H632" s="1" t="s">
        <v>1918</v>
      </c>
      <c r="I632" s="1" t="s">
        <v>56</v>
      </c>
      <c r="J632" s="3">
        <v>21001.274872832098</v>
      </c>
      <c r="K632" s="1">
        <v>197</v>
      </c>
      <c r="L632" s="1" t="s">
        <v>42</v>
      </c>
      <c r="M632" s="2">
        <v>45124</v>
      </c>
      <c r="N632" s="1" t="s">
        <v>28</v>
      </c>
      <c r="O632" s="1">
        <f>M632-F632</f>
        <v>8</v>
      </c>
      <c r="P632" s="1" t="str">
        <f>IF(B632&lt;=17,"Teen",
IF(B632&lt;=25,"Young Adult",
IF(B632&lt;=35,"Adult",
IF(B632&lt;=50,"Middle Age","Senior"))))</f>
        <v>Senior</v>
      </c>
      <c r="Q632" s="3">
        <f>J632/O632</f>
        <v>2625.1593591040123</v>
      </c>
      <c r="R632" s="5">
        <f>IF(B632&gt;60,1,0)
+ IF(O632&gt;7,1,0)
+ IF(L632="Emergency",1,0)
+ IF(T632="Critical",1,0)</f>
        <v>3</v>
      </c>
      <c r="S632" s="6" t="str">
        <f>IF(R632&lt;=1,"Low",
IF(R632=2,"Medium","High"))</f>
        <v>High</v>
      </c>
      <c r="T632" s="1" t="s">
        <v>71</v>
      </c>
    </row>
    <row r="633" spans="1:20">
      <c r="A633" s="1" t="s">
        <v>1919</v>
      </c>
      <c r="B633" s="1">
        <v>42</v>
      </c>
      <c r="C633" s="1" t="s">
        <v>21</v>
      </c>
      <c r="D633" s="1" t="s">
        <v>68</v>
      </c>
      <c r="E633" s="1" t="s">
        <v>45</v>
      </c>
      <c r="F633" s="2">
        <v>45116</v>
      </c>
      <c r="G633" s="1" t="s">
        <v>1920</v>
      </c>
      <c r="H633" s="1" t="s">
        <v>1921</v>
      </c>
      <c r="I633" s="1" t="s">
        <v>65</v>
      </c>
      <c r="J633" s="3">
        <v>22749.284138765299</v>
      </c>
      <c r="K633" s="1">
        <v>223</v>
      </c>
      <c r="L633" s="1" t="s">
        <v>27</v>
      </c>
      <c r="M633" s="2">
        <v>45137</v>
      </c>
      <c r="N633" s="1" t="s">
        <v>48</v>
      </c>
      <c r="O633" s="1">
        <f>M633-F633</f>
        <v>21</v>
      </c>
      <c r="P633" s="1" t="str">
        <f>IF(B633&lt;=17,"Teen",
IF(B633&lt;=25,"Young Adult",
IF(B633&lt;=35,"Adult",
IF(B633&lt;=50,"Middle Age","Senior"))))</f>
        <v>Middle Age</v>
      </c>
      <c r="Q633" s="3">
        <f>J633/O633</f>
        <v>1083.2992447031095</v>
      </c>
      <c r="R633" s="5">
        <f>IF(B633&gt;60,1,0)
+ IF(O633&gt;7,1,0)
+ IF(L633="Emergency",1,0)
+ IF(T633="Critical",1,0)</f>
        <v>1</v>
      </c>
      <c r="S633" s="6" t="str">
        <f>IF(R633&lt;=1,"Low",
IF(R633=2,"Medium","High"))</f>
        <v>Low</v>
      </c>
      <c r="T633" s="1" t="s">
        <v>49</v>
      </c>
    </row>
    <row r="634" spans="1:20">
      <c r="A634" s="1" t="s">
        <v>1922</v>
      </c>
      <c r="B634" s="1">
        <v>32</v>
      </c>
      <c r="C634" s="1" t="s">
        <v>21</v>
      </c>
      <c r="D634" s="1" t="s">
        <v>44</v>
      </c>
      <c r="E634" s="1" t="s">
        <v>53</v>
      </c>
      <c r="F634" s="2">
        <v>45116</v>
      </c>
      <c r="G634" s="1" t="s">
        <v>1923</v>
      </c>
      <c r="H634" s="1" t="s">
        <v>1924</v>
      </c>
      <c r="I634" s="1" t="s">
        <v>56</v>
      </c>
      <c r="J634" s="3">
        <v>44535.253036195601</v>
      </c>
      <c r="K634" s="1">
        <v>413</v>
      </c>
      <c r="L634" s="1" t="s">
        <v>42</v>
      </c>
      <c r="M634" s="2">
        <v>45124</v>
      </c>
      <c r="N634" s="1" t="s">
        <v>38</v>
      </c>
      <c r="O634" s="1">
        <f>M634-F634</f>
        <v>8</v>
      </c>
      <c r="P634" s="1" t="str">
        <f>IF(B634&lt;=17,"Teen",
IF(B634&lt;=25,"Young Adult",
IF(B634&lt;=35,"Adult",
IF(B634&lt;=50,"Middle Age","Senior"))))</f>
        <v>Adult</v>
      </c>
      <c r="Q634" s="3">
        <f>J634/O634</f>
        <v>5566.9066295244502</v>
      </c>
      <c r="R634" s="5">
        <f>IF(B634&gt;60,1,0)
+ IF(O634&gt;7,1,0)
+ IF(L634="Emergency",1,0)
+ IF(T634="Critical",1,0)</f>
        <v>2</v>
      </c>
      <c r="S634" s="6" t="str">
        <f>IF(R634&lt;=1,"Low",
IF(R634=2,"Medium","High"))</f>
        <v>Medium</v>
      </c>
      <c r="T634" s="1" t="s">
        <v>71</v>
      </c>
    </row>
    <row r="635" spans="1:20">
      <c r="A635" s="1" t="s">
        <v>1925</v>
      </c>
      <c r="B635" s="1">
        <v>61</v>
      </c>
      <c r="C635" s="1" t="s">
        <v>21</v>
      </c>
      <c r="D635" s="1" t="s">
        <v>22</v>
      </c>
      <c r="E635" s="1" t="s">
        <v>23</v>
      </c>
      <c r="F635" s="2">
        <v>45116</v>
      </c>
      <c r="G635" s="1" t="s">
        <v>1926</v>
      </c>
      <c r="H635" s="1" t="s">
        <v>1927</v>
      </c>
      <c r="I635" s="1" t="s">
        <v>56</v>
      </c>
      <c r="J635" s="3">
        <v>40134.479606453599</v>
      </c>
      <c r="K635" s="1">
        <v>392</v>
      </c>
      <c r="L635" s="1" t="s">
        <v>37</v>
      </c>
      <c r="M635" s="2">
        <v>45141</v>
      </c>
      <c r="N635" s="1" t="s">
        <v>28</v>
      </c>
      <c r="O635" s="1">
        <f>M635-F635</f>
        <v>25</v>
      </c>
      <c r="P635" s="1" t="str">
        <f>IF(B635&lt;=17,"Teen",
IF(B635&lt;=25,"Young Adult",
IF(B635&lt;=35,"Adult",
IF(B635&lt;=50,"Middle Age","Senior"))))</f>
        <v>Senior</v>
      </c>
      <c r="Q635" s="3">
        <f>J635/O635</f>
        <v>1605.3791842581441</v>
      </c>
      <c r="R635" s="5">
        <f>IF(B635&gt;60,1,0)
+ IF(O635&gt;7,1,0)
+ IF(L635="Emergency",1,0)
+ IF(T635="Critical",1,0)</f>
        <v>2</v>
      </c>
      <c r="S635" s="6" t="str">
        <f>IF(R635&lt;=1,"Low",
IF(R635=2,"Medium","High"))</f>
        <v>Medium</v>
      </c>
      <c r="T635" s="1" t="s">
        <v>29</v>
      </c>
    </row>
    <row r="636" spans="1:20">
      <c r="A636" s="1" t="s">
        <v>1928</v>
      </c>
      <c r="B636" s="1">
        <v>49</v>
      </c>
      <c r="C636" s="1" t="s">
        <v>21</v>
      </c>
      <c r="D636" s="1" t="s">
        <v>62</v>
      </c>
      <c r="E636" s="1" t="s">
        <v>45</v>
      </c>
      <c r="F636" s="2">
        <v>45116</v>
      </c>
      <c r="G636" s="1" t="s">
        <v>1929</v>
      </c>
      <c r="H636" s="1" t="s">
        <v>1930</v>
      </c>
      <c r="I636" s="1" t="s">
        <v>56</v>
      </c>
      <c r="J636" s="3">
        <v>22270.765979025298</v>
      </c>
      <c r="K636" s="1">
        <v>205</v>
      </c>
      <c r="L636" s="1" t="s">
        <v>27</v>
      </c>
      <c r="M636" s="2">
        <v>45117</v>
      </c>
      <c r="N636" s="1" t="s">
        <v>28</v>
      </c>
      <c r="O636" s="1">
        <f>M636-F636</f>
        <v>1</v>
      </c>
      <c r="P636" s="1" t="str">
        <f>IF(B636&lt;=17,"Teen",
IF(B636&lt;=25,"Young Adult",
IF(B636&lt;=35,"Adult",
IF(B636&lt;=50,"Middle Age","Senior"))))</f>
        <v>Middle Age</v>
      </c>
      <c r="Q636" s="3">
        <f>J636/O636</f>
        <v>22270.765979025298</v>
      </c>
      <c r="R636" s="5">
        <f>IF(B636&gt;60,1,0)
+ IF(O636&gt;7,1,0)
+ IF(L636="Emergency",1,0)
+ IF(T636="Critical",1,0)</f>
        <v>0</v>
      </c>
      <c r="S636" s="6" t="str">
        <f>IF(R636&lt;=1,"Low",
IF(R636=2,"Medium","High"))</f>
        <v>Low</v>
      </c>
      <c r="T636" s="1" t="s">
        <v>71</v>
      </c>
    </row>
    <row r="637" spans="1:20">
      <c r="A637" s="1" t="s">
        <v>1931</v>
      </c>
      <c r="B637" s="1">
        <v>57</v>
      </c>
      <c r="C637" s="1" t="s">
        <v>21</v>
      </c>
      <c r="D637" s="1" t="s">
        <v>68</v>
      </c>
      <c r="E637" s="1" t="s">
        <v>23</v>
      </c>
      <c r="F637" s="2">
        <v>45116</v>
      </c>
      <c r="G637" s="1" t="s">
        <v>1932</v>
      </c>
      <c r="H637" s="1" t="s">
        <v>1933</v>
      </c>
      <c r="I637" s="1" t="s">
        <v>60</v>
      </c>
      <c r="J637" s="3">
        <v>16996.192397843199</v>
      </c>
      <c r="K637" s="1">
        <v>411</v>
      </c>
      <c r="L637" s="1" t="s">
        <v>42</v>
      </c>
      <c r="M637" s="2">
        <v>45138</v>
      </c>
      <c r="N637" s="1" t="s">
        <v>97</v>
      </c>
      <c r="O637" s="1">
        <f>M637-F637</f>
        <v>22</v>
      </c>
      <c r="P637" s="1" t="str">
        <f>IF(B637&lt;=17,"Teen",
IF(B637&lt;=25,"Young Adult",
IF(B637&lt;=35,"Adult",
IF(B637&lt;=50,"Middle Age","Senior"))))</f>
        <v>Senior</v>
      </c>
      <c r="Q637" s="3">
        <f>J637/O637</f>
        <v>772.55419990196356</v>
      </c>
      <c r="R637" s="5">
        <f>IF(B637&gt;60,1,0)
+ IF(O637&gt;7,1,0)
+ IF(L637="Emergency",1,0)
+ IF(T637="Critical",1,0)</f>
        <v>2</v>
      </c>
      <c r="S637" s="6" t="str">
        <f>IF(R637&lt;=1,"Low",
IF(R637=2,"Medium","High"))</f>
        <v>Medium</v>
      </c>
      <c r="T637" s="1" t="s">
        <v>49</v>
      </c>
    </row>
    <row r="638" spans="1:20">
      <c r="A638" s="1" t="s">
        <v>1934</v>
      </c>
      <c r="B638" s="1">
        <v>37</v>
      </c>
      <c r="C638" s="1" t="s">
        <v>51</v>
      </c>
      <c r="D638" s="1" t="s">
        <v>22</v>
      </c>
      <c r="E638" s="1" t="s">
        <v>84</v>
      </c>
      <c r="F638" s="2">
        <v>45116</v>
      </c>
      <c r="G638" s="1" t="s">
        <v>1935</v>
      </c>
      <c r="H638" s="1" t="s">
        <v>1936</v>
      </c>
      <c r="I638" s="1" t="s">
        <v>26</v>
      </c>
      <c r="J638" s="3">
        <v>7551.6209926708198</v>
      </c>
      <c r="K638" s="1">
        <v>296</v>
      </c>
      <c r="L638" s="1" t="s">
        <v>37</v>
      </c>
      <c r="M638" s="2">
        <v>45126</v>
      </c>
      <c r="N638" s="1" t="s">
        <v>66</v>
      </c>
      <c r="O638" s="1">
        <f>M638-F638</f>
        <v>10</v>
      </c>
      <c r="P638" s="1" t="str">
        <f>IF(B638&lt;=17,"Teen",
IF(B638&lt;=25,"Young Adult",
IF(B638&lt;=35,"Adult",
IF(B638&lt;=50,"Middle Age","Senior"))))</f>
        <v>Middle Age</v>
      </c>
      <c r="Q638" s="3">
        <f>J638/O638</f>
        <v>755.162099267082</v>
      </c>
      <c r="R638" s="5">
        <f>IF(B638&gt;60,1,0)
+ IF(O638&gt;7,1,0)
+ IF(L638="Emergency",1,0)
+ IF(T638="Critical",1,0)</f>
        <v>1</v>
      </c>
      <c r="S638" s="6" t="str">
        <f>IF(R638&lt;=1,"Low",
IF(R638=2,"Medium","High"))</f>
        <v>Low</v>
      </c>
      <c r="T638" s="1" t="s">
        <v>49</v>
      </c>
    </row>
    <row r="639" spans="1:20">
      <c r="A639" s="1" t="s">
        <v>1937</v>
      </c>
      <c r="B639" s="1">
        <v>35</v>
      </c>
      <c r="C639" s="1" t="s">
        <v>21</v>
      </c>
      <c r="D639" s="1" t="s">
        <v>68</v>
      </c>
      <c r="E639" s="1" t="s">
        <v>23</v>
      </c>
      <c r="F639" s="2">
        <v>45116</v>
      </c>
      <c r="G639" s="1" t="s">
        <v>1938</v>
      </c>
      <c r="H639" s="1" t="s">
        <v>1939</v>
      </c>
      <c r="I639" s="1" t="s">
        <v>65</v>
      </c>
      <c r="J639" s="3">
        <v>18734.461519565</v>
      </c>
      <c r="K639" s="1">
        <v>154</v>
      </c>
      <c r="L639" s="1" t="s">
        <v>42</v>
      </c>
      <c r="M639" s="2">
        <v>45134</v>
      </c>
      <c r="N639" s="1" t="s">
        <v>97</v>
      </c>
      <c r="O639" s="1">
        <f>M639-F639</f>
        <v>18</v>
      </c>
      <c r="P639" s="1" t="str">
        <f>IF(B639&lt;=17,"Teen",
IF(B639&lt;=25,"Young Adult",
IF(B639&lt;=35,"Adult",
IF(B639&lt;=50,"Middle Age","Senior"))))</f>
        <v>Adult</v>
      </c>
      <c r="Q639" s="3">
        <f>J639/O639</f>
        <v>1040.803417753611</v>
      </c>
      <c r="R639" s="5">
        <f>IF(B639&gt;60,1,0)
+ IF(O639&gt;7,1,0)
+ IF(L639="Emergency",1,0)
+ IF(T639="Critical",1,0)</f>
        <v>2</v>
      </c>
      <c r="S639" s="6" t="str">
        <f>IF(R639&lt;=1,"Low",
IF(R639=2,"Medium","High"))</f>
        <v>Medium</v>
      </c>
      <c r="T639" s="1" t="s">
        <v>29</v>
      </c>
    </row>
    <row r="640" spans="1:20">
      <c r="A640" s="1" t="s">
        <v>1940</v>
      </c>
      <c r="B640" s="1">
        <v>49</v>
      </c>
      <c r="C640" s="1" t="s">
        <v>21</v>
      </c>
      <c r="D640" s="1" t="s">
        <v>62</v>
      </c>
      <c r="E640" s="1" t="s">
        <v>74</v>
      </c>
      <c r="F640" s="2">
        <v>45115</v>
      </c>
      <c r="G640" s="1" t="s">
        <v>1941</v>
      </c>
      <c r="H640" s="1" t="s">
        <v>1942</v>
      </c>
      <c r="I640" s="1" t="s">
        <v>26</v>
      </c>
      <c r="J640" s="3">
        <v>31587.212506815002</v>
      </c>
      <c r="K640" s="1">
        <v>406</v>
      </c>
      <c r="L640" s="1" t="s">
        <v>37</v>
      </c>
      <c r="M640" s="2">
        <v>45124</v>
      </c>
      <c r="N640" s="1" t="s">
        <v>66</v>
      </c>
      <c r="O640" s="1">
        <f>M640-F640</f>
        <v>9</v>
      </c>
      <c r="P640" s="1" t="str">
        <f>IF(B640&lt;=17,"Teen",
IF(B640&lt;=25,"Young Adult",
IF(B640&lt;=35,"Adult",
IF(B640&lt;=50,"Middle Age","Senior"))))</f>
        <v>Middle Age</v>
      </c>
      <c r="Q640" s="3">
        <f>J640/O640</f>
        <v>3509.6902785350003</v>
      </c>
      <c r="R640" s="5">
        <f>IF(B640&gt;60,1,0)
+ IF(O640&gt;7,1,0)
+ IF(L640="Emergency",1,0)
+ IF(T640="Critical",1,0)</f>
        <v>1</v>
      </c>
      <c r="S640" s="6" t="str">
        <f>IF(R640&lt;=1,"Low",
IF(R640=2,"Medium","High"))</f>
        <v>Low</v>
      </c>
      <c r="T640" s="1" t="s">
        <v>29</v>
      </c>
    </row>
    <row r="641" spans="1:20">
      <c r="A641" s="1" t="s">
        <v>1943</v>
      </c>
      <c r="B641" s="1">
        <v>63</v>
      </c>
      <c r="C641" s="1" t="s">
        <v>51</v>
      </c>
      <c r="D641" s="1" t="s">
        <v>22</v>
      </c>
      <c r="E641" s="1" t="s">
        <v>53</v>
      </c>
      <c r="F641" s="2">
        <v>45115</v>
      </c>
      <c r="G641" s="1" t="s">
        <v>1944</v>
      </c>
      <c r="H641" s="1" t="s">
        <v>1945</v>
      </c>
      <c r="I641" s="1" t="s">
        <v>56</v>
      </c>
      <c r="J641" s="3">
        <v>43399.978897943402</v>
      </c>
      <c r="K641" s="1">
        <v>129</v>
      </c>
      <c r="L641" s="1" t="s">
        <v>27</v>
      </c>
      <c r="M641" s="2">
        <v>45117</v>
      </c>
      <c r="N641" s="1" t="s">
        <v>48</v>
      </c>
      <c r="O641" s="1">
        <f>M641-F641</f>
        <v>2</v>
      </c>
      <c r="P641" s="1" t="str">
        <f>IF(B641&lt;=17,"Teen",
IF(B641&lt;=25,"Young Adult",
IF(B641&lt;=35,"Adult",
IF(B641&lt;=50,"Middle Age","Senior"))))</f>
        <v>Senior</v>
      </c>
      <c r="Q641" s="3">
        <f>J641/O641</f>
        <v>21699.989448971701</v>
      </c>
      <c r="R641" s="5">
        <f>IF(B641&gt;60,1,0)
+ IF(O641&gt;7,1,0)
+ IF(L641="Emergency",1,0)
+ IF(T641="Critical",1,0)</f>
        <v>1</v>
      </c>
      <c r="S641" s="6" t="str">
        <f>IF(R641&lt;=1,"Low",
IF(R641=2,"Medium","High"))</f>
        <v>Low</v>
      </c>
      <c r="T641" s="1" t="s">
        <v>71</v>
      </c>
    </row>
    <row r="642" spans="1:20">
      <c r="A642" s="1" t="s">
        <v>1946</v>
      </c>
      <c r="B642" s="1">
        <v>44</v>
      </c>
      <c r="C642" s="1" t="s">
        <v>51</v>
      </c>
      <c r="D642" s="1" t="s">
        <v>68</v>
      </c>
      <c r="E642" s="1" t="s">
        <v>33</v>
      </c>
      <c r="F642" s="2">
        <v>45115</v>
      </c>
      <c r="G642" s="1" t="s">
        <v>1947</v>
      </c>
      <c r="H642" s="1" t="s">
        <v>1948</v>
      </c>
      <c r="I642" s="1" t="s">
        <v>36</v>
      </c>
      <c r="J642" s="3">
        <v>24436.414224647</v>
      </c>
      <c r="K642" s="1">
        <v>158</v>
      </c>
      <c r="L642" s="1" t="s">
        <v>37</v>
      </c>
      <c r="M642" s="2">
        <v>45128</v>
      </c>
      <c r="N642" s="1" t="s">
        <v>66</v>
      </c>
      <c r="O642" s="1">
        <f>M642-F642</f>
        <v>13</v>
      </c>
      <c r="P642" s="1" t="str">
        <f>IF(B642&lt;=17,"Teen",
IF(B642&lt;=25,"Young Adult",
IF(B642&lt;=35,"Adult",
IF(B642&lt;=50,"Middle Age","Senior"))))</f>
        <v>Middle Age</v>
      </c>
      <c r="Q642" s="3">
        <f>J642/O642</f>
        <v>1879.7241711266922</v>
      </c>
      <c r="R642" s="5">
        <f>IF(B642&gt;60,1,0)
+ IF(O642&gt;7,1,0)
+ IF(L642="Emergency",1,0)
+ IF(T642="Critical",1,0)</f>
        <v>1</v>
      </c>
      <c r="S642" s="6" t="str">
        <f>IF(R642&lt;=1,"Low",
IF(R642=2,"Medium","High"))</f>
        <v>Low</v>
      </c>
      <c r="T642" s="1" t="s">
        <v>71</v>
      </c>
    </row>
    <row r="643" spans="1:20">
      <c r="A643" s="1" t="s">
        <v>1949</v>
      </c>
      <c r="B643" s="1">
        <v>45</v>
      </c>
      <c r="C643" s="1" t="s">
        <v>21</v>
      </c>
      <c r="D643" s="1" t="s">
        <v>91</v>
      </c>
      <c r="E643" s="1" t="s">
        <v>23</v>
      </c>
      <c r="F643" s="2">
        <v>45115</v>
      </c>
      <c r="G643" s="1" t="s">
        <v>1950</v>
      </c>
      <c r="H643" s="1" t="s">
        <v>1951</v>
      </c>
      <c r="I643" s="1" t="s">
        <v>26</v>
      </c>
      <c r="J643" s="3">
        <v>38285.363473179699</v>
      </c>
      <c r="K643" s="1">
        <v>145</v>
      </c>
      <c r="L643" s="1" t="s">
        <v>42</v>
      </c>
      <c r="M643" s="2">
        <v>45129</v>
      </c>
      <c r="N643" s="1" t="s">
        <v>66</v>
      </c>
      <c r="O643" s="1">
        <f>M643-F643</f>
        <v>14</v>
      </c>
      <c r="P643" s="1" t="str">
        <f>IF(B643&lt;=17,"Teen",
IF(B643&lt;=25,"Young Adult",
IF(B643&lt;=35,"Adult",
IF(B643&lt;=50,"Middle Age","Senior"))))</f>
        <v>Middle Age</v>
      </c>
      <c r="Q643" s="3">
        <f>J643/O643</f>
        <v>2734.6688195128359</v>
      </c>
      <c r="R643" s="5">
        <f>IF(B643&gt;60,1,0)
+ IF(O643&gt;7,1,0)
+ IF(L643="Emergency",1,0)
+ IF(T643="Critical",1,0)</f>
        <v>2</v>
      </c>
      <c r="S643" s="6" t="str">
        <f>IF(R643&lt;=1,"Low",
IF(R643=2,"Medium","High"))</f>
        <v>Medium</v>
      </c>
      <c r="T643" s="1" t="s">
        <v>29</v>
      </c>
    </row>
    <row r="644" spans="1:20">
      <c r="A644" s="1" t="s">
        <v>1952</v>
      </c>
      <c r="B644" s="1">
        <v>32</v>
      </c>
      <c r="C644" s="1" t="s">
        <v>21</v>
      </c>
      <c r="D644" s="1" t="s">
        <v>73</v>
      </c>
      <c r="E644" s="1" t="s">
        <v>45</v>
      </c>
      <c r="F644" s="2">
        <v>45114</v>
      </c>
      <c r="G644" s="1" t="s">
        <v>1953</v>
      </c>
      <c r="H644" s="1" t="s">
        <v>1954</v>
      </c>
      <c r="I644" s="1" t="s">
        <v>56</v>
      </c>
      <c r="J644" s="3">
        <v>23674.450003124199</v>
      </c>
      <c r="K644" s="1">
        <v>457</v>
      </c>
      <c r="L644" s="1" t="s">
        <v>42</v>
      </c>
      <c r="M644" s="2">
        <v>45115</v>
      </c>
      <c r="N644" s="1" t="s">
        <v>97</v>
      </c>
      <c r="O644" s="1">
        <f>M644-F644</f>
        <v>1</v>
      </c>
      <c r="P644" s="1" t="str">
        <f>IF(B644&lt;=17,"Teen",
IF(B644&lt;=25,"Young Adult",
IF(B644&lt;=35,"Adult",
IF(B644&lt;=50,"Middle Age","Senior"))))</f>
        <v>Adult</v>
      </c>
      <c r="Q644" s="3">
        <f>J644/O644</f>
        <v>23674.450003124199</v>
      </c>
      <c r="R644" s="5">
        <f>IF(B644&gt;60,1,0)
+ IF(O644&gt;7,1,0)
+ IF(L644="Emergency",1,0)
+ IF(T644="Critical",1,0)</f>
        <v>1</v>
      </c>
      <c r="S644" s="6" t="str">
        <f>IF(R644&lt;=1,"Low",
IF(R644=2,"Medium","High"))</f>
        <v>Low</v>
      </c>
      <c r="T644" s="1" t="s">
        <v>71</v>
      </c>
    </row>
    <row r="645" spans="1:20">
      <c r="A645" s="1" t="s">
        <v>1955</v>
      </c>
      <c r="B645" s="1">
        <v>55</v>
      </c>
      <c r="C645" s="1" t="s">
        <v>21</v>
      </c>
      <c r="D645" s="1" t="s">
        <v>62</v>
      </c>
      <c r="E645" s="1" t="s">
        <v>33</v>
      </c>
      <c r="F645" s="2">
        <v>45114</v>
      </c>
      <c r="G645" s="1" t="s">
        <v>1956</v>
      </c>
      <c r="H645" s="1" t="s">
        <v>1957</v>
      </c>
      <c r="I645" s="1" t="s">
        <v>60</v>
      </c>
      <c r="J645" s="3">
        <v>3083.16007400833</v>
      </c>
      <c r="K645" s="1">
        <v>127</v>
      </c>
      <c r="L645" s="1" t="s">
        <v>42</v>
      </c>
      <c r="M645" s="2">
        <v>45141</v>
      </c>
      <c r="N645" s="1" t="s">
        <v>48</v>
      </c>
      <c r="O645" s="1">
        <f>M645-F645</f>
        <v>27</v>
      </c>
      <c r="P645" s="1" t="str">
        <f>IF(B645&lt;=17,"Teen",
IF(B645&lt;=25,"Young Adult",
IF(B645&lt;=35,"Adult",
IF(B645&lt;=50,"Middle Age","Senior"))))</f>
        <v>Senior</v>
      </c>
      <c r="Q645" s="3">
        <f>J645/O645</f>
        <v>114.19111385216037</v>
      </c>
      <c r="R645" s="5">
        <f>IF(B645&gt;60,1,0)
+ IF(O645&gt;7,1,0)
+ IF(L645="Emergency",1,0)
+ IF(T645="Critical",1,0)</f>
        <v>2</v>
      </c>
      <c r="S645" s="6" t="str">
        <f>IF(R645&lt;=1,"Low",
IF(R645=2,"Medium","High"))</f>
        <v>Medium</v>
      </c>
      <c r="T645" s="1" t="s">
        <v>49</v>
      </c>
    </row>
    <row r="646" spans="1:20">
      <c r="A646" s="1" t="s">
        <v>1958</v>
      </c>
      <c r="B646" s="1">
        <v>22</v>
      </c>
      <c r="C646" s="1" t="s">
        <v>21</v>
      </c>
      <c r="D646" s="1" t="s">
        <v>52</v>
      </c>
      <c r="E646" s="1" t="s">
        <v>53</v>
      </c>
      <c r="F646" s="2">
        <v>45114</v>
      </c>
      <c r="G646" s="1" t="s">
        <v>1959</v>
      </c>
      <c r="H646" s="1" t="s">
        <v>1960</v>
      </c>
      <c r="I646" s="1" t="s">
        <v>26</v>
      </c>
      <c r="J646" s="3">
        <v>1224.7683293587199</v>
      </c>
      <c r="K646" s="1">
        <v>171</v>
      </c>
      <c r="L646" s="1" t="s">
        <v>37</v>
      </c>
      <c r="M646" s="2">
        <v>45120</v>
      </c>
      <c r="N646" s="1" t="s">
        <v>48</v>
      </c>
      <c r="O646" s="1">
        <f>M646-F646</f>
        <v>6</v>
      </c>
      <c r="P646" s="1" t="str">
        <f>IF(B646&lt;=17,"Teen",
IF(B646&lt;=25,"Young Adult",
IF(B646&lt;=35,"Adult",
IF(B646&lt;=50,"Middle Age","Senior"))))</f>
        <v>Young Adult</v>
      </c>
      <c r="Q646" s="3">
        <f>J646/O646</f>
        <v>204.12805489311998</v>
      </c>
      <c r="R646" s="5">
        <f>IF(B646&gt;60,1,0)
+ IF(O646&gt;7,1,0)
+ IF(L646="Emergency",1,0)
+ IF(T646="Critical",1,0)</f>
        <v>0</v>
      </c>
      <c r="S646" s="6" t="str">
        <f>IF(R646&lt;=1,"Low",
IF(R646=2,"Medium","High"))</f>
        <v>Low</v>
      </c>
      <c r="T646" s="1" t="s">
        <v>71</v>
      </c>
    </row>
    <row r="647" spans="1:20">
      <c r="A647" s="1" t="s">
        <v>1961</v>
      </c>
      <c r="B647" s="1">
        <v>83</v>
      </c>
      <c r="C647" s="1" t="s">
        <v>21</v>
      </c>
      <c r="D647" s="1" t="s">
        <v>22</v>
      </c>
      <c r="E647" s="1" t="s">
        <v>84</v>
      </c>
      <c r="F647" s="2">
        <v>45114</v>
      </c>
      <c r="G647" s="1" t="s">
        <v>1962</v>
      </c>
      <c r="H647" s="1" t="s">
        <v>1963</v>
      </c>
      <c r="I647" s="1" t="s">
        <v>26</v>
      </c>
      <c r="J647" s="3">
        <v>19683.043697861602</v>
      </c>
      <c r="K647" s="1">
        <v>257</v>
      </c>
      <c r="L647" s="1" t="s">
        <v>27</v>
      </c>
      <c r="M647" s="2">
        <v>45124</v>
      </c>
      <c r="N647" s="1" t="s">
        <v>66</v>
      </c>
      <c r="O647" s="1">
        <f>M647-F647</f>
        <v>10</v>
      </c>
      <c r="P647" s="1" t="str">
        <f>IF(B647&lt;=17,"Teen",
IF(B647&lt;=25,"Young Adult",
IF(B647&lt;=35,"Adult",
IF(B647&lt;=50,"Middle Age","Senior"))))</f>
        <v>Senior</v>
      </c>
      <c r="Q647" s="3">
        <f>J647/O647</f>
        <v>1968.3043697861601</v>
      </c>
      <c r="R647" s="5">
        <f>IF(B647&gt;60,1,0)
+ IF(O647&gt;7,1,0)
+ IF(L647="Emergency",1,0)
+ IF(T647="Critical",1,0)</f>
        <v>2</v>
      </c>
      <c r="S647" s="6" t="str">
        <f>IF(R647&lt;=1,"Low",
IF(R647=2,"Medium","High"))</f>
        <v>Medium</v>
      </c>
      <c r="T647" s="1" t="s">
        <v>49</v>
      </c>
    </row>
    <row r="648" spans="1:20">
      <c r="A648" s="1" t="s">
        <v>1964</v>
      </c>
      <c r="B648" s="1">
        <v>28</v>
      </c>
      <c r="C648" s="1" t="s">
        <v>21</v>
      </c>
      <c r="D648" s="1" t="s">
        <v>22</v>
      </c>
      <c r="E648" s="1" t="s">
        <v>74</v>
      </c>
      <c r="F648" s="2">
        <v>45114</v>
      </c>
      <c r="G648" s="1" t="s">
        <v>1965</v>
      </c>
      <c r="H648" s="1" t="s">
        <v>1966</v>
      </c>
      <c r="I648" s="1" t="s">
        <v>65</v>
      </c>
      <c r="J648" s="3">
        <v>37343.458409257903</v>
      </c>
      <c r="K648" s="1">
        <v>299</v>
      </c>
      <c r="L648" s="1" t="s">
        <v>37</v>
      </c>
      <c r="M648" s="2">
        <v>45126</v>
      </c>
      <c r="N648" s="1" t="s">
        <v>28</v>
      </c>
      <c r="O648" s="1">
        <f>M648-F648</f>
        <v>12</v>
      </c>
      <c r="P648" s="1" t="str">
        <f>IF(B648&lt;=17,"Teen",
IF(B648&lt;=25,"Young Adult",
IF(B648&lt;=35,"Adult",
IF(B648&lt;=50,"Middle Age","Senior"))))</f>
        <v>Adult</v>
      </c>
      <c r="Q648" s="3">
        <f>J648/O648</f>
        <v>3111.9548674381585</v>
      </c>
      <c r="R648" s="5">
        <f>IF(B648&gt;60,1,0)
+ IF(O648&gt;7,1,0)
+ IF(L648="Emergency",1,0)
+ IF(T648="Critical",1,0)</f>
        <v>1</v>
      </c>
      <c r="S648" s="6" t="str">
        <f>IF(R648&lt;=1,"Low",
IF(R648=2,"Medium","High"))</f>
        <v>Low</v>
      </c>
      <c r="T648" s="1" t="s">
        <v>49</v>
      </c>
    </row>
    <row r="649" spans="1:20">
      <c r="A649" s="1" t="s">
        <v>1967</v>
      </c>
      <c r="B649" s="1">
        <v>37</v>
      </c>
      <c r="C649" s="1" t="s">
        <v>51</v>
      </c>
      <c r="D649" s="1" t="s">
        <v>73</v>
      </c>
      <c r="E649" s="1" t="s">
        <v>53</v>
      </c>
      <c r="F649" s="2">
        <v>45114</v>
      </c>
      <c r="G649" s="1" t="s">
        <v>1968</v>
      </c>
      <c r="H649" s="1" t="s">
        <v>1969</v>
      </c>
      <c r="I649" s="1" t="s">
        <v>65</v>
      </c>
      <c r="J649" s="3">
        <v>36770.678291719698</v>
      </c>
      <c r="K649" s="1">
        <v>284</v>
      </c>
      <c r="L649" s="1" t="s">
        <v>27</v>
      </c>
      <c r="M649" s="2">
        <v>45142</v>
      </c>
      <c r="N649" s="1" t="s">
        <v>38</v>
      </c>
      <c r="O649" s="1">
        <f>M649-F649</f>
        <v>28</v>
      </c>
      <c r="P649" s="1" t="str">
        <f>IF(B649&lt;=17,"Teen",
IF(B649&lt;=25,"Young Adult",
IF(B649&lt;=35,"Adult",
IF(B649&lt;=50,"Middle Age","Senior"))))</f>
        <v>Middle Age</v>
      </c>
      <c r="Q649" s="3">
        <f>J649/O649</f>
        <v>1313.2385104185607</v>
      </c>
      <c r="R649" s="5">
        <f>IF(B649&gt;60,1,0)
+ IF(O649&gt;7,1,0)
+ IF(L649="Emergency",1,0)
+ IF(T649="Critical",1,0)</f>
        <v>1</v>
      </c>
      <c r="S649" s="6" t="str">
        <f>IF(R649&lt;=1,"Low",
IF(R649=2,"Medium","High"))</f>
        <v>Low</v>
      </c>
      <c r="T649" s="1" t="s">
        <v>71</v>
      </c>
    </row>
    <row r="650" spans="1:20">
      <c r="A650" s="1" t="s">
        <v>1970</v>
      </c>
      <c r="B650" s="1">
        <v>54</v>
      </c>
      <c r="C650" s="1" t="s">
        <v>21</v>
      </c>
      <c r="D650" s="1" t="s">
        <v>62</v>
      </c>
      <c r="E650" s="1" t="s">
        <v>53</v>
      </c>
      <c r="F650" s="2">
        <v>45114</v>
      </c>
      <c r="G650" s="1" t="s">
        <v>1971</v>
      </c>
      <c r="H650" s="1" t="s">
        <v>1972</v>
      </c>
      <c r="I650" s="1" t="s">
        <v>26</v>
      </c>
      <c r="J650" s="3">
        <v>6945.9227709570996</v>
      </c>
      <c r="K650" s="1">
        <v>475</v>
      </c>
      <c r="L650" s="1" t="s">
        <v>42</v>
      </c>
      <c r="M650" s="2">
        <v>45144</v>
      </c>
      <c r="N650" s="1" t="s">
        <v>48</v>
      </c>
      <c r="O650" s="1">
        <f>M650-F650</f>
        <v>30</v>
      </c>
      <c r="P650" s="1" t="str">
        <f>IF(B650&lt;=17,"Teen",
IF(B650&lt;=25,"Young Adult",
IF(B650&lt;=35,"Adult",
IF(B650&lt;=50,"Middle Age","Senior"))))</f>
        <v>Senior</v>
      </c>
      <c r="Q650" s="3">
        <f>J650/O650</f>
        <v>231.53075903190333</v>
      </c>
      <c r="R650" s="5">
        <f>IF(B650&gt;60,1,0)
+ IF(O650&gt;7,1,0)
+ IF(L650="Emergency",1,0)
+ IF(T650="Critical",1,0)</f>
        <v>2</v>
      </c>
      <c r="S650" s="6" t="str">
        <f>IF(R650&lt;=1,"Low",
IF(R650=2,"Medium","High"))</f>
        <v>Medium</v>
      </c>
      <c r="T650" s="1" t="s">
        <v>49</v>
      </c>
    </row>
    <row r="651" spans="1:20">
      <c r="A651" s="1" t="s">
        <v>1973</v>
      </c>
      <c r="B651" s="1">
        <v>74</v>
      </c>
      <c r="C651" s="1" t="s">
        <v>21</v>
      </c>
      <c r="D651" s="1" t="s">
        <v>68</v>
      </c>
      <c r="E651" s="1" t="s">
        <v>23</v>
      </c>
      <c r="F651" s="2">
        <v>45113</v>
      </c>
      <c r="G651" s="1" t="s">
        <v>1974</v>
      </c>
      <c r="H651" s="1" t="s">
        <v>1975</v>
      </c>
      <c r="I651" s="1" t="s">
        <v>36</v>
      </c>
      <c r="J651" s="3">
        <v>3866.3370522312298</v>
      </c>
      <c r="K651" s="1">
        <v>375</v>
      </c>
      <c r="L651" s="1" t="s">
        <v>42</v>
      </c>
      <c r="M651" s="2">
        <v>45119</v>
      </c>
      <c r="N651" s="1" t="s">
        <v>38</v>
      </c>
      <c r="O651" s="1">
        <f>M651-F651</f>
        <v>6</v>
      </c>
      <c r="P651" s="1" t="str">
        <f>IF(B651&lt;=17,"Teen",
IF(B651&lt;=25,"Young Adult",
IF(B651&lt;=35,"Adult",
IF(B651&lt;=50,"Middle Age","Senior"))))</f>
        <v>Senior</v>
      </c>
      <c r="Q651" s="3">
        <f>J651/O651</f>
        <v>644.389508705205</v>
      </c>
      <c r="R651" s="5">
        <f>IF(B651&gt;60,1,0)
+ IF(O651&gt;7,1,0)
+ IF(L651="Emergency",1,0)
+ IF(T651="Critical",1,0)</f>
        <v>2</v>
      </c>
      <c r="S651" s="6" t="str">
        <f>IF(R651&lt;=1,"Low",
IF(R651=2,"Medium","High"))</f>
        <v>Medium</v>
      </c>
      <c r="T651" s="1" t="s">
        <v>29</v>
      </c>
    </row>
    <row r="652" spans="1:20">
      <c r="A652" s="1" t="s">
        <v>1976</v>
      </c>
      <c r="B652" s="1">
        <v>66</v>
      </c>
      <c r="C652" s="1" t="s">
        <v>51</v>
      </c>
      <c r="D652" s="1" t="s">
        <v>91</v>
      </c>
      <c r="E652" s="1" t="s">
        <v>74</v>
      </c>
      <c r="F652" s="2">
        <v>45113</v>
      </c>
      <c r="G652" s="1" t="s">
        <v>1977</v>
      </c>
      <c r="H652" s="1" t="s">
        <v>1978</v>
      </c>
      <c r="I652" s="1" t="s">
        <v>65</v>
      </c>
      <c r="J652" s="3">
        <v>11610.3934897167</v>
      </c>
      <c r="K652" s="1">
        <v>390</v>
      </c>
      <c r="L652" s="1" t="s">
        <v>37</v>
      </c>
      <c r="M652" s="2">
        <v>45114</v>
      </c>
      <c r="N652" s="1" t="s">
        <v>97</v>
      </c>
      <c r="O652" s="1">
        <f>M652-F652</f>
        <v>1</v>
      </c>
      <c r="P652" s="1" t="str">
        <f>IF(B652&lt;=17,"Teen",
IF(B652&lt;=25,"Young Adult",
IF(B652&lt;=35,"Adult",
IF(B652&lt;=50,"Middle Age","Senior"))))</f>
        <v>Senior</v>
      </c>
      <c r="Q652" s="3">
        <f>J652/O652</f>
        <v>11610.3934897167</v>
      </c>
      <c r="R652" s="5">
        <f>IF(B652&gt;60,1,0)
+ IF(O652&gt;7,1,0)
+ IF(L652="Emergency",1,0)
+ IF(T652="Critical",1,0)</f>
        <v>1</v>
      </c>
      <c r="S652" s="6" t="str">
        <f>IF(R652&lt;=1,"Low",
IF(R652=2,"Medium","High"))</f>
        <v>Low</v>
      </c>
      <c r="T652" s="1" t="s">
        <v>29</v>
      </c>
    </row>
    <row r="653" spans="1:20">
      <c r="A653" s="1" t="s">
        <v>1979</v>
      </c>
      <c r="B653" s="1">
        <v>56</v>
      </c>
      <c r="C653" s="1" t="s">
        <v>21</v>
      </c>
      <c r="D653" s="1" t="s">
        <v>32</v>
      </c>
      <c r="E653" s="1" t="s">
        <v>53</v>
      </c>
      <c r="F653" s="2">
        <v>45113</v>
      </c>
      <c r="G653" s="1" t="s">
        <v>1980</v>
      </c>
      <c r="H653" s="1" t="s">
        <v>1981</v>
      </c>
      <c r="I653" s="1" t="s">
        <v>60</v>
      </c>
      <c r="J653" s="3">
        <v>47900.188645302696</v>
      </c>
      <c r="K653" s="1">
        <v>440</v>
      </c>
      <c r="L653" s="1" t="s">
        <v>37</v>
      </c>
      <c r="M653" s="2">
        <v>45127</v>
      </c>
      <c r="N653" s="1" t="s">
        <v>28</v>
      </c>
      <c r="O653" s="1">
        <f>M653-F653</f>
        <v>14</v>
      </c>
      <c r="P653" s="1" t="str">
        <f>IF(B653&lt;=17,"Teen",
IF(B653&lt;=25,"Young Adult",
IF(B653&lt;=35,"Adult",
IF(B653&lt;=50,"Middle Age","Senior"))))</f>
        <v>Senior</v>
      </c>
      <c r="Q653" s="3">
        <f>J653/O653</f>
        <v>3421.4420460930496</v>
      </c>
      <c r="R653" s="5">
        <f>IF(B653&gt;60,1,0)
+ IF(O653&gt;7,1,0)
+ IF(L653="Emergency",1,0)
+ IF(T653="Critical",1,0)</f>
        <v>1</v>
      </c>
      <c r="S653" s="6" t="str">
        <f>IF(R653&lt;=1,"Low",
IF(R653=2,"Medium","High"))</f>
        <v>Low</v>
      </c>
      <c r="T653" s="1" t="s">
        <v>71</v>
      </c>
    </row>
    <row r="654" spans="1:20">
      <c r="A654" s="1" t="s">
        <v>1982</v>
      </c>
      <c r="B654" s="1">
        <v>44</v>
      </c>
      <c r="C654" s="1" t="s">
        <v>51</v>
      </c>
      <c r="D654" s="1" t="s">
        <v>52</v>
      </c>
      <c r="E654" s="1" t="s">
        <v>33</v>
      </c>
      <c r="F654" s="2">
        <v>45113</v>
      </c>
      <c r="G654" s="1" t="s">
        <v>1983</v>
      </c>
      <c r="H654" s="1" t="s">
        <v>1984</v>
      </c>
      <c r="I654" s="1" t="s">
        <v>56</v>
      </c>
      <c r="J654" s="3">
        <v>13108.5108870487</v>
      </c>
      <c r="K654" s="1">
        <v>209</v>
      </c>
      <c r="L654" s="1" t="s">
        <v>27</v>
      </c>
      <c r="M654" s="2">
        <v>45127</v>
      </c>
      <c r="N654" s="1" t="s">
        <v>48</v>
      </c>
      <c r="O654" s="1">
        <f>M654-F654</f>
        <v>14</v>
      </c>
      <c r="P654" s="1" t="str">
        <f>IF(B654&lt;=17,"Teen",
IF(B654&lt;=25,"Young Adult",
IF(B654&lt;=35,"Adult",
IF(B654&lt;=50,"Middle Age","Senior"))))</f>
        <v>Middle Age</v>
      </c>
      <c r="Q654" s="3">
        <f>J654/O654</f>
        <v>936.32220621776435</v>
      </c>
      <c r="R654" s="5">
        <f>IF(B654&gt;60,1,0)
+ IF(O654&gt;7,1,0)
+ IF(L654="Emergency",1,0)
+ IF(T654="Critical",1,0)</f>
        <v>1</v>
      </c>
      <c r="S654" s="6" t="str">
        <f>IF(R654&lt;=1,"Low",
IF(R654=2,"Medium","High"))</f>
        <v>Low</v>
      </c>
      <c r="T654" s="1" t="s">
        <v>29</v>
      </c>
    </row>
    <row r="655" spans="1:20">
      <c r="A655" s="1" t="s">
        <v>1985</v>
      </c>
      <c r="B655" s="1">
        <v>75</v>
      </c>
      <c r="C655" s="1" t="s">
        <v>21</v>
      </c>
      <c r="D655" s="1" t="s">
        <v>73</v>
      </c>
      <c r="E655" s="1" t="s">
        <v>84</v>
      </c>
      <c r="F655" s="2">
        <v>45113</v>
      </c>
      <c r="G655" s="1" t="s">
        <v>1986</v>
      </c>
      <c r="H655" s="1" t="s">
        <v>1987</v>
      </c>
      <c r="I655" s="1" t="s">
        <v>36</v>
      </c>
      <c r="J655" s="3">
        <v>6765.4614244765698</v>
      </c>
      <c r="K655" s="1">
        <v>122</v>
      </c>
      <c r="L655" s="1" t="s">
        <v>27</v>
      </c>
      <c r="M655" s="2">
        <v>45128</v>
      </c>
      <c r="N655" s="1" t="s">
        <v>97</v>
      </c>
      <c r="O655" s="1">
        <f>M655-F655</f>
        <v>15</v>
      </c>
      <c r="P655" s="1" t="str">
        <f>IF(B655&lt;=17,"Teen",
IF(B655&lt;=25,"Young Adult",
IF(B655&lt;=35,"Adult",
IF(B655&lt;=50,"Middle Age","Senior"))))</f>
        <v>Senior</v>
      </c>
      <c r="Q655" s="3">
        <f>J655/O655</f>
        <v>451.03076163177133</v>
      </c>
      <c r="R655" s="5">
        <f>IF(B655&gt;60,1,0)
+ IF(O655&gt;7,1,0)
+ IF(L655="Emergency",1,0)
+ IF(T655="Critical",1,0)</f>
        <v>2</v>
      </c>
      <c r="S655" s="6" t="str">
        <f>IF(R655&lt;=1,"Low",
IF(R655=2,"Medium","High"))</f>
        <v>Medium</v>
      </c>
      <c r="T655" s="1" t="s">
        <v>29</v>
      </c>
    </row>
    <row r="656" spans="1:20">
      <c r="A656" s="1" t="s">
        <v>1988</v>
      </c>
      <c r="B656" s="1">
        <v>32</v>
      </c>
      <c r="C656" s="1" t="s">
        <v>51</v>
      </c>
      <c r="D656" s="1" t="s">
        <v>62</v>
      </c>
      <c r="E656" s="1" t="s">
        <v>53</v>
      </c>
      <c r="F656" s="2">
        <v>45113</v>
      </c>
      <c r="G656" s="1" t="s">
        <v>1613</v>
      </c>
      <c r="H656" s="1" t="s">
        <v>1989</v>
      </c>
      <c r="I656" s="1" t="s">
        <v>56</v>
      </c>
      <c r="J656" s="3">
        <v>45716.328033507503</v>
      </c>
      <c r="K656" s="1">
        <v>260</v>
      </c>
      <c r="L656" s="1" t="s">
        <v>42</v>
      </c>
      <c r="M656" s="2">
        <v>45131</v>
      </c>
      <c r="N656" s="1" t="s">
        <v>48</v>
      </c>
      <c r="O656" s="1">
        <f>M656-F656</f>
        <v>18</v>
      </c>
      <c r="P656" s="1" t="str">
        <f>IF(B656&lt;=17,"Teen",
IF(B656&lt;=25,"Young Adult",
IF(B656&lt;=35,"Adult",
IF(B656&lt;=50,"Middle Age","Senior"))))</f>
        <v>Adult</v>
      </c>
      <c r="Q656" s="3">
        <f>J656/O656</f>
        <v>2539.7960018615281</v>
      </c>
      <c r="R656" s="5">
        <f>IF(B656&gt;60,1,0)
+ IF(O656&gt;7,1,0)
+ IF(L656="Emergency",1,0)
+ IF(T656="Critical",1,0)</f>
        <v>2</v>
      </c>
      <c r="S656" s="6" t="str">
        <f>IF(R656&lt;=1,"Low",
IF(R656=2,"Medium","High"))</f>
        <v>Medium</v>
      </c>
      <c r="T656" s="1" t="s">
        <v>71</v>
      </c>
    </row>
    <row r="657" spans="1:20">
      <c r="A657" s="1" t="s">
        <v>1990</v>
      </c>
      <c r="B657" s="1">
        <v>31</v>
      </c>
      <c r="C657" s="1" t="s">
        <v>51</v>
      </c>
      <c r="D657" s="1" t="s">
        <v>73</v>
      </c>
      <c r="E657" s="1" t="s">
        <v>23</v>
      </c>
      <c r="F657" s="2">
        <v>45113</v>
      </c>
      <c r="G657" s="1" t="s">
        <v>1991</v>
      </c>
      <c r="H657" s="1" t="s">
        <v>1992</v>
      </c>
      <c r="I657" s="1" t="s">
        <v>36</v>
      </c>
      <c r="J657" s="3">
        <v>2861.1931699532702</v>
      </c>
      <c r="K657" s="1">
        <v>367</v>
      </c>
      <c r="L657" s="1" t="s">
        <v>27</v>
      </c>
      <c r="M657" s="2">
        <v>45131</v>
      </c>
      <c r="N657" s="1" t="s">
        <v>28</v>
      </c>
      <c r="O657" s="1">
        <f>M657-F657</f>
        <v>18</v>
      </c>
      <c r="P657" s="1" t="str">
        <f>IF(B657&lt;=17,"Teen",
IF(B657&lt;=25,"Young Adult",
IF(B657&lt;=35,"Adult",
IF(B657&lt;=50,"Middle Age","Senior"))))</f>
        <v>Adult</v>
      </c>
      <c r="Q657" s="3">
        <f>J657/O657</f>
        <v>158.95517610851502</v>
      </c>
      <c r="R657" s="5">
        <f>IF(B657&gt;60,1,0)
+ IF(O657&gt;7,1,0)
+ IF(L657="Emergency",1,0)
+ IF(T657="Critical",1,0)</f>
        <v>1</v>
      </c>
      <c r="S657" s="6" t="str">
        <f>IF(R657&lt;=1,"Low",
IF(R657=2,"Medium","High"))</f>
        <v>Low</v>
      </c>
      <c r="T657" s="1" t="s">
        <v>29</v>
      </c>
    </row>
    <row r="658" spans="1:20">
      <c r="A658" s="1" t="s">
        <v>1993</v>
      </c>
      <c r="B658" s="1">
        <v>29</v>
      </c>
      <c r="C658" s="1" t="s">
        <v>51</v>
      </c>
      <c r="D658" s="1" t="s">
        <v>62</v>
      </c>
      <c r="E658" s="1" t="s">
        <v>33</v>
      </c>
      <c r="F658" s="2">
        <v>45113</v>
      </c>
      <c r="G658" s="1" t="s">
        <v>1994</v>
      </c>
      <c r="H658" s="1" t="s">
        <v>1995</v>
      </c>
      <c r="I658" s="1" t="s">
        <v>60</v>
      </c>
      <c r="J658" s="3">
        <v>9053.5788914649893</v>
      </c>
      <c r="K658" s="1">
        <v>283</v>
      </c>
      <c r="L658" s="1" t="s">
        <v>42</v>
      </c>
      <c r="M658" s="2">
        <v>45124</v>
      </c>
      <c r="N658" s="1" t="s">
        <v>97</v>
      </c>
      <c r="O658" s="1">
        <f>M658-F658</f>
        <v>11</v>
      </c>
      <c r="P658" s="1" t="str">
        <f>IF(B658&lt;=17,"Teen",
IF(B658&lt;=25,"Young Adult",
IF(B658&lt;=35,"Adult",
IF(B658&lt;=50,"Middle Age","Senior"))))</f>
        <v>Adult</v>
      </c>
      <c r="Q658" s="3">
        <f>J658/O658</f>
        <v>823.0526264968172</v>
      </c>
      <c r="R658" s="5">
        <f>IF(B658&gt;60,1,0)
+ IF(O658&gt;7,1,0)
+ IF(L658="Emergency",1,0)
+ IF(T658="Critical",1,0)</f>
        <v>2</v>
      </c>
      <c r="S658" s="6" t="str">
        <f>IF(R658&lt;=1,"Low",
IF(R658=2,"Medium","High"))</f>
        <v>Medium</v>
      </c>
      <c r="T658" s="1" t="s">
        <v>49</v>
      </c>
    </row>
    <row r="659" spans="1:20">
      <c r="A659" s="1" t="s">
        <v>1996</v>
      </c>
      <c r="B659" s="1">
        <v>58</v>
      </c>
      <c r="C659" s="1" t="s">
        <v>51</v>
      </c>
      <c r="D659" s="1" t="s">
        <v>68</v>
      </c>
      <c r="E659" s="1" t="s">
        <v>53</v>
      </c>
      <c r="F659" s="2">
        <v>45113</v>
      </c>
      <c r="G659" s="1" t="s">
        <v>1997</v>
      </c>
      <c r="H659" s="1" t="s">
        <v>1998</v>
      </c>
      <c r="I659" s="1" t="s">
        <v>36</v>
      </c>
      <c r="J659" s="3">
        <v>13732.0208726283</v>
      </c>
      <c r="K659" s="1">
        <v>239</v>
      </c>
      <c r="L659" s="1" t="s">
        <v>42</v>
      </c>
      <c r="M659" s="2">
        <v>45125</v>
      </c>
      <c r="N659" s="1" t="s">
        <v>28</v>
      </c>
      <c r="O659" s="1">
        <f>M659-F659</f>
        <v>12</v>
      </c>
      <c r="P659" s="1" t="str">
        <f>IF(B659&lt;=17,"Teen",
IF(B659&lt;=25,"Young Adult",
IF(B659&lt;=35,"Adult",
IF(B659&lt;=50,"Middle Age","Senior"))))</f>
        <v>Senior</v>
      </c>
      <c r="Q659" s="3">
        <f>J659/O659</f>
        <v>1144.335072719025</v>
      </c>
      <c r="R659" s="5">
        <f>IF(B659&gt;60,1,0)
+ IF(O659&gt;7,1,0)
+ IF(L659="Emergency",1,0)
+ IF(T659="Critical",1,0)</f>
        <v>2</v>
      </c>
      <c r="S659" s="6" t="str">
        <f>IF(R659&lt;=1,"Low",
IF(R659=2,"Medium","High"))</f>
        <v>Medium</v>
      </c>
      <c r="T659" s="1" t="s">
        <v>71</v>
      </c>
    </row>
    <row r="660" spans="1:20">
      <c r="A660" s="1" t="s">
        <v>1999</v>
      </c>
      <c r="B660" s="1">
        <v>80</v>
      </c>
      <c r="C660" s="1" t="s">
        <v>21</v>
      </c>
      <c r="D660" s="1" t="s">
        <v>91</v>
      </c>
      <c r="E660" s="1" t="s">
        <v>84</v>
      </c>
      <c r="F660" s="2">
        <v>45112</v>
      </c>
      <c r="G660" s="1" t="s">
        <v>2000</v>
      </c>
      <c r="H660" s="1" t="s">
        <v>2001</v>
      </c>
      <c r="I660" s="1" t="s">
        <v>36</v>
      </c>
      <c r="J660" s="3">
        <v>6192.4633581693897</v>
      </c>
      <c r="K660" s="1">
        <v>404</v>
      </c>
      <c r="L660" s="1" t="s">
        <v>37</v>
      </c>
      <c r="M660" s="2">
        <v>45122</v>
      </c>
      <c r="N660" s="1" t="s">
        <v>66</v>
      </c>
      <c r="O660" s="1">
        <f>M660-F660</f>
        <v>10</v>
      </c>
      <c r="P660" s="1" t="str">
        <f>IF(B660&lt;=17,"Teen",
IF(B660&lt;=25,"Young Adult",
IF(B660&lt;=35,"Adult",
IF(B660&lt;=50,"Middle Age","Senior"))))</f>
        <v>Senior</v>
      </c>
      <c r="Q660" s="3">
        <f>J660/O660</f>
        <v>619.24633581693899</v>
      </c>
      <c r="R660" s="5">
        <f>IF(B660&gt;60,1,0)
+ IF(O660&gt;7,1,0)
+ IF(L660="Emergency",1,0)
+ IF(T660="Critical",1,0)</f>
        <v>2</v>
      </c>
      <c r="S660" s="6" t="str">
        <f>IF(R660&lt;=1,"Low",
IF(R660=2,"Medium","High"))</f>
        <v>Medium</v>
      </c>
      <c r="T660" s="1" t="s">
        <v>29</v>
      </c>
    </row>
    <row r="661" spans="1:20">
      <c r="A661" s="1" t="s">
        <v>2002</v>
      </c>
      <c r="B661" s="1">
        <v>20</v>
      </c>
      <c r="C661" s="1" t="s">
        <v>21</v>
      </c>
      <c r="D661" s="1" t="s">
        <v>44</v>
      </c>
      <c r="E661" s="1" t="s">
        <v>33</v>
      </c>
      <c r="F661" s="2">
        <v>45112</v>
      </c>
      <c r="G661" s="1" t="s">
        <v>2003</v>
      </c>
      <c r="H661" s="1" t="s">
        <v>2004</v>
      </c>
      <c r="I661" s="1" t="s">
        <v>26</v>
      </c>
      <c r="J661" s="3">
        <v>46937.570005946698</v>
      </c>
      <c r="K661" s="1">
        <v>370</v>
      </c>
      <c r="L661" s="1" t="s">
        <v>37</v>
      </c>
      <c r="M661" s="2">
        <v>45117</v>
      </c>
      <c r="N661" s="1" t="s">
        <v>38</v>
      </c>
      <c r="O661" s="1">
        <f>M661-F661</f>
        <v>5</v>
      </c>
      <c r="P661" s="1" t="str">
        <f>IF(B661&lt;=17,"Teen",
IF(B661&lt;=25,"Young Adult",
IF(B661&lt;=35,"Adult",
IF(B661&lt;=50,"Middle Age","Senior"))))</f>
        <v>Young Adult</v>
      </c>
      <c r="Q661" s="3">
        <f>J661/O661</f>
        <v>9387.51400118934</v>
      </c>
      <c r="R661" s="5">
        <f>IF(B661&gt;60,1,0)
+ IF(O661&gt;7,1,0)
+ IF(L661="Emergency",1,0)
+ IF(T661="Critical",1,0)</f>
        <v>0</v>
      </c>
      <c r="S661" s="6" t="str">
        <f>IF(R661&lt;=1,"Low",
IF(R661=2,"Medium","High"))</f>
        <v>Low</v>
      </c>
      <c r="T661" s="1" t="s">
        <v>29</v>
      </c>
    </row>
    <row r="662" spans="1:20">
      <c r="A662" s="1" t="s">
        <v>2005</v>
      </c>
      <c r="B662" s="1">
        <v>69</v>
      </c>
      <c r="C662" s="1" t="s">
        <v>51</v>
      </c>
      <c r="D662" s="1" t="s">
        <v>68</v>
      </c>
      <c r="E662" s="1" t="s">
        <v>53</v>
      </c>
      <c r="F662" s="2">
        <v>45112</v>
      </c>
      <c r="G662" s="1" t="s">
        <v>2006</v>
      </c>
      <c r="H662" s="1" t="s">
        <v>1561</v>
      </c>
      <c r="I662" s="1" t="s">
        <v>26</v>
      </c>
      <c r="J662" s="3">
        <v>18235.414140711298</v>
      </c>
      <c r="K662" s="1">
        <v>388</v>
      </c>
      <c r="L662" s="1" t="s">
        <v>37</v>
      </c>
      <c r="M662" s="2">
        <v>45115</v>
      </c>
      <c r="N662" s="1" t="s">
        <v>97</v>
      </c>
      <c r="O662" s="1">
        <f>M662-F662</f>
        <v>3</v>
      </c>
      <c r="P662" s="1" t="str">
        <f>IF(B662&lt;=17,"Teen",
IF(B662&lt;=25,"Young Adult",
IF(B662&lt;=35,"Adult",
IF(B662&lt;=50,"Middle Age","Senior"))))</f>
        <v>Senior</v>
      </c>
      <c r="Q662" s="3">
        <f>J662/O662</f>
        <v>6078.4713802370998</v>
      </c>
      <c r="R662" s="5">
        <f>IF(B662&gt;60,1,0)
+ IF(O662&gt;7,1,0)
+ IF(L662="Emergency",1,0)
+ IF(T662="Critical",1,0)</f>
        <v>1</v>
      </c>
      <c r="S662" s="6" t="str">
        <f>IF(R662&lt;=1,"Low",
IF(R662=2,"Medium","High"))</f>
        <v>Low</v>
      </c>
      <c r="T662" s="1" t="s">
        <v>49</v>
      </c>
    </row>
    <row r="663" spans="1:20">
      <c r="A663" s="1" t="s">
        <v>2007</v>
      </c>
      <c r="B663" s="1">
        <v>55</v>
      </c>
      <c r="C663" s="1" t="s">
        <v>21</v>
      </c>
      <c r="D663" s="1" t="s">
        <v>44</v>
      </c>
      <c r="E663" s="1" t="s">
        <v>45</v>
      </c>
      <c r="F663" s="2">
        <v>45112</v>
      </c>
      <c r="G663" s="1" t="s">
        <v>2008</v>
      </c>
      <c r="H663" s="1" t="s">
        <v>2009</v>
      </c>
      <c r="I663" s="1" t="s">
        <v>26</v>
      </c>
      <c r="J663" s="3">
        <v>47306.0835653256</v>
      </c>
      <c r="K663" s="1">
        <v>346</v>
      </c>
      <c r="L663" s="1" t="s">
        <v>42</v>
      </c>
      <c r="M663" s="2">
        <v>45138</v>
      </c>
      <c r="N663" s="1" t="s">
        <v>48</v>
      </c>
      <c r="O663" s="1">
        <f>M663-F663</f>
        <v>26</v>
      </c>
      <c r="P663" s="1" t="str">
        <f>IF(B663&lt;=17,"Teen",
IF(B663&lt;=25,"Young Adult",
IF(B663&lt;=35,"Adult",
IF(B663&lt;=50,"Middle Age","Senior"))))</f>
        <v>Senior</v>
      </c>
      <c r="Q663" s="3">
        <f>J663/O663</f>
        <v>1819.4647525125231</v>
      </c>
      <c r="R663" s="5">
        <f>IF(B663&gt;60,1,0)
+ IF(O663&gt;7,1,0)
+ IF(L663="Emergency",1,0)
+ IF(T663="Critical",1,0)</f>
        <v>2</v>
      </c>
      <c r="S663" s="6" t="str">
        <f>IF(R663&lt;=1,"Low",
IF(R663=2,"Medium","High"))</f>
        <v>Medium</v>
      </c>
      <c r="T663" s="1" t="s">
        <v>49</v>
      </c>
    </row>
    <row r="664" spans="1:20">
      <c r="A664" s="1" t="s">
        <v>2010</v>
      </c>
      <c r="B664" s="1">
        <v>57</v>
      </c>
      <c r="C664" s="1" t="s">
        <v>21</v>
      </c>
      <c r="D664" s="1" t="s">
        <v>44</v>
      </c>
      <c r="E664" s="1" t="s">
        <v>84</v>
      </c>
      <c r="F664" s="2">
        <v>45111</v>
      </c>
      <c r="G664" s="1" t="s">
        <v>2011</v>
      </c>
      <c r="H664" s="1" t="s">
        <v>2012</v>
      </c>
      <c r="I664" s="1" t="s">
        <v>36</v>
      </c>
      <c r="J664" s="3">
        <v>44019.0774476476</v>
      </c>
      <c r="K664" s="1">
        <v>111</v>
      </c>
      <c r="L664" s="1" t="s">
        <v>37</v>
      </c>
      <c r="M664" s="2">
        <v>45122</v>
      </c>
      <c r="N664" s="1" t="s">
        <v>66</v>
      </c>
      <c r="O664" s="1">
        <f>M664-F664</f>
        <v>11</v>
      </c>
      <c r="P664" s="1" t="str">
        <f>IF(B664&lt;=17,"Teen",
IF(B664&lt;=25,"Young Adult",
IF(B664&lt;=35,"Adult",
IF(B664&lt;=50,"Middle Age","Senior"))))</f>
        <v>Senior</v>
      </c>
      <c r="Q664" s="3">
        <f>J664/O664</f>
        <v>4001.7343134225089</v>
      </c>
      <c r="R664" s="5">
        <f>IF(B664&gt;60,1,0)
+ IF(O664&gt;7,1,0)
+ IF(L664="Emergency",1,0)
+ IF(T664="Critical",1,0)</f>
        <v>1</v>
      </c>
      <c r="S664" s="6" t="str">
        <f>IF(R664&lt;=1,"Low",
IF(R664=2,"Medium","High"))</f>
        <v>Low</v>
      </c>
      <c r="T664" s="1" t="s">
        <v>49</v>
      </c>
    </row>
    <row r="665" spans="1:20">
      <c r="A665" s="1" t="s">
        <v>2013</v>
      </c>
      <c r="B665" s="1">
        <v>22</v>
      </c>
      <c r="C665" s="1" t="s">
        <v>51</v>
      </c>
      <c r="D665" s="1" t="s">
        <v>73</v>
      </c>
      <c r="E665" s="1" t="s">
        <v>53</v>
      </c>
      <c r="F665" s="2">
        <v>45111</v>
      </c>
      <c r="G665" s="1" t="s">
        <v>2014</v>
      </c>
      <c r="H665" s="1" t="s">
        <v>2015</v>
      </c>
      <c r="I665" s="1" t="s">
        <v>60</v>
      </c>
      <c r="J665" s="3">
        <v>34386.586353979103</v>
      </c>
      <c r="K665" s="1">
        <v>462</v>
      </c>
      <c r="L665" s="1" t="s">
        <v>27</v>
      </c>
      <c r="M665" s="2">
        <v>45133</v>
      </c>
      <c r="N665" s="1" t="s">
        <v>48</v>
      </c>
      <c r="O665" s="1">
        <f>M665-F665</f>
        <v>22</v>
      </c>
      <c r="P665" s="1" t="str">
        <f>IF(B665&lt;=17,"Teen",
IF(B665&lt;=25,"Young Adult",
IF(B665&lt;=35,"Adult",
IF(B665&lt;=50,"Middle Age","Senior"))))</f>
        <v>Young Adult</v>
      </c>
      <c r="Q665" s="3">
        <f>J665/O665</f>
        <v>1563.0266524535955</v>
      </c>
      <c r="R665" s="5">
        <f>IF(B665&gt;60,1,0)
+ IF(O665&gt;7,1,0)
+ IF(L665="Emergency",1,0)
+ IF(T665="Critical",1,0)</f>
        <v>1</v>
      </c>
      <c r="S665" s="6" t="str">
        <f>IF(R665&lt;=1,"Low",
IF(R665=2,"Medium","High"))</f>
        <v>Low</v>
      </c>
      <c r="T665" s="1" t="s">
        <v>71</v>
      </c>
    </row>
    <row r="666" spans="1:20">
      <c r="A666" s="1" t="s">
        <v>2016</v>
      </c>
      <c r="B666" s="1">
        <v>23</v>
      </c>
      <c r="C666" s="1" t="s">
        <v>21</v>
      </c>
      <c r="D666" s="1" t="s">
        <v>68</v>
      </c>
      <c r="E666" s="1" t="s">
        <v>53</v>
      </c>
      <c r="F666" s="2">
        <v>45111</v>
      </c>
      <c r="G666" s="1" t="s">
        <v>2017</v>
      </c>
      <c r="H666" s="1" t="s">
        <v>2018</v>
      </c>
      <c r="I666" s="1" t="s">
        <v>60</v>
      </c>
      <c r="J666" s="3">
        <v>15586.469385382001</v>
      </c>
      <c r="K666" s="1">
        <v>186</v>
      </c>
      <c r="L666" s="1" t="s">
        <v>37</v>
      </c>
      <c r="M666" s="2">
        <v>45130</v>
      </c>
      <c r="N666" s="1" t="s">
        <v>38</v>
      </c>
      <c r="O666" s="1">
        <f>M666-F666</f>
        <v>19</v>
      </c>
      <c r="P666" s="1" t="str">
        <f>IF(B666&lt;=17,"Teen",
IF(B666&lt;=25,"Young Adult",
IF(B666&lt;=35,"Adult",
IF(B666&lt;=50,"Middle Age","Senior"))))</f>
        <v>Young Adult</v>
      </c>
      <c r="Q666" s="3">
        <f>J666/O666</f>
        <v>820.34049396747378</v>
      </c>
      <c r="R666" s="5">
        <f>IF(B666&gt;60,1,0)
+ IF(O666&gt;7,1,0)
+ IF(L666="Emergency",1,0)
+ IF(T666="Critical",1,0)</f>
        <v>1</v>
      </c>
      <c r="S666" s="6" t="str">
        <f>IF(R666&lt;=1,"Low",
IF(R666=2,"Medium","High"))</f>
        <v>Low</v>
      </c>
      <c r="T666" s="1" t="s">
        <v>29</v>
      </c>
    </row>
    <row r="667" spans="1:20">
      <c r="A667" s="1" t="s">
        <v>2019</v>
      </c>
      <c r="B667" s="1">
        <v>42</v>
      </c>
      <c r="C667" s="1" t="s">
        <v>21</v>
      </c>
      <c r="D667" s="1" t="s">
        <v>32</v>
      </c>
      <c r="E667" s="1" t="s">
        <v>45</v>
      </c>
      <c r="F667" s="2">
        <v>45111</v>
      </c>
      <c r="G667" s="1" t="s">
        <v>2020</v>
      </c>
      <c r="H667" s="1" t="s">
        <v>2021</v>
      </c>
      <c r="I667" s="1" t="s">
        <v>26</v>
      </c>
      <c r="J667" s="3">
        <v>1892.9675834340001</v>
      </c>
      <c r="K667" s="1">
        <v>137</v>
      </c>
      <c r="L667" s="1" t="s">
        <v>42</v>
      </c>
      <c r="M667" s="2">
        <v>45121</v>
      </c>
      <c r="N667" s="1" t="s">
        <v>38</v>
      </c>
      <c r="O667" s="1">
        <f>M667-F667</f>
        <v>10</v>
      </c>
      <c r="P667" s="1" t="str">
        <f>IF(B667&lt;=17,"Teen",
IF(B667&lt;=25,"Young Adult",
IF(B667&lt;=35,"Adult",
IF(B667&lt;=50,"Middle Age","Senior"))))</f>
        <v>Middle Age</v>
      </c>
      <c r="Q667" s="3">
        <f>J667/O667</f>
        <v>189.2967583434</v>
      </c>
      <c r="R667" s="5">
        <f>IF(B667&gt;60,1,0)
+ IF(O667&gt;7,1,0)
+ IF(L667="Emergency",1,0)
+ IF(T667="Critical",1,0)</f>
        <v>2</v>
      </c>
      <c r="S667" s="6" t="str">
        <f>IF(R667&lt;=1,"Low",
IF(R667=2,"Medium","High"))</f>
        <v>Medium</v>
      </c>
      <c r="T667" s="1" t="s">
        <v>71</v>
      </c>
    </row>
    <row r="668" spans="1:20">
      <c r="A668" s="1" t="s">
        <v>2022</v>
      </c>
      <c r="B668" s="1">
        <v>18</v>
      </c>
      <c r="C668" s="1" t="s">
        <v>21</v>
      </c>
      <c r="D668" s="1" t="s">
        <v>22</v>
      </c>
      <c r="E668" s="1" t="s">
        <v>53</v>
      </c>
      <c r="F668" s="2">
        <v>45111</v>
      </c>
      <c r="G668" s="1" t="s">
        <v>2023</v>
      </c>
      <c r="H668" s="1" t="s">
        <v>2024</v>
      </c>
      <c r="I668" s="1" t="s">
        <v>65</v>
      </c>
      <c r="J668" s="3">
        <v>39862.532944775499</v>
      </c>
      <c r="K668" s="1">
        <v>140</v>
      </c>
      <c r="L668" s="1" t="s">
        <v>27</v>
      </c>
      <c r="M668" s="2">
        <v>45138</v>
      </c>
      <c r="N668" s="1" t="s">
        <v>28</v>
      </c>
      <c r="O668" s="1">
        <f>M668-F668</f>
        <v>27</v>
      </c>
      <c r="P668" s="1" t="str">
        <f>IF(B668&lt;=17,"Teen",
IF(B668&lt;=25,"Young Adult",
IF(B668&lt;=35,"Adult",
IF(B668&lt;=50,"Middle Age","Senior"))))</f>
        <v>Young Adult</v>
      </c>
      <c r="Q668" s="3">
        <f>J668/O668</f>
        <v>1476.3901090657591</v>
      </c>
      <c r="R668" s="5">
        <f>IF(B668&gt;60,1,0)
+ IF(O668&gt;7,1,0)
+ IF(L668="Emergency",1,0)
+ IF(T668="Critical",1,0)</f>
        <v>1</v>
      </c>
      <c r="S668" s="6" t="str">
        <f>IF(R668&lt;=1,"Low",
IF(R668=2,"Medium","High"))</f>
        <v>Low</v>
      </c>
      <c r="T668" s="1" t="s">
        <v>29</v>
      </c>
    </row>
    <row r="669" spans="1:20">
      <c r="A669" s="1" t="s">
        <v>2025</v>
      </c>
      <c r="B669" s="1">
        <v>58</v>
      </c>
      <c r="C669" s="1" t="s">
        <v>21</v>
      </c>
      <c r="D669" s="1" t="s">
        <v>52</v>
      </c>
      <c r="E669" s="1" t="s">
        <v>84</v>
      </c>
      <c r="F669" s="2">
        <v>45111</v>
      </c>
      <c r="G669" s="1" t="s">
        <v>2026</v>
      </c>
      <c r="H669" s="1" t="s">
        <v>2027</v>
      </c>
      <c r="I669" s="1" t="s">
        <v>26</v>
      </c>
      <c r="J669" s="3">
        <v>6688.1661883360503</v>
      </c>
      <c r="K669" s="1">
        <v>246</v>
      </c>
      <c r="L669" s="1" t="s">
        <v>42</v>
      </c>
      <c r="M669" s="2">
        <v>45130</v>
      </c>
      <c r="N669" s="1" t="s">
        <v>28</v>
      </c>
      <c r="O669" s="1">
        <f>M669-F669</f>
        <v>19</v>
      </c>
      <c r="P669" s="1" t="str">
        <f>IF(B669&lt;=17,"Teen",
IF(B669&lt;=25,"Young Adult",
IF(B669&lt;=35,"Adult",
IF(B669&lt;=50,"Middle Age","Senior"))))</f>
        <v>Senior</v>
      </c>
      <c r="Q669" s="3">
        <f>J669/O669</f>
        <v>352.00874675452894</v>
      </c>
      <c r="R669" s="5">
        <f>IF(B669&gt;60,1,0)
+ IF(O669&gt;7,1,0)
+ IF(L669="Emergency",1,0)
+ IF(T669="Critical",1,0)</f>
        <v>2</v>
      </c>
      <c r="S669" s="6" t="str">
        <f>IF(R669&lt;=1,"Low",
IF(R669=2,"Medium","High"))</f>
        <v>Medium</v>
      </c>
      <c r="T669" s="1" t="s">
        <v>49</v>
      </c>
    </row>
    <row r="670" spans="1:20">
      <c r="A670" s="1" t="s">
        <v>2028</v>
      </c>
      <c r="B670" s="1">
        <v>20</v>
      </c>
      <c r="C670" s="1" t="s">
        <v>21</v>
      </c>
      <c r="D670" s="1" t="s">
        <v>44</v>
      </c>
      <c r="E670" s="1" t="s">
        <v>53</v>
      </c>
      <c r="F670" s="2">
        <v>45110</v>
      </c>
      <c r="G670" s="1" t="s">
        <v>2029</v>
      </c>
      <c r="H670" s="1" t="s">
        <v>2030</v>
      </c>
      <c r="I670" s="1" t="s">
        <v>56</v>
      </c>
      <c r="J670" s="3">
        <v>33776.799588303998</v>
      </c>
      <c r="K670" s="1">
        <v>484</v>
      </c>
      <c r="L670" s="1" t="s">
        <v>37</v>
      </c>
      <c r="M670" s="2">
        <v>45126</v>
      </c>
      <c r="N670" s="1" t="s">
        <v>66</v>
      </c>
      <c r="O670" s="1">
        <f>M670-F670</f>
        <v>16</v>
      </c>
      <c r="P670" s="1" t="str">
        <f>IF(B670&lt;=17,"Teen",
IF(B670&lt;=25,"Young Adult",
IF(B670&lt;=35,"Adult",
IF(B670&lt;=50,"Middle Age","Senior"))))</f>
        <v>Young Adult</v>
      </c>
      <c r="Q670" s="3">
        <f>J670/O670</f>
        <v>2111.0499742689999</v>
      </c>
      <c r="R670" s="5">
        <f>IF(B670&gt;60,1,0)
+ IF(O670&gt;7,1,0)
+ IF(L670="Emergency",1,0)
+ IF(T670="Critical",1,0)</f>
        <v>1</v>
      </c>
      <c r="S670" s="6" t="str">
        <f>IF(R670&lt;=1,"Low",
IF(R670=2,"Medium","High"))</f>
        <v>Low</v>
      </c>
      <c r="T670" s="1" t="s">
        <v>49</v>
      </c>
    </row>
    <row r="671" spans="1:20">
      <c r="A671" s="1" t="s">
        <v>2031</v>
      </c>
      <c r="B671" s="1">
        <v>73</v>
      </c>
      <c r="C671" s="1" t="s">
        <v>51</v>
      </c>
      <c r="D671" s="1" t="s">
        <v>22</v>
      </c>
      <c r="E671" s="1" t="s">
        <v>23</v>
      </c>
      <c r="F671" s="2">
        <v>45110</v>
      </c>
      <c r="G671" s="1" t="s">
        <v>2032</v>
      </c>
      <c r="H671" s="1" t="s">
        <v>2033</v>
      </c>
      <c r="I671" s="1" t="s">
        <v>60</v>
      </c>
      <c r="J671" s="3">
        <v>45968.666010884997</v>
      </c>
      <c r="K671" s="1">
        <v>242</v>
      </c>
      <c r="L671" s="1" t="s">
        <v>27</v>
      </c>
      <c r="M671" s="2">
        <v>45113</v>
      </c>
      <c r="N671" s="1" t="s">
        <v>66</v>
      </c>
      <c r="O671" s="1">
        <f>M671-F671</f>
        <v>3</v>
      </c>
      <c r="P671" s="1" t="str">
        <f>IF(B671&lt;=17,"Teen",
IF(B671&lt;=25,"Young Adult",
IF(B671&lt;=35,"Adult",
IF(B671&lt;=50,"Middle Age","Senior"))))</f>
        <v>Senior</v>
      </c>
      <c r="Q671" s="3">
        <f>J671/O671</f>
        <v>15322.888670294999</v>
      </c>
      <c r="R671" s="5">
        <f>IF(B671&gt;60,1,0)
+ IF(O671&gt;7,1,0)
+ IF(L671="Emergency",1,0)
+ IF(T671="Critical",1,0)</f>
        <v>1</v>
      </c>
      <c r="S671" s="6" t="str">
        <f>IF(R671&lt;=1,"Low",
IF(R671=2,"Medium","High"))</f>
        <v>Low</v>
      </c>
      <c r="T671" s="1" t="s">
        <v>29</v>
      </c>
    </row>
    <row r="672" spans="1:20">
      <c r="A672" s="1" t="s">
        <v>2034</v>
      </c>
      <c r="B672" s="1">
        <v>27</v>
      </c>
      <c r="C672" s="1" t="s">
        <v>51</v>
      </c>
      <c r="D672" s="1" t="s">
        <v>62</v>
      </c>
      <c r="E672" s="1" t="s">
        <v>45</v>
      </c>
      <c r="F672" s="2">
        <v>45110</v>
      </c>
      <c r="G672" s="1" t="s">
        <v>2035</v>
      </c>
      <c r="H672" s="1" t="s">
        <v>2036</v>
      </c>
      <c r="I672" s="1" t="s">
        <v>26</v>
      </c>
      <c r="J672" s="3">
        <v>1166.7713188498301</v>
      </c>
      <c r="K672" s="1">
        <v>212</v>
      </c>
      <c r="L672" s="1" t="s">
        <v>27</v>
      </c>
      <c r="M672" s="2">
        <v>45140</v>
      </c>
      <c r="N672" s="1" t="s">
        <v>48</v>
      </c>
      <c r="O672" s="1">
        <f>M672-F672</f>
        <v>30</v>
      </c>
      <c r="P672" s="1" t="str">
        <f>IF(B672&lt;=17,"Teen",
IF(B672&lt;=25,"Young Adult",
IF(B672&lt;=35,"Adult",
IF(B672&lt;=50,"Middle Age","Senior"))))</f>
        <v>Adult</v>
      </c>
      <c r="Q672" s="3">
        <f>J672/O672</f>
        <v>38.89237729499434</v>
      </c>
      <c r="R672" s="5">
        <f>IF(B672&gt;60,1,0)
+ IF(O672&gt;7,1,0)
+ IF(L672="Emergency",1,0)
+ IF(T672="Critical",1,0)</f>
        <v>1</v>
      </c>
      <c r="S672" s="6" t="str">
        <f>IF(R672&lt;=1,"Low",
IF(R672=2,"Medium","High"))</f>
        <v>Low</v>
      </c>
      <c r="T672" s="1" t="s">
        <v>29</v>
      </c>
    </row>
    <row r="673" spans="1:20">
      <c r="A673" s="1" t="s">
        <v>2037</v>
      </c>
      <c r="B673" s="1">
        <v>71</v>
      </c>
      <c r="C673" s="1" t="s">
        <v>51</v>
      </c>
      <c r="D673" s="1" t="s">
        <v>91</v>
      </c>
      <c r="E673" s="1" t="s">
        <v>33</v>
      </c>
      <c r="F673" s="2">
        <v>45110</v>
      </c>
      <c r="G673" s="1" t="s">
        <v>2038</v>
      </c>
      <c r="H673" s="1" t="s">
        <v>2039</v>
      </c>
      <c r="I673" s="1" t="s">
        <v>65</v>
      </c>
      <c r="J673" s="3">
        <v>22722.0003202751</v>
      </c>
      <c r="K673" s="1">
        <v>232</v>
      </c>
      <c r="L673" s="1" t="s">
        <v>27</v>
      </c>
      <c r="M673" s="2">
        <v>45111</v>
      </c>
      <c r="N673" s="1" t="s">
        <v>38</v>
      </c>
      <c r="O673" s="1">
        <f>M673-F673</f>
        <v>1</v>
      </c>
      <c r="P673" s="1" t="str">
        <f>IF(B673&lt;=17,"Teen",
IF(B673&lt;=25,"Young Adult",
IF(B673&lt;=35,"Adult",
IF(B673&lt;=50,"Middle Age","Senior"))))</f>
        <v>Senior</v>
      </c>
      <c r="Q673" s="3">
        <f>J673/O673</f>
        <v>22722.0003202751</v>
      </c>
      <c r="R673" s="5">
        <f>IF(B673&gt;60,1,0)
+ IF(O673&gt;7,1,0)
+ IF(L673="Emergency",1,0)
+ IF(T673="Critical",1,0)</f>
        <v>1</v>
      </c>
      <c r="S673" s="6" t="str">
        <f>IF(R673&lt;=1,"Low",
IF(R673=2,"Medium","High"))</f>
        <v>Low</v>
      </c>
      <c r="T673" s="1" t="s">
        <v>49</v>
      </c>
    </row>
    <row r="674" spans="1:20">
      <c r="A674" s="1" t="s">
        <v>2040</v>
      </c>
      <c r="B674" s="1">
        <v>42</v>
      </c>
      <c r="C674" s="1" t="s">
        <v>21</v>
      </c>
      <c r="D674" s="1" t="s">
        <v>52</v>
      </c>
      <c r="E674" s="1" t="s">
        <v>84</v>
      </c>
      <c r="F674" s="2">
        <v>45110</v>
      </c>
      <c r="G674" s="1" t="s">
        <v>2041</v>
      </c>
      <c r="H674" s="1" t="s">
        <v>2042</v>
      </c>
      <c r="I674" s="1" t="s">
        <v>65</v>
      </c>
      <c r="J674" s="3">
        <v>31763.598391234598</v>
      </c>
      <c r="K674" s="1">
        <v>390</v>
      </c>
      <c r="L674" s="1" t="s">
        <v>27</v>
      </c>
      <c r="M674" s="2">
        <v>45132</v>
      </c>
      <c r="N674" s="1" t="s">
        <v>97</v>
      </c>
      <c r="O674" s="1">
        <f>M674-F674</f>
        <v>22</v>
      </c>
      <c r="P674" s="1" t="str">
        <f>IF(B674&lt;=17,"Teen",
IF(B674&lt;=25,"Young Adult",
IF(B674&lt;=35,"Adult",
IF(B674&lt;=50,"Middle Age","Senior"))))</f>
        <v>Middle Age</v>
      </c>
      <c r="Q674" s="3">
        <f>J674/O674</f>
        <v>1443.7999268742999</v>
      </c>
      <c r="R674" s="5">
        <f>IF(B674&gt;60,1,0)
+ IF(O674&gt;7,1,0)
+ IF(L674="Emergency",1,0)
+ IF(T674="Critical",1,0)</f>
        <v>1</v>
      </c>
      <c r="S674" s="6" t="str">
        <f>IF(R674&lt;=1,"Low",
IF(R674=2,"Medium","High"))</f>
        <v>Low</v>
      </c>
      <c r="T674" s="1" t="s">
        <v>71</v>
      </c>
    </row>
    <row r="675" spans="1:20">
      <c r="A675" s="1" t="s">
        <v>2043</v>
      </c>
      <c r="B675" s="1">
        <v>66</v>
      </c>
      <c r="C675" s="1" t="s">
        <v>51</v>
      </c>
      <c r="D675" s="1" t="s">
        <v>68</v>
      </c>
      <c r="E675" s="1" t="s">
        <v>84</v>
      </c>
      <c r="F675" s="2">
        <v>45110</v>
      </c>
      <c r="G675" s="1" t="s">
        <v>2044</v>
      </c>
      <c r="H675" s="1" t="s">
        <v>2045</v>
      </c>
      <c r="I675" s="1" t="s">
        <v>26</v>
      </c>
      <c r="J675" s="3">
        <v>43031.031429267299</v>
      </c>
      <c r="K675" s="1">
        <v>120</v>
      </c>
      <c r="L675" s="1" t="s">
        <v>37</v>
      </c>
      <c r="M675" s="2">
        <v>45137</v>
      </c>
      <c r="N675" s="1" t="s">
        <v>28</v>
      </c>
      <c r="O675" s="1">
        <f>M675-F675</f>
        <v>27</v>
      </c>
      <c r="P675" s="1" t="str">
        <f>IF(B675&lt;=17,"Teen",
IF(B675&lt;=25,"Young Adult",
IF(B675&lt;=35,"Adult",
IF(B675&lt;=50,"Middle Age","Senior"))))</f>
        <v>Senior</v>
      </c>
      <c r="Q675" s="3">
        <f>J675/O675</f>
        <v>1593.7419047876776</v>
      </c>
      <c r="R675" s="5">
        <f>IF(B675&gt;60,1,0)
+ IF(O675&gt;7,1,0)
+ IF(L675="Emergency",1,0)
+ IF(T675="Critical",1,0)</f>
        <v>2</v>
      </c>
      <c r="S675" s="6" t="str">
        <f>IF(R675&lt;=1,"Low",
IF(R675=2,"Medium","High"))</f>
        <v>Medium</v>
      </c>
      <c r="T675" s="1" t="s">
        <v>49</v>
      </c>
    </row>
    <row r="676" spans="1:20">
      <c r="A676" s="1" t="s">
        <v>2046</v>
      </c>
      <c r="B676" s="1">
        <v>51</v>
      </c>
      <c r="C676" s="1" t="s">
        <v>21</v>
      </c>
      <c r="D676" s="1" t="s">
        <v>91</v>
      </c>
      <c r="E676" s="1" t="s">
        <v>45</v>
      </c>
      <c r="F676" s="2">
        <v>45110</v>
      </c>
      <c r="G676" s="1" t="s">
        <v>2047</v>
      </c>
      <c r="H676" s="1" t="s">
        <v>2048</v>
      </c>
      <c r="I676" s="1" t="s">
        <v>56</v>
      </c>
      <c r="J676" s="3">
        <v>49628.883628654898</v>
      </c>
      <c r="K676" s="1">
        <v>149</v>
      </c>
      <c r="L676" s="1" t="s">
        <v>37</v>
      </c>
      <c r="M676" s="2">
        <v>45116</v>
      </c>
      <c r="N676" s="1" t="s">
        <v>28</v>
      </c>
      <c r="O676" s="1">
        <f>M676-F676</f>
        <v>6</v>
      </c>
      <c r="P676" s="1" t="str">
        <f>IF(B676&lt;=17,"Teen",
IF(B676&lt;=25,"Young Adult",
IF(B676&lt;=35,"Adult",
IF(B676&lt;=50,"Middle Age","Senior"))))</f>
        <v>Senior</v>
      </c>
      <c r="Q676" s="3">
        <f>J676/O676</f>
        <v>8271.4806047758157</v>
      </c>
      <c r="R676" s="5">
        <f>IF(B676&gt;60,1,0)
+ IF(O676&gt;7,1,0)
+ IF(L676="Emergency",1,0)
+ IF(T676="Critical",1,0)</f>
        <v>0</v>
      </c>
      <c r="S676" s="6" t="str">
        <f>IF(R676&lt;=1,"Low",
IF(R676=2,"Medium","High"))</f>
        <v>Low</v>
      </c>
      <c r="T676" s="1" t="s">
        <v>29</v>
      </c>
    </row>
    <row r="677" spans="1:20">
      <c r="A677" s="1" t="s">
        <v>2049</v>
      </c>
      <c r="B677" s="1">
        <v>82</v>
      </c>
      <c r="C677" s="1" t="s">
        <v>21</v>
      </c>
      <c r="D677" s="1" t="s">
        <v>44</v>
      </c>
      <c r="E677" s="1" t="s">
        <v>23</v>
      </c>
      <c r="F677" s="2">
        <v>45110</v>
      </c>
      <c r="G677" s="1" t="s">
        <v>2050</v>
      </c>
      <c r="H677" s="1" t="s">
        <v>2051</v>
      </c>
      <c r="I677" s="1" t="s">
        <v>56</v>
      </c>
      <c r="J677" s="3">
        <v>20754.4674140274</v>
      </c>
      <c r="K677" s="1">
        <v>295</v>
      </c>
      <c r="L677" s="1" t="s">
        <v>42</v>
      </c>
      <c r="M677" s="2">
        <v>45137</v>
      </c>
      <c r="N677" s="1" t="s">
        <v>28</v>
      </c>
      <c r="O677" s="1">
        <f>M677-F677</f>
        <v>27</v>
      </c>
      <c r="P677" s="1" t="str">
        <f>IF(B677&lt;=17,"Teen",
IF(B677&lt;=25,"Young Adult",
IF(B677&lt;=35,"Adult",
IF(B677&lt;=50,"Middle Age","Senior"))))</f>
        <v>Senior</v>
      </c>
      <c r="Q677" s="3">
        <f>J677/O677</f>
        <v>768.68397829731111</v>
      </c>
      <c r="R677" s="5">
        <f>IF(B677&gt;60,1,0)
+ IF(O677&gt;7,1,0)
+ IF(L677="Emergency",1,0)
+ IF(T677="Critical",1,0)</f>
        <v>3</v>
      </c>
      <c r="S677" s="6" t="str">
        <f>IF(R677&lt;=1,"Low",
IF(R677=2,"Medium","High"))</f>
        <v>High</v>
      </c>
      <c r="T677" s="1" t="s">
        <v>49</v>
      </c>
    </row>
    <row r="678" spans="1:20">
      <c r="A678" s="1" t="s">
        <v>2052</v>
      </c>
      <c r="B678" s="1">
        <v>69</v>
      </c>
      <c r="C678" s="1" t="s">
        <v>21</v>
      </c>
      <c r="D678" s="1" t="s">
        <v>32</v>
      </c>
      <c r="E678" s="1" t="s">
        <v>33</v>
      </c>
      <c r="F678" s="2">
        <v>45110</v>
      </c>
      <c r="G678" s="1" t="s">
        <v>2053</v>
      </c>
      <c r="H678" s="1" t="s">
        <v>2054</v>
      </c>
      <c r="I678" s="1" t="s">
        <v>26</v>
      </c>
      <c r="J678" s="3">
        <v>8514.7667090920095</v>
      </c>
      <c r="K678" s="1">
        <v>455</v>
      </c>
      <c r="L678" s="1" t="s">
        <v>42</v>
      </c>
      <c r="M678" s="2">
        <v>45135</v>
      </c>
      <c r="N678" s="1" t="s">
        <v>28</v>
      </c>
      <c r="O678" s="1">
        <f>M678-F678</f>
        <v>25</v>
      </c>
      <c r="P678" s="1" t="str">
        <f>IF(B678&lt;=17,"Teen",
IF(B678&lt;=25,"Young Adult",
IF(B678&lt;=35,"Adult",
IF(B678&lt;=50,"Middle Age","Senior"))))</f>
        <v>Senior</v>
      </c>
      <c r="Q678" s="3">
        <f>J678/O678</f>
        <v>340.59066836368038</v>
      </c>
      <c r="R678" s="5">
        <f>IF(B678&gt;60,1,0)
+ IF(O678&gt;7,1,0)
+ IF(L678="Emergency",1,0)
+ IF(T678="Critical",1,0)</f>
        <v>3</v>
      </c>
      <c r="S678" s="6" t="str">
        <f>IF(R678&lt;=1,"Low",
IF(R678=2,"Medium","High"))</f>
        <v>High</v>
      </c>
      <c r="T678" s="1" t="s">
        <v>29</v>
      </c>
    </row>
    <row r="679" spans="1:20">
      <c r="A679" s="1" t="s">
        <v>2055</v>
      </c>
      <c r="B679" s="1">
        <v>83</v>
      </c>
      <c r="C679" s="1" t="s">
        <v>51</v>
      </c>
      <c r="D679" s="1" t="s">
        <v>73</v>
      </c>
      <c r="E679" s="1" t="s">
        <v>45</v>
      </c>
      <c r="F679" s="2">
        <v>45110</v>
      </c>
      <c r="G679" s="1" t="s">
        <v>2056</v>
      </c>
      <c r="H679" s="1" t="s">
        <v>2057</v>
      </c>
      <c r="I679" s="1" t="s">
        <v>56</v>
      </c>
      <c r="J679" s="3">
        <v>25694.665941571599</v>
      </c>
      <c r="K679" s="1">
        <v>479</v>
      </c>
      <c r="L679" s="1" t="s">
        <v>27</v>
      </c>
      <c r="M679" s="2">
        <v>45113</v>
      </c>
      <c r="N679" s="1" t="s">
        <v>66</v>
      </c>
      <c r="O679" s="1">
        <f>M679-F679</f>
        <v>3</v>
      </c>
      <c r="P679" s="1" t="str">
        <f>IF(B679&lt;=17,"Teen",
IF(B679&lt;=25,"Young Adult",
IF(B679&lt;=35,"Adult",
IF(B679&lt;=50,"Middle Age","Senior"))))</f>
        <v>Senior</v>
      </c>
      <c r="Q679" s="3">
        <f>J679/O679</f>
        <v>8564.8886471905334</v>
      </c>
      <c r="R679" s="5">
        <f>IF(B679&gt;60,1,0)
+ IF(O679&gt;7,1,0)
+ IF(L679="Emergency",1,0)
+ IF(T679="Critical",1,0)</f>
        <v>1</v>
      </c>
      <c r="S679" s="6" t="str">
        <f>IF(R679&lt;=1,"Low",
IF(R679=2,"Medium","High"))</f>
        <v>Low</v>
      </c>
      <c r="T679" s="1" t="s">
        <v>29</v>
      </c>
    </row>
    <row r="680" spans="1:20">
      <c r="A680" s="1" t="s">
        <v>2058</v>
      </c>
      <c r="B680" s="1">
        <v>30</v>
      </c>
      <c r="C680" s="1" t="s">
        <v>21</v>
      </c>
      <c r="D680" s="1" t="s">
        <v>91</v>
      </c>
      <c r="E680" s="1" t="s">
        <v>84</v>
      </c>
      <c r="F680" s="2">
        <v>45110</v>
      </c>
      <c r="G680" s="1" t="s">
        <v>2059</v>
      </c>
      <c r="H680" s="1" t="s">
        <v>2060</v>
      </c>
      <c r="I680" s="1" t="s">
        <v>65</v>
      </c>
      <c r="J680" s="3">
        <v>1604.5156094182701</v>
      </c>
      <c r="K680" s="1">
        <v>217</v>
      </c>
      <c r="L680" s="1" t="s">
        <v>42</v>
      </c>
      <c r="M680" s="2">
        <v>45139</v>
      </c>
      <c r="N680" s="1" t="s">
        <v>38</v>
      </c>
      <c r="O680" s="1">
        <f>M680-F680</f>
        <v>29</v>
      </c>
      <c r="P680" s="1" t="str">
        <f>IF(B680&lt;=17,"Teen",
IF(B680&lt;=25,"Young Adult",
IF(B680&lt;=35,"Adult",
IF(B680&lt;=50,"Middle Age","Senior"))))</f>
        <v>Adult</v>
      </c>
      <c r="Q680" s="3">
        <f>J680/O680</f>
        <v>55.328124462698966</v>
      </c>
      <c r="R680" s="5">
        <f>IF(B680&gt;60,1,0)
+ IF(O680&gt;7,1,0)
+ IF(L680="Emergency",1,0)
+ IF(T680="Critical",1,0)</f>
        <v>2</v>
      </c>
      <c r="S680" s="6" t="str">
        <f>IF(R680&lt;=1,"Low",
IF(R680=2,"Medium","High"))</f>
        <v>Medium</v>
      </c>
      <c r="T680" s="1" t="s">
        <v>29</v>
      </c>
    </row>
    <row r="681" spans="1:20">
      <c r="A681" s="1" t="s">
        <v>2061</v>
      </c>
      <c r="B681" s="1">
        <v>57</v>
      </c>
      <c r="C681" s="1" t="s">
        <v>21</v>
      </c>
      <c r="D681" s="1" t="s">
        <v>68</v>
      </c>
      <c r="E681" s="1" t="s">
        <v>84</v>
      </c>
      <c r="F681" s="2">
        <v>45110</v>
      </c>
      <c r="G681" s="1" t="s">
        <v>2062</v>
      </c>
      <c r="H681" s="1" t="s">
        <v>2063</v>
      </c>
      <c r="I681" s="1" t="s">
        <v>36</v>
      </c>
      <c r="J681" s="3">
        <v>17772.670112284301</v>
      </c>
      <c r="K681" s="1">
        <v>459</v>
      </c>
      <c r="L681" s="1" t="s">
        <v>42</v>
      </c>
      <c r="M681" s="2">
        <v>45138</v>
      </c>
      <c r="N681" s="1" t="s">
        <v>48</v>
      </c>
      <c r="O681" s="1">
        <f>M681-F681</f>
        <v>28</v>
      </c>
      <c r="P681" s="1" t="str">
        <f>IF(B681&lt;=17,"Teen",
IF(B681&lt;=25,"Young Adult",
IF(B681&lt;=35,"Adult",
IF(B681&lt;=50,"Middle Age","Senior"))))</f>
        <v>Senior</v>
      </c>
      <c r="Q681" s="3">
        <f>J681/O681</f>
        <v>634.73821829586791</v>
      </c>
      <c r="R681" s="5">
        <f>IF(B681&gt;60,1,0)
+ IF(O681&gt;7,1,0)
+ IF(L681="Emergency",1,0)
+ IF(T681="Critical",1,0)</f>
        <v>2</v>
      </c>
      <c r="S681" s="6" t="str">
        <f>IF(R681&lt;=1,"Low",
IF(R681=2,"Medium","High"))</f>
        <v>Medium</v>
      </c>
      <c r="T681" s="1" t="s">
        <v>29</v>
      </c>
    </row>
    <row r="682" spans="1:20">
      <c r="A682" s="1" t="s">
        <v>2064</v>
      </c>
      <c r="B682" s="1">
        <v>33</v>
      </c>
      <c r="C682" s="1" t="s">
        <v>21</v>
      </c>
      <c r="D682" s="1" t="s">
        <v>91</v>
      </c>
      <c r="E682" s="1" t="s">
        <v>84</v>
      </c>
      <c r="F682" s="2">
        <v>45109</v>
      </c>
      <c r="G682" s="1" t="s">
        <v>2065</v>
      </c>
      <c r="H682" s="1" t="s">
        <v>2066</v>
      </c>
      <c r="I682" s="1" t="s">
        <v>26</v>
      </c>
      <c r="J682" s="3">
        <v>8129.3584987025797</v>
      </c>
      <c r="K682" s="1">
        <v>436</v>
      </c>
      <c r="L682" s="1" t="s">
        <v>42</v>
      </c>
      <c r="M682" s="2">
        <v>45115</v>
      </c>
      <c r="N682" s="1" t="s">
        <v>28</v>
      </c>
      <c r="O682" s="1">
        <f>M682-F682</f>
        <v>6</v>
      </c>
      <c r="P682" s="1" t="str">
        <f>IF(B682&lt;=17,"Teen",
IF(B682&lt;=25,"Young Adult",
IF(B682&lt;=35,"Adult",
IF(B682&lt;=50,"Middle Age","Senior"))))</f>
        <v>Adult</v>
      </c>
      <c r="Q682" s="3">
        <f>J682/O682</f>
        <v>1354.8930831170967</v>
      </c>
      <c r="R682" s="5">
        <f>IF(B682&gt;60,1,0)
+ IF(O682&gt;7,1,0)
+ IF(L682="Emergency",1,0)
+ IF(T682="Critical",1,0)</f>
        <v>1</v>
      </c>
      <c r="S682" s="6" t="str">
        <f>IF(R682&lt;=1,"Low",
IF(R682=2,"Medium","High"))</f>
        <v>Low</v>
      </c>
      <c r="T682" s="1" t="s">
        <v>29</v>
      </c>
    </row>
    <row r="683" spans="1:20">
      <c r="A683" s="1" t="s">
        <v>2067</v>
      </c>
      <c r="B683" s="1">
        <v>76</v>
      </c>
      <c r="C683" s="1" t="s">
        <v>51</v>
      </c>
      <c r="D683" s="1" t="s">
        <v>32</v>
      </c>
      <c r="E683" s="1" t="s">
        <v>74</v>
      </c>
      <c r="F683" s="2">
        <v>45109</v>
      </c>
      <c r="G683" s="1" t="s">
        <v>2068</v>
      </c>
      <c r="H683" s="1" t="s">
        <v>2069</v>
      </c>
      <c r="I683" s="1" t="s">
        <v>56</v>
      </c>
      <c r="J683" s="3">
        <v>26158.336217848799</v>
      </c>
      <c r="K683" s="1">
        <v>425</v>
      </c>
      <c r="L683" s="1" t="s">
        <v>27</v>
      </c>
      <c r="M683" s="2">
        <v>45127</v>
      </c>
      <c r="N683" s="1" t="s">
        <v>48</v>
      </c>
      <c r="O683" s="1">
        <f>M683-F683</f>
        <v>18</v>
      </c>
      <c r="P683" s="1" t="str">
        <f>IF(B683&lt;=17,"Teen",
IF(B683&lt;=25,"Young Adult",
IF(B683&lt;=35,"Adult",
IF(B683&lt;=50,"Middle Age","Senior"))))</f>
        <v>Senior</v>
      </c>
      <c r="Q683" s="3">
        <f>J683/O683</f>
        <v>1453.2409009916</v>
      </c>
      <c r="R683" s="5">
        <f>IF(B683&gt;60,1,0)
+ IF(O683&gt;7,1,0)
+ IF(L683="Emergency",1,0)
+ IF(T683="Critical",1,0)</f>
        <v>2</v>
      </c>
      <c r="S683" s="6" t="str">
        <f>IF(R683&lt;=1,"Low",
IF(R683=2,"Medium","High"))</f>
        <v>Medium</v>
      </c>
      <c r="T683" s="1" t="s">
        <v>71</v>
      </c>
    </row>
    <row r="684" spans="1:20">
      <c r="A684" s="1" t="s">
        <v>2070</v>
      </c>
      <c r="B684" s="1">
        <v>48</v>
      </c>
      <c r="C684" s="1" t="s">
        <v>21</v>
      </c>
      <c r="D684" s="1" t="s">
        <v>91</v>
      </c>
      <c r="E684" s="1" t="s">
        <v>53</v>
      </c>
      <c r="F684" s="2">
        <v>45109</v>
      </c>
      <c r="G684" s="1" t="s">
        <v>2071</v>
      </c>
      <c r="H684" s="1" t="s">
        <v>2072</v>
      </c>
      <c r="I684" s="1" t="s">
        <v>26</v>
      </c>
      <c r="J684" s="3">
        <v>36516.504545115298</v>
      </c>
      <c r="K684" s="1">
        <v>421</v>
      </c>
      <c r="L684" s="1" t="s">
        <v>42</v>
      </c>
      <c r="M684" s="2">
        <v>45139</v>
      </c>
      <c r="N684" s="1" t="s">
        <v>97</v>
      </c>
      <c r="O684" s="1">
        <f>M684-F684</f>
        <v>30</v>
      </c>
      <c r="P684" s="1" t="str">
        <f>IF(B684&lt;=17,"Teen",
IF(B684&lt;=25,"Young Adult",
IF(B684&lt;=35,"Adult",
IF(B684&lt;=50,"Middle Age","Senior"))))</f>
        <v>Middle Age</v>
      </c>
      <c r="Q684" s="3">
        <f>J684/O684</f>
        <v>1217.2168181705099</v>
      </c>
      <c r="R684" s="5">
        <f>IF(B684&gt;60,1,0)
+ IF(O684&gt;7,1,0)
+ IF(L684="Emergency",1,0)
+ IF(T684="Critical",1,0)</f>
        <v>2</v>
      </c>
      <c r="S684" s="6" t="str">
        <f>IF(R684&lt;=1,"Low",
IF(R684=2,"Medium","High"))</f>
        <v>Medium</v>
      </c>
      <c r="T684" s="1" t="s">
        <v>71</v>
      </c>
    </row>
    <row r="685" spans="1:20">
      <c r="A685" s="1" t="s">
        <v>2073</v>
      </c>
      <c r="B685" s="1">
        <v>80</v>
      </c>
      <c r="C685" s="1" t="s">
        <v>51</v>
      </c>
      <c r="D685" s="1" t="s">
        <v>32</v>
      </c>
      <c r="E685" s="1" t="s">
        <v>23</v>
      </c>
      <c r="F685" s="2">
        <v>45109</v>
      </c>
      <c r="G685" s="1" t="s">
        <v>2074</v>
      </c>
      <c r="H685" s="1" t="s">
        <v>2075</v>
      </c>
      <c r="I685" s="1" t="s">
        <v>56</v>
      </c>
      <c r="J685" s="3">
        <v>41495.559686031404</v>
      </c>
      <c r="K685" s="1">
        <v>228</v>
      </c>
      <c r="L685" s="1" t="s">
        <v>42</v>
      </c>
      <c r="M685" s="2">
        <v>45120</v>
      </c>
      <c r="N685" s="1" t="s">
        <v>97</v>
      </c>
      <c r="O685" s="1">
        <f>M685-F685</f>
        <v>11</v>
      </c>
      <c r="P685" s="1" t="str">
        <f>IF(B685&lt;=17,"Teen",
IF(B685&lt;=25,"Young Adult",
IF(B685&lt;=35,"Adult",
IF(B685&lt;=50,"Middle Age","Senior"))))</f>
        <v>Senior</v>
      </c>
      <c r="Q685" s="3">
        <f>J685/O685</f>
        <v>3772.3236078210366</v>
      </c>
      <c r="R685" s="5">
        <f>IF(B685&gt;60,1,0)
+ IF(O685&gt;7,1,0)
+ IF(L685="Emergency",1,0)
+ IF(T685="Critical",1,0)</f>
        <v>3</v>
      </c>
      <c r="S685" s="6" t="str">
        <f>IF(R685&lt;=1,"Low",
IF(R685=2,"Medium","High"))</f>
        <v>High</v>
      </c>
      <c r="T685" s="1" t="s">
        <v>29</v>
      </c>
    </row>
    <row r="686" spans="1:20">
      <c r="A686" s="1" t="s">
        <v>2076</v>
      </c>
      <c r="B686" s="1">
        <v>18</v>
      </c>
      <c r="C686" s="1" t="s">
        <v>51</v>
      </c>
      <c r="D686" s="1" t="s">
        <v>32</v>
      </c>
      <c r="E686" s="1" t="s">
        <v>45</v>
      </c>
      <c r="F686" s="2">
        <v>45108</v>
      </c>
      <c r="G686" s="1" t="s">
        <v>2077</v>
      </c>
      <c r="H686" s="1" t="s">
        <v>2078</v>
      </c>
      <c r="I686" s="1" t="s">
        <v>26</v>
      </c>
      <c r="J686" s="3">
        <v>22080.9939012508</v>
      </c>
      <c r="K686" s="1">
        <v>156</v>
      </c>
      <c r="L686" s="1" t="s">
        <v>37</v>
      </c>
      <c r="M686" s="2">
        <v>45125</v>
      </c>
      <c r="N686" s="1" t="s">
        <v>38</v>
      </c>
      <c r="O686" s="1">
        <f>M686-F686</f>
        <v>17</v>
      </c>
      <c r="P686" s="1" t="str">
        <f>IF(B686&lt;=17,"Teen",
IF(B686&lt;=25,"Young Adult",
IF(B686&lt;=35,"Adult",
IF(B686&lt;=50,"Middle Age","Senior"))))</f>
        <v>Young Adult</v>
      </c>
      <c r="Q686" s="3">
        <f>J686/O686</f>
        <v>1298.8819941912236</v>
      </c>
      <c r="R686" s="5">
        <f>IF(B686&gt;60,1,0)
+ IF(O686&gt;7,1,0)
+ IF(L686="Emergency",1,0)
+ IF(T686="Critical",1,0)</f>
        <v>1</v>
      </c>
      <c r="S686" s="6" t="str">
        <f>IF(R686&lt;=1,"Low",
IF(R686=2,"Medium","High"))</f>
        <v>Low</v>
      </c>
      <c r="T686" s="1" t="s">
        <v>71</v>
      </c>
    </row>
    <row r="687" spans="1:20">
      <c r="A687" s="1" t="s">
        <v>2079</v>
      </c>
      <c r="B687" s="1">
        <v>57</v>
      </c>
      <c r="C687" s="1" t="s">
        <v>21</v>
      </c>
      <c r="D687" s="1" t="s">
        <v>62</v>
      </c>
      <c r="E687" s="1" t="s">
        <v>33</v>
      </c>
      <c r="F687" s="2">
        <v>45108</v>
      </c>
      <c r="G687" s="1" t="s">
        <v>2080</v>
      </c>
      <c r="H687" s="1" t="s">
        <v>2081</v>
      </c>
      <c r="I687" s="1" t="s">
        <v>60</v>
      </c>
      <c r="J687" s="3">
        <v>14987.0115557115</v>
      </c>
      <c r="K687" s="1">
        <v>369</v>
      </c>
      <c r="L687" s="1" t="s">
        <v>42</v>
      </c>
      <c r="M687" s="2">
        <v>45131</v>
      </c>
      <c r="N687" s="1" t="s">
        <v>66</v>
      </c>
      <c r="O687" s="1">
        <f>M687-F687</f>
        <v>23</v>
      </c>
      <c r="P687" s="1" t="str">
        <f>IF(B687&lt;=17,"Teen",
IF(B687&lt;=25,"Young Adult",
IF(B687&lt;=35,"Adult",
IF(B687&lt;=50,"Middle Age","Senior"))))</f>
        <v>Senior</v>
      </c>
      <c r="Q687" s="3">
        <f>J687/O687</f>
        <v>651.60919807441303</v>
      </c>
      <c r="R687" s="5">
        <f>IF(B687&gt;60,1,0)
+ IF(O687&gt;7,1,0)
+ IF(L687="Emergency",1,0)
+ IF(T687="Critical",1,0)</f>
        <v>2</v>
      </c>
      <c r="S687" s="6" t="str">
        <f>IF(R687&lt;=1,"Low",
IF(R687=2,"Medium","High"))</f>
        <v>Medium</v>
      </c>
      <c r="T687" s="1" t="s">
        <v>71</v>
      </c>
    </row>
    <row r="688" spans="1:20">
      <c r="A688" s="1" t="s">
        <v>2082</v>
      </c>
      <c r="B688" s="1">
        <v>82</v>
      </c>
      <c r="C688" s="1" t="s">
        <v>21</v>
      </c>
      <c r="D688" s="1" t="s">
        <v>22</v>
      </c>
      <c r="E688" s="1" t="s">
        <v>74</v>
      </c>
      <c r="F688" s="2">
        <v>45108</v>
      </c>
      <c r="G688" s="1" t="s">
        <v>2083</v>
      </c>
      <c r="H688" s="1" t="s">
        <v>2084</v>
      </c>
      <c r="I688" s="1" t="s">
        <v>26</v>
      </c>
      <c r="J688" s="3">
        <v>42927.2323233508</v>
      </c>
      <c r="K688" s="1">
        <v>402</v>
      </c>
      <c r="L688" s="1" t="s">
        <v>27</v>
      </c>
      <c r="M688" s="2">
        <v>45113</v>
      </c>
      <c r="N688" s="1" t="s">
        <v>38</v>
      </c>
      <c r="O688" s="1">
        <f>M688-F688</f>
        <v>5</v>
      </c>
      <c r="P688" s="1" t="str">
        <f>IF(B688&lt;=17,"Teen",
IF(B688&lt;=25,"Young Adult",
IF(B688&lt;=35,"Adult",
IF(B688&lt;=50,"Middle Age","Senior"))))</f>
        <v>Senior</v>
      </c>
      <c r="Q688" s="3">
        <f>J688/O688</f>
        <v>8585.4464646701599</v>
      </c>
      <c r="R688" s="5">
        <f>IF(B688&gt;60,1,0)
+ IF(O688&gt;7,1,0)
+ IF(L688="Emergency",1,0)
+ IF(T688="Critical",1,0)</f>
        <v>1</v>
      </c>
      <c r="S688" s="6" t="str">
        <f>IF(R688&lt;=1,"Low",
IF(R688=2,"Medium","High"))</f>
        <v>Low</v>
      </c>
      <c r="T688" s="1" t="s">
        <v>71</v>
      </c>
    </row>
    <row r="689" spans="1:20">
      <c r="A689" s="1" t="s">
        <v>2085</v>
      </c>
      <c r="B689" s="1">
        <v>57</v>
      </c>
      <c r="C689" s="1" t="s">
        <v>51</v>
      </c>
      <c r="D689" s="1" t="s">
        <v>44</v>
      </c>
      <c r="E689" s="1" t="s">
        <v>45</v>
      </c>
      <c r="F689" s="2">
        <v>45108</v>
      </c>
      <c r="G689" s="1" t="s">
        <v>2086</v>
      </c>
      <c r="H689" s="1" t="s">
        <v>2087</v>
      </c>
      <c r="I689" s="1" t="s">
        <v>26</v>
      </c>
      <c r="J689" s="3">
        <v>38091.436690807503</v>
      </c>
      <c r="K689" s="1">
        <v>229</v>
      </c>
      <c r="L689" s="1" t="s">
        <v>37</v>
      </c>
      <c r="M689" s="2">
        <v>45112</v>
      </c>
      <c r="N689" s="1" t="s">
        <v>28</v>
      </c>
      <c r="O689" s="1">
        <f>M689-F689</f>
        <v>4</v>
      </c>
      <c r="P689" s="1" t="str">
        <f>IF(B689&lt;=17,"Teen",
IF(B689&lt;=25,"Young Adult",
IF(B689&lt;=35,"Adult",
IF(B689&lt;=50,"Middle Age","Senior"))))</f>
        <v>Senior</v>
      </c>
      <c r="Q689" s="3">
        <f>J689/O689</f>
        <v>9522.8591727018757</v>
      </c>
      <c r="R689" s="5">
        <f>IF(B689&gt;60,1,0)
+ IF(O689&gt;7,1,0)
+ IF(L689="Emergency",1,0)
+ IF(T689="Critical",1,0)</f>
        <v>0</v>
      </c>
      <c r="S689" s="6" t="str">
        <f>IF(R689&lt;=1,"Low",
IF(R689=2,"Medium","High"))</f>
        <v>Low</v>
      </c>
      <c r="T689" s="1" t="s">
        <v>29</v>
      </c>
    </row>
    <row r="690" spans="1:20">
      <c r="A690" s="1" t="s">
        <v>2088</v>
      </c>
      <c r="B690" s="1">
        <v>36</v>
      </c>
      <c r="C690" s="1" t="s">
        <v>21</v>
      </c>
      <c r="D690" s="1" t="s">
        <v>32</v>
      </c>
      <c r="E690" s="1" t="s">
        <v>84</v>
      </c>
      <c r="F690" s="2">
        <v>45107</v>
      </c>
      <c r="G690" s="1" t="s">
        <v>2089</v>
      </c>
      <c r="H690" s="1" t="s">
        <v>2090</v>
      </c>
      <c r="I690" s="1" t="s">
        <v>60</v>
      </c>
      <c r="J690" s="3">
        <v>9900.1718974959695</v>
      </c>
      <c r="K690" s="1">
        <v>405</v>
      </c>
      <c r="L690" s="1" t="s">
        <v>27</v>
      </c>
      <c r="M690" s="2">
        <v>45121</v>
      </c>
      <c r="N690" s="1" t="s">
        <v>38</v>
      </c>
      <c r="O690" s="1">
        <f>M690-F690</f>
        <v>14</v>
      </c>
      <c r="P690" s="1" t="str">
        <f>IF(B690&lt;=17,"Teen",
IF(B690&lt;=25,"Young Adult",
IF(B690&lt;=35,"Adult",
IF(B690&lt;=50,"Middle Age","Senior"))))</f>
        <v>Middle Age</v>
      </c>
      <c r="Q690" s="3">
        <f>J690/O690</f>
        <v>707.15513553542644</v>
      </c>
      <c r="R690" s="5">
        <f>IF(B690&gt;60,1,0)
+ IF(O690&gt;7,1,0)
+ IF(L690="Emergency",1,0)
+ IF(T690="Critical",1,0)</f>
        <v>1</v>
      </c>
      <c r="S690" s="6" t="str">
        <f>IF(R690&lt;=1,"Low",
IF(R690=2,"Medium","High"))</f>
        <v>Low</v>
      </c>
      <c r="T690" s="1" t="s">
        <v>29</v>
      </c>
    </row>
    <row r="691" spans="1:20">
      <c r="A691" s="1" t="s">
        <v>2091</v>
      </c>
      <c r="B691" s="1">
        <v>81</v>
      </c>
      <c r="C691" s="1" t="s">
        <v>51</v>
      </c>
      <c r="D691" s="1" t="s">
        <v>62</v>
      </c>
      <c r="E691" s="1" t="s">
        <v>33</v>
      </c>
      <c r="F691" s="2">
        <v>45106</v>
      </c>
      <c r="G691" s="1" t="s">
        <v>2092</v>
      </c>
      <c r="H691" s="1" t="s">
        <v>2093</v>
      </c>
      <c r="I691" s="1" t="s">
        <v>56</v>
      </c>
      <c r="J691" s="3">
        <v>33399.4656069333</v>
      </c>
      <c r="K691" s="1">
        <v>274</v>
      </c>
      <c r="L691" s="1" t="s">
        <v>37</v>
      </c>
      <c r="M691" s="2">
        <v>45109</v>
      </c>
      <c r="N691" s="1" t="s">
        <v>66</v>
      </c>
      <c r="O691" s="1">
        <f>M691-F691</f>
        <v>3</v>
      </c>
      <c r="P691" s="1" t="str">
        <f>IF(B691&lt;=17,"Teen",
IF(B691&lt;=25,"Young Adult",
IF(B691&lt;=35,"Adult",
IF(B691&lt;=50,"Middle Age","Senior"))))</f>
        <v>Senior</v>
      </c>
      <c r="Q691" s="3">
        <f>J691/O691</f>
        <v>11133.1552023111</v>
      </c>
      <c r="R691" s="5">
        <f>IF(B691&gt;60,1,0)
+ IF(O691&gt;7,1,0)
+ IF(L691="Emergency",1,0)
+ IF(T691="Critical",1,0)</f>
        <v>1</v>
      </c>
      <c r="S691" s="6" t="str">
        <f>IF(R691&lt;=1,"Low",
IF(R691=2,"Medium","High"))</f>
        <v>Low</v>
      </c>
      <c r="T691" s="1" t="s">
        <v>29</v>
      </c>
    </row>
    <row r="692" spans="1:20">
      <c r="A692" s="1" t="s">
        <v>2094</v>
      </c>
      <c r="B692" s="1">
        <v>24</v>
      </c>
      <c r="C692" s="1" t="s">
        <v>51</v>
      </c>
      <c r="D692" s="1" t="s">
        <v>91</v>
      </c>
      <c r="E692" s="1" t="s">
        <v>23</v>
      </c>
      <c r="F692" s="2">
        <v>45106</v>
      </c>
      <c r="G692" s="1" t="s">
        <v>2095</v>
      </c>
      <c r="H692" s="1" t="s">
        <v>2096</v>
      </c>
      <c r="I692" s="1" t="s">
        <v>26</v>
      </c>
      <c r="J692" s="3">
        <v>23788.4415524914</v>
      </c>
      <c r="K692" s="1">
        <v>171</v>
      </c>
      <c r="L692" s="1" t="s">
        <v>42</v>
      </c>
      <c r="M692" s="2">
        <v>45115</v>
      </c>
      <c r="N692" s="1" t="s">
        <v>66</v>
      </c>
      <c r="O692" s="1">
        <f>M692-F692</f>
        <v>9</v>
      </c>
      <c r="P692" s="1" t="str">
        <f>IF(B692&lt;=17,"Teen",
IF(B692&lt;=25,"Young Adult",
IF(B692&lt;=35,"Adult",
IF(B692&lt;=50,"Middle Age","Senior"))))</f>
        <v>Young Adult</v>
      </c>
      <c r="Q692" s="3">
        <f>J692/O692</f>
        <v>2643.1601724990446</v>
      </c>
      <c r="R692" s="5">
        <f>IF(B692&gt;60,1,0)
+ IF(O692&gt;7,1,0)
+ IF(L692="Emergency",1,0)
+ IF(T692="Critical",1,0)</f>
        <v>2</v>
      </c>
      <c r="S692" s="6" t="str">
        <f>IF(R692&lt;=1,"Low",
IF(R692=2,"Medium","High"))</f>
        <v>Medium</v>
      </c>
      <c r="T692" s="1" t="s">
        <v>49</v>
      </c>
    </row>
    <row r="693" spans="1:20">
      <c r="A693" s="1" t="s">
        <v>2097</v>
      </c>
      <c r="B693" s="1">
        <v>85</v>
      </c>
      <c r="C693" s="1" t="s">
        <v>21</v>
      </c>
      <c r="D693" s="1" t="s">
        <v>44</v>
      </c>
      <c r="E693" s="1" t="s">
        <v>45</v>
      </c>
      <c r="F693" s="2">
        <v>45106</v>
      </c>
      <c r="G693" s="1" t="s">
        <v>2098</v>
      </c>
      <c r="H693" s="1" t="s">
        <v>2099</v>
      </c>
      <c r="I693" s="1" t="s">
        <v>36</v>
      </c>
      <c r="J693" s="3">
        <v>9702.6773816554396</v>
      </c>
      <c r="K693" s="1">
        <v>448</v>
      </c>
      <c r="L693" s="1" t="s">
        <v>27</v>
      </c>
      <c r="M693" s="2">
        <v>45109</v>
      </c>
      <c r="N693" s="1" t="s">
        <v>38</v>
      </c>
      <c r="O693" s="1">
        <f>M693-F693</f>
        <v>3</v>
      </c>
      <c r="P693" s="1" t="str">
        <f>IF(B693&lt;=17,"Teen",
IF(B693&lt;=25,"Young Adult",
IF(B693&lt;=35,"Adult",
IF(B693&lt;=50,"Middle Age","Senior"))))</f>
        <v>Senior</v>
      </c>
      <c r="Q693" s="3">
        <f>J693/O693</f>
        <v>3234.2257938851467</v>
      </c>
      <c r="R693" s="5">
        <f>IF(B693&gt;60,1,0)
+ IF(O693&gt;7,1,0)
+ IF(L693="Emergency",1,0)
+ IF(T693="Critical",1,0)</f>
        <v>1</v>
      </c>
      <c r="S693" s="6" t="str">
        <f>IF(R693&lt;=1,"Low",
IF(R693=2,"Medium","High"))</f>
        <v>Low</v>
      </c>
      <c r="T693" s="1" t="s">
        <v>29</v>
      </c>
    </row>
    <row r="694" spans="1:20">
      <c r="A694" s="1" t="s">
        <v>2100</v>
      </c>
      <c r="B694" s="1">
        <v>70</v>
      </c>
      <c r="C694" s="1" t="s">
        <v>21</v>
      </c>
      <c r="D694" s="1" t="s">
        <v>52</v>
      </c>
      <c r="E694" s="1" t="s">
        <v>53</v>
      </c>
      <c r="F694" s="2">
        <v>45106</v>
      </c>
      <c r="G694" s="1" t="s">
        <v>2101</v>
      </c>
      <c r="H694" s="1" t="s">
        <v>2102</v>
      </c>
      <c r="I694" s="1" t="s">
        <v>36</v>
      </c>
      <c r="J694" s="3">
        <v>6207.8348795648899</v>
      </c>
      <c r="K694" s="1">
        <v>235</v>
      </c>
      <c r="L694" s="1" t="s">
        <v>27</v>
      </c>
      <c r="M694" s="2">
        <v>45128</v>
      </c>
      <c r="N694" s="1" t="s">
        <v>97</v>
      </c>
      <c r="O694" s="1">
        <f>M694-F694</f>
        <v>22</v>
      </c>
      <c r="P694" s="1" t="str">
        <f>IF(B694&lt;=17,"Teen",
IF(B694&lt;=25,"Young Adult",
IF(B694&lt;=35,"Adult",
IF(B694&lt;=50,"Middle Age","Senior"))))</f>
        <v>Senior</v>
      </c>
      <c r="Q694" s="3">
        <f>J694/O694</f>
        <v>282.17431270749501</v>
      </c>
      <c r="R694" s="5">
        <f>IF(B694&gt;60,1,0)
+ IF(O694&gt;7,1,0)
+ IF(L694="Emergency",1,0)
+ IF(T694="Critical",1,0)</f>
        <v>2</v>
      </c>
      <c r="S694" s="6" t="str">
        <f>IF(R694&lt;=1,"Low",
IF(R694=2,"Medium","High"))</f>
        <v>Medium</v>
      </c>
      <c r="T694" s="1" t="s">
        <v>29</v>
      </c>
    </row>
    <row r="695" spans="1:20">
      <c r="A695" s="1" t="s">
        <v>2103</v>
      </c>
      <c r="B695" s="1">
        <v>40</v>
      </c>
      <c r="C695" s="1" t="s">
        <v>21</v>
      </c>
      <c r="D695" s="1" t="s">
        <v>32</v>
      </c>
      <c r="E695" s="1" t="s">
        <v>33</v>
      </c>
      <c r="F695" s="2">
        <v>45106</v>
      </c>
      <c r="G695" s="1" t="s">
        <v>2104</v>
      </c>
      <c r="H695" s="1" t="s">
        <v>2105</v>
      </c>
      <c r="I695" s="1" t="s">
        <v>60</v>
      </c>
      <c r="J695" s="3">
        <v>33971.083285663903</v>
      </c>
      <c r="K695" s="1">
        <v>403</v>
      </c>
      <c r="L695" s="1" t="s">
        <v>37</v>
      </c>
      <c r="M695" s="2">
        <v>45134</v>
      </c>
      <c r="N695" s="1" t="s">
        <v>97</v>
      </c>
      <c r="O695" s="1">
        <f>M695-F695</f>
        <v>28</v>
      </c>
      <c r="P695" s="1" t="str">
        <f>IF(B695&lt;=17,"Teen",
IF(B695&lt;=25,"Young Adult",
IF(B695&lt;=35,"Adult",
IF(B695&lt;=50,"Middle Age","Senior"))))</f>
        <v>Middle Age</v>
      </c>
      <c r="Q695" s="3">
        <f>J695/O695</f>
        <v>1213.2529744879964</v>
      </c>
      <c r="R695" s="5">
        <f>IF(B695&gt;60,1,0)
+ IF(O695&gt;7,1,0)
+ IF(L695="Emergency",1,0)
+ IF(T695="Critical",1,0)</f>
        <v>1</v>
      </c>
      <c r="S695" s="6" t="str">
        <f>IF(R695&lt;=1,"Low",
IF(R695=2,"Medium","High"))</f>
        <v>Low</v>
      </c>
      <c r="T695" s="1" t="s">
        <v>71</v>
      </c>
    </row>
    <row r="696" spans="1:20">
      <c r="A696" s="1" t="s">
        <v>2106</v>
      </c>
      <c r="B696" s="1">
        <v>42</v>
      </c>
      <c r="C696" s="1" t="s">
        <v>21</v>
      </c>
      <c r="D696" s="1" t="s">
        <v>22</v>
      </c>
      <c r="E696" s="1" t="s">
        <v>33</v>
      </c>
      <c r="F696" s="2">
        <v>45106</v>
      </c>
      <c r="G696" s="1" t="s">
        <v>2107</v>
      </c>
      <c r="H696" s="1" t="s">
        <v>2108</v>
      </c>
      <c r="I696" s="1" t="s">
        <v>65</v>
      </c>
      <c r="J696" s="3">
        <v>40337.834300268703</v>
      </c>
      <c r="K696" s="1">
        <v>473</v>
      </c>
      <c r="L696" s="1" t="s">
        <v>27</v>
      </c>
      <c r="M696" s="2">
        <v>45112</v>
      </c>
      <c r="N696" s="1" t="s">
        <v>38</v>
      </c>
      <c r="O696" s="1">
        <f>M696-F696</f>
        <v>6</v>
      </c>
      <c r="P696" s="1" t="str">
        <f>IF(B696&lt;=17,"Teen",
IF(B696&lt;=25,"Young Adult",
IF(B696&lt;=35,"Adult",
IF(B696&lt;=50,"Middle Age","Senior"))))</f>
        <v>Middle Age</v>
      </c>
      <c r="Q696" s="3">
        <f>J696/O696</f>
        <v>6722.9723833781172</v>
      </c>
      <c r="R696" s="5">
        <f>IF(B696&gt;60,1,0)
+ IF(O696&gt;7,1,0)
+ IF(L696="Emergency",1,0)
+ IF(T696="Critical",1,0)</f>
        <v>0</v>
      </c>
      <c r="S696" s="6" t="str">
        <f>IF(R696&lt;=1,"Low",
IF(R696=2,"Medium","High"))</f>
        <v>Low</v>
      </c>
      <c r="T696" s="1" t="s">
        <v>49</v>
      </c>
    </row>
    <row r="697" spans="1:20">
      <c r="A697" s="1" t="s">
        <v>2109</v>
      </c>
      <c r="B697" s="1">
        <v>39</v>
      </c>
      <c r="C697" s="1" t="s">
        <v>51</v>
      </c>
      <c r="D697" s="1" t="s">
        <v>32</v>
      </c>
      <c r="E697" s="1" t="s">
        <v>45</v>
      </c>
      <c r="F697" s="2">
        <v>45106</v>
      </c>
      <c r="G697" s="1" t="s">
        <v>2110</v>
      </c>
      <c r="H697" s="1" t="s">
        <v>2111</v>
      </c>
      <c r="I697" s="1" t="s">
        <v>26</v>
      </c>
      <c r="J697" s="3">
        <v>31941.383308484299</v>
      </c>
      <c r="K697" s="1">
        <v>353</v>
      </c>
      <c r="L697" s="1" t="s">
        <v>42</v>
      </c>
      <c r="M697" s="2">
        <v>45135</v>
      </c>
      <c r="N697" s="1" t="s">
        <v>28</v>
      </c>
      <c r="O697" s="1">
        <f>M697-F697</f>
        <v>29</v>
      </c>
      <c r="P697" s="1" t="str">
        <f>IF(B697&lt;=17,"Teen",
IF(B697&lt;=25,"Young Adult",
IF(B697&lt;=35,"Adult",
IF(B697&lt;=50,"Middle Age","Senior"))))</f>
        <v>Middle Age</v>
      </c>
      <c r="Q697" s="3">
        <f>J697/O697</f>
        <v>1101.4270106373897</v>
      </c>
      <c r="R697" s="5">
        <f>IF(B697&gt;60,1,0)
+ IF(O697&gt;7,1,0)
+ IF(L697="Emergency",1,0)
+ IF(T697="Critical",1,0)</f>
        <v>2</v>
      </c>
      <c r="S697" s="6" t="str">
        <f>IF(R697&lt;=1,"Low",
IF(R697=2,"Medium","High"))</f>
        <v>Medium</v>
      </c>
      <c r="T697" s="1" t="s">
        <v>71</v>
      </c>
    </row>
    <row r="698" spans="1:20">
      <c r="A698" s="1" t="s">
        <v>2112</v>
      </c>
      <c r="B698" s="1">
        <v>51</v>
      </c>
      <c r="C698" s="1" t="s">
        <v>51</v>
      </c>
      <c r="D698" s="1" t="s">
        <v>32</v>
      </c>
      <c r="E698" s="1" t="s">
        <v>45</v>
      </c>
      <c r="F698" s="2">
        <v>45105</v>
      </c>
      <c r="G698" s="1" t="s">
        <v>2113</v>
      </c>
      <c r="H698" s="1" t="s">
        <v>2114</v>
      </c>
      <c r="I698" s="1" t="s">
        <v>36</v>
      </c>
      <c r="J698" s="3">
        <v>45819.5997821208</v>
      </c>
      <c r="K698" s="1">
        <v>336</v>
      </c>
      <c r="L698" s="1" t="s">
        <v>37</v>
      </c>
      <c r="M698" s="2">
        <v>45119</v>
      </c>
      <c r="N698" s="1" t="s">
        <v>48</v>
      </c>
      <c r="O698" s="1">
        <f>M698-F698</f>
        <v>14</v>
      </c>
      <c r="P698" s="1" t="str">
        <f>IF(B698&lt;=17,"Teen",
IF(B698&lt;=25,"Young Adult",
IF(B698&lt;=35,"Adult",
IF(B698&lt;=50,"Middle Age","Senior"))))</f>
        <v>Senior</v>
      </c>
      <c r="Q698" s="3">
        <f>J698/O698</f>
        <v>3272.8285558657712</v>
      </c>
      <c r="R698" s="5">
        <f>IF(B698&gt;60,1,0)
+ IF(O698&gt;7,1,0)
+ IF(L698="Emergency",1,0)
+ IF(T698="Critical",1,0)</f>
        <v>1</v>
      </c>
      <c r="S698" s="6" t="str">
        <f>IF(R698&lt;=1,"Low",
IF(R698=2,"Medium","High"))</f>
        <v>Low</v>
      </c>
      <c r="T698" s="1" t="s">
        <v>49</v>
      </c>
    </row>
    <row r="699" spans="1:20">
      <c r="A699" s="1" t="s">
        <v>2115</v>
      </c>
      <c r="B699" s="1">
        <v>71</v>
      </c>
      <c r="C699" s="1" t="s">
        <v>51</v>
      </c>
      <c r="D699" s="1" t="s">
        <v>52</v>
      </c>
      <c r="E699" s="1" t="s">
        <v>53</v>
      </c>
      <c r="F699" s="2">
        <v>45105</v>
      </c>
      <c r="G699" s="1" t="s">
        <v>2116</v>
      </c>
      <c r="H699" s="1" t="s">
        <v>2117</v>
      </c>
      <c r="I699" s="1" t="s">
        <v>26</v>
      </c>
      <c r="J699" s="3">
        <v>49667.367028890701</v>
      </c>
      <c r="K699" s="1">
        <v>173</v>
      </c>
      <c r="L699" s="1" t="s">
        <v>42</v>
      </c>
      <c r="M699" s="2">
        <v>45126</v>
      </c>
      <c r="N699" s="1" t="s">
        <v>48</v>
      </c>
      <c r="O699" s="1">
        <f>M699-F699</f>
        <v>21</v>
      </c>
      <c r="P699" s="1" t="str">
        <f>IF(B699&lt;=17,"Teen",
IF(B699&lt;=25,"Young Adult",
IF(B699&lt;=35,"Adult",
IF(B699&lt;=50,"Middle Age","Senior"))))</f>
        <v>Senior</v>
      </c>
      <c r="Q699" s="3">
        <f>J699/O699</f>
        <v>2365.1127156614621</v>
      </c>
      <c r="R699" s="5">
        <f>IF(B699&gt;60,1,0)
+ IF(O699&gt;7,1,0)
+ IF(L699="Emergency",1,0)
+ IF(T699="Critical",1,0)</f>
        <v>3</v>
      </c>
      <c r="S699" s="6" t="str">
        <f>IF(R699&lt;=1,"Low",
IF(R699=2,"Medium","High"))</f>
        <v>High</v>
      </c>
      <c r="T699" s="1" t="s">
        <v>71</v>
      </c>
    </row>
    <row r="700" spans="1:20">
      <c r="A700" s="1" t="s">
        <v>2118</v>
      </c>
      <c r="B700" s="1">
        <v>58</v>
      </c>
      <c r="C700" s="1" t="s">
        <v>51</v>
      </c>
      <c r="D700" s="1" t="s">
        <v>32</v>
      </c>
      <c r="E700" s="1" t="s">
        <v>33</v>
      </c>
      <c r="F700" s="2">
        <v>45105</v>
      </c>
      <c r="G700" s="1" t="s">
        <v>2119</v>
      </c>
      <c r="H700" s="1" t="s">
        <v>2120</v>
      </c>
      <c r="I700" s="1" t="s">
        <v>65</v>
      </c>
      <c r="J700" s="3">
        <v>18933.876349247799</v>
      </c>
      <c r="K700" s="1">
        <v>370</v>
      </c>
      <c r="L700" s="1" t="s">
        <v>42</v>
      </c>
      <c r="M700" s="2">
        <v>45133</v>
      </c>
      <c r="N700" s="1" t="s">
        <v>48</v>
      </c>
      <c r="O700" s="1">
        <f>M700-F700</f>
        <v>28</v>
      </c>
      <c r="P700" s="1" t="str">
        <f>IF(B700&lt;=17,"Teen",
IF(B700&lt;=25,"Young Adult",
IF(B700&lt;=35,"Adult",
IF(B700&lt;=50,"Middle Age","Senior"))))</f>
        <v>Senior</v>
      </c>
      <c r="Q700" s="3">
        <f>J700/O700</f>
        <v>676.20986961599283</v>
      </c>
      <c r="R700" s="5">
        <f>IF(B700&gt;60,1,0)
+ IF(O700&gt;7,1,0)
+ IF(L700="Emergency",1,0)
+ IF(T700="Critical",1,0)</f>
        <v>2</v>
      </c>
      <c r="S700" s="6" t="str">
        <f>IF(R700&lt;=1,"Low",
IF(R700=2,"Medium","High"))</f>
        <v>Medium</v>
      </c>
      <c r="T700" s="1" t="s">
        <v>71</v>
      </c>
    </row>
    <row r="701" spans="1:20">
      <c r="A701" s="1" t="s">
        <v>2121</v>
      </c>
      <c r="B701" s="1">
        <v>80</v>
      </c>
      <c r="C701" s="1" t="s">
        <v>21</v>
      </c>
      <c r="D701" s="1" t="s">
        <v>52</v>
      </c>
      <c r="E701" s="1" t="s">
        <v>53</v>
      </c>
      <c r="F701" s="2">
        <v>45105</v>
      </c>
      <c r="G701" s="1" t="s">
        <v>2122</v>
      </c>
      <c r="H701" s="1" t="s">
        <v>2123</v>
      </c>
      <c r="I701" s="1" t="s">
        <v>60</v>
      </c>
      <c r="J701" s="3">
        <v>34796.301060443999</v>
      </c>
      <c r="K701" s="1">
        <v>497</v>
      </c>
      <c r="L701" s="1" t="s">
        <v>42</v>
      </c>
      <c r="M701" s="2">
        <v>45125</v>
      </c>
      <c r="N701" s="1" t="s">
        <v>38</v>
      </c>
      <c r="O701" s="1">
        <f>M701-F701</f>
        <v>20</v>
      </c>
      <c r="P701" s="1" t="str">
        <f>IF(B701&lt;=17,"Teen",
IF(B701&lt;=25,"Young Adult",
IF(B701&lt;=35,"Adult",
IF(B701&lt;=50,"Middle Age","Senior"))))</f>
        <v>Senior</v>
      </c>
      <c r="Q701" s="3">
        <f>J701/O701</f>
        <v>1739.8150530221999</v>
      </c>
      <c r="R701" s="5">
        <f>IF(B701&gt;60,1,0)
+ IF(O701&gt;7,1,0)
+ IF(L701="Emergency",1,0)
+ IF(T701="Critical",1,0)</f>
        <v>3</v>
      </c>
      <c r="S701" s="6" t="str">
        <f>IF(R701&lt;=1,"Low",
IF(R701=2,"Medium","High"))</f>
        <v>High</v>
      </c>
      <c r="T701" s="1" t="s">
        <v>71</v>
      </c>
    </row>
    <row r="702" spans="1:20">
      <c r="A702" s="1" t="s">
        <v>2124</v>
      </c>
      <c r="B702" s="1">
        <v>41</v>
      </c>
      <c r="C702" s="1" t="s">
        <v>21</v>
      </c>
      <c r="D702" s="1" t="s">
        <v>32</v>
      </c>
      <c r="E702" s="1" t="s">
        <v>33</v>
      </c>
      <c r="F702" s="2">
        <v>45104</v>
      </c>
      <c r="G702" s="1" t="s">
        <v>2125</v>
      </c>
      <c r="H702" s="1" t="s">
        <v>2126</v>
      </c>
      <c r="I702" s="1" t="s">
        <v>26</v>
      </c>
      <c r="J702" s="3">
        <v>30732.687422384399</v>
      </c>
      <c r="K702" s="1">
        <v>409</v>
      </c>
      <c r="L702" s="1" t="s">
        <v>37</v>
      </c>
      <c r="M702" s="2">
        <v>45127</v>
      </c>
      <c r="N702" s="1" t="s">
        <v>48</v>
      </c>
      <c r="O702" s="1">
        <f>M702-F702</f>
        <v>23</v>
      </c>
      <c r="P702" s="1" t="str">
        <f>IF(B702&lt;=17,"Teen",
IF(B702&lt;=25,"Young Adult",
IF(B702&lt;=35,"Adult",
IF(B702&lt;=50,"Middle Age","Senior"))))</f>
        <v>Middle Age</v>
      </c>
      <c r="Q702" s="3">
        <f>J702/O702</f>
        <v>1336.2038009732348</v>
      </c>
      <c r="R702" s="5">
        <f>IF(B702&gt;60,1,0)
+ IF(O702&gt;7,1,0)
+ IF(L702="Emergency",1,0)
+ IF(T702="Critical",1,0)</f>
        <v>1</v>
      </c>
      <c r="S702" s="6" t="str">
        <f>IF(R702&lt;=1,"Low",
IF(R702=2,"Medium","High"))</f>
        <v>Low</v>
      </c>
      <c r="T702" s="1" t="s">
        <v>49</v>
      </c>
    </row>
    <row r="703" spans="1:20">
      <c r="A703" s="1" t="s">
        <v>2127</v>
      </c>
      <c r="B703" s="1">
        <v>57</v>
      </c>
      <c r="C703" s="1" t="s">
        <v>51</v>
      </c>
      <c r="D703" s="1" t="s">
        <v>32</v>
      </c>
      <c r="E703" s="1" t="s">
        <v>74</v>
      </c>
      <c r="F703" s="2">
        <v>45104</v>
      </c>
      <c r="G703" s="1" t="s">
        <v>2128</v>
      </c>
      <c r="H703" s="1" t="s">
        <v>2129</v>
      </c>
      <c r="I703" s="1" t="s">
        <v>26</v>
      </c>
      <c r="J703" s="3">
        <v>42133.651975696397</v>
      </c>
      <c r="K703" s="1">
        <v>197</v>
      </c>
      <c r="L703" s="1" t="s">
        <v>37</v>
      </c>
      <c r="M703" s="2">
        <v>45121</v>
      </c>
      <c r="N703" s="1" t="s">
        <v>66</v>
      </c>
      <c r="O703" s="1">
        <f>M703-F703</f>
        <v>17</v>
      </c>
      <c r="P703" s="1" t="str">
        <f>IF(B703&lt;=17,"Teen",
IF(B703&lt;=25,"Young Adult",
IF(B703&lt;=35,"Adult",
IF(B703&lt;=50,"Middle Age","Senior"))))</f>
        <v>Senior</v>
      </c>
      <c r="Q703" s="3">
        <f>J703/O703</f>
        <v>2478.4501162174352</v>
      </c>
      <c r="R703" s="5">
        <f>IF(B703&gt;60,1,0)
+ IF(O703&gt;7,1,0)
+ IF(L703="Emergency",1,0)
+ IF(T703="Critical",1,0)</f>
        <v>1</v>
      </c>
      <c r="S703" s="6" t="str">
        <f>IF(R703&lt;=1,"Low",
IF(R703=2,"Medium","High"))</f>
        <v>Low</v>
      </c>
      <c r="T703" s="1" t="s">
        <v>49</v>
      </c>
    </row>
    <row r="704" spans="1:20">
      <c r="A704" s="1" t="s">
        <v>2130</v>
      </c>
      <c r="B704" s="1">
        <v>73</v>
      </c>
      <c r="C704" s="1" t="s">
        <v>21</v>
      </c>
      <c r="D704" s="1" t="s">
        <v>32</v>
      </c>
      <c r="E704" s="1" t="s">
        <v>84</v>
      </c>
      <c r="F704" s="2">
        <v>45104</v>
      </c>
      <c r="G704" s="1" t="s">
        <v>2131</v>
      </c>
      <c r="H704" s="1" t="s">
        <v>2132</v>
      </c>
      <c r="I704" s="1" t="s">
        <v>56</v>
      </c>
      <c r="J704" s="3">
        <v>33985.195063091</v>
      </c>
      <c r="K704" s="1">
        <v>173</v>
      </c>
      <c r="L704" s="1" t="s">
        <v>42</v>
      </c>
      <c r="M704" s="2">
        <v>45111</v>
      </c>
      <c r="N704" s="1" t="s">
        <v>97</v>
      </c>
      <c r="O704" s="1">
        <f>M704-F704</f>
        <v>7</v>
      </c>
      <c r="P704" s="1" t="str">
        <f>IF(B704&lt;=17,"Teen",
IF(B704&lt;=25,"Young Adult",
IF(B704&lt;=35,"Adult",
IF(B704&lt;=50,"Middle Age","Senior"))))</f>
        <v>Senior</v>
      </c>
      <c r="Q704" s="3">
        <f>J704/O704</f>
        <v>4855.0278661558568</v>
      </c>
      <c r="R704" s="5">
        <f>IF(B704&gt;60,1,0)
+ IF(O704&gt;7,1,0)
+ IF(L704="Emergency",1,0)
+ IF(T704="Critical",1,0)</f>
        <v>2</v>
      </c>
      <c r="S704" s="6" t="str">
        <f>IF(R704&lt;=1,"Low",
IF(R704=2,"Medium","High"))</f>
        <v>Medium</v>
      </c>
      <c r="T704" s="1" t="s">
        <v>49</v>
      </c>
    </row>
    <row r="705" spans="1:20">
      <c r="A705" s="1" t="s">
        <v>2133</v>
      </c>
      <c r="B705" s="1">
        <v>31</v>
      </c>
      <c r="C705" s="1" t="s">
        <v>21</v>
      </c>
      <c r="D705" s="1" t="s">
        <v>22</v>
      </c>
      <c r="E705" s="1" t="s">
        <v>23</v>
      </c>
      <c r="F705" s="2">
        <v>45103</v>
      </c>
      <c r="G705" s="1" t="s">
        <v>2134</v>
      </c>
      <c r="H705" s="1" t="s">
        <v>2135</v>
      </c>
      <c r="I705" s="1" t="s">
        <v>60</v>
      </c>
      <c r="J705" s="3">
        <v>34698.502617083803</v>
      </c>
      <c r="K705" s="1">
        <v>338</v>
      </c>
      <c r="L705" s="1" t="s">
        <v>37</v>
      </c>
      <c r="M705" s="2">
        <v>45117</v>
      </c>
      <c r="N705" s="1" t="s">
        <v>38</v>
      </c>
      <c r="O705" s="1">
        <f>M705-F705</f>
        <v>14</v>
      </c>
      <c r="P705" s="1" t="str">
        <f>IF(B705&lt;=17,"Teen",
IF(B705&lt;=25,"Young Adult",
IF(B705&lt;=35,"Adult",
IF(B705&lt;=50,"Middle Age","Senior"))))</f>
        <v>Adult</v>
      </c>
      <c r="Q705" s="3">
        <f>J705/O705</f>
        <v>2478.4644726488432</v>
      </c>
      <c r="R705" s="5">
        <f>IF(B705&gt;60,1,0)
+ IF(O705&gt;7,1,0)
+ IF(L705="Emergency",1,0)
+ IF(T705="Critical",1,0)</f>
        <v>1</v>
      </c>
      <c r="S705" s="6" t="str">
        <f>IF(R705&lt;=1,"Low",
IF(R705=2,"Medium","High"))</f>
        <v>Low</v>
      </c>
      <c r="T705" s="1" t="s">
        <v>49</v>
      </c>
    </row>
    <row r="706" spans="1:20">
      <c r="A706" s="1" t="s">
        <v>2136</v>
      </c>
      <c r="B706" s="1">
        <v>41</v>
      </c>
      <c r="C706" s="1" t="s">
        <v>51</v>
      </c>
      <c r="D706" s="1" t="s">
        <v>32</v>
      </c>
      <c r="E706" s="1" t="s">
        <v>84</v>
      </c>
      <c r="F706" s="2">
        <v>45103</v>
      </c>
      <c r="G706" s="1" t="s">
        <v>2137</v>
      </c>
      <c r="H706" s="1" t="s">
        <v>2138</v>
      </c>
      <c r="I706" s="1" t="s">
        <v>65</v>
      </c>
      <c r="J706" s="3">
        <v>44702.229425506797</v>
      </c>
      <c r="K706" s="1">
        <v>117</v>
      </c>
      <c r="L706" s="1" t="s">
        <v>42</v>
      </c>
      <c r="M706" s="2">
        <v>45129</v>
      </c>
      <c r="N706" s="1" t="s">
        <v>97</v>
      </c>
      <c r="O706" s="1">
        <f>M706-F706</f>
        <v>26</v>
      </c>
      <c r="P706" s="1" t="str">
        <f>IF(B706&lt;=17,"Teen",
IF(B706&lt;=25,"Young Adult",
IF(B706&lt;=35,"Adult",
IF(B706&lt;=50,"Middle Age","Senior"))))</f>
        <v>Middle Age</v>
      </c>
      <c r="Q706" s="3">
        <f>J706/O706</f>
        <v>1719.3165163656461</v>
      </c>
      <c r="R706" s="5">
        <f>IF(B706&gt;60,1,0)
+ IF(O706&gt;7,1,0)
+ IF(L706="Emergency",1,0)
+ IF(T706="Critical",1,0)</f>
        <v>2</v>
      </c>
      <c r="S706" s="6" t="str">
        <f>IF(R706&lt;=1,"Low",
IF(R706=2,"Medium","High"))</f>
        <v>Medium</v>
      </c>
      <c r="T706" s="1" t="s">
        <v>71</v>
      </c>
    </row>
    <row r="707" spans="1:20">
      <c r="A707" s="1" t="s">
        <v>2139</v>
      </c>
      <c r="B707" s="1">
        <v>66</v>
      </c>
      <c r="C707" s="1" t="s">
        <v>21</v>
      </c>
      <c r="D707" s="1" t="s">
        <v>62</v>
      </c>
      <c r="E707" s="1" t="s">
        <v>74</v>
      </c>
      <c r="F707" s="2">
        <v>45103</v>
      </c>
      <c r="G707" s="1" t="s">
        <v>2140</v>
      </c>
      <c r="H707" s="1" t="s">
        <v>2141</v>
      </c>
      <c r="I707" s="1" t="s">
        <v>65</v>
      </c>
      <c r="J707" s="3">
        <v>39942.013914262301</v>
      </c>
      <c r="K707" s="1">
        <v>142</v>
      </c>
      <c r="L707" s="1" t="s">
        <v>37</v>
      </c>
      <c r="M707" s="2">
        <v>45104</v>
      </c>
      <c r="N707" s="1" t="s">
        <v>66</v>
      </c>
      <c r="O707" s="1">
        <f>M707-F707</f>
        <v>1</v>
      </c>
      <c r="P707" s="1" t="str">
        <f>IF(B707&lt;=17,"Teen",
IF(B707&lt;=25,"Young Adult",
IF(B707&lt;=35,"Adult",
IF(B707&lt;=50,"Middle Age","Senior"))))</f>
        <v>Senior</v>
      </c>
      <c r="Q707" s="3">
        <f>J707/O707</f>
        <v>39942.013914262301</v>
      </c>
      <c r="R707" s="5">
        <f>IF(B707&gt;60,1,0)
+ IF(O707&gt;7,1,0)
+ IF(L707="Emergency",1,0)
+ IF(T707="Critical",1,0)</f>
        <v>1</v>
      </c>
      <c r="S707" s="6" t="str">
        <f>IF(R707&lt;=1,"Low",
IF(R707=2,"Medium","High"))</f>
        <v>Low</v>
      </c>
      <c r="T707" s="1" t="s">
        <v>71</v>
      </c>
    </row>
    <row r="708" spans="1:20">
      <c r="A708" s="1" t="s">
        <v>2142</v>
      </c>
      <c r="B708" s="1">
        <v>32</v>
      </c>
      <c r="C708" s="1" t="s">
        <v>51</v>
      </c>
      <c r="D708" s="1" t="s">
        <v>91</v>
      </c>
      <c r="E708" s="1" t="s">
        <v>53</v>
      </c>
      <c r="F708" s="2">
        <v>45103</v>
      </c>
      <c r="G708" s="1" t="s">
        <v>2143</v>
      </c>
      <c r="H708" s="1" t="s">
        <v>2144</v>
      </c>
      <c r="I708" s="1" t="s">
        <v>65</v>
      </c>
      <c r="J708" s="3">
        <v>19440.152454800798</v>
      </c>
      <c r="K708" s="1">
        <v>110</v>
      </c>
      <c r="L708" s="1" t="s">
        <v>42</v>
      </c>
      <c r="M708" s="2">
        <v>45133</v>
      </c>
      <c r="N708" s="1" t="s">
        <v>48</v>
      </c>
      <c r="O708" s="1">
        <f>M708-F708</f>
        <v>30</v>
      </c>
      <c r="P708" s="1" t="str">
        <f>IF(B708&lt;=17,"Teen",
IF(B708&lt;=25,"Young Adult",
IF(B708&lt;=35,"Adult",
IF(B708&lt;=50,"Middle Age","Senior"))))</f>
        <v>Adult</v>
      </c>
      <c r="Q708" s="3">
        <f>J708/O708</f>
        <v>648.0050818266933</v>
      </c>
      <c r="R708" s="5">
        <f>IF(B708&gt;60,1,0)
+ IF(O708&gt;7,1,0)
+ IF(L708="Emergency",1,0)
+ IF(T708="Critical",1,0)</f>
        <v>2</v>
      </c>
      <c r="S708" s="6" t="str">
        <f>IF(R708&lt;=1,"Low",
IF(R708=2,"Medium","High"))</f>
        <v>Medium</v>
      </c>
      <c r="T708" s="1" t="s">
        <v>29</v>
      </c>
    </row>
    <row r="709" spans="1:20">
      <c r="A709" s="1" t="s">
        <v>2145</v>
      </c>
      <c r="B709" s="1">
        <v>32</v>
      </c>
      <c r="C709" s="1" t="s">
        <v>51</v>
      </c>
      <c r="D709" s="1" t="s">
        <v>44</v>
      </c>
      <c r="E709" s="1" t="s">
        <v>45</v>
      </c>
      <c r="F709" s="2">
        <v>45102</v>
      </c>
      <c r="G709" s="1" t="s">
        <v>2146</v>
      </c>
      <c r="H709" s="1" t="s">
        <v>2147</v>
      </c>
      <c r="I709" s="1" t="s">
        <v>60</v>
      </c>
      <c r="J709" s="3">
        <v>43321.063241324402</v>
      </c>
      <c r="K709" s="1">
        <v>322</v>
      </c>
      <c r="L709" s="1" t="s">
        <v>27</v>
      </c>
      <c r="M709" s="2">
        <v>45105</v>
      </c>
      <c r="N709" s="1" t="s">
        <v>66</v>
      </c>
      <c r="O709" s="1">
        <f>M709-F709</f>
        <v>3</v>
      </c>
      <c r="P709" s="1" t="str">
        <f>IF(B709&lt;=17,"Teen",
IF(B709&lt;=25,"Young Adult",
IF(B709&lt;=35,"Adult",
IF(B709&lt;=50,"Middle Age","Senior"))))</f>
        <v>Adult</v>
      </c>
      <c r="Q709" s="3">
        <f>J709/O709</f>
        <v>14440.354413774801</v>
      </c>
      <c r="R709" s="5">
        <f>IF(B709&gt;60,1,0)
+ IF(O709&gt;7,1,0)
+ IF(L709="Emergency",1,0)
+ IF(T709="Critical",1,0)</f>
        <v>0</v>
      </c>
      <c r="S709" s="6" t="str">
        <f>IF(R709&lt;=1,"Low",
IF(R709=2,"Medium","High"))</f>
        <v>Low</v>
      </c>
      <c r="T709" s="1" t="s">
        <v>71</v>
      </c>
    </row>
    <row r="710" spans="1:20">
      <c r="A710" s="1" t="s">
        <v>2148</v>
      </c>
      <c r="B710" s="1">
        <v>62</v>
      </c>
      <c r="C710" s="1" t="s">
        <v>21</v>
      </c>
      <c r="D710" s="1" t="s">
        <v>52</v>
      </c>
      <c r="E710" s="1" t="s">
        <v>33</v>
      </c>
      <c r="F710" s="2">
        <v>45102</v>
      </c>
      <c r="G710" s="1" t="s">
        <v>159</v>
      </c>
      <c r="H710" s="1" t="s">
        <v>2149</v>
      </c>
      <c r="I710" s="1" t="s">
        <v>56</v>
      </c>
      <c r="J710" s="3">
        <v>33605.785939774003</v>
      </c>
      <c r="K710" s="1">
        <v>318</v>
      </c>
      <c r="L710" s="1" t="s">
        <v>37</v>
      </c>
      <c r="M710" s="2">
        <v>45115</v>
      </c>
      <c r="N710" s="1" t="s">
        <v>48</v>
      </c>
      <c r="O710" s="1">
        <f>M710-F710</f>
        <v>13</v>
      </c>
      <c r="P710" s="1" t="str">
        <f>IF(B710&lt;=17,"Teen",
IF(B710&lt;=25,"Young Adult",
IF(B710&lt;=35,"Adult",
IF(B710&lt;=50,"Middle Age","Senior"))))</f>
        <v>Senior</v>
      </c>
      <c r="Q710" s="3">
        <f>J710/O710</f>
        <v>2585.0604569056927</v>
      </c>
      <c r="R710" s="5">
        <f>IF(B710&gt;60,1,0)
+ IF(O710&gt;7,1,0)
+ IF(L710="Emergency",1,0)
+ IF(T710="Critical",1,0)</f>
        <v>2</v>
      </c>
      <c r="S710" s="6" t="str">
        <f>IF(R710&lt;=1,"Low",
IF(R710=2,"Medium","High"))</f>
        <v>Medium</v>
      </c>
      <c r="T710" s="1" t="s">
        <v>29</v>
      </c>
    </row>
    <row r="711" spans="1:20">
      <c r="A711" s="1" t="s">
        <v>2150</v>
      </c>
      <c r="B711" s="1">
        <v>81</v>
      </c>
      <c r="C711" s="1" t="s">
        <v>51</v>
      </c>
      <c r="D711" s="1" t="s">
        <v>91</v>
      </c>
      <c r="E711" s="1" t="s">
        <v>74</v>
      </c>
      <c r="F711" s="2">
        <v>45102</v>
      </c>
      <c r="G711" s="1" t="s">
        <v>2151</v>
      </c>
      <c r="H711" s="1" t="s">
        <v>2152</v>
      </c>
      <c r="I711" s="1" t="s">
        <v>65</v>
      </c>
      <c r="J711" s="3">
        <v>30588.683300870802</v>
      </c>
      <c r="K711" s="1">
        <v>217</v>
      </c>
      <c r="L711" s="1" t="s">
        <v>27</v>
      </c>
      <c r="M711" s="2">
        <v>45111</v>
      </c>
      <c r="N711" s="1" t="s">
        <v>28</v>
      </c>
      <c r="O711" s="1">
        <f>M711-F711</f>
        <v>9</v>
      </c>
      <c r="P711" s="1" t="str">
        <f>IF(B711&lt;=17,"Teen",
IF(B711&lt;=25,"Young Adult",
IF(B711&lt;=35,"Adult",
IF(B711&lt;=50,"Middle Age","Senior"))))</f>
        <v>Senior</v>
      </c>
      <c r="Q711" s="3">
        <f>J711/O711</f>
        <v>3398.7425889856445</v>
      </c>
      <c r="R711" s="5">
        <f>IF(B711&gt;60,1,0)
+ IF(O711&gt;7,1,0)
+ IF(L711="Emergency",1,0)
+ IF(T711="Critical",1,0)</f>
        <v>2</v>
      </c>
      <c r="S711" s="6" t="str">
        <f>IF(R711&lt;=1,"Low",
IF(R711=2,"Medium","High"))</f>
        <v>Medium</v>
      </c>
      <c r="T711" s="1" t="s">
        <v>71</v>
      </c>
    </row>
    <row r="712" spans="1:20">
      <c r="A712" s="1" t="s">
        <v>2153</v>
      </c>
      <c r="B712" s="1">
        <v>60</v>
      </c>
      <c r="C712" s="1" t="s">
        <v>21</v>
      </c>
      <c r="D712" s="1" t="s">
        <v>73</v>
      </c>
      <c r="E712" s="1" t="s">
        <v>84</v>
      </c>
      <c r="F712" s="2">
        <v>45102</v>
      </c>
      <c r="G712" s="1" t="s">
        <v>2154</v>
      </c>
      <c r="H712" s="1" t="s">
        <v>2155</v>
      </c>
      <c r="I712" s="1" t="s">
        <v>26</v>
      </c>
      <c r="J712" s="3">
        <v>23191.437316779899</v>
      </c>
      <c r="K712" s="1">
        <v>122</v>
      </c>
      <c r="L712" s="1" t="s">
        <v>27</v>
      </c>
      <c r="M712" s="2">
        <v>45106</v>
      </c>
      <c r="N712" s="1" t="s">
        <v>66</v>
      </c>
      <c r="O712" s="1">
        <f>M712-F712</f>
        <v>4</v>
      </c>
      <c r="P712" s="1" t="str">
        <f>IF(B712&lt;=17,"Teen",
IF(B712&lt;=25,"Young Adult",
IF(B712&lt;=35,"Adult",
IF(B712&lt;=50,"Middle Age","Senior"))))</f>
        <v>Senior</v>
      </c>
      <c r="Q712" s="3">
        <f>J712/O712</f>
        <v>5797.8593291949746</v>
      </c>
      <c r="R712" s="5">
        <f>IF(B712&gt;60,1,0)
+ IF(O712&gt;7,1,0)
+ IF(L712="Emergency",1,0)
+ IF(T712="Critical",1,0)</f>
        <v>0</v>
      </c>
      <c r="S712" s="6" t="str">
        <f>IF(R712&lt;=1,"Low",
IF(R712=2,"Medium","High"))</f>
        <v>Low</v>
      </c>
      <c r="T712" s="1" t="s">
        <v>71</v>
      </c>
    </row>
    <row r="713" spans="1:20">
      <c r="A713" s="1" t="s">
        <v>453</v>
      </c>
      <c r="B713" s="1">
        <v>85</v>
      </c>
      <c r="C713" s="1" t="s">
        <v>21</v>
      </c>
      <c r="D713" s="1" t="s">
        <v>32</v>
      </c>
      <c r="E713" s="1" t="s">
        <v>23</v>
      </c>
      <c r="F713" s="2">
        <v>45102</v>
      </c>
      <c r="G713" s="1" t="s">
        <v>2156</v>
      </c>
      <c r="H713" s="1" t="s">
        <v>2157</v>
      </c>
      <c r="I713" s="1" t="s">
        <v>65</v>
      </c>
      <c r="J713" s="3">
        <v>32684.771964907901</v>
      </c>
      <c r="K713" s="1">
        <v>342</v>
      </c>
      <c r="L713" s="1" t="s">
        <v>27</v>
      </c>
      <c r="M713" s="2">
        <v>45107</v>
      </c>
      <c r="N713" s="1" t="s">
        <v>48</v>
      </c>
      <c r="O713" s="1">
        <f>M713-F713</f>
        <v>5</v>
      </c>
      <c r="P713" s="1" t="str">
        <f>IF(B713&lt;=17,"Teen",
IF(B713&lt;=25,"Young Adult",
IF(B713&lt;=35,"Adult",
IF(B713&lt;=50,"Middle Age","Senior"))))</f>
        <v>Senior</v>
      </c>
      <c r="Q713" s="3">
        <f>J713/O713</f>
        <v>6536.95439298158</v>
      </c>
      <c r="R713" s="5">
        <f>IF(B713&gt;60,1,0)
+ IF(O713&gt;7,1,0)
+ IF(L713="Emergency",1,0)
+ IF(T713="Critical",1,0)</f>
        <v>1</v>
      </c>
      <c r="S713" s="6" t="str">
        <f>IF(R713&lt;=1,"Low",
IF(R713=2,"Medium","High"))</f>
        <v>Low</v>
      </c>
      <c r="T713" s="1" t="s">
        <v>71</v>
      </c>
    </row>
    <row r="714" spans="1:20">
      <c r="A714" s="1" t="s">
        <v>1454</v>
      </c>
      <c r="B714" s="1">
        <v>18</v>
      </c>
      <c r="C714" s="1" t="s">
        <v>51</v>
      </c>
      <c r="D714" s="1" t="s">
        <v>32</v>
      </c>
      <c r="E714" s="1" t="s">
        <v>45</v>
      </c>
      <c r="F714" s="2">
        <v>45102</v>
      </c>
      <c r="G714" s="1" t="s">
        <v>2158</v>
      </c>
      <c r="H714" s="1" t="s">
        <v>2159</v>
      </c>
      <c r="I714" s="1" t="s">
        <v>65</v>
      </c>
      <c r="J714" s="3">
        <v>17736.929696224201</v>
      </c>
      <c r="K714" s="1">
        <v>490</v>
      </c>
      <c r="L714" s="1" t="s">
        <v>37</v>
      </c>
      <c r="M714" s="2">
        <v>45117</v>
      </c>
      <c r="N714" s="1" t="s">
        <v>66</v>
      </c>
      <c r="O714" s="1">
        <f>M714-F714</f>
        <v>15</v>
      </c>
      <c r="P714" s="1" t="str">
        <f>IF(B714&lt;=17,"Teen",
IF(B714&lt;=25,"Young Adult",
IF(B714&lt;=35,"Adult",
IF(B714&lt;=50,"Middle Age","Senior"))))</f>
        <v>Young Adult</v>
      </c>
      <c r="Q714" s="3">
        <f>J714/O714</f>
        <v>1182.4619797482801</v>
      </c>
      <c r="R714" s="5">
        <f>IF(B714&gt;60,1,0)
+ IF(O714&gt;7,1,0)
+ IF(L714="Emergency",1,0)
+ IF(T714="Critical",1,0)</f>
        <v>1</v>
      </c>
      <c r="S714" s="6" t="str">
        <f>IF(R714&lt;=1,"Low",
IF(R714=2,"Medium","High"))</f>
        <v>Low</v>
      </c>
      <c r="T714" s="1" t="s">
        <v>71</v>
      </c>
    </row>
    <row r="715" spans="1:20">
      <c r="A715" s="1" t="s">
        <v>2160</v>
      </c>
      <c r="B715" s="1">
        <v>77</v>
      </c>
      <c r="C715" s="1" t="s">
        <v>21</v>
      </c>
      <c r="D715" s="1" t="s">
        <v>73</v>
      </c>
      <c r="E715" s="1" t="s">
        <v>33</v>
      </c>
      <c r="F715" s="2">
        <v>45102</v>
      </c>
      <c r="G715" s="1" t="s">
        <v>2161</v>
      </c>
      <c r="H715" s="1" t="s">
        <v>2162</v>
      </c>
      <c r="I715" s="1" t="s">
        <v>60</v>
      </c>
      <c r="J715" s="3">
        <v>47742.401247602596</v>
      </c>
      <c r="K715" s="1">
        <v>466</v>
      </c>
      <c r="L715" s="1" t="s">
        <v>37</v>
      </c>
      <c r="M715" s="2">
        <v>45128</v>
      </c>
      <c r="N715" s="1" t="s">
        <v>66</v>
      </c>
      <c r="O715" s="1">
        <f>M715-F715</f>
        <v>26</v>
      </c>
      <c r="P715" s="1" t="str">
        <f>IF(B715&lt;=17,"Teen",
IF(B715&lt;=25,"Young Adult",
IF(B715&lt;=35,"Adult",
IF(B715&lt;=50,"Middle Age","Senior"))))</f>
        <v>Senior</v>
      </c>
      <c r="Q715" s="3">
        <f>J715/O715</f>
        <v>1836.246201830869</v>
      </c>
      <c r="R715" s="5">
        <f>IF(B715&gt;60,1,0)
+ IF(O715&gt;7,1,0)
+ IF(L715="Emergency",1,0)
+ IF(T715="Critical",1,0)</f>
        <v>2</v>
      </c>
      <c r="S715" s="6" t="str">
        <f>IF(R715&lt;=1,"Low",
IF(R715=2,"Medium","High"))</f>
        <v>Medium</v>
      </c>
      <c r="T715" s="1" t="s">
        <v>29</v>
      </c>
    </row>
    <row r="716" spans="1:20">
      <c r="A716" s="1" t="s">
        <v>2163</v>
      </c>
      <c r="B716" s="1">
        <v>70</v>
      </c>
      <c r="C716" s="1" t="s">
        <v>51</v>
      </c>
      <c r="D716" s="1" t="s">
        <v>32</v>
      </c>
      <c r="E716" s="1" t="s">
        <v>33</v>
      </c>
      <c r="F716" s="2">
        <v>45101</v>
      </c>
      <c r="G716" s="1" t="s">
        <v>2164</v>
      </c>
      <c r="H716" s="1" t="s">
        <v>2165</v>
      </c>
      <c r="I716" s="1" t="s">
        <v>36</v>
      </c>
      <c r="J716" s="3">
        <v>33664.172091590597</v>
      </c>
      <c r="K716" s="1">
        <v>406</v>
      </c>
      <c r="L716" s="1" t="s">
        <v>37</v>
      </c>
      <c r="M716" s="2">
        <v>45128</v>
      </c>
      <c r="N716" s="1" t="s">
        <v>66</v>
      </c>
      <c r="O716" s="1">
        <f>M716-F716</f>
        <v>27</v>
      </c>
      <c r="P716" s="1" t="str">
        <f>IF(B716&lt;=17,"Teen",
IF(B716&lt;=25,"Young Adult",
IF(B716&lt;=35,"Adult",
IF(B716&lt;=50,"Middle Age","Senior"))))</f>
        <v>Senior</v>
      </c>
      <c r="Q716" s="3">
        <f>J716/O716</f>
        <v>1246.8211885774294</v>
      </c>
      <c r="R716" s="5">
        <f>IF(B716&gt;60,1,0)
+ IF(O716&gt;7,1,0)
+ IF(L716="Emergency",1,0)
+ IF(T716="Critical",1,0)</f>
        <v>2</v>
      </c>
      <c r="S716" s="6" t="str">
        <f>IF(R716&lt;=1,"Low",
IF(R716=2,"Medium","High"))</f>
        <v>Medium</v>
      </c>
      <c r="T716" s="1" t="s">
        <v>29</v>
      </c>
    </row>
    <row r="717" spans="1:20">
      <c r="A717" s="1" t="s">
        <v>2166</v>
      </c>
      <c r="B717" s="1">
        <v>33</v>
      </c>
      <c r="C717" s="1" t="s">
        <v>21</v>
      </c>
      <c r="D717" s="1" t="s">
        <v>52</v>
      </c>
      <c r="E717" s="1" t="s">
        <v>53</v>
      </c>
      <c r="F717" s="2">
        <v>45101</v>
      </c>
      <c r="G717" s="1" t="s">
        <v>2167</v>
      </c>
      <c r="H717" s="1" t="s">
        <v>2168</v>
      </c>
      <c r="I717" s="1" t="s">
        <v>60</v>
      </c>
      <c r="J717" s="3">
        <v>14460.2332169448</v>
      </c>
      <c r="K717" s="1">
        <v>189</v>
      </c>
      <c r="L717" s="1" t="s">
        <v>27</v>
      </c>
      <c r="M717" s="2">
        <v>45110</v>
      </c>
      <c r="N717" s="1" t="s">
        <v>48</v>
      </c>
      <c r="O717" s="1">
        <f>M717-F717</f>
        <v>9</v>
      </c>
      <c r="P717" s="1" t="str">
        <f>IF(B717&lt;=17,"Teen",
IF(B717&lt;=25,"Young Adult",
IF(B717&lt;=35,"Adult",
IF(B717&lt;=50,"Middle Age","Senior"))))</f>
        <v>Adult</v>
      </c>
      <c r="Q717" s="3">
        <f>J717/O717</f>
        <v>1606.6925796605333</v>
      </c>
      <c r="R717" s="5">
        <f>IF(B717&gt;60,1,0)
+ IF(O717&gt;7,1,0)
+ IF(L717="Emergency",1,0)
+ IF(T717="Critical",1,0)</f>
        <v>1</v>
      </c>
      <c r="S717" s="6" t="str">
        <f>IF(R717&lt;=1,"Low",
IF(R717=2,"Medium","High"))</f>
        <v>Low</v>
      </c>
      <c r="T717" s="1" t="s">
        <v>49</v>
      </c>
    </row>
    <row r="718" spans="1:20">
      <c r="A718" s="1" t="s">
        <v>2169</v>
      </c>
      <c r="B718" s="1">
        <v>18</v>
      </c>
      <c r="C718" s="1" t="s">
        <v>21</v>
      </c>
      <c r="D718" s="1" t="s">
        <v>22</v>
      </c>
      <c r="E718" s="1" t="s">
        <v>84</v>
      </c>
      <c r="F718" s="2">
        <v>45101</v>
      </c>
      <c r="G718" s="1" t="s">
        <v>2170</v>
      </c>
      <c r="H718" s="1" t="s">
        <v>2171</v>
      </c>
      <c r="I718" s="1" t="s">
        <v>56</v>
      </c>
      <c r="J718" s="3">
        <v>17202.772936703001</v>
      </c>
      <c r="K718" s="1">
        <v>360</v>
      </c>
      <c r="L718" s="1" t="s">
        <v>27</v>
      </c>
      <c r="M718" s="2">
        <v>45126</v>
      </c>
      <c r="N718" s="1" t="s">
        <v>48</v>
      </c>
      <c r="O718" s="1">
        <f>M718-F718</f>
        <v>25</v>
      </c>
      <c r="P718" s="1" t="str">
        <f>IF(B718&lt;=17,"Teen",
IF(B718&lt;=25,"Young Adult",
IF(B718&lt;=35,"Adult",
IF(B718&lt;=50,"Middle Age","Senior"))))</f>
        <v>Young Adult</v>
      </c>
      <c r="Q718" s="3">
        <f>J718/O718</f>
        <v>688.11091746812008</v>
      </c>
      <c r="R718" s="5">
        <f>IF(B718&gt;60,1,0)
+ IF(O718&gt;7,1,0)
+ IF(L718="Emergency",1,0)
+ IF(T718="Critical",1,0)</f>
        <v>1</v>
      </c>
      <c r="S718" s="6" t="str">
        <f>IF(R718&lt;=1,"Low",
IF(R718=2,"Medium","High"))</f>
        <v>Low</v>
      </c>
      <c r="T718" s="1" t="s">
        <v>49</v>
      </c>
    </row>
    <row r="719" spans="1:20">
      <c r="A719" s="1" t="s">
        <v>2172</v>
      </c>
      <c r="B719" s="1">
        <v>26</v>
      </c>
      <c r="C719" s="1" t="s">
        <v>21</v>
      </c>
      <c r="D719" s="1" t="s">
        <v>22</v>
      </c>
      <c r="E719" s="1" t="s">
        <v>23</v>
      </c>
      <c r="F719" s="2">
        <v>45101</v>
      </c>
      <c r="G719" s="1" t="s">
        <v>2173</v>
      </c>
      <c r="H719" s="1" t="s">
        <v>2174</v>
      </c>
      <c r="I719" s="1" t="s">
        <v>60</v>
      </c>
      <c r="J719" s="3">
        <v>20253.070430926298</v>
      </c>
      <c r="K719" s="1">
        <v>218</v>
      </c>
      <c r="L719" s="1" t="s">
        <v>37</v>
      </c>
      <c r="M719" s="2">
        <v>45105</v>
      </c>
      <c r="N719" s="1" t="s">
        <v>97</v>
      </c>
      <c r="O719" s="1">
        <f>M719-F719</f>
        <v>4</v>
      </c>
      <c r="P719" s="1" t="str">
        <f>IF(B719&lt;=17,"Teen",
IF(B719&lt;=25,"Young Adult",
IF(B719&lt;=35,"Adult",
IF(B719&lt;=50,"Middle Age","Senior"))))</f>
        <v>Adult</v>
      </c>
      <c r="Q719" s="3">
        <f>J719/O719</f>
        <v>5063.2676077315746</v>
      </c>
      <c r="R719" s="5">
        <f>IF(B719&gt;60,1,0)
+ IF(O719&gt;7,1,0)
+ IF(L719="Emergency",1,0)
+ IF(T719="Critical",1,0)</f>
        <v>0</v>
      </c>
      <c r="S719" s="6" t="str">
        <f>IF(R719&lt;=1,"Low",
IF(R719=2,"Medium","High"))</f>
        <v>Low</v>
      </c>
      <c r="T719" s="1" t="s">
        <v>71</v>
      </c>
    </row>
    <row r="720" spans="1:20">
      <c r="A720" s="1" t="s">
        <v>2175</v>
      </c>
      <c r="B720" s="1">
        <v>73</v>
      </c>
      <c r="C720" s="1" t="s">
        <v>51</v>
      </c>
      <c r="D720" s="1" t="s">
        <v>32</v>
      </c>
      <c r="E720" s="1" t="s">
        <v>33</v>
      </c>
      <c r="F720" s="2">
        <v>45100</v>
      </c>
      <c r="G720" s="1" t="s">
        <v>2176</v>
      </c>
      <c r="H720" s="1" t="s">
        <v>2177</v>
      </c>
      <c r="I720" s="1" t="s">
        <v>36</v>
      </c>
      <c r="J720" s="3">
        <v>6718.5873812402997</v>
      </c>
      <c r="K720" s="1">
        <v>292</v>
      </c>
      <c r="L720" s="1" t="s">
        <v>37</v>
      </c>
      <c r="M720" s="2">
        <v>45121</v>
      </c>
      <c r="N720" s="1" t="s">
        <v>28</v>
      </c>
      <c r="O720" s="1">
        <f>M720-F720</f>
        <v>21</v>
      </c>
      <c r="P720" s="1" t="str">
        <f>IF(B720&lt;=17,"Teen",
IF(B720&lt;=25,"Young Adult",
IF(B720&lt;=35,"Adult",
IF(B720&lt;=50,"Middle Age","Senior"))))</f>
        <v>Senior</v>
      </c>
      <c r="Q720" s="3">
        <f>J720/O720</f>
        <v>319.93273244001426</v>
      </c>
      <c r="R720" s="5">
        <f>IF(B720&gt;60,1,0)
+ IF(O720&gt;7,1,0)
+ IF(L720="Emergency",1,0)
+ IF(T720="Critical",1,0)</f>
        <v>2</v>
      </c>
      <c r="S720" s="6" t="str">
        <f>IF(R720&lt;=1,"Low",
IF(R720=2,"Medium","High"))</f>
        <v>Medium</v>
      </c>
      <c r="T720" s="1" t="s">
        <v>71</v>
      </c>
    </row>
    <row r="721" spans="1:20">
      <c r="A721" s="1" t="s">
        <v>2178</v>
      </c>
      <c r="B721" s="1">
        <v>45</v>
      </c>
      <c r="C721" s="1" t="s">
        <v>51</v>
      </c>
      <c r="D721" s="1" t="s">
        <v>52</v>
      </c>
      <c r="E721" s="1" t="s">
        <v>33</v>
      </c>
      <c r="F721" s="2">
        <v>45100</v>
      </c>
      <c r="G721" s="1" t="s">
        <v>2179</v>
      </c>
      <c r="H721" s="1" t="s">
        <v>2180</v>
      </c>
      <c r="I721" s="1" t="s">
        <v>26</v>
      </c>
      <c r="J721" s="3">
        <v>33608.974407918198</v>
      </c>
      <c r="K721" s="1">
        <v>387</v>
      </c>
      <c r="L721" s="1" t="s">
        <v>37</v>
      </c>
      <c r="M721" s="2">
        <v>45126</v>
      </c>
      <c r="N721" s="1" t="s">
        <v>38</v>
      </c>
      <c r="O721" s="1">
        <f>M721-F721</f>
        <v>26</v>
      </c>
      <c r="P721" s="1" t="str">
        <f>IF(B721&lt;=17,"Teen",
IF(B721&lt;=25,"Young Adult",
IF(B721&lt;=35,"Adult",
IF(B721&lt;=50,"Middle Age","Senior"))))</f>
        <v>Middle Age</v>
      </c>
      <c r="Q721" s="3">
        <f>J721/O721</f>
        <v>1292.6528618430077</v>
      </c>
      <c r="R721" s="5">
        <f>IF(B721&gt;60,1,0)
+ IF(O721&gt;7,1,0)
+ IF(L721="Emergency",1,0)
+ IF(T721="Critical",1,0)</f>
        <v>1</v>
      </c>
      <c r="S721" s="6" t="str">
        <f>IF(R721&lt;=1,"Low",
IF(R721=2,"Medium","High"))</f>
        <v>Low</v>
      </c>
      <c r="T721" s="1" t="s">
        <v>49</v>
      </c>
    </row>
    <row r="722" spans="1:20">
      <c r="A722" s="1" t="s">
        <v>2181</v>
      </c>
      <c r="B722" s="1">
        <v>23</v>
      </c>
      <c r="C722" s="1" t="s">
        <v>51</v>
      </c>
      <c r="D722" s="1" t="s">
        <v>68</v>
      </c>
      <c r="E722" s="1" t="s">
        <v>74</v>
      </c>
      <c r="F722" s="2">
        <v>45100</v>
      </c>
      <c r="G722" s="1" t="s">
        <v>2182</v>
      </c>
      <c r="H722" s="1" t="s">
        <v>2183</v>
      </c>
      <c r="I722" s="1" t="s">
        <v>65</v>
      </c>
      <c r="J722" s="3">
        <v>13576.8029889351</v>
      </c>
      <c r="K722" s="1">
        <v>450</v>
      </c>
      <c r="L722" s="1" t="s">
        <v>27</v>
      </c>
      <c r="M722" s="2">
        <v>45105</v>
      </c>
      <c r="N722" s="1" t="s">
        <v>66</v>
      </c>
      <c r="O722" s="1">
        <f>M722-F722</f>
        <v>5</v>
      </c>
      <c r="P722" s="1" t="str">
        <f>IF(B722&lt;=17,"Teen",
IF(B722&lt;=25,"Young Adult",
IF(B722&lt;=35,"Adult",
IF(B722&lt;=50,"Middle Age","Senior"))))</f>
        <v>Young Adult</v>
      </c>
      <c r="Q722" s="3">
        <f>J722/O722</f>
        <v>2715.3605977870202</v>
      </c>
      <c r="R722" s="5">
        <f>IF(B722&gt;60,1,0)
+ IF(O722&gt;7,1,0)
+ IF(L722="Emergency",1,0)
+ IF(T722="Critical",1,0)</f>
        <v>0</v>
      </c>
      <c r="S722" s="6" t="str">
        <f>IF(R722&lt;=1,"Low",
IF(R722=2,"Medium","High"))</f>
        <v>Low</v>
      </c>
      <c r="T722" s="1" t="s">
        <v>49</v>
      </c>
    </row>
    <row r="723" spans="1:20">
      <c r="A723" s="1" t="s">
        <v>2184</v>
      </c>
      <c r="B723" s="1">
        <v>53</v>
      </c>
      <c r="C723" s="1" t="s">
        <v>21</v>
      </c>
      <c r="D723" s="1" t="s">
        <v>62</v>
      </c>
      <c r="E723" s="1" t="s">
        <v>45</v>
      </c>
      <c r="F723" s="2">
        <v>45100</v>
      </c>
      <c r="G723" s="1" t="s">
        <v>2185</v>
      </c>
      <c r="H723" s="1" t="s">
        <v>2186</v>
      </c>
      <c r="I723" s="1" t="s">
        <v>36</v>
      </c>
      <c r="J723" s="3">
        <v>18877.345951071999</v>
      </c>
      <c r="K723" s="1">
        <v>143</v>
      </c>
      <c r="L723" s="1" t="s">
        <v>42</v>
      </c>
      <c r="M723" s="2">
        <v>45119</v>
      </c>
      <c r="N723" s="1" t="s">
        <v>48</v>
      </c>
      <c r="O723" s="1">
        <f>M723-F723</f>
        <v>19</v>
      </c>
      <c r="P723" s="1" t="str">
        <f>IF(B723&lt;=17,"Teen",
IF(B723&lt;=25,"Young Adult",
IF(B723&lt;=35,"Adult",
IF(B723&lt;=50,"Middle Age","Senior"))))</f>
        <v>Senior</v>
      </c>
      <c r="Q723" s="3">
        <f>J723/O723</f>
        <v>993.54452374063146</v>
      </c>
      <c r="R723" s="5">
        <f>IF(B723&gt;60,1,0)
+ IF(O723&gt;7,1,0)
+ IF(L723="Emergency",1,0)
+ IF(T723="Critical",1,0)</f>
        <v>2</v>
      </c>
      <c r="S723" s="6" t="str">
        <f>IF(R723&lt;=1,"Low",
IF(R723=2,"Medium","High"))</f>
        <v>Medium</v>
      </c>
      <c r="T723" s="1" t="s">
        <v>29</v>
      </c>
    </row>
    <row r="724" spans="1:20">
      <c r="A724" s="1" t="s">
        <v>2187</v>
      </c>
      <c r="B724" s="1">
        <v>38</v>
      </c>
      <c r="C724" s="1" t="s">
        <v>21</v>
      </c>
      <c r="D724" s="1" t="s">
        <v>32</v>
      </c>
      <c r="E724" s="1" t="s">
        <v>45</v>
      </c>
      <c r="F724" s="2">
        <v>45100</v>
      </c>
      <c r="G724" s="1" t="s">
        <v>2188</v>
      </c>
      <c r="H724" s="1" t="s">
        <v>2189</v>
      </c>
      <c r="I724" s="1" t="s">
        <v>65</v>
      </c>
      <c r="J724" s="3">
        <v>35508.752827718803</v>
      </c>
      <c r="K724" s="1">
        <v>283</v>
      </c>
      <c r="L724" s="1" t="s">
        <v>37</v>
      </c>
      <c r="M724" s="2">
        <v>45120</v>
      </c>
      <c r="N724" s="1" t="s">
        <v>48</v>
      </c>
      <c r="O724" s="1">
        <f>M724-F724</f>
        <v>20</v>
      </c>
      <c r="P724" s="1" t="str">
        <f>IF(B724&lt;=17,"Teen",
IF(B724&lt;=25,"Young Adult",
IF(B724&lt;=35,"Adult",
IF(B724&lt;=50,"Middle Age","Senior"))))</f>
        <v>Middle Age</v>
      </c>
      <c r="Q724" s="3">
        <f>J724/O724</f>
        <v>1775.4376413859402</v>
      </c>
      <c r="R724" s="5">
        <f>IF(B724&gt;60,1,0)
+ IF(O724&gt;7,1,0)
+ IF(L724="Emergency",1,0)
+ IF(T724="Critical",1,0)</f>
        <v>1</v>
      </c>
      <c r="S724" s="6" t="str">
        <f>IF(R724&lt;=1,"Low",
IF(R724=2,"Medium","High"))</f>
        <v>Low</v>
      </c>
      <c r="T724" s="1" t="s">
        <v>49</v>
      </c>
    </row>
    <row r="725" spans="1:20">
      <c r="A725" s="1" t="s">
        <v>2190</v>
      </c>
      <c r="B725" s="1">
        <v>32</v>
      </c>
      <c r="C725" s="1" t="s">
        <v>21</v>
      </c>
      <c r="D725" s="1" t="s">
        <v>22</v>
      </c>
      <c r="E725" s="1" t="s">
        <v>33</v>
      </c>
      <c r="F725" s="2">
        <v>45099</v>
      </c>
      <c r="G725" s="1" t="s">
        <v>2191</v>
      </c>
      <c r="H725" s="1" t="s">
        <v>2192</v>
      </c>
      <c r="I725" s="1" t="s">
        <v>65</v>
      </c>
      <c r="J725" s="3">
        <v>37221.718937929698</v>
      </c>
      <c r="K725" s="1">
        <v>382</v>
      </c>
      <c r="L725" s="1" t="s">
        <v>37</v>
      </c>
      <c r="M725" s="2">
        <v>45122</v>
      </c>
      <c r="N725" s="1" t="s">
        <v>38</v>
      </c>
      <c r="O725" s="1">
        <f>M725-F725</f>
        <v>23</v>
      </c>
      <c r="P725" s="1" t="str">
        <f>IF(B725&lt;=17,"Teen",
IF(B725&lt;=25,"Young Adult",
IF(B725&lt;=35,"Adult",
IF(B725&lt;=50,"Middle Age","Senior"))))</f>
        <v>Adult</v>
      </c>
      <c r="Q725" s="3">
        <f>J725/O725</f>
        <v>1618.3356059969433</v>
      </c>
      <c r="R725" s="5">
        <f>IF(B725&gt;60,1,0)
+ IF(O725&gt;7,1,0)
+ IF(L725="Emergency",1,0)
+ IF(T725="Critical",1,0)</f>
        <v>1</v>
      </c>
      <c r="S725" s="6" t="str">
        <f>IF(R725&lt;=1,"Low",
IF(R725=2,"Medium","High"))</f>
        <v>Low</v>
      </c>
      <c r="T725" s="1" t="s">
        <v>49</v>
      </c>
    </row>
    <row r="726" spans="1:20">
      <c r="A726" s="1" t="s">
        <v>2193</v>
      </c>
      <c r="B726" s="1">
        <v>29</v>
      </c>
      <c r="C726" s="1" t="s">
        <v>21</v>
      </c>
      <c r="D726" s="1" t="s">
        <v>62</v>
      </c>
      <c r="E726" s="1" t="s">
        <v>23</v>
      </c>
      <c r="F726" s="2">
        <v>45099</v>
      </c>
      <c r="G726" s="1" t="s">
        <v>2194</v>
      </c>
      <c r="H726" s="1" t="s">
        <v>2195</v>
      </c>
      <c r="I726" s="1" t="s">
        <v>65</v>
      </c>
      <c r="J726" s="3">
        <v>33908.994881455998</v>
      </c>
      <c r="K726" s="1">
        <v>180</v>
      </c>
      <c r="L726" s="1" t="s">
        <v>42</v>
      </c>
      <c r="M726" s="2">
        <v>45113</v>
      </c>
      <c r="N726" s="1" t="s">
        <v>97</v>
      </c>
      <c r="O726" s="1">
        <f>M726-F726</f>
        <v>14</v>
      </c>
      <c r="P726" s="1" t="str">
        <f>IF(B726&lt;=17,"Teen",
IF(B726&lt;=25,"Young Adult",
IF(B726&lt;=35,"Adult",
IF(B726&lt;=50,"Middle Age","Senior"))))</f>
        <v>Adult</v>
      </c>
      <c r="Q726" s="3">
        <f>J726/O726</f>
        <v>2422.0710629611426</v>
      </c>
      <c r="R726" s="5">
        <f>IF(B726&gt;60,1,0)
+ IF(O726&gt;7,1,0)
+ IF(L726="Emergency",1,0)
+ IF(T726="Critical",1,0)</f>
        <v>2</v>
      </c>
      <c r="S726" s="6" t="str">
        <f>IF(R726&lt;=1,"Low",
IF(R726=2,"Medium","High"))</f>
        <v>Medium</v>
      </c>
      <c r="T726" s="1" t="s">
        <v>29</v>
      </c>
    </row>
    <row r="727" spans="1:20">
      <c r="A727" s="1" t="s">
        <v>2196</v>
      </c>
      <c r="B727" s="1">
        <v>76</v>
      </c>
      <c r="C727" s="1" t="s">
        <v>51</v>
      </c>
      <c r="D727" s="1" t="s">
        <v>44</v>
      </c>
      <c r="E727" s="1" t="s">
        <v>84</v>
      </c>
      <c r="F727" s="2">
        <v>45099</v>
      </c>
      <c r="G727" s="1" t="s">
        <v>2197</v>
      </c>
      <c r="H727" s="1" t="s">
        <v>2198</v>
      </c>
      <c r="I727" s="1" t="s">
        <v>36</v>
      </c>
      <c r="J727" s="3">
        <v>8424.6522216870308</v>
      </c>
      <c r="K727" s="1">
        <v>239</v>
      </c>
      <c r="L727" s="1" t="s">
        <v>27</v>
      </c>
      <c r="M727" s="2">
        <v>45129</v>
      </c>
      <c r="N727" s="1" t="s">
        <v>97</v>
      </c>
      <c r="O727" s="1">
        <f>M727-F727</f>
        <v>30</v>
      </c>
      <c r="P727" s="1" t="str">
        <f>IF(B727&lt;=17,"Teen",
IF(B727&lt;=25,"Young Adult",
IF(B727&lt;=35,"Adult",
IF(B727&lt;=50,"Middle Age","Senior"))))</f>
        <v>Senior</v>
      </c>
      <c r="Q727" s="3">
        <f>J727/O727</f>
        <v>280.82174072290104</v>
      </c>
      <c r="R727" s="5">
        <f>IF(B727&gt;60,1,0)
+ IF(O727&gt;7,1,0)
+ IF(L727="Emergency",1,0)
+ IF(T727="Critical",1,0)</f>
        <v>2</v>
      </c>
      <c r="S727" s="6" t="str">
        <f>IF(R727&lt;=1,"Low",
IF(R727=2,"Medium","High"))</f>
        <v>Medium</v>
      </c>
      <c r="T727" s="1" t="s">
        <v>29</v>
      </c>
    </row>
    <row r="728" spans="1:20">
      <c r="A728" s="1" t="s">
        <v>2199</v>
      </c>
      <c r="B728" s="1">
        <v>23</v>
      </c>
      <c r="C728" s="1" t="s">
        <v>21</v>
      </c>
      <c r="D728" s="1" t="s">
        <v>32</v>
      </c>
      <c r="E728" s="1" t="s">
        <v>33</v>
      </c>
      <c r="F728" s="2">
        <v>45098</v>
      </c>
      <c r="G728" s="1" t="s">
        <v>2200</v>
      </c>
      <c r="H728" s="1" t="s">
        <v>2201</v>
      </c>
      <c r="I728" s="1" t="s">
        <v>36</v>
      </c>
      <c r="J728" s="3">
        <v>35435.875071456001</v>
      </c>
      <c r="K728" s="1">
        <v>363</v>
      </c>
      <c r="L728" s="1" t="s">
        <v>42</v>
      </c>
      <c r="M728" s="2">
        <v>45123</v>
      </c>
      <c r="N728" s="1" t="s">
        <v>28</v>
      </c>
      <c r="O728" s="1">
        <f>M728-F728</f>
        <v>25</v>
      </c>
      <c r="P728" s="1" t="str">
        <f>IF(B728&lt;=17,"Teen",
IF(B728&lt;=25,"Young Adult",
IF(B728&lt;=35,"Adult",
IF(B728&lt;=50,"Middle Age","Senior"))))</f>
        <v>Young Adult</v>
      </c>
      <c r="Q728" s="3">
        <f>J728/O728</f>
        <v>1417.4350028582401</v>
      </c>
      <c r="R728" s="5">
        <f>IF(B728&gt;60,1,0)
+ IF(O728&gt;7,1,0)
+ IF(L728="Emergency",1,0)
+ IF(T728="Critical",1,0)</f>
        <v>2</v>
      </c>
      <c r="S728" s="6" t="str">
        <f>IF(R728&lt;=1,"Low",
IF(R728=2,"Medium","High"))</f>
        <v>Medium</v>
      </c>
      <c r="T728" s="1" t="s">
        <v>49</v>
      </c>
    </row>
    <row r="729" spans="1:20">
      <c r="A729" s="1" t="s">
        <v>2202</v>
      </c>
      <c r="B729" s="1">
        <v>29</v>
      </c>
      <c r="C729" s="1" t="s">
        <v>51</v>
      </c>
      <c r="D729" s="1" t="s">
        <v>44</v>
      </c>
      <c r="E729" s="1" t="s">
        <v>45</v>
      </c>
      <c r="F729" s="2">
        <v>45098</v>
      </c>
      <c r="G729" s="1" t="s">
        <v>2203</v>
      </c>
      <c r="H729" s="1" t="s">
        <v>2204</v>
      </c>
      <c r="I729" s="1" t="s">
        <v>65</v>
      </c>
      <c r="J729" s="3">
        <v>36262.050162218802</v>
      </c>
      <c r="K729" s="1">
        <v>269</v>
      </c>
      <c r="L729" s="1" t="s">
        <v>37</v>
      </c>
      <c r="M729" s="2">
        <v>45122</v>
      </c>
      <c r="N729" s="1" t="s">
        <v>28</v>
      </c>
      <c r="O729" s="1">
        <f>M729-F729</f>
        <v>24</v>
      </c>
      <c r="P729" s="1" t="str">
        <f>IF(B729&lt;=17,"Teen",
IF(B729&lt;=25,"Young Adult",
IF(B729&lt;=35,"Adult",
IF(B729&lt;=50,"Middle Age","Senior"))))</f>
        <v>Adult</v>
      </c>
      <c r="Q729" s="3">
        <f>J729/O729</f>
        <v>1510.9187567591168</v>
      </c>
      <c r="R729" s="5">
        <f>IF(B729&gt;60,1,0)
+ IF(O729&gt;7,1,0)
+ IF(L729="Emergency",1,0)
+ IF(T729="Critical",1,0)</f>
        <v>1</v>
      </c>
      <c r="S729" s="6" t="str">
        <f>IF(R729&lt;=1,"Low",
IF(R729=2,"Medium","High"))</f>
        <v>Low</v>
      </c>
      <c r="T729" s="1" t="s">
        <v>49</v>
      </c>
    </row>
    <row r="730" spans="1:20">
      <c r="A730" s="1" t="s">
        <v>2205</v>
      </c>
      <c r="B730" s="1">
        <v>80</v>
      </c>
      <c r="C730" s="1" t="s">
        <v>21</v>
      </c>
      <c r="D730" s="1" t="s">
        <v>32</v>
      </c>
      <c r="E730" s="1" t="s">
        <v>84</v>
      </c>
      <c r="F730" s="2">
        <v>45098</v>
      </c>
      <c r="G730" s="1" t="s">
        <v>2206</v>
      </c>
      <c r="H730" s="1" t="s">
        <v>2207</v>
      </c>
      <c r="I730" s="1" t="s">
        <v>60</v>
      </c>
      <c r="J730" s="3">
        <v>48387.121354619798</v>
      </c>
      <c r="K730" s="1">
        <v>315</v>
      </c>
      <c r="L730" s="1" t="s">
        <v>37</v>
      </c>
      <c r="M730" s="2">
        <v>45110</v>
      </c>
      <c r="N730" s="1" t="s">
        <v>48</v>
      </c>
      <c r="O730" s="1">
        <f>M730-F730</f>
        <v>12</v>
      </c>
      <c r="P730" s="1" t="str">
        <f>IF(B730&lt;=17,"Teen",
IF(B730&lt;=25,"Young Adult",
IF(B730&lt;=35,"Adult",
IF(B730&lt;=50,"Middle Age","Senior"))))</f>
        <v>Senior</v>
      </c>
      <c r="Q730" s="3">
        <f>J730/O730</f>
        <v>4032.2601128849833</v>
      </c>
      <c r="R730" s="5">
        <f>IF(B730&gt;60,1,0)
+ IF(O730&gt;7,1,0)
+ IF(L730="Emergency",1,0)
+ IF(T730="Critical",1,0)</f>
        <v>2</v>
      </c>
      <c r="S730" s="6" t="str">
        <f>IF(R730&lt;=1,"Low",
IF(R730=2,"Medium","High"))</f>
        <v>Medium</v>
      </c>
      <c r="T730" s="1" t="s">
        <v>29</v>
      </c>
    </row>
    <row r="731" spans="1:20">
      <c r="A731" s="1" t="s">
        <v>2208</v>
      </c>
      <c r="B731" s="1">
        <v>42</v>
      </c>
      <c r="C731" s="1" t="s">
        <v>51</v>
      </c>
      <c r="D731" s="1" t="s">
        <v>44</v>
      </c>
      <c r="E731" s="1" t="s">
        <v>84</v>
      </c>
      <c r="F731" s="2">
        <v>45097</v>
      </c>
      <c r="G731" s="1" t="s">
        <v>2209</v>
      </c>
      <c r="H731" s="1" t="s">
        <v>2210</v>
      </c>
      <c r="I731" s="1" t="s">
        <v>65</v>
      </c>
      <c r="J731" s="3">
        <v>11801.9519742067</v>
      </c>
      <c r="K731" s="1">
        <v>265</v>
      </c>
      <c r="L731" s="1" t="s">
        <v>27</v>
      </c>
      <c r="M731" s="2">
        <v>45113</v>
      </c>
      <c r="N731" s="1" t="s">
        <v>38</v>
      </c>
      <c r="O731" s="1">
        <f>M731-F731</f>
        <v>16</v>
      </c>
      <c r="P731" s="1" t="str">
        <f>IF(B731&lt;=17,"Teen",
IF(B731&lt;=25,"Young Adult",
IF(B731&lt;=35,"Adult",
IF(B731&lt;=50,"Middle Age","Senior"))))</f>
        <v>Middle Age</v>
      </c>
      <c r="Q731" s="3">
        <f>J731/O731</f>
        <v>737.62199838791878</v>
      </c>
      <c r="R731" s="5">
        <f>IF(B731&gt;60,1,0)
+ IF(O731&gt;7,1,0)
+ IF(L731="Emergency",1,0)
+ IF(T731="Critical",1,0)</f>
        <v>1</v>
      </c>
      <c r="S731" s="6" t="str">
        <f>IF(R731&lt;=1,"Low",
IF(R731=2,"Medium","High"))</f>
        <v>Low</v>
      </c>
      <c r="T731" s="1" t="s">
        <v>71</v>
      </c>
    </row>
    <row r="732" spans="1:20">
      <c r="A732" s="1" t="s">
        <v>2211</v>
      </c>
      <c r="B732" s="1">
        <v>20</v>
      </c>
      <c r="C732" s="1" t="s">
        <v>21</v>
      </c>
      <c r="D732" s="1" t="s">
        <v>73</v>
      </c>
      <c r="E732" s="1" t="s">
        <v>23</v>
      </c>
      <c r="F732" s="2">
        <v>45097</v>
      </c>
      <c r="G732" s="1" t="s">
        <v>2212</v>
      </c>
      <c r="H732" s="1" t="s">
        <v>2213</v>
      </c>
      <c r="I732" s="1" t="s">
        <v>60</v>
      </c>
      <c r="J732" s="3">
        <v>7840.6927500125403</v>
      </c>
      <c r="K732" s="1">
        <v>469</v>
      </c>
      <c r="L732" s="1" t="s">
        <v>37</v>
      </c>
      <c r="M732" s="2">
        <v>45103</v>
      </c>
      <c r="N732" s="1" t="s">
        <v>28</v>
      </c>
      <c r="O732" s="1">
        <f>M732-F732</f>
        <v>6</v>
      </c>
      <c r="P732" s="1" t="str">
        <f>IF(B732&lt;=17,"Teen",
IF(B732&lt;=25,"Young Adult",
IF(B732&lt;=35,"Adult",
IF(B732&lt;=50,"Middle Age","Senior"))))</f>
        <v>Young Adult</v>
      </c>
      <c r="Q732" s="3">
        <f>J732/O732</f>
        <v>1306.78212500209</v>
      </c>
      <c r="R732" s="5">
        <f>IF(B732&gt;60,1,0)
+ IF(O732&gt;7,1,0)
+ IF(L732="Emergency",1,0)
+ IF(T732="Critical",1,0)</f>
        <v>0</v>
      </c>
      <c r="S732" s="6" t="str">
        <f>IF(R732&lt;=1,"Low",
IF(R732=2,"Medium","High"))</f>
        <v>Low</v>
      </c>
      <c r="T732" s="1" t="s">
        <v>49</v>
      </c>
    </row>
    <row r="733" spans="1:20">
      <c r="A733" s="1" t="s">
        <v>2214</v>
      </c>
      <c r="B733" s="1">
        <v>48</v>
      </c>
      <c r="C733" s="1" t="s">
        <v>51</v>
      </c>
      <c r="D733" s="1" t="s">
        <v>22</v>
      </c>
      <c r="E733" s="1" t="s">
        <v>74</v>
      </c>
      <c r="F733" s="2">
        <v>45097</v>
      </c>
      <c r="G733" s="1" t="s">
        <v>2215</v>
      </c>
      <c r="H733" s="1" t="s">
        <v>2216</v>
      </c>
      <c r="I733" s="1" t="s">
        <v>65</v>
      </c>
      <c r="J733" s="3">
        <v>8079.2539519618003</v>
      </c>
      <c r="K733" s="1">
        <v>179</v>
      </c>
      <c r="L733" s="1" t="s">
        <v>27</v>
      </c>
      <c r="M733" s="2">
        <v>45102</v>
      </c>
      <c r="N733" s="1" t="s">
        <v>38</v>
      </c>
      <c r="O733" s="1">
        <f>M733-F733</f>
        <v>5</v>
      </c>
      <c r="P733" s="1" t="str">
        <f>IF(B733&lt;=17,"Teen",
IF(B733&lt;=25,"Young Adult",
IF(B733&lt;=35,"Adult",
IF(B733&lt;=50,"Middle Age","Senior"))))</f>
        <v>Middle Age</v>
      </c>
      <c r="Q733" s="3">
        <f>J733/O733</f>
        <v>1615.8507903923601</v>
      </c>
      <c r="R733" s="5">
        <f>IF(B733&gt;60,1,0)
+ IF(O733&gt;7,1,0)
+ IF(L733="Emergency",1,0)
+ IF(T733="Critical",1,0)</f>
        <v>0</v>
      </c>
      <c r="S733" s="6" t="str">
        <f>IF(R733&lt;=1,"Low",
IF(R733=2,"Medium","High"))</f>
        <v>Low</v>
      </c>
      <c r="T733" s="1" t="s">
        <v>49</v>
      </c>
    </row>
    <row r="734" spans="1:20">
      <c r="A734" s="1" t="s">
        <v>2217</v>
      </c>
      <c r="B734" s="1">
        <v>22</v>
      </c>
      <c r="C734" s="1" t="s">
        <v>21</v>
      </c>
      <c r="D734" s="1" t="s">
        <v>52</v>
      </c>
      <c r="E734" s="1" t="s">
        <v>84</v>
      </c>
      <c r="F734" s="2">
        <v>45096</v>
      </c>
      <c r="G734" s="1" t="s">
        <v>2218</v>
      </c>
      <c r="H734" s="1" t="s">
        <v>2219</v>
      </c>
      <c r="I734" s="1" t="s">
        <v>60</v>
      </c>
      <c r="J734" s="3">
        <v>26457.314733062402</v>
      </c>
      <c r="K734" s="1">
        <v>154</v>
      </c>
      <c r="L734" s="1" t="s">
        <v>27</v>
      </c>
      <c r="M734" s="2">
        <v>45122</v>
      </c>
      <c r="N734" s="1" t="s">
        <v>28</v>
      </c>
      <c r="O734" s="1">
        <f>M734-F734</f>
        <v>26</v>
      </c>
      <c r="P734" s="1" t="str">
        <f>IF(B734&lt;=17,"Teen",
IF(B734&lt;=25,"Young Adult",
IF(B734&lt;=35,"Adult",
IF(B734&lt;=50,"Middle Age","Senior"))))</f>
        <v>Young Adult</v>
      </c>
      <c r="Q734" s="3">
        <f>J734/O734</f>
        <v>1017.5890281947078</v>
      </c>
      <c r="R734" s="5">
        <f>IF(B734&gt;60,1,0)
+ IF(O734&gt;7,1,0)
+ IF(L734="Emergency",1,0)
+ IF(T734="Critical",1,0)</f>
        <v>1</v>
      </c>
      <c r="S734" s="6" t="str">
        <f>IF(R734&lt;=1,"Low",
IF(R734=2,"Medium","High"))</f>
        <v>Low</v>
      </c>
      <c r="T734" s="1" t="s">
        <v>71</v>
      </c>
    </row>
    <row r="735" spans="1:20">
      <c r="A735" s="1" t="s">
        <v>2220</v>
      </c>
      <c r="B735" s="1">
        <v>28</v>
      </c>
      <c r="C735" s="1" t="s">
        <v>51</v>
      </c>
      <c r="D735" s="1" t="s">
        <v>32</v>
      </c>
      <c r="E735" s="1" t="s">
        <v>33</v>
      </c>
      <c r="F735" s="2">
        <v>45096</v>
      </c>
      <c r="G735" s="1" t="s">
        <v>2221</v>
      </c>
      <c r="H735" s="1" t="s">
        <v>2222</v>
      </c>
      <c r="I735" s="1" t="s">
        <v>26</v>
      </c>
      <c r="J735" s="3">
        <v>34589.838918051901</v>
      </c>
      <c r="K735" s="1">
        <v>157</v>
      </c>
      <c r="L735" s="1" t="s">
        <v>42</v>
      </c>
      <c r="M735" s="2">
        <v>45121</v>
      </c>
      <c r="N735" s="1" t="s">
        <v>48</v>
      </c>
      <c r="O735" s="1">
        <f>M735-F735</f>
        <v>25</v>
      </c>
      <c r="P735" s="1" t="str">
        <f>IF(B735&lt;=17,"Teen",
IF(B735&lt;=25,"Young Adult",
IF(B735&lt;=35,"Adult",
IF(B735&lt;=50,"Middle Age","Senior"))))</f>
        <v>Adult</v>
      </c>
      <c r="Q735" s="3">
        <f>J735/O735</f>
        <v>1383.5935567220761</v>
      </c>
      <c r="R735" s="5">
        <f>IF(B735&gt;60,1,0)
+ IF(O735&gt;7,1,0)
+ IF(L735="Emergency",1,0)
+ IF(T735="Critical",1,0)</f>
        <v>2</v>
      </c>
      <c r="S735" s="6" t="str">
        <f>IF(R735&lt;=1,"Low",
IF(R735=2,"Medium","High"))</f>
        <v>Medium</v>
      </c>
      <c r="T735" s="1" t="s">
        <v>71</v>
      </c>
    </row>
    <row r="736" spans="1:20">
      <c r="A736" s="1" t="s">
        <v>2223</v>
      </c>
      <c r="B736" s="1">
        <v>77</v>
      </c>
      <c r="C736" s="1" t="s">
        <v>51</v>
      </c>
      <c r="D736" s="1" t="s">
        <v>68</v>
      </c>
      <c r="E736" s="1" t="s">
        <v>84</v>
      </c>
      <c r="F736" s="2">
        <v>45096</v>
      </c>
      <c r="G736" s="1" t="s">
        <v>2224</v>
      </c>
      <c r="H736" s="1" t="s">
        <v>2225</v>
      </c>
      <c r="I736" s="1" t="s">
        <v>56</v>
      </c>
      <c r="J736" s="3">
        <v>16609.248047843499</v>
      </c>
      <c r="K736" s="1">
        <v>250</v>
      </c>
      <c r="L736" s="1" t="s">
        <v>42</v>
      </c>
      <c r="M736" s="2">
        <v>45117</v>
      </c>
      <c r="N736" s="1" t="s">
        <v>48</v>
      </c>
      <c r="O736" s="1">
        <f>M736-F736</f>
        <v>21</v>
      </c>
      <c r="P736" s="1" t="str">
        <f>IF(B736&lt;=17,"Teen",
IF(B736&lt;=25,"Young Adult",
IF(B736&lt;=35,"Adult",
IF(B736&lt;=50,"Middle Age","Senior"))))</f>
        <v>Senior</v>
      </c>
      <c r="Q736" s="3">
        <f>J736/O736</f>
        <v>790.91657370683333</v>
      </c>
      <c r="R736" s="5">
        <f>IF(B736&gt;60,1,0)
+ IF(O736&gt;7,1,0)
+ IF(L736="Emergency",1,0)
+ IF(T736="Critical",1,0)</f>
        <v>3</v>
      </c>
      <c r="S736" s="6" t="str">
        <f>IF(R736&lt;=1,"Low",
IF(R736=2,"Medium","High"))</f>
        <v>High</v>
      </c>
      <c r="T736" s="1" t="s">
        <v>49</v>
      </c>
    </row>
    <row r="737" spans="1:20">
      <c r="A737" s="1" t="s">
        <v>2226</v>
      </c>
      <c r="B737" s="1">
        <v>47</v>
      </c>
      <c r="C737" s="1" t="s">
        <v>51</v>
      </c>
      <c r="D737" s="1" t="s">
        <v>22</v>
      </c>
      <c r="E737" s="1" t="s">
        <v>53</v>
      </c>
      <c r="F737" s="2">
        <v>45096</v>
      </c>
      <c r="G737" s="1" t="s">
        <v>2227</v>
      </c>
      <c r="H737" s="1" t="s">
        <v>714</v>
      </c>
      <c r="I737" s="1" t="s">
        <v>56</v>
      </c>
      <c r="J737" s="3">
        <v>41174.491095570796</v>
      </c>
      <c r="K737" s="1">
        <v>221</v>
      </c>
      <c r="L737" s="1" t="s">
        <v>42</v>
      </c>
      <c r="M737" s="2">
        <v>45123</v>
      </c>
      <c r="N737" s="1" t="s">
        <v>97</v>
      </c>
      <c r="O737" s="1">
        <f>M737-F737</f>
        <v>27</v>
      </c>
      <c r="P737" s="1" t="str">
        <f>IF(B737&lt;=17,"Teen",
IF(B737&lt;=25,"Young Adult",
IF(B737&lt;=35,"Adult",
IF(B737&lt;=50,"Middle Age","Senior"))))</f>
        <v>Middle Age</v>
      </c>
      <c r="Q737" s="3">
        <f>J737/O737</f>
        <v>1524.9811516878074</v>
      </c>
      <c r="R737" s="5">
        <f>IF(B737&gt;60,1,0)
+ IF(O737&gt;7,1,0)
+ IF(L737="Emergency",1,0)
+ IF(T737="Critical",1,0)</f>
        <v>2</v>
      </c>
      <c r="S737" s="6" t="str">
        <f>IF(R737&lt;=1,"Low",
IF(R737=2,"Medium","High"))</f>
        <v>Medium</v>
      </c>
      <c r="T737" s="1" t="s">
        <v>49</v>
      </c>
    </row>
    <row r="738" spans="1:20">
      <c r="A738" s="1" t="s">
        <v>2228</v>
      </c>
      <c r="B738" s="1">
        <v>55</v>
      </c>
      <c r="C738" s="1" t="s">
        <v>51</v>
      </c>
      <c r="D738" s="1" t="s">
        <v>32</v>
      </c>
      <c r="E738" s="1" t="s">
        <v>74</v>
      </c>
      <c r="F738" s="2">
        <v>45096</v>
      </c>
      <c r="G738" s="1" t="s">
        <v>2229</v>
      </c>
      <c r="H738" s="1" t="s">
        <v>2230</v>
      </c>
      <c r="I738" s="1" t="s">
        <v>65</v>
      </c>
      <c r="J738" s="3">
        <v>45809.658087499498</v>
      </c>
      <c r="K738" s="1">
        <v>464</v>
      </c>
      <c r="L738" s="1" t="s">
        <v>27</v>
      </c>
      <c r="M738" s="2">
        <v>45117</v>
      </c>
      <c r="N738" s="1" t="s">
        <v>38</v>
      </c>
      <c r="O738" s="1">
        <f>M738-F738</f>
        <v>21</v>
      </c>
      <c r="P738" s="1" t="str">
        <f>IF(B738&lt;=17,"Teen",
IF(B738&lt;=25,"Young Adult",
IF(B738&lt;=35,"Adult",
IF(B738&lt;=50,"Middle Age","Senior"))))</f>
        <v>Senior</v>
      </c>
      <c r="Q738" s="3">
        <f>J738/O738</f>
        <v>2181.4122898809283</v>
      </c>
      <c r="R738" s="5">
        <f>IF(B738&gt;60,1,0)
+ IF(O738&gt;7,1,0)
+ IF(L738="Emergency",1,0)
+ IF(T738="Critical",1,0)</f>
        <v>1</v>
      </c>
      <c r="S738" s="6" t="str">
        <f>IF(R738&lt;=1,"Low",
IF(R738=2,"Medium","High"))</f>
        <v>Low</v>
      </c>
      <c r="T738" s="1" t="s">
        <v>49</v>
      </c>
    </row>
    <row r="739" spans="1:20">
      <c r="A739" s="1" t="s">
        <v>2231</v>
      </c>
      <c r="B739" s="1">
        <v>38</v>
      </c>
      <c r="C739" s="1" t="s">
        <v>51</v>
      </c>
      <c r="D739" s="1" t="s">
        <v>32</v>
      </c>
      <c r="E739" s="1" t="s">
        <v>74</v>
      </c>
      <c r="F739" s="2">
        <v>45096</v>
      </c>
      <c r="G739" s="1" t="s">
        <v>2232</v>
      </c>
      <c r="H739" s="1" t="s">
        <v>1188</v>
      </c>
      <c r="I739" s="1" t="s">
        <v>36</v>
      </c>
      <c r="J739" s="3">
        <v>44109.4142519382</v>
      </c>
      <c r="K739" s="1">
        <v>241</v>
      </c>
      <c r="L739" s="1" t="s">
        <v>37</v>
      </c>
      <c r="M739" s="2">
        <v>45101</v>
      </c>
      <c r="N739" s="1" t="s">
        <v>66</v>
      </c>
      <c r="O739" s="1">
        <f>M739-F739</f>
        <v>5</v>
      </c>
      <c r="P739" s="1" t="str">
        <f>IF(B739&lt;=17,"Teen",
IF(B739&lt;=25,"Young Adult",
IF(B739&lt;=35,"Adult",
IF(B739&lt;=50,"Middle Age","Senior"))))</f>
        <v>Middle Age</v>
      </c>
      <c r="Q739" s="3">
        <f>J739/O739</f>
        <v>8821.8828503876393</v>
      </c>
      <c r="R739" s="5">
        <f>IF(B739&gt;60,1,0)
+ IF(O739&gt;7,1,0)
+ IF(L739="Emergency",1,0)
+ IF(T739="Critical",1,0)</f>
        <v>0</v>
      </c>
      <c r="S739" s="6" t="str">
        <f>IF(R739&lt;=1,"Low",
IF(R739=2,"Medium","High"))</f>
        <v>Low</v>
      </c>
      <c r="T739" s="1" t="s">
        <v>71</v>
      </c>
    </row>
    <row r="740" spans="1:20">
      <c r="A740" s="1" t="s">
        <v>2233</v>
      </c>
      <c r="B740" s="1">
        <v>65</v>
      </c>
      <c r="C740" s="1" t="s">
        <v>21</v>
      </c>
      <c r="D740" s="1" t="s">
        <v>52</v>
      </c>
      <c r="E740" s="1" t="s">
        <v>53</v>
      </c>
      <c r="F740" s="2">
        <v>45096</v>
      </c>
      <c r="G740" s="1" t="s">
        <v>2234</v>
      </c>
      <c r="H740" s="1" t="s">
        <v>2235</v>
      </c>
      <c r="I740" s="1" t="s">
        <v>65</v>
      </c>
      <c r="J740" s="3">
        <v>45275.821458959399</v>
      </c>
      <c r="K740" s="1">
        <v>170</v>
      </c>
      <c r="L740" s="1" t="s">
        <v>37</v>
      </c>
      <c r="M740" s="2">
        <v>45107</v>
      </c>
      <c r="N740" s="1" t="s">
        <v>38</v>
      </c>
      <c r="O740" s="1">
        <f>M740-F740</f>
        <v>11</v>
      </c>
      <c r="P740" s="1" t="str">
        <f>IF(B740&lt;=17,"Teen",
IF(B740&lt;=25,"Young Adult",
IF(B740&lt;=35,"Adult",
IF(B740&lt;=50,"Middle Age","Senior"))))</f>
        <v>Senior</v>
      </c>
      <c r="Q740" s="3">
        <f>J740/O740</f>
        <v>4115.9837689963088</v>
      </c>
      <c r="R740" s="5">
        <f>IF(B740&gt;60,1,0)
+ IF(O740&gt;7,1,0)
+ IF(L740="Emergency",1,0)
+ IF(T740="Critical",1,0)</f>
        <v>2</v>
      </c>
      <c r="S740" s="6" t="str">
        <f>IF(R740&lt;=1,"Low",
IF(R740=2,"Medium","High"))</f>
        <v>Medium</v>
      </c>
      <c r="T740" s="1" t="s">
        <v>49</v>
      </c>
    </row>
    <row r="741" spans="1:20">
      <c r="A741" s="1" t="s">
        <v>2236</v>
      </c>
      <c r="B741" s="1">
        <v>74</v>
      </c>
      <c r="C741" s="1" t="s">
        <v>51</v>
      </c>
      <c r="D741" s="1" t="s">
        <v>52</v>
      </c>
      <c r="E741" s="1" t="s">
        <v>33</v>
      </c>
      <c r="F741" s="2">
        <v>45096</v>
      </c>
      <c r="G741" s="1" t="s">
        <v>2237</v>
      </c>
      <c r="H741" s="1" t="s">
        <v>2238</v>
      </c>
      <c r="I741" s="1" t="s">
        <v>36</v>
      </c>
      <c r="J741" s="3">
        <v>23031.067994785899</v>
      </c>
      <c r="K741" s="1">
        <v>230</v>
      </c>
      <c r="L741" s="1" t="s">
        <v>42</v>
      </c>
      <c r="M741" s="2">
        <v>45104</v>
      </c>
      <c r="N741" s="1" t="s">
        <v>66</v>
      </c>
      <c r="O741" s="1">
        <f>M741-F741</f>
        <v>8</v>
      </c>
      <c r="P741" s="1" t="str">
        <f>IF(B741&lt;=17,"Teen",
IF(B741&lt;=25,"Young Adult",
IF(B741&lt;=35,"Adult",
IF(B741&lt;=50,"Middle Age","Senior"))))</f>
        <v>Senior</v>
      </c>
      <c r="Q741" s="3">
        <f>J741/O741</f>
        <v>2878.8834993482374</v>
      </c>
      <c r="R741" s="5">
        <f>IF(B741&gt;60,1,0)
+ IF(O741&gt;7,1,0)
+ IF(L741="Emergency",1,0)
+ IF(T741="Critical",1,0)</f>
        <v>3</v>
      </c>
      <c r="S741" s="6" t="str">
        <f>IF(R741&lt;=1,"Low",
IF(R741=2,"Medium","High"))</f>
        <v>High</v>
      </c>
      <c r="T741" s="1" t="s">
        <v>29</v>
      </c>
    </row>
    <row r="742" spans="1:20">
      <c r="A742" s="1" t="s">
        <v>2239</v>
      </c>
      <c r="B742" s="1">
        <v>36</v>
      </c>
      <c r="C742" s="1" t="s">
        <v>21</v>
      </c>
      <c r="D742" s="1" t="s">
        <v>44</v>
      </c>
      <c r="E742" s="1" t="s">
        <v>53</v>
      </c>
      <c r="F742" s="2">
        <v>45095</v>
      </c>
      <c r="G742" s="1" t="s">
        <v>2240</v>
      </c>
      <c r="H742" s="1" t="s">
        <v>2241</v>
      </c>
      <c r="I742" s="1" t="s">
        <v>36</v>
      </c>
      <c r="J742" s="3">
        <v>45173.323238191399</v>
      </c>
      <c r="K742" s="1">
        <v>131</v>
      </c>
      <c r="L742" s="1" t="s">
        <v>42</v>
      </c>
      <c r="M742" s="2">
        <v>45104</v>
      </c>
      <c r="N742" s="1" t="s">
        <v>38</v>
      </c>
      <c r="O742" s="1">
        <f>M742-F742</f>
        <v>9</v>
      </c>
      <c r="P742" s="1" t="str">
        <f>IF(B742&lt;=17,"Teen",
IF(B742&lt;=25,"Young Adult",
IF(B742&lt;=35,"Adult",
IF(B742&lt;=50,"Middle Age","Senior"))))</f>
        <v>Middle Age</v>
      </c>
      <c r="Q742" s="3">
        <f>J742/O742</f>
        <v>5019.2581375768223</v>
      </c>
      <c r="R742" s="5">
        <f>IF(B742&gt;60,1,0)
+ IF(O742&gt;7,1,0)
+ IF(L742="Emergency",1,0)
+ IF(T742="Critical",1,0)</f>
        <v>2</v>
      </c>
      <c r="S742" s="6" t="str">
        <f>IF(R742&lt;=1,"Low",
IF(R742=2,"Medium","High"))</f>
        <v>Medium</v>
      </c>
      <c r="T742" s="1" t="s">
        <v>71</v>
      </c>
    </row>
    <row r="743" spans="1:20">
      <c r="A743" s="1" t="s">
        <v>2242</v>
      </c>
      <c r="B743" s="1">
        <v>58</v>
      </c>
      <c r="C743" s="1" t="s">
        <v>51</v>
      </c>
      <c r="D743" s="1" t="s">
        <v>73</v>
      </c>
      <c r="E743" s="1" t="s">
        <v>23</v>
      </c>
      <c r="F743" s="2">
        <v>45095</v>
      </c>
      <c r="G743" s="1" t="s">
        <v>2243</v>
      </c>
      <c r="H743" s="1" t="s">
        <v>2244</v>
      </c>
      <c r="I743" s="1" t="s">
        <v>56</v>
      </c>
      <c r="J743" s="3">
        <v>37777.258436835204</v>
      </c>
      <c r="K743" s="1">
        <v>492</v>
      </c>
      <c r="L743" s="1" t="s">
        <v>42</v>
      </c>
      <c r="M743" s="2">
        <v>45112</v>
      </c>
      <c r="N743" s="1" t="s">
        <v>48</v>
      </c>
      <c r="O743" s="1">
        <f>M743-F743</f>
        <v>17</v>
      </c>
      <c r="P743" s="1" t="str">
        <f>IF(B743&lt;=17,"Teen",
IF(B743&lt;=25,"Young Adult",
IF(B743&lt;=35,"Adult",
IF(B743&lt;=50,"Middle Age","Senior"))))</f>
        <v>Senior</v>
      </c>
      <c r="Q743" s="3">
        <f>J743/O743</f>
        <v>2222.191672755012</v>
      </c>
      <c r="R743" s="5">
        <f>IF(B743&gt;60,1,0)
+ IF(O743&gt;7,1,0)
+ IF(L743="Emergency",1,0)
+ IF(T743="Critical",1,0)</f>
        <v>2</v>
      </c>
      <c r="S743" s="6" t="str">
        <f>IF(R743&lt;=1,"Low",
IF(R743=2,"Medium","High"))</f>
        <v>Medium</v>
      </c>
      <c r="T743" s="1" t="s">
        <v>71</v>
      </c>
    </row>
    <row r="744" spans="1:20">
      <c r="A744" s="1" t="s">
        <v>2245</v>
      </c>
      <c r="B744" s="1">
        <v>51</v>
      </c>
      <c r="C744" s="1" t="s">
        <v>21</v>
      </c>
      <c r="D744" s="1" t="s">
        <v>62</v>
      </c>
      <c r="E744" s="1" t="s">
        <v>23</v>
      </c>
      <c r="F744" s="2">
        <v>45095</v>
      </c>
      <c r="G744" s="1" t="s">
        <v>2246</v>
      </c>
      <c r="H744" s="1" t="s">
        <v>2247</v>
      </c>
      <c r="I744" s="1" t="s">
        <v>26</v>
      </c>
      <c r="J744" s="3">
        <v>36474.0583604938</v>
      </c>
      <c r="K744" s="1">
        <v>379</v>
      </c>
      <c r="L744" s="1" t="s">
        <v>27</v>
      </c>
      <c r="M744" s="2">
        <v>45103</v>
      </c>
      <c r="N744" s="1" t="s">
        <v>66</v>
      </c>
      <c r="O744" s="1">
        <f>M744-F744</f>
        <v>8</v>
      </c>
      <c r="P744" s="1" t="str">
        <f>IF(B744&lt;=17,"Teen",
IF(B744&lt;=25,"Young Adult",
IF(B744&lt;=35,"Adult",
IF(B744&lt;=50,"Middle Age","Senior"))))</f>
        <v>Senior</v>
      </c>
      <c r="Q744" s="3">
        <f>J744/O744</f>
        <v>4559.257295061725</v>
      </c>
      <c r="R744" s="5">
        <f>IF(B744&gt;60,1,0)
+ IF(O744&gt;7,1,0)
+ IF(L744="Emergency",1,0)
+ IF(T744="Critical",1,0)</f>
        <v>1</v>
      </c>
      <c r="S744" s="6" t="str">
        <f>IF(R744&lt;=1,"Low",
IF(R744=2,"Medium","High"))</f>
        <v>Low</v>
      </c>
      <c r="T744" s="1" t="s">
        <v>71</v>
      </c>
    </row>
    <row r="745" spans="1:20">
      <c r="A745" s="1" t="s">
        <v>2248</v>
      </c>
      <c r="B745" s="1">
        <v>25</v>
      </c>
      <c r="C745" s="1" t="s">
        <v>51</v>
      </c>
      <c r="D745" s="1" t="s">
        <v>68</v>
      </c>
      <c r="E745" s="1" t="s">
        <v>74</v>
      </c>
      <c r="F745" s="2">
        <v>45095</v>
      </c>
      <c r="G745" s="1" t="s">
        <v>2249</v>
      </c>
      <c r="H745" s="1" t="s">
        <v>2250</v>
      </c>
      <c r="I745" s="1" t="s">
        <v>26</v>
      </c>
      <c r="J745" s="3">
        <v>42590.117749756602</v>
      </c>
      <c r="K745" s="1">
        <v>236</v>
      </c>
      <c r="L745" s="1" t="s">
        <v>37</v>
      </c>
      <c r="M745" s="2">
        <v>45096</v>
      </c>
      <c r="N745" s="1" t="s">
        <v>48</v>
      </c>
      <c r="O745" s="1">
        <f>M745-F745</f>
        <v>1</v>
      </c>
      <c r="P745" s="1" t="str">
        <f>IF(B745&lt;=17,"Teen",
IF(B745&lt;=25,"Young Adult",
IF(B745&lt;=35,"Adult",
IF(B745&lt;=50,"Middle Age","Senior"))))</f>
        <v>Young Adult</v>
      </c>
      <c r="Q745" s="3">
        <f>J745/O745</f>
        <v>42590.117749756602</v>
      </c>
      <c r="R745" s="5">
        <f>IF(B745&gt;60,1,0)
+ IF(O745&gt;7,1,0)
+ IF(L745="Emergency",1,0)
+ IF(T745="Critical",1,0)</f>
        <v>0</v>
      </c>
      <c r="S745" s="6" t="str">
        <f>IF(R745&lt;=1,"Low",
IF(R745=2,"Medium","High"))</f>
        <v>Low</v>
      </c>
      <c r="T745" s="1" t="s">
        <v>29</v>
      </c>
    </row>
    <row r="746" spans="1:20">
      <c r="A746" s="1" t="s">
        <v>2251</v>
      </c>
      <c r="B746" s="1">
        <v>38</v>
      </c>
      <c r="C746" s="1" t="s">
        <v>51</v>
      </c>
      <c r="D746" s="1" t="s">
        <v>68</v>
      </c>
      <c r="E746" s="1" t="s">
        <v>74</v>
      </c>
      <c r="F746" s="2">
        <v>45094</v>
      </c>
      <c r="G746" s="1" t="s">
        <v>2252</v>
      </c>
      <c r="H746" s="1" t="s">
        <v>2253</v>
      </c>
      <c r="I746" s="1" t="s">
        <v>56</v>
      </c>
      <c r="J746" s="3">
        <v>10942.246708037699</v>
      </c>
      <c r="K746" s="1">
        <v>308</v>
      </c>
      <c r="L746" s="1" t="s">
        <v>37</v>
      </c>
      <c r="M746" s="2">
        <v>45112</v>
      </c>
      <c r="N746" s="1" t="s">
        <v>48</v>
      </c>
      <c r="O746" s="1">
        <f>M746-F746</f>
        <v>18</v>
      </c>
      <c r="P746" s="1" t="str">
        <f>IF(B746&lt;=17,"Teen",
IF(B746&lt;=25,"Young Adult",
IF(B746&lt;=35,"Adult",
IF(B746&lt;=50,"Middle Age","Senior"))))</f>
        <v>Middle Age</v>
      </c>
      <c r="Q746" s="3">
        <f>J746/O746</f>
        <v>607.90259489098332</v>
      </c>
      <c r="R746" s="5">
        <f>IF(B746&gt;60,1,0)
+ IF(O746&gt;7,1,0)
+ IF(L746="Emergency",1,0)
+ IF(T746="Critical",1,0)</f>
        <v>1</v>
      </c>
      <c r="S746" s="6" t="str">
        <f>IF(R746&lt;=1,"Low",
IF(R746=2,"Medium","High"))</f>
        <v>Low</v>
      </c>
      <c r="T746" s="1" t="s">
        <v>71</v>
      </c>
    </row>
    <row r="747" spans="1:20">
      <c r="A747" s="1" t="s">
        <v>2254</v>
      </c>
      <c r="B747" s="1">
        <v>60</v>
      </c>
      <c r="C747" s="1" t="s">
        <v>51</v>
      </c>
      <c r="D747" s="1" t="s">
        <v>32</v>
      </c>
      <c r="E747" s="1" t="s">
        <v>53</v>
      </c>
      <c r="F747" s="2">
        <v>45094</v>
      </c>
      <c r="G747" s="1" t="s">
        <v>2255</v>
      </c>
      <c r="H747" s="1" t="s">
        <v>2256</v>
      </c>
      <c r="I747" s="1" t="s">
        <v>26</v>
      </c>
      <c r="J747" s="3">
        <v>43012.3219318677</v>
      </c>
      <c r="K747" s="1">
        <v>196</v>
      </c>
      <c r="L747" s="1" t="s">
        <v>42</v>
      </c>
      <c r="M747" s="2">
        <v>45118</v>
      </c>
      <c r="N747" s="1" t="s">
        <v>97</v>
      </c>
      <c r="O747" s="1">
        <f>M747-F747</f>
        <v>24</v>
      </c>
      <c r="P747" s="1" t="str">
        <f>IF(B747&lt;=17,"Teen",
IF(B747&lt;=25,"Young Adult",
IF(B747&lt;=35,"Adult",
IF(B747&lt;=50,"Middle Age","Senior"))))</f>
        <v>Senior</v>
      </c>
      <c r="Q747" s="3">
        <f>J747/O747</f>
        <v>1792.1800804944876</v>
      </c>
      <c r="R747" s="5">
        <f>IF(B747&gt;60,1,0)
+ IF(O747&gt;7,1,0)
+ IF(L747="Emergency",1,0)
+ IF(T747="Critical",1,0)</f>
        <v>2</v>
      </c>
      <c r="S747" s="6" t="str">
        <f>IF(R747&lt;=1,"Low",
IF(R747=2,"Medium","High"))</f>
        <v>Medium</v>
      </c>
      <c r="T747" s="1" t="s">
        <v>71</v>
      </c>
    </row>
    <row r="748" spans="1:20">
      <c r="A748" s="1" t="s">
        <v>2257</v>
      </c>
      <c r="B748" s="1">
        <v>65</v>
      </c>
      <c r="C748" s="1" t="s">
        <v>51</v>
      </c>
      <c r="D748" s="1" t="s">
        <v>32</v>
      </c>
      <c r="E748" s="1" t="s">
        <v>53</v>
      </c>
      <c r="F748" s="2">
        <v>45094</v>
      </c>
      <c r="G748" s="1" t="s">
        <v>2258</v>
      </c>
      <c r="H748" s="1" t="s">
        <v>2259</v>
      </c>
      <c r="I748" s="1" t="s">
        <v>60</v>
      </c>
      <c r="J748" s="3">
        <v>43440.693543247296</v>
      </c>
      <c r="K748" s="1">
        <v>158</v>
      </c>
      <c r="L748" s="1" t="s">
        <v>27</v>
      </c>
      <c r="M748" s="2">
        <v>45099</v>
      </c>
      <c r="N748" s="1" t="s">
        <v>28</v>
      </c>
      <c r="O748" s="1">
        <f>M748-F748</f>
        <v>5</v>
      </c>
      <c r="P748" s="1" t="str">
        <f>IF(B748&lt;=17,"Teen",
IF(B748&lt;=25,"Young Adult",
IF(B748&lt;=35,"Adult",
IF(B748&lt;=50,"Middle Age","Senior"))))</f>
        <v>Senior</v>
      </c>
      <c r="Q748" s="3">
        <f>J748/O748</f>
        <v>8688.1387086494597</v>
      </c>
      <c r="R748" s="5">
        <f>IF(B748&gt;60,1,0)
+ IF(O748&gt;7,1,0)
+ IF(L748="Emergency",1,0)
+ IF(T748="Critical",1,0)</f>
        <v>1</v>
      </c>
      <c r="S748" s="6" t="str">
        <f>IF(R748&lt;=1,"Low",
IF(R748=2,"Medium","High"))</f>
        <v>Low</v>
      </c>
      <c r="T748" s="1" t="s">
        <v>71</v>
      </c>
    </row>
    <row r="749" spans="1:20">
      <c r="A749" s="1" t="s">
        <v>2260</v>
      </c>
      <c r="B749" s="1">
        <v>51</v>
      </c>
      <c r="C749" s="1" t="s">
        <v>21</v>
      </c>
      <c r="D749" s="1" t="s">
        <v>91</v>
      </c>
      <c r="E749" s="1" t="s">
        <v>84</v>
      </c>
      <c r="F749" s="2">
        <v>45094</v>
      </c>
      <c r="G749" s="1" t="s">
        <v>2261</v>
      </c>
      <c r="H749" s="1" t="s">
        <v>2262</v>
      </c>
      <c r="I749" s="1" t="s">
        <v>36</v>
      </c>
      <c r="J749" s="3">
        <v>6183.5145327329101</v>
      </c>
      <c r="K749" s="1">
        <v>154</v>
      </c>
      <c r="L749" s="1" t="s">
        <v>42</v>
      </c>
      <c r="M749" s="2">
        <v>45117</v>
      </c>
      <c r="N749" s="1" t="s">
        <v>38</v>
      </c>
      <c r="O749" s="1">
        <f>M749-F749</f>
        <v>23</v>
      </c>
      <c r="P749" s="1" t="str">
        <f>IF(B749&lt;=17,"Teen",
IF(B749&lt;=25,"Young Adult",
IF(B749&lt;=35,"Adult",
IF(B749&lt;=50,"Middle Age","Senior"))))</f>
        <v>Senior</v>
      </c>
      <c r="Q749" s="3">
        <f>J749/O749</f>
        <v>268.84845794490911</v>
      </c>
      <c r="R749" s="5">
        <f>IF(B749&gt;60,1,0)
+ IF(O749&gt;7,1,0)
+ IF(L749="Emergency",1,0)
+ IF(T749="Critical",1,0)</f>
        <v>2</v>
      </c>
      <c r="S749" s="6" t="str">
        <f>IF(R749&lt;=1,"Low",
IF(R749=2,"Medium","High"))</f>
        <v>Medium</v>
      </c>
      <c r="T749" s="1" t="s">
        <v>29</v>
      </c>
    </row>
    <row r="750" spans="1:20">
      <c r="A750" s="1" t="s">
        <v>2263</v>
      </c>
      <c r="B750" s="1">
        <v>63</v>
      </c>
      <c r="C750" s="1" t="s">
        <v>21</v>
      </c>
      <c r="D750" s="1" t="s">
        <v>68</v>
      </c>
      <c r="E750" s="1" t="s">
        <v>84</v>
      </c>
      <c r="F750" s="2">
        <v>45094</v>
      </c>
      <c r="G750" s="1" t="s">
        <v>2264</v>
      </c>
      <c r="H750" s="1" t="s">
        <v>2265</v>
      </c>
      <c r="I750" s="1" t="s">
        <v>36</v>
      </c>
      <c r="J750" s="3">
        <v>18144.696741633499</v>
      </c>
      <c r="K750" s="1">
        <v>317</v>
      </c>
      <c r="L750" s="1" t="s">
        <v>27</v>
      </c>
      <c r="M750" s="2">
        <v>45122</v>
      </c>
      <c r="N750" s="1" t="s">
        <v>48</v>
      </c>
      <c r="O750" s="1">
        <f>M750-F750</f>
        <v>28</v>
      </c>
      <c r="P750" s="1" t="str">
        <f>IF(B750&lt;=17,"Teen",
IF(B750&lt;=25,"Young Adult",
IF(B750&lt;=35,"Adult",
IF(B750&lt;=50,"Middle Age","Senior"))))</f>
        <v>Senior</v>
      </c>
      <c r="Q750" s="3">
        <f>J750/O750</f>
        <v>648.02488362976783</v>
      </c>
      <c r="R750" s="5">
        <f>IF(B750&gt;60,1,0)
+ IF(O750&gt;7,1,0)
+ IF(L750="Emergency",1,0)
+ IF(T750="Critical",1,0)</f>
        <v>2</v>
      </c>
      <c r="S750" s="6" t="str">
        <f>IF(R750&lt;=1,"Low",
IF(R750=2,"Medium","High"))</f>
        <v>Medium</v>
      </c>
      <c r="T750" s="1" t="s">
        <v>49</v>
      </c>
    </row>
    <row r="751" spans="1:20">
      <c r="A751" s="1" t="s">
        <v>2266</v>
      </c>
      <c r="B751" s="1">
        <v>18</v>
      </c>
      <c r="C751" s="1" t="s">
        <v>51</v>
      </c>
      <c r="D751" s="1" t="s">
        <v>91</v>
      </c>
      <c r="E751" s="1" t="s">
        <v>53</v>
      </c>
      <c r="F751" s="2">
        <v>45094</v>
      </c>
      <c r="G751" s="1" t="s">
        <v>2267</v>
      </c>
      <c r="H751" s="1" t="s">
        <v>2268</v>
      </c>
      <c r="I751" s="1" t="s">
        <v>26</v>
      </c>
      <c r="J751" s="3">
        <v>32904.538764746401</v>
      </c>
      <c r="K751" s="1">
        <v>256</v>
      </c>
      <c r="L751" s="1" t="s">
        <v>42</v>
      </c>
      <c r="M751" s="2">
        <v>45112</v>
      </c>
      <c r="N751" s="1" t="s">
        <v>28</v>
      </c>
      <c r="O751" s="1">
        <f>M751-F751</f>
        <v>18</v>
      </c>
      <c r="P751" s="1" t="str">
        <f>IF(B751&lt;=17,"Teen",
IF(B751&lt;=25,"Young Adult",
IF(B751&lt;=35,"Adult",
IF(B751&lt;=50,"Middle Age","Senior"))))</f>
        <v>Young Adult</v>
      </c>
      <c r="Q751" s="3">
        <f>J751/O751</f>
        <v>1828.0299313748001</v>
      </c>
      <c r="R751" s="5">
        <f>IF(B751&gt;60,1,0)
+ IF(O751&gt;7,1,0)
+ IF(L751="Emergency",1,0)
+ IF(T751="Critical",1,0)</f>
        <v>2</v>
      </c>
      <c r="S751" s="6" t="str">
        <f>IF(R751&lt;=1,"Low",
IF(R751=2,"Medium","High"))</f>
        <v>Medium</v>
      </c>
      <c r="T751" s="1" t="s">
        <v>29</v>
      </c>
    </row>
    <row r="752" spans="1:20">
      <c r="A752" s="1" t="s">
        <v>2269</v>
      </c>
      <c r="B752" s="1">
        <v>67</v>
      </c>
      <c r="C752" s="1" t="s">
        <v>51</v>
      </c>
      <c r="D752" s="1" t="s">
        <v>52</v>
      </c>
      <c r="E752" s="1" t="s">
        <v>23</v>
      </c>
      <c r="F752" s="2">
        <v>45093</v>
      </c>
      <c r="G752" s="1" t="s">
        <v>2270</v>
      </c>
      <c r="H752" s="1" t="s">
        <v>2271</v>
      </c>
      <c r="I752" s="1" t="s">
        <v>65</v>
      </c>
      <c r="J752" s="3">
        <v>3475.8385247779902</v>
      </c>
      <c r="K752" s="1">
        <v>187</v>
      </c>
      <c r="L752" s="1" t="s">
        <v>27</v>
      </c>
      <c r="M752" s="2">
        <v>45094</v>
      </c>
      <c r="N752" s="1" t="s">
        <v>28</v>
      </c>
      <c r="O752" s="1">
        <f>M752-F752</f>
        <v>1</v>
      </c>
      <c r="P752" s="1" t="str">
        <f>IF(B752&lt;=17,"Teen",
IF(B752&lt;=25,"Young Adult",
IF(B752&lt;=35,"Adult",
IF(B752&lt;=50,"Middle Age","Senior"))))</f>
        <v>Senior</v>
      </c>
      <c r="Q752" s="3">
        <f>J752/O752</f>
        <v>3475.8385247779902</v>
      </c>
      <c r="R752" s="5">
        <f>IF(B752&gt;60,1,0)
+ IF(O752&gt;7,1,0)
+ IF(L752="Emergency",1,0)
+ IF(T752="Critical",1,0)</f>
        <v>1</v>
      </c>
      <c r="S752" s="6" t="str">
        <f>IF(R752&lt;=1,"Low",
IF(R752=2,"Medium","High"))</f>
        <v>Low</v>
      </c>
      <c r="T752" s="1" t="s">
        <v>49</v>
      </c>
    </row>
    <row r="753" spans="1:20">
      <c r="A753" s="1" t="s">
        <v>2272</v>
      </c>
      <c r="B753" s="1">
        <v>66</v>
      </c>
      <c r="C753" s="1" t="s">
        <v>21</v>
      </c>
      <c r="D753" s="1" t="s">
        <v>62</v>
      </c>
      <c r="E753" s="1" t="s">
        <v>74</v>
      </c>
      <c r="F753" s="2">
        <v>45093</v>
      </c>
      <c r="G753" s="1" t="s">
        <v>2273</v>
      </c>
      <c r="H753" s="1" t="s">
        <v>2274</v>
      </c>
      <c r="I753" s="1" t="s">
        <v>36</v>
      </c>
      <c r="J753" s="3">
        <v>18929.7435302097</v>
      </c>
      <c r="K753" s="1">
        <v>322</v>
      </c>
      <c r="L753" s="1" t="s">
        <v>42</v>
      </c>
      <c r="M753" s="2">
        <v>45112</v>
      </c>
      <c r="N753" s="1" t="s">
        <v>48</v>
      </c>
      <c r="O753" s="1">
        <f>M753-F753</f>
        <v>19</v>
      </c>
      <c r="P753" s="1" t="str">
        <f>IF(B753&lt;=17,"Teen",
IF(B753&lt;=25,"Young Adult",
IF(B753&lt;=35,"Adult",
IF(B753&lt;=50,"Middle Age","Senior"))))</f>
        <v>Senior</v>
      </c>
      <c r="Q753" s="3">
        <f>J753/O753</f>
        <v>996.30229106366846</v>
      </c>
      <c r="R753" s="5">
        <f>IF(B753&gt;60,1,0)
+ IF(O753&gt;7,1,0)
+ IF(L753="Emergency",1,0)
+ IF(T753="Critical",1,0)</f>
        <v>3</v>
      </c>
      <c r="S753" s="6" t="str">
        <f>IF(R753&lt;=1,"Low",
IF(R753=2,"Medium","High"))</f>
        <v>High</v>
      </c>
      <c r="T753" s="1" t="s">
        <v>49</v>
      </c>
    </row>
    <row r="754" spans="1:20">
      <c r="A754" s="1" t="s">
        <v>2275</v>
      </c>
      <c r="B754" s="1">
        <v>36</v>
      </c>
      <c r="C754" s="1" t="s">
        <v>51</v>
      </c>
      <c r="D754" s="1" t="s">
        <v>68</v>
      </c>
      <c r="E754" s="1" t="s">
        <v>23</v>
      </c>
      <c r="F754" s="2">
        <v>45093</v>
      </c>
      <c r="G754" s="1" t="s">
        <v>2276</v>
      </c>
      <c r="H754" s="1" t="s">
        <v>2277</v>
      </c>
      <c r="I754" s="1" t="s">
        <v>36</v>
      </c>
      <c r="J754" s="3">
        <v>39194.574296567502</v>
      </c>
      <c r="K754" s="1">
        <v>230</v>
      </c>
      <c r="L754" s="1" t="s">
        <v>42</v>
      </c>
      <c r="M754" s="2">
        <v>45116</v>
      </c>
      <c r="N754" s="1" t="s">
        <v>66</v>
      </c>
      <c r="O754" s="1">
        <f>M754-F754</f>
        <v>23</v>
      </c>
      <c r="P754" s="1" t="str">
        <f>IF(B754&lt;=17,"Teen",
IF(B754&lt;=25,"Young Adult",
IF(B754&lt;=35,"Adult",
IF(B754&lt;=50,"Middle Age","Senior"))))</f>
        <v>Middle Age</v>
      </c>
      <c r="Q754" s="3">
        <f>J754/O754</f>
        <v>1704.1119259377174</v>
      </c>
      <c r="R754" s="5">
        <f>IF(B754&gt;60,1,0)
+ IF(O754&gt;7,1,0)
+ IF(L754="Emergency",1,0)
+ IF(T754="Critical",1,0)</f>
        <v>2</v>
      </c>
      <c r="S754" s="6" t="str">
        <f>IF(R754&lt;=1,"Low",
IF(R754=2,"Medium","High"))</f>
        <v>Medium</v>
      </c>
      <c r="T754" s="1" t="s">
        <v>49</v>
      </c>
    </row>
    <row r="755" spans="1:20">
      <c r="A755" s="1" t="s">
        <v>2278</v>
      </c>
      <c r="B755" s="1">
        <v>59</v>
      </c>
      <c r="C755" s="1" t="s">
        <v>51</v>
      </c>
      <c r="D755" s="1" t="s">
        <v>73</v>
      </c>
      <c r="E755" s="1" t="s">
        <v>84</v>
      </c>
      <c r="F755" s="2">
        <v>45093</v>
      </c>
      <c r="G755" s="1" t="s">
        <v>2279</v>
      </c>
      <c r="H755" s="1" t="s">
        <v>2280</v>
      </c>
      <c r="I755" s="1" t="s">
        <v>36</v>
      </c>
      <c r="J755" s="3">
        <v>47837.800262918201</v>
      </c>
      <c r="K755" s="1">
        <v>123</v>
      </c>
      <c r="L755" s="1" t="s">
        <v>42</v>
      </c>
      <c r="M755" s="2">
        <v>45098</v>
      </c>
      <c r="N755" s="1" t="s">
        <v>28</v>
      </c>
      <c r="O755" s="1">
        <f>M755-F755</f>
        <v>5</v>
      </c>
      <c r="P755" s="1" t="str">
        <f>IF(B755&lt;=17,"Teen",
IF(B755&lt;=25,"Young Adult",
IF(B755&lt;=35,"Adult",
IF(B755&lt;=50,"Middle Age","Senior"))))</f>
        <v>Senior</v>
      </c>
      <c r="Q755" s="3">
        <f>J755/O755</f>
        <v>9567.5600525836398</v>
      </c>
      <c r="R755" s="5">
        <f>IF(B755&gt;60,1,0)
+ IF(O755&gt;7,1,0)
+ IF(L755="Emergency",1,0)
+ IF(T755="Critical",1,0)</f>
        <v>1</v>
      </c>
      <c r="S755" s="6" t="str">
        <f>IF(R755&lt;=1,"Low",
IF(R755=2,"Medium","High"))</f>
        <v>Low</v>
      </c>
      <c r="T755" s="1" t="s">
        <v>29</v>
      </c>
    </row>
    <row r="756" spans="1:20">
      <c r="A756" s="1" t="s">
        <v>2281</v>
      </c>
      <c r="B756" s="1">
        <v>61</v>
      </c>
      <c r="C756" s="1" t="s">
        <v>21</v>
      </c>
      <c r="D756" s="1" t="s">
        <v>52</v>
      </c>
      <c r="E756" s="1" t="s">
        <v>23</v>
      </c>
      <c r="F756" s="2">
        <v>45092</v>
      </c>
      <c r="G756" s="1" t="s">
        <v>2282</v>
      </c>
      <c r="H756" s="1" t="s">
        <v>2283</v>
      </c>
      <c r="I756" s="1" t="s">
        <v>56</v>
      </c>
      <c r="J756" s="3">
        <v>45793.973486875897</v>
      </c>
      <c r="K756" s="1">
        <v>370</v>
      </c>
      <c r="L756" s="1" t="s">
        <v>27</v>
      </c>
      <c r="M756" s="2">
        <v>45111</v>
      </c>
      <c r="N756" s="1" t="s">
        <v>38</v>
      </c>
      <c r="O756" s="1">
        <f>M756-F756</f>
        <v>19</v>
      </c>
      <c r="P756" s="1" t="str">
        <f>IF(B756&lt;=17,"Teen",
IF(B756&lt;=25,"Young Adult",
IF(B756&lt;=35,"Adult",
IF(B756&lt;=50,"Middle Age","Senior"))))</f>
        <v>Senior</v>
      </c>
      <c r="Q756" s="3">
        <f>J756/O756</f>
        <v>2410.209130888205</v>
      </c>
      <c r="R756" s="5">
        <f>IF(B756&gt;60,1,0)
+ IF(O756&gt;7,1,0)
+ IF(L756="Emergency",1,0)
+ IF(T756="Critical",1,0)</f>
        <v>2</v>
      </c>
      <c r="S756" s="6" t="str">
        <f>IF(R756&lt;=1,"Low",
IF(R756=2,"Medium","High"))</f>
        <v>Medium</v>
      </c>
      <c r="T756" s="1" t="s">
        <v>71</v>
      </c>
    </row>
    <row r="757" spans="1:20">
      <c r="A757" s="1" t="s">
        <v>2284</v>
      </c>
      <c r="B757" s="1">
        <v>53</v>
      </c>
      <c r="C757" s="1" t="s">
        <v>51</v>
      </c>
      <c r="D757" s="1" t="s">
        <v>32</v>
      </c>
      <c r="E757" s="1" t="s">
        <v>45</v>
      </c>
      <c r="F757" s="2">
        <v>45092</v>
      </c>
      <c r="G757" s="1" t="s">
        <v>2285</v>
      </c>
      <c r="H757" s="1" t="s">
        <v>2286</v>
      </c>
      <c r="I757" s="1" t="s">
        <v>56</v>
      </c>
      <c r="J757" s="3">
        <v>1118.99743263048</v>
      </c>
      <c r="K757" s="1">
        <v>283</v>
      </c>
      <c r="L757" s="1" t="s">
        <v>37</v>
      </c>
      <c r="M757" s="2">
        <v>45101</v>
      </c>
      <c r="N757" s="1" t="s">
        <v>48</v>
      </c>
      <c r="O757" s="1">
        <f>M757-F757</f>
        <v>9</v>
      </c>
      <c r="P757" s="1" t="str">
        <f>IF(B757&lt;=17,"Teen",
IF(B757&lt;=25,"Young Adult",
IF(B757&lt;=35,"Adult",
IF(B757&lt;=50,"Middle Age","Senior"))))</f>
        <v>Senior</v>
      </c>
      <c r="Q757" s="3">
        <f>J757/O757</f>
        <v>124.33304807005334</v>
      </c>
      <c r="R757" s="5">
        <f>IF(B757&gt;60,1,0)
+ IF(O757&gt;7,1,0)
+ IF(L757="Emergency",1,0)
+ IF(T757="Critical",1,0)</f>
        <v>1</v>
      </c>
      <c r="S757" s="6" t="str">
        <f>IF(R757&lt;=1,"Low",
IF(R757=2,"Medium","High"))</f>
        <v>Low</v>
      </c>
      <c r="T757" s="1" t="s">
        <v>49</v>
      </c>
    </row>
    <row r="758" spans="1:20">
      <c r="A758" s="1" t="s">
        <v>2287</v>
      </c>
      <c r="B758" s="1">
        <v>37</v>
      </c>
      <c r="C758" s="1" t="s">
        <v>21</v>
      </c>
      <c r="D758" s="1" t="s">
        <v>68</v>
      </c>
      <c r="E758" s="1" t="s">
        <v>53</v>
      </c>
      <c r="F758" s="2">
        <v>45092</v>
      </c>
      <c r="G758" s="1" t="s">
        <v>2288</v>
      </c>
      <c r="H758" s="1" t="s">
        <v>2289</v>
      </c>
      <c r="I758" s="1" t="s">
        <v>60</v>
      </c>
      <c r="J758" s="3">
        <v>6253.5123052563504</v>
      </c>
      <c r="K758" s="1">
        <v>143</v>
      </c>
      <c r="L758" s="1" t="s">
        <v>37</v>
      </c>
      <c r="M758" s="2">
        <v>45110</v>
      </c>
      <c r="N758" s="1" t="s">
        <v>48</v>
      </c>
      <c r="O758" s="1">
        <f>M758-F758</f>
        <v>18</v>
      </c>
      <c r="P758" s="1" t="str">
        <f>IF(B758&lt;=17,"Teen",
IF(B758&lt;=25,"Young Adult",
IF(B758&lt;=35,"Adult",
IF(B758&lt;=50,"Middle Age","Senior"))))</f>
        <v>Middle Age</v>
      </c>
      <c r="Q758" s="3">
        <f>J758/O758</f>
        <v>347.41735029201948</v>
      </c>
      <c r="R758" s="5">
        <f>IF(B758&gt;60,1,0)
+ IF(O758&gt;7,1,0)
+ IF(L758="Emergency",1,0)
+ IF(T758="Critical",1,0)</f>
        <v>1</v>
      </c>
      <c r="S758" s="6" t="str">
        <f>IF(R758&lt;=1,"Low",
IF(R758=2,"Medium","High"))</f>
        <v>Low</v>
      </c>
      <c r="T758" s="1" t="s">
        <v>49</v>
      </c>
    </row>
    <row r="759" spans="1:20">
      <c r="A759" s="1" t="s">
        <v>2290</v>
      </c>
      <c r="B759" s="1">
        <v>44</v>
      </c>
      <c r="C759" s="1" t="s">
        <v>51</v>
      </c>
      <c r="D759" s="1" t="s">
        <v>62</v>
      </c>
      <c r="E759" s="1" t="s">
        <v>74</v>
      </c>
      <c r="F759" s="2">
        <v>45092</v>
      </c>
      <c r="G759" s="1" t="s">
        <v>2291</v>
      </c>
      <c r="H759" s="1" t="s">
        <v>2292</v>
      </c>
      <c r="I759" s="1" t="s">
        <v>60</v>
      </c>
      <c r="J759" s="3">
        <v>41995.015420342002</v>
      </c>
      <c r="K759" s="1">
        <v>126</v>
      </c>
      <c r="L759" s="1" t="s">
        <v>27</v>
      </c>
      <c r="M759" s="2">
        <v>45118</v>
      </c>
      <c r="N759" s="1" t="s">
        <v>66</v>
      </c>
      <c r="O759" s="1">
        <f>M759-F759</f>
        <v>26</v>
      </c>
      <c r="P759" s="1" t="str">
        <f>IF(B759&lt;=17,"Teen",
IF(B759&lt;=25,"Young Adult",
IF(B759&lt;=35,"Adult",
IF(B759&lt;=50,"Middle Age","Senior"))))</f>
        <v>Middle Age</v>
      </c>
      <c r="Q759" s="3">
        <f>J759/O759</f>
        <v>1615.1929007823846</v>
      </c>
      <c r="R759" s="5">
        <f>IF(B759&gt;60,1,0)
+ IF(O759&gt;7,1,0)
+ IF(L759="Emergency",1,0)
+ IF(T759="Critical",1,0)</f>
        <v>1</v>
      </c>
      <c r="S759" s="6" t="str">
        <f>IF(R759&lt;=1,"Low",
IF(R759=2,"Medium","High"))</f>
        <v>Low</v>
      </c>
      <c r="T759" s="1" t="s">
        <v>29</v>
      </c>
    </row>
    <row r="760" spans="1:20">
      <c r="A760" s="1" t="s">
        <v>2293</v>
      </c>
      <c r="B760" s="1">
        <v>42</v>
      </c>
      <c r="C760" s="1" t="s">
        <v>21</v>
      </c>
      <c r="D760" s="1" t="s">
        <v>22</v>
      </c>
      <c r="E760" s="1" t="s">
        <v>45</v>
      </c>
      <c r="F760" s="2">
        <v>45091</v>
      </c>
      <c r="G760" s="1" t="s">
        <v>2294</v>
      </c>
      <c r="H760" s="1" t="s">
        <v>2295</v>
      </c>
      <c r="I760" s="1" t="s">
        <v>65</v>
      </c>
      <c r="J760" s="3">
        <v>4740.1090264370896</v>
      </c>
      <c r="K760" s="1">
        <v>425</v>
      </c>
      <c r="L760" s="1" t="s">
        <v>42</v>
      </c>
      <c r="M760" s="2">
        <v>45095</v>
      </c>
      <c r="N760" s="1" t="s">
        <v>66</v>
      </c>
      <c r="O760" s="1">
        <f>M760-F760</f>
        <v>4</v>
      </c>
      <c r="P760" s="1" t="str">
        <f>IF(B760&lt;=17,"Teen",
IF(B760&lt;=25,"Young Adult",
IF(B760&lt;=35,"Adult",
IF(B760&lt;=50,"Middle Age","Senior"))))</f>
        <v>Middle Age</v>
      </c>
      <c r="Q760" s="3">
        <f>J760/O760</f>
        <v>1185.0272566092724</v>
      </c>
      <c r="R760" s="5">
        <f>IF(B760&gt;60,1,0)
+ IF(O760&gt;7,1,0)
+ IF(L760="Emergency",1,0)
+ IF(T760="Critical",1,0)</f>
        <v>1</v>
      </c>
      <c r="S760" s="6" t="str">
        <f>IF(R760&lt;=1,"Low",
IF(R760=2,"Medium","High"))</f>
        <v>Low</v>
      </c>
      <c r="T760" s="1" t="s">
        <v>29</v>
      </c>
    </row>
    <row r="761" spans="1:20">
      <c r="A761" s="1" t="s">
        <v>2296</v>
      </c>
      <c r="B761" s="1">
        <v>74</v>
      </c>
      <c r="C761" s="1" t="s">
        <v>21</v>
      </c>
      <c r="D761" s="1" t="s">
        <v>52</v>
      </c>
      <c r="E761" s="1" t="s">
        <v>74</v>
      </c>
      <c r="F761" s="2">
        <v>45091</v>
      </c>
      <c r="G761" s="1" t="s">
        <v>2297</v>
      </c>
      <c r="H761" s="1" t="s">
        <v>2298</v>
      </c>
      <c r="I761" s="1" t="s">
        <v>60</v>
      </c>
      <c r="J761" s="3">
        <v>34064.739813096399</v>
      </c>
      <c r="K761" s="1">
        <v>399</v>
      </c>
      <c r="L761" s="1" t="s">
        <v>37</v>
      </c>
      <c r="M761" s="2">
        <v>45114</v>
      </c>
      <c r="N761" s="1" t="s">
        <v>66</v>
      </c>
      <c r="O761" s="1">
        <f>M761-F761</f>
        <v>23</v>
      </c>
      <c r="P761" s="1" t="str">
        <f>IF(B761&lt;=17,"Teen",
IF(B761&lt;=25,"Young Adult",
IF(B761&lt;=35,"Adult",
IF(B761&lt;=50,"Middle Age","Senior"))))</f>
        <v>Senior</v>
      </c>
      <c r="Q761" s="3">
        <f>J761/O761</f>
        <v>1481.0756440476696</v>
      </c>
      <c r="R761" s="5">
        <f>IF(B761&gt;60,1,0)
+ IF(O761&gt;7,1,0)
+ IF(L761="Emergency",1,0)
+ IF(T761="Critical",1,0)</f>
        <v>2</v>
      </c>
      <c r="S761" s="6" t="str">
        <f>IF(R761&lt;=1,"Low",
IF(R761=2,"Medium","High"))</f>
        <v>Medium</v>
      </c>
      <c r="T761" s="1" t="s">
        <v>71</v>
      </c>
    </row>
    <row r="762" spans="1:20">
      <c r="A762" s="1" t="s">
        <v>2299</v>
      </c>
      <c r="B762" s="1">
        <v>50</v>
      </c>
      <c r="C762" s="1" t="s">
        <v>21</v>
      </c>
      <c r="D762" s="1" t="s">
        <v>44</v>
      </c>
      <c r="E762" s="1" t="s">
        <v>53</v>
      </c>
      <c r="F762" s="2">
        <v>45091</v>
      </c>
      <c r="G762" s="1" t="s">
        <v>2300</v>
      </c>
      <c r="H762" s="1" t="s">
        <v>2301</v>
      </c>
      <c r="I762" s="1" t="s">
        <v>26</v>
      </c>
      <c r="J762" s="3">
        <v>28145.030767411099</v>
      </c>
      <c r="K762" s="1">
        <v>417</v>
      </c>
      <c r="L762" s="1" t="s">
        <v>27</v>
      </c>
      <c r="M762" s="2">
        <v>45117</v>
      </c>
      <c r="N762" s="1" t="s">
        <v>48</v>
      </c>
      <c r="O762" s="1">
        <f>M762-F762</f>
        <v>26</v>
      </c>
      <c r="P762" s="1" t="str">
        <f>IF(B762&lt;=17,"Teen",
IF(B762&lt;=25,"Young Adult",
IF(B762&lt;=35,"Adult",
IF(B762&lt;=50,"Middle Age","Senior"))))</f>
        <v>Middle Age</v>
      </c>
      <c r="Q762" s="3">
        <f>J762/O762</f>
        <v>1082.5011833619653</v>
      </c>
      <c r="R762" s="5">
        <f>IF(B762&gt;60,1,0)
+ IF(O762&gt;7,1,0)
+ IF(L762="Emergency",1,0)
+ IF(T762="Critical",1,0)</f>
        <v>1</v>
      </c>
      <c r="S762" s="6" t="str">
        <f>IF(R762&lt;=1,"Low",
IF(R762=2,"Medium","High"))</f>
        <v>Low</v>
      </c>
      <c r="T762" s="1" t="s">
        <v>71</v>
      </c>
    </row>
    <row r="763" spans="1:20">
      <c r="A763" s="1" t="s">
        <v>2302</v>
      </c>
      <c r="B763" s="1">
        <v>41</v>
      </c>
      <c r="C763" s="1" t="s">
        <v>21</v>
      </c>
      <c r="D763" s="1" t="s">
        <v>44</v>
      </c>
      <c r="E763" s="1" t="s">
        <v>23</v>
      </c>
      <c r="F763" s="2">
        <v>45091</v>
      </c>
      <c r="G763" s="1" t="s">
        <v>2303</v>
      </c>
      <c r="H763" s="1" t="s">
        <v>2304</v>
      </c>
      <c r="I763" s="1" t="s">
        <v>65</v>
      </c>
      <c r="J763" s="3">
        <v>6033.7006373459699</v>
      </c>
      <c r="K763" s="1">
        <v>235</v>
      </c>
      <c r="L763" s="1" t="s">
        <v>37</v>
      </c>
      <c r="M763" s="2">
        <v>45107</v>
      </c>
      <c r="N763" s="1" t="s">
        <v>66</v>
      </c>
      <c r="O763" s="1">
        <f>M763-F763</f>
        <v>16</v>
      </c>
      <c r="P763" s="1" t="str">
        <f>IF(B763&lt;=17,"Teen",
IF(B763&lt;=25,"Young Adult",
IF(B763&lt;=35,"Adult",
IF(B763&lt;=50,"Middle Age","Senior"))))</f>
        <v>Middle Age</v>
      </c>
      <c r="Q763" s="3">
        <f>J763/O763</f>
        <v>377.10628983412312</v>
      </c>
      <c r="R763" s="5">
        <f>IF(B763&gt;60,1,0)
+ IF(O763&gt;7,1,0)
+ IF(L763="Emergency",1,0)
+ IF(T763="Critical",1,0)</f>
        <v>1</v>
      </c>
      <c r="S763" s="6" t="str">
        <f>IF(R763&lt;=1,"Low",
IF(R763=2,"Medium","High"))</f>
        <v>Low</v>
      </c>
      <c r="T763" s="1" t="s">
        <v>29</v>
      </c>
    </row>
    <row r="764" spans="1:20">
      <c r="A764" s="1" t="s">
        <v>2305</v>
      </c>
      <c r="B764" s="1">
        <v>30</v>
      </c>
      <c r="C764" s="1" t="s">
        <v>21</v>
      </c>
      <c r="D764" s="1" t="s">
        <v>52</v>
      </c>
      <c r="E764" s="1" t="s">
        <v>74</v>
      </c>
      <c r="F764" s="2">
        <v>45091</v>
      </c>
      <c r="G764" s="1" t="s">
        <v>2306</v>
      </c>
      <c r="H764" s="1" t="s">
        <v>2307</v>
      </c>
      <c r="I764" s="1" t="s">
        <v>26</v>
      </c>
      <c r="J764" s="3">
        <v>27378.957812144301</v>
      </c>
      <c r="K764" s="1">
        <v>460</v>
      </c>
      <c r="L764" s="1" t="s">
        <v>42</v>
      </c>
      <c r="M764" s="2">
        <v>45120</v>
      </c>
      <c r="N764" s="1" t="s">
        <v>48</v>
      </c>
      <c r="O764" s="1">
        <f>M764-F764</f>
        <v>29</v>
      </c>
      <c r="P764" s="1" t="str">
        <f>IF(B764&lt;=17,"Teen",
IF(B764&lt;=25,"Young Adult",
IF(B764&lt;=35,"Adult",
IF(B764&lt;=50,"Middle Age","Senior"))))</f>
        <v>Adult</v>
      </c>
      <c r="Q764" s="3">
        <f>J764/O764</f>
        <v>944.1019935222173</v>
      </c>
      <c r="R764" s="5">
        <f>IF(B764&gt;60,1,0)
+ IF(O764&gt;7,1,0)
+ IF(L764="Emergency",1,0)
+ IF(T764="Critical",1,0)</f>
        <v>2</v>
      </c>
      <c r="S764" s="6" t="str">
        <f>IF(R764&lt;=1,"Low",
IF(R764=2,"Medium","High"))</f>
        <v>Medium</v>
      </c>
      <c r="T764" s="1" t="s">
        <v>71</v>
      </c>
    </row>
    <row r="765" spans="1:20">
      <c r="A765" s="1" t="s">
        <v>2308</v>
      </c>
      <c r="B765" s="1">
        <v>53</v>
      </c>
      <c r="C765" s="1" t="s">
        <v>51</v>
      </c>
      <c r="D765" s="1" t="s">
        <v>91</v>
      </c>
      <c r="E765" s="1" t="s">
        <v>45</v>
      </c>
      <c r="F765" s="2">
        <v>45091</v>
      </c>
      <c r="G765" s="1" t="s">
        <v>2309</v>
      </c>
      <c r="H765" s="1" t="s">
        <v>2310</v>
      </c>
      <c r="I765" s="1" t="s">
        <v>36</v>
      </c>
      <c r="J765" s="3">
        <v>48981.863632041299</v>
      </c>
      <c r="K765" s="1">
        <v>102</v>
      </c>
      <c r="L765" s="1" t="s">
        <v>37</v>
      </c>
      <c r="M765" s="2">
        <v>45093</v>
      </c>
      <c r="N765" s="1" t="s">
        <v>48</v>
      </c>
      <c r="O765" s="1">
        <f>M765-F765</f>
        <v>2</v>
      </c>
      <c r="P765" s="1" t="str">
        <f>IF(B765&lt;=17,"Teen",
IF(B765&lt;=25,"Young Adult",
IF(B765&lt;=35,"Adult",
IF(B765&lt;=50,"Middle Age","Senior"))))</f>
        <v>Senior</v>
      </c>
      <c r="Q765" s="3">
        <f>J765/O765</f>
        <v>24490.931816020649</v>
      </c>
      <c r="R765" s="5">
        <f>IF(B765&gt;60,1,0)
+ IF(O765&gt;7,1,0)
+ IF(L765="Emergency",1,0)
+ IF(T765="Critical",1,0)</f>
        <v>0</v>
      </c>
      <c r="S765" s="6" t="str">
        <f>IF(R765&lt;=1,"Low",
IF(R765=2,"Medium","High"))</f>
        <v>Low</v>
      </c>
      <c r="T765" s="1" t="s">
        <v>71</v>
      </c>
    </row>
    <row r="766" spans="1:20">
      <c r="A766" s="1" t="s">
        <v>2311</v>
      </c>
      <c r="B766" s="1">
        <v>28</v>
      </c>
      <c r="C766" s="1" t="s">
        <v>21</v>
      </c>
      <c r="D766" s="1" t="s">
        <v>68</v>
      </c>
      <c r="E766" s="1" t="s">
        <v>23</v>
      </c>
      <c r="F766" s="2">
        <v>45091</v>
      </c>
      <c r="G766" s="1" t="s">
        <v>2312</v>
      </c>
      <c r="H766" s="1" t="s">
        <v>2313</v>
      </c>
      <c r="I766" s="1" t="s">
        <v>60</v>
      </c>
      <c r="J766" s="3">
        <v>10703.419616581001</v>
      </c>
      <c r="K766" s="1">
        <v>362</v>
      </c>
      <c r="L766" s="1" t="s">
        <v>27</v>
      </c>
      <c r="M766" s="2">
        <v>45110</v>
      </c>
      <c r="N766" s="1" t="s">
        <v>48</v>
      </c>
      <c r="O766" s="1">
        <f>M766-F766</f>
        <v>19</v>
      </c>
      <c r="P766" s="1" t="str">
        <f>IF(B766&lt;=17,"Teen",
IF(B766&lt;=25,"Young Adult",
IF(B766&lt;=35,"Adult",
IF(B766&lt;=50,"Middle Age","Senior"))))</f>
        <v>Adult</v>
      </c>
      <c r="Q766" s="3">
        <f>J766/O766</f>
        <v>563.3378745568948</v>
      </c>
      <c r="R766" s="5">
        <f>IF(B766&gt;60,1,0)
+ IF(O766&gt;7,1,0)
+ IF(L766="Emergency",1,0)
+ IF(T766="Critical",1,0)</f>
        <v>1</v>
      </c>
      <c r="S766" s="6" t="str">
        <f>IF(R766&lt;=1,"Low",
IF(R766=2,"Medium","High"))</f>
        <v>Low</v>
      </c>
      <c r="T766" s="1" t="s">
        <v>29</v>
      </c>
    </row>
    <row r="767" spans="1:20">
      <c r="A767" s="1" t="s">
        <v>2314</v>
      </c>
      <c r="B767" s="1">
        <v>57</v>
      </c>
      <c r="C767" s="1" t="s">
        <v>51</v>
      </c>
      <c r="D767" s="1" t="s">
        <v>22</v>
      </c>
      <c r="E767" s="1" t="s">
        <v>84</v>
      </c>
      <c r="F767" s="2">
        <v>45091</v>
      </c>
      <c r="G767" s="1" t="s">
        <v>2315</v>
      </c>
      <c r="H767" s="1" t="s">
        <v>2316</v>
      </c>
      <c r="I767" s="1" t="s">
        <v>26</v>
      </c>
      <c r="J767" s="3">
        <v>4888.0964162936598</v>
      </c>
      <c r="K767" s="1">
        <v>262</v>
      </c>
      <c r="L767" s="1" t="s">
        <v>27</v>
      </c>
      <c r="M767" s="2">
        <v>45113</v>
      </c>
      <c r="N767" s="1" t="s">
        <v>38</v>
      </c>
      <c r="O767" s="1">
        <f>M767-F767</f>
        <v>22</v>
      </c>
      <c r="P767" s="1" t="str">
        <f>IF(B767&lt;=17,"Teen",
IF(B767&lt;=25,"Young Adult",
IF(B767&lt;=35,"Adult",
IF(B767&lt;=50,"Middle Age","Senior"))))</f>
        <v>Senior</v>
      </c>
      <c r="Q767" s="3">
        <f>J767/O767</f>
        <v>222.1862007406209</v>
      </c>
      <c r="R767" s="5">
        <f>IF(B767&gt;60,1,0)
+ IF(O767&gt;7,1,0)
+ IF(L767="Emergency",1,0)
+ IF(T767="Critical",1,0)</f>
        <v>1</v>
      </c>
      <c r="S767" s="6" t="str">
        <f>IF(R767&lt;=1,"Low",
IF(R767=2,"Medium","High"))</f>
        <v>Low</v>
      </c>
      <c r="T767" s="1" t="s">
        <v>29</v>
      </c>
    </row>
    <row r="768" spans="1:20">
      <c r="A768" s="1" t="s">
        <v>2317</v>
      </c>
      <c r="B768" s="1">
        <v>39</v>
      </c>
      <c r="C768" s="1" t="s">
        <v>21</v>
      </c>
      <c r="D768" s="1" t="s">
        <v>68</v>
      </c>
      <c r="E768" s="1" t="s">
        <v>45</v>
      </c>
      <c r="F768" s="2">
        <v>45091</v>
      </c>
      <c r="G768" s="1" t="s">
        <v>2318</v>
      </c>
      <c r="H768" s="1" t="s">
        <v>2319</v>
      </c>
      <c r="I768" s="1" t="s">
        <v>65</v>
      </c>
      <c r="J768" s="3">
        <v>13566.5735813267</v>
      </c>
      <c r="K768" s="1">
        <v>230</v>
      </c>
      <c r="L768" s="1" t="s">
        <v>27</v>
      </c>
      <c r="M768" s="2">
        <v>45097</v>
      </c>
      <c r="N768" s="1" t="s">
        <v>48</v>
      </c>
      <c r="O768" s="1">
        <f>M768-F768</f>
        <v>6</v>
      </c>
      <c r="P768" s="1" t="str">
        <f>IF(B768&lt;=17,"Teen",
IF(B768&lt;=25,"Young Adult",
IF(B768&lt;=35,"Adult",
IF(B768&lt;=50,"Middle Age","Senior"))))</f>
        <v>Middle Age</v>
      </c>
      <c r="Q768" s="3">
        <f>J768/O768</f>
        <v>2261.0955968877834</v>
      </c>
      <c r="R768" s="5">
        <f>IF(B768&gt;60,1,0)
+ IF(O768&gt;7,1,0)
+ IF(L768="Emergency",1,0)
+ IF(T768="Critical",1,0)</f>
        <v>0</v>
      </c>
      <c r="S768" s="6" t="str">
        <f>IF(R768&lt;=1,"Low",
IF(R768=2,"Medium","High"))</f>
        <v>Low</v>
      </c>
      <c r="T768" s="1" t="s">
        <v>49</v>
      </c>
    </row>
    <row r="769" spans="1:20">
      <c r="A769" s="1" t="s">
        <v>2320</v>
      </c>
      <c r="B769" s="1">
        <v>44</v>
      </c>
      <c r="C769" s="1" t="s">
        <v>51</v>
      </c>
      <c r="D769" s="1" t="s">
        <v>68</v>
      </c>
      <c r="E769" s="1" t="s">
        <v>23</v>
      </c>
      <c r="F769" s="2">
        <v>45091</v>
      </c>
      <c r="G769" s="1" t="s">
        <v>2321</v>
      </c>
      <c r="H769" s="1" t="s">
        <v>2322</v>
      </c>
      <c r="I769" s="1" t="s">
        <v>56</v>
      </c>
      <c r="J769" s="3">
        <v>44677.059260552</v>
      </c>
      <c r="K769" s="1">
        <v>425</v>
      </c>
      <c r="L769" s="1" t="s">
        <v>42</v>
      </c>
      <c r="M769" s="2">
        <v>45115</v>
      </c>
      <c r="N769" s="1" t="s">
        <v>28</v>
      </c>
      <c r="O769" s="1">
        <f>M769-F769</f>
        <v>24</v>
      </c>
      <c r="P769" s="1" t="str">
        <f>IF(B769&lt;=17,"Teen",
IF(B769&lt;=25,"Young Adult",
IF(B769&lt;=35,"Adult",
IF(B769&lt;=50,"Middle Age","Senior"))))</f>
        <v>Middle Age</v>
      </c>
      <c r="Q769" s="3">
        <f>J769/O769</f>
        <v>1861.5441358563332</v>
      </c>
      <c r="R769" s="5">
        <f>IF(B769&gt;60,1,0)
+ IF(O769&gt;7,1,0)
+ IF(L769="Emergency",1,0)
+ IF(T769="Critical",1,0)</f>
        <v>2</v>
      </c>
      <c r="S769" s="6" t="str">
        <f>IF(R769&lt;=1,"Low",
IF(R769=2,"Medium","High"))</f>
        <v>Medium</v>
      </c>
      <c r="T769" s="1" t="s">
        <v>49</v>
      </c>
    </row>
    <row r="770" spans="1:20">
      <c r="A770" s="1" t="s">
        <v>2323</v>
      </c>
      <c r="B770" s="1">
        <v>74</v>
      </c>
      <c r="C770" s="1" t="s">
        <v>51</v>
      </c>
      <c r="D770" s="1" t="s">
        <v>32</v>
      </c>
      <c r="E770" s="1" t="s">
        <v>23</v>
      </c>
      <c r="F770" s="2">
        <v>45090</v>
      </c>
      <c r="G770" s="1" t="s">
        <v>2324</v>
      </c>
      <c r="H770" s="1" t="s">
        <v>2325</v>
      </c>
      <c r="I770" s="1" t="s">
        <v>36</v>
      </c>
      <c r="J770" s="3">
        <v>16118.1665359169</v>
      </c>
      <c r="K770" s="1">
        <v>192</v>
      </c>
      <c r="L770" s="1" t="s">
        <v>37</v>
      </c>
      <c r="M770" s="2">
        <v>45118</v>
      </c>
      <c r="N770" s="1" t="s">
        <v>38</v>
      </c>
      <c r="O770" s="1">
        <f>M770-F770</f>
        <v>28</v>
      </c>
      <c r="P770" s="1" t="str">
        <f>IF(B770&lt;=17,"Teen",
IF(B770&lt;=25,"Young Adult",
IF(B770&lt;=35,"Adult",
IF(B770&lt;=50,"Middle Age","Senior"))))</f>
        <v>Senior</v>
      </c>
      <c r="Q770" s="3">
        <f>J770/O770</f>
        <v>575.64880485417495</v>
      </c>
      <c r="R770" s="5">
        <f>IF(B770&gt;60,1,0)
+ IF(O770&gt;7,1,0)
+ IF(L770="Emergency",1,0)
+ IF(T770="Critical",1,0)</f>
        <v>2</v>
      </c>
      <c r="S770" s="6" t="str">
        <f>IF(R770&lt;=1,"Low",
IF(R770=2,"Medium","High"))</f>
        <v>Medium</v>
      </c>
      <c r="T770" s="1" t="s">
        <v>29</v>
      </c>
    </row>
    <row r="771" spans="1:20">
      <c r="A771" s="1" t="s">
        <v>2326</v>
      </c>
      <c r="B771" s="1">
        <v>34</v>
      </c>
      <c r="C771" s="1" t="s">
        <v>51</v>
      </c>
      <c r="D771" s="1" t="s">
        <v>52</v>
      </c>
      <c r="E771" s="1" t="s">
        <v>74</v>
      </c>
      <c r="F771" s="2">
        <v>45090</v>
      </c>
      <c r="G771" s="1" t="s">
        <v>2327</v>
      </c>
      <c r="H771" s="1" t="s">
        <v>2328</v>
      </c>
      <c r="I771" s="1" t="s">
        <v>36</v>
      </c>
      <c r="J771" s="3">
        <v>30279.0758610464</v>
      </c>
      <c r="K771" s="1">
        <v>419</v>
      </c>
      <c r="L771" s="1" t="s">
        <v>37</v>
      </c>
      <c r="M771" s="2">
        <v>45106</v>
      </c>
      <c r="N771" s="1" t="s">
        <v>48</v>
      </c>
      <c r="O771" s="1">
        <f>M771-F771</f>
        <v>16</v>
      </c>
      <c r="P771" s="1" t="str">
        <f>IF(B771&lt;=17,"Teen",
IF(B771&lt;=25,"Young Adult",
IF(B771&lt;=35,"Adult",
IF(B771&lt;=50,"Middle Age","Senior"))))</f>
        <v>Adult</v>
      </c>
      <c r="Q771" s="3">
        <f>J771/O771</f>
        <v>1892.4422413154</v>
      </c>
      <c r="R771" s="5">
        <f>IF(B771&gt;60,1,0)
+ IF(O771&gt;7,1,0)
+ IF(L771="Emergency",1,0)
+ IF(T771="Critical",1,0)</f>
        <v>1</v>
      </c>
      <c r="S771" s="6" t="str">
        <f>IF(R771&lt;=1,"Low",
IF(R771=2,"Medium","High"))</f>
        <v>Low</v>
      </c>
      <c r="T771" s="1" t="s">
        <v>29</v>
      </c>
    </row>
    <row r="772" spans="1:20">
      <c r="A772" s="1" t="s">
        <v>2329</v>
      </c>
      <c r="B772" s="1">
        <v>60</v>
      </c>
      <c r="C772" s="1" t="s">
        <v>51</v>
      </c>
      <c r="D772" s="1" t="s">
        <v>73</v>
      </c>
      <c r="E772" s="1" t="s">
        <v>53</v>
      </c>
      <c r="F772" s="2">
        <v>45090</v>
      </c>
      <c r="G772" s="1" t="s">
        <v>2330</v>
      </c>
      <c r="H772" s="1" t="s">
        <v>2331</v>
      </c>
      <c r="I772" s="1" t="s">
        <v>56</v>
      </c>
      <c r="J772" s="3">
        <v>18985.310129169698</v>
      </c>
      <c r="K772" s="1">
        <v>254</v>
      </c>
      <c r="L772" s="1" t="s">
        <v>37</v>
      </c>
      <c r="M772" s="2">
        <v>45106</v>
      </c>
      <c r="N772" s="1" t="s">
        <v>38</v>
      </c>
      <c r="O772" s="1">
        <f>M772-F772</f>
        <v>16</v>
      </c>
      <c r="P772" s="1" t="str">
        <f>IF(B772&lt;=17,"Teen",
IF(B772&lt;=25,"Young Adult",
IF(B772&lt;=35,"Adult",
IF(B772&lt;=50,"Middle Age","Senior"))))</f>
        <v>Senior</v>
      </c>
      <c r="Q772" s="3">
        <f>J772/O772</f>
        <v>1186.5818830731062</v>
      </c>
      <c r="R772" s="5">
        <f>IF(B772&gt;60,1,0)
+ IF(O772&gt;7,1,0)
+ IF(L772="Emergency",1,0)
+ IF(T772="Critical",1,0)</f>
        <v>1</v>
      </c>
      <c r="S772" s="6" t="str">
        <f>IF(R772&lt;=1,"Low",
IF(R772=2,"Medium","High"))</f>
        <v>Low</v>
      </c>
      <c r="T772" s="1" t="s">
        <v>49</v>
      </c>
    </row>
    <row r="773" spans="1:20">
      <c r="A773" s="1" t="s">
        <v>2332</v>
      </c>
      <c r="B773" s="1">
        <v>52</v>
      </c>
      <c r="C773" s="1" t="s">
        <v>51</v>
      </c>
      <c r="D773" s="1" t="s">
        <v>91</v>
      </c>
      <c r="E773" s="1" t="s">
        <v>23</v>
      </c>
      <c r="F773" s="2">
        <v>45090</v>
      </c>
      <c r="G773" s="1" t="s">
        <v>2333</v>
      </c>
      <c r="H773" s="1" t="s">
        <v>2334</v>
      </c>
      <c r="I773" s="1" t="s">
        <v>56</v>
      </c>
      <c r="J773" s="3">
        <v>33362.808208529699</v>
      </c>
      <c r="K773" s="1">
        <v>406</v>
      </c>
      <c r="L773" s="1" t="s">
        <v>37</v>
      </c>
      <c r="M773" s="2">
        <v>45119</v>
      </c>
      <c r="N773" s="1" t="s">
        <v>66</v>
      </c>
      <c r="O773" s="1">
        <f>M773-F773</f>
        <v>29</v>
      </c>
      <c r="P773" s="1" t="str">
        <f>IF(B773&lt;=17,"Teen",
IF(B773&lt;=25,"Young Adult",
IF(B773&lt;=35,"Adult",
IF(B773&lt;=50,"Middle Age","Senior"))))</f>
        <v>Senior</v>
      </c>
      <c r="Q773" s="3">
        <f>J773/O773</f>
        <v>1150.441662363093</v>
      </c>
      <c r="R773" s="5">
        <f>IF(B773&gt;60,1,0)
+ IF(O773&gt;7,1,0)
+ IF(L773="Emergency",1,0)
+ IF(T773="Critical",1,0)</f>
        <v>1</v>
      </c>
      <c r="S773" s="6" t="str">
        <f>IF(R773&lt;=1,"Low",
IF(R773=2,"Medium","High"))</f>
        <v>Low</v>
      </c>
      <c r="T773" s="1" t="s">
        <v>29</v>
      </c>
    </row>
    <row r="774" spans="1:20">
      <c r="A774" s="1" t="s">
        <v>2335</v>
      </c>
      <c r="B774" s="1">
        <v>63</v>
      </c>
      <c r="C774" s="1" t="s">
        <v>21</v>
      </c>
      <c r="D774" s="1" t="s">
        <v>52</v>
      </c>
      <c r="E774" s="1" t="s">
        <v>23</v>
      </c>
      <c r="F774" s="2">
        <v>45089</v>
      </c>
      <c r="G774" s="1" t="s">
        <v>2336</v>
      </c>
      <c r="H774" s="1" t="s">
        <v>2337</v>
      </c>
      <c r="I774" s="1" t="s">
        <v>36</v>
      </c>
      <c r="J774" s="3">
        <v>20528.419511212302</v>
      </c>
      <c r="K774" s="1">
        <v>400</v>
      </c>
      <c r="L774" s="1" t="s">
        <v>37</v>
      </c>
      <c r="M774" s="2">
        <v>45119</v>
      </c>
      <c r="N774" s="1" t="s">
        <v>28</v>
      </c>
      <c r="O774" s="1">
        <f>M774-F774</f>
        <v>30</v>
      </c>
      <c r="P774" s="1" t="str">
        <f>IF(B774&lt;=17,"Teen",
IF(B774&lt;=25,"Young Adult",
IF(B774&lt;=35,"Adult",
IF(B774&lt;=50,"Middle Age","Senior"))))</f>
        <v>Senior</v>
      </c>
      <c r="Q774" s="3">
        <f>J774/O774</f>
        <v>684.28065037374336</v>
      </c>
      <c r="R774" s="5">
        <f>IF(B774&gt;60,1,0)
+ IF(O774&gt;7,1,0)
+ IF(L774="Emergency",1,0)
+ IF(T774="Critical",1,0)</f>
        <v>2</v>
      </c>
      <c r="S774" s="6" t="str">
        <f>IF(R774&lt;=1,"Low",
IF(R774=2,"Medium","High"))</f>
        <v>Medium</v>
      </c>
      <c r="T774" s="1" t="s">
        <v>71</v>
      </c>
    </row>
    <row r="775" spans="1:20">
      <c r="A775" s="1" t="s">
        <v>2338</v>
      </c>
      <c r="B775" s="1">
        <v>39</v>
      </c>
      <c r="C775" s="1" t="s">
        <v>21</v>
      </c>
      <c r="D775" s="1" t="s">
        <v>44</v>
      </c>
      <c r="E775" s="1" t="s">
        <v>23</v>
      </c>
      <c r="F775" s="2">
        <v>45089</v>
      </c>
      <c r="G775" s="1" t="s">
        <v>2339</v>
      </c>
      <c r="H775" s="1" t="s">
        <v>2340</v>
      </c>
      <c r="I775" s="1" t="s">
        <v>65</v>
      </c>
      <c r="J775" s="3">
        <v>16173.1551860421</v>
      </c>
      <c r="K775" s="1">
        <v>303</v>
      </c>
      <c r="L775" s="1" t="s">
        <v>27</v>
      </c>
      <c r="M775" s="2">
        <v>45100</v>
      </c>
      <c r="N775" s="1" t="s">
        <v>97</v>
      </c>
      <c r="O775" s="1">
        <f>M775-F775</f>
        <v>11</v>
      </c>
      <c r="P775" s="1" t="str">
        <f>IF(B775&lt;=17,"Teen",
IF(B775&lt;=25,"Young Adult",
IF(B775&lt;=35,"Adult",
IF(B775&lt;=50,"Middle Age","Senior"))))</f>
        <v>Middle Age</v>
      </c>
      <c r="Q775" s="3">
        <f>J775/O775</f>
        <v>1470.2868350947365</v>
      </c>
      <c r="R775" s="5">
        <f>IF(B775&gt;60,1,0)
+ IF(O775&gt;7,1,0)
+ IF(L775="Emergency",1,0)
+ IF(T775="Critical",1,0)</f>
        <v>1</v>
      </c>
      <c r="S775" s="6" t="str">
        <f>IF(R775&lt;=1,"Low",
IF(R775=2,"Medium","High"))</f>
        <v>Low</v>
      </c>
      <c r="T775" s="1" t="s">
        <v>29</v>
      </c>
    </row>
    <row r="776" spans="1:20">
      <c r="A776" s="1" t="s">
        <v>2341</v>
      </c>
      <c r="B776" s="1">
        <v>25</v>
      </c>
      <c r="C776" s="1" t="s">
        <v>21</v>
      </c>
      <c r="D776" s="1" t="s">
        <v>68</v>
      </c>
      <c r="E776" s="1" t="s">
        <v>84</v>
      </c>
      <c r="F776" s="2">
        <v>45088</v>
      </c>
      <c r="G776" s="1" t="s">
        <v>2342</v>
      </c>
      <c r="H776" s="1" t="s">
        <v>2343</v>
      </c>
      <c r="I776" s="1" t="s">
        <v>56</v>
      </c>
      <c r="J776" s="3">
        <v>43070.4703893685</v>
      </c>
      <c r="K776" s="1">
        <v>215</v>
      </c>
      <c r="L776" s="1" t="s">
        <v>27</v>
      </c>
      <c r="M776" s="2">
        <v>45104</v>
      </c>
      <c r="N776" s="1" t="s">
        <v>38</v>
      </c>
      <c r="O776" s="1">
        <f>M776-F776</f>
        <v>16</v>
      </c>
      <c r="P776" s="1" t="str">
        <f>IF(B776&lt;=17,"Teen",
IF(B776&lt;=25,"Young Adult",
IF(B776&lt;=35,"Adult",
IF(B776&lt;=50,"Middle Age","Senior"))))</f>
        <v>Young Adult</v>
      </c>
      <c r="Q776" s="3">
        <f>J776/O776</f>
        <v>2691.9043993355313</v>
      </c>
      <c r="R776" s="5">
        <f>IF(B776&gt;60,1,0)
+ IF(O776&gt;7,1,0)
+ IF(L776="Emergency",1,0)
+ IF(T776="Critical",1,0)</f>
        <v>1</v>
      </c>
      <c r="S776" s="6" t="str">
        <f>IF(R776&lt;=1,"Low",
IF(R776=2,"Medium","High"))</f>
        <v>Low</v>
      </c>
      <c r="T776" s="1" t="s">
        <v>49</v>
      </c>
    </row>
    <row r="777" spans="1:20">
      <c r="A777" s="1" t="s">
        <v>2344</v>
      </c>
      <c r="B777" s="1">
        <v>44</v>
      </c>
      <c r="C777" s="1" t="s">
        <v>51</v>
      </c>
      <c r="D777" s="1" t="s">
        <v>44</v>
      </c>
      <c r="E777" s="1" t="s">
        <v>23</v>
      </c>
      <c r="F777" s="2">
        <v>45088</v>
      </c>
      <c r="G777" s="1" t="s">
        <v>2345</v>
      </c>
      <c r="H777" s="1" t="s">
        <v>2346</v>
      </c>
      <c r="I777" s="1" t="s">
        <v>60</v>
      </c>
      <c r="J777" s="3">
        <v>4592.6473904348904</v>
      </c>
      <c r="K777" s="1">
        <v>263</v>
      </c>
      <c r="L777" s="1" t="s">
        <v>42</v>
      </c>
      <c r="M777" s="2">
        <v>45110</v>
      </c>
      <c r="N777" s="1" t="s">
        <v>38</v>
      </c>
      <c r="O777" s="1">
        <f>M777-F777</f>
        <v>22</v>
      </c>
      <c r="P777" s="1" t="str">
        <f>IF(B777&lt;=17,"Teen",
IF(B777&lt;=25,"Young Adult",
IF(B777&lt;=35,"Adult",
IF(B777&lt;=50,"Middle Age","Senior"))))</f>
        <v>Middle Age</v>
      </c>
      <c r="Q777" s="3">
        <f>J777/O777</f>
        <v>208.75669956522231</v>
      </c>
      <c r="R777" s="5">
        <f>IF(B777&gt;60,1,0)
+ IF(O777&gt;7,1,0)
+ IF(L777="Emergency",1,0)
+ IF(T777="Critical",1,0)</f>
        <v>2</v>
      </c>
      <c r="S777" s="6" t="str">
        <f>IF(R777&lt;=1,"Low",
IF(R777=2,"Medium","High"))</f>
        <v>Medium</v>
      </c>
      <c r="T777" s="1" t="s">
        <v>49</v>
      </c>
    </row>
    <row r="778" spans="1:20">
      <c r="A778" s="1" t="s">
        <v>2347</v>
      </c>
      <c r="B778" s="1">
        <v>78</v>
      </c>
      <c r="C778" s="1" t="s">
        <v>21</v>
      </c>
      <c r="D778" s="1" t="s">
        <v>62</v>
      </c>
      <c r="E778" s="1" t="s">
        <v>74</v>
      </c>
      <c r="F778" s="2">
        <v>45088</v>
      </c>
      <c r="G778" s="1" t="s">
        <v>2348</v>
      </c>
      <c r="H778" s="1" t="s">
        <v>2349</v>
      </c>
      <c r="I778" s="1" t="s">
        <v>65</v>
      </c>
      <c r="J778" s="3">
        <v>15525.9116444875</v>
      </c>
      <c r="K778" s="1">
        <v>332</v>
      </c>
      <c r="L778" s="1" t="s">
        <v>42</v>
      </c>
      <c r="M778" s="2">
        <v>45107</v>
      </c>
      <c r="N778" s="1" t="s">
        <v>38</v>
      </c>
      <c r="O778" s="1">
        <f>M778-F778</f>
        <v>19</v>
      </c>
      <c r="P778" s="1" t="str">
        <f>IF(B778&lt;=17,"Teen",
IF(B778&lt;=25,"Young Adult",
IF(B778&lt;=35,"Adult",
IF(B778&lt;=50,"Middle Age","Senior"))))</f>
        <v>Senior</v>
      </c>
      <c r="Q778" s="3">
        <f>J778/O778</f>
        <v>817.15324444671057</v>
      </c>
      <c r="R778" s="5">
        <f>IF(B778&gt;60,1,0)
+ IF(O778&gt;7,1,0)
+ IF(L778="Emergency",1,0)
+ IF(T778="Critical",1,0)</f>
        <v>3</v>
      </c>
      <c r="S778" s="6" t="str">
        <f>IF(R778&lt;=1,"Low",
IF(R778=2,"Medium","High"))</f>
        <v>High</v>
      </c>
      <c r="T778" s="1" t="s">
        <v>71</v>
      </c>
    </row>
    <row r="779" spans="1:20">
      <c r="A779" s="1" t="s">
        <v>2350</v>
      </c>
      <c r="B779" s="1">
        <v>65</v>
      </c>
      <c r="C779" s="1" t="s">
        <v>21</v>
      </c>
      <c r="D779" s="1" t="s">
        <v>32</v>
      </c>
      <c r="E779" s="1" t="s">
        <v>84</v>
      </c>
      <c r="F779" s="2">
        <v>45088</v>
      </c>
      <c r="G779" s="1" t="s">
        <v>2351</v>
      </c>
      <c r="H779" s="1" t="s">
        <v>2352</v>
      </c>
      <c r="I779" s="1" t="s">
        <v>56</v>
      </c>
      <c r="J779" s="3">
        <v>8573.5729470782007</v>
      </c>
      <c r="K779" s="1">
        <v>478</v>
      </c>
      <c r="L779" s="1" t="s">
        <v>27</v>
      </c>
      <c r="M779" s="2">
        <v>45113</v>
      </c>
      <c r="N779" s="1" t="s">
        <v>28</v>
      </c>
      <c r="O779" s="1">
        <f>M779-F779</f>
        <v>25</v>
      </c>
      <c r="P779" s="1" t="str">
        <f>IF(B779&lt;=17,"Teen",
IF(B779&lt;=25,"Young Adult",
IF(B779&lt;=35,"Adult",
IF(B779&lt;=50,"Middle Age","Senior"))))</f>
        <v>Senior</v>
      </c>
      <c r="Q779" s="3">
        <f>J779/O779</f>
        <v>342.94291788312802</v>
      </c>
      <c r="R779" s="5">
        <f>IF(B779&gt;60,1,0)
+ IF(O779&gt;7,1,0)
+ IF(L779="Emergency",1,0)
+ IF(T779="Critical",1,0)</f>
        <v>2</v>
      </c>
      <c r="S779" s="6" t="str">
        <f>IF(R779&lt;=1,"Low",
IF(R779=2,"Medium","High"))</f>
        <v>Medium</v>
      </c>
      <c r="T779" s="1" t="s">
        <v>71</v>
      </c>
    </row>
    <row r="780" spans="1:20">
      <c r="A780" s="1" t="s">
        <v>2353</v>
      </c>
      <c r="B780" s="1">
        <v>77</v>
      </c>
      <c r="C780" s="1" t="s">
        <v>21</v>
      </c>
      <c r="D780" s="1" t="s">
        <v>62</v>
      </c>
      <c r="E780" s="1" t="s">
        <v>74</v>
      </c>
      <c r="F780" s="2">
        <v>45088</v>
      </c>
      <c r="G780" s="1" t="s">
        <v>2354</v>
      </c>
      <c r="H780" s="1" t="s">
        <v>2355</v>
      </c>
      <c r="I780" s="1" t="s">
        <v>26</v>
      </c>
      <c r="J780" s="3">
        <v>9799.4172300852406</v>
      </c>
      <c r="K780" s="1">
        <v>267</v>
      </c>
      <c r="L780" s="1" t="s">
        <v>42</v>
      </c>
      <c r="M780" s="2">
        <v>45117</v>
      </c>
      <c r="N780" s="1" t="s">
        <v>97</v>
      </c>
      <c r="O780" s="1">
        <f>M780-F780</f>
        <v>29</v>
      </c>
      <c r="P780" s="1" t="str">
        <f>IF(B780&lt;=17,"Teen",
IF(B780&lt;=25,"Young Adult",
IF(B780&lt;=35,"Adult",
IF(B780&lt;=50,"Middle Age","Senior"))))</f>
        <v>Senior</v>
      </c>
      <c r="Q780" s="3">
        <f>J780/O780</f>
        <v>337.91093896845655</v>
      </c>
      <c r="R780" s="5">
        <f>IF(B780&gt;60,1,0)
+ IF(O780&gt;7,1,0)
+ IF(L780="Emergency",1,0)
+ IF(T780="Critical",1,0)</f>
        <v>3</v>
      </c>
      <c r="S780" s="6" t="str">
        <f>IF(R780&lt;=1,"Low",
IF(R780=2,"Medium","High"))</f>
        <v>High</v>
      </c>
      <c r="T780" s="1" t="s">
        <v>49</v>
      </c>
    </row>
    <row r="781" spans="1:20">
      <c r="A781" s="1" t="s">
        <v>2356</v>
      </c>
      <c r="B781" s="1">
        <v>41</v>
      </c>
      <c r="C781" s="1" t="s">
        <v>21</v>
      </c>
      <c r="D781" s="1" t="s">
        <v>44</v>
      </c>
      <c r="E781" s="1" t="s">
        <v>45</v>
      </c>
      <c r="F781" s="2">
        <v>45088</v>
      </c>
      <c r="G781" s="1" t="s">
        <v>2357</v>
      </c>
      <c r="H781" s="1" t="s">
        <v>2358</v>
      </c>
      <c r="I781" s="1" t="s">
        <v>56</v>
      </c>
      <c r="J781" s="3">
        <v>4176.8348994721</v>
      </c>
      <c r="K781" s="1">
        <v>477</v>
      </c>
      <c r="L781" s="1" t="s">
        <v>37</v>
      </c>
      <c r="M781" s="2">
        <v>45101</v>
      </c>
      <c r="N781" s="1" t="s">
        <v>38</v>
      </c>
      <c r="O781" s="1">
        <f>M781-F781</f>
        <v>13</v>
      </c>
      <c r="P781" s="1" t="str">
        <f>IF(B781&lt;=17,"Teen",
IF(B781&lt;=25,"Young Adult",
IF(B781&lt;=35,"Adult",
IF(B781&lt;=50,"Middle Age","Senior"))))</f>
        <v>Middle Age</v>
      </c>
      <c r="Q781" s="3">
        <f>J781/O781</f>
        <v>321.29499226708464</v>
      </c>
      <c r="R781" s="5">
        <f>IF(B781&gt;60,1,0)
+ IF(O781&gt;7,1,0)
+ IF(L781="Emergency",1,0)
+ IF(T781="Critical",1,0)</f>
        <v>1</v>
      </c>
      <c r="S781" s="6" t="str">
        <f>IF(R781&lt;=1,"Low",
IF(R781=2,"Medium","High"))</f>
        <v>Low</v>
      </c>
      <c r="T781" s="1" t="s">
        <v>71</v>
      </c>
    </row>
    <row r="782" spans="1:20">
      <c r="A782" s="1" t="s">
        <v>2359</v>
      </c>
      <c r="B782" s="1">
        <v>18</v>
      </c>
      <c r="C782" s="1" t="s">
        <v>21</v>
      </c>
      <c r="D782" s="1" t="s">
        <v>68</v>
      </c>
      <c r="E782" s="1" t="s">
        <v>33</v>
      </c>
      <c r="F782" s="2">
        <v>45088</v>
      </c>
      <c r="G782" s="1" t="s">
        <v>2360</v>
      </c>
      <c r="H782" s="1" t="s">
        <v>2361</v>
      </c>
      <c r="I782" s="1" t="s">
        <v>26</v>
      </c>
      <c r="J782" s="3">
        <v>17407.914278539101</v>
      </c>
      <c r="K782" s="1">
        <v>166</v>
      </c>
      <c r="L782" s="1" t="s">
        <v>42</v>
      </c>
      <c r="M782" s="2">
        <v>45106</v>
      </c>
      <c r="N782" s="1" t="s">
        <v>38</v>
      </c>
      <c r="O782" s="1">
        <f>M782-F782</f>
        <v>18</v>
      </c>
      <c r="P782" s="1" t="str">
        <f>IF(B782&lt;=17,"Teen",
IF(B782&lt;=25,"Young Adult",
IF(B782&lt;=35,"Adult",
IF(B782&lt;=50,"Middle Age","Senior"))))</f>
        <v>Young Adult</v>
      </c>
      <c r="Q782" s="3">
        <f>J782/O782</f>
        <v>967.10634880772784</v>
      </c>
      <c r="R782" s="5">
        <f>IF(B782&gt;60,1,0)
+ IF(O782&gt;7,1,0)
+ IF(L782="Emergency",1,0)
+ IF(T782="Critical",1,0)</f>
        <v>2</v>
      </c>
      <c r="S782" s="6" t="str">
        <f>IF(R782&lt;=1,"Low",
IF(R782=2,"Medium","High"))</f>
        <v>Medium</v>
      </c>
      <c r="T782" s="1" t="s">
        <v>71</v>
      </c>
    </row>
    <row r="783" spans="1:20">
      <c r="A783" s="1" t="s">
        <v>2362</v>
      </c>
      <c r="B783" s="1">
        <v>41</v>
      </c>
      <c r="C783" s="1" t="s">
        <v>21</v>
      </c>
      <c r="D783" s="1" t="s">
        <v>73</v>
      </c>
      <c r="E783" s="1" t="s">
        <v>53</v>
      </c>
      <c r="F783" s="2">
        <v>45087</v>
      </c>
      <c r="G783" s="1" t="s">
        <v>2363</v>
      </c>
      <c r="H783" s="1" t="s">
        <v>2364</v>
      </c>
      <c r="I783" s="1" t="s">
        <v>56</v>
      </c>
      <c r="J783" s="3">
        <v>23360.658613186599</v>
      </c>
      <c r="K783" s="1">
        <v>460</v>
      </c>
      <c r="L783" s="1" t="s">
        <v>27</v>
      </c>
      <c r="M783" s="2">
        <v>45108</v>
      </c>
      <c r="N783" s="1" t="s">
        <v>38</v>
      </c>
      <c r="O783" s="1">
        <f>M783-F783</f>
        <v>21</v>
      </c>
      <c r="P783" s="1" t="str">
        <f>IF(B783&lt;=17,"Teen",
IF(B783&lt;=25,"Young Adult",
IF(B783&lt;=35,"Adult",
IF(B783&lt;=50,"Middle Age","Senior"))))</f>
        <v>Middle Age</v>
      </c>
      <c r="Q783" s="3">
        <f>J783/O783</f>
        <v>1112.4123149136476</v>
      </c>
      <c r="R783" s="5">
        <f>IF(B783&gt;60,1,0)
+ IF(O783&gt;7,1,0)
+ IF(L783="Emergency",1,0)
+ IF(T783="Critical",1,0)</f>
        <v>1</v>
      </c>
      <c r="S783" s="6" t="str">
        <f>IF(R783&lt;=1,"Low",
IF(R783=2,"Medium","High"))</f>
        <v>Low</v>
      </c>
      <c r="T783" s="1" t="s">
        <v>49</v>
      </c>
    </row>
    <row r="784" spans="1:20">
      <c r="A784" s="1" t="s">
        <v>2365</v>
      </c>
      <c r="B784" s="1">
        <v>84</v>
      </c>
      <c r="C784" s="1" t="s">
        <v>21</v>
      </c>
      <c r="D784" s="1" t="s">
        <v>73</v>
      </c>
      <c r="E784" s="1" t="s">
        <v>45</v>
      </c>
      <c r="F784" s="2">
        <v>45087</v>
      </c>
      <c r="G784" s="1" t="s">
        <v>1593</v>
      </c>
      <c r="H784" s="1" t="s">
        <v>2366</v>
      </c>
      <c r="I784" s="1" t="s">
        <v>60</v>
      </c>
      <c r="J784" s="3">
        <v>34295.819419245898</v>
      </c>
      <c r="K784" s="1">
        <v>435</v>
      </c>
      <c r="L784" s="1" t="s">
        <v>37</v>
      </c>
      <c r="M784" s="2">
        <v>45117</v>
      </c>
      <c r="N784" s="1" t="s">
        <v>97</v>
      </c>
      <c r="O784" s="1">
        <f>M784-F784</f>
        <v>30</v>
      </c>
      <c r="P784" s="1" t="str">
        <f>IF(B784&lt;=17,"Teen",
IF(B784&lt;=25,"Young Adult",
IF(B784&lt;=35,"Adult",
IF(B784&lt;=50,"Middle Age","Senior"))))</f>
        <v>Senior</v>
      </c>
      <c r="Q784" s="3">
        <f>J784/O784</f>
        <v>1143.1939806415298</v>
      </c>
      <c r="R784" s="5">
        <f>IF(B784&gt;60,1,0)
+ IF(O784&gt;7,1,0)
+ IF(L784="Emergency",1,0)
+ IF(T784="Critical",1,0)</f>
        <v>2</v>
      </c>
      <c r="S784" s="6" t="str">
        <f>IF(R784&lt;=1,"Low",
IF(R784=2,"Medium","High"))</f>
        <v>Medium</v>
      </c>
      <c r="T784" s="1" t="s">
        <v>71</v>
      </c>
    </row>
    <row r="785" spans="1:20">
      <c r="A785" s="1" t="s">
        <v>2367</v>
      </c>
      <c r="B785" s="1">
        <v>57</v>
      </c>
      <c r="C785" s="1" t="s">
        <v>21</v>
      </c>
      <c r="D785" s="1" t="s">
        <v>62</v>
      </c>
      <c r="E785" s="1" t="s">
        <v>33</v>
      </c>
      <c r="F785" s="2">
        <v>45087</v>
      </c>
      <c r="G785" s="1" t="s">
        <v>2368</v>
      </c>
      <c r="H785" s="1" t="s">
        <v>2369</v>
      </c>
      <c r="I785" s="1" t="s">
        <v>65</v>
      </c>
      <c r="J785" s="3">
        <v>42964.5958906741</v>
      </c>
      <c r="K785" s="1">
        <v>353</v>
      </c>
      <c r="L785" s="1" t="s">
        <v>42</v>
      </c>
      <c r="M785" s="2">
        <v>45113</v>
      </c>
      <c r="N785" s="1" t="s">
        <v>38</v>
      </c>
      <c r="O785" s="1">
        <f>M785-F785</f>
        <v>26</v>
      </c>
      <c r="P785" s="1" t="str">
        <f>IF(B785&lt;=17,"Teen",
IF(B785&lt;=25,"Young Adult",
IF(B785&lt;=35,"Adult",
IF(B785&lt;=50,"Middle Age","Senior"))))</f>
        <v>Senior</v>
      </c>
      <c r="Q785" s="3">
        <f>J785/O785</f>
        <v>1652.4844573336193</v>
      </c>
      <c r="R785" s="5">
        <f>IF(B785&gt;60,1,0)
+ IF(O785&gt;7,1,0)
+ IF(L785="Emergency",1,0)
+ IF(T785="Critical",1,0)</f>
        <v>2</v>
      </c>
      <c r="S785" s="6" t="str">
        <f>IF(R785&lt;=1,"Low",
IF(R785=2,"Medium","High"))</f>
        <v>Medium</v>
      </c>
      <c r="T785" s="1" t="s">
        <v>29</v>
      </c>
    </row>
    <row r="786" spans="1:20">
      <c r="A786" s="1" t="s">
        <v>2370</v>
      </c>
      <c r="B786" s="1">
        <v>23</v>
      </c>
      <c r="C786" s="1" t="s">
        <v>51</v>
      </c>
      <c r="D786" s="1" t="s">
        <v>62</v>
      </c>
      <c r="E786" s="1" t="s">
        <v>53</v>
      </c>
      <c r="F786" s="2">
        <v>45087</v>
      </c>
      <c r="G786" s="1" t="s">
        <v>2371</v>
      </c>
      <c r="H786" s="1" t="s">
        <v>2372</v>
      </c>
      <c r="I786" s="1" t="s">
        <v>26</v>
      </c>
      <c r="J786" s="3">
        <v>8033.2321061307402</v>
      </c>
      <c r="K786" s="1">
        <v>478</v>
      </c>
      <c r="L786" s="1" t="s">
        <v>42</v>
      </c>
      <c r="M786" s="2">
        <v>45089</v>
      </c>
      <c r="N786" s="1" t="s">
        <v>66</v>
      </c>
      <c r="O786" s="1">
        <f>M786-F786</f>
        <v>2</v>
      </c>
      <c r="P786" s="1" t="str">
        <f>IF(B786&lt;=17,"Teen",
IF(B786&lt;=25,"Young Adult",
IF(B786&lt;=35,"Adult",
IF(B786&lt;=50,"Middle Age","Senior"))))</f>
        <v>Young Adult</v>
      </c>
      <c r="Q786" s="3">
        <f>J786/O786</f>
        <v>4016.6160530653701</v>
      </c>
      <c r="R786" s="5">
        <f>IF(B786&gt;60,1,0)
+ IF(O786&gt;7,1,0)
+ IF(L786="Emergency",1,0)
+ IF(T786="Critical",1,0)</f>
        <v>1</v>
      </c>
      <c r="S786" s="6" t="str">
        <f>IF(R786&lt;=1,"Low",
IF(R786=2,"Medium","High"))</f>
        <v>Low</v>
      </c>
      <c r="T786" s="1" t="s">
        <v>49</v>
      </c>
    </row>
    <row r="787" spans="1:20">
      <c r="A787" s="1" t="s">
        <v>2373</v>
      </c>
      <c r="B787" s="1">
        <v>38</v>
      </c>
      <c r="C787" s="1" t="s">
        <v>51</v>
      </c>
      <c r="D787" s="1" t="s">
        <v>44</v>
      </c>
      <c r="E787" s="1" t="s">
        <v>74</v>
      </c>
      <c r="F787" s="2">
        <v>45087</v>
      </c>
      <c r="G787" s="1" t="s">
        <v>2374</v>
      </c>
      <c r="H787" s="1" t="s">
        <v>2375</v>
      </c>
      <c r="I787" s="1" t="s">
        <v>65</v>
      </c>
      <c r="J787" s="3">
        <v>46654.1520210729</v>
      </c>
      <c r="K787" s="1">
        <v>446</v>
      </c>
      <c r="L787" s="1" t="s">
        <v>37</v>
      </c>
      <c r="M787" s="2">
        <v>45111</v>
      </c>
      <c r="N787" s="1" t="s">
        <v>48</v>
      </c>
      <c r="O787" s="1">
        <f>M787-F787</f>
        <v>24</v>
      </c>
      <c r="P787" s="1" t="str">
        <f>IF(B787&lt;=17,"Teen",
IF(B787&lt;=25,"Young Adult",
IF(B787&lt;=35,"Adult",
IF(B787&lt;=50,"Middle Age","Senior"))))</f>
        <v>Middle Age</v>
      </c>
      <c r="Q787" s="3">
        <f>J787/O787</f>
        <v>1943.9230008780376</v>
      </c>
      <c r="R787" s="5">
        <f>IF(B787&gt;60,1,0)
+ IF(O787&gt;7,1,0)
+ IF(L787="Emergency",1,0)
+ IF(T787="Critical",1,0)</f>
        <v>1</v>
      </c>
      <c r="S787" s="6" t="str">
        <f>IF(R787&lt;=1,"Low",
IF(R787=2,"Medium","High"))</f>
        <v>Low</v>
      </c>
      <c r="T787" s="1" t="s">
        <v>71</v>
      </c>
    </row>
    <row r="788" spans="1:20">
      <c r="A788" s="1" t="s">
        <v>2376</v>
      </c>
      <c r="B788" s="1">
        <v>62</v>
      </c>
      <c r="C788" s="1" t="s">
        <v>51</v>
      </c>
      <c r="D788" s="1" t="s">
        <v>32</v>
      </c>
      <c r="E788" s="1" t="s">
        <v>84</v>
      </c>
      <c r="F788" s="2">
        <v>45087</v>
      </c>
      <c r="G788" s="1" t="s">
        <v>2377</v>
      </c>
      <c r="H788" s="1" t="s">
        <v>2378</v>
      </c>
      <c r="I788" s="1" t="s">
        <v>36</v>
      </c>
      <c r="J788" s="3">
        <v>6935.3455645035901</v>
      </c>
      <c r="K788" s="1">
        <v>337</v>
      </c>
      <c r="L788" s="1" t="s">
        <v>42</v>
      </c>
      <c r="M788" s="2">
        <v>45093</v>
      </c>
      <c r="N788" s="1" t="s">
        <v>66</v>
      </c>
      <c r="O788" s="1">
        <f>M788-F788</f>
        <v>6</v>
      </c>
      <c r="P788" s="1" t="str">
        <f>IF(B788&lt;=17,"Teen",
IF(B788&lt;=25,"Young Adult",
IF(B788&lt;=35,"Adult",
IF(B788&lt;=50,"Middle Age","Senior"))))</f>
        <v>Senior</v>
      </c>
      <c r="Q788" s="3">
        <f>J788/O788</f>
        <v>1155.8909274172649</v>
      </c>
      <c r="R788" s="5">
        <f>IF(B788&gt;60,1,0)
+ IF(O788&gt;7,1,0)
+ IF(L788="Emergency",1,0)
+ IF(T788="Critical",1,0)</f>
        <v>2</v>
      </c>
      <c r="S788" s="6" t="str">
        <f>IF(R788&lt;=1,"Low",
IF(R788=2,"Medium","High"))</f>
        <v>Medium</v>
      </c>
      <c r="T788" s="1" t="s">
        <v>29</v>
      </c>
    </row>
    <row r="789" spans="1:20">
      <c r="A789" s="1" t="s">
        <v>2379</v>
      </c>
      <c r="B789" s="1">
        <v>44</v>
      </c>
      <c r="C789" s="1" t="s">
        <v>51</v>
      </c>
      <c r="D789" s="1" t="s">
        <v>62</v>
      </c>
      <c r="E789" s="1" t="s">
        <v>33</v>
      </c>
      <c r="F789" s="2">
        <v>45087</v>
      </c>
      <c r="G789" s="1" t="s">
        <v>2380</v>
      </c>
      <c r="H789" s="1" t="s">
        <v>2381</v>
      </c>
      <c r="I789" s="1" t="s">
        <v>65</v>
      </c>
      <c r="J789" s="3">
        <v>22101.802132493001</v>
      </c>
      <c r="K789" s="1">
        <v>311</v>
      </c>
      <c r="L789" s="1" t="s">
        <v>27</v>
      </c>
      <c r="M789" s="2">
        <v>45109</v>
      </c>
      <c r="N789" s="1" t="s">
        <v>97</v>
      </c>
      <c r="O789" s="1">
        <f>M789-F789</f>
        <v>22</v>
      </c>
      <c r="P789" s="1" t="str">
        <f>IF(B789&lt;=17,"Teen",
IF(B789&lt;=25,"Young Adult",
IF(B789&lt;=35,"Adult",
IF(B789&lt;=50,"Middle Age","Senior"))))</f>
        <v>Middle Age</v>
      </c>
      <c r="Q789" s="3">
        <f>J789/O789</f>
        <v>1004.6273696587727</v>
      </c>
      <c r="R789" s="5">
        <f>IF(B789&gt;60,1,0)
+ IF(O789&gt;7,1,0)
+ IF(L789="Emergency",1,0)
+ IF(T789="Critical",1,0)</f>
        <v>1</v>
      </c>
      <c r="S789" s="6" t="str">
        <f>IF(R789&lt;=1,"Low",
IF(R789=2,"Medium","High"))</f>
        <v>Low</v>
      </c>
      <c r="T789" s="1" t="s">
        <v>71</v>
      </c>
    </row>
    <row r="790" spans="1:20">
      <c r="A790" s="1" t="s">
        <v>2382</v>
      </c>
      <c r="B790" s="1">
        <v>59</v>
      </c>
      <c r="C790" s="1" t="s">
        <v>51</v>
      </c>
      <c r="D790" s="1" t="s">
        <v>73</v>
      </c>
      <c r="E790" s="1" t="s">
        <v>53</v>
      </c>
      <c r="F790" s="2">
        <v>45086</v>
      </c>
      <c r="G790" s="1" t="s">
        <v>2383</v>
      </c>
      <c r="H790" s="1" t="s">
        <v>2384</v>
      </c>
      <c r="I790" s="1" t="s">
        <v>65</v>
      </c>
      <c r="J790" s="3">
        <v>5464.2090647694004</v>
      </c>
      <c r="K790" s="1">
        <v>113</v>
      </c>
      <c r="L790" s="1" t="s">
        <v>27</v>
      </c>
      <c r="M790" s="2">
        <v>45105</v>
      </c>
      <c r="N790" s="1" t="s">
        <v>97</v>
      </c>
      <c r="O790" s="1">
        <f>M790-F790</f>
        <v>19</v>
      </c>
      <c r="P790" s="1" t="str">
        <f>IF(B790&lt;=17,"Teen",
IF(B790&lt;=25,"Young Adult",
IF(B790&lt;=35,"Adult",
IF(B790&lt;=50,"Middle Age","Senior"))))</f>
        <v>Senior</v>
      </c>
      <c r="Q790" s="3">
        <f>J790/O790</f>
        <v>287.58995077733687</v>
      </c>
      <c r="R790" s="5">
        <f>IF(B790&gt;60,1,0)
+ IF(O790&gt;7,1,0)
+ IF(L790="Emergency",1,0)
+ IF(T790="Critical",1,0)</f>
        <v>1</v>
      </c>
      <c r="S790" s="6" t="str">
        <f>IF(R790&lt;=1,"Low",
IF(R790=2,"Medium","High"))</f>
        <v>Low</v>
      </c>
      <c r="T790" s="1" t="s">
        <v>71</v>
      </c>
    </row>
    <row r="791" spans="1:20">
      <c r="A791" s="1" t="s">
        <v>2385</v>
      </c>
      <c r="B791" s="1">
        <v>46</v>
      </c>
      <c r="C791" s="1" t="s">
        <v>51</v>
      </c>
      <c r="D791" s="1" t="s">
        <v>91</v>
      </c>
      <c r="E791" s="1" t="s">
        <v>23</v>
      </c>
      <c r="F791" s="2">
        <v>45086</v>
      </c>
      <c r="G791" s="1" t="s">
        <v>2386</v>
      </c>
      <c r="H791" s="1" t="s">
        <v>2387</v>
      </c>
      <c r="I791" s="1" t="s">
        <v>65</v>
      </c>
      <c r="J791" s="3">
        <v>16671.761552956199</v>
      </c>
      <c r="K791" s="1">
        <v>388</v>
      </c>
      <c r="L791" s="1" t="s">
        <v>37</v>
      </c>
      <c r="M791" s="2">
        <v>45105</v>
      </c>
      <c r="N791" s="1" t="s">
        <v>28</v>
      </c>
      <c r="O791" s="1">
        <f>M791-F791</f>
        <v>19</v>
      </c>
      <c r="P791" s="1" t="str">
        <f>IF(B791&lt;=17,"Teen",
IF(B791&lt;=25,"Young Adult",
IF(B791&lt;=35,"Adult",
IF(B791&lt;=50,"Middle Age","Senior"))))</f>
        <v>Middle Age</v>
      </c>
      <c r="Q791" s="3">
        <f>J791/O791</f>
        <v>877.46113436611574</v>
      </c>
      <c r="R791" s="5">
        <f>IF(B791&gt;60,1,0)
+ IF(O791&gt;7,1,0)
+ IF(L791="Emergency",1,0)
+ IF(T791="Critical",1,0)</f>
        <v>1</v>
      </c>
      <c r="S791" s="6" t="str">
        <f>IF(R791&lt;=1,"Low",
IF(R791=2,"Medium","High"))</f>
        <v>Low</v>
      </c>
      <c r="T791" s="1" t="s">
        <v>49</v>
      </c>
    </row>
    <row r="792" spans="1:20">
      <c r="A792" s="1" t="s">
        <v>2388</v>
      </c>
      <c r="B792" s="1">
        <v>38</v>
      </c>
      <c r="C792" s="1" t="s">
        <v>21</v>
      </c>
      <c r="D792" s="1" t="s">
        <v>22</v>
      </c>
      <c r="E792" s="1" t="s">
        <v>33</v>
      </c>
      <c r="F792" s="2">
        <v>45086</v>
      </c>
      <c r="G792" s="1" t="s">
        <v>2389</v>
      </c>
      <c r="H792" s="1" t="s">
        <v>2390</v>
      </c>
      <c r="I792" s="1" t="s">
        <v>36</v>
      </c>
      <c r="J792" s="3">
        <v>18765.572832514299</v>
      </c>
      <c r="K792" s="1">
        <v>298</v>
      </c>
      <c r="L792" s="1" t="s">
        <v>37</v>
      </c>
      <c r="M792" s="2">
        <v>45102</v>
      </c>
      <c r="N792" s="1" t="s">
        <v>38</v>
      </c>
      <c r="O792" s="1">
        <f>M792-F792</f>
        <v>16</v>
      </c>
      <c r="P792" s="1" t="str">
        <f>IF(B792&lt;=17,"Teen",
IF(B792&lt;=25,"Young Adult",
IF(B792&lt;=35,"Adult",
IF(B792&lt;=50,"Middle Age","Senior"))))</f>
        <v>Middle Age</v>
      </c>
      <c r="Q792" s="3">
        <f>J792/O792</f>
        <v>1172.8483020321437</v>
      </c>
      <c r="R792" s="5">
        <f>IF(B792&gt;60,1,0)
+ IF(O792&gt;7,1,0)
+ IF(L792="Emergency",1,0)
+ IF(T792="Critical",1,0)</f>
        <v>1</v>
      </c>
      <c r="S792" s="6" t="str">
        <f>IF(R792&lt;=1,"Low",
IF(R792=2,"Medium","High"))</f>
        <v>Low</v>
      </c>
      <c r="T792" s="1" t="s">
        <v>49</v>
      </c>
    </row>
    <row r="793" spans="1:20">
      <c r="A793" s="1" t="s">
        <v>2391</v>
      </c>
      <c r="B793" s="1">
        <v>57</v>
      </c>
      <c r="C793" s="1" t="s">
        <v>21</v>
      </c>
      <c r="D793" s="1" t="s">
        <v>22</v>
      </c>
      <c r="E793" s="1" t="s">
        <v>74</v>
      </c>
      <c r="F793" s="2">
        <v>45086</v>
      </c>
      <c r="G793" s="1" t="s">
        <v>2392</v>
      </c>
      <c r="H793" s="1" t="s">
        <v>2393</v>
      </c>
      <c r="I793" s="1" t="s">
        <v>36</v>
      </c>
      <c r="J793" s="3">
        <v>24936.445789342801</v>
      </c>
      <c r="K793" s="1">
        <v>458</v>
      </c>
      <c r="L793" s="1" t="s">
        <v>37</v>
      </c>
      <c r="M793" s="2">
        <v>45115</v>
      </c>
      <c r="N793" s="1" t="s">
        <v>38</v>
      </c>
      <c r="O793" s="1">
        <f>M793-F793</f>
        <v>29</v>
      </c>
      <c r="P793" s="1" t="str">
        <f>IF(B793&lt;=17,"Teen",
IF(B793&lt;=25,"Young Adult",
IF(B793&lt;=35,"Adult",
IF(B793&lt;=50,"Middle Age","Senior"))))</f>
        <v>Senior</v>
      </c>
      <c r="Q793" s="3">
        <f>J793/O793</f>
        <v>859.87744101182068</v>
      </c>
      <c r="R793" s="5">
        <f>IF(B793&gt;60,1,0)
+ IF(O793&gt;7,1,0)
+ IF(L793="Emergency",1,0)
+ IF(T793="Critical",1,0)</f>
        <v>1</v>
      </c>
      <c r="S793" s="6" t="str">
        <f>IF(R793&lt;=1,"Low",
IF(R793=2,"Medium","High"))</f>
        <v>Low</v>
      </c>
      <c r="T793" s="1" t="s">
        <v>49</v>
      </c>
    </row>
    <row r="794" spans="1:20">
      <c r="A794" s="1" t="s">
        <v>2394</v>
      </c>
      <c r="B794" s="1">
        <v>79</v>
      </c>
      <c r="C794" s="1" t="s">
        <v>21</v>
      </c>
      <c r="D794" s="1" t="s">
        <v>62</v>
      </c>
      <c r="E794" s="1" t="s">
        <v>53</v>
      </c>
      <c r="F794" s="2">
        <v>45086</v>
      </c>
      <c r="G794" s="1" t="s">
        <v>2395</v>
      </c>
      <c r="H794" s="1" t="s">
        <v>2396</v>
      </c>
      <c r="I794" s="1" t="s">
        <v>65</v>
      </c>
      <c r="J794" s="3">
        <v>45920.883919530403</v>
      </c>
      <c r="K794" s="1">
        <v>144</v>
      </c>
      <c r="L794" s="1" t="s">
        <v>27</v>
      </c>
      <c r="M794" s="2">
        <v>45113</v>
      </c>
      <c r="N794" s="1" t="s">
        <v>38</v>
      </c>
      <c r="O794" s="1">
        <f>M794-F794</f>
        <v>27</v>
      </c>
      <c r="P794" s="1" t="str">
        <f>IF(B794&lt;=17,"Teen",
IF(B794&lt;=25,"Young Adult",
IF(B794&lt;=35,"Adult",
IF(B794&lt;=50,"Middle Age","Senior"))))</f>
        <v>Senior</v>
      </c>
      <c r="Q794" s="3">
        <f>J794/O794</f>
        <v>1700.773478501126</v>
      </c>
      <c r="R794" s="5">
        <f>IF(B794&gt;60,1,0)
+ IF(O794&gt;7,1,0)
+ IF(L794="Emergency",1,0)
+ IF(T794="Critical",1,0)</f>
        <v>2</v>
      </c>
      <c r="S794" s="6" t="str">
        <f>IF(R794&lt;=1,"Low",
IF(R794=2,"Medium","High"))</f>
        <v>Medium</v>
      </c>
      <c r="T794" s="1" t="s">
        <v>29</v>
      </c>
    </row>
    <row r="795" spans="1:20">
      <c r="A795" s="1" t="s">
        <v>2397</v>
      </c>
      <c r="B795" s="1">
        <v>60</v>
      </c>
      <c r="C795" s="1" t="s">
        <v>21</v>
      </c>
      <c r="D795" s="1" t="s">
        <v>52</v>
      </c>
      <c r="E795" s="1" t="s">
        <v>53</v>
      </c>
      <c r="F795" s="2">
        <v>45085</v>
      </c>
      <c r="G795" s="1" t="s">
        <v>2398</v>
      </c>
      <c r="H795" s="1" t="s">
        <v>2399</v>
      </c>
      <c r="I795" s="1" t="s">
        <v>26</v>
      </c>
      <c r="J795" s="3">
        <v>20592.203163869199</v>
      </c>
      <c r="K795" s="1">
        <v>230</v>
      </c>
      <c r="L795" s="1" t="s">
        <v>27</v>
      </c>
      <c r="M795" s="2">
        <v>45107</v>
      </c>
      <c r="N795" s="1" t="s">
        <v>97</v>
      </c>
      <c r="O795" s="1">
        <f>M795-F795</f>
        <v>22</v>
      </c>
      <c r="P795" s="1" t="str">
        <f>IF(B795&lt;=17,"Teen",
IF(B795&lt;=25,"Young Adult",
IF(B795&lt;=35,"Adult",
IF(B795&lt;=50,"Middle Age","Senior"))))</f>
        <v>Senior</v>
      </c>
      <c r="Q795" s="3">
        <f>J795/O795</f>
        <v>936.00923472132718</v>
      </c>
      <c r="R795" s="5">
        <f>IF(B795&gt;60,1,0)
+ IF(O795&gt;7,1,0)
+ IF(L795="Emergency",1,0)
+ IF(T795="Critical",1,0)</f>
        <v>1</v>
      </c>
      <c r="S795" s="6" t="str">
        <f>IF(R795&lt;=1,"Low",
IF(R795=2,"Medium","High"))</f>
        <v>Low</v>
      </c>
      <c r="T795" s="1" t="s">
        <v>49</v>
      </c>
    </row>
    <row r="796" spans="1:20">
      <c r="A796" s="1" t="s">
        <v>2400</v>
      </c>
      <c r="B796" s="1">
        <v>78</v>
      </c>
      <c r="C796" s="1" t="s">
        <v>21</v>
      </c>
      <c r="D796" s="1" t="s">
        <v>52</v>
      </c>
      <c r="E796" s="1" t="s">
        <v>74</v>
      </c>
      <c r="F796" s="2">
        <v>45085</v>
      </c>
      <c r="G796" s="1" t="s">
        <v>2401</v>
      </c>
      <c r="H796" s="1" t="s">
        <v>2402</v>
      </c>
      <c r="I796" s="1" t="s">
        <v>60</v>
      </c>
      <c r="J796" s="3">
        <v>4916.2963588869397</v>
      </c>
      <c r="K796" s="1">
        <v>397</v>
      </c>
      <c r="L796" s="1" t="s">
        <v>42</v>
      </c>
      <c r="M796" s="2">
        <v>45113</v>
      </c>
      <c r="N796" s="1" t="s">
        <v>97</v>
      </c>
      <c r="O796" s="1">
        <f>M796-F796</f>
        <v>28</v>
      </c>
      <c r="P796" s="1" t="str">
        <f>IF(B796&lt;=17,"Teen",
IF(B796&lt;=25,"Young Adult",
IF(B796&lt;=35,"Adult",
IF(B796&lt;=50,"Middle Age","Senior"))))</f>
        <v>Senior</v>
      </c>
      <c r="Q796" s="3">
        <f>J796/O796</f>
        <v>175.58201281739071</v>
      </c>
      <c r="R796" s="5">
        <f>IF(B796&gt;60,1,0)
+ IF(O796&gt;7,1,0)
+ IF(L796="Emergency",1,0)
+ IF(T796="Critical",1,0)</f>
        <v>3</v>
      </c>
      <c r="S796" s="6" t="str">
        <f>IF(R796&lt;=1,"Low",
IF(R796=2,"Medium","High"))</f>
        <v>High</v>
      </c>
      <c r="T796" s="1" t="s">
        <v>29</v>
      </c>
    </row>
    <row r="797" spans="1:20">
      <c r="A797" s="1" t="s">
        <v>2403</v>
      </c>
      <c r="B797" s="1">
        <v>85</v>
      </c>
      <c r="C797" s="1" t="s">
        <v>21</v>
      </c>
      <c r="D797" s="1" t="s">
        <v>68</v>
      </c>
      <c r="E797" s="1" t="s">
        <v>74</v>
      </c>
      <c r="F797" s="2">
        <v>45085</v>
      </c>
      <c r="G797" s="1" t="s">
        <v>2404</v>
      </c>
      <c r="H797" s="1" t="s">
        <v>2405</v>
      </c>
      <c r="I797" s="1" t="s">
        <v>56</v>
      </c>
      <c r="J797" s="3">
        <v>30534.6453720143</v>
      </c>
      <c r="K797" s="1">
        <v>354</v>
      </c>
      <c r="L797" s="1" t="s">
        <v>37</v>
      </c>
      <c r="M797" s="2">
        <v>45095</v>
      </c>
      <c r="N797" s="1" t="s">
        <v>48</v>
      </c>
      <c r="O797" s="1">
        <f>M797-F797</f>
        <v>10</v>
      </c>
      <c r="P797" s="1" t="str">
        <f>IF(B797&lt;=17,"Teen",
IF(B797&lt;=25,"Young Adult",
IF(B797&lt;=35,"Adult",
IF(B797&lt;=50,"Middle Age","Senior"))))</f>
        <v>Senior</v>
      </c>
      <c r="Q797" s="3">
        <f>J797/O797</f>
        <v>3053.4645372014302</v>
      </c>
      <c r="R797" s="5">
        <f>IF(B797&gt;60,1,0)
+ IF(O797&gt;7,1,0)
+ IF(L797="Emergency",1,0)
+ IF(T797="Critical",1,0)</f>
        <v>2</v>
      </c>
      <c r="S797" s="6" t="str">
        <f>IF(R797&lt;=1,"Low",
IF(R797=2,"Medium","High"))</f>
        <v>Medium</v>
      </c>
      <c r="T797" s="1" t="s">
        <v>71</v>
      </c>
    </row>
    <row r="798" spans="1:20">
      <c r="A798" s="1" t="s">
        <v>2406</v>
      </c>
      <c r="B798" s="1">
        <v>31</v>
      </c>
      <c r="C798" s="1" t="s">
        <v>21</v>
      </c>
      <c r="D798" s="1" t="s">
        <v>91</v>
      </c>
      <c r="E798" s="1" t="s">
        <v>33</v>
      </c>
      <c r="F798" s="2">
        <v>45085</v>
      </c>
      <c r="G798" s="1" t="s">
        <v>2407</v>
      </c>
      <c r="H798" s="1" t="s">
        <v>2408</v>
      </c>
      <c r="I798" s="1" t="s">
        <v>26</v>
      </c>
      <c r="J798" s="3">
        <v>15957.610240784999</v>
      </c>
      <c r="K798" s="1">
        <v>318</v>
      </c>
      <c r="L798" s="1" t="s">
        <v>37</v>
      </c>
      <c r="M798" s="2">
        <v>45107</v>
      </c>
      <c r="N798" s="1" t="s">
        <v>28</v>
      </c>
      <c r="O798" s="1">
        <f>M798-F798</f>
        <v>22</v>
      </c>
      <c r="P798" s="1" t="str">
        <f>IF(B798&lt;=17,"Teen",
IF(B798&lt;=25,"Young Adult",
IF(B798&lt;=35,"Adult",
IF(B798&lt;=50,"Middle Age","Senior"))))</f>
        <v>Adult</v>
      </c>
      <c r="Q798" s="3">
        <f>J798/O798</f>
        <v>725.34592003568184</v>
      </c>
      <c r="R798" s="5">
        <f>IF(B798&gt;60,1,0)
+ IF(O798&gt;7,1,0)
+ IF(L798="Emergency",1,0)
+ IF(T798="Critical",1,0)</f>
        <v>1</v>
      </c>
      <c r="S798" s="6" t="str">
        <f>IF(R798&lt;=1,"Low",
IF(R798=2,"Medium","High"))</f>
        <v>Low</v>
      </c>
      <c r="T798" s="1" t="s">
        <v>71</v>
      </c>
    </row>
    <row r="799" spans="1:20">
      <c r="A799" s="1" t="s">
        <v>2409</v>
      </c>
      <c r="B799" s="1">
        <v>39</v>
      </c>
      <c r="C799" s="1" t="s">
        <v>51</v>
      </c>
      <c r="D799" s="1" t="s">
        <v>44</v>
      </c>
      <c r="E799" s="1" t="s">
        <v>23</v>
      </c>
      <c r="F799" s="2">
        <v>45085</v>
      </c>
      <c r="G799" s="1" t="s">
        <v>2410</v>
      </c>
      <c r="H799" s="1" t="s">
        <v>2411</v>
      </c>
      <c r="I799" s="1" t="s">
        <v>36</v>
      </c>
      <c r="J799" s="3">
        <v>1616.98489238514</v>
      </c>
      <c r="K799" s="1">
        <v>424</v>
      </c>
      <c r="L799" s="1" t="s">
        <v>27</v>
      </c>
      <c r="M799" s="2">
        <v>45112</v>
      </c>
      <c r="N799" s="1" t="s">
        <v>28</v>
      </c>
      <c r="O799" s="1">
        <f>M799-F799</f>
        <v>27</v>
      </c>
      <c r="P799" s="1" t="str">
        <f>IF(B799&lt;=17,"Teen",
IF(B799&lt;=25,"Young Adult",
IF(B799&lt;=35,"Adult",
IF(B799&lt;=50,"Middle Age","Senior"))))</f>
        <v>Middle Age</v>
      </c>
      <c r="Q799" s="3">
        <f>J799/O799</f>
        <v>59.888329347597782</v>
      </c>
      <c r="R799" s="5">
        <f>IF(B799&gt;60,1,0)
+ IF(O799&gt;7,1,0)
+ IF(L799="Emergency",1,0)
+ IF(T799="Critical",1,0)</f>
        <v>1</v>
      </c>
      <c r="S799" s="6" t="str">
        <f>IF(R799&lt;=1,"Low",
IF(R799=2,"Medium","High"))</f>
        <v>Low</v>
      </c>
      <c r="T799" s="1" t="s">
        <v>29</v>
      </c>
    </row>
    <row r="800" spans="1:20">
      <c r="A800" s="1" t="s">
        <v>2412</v>
      </c>
      <c r="B800" s="1">
        <v>21</v>
      </c>
      <c r="C800" s="1" t="s">
        <v>21</v>
      </c>
      <c r="D800" s="1" t="s">
        <v>22</v>
      </c>
      <c r="E800" s="1" t="s">
        <v>84</v>
      </c>
      <c r="F800" s="2">
        <v>45085</v>
      </c>
      <c r="G800" s="1" t="s">
        <v>2413</v>
      </c>
      <c r="H800" s="1" t="s">
        <v>941</v>
      </c>
      <c r="I800" s="1" t="s">
        <v>36</v>
      </c>
      <c r="J800" s="3">
        <v>2202.0029809990101</v>
      </c>
      <c r="K800" s="1">
        <v>129</v>
      </c>
      <c r="L800" s="1" t="s">
        <v>42</v>
      </c>
      <c r="M800" s="2">
        <v>45111</v>
      </c>
      <c r="N800" s="1" t="s">
        <v>38</v>
      </c>
      <c r="O800" s="1">
        <f>M800-F800</f>
        <v>26</v>
      </c>
      <c r="P800" s="1" t="str">
        <f>IF(B800&lt;=17,"Teen",
IF(B800&lt;=25,"Young Adult",
IF(B800&lt;=35,"Adult",
IF(B800&lt;=50,"Middle Age","Senior"))))</f>
        <v>Young Adult</v>
      </c>
      <c r="Q800" s="3">
        <f>J800/O800</f>
        <v>84.692422346115777</v>
      </c>
      <c r="R800" s="5">
        <f>IF(B800&gt;60,1,0)
+ IF(O800&gt;7,1,0)
+ IF(L800="Emergency",1,0)
+ IF(T800="Critical",1,0)</f>
        <v>2</v>
      </c>
      <c r="S800" s="6" t="str">
        <f>IF(R800&lt;=1,"Low",
IF(R800=2,"Medium","High"))</f>
        <v>Medium</v>
      </c>
      <c r="T800" s="1" t="s">
        <v>49</v>
      </c>
    </row>
    <row r="801" spans="1:20">
      <c r="A801" s="1" t="s">
        <v>2414</v>
      </c>
      <c r="B801" s="1">
        <v>60</v>
      </c>
      <c r="C801" s="1" t="s">
        <v>21</v>
      </c>
      <c r="D801" s="1" t="s">
        <v>73</v>
      </c>
      <c r="E801" s="1" t="s">
        <v>45</v>
      </c>
      <c r="F801" s="2">
        <v>45084</v>
      </c>
      <c r="G801" s="1" t="s">
        <v>2415</v>
      </c>
      <c r="H801" s="1" t="s">
        <v>2416</v>
      </c>
      <c r="I801" s="1" t="s">
        <v>26</v>
      </c>
      <c r="J801" s="3">
        <v>31285.156892657102</v>
      </c>
      <c r="K801" s="1">
        <v>432</v>
      </c>
      <c r="L801" s="1" t="s">
        <v>27</v>
      </c>
      <c r="M801" s="2">
        <v>45086</v>
      </c>
      <c r="N801" s="1" t="s">
        <v>66</v>
      </c>
      <c r="O801" s="1">
        <f>M801-F801</f>
        <v>2</v>
      </c>
      <c r="P801" s="1" t="str">
        <f>IF(B801&lt;=17,"Teen",
IF(B801&lt;=25,"Young Adult",
IF(B801&lt;=35,"Adult",
IF(B801&lt;=50,"Middle Age","Senior"))))</f>
        <v>Senior</v>
      </c>
      <c r="Q801" s="3">
        <f>J801/O801</f>
        <v>15642.578446328551</v>
      </c>
      <c r="R801" s="5">
        <f>IF(B801&gt;60,1,0)
+ IF(O801&gt;7,1,0)
+ IF(L801="Emergency",1,0)
+ IF(T801="Critical",1,0)</f>
        <v>0</v>
      </c>
      <c r="S801" s="6" t="str">
        <f>IF(R801&lt;=1,"Low",
IF(R801=2,"Medium","High"))</f>
        <v>Low</v>
      </c>
      <c r="T801" s="1" t="s">
        <v>49</v>
      </c>
    </row>
    <row r="802" spans="1:20">
      <c r="A802" s="1" t="s">
        <v>2417</v>
      </c>
      <c r="B802" s="1">
        <v>46</v>
      </c>
      <c r="C802" s="1" t="s">
        <v>51</v>
      </c>
      <c r="D802" s="1" t="s">
        <v>32</v>
      </c>
      <c r="E802" s="1" t="s">
        <v>74</v>
      </c>
      <c r="F802" s="2">
        <v>45083</v>
      </c>
      <c r="G802" s="1" t="s">
        <v>2418</v>
      </c>
      <c r="H802" s="1" t="s">
        <v>2419</v>
      </c>
      <c r="I802" s="1" t="s">
        <v>65</v>
      </c>
      <c r="J802" s="3">
        <v>22267.191927559099</v>
      </c>
      <c r="K802" s="1">
        <v>168</v>
      </c>
      <c r="L802" s="1" t="s">
        <v>37</v>
      </c>
      <c r="M802" s="2">
        <v>45105</v>
      </c>
      <c r="N802" s="1" t="s">
        <v>66</v>
      </c>
      <c r="O802" s="1">
        <f>M802-F802</f>
        <v>22</v>
      </c>
      <c r="P802" s="1" t="str">
        <f>IF(B802&lt;=17,"Teen",
IF(B802&lt;=25,"Young Adult",
IF(B802&lt;=35,"Adult",
IF(B802&lt;=50,"Middle Age","Senior"))))</f>
        <v>Middle Age</v>
      </c>
      <c r="Q802" s="3">
        <f>J802/O802</f>
        <v>1012.1450876163227</v>
      </c>
      <c r="R802" s="5">
        <f>IF(B802&gt;60,1,0)
+ IF(O802&gt;7,1,0)
+ IF(L802="Emergency",1,0)
+ IF(T802="Critical",1,0)</f>
        <v>1</v>
      </c>
      <c r="S802" s="6" t="str">
        <f>IF(R802&lt;=1,"Low",
IF(R802=2,"Medium","High"))</f>
        <v>Low</v>
      </c>
      <c r="T802" s="1" t="s">
        <v>49</v>
      </c>
    </row>
    <row r="803" spans="1:20">
      <c r="A803" s="1" t="s">
        <v>2420</v>
      </c>
      <c r="B803" s="1">
        <v>31</v>
      </c>
      <c r="C803" s="1" t="s">
        <v>21</v>
      </c>
      <c r="D803" s="1" t="s">
        <v>62</v>
      </c>
      <c r="E803" s="1" t="s">
        <v>84</v>
      </c>
      <c r="F803" s="2">
        <v>45083</v>
      </c>
      <c r="G803" s="1" t="s">
        <v>2421</v>
      </c>
      <c r="H803" s="1" t="s">
        <v>2422</v>
      </c>
      <c r="I803" s="1" t="s">
        <v>56</v>
      </c>
      <c r="J803" s="3">
        <v>44697.339034755802</v>
      </c>
      <c r="K803" s="1">
        <v>394</v>
      </c>
      <c r="L803" s="1" t="s">
        <v>27</v>
      </c>
      <c r="M803" s="2">
        <v>45098</v>
      </c>
      <c r="N803" s="1" t="s">
        <v>28</v>
      </c>
      <c r="O803" s="1">
        <f>M803-F803</f>
        <v>15</v>
      </c>
      <c r="P803" s="1" t="str">
        <f>IF(B803&lt;=17,"Teen",
IF(B803&lt;=25,"Young Adult",
IF(B803&lt;=35,"Adult",
IF(B803&lt;=50,"Middle Age","Senior"))))</f>
        <v>Adult</v>
      </c>
      <c r="Q803" s="3">
        <f>J803/O803</f>
        <v>2979.8226023170532</v>
      </c>
      <c r="R803" s="5">
        <f>IF(B803&gt;60,1,0)
+ IF(O803&gt;7,1,0)
+ IF(L803="Emergency",1,0)
+ IF(T803="Critical",1,0)</f>
        <v>1</v>
      </c>
      <c r="S803" s="6" t="str">
        <f>IF(R803&lt;=1,"Low",
IF(R803=2,"Medium","High"))</f>
        <v>Low</v>
      </c>
      <c r="T803" s="1" t="s">
        <v>49</v>
      </c>
    </row>
    <row r="804" spans="1:20">
      <c r="A804" s="1" t="s">
        <v>2423</v>
      </c>
      <c r="B804" s="1">
        <v>70</v>
      </c>
      <c r="C804" s="1" t="s">
        <v>51</v>
      </c>
      <c r="D804" s="1" t="s">
        <v>68</v>
      </c>
      <c r="E804" s="1" t="s">
        <v>45</v>
      </c>
      <c r="F804" s="2">
        <v>45083</v>
      </c>
      <c r="G804" s="1" t="s">
        <v>2424</v>
      </c>
      <c r="H804" s="1" t="s">
        <v>2425</v>
      </c>
      <c r="I804" s="1" t="s">
        <v>65</v>
      </c>
      <c r="J804" s="3">
        <v>27764.172527570499</v>
      </c>
      <c r="K804" s="1">
        <v>140</v>
      </c>
      <c r="L804" s="1" t="s">
        <v>27</v>
      </c>
      <c r="M804" s="2">
        <v>45109</v>
      </c>
      <c r="N804" s="1" t="s">
        <v>48</v>
      </c>
      <c r="O804" s="1">
        <f>M804-F804</f>
        <v>26</v>
      </c>
      <c r="P804" s="1" t="str">
        <f>IF(B804&lt;=17,"Teen",
IF(B804&lt;=25,"Young Adult",
IF(B804&lt;=35,"Adult",
IF(B804&lt;=50,"Middle Age","Senior"))))</f>
        <v>Senior</v>
      </c>
      <c r="Q804" s="3">
        <f>J804/O804</f>
        <v>1067.8527895219422</v>
      </c>
      <c r="R804" s="5">
        <f>IF(B804&gt;60,1,0)
+ IF(O804&gt;7,1,0)
+ IF(L804="Emergency",1,0)
+ IF(T804="Critical",1,0)</f>
        <v>2</v>
      </c>
      <c r="S804" s="6" t="str">
        <f>IF(R804&lt;=1,"Low",
IF(R804=2,"Medium","High"))</f>
        <v>Medium</v>
      </c>
      <c r="T804" s="1" t="s">
        <v>29</v>
      </c>
    </row>
    <row r="805" spans="1:20">
      <c r="A805" s="1" t="s">
        <v>2426</v>
      </c>
      <c r="B805" s="1">
        <v>24</v>
      </c>
      <c r="C805" s="1" t="s">
        <v>21</v>
      </c>
      <c r="D805" s="1" t="s">
        <v>68</v>
      </c>
      <c r="E805" s="1" t="s">
        <v>84</v>
      </c>
      <c r="F805" s="2">
        <v>45082</v>
      </c>
      <c r="G805" s="1" t="s">
        <v>2427</v>
      </c>
      <c r="H805" s="1" t="s">
        <v>2428</v>
      </c>
      <c r="I805" s="1" t="s">
        <v>60</v>
      </c>
      <c r="J805" s="3">
        <v>47369.3705475881</v>
      </c>
      <c r="K805" s="1">
        <v>437</v>
      </c>
      <c r="L805" s="1" t="s">
        <v>37</v>
      </c>
      <c r="M805" s="2">
        <v>45097</v>
      </c>
      <c r="N805" s="1" t="s">
        <v>28</v>
      </c>
      <c r="O805" s="1">
        <f>M805-F805</f>
        <v>15</v>
      </c>
      <c r="P805" s="1" t="str">
        <f>IF(B805&lt;=17,"Teen",
IF(B805&lt;=25,"Young Adult",
IF(B805&lt;=35,"Adult",
IF(B805&lt;=50,"Middle Age","Senior"))))</f>
        <v>Young Adult</v>
      </c>
      <c r="Q805" s="3">
        <f>J805/O805</f>
        <v>3157.9580365058732</v>
      </c>
      <c r="R805" s="5">
        <f>IF(B805&gt;60,1,0)
+ IF(O805&gt;7,1,0)
+ IF(L805="Emergency",1,0)
+ IF(T805="Critical",1,0)</f>
        <v>1</v>
      </c>
      <c r="S805" s="6" t="str">
        <f>IF(R805&lt;=1,"Low",
IF(R805=2,"Medium","High"))</f>
        <v>Low</v>
      </c>
      <c r="T805" s="1" t="s">
        <v>29</v>
      </c>
    </row>
    <row r="806" spans="1:20">
      <c r="A806" s="1" t="s">
        <v>2429</v>
      </c>
      <c r="B806" s="1">
        <v>60</v>
      </c>
      <c r="C806" s="1" t="s">
        <v>21</v>
      </c>
      <c r="D806" s="1" t="s">
        <v>68</v>
      </c>
      <c r="E806" s="1" t="s">
        <v>23</v>
      </c>
      <c r="F806" s="2">
        <v>45082</v>
      </c>
      <c r="G806" s="1" t="s">
        <v>2430</v>
      </c>
      <c r="H806" s="1" t="s">
        <v>2431</v>
      </c>
      <c r="I806" s="1" t="s">
        <v>36</v>
      </c>
      <c r="J806" s="3">
        <v>18219.784507295</v>
      </c>
      <c r="K806" s="1">
        <v>190</v>
      </c>
      <c r="L806" s="1" t="s">
        <v>42</v>
      </c>
      <c r="M806" s="2">
        <v>45105</v>
      </c>
      <c r="N806" s="1" t="s">
        <v>66</v>
      </c>
      <c r="O806" s="1">
        <f>M806-F806</f>
        <v>23</v>
      </c>
      <c r="P806" s="1" t="str">
        <f>IF(B806&lt;=17,"Teen",
IF(B806&lt;=25,"Young Adult",
IF(B806&lt;=35,"Adult",
IF(B806&lt;=50,"Middle Age","Senior"))))</f>
        <v>Senior</v>
      </c>
      <c r="Q806" s="3">
        <f>J806/O806</f>
        <v>792.16454379543484</v>
      </c>
      <c r="R806" s="5">
        <f>IF(B806&gt;60,1,0)
+ IF(O806&gt;7,1,0)
+ IF(L806="Emergency",1,0)
+ IF(T806="Critical",1,0)</f>
        <v>2</v>
      </c>
      <c r="S806" s="6" t="str">
        <f>IF(R806&lt;=1,"Low",
IF(R806=2,"Medium","High"))</f>
        <v>Medium</v>
      </c>
      <c r="T806" s="1" t="s">
        <v>29</v>
      </c>
    </row>
    <row r="807" spans="1:20">
      <c r="A807" s="1" t="s">
        <v>2432</v>
      </c>
      <c r="B807" s="1">
        <v>69</v>
      </c>
      <c r="C807" s="1" t="s">
        <v>21</v>
      </c>
      <c r="D807" s="1" t="s">
        <v>91</v>
      </c>
      <c r="E807" s="1" t="s">
        <v>53</v>
      </c>
      <c r="F807" s="2">
        <v>45082</v>
      </c>
      <c r="G807" s="1" t="s">
        <v>2433</v>
      </c>
      <c r="H807" s="1" t="s">
        <v>2434</v>
      </c>
      <c r="I807" s="1" t="s">
        <v>65</v>
      </c>
      <c r="J807" s="3">
        <v>23012.892520303201</v>
      </c>
      <c r="K807" s="1">
        <v>438</v>
      </c>
      <c r="L807" s="1" t="s">
        <v>42</v>
      </c>
      <c r="M807" s="2">
        <v>45096</v>
      </c>
      <c r="N807" s="1" t="s">
        <v>38</v>
      </c>
      <c r="O807" s="1">
        <f>M807-F807</f>
        <v>14</v>
      </c>
      <c r="P807" s="1" t="str">
        <f>IF(B807&lt;=17,"Teen",
IF(B807&lt;=25,"Young Adult",
IF(B807&lt;=35,"Adult",
IF(B807&lt;=50,"Middle Age","Senior"))))</f>
        <v>Senior</v>
      </c>
      <c r="Q807" s="3">
        <f>J807/O807</f>
        <v>1643.7780371645144</v>
      </c>
      <c r="R807" s="5">
        <f>IF(B807&gt;60,1,0)
+ IF(O807&gt;7,1,0)
+ IF(L807="Emergency",1,0)
+ IF(T807="Critical",1,0)</f>
        <v>3</v>
      </c>
      <c r="S807" s="6" t="str">
        <f>IF(R807&lt;=1,"Low",
IF(R807=2,"Medium","High"))</f>
        <v>High</v>
      </c>
      <c r="T807" s="1" t="s">
        <v>71</v>
      </c>
    </row>
    <row r="808" spans="1:20">
      <c r="A808" s="1" t="s">
        <v>2435</v>
      </c>
      <c r="B808" s="1">
        <v>28</v>
      </c>
      <c r="C808" s="1" t="s">
        <v>21</v>
      </c>
      <c r="D808" s="1" t="s">
        <v>91</v>
      </c>
      <c r="E808" s="1" t="s">
        <v>33</v>
      </c>
      <c r="F808" s="2">
        <v>45081</v>
      </c>
      <c r="G808" s="1" t="s">
        <v>2436</v>
      </c>
      <c r="H808" s="1" t="s">
        <v>2437</v>
      </c>
      <c r="I808" s="1" t="s">
        <v>65</v>
      </c>
      <c r="J808" s="3">
        <v>20789.8572740196</v>
      </c>
      <c r="K808" s="1">
        <v>179</v>
      </c>
      <c r="L808" s="1" t="s">
        <v>27</v>
      </c>
      <c r="M808" s="2">
        <v>45094</v>
      </c>
      <c r="N808" s="1" t="s">
        <v>66</v>
      </c>
      <c r="O808" s="1">
        <f>M808-F808</f>
        <v>13</v>
      </c>
      <c r="P808" s="1" t="str">
        <f>IF(B808&lt;=17,"Teen",
IF(B808&lt;=25,"Young Adult",
IF(B808&lt;=35,"Adult",
IF(B808&lt;=50,"Middle Age","Senior"))))</f>
        <v>Adult</v>
      </c>
      <c r="Q808" s="3">
        <f>J808/O808</f>
        <v>1599.2197903091999</v>
      </c>
      <c r="R808" s="5">
        <f>IF(B808&gt;60,1,0)
+ IF(O808&gt;7,1,0)
+ IF(L808="Emergency",1,0)
+ IF(T808="Critical",1,0)</f>
        <v>1</v>
      </c>
      <c r="S808" s="6" t="str">
        <f>IF(R808&lt;=1,"Low",
IF(R808=2,"Medium","High"))</f>
        <v>Low</v>
      </c>
      <c r="T808" s="1" t="s">
        <v>49</v>
      </c>
    </row>
    <row r="809" spans="1:20">
      <c r="A809" s="1" t="s">
        <v>2438</v>
      </c>
      <c r="B809" s="1">
        <v>62</v>
      </c>
      <c r="C809" s="1" t="s">
        <v>51</v>
      </c>
      <c r="D809" s="1" t="s">
        <v>22</v>
      </c>
      <c r="E809" s="1" t="s">
        <v>53</v>
      </c>
      <c r="F809" s="2">
        <v>45081</v>
      </c>
      <c r="G809" s="1" t="s">
        <v>2439</v>
      </c>
      <c r="H809" s="1" t="s">
        <v>2440</v>
      </c>
      <c r="I809" s="1" t="s">
        <v>56</v>
      </c>
      <c r="J809" s="3">
        <v>30219.840568138901</v>
      </c>
      <c r="K809" s="1">
        <v>248</v>
      </c>
      <c r="L809" s="1" t="s">
        <v>37</v>
      </c>
      <c r="M809" s="2">
        <v>45106</v>
      </c>
      <c r="N809" s="1" t="s">
        <v>97</v>
      </c>
      <c r="O809" s="1">
        <f>M809-F809</f>
        <v>25</v>
      </c>
      <c r="P809" s="1" t="str">
        <f>IF(B809&lt;=17,"Teen",
IF(B809&lt;=25,"Young Adult",
IF(B809&lt;=35,"Adult",
IF(B809&lt;=50,"Middle Age","Senior"))))</f>
        <v>Senior</v>
      </c>
      <c r="Q809" s="3">
        <f>J809/O809</f>
        <v>1208.7936227255561</v>
      </c>
      <c r="R809" s="5">
        <f>IF(B809&gt;60,1,0)
+ IF(O809&gt;7,1,0)
+ IF(L809="Emergency",1,0)
+ IF(T809="Critical",1,0)</f>
        <v>2</v>
      </c>
      <c r="S809" s="6" t="str">
        <f>IF(R809&lt;=1,"Low",
IF(R809=2,"Medium","High"))</f>
        <v>Medium</v>
      </c>
      <c r="T809" s="1" t="s">
        <v>71</v>
      </c>
    </row>
    <row r="810" spans="1:20">
      <c r="A810" s="1" t="s">
        <v>2441</v>
      </c>
      <c r="B810" s="1">
        <v>79</v>
      </c>
      <c r="C810" s="1" t="s">
        <v>51</v>
      </c>
      <c r="D810" s="1" t="s">
        <v>91</v>
      </c>
      <c r="E810" s="1" t="s">
        <v>45</v>
      </c>
      <c r="F810" s="2">
        <v>45081</v>
      </c>
      <c r="G810" s="1" t="s">
        <v>2442</v>
      </c>
      <c r="H810" s="1" t="s">
        <v>2443</v>
      </c>
      <c r="I810" s="1" t="s">
        <v>65</v>
      </c>
      <c r="J810" s="3">
        <v>26858.572337353198</v>
      </c>
      <c r="K810" s="1">
        <v>276</v>
      </c>
      <c r="L810" s="1" t="s">
        <v>42</v>
      </c>
      <c r="M810" s="2">
        <v>45102</v>
      </c>
      <c r="N810" s="1" t="s">
        <v>38</v>
      </c>
      <c r="O810" s="1">
        <f>M810-F810</f>
        <v>21</v>
      </c>
      <c r="P810" s="1" t="str">
        <f>IF(B810&lt;=17,"Teen",
IF(B810&lt;=25,"Young Adult",
IF(B810&lt;=35,"Adult",
IF(B810&lt;=50,"Middle Age","Senior"))))</f>
        <v>Senior</v>
      </c>
      <c r="Q810" s="3">
        <f>J810/O810</f>
        <v>1278.9796351120572</v>
      </c>
      <c r="R810" s="5">
        <f>IF(B810&gt;60,1,0)
+ IF(O810&gt;7,1,0)
+ IF(L810="Emergency",1,0)
+ IF(T810="Critical",1,0)</f>
        <v>3</v>
      </c>
      <c r="S810" s="6" t="str">
        <f>IF(R810&lt;=1,"Low",
IF(R810=2,"Medium","High"))</f>
        <v>High</v>
      </c>
      <c r="T810" s="1" t="s">
        <v>71</v>
      </c>
    </row>
    <row r="811" spans="1:20">
      <c r="A811" s="1" t="s">
        <v>2444</v>
      </c>
      <c r="B811" s="1">
        <v>72</v>
      </c>
      <c r="C811" s="1" t="s">
        <v>21</v>
      </c>
      <c r="D811" s="1" t="s">
        <v>44</v>
      </c>
      <c r="E811" s="1" t="s">
        <v>33</v>
      </c>
      <c r="F811" s="2">
        <v>45081</v>
      </c>
      <c r="G811" s="1" t="s">
        <v>2445</v>
      </c>
      <c r="H811" s="1" t="s">
        <v>2446</v>
      </c>
      <c r="I811" s="1" t="s">
        <v>36</v>
      </c>
      <c r="J811" s="3">
        <v>22876.637142251901</v>
      </c>
      <c r="K811" s="1">
        <v>126</v>
      </c>
      <c r="L811" s="1" t="s">
        <v>42</v>
      </c>
      <c r="M811" s="2">
        <v>45106</v>
      </c>
      <c r="N811" s="1" t="s">
        <v>28</v>
      </c>
      <c r="O811" s="1">
        <f>M811-F811</f>
        <v>25</v>
      </c>
      <c r="P811" s="1" t="str">
        <f>IF(B811&lt;=17,"Teen",
IF(B811&lt;=25,"Young Adult",
IF(B811&lt;=35,"Adult",
IF(B811&lt;=50,"Middle Age","Senior"))))</f>
        <v>Senior</v>
      </c>
      <c r="Q811" s="3">
        <f>J811/O811</f>
        <v>915.065485690076</v>
      </c>
      <c r="R811" s="5">
        <f>IF(B811&gt;60,1,0)
+ IF(O811&gt;7,1,0)
+ IF(L811="Emergency",1,0)
+ IF(T811="Critical",1,0)</f>
        <v>3</v>
      </c>
      <c r="S811" s="6" t="str">
        <f>IF(R811&lt;=1,"Low",
IF(R811=2,"Medium","High"))</f>
        <v>High</v>
      </c>
      <c r="T811" s="1" t="s">
        <v>71</v>
      </c>
    </row>
    <row r="812" spans="1:20">
      <c r="A812" s="1" t="s">
        <v>2447</v>
      </c>
      <c r="B812" s="1">
        <v>33</v>
      </c>
      <c r="C812" s="1" t="s">
        <v>21</v>
      </c>
      <c r="D812" s="1" t="s">
        <v>44</v>
      </c>
      <c r="E812" s="1" t="s">
        <v>74</v>
      </c>
      <c r="F812" s="2">
        <v>45081</v>
      </c>
      <c r="G812" s="1" t="s">
        <v>2448</v>
      </c>
      <c r="H812" s="1" t="s">
        <v>2449</v>
      </c>
      <c r="I812" s="1" t="s">
        <v>56</v>
      </c>
      <c r="J812" s="3">
        <v>45646.949090672002</v>
      </c>
      <c r="K812" s="1">
        <v>284</v>
      </c>
      <c r="L812" s="1" t="s">
        <v>37</v>
      </c>
      <c r="M812" s="2">
        <v>45108</v>
      </c>
      <c r="N812" s="1" t="s">
        <v>28</v>
      </c>
      <c r="O812" s="1">
        <f>M812-F812</f>
        <v>27</v>
      </c>
      <c r="P812" s="1" t="str">
        <f>IF(B812&lt;=17,"Teen",
IF(B812&lt;=25,"Young Adult",
IF(B812&lt;=35,"Adult",
IF(B812&lt;=50,"Middle Age","Senior"))))</f>
        <v>Adult</v>
      </c>
      <c r="Q812" s="3">
        <f>J812/O812</f>
        <v>1690.6277440989631</v>
      </c>
      <c r="R812" s="5">
        <f>IF(B812&gt;60,1,0)
+ IF(O812&gt;7,1,0)
+ IF(L812="Emergency",1,0)
+ IF(T812="Critical",1,0)</f>
        <v>1</v>
      </c>
      <c r="S812" s="6" t="str">
        <f>IF(R812&lt;=1,"Low",
IF(R812=2,"Medium","High"))</f>
        <v>Low</v>
      </c>
      <c r="T812" s="1" t="s">
        <v>49</v>
      </c>
    </row>
    <row r="813" spans="1:20">
      <c r="A813" s="1" t="s">
        <v>2450</v>
      </c>
      <c r="B813" s="1">
        <v>19</v>
      </c>
      <c r="C813" s="1" t="s">
        <v>21</v>
      </c>
      <c r="D813" s="1" t="s">
        <v>52</v>
      </c>
      <c r="E813" s="1" t="s">
        <v>33</v>
      </c>
      <c r="F813" s="2">
        <v>45081</v>
      </c>
      <c r="G813" s="1" t="s">
        <v>2451</v>
      </c>
      <c r="H813" s="1" t="s">
        <v>2452</v>
      </c>
      <c r="I813" s="1" t="s">
        <v>60</v>
      </c>
      <c r="J813" s="3">
        <v>25989.152887124699</v>
      </c>
      <c r="K813" s="1">
        <v>219</v>
      </c>
      <c r="L813" s="1" t="s">
        <v>27</v>
      </c>
      <c r="M813" s="2">
        <v>45085</v>
      </c>
      <c r="N813" s="1" t="s">
        <v>97</v>
      </c>
      <c r="O813" s="1">
        <f>M813-F813</f>
        <v>4</v>
      </c>
      <c r="P813" s="1" t="str">
        <f>IF(B813&lt;=17,"Teen",
IF(B813&lt;=25,"Young Adult",
IF(B813&lt;=35,"Adult",
IF(B813&lt;=50,"Middle Age","Senior"))))</f>
        <v>Young Adult</v>
      </c>
      <c r="Q813" s="3">
        <f>J813/O813</f>
        <v>6497.2882217811748</v>
      </c>
      <c r="R813" s="5">
        <f>IF(B813&gt;60,1,0)
+ IF(O813&gt;7,1,0)
+ IF(L813="Emergency",1,0)
+ IF(T813="Critical",1,0)</f>
        <v>0</v>
      </c>
      <c r="S813" s="6" t="str">
        <f>IF(R813&lt;=1,"Low",
IF(R813=2,"Medium","High"))</f>
        <v>Low</v>
      </c>
      <c r="T813" s="1" t="s">
        <v>29</v>
      </c>
    </row>
    <row r="814" spans="1:20">
      <c r="A814" s="1" t="s">
        <v>2453</v>
      </c>
      <c r="B814" s="1">
        <v>23</v>
      </c>
      <c r="C814" s="1" t="s">
        <v>51</v>
      </c>
      <c r="D814" s="1" t="s">
        <v>62</v>
      </c>
      <c r="E814" s="1" t="s">
        <v>33</v>
      </c>
      <c r="F814" s="2">
        <v>45081</v>
      </c>
      <c r="G814" s="1" t="s">
        <v>2454</v>
      </c>
      <c r="H814" s="1" t="s">
        <v>2455</v>
      </c>
      <c r="I814" s="1" t="s">
        <v>26</v>
      </c>
      <c r="J814" s="3">
        <v>41800.113737152104</v>
      </c>
      <c r="K814" s="1">
        <v>494</v>
      </c>
      <c r="L814" s="1" t="s">
        <v>42</v>
      </c>
      <c r="M814" s="2">
        <v>45086</v>
      </c>
      <c r="N814" s="1" t="s">
        <v>66</v>
      </c>
      <c r="O814" s="1">
        <f>M814-F814</f>
        <v>5</v>
      </c>
      <c r="P814" s="1" t="str">
        <f>IF(B814&lt;=17,"Teen",
IF(B814&lt;=25,"Young Adult",
IF(B814&lt;=35,"Adult",
IF(B814&lt;=50,"Middle Age","Senior"))))</f>
        <v>Young Adult</v>
      </c>
      <c r="Q814" s="3">
        <f>J814/O814</f>
        <v>8360.0227474304211</v>
      </c>
      <c r="R814" s="5">
        <f>IF(B814&gt;60,1,0)
+ IF(O814&gt;7,1,0)
+ IF(L814="Emergency",1,0)
+ IF(T814="Critical",1,0)</f>
        <v>1</v>
      </c>
      <c r="S814" s="6" t="str">
        <f>IF(R814&lt;=1,"Low",
IF(R814=2,"Medium","High"))</f>
        <v>Low</v>
      </c>
      <c r="T814" s="1" t="s">
        <v>29</v>
      </c>
    </row>
    <row r="815" spans="1:20">
      <c r="A815" s="1" t="s">
        <v>974</v>
      </c>
      <c r="B815" s="1">
        <v>59</v>
      </c>
      <c r="C815" s="1" t="s">
        <v>51</v>
      </c>
      <c r="D815" s="1" t="s">
        <v>62</v>
      </c>
      <c r="E815" s="1" t="s">
        <v>84</v>
      </c>
      <c r="F815" s="2">
        <v>45081</v>
      </c>
      <c r="G815" s="1" t="s">
        <v>2456</v>
      </c>
      <c r="H815" s="1" t="s">
        <v>2457</v>
      </c>
      <c r="I815" s="1" t="s">
        <v>65</v>
      </c>
      <c r="J815" s="3">
        <v>15803.855756430299</v>
      </c>
      <c r="K815" s="1">
        <v>320</v>
      </c>
      <c r="L815" s="1" t="s">
        <v>27</v>
      </c>
      <c r="M815" s="2">
        <v>45111</v>
      </c>
      <c r="N815" s="1" t="s">
        <v>38</v>
      </c>
      <c r="O815" s="1">
        <f>M815-F815</f>
        <v>30</v>
      </c>
      <c r="P815" s="1" t="str">
        <f>IF(B815&lt;=17,"Teen",
IF(B815&lt;=25,"Young Adult",
IF(B815&lt;=35,"Adult",
IF(B815&lt;=50,"Middle Age","Senior"))))</f>
        <v>Senior</v>
      </c>
      <c r="Q815" s="3">
        <f>J815/O815</f>
        <v>526.79519188100994</v>
      </c>
      <c r="R815" s="5">
        <f>IF(B815&gt;60,1,0)
+ IF(O815&gt;7,1,0)
+ IF(L815="Emergency",1,0)
+ IF(T815="Critical",1,0)</f>
        <v>1</v>
      </c>
      <c r="S815" s="6" t="str">
        <f>IF(R815&lt;=1,"Low",
IF(R815=2,"Medium","High"))</f>
        <v>Low</v>
      </c>
      <c r="T815" s="1" t="s">
        <v>49</v>
      </c>
    </row>
    <row r="816" spans="1:20">
      <c r="A816" s="1" t="s">
        <v>2458</v>
      </c>
      <c r="B816" s="1">
        <v>34</v>
      </c>
      <c r="C816" s="1" t="s">
        <v>21</v>
      </c>
      <c r="D816" s="1" t="s">
        <v>62</v>
      </c>
      <c r="E816" s="1" t="s">
        <v>45</v>
      </c>
      <c r="F816" s="2">
        <v>45080</v>
      </c>
      <c r="G816" s="1" t="s">
        <v>2459</v>
      </c>
      <c r="H816" s="1" t="s">
        <v>2460</v>
      </c>
      <c r="I816" s="1" t="s">
        <v>36</v>
      </c>
      <c r="J816" s="3">
        <v>41324.848355036898</v>
      </c>
      <c r="K816" s="1">
        <v>132</v>
      </c>
      <c r="L816" s="1" t="s">
        <v>37</v>
      </c>
      <c r="M816" s="2">
        <v>45084</v>
      </c>
      <c r="N816" s="1" t="s">
        <v>38</v>
      </c>
      <c r="O816" s="1">
        <f>M816-F816</f>
        <v>4</v>
      </c>
      <c r="P816" s="1" t="str">
        <f>IF(B816&lt;=17,"Teen",
IF(B816&lt;=25,"Young Adult",
IF(B816&lt;=35,"Adult",
IF(B816&lt;=50,"Middle Age","Senior"))))</f>
        <v>Adult</v>
      </c>
      <c r="Q816" s="3">
        <f>J816/O816</f>
        <v>10331.212088759225</v>
      </c>
      <c r="R816" s="5">
        <f>IF(B816&gt;60,1,0)
+ IF(O816&gt;7,1,0)
+ IF(L816="Emergency",1,0)
+ IF(T816="Critical",1,0)</f>
        <v>0</v>
      </c>
      <c r="S816" s="6" t="str">
        <f>IF(R816&lt;=1,"Low",
IF(R816=2,"Medium","High"))</f>
        <v>Low</v>
      </c>
      <c r="T816" s="1" t="s">
        <v>71</v>
      </c>
    </row>
    <row r="817" spans="1:20">
      <c r="A817" s="1" t="s">
        <v>2461</v>
      </c>
      <c r="B817" s="1">
        <v>75</v>
      </c>
      <c r="C817" s="1" t="s">
        <v>51</v>
      </c>
      <c r="D817" s="1" t="s">
        <v>32</v>
      </c>
      <c r="E817" s="1" t="s">
        <v>33</v>
      </c>
      <c r="F817" s="2">
        <v>45080</v>
      </c>
      <c r="G817" s="1" t="s">
        <v>2462</v>
      </c>
      <c r="H817" s="1" t="s">
        <v>2463</v>
      </c>
      <c r="I817" s="1" t="s">
        <v>60</v>
      </c>
      <c r="J817" s="3">
        <v>44578.659747115897</v>
      </c>
      <c r="K817" s="1">
        <v>253</v>
      </c>
      <c r="L817" s="1" t="s">
        <v>37</v>
      </c>
      <c r="M817" s="2">
        <v>45103</v>
      </c>
      <c r="N817" s="1" t="s">
        <v>97</v>
      </c>
      <c r="O817" s="1">
        <f>M817-F817</f>
        <v>23</v>
      </c>
      <c r="P817" s="1" t="str">
        <f>IF(B817&lt;=17,"Teen",
IF(B817&lt;=25,"Young Adult",
IF(B817&lt;=35,"Adult",
IF(B817&lt;=50,"Middle Age","Senior"))))</f>
        <v>Senior</v>
      </c>
      <c r="Q817" s="3">
        <f>J817/O817</f>
        <v>1938.2025977006911</v>
      </c>
      <c r="R817" s="5">
        <f>IF(B817&gt;60,1,0)
+ IF(O817&gt;7,1,0)
+ IF(L817="Emergency",1,0)
+ IF(T817="Critical",1,0)</f>
        <v>2</v>
      </c>
      <c r="S817" s="6" t="str">
        <f>IF(R817&lt;=1,"Low",
IF(R817=2,"Medium","High"))</f>
        <v>Medium</v>
      </c>
      <c r="T817" s="1" t="s">
        <v>71</v>
      </c>
    </row>
    <row r="818" spans="1:20">
      <c r="A818" s="1" t="s">
        <v>2464</v>
      </c>
      <c r="B818" s="1">
        <v>26</v>
      </c>
      <c r="C818" s="1" t="s">
        <v>21</v>
      </c>
      <c r="D818" s="1" t="s">
        <v>32</v>
      </c>
      <c r="E818" s="1" t="s">
        <v>23</v>
      </c>
      <c r="F818" s="2">
        <v>45080</v>
      </c>
      <c r="G818" s="1" t="s">
        <v>2465</v>
      </c>
      <c r="H818" s="1" t="s">
        <v>2466</v>
      </c>
      <c r="I818" s="1" t="s">
        <v>60</v>
      </c>
      <c r="J818" s="3">
        <v>38778.7151433783</v>
      </c>
      <c r="K818" s="1">
        <v>135</v>
      </c>
      <c r="L818" s="1" t="s">
        <v>42</v>
      </c>
      <c r="M818" s="2">
        <v>45083</v>
      </c>
      <c r="N818" s="1" t="s">
        <v>48</v>
      </c>
      <c r="O818" s="1">
        <f>M818-F818</f>
        <v>3</v>
      </c>
      <c r="P818" s="1" t="str">
        <f>IF(B818&lt;=17,"Teen",
IF(B818&lt;=25,"Young Adult",
IF(B818&lt;=35,"Adult",
IF(B818&lt;=50,"Middle Age","Senior"))))</f>
        <v>Adult</v>
      </c>
      <c r="Q818" s="3">
        <f>J818/O818</f>
        <v>12926.238381126101</v>
      </c>
      <c r="R818" s="5">
        <f>IF(B818&gt;60,1,0)
+ IF(O818&gt;7,1,0)
+ IF(L818="Emergency",1,0)
+ IF(T818="Critical",1,0)</f>
        <v>1</v>
      </c>
      <c r="S818" s="6" t="str">
        <f>IF(R818&lt;=1,"Low",
IF(R818=2,"Medium","High"))</f>
        <v>Low</v>
      </c>
      <c r="T818" s="1" t="s">
        <v>71</v>
      </c>
    </row>
    <row r="819" spans="1:20">
      <c r="A819" s="1" t="s">
        <v>2467</v>
      </c>
      <c r="B819" s="1">
        <v>19</v>
      </c>
      <c r="C819" s="1" t="s">
        <v>21</v>
      </c>
      <c r="D819" s="1" t="s">
        <v>68</v>
      </c>
      <c r="E819" s="1" t="s">
        <v>84</v>
      </c>
      <c r="F819" s="2">
        <v>45080</v>
      </c>
      <c r="G819" s="1" t="s">
        <v>2468</v>
      </c>
      <c r="H819" s="1" t="s">
        <v>347</v>
      </c>
      <c r="I819" s="1" t="s">
        <v>56</v>
      </c>
      <c r="J819" s="3">
        <v>7280.2587313488302</v>
      </c>
      <c r="K819" s="1">
        <v>121</v>
      </c>
      <c r="L819" s="1" t="s">
        <v>37</v>
      </c>
      <c r="M819" s="2">
        <v>45086</v>
      </c>
      <c r="N819" s="1" t="s">
        <v>28</v>
      </c>
      <c r="O819" s="1">
        <f>M819-F819</f>
        <v>6</v>
      </c>
      <c r="P819" s="1" t="str">
        <f>IF(B819&lt;=17,"Teen",
IF(B819&lt;=25,"Young Adult",
IF(B819&lt;=35,"Adult",
IF(B819&lt;=50,"Middle Age","Senior"))))</f>
        <v>Young Adult</v>
      </c>
      <c r="Q819" s="3">
        <f>J819/O819</f>
        <v>1213.3764552248051</v>
      </c>
      <c r="R819" s="5">
        <f>IF(B819&gt;60,1,0)
+ IF(O819&gt;7,1,0)
+ IF(L819="Emergency",1,0)
+ IF(T819="Critical",1,0)</f>
        <v>0</v>
      </c>
      <c r="S819" s="6" t="str">
        <f>IF(R819&lt;=1,"Low",
IF(R819=2,"Medium","High"))</f>
        <v>Low</v>
      </c>
      <c r="T819" s="1" t="s">
        <v>29</v>
      </c>
    </row>
    <row r="820" spans="1:20">
      <c r="A820" s="1" t="s">
        <v>1028</v>
      </c>
      <c r="B820" s="1">
        <v>39</v>
      </c>
      <c r="C820" s="1" t="s">
        <v>51</v>
      </c>
      <c r="D820" s="1" t="s">
        <v>22</v>
      </c>
      <c r="E820" s="1" t="s">
        <v>84</v>
      </c>
      <c r="F820" s="2">
        <v>45080</v>
      </c>
      <c r="G820" s="1" t="s">
        <v>2469</v>
      </c>
      <c r="H820" s="1" t="s">
        <v>2470</v>
      </c>
      <c r="I820" s="1" t="s">
        <v>60</v>
      </c>
      <c r="J820" s="3">
        <v>21495.738111991599</v>
      </c>
      <c r="K820" s="1">
        <v>310</v>
      </c>
      <c r="L820" s="1" t="s">
        <v>42</v>
      </c>
      <c r="M820" s="2">
        <v>45087</v>
      </c>
      <c r="N820" s="1" t="s">
        <v>66</v>
      </c>
      <c r="O820" s="1">
        <f>M820-F820</f>
        <v>7</v>
      </c>
      <c r="P820" s="1" t="str">
        <f>IF(B820&lt;=17,"Teen",
IF(B820&lt;=25,"Young Adult",
IF(B820&lt;=35,"Adult",
IF(B820&lt;=50,"Middle Age","Senior"))))</f>
        <v>Middle Age</v>
      </c>
      <c r="Q820" s="3">
        <f>J820/O820</f>
        <v>3070.8197302845142</v>
      </c>
      <c r="R820" s="5">
        <f>IF(B820&gt;60,1,0)
+ IF(O820&gt;7,1,0)
+ IF(L820="Emergency",1,0)
+ IF(T820="Critical",1,0)</f>
        <v>1</v>
      </c>
      <c r="S820" s="6" t="str">
        <f>IF(R820&lt;=1,"Low",
IF(R820=2,"Medium","High"))</f>
        <v>Low</v>
      </c>
      <c r="T820" s="1" t="s">
        <v>29</v>
      </c>
    </row>
    <row r="821" spans="1:20">
      <c r="A821" s="1" t="s">
        <v>2471</v>
      </c>
      <c r="B821" s="1">
        <v>54</v>
      </c>
      <c r="C821" s="1" t="s">
        <v>51</v>
      </c>
      <c r="D821" s="1" t="s">
        <v>73</v>
      </c>
      <c r="E821" s="1" t="s">
        <v>74</v>
      </c>
      <c r="F821" s="2">
        <v>45080</v>
      </c>
      <c r="G821" s="1" t="s">
        <v>2472</v>
      </c>
      <c r="H821" s="1" t="s">
        <v>2473</v>
      </c>
      <c r="I821" s="1" t="s">
        <v>36</v>
      </c>
      <c r="J821" s="3">
        <v>13795.300114503199</v>
      </c>
      <c r="K821" s="1">
        <v>163</v>
      </c>
      <c r="L821" s="1" t="s">
        <v>27</v>
      </c>
      <c r="M821" s="2">
        <v>45103</v>
      </c>
      <c r="N821" s="1" t="s">
        <v>38</v>
      </c>
      <c r="O821" s="1">
        <f>M821-F821</f>
        <v>23</v>
      </c>
      <c r="P821" s="1" t="str">
        <f>IF(B821&lt;=17,"Teen",
IF(B821&lt;=25,"Young Adult",
IF(B821&lt;=35,"Adult",
IF(B821&lt;=50,"Middle Age","Senior"))))</f>
        <v>Senior</v>
      </c>
      <c r="Q821" s="3">
        <f>J821/O821</f>
        <v>599.79565715231297</v>
      </c>
      <c r="R821" s="5">
        <f>IF(B821&gt;60,1,0)
+ IF(O821&gt;7,1,0)
+ IF(L821="Emergency",1,0)
+ IF(T821="Critical",1,0)</f>
        <v>1</v>
      </c>
      <c r="S821" s="6" t="str">
        <f>IF(R821&lt;=1,"Low",
IF(R821=2,"Medium","High"))</f>
        <v>Low</v>
      </c>
      <c r="T821" s="1" t="s">
        <v>29</v>
      </c>
    </row>
    <row r="822" spans="1:20">
      <c r="A822" s="1" t="s">
        <v>2474</v>
      </c>
      <c r="B822" s="1">
        <v>38</v>
      </c>
      <c r="C822" s="1" t="s">
        <v>51</v>
      </c>
      <c r="D822" s="1" t="s">
        <v>73</v>
      </c>
      <c r="E822" s="1" t="s">
        <v>84</v>
      </c>
      <c r="F822" s="2">
        <v>45079</v>
      </c>
      <c r="G822" s="1" t="s">
        <v>2475</v>
      </c>
      <c r="H822" s="1" t="s">
        <v>2476</v>
      </c>
      <c r="I822" s="1" t="s">
        <v>56</v>
      </c>
      <c r="J822" s="3">
        <v>4348.0411932899497</v>
      </c>
      <c r="K822" s="1">
        <v>388</v>
      </c>
      <c r="L822" s="1" t="s">
        <v>37</v>
      </c>
      <c r="M822" s="2">
        <v>45109</v>
      </c>
      <c r="N822" s="1" t="s">
        <v>28</v>
      </c>
      <c r="O822" s="1">
        <f>M822-F822</f>
        <v>30</v>
      </c>
      <c r="P822" s="1" t="str">
        <f>IF(B822&lt;=17,"Teen",
IF(B822&lt;=25,"Young Adult",
IF(B822&lt;=35,"Adult",
IF(B822&lt;=50,"Middle Age","Senior"))))</f>
        <v>Middle Age</v>
      </c>
      <c r="Q822" s="3">
        <f>J822/O822</f>
        <v>144.93470644299833</v>
      </c>
      <c r="R822" s="5">
        <f>IF(B822&gt;60,1,0)
+ IF(O822&gt;7,1,0)
+ IF(L822="Emergency",1,0)
+ IF(T822="Critical",1,0)</f>
        <v>1</v>
      </c>
      <c r="S822" s="6" t="str">
        <f>IF(R822&lt;=1,"Low",
IF(R822=2,"Medium","High"))</f>
        <v>Low</v>
      </c>
      <c r="T822" s="1" t="s">
        <v>71</v>
      </c>
    </row>
    <row r="823" spans="1:20">
      <c r="A823" s="1" t="s">
        <v>2477</v>
      </c>
      <c r="B823" s="1">
        <v>81</v>
      </c>
      <c r="C823" s="1" t="s">
        <v>21</v>
      </c>
      <c r="D823" s="1" t="s">
        <v>32</v>
      </c>
      <c r="E823" s="1" t="s">
        <v>74</v>
      </c>
      <c r="F823" s="2">
        <v>45079</v>
      </c>
      <c r="G823" s="1" t="s">
        <v>2478</v>
      </c>
      <c r="H823" s="1" t="s">
        <v>2479</v>
      </c>
      <c r="I823" s="1" t="s">
        <v>65</v>
      </c>
      <c r="J823" s="3">
        <v>7242.5277152133103</v>
      </c>
      <c r="K823" s="1">
        <v>289</v>
      </c>
      <c r="L823" s="1" t="s">
        <v>37</v>
      </c>
      <c r="M823" s="2">
        <v>45089</v>
      </c>
      <c r="N823" s="1" t="s">
        <v>48</v>
      </c>
      <c r="O823" s="1">
        <f>M823-F823</f>
        <v>10</v>
      </c>
      <c r="P823" s="1" t="str">
        <f>IF(B823&lt;=17,"Teen",
IF(B823&lt;=25,"Young Adult",
IF(B823&lt;=35,"Adult",
IF(B823&lt;=50,"Middle Age","Senior"))))</f>
        <v>Senior</v>
      </c>
      <c r="Q823" s="3">
        <f>J823/O823</f>
        <v>724.25277152133106</v>
      </c>
      <c r="R823" s="5">
        <f>IF(B823&gt;60,1,0)
+ IF(O823&gt;7,1,0)
+ IF(L823="Emergency",1,0)
+ IF(T823="Critical",1,0)</f>
        <v>2</v>
      </c>
      <c r="S823" s="6" t="str">
        <f>IF(R823&lt;=1,"Low",
IF(R823=2,"Medium","High"))</f>
        <v>Medium</v>
      </c>
      <c r="T823" s="1" t="s">
        <v>71</v>
      </c>
    </row>
    <row r="824" spans="1:20">
      <c r="A824" s="1" t="s">
        <v>2480</v>
      </c>
      <c r="B824" s="1">
        <v>21</v>
      </c>
      <c r="C824" s="1" t="s">
        <v>21</v>
      </c>
      <c r="D824" s="1" t="s">
        <v>52</v>
      </c>
      <c r="E824" s="1" t="s">
        <v>53</v>
      </c>
      <c r="F824" s="2">
        <v>45079</v>
      </c>
      <c r="G824" s="1" t="s">
        <v>2481</v>
      </c>
      <c r="H824" s="1" t="s">
        <v>2482</v>
      </c>
      <c r="I824" s="1" t="s">
        <v>36</v>
      </c>
      <c r="J824" s="3">
        <v>10921.9362504116</v>
      </c>
      <c r="K824" s="1">
        <v>271</v>
      </c>
      <c r="L824" s="1" t="s">
        <v>37</v>
      </c>
      <c r="M824" s="2">
        <v>45102</v>
      </c>
      <c r="N824" s="1" t="s">
        <v>97</v>
      </c>
      <c r="O824" s="1">
        <f>M824-F824</f>
        <v>23</v>
      </c>
      <c r="P824" s="1" t="str">
        <f>IF(B824&lt;=17,"Teen",
IF(B824&lt;=25,"Young Adult",
IF(B824&lt;=35,"Adult",
IF(B824&lt;=50,"Middle Age","Senior"))))</f>
        <v>Young Adult</v>
      </c>
      <c r="Q824" s="3">
        <f>J824/O824</f>
        <v>474.8667934961565</v>
      </c>
      <c r="R824" s="5">
        <f>IF(B824&gt;60,1,0)
+ IF(O824&gt;7,1,0)
+ IF(L824="Emergency",1,0)
+ IF(T824="Critical",1,0)</f>
        <v>1</v>
      </c>
      <c r="S824" s="6" t="str">
        <f>IF(R824&lt;=1,"Low",
IF(R824=2,"Medium","High"))</f>
        <v>Low</v>
      </c>
      <c r="T824" s="1" t="s">
        <v>49</v>
      </c>
    </row>
    <row r="825" spans="1:20">
      <c r="A825" s="1" t="s">
        <v>2483</v>
      </c>
      <c r="B825" s="1">
        <v>54</v>
      </c>
      <c r="C825" s="1" t="s">
        <v>21</v>
      </c>
      <c r="D825" s="1" t="s">
        <v>73</v>
      </c>
      <c r="E825" s="1" t="s">
        <v>33</v>
      </c>
      <c r="F825" s="2">
        <v>45079</v>
      </c>
      <c r="G825" s="1" t="s">
        <v>2484</v>
      </c>
      <c r="H825" s="1" t="s">
        <v>2485</v>
      </c>
      <c r="I825" s="1" t="s">
        <v>36</v>
      </c>
      <c r="J825" s="3">
        <v>29197.717478553001</v>
      </c>
      <c r="K825" s="1">
        <v>331</v>
      </c>
      <c r="L825" s="1" t="s">
        <v>42</v>
      </c>
      <c r="M825" s="2">
        <v>45090</v>
      </c>
      <c r="N825" s="1" t="s">
        <v>97</v>
      </c>
      <c r="O825" s="1">
        <f>M825-F825</f>
        <v>11</v>
      </c>
      <c r="P825" s="1" t="str">
        <f>IF(B825&lt;=17,"Teen",
IF(B825&lt;=25,"Young Adult",
IF(B825&lt;=35,"Adult",
IF(B825&lt;=50,"Middle Age","Senior"))))</f>
        <v>Senior</v>
      </c>
      <c r="Q825" s="3">
        <f>J825/O825</f>
        <v>2654.3379525957275</v>
      </c>
      <c r="R825" s="5">
        <f>IF(B825&gt;60,1,0)
+ IF(O825&gt;7,1,0)
+ IF(L825="Emergency",1,0)
+ IF(T825="Critical",1,0)</f>
        <v>2</v>
      </c>
      <c r="S825" s="6" t="str">
        <f>IF(R825&lt;=1,"Low",
IF(R825=2,"Medium","High"))</f>
        <v>Medium</v>
      </c>
      <c r="T825" s="1" t="s">
        <v>29</v>
      </c>
    </row>
    <row r="826" spans="1:20">
      <c r="A826" s="1" t="s">
        <v>2486</v>
      </c>
      <c r="B826" s="1">
        <v>26</v>
      </c>
      <c r="C826" s="1" t="s">
        <v>21</v>
      </c>
      <c r="D826" s="1" t="s">
        <v>68</v>
      </c>
      <c r="E826" s="1" t="s">
        <v>84</v>
      </c>
      <c r="F826" s="2">
        <v>45079</v>
      </c>
      <c r="G826" s="1" t="s">
        <v>2487</v>
      </c>
      <c r="H826" s="1" t="s">
        <v>2488</v>
      </c>
      <c r="I826" s="1" t="s">
        <v>65</v>
      </c>
      <c r="J826" s="3">
        <v>17289.840236787899</v>
      </c>
      <c r="K826" s="1">
        <v>187</v>
      </c>
      <c r="L826" s="1" t="s">
        <v>37</v>
      </c>
      <c r="M826" s="2">
        <v>45102</v>
      </c>
      <c r="N826" s="1" t="s">
        <v>48</v>
      </c>
      <c r="O826" s="1">
        <f>M826-F826</f>
        <v>23</v>
      </c>
      <c r="P826" s="1" t="str">
        <f>IF(B826&lt;=17,"Teen",
IF(B826&lt;=25,"Young Adult",
IF(B826&lt;=35,"Adult",
IF(B826&lt;=50,"Middle Age","Senior"))))</f>
        <v>Adult</v>
      </c>
      <c r="Q826" s="3">
        <f>J826/O826</f>
        <v>751.73218420816954</v>
      </c>
      <c r="R826" s="5">
        <f>IF(B826&gt;60,1,0)
+ IF(O826&gt;7,1,0)
+ IF(L826="Emergency",1,0)
+ IF(T826="Critical",1,0)</f>
        <v>1</v>
      </c>
      <c r="S826" s="6" t="str">
        <f>IF(R826&lt;=1,"Low",
IF(R826=2,"Medium","High"))</f>
        <v>Low</v>
      </c>
      <c r="T826" s="1" t="s">
        <v>71</v>
      </c>
    </row>
    <row r="827" spans="1:20">
      <c r="A827" s="1" t="s">
        <v>2489</v>
      </c>
      <c r="B827" s="1">
        <v>81</v>
      </c>
      <c r="C827" s="1" t="s">
        <v>51</v>
      </c>
      <c r="D827" s="1" t="s">
        <v>73</v>
      </c>
      <c r="E827" s="1" t="s">
        <v>74</v>
      </c>
      <c r="F827" s="2">
        <v>45079</v>
      </c>
      <c r="G827" s="1" t="s">
        <v>2490</v>
      </c>
      <c r="H827" s="1" t="s">
        <v>2491</v>
      </c>
      <c r="I827" s="1" t="s">
        <v>26</v>
      </c>
      <c r="J827" s="3">
        <v>6816.6426500563402</v>
      </c>
      <c r="K827" s="1">
        <v>474</v>
      </c>
      <c r="L827" s="1" t="s">
        <v>27</v>
      </c>
      <c r="M827" s="2">
        <v>45103</v>
      </c>
      <c r="N827" s="1" t="s">
        <v>38</v>
      </c>
      <c r="O827" s="1">
        <f>M827-F827</f>
        <v>24</v>
      </c>
      <c r="P827" s="1" t="str">
        <f>IF(B827&lt;=17,"Teen",
IF(B827&lt;=25,"Young Adult",
IF(B827&lt;=35,"Adult",
IF(B827&lt;=50,"Middle Age","Senior"))))</f>
        <v>Senior</v>
      </c>
      <c r="Q827" s="3">
        <f>J827/O827</f>
        <v>284.02677708568086</v>
      </c>
      <c r="R827" s="5">
        <f>IF(B827&gt;60,1,0)
+ IF(O827&gt;7,1,0)
+ IF(L827="Emergency",1,0)
+ IF(T827="Critical",1,0)</f>
        <v>2</v>
      </c>
      <c r="S827" s="6" t="str">
        <f>IF(R827&lt;=1,"Low",
IF(R827=2,"Medium","High"))</f>
        <v>Medium</v>
      </c>
      <c r="T827" s="1" t="s">
        <v>29</v>
      </c>
    </row>
    <row r="828" spans="1:20">
      <c r="A828" s="1" t="s">
        <v>2492</v>
      </c>
      <c r="B828" s="1">
        <v>35</v>
      </c>
      <c r="C828" s="1" t="s">
        <v>21</v>
      </c>
      <c r="D828" s="1" t="s">
        <v>22</v>
      </c>
      <c r="E828" s="1" t="s">
        <v>45</v>
      </c>
      <c r="F828" s="2">
        <v>45078</v>
      </c>
      <c r="G828" s="1" t="s">
        <v>2493</v>
      </c>
      <c r="H828" s="1" t="s">
        <v>2494</v>
      </c>
      <c r="I828" s="1" t="s">
        <v>26</v>
      </c>
      <c r="J828" s="3">
        <v>47304.064845475099</v>
      </c>
      <c r="K828" s="1">
        <v>404</v>
      </c>
      <c r="L828" s="1" t="s">
        <v>42</v>
      </c>
      <c r="M828" s="2">
        <v>45092</v>
      </c>
      <c r="N828" s="1" t="s">
        <v>28</v>
      </c>
      <c r="O828" s="1">
        <f>M828-F828</f>
        <v>14</v>
      </c>
      <c r="P828" s="1" t="str">
        <f>IF(B828&lt;=17,"Teen",
IF(B828&lt;=25,"Young Adult",
IF(B828&lt;=35,"Adult",
IF(B828&lt;=50,"Middle Age","Senior"))))</f>
        <v>Adult</v>
      </c>
      <c r="Q828" s="3">
        <f>J828/O828</f>
        <v>3378.8617746767927</v>
      </c>
      <c r="R828" s="5">
        <f>IF(B828&gt;60,1,0)
+ IF(O828&gt;7,1,0)
+ IF(L828="Emergency",1,0)
+ IF(T828="Critical",1,0)</f>
        <v>2</v>
      </c>
      <c r="S828" s="6" t="str">
        <f>IF(R828&lt;=1,"Low",
IF(R828=2,"Medium","High"))</f>
        <v>Medium</v>
      </c>
      <c r="T828" s="1" t="s">
        <v>71</v>
      </c>
    </row>
    <row r="829" spans="1:20">
      <c r="A829" s="1" t="s">
        <v>2495</v>
      </c>
      <c r="B829" s="1">
        <v>45</v>
      </c>
      <c r="C829" s="1" t="s">
        <v>51</v>
      </c>
      <c r="D829" s="1" t="s">
        <v>68</v>
      </c>
      <c r="E829" s="1" t="s">
        <v>33</v>
      </c>
      <c r="F829" s="2">
        <v>45078</v>
      </c>
      <c r="G829" s="1" t="s">
        <v>2496</v>
      </c>
      <c r="H829" s="1" t="s">
        <v>2497</v>
      </c>
      <c r="I829" s="1" t="s">
        <v>65</v>
      </c>
      <c r="J829" s="3">
        <v>14876.215477845801</v>
      </c>
      <c r="K829" s="1">
        <v>162</v>
      </c>
      <c r="L829" s="1" t="s">
        <v>42</v>
      </c>
      <c r="M829" s="2">
        <v>45090</v>
      </c>
      <c r="N829" s="1" t="s">
        <v>28</v>
      </c>
      <c r="O829" s="1">
        <f>M829-F829</f>
        <v>12</v>
      </c>
      <c r="P829" s="1" t="str">
        <f>IF(B829&lt;=17,"Teen",
IF(B829&lt;=25,"Young Adult",
IF(B829&lt;=35,"Adult",
IF(B829&lt;=50,"Middle Age","Senior"))))</f>
        <v>Middle Age</v>
      </c>
      <c r="Q829" s="3">
        <f>J829/O829</f>
        <v>1239.6846231538168</v>
      </c>
      <c r="R829" s="5">
        <f>IF(B829&gt;60,1,0)
+ IF(O829&gt;7,1,0)
+ IF(L829="Emergency",1,0)
+ IF(T829="Critical",1,0)</f>
        <v>2</v>
      </c>
      <c r="S829" s="6" t="str">
        <f>IF(R829&lt;=1,"Low",
IF(R829=2,"Medium","High"))</f>
        <v>Medium</v>
      </c>
      <c r="T829" s="1" t="s">
        <v>29</v>
      </c>
    </row>
    <row r="830" spans="1:20">
      <c r="A830" s="1" t="s">
        <v>2498</v>
      </c>
      <c r="B830" s="1">
        <v>70</v>
      </c>
      <c r="C830" s="1" t="s">
        <v>21</v>
      </c>
      <c r="D830" s="1" t="s">
        <v>44</v>
      </c>
      <c r="E830" s="1" t="s">
        <v>45</v>
      </c>
      <c r="F830" s="2">
        <v>45078</v>
      </c>
      <c r="G830" s="1" t="s">
        <v>2023</v>
      </c>
      <c r="H830" s="1" t="s">
        <v>2499</v>
      </c>
      <c r="I830" s="1" t="s">
        <v>36</v>
      </c>
      <c r="J830" s="3">
        <v>40930.336700342901</v>
      </c>
      <c r="K830" s="1">
        <v>269</v>
      </c>
      <c r="L830" s="1" t="s">
        <v>27</v>
      </c>
      <c r="M830" s="2">
        <v>45104</v>
      </c>
      <c r="N830" s="1" t="s">
        <v>48</v>
      </c>
      <c r="O830" s="1">
        <f>M830-F830</f>
        <v>26</v>
      </c>
      <c r="P830" s="1" t="str">
        <f>IF(B830&lt;=17,"Teen",
IF(B830&lt;=25,"Young Adult",
IF(B830&lt;=35,"Adult",
IF(B830&lt;=50,"Middle Age","Senior"))))</f>
        <v>Senior</v>
      </c>
      <c r="Q830" s="3">
        <f>J830/O830</f>
        <v>1574.2437192439577</v>
      </c>
      <c r="R830" s="5">
        <f>IF(B830&gt;60,1,0)
+ IF(O830&gt;7,1,0)
+ IF(L830="Emergency",1,0)
+ IF(T830="Critical",1,0)</f>
        <v>2</v>
      </c>
      <c r="S830" s="6" t="str">
        <f>IF(R830&lt;=1,"Low",
IF(R830=2,"Medium","High"))</f>
        <v>Medium</v>
      </c>
      <c r="T830" s="1" t="s">
        <v>29</v>
      </c>
    </row>
    <row r="831" spans="1:20">
      <c r="A831" s="1" t="s">
        <v>2500</v>
      </c>
      <c r="B831" s="1">
        <v>69</v>
      </c>
      <c r="C831" s="1" t="s">
        <v>21</v>
      </c>
      <c r="D831" s="1" t="s">
        <v>44</v>
      </c>
      <c r="E831" s="1" t="s">
        <v>45</v>
      </c>
      <c r="F831" s="2">
        <v>45078</v>
      </c>
      <c r="G831" s="1" t="s">
        <v>2501</v>
      </c>
      <c r="H831" s="1" t="s">
        <v>2502</v>
      </c>
      <c r="I831" s="1" t="s">
        <v>65</v>
      </c>
      <c r="J831" s="3">
        <v>17362.3707339303</v>
      </c>
      <c r="K831" s="1">
        <v>261</v>
      </c>
      <c r="L831" s="1" t="s">
        <v>37</v>
      </c>
      <c r="M831" s="2">
        <v>45102</v>
      </c>
      <c r="N831" s="1" t="s">
        <v>66</v>
      </c>
      <c r="O831" s="1">
        <f>M831-F831</f>
        <v>24</v>
      </c>
      <c r="P831" s="1" t="str">
        <f>IF(B831&lt;=17,"Teen",
IF(B831&lt;=25,"Young Adult",
IF(B831&lt;=35,"Adult",
IF(B831&lt;=50,"Middle Age","Senior"))))</f>
        <v>Senior</v>
      </c>
      <c r="Q831" s="3">
        <f>J831/O831</f>
        <v>723.43211391376246</v>
      </c>
      <c r="R831" s="5">
        <f>IF(B831&gt;60,1,0)
+ IF(O831&gt;7,1,0)
+ IF(L831="Emergency",1,0)
+ IF(T831="Critical",1,0)</f>
        <v>2</v>
      </c>
      <c r="S831" s="6" t="str">
        <f>IF(R831&lt;=1,"Low",
IF(R831=2,"Medium","High"))</f>
        <v>Medium</v>
      </c>
      <c r="T831" s="1" t="s">
        <v>49</v>
      </c>
    </row>
    <row r="832" spans="1:20">
      <c r="A832" s="1" t="s">
        <v>2503</v>
      </c>
      <c r="B832" s="1">
        <v>24</v>
      </c>
      <c r="C832" s="1" t="s">
        <v>51</v>
      </c>
      <c r="D832" s="1" t="s">
        <v>62</v>
      </c>
      <c r="E832" s="1" t="s">
        <v>33</v>
      </c>
      <c r="F832" s="2">
        <v>45078</v>
      </c>
      <c r="G832" s="1" t="s">
        <v>2504</v>
      </c>
      <c r="H832" s="1" t="s">
        <v>2505</v>
      </c>
      <c r="I832" s="1" t="s">
        <v>60</v>
      </c>
      <c r="J832" s="3">
        <v>11720.311114443601</v>
      </c>
      <c r="K832" s="1">
        <v>285</v>
      </c>
      <c r="L832" s="1" t="s">
        <v>42</v>
      </c>
      <c r="M832" s="2">
        <v>45096</v>
      </c>
      <c r="N832" s="1" t="s">
        <v>48</v>
      </c>
      <c r="O832" s="1">
        <f>M832-F832</f>
        <v>18</v>
      </c>
      <c r="P832" s="1" t="str">
        <f>IF(B832&lt;=17,"Teen",
IF(B832&lt;=25,"Young Adult",
IF(B832&lt;=35,"Adult",
IF(B832&lt;=50,"Middle Age","Senior"))))</f>
        <v>Young Adult</v>
      </c>
      <c r="Q832" s="3">
        <f>J832/O832</f>
        <v>651.12839524686672</v>
      </c>
      <c r="R832" s="5">
        <f>IF(B832&gt;60,1,0)
+ IF(O832&gt;7,1,0)
+ IF(L832="Emergency",1,0)
+ IF(T832="Critical",1,0)</f>
        <v>2</v>
      </c>
      <c r="S832" s="6" t="str">
        <f>IF(R832&lt;=1,"Low",
IF(R832=2,"Medium","High"))</f>
        <v>Medium</v>
      </c>
      <c r="T832" s="1" t="s">
        <v>29</v>
      </c>
    </row>
    <row r="833" spans="1:20">
      <c r="A833" s="1" t="s">
        <v>2506</v>
      </c>
      <c r="B833" s="1">
        <v>85</v>
      </c>
      <c r="C833" s="1" t="s">
        <v>51</v>
      </c>
      <c r="D833" s="1" t="s">
        <v>68</v>
      </c>
      <c r="E833" s="1" t="s">
        <v>53</v>
      </c>
      <c r="F833" s="2">
        <v>45078</v>
      </c>
      <c r="G833" s="1" t="s">
        <v>2507</v>
      </c>
      <c r="H833" s="1" t="s">
        <v>2508</v>
      </c>
      <c r="I833" s="1" t="s">
        <v>36</v>
      </c>
      <c r="J833" s="3">
        <v>41943.399300235498</v>
      </c>
      <c r="K833" s="1">
        <v>224</v>
      </c>
      <c r="L833" s="1" t="s">
        <v>42</v>
      </c>
      <c r="M833" s="2">
        <v>45079</v>
      </c>
      <c r="N833" s="1" t="s">
        <v>97</v>
      </c>
      <c r="O833" s="1">
        <f>M833-F833</f>
        <v>1</v>
      </c>
      <c r="P833" s="1" t="str">
        <f>IF(B833&lt;=17,"Teen",
IF(B833&lt;=25,"Young Adult",
IF(B833&lt;=35,"Adult",
IF(B833&lt;=50,"Middle Age","Senior"))))</f>
        <v>Senior</v>
      </c>
      <c r="Q833" s="3">
        <f>J833/O833</f>
        <v>41943.399300235498</v>
      </c>
      <c r="R833" s="5">
        <f>IF(B833&gt;60,1,0)
+ IF(O833&gt;7,1,0)
+ IF(L833="Emergency",1,0)
+ IF(T833="Critical",1,0)</f>
        <v>2</v>
      </c>
      <c r="S833" s="6" t="str">
        <f>IF(R833&lt;=1,"Low",
IF(R833=2,"Medium","High"))</f>
        <v>Medium</v>
      </c>
      <c r="T833" s="1" t="s">
        <v>29</v>
      </c>
    </row>
    <row r="834" spans="1:20">
      <c r="A834" s="1" t="s">
        <v>2509</v>
      </c>
      <c r="B834" s="1">
        <v>19</v>
      </c>
      <c r="C834" s="1" t="s">
        <v>21</v>
      </c>
      <c r="D834" s="1" t="s">
        <v>62</v>
      </c>
      <c r="E834" s="1" t="s">
        <v>33</v>
      </c>
      <c r="F834" s="2">
        <v>45078</v>
      </c>
      <c r="G834" s="1" t="s">
        <v>2510</v>
      </c>
      <c r="H834" s="1" t="s">
        <v>2511</v>
      </c>
      <c r="I834" s="1" t="s">
        <v>60</v>
      </c>
      <c r="J834" s="3">
        <v>28633.6515105295</v>
      </c>
      <c r="K834" s="1">
        <v>398</v>
      </c>
      <c r="L834" s="1" t="s">
        <v>42</v>
      </c>
      <c r="M834" s="2">
        <v>45088</v>
      </c>
      <c r="N834" s="1" t="s">
        <v>97</v>
      </c>
      <c r="O834" s="1">
        <f>M834-F834</f>
        <v>10</v>
      </c>
      <c r="P834" s="1" t="str">
        <f>IF(B834&lt;=17,"Teen",
IF(B834&lt;=25,"Young Adult",
IF(B834&lt;=35,"Adult",
IF(B834&lt;=50,"Middle Age","Senior"))))</f>
        <v>Young Adult</v>
      </c>
      <c r="Q834" s="3">
        <f>J834/O834</f>
        <v>2863.3651510529498</v>
      </c>
      <c r="R834" s="5">
        <f>IF(B834&gt;60,1,0)
+ IF(O834&gt;7,1,0)
+ IF(L834="Emergency",1,0)
+ IF(T834="Critical",1,0)</f>
        <v>2</v>
      </c>
      <c r="S834" s="6" t="str">
        <f>IF(R834&lt;=1,"Low",
IF(R834=2,"Medium","High"))</f>
        <v>Medium</v>
      </c>
      <c r="T834" s="1" t="s">
        <v>29</v>
      </c>
    </row>
    <row r="835" spans="1:20">
      <c r="A835" s="1" t="s">
        <v>1913</v>
      </c>
      <c r="B835" s="1">
        <v>73</v>
      </c>
      <c r="C835" s="1" t="s">
        <v>21</v>
      </c>
      <c r="D835" s="1" t="s">
        <v>44</v>
      </c>
      <c r="E835" s="1" t="s">
        <v>84</v>
      </c>
      <c r="F835" s="2">
        <v>45078</v>
      </c>
      <c r="G835" s="1" t="s">
        <v>2512</v>
      </c>
      <c r="H835" s="1" t="s">
        <v>2513</v>
      </c>
      <c r="I835" s="1" t="s">
        <v>60</v>
      </c>
      <c r="J835" s="3">
        <v>41866.8530434032</v>
      </c>
      <c r="K835" s="1">
        <v>319</v>
      </c>
      <c r="L835" s="1" t="s">
        <v>42</v>
      </c>
      <c r="M835" s="2">
        <v>45103</v>
      </c>
      <c r="N835" s="1" t="s">
        <v>48</v>
      </c>
      <c r="O835" s="1">
        <f>M835-F835</f>
        <v>25</v>
      </c>
      <c r="P835" s="1" t="str">
        <f>IF(B835&lt;=17,"Teen",
IF(B835&lt;=25,"Young Adult",
IF(B835&lt;=35,"Adult",
IF(B835&lt;=50,"Middle Age","Senior"))))</f>
        <v>Senior</v>
      </c>
      <c r="Q835" s="3">
        <f>J835/O835</f>
        <v>1674.674121736128</v>
      </c>
      <c r="R835" s="5">
        <f>IF(B835&gt;60,1,0)
+ IF(O835&gt;7,1,0)
+ IF(L835="Emergency",1,0)
+ IF(T835="Critical",1,0)</f>
        <v>3</v>
      </c>
      <c r="S835" s="6" t="str">
        <f>IF(R835&lt;=1,"Low",
IF(R835=2,"Medium","High"))</f>
        <v>High</v>
      </c>
      <c r="T835" s="1" t="s">
        <v>49</v>
      </c>
    </row>
    <row r="836" spans="1:20">
      <c r="A836" s="1" t="s">
        <v>2514</v>
      </c>
      <c r="B836" s="1">
        <v>67</v>
      </c>
      <c r="C836" s="1" t="s">
        <v>21</v>
      </c>
      <c r="D836" s="1" t="s">
        <v>62</v>
      </c>
      <c r="E836" s="1" t="s">
        <v>33</v>
      </c>
      <c r="F836" s="2">
        <v>45077</v>
      </c>
      <c r="G836" s="1" t="s">
        <v>2515</v>
      </c>
      <c r="H836" s="1" t="s">
        <v>2516</v>
      </c>
      <c r="I836" s="1" t="s">
        <v>26</v>
      </c>
      <c r="J836" s="3">
        <v>28835.047287661098</v>
      </c>
      <c r="K836" s="1">
        <v>421</v>
      </c>
      <c r="L836" s="1" t="s">
        <v>37</v>
      </c>
      <c r="M836" s="2">
        <v>45087</v>
      </c>
      <c r="N836" s="1" t="s">
        <v>38</v>
      </c>
      <c r="O836" s="1">
        <f>M836-F836</f>
        <v>10</v>
      </c>
      <c r="P836" s="1" t="str">
        <f>IF(B836&lt;=17,"Teen",
IF(B836&lt;=25,"Young Adult",
IF(B836&lt;=35,"Adult",
IF(B836&lt;=50,"Middle Age","Senior"))))</f>
        <v>Senior</v>
      </c>
      <c r="Q836" s="3">
        <f>J836/O836</f>
        <v>2883.50472876611</v>
      </c>
      <c r="R836" s="5">
        <f>IF(B836&gt;60,1,0)
+ IF(O836&gt;7,1,0)
+ IF(L836="Emergency",1,0)
+ IF(T836="Critical",1,0)</f>
        <v>2</v>
      </c>
      <c r="S836" s="6" t="str">
        <f>IF(R836&lt;=1,"Low",
IF(R836=2,"Medium","High"))</f>
        <v>Medium</v>
      </c>
      <c r="T836" s="1" t="s">
        <v>29</v>
      </c>
    </row>
    <row r="837" spans="1:20">
      <c r="A837" s="1" t="s">
        <v>2517</v>
      </c>
      <c r="B837" s="1">
        <v>75</v>
      </c>
      <c r="C837" s="1" t="s">
        <v>21</v>
      </c>
      <c r="D837" s="1" t="s">
        <v>22</v>
      </c>
      <c r="E837" s="1" t="s">
        <v>45</v>
      </c>
      <c r="F837" s="2">
        <v>45077</v>
      </c>
      <c r="G837" s="1" t="s">
        <v>2518</v>
      </c>
      <c r="H837" s="1" t="s">
        <v>2519</v>
      </c>
      <c r="I837" s="1" t="s">
        <v>26</v>
      </c>
      <c r="J837" s="3">
        <v>10525.8093173493</v>
      </c>
      <c r="K837" s="1">
        <v>294</v>
      </c>
      <c r="L837" s="1" t="s">
        <v>42</v>
      </c>
      <c r="M837" s="2">
        <v>45081</v>
      </c>
      <c r="N837" s="1" t="s">
        <v>48</v>
      </c>
      <c r="O837" s="1">
        <f>M837-F837</f>
        <v>4</v>
      </c>
      <c r="P837" s="1" t="str">
        <f>IF(B837&lt;=17,"Teen",
IF(B837&lt;=25,"Young Adult",
IF(B837&lt;=35,"Adult",
IF(B837&lt;=50,"Middle Age","Senior"))))</f>
        <v>Senior</v>
      </c>
      <c r="Q837" s="3">
        <f>J837/O837</f>
        <v>2631.452329337325</v>
      </c>
      <c r="R837" s="5">
        <f>IF(B837&gt;60,1,0)
+ IF(O837&gt;7,1,0)
+ IF(L837="Emergency",1,0)
+ IF(T837="Critical",1,0)</f>
        <v>2</v>
      </c>
      <c r="S837" s="6" t="str">
        <f>IF(R837&lt;=1,"Low",
IF(R837=2,"Medium","High"))</f>
        <v>Medium</v>
      </c>
      <c r="T837" s="1" t="s">
        <v>49</v>
      </c>
    </row>
    <row r="838" spans="1:20">
      <c r="A838" s="1" t="s">
        <v>2520</v>
      </c>
      <c r="B838" s="1">
        <v>54</v>
      </c>
      <c r="C838" s="1" t="s">
        <v>51</v>
      </c>
      <c r="D838" s="1" t="s">
        <v>52</v>
      </c>
      <c r="E838" s="1" t="s">
        <v>84</v>
      </c>
      <c r="F838" s="2">
        <v>45077</v>
      </c>
      <c r="G838" s="1" t="s">
        <v>2521</v>
      </c>
      <c r="H838" s="1" t="s">
        <v>2522</v>
      </c>
      <c r="I838" s="1" t="s">
        <v>36</v>
      </c>
      <c r="J838" s="3">
        <v>3163.0661839396698</v>
      </c>
      <c r="K838" s="1">
        <v>336</v>
      </c>
      <c r="L838" s="1" t="s">
        <v>42</v>
      </c>
      <c r="M838" s="2">
        <v>45099</v>
      </c>
      <c r="N838" s="1" t="s">
        <v>48</v>
      </c>
      <c r="O838" s="1">
        <f>M838-F838</f>
        <v>22</v>
      </c>
      <c r="P838" s="1" t="str">
        <f>IF(B838&lt;=17,"Teen",
IF(B838&lt;=25,"Young Adult",
IF(B838&lt;=35,"Adult",
IF(B838&lt;=50,"Middle Age","Senior"))))</f>
        <v>Senior</v>
      </c>
      <c r="Q838" s="3">
        <f>J838/O838</f>
        <v>143.77573563362137</v>
      </c>
      <c r="R838" s="5">
        <f>IF(B838&gt;60,1,0)
+ IF(O838&gt;7,1,0)
+ IF(L838="Emergency",1,0)
+ IF(T838="Critical",1,0)</f>
        <v>2</v>
      </c>
      <c r="S838" s="6" t="str">
        <f>IF(R838&lt;=1,"Low",
IF(R838=2,"Medium","High"))</f>
        <v>Medium</v>
      </c>
      <c r="T838" s="1" t="s">
        <v>49</v>
      </c>
    </row>
    <row r="839" spans="1:20">
      <c r="A839" s="1" t="s">
        <v>2523</v>
      </c>
      <c r="B839" s="1">
        <v>63</v>
      </c>
      <c r="C839" s="1" t="s">
        <v>21</v>
      </c>
      <c r="D839" s="1" t="s">
        <v>22</v>
      </c>
      <c r="E839" s="1" t="s">
        <v>53</v>
      </c>
      <c r="F839" s="2">
        <v>45076</v>
      </c>
      <c r="G839" s="1" t="s">
        <v>2524</v>
      </c>
      <c r="H839" s="1" t="s">
        <v>2525</v>
      </c>
      <c r="I839" s="1" t="s">
        <v>56</v>
      </c>
      <c r="J839" s="3">
        <v>2709.9609103645798</v>
      </c>
      <c r="K839" s="1">
        <v>484</v>
      </c>
      <c r="L839" s="1" t="s">
        <v>37</v>
      </c>
      <c r="M839" s="2">
        <v>45100</v>
      </c>
      <c r="N839" s="1" t="s">
        <v>38</v>
      </c>
      <c r="O839" s="1">
        <f>M839-F839</f>
        <v>24</v>
      </c>
      <c r="P839" s="1" t="str">
        <f>IF(B839&lt;=17,"Teen",
IF(B839&lt;=25,"Young Adult",
IF(B839&lt;=35,"Adult",
IF(B839&lt;=50,"Middle Age","Senior"))))</f>
        <v>Senior</v>
      </c>
      <c r="Q839" s="3">
        <f>J839/O839</f>
        <v>112.9150379318575</v>
      </c>
      <c r="R839" s="5">
        <f>IF(B839&gt;60,1,0)
+ IF(O839&gt;7,1,0)
+ IF(L839="Emergency",1,0)
+ IF(T839="Critical",1,0)</f>
        <v>2</v>
      </c>
      <c r="S839" s="6" t="str">
        <f>IF(R839&lt;=1,"Low",
IF(R839=2,"Medium","High"))</f>
        <v>Medium</v>
      </c>
      <c r="T839" s="1" t="s">
        <v>71</v>
      </c>
    </row>
    <row r="840" spans="1:20">
      <c r="A840" s="1" t="s">
        <v>2526</v>
      </c>
      <c r="B840" s="1">
        <v>23</v>
      </c>
      <c r="C840" s="1" t="s">
        <v>21</v>
      </c>
      <c r="D840" s="1" t="s">
        <v>52</v>
      </c>
      <c r="E840" s="1" t="s">
        <v>33</v>
      </c>
      <c r="F840" s="2">
        <v>45076</v>
      </c>
      <c r="G840" s="1" t="s">
        <v>2527</v>
      </c>
      <c r="H840" s="1" t="s">
        <v>2528</v>
      </c>
      <c r="I840" s="1" t="s">
        <v>26</v>
      </c>
      <c r="J840" s="3">
        <v>24065.781497452299</v>
      </c>
      <c r="K840" s="1">
        <v>171</v>
      </c>
      <c r="L840" s="1" t="s">
        <v>37</v>
      </c>
      <c r="M840" s="2">
        <v>45099</v>
      </c>
      <c r="N840" s="1" t="s">
        <v>38</v>
      </c>
      <c r="O840" s="1">
        <f>M840-F840</f>
        <v>23</v>
      </c>
      <c r="P840" s="1" t="str">
        <f>IF(B840&lt;=17,"Teen",
IF(B840&lt;=25,"Young Adult",
IF(B840&lt;=35,"Adult",
IF(B840&lt;=50,"Middle Age","Senior"))))</f>
        <v>Young Adult</v>
      </c>
      <c r="Q840" s="3">
        <f>J840/O840</f>
        <v>1046.338325976187</v>
      </c>
      <c r="R840" s="5">
        <f>IF(B840&gt;60,1,0)
+ IF(O840&gt;7,1,0)
+ IF(L840="Emergency",1,0)
+ IF(T840="Critical",1,0)</f>
        <v>1</v>
      </c>
      <c r="S840" s="6" t="str">
        <f>IF(R840&lt;=1,"Low",
IF(R840=2,"Medium","High"))</f>
        <v>Low</v>
      </c>
      <c r="T840" s="1" t="s">
        <v>49</v>
      </c>
    </row>
    <row r="841" spans="1:20">
      <c r="A841" s="1" t="s">
        <v>1280</v>
      </c>
      <c r="B841" s="1">
        <v>27</v>
      </c>
      <c r="C841" s="1" t="s">
        <v>51</v>
      </c>
      <c r="D841" s="1" t="s">
        <v>73</v>
      </c>
      <c r="E841" s="1" t="s">
        <v>74</v>
      </c>
      <c r="F841" s="2">
        <v>45076</v>
      </c>
      <c r="G841" s="1" t="s">
        <v>2529</v>
      </c>
      <c r="H841" s="1" t="s">
        <v>2530</v>
      </c>
      <c r="I841" s="1" t="s">
        <v>36</v>
      </c>
      <c r="J841" s="3">
        <v>30566.481418627998</v>
      </c>
      <c r="K841" s="1">
        <v>131</v>
      </c>
      <c r="L841" s="1" t="s">
        <v>42</v>
      </c>
      <c r="M841" s="2">
        <v>45106</v>
      </c>
      <c r="N841" s="1" t="s">
        <v>38</v>
      </c>
      <c r="O841" s="1">
        <f>M841-F841</f>
        <v>30</v>
      </c>
      <c r="P841" s="1" t="str">
        <f>IF(B841&lt;=17,"Teen",
IF(B841&lt;=25,"Young Adult",
IF(B841&lt;=35,"Adult",
IF(B841&lt;=50,"Middle Age","Senior"))))</f>
        <v>Adult</v>
      </c>
      <c r="Q841" s="3">
        <f>J841/O841</f>
        <v>1018.8827139542666</v>
      </c>
      <c r="R841" s="5">
        <f>IF(B841&gt;60,1,0)
+ IF(O841&gt;7,1,0)
+ IF(L841="Emergency",1,0)
+ IF(T841="Critical",1,0)</f>
        <v>2</v>
      </c>
      <c r="S841" s="6" t="str">
        <f>IF(R841&lt;=1,"Low",
IF(R841=2,"Medium","High"))</f>
        <v>Medium</v>
      </c>
      <c r="T841" s="1" t="s">
        <v>29</v>
      </c>
    </row>
    <row r="842" spans="1:20">
      <c r="A842" s="1" t="s">
        <v>2531</v>
      </c>
      <c r="B842" s="1">
        <v>63</v>
      </c>
      <c r="C842" s="1" t="s">
        <v>21</v>
      </c>
      <c r="D842" s="1" t="s">
        <v>62</v>
      </c>
      <c r="E842" s="1" t="s">
        <v>23</v>
      </c>
      <c r="F842" s="2">
        <v>45076</v>
      </c>
      <c r="G842" s="1" t="s">
        <v>2532</v>
      </c>
      <c r="H842" s="1" t="s">
        <v>55</v>
      </c>
      <c r="I842" s="1" t="s">
        <v>65</v>
      </c>
      <c r="J842" s="3">
        <v>17310.0701314994</v>
      </c>
      <c r="K842" s="1">
        <v>443</v>
      </c>
      <c r="L842" s="1" t="s">
        <v>27</v>
      </c>
      <c r="M842" s="2">
        <v>45093</v>
      </c>
      <c r="N842" s="1" t="s">
        <v>38</v>
      </c>
      <c r="O842" s="1">
        <f>M842-F842</f>
        <v>17</v>
      </c>
      <c r="P842" s="1" t="str">
        <f>IF(B842&lt;=17,"Teen",
IF(B842&lt;=25,"Young Adult",
IF(B842&lt;=35,"Adult",
IF(B842&lt;=50,"Middle Age","Senior"))))</f>
        <v>Senior</v>
      </c>
      <c r="Q842" s="3">
        <f>J842/O842</f>
        <v>1018.2394194999647</v>
      </c>
      <c r="R842" s="5">
        <f>IF(B842&gt;60,1,0)
+ IF(O842&gt;7,1,0)
+ IF(L842="Emergency",1,0)
+ IF(T842="Critical",1,0)</f>
        <v>2</v>
      </c>
      <c r="S842" s="6" t="str">
        <f>IF(R842&lt;=1,"Low",
IF(R842=2,"Medium","High"))</f>
        <v>Medium</v>
      </c>
      <c r="T842" s="1" t="s">
        <v>71</v>
      </c>
    </row>
    <row r="843" spans="1:20">
      <c r="A843" s="1" t="s">
        <v>2533</v>
      </c>
      <c r="B843" s="1">
        <v>58</v>
      </c>
      <c r="C843" s="1" t="s">
        <v>21</v>
      </c>
      <c r="D843" s="1" t="s">
        <v>68</v>
      </c>
      <c r="E843" s="1" t="s">
        <v>84</v>
      </c>
      <c r="F843" s="2">
        <v>45076</v>
      </c>
      <c r="G843" s="1" t="s">
        <v>2534</v>
      </c>
      <c r="H843" s="1" t="s">
        <v>2535</v>
      </c>
      <c r="I843" s="1" t="s">
        <v>36</v>
      </c>
      <c r="J843" s="3">
        <v>8199.0383111083902</v>
      </c>
      <c r="K843" s="1">
        <v>473</v>
      </c>
      <c r="L843" s="1" t="s">
        <v>42</v>
      </c>
      <c r="M843" s="2">
        <v>45101</v>
      </c>
      <c r="N843" s="1" t="s">
        <v>28</v>
      </c>
      <c r="O843" s="1">
        <f>M843-F843</f>
        <v>25</v>
      </c>
      <c r="P843" s="1" t="str">
        <f>IF(B843&lt;=17,"Teen",
IF(B843&lt;=25,"Young Adult",
IF(B843&lt;=35,"Adult",
IF(B843&lt;=50,"Middle Age","Senior"))))</f>
        <v>Senior</v>
      </c>
      <c r="Q843" s="3">
        <f>J843/O843</f>
        <v>327.9615324443356</v>
      </c>
      <c r="R843" s="5">
        <f>IF(B843&gt;60,1,0)
+ IF(O843&gt;7,1,0)
+ IF(L843="Emergency",1,0)
+ IF(T843="Critical",1,0)</f>
        <v>2</v>
      </c>
      <c r="S843" s="6" t="str">
        <f>IF(R843&lt;=1,"Low",
IF(R843=2,"Medium","High"))</f>
        <v>Medium</v>
      </c>
      <c r="T843" s="1" t="s">
        <v>29</v>
      </c>
    </row>
    <row r="844" spans="1:20">
      <c r="A844" s="1" t="s">
        <v>2536</v>
      </c>
      <c r="B844" s="1">
        <v>82</v>
      </c>
      <c r="C844" s="1" t="s">
        <v>21</v>
      </c>
      <c r="D844" s="1" t="s">
        <v>91</v>
      </c>
      <c r="E844" s="1" t="s">
        <v>74</v>
      </c>
      <c r="F844" s="2">
        <v>45075</v>
      </c>
      <c r="G844" s="1" t="s">
        <v>2537</v>
      </c>
      <c r="H844" s="1" t="s">
        <v>2538</v>
      </c>
      <c r="I844" s="1" t="s">
        <v>56</v>
      </c>
      <c r="J844" s="3">
        <v>7612.5700717700001</v>
      </c>
      <c r="K844" s="1">
        <v>400</v>
      </c>
      <c r="L844" s="1" t="s">
        <v>42</v>
      </c>
      <c r="M844" s="2">
        <v>45079</v>
      </c>
      <c r="N844" s="1" t="s">
        <v>38</v>
      </c>
      <c r="O844" s="1">
        <f>M844-F844</f>
        <v>4</v>
      </c>
      <c r="P844" s="1" t="str">
        <f>IF(B844&lt;=17,"Teen",
IF(B844&lt;=25,"Young Adult",
IF(B844&lt;=35,"Adult",
IF(B844&lt;=50,"Middle Age","Senior"))))</f>
        <v>Senior</v>
      </c>
      <c r="Q844" s="3">
        <f>J844/O844</f>
        <v>1903.1425179425</v>
      </c>
      <c r="R844" s="5">
        <f>IF(B844&gt;60,1,0)
+ IF(O844&gt;7,1,0)
+ IF(L844="Emergency",1,0)
+ IF(T844="Critical",1,0)</f>
        <v>2</v>
      </c>
      <c r="S844" s="6" t="str">
        <f>IF(R844&lt;=1,"Low",
IF(R844=2,"Medium","High"))</f>
        <v>Medium</v>
      </c>
      <c r="T844" s="1" t="s">
        <v>29</v>
      </c>
    </row>
    <row r="845" spans="1:20">
      <c r="A845" s="1" t="s">
        <v>2539</v>
      </c>
      <c r="B845" s="1">
        <v>76</v>
      </c>
      <c r="C845" s="1" t="s">
        <v>21</v>
      </c>
      <c r="D845" s="1" t="s">
        <v>62</v>
      </c>
      <c r="E845" s="1" t="s">
        <v>23</v>
      </c>
      <c r="F845" s="2">
        <v>45075</v>
      </c>
      <c r="G845" s="1" t="s">
        <v>2540</v>
      </c>
      <c r="H845" s="1" t="s">
        <v>2541</v>
      </c>
      <c r="I845" s="1" t="s">
        <v>60</v>
      </c>
      <c r="J845" s="3">
        <v>14920.9324529638</v>
      </c>
      <c r="K845" s="1">
        <v>392</v>
      </c>
      <c r="L845" s="1" t="s">
        <v>42</v>
      </c>
      <c r="M845" s="2">
        <v>45094</v>
      </c>
      <c r="N845" s="1" t="s">
        <v>28</v>
      </c>
      <c r="O845" s="1">
        <f>M845-F845</f>
        <v>19</v>
      </c>
      <c r="P845" s="1" t="str">
        <f>IF(B845&lt;=17,"Teen",
IF(B845&lt;=25,"Young Adult",
IF(B845&lt;=35,"Adult",
IF(B845&lt;=50,"Middle Age","Senior"))))</f>
        <v>Senior</v>
      </c>
      <c r="Q845" s="3">
        <f>J845/O845</f>
        <v>785.31223436651578</v>
      </c>
      <c r="R845" s="5">
        <f>IF(B845&gt;60,1,0)
+ IF(O845&gt;7,1,0)
+ IF(L845="Emergency",1,0)
+ IF(T845="Critical",1,0)</f>
        <v>3</v>
      </c>
      <c r="S845" s="6" t="str">
        <f>IF(R845&lt;=1,"Low",
IF(R845=2,"Medium","High"))</f>
        <v>High</v>
      </c>
      <c r="T845" s="1" t="s">
        <v>49</v>
      </c>
    </row>
    <row r="846" spans="1:20">
      <c r="A846" s="1" t="s">
        <v>2542</v>
      </c>
      <c r="B846" s="1">
        <v>52</v>
      </c>
      <c r="C846" s="1" t="s">
        <v>51</v>
      </c>
      <c r="D846" s="1" t="s">
        <v>22</v>
      </c>
      <c r="E846" s="1" t="s">
        <v>45</v>
      </c>
      <c r="F846" s="2">
        <v>45075</v>
      </c>
      <c r="G846" s="1" t="s">
        <v>2543</v>
      </c>
      <c r="H846" s="1" t="s">
        <v>2544</v>
      </c>
      <c r="I846" s="1" t="s">
        <v>65</v>
      </c>
      <c r="J846" s="3">
        <v>38698.632540758401</v>
      </c>
      <c r="K846" s="1">
        <v>143</v>
      </c>
      <c r="L846" s="1" t="s">
        <v>37</v>
      </c>
      <c r="M846" s="2">
        <v>45089</v>
      </c>
      <c r="N846" s="1" t="s">
        <v>48</v>
      </c>
      <c r="O846" s="1">
        <f>M846-F846</f>
        <v>14</v>
      </c>
      <c r="P846" s="1" t="str">
        <f>IF(B846&lt;=17,"Teen",
IF(B846&lt;=25,"Young Adult",
IF(B846&lt;=35,"Adult",
IF(B846&lt;=50,"Middle Age","Senior"))))</f>
        <v>Senior</v>
      </c>
      <c r="Q846" s="3">
        <f>J846/O846</f>
        <v>2764.1880386256003</v>
      </c>
      <c r="R846" s="5">
        <f>IF(B846&gt;60,1,0)
+ IF(O846&gt;7,1,0)
+ IF(L846="Emergency",1,0)
+ IF(T846="Critical",1,0)</f>
        <v>1</v>
      </c>
      <c r="S846" s="6" t="str">
        <f>IF(R846&lt;=1,"Low",
IF(R846=2,"Medium","High"))</f>
        <v>Low</v>
      </c>
      <c r="T846" s="1" t="s">
        <v>29</v>
      </c>
    </row>
    <row r="847" spans="1:20">
      <c r="A847" s="1" t="s">
        <v>2545</v>
      </c>
      <c r="B847" s="1">
        <v>71</v>
      </c>
      <c r="C847" s="1" t="s">
        <v>21</v>
      </c>
      <c r="D847" s="1" t="s">
        <v>68</v>
      </c>
      <c r="E847" s="1" t="s">
        <v>45</v>
      </c>
      <c r="F847" s="2">
        <v>45075</v>
      </c>
      <c r="G847" s="1" t="s">
        <v>2546</v>
      </c>
      <c r="H847" s="1" t="s">
        <v>2547</v>
      </c>
      <c r="I847" s="1" t="s">
        <v>56</v>
      </c>
      <c r="J847" s="3">
        <v>35696.8573604536</v>
      </c>
      <c r="K847" s="1">
        <v>159</v>
      </c>
      <c r="L847" s="1" t="s">
        <v>37</v>
      </c>
      <c r="M847" s="2">
        <v>45077</v>
      </c>
      <c r="N847" s="1" t="s">
        <v>38</v>
      </c>
      <c r="O847" s="1">
        <f>M847-F847</f>
        <v>2</v>
      </c>
      <c r="P847" s="1" t="str">
        <f>IF(B847&lt;=17,"Teen",
IF(B847&lt;=25,"Young Adult",
IF(B847&lt;=35,"Adult",
IF(B847&lt;=50,"Middle Age","Senior"))))</f>
        <v>Senior</v>
      </c>
      <c r="Q847" s="3">
        <f>J847/O847</f>
        <v>17848.4286802268</v>
      </c>
      <c r="R847" s="5">
        <f>IF(B847&gt;60,1,0)
+ IF(O847&gt;7,1,0)
+ IF(L847="Emergency",1,0)
+ IF(T847="Critical",1,0)</f>
        <v>1</v>
      </c>
      <c r="S847" s="6" t="str">
        <f>IF(R847&lt;=1,"Low",
IF(R847=2,"Medium","High"))</f>
        <v>Low</v>
      </c>
      <c r="T847" s="1" t="s">
        <v>29</v>
      </c>
    </row>
    <row r="848" spans="1:20">
      <c r="A848" s="1" t="s">
        <v>2548</v>
      </c>
      <c r="B848" s="1">
        <v>30</v>
      </c>
      <c r="C848" s="1" t="s">
        <v>21</v>
      </c>
      <c r="D848" s="1" t="s">
        <v>22</v>
      </c>
      <c r="E848" s="1" t="s">
        <v>33</v>
      </c>
      <c r="F848" s="2">
        <v>45074</v>
      </c>
      <c r="G848" s="1" t="s">
        <v>2549</v>
      </c>
      <c r="H848" s="1" t="s">
        <v>2550</v>
      </c>
      <c r="I848" s="1" t="s">
        <v>36</v>
      </c>
      <c r="J848" s="3">
        <v>3062.7802230945999</v>
      </c>
      <c r="K848" s="1">
        <v>417</v>
      </c>
      <c r="L848" s="1" t="s">
        <v>42</v>
      </c>
      <c r="M848" s="2">
        <v>45101</v>
      </c>
      <c r="N848" s="1" t="s">
        <v>66</v>
      </c>
      <c r="O848" s="1">
        <f>M848-F848</f>
        <v>27</v>
      </c>
      <c r="P848" s="1" t="str">
        <f>IF(B848&lt;=17,"Teen",
IF(B848&lt;=25,"Young Adult",
IF(B848&lt;=35,"Adult",
IF(B848&lt;=50,"Middle Age","Senior"))))</f>
        <v>Adult</v>
      </c>
      <c r="Q848" s="3">
        <f>J848/O848</f>
        <v>113.43630455905925</v>
      </c>
      <c r="R848" s="5">
        <f>IF(B848&gt;60,1,0)
+ IF(O848&gt;7,1,0)
+ IF(L848="Emergency",1,0)
+ IF(T848="Critical",1,0)</f>
        <v>2</v>
      </c>
      <c r="S848" s="6" t="str">
        <f>IF(R848&lt;=1,"Low",
IF(R848=2,"Medium","High"))</f>
        <v>Medium</v>
      </c>
      <c r="T848" s="1" t="s">
        <v>49</v>
      </c>
    </row>
    <row r="849" spans="1:20">
      <c r="A849" s="1" t="s">
        <v>2551</v>
      </c>
      <c r="B849" s="1">
        <v>19</v>
      </c>
      <c r="C849" s="1" t="s">
        <v>21</v>
      </c>
      <c r="D849" s="1" t="s">
        <v>73</v>
      </c>
      <c r="E849" s="1" t="s">
        <v>23</v>
      </c>
      <c r="F849" s="2">
        <v>45074</v>
      </c>
      <c r="G849" s="1" t="s">
        <v>2552</v>
      </c>
      <c r="H849" s="1" t="s">
        <v>2553</v>
      </c>
      <c r="I849" s="1" t="s">
        <v>65</v>
      </c>
      <c r="J849" s="3">
        <v>42406.4385390752</v>
      </c>
      <c r="K849" s="1">
        <v>256</v>
      </c>
      <c r="L849" s="1" t="s">
        <v>37</v>
      </c>
      <c r="M849" s="2">
        <v>45076</v>
      </c>
      <c r="N849" s="1" t="s">
        <v>48</v>
      </c>
      <c r="O849" s="1">
        <f>M849-F849</f>
        <v>2</v>
      </c>
      <c r="P849" s="1" t="str">
        <f>IF(B849&lt;=17,"Teen",
IF(B849&lt;=25,"Young Adult",
IF(B849&lt;=35,"Adult",
IF(B849&lt;=50,"Middle Age","Senior"))))</f>
        <v>Young Adult</v>
      </c>
      <c r="Q849" s="3">
        <f>J849/O849</f>
        <v>21203.2192695376</v>
      </c>
      <c r="R849" s="5">
        <f>IF(B849&gt;60,1,0)
+ IF(O849&gt;7,1,0)
+ IF(L849="Emergency",1,0)
+ IF(T849="Critical",1,0)</f>
        <v>0</v>
      </c>
      <c r="S849" s="6" t="str">
        <f>IF(R849&lt;=1,"Low",
IF(R849=2,"Medium","High"))</f>
        <v>Low</v>
      </c>
      <c r="T849" s="1" t="s">
        <v>49</v>
      </c>
    </row>
    <row r="850" spans="1:20">
      <c r="A850" s="1" t="s">
        <v>2554</v>
      </c>
      <c r="B850" s="1">
        <v>83</v>
      </c>
      <c r="C850" s="1" t="s">
        <v>21</v>
      </c>
      <c r="D850" s="1" t="s">
        <v>44</v>
      </c>
      <c r="E850" s="1" t="s">
        <v>23</v>
      </c>
      <c r="F850" s="2">
        <v>45074</v>
      </c>
      <c r="G850" s="1" t="s">
        <v>2555</v>
      </c>
      <c r="H850" s="1" t="s">
        <v>2556</v>
      </c>
      <c r="I850" s="1" t="s">
        <v>56</v>
      </c>
      <c r="J850" s="3">
        <v>8566.8571472501008</v>
      </c>
      <c r="K850" s="1">
        <v>265</v>
      </c>
      <c r="L850" s="1" t="s">
        <v>37</v>
      </c>
      <c r="M850" s="2">
        <v>45087</v>
      </c>
      <c r="N850" s="1" t="s">
        <v>97</v>
      </c>
      <c r="O850" s="1">
        <f>M850-F850</f>
        <v>13</v>
      </c>
      <c r="P850" s="1" t="str">
        <f>IF(B850&lt;=17,"Teen",
IF(B850&lt;=25,"Young Adult",
IF(B850&lt;=35,"Adult",
IF(B850&lt;=50,"Middle Age","Senior"))))</f>
        <v>Senior</v>
      </c>
      <c r="Q850" s="3">
        <f>J850/O850</f>
        <v>658.98901132693084</v>
      </c>
      <c r="R850" s="5">
        <f>IF(B850&gt;60,1,0)
+ IF(O850&gt;7,1,0)
+ IF(L850="Emergency",1,0)
+ IF(T850="Critical",1,0)</f>
        <v>2</v>
      </c>
      <c r="S850" s="6" t="str">
        <f>IF(R850&lt;=1,"Low",
IF(R850=2,"Medium","High"))</f>
        <v>Medium</v>
      </c>
      <c r="T850" s="1" t="s">
        <v>29</v>
      </c>
    </row>
    <row r="851" spans="1:20">
      <c r="A851" s="1" t="s">
        <v>2557</v>
      </c>
      <c r="B851" s="1">
        <v>84</v>
      </c>
      <c r="C851" s="1" t="s">
        <v>51</v>
      </c>
      <c r="D851" s="1" t="s">
        <v>73</v>
      </c>
      <c r="E851" s="1" t="s">
        <v>23</v>
      </c>
      <c r="F851" s="2">
        <v>45073</v>
      </c>
      <c r="G851" s="1" t="s">
        <v>2558</v>
      </c>
      <c r="H851" s="1" t="s">
        <v>2559</v>
      </c>
      <c r="I851" s="1" t="s">
        <v>65</v>
      </c>
      <c r="J851" s="3">
        <v>18632.7174024214</v>
      </c>
      <c r="K851" s="1">
        <v>321</v>
      </c>
      <c r="L851" s="1" t="s">
        <v>42</v>
      </c>
      <c r="M851" s="2">
        <v>45085</v>
      </c>
      <c r="N851" s="1" t="s">
        <v>66</v>
      </c>
      <c r="O851" s="1">
        <f>M851-F851</f>
        <v>12</v>
      </c>
      <c r="P851" s="1" t="str">
        <f>IF(B851&lt;=17,"Teen",
IF(B851&lt;=25,"Young Adult",
IF(B851&lt;=35,"Adult",
IF(B851&lt;=50,"Middle Age","Senior"))))</f>
        <v>Senior</v>
      </c>
      <c r="Q851" s="3">
        <f>J851/O851</f>
        <v>1552.7264502017833</v>
      </c>
      <c r="R851" s="5">
        <f>IF(B851&gt;60,1,0)
+ IF(O851&gt;7,1,0)
+ IF(L851="Emergency",1,0)
+ IF(T851="Critical",1,0)</f>
        <v>3</v>
      </c>
      <c r="S851" s="6" t="str">
        <f>IF(R851&lt;=1,"Low",
IF(R851=2,"Medium","High"))</f>
        <v>High</v>
      </c>
      <c r="T851" s="1" t="s">
        <v>71</v>
      </c>
    </row>
    <row r="852" spans="1:20">
      <c r="A852" s="1" t="s">
        <v>2560</v>
      </c>
      <c r="B852" s="1">
        <v>53</v>
      </c>
      <c r="C852" s="1" t="s">
        <v>51</v>
      </c>
      <c r="D852" s="1" t="s">
        <v>68</v>
      </c>
      <c r="E852" s="1" t="s">
        <v>53</v>
      </c>
      <c r="F852" s="2">
        <v>45073</v>
      </c>
      <c r="G852" s="1" t="s">
        <v>2561</v>
      </c>
      <c r="H852" s="1" t="s">
        <v>2562</v>
      </c>
      <c r="I852" s="1" t="s">
        <v>65</v>
      </c>
      <c r="J852" s="3">
        <v>45591.8959068697</v>
      </c>
      <c r="K852" s="1">
        <v>402</v>
      </c>
      <c r="L852" s="1" t="s">
        <v>42</v>
      </c>
      <c r="M852" s="2">
        <v>45083</v>
      </c>
      <c r="N852" s="1" t="s">
        <v>48</v>
      </c>
      <c r="O852" s="1">
        <f>M852-F852</f>
        <v>10</v>
      </c>
      <c r="P852" s="1" t="str">
        <f>IF(B852&lt;=17,"Teen",
IF(B852&lt;=25,"Young Adult",
IF(B852&lt;=35,"Adult",
IF(B852&lt;=50,"Middle Age","Senior"))))</f>
        <v>Senior</v>
      </c>
      <c r="Q852" s="3">
        <f>J852/O852</f>
        <v>4559.1895906869704</v>
      </c>
      <c r="R852" s="5">
        <f>IF(B852&gt;60,1,0)
+ IF(O852&gt;7,1,0)
+ IF(L852="Emergency",1,0)
+ IF(T852="Critical",1,0)</f>
        <v>2</v>
      </c>
      <c r="S852" s="6" t="str">
        <f>IF(R852&lt;=1,"Low",
IF(R852=2,"Medium","High"))</f>
        <v>Medium</v>
      </c>
      <c r="T852" s="1" t="s">
        <v>49</v>
      </c>
    </row>
    <row r="853" spans="1:20">
      <c r="A853" s="1" t="s">
        <v>2563</v>
      </c>
      <c r="B853" s="1">
        <v>24</v>
      </c>
      <c r="C853" s="1" t="s">
        <v>21</v>
      </c>
      <c r="D853" s="1" t="s">
        <v>32</v>
      </c>
      <c r="E853" s="1" t="s">
        <v>23</v>
      </c>
      <c r="F853" s="2">
        <v>45073</v>
      </c>
      <c r="G853" s="1" t="s">
        <v>2564</v>
      </c>
      <c r="H853" s="1" t="s">
        <v>2565</v>
      </c>
      <c r="I853" s="1" t="s">
        <v>60</v>
      </c>
      <c r="J853" s="3">
        <v>32553.6666701779</v>
      </c>
      <c r="K853" s="1">
        <v>336</v>
      </c>
      <c r="L853" s="1" t="s">
        <v>37</v>
      </c>
      <c r="M853" s="2">
        <v>45095</v>
      </c>
      <c r="N853" s="1" t="s">
        <v>38</v>
      </c>
      <c r="O853" s="1">
        <f>M853-F853</f>
        <v>22</v>
      </c>
      <c r="P853" s="1" t="str">
        <f>IF(B853&lt;=17,"Teen",
IF(B853&lt;=25,"Young Adult",
IF(B853&lt;=35,"Adult",
IF(B853&lt;=50,"Middle Age","Senior"))))</f>
        <v>Young Adult</v>
      </c>
      <c r="Q853" s="3">
        <f>J853/O853</f>
        <v>1479.7121213717228</v>
      </c>
      <c r="R853" s="5">
        <f>IF(B853&gt;60,1,0)
+ IF(O853&gt;7,1,0)
+ IF(L853="Emergency",1,0)
+ IF(T853="Critical",1,0)</f>
        <v>1</v>
      </c>
      <c r="S853" s="6" t="str">
        <f>IF(R853&lt;=1,"Low",
IF(R853=2,"Medium","High"))</f>
        <v>Low</v>
      </c>
      <c r="T853" s="1" t="s">
        <v>49</v>
      </c>
    </row>
    <row r="854" spans="1:20">
      <c r="A854" s="1" t="s">
        <v>2566</v>
      </c>
      <c r="B854" s="1">
        <v>83</v>
      </c>
      <c r="C854" s="1" t="s">
        <v>51</v>
      </c>
      <c r="D854" s="1" t="s">
        <v>52</v>
      </c>
      <c r="E854" s="1" t="s">
        <v>23</v>
      </c>
      <c r="F854" s="2">
        <v>45073</v>
      </c>
      <c r="G854" s="1" t="s">
        <v>2567</v>
      </c>
      <c r="H854" s="1" t="s">
        <v>2568</v>
      </c>
      <c r="I854" s="1" t="s">
        <v>56</v>
      </c>
      <c r="J854" s="3">
        <v>25660.6225240776</v>
      </c>
      <c r="K854" s="1">
        <v>343</v>
      </c>
      <c r="L854" s="1" t="s">
        <v>42</v>
      </c>
      <c r="M854" s="2">
        <v>45079</v>
      </c>
      <c r="N854" s="1" t="s">
        <v>28</v>
      </c>
      <c r="O854" s="1">
        <f>M854-F854</f>
        <v>6</v>
      </c>
      <c r="P854" s="1" t="str">
        <f>IF(B854&lt;=17,"Teen",
IF(B854&lt;=25,"Young Adult",
IF(B854&lt;=35,"Adult",
IF(B854&lt;=50,"Middle Age","Senior"))))</f>
        <v>Senior</v>
      </c>
      <c r="Q854" s="3">
        <f>J854/O854</f>
        <v>4276.7704206795997</v>
      </c>
      <c r="R854" s="5">
        <f>IF(B854&gt;60,1,0)
+ IF(O854&gt;7,1,0)
+ IF(L854="Emergency",1,0)
+ IF(T854="Critical",1,0)</f>
        <v>2</v>
      </c>
      <c r="S854" s="6" t="str">
        <f>IF(R854&lt;=1,"Low",
IF(R854=2,"Medium","High"))</f>
        <v>Medium</v>
      </c>
      <c r="T854" s="1" t="s">
        <v>29</v>
      </c>
    </row>
    <row r="855" spans="1:20">
      <c r="A855" s="1" t="s">
        <v>2569</v>
      </c>
      <c r="B855" s="1">
        <v>79</v>
      </c>
      <c r="C855" s="1" t="s">
        <v>21</v>
      </c>
      <c r="D855" s="1" t="s">
        <v>32</v>
      </c>
      <c r="E855" s="1" t="s">
        <v>53</v>
      </c>
      <c r="F855" s="2">
        <v>45072</v>
      </c>
      <c r="G855" s="1" t="s">
        <v>2570</v>
      </c>
      <c r="H855" s="1" t="s">
        <v>2571</v>
      </c>
      <c r="I855" s="1" t="s">
        <v>60</v>
      </c>
      <c r="J855" s="3">
        <v>20713.608926569301</v>
      </c>
      <c r="K855" s="1">
        <v>229</v>
      </c>
      <c r="L855" s="1" t="s">
        <v>37</v>
      </c>
      <c r="M855" s="2">
        <v>45099</v>
      </c>
      <c r="N855" s="1" t="s">
        <v>38</v>
      </c>
      <c r="O855" s="1">
        <f>M855-F855</f>
        <v>27</v>
      </c>
      <c r="P855" s="1" t="str">
        <f>IF(B855&lt;=17,"Teen",
IF(B855&lt;=25,"Young Adult",
IF(B855&lt;=35,"Adult",
IF(B855&lt;=50,"Middle Age","Senior"))))</f>
        <v>Senior</v>
      </c>
      <c r="Q855" s="3">
        <f>J855/O855</f>
        <v>767.17070098404815</v>
      </c>
      <c r="R855" s="5">
        <f>IF(B855&gt;60,1,0)
+ IF(O855&gt;7,1,0)
+ IF(L855="Emergency",1,0)
+ IF(T855="Critical",1,0)</f>
        <v>2</v>
      </c>
      <c r="S855" s="6" t="str">
        <f>IF(R855&lt;=1,"Low",
IF(R855=2,"Medium","High"))</f>
        <v>Medium</v>
      </c>
      <c r="T855" s="1" t="s">
        <v>71</v>
      </c>
    </row>
    <row r="856" spans="1:20">
      <c r="A856" s="1" t="s">
        <v>2572</v>
      </c>
      <c r="B856" s="1">
        <v>51</v>
      </c>
      <c r="C856" s="1" t="s">
        <v>51</v>
      </c>
      <c r="D856" s="1" t="s">
        <v>73</v>
      </c>
      <c r="E856" s="1" t="s">
        <v>45</v>
      </c>
      <c r="F856" s="2">
        <v>45072</v>
      </c>
      <c r="G856" s="1" t="s">
        <v>2573</v>
      </c>
      <c r="H856" s="1" t="s">
        <v>2574</v>
      </c>
      <c r="I856" s="1" t="s">
        <v>60</v>
      </c>
      <c r="J856" s="3">
        <v>41243.180097071898</v>
      </c>
      <c r="K856" s="1">
        <v>235</v>
      </c>
      <c r="L856" s="1" t="s">
        <v>37</v>
      </c>
      <c r="M856" s="2">
        <v>45075</v>
      </c>
      <c r="N856" s="1" t="s">
        <v>97</v>
      </c>
      <c r="O856" s="1">
        <f>M856-F856</f>
        <v>3</v>
      </c>
      <c r="P856" s="1" t="str">
        <f>IF(B856&lt;=17,"Teen",
IF(B856&lt;=25,"Young Adult",
IF(B856&lt;=35,"Adult",
IF(B856&lt;=50,"Middle Age","Senior"))))</f>
        <v>Senior</v>
      </c>
      <c r="Q856" s="3">
        <f>J856/O856</f>
        <v>13747.726699023966</v>
      </c>
      <c r="R856" s="5">
        <f>IF(B856&gt;60,1,0)
+ IF(O856&gt;7,1,0)
+ IF(L856="Emergency",1,0)
+ IF(T856="Critical",1,0)</f>
        <v>0</v>
      </c>
      <c r="S856" s="6" t="str">
        <f>IF(R856&lt;=1,"Low",
IF(R856=2,"Medium","High"))</f>
        <v>Low</v>
      </c>
      <c r="T856" s="1" t="s">
        <v>29</v>
      </c>
    </row>
    <row r="857" spans="1:20">
      <c r="A857" s="1" t="s">
        <v>2575</v>
      </c>
      <c r="B857" s="1">
        <v>34</v>
      </c>
      <c r="C857" s="1" t="s">
        <v>21</v>
      </c>
      <c r="D857" s="1" t="s">
        <v>44</v>
      </c>
      <c r="E857" s="1" t="s">
        <v>45</v>
      </c>
      <c r="F857" s="2">
        <v>45072</v>
      </c>
      <c r="G857" s="1" t="s">
        <v>2576</v>
      </c>
      <c r="H857" s="1" t="s">
        <v>2577</v>
      </c>
      <c r="I857" s="1" t="s">
        <v>60</v>
      </c>
      <c r="J857" s="3">
        <v>12658.824258614501</v>
      </c>
      <c r="K857" s="1">
        <v>491</v>
      </c>
      <c r="L857" s="1" t="s">
        <v>42</v>
      </c>
      <c r="M857" s="2">
        <v>45073</v>
      </c>
      <c r="N857" s="1" t="s">
        <v>97</v>
      </c>
      <c r="O857" s="1">
        <f>M857-F857</f>
        <v>1</v>
      </c>
      <c r="P857" s="1" t="str">
        <f>IF(B857&lt;=17,"Teen",
IF(B857&lt;=25,"Young Adult",
IF(B857&lt;=35,"Adult",
IF(B857&lt;=50,"Middle Age","Senior"))))</f>
        <v>Adult</v>
      </c>
      <c r="Q857" s="3">
        <f>J857/O857</f>
        <v>12658.824258614501</v>
      </c>
      <c r="R857" s="5">
        <f>IF(B857&gt;60,1,0)
+ IF(O857&gt;7,1,0)
+ IF(L857="Emergency",1,0)
+ IF(T857="Critical",1,0)</f>
        <v>1</v>
      </c>
      <c r="S857" s="6" t="str">
        <f>IF(R857&lt;=1,"Low",
IF(R857=2,"Medium","High"))</f>
        <v>Low</v>
      </c>
      <c r="T857" s="1" t="s">
        <v>71</v>
      </c>
    </row>
    <row r="858" spans="1:20">
      <c r="A858" s="1" t="s">
        <v>2578</v>
      </c>
      <c r="B858" s="1">
        <v>23</v>
      </c>
      <c r="C858" s="1" t="s">
        <v>51</v>
      </c>
      <c r="D858" s="1" t="s">
        <v>32</v>
      </c>
      <c r="E858" s="1" t="s">
        <v>84</v>
      </c>
      <c r="F858" s="2">
        <v>45072</v>
      </c>
      <c r="G858" s="1" t="s">
        <v>2579</v>
      </c>
      <c r="H858" s="1" t="s">
        <v>2580</v>
      </c>
      <c r="I858" s="1" t="s">
        <v>56</v>
      </c>
      <c r="J858" s="3">
        <v>47346.4901133682</v>
      </c>
      <c r="K858" s="1">
        <v>490</v>
      </c>
      <c r="L858" s="1" t="s">
        <v>27</v>
      </c>
      <c r="M858" s="2">
        <v>45088</v>
      </c>
      <c r="N858" s="1" t="s">
        <v>28</v>
      </c>
      <c r="O858" s="1">
        <f>M858-F858</f>
        <v>16</v>
      </c>
      <c r="P858" s="1" t="str">
        <f>IF(B858&lt;=17,"Teen",
IF(B858&lt;=25,"Young Adult",
IF(B858&lt;=35,"Adult",
IF(B858&lt;=50,"Middle Age","Senior"))))</f>
        <v>Young Adult</v>
      </c>
      <c r="Q858" s="3">
        <f>J858/O858</f>
        <v>2959.1556320855125</v>
      </c>
      <c r="R858" s="5">
        <f>IF(B858&gt;60,1,0)
+ IF(O858&gt;7,1,0)
+ IF(L858="Emergency",1,0)
+ IF(T858="Critical",1,0)</f>
        <v>1</v>
      </c>
      <c r="S858" s="6" t="str">
        <f>IF(R858&lt;=1,"Low",
IF(R858=2,"Medium","High"))</f>
        <v>Low</v>
      </c>
      <c r="T858" s="1" t="s">
        <v>29</v>
      </c>
    </row>
    <row r="859" spans="1:20">
      <c r="A859" s="1" t="s">
        <v>2581</v>
      </c>
      <c r="B859" s="1">
        <v>33</v>
      </c>
      <c r="C859" s="1" t="s">
        <v>51</v>
      </c>
      <c r="D859" s="1" t="s">
        <v>32</v>
      </c>
      <c r="E859" s="1" t="s">
        <v>53</v>
      </c>
      <c r="F859" s="2">
        <v>45072</v>
      </c>
      <c r="G859" s="1" t="s">
        <v>2582</v>
      </c>
      <c r="H859" s="1" t="s">
        <v>2583</v>
      </c>
      <c r="I859" s="1" t="s">
        <v>26</v>
      </c>
      <c r="J859" s="3">
        <v>32647.809428207602</v>
      </c>
      <c r="K859" s="1">
        <v>348</v>
      </c>
      <c r="L859" s="1" t="s">
        <v>37</v>
      </c>
      <c r="M859" s="2">
        <v>45084</v>
      </c>
      <c r="N859" s="1" t="s">
        <v>38</v>
      </c>
      <c r="O859" s="1">
        <f>M859-F859</f>
        <v>12</v>
      </c>
      <c r="P859" s="1" t="str">
        <f>IF(B859&lt;=17,"Teen",
IF(B859&lt;=25,"Young Adult",
IF(B859&lt;=35,"Adult",
IF(B859&lt;=50,"Middle Age","Senior"))))</f>
        <v>Adult</v>
      </c>
      <c r="Q859" s="3">
        <f>J859/O859</f>
        <v>2720.6507856839667</v>
      </c>
      <c r="R859" s="5">
        <f>IF(B859&gt;60,1,0)
+ IF(O859&gt;7,1,0)
+ IF(L859="Emergency",1,0)
+ IF(T859="Critical",1,0)</f>
        <v>1</v>
      </c>
      <c r="S859" s="6" t="str">
        <f>IF(R859&lt;=1,"Low",
IF(R859=2,"Medium","High"))</f>
        <v>Low</v>
      </c>
      <c r="T859" s="1" t="s">
        <v>29</v>
      </c>
    </row>
    <row r="860" spans="1:20">
      <c r="A860" s="1" t="s">
        <v>2584</v>
      </c>
      <c r="B860" s="1">
        <v>61</v>
      </c>
      <c r="C860" s="1" t="s">
        <v>51</v>
      </c>
      <c r="D860" s="1" t="s">
        <v>73</v>
      </c>
      <c r="E860" s="1" t="s">
        <v>33</v>
      </c>
      <c r="F860" s="2">
        <v>45071</v>
      </c>
      <c r="G860" s="1" t="s">
        <v>2585</v>
      </c>
      <c r="H860" s="1" t="s">
        <v>2586</v>
      </c>
      <c r="I860" s="1" t="s">
        <v>56</v>
      </c>
      <c r="J860" s="3">
        <v>20312.769821444399</v>
      </c>
      <c r="K860" s="1">
        <v>263</v>
      </c>
      <c r="L860" s="1" t="s">
        <v>27</v>
      </c>
      <c r="M860" s="2">
        <v>45092</v>
      </c>
      <c r="N860" s="1" t="s">
        <v>48</v>
      </c>
      <c r="O860" s="1">
        <f>M860-F860</f>
        <v>21</v>
      </c>
      <c r="P860" s="1" t="str">
        <f>IF(B860&lt;=17,"Teen",
IF(B860&lt;=25,"Young Adult",
IF(B860&lt;=35,"Adult",
IF(B860&lt;=50,"Middle Age","Senior"))))</f>
        <v>Senior</v>
      </c>
      <c r="Q860" s="3">
        <f>J860/O860</f>
        <v>967.27475340211424</v>
      </c>
      <c r="R860" s="5">
        <f>IF(B860&gt;60,1,0)
+ IF(O860&gt;7,1,0)
+ IF(L860="Emergency",1,0)
+ IF(T860="Critical",1,0)</f>
        <v>2</v>
      </c>
      <c r="S860" s="6" t="str">
        <f>IF(R860&lt;=1,"Low",
IF(R860=2,"Medium","High"))</f>
        <v>Medium</v>
      </c>
      <c r="T860" s="1" t="s">
        <v>49</v>
      </c>
    </row>
    <row r="861" spans="1:20">
      <c r="A861" s="1" t="s">
        <v>2587</v>
      </c>
      <c r="B861" s="1">
        <v>22</v>
      </c>
      <c r="C861" s="1" t="s">
        <v>51</v>
      </c>
      <c r="D861" s="1" t="s">
        <v>32</v>
      </c>
      <c r="E861" s="1" t="s">
        <v>33</v>
      </c>
      <c r="F861" s="2">
        <v>45071</v>
      </c>
      <c r="G861" s="1" t="s">
        <v>2588</v>
      </c>
      <c r="H861" s="1" t="s">
        <v>2589</v>
      </c>
      <c r="I861" s="1" t="s">
        <v>56</v>
      </c>
      <c r="J861" s="3">
        <v>25048.930069642502</v>
      </c>
      <c r="K861" s="1">
        <v>271</v>
      </c>
      <c r="L861" s="1" t="s">
        <v>27</v>
      </c>
      <c r="M861" s="2">
        <v>45074</v>
      </c>
      <c r="N861" s="1" t="s">
        <v>38</v>
      </c>
      <c r="O861" s="1">
        <f>M861-F861</f>
        <v>3</v>
      </c>
      <c r="P861" s="1" t="str">
        <f>IF(B861&lt;=17,"Teen",
IF(B861&lt;=25,"Young Adult",
IF(B861&lt;=35,"Adult",
IF(B861&lt;=50,"Middle Age","Senior"))))</f>
        <v>Young Adult</v>
      </c>
      <c r="Q861" s="3">
        <f>J861/O861</f>
        <v>8349.6433565474999</v>
      </c>
      <c r="R861" s="5">
        <f>IF(B861&gt;60,1,0)
+ IF(O861&gt;7,1,0)
+ IF(L861="Emergency",1,0)
+ IF(T861="Critical",1,0)</f>
        <v>0</v>
      </c>
      <c r="S861" s="6" t="str">
        <f>IF(R861&lt;=1,"Low",
IF(R861=2,"Medium","High"))</f>
        <v>Low</v>
      </c>
      <c r="T861" s="1" t="s">
        <v>49</v>
      </c>
    </row>
    <row r="862" spans="1:20">
      <c r="A862" s="1" t="s">
        <v>2590</v>
      </c>
      <c r="B862" s="1">
        <v>49</v>
      </c>
      <c r="C862" s="1" t="s">
        <v>51</v>
      </c>
      <c r="D862" s="1" t="s">
        <v>52</v>
      </c>
      <c r="E862" s="1" t="s">
        <v>45</v>
      </c>
      <c r="F862" s="2">
        <v>45071</v>
      </c>
      <c r="G862" s="1" t="s">
        <v>2591</v>
      </c>
      <c r="H862" s="1" t="s">
        <v>2592</v>
      </c>
      <c r="I862" s="1" t="s">
        <v>56</v>
      </c>
      <c r="J862" s="3">
        <v>8628.1435596069205</v>
      </c>
      <c r="K862" s="1">
        <v>342</v>
      </c>
      <c r="L862" s="1" t="s">
        <v>37</v>
      </c>
      <c r="M862" s="2">
        <v>45088</v>
      </c>
      <c r="N862" s="1" t="s">
        <v>28</v>
      </c>
      <c r="O862" s="1">
        <f>M862-F862</f>
        <v>17</v>
      </c>
      <c r="P862" s="1" t="str">
        <f>IF(B862&lt;=17,"Teen",
IF(B862&lt;=25,"Young Adult",
IF(B862&lt;=35,"Adult",
IF(B862&lt;=50,"Middle Age","Senior"))))</f>
        <v>Middle Age</v>
      </c>
      <c r="Q862" s="3">
        <f>J862/O862</f>
        <v>507.53785644746591</v>
      </c>
      <c r="R862" s="5">
        <f>IF(B862&gt;60,1,0)
+ IF(O862&gt;7,1,0)
+ IF(L862="Emergency",1,0)
+ IF(T862="Critical",1,0)</f>
        <v>1</v>
      </c>
      <c r="S862" s="6" t="str">
        <f>IF(R862&lt;=1,"Low",
IF(R862=2,"Medium","High"))</f>
        <v>Low</v>
      </c>
      <c r="T862" s="1" t="s">
        <v>49</v>
      </c>
    </row>
    <row r="863" spans="1:20">
      <c r="A863" s="1" t="s">
        <v>2593</v>
      </c>
      <c r="B863" s="1">
        <v>82</v>
      </c>
      <c r="C863" s="1" t="s">
        <v>21</v>
      </c>
      <c r="D863" s="1" t="s">
        <v>22</v>
      </c>
      <c r="E863" s="1" t="s">
        <v>53</v>
      </c>
      <c r="F863" s="2">
        <v>45071</v>
      </c>
      <c r="G863" s="1" t="s">
        <v>2594</v>
      </c>
      <c r="H863" s="1" t="s">
        <v>2595</v>
      </c>
      <c r="I863" s="1" t="s">
        <v>65</v>
      </c>
      <c r="J863" s="3">
        <v>42320.032901037099</v>
      </c>
      <c r="K863" s="1">
        <v>241</v>
      </c>
      <c r="L863" s="1" t="s">
        <v>42</v>
      </c>
      <c r="M863" s="2">
        <v>45078</v>
      </c>
      <c r="N863" s="1" t="s">
        <v>66</v>
      </c>
      <c r="O863" s="1">
        <f>M863-F863</f>
        <v>7</v>
      </c>
      <c r="P863" s="1" t="str">
        <f>IF(B863&lt;=17,"Teen",
IF(B863&lt;=25,"Young Adult",
IF(B863&lt;=35,"Adult",
IF(B863&lt;=50,"Middle Age","Senior"))))</f>
        <v>Senior</v>
      </c>
      <c r="Q863" s="3">
        <f>J863/O863</f>
        <v>6045.7189858624424</v>
      </c>
      <c r="R863" s="5">
        <f>IF(B863&gt;60,1,0)
+ IF(O863&gt;7,1,0)
+ IF(L863="Emergency",1,0)
+ IF(T863="Critical",1,0)</f>
        <v>2</v>
      </c>
      <c r="S863" s="6" t="str">
        <f>IF(R863&lt;=1,"Low",
IF(R863=2,"Medium","High"))</f>
        <v>Medium</v>
      </c>
      <c r="T863" s="1" t="s">
        <v>71</v>
      </c>
    </row>
    <row r="864" spans="1:20">
      <c r="A864" s="1" t="s">
        <v>2596</v>
      </c>
      <c r="B864" s="1">
        <v>78</v>
      </c>
      <c r="C864" s="1" t="s">
        <v>51</v>
      </c>
      <c r="D864" s="1" t="s">
        <v>91</v>
      </c>
      <c r="E864" s="1" t="s">
        <v>53</v>
      </c>
      <c r="F864" s="2">
        <v>45071</v>
      </c>
      <c r="G864" s="1" t="s">
        <v>2597</v>
      </c>
      <c r="H864" s="1" t="s">
        <v>2598</v>
      </c>
      <c r="I864" s="1" t="s">
        <v>36</v>
      </c>
      <c r="J864" s="3">
        <v>22396.040457132502</v>
      </c>
      <c r="K864" s="1">
        <v>105</v>
      </c>
      <c r="L864" s="1" t="s">
        <v>37</v>
      </c>
      <c r="M864" s="2">
        <v>45088</v>
      </c>
      <c r="N864" s="1" t="s">
        <v>66</v>
      </c>
      <c r="O864" s="1">
        <f>M864-F864</f>
        <v>17</v>
      </c>
      <c r="P864" s="1" t="str">
        <f>IF(B864&lt;=17,"Teen",
IF(B864&lt;=25,"Young Adult",
IF(B864&lt;=35,"Adult",
IF(B864&lt;=50,"Middle Age","Senior"))))</f>
        <v>Senior</v>
      </c>
      <c r="Q864" s="3">
        <f>J864/O864</f>
        <v>1317.4141445372061</v>
      </c>
      <c r="R864" s="5">
        <f>IF(B864&gt;60,1,0)
+ IF(O864&gt;7,1,0)
+ IF(L864="Emergency",1,0)
+ IF(T864="Critical",1,0)</f>
        <v>2</v>
      </c>
      <c r="S864" s="6" t="str">
        <f>IF(R864&lt;=1,"Low",
IF(R864=2,"Medium","High"))</f>
        <v>Medium</v>
      </c>
      <c r="T864" s="1" t="s">
        <v>49</v>
      </c>
    </row>
    <row r="865" spans="1:20">
      <c r="A865" s="1" t="s">
        <v>2599</v>
      </c>
      <c r="B865" s="1">
        <v>29</v>
      </c>
      <c r="C865" s="1" t="s">
        <v>51</v>
      </c>
      <c r="D865" s="1" t="s">
        <v>44</v>
      </c>
      <c r="E865" s="1" t="s">
        <v>74</v>
      </c>
      <c r="F865" s="2">
        <v>45071</v>
      </c>
      <c r="G865" s="1" t="s">
        <v>2600</v>
      </c>
      <c r="H865" s="1" t="s">
        <v>2601</v>
      </c>
      <c r="I865" s="1" t="s">
        <v>60</v>
      </c>
      <c r="J865" s="3">
        <v>46797.904479111901</v>
      </c>
      <c r="K865" s="1">
        <v>427</v>
      </c>
      <c r="L865" s="1" t="s">
        <v>42</v>
      </c>
      <c r="M865" s="2">
        <v>45088</v>
      </c>
      <c r="N865" s="1" t="s">
        <v>28</v>
      </c>
      <c r="O865" s="1">
        <f>M865-F865</f>
        <v>17</v>
      </c>
      <c r="P865" s="1" t="str">
        <f>IF(B865&lt;=17,"Teen",
IF(B865&lt;=25,"Young Adult",
IF(B865&lt;=35,"Adult",
IF(B865&lt;=50,"Middle Age","Senior"))))</f>
        <v>Adult</v>
      </c>
      <c r="Q865" s="3">
        <f>J865/O865</f>
        <v>2752.8179105359941</v>
      </c>
      <c r="R865" s="5">
        <f>IF(B865&gt;60,1,0)
+ IF(O865&gt;7,1,0)
+ IF(L865="Emergency",1,0)
+ IF(T865="Critical",1,0)</f>
        <v>2</v>
      </c>
      <c r="S865" s="6" t="str">
        <f>IF(R865&lt;=1,"Low",
IF(R865=2,"Medium","High"))</f>
        <v>Medium</v>
      </c>
      <c r="T865" s="1" t="s">
        <v>29</v>
      </c>
    </row>
    <row r="866" spans="1:20">
      <c r="A866" s="1" t="s">
        <v>2602</v>
      </c>
      <c r="B866" s="1">
        <v>51</v>
      </c>
      <c r="C866" s="1" t="s">
        <v>51</v>
      </c>
      <c r="D866" s="1" t="s">
        <v>91</v>
      </c>
      <c r="E866" s="1" t="s">
        <v>45</v>
      </c>
      <c r="F866" s="2">
        <v>45071</v>
      </c>
      <c r="G866" s="1" t="s">
        <v>2603</v>
      </c>
      <c r="H866" s="1" t="s">
        <v>2604</v>
      </c>
      <c r="I866" s="1" t="s">
        <v>26</v>
      </c>
      <c r="J866" s="3">
        <v>39736.580238041301</v>
      </c>
      <c r="K866" s="1">
        <v>227</v>
      </c>
      <c r="L866" s="1" t="s">
        <v>37</v>
      </c>
      <c r="M866" s="2">
        <v>45089</v>
      </c>
      <c r="N866" s="1" t="s">
        <v>97</v>
      </c>
      <c r="O866" s="1">
        <f>M866-F866</f>
        <v>18</v>
      </c>
      <c r="P866" s="1" t="str">
        <f>IF(B866&lt;=17,"Teen",
IF(B866&lt;=25,"Young Adult",
IF(B866&lt;=35,"Adult",
IF(B866&lt;=50,"Middle Age","Senior"))))</f>
        <v>Senior</v>
      </c>
      <c r="Q866" s="3">
        <f>J866/O866</f>
        <v>2207.5877910022946</v>
      </c>
      <c r="R866" s="5">
        <f>IF(B866&gt;60,1,0)
+ IF(O866&gt;7,1,0)
+ IF(L866="Emergency",1,0)
+ IF(T866="Critical",1,0)</f>
        <v>1</v>
      </c>
      <c r="S866" s="6" t="str">
        <f>IF(R866&lt;=1,"Low",
IF(R866=2,"Medium","High"))</f>
        <v>Low</v>
      </c>
      <c r="T866" s="1" t="s">
        <v>49</v>
      </c>
    </row>
    <row r="867" spans="1:20">
      <c r="A867" s="1" t="s">
        <v>2605</v>
      </c>
      <c r="B867" s="1">
        <v>57</v>
      </c>
      <c r="C867" s="1" t="s">
        <v>21</v>
      </c>
      <c r="D867" s="1" t="s">
        <v>62</v>
      </c>
      <c r="E867" s="1" t="s">
        <v>33</v>
      </c>
      <c r="F867" s="2">
        <v>45071</v>
      </c>
      <c r="G867" s="1" t="s">
        <v>2606</v>
      </c>
      <c r="H867" s="1" t="s">
        <v>2607</v>
      </c>
      <c r="I867" s="1" t="s">
        <v>56</v>
      </c>
      <c r="J867" s="3">
        <v>40109.398009265402</v>
      </c>
      <c r="K867" s="1">
        <v>450</v>
      </c>
      <c r="L867" s="1" t="s">
        <v>27</v>
      </c>
      <c r="M867" s="2">
        <v>45073</v>
      </c>
      <c r="N867" s="1" t="s">
        <v>38</v>
      </c>
      <c r="O867" s="1">
        <f>M867-F867</f>
        <v>2</v>
      </c>
      <c r="P867" s="1" t="str">
        <f>IF(B867&lt;=17,"Teen",
IF(B867&lt;=25,"Young Adult",
IF(B867&lt;=35,"Adult",
IF(B867&lt;=50,"Middle Age","Senior"))))</f>
        <v>Senior</v>
      </c>
      <c r="Q867" s="3">
        <f>J867/O867</f>
        <v>20054.699004632701</v>
      </c>
      <c r="R867" s="5">
        <f>IF(B867&gt;60,1,0)
+ IF(O867&gt;7,1,0)
+ IF(L867="Emergency",1,0)
+ IF(T867="Critical",1,0)</f>
        <v>0</v>
      </c>
      <c r="S867" s="6" t="str">
        <f>IF(R867&lt;=1,"Low",
IF(R867=2,"Medium","High"))</f>
        <v>Low</v>
      </c>
      <c r="T867" s="1" t="s">
        <v>71</v>
      </c>
    </row>
    <row r="868" spans="1:20">
      <c r="A868" s="1" t="s">
        <v>2608</v>
      </c>
      <c r="B868" s="1">
        <v>40</v>
      </c>
      <c r="C868" s="1" t="s">
        <v>21</v>
      </c>
      <c r="D868" s="1" t="s">
        <v>52</v>
      </c>
      <c r="E868" s="1" t="s">
        <v>23</v>
      </c>
      <c r="F868" s="2">
        <v>45071</v>
      </c>
      <c r="G868" s="1" t="s">
        <v>2609</v>
      </c>
      <c r="H868" s="1" t="s">
        <v>2610</v>
      </c>
      <c r="I868" s="1" t="s">
        <v>65</v>
      </c>
      <c r="J868" s="3">
        <v>4943.3352481380798</v>
      </c>
      <c r="K868" s="1">
        <v>142</v>
      </c>
      <c r="L868" s="1" t="s">
        <v>42</v>
      </c>
      <c r="M868" s="2">
        <v>45080</v>
      </c>
      <c r="N868" s="1" t="s">
        <v>48</v>
      </c>
      <c r="O868" s="1">
        <f>M868-F868</f>
        <v>9</v>
      </c>
      <c r="P868" s="1" t="str">
        <f>IF(B868&lt;=17,"Teen",
IF(B868&lt;=25,"Young Adult",
IF(B868&lt;=35,"Adult",
IF(B868&lt;=50,"Middle Age","Senior"))))</f>
        <v>Middle Age</v>
      </c>
      <c r="Q868" s="3">
        <f>J868/O868</f>
        <v>549.25947201534223</v>
      </c>
      <c r="R868" s="5">
        <f>IF(B868&gt;60,1,0)
+ IF(O868&gt;7,1,0)
+ IF(L868="Emergency",1,0)
+ IF(T868="Critical",1,0)</f>
        <v>2</v>
      </c>
      <c r="S868" s="6" t="str">
        <f>IF(R868&lt;=1,"Low",
IF(R868=2,"Medium","High"))</f>
        <v>Medium</v>
      </c>
      <c r="T868" s="1" t="s">
        <v>49</v>
      </c>
    </row>
    <row r="869" spans="1:20">
      <c r="A869" s="1" t="s">
        <v>2611</v>
      </c>
      <c r="B869" s="1">
        <v>64</v>
      </c>
      <c r="C869" s="1" t="s">
        <v>51</v>
      </c>
      <c r="D869" s="1" t="s">
        <v>22</v>
      </c>
      <c r="E869" s="1" t="s">
        <v>53</v>
      </c>
      <c r="F869" s="2">
        <v>45071</v>
      </c>
      <c r="G869" s="1" t="s">
        <v>2612</v>
      </c>
      <c r="H869" s="1" t="s">
        <v>2613</v>
      </c>
      <c r="I869" s="1" t="s">
        <v>56</v>
      </c>
      <c r="J869" s="3">
        <v>24899.3397890454</v>
      </c>
      <c r="K869" s="1">
        <v>363</v>
      </c>
      <c r="L869" s="1" t="s">
        <v>27</v>
      </c>
      <c r="M869" s="2">
        <v>45082</v>
      </c>
      <c r="N869" s="1" t="s">
        <v>38</v>
      </c>
      <c r="O869" s="1">
        <f>M869-F869</f>
        <v>11</v>
      </c>
      <c r="P869" s="1" t="str">
        <f>IF(B869&lt;=17,"Teen",
IF(B869&lt;=25,"Young Adult",
IF(B869&lt;=35,"Adult",
IF(B869&lt;=50,"Middle Age","Senior"))))</f>
        <v>Senior</v>
      </c>
      <c r="Q869" s="3">
        <f>J869/O869</f>
        <v>2263.5763444586728</v>
      </c>
      <c r="R869" s="5">
        <f>IF(B869&gt;60,1,0)
+ IF(O869&gt;7,1,0)
+ IF(L869="Emergency",1,0)
+ IF(T869="Critical",1,0)</f>
        <v>2</v>
      </c>
      <c r="S869" s="6" t="str">
        <f>IF(R869&lt;=1,"Low",
IF(R869=2,"Medium","High"))</f>
        <v>Medium</v>
      </c>
      <c r="T869" s="1" t="s">
        <v>71</v>
      </c>
    </row>
    <row r="870" spans="1:20">
      <c r="A870" s="1" t="s">
        <v>2614</v>
      </c>
      <c r="B870" s="1">
        <v>62</v>
      </c>
      <c r="C870" s="1" t="s">
        <v>51</v>
      </c>
      <c r="D870" s="1" t="s">
        <v>91</v>
      </c>
      <c r="E870" s="1" t="s">
        <v>53</v>
      </c>
      <c r="F870" s="2">
        <v>45071</v>
      </c>
      <c r="G870" s="1" t="s">
        <v>2615</v>
      </c>
      <c r="H870" s="1" t="s">
        <v>2616</v>
      </c>
      <c r="I870" s="1" t="s">
        <v>36</v>
      </c>
      <c r="J870" s="3">
        <v>47915.2144615285</v>
      </c>
      <c r="K870" s="1">
        <v>280</v>
      </c>
      <c r="L870" s="1" t="s">
        <v>42</v>
      </c>
      <c r="M870" s="2">
        <v>45097</v>
      </c>
      <c r="N870" s="1" t="s">
        <v>38</v>
      </c>
      <c r="O870" s="1">
        <f>M870-F870</f>
        <v>26</v>
      </c>
      <c r="P870" s="1" t="str">
        <f>IF(B870&lt;=17,"Teen",
IF(B870&lt;=25,"Young Adult",
IF(B870&lt;=35,"Adult",
IF(B870&lt;=50,"Middle Age","Senior"))))</f>
        <v>Senior</v>
      </c>
      <c r="Q870" s="3">
        <f>J870/O870</f>
        <v>1842.8928639049423</v>
      </c>
      <c r="R870" s="5">
        <f>IF(B870&gt;60,1,0)
+ IF(O870&gt;7,1,0)
+ IF(L870="Emergency",1,0)
+ IF(T870="Critical",1,0)</f>
        <v>3</v>
      </c>
      <c r="S870" s="6" t="str">
        <f>IF(R870&lt;=1,"Low",
IF(R870=2,"Medium","High"))</f>
        <v>High</v>
      </c>
      <c r="T870" s="1" t="s">
        <v>29</v>
      </c>
    </row>
    <row r="871" spans="1:20">
      <c r="A871" s="1" t="s">
        <v>2617</v>
      </c>
      <c r="B871" s="1">
        <v>85</v>
      </c>
      <c r="C871" s="1" t="s">
        <v>51</v>
      </c>
      <c r="D871" s="1" t="s">
        <v>44</v>
      </c>
      <c r="E871" s="1" t="s">
        <v>45</v>
      </c>
      <c r="F871" s="2">
        <v>45070</v>
      </c>
      <c r="G871" s="1" t="s">
        <v>2618</v>
      </c>
      <c r="H871" s="1" t="s">
        <v>2619</v>
      </c>
      <c r="I871" s="1" t="s">
        <v>26</v>
      </c>
      <c r="J871" s="3">
        <v>21470.4177381972</v>
      </c>
      <c r="K871" s="1">
        <v>264</v>
      </c>
      <c r="L871" s="1" t="s">
        <v>27</v>
      </c>
      <c r="M871" s="2">
        <v>45073</v>
      </c>
      <c r="N871" s="1" t="s">
        <v>66</v>
      </c>
      <c r="O871" s="1">
        <f>M871-F871</f>
        <v>3</v>
      </c>
      <c r="P871" s="1" t="str">
        <f>IF(B871&lt;=17,"Teen",
IF(B871&lt;=25,"Young Adult",
IF(B871&lt;=35,"Adult",
IF(B871&lt;=50,"Middle Age","Senior"))))</f>
        <v>Senior</v>
      </c>
      <c r="Q871" s="3">
        <f>J871/O871</f>
        <v>7156.8059127324004</v>
      </c>
      <c r="R871" s="5">
        <f>IF(B871&gt;60,1,0)
+ IF(O871&gt;7,1,0)
+ IF(L871="Emergency",1,0)
+ IF(T871="Critical",1,0)</f>
        <v>1</v>
      </c>
      <c r="S871" s="6" t="str">
        <f>IF(R871&lt;=1,"Low",
IF(R871=2,"Medium","High"))</f>
        <v>Low</v>
      </c>
      <c r="T871" s="1" t="s">
        <v>49</v>
      </c>
    </row>
    <row r="872" spans="1:20">
      <c r="A872" s="1" t="s">
        <v>2620</v>
      </c>
      <c r="B872" s="1">
        <v>32</v>
      </c>
      <c r="C872" s="1" t="s">
        <v>21</v>
      </c>
      <c r="D872" s="1" t="s">
        <v>52</v>
      </c>
      <c r="E872" s="1" t="s">
        <v>45</v>
      </c>
      <c r="F872" s="2">
        <v>45070</v>
      </c>
      <c r="G872" s="1" t="s">
        <v>2621</v>
      </c>
      <c r="H872" s="1" t="s">
        <v>2622</v>
      </c>
      <c r="I872" s="1" t="s">
        <v>36</v>
      </c>
      <c r="J872" s="3">
        <v>3717.53276817495</v>
      </c>
      <c r="K872" s="1">
        <v>412</v>
      </c>
      <c r="L872" s="1" t="s">
        <v>27</v>
      </c>
      <c r="M872" s="2">
        <v>45089</v>
      </c>
      <c r="N872" s="1" t="s">
        <v>48</v>
      </c>
      <c r="O872" s="1">
        <f>M872-F872</f>
        <v>19</v>
      </c>
      <c r="P872" s="1" t="str">
        <f>IF(B872&lt;=17,"Teen",
IF(B872&lt;=25,"Young Adult",
IF(B872&lt;=35,"Adult",
IF(B872&lt;=50,"Middle Age","Senior"))))</f>
        <v>Adult</v>
      </c>
      <c r="Q872" s="3">
        <f>J872/O872</f>
        <v>195.65961937762896</v>
      </c>
      <c r="R872" s="5">
        <f>IF(B872&gt;60,1,0)
+ IF(O872&gt;7,1,0)
+ IF(L872="Emergency",1,0)
+ IF(T872="Critical",1,0)</f>
        <v>1</v>
      </c>
      <c r="S872" s="6" t="str">
        <f>IF(R872&lt;=1,"Low",
IF(R872=2,"Medium","High"))</f>
        <v>Low</v>
      </c>
      <c r="T872" s="1" t="s">
        <v>71</v>
      </c>
    </row>
    <row r="873" spans="1:20">
      <c r="A873" s="1" t="s">
        <v>2623</v>
      </c>
      <c r="B873" s="1">
        <v>61</v>
      </c>
      <c r="C873" s="1" t="s">
        <v>21</v>
      </c>
      <c r="D873" s="1" t="s">
        <v>62</v>
      </c>
      <c r="E873" s="1" t="s">
        <v>23</v>
      </c>
      <c r="F873" s="2">
        <v>45070</v>
      </c>
      <c r="G873" s="1" t="s">
        <v>2624</v>
      </c>
      <c r="H873" s="1" t="s">
        <v>2625</v>
      </c>
      <c r="I873" s="1" t="s">
        <v>56</v>
      </c>
      <c r="J873" s="3">
        <v>15372.3170188437</v>
      </c>
      <c r="K873" s="1">
        <v>122</v>
      </c>
      <c r="L873" s="1" t="s">
        <v>27</v>
      </c>
      <c r="M873" s="2">
        <v>45072</v>
      </c>
      <c r="N873" s="1" t="s">
        <v>66</v>
      </c>
      <c r="O873" s="1">
        <f>M873-F873</f>
        <v>2</v>
      </c>
      <c r="P873" s="1" t="str">
        <f>IF(B873&lt;=17,"Teen",
IF(B873&lt;=25,"Young Adult",
IF(B873&lt;=35,"Adult",
IF(B873&lt;=50,"Middle Age","Senior"))))</f>
        <v>Senior</v>
      </c>
      <c r="Q873" s="3">
        <f>J873/O873</f>
        <v>7686.1585094218499</v>
      </c>
      <c r="R873" s="5">
        <f>IF(B873&gt;60,1,0)
+ IF(O873&gt;7,1,0)
+ IF(L873="Emergency",1,0)
+ IF(T873="Critical",1,0)</f>
        <v>1</v>
      </c>
      <c r="S873" s="6" t="str">
        <f>IF(R873&lt;=1,"Low",
IF(R873=2,"Medium","High"))</f>
        <v>Low</v>
      </c>
      <c r="T873" s="1" t="s">
        <v>71</v>
      </c>
    </row>
    <row r="874" spans="1:20">
      <c r="A874" s="1" t="s">
        <v>2626</v>
      </c>
      <c r="B874" s="1">
        <v>67</v>
      </c>
      <c r="C874" s="1" t="s">
        <v>51</v>
      </c>
      <c r="D874" s="1" t="s">
        <v>91</v>
      </c>
      <c r="E874" s="1" t="s">
        <v>74</v>
      </c>
      <c r="F874" s="2">
        <v>45070</v>
      </c>
      <c r="G874" s="1" t="s">
        <v>2627</v>
      </c>
      <c r="H874" s="1" t="s">
        <v>2628</v>
      </c>
      <c r="I874" s="1" t="s">
        <v>60</v>
      </c>
      <c r="J874" s="3">
        <v>47989.834599021597</v>
      </c>
      <c r="K874" s="1">
        <v>358</v>
      </c>
      <c r="L874" s="1" t="s">
        <v>42</v>
      </c>
      <c r="M874" s="2">
        <v>45089</v>
      </c>
      <c r="N874" s="1" t="s">
        <v>97</v>
      </c>
      <c r="O874" s="1">
        <f>M874-F874</f>
        <v>19</v>
      </c>
      <c r="P874" s="1" t="str">
        <f>IF(B874&lt;=17,"Teen",
IF(B874&lt;=25,"Young Adult",
IF(B874&lt;=35,"Adult",
IF(B874&lt;=50,"Middle Age","Senior"))))</f>
        <v>Senior</v>
      </c>
      <c r="Q874" s="3">
        <f>J874/O874</f>
        <v>2525.7807683695578</v>
      </c>
      <c r="R874" s="5">
        <f>IF(B874&gt;60,1,0)
+ IF(O874&gt;7,1,0)
+ IF(L874="Emergency",1,0)
+ IF(T874="Critical",1,0)</f>
        <v>3</v>
      </c>
      <c r="S874" s="6" t="str">
        <f>IF(R874&lt;=1,"Low",
IF(R874=2,"Medium","High"))</f>
        <v>High</v>
      </c>
      <c r="T874" s="1" t="s">
        <v>49</v>
      </c>
    </row>
    <row r="875" spans="1:20">
      <c r="A875" s="1" t="s">
        <v>2629</v>
      </c>
      <c r="B875" s="1">
        <v>29</v>
      </c>
      <c r="C875" s="1" t="s">
        <v>21</v>
      </c>
      <c r="D875" s="1" t="s">
        <v>73</v>
      </c>
      <c r="E875" s="1" t="s">
        <v>23</v>
      </c>
      <c r="F875" s="2">
        <v>45069</v>
      </c>
      <c r="G875" s="1" t="s">
        <v>2630</v>
      </c>
      <c r="H875" s="1" t="s">
        <v>2631</v>
      </c>
      <c r="I875" s="1" t="s">
        <v>65</v>
      </c>
      <c r="J875" s="3">
        <v>43709.134611088397</v>
      </c>
      <c r="K875" s="1">
        <v>200</v>
      </c>
      <c r="L875" s="1" t="s">
        <v>37</v>
      </c>
      <c r="M875" s="2">
        <v>45089</v>
      </c>
      <c r="N875" s="1" t="s">
        <v>48</v>
      </c>
      <c r="O875" s="1">
        <f>M875-F875</f>
        <v>20</v>
      </c>
      <c r="P875" s="1" t="str">
        <f>IF(B875&lt;=17,"Teen",
IF(B875&lt;=25,"Young Adult",
IF(B875&lt;=35,"Adult",
IF(B875&lt;=50,"Middle Age","Senior"))))</f>
        <v>Adult</v>
      </c>
      <c r="Q875" s="3">
        <f>J875/O875</f>
        <v>2185.4567305544197</v>
      </c>
      <c r="R875" s="5">
        <f>IF(B875&gt;60,1,0)
+ IF(O875&gt;7,1,0)
+ IF(L875="Emergency",1,0)
+ IF(T875="Critical",1,0)</f>
        <v>1</v>
      </c>
      <c r="S875" s="6" t="str">
        <f>IF(R875&lt;=1,"Low",
IF(R875=2,"Medium","High"))</f>
        <v>Low</v>
      </c>
      <c r="T875" s="1" t="s">
        <v>71</v>
      </c>
    </row>
    <row r="876" spans="1:20">
      <c r="A876" s="1" t="s">
        <v>2632</v>
      </c>
      <c r="B876" s="1">
        <v>50</v>
      </c>
      <c r="C876" s="1" t="s">
        <v>21</v>
      </c>
      <c r="D876" s="1" t="s">
        <v>44</v>
      </c>
      <c r="E876" s="1" t="s">
        <v>74</v>
      </c>
      <c r="F876" s="2">
        <v>45069</v>
      </c>
      <c r="G876" s="1" t="s">
        <v>2633</v>
      </c>
      <c r="H876" s="1" t="s">
        <v>2634</v>
      </c>
      <c r="I876" s="1" t="s">
        <v>36</v>
      </c>
      <c r="J876" s="3">
        <v>43521.320985095903</v>
      </c>
      <c r="K876" s="1">
        <v>478</v>
      </c>
      <c r="L876" s="1" t="s">
        <v>27</v>
      </c>
      <c r="M876" s="2">
        <v>45091</v>
      </c>
      <c r="N876" s="1" t="s">
        <v>28</v>
      </c>
      <c r="O876" s="1">
        <f>M876-F876</f>
        <v>22</v>
      </c>
      <c r="P876" s="1" t="str">
        <f>IF(B876&lt;=17,"Teen",
IF(B876&lt;=25,"Young Adult",
IF(B876&lt;=35,"Adult",
IF(B876&lt;=50,"Middle Age","Senior"))))</f>
        <v>Middle Age</v>
      </c>
      <c r="Q876" s="3">
        <f>J876/O876</f>
        <v>1978.2418629589047</v>
      </c>
      <c r="R876" s="5">
        <f>IF(B876&gt;60,1,0)
+ IF(O876&gt;7,1,0)
+ IF(L876="Emergency",1,0)
+ IF(T876="Critical",1,0)</f>
        <v>1</v>
      </c>
      <c r="S876" s="6" t="str">
        <f>IF(R876&lt;=1,"Low",
IF(R876=2,"Medium","High"))</f>
        <v>Low</v>
      </c>
      <c r="T876" s="1" t="s">
        <v>49</v>
      </c>
    </row>
    <row r="877" spans="1:20">
      <c r="A877" s="1" t="s">
        <v>2635</v>
      </c>
      <c r="B877" s="1">
        <v>58</v>
      </c>
      <c r="C877" s="1" t="s">
        <v>51</v>
      </c>
      <c r="D877" s="1" t="s">
        <v>62</v>
      </c>
      <c r="E877" s="1" t="s">
        <v>53</v>
      </c>
      <c r="F877" s="2">
        <v>45069</v>
      </c>
      <c r="G877" s="1" t="s">
        <v>2636</v>
      </c>
      <c r="H877" s="1" t="s">
        <v>2637</v>
      </c>
      <c r="I877" s="1" t="s">
        <v>65</v>
      </c>
      <c r="J877" s="3">
        <v>8940.9678152269898</v>
      </c>
      <c r="K877" s="1">
        <v>373</v>
      </c>
      <c r="L877" s="1" t="s">
        <v>37</v>
      </c>
      <c r="M877" s="2">
        <v>45097</v>
      </c>
      <c r="N877" s="1" t="s">
        <v>97</v>
      </c>
      <c r="O877" s="1">
        <f>M877-F877</f>
        <v>28</v>
      </c>
      <c r="P877" s="1" t="str">
        <f>IF(B877&lt;=17,"Teen",
IF(B877&lt;=25,"Young Adult",
IF(B877&lt;=35,"Adult",
IF(B877&lt;=50,"Middle Age","Senior"))))</f>
        <v>Senior</v>
      </c>
      <c r="Q877" s="3">
        <f>J877/O877</f>
        <v>319.32027911524966</v>
      </c>
      <c r="R877" s="5">
        <f>IF(B877&gt;60,1,0)
+ IF(O877&gt;7,1,0)
+ IF(L877="Emergency",1,0)
+ IF(T877="Critical",1,0)</f>
        <v>1</v>
      </c>
      <c r="S877" s="6" t="str">
        <f>IF(R877&lt;=1,"Low",
IF(R877=2,"Medium","High"))</f>
        <v>Low</v>
      </c>
      <c r="T877" s="1" t="s">
        <v>71</v>
      </c>
    </row>
    <row r="878" spans="1:20">
      <c r="A878" s="1" t="s">
        <v>2638</v>
      </c>
      <c r="B878" s="1">
        <v>52</v>
      </c>
      <c r="C878" s="1" t="s">
        <v>51</v>
      </c>
      <c r="D878" s="1" t="s">
        <v>91</v>
      </c>
      <c r="E878" s="1" t="s">
        <v>53</v>
      </c>
      <c r="F878" s="2">
        <v>45069</v>
      </c>
      <c r="G878" s="1" t="s">
        <v>2639</v>
      </c>
      <c r="H878" s="1" t="s">
        <v>2640</v>
      </c>
      <c r="I878" s="1" t="s">
        <v>36</v>
      </c>
      <c r="J878" s="3">
        <v>37857.194611112303</v>
      </c>
      <c r="K878" s="1">
        <v>410</v>
      </c>
      <c r="L878" s="1" t="s">
        <v>27</v>
      </c>
      <c r="M878" s="2">
        <v>45070</v>
      </c>
      <c r="N878" s="1" t="s">
        <v>28</v>
      </c>
      <c r="O878" s="1">
        <f>M878-F878</f>
        <v>1</v>
      </c>
      <c r="P878" s="1" t="str">
        <f>IF(B878&lt;=17,"Teen",
IF(B878&lt;=25,"Young Adult",
IF(B878&lt;=35,"Adult",
IF(B878&lt;=50,"Middle Age","Senior"))))</f>
        <v>Senior</v>
      </c>
      <c r="Q878" s="3">
        <f>J878/O878</f>
        <v>37857.194611112303</v>
      </c>
      <c r="R878" s="5">
        <f>IF(B878&gt;60,1,0)
+ IF(O878&gt;7,1,0)
+ IF(L878="Emergency",1,0)
+ IF(T878="Critical",1,0)</f>
        <v>0</v>
      </c>
      <c r="S878" s="6" t="str">
        <f>IF(R878&lt;=1,"Low",
IF(R878=2,"Medium","High"))</f>
        <v>Low</v>
      </c>
      <c r="T878" s="1" t="s">
        <v>49</v>
      </c>
    </row>
    <row r="879" spans="1:20">
      <c r="A879" s="1" t="s">
        <v>2641</v>
      </c>
      <c r="B879" s="1">
        <v>29</v>
      </c>
      <c r="C879" s="1" t="s">
        <v>51</v>
      </c>
      <c r="D879" s="1" t="s">
        <v>62</v>
      </c>
      <c r="E879" s="1" t="s">
        <v>53</v>
      </c>
      <c r="F879" s="2">
        <v>45069</v>
      </c>
      <c r="G879" s="1" t="s">
        <v>2642</v>
      </c>
      <c r="H879" s="1" t="s">
        <v>2643</v>
      </c>
      <c r="I879" s="1" t="s">
        <v>36</v>
      </c>
      <c r="J879" s="3">
        <v>23574.019521694801</v>
      </c>
      <c r="K879" s="1">
        <v>238</v>
      </c>
      <c r="L879" s="1" t="s">
        <v>37</v>
      </c>
      <c r="M879" s="2">
        <v>45099</v>
      </c>
      <c r="N879" s="1" t="s">
        <v>48</v>
      </c>
      <c r="O879" s="1">
        <f>M879-F879</f>
        <v>30</v>
      </c>
      <c r="P879" s="1" t="str">
        <f>IF(B879&lt;=17,"Teen",
IF(B879&lt;=25,"Young Adult",
IF(B879&lt;=35,"Adult",
IF(B879&lt;=50,"Middle Age","Senior"))))</f>
        <v>Adult</v>
      </c>
      <c r="Q879" s="3">
        <f>J879/O879</f>
        <v>785.80065072316006</v>
      </c>
      <c r="R879" s="5">
        <f>IF(B879&gt;60,1,0)
+ IF(O879&gt;7,1,0)
+ IF(L879="Emergency",1,0)
+ IF(T879="Critical",1,0)</f>
        <v>1</v>
      </c>
      <c r="S879" s="6" t="str">
        <f>IF(R879&lt;=1,"Low",
IF(R879=2,"Medium","High"))</f>
        <v>Low</v>
      </c>
      <c r="T879" s="1" t="s">
        <v>29</v>
      </c>
    </row>
    <row r="880" spans="1:20">
      <c r="A880" s="1" t="s">
        <v>2644</v>
      </c>
      <c r="B880" s="1">
        <v>50</v>
      </c>
      <c r="C880" s="1" t="s">
        <v>21</v>
      </c>
      <c r="D880" s="1" t="s">
        <v>73</v>
      </c>
      <c r="E880" s="1" t="s">
        <v>84</v>
      </c>
      <c r="F880" s="2">
        <v>45069</v>
      </c>
      <c r="G880" s="1" t="s">
        <v>2645</v>
      </c>
      <c r="H880" s="1" t="s">
        <v>2646</v>
      </c>
      <c r="I880" s="1" t="s">
        <v>26</v>
      </c>
      <c r="J880" s="3">
        <v>6711.30707845492</v>
      </c>
      <c r="K880" s="1">
        <v>236</v>
      </c>
      <c r="L880" s="1" t="s">
        <v>27</v>
      </c>
      <c r="M880" s="2">
        <v>45070</v>
      </c>
      <c r="N880" s="1" t="s">
        <v>28</v>
      </c>
      <c r="O880" s="1">
        <f>M880-F880</f>
        <v>1</v>
      </c>
      <c r="P880" s="1" t="str">
        <f>IF(B880&lt;=17,"Teen",
IF(B880&lt;=25,"Young Adult",
IF(B880&lt;=35,"Adult",
IF(B880&lt;=50,"Middle Age","Senior"))))</f>
        <v>Middle Age</v>
      </c>
      <c r="Q880" s="3">
        <f>J880/O880</f>
        <v>6711.30707845492</v>
      </c>
      <c r="R880" s="5">
        <f>IF(B880&gt;60,1,0)
+ IF(O880&gt;7,1,0)
+ IF(L880="Emergency",1,0)
+ IF(T880="Critical",1,0)</f>
        <v>0</v>
      </c>
      <c r="S880" s="6" t="str">
        <f>IF(R880&lt;=1,"Low",
IF(R880=2,"Medium","High"))</f>
        <v>Low</v>
      </c>
      <c r="T880" s="1" t="s">
        <v>71</v>
      </c>
    </row>
    <row r="881" spans="1:20">
      <c r="A881" s="1" t="s">
        <v>2647</v>
      </c>
      <c r="B881" s="1">
        <v>78</v>
      </c>
      <c r="C881" s="1" t="s">
        <v>21</v>
      </c>
      <c r="D881" s="1" t="s">
        <v>68</v>
      </c>
      <c r="E881" s="1" t="s">
        <v>45</v>
      </c>
      <c r="F881" s="2">
        <v>45068</v>
      </c>
      <c r="G881" s="1" t="s">
        <v>2648</v>
      </c>
      <c r="H881" s="1" t="s">
        <v>2649</v>
      </c>
      <c r="I881" s="1" t="s">
        <v>56</v>
      </c>
      <c r="J881" s="3">
        <v>27719.1408772754</v>
      </c>
      <c r="K881" s="1">
        <v>452</v>
      </c>
      <c r="L881" s="1" t="s">
        <v>37</v>
      </c>
      <c r="M881" s="2">
        <v>45076</v>
      </c>
      <c r="N881" s="1" t="s">
        <v>48</v>
      </c>
      <c r="O881" s="1">
        <f>M881-F881</f>
        <v>8</v>
      </c>
      <c r="P881" s="1" t="str">
        <f>IF(B881&lt;=17,"Teen",
IF(B881&lt;=25,"Young Adult",
IF(B881&lt;=35,"Adult",
IF(B881&lt;=50,"Middle Age","Senior"))))</f>
        <v>Senior</v>
      </c>
      <c r="Q881" s="3">
        <f>J881/O881</f>
        <v>3464.892609659425</v>
      </c>
      <c r="R881" s="5">
        <f>IF(B881&gt;60,1,0)
+ IF(O881&gt;7,1,0)
+ IF(L881="Emergency",1,0)
+ IF(T881="Critical",1,0)</f>
        <v>2</v>
      </c>
      <c r="S881" s="6" t="str">
        <f>IF(R881&lt;=1,"Low",
IF(R881=2,"Medium","High"))</f>
        <v>Medium</v>
      </c>
      <c r="T881" s="1" t="s">
        <v>29</v>
      </c>
    </row>
    <row r="882" spans="1:20">
      <c r="A882" s="1" t="s">
        <v>2650</v>
      </c>
      <c r="B882" s="1">
        <v>42</v>
      </c>
      <c r="C882" s="1" t="s">
        <v>21</v>
      </c>
      <c r="D882" s="1" t="s">
        <v>32</v>
      </c>
      <c r="E882" s="1" t="s">
        <v>84</v>
      </c>
      <c r="F882" s="2">
        <v>45068</v>
      </c>
      <c r="G882" s="1" t="s">
        <v>2651</v>
      </c>
      <c r="H882" s="1" t="s">
        <v>2652</v>
      </c>
      <c r="I882" s="1" t="s">
        <v>56</v>
      </c>
      <c r="J882" s="3">
        <v>47724.938798155497</v>
      </c>
      <c r="K882" s="1">
        <v>386</v>
      </c>
      <c r="L882" s="1" t="s">
        <v>42</v>
      </c>
      <c r="M882" s="2">
        <v>45096</v>
      </c>
      <c r="N882" s="1" t="s">
        <v>28</v>
      </c>
      <c r="O882" s="1">
        <f>M882-F882</f>
        <v>28</v>
      </c>
      <c r="P882" s="1" t="str">
        <f>IF(B882&lt;=17,"Teen",
IF(B882&lt;=25,"Young Adult",
IF(B882&lt;=35,"Adult",
IF(B882&lt;=50,"Middle Age","Senior"))))</f>
        <v>Middle Age</v>
      </c>
      <c r="Q882" s="3">
        <f>J882/O882</f>
        <v>1704.4620999341248</v>
      </c>
      <c r="R882" s="5">
        <f>IF(B882&gt;60,1,0)
+ IF(O882&gt;7,1,0)
+ IF(L882="Emergency",1,0)
+ IF(T882="Critical",1,0)</f>
        <v>2</v>
      </c>
      <c r="S882" s="6" t="str">
        <f>IF(R882&lt;=1,"Low",
IF(R882=2,"Medium","High"))</f>
        <v>Medium</v>
      </c>
      <c r="T882" s="1" t="s">
        <v>29</v>
      </c>
    </row>
    <row r="883" spans="1:20">
      <c r="A883" s="1" t="s">
        <v>2653</v>
      </c>
      <c r="B883" s="1">
        <v>21</v>
      </c>
      <c r="C883" s="1" t="s">
        <v>21</v>
      </c>
      <c r="D883" s="1" t="s">
        <v>68</v>
      </c>
      <c r="E883" s="1" t="s">
        <v>45</v>
      </c>
      <c r="F883" s="2">
        <v>45068</v>
      </c>
      <c r="G883" s="1" t="s">
        <v>2654</v>
      </c>
      <c r="H883" s="1" t="s">
        <v>2655</v>
      </c>
      <c r="I883" s="1" t="s">
        <v>65</v>
      </c>
      <c r="J883" s="3">
        <v>49681.6325731057</v>
      </c>
      <c r="K883" s="1">
        <v>122</v>
      </c>
      <c r="L883" s="1" t="s">
        <v>37</v>
      </c>
      <c r="M883" s="2">
        <v>45077</v>
      </c>
      <c r="N883" s="1" t="s">
        <v>38</v>
      </c>
      <c r="O883" s="1">
        <f>M883-F883</f>
        <v>9</v>
      </c>
      <c r="P883" s="1" t="str">
        <f>IF(B883&lt;=17,"Teen",
IF(B883&lt;=25,"Young Adult",
IF(B883&lt;=35,"Adult",
IF(B883&lt;=50,"Middle Age","Senior"))))</f>
        <v>Young Adult</v>
      </c>
      <c r="Q883" s="3">
        <f>J883/O883</f>
        <v>5520.1813970117446</v>
      </c>
      <c r="R883" s="5">
        <f>IF(B883&gt;60,1,0)
+ IF(O883&gt;7,1,0)
+ IF(L883="Emergency",1,0)
+ IF(T883="Critical",1,0)</f>
        <v>1</v>
      </c>
      <c r="S883" s="6" t="str">
        <f>IF(R883&lt;=1,"Low",
IF(R883=2,"Medium","High"))</f>
        <v>Low</v>
      </c>
      <c r="T883" s="1" t="s">
        <v>49</v>
      </c>
    </row>
    <row r="884" spans="1:20">
      <c r="A884" s="1" t="s">
        <v>2656</v>
      </c>
      <c r="B884" s="1">
        <v>74</v>
      </c>
      <c r="C884" s="1" t="s">
        <v>21</v>
      </c>
      <c r="D884" s="1" t="s">
        <v>22</v>
      </c>
      <c r="E884" s="1" t="s">
        <v>23</v>
      </c>
      <c r="F884" s="2">
        <v>45068</v>
      </c>
      <c r="G884" s="1" t="s">
        <v>2657</v>
      </c>
      <c r="H884" s="1" t="s">
        <v>2658</v>
      </c>
      <c r="I884" s="1" t="s">
        <v>56</v>
      </c>
      <c r="J884" s="3">
        <v>17251.998279581599</v>
      </c>
      <c r="K884" s="1">
        <v>235</v>
      </c>
      <c r="L884" s="1" t="s">
        <v>42</v>
      </c>
      <c r="M884" s="2">
        <v>45079</v>
      </c>
      <c r="N884" s="1" t="s">
        <v>97</v>
      </c>
      <c r="O884" s="1">
        <f>M884-F884</f>
        <v>11</v>
      </c>
      <c r="P884" s="1" t="str">
        <f>IF(B884&lt;=17,"Teen",
IF(B884&lt;=25,"Young Adult",
IF(B884&lt;=35,"Adult",
IF(B884&lt;=50,"Middle Age","Senior"))))</f>
        <v>Senior</v>
      </c>
      <c r="Q884" s="3">
        <f>J884/O884</f>
        <v>1568.3634799619635</v>
      </c>
      <c r="R884" s="5">
        <f>IF(B884&gt;60,1,0)
+ IF(O884&gt;7,1,0)
+ IF(L884="Emergency",1,0)
+ IF(T884="Critical",1,0)</f>
        <v>3</v>
      </c>
      <c r="S884" s="6" t="str">
        <f>IF(R884&lt;=1,"Low",
IF(R884=2,"Medium","High"))</f>
        <v>High</v>
      </c>
      <c r="T884" s="1" t="s">
        <v>71</v>
      </c>
    </row>
    <row r="885" spans="1:20">
      <c r="A885" s="1" t="s">
        <v>2659</v>
      </c>
      <c r="B885" s="1">
        <v>33</v>
      </c>
      <c r="C885" s="1" t="s">
        <v>21</v>
      </c>
      <c r="D885" s="1" t="s">
        <v>73</v>
      </c>
      <c r="E885" s="1" t="s">
        <v>45</v>
      </c>
      <c r="F885" s="2">
        <v>45068</v>
      </c>
      <c r="G885" s="1" t="s">
        <v>2660</v>
      </c>
      <c r="H885" s="1" t="s">
        <v>2661</v>
      </c>
      <c r="I885" s="1" t="s">
        <v>56</v>
      </c>
      <c r="J885" s="3">
        <v>38173.925731680203</v>
      </c>
      <c r="K885" s="1">
        <v>154</v>
      </c>
      <c r="L885" s="1" t="s">
        <v>27</v>
      </c>
      <c r="M885" s="2">
        <v>45094</v>
      </c>
      <c r="N885" s="1" t="s">
        <v>66</v>
      </c>
      <c r="O885" s="1">
        <f>M885-F885</f>
        <v>26</v>
      </c>
      <c r="P885" s="1" t="str">
        <f>IF(B885&lt;=17,"Teen",
IF(B885&lt;=25,"Young Adult",
IF(B885&lt;=35,"Adult",
IF(B885&lt;=50,"Middle Age","Senior"))))</f>
        <v>Adult</v>
      </c>
      <c r="Q885" s="3">
        <f>J885/O885</f>
        <v>1468.2279127569309</v>
      </c>
      <c r="R885" s="5">
        <f>IF(B885&gt;60,1,0)
+ IF(O885&gt;7,1,0)
+ IF(L885="Emergency",1,0)
+ IF(T885="Critical",1,0)</f>
        <v>1</v>
      </c>
      <c r="S885" s="6" t="str">
        <f>IF(R885&lt;=1,"Low",
IF(R885=2,"Medium","High"))</f>
        <v>Low</v>
      </c>
      <c r="T885" s="1" t="s">
        <v>29</v>
      </c>
    </row>
    <row r="886" spans="1:20">
      <c r="A886" s="1" t="s">
        <v>2662</v>
      </c>
      <c r="B886" s="1">
        <v>68</v>
      </c>
      <c r="C886" s="1" t="s">
        <v>21</v>
      </c>
      <c r="D886" s="1" t="s">
        <v>73</v>
      </c>
      <c r="E886" s="1" t="s">
        <v>33</v>
      </c>
      <c r="F886" s="2">
        <v>45067</v>
      </c>
      <c r="G886" s="1" t="s">
        <v>2663</v>
      </c>
      <c r="H886" s="1" t="s">
        <v>2664</v>
      </c>
      <c r="I886" s="1" t="s">
        <v>60</v>
      </c>
      <c r="J886" s="3">
        <v>33533.582043540897</v>
      </c>
      <c r="K886" s="1">
        <v>477</v>
      </c>
      <c r="L886" s="1" t="s">
        <v>42</v>
      </c>
      <c r="M886" s="2">
        <v>45081</v>
      </c>
      <c r="N886" s="1" t="s">
        <v>97</v>
      </c>
      <c r="O886" s="1">
        <f>M886-F886</f>
        <v>14</v>
      </c>
      <c r="P886" s="1" t="str">
        <f>IF(B886&lt;=17,"Teen",
IF(B886&lt;=25,"Young Adult",
IF(B886&lt;=35,"Adult",
IF(B886&lt;=50,"Middle Age","Senior"))))</f>
        <v>Senior</v>
      </c>
      <c r="Q886" s="3">
        <f>J886/O886</f>
        <v>2395.2558602529211</v>
      </c>
      <c r="R886" s="5">
        <f>IF(B886&gt;60,1,0)
+ IF(O886&gt;7,1,0)
+ IF(L886="Emergency",1,0)
+ IF(T886="Critical",1,0)</f>
        <v>3</v>
      </c>
      <c r="S886" s="6" t="str">
        <f>IF(R886&lt;=1,"Low",
IF(R886=2,"Medium","High"))</f>
        <v>High</v>
      </c>
      <c r="T886" s="1" t="s">
        <v>29</v>
      </c>
    </row>
    <row r="887" spans="1:20">
      <c r="A887" s="1" t="s">
        <v>2665</v>
      </c>
      <c r="B887" s="1">
        <v>42</v>
      </c>
      <c r="C887" s="1" t="s">
        <v>51</v>
      </c>
      <c r="D887" s="1" t="s">
        <v>32</v>
      </c>
      <c r="E887" s="1" t="s">
        <v>33</v>
      </c>
      <c r="F887" s="2">
        <v>45067</v>
      </c>
      <c r="G887" s="1" t="s">
        <v>2666</v>
      </c>
      <c r="H887" s="1" t="s">
        <v>2667</v>
      </c>
      <c r="I887" s="1" t="s">
        <v>26</v>
      </c>
      <c r="J887" s="3">
        <v>30402.676892426</v>
      </c>
      <c r="K887" s="1">
        <v>178</v>
      </c>
      <c r="L887" s="1" t="s">
        <v>27</v>
      </c>
      <c r="M887" s="2">
        <v>45094</v>
      </c>
      <c r="N887" s="1" t="s">
        <v>38</v>
      </c>
      <c r="O887" s="1">
        <f>M887-F887</f>
        <v>27</v>
      </c>
      <c r="P887" s="1" t="str">
        <f>IF(B887&lt;=17,"Teen",
IF(B887&lt;=25,"Young Adult",
IF(B887&lt;=35,"Adult",
IF(B887&lt;=50,"Middle Age","Senior"))))</f>
        <v>Middle Age</v>
      </c>
      <c r="Q887" s="3">
        <f>J887/O887</f>
        <v>1126.0250700898519</v>
      </c>
      <c r="R887" s="5">
        <f>IF(B887&gt;60,1,0)
+ IF(O887&gt;7,1,0)
+ IF(L887="Emergency",1,0)
+ IF(T887="Critical",1,0)</f>
        <v>1</v>
      </c>
      <c r="S887" s="6" t="str">
        <f>IF(R887&lt;=1,"Low",
IF(R887=2,"Medium","High"))</f>
        <v>Low</v>
      </c>
      <c r="T887" s="1" t="s">
        <v>29</v>
      </c>
    </row>
    <row r="888" spans="1:20">
      <c r="A888" s="1" t="s">
        <v>2668</v>
      </c>
      <c r="B888" s="1">
        <v>61</v>
      </c>
      <c r="C888" s="1" t="s">
        <v>21</v>
      </c>
      <c r="D888" s="1" t="s">
        <v>91</v>
      </c>
      <c r="E888" s="1" t="s">
        <v>74</v>
      </c>
      <c r="F888" s="2">
        <v>45067</v>
      </c>
      <c r="G888" s="1" t="s">
        <v>2669</v>
      </c>
      <c r="H888" s="1" t="s">
        <v>2670</v>
      </c>
      <c r="I888" s="1" t="s">
        <v>60</v>
      </c>
      <c r="J888" s="3">
        <v>22384.474105809601</v>
      </c>
      <c r="K888" s="1">
        <v>401</v>
      </c>
      <c r="L888" s="1" t="s">
        <v>27</v>
      </c>
      <c r="M888" s="2">
        <v>45074</v>
      </c>
      <c r="N888" s="1" t="s">
        <v>66</v>
      </c>
      <c r="O888" s="1">
        <f>M888-F888</f>
        <v>7</v>
      </c>
      <c r="P888" s="1" t="str">
        <f>IF(B888&lt;=17,"Teen",
IF(B888&lt;=25,"Young Adult",
IF(B888&lt;=35,"Adult",
IF(B888&lt;=50,"Middle Age","Senior"))))</f>
        <v>Senior</v>
      </c>
      <c r="Q888" s="3">
        <f>J888/O888</f>
        <v>3197.782015115657</v>
      </c>
      <c r="R888" s="5">
        <f>IF(B888&gt;60,1,0)
+ IF(O888&gt;7,1,0)
+ IF(L888="Emergency",1,0)
+ IF(T888="Critical",1,0)</f>
        <v>1</v>
      </c>
      <c r="S888" s="6" t="str">
        <f>IF(R888&lt;=1,"Low",
IF(R888=2,"Medium","High"))</f>
        <v>Low</v>
      </c>
      <c r="T888" s="1" t="s">
        <v>29</v>
      </c>
    </row>
    <row r="889" spans="1:20">
      <c r="A889" s="1" t="s">
        <v>2671</v>
      </c>
      <c r="B889" s="1">
        <v>71</v>
      </c>
      <c r="C889" s="1" t="s">
        <v>51</v>
      </c>
      <c r="D889" s="1" t="s">
        <v>68</v>
      </c>
      <c r="E889" s="1" t="s">
        <v>84</v>
      </c>
      <c r="F889" s="2">
        <v>45067</v>
      </c>
      <c r="G889" s="1" t="s">
        <v>2672</v>
      </c>
      <c r="H889" s="1" t="s">
        <v>2673</v>
      </c>
      <c r="I889" s="1" t="s">
        <v>56</v>
      </c>
      <c r="J889" s="3">
        <v>9672.3944490118793</v>
      </c>
      <c r="K889" s="1">
        <v>287</v>
      </c>
      <c r="L889" s="1" t="s">
        <v>27</v>
      </c>
      <c r="M889" s="2">
        <v>45091</v>
      </c>
      <c r="N889" s="1" t="s">
        <v>48</v>
      </c>
      <c r="O889" s="1">
        <f>M889-F889</f>
        <v>24</v>
      </c>
      <c r="P889" s="1" t="str">
        <f>IF(B889&lt;=17,"Teen",
IF(B889&lt;=25,"Young Adult",
IF(B889&lt;=35,"Adult",
IF(B889&lt;=50,"Middle Age","Senior"))))</f>
        <v>Senior</v>
      </c>
      <c r="Q889" s="3">
        <f>J889/O889</f>
        <v>403.01643537549495</v>
      </c>
      <c r="R889" s="5">
        <f>IF(B889&gt;60,1,0)
+ IF(O889&gt;7,1,0)
+ IF(L889="Emergency",1,0)
+ IF(T889="Critical",1,0)</f>
        <v>2</v>
      </c>
      <c r="S889" s="6" t="str">
        <f>IF(R889&lt;=1,"Low",
IF(R889=2,"Medium","High"))</f>
        <v>Medium</v>
      </c>
      <c r="T889" s="1" t="s">
        <v>49</v>
      </c>
    </row>
    <row r="890" spans="1:20">
      <c r="A890" s="1" t="s">
        <v>2674</v>
      </c>
      <c r="B890" s="1">
        <v>42</v>
      </c>
      <c r="C890" s="1" t="s">
        <v>51</v>
      </c>
      <c r="D890" s="1" t="s">
        <v>52</v>
      </c>
      <c r="E890" s="1" t="s">
        <v>45</v>
      </c>
      <c r="F890" s="2">
        <v>45067</v>
      </c>
      <c r="G890" s="1" t="s">
        <v>2675</v>
      </c>
      <c r="H890" s="1" t="s">
        <v>1567</v>
      </c>
      <c r="I890" s="1" t="s">
        <v>56</v>
      </c>
      <c r="J890" s="3">
        <v>24428.721023983999</v>
      </c>
      <c r="K890" s="1">
        <v>335</v>
      </c>
      <c r="L890" s="1" t="s">
        <v>37</v>
      </c>
      <c r="M890" s="2">
        <v>45083</v>
      </c>
      <c r="N890" s="1" t="s">
        <v>48</v>
      </c>
      <c r="O890" s="1">
        <f>M890-F890</f>
        <v>16</v>
      </c>
      <c r="P890" s="1" t="str">
        <f>IF(B890&lt;=17,"Teen",
IF(B890&lt;=25,"Young Adult",
IF(B890&lt;=35,"Adult",
IF(B890&lt;=50,"Middle Age","Senior"))))</f>
        <v>Middle Age</v>
      </c>
      <c r="Q890" s="3">
        <f>J890/O890</f>
        <v>1526.7950639989999</v>
      </c>
      <c r="R890" s="5">
        <f>IF(B890&gt;60,1,0)
+ IF(O890&gt;7,1,0)
+ IF(L890="Emergency",1,0)
+ IF(T890="Critical",1,0)</f>
        <v>1</v>
      </c>
      <c r="S890" s="6" t="str">
        <f>IF(R890&lt;=1,"Low",
IF(R890=2,"Medium","High"))</f>
        <v>Low</v>
      </c>
      <c r="T890" s="1" t="s">
        <v>49</v>
      </c>
    </row>
    <row r="891" spans="1:20">
      <c r="A891" s="1" t="s">
        <v>2676</v>
      </c>
      <c r="B891" s="1">
        <v>20</v>
      </c>
      <c r="C891" s="1" t="s">
        <v>51</v>
      </c>
      <c r="D891" s="1" t="s">
        <v>32</v>
      </c>
      <c r="E891" s="1" t="s">
        <v>45</v>
      </c>
      <c r="F891" s="2">
        <v>45066</v>
      </c>
      <c r="G891" s="1" t="s">
        <v>2677</v>
      </c>
      <c r="H891" s="1" t="s">
        <v>2678</v>
      </c>
      <c r="I891" s="1" t="s">
        <v>56</v>
      </c>
      <c r="J891" s="3">
        <v>17503.6081568031</v>
      </c>
      <c r="K891" s="1">
        <v>167</v>
      </c>
      <c r="L891" s="1" t="s">
        <v>42</v>
      </c>
      <c r="M891" s="2">
        <v>45068</v>
      </c>
      <c r="N891" s="1" t="s">
        <v>38</v>
      </c>
      <c r="O891" s="1">
        <f>M891-F891</f>
        <v>2</v>
      </c>
      <c r="P891" s="1" t="str">
        <f>IF(B891&lt;=17,"Teen",
IF(B891&lt;=25,"Young Adult",
IF(B891&lt;=35,"Adult",
IF(B891&lt;=50,"Middle Age","Senior"))))</f>
        <v>Young Adult</v>
      </c>
      <c r="Q891" s="3">
        <f>J891/O891</f>
        <v>8751.8040784015502</v>
      </c>
      <c r="R891" s="5">
        <f>IF(B891&gt;60,1,0)
+ IF(O891&gt;7,1,0)
+ IF(L891="Emergency",1,0)
+ IF(T891="Critical",1,0)</f>
        <v>1</v>
      </c>
      <c r="S891" s="6" t="str">
        <f>IF(R891&lt;=1,"Low",
IF(R891=2,"Medium","High"))</f>
        <v>Low</v>
      </c>
      <c r="T891" s="1" t="s">
        <v>29</v>
      </c>
    </row>
    <row r="892" spans="1:20">
      <c r="A892" s="1" t="s">
        <v>2679</v>
      </c>
      <c r="B892" s="1">
        <v>59</v>
      </c>
      <c r="C892" s="1" t="s">
        <v>51</v>
      </c>
      <c r="D892" s="1" t="s">
        <v>68</v>
      </c>
      <c r="E892" s="1" t="s">
        <v>33</v>
      </c>
      <c r="F892" s="2">
        <v>45066</v>
      </c>
      <c r="G892" s="1" t="s">
        <v>2680</v>
      </c>
      <c r="H892" s="1" t="s">
        <v>2681</v>
      </c>
      <c r="I892" s="1" t="s">
        <v>56</v>
      </c>
      <c r="J892" s="3">
        <v>26210.540675083801</v>
      </c>
      <c r="K892" s="1">
        <v>193</v>
      </c>
      <c r="L892" s="1" t="s">
        <v>42</v>
      </c>
      <c r="M892" s="2">
        <v>45082</v>
      </c>
      <c r="N892" s="1" t="s">
        <v>38</v>
      </c>
      <c r="O892" s="1">
        <f>M892-F892</f>
        <v>16</v>
      </c>
      <c r="P892" s="1" t="str">
        <f>IF(B892&lt;=17,"Teen",
IF(B892&lt;=25,"Young Adult",
IF(B892&lt;=35,"Adult",
IF(B892&lt;=50,"Middle Age","Senior"))))</f>
        <v>Senior</v>
      </c>
      <c r="Q892" s="3">
        <f>J892/O892</f>
        <v>1638.1587921927376</v>
      </c>
      <c r="R892" s="5">
        <f>IF(B892&gt;60,1,0)
+ IF(O892&gt;7,1,0)
+ IF(L892="Emergency",1,0)
+ IF(T892="Critical",1,0)</f>
        <v>2</v>
      </c>
      <c r="S892" s="6" t="str">
        <f>IF(R892&lt;=1,"Low",
IF(R892=2,"Medium","High"))</f>
        <v>Medium</v>
      </c>
      <c r="T892" s="1" t="s">
        <v>71</v>
      </c>
    </row>
    <row r="893" spans="1:20">
      <c r="A893" s="1" t="s">
        <v>2682</v>
      </c>
      <c r="B893" s="1">
        <v>81</v>
      </c>
      <c r="C893" s="1" t="s">
        <v>51</v>
      </c>
      <c r="D893" s="1" t="s">
        <v>62</v>
      </c>
      <c r="E893" s="1" t="s">
        <v>33</v>
      </c>
      <c r="F893" s="2">
        <v>45065</v>
      </c>
      <c r="G893" s="1" t="s">
        <v>2683</v>
      </c>
      <c r="H893" s="1" t="s">
        <v>2684</v>
      </c>
      <c r="I893" s="1" t="s">
        <v>60</v>
      </c>
      <c r="J893" s="3">
        <v>36745.210455298402</v>
      </c>
      <c r="K893" s="1">
        <v>451</v>
      </c>
      <c r="L893" s="1" t="s">
        <v>27</v>
      </c>
      <c r="M893" s="2">
        <v>45068</v>
      </c>
      <c r="N893" s="1" t="s">
        <v>28</v>
      </c>
      <c r="O893" s="1">
        <f>M893-F893</f>
        <v>3</v>
      </c>
      <c r="P893" s="1" t="str">
        <f>IF(B893&lt;=17,"Teen",
IF(B893&lt;=25,"Young Adult",
IF(B893&lt;=35,"Adult",
IF(B893&lt;=50,"Middle Age","Senior"))))</f>
        <v>Senior</v>
      </c>
      <c r="Q893" s="3">
        <f>J893/O893</f>
        <v>12248.403485099467</v>
      </c>
      <c r="R893" s="5">
        <f>IF(B893&gt;60,1,0)
+ IF(O893&gt;7,1,0)
+ IF(L893="Emergency",1,0)
+ IF(T893="Critical",1,0)</f>
        <v>1</v>
      </c>
      <c r="S893" s="6" t="str">
        <f>IF(R893&lt;=1,"Low",
IF(R893=2,"Medium","High"))</f>
        <v>Low</v>
      </c>
      <c r="T893" s="1" t="s">
        <v>29</v>
      </c>
    </row>
    <row r="894" spans="1:20">
      <c r="A894" s="1" t="s">
        <v>2685</v>
      </c>
      <c r="B894" s="1">
        <v>57</v>
      </c>
      <c r="C894" s="1" t="s">
        <v>51</v>
      </c>
      <c r="D894" s="1" t="s">
        <v>32</v>
      </c>
      <c r="E894" s="1" t="s">
        <v>53</v>
      </c>
      <c r="F894" s="2">
        <v>45065</v>
      </c>
      <c r="G894" s="1" t="s">
        <v>2686</v>
      </c>
      <c r="H894" s="1" t="s">
        <v>2687</v>
      </c>
      <c r="I894" s="1" t="s">
        <v>60</v>
      </c>
      <c r="J894" s="3">
        <v>46161.707930600001</v>
      </c>
      <c r="K894" s="1">
        <v>278</v>
      </c>
      <c r="L894" s="1" t="s">
        <v>27</v>
      </c>
      <c r="M894" s="2">
        <v>45090</v>
      </c>
      <c r="N894" s="1" t="s">
        <v>38</v>
      </c>
      <c r="O894" s="1">
        <f>M894-F894</f>
        <v>25</v>
      </c>
      <c r="P894" s="1" t="str">
        <f>IF(B894&lt;=17,"Teen",
IF(B894&lt;=25,"Young Adult",
IF(B894&lt;=35,"Adult",
IF(B894&lt;=50,"Middle Age","Senior"))))</f>
        <v>Senior</v>
      </c>
      <c r="Q894" s="3">
        <f>J894/O894</f>
        <v>1846.468317224</v>
      </c>
      <c r="R894" s="5">
        <f>IF(B894&gt;60,1,0)
+ IF(O894&gt;7,1,0)
+ IF(L894="Emergency",1,0)
+ IF(T894="Critical",1,0)</f>
        <v>1</v>
      </c>
      <c r="S894" s="6" t="str">
        <f>IF(R894&lt;=1,"Low",
IF(R894=2,"Medium","High"))</f>
        <v>Low</v>
      </c>
      <c r="T894" s="1" t="s">
        <v>29</v>
      </c>
    </row>
    <row r="895" spans="1:20">
      <c r="A895" s="1" t="s">
        <v>2688</v>
      </c>
      <c r="B895" s="1">
        <v>66</v>
      </c>
      <c r="C895" s="1" t="s">
        <v>51</v>
      </c>
      <c r="D895" s="1" t="s">
        <v>68</v>
      </c>
      <c r="E895" s="1" t="s">
        <v>23</v>
      </c>
      <c r="F895" s="2">
        <v>45065</v>
      </c>
      <c r="G895" s="1" t="s">
        <v>2689</v>
      </c>
      <c r="H895" s="1" t="s">
        <v>2690</v>
      </c>
      <c r="I895" s="1" t="s">
        <v>65</v>
      </c>
      <c r="J895" s="3">
        <v>18473.766127529499</v>
      </c>
      <c r="K895" s="1">
        <v>311</v>
      </c>
      <c r="L895" s="1" t="s">
        <v>27</v>
      </c>
      <c r="M895" s="2">
        <v>45070</v>
      </c>
      <c r="N895" s="1" t="s">
        <v>97</v>
      </c>
      <c r="O895" s="1">
        <f>M895-F895</f>
        <v>5</v>
      </c>
      <c r="P895" s="1" t="str">
        <f>IF(B895&lt;=17,"Teen",
IF(B895&lt;=25,"Young Adult",
IF(B895&lt;=35,"Adult",
IF(B895&lt;=50,"Middle Age","Senior"))))</f>
        <v>Senior</v>
      </c>
      <c r="Q895" s="3">
        <f>J895/O895</f>
        <v>3694.7532255059</v>
      </c>
      <c r="R895" s="5">
        <f>IF(B895&gt;60,1,0)
+ IF(O895&gt;7,1,0)
+ IF(L895="Emergency",1,0)
+ IF(T895="Critical",1,0)</f>
        <v>1</v>
      </c>
      <c r="S895" s="6" t="str">
        <f>IF(R895&lt;=1,"Low",
IF(R895=2,"Medium","High"))</f>
        <v>Low</v>
      </c>
      <c r="T895" s="1" t="s">
        <v>71</v>
      </c>
    </row>
    <row r="896" spans="1:20">
      <c r="A896" s="1" t="s">
        <v>2691</v>
      </c>
      <c r="B896" s="1">
        <v>19</v>
      </c>
      <c r="C896" s="1" t="s">
        <v>51</v>
      </c>
      <c r="D896" s="1" t="s">
        <v>52</v>
      </c>
      <c r="E896" s="1" t="s">
        <v>33</v>
      </c>
      <c r="F896" s="2">
        <v>45065</v>
      </c>
      <c r="G896" s="1" t="s">
        <v>2692</v>
      </c>
      <c r="H896" s="1" t="s">
        <v>2693</v>
      </c>
      <c r="I896" s="1" t="s">
        <v>56</v>
      </c>
      <c r="J896" s="3">
        <v>22822.9901627769</v>
      </c>
      <c r="K896" s="1">
        <v>476</v>
      </c>
      <c r="L896" s="1" t="s">
        <v>42</v>
      </c>
      <c r="M896" s="2">
        <v>45093</v>
      </c>
      <c r="N896" s="1" t="s">
        <v>97</v>
      </c>
      <c r="O896" s="1">
        <f>M896-F896</f>
        <v>28</v>
      </c>
      <c r="P896" s="1" t="str">
        <f>IF(B896&lt;=17,"Teen",
IF(B896&lt;=25,"Young Adult",
IF(B896&lt;=35,"Adult",
IF(B896&lt;=50,"Middle Age","Senior"))))</f>
        <v>Young Adult</v>
      </c>
      <c r="Q896" s="3">
        <f>J896/O896</f>
        <v>815.1067915277464</v>
      </c>
      <c r="R896" s="5">
        <f>IF(B896&gt;60,1,0)
+ IF(O896&gt;7,1,0)
+ IF(L896="Emergency",1,0)
+ IF(T896="Critical",1,0)</f>
        <v>2</v>
      </c>
      <c r="S896" s="6" t="str">
        <f>IF(R896&lt;=1,"Low",
IF(R896=2,"Medium","High"))</f>
        <v>Medium</v>
      </c>
      <c r="T896" s="1" t="s">
        <v>49</v>
      </c>
    </row>
    <row r="897" spans="1:20">
      <c r="A897" s="1" t="s">
        <v>2694</v>
      </c>
      <c r="B897" s="1">
        <v>78</v>
      </c>
      <c r="C897" s="1" t="s">
        <v>21</v>
      </c>
      <c r="D897" s="1" t="s">
        <v>68</v>
      </c>
      <c r="E897" s="1" t="s">
        <v>53</v>
      </c>
      <c r="F897" s="2">
        <v>45065</v>
      </c>
      <c r="G897" s="1" t="s">
        <v>2695</v>
      </c>
      <c r="H897" s="1" t="s">
        <v>2189</v>
      </c>
      <c r="I897" s="1" t="s">
        <v>26</v>
      </c>
      <c r="J897" s="3">
        <v>40484.257122719602</v>
      </c>
      <c r="K897" s="1">
        <v>462</v>
      </c>
      <c r="L897" s="1" t="s">
        <v>27</v>
      </c>
      <c r="M897" s="2">
        <v>45066</v>
      </c>
      <c r="N897" s="1" t="s">
        <v>48</v>
      </c>
      <c r="O897" s="1">
        <f>M897-F897</f>
        <v>1</v>
      </c>
      <c r="P897" s="1" t="str">
        <f>IF(B897&lt;=17,"Teen",
IF(B897&lt;=25,"Young Adult",
IF(B897&lt;=35,"Adult",
IF(B897&lt;=50,"Middle Age","Senior"))))</f>
        <v>Senior</v>
      </c>
      <c r="Q897" s="3">
        <f>J897/O897</f>
        <v>40484.257122719602</v>
      </c>
      <c r="R897" s="5">
        <f>IF(B897&gt;60,1,0)
+ IF(O897&gt;7,1,0)
+ IF(L897="Emergency",1,0)
+ IF(T897="Critical",1,0)</f>
        <v>1</v>
      </c>
      <c r="S897" s="6" t="str">
        <f>IF(R897&lt;=1,"Low",
IF(R897=2,"Medium","High"))</f>
        <v>Low</v>
      </c>
      <c r="T897" s="1" t="s">
        <v>71</v>
      </c>
    </row>
    <row r="898" spans="1:20">
      <c r="A898" s="1" t="s">
        <v>2696</v>
      </c>
      <c r="B898" s="1">
        <v>68</v>
      </c>
      <c r="C898" s="1" t="s">
        <v>51</v>
      </c>
      <c r="D898" s="1" t="s">
        <v>44</v>
      </c>
      <c r="E898" s="1" t="s">
        <v>23</v>
      </c>
      <c r="F898" s="2">
        <v>45065</v>
      </c>
      <c r="G898" s="1" t="s">
        <v>2697</v>
      </c>
      <c r="H898" s="1" t="s">
        <v>2698</v>
      </c>
      <c r="I898" s="1" t="s">
        <v>65</v>
      </c>
      <c r="J898" s="3">
        <v>13431.8311880866</v>
      </c>
      <c r="K898" s="1">
        <v>369</v>
      </c>
      <c r="L898" s="1" t="s">
        <v>42</v>
      </c>
      <c r="M898" s="2">
        <v>45078</v>
      </c>
      <c r="N898" s="1" t="s">
        <v>38</v>
      </c>
      <c r="O898" s="1">
        <f>M898-F898</f>
        <v>13</v>
      </c>
      <c r="P898" s="1" t="str">
        <f>IF(B898&lt;=17,"Teen",
IF(B898&lt;=25,"Young Adult",
IF(B898&lt;=35,"Adult",
IF(B898&lt;=50,"Middle Age","Senior"))))</f>
        <v>Senior</v>
      </c>
      <c r="Q898" s="3">
        <f>J898/O898</f>
        <v>1033.2177836989692</v>
      </c>
      <c r="R898" s="5">
        <f>IF(B898&gt;60,1,0)
+ IF(O898&gt;7,1,0)
+ IF(L898="Emergency",1,0)
+ IF(T898="Critical",1,0)</f>
        <v>3</v>
      </c>
      <c r="S898" s="6" t="str">
        <f>IF(R898&lt;=1,"Low",
IF(R898=2,"Medium","High"))</f>
        <v>High</v>
      </c>
      <c r="T898" s="1" t="s">
        <v>71</v>
      </c>
    </row>
    <row r="899" spans="1:20">
      <c r="A899" s="1" t="s">
        <v>2699</v>
      </c>
      <c r="B899" s="1">
        <v>31</v>
      </c>
      <c r="C899" s="1" t="s">
        <v>21</v>
      </c>
      <c r="D899" s="1" t="s">
        <v>91</v>
      </c>
      <c r="E899" s="1" t="s">
        <v>53</v>
      </c>
      <c r="F899" s="2">
        <v>45065</v>
      </c>
      <c r="G899" s="1" t="s">
        <v>2700</v>
      </c>
      <c r="H899" s="1" t="s">
        <v>2701</v>
      </c>
      <c r="I899" s="1" t="s">
        <v>36</v>
      </c>
      <c r="J899" s="3">
        <v>27233.909631923801</v>
      </c>
      <c r="K899" s="1">
        <v>487</v>
      </c>
      <c r="L899" s="1" t="s">
        <v>37</v>
      </c>
      <c r="M899" s="2">
        <v>45093</v>
      </c>
      <c r="N899" s="1" t="s">
        <v>28</v>
      </c>
      <c r="O899" s="1">
        <f>M899-F899</f>
        <v>28</v>
      </c>
      <c r="P899" s="1" t="str">
        <f>IF(B899&lt;=17,"Teen",
IF(B899&lt;=25,"Young Adult",
IF(B899&lt;=35,"Adult",
IF(B899&lt;=50,"Middle Age","Senior"))))</f>
        <v>Adult</v>
      </c>
      <c r="Q899" s="3">
        <f>J899/O899</f>
        <v>972.63962971156434</v>
      </c>
      <c r="R899" s="5">
        <f>IF(B899&gt;60,1,0)
+ IF(O899&gt;7,1,0)
+ IF(L899="Emergency",1,0)
+ IF(T899="Critical",1,0)</f>
        <v>1</v>
      </c>
      <c r="S899" s="6" t="str">
        <f>IF(R899&lt;=1,"Low",
IF(R899=2,"Medium","High"))</f>
        <v>Low</v>
      </c>
      <c r="T899" s="1" t="s">
        <v>49</v>
      </c>
    </row>
    <row r="900" spans="1:20">
      <c r="A900" s="1" t="s">
        <v>2702</v>
      </c>
      <c r="B900" s="1">
        <v>24</v>
      </c>
      <c r="C900" s="1" t="s">
        <v>21</v>
      </c>
      <c r="D900" s="1" t="s">
        <v>22</v>
      </c>
      <c r="E900" s="1" t="s">
        <v>33</v>
      </c>
      <c r="F900" s="2">
        <v>45065</v>
      </c>
      <c r="G900" s="1" t="s">
        <v>2703</v>
      </c>
      <c r="H900" s="1" t="s">
        <v>2704</v>
      </c>
      <c r="I900" s="1" t="s">
        <v>56</v>
      </c>
      <c r="J900" s="3">
        <v>23105.226521589499</v>
      </c>
      <c r="K900" s="1">
        <v>175</v>
      </c>
      <c r="L900" s="1" t="s">
        <v>27</v>
      </c>
      <c r="M900" s="2">
        <v>45089</v>
      </c>
      <c r="N900" s="1" t="s">
        <v>66</v>
      </c>
      <c r="O900" s="1">
        <f>M900-F900</f>
        <v>24</v>
      </c>
      <c r="P900" s="1" t="str">
        <f>IF(B900&lt;=17,"Teen",
IF(B900&lt;=25,"Young Adult",
IF(B900&lt;=35,"Adult",
IF(B900&lt;=50,"Middle Age","Senior"))))</f>
        <v>Young Adult</v>
      </c>
      <c r="Q900" s="3">
        <f>J900/O900</f>
        <v>962.71777173289581</v>
      </c>
      <c r="R900" s="5">
        <f>IF(B900&gt;60,1,0)
+ IF(O900&gt;7,1,0)
+ IF(L900="Emergency",1,0)
+ IF(T900="Critical",1,0)</f>
        <v>1</v>
      </c>
      <c r="S900" s="6" t="str">
        <f>IF(R900&lt;=1,"Low",
IF(R900=2,"Medium","High"))</f>
        <v>Low</v>
      </c>
      <c r="T900" s="1" t="s">
        <v>71</v>
      </c>
    </row>
    <row r="901" spans="1:20">
      <c r="A901" s="1" t="s">
        <v>2705</v>
      </c>
      <c r="B901" s="1">
        <v>61</v>
      </c>
      <c r="C901" s="1" t="s">
        <v>51</v>
      </c>
      <c r="D901" s="1" t="s">
        <v>73</v>
      </c>
      <c r="E901" s="1" t="s">
        <v>45</v>
      </c>
      <c r="F901" s="2">
        <v>45064</v>
      </c>
      <c r="G901" s="1" t="s">
        <v>2706</v>
      </c>
      <c r="H901" s="1" t="s">
        <v>2707</v>
      </c>
      <c r="I901" s="1" t="s">
        <v>26</v>
      </c>
      <c r="J901" s="3">
        <v>5936.8544278852396</v>
      </c>
      <c r="K901" s="1">
        <v>248</v>
      </c>
      <c r="L901" s="1" t="s">
        <v>42</v>
      </c>
      <c r="M901" s="2">
        <v>45065</v>
      </c>
      <c r="N901" s="1" t="s">
        <v>97</v>
      </c>
      <c r="O901" s="1">
        <f>M901-F901</f>
        <v>1</v>
      </c>
      <c r="P901" s="1" t="str">
        <f>IF(B901&lt;=17,"Teen",
IF(B901&lt;=25,"Young Adult",
IF(B901&lt;=35,"Adult",
IF(B901&lt;=50,"Middle Age","Senior"))))</f>
        <v>Senior</v>
      </c>
      <c r="Q901" s="3">
        <f>J901/O901</f>
        <v>5936.8544278852396</v>
      </c>
      <c r="R901" s="5">
        <f>IF(B901&gt;60,1,0)
+ IF(O901&gt;7,1,0)
+ IF(L901="Emergency",1,0)
+ IF(T901="Critical",1,0)</f>
        <v>2</v>
      </c>
      <c r="S901" s="6" t="str">
        <f>IF(R901&lt;=1,"Low",
IF(R901=2,"Medium","High"))</f>
        <v>Medium</v>
      </c>
      <c r="T901" s="1" t="s">
        <v>49</v>
      </c>
    </row>
    <row r="902" spans="1:20">
      <c r="A902" s="1" t="s">
        <v>2708</v>
      </c>
      <c r="B902" s="1">
        <v>61</v>
      </c>
      <c r="C902" s="1" t="s">
        <v>21</v>
      </c>
      <c r="D902" s="1" t="s">
        <v>91</v>
      </c>
      <c r="E902" s="1" t="s">
        <v>23</v>
      </c>
      <c r="F902" s="2">
        <v>45064</v>
      </c>
      <c r="G902" s="1" t="s">
        <v>2709</v>
      </c>
      <c r="H902" s="1" t="s">
        <v>2710</v>
      </c>
      <c r="I902" s="1" t="s">
        <v>26</v>
      </c>
      <c r="J902" s="3">
        <v>39737.329479595399</v>
      </c>
      <c r="K902" s="1">
        <v>144</v>
      </c>
      <c r="L902" s="1" t="s">
        <v>42</v>
      </c>
      <c r="M902" s="2">
        <v>45080</v>
      </c>
      <c r="N902" s="1" t="s">
        <v>66</v>
      </c>
      <c r="O902" s="1">
        <f>M902-F902</f>
        <v>16</v>
      </c>
      <c r="P902" s="1" t="str">
        <f>IF(B902&lt;=17,"Teen",
IF(B902&lt;=25,"Young Adult",
IF(B902&lt;=35,"Adult",
IF(B902&lt;=50,"Middle Age","Senior"))))</f>
        <v>Senior</v>
      </c>
      <c r="Q902" s="3">
        <f>J902/O902</f>
        <v>2483.5830924747124</v>
      </c>
      <c r="R902" s="5">
        <f>IF(B902&gt;60,1,0)
+ IF(O902&gt;7,1,0)
+ IF(L902="Emergency",1,0)
+ IF(T902="Critical",1,0)</f>
        <v>3</v>
      </c>
      <c r="S902" s="6" t="str">
        <f>IF(R902&lt;=1,"Low",
IF(R902=2,"Medium","High"))</f>
        <v>High</v>
      </c>
      <c r="T902" s="1" t="s">
        <v>29</v>
      </c>
    </row>
    <row r="903" spans="1:20">
      <c r="A903" s="1" t="s">
        <v>2711</v>
      </c>
      <c r="B903" s="1">
        <v>82</v>
      </c>
      <c r="C903" s="1" t="s">
        <v>21</v>
      </c>
      <c r="D903" s="1" t="s">
        <v>62</v>
      </c>
      <c r="E903" s="1" t="s">
        <v>53</v>
      </c>
      <c r="F903" s="2">
        <v>45064</v>
      </c>
      <c r="G903" s="1" t="s">
        <v>2712</v>
      </c>
      <c r="H903" s="1" t="s">
        <v>2713</v>
      </c>
      <c r="I903" s="1" t="s">
        <v>36</v>
      </c>
      <c r="J903" s="3">
        <v>33738.625250441699</v>
      </c>
      <c r="K903" s="1">
        <v>416</v>
      </c>
      <c r="L903" s="1" t="s">
        <v>42</v>
      </c>
      <c r="M903" s="2">
        <v>45071</v>
      </c>
      <c r="N903" s="1" t="s">
        <v>38</v>
      </c>
      <c r="O903" s="1">
        <f>M903-F903</f>
        <v>7</v>
      </c>
      <c r="P903" s="1" t="str">
        <f>IF(B903&lt;=17,"Teen",
IF(B903&lt;=25,"Young Adult",
IF(B903&lt;=35,"Adult",
IF(B903&lt;=50,"Middle Age","Senior"))))</f>
        <v>Senior</v>
      </c>
      <c r="Q903" s="3">
        <f>J903/O903</f>
        <v>4819.8036072059567</v>
      </c>
      <c r="R903" s="5">
        <f>IF(B903&gt;60,1,0)
+ IF(O903&gt;7,1,0)
+ IF(L903="Emergency",1,0)
+ IF(T903="Critical",1,0)</f>
        <v>2</v>
      </c>
      <c r="S903" s="6" t="str">
        <f>IF(R903&lt;=1,"Low",
IF(R903=2,"Medium","High"))</f>
        <v>Medium</v>
      </c>
      <c r="T903" s="1" t="s">
        <v>29</v>
      </c>
    </row>
    <row r="904" spans="1:20">
      <c r="A904" s="1" t="s">
        <v>1051</v>
      </c>
      <c r="B904" s="1">
        <v>41</v>
      </c>
      <c r="C904" s="1" t="s">
        <v>21</v>
      </c>
      <c r="D904" s="1" t="s">
        <v>52</v>
      </c>
      <c r="E904" s="1" t="s">
        <v>53</v>
      </c>
      <c r="F904" s="2">
        <v>45063</v>
      </c>
      <c r="G904" s="1" t="s">
        <v>2714</v>
      </c>
      <c r="H904" s="1" t="s">
        <v>2715</v>
      </c>
      <c r="I904" s="1" t="s">
        <v>26</v>
      </c>
      <c r="J904" s="3">
        <v>39086.987872830097</v>
      </c>
      <c r="K904" s="1">
        <v>472</v>
      </c>
      <c r="L904" s="1" t="s">
        <v>42</v>
      </c>
      <c r="M904" s="2">
        <v>45069</v>
      </c>
      <c r="N904" s="1" t="s">
        <v>97</v>
      </c>
      <c r="O904" s="1">
        <f>M904-F904</f>
        <v>6</v>
      </c>
      <c r="P904" s="1" t="str">
        <f>IF(B904&lt;=17,"Teen",
IF(B904&lt;=25,"Young Adult",
IF(B904&lt;=35,"Adult",
IF(B904&lt;=50,"Middle Age","Senior"))))</f>
        <v>Middle Age</v>
      </c>
      <c r="Q904" s="3">
        <f>J904/O904</f>
        <v>6514.4979788050159</v>
      </c>
      <c r="R904" s="5">
        <f>IF(B904&gt;60,1,0)
+ IF(O904&gt;7,1,0)
+ IF(L904="Emergency",1,0)
+ IF(T904="Critical",1,0)</f>
        <v>1</v>
      </c>
      <c r="S904" s="6" t="str">
        <f>IF(R904&lt;=1,"Low",
IF(R904=2,"Medium","High"))</f>
        <v>Low</v>
      </c>
      <c r="T904" s="1" t="s">
        <v>71</v>
      </c>
    </row>
    <row r="905" spans="1:20">
      <c r="A905" s="1" t="s">
        <v>2716</v>
      </c>
      <c r="B905" s="1">
        <v>43</v>
      </c>
      <c r="C905" s="1" t="s">
        <v>51</v>
      </c>
      <c r="D905" s="1" t="s">
        <v>91</v>
      </c>
      <c r="E905" s="1" t="s">
        <v>33</v>
      </c>
      <c r="F905" s="2">
        <v>45063</v>
      </c>
      <c r="G905" s="1" t="s">
        <v>2717</v>
      </c>
      <c r="H905" s="1" t="s">
        <v>2718</v>
      </c>
      <c r="I905" s="1" t="s">
        <v>26</v>
      </c>
      <c r="J905" s="3">
        <v>27543.518758783201</v>
      </c>
      <c r="K905" s="1">
        <v>199</v>
      </c>
      <c r="L905" s="1" t="s">
        <v>42</v>
      </c>
      <c r="M905" s="2">
        <v>45067</v>
      </c>
      <c r="N905" s="1" t="s">
        <v>66</v>
      </c>
      <c r="O905" s="1">
        <f>M905-F905</f>
        <v>4</v>
      </c>
      <c r="P905" s="1" t="str">
        <f>IF(B905&lt;=17,"Teen",
IF(B905&lt;=25,"Young Adult",
IF(B905&lt;=35,"Adult",
IF(B905&lt;=50,"Middle Age","Senior"))))</f>
        <v>Middle Age</v>
      </c>
      <c r="Q905" s="3">
        <f>J905/O905</f>
        <v>6885.8796896958002</v>
      </c>
      <c r="R905" s="5">
        <f>IF(B905&gt;60,1,0)
+ IF(O905&gt;7,1,0)
+ IF(L905="Emergency",1,0)
+ IF(T905="Critical",1,0)</f>
        <v>1</v>
      </c>
      <c r="S905" s="6" t="str">
        <f>IF(R905&lt;=1,"Low",
IF(R905=2,"Medium","High"))</f>
        <v>Low</v>
      </c>
      <c r="T905" s="1" t="s">
        <v>71</v>
      </c>
    </row>
    <row r="906" spans="1:20">
      <c r="A906" s="1" t="s">
        <v>2719</v>
      </c>
      <c r="B906" s="1">
        <v>67</v>
      </c>
      <c r="C906" s="1" t="s">
        <v>21</v>
      </c>
      <c r="D906" s="1" t="s">
        <v>22</v>
      </c>
      <c r="E906" s="1" t="s">
        <v>45</v>
      </c>
      <c r="F906" s="2">
        <v>45063</v>
      </c>
      <c r="G906" s="1" t="s">
        <v>2720</v>
      </c>
      <c r="H906" s="1" t="s">
        <v>2721</v>
      </c>
      <c r="I906" s="1" t="s">
        <v>56</v>
      </c>
      <c r="J906" s="3">
        <v>11140.9413415413</v>
      </c>
      <c r="K906" s="1">
        <v>424</v>
      </c>
      <c r="L906" s="1" t="s">
        <v>37</v>
      </c>
      <c r="M906" s="2">
        <v>45070</v>
      </c>
      <c r="N906" s="1" t="s">
        <v>66</v>
      </c>
      <c r="O906" s="1">
        <f>M906-F906</f>
        <v>7</v>
      </c>
      <c r="P906" s="1" t="str">
        <f>IF(B906&lt;=17,"Teen",
IF(B906&lt;=25,"Young Adult",
IF(B906&lt;=35,"Adult",
IF(B906&lt;=50,"Middle Age","Senior"))))</f>
        <v>Senior</v>
      </c>
      <c r="Q906" s="3">
        <f>J906/O906</f>
        <v>1591.5630487916144</v>
      </c>
      <c r="R906" s="5">
        <f>IF(B906&gt;60,1,0)
+ IF(O906&gt;7,1,0)
+ IF(L906="Emergency",1,0)
+ IF(T906="Critical",1,0)</f>
        <v>1</v>
      </c>
      <c r="S906" s="6" t="str">
        <f>IF(R906&lt;=1,"Low",
IF(R906=2,"Medium","High"))</f>
        <v>Low</v>
      </c>
      <c r="T906" s="1" t="s">
        <v>71</v>
      </c>
    </row>
    <row r="907" spans="1:20">
      <c r="A907" s="1" t="s">
        <v>2722</v>
      </c>
      <c r="B907" s="1">
        <v>57</v>
      </c>
      <c r="C907" s="1" t="s">
        <v>51</v>
      </c>
      <c r="D907" s="1" t="s">
        <v>44</v>
      </c>
      <c r="E907" s="1" t="s">
        <v>23</v>
      </c>
      <c r="F907" s="2">
        <v>45063</v>
      </c>
      <c r="G907" s="1" t="s">
        <v>2723</v>
      </c>
      <c r="H907" s="1" t="s">
        <v>2724</v>
      </c>
      <c r="I907" s="1" t="s">
        <v>65</v>
      </c>
      <c r="J907" s="3">
        <v>11423.648805123399</v>
      </c>
      <c r="K907" s="1">
        <v>451</v>
      </c>
      <c r="L907" s="1" t="s">
        <v>42</v>
      </c>
      <c r="M907" s="2">
        <v>45080</v>
      </c>
      <c r="N907" s="1" t="s">
        <v>38</v>
      </c>
      <c r="O907" s="1">
        <f>M907-F907</f>
        <v>17</v>
      </c>
      <c r="P907" s="1" t="str">
        <f>IF(B907&lt;=17,"Teen",
IF(B907&lt;=25,"Young Adult",
IF(B907&lt;=35,"Adult",
IF(B907&lt;=50,"Middle Age","Senior"))))</f>
        <v>Senior</v>
      </c>
      <c r="Q907" s="3">
        <f>J907/O907</f>
        <v>671.97934147784702</v>
      </c>
      <c r="R907" s="5">
        <f>IF(B907&gt;60,1,0)
+ IF(O907&gt;7,1,0)
+ IF(L907="Emergency",1,0)
+ IF(T907="Critical",1,0)</f>
        <v>2</v>
      </c>
      <c r="S907" s="6" t="str">
        <f>IF(R907&lt;=1,"Low",
IF(R907=2,"Medium","High"))</f>
        <v>Medium</v>
      </c>
      <c r="T907" s="1" t="s">
        <v>49</v>
      </c>
    </row>
    <row r="908" spans="1:20">
      <c r="A908" s="1" t="s">
        <v>2725</v>
      </c>
      <c r="B908" s="1">
        <v>46</v>
      </c>
      <c r="C908" s="1" t="s">
        <v>21</v>
      </c>
      <c r="D908" s="1" t="s">
        <v>52</v>
      </c>
      <c r="E908" s="1" t="s">
        <v>84</v>
      </c>
      <c r="F908" s="2">
        <v>45063</v>
      </c>
      <c r="G908" s="1" t="s">
        <v>2726</v>
      </c>
      <c r="H908" s="1" t="s">
        <v>2727</v>
      </c>
      <c r="I908" s="1" t="s">
        <v>65</v>
      </c>
      <c r="J908" s="3">
        <v>8879.8071445159003</v>
      </c>
      <c r="K908" s="1">
        <v>368</v>
      </c>
      <c r="L908" s="1" t="s">
        <v>27</v>
      </c>
      <c r="M908" s="2">
        <v>45091</v>
      </c>
      <c r="N908" s="1" t="s">
        <v>66</v>
      </c>
      <c r="O908" s="1">
        <f>M908-F908</f>
        <v>28</v>
      </c>
      <c r="P908" s="1" t="str">
        <f>IF(B908&lt;=17,"Teen",
IF(B908&lt;=25,"Young Adult",
IF(B908&lt;=35,"Adult",
IF(B908&lt;=50,"Middle Age","Senior"))))</f>
        <v>Middle Age</v>
      </c>
      <c r="Q908" s="3">
        <f>J908/O908</f>
        <v>317.13596944699646</v>
      </c>
      <c r="R908" s="5">
        <f>IF(B908&gt;60,1,0)
+ IF(O908&gt;7,1,0)
+ IF(L908="Emergency",1,0)
+ IF(T908="Critical",1,0)</f>
        <v>1</v>
      </c>
      <c r="S908" s="6" t="str">
        <f>IF(R908&lt;=1,"Low",
IF(R908=2,"Medium","High"))</f>
        <v>Low</v>
      </c>
      <c r="T908" s="1" t="s">
        <v>49</v>
      </c>
    </row>
    <row r="909" spans="1:20">
      <c r="A909" s="1" t="s">
        <v>2728</v>
      </c>
      <c r="B909" s="1">
        <v>26</v>
      </c>
      <c r="C909" s="1" t="s">
        <v>21</v>
      </c>
      <c r="D909" s="1" t="s">
        <v>44</v>
      </c>
      <c r="E909" s="1" t="s">
        <v>33</v>
      </c>
      <c r="F909" s="2">
        <v>45063</v>
      </c>
      <c r="G909" s="1" t="s">
        <v>1946</v>
      </c>
      <c r="H909" s="1" t="s">
        <v>2729</v>
      </c>
      <c r="I909" s="1" t="s">
        <v>56</v>
      </c>
      <c r="J909" s="3">
        <v>2821.05523952982</v>
      </c>
      <c r="K909" s="1">
        <v>229</v>
      </c>
      <c r="L909" s="1" t="s">
        <v>42</v>
      </c>
      <c r="M909" s="2">
        <v>45092</v>
      </c>
      <c r="N909" s="1" t="s">
        <v>66</v>
      </c>
      <c r="O909" s="1">
        <f>M909-F909</f>
        <v>29</v>
      </c>
      <c r="P909" s="1" t="str">
        <f>IF(B909&lt;=17,"Teen",
IF(B909&lt;=25,"Young Adult",
IF(B909&lt;=35,"Adult",
IF(B909&lt;=50,"Middle Age","Senior"))))</f>
        <v>Adult</v>
      </c>
      <c r="Q909" s="3">
        <f>J909/O909</f>
        <v>97.277766880338618</v>
      </c>
      <c r="R909" s="5">
        <f>IF(B909&gt;60,1,0)
+ IF(O909&gt;7,1,0)
+ IF(L909="Emergency",1,0)
+ IF(T909="Critical",1,0)</f>
        <v>2</v>
      </c>
      <c r="S909" s="6" t="str">
        <f>IF(R909&lt;=1,"Low",
IF(R909=2,"Medium","High"))</f>
        <v>Medium</v>
      </c>
      <c r="T909" s="1" t="s">
        <v>49</v>
      </c>
    </row>
    <row r="910" spans="1:20">
      <c r="A910" s="1" t="s">
        <v>2730</v>
      </c>
      <c r="B910" s="1">
        <v>46</v>
      </c>
      <c r="C910" s="1" t="s">
        <v>21</v>
      </c>
      <c r="D910" s="1" t="s">
        <v>32</v>
      </c>
      <c r="E910" s="1" t="s">
        <v>53</v>
      </c>
      <c r="F910" s="2">
        <v>45063</v>
      </c>
      <c r="G910" s="1" t="s">
        <v>2731</v>
      </c>
      <c r="H910" s="1" t="s">
        <v>2732</v>
      </c>
      <c r="I910" s="1" t="s">
        <v>36</v>
      </c>
      <c r="J910" s="3">
        <v>47674.5582439801</v>
      </c>
      <c r="K910" s="1">
        <v>217</v>
      </c>
      <c r="L910" s="1" t="s">
        <v>42</v>
      </c>
      <c r="M910" s="2">
        <v>45071</v>
      </c>
      <c r="N910" s="1" t="s">
        <v>38</v>
      </c>
      <c r="O910" s="1">
        <f>M910-F910</f>
        <v>8</v>
      </c>
      <c r="P910" s="1" t="str">
        <f>IF(B910&lt;=17,"Teen",
IF(B910&lt;=25,"Young Adult",
IF(B910&lt;=35,"Adult",
IF(B910&lt;=50,"Middle Age","Senior"))))</f>
        <v>Middle Age</v>
      </c>
      <c r="Q910" s="3">
        <f>J910/O910</f>
        <v>5959.3197804975125</v>
      </c>
      <c r="R910" s="5">
        <f>IF(B910&gt;60,1,0)
+ IF(O910&gt;7,1,0)
+ IF(L910="Emergency",1,0)
+ IF(T910="Critical",1,0)</f>
        <v>2</v>
      </c>
      <c r="S910" s="6" t="str">
        <f>IF(R910&lt;=1,"Low",
IF(R910=2,"Medium","High"))</f>
        <v>Medium</v>
      </c>
      <c r="T910" s="1" t="s">
        <v>49</v>
      </c>
    </row>
    <row r="911" spans="1:20">
      <c r="A911" s="1" t="s">
        <v>2733</v>
      </c>
      <c r="B911" s="1">
        <v>51</v>
      </c>
      <c r="C911" s="1" t="s">
        <v>51</v>
      </c>
      <c r="D911" s="1" t="s">
        <v>73</v>
      </c>
      <c r="E911" s="1" t="s">
        <v>53</v>
      </c>
      <c r="F911" s="2">
        <v>45063</v>
      </c>
      <c r="G911" s="1" t="s">
        <v>2734</v>
      </c>
      <c r="H911" s="1" t="s">
        <v>2735</v>
      </c>
      <c r="I911" s="1" t="s">
        <v>36</v>
      </c>
      <c r="J911" s="3">
        <v>10810.1517372618</v>
      </c>
      <c r="K911" s="1">
        <v>443</v>
      </c>
      <c r="L911" s="1" t="s">
        <v>37</v>
      </c>
      <c r="M911" s="2">
        <v>45080</v>
      </c>
      <c r="N911" s="1" t="s">
        <v>28</v>
      </c>
      <c r="O911" s="1">
        <f>M911-F911</f>
        <v>17</v>
      </c>
      <c r="P911" s="1" t="str">
        <f>IF(B911&lt;=17,"Teen",
IF(B911&lt;=25,"Young Adult",
IF(B911&lt;=35,"Adult",
IF(B911&lt;=50,"Middle Age","Senior"))))</f>
        <v>Senior</v>
      </c>
      <c r="Q911" s="3">
        <f>J911/O911</f>
        <v>635.89127866245883</v>
      </c>
      <c r="R911" s="5">
        <f>IF(B911&gt;60,1,0)
+ IF(O911&gt;7,1,0)
+ IF(L911="Emergency",1,0)
+ IF(T911="Critical",1,0)</f>
        <v>1</v>
      </c>
      <c r="S911" s="6" t="str">
        <f>IF(R911&lt;=1,"Low",
IF(R911=2,"Medium","High"))</f>
        <v>Low</v>
      </c>
      <c r="T911" s="1" t="s">
        <v>49</v>
      </c>
    </row>
    <row r="912" spans="1:20">
      <c r="A912" s="1" t="s">
        <v>2736</v>
      </c>
      <c r="B912" s="1">
        <v>24</v>
      </c>
      <c r="C912" s="1" t="s">
        <v>51</v>
      </c>
      <c r="D912" s="1" t="s">
        <v>44</v>
      </c>
      <c r="E912" s="1" t="s">
        <v>74</v>
      </c>
      <c r="F912" s="2">
        <v>45062</v>
      </c>
      <c r="G912" s="1" t="s">
        <v>2737</v>
      </c>
      <c r="H912" s="1" t="s">
        <v>2738</v>
      </c>
      <c r="I912" s="1" t="s">
        <v>56</v>
      </c>
      <c r="J912" s="3">
        <v>49113.4539092247</v>
      </c>
      <c r="K912" s="1">
        <v>350</v>
      </c>
      <c r="L912" s="1" t="s">
        <v>42</v>
      </c>
      <c r="M912" s="2">
        <v>45091</v>
      </c>
      <c r="N912" s="1" t="s">
        <v>66</v>
      </c>
      <c r="O912" s="1">
        <f>M912-F912</f>
        <v>29</v>
      </c>
      <c r="P912" s="1" t="str">
        <f>IF(B912&lt;=17,"Teen",
IF(B912&lt;=25,"Young Adult",
IF(B912&lt;=35,"Adult",
IF(B912&lt;=50,"Middle Age","Senior"))))</f>
        <v>Young Adult</v>
      </c>
      <c r="Q912" s="3">
        <f>J912/O912</f>
        <v>1693.567376180162</v>
      </c>
      <c r="R912" s="5">
        <f>IF(B912&gt;60,1,0)
+ IF(O912&gt;7,1,0)
+ IF(L912="Emergency",1,0)
+ IF(T912="Critical",1,0)</f>
        <v>2</v>
      </c>
      <c r="S912" s="6" t="str">
        <f>IF(R912&lt;=1,"Low",
IF(R912=2,"Medium","High"))</f>
        <v>Medium</v>
      </c>
      <c r="T912" s="1" t="s">
        <v>49</v>
      </c>
    </row>
    <row r="913" spans="1:20">
      <c r="A913" s="1" t="s">
        <v>2739</v>
      </c>
      <c r="B913" s="1">
        <v>36</v>
      </c>
      <c r="C913" s="1" t="s">
        <v>21</v>
      </c>
      <c r="D913" s="1" t="s">
        <v>32</v>
      </c>
      <c r="E913" s="1" t="s">
        <v>74</v>
      </c>
      <c r="F913" s="2">
        <v>45062</v>
      </c>
      <c r="G913" s="1" t="s">
        <v>2740</v>
      </c>
      <c r="H913" s="1" t="s">
        <v>2741</v>
      </c>
      <c r="I913" s="1" t="s">
        <v>36</v>
      </c>
      <c r="J913" s="3">
        <v>1071.4561273372501</v>
      </c>
      <c r="K913" s="1">
        <v>360</v>
      </c>
      <c r="L913" s="1" t="s">
        <v>42</v>
      </c>
      <c r="M913" s="2">
        <v>45079</v>
      </c>
      <c r="N913" s="1" t="s">
        <v>28</v>
      </c>
      <c r="O913" s="1">
        <f>M913-F913</f>
        <v>17</v>
      </c>
      <c r="P913" s="1" t="str">
        <f>IF(B913&lt;=17,"Teen",
IF(B913&lt;=25,"Young Adult",
IF(B913&lt;=35,"Adult",
IF(B913&lt;=50,"Middle Age","Senior"))))</f>
        <v>Middle Age</v>
      </c>
      <c r="Q913" s="3">
        <f>J913/O913</f>
        <v>63.026831019838241</v>
      </c>
      <c r="R913" s="5">
        <f>IF(B913&gt;60,1,0)
+ IF(O913&gt;7,1,0)
+ IF(L913="Emergency",1,0)
+ IF(T913="Critical",1,0)</f>
        <v>2</v>
      </c>
      <c r="S913" s="6" t="str">
        <f>IF(R913&lt;=1,"Low",
IF(R913=2,"Medium","High"))</f>
        <v>Medium</v>
      </c>
      <c r="T913" s="1" t="s">
        <v>29</v>
      </c>
    </row>
    <row r="914" spans="1:20">
      <c r="A914" s="1" t="s">
        <v>2742</v>
      </c>
      <c r="B914" s="1">
        <v>35</v>
      </c>
      <c r="C914" s="1" t="s">
        <v>21</v>
      </c>
      <c r="D914" s="1" t="s">
        <v>22</v>
      </c>
      <c r="E914" s="1" t="s">
        <v>23</v>
      </c>
      <c r="F914" s="2">
        <v>45062</v>
      </c>
      <c r="G914" s="1" t="s">
        <v>2743</v>
      </c>
      <c r="H914" s="1" t="s">
        <v>2744</v>
      </c>
      <c r="I914" s="1" t="s">
        <v>65</v>
      </c>
      <c r="J914" s="3">
        <v>49886.805181337302</v>
      </c>
      <c r="K914" s="1">
        <v>164</v>
      </c>
      <c r="L914" s="1" t="s">
        <v>27</v>
      </c>
      <c r="M914" s="2">
        <v>45085</v>
      </c>
      <c r="N914" s="1" t="s">
        <v>38</v>
      </c>
      <c r="O914" s="1">
        <f>M914-F914</f>
        <v>23</v>
      </c>
      <c r="P914" s="1" t="str">
        <f>IF(B914&lt;=17,"Teen",
IF(B914&lt;=25,"Young Adult",
IF(B914&lt;=35,"Adult",
IF(B914&lt;=50,"Middle Age","Senior"))))</f>
        <v>Adult</v>
      </c>
      <c r="Q914" s="3">
        <f>J914/O914</f>
        <v>2168.9915296233607</v>
      </c>
      <c r="R914" s="5">
        <f>IF(B914&gt;60,1,0)
+ IF(O914&gt;7,1,0)
+ IF(L914="Emergency",1,0)
+ IF(T914="Critical",1,0)</f>
        <v>1</v>
      </c>
      <c r="S914" s="6" t="str">
        <f>IF(R914&lt;=1,"Low",
IF(R914=2,"Medium","High"))</f>
        <v>Low</v>
      </c>
      <c r="T914" s="1" t="s">
        <v>71</v>
      </c>
    </row>
    <row r="915" spans="1:20">
      <c r="A915" s="1" t="s">
        <v>2745</v>
      </c>
      <c r="B915" s="1">
        <v>65</v>
      </c>
      <c r="C915" s="1" t="s">
        <v>21</v>
      </c>
      <c r="D915" s="1" t="s">
        <v>44</v>
      </c>
      <c r="E915" s="1" t="s">
        <v>45</v>
      </c>
      <c r="F915" s="2">
        <v>45062</v>
      </c>
      <c r="G915" s="1" t="s">
        <v>2746</v>
      </c>
      <c r="H915" s="1" t="s">
        <v>2747</v>
      </c>
      <c r="I915" s="1" t="s">
        <v>26</v>
      </c>
      <c r="J915" s="3">
        <v>45112.763631566297</v>
      </c>
      <c r="K915" s="1">
        <v>237</v>
      </c>
      <c r="L915" s="1" t="s">
        <v>37</v>
      </c>
      <c r="M915" s="2">
        <v>45064</v>
      </c>
      <c r="N915" s="1" t="s">
        <v>97</v>
      </c>
      <c r="O915" s="1">
        <f>M915-F915</f>
        <v>2</v>
      </c>
      <c r="P915" s="1" t="str">
        <f>IF(B915&lt;=17,"Teen",
IF(B915&lt;=25,"Young Adult",
IF(B915&lt;=35,"Adult",
IF(B915&lt;=50,"Middle Age","Senior"))))</f>
        <v>Senior</v>
      </c>
      <c r="Q915" s="3">
        <f>J915/O915</f>
        <v>22556.381815783148</v>
      </c>
      <c r="R915" s="5">
        <f>IF(B915&gt;60,1,0)
+ IF(O915&gt;7,1,0)
+ IF(L915="Emergency",1,0)
+ IF(T915="Critical",1,0)</f>
        <v>1</v>
      </c>
      <c r="S915" s="6" t="str">
        <f>IF(R915&lt;=1,"Low",
IF(R915=2,"Medium","High"))</f>
        <v>Low</v>
      </c>
      <c r="T915" s="1" t="s">
        <v>49</v>
      </c>
    </row>
    <row r="916" spans="1:20">
      <c r="A916" s="1" t="s">
        <v>2748</v>
      </c>
      <c r="B916" s="1">
        <v>60</v>
      </c>
      <c r="C916" s="1" t="s">
        <v>21</v>
      </c>
      <c r="D916" s="1" t="s">
        <v>73</v>
      </c>
      <c r="E916" s="1" t="s">
        <v>33</v>
      </c>
      <c r="F916" s="2">
        <v>45062</v>
      </c>
      <c r="G916" s="1" t="s">
        <v>2749</v>
      </c>
      <c r="H916" s="1" t="s">
        <v>2750</v>
      </c>
      <c r="I916" s="1" t="s">
        <v>60</v>
      </c>
      <c r="J916" s="3">
        <v>16612.6660788072</v>
      </c>
      <c r="K916" s="1">
        <v>353</v>
      </c>
      <c r="L916" s="1" t="s">
        <v>37</v>
      </c>
      <c r="M916" s="2">
        <v>45080</v>
      </c>
      <c r="N916" s="1" t="s">
        <v>38</v>
      </c>
      <c r="O916" s="1">
        <f>M916-F916</f>
        <v>18</v>
      </c>
      <c r="P916" s="1" t="str">
        <f>IF(B916&lt;=17,"Teen",
IF(B916&lt;=25,"Young Adult",
IF(B916&lt;=35,"Adult",
IF(B916&lt;=50,"Middle Age","Senior"))))</f>
        <v>Senior</v>
      </c>
      <c r="Q916" s="3">
        <f>J916/O916</f>
        <v>922.92589326706673</v>
      </c>
      <c r="R916" s="5">
        <f>IF(B916&gt;60,1,0)
+ IF(O916&gt;7,1,0)
+ IF(L916="Emergency",1,0)
+ IF(T916="Critical",1,0)</f>
        <v>1</v>
      </c>
      <c r="S916" s="6" t="str">
        <f>IF(R916&lt;=1,"Low",
IF(R916=2,"Medium","High"))</f>
        <v>Low</v>
      </c>
      <c r="T916" s="1" t="s">
        <v>49</v>
      </c>
    </row>
    <row r="917" spans="1:20">
      <c r="A917" s="1" t="s">
        <v>2751</v>
      </c>
      <c r="B917" s="1">
        <v>26</v>
      </c>
      <c r="C917" s="1" t="s">
        <v>21</v>
      </c>
      <c r="D917" s="1" t="s">
        <v>22</v>
      </c>
      <c r="E917" s="1" t="s">
        <v>84</v>
      </c>
      <c r="F917" s="2">
        <v>45062</v>
      </c>
      <c r="G917" s="1" t="s">
        <v>2752</v>
      </c>
      <c r="H917" s="1" t="s">
        <v>2753</v>
      </c>
      <c r="I917" s="1" t="s">
        <v>36</v>
      </c>
      <c r="J917" s="3">
        <v>28612.591765598601</v>
      </c>
      <c r="K917" s="1">
        <v>397</v>
      </c>
      <c r="L917" s="1" t="s">
        <v>27</v>
      </c>
      <c r="M917" s="2">
        <v>45078</v>
      </c>
      <c r="N917" s="1" t="s">
        <v>48</v>
      </c>
      <c r="O917" s="1">
        <f>M917-F917</f>
        <v>16</v>
      </c>
      <c r="P917" s="1" t="str">
        <f>IF(B917&lt;=17,"Teen",
IF(B917&lt;=25,"Young Adult",
IF(B917&lt;=35,"Adult",
IF(B917&lt;=50,"Middle Age","Senior"))))</f>
        <v>Adult</v>
      </c>
      <c r="Q917" s="3">
        <f>J917/O917</f>
        <v>1788.2869853499126</v>
      </c>
      <c r="R917" s="5">
        <f>IF(B917&gt;60,1,0)
+ IF(O917&gt;7,1,0)
+ IF(L917="Emergency",1,0)
+ IF(T917="Critical",1,0)</f>
        <v>1</v>
      </c>
      <c r="S917" s="6" t="str">
        <f>IF(R917&lt;=1,"Low",
IF(R917=2,"Medium","High"))</f>
        <v>Low</v>
      </c>
      <c r="T917" s="1" t="s">
        <v>29</v>
      </c>
    </row>
    <row r="918" spans="1:20">
      <c r="A918" s="1" t="s">
        <v>2754</v>
      </c>
      <c r="B918" s="1">
        <v>72</v>
      </c>
      <c r="C918" s="1" t="s">
        <v>21</v>
      </c>
      <c r="D918" s="1" t="s">
        <v>32</v>
      </c>
      <c r="E918" s="1" t="s">
        <v>84</v>
      </c>
      <c r="F918" s="2">
        <v>45062</v>
      </c>
      <c r="G918" s="1" t="s">
        <v>2755</v>
      </c>
      <c r="H918" s="1" t="s">
        <v>2756</v>
      </c>
      <c r="I918" s="1" t="s">
        <v>36</v>
      </c>
      <c r="J918" s="3">
        <v>20103.4759168411</v>
      </c>
      <c r="K918" s="1">
        <v>155</v>
      </c>
      <c r="L918" s="1" t="s">
        <v>37</v>
      </c>
      <c r="M918" s="2">
        <v>45066</v>
      </c>
      <c r="N918" s="1" t="s">
        <v>66</v>
      </c>
      <c r="O918" s="1">
        <f>M918-F918</f>
        <v>4</v>
      </c>
      <c r="P918" s="1" t="str">
        <f>IF(B918&lt;=17,"Teen",
IF(B918&lt;=25,"Young Adult",
IF(B918&lt;=35,"Adult",
IF(B918&lt;=50,"Middle Age","Senior"))))</f>
        <v>Senior</v>
      </c>
      <c r="Q918" s="3">
        <f>J918/O918</f>
        <v>5025.868979210275</v>
      </c>
      <c r="R918" s="5">
        <f>IF(B918&gt;60,1,0)
+ IF(O918&gt;7,1,0)
+ IF(L918="Emergency",1,0)
+ IF(T918="Critical",1,0)</f>
        <v>1</v>
      </c>
      <c r="S918" s="6" t="str">
        <f>IF(R918&lt;=1,"Low",
IF(R918=2,"Medium","High"))</f>
        <v>Low</v>
      </c>
      <c r="T918" s="1" t="s">
        <v>49</v>
      </c>
    </row>
    <row r="919" spans="1:20">
      <c r="A919" s="1" t="s">
        <v>2757</v>
      </c>
      <c r="B919" s="1">
        <v>26</v>
      </c>
      <c r="C919" s="1" t="s">
        <v>51</v>
      </c>
      <c r="D919" s="1" t="s">
        <v>91</v>
      </c>
      <c r="E919" s="1" t="s">
        <v>45</v>
      </c>
      <c r="F919" s="2">
        <v>45061</v>
      </c>
      <c r="G919" s="1" t="s">
        <v>2758</v>
      </c>
      <c r="H919" s="1" t="s">
        <v>2759</v>
      </c>
      <c r="I919" s="1" t="s">
        <v>56</v>
      </c>
      <c r="J919" s="3">
        <v>13340.2100526512</v>
      </c>
      <c r="K919" s="1">
        <v>351</v>
      </c>
      <c r="L919" s="1" t="s">
        <v>27</v>
      </c>
      <c r="M919" s="2">
        <v>45080</v>
      </c>
      <c r="N919" s="1" t="s">
        <v>66</v>
      </c>
      <c r="O919" s="1">
        <f>M919-F919</f>
        <v>19</v>
      </c>
      <c r="P919" s="1" t="str">
        <f>IF(B919&lt;=17,"Teen",
IF(B919&lt;=25,"Young Adult",
IF(B919&lt;=35,"Adult",
IF(B919&lt;=50,"Middle Age","Senior"))))</f>
        <v>Adult</v>
      </c>
      <c r="Q919" s="3">
        <f>J919/O919</f>
        <v>702.11631856058955</v>
      </c>
      <c r="R919" s="5">
        <f>IF(B919&gt;60,1,0)
+ IF(O919&gt;7,1,0)
+ IF(L919="Emergency",1,0)
+ IF(T919="Critical",1,0)</f>
        <v>1</v>
      </c>
      <c r="S919" s="6" t="str">
        <f>IF(R919&lt;=1,"Low",
IF(R919=2,"Medium","High"))</f>
        <v>Low</v>
      </c>
      <c r="T919" s="1" t="s">
        <v>49</v>
      </c>
    </row>
    <row r="920" spans="1:20">
      <c r="A920" s="1" t="s">
        <v>2760</v>
      </c>
      <c r="B920" s="1">
        <v>36</v>
      </c>
      <c r="C920" s="1" t="s">
        <v>21</v>
      </c>
      <c r="D920" s="1" t="s">
        <v>68</v>
      </c>
      <c r="E920" s="1" t="s">
        <v>74</v>
      </c>
      <c r="F920" s="2">
        <v>45061</v>
      </c>
      <c r="G920" s="1" t="s">
        <v>2761</v>
      </c>
      <c r="H920" s="1" t="s">
        <v>2762</v>
      </c>
      <c r="I920" s="1" t="s">
        <v>36</v>
      </c>
      <c r="J920" s="3">
        <v>11996.3547464978</v>
      </c>
      <c r="K920" s="1">
        <v>190</v>
      </c>
      <c r="L920" s="1" t="s">
        <v>27</v>
      </c>
      <c r="M920" s="2">
        <v>45077</v>
      </c>
      <c r="N920" s="1" t="s">
        <v>28</v>
      </c>
      <c r="O920" s="1">
        <f>M920-F920</f>
        <v>16</v>
      </c>
      <c r="P920" s="1" t="str">
        <f>IF(B920&lt;=17,"Teen",
IF(B920&lt;=25,"Young Adult",
IF(B920&lt;=35,"Adult",
IF(B920&lt;=50,"Middle Age","Senior"))))</f>
        <v>Middle Age</v>
      </c>
      <c r="Q920" s="3">
        <f>J920/O920</f>
        <v>749.7721716561125</v>
      </c>
      <c r="R920" s="5">
        <f>IF(B920&gt;60,1,0)
+ IF(O920&gt;7,1,0)
+ IF(L920="Emergency",1,0)
+ IF(T920="Critical",1,0)</f>
        <v>1</v>
      </c>
      <c r="S920" s="6" t="str">
        <f>IF(R920&lt;=1,"Low",
IF(R920=2,"Medium","High"))</f>
        <v>Low</v>
      </c>
      <c r="T920" s="1" t="s">
        <v>49</v>
      </c>
    </row>
    <row r="921" spans="1:20">
      <c r="A921" s="1" t="s">
        <v>2763</v>
      </c>
      <c r="B921" s="1">
        <v>21</v>
      </c>
      <c r="C921" s="1" t="s">
        <v>51</v>
      </c>
      <c r="D921" s="1" t="s">
        <v>22</v>
      </c>
      <c r="E921" s="1" t="s">
        <v>53</v>
      </c>
      <c r="F921" s="2">
        <v>45061</v>
      </c>
      <c r="G921" s="1" t="s">
        <v>2764</v>
      </c>
      <c r="H921" s="1" t="s">
        <v>2765</v>
      </c>
      <c r="I921" s="1" t="s">
        <v>60</v>
      </c>
      <c r="J921" s="3">
        <v>8736.1075867218096</v>
      </c>
      <c r="K921" s="1">
        <v>370</v>
      </c>
      <c r="L921" s="1" t="s">
        <v>37</v>
      </c>
      <c r="M921" s="2">
        <v>45065</v>
      </c>
      <c r="N921" s="1" t="s">
        <v>28</v>
      </c>
      <c r="O921" s="1">
        <f>M921-F921</f>
        <v>4</v>
      </c>
      <c r="P921" s="1" t="str">
        <f>IF(B921&lt;=17,"Teen",
IF(B921&lt;=25,"Young Adult",
IF(B921&lt;=35,"Adult",
IF(B921&lt;=50,"Middle Age","Senior"))))</f>
        <v>Young Adult</v>
      </c>
      <c r="Q921" s="3">
        <f>J921/O921</f>
        <v>2184.0268966804524</v>
      </c>
      <c r="R921" s="5">
        <f>IF(B921&gt;60,1,0)
+ IF(O921&gt;7,1,0)
+ IF(L921="Emergency",1,0)
+ IF(T921="Critical",1,0)</f>
        <v>0</v>
      </c>
      <c r="S921" s="6" t="str">
        <f>IF(R921&lt;=1,"Low",
IF(R921=2,"Medium","High"))</f>
        <v>Low</v>
      </c>
      <c r="T921" s="1" t="s">
        <v>49</v>
      </c>
    </row>
    <row r="922" spans="1:20">
      <c r="A922" s="1" t="s">
        <v>2766</v>
      </c>
      <c r="B922" s="1">
        <v>41</v>
      </c>
      <c r="C922" s="1" t="s">
        <v>21</v>
      </c>
      <c r="D922" s="1" t="s">
        <v>73</v>
      </c>
      <c r="E922" s="1" t="s">
        <v>45</v>
      </c>
      <c r="F922" s="2">
        <v>45061</v>
      </c>
      <c r="G922" s="1" t="s">
        <v>2767</v>
      </c>
      <c r="H922" s="1" t="s">
        <v>2768</v>
      </c>
      <c r="I922" s="1" t="s">
        <v>56</v>
      </c>
      <c r="J922" s="3">
        <v>23028.259108278598</v>
      </c>
      <c r="K922" s="1">
        <v>164</v>
      </c>
      <c r="L922" s="1" t="s">
        <v>37</v>
      </c>
      <c r="M922" s="2">
        <v>45067</v>
      </c>
      <c r="N922" s="1" t="s">
        <v>97</v>
      </c>
      <c r="O922" s="1">
        <f>M922-F922</f>
        <v>6</v>
      </c>
      <c r="P922" s="1" t="str">
        <f>IF(B922&lt;=17,"Teen",
IF(B922&lt;=25,"Young Adult",
IF(B922&lt;=35,"Adult",
IF(B922&lt;=50,"Middle Age","Senior"))))</f>
        <v>Middle Age</v>
      </c>
      <c r="Q922" s="3">
        <f>J922/O922</f>
        <v>3838.0431847130999</v>
      </c>
      <c r="R922" s="5">
        <f>IF(B922&gt;60,1,0)
+ IF(O922&gt;7,1,0)
+ IF(L922="Emergency",1,0)
+ IF(T922="Critical",1,0)</f>
        <v>0</v>
      </c>
      <c r="S922" s="6" t="str">
        <f>IF(R922&lt;=1,"Low",
IF(R922=2,"Medium","High"))</f>
        <v>Low</v>
      </c>
      <c r="T922" s="1" t="s">
        <v>71</v>
      </c>
    </row>
    <row r="923" spans="1:20">
      <c r="A923" s="1" t="s">
        <v>2769</v>
      </c>
      <c r="B923" s="1">
        <v>48</v>
      </c>
      <c r="C923" s="1" t="s">
        <v>21</v>
      </c>
      <c r="D923" s="1" t="s">
        <v>62</v>
      </c>
      <c r="E923" s="1" t="s">
        <v>84</v>
      </c>
      <c r="F923" s="2">
        <v>45061</v>
      </c>
      <c r="G923" s="1" t="s">
        <v>2770</v>
      </c>
      <c r="H923" s="1" t="s">
        <v>2771</v>
      </c>
      <c r="I923" s="1" t="s">
        <v>26</v>
      </c>
      <c r="J923" s="3">
        <v>46846.2753171441</v>
      </c>
      <c r="K923" s="1">
        <v>211</v>
      </c>
      <c r="L923" s="1" t="s">
        <v>27</v>
      </c>
      <c r="M923" s="2">
        <v>45082</v>
      </c>
      <c r="N923" s="1" t="s">
        <v>28</v>
      </c>
      <c r="O923" s="1">
        <f>M923-F923</f>
        <v>21</v>
      </c>
      <c r="P923" s="1" t="str">
        <f>IF(B923&lt;=17,"Teen",
IF(B923&lt;=25,"Young Adult",
IF(B923&lt;=35,"Adult",
IF(B923&lt;=50,"Middle Age","Senior"))))</f>
        <v>Middle Age</v>
      </c>
      <c r="Q923" s="3">
        <f>J923/O923</f>
        <v>2230.7750151021</v>
      </c>
      <c r="R923" s="5">
        <f>IF(B923&gt;60,1,0)
+ IF(O923&gt;7,1,0)
+ IF(L923="Emergency",1,0)
+ IF(T923="Critical",1,0)</f>
        <v>1</v>
      </c>
      <c r="S923" s="6" t="str">
        <f>IF(R923&lt;=1,"Low",
IF(R923=2,"Medium","High"))</f>
        <v>Low</v>
      </c>
      <c r="T923" s="1" t="s">
        <v>71</v>
      </c>
    </row>
    <row r="924" spans="1:20">
      <c r="A924" s="1" t="s">
        <v>2772</v>
      </c>
      <c r="B924" s="1">
        <v>54</v>
      </c>
      <c r="C924" s="1" t="s">
        <v>51</v>
      </c>
      <c r="D924" s="1" t="s">
        <v>68</v>
      </c>
      <c r="E924" s="1" t="s">
        <v>45</v>
      </c>
      <c r="F924" s="2">
        <v>45061</v>
      </c>
      <c r="G924" s="1" t="s">
        <v>2773</v>
      </c>
      <c r="H924" s="1" t="s">
        <v>2774</v>
      </c>
      <c r="I924" s="1" t="s">
        <v>60</v>
      </c>
      <c r="J924" s="3">
        <v>40617.372652413404</v>
      </c>
      <c r="K924" s="1">
        <v>318</v>
      </c>
      <c r="L924" s="1" t="s">
        <v>27</v>
      </c>
      <c r="M924" s="2">
        <v>45063</v>
      </c>
      <c r="N924" s="1" t="s">
        <v>28</v>
      </c>
      <c r="O924" s="1">
        <f>M924-F924</f>
        <v>2</v>
      </c>
      <c r="P924" s="1" t="str">
        <f>IF(B924&lt;=17,"Teen",
IF(B924&lt;=25,"Young Adult",
IF(B924&lt;=35,"Adult",
IF(B924&lt;=50,"Middle Age","Senior"))))</f>
        <v>Senior</v>
      </c>
      <c r="Q924" s="3">
        <f>J924/O924</f>
        <v>20308.686326206702</v>
      </c>
      <c r="R924" s="5">
        <f>IF(B924&gt;60,1,0)
+ IF(O924&gt;7,1,0)
+ IF(L924="Emergency",1,0)
+ IF(T924="Critical",1,0)</f>
        <v>0</v>
      </c>
      <c r="S924" s="6" t="str">
        <f>IF(R924&lt;=1,"Low",
IF(R924=2,"Medium","High"))</f>
        <v>Low</v>
      </c>
      <c r="T924" s="1" t="s">
        <v>71</v>
      </c>
    </row>
    <row r="925" spans="1:20">
      <c r="A925" s="1" t="s">
        <v>2775</v>
      </c>
      <c r="B925" s="1">
        <v>32</v>
      </c>
      <c r="C925" s="1" t="s">
        <v>21</v>
      </c>
      <c r="D925" s="1" t="s">
        <v>73</v>
      </c>
      <c r="E925" s="1" t="s">
        <v>53</v>
      </c>
      <c r="F925" s="2">
        <v>45061</v>
      </c>
      <c r="G925" s="1" t="s">
        <v>2776</v>
      </c>
      <c r="H925" s="1" t="s">
        <v>2777</v>
      </c>
      <c r="I925" s="1" t="s">
        <v>36</v>
      </c>
      <c r="J925" s="3">
        <v>31868.450785000801</v>
      </c>
      <c r="K925" s="1">
        <v>118</v>
      </c>
      <c r="L925" s="1" t="s">
        <v>27</v>
      </c>
      <c r="M925" s="2">
        <v>45073</v>
      </c>
      <c r="N925" s="1" t="s">
        <v>48</v>
      </c>
      <c r="O925" s="1">
        <f>M925-F925</f>
        <v>12</v>
      </c>
      <c r="P925" s="1" t="str">
        <f>IF(B925&lt;=17,"Teen",
IF(B925&lt;=25,"Young Adult",
IF(B925&lt;=35,"Adult",
IF(B925&lt;=50,"Middle Age","Senior"))))</f>
        <v>Adult</v>
      </c>
      <c r="Q925" s="3">
        <f>J925/O925</f>
        <v>2655.7042320834003</v>
      </c>
      <c r="R925" s="5">
        <f>IF(B925&gt;60,1,0)
+ IF(O925&gt;7,1,0)
+ IF(L925="Emergency",1,0)
+ IF(T925="Critical",1,0)</f>
        <v>1</v>
      </c>
      <c r="S925" s="6" t="str">
        <f>IF(R925&lt;=1,"Low",
IF(R925=2,"Medium","High"))</f>
        <v>Low</v>
      </c>
      <c r="T925" s="1" t="s">
        <v>49</v>
      </c>
    </row>
    <row r="926" spans="1:20">
      <c r="A926" s="1" t="s">
        <v>2778</v>
      </c>
      <c r="B926" s="1">
        <v>25</v>
      </c>
      <c r="C926" s="1" t="s">
        <v>21</v>
      </c>
      <c r="D926" s="1" t="s">
        <v>62</v>
      </c>
      <c r="E926" s="1" t="s">
        <v>84</v>
      </c>
      <c r="F926" s="2">
        <v>45061</v>
      </c>
      <c r="G926" s="1" t="s">
        <v>2779</v>
      </c>
      <c r="H926" s="1" t="s">
        <v>2780</v>
      </c>
      <c r="I926" s="1" t="s">
        <v>36</v>
      </c>
      <c r="J926" s="3">
        <v>47757.806443954098</v>
      </c>
      <c r="K926" s="1">
        <v>343</v>
      </c>
      <c r="L926" s="1" t="s">
        <v>42</v>
      </c>
      <c r="M926" s="2">
        <v>45072</v>
      </c>
      <c r="N926" s="1" t="s">
        <v>28</v>
      </c>
      <c r="O926" s="1">
        <f>M926-F926</f>
        <v>11</v>
      </c>
      <c r="P926" s="1" t="str">
        <f>IF(B926&lt;=17,"Teen",
IF(B926&lt;=25,"Young Adult",
IF(B926&lt;=35,"Adult",
IF(B926&lt;=50,"Middle Age","Senior"))))</f>
        <v>Young Adult</v>
      </c>
      <c r="Q926" s="3">
        <f>J926/O926</f>
        <v>4341.6187676321906</v>
      </c>
      <c r="R926" s="5">
        <f>IF(B926&gt;60,1,0)
+ IF(O926&gt;7,1,0)
+ IF(L926="Emergency",1,0)
+ IF(T926="Critical",1,0)</f>
        <v>2</v>
      </c>
      <c r="S926" s="6" t="str">
        <f>IF(R926&lt;=1,"Low",
IF(R926=2,"Medium","High"))</f>
        <v>Medium</v>
      </c>
      <c r="T926" s="1" t="s">
        <v>49</v>
      </c>
    </row>
    <row r="927" spans="1:20">
      <c r="A927" s="1" t="s">
        <v>2781</v>
      </c>
      <c r="B927" s="1">
        <v>71</v>
      </c>
      <c r="C927" s="1" t="s">
        <v>51</v>
      </c>
      <c r="D927" s="1" t="s">
        <v>32</v>
      </c>
      <c r="E927" s="1" t="s">
        <v>33</v>
      </c>
      <c r="F927" s="2">
        <v>45060</v>
      </c>
      <c r="G927" s="1" t="s">
        <v>2782</v>
      </c>
      <c r="H927" s="1" t="s">
        <v>2783</v>
      </c>
      <c r="I927" s="1" t="s">
        <v>60</v>
      </c>
      <c r="J927" s="3">
        <v>4474.8307613429797</v>
      </c>
      <c r="K927" s="1">
        <v>265</v>
      </c>
      <c r="L927" s="1" t="s">
        <v>37</v>
      </c>
      <c r="M927" s="2">
        <v>45089</v>
      </c>
      <c r="N927" s="1" t="s">
        <v>48</v>
      </c>
      <c r="O927" s="1">
        <f>M927-F927</f>
        <v>29</v>
      </c>
      <c r="P927" s="1" t="str">
        <f>IF(B927&lt;=17,"Teen",
IF(B927&lt;=25,"Young Adult",
IF(B927&lt;=35,"Adult",
IF(B927&lt;=50,"Middle Age","Senior"))))</f>
        <v>Senior</v>
      </c>
      <c r="Q927" s="3">
        <f>J927/O927</f>
        <v>154.30450901182689</v>
      </c>
      <c r="R927" s="5">
        <f>IF(B927&gt;60,1,0)
+ IF(O927&gt;7,1,0)
+ IF(L927="Emergency",1,0)
+ IF(T927="Critical",1,0)</f>
        <v>2</v>
      </c>
      <c r="S927" s="6" t="str">
        <f>IF(R927&lt;=1,"Low",
IF(R927=2,"Medium","High"))</f>
        <v>Medium</v>
      </c>
      <c r="T927" s="1" t="s">
        <v>71</v>
      </c>
    </row>
    <row r="928" spans="1:20">
      <c r="A928" s="1" t="s">
        <v>2784</v>
      </c>
      <c r="B928" s="1">
        <v>64</v>
      </c>
      <c r="C928" s="1" t="s">
        <v>51</v>
      </c>
      <c r="D928" s="1" t="s">
        <v>68</v>
      </c>
      <c r="E928" s="1" t="s">
        <v>23</v>
      </c>
      <c r="F928" s="2">
        <v>45060</v>
      </c>
      <c r="G928" s="1" t="s">
        <v>2785</v>
      </c>
      <c r="H928" s="1" t="s">
        <v>2786</v>
      </c>
      <c r="I928" s="1" t="s">
        <v>56</v>
      </c>
      <c r="J928" s="3">
        <v>32403.867384594101</v>
      </c>
      <c r="K928" s="1">
        <v>280</v>
      </c>
      <c r="L928" s="1" t="s">
        <v>42</v>
      </c>
      <c r="M928" s="2">
        <v>45065</v>
      </c>
      <c r="N928" s="1" t="s">
        <v>38</v>
      </c>
      <c r="O928" s="1">
        <f>M928-F928</f>
        <v>5</v>
      </c>
      <c r="P928" s="1" t="str">
        <f>IF(B928&lt;=17,"Teen",
IF(B928&lt;=25,"Young Adult",
IF(B928&lt;=35,"Adult",
IF(B928&lt;=50,"Middle Age","Senior"))))</f>
        <v>Senior</v>
      </c>
      <c r="Q928" s="3">
        <f>J928/O928</f>
        <v>6480.7734769188201</v>
      </c>
      <c r="R928" s="5">
        <f>IF(B928&gt;60,1,0)
+ IF(O928&gt;7,1,0)
+ IF(L928="Emergency",1,0)
+ IF(T928="Critical",1,0)</f>
        <v>2</v>
      </c>
      <c r="S928" s="6" t="str">
        <f>IF(R928&lt;=1,"Low",
IF(R928=2,"Medium","High"))</f>
        <v>Medium</v>
      </c>
      <c r="T928" s="1" t="s">
        <v>49</v>
      </c>
    </row>
    <row r="929" spans="1:20">
      <c r="A929" s="1" t="s">
        <v>2787</v>
      </c>
      <c r="B929" s="1">
        <v>68</v>
      </c>
      <c r="C929" s="1" t="s">
        <v>51</v>
      </c>
      <c r="D929" s="1" t="s">
        <v>68</v>
      </c>
      <c r="E929" s="1" t="s">
        <v>84</v>
      </c>
      <c r="F929" s="2">
        <v>45059</v>
      </c>
      <c r="G929" s="1" t="s">
        <v>2788</v>
      </c>
      <c r="H929" s="1" t="s">
        <v>2789</v>
      </c>
      <c r="I929" s="1" t="s">
        <v>60</v>
      </c>
      <c r="J929" s="3">
        <v>17419.282793158502</v>
      </c>
      <c r="K929" s="1">
        <v>459</v>
      </c>
      <c r="L929" s="1" t="s">
        <v>27</v>
      </c>
      <c r="M929" s="2">
        <v>45087</v>
      </c>
      <c r="N929" s="1" t="s">
        <v>66</v>
      </c>
      <c r="O929" s="1">
        <f>M929-F929</f>
        <v>28</v>
      </c>
      <c r="P929" s="1" t="str">
        <f>IF(B929&lt;=17,"Teen",
IF(B929&lt;=25,"Young Adult",
IF(B929&lt;=35,"Adult",
IF(B929&lt;=50,"Middle Age","Senior"))))</f>
        <v>Senior</v>
      </c>
      <c r="Q929" s="3">
        <f>J929/O929</f>
        <v>622.11724261280358</v>
      </c>
      <c r="R929" s="5">
        <f>IF(B929&gt;60,1,0)
+ IF(O929&gt;7,1,0)
+ IF(L929="Emergency",1,0)
+ IF(T929="Critical",1,0)</f>
        <v>2</v>
      </c>
      <c r="S929" s="6" t="str">
        <f>IF(R929&lt;=1,"Low",
IF(R929=2,"Medium","High"))</f>
        <v>Medium</v>
      </c>
      <c r="T929" s="1" t="s">
        <v>71</v>
      </c>
    </row>
    <row r="930" spans="1:20">
      <c r="A930" s="1" t="s">
        <v>2790</v>
      </c>
      <c r="B930" s="1">
        <v>71</v>
      </c>
      <c r="C930" s="1" t="s">
        <v>51</v>
      </c>
      <c r="D930" s="1" t="s">
        <v>68</v>
      </c>
      <c r="E930" s="1" t="s">
        <v>45</v>
      </c>
      <c r="F930" s="2">
        <v>45059</v>
      </c>
      <c r="G930" s="1" t="s">
        <v>2791</v>
      </c>
      <c r="H930" s="1" t="s">
        <v>2792</v>
      </c>
      <c r="I930" s="1" t="s">
        <v>26</v>
      </c>
      <c r="J930" s="3">
        <v>10898.556311882599</v>
      </c>
      <c r="K930" s="1">
        <v>407</v>
      </c>
      <c r="L930" s="1" t="s">
        <v>42</v>
      </c>
      <c r="M930" s="2">
        <v>45080</v>
      </c>
      <c r="N930" s="1" t="s">
        <v>66</v>
      </c>
      <c r="O930" s="1">
        <f>M930-F930</f>
        <v>21</v>
      </c>
      <c r="P930" s="1" t="str">
        <f>IF(B930&lt;=17,"Teen",
IF(B930&lt;=25,"Young Adult",
IF(B930&lt;=35,"Adult",
IF(B930&lt;=50,"Middle Age","Senior"))))</f>
        <v>Senior</v>
      </c>
      <c r="Q930" s="3">
        <f>J930/O930</f>
        <v>518.97887199440947</v>
      </c>
      <c r="R930" s="5">
        <f>IF(B930&gt;60,1,0)
+ IF(O930&gt;7,1,0)
+ IF(L930="Emergency",1,0)
+ IF(T930="Critical",1,0)</f>
        <v>3</v>
      </c>
      <c r="S930" s="6" t="str">
        <f>IF(R930&lt;=1,"Low",
IF(R930=2,"Medium","High"))</f>
        <v>High</v>
      </c>
      <c r="T930" s="1" t="s">
        <v>29</v>
      </c>
    </row>
    <row r="931" spans="1:20">
      <c r="A931" s="1" t="s">
        <v>2793</v>
      </c>
      <c r="B931" s="1">
        <v>51</v>
      </c>
      <c r="C931" s="1" t="s">
        <v>51</v>
      </c>
      <c r="D931" s="1" t="s">
        <v>91</v>
      </c>
      <c r="E931" s="1" t="s">
        <v>45</v>
      </c>
      <c r="F931" s="2">
        <v>45059</v>
      </c>
      <c r="G931" s="1" t="s">
        <v>2794</v>
      </c>
      <c r="H931" s="1" t="s">
        <v>2795</v>
      </c>
      <c r="I931" s="1" t="s">
        <v>26</v>
      </c>
      <c r="J931" s="3">
        <v>10469.8719698813</v>
      </c>
      <c r="K931" s="1">
        <v>263</v>
      </c>
      <c r="L931" s="1" t="s">
        <v>42</v>
      </c>
      <c r="M931" s="2">
        <v>45072</v>
      </c>
      <c r="N931" s="1" t="s">
        <v>38</v>
      </c>
      <c r="O931" s="1">
        <f>M931-F931</f>
        <v>13</v>
      </c>
      <c r="P931" s="1" t="str">
        <f>IF(B931&lt;=17,"Teen",
IF(B931&lt;=25,"Young Adult",
IF(B931&lt;=35,"Adult",
IF(B931&lt;=50,"Middle Age","Senior"))))</f>
        <v>Senior</v>
      </c>
      <c r="Q931" s="3">
        <f>J931/O931</f>
        <v>805.37476691394613</v>
      </c>
      <c r="R931" s="5">
        <f>IF(B931&gt;60,1,0)
+ IF(O931&gt;7,1,0)
+ IF(L931="Emergency",1,0)
+ IF(T931="Critical",1,0)</f>
        <v>2</v>
      </c>
      <c r="S931" s="6" t="str">
        <f>IF(R931&lt;=1,"Low",
IF(R931=2,"Medium","High"))</f>
        <v>Medium</v>
      </c>
      <c r="T931" s="1" t="s">
        <v>49</v>
      </c>
    </row>
    <row r="932" spans="1:20">
      <c r="A932" s="1" t="s">
        <v>2796</v>
      </c>
      <c r="B932" s="1">
        <v>75</v>
      </c>
      <c r="C932" s="1" t="s">
        <v>51</v>
      </c>
      <c r="D932" s="1" t="s">
        <v>44</v>
      </c>
      <c r="E932" s="1" t="s">
        <v>74</v>
      </c>
      <c r="F932" s="2">
        <v>45059</v>
      </c>
      <c r="G932" s="1" t="s">
        <v>2797</v>
      </c>
      <c r="H932" s="1" t="s">
        <v>2798</v>
      </c>
      <c r="I932" s="1" t="s">
        <v>60</v>
      </c>
      <c r="J932" s="3">
        <v>39858.605919572299</v>
      </c>
      <c r="K932" s="1">
        <v>243</v>
      </c>
      <c r="L932" s="1" t="s">
        <v>37</v>
      </c>
      <c r="M932" s="2">
        <v>45074</v>
      </c>
      <c r="N932" s="1" t="s">
        <v>28</v>
      </c>
      <c r="O932" s="1">
        <f>M932-F932</f>
        <v>15</v>
      </c>
      <c r="P932" s="1" t="str">
        <f>IF(B932&lt;=17,"Teen",
IF(B932&lt;=25,"Young Adult",
IF(B932&lt;=35,"Adult",
IF(B932&lt;=50,"Middle Age","Senior"))))</f>
        <v>Senior</v>
      </c>
      <c r="Q932" s="3">
        <f>J932/O932</f>
        <v>2657.2403946381532</v>
      </c>
      <c r="R932" s="5">
        <f>IF(B932&gt;60,1,0)
+ IF(O932&gt;7,1,0)
+ IF(L932="Emergency",1,0)
+ IF(T932="Critical",1,0)</f>
        <v>2</v>
      </c>
      <c r="S932" s="6" t="str">
        <f>IF(R932&lt;=1,"Low",
IF(R932=2,"Medium","High"))</f>
        <v>Medium</v>
      </c>
      <c r="T932" s="1" t="s">
        <v>71</v>
      </c>
    </row>
    <row r="933" spans="1:20">
      <c r="A933" s="1" t="s">
        <v>2799</v>
      </c>
      <c r="B933" s="1">
        <v>59</v>
      </c>
      <c r="C933" s="1" t="s">
        <v>21</v>
      </c>
      <c r="D933" s="1" t="s">
        <v>91</v>
      </c>
      <c r="E933" s="1" t="s">
        <v>23</v>
      </c>
      <c r="F933" s="2">
        <v>45059</v>
      </c>
      <c r="G933" s="1" t="s">
        <v>2800</v>
      </c>
      <c r="H933" s="1" t="s">
        <v>2801</v>
      </c>
      <c r="I933" s="1" t="s">
        <v>56</v>
      </c>
      <c r="J933" s="3">
        <v>20321.8297907171</v>
      </c>
      <c r="K933" s="1">
        <v>296</v>
      </c>
      <c r="L933" s="1" t="s">
        <v>37</v>
      </c>
      <c r="M933" s="2">
        <v>45066</v>
      </c>
      <c r="N933" s="1" t="s">
        <v>66</v>
      </c>
      <c r="O933" s="1">
        <f>M933-F933</f>
        <v>7</v>
      </c>
      <c r="P933" s="1" t="str">
        <f>IF(B933&lt;=17,"Teen",
IF(B933&lt;=25,"Young Adult",
IF(B933&lt;=35,"Adult",
IF(B933&lt;=50,"Middle Age","Senior"))))</f>
        <v>Senior</v>
      </c>
      <c r="Q933" s="3">
        <f>J933/O933</f>
        <v>2903.1185415310142</v>
      </c>
      <c r="R933" s="5">
        <f>IF(B933&gt;60,1,0)
+ IF(O933&gt;7,1,0)
+ IF(L933="Emergency",1,0)
+ IF(T933="Critical",1,0)</f>
        <v>0</v>
      </c>
      <c r="S933" s="6" t="str">
        <f>IF(R933&lt;=1,"Low",
IF(R933=2,"Medium","High"))</f>
        <v>Low</v>
      </c>
      <c r="T933" s="1" t="s">
        <v>49</v>
      </c>
    </row>
    <row r="934" spans="1:20">
      <c r="A934" s="1" t="s">
        <v>2802</v>
      </c>
      <c r="B934" s="1">
        <v>66</v>
      </c>
      <c r="C934" s="1" t="s">
        <v>51</v>
      </c>
      <c r="D934" s="1" t="s">
        <v>52</v>
      </c>
      <c r="E934" s="1" t="s">
        <v>23</v>
      </c>
      <c r="F934" s="2">
        <v>45059</v>
      </c>
      <c r="G934" s="1" t="s">
        <v>2803</v>
      </c>
      <c r="H934" s="1" t="s">
        <v>2804</v>
      </c>
      <c r="I934" s="1" t="s">
        <v>60</v>
      </c>
      <c r="J934" s="3">
        <v>28844.185454967101</v>
      </c>
      <c r="K934" s="1">
        <v>246</v>
      </c>
      <c r="L934" s="1" t="s">
        <v>37</v>
      </c>
      <c r="M934" s="2">
        <v>45077</v>
      </c>
      <c r="N934" s="1" t="s">
        <v>66</v>
      </c>
      <c r="O934" s="1">
        <f>M934-F934</f>
        <v>18</v>
      </c>
      <c r="P934" s="1" t="str">
        <f>IF(B934&lt;=17,"Teen",
IF(B934&lt;=25,"Young Adult",
IF(B934&lt;=35,"Adult",
IF(B934&lt;=50,"Middle Age","Senior"))))</f>
        <v>Senior</v>
      </c>
      <c r="Q934" s="3">
        <f>J934/O934</f>
        <v>1602.4547474981723</v>
      </c>
      <c r="R934" s="5">
        <f>IF(B934&gt;60,1,0)
+ IF(O934&gt;7,1,0)
+ IF(L934="Emergency",1,0)
+ IF(T934="Critical",1,0)</f>
        <v>2</v>
      </c>
      <c r="S934" s="6" t="str">
        <f>IF(R934&lt;=1,"Low",
IF(R934=2,"Medium","High"))</f>
        <v>Medium</v>
      </c>
      <c r="T934" s="1" t="s">
        <v>49</v>
      </c>
    </row>
    <row r="935" spans="1:20">
      <c r="A935" s="1" t="s">
        <v>2805</v>
      </c>
      <c r="B935" s="1">
        <v>18</v>
      </c>
      <c r="C935" s="1" t="s">
        <v>51</v>
      </c>
      <c r="D935" s="1" t="s">
        <v>91</v>
      </c>
      <c r="E935" s="1" t="s">
        <v>74</v>
      </c>
      <c r="F935" s="2">
        <v>45058</v>
      </c>
      <c r="G935" s="1" t="s">
        <v>2806</v>
      </c>
      <c r="H935" s="1" t="s">
        <v>2643</v>
      </c>
      <c r="I935" s="1" t="s">
        <v>56</v>
      </c>
      <c r="J935" s="3">
        <v>49450.893397001302</v>
      </c>
      <c r="K935" s="1">
        <v>405</v>
      </c>
      <c r="L935" s="1" t="s">
        <v>42</v>
      </c>
      <c r="M935" s="2">
        <v>45068</v>
      </c>
      <c r="N935" s="1" t="s">
        <v>28</v>
      </c>
      <c r="O935" s="1">
        <f>M935-F935</f>
        <v>10</v>
      </c>
      <c r="P935" s="1" t="str">
        <f>IF(B935&lt;=17,"Teen",
IF(B935&lt;=25,"Young Adult",
IF(B935&lt;=35,"Adult",
IF(B935&lt;=50,"Middle Age","Senior"))))</f>
        <v>Young Adult</v>
      </c>
      <c r="Q935" s="3">
        <f>J935/O935</f>
        <v>4945.08933970013</v>
      </c>
      <c r="R935" s="5">
        <f>IF(B935&gt;60,1,0)
+ IF(O935&gt;7,1,0)
+ IF(L935="Emergency",1,0)
+ IF(T935="Critical",1,0)</f>
        <v>2</v>
      </c>
      <c r="S935" s="6" t="str">
        <f>IF(R935&lt;=1,"Low",
IF(R935=2,"Medium","High"))</f>
        <v>Medium</v>
      </c>
      <c r="T935" s="1" t="s">
        <v>71</v>
      </c>
    </row>
    <row r="936" spans="1:20">
      <c r="A936" s="1" t="s">
        <v>2807</v>
      </c>
      <c r="B936" s="1">
        <v>67</v>
      </c>
      <c r="C936" s="1" t="s">
        <v>51</v>
      </c>
      <c r="D936" s="1" t="s">
        <v>44</v>
      </c>
      <c r="E936" s="1" t="s">
        <v>84</v>
      </c>
      <c r="F936" s="2">
        <v>45058</v>
      </c>
      <c r="G936" s="1" t="s">
        <v>2808</v>
      </c>
      <c r="H936" s="1" t="s">
        <v>2809</v>
      </c>
      <c r="I936" s="1" t="s">
        <v>60</v>
      </c>
      <c r="J936" s="3">
        <v>29603.251983868598</v>
      </c>
      <c r="K936" s="1">
        <v>455</v>
      </c>
      <c r="L936" s="1" t="s">
        <v>37</v>
      </c>
      <c r="M936" s="2">
        <v>45066</v>
      </c>
      <c r="N936" s="1" t="s">
        <v>28</v>
      </c>
      <c r="O936" s="1">
        <f>M936-F936</f>
        <v>8</v>
      </c>
      <c r="P936" s="1" t="str">
        <f>IF(B936&lt;=17,"Teen",
IF(B936&lt;=25,"Young Adult",
IF(B936&lt;=35,"Adult",
IF(B936&lt;=50,"Middle Age","Senior"))))</f>
        <v>Senior</v>
      </c>
      <c r="Q936" s="3">
        <f>J936/O936</f>
        <v>3700.4064979835748</v>
      </c>
      <c r="R936" s="5">
        <f>IF(B936&gt;60,1,0)
+ IF(O936&gt;7,1,0)
+ IF(L936="Emergency",1,0)
+ IF(T936="Critical",1,0)</f>
        <v>2</v>
      </c>
      <c r="S936" s="6" t="str">
        <f>IF(R936&lt;=1,"Low",
IF(R936=2,"Medium","High"))</f>
        <v>Medium</v>
      </c>
      <c r="T936" s="1" t="s">
        <v>29</v>
      </c>
    </row>
    <row r="937" spans="1:20">
      <c r="A937" s="1" t="s">
        <v>2810</v>
      </c>
      <c r="B937" s="1">
        <v>80</v>
      </c>
      <c r="C937" s="1" t="s">
        <v>51</v>
      </c>
      <c r="D937" s="1" t="s">
        <v>62</v>
      </c>
      <c r="E937" s="1" t="s">
        <v>53</v>
      </c>
      <c r="F937" s="2">
        <v>45058</v>
      </c>
      <c r="G937" s="1" t="s">
        <v>2811</v>
      </c>
      <c r="H937" s="1" t="s">
        <v>2812</v>
      </c>
      <c r="I937" s="1" t="s">
        <v>60</v>
      </c>
      <c r="J937" s="3">
        <v>26765.0976347795</v>
      </c>
      <c r="K937" s="1">
        <v>210</v>
      </c>
      <c r="L937" s="1" t="s">
        <v>37</v>
      </c>
      <c r="M937" s="2">
        <v>45066</v>
      </c>
      <c r="N937" s="1" t="s">
        <v>97</v>
      </c>
      <c r="O937" s="1">
        <f>M937-F937</f>
        <v>8</v>
      </c>
      <c r="P937" s="1" t="str">
        <f>IF(B937&lt;=17,"Teen",
IF(B937&lt;=25,"Young Adult",
IF(B937&lt;=35,"Adult",
IF(B937&lt;=50,"Middle Age","Senior"))))</f>
        <v>Senior</v>
      </c>
      <c r="Q937" s="3">
        <f>J937/O937</f>
        <v>3345.6372043474375</v>
      </c>
      <c r="R937" s="5">
        <f>IF(B937&gt;60,1,0)
+ IF(O937&gt;7,1,0)
+ IF(L937="Emergency",1,0)
+ IF(T937="Critical",1,0)</f>
        <v>2</v>
      </c>
      <c r="S937" s="6" t="str">
        <f>IF(R937&lt;=1,"Low",
IF(R937=2,"Medium","High"))</f>
        <v>Medium</v>
      </c>
      <c r="T937" s="1" t="s">
        <v>71</v>
      </c>
    </row>
    <row r="938" spans="1:20">
      <c r="A938" s="1" t="s">
        <v>2813</v>
      </c>
      <c r="B938" s="1">
        <v>27</v>
      </c>
      <c r="C938" s="1" t="s">
        <v>21</v>
      </c>
      <c r="D938" s="1" t="s">
        <v>32</v>
      </c>
      <c r="E938" s="1" t="s">
        <v>84</v>
      </c>
      <c r="F938" s="2">
        <v>45058</v>
      </c>
      <c r="G938" s="1" t="s">
        <v>2814</v>
      </c>
      <c r="H938" s="1" t="s">
        <v>2815</v>
      </c>
      <c r="I938" s="1" t="s">
        <v>65</v>
      </c>
      <c r="J938" s="3">
        <v>33544.429034004897</v>
      </c>
      <c r="K938" s="1">
        <v>367</v>
      </c>
      <c r="L938" s="1" t="s">
        <v>27</v>
      </c>
      <c r="M938" s="2">
        <v>45086</v>
      </c>
      <c r="N938" s="1" t="s">
        <v>97</v>
      </c>
      <c r="O938" s="1">
        <f>M938-F938</f>
        <v>28</v>
      </c>
      <c r="P938" s="1" t="str">
        <f>IF(B938&lt;=17,"Teen",
IF(B938&lt;=25,"Young Adult",
IF(B938&lt;=35,"Adult",
IF(B938&lt;=50,"Middle Age","Senior"))))</f>
        <v>Adult</v>
      </c>
      <c r="Q938" s="3">
        <f>J938/O938</f>
        <v>1198.0153226430321</v>
      </c>
      <c r="R938" s="5">
        <f>IF(B938&gt;60,1,0)
+ IF(O938&gt;7,1,0)
+ IF(L938="Emergency",1,0)
+ IF(T938="Critical",1,0)</f>
        <v>1</v>
      </c>
      <c r="S938" s="6" t="str">
        <f>IF(R938&lt;=1,"Low",
IF(R938=2,"Medium","High"))</f>
        <v>Low</v>
      </c>
      <c r="T938" s="1" t="s">
        <v>49</v>
      </c>
    </row>
    <row r="939" spans="1:20">
      <c r="A939" s="1" t="s">
        <v>2816</v>
      </c>
      <c r="B939" s="1">
        <v>38</v>
      </c>
      <c r="C939" s="1" t="s">
        <v>21</v>
      </c>
      <c r="D939" s="1" t="s">
        <v>91</v>
      </c>
      <c r="E939" s="1" t="s">
        <v>74</v>
      </c>
      <c r="F939" s="2">
        <v>45058</v>
      </c>
      <c r="G939" s="1" t="s">
        <v>2817</v>
      </c>
      <c r="H939" s="1" t="s">
        <v>2818</v>
      </c>
      <c r="I939" s="1" t="s">
        <v>26</v>
      </c>
      <c r="J939" s="3">
        <v>38405.217396107597</v>
      </c>
      <c r="K939" s="1">
        <v>386</v>
      </c>
      <c r="L939" s="1" t="s">
        <v>37</v>
      </c>
      <c r="M939" s="2">
        <v>45085</v>
      </c>
      <c r="N939" s="1" t="s">
        <v>97</v>
      </c>
      <c r="O939" s="1">
        <f>M939-F939</f>
        <v>27</v>
      </c>
      <c r="P939" s="1" t="str">
        <f>IF(B939&lt;=17,"Teen",
IF(B939&lt;=25,"Young Adult",
IF(B939&lt;=35,"Adult",
IF(B939&lt;=50,"Middle Age","Senior"))))</f>
        <v>Middle Age</v>
      </c>
      <c r="Q939" s="3">
        <f>J939/O939</f>
        <v>1422.4154591150962</v>
      </c>
      <c r="R939" s="5">
        <f>IF(B939&gt;60,1,0)
+ IF(O939&gt;7,1,0)
+ IF(L939="Emergency",1,0)
+ IF(T939="Critical",1,0)</f>
        <v>1</v>
      </c>
      <c r="S939" s="6" t="str">
        <f>IF(R939&lt;=1,"Low",
IF(R939=2,"Medium","High"))</f>
        <v>Low</v>
      </c>
      <c r="T939" s="1" t="s">
        <v>49</v>
      </c>
    </row>
    <row r="940" spans="1:20">
      <c r="A940" s="1" t="s">
        <v>2819</v>
      </c>
      <c r="B940" s="1">
        <v>35</v>
      </c>
      <c r="C940" s="1" t="s">
        <v>51</v>
      </c>
      <c r="D940" s="1" t="s">
        <v>32</v>
      </c>
      <c r="E940" s="1" t="s">
        <v>74</v>
      </c>
      <c r="F940" s="2">
        <v>45058</v>
      </c>
      <c r="G940" s="1" t="s">
        <v>2820</v>
      </c>
      <c r="H940" s="1" t="s">
        <v>2821</v>
      </c>
      <c r="I940" s="1" t="s">
        <v>36</v>
      </c>
      <c r="J940" s="3">
        <v>47555.486730632198</v>
      </c>
      <c r="K940" s="1">
        <v>285</v>
      </c>
      <c r="L940" s="1" t="s">
        <v>27</v>
      </c>
      <c r="M940" s="2">
        <v>45080</v>
      </c>
      <c r="N940" s="1" t="s">
        <v>48</v>
      </c>
      <c r="O940" s="1">
        <f>M940-F940</f>
        <v>22</v>
      </c>
      <c r="P940" s="1" t="str">
        <f>IF(B940&lt;=17,"Teen",
IF(B940&lt;=25,"Young Adult",
IF(B940&lt;=35,"Adult",
IF(B940&lt;=50,"Middle Age","Senior"))))</f>
        <v>Adult</v>
      </c>
      <c r="Q940" s="3">
        <f>J940/O940</f>
        <v>2161.6130332105545</v>
      </c>
      <c r="R940" s="5">
        <f>IF(B940&gt;60,1,0)
+ IF(O940&gt;7,1,0)
+ IF(L940="Emergency",1,0)
+ IF(T940="Critical",1,0)</f>
        <v>1</v>
      </c>
      <c r="S940" s="6" t="str">
        <f>IF(R940&lt;=1,"Low",
IF(R940=2,"Medium","High"))</f>
        <v>Low</v>
      </c>
      <c r="T940" s="1" t="s">
        <v>29</v>
      </c>
    </row>
    <row r="941" spans="1:20">
      <c r="A941" s="1" t="s">
        <v>2822</v>
      </c>
      <c r="B941" s="1">
        <v>22</v>
      </c>
      <c r="C941" s="1" t="s">
        <v>51</v>
      </c>
      <c r="D941" s="1" t="s">
        <v>73</v>
      </c>
      <c r="E941" s="1" t="s">
        <v>74</v>
      </c>
      <c r="F941" s="2">
        <v>45058</v>
      </c>
      <c r="G941" s="1" t="s">
        <v>2823</v>
      </c>
      <c r="H941" s="1" t="s">
        <v>2135</v>
      </c>
      <c r="I941" s="1" t="s">
        <v>60</v>
      </c>
      <c r="J941" s="3">
        <v>47400.4582329689</v>
      </c>
      <c r="K941" s="1">
        <v>358</v>
      </c>
      <c r="L941" s="1" t="s">
        <v>42</v>
      </c>
      <c r="M941" s="2">
        <v>45085</v>
      </c>
      <c r="N941" s="1" t="s">
        <v>66</v>
      </c>
      <c r="O941" s="1">
        <f>M941-F941</f>
        <v>27</v>
      </c>
      <c r="P941" s="1" t="str">
        <f>IF(B941&lt;=17,"Teen",
IF(B941&lt;=25,"Young Adult",
IF(B941&lt;=35,"Adult",
IF(B941&lt;=50,"Middle Age","Senior"))))</f>
        <v>Young Adult</v>
      </c>
      <c r="Q941" s="3">
        <f>J941/O941</f>
        <v>1755.5725271469962</v>
      </c>
      <c r="R941" s="5">
        <f>IF(B941&gt;60,1,0)
+ IF(O941&gt;7,1,0)
+ IF(L941="Emergency",1,0)
+ IF(T941="Critical",1,0)</f>
        <v>2</v>
      </c>
      <c r="S941" s="6" t="str">
        <f>IF(R941&lt;=1,"Low",
IF(R941=2,"Medium","High"))</f>
        <v>Medium</v>
      </c>
      <c r="T941" s="1" t="s">
        <v>29</v>
      </c>
    </row>
    <row r="942" spans="1:20">
      <c r="A942" s="1" t="s">
        <v>2824</v>
      </c>
      <c r="B942" s="1">
        <v>61</v>
      </c>
      <c r="C942" s="1" t="s">
        <v>21</v>
      </c>
      <c r="D942" s="1" t="s">
        <v>52</v>
      </c>
      <c r="E942" s="1" t="s">
        <v>45</v>
      </c>
      <c r="F942" s="2">
        <v>45058</v>
      </c>
      <c r="G942" s="1" t="s">
        <v>2825</v>
      </c>
      <c r="H942" s="1" t="s">
        <v>2826</v>
      </c>
      <c r="I942" s="1" t="s">
        <v>60</v>
      </c>
      <c r="J942" s="3">
        <v>40441.968469527099</v>
      </c>
      <c r="K942" s="1">
        <v>398</v>
      </c>
      <c r="L942" s="1" t="s">
        <v>37</v>
      </c>
      <c r="M942" s="2">
        <v>45087</v>
      </c>
      <c r="N942" s="1" t="s">
        <v>28</v>
      </c>
      <c r="O942" s="1">
        <f>M942-F942</f>
        <v>29</v>
      </c>
      <c r="P942" s="1" t="str">
        <f>IF(B942&lt;=17,"Teen",
IF(B942&lt;=25,"Young Adult",
IF(B942&lt;=35,"Adult",
IF(B942&lt;=50,"Middle Age","Senior"))))</f>
        <v>Senior</v>
      </c>
      <c r="Q942" s="3">
        <f>J942/O942</f>
        <v>1394.5506368802448</v>
      </c>
      <c r="R942" s="5">
        <f>IF(B942&gt;60,1,0)
+ IF(O942&gt;7,1,0)
+ IF(L942="Emergency",1,0)
+ IF(T942="Critical",1,0)</f>
        <v>2</v>
      </c>
      <c r="S942" s="6" t="str">
        <f>IF(R942&lt;=1,"Low",
IF(R942=2,"Medium","High"))</f>
        <v>Medium</v>
      </c>
      <c r="T942" s="1" t="s">
        <v>71</v>
      </c>
    </row>
    <row r="943" spans="1:20">
      <c r="A943" s="1" t="s">
        <v>2827</v>
      </c>
      <c r="B943" s="1">
        <v>85</v>
      </c>
      <c r="C943" s="1" t="s">
        <v>51</v>
      </c>
      <c r="D943" s="1" t="s">
        <v>73</v>
      </c>
      <c r="E943" s="1" t="s">
        <v>33</v>
      </c>
      <c r="F943" s="2">
        <v>45057</v>
      </c>
      <c r="G943" s="1" t="s">
        <v>2828</v>
      </c>
      <c r="H943" s="1" t="s">
        <v>2829</v>
      </c>
      <c r="I943" s="1" t="s">
        <v>56</v>
      </c>
      <c r="J943" s="3">
        <v>44350.528695216897</v>
      </c>
      <c r="K943" s="1">
        <v>261</v>
      </c>
      <c r="L943" s="1" t="s">
        <v>27</v>
      </c>
      <c r="M943" s="2">
        <v>45074</v>
      </c>
      <c r="N943" s="1" t="s">
        <v>97</v>
      </c>
      <c r="O943" s="1">
        <f>M943-F943</f>
        <v>17</v>
      </c>
      <c r="P943" s="1" t="str">
        <f>IF(B943&lt;=17,"Teen",
IF(B943&lt;=25,"Young Adult",
IF(B943&lt;=35,"Adult",
IF(B943&lt;=50,"Middle Age","Senior"))))</f>
        <v>Senior</v>
      </c>
      <c r="Q943" s="3">
        <f>J943/O943</f>
        <v>2608.8546291304056</v>
      </c>
      <c r="R943" s="5">
        <f>IF(B943&gt;60,1,0)
+ IF(O943&gt;7,1,0)
+ IF(L943="Emergency",1,0)
+ IF(T943="Critical",1,0)</f>
        <v>2</v>
      </c>
      <c r="S943" s="6" t="str">
        <f>IF(R943&lt;=1,"Low",
IF(R943=2,"Medium","High"))</f>
        <v>Medium</v>
      </c>
      <c r="T943" s="1" t="s">
        <v>49</v>
      </c>
    </row>
    <row r="944" spans="1:20">
      <c r="A944" s="1" t="s">
        <v>2830</v>
      </c>
      <c r="B944" s="1">
        <v>81</v>
      </c>
      <c r="C944" s="1" t="s">
        <v>51</v>
      </c>
      <c r="D944" s="1" t="s">
        <v>62</v>
      </c>
      <c r="E944" s="1" t="s">
        <v>53</v>
      </c>
      <c r="F944" s="2">
        <v>45057</v>
      </c>
      <c r="G944" s="1" t="s">
        <v>2831</v>
      </c>
      <c r="H944" s="1" t="s">
        <v>2832</v>
      </c>
      <c r="I944" s="1" t="s">
        <v>26</v>
      </c>
      <c r="J944" s="3">
        <v>2314.8431806592398</v>
      </c>
      <c r="K944" s="1">
        <v>158</v>
      </c>
      <c r="L944" s="1" t="s">
        <v>27</v>
      </c>
      <c r="M944" s="2">
        <v>45070</v>
      </c>
      <c r="N944" s="1" t="s">
        <v>48</v>
      </c>
      <c r="O944" s="1">
        <f>M944-F944</f>
        <v>13</v>
      </c>
      <c r="P944" s="1" t="str">
        <f>IF(B944&lt;=17,"Teen",
IF(B944&lt;=25,"Young Adult",
IF(B944&lt;=35,"Adult",
IF(B944&lt;=50,"Middle Age","Senior"))))</f>
        <v>Senior</v>
      </c>
      <c r="Q944" s="3">
        <f>J944/O944</f>
        <v>178.06486005071076</v>
      </c>
      <c r="R944" s="5">
        <f>IF(B944&gt;60,1,0)
+ IF(O944&gt;7,1,0)
+ IF(L944="Emergency",1,0)
+ IF(T944="Critical",1,0)</f>
        <v>2</v>
      </c>
      <c r="S944" s="6" t="str">
        <f>IF(R944&lt;=1,"Low",
IF(R944=2,"Medium","High"))</f>
        <v>Medium</v>
      </c>
      <c r="T944" s="1" t="s">
        <v>71</v>
      </c>
    </row>
    <row r="945" spans="1:20">
      <c r="A945" s="1" t="s">
        <v>2833</v>
      </c>
      <c r="B945" s="1">
        <v>55</v>
      </c>
      <c r="C945" s="1" t="s">
        <v>51</v>
      </c>
      <c r="D945" s="1" t="s">
        <v>52</v>
      </c>
      <c r="E945" s="1" t="s">
        <v>45</v>
      </c>
      <c r="F945" s="2">
        <v>45057</v>
      </c>
      <c r="G945" s="1" t="s">
        <v>2834</v>
      </c>
      <c r="H945" s="1" t="s">
        <v>2835</v>
      </c>
      <c r="I945" s="1" t="s">
        <v>65</v>
      </c>
      <c r="J945" s="3">
        <v>48959.713868362298</v>
      </c>
      <c r="K945" s="1">
        <v>405</v>
      </c>
      <c r="L945" s="1" t="s">
        <v>27</v>
      </c>
      <c r="M945" s="2">
        <v>45071</v>
      </c>
      <c r="N945" s="1" t="s">
        <v>28</v>
      </c>
      <c r="O945" s="1">
        <f>M945-F945</f>
        <v>14</v>
      </c>
      <c r="P945" s="1" t="str">
        <f>IF(B945&lt;=17,"Teen",
IF(B945&lt;=25,"Young Adult",
IF(B945&lt;=35,"Adult",
IF(B945&lt;=50,"Middle Age","Senior"))))</f>
        <v>Senior</v>
      </c>
      <c r="Q945" s="3">
        <f>J945/O945</f>
        <v>3497.1224191687356</v>
      </c>
      <c r="R945" s="5">
        <f>IF(B945&gt;60,1,0)
+ IF(O945&gt;7,1,0)
+ IF(L945="Emergency",1,0)
+ IF(T945="Critical",1,0)</f>
        <v>1</v>
      </c>
      <c r="S945" s="6" t="str">
        <f>IF(R945&lt;=1,"Low",
IF(R945=2,"Medium","High"))</f>
        <v>Low</v>
      </c>
      <c r="T945" s="1" t="s">
        <v>49</v>
      </c>
    </row>
    <row r="946" spans="1:20">
      <c r="A946" s="1" t="s">
        <v>2836</v>
      </c>
      <c r="B946" s="1">
        <v>49</v>
      </c>
      <c r="C946" s="1" t="s">
        <v>51</v>
      </c>
      <c r="D946" s="1" t="s">
        <v>68</v>
      </c>
      <c r="E946" s="1" t="s">
        <v>45</v>
      </c>
      <c r="F946" s="2">
        <v>45057</v>
      </c>
      <c r="G946" s="1" t="s">
        <v>2837</v>
      </c>
      <c r="H946" s="1" t="s">
        <v>2838</v>
      </c>
      <c r="I946" s="1" t="s">
        <v>26</v>
      </c>
      <c r="J946" s="3">
        <v>1933.51094916685</v>
      </c>
      <c r="K946" s="1">
        <v>426</v>
      </c>
      <c r="L946" s="1" t="s">
        <v>42</v>
      </c>
      <c r="M946" s="2">
        <v>45061</v>
      </c>
      <c r="N946" s="1" t="s">
        <v>28</v>
      </c>
      <c r="O946" s="1">
        <f>M946-F946</f>
        <v>4</v>
      </c>
      <c r="P946" s="1" t="str">
        <f>IF(B946&lt;=17,"Teen",
IF(B946&lt;=25,"Young Adult",
IF(B946&lt;=35,"Adult",
IF(B946&lt;=50,"Middle Age","Senior"))))</f>
        <v>Middle Age</v>
      </c>
      <c r="Q946" s="3">
        <f>J946/O946</f>
        <v>483.37773729171249</v>
      </c>
      <c r="R946" s="5">
        <f>IF(B946&gt;60,1,0)
+ IF(O946&gt;7,1,0)
+ IF(L946="Emergency",1,0)
+ IF(T946="Critical",1,0)</f>
        <v>1</v>
      </c>
      <c r="S946" s="6" t="str">
        <f>IF(R946&lt;=1,"Low",
IF(R946=2,"Medium","High"))</f>
        <v>Low</v>
      </c>
      <c r="T946" s="1" t="s">
        <v>49</v>
      </c>
    </row>
    <row r="947" spans="1:20">
      <c r="A947" s="1" t="s">
        <v>2839</v>
      </c>
      <c r="B947" s="1">
        <v>26</v>
      </c>
      <c r="C947" s="1" t="s">
        <v>51</v>
      </c>
      <c r="D947" s="1" t="s">
        <v>62</v>
      </c>
      <c r="E947" s="1" t="s">
        <v>23</v>
      </c>
      <c r="F947" s="2">
        <v>45057</v>
      </c>
      <c r="G947" s="1" t="s">
        <v>2840</v>
      </c>
      <c r="H947" s="1" t="s">
        <v>1742</v>
      </c>
      <c r="I947" s="1" t="s">
        <v>36</v>
      </c>
      <c r="J947" s="3">
        <v>25496.8563214727</v>
      </c>
      <c r="K947" s="1">
        <v>272</v>
      </c>
      <c r="L947" s="1" t="s">
        <v>37</v>
      </c>
      <c r="M947" s="2">
        <v>45065</v>
      </c>
      <c r="N947" s="1" t="s">
        <v>97</v>
      </c>
      <c r="O947" s="1">
        <f>M947-F947</f>
        <v>8</v>
      </c>
      <c r="P947" s="1" t="str">
        <f>IF(B947&lt;=17,"Teen",
IF(B947&lt;=25,"Young Adult",
IF(B947&lt;=35,"Adult",
IF(B947&lt;=50,"Middle Age","Senior"))))</f>
        <v>Adult</v>
      </c>
      <c r="Q947" s="3">
        <f>J947/O947</f>
        <v>3187.1070401840875</v>
      </c>
      <c r="R947" s="5">
        <f>IF(B947&gt;60,1,0)
+ IF(O947&gt;7,1,0)
+ IF(L947="Emergency",1,0)
+ IF(T947="Critical",1,0)</f>
        <v>1</v>
      </c>
      <c r="S947" s="6" t="str">
        <f>IF(R947&lt;=1,"Low",
IF(R947=2,"Medium","High"))</f>
        <v>Low</v>
      </c>
      <c r="T947" s="1" t="s">
        <v>71</v>
      </c>
    </row>
    <row r="948" spans="1:20">
      <c r="A948" s="1" t="s">
        <v>2841</v>
      </c>
      <c r="B948" s="1">
        <v>31</v>
      </c>
      <c r="C948" s="1" t="s">
        <v>51</v>
      </c>
      <c r="D948" s="1" t="s">
        <v>91</v>
      </c>
      <c r="E948" s="1" t="s">
        <v>84</v>
      </c>
      <c r="F948" s="2">
        <v>45057</v>
      </c>
      <c r="G948" s="1" t="s">
        <v>2842</v>
      </c>
      <c r="H948" s="1" t="s">
        <v>2843</v>
      </c>
      <c r="I948" s="1" t="s">
        <v>26</v>
      </c>
      <c r="J948" s="3">
        <v>5136.3974717618703</v>
      </c>
      <c r="K948" s="1">
        <v>151</v>
      </c>
      <c r="L948" s="1" t="s">
        <v>37</v>
      </c>
      <c r="M948" s="2">
        <v>45085</v>
      </c>
      <c r="N948" s="1" t="s">
        <v>97</v>
      </c>
      <c r="O948" s="1">
        <f>M948-F948</f>
        <v>28</v>
      </c>
      <c r="P948" s="1" t="str">
        <f>IF(B948&lt;=17,"Teen",
IF(B948&lt;=25,"Young Adult",
IF(B948&lt;=35,"Adult",
IF(B948&lt;=50,"Middle Age","Senior"))))</f>
        <v>Adult</v>
      </c>
      <c r="Q948" s="3">
        <f>J948/O948</f>
        <v>183.44276684863823</v>
      </c>
      <c r="R948" s="5">
        <f>IF(B948&gt;60,1,0)
+ IF(O948&gt;7,1,0)
+ IF(L948="Emergency",1,0)
+ IF(T948="Critical",1,0)</f>
        <v>1</v>
      </c>
      <c r="S948" s="6" t="str">
        <f>IF(R948&lt;=1,"Low",
IF(R948=2,"Medium","High"))</f>
        <v>Low</v>
      </c>
      <c r="T948" s="1" t="s">
        <v>29</v>
      </c>
    </row>
    <row r="949" spans="1:20">
      <c r="A949" s="1" t="s">
        <v>2844</v>
      </c>
      <c r="B949" s="1">
        <v>21</v>
      </c>
      <c r="C949" s="1" t="s">
        <v>51</v>
      </c>
      <c r="D949" s="1" t="s">
        <v>44</v>
      </c>
      <c r="E949" s="1" t="s">
        <v>33</v>
      </c>
      <c r="F949" s="2">
        <v>45057</v>
      </c>
      <c r="G949" s="1" t="s">
        <v>2845</v>
      </c>
      <c r="H949" s="1" t="s">
        <v>2846</v>
      </c>
      <c r="I949" s="1" t="s">
        <v>60</v>
      </c>
      <c r="J949" s="3">
        <v>17364.806535577201</v>
      </c>
      <c r="K949" s="1">
        <v>242</v>
      </c>
      <c r="L949" s="1" t="s">
        <v>27</v>
      </c>
      <c r="M949" s="2">
        <v>45063</v>
      </c>
      <c r="N949" s="1" t="s">
        <v>28</v>
      </c>
      <c r="O949" s="1">
        <f>M949-F949</f>
        <v>6</v>
      </c>
      <c r="P949" s="1" t="str">
        <f>IF(B949&lt;=17,"Teen",
IF(B949&lt;=25,"Young Adult",
IF(B949&lt;=35,"Adult",
IF(B949&lt;=50,"Middle Age","Senior"))))</f>
        <v>Young Adult</v>
      </c>
      <c r="Q949" s="3">
        <f>J949/O949</f>
        <v>2894.1344225962002</v>
      </c>
      <c r="R949" s="5">
        <f>IF(B949&gt;60,1,0)
+ IF(O949&gt;7,1,0)
+ IF(L949="Emergency",1,0)
+ IF(T949="Critical",1,0)</f>
        <v>0</v>
      </c>
      <c r="S949" s="6" t="str">
        <f>IF(R949&lt;=1,"Low",
IF(R949=2,"Medium","High"))</f>
        <v>Low</v>
      </c>
      <c r="T949" s="1" t="s">
        <v>71</v>
      </c>
    </row>
    <row r="950" spans="1:20">
      <c r="A950" s="1" t="s">
        <v>2847</v>
      </c>
      <c r="B950" s="1">
        <v>58</v>
      </c>
      <c r="C950" s="1" t="s">
        <v>21</v>
      </c>
      <c r="D950" s="1" t="s">
        <v>44</v>
      </c>
      <c r="E950" s="1" t="s">
        <v>23</v>
      </c>
      <c r="F950" s="2">
        <v>45057</v>
      </c>
      <c r="G950" s="1" t="s">
        <v>2848</v>
      </c>
      <c r="H950" s="1" t="s">
        <v>2849</v>
      </c>
      <c r="I950" s="1" t="s">
        <v>36</v>
      </c>
      <c r="J950" s="3">
        <v>28022.267427037601</v>
      </c>
      <c r="K950" s="1">
        <v>426</v>
      </c>
      <c r="L950" s="1" t="s">
        <v>37</v>
      </c>
      <c r="M950" s="2">
        <v>45083</v>
      </c>
      <c r="N950" s="1" t="s">
        <v>48</v>
      </c>
      <c r="O950" s="1">
        <f>M950-F950</f>
        <v>26</v>
      </c>
      <c r="P950" s="1" t="str">
        <f>IF(B950&lt;=17,"Teen",
IF(B950&lt;=25,"Young Adult",
IF(B950&lt;=35,"Adult",
IF(B950&lt;=50,"Middle Age","Senior"))))</f>
        <v>Senior</v>
      </c>
      <c r="Q950" s="3">
        <f>J950/O950</f>
        <v>1077.7795164245231</v>
      </c>
      <c r="R950" s="5">
        <f>IF(B950&gt;60,1,0)
+ IF(O950&gt;7,1,0)
+ IF(L950="Emergency",1,0)
+ IF(T950="Critical",1,0)</f>
        <v>1</v>
      </c>
      <c r="S950" s="6" t="str">
        <f>IF(R950&lt;=1,"Low",
IF(R950=2,"Medium","High"))</f>
        <v>Low</v>
      </c>
      <c r="T950" s="1" t="s">
        <v>29</v>
      </c>
    </row>
    <row r="951" spans="1:20">
      <c r="A951" s="1" t="s">
        <v>2850</v>
      </c>
      <c r="B951" s="1">
        <v>65</v>
      </c>
      <c r="C951" s="1" t="s">
        <v>51</v>
      </c>
      <c r="D951" s="1" t="s">
        <v>73</v>
      </c>
      <c r="E951" s="1" t="s">
        <v>23</v>
      </c>
      <c r="F951" s="2">
        <v>45056</v>
      </c>
      <c r="G951" s="1" t="s">
        <v>2851</v>
      </c>
      <c r="H951" s="1" t="s">
        <v>2852</v>
      </c>
      <c r="I951" s="1" t="s">
        <v>26</v>
      </c>
      <c r="J951" s="3">
        <v>19925.361214557499</v>
      </c>
      <c r="K951" s="1">
        <v>381</v>
      </c>
      <c r="L951" s="1" t="s">
        <v>42</v>
      </c>
      <c r="M951" s="2">
        <v>45080</v>
      </c>
      <c r="N951" s="1" t="s">
        <v>38</v>
      </c>
      <c r="O951" s="1">
        <f>M951-F951</f>
        <v>24</v>
      </c>
      <c r="P951" s="1" t="str">
        <f>IF(B951&lt;=17,"Teen",
IF(B951&lt;=25,"Young Adult",
IF(B951&lt;=35,"Adult",
IF(B951&lt;=50,"Middle Age","Senior"))))</f>
        <v>Senior</v>
      </c>
      <c r="Q951" s="3">
        <f>J951/O951</f>
        <v>830.22338393989583</v>
      </c>
      <c r="R951" s="5">
        <f>IF(B951&gt;60,1,0)
+ IF(O951&gt;7,1,0)
+ IF(L951="Emergency",1,0)
+ IF(T951="Critical",1,0)</f>
        <v>3</v>
      </c>
      <c r="S951" s="6" t="str">
        <f>IF(R951&lt;=1,"Low",
IF(R951=2,"Medium","High"))</f>
        <v>High</v>
      </c>
      <c r="T951" s="1" t="s">
        <v>49</v>
      </c>
    </row>
    <row r="952" spans="1:20">
      <c r="A952" s="1" t="s">
        <v>2853</v>
      </c>
      <c r="B952" s="1">
        <v>67</v>
      </c>
      <c r="C952" s="1" t="s">
        <v>21</v>
      </c>
      <c r="D952" s="1" t="s">
        <v>32</v>
      </c>
      <c r="E952" s="1" t="s">
        <v>84</v>
      </c>
      <c r="F952" s="2">
        <v>45056</v>
      </c>
      <c r="G952" s="1" t="s">
        <v>2854</v>
      </c>
      <c r="H952" s="1" t="s">
        <v>2855</v>
      </c>
      <c r="I952" s="1" t="s">
        <v>56</v>
      </c>
      <c r="J952" s="3">
        <v>37858.703822300602</v>
      </c>
      <c r="K952" s="1">
        <v>469</v>
      </c>
      <c r="L952" s="1" t="s">
        <v>37</v>
      </c>
      <c r="M952" s="2">
        <v>45076</v>
      </c>
      <c r="N952" s="1" t="s">
        <v>48</v>
      </c>
      <c r="O952" s="1">
        <f>M952-F952</f>
        <v>20</v>
      </c>
      <c r="P952" s="1" t="str">
        <f>IF(B952&lt;=17,"Teen",
IF(B952&lt;=25,"Young Adult",
IF(B952&lt;=35,"Adult",
IF(B952&lt;=50,"Middle Age","Senior"))))</f>
        <v>Senior</v>
      </c>
      <c r="Q952" s="3">
        <f>J952/O952</f>
        <v>1892.9351911150302</v>
      </c>
      <c r="R952" s="5">
        <f>IF(B952&gt;60,1,0)
+ IF(O952&gt;7,1,0)
+ IF(L952="Emergency",1,0)
+ IF(T952="Critical",1,0)</f>
        <v>2</v>
      </c>
      <c r="S952" s="6" t="str">
        <f>IF(R952&lt;=1,"Low",
IF(R952=2,"Medium","High"))</f>
        <v>Medium</v>
      </c>
      <c r="T952" s="1" t="s">
        <v>71</v>
      </c>
    </row>
    <row r="953" spans="1:20">
      <c r="A953" s="1" t="s">
        <v>2856</v>
      </c>
      <c r="B953" s="1">
        <v>73</v>
      </c>
      <c r="C953" s="1" t="s">
        <v>51</v>
      </c>
      <c r="D953" s="1" t="s">
        <v>44</v>
      </c>
      <c r="E953" s="1" t="s">
        <v>74</v>
      </c>
      <c r="F953" s="2">
        <v>45056</v>
      </c>
      <c r="G953" s="1" t="s">
        <v>2857</v>
      </c>
      <c r="H953" s="1" t="s">
        <v>2858</v>
      </c>
      <c r="I953" s="1" t="s">
        <v>60</v>
      </c>
      <c r="J953" s="3">
        <v>37013.349524947997</v>
      </c>
      <c r="K953" s="1">
        <v>212</v>
      </c>
      <c r="L953" s="1" t="s">
        <v>42</v>
      </c>
      <c r="M953" s="2">
        <v>45061</v>
      </c>
      <c r="N953" s="1" t="s">
        <v>38</v>
      </c>
      <c r="O953" s="1">
        <f>M953-F953</f>
        <v>5</v>
      </c>
      <c r="P953" s="1" t="str">
        <f>IF(B953&lt;=17,"Teen",
IF(B953&lt;=25,"Young Adult",
IF(B953&lt;=35,"Adult",
IF(B953&lt;=50,"Middle Age","Senior"))))</f>
        <v>Senior</v>
      </c>
      <c r="Q953" s="3">
        <f>J953/O953</f>
        <v>7402.6699049895997</v>
      </c>
      <c r="R953" s="5">
        <f>IF(B953&gt;60,1,0)
+ IF(O953&gt;7,1,0)
+ IF(L953="Emergency",1,0)
+ IF(T953="Critical",1,0)</f>
        <v>2</v>
      </c>
      <c r="S953" s="6" t="str">
        <f>IF(R953&lt;=1,"Low",
IF(R953=2,"Medium","High"))</f>
        <v>Medium</v>
      </c>
      <c r="T953" s="1" t="s">
        <v>49</v>
      </c>
    </row>
    <row r="954" spans="1:20">
      <c r="A954" s="1" t="s">
        <v>2859</v>
      </c>
      <c r="B954" s="1">
        <v>52</v>
      </c>
      <c r="C954" s="1" t="s">
        <v>21</v>
      </c>
      <c r="D954" s="1" t="s">
        <v>52</v>
      </c>
      <c r="E954" s="1" t="s">
        <v>45</v>
      </c>
      <c r="F954" s="2">
        <v>45056</v>
      </c>
      <c r="G954" s="1" t="s">
        <v>2860</v>
      </c>
      <c r="H954" s="1" t="s">
        <v>2861</v>
      </c>
      <c r="I954" s="1" t="s">
        <v>36</v>
      </c>
      <c r="J954" s="3">
        <v>6385.6460351129799</v>
      </c>
      <c r="K954" s="1">
        <v>278</v>
      </c>
      <c r="L954" s="1" t="s">
        <v>42</v>
      </c>
      <c r="M954" s="2">
        <v>45057</v>
      </c>
      <c r="N954" s="1" t="s">
        <v>28</v>
      </c>
      <c r="O954" s="1">
        <f>M954-F954</f>
        <v>1</v>
      </c>
      <c r="P954" s="1" t="str">
        <f>IF(B954&lt;=17,"Teen",
IF(B954&lt;=25,"Young Adult",
IF(B954&lt;=35,"Adult",
IF(B954&lt;=50,"Middle Age","Senior"))))</f>
        <v>Senior</v>
      </c>
      <c r="Q954" s="3">
        <f>J954/O954</f>
        <v>6385.6460351129799</v>
      </c>
      <c r="R954" s="5">
        <f>IF(B954&gt;60,1,0)
+ IF(O954&gt;7,1,0)
+ IF(L954="Emergency",1,0)
+ IF(T954="Critical",1,0)</f>
        <v>1</v>
      </c>
      <c r="S954" s="6" t="str">
        <f>IF(R954&lt;=1,"Low",
IF(R954=2,"Medium","High"))</f>
        <v>Low</v>
      </c>
      <c r="T954" s="1" t="s">
        <v>49</v>
      </c>
    </row>
    <row r="955" spans="1:20">
      <c r="A955" s="1" t="s">
        <v>2862</v>
      </c>
      <c r="B955" s="1">
        <v>80</v>
      </c>
      <c r="C955" s="1" t="s">
        <v>51</v>
      </c>
      <c r="D955" s="1" t="s">
        <v>44</v>
      </c>
      <c r="E955" s="1" t="s">
        <v>84</v>
      </c>
      <c r="F955" s="2">
        <v>45056</v>
      </c>
      <c r="G955" s="1" t="s">
        <v>2863</v>
      </c>
      <c r="H955" s="1" t="s">
        <v>2864</v>
      </c>
      <c r="I955" s="1" t="s">
        <v>26</v>
      </c>
      <c r="J955" s="3">
        <v>24288.4090304854</v>
      </c>
      <c r="K955" s="1">
        <v>367</v>
      </c>
      <c r="L955" s="1" t="s">
        <v>42</v>
      </c>
      <c r="M955" s="2">
        <v>45061</v>
      </c>
      <c r="N955" s="1" t="s">
        <v>28</v>
      </c>
      <c r="O955" s="1">
        <f>M955-F955</f>
        <v>5</v>
      </c>
      <c r="P955" s="1" t="str">
        <f>IF(B955&lt;=17,"Teen",
IF(B955&lt;=25,"Young Adult",
IF(B955&lt;=35,"Adult",
IF(B955&lt;=50,"Middle Age","Senior"))))</f>
        <v>Senior</v>
      </c>
      <c r="Q955" s="3">
        <f>J955/O955</f>
        <v>4857.68180609708</v>
      </c>
      <c r="R955" s="5">
        <f>IF(B955&gt;60,1,0)
+ IF(O955&gt;7,1,0)
+ IF(L955="Emergency",1,0)
+ IF(T955="Critical",1,0)</f>
        <v>2</v>
      </c>
      <c r="S955" s="6" t="str">
        <f>IF(R955&lt;=1,"Low",
IF(R955=2,"Medium","High"))</f>
        <v>Medium</v>
      </c>
      <c r="T955" s="1" t="s">
        <v>49</v>
      </c>
    </row>
    <row r="956" spans="1:20">
      <c r="A956" s="1" t="s">
        <v>2865</v>
      </c>
      <c r="B956" s="1">
        <v>77</v>
      </c>
      <c r="C956" s="1" t="s">
        <v>51</v>
      </c>
      <c r="D956" s="1" t="s">
        <v>73</v>
      </c>
      <c r="E956" s="1" t="s">
        <v>53</v>
      </c>
      <c r="F956" s="2">
        <v>45055</v>
      </c>
      <c r="G956" s="1" t="s">
        <v>2866</v>
      </c>
      <c r="H956" s="1" t="s">
        <v>2867</v>
      </c>
      <c r="I956" s="1" t="s">
        <v>36</v>
      </c>
      <c r="J956" s="3">
        <v>28265.168342965098</v>
      </c>
      <c r="K956" s="1">
        <v>119</v>
      </c>
      <c r="L956" s="1" t="s">
        <v>37</v>
      </c>
      <c r="M956" s="2">
        <v>45083</v>
      </c>
      <c r="N956" s="1" t="s">
        <v>97</v>
      </c>
      <c r="O956" s="1">
        <f>M956-F956</f>
        <v>28</v>
      </c>
      <c r="P956" s="1" t="str">
        <f>IF(B956&lt;=17,"Teen",
IF(B956&lt;=25,"Young Adult",
IF(B956&lt;=35,"Adult",
IF(B956&lt;=50,"Middle Age","Senior"))))</f>
        <v>Senior</v>
      </c>
      <c r="Q956" s="3">
        <f>J956/O956</f>
        <v>1009.4702979630392</v>
      </c>
      <c r="R956" s="5">
        <f>IF(B956&gt;60,1,0)
+ IF(O956&gt;7,1,0)
+ IF(L956="Emergency",1,0)
+ IF(T956="Critical",1,0)</f>
        <v>2</v>
      </c>
      <c r="S956" s="6" t="str">
        <f>IF(R956&lt;=1,"Low",
IF(R956=2,"Medium","High"))</f>
        <v>Medium</v>
      </c>
      <c r="T956" s="1" t="s">
        <v>71</v>
      </c>
    </row>
    <row r="957" spans="1:20">
      <c r="A957" s="1" t="s">
        <v>2868</v>
      </c>
      <c r="B957" s="1">
        <v>52</v>
      </c>
      <c r="C957" s="1" t="s">
        <v>21</v>
      </c>
      <c r="D957" s="1" t="s">
        <v>91</v>
      </c>
      <c r="E957" s="1" t="s">
        <v>53</v>
      </c>
      <c r="F957" s="2">
        <v>45055</v>
      </c>
      <c r="G957" s="1" t="s">
        <v>2869</v>
      </c>
      <c r="H957" s="1" t="s">
        <v>2870</v>
      </c>
      <c r="I957" s="1" t="s">
        <v>36</v>
      </c>
      <c r="J957" s="3">
        <v>20816.5008808772</v>
      </c>
      <c r="K957" s="1">
        <v>467</v>
      </c>
      <c r="L957" s="1" t="s">
        <v>42</v>
      </c>
      <c r="M957" s="2">
        <v>45069</v>
      </c>
      <c r="N957" s="1" t="s">
        <v>97</v>
      </c>
      <c r="O957" s="1">
        <f>M957-F957</f>
        <v>14</v>
      </c>
      <c r="P957" s="1" t="str">
        <f>IF(B957&lt;=17,"Teen",
IF(B957&lt;=25,"Young Adult",
IF(B957&lt;=35,"Adult",
IF(B957&lt;=50,"Middle Age","Senior"))))</f>
        <v>Senior</v>
      </c>
      <c r="Q957" s="3">
        <f>J957/O957</f>
        <v>1486.8929200626571</v>
      </c>
      <c r="R957" s="5">
        <f>IF(B957&gt;60,1,0)
+ IF(O957&gt;7,1,0)
+ IF(L957="Emergency",1,0)
+ IF(T957="Critical",1,0)</f>
        <v>2</v>
      </c>
      <c r="S957" s="6" t="str">
        <f>IF(R957&lt;=1,"Low",
IF(R957=2,"Medium","High"))</f>
        <v>Medium</v>
      </c>
      <c r="T957" s="1" t="s">
        <v>29</v>
      </c>
    </row>
    <row r="958" spans="1:20">
      <c r="A958" s="1" t="s">
        <v>2871</v>
      </c>
      <c r="B958" s="1">
        <v>29</v>
      </c>
      <c r="C958" s="1" t="s">
        <v>51</v>
      </c>
      <c r="D958" s="1" t="s">
        <v>44</v>
      </c>
      <c r="E958" s="1" t="s">
        <v>45</v>
      </c>
      <c r="F958" s="2">
        <v>45055</v>
      </c>
      <c r="G958" s="1" t="s">
        <v>2872</v>
      </c>
      <c r="H958" s="1" t="s">
        <v>2873</v>
      </c>
      <c r="I958" s="1" t="s">
        <v>26</v>
      </c>
      <c r="J958" s="3">
        <v>24864.153809237301</v>
      </c>
      <c r="K958" s="1">
        <v>287</v>
      </c>
      <c r="L958" s="1" t="s">
        <v>42</v>
      </c>
      <c r="M958" s="2">
        <v>45071</v>
      </c>
      <c r="N958" s="1" t="s">
        <v>28</v>
      </c>
      <c r="O958" s="1">
        <f>M958-F958</f>
        <v>16</v>
      </c>
      <c r="P958" s="1" t="str">
        <f>IF(B958&lt;=17,"Teen",
IF(B958&lt;=25,"Young Adult",
IF(B958&lt;=35,"Adult",
IF(B958&lt;=50,"Middle Age","Senior"))))</f>
        <v>Adult</v>
      </c>
      <c r="Q958" s="3">
        <f>J958/O958</f>
        <v>1554.0096130773313</v>
      </c>
      <c r="R958" s="5">
        <f>IF(B958&gt;60,1,0)
+ IF(O958&gt;7,1,0)
+ IF(L958="Emergency",1,0)
+ IF(T958="Critical",1,0)</f>
        <v>2</v>
      </c>
      <c r="S958" s="6" t="str">
        <f>IF(R958&lt;=1,"Low",
IF(R958=2,"Medium","High"))</f>
        <v>Medium</v>
      </c>
      <c r="T958" s="1" t="s">
        <v>29</v>
      </c>
    </row>
    <row r="959" spans="1:20">
      <c r="A959" s="1" t="s">
        <v>2874</v>
      </c>
      <c r="B959" s="1">
        <v>55</v>
      </c>
      <c r="C959" s="1" t="s">
        <v>21</v>
      </c>
      <c r="D959" s="1" t="s">
        <v>32</v>
      </c>
      <c r="E959" s="1" t="s">
        <v>23</v>
      </c>
      <c r="F959" s="2">
        <v>45055</v>
      </c>
      <c r="G959" s="1" t="s">
        <v>2875</v>
      </c>
      <c r="H959" s="1" t="s">
        <v>2876</v>
      </c>
      <c r="I959" s="1" t="s">
        <v>56</v>
      </c>
      <c r="J959" s="3">
        <v>28350.113696270499</v>
      </c>
      <c r="K959" s="1">
        <v>149</v>
      </c>
      <c r="L959" s="1" t="s">
        <v>42</v>
      </c>
      <c r="M959" s="2">
        <v>45060</v>
      </c>
      <c r="N959" s="1" t="s">
        <v>28</v>
      </c>
      <c r="O959" s="1">
        <f>M959-F959</f>
        <v>5</v>
      </c>
      <c r="P959" s="1" t="str">
        <f>IF(B959&lt;=17,"Teen",
IF(B959&lt;=25,"Young Adult",
IF(B959&lt;=35,"Adult",
IF(B959&lt;=50,"Middle Age","Senior"))))</f>
        <v>Senior</v>
      </c>
      <c r="Q959" s="3">
        <f>J959/O959</f>
        <v>5670.0227392541001</v>
      </c>
      <c r="R959" s="5">
        <f>IF(B959&gt;60,1,0)
+ IF(O959&gt;7,1,0)
+ IF(L959="Emergency",1,0)
+ IF(T959="Critical",1,0)</f>
        <v>1</v>
      </c>
      <c r="S959" s="6" t="str">
        <f>IF(R959&lt;=1,"Low",
IF(R959=2,"Medium","High"))</f>
        <v>Low</v>
      </c>
      <c r="T959" s="1" t="s">
        <v>71</v>
      </c>
    </row>
    <row r="960" spans="1:20">
      <c r="A960" s="1" t="s">
        <v>2877</v>
      </c>
      <c r="B960" s="1">
        <v>35</v>
      </c>
      <c r="C960" s="1" t="s">
        <v>21</v>
      </c>
      <c r="D960" s="1" t="s">
        <v>52</v>
      </c>
      <c r="E960" s="1" t="s">
        <v>84</v>
      </c>
      <c r="F960" s="2">
        <v>45054</v>
      </c>
      <c r="G960" s="1" t="s">
        <v>2878</v>
      </c>
      <c r="H960" s="1" t="s">
        <v>2879</v>
      </c>
      <c r="I960" s="1" t="s">
        <v>60</v>
      </c>
      <c r="J960" s="3">
        <v>29367.176569217801</v>
      </c>
      <c r="K960" s="1">
        <v>118</v>
      </c>
      <c r="L960" s="1" t="s">
        <v>37</v>
      </c>
      <c r="M960" s="2">
        <v>45080</v>
      </c>
      <c r="N960" s="1" t="s">
        <v>38</v>
      </c>
      <c r="O960" s="1">
        <f>M960-F960</f>
        <v>26</v>
      </c>
      <c r="P960" s="1" t="str">
        <f>IF(B960&lt;=17,"Teen",
IF(B960&lt;=25,"Young Adult",
IF(B960&lt;=35,"Adult",
IF(B960&lt;=50,"Middle Age","Senior"))))</f>
        <v>Adult</v>
      </c>
      <c r="Q960" s="3">
        <f>J960/O960</f>
        <v>1129.5067911237616</v>
      </c>
      <c r="R960" s="5">
        <f>IF(B960&gt;60,1,0)
+ IF(O960&gt;7,1,0)
+ IF(L960="Emergency",1,0)
+ IF(T960="Critical",1,0)</f>
        <v>1</v>
      </c>
      <c r="S960" s="6" t="str">
        <f>IF(R960&lt;=1,"Low",
IF(R960=2,"Medium","High"))</f>
        <v>Low</v>
      </c>
      <c r="T960" s="1" t="s">
        <v>29</v>
      </c>
    </row>
    <row r="961" spans="1:20">
      <c r="A961" s="1" t="s">
        <v>2880</v>
      </c>
      <c r="B961" s="1">
        <v>64</v>
      </c>
      <c r="C961" s="1" t="s">
        <v>51</v>
      </c>
      <c r="D961" s="1" t="s">
        <v>22</v>
      </c>
      <c r="E961" s="1" t="s">
        <v>74</v>
      </c>
      <c r="F961" s="2">
        <v>45054</v>
      </c>
      <c r="G961" s="1" t="s">
        <v>2881</v>
      </c>
      <c r="H961" s="1" t="s">
        <v>2882</v>
      </c>
      <c r="I961" s="1" t="s">
        <v>26</v>
      </c>
      <c r="J961" s="3">
        <v>5848.9653026850601</v>
      </c>
      <c r="K961" s="1">
        <v>192</v>
      </c>
      <c r="L961" s="1" t="s">
        <v>37</v>
      </c>
      <c r="M961" s="2">
        <v>45072</v>
      </c>
      <c r="N961" s="1" t="s">
        <v>66</v>
      </c>
      <c r="O961" s="1">
        <f>M961-F961</f>
        <v>18</v>
      </c>
      <c r="P961" s="1" t="str">
        <f>IF(B961&lt;=17,"Teen",
IF(B961&lt;=25,"Young Adult",
IF(B961&lt;=35,"Adult",
IF(B961&lt;=50,"Middle Age","Senior"))))</f>
        <v>Senior</v>
      </c>
      <c r="Q961" s="3">
        <f>J961/O961</f>
        <v>324.94251681583665</v>
      </c>
      <c r="R961" s="5">
        <f>IF(B961&gt;60,1,0)
+ IF(O961&gt;7,1,0)
+ IF(L961="Emergency",1,0)
+ IF(T961="Critical",1,0)</f>
        <v>2</v>
      </c>
      <c r="S961" s="6" t="str">
        <f>IF(R961&lt;=1,"Low",
IF(R961=2,"Medium","High"))</f>
        <v>Medium</v>
      </c>
      <c r="T961" s="1" t="s">
        <v>29</v>
      </c>
    </row>
    <row r="962" spans="1:20">
      <c r="A962" s="1" t="s">
        <v>2883</v>
      </c>
      <c r="B962" s="1">
        <v>75</v>
      </c>
      <c r="C962" s="1" t="s">
        <v>21</v>
      </c>
      <c r="D962" s="1" t="s">
        <v>73</v>
      </c>
      <c r="E962" s="1" t="s">
        <v>33</v>
      </c>
      <c r="F962" s="2">
        <v>45054</v>
      </c>
      <c r="G962" s="1" t="s">
        <v>2884</v>
      </c>
      <c r="H962" s="1" t="s">
        <v>2885</v>
      </c>
      <c r="I962" s="1" t="s">
        <v>65</v>
      </c>
      <c r="J962" s="3">
        <v>37582.777157650897</v>
      </c>
      <c r="K962" s="1">
        <v>135</v>
      </c>
      <c r="L962" s="1" t="s">
        <v>37</v>
      </c>
      <c r="M962" s="2">
        <v>45059</v>
      </c>
      <c r="N962" s="1" t="s">
        <v>28</v>
      </c>
      <c r="O962" s="1">
        <f>M962-F962</f>
        <v>5</v>
      </c>
      <c r="P962" s="1" t="str">
        <f>IF(B962&lt;=17,"Teen",
IF(B962&lt;=25,"Young Adult",
IF(B962&lt;=35,"Adult",
IF(B962&lt;=50,"Middle Age","Senior"))))</f>
        <v>Senior</v>
      </c>
      <c r="Q962" s="3">
        <f>J962/O962</f>
        <v>7516.5554315301797</v>
      </c>
      <c r="R962" s="5">
        <f>IF(B962&gt;60,1,0)
+ IF(O962&gt;7,1,0)
+ IF(L962="Emergency",1,0)
+ IF(T962="Critical",1,0)</f>
        <v>1</v>
      </c>
      <c r="S962" s="6" t="str">
        <f>IF(R962&lt;=1,"Low",
IF(R962=2,"Medium","High"))</f>
        <v>Low</v>
      </c>
      <c r="T962" s="1" t="s">
        <v>29</v>
      </c>
    </row>
    <row r="963" spans="1:20">
      <c r="A963" s="1" t="s">
        <v>2886</v>
      </c>
      <c r="B963" s="1">
        <v>39</v>
      </c>
      <c r="C963" s="1" t="s">
        <v>51</v>
      </c>
      <c r="D963" s="1" t="s">
        <v>68</v>
      </c>
      <c r="E963" s="1" t="s">
        <v>74</v>
      </c>
      <c r="F963" s="2">
        <v>45053</v>
      </c>
      <c r="G963" s="1" t="s">
        <v>2887</v>
      </c>
      <c r="H963" s="1" t="s">
        <v>2888</v>
      </c>
      <c r="I963" s="1" t="s">
        <v>60</v>
      </c>
      <c r="J963" s="3">
        <v>3688.0814961484698</v>
      </c>
      <c r="K963" s="1">
        <v>412</v>
      </c>
      <c r="L963" s="1" t="s">
        <v>42</v>
      </c>
      <c r="M963" s="2">
        <v>45079</v>
      </c>
      <c r="N963" s="1" t="s">
        <v>28</v>
      </c>
      <c r="O963" s="1">
        <f>M963-F963</f>
        <v>26</v>
      </c>
      <c r="P963" s="1" t="str">
        <f>IF(B963&lt;=17,"Teen",
IF(B963&lt;=25,"Young Adult",
IF(B963&lt;=35,"Adult",
IF(B963&lt;=50,"Middle Age","Senior"))))</f>
        <v>Middle Age</v>
      </c>
      <c r="Q963" s="3">
        <f>J963/O963</f>
        <v>141.8492883134027</v>
      </c>
      <c r="R963" s="5">
        <f>IF(B963&gt;60,1,0)
+ IF(O963&gt;7,1,0)
+ IF(L963="Emergency",1,0)
+ IF(T963="Critical",1,0)</f>
        <v>2</v>
      </c>
      <c r="S963" s="6" t="str">
        <f>IF(R963&lt;=1,"Low",
IF(R963=2,"Medium","High"))</f>
        <v>Medium</v>
      </c>
      <c r="T963" s="1" t="s">
        <v>71</v>
      </c>
    </row>
    <row r="964" spans="1:20">
      <c r="A964" s="1" t="s">
        <v>2889</v>
      </c>
      <c r="B964" s="1">
        <v>23</v>
      </c>
      <c r="C964" s="1" t="s">
        <v>21</v>
      </c>
      <c r="D964" s="1" t="s">
        <v>73</v>
      </c>
      <c r="E964" s="1" t="s">
        <v>53</v>
      </c>
      <c r="F964" s="2">
        <v>45053</v>
      </c>
      <c r="G964" s="1" t="s">
        <v>2890</v>
      </c>
      <c r="H964" s="1" t="s">
        <v>2891</v>
      </c>
      <c r="I964" s="1" t="s">
        <v>60</v>
      </c>
      <c r="J964" s="3">
        <v>40623.1637534314</v>
      </c>
      <c r="K964" s="1">
        <v>332</v>
      </c>
      <c r="L964" s="1" t="s">
        <v>27</v>
      </c>
      <c r="M964" s="2">
        <v>45055</v>
      </c>
      <c r="N964" s="1" t="s">
        <v>97</v>
      </c>
      <c r="O964" s="1">
        <f>M964-F964</f>
        <v>2</v>
      </c>
      <c r="P964" s="1" t="str">
        <f>IF(B964&lt;=17,"Teen",
IF(B964&lt;=25,"Young Adult",
IF(B964&lt;=35,"Adult",
IF(B964&lt;=50,"Middle Age","Senior"))))</f>
        <v>Young Adult</v>
      </c>
      <c r="Q964" s="3">
        <f>J964/O964</f>
        <v>20311.5818767157</v>
      </c>
      <c r="R964" s="5">
        <f>IF(B964&gt;60,1,0)
+ IF(O964&gt;7,1,0)
+ IF(L964="Emergency",1,0)
+ IF(T964="Critical",1,0)</f>
        <v>0</v>
      </c>
      <c r="S964" s="6" t="str">
        <f>IF(R964&lt;=1,"Low",
IF(R964=2,"Medium","High"))</f>
        <v>Low</v>
      </c>
      <c r="T964" s="1" t="s">
        <v>49</v>
      </c>
    </row>
    <row r="965" spans="1:20">
      <c r="A965" s="1" t="s">
        <v>2892</v>
      </c>
      <c r="B965" s="1">
        <v>40</v>
      </c>
      <c r="C965" s="1" t="s">
        <v>21</v>
      </c>
      <c r="D965" s="1" t="s">
        <v>91</v>
      </c>
      <c r="E965" s="1" t="s">
        <v>84</v>
      </c>
      <c r="F965" s="2">
        <v>45053</v>
      </c>
      <c r="G965" s="1" t="s">
        <v>2893</v>
      </c>
      <c r="H965" s="1" t="s">
        <v>2894</v>
      </c>
      <c r="I965" s="1" t="s">
        <v>36</v>
      </c>
      <c r="J965" s="3">
        <v>21566.390084988099</v>
      </c>
      <c r="K965" s="1">
        <v>176</v>
      </c>
      <c r="L965" s="1" t="s">
        <v>42</v>
      </c>
      <c r="M965" s="2">
        <v>45078</v>
      </c>
      <c r="N965" s="1" t="s">
        <v>38</v>
      </c>
      <c r="O965" s="1">
        <f>M965-F965</f>
        <v>25</v>
      </c>
      <c r="P965" s="1" t="str">
        <f>IF(B965&lt;=17,"Teen",
IF(B965&lt;=25,"Young Adult",
IF(B965&lt;=35,"Adult",
IF(B965&lt;=50,"Middle Age","Senior"))))</f>
        <v>Middle Age</v>
      </c>
      <c r="Q965" s="3">
        <f>J965/O965</f>
        <v>862.65560339952401</v>
      </c>
      <c r="R965" s="5">
        <f>IF(B965&gt;60,1,0)
+ IF(O965&gt;7,1,0)
+ IF(L965="Emergency",1,0)
+ IF(T965="Critical",1,0)</f>
        <v>2</v>
      </c>
      <c r="S965" s="6" t="str">
        <f>IF(R965&lt;=1,"Low",
IF(R965=2,"Medium","High"))</f>
        <v>Medium</v>
      </c>
      <c r="T965" s="1" t="s">
        <v>71</v>
      </c>
    </row>
    <row r="966" spans="1:20">
      <c r="A966" s="1" t="s">
        <v>2895</v>
      </c>
      <c r="B966" s="1">
        <v>53</v>
      </c>
      <c r="C966" s="1" t="s">
        <v>21</v>
      </c>
      <c r="D966" s="1" t="s">
        <v>91</v>
      </c>
      <c r="E966" s="1" t="s">
        <v>53</v>
      </c>
      <c r="F966" s="2">
        <v>45053</v>
      </c>
      <c r="G966" s="1" t="s">
        <v>2896</v>
      </c>
      <c r="H966" s="1" t="s">
        <v>2897</v>
      </c>
      <c r="I966" s="1" t="s">
        <v>56</v>
      </c>
      <c r="J966" s="3">
        <v>30847.138717788199</v>
      </c>
      <c r="K966" s="1">
        <v>187</v>
      </c>
      <c r="L966" s="1" t="s">
        <v>42</v>
      </c>
      <c r="M966" s="2">
        <v>45081</v>
      </c>
      <c r="N966" s="1" t="s">
        <v>38</v>
      </c>
      <c r="O966" s="1">
        <f>M966-F966</f>
        <v>28</v>
      </c>
      <c r="P966" s="1" t="str">
        <f>IF(B966&lt;=17,"Teen",
IF(B966&lt;=25,"Young Adult",
IF(B966&lt;=35,"Adult",
IF(B966&lt;=50,"Middle Age","Senior"))))</f>
        <v>Senior</v>
      </c>
      <c r="Q966" s="3">
        <f>J966/O966</f>
        <v>1101.6835256352929</v>
      </c>
      <c r="R966" s="5">
        <f>IF(B966&gt;60,1,0)
+ IF(O966&gt;7,1,0)
+ IF(L966="Emergency",1,0)
+ IF(T966="Critical",1,0)</f>
        <v>2</v>
      </c>
      <c r="S966" s="6" t="str">
        <f>IF(R966&lt;=1,"Low",
IF(R966=2,"Medium","High"))</f>
        <v>Medium</v>
      </c>
      <c r="T966" s="1" t="s">
        <v>71</v>
      </c>
    </row>
    <row r="967" spans="1:20">
      <c r="A967" s="1" t="s">
        <v>2898</v>
      </c>
      <c r="B967" s="1">
        <v>62</v>
      </c>
      <c r="C967" s="1" t="s">
        <v>21</v>
      </c>
      <c r="D967" s="1" t="s">
        <v>52</v>
      </c>
      <c r="E967" s="1" t="s">
        <v>74</v>
      </c>
      <c r="F967" s="2">
        <v>45052</v>
      </c>
      <c r="G967" s="1" t="s">
        <v>2899</v>
      </c>
      <c r="H967" s="1" t="s">
        <v>2900</v>
      </c>
      <c r="I967" s="1" t="s">
        <v>56</v>
      </c>
      <c r="J967" s="3">
        <v>9695.2507086170899</v>
      </c>
      <c r="K967" s="1">
        <v>344</v>
      </c>
      <c r="L967" s="1" t="s">
        <v>27</v>
      </c>
      <c r="M967" s="2">
        <v>45068</v>
      </c>
      <c r="N967" s="1" t="s">
        <v>66</v>
      </c>
      <c r="O967" s="1">
        <f>M967-F967</f>
        <v>16</v>
      </c>
      <c r="P967" s="1" t="str">
        <f>IF(B967&lt;=17,"Teen",
IF(B967&lt;=25,"Young Adult",
IF(B967&lt;=35,"Adult",
IF(B967&lt;=50,"Middle Age","Senior"))))</f>
        <v>Senior</v>
      </c>
      <c r="Q967" s="3">
        <f>J967/O967</f>
        <v>605.95316928856812</v>
      </c>
      <c r="R967" s="5">
        <f>IF(B967&gt;60,1,0)
+ IF(O967&gt;7,1,0)
+ IF(L967="Emergency",1,0)
+ IF(T967="Critical",1,0)</f>
        <v>2</v>
      </c>
      <c r="S967" s="6" t="str">
        <f>IF(R967&lt;=1,"Low",
IF(R967=2,"Medium","High"))</f>
        <v>Medium</v>
      </c>
      <c r="T967" s="1" t="s">
        <v>71</v>
      </c>
    </row>
    <row r="968" spans="1:20">
      <c r="A968" s="1" t="s">
        <v>2901</v>
      </c>
      <c r="B968" s="1">
        <v>31</v>
      </c>
      <c r="C968" s="1" t="s">
        <v>51</v>
      </c>
      <c r="D968" s="1" t="s">
        <v>32</v>
      </c>
      <c r="E968" s="1" t="s">
        <v>33</v>
      </c>
      <c r="F968" s="2">
        <v>45052</v>
      </c>
      <c r="G968" s="1" t="s">
        <v>2902</v>
      </c>
      <c r="H968" s="1" t="s">
        <v>2903</v>
      </c>
      <c r="I968" s="1" t="s">
        <v>56</v>
      </c>
      <c r="J968" s="3">
        <v>18095.2892894211</v>
      </c>
      <c r="K968" s="1">
        <v>290</v>
      </c>
      <c r="L968" s="1" t="s">
        <v>42</v>
      </c>
      <c r="M968" s="2">
        <v>45054</v>
      </c>
      <c r="N968" s="1" t="s">
        <v>28</v>
      </c>
      <c r="O968" s="1">
        <f>M968-F968</f>
        <v>2</v>
      </c>
      <c r="P968" s="1" t="str">
        <f>IF(B968&lt;=17,"Teen",
IF(B968&lt;=25,"Young Adult",
IF(B968&lt;=35,"Adult",
IF(B968&lt;=50,"Middle Age","Senior"))))</f>
        <v>Adult</v>
      </c>
      <c r="Q968" s="3">
        <f>J968/O968</f>
        <v>9047.64464471055</v>
      </c>
      <c r="R968" s="5">
        <f>IF(B968&gt;60,1,0)
+ IF(O968&gt;7,1,0)
+ IF(L968="Emergency",1,0)
+ IF(T968="Critical",1,0)</f>
        <v>1</v>
      </c>
      <c r="S968" s="6" t="str">
        <f>IF(R968&lt;=1,"Low",
IF(R968=2,"Medium","High"))</f>
        <v>Low</v>
      </c>
      <c r="T968" s="1" t="s">
        <v>29</v>
      </c>
    </row>
    <row r="969" spans="1:20">
      <c r="A969" s="1" t="s">
        <v>2904</v>
      </c>
      <c r="B969" s="1">
        <v>65</v>
      </c>
      <c r="C969" s="1" t="s">
        <v>21</v>
      </c>
      <c r="D969" s="1" t="s">
        <v>44</v>
      </c>
      <c r="E969" s="1" t="s">
        <v>84</v>
      </c>
      <c r="F969" s="2">
        <v>45051</v>
      </c>
      <c r="G969" s="1" t="s">
        <v>2905</v>
      </c>
      <c r="H969" s="1" t="s">
        <v>2906</v>
      </c>
      <c r="I969" s="1" t="s">
        <v>36</v>
      </c>
      <c r="J969" s="3">
        <v>2079.1786111689698</v>
      </c>
      <c r="K969" s="1">
        <v>335</v>
      </c>
      <c r="L969" s="1" t="s">
        <v>37</v>
      </c>
      <c r="M969" s="2">
        <v>45075</v>
      </c>
      <c r="N969" s="1" t="s">
        <v>28</v>
      </c>
      <c r="O969" s="1">
        <f>M969-F969</f>
        <v>24</v>
      </c>
      <c r="P969" s="1" t="str">
        <f>IF(B969&lt;=17,"Teen",
IF(B969&lt;=25,"Young Adult",
IF(B969&lt;=35,"Adult",
IF(B969&lt;=50,"Middle Age","Senior"))))</f>
        <v>Senior</v>
      </c>
      <c r="Q969" s="3">
        <f>J969/O969</f>
        <v>86.63244213204041</v>
      </c>
      <c r="R969" s="5">
        <f>IF(B969&gt;60,1,0)
+ IF(O969&gt;7,1,0)
+ IF(L969="Emergency",1,0)
+ IF(T969="Critical",1,0)</f>
        <v>2</v>
      </c>
      <c r="S969" s="6" t="str">
        <f>IF(R969&lt;=1,"Low",
IF(R969=2,"Medium","High"))</f>
        <v>Medium</v>
      </c>
      <c r="T969" s="1" t="s">
        <v>71</v>
      </c>
    </row>
    <row r="970" spans="1:20">
      <c r="A970" s="1" t="s">
        <v>2907</v>
      </c>
      <c r="B970" s="1">
        <v>53</v>
      </c>
      <c r="C970" s="1" t="s">
        <v>51</v>
      </c>
      <c r="D970" s="1" t="s">
        <v>68</v>
      </c>
      <c r="E970" s="1" t="s">
        <v>23</v>
      </c>
      <c r="F970" s="2">
        <v>45051</v>
      </c>
      <c r="G970" s="1" t="s">
        <v>2908</v>
      </c>
      <c r="H970" s="1" t="s">
        <v>2909</v>
      </c>
      <c r="I970" s="1" t="s">
        <v>26</v>
      </c>
      <c r="J970" s="3">
        <v>23997.4051264398</v>
      </c>
      <c r="K970" s="1">
        <v>127</v>
      </c>
      <c r="L970" s="1" t="s">
        <v>42</v>
      </c>
      <c r="M970" s="2">
        <v>45081</v>
      </c>
      <c r="N970" s="1" t="s">
        <v>48</v>
      </c>
      <c r="O970" s="1">
        <f>M970-F970</f>
        <v>30</v>
      </c>
      <c r="P970" s="1" t="str">
        <f>IF(B970&lt;=17,"Teen",
IF(B970&lt;=25,"Young Adult",
IF(B970&lt;=35,"Adult",
IF(B970&lt;=50,"Middle Age","Senior"))))</f>
        <v>Senior</v>
      </c>
      <c r="Q970" s="3">
        <f>J970/O970</f>
        <v>799.91350421466007</v>
      </c>
      <c r="R970" s="5">
        <f>IF(B970&gt;60,1,0)
+ IF(O970&gt;7,1,0)
+ IF(L970="Emergency",1,0)
+ IF(T970="Critical",1,0)</f>
        <v>2</v>
      </c>
      <c r="S970" s="6" t="str">
        <f>IF(R970&lt;=1,"Low",
IF(R970=2,"Medium","High"))</f>
        <v>Medium</v>
      </c>
      <c r="T970" s="1" t="s">
        <v>29</v>
      </c>
    </row>
    <row r="971" spans="1:20">
      <c r="A971" s="1" t="s">
        <v>2910</v>
      </c>
      <c r="B971" s="1">
        <v>36</v>
      </c>
      <c r="C971" s="1" t="s">
        <v>21</v>
      </c>
      <c r="D971" s="1" t="s">
        <v>52</v>
      </c>
      <c r="E971" s="1" t="s">
        <v>33</v>
      </c>
      <c r="F971" s="2">
        <v>45051</v>
      </c>
      <c r="G971" s="1" t="s">
        <v>2911</v>
      </c>
      <c r="H971" s="1" t="s">
        <v>2912</v>
      </c>
      <c r="I971" s="1" t="s">
        <v>60</v>
      </c>
      <c r="J971" s="3">
        <v>25894.759750815501</v>
      </c>
      <c r="K971" s="1">
        <v>339</v>
      </c>
      <c r="L971" s="1" t="s">
        <v>42</v>
      </c>
      <c r="M971" s="2">
        <v>45052</v>
      </c>
      <c r="N971" s="1" t="s">
        <v>97</v>
      </c>
      <c r="O971" s="1">
        <f>M971-F971</f>
        <v>1</v>
      </c>
      <c r="P971" s="1" t="str">
        <f>IF(B971&lt;=17,"Teen",
IF(B971&lt;=25,"Young Adult",
IF(B971&lt;=35,"Adult",
IF(B971&lt;=50,"Middle Age","Senior"))))</f>
        <v>Middle Age</v>
      </c>
      <c r="Q971" s="3">
        <f>J971/O971</f>
        <v>25894.759750815501</v>
      </c>
      <c r="R971" s="5">
        <f>IF(B971&gt;60,1,0)
+ IF(O971&gt;7,1,0)
+ IF(L971="Emergency",1,0)
+ IF(T971="Critical",1,0)</f>
        <v>1</v>
      </c>
      <c r="S971" s="6" t="str">
        <f>IF(R971&lt;=1,"Low",
IF(R971=2,"Medium","High"))</f>
        <v>Low</v>
      </c>
      <c r="T971" s="1" t="s">
        <v>29</v>
      </c>
    </row>
    <row r="972" spans="1:20">
      <c r="A972" s="1" t="s">
        <v>2913</v>
      </c>
      <c r="B972" s="1">
        <v>43</v>
      </c>
      <c r="C972" s="1" t="s">
        <v>51</v>
      </c>
      <c r="D972" s="1" t="s">
        <v>73</v>
      </c>
      <c r="E972" s="1" t="s">
        <v>84</v>
      </c>
      <c r="F972" s="2">
        <v>45051</v>
      </c>
      <c r="G972" s="1" t="s">
        <v>2914</v>
      </c>
      <c r="H972" s="1" t="s">
        <v>2915</v>
      </c>
      <c r="I972" s="1" t="s">
        <v>65</v>
      </c>
      <c r="J972" s="3">
        <v>5279.0538063387003</v>
      </c>
      <c r="K972" s="1">
        <v>241</v>
      </c>
      <c r="L972" s="1" t="s">
        <v>37</v>
      </c>
      <c r="M972" s="2">
        <v>45054</v>
      </c>
      <c r="N972" s="1" t="s">
        <v>38</v>
      </c>
      <c r="O972" s="1">
        <f>M972-F972</f>
        <v>3</v>
      </c>
      <c r="P972" s="1" t="str">
        <f>IF(B972&lt;=17,"Teen",
IF(B972&lt;=25,"Young Adult",
IF(B972&lt;=35,"Adult",
IF(B972&lt;=50,"Middle Age","Senior"))))</f>
        <v>Middle Age</v>
      </c>
      <c r="Q972" s="3">
        <f>J972/O972</f>
        <v>1759.6846021129002</v>
      </c>
      <c r="R972" s="5">
        <f>IF(B972&gt;60,1,0)
+ IF(O972&gt;7,1,0)
+ IF(L972="Emergency",1,0)
+ IF(T972="Critical",1,0)</f>
        <v>0</v>
      </c>
      <c r="S972" s="6" t="str">
        <f>IF(R972&lt;=1,"Low",
IF(R972=2,"Medium","High"))</f>
        <v>Low</v>
      </c>
      <c r="T972" s="1" t="s">
        <v>29</v>
      </c>
    </row>
    <row r="973" spans="1:20">
      <c r="A973" s="1" t="s">
        <v>2916</v>
      </c>
      <c r="B973" s="1">
        <v>51</v>
      </c>
      <c r="C973" s="1" t="s">
        <v>51</v>
      </c>
      <c r="D973" s="1" t="s">
        <v>22</v>
      </c>
      <c r="E973" s="1" t="s">
        <v>33</v>
      </c>
      <c r="F973" s="2">
        <v>45051</v>
      </c>
      <c r="G973" s="1" t="s">
        <v>2917</v>
      </c>
      <c r="H973" s="1" t="s">
        <v>2918</v>
      </c>
      <c r="I973" s="1" t="s">
        <v>36</v>
      </c>
      <c r="J973" s="3">
        <v>33814.082894835599</v>
      </c>
      <c r="K973" s="1">
        <v>493</v>
      </c>
      <c r="L973" s="1" t="s">
        <v>27</v>
      </c>
      <c r="M973" s="2">
        <v>45065</v>
      </c>
      <c r="N973" s="1" t="s">
        <v>48</v>
      </c>
      <c r="O973" s="1">
        <f>M973-F973</f>
        <v>14</v>
      </c>
      <c r="P973" s="1" t="str">
        <f>IF(B973&lt;=17,"Teen",
IF(B973&lt;=25,"Young Adult",
IF(B973&lt;=35,"Adult",
IF(B973&lt;=50,"Middle Age","Senior"))))</f>
        <v>Senior</v>
      </c>
      <c r="Q973" s="3">
        <f>J973/O973</f>
        <v>2415.2916353453998</v>
      </c>
      <c r="R973" s="5">
        <f>IF(B973&gt;60,1,0)
+ IF(O973&gt;7,1,0)
+ IF(L973="Emergency",1,0)
+ IF(T973="Critical",1,0)</f>
        <v>1</v>
      </c>
      <c r="S973" s="6" t="str">
        <f>IF(R973&lt;=1,"Low",
IF(R973=2,"Medium","High"))</f>
        <v>Low</v>
      </c>
      <c r="T973" s="1" t="s">
        <v>49</v>
      </c>
    </row>
    <row r="974" spans="1:20">
      <c r="A974" s="1" t="s">
        <v>2919</v>
      </c>
      <c r="B974" s="1">
        <v>71</v>
      </c>
      <c r="C974" s="1" t="s">
        <v>51</v>
      </c>
      <c r="D974" s="1" t="s">
        <v>73</v>
      </c>
      <c r="E974" s="1" t="s">
        <v>23</v>
      </c>
      <c r="F974" s="2">
        <v>45051</v>
      </c>
      <c r="G974" s="1" t="s">
        <v>2920</v>
      </c>
      <c r="H974" s="1" t="s">
        <v>2921</v>
      </c>
      <c r="I974" s="1" t="s">
        <v>36</v>
      </c>
      <c r="J974" s="3">
        <v>17224.410183747001</v>
      </c>
      <c r="K974" s="1">
        <v>392</v>
      </c>
      <c r="L974" s="1" t="s">
        <v>27</v>
      </c>
      <c r="M974" s="2">
        <v>45069</v>
      </c>
      <c r="N974" s="1" t="s">
        <v>38</v>
      </c>
      <c r="O974" s="1">
        <f>M974-F974</f>
        <v>18</v>
      </c>
      <c r="P974" s="1" t="str">
        <f>IF(B974&lt;=17,"Teen",
IF(B974&lt;=25,"Young Adult",
IF(B974&lt;=35,"Adult",
IF(B974&lt;=50,"Middle Age","Senior"))))</f>
        <v>Senior</v>
      </c>
      <c r="Q974" s="3">
        <f>J974/O974</f>
        <v>956.91167687483335</v>
      </c>
      <c r="R974" s="5">
        <f>IF(B974&gt;60,1,0)
+ IF(O974&gt;7,1,0)
+ IF(L974="Emergency",1,0)
+ IF(T974="Critical",1,0)</f>
        <v>2</v>
      </c>
      <c r="S974" s="6" t="str">
        <f>IF(R974&lt;=1,"Low",
IF(R974=2,"Medium","High"))</f>
        <v>Medium</v>
      </c>
      <c r="T974" s="1" t="s">
        <v>29</v>
      </c>
    </row>
    <row r="975" spans="1:20">
      <c r="A975" s="1" t="s">
        <v>2922</v>
      </c>
      <c r="B975" s="1">
        <v>31</v>
      </c>
      <c r="C975" s="1" t="s">
        <v>51</v>
      </c>
      <c r="D975" s="1" t="s">
        <v>91</v>
      </c>
      <c r="E975" s="1" t="s">
        <v>53</v>
      </c>
      <c r="F975" s="2">
        <v>45050</v>
      </c>
      <c r="G975" s="1" t="s">
        <v>2923</v>
      </c>
      <c r="H975" s="1" t="s">
        <v>2924</v>
      </c>
      <c r="I975" s="1" t="s">
        <v>65</v>
      </c>
      <c r="J975" s="3">
        <v>8156.6903058704702</v>
      </c>
      <c r="K975" s="1">
        <v>410</v>
      </c>
      <c r="L975" s="1" t="s">
        <v>37</v>
      </c>
      <c r="M975" s="2">
        <v>45058</v>
      </c>
      <c r="N975" s="1" t="s">
        <v>48</v>
      </c>
      <c r="O975" s="1">
        <f>M975-F975</f>
        <v>8</v>
      </c>
      <c r="P975" s="1" t="str">
        <f>IF(B975&lt;=17,"Teen",
IF(B975&lt;=25,"Young Adult",
IF(B975&lt;=35,"Adult",
IF(B975&lt;=50,"Middle Age","Senior"))))</f>
        <v>Adult</v>
      </c>
      <c r="Q975" s="3">
        <f>J975/O975</f>
        <v>1019.5862882338088</v>
      </c>
      <c r="R975" s="5">
        <f>IF(B975&gt;60,1,0)
+ IF(O975&gt;7,1,0)
+ IF(L975="Emergency",1,0)
+ IF(T975="Critical",1,0)</f>
        <v>1</v>
      </c>
      <c r="S975" s="6" t="str">
        <f>IF(R975&lt;=1,"Low",
IF(R975=2,"Medium","High"))</f>
        <v>Low</v>
      </c>
      <c r="T975" s="1" t="s">
        <v>29</v>
      </c>
    </row>
    <row r="976" spans="1:20">
      <c r="A976" s="1" t="s">
        <v>2925</v>
      </c>
      <c r="B976" s="1">
        <v>18</v>
      </c>
      <c r="C976" s="1" t="s">
        <v>51</v>
      </c>
      <c r="D976" s="1" t="s">
        <v>22</v>
      </c>
      <c r="E976" s="1" t="s">
        <v>84</v>
      </c>
      <c r="F976" s="2">
        <v>45050</v>
      </c>
      <c r="G976" s="1" t="s">
        <v>2926</v>
      </c>
      <c r="H976" s="1" t="s">
        <v>2927</v>
      </c>
      <c r="I976" s="1" t="s">
        <v>36</v>
      </c>
      <c r="J976" s="3">
        <v>43050.389254961097</v>
      </c>
      <c r="K976" s="1">
        <v>159</v>
      </c>
      <c r="L976" s="1" t="s">
        <v>27</v>
      </c>
      <c r="M976" s="2">
        <v>45073</v>
      </c>
      <c r="N976" s="1" t="s">
        <v>66</v>
      </c>
      <c r="O976" s="1">
        <f>M976-F976</f>
        <v>23</v>
      </c>
      <c r="P976" s="1" t="str">
        <f>IF(B976&lt;=17,"Teen",
IF(B976&lt;=25,"Young Adult",
IF(B976&lt;=35,"Adult",
IF(B976&lt;=50,"Middle Age","Senior"))))</f>
        <v>Young Adult</v>
      </c>
      <c r="Q976" s="3">
        <f>J976/O976</f>
        <v>1871.756054563526</v>
      </c>
      <c r="R976" s="5">
        <f>IF(B976&gt;60,1,0)
+ IF(O976&gt;7,1,0)
+ IF(L976="Emergency",1,0)
+ IF(T976="Critical",1,0)</f>
        <v>1</v>
      </c>
      <c r="S976" s="6" t="str">
        <f>IF(R976&lt;=1,"Low",
IF(R976=2,"Medium","High"))</f>
        <v>Low</v>
      </c>
      <c r="T976" s="1" t="s">
        <v>71</v>
      </c>
    </row>
    <row r="977" spans="1:20">
      <c r="A977" s="1" t="s">
        <v>2928</v>
      </c>
      <c r="B977" s="1">
        <v>74</v>
      </c>
      <c r="C977" s="1" t="s">
        <v>21</v>
      </c>
      <c r="D977" s="1" t="s">
        <v>22</v>
      </c>
      <c r="E977" s="1" t="s">
        <v>23</v>
      </c>
      <c r="F977" s="2">
        <v>45050</v>
      </c>
      <c r="G977" s="1" t="s">
        <v>2929</v>
      </c>
      <c r="H977" s="1" t="s">
        <v>2930</v>
      </c>
      <c r="I977" s="1" t="s">
        <v>26</v>
      </c>
      <c r="J977" s="3">
        <v>12192.828410927799</v>
      </c>
      <c r="K977" s="1">
        <v>289</v>
      </c>
      <c r="L977" s="1" t="s">
        <v>37</v>
      </c>
      <c r="M977" s="2">
        <v>45070</v>
      </c>
      <c r="N977" s="1" t="s">
        <v>38</v>
      </c>
      <c r="O977" s="1">
        <f>M977-F977</f>
        <v>20</v>
      </c>
      <c r="P977" s="1" t="str">
        <f>IF(B977&lt;=17,"Teen",
IF(B977&lt;=25,"Young Adult",
IF(B977&lt;=35,"Adult",
IF(B977&lt;=50,"Middle Age","Senior"))))</f>
        <v>Senior</v>
      </c>
      <c r="Q977" s="3">
        <f>J977/O977</f>
        <v>609.64142054639001</v>
      </c>
      <c r="R977" s="5">
        <f>IF(B977&gt;60,1,0)
+ IF(O977&gt;7,1,0)
+ IF(L977="Emergency",1,0)
+ IF(T977="Critical",1,0)</f>
        <v>2</v>
      </c>
      <c r="S977" s="6" t="str">
        <f>IF(R977&lt;=1,"Low",
IF(R977=2,"Medium","High"))</f>
        <v>Medium</v>
      </c>
      <c r="T977" s="1" t="s">
        <v>29</v>
      </c>
    </row>
    <row r="978" spans="1:20">
      <c r="A978" s="1" t="s">
        <v>2931</v>
      </c>
      <c r="B978" s="1">
        <v>73</v>
      </c>
      <c r="C978" s="1" t="s">
        <v>21</v>
      </c>
      <c r="D978" s="1" t="s">
        <v>32</v>
      </c>
      <c r="E978" s="1" t="s">
        <v>45</v>
      </c>
      <c r="F978" s="2">
        <v>45050</v>
      </c>
      <c r="G978" s="1" t="s">
        <v>2932</v>
      </c>
      <c r="H978" s="1" t="s">
        <v>2933</v>
      </c>
      <c r="I978" s="1" t="s">
        <v>36</v>
      </c>
      <c r="J978" s="3">
        <v>31419.593598690299</v>
      </c>
      <c r="K978" s="1">
        <v>286</v>
      </c>
      <c r="L978" s="1" t="s">
        <v>27</v>
      </c>
      <c r="M978" s="2">
        <v>45053</v>
      </c>
      <c r="N978" s="1" t="s">
        <v>48</v>
      </c>
      <c r="O978" s="1">
        <f>M978-F978</f>
        <v>3</v>
      </c>
      <c r="P978" s="1" t="str">
        <f>IF(B978&lt;=17,"Teen",
IF(B978&lt;=25,"Young Adult",
IF(B978&lt;=35,"Adult",
IF(B978&lt;=50,"Middle Age","Senior"))))</f>
        <v>Senior</v>
      </c>
      <c r="Q978" s="3">
        <f>J978/O978</f>
        <v>10473.197866230099</v>
      </c>
      <c r="R978" s="5">
        <f>IF(B978&gt;60,1,0)
+ IF(O978&gt;7,1,0)
+ IF(L978="Emergency",1,0)
+ IF(T978="Critical",1,0)</f>
        <v>1</v>
      </c>
      <c r="S978" s="6" t="str">
        <f>IF(R978&lt;=1,"Low",
IF(R978=2,"Medium","High"))</f>
        <v>Low</v>
      </c>
      <c r="T978" s="1" t="s">
        <v>49</v>
      </c>
    </row>
    <row r="979" spans="1:20">
      <c r="A979" s="1" t="s">
        <v>2934</v>
      </c>
      <c r="B979" s="1">
        <v>76</v>
      </c>
      <c r="C979" s="1" t="s">
        <v>51</v>
      </c>
      <c r="D979" s="1" t="s">
        <v>52</v>
      </c>
      <c r="E979" s="1" t="s">
        <v>53</v>
      </c>
      <c r="F979" s="2">
        <v>45050</v>
      </c>
      <c r="G979" s="1" t="s">
        <v>2935</v>
      </c>
      <c r="H979" s="1" t="s">
        <v>2936</v>
      </c>
      <c r="I979" s="1" t="s">
        <v>36</v>
      </c>
      <c r="J979" s="3">
        <v>27332.660871939799</v>
      </c>
      <c r="K979" s="1">
        <v>265</v>
      </c>
      <c r="L979" s="1" t="s">
        <v>27</v>
      </c>
      <c r="M979" s="2">
        <v>45075</v>
      </c>
      <c r="N979" s="1" t="s">
        <v>38</v>
      </c>
      <c r="O979" s="1">
        <f>M979-F979</f>
        <v>25</v>
      </c>
      <c r="P979" s="1" t="str">
        <f>IF(B979&lt;=17,"Teen",
IF(B979&lt;=25,"Young Adult",
IF(B979&lt;=35,"Adult",
IF(B979&lt;=50,"Middle Age","Senior"))))</f>
        <v>Senior</v>
      </c>
      <c r="Q979" s="3">
        <f>J979/O979</f>
        <v>1093.306434877592</v>
      </c>
      <c r="R979" s="5">
        <f>IF(B979&gt;60,1,0)
+ IF(O979&gt;7,1,0)
+ IF(L979="Emergency",1,0)
+ IF(T979="Critical",1,0)</f>
        <v>2</v>
      </c>
      <c r="S979" s="6" t="str">
        <f>IF(R979&lt;=1,"Low",
IF(R979=2,"Medium","High"))</f>
        <v>Medium</v>
      </c>
      <c r="T979" s="1" t="s">
        <v>71</v>
      </c>
    </row>
    <row r="980" spans="1:20">
      <c r="A980" s="1" t="s">
        <v>2937</v>
      </c>
      <c r="B980" s="1">
        <v>78</v>
      </c>
      <c r="C980" s="1" t="s">
        <v>51</v>
      </c>
      <c r="D980" s="1" t="s">
        <v>68</v>
      </c>
      <c r="E980" s="1" t="s">
        <v>74</v>
      </c>
      <c r="F980" s="2">
        <v>45049</v>
      </c>
      <c r="G980" s="1" t="s">
        <v>2938</v>
      </c>
      <c r="H980" s="1" t="s">
        <v>2939</v>
      </c>
      <c r="I980" s="1" t="s">
        <v>65</v>
      </c>
      <c r="J980" s="3">
        <v>14317.3807033377</v>
      </c>
      <c r="K980" s="1">
        <v>186</v>
      </c>
      <c r="L980" s="1" t="s">
        <v>37</v>
      </c>
      <c r="M980" s="2">
        <v>45069</v>
      </c>
      <c r="N980" s="1" t="s">
        <v>28</v>
      </c>
      <c r="O980" s="1">
        <f>M980-F980</f>
        <v>20</v>
      </c>
      <c r="P980" s="1" t="str">
        <f>IF(B980&lt;=17,"Teen",
IF(B980&lt;=25,"Young Adult",
IF(B980&lt;=35,"Adult",
IF(B980&lt;=50,"Middle Age","Senior"))))</f>
        <v>Senior</v>
      </c>
      <c r="Q980" s="3">
        <f>J980/O980</f>
        <v>715.86903516688494</v>
      </c>
      <c r="R980" s="5">
        <f>IF(B980&gt;60,1,0)
+ IF(O980&gt;7,1,0)
+ IF(L980="Emergency",1,0)
+ IF(T980="Critical",1,0)</f>
        <v>2</v>
      </c>
      <c r="S980" s="6" t="str">
        <f>IF(R980&lt;=1,"Low",
IF(R980=2,"Medium","High"))</f>
        <v>Medium</v>
      </c>
      <c r="T980" s="1" t="s">
        <v>71</v>
      </c>
    </row>
    <row r="981" spans="1:20">
      <c r="A981" s="1" t="s">
        <v>2940</v>
      </c>
      <c r="B981" s="1">
        <v>46</v>
      </c>
      <c r="C981" s="1" t="s">
        <v>21</v>
      </c>
      <c r="D981" s="1" t="s">
        <v>91</v>
      </c>
      <c r="E981" s="1" t="s">
        <v>53</v>
      </c>
      <c r="F981" s="2">
        <v>45049</v>
      </c>
      <c r="G981" s="1" t="s">
        <v>2941</v>
      </c>
      <c r="H981" s="1" t="s">
        <v>2942</v>
      </c>
      <c r="I981" s="1" t="s">
        <v>60</v>
      </c>
      <c r="J981" s="3">
        <v>13252.4305863219</v>
      </c>
      <c r="K981" s="1">
        <v>406</v>
      </c>
      <c r="L981" s="1" t="s">
        <v>42</v>
      </c>
      <c r="M981" s="2">
        <v>45062</v>
      </c>
      <c r="N981" s="1" t="s">
        <v>97</v>
      </c>
      <c r="O981" s="1">
        <f>M981-F981</f>
        <v>13</v>
      </c>
      <c r="P981" s="1" t="str">
        <f>IF(B981&lt;=17,"Teen",
IF(B981&lt;=25,"Young Adult",
IF(B981&lt;=35,"Adult",
IF(B981&lt;=50,"Middle Age","Senior"))))</f>
        <v>Middle Age</v>
      </c>
      <c r="Q981" s="3">
        <f>J981/O981</f>
        <v>1019.4177374093769</v>
      </c>
      <c r="R981" s="5">
        <f>IF(B981&gt;60,1,0)
+ IF(O981&gt;7,1,0)
+ IF(L981="Emergency",1,0)
+ IF(T981="Critical",1,0)</f>
        <v>2</v>
      </c>
      <c r="S981" s="6" t="str">
        <f>IF(R981&lt;=1,"Low",
IF(R981=2,"Medium","High"))</f>
        <v>Medium</v>
      </c>
      <c r="T981" s="1" t="s">
        <v>29</v>
      </c>
    </row>
    <row r="982" spans="1:20">
      <c r="A982" s="1" t="s">
        <v>2943</v>
      </c>
      <c r="B982" s="1">
        <v>37</v>
      </c>
      <c r="C982" s="1" t="s">
        <v>21</v>
      </c>
      <c r="D982" s="1" t="s">
        <v>73</v>
      </c>
      <c r="E982" s="1" t="s">
        <v>45</v>
      </c>
      <c r="F982" s="2">
        <v>45049</v>
      </c>
      <c r="G982" s="1" t="s">
        <v>2944</v>
      </c>
      <c r="H982" s="1" t="s">
        <v>2945</v>
      </c>
      <c r="I982" s="1" t="s">
        <v>65</v>
      </c>
      <c r="J982" s="3">
        <v>42042.2740964724</v>
      </c>
      <c r="K982" s="1">
        <v>129</v>
      </c>
      <c r="L982" s="1" t="s">
        <v>37</v>
      </c>
      <c r="M982" s="2">
        <v>45078</v>
      </c>
      <c r="N982" s="1" t="s">
        <v>28</v>
      </c>
      <c r="O982" s="1">
        <f>M982-F982</f>
        <v>29</v>
      </c>
      <c r="P982" s="1" t="str">
        <f>IF(B982&lt;=17,"Teen",
IF(B982&lt;=25,"Young Adult",
IF(B982&lt;=35,"Adult",
IF(B982&lt;=50,"Middle Age","Senior"))))</f>
        <v>Middle Age</v>
      </c>
      <c r="Q982" s="3">
        <f>J982/O982</f>
        <v>1449.7335895335311</v>
      </c>
      <c r="R982" s="5">
        <f>IF(B982&gt;60,1,0)
+ IF(O982&gt;7,1,0)
+ IF(L982="Emergency",1,0)
+ IF(T982="Critical",1,0)</f>
        <v>1</v>
      </c>
      <c r="S982" s="6" t="str">
        <f>IF(R982&lt;=1,"Low",
IF(R982=2,"Medium","High"))</f>
        <v>Low</v>
      </c>
      <c r="T982" s="1" t="s">
        <v>49</v>
      </c>
    </row>
    <row r="983" spans="1:20">
      <c r="A983" s="1" t="s">
        <v>2946</v>
      </c>
      <c r="B983" s="1">
        <v>84</v>
      </c>
      <c r="C983" s="1" t="s">
        <v>51</v>
      </c>
      <c r="D983" s="1" t="s">
        <v>68</v>
      </c>
      <c r="E983" s="1" t="s">
        <v>53</v>
      </c>
      <c r="F983" s="2">
        <v>45049</v>
      </c>
      <c r="G983" s="1" t="s">
        <v>2947</v>
      </c>
      <c r="H983" s="1" t="s">
        <v>2948</v>
      </c>
      <c r="I983" s="1" t="s">
        <v>65</v>
      </c>
      <c r="J983" s="3">
        <v>36415.528481924703</v>
      </c>
      <c r="K983" s="1">
        <v>499</v>
      </c>
      <c r="L983" s="1" t="s">
        <v>42</v>
      </c>
      <c r="M983" s="2">
        <v>45052</v>
      </c>
      <c r="N983" s="1" t="s">
        <v>97</v>
      </c>
      <c r="O983" s="1">
        <f>M983-F983</f>
        <v>3</v>
      </c>
      <c r="P983" s="1" t="str">
        <f>IF(B983&lt;=17,"Teen",
IF(B983&lt;=25,"Young Adult",
IF(B983&lt;=35,"Adult",
IF(B983&lt;=50,"Middle Age","Senior"))))</f>
        <v>Senior</v>
      </c>
      <c r="Q983" s="3">
        <f>J983/O983</f>
        <v>12138.509493974901</v>
      </c>
      <c r="R983" s="5">
        <f>IF(B983&gt;60,1,0)
+ IF(O983&gt;7,1,0)
+ IF(L983="Emergency",1,0)
+ IF(T983="Critical",1,0)</f>
        <v>2</v>
      </c>
      <c r="S983" s="6" t="str">
        <f>IF(R983&lt;=1,"Low",
IF(R983=2,"Medium","High"))</f>
        <v>Medium</v>
      </c>
      <c r="T983" s="1" t="s">
        <v>29</v>
      </c>
    </row>
    <row r="984" spans="1:20">
      <c r="A984" s="1" t="s">
        <v>2949</v>
      </c>
      <c r="B984" s="1">
        <v>76</v>
      </c>
      <c r="C984" s="1" t="s">
        <v>21</v>
      </c>
      <c r="D984" s="1" t="s">
        <v>62</v>
      </c>
      <c r="E984" s="1" t="s">
        <v>33</v>
      </c>
      <c r="F984" s="2">
        <v>45048</v>
      </c>
      <c r="G984" s="1" t="s">
        <v>2950</v>
      </c>
      <c r="H984" s="1" t="s">
        <v>2951</v>
      </c>
      <c r="I984" s="1" t="s">
        <v>26</v>
      </c>
      <c r="J984" s="3">
        <v>21901.8266441587</v>
      </c>
      <c r="K984" s="1">
        <v>103</v>
      </c>
      <c r="L984" s="1" t="s">
        <v>37</v>
      </c>
      <c r="M984" s="2">
        <v>45073</v>
      </c>
      <c r="N984" s="1" t="s">
        <v>28</v>
      </c>
      <c r="O984" s="1">
        <f>M984-F984</f>
        <v>25</v>
      </c>
      <c r="P984" s="1" t="str">
        <f>IF(B984&lt;=17,"Teen",
IF(B984&lt;=25,"Young Adult",
IF(B984&lt;=35,"Adult",
IF(B984&lt;=50,"Middle Age","Senior"))))</f>
        <v>Senior</v>
      </c>
      <c r="Q984" s="3">
        <f>J984/O984</f>
        <v>876.07306576634801</v>
      </c>
      <c r="R984" s="5">
        <f>IF(B984&gt;60,1,0)
+ IF(O984&gt;7,1,0)
+ IF(L984="Emergency",1,0)
+ IF(T984="Critical",1,0)</f>
        <v>2</v>
      </c>
      <c r="S984" s="6" t="str">
        <f>IF(R984&lt;=1,"Low",
IF(R984=2,"Medium","High"))</f>
        <v>Medium</v>
      </c>
      <c r="T984" s="1" t="s">
        <v>49</v>
      </c>
    </row>
    <row r="985" spans="1:20">
      <c r="A985" s="1" t="s">
        <v>2952</v>
      </c>
      <c r="B985" s="1">
        <v>33</v>
      </c>
      <c r="C985" s="1" t="s">
        <v>51</v>
      </c>
      <c r="D985" s="1" t="s">
        <v>44</v>
      </c>
      <c r="E985" s="1" t="s">
        <v>33</v>
      </c>
      <c r="F985" s="2">
        <v>45048</v>
      </c>
      <c r="G985" s="1" t="s">
        <v>2953</v>
      </c>
      <c r="H985" s="1" t="s">
        <v>2954</v>
      </c>
      <c r="I985" s="1" t="s">
        <v>65</v>
      </c>
      <c r="J985" s="3">
        <v>1585.6029307854001</v>
      </c>
      <c r="K985" s="1">
        <v>272</v>
      </c>
      <c r="L985" s="1" t="s">
        <v>42</v>
      </c>
      <c r="M985" s="2">
        <v>45078</v>
      </c>
      <c r="N985" s="1" t="s">
        <v>38</v>
      </c>
      <c r="O985" s="1">
        <f>M985-F985</f>
        <v>30</v>
      </c>
      <c r="P985" s="1" t="str">
        <f>IF(B985&lt;=17,"Teen",
IF(B985&lt;=25,"Young Adult",
IF(B985&lt;=35,"Adult",
IF(B985&lt;=50,"Middle Age","Senior"))))</f>
        <v>Adult</v>
      </c>
      <c r="Q985" s="3">
        <f>J985/O985</f>
        <v>52.853431026180004</v>
      </c>
      <c r="R985" s="5">
        <f>IF(B985&gt;60,1,0)
+ IF(O985&gt;7,1,0)
+ IF(L985="Emergency",1,0)
+ IF(T985="Critical",1,0)</f>
        <v>2</v>
      </c>
      <c r="S985" s="6" t="str">
        <f>IF(R985&lt;=1,"Low",
IF(R985=2,"Medium","High"))</f>
        <v>Medium</v>
      </c>
      <c r="T985" s="1" t="s">
        <v>49</v>
      </c>
    </row>
    <row r="986" spans="1:20">
      <c r="A986" s="1" t="s">
        <v>2955</v>
      </c>
      <c r="B986" s="1">
        <v>33</v>
      </c>
      <c r="C986" s="1" t="s">
        <v>21</v>
      </c>
      <c r="D986" s="1" t="s">
        <v>22</v>
      </c>
      <c r="E986" s="1" t="s">
        <v>33</v>
      </c>
      <c r="F986" s="2">
        <v>45048</v>
      </c>
      <c r="G986" s="1" t="s">
        <v>2956</v>
      </c>
      <c r="H986" s="1" t="s">
        <v>764</v>
      </c>
      <c r="I986" s="1" t="s">
        <v>60</v>
      </c>
      <c r="J986" s="3">
        <v>30199.608419128301</v>
      </c>
      <c r="K986" s="1">
        <v>212</v>
      </c>
      <c r="L986" s="1" t="s">
        <v>37</v>
      </c>
      <c r="M986" s="2">
        <v>45059</v>
      </c>
      <c r="N986" s="1" t="s">
        <v>66</v>
      </c>
      <c r="O986" s="1">
        <f>M986-F986</f>
        <v>11</v>
      </c>
      <c r="P986" s="1" t="str">
        <f>IF(B986&lt;=17,"Teen",
IF(B986&lt;=25,"Young Adult",
IF(B986&lt;=35,"Adult",
IF(B986&lt;=50,"Middle Age","Senior"))))</f>
        <v>Adult</v>
      </c>
      <c r="Q986" s="3">
        <f>J986/O986</f>
        <v>2745.4189471934819</v>
      </c>
      <c r="R986" s="5">
        <f>IF(B986&gt;60,1,0)
+ IF(O986&gt;7,1,0)
+ IF(L986="Emergency",1,0)
+ IF(T986="Critical",1,0)</f>
        <v>1</v>
      </c>
      <c r="S986" s="6" t="str">
        <f>IF(R986&lt;=1,"Low",
IF(R986=2,"Medium","High"))</f>
        <v>Low</v>
      </c>
      <c r="T986" s="1" t="s">
        <v>71</v>
      </c>
    </row>
    <row r="987" spans="1:20">
      <c r="A987" s="1" t="s">
        <v>2957</v>
      </c>
      <c r="B987" s="1">
        <v>56</v>
      </c>
      <c r="C987" s="1" t="s">
        <v>21</v>
      </c>
      <c r="D987" s="1" t="s">
        <v>68</v>
      </c>
      <c r="E987" s="1" t="s">
        <v>33</v>
      </c>
      <c r="F987" s="2">
        <v>45048</v>
      </c>
      <c r="G987" s="1" t="s">
        <v>2958</v>
      </c>
      <c r="H987" s="1" t="s">
        <v>2959</v>
      </c>
      <c r="I987" s="1" t="s">
        <v>60</v>
      </c>
      <c r="J987" s="3">
        <v>9069.5881206142894</v>
      </c>
      <c r="K987" s="1">
        <v>251</v>
      </c>
      <c r="L987" s="1" t="s">
        <v>42</v>
      </c>
      <c r="M987" s="2">
        <v>45071</v>
      </c>
      <c r="N987" s="1" t="s">
        <v>66</v>
      </c>
      <c r="O987" s="1">
        <f>M987-F987</f>
        <v>23</v>
      </c>
      <c r="P987" s="1" t="str">
        <f>IF(B987&lt;=17,"Teen",
IF(B987&lt;=25,"Young Adult",
IF(B987&lt;=35,"Adult",
IF(B987&lt;=50,"Middle Age","Senior"))))</f>
        <v>Senior</v>
      </c>
      <c r="Q987" s="3">
        <f>J987/O987</f>
        <v>394.32991828757781</v>
      </c>
      <c r="R987" s="5">
        <f>IF(B987&gt;60,1,0)
+ IF(O987&gt;7,1,0)
+ IF(L987="Emergency",1,0)
+ IF(T987="Critical",1,0)</f>
        <v>2</v>
      </c>
      <c r="S987" s="6" t="str">
        <f>IF(R987&lt;=1,"Low",
IF(R987=2,"Medium","High"))</f>
        <v>Medium</v>
      </c>
      <c r="T987" s="1" t="s">
        <v>49</v>
      </c>
    </row>
    <row r="988" spans="1:20">
      <c r="A988" s="1" t="s">
        <v>2960</v>
      </c>
      <c r="B988" s="1">
        <v>47</v>
      </c>
      <c r="C988" s="1" t="s">
        <v>21</v>
      </c>
      <c r="D988" s="1" t="s">
        <v>68</v>
      </c>
      <c r="E988" s="1" t="s">
        <v>33</v>
      </c>
      <c r="F988" s="2">
        <v>45047</v>
      </c>
      <c r="G988" s="1" t="s">
        <v>2961</v>
      </c>
      <c r="H988" s="1" t="s">
        <v>2962</v>
      </c>
      <c r="I988" s="1" t="s">
        <v>26</v>
      </c>
      <c r="J988" s="3">
        <v>47964.403111801097</v>
      </c>
      <c r="K988" s="1">
        <v>187</v>
      </c>
      <c r="L988" s="1" t="s">
        <v>42</v>
      </c>
      <c r="M988" s="2">
        <v>45077</v>
      </c>
      <c r="N988" s="1" t="s">
        <v>66</v>
      </c>
      <c r="O988" s="1">
        <f>M988-F988</f>
        <v>30</v>
      </c>
      <c r="P988" s="1" t="str">
        <f>IF(B988&lt;=17,"Teen",
IF(B988&lt;=25,"Young Adult",
IF(B988&lt;=35,"Adult",
IF(B988&lt;=50,"Middle Age","Senior"))))</f>
        <v>Middle Age</v>
      </c>
      <c r="Q988" s="3">
        <f>J988/O988</f>
        <v>1598.8134370600367</v>
      </c>
      <c r="R988" s="5">
        <f>IF(B988&gt;60,1,0)
+ IF(O988&gt;7,1,0)
+ IF(L988="Emergency",1,0)
+ IF(T988="Critical",1,0)</f>
        <v>2</v>
      </c>
      <c r="S988" s="6" t="str">
        <f>IF(R988&lt;=1,"Low",
IF(R988=2,"Medium","High"))</f>
        <v>Medium</v>
      </c>
      <c r="T988" s="1" t="s">
        <v>49</v>
      </c>
    </row>
    <row r="989" spans="1:20">
      <c r="A989" s="1" t="s">
        <v>2963</v>
      </c>
      <c r="B989" s="1">
        <v>66</v>
      </c>
      <c r="C989" s="1" t="s">
        <v>51</v>
      </c>
      <c r="D989" s="1" t="s">
        <v>62</v>
      </c>
      <c r="E989" s="1" t="s">
        <v>45</v>
      </c>
      <c r="F989" s="2">
        <v>45047</v>
      </c>
      <c r="G989" s="1" t="s">
        <v>2964</v>
      </c>
      <c r="H989" s="1" t="s">
        <v>2965</v>
      </c>
      <c r="I989" s="1" t="s">
        <v>56</v>
      </c>
      <c r="J989" s="3">
        <v>3046.20180806912</v>
      </c>
      <c r="K989" s="1">
        <v>445</v>
      </c>
      <c r="L989" s="1" t="s">
        <v>42</v>
      </c>
      <c r="M989" s="2">
        <v>45057</v>
      </c>
      <c r="N989" s="1" t="s">
        <v>48</v>
      </c>
      <c r="O989" s="1">
        <f>M989-F989</f>
        <v>10</v>
      </c>
      <c r="P989" s="1" t="str">
        <f>IF(B989&lt;=17,"Teen",
IF(B989&lt;=25,"Young Adult",
IF(B989&lt;=35,"Adult",
IF(B989&lt;=50,"Middle Age","Senior"))))</f>
        <v>Senior</v>
      </c>
      <c r="Q989" s="3">
        <f>J989/O989</f>
        <v>304.620180806912</v>
      </c>
      <c r="R989" s="5">
        <f>IF(B989&gt;60,1,0)
+ IF(O989&gt;7,1,0)
+ IF(L989="Emergency",1,0)
+ IF(T989="Critical",1,0)</f>
        <v>3</v>
      </c>
      <c r="S989" s="6" t="str">
        <f>IF(R989&lt;=1,"Low",
IF(R989=2,"Medium","High"))</f>
        <v>High</v>
      </c>
      <c r="T989" s="1" t="s">
        <v>29</v>
      </c>
    </row>
    <row r="990" spans="1:20">
      <c r="A990" s="1" t="s">
        <v>2966</v>
      </c>
      <c r="B990" s="1">
        <v>18</v>
      </c>
      <c r="C990" s="1" t="s">
        <v>21</v>
      </c>
      <c r="D990" s="1" t="s">
        <v>52</v>
      </c>
      <c r="E990" s="1" t="s">
        <v>84</v>
      </c>
      <c r="F990" s="2">
        <v>45047</v>
      </c>
      <c r="G990" s="1" t="s">
        <v>2967</v>
      </c>
      <c r="H990" s="1" t="s">
        <v>2968</v>
      </c>
      <c r="I990" s="1" t="s">
        <v>60</v>
      </c>
      <c r="J990" s="3">
        <v>46468.108332322503</v>
      </c>
      <c r="K990" s="1">
        <v>489</v>
      </c>
      <c r="L990" s="1" t="s">
        <v>27</v>
      </c>
      <c r="M990" s="2">
        <v>45060</v>
      </c>
      <c r="N990" s="1" t="s">
        <v>28</v>
      </c>
      <c r="O990" s="1">
        <f>M990-F990</f>
        <v>13</v>
      </c>
      <c r="P990" s="1" t="str">
        <f>IF(B990&lt;=17,"Teen",
IF(B990&lt;=25,"Young Adult",
IF(B990&lt;=35,"Adult",
IF(B990&lt;=50,"Middle Age","Senior"))))</f>
        <v>Young Adult</v>
      </c>
      <c r="Q990" s="3">
        <f>J990/O990</f>
        <v>3574.4698717171154</v>
      </c>
      <c r="R990" s="5">
        <f>IF(B990&gt;60,1,0)
+ IF(O990&gt;7,1,0)
+ IF(L990="Emergency",1,0)
+ IF(T990="Critical",1,0)</f>
        <v>1</v>
      </c>
      <c r="S990" s="6" t="str">
        <f>IF(R990&lt;=1,"Low",
IF(R990=2,"Medium","High"))</f>
        <v>Low</v>
      </c>
      <c r="T990" s="1" t="s">
        <v>49</v>
      </c>
    </row>
    <row r="991" spans="1:20">
      <c r="A991" s="1" t="s">
        <v>2969</v>
      </c>
      <c r="B991" s="1">
        <v>54</v>
      </c>
      <c r="C991" s="1" t="s">
        <v>21</v>
      </c>
      <c r="D991" s="1" t="s">
        <v>22</v>
      </c>
      <c r="E991" s="1" t="s">
        <v>33</v>
      </c>
      <c r="F991" s="2">
        <v>45047</v>
      </c>
      <c r="G991" s="1" t="s">
        <v>2970</v>
      </c>
      <c r="H991" s="1" t="s">
        <v>561</v>
      </c>
      <c r="I991" s="1" t="s">
        <v>65</v>
      </c>
      <c r="J991" s="3">
        <v>40028.130376643297</v>
      </c>
      <c r="K991" s="1">
        <v>180</v>
      </c>
      <c r="L991" s="1" t="s">
        <v>27</v>
      </c>
      <c r="M991" s="2">
        <v>45057</v>
      </c>
      <c r="N991" s="1" t="s">
        <v>28</v>
      </c>
      <c r="O991" s="1">
        <f>M991-F991</f>
        <v>10</v>
      </c>
      <c r="P991" s="1" t="str">
        <f>IF(B991&lt;=17,"Teen",
IF(B991&lt;=25,"Young Adult",
IF(B991&lt;=35,"Adult",
IF(B991&lt;=50,"Middle Age","Senior"))))</f>
        <v>Senior</v>
      </c>
      <c r="Q991" s="3">
        <f>J991/O991</f>
        <v>4002.8130376643298</v>
      </c>
      <c r="R991" s="5">
        <f>IF(B991&gt;60,1,0)
+ IF(O991&gt;7,1,0)
+ IF(L991="Emergency",1,0)
+ IF(T991="Critical",1,0)</f>
        <v>1</v>
      </c>
      <c r="S991" s="6" t="str">
        <f>IF(R991&lt;=1,"Low",
IF(R991=2,"Medium","High"))</f>
        <v>Low</v>
      </c>
      <c r="T991" s="1" t="s">
        <v>29</v>
      </c>
    </row>
    <row r="992" spans="1:20">
      <c r="A992" s="1" t="s">
        <v>2971</v>
      </c>
      <c r="B992" s="1">
        <v>73</v>
      </c>
      <c r="C992" s="1" t="s">
        <v>51</v>
      </c>
      <c r="D992" s="1" t="s">
        <v>73</v>
      </c>
      <c r="E992" s="1" t="s">
        <v>84</v>
      </c>
      <c r="F992" s="2">
        <v>45047</v>
      </c>
      <c r="G992" s="1" t="s">
        <v>2972</v>
      </c>
      <c r="H992" s="1" t="s">
        <v>2973</v>
      </c>
      <c r="I992" s="1" t="s">
        <v>36</v>
      </c>
      <c r="J992" s="3">
        <v>42847.702062251403</v>
      </c>
      <c r="K992" s="1">
        <v>115</v>
      </c>
      <c r="L992" s="1" t="s">
        <v>37</v>
      </c>
      <c r="M992" s="2">
        <v>45076</v>
      </c>
      <c r="N992" s="1" t="s">
        <v>97</v>
      </c>
      <c r="O992" s="1">
        <f>M992-F992</f>
        <v>29</v>
      </c>
      <c r="P992" s="1" t="str">
        <f>IF(B992&lt;=17,"Teen",
IF(B992&lt;=25,"Young Adult",
IF(B992&lt;=35,"Adult",
IF(B992&lt;=50,"Middle Age","Senior"))))</f>
        <v>Senior</v>
      </c>
      <c r="Q992" s="3">
        <f>J992/O992</f>
        <v>1477.5069676638416</v>
      </c>
      <c r="R992" s="5">
        <f>IF(B992&gt;60,1,0)
+ IF(O992&gt;7,1,0)
+ IF(L992="Emergency",1,0)
+ IF(T992="Critical",1,0)</f>
        <v>2</v>
      </c>
      <c r="S992" s="6" t="str">
        <f>IF(R992&lt;=1,"Low",
IF(R992=2,"Medium","High"))</f>
        <v>Medium</v>
      </c>
      <c r="T992" s="1" t="s">
        <v>29</v>
      </c>
    </row>
    <row r="993" spans="1:20">
      <c r="A993" s="1" t="s">
        <v>2140</v>
      </c>
      <c r="B993" s="1">
        <v>34</v>
      </c>
      <c r="C993" s="1" t="s">
        <v>51</v>
      </c>
      <c r="D993" s="1" t="s">
        <v>91</v>
      </c>
      <c r="E993" s="1" t="s">
        <v>33</v>
      </c>
      <c r="F993" s="2">
        <v>45046</v>
      </c>
      <c r="G993" s="1" t="s">
        <v>2974</v>
      </c>
      <c r="H993" s="1" t="s">
        <v>2975</v>
      </c>
      <c r="I993" s="1" t="s">
        <v>36</v>
      </c>
      <c r="J993" s="3">
        <v>42343.409343929903</v>
      </c>
      <c r="K993" s="1">
        <v>378</v>
      </c>
      <c r="L993" s="1" t="s">
        <v>42</v>
      </c>
      <c r="M993" s="2">
        <v>45072</v>
      </c>
      <c r="N993" s="1" t="s">
        <v>97</v>
      </c>
      <c r="O993" s="1">
        <f>M993-F993</f>
        <v>26</v>
      </c>
      <c r="P993" s="1" t="str">
        <f>IF(B993&lt;=17,"Teen",
IF(B993&lt;=25,"Young Adult",
IF(B993&lt;=35,"Adult",
IF(B993&lt;=50,"Middle Age","Senior"))))</f>
        <v>Adult</v>
      </c>
      <c r="Q993" s="3">
        <f>J993/O993</f>
        <v>1628.5926670742269</v>
      </c>
      <c r="R993" s="5">
        <f>IF(B993&gt;60,1,0)
+ IF(O993&gt;7,1,0)
+ IF(L993="Emergency",1,0)
+ IF(T993="Critical",1,0)</f>
        <v>2</v>
      </c>
      <c r="S993" s="6" t="str">
        <f>IF(R993&lt;=1,"Low",
IF(R993=2,"Medium","High"))</f>
        <v>Medium</v>
      </c>
      <c r="T993" s="1" t="s">
        <v>71</v>
      </c>
    </row>
    <row r="994" spans="1:20">
      <c r="A994" s="1" t="s">
        <v>2976</v>
      </c>
      <c r="B994" s="1">
        <v>48</v>
      </c>
      <c r="C994" s="1" t="s">
        <v>21</v>
      </c>
      <c r="D994" s="1" t="s">
        <v>44</v>
      </c>
      <c r="E994" s="1" t="s">
        <v>23</v>
      </c>
      <c r="F994" s="2">
        <v>45046</v>
      </c>
      <c r="G994" s="1" t="s">
        <v>2977</v>
      </c>
      <c r="H994" s="1" t="s">
        <v>2978</v>
      </c>
      <c r="I994" s="1" t="s">
        <v>36</v>
      </c>
      <c r="J994" s="3">
        <v>15612.4357382648</v>
      </c>
      <c r="K994" s="1">
        <v>382</v>
      </c>
      <c r="L994" s="1" t="s">
        <v>42</v>
      </c>
      <c r="M994" s="2">
        <v>45072</v>
      </c>
      <c r="N994" s="1" t="s">
        <v>38</v>
      </c>
      <c r="O994" s="1">
        <f>M994-F994</f>
        <v>26</v>
      </c>
      <c r="P994" s="1" t="str">
        <f>IF(B994&lt;=17,"Teen",
IF(B994&lt;=25,"Young Adult",
IF(B994&lt;=35,"Adult",
IF(B994&lt;=50,"Middle Age","Senior"))))</f>
        <v>Middle Age</v>
      </c>
      <c r="Q994" s="3">
        <f>J994/O994</f>
        <v>600.47829762556921</v>
      </c>
      <c r="R994" s="5">
        <f>IF(B994&gt;60,1,0)
+ IF(O994&gt;7,1,0)
+ IF(L994="Emergency",1,0)
+ IF(T994="Critical",1,0)</f>
        <v>2</v>
      </c>
      <c r="S994" s="6" t="str">
        <f>IF(R994&lt;=1,"Low",
IF(R994=2,"Medium","High"))</f>
        <v>Medium</v>
      </c>
      <c r="T994" s="1" t="s">
        <v>49</v>
      </c>
    </row>
    <row r="995" spans="1:20">
      <c r="A995" s="1" t="s">
        <v>2979</v>
      </c>
      <c r="B995" s="1">
        <v>39</v>
      </c>
      <c r="C995" s="1" t="s">
        <v>51</v>
      </c>
      <c r="D995" s="1" t="s">
        <v>52</v>
      </c>
      <c r="E995" s="1" t="s">
        <v>45</v>
      </c>
      <c r="F995" s="2">
        <v>45046</v>
      </c>
      <c r="G995" s="1" t="s">
        <v>2980</v>
      </c>
      <c r="H995" s="1" t="s">
        <v>2981</v>
      </c>
      <c r="I995" s="1" t="s">
        <v>36</v>
      </c>
      <c r="J995" s="3">
        <v>2344.6959967171101</v>
      </c>
      <c r="K995" s="1">
        <v>156</v>
      </c>
      <c r="L995" s="1" t="s">
        <v>42</v>
      </c>
      <c r="M995" s="2">
        <v>45072</v>
      </c>
      <c r="N995" s="1" t="s">
        <v>38</v>
      </c>
      <c r="O995" s="1">
        <f>M995-F995</f>
        <v>26</v>
      </c>
      <c r="P995" s="1" t="str">
        <f>IF(B995&lt;=17,"Teen",
IF(B995&lt;=25,"Young Adult",
IF(B995&lt;=35,"Adult",
IF(B995&lt;=50,"Middle Age","Senior"))))</f>
        <v>Middle Age</v>
      </c>
      <c r="Q995" s="3">
        <f>J995/O995</f>
        <v>90.180615258350386</v>
      </c>
      <c r="R995" s="5">
        <f>IF(B995&gt;60,1,0)
+ IF(O995&gt;7,1,0)
+ IF(L995="Emergency",1,0)
+ IF(T995="Critical",1,0)</f>
        <v>2</v>
      </c>
      <c r="S995" s="6" t="str">
        <f>IF(R995&lt;=1,"Low",
IF(R995=2,"Medium","High"))</f>
        <v>Medium</v>
      </c>
      <c r="T995" s="1" t="s">
        <v>29</v>
      </c>
    </row>
    <row r="996" spans="1:20">
      <c r="A996" s="1" t="s">
        <v>2982</v>
      </c>
      <c r="B996" s="1">
        <v>51</v>
      </c>
      <c r="C996" s="1" t="s">
        <v>51</v>
      </c>
      <c r="D996" s="1" t="s">
        <v>22</v>
      </c>
      <c r="E996" s="1" t="s">
        <v>33</v>
      </c>
      <c r="F996" s="2">
        <v>45046</v>
      </c>
      <c r="G996" s="1" t="s">
        <v>2983</v>
      </c>
      <c r="H996" s="1" t="s">
        <v>2984</v>
      </c>
      <c r="I996" s="1" t="s">
        <v>56</v>
      </c>
      <c r="J996" s="3">
        <v>13478.190700482</v>
      </c>
      <c r="K996" s="1">
        <v>407</v>
      </c>
      <c r="L996" s="1" t="s">
        <v>37</v>
      </c>
      <c r="M996" s="2">
        <v>45076</v>
      </c>
      <c r="N996" s="1" t="s">
        <v>66</v>
      </c>
      <c r="O996" s="1">
        <f>M996-F996</f>
        <v>30</v>
      </c>
      <c r="P996" s="1" t="str">
        <f>IF(B996&lt;=17,"Teen",
IF(B996&lt;=25,"Young Adult",
IF(B996&lt;=35,"Adult",
IF(B996&lt;=50,"Middle Age","Senior"))))</f>
        <v>Senior</v>
      </c>
      <c r="Q996" s="3">
        <f>J996/O996</f>
        <v>449.27302334940003</v>
      </c>
      <c r="R996" s="5">
        <f>IF(B996&gt;60,1,0)
+ IF(O996&gt;7,1,0)
+ IF(L996="Emergency",1,0)
+ IF(T996="Critical",1,0)</f>
        <v>1</v>
      </c>
      <c r="S996" s="6" t="str">
        <f>IF(R996&lt;=1,"Low",
IF(R996=2,"Medium","High"))</f>
        <v>Low</v>
      </c>
      <c r="T996" s="1" t="s">
        <v>29</v>
      </c>
    </row>
    <row r="997" spans="1:20">
      <c r="A997" s="1" t="s">
        <v>2985</v>
      </c>
      <c r="B997" s="1">
        <v>28</v>
      </c>
      <c r="C997" s="1" t="s">
        <v>51</v>
      </c>
      <c r="D997" s="1" t="s">
        <v>52</v>
      </c>
      <c r="E997" s="1" t="s">
        <v>74</v>
      </c>
      <c r="F997" s="2">
        <v>45046</v>
      </c>
      <c r="G997" s="1" t="s">
        <v>2986</v>
      </c>
      <c r="H997" s="1" t="s">
        <v>2987</v>
      </c>
      <c r="I997" s="1" t="s">
        <v>26</v>
      </c>
      <c r="J997" s="3">
        <v>31989.5637540057</v>
      </c>
      <c r="K997" s="1">
        <v>269</v>
      </c>
      <c r="L997" s="1" t="s">
        <v>27</v>
      </c>
      <c r="M997" s="2">
        <v>45060</v>
      </c>
      <c r="N997" s="1" t="s">
        <v>48</v>
      </c>
      <c r="O997" s="1">
        <f>M997-F997</f>
        <v>14</v>
      </c>
      <c r="P997" s="1" t="str">
        <f>IF(B997&lt;=17,"Teen",
IF(B997&lt;=25,"Young Adult",
IF(B997&lt;=35,"Adult",
IF(B997&lt;=50,"Middle Age","Senior"))))</f>
        <v>Adult</v>
      </c>
      <c r="Q997" s="3">
        <f>J997/O997</f>
        <v>2284.9688395718358</v>
      </c>
      <c r="R997" s="5">
        <f>IF(B997&gt;60,1,0)
+ IF(O997&gt;7,1,0)
+ IF(L997="Emergency",1,0)
+ IF(T997="Critical",1,0)</f>
        <v>1</v>
      </c>
      <c r="S997" s="6" t="str">
        <f>IF(R997&lt;=1,"Low",
IF(R997=2,"Medium","High"))</f>
        <v>Low</v>
      </c>
      <c r="T997" s="1" t="s">
        <v>71</v>
      </c>
    </row>
    <row r="998" spans="1:20">
      <c r="A998" s="1" t="s">
        <v>2988</v>
      </c>
      <c r="B998" s="1">
        <v>60</v>
      </c>
      <c r="C998" s="1" t="s">
        <v>51</v>
      </c>
      <c r="D998" s="1" t="s">
        <v>68</v>
      </c>
      <c r="E998" s="1" t="s">
        <v>33</v>
      </c>
      <c r="F998" s="2">
        <v>45046</v>
      </c>
      <c r="G998" s="1" t="s">
        <v>2989</v>
      </c>
      <c r="H998" s="1" t="s">
        <v>2990</v>
      </c>
      <c r="I998" s="1" t="s">
        <v>65</v>
      </c>
      <c r="J998" s="3">
        <v>5651.2503514685804</v>
      </c>
      <c r="K998" s="1">
        <v>440</v>
      </c>
      <c r="L998" s="1" t="s">
        <v>37</v>
      </c>
      <c r="M998" s="2">
        <v>45049</v>
      </c>
      <c r="N998" s="1" t="s">
        <v>28</v>
      </c>
      <c r="O998" s="1">
        <f>M998-F998</f>
        <v>3</v>
      </c>
      <c r="P998" s="1" t="str">
        <f>IF(B998&lt;=17,"Teen",
IF(B998&lt;=25,"Young Adult",
IF(B998&lt;=35,"Adult",
IF(B998&lt;=50,"Middle Age","Senior"))))</f>
        <v>Senior</v>
      </c>
      <c r="Q998" s="3">
        <f>J998/O998</f>
        <v>1883.7501171561935</v>
      </c>
      <c r="R998" s="5">
        <f>IF(B998&gt;60,1,0)
+ IF(O998&gt;7,1,0)
+ IF(L998="Emergency",1,0)
+ IF(T998="Critical",1,0)</f>
        <v>0</v>
      </c>
      <c r="S998" s="6" t="str">
        <f>IF(R998&lt;=1,"Low",
IF(R998=2,"Medium","High"))</f>
        <v>Low</v>
      </c>
      <c r="T998" s="1" t="s">
        <v>29</v>
      </c>
    </row>
    <row r="999" spans="1:20">
      <c r="A999" s="1" t="s">
        <v>2991</v>
      </c>
      <c r="B999" s="1">
        <v>85</v>
      </c>
      <c r="C999" s="1" t="s">
        <v>21</v>
      </c>
      <c r="D999" s="1" t="s">
        <v>73</v>
      </c>
      <c r="E999" s="1" t="s">
        <v>45</v>
      </c>
      <c r="F999" s="2">
        <v>45046</v>
      </c>
      <c r="G999" s="1" t="s">
        <v>2992</v>
      </c>
      <c r="H999" s="1" t="s">
        <v>2993</v>
      </c>
      <c r="I999" s="1" t="s">
        <v>36</v>
      </c>
      <c r="J999" s="3">
        <v>20964.3986690237</v>
      </c>
      <c r="K999" s="1">
        <v>349</v>
      </c>
      <c r="L999" s="1" t="s">
        <v>42</v>
      </c>
      <c r="M999" s="2">
        <v>45059</v>
      </c>
      <c r="N999" s="1" t="s">
        <v>97</v>
      </c>
      <c r="O999" s="1">
        <f>M999-F999</f>
        <v>13</v>
      </c>
      <c r="P999" s="1" t="str">
        <f>IF(B999&lt;=17,"Teen",
IF(B999&lt;=25,"Young Adult",
IF(B999&lt;=35,"Adult",
IF(B999&lt;=50,"Middle Age","Senior"))))</f>
        <v>Senior</v>
      </c>
      <c r="Q999" s="3">
        <f>J999/O999</f>
        <v>1612.6460514633616</v>
      </c>
      <c r="R999" s="5">
        <f>IF(B999&gt;60,1,0)
+ IF(O999&gt;7,1,0)
+ IF(L999="Emergency",1,0)
+ IF(T999="Critical",1,0)</f>
        <v>3</v>
      </c>
      <c r="S999" s="6" t="str">
        <f>IF(R999&lt;=1,"Low",
IF(R999=2,"Medium","High"))</f>
        <v>High</v>
      </c>
      <c r="T999" s="1" t="s">
        <v>29</v>
      </c>
    </row>
    <row r="1000" spans="1:20">
      <c r="A1000" s="1" t="s">
        <v>2994</v>
      </c>
      <c r="B1000" s="1">
        <v>66</v>
      </c>
      <c r="C1000" s="1" t="s">
        <v>21</v>
      </c>
      <c r="D1000" s="1" t="s">
        <v>52</v>
      </c>
      <c r="E1000" s="1" t="s">
        <v>45</v>
      </c>
      <c r="F1000" s="2">
        <v>45045</v>
      </c>
      <c r="G1000" s="1" t="s">
        <v>2995</v>
      </c>
      <c r="H1000" s="1" t="s">
        <v>2996</v>
      </c>
      <c r="I1000" s="1" t="s">
        <v>60</v>
      </c>
      <c r="J1000" s="3">
        <v>3991.7558288253899</v>
      </c>
      <c r="K1000" s="1">
        <v>252</v>
      </c>
      <c r="L1000" s="1" t="s">
        <v>27</v>
      </c>
      <c r="M1000" s="2">
        <v>45064</v>
      </c>
      <c r="N1000" s="1" t="s">
        <v>48</v>
      </c>
      <c r="O1000" s="1">
        <f>M1000-F1000</f>
        <v>19</v>
      </c>
      <c r="P1000" s="1" t="str">
        <f>IF(B1000&lt;=17,"Teen",
IF(B1000&lt;=25,"Young Adult",
IF(B1000&lt;=35,"Adult",
IF(B1000&lt;=50,"Middle Age","Senior"))))</f>
        <v>Senior</v>
      </c>
      <c r="Q1000" s="3">
        <f>J1000/O1000</f>
        <v>210.09241204344158</v>
      </c>
      <c r="R1000" s="5">
        <f>IF(B1000&gt;60,1,0)
+ IF(O1000&gt;7,1,0)
+ IF(L1000="Emergency",1,0)
+ IF(T1000="Critical",1,0)</f>
        <v>2</v>
      </c>
      <c r="S1000" s="6" t="str">
        <f>IF(R1000&lt;=1,"Low",
IF(R1000=2,"Medium","High"))</f>
        <v>Medium</v>
      </c>
      <c r="T1000" s="1" t="s">
        <v>29</v>
      </c>
    </row>
    <row r="1001" spans="1:20">
      <c r="A1001" s="1" t="s">
        <v>2997</v>
      </c>
      <c r="B1001" s="1">
        <v>68</v>
      </c>
      <c r="C1001" s="1" t="s">
        <v>21</v>
      </c>
      <c r="D1001" s="1" t="s">
        <v>52</v>
      </c>
      <c r="E1001" s="1" t="s">
        <v>74</v>
      </c>
      <c r="F1001" s="2">
        <v>45045</v>
      </c>
      <c r="G1001" s="1" t="s">
        <v>2998</v>
      </c>
      <c r="H1001" s="1" t="s">
        <v>2999</v>
      </c>
      <c r="I1001" s="1" t="s">
        <v>26</v>
      </c>
      <c r="J1001" s="3">
        <v>48911.605189355803</v>
      </c>
      <c r="K1001" s="1">
        <v>256</v>
      </c>
      <c r="L1001" s="1" t="s">
        <v>27</v>
      </c>
      <c r="M1001" s="2">
        <v>45059</v>
      </c>
      <c r="N1001" s="1" t="s">
        <v>66</v>
      </c>
      <c r="O1001" s="1">
        <f>M1001-F1001</f>
        <v>14</v>
      </c>
      <c r="P1001" s="1" t="str">
        <f>IF(B1001&lt;=17,"Teen",
IF(B1001&lt;=25,"Young Adult",
IF(B1001&lt;=35,"Adult",
IF(B1001&lt;=50,"Middle Age","Senior"))))</f>
        <v>Senior</v>
      </c>
      <c r="Q1001" s="3">
        <f>J1001/O1001</f>
        <v>3493.6860849539858</v>
      </c>
      <c r="R1001" s="5">
        <f>IF(B1001&gt;60,1,0)
+ IF(O1001&gt;7,1,0)
+ IF(L1001="Emergency",1,0)
+ IF(T1001="Critical",1,0)</f>
        <v>2</v>
      </c>
      <c r="S1001" s="6" t="str">
        <f>IF(R1001&lt;=1,"Low",
IF(R1001=2,"Medium","High"))</f>
        <v>Medium</v>
      </c>
      <c r="T1001" s="1" t="s">
        <v>71</v>
      </c>
    </row>
    <row r="1002" spans="1:20">
      <c r="A1002" s="1" t="s">
        <v>3000</v>
      </c>
      <c r="B1002" s="1">
        <v>38</v>
      </c>
      <c r="C1002" s="1" t="s">
        <v>51</v>
      </c>
      <c r="D1002" s="1" t="s">
        <v>22</v>
      </c>
      <c r="E1002" s="1" t="s">
        <v>45</v>
      </c>
      <c r="F1002" s="2">
        <v>45045</v>
      </c>
      <c r="G1002" s="1" t="s">
        <v>3001</v>
      </c>
      <c r="H1002" s="1" t="s">
        <v>3002</v>
      </c>
      <c r="I1002" s="1" t="s">
        <v>60</v>
      </c>
      <c r="J1002" s="3">
        <v>5718.7803724490004</v>
      </c>
      <c r="K1002" s="1">
        <v>443</v>
      </c>
      <c r="L1002" s="1" t="s">
        <v>37</v>
      </c>
      <c r="M1002" s="2">
        <v>45075</v>
      </c>
      <c r="N1002" s="1" t="s">
        <v>48</v>
      </c>
      <c r="O1002" s="1">
        <f>M1002-F1002</f>
        <v>30</v>
      </c>
      <c r="P1002" s="1" t="str">
        <f>IF(B1002&lt;=17,"Teen",
IF(B1002&lt;=25,"Young Adult",
IF(B1002&lt;=35,"Adult",
IF(B1002&lt;=50,"Middle Age","Senior"))))</f>
        <v>Middle Age</v>
      </c>
      <c r="Q1002" s="3">
        <f>J1002/O1002</f>
        <v>190.62601241496668</v>
      </c>
      <c r="R1002" s="5">
        <f>IF(B1002&gt;60,1,0)
+ IF(O1002&gt;7,1,0)
+ IF(L1002="Emergency",1,0)
+ IF(T1002="Critical",1,0)</f>
        <v>1</v>
      </c>
      <c r="S1002" s="6" t="str">
        <f>IF(R1002&lt;=1,"Low",
IF(R1002=2,"Medium","High"))</f>
        <v>Low</v>
      </c>
      <c r="T1002" s="1" t="s">
        <v>29</v>
      </c>
    </row>
    <row r="1003" spans="1:20">
      <c r="A1003" s="1" t="s">
        <v>3003</v>
      </c>
      <c r="B1003" s="1">
        <v>43</v>
      </c>
      <c r="C1003" s="1" t="s">
        <v>51</v>
      </c>
      <c r="D1003" s="1" t="s">
        <v>44</v>
      </c>
      <c r="E1003" s="1" t="s">
        <v>84</v>
      </c>
      <c r="F1003" s="2">
        <v>45044</v>
      </c>
      <c r="G1003" s="1" t="s">
        <v>3004</v>
      </c>
      <c r="H1003" s="1" t="s">
        <v>3005</v>
      </c>
      <c r="I1003" s="1" t="s">
        <v>56</v>
      </c>
      <c r="J1003" s="3">
        <v>31008.4793081241</v>
      </c>
      <c r="K1003" s="1">
        <v>350</v>
      </c>
      <c r="L1003" s="1" t="s">
        <v>37</v>
      </c>
      <c r="M1003" s="2">
        <v>45050</v>
      </c>
      <c r="N1003" s="1" t="s">
        <v>66</v>
      </c>
      <c r="O1003" s="1">
        <f>M1003-F1003</f>
        <v>6</v>
      </c>
      <c r="P1003" s="1" t="str">
        <f>IF(B1003&lt;=17,"Teen",
IF(B1003&lt;=25,"Young Adult",
IF(B1003&lt;=35,"Adult",
IF(B1003&lt;=50,"Middle Age","Senior"))))</f>
        <v>Middle Age</v>
      </c>
      <c r="Q1003" s="3">
        <f>J1003/O1003</f>
        <v>5168.0798846873504</v>
      </c>
      <c r="R1003" s="5">
        <f>IF(B1003&gt;60,1,0)
+ IF(O1003&gt;7,1,0)
+ IF(L1003="Emergency",1,0)
+ IF(T1003="Critical",1,0)</f>
        <v>0</v>
      </c>
      <c r="S1003" s="6" t="str">
        <f>IF(R1003&lt;=1,"Low",
IF(R1003=2,"Medium","High"))</f>
        <v>Low</v>
      </c>
      <c r="T1003" s="1" t="s">
        <v>29</v>
      </c>
    </row>
    <row r="1004" spans="1:20">
      <c r="A1004" s="1" t="s">
        <v>3006</v>
      </c>
      <c r="B1004" s="1">
        <v>35</v>
      </c>
      <c r="C1004" s="1" t="s">
        <v>21</v>
      </c>
      <c r="D1004" s="1" t="s">
        <v>73</v>
      </c>
      <c r="E1004" s="1" t="s">
        <v>53</v>
      </c>
      <c r="F1004" s="2">
        <v>45044</v>
      </c>
      <c r="G1004" s="1" t="s">
        <v>3007</v>
      </c>
      <c r="H1004" s="1" t="s">
        <v>3008</v>
      </c>
      <c r="I1004" s="1" t="s">
        <v>56</v>
      </c>
      <c r="J1004" s="3">
        <v>14412.032243801201</v>
      </c>
      <c r="K1004" s="1">
        <v>225</v>
      </c>
      <c r="L1004" s="1" t="s">
        <v>37</v>
      </c>
      <c r="M1004" s="2">
        <v>45066</v>
      </c>
      <c r="N1004" s="1" t="s">
        <v>97</v>
      </c>
      <c r="O1004" s="1">
        <f>M1004-F1004</f>
        <v>22</v>
      </c>
      <c r="P1004" s="1" t="str">
        <f>IF(B1004&lt;=17,"Teen",
IF(B1004&lt;=25,"Young Adult",
IF(B1004&lt;=35,"Adult",
IF(B1004&lt;=50,"Middle Age","Senior"))))</f>
        <v>Adult</v>
      </c>
      <c r="Q1004" s="3">
        <f>J1004/O1004</f>
        <v>655.09237471823644</v>
      </c>
      <c r="R1004" s="5">
        <f>IF(B1004&gt;60,1,0)
+ IF(O1004&gt;7,1,0)
+ IF(L1004="Emergency",1,0)
+ IF(T1004="Critical",1,0)</f>
        <v>1</v>
      </c>
      <c r="S1004" s="6" t="str">
        <f>IF(R1004&lt;=1,"Low",
IF(R1004=2,"Medium","High"))</f>
        <v>Low</v>
      </c>
      <c r="T1004" s="1" t="s">
        <v>29</v>
      </c>
    </row>
    <row r="1005" spans="1:20">
      <c r="A1005" s="1" t="s">
        <v>3009</v>
      </c>
      <c r="B1005" s="1">
        <v>56</v>
      </c>
      <c r="C1005" s="1" t="s">
        <v>21</v>
      </c>
      <c r="D1005" s="1" t="s">
        <v>73</v>
      </c>
      <c r="E1005" s="1" t="s">
        <v>84</v>
      </c>
      <c r="F1005" s="2">
        <v>45044</v>
      </c>
      <c r="G1005" s="1" t="s">
        <v>3010</v>
      </c>
      <c r="H1005" s="1" t="s">
        <v>3011</v>
      </c>
      <c r="I1005" s="1" t="s">
        <v>65</v>
      </c>
      <c r="J1005" s="3">
        <v>1280.55330337947</v>
      </c>
      <c r="K1005" s="1">
        <v>453</v>
      </c>
      <c r="L1005" s="1" t="s">
        <v>27</v>
      </c>
      <c r="M1005" s="2">
        <v>45052</v>
      </c>
      <c r="N1005" s="1" t="s">
        <v>66</v>
      </c>
      <c r="O1005" s="1">
        <f>M1005-F1005</f>
        <v>8</v>
      </c>
      <c r="P1005" s="1" t="str">
        <f>IF(B1005&lt;=17,"Teen",
IF(B1005&lt;=25,"Young Adult",
IF(B1005&lt;=35,"Adult",
IF(B1005&lt;=50,"Middle Age","Senior"))))</f>
        <v>Senior</v>
      </c>
      <c r="Q1005" s="3">
        <f>J1005/O1005</f>
        <v>160.06916292243375</v>
      </c>
      <c r="R1005" s="5">
        <f>IF(B1005&gt;60,1,0)
+ IF(O1005&gt;7,1,0)
+ IF(L1005="Emergency",1,0)
+ IF(T1005="Critical",1,0)</f>
        <v>1</v>
      </c>
      <c r="S1005" s="6" t="str">
        <f>IF(R1005&lt;=1,"Low",
IF(R1005=2,"Medium","High"))</f>
        <v>Low</v>
      </c>
      <c r="T1005" s="1" t="s">
        <v>71</v>
      </c>
    </row>
    <row r="1006" spans="1:20">
      <c r="A1006" s="1" t="s">
        <v>3012</v>
      </c>
      <c r="B1006" s="1">
        <v>78</v>
      </c>
      <c r="C1006" s="1" t="s">
        <v>21</v>
      </c>
      <c r="D1006" s="1" t="s">
        <v>73</v>
      </c>
      <c r="E1006" s="1" t="s">
        <v>53</v>
      </c>
      <c r="F1006" s="2">
        <v>45044</v>
      </c>
      <c r="G1006" s="1" t="s">
        <v>3013</v>
      </c>
      <c r="H1006" s="1" t="s">
        <v>3014</v>
      </c>
      <c r="I1006" s="1" t="s">
        <v>36</v>
      </c>
      <c r="J1006" s="3">
        <v>30477.159338650101</v>
      </c>
      <c r="K1006" s="1">
        <v>130</v>
      </c>
      <c r="L1006" s="1" t="s">
        <v>37</v>
      </c>
      <c r="M1006" s="2">
        <v>45062</v>
      </c>
      <c r="N1006" s="1" t="s">
        <v>28</v>
      </c>
      <c r="O1006" s="1">
        <f>M1006-F1006</f>
        <v>18</v>
      </c>
      <c r="P1006" s="1" t="str">
        <f>IF(B1006&lt;=17,"Teen",
IF(B1006&lt;=25,"Young Adult",
IF(B1006&lt;=35,"Adult",
IF(B1006&lt;=50,"Middle Age","Senior"))))</f>
        <v>Senior</v>
      </c>
      <c r="Q1006" s="3">
        <f>J1006/O1006</f>
        <v>1693.1755188138945</v>
      </c>
      <c r="R1006" s="5">
        <f>IF(B1006&gt;60,1,0)
+ IF(O1006&gt;7,1,0)
+ IF(L1006="Emergency",1,0)
+ IF(T1006="Critical",1,0)</f>
        <v>2</v>
      </c>
      <c r="S1006" s="6" t="str">
        <f>IF(R1006&lt;=1,"Low",
IF(R1006=2,"Medium","High"))</f>
        <v>Medium</v>
      </c>
      <c r="T1006" s="1" t="s">
        <v>71</v>
      </c>
    </row>
    <row r="1007" spans="1:20">
      <c r="A1007" s="1" t="s">
        <v>3015</v>
      </c>
      <c r="B1007" s="1">
        <v>21</v>
      </c>
      <c r="C1007" s="1" t="s">
        <v>51</v>
      </c>
      <c r="D1007" s="1" t="s">
        <v>73</v>
      </c>
      <c r="E1007" s="1" t="s">
        <v>23</v>
      </c>
      <c r="F1007" s="2">
        <v>45044</v>
      </c>
      <c r="G1007" s="1" t="s">
        <v>3016</v>
      </c>
      <c r="H1007" s="1" t="s">
        <v>3017</v>
      </c>
      <c r="I1007" s="1" t="s">
        <v>26</v>
      </c>
      <c r="J1007" s="3">
        <v>4781.3147843762099</v>
      </c>
      <c r="K1007" s="1">
        <v>202</v>
      </c>
      <c r="L1007" s="1" t="s">
        <v>37</v>
      </c>
      <c r="M1007" s="2">
        <v>45070</v>
      </c>
      <c r="N1007" s="1" t="s">
        <v>66</v>
      </c>
      <c r="O1007" s="1">
        <f>M1007-F1007</f>
        <v>26</v>
      </c>
      <c r="P1007" s="1" t="str">
        <f>IF(B1007&lt;=17,"Teen",
IF(B1007&lt;=25,"Young Adult",
IF(B1007&lt;=35,"Adult",
IF(B1007&lt;=50,"Middle Age","Senior"))))</f>
        <v>Young Adult</v>
      </c>
      <c r="Q1007" s="3">
        <f>J1007/O1007</f>
        <v>183.89672247600808</v>
      </c>
      <c r="R1007" s="5">
        <f>IF(B1007&gt;60,1,0)
+ IF(O1007&gt;7,1,0)
+ IF(L1007="Emergency",1,0)
+ IF(T1007="Critical",1,0)</f>
        <v>1</v>
      </c>
      <c r="S1007" s="6" t="str">
        <f>IF(R1007&lt;=1,"Low",
IF(R1007=2,"Medium","High"))</f>
        <v>Low</v>
      </c>
      <c r="T1007" s="1" t="s">
        <v>49</v>
      </c>
    </row>
    <row r="1008" spans="1:20">
      <c r="A1008" s="1" t="s">
        <v>3018</v>
      </c>
      <c r="B1008" s="1">
        <v>53</v>
      </c>
      <c r="C1008" s="1" t="s">
        <v>51</v>
      </c>
      <c r="D1008" s="1" t="s">
        <v>22</v>
      </c>
      <c r="E1008" s="1" t="s">
        <v>45</v>
      </c>
      <c r="F1008" s="2">
        <v>45044</v>
      </c>
      <c r="G1008" s="1" t="s">
        <v>3019</v>
      </c>
      <c r="H1008" s="1" t="s">
        <v>3020</v>
      </c>
      <c r="I1008" s="1" t="s">
        <v>60</v>
      </c>
      <c r="J1008" s="3">
        <v>12481.1011458004</v>
      </c>
      <c r="K1008" s="1">
        <v>348</v>
      </c>
      <c r="L1008" s="1" t="s">
        <v>42</v>
      </c>
      <c r="M1008" s="2">
        <v>45052</v>
      </c>
      <c r="N1008" s="1" t="s">
        <v>97</v>
      </c>
      <c r="O1008" s="1">
        <f>M1008-F1008</f>
        <v>8</v>
      </c>
      <c r="P1008" s="1" t="str">
        <f>IF(B1008&lt;=17,"Teen",
IF(B1008&lt;=25,"Young Adult",
IF(B1008&lt;=35,"Adult",
IF(B1008&lt;=50,"Middle Age","Senior"))))</f>
        <v>Senior</v>
      </c>
      <c r="Q1008" s="3">
        <f>J1008/O1008</f>
        <v>1560.1376432250499</v>
      </c>
      <c r="R1008" s="5">
        <f>IF(B1008&gt;60,1,0)
+ IF(O1008&gt;7,1,0)
+ IF(L1008="Emergency",1,0)
+ IF(T1008="Critical",1,0)</f>
        <v>2</v>
      </c>
      <c r="S1008" s="6" t="str">
        <f>IF(R1008&lt;=1,"Low",
IF(R1008=2,"Medium","High"))</f>
        <v>Medium</v>
      </c>
      <c r="T1008" s="1" t="s">
        <v>29</v>
      </c>
    </row>
    <row r="1009" spans="1:20">
      <c r="A1009" s="1" t="s">
        <v>3021</v>
      </c>
      <c r="B1009" s="1">
        <v>40</v>
      </c>
      <c r="C1009" s="1" t="s">
        <v>51</v>
      </c>
      <c r="D1009" s="1" t="s">
        <v>68</v>
      </c>
      <c r="E1009" s="1" t="s">
        <v>45</v>
      </c>
      <c r="F1009" s="2">
        <v>45043</v>
      </c>
      <c r="G1009" s="1" t="s">
        <v>3022</v>
      </c>
      <c r="H1009" s="1" t="s">
        <v>3023</v>
      </c>
      <c r="I1009" s="1" t="s">
        <v>60</v>
      </c>
      <c r="J1009" s="3">
        <v>31583.552791260099</v>
      </c>
      <c r="K1009" s="1">
        <v>214</v>
      </c>
      <c r="L1009" s="1" t="s">
        <v>42</v>
      </c>
      <c r="M1009" s="2">
        <v>45044</v>
      </c>
      <c r="N1009" s="1" t="s">
        <v>66</v>
      </c>
      <c r="O1009" s="1">
        <f>M1009-F1009</f>
        <v>1</v>
      </c>
      <c r="P1009" s="1" t="str">
        <f>IF(B1009&lt;=17,"Teen",
IF(B1009&lt;=25,"Young Adult",
IF(B1009&lt;=35,"Adult",
IF(B1009&lt;=50,"Middle Age","Senior"))))</f>
        <v>Middle Age</v>
      </c>
      <c r="Q1009" s="3">
        <f>J1009/O1009</f>
        <v>31583.552791260099</v>
      </c>
      <c r="R1009" s="5">
        <f>IF(B1009&gt;60,1,0)
+ IF(O1009&gt;7,1,0)
+ IF(L1009="Emergency",1,0)
+ IF(T1009="Critical",1,0)</f>
        <v>1</v>
      </c>
      <c r="S1009" s="6" t="str">
        <f>IF(R1009&lt;=1,"Low",
IF(R1009=2,"Medium","High"))</f>
        <v>Low</v>
      </c>
      <c r="T1009" s="1" t="s">
        <v>29</v>
      </c>
    </row>
    <row r="1010" spans="1:20">
      <c r="A1010" s="1" t="s">
        <v>3024</v>
      </c>
      <c r="B1010" s="1">
        <v>37</v>
      </c>
      <c r="C1010" s="1" t="s">
        <v>21</v>
      </c>
      <c r="D1010" s="1" t="s">
        <v>22</v>
      </c>
      <c r="E1010" s="1" t="s">
        <v>53</v>
      </c>
      <c r="F1010" s="2">
        <v>45043</v>
      </c>
      <c r="G1010" s="1" t="s">
        <v>3025</v>
      </c>
      <c r="H1010" s="1" t="s">
        <v>3026</v>
      </c>
      <c r="I1010" s="1" t="s">
        <v>26</v>
      </c>
      <c r="J1010" s="3">
        <v>23860.374485493801</v>
      </c>
      <c r="K1010" s="1">
        <v>284</v>
      </c>
      <c r="L1010" s="1" t="s">
        <v>42</v>
      </c>
      <c r="M1010" s="2">
        <v>45051</v>
      </c>
      <c r="N1010" s="1" t="s">
        <v>28</v>
      </c>
      <c r="O1010" s="1">
        <f>M1010-F1010</f>
        <v>8</v>
      </c>
      <c r="P1010" s="1" t="str">
        <f>IF(B1010&lt;=17,"Teen",
IF(B1010&lt;=25,"Young Adult",
IF(B1010&lt;=35,"Adult",
IF(B1010&lt;=50,"Middle Age","Senior"))))</f>
        <v>Middle Age</v>
      </c>
      <c r="Q1010" s="3">
        <f>J1010/O1010</f>
        <v>2982.5468106867252</v>
      </c>
      <c r="R1010" s="5">
        <f>IF(B1010&gt;60,1,0)
+ IF(O1010&gt;7,1,0)
+ IF(L1010="Emergency",1,0)
+ IF(T1010="Critical",1,0)</f>
        <v>2</v>
      </c>
      <c r="S1010" s="6" t="str">
        <f>IF(R1010&lt;=1,"Low",
IF(R1010=2,"Medium","High"))</f>
        <v>Medium</v>
      </c>
      <c r="T1010" s="1" t="s">
        <v>29</v>
      </c>
    </row>
    <row r="1011" spans="1:20">
      <c r="A1011" s="1" t="s">
        <v>3027</v>
      </c>
      <c r="B1011" s="1">
        <v>52</v>
      </c>
      <c r="C1011" s="1" t="s">
        <v>21</v>
      </c>
      <c r="D1011" s="1" t="s">
        <v>62</v>
      </c>
      <c r="E1011" s="1" t="s">
        <v>23</v>
      </c>
      <c r="F1011" s="2">
        <v>45043</v>
      </c>
      <c r="G1011" s="1" t="s">
        <v>3028</v>
      </c>
      <c r="H1011" s="1" t="s">
        <v>3029</v>
      </c>
      <c r="I1011" s="1" t="s">
        <v>56</v>
      </c>
      <c r="J1011" s="3">
        <v>4666.13709916262</v>
      </c>
      <c r="K1011" s="1">
        <v>284</v>
      </c>
      <c r="L1011" s="1" t="s">
        <v>42</v>
      </c>
      <c r="M1011" s="2">
        <v>45067</v>
      </c>
      <c r="N1011" s="1" t="s">
        <v>97</v>
      </c>
      <c r="O1011" s="1">
        <f>M1011-F1011</f>
        <v>24</v>
      </c>
      <c r="P1011" s="1" t="str">
        <f>IF(B1011&lt;=17,"Teen",
IF(B1011&lt;=25,"Young Adult",
IF(B1011&lt;=35,"Adult",
IF(B1011&lt;=50,"Middle Age","Senior"))))</f>
        <v>Senior</v>
      </c>
      <c r="Q1011" s="3">
        <f>J1011/O1011</f>
        <v>194.42237913177584</v>
      </c>
      <c r="R1011" s="5">
        <f>IF(B1011&gt;60,1,0)
+ IF(O1011&gt;7,1,0)
+ IF(L1011="Emergency",1,0)
+ IF(T1011="Critical",1,0)</f>
        <v>2</v>
      </c>
      <c r="S1011" s="6" t="str">
        <f>IF(R1011&lt;=1,"Low",
IF(R1011=2,"Medium","High"))</f>
        <v>Medium</v>
      </c>
      <c r="T1011" s="1" t="s">
        <v>71</v>
      </c>
    </row>
    <row r="1012" spans="1:20">
      <c r="A1012" s="1" t="s">
        <v>3030</v>
      </c>
      <c r="B1012" s="1">
        <v>70</v>
      </c>
      <c r="C1012" s="1" t="s">
        <v>21</v>
      </c>
      <c r="D1012" s="1" t="s">
        <v>44</v>
      </c>
      <c r="E1012" s="1" t="s">
        <v>33</v>
      </c>
      <c r="F1012" s="2">
        <v>45042</v>
      </c>
      <c r="G1012" s="1" t="s">
        <v>3031</v>
      </c>
      <c r="H1012" s="1" t="s">
        <v>3032</v>
      </c>
      <c r="I1012" s="1" t="s">
        <v>60</v>
      </c>
      <c r="J1012" s="3">
        <v>37718.965979142296</v>
      </c>
      <c r="K1012" s="1">
        <v>349</v>
      </c>
      <c r="L1012" s="1" t="s">
        <v>37</v>
      </c>
      <c r="M1012" s="2">
        <v>45055</v>
      </c>
      <c r="N1012" s="1" t="s">
        <v>28</v>
      </c>
      <c r="O1012" s="1">
        <f>M1012-F1012</f>
        <v>13</v>
      </c>
      <c r="P1012" s="1" t="str">
        <f>IF(B1012&lt;=17,"Teen",
IF(B1012&lt;=25,"Young Adult",
IF(B1012&lt;=35,"Adult",
IF(B1012&lt;=50,"Middle Age","Senior"))))</f>
        <v>Senior</v>
      </c>
      <c r="Q1012" s="3">
        <f>J1012/O1012</f>
        <v>2901.4589214724842</v>
      </c>
      <c r="R1012" s="5">
        <f>IF(B1012&gt;60,1,0)
+ IF(O1012&gt;7,1,0)
+ IF(L1012="Emergency",1,0)
+ IF(T1012="Critical",1,0)</f>
        <v>2</v>
      </c>
      <c r="S1012" s="6" t="str">
        <f>IF(R1012&lt;=1,"Low",
IF(R1012=2,"Medium","High"))</f>
        <v>Medium</v>
      </c>
      <c r="T1012" s="1" t="s">
        <v>49</v>
      </c>
    </row>
    <row r="1013" spans="1:20">
      <c r="A1013" s="1" t="s">
        <v>3033</v>
      </c>
      <c r="B1013" s="1">
        <v>41</v>
      </c>
      <c r="C1013" s="1" t="s">
        <v>21</v>
      </c>
      <c r="D1013" s="1" t="s">
        <v>52</v>
      </c>
      <c r="E1013" s="1" t="s">
        <v>53</v>
      </c>
      <c r="F1013" s="2">
        <v>45042</v>
      </c>
      <c r="G1013" s="1" t="s">
        <v>3034</v>
      </c>
      <c r="H1013" s="1" t="s">
        <v>3035</v>
      </c>
      <c r="I1013" s="1" t="s">
        <v>36</v>
      </c>
      <c r="J1013" s="3">
        <v>10949.7321768687</v>
      </c>
      <c r="K1013" s="1">
        <v>199</v>
      </c>
      <c r="L1013" s="1" t="s">
        <v>37</v>
      </c>
      <c r="M1013" s="2">
        <v>45057</v>
      </c>
      <c r="N1013" s="1" t="s">
        <v>28</v>
      </c>
      <c r="O1013" s="1">
        <f>M1013-F1013</f>
        <v>15</v>
      </c>
      <c r="P1013" s="1" t="str">
        <f>IF(B1013&lt;=17,"Teen",
IF(B1013&lt;=25,"Young Adult",
IF(B1013&lt;=35,"Adult",
IF(B1013&lt;=50,"Middle Age","Senior"))))</f>
        <v>Middle Age</v>
      </c>
      <c r="Q1013" s="3">
        <f>J1013/O1013</f>
        <v>729.98214512458003</v>
      </c>
      <c r="R1013" s="5">
        <f>IF(B1013&gt;60,1,0)
+ IF(O1013&gt;7,1,0)
+ IF(L1013="Emergency",1,0)
+ IF(T1013="Critical",1,0)</f>
        <v>1</v>
      </c>
      <c r="S1013" s="6" t="str">
        <f>IF(R1013&lt;=1,"Low",
IF(R1013=2,"Medium","High"))</f>
        <v>Low</v>
      </c>
      <c r="T1013" s="1" t="s">
        <v>29</v>
      </c>
    </row>
    <row r="1014" spans="1:20">
      <c r="A1014" s="1" t="s">
        <v>3036</v>
      </c>
      <c r="B1014" s="1">
        <v>24</v>
      </c>
      <c r="C1014" s="1" t="s">
        <v>51</v>
      </c>
      <c r="D1014" s="1" t="s">
        <v>52</v>
      </c>
      <c r="E1014" s="1" t="s">
        <v>33</v>
      </c>
      <c r="F1014" s="2">
        <v>45042</v>
      </c>
      <c r="G1014" s="1" t="s">
        <v>3037</v>
      </c>
      <c r="H1014" s="1" t="s">
        <v>3038</v>
      </c>
      <c r="I1014" s="1" t="s">
        <v>36</v>
      </c>
      <c r="J1014" s="3">
        <v>11287.348222840399</v>
      </c>
      <c r="K1014" s="1">
        <v>193</v>
      </c>
      <c r="L1014" s="1" t="s">
        <v>42</v>
      </c>
      <c r="M1014" s="2">
        <v>45049</v>
      </c>
      <c r="N1014" s="1" t="s">
        <v>38</v>
      </c>
      <c r="O1014" s="1">
        <f>M1014-F1014</f>
        <v>7</v>
      </c>
      <c r="P1014" s="1" t="str">
        <f>IF(B1014&lt;=17,"Teen",
IF(B1014&lt;=25,"Young Adult",
IF(B1014&lt;=35,"Adult",
IF(B1014&lt;=50,"Middle Age","Senior"))))</f>
        <v>Young Adult</v>
      </c>
      <c r="Q1014" s="3">
        <f>J1014/O1014</f>
        <v>1612.4783175486284</v>
      </c>
      <c r="R1014" s="5">
        <f>IF(B1014&gt;60,1,0)
+ IF(O1014&gt;7,1,0)
+ IF(L1014="Emergency",1,0)
+ IF(T1014="Critical",1,0)</f>
        <v>1</v>
      </c>
      <c r="S1014" s="6" t="str">
        <f>IF(R1014&lt;=1,"Low",
IF(R1014=2,"Medium","High"))</f>
        <v>Low</v>
      </c>
      <c r="T1014" s="1" t="s">
        <v>71</v>
      </c>
    </row>
    <row r="1015" spans="1:20">
      <c r="A1015" s="1" t="s">
        <v>3039</v>
      </c>
      <c r="B1015" s="1">
        <v>41</v>
      </c>
      <c r="C1015" s="1" t="s">
        <v>21</v>
      </c>
      <c r="D1015" s="1" t="s">
        <v>44</v>
      </c>
      <c r="E1015" s="1" t="s">
        <v>84</v>
      </c>
      <c r="F1015" s="2">
        <v>45042</v>
      </c>
      <c r="G1015" s="1" t="s">
        <v>3040</v>
      </c>
      <c r="H1015" s="1" t="s">
        <v>3041</v>
      </c>
      <c r="I1015" s="1" t="s">
        <v>36</v>
      </c>
      <c r="J1015" s="3">
        <v>43554.5486068346</v>
      </c>
      <c r="K1015" s="1">
        <v>340</v>
      </c>
      <c r="L1015" s="1" t="s">
        <v>37</v>
      </c>
      <c r="M1015" s="2">
        <v>45046</v>
      </c>
      <c r="N1015" s="1" t="s">
        <v>38</v>
      </c>
      <c r="O1015" s="1">
        <f>M1015-F1015</f>
        <v>4</v>
      </c>
      <c r="P1015" s="1" t="str">
        <f>IF(B1015&lt;=17,"Teen",
IF(B1015&lt;=25,"Young Adult",
IF(B1015&lt;=35,"Adult",
IF(B1015&lt;=50,"Middle Age","Senior"))))</f>
        <v>Middle Age</v>
      </c>
      <c r="Q1015" s="3">
        <f>J1015/O1015</f>
        <v>10888.63715170865</v>
      </c>
      <c r="R1015" s="5">
        <f>IF(B1015&gt;60,1,0)
+ IF(O1015&gt;7,1,0)
+ IF(L1015="Emergency",1,0)
+ IF(T1015="Critical",1,0)</f>
        <v>0</v>
      </c>
      <c r="S1015" s="6" t="str">
        <f>IF(R1015&lt;=1,"Low",
IF(R1015=2,"Medium","High"))</f>
        <v>Low</v>
      </c>
      <c r="T1015" s="1" t="s">
        <v>71</v>
      </c>
    </row>
    <row r="1016" spans="1:20">
      <c r="A1016" s="1" t="s">
        <v>3042</v>
      </c>
      <c r="B1016" s="1">
        <v>55</v>
      </c>
      <c r="C1016" s="1" t="s">
        <v>21</v>
      </c>
      <c r="D1016" s="1" t="s">
        <v>44</v>
      </c>
      <c r="E1016" s="1" t="s">
        <v>23</v>
      </c>
      <c r="F1016" s="2">
        <v>45042</v>
      </c>
      <c r="G1016" s="1" t="s">
        <v>3043</v>
      </c>
      <c r="H1016" s="1" t="s">
        <v>3044</v>
      </c>
      <c r="I1016" s="1" t="s">
        <v>60</v>
      </c>
      <c r="J1016" s="3">
        <v>6977.99268897613</v>
      </c>
      <c r="K1016" s="1">
        <v>449</v>
      </c>
      <c r="L1016" s="1" t="s">
        <v>42</v>
      </c>
      <c r="M1016" s="2">
        <v>45060</v>
      </c>
      <c r="N1016" s="1" t="s">
        <v>38</v>
      </c>
      <c r="O1016" s="1">
        <f>M1016-F1016</f>
        <v>18</v>
      </c>
      <c r="P1016" s="1" t="str">
        <f>IF(B1016&lt;=17,"Teen",
IF(B1016&lt;=25,"Young Adult",
IF(B1016&lt;=35,"Adult",
IF(B1016&lt;=50,"Middle Age","Senior"))))</f>
        <v>Senior</v>
      </c>
      <c r="Q1016" s="3">
        <f>J1016/O1016</f>
        <v>387.66626049867386</v>
      </c>
      <c r="R1016" s="5">
        <f>IF(B1016&gt;60,1,0)
+ IF(O1016&gt;7,1,0)
+ IF(L1016="Emergency",1,0)
+ IF(T1016="Critical",1,0)</f>
        <v>2</v>
      </c>
      <c r="S1016" s="6" t="str">
        <f>IF(R1016&lt;=1,"Low",
IF(R1016=2,"Medium","High"))</f>
        <v>Medium</v>
      </c>
      <c r="T1016" s="1" t="s">
        <v>71</v>
      </c>
    </row>
    <row r="1017" spans="1:20">
      <c r="A1017" s="1" t="s">
        <v>3045</v>
      </c>
      <c r="B1017" s="1">
        <v>75</v>
      </c>
      <c r="C1017" s="1" t="s">
        <v>51</v>
      </c>
      <c r="D1017" s="1" t="s">
        <v>73</v>
      </c>
      <c r="E1017" s="1" t="s">
        <v>53</v>
      </c>
      <c r="F1017" s="2">
        <v>45041</v>
      </c>
      <c r="G1017" s="1" t="s">
        <v>3046</v>
      </c>
      <c r="H1017" s="1" t="s">
        <v>3047</v>
      </c>
      <c r="I1017" s="1" t="s">
        <v>65</v>
      </c>
      <c r="J1017" s="3">
        <v>3535.0118812478199</v>
      </c>
      <c r="K1017" s="1">
        <v>130</v>
      </c>
      <c r="L1017" s="1" t="s">
        <v>27</v>
      </c>
      <c r="M1017" s="2">
        <v>45046</v>
      </c>
      <c r="N1017" s="1" t="s">
        <v>28</v>
      </c>
      <c r="O1017" s="1">
        <f>M1017-F1017</f>
        <v>5</v>
      </c>
      <c r="P1017" s="1" t="str">
        <f>IF(B1017&lt;=17,"Teen",
IF(B1017&lt;=25,"Young Adult",
IF(B1017&lt;=35,"Adult",
IF(B1017&lt;=50,"Middle Age","Senior"))))</f>
        <v>Senior</v>
      </c>
      <c r="Q1017" s="3">
        <f>J1017/O1017</f>
        <v>707.00237624956401</v>
      </c>
      <c r="R1017" s="5">
        <f>IF(B1017&gt;60,1,0)
+ IF(O1017&gt;7,1,0)
+ IF(L1017="Emergency",1,0)
+ IF(T1017="Critical",1,0)</f>
        <v>1</v>
      </c>
      <c r="S1017" s="6" t="str">
        <f>IF(R1017&lt;=1,"Low",
IF(R1017=2,"Medium","High"))</f>
        <v>Low</v>
      </c>
      <c r="T1017" s="1" t="s">
        <v>29</v>
      </c>
    </row>
    <row r="1018" spans="1:20">
      <c r="A1018" s="1" t="s">
        <v>3048</v>
      </c>
      <c r="B1018" s="1">
        <v>26</v>
      </c>
      <c r="C1018" s="1" t="s">
        <v>21</v>
      </c>
      <c r="D1018" s="1" t="s">
        <v>68</v>
      </c>
      <c r="E1018" s="1" t="s">
        <v>23</v>
      </c>
      <c r="F1018" s="2">
        <v>45041</v>
      </c>
      <c r="G1018" s="1" t="s">
        <v>3049</v>
      </c>
      <c r="H1018" s="1" t="s">
        <v>3050</v>
      </c>
      <c r="I1018" s="1" t="s">
        <v>60</v>
      </c>
      <c r="J1018" s="3">
        <v>44382.558409285302</v>
      </c>
      <c r="K1018" s="1">
        <v>251</v>
      </c>
      <c r="L1018" s="1" t="s">
        <v>27</v>
      </c>
      <c r="M1018" s="2">
        <v>45062</v>
      </c>
      <c r="N1018" s="1" t="s">
        <v>48</v>
      </c>
      <c r="O1018" s="1">
        <f>M1018-F1018</f>
        <v>21</v>
      </c>
      <c r="P1018" s="1" t="str">
        <f>IF(B1018&lt;=17,"Teen",
IF(B1018&lt;=25,"Young Adult",
IF(B1018&lt;=35,"Adult",
IF(B1018&lt;=50,"Middle Age","Senior"))))</f>
        <v>Adult</v>
      </c>
      <c r="Q1018" s="3">
        <f>J1018/O1018</f>
        <v>2113.4551623469192</v>
      </c>
      <c r="R1018" s="5">
        <f>IF(B1018&gt;60,1,0)
+ IF(O1018&gt;7,1,0)
+ IF(L1018="Emergency",1,0)
+ IF(T1018="Critical",1,0)</f>
        <v>1</v>
      </c>
      <c r="S1018" s="6" t="str">
        <f>IF(R1018&lt;=1,"Low",
IF(R1018=2,"Medium","High"))</f>
        <v>Low</v>
      </c>
      <c r="T1018" s="1" t="s">
        <v>49</v>
      </c>
    </row>
    <row r="1019" spans="1:20">
      <c r="A1019" s="1" t="s">
        <v>3051</v>
      </c>
      <c r="B1019" s="1">
        <v>36</v>
      </c>
      <c r="C1019" s="1" t="s">
        <v>21</v>
      </c>
      <c r="D1019" s="1" t="s">
        <v>68</v>
      </c>
      <c r="E1019" s="1" t="s">
        <v>45</v>
      </c>
      <c r="F1019" s="2">
        <v>45041</v>
      </c>
      <c r="G1019" s="1" t="s">
        <v>3052</v>
      </c>
      <c r="H1019" s="1" t="s">
        <v>3053</v>
      </c>
      <c r="I1019" s="1" t="s">
        <v>60</v>
      </c>
      <c r="J1019" s="3">
        <v>38177.667753025802</v>
      </c>
      <c r="K1019" s="1">
        <v>234</v>
      </c>
      <c r="L1019" s="1" t="s">
        <v>37</v>
      </c>
      <c r="M1019" s="2">
        <v>45067</v>
      </c>
      <c r="N1019" s="1" t="s">
        <v>48</v>
      </c>
      <c r="O1019" s="1">
        <f>M1019-F1019</f>
        <v>26</v>
      </c>
      <c r="P1019" s="1" t="str">
        <f>IF(B1019&lt;=17,"Teen",
IF(B1019&lt;=25,"Young Adult",
IF(B1019&lt;=35,"Adult",
IF(B1019&lt;=50,"Middle Age","Senior"))))</f>
        <v>Middle Age</v>
      </c>
      <c r="Q1019" s="3">
        <f>J1019/O1019</f>
        <v>1468.3718366548385</v>
      </c>
      <c r="R1019" s="5">
        <f>IF(B1019&gt;60,1,0)
+ IF(O1019&gt;7,1,0)
+ IF(L1019="Emergency",1,0)
+ IF(T1019="Critical",1,0)</f>
        <v>1</v>
      </c>
      <c r="S1019" s="6" t="str">
        <f>IF(R1019&lt;=1,"Low",
IF(R1019=2,"Medium","High"))</f>
        <v>Low</v>
      </c>
      <c r="T1019" s="1" t="s">
        <v>49</v>
      </c>
    </row>
    <row r="1020" spans="1:20">
      <c r="A1020" s="1" t="s">
        <v>3054</v>
      </c>
      <c r="B1020" s="1">
        <v>82</v>
      </c>
      <c r="C1020" s="1" t="s">
        <v>51</v>
      </c>
      <c r="D1020" s="1" t="s">
        <v>32</v>
      </c>
      <c r="E1020" s="1" t="s">
        <v>45</v>
      </c>
      <c r="F1020" s="2">
        <v>45041</v>
      </c>
      <c r="G1020" s="1" t="s">
        <v>3055</v>
      </c>
      <c r="H1020" s="1" t="s">
        <v>3056</v>
      </c>
      <c r="I1020" s="1" t="s">
        <v>65</v>
      </c>
      <c r="J1020" s="3">
        <v>27739.580113554301</v>
      </c>
      <c r="K1020" s="1">
        <v>374</v>
      </c>
      <c r="L1020" s="1" t="s">
        <v>27</v>
      </c>
      <c r="M1020" s="2">
        <v>45057</v>
      </c>
      <c r="N1020" s="1" t="s">
        <v>97</v>
      </c>
      <c r="O1020" s="1">
        <f>M1020-F1020</f>
        <v>16</v>
      </c>
      <c r="P1020" s="1" t="str">
        <f>IF(B1020&lt;=17,"Teen",
IF(B1020&lt;=25,"Young Adult",
IF(B1020&lt;=35,"Adult",
IF(B1020&lt;=50,"Middle Age","Senior"))))</f>
        <v>Senior</v>
      </c>
      <c r="Q1020" s="3">
        <f>J1020/O1020</f>
        <v>1733.7237570971438</v>
      </c>
      <c r="R1020" s="5">
        <f>IF(B1020&gt;60,1,0)
+ IF(O1020&gt;7,1,0)
+ IF(L1020="Emergency",1,0)
+ IF(T1020="Critical",1,0)</f>
        <v>2</v>
      </c>
      <c r="S1020" s="6" t="str">
        <f>IF(R1020&lt;=1,"Low",
IF(R1020=2,"Medium","High"))</f>
        <v>Medium</v>
      </c>
      <c r="T1020" s="1" t="s">
        <v>29</v>
      </c>
    </row>
    <row r="1021" spans="1:20">
      <c r="A1021" s="1" t="s">
        <v>3057</v>
      </c>
      <c r="B1021" s="1">
        <v>30</v>
      </c>
      <c r="C1021" s="1" t="s">
        <v>51</v>
      </c>
      <c r="D1021" s="1" t="s">
        <v>68</v>
      </c>
      <c r="E1021" s="1" t="s">
        <v>33</v>
      </c>
      <c r="F1021" s="2">
        <v>45041</v>
      </c>
      <c r="G1021" s="1" t="s">
        <v>3058</v>
      </c>
      <c r="H1021" s="1" t="s">
        <v>3059</v>
      </c>
      <c r="I1021" s="1" t="s">
        <v>65</v>
      </c>
      <c r="J1021" s="3">
        <v>34819.583526227601</v>
      </c>
      <c r="K1021" s="1">
        <v>413</v>
      </c>
      <c r="L1021" s="1" t="s">
        <v>37</v>
      </c>
      <c r="M1021" s="2">
        <v>45053</v>
      </c>
      <c r="N1021" s="1" t="s">
        <v>97</v>
      </c>
      <c r="O1021" s="1">
        <f>M1021-F1021</f>
        <v>12</v>
      </c>
      <c r="P1021" s="1" t="str">
        <f>IF(B1021&lt;=17,"Teen",
IF(B1021&lt;=25,"Young Adult",
IF(B1021&lt;=35,"Adult",
IF(B1021&lt;=50,"Middle Age","Senior"))))</f>
        <v>Adult</v>
      </c>
      <c r="Q1021" s="3">
        <f>J1021/O1021</f>
        <v>2901.6319605189669</v>
      </c>
      <c r="R1021" s="5">
        <f>IF(B1021&gt;60,1,0)
+ IF(O1021&gt;7,1,0)
+ IF(L1021="Emergency",1,0)
+ IF(T1021="Critical",1,0)</f>
        <v>1</v>
      </c>
      <c r="S1021" s="6" t="str">
        <f>IF(R1021&lt;=1,"Low",
IF(R1021=2,"Medium","High"))</f>
        <v>Low</v>
      </c>
      <c r="T1021" s="1" t="s">
        <v>29</v>
      </c>
    </row>
    <row r="1022" spans="1:20">
      <c r="A1022" s="1" t="s">
        <v>3060</v>
      </c>
      <c r="B1022" s="1">
        <v>46</v>
      </c>
      <c r="C1022" s="1" t="s">
        <v>21</v>
      </c>
      <c r="D1022" s="1" t="s">
        <v>32</v>
      </c>
      <c r="E1022" s="1" t="s">
        <v>23</v>
      </c>
      <c r="F1022" s="2">
        <v>45041</v>
      </c>
      <c r="G1022" s="1" t="s">
        <v>3061</v>
      </c>
      <c r="H1022" s="1" t="s">
        <v>3062</v>
      </c>
      <c r="I1022" s="1" t="s">
        <v>26</v>
      </c>
      <c r="J1022" s="3">
        <v>4912.8291368209002</v>
      </c>
      <c r="K1022" s="1">
        <v>173</v>
      </c>
      <c r="L1022" s="1" t="s">
        <v>42</v>
      </c>
      <c r="M1022" s="2">
        <v>45065</v>
      </c>
      <c r="N1022" s="1" t="s">
        <v>28</v>
      </c>
      <c r="O1022" s="1">
        <f>M1022-F1022</f>
        <v>24</v>
      </c>
      <c r="P1022" s="1" t="str">
        <f>IF(B1022&lt;=17,"Teen",
IF(B1022&lt;=25,"Young Adult",
IF(B1022&lt;=35,"Adult",
IF(B1022&lt;=50,"Middle Age","Senior"))))</f>
        <v>Middle Age</v>
      </c>
      <c r="Q1022" s="3">
        <f>J1022/O1022</f>
        <v>204.70121403420418</v>
      </c>
      <c r="R1022" s="5">
        <f>IF(B1022&gt;60,1,0)
+ IF(O1022&gt;7,1,0)
+ IF(L1022="Emergency",1,0)
+ IF(T1022="Critical",1,0)</f>
        <v>2</v>
      </c>
      <c r="S1022" s="6" t="str">
        <f>IF(R1022&lt;=1,"Low",
IF(R1022=2,"Medium","High"))</f>
        <v>Medium</v>
      </c>
      <c r="T1022" s="1" t="s">
        <v>29</v>
      </c>
    </row>
    <row r="1023" spans="1:20">
      <c r="A1023" s="1" t="s">
        <v>3063</v>
      </c>
      <c r="B1023" s="1">
        <v>47</v>
      </c>
      <c r="C1023" s="1" t="s">
        <v>51</v>
      </c>
      <c r="D1023" s="1" t="s">
        <v>44</v>
      </c>
      <c r="E1023" s="1" t="s">
        <v>74</v>
      </c>
      <c r="F1023" s="2">
        <v>45041</v>
      </c>
      <c r="G1023" s="1" t="s">
        <v>3064</v>
      </c>
      <c r="H1023" s="1" t="s">
        <v>3065</v>
      </c>
      <c r="I1023" s="1" t="s">
        <v>26</v>
      </c>
      <c r="J1023" s="3">
        <v>24753.047180181798</v>
      </c>
      <c r="K1023" s="1">
        <v>165</v>
      </c>
      <c r="L1023" s="1" t="s">
        <v>42</v>
      </c>
      <c r="M1023" s="2">
        <v>45051</v>
      </c>
      <c r="N1023" s="1" t="s">
        <v>28</v>
      </c>
      <c r="O1023" s="1">
        <f>M1023-F1023</f>
        <v>10</v>
      </c>
      <c r="P1023" s="1" t="str">
        <f>IF(B1023&lt;=17,"Teen",
IF(B1023&lt;=25,"Young Adult",
IF(B1023&lt;=35,"Adult",
IF(B1023&lt;=50,"Middle Age","Senior"))))</f>
        <v>Middle Age</v>
      </c>
      <c r="Q1023" s="3">
        <f>J1023/O1023</f>
        <v>2475.3047180181798</v>
      </c>
      <c r="R1023" s="5">
        <f>IF(B1023&gt;60,1,0)
+ IF(O1023&gt;7,1,0)
+ IF(L1023="Emergency",1,0)
+ IF(T1023="Critical",1,0)</f>
        <v>2</v>
      </c>
      <c r="S1023" s="6" t="str">
        <f>IF(R1023&lt;=1,"Low",
IF(R1023=2,"Medium","High"))</f>
        <v>Medium</v>
      </c>
      <c r="T1023" s="1" t="s">
        <v>71</v>
      </c>
    </row>
    <row r="1024" spans="1:20">
      <c r="A1024" s="1" t="s">
        <v>3066</v>
      </c>
      <c r="B1024" s="1">
        <v>53</v>
      </c>
      <c r="C1024" s="1" t="s">
        <v>51</v>
      </c>
      <c r="D1024" s="1" t="s">
        <v>44</v>
      </c>
      <c r="E1024" s="1" t="s">
        <v>45</v>
      </c>
      <c r="F1024" s="2">
        <v>45041</v>
      </c>
      <c r="G1024" s="1" t="s">
        <v>3067</v>
      </c>
      <c r="H1024" s="1" t="s">
        <v>3068</v>
      </c>
      <c r="I1024" s="1" t="s">
        <v>26</v>
      </c>
      <c r="J1024" s="3">
        <v>22428.317361134301</v>
      </c>
      <c r="K1024" s="1">
        <v>179</v>
      </c>
      <c r="L1024" s="1" t="s">
        <v>42</v>
      </c>
      <c r="M1024" s="2">
        <v>45052</v>
      </c>
      <c r="N1024" s="1" t="s">
        <v>28</v>
      </c>
      <c r="O1024" s="1">
        <f>M1024-F1024</f>
        <v>11</v>
      </c>
      <c r="P1024" s="1" t="str">
        <f>IF(B1024&lt;=17,"Teen",
IF(B1024&lt;=25,"Young Adult",
IF(B1024&lt;=35,"Adult",
IF(B1024&lt;=50,"Middle Age","Senior"))))</f>
        <v>Senior</v>
      </c>
      <c r="Q1024" s="3">
        <f>J1024/O1024</f>
        <v>2038.9379419213001</v>
      </c>
      <c r="R1024" s="5">
        <f>IF(B1024&gt;60,1,0)
+ IF(O1024&gt;7,1,0)
+ IF(L1024="Emergency",1,0)
+ IF(T1024="Critical",1,0)</f>
        <v>2</v>
      </c>
      <c r="S1024" s="6" t="str">
        <f>IF(R1024&lt;=1,"Low",
IF(R1024=2,"Medium","High"))</f>
        <v>Medium</v>
      </c>
      <c r="T1024" s="1" t="s">
        <v>29</v>
      </c>
    </row>
    <row r="1025" spans="1:20">
      <c r="A1025" s="1" t="s">
        <v>3069</v>
      </c>
      <c r="B1025" s="1">
        <v>78</v>
      </c>
      <c r="C1025" s="1" t="s">
        <v>21</v>
      </c>
      <c r="D1025" s="1" t="s">
        <v>22</v>
      </c>
      <c r="E1025" s="1" t="s">
        <v>45</v>
      </c>
      <c r="F1025" s="2">
        <v>45041</v>
      </c>
      <c r="G1025" s="1" t="s">
        <v>3070</v>
      </c>
      <c r="H1025" s="1" t="s">
        <v>3071</v>
      </c>
      <c r="I1025" s="1" t="s">
        <v>60</v>
      </c>
      <c r="J1025" s="3">
        <v>4428.4335208440698</v>
      </c>
      <c r="K1025" s="1">
        <v>442</v>
      </c>
      <c r="L1025" s="1" t="s">
        <v>42</v>
      </c>
      <c r="M1025" s="2">
        <v>45069</v>
      </c>
      <c r="N1025" s="1" t="s">
        <v>48</v>
      </c>
      <c r="O1025" s="1">
        <f>M1025-F1025</f>
        <v>28</v>
      </c>
      <c r="P1025" s="1" t="str">
        <f>IF(B1025&lt;=17,"Teen",
IF(B1025&lt;=25,"Young Adult",
IF(B1025&lt;=35,"Adult",
IF(B1025&lt;=50,"Middle Age","Senior"))))</f>
        <v>Senior</v>
      </c>
      <c r="Q1025" s="3">
        <f>J1025/O1025</f>
        <v>158.15834003014535</v>
      </c>
      <c r="R1025" s="5">
        <f>IF(B1025&gt;60,1,0)
+ IF(O1025&gt;7,1,0)
+ IF(L1025="Emergency",1,0)
+ IF(T1025="Critical",1,0)</f>
        <v>3</v>
      </c>
      <c r="S1025" s="6" t="str">
        <f>IF(R1025&lt;=1,"Low",
IF(R1025=2,"Medium","High"))</f>
        <v>High</v>
      </c>
      <c r="T1025" s="1" t="s">
        <v>29</v>
      </c>
    </row>
    <row r="1026" spans="1:20">
      <c r="A1026" s="1" t="s">
        <v>3072</v>
      </c>
      <c r="B1026" s="1">
        <v>63</v>
      </c>
      <c r="C1026" s="1" t="s">
        <v>21</v>
      </c>
      <c r="D1026" s="1" t="s">
        <v>32</v>
      </c>
      <c r="E1026" s="1" t="s">
        <v>23</v>
      </c>
      <c r="F1026" s="2">
        <v>45040</v>
      </c>
      <c r="G1026" s="1" t="s">
        <v>3073</v>
      </c>
      <c r="H1026" s="1" t="s">
        <v>3074</v>
      </c>
      <c r="I1026" s="1" t="s">
        <v>26</v>
      </c>
      <c r="J1026" s="3">
        <v>3801.6213211260801</v>
      </c>
      <c r="K1026" s="1">
        <v>207</v>
      </c>
      <c r="L1026" s="1" t="s">
        <v>42</v>
      </c>
      <c r="M1026" s="2">
        <v>45043</v>
      </c>
      <c r="N1026" s="1" t="s">
        <v>97</v>
      </c>
      <c r="O1026" s="1">
        <f>M1026-F1026</f>
        <v>3</v>
      </c>
      <c r="P1026" s="1" t="str">
        <f>IF(B1026&lt;=17,"Teen",
IF(B1026&lt;=25,"Young Adult",
IF(B1026&lt;=35,"Adult",
IF(B1026&lt;=50,"Middle Age","Senior"))))</f>
        <v>Senior</v>
      </c>
      <c r="Q1026" s="3">
        <f>J1026/O1026</f>
        <v>1267.2071070420268</v>
      </c>
      <c r="R1026" s="5">
        <f>IF(B1026&gt;60,1,0)
+ IF(O1026&gt;7,1,0)
+ IF(L1026="Emergency",1,0)
+ IF(T1026="Critical",1,0)</f>
        <v>2</v>
      </c>
      <c r="S1026" s="6" t="str">
        <f>IF(R1026&lt;=1,"Low",
IF(R1026=2,"Medium","High"))</f>
        <v>Medium</v>
      </c>
      <c r="T1026" s="1" t="s">
        <v>29</v>
      </c>
    </row>
    <row r="1027" spans="1:20">
      <c r="A1027" s="1" t="s">
        <v>3075</v>
      </c>
      <c r="B1027" s="1">
        <v>24</v>
      </c>
      <c r="C1027" s="1" t="s">
        <v>21</v>
      </c>
      <c r="D1027" s="1" t="s">
        <v>62</v>
      </c>
      <c r="E1027" s="1" t="s">
        <v>23</v>
      </c>
      <c r="F1027" s="2">
        <v>45040</v>
      </c>
      <c r="G1027" s="1" t="s">
        <v>3076</v>
      </c>
      <c r="H1027" s="1" t="s">
        <v>3077</v>
      </c>
      <c r="I1027" s="1" t="s">
        <v>65</v>
      </c>
      <c r="J1027" s="3">
        <v>45608.989800928401</v>
      </c>
      <c r="K1027" s="1">
        <v>197</v>
      </c>
      <c r="L1027" s="1" t="s">
        <v>42</v>
      </c>
      <c r="M1027" s="2">
        <v>45046</v>
      </c>
      <c r="N1027" s="1" t="s">
        <v>97</v>
      </c>
      <c r="O1027" s="1">
        <f>M1027-F1027</f>
        <v>6</v>
      </c>
      <c r="P1027" s="1" t="str">
        <f>IF(B1027&lt;=17,"Teen",
IF(B1027&lt;=25,"Young Adult",
IF(B1027&lt;=35,"Adult",
IF(B1027&lt;=50,"Middle Age","Senior"))))</f>
        <v>Young Adult</v>
      </c>
      <c r="Q1027" s="3">
        <f>J1027/O1027</f>
        <v>7601.4983001547334</v>
      </c>
      <c r="R1027" s="5">
        <f>IF(B1027&gt;60,1,0)
+ IF(O1027&gt;7,1,0)
+ IF(L1027="Emergency",1,0)
+ IF(T1027="Critical",1,0)</f>
        <v>1</v>
      </c>
      <c r="S1027" s="6" t="str">
        <f>IF(R1027&lt;=1,"Low",
IF(R1027=2,"Medium","High"))</f>
        <v>Low</v>
      </c>
      <c r="T1027" s="1" t="s">
        <v>49</v>
      </c>
    </row>
    <row r="1028" spans="1:20">
      <c r="A1028" s="1" t="s">
        <v>3078</v>
      </c>
      <c r="B1028" s="1">
        <v>24</v>
      </c>
      <c r="C1028" s="1" t="s">
        <v>21</v>
      </c>
      <c r="D1028" s="1" t="s">
        <v>44</v>
      </c>
      <c r="E1028" s="1" t="s">
        <v>33</v>
      </c>
      <c r="F1028" s="2">
        <v>45040</v>
      </c>
      <c r="G1028" s="1" t="s">
        <v>3079</v>
      </c>
      <c r="H1028" s="1" t="s">
        <v>3080</v>
      </c>
      <c r="I1028" s="1" t="s">
        <v>60</v>
      </c>
      <c r="J1028" s="3">
        <v>14228.5820984642</v>
      </c>
      <c r="K1028" s="1">
        <v>119</v>
      </c>
      <c r="L1028" s="1" t="s">
        <v>27</v>
      </c>
      <c r="M1028" s="2">
        <v>45045</v>
      </c>
      <c r="N1028" s="1" t="s">
        <v>66</v>
      </c>
      <c r="O1028" s="1">
        <f>M1028-F1028</f>
        <v>5</v>
      </c>
      <c r="P1028" s="1" t="str">
        <f>IF(B1028&lt;=17,"Teen",
IF(B1028&lt;=25,"Young Adult",
IF(B1028&lt;=35,"Adult",
IF(B1028&lt;=50,"Middle Age","Senior"))))</f>
        <v>Young Adult</v>
      </c>
      <c r="Q1028" s="3">
        <f>J1028/O1028</f>
        <v>2845.7164196928397</v>
      </c>
      <c r="R1028" s="5">
        <f>IF(B1028&gt;60,1,0)
+ IF(O1028&gt;7,1,0)
+ IF(L1028="Emergency",1,0)
+ IF(T1028="Critical",1,0)</f>
        <v>0</v>
      </c>
      <c r="S1028" s="6" t="str">
        <f>IF(R1028&lt;=1,"Low",
IF(R1028=2,"Medium","High"))</f>
        <v>Low</v>
      </c>
      <c r="T1028" s="1" t="s">
        <v>71</v>
      </c>
    </row>
    <row r="1029" spans="1:20">
      <c r="A1029" s="1" t="s">
        <v>3081</v>
      </c>
      <c r="B1029" s="1">
        <v>81</v>
      </c>
      <c r="C1029" s="1" t="s">
        <v>21</v>
      </c>
      <c r="D1029" s="1" t="s">
        <v>44</v>
      </c>
      <c r="E1029" s="1" t="s">
        <v>33</v>
      </c>
      <c r="F1029" s="2">
        <v>45039</v>
      </c>
      <c r="G1029" s="1" t="s">
        <v>3082</v>
      </c>
      <c r="H1029" s="1" t="s">
        <v>3083</v>
      </c>
      <c r="I1029" s="1" t="s">
        <v>26</v>
      </c>
      <c r="J1029" s="3">
        <v>38450.627462873097</v>
      </c>
      <c r="K1029" s="1">
        <v>329</v>
      </c>
      <c r="L1029" s="1" t="s">
        <v>37</v>
      </c>
      <c r="M1029" s="2">
        <v>45047</v>
      </c>
      <c r="N1029" s="1" t="s">
        <v>38</v>
      </c>
      <c r="O1029" s="1">
        <f>M1029-F1029</f>
        <v>8</v>
      </c>
      <c r="P1029" s="1" t="str">
        <f>IF(B1029&lt;=17,"Teen",
IF(B1029&lt;=25,"Young Adult",
IF(B1029&lt;=35,"Adult",
IF(B1029&lt;=50,"Middle Age","Senior"))))</f>
        <v>Senior</v>
      </c>
      <c r="Q1029" s="3">
        <f>J1029/O1029</f>
        <v>4806.3284328591371</v>
      </c>
      <c r="R1029" s="5">
        <f>IF(B1029&gt;60,1,0)
+ IF(O1029&gt;7,1,0)
+ IF(L1029="Emergency",1,0)
+ IF(T1029="Critical",1,0)</f>
        <v>2</v>
      </c>
      <c r="S1029" s="6" t="str">
        <f>IF(R1029&lt;=1,"Low",
IF(R1029=2,"Medium","High"))</f>
        <v>Medium</v>
      </c>
      <c r="T1029" s="1" t="s">
        <v>71</v>
      </c>
    </row>
    <row r="1030" spans="1:20">
      <c r="A1030" s="1" t="s">
        <v>3084</v>
      </c>
      <c r="B1030" s="1">
        <v>28</v>
      </c>
      <c r="C1030" s="1" t="s">
        <v>51</v>
      </c>
      <c r="D1030" s="1" t="s">
        <v>73</v>
      </c>
      <c r="E1030" s="1" t="s">
        <v>74</v>
      </c>
      <c r="F1030" s="2">
        <v>45039</v>
      </c>
      <c r="G1030" s="1" t="s">
        <v>3085</v>
      </c>
      <c r="H1030" s="1" t="s">
        <v>3086</v>
      </c>
      <c r="I1030" s="1" t="s">
        <v>56</v>
      </c>
      <c r="J1030" s="3">
        <v>29416.275726819898</v>
      </c>
      <c r="K1030" s="1">
        <v>127</v>
      </c>
      <c r="L1030" s="1" t="s">
        <v>37</v>
      </c>
      <c r="M1030" s="2">
        <v>45064</v>
      </c>
      <c r="N1030" s="1" t="s">
        <v>28</v>
      </c>
      <c r="O1030" s="1">
        <f>M1030-F1030</f>
        <v>25</v>
      </c>
      <c r="P1030" s="1" t="str">
        <f>IF(B1030&lt;=17,"Teen",
IF(B1030&lt;=25,"Young Adult",
IF(B1030&lt;=35,"Adult",
IF(B1030&lt;=50,"Middle Age","Senior"))))</f>
        <v>Adult</v>
      </c>
      <c r="Q1030" s="3">
        <f>J1030/O1030</f>
        <v>1176.6510290727958</v>
      </c>
      <c r="R1030" s="5">
        <f>IF(B1030&gt;60,1,0)
+ IF(O1030&gt;7,1,0)
+ IF(L1030="Emergency",1,0)
+ IF(T1030="Critical",1,0)</f>
        <v>1</v>
      </c>
      <c r="S1030" s="6" t="str">
        <f>IF(R1030&lt;=1,"Low",
IF(R1030=2,"Medium","High"))</f>
        <v>Low</v>
      </c>
      <c r="T1030" s="1" t="s">
        <v>29</v>
      </c>
    </row>
    <row r="1031" spans="1:20">
      <c r="A1031" s="1" t="s">
        <v>3087</v>
      </c>
      <c r="B1031" s="1">
        <v>68</v>
      </c>
      <c r="C1031" s="1" t="s">
        <v>51</v>
      </c>
      <c r="D1031" s="1" t="s">
        <v>32</v>
      </c>
      <c r="E1031" s="1" t="s">
        <v>33</v>
      </c>
      <c r="F1031" s="2">
        <v>45039</v>
      </c>
      <c r="G1031" s="1" t="s">
        <v>3088</v>
      </c>
      <c r="H1031" s="1" t="s">
        <v>3089</v>
      </c>
      <c r="I1031" s="1" t="s">
        <v>60</v>
      </c>
      <c r="J1031" s="3">
        <v>37778.665968537302</v>
      </c>
      <c r="K1031" s="1">
        <v>343</v>
      </c>
      <c r="L1031" s="1" t="s">
        <v>42</v>
      </c>
      <c r="M1031" s="2">
        <v>45067</v>
      </c>
      <c r="N1031" s="1" t="s">
        <v>38</v>
      </c>
      <c r="O1031" s="1">
        <f>M1031-F1031</f>
        <v>28</v>
      </c>
      <c r="P1031" s="1" t="str">
        <f>IF(B1031&lt;=17,"Teen",
IF(B1031&lt;=25,"Young Adult",
IF(B1031&lt;=35,"Adult",
IF(B1031&lt;=50,"Middle Age","Senior"))))</f>
        <v>Senior</v>
      </c>
      <c r="Q1031" s="3">
        <f>J1031/O1031</f>
        <v>1349.2380703049037</v>
      </c>
      <c r="R1031" s="5">
        <f>IF(B1031&gt;60,1,0)
+ IF(O1031&gt;7,1,0)
+ IF(L1031="Emergency",1,0)
+ IF(T1031="Critical",1,0)</f>
        <v>3</v>
      </c>
      <c r="S1031" s="6" t="str">
        <f>IF(R1031&lt;=1,"Low",
IF(R1031=2,"Medium","High"))</f>
        <v>High</v>
      </c>
      <c r="T1031" s="1" t="s">
        <v>29</v>
      </c>
    </row>
    <row r="1032" spans="1:20">
      <c r="A1032" s="1" t="s">
        <v>3090</v>
      </c>
      <c r="B1032" s="1">
        <v>61</v>
      </c>
      <c r="C1032" s="1" t="s">
        <v>21</v>
      </c>
      <c r="D1032" s="1" t="s">
        <v>44</v>
      </c>
      <c r="E1032" s="1" t="s">
        <v>74</v>
      </c>
      <c r="F1032" s="2">
        <v>45039</v>
      </c>
      <c r="G1032" s="1" t="s">
        <v>3091</v>
      </c>
      <c r="H1032" s="1" t="s">
        <v>3092</v>
      </c>
      <c r="I1032" s="1" t="s">
        <v>65</v>
      </c>
      <c r="J1032" s="3">
        <v>20189.358577999101</v>
      </c>
      <c r="K1032" s="1">
        <v>468</v>
      </c>
      <c r="L1032" s="1" t="s">
        <v>42</v>
      </c>
      <c r="M1032" s="2">
        <v>45048</v>
      </c>
      <c r="N1032" s="1" t="s">
        <v>38</v>
      </c>
      <c r="O1032" s="1">
        <f>M1032-F1032</f>
        <v>9</v>
      </c>
      <c r="P1032" s="1" t="str">
        <f>IF(B1032&lt;=17,"Teen",
IF(B1032&lt;=25,"Young Adult",
IF(B1032&lt;=35,"Adult",
IF(B1032&lt;=50,"Middle Age","Senior"))))</f>
        <v>Senior</v>
      </c>
      <c r="Q1032" s="3">
        <f>J1032/O1032</f>
        <v>2243.2620642221223</v>
      </c>
      <c r="R1032" s="5">
        <f>IF(B1032&gt;60,1,0)
+ IF(O1032&gt;7,1,0)
+ IF(L1032="Emergency",1,0)
+ IF(T1032="Critical",1,0)</f>
        <v>3</v>
      </c>
      <c r="S1032" s="6" t="str">
        <f>IF(R1032&lt;=1,"Low",
IF(R1032=2,"Medium","High"))</f>
        <v>High</v>
      </c>
      <c r="T1032" s="1" t="s">
        <v>29</v>
      </c>
    </row>
    <row r="1033" spans="1:20">
      <c r="A1033" s="1" t="s">
        <v>3093</v>
      </c>
      <c r="B1033" s="1">
        <v>49</v>
      </c>
      <c r="C1033" s="1" t="s">
        <v>21</v>
      </c>
      <c r="D1033" s="1" t="s">
        <v>52</v>
      </c>
      <c r="E1033" s="1" t="s">
        <v>33</v>
      </c>
      <c r="F1033" s="2">
        <v>45039</v>
      </c>
      <c r="G1033" s="1" t="s">
        <v>3094</v>
      </c>
      <c r="H1033" s="1" t="s">
        <v>3095</v>
      </c>
      <c r="I1033" s="1" t="s">
        <v>56</v>
      </c>
      <c r="J1033" s="3">
        <v>37147.200363707001</v>
      </c>
      <c r="K1033" s="1">
        <v>399</v>
      </c>
      <c r="L1033" s="1" t="s">
        <v>42</v>
      </c>
      <c r="M1033" s="2">
        <v>45058</v>
      </c>
      <c r="N1033" s="1" t="s">
        <v>48</v>
      </c>
      <c r="O1033" s="1">
        <f>M1033-F1033</f>
        <v>19</v>
      </c>
      <c r="P1033" s="1" t="str">
        <f>IF(B1033&lt;=17,"Teen",
IF(B1033&lt;=25,"Young Adult",
IF(B1033&lt;=35,"Adult",
IF(B1033&lt;=50,"Middle Age","Senior"))))</f>
        <v>Middle Age</v>
      </c>
      <c r="Q1033" s="3">
        <f>J1033/O1033</f>
        <v>1955.1158086161579</v>
      </c>
      <c r="R1033" s="5">
        <f>IF(B1033&gt;60,1,0)
+ IF(O1033&gt;7,1,0)
+ IF(L1033="Emergency",1,0)
+ IF(T1033="Critical",1,0)</f>
        <v>2</v>
      </c>
      <c r="S1033" s="6" t="str">
        <f>IF(R1033&lt;=1,"Low",
IF(R1033=2,"Medium","High"))</f>
        <v>Medium</v>
      </c>
      <c r="T1033" s="1" t="s">
        <v>71</v>
      </c>
    </row>
    <row r="1034" spans="1:20">
      <c r="A1034" s="1" t="s">
        <v>3096</v>
      </c>
      <c r="B1034" s="1">
        <v>21</v>
      </c>
      <c r="C1034" s="1" t="s">
        <v>21</v>
      </c>
      <c r="D1034" s="1" t="s">
        <v>91</v>
      </c>
      <c r="E1034" s="1" t="s">
        <v>23</v>
      </c>
      <c r="F1034" s="2">
        <v>45039</v>
      </c>
      <c r="G1034" s="1" t="s">
        <v>3097</v>
      </c>
      <c r="H1034" s="1" t="s">
        <v>3098</v>
      </c>
      <c r="I1034" s="1" t="s">
        <v>56</v>
      </c>
      <c r="J1034" s="3">
        <v>45316.064520751199</v>
      </c>
      <c r="K1034" s="1">
        <v>430</v>
      </c>
      <c r="L1034" s="1" t="s">
        <v>42</v>
      </c>
      <c r="M1034" s="2">
        <v>45069</v>
      </c>
      <c r="N1034" s="1" t="s">
        <v>66</v>
      </c>
      <c r="O1034" s="1">
        <f>M1034-F1034</f>
        <v>30</v>
      </c>
      <c r="P1034" s="1" t="str">
        <f>IF(B1034&lt;=17,"Teen",
IF(B1034&lt;=25,"Young Adult",
IF(B1034&lt;=35,"Adult",
IF(B1034&lt;=50,"Middle Age","Senior"))))</f>
        <v>Young Adult</v>
      </c>
      <c r="Q1034" s="3">
        <f>J1034/O1034</f>
        <v>1510.53548402504</v>
      </c>
      <c r="R1034" s="5">
        <f>IF(B1034&gt;60,1,0)
+ IF(O1034&gt;7,1,0)
+ IF(L1034="Emergency",1,0)
+ IF(T1034="Critical",1,0)</f>
        <v>2</v>
      </c>
      <c r="S1034" s="6" t="str">
        <f>IF(R1034&lt;=1,"Low",
IF(R1034=2,"Medium","High"))</f>
        <v>Medium</v>
      </c>
      <c r="T1034" s="1" t="s">
        <v>71</v>
      </c>
    </row>
    <row r="1035" spans="1:20">
      <c r="A1035" s="1" t="s">
        <v>3099</v>
      </c>
      <c r="B1035" s="1">
        <v>59</v>
      </c>
      <c r="C1035" s="1" t="s">
        <v>51</v>
      </c>
      <c r="D1035" s="1" t="s">
        <v>62</v>
      </c>
      <c r="E1035" s="1" t="s">
        <v>33</v>
      </c>
      <c r="F1035" s="2">
        <v>45038</v>
      </c>
      <c r="G1035" s="1" t="s">
        <v>3100</v>
      </c>
      <c r="H1035" s="1" t="s">
        <v>3101</v>
      </c>
      <c r="I1035" s="1" t="s">
        <v>60</v>
      </c>
      <c r="J1035" s="3">
        <v>46888.661109549299</v>
      </c>
      <c r="K1035" s="1">
        <v>266</v>
      </c>
      <c r="L1035" s="1" t="s">
        <v>37</v>
      </c>
      <c r="M1035" s="2">
        <v>45066</v>
      </c>
      <c r="N1035" s="1" t="s">
        <v>38</v>
      </c>
      <c r="O1035" s="1">
        <f>M1035-F1035</f>
        <v>28</v>
      </c>
      <c r="P1035" s="1" t="str">
        <f>IF(B1035&lt;=17,"Teen",
IF(B1035&lt;=25,"Young Adult",
IF(B1035&lt;=35,"Adult",
IF(B1035&lt;=50,"Middle Age","Senior"))))</f>
        <v>Senior</v>
      </c>
      <c r="Q1035" s="3">
        <f>J1035/O1035</f>
        <v>1674.5950396267606</v>
      </c>
      <c r="R1035" s="5">
        <f>IF(B1035&gt;60,1,0)
+ IF(O1035&gt;7,1,0)
+ IF(L1035="Emergency",1,0)
+ IF(T1035="Critical",1,0)</f>
        <v>1</v>
      </c>
      <c r="S1035" s="6" t="str">
        <f>IF(R1035&lt;=1,"Low",
IF(R1035=2,"Medium","High"))</f>
        <v>Low</v>
      </c>
      <c r="T1035" s="1" t="s">
        <v>71</v>
      </c>
    </row>
    <row r="1036" spans="1:20">
      <c r="A1036" s="1" t="s">
        <v>3102</v>
      </c>
      <c r="B1036" s="1">
        <v>71</v>
      </c>
      <c r="C1036" s="1" t="s">
        <v>51</v>
      </c>
      <c r="D1036" s="1" t="s">
        <v>62</v>
      </c>
      <c r="E1036" s="1" t="s">
        <v>53</v>
      </c>
      <c r="F1036" s="2">
        <v>45038</v>
      </c>
      <c r="G1036" s="1" t="s">
        <v>3103</v>
      </c>
      <c r="H1036" s="1" t="s">
        <v>3104</v>
      </c>
      <c r="I1036" s="1" t="s">
        <v>26</v>
      </c>
      <c r="J1036" s="3">
        <v>3841.4445514061199</v>
      </c>
      <c r="K1036" s="1">
        <v>265</v>
      </c>
      <c r="L1036" s="1" t="s">
        <v>37</v>
      </c>
      <c r="M1036" s="2">
        <v>45066</v>
      </c>
      <c r="N1036" s="1" t="s">
        <v>38</v>
      </c>
      <c r="O1036" s="1">
        <f>M1036-F1036</f>
        <v>28</v>
      </c>
      <c r="P1036" s="1" t="str">
        <f>IF(B1036&lt;=17,"Teen",
IF(B1036&lt;=25,"Young Adult",
IF(B1036&lt;=35,"Adult",
IF(B1036&lt;=50,"Middle Age","Senior"))))</f>
        <v>Senior</v>
      </c>
      <c r="Q1036" s="3">
        <f>J1036/O1036</f>
        <v>137.19444826450427</v>
      </c>
      <c r="R1036" s="5">
        <f>IF(B1036&gt;60,1,0)
+ IF(O1036&gt;7,1,0)
+ IF(L1036="Emergency",1,0)
+ IF(T1036="Critical",1,0)</f>
        <v>2</v>
      </c>
      <c r="S1036" s="6" t="str">
        <f>IF(R1036&lt;=1,"Low",
IF(R1036=2,"Medium","High"))</f>
        <v>Medium</v>
      </c>
      <c r="T1036" s="1" t="s">
        <v>29</v>
      </c>
    </row>
    <row r="1037" spans="1:20">
      <c r="A1037" s="1" t="s">
        <v>3105</v>
      </c>
      <c r="B1037" s="1">
        <v>67</v>
      </c>
      <c r="C1037" s="1" t="s">
        <v>21</v>
      </c>
      <c r="D1037" s="1" t="s">
        <v>73</v>
      </c>
      <c r="E1037" s="1" t="s">
        <v>74</v>
      </c>
      <c r="F1037" s="2">
        <v>45038</v>
      </c>
      <c r="G1037" s="1" t="s">
        <v>3106</v>
      </c>
      <c r="H1037" s="1" t="s">
        <v>3107</v>
      </c>
      <c r="I1037" s="1" t="s">
        <v>36</v>
      </c>
      <c r="J1037" s="3">
        <v>40753.341304884103</v>
      </c>
      <c r="K1037" s="1">
        <v>498</v>
      </c>
      <c r="L1037" s="1" t="s">
        <v>27</v>
      </c>
      <c r="M1037" s="2">
        <v>45056</v>
      </c>
      <c r="N1037" s="1" t="s">
        <v>48</v>
      </c>
      <c r="O1037" s="1">
        <f>M1037-F1037</f>
        <v>18</v>
      </c>
      <c r="P1037" s="1" t="str">
        <f>IF(B1037&lt;=17,"Teen",
IF(B1037&lt;=25,"Young Adult",
IF(B1037&lt;=35,"Adult",
IF(B1037&lt;=50,"Middle Age","Senior"))))</f>
        <v>Senior</v>
      </c>
      <c r="Q1037" s="3">
        <f>J1037/O1037</f>
        <v>2264.0745169380057</v>
      </c>
      <c r="R1037" s="5">
        <f>IF(B1037&gt;60,1,0)
+ IF(O1037&gt;7,1,0)
+ IF(L1037="Emergency",1,0)
+ IF(T1037="Critical",1,0)</f>
        <v>2</v>
      </c>
      <c r="S1037" s="6" t="str">
        <f>IF(R1037&lt;=1,"Low",
IF(R1037=2,"Medium","High"))</f>
        <v>Medium</v>
      </c>
      <c r="T1037" s="1" t="s">
        <v>29</v>
      </c>
    </row>
    <row r="1038" spans="1:20">
      <c r="A1038" s="1" t="s">
        <v>3108</v>
      </c>
      <c r="B1038" s="1">
        <v>63</v>
      </c>
      <c r="C1038" s="1" t="s">
        <v>21</v>
      </c>
      <c r="D1038" s="1" t="s">
        <v>32</v>
      </c>
      <c r="E1038" s="1" t="s">
        <v>45</v>
      </c>
      <c r="F1038" s="2">
        <v>45038</v>
      </c>
      <c r="G1038" s="1" t="s">
        <v>3109</v>
      </c>
      <c r="H1038" s="1" t="s">
        <v>3110</v>
      </c>
      <c r="I1038" s="1" t="s">
        <v>26</v>
      </c>
      <c r="J1038" s="3">
        <v>4898.5732399089102</v>
      </c>
      <c r="K1038" s="1">
        <v>454</v>
      </c>
      <c r="L1038" s="1" t="s">
        <v>27</v>
      </c>
      <c r="M1038" s="2">
        <v>45048</v>
      </c>
      <c r="N1038" s="1" t="s">
        <v>38</v>
      </c>
      <c r="O1038" s="1">
        <f>M1038-F1038</f>
        <v>10</v>
      </c>
      <c r="P1038" s="1" t="str">
        <f>IF(B1038&lt;=17,"Teen",
IF(B1038&lt;=25,"Young Adult",
IF(B1038&lt;=35,"Adult",
IF(B1038&lt;=50,"Middle Age","Senior"))))</f>
        <v>Senior</v>
      </c>
      <c r="Q1038" s="3">
        <f>J1038/O1038</f>
        <v>489.85732399089102</v>
      </c>
      <c r="R1038" s="5">
        <f>IF(B1038&gt;60,1,0)
+ IF(O1038&gt;7,1,0)
+ IF(L1038="Emergency",1,0)
+ IF(T1038="Critical",1,0)</f>
        <v>2</v>
      </c>
      <c r="S1038" s="6" t="str">
        <f>IF(R1038&lt;=1,"Low",
IF(R1038=2,"Medium","High"))</f>
        <v>Medium</v>
      </c>
      <c r="T1038" s="1" t="s">
        <v>71</v>
      </c>
    </row>
    <row r="1039" spans="1:20">
      <c r="A1039" s="1" t="s">
        <v>3111</v>
      </c>
      <c r="B1039" s="1">
        <v>20</v>
      </c>
      <c r="C1039" s="1" t="s">
        <v>21</v>
      </c>
      <c r="D1039" s="1" t="s">
        <v>68</v>
      </c>
      <c r="E1039" s="1" t="s">
        <v>84</v>
      </c>
      <c r="F1039" s="2">
        <v>45038</v>
      </c>
      <c r="G1039" s="1" t="s">
        <v>3112</v>
      </c>
      <c r="H1039" s="1" t="s">
        <v>3113</v>
      </c>
      <c r="I1039" s="1" t="s">
        <v>56</v>
      </c>
      <c r="J1039" s="3">
        <v>16283.5638954389</v>
      </c>
      <c r="K1039" s="1">
        <v>493</v>
      </c>
      <c r="L1039" s="1" t="s">
        <v>27</v>
      </c>
      <c r="M1039" s="2">
        <v>45058</v>
      </c>
      <c r="N1039" s="1" t="s">
        <v>66</v>
      </c>
      <c r="O1039" s="1">
        <f>M1039-F1039</f>
        <v>20</v>
      </c>
      <c r="P1039" s="1" t="str">
        <f>IF(B1039&lt;=17,"Teen",
IF(B1039&lt;=25,"Young Adult",
IF(B1039&lt;=35,"Adult",
IF(B1039&lt;=50,"Middle Age","Senior"))))</f>
        <v>Young Adult</v>
      </c>
      <c r="Q1039" s="3">
        <f>J1039/O1039</f>
        <v>814.17819477194496</v>
      </c>
      <c r="R1039" s="5">
        <f>IF(B1039&gt;60,1,0)
+ IF(O1039&gt;7,1,0)
+ IF(L1039="Emergency",1,0)
+ IF(T1039="Critical",1,0)</f>
        <v>1</v>
      </c>
      <c r="S1039" s="6" t="str">
        <f>IF(R1039&lt;=1,"Low",
IF(R1039=2,"Medium","High"))</f>
        <v>Low</v>
      </c>
      <c r="T1039" s="1" t="s">
        <v>49</v>
      </c>
    </row>
    <row r="1040" spans="1:20">
      <c r="A1040" s="1" t="s">
        <v>3114</v>
      </c>
      <c r="B1040" s="1">
        <v>67</v>
      </c>
      <c r="C1040" s="1" t="s">
        <v>51</v>
      </c>
      <c r="D1040" s="1" t="s">
        <v>52</v>
      </c>
      <c r="E1040" s="1" t="s">
        <v>23</v>
      </c>
      <c r="F1040" s="2">
        <v>45038</v>
      </c>
      <c r="G1040" s="1" t="s">
        <v>3115</v>
      </c>
      <c r="H1040" s="1" t="s">
        <v>3116</v>
      </c>
      <c r="I1040" s="1" t="s">
        <v>36</v>
      </c>
      <c r="J1040" s="3">
        <v>6943.6022344499697</v>
      </c>
      <c r="K1040" s="1">
        <v>190</v>
      </c>
      <c r="L1040" s="1" t="s">
        <v>27</v>
      </c>
      <c r="M1040" s="2">
        <v>45039</v>
      </c>
      <c r="N1040" s="1" t="s">
        <v>97</v>
      </c>
      <c r="O1040" s="1">
        <f>M1040-F1040</f>
        <v>1</v>
      </c>
      <c r="P1040" s="1" t="str">
        <f>IF(B1040&lt;=17,"Teen",
IF(B1040&lt;=25,"Young Adult",
IF(B1040&lt;=35,"Adult",
IF(B1040&lt;=50,"Middle Age","Senior"))))</f>
        <v>Senior</v>
      </c>
      <c r="Q1040" s="3">
        <f>J1040/O1040</f>
        <v>6943.6022344499697</v>
      </c>
      <c r="R1040" s="5">
        <f>IF(B1040&gt;60,1,0)
+ IF(O1040&gt;7,1,0)
+ IF(L1040="Emergency",1,0)
+ IF(T1040="Critical",1,0)</f>
        <v>1</v>
      </c>
      <c r="S1040" s="6" t="str">
        <f>IF(R1040&lt;=1,"Low",
IF(R1040=2,"Medium","High"))</f>
        <v>Low</v>
      </c>
      <c r="T1040" s="1" t="s">
        <v>49</v>
      </c>
    </row>
    <row r="1041" spans="1:20">
      <c r="A1041" s="1" t="s">
        <v>3117</v>
      </c>
      <c r="B1041" s="1">
        <v>24</v>
      </c>
      <c r="C1041" s="1" t="s">
        <v>51</v>
      </c>
      <c r="D1041" s="1" t="s">
        <v>73</v>
      </c>
      <c r="E1041" s="1" t="s">
        <v>74</v>
      </c>
      <c r="F1041" s="2">
        <v>45038</v>
      </c>
      <c r="G1041" s="1" t="s">
        <v>3118</v>
      </c>
      <c r="H1041" s="1" t="s">
        <v>3119</v>
      </c>
      <c r="I1041" s="1" t="s">
        <v>26</v>
      </c>
      <c r="J1041" s="3">
        <v>44314.407545195201</v>
      </c>
      <c r="K1041" s="1">
        <v>478</v>
      </c>
      <c r="L1041" s="1" t="s">
        <v>27</v>
      </c>
      <c r="M1041" s="2">
        <v>45055</v>
      </c>
      <c r="N1041" s="1" t="s">
        <v>97</v>
      </c>
      <c r="O1041" s="1">
        <f>M1041-F1041</f>
        <v>17</v>
      </c>
      <c r="P1041" s="1" t="str">
        <f>IF(B1041&lt;=17,"Teen",
IF(B1041&lt;=25,"Young Adult",
IF(B1041&lt;=35,"Adult",
IF(B1041&lt;=50,"Middle Age","Senior"))))</f>
        <v>Young Adult</v>
      </c>
      <c r="Q1041" s="3">
        <f>J1041/O1041</f>
        <v>2606.7298555997177</v>
      </c>
      <c r="R1041" s="5">
        <f>IF(B1041&gt;60,1,0)
+ IF(O1041&gt;7,1,0)
+ IF(L1041="Emergency",1,0)
+ IF(T1041="Critical",1,0)</f>
        <v>1</v>
      </c>
      <c r="S1041" s="6" t="str">
        <f>IF(R1041&lt;=1,"Low",
IF(R1041=2,"Medium","High"))</f>
        <v>Low</v>
      </c>
      <c r="T1041" s="1" t="s">
        <v>71</v>
      </c>
    </row>
    <row r="1042" spans="1:20">
      <c r="A1042" s="1" t="s">
        <v>3120</v>
      </c>
      <c r="B1042" s="1">
        <v>27</v>
      </c>
      <c r="C1042" s="1" t="s">
        <v>51</v>
      </c>
      <c r="D1042" s="1" t="s">
        <v>68</v>
      </c>
      <c r="E1042" s="1" t="s">
        <v>23</v>
      </c>
      <c r="F1042" s="2">
        <v>45038</v>
      </c>
      <c r="G1042" s="1" t="s">
        <v>3121</v>
      </c>
      <c r="H1042" s="1" t="s">
        <v>3122</v>
      </c>
      <c r="I1042" s="1" t="s">
        <v>60</v>
      </c>
      <c r="J1042" s="3">
        <v>36371.683318859497</v>
      </c>
      <c r="K1042" s="1">
        <v>333</v>
      </c>
      <c r="L1042" s="1" t="s">
        <v>37</v>
      </c>
      <c r="M1042" s="2">
        <v>45041</v>
      </c>
      <c r="N1042" s="1" t="s">
        <v>28</v>
      </c>
      <c r="O1042" s="1">
        <f>M1042-F1042</f>
        <v>3</v>
      </c>
      <c r="P1042" s="1" t="str">
        <f>IF(B1042&lt;=17,"Teen",
IF(B1042&lt;=25,"Young Adult",
IF(B1042&lt;=35,"Adult",
IF(B1042&lt;=50,"Middle Age","Senior"))))</f>
        <v>Adult</v>
      </c>
      <c r="Q1042" s="3">
        <f>J1042/O1042</f>
        <v>12123.894439619833</v>
      </c>
      <c r="R1042" s="5">
        <f>IF(B1042&gt;60,1,0)
+ IF(O1042&gt;7,1,0)
+ IF(L1042="Emergency",1,0)
+ IF(T1042="Critical",1,0)</f>
        <v>0</v>
      </c>
      <c r="S1042" s="6" t="str">
        <f>IF(R1042&lt;=1,"Low",
IF(R1042=2,"Medium","High"))</f>
        <v>Low</v>
      </c>
      <c r="T1042" s="1" t="s">
        <v>49</v>
      </c>
    </row>
    <row r="1043" spans="1:20">
      <c r="A1043" s="1" t="s">
        <v>3123</v>
      </c>
      <c r="B1043" s="1">
        <v>63</v>
      </c>
      <c r="C1043" s="1" t="s">
        <v>51</v>
      </c>
      <c r="D1043" s="1" t="s">
        <v>62</v>
      </c>
      <c r="E1043" s="1" t="s">
        <v>33</v>
      </c>
      <c r="F1043" s="2">
        <v>45037</v>
      </c>
      <c r="G1043" s="1" t="s">
        <v>3124</v>
      </c>
      <c r="H1043" s="1" t="s">
        <v>3125</v>
      </c>
      <c r="I1043" s="1" t="s">
        <v>65</v>
      </c>
      <c r="J1043" s="3">
        <v>6651.5004962202402</v>
      </c>
      <c r="K1043" s="1">
        <v>124</v>
      </c>
      <c r="L1043" s="1" t="s">
        <v>37</v>
      </c>
      <c r="M1043" s="2">
        <v>45057</v>
      </c>
      <c r="N1043" s="1" t="s">
        <v>48</v>
      </c>
      <c r="O1043" s="1">
        <f>M1043-F1043</f>
        <v>20</v>
      </c>
      <c r="P1043" s="1" t="str">
        <f>IF(B1043&lt;=17,"Teen",
IF(B1043&lt;=25,"Young Adult",
IF(B1043&lt;=35,"Adult",
IF(B1043&lt;=50,"Middle Age","Senior"))))</f>
        <v>Senior</v>
      </c>
      <c r="Q1043" s="3">
        <f>J1043/O1043</f>
        <v>332.57502481101199</v>
      </c>
      <c r="R1043" s="5">
        <f>IF(B1043&gt;60,1,0)
+ IF(O1043&gt;7,1,0)
+ IF(L1043="Emergency",1,0)
+ IF(T1043="Critical",1,0)</f>
        <v>2</v>
      </c>
      <c r="S1043" s="6" t="str">
        <f>IF(R1043&lt;=1,"Low",
IF(R1043=2,"Medium","High"))</f>
        <v>Medium</v>
      </c>
      <c r="T1043" s="1" t="s">
        <v>71</v>
      </c>
    </row>
    <row r="1044" spans="1:20">
      <c r="A1044" s="1" t="s">
        <v>3126</v>
      </c>
      <c r="B1044" s="1">
        <v>30</v>
      </c>
      <c r="C1044" s="1" t="s">
        <v>51</v>
      </c>
      <c r="D1044" s="1" t="s">
        <v>62</v>
      </c>
      <c r="E1044" s="1" t="s">
        <v>45</v>
      </c>
      <c r="F1044" s="2">
        <v>45037</v>
      </c>
      <c r="G1044" s="1" t="s">
        <v>3127</v>
      </c>
      <c r="H1044" s="1" t="s">
        <v>3128</v>
      </c>
      <c r="I1044" s="1" t="s">
        <v>60</v>
      </c>
      <c r="J1044" s="3">
        <v>17490.769970395198</v>
      </c>
      <c r="K1044" s="1">
        <v>239</v>
      </c>
      <c r="L1044" s="1" t="s">
        <v>42</v>
      </c>
      <c r="M1044" s="2">
        <v>45054</v>
      </c>
      <c r="N1044" s="1" t="s">
        <v>38</v>
      </c>
      <c r="O1044" s="1">
        <f>M1044-F1044</f>
        <v>17</v>
      </c>
      <c r="P1044" s="1" t="str">
        <f>IF(B1044&lt;=17,"Teen",
IF(B1044&lt;=25,"Young Adult",
IF(B1044&lt;=35,"Adult",
IF(B1044&lt;=50,"Middle Age","Senior"))))</f>
        <v>Adult</v>
      </c>
      <c r="Q1044" s="3">
        <f>J1044/O1044</f>
        <v>1028.8688217879528</v>
      </c>
      <c r="R1044" s="5">
        <f>IF(B1044&gt;60,1,0)
+ IF(O1044&gt;7,1,0)
+ IF(L1044="Emergency",1,0)
+ IF(T1044="Critical",1,0)</f>
        <v>2</v>
      </c>
      <c r="S1044" s="6" t="str">
        <f>IF(R1044&lt;=1,"Low",
IF(R1044=2,"Medium","High"))</f>
        <v>Medium</v>
      </c>
      <c r="T1044" s="1" t="s">
        <v>29</v>
      </c>
    </row>
    <row r="1045" spans="1:20">
      <c r="A1045" s="1" t="s">
        <v>3129</v>
      </c>
      <c r="B1045" s="1">
        <v>65</v>
      </c>
      <c r="C1045" s="1" t="s">
        <v>51</v>
      </c>
      <c r="D1045" s="1" t="s">
        <v>73</v>
      </c>
      <c r="E1045" s="1" t="s">
        <v>23</v>
      </c>
      <c r="F1045" s="2">
        <v>45037</v>
      </c>
      <c r="G1045" s="1" t="s">
        <v>3130</v>
      </c>
      <c r="H1045" s="1" t="s">
        <v>3131</v>
      </c>
      <c r="I1045" s="1" t="s">
        <v>60</v>
      </c>
      <c r="J1045" s="3">
        <v>49184.028766721502</v>
      </c>
      <c r="K1045" s="1">
        <v>466</v>
      </c>
      <c r="L1045" s="1" t="s">
        <v>37</v>
      </c>
      <c r="M1045" s="2">
        <v>45056</v>
      </c>
      <c r="N1045" s="1" t="s">
        <v>38</v>
      </c>
      <c r="O1045" s="1">
        <f>M1045-F1045</f>
        <v>19</v>
      </c>
      <c r="P1045" s="1" t="str">
        <f>IF(B1045&lt;=17,"Teen",
IF(B1045&lt;=25,"Young Adult",
IF(B1045&lt;=35,"Adult",
IF(B1045&lt;=50,"Middle Age","Senior"))))</f>
        <v>Senior</v>
      </c>
      <c r="Q1045" s="3">
        <f>J1045/O1045</f>
        <v>2588.633092985342</v>
      </c>
      <c r="R1045" s="5">
        <f>IF(B1045&gt;60,1,0)
+ IF(O1045&gt;7,1,0)
+ IF(L1045="Emergency",1,0)
+ IF(T1045="Critical",1,0)</f>
        <v>2</v>
      </c>
      <c r="S1045" s="6" t="str">
        <f>IF(R1045&lt;=1,"Low",
IF(R1045=2,"Medium","High"))</f>
        <v>Medium</v>
      </c>
      <c r="T1045" s="1" t="s">
        <v>29</v>
      </c>
    </row>
    <row r="1046" spans="1:20">
      <c r="A1046" s="1" t="s">
        <v>3132</v>
      </c>
      <c r="B1046" s="1">
        <v>43</v>
      </c>
      <c r="C1046" s="1" t="s">
        <v>51</v>
      </c>
      <c r="D1046" s="1" t="s">
        <v>62</v>
      </c>
      <c r="E1046" s="1" t="s">
        <v>74</v>
      </c>
      <c r="F1046" s="2">
        <v>45037</v>
      </c>
      <c r="G1046" s="1" t="s">
        <v>3133</v>
      </c>
      <c r="H1046" s="1" t="s">
        <v>3134</v>
      </c>
      <c r="I1046" s="1" t="s">
        <v>65</v>
      </c>
      <c r="J1046" s="3">
        <v>32429.355976465598</v>
      </c>
      <c r="K1046" s="1">
        <v>413</v>
      </c>
      <c r="L1046" s="1" t="s">
        <v>42</v>
      </c>
      <c r="M1046" s="2">
        <v>45040</v>
      </c>
      <c r="N1046" s="1" t="s">
        <v>28</v>
      </c>
      <c r="O1046" s="1">
        <f>M1046-F1046</f>
        <v>3</v>
      </c>
      <c r="P1046" s="1" t="str">
        <f>IF(B1046&lt;=17,"Teen",
IF(B1046&lt;=25,"Young Adult",
IF(B1046&lt;=35,"Adult",
IF(B1046&lt;=50,"Middle Age","Senior"))))</f>
        <v>Middle Age</v>
      </c>
      <c r="Q1046" s="3">
        <f>J1046/O1046</f>
        <v>10809.785325488532</v>
      </c>
      <c r="R1046" s="5">
        <f>IF(B1046&gt;60,1,0)
+ IF(O1046&gt;7,1,0)
+ IF(L1046="Emergency",1,0)
+ IF(T1046="Critical",1,0)</f>
        <v>1</v>
      </c>
      <c r="S1046" s="6" t="str">
        <f>IF(R1046&lt;=1,"Low",
IF(R1046=2,"Medium","High"))</f>
        <v>Low</v>
      </c>
      <c r="T1046" s="1" t="s">
        <v>49</v>
      </c>
    </row>
    <row r="1047" spans="1:20">
      <c r="A1047" s="1" t="s">
        <v>3135</v>
      </c>
      <c r="B1047" s="1">
        <v>58</v>
      </c>
      <c r="C1047" s="1" t="s">
        <v>21</v>
      </c>
      <c r="D1047" s="1" t="s">
        <v>62</v>
      </c>
      <c r="E1047" s="1" t="s">
        <v>45</v>
      </c>
      <c r="F1047" s="2">
        <v>45037</v>
      </c>
      <c r="G1047" s="1" t="s">
        <v>3136</v>
      </c>
      <c r="H1047" s="1" t="s">
        <v>3137</v>
      </c>
      <c r="I1047" s="1" t="s">
        <v>36</v>
      </c>
      <c r="J1047" s="3">
        <v>30967.3965359947</v>
      </c>
      <c r="K1047" s="1">
        <v>125</v>
      </c>
      <c r="L1047" s="1" t="s">
        <v>42</v>
      </c>
      <c r="M1047" s="2">
        <v>45045</v>
      </c>
      <c r="N1047" s="1" t="s">
        <v>66</v>
      </c>
      <c r="O1047" s="1">
        <f>M1047-F1047</f>
        <v>8</v>
      </c>
      <c r="P1047" s="1" t="str">
        <f>IF(B1047&lt;=17,"Teen",
IF(B1047&lt;=25,"Young Adult",
IF(B1047&lt;=35,"Adult",
IF(B1047&lt;=50,"Middle Age","Senior"))))</f>
        <v>Senior</v>
      </c>
      <c r="Q1047" s="3">
        <f>J1047/O1047</f>
        <v>3870.9245669993375</v>
      </c>
      <c r="R1047" s="5">
        <f>IF(B1047&gt;60,1,0)
+ IF(O1047&gt;7,1,0)
+ IF(L1047="Emergency",1,0)
+ IF(T1047="Critical",1,0)</f>
        <v>2</v>
      </c>
      <c r="S1047" s="6" t="str">
        <f>IF(R1047&lt;=1,"Low",
IF(R1047=2,"Medium","High"))</f>
        <v>Medium</v>
      </c>
      <c r="T1047" s="1" t="s">
        <v>29</v>
      </c>
    </row>
    <row r="1048" spans="1:20">
      <c r="A1048" s="1" t="s">
        <v>3138</v>
      </c>
      <c r="B1048" s="1">
        <v>44</v>
      </c>
      <c r="C1048" s="1" t="s">
        <v>21</v>
      </c>
      <c r="D1048" s="1" t="s">
        <v>32</v>
      </c>
      <c r="E1048" s="1" t="s">
        <v>45</v>
      </c>
      <c r="F1048" s="2">
        <v>45037</v>
      </c>
      <c r="G1048" s="1" t="s">
        <v>3139</v>
      </c>
      <c r="H1048" s="1" t="s">
        <v>3140</v>
      </c>
      <c r="I1048" s="1" t="s">
        <v>60</v>
      </c>
      <c r="J1048" s="3">
        <v>31043.6501041589</v>
      </c>
      <c r="K1048" s="1">
        <v>185</v>
      </c>
      <c r="L1048" s="1" t="s">
        <v>27</v>
      </c>
      <c r="M1048" s="2">
        <v>45053</v>
      </c>
      <c r="N1048" s="1" t="s">
        <v>48</v>
      </c>
      <c r="O1048" s="1">
        <f>M1048-F1048</f>
        <v>16</v>
      </c>
      <c r="P1048" s="1" t="str">
        <f>IF(B1048&lt;=17,"Teen",
IF(B1048&lt;=25,"Young Adult",
IF(B1048&lt;=35,"Adult",
IF(B1048&lt;=50,"Middle Age","Senior"))))</f>
        <v>Middle Age</v>
      </c>
      <c r="Q1048" s="3">
        <f>J1048/O1048</f>
        <v>1940.2281315099312</v>
      </c>
      <c r="R1048" s="5">
        <f>IF(B1048&gt;60,1,0)
+ IF(O1048&gt;7,1,0)
+ IF(L1048="Emergency",1,0)
+ IF(T1048="Critical",1,0)</f>
        <v>1</v>
      </c>
      <c r="S1048" s="6" t="str">
        <f>IF(R1048&lt;=1,"Low",
IF(R1048=2,"Medium","High"))</f>
        <v>Low</v>
      </c>
      <c r="T1048" s="1" t="s">
        <v>49</v>
      </c>
    </row>
    <row r="1049" spans="1:20">
      <c r="A1049" s="1" t="s">
        <v>3141</v>
      </c>
      <c r="B1049" s="1">
        <v>45</v>
      </c>
      <c r="C1049" s="1" t="s">
        <v>21</v>
      </c>
      <c r="D1049" s="1" t="s">
        <v>91</v>
      </c>
      <c r="E1049" s="1" t="s">
        <v>74</v>
      </c>
      <c r="F1049" s="2">
        <v>45037</v>
      </c>
      <c r="G1049" s="1" t="s">
        <v>3142</v>
      </c>
      <c r="H1049" s="1" t="s">
        <v>3143</v>
      </c>
      <c r="I1049" s="1" t="s">
        <v>36</v>
      </c>
      <c r="J1049" s="3">
        <v>23986.896773985201</v>
      </c>
      <c r="K1049" s="1">
        <v>251</v>
      </c>
      <c r="L1049" s="1" t="s">
        <v>37</v>
      </c>
      <c r="M1049" s="2">
        <v>45053</v>
      </c>
      <c r="N1049" s="1" t="s">
        <v>97</v>
      </c>
      <c r="O1049" s="1">
        <f>M1049-F1049</f>
        <v>16</v>
      </c>
      <c r="P1049" s="1" t="str">
        <f>IF(B1049&lt;=17,"Teen",
IF(B1049&lt;=25,"Young Adult",
IF(B1049&lt;=35,"Adult",
IF(B1049&lt;=50,"Middle Age","Senior"))))</f>
        <v>Middle Age</v>
      </c>
      <c r="Q1049" s="3">
        <f>J1049/O1049</f>
        <v>1499.1810483740751</v>
      </c>
      <c r="R1049" s="5">
        <f>IF(B1049&gt;60,1,0)
+ IF(O1049&gt;7,1,0)
+ IF(L1049="Emergency",1,0)
+ IF(T1049="Critical",1,0)</f>
        <v>1</v>
      </c>
      <c r="S1049" s="6" t="str">
        <f>IF(R1049&lt;=1,"Low",
IF(R1049=2,"Medium","High"))</f>
        <v>Low</v>
      </c>
      <c r="T1049" s="1" t="s">
        <v>49</v>
      </c>
    </row>
    <row r="1050" spans="1:20">
      <c r="A1050" s="1" t="s">
        <v>3144</v>
      </c>
      <c r="B1050" s="1">
        <v>24</v>
      </c>
      <c r="C1050" s="1" t="s">
        <v>51</v>
      </c>
      <c r="D1050" s="1" t="s">
        <v>91</v>
      </c>
      <c r="E1050" s="1" t="s">
        <v>23</v>
      </c>
      <c r="F1050" s="2">
        <v>45037</v>
      </c>
      <c r="G1050" s="1" t="s">
        <v>3145</v>
      </c>
      <c r="H1050" s="1" t="s">
        <v>3146</v>
      </c>
      <c r="I1050" s="1" t="s">
        <v>56</v>
      </c>
      <c r="J1050" s="3">
        <v>10428.6568299888</v>
      </c>
      <c r="K1050" s="1">
        <v>318</v>
      </c>
      <c r="L1050" s="1" t="s">
        <v>37</v>
      </c>
      <c r="M1050" s="2">
        <v>45038</v>
      </c>
      <c r="N1050" s="1" t="s">
        <v>38</v>
      </c>
      <c r="O1050" s="1">
        <f>M1050-F1050</f>
        <v>1</v>
      </c>
      <c r="P1050" s="1" t="str">
        <f>IF(B1050&lt;=17,"Teen",
IF(B1050&lt;=25,"Young Adult",
IF(B1050&lt;=35,"Adult",
IF(B1050&lt;=50,"Middle Age","Senior"))))</f>
        <v>Young Adult</v>
      </c>
      <c r="Q1050" s="3">
        <f>J1050/O1050</f>
        <v>10428.6568299888</v>
      </c>
      <c r="R1050" s="5">
        <f>IF(B1050&gt;60,1,0)
+ IF(O1050&gt;7,1,0)
+ IF(L1050="Emergency",1,0)
+ IF(T1050="Critical",1,0)</f>
        <v>0</v>
      </c>
      <c r="S1050" s="6" t="str">
        <f>IF(R1050&lt;=1,"Low",
IF(R1050=2,"Medium","High"))</f>
        <v>Low</v>
      </c>
      <c r="T1050" s="1" t="s">
        <v>49</v>
      </c>
    </row>
    <row r="1051" spans="1:20">
      <c r="A1051" s="1" t="s">
        <v>3147</v>
      </c>
      <c r="B1051" s="1">
        <v>78</v>
      </c>
      <c r="C1051" s="1" t="s">
        <v>51</v>
      </c>
      <c r="D1051" s="1" t="s">
        <v>73</v>
      </c>
      <c r="E1051" s="1" t="s">
        <v>74</v>
      </c>
      <c r="F1051" s="2">
        <v>45037</v>
      </c>
      <c r="G1051" s="1" t="s">
        <v>3148</v>
      </c>
      <c r="H1051" s="1" t="s">
        <v>3149</v>
      </c>
      <c r="I1051" s="1" t="s">
        <v>56</v>
      </c>
      <c r="J1051" s="3">
        <v>49650.672882479899</v>
      </c>
      <c r="K1051" s="1">
        <v>150</v>
      </c>
      <c r="L1051" s="1" t="s">
        <v>27</v>
      </c>
      <c r="M1051" s="2">
        <v>45044</v>
      </c>
      <c r="N1051" s="1" t="s">
        <v>48</v>
      </c>
      <c r="O1051" s="1">
        <f>M1051-F1051</f>
        <v>7</v>
      </c>
      <c r="P1051" s="1" t="str">
        <f>IF(B1051&lt;=17,"Teen",
IF(B1051&lt;=25,"Young Adult",
IF(B1051&lt;=35,"Adult",
IF(B1051&lt;=50,"Middle Age","Senior"))))</f>
        <v>Senior</v>
      </c>
      <c r="Q1051" s="3">
        <f>J1051/O1051</f>
        <v>7092.9532689257003</v>
      </c>
      <c r="R1051" s="5">
        <f>IF(B1051&gt;60,1,0)
+ IF(O1051&gt;7,1,0)
+ IF(L1051="Emergency",1,0)
+ IF(T1051="Critical",1,0)</f>
        <v>1</v>
      </c>
      <c r="S1051" s="6" t="str">
        <f>IF(R1051&lt;=1,"Low",
IF(R1051=2,"Medium","High"))</f>
        <v>Low</v>
      </c>
      <c r="T1051" s="1" t="s">
        <v>71</v>
      </c>
    </row>
    <row r="1052" spans="1:20">
      <c r="A1052" s="1" t="s">
        <v>3150</v>
      </c>
      <c r="B1052" s="1">
        <v>55</v>
      </c>
      <c r="C1052" s="1" t="s">
        <v>21</v>
      </c>
      <c r="D1052" s="1" t="s">
        <v>68</v>
      </c>
      <c r="E1052" s="1" t="s">
        <v>33</v>
      </c>
      <c r="F1052" s="2">
        <v>45036</v>
      </c>
      <c r="G1052" s="1" t="s">
        <v>3151</v>
      </c>
      <c r="H1052" s="1" t="s">
        <v>3152</v>
      </c>
      <c r="I1052" s="1" t="s">
        <v>36</v>
      </c>
      <c r="J1052" s="3">
        <v>30930.4171666068</v>
      </c>
      <c r="K1052" s="1">
        <v>490</v>
      </c>
      <c r="L1052" s="1" t="s">
        <v>37</v>
      </c>
      <c r="M1052" s="2">
        <v>45047</v>
      </c>
      <c r="N1052" s="1" t="s">
        <v>38</v>
      </c>
      <c r="O1052" s="1">
        <f>M1052-F1052</f>
        <v>11</v>
      </c>
      <c r="P1052" s="1" t="str">
        <f>IF(B1052&lt;=17,"Teen",
IF(B1052&lt;=25,"Young Adult",
IF(B1052&lt;=35,"Adult",
IF(B1052&lt;=50,"Middle Age","Senior"))))</f>
        <v>Senior</v>
      </c>
      <c r="Q1052" s="3">
        <f>J1052/O1052</f>
        <v>2811.8561060551638</v>
      </c>
      <c r="R1052" s="5">
        <f>IF(B1052&gt;60,1,0)
+ IF(O1052&gt;7,1,0)
+ IF(L1052="Emergency",1,0)
+ IF(T1052="Critical",1,0)</f>
        <v>1</v>
      </c>
      <c r="S1052" s="6" t="str">
        <f>IF(R1052&lt;=1,"Low",
IF(R1052=2,"Medium","High"))</f>
        <v>Low</v>
      </c>
      <c r="T1052" s="1" t="s">
        <v>71</v>
      </c>
    </row>
    <row r="1053" spans="1:20">
      <c r="A1053" s="1" t="s">
        <v>3153</v>
      </c>
      <c r="B1053" s="1">
        <v>26</v>
      </c>
      <c r="C1053" s="1" t="s">
        <v>21</v>
      </c>
      <c r="D1053" s="1" t="s">
        <v>52</v>
      </c>
      <c r="E1053" s="1" t="s">
        <v>53</v>
      </c>
      <c r="F1053" s="2">
        <v>45036</v>
      </c>
      <c r="G1053" s="1" t="s">
        <v>3154</v>
      </c>
      <c r="H1053" s="1" t="s">
        <v>3155</v>
      </c>
      <c r="I1053" s="1" t="s">
        <v>56</v>
      </c>
      <c r="J1053" s="3">
        <v>15917.577082387899</v>
      </c>
      <c r="K1053" s="1">
        <v>355</v>
      </c>
      <c r="L1053" s="1" t="s">
        <v>42</v>
      </c>
      <c r="M1053" s="2">
        <v>45041</v>
      </c>
      <c r="N1053" s="1" t="s">
        <v>38</v>
      </c>
      <c r="O1053" s="1">
        <f>M1053-F1053</f>
        <v>5</v>
      </c>
      <c r="P1053" s="1" t="str">
        <f>IF(B1053&lt;=17,"Teen",
IF(B1053&lt;=25,"Young Adult",
IF(B1053&lt;=35,"Adult",
IF(B1053&lt;=50,"Middle Age","Senior"))))</f>
        <v>Adult</v>
      </c>
      <c r="Q1053" s="3">
        <f>J1053/O1053</f>
        <v>3183.5154164775799</v>
      </c>
      <c r="R1053" s="5">
        <f>IF(B1053&gt;60,1,0)
+ IF(O1053&gt;7,1,0)
+ IF(L1053="Emergency",1,0)
+ IF(T1053="Critical",1,0)</f>
        <v>1</v>
      </c>
      <c r="S1053" s="6" t="str">
        <f>IF(R1053&lt;=1,"Low",
IF(R1053=2,"Medium","High"))</f>
        <v>Low</v>
      </c>
      <c r="T1053" s="1" t="s">
        <v>29</v>
      </c>
    </row>
    <row r="1054" spans="1:20">
      <c r="A1054" s="1" t="s">
        <v>3156</v>
      </c>
      <c r="B1054" s="1">
        <v>23</v>
      </c>
      <c r="C1054" s="1" t="s">
        <v>51</v>
      </c>
      <c r="D1054" s="1" t="s">
        <v>22</v>
      </c>
      <c r="E1054" s="1" t="s">
        <v>84</v>
      </c>
      <c r="F1054" s="2">
        <v>45036</v>
      </c>
      <c r="G1054" s="1" t="s">
        <v>3157</v>
      </c>
      <c r="H1054" s="1" t="s">
        <v>3158</v>
      </c>
      <c r="I1054" s="1" t="s">
        <v>56</v>
      </c>
      <c r="J1054" s="3">
        <v>40008.784069349203</v>
      </c>
      <c r="K1054" s="1">
        <v>282</v>
      </c>
      <c r="L1054" s="1" t="s">
        <v>37</v>
      </c>
      <c r="M1054" s="2">
        <v>45058</v>
      </c>
      <c r="N1054" s="1" t="s">
        <v>48</v>
      </c>
      <c r="O1054" s="1">
        <f>M1054-F1054</f>
        <v>22</v>
      </c>
      <c r="P1054" s="1" t="str">
        <f>IF(B1054&lt;=17,"Teen",
IF(B1054&lt;=25,"Young Adult",
IF(B1054&lt;=35,"Adult",
IF(B1054&lt;=50,"Middle Age","Senior"))))</f>
        <v>Young Adult</v>
      </c>
      <c r="Q1054" s="3">
        <f>J1054/O1054</f>
        <v>1818.5810940613273</v>
      </c>
      <c r="R1054" s="5">
        <f>IF(B1054&gt;60,1,0)
+ IF(O1054&gt;7,1,0)
+ IF(L1054="Emergency",1,0)
+ IF(T1054="Critical",1,0)</f>
        <v>1</v>
      </c>
      <c r="S1054" s="6" t="str">
        <f>IF(R1054&lt;=1,"Low",
IF(R1054=2,"Medium","High"))</f>
        <v>Low</v>
      </c>
      <c r="T1054" s="1" t="s">
        <v>49</v>
      </c>
    </row>
    <row r="1055" spans="1:20">
      <c r="A1055" s="1" t="s">
        <v>3159</v>
      </c>
      <c r="B1055" s="1">
        <v>83</v>
      </c>
      <c r="C1055" s="1" t="s">
        <v>51</v>
      </c>
      <c r="D1055" s="1" t="s">
        <v>68</v>
      </c>
      <c r="E1055" s="1" t="s">
        <v>33</v>
      </c>
      <c r="F1055" s="2">
        <v>45036</v>
      </c>
      <c r="G1055" s="1" t="s">
        <v>3160</v>
      </c>
      <c r="H1055" s="1" t="s">
        <v>3161</v>
      </c>
      <c r="I1055" s="1" t="s">
        <v>56</v>
      </c>
      <c r="J1055" s="3">
        <v>26036.911033581699</v>
      </c>
      <c r="K1055" s="1">
        <v>474</v>
      </c>
      <c r="L1055" s="1" t="s">
        <v>42</v>
      </c>
      <c r="M1055" s="2">
        <v>45050</v>
      </c>
      <c r="N1055" s="1" t="s">
        <v>28</v>
      </c>
      <c r="O1055" s="1">
        <f>M1055-F1055</f>
        <v>14</v>
      </c>
      <c r="P1055" s="1" t="str">
        <f>IF(B1055&lt;=17,"Teen",
IF(B1055&lt;=25,"Young Adult",
IF(B1055&lt;=35,"Adult",
IF(B1055&lt;=50,"Middle Age","Senior"))))</f>
        <v>Senior</v>
      </c>
      <c r="Q1055" s="3">
        <f>J1055/O1055</f>
        <v>1859.7793595415499</v>
      </c>
      <c r="R1055" s="5">
        <f>IF(B1055&gt;60,1,0)
+ IF(O1055&gt;7,1,0)
+ IF(L1055="Emergency",1,0)
+ IF(T1055="Critical",1,0)</f>
        <v>3</v>
      </c>
      <c r="S1055" s="6" t="str">
        <f>IF(R1055&lt;=1,"Low",
IF(R1055=2,"Medium","High"))</f>
        <v>High</v>
      </c>
      <c r="T1055" s="1" t="s">
        <v>49</v>
      </c>
    </row>
    <row r="1056" spans="1:20">
      <c r="A1056" s="1" t="s">
        <v>3162</v>
      </c>
      <c r="B1056" s="1">
        <v>20</v>
      </c>
      <c r="C1056" s="1" t="s">
        <v>21</v>
      </c>
      <c r="D1056" s="1" t="s">
        <v>73</v>
      </c>
      <c r="E1056" s="1" t="s">
        <v>74</v>
      </c>
      <c r="F1056" s="2">
        <v>45035</v>
      </c>
      <c r="G1056" s="1" t="s">
        <v>3163</v>
      </c>
      <c r="H1056" s="1" t="s">
        <v>3164</v>
      </c>
      <c r="I1056" s="1" t="s">
        <v>36</v>
      </c>
      <c r="J1056" s="3">
        <v>23855.8906168922</v>
      </c>
      <c r="K1056" s="1">
        <v>411</v>
      </c>
      <c r="L1056" s="1" t="s">
        <v>42</v>
      </c>
      <c r="M1056" s="2">
        <v>45036</v>
      </c>
      <c r="N1056" s="1" t="s">
        <v>48</v>
      </c>
      <c r="O1056" s="1">
        <f>M1056-F1056</f>
        <v>1</v>
      </c>
      <c r="P1056" s="1" t="str">
        <f>IF(B1056&lt;=17,"Teen",
IF(B1056&lt;=25,"Young Adult",
IF(B1056&lt;=35,"Adult",
IF(B1056&lt;=50,"Middle Age","Senior"))))</f>
        <v>Young Adult</v>
      </c>
      <c r="Q1056" s="3">
        <f>J1056/O1056</f>
        <v>23855.8906168922</v>
      </c>
      <c r="R1056" s="5">
        <f>IF(B1056&gt;60,1,0)
+ IF(O1056&gt;7,1,0)
+ IF(L1056="Emergency",1,0)
+ IF(T1056="Critical",1,0)</f>
        <v>1</v>
      </c>
      <c r="S1056" s="6" t="str">
        <f>IF(R1056&lt;=1,"Low",
IF(R1056=2,"Medium","High"))</f>
        <v>Low</v>
      </c>
      <c r="T1056" s="1" t="s">
        <v>29</v>
      </c>
    </row>
    <row r="1057" spans="1:20">
      <c r="A1057" s="1" t="s">
        <v>3165</v>
      </c>
      <c r="B1057" s="1">
        <v>54</v>
      </c>
      <c r="C1057" s="1" t="s">
        <v>21</v>
      </c>
      <c r="D1057" s="1" t="s">
        <v>44</v>
      </c>
      <c r="E1057" s="1" t="s">
        <v>45</v>
      </c>
      <c r="F1057" s="2">
        <v>45035</v>
      </c>
      <c r="G1057" s="1" t="s">
        <v>3166</v>
      </c>
      <c r="H1057" s="1" t="s">
        <v>3167</v>
      </c>
      <c r="I1057" s="1" t="s">
        <v>36</v>
      </c>
      <c r="J1057" s="3">
        <v>2979.5500972293498</v>
      </c>
      <c r="K1057" s="1">
        <v>187</v>
      </c>
      <c r="L1057" s="1" t="s">
        <v>37</v>
      </c>
      <c r="M1057" s="2">
        <v>45052</v>
      </c>
      <c r="N1057" s="1" t="s">
        <v>48</v>
      </c>
      <c r="O1057" s="1">
        <f>M1057-F1057</f>
        <v>17</v>
      </c>
      <c r="P1057" s="1" t="str">
        <f>IF(B1057&lt;=17,"Teen",
IF(B1057&lt;=25,"Young Adult",
IF(B1057&lt;=35,"Adult",
IF(B1057&lt;=50,"Middle Age","Senior"))))</f>
        <v>Senior</v>
      </c>
      <c r="Q1057" s="3">
        <f>J1057/O1057</f>
        <v>175.26765277819706</v>
      </c>
      <c r="R1057" s="5">
        <f>IF(B1057&gt;60,1,0)
+ IF(O1057&gt;7,1,0)
+ IF(L1057="Emergency",1,0)
+ IF(T1057="Critical",1,0)</f>
        <v>1</v>
      </c>
      <c r="S1057" s="6" t="str">
        <f>IF(R1057&lt;=1,"Low",
IF(R1057=2,"Medium","High"))</f>
        <v>Low</v>
      </c>
      <c r="T1057" s="1" t="s">
        <v>49</v>
      </c>
    </row>
    <row r="1058" spans="1:20">
      <c r="A1058" s="1" t="s">
        <v>3168</v>
      </c>
      <c r="B1058" s="1">
        <v>46</v>
      </c>
      <c r="C1058" s="1" t="s">
        <v>21</v>
      </c>
      <c r="D1058" s="1" t="s">
        <v>22</v>
      </c>
      <c r="E1058" s="1" t="s">
        <v>23</v>
      </c>
      <c r="F1058" s="2">
        <v>45034</v>
      </c>
      <c r="G1058" s="1" t="s">
        <v>3169</v>
      </c>
      <c r="H1058" s="1" t="s">
        <v>3170</v>
      </c>
      <c r="I1058" s="1" t="s">
        <v>26</v>
      </c>
      <c r="J1058" s="3">
        <v>6171.45706771202</v>
      </c>
      <c r="K1058" s="1">
        <v>153</v>
      </c>
      <c r="L1058" s="1" t="s">
        <v>42</v>
      </c>
      <c r="M1058" s="2">
        <v>45043</v>
      </c>
      <c r="N1058" s="1" t="s">
        <v>38</v>
      </c>
      <c r="O1058" s="1">
        <f>M1058-F1058</f>
        <v>9</v>
      </c>
      <c r="P1058" s="1" t="str">
        <f>IF(B1058&lt;=17,"Teen",
IF(B1058&lt;=25,"Young Adult",
IF(B1058&lt;=35,"Adult",
IF(B1058&lt;=50,"Middle Age","Senior"))))</f>
        <v>Middle Age</v>
      </c>
      <c r="Q1058" s="3">
        <f>J1058/O1058</f>
        <v>685.71745196800225</v>
      </c>
      <c r="R1058" s="5">
        <f>IF(B1058&gt;60,1,0)
+ IF(O1058&gt;7,1,0)
+ IF(L1058="Emergency",1,0)
+ IF(T1058="Critical",1,0)</f>
        <v>2</v>
      </c>
      <c r="S1058" s="6" t="str">
        <f>IF(R1058&lt;=1,"Low",
IF(R1058=2,"Medium","High"))</f>
        <v>Medium</v>
      </c>
      <c r="T1058" s="1" t="s">
        <v>29</v>
      </c>
    </row>
    <row r="1059" spans="1:20">
      <c r="A1059" s="1" t="s">
        <v>3171</v>
      </c>
      <c r="B1059" s="1">
        <v>34</v>
      </c>
      <c r="C1059" s="1" t="s">
        <v>51</v>
      </c>
      <c r="D1059" s="1" t="s">
        <v>44</v>
      </c>
      <c r="E1059" s="1" t="s">
        <v>84</v>
      </c>
      <c r="F1059" s="2">
        <v>45034</v>
      </c>
      <c r="G1059" s="1" t="s">
        <v>3172</v>
      </c>
      <c r="H1059" s="1" t="s">
        <v>3173</v>
      </c>
      <c r="I1059" s="1" t="s">
        <v>26</v>
      </c>
      <c r="J1059" s="3">
        <v>8632.3475760915899</v>
      </c>
      <c r="K1059" s="1">
        <v>482</v>
      </c>
      <c r="L1059" s="1" t="s">
        <v>42</v>
      </c>
      <c r="M1059" s="2">
        <v>45037</v>
      </c>
      <c r="N1059" s="1" t="s">
        <v>38</v>
      </c>
      <c r="O1059" s="1">
        <f>M1059-F1059</f>
        <v>3</v>
      </c>
      <c r="P1059" s="1" t="str">
        <f>IF(B1059&lt;=17,"Teen",
IF(B1059&lt;=25,"Young Adult",
IF(B1059&lt;=35,"Adult",
IF(B1059&lt;=50,"Middle Age","Senior"))))</f>
        <v>Adult</v>
      </c>
      <c r="Q1059" s="3">
        <f>J1059/O1059</f>
        <v>2877.44919203053</v>
      </c>
      <c r="R1059" s="5">
        <f>IF(B1059&gt;60,1,0)
+ IF(O1059&gt;7,1,0)
+ IF(L1059="Emergency",1,0)
+ IF(T1059="Critical",1,0)</f>
        <v>1</v>
      </c>
      <c r="S1059" s="6" t="str">
        <f>IF(R1059&lt;=1,"Low",
IF(R1059=2,"Medium","High"))</f>
        <v>Low</v>
      </c>
      <c r="T1059" s="1" t="s">
        <v>29</v>
      </c>
    </row>
    <row r="1060" spans="1:20">
      <c r="A1060" s="1" t="s">
        <v>3174</v>
      </c>
      <c r="B1060" s="1">
        <v>84</v>
      </c>
      <c r="C1060" s="1" t="s">
        <v>21</v>
      </c>
      <c r="D1060" s="1" t="s">
        <v>32</v>
      </c>
      <c r="E1060" s="1" t="s">
        <v>53</v>
      </c>
      <c r="F1060" s="2">
        <v>45034</v>
      </c>
      <c r="G1060" s="1" t="s">
        <v>3175</v>
      </c>
      <c r="H1060" s="1" t="s">
        <v>3176</v>
      </c>
      <c r="I1060" s="1" t="s">
        <v>26</v>
      </c>
      <c r="J1060" s="3">
        <v>28780.046523888799</v>
      </c>
      <c r="K1060" s="1">
        <v>429</v>
      </c>
      <c r="L1060" s="1" t="s">
        <v>37</v>
      </c>
      <c r="M1060" s="2">
        <v>45038</v>
      </c>
      <c r="N1060" s="1" t="s">
        <v>38</v>
      </c>
      <c r="O1060" s="1">
        <f>M1060-F1060</f>
        <v>4</v>
      </c>
      <c r="P1060" s="1" t="str">
        <f>IF(B1060&lt;=17,"Teen",
IF(B1060&lt;=25,"Young Adult",
IF(B1060&lt;=35,"Adult",
IF(B1060&lt;=50,"Middle Age","Senior"))))</f>
        <v>Senior</v>
      </c>
      <c r="Q1060" s="3">
        <f>J1060/O1060</f>
        <v>7195.0116309721998</v>
      </c>
      <c r="R1060" s="5">
        <f>IF(B1060&gt;60,1,0)
+ IF(O1060&gt;7,1,0)
+ IF(L1060="Emergency",1,0)
+ IF(T1060="Critical",1,0)</f>
        <v>1</v>
      </c>
      <c r="S1060" s="6" t="str">
        <f>IF(R1060&lt;=1,"Low",
IF(R1060=2,"Medium","High"))</f>
        <v>Low</v>
      </c>
      <c r="T1060" s="1" t="s">
        <v>29</v>
      </c>
    </row>
    <row r="1061" spans="1:20">
      <c r="A1061" s="1" t="s">
        <v>3177</v>
      </c>
      <c r="B1061" s="1">
        <v>83</v>
      </c>
      <c r="C1061" s="1" t="s">
        <v>51</v>
      </c>
      <c r="D1061" s="1" t="s">
        <v>52</v>
      </c>
      <c r="E1061" s="1" t="s">
        <v>74</v>
      </c>
      <c r="F1061" s="2">
        <v>45034</v>
      </c>
      <c r="G1061" s="1" t="s">
        <v>3178</v>
      </c>
      <c r="H1061" s="1" t="s">
        <v>3179</v>
      </c>
      <c r="I1061" s="1" t="s">
        <v>56</v>
      </c>
      <c r="J1061" s="3">
        <v>13904.2561896179</v>
      </c>
      <c r="K1061" s="1">
        <v>231</v>
      </c>
      <c r="L1061" s="1" t="s">
        <v>42</v>
      </c>
      <c r="M1061" s="2">
        <v>45041</v>
      </c>
      <c r="N1061" s="1" t="s">
        <v>97</v>
      </c>
      <c r="O1061" s="1">
        <f>M1061-F1061</f>
        <v>7</v>
      </c>
      <c r="P1061" s="1" t="str">
        <f>IF(B1061&lt;=17,"Teen",
IF(B1061&lt;=25,"Young Adult",
IF(B1061&lt;=35,"Adult",
IF(B1061&lt;=50,"Middle Age","Senior"))))</f>
        <v>Senior</v>
      </c>
      <c r="Q1061" s="3">
        <f>J1061/O1061</f>
        <v>1986.322312802557</v>
      </c>
      <c r="R1061" s="5">
        <f>IF(B1061&gt;60,1,0)
+ IF(O1061&gt;7,1,0)
+ IF(L1061="Emergency",1,0)
+ IF(T1061="Critical",1,0)</f>
        <v>2</v>
      </c>
      <c r="S1061" s="6" t="str">
        <f>IF(R1061&lt;=1,"Low",
IF(R1061=2,"Medium","High"))</f>
        <v>Medium</v>
      </c>
      <c r="T1061" s="1" t="s">
        <v>49</v>
      </c>
    </row>
    <row r="1062" spans="1:20">
      <c r="A1062" s="1" t="s">
        <v>3180</v>
      </c>
      <c r="B1062" s="1">
        <v>82</v>
      </c>
      <c r="C1062" s="1" t="s">
        <v>51</v>
      </c>
      <c r="D1062" s="1" t="s">
        <v>52</v>
      </c>
      <c r="E1062" s="1" t="s">
        <v>84</v>
      </c>
      <c r="F1062" s="2">
        <v>45034</v>
      </c>
      <c r="G1062" s="1" t="s">
        <v>3181</v>
      </c>
      <c r="H1062" s="1" t="s">
        <v>3182</v>
      </c>
      <c r="I1062" s="1" t="s">
        <v>26</v>
      </c>
      <c r="J1062" s="3">
        <v>34388.586526210704</v>
      </c>
      <c r="K1062" s="1">
        <v>295</v>
      </c>
      <c r="L1062" s="1" t="s">
        <v>42</v>
      </c>
      <c r="M1062" s="2">
        <v>45050</v>
      </c>
      <c r="N1062" s="1" t="s">
        <v>38</v>
      </c>
      <c r="O1062" s="1">
        <f>M1062-F1062</f>
        <v>16</v>
      </c>
      <c r="P1062" s="1" t="str">
        <f>IF(B1062&lt;=17,"Teen",
IF(B1062&lt;=25,"Young Adult",
IF(B1062&lt;=35,"Adult",
IF(B1062&lt;=50,"Middle Age","Senior"))))</f>
        <v>Senior</v>
      </c>
      <c r="Q1062" s="3">
        <f>J1062/O1062</f>
        <v>2149.286657888169</v>
      </c>
      <c r="R1062" s="5">
        <f>IF(B1062&gt;60,1,0)
+ IF(O1062&gt;7,1,0)
+ IF(L1062="Emergency",1,0)
+ IF(T1062="Critical",1,0)</f>
        <v>3</v>
      </c>
      <c r="S1062" s="6" t="str">
        <f>IF(R1062&lt;=1,"Low",
IF(R1062=2,"Medium","High"))</f>
        <v>High</v>
      </c>
      <c r="T1062" s="1" t="s">
        <v>71</v>
      </c>
    </row>
    <row r="1063" spans="1:20">
      <c r="A1063" s="1" t="s">
        <v>3183</v>
      </c>
      <c r="B1063" s="1">
        <v>78</v>
      </c>
      <c r="C1063" s="1" t="s">
        <v>21</v>
      </c>
      <c r="D1063" s="1" t="s">
        <v>91</v>
      </c>
      <c r="E1063" s="1" t="s">
        <v>45</v>
      </c>
      <c r="F1063" s="2">
        <v>45034</v>
      </c>
      <c r="G1063" s="1" t="s">
        <v>3184</v>
      </c>
      <c r="H1063" s="1" t="s">
        <v>3185</v>
      </c>
      <c r="I1063" s="1" t="s">
        <v>36</v>
      </c>
      <c r="J1063" s="3">
        <v>20813.306560139899</v>
      </c>
      <c r="K1063" s="1">
        <v>146</v>
      </c>
      <c r="L1063" s="1" t="s">
        <v>27</v>
      </c>
      <c r="M1063" s="2">
        <v>45041</v>
      </c>
      <c r="N1063" s="1" t="s">
        <v>66</v>
      </c>
      <c r="O1063" s="1">
        <f>M1063-F1063</f>
        <v>7</v>
      </c>
      <c r="P1063" s="1" t="str">
        <f>IF(B1063&lt;=17,"Teen",
IF(B1063&lt;=25,"Young Adult",
IF(B1063&lt;=35,"Adult",
IF(B1063&lt;=50,"Middle Age","Senior"))))</f>
        <v>Senior</v>
      </c>
      <c r="Q1063" s="3">
        <f>J1063/O1063</f>
        <v>2973.3295085914142</v>
      </c>
      <c r="R1063" s="5">
        <f>IF(B1063&gt;60,1,0)
+ IF(O1063&gt;7,1,0)
+ IF(L1063="Emergency",1,0)
+ IF(T1063="Critical",1,0)</f>
        <v>1</v>
      </c>
      <c r="S1063" s="6" t="str">
        <f>IF(R1063&lt;=1,"Low",
IF(R1063=2,"Medium","High"))</f>
        <v>Low</v>
      </c>
      <c r="T1063" s="1" t="s">
        <v>29</v>
      </c>
    </row>
    <row r="1064" spans="1:20">
      <c r="A1064" s="1" t="s">
        <v>3186</v>
      </c>
      <c r="B1064" s="1">
        <v>84</v>
      </c>
      <c r="C1064" s="1" t="s">
        <v>21</v>
      </c>
      <c r="D1064" s="1" t="s">
        <v>68</v>
      </c>
      <c r="E1064" s="1" t="s">
        <v>33</v>
      </c>
      <c r="F1064" s="2">
        <v>45033</v>
      </c>
      <c r="G1064" s="1" t="s">
        <v>3187</v>
      </c>
      <c r="H1064" s="1" t="s">
        <v>3188</v>
      </c>
      <c r="I1064" s="1" t="s">
        <v>26</v>
      </c>
      <c r="J1064" s="3">
        <v>17959.7550871903</v>
      </c>
      <c r="K1064" s="1">
        <v>365</v>
      </c>
      <c r="L1064" s="1" t="s">
        <v>37</v>
      </c>
      <c r="M1064" s="2">
        <v>45041</v>
      </c>
      <c r="N1064" s="1" t="s">
        <v>66</v>
      </c>
      <c r="O1064" s="1">
        <f>M1064-F1064</f>
        <v>8</v>
      </c>
      <c r="P1064" s="1" t="str">
        <f>IF(B1064&lt;=17,"Teen",
IF(B1064&lt;=25,"Young Adult",
IF(B1064&lt;=35,"Adult",
IF(B1064&lt;=50,"Middle Age","Senior"))))</f>
        <v>Senior</v>
      </c>
      <c r="Q1064" s="3">
        <f>J1064/O1064</f>
        <v>2244.9693858987876</v>
      </c>
      <c r="R1064" s="5">
        <f>IF(B1064&gt;60,1,0)
+ IF(O1064&gt;7,1,0)
+ IF(L1064="Emergency",1,0)
+ IF(T1064="Critical",1,0)</f>
        <v>2</v>
      </c>
      <c r="S1064" s="6" t="str">
        <f>IF(R1064&lt;=1,"Low",
IF(R1064=2,"Medium","High"))</f>
        <v>Medium</v>
      </c>
      <c r="T1064" s="1" t="s">
        <v>29</v>
      </c>
    </row>
    <row r="1065" spans="1:20">
      <c r="A1065" s="1" t="s">
        <v>3189</v>
      </c>
      <c r="B1065" s="1">
        <v>23</v>
      </c>
      <c r="C1065" s="1" t="s">
        <v>51</v>
      </c>
      <c r="D1065" s="1" t="s">
        <v>91</v>
      </c>
      <c r="E1065" s="1" t="s">
        <v>84</v>
      </c>
      <c r="F1065" s="2">
        <v>45033</v>
      </c>
      <c r="G1065" s="1" t="s">
        <v>3190</v>
      </c>
      <c r="H1065" s="1" t="s">
        <v>3191</v>
      </c>
      <c r="I1065" s="1" t="s">
        <v>56</v>
      </c>
      <c r="J1065" s="3">
        <v>19755.464369027901</v>
      </c>
      <c r="K1065" s="1">
        <v>319</v>
      </c>
      <c r="L1065" s="1" t="s">
        <v>42</v>
      </c>
      <c r="M1065" s="2">
        <v>45063</v>
      </c>
      <c r="N1065" s="1" t="s">
        <v>48</v>
      </c>
      <c r="O1065" s="1">
        <f>M1065-F1065</f>
        <v>30</v>
      </c>
      <c r="P1065" s="1" t="str">
        <f>IF(B1065&lt;=17,"Teen",
IF(B1065&lt;=25,"Young Adult",
IF(B1065&lt;=35,"Adult",
IF(B1065&lt;=50,"Middle Age","Senior"))))</f>
        <v>Young Adult</v>
      </c>
      <c r="Q1065" s="3">
        <f>J1065/O1065</f>
        <v>658.51547896759666</v>
      </c>
      <c r="R1065" s="5">
        <f>IF(B1065&gt;60,1,0)
+ IF(O1065&gt;7,1,0)
+ IF(L1065="Emergency",1,0)
+ IF(T1065="Critical",1,0)</f>
        <v>2</v>
      </c>
      <c r="S1065" s="6" t="str">
        <f>IF(R1065&lt;=1,"Low",
IF(R1065=2,"Medium","High"))</f>
        <v>Medium</v>
      </c>
      <c r="T1065" s="1" t="s">
        <v>49</v>
      </c>
    </row>
    <row r="1066" spans="1:20">
      <c r="A1066" s="1" t="s">
        <v>3192</v>
      </c>
      <c r="B1066" s="1">
        <v>21</v>
      </c>
      <c r="C1066" s="1" t="s">
        <v>51</v>
      </c>
      <c r="D1066" s="1" t="s">
        <v>52</v>
      </c>
      <c r="E1066" s="1" t="s">
        <v>23</v>
      </c>
      <c r="F1066" s="2">
        <v>45033</v>
      </c>
      <c r="G1066" s="1" t="s">
        <v>3193</v>
      </c>
      <c r="H1066" s="1" t="s">
        <v>3194</v>
      </c>
      <c r="I1066" s="1" t="s">
        <v>60</v>
      </c>
      <c r="J1066" s="3">
        <v>28575.2841899374</v>
      </c>
      <c r="K1066" s="1">
        <v>215</v>
      </c>
      <c r="L1066" s="1" t="s">
        <v>37</v>
      </c>
      <c r="M1066" s="2">
        <v>45034</v>
      </c>
      <c r="N1066" s="1" t="s">
        <v>28</v>
      </c>
      <c r="O1066" s="1">
        <f>M1066-F1066</f>
        <v>1</v>
      </c>
      <c r="P1066" s="1" t="str">
        <f>IF(B1066&lt;=17,"Teen",
IF(B1066&lt;=25,"Young Adult",
IF(B1066&lt;=35,"Adult",
IF(B1066&lt;=50,"Middle Age","Senior"))))</f>
        <v>Young Adult</v>
      </c>
      <c r="Q1066" s="3">
        <f>J1066/O1066</f>
        <v>28575.2841899374</v>
      </c>
      <c r="R1066" s="5">
        <f>IF(B1066&gt;60,1,0)
+ IF(O1066&gt;7,1,0)
+ IF(L1066="Emergency",1,0)
+ IF(T1066="Critical",1,0)</f>
        <v>0</v>
      </c>
      <c r="S1066" s="6" t="str">
        <f>IF(R1066&lt;=1,"Low",
IF(R1066=2,"Medium","High"))</f>
        <v>Low</v>
      </c>
      <c r="T1066" s="1" t="s">
        <v>49</v>
      </c>
    </row>
    <row r="1067" spans="1:20">
      <c r="A1067" s="1" t="s">
        <v>3195</v>
      </c>
      <c r="B1067" s="1">
        <v>44</v>
      </c>
      <c r="C1067" s="1" t="s">
        <v>21</v>
      </c>
      <c r="D1067" s="1" t="s">
        <v>44</v>
      </c>
      <c r="E1067" s="1" t="s">
        <v>23</v>
      </c>
      <c r="F1067" s="2">
        <v>45032</v>
      </c>
      <c r="G1067" s="1" t="s">
        <v>3196</v>
      </c>
      <c r="H1067" s="1" t="s">
        <v>3197</v>
      </c>
      <c r="I1067" s="1" t="s">
        <v>65</v>
      </c>
      <c r="J1067" s="3">
        <v>26633.450415065199</v>
      </c>
      <c r="K1067" s="1">
        <v>105</v>
      </c>
      <c r="L1067" s="1" t="s">
        <v>42</v>
      </c>
      <c r="M1067" s="2">
        <v>45054</v>
      </c>
      <c r="N1067" s="1" t="s">
        <v>66</v>
      </c>
      <c r="O1067" s="1">
        <f>M1067-F1067</f>
        <v>22</v>
      </c>
      <c r="P1067" s="1" t="str">
        <f>IF(B1067&lt;=17,"Teen",
IF(B1067&lt;=25,"Young Adult",
IF(B1067&lt;=35,"Adult",
IF(B1067&lt;=50,"Middle Age","Senior"))))</f>
        <v>Middle Age</v>
      </c>
      <c r="Q1067" s="3">
        <f>J1067/O1067</f>
        <v>1210.6113825029636</v>
      </c>
      <c r="R1067" s="5">
        <f>IF(B1067&gt;60,1,0)
+ IF(O1067&gt;7,1,0)
+ IF(L1067="Emergency",1,0)
+ IF(T1067="Critical",1,0)</f>
        <v>2</v>
      </c>
      <c r="S1067" s="6" t="str">
        <f>IF(R1067&lt;=1,"Low",
IF(R1067=2,"Medium","High"))</f>
        <v>Medium</v>
      </c>
      <c r="T1067" s="1" t="s">
        <v>49</v>
      </c>
    </row>
    <row r="1068" spans="1:20">
      <c r="A1068" s="1" t="s">
        <v>3198</v>
      </c>
      <c r="B1068" s="1">
        <v>80</v>
      </c>
      <c r="C1068" s="1" t="s">
        <v>21</v>
      </c>
      <c r="D1068" s="1" t="s">
        <v>62</v>
      </c>
      <c r="E1068" s="1" t="s">
        <v>45</v>
      </c>
      <c r="F1068" s="2">
        <v>45032</v>
      </c>
      <c r="G1068" s="1" t="s">
        <v>3199</v>
      </c>
      <c r="H1068" s="1" t="s">
        <v>2060</v>
      </c>
      <c r="I1068" s="1" t="s">
        <v>60</v>
      </c>
      <c r="J1068" s="3">
        <v>31470.569446242502</v>
      </c>
      <c r="K1068" s="1">
        <v>392</v>
      </c>
      <c r="L1068" s="1" t="s">
        <v>27</v>
      </c>
      <c r="M1068" s="2">
        <v>45054</v>
      </c>
      <c r="N1068" s="1" t="s">
        <v>48</v>
      </c>
      <c r="O1068" s="1">
        <f>M1068-F1068</f>
        <v>22</v>
      </c>
      <c r="P1068" s="1" t="str">
        <f>IF(B1068&lt;=17,"Teen",
IF(B1068&lt;=25,"Young Adult",
IF(B1068&lt;=35,"Adult",
IF(B1068&lt;=50,"Middle Age","Senior"))))</f>
        <v>Senior</v>
      </c>
      <c r="Q1068" s="3">
        <f>J1068/O1068</f>
        <v>1430.4804293746593</v>
      </c>
      <c r="R1068" s="5">
        <f>IF(B1068&gt;60,1,0)
+ IF(O1068&gt;7,1,0)
+ IF(L1068="Emergency",1,0)
+ IF(T1068="Critical",1,0)</f>
        <v>2</v>
      </c>
      <c r="S1068" s="6" t="str">
        <f>IF(R1068&lt;=1,"Low",
IF(R1068=2,"Medium","High"))</f>
        <v>Medium</v>
      </c>
      <c r="T1068" s="1" t="s">
        <v>29</v>
      </c>
    </row>
    <row r="1069" spans="1:20">
      <c r="A1069" s="1" t="s">
        <v>3200</v>
      </c>
      <c r="B1069" s="1">
        <v>39</v>
      </c>
      <c r="C1069" s="1" t="s">
        <v>51</v>
      </c>
      <c r="D1069" s="1" t="s">
        <v>32</v>
      </c>
      <c r="E1069" s="1" t="s">
        <v>84</v>
      </c>
      <c r="F1069" s="2">
        <v>45032</v>
      </c>
      <c r="G1069" s="1" t="s">
        <v>3201</v>
      </c>
      <c r="H1069" s="1" t="s">
        <v>1212</v>
      </c>
      <c r="I1069" s="1" t="s">
        <v>65</v>
      </c>
      <c r="J1069" s="3">
        <v>36102.3868780919</v>
      </c>
      <c r="K1069" s="1">
        <v>178</v>
      </c>
      <c r="L1069" s="1" t="s">
        <v>27</v>
      </c>
      <c r="M1069" s="2">
        <v>45035</v>
      </c>
      <c r="N1069" s="1" t="s">
        <v>48</v>
      </c>
      <c r="O1069" s="1">
        <f>M1069-F1069</f>
        <v>3</v>
      </c>
      <c r="P1069" s="1" t="str">
        <f>IF(B1069&lt;=17,"Teen",
IF(B1069&lt;=25,"Young Adult",
IF(B1069&lt;=35,"Adult",
IF(B1069&lt;=50,"Middle Age","Senior"))))</f>
        <v>Middle Age</v>
      </c>
      <c r="Q1069" s="3">
        <f>J1069/O1069</f>
        <v>12034.128959363967</v>
      </c>
      <c r="R1069" s="5">
        <f>IF(B1069&gt;60,1,0)
+ IF(O1069&gt;7,1,0)
+ IF(L1069="Emergency",1,0)
+ IF(T1069="Critical",1,0)</f>
        <v>0</v>
      </c>
      <c r="S1069" s="6" t="str">
        <f>IF(R1069&lt;=1,"Low",
IF(R1069=2,"Medium","High"))</f>
        <v>Low</v>
      </c>
      <c r="T1069" s="1" t="s">
        <v>29</v>
      </c>
    </row>
    <row r="1070" spans="1:20">
      <c r="A1070" s="1" t="s">
        <v>3202</v>
      </c>
      <c r="B1070" s="1">
        <v>84</v>
      </c>
      <c r="C1070" s="1" t="s">
        <v>21</v>
      </c>
      <c r="D1070" s="1" t="s">
        <v>44</v>
      </c>
      <c r="E1070" s="1" t="s">
        <v>45</v>
      </c>
      <c r="F1070" s="2">
        <v>45032</v>
      </c>
      <c r="G1070" s="1" t="s">
        <v>3203</v>
      </c>
      <c r="H1070" s="1" t="s">
        <v>365</v>
      </c>
      <c r="I1070" s="1" t="s">
        <v>60</v>
      </c>
      <c r="J1070" s="3">
        <v>2591.7081686510601</v>
      </c>
      <c r="K1070" s="1">
        <v>188</v>
      </c>
      <c r="L1070" s="1" t="s">
        <v>42</v>
      </c>
      <c r="M1070" s="2">
        <v>45059</v>
      </c>
      <c r="N1070" s="1" t="s">
        <v>28</v>
      </c>
      <c r="O1070" s="1">
        <f>M1070-F1070</f>
        <v>27</v>
      </c>
      <c r="P1070" s="1" t="str">
        <f>IF(B1070&lt;=17,"Teen",
IF(B1070&lt;=25,"Young Adult",
IF(B1070&lt;=35,"Adult",
IF(B1070&lt;=50,"Middle Age","Senior"))))</f>
        <v>Senior</v>
      </c>
      <c r="Q1070" s="3">
        <f>J1070/O1070</f>
        <v>95.989191431520737</v>
      </c>
      <c r="R1070" s="5">
        <f>IF(B1070&gt;60,1,0)
+ IF(O1070&gt;7,1,0)
+ IF(L1070="Emergency",1,0)
+ IF(T1070="Critical",1,0)</f>
        <v>3</v>
      </c>
      <c r="S1070" s="6" t="str">
        <f>IF(R1070&lt;=1,"Low",
IF(R1070=2,"Medium","High"))</f>
        <v>High</v>
      </c>
      <c r="T1070" s="1" t="s">
        <v>71</v>
      </c>
    </row>
    <row r="1071" spans="1:20">
      <c r="A1071" s="1" t="s">
        <v>3204</v>
      </c>
      <c r="B1071" s="1">
        <v>83</v>
      </c>
      <c r="C1071" s="1" t="s">
        <v>51</v>
      </c>
      <c r="D1071" s="1" t="s">
        <v>73</v>
      </c>
      <c r="E1071" s="1" t="s">
        <v>74</v>
      </c>
      <c r="F1071" s="2">
        <v>45032</v>
      </c>
      <c r="G1071" s="1" t="s">
        <v>3205</v>
      </c>
      <c r="H1071" s="1" t="s">
        <v>3206</v>
      </c>
      <c r="I1071" s="1" t="s">
        <v>60</v>
      </c>
      <c r="J1071" s="3">
        <v>1282.4935905657201</v>
      </c>
      <c r="K1071" s="1">
        <v>210</v>
      </c>
      <c r="L1071" s="1" t="s">
        <v>27</v>
      </c>
      <c r="M1071" s="2">
        <v>45060</v>
      </c>
      <c r="N1071" s="1" t="s">
        <v>97</v>
      </c>
      <c r="O1071" s="1">
        <f>M1071-F1071</f>
        <v>28</v>
      </c>
      <c r="P1071" s="1" t="str">
        <f>IF(B1071&lt;=17,"Teen",
IF(B1071&lt;=25,"Young Adult",
IF(B1071&lt;=35,"Adult",
IF(B1071&lt;=50,"Middle Age","Senior"))))</f>
        <v>Senior</v>
      </c>
      <c r="Q1071" s="3">
        <f>J1071/O1071</f>
        <v>45.803342520204289</v>
      </c>
      <c r="R1071" s="5">
        <f>IF(B1071&gt;60,1,0)
+ IF(O1071&gt;7,1,0)
+ IF(L1071="Emergency",1,0)
+ IF(T1071="Critical",1,0)</f>
        <v>2</v>
      </c>
      <c r="S1071" s="6" t="str">
        <f>IF(R1071&lt;=1,"Low",
IF(R1071=2,"Medium","High"))</f>
        <v>Medium</v>
      </c>
      <c r="T1071" s="1" t="s">
        <v>29</v>
      </c>
    </row>
    <row r="1072" spans="1:20">
      <c r="A1072" s="1" t="s">
        <v>3207</v>
      </c>
      <c r="B1072" s="1">
        <v>30</v>
      </c>
      <c r="C1072" s="1" t="s">
        <v>21</v>
      </c>
      <c r="D1072" s="1" t="s">
        <v>73</v>
      </c>
      <c r="E1072" s="1" t="s">
        <v>23</v>
      </c>
      <c r="F1072" s="2">
        <v>45031</v>
      </c>
      <c r="G1072" s="1" t="s">
        <v>3208</v>
      </c>
      <c r="H1072" s="1" t="s">
        <v>172</v>
      </c>
      <c r="I1072" s="1" t="s">
        <v>65</v>
      </c>
      <c r="J1072" s="3">
        <v>14824.899809651901</v>
      </c>
      <c r="K1072" s="1">
        <v>198</v>
      </c>
      <c r="L1072" s="1" t="s">
        <v>42</v>
      </c>
      <c r="M1072" s="2">
        <v>45047</v>
      </c>
      <c r="N1072" s="1" t="s">
        <v>38</v>
      </c>
      <c r="O1072" s="1">
        <f>M1072-F1072</f>
        <v>16</v>
      </c>
      <c r="P1072" s="1" t="str">
        <f>IF(B1072&lt;=17,"Teen",
IF(B1072&lt;=25,"Young Adult",
IF(B1072&lt;=35,"Adult",
IF(B1072&lt;=50,"Middle Age","Senior"))))</f>
        <v>Adult</v>
      </c>
      <c r="Q1072" s="3">
        <f>J1072/O1072</f>
        <v>926.5562381032438</v>
      </c>
      <c r="R1072" s="5">
        <f>IF(B1072&gt;60,1,0)
+ IF(O1072&gt;7,1,0)
+ IF(L1072="Emergency",1,0)
+ IF(T1072="Critical",1,0)</f>
        <v>2</v>
      </c>
      <c r="S1072" s="6" t="str">
        <f>IF(R1072&lt;=1,"Low",
IF(R1072=2,"Medium","High"))</f>
        <v>Medium</v>
      </c>
      <c r="T1072" s="1" t="s">
        <v>49</v>
      </c>
    </row>
    <row r="1073" spans="1:20">
      <c r="A1073" s="1" t="s">
        <v>3209</v>
      </c>
      <c r="B1073" s="1">
        <v>39</v>
      </c>
      <c r="C1073" s="1" t="s">
        <v>51</v>
      </c>
      <c r="D1073" s="1" t="s">
        <v>73</v>
      </c>
      <c r="E1073" s="1" t="s">
        <v>74</v>
      </c>
      <c r="F1073" s="2">
        <v>45031</v>
      </c>
      <c r="G1073" s="1" t="s">
        <v>3210</v>
      </c>
      <c r="H1073" s="1" t="s">
        <v>3211</v>
      </c>
      <c r="I1073" s="1" t="s">
        <v>26</v>
      </c>
      <c r="J1073" s="3">
        <v>6043.6243693689103</v>
      </c>
      <c r="K1073" s="1">
        <v>353</v>
      </c>
      <c r="L1073" s="1" t="s">
        <v>42</v>
      </c>
      <c r="M1073" s="2">
        <v>45045</v>
      </c>
      <c r="N1073" s="1" t="s">
        <v>48</v>
      </c>
      <c r="O1073" s="1">
        <f>M1073-F1073</f>
        <v>14</v>
      </c>
      <c r="P1073" s="1" t="str">
        <f>IF(B1073&lt;=17,"Teen",
IF(B1073&lt;=25,"Young Adult",
IF(B1073&lt;=35,"Adult",
IF(B1073&lt;=50,"Middle Age","Senior"))))</f>
        <v>Middle Age</v>
      </c>
      <c r="Q1073" s="3">
        <f>J1073/O1073</f>
        <v>431.68745495492215</v>
      </c>
      <c r="R1073" s="5">
        <f>IF(B1073&gt;60,1,0)
+ IF(O1073&gt;7,1,0)
+ IF(L1073="Emergency",1,0)
+ IF(T1073="Critical",1,0)</f>
        <v>2</v>
      </c>
      <c r="S1073" s="6" t="str">
        <f>IF(R1073&lt;=1,"Low",
IF(R1073=2,"Medium","High"))</f>
        <v>Medium</v>
      </c>
      <c r="T1073" s="1" t="s">
        <v>71</v>
      </c>
    </row>
    <row r="1074" spans="1:20">
      <c r="A1074" s="1" t="s">
        <v>3212</v>
      </c>
      <c r="B1074" s="1">
        <v>52</v>
      </c>
      <c r="C1074" s="1" t="s">
        <v>21</v>
      </c>
      <c r="D1074" s="1" t="s">
        <v>62</v>
      </c>
      <c r="E1074" s="1" t="s">
        <v>84</v>
      </c>
      <c r="F1074" s="2">
        <v>45030</v>
      </c>
      <c r="G1074" s="1" t="s">
        <v>3213</v>
      </c>
      <c r="H1074" s="1" t="s">
        <v>3214</v>
      </c>
      <c r="I1074" s="1" t="s">
        <v>56</v>
      </c>
      <c r="J1074" s="3">
        <v>33590.3443579058</v>
      </c>
      <c r="K1074" s="1">
        <v>479</v>
      </c>
      <c r="L1074" s="1" t="s">
        <v>27</v>
      </c>
      <c r="M1074" s="2">
        <v>45059</v>
      </c>
      <c r="N1074" s="1" t="s">
        <v>97</v>
      </c>
      <c r="O1074" s="1">
        <f>M1074-F1074</f>
        <v>29</v>
      </c>
      <c r="P1074" s="1" t="str">
        <f>IF(B1074&lt;=17,"Teen",
IF(B1074&lt;=25,"Young Adult",
IF(B1074&lt;=35,"Adult",
IF(B1074&lt;=50,"Middle Age","Senior"))))</f>
        <v>Senior</v>
      </c>
      <c r="Q1074" s="3">
        <f>J1074/O1074</f>
        <v>1158.2877364795104</v>
      </c>
      <c r="R1074" s="5">
        <f>IF(B1074&gt;60,1,0)
+ IF(O1074&gt;7,1,0)
+ IF(L1074="Emergency",1,0)
+ IF(T1074="Critical",1,0)</f>
        <v>1</v>
      </c>
      <c r="S1074" s="6" t="str">
        <f>IF(R1074&lt;=1,"Low",
IF(R1074=2,"Medium","High"))</f>
        <v>Low</v>
      </c>
      <c r="T1074" s="1" t="s">
        <v>29</v>
      </c>
    </row>
    <row r="1075" spans="1:20">
      <c r="A1075" s="1" t="s">
        <v>3215</v>
      </c>
      <c r="B1075" s="1">
        <v>52</v>
      </c>
      <c r="C1075" s="1" t="s">
        <v>51</v>
      </c>
      <c r="D1075" s="1" t="s">
        <v>44</v>
      </c>
      <c r="E1075" s="1" t="s">
        <v>23</v>
      </c>
      <c r="F1075" s="2">
        <v>45030</v>
      </c>
      <c r="G1075" s="1" t="s">
        <v>3216</v>
      </c>
      <c r="H1075" s="1" t="s">
        <v>3217</v>
      </c>
      <c r="I1075" s="1" t="s">
        <v>56</v>
      </c>
      <c r="J1075" s="3">
        <v>38216.705149850903</v>
      </c>
      <c r="K1075" s="1">
        <v>455</v>
      </c>
      <c r="L1075" s="1" t="s">
        <v>42</v>
      </c>
      <c r="M1075" s="2">
        <v>45038</v>
      </c>
      <c r="N1075" s="1" t="s">
        <v>38</v>
      </c>
      <c r="O1075" s="1">
        <f>M1075-F1075</f>
        <v>8</v>
      </c>
      <c r="P1075" s="1" t="str">
        <f>IF(B1075&lt;=17,"Teen",
IF(B1075&lt;=25,"Young Adult",
IF(B1075&lt;=35,"Adult",
IF(B1075&lt;=50,"Middle Age","Senior"))))</f>
        <v>Senior</v>
      </c>
      <c r="Q1075" s="3">
        <f>J1075/O1075</f>
        <v>4777.0881437313628</v>
      </c>
      <c r="R1075" s="5">
        <f>IF(B1075&gt;60,1,0)
+ IF(O1075&gt;7,1,0)
+ IF(L1075="Emergency",1,0)
+ IF(T1075="Critical",1,0)</f>
        <v>2</v>
      </c>
      <c r="S1075" s="6" t="str">
        <f>IF(R1075&lt;=1,"Low",
IF(R1075=2,"Medium","High"))</f>
        <v>Medium</v>
      </c>
      <c r="T1075" s="1" t="s">
        <v>49</v>
      </c>
    </row>
    <row r="1076" spans="1:20">
      <c r="A1076" s="1" t="s">
        <v>3218</v>
      </c>
      <c r="B1076" s="1">
        <v>58</v>
      </c>
      <c r="C1076" s="1" t="s">
        <v>51</v>
      </c>
      <c r="D1076" s="1" t="s">
        <v>44</v>
      </c>
      <c r="E1076" s="1" t="s">
        <v>53</v>
      </c>
      <c r="F1076" s="2">
        <v>45030</v>
      </c>
      <c r="G1076" s="1" t="s">
        <v>1519</v>
      </c>
      <c r="H1076" s="1" t="s">
        <v>3219</v>
      </c>
      <c r="I1076" s="1" t="s">
        <v>56</v>
      </c>
      <c r="J1076" s="3">
        <v>13481.8436014901</v>
      </c>
      <c r="K1076" s="1">
        <v>470</v>
      </c>
      <c r="L1076" s="1" t="s">
        <v>27</v>
      </c>
      <c r="M1076" s="2">
        <v>45053</v>
      </c>
      <c r="N1076" s="1" t="s">
        <v>97</v>
      </c>
      <c r="O1076" s="1">
        <f>M1076-F1076</f>
        <v>23</v>
      </c>
      <c r="P1076" s="1" t="str">
        <f>IF(B1076&lt;=17,"Teen",
IF(B1076&lt;=25,"Young Adult",
IF(B1076&lt;=35,"Adult",
IF(B1076&lt;=50,"Middle Age","Senior"))))</f>
        <v>Senior</v>
      </c>
      <c r="Q1076" s="3">
        <f>J1076/O1076</f>
        <v>586.1671131082652</v>
      </c>
      <c r="R1076" s="5">
        <f>IF(B1076&gt;60,1,0)
+ IF(O1076&gt;7,1,0)
+ IF(L1076="Emergency",1,0)
+ IF(T1076="Critical",1,0)</f>
        <v>1</v>
      </c>
      <c r="S1076" s="6" t="str">
        <f>IF(R1076&lt;=1,"Low",
IF(R1076=2,"Medium","High"))</f>
        <v>Low</v>
      </c>
      <c r="T1076" s="1" t="s">
        <v>29</v>
      </c>
    </row>
    <row r="1077" spans="1:20">
      <c r="A1077" s="1" t="s">
        <v>3220</v>
      </c>
      <c r="B1077" s="1">
        <v>61</v>
      </c>
      <c r="C1077" s="1" t="s">
        <v>51</v>
      </c>
      <c r="D1077" s="1" t="s">
        <v>91</v>
      </c>
      <c r="E1077" s="1" t="s">
        <v>23</v>
      </c>
      <c r="F1077" s="2">
        <v>45030</v>
      </c>
      <c r="G1077" s="1" t="s">
        <v>3221</v>
      </c>
      <c r="H1077" s="1" t="s">
        <v>3222</v>
      </c>
      <c r="I1077" s="1" t="s">
        <v>60</v>
      </c>
      <c r="J1077" s="3">
        <v>30619.874984804599</v>
      </c>
      <c r="K1077" s="1">
        <v>131</v>
      </c>
      <c r="L1077" s="1" t="s">
        <v>37</v>
      </c>
      <c r="M1077" s="2">
        <v>45039</v>
      </c>
      <c r="N1077" s="1" t="s">
        <v>48</v>
      </c>
      <c r="O1077" s="1">
        <f>M1077-F1077</f>
        <v>9</v>
      </c>
      <c r="P1077" s="1" t="str">
        <f>IF(B1077&lt;=17,"Teen",
IF(B1077&lt;=25,"Young Adult",
IF(B1077&lt;=35,"Adult",
IF(B1077&lt;=50,"Middle Age","Senior"))))</f>
        <v>Senior</v>
      </c>
      <c r="Q1077" s="3">
        <f>J1077/O1077</f>
        <v>3402.2083316449553</v>
      </c>
      <c r="R1077" s="5">
        <f>IF(B1077&gt;60,1,0)
+ IF(O1077&gt;7,1,0)
+ IF(L1077="Emergency",1,0)
+ IF(T1077="Critical",1,0)</f>
        <v>2</v>
      </c>
      <c r="S1077" s="6" t="str">
        <f>IF(R1077&lt;=1,"Low",
IF(R1077=2,"Medium","High"))</f>
        <v>Medium</v>
      </c>
      <c r="T1077" s="1" t="s">
        <v>49</v>
      </c>
    </row>
    <row r="1078" spans="1:20">
      <c r="A1078" s="1" t="s">
        <v>3223</v>
      </c>
      <c r="B1078" s="1">
        <v>48</v>
      </c>
      <c r="C1078" s="1" t="s">
        <v>51</v>
      </c>
      <c r="D1078" s="1" t="s">
        <v>52</v>
      </c>
      <c r="E1078" s="1" t="s">
        <v>74</v>
      </c>
      <c r="F1078" s="2">
        <v>45029</v>
      </c>
      <c r="G1078" s="1" t="s">
        <v>3224</v>
      </c>
      <c r="H1078" s="1" t="s">
        <v>3225</v>
      </c>
      <c r="I1078" s="1" t="s">
        <v>26</v>
      </c>
      <c r="J1078" s="3">
        <v>37722.509427610697</v>
      </c>
      <c r="K1078" s="1">
        <v>257</v>
      </c>
      <c r="L1078" s="1" t="s">
        <v>42</v>
      </c>
      <c r="M1078" s="2">
        <v>45052</v>
      </c>
      <c r="N1078" s="1" t="s">
        <v>97</v>
      </c>
      <c r="O1078" s="1">
        <f>M1078-F1078</f>
        <v>23</v>
      </c>
      <c r="P1078" s="1" t="str">
        <f>IF(B1078&lt;=17,"Teen",
IF(B1078&lt;=25,"Young Adult",
IF(B1078&lt;=35,"Adult",
IF(B1078&lt;=50,"Middle Age","Senior"))))</f>
        <v>Middle Age</v>
      </c>
      <c r="Q1078" s="3">
        <f>J1078/O1078</f>
        <v>1640.1091055482912</v>
      </c>
      <c r="R1078" s="5">
        <f>IF(B1078&gt;60,1,0)
+ IF(O1078&gt;7,1,0)
+ IF(L1078="Emergency",1,0)
+ IF(T1078="Critical",1,0)</f>
        <v>2</v>
      </c>
      <c r="S1078" s="6" t="str">
        <f>IF(R1078&lt;=1,"Low",
IF(R1078=2,"Medium","High"))</f>
        <v>Medium</v>
      </c>
      <c r="T1078" s="1" t="s">
        <v>29</v>
      </c>
    </row>
    <row r="1079" spans="1:20">
      <c r="A1079" s="1" t="s">
        <v>3226</v>
      </c>
      <c r="B1079" s="1">
        <v>21</v>
      </c>
      <c r="C1079" s="1" t="s">
        <v>21</v>
      </c>
      <c r="D1079" s="1" t="s">
        <v>73</v>
      </c>
      <c r="E1079" s="1" t="s">
        <v>53</v>
      </c>
      <c r="F1079" s="2">
        <v>45029</v>
      </c>
      <c r="G1079" s="1" t="s">
        <v>3227</v>
      </c>
      <c r="H1079" s="1" t="s">
        <v>3228</v>
      </c>
      <c r="I1079" s="1" t="s">
        <v>65</v>
      </c>
      <c r="J1079" s="3">
        <v>33333.405400636897</v>
      </c>
      <c r="K1079" s="1">
        <v>148</v>
      </c>
      <c r="L1079" s="1" t="s">
        <v>27</v>
      </c>
      <c r="M1079" s="2">
        <v>45043</v>
      </c>
      <c r="N1079" s="1" t="s">
        <v>48</v>
      </c>
      <c r="O1079" s="1">
        <f>M1079-F1079</f>
        <v>14</v>
      </c>
      <c r="P1079" s="1" t="str">
        <f>IF(B1079&lt;=17,"Teen",
IF(B1079&lt;=25,"Young Adult",
IF(B1079&lt;=35,"Adult",
IF(B1079&lt;=50,"Middle Age","Senior"))))</f>
        <v>Young Adult</v>
      </c>
      <c r="Q1079" s="3">
        <f>J1079/O1079</f>
        <v>2380.9575286169211</v>
      </c>
      <c r="R1079" s="5">
        <f>IF(B1079&gt;60,1,0)
+ IF(O1079&gt;7,1,0)
+ IF(L1079="Emergency",1,0)
+ IF(T1079="Critical",1,0)</f>
        <v>1</v>
      </c>
      <c r="S1079" s="6" t="str">
        <f>IF(R1079&lt;=1,"Low",
IF(R1079=2,"Medium","High"))</f>
        <v>Low</v>
      </c>
      <c r="T1079" s="1" t="s">
        <v>49</v>
      </c>
    </row>
    <row r="1080" spans="1:20">
      <c r="A1080" s="1" t="s">
        <v>3229</v>
      </c>
      <c r="B1080" s="1">
        <v>62</v>
      </c>
      <c r="C1080" s="1" t="s">
        <v>51</v>
      </c>
      <c r="D1080" s="1" t="s">
        <v>91</v>
      </c>
      <c r="E1080" s="1" t="s">
        <v>84</v>
      </c>
      <c r="F1080" s="2">
        <v>45029</v>
      </c>
      <c r="G1080" s="1" t="s">
        <v>3230</v>
      </c>
      <c r="H1080" s="1" t="s">
        <v>3231</v>
      </c>
      <c r="I1080" s="1" t="s">
        <v>26</v>
      </c>
      <c r="J1080" s="3">
        <v>46295.820395285999</v>
      </c>
      <c r="K1080" s="1">
        <v>498</v>
      </c>
      <c r="L1080" s="1" t="s">
        <v>37</v>
      </c>
      <c r="M1080" s="2">
        <v>45040</v>
      </c>
      <c r="N1080" s="1" t="s">
        <v>28</v>
      </c>
      <c r="O1080" s="1">
        <f>M1080-F1080</f>
        <v>11</v>
      </c>
      <c r="P1080" s="1" t="str">
        <f>IF(B1080&lt;=17,"Teen",
IF(B1080&lt;=25,"Young Adult",
IF(B1080&lt;=35,"Adult",
IF(B1080&lt;=50,"Middle Age","Senior"))))</f>
        <v>Senior</v>
      </c>
      <c r="Q1080" s="3">
        <f>J1080/O1080</f>
        <v>4208.7109450259995</v>
      </c>
      <c r="R1080" s="5">
        <f>IF(B1080&gt;60,1,0)
+ IF(O1080&gt;7,1,0)
+ IF(L1080="Emergency",1,0)
+ IF(T1080="Critical",1,0)</f>
        <v>2</v>
      </c>
      <c r="S1080" s="6" t="str">
        <f>IF(R1080&lt;=1,"Low",
IF(R1080=2,"Medium","High"))</f>
        <v>Medium</v>
      </c>
      <c r="T1080" s="1" t="s">
        <v>71</v>
      </c>
    </row>
    <row r="1081" spans="1:20">
      <c r="A1081" s="1" t="s">
        <v>3232</v>
      </c>
      <c r="B1081" s="1">
        <v>50</v>
      </c>
      <c r="C1081" s="1" t="s">
        <v>21</v>
      </c>
      <c r="D1081" s="1" t="s">
        <v>22</v>
      </c>
      <c r="E1081" s="1" t="s">
        <v>84</v>
      </c>
      <c r="F1081" s="2">
        <v>45029</v>
      </c>
      <c r="G1081" s="1" t="s">
        <v>3233</v>
      </c>
      <c r="H1081" s="1" t="s">
        <v>3234</v>
      </c>
      <c r="I1081" s="1" t="s">
        <v>60</v>
      </c>
      <c r="J1081" s="3">
        <v>10043.6514378628</v>
      </c>
      <c r="K1081" s="1">
        <v>300</v>
      </c>
      <c r="L1081" s="1" t="s">
        <v>27</v>
      </c>
      <c r="M1081" s="2">
        <v>45045</v>
      </c>
      <c r="N1081" s="1" t="s">
        <v>48</v>
      </c>
      <c r="O1081" s="1">
        <f>M1081-F1081</f>
        <v>16</v>
      </c>
      <c r="P1081" s="1" t="str">
        <f>IF(B1081&lt;=17,"Teen",
IF(B1081&lt;=25,"Young Adult",
IF(B1081&lt;=35,"Adult",
IF(B1081&lt;=50,"Middle Age","Senior"))))</f>
        <v>Middle Age</v>
      </c>
      <c r="Q1081" s="3">
        <f>J1081/O1081</f>
        <v>627.72821486642499</v>
      </c>
      <c r="R1081" s="5">
        <f>IF(B1081&gt;60,1,0)
+ IF(O1081&gt;7,1,0)
+ IF(L1081="Emergency",1,0)
+ IF(T1081="Critical",1,0)</f>
        <v>1</v>
      </c>
      <c r="S1081" s="6" t="str">
        <f>IF(R1081&lt;=1,"Low",
IF(R1081=2,"Medium","High"))</f>
        <v>Low</v>
      </c>
      <c r="T1081" s="1" t="s">
        <v>49</v>
      </c>
    </row>
    <row r="1082" spans="1:20">
      <c r="A1082" s="1" t="s">
        <v>3235</v>
      </c>
      <c r="B1082" s="1">
        <v>42</v>
      </c>
      <c r="C1082" s="1" t="s">
        <v>21</v>
      </c>
      <c r="D1082" s="1" t="s">
        <v>32</v>
      </c>
      <c r="E1082" s="1" t="s">
        <v>45</v>
      </c>
      <c r="F1082" s="2">
        <v>45029</v>
      </c>
      <c r="G1082" s="1" t="s">
        <v>3236</v>
      </c>
      <c r="H1082" s="1" t="s">
        <v>3237</v>
      </c>
      <c r="I1082" s="1" t="s">
        <v>36</v>
      </c>
      <c r="J1082" s="3">
        <v>34757.789754560697</v>
      </c>
      <c r="K1082" s="1">
        <v>205</v>
      </c>
      <c r="L1082" s="1" t="s">
        <v>27</v>
      </c>
      <c r="M1082" s="2">
        <v>45052</v>
      </c>
      <c r="N1082" s="1" t="s">
        <v>48</v>
      </c>
      <c r="O1082" s="1">
        <f>M1082-F1082</f>
        <v>23</v>
      </c>
      <c r="P1082" s="1" t="str">
        <f>IF(B1082&lt;=17,"Teen",
IF(B1082&lt;=25,"Young Adult",
IF(B1082&lt;=35,"Adult",
IF(B1082&lt;=50,"Middle Age","Senior"))))</f>
        <v>Middle Age</v>
      </c>
      <c r="Q1082" s="3">
        <f>J1082/O1082</f>
        <v>1511.2082501982911</v>
      </c>
      <c r="R1082" s="5">
        <f>IF(B1082&gt;60,1,0)
+ IF(O1082&gt;7,1,0)
+ IF(L1082="Emergency",1,0)
+ IF(T1082="Critical",1,0)</f>
        <v>1</v>
      </c>
      <c r="S1082" s="6" t="str">
        <f>IF(R1082&lt;=1,"Low",
IF(R1082=2,"Medium","High"))</f>
        <v>Low</v>
      </c>
      <c r="T1082" s="1" t="s">
        <v>29</v>
      </c>
    </row>
    <row r="1083" spans="1:20">
      <c r="A1083" s="1" t="s">
        <v>3238</v>
      </c>
      <c r="B1083" s="1">
        <v>54</v>
      </c>
      <c r="C1083" s="1" t="s">
        <v>21</v>
      </c>
      <c r="D1083" s="1" t="s">
        <v>91</v>
      </c>
      <c r="E1083" s="1" t="s">
        <v>23</v>
      </c>
      <c r="F1083" s="2">
        <v>45028</v>
      </c>
      <c r="G1083" s="1" t="s">
        <v>3239</v>
      </c>
      <c r="H1083" s="1" t="s">
        <v>3240</v>
      </c>
      <c r="I1083" s="1" t="s">
        <v>65</v>
      </c>
      <c r="J1083" s="3">
        <v>36653.518666295698</v>
      </c>
      <c r="K1083" s="1">
        <v>279</v>
      </c>
      <c r="L1083" s="1" t="s">
        <v>37</v>
      </c>
      <c r="M1083" s="2">
        <v>45056</v>
      </c>
      <c r="N1083" s="1" t="s">
        <v>28</v>
      </c>
      <c r="O1083" s="1">
        <f>M1083-F1083</f>
        <v>28</v>
      </c>
      <c r="P1083" s="1" t="str">
        <f>IF(B1083&lt;=17,"Teen",
IF(B1083&lt;=25,"Young Adult",
IF(B1083&lt;=35,"Adult",
IF(B1083&lt;=50,"Middle Age","Senior"))))</f>
        <v>Senior</v>
      </c>
      <c r="Q1083" s="3">
        <f>J1083/O1083</f>
        <v>1309.0542380819893</v>
      </c>
      <c r="R1083" s="5">
        <f>IF(B1083&gt;60,1,0)
+ IF(O1083&gt;7,1,0)
+ IF(L1083="Emergency",1,0)
+ IF(T1083="Critical",1,0)</f>
        <v>1</v>
      </c>
      <c r="S1083" s="6" t="str">
        <f>IF(R1083&lt;=1,"Low",
IF(R1083=2,"Medium","High"))</f>
        <v>Low</v>
      </c>
      <c r="T1083" s="1" t="s">
        <v>71</v>
      </c>
    </row>
    <row r="1084" spans="1:20">
      <c r="A1084" s="1" t="s">
        <v>3241</v>
      </c>
      <c r="B1084" s="1">
        <v>29</v>
      </c>
      <c r="C1084" s="1" t="s">
        <v>21</v>
      </c>
      <c r="D1084" s="1" t="s">
        <v>91</v>
      </c>
      <c r="E1084" s="1" t="s">
        <v>33</v>
      </c>
      <c r="F1084" s="2">
        <v>45028</v>
      </c>
      <c r="G1084" s="1" t="s">
        <v>3242</v>
      </c>
      <c r="H1084" s="1" t="s">
        <v>3243</v>
      </c>
      <c r="I1084" s="1" t="s">
        <v>26</v>
      </c>
      <c r="J1084" s="3">
        <v>45984.4744514388</v>
      </c>
      <c r="K1084" s="1">
        <v>445</v>
      </c>
      <c r="L1084" s="1" t="s">
        <v>42</v>
      </c>
      <c r="M1084" s="2">
        <v>45053</v>
      </c>
      <c r="N1084" s="1" t="s">
        <v>28</v>
      </c>
      <c r="O1084" s="1">
        <f>M1084-F1084</f>
        <v>25</v>
      </c>
      <c r="P1084" s="1" t="str">
        <f>IF(B1084&lt;=17,"Teen",
IF(B1084&lt;=25,"Young Adult",
IF(B1084&lt;=35,"Adult",
IF(B1084&lt;=50,"Middle Age","Senior"))))</f>
        <v>Adult</v>
      </c>
      <c r="Q1084" s="3">
        <f>J1084/O1084</f>
        <v>1839.3789780575521</v>
      </c>
      <c r="R1084" s="5">
        <f>IF(B1084&gt;60,1,0)
+ IF(O1084&gt;7,1,0)
+ IF(L1084="Emergency",1,0)
+ IF(T1084="Critical",1,0)</f>
        <v>2</v>
      </c>
      <c r="S1084" s="6" t="str">
        <f>IF(R1084&lt;=1,"Low",
IF(R1084=2,"Medium","High"))</f>
        <v>Medium</v>
      </c>
      <c r="T1084" s="1" t="s">
        <v>49</v>
      </c>
    </row>
    <row r="1085" spans="1:20">
      <c r="A1085" s="1" t="s">
        <v>3244</v>
      </c>
      <c r="B1085" s="1">
        <v>50</v>
      </c>
      <c r="C1085" s="1" t="s">
        <v>51</v>
      </c>
      <c r="D1085" s="1" t="s">
        <v>22</v>
      </c>
      <c r="E1085" s="1" t="s">
        <v>23</v>
      </c>
      <c r="F1085" s="2">
        <v>45028</v>
      </c>
      <c r="G1085" s="1" t="s">
        <v>3245</v>
      </c>
      <c r="H1085" s="1" t="s">
        <v>3246</v>
      </c>
      <c r="I1085" s="1" t="s">
        <v>36</v>
      </c>
      <c r="J1085" s="3">
        <v>12863.313947483601</v>
      </c>
      <c r="K1085" s="1">
        <v>191</v>
      </c>
      <c r="L1085" s="1" t="s">
        <v>37</v>
      </c>
      <c r="M1085" s="2">
        <v>45058</v>
      </c>
      <c r="N1085" s="1" t="s">
        <v>28</v>
      </c>
      <c r="O1085" s="1">
        <f>M1085-F1085</f>
        <v>30</v>
      </c>
      <c r="P1085" s="1" t="str">
        <f>IF(B1085&lt;=17,"Teen",
IF(B1085&lt;=25,"Young Adult",
IF(B1085&lt;=35,"Adult",
IF(B1085&lt;=50,"Middle Age","Senior"))))</f>
        <v>Middle Age</v>
      </c>
      <c r="Q1085" s="3">
        <f>J1085/O1085</f>
        <v>428.77713158278669</v>
      </c>
      <c r="R1085" s="5">
        <f>IF(B1085&gt;60,1,0)
+ IF(O1085&gt;7,1,0)
+ IF(L1085="Emergency",1,0)
+ IF(T1085="Critical",1,0)</f>
        <v>1</v>
      </c>
      <c r="S1085" s="6" t="str">
        <f>IF(R1085&lt;=1,"Low",
IF(R1085=2,"Medium","High"))</f>
        <v>Low</v>
      </c>
      <c r="T1085" s="1" t="s">
        <v>29</v>
      </c>
    </row>
    <row r="1086" spans="1:20">
      <c r="A1086" s="1" t="s">
        <v>3247</v>
      </c>
      <c r="B1086" s="1">
        <v>35</v>
      </c>
      <c r="C1086" s="1" t="s">
        <v>51</v>
      </c>
      <c r="D1086" s="1" t="s">
        <v>73</v>
      </c>
      <c r="E1086" s="1" t="s">
        <v>33</v>
      </c>
      <c r="F1086" s="2">
        <v>45028</v>
      </c>
      <c r="G1086" s="1" t="s">
        <v>3248</v>
      </c>
      <c r="H1086" s="1" t="s">
        <v>3249</v>
      </c>
      <c r="I1086" s="1" t="s">
        <v>60</v>
      </c>
      <c r="J1086" s="3">
        <v>10827.9283126379</v>
      </c>
      <c r="K1086" s="1">
        <v>404</v>
      </c>
      <c r="L1086" s="1" t="s">
        <v>42</v>
      </c>
      <c r="M1086" s="2">
        <v>45035</v>
      </c>
      <c r="N1086" s="1" t="s">
        <v>97</v>
      </c>
      <c r="O1086" s="1">
        <f>M1086-F1086</f>
        <v>7</v>
      </c>
      <c r="P1086" s="1" t="str">
        <f>IF(B1086&lt;=17,"Teen",
IF(B1086&lt;=25,"Young Adult",
IF(B1086&lt;=35,"Adult",
IF(B1086&lt;=50,"Middle Age","Senior"))))</f>
        <v>Adult</v>
      </c>
      <c r="Q1086" s="3">
        <f>J1086/O1086</f>
        <v>1546.8469018054143</v>
      </c>
      <c r="R1086" s="5">
        <f>IF(B1086&gt;60,1,0)
+ IF(O1086&gt;7,1,0)
+ IF(L1086="Emergency",1,0)
+ IF(T1086="Critical",1,0)</f>
        <v>1</v>
      </c>
      <c r="S1086" s="6" t="str">
        <f>IF(R1086&lt;=1,"Low",
IF(R1086=2,"Medium","High"))</f>
        <v>Low</v>
      </c>
      <c r="T1086" s="1" t="s">
        <v>71</v>
      </c>
    </row>
    <row r="1087" spans="1:20">
      <c r="A1087" s="1" t="s">
        <v>3250</v>
      </c>
      <c r="B1087" s="1">
        <v>47</v>
      </c>
      <c r="C1087" s="1" t="s">
        <v>21</v>
      </c>
      <c r="D1087" s="1" t="s">
        <v>68</v>
      </c>
      <c r="E1087" s="1" t="s">
        <v>45</v>
      </c>
      <c r="F1087" s="2">
        <v>45028</v>
      </c>
      <c r="G1087" s="1" t="s">
        <v>3251</v>
      </c>
      <c r="H1087" s="1" t="s">
        <v>3252</v>
      </c>
      <c r="I1087" s="1" t="s">
        <v>56</v>
      </c>
      <c r="J1087" s="3">
        <v>20216.305803834101</v>
      </c>
      <c r="K1087" s="1">
        <v>487</v>
      </c>
      <c r="L1087" s="1" t="s">
        <v>27</v>
      </c>
      <c r="M1087" s="2">
        <v>45051</v>
      </c>
      <c r="N1087" s="1" t="s">
        <v>97</v>
      </c>
      <c r="O1087" s="1">
        <f>M1087-F1087</f>
        <v>23</v>
      </c>
      <c r="P1087" s="1" t="str">
        <f>IF(B1087&lt;=17,"Teen",
IF(B1087&lt;=25,"Young Adult",
IF(B1087&lt;=35,"Adult",
IF(B1087&lt;=50,"Middle Age","Senior"))))</f>
        <v>Middle Age</v>
      </c>
      <c r="Q1087" s="3">
        <f>J1087/O1087</f>
        <v>878.96981755800437</v>
      </c>
      <c r="R1087" s="5">
        <f>IF(B1087&gt;60,1,0)
+ IF(O1087&gt;7,1,0)
+ IF(L1087="Emergency",1,0)
+ IF(T1087="Critical",1,0)</f>
        <v>1</v>
      </c>
      <c r="S1087" s="6" t="str">
        <f>IF(R1087&lt;=1,"Low",
IF(R1087=2,"Medium","High"))</f>
        <v>Low</v>
      </c>
      <c r="T1087" s="1" t="s">
        <v>29</v>
      </c>
    </row>
    <row r="1088" spans="1:20">
      <c r="A1088" s="1" t="s">
        <v>3253</v>
      </c>
      <c r="B1088" s="1">
        <v>84</v>
      </c>
      <c r="C1088" s="1" t="s">
        <v>21</v>
      </c>
      <c r="D1088" s="1" t="s">
        <v>91</v>
      </c>
      <c r="E1088" s="1" t="s">
        <v>53</v>
      </c>
      <c r="F1088" s="2">
        <v>45027</v>
      </c>
      <c r="G1088" s="1" t="s">
        <v>3254</v>
      </c>
      <c r="H1088" s="1" t="s">
        <v>3255</v>
      </c>
      <c r="I1088" s="1" t="s">
        <v>56</v>
      </c>
      <c r="J1088" s="3">
        <v>5411.4145455129101</v>
      </c>
      <c r="K1088" s="1">
        <v>270</v>
      </c>
      <c r="L1088" s="1" t="s">
        <v>27</v>
      </c>
      <c r="M1088" s="2">
        <v>45052</v>
      </c>
      <c r="N1088" s="1" t="s">
        <v>38</v>
      </c>
      <c r="O1088" s="1">
        <f>M1088-F1088</f>
        <v>25</v>
      </c>
      <c r="P1088" s="1" t="str">
        <f>IF(B1088&lt;=17,"Teen",
IF(B1088&lt;=25,"Young Adult",
IF(B1088&lt;=35,"Adult",
IF(B1088&lt;=50,"Middle Age","Senior"))))</f>
        <v>Senior</v>
      </c>
      <c r="Q1088" s="3">
        <f>J1088/O1088</f>
        <v>216.45658182051639</v>
      </c>
      <c r="R1088" s="5">
        <f>IF(B1088&gt;60,1,0)
+ IF(O1088&gt;7,1,0)
+ IF(L1088="Emergency",1,0)
+ IF(T1088="Critical",1,0)</f>
        <v>2</v>
      </c>
      <c r="S1088" s="6" t="str">
        <f>IF(R1088&lt;=1,"Low",
IF(R1088=2,"Medium","High"))</f>
        <v>Medium</v>
      </c>
      <c r="T1088" s="1" t="s">
        <v>71</v>
      </c>
    </row>
    <row r="1089" spans="1:20">
      <c r="A1089" s="1" t="s">
        <v>3256</v>
      </c>
      <c r="B1089" s="1">
        <v>84</v>
      </c>
      <c r="C1089" s="1" t="s">
        <v>21</v>
      </c>
      <c r="D1089" s="1" t="s">
        <v>22</v>
      </c>
      <c r="E1089" s="1" t="s">
        <v>53</v>
      </c>
      <c r="F1089" s="2">
        <v>45027</v>
      </c>
      <c r="G1089" s="1" t="s">
        <v>3257</v>
      </c>
      <c r="H1089" s="1" t="s">
        <v>1843</v>
      </c>
      <c r="I1089" s="1" t="s">
        <v>26</v>
      </c>
      <c r="J1089" s="3">
        <v>19037.819963447098</v>
      </c>
      <c r="K1089" s="1">
        <v>203</v>
      </c>
      <c r="L1089" s="1" t="s">
        <v>37</v>
      </c>
      <c r="M1089" s="2">
        <v>45055</v>
      </c>
      <c r="N1089" s="1" t="s">
        <v>38</v>
      </c>
      <c r="O1089" s="1">
        <f>M1089-F1089</f>
        <v>28</v>
      </c>
      <c r="P1089" s="1" t="str">
        <f>IF(B1089&lt;=17,"Teen",
IF(B1089&lt;=25,"Young Adult",
IF(B1089&lt;=35,"Adult",
IF(B1089&lt;=50,"Middle Age","Senior"))))</f>
        <v>Senior</v>
      </c>
      <c r="Q1089" s="3">
        <f>J1089/O1089</f>
        <v>679.9221415516821</v>
      </c>
      <c r="R1089" s="5">
        <f>IF(B1089&gt;60,1,0)
+ IF(O1089&gt;7,1,0)
+ IF(L1089="Emergency",1,0)
+ IF(T1089="Critical",1,0)</f>
        <v>2</v>
      </c>
      <c r="S1089" s="6" t="str">
        <f>IF(R1089&lt;=1,"Low",
IF(R1089=2,"Medium","High"))</f>
        <v>Medium</v>
      </c>
      <c r="T1089" s="1" t="s">
        <v>29</v>
      </c>
    </row>
    <row r="1090" spans="1:20">
      <c r="A1090" s="1" t="s">
        <v>3258</v>
      </c>
      <c r="B1090" s="1">
        <v>63</v>
      </c>
      <c r="C1090" s="1" t="s">
        <v>21</v>
      </c>
      <c r="D1090" s="1" t="s">
        <v>22</v>
      </c>
      <c r="E1090" s="1" t="s">
        <v>33</v>
      </c>
      <c r="F1090" s="2">
        <v>45027</v>
      </c>
      <c r="G1090" s="1" t="s">
        <v>3259</v>
      </c>
      <c r="H1090" s="1" t="s">
        <v>3260</v>
      </c>
      <c r="I1090" s="1" t="s">
        <v>36</v>
      </c>
      <c r="J1090" s="3">
        <v>48554.948713587197</v>
      </c>
      <c r="K1090" s="1">
        <v>249</v>
      </c>
      <c r="L1090" s="1" t="s">
        <v>37</v>
      </c>
      <c r="M1090" s="2">
        <v>45031</v>
      </c>
      <c r="N1090" s="1" t="s">
        <v>66</v>
      </c>
      <c r="O1090" s="1">
        <f>M1090-F1090</f>
        <v>4</v>
      </c>
      <c r="P1090" s="1" t="str">
        <f>IF(B1090&lt;=17,"Teen",
IF(B1090&lt;=25,"Young Adult",
IF(B1090&lt;=35,"Adult",
IF(B1090&lt;=50,"Middle Age","Senior"))))</f>
        <v>Senior</v>
      </c>
      <c r="Q1090" s="3">
        <f>J1090/O1090</f>
        <v>12138.737178396799</v>
      </c>
      <c r="R1090" s="5">
        <f>IF(B1090&gt;60,1,0)
+ IF(O1090&gt;7,1,0)
+ IF(L1090="Emergency",1,0)
+ IF(T1090="Critical",1,0)</f>
        <v>1</v>
      </c>
      <c r="S1090" s="6" t="str">
        <f>IF(R1090&lt;=1,"Low",
IF(R1090=2,"Medium","High"))</f>
        <v>Low</v>
      </c>
      <c r="T1090" s="1" t="s">
        <v>49</v>
      </c>
    </row>
    <row r="1091" spans="1:20">
      <c r="A1091" s="1" t="s">
        <v>3261</v>
      </c>
      <c r="B1091" s="1">
        <v>84</v>
      </c>
      <c r="C1091" s="1" t="s">
        <v>21</v>
      </c>
      <c r="D1091" s="1" t="s">
        <v>52</v>
      </c>
      <c r="E1091" s="1" t="s">
        <v>84</v>
      </c>
      <c r="F1091" s="2">
        <v>45027</v>
      </c>
      <c r="G1091" s="1" t="s">
        <v>3262</v>
      </c>
      <c r="H1091" s="1" t="s">
        <v>3263</v>
      </c>
      <c r="I1091" s="1" t="s">
        <v>56</v>
      </c>
      <c r="J1091" s="3">
        <v>8337.6778628579705</v>
      </c>
      <c r="K1091" s="1">
        <v>480</v>
      </c>
      <c r="L1091" s="1" t="s">
        <v>37</v>
      </c>
      <c r="M1091" s="2">
        <v>45046</v>
      </c>
      <c r="N1091" s="1" t="s">
        <v>66</v>
      </c>
      <c r="O1091" s="1">
        <f>M1091-F1091</f>
        <v>19</v>
      </c>
      <c r="P1091" s="1" t="str">
        <f>IF(B1091&lt;=17,"Teen",
IF(B1091&lt;=25,"Young Adult",
IF(B1091&lt;=35,"Adult",
IF(B1091&lt;=50,"Middle Age","Senior"))))</f>
        <v>Senior</v>
      </c>
      <c r="Q1091" s="3">
        <f>J1091/O1091</f>
        <v>438.82515067673529</v>
      </c>
      <c r="R1091" s="5">
        <f>IF(B1091&gt;60,1,0)
+ IF(O1091&gt;7,1,0)
+ IF(L1091="Emergency",1,0)
+ IF(T1091="Critical",1,0)</f>
        <v>2</v>
      </c>
      <c r="S1091" s="6" t="str">
        <f>IF(R1091&lt;=1,"Low",
IF(R1091=2,"Medium","High"))</f>
        <v>Medium</v>
      </c>
      <c r="T1091" s="1" t="s">
        <v>71</v>
      </c>
    </row>
    <row r="1092" spans="1:20">
      <c r="A1092" s="1" t="s">
        <v>3264</v>
      </c>
      <c r="B1092" s="1">
        <v>78</v>
      </c>
      <c r="C1092" s="1" t="s">
        <v>21</v>
      </c>
      <c r="D1092" s="1" t="s">
        <v>73</v>
      </c>
      <c r="E1092" s="1" t="s">
        <v>53</v>
      </c>
      <c r="F1092" s="2">
        <v>45027</v>
      </c>
      <c r="G1092" s="1" t="s">
        <v>58</v>
      </c>
      <c r="H1092" s="1" t="s">
        <v>3265</v>
      </c>
      <c r="I1092" s="1" t="s">
        <v>26</v>
      </c>
      <c r="J1092" s="3">
        <v>43076.576383760403</v>
      </c>
      <c r="K1092" s="1">
        <v>486</v>
      </c>
      <c r="L1092" s="1" t="s">
        <v>27</v>
      </c>
      <c r="M1092" s="2">
        <v>45036</v>
      </c>
      <c r="N1092" s="1" t="s">
        <v>97</v>
      </c>
      <c r="O1092" s="1">
        <f>M1092-F1092</f>
        <v>9</v>
      </c>
      <c r="P1092" s="1" t="str">
        <f>IF(B1092&lt;=17,"Teen",
IF(B1092&lt;=25,"Young Adult",
IF(B1092&lt;=35,"Adult",
IF(B1092&lt;=50,"Middle Age","Senior"))))</f>
        <v>Senior</v>
      </c>
      <c r="Q1092" s="3">
        <f>J1092/O1092</f>
        <v>4786.2862648622668</v>
      </c>
      <c r="R1092" s="5">
        <f>IF(B1092&gt;60,1,0)
+ IF(O1092&gt;7,1,0)
+ IF(L1092="Emergency",1,0)
+ IF(T1092="Critical",1,0)</f>
        <v>2</v>
      </c>
      <c r="S1092" s="6" t="str">
        <f>IF(R1092&lt;=1,"Low",
IF(R1092=2,"Medium","High"))</f>
        <v>Medium</v>
      </c>
      <c r="T1092" s="1" t="s">
        <v>71</v>
      </c>
    </row>
    <row r="1093" spans="1:20">
      <c r="A1093" s="1" t="s">
        <v>3266</v>
      </c>
      <c r="B1093" s="1">
        <v>25</v>
      </c>
      <c r="C1093" s="1" t="s">
        <v>51</v>
      </c>
      <c r="D1093" s="1" t="s">
        <v>91</v>
      </c>
      <c r="E1093" s="1" t="s">
        <v>33</v>
      </c>
      <c r="F1093" s="2">
        <v>45027</v>
      </c>
      <c r="G1093" s="1" t="s">
        <v>3267</v>
      </c>
      <c r="H1093" s="1" t="s">
        <v>3268</v>
      </c>
      <c r="I1093" s="1" t="s">
        <v>56</v>
      </c>
      <c r="J1093" s="3">
        <v>31141.452383221102</v>
      </c>
      <c r="K1093" s="1">
        <v>357</v>
      </c>
      <c r="L1093" s="1" t="s">
        <v>42</v>
      </c>
      <c r="M1093" s="2">
        <v>45052</v>
      </c>
      <c r="N1093" s="1" t="s">
        <v>38</v>
      </c>
      <c r="O1093" s="1">
        <f>M1093-F1093</f>
        <v>25</v>
      </c>
      <c r="P1093" s="1" t="str">
        <f>IF(B1093&lt;=17,"Teen",
IF(B1093&lt;=25,"Young Adult",
IF(B1093&lt;=35,"Adult",
IF(B1093&lt;=50,"Middle Age","Senior"))))</f>
        <v>Young Adult</v>
      </c>
      <c r="Q1093" s="3">
        <f>J1093/O1093</f>
        <v>1245.658095328844</v>
      </c>
      <c r="R1093" s="5">
        <f>IF(B1093&gt;60,1,0)
+ IF(O1093&gt;7,1,0)
+ IF(L1093="Emergency",1,0)
+ IF(T1093="Critical",1,0)</f>
        <v>2</v>
      </c>
      <c r="S1093" s="6" t="str">
        <f>IF(R1093&lt;=1,"Low",
IF(R1093=2,"Medium","High"))</f>
        <v>Medium</v>
      </c>
      <c r="T1093" s="1" t="s">
        <v>29</v>
      </c>
    </row>
    <row r="1094" spans="1:20">
      <c r="A1094" s="1" t="s">
        <v>3269</v>
      </c>
      <c r="B1094" s="1">
        <v>63</v>
      </c>
      <c r="C1094" s="1" t="s">
        <v>51</v>
      </c>
      <c r="D1094" s="1" t="s">
        <v>62</v>
      </c>
      <c r="E1094" s="1" t="s">
        <v>84</v>
      </c>
      <c r="F1094" s="2">
        <v>45026</v>
      </c>
      <c r="G1094" s="1" t="s">
        <v>3270</v>
      </c>
      <c r="H1094" s="1" t="s">
        <v>3271</v>
      </c>
      <c r="I1094" s="1" t="s">
        <v>56</v>
      </c>
      <c r="J1094" s="3">
        <v>23210.812334885301</v>
      </c>
      <c r="K1094" s="1">
        <v>443</v>
      </c>
      <c r="L1094" s="1" t="s">
        <v>37</v>
      </c>
      <c r="M1094" s="2">
        <v>45041</v>
      </c>
      <c r="N1094" s="1" t="s">
        <v>48</v>
      </c>
      <c r="O1094" s="1">
        <f>M1094-F1094</f>
        <v>15</v>
      </c>
      <c r="P1094" s="1" t="str">
        <f>IF(B1094&lt;=17,"Teen",
IF(B1094&lt;=25,"Young Adult",
IF(B1094&lt;=35,"Adult",
IF(B1094&lt;=50,"Middle Age","Senior"))))</f>
        <v>Senior</v>
      </c>
      <c r="Q1094" s="3">
        <f>J1094/O1094</f>
        <v>1547.3874889923534</v>
      </c>
      <c r="R1094" s="5">
        <f>IF(B1094&gt;60,1,0)
+ IF(O1094&gt;7,1,0)
+ IF(L1094="Emergency",1,0)
+ IF(T1094="Critical",1,0)</f>
        <v>2</v>
      </c>
      <c r="S1094" s="6" t="str">
        <f>IF(R1094&lt;=1,"Low",
IF(R1094=2,"Medium","High"))</f>
        <v>Medium</v>
      </c>
      <c r="T1094" s="1" t="s">
        <v>29</v>
      </c>
    </row>
    <row r="1095" spans="1:20">
      <c r="A1095" s="1" t="s">
        <v>3272</v>
      </c>
      <c r="B1095" s="1">
        <v>78</v>
      </c>
      <c r="C1095" s="1" t="s">
        <v>51</v>
      </c>
      <c r="D1095" s="1" t="s">
        <v>32</v>
      </c>
      <c r="E1095" s="1" t="s">
        <v>84</v>
      </c>
      <c r="F1095" s="2">
        <v>45026</v>
      </c>
      <c r="G1095" s="1" t="s">
        <v>3273</v>
      </c>
      <c r="H1095" s="1" t="s">
        <v>3274</v>
      </c>
      <c r="I1095" s="1" t="s">
        <v>56</v>
      </c>
      <c r="J1095" s="3">
        <v>34658.160215651696</v>
      </c>
      <c r="K1095" s="1">
        <v>138</v>
      </c>
      <c r="L1095" s="1" t="s">
        <v>27</v>
      </c>
      <c r="M1095" s="2">
        <v>45033</v>
      </c>
      <c r="N1095" s="1" t="s">
        <v>38</v>
      </c>
      <c r="O1095" s="1">
        <f>M1095-F1095</f>
        <v>7</v>
      </c>
      <c r="P1095" s="1" t="str">
        <f>IF(B1095&lt;=17,"Teen",
IF(B1095&lt;=25,"Young Adult",
IF(B1095&lt;=35,"Adult",
IF(B1095&lt;=50,"Middle Age","Senior"))))</f>
        <v>Senior</v>
      </c>
      <c r="Q1095" s="3">
        <f>J1095/O1095</f>
        <v>4951.1657450930998</v>
      </c>
      <c r="R1095" s="5">
        <f>IF(B1095&gt;60,1,0)
+ IF(O1095&gt;7,1,0)
+ IF(L1095="Emergency",1,0)
+ IF(T1095="Critical",1,0)</f>
        <v>1</v>
      </c>
      <c r="S1095" s="6" t="str">
        <f>IF(R1095&lt;=1,"Low",
IF(R1095=2,"Medium","High"))</f>
        <v>Low</v>
      </c>
      <c r="T1095" s="1" t="s">
        <v>29</v>
      </c>
    </row>
    <row r="1096" spans="1:20">
      <c r="A1096" s="1" t="s">
        <v>3275</v>
      </c>
      <c r="B1096" s="1">
        <v>19</v>
      </c>
      <c r="C1096" s="1" t="s">
        <v>21</v>
      </c>
      <c r="D1096" s="1" t="s">
        <v>44</v>
      </c>
      <c r="E1096" s="1" t="s">
        <v>23</v>
      </c>
      <c r="F1096" s="2">
        <v>45026</v>
      </c>
      <c r="G1096" s="1" t="s">
        <v>3276</v>
      </c>
      <c r="H1096" s="1" t="s">
        <v>3277</v>
      </c>
      <c r="I1096" s="1" t="s">
        <v>26</v>
      </c>
      <c r="J1096" s="3">
        <v>18404.556163537902</v>
      </c>
      <c r="K1096" s="1">
        <v>175</v>
      </c>
      <c r="L1096" s="1" t="s">
        <v>37</v>
      </c>
      <c r="M1096" s="2">
        <v>45029</v>
      </c>
      <c r="N1096" s="1" t="s">
        <v>97</v>
      </c>
      <c r="O1096" s="1">
        <f>M1096-F1096</f>
        <v>3</v>
      </c>
      <c r="P1096" s="1" t="str">
        <f>IF(B1096&lt;=17,"Teen",
IF(B1096&lt;=25,"Young Adult",
IF(B1096&lt;=35,"Adult",
IF(B1096&lt;=50,"Middle Age","Senior"))))</f>
        <v>Young Adult</v>
      </c>
      <c r="Q1096" s="3">
        <f>J1096/O1096</f>
        <v>6134.8520545126339</v>
      </c>
      <c r="R1096" s="5">
        <f>IF(B1096&gt;60,1,0)
+ IF(O1096&gt;7,1,0)
+ IF(L1096="Emergency",1,0)
+ IF(T1096="Critical",1,0)</f>
        <v>0</v>
      </c>
      <c r="S1096" s="6" t="str">
        <f>IF(R1096&lt;=1,"Low",
IF(R1096=2,"Medium","High"))</f>
        <v>Low</v>
      </c>
      <c r="T1096" s="1" t="s">
        <v>49</v>
      </c>
    </row>
    <row r="1097" spans="1:20">
      <c r="A1097" s="1" t="s">
        <v>3278</v>
      </c>
      <c r="B1097" s="1">
        <v>23</v>
      </c>
      <c r="C1097" s="1" t="s">
        <v>21</v>
      </c>
      <c r="D1097" s="1" t="s">
        <v>68</v>
      </c>
      <c r="E1097" s="1" t="s">
        <v>53</v>
      </c>
      <c r="F1097" s="2">
        <v>45026</v>
      </c>
      <c r="G1097" s="1" t="s">
        <v>3279</v>
      </c>
      <c r="H1097" s="1" t="s">
        <v>3280</v>
      </c>
      <c r="I1097" s="1" t="s">
        <v>65</v>
      </c>
      <c r="J1097" s="3">
        <v>14499.431904675401</v>
      </c>
      <c r="K1097" s="1">
        <v>297</v>
      </c>
      <c r="L1097" s="1" t="s">
        <v>42</v>
      </c>
      <c r="M1097" s="2">
        <v>45046</v>
      </c>
      <c r="N1097" s="1" t="s">
        <v>38</v>
      </c>
      <c r="O1097" s="1">
        <f>M1097-F1097</f>
        <v>20</v>
      </c>
      <c r="P1097" s="1" t="str">
        <f>IF(B1097&lt;=17,"Teen",
IF(B1097&lt;=25,"Young Adult",
IF(B1097&lt;=35,"Adult",
IF(B1097&lt;=50,"Middle Age","Senior"))))</f>
        <v>Young Adult</v>
      </c>
      <c r="Q1097" s="3">
        <f>J1097/O1097</f>
        <v>724.97159523377002</v>
      </c>
      <c r="R1097" s="5">
        <f>IF(B1097&gt;60,1,0)
+ IF(O1097&gt;7,1,0)
+ IF(L1097="Emergency",1,0)
+ IF(T1097="Critical",1,0)</f>
        <v>2</v>
      </c>
      <c r="S1097" s="6" t="str">
        <f>IF(R1097&lt;=1,"Low",
IF(R1097=2,"Medium","High"))</f>
        <v>Medium</v>
      </c>
      <c r="T1097" s="1" t="s">
        <v>71</v>
      </c>
    </row>
    <row r="1098" spans="1:20">
      <c r="A1098" s="1" t="s">
        <v>3281</v>
      </c>
      <c r="B1098" s="1">
        <v>42</v>
      </c>
      <c r="C1098" s="1" t="s">
        <v>21</v>
      </c>
      <c r="D1098" s="1" t="s">
        <v>91</v>
      </c>
      <c r="E1098" s="1" t="s">
        <v>45</v>
      </c>
      <c r="F1098" s="2">
        <v>45026</v>
      </c>
      <c r="G1098" s="1" t="s">
        <v>3282</v>
      </c>
      <c r="H1098" s="1" t="s">
        <v>3283</v>
      </c>
      <c r="I1098" s="1" t="s">
        <v>60</v>
      </c>
      <c r="J1098" s="3">
        <v>8077.5103801608802</v>
      </c>
      <c r="K1098" s="1">
        <v>235</v>
      </c>
      <c r="L1098" s="1" t="s">
        <v>27</v>
      </c>
      <c r="M1098" s="2">
        <v>45042</v>
      </c>
      <c r="N1098" s="1" t="s">
        <v>66</v>
      </c>
      <c r="O1098" s="1">
        <f>M1098-F1098</f>
        <v>16</v>
      </c>
      <c r="P1098" s="1" t="str">
        <f>IF(B1098&lt;=17,"Teen",
IF(B1098&lt;=25,"Young Adult",
IF(B1098&lt;=35,"Adult",
IF(B1098&lt;=50,"Middle Age","Senior"))))</f>
        <v>Middle Age</v>
      </c>
      <c r="Q1098" s="3">
        <f>J1098/O1098</f>
        <v>504.84439876005501</v>
      </c>
      <c r="R1098" s="5">
        <f>IF(B1098&gt;60,1,0)
+ IF(O1098&gt;7,1,0)
+ IF(L1098="Emergency",1,0)
+ IF(T1098="Critical",1,0)</f>
        <v>1</v>
      </c>
      <c r="S1098" s="6" t="str">
        <f>IF(R1098&lt;=1,"Low",
IF(R1098=2,"Medium","High"))</f>
        <v>Low</v>
      </c>
      <c r="T1098" s="1" t="s">
        <v>29</v>
      </c>
    </row>
    <row r="1099" spans="1:20">
      <c r="A1099" s="1" t="s">
        <v>3284</v>
      </c>
      <c r="B1099" s="1">
        <v>67</v>
      </c>
      <c r="C1099" s="1" t="s">
        <v>51</v>
      </c>
      <c r="D1099" s="1" t="s">
        <v>32</v>
      </c>
      <c r="E1099" s="1" t="s">
        <v>74</v>
      </c>
      <c r="F1099" s="2">
        <v>45026</v>
      </c>
      <c r="G1099" s="1" t="s">
        <v>3285</v>
      </c>
      <c r="H1099" s="1" t="s">
        <v>3286</v>
      </c>
      <c r="I1099" s="1" t="s">
        <v>56</v>
      </c>
      <c r="J1099" s="3">
        <v>42718.146195177098</v>
      </c>
      <c r="K1099" s="1">
        <v>135</v>
      </c>
      <c r="L1099" s="1" t="s">
        <v>37</v>
      </c>
      <c r="M1099" s="2">
        <v>45027</v>
      </c>
      <c r="N1099" s="1" t="s">
        <v>28</v>
      </c>
      <c r="O1099" s="1">
        <f>M1099-F1099</f>
        <v>1</v>
      </c>
      <c r="P1099" s="1" t="str">
        <f>IF(B1099&lt;=17,"Teen",
IF(B1099&lt;=25,"Young Adult",
IF(B1099&lt;=35,"Adult",
IF(B1099&lt;=50,"Middle Age","Senior"))))</f>
        <v>Senior</v>
      </c>
      <c r="Q1099" s="3">
        <f>J1099/O1099</f>
        <v>42718.146195177098</v>
      </c>
      <c r="R1099" s="5">
        <f>IF(B1099&gt;60,1,0)
+ IF(O1099&gt;7,1,0)
+ IF(L1099="Emergency",1,0)
+ IF(T1099="Critical",1,0)</f>
        <v>1</v>
      </c>
      <c r="S1099" s="6" t="str">
        <f>IF(R1099&lt;=1,"Low",
IF(R1099=2,"Medium","High"))</f>
        <v>Low</v>
      </c>
      <c r="T1099" s="1" t="s">
        <v>71</v>
      </c>
    </row>
    <row r="1100" spans="1:20">
      <c r="A1100" s="1" t="s">
        <v>3287</v>
      </c>
      <c r="B1100" s="1">
        <v>60</v>
      </c>
      <c r="C1100" s="1" t="s">
        <v>51</v>
      </c>
      <c r="D1100" s="1" t="s">
        <v>62</v>
      </c>
      <c r="E1100" s="1" t="s">
        <v>53</v>
      </c>
      <c r="F1100" s="2">
        <v>45026</v>
      </c>
      <c r="G1100" s="1" t="s">
        <v>3288</v>
      </c>
      <c r="H1100" s="1" t="s">
        <v>3289</v>
      </c>
      <c r="I1100" s="1" t="s">
        <v>26</v>
      </c>
      <c r="J1100" s="3">
        <v>6532.3096446954896</v>
      </c>
      <c r="K1100" s="1">
        <v>255</v>
      </c>
      <c r="L1100" s="1" t="s">
        <v>42</v>
      </c>
      <c r="M1100" s="2">
        <v>45048</v>
      </c>
      <c r="N1100" s="1" t="s">
        <v>38</v>
      </c>
      <c r="O1100" s="1">
        <f>M1100-F1100</f>
        <v>22</v>
      </c>
      <c r="P1100" s="1" t="str">
        <f>IF(B1100&lt;=17,"Teen",
IF(B1100&lt;=25,"Young Adult",
IF(B1100&lt;=35,"Adult",
IF(B1100&lt;=50,"Middle Age","Senior"))))</f>
        <v>Senior</v>
      </c>
      <c r="Q1100" s="3">
        <f>J1100/O1100</f>
        <v>296.92316566797678</v>
      </c>
      <c r="R1100" s="5">
        <f>IF(B1100&gt;60,1,0)
+ IF(O1100&gt;7,1,0)
+ IF(L1100="Emergency",1,0)
+ IF(T1100="Critical",1,0)</f>
        <v>2</v>
      </c>
      <c r="S1100" s="6" t="str">
        <f>IF(R1100&lt;=1,"Low",
IF(R1100=2,"Medium","High"))</f>
        <v>Medium</v>
      </c>
      <c r="T1100" s="1" t="s">
        <v>71</v>
      </c>
    </row>
    <row r="1101" spans="1:20">
      <c r="A1101" s="1" t="s">
        <v>3290</v>
      </c>
      <c r="B1101" s="1">
        <v>57</v>
      </c>
      <c r="C1101" s="1" t="s">
        <v>21</v>
      </c>
      <c r="D1101" s="1" t="s">
        <v>73</v>
      </c>
      <c r="E1101" s="1" t="s">
        <v>84</v>
      </c>
      <c r="F1101" s="2">
        <v>45025</v>
      </c>
      <c r="G1101" s="1" t="s">
        <v>3291</v>
      </c>
      <c r="H1101" s="1" t="s">
        <v>3292</v>
      </c>
      <c r="I1101" s="1" t="s">
        <v>60</v>
      </c>
      <c r="J1101" s="3">
        <v>24087.1634182284</v>
      </c>
      <c r="K1101" s="1">
        <v>372</v>
      </c>
      <c r="L1101" s="1" t="s">
        <v>27</v>
      </c>
      <c r="M1101" s="2">
        <v>45032</v>
      </c>
      <c r="N1101" s="1" t="s">
        <v>66</v>
      </c>
      <c r="O1101" s="1">
        <f>M1101-F1101</f>
        <v>7</v>
      </c>
      <c r="P1101" s="1" t="str">
        <f>IF(B1101&lt;=17,"Teen",
IF(B1101&lt;=25,"Young Adult",
IF(B1101&lt;=35,"Adult",
IF(B1101&lt;=50,"Middle Age","Senior"))))</f>
        <v>Senior</v>
      </c>
      <c r="Q1101" s="3">
        <f>J1101/O1101</f>
        <v>3441.0233454611998</v>
      </c>
      <c r="R1101" s="5">
        <f>IF(B1101&gt;60,1,0)
+ IF(O1101&gt;7,1,0)
+ IF(L1101="Emergency",1,0)
+ IF(T1101="Critical",1,0)</f>
        <v>0</v>
      </c>
      <c r="S1101" s="6" t="str">
        <f>IF(R1101&lt;=1,"Low",
IF(R1101=2,"Medium","High"))</f>
        <v>Low</v>
      </c>
      <c r="T1101" s="1" t="s">
        <v>71</v>
      </c>
    </row>
    <row r="1102" spans="1:20">
      <c r="A1102" s="1" t="s">
        <v>3293</v>
      </c>
      <c r="B1102" s="1">
        <v>58</v>
      </c>
      <c r="C1102" s="1" t="s">
        <v>51</v>
      </c>
      <c r="D1102" s="1" t="s">
        <v>52</v>
      </c>
      <c r="E1102" s="1" t="s">
        <v>74</v>
      </c>
      <c r="F1102" s="2">
        <v>45025</v>
      </c>
      <c r="G1102" s="1" t="s">
        <v>3159</v>
      </c>
      <c r="H1102" s="1" t="s">
        <v>3294</v>
      </c>
      <c r="I1102" s="1" t="s">
        <v>60</v>
      </c>
      <c r="J1102" s="3">
        <v>39676.384448996403</v>
      </c>
      <c r="K1102" s="1">
        <v>350</v>
      </c>
      <c r="L1102" s="1" t="s">
        <v>27</v>
      </c>
      <c r="M1102" s="2">
        <v>45046</v>
      </c>
      <c r="N1102" s="1" t="s">
        <v>66</v>
      </c>
      <c r="O1102" s="1">
        <f>M1102-F1102</f>
        <v>21</v>
      </c>
      <c r="P1102" s="1" t="str">
        <f>IF(B1102&lt;=17,"Teen",
IF(B1102&lt;=25,"Young Adult",
IF(B1102&lt;=35,"Adult",
IF(B1102&lt;=50,"Middle Age","Senior"))))</f>
        <v>Senior</v>
      </c>
      <c r="Q1102" s="3">
        <f>J1102/O1102</f>
        <v>1889.3516404284001</v>
      </c>
      <c r="R1102" s="5">
        <f>IF(B1102&gt;60,1,0)
+ IF(O1102&gt;7,1,0)
+ IF(L1102="Emergency",1,0)
+ IF(T1102="Critical",1,0)</f>
        <v>1</v>
      </c>
      <c r="S1102" s="6" t="str">
        <f>IF(R1102&lt;=1,"Low",
IF(R1102=2,"Medium","High"))</f>
        <v>Low</v>
      </c>
      <c r="T1102" s="1" t="s">
        <v>29</v>
      </c>
    </row>
    <row r="1103" spans="1:20">
      <c r="A1103" s="1" t="s">
        <v>3295</v>
      </c>
      <c r="B1103" s="1">
        <v>81</v>
      </c>
      <c r="C1103" s="1" t="s">
        <v>51</v>
      </c>
      <c r="D1103" s="1" t="s">
        <v>52</v>
      </c>
      <c r="E1103" s="1" t="s">
        <v>45</v>
      </c>
      <c r="F1103" s="2">
        <v>45025</v>
      </c>
      <c r="G1103" s="1" t="s">
        <v>3296</v>
      </c>
      <c r="H1103" s="1" t="s">
        <v>3297</v>
      </c>
      <c r="I1103" s="1" t="s">
        <v>65</v>
      </c>
      <c r="J1103" s="3">
        <v>17082.084521903002</v>
      </c>
      <c r="K1103" s="1">
        <v>433</v>
      </c>
      <c r="L1103" s="1" t="s">
        <v>27</v>
      </c>
      <c r="M1103" s="2">
        <v>45055</v>
      </c>
      <c r="N1103" s="1" t="s">
        <v>28</v>
      </c>
      <c r="O1103" s="1">
        <f>M1103-F1103</f>
        <v>30</v>
      </c>
      <c r="P1103" s="1" t="str">
        <f>IF(B1103&lt;=17,"Teen",
IF(B1103&lt;=25,"Young Adult",
IF(B1103&lt;=35,"Adult",
IF(B1103&lt;=50,"Middle Age","Senior"))))</f>
        <v>Senior</v>
      </c>
      <c r="Q1103" s="3">
        <f>J1103/O1103</f>
        <v>569.40281739676675</v>
      </c>
      <c r="R1103" s="5">
        <f>IF(B1103&gt;60,1,0)
+ IF(O1103&gt;7,1,0)
+ IF(L1103="Emergency",1,0)
+ IF(T1103="Critical",1,0)</f>
        <v>2</v>
      </c>
      <c r="S1103" s="6" t="str">
        <f>IF(R1103&lt;=1,"Low",
IF(R1103=2,"Medium","High"))</f>
        <v>Medium</v>
      </c>
      <c r="T1103" s="1" t="s">
        <v>49</v>
      </c>
    </row>
    <row r="1104" spans="1:20">
      <c r="A1104" s="1" t="s">
        <v>3298</v>
      </c>
      <c r="B1104" s="1">
        <v>26</v>
      </c>
      <c r="C1104" s="1" t="s">
        <v>51</v>
      </c>
      <c r="D1104" s="1" t="s">
        <v>91</v>
      </c>
      <c r="E1104" s="1" t="s">
        <v>33</v>
      </c>
      <c r="F1104" s="2">
        <v>45025</v>
      </c>
      <c r="G1104" s="1" t="s">
        <v>3299</v>
      </c>
      <c r="H1104" s="1" t="s">
        <v>3300</v>
      </c>
      <c r="I1104" s="1" t="s">
        <v>36</v>
      </c>
      <c r="J1104" s="3">
        <v>12892.9774021263</v>
      </c>
      <c r="K1104" s="1">
        <v>371</v>
      </c>
      <c r="L1104" s="1" t="s">
        <v>27</v>
      </c>
      <c r="M1104" s="2">
        <v>45037</v>
      </c>
      <c r="N1104" s="1" t="s">
        <v>38</v>
      </c>
      <c r="O1104" s="1">
        <f>M1104-F1104</f>
        <v>12</v>
      </c>
      <c r="P1104" s="1" t="str">
        <f>IF(B1104&lt;=17,"Teen",
IF(B1104&lt;=25,"Young Adult",
IF(B1104&lt;=35,"Adult",
IF(B1104&lt;=50,"Middle Age","Senior"))))</f>
        <v>Adult</v>
      </c>
      <c r="Q1104" s="3">
        <f>J1104/O1104</f>
        <v>1074.414783510525</v>
      </c>
      <c r="R1104" s="5">
        <f>IF(B1104&gt;60,1,0)
+ IF(O1104&gt;7,1,0)
+ IF(L1104="Emergency",1,0)
+ IF(T1104="Critical",1,0)</f>
        <v>1</v>
      </c>
      <c r="S1104" s="6" t="str">
        <f>IF(R1104&lt;=1,"Low",
IF(R1104=2,"Medium","High"))</f>
        <v>Low</v>
      </c>
      <c r="T1104" s="1" t="s">
        <v>71</v>
      </c>
    </row>
    <row r="1105" spans="1:20">
      <c r="A1105" s="1" t="s">
        <v>3301</v>
      </c>
      <c r="B1105" s="1">
        <v>20</v>
      </c>
      <c r="C1105" s="1" t="s">
        <v>51</v>
      </c>
      <c r="D1105" s="1" t="s">
        <v>22</v>
      </c>
      <c r="E1105" s="1" t="s">
        <v>53</v>
      </c>
      <c r="F1105" s="2">
        <v>45024</v>
      </c>
      <c r="G1105" s="1" t="s">
        <v>3302</v>
      </c>
      <c r="H1105" s="1" t="s">
        <v>3303</v>
      </c>
      <c r="I1105" s="1" t="s">
        <v>65</v>
      </c>
      <c r="J1105" s="3">
        <v>4426.4419003707899</v>
      </c>
      <c r="K1105" s="1">
        <v>400</v>
      </c>
      <c r="L1105" s="1" t="s">
        <v>42</v>
      </c>
      <c r="M1105" s="2">
        <v>45043</v>
      </c>
      <c r="N1105" s="1" t="s">
        <v>66</v>
      </c>
      <c r="O1105" s="1">
        <f>M1105-F1105</f>
        <v>19</v>
      </c>
      <c r="P1105" s="1" t="str">
        <f>IF(B1105&lt;=17,"Teen",
IF(B1105&lt;=25,"Young Adult",
IF(B1105&lt;=35,"Adult",
IF(B1105&lt;=50,"Middle Age","Senior"))))</f>
        <v>Young Adult</v>
      </c>
      <c r="Q1105" s="3">
        <f>J1105/O1105</f>
        <v>232.97062633530473</v>
      </c>
      <c r="R1105" s="5">
        <f>IF(B1105&gt;60,1,0)
+ IF(O1105&gt;7,1,0)
+ IF(L1105="Emergency",1,0)
+ IF(T1105="Critical",1,0)</f>
        <v>2</v>
      </c>
      <c r="S1105" s="6" t="str">
        <f>IF(R1105&lt;=1,"Low",
IF(R1105=2,"Medium","High"))</f>
        <v>Medium</v>
      </c>
      <c r="T1105" s="1" t="s">
        <v>71</v>
      </c>
    </row>
    <row r="1106" spans="1:20">
      <c r="A1106" s="1" t="s">
        <v>3304</v>
      </c>
      <c r="B1106" s="1">
        <v>76</v>
      </c>
      <c r="C1106" s="1" t="s">
        <v>21</v>
      </c>
      <c r="D1106" s="1" t="s">
        <v>44</v>
      </c>
      <c r="E1106" s="1" t="s">
        <v>84</v>
      </c>
      <c r="F1106" s="2">
        <v>45024</v>
      </c>
      <c r="G1106" s="1" t="s">
        <v>3305</v>
      </c>
      <c r="H1106" s="1" t="s">
        <v>3306</v>
      </c>
      <c r="I1106" s="1" t="s">
        <v>36</v>
      </c>
      <c r="J1106" s="3">
        <v>16229.170609028801</v>
      </c>
      <c r="K1106" s="1">
        <v>320</v>
      </c>
      <c r="L1106" s="1" t="s">
        <v>42</v>
      </c>
      <c r="M1106" s="2">
        <v>45044</v>
      </c>
      <c r="N1106" s="1" t="s">
        <v>38</v>
      </c>
      <c r="O1106" s="1">
        <f>M1106-F1106</f>
        <v>20</v>
      </c>
      <c r="P1106" s="1" t="str">
        <f>IF(B1106&lt;=17,"Teen",
IF(B1106&lt;=25,"Young Adult",
IF(B1106&lt;=35,"Adult",
IF(B1106&lt;=50,"Middle Age","Senior"))))</f>
        <v>Senior</v>
      </c>
      <c r="Q1106" s="3">
        <f>J1106/O1106</f>
        <v>811.45853045144008</v>
      </c>
      <c r="R1106" s="5">
        <f>IF(B1106&gt;60,1,0)
+ IF(O1106&gt;7,1,0)
+ IF(L1106="Emergency",1,0)
+ IF(T1106="Critical",1,0)</f>
        <v>3</v>
      </c>
      <c r="S1106" s="6" t="str">
        <f>IF(R1106&lt;=1,"Low",
IF(R1106=2,"Medium","High"))</f>
        <v>High</v>
      </c>
      <c r="T1106" s="1" t="s">
        <v>49</v>
      </c>
    </row>
    <row r="1107" spans="1:20">
      <c r="A1107" s="1" t="s">
        <v>1543</v>
      </c>
      <c r="B1107" s="1">
        <v>65</v>
      </c>
      <c r="C1107" s="1" t="s">
        <v>21</v>
      </c>
      <c r="D1107" s="1" t="s">
        <v>91</v>
      </c>
      <c r="E1107" s="1" t="s">
        <v>84</v>
      </c>
      <c r="F1107" s="2">
        <v>45024</v>
      </c>
      <c r="G1107" s="1" t="s">
        <v>3307</v>
      </c>
      <c r="H1107" s="1" t="s">
        <v>3308</v>
      </c>
      <c r="I1107" s="1" t="s">
        <v>36</v>
      </c>
      <c r="J1107" s="3">
        <v>17782.743947627401</v>
      </c>
      <c r="K1107" s="1">
        <v>163</v>
      </c>
      <c r="L1107" s="1" t="s">
        <v>42</v>
      </c>
      <c r="M1107" s="2">
        <v>45043</v>
      </c>
      <c r="N1107" s="1" t="s">
        <v>28</v>
      </c>
      <c r="O1107" s="1">
        <f>M1107-F1107</f>
        <v>19</v>
      </c>
      <c r="P1107" s="1" t="str">
        <f>IF(B1107&lt;=17,"Teen",
IF(B1107&lt;=25,"Young Adult",
IF(B1107&lt;=35,"Adult",
IF(B1107&lt;=50,"Middle Age","Senior"))))</f>
        <v>Senior</v>
      </c>
      <c r="Q1107" s="3">
        <f>J1107/O1107</f>
        <v>935.93389198038949</v>
      </c>
      <c r="R1107" s="5">
        <f>IF(B1107&gt;60,1,0)
+ IF(O1107&gt;7,1,0)
+ IF(L1107="Emergency",1,0)
+ IF(T1107="Critical",1,0)</f>
        <v>3</v>
      </c>
      <c r="S1107" s="6" t="str">
        <f>IF(R1107&lt;=1,"Low",
IF(R1107=2,"Medium","High"))</f>
        <v>High</v>
      </c>
      <c r="T1107" s="1" t="s">
        <v>29</v>
      </c>
    </row>
    <row r="1108" spans="1:20">
      <c r="A1108" s="1" t="s">
        <v>3309</v>
      </c>
      <c r="B1108" s="1">
        <v>28</v>
      </c>
      <c r="C1108" s="1" t="s">
        <v>51</v>
      </c>
      <c r="D1108" s="1" t="s">
        <v>73</v>
      </c>
      <c r="E1108" s="1" t="s">
        <v>84</v>
      </c>
      <c r="F1108" s="2">
        <v>45024</v>
      </c>
      <c r="G1108" s="1" t="s">
        <v>3310</v>
      </c>
      <c r="H1108" s="1" t="s">
        <v>3311</v>
      </c>
      <c r="I1108" s="1" t="s">
        <v>56</v>
      </c>
      <c r="J1108" s="3">
        <v>21329.582052576301</v>
      </c>
      <c r="K1108" s="1">
        <v>360</v>
      </c>
      <c r="L1108" s="1" t="s">
        <v>37</v>
      </c>
      <c r="M1108" s="2">
        <v>45031</v>
      </c>
      <c r="N1108" s="1" t="s">
        <v>97</v>
      </c>
      <c r="O1108" s="1">
        <f>M1108-F1108</f>
        <v>7</v>
      </c>
      <c r="P1108" s="1" t="str">
        <f>IF(B1108&lt;=17,"Teen",
IF(B1108&lt;=25,"Young Adult",
IF(B1108&lt;=35,"Adult",
IF(B1108&lt;=50,"Middle Age","Senior"))))</f>
        <v>Adult</v>
      </c>
      <c r="Q1108" s="3">
        <f>J1108/O1108</f>
        <v>3047.0831503680429</v>
      </c>
      <c r="R1108" s="5">
        <f>IF(B1108&gt;60,1,0)
+ IF(O1108&gt;7,1,0)
+ IF(L1108="Emergency",1,0)
+ IF(T1108="Critical",1,0)</f>
        <v>0</v>
      </c>
      <c r="S1108" s="6" t="str">
        <f>IF(R1108&lt;=1,"Low",
IF(R1108=2,"Medium","High"))</f>
        <v>Low</v>
      </c>
      <c r="T1108" s="1" t="s">
        <v>29</v>
      </c>
    </row>
    <row r="1109" spans="1:20">
      <c r="A1109" s="1" t="s">
        <v>3312</v>
      </c>
      <c r="B1109" s="1">
        <v>75</v>
      </c>
      <c r="C1109" s="1" t="s">
        <v>51</v>
      </c>
      <c r="D1109" s="1" t="s">
        <v>32</v>
      </c>
      <c r="E1109" s="1" t="s">
        <v>53</v>
      </c>
      <c r="F1109" s="2">
        <v>45023</v>
      </c>
      <c r="G1109" s="1" t="s">
        <v>3313</v>
      </c>
      <c r="H1109" s="1" t="s">
        <v>3314</v>
      </c>
      <c r="I1109" s="1" t="s">
        <v>56</v>
      </c>
      <c r="J1109" s="3">
        <v>41482.600685150399</v>
      </c>
      <c r="K1109" s="1">
        <v>172</v>
      </c>
      <c r="L1109" s="1" t="s">
        <v>37</v>
      </c>
      <c r="M1109" s="2">
        <v>45028</v>
      </c>
      <c r="N1109" s="1" t="s">
        <v>66</v>
      </c>
      <c r="O1109" s="1">
        <f>M1109-F1109</f>
        <v>5</v>
      </c>
      <c r="P1109" s="1" t="str">
        <f>IF(B1109&lt;=17,"Teen",
IF(B1109&lt;=25,"Young Adult",
IF(B1109&lt;=35,"Adult",
IF(B1109&lt;=50,"Middle Age","Senior"))))</f>
        <v>Senior</v>
      </c>
      <c r="Q1109" s="3">
        <f>J1109/O1109</f>
        <v>8296.5201370300801</v>
      </c>
      <c r="R1109" s="5">
        <f>IF(B1109&gt;60,1,0)
+ IF(O1109&gt;7,1,0)
+ IF(L1109="Emergency",1,0)
+ IF(T1109="Critical",1,0)</f>
        <v>1</v>
      </c>
      <c r="S1109" s="6" t="str">
        <f>IF(R1109&lt;=1,"Low",
IF(R1109=2,"Medium","High"))</f>
        <v>Low</v>
      </c>
      <c r="T1109" s="1" t="s">
        <v>71</v>
      </c>
    </row>
    <row r="1110" spans="1:20">
      <c r="A1110" s="1" t="s">
        <v>3315</v>
      </c>
      <c r="B1110" s="1">
        <v>72</v>
      </c>
      <c r="C1110" s="1" t="s">
        <v>21</v>
      </c>
      <c r="D1110" s="1" t="s">
        <v>68</v>
      </c>
      <c r="E1110" s="1" t="s">
        <v>45</v>
      </c>
      <c r="F1110" s="2">
        <v>45023</v>
      </c>
      <c r="G1110" s="1" t="s">
        <v>3316</v>
      </c>
      <c r="H1110" s="1" t="s">
        <v>3317</v>
      </c>
      <c r="I1110" s="1" t="s">
        <v>60</v>
      </c>
      <c r="J1110" s="3">
        <v>28229.152081684901</v>
      </c>
      <c r="K1110" s="1">
        <v>308</v>
      </c>
      <c r="L1110" s="1" t="s">
        <v>27</v>
      </c>
      <c r="M1110" s="2">
        <v>45051</v>
      </c>
      <c r="N1110" s="1" t="s">
        <v>28</v>
      </c>
      <c r="O1110" s="1">
        <f>M1110-F1110</f>
        <v>28</v>
      </c>
      <c r="P1110" s="1" t="str">
        <f>IF(B1110&lt;=17,"Teen",
IF(B1110&lt;=25,"Young Adult",
IF(B1110&lt;=35,"Adult",
IF(B1110&lt;=50,"Middle Age","Senior"))))</f>
        <v>Senior</v>
      </c>
      <c r="Q1110" s="3">
        <f>J1110/O1110</f>
        <v>1008.1840029173179</v>
      </c>
      <c r="R1110" s="5">
        <f>IF(B1110&gt;60,1,0)
+ IF(O1110&gt;7,1,0)
+ IF(L1110="Emergency",1,0)
+ IF(T1110="Critical",1,0)</f>
        <v>2</v>
      </c>
      <c r="S1110" s="6" t="str">
        <f>IF(R1110&lt;=1,"Low",
IF(R1110=2,"Medium","High"))</f>
        <v>Medium</v>
      </c>
      <c r="T1110" s="1" t="s">
        <v>29</v>
      </c>
    </row>
    <row r="1111" spans="1:20">
      <c r="A1111" s="1" t="s">
        <v>3318</v>
      </c>
      <c r="B1111" s="1">
        <v>55</v>
      </c>
      <c r="C1111" s="1" t="s">
        <v>21</v>
      </c>
      <c r="D1111" s="1" t="s">
        <v>73</v>
      </c>
      <c r="E1111" s="1" t="s">
        <v>23</v>
      </c>
      <c r="F1111" s="2">
        <v>45023</v>
      </c>
      <c r="G1111" s="1" t="s">
        <v>3319</v>
      </c>
      <c r="H1111" s="1" t="s">
        <v>3320</v>
      </c>
      <c r="I1111" s="1" t="s">
        <v>65</v>
      </c>
      <c r="J1111" s="3">
        <v>22950.528255265701</v>
      </c>
      <c r="K1111" s="1">
        <v>190</v>
      </c>
      <c r="L1111" s="1" t="s">
        <v>27</v>
      </c>
      <c r="M1111" s="2">
        <v>45033</v>
      </c>
      <c r="N1111" s="1" t="s">
        <v>28</v>
      </c>
      <c r="O1111" s="1">
        <f>M1111-F1111</f>
        <v>10</v>
      </c>
      <c r="P1111" s="1" t="str">
        <f>IF(B1111&lt;=17,"Teen",
IF(B1111&lt;=25,"Young Adult",
IF(B1111&lt;=35,"Adult",
IF(B1111&lt;=50,"Middle Age","Senior"))))</f>
        <v>Senior</v>
      </c>
      <c r="Q1111" s="3">
        <f>J1111/O1111</f>
        <v>2295.0528255265699</v>
      </c>
      <c r="R1111" s="5">
        <f>IF(B1111&gt;60,1,0)
+ IF(O1111&gt;7,1,0)
+ IF(L1111="Emergency",1,0)
+ IF(T1111="Critical",1,0)</f>
        <v>1</v>
      </c>
      <c r="S1111" s="6" t="str">
        <f>IF(R1111&lt;=1,"Low",
IF(R1111=2,"Medium","High"))</f>
        <v>Low</v>
      </c>
      <c r="T1111" s="1" t="s">
        <v>29</v>
      </c>
    </row>
    <row r="1112" spans="1:20">
      <c r="A1112" s="1" t="s">
        <v>3321</v>
      </c>
      <c r="B1112" s="1">
        <v>75</v>
      </c>
      <c r="C1112" s="1" t="s">
        <v>21</v>
      </c>
      <c r="D1112" s="1" t="s">
        <v>32</v>
      </c>
      <c r="E1112" s="1" t="s">
        <v>74</v>
      </c>
      <c r="F1112" s="2">
        <v>45023</v>
      </c>
      <c r="G1112" s="1" t="s">
        <v>3322</v>
      </c>
      <c r="H1112" s="1" t="s">
        <v>3323</v>
      </c>
      <c r="I1112" s="1" t="s">
        <v>56</v>
      </c>
      <c r="J1112" s="3">
        <v>10111.6637450815</v>
      </c>
      <c r="K1112" s="1">
        <v>340</v>
      </c>
      <c r="L1112" s="1" t="s">
        <v>37</v>
      </c>
      <c r="M1112" s="2">
        <v>45049</v>
      </c>
      <c r="N1112" s="1" t="s">
        <v>28</v>
      </c>
      <c r="O1112" s="1">
        <f>M1112-F1112</f>
        <v>26</v>
      </c>
      <c r="P1112" s="1" t="str">
        <f>IF(B1112&lt;=17,"Teen",
IF(B1112&lt;=25,"Young Adult",
IF(B1112&lt;=35,"Adult",
IF(B1112&lt;=50,"Middle Age","Senior"))))</f>
        <v>Senior</v>
      </c>
      <c r="Q1112" s="3">
        <f>J1112/O1112</f>
        <v>388.91014404159614</v>
      </c>
      <c r="R1112" s="5">
        <f>IF(B1112&gt;60,1,0)
+ IF(O1112&gt;7,1,0)
+ IF(L1112="Emergency",1,0)
+ IF(T1112="Critical",1,0)</f>
        <v>2</v>
      </c>
      <c r="S1112" s="6" t="str">
        <f>IF(R1112&lt;=1,"Low",
IF(R1112=2,"Medium","High"))</f>
        <v>Medium</v>
      </c>
      <c r="T1112" s="1" t="s">
        <v>29</v>
      </c>
    </row>
    <row r="1113" spans="1:20">
      <c r="A1113" s="1" t="s">
        <v>3324</v>
      </c>
      <c r="B1113" s="1">
        <v>61</v>
      </c>
      <c r="C1113" s="1" t="s">
        <v>21</v>
      </c>
      <c r="D1113" s="1" t="s">
        <v>68</v>
      </c>
      <c r="E1113" s="1" t="s">
        <v>74</v>
      </c>
      <c r="F1113" s="2">
        <v>45022</v>
      </c>
      <c r="G1113" s="1" t="s">
        <v>3325</v>
      </c>
      <c r="H1113" s="1" t="s">
        <v>3326</v>
      </c>
      <c r="I1113" s="1" t="s">
        <v>56</v>
      </c>
      <c r="J1113" s="3">
        <v>14691.2500422577</v>
      </c>
      <c r="K1113" s="1">
        <v>438</v>
      </c>
      <c r="L1113" s="1" t="s">
        <v>27</v>
      </c>
      <c r="M1113" s="2">
        <v>45038</v>
      </c>
      <c r="N1113" s="1" t="s">
        <v>38</v>
      </c>
      <c r="O1113" s="1">
        <f>M1113-F1113</f>
        <v>16</v>
      </c>
      <c r="P1113" s="1" t="str">
        <f>IF(B1113&lt;=17,"Teen",
IF(B1113&lt;=25,"Young Adult",
IF(B1113&lt;=35,"Adult",
IF(B1113&lt;=50,"Middle Age","Senior"))))</f>
        <v>Senior</v>
      </c>
      <c r="Q1113" s="3">
        <f>J1113/O1113</f>
        <v>918.20312764110622</v>
      </c>
      <c r="R1113" s="5">
        <f>IF(B1113&gt;60,1,0)
+ IF(O1113&gt;7,1,0)
+ IF(L1113="Emergency",1,0)
+ IF(T1113="Critical",1,0)</f>
        <v>2</v>
      </c>
      <c r="S1113" s="6" t="str">
        <f>IF(R1113&lt;=1,"Low",
IF(R1113=2,"Medium","High"))</f>
        <v>Medium</v>
      </c>
      <c r="T1113" s="1" t="s">
        <v>49</v>
      </c>
    </row>
    <row r="1114" spans="1:20">
      <c r="A1114" s="1" t="s">
        <v>3327</v>
      </c>
      <c r="B1114" s="1">
        <v>38</v>
      </c>
      <c r="C1114" s="1" t="s">
        <v>21</v>
      </c>
      <c r="D1114" s="1" t="s">
        <v>73</v>
      </c>
      <c r="E1114" s="1" t="s">
        <v>23</v>
      </c>
      <c r="F1114" s="2">
        <v>45022</v>
      </c>
      <c r="G1114" s="1" t="s">
        <v>3328</v>
      </c>
      <c r="H1114" s="1" t="s">
        <v>3329</v>
      </c>
      <c r="I1114" s="1" t="s">
        <v>60</v>
      </c>
      <c r="J1114" s="3">
        <v>13936.7457164558</v>
      </c>
      <c r="K1114" s="1">
        <v>182</v>
      </c>
      <c r="L1114" s="1" t="s">
        <v>37</v>
      </c>
      <c r="M1114" s="2">
        <v>45031</v>
      </c>
      <c r="N1114" s="1" t="s">
        <v>97</v>
      </c>
      <c r="O1114" s="1">
        <f>M1114-F1114</f>
        <v>9</v>
      </c>
      <c r="P1114" s="1" t="str">
        <f>IF(B1114&lt;=17,"Teen",
IF(B1114&lt;=25,"Young Adult",
IF(B1114&lt;=35,"Adult",
IF(B1114&lt;=50,"Middle Age","Senior"))))</f>
        <v>Middle Age</v>
      </c>
      <c r="Q1114" s="3">
        <f>J1114/O1114</f>
        <v>1548.5273018284222</v>
      </c>
      <c r="R1114" s="5">
        <f>IF(B1114&gt;60,1,0)
+ IF(O1114&gt;7,1,0)
+ IF(L1114="Emergency",1,0)
+ IF(T1114="Critical",1,0)</f>
        <v>1</v>
      </c>
      <c r="S1114" s="6" t="str">
        <f>IF(R1114&lt;=1,"Low",
IF(R1114=2,"Medium","High"))</f>
        <v>Low</v>
      </c>
      <c r="T1114" s="1" t="s">
        <v>49</v>
      </c>
    </row>
    <row r="1115" spans="1:20">
      <c r="A1115" s="1" t="s">
        <v>3330</v>
      </c>
      <c r="B1115" s="1">
        <v>64</v>
      </c>
      <c r="C1115" s="1" t="s">
        <v>21</v>
      </c>
      <c r="D1115" s="1" t="s">
        <v>62</v>
      </c>
      <c r="E1115" s="1" t="s">
        <v>74</v>
      </c>
      <c r="F1115" s="2">
        <v>45022</v>
      </c>
      <c r="G1115" s="1" t="s">
        <v>3331</v>
      </c>
      <c r="H1115" s="1" t="s">
        <v>3332</v>
      </c>
      <c r="I1115" s="1" t="s">
        <v>56</v>
      </c>
      <c r="J1115" s="3">
        <v>18223.341138853</v>
      </c>
      <c r="K1115" s="1">
        <v>403</v>
      </c>
      <c r="L1115" s="1" t="s">
        <v>27</v>
      </c>
      <c r="M1115" s="2">
        <v>45038</v>
      </c>
      <c r="N1115" s="1" t="s">
        <v>38</v>
      </c>
      <c r="O1115" s="1">
        <f>M1115-F1115</f>
        <v>16</v>
      </c>
      <c r="P1115" s="1" t="str">
        <f>IF(B1115&lt;=17,"Teen",
IF(B1115&lt;=25,"Young Adult",
IF(B1115&lt;=35,"Adult",
IF(B1115&lt;=50,"Middle Age","Senior"))))</f>
        <v>Senior</v>
      </c>
      <c r="Q1115" s="3">
        <f>J1115/O1115</f>
        <v>1138.9588211783125</v>
      </c>
      <c r="R1115" s="5">
        <f>IF(B1115&gt;60,1,0)
+ IF(O1115&gt;7,1,0)
+ IF(L1115="Emergency",1,0)
+ IF(T1115="Critical",1,0)</f>
        <v>2</v>
      </c>
      <c r="S1115" s="6" t="str">
        <f>IF(R1115&lt;=1,"Low",
IF(R1115=2,"Medium","High"))</f>
        <v>Medium</v>
      </c>
      <c r="T1115" s="1" t="s">
        <v>29</v>
      </c>
    </row>
    <row r="1116" spans="1:20">
      <c r="A1116" s="1" t="s">
        <v>3333</v>
      </c>
      <c r="B1116" s="1">
        <v>31</v>
      </c>
      <c r="C1116" s="1" t="s">
        <v>21</v>
      </c>
      <c r="D1116" s="1" t="s">
        <v>44</v>
      </c>
      <c r="E1116" s="1" t="s">
        <v>74</v>
      </c>
      <c r="F1116" s="2">
        <v>45022</v>
      </c>
      <c r="G1116" s="1" t="s">
        <v>3334</v>
      </c>
      <c r="H1116" s="1" t="s">
        <v>3335</v>
      </c>
      <c r="I1116" s="1" t="s">
        <v>65</v>
      </c>
      <c r="J1116" s="3">
        <v>34428.8739612953</v>
      </c>
      <c r="K1116" s="1">
        <v>121</v>
      </c>
      <c r="L1116" s="1" t="s">
        <v>42</v>
      </c>
      <c r="M1116" s="2">
        <v>45033</v>
      </c>
      <c r="N1116" s="1" t="s">
        <v>38</v>
      </c>
      <c r="O1116" s="1">
        <f>M1116-F1116</f>
        <v>11</v>
      </c>
      <c r="P1116" s="1" t="str">
        <f>IF(B1116&lt;=17,"Teen",
IF(B1116&lt;=25,"Young Adult",
IF(B1116&lt;=35,"Adult",
IF(B1116&lt;=50,"Middle Age","Senior"))))</f>
        <v>Adult</v>
      </c>
      <c r="Q1116" s="3">
        <f>J1116/O1116</f>
        <v>3129.8976328450271</v>
      </c>
      <c r="R1116" s="5">
        <f>IF(B1116&gt;60,1,0)
+ IF(O1116&gt;7,1,0)
+ IF(L1116="Emergency",1,0)
+ IF(T1116="Critical",1,0)</f>
        <v>2</v>
      </c>
      <c r="S1116" s="6" t="str">
        <f>IF(R1116&lt;=1,"Low",
IF(R1116=2,"Medium","High"))</f>
        <v>Medium</v>
      </c>
      <c r="T1116" s="1" t="s">
        <v>71</v>
      </c>
    </row>
    <row r="1117" spans="1:20">
      <c r="A1117" s="1" t="s">
        <v>3336</v>
      </c>
      <c r="B1117" s="1">
        <v>53</v>
      </c>
      <c r="C1117" s="1" t="s">
        <v>51</v>
      </c>
      <c r="D1117" s="1" t="s">
        <v>52</v>
      </c>
      <c r="E1117" s="1" t="s">
        <v>74</v>
      </c>
      <c r="F1117" s="2">
        <v>45022</v>
      </c>
      <c r="G1117" s="1" t="s">
        <v>3337</v>
      </c>
      <c r="H1117" s="1" t="s">
        <v>3338</v>
      </c>
      <c r="I1117" s="1" t="s">
        <v>56</v>
      </c>
      <c r="J1117" s="3">
        <v>19972.806640061699</v>
      </c>
      <c r="K1117" s="1">
        <v>155</v>
      </c>
      <c r="L1117" s="1" t="s">
        <v>42</v>
      </c>
      <c r="M1117" s="2">
        <v>45039</v>
      </c>
      <c r="N1117" s="1" t="s">
        <v>28</v>
      </c>
      <c r="O1117" s="1">
        <f>M1117-F1117</f>
        <v>17</v>
      </c>
      <c r="P1117" s="1" t="str">
        <f>IF(B1117&lt;=17,"Teen",
IF(B1117&lt;=25,"Young Adult",
IF(B1117&lt;=35,"Adult",
IF(B1117&lt;=50,"Middle Age","Senior"))))</f>
        <v>Senior</v>
      </c>
      <c r="Q1117" s="3">
        <f>J1117/O1117</f>
        <v>1174.8709788271588</v>
      </c>
      <c r="R1117" s="5">
        <f>IF(B1117&gt;60,1,0)
+ IF(O1117&gt;7,1,0)
+ IF(L1117="Emergency",1,0)
+ IF(T1117="Critical",1,0)</f>
        <v>2</v>
      </c>
      <c r="S1117" s="6" t="str">
        <f>IF(R1117&lt;=1,"Low",
IF(R1117=2,"Medium","High"))</f>
        <v>Medium</v>
      </c>
      <c r="T1117" s="1" t="s">
        <v>71</v>
      </c>
    </row>
    <row r="1118" spans="1:20">
      <c r="A1118" s="1" t="s">
        <v>3339</v>
      </c>
      <c r="B1118" s="1">
        <v>77</v>
      </c>
      <c r="C1118" s="1" t="s">
        <v>51</v>
      </c>
      <c r="D1118" s="1" t="s">
        <v>68</v>
      </c>
      <c r="E1118" s="1" t="s">
        <v>33</v>
      </c>
      <c r="F1118" s="2">
        <v>45022</v>
      </c>
      <c r="G1118" s="1" t="s">
        <v>3340</v>
      </c>
      <c r="H1118" s="1" t="s">
        <v>3341</v>
      </c>
      <c r="I1118" s="1" t="s">
        <v>26</v>
      </c>
      <c r="J1118" s="3">
        <v>20939.862312985901</v>
      </c>
      <c r="K1118" s="1">
        <v>222</v>
      </c>
      <c r="L1118" s="1" t="s">
        <v>42</v>
      </c>
      <c r="M1118" s="2">
        <v>45043</v>
      </c>
      <c r="N1118" s="1" t="s">
        <v>38</v>
      </c>
      <c r="O1118" s="1">
        <f>M1118-F1118</f>
        <v>21</v>
      </c>
      <c r="P1118" s="1" t="str">
        <f>IF(B1118&lt;=17,"Teen",
IF(B1118&lt;=25,"Young Adult",
IF(B1118&lt;=35,"Adult",
IF(B1118&lt;=50,"Middle Age","Senior"))))</f>
        <v>Senior</v>
      </c>
      <c r="Q1118" s="3">
        <f>J1118/O1118</f>
        <v>997.13630061837625</v>
      </c>
      <c r="R1118" s="5">
        <f>IF(B1118&gt;60,1,0)
+ IF(O1118&gt;7,1,0)
+ IF(L1118="Emergency",1,0)
+ IF(T1118="Critical",1,0)</f>
        <v>3</v>
      </c>
      <c r="S1118" s="6" t="str">
        <f>IF(R1118&lt;=1,"Low",
IF(R1118=2,"Medium","High"))</f>
        <v>High</v>
      </c>
      <c r="T1118" s="1" t="s">
        <v>29</v>
      </c>
    </row>
    <row r="1119" spans="1:20">
      <c r="A1119" s="1" t="s">
        <v>3342</v>
      </c>
      <c r="B1119" s="1">
        <v>45</v>
      </c>
      <c r="C1119" s="1" t="s">
        <v>51</v>
      </c>
      <c r="D1119" s="1" t="s">
        <v>73</v>
      </c>
      <c r="E1119" s="1" t="s">
        <v>23</v>
      </c>
      <c r="F1119" s="2">
        <v>45021</v>
      </c>
      <c r="G1119" s="1" t="s">
        <v>3343</v>
      </c>
      <c r="H1119" s="1" t="s">
        <v>3344</v>
      </c>
      <c r="I1119" s="1" t="s">
        <v>60</v>
      </c>
      <c r="J1119" s="3">
        <v>26875.034080236601</v>
      </c>
      <c r="K1119" s="1">
        <v>103</v>
      </c>
      <c r="L1119" s="1" t="s">
        <v>37</v>
      </c>
      <c r="M1119" s="2">
        <v>45048</v>
      </c>
      <c r="N1119" s="1" t="s">
        <v>38</v>
      </c>
      <c r="O1119" s="1">
        <f>M1119-F1119</f>
        <v>27</v>
      </c>
      <c r="P1119" s="1" t="str">
        <f>IF(B1119&lt;=17,"Teen",
IF(B1119&lt;=25,"Young Adult",
IF(B1119&lt;=35,"Adult",
IF(B1119&lt;=50,"Middle Age","Senior"))))</f>
        <v>Middle Age</v>
      </c>
      <c r="Q1119" s="3">
        <f>J1119/O1119</f>
        <v>995.3716326013556</v>
      </c>
      <c r="R1119" s="5">
        <f>IF(B1119&gt;60,1,0)
+ IF(O1119&gt;7,1,0)
+ IF(L1119="Emergency",1,0)
+ IF(T1119="Critical",1,0)</f>
        <v>1</v>
      </c>
      <c r="S1119" s="6" t="str">
        <f>IF(R1119&lt;=1,"Low",
IF(R1119=2,"Medium","High"))</f>
        <v>Low</v>
      </c>
      <c r="T1119" s="1" t="s">
        <v>49</v>
      </c>
    </row>
    <row r="1120" spans="1:20">
      <c r="A1120" s="1" t="s">
        <v>3345</v>
      </c>
      <c r="B1120" s="1">
        <v>74</v>
      </c>
      <c r="C1120" s="1" t="s">
        <v>51</v>
      </c>
      <c r="D1120" s="1" t="s">
        <v>52</v>
      </c>
      <c r="E1120" s="1" t="s">
        <v>23</v>
      </c>
      <c r="F1120" s="2">
        <v>45021</v>
      </c>
      <c r="G1120" s="1" t="s">
        <v>3346</v>
      </c>
      <c r="H1120" s="1" t="s">
        <v>3347</v>
      </c>
      <c r="I1120" s="1" t="s">
        <v>65</v>
      </c>
      <c r="J1120" s="3">
        <v>18375.0308024683</v>
      </c>
      <c r="K1120" s="1">
        <v>175</v>
      </c>
      <c r="L1120" s="1" t="s">
        <v>27</v>
      </c>
      <c r="M1120" s="2">
        <v>45024</v>
      </c>
      <c r="N1120" s="1" t="s">
        <v>38</v>
      </c>
      <c r="O1120" s="1">
        <f>M1120-F1120</f>
        <v>3</v>
      </c>
      <c r="P1120" s="1" t="str">
        <f>IF(B1120&lt;=17,"Teen",
IF(B1120&lt;=25,"Young Adult",
IF(B1120&lt;=35,"Adult",
IF(B1120&lt;=50,"Middle Age","Senior"))))</f>
        <v>Senior</v>
      </c>
      <c r="Q1120" s="3">
        <f>J1120/O1120</f>
        <v>6125.0102674894333</v>
      </c>
      <c r="R1120" s="5">
        <f>IF(B1120&gt;60,1,0)
+ IF(O1120&gt;7,1,0)
+ IF(L1120="Emergency",1,0)
+ IF(T1120="Critical",1,0)</f>
        <v>1</v>
      </c>
      <c r="S1120" s="6" t="str">
        <f>IF(R1120&lt;=1,"Low",
IF(R1120=2,"Medium","High"))</f>
        <v>Low</v>
      </c>
      <c r="T1120" s="1" t="s">
        <v>29</v>
      </c>
    </row>
    <row r="1121" spans="1:20">
      <c r="A1121" s="1" t="s">
        <v>3348</v>
      </c>
      <c r="B1121" s="1">
        <v>20</v>
      </c>
      <c r="C1121" s="1" t="s">
        <v>51</v>
      </c>
      <c r="D1121" s="1" t="s">
        <v>44</v>
      </c>
      <c r="E1121" s="1" t="s">
        <v>23</v>
      </c>
      <c r="F1121" s="2">
        <v>45021</v>
      </c>
      <c r="G1121" s="1" t="s">
        <v>3349</v>
      </c>
      <c r="H1121" s="1" t="s">
        <v>3350</v>
      </c>
      <c r="I1121" s="1" t="s">
        <v>26</v>
      </c>
      <c r="J1121" s="3">
        <v>9047.3317080713605</v>
      </c>
      <c r="K1121" s="1">
        <v>157</v>
      </c>
      <c r="L1121" s="1" t="s">
        <v>27</v>
      </c>
      <c r="M1121" s="2">
        <v>45038</v>
      </c>
      <c r="N1121" s="1" t="s">
        <v>97</v>
      </c>
      <c r="O1121" s="1">
        <f>M1121-F1121</f>
        <v>17</v>
      </c>
      <c r="P1121" s="1" t="str">
        <f>IF(B1121&lt;=17,"Teen",
IF(B1121&lt;=25,"Young Adult",
IF(B1121&lt;=35,"Adult",
IF(B1121&lt;=50,"Middle Age","Senior"))))</f>
        <v>Young Adult</v>
      </c>
      <c r="Q1121" s="3">
        <f>J1121/O1121</f>
        <v>532.19598282772711</v>
      </c>
      <c r="R1121" s="5">
        <f>IF(B1121&gt;60,1,0)
+ IF(O1121&gt;7,1,0)
+ IF(L1121="Emergency",1,0)
+ IF(T1121="Critical",1,0)</f>
        <v>1</v>
      </c>
      <c r="S1121" s="6" t="str">
        <f>IF(R1121&lt;=1,"Low",
IF(R1121=2,"Medium","High"))</f>
        <v>Low</v>
      </c>
      <c r="T1121" s="1" t="s">
        <v>49</v>
      </c>
    </row>
    <row r="1122" spans="1:20">
      <c r="A1122" s="1" t="s">
        <v>3351</v>
      </c>
      <c r="B1122" s="1">
        <v>37</v>
      </c>
      <c r="C1122" s="1" t="s">
        <v>51</v>
      </c>
      <c r="D1122" s="1" t="s">
        <v>52</v>
      </c>
      <c r="E1122" s="1" t="s">
        <v>45</v>
      </c>
      <c r="F1122" s="2">
        <v>45021</v>
      </c>
      <c r="G1122" s="1" t="s">
        <v>3352</v>
      </c>
      <c r="H1122" s="1" t="s">
        <v>3353</v>
      </c>
      <c r="I1122" s="1" t="s">
        <v>26</v>
      </c>
      <c r="J1122" s="3">
        <v>10586.566650090601</v>
      </c>
      <c r="K1122" s="1">
        <v>324</v>
      </c>
      <c r="L1122" s="1" t="s">
        <v>27</v>
      </c>
      <c r="M1122" s="2">
        <v>45030</v>
      </c>
      <c r="N1122" s="1" t="s">
        <v>66</v>
      </c>
      <c r="O1122" s="1">
        <f>M1122-F1122</f>
        <v>9</v>
      </c>
      <c r="P1122" s="1" t="str">
        <f>IF(B1122&lt;=17,"Teen",
IF(B1122&lt;=25,"Young Adult",
IF(B1122&lt;=35,"Adult",
IF(B1122&lt;=50,"Middle Age","Senior"))))</f>
        <v>Middle Age</v>
      </c>
      <c r="Q1122" s="3">
        <f>J1122/O1122</f>
        <v>1176.2851833434001</v>
      </c>
      <c r="R1122" s="5">
        <f>IF(B1122&gt;60,1,0)
+ IF(O1122&gt;7,1,0)
+ IF(L1122="Emergency",1,0)
+ IF(T1122="Critical",1,0)</f>
        <v>1</v>
      </c>
      <c r="S1122" s="6" t="str">
        <f>IF(R1122&lt;=1,"Low",
IF(R1122=2,"Medium","High"))</f>
        <v>Low</v>
      </c>
      <c r="T1122" s="1" t="s">
        <v>71</v>
      </c>
    </row>
    <row r="1123" spans="1:20">
      <c r="A1123" s="1" t="s">
        <v>3354</v>
      </c>
      <c r="B1123" s="1">
        <v>24</v>
      </c>
      <c r="C1123" s="1" t="s">
        <v>51</v>
      </c>
      <c r="D1123" s="1" t="s">
        <v>68</v>
      </c>
      <c r="E1123" s="1" t="s">
        <v>23</v>
      </c>
      <c r="F1123" s="2">
        <v>45021</v>
      </c>
      <c r="G1123" s="1" t="s">
        <v>3355</v>
      </c>
      <c r="H1123" s="1" t="s">
        <v>3356</v>
      </c>
      <c r="I1123" s="1" t="s">
        <v>60</v>
      </c>
      <c r="J1123" s="3">
        <v>32135.579670758099</v>
      </c>
      <c r="K1123" s="1">
        <v>294</v>
      </c>
      <c r="L1123" s="1" t="s">
        <v>37</v>
      </c>
      <c r="M1123" s="2">
        <v>45031</v>
      </c>
      <c r="N1123" s="1" t="s">
        <v>28</v>
      </c>
      <c r="O1123" s="1">
        <f>M1123-F1123</f>
        <v>10</v>
      </c>
      <c r="P1123" s="1" t="str">
        <f>IF(B1123&lt;=17,"Teen",
IF(B1123&lt;=25,"Young Adult",
IF(B1123&lt;=35,"Adult",
IF(B1123&lt;=50,"Middle Age","Senior"))))</f>
        <v>Young Adult</v>
      </c>
      <c r="Q1123" s="3">
        <f>J1123/O1123</f>
        <v>3213.5579670758098</v>
      </c>
      <c r="R1123" s="5">
        <f>IF(B1123&gt;60,1,0)
+ IF(O1123&gt;7,1,0)
+ IF(L1123="Emergency",1,0)
+ IF(T1123="Critical",1,0)</f>
        <v>1</v>
      </c>
      <c r="S1123" s="6" t="str">
        <f>IF(R1123&lt;=1,"Low",
IF(R1123=2,"Medium","High"))</f>
        <v>Low</v>
      </c>
      <c r="T1123" s="1" t="s">
        <v>71</v>
      </c>
    </row>
    <row r="1124" spans="1:20">
      <c r="A1124" s="1" t="s">
        <v>3357</v>
      </c>
      <c r="B1124" s="1">
        <v>84</v>
      </c>
      <c r="C1124" s="1" t="s">
        <v>21</v>
      </c>
      <c r="D1124" s="1" t="s">
        <v>32</v>
      </c>
      <c r="E1124" s="1" t="s">
        <v>33</v>
      </c>
      <c r="F1124" s="2">
        <v>45021</v>
      </c>
      <c r="G1124" s="1" t="s">
        <v>3358</v>
      </c>
      <c r="H1124" s="1" t="s">
        <v>3359</v>
      </c>
      <c r="I1124" s="1" t="s">
        <v>36</v>
      </c>
      <c r="J1124" s="3">
        <v>31266.001920335701</v>
      </c>
      <c r="K1124" s="1">
        <v>482</v>
      </c>
      <c r="L1124" s="1" t="s">
        <v>27</v>
      </c>
      <c r="M1124" s="2">
        <v>45036</v>
      </c>
      <c r="N1124" s="1" t="s">
        <v>48</v>
      </c>
      <c r="O1124" s="1">
        <f>M1124-F1124</f>
        <v>15</v>
      </c>
      <c r="P1124" s="1" t="str">
        <f>IF(B1124&lt;=17,"Teen",
IF(B1124&lt;=25,"Young Adult",
IF(B1124&lt;=35,"Adult",
IF(B1124&lt;=50,"Middle Age","Senior"))))</f>
        <v>Senior</v>
      </c>
      <c r="Q1124" s="3">
        <f>J1124/O1124</f>
        <v>2084.4001280223802</v>
      </c>
      <c r="R1124" s="5">
        <f>IF(B1124&gt;60,1,0)
+ IF(O1124&gt;7,1,0)
+ IF(L1124="Emergency",1,0)
+ IF(T1124="Critical",1,0)</f>
        <v>2</v>
      </c>
      <c r="S1124" s="6" t="str">
        <f>IF(R1124&lt;=1,"Low",
IF(R1124=2,"Medium","High"))</f>
        <v>Medium</v>
      </c>
      <c r="T1124" s="1" t="s">
        <v>71</v>
      </c>
    </row>
    <row r="1125" spans="1:20">
      <c r="A1125" s="1" t="s">
        <v>3360</v>
      </c>
      <c r="B1125" s="1">
        <v>83</v>
      </c>
      <c r="C1125" s="1" t="s">
        <v>51</v>
      </c>
      <c r="D1125" s="1" t="s">
        <v>62</v>
      </c>
      <c r="E1125" s="1" t="s">
        <v>23</v>
      </c>
      <c r="F1125" s="2">
        <v>45020</v>
      </c>
      <c r="G1125" s="1" t="s">
        <v>275</v>
      </c>
      <c r="H1125" s="1" t="s">
        <v>3361</v>
      </c>
      <c r="I1125" s="1" t="s">
        <v>26</v>
      </c>
      <c r="J1125" s="3">
        <v>1993.93601691702</v>
      </c>
      <c r="K1125" s="1">
        <v>479</v>
      </c>
      <c r="L1125" s="1" t="s">
        <v>27</v>
      </c>
      <c r="M1125" s="2">
        <v>45023</v>
      </c>
      <c r="N1125" s="1" t="s">
        <v>97</v>
      </c>
      <c r="O1125" s="1">
        <f>M1125-F1125</f>
        <v>3</v>
      </c>
      <c r="P1125" s="1" t="str">
        <f>IF(B1125&lt;=17,"Teen",
IF(B1125&lt;=25,"Young Adult",
IF(B1125&lt;=35,"Adult",
IF(B1125&lt;=50,"Middle Age","Senior"))))</f>
        <v>Senior</v>
      </c>
      <c r="Q1125" s="3">
        <f>J1125/O1125</f>
        <v>664.64533897234003</v>
      </c>
      <c r="R1125" s="5">
        <f>IF(B1125&gt;60,1,0)
+ IF(O1125&gt;7,1,0)
+ IF(L1125="Emergency",1,0)
+ IF(T1125="Critical",1,0)</f>
        <v>1</v>
      </c>
      <c r="S1125" s="6" t="str">
        <f>IF(R1125&lt;=1,"Low",
IF(R1125=2,"Medium","High"))</f>
        <v>Low</v>
      </c>
      <c r="T1125" s="1" t="s">
        <v>49</v>
      </c>
    </row>
    <row r="1126" spans="1:20">
      <c r="A1126" s="1" t="s">
        <v>3362</v>
      </c>
      <c r="B1126" s="1">
        <v>64</v>
      </c>
      <c r="C1126" s="1" t="s">
        <v>21</v>
      </c>
      <c r="D1126" s="1" t="s">
        <v>62</v>
      </c>
      <c r="E1126" s="1" t="s">
        <v>74</v>
      </c>
      <c r="F1126" s="2">
        <v>45020</v>
      </c>
      <c r="G1126" s="1" t="s">
        <v>3363</v>
      </c>
      <c r="H1126" s="1" t="s">
        <v>3364</v>
      </c>
      <c r="I1126" s="1" t="s">
        <v>60</v>
      </c>
      <c r="J1126" s="3">
        <v>12532.3125443719</v>
      </c>
      <c r="K1126" s="1">
        <v>210</v>
      </c>
      <c r="L1126" s="1" t="s">
        <v>27</v>
      </c>
      <c r="M1126" s="2">
        <v>45021</v>
      </c>
      <c r="N1126" s="1" t="s">
        <v>66</v>
      </c>
      <c r="O1126" s="1">
        <f>M1126-F1126</f>
        <v>1</v>
      </c>
      <c r="P1126" s="1" t="str">
        <f>IF(B1126&lt;=17,"Teen",
IF(B1126&lt;=25,"Young Adult",
IF(B1126&lt;=35,"Adult",
IF(B1126&lt;=50,"Middle Age","Senior"))))</f>
        <v>Senior</v>
      </c>
      <c r="Q1126" s="3">
        <f>J1126/O1126</f>
        <v>12532.3125443719</v>
      </c>
      <c r="R1126" s="5">
        <f>IF(B1126&gt;60,1,0)
+ IF(O1126&gt;7,1,0)
+ IF(L1126="Emergency",1,0)
+ IF(T1126="Critical",1,0)</f>
        <v>1</v>
      </c>
      <c r="S1126" s="6" t="str">
        <f>IF(R1126&lt;=1,"Low",
IF(R1126=2,"Medium","High"))</f>
        <v>Low</v>
      </c>
      <c r="T1126" s="1" t="s">
        <v>71</v>
      </c>
    </row>
    <row r="1127" spans="1:20">
      <c r="A1127" s="1" t="s">
        <v>3365</v>
      </c>
      <c r="B1127" s="1">
        <v>85</v>
      </c>
      <c r="C1127" s="1" t="s">
        <v>21</v>
      </c>
      <c r="D1127" s="1" t="s">
        <v>62</v>
      </c>
      <c r="E1127" s="1" t="s">
        <v>74</v>
      </c>
      <c r="F1127" s="2">
        <v>45020</v>
      </c>
      <c r="G1127" s="1" t="s">
        <v>3366</v>
      </c>
      <c r="H1127" s="1" t="s">
        <v>3367</v>
      </c>
      <c r="I1127" s="1" t="s">
        <v>65</v>
      </c>
      <c r="J1127" s="3">
        <v>5762.32528299979</v>
      </c>
      <c r="K1127" s="1">
        <v>416</v>
      </c>
      <c r="L1127" s="1" t="s">
        <v>27</v>
      </c>
      <c r="M1127" s="2">
        <v>45041</v>
      </c>
      <c r="N1127" s="1" t="s">
        <v>66</v>
      </c>
      <c r="O1127" s="1">
        <f>M1127-F1127</f>
        <v>21</v>
      </c>
      <c r="P1127" s="1" t="str">
        <f>IF(B1127&lt;=17,"Teen",
IF(B1127&lt;=25,"Young Adult",
IF(B1127&lt;=35,"Adult",
IF(B1127&lt;=50,"Middle Age","Senior"))))</f>
        <v>Senior</v>
      </c>
      <c r="Q1127" s="3">
        <f>J1127/O1127</f>
        <v>274.39644204760907</v>
      </c>
      <c r="R1127" s="5">
        <f>IF(B1127&gt;60,1,0)
+ IF(O1127&gt;7,1,0)
+ IF(L1127="Emergency",1,0)
+ IF(T1127="Critical",1,0)</f>
        <v>2</v>
      </c>
      <c r="S1127" s="6" t="str">
        <f>IF(R1127&lt;=1,"Low",
IF(R1127=2,"Medium","High"))</f>
        <v>Medium</v>
      </c>
      <c r="T1127" s="1" t="s">
        <v>49</v>
      </c>
    </row>
    <row r="1128" spans="1:20">
      <c r="A1128" s="1" t="s">
        <v>3368</v>
      </c>
      <c r="B1128" s="1">
        <v>50</v>
      </c>
      <c r="C1128" s="1" t="s">
        <v>21</v>
      </c>
      <c r="D1128" s="1" t="s">
        <v>91</v>
      </c>
      <c r="E1128" s="1" t="s">
        <v>84</v>
      </c>
      <c r="F1128" s="2">
        <v>45020</v>
      </c>
      <c r="G1128" s="1" t="s">
        <v>3369</v>
      </c>
      <c r="H1128" s="1" t="s">
        <v>3370</v>
      </c>
      <c r="I1128" s="1" t="s">
        <v>56</v>
      </c>
      <c r="J1128" s="3">
        <v>4429.2499194806096</v>
      </c>
      <c r="K1128" s="1">
        <v>312</v>
      </c>
      <c r="L1128" s="1" t="s">
        <v>37</v>
      </c>
      <c r="M1128" s="2">
        <v>45026</v>
      </c>
      <c r="N1128" s="1" t="s">
        <v>38</v>
      </c>
      <c r="O1128" s="1">
        <f>M1128-F1128</f>
        <v>6</v>
      </c>
      <c r="P1128" s="1" t="str">
        <f>IF(B1128&lt;=17,"Teen",
IF(B1128&lt;=25,"Young Adult",
IF(B1128&lt;=35,"Adult",
IF(B1128&lt;=50,"Middle Age","Senior"))))</f>
        <v>Middle Age</v>
      </c>
      <c r="Q1128" s="3">
        <f>J1128/O1128</f>
        <v>738.20831991343493</v>
      </c>
      <c r="R1128" s="5">
        <f>IF(B1128&gt;60,1,0)
+ IF(O1128&gt;7,1,0)
+ IF(L1128="Emergency",1,0)
+ IF(T1128="Critical",1,0)</f>
        <v>0</v>
      </c>
      <c r="S1128" s="6" t="str">
        <f>IF(R1128&lt;=1,"Low",
IF(R1128=2,"Medium","High"))</f>
        <v>Low</v>
      </c>
      <c r="T1128" s="1" t="s">
        <v>71</v>
      </c>
    </row>
    <row r="1129" spans="1:20">
      <c r="A1129" s="1" t="s">
        <v>3371</v>
      </c>
      <c r="B1129" s="1">
        <v>68</v>
      </c>
      <c r="C1129" s="1" t="s">
        <v>21</v>
      </c>
      <c r="D1129" s="1" t="s">
        <v>44</v>
      </c>
      <c r="E1129" s="1" t="s">
        <v>45</v>
      </c>
      <c r="F1129" s="2">
        <v>45020</v>
      </c>
      <c r="G1129" s="1" t="s">
        <v>3372</v>
      </c>
      <c r="H1129" s="1" t="s">
        <v>3373</v>
      </c>
      <c r="I1129" s="1" t="s">
        <v>26</v>
      </c>
      <c r="J1129" s="3">
        <v>48075.278717280999</v>
      </c>
      <c r="K1129" s="1">
        <v>414</v>
      </c>
      <c r="L1129" s="1" t="s">
        <v>37</v>
      </c>
      <c r="M1129" s="2">
        <v>45040</v>
      </c>
      <c r="N1129" s="1" t="s">
        <v>97</v>
      </c>
      <c r="O1129" s="1">
        <f>M1129-F1129</f>
        <v>20</v>
      </c>
      <c r="P1129" s="1" t="str">
        <f>IF(B1129&lt;=17,"Teen",
IF(B1129&lt;=25,"Young Adult",
IF(B1129&lt;=35,"Adult",
IF(B1129&lt;=50,"Middle Age","Senior"))))</f>
        <v>Senior</v>
      </c>
      <c r="Q1129" s="3">
        <f>J1129/O1129</f>
        <v>2403.7639358640499</v>
      </c>
      <c r="R1129" s="5">
        <f>IF(B1129&gt;60,1,0)
+ IF(O1129&gt;7,1,0)
+ IF(L1129="Emergency",1,0)
+ IF(T1129="Critical",1,0)</f>
        <v>2</v>
      </c>
      <c r="S1129" s="6" t="str">
        <f>IF(R1129&lt;=1,"Low",
IF(R1129=2,"Medium","High"))</f>
        <v>Medium</v>
      </c>
      <c r="T1129" s="1" t="s">
        <v>71</v>
      </c>
    </row>
    <row r="1130" spans="1:20">
      <c r="A1130" s="1" t="s">
        <v>3374</v>
      </c>
      <c r="B1130" s="1">
        <v>83</v>
      </c>
      <c r="C1130" s="1" t="s">
        <v>51</v>
      </c>
      <c r="D1130" s="1" t="s">
        <v>73</v>
      </c>
      <c r="E1130" s="1" t="s">
        <v>23</v>
      </c>
      <c r="F1130" s="2">
        <v>45019</v>
      </c>
      <c r="G1130" s="1" t="s">
        <v>3375</v>
      </c>
      <c r="H1130" s="1" t="s">
        <v>3376</v>
      </c>
      <c r="I1130" s="1" t="s">
        <v>26</v>
      </c>
      <c r="J1130" s="3">
        <v>19789.252541621201</v>
      </c>
      <c r="K1130" s="1">
        <v>413</v>
      </c>
      <c r="L1130" s="1" t="s">
        <v>37</v>
      </c>
      <c r="M1130" s="2">
        <v>45023</v>
      </c>
      <c r="N1130" s="1" t="s">
        <v>97</v>
      </c>
      <c r="O1130" s="1">
        <f>M1130-F1130</f>
        <v>4</v>
      </c>
      <c r="P1130" s="1" t="str">
        <f>IF(B1130&lt;=17,"Teen",
IF(B1130&lt;=25,"Young Adult",
IF(B1130&lt;=35,"Adult",
IF(B1130&lt;=50,"Middle Age","Senior"))))</f>
        <v>Senior</v>
      </c>
      <c r="Q1130" s="3">
        <f>J1130/O1130</f>
        <v>4947.3131354053003</v>
      </c>
      <c r="R1130" s="5">
        <f>IF(B1130&gt;60,1,0)
+ IF(O1130&gt;7,1,0)
+ IF(L1130="Emergency",1,0)
+ IF(T1130="Critical",1,0)</f>
        <v>1</v>
      </c>
      <c r="S1130" s="6" t="str">
        <f>IF(R1130&lt;=1,"Low",
IF(R1130=2,"Medium","High"))</f>
        <v>Low</v>
      </c>
      <c r="T1130" s="1" t="s">
        <v>71</v>
      </c>
    </row>
    <row r="1131" spans="1:20">
      <c r="A1131" s="1" t="s">
        <v>3377</v>
      </c>
      <c r="B1131" s="1">
        <v>45</v>
      </c>
      <c r="C1131" s="1" t="s">
        <v>21</v>
      </c>
      <c r="D1131" s="1" t="s">
        <v>62</v>
      </c>
      <c r="E1131" s="1" t="s">
        <v>23</v>
      </c>
      <c r="F1131" s="2">
        <v>45019</v>
      </c>
      <c r="G1131" s="1" t="s">
        <v>3378</v>
      </c>
      <c r="H1131" s="1" t="s">
        <v>535</v>
      </c>
      <c r="I1131" s="1" t="s">
        <v>36</v>
      </c>
      <c r="J1131" s="3">
        <v>15417.000001193401</v>
      </c>
      <c r="K1131" s="1">
        <v>423</v>
      </c>
      <c r="L1131" s="1" t="s">
        <v>37</v>
      </c>
      <c r="M1131" s="2">
        <v>45026</v>
      </c>
      <c r="N1131" s="1" t="s">
        <v>66</v>
      </c>
      <c r="O1131" s="1">
        <f>M1131-F1131</f>
        <v>7</v>
      </c>
      <c r="P1131" s="1" t="str">
        <f>IF(B1131&lt;=17,"Teen",
IF(B1131&lt;=25,"Young Adult",
IF(B1131&lt;=35,"Adult",
IF(B1131&lt;=50,"Middle Age","Senior"))))</f>
        <v>Middle Age</v>
      </c>
      <c r="Q1131" s="3">
        <f>J1131/O1131</f>
        <v>2202.4285715990572</v>
      </c>
      <c r="R1131" s="5">
        <f>IF(B1131&gt;60,1,0)
+ IF(O1131&gt;7,1,0)
+ IF(L1131="Emergency",1,0)
+ IF(T1131="Critical",1,0)</f>
        <v>0</v>
      </c>
      <c r="S1131" s="6" t="str">
        <f>IF(R1131&lt;=1,"Low",
IF(R1131=2,"Medium","High"))</f>
        <v>Low</v>
      </c>
      <c r="T1131" s="1" t="s">
        <v>71</v>
      </c>
    </row>
    <row r="1132" spans="1:20">
      <c r="A1132" s="1" t="s">
        <v>3379</v>
      </c>
      <c r="B1132" s="1">
        <v>44</v>
      </c>
      <c r="C1132" s="1" t="s">
        <v>51</v>
      </c>
      <c r="D1132" s="1" t="s">
        <v>62</v>
      </c>
      <c r="E1132" s="1" t="s">
        <v>74</v>
      </c>
      <c r="F1132" s="2">
        <v>45019</v>
      </c>
      <c r="G1132" s="1" t="s">
        <v>3380</v>
      </c>
      <c r="H1132" s="1" t="s">
        <v>3381</v>
      </c>
      <c r="I1132" s="1" t="s">
        <v>56</v>
      </c>
      <c r="J1132" s="3">
        <v>28584.572382521801</v>
      </c>
      <c r="K1132" s="1">
        <v>260</v>
      </c>
      <c r="L1132" s="1" t="s">
        <v>37</v>
      </c>
      <c r="M1132" s="2">
        <v>45033</v>
      </c>
      <c r="N1132" s="1" t="s">
        <v>66</v>
      </c>
      <c r="O1132" s="1">
        <f>M1132-F1132</f>
        <v>14</v>
      </c>
      <c r="P1132" s="1" t="str">
        <f>IF(B1132&lt;=17,"Teen",
IF(B1132&lt;=25,"Young Adult",
IF(B1132&lt;=35,"Adult",
IF(B1132&lt;=50,"Middle Age","Senior"))))</f>
        <v>Middle Age</v>
      </c>
      <c r="Q1132" s="3">
        <f>J1132/O1132</f>
        <v>2041.7551701801287</v>
      </c>
      <c r="R1132" s="5">
        <f>IF(B1132&gt;60,1,0)
+ IF(O1132&gt;7,1,0)
+ IF(L1132="Emergency",1,0)
+ IF(T1132="Critical",1,0)</f>
        <v>1</v>
      </c>
      <c r="S1132" s="6" t="str">
        <f>IF(R1132&lt;=1,"Low",
IF(R1132=2,"Medium","High"))</f>
        <v>Low</v>
      </c>
      <c r="T1132" s="1" t="s">
        <v>49</v>
      </c>
    </row>
    <row r="1133" spans="1:20">
      <c r="A1133" s="1" t="s">
        <v>3382</v>
      </c>
      <c r="B1133" s="1">
        <v>28</v>
      </c>
      <c r="C1133" s="1" t="s">
        <v>21</v>
      </c>
      <c r="D1133" s="1" t="s">
        <v>62</v>
      </c>
      <c r="E1133" s="1" t="s">
        <v>33</v>
      </c>
      <c r="F1133" s="2">
        <v>45019</v>
      </c>
      <c r="G1133" s="1" t="s">
        <v>3383</v>
      </c>
      <c r="H1133" s="1" t="s">
        <v>3384</v>
      </c>
      <c r="I1133" s="1" t="s">
        <v>26</v>
      </c>
      <c r="J1133" s="3">
        <v>41490.313525019999</v>
      </c>
      <c r="K1133" s="1">
        <v>425</v>
      </c>
      <c r="L1133" s="1" t="s">
        <v>42</v>
      </c>
      <c r="M1133" s="2">
        <v>45035</v>
      </c>
      <c r="N1133" s="1" t="s">
        <v>28</v>
      </c>
      <c r="O1133" s="1">
        <f>M1133-F1133</f>
        <v>16</v>
      </c>
      <c r="P1133" s="1" t="str">
        <f>IF(B1133&lt;=17,"Teen",
IF(B1133&lt;=25,"Young Adult",
IF(B1133&lt;=35,"Adult",
IF(B1133&lt;=50,"Middle Age","Senior"))))</f>
        <v>Adult</v>
      </c>
      <c r="Q1133" s="3">
        <f>J1133/O1133</f>
        <v>2593.14459531375</v>
      </c>
      <c r="R1133" s="5">
        <f>IF(B1133&gt;60,1,0)
+ IF(O1133&gt;7,1,0)
+ IF(L1133="Emergency",1,0)
+ IF(T1133="Critical",1,0)</f>
        <v>2</v>
      </c>
      <c r="S1133" s="6" t="str">
        <f>IF(R1133&lt;=1,"Low",
IF(R1133=2,"Medium","High"))</f>
        <v>Medium</v>
      </c>
      <c r="T1133" s="1" t="s">
        <v>49</v>
      </c>
    </row>
    <row r="1134" spans="1:20">
      <c r="A1134" s="1" t="s">
        <v>3385</v>
      </c>
      <c r="B1134" s="1">
        <v>28</v>
      </c>
      <c r="C1134" s="1" t="s">
        <v>51</v>
      </c>
      <c r="D1134" s="1" t="s">
        <v>44</v>
      </c>
      <c r="E1134" s="1" t="s">
        <v>23</v>
      </c>
      <c r="F1134" s="2">
        <v>45018</v>
      </c>
      <c r="G1134" s="1" t="s">
        <v>3386</v>
      </c>
      <c r="H1134" s="1" t="s">
        <v>3387</v>
      </c>
      <c r="I1134" s="1" t="s">
        <v>56</v>
      </c>
      <c r="J1134" s="3">
        <v>32613.241610463501</v>
      </c>
      <c r="K1134" s="1">
        <v>186</v>
      </c>
      <c r="L1134" s="1" t="s">
        <v>27</v>
      </c>
      <c r="M1134" s="2">
        <v>45041</v>
      </c>
      <c r="N1134" s="1" t="s">
        <v>66</v>
      </c>
      <c r="O1134" s="1">
        <f>M1134-F1134</f>
        <v>23</v>
      </c>
      <c r="P1134" s="1" t="str">
        <f>IF(B1134&lt;=17,"Teen",
IF(B1134&lt;=25,"Young Adult",
IF(B1134&lt;=35,"Adult",
IF(B1134&lt;=50,"Middle Age","Senior"))))</f>
        <v>Adult</v>
      </c>
      <c r="Q1134" s="3">
        <f>J1134/O1134</f>
        <v>1417.9670265418913</v>
      </c>
      <c r="R1134" s="5">
        <f>IF(B1134&gt;60,1,0)
+ IF(O1134&gt;7,1,0)
+ IF(L1134="Emergency",1,0)
+ IF(T1134="Critical",1,0)</f>
        <v>1</v>
      </c>
      <c r="S1134" s="6" t="str">
        <f>IF(R1134&lt;=1,"Low",
IF(R1134=2,"Medium","High"))</f>
        <v>Low</v>
      </c>
      <c r="T1134" s="1" t="s">
        <v>29</v>
      </c>
    </row>
    <row r="1135" spans="1:20">
      <c r="A1135" s="1" t="s">
        <v>3388</v>
      </c>
      <c r="B1135" s="1">
        <v>27</v>
      </c>
      <c r="C1135" s="1" t="s">
        <v>21</v>
      </c>
      <c r="D1135" s="1" t="s">
        <v>62</v>
      </c>
      <c r="E1135" s="1" t="s">
        <v>84</v>
      </c>
      <c r="F1135" s="2">
        <v>45018</v>
      </c>
      <c r="G1135" s="1" t="s">
        <v>3389</v>
      </c>
      <c r="H1135" s="1" t="s">
        <v>3390</v>
      </c>
      <c r="I1135" s="1" t="s">
        <v>36</v>
      </c>
      <c r="J1135" s="3">
        <v>10685.946269722101</v>
      </c>
      <c r="K1135" s="1">
        <v>342</v>
      </c>
      <c r="L1135" s="1" t="s">
        <v>37</v>
      </c>
      <c r="M1135" s="2">
        <v>45032</v>
      </c>
      <c r="N1135" s="1" t="s">
        <v>48</v>
      </c>
      <c r="O1135" s="1">
        <f>M1135-F1135</f>
        <v>14</v>
      </c>
      <c r="P1135" s="1" t="str">
        <f>IF(B1135&lt;=17,"Teen",
IF(B1135&lt;=25,"Young Adult",
IF(B1135&lt;=35,"Adult",
IF(B1135&lt;=50,"Middle Age","Senior"))))</f>
        <v>Adult</v>
      </c>
      <c r="Q1135" s="3">
        <f>J1135/O1135</f>
        <v>763.28187640872147</v>
      </c>
      <c r="R1135" s="5">
        <f>IF(B1135&gt;60,1,0)
+ IF(O1135&gt;7,1,0)
+ IF(L1135="Emergency",1,0)
+ IF(T1135="Critical",1,0)</f>
        <v>1</v>
      </c>
      <c r="S1135" s="6" t="str">
        <f>IF(R1135&lt;=1,"Low",
IF(R1135=2,"Medium","High"))</f>
        <v>Low</v>
      </c>
      <c r="T1135" s="1" t="s">
        <v>71</v>
      </c>
    </row>
    <row r="1136" spans="1:20">
      <c r="A1136" s="1" t="s">
        <v>3391</v>
      </c>
      <c r="B1136" s="1">
        <v>36</v>
      </c>
      <c r="C1136" s="1" t="s">
        <v>21</v>
      </c>
      <c r="D1136" s="1" t="s">
        <v>52</v>
      </c>
      <c r="E1136" s="1" t="s">
        <v>23</v>
      </c>
      <c r="F1136" s="2">
        <v>45018</v>
      </c>
      <c r="G1136" s="1" t="s">
        <v>3392</v>
      </c>
      <c r="H1136" s="1" t="s">
        <v>3393</v>
      </c>
      <c r="I1136" s="1" t="s">
        <v>26</v>
      </c>
      <c r="J1136" s="3">
        <v>40983.252468298997</v>
      </c>
      <c r="K1136" s="1">
        <v>260</v>
      </c>
      <c r="L1136" s="1" t="s">
        <v>42</v>
      </c>
      <c r="M1136" s="2">
        <v>45029</v>
      </c>
      <c r="N1136" s="1" t="s">
        <v>97</v>
      </c>
      <c r="O1136" s="1">
        <f>M1136-F1136</f>
        <v>11</v>
      </c>
      <c r="P1136" s="1" t="str">
        <f>IF(B1136&lt;=17,"Teen",
IF(B1136&lt;=25,"Young Adult",
IF(B1136&lt;=35,"Adult",
IF(B1136&lt;=50,"Middle Age","Senior"))))</f>
        <v>Middle Age</v>
      </c>
      <c r="Q1136" s="3">
        <f>J1136/O1136</f>
        <v>3725.7502243908179</v>
      </c>
      <c r="R1136" s="5">
        <f>IF(B1136&gt;60,1,0)
+ IF(O1136&gt;7,1,0)
+ IF(L1136="Emergency",1,0)
+ IF(T1136="Critical",1,0)</f>
        <v>2</v>
      </c>
      <c r="S1136" s="6" t="str">
        <f>IF(R1136&lt;=1,"Low",
IF(R1136=2,"Medium","High"))</f>
        <v>Medium</v>
      </c>
      <c r="T1136" s="1" t="s">
        <v>71</v>
      </c>
    </row>
    <row r="1137" spans="1:20">
      <c r="A1137" s="1" t="s">
        <v>3394</v>
      </c>
      <c r="B1137" s="1">
        <v>80</v>
      </c>
      <c r="C1137" s="1" t="s">
        <v>51</v>
      </c>
      <c r="D1137" s="1" t="s">
        <v>91</v>
      </c>
      <c r="E1137" s="1" t="s">
        <v>84</v>
      </c>
      <c r="F1137" s="2">
        <v>45018</v>
      </c>
      <c r="G1137" s="1" t="s">
        <v>3395</v>
      </c>
      <c r="H1137" s="1" t="s">
        <v>3396</v>
      </c>
      <c r="I1137" s="1" t="s">
        <v>65</v>
      </c>
      <c r="J1137" s="3">
        <v>33696.097197624003</v>
      </c>
      <c r="K1137" s="1">
        <v>156</v>
      </c>
      <c r="L1137" s="1" t="s">
        <v>42</v>
      </c>
      <c r="M1137" s="2">
        <v>45045</v>
      </c>
      <c r="N1137" s="1" t="s">
        <v>48</v>
      </c>
      <c r="O1137" s="1">
        <f>M1137-F1137</f>
        <v>27</v>
      </c>
      <c r="P1137" s="1" t="str">
        <f>IF(B1137&lt;=17,"Teen",
IF(B1137&lt;=25,"Young Adult",
IF(B1137&lt;=35,"Adult",
IF(B1137&lt;=50,"Middle Age","Senior"))))</f>
        <v>Senior</v>
      </c>
      <c r="Q1137" s="3">
        <f>J1137/O1137</f>
        <v>1248.003599912</v>
      </c>
      <c r="R1137" s="5">
        <f>IF(B1137&gt;60,1,0)
+ IF(O1137&gt;7,1,0)
+ IF(L1137="Emergency",1,0)
+ IF(T1137="Critical",1,0)</f>
        <v>3</v>
      </c>
      <c r="S1137" s="6" t="str">
        <f>IF(R1137&lt;=1,"Low",
IF(R1137=2,"Medium","High"))</f>
        <v>High</v>
      </c>
      <c r="T1137" s="1" t="s">
        <v>49</v>
      </c>
    </row>
    <row r="1138" spans="1:20">
      <c r="A1138" s="1" t="s">
        <v>3397</v>
      </c>
      <c r="B1138" s="1">
        <v>57</v>
      </c>
      <c r="C1138" s="1" t="s">
        <v>51</v>
      </c>
      <c r="D1138" s="1" t="s">
        <v>52</v>
      </c>
      <c r="E1138" s="1" t="s">
        <v>53</v>
      </c>
      <c r="F1138" s="2">
        <v>45018</v>
      </c>
      <c r="G1138" s="1" t="s">
        <v>3398</v>
      </c>
      <c r="H1138" s="1" t="s">
        <v>267</v>
      </c>
      <c r="I1138" s="1" t="s">
        <v>65</v>
      </c>
      <c r="J1138" s="3">
        <v>4306.6290398105002</v>
      </c>
      <c r="K1138" s="1">
        <v>122</v>
      </c>
      <c r="L1138" s="1" t="s">
        <v>42</v>
      </c>
      <c r="M1138" s="2">
        <v>45044</v>
      </c>
      <c r="N1138" s="1" t="s">
        <v>48</v>
      </c>
      <c r="O1138" s="1">
        <f>M1138-F1138</f>
        <v>26</v>
      </c>
      <c r="P1138" s="1" t="str">
        <f>IF(B1138&lt;=17,"Teen",
IF(B1138&lt;=25,"Young Adult",
IF(B1138&lt;=35,"Adult",
IF(B1138&lt;=50,"Middle Age","Senior"))))</f>
        <v>Senior</v>
      </c>
      <c r="Q1138" s="3">
        <f>J1138/O1138</f>
        <v>165.63957845425</v>
      </c>
      <c r="R1138" s="5">
        <f>IF(B1138&gt;60,1,0)
+ IF(O1138&gt;7,1,0)
+ IF(L1138="Emergency",1,0)
+ IF(T1138="Critical",1,0)</f>
        <v>2</v>
      </c>
      <c r="S1138" s="6" t="str">
        <f>IF(R1138&lt;=1,"Low",
IF(R1138=2,"Medium","High"))</f>
        <v>Medium</v>
      </c>
      <c r="T1138" s="1" t="s">
        <v>49</v>
      </c>
    </row>
    <row r="1139" spans="1:20">
      <c r="A1139" s="1" t="s">
        <v>3399</v>
      </c>
      <c r="B1139" s="1">
        <v>61</v>
      </c>
      <c r="C1139" s="1" t="s">
        <v>21</v>
      </c>
      <c r="D1139" s="1" t="s">
        <v>22</v>
      </c>
      <c r="E1139" s="1" t="s">
        <v>84</v>
      </c>
      <c r="F1139" s="2">
        <v>45018</v>
      </c>
      <c r="G1139" s="1" t="s">
        <v>3400</v>
      </c>
      <c r="H1139" s="1" t="s">
        <v>3401</v>
      </c>
      <c r="I1139" s="1" t="s">
        <v>36</v>
      </c>
      <c r="J1139" s="3">
        <v>8927.2077976820292</v>
      </c>
      <c r="K1139" s="1">
        <v>252</v>
      </c>
      <c r="L1139" s="1" t="s">
        <v>42</v>
      </c>
      <c r="M1139" s="2">
        <v>45042</v>
      </c>
      <c r="N1139" s="1" t="s">
        <v>97</v>
      </c>
      <c r="O1139" s="1">
        <f>M1139-F1139</f>
        <v>24</v>
      </c>
      <c r="P1139" s="1" t="str">
        <f>IF(B1139&lt;=17,"Teen",
IF(B1139&lt;=25,"Young Adult",
IF(B1139&lt;=35,"Adult",
IF(B1139&lt;=50,"Middle Age","Senior"))))</f>
        <v>Senior</v>
      </c>
      <c r="Q1139" s="3">
        <f>J1139/O1139</f>
        <v>371.96699157008453</v>
      </c>
      <c r="R1139" s="5">
        <f>IF(B1139&gt;60,1,0)
+ IF(O1139&gt;7,1,0)
+ IF(L1139="Emergency",1,0)
+ IF(T1139="Critical",1,0)</f>
        <v>3</v>
      </c>
      <c r="S1139" s="6" t="str">
        <f>IF(R1139&lt;=1,"Low",
IF(R1139=2,"Medium","High"))</f>
        <v>High</v>
      </c>
      <c r="T1139" s="1" t="s">
        <v>49</v>
      </c>
    </row>
    <row r="1140" spans="1:20">
      <c r="A1140" s="1" t="s">
        <v>3402</v>
      </c>
      <c r="B1140" s="1">
        <v>38</v>
      </c>
      <c r="C1140" s="1" t="s">
        <v>21</v>
      </c>
      <c r="D1140" s="1" t="s">
        <v>73</v>
      </c>
      <c r="E1140" s="1" t="s">
        <v>33</v>
      </c>
      <c r="F1140" s="2">
        <v>45017</v>
      </c>
      <c r="G1140" s="1" t="s">
        <v>3403</v>
      </c>
      <c r="H1140" s="1" t="s">
        <v>3404</v>
      </c>
      <c r="I1140" s="1" t="s">
        <v>65</v>
      </c>
      <c r="J1140" s="3">
        <v>36441.782943442297</v>
      </c>
      <c r="K1140" s="1">
        <v>411</v>
      </c>
      <c r="L1140" s="1" t="s">
        <v>37</v>
      </c>
      <c r="M1140" s="2">
        <v>45042</v>
      </c>
      <c r="N1140" s="1" t="s">
        <v>28</v>
      </c>
      <c r="O1140" s="1">
        <f>M1140-F1140</f>
        <v>25</v>
      </c>
      <c r="P1140" s="1" t="str">
        <f>IF(B1140&lt;=17,"Teen",
IF(B1140&lt;=25,"Young Adult",
IF(B1140&lt;=35,"Adult",
IF(B1140&lt;=50,"Middle Age","Senior"))))</f>
        <v>Middle Age</v>
      </c>
      <c r="Q1140" s="3">
        <f>J1140/O1140</f>
        <v>1457.6713177376919</v>
      </c>
      <c r="R1140" s="5">
        <f>IF(B1140&gt;60,1,0)
+ IF(O1140&gt;7,1,0)
+ IF(L1140="Emergency",1,0)
+ IF(T1140="Critical",1,0)</f>
        <v>1</v>
      </c>
      <c r="S1140" s="6" t="str">
        <f>IF(R1140&lt;=1,"Low",
IF(R1140=2,"Medium","High"))</f>
        <v>Low</v>
      </c>
      <c r="T1140" s="1" t="s">
        <v>71</v>
      </c>
    </row>
    <row r="1141" spans="1:20">
      <c r="A1141" s="1" t="s">
        <v>3405</v>
      </c>
      <c r="B1141" s="1">
        <v>41</v>
      </c>
      <c r="C1141" s="1" t="s">
        <v>21</v>
      </c>
      <c r="D1141" s="1" t="s">
        <v>52</v>
      </c>
      <c r="E1141" s="1" t="s">
        <v>45</v>
      </c>
      <c r="F1141" s="2">
        <v>45017</v>
      </c>
      <c r="G1141" s="1" t="s">
        <v>3406</v>
      </c>
      <c r="H1141" s="1" t="s">
        <v>2482</v>
      </c>
      <c r="I1141" s="1" t="s">
        <v>36</v>
      </c>
      <c r="J1141" s="3">
        <v>44846.630561587401</v>
      </c>
      <c r="K1141" s="1">
        <v>193</v>
      </c>
      <c r="L1141" s="1" t="s">
        <v>37</v>
      </c>
      <c r="M1141" s="2">
        <v>45036</v>
      </c>
      <c r="N1141" s="1" t="s">
        <v>28</v>
      </c>
      <c r="O1141" s="1">
        <f>M1141-F1141</f>
        <v>19</v>
      </c>
      <c r="P1141" s="1" t="str">
        <f>IF(B1141&lt;=17,"Teen",
IF(B1141&lt;=25,"Young Adult",
IF(B1141&lt;=35,"Adult",
IF(B1141&lt;=50,"Middle Age","Senior"))))</f>
        <v>Middle Age</v>
      </c>
      <c r="Q1141" s="3">
        <f>J1141/O1141</f>
        <v>2360.3489769256526</v>
      </c>
      <c r="R1141" s="5">
        <f>IF(B1141&gt;60,1,0)
+ IF(O1141&gt;7,1,0)
+ IF(L1141="Emergency",1,0)
+ IF(T1141="Critical",1,0)</f>
        <v>1</v>
      </c>
      <c r="S1141" s="6" t="str">
        <f>IF(R1141&lt;=1,"Low",
IF(R1141=2,"Medium","High"))</f>
        <v>Low</v>
      </c>
      <c r="T1141" s="1" t="s">
        <v>71</v>
      </c>
    </row>
    <row r="1142" spans="1:20">
      <c r="A1142" s="1" t="s">
        <v>3407</v>
      </c>
      <c r="B1142" s="1">
        <v>31</v>
      </c>
      <c r="C1142" s="1" t="s">
        <v>21</v>
      </c>
      <c r="D1142" s="1" t="s">
        <v>62</v>
      </c>
      <c r="E1142" s="1" t="s">
        <v>84</v>
      </c>
      <c r="F1142" s="2">
        <v>45017</v>
      </c>
      <c r="G1142" s="1" t="s">
        <v>3408</v>
      </c>
      <c r="H1142" s="1" t="s">
        <v>3409</v>
      </c>
      <c r="I1142" s="1" t="s">
        <v>36</v>
      </c>
      <c r="J1142" s="3">
        <v>31811.795148321798</v>
      </c>
      <c r="K1142" s="1">
        <v>185</v>
      </c>
      <c r="L1142" s="1" t="s">
        <v>27</v>
      </c>
      <c r="M1142" s="2">
        <v>45026</v>
      </c>
      <c r="N1142" s="1" t="s">
        <v>38</v>
      </c>
      <c r="O1142" s="1">
        <f>M1142-F1142</f>
        <v>9</v>
      </c>
      <c r="P1142" s="1" t="str">
        <f>IF(B1142&lt;=17,"Teen",
IF(B1142&lt;=25,"Young Adult",
IF(B1142&lt;=35,"Adult",
IF(B1142&lt;=50,"Middle Age","Senior"))))</f>
        <v>Adult</v>
      </c>
      <c r="Q1142" s="3">
        <f>J1142/O1142</f>
        <v>3534.6439053690888</v>
      </c>
      <c r="R1142" s="5">
        <f>IF(B1142&gt;60,1,0)
+ IF(O1142&gt;7,1,0)
+ IF(L1142="Emergency",1,0)
+ IF(T1142="Critical",1,0)</f>
        <v>1</v>
      </c>
      <c r="S1142" s="6" t="str">
        <f>IF(R1142&lt;=1,"Low",
IF(R1142=2,"Medium","High"))</f>
        <v>Low</v>
      </c>
      <c r="T1142" s="1" t="s">
        <v>71</v>
      </c>
    </row>
    <row r="1143" spans="1:20">
      <c r="A1143" s="1" t="s">
        <v>251</v>
      </c>
      <c r="B1143" s="1">
        <v>31</v>
      </c>
      <c r="C1143" s="1" t="s">
        <v>51</v>
      </c>
      <c r="D1143" s="1" t="s">
        <v>22</v>
      </c>
      <c r="E1143" s="1" t="s">
        <v>45</v>
      </c>
      <c r="F1143" s="2">
        <v>45016</v>
      </c>
      <c r="G1143" s="1" t="s">
        <v>3410</v>
      </c>
      <c r="H1143" s="1" t="s">
        <v>3411</v>
      </c>
      <c r="I1143" s="1" t="s">
        <v>26</v>
      </c>
      <c r="J1143" s="3">
        <v>49401.132727330703</v>
      </c>
      <c r="K1143" s="1">
        <v>263</v>
      </c>
      <c r="L1143" s="1" t="s">
        <v>42</v>
      </c>
      <c r="M1143" s="2">
        <v>45018</v>
      </c>
      <c r="N1143" s="1" t="s">
        <v>38</v>
      </c>
      <c r="O1143" s="1">
        <f>M1143-F1143</f>
        <v>2</v>
      </c>
      <c r="P1143" s="1" t="str">
        <f>IF(B1143&lt;=17,"Teen",
IF(B1143&lt;=25,"Young Adult",
IF(B1143&lt;=35,"Adult",
IF(B1143&lt;=50,"Middle Age","Senior"))))</f>
        <v>Adult</v>
      </c>
      <c r="Q1143" s="3">
        <f>J1143/O1143</f>
        <v>24700.566363665352</v>
      </c>
      <c r="R1143" s="5">
        <f>IF(B1143&gt;60,1,0)
+ IF(O1143&gt;7,1,0)
+ IF(L1143="Emergency",1,0)
+ IF(T1143="Critical",1,0)</f>
        <v>1</v>
      </c>
      <c r="S1143" s="6" t="str">
        <f>IF(R1143&lt;=1,"Low",
IF(R1143=2,"Medium","High"))</f>
        <v>Low</v>
      </c>
      <c r="T1143" s="1" t="s">
        <v>49</v>
      </c>
    </row>
    <row r="1144" spans="1:20">
      <c r="A1144" s="1" t="s">
        <v>3412</v>
      </c>
      <c r="B1144" s="1">
        <v>78</v>
      </c>
      <c r="C1144" s="1" t="s">
        <v>51</v>
      </c>
      <c r="D1144" s="1" t="s">
        <v>22</v>
      </c>
      <c r="E1144" s="1" t="s">
        <v>45</v>
      </c>
      <c r="F1144" s="2">
        <v>45016</v>
      </c>
      <c r="G1144" s="1" t="s">
        <v>3413</v>
      </c>
      <c r="H1144" s="1" t="s">
        <v>3414</v>
      </c>
      <c r="I1144" s="1" t="s">
        <v>60</v>
      </c>
      <c r="J1144" s="3">
        <v>41406.326853942497</v>
      </c>
      <c r="K1144" s="1">
        <v>447</v>
      </c>
      <c r="L1144" s="1" t="s">
        <v>27</v>
      </c>
      <c r="M1144" s="2">
        <v>45019</v>
      </c>
      <c r="N1144" s="1" t="s">
        <v>38</v>
      </c>
      <c r="O1144" s="1">
        <f>M1144-F1144</f>
        <v>3</v>
      </c>
      <c r="P1144" s="1" t="str">
        <f>IF(B1144&lt;=17,"Teen",
IF(B1144&lt;=25,"Young Adult",
IF(B1144&lt;=35,"Adult",
IF(B1144&lt;=50,"Middle Age","Senior"))))</f>
        <v>Senior</v>
      </c>
      <c r="Q1144" s="3">
        <f>J1144/O1144</f>
        <v>13802.108951314165</v>
      </c>
      <c r="R1144" s="5">
        <f>IF(B1144&gt;60,1,0)
+ IF(O1144&gt;7,1,0)
+ IF(L1144="Emergency",1,0)
+ IF(T1144="Critical",1,0)</f>
        <v>1</v>
      </c>
      <c r="S1144" s="6" t="str">
        <f>IF(R1144&lt;=1,"Low",
IF(R1144=2,"Medium","High"))</f>
        <v>Low</v>
      </c>
      <c r="T1144" s="1" t="s">
        <v>29</v>
      </c>
    </row>
    <row r="1145" spans="1:20">
      <c r="A1145" s="1" t="s">
        <v>3415</v>
      </c>
      <c r="B1145" s="1">
        <v>41</v>
      </c>
      <c r="C1145" s="1" t="s">
        <v>21</v>
      </c>
      <c r="D1145" s="1" t="s">
        <v>68</v>
      </c>
      <c r="E1145" s="1" t="s">
        <v>84</v>
      </c>
      <c r="F1145" s="2">
        <v>45016</v>
      </c>
      <c r="G1145" s="1" t="s">
        <v>3416</v>
      </c>
      <c r="H1145" s="1" t="s">
        <v>654</v>
      </c>
      <c r="I1145" s="1" t="s">
        <v>60</v>
      </c>
      <c r="J1145" s="3">
        <v>37633.685659429597</v>
      </c>
      <c r="K1145" s="1">
        <v>105</v>
      </c>
      <c r="L1145" s="1" t="s">
        <v>37</v>
      </c>
      <c r="M1145" s="2">
        <v>45028</v>
      </c>
      <c r="N1145" s="1" t="s">
        <v>97</v>
      </c>
      <c r="O1145" s="1">
        <f>M1145-F1145</f>
        <v>12</v>
      </c>
      <c r="P1145" s="1" t="str">
        <f>IF(B1145&lt;=17,"Teen",
IF(B1145&lt;=25,"Young Adult",
IF(B1145&lt;=35,"Adult",
IF(B1145&lt;=50,"Middle Age","Senior"))))</f>
        <v>Middle Age</v>
      </c>
      <c r="Q1145" s="3">
        <f>J1145/O1145</f>
        <v>3136.1404716191332</v>
      </c>
      <c r="R1145" s="5">
        <f>IF(B1145&gt;60,1,0)
+ IF(O1145&gt;7,1,0)
+ IF(L1145="Emergency",1,0)
+ IF(T1145="Critical",1,0)</f>
        <v>1</v>
      </c>
      <c r="S1145" s="6" t="str">
        <f>IF(R1145&lt;=1,"Low",
IF(R1145=2,"Medium","High"))</f>
        <v>Low</v>
      </c>
      <c r="T1145" s="1" t="s">
        <v>29</v>
      </c>
    </row>
    <row r="1146" spans="1:20">
      <c r="A1146" s="1" t="s">
        <v>3417</v>
      </c>
      <c r="B1146" s="1">
        <v>26</v>
      </c>
      <c r="C1146" s="1" t="s">
        <v>21</v>
      </c>
      <c r="D1146" s="1" t="s">
        <v>32</v>
      </c>
      <c r="E1146" s="1" t="s">
        <v>84</v>
      </c>
      <c r="F1146" s="2">
        <v>45016</v>
      </c>
      <c r="G1146" s="1" t="s">
        <v>3418</v>
      </c>
      <c r="H1146" s="1" t="s">
        <v>3419</v>
      </c>
      <c r="I1146" s="1" t="s">
        <v>56</v>
      </c>
      <c r="J1146" s="3">
        <v>20189.6107077462</v>
      </c>
      <c r="K1146" s="1">
        <v>216</v>
      </c>
      <c r="L1146" s="1" t="s">
        <v>42</v>
      </c>
      <c r="M1146" s="2">
        <v>45020</v>
      </c>
      <c r="N1146" s="1" t="s">
        <v>66</v>
      </c>
      <c r="O1146" s="1">
        <f>M1146-F1146</f>
        <v>4</v>
      </c>
      <c r="P1146" s="1" t="str">
        <f>IF(B1146&lt;=17,"Teen",
IF(B1146&lt;=25,"Young Adult",
IF(B1146&lt;=35,"Adult",
IF(B1146&lt;=50,"Middle Age","Senior"))))</f>
        <v>Adult</v>
      </c>
      <c r="Q1146" s="3">
        <f>J1146/O1146</f>
        <v>5047.4026769365501</v>
      </c>
      <c r="R1146" s="5">
        <f>IF(B1146&gt;60,1,0)
+ IF(O1146&gt;7,1,0)
+ IF(L1146="Emergency",1,0)
+ IF(T1146="Critical",1,0)</f>
        <v>1</v>
      </c>
      <c r="S1146" s="6" t="str">
        <f>IF(R1146&lt;=1,"Low",
IF(R1146=2,"Medium","High"))</f>
        <v>Low</v>
      </c>
      <c r="T1146" s="1" t="s">
        <v>29</v>
      </c>
    </row>
    <row r="1147" spans="1:20">
      <c r="A1147" s="1" t="s">
        <v>3420</v>
      </c>
      <c r="B1147" s="1">
        <v>76</v>
      </c>
      <c r="C1147" s="1" t="s">
        <v>51</v>
      </c>
      <c r="D1147" s="1" t="s">
        <v>68</v>
      </c>
      <c r="E1147" s="1" t="s">
        <v>74</v>
      </c>
      <c r="F1147" s="2">
        <v>45016</v>
      </c>
      <c r="G1147" s="1" t="s">
        <v>3421</v>
      </c>
      <c r="H1147" s="1" t="s">
        <v>3422</v>
      </c>
      <c r="I1147" s="1" t="s">
        <v>60</v>
      </c>
      <c r="J1147" s="3">
        <v>38975.407780603899</v>
      </c>
      <c r="K1147" s="1">
        <v>330</v>
      </c>
      <c r="L1147" s="1" t="s">
        <v>42</v>
      </c>
      <c r="M1147" s="2">
        <v>45042</v>
      </c>
      <c r="N1147" s="1" t="s">
        <v>28</v>
      </c>
      <c r="O1147" s="1">
        <f>M1147-F1147</f>
        <v>26</v>
      </c>
      <c r="P1147" s="1" t="str">
        <f>IF(B1147&lt;=17,"Teen",
IF(B1147&lt;=25,"Young Adult",
IF(B1147&lt;=35,"Adult",
IF(B1147&lt;=50,"Middle Age","Senior"))))</f>
        <v>Senior</v>
      </c>
      <c r="Q1147" s="3">
        <f>J1147/O1147</f>
        <v>1499.0541454078423</v>
      </c>
      <c r="R1147" s="5">
        <f>IF(B1147&gt;60,1,0)
+ IF(O1147&gt;7,1,0)
+ IF(L1147="Emergency",1,0)
+ IF(T1147="Critical",1,0)</f>
        <v>3</v>
      </c>
      <c r="S1147" s="6" t="str">
        <f>IF(R1147&lt;=1,"Low",
IF(R1147=2,"Medium","High"))</f>
        <v>High</v>
      </c>
      <c r="T1147" s="1" t="s">
        <v>71</v>
      </c>
    </row>
    <row r="1148" spans="1:20">
      <c r="A1148" s="1" t="s">
        <v>3423</v>
      </c>
      <c r="B1148" s="1">
        <v>77</v>
      </c>
      <c r="C1148" s="1" t="s">
        <v>51</v>
      </c>
      <c r="D1148" s="1" t="s">
        <v>52</v>
      </c>
      <c r="E1148" s="1" t="s">
        <v>84</v>
      </c>
      <c r="F1148" s="2">
        <v>45016</v>
      </c>
      <c r="G1148" s="1" t="s">
        <v>3424</v>
      </c>
      <c r="H1148" s="1" t="s">
        <v>3425</v>
      </c>
      <c r="I1148" s="1" t="s">
        <v>26</v>
      </c>
      <c r="J1148" s="3">
        <v>43701.6616833722</v>
      </c>
      <c r="K1148" s="1">
        <v>244</v>
      </c>
      <c r="L1148" s="1" t="s">
        <v>37</v>
      </c>
      <c r="M1148" s="2">
        <v>45031</v>
      </c>
      <c r="N1148" s="1" t="s">
        <v>28</v>
      </c>
      <c r="O1148" s="1">
        <f>M1148-F1148</f>
        <v>15</v>
      </c>
      <c r="P1148" s="1" t="str">
        <f>IF(B1148&lt;=17,"Teen",
IF(B1148&lt;=25,"Young Adult",
IF(B1148&lt;=35,"Adult",
IF(B1148&lt;=50,"Middle Age","Senior"))))</f>
        <v>Senior</v>
      </c>
      <c r="Q1148" s="3">
        <f>J1148/O1148</f>
        <v>2913.4441122248131</v>
      </c>
      <c r="R1148" s="5">
        <f>IF(B1148&gt;60,1,0)
+ IF(O1148&gt;7,1,0)
+ IF(L1148="Emergency",1,0)
+ IF(T1148="Critical",1,0)</f>
        <v>2</v>
      </c>
      <c r="S1148" s="6" t="str">
        <f>IF(R1148&lt;=1,"Low",
IF(R1148=2,"Medium","High"))</f>
        <v>Medium</v>
      </c>
      <c r="T1148" s="1" t="s">
        <v>49</v>
      </c>
    </row>
    <row r="1149" spans="1:20">
      <c r="A1149" s="1" t="s">
        <v>3426</v>
      </c>
      <c r="B1149" s="1">
        <v>37</v>
      </c>
      <c r="C1149" s="1" t="s">
        <v>51</v>
      </c>
      <c r="D1149" s="1" t="s">
        <v>52</v>
      </c>
      <c r="E1149" s="1" t="s">
        <v>74</v>
      </c>
      <c r="F1149" s="2">
        <v>45016</v>
      </c>
      <c r="G1149" s="1" t="s">
        <v>3427</v>
      </c>
      <c r="H1149" s="1" t="s">
        <v>3428</v>
      </c>
      <c r="I1149" s="1" t="s">
        <v>65</v>
      </c>
      <c r="J1149" s="3">
        <v>48532.6939731983</v>
      </c>
      <c r="K1149" s="1">
        <v>293</v>
      </c>
      <c r="L1149" s="1" t="s">
        <v>42</v>
      </c>
      <c r="M1149" s="2">
        <v>45023</v>
      </c>
      <c r="N1149" s="1" t="s">
        <v>28</v>
      </c>
      <c r="O1149" s="1">
        <f>M1149-F1149</f>
        <v>7</v>
      </c>
      <c r="P1149" s="1" t="str">
        <f>IF(B1149&lt;=17,"Teen",
IF(B1149&lt;=25,"Young Adult",
IF(B1149&lt;=35,"Adult",
IF(B1149&lt;=50,"Middle Age","Senior"))))</f>
        <v>Middle Age</v>
      </c>
      <c r="Q1149" s="3">
        <f>J1149/O1149</f>
        <v>6933.2419961711857</v>
      </c>
      <c r="R1149" s="5">
        <f>IF(B1149&gt;60,1,0)
+ IF(O1149&gt;7,1,0)
+ IF(L1149="Emergency",1,0)
+ IF(T1149="Critical",1,0)</f>
        <v>1</v>
      </c>
      <c r="S1149" s="6" t="str">
        <f>IF(R1149&lt;=1,"Low",
IF(R1149=2,"Medium","High"))</f>
        <v>Low</v>
      </c>
      <c r="T1149" s="1" t="s">
        <v>71</v>
      </c>
    </row>
    <row r="1150" spans="1:20">
      <c r="A1150" s="1" t="s">
        <v>3429</v>
      </c>
      <c r="B1150" s="1">
        <v>73</v>
      </c>
      <c r="C1150" s="1" t="s">
        <v>21</v>
      </c>
      <c r="D1150" s="1" t="s">
        <v>52</v>
      </c>
      <c r="E1150" s="1" t="s">
        <v>84</v>
      </c>
      <c r="F1150" s="2">
        <v>45015</v>
      </c>
      <c r="G1150" s="1" t="s">
        <v>3430</v>
      </c>
      <c r="H1150" s="1" t="s">
        <v>3431</v>
      </c>
      <c r="I1150" s="1" t="s">
        <v>60</v>
      </c>
      <c r="J1150" s="3">
        <v>32596.973552053401</v>
      </c>
      <c r="K1150" s="1">
        <v>256</v>
      </c>
      <c r="L1150" s="1" t="s">
        <v>37</v>
      </c>
      <c r="M1150" s="2">
        <v>45041</v>
      </c>
      <c r="N1150" s="1" t="s">
        <v>38</v>
      </c>
      <c r="O1150" s="1">
        <f>M1150-F1150</f>
        <v>26</v>
      </c>
      <c r="P1150" s="1" t="str">
        <f>IF(B1150&lt;=17,"Teen",
IF(B1150&lt;=25,"Young Adult",
IF(B1150&lt;=35,"Adult",
IF(B1150&lt;=50,"Middle Age","Senior"))))</f>
        <v>Senior</v>
      </c>
      <c r="Q1150" s="3">
        <f>J1150/O1150</f>
        <v>1253.7297520020538</v>
      </c>
      <c r="R1150" s="5">
        <f>IF(B1150&gt;60,1,0)
+ IF(O1150&gt;7,1,0)
+ IF(L1150="Emergency",1,0)
+ IF(T1150="Critical",1,0)</f>
        <v>2</v>
      </c>
      <c r="S1150" s="6" t="str">
        <f>IF(R1150&lt;=1,"Low",
IF(R1150=2,"Medium","High"))</f>
        <v>Medium</v>
      </c>
      <c r="T1150" s="1" t="s">
        <v>71</v>
      </c>
    </row>
    <row r="1151" spans="1:20">
      <c r="A1151" s="1" t="s">
        <v>3432</v>
      </c>
      <c r="B1151" s="1">
        <v>21</v>
      </c>
      <c r="C1151" s="1" t="s">
        <v>51</v>
      </c>
      <c r="D1151" s="1" t="s">
        <v>22</v>
      </c>
      <c r="E1151" s="1" t="s">
        <v>53</v>
      </c>
      <c r="F1151" s="2">
        <v>45015</v>
      </c>
      <c r="G1151" s="1" t="s">
        <v>3433</v>
      </c>
      <c r="H1151" s="1" t="s">
        <v>3434</v>
      </c>
      <c r="I1151" s="1" t="s">
        <v>65</v>
      </c>
      <c r="J1151" s="3">
        <v>19987.3893814474</v>
      </c>
      <c r="K1151" s="1">
        <v>295</v>
      </c>
      <c r="L1151" s="1" t="s">
        <v>42</v>
      </c>
      <c r="M1151" s="2">
        <v>45038</v>
      </c>
      <c r="N1151" s="1" t="s">
        <v>97</v>
      </c>
      <c r="O1151" s="1">
        <f>M1151-F1151</f>
        <v>23</v>
      </c>
      <c r="P1151" s="1" t="str">
        <f>IF(B1151&lt;=17,"Teen",
IF(B1151&lt;=25,"Young Adult",
IF(B1151&lt;=35,"Adult",
IF(B1151&lt;=50,"Middle Age","Senior"))))</f>
        <v>Young Adult</v>
      </c>
      <c r="Q1151" s="3">
        <f>J1151/O1151</f>
        <v>869.01692962814775</v>
      </c>
      <c r="R1151" s="5">
        <f>IF(B1151&gt;60,1,0)
+ IF(O1151&gt;7,1,0)
+ IF(L1151="Emergency",1,0)
+ IF(T1151="Critical",1,0)</f>
        <v>2</v>
      </c>
      <c r="S1151" s="6" t="str">
        <f>IF(R1151&lt;=1,"Low",
IF(R1151=2,"Medium","High"))</f>
        <v>Medium</v>
      </c>
      <c r="T1151" s="1" t="s">
        <v>71</v>
      </c>
    </row>
    <row r="1152" spans="1:20">
      <c r="A1152" s="1" t="s">
        <v>3435</v>
      </c>
      <c r="B1152" s="1">
        <v>59</v>
      </c>
      <c r="C1152" s="1" t="s">
        <v>51</v>
      </c>
      <c r="D1152" s="1" t="s">
        <v>62</v>
      </c>
      <c r="E1152" s="1" t="s">
        <v>45</v>
      </c>
      <c r="F1152" s="2">
        <v>45015</v>
      </c>
      <c r="G1152" s="1" t="s">
        <v>3436</v>
      </c>
      <c r="H1152" s="1" t="s">
        <v>3437</v>
      </c>
      <c r="I1152" s="1" t="s">
        <v>60</v>
      </c>
      <c r="J1152" s="3">
        <v>22326.324817573499</v>
      </c>
      <c r="K1152" s="1">
        <v>334</v>
      </c>
      <c r="L1152" s="1" t="s">
        <v>37</v>
      </c>
      <c r="M1152" s="2">
        <v>45022</v>
      </c>
      <c r="N1152" s="1" t="s">
        <v>38</v>
      </c>
      <c r="O1152" s="1">
        <f>M1152-F1152</f>
        <v>7</v>
      </c>
      <c r="P1152" s="1" t="str">
        <f>IF(B1152&lt;=17,"Teen",
IF(B1152&lt;=25,"Young Adult",
IF(B1152&lt;=35,"Adult",
IF(B1152&lt;=50,"Middle Age","Senior"))))</f>
        <v>Senior</v>
      </c>
      <c r="Q1152" s="3">
        <f>J1152/O1152</f>
        <v>3189.4749739390713</v>
      </c>
      <c r="R1152" s="5">
        <f>IF(B1152&gt;60,1,0)
+ IF(O1152&gt;7,1,0)
+ IF(L1152="Emergency",1,0)
+ IF(T1152="Critical",1,0)</f>
        <v>0</v>
      </c>
      <c r="S1152" s="6" t="str">
        <f>IF(R1152&lt;=1,"Low",
IF(R1152=2,"Medium","High"))</f>
        <v>Low</v>
      </c>
      <c r="T1152" s="1" t="s">
        <v>49</v>
      </c>
    </row>
    <row r="1153" spans="1:20">
      <c r="A1153" s="1" t="s">
        <v>3438</v>
      </c>
      <c r="B1153" s="1">
        <v>43</v>
      </c>
      <c r="C1153" s="1" t="s">
        <v>51</v>
      </c>
      <c r="D1153" s="1" t="s">
        <v>22</v>
      </c>
      <c r="E1153" s="1" t="s">
        <v>45</v>
      </c>
      <c r="F1153" s="2">
        <v>45015</v>
      </c>
      <c r="G1153" s="1" t="s">
        <v>3439</v>
      </c>
      <c r="H1153" s="1" t="s">
        <v>3440</v>
      </c>
      <c r="I1153" s="1" t="s">
        <v>60</v>
      </c>
      <c r="J1153" s="3">
        <v>42953.350700675903</v>
      </c>
      <c r="K1153" s="1">
        <v>311</v>
      </c>
      <c r="L1153" s="1" t="s">
        <v>42</v>
      </c>
      <c r="M1153" s="2">
        <v>45044</v>
      </c>
      <c r="N1153" s="1" t="s">
        <v>66</v>
      </c>
      <c r="O1153" s="1">
        <f>M1153-F1153</f>
        <v>29</v>
      </c>
      <c r="P1153" s="1" t="str">
        <f>IF(B1153&lt;=17,"Teen",
IF(B1153&lt;=25,"Young Adult",
IF(B1153&lt;=35,"Adult",
IF(B1153&lt;=50,"Middle Age","Senior"))))</f>
        <v>Middle Age</v>
      </c>
      <c r="Q1153" s="3">
        <f>J1153/O1153</f>
        <v>1481.150024161238</v>
      </c>
      <c r="R1153" s="5">
        <f>IF(B1153&gt;60,1,0)
+ IF(O1153&gt;7,1,0)
+ IF(L1153="Emergency",1,0)
+ IF(T1153="Critical",1,0)</f>
        <v>2</v>
      </c>
      <c r="S1153" s="6" t="str">
        <f>IF(R1153&lt;=1,"Low",
IF(R1153=2,"Medium","High"))</f>
        <v>Medium</v>
      </c>
      <c r="T1153" s="1" t="s">
        <v>71</v>
      </c>
    </row>
    <row r="1154" spans="1:20">
      <c r="A1154" s="1" t="s">
        <v>3441</v>
      </c>
      <c r="B1154" s="1">
        <v>19</v>
      </c>
      <c r="C1154" s="1" t="s">
        <v>51</v>
      </c>
      <c r="D1154" s="1" t="s">
        <v>91</v>
      </c>
      <c r="E1154" s="1" t="s">
        <v>23</v>
      </c>
      <c r="F1154" s="2">
        <v>45015</v>
      </c>
      <c r="G1154" s="1" t="s">
        <v>3442</v>
      </c>
      <c r="H1154" s="1" t="s">
        <v>3443</v>
      </c>
      <c r="I1154" s="1" t="s">
        <v>65</v>
      </c>
      <c r="J1154" s="3">
        <v>7264.6709681843204</v>
      </c>
      <c r="K1154" s="1">
        <v>212</v>
      </c>
      <c r="L1154" s="1" t="s">
        <v>42</v>
      </c>
      <c r="M1154" s="2">
        <v>45038</v>
      </c>
      <c r="N1154" s="1" t="s">
        <v>38</v>
      </c>
      <c r="O1154" s="1">
        <f>M1154-F1154</f>
        <v>23</v>
      </c>
      <c r="P1154" s="1" t="str">
        <f>IF(B1154&lt;=17,"Teen",
IF(B1154&lt;=25,"Young Adult",
IF(B1154&lt;=35,"Adult",
IF(B1154&lt;=50,"Middle Age","Senior"))))</f>
        <v>Young Adult</v>
      </c>
      <c r="Q1154" s="3">
        <f>J1154/O1154</f>
        <v>315.8552594862748</v>
      </c>
      <c r="R1154" s="5">
        <f>IF(B1154&gt;60,1,0)
+ IF(O1154&gt;7,1,0)
+ IF(L1154="Emergency",1,0)
+ IF(T1154="Critical",1,0)</f>
        <v>2</v>
      </c>
      <c r="S1154" s="6" t="str">
        <f>IF(R1154&lt;=1,"Low",
IF(R1154=2,"Medium","High"))</f>
        <v>Medium</v>
      </c>
      <c r="T1154" s="1" t="s">
        <v>49</v>
      </c>
    </row>
    <row r="1155" spans="1:20">
      <c r="A1155" s="1" t="s">
        <v>3444</v>
      </c>
      <c r="B1155" s="1">
        <v>64</v>
      </c>
      <c r="C1155" s="1" t="s">
        <v>21</v>
      </c>
      <c r="D1155" s="1" t="s">
        <v>32</v>
      </c>
      <c r="E1155" s="1" t="s">
        <v>74</v>
      </c>
      <c r="F1155" s="2">
        <v>45015</v>
      </c>
      <c r="G1155" s="1" t="s">
        <v>3445</v>
      </c>
      <c r="H1155" s="1" t="s">
        <v>3446</v>
      </c>
      <c r="I1155" s="1" t="s">
        <v>36</v>
      </c>
      <c r="J1155" s="3">
        <v>7246.2243219229003</v>
      </c>
      <c r="K1155" s="1">
        <v>469</v>
      </c>
      <c r="L1155" s="1" t="s">
        <v>42</v>
      </c>
      <c r="M1155" s="2">
        <v>45017</v>
      </c>
      <c r="N1155" s="1" t="s">
        <v>38</v>
      </c>
      <c r="O1155" s="1">
        <f>M1155-F1155</f>
        <v>2</v>
      </c>
      <c r="P1155" s="1" t="str">
        <f>IF(B1155&lt;=17,"Teen",
IF(B1155&lt;=25,"Young Adult",
IF(B1155&lt;=35,"Adult",
IF(B1155&lt;=50,"Middle Age","Senior"))))</f>
        <v>Senior</v>
      </c>
      <c r="Q1155" s="3">
        <f>J1155/O1155</f>
        <v>3623.1121609614502</v>
      </c>
      <c r="R1155" s="5">
        <f>IF(B1155&gt;60,1,0)
+ IF(O1155&gt;7,1,0)
+ IF(L1155="Emergency",1,0)
+ IF(T1155="Critical",1,0)</f>
        <v>2</v>
      </c>
      <c r="S1155" s="6" t="str">
        <f>IF(R1155&lt;=1,"Low",
IF(R1155=2,"Medium","High"))</f>
        <v>Medium</v>
      </c>
      <c r="T1155" s="1" t="s">
        <v>29</v>
      </c>
    </row>
    <row r="1156" spans="1:20">
      <c r="A1156" s="1" t="s">
        <v>3447</v>
      </c>
      <c r="B1156" s="1">
        <v>51</v>
      </c>
      <c r="C1156" s="1" t="s">
        <v>21</v>
      </c>
      <c r="D1156" s="1" t="s">
        <v>32</v>
      </c>
      <c r="E1156" s="1" t="s">
        <v>74</v>
      </c>
      <c r="F1156" s="2">
        <v>45014</v>
      </c>
      <c r="G1156" s="1" t="s">
        <v>3448</v>
      </c>
      <c r="H1156" s="1" t="s">
        <v>3449</v>
      </c>
      <c r="I1156" s="1" t="s">
        <v>65</v>
      </c>
      <c r="J1156" s="3">
        <v>26525.9938053716</v>
      </c>
      <c r="K1156" s="1">
        <v>204</v>
      </c>
      <c r="L1156" s="1" t="s">
        <v>37</v>
      </c>
      <c r="M1156" s="2">
        <v>45038</v>
      </c>
      <c r="N1156" s="1" t="s">
        <v>48</v>
      </c>
      <c r="O1156" s="1">
        <f>M1156-F1156</f>
        <v>24</v>
      </c>
      <c r="P1156" s="1" t="str">
        <f>IF(B1156&lt;=17,"Teen",
IF(B1156&lt;=25,"Young Adult",
IF(B1156&lt;=35,"Adult",
IF(B1156&lt;=50,"Middle Age","Senior"))))</f>
        <v>Senior</v>
      </c>
      <c r="Q1156" s="3">
        <f>J1156/O1156</f>
        <v>1105.2497418904834</v>
      </c>
      <c r="R1156" s="5">
        <f>IF(B1156&gt;60,1,0)
+ IF(O1156&gt;7,1,0)
+ IF(L1156="Emergency",1,0)
+ IF(T1156="Critical",1,0)</f>
        <v>1</v>
      </c>
      <c r="S1156" s="6" t="str">
        <f>IF(R1156&lt;=1,"Low",
IF(R1156=2,"Medium","High"))</f>
        <v>Low</v>
      </c>
      <c r="T1156" s="1" t="s">
        <v>29</v>
      </c>
    </row>
    <row r="1157" spans="1:20">
      <c r="A1157" s="1" t="s">
        <v>3450</v>
      </c>
      <c r="B1157" s="1">
        <v>40</v>
      </c>
      <c r="C1157" s="1" t="s">
        <v>21</v>
      </c>
      <c r="D1157" s="1" t="s">
        <v>62</v>
      </c>
      <c r="E1157" s="1" t="s">
        <v>33</v>
      </c>
      <c r="F1157" s="2">
        <v>45014</v>
      </c>
      <c r="G1157" s="1" t="s">
        <v>3451</v>
      </c>
      <c r="H1157" s="1" t="s">
        <v>3452</v>
      </c>
      <c r="I1157" s="1" t="s">
        <v>36</v>
      </c>
      <c r="J1157" s="3">
        <v>30730.893293449401</v>
      </c>
      <c r="K1157" s="1">
        <v>400</v>
      </c>
      <c r="L1157" s="1" t="s">
        <v>37</v>
      </c>
      <c r="M1157" s="2">
        <v>45030</v>
      </c>
      <c r="N1157" s="1" t="s">
        <v>38</v>
      </c>
      <c r="O1157" s="1">
        <f>M1157-F1157</f>
        <v>16</v>
      </c>
      <c r="P1157" s="1" t="str">
        <f>IF(B1157&lt;=17,"Teen",
IF(B1157&lt;=25,"Young Adult",
IF(B1157&lt;=35,"Adult",
IF(B1157&lt;=50,"Middle Age","Senior"))))</f>
        <v>Middle Age</v>
      </c>
      <c r="Q1157" s="3">
        <f>J1157/O1157</f>
        <v>1920.6808308405875</v>
      </c>
      <c r="R1157" s="5">
        <f>IF(B1157&gt;60,1,0)
+ IF(O1157&gt;7,1,0)
+ IF(L1157="Emergency",1,0)
+ IF(T1157="Critical",1,0)</f>
        <v>1</v>
      </c>
      <c r="S1157" s="6" t="str">
        <f>IF(R1157&lt;=1,"Low",
IF(R1157=2,"Medium","High"))</f>
        <v>Low</v>
      </c>
      <c r="T1157" s="1" t="s">
        <v>49</v>
      </c>
    </row>
    <row r="1158" spans="1:20">
      <c r="A1158" s="1" t="s">
        <v>3453</v>
      </c>
      <c r="B1158" s="1">
        <v>68</v>
      </c>
      <c r="C1158" s="1" t="s">
        <v>21</v>
      </c>
      <c r="D1158" s="1" t="s">
        <v>52</v>
      </c>
      <c r="E1158" s="1" t="s">
        <v>53</v>
      </c>
      <c r="F1158" s="2">
        <v>45014</v>
      </c>
      <c r="G1158" s="1" t="s">
        <v>3454</v>
      </c>
      <c r="H1158" s="1" t="s">
        <v>3455</v>
      </c>
      <c r="I1158" s="1" t="s">
        <v>65</v>
      </c>
      <c r="J1158" s="3">
        <v>46231.7325101553</v>
      </c>
      <c r="K1158" s="1">
        <v>153</v>
      </c>
      <c r="L1158" s="1" t="s">
        <v>42</v>
      </c>
      <c r="M1158" s="2">
        <v>45042</v>
      </c>
      <c r="N1158" s="1" t="s">
        <v>48</v>
      </c>
      <c r="O1158" s="1">
        <f>M1158-F1158</f>
        <v>28</v>
      </c>
      <c r="P1158" s="1" t="str">
        <f>IF(B1158&lt;=17,"Teen",
IF(B1158&lt;=25,"Young Adult",
IF(B1158&lt;=35,"Adult",
IF(B1158&lt;=50,"Middle Age","Senior"))))</f>
        <v>Senior</v>
      </c>
      <c r="Q1158" s="3">
        <f>J1158/O1158</f>
        <v>1651.1333039341177</v>
      </c>
      <c r="R1158" s="5">
        <f>IF(B1158&gt;60,1,0)
+ IF(O1158&gt;7,1,0)
+ IF(L1158="Emergency",1,0)
+ IF(T1158="Critical",1,0)</f>
        <v>3</v>
      </c>
      <c r="S1158" s="6" t="str">
        <f>IF(R1158&lt;=1,"Low",
IF(R1158=2,"Medium","High"))</f>
        <v>High</v>
      </c>
      <c r="T1158" s="1" t="s">
        <v>71</v>
      </c>
    </row>
    <row r="1159" spans="1:20">
      <c r="A1159" s="1" t="s">
        <v>3456</v>
      </c>
      <c r="B1159" s="1">
        <v>34</v>
      </c>
      <c r="C1159" s="1" t="s">
        <v>21</v>
      </c>
      <c r="D1159" s="1" t="s">
        <v>73</v>
      </c>
      <c r="E1159" s="1" t="s">
        <v>84</v>
      </c>
      <c r="F1159" s="2">
        <v>45014</v>
      </c>
      <c r="G1159" s="1" t="s">
        <v>3457</v>
      </c>
      <c r="H1159" s="1" t="s">
        <v>3458</v>
      </c>
      <c r="I1159" s="1" t="s">
        <v>56</v>
      </c>
      <c r="J1159" s="3">
        <v>46676.7620794264</v>
      </c>
      <c r="K1159" s="1">
        <v>478</v>
      </c>
      <c r="L1159" s="1" t="s">
        <v>42</v>
      </c>
      <c r="M1159" s="2">
        <v>45016</v>
      </c>
      <c r="N1159" s="1" t="s">
        <v>38</v>
      </c>
      <c r="O1159" s="1">
        <f>M1159-F1159</f>
        <v>2</v>
      </c>
      <c r="P1159" s="1" t="str">
        <f>IF(B1159&lt;=17,"Teen",
IF(B1159&lt;=25,"Young Adult",
IF(B1159&lt;=35,"Adult",
IF(B1159&lt;=50,"Middle Age","Senior"))))</f>
        <v>Adult</v>
      </c>
      <c r="Q1159" s="3">
        <f>J1159/O1159</f>
        <v>23338.3810397132</v>
      </c>
      <c r="R1159" s="5">
        <f>IF(B1159&gt;60,1,0)
+ IF(O1159&gt;7,1,0)
+ IF(L1159="Emergency",1,0)
+ IF(T1159="Critical",1,0)</f>
        <v>1</v>
      </c>
      <c r="S1159" s="6" t="str">
        <f>IF(R1159&lt;=1,"Low",
IF(R1159=2,"Medium","High"))</f>
        <v>Low</v>
      </c>
      <c r="T1159" s="1" t="s">
        <v>29</v>
      </c>
    </row>
    <row r="1160" spans="1:20">
      <c r="A1160" s="1" t="s">
        <v>3459</v>
      </c>
      <c r="B1160" s="1">
        <v>55</v>
      </c>
      <c r="C1160" s="1" t="s">
        <v>21</v>
      </c>
      <c r="D1160" s="1" t="s">
        <v>91</v>
      </c>
      <c r="E1160" s="1" t="s">
        <v>33</v>
      </c>
      <c r="F1160" s="2">
        <v>45014</v>
      </c>
      <c r="G1160" s="1" t="s">
        <v>3460</v>
      </c>
      <c r="H1160" s="1" t="s">
        <v>3461</v>
      </c>
      <c r="I1160" s="1" t="s">
        <v>60</v>
      </c>
      <c r="J1160" s="3">
        <v>12598.404354914201</v>
      </c>
      <c r="K1160" s="1">
        <v>294</v>
      </c>
      <c r="L1160" s="1" t="s">
        <v>27</v>
      </c>
      <c r="M1160" s="2">
        <v>45044</v>
      </c>
      <c r="N1160" s="1" t="s">
        <v>38</v>
      </c>
      <c r="O1160" s="1">
        <f>M1160-F1160</f>
        <v>30</v>
      </c>
      <c r="P1160" s="1" t="str">
        <f>IF(B1160&lt;=17,"Teen",
IF(B1160&lt;=25,"Young Adult",
IF(B1160&lt;=35,"Adult",
IF(B1160&lt;=50,"Middle Age","Senior"))))</f>
        <v>Senior</v>
      </c>
      <c r="Q1160" s="3">
        <f>J1160/O1160</f>
        <v>419.94681183047334</v>
      </c>
      <c r="R1160" s="5">
        <f>IF(B1160&gt;60,1,0)
+ IF(O1160&gt;7,1,0)
+ IF(L1160="Emergency",1,0)
+ IF(T1160="Critical",1,0)</f>
        <v>1</v>
      </c>
      <c r="S1160" s="6" t="str">
        <f>IF(R1160&lt;=1,"Low",
IF(R1160=2,"Medium","High"))</f>
        <v>Low</v>
      </c>
      <c r="T1160" s="1" t="s">
        <v>29</v>
      </c>
    </row>
    <row r="1161" spans="1:20">
      <c r="A1161" s="1" t="s">
        <v>3462</v>
      </c>
      <c r="B1161" s="1">
        <v>69</v>
      </c>
      <c r="C1161" s="1" t="s">
        <v>21</v>
      </c>
      <c r="D1161" s="1" t="s">
        <v>73</v>
      </c>
      <c r="E1161" s="1" t="s">
        <v>84</v>
      </c>
      <c r="F1161" s="2">
        <v>45014</v>
      </c>
      <c r="G1161" s="1" t="s">
        <v>3463</v>
      </c>
      <c r="H1161" s="1" t="s">
        <v>3464</v>
      </c>
      <c r="I1161" s="1" t="s">
        <v>56</v>
      </c>
      <c r="J1161" s="3">
        <v>3212.3210990817302</v>
      </c>
      <c r="K1161" s="1">
        <v>164</v>
      </c>
      <c r="L1161" s="1" t="s">
        <v>37</v>
      </c>
      <c r="M1161" s="2">
        <v>45035</v>
      </c>
      <c r="N1161" s="1" t="s">
        <v>97</v>
      </c>
      <c r="O1161" s="1">
        <f>M1161-F1161</f>
        <v>21</v>
      </c>
      <c r="P1161" s="1" t="str">
        <f>IF(B1161&lt;=17,"Teen",
IF(B1161&lt;=25,"Young Adult",
IF(B1161&lt;=35,"Adult",
IF(B1161&lt;=50,"Middle Age","Senior"))))</f>
        <v>Senior</v>
      </c>
      <c r="Q1161" s="3">
        <f>J1161/O1161</f>
        <v>152.96767138484429</v>
      </c>
      <c r="R1161" s="5">
        <f>IF(B1161&gt;60,1,0)
+ IF(O1161&gt;7,1,0)
+ IF(L1161="Emergency",1,0)
+ IF(T1161="Critical",1,0)</f>
        <v>2</v>
      </c>
      <c r="S1161" s="6" t="str">
        <f>IF(R1161&lt;=1,"Low",
IF(R1161=2,"Medium","High"))</f>
        <v>Medium</v>
      </c>
      <c r="T1161" s="1" t="s">
        <v>49</v>
      </c>
    </row>
    <row r="1162" spans="1:20">
      <c r="A1162" s="1" t="s">
        <v>3465</v>
      </c>
      <c r="B1162" s="1">
        <v>79</v>
      </c>
      <c r="C1162" s="1" t="s">
        <v>21</v>
      </c>
      <c r="D1162" s="1" t="s">
        <v>68</v>
      </c>
      <c r="E1162" s="1" t="s">
        <v>74</v>
      </c>
      <c r="F1162" s="2">
        <v>45013</v>
      </c>
      <c r="G1162" s="1" t="s">
        <v>3466</v>
      </c>
      <c r="H1162" s="1" t="s">
        <v>3467</v>
      </c>
      <c r="I1162" s="1" t="s">
        <v>56</v>
      </c>
      <c r="J1162" s="3">
        <v>2325.2405543416698</v>
      </c>
      <c r="K1162" s="1">
        <v>228</v>
      </c>
      <c r="L1162" s="1" t="s">
        <v>37</v>
      </c>
      <c r="M1162" s="2">
        <v>45015</v>
      </c>
      <c r="N1162" s="1" t="s">
        <v>38</v>
      </c>
      <c r="O1162" s="1">
        <f>M1162-F1162</f>
        <v>2</v>
      </c>
      <c r="P1162" s="1" t="str">
        <f>IF(B1162&lt;=17,"Teen",
IF(B1162&lt;=25,"Young Adult",
IF(B1162&lt;=35,"Adult",
IF(B1162&lt;=50,"Middle Age","Senior"))))</f>
        <v>Senior</v>
      </c>
      <c r="Q1162" s="3">
        <f>J1162/O1162</f>
        <v>1162.6202771708349</v>
      </c>
      <c r="R1162" s="5">
        <f>IF(B1162&gt;60,1,0)
+ IF(O1162&gt;7,1,0)
+ IF(L1162="Emergency",1,0)
+ IF(T1162="Critical",1,0)</f>
        <v>1</v>
      </c>
      <c r="S1162" s="6" t="str">
        <f>IF(R1162&lt;=1,"Low",
IF(R1162=2,"Medium","High"))</f>
        <v>Low</v>
      </c>
      <c r="T1162" s="1" t="s">
        <v>29</v>
      </c>
    </row>
    <row r="1163" spans="1:20">
      <c r="A1163" s="1" t="s">
        <v>3468</v>
      </c>
      <c r="B1163" s="1">
        <v>26</v>
      </c>
      <c r="C1163" s="1" t="s">
        <v>21</v>
      </c>
      <c r="D1163" s="1" t="s">
        <v>44</v>
      </c>
      <c r="E1163" s="1" t="s">
        <v>23</v>
      </c>
      <c r="F1163" s="2">
        <v>45013</v>
      </c>
      <c r="G1163" s="1" t="s">
        <v>3469</v>
      </c>
      <c r="H1163" s="1" t="s">
        <v>3470</v>
      </c>
      <c r="I1163" s="1" t="s">
        <v>60</v>
      </c>
      <c r="J1163" s="3">
        <v>35336.884332968497</v>
      </c>
      <c r="K1163" s="1">
        <v>149</v>
      </c>
      <c r="L1163" s="1" t="s">
        <v>42</v>
      </c>
      <c r="M1163" s="2">
        <v>45025</v>
      </c>
      <c r="N1163" s="1" t="s">
        <v>66</v>
      </c>
      <c r="O1163" s="1">
        <f>M1163-F1163</f>
        <v>12</v>
      </c>
      <c r="P1163" s="1" t="str">
        <f>IF(B1163&lt;=17,"Teen",
IF(B1163&lt;=25,"Young Adult",
IF(B1163&lt;=35,"Adult",
IF(B1163&lt;=50,"Middle Age","Senior"))))</f>
        <v>Adult</v>
      </c>
      <c r="Q1163" s="3">
        <f>J1163/O1163</f>
        <v>2944.7403610807082</v>
      </c>
      <c r="R1163" s="5">
        <f>IF(B1163&gt;60,1,0)
+ IF(O1163&gt;7,1,0)
+ IF(L1163="Emergency",1,0)
+ IF(T1163="Critical",1,0)</f>
        <v>2</v>
      </c>
      <c r="S1163" s="6" t="str">
        <f>IF(R1163&lt;=1,"Low",
IF(R1163=2,"Medium","High"))</f>
        <v>Medium</v>
      </c>
      <c r="T1163" s="1" t="s">
        <v>49</v>
      </c>
    </row>
    <row r="1164" spans="1:20">
      <c r="A1164" s="1" t="s">
        <v>3471</v>
      </c>
      <c r="B1164" s="1">
        <v>72</v>
      </c>
      <c r="C1164" s="1" t="s">
        <v>51</v>
      </c>
      <c r="D1164" s="1" t="s">
        <v>44</v>
      </c>
      <c r="E1164" s="1" t="s">
        <v>74</v>
      </c>
      <c r="F1164" s="2">
        <v>45012</v>
      </c>
      <c r="G1164" s="1" t="s">
        <v>3472</v>
      </c>
      <c r="H1164" s="1" t="s">
        <v>3473</v>
      </c>
      <c r="I1164" s="1" t="s">
        <v>60</v>
      </c>
      <c r="J1164" s="3">
        <v>3345.5786412335001</v>
      </c>
      <c r="K1164" s="1">
        <v>467</v>
      </c>
      <c r="L1164" s="1" t="s">
        <v>42</v>
      </c>
      <c r="M1164" s="2">
        <v>45029</v>
      </c>
      <c r="N1164" s="1" t="s">
        <v>28</v>
      </c>
      <c r="O1164" s="1">
        <f>M1164-F1164</f>
        <v>17</v>
      </c>
      <c r="P1164" s="1" t="str">
        <f>IF(B1164&lt;=17,"Teen",
IF(B1164&lt;=25,"Young Adult",
IF(B1164&lt;=35,"Adult",
IF(B1164&lt;=50,"Middle Age","Senior"))))</f>
        <v>Senior</v>
      </c>
      <c r="Q1164" s="3">
        <f>J1164/O1164</f>
        <v>196.79874360197059</v>
      </c>
      <c r="R1164" s="5">
        <f>IF(B1164&gt;60,1,0)
+ IF(O1164&gt;7,1,0)
+ IF(L1164="Emergency",1,0)
+ IF(T1164="Critical",1,0)</f>
        <v>3</v>
      </c>
      <c r="S1164" s="6" t="str">
        <f>IF(R1164&lt;=1,"Low",
IF(R1164=2,"Medium","High"))</f>
        <v>High</v>
      </c>
      <c r="T1164" s="1" t="s">
        <v>29</v>
      </c>
    </row>
    <row r="1165" spans="1:20">
      <c r="A1165" s="1" t="s">
        <v>3474</v>
      </c>
      <c r="B1165" s="1">
        <v>22</v>
      </c>
      <c r="C1165" s="1" t="s">
        <v>21</v>
      </c>
      <c r="D1165" s="1" t="s">
        <v>62</v>
      </c>
      <c r="E1165" s="1" t="s">
        <v>23</v>
      </c>
      <c r="F1165" s="2">
        <v>45012</v>
      </c>
      <c r="G1165" s="1" t="s">
        <v>3475</v>
      </c>
      <c r="H1165" s="1" t="s">
        <v>3476</v>
      </c>
      <c r="I1165" s="1" t="s">
        <v>26</v>
      </c>
      <c r="J1165" s="3">
        <v>20774.565915104999</v>
      </c>
      <c r="K1165" s="1">
        <v>482</v>
      </c>
      <c r="L1165" s="1" t="s">
        <v>37</v>
      </c>
      <c r="M1165" s="2">
        <v>45019</v>
      </c>
      <c r="N1165" s="1" t="s">
        <v>66</v>
      </c>
      <c r="O1165" s="1">
        <f>M1165-F1165</f>
        <v>7</v>
      </c>
      <c r="P1165" s="1" t="str">
        <f>IF(B1165&lt;=17,"Teen",
IF(B1165&lt;=25,"Young Adult",
IF(B1165&lt;=35,"Adult",
IF(B1165&lt;=50,"Middle Age","Senior"))))</f>
        <v>Young Adult</v>
      </c>
      <c r="Q1165" s="3">
        <f>J1165/O1165</f>
        <v>2967.7951307292856</v>
      </c>
      <c r="R1165" s="5">
        <f>IF(B1165&gt;60,1,0)
+ IF(O1165&gt;7,1,0)
+ IF(L1165="Emergency",1,0)
+ IF(T1165="Critical",1,0)</f>
        <v>0</v>
      </c>
      <c r="S1165" s="6" t="str">
        <f>IF(R1165&lt;=1,"Low",
IF(R1165=2,"Medium","High"))</f>
        <v>Low</v>
      </c>
      <c r="T1165" s="1" t="s">
        <v>29</v>
      </c>
    </row>
    <row r="1166" spans="1:20">
      <c r="A1166" s="1" t="s">
        <v>3477</v>
      </c>
      <c r="B1166" s="1">
        <v>68</v>
      </c>
      <c r="C1166" s="1" t="s">
        <v>21</v>
      </c>
      <c r="D1166" s="1" t="s">
        <v>44</v>
      </c>
      <c r="E1166" s="1" t="s">
        <v>33</v>
      </c>
      <c r="F1166" s="2">
        <v>45012</v>
      </c>
      <c r="G1166" s="1" t="s">
        <v>839</v>
      </c>
      <c r="H1166" s="1" t="s">
        <v>3478</v>
      </c>
      <c r="I1166" s="1" t="s">
        <v>26</v>
      </c>
      <c r="J1166" s="3">
        <v>16047.100582941899</v>
      </c>
      <c r="K1166" s="1">
        <v>374</v>
      </c>
      <c r="L1166" s="1" t="s">
        <v>37</v>
      </c>
      <c r="M1166" s="2">
        <v>45033</v>
      </c>
      <c r="N1166" s="1" t="s">
        <v>48</v>
      </c>
      <c r="O1166" s="1">
        <f>M1166-F1166</f>
        <v>21</v>
      </c>
      <c r="P1166" s="1" t="str">
        <f>IF(B1166&lt;=17,"Teen",
IF(B1166&lt;=25,"Young Adult",
IF(B1166&lt;=35,"Adult",
IF(B1166&lt;=50,"Middle Age","Senior"))))</f>
        <v>Senior</v>
      </c>
      <c r="Q1166" s="3">
        <f>J1166/O1166</f>
        <v>764.14764680675705</v>
      </c>
      <c r="R1166" s="5">
        <f>IF(B1166&gt;60,1,0)
+ IF(O1166&gt;7,1,0)
+ IF(L1166="Emergency",1,0)
+ IF(T1166="Critical",1,0)</f>
        <v>2</v>
      </c>
      <c r="S1166" s="6" t="str">
        <f>IF(R1166&lt;=1,"Low",
IF(R1166=2,"Medium","High"))</f>
        <v>Medium</v>
      </c>
      <c r="T1166" s="1" t="s">
        <v>29</v>
      </c>
    </row>
    <row r="1167" spans="1:20">
      <c r="A1167" s="1" t="s">
        <v>3479</v>
      </c>
      <c r="B1167" s="1">
        <v>28</v>
      </c>
      <c r="C1167" s="1" t="s">
        <v>21</v>
      </c>
      <c r="D1167" s="1" t="s">
        <v>32</v>
      </c>
      <c r="E1167" s="1" t="s">
        <v>33</v>
      </c>
      <c r="F1167" s="2">
        <v>45012</v>
      </c>
      <c r="G1167" s="1" t="s">
        <v>3480</v>
      </c>
      <c r="H1167" s="1" t="s">
        <v>3481</v>
      </c>
      <c r="I1167" s="1" t="s">
        <v>56</v>
      </c>
      <c r="J1167" s="3">
        <v>12520.853260333401</v>
      </c>
      <c r="K1167" s="1">
        <v>472</v>
      </c>
      <c r="L1167" s="1" t="s">
        <v>42</v>
      </c>
      <c r="M1167" s="2">
        <v>45042</v>
      </c>
      <c r="N1167" s="1" t="s">
        <v>48</v>
      </c>
      <c r="O1167" s="1">
        <f>M1167-F1167</f>
        <v>30</v>
      </c>
      <c r="P1167" s="1" t="str">
        <f>IF(B1167&lt;=17,"Teen",
IF(B1167&lt;=25,"Young Adult",
IF(B1167&lt;=35,"Adult",
IF(B1167&lt;=50,"Middle Age","Senior"))))</f>
        <v>Adult</v>
      </c>
      <c r="Q1167" s="3">
        <f>J1167/O1167</f>
        <v>417.3617753444467</v>
      </c>
      <c r="R1167" s="5">
        <f>IF(B1167&gt;60,1,0)
+ IF(O1167&gt;7,1,0)
+ IF(L1167="Emergency",1,0)
+ IF(T1167="Critical",1,0)</f>
        <v>2</v>
      </c>
      <c r="S1167" s="6" t="str">
        <f>IF(R1167&lt;=1,"Low",
IF(R1167=2,"Medium","High"))</f>
        <v>Medium</v>
      </c>
      <c r="T1167" s="1" t="s">
        <v>71</v>
      </c>
    </row>
    <row r="1168" spans="1:20">
      <c r="A1168" s="1" t="s">
        <v>3482</v>
      </c>
      <c r="B1168" s="1">
        <v>79</v>
      </c>
      <c r="C1168" s="1" t="s">
        <v>51</v>
      </c>
      <c r="D1168" s="1" t="s">
        <v>44</v>
      </c>
      <c r="E1168" s="1" t="s">
        <v>23</v>
      </c>
      <c r="F1168" s="2">
        <v>45012</v>
      </c>
      <c r="G1168" s="1" t="s">
        <v>3483</v>
      </c>
      <c r="H1168" s="1" t="s">
        <v>3484</v>
      </c>
      <c r="I1168" s="1" t="s">
        <v>65</v>
      </c>
      <c r="J1168" s="3">
        <v>20416.742967794198</v>
      </c>
      <c r="K1168" s="1">
        <v>236</v>
      </c>
      <c r="L1168" s="1" t="s">
        <v>37</v>
      </c>
      <c r="M1168" s="2">
        <v>45020</v>
      </c>
      <c r="N1168" s="1" t="s">
        <v>97</v>
      </c>
      <c r="O1168" s="1">
        <f>M1168-F1168</f>
        <v>8</v>
      </c>
      <c r="P1168" s="1" t="str">
        <f>IF(B1168&lt;=17,"Teen",
IF(B1168&lt;=25,"Young Adult",
IF(B1168&lt;=35,"Adult",
IF(B1168&lt;=50,"Middle Age","Senior"))))</f>
        <v>Senior</v>
      </c>
      <c r="Q1168" s="3">
        <f>J1168/O1168</f>
        <v>2552.0928709742748</v>
      </c>
      <c r="R1168" s="5">
        <f>IF(B1168&gt;60,1,0)
+ IF(O1168&gt;7,1,0)
+ IF(L1168="Emergency",1,0)
+ IF(T1168="Critical",1,0)</f>
        <v>2</v>
      </c>
      <c r="S1168" s="6" t="str">
        <f>IF(R1168&lt;=1,"Low",
IF(R1168=2,"Medium","High"))</f>
        <v>Medium</v>
      </c>
      <c r="T1168" s="1" t="s">
        <v>29</v>
      </c>
    </row>
    <row r="1169" spans="1:20">
      <c r="A1169" s="1" t="s">
        <v>3485</v>
      </c>
      <c r="B1169" s="1">
        <v>77</v>
      </c>
      <c r="C1169" s="1" t="s">
        <v>21</v>
      </c>
      <c r="D1169" s="1" t="s">
        <v>32</v>
      </c>
      <c r="E1169" s="1" t="s">
        <v>53</v>
      </c>
      <c r="F1169" s="2">
        <v>45012</v>
      </c>
      <c r="G1169" s="1" t="s">
        <v>3486</v>
      </c>
      <c r="H1169" s="1" t="s">
        <v>3487</v>
      </c>
      <c r="I1169" s="1" t="s">
        <v>60</v>
      </c>
      <c r="J1169" s="3">
        <v>35809.342286597799</v>
      </c>
      <c r="K1169" s="1">
        <v>314</v>
      </c>
      <c r="L1169" s="1" t="s">
        <v>37</v>
      </c>
      <c r="M1169" s="2">
        <v>45018</v>
      </c>
      <c r="N1169" s="1" t="s">
        <v>66</v>
      </c>
      <c r="O1169" s="1">
        <f>M1169-F1169</f>
        <v>6</v>
      </c>
      <c r="P1169" s="1" t="str">
        <f>IF(B1169&lt;=17,"Teen",
IF(B1169&lt;=25,"Young Adult",
IF(B1169&lt;=35,"Adult",
IF(B1169&lt;=50,"Middle Age","Senior"))))</f>
        <v>Senior</v>
      </c>
      <c r="Q1169" s="3">
        <f>J1169/O1169</f>
        <v>5968.2237144329665</v>
      </c>
      <c r="R1169" s="5">
        <f>IF(B1169&gt;60,1,0)
+ IF(O1169&gt;7,1,0)
+ IF(L1169="Emergency",1,0)
+ IF(T1169="Critical",1,0)</f>
        <v>1</v>
      </c>
      <c r="S1169" s="6" t="str">
        <f>IF(R1169&lt;=1,"Low",
IF(R1169=2,"Medium","High"))</f>
        <v>Low</v>
      </c>
      <c r="T1169" s="1" t="s">
        <v>71</v>
      </c>
    </row>
    <row r="1170" spans="1:20">
      <c r="A1170" s="1" t="s">
        <v>3488</v>
      </c>
      <c r="B1170" s="1">
        <v>22</v>
      </c>
      <c r="C1170" s="1" t="s">
        <v>51</v>
      </c>
      <c r="D1170" s="1" t="s">
        <v>73</v>
      </c>
      <c r="E1170" s="1" t="s">
        <v>74</v>
      </c>
      <c r="F1170" s="2">
        <v>45012</v>
      </c>
      <c r="G1170" s="1" t="s">
        <v>3489</v>
      </c>
      <c r="H1170" s="1" t="s">
        <v>3490</v>
      </c>
      <c r="I1170" s="1" t="s">
        <v>56</v>
      </c>
      <c r="J1170" s="3">
        <v>26561.150424235799</v>
      </c>
      <c r="K1170" s="1">
        <v>305</v>
      </c>
      <c r="L1170" s="1" t="s">
        <v>37</v>
      </c>
      <c r="M1170" s="2">
        <v>45037</v>
      </c>
      <c r="N1170" s="1" t="s">
        <v>97</v>
      </c>
      <c r="O1170" s="1">
        <f>M1170-F1170</f>
        <v>25</v>
      </c>
      <c r="P1170" s="1" t="str">
        <f>IF(B1170&lt;=17,"Teen",
IF(B1170&lt;=25,"Young Adult",
IF(B1170&lt;=35,"Adult",
IF(B1170&lt;=50,"Middle Age","Senior"))))</f>
        <v>Young Adult</v>
      </c>
      <c r="Q1170" s="3">
        <f>J1170/O1170</f>
        <v>1062.4460169694319</v>
      </c>
      <c r="R1170" s="5">
        <f>IF(B1170&gt;60,1,0)
+ IF(O1170&gt;7,1,0)
+ IF(L1170="Emergency",1,0)
+ IF(T1170="Critical",1,0)</f>
        <v>1</v>
      </c>
      <c r="S1170" s="6" t="str">
        <f>IF(R1170&lt;=1,"Low",
IF(R1170=2,"Medium","High"))</f>
        <v>Low</v>
      </c>
      <c r="T1170" s="1" t="s">
        <v>49</v>
      </c>
    </row>
    <row r="1171" spans="1:20">
      <c r="A1171" s="1" t="s">
        <v>3491</v>
      </c>
      <c r="B1171" s="1">
        <v>53</v>
      </c>
      <c r="C1171" s="1" t="s">
        <v>51</v>
      </c>
      <c r="D1171" s="1" t="s">
        <v>73</v>
      </c>
      <c r="E1171" s="1" t="s">
        <v>84</v>
      </c>
      <c r="F1171" s="2">
        <v>45012</v>
      </c>
      <c r="G1171" s="1" t="s">
        <v>3492</v>
      </c>
      <c r="H1171" s="1" t="s">
        <v>3493</v>
      </c>
      <c r="I1171" s="1" t="s">
        <v>56</v>
      </c>
      <c r="J1171" s="3">
        <v>44514.0614216631</v>
      </c>
      <c r="K1171" s="1">
        <v>130</v>
      </c>
      <c r="L1171" s="1" t="s">
        <v>37</v>
      </c>
      <c r="M1171" s="2">
        <v>45016</v>
      </c>
      <c r="N1171" s="1" t="s">
        <v>66</v>
      </c>
      <c r="O1171" s="1">
        <f>M1171-F1171</f>
        <v>4</v>
      </c>
      <c r="P1171" s="1" t="str">
        <f>IF(B1171&lt;=17,"Teen",
IF(B1171&lt;=25,"Young Adult",
IF(B1171&lt;=35,"Adult",
IF(B1171&lt;=50,"Middle Age","Senior"))))</f>
        <v>Senior</v>
      </c>
      <c r="Q1171" s="3">
        <f>J1171/O1171</f>
        <v>11128.515355415775</v>
      </c>
      <c r="R1171" s="5">
        <f>IF(B1171&gt;60,1,0)
+ IF(O1171&gt;7,1,0)
+ IF(L1171="Emergency",1,0)
+ IF(T1171="Critical",1,0)</f>
        <v>0</v>
      </c>
      <c r="S1171" s="6" t="str">
        <f>IF(R1171&lt;=1,"Low",
IF(R1171=2,"Medium","High"))</f>
        <v>Low</v>
      </c>
      <c r="T1171" s="1" t="s">
        <v>71</v>
      </c>
    </row>
    <row r="1172" spans="1:20">
      <c r="A1172" s="1" t="s">
        <v>3494</v>
      </c>
      <c r="B1172" s="1">
        <v>40</v>
      </c>
      <c r="C1172" s="1" t="s">
        <v>21</v>
      </c>
      <c r="D1172" s="1" t="s">
        <v>68</v>
      </c>
      <c r="E1172" s="1" t="s">
        <v>33</v>
      </c>
      <c r="F1172" s="2">
        <v>45012</v>
      </c>
      <c r="G1172" s="1" t="s">
        <v>3495</v>
      </c>
      <c r="H1172" s="1" t="s">
        <v>3496</v>
      </c>
      <c r="I1172" s="1" t="s">
        <v>65</v>
      </c>
      <c r="J1172" s="3">
        <v>42156.565468306799</v>
      </c>
      <c r="K1172" s="1">
        <v>375</v>
      </c>
      <c r="L1172" s="1" t="s">
        <v>42</v>
      </c>
      <c r="M1172" s="2">
        <v>45015</v>
      </c>
      <c r="N1172" s="1" t="s">
        <v>28</v>
      </c>
      <c r="O1172" s="1">
        <f>M1172-F1172</f>
        <v>3</v>
      </c>
      <c r="P1172" s="1" t="str">
        <f>IF(B1172&lt;=17,"Teen",
IF(B1172&lt;=25,"Young Adult",
IF(B1172&lt;=35,"Adult",
IF(B1172&lt;=50,"Middle Age","Senior"))))</f>
        <v>Middle Age</v>
      </c>
      <c r="Q1172" s="3">
        <f>J1172/O1172</f>
        <v>14052.188489435599</v>
      </c>
      <c r="R1172" s="5">
        <f>IF(B1172&gt;60,1,0)
+ IF(O1172&gt;7,1,0)
+ IF(L1172="Emergency",1,0)
+ IF(T1172="Critical",1,0)</f>
        <v>1</v>
      </c>
      <c r="S1172" s="6" t="str">
        <f>IF(R1172&lt;=1,"Low",
IF(R1172=2,"Medium","High"))</f>
        <v>Low</v>
      </c>
      <c r="T1172" s="1" t="s">
        <v>29</v>
      </c>
    </row>
    <row r="1173" spans="1:20">
      <c r="A1173" s="1" t="s">
        <v>3497</v>
      </c>
      <c r="B1173" s="1">
        <v>48</v>
      </c>
      <c r="C1173" s="1" t="s">
        <v>51</v>
      </c>
      <c r="D1173" s="1" t="s">
        <v>44</v>
      </c>
      <c r="E1173" s="1" t="s">
        <v>33</v>
      </c>
      <c r="F1173" s="2">
        <v>45012</v>
      </c>
      <c r="G1173" s="1" t="s">
        <v>3498</v>
      </c>
      <c r="H1173" s="1" t="s">
        <v>3499</v>
      </c>
      <c r="I1173" s="1" t="s">
        <v>36</v>
      </c>
      <c r="J1173" s="3">
        <v>46090.690689448602</v>
      </c>
      <c r="K1173" s="1">
        <v>209</v>
      </c>
      <c r="L1173" s="1" t="s">
        <v>37</v>
      </c>
      <c r="M1173" s="2">
        <v>45024</v>
      </c>
      <c r="N1173" s="1" t="s">
        <v>97</v>
      </c>
      <c r="O1173" s="1">
        <f>M1173-F1173</f>
        <v>12</v>
      </c>
      <c r="P1173" s="1" t="str">
        <f>IF(B1173&lt;=17,"Teen",
IF(B1173&lt;=25,"Young Adult",
IF(B1173&lt;=35,"Adult",
IF(B1173&lt;=50,"Middle Age","Senior"))))</f>
        <v>Middle Age</v>
      </c>
      <c r="Q1173" s="3">
        <f>J1173/O1173</f>
        <v>3840.8908907873833</v>
      </c>
      <c r="R1173" s="5">
        <f>IF(B1173&gt;60,1,0)
+ IF(O1173&gt;7,1,0)
+ IF(L1173="Emergency",1,0)
+ IF(T1173="Critical",1,0)</f>
        <v>1</v>
      </c>
      <c r="S1173" s="6" t="str">
        <f>IF(R1173&lt;=1,"Low",
IF(R1173=2,"Medium","High"))</f>
        <v>Low</v>
      </c>
      <c r="T1173" s="1" t="s">
        <v>71</v>
      </c>
    </row>
    <row r="1174" spans="1:20">
      <c r="A1174" s="1" t="s">
        <v>3500</v>
      </c>
      <c r="B1174" s="1">
        <v>25</v>
      </c>
      <c r="C1174" s="1" t="s">
        <v>21</v>
      </c>
      <c r="D1174" s="1" t="s">
        <v>44</v>
      </c>
      <c r="E1174" s="1" t="s">
        <v>45</v>
      </c>
      <c r="F1174" s="2">
        <v>45012</v>
      </c>
      <c r="G1174" s="1" t="s">
        <v>3501</v>
      </c>
      <c r="H1174" s="1" t="s">
        <v>3502</v>
      </c>
      <c r="I1174" s="1" t="s">
        <v>65</v>
      </c>
      <c r="J1174" s="3">
        <v>15830.618866459499</v>
      </c>
      <c r="K1174" s="1">
        <v>117</v>
      </c>
      <c r="L1174" s="1" t="s">
        <v>27</v>
      </c>
      <c r="M1174" s="2">
        <v>45018</v>
      </c>
      <c r="N1174" s="1" t="s">
        <v>28</v>
      </c>
      <c r="O1174" s="1">
        <f>M1174-F1174</f>
        <v>6</v>
      </c>
      <c r="P1174" s="1" t="str">
        <f>IF(B1174&lt;=17,"Teen",
IF(B1174&lt;=25,"Young Adult",
IF(B1174&lt;=35,"Adult",
IF(B1174&lt;=50,"Middle Age","Senior"))))</f>
        <v>Young Adult</v>
      </c>
      <c r="Q1174" s="3">
        <f>J1174/O1174</f>
        <v>2638.4364777432497</v>
      </c>
      <c r="R1174" s="5">
        <f>IF(B1174&gt;60,1,0)
+ IF(O1174&gt;7,1,0)
+ IF(L1174="Emergency",1,0)
+ IF(T1174="Critical",1,0)</f>
        <v>0</v>
      </c>
      <c r="S1174" s="6" t="str">
        <f>IF(R1174&lt;=1,"Low",
IF(R1174=2,"Medium","High"))</f>
        <v>Low</v>
      </c>
      <c r="T1174" s="1" t="s">
        <v>71</v>
      </c>
    </row>
    <row r="1175" spans="1:20">
      <c r="A1175" s="1" t="s">
        <v>3503</v>
      </c>
      <c r="B1175" s="1">
        <v>38</v>
      </c>
      <c r="C1175" s="1" t="s">
        <v>51</v>
      </c>
      <c r="D1175" s="1" t="s">
        <v>52</v>
      </c>
      <c r="E1175" s="1" t="s">
        <v>33</v>
      </c>
      <c r="F1175" s="2">
        <v>45012</v>
      </c>
      <c r="G1175" s="1" t="s">
        <v>3504</v>
      </c>
      <c r="H1175" s="1" t="s">
        <v>3505</v>
      </c>
      <c r="I1175" s="1" t="s">
        <v>65</v>
      </c>
      <c r="J1175" s="3">
        <v>17431.4195573875</v>
      </c>
      <c r="K1175" s="1">
        <v>333</v>
      </c>
      <c r="L1175" s="1" t="s">
        <v>42</v>
      </c>
      <c r="M1175" s="2">
        <v>45023</v>
      </c>
      <c r="N1175" s="1" t="s">
        <v>38</v>
      </c>
      <c r="O1175" s="1">
        <f>M1175-F1175</f>
        <v>11</v>
      </c>
      <c r="P1175" s="1" t="str">
        <f>IF(B1175&lt;=17,"Teen",
IF(B1175&lt;=25,"Young Adult",
IF(B1175&lt;=35,"Adult",
IF(B1175&lt;=50,"Middle Age","Senior"))))</f>
        <v>Middle Age</v>
      </c>
      <c r="Q1175" s="3">
        <f>J1175/O1175</f>
        <v>1584.6745052170454</v>
      </c>
      <c r="R1175" s="5">
        <f>IF(B1175&gt;60,1,0)
+ IF(O1175&gt;7,1,0)
+ IF(L1175="Emergency",1,0)
+ IF(T1175="Critical",1,0)</f>
        <v>2</v>
      </c>
      <c r="S1175" s="6" t="str">
        <f>IF(R1175&lt;=1,"Low",
IF(R1175=2,"Medium","High"))</f>
        <v>Medium</v>
      </c>
      <c r="T1175" s="1" t="s">
        <v>29</v>
      </c>
    </row>
    <row r="1176" spans="1:20">
      <c r="A1176" s="1" t="s">
        <v>3506</v>
      </c>
      <c r="B1176" s="1">
        <v>62</v>
      </c>
      <c r="C1176" s="1" t="s">
        <v>21</v>
      </c>
      <c r="D1176" s="1" t="s">
        <v>52</v>
      </c>
      <c r="E1176" s="1" t="s">
        <v>45</v>
      </c>
      <c r="F1176" s="2">
        <v>45012</v>
      </c>
      <c r="G1176" s="1" t="s">
        <v>3507</v>
      </c>
      <c r="H1176" s="1" t="s">
        <v>3508</v>
      </c>
      <c r="I1176" s="1" t="s">
        <v>26</v>
      </c>
      <c r="J1176" s="3">
        <v>30737.386124893601</v>
      </c>
      <c r="K1176" s="1">
        <v>150</v>
      </c>
      <c r="L1176" s="1" t="s">
        <v>42</v>
      </c>
      <c r="M1176" s="2">
        <v>45019</v>
      </c>
      <c r="N1176" s="1" t="s">
        <v>97</v>
      </c>
      <c r="O1176" s="1">
        <f>M1176-F1176</f>
        <v>7</v>
      </c>
      <c r="P1176" s="1" t="str">
        <f>IF(B1176&lt;=17,"Teen",
IF(B1176&lt;=25,"Young Adult",
IF(B1176&lt;=35,"Adult",
IF(B1176&lt;=50,"Middle Age","Senior"))))</f>
        <v>Senior</v>
      </c>
      <c r="Q1176" s="3">
        <f>J1176/O1176</f>
        <v>4391.0551606990857</v>
      </c>
      <c r="R1176" s="5">
        <f>IF(B1176&gt;60,1,0)
+ IF(O1176&gt;7,1,0)
+ IF(L1176="Emergency",1,0)
+ IF(T1176="Critical",1,0)</f>
        <v>2</v>
      </c>
      <c r="S1176" s="6" t="str">
        <f>IF(R1176&lt;=1,"Low",
IF(R1176=2,"Medium","High"))</f>
        <v>Medium</v>
      </c>
      <c r="T1176" s="1" t="s">
        <v>49</v>
      </c>
    </row>
    <row r="1177" spans="1:20">
      <c r="A1177" s="1" t="s">
        <v>3509</v>
      </c>
      <c r="B1177" s="1">
        <v>25</v>
      </c>
      <c r="C1177" s="1" t="s">
        <v>21</v>
      </c>
      <c r="D1177" s="1" t="s">
        <v>62</v>
      </c>
      <c r="E1177" s="1" t="s">
        <v>74</v>
      </c>
      <c r="F1177" s="2">
        <v>45012</v>
      </c>
      <c r="G1177" s="1" t="s">
        <v>3510</v>
      </c>
      <c r="H1177" s="1" t="s">
        <v>3511</v>
      </c>
      <c r="I1177" s="1" t="s">
        <v>26</v>
      </c>
      <c r="J1177" s="3">
        <v>26350.5327405711</v>
      </c>
      <c r="K1177" s="1">
        <v>272</v>
      </c>
      <c r="L1177" s="1" t="s">
        <v>27</v>
      </c>
      <c r="M1177" s="2">
        <v>45021</v>
      </c>
      <c r="N1177" s="1" t="s">
        <v>66</v>
      </c>
      <c r="O1177" s="1">
        <f>M1177-F1177</f>
        <v>9</v>
      </c>
      <c r="P1177" s="1" t="str">
        <f>IF(B1177&lt;=17,"Teen",
IF(B1177&lt;=25,"Young Adult",
IF(B1177&lt;=35,"Adult",
IF(B1177&lt;=50,"Middle Age","Senior"))))</f>
        <v>Young Adult</v>
      </c>
      <c r="Q1177" s="3">
        <f>J1177/O1177</f>
        <v>2927.8369711745668</v>
      </c>
      <c r="R1177" s="5">
        <f>IF(B1177&gt;60,1,0)
+ IF(O1177&gt;7,1,0)
+ IF(L1177="Emergency",1,0)
+ IF(T1177="Critical",1,0)</f>
        <v>1</v>
      </c>
      <c r="S1177" s="6" t="str">
        <f>IF(R1177&lt;=1,"Low",
IF(R1177=2,"Medium","High"))</f>
        <v>Low</v>
      </c>
      <c r="T1177" s="1" t="s">
        <v>49</v>
      </c>
    </row>
    <row r="1178" spans="1:20">
      <c r="A1178" s="1" t="s">
        <v>3512</v>
      </c>
      <c r="B1178" s="1">
        <v>54</v>
      </c>
      <c r="C1178" s="1" t="s">
        <v>51</v>
      </c>
      <c r="D1178" s="1" t="s">
        <v>68</v>
      </c>
      <c r="E1178" s="1" t="s">
        <v>45</v>
      </c>
      <c r="F1178" s="2">
        <v>45011</v>
      </c>
      <c r="G1178" s="1" t="s">
        <v>2288</v>
      </c>
      <c r="H1178" s="1" t="s">
        <v>3513</v>
      </c>
      <c r="I1178" s="1" t="s">
        <v>56</v>
      </c>
      <c r="J1178" s="3">
        <v>19846.884428618701</v>
      </c>
      <c r="K1178" s="1">
        <v>272</v>
      </c>
      <c r="L1178" s="1" t="s">
        <v>42</v>
      </c>
      <c r="M1178" s="2">
        <v>45031</v>
      </c>
      <c r="N1178" s="1" t="s">
        <v>66</v>
      </c>
      <c r="O1178" s="1">
        <f>M1178-F1178</f>
        <v>20</v>
      </c>
      <c r="P1178" s="1" t="str">
        <f>IF(B1178&lt;=17,"Teen",
IF(B1178&lt;=25,"Young Adult",
IF(B1178&lt;=35,"Adult",
IF(B1178&lt;=50,"Middle Age","Senior"))))</f>
        <v>Senior</v>
      </c>
      <c r="Q1178" s="3">
        <f>J1178/O1178</f>
        <v>992.34422143093502</v>
      </c>
      <c r="R1178" s="5">
        <f>IF(B1178&gt;60,1,0)
+ IF(O1178&gt;7,1,0)
+ IF(L1178="Emergency",1,0)
+ IF(T1178="Critical",1,0)</f>
        <v>2</v>
      </c>
      <c r="S1178" s="6" t="str">
        <f>IF(R1178&lt;=1,"Low",
IF(R1178=2,"Medium","High"))</f>
        <v>Medium</v>
      </c>
      <c r="T1178" s="1" t="s">
        <v>29</v>
      </c>
    </row>
    <row r="1179" spans="1:20">
      <c r="A1179" s="1" t="s">
        <v>3514</v>
      </c>
      <c r="B1179" s="1">
        <v>58</v>
      </c>
      <c r="C1179" s="1" t="s">
        <v>51</v>
      </c>
      <c r="D1179" s="1" t="s">
        <v>62</v>
      </c>
      <c r="E1179" s="1" t="s">
        <v>33</v>
      </c>
      <c r="F1179" s="2">
        <v>45011</v>
      </c>
      <c r="G1179" s="1" t="s">
        <v>3515</v>
      </c>
      <c r="H1179" s="1" t="s">
        <v>3516</v>
      </c>
      <c r="I1179" s="1" t="s">
        <v>26</v>
      </c>
      <c r="J1179" s="3">
        <v>24170.867238124101</v>
      </c>
      <c r="K1179" s="1">
        <v>458</v>
      </c>
      <c r="L1179" s="1" t="s">
        <v>37</v>
      </c>
      <c r="M1179" s="2">
        <v>45013</v>
      </c>
      <c r="N1179" s="1" t="s">
        <v>48</v>
      </c>
      <c r="O1179" s="1">
        <f>M1179-F1179</f>
        <v>2</v>
      </c>
      <c r="P1179" s="1" t="str">
        <f>IF(B1179&lt;=17,"Teen",
IF(B1179&lt;=25,"Young Adult",
IF(B1179&lt;=35,"Adult",
IF(B1179&lt;=50,"Middle Age","Senior"))))</f>
        <v>Senior</v>
      </c>
      <c r="Q1179" s="3">
        <f>J1179/O1179</f>
        <v>12085.433619062051</v>
      </c>
      <c r="R1179" s="5">
        <f>IF(B1179&gt;60,1,0)
+ IF(O1179&gt;7,1,0)
+ IF(L1179="Emergency",1,0)
+ IF(T1179="Critical",1,0)</f>
        <v>0</v>
      </c>
      <c r="S1179" s="6" t="str">
        <f>IF(R1179&lt;=1,"Low",
IF(R1179=2,"Medium","High"))</f>
        <v>Low</v>
      </c>
      <c r="T1179" s="1" t="s">
        <v>71</v>
      </c>
    </row>
    <row r="1180" spans="1:20">
      <c r="A1180" s="1" t="s">
        <v>3517</v>
      </c>
      <c r="B1180" s="1">
        <v>54</v>
      </c>
      <c r="C1180" s="1" t="s">
        <v>51</v>
      </c>
      <c r="D1180" s="1" t="s">
        <v>68</v>
      </c>
      <c r="E1180" s="1" t="s">
        <v>53</v>
      </c>
      <c r="F1180" s="2">
        <v>45010</v>
      </c>
      <c r="G1180" s="1" t="s">
        <v>3518</v>
      </c>
      <c r="H1180" s="1" t="s">
        <v>3519</v>
      </c>
      <c r="I1180" s="1" t="s">
        <v>65</v>
      </c>
      <c r="J1180" s="3">
        <v>12467.091334868201</v>
      </c>
      <c r="K1180" s="1">
        <v>226</v>
      </c>
      <c r="L1180" s="1" t="s">
        <v>37</v>
      </c>
      <c r="M1180" s="2">
        <v>45029</v>
      </c>
      <c r="N1180" s="1" t="s">
        <v>28</v>
      </c>
      <c r="O1180" s="1">
        <f>M1180-F1180</f>
        <v>19</v>
      </c>
      <c r="P1180" s="1" t="str">
        <f>IF(B1180&lt;=17,"Teen",
IF(B1180&lt;=25,"Young Adult",
IF(B1180&lt;=35,"Adult",
IF(B1180&lt;=50,"Middle Age","Senior"))))</f>
        <v>Senior</v>
      </c>
      <c r="Q1180" s="3">
        <f>J1180/O1180</f>
        <v>656.16270183516849</v>
      </c>
      <c r="R1180" s="5">
        <f>IF(B1180&gt;60,1,0)
+ IF(O1180&gt;7,1,0)
+ IF(L1180="Emergency",1,0)
+ IF(T1180="Critical",1,0)</f>
        <v>1</v>
      </c>
      <c r="S1180" s="6" t="str">
        <f>IF(R1180&lt;=1,"Low",
IF(R1180=2,"Medium","High"))</f>
        <v>Low</v>
      </c>
      <c r="T1180" s="1" t="s">
        <v>49</v>
      </c>
    </row>
    <row r="1181" spans="1:20">
      <c r="A1181" s="1" t="s">
        <v>3520</v>
      </c>
      <c r="B1181" s="1">
        <v>29</v>
      </c>
      <c r="C1181" s="1" t="s">
        <v>21</v>
      </c>
      <c r="D1181" s="1" t="s">
        <v>73</v>
      </c>
      <c r="E1181" s="1" t="s">
        <v>45</v>
      </c>
      <c r="F1181" s="2">
        <v>45010</v>
      </c>
      <c r="G1181" s="1" t="s">
        <v>3521</v>
      </c>
      <c r="H1181" s="1" t="s">
        <v>3522</v>
      </c>
      <c r="I1181" s="1" t="s">
        <v>56</v>
      </c>
      <c r="J1181" s="3">
        <v>10938.356016961699</v>
      </c>
      <c r="K1181" s="1">
        <v>401</v>
      </c>
      <c r="L1181" s="1" t="s">
        <v>42</v>
      </c>
      <c r="M1181" s="2">
        <v>45021</v>
      </c>
      <c r="N1181" s="1" t="s">
        <v>28</v>
      </c>
      <c r="O1181" s="1">
        <f>M1181-F1181</f>
        <v>11</v>
      </c>
      <c r="P1181" s="1" t="str">
        <f>IF(B1181&lt;=17,"Teen",
IF(B1181&lt;=25,"Young Adult",
IF(B1181&lt;=35,"Adult",
IF(B1181&lt;=50,"Middle Age","Senior"))))</f>
        <v>Adult</v>
      </c>
      <c r="Q1181" s="3">
        <f>J1181/O1181</f>
        <v>994.39600154197262</v>
      </c>
      <c r="R1181" s="5">
        <f>IF(B1181&gt;60,1,0)
+ IF(O1181&gt;7,1,0)
+ IF(L1181="Emergency",1,0)
+ IF(T1181="Critical",1,0)</f>
        <v>2</v>
      </c>
      <c r="S1181" s="6" t="str">
        <f>IF(R1181&lt;=1,"Low",
IF(R1181=2,"Medium","High"))</f>
        <v>Medium</v>
      </c>
      <c r="T1181" s="1" t="s">
        <v>49</v>
      </c>
    </row>
    <row r="1182" spans="1:20">
      <c r="A1182" s="1" t="s">
        <v>3523</v>
      </c>
      <c r="B1182" s="1">
        <v>84</v>
      </c>
      <c r="C1182" s="1" t="s">
        <v>21</v>
      </c>
      <c r="D1182" s="1" t="s">
        <v>44</v>
      </c>
      <c r="E1182" s="1" t="s">
        <v>45</v>
      </c>
      <c r="F1182" s="2">
        <v>45010</v>
      </c>
      <c r="G1182" s="1" t="s">
        <v>3524</v>
      </c>
      <c r="H1182" s="1" t="s">
        <v>3525</v>
      </c>
      <c r="I1182" s="1" t="s">
        <v>26</v>
      </c>
      <c r="J1182" s="3">
        <v>35084.3003051173</v>
      </c>
      <c r="K1182" s="1">
        <v>244</v>
      </c>
      <c r="L1182" s="1" t="s">
        <v>42</v>
      </c>
      <c r="M1182" s="2">
        <v>45017</v>
      </c>
      <c r="N1182" s="1" t="s">
        <v>66</v>
      </c>
      <c r="O1182" s="1">
        <f>M1182-F1182</f>
        <v>7</v>
      </c>
      <c r="P1182" s="1" t="str">
        <f>IF(B1182&lt;=17,"Teen",
IF(B1182&lt;=25,"Young Adult",
IF(B1182&lt;=35,"Adult",
IF(B1182&lt;=50,"Middle Age","Senior"))))</f>
        <v>Senior</v>
      </c>
      <c r="Q1182" s="3">
        <f>J1182/O1182</f>
        <v>5012.0429007310431</v>
      </c>
      <c r="R1182" s="5">
        <f>IF(B1182&gt;60,1,0)
+ IF(O1182&gt;7,1,0)
+ IF(L1182="Emergency",1,0)
+ IF(T1182="Critical",1,0)</f>
        <v>2</v>
      </c>
      <c r="S1182" s="6" t="str">
        <f>IF(R1182&lt;=1,"Low",
IF(R1182=2,"Medium","High"))</f>
        <v>Medium</v>
      </c>
      <c r="T1182" s="1" t="s">
        <v>71</v>
      </c>
    </row>
    <row r="1183" spans="1:20">
      <c r="A1183" s="1" t="s">
        <v>3526</v>
      </c>
      <c r="B1183" s="1">
        <v>57</v>
      </c>
      <c r="C1183" s="1" t="s">
        <v>21</v>
      </c>
      <c r="D1183" s="1" t="s">
        <v>52</v>
      </c>
      <c r="E1183" s="1" t="s">
        <v>23</v>
      </c>
      <c r="F1183" s="2">
        <v>45010</v>
      </c>
      <c r="G1183" s="1" t="s">
        <v>3527</v>
      </c>
      <c r="H1183" s="1" t="s">
        <v>3528</v>
      </c>
      <c r="I1183" s="1" t="s">
        <v>26</v>
      </c>
      <c r="J1183" s="3">
        <v>42120.730201317303</v>
      </c>
      <c r="K1183" s="1">
        <v>300</v>
      </c>
      <c r="L1183" s="1" t="s">
        <v>27</v>
      </c>
      <c r="M1183" s="2">
        <v>45038</v>
      </c>
      <c r="N1183" s="1" t="s">
        <v>66</v>
      </c>
      <c r="O1183" s="1">
        <f>M1183-F1183</f>
        <v>28</v>
      </c>
      <c r="P1183" s="1" t="str">
        <f>IF(B1183&lt;=17,"Teen",
IF(B1183&lt;=25,"Young Adult",
IF(B1183&lt;=35,"Adult",
IF(B1183&lt;=50,"Middle Age","Senior"))))</f>
        <v>Senior</v>
      </c>
      <c r="Q1183" s="3">
        <f>J1183/O1183</f>
        <v>1504.3117929041894</v>
      </c>
      <c r="R1183" s="5">
        <f>IF(B1183&gt;60,1,0)
+ IF(O1183&gt;7,1,0)
+ IF(L1183="Emergency",1,0)
+ IF(T1183="Critical",1,0)</f>
        <v>1</v>
      </c>
      <c r="S1183" s="6" t="str">
        <f>IF(R1183&lt;=1,"Low",
IF(R1183=2,"Medium","High"))</f>
        <v>Low</v>
      </c>
      <c r="T1183" s="1" t="s">
        <v>49</v>
      </c>
    </row>
    <row r="1184" spans="1:20">
      <c r="A1184" s="1" t="s">
        <v>3529</v>
      </c>
      <c r="B1184" s="1">
        <v>71</v>
      </c>
      <c r="C1184" s="1" t="s">
        <v>51</v>
      </c>
      <c r="D1184" s="1" t="s">
        <v>73</v>
      </c>
      <c r="E1184" s="1" t="s">
        <v>74</v>
      </c>
      <c r="F1184" s="2">
        <v>45010</v>
      </c>
      <c r="G1184" s="1" t="s">
        <v>3530</v>
      </c>
      <c r="H1184" s="1" t="s">
        <v>3531</v>
      </c>
      <c r="I1184" s="1" t="s">
        <v>56</v>
      </c>
      <c r="J1184" s="3">
        <v>33622.461966437797</v>
      </c>
      <c r="K1184" s="1">
        <v>390</v>
      </c>
      <c r="L1184" s="1" t="s">
        <v>37</v>
      </c>
      <c r="M1184" s="2">
        <v>45011</v>
      </c>
      <c r="N1184" s="1" t="s">
        <v>38</v>
      </c>
      <c r="O1184" s="1">
        <f>M1184-F1184</f>
        <v>1</v>
      </c>
      <c r="P1184" s="1" t="str">
        <f>IF(B1184&lt;=17,"Teen",
IF(B1184&lt;=25,"Young Adult",
IF(B1184&lt;=35,"Adult",
IF(B1184&lt;=50,"Middle Age","Senior"))))</f>
        <v>Senior</v>
      </c>
      <c r="Q1184" s="3">
        <f>J1184/O1184</f>
        <v>33622.461966437797</v>
      </c>
      <c r="R1184" s="5">
        <f>IF(B1184&gt;60,1,0)
+ IF(O1184&gt;7,1,0)
+ IF(L1184="Emergency",1,0)
+ IF(T1184="Critical",1,0)</f>
        <v>1</v>
      </c>
      <c r="S1184" s="6" t="str">
        <f>IF(R1184&lt;=1,"Low",
IF(R1184=2,"Medium","High"))</f>
        <v>Low</v>
      </c>
      <c r="T1184" s="1" t="s">
        <v>49</v>
      </c>
    </row>
    <row r="1185" spans="1:20">
      <c r="A1185" s="1" t="s">
        <v>3532</v>
      </c>
      <c r="B1185" s="1">
        <v>52</v>
      </c>
      <c r="C1185" s="1" t="s">
        <v>51</v>
      </c>
      <c r="D1185" s="1" t="s">
        <v>32</v>
      </c>
      <c r="E1185" s="1" t="s">
        <v>45</v>
      </c>
      <c r="F1185" s="2">
        <v>45010</v>
      </c>
      <c r="G1185" s="1" t="s">
        <v>3533</v>
      </c>
      <c r="H1185" s="1" t="s">
        <v>3534</v>
      </c>
      <c r="I1185" s="1" t="s">
        <v>36</v>
      </c>
      <c r="J1185" s="3">
        <v>44771.174368312</v>
      </c>
      <c r="K1185" s="1">
        <v>437</v>
      </c>
      <c r="L1185" s="1" t="s">
        <v>27</v>
      </c>
      <c r="M1185" s="2">
        <v>45027</v>
      </c>
      <c r="N1185" s="1" t="s">
        <v>38</v>
      </c>
      <c r="O1185" s="1">
        <f>M1185-F1185</f>
        <v>17</v>
      </c>
      <c r="P1185" s="1" t="str">
        <f>IF(B1185&lt;=17,"Teen",
IF(B1185&lt;=25,"Young Adult",
IF(B1185&lt;=35,"Adult",
IF(B1185&lt;=50,"Middle Age","Senior"))))</f>
        <v>Senior</v>
      </c>
      <c r="Q1185" s="3">
        <f>J1185/O1185</f>
        <v>2633.5984922536472</v>
      </c>
      <c r="R1185" s="5">
        <f>IF(B1185&gt;60,1,0)
+ IF(O1185&gt;7,1,0)
+ IF(L1185="Emergency",1,0)
+ IF(T1185="Critical",1,0)</f>
        <v>1</v>
      </c>
      <c r="S1185" s="6" t="str">
        <f>IF(R1185&lt;=1,"Low",
IF(R1185=2,"Medium","High"))</f>
        <v>Low</v>
      </c>
      <c r="T1185" s="1" t="s">
        <v>29</v>
      </c>
    </row>
    <row r="1186" spans="1:20">
      <c r="A1186" s="1" t="s">
        <v>3535</v>
      </c>
      <c r="B1186" s="1">
        <v>30</v>
      </c>
      <c r="C1186" s="1" t="s">
        <v>21</v>
      </c>
      <c r="D1186" s="1" t="s">
        <v>22</v>
      </c>
      <c r="E1186" s="1" t="s">
        <v>23</v>
      </c>
      <c r="F1186" s="2">
        <v>45009</v>
      </c>
      <c r="G1186" s="1" t="s">
        <v>665</v>
      </c>
      <c r="H1186" s="1" t="s">
        <v>3536</v>
      </c>
      <c r="I1186" s="1" t="s">
        <v>56</v>
      </c>
      <c r="J1186" s="3">
        <v>12583.377246665401</v>
      </c>
      <c r="K1186" s="1">
        <v>138</v>
      </c>
      <c r="L1186" s="1" t="s">
        <v>37</v>
      </c>
      <c r="M1186" s="2">
        <v>45010</v>
      </c>
      <c r="N1186" s="1" t="s">
        <v>66</v>
      </c>
      <c r="O1186" s="1">
        <f>M1186-F1186</f>
        <v>1</v>
      </c>
      <c r="P1186" s="1" t="str">
        <f>IF(B1186&lt;=17,"Teen",
IF(B1186&lt;=25,"Young Adult",
IF(B1186&lt;=35,"Adult",
IF(B1186&lt;=50,"Middle Age","Senior"))))</f>
        <v>Adult</v>
      </c>
      <c r="Q1186" s="3">
        <f>J1186/O1186</f>
        <v>12583.377246665401</v>
      </c>
      <c r="R1186" s="5">
        <f>IF(B1186&gt;60,1,0)
+ IF(O1186&gt;7,1,0)
+ IF(L1186="Emergency",1,0)
+ IF(T1186="Critical",1,0)</f>
        <v>0</v>
      </c>
      <c r="S1186" s="6" t="str">
        <f>IF(R1186&lt;=1,"Low",
IF(R1186=2,"Medium","High"))</f>
        <v>Low</v>
      </c>
      <c r="T1186" s="1" t="s">
        <v>71</v>
      </c>
    </row>
    <row r="1187" spans="1:20">
      <c r="A1187" s="1" t="s">
        <v>3537</v>
      </c>
      <c r="B1187" s="1">
        <v>63</v>
      </c>
      <c r="C1187" s="1" t="s">
        <v>51</v>
      </c>
      <c r="D1187" s="1" t="s">
        <v>32</v>
      </c>
      <c r="E1187" s="1" t="s">
        <v>45</v>
      </c>
      <c r="F1187" s="2">
        <v>45009</v>
      </c>
      <c r="G1187" s="1" t="s">
        <v>3538</v>
      </c>
      <c r="H1187" s="1" t="s">
        <v>3539</v>
      </c>
      <c r="I1187" s="1" t="s">
        <v>36</v>
      </c>
      <c r="J1187" s="3">
        <v>16449.288806208999</v>
      </c>
      <c r="K1187" s="1">
        <v>354</v>
      </c>
      <c r="L1187" s="1" t="s">
        <v>37</v>
      </c>
      <c r="M1187" s="2">
        <v>45022</v>
      </c>
      <c r="N1187" s="1" t="s">
        <v>66</v>
      </c>
      <c r="O1187" s="1">
        <f>M1187-F1187</f>
        <v>13</v>
      </c>
      <c r="P1187" s="1" t="str">
        <f>IF(B1187&lt;=17,"Teen",
IF(B1187&lt;=25,"Young Adult",
IF(B1187&lt;=35,"Adult",
IF(B1187&lt;=50,"Middle Age","Senior"))))</f>
        <v>Senior</v>
      </c>
      <c r="Q1187" s="3">
        <f>J1187/O1187</f>
        <v>1265.3299081699229</v>
      </c>
      <c r="R1187" s="5">
        <f>IF(B1187&gt;60,1,0)
+ IF(O1187&gt;7,1,0)
+ IF(L1187="Emergency",1,0)
+ IF(T1187="Critical",1,0)</f>
        <v>2</v>
      </c>
      <c r="S1187" s="6" t="str">
        <f>IF(R1187&lt;=1,"Low",
IF(R1187=2,"Medium","High"))</f>
        <v>Medium</v>
      </c>
      <c r="T1187" s="1" t="s">
        <v>49</v>
      </c>
    </row>
    <row r="1188" spans="1:20">
      <c r="A1188" s="1" t="s">
        <v>3540</v>
      </c>
      <c r="B1188" s="1">
        <v>53</v>
      </c>
      <c r="C1188" s="1" t="s">
        <v>51</v>
      </c>
      <c r="D1188" s="1" t="s">
        <v>91</v>
      </c>
      <c r="E1188" s="1" t="s">
        <v>74</v>
      </c>
      <c r="F1188" s="2">
        <v>45009</v>
      </c>
      <c r="G1188" s="1" t="s">
        <v>3541</v>
      </c>
      <c r="H1188" s="1" t="s">
        <v>3542</v>
      </c>
      <c r="I1188" s="1" t="s">
        <v>65</v>
      </c>
      <c r="J1188" s="3">
        <v>15248.657109002501</v>
      </c>
      <c r="K1188" s="1">
        <v>402</v>
      </c>
      <c r="L1188" s="1" t="s">
        <v>37</v>
      </c>
      <c r="M1188" s="2">
        <v>45022</v>
      </c>
      <c r="N1188" s="1" t="s">
        <v>66</v>
      </c>
      <c r="O1188" s="1">
        <f>M1188-F1188</f>
        <v>13</v>
      </c>
      <c r="P1188" s="1" t="str">
        <f>IF(B1188&lt;=17,"Teen",
IF(B1188&lt;=25,"Young Adult",
IF(B1188&lt;=35,"Adult",
IF(B1188&lt;=50,"Middle Age","Senior"))))</f>
        <v>Senior</v>
      </c>
      <c r="Q1188" s="3">
        <f>J1188/O1188</f>
        <v>1172.9736237694231</v>
      </c>
      <c r="R1188" s="5">
        <f>IF(B1188&gt;60,1,0)
+ IF(O1188&gt;7,1,0)
+ IF(L1188="Emergency",1,0)
+ IF(T1188="Critical",1,0)</f>
        <v>1</v>
      </c>
      <c r="S1188" s="6" t="str">
        <f>IF(R1188&lt;=1,"Low",
IF(R1188=2,"Medium","High"))</f>
        <v>Low</v>
      </c>
      <c r="T1188" s="1" t="s">
        <v>49</v>
      </c>
    </row>
    <row r="1189" spans="1:20">
      <c r="A1189" s="1" t="s">
        <v>3543</v>
      </c>
      <c r="B1189" s="1">
        <v>46</v>
      </c>
      <c r="C1189" s="1" t="s">
        <v>51</v>
      </c>
      <c r="D1189" s="1" t="s">
        <v>62</v>
      </c>
      <c r="E1189" s="1" t="s">
        <v>45</v>
      </c>
      <c r="F1189" s="2">
        <v>45009</v>
      </c>
      <c r="G1189" s="1" t="s">
        <v>3544</v>
      </c>
      <c r="H1189" s="1" t="s">
        <v>3545</v>
      </c>
      <c r="I1189" s="1" t="s">
        <v>65</v>
      </c>
      <c r="J1189" s="3">
        <v>49617.331596284697</v>
      </c>
      <c r="K1189" s="1">
        <v>367</v>
      </c>
      <c r="L1189" s="1" t="s">
        <v>42</v>
      </c>
      <c r="M1189" s="2">
        <v>45020</v>
      </c>
      <c r="N1189" s="1" t="s">
        <v>28</v>
      </c>
      <c r="O1189" s="1">
        <f>M1189-F1189</f>
        <v>11</v>
      </c>
      <c r="P1189" s="1" t="str">
        <f>IF(B1189&lt;=17,"Teen",
IF(B1189&lt;=25,"Young Adult",
IF(B1189&lt;=35,"Adult",
IF(B1189&lt;=50,"Middle Age","Senior"))))</f>
        <v>Middle Age</v>
      </c>
      <c r="Q1189" s="3">
        <f>J1189/O1189</f>
        <v>4510.6665087531546</v>
      </c>
      <c r="R1189" s="5">
        <f>IF(B1189&gt;60,1,0)
+ IF(O1189&gt;7,1,0)
+ IF(L1189="Emergency",1,0)
+ IF(T1189="Critical",1,0)</f>
        <v>2</v>
      </c>
      <c r="S1189" s="6" t="str">
        <f>IF(R1189&lt;=1,"Low",
IF(R1189=2,"Medium","High"))</f>
        <v>Medium</v>
      </c>
      <c r="T1189" s="1" t="s">
        <v>71</v>
      </c>
    </row>
    <row r="1190" spans="1:20">
      <c r="A1190" s="1" t="s">
        <v>3546</v>
      </c>
      <c r="B1190" s="1">
        <v>26</v>
      </c>
      <c r="C1190" s="1" t="s">
        <v>21</v>
      </c>
      <c r="D1190" s="1" t="s">
        <v>32</v>
      </c>
      <c r="E1190" s="1" t="s">
        <v>45</v>
      </c>
      <c r="F1190" s="2">
        <v>45009</v>
      </c>
      <c r="G1190" s="1" t="s">
        <v>3547</v>
      </c>
      <c r="H1190" s="1" t="s">
        <v>3548</v>
      </c>
      <c r="I1190" s="1" t="s">
        <v>36</v>
      </c>
      <c r="J1190" s="3">
        <v>43552.758000140901</v>
      </c>
      <c r="K1190" s="1">
        <v>430</v>
      </c>
      <c r="L1190" s="1" t="s">
        <v>37</v>
      </c>
      <c r="M1190" s="2">
        <v>45023</v>
      </c>
      <c r="N1190" s="1" t="s">
        <v>66</v>
      </c>
      <c r="O1190" s="1">
        <f>M1190-F1190</f>
        <v>14</v>
      </c>
      <c r="P1190" s="1" t="str">
        <f>IF(B1190&lt;=17,"Teen",
IF(B1190&lt;=25,"Young Adult",
IF(B1190&lt;=35,"Adult",
IF(B1190&lt;=50,"Middle Age","Senior"))))</f>
        <v>Adult</v>
      </c>
      <c r="Q1190" s="3">
        <f>J1190/O1190</f>
        <v>3110.9112857243499</v>
      </c>
      <c r="R1190" s="5">
        <f>IF(B1190&gt;60,1,0)
+ IF(O1190&gt;7,1,0)
+ IF(L1190="Emergency",1,0)
+ IF(T1190="Critical",1,0)</f>
        <v>1</v>
      </c>
      <c r="S1190" s="6" t="str">
        <f>IF(R1190&lt;=1,"Low",
IF(R1190=2,"Medium","High"))</f>
        <v>Low</v>
      </c>
      <c r="T1190" s="1" t="s">
        <v>71</v>
      </c>
    </row>
    <row r="1191" spans="1:20">
      <c r="A1191" s="1" t="s">
        <v>3549</v>
      </c>
      <c r="B1191" s="1">
        <v>20</v>
      </c>
      <c r="C1191" s="1" t="s">
        <v>51</v>
      </c>
      <c r="D1191" s="1" t="s">
        <v>73</v>
      </c>
      <c r="E1191" s="1" t="s">
        <v>33</v>
      </c>
      <c r="F1191" s="2">
        <v>45009</v>
      </c>
      <c r="G1191" s="1" t="s">
        <v>3550</v>
      </c>
      <c r="H1191" s="1" t="s">
        <v>3551</v>
      </c>
      <c r="I1191" s="1" t="s">
        <v>26</v>
      </c>
      <c r="J1191" s="3">
        <v>18220.601556604801</v>
      </c>
      <c r="K1191" s="1">
        <v>158</v>
      </c>
      <c r="L1191" s="1" t="s">
        <v>37</v>
      </c>
      <c r="M1191" s="2">
        <v>45035</v>
      </c>
      <c r="N1191" s="1" t="s">
        <v>97</v>
      </c>
      <c r="O1191" s="1">
        <f>M1191-F1191</f>
        <v>26</v>
      </c>
      <c r="P1191" s="1" t="str">
        <f>IF(B1191&lt;=17,"Teen",
IF(B1191&lt;=25,"Young Adult",
IF(B1191&lt;=35,"Adult",
IF(B1191&lt;=50,"Middle Age","Senior"))))</f>
        <v>Young Adult</v>
      </c>
      <c r="Q1191" s="3">
        <f>J1191/O1191</f>
        <v>700.79236756172315</v>
      </c>
      <c r="R1191" s="5">
        <f>IF(B1191&gt;60,1,0)
+ IF(O1191&gt;7,1,0)
+ IF(L1191="Emergency",1,0)
+ IF(T1191="Critical",1,0)</f>
        <v>1</v>
      </c>
      <c r="S1191" s="6" t="str">
        <f>IF(R1191&lt;=1,"Low",
IF(R1191=2,"Medium","High"))</f>
        <v>Low</v>
      </c>
      <c r="T1191" s="1" t="s">
        <v>29</v>
      </c>
    </row>
    <row r="1192" spans="1:20">
      <c r="A1192" s="1" t="s">
        <v>3552</v>
      </c>
      <c r="B1192" s="1">
        <v>63</v>
      </c>
      <c r="C1192" s="1" t="s">
        <v>21</v>
      </c>
      <c r="D1192" s="1" t="s">
        <v>32</v>
      </c>
      <c r="E1192" s="1" t="s">
        <v>53</v>
      </c>
      <c r="F1192" s="2">
        <v>45009</v>
      </c>
      <c r="G1192" s="1" t="s">
        <v>3553</v>
      </c>
      <c r="H1192" s="1" t="s">
        <v>3554</v>
      </c>
      <c r="I1192" s="1" t="s">
        <v>36</v>
      </c>
      <c r="J1192" s="3">
        <v>25801.9834034138</v>
      </c>
      <c r="K1192" s="1">
        <v>244</v>
      </c>
      <c r="L1192" s="1" t="s">
        <v>37</v>
      </c>
      <c r="M1192" s="2">
        <v>45038</v>
      </c>
      <c r="N1192" s="1" t="s">
        <v>48</v>
      </c>
      <c r="O1192" s="1">
        <f>M1192-F1192</f>
        <v>29</v>
      </c>
      <c r="P1192" s="1" t="str">
        <f>IF(B1192&lt;=17,"Teen",
IF(B1192&lt;=25,"Young Adult",
IF(B1192&lt;=35,"Adult",
IF(B1192&lt;=50,"Middle Age","Senior"))))</f>
        <v>Senior</v>
      </c>
      <c r="Q1192" s="3">
        <f>J1192/O1192</f>
        <v>889.72356563495862</v>
      </c>
      <c r="R1192" s="5">
        <f>IF(B1192&gt;60,1,0)
+ IF(O1192&gt;7,1,0)
+ IF(L1192="Emergency",1,0)
+ IF(T1192="Critical",1,0)</f>
        <v>2</v>
      </c>
      <c r="S1192" s="6" t="str">
        <f>IF(R1192&lt;=1,"Low",
IF(R1192=2,"Medium","High"))</f>
        <v>Medium</v>
      </c>
      <c r="T1192" s="1" t="s">
        <v>29</v>
      </c>
    </row>
    <row r="1193" spans="1:20">
      <c r="A1193" s="1" t="s">
        <v>3555</v>
      </c>
      <c r="B1193" s="1">
        <v>68</v>
      </c>
      <c r="C1193" s="1" t="s">
        <v>51</v>
      </c>
      <c r="D1193" s="1" t="s">
        <v>32</v>
      </c>
      <c r="E1193" s="1" t="s">
        <v>84</v>
      </c>
      <c r="F1193" s="2">
        <v>45009</v>
      </c>
      <c r="G1193" s="1" t="s">
        <v>3556</v>
      </c>
      <c r="H1193" s="1" t="s">
        <v>1446</v>
      </c>
      <c r="I1193" s="1" t="s">
        <v>36</v>
      </c>
      <c r="J1193" s="3">
        <v>42645.151121441202</v>
      </c>
      <c r="K1193" s="1">
        <v>252</v>
      </c>
      <c r="L1193" s="1" t="s">
        <v>37</v>
      </c>
      <c r="M1193" s="2">
        <v>45010</v>
      </c>
      <c r="N1193" s="1" t="s">
        <v>38</v>
      </c>
      <c r="O1193" s="1">
        <f>M1193-F1193</f>
        <v>1</v>
      </c>
      <c r="P1193" s="1" t="str">
        <f>IF(B1193&lt;=17,"Teen",
IF(B1193&lt;=25,"Young Adult",
IF(B1193&lt;=35,"Adult",
IF(B1193&lt;=50,"Middle Age","Senior"))))</f>
        <v>Senior</v>
      </c>
      <c r="Q1193" s="3">
        <f>J1193/O1193</f>
        <v>42645.151121441202</v>
      </c>
      <c r="R1193" s="5">
        <f>IF(B1193&gt;60,1,0)
+ IF(O1193&gt;7,1,0)
+ IF(L1193="Emergency",1,0)
+ IF(T1193="Critical",1,0)</f>
        <v>1</v>
      </c>
      <c r="S1193" s="6" t="str">
        <f>IF(R1193&lt;=1,"Low",
IF(R1193=2,"Medium","High"))</f>
        <v>Low</v>
      </c>
      <c r="T1193" s="1" t="s">
        <v>29</v>
      </c>
    </row>
    <row r="1194" spans="1:20">
      <c r="A1194" s="1" t="s">
        <v>581</v>
      </c>
      <c r="B1194" s="1">
        <v>81</v>
      </c>
      <c r="C1194" s="1" t="s">
        <v>21</v>
      </c>
      <c r="D1194" s="1" t="s">
        <v>22</v>
      </c>
      <c r="E1194" s="1" t="s">
        <v>53</v>
      </c>
      <c r="F1194" s="2">
        <v>45008</v>
      </c>
      <c r="G1194" s="1" t="s">
        <v>3557</v>
      </c>
      <c r="H1194" s="1" t="s">
        <v>3558</v>
      </c>
      <c r="I1194" s="1" t="s">
        <v>36</v>
      </c>
      <c r="J1194" s="3">
        <v>28751.332434017</v>
      </c>
      <c r="K1194" s="1">
        <v>326</v>
      </c>
      <c r="L1194" s="1" t="s">
        <v>42</v>
      </c>
      <c r="M1194" s="2">
        <v>45034</v>
      </c>
      <c r="N1194" s="1" t="s">
        <v>97</v>
      </c>
      <c r="O1194" s="1">
        <f>M1194-F1194</f>
        <v>26</v>
      </c>
      <c r="P1194" s="1" t="str">
        <f>IF(B1194&lt;=17,"Teen",
IF(B1194&lt;=25,"Young Adult",
IF(B1194&lt;=35,"Adult",
IF(B1194&lt;=50,"Middle Age","Senior"))))</f>
        <v>Senior</v>
      </c>
      <c r="Q1194" s="3">
        <f>J1194/O1194</f>
        <v>1105.8204782314231</v>
      </c>
      <c r="R1194" s="5">
        <f>IF(B1194&gt;60,1,0)
+ IF(O1194&gt;7,1,0)
+ IF(L1194="Emergency",1,0)
+ IF(T1194="Critical",1,0)</f>
        <v>3</v>
      </c>
      <c r="S1194" s="6" t="str">
        <f>IF(R1194&lt;=1,"Low",
IF(R1194=2,"Medium","High"))</f>
        <v>High</v>
      </c>
      <c r="T1194" s="1" t="s">
        <v>71</v>
      </c>
    </row>
    <row r="1195" spans="1:20">
      <c r="A1195" s="1" t="s">
        <v>3559</v>
      </c>
      <c r="B1195" s="1">
        <v>69</v>
      </c>
      <c r="C1195" s="1" t="s">
        <v>21</v>
      </c>
      <c r="D1195" s="1" t="s">
        <v>62</v>
      </c>
      <c r="E1195" s="1" t="s">
        <v>45</v>
      </c>
      <c r="F1195" s="2">
        <v>45008</v>
      </c>
      <c r="G1195" s="1" t="s">
        <v>3560</v>
      </c>
      <c r="H1195" s="1" t="s">
        <v>3561</v>
      </c>
      <c r="I1195" s="1" t="s">
        <v>60</v>
      </c>
      <c r="J1195" s="3">
        <v>30413.431082880099</v>
      </c>
      <c r="K1195" s="1">
        <v>474</v>
      </c>
      <c r="L1195" s="1" t="s">
        <v>37</v>
      </c>
      <c r="M1195" s="2">
        <v>45020</v>
      </c>
      <c r="N1195" s="1" t="s">
        <v>38</v>
      </c>
      <c r="O1195" s="1">
        <f>M1195-F1195</f>
        <v>12</v>
      </c>
      <c r="P1195" s="1" t="str">
        <f>IF(B1195&lt;=17,"Teen",
IF(B1195&lt;=25,"Young Adult",
IF(B1195&lt;=35,"Adult",
IF(B1195&lt;=50,"Middle Age","Senior"))))</f>
        <v>Senior</v>
      </c>
      <c r="Q1195" s="3">
        <f>J1195/O1195</f>
        <v>2534.4525902400082</v>
      </c>
      <c r="R1195" s="5">
        <f>IF(B1195&gt;60,1,0)
+ IF(O1195&gt;7,1,0)
+ IF(L1195="Emergency",1,0)
+ IF(T1195="Critical",1,0)</f>
        <v>2</v>
      </c>
      <c r="S1195" s="6" t="str">
        <f>IF(R1195&lt;=1,"Low",
IF(R1195=2,"Medium","High"))</f>
        <v>Medium</v>
      </c>
      <c r="T1195" s="1" t="s">
        <v>29</v>
      </c>
    </row>
    <row r="1196" spans="1:20">
      <c r="A1196" s="1" t="s">
        <v>3562</v>
      </c>
      <c r="B1196" s="1">
        <v>44</v>
      </c>
      <c r="C1196" s="1" t="s">
        <v>51</v>
      </c>
      <c r="D1196" s="1" t="s">
        <v>44</v>
      </c>
      <c r="E1196" s="1" t="s">
        <v>33</v>
      </c>
      <c r="F1196" s="2">
        <v>45008</v>
      </c>
      <c r="G1196" s="1" t="s">
        <v>3563</v>
      </c>
      <c r="H1196" s="1" t="s">
        <v>3564</v>
      </c>
      <c r="I1196" s="1" t="s">
        <v>60</v>
      </c>
      <c r="J1196" s="3">
        <v>8831.5309450901696</v>
      </c>
      <c r="K1196" s="1">
        <v>462</v>
      </c>
      <c r="L1196" s="1" t="s">
        <v>27</v>
      </c>
      <c r="M1196" s="2">
        <v>45021</v>
      </c>
      <c r="N1196" s="1" t="s">
        <v>66</v>
      </c>
      <c r="O1196" s="1">
        <f>M1196-F1196</f>
        <v>13</v>
      </c>
      <c r="P1196" s="1" t="str">
        <f>IF(B1196&lt;=17,"Teen",
IF(B1196&lt;=25,"Young Adult",
IF(B1196&lt;=35,"Adult",
IF(B1196&lt;=50,"Middle Age","Senior"))))</f>
        <v>Middle Age</v>
      </c>
      <c r="Q1196" s="3">
        <f>J1196/O1196</f>
        <v>679.34853423770539</v>
      </c>
      <c r="R1196" s="5">
        <f>IF(B1196&gt;60,1,0)
+ IF(O1196&gt;7,1,0)
+ IF(L1196="Emergency",1,0)
+ IF(T1196="Critical",1,0)</f>
        <v>1</v>
      </c>
      <c r="S1196" s="6" t="str">
        <f>IF(R1196&lt;=1,"Low",
IF(R1196=2,"Medium","High"))</f>
        <v>Low</v>
      </c>
      <c r="T1196" s="1" t="s">
        <v>29</v>
      </c>
    </row>
    <row r="1197" spans="1:20">
      <c r="A1197" s="1" t="s">
        <v>3565</v>
      </c>
      <c r="B1197" s="1">
        <v>58</v>
      </c>
      <c r="C1197" s="1" t="s">
        <v>51</v>
      </c>
      <c r="D1197" s="1" t="s">
        <v>52</v>
      </c>
      <c r="E1197" s="1" t="s">
        <v>74</v>
      </c>
      <c r="F1197" s="2">
        <v>45008</v>
      </c>
      <c r="G1197" s="1" t="s">
        <v>3566</v>
      </c>
      <c r="H1197" s="1" t="s">
        <v>2463</v>
      </c>
      <c r="I1197" s="1" t="s">
        <v>56</v>
      </c>
      <c r="J1197" s="3">
        <v>15910.7915993154</v>
      </c>
      <c r="K1197" s="1">
        <v>451</v>
      </c>
      <c r="L1197" s="1" t="s">
        <v>37</v>
      </c>
      <c r="M1197" s="2">
        <v>45018</v>
      </c>
      <c r="N1197" s="1" t="s">
        <v>97</v>
      </c>
      <c r="O1197" s="1">
        <f>M1197-F1197</f>
        <v>10</v>
      </c>
      <c r="P1197" s="1" t="str">
        <f>IF(B1197&lt;=17,"Teen",
IF(B1197&lt;=25,"Young Adult",
IF(B1197&lt;=35,"Adult",
IF(B1197&lt;=50,"Middle Age","Senior"))))</f>
        <v>Senior</v>
      </c>
      <c r="Q1197" s="3">
        <f>J1197/O1197</f>
        <v>1591.0791599315401</v>
      </c>
      <c r="R1197" s="5">
        <f>IF(B1197&gt;60,1,0)
+ IF(O1197&gt;7,1,0)
+ IF(L1197="Emergency",1,0)
+ IF(T1197="Critical",1,0)</f>
        <v>1</v>
      </c>
      <c r="S1197" s="6" t="str">
        <f>IF(R1197&lt;=1,"Low",
IF(R1197=2,"Medium","High"))</f>
        <v>Low</v>
      </c>
      <c r="T1197" s="1" t="s">
        <v>29</v>
      </c>
    </row>
    <row r="1198" spans="1:20">
      <c r="A1198" s="1" t="s">
        <v>3567</v>
      </c>
      <c r="B1198" s="1">
        <v>43</v>
      </c>
      <c r="C1198" s="1" t="s">
        <v>51</v>
      </c>
      <c r="D1198" s="1" t="s">
        <v>68</v>
      </c>
      <c r="E1198" s="1" t="s">
        <v>84</v>
      </c>
      <c r="F1198" s="2">
        <v>45008</v>
      </c>
      <c r="G1198" s="1" t="s">
        <v>3568</v>
      </c>
      <c r="H1198" s="1" t="s">
        <v>3569</v>
      </c>
      <c r="I1198" s="1" t="s">
        <v>26</v>
      </c>
      <c r="J1198" s="3">
        <v>1730.33094333432</v>
      </c>
      <c r="K1198" s="1">
        <v>220</v>
      </c>
      <c r="L1198" s="1" t="s">
        <v>42</v>
      </c>
      <c r="M1198" s="2">
        <v>45012</v>
      </c>
      <c r="N1198" s="1" t="s">
        <v>97</v>
      </c>
      <c r="O1198" s="1">
        <f>M1198-F1198</f>
        <v>4</v>
      </c>
      <c r="P1198" s="1" t="str">
        <f>IF(B1198&lt;=17,"Teen",
IF(B1198&lt;=25,"Young Adult",
IF(B1198&lt;=35,"Adult",
IF(B1198&lt;=50,"Middle Age","Senior"))))</f>
        <v>Middle Age</v>
      </c>
      <c r="Q1198" s="3">
        <f>J1198/O1198</f>
        <v>432.58273583357999</v>
      </c>
      <c r="R1198" s="5">
        <f>IF(B1198&gt;60,1,0)
+ IF(O1198&gt;7,1,0)
+ IF(L1198="Emergency",1,0)
+ IF(T1198="Critical",1,0)</f>
        <v>1</v>
      </c>
      <c r="S1198" s="6" t="str">
        <f>IF(R1198&lt;=1,"Low",
IF(R1198=2,"Medium","High"))</f>
        <v>Low</v>
      </c>
      <c r="T1198" s="1" t="s">
        <v>71</v>
      </c>
    </row>
    <row r="1199" spans="1:20">
      <c r="A1199" s="1" t="s">
        <v>3570</v>
      </c>
      <c r="B1199" s="1">
        <v>62</v>
      </c>
      <c r="C1199" s="1" t="s">
        <v>21</v>
      </c>
      <c r="D1199" s="1" t="s">
        <v>91</v>
      </c>
      <c r="E1199" s="1" t="s">
        <v>74</v>
      </c>
      <c r="F1199" s="2">
        <v>45007</v>
      </c>
      <c r="G1199" s="1" t="s">
        <v>3571</v>
      </c>
      <c r="H1199" s="1" t="s">
        <v>3572</v>
      </c>
      <c r="I1199" s="1" t="s">
        <v>65</v>
      </c>
      <c r="J1199" s="3">
        <v>13284.131104189401</v>
      </c>
      <c r="K1199" s="1">
        <v>495</v>
      </c>
      <c r="L1199" s="1" t="s">
        <v>37</v>
      </c>
      <c r="M1199" s="2">
        <v>45019</v>
      </c>
      <c r="N1199" s="1" t="s">
        <v>66</v>
      </c>
      <c r="O1199" s="1">
        <f>M1199-F1199</f>
        <v>12</v>
      </c>
      <c r="P1199" s="1" t="str">
        <f>IF(B1199&lt;=17,"Teen",
IF(B1199&lt;=25,"Young Adult",
IF(B1199&lt;=35,"Adult",
IF(B1199&lt;=50,"Middle Age","Senior"))))</f>
        <v>Senior</v>
      </c>
      <c r="Q1199" s="3">
        <f>J1199/O1199</f>
        <v>1107.0109253491166</v>
      </c>
      <c r="R1199" s="5">
        <f>IF(B1199&gt;60,1,0)
+ IF(O1199&gt;7,1,0)
+ IF(L1199="Emergency",1,0)
+ IF(T1199="Critical",1,0)</f>
        <v>2</v>
      </c>
      <c r="S1199" s="6" t="str">
        <f>IF(R1199&lt;=1,"Low",
IF(R1199=2,"Medium","High"))</f>
        <v>Medium</v>
      </c>
      <c r="T1199" s="1" t="s">
        <v>29</v>
      </c>
    </row>
    <row r="1200" spans="1:20">
      <c r="A1200" s="1" t="s">
        <v>3573</v>
      </c>
      <c r="B1200" s="1">
        <v>79</v>
      </c>
      <c r="C1200" s="1" t="s">
        <v>51</v>
      </c>
      <c r="D1200" s="1" t="s">
        <v>44</v>
      </c>
      <c r="E1200" s="1" t="s">
        <v>45</v>
      </c>
      <c r="F1200" s="2">
        <v>45007</v>
      </c>
      <c r="G1200" s="1" t="s">
        <v>3574</v>
      </c>
      <c r="H1200" s="1" t="s">
        <v>3575</v>
      </c>
      <c r="I1200" s="1" t="s">
        <v>65</v>
      </c>
      <c r="J1200" s="3">
        <v>47765.517515754502</v>
      </c>
      <c r="K1200" s="1">
        <v>419</v>
      </c>
      <c r="L1200" s="1" t="s">
        <v>37</v>
      </c>
      <c r="M1200" s="2">
        <v>45015</v>
      </c>
      <c r="N1200" s="1" t="s">
        <v>66</v>
      </c>
      <c r="O1200" s="1">
        <f>M1200-F1200</f>
        <v>8</v>
      </c>
      <c r="P1200" s="1" t="str">
        <f>IF(B1200&lt;=17,"Teen",
IF(B1200&lt;=25,"Young Adult",
IF(B1200&lt;=35,"Adult",
IF(B1200&lt;=50,"Middle Age","Senior"))))</f>
        <v>Senior</v>
      </c>
      <c r="Q1200" s="3">
        <f>J1200/O1200</f>
        <v>5970.6896894693127</v>
      </c>
      <c r="R1200" s="5">
        <f>IF(B1200&gt;60,1,0)
+ IF(O1200&gt;7,1,0)
+ IF(L1200="Emergency",1,0)
+ IF(T1200="Critical",1,0)</f>
        <v>2</v>
      </c>
      <c r="S1200" s="6" t="str">
        <f>IF(R1200&lt;=1,"Low",
IF(R1200=2,"Medium","High"))</f>
        <v>Medium</v>
      </c>
      <c r="T1200" s="1" t="s">
        <v>29</v>
      </c>
    </row>
    <row r="1201" spans="1:20">
      <c r="A1201" s="1" t="s">
        <v>3576</v>
      </c>
      <c r="B1201" s="1">
        <v>44</v>
      </c>
      <c r="C1201" s="1" t="s">
        <v>21</v>
      </c>
      <c r="D1201" s="1" t="s">
        <v>73</v>
      </c>
      <c r="E1201" s="1" t="s">
        <v>74</v>
      </c>
      <c r="F1201" s="2">
        <v>45007</v>
      </c>
      <c r="G1201" s="1" t="s">
        <v>3577</v>
      </c>
      <c r="H1201" s="1" t="s">
        <v>3578</v>
      </c>
      <c r="I1201" s="1" t="s">
        <v>65</v>
      </c>
      <c r="J1201" s="3">
        <v>21619.576123891999</v>
      </c>
      <c r="K1201" s="1">
        <v>142</v>
      </c>
      <c r="L1201" s="1" t="s">
        <v>27</v>
      </c>
      <c r="M1201" s="2">
        <v>45019</v>
      </c>
      <c r="N1201" s="1" t="s">
        <v>97</v>
      </c>
      <c r="O1201" s="1">
        <f>M1201-F1201</f>
        <v>12</v>
      </c>
      <c r="P1201" s="1" t="str">
        <f>IF(B1201&lt;=17,"Teen",
IF(B1201&lt;=25,"Young Adult",
IF(B1201&lt;=35,"Adult",
IF(B1201&lt;=50,"Middle Age","Senior"))))</f>
        <v>Middle Age</v>
      </c>
      <c r="Q1201" s="3">
        <f>J1201/O1201</f>
        <v>1801.6313436576665</v>
      </c>
      <c r="R1201" s="5">
        <f>IF(B1201&gt;60,1,0)
+ IF(O1201&gt;7,1,0)
+ IF(L1201="Emergency",1,0)
+ IF(T1201="Critical",1,0)</f>
        <v>1</v>
      </c>
      <c r="S1201" s="6" t="str">
        <f>IF(R1201&lt;=1,"Low",
IF(R1201=2,"Medium","High"))</f>
        <v>Low</v>
      </c>
      <c r="T1201" s="1" t="s">
        <v>71</v>
      </c>
    </row>
    <row r="1202" spans="1:20">
      <c r="A1202" s="1" t="s">
        <v>3579</v>
      </c>
      <c r="B1202" s="1">
        <v>20</v>
      </c>
      <c r="C1202" s="1" t="s">
        <v>21</v>
      </c>
      <c r="D1202" s="1" t="s">
        <v>73</v>
      </c>
      <c r="E1202" s="1" t="s">
        <v>84</v>
      </c>
      <c r="F1202" s="2">
        <v>45007</v>
      </c>
      <c r="G1202" s="1" t="s">
        <v>3580</v>
      </c>
      <c r="H1202" s="1" t="s">
        <v>3581</v>
      </c>
      <c r="I1202" s="1" t="s">
        <v>60</v>
      </c>
      <c r="J1202" s="3">
        <v>37223.965864725797</v>
      </c>
      <c r="K1202" s="1">
        <v>290</v>
      </c>
      <c r="L1202" s="1" t="s">
        <v>42</v>
      </c>
      <c r="M1202" s="2">
        <v>45031</v>
      </c>
      <c r="N1202" s="1" t="s">
        <v>38</v>
      </c>
      <c r="O1202" s="1">
        <f>M1202-F1202</f>
        <v>24</v>
      </c>
      <c r="P1202" s="1" t="str">
        <f>IF(B1202&lt;=17,"Teen",
IF(B1202&lt;=25,"Young Adult",
IF(B1202&lt;=35,"Adult",
IF(B1202&lt;=50,"Middle Age","Senior"))))</f>
        <v>Young Adult</v>
      </c>
      <c r="Q1202" s="3">
        <f>J1202/O1202</f>
        <v>1550.9985776969081</v>
      </c>
      <c r="R1202" s="5">
        <f>IF(B1202&gt;60,1,0)
+ IF(O1202&gt;7,1,0)
+ IF(L1202="Emergency",1,0)
+ IF(T1202="Critical",1,0)</f>
        <v>2</v>
      </c>
      <c r="S1202" s="6" t="str">
        <f>IF(R1202&lt;=1,"Low",
IF(R1202=2,"Medium","High"))</f>
        <v>Medium</v>
      </c>
      <c r="T1202" s="1" t="s">
        <v>29</v>
      </c>
    </row>
    <row r="1203" spans="1:20">
      <c r="A1203" s="1" t="s">
        <v>3582</v>
      </c>
      <c r="B1203" s="1">
        <v>78</v>
      </c>
      <c r="C1203" s="1" t="s">
        <v>21</v>
      </c>
      <c r="D1203" s="1" t="s">
        <v>52</v>
      </c>
      <c r="E1203" s="1" t="s">
        <v>33</v>
      </c>
      <c r="F1203" s="2">
        <v>45006</v>
      </c>
      <c r="G1203" s="1" t="s">
        <v>3583</v>
      </c>
      <c r="H1203" s="1" t="s">
        <v>3584</v>
      </c>
      <c r="I1203" s="1" t="s">
        <v>65</v>
      </c>
      <c r="J1203" s="3">
        <v>12470.104541881699</v>
      </c>
      <c r="K1203" s="1">
        <v>333</v>
      </c>
      <c r="L1203" s="1" t="s">
        <v>27</v>
      </c>
      <c r="M1203" s="2">
        <v>45020</v>
      </c>
      <c r="N1203" s="1" t="s">
        <v>38</v>
      </c>
      <c r="O1203" s="1">
        <f>M1203-F1203</f>
        <v>14</v>
      </c>
      <c r="P1203" s="1" t="str">
        <f>IF(B1203&lt;=17,"Teen",
IF(B1203&lt;=25,"Young Adult",
IF(B1203&lt;=35,"Adult",
IF(B1203&lt;=50,"Middle Age","Senior"))))</f>
        <v>Senior</v>
      </c>
      <c r="Q1203" s="3">
        <f>J1203/O1203</f>
        <v>890.72175299154992</v>
      </c>
      <c r="R1203" s="5">
        <f>IF(B1203&gt;60,1,0)
+ IF(O1203&gt;7,1,0)
+ IF(L1203="Emergency",1,0)
+ IF(T1203="Critical",1,0)</f>
        <v>2</v>
      </c>
      <c r="S1203" s="6" t="str">
        <f>IF(R1203&lt;=1,"Low",
IF(R1203=2,"Medium","High"))</f>
        <v>Medium</v>
      </c>
      <c r="T1203" s="1" t="s">
        <v>49</v>
      </c>
    </row>
    <row r="1204" spans="1:20">
      <c r="A1204" s="1" t="s">
        <v>3585</v>
      </c>
      <c r="B1204" s="1">
        <v>24</v>
      </c>
      <c r="C1204" s="1" t="s">
        <v>21</v>
      </c>
      <c r="D1204" s="1" t="s">
        <v>91</v>
      </c>
      <c r="E1204" s="1" t="s">
        <v>33</v>
      </c>
      <c r="F1204" s="2">
        <v>45006</v>
      </c>
      <c r="G1204" s="1" t="s">
        <v>3586</v>
      </c>
      <c r="H1204" s="1" t="s">
        <v>3587</v>
      </c>
      <c r="I1204" s="1" t="s">
        <v>36</v>
      </c>
      <c r="J1204" s="3">
        <v>46186.136418578601</v>
      </c>
      <c r="K1204" s="1">
        <v>333</v>
      </c>
      <c r="L1204" s="1" t="s">
        <v>37</v>
      </c>
      <c r="M1204" s="2">
        <v>45021</v>
      </c>
      <c r="N1204" s="1" t="s">
        <v>48</v>
      </c>
      <c r="O1204" s="1">
        <f>M1204-F1204</f>
        <v>15</v>
      </c>
      <c r="P1204" s="1" t="str">
        <f>IF(B1204&lt;=17,"Teen",
IF(B1204&lt;=25,"Young Adult",
IF(B1204&lt;=35,"Adult",
IF(B1204&lt;=50,"Middle Age","Senior"))))</f>
        <v>Young Adult</v>
      </c>
      <c r="Q1204" s="3">
        <f>J1204/O1204</f>
        <v>3079.0757612385733</v>
      </c>
      <c r="R1204" s="5">
        <f>IF(B1204&gt;60,1,0)
+ IF(O1204&gt;7,1,0)
+ IF(L1204="Emergency",1,0)
+ IF(T1204="Critical",1,0)</f>
        <v>1</v>
      </c>
      <c r="S1204" s="6" t="str">
        <f>IF(R1204&lt;=1,"Low",
IF(R1204=2,"Medium","High"))</f>
        <v>Low</v>
      </c>
      <c r="T1204" s="1" t="s">
        <v>49</v>
      </c>
    </row>
    <row r="1205" spans="1:20">
      <c r="A1205" s="1" t="s">
        <v>3588</v>
      </c>
      <c r="B1205" s="1">
        <v>64</v>
      </c>
      <c r="C1205" s="1" t="s">
        <v>21</v>
      </c>
      <c r="D1205" s="1" t="s">
        <v>73</v>
      </c>
      <c r="E1205" s="1" t="s">
        <v>33</v>
      </c>
      <c r="F1205" s="2">
        <v>45006</v>
      </c>
      <c r="G1205" s="1" t="s">
        <v>3589</v>
      </c>
      <c r="H1205" s="1" t="s">
        <v>3590</v>
      </c>
      <c r="I1205" s="1" t="s">
        <v>26</v>
      </c>
      <c r="J1205" s="3">
        <v>43318.9439017107</v>
      </c>
      <c r="K1205" s="1">
        <v>470</v>
      </c>
      <c r="L1205" s="1" t="s">
        <v>37</v>
      </c>
      <c r="M1205" s="2">
        <v>45023</v>
      </c>
      <c r="N1205" s="1" t="s">
        <v>66</v>
      </c>
      <c r="O1205" s="1">
        <f>M1205-F1205</f>
        <v>17</v>
      </c>
      <c r="P1205" s="1" t="str">
        <f>IF(B1205&lt;=17,"Teen",
IF(B1205&lt;=25,"Young Adult",
IF(B1205&lt;=35,"Adult",
IF(B1205&lt;=50,"Middle Age","Senior"))))</f>
        <v>Senior</v>
      </c>
      <c r="Q1205" s="3">
        <f>J1205/O1205</f>
        <v>2548.1731706888645</v>
      </c>
      <c r="R1205" s="5">
        <f>IF(B1205&gt;60,1,0)
+ IF(O1205&gt;7,1,0)
+ IF(L1205="Emergency",1,0)
+ IF(T1205="Critical",1,0)</f>
        <v>2</v>
      </c>
      <c r="S1205" s="6" t="str">
        <f>IF(R1205&lt;=1,"Low",
IF(R1205=2,"Medium","High"))</f>
        <v>Medium</v>
      </c>
      <c r="T1205" s="1" t="s">
        <v>29</v>
      </c>
    </row>
    <row r="1206" spans="1:20">
      <c r="A1206" s="1" t="s">
        <v>3591</v>
      </c>
      <c r="B1206" s="1">
        <v>60</v>
      </c>
      <c r="C1206" s="1" t="s">
        <v>21</v>
      </c>
      <c r="D1206" s="1" t="s">
        <v>44</v>
      </c>
      <c r="E1206" s="1" t="s">
        <v>45</v>
      </c>
      <c r="F1206" s="2">
        <v>45006</v>
      </c>
      <c r="G1206" s="1" t="s">
        <v>3592</v>
      </c>
      <c r="H1206" s="1" t="s">
        <v>3593</v>
      </c>
      <c r="I1206" s="1" t="s">
        <v>65</v>
      </c>
      <c r="J1206" s="3">
        <v>13376.613686181799</v>
      </c>
      <c r="K1206" s="1">
        <v>152</v>
      </c>
      <c r="L1206" s="1" t="s">
        <v>27</v>
      </c>
      <c r="M1206" s="2">
        <v>45025</v>
      </c>
      <c r="N1206" s="1" t="s">
        <v>28</v>
      </c>
      <c r="O1206" s="1">
        <f>M1206-F1206</f>
        <v>19</v>
      </c>
      <c r="P1206" s="1" t="str">
        <f>IF(B1206&lt;=17,"Teen",
IF(B1206&lt;=25,"Young Adult",
IF(B1206&lt;=35,"Adult",
IF(B1206&lt;=50,"Middle Age","Senior"))))</f>
        <v>Senior</v>
      </c>
      <c r="Q1206" s="3">
        <f>J1206/O1206</f>
        <v>704.03229927272628</v>
      </c>
      <c r="R1206" s="5">
        <f>IF(B1206&gt;60,1,0)
+ IF(O1206&gt;7,1,0)
+ IF(L1206="Emergency",1,0)
+ IF(T1206="Critical",1,0)</f>
        <v>1</v>
      </c>
      <c r="S1206" s="6" t="str">
        <f>IF(R1206&lt;=1,"Low",
IF(R1206=2,"Medium","High"))</f>
        <v>Low</v>
      </c>
      <c r="T1206" s="1" t="s">
        <v>29</v>
      </c>
    </row>
    <row r="1207" spans="1:20">
      <c r="A1207" s="1" t="s">
        <v>3594</v>
      </c>
      <c r="B1207" s="1">
        <v>39</v>
      </c>
      <c r="C1207" s="1" t="s">
        <v>51</v>
      </c>
      <c r="D1207" s="1" t="s">
        <v>68</v>
      </c>
      <c r="E1207" s="1" t="s">
        <v>74</v>
      </c>
      <c r="F1207" s="2">
        <v>45005</v>
      </c>
      <c r="G1207" s="1" t="s">
        <v>3595</v>
      </c>
      <c r="H1207" s="1" t="s">
        <v>3596</v>
      </c>
      <c r="I1207" s="1" t="s">
        <v>60</v>
      </c>
      <c r="J1207" s="3">
        <v>21741.706508637999</v>
      </c>
      <c r="K1207" s="1">
        <v>355</v>
      </c>
      <c r="L1207" s="1" t="s">
        <v>27</v>
      </c>
      <c r="M1207" s="2">
        <v>45015</v>
      </c>
      <c r="N1207" s="1" t="s">
        <v>28</v>
      </c>
      <c r="O1207" s="1">
        <f>M1207-F1207</f>
        <v>10</v>
      </c>
      <c r="P1207" s="1" t="str">
        <f>IF(B1207&lt;=17,"Teen",
IF(B1207&lt;=25,"Young Adult",
IF(B1207&lt;=35,"Adult",
IF(B1207&lt;=50,"Middle Age","Senior"))))</f>
        <v>Middle Age</v>
      </c>
      <c r="Q1207" s="3">
        <f>J1207/O1207</f>
        <v>2174.1706508637999</v>
      </c>
      <c r="R1207" s="5">
        <f>IF(B1207&gt;60,1,0)
+ IF(O1207&gt;7,1,0)
+ IF(L1207="Emergency",1,0)
+ IF(T1207="Critical",1,0)</f>
        <v>1</v>
      </c>
      <c r="S1207" s="6" t="str">
        <f>IF(R1207&lt;=1,"Low",
IF(R1207=2,"Medium","High"))</f>
        <v>Low</v>
      </c>
      <c r="T1207" s="1" t="s">
        <v>29</v>
      </c>
    </row>
    <row r="1208" spans="1:20">
      <c r="A1208" s="1" t="s">
        <v>3597</v>
      </c>
      <c r="B1208" s="1">
        <v>50</v>
      </c>
      <c r="C1208" s="1" t="s">
        <v>21</v>
      </c>
      <c r="D1208" s="1" t="s">
        <v>68</v>
      </c>
      <c r="E1208" s="1" t="s">
        <v>33</v>
      </c>
      <c r="F1208" s="2">
        <v>45005</v>
      </c>
      <c r="G1208" s="1" t="s">
        <v>3598</v>
      </c>
      <c r="H1208" s="1" t="s">
        <v>3599</v>
      </c>
      <c r="I1208" s="1" t="s">
        <v>36</v>
      </c>
      <c r="J1208" s="3">
        <v>46240.920654863803</v>
      </c>
      <c r="K1208" s="1">
        <v>114</v>
      </c>
      <c r="L1208" s="1" t="s">
        <v>37</v>
      </c>
      <c r="M1208" s="2">
        <v>45010</v>
      </c>
      <c r="N1208" s="1" t="s">
        <v>97</v>
      </c>
      <c r="O1208" s="1">
        <f>M1208-F1208</f>
        <v>5</v>
      </c>
      <c r="P1208" s="1" t="str">
        <f>IF(B1208&lt;=17,"Teen",
IF(B1208&lt;=25,"Young Adult",
IF(B1208&lt;=35,"Adult",
IF(B1208&lt;=50,"Middle Age","Senior"))))</f>
        <v>Middle Age</v>
      </c>
      <c r="Q1208" s="3">
        <f>J1208/O1208</f>
        <v>9248.1841309727606</v>
      </c>
      <c r="R1208" s="5">
        <f>IF(B1208&gt;60,1,0)
+ IF(O1208&gt;7,1,0)
+ IF(L1208="Emergency",1,0)
+ IF(T1208="Critical",1,0)</f>
        <v>0</v>
      </c>
      <c r="S1208" s="6" t="str">
        <f>IF(R1208&lt;=1,"Low",
IF(R1208=2,"Medium","High"))</f>
        <v>Low</v>
      </c>
      <c r="T1208" s="1" t="s">
        <v>49</v>
      </c>
    </row>
    <row r="1209" spans="1:20">
      <c r="A1209" s="1" t="s">
        <v>3600</v>
      </c>
      <c r="B1209" s="1">
        <v>35</v>
      </c>
      <c r="C1209" s="1" t="s">
        <v>51</v>
      </c>
      <c r="D1209" s="1" t="s">
        <v>22</v>
      </c>
      <c r="E1209" s="1" t="s">
        <v>53</v>
      </c>
      <c r="F1209" s="2">
        <v>45004</v>
      </c>
      <c r="G1209" s="1" t="s">
        <v>3601</v>
      </c>
      <c r="H1209" s="1" t="s">
        <v>3602</v>
      </c>
      <c r="I1209" s="1" t="s">
        <v>60</v>
      </c>
      <c r="J1209" s="3">
        <v>1301.1543519679401</v>
      </c>
      <c r="K1209" s="1">
        <v>180</v>
      </c>
      <c r="L1209" s="1" t="s">
        <v>37</v>
      </c>
      <c r="M1209" s="2">
        <v>45014</v>
      </c>
      <c r="N1209" s="1" t="s">
        <v>97</v>
      </c>
      <c r="O1209" s="1">
        <f>M1209-F1209</f>
        <v>10</v>
      </c>
      <c r="P1209" s="1" t="str">
        <f>IF(B1209&lt;=17,"Teen",
IF(B1209&lt;=25,"Young Adult",
IF(B1209&lt;=35,"Adult",
IF(B1209&lt;=50,"Middle Age","Senior"))))</f>
        <v>Adult</v>
      </c>
      <c r="Q1209" s="3">
        <f>J1209/O1209</f>
        <v>130.11543519679401</v>
      </c>
      <c r="R1209" s="5">
        <f>IF(B1209&gt;60,1,0)
+ IF(O1209&gt;7,1,0)
+ IF(L1209="Emergency",1,0)
+ IF(T1209="Critical",1,0)</f>
        <v>1</v>
      </c>
      <c r="S1209" s="6" t="str">
        <f>IF(R1209&lt;=1,"Low",
IF(R1209=2,"Medium","High"))</f>
        <v>Low</v>
      </c>
      <c r="T1209" s="1" t="s">
        <v>71</v>
      </c>
    </row>
    <row r="1210" spans="1:20">
      <c r="A1210" s="1" t="s">
        <v>3603</v>
      </c>
      <c r="B1210" s="1">
        <v>65</v>
      </c>
      <c r="C1210" s="1" t="s">
        <v>51</v>
      </c>
      <c r="D1210" s="1" t="s">
        <v>44</v>
      </c>
      <c r="E1210" s="1" t="s">
        <v>74</v>
      </c>
      <c r="F1210" s="2">
        <v>45004</v>
      </c>
      <c r="G1210" s="1" t="s">
        <v>3604</v>
      </c>
      <c r="H1210" s="1" t="s">
        <v>3605</v>
      </c>
      <c r="I1210" s="1" t="s">
        <v>26</v>
      </c>
      <c r="J1210" s="3">
        <v>24200.2895869901</v>
      </c>
      <c r="K1210" s="1">
        <v>401</v>
      </c>
      <c r="L1210" s="1" t="s">
        <v>27</v>
      </c>
      <c r="M1210" s="2">
        <v>45007</v>
      </c>
      <c r="N1210" s="1" t="s">
        <v>97</v>
      </c>
      <c r="O1210" s="1">
        <f>M1210-F1210</f>
        <v>3</v>
      </c>
      <c r="P1210" s="1" t="str">
        <f>IF(B1210&lt;=17,"Teen",
IF(B1210&lt;=25,"Young Adult",
IF(B1210&lt;=35,"Adult",
IF(B1210&lt;=50,"Middle Age","Senior"))))</f>
        <v>Senior</v>
      </c>
      <c r="Q1210" s="3">
        <f>J1210/O1210</f>
        <v>8066.7631956633668</v>
      </c>
      <c r="R1210" s="5">
        <f>IF(B1210&gt;60,1,0)
+ IF(O1210&gt;7,1,0)
+ IF(L1210="Emergency",1,0)
+ IF(T1210="Critical",1,0)</f>
        <v>1</v>
      </c>
      <c r="S1210" s="6" t="str">
        <f>IF(R1210&lt;=1,"Low",
IF(R1210=2,"Medium","High"))</f>
        <v>Low</v>
      </c>
      <c r="T1210" s="1" t="s">
        <v>71</v>
      </c>
    </row>
    <row r="1211" spans="1:20">
      <c r="A1211" s="1" t="s">
        <v>3606</v>
      </c>
      <c r="B1211" s="1">
        <v>34</v>
      </c>
      <c r="C1211" s="1" t="s">
        <v>21</v>
      </c>
      <c r="D1211" s="1" t="s">
        <v>91</v>
      </c>
      <c r="E1211" s="1" t="s">
        <v>74</v>
      </c>
      <c r="F1211" s="2">
        <v>45004</v>
      </c>
      <c r="G1211" s="1" t="s">
        <v>3607</v>
      </c>
      <c r="H1211" s="1" t="s">
        <v>3608</v>
      </c>
      <c r="I1211" s="1" t="s">
        <v>65</v>
      </c>
      <c r="J1211" s="3">
        <v>31614.041066019799</v>
      </c>
      <c r="K1211" s="1">
        <v>339</v>
      </c>
      <c r="L1211" s="1" t="s">
        <v>37</v>
      </c>
      <c r="M1211" s="2">
        <v>45020</v>
      </c>
      <c r="N1211" s="1" t="s">
        <v>48</v>
      </c>
      <c r="O1211" s="1">
        <f>M1211-F1211</f>
        <v>16</v>
      </c>
      <c r="P1211" s="1" t="str">
        <f>IF(B1211&lt;=17,"Teen",
IF(B1211&lt;=25,"Young Adult",
IF(B1211&lt;=35,"Adult",
IF(B1211&lt;=50,"Middle Age","Senior"))))</f>
        <v>Adult</v>
      </c>
      <c r="Q1211" s="3">
        <f>J1211/O1211</f>
        <v>1975.8775666262375</v>
      </c>
      <c r="R1211" s="5">
        <f>IF(B1211&gt;60,1,0)
+ IF(O1211&gt;7,1,0)
+ IF(L1211="Emergency",1,0)
+ IF(T1211="Critical",1,0)</f>
        <v>1</v>
      </c>
      <c r="S1211" s="6" t="str">
        <f>IF(R1211&lt;=1,"Low",
IF(R1211=2,"Medium","High"))</f>
        <v>Low</v>
      </c>
      <c r="T1211" s="1" t="s">
        <v>71</v>
      </c>
    </row>
    <row r="1212" spans="1:20">
      <c r="A1212" s="1" t="s">
        <v>3609</v>
      </c>
      <c r="B1212" s="1">
        <v>42</v>
      </c>
      <c r="C1212" s="1" t="s">
        <v>51</v>
      </c>
      <c r="D1212" s="1" t="s">
        <v>52</v>
      </c>
      <c r="E1212" s="1" t="s">
        <v>53</v>
      </c>
      <c r="F1212" s="2">
        <v>45003</v>
      </c>
      <c r="G1212" s="1" t="s">
        <v>3610</v>
      </c>
      <c r="H1212" s="1" t="s">
        <v>3611</v>
      </c>
      <c r="I1212" s="1" t="s">
        <v>26</v>
      </c>
      <c r="J1212" s="3">
        <v>18821.827901947101</v>
      </c>
      <c r="K1212" s="1">
        <v>370</v>
      </c>
      <c r="L1212" s="1" t="s">
        <v>37</v>
      </c>
      <c r="M1212" s="2">
        <v>45019</v>
      </c>
      <c r="N1212" s="1" t="s">
        <v>48</v>
      </c>
      <c r="O1212" s="1">
        <f>M1212-F1212</f>
        <v>16</v>
      </c>
      <c r="P1212" s="1" t="str">
        <f>IF(B1212&lt;=17,"Teen",
IF(B1212&lt;=25,"Young Adult",
IF(B1212&lt;=35,"Adult",
IF(B1212&lt;=50,"Middle Age","Senior"))))</f>
        <v>Middle Age</v>
      </c>
      <c r="Q1212" s="3">
        <f>J1212/O1212</f>
        <v>1176.3642438716938</v>
      </c>
      <c r="R1212" s="5">
        <f>IF(B1212&gt;60,1,0)
+ IF(O1212&gt;7,1,0)
+ IF(L1212="Emergency",1,0)
+ IF(T1212="Critical",1,0)</f>
        <v>1</v>
      </c>
      <c r="S1212" s="6" t="str">
        <f>IF(R1212&lt;=1,"Low",
IF(R1212=2,"Medium","High"))</f>
        <v>Low</v>
      </c>
      <c r="T1212" s="1" t="s">
        <v>29</v>
      </c>
    </row>
    <row r="1213" spans="1:20">
      <c r="A1213" s="1" t="s">
        <v>3612</v>
      </c>
      <c r="B1213" s="1">
        <v>63</v>
      </c>
      <c r="C1213" s="1" t="s">
        <v>21</v>
      </c>
      <c r="D1213" s="1" t="s">
        <v>32</v>
      </c>
      <c r="E1213" s="1" t="s">
        <v>45</v>
      </c>
      <c r="F1213" s="2">
        <v>45003</v>
      </c>
      <c r="G1213" s="1" t="s">
        <v>3613</v>
      </c>
      <c r="H1213" s="1" t="s">
        <v>3614</v>
      </c>
      <c r="I1213" s="1" t="s">
        <v>36</v>
      </c>
      <c r="J1213" s="3">
        <v>5953.9588993044099</v>
      </c>
      <c r="K1213" s="1">
        <v>446</v>
      </c>
      <c r="L1213" s="1" t="s">
        <v>42</v>
      </c>
      <c r="M1213" s="2">
        <v>45014</v>
      </c>
      <c r="N1213" s="1" t="s">
        <v>28</v>
      </c>
      <c r="O1213" s="1">
        <f>M1213-F1213</f>
        <v>11</v>
      </c>
      <c r="P1213" s="1" t="str">
        <f>IF(B1213&lt;=17,"Teen",
IF(B1213&lt;=25,"Young Adult",
IF(B1213&lt;=35,"Adult",
IF(B1213&lt;=50,"Middle Age","Senior"))))</f>
        <v>Senior</v>
      </c>
      <c r="Q1213" s="3">
        <f>J1213/O1213</f>
        <v>541.26899084585546</v>
      </c>
      <c r="R1213" s="5">
        <f>IF(B1213&gt;60,1,0)
+ IF(O1213&gt;7,1,0)
+ IF(L1213="Emergency",1,0)
+ IF(T1213="Critical",1,0)</f>
        <v>3</v>
      </c>
      <c r="S1213" s="6" t="str">
        <f>IF(R1213&lt;=1,"Low",
IF(R1213=2,"Medium","High"))</f>
        <v>High</v>
      </c>
      <c r="T1213" s="1" t="s">
        <v>29</v>
      </c>
    </row>
    <row r="1214" spans="1:20">
      <c r="A1214" s="1" t="s">
        <v>3615</v>
      </c>
      <c r="B1214" s="1">
        <v>29</v>
      </c>
      <c r="C1214" s="1" t="s">
        <v>21</v>
      </c>
      <c r="D1214" s="1" t="s">
        <v>62</v>
      </c>
      <c r="E1214" s="1" t="s">
        <v>23</v>
      </c>
      <c r="F1214" s="2">
        <v>45003</v>
      </c>
      <c r="G1214" s="1" t="s">
        <v>3616</v>
      </c>
      <c r="H1214" s="1" t="s">
        <v>3617</v>
      </c>
      <c r="I1214" s="1" t="s">
        <v>36</v>
      </c>
      <c r="J1214" s="3">
        <v>27874.355970983001</v>
      </c>
      <c r="K1214" s="1">
        <v>359</v>
      </c>
      <c r="L1214" s="1" t="s">
        <v>27</v>
      </c>
      <c r="M1214" s="2">
        <v>45022</v>
      </c>
      <c r="N1214" s="1" t="s">
        <v>48</v>
      </c>
      <c r="O1214" s="1">
        <f>M1214-F1214</f>
        <v>19</v>
      </c>
      <c r="P1214" s="1" t="str">
        <f>IF(B1214&lt;=17,"Teen",
IF(B1214&lt;=25,"Young Adult",
IF(B1214&lt;=35,"Adult",
IF(B1214&lt;=50,"Middle Age","Senior"))))</f>
        <v>Adult</v>
      </c>
      <c r="Q1214" s="3">
        <f>J1214/O1214</f>
        <v>1467.0713668938422</v>
      </c>
      <c r="R1214" s="5">
        <f>IF(B1214&gt;60,1,0)
+ IF(O1214&gt;7,1,0)
+ IF(L1214="Emergency",1,0)
+ IF(T1214="Critical",1,0)</f>
        <v>1</v>
      </c>
      <c r="S1214" s="6" t="str">
        <f>IF(R1214&lt;=1,"Low",
IF(R1214=2,"Medium","High"))</f>
        <v>Low</v>
      </c>
      <c r="T1214" s="1" t="s">
        <v>49</v>
      </c>
    </row>
    <row r="1215" spans="1:20">
      <c r="A1215" s="1" t="s">
        <v>3618</v>
      </c>
      <c r="B1215" s="1">
        <v>35</v>
      </c>
      <c r="C1215" s="1" t="s">
        <v>21</v>
      </c>
      <c r="D1215" s="1" t="s">
        <v>22</v>
      </c>
      <c r="E1215" s="1" t="s">
        <v>74</v>
      </c>
      <c r="F1215" s="2">
        <v>45003</v>
      </c>
      <c r="G1215" s="1" t="s">
        <v>3619</v>
      </c>
      <c r="H1215" s="1" t="s">
        <v>3620</v>
      </c>
      <c r="I1215" s="1" t="s">
        <v>60</v>
      </c>
      <c r="J1215" s="3">
        <v>36258.233951846101</v>
      </c>
      <c r="K1215" s="1">
        <v>145</v>
      </c>
      <c r="L1215" s="1" t="s">
        <v>37</v>
      </c>
      <c r="M1215" s="2">
        <v>45013</v>
      </c>
      <c r="N1215" s="1" t="s">
        <v>38</v>
      </c>
      <c r="O1215" s="1">
        <f>M1215-F1215</f>
        <v>10</v>
      </c>
      <c r="P1215" s="1" t="str">
        <f>IF(B1215&lt;=17,"Teen",
IF(B1215&lt;=25,"Young Adult",
IF(B1215&lt;=35,"Adult",
IF(B1215&lt;=50,"Middle Age","Senior"))))</f>
        <v>Adult</v>
      </c>
      <c r="Q1215" s="3">
        <f>J1215/O1215</f>
        <v>3625.82339518461</v>
      </c>
      <c r="R1215" s="5">
        <f>IF(B1215&gt;60,1,0)
+ IF(O1215&gt;7,1,0)
+ IF(L1215="Emergency",1,0)
+ IF(T1215="Critical",1,0)</f>
        <v>1</v>
      </c>
      <c r="S1215" s="6" t="str">
        <f>IF(R1215&lt;=1,"Low",
IF(R1215=2,"Medium","High"))</f>
        <v>Low</v>
      </c>
      <c r="T1215" s="1" t="s">
        <v>29</v>
      </c>
    </row>
    <row r="1216" spans="1:20">
      <c r="A1216" s="1" t="s">
        <v>3621</v>
      </c>
      <c r="B1216" s="1">
        <v>44</v>
      </c>
      <c r="C1216" s="1" t="s">
        <v>21</v>
      </c>
      <c r="D1216" s="1" t="s">
        <v>22</v>
      </c>
      <c r="E1216" s="1" t="s">
        <v>23</v>
      </c>
      <c r="F1216" s="2">
        <v>45002</v>
      </c>
      <c r="G1216" s="1" t="s">
        <v>3622</v>
      </c>
      <c r="H1216" s="1" t="s">
        <v>3623</v>
      </c>
      <c r="I1216" s="1" t="s">
        <v>65</v>
      </c>
      <c r="J1216" s="3">
        <v>35490.262673802499</v>
      </c>
      <c r="K1216" s="1">
        <v>403</v>
      </c>
      <c r="L1216" s="1" t="s">
        <v>37</v>
      </c>
      <c r="M1216" s="2">
        <v>45010</v>
      </c>
      <c r="N1216" s="1" t="s">
        <v>38</v>
      </c>
      <c r="O1216" s="1">
        <f>M1216-F1216</f>
        <v>8</v>
      </c>
      <c r="P1216" s="1" t="str">
        <f>IF(B1216&lt;=17,"Teen",
IF(B1216&lt;=25,"Young Adult",
IF(B1216&lt;=35,"Adult",
IF(B1216&lt;=50,"Middle Age","Senior"))))</f>
        <v>Middle Age</v>
      </c>
      <c r="Q1216" s="3">
        <f>J1216/O1216</f>
        <v>4436.2828342253124</v>
      </c>
      <c r="R1216" s="5">
        <f>IF(B1216&gt;60,1,0)
+ IF(O1216&gt;7,1,0)
+ IF(L1216="Emergency",1,0)
+ IF(T1216="Critical",1,0)</f>
        <v>1</v>
      </c>
      <c r="S1216" s="6" t="str">
        <f>IF(R1216&lt;=1,"Low",
IF(R1216=2,"Medium","High"))</f>
        <v>Low</v>
      </c>
      <c r="T1216" s="1" t="s">
        <v>29</v>
      </c>
    </row>
    <row r="1217" spans="1:20">
      <c r="A1217" s="1" t="s">
        <v>3624</v>
      </c>
      <c r="B1217" s="1">
        <v>37</v>
      </c>
      <c r="C1217" s="1" t="s">
        <v>21</v>
      </c>
      <c r="D1217" s="1" t="s">
        <v>68</v>
      </c>
      <c r="E1217" s="1" t="s">
        <v>45</v>
      </c>
      <c r="F1217" s="2">
        <v>45002</v>
      </c>
      <c r="G1217" s="1" t="s">
        <v>3625</v>
      </c>
      <c r="H1217" s="1" t="s">
        <v>3626</v>
      </c>
      <c r="I1217" s="1" t="s">
        <v>26</v>
      </c>
      <c r="J1217" s="3">
        <v>48876.963977769701</v>
      </c>
      <c r="K1217" s="1">
        <v>267</v>
      </c>
      <c r="L1217" s="1" t="s">
        <v>27</v>
      </c>
      <c r="M1217" s="2">
        <v>45021</v>
      </c>
      <c r="N1217" s="1" t="s">
        <v>66</v>
      </c>
      <c r="O1217" s="1">
        <f>M1217-F1217</f>
        <v>19</v>
      </c>
      <c r="P1217" s="1" t="str">
        <f>IF(B1217&lt;=17,"Teen",
IF(B1217&lt;=25,"Young Adult",
IF(B1217&lt;=35,"Adult",
IF(B1217&lt;=50,"Middle Age","Senior"))))</f>
        <v>Middle Age</v>
      </c>
      <c r="Q1217" s="3">
        <f>J1217/O1217</f>
        <v>2572.4717883036683</v>
      </c>
      <c r="R1217" s="5">
        <f>IF(B1217&gt;60,1,0)
+ IF(O1217&gt;7,1,0)
+ IF(L1217="Emergency",1,0)
+ IF(T1217="Critical",1,0)</f>
        <v>1</v>
      </c>
      <c r="S1217" s="6" t="str">
        <f>IF(R1217&lt;=1,"Low",
IF(R1217=2,"Medium","High"))</f>
        <v>Low</v>
      </c>
      <c r="T1217" s="1" t="s">
        <v>29</v>
      </c>
    </row>
    <row r="1218" spans="1:20">
      <c r="A1218" s="1" t="s">
        <v>3627</v>
      </c>
      <c r="B1218" s="1">
        <v>65</v>
      </c>
      <c r="C1218" s="1" t="s">
        <v>21</v>
      </c>
      <c r="D1218" s="1" t="s">
        <v>52</v>
      </c>
      <c r="E1218" s="1" t="s">
        <v>84</v>
      </c>
      <c r="F1218" s="2">
        <v>45002</v>
      </c>
      <c r="G1218" s="1" t="s">
        <v>3628</v>
      </c>
      <c r="H1218" s="1" t="s">
        <v>3629</v>
      </c>
      <c r="I1218" s="1" t="s">
        <v>56</v>
      </c>
      <c r="J1218" s="3">
        <v>40845.323737683699</v>
      </c>
      <c r="K1218" s="1">
        <v>485</v>
      </c>
      <c r="L1218" s="1" t="s">
        <v>27</v>
      </c>
      <c r="M1218" s="2">
        <v>45019</v>
      </c>
      <c r="N1218" s="1" t="s">
        <v>48</v>
      </c>
      <c r="O1218" s="1">
        <f>M1218-F1218</f>
        <v>17</v>
      </c>
      <c r="P1218" s="1" t="str">
        <f>IF(B1218&lt;=17,"Teen",
IF(B1218&lt;=25,"Young Adult",
IF(B1218&lt;=35,"Adult",
IF(B1218&lt;=50,"Middle Age","Senior"))))</f>
        <v>Senior</v>
      </c>
      <c r="Q1218" s="3">
        <f>J1218/O1218</f>
        <v>2402.6661022166882</v>
      </c>
      <c r="R1218" s="5">
        <f>IF(B1218&gt;60,1,0)
+ IF(O1218&gt;7,1,0)
+ IF(L1218="Emergency",1,0)
+ IF(T1218="Critical",1,0)</f>
        <v>2</v>
      </c>
      <c r="S1218" s="6" t="str">
        <f>IF(R1218&lt;=1,"Low",
IF(R1218=2,"Medium","High"))</f>
        <v>Medium</v>
      </c>
      <c r="T1218" s="1" t="s">
        <v>49</v>
      </c>
    </row>
    <row r="1219" spans="1:20">
      <c r="A1219" s="1" t="s">
        <v>893</v>
      </c>
      <c r="B1219" s="1">
        <v>42</v>
      </c>
      <c r="C1219" s="1" t="s">
        <v>21</v>
      </c>
      <c r="D1219" s="1" t="s">
        <v>32</v>
      </c>
      <c r="E1219" s="1" t="s">
        <v>45</v>
      </c>
      <c r="F1219" s="2">
        <v>45002</v>
      </c>
      <c r="G1219" s="1" t="s">
        <v>3630</v>
      </c>
      <c r="H1219" s="1" t="s">
        <v>3631</v>
      </c>
      <c r="I1219" s="1" t="s">
        <v>65</v>
      </c>
      <c r="J1219" s="3">
        <v>40257.559882298498</v>
      </c>
      <c r="K1219" s="1">
        <v>220</v>
      </c>
      <c r="L1219" s="1" t="s">
        <v>37</v>
      </c>
      <c r="M1219" s="2">
        <v>45027</v>
      </c>
      <c r="N1219" s="1" t="s">
        <v>97</v>
      </c>
      <c r="O1219" s="1">
        <f>M1219-F1219</f>
        <v>25</v>
      </c>
      <c r="P1219" s="1" t="str">
        <f>IF(B1219&lt;=17,"Teen",
IF(B1219&lt;=25,"Young Adult",
IF(B1219&lt;=35,"Adult",
IF(B1219&lt;=50,"Middle Age","Senior"))))</f>
        <v>Middle Age</v>
      </c>
      <c r="Q1219" s="3">
        <f>J1219/O1219</f>
        <v>1610.30239529194</v>
      </c>
      <c r="R1219" s="5">
        <f>IF(B1219&gt;60,1,0)
+ IF(O1219&gt;7,1,0)
+ IF(L1219="Emergency",1,0)
+ IF(T1219="Critical",1,0)</f>
        <v>1</v>
      </c>
      <c r="S1219" s="6" t="str">
        <f>IF(R1219&lt;=1,"Low",
IF(R1219=2,"Medium","High"))</f>
        <v>Low</v>
      </c>
      <c r="T1219" s="1" t="s">
        <v>49</v>
      </c>
    </row>
    <row r="1220" spans="1:20">
      <c r="A1220" s="1" t="s">
        <v>3632</v>
      </c>
      <c r="B1220" s="1">
        <v>41</v>
      </c>
      <c r="C1220" s="1" t="s">
        <v>51</v>
      </c>
      <c r="D1220" s="1" t="s">
        <v>32</v>
      </c>
      <c r="E1220" s="1" t="s">
        <v>33</v>
      </c>
      <c r="F1220" s="2">
        <v>45001</v>
      </c>
      <c r="G1220" s="1" t="s">
        <v>3633</v>
      </c>
      <c r="H1220" s="1" t="s">
        <v>3634</v>
      </c>
      <c r="I1220" s="1" t="s">
        <v>60</v>
      </c>
      <c r="J1220" s="3">
        <v>30570.902071926801</v>
      </c>
      <c r="K1220" s="1">
        <v>243</v>
      </c>
      <c r="L1220" s="1" t="s">
        <v>27</v>
      </c>
      <c r="M1220" s="2">
        <v>45030</v>
      </c>
      <c r="N1220" s="1" t="s">
        <v>48</v>
      </c>
      <c r="O1220" s="1">
        <f>M1220-F1220</f>
        <v>29</v>
      </c>
      <c r="P1220" s="1" t="str">
        <f>IF(B1220&lt;=17,"Teen",
IF(B1220&lt;=25,"Young Adult",
IF(B1220&lt;=35,"Adult",
IF(B1220&lt;=50,"Middle Age","Senior"))))</f>
        <v>Middle Age</v>
      </c>
      <c r="Q1220" s="3">
        <f>J1220/O1220</f>
        <v>1054.1690369629932</v>
      </c>
      <c r="R1220" s="5">
        <f>IF(B1220&gt;60,1,0)
+ IF(O1220&gt;7,1,0)
+ IF(L1220="Emergency",1,0)
+ IF(T1220="Critical",1,0)</f>
        <v>1</v>
      </c>
      <c r="S1220" s="6" t="str">
        <f>IF(R1220&lt;=1,"Low",
IF(R1220=2,"Medium","High"))</f>
        <v>Low</v>
      </c>
      <c r="T1220" s="1" t="s">
        <v>71</v>
      </c>
    </row>
    <row r="1221" spans="1:20">
      <c r="A1221" s="1" t="s">
        <v>3635</v>
      </c>
      <c r="B1221" s="1">
        <v>78</v>
      </c>
      <c r="C1221" s="1" t="s">
        <v>21</v>
      </c>
      <c r="D1221" s="1" t="s">
        <v>73</v>
      </c>
      <c r="E1221" s="1" t="s">
        <v>74</v>
      </c>
      <c r="F1221" s="2">
        <v>45001</v>
      </c>
      <c r="G1221" s="1" t="s">
        <v>3636</v>
      </c>
      <c r="H1221" s="1" t="s">
        <v>3637</v>
      </c>
      <c r="I1221" s="1" t="s">
        <v>65</v>
      </c>
      <c r="J1221" s="3">
        <v>19562.897808925401</v>
      </c>
      <c r="K1221" s="1">
        <v>326</v>
      </c>
      <c r="L1221" s="1" t="s">
        <v>42</v>
      </c>
      <c r="M1221" s="2">
        <v>45014</v>
      </c>
      <c r="N1221" s="1" t="s">
        <v>97</v>
      </c>
      <c r="O1221" s="1">
        <f>M1221-F1221</f>
        <v>13</v>
      </c>
      <c r="P1221" s="1" t="str">
        <f>IF(B1221&lt;=17,"Teen",
IF(B1221&lt;=25,"Young Adult",
IF(B1221&lt;=35,"Adult",
IF(B1221&lt;=50,"Middle Age","Senior"))))</f>
        <v>Senior</v>
      </c>
      <c r="Q1221" s="3">
        <f>J1221/O1221</f>
        <v>1504.8382929942616</v>
      </c>
      <c r="R1221" s="5">
        <f>IF(B1221&gt;60,1,0)
+ IF(O1221&gt;7,1,0)
+ IF(L1221="Emergency",1,0)
+ IF(T1221="Critical",1,0)</f>
        <v>3</v>
      </c>
      <c r="S1221" s="6" t="str">
        <f>IF(R1221&lt;=1,"Low",
IF(R1221=2,"Medium","High"))</f>
        <v>High</v>
      </c>
      <c r="T1221" s="1" t="s">
        <v>49</v>
      </c>
    </row>
    <row r="1222" spans="1:20">
      <c r="A1222" s="1" t="s">
        <v>3638</v>
      </c>
      <c r="B1222" s="1">
        <v>71</v>
      </c>
      <c r="C1222" s="1" t="s">
        <v>21</v>
      </c>
      <c r="D1222" s="1" t="s">
        <v>44</v>
      </c>
      <c r="E1222" s="1" t="s">
        <v>84</v>
      </c>
      <c r="F1222" s="2">
        <v>45001</v>
      </c>
      <c r="G1222" s="1" t="s">
        <v>3639</v>
      </c>
      <c r="H1222" s="1" t="s">
        <v>3640</v>
      </c>
      <c r="I1222" s="1" t="s">
        <v>56</v>
      </c>
      <c r="J1222" s="3">
        <v>21034.3012754552</v>
      </c>
      <c r="K1222" s="1">
        <v>254</v>
      </c>
      <c r="L1222" s="1" t="s">
        <v>27</v>
      </c>
      <c r="M1222" s="2">
        <v>45008</v>
      </c>
      <c r="N1222" s="1" t="s">
        <v>38</v>
      </c>
      <c r="O1222" s="1">
        <f>M1222-F1222</f>
        <v>7</v>
      </c>
      <c r="P1222" s="1" t="str">
        <f>IF(B1222&lt;=17,"Teen",
IF(B1222&lt;=25,"Young Adult",
IF(B1222&lt;=35,"Adult",
IF(B1222&lt;=50,"Middle Age","Senior"))))</f>
        <v>Senior</v>
      </c>
      <c r="Q1222" s="3">
        <f>J1222/O1222</f>
        <v>3004.9001822078858</v>
      </c>
      <c r="R1222" s="5">
        <f>IF(B1222&gt;60,1,0)
+ IF(O1222&gt;7,1,0)
+ IF(L1222="Emergency",1,0)
+ IF(T1222="Critical",1,0)</f>
        <v>1</v>
      </c>
      <c r="S1222" s="6" t="str">
        <f>IF(R1222&lt;=1,"Low",
IF(R1222=2,"Medium","High"))</f>
        <v>Low</v>
      </c>
      <c r="T1222" s="1" t="s">
        <v>29</v>
      </c>
    </row>
    <row r="1223" spans="1:20">
      <c r="A1223" s="1" t="s">
        <v>3641</v>
      </c>
      <c r="B1223" s="1">
        <v>40</v>
      </c>
      <c r="C1223" s="1" t="s">
        <v>21</v>
      </c>
      <c r="D1223" s="1" t="s">
        <v>62</v>
      </c>
      <c r="E1223" s="1" t="s">
        <v>74</v>
      </c>
      <c r="F1223" s="2">
        <v>45001</v>
      </c>
      <c r="G1223" s="1" t="s">
        <v>3642</v>
      </c>
      <c r="H1223" s="1" t="s">
        <v>3643</v>
      </c>
      <c r="I1223" s="1" t="s">
        <v>26</v>
      </c>
      <c r="J1223" s="3">
        <v>49250.105452977601</v>
      </c>
      <c r="K1223" s="1">
        <v>480</v>
      </c>
      <c r="L1223" s="1" t="s">
        <v>42</v>
      </c>
      <c r="M1223" s="2">
        <v>45028</v>
      </c>
      <c r="N1223" s="1" t="s">
        <v>66</v>
      </c>
      <c r="O1223" s="1">
        <f>M1223-F1223</f>
        <v>27</v>
      </c>
      <c r="P1223" s="1" t="str">
        <f>IF(B1223&lt;=17,"Teen",
IF(B1223&lt;=25,"Young Adult",
IF(B1223&lt;=35,"Adult",
IF(B1223&lt;=50,"Middle Age","Senior"))))</f>
        <v>Middle Age</v>
      </c>
      <c r="Q1223" s="3">
        <f>J1223/O1223</f>
        <v>1824.0779797399111</v>
      </c>
      <c r="R1223" s="5">
        <f>IF(B1223&gt;60,1,0)
+ IF(O1223&gt;7,1,0)
+ IF(L1223="Emergency",1,0)
+ IF(T1223="Critical",1,0)</f>
        <v>2</v>
      </c>
      <c r="S1223" s="6" t="str">
        <f>IF(R1223&lt;=1,"Low",
IF(R1223=2,"Medium","High"))</f>
        <v>Medium</v>
      </c>
      <c r="T1223" s="1" t="s">
        <v>49</v>
      </c>
    </row>
    <row r="1224" spans="1:20">
      <c r="A1224" s="1" t="s">
        <v>3644</v>
      </c>
      <c r="B1224" s="1">
        <v>47</v>
      </c>
      <c r="C1224" s="1" t="s">
        <v>21</v>
      </c>
      <c r="D1224" s="1" t="s">
        <v>32</v>
      </c>
      <c r="E1224" s="1" t="s">
        <v>53</v>
      </c>
      <c r="F1224" s="2">
        <v>45001</v>
      </c>
      <c r="G1224" s="1" t="s">
        <v>3645</v>
      </c>
      <c r="H1224" s="1" t="s">
        <v>3646</v>
      </c>
      <c r="I1224" s="1" t="s">
        <v>60</v>
      </c>
      <c r="J1224" s="3">
        <v>8197.3102498629905</v>
      </c>
      <c r="K1224" s="1">
        <v>471</v>
      </c>
      <c r="L1224" s="1" t="s">
        <v>42</v>
      </c>
      <c r="M1224" s="2">
        <v>45027</v>
      </c>
      <c r="N1224" s="1" t="s">
        <v>66</v>
      </c>
      <c r="O1224" s="1">
        <f>M1224-F1224</f>
        <v>26</v>
      </c>
      <c r="P1224" s="1" t="str">
        <f>IF(B1224&lt;=17,"Teen",
IF(B1224&lt;=25,"Young Adult",
IF(B1224&lt;=35,"Adult",
IF(B1224&lt;=50,"Middle Age","Senior"))))</f>
        <v>Middle Age</v>
      </c>
      <c r="Q1224" s="3">
        <f>J1224/O1224</f>
        <v>315.28116345626887</v>
      </c>
      <c r="R1224" s="5">
        <f>IF(B1224&gt;60,1,0)
+ IF(O1224&gt;7,1,0)
+ IF(L1224="Emergency",1,0)
+ IF(T1224="Critical",1,0)</f>
        <v>2</v>
      </c>
      <c r="S1224" s="6" t="str">
        <f>IF(R1224&lt;=1,"Low",
IF(R1224=2,"Medium","High"))</f>
        <v>Medium</v>
      </c>
      <c r="T1224" s="1" t="s">
        <v>49</v>
      </c>
    </row>
    <row r="1225" spans="1:20">
      <c r="A1225" s="1" t="s">
        <v>3647</v>
      </c>
      <c r="B1225" s="1">
        <v>77</v>
      </c>
      <c r="C1225" s="1" t="s">
        <v>21</v>
      </c>
      <c r="D1225" s="1" t="s">
        <v>32</v>
      </c>
      <c r="E1225" s="1" t="s">
        <v>23</v>
      </c>
      <c r="F1225" s="2">
        <v>45001</v>
      </c>
      <c r="G1225" s="1" t="s">
        <v>3648</v>
      </c>
      <c r="H1225" s="1" t="s">
        <v>3649</v>
      </c>
      <c r="I1225" s="1" t="s">
        <v>56</v>
      </c>
      <c r="J1225" s="3">
        <v>39959.049427500999</v>
      </c>
      <c r="K1225" s="1">
        <v>303</v>
      </c>
      <c r="L1225" s="1" t="s">
        <v>42</v>
      </c>
      <c r="M1225" s="2">
        <v>45030</v>
      </c>
      <c r="N1225" s="1" t="s">
        <v>48</v>
      </c>
      <c r="O1225" s="1">
        <f>M1225-F1225</f>
        <v>29</v>
      </c>
      <c r="P1225" s="1" t="str">
        <f>IF(B1225&lt;=17,"Teen",
IF(B1225&lt;=25,"Young Adult",
IF(B1225&lt;=35,"Adult",
IF(B1225&lt;=50,"Middle Age","Senior"))))</f>
        <v>Senior</v>
      </c>
      <c r="Q1225" s="3">
        <f>J1225/O1225</f>
        <v>1377.898256120724</v>
      </c>
      <c r="R1225" s="5">
        <f>IF(B1225&gt;60,1,0)
+ IF(O1225&gt;7,1,0)
+ IF(L1225="Emergency",1,0)
+ IF(T1225="Critical",1,0)</f>
        <v>3</v>
      </c>
      <c r="S1225" s="6" t="str">
        <f>IF(R1225&lt;=1,"Low",
IF(R1225=2,"Medium","High"))</f>
        <v>High</v>
      </c>
      <c r="T1225" s="1" t="s">
        <v>49</v>
      </c>
    </row>
    <row r="1226" spans="1:20">
      <c r="A1226" s="1" t="s">
        <v>3650</v>
      </c>
      <c r="B1226" s="1">
        <v>81</v>
      </c>
      <c r="C1226" s="1" t="s">
        <v>21</v>
      </c>
      <c r="D1226" s="1" t="s">
        <v>73</v>
      </c>
      <c r="E1226" s="1" t="s">
        <v>53</v>
      </c>
      <c r="F1226" s="2">
        <v>45001</v>
      </c>
      <c r="G1226" s="1" t="s">
        <v>3651</v>
      </c>
      <c r="H1226" s="1" t="s">
        <v>3652</v>
      </c>
      <c r="I1226" s="1" t="s">
        <v>26</v>
      </c>
      <c r="J1226" s="3">
        <v>32917.845307495103</v>
      </c>
      <c r="K1226" s="1">
        <v>295</v>
      </c>
      <c r="L1226" s="1" t="s">
        <v>42</v>
      </c>
      <c r="M1226" s="2">
        <v>45020</v>
      </c>
      <c r="N1226" s="1" t="s">
        <v>38</v>
      </c>
      <c r="O1226" s="1">
        <f>M1226-F1226</f>
        <v>19</v>
      </c>
      <c r="P1226" s="1" t="str">
        <f>IF(B1226&lt;=17,"Teen",
IF(B1226&lt;=25,"Young Adult",
IF(B1226&lt;=35,"Adult",
IF(B1226&lt;=50,"Middle Age","Senior"))))</f>
        <v>Senior</v>
      </c>
      <c r="Q1226" s="3">
        <f>J1226/O1226</f>
        <v>1732.5181740786895</v>
      </c>
      <c r="R1226" s="5">
        <f>IF(B1226&gt;60,1,0)
+ IF(O1226&gt;7,1,0)
+ IF(L1226="Emergency",1,0)
+ IF(T1226="Critical",1,0)</f>
        <v>3</v>
      </c>
      <c r="S1226" s="6" t="str">
        <f>IF(R1226&lt;=1,"Low",
IF(R1226=2,"Medium","High"))</f>
        <v>High</v>
      </c>
      <c r="T1226" s="1" t="s">
        <v>71</v>
      </c>
    </row>
    <row r="1227" spans="1:20">
      <c r="A1227" s="1" t="s">
        <v>3653</v>
      </c>
      <c r="B1227" s="1">
        <v>36</v>
      </c>
      <c r="C1227" s="1" t="s">
        <v>21</v>
      </c>
      <c r="D1227" s="1" t="s">
        <v>52</v>
      </c>
      <c r="E1227" s="1" t="s">
        <v>74</v>
      </c>
      <c r="F1227" s="2">
        <v>45001</v>
      </c>
      <c r="G1227" s="1" t="s">
        <v>3654</v>
      </c>
      <c r="H1227" s="1" t="s">
        <v>3655</v>
      </c>
      <c r="I1227" s="1" t="s">
        <v>36</v>
      </c>
      <c r="J1227" s="3">
        <v>11055.8089530413</v>
      </c>
      <c r="K1227" s="1">
        <v>313</v>
      </c>
      <c r="L1227" s="1" t="s">
        <v>37</v>
      </c>
      <c r="M1227" s="2">
        <v>45015</v>
      </c>
      <c r="N1227" s="1" t="s">
        <v>66</v>
      </c>
      <c r="O1227" s="1">
        <f>M1227-F1227</f>
        <v>14</v>
      </c>
      <c r="P1227" s="1" t="str">
        <f>IF(B1227&lt;=17,"Teen",
IF(B1227&lt;=25,"Young Adult",
IF(B1227&lt;=35,"Adult",
IF(B1227&lt;=50,"Middle Age","Senior"))))</f>
        <v>Middle Age</v>
      </c>
      <c r="Q1227" s="3">
        <f>J1227/O1227</f>
        <v>789.70063950295003</v>
      </c>
      <c r="R1227" s="5">
        <f>IF(B1227&gt;60,1,0)
+ IF(O1227&gt;7,1,0)
+ IF(L1227="Emergency",1,0)
+ IF(T1227="Critical",1,0)</f>
        <v>1</v>
      </c>
      <c r="S1227" s="6" t="str">
        <f>IF(R1227&lt;=1,"Low",
IF(R1227=2,"Medium","High"))</f>
        <v>Low</v>
      </c>
      <c r="T1227" s="1" t="s">
        <v>71</v>
      </c>
    </row>
    <row r="1228" spans="1:20">
      <c r="A1228" s="1" t="s">
        <v>3656</v>
      </c>
      <c r="B1228" s="1">
        <v>60</v>
      </c>
      <c r="C1228" s="1" t="s">
        <v>51</v>
      </c>
      <c r="D1228" s="1" t="s">
        <v>22</v>
      </c>
      <c r="E1228" s="1" t="s">
        <v>23</v>
      </c>
      <c r="F1228" s="2">
        <v>45001</v>
      </c>
      <c r="G1228" s="1" t="s">
        <v>3657</v>
      </c>
      <c r="H1228" s="1" t="s">
        <v>3658</v>
      </c>
      <c r="I1228" s="1" t="s">
        <v>60</v>
      </c>
      <c r="J1228" s="3">
        <v>49665.224426315399</v>
      </c>
      <c r="K1228" s="1">
        <v>385</v>
      </c>
      <c r="L1228" s="1" t="s">
        <v>42</v>
      </c>
      <c r="M1228" s="2">
        <v>45029</v>
      </c>
      <c r="N1228" s="1" t="s">
        <v>28</v>
      </c>
      <c r="O1228" s="1">
        <f>M1228-F1228</f>
        <v>28</v>
      </c>
      <c r="P1228" s="1" t="str">
        <f>IF(B1228&lt;=17,"Teen",
IF(B1228&lt;=25,"Young Adult",
IF(B1228&lt;=35,"Adult",
IF(B1228&lt;=50,"Middle Age","Senior"))))</f>
        <v>Senior</v>
      </c>
      <c r="Q1228" s="3">
        <f>J1228/O1228</f>
        <v>1773.75801522555</v>
      </c>
      <c r="R1228" s="5">
        <f>IF(B1228&gt;60,1,0)
+ IF(O1228&gt;7,1,0)
+ IF(L1228="Emergency",1,0)
+ IF(T1228="Critical",1,0)</f>
        <v>2</v>
      </c>
      <c r="S1228" s="6" t="str">
        <f>IF(R1228&lt;=1,"Low",
IF(R1228=2,"Medium","High"))</f>
        <v>Medium</v>
      </c>
      <c r="T1228" s="1" t="s">
        <v>49</v>
      </c>
    </row>
    <row r="1229" spans="1:20">
      <c r="A1229" s="1" t="s">
        <v>3659</v>
      </c>
      <c r="B1229" s="1">
        <v>72</v>
      </c>
      <c r="C1229" s="1" t="s">
        <v>21</v>
      </c>
      <c r="D1229" s="1" t="s">
        <v>62</v>
      </c>
      <c r="E1229" s="1" t="s">
        <v>53</v>
      </c>
      <c r="F1229" s="2">
        <v>45000</v>
      </c>
      <c r="G1229" s="1" t="s">
        <v>3660</v>
      </c>
      <c r="H1229" s="1" t="s">
        <v>3661</v>
      </c>
      <c r="I1229" s="1" t="s">
        <v>26</v>
      </c>
      <c r="J1229" s="3">
        <v>47530.956811564698</v>
      </c>
      <c r="K1229" s="1">
        <v>409</v>
      </c>
      <c r="L1229" s="1" t="s">
        <v>27</v>
      </c>
      <c r="M1229" s="2">
        <v>45011</v>
      </c>
      <c r="N1229" s="1" t="s">
        <v>66</v>
      </c>
      <c r="O1229" s="1">
        <f>M1229-F1229</f>
        <v>11</v>
      </c>
      <c r="P1229" s="1" t="str">
        <f>IF(B1229&lt;=17,"Teen",
IF(B1229&lt;=25,"Young Adult",
IF(B1229&lt;=35,"Adult",
IF(B1229&lt;=50,"Middle Age","Senior"))))</f>
        <v>Senior</v>
      </c>
      <c r="Q1229" s="3">
        <f>J1229/O1229</f>
        <v>4320.9960737786087</v>
      </c>
      <c r="R1229" s="5">
        <f>IF(B1229&gt;60,1,0)
+ IF(O1229&gt;7,1,0)
+ IF(L1229="Emergency",1,0)
+ IF(T1229="Critical",1,0)</f>
        <v>2</v>
      </c>
      <c r="S1229" s="6" t="str">
        <f>IF(R1229&lt;=1,"Low",
IF(R1229=2,"Medium","High"))</f>
        <v>Medium</v>
      </c>
      <c r="T1229" s="1" t="s">
        <v>29</v>
      </c>
    </row>
    <row r="1230" spans="1:20">
      <c r="A1230" s="1" t="s">
        <v>3662</v>
      </c>
      <c r="B1230" s="1">
        <v>31</v>
      </c>
      <c r="C1230" s="1" t="s">
        <v>51</v>
      </c>
      <c r="D1230" s="1" t="s">
        <v>62</v>
      </c>
      <c r="E1230" s="1" t="s">
        <v>45</v>
      </c>
      <c r="F1230" s="2">
        <v>45000</v>
      </c>
      <c r="G1230" s="1" t="s">
        <v>3663</v>
      </c>
      <c r="H1230" s="1" t="s">
        <v>3664</v>
      </c>
      <c r="I1230" s="1" t="s">
        <v>65</v>
      </c>
      <c r="J1230" s="3">
        <v>4063.8833852474099</v>
      </c>
      <c r="K1230" s="1">
        <v>332</v>
      </c>
      <c r="L1230" s="1" t="s">
        <v>42</v>
      </c>
      <c r="M1230" s="2">
        <v>45027</v>
      </c>
      <c r="N1230" s="1" t="s">
        <v>38</v>
      </c>
      <c r="O1230" s="1">
        <f>M1230-F1230</f>
        <v>27</v>
      </c>
      <c r="P1230" s="1" t="str">
        <f>IF(B1230&lt;=17,"Teen",
IF(B1230&lt;=25,"Young Adult",
IF(B1230&lt;=35,"Adult",
IF(B1230&lt;=50,"Middle Age","Senior"))))</f>
        <v>Adult</v>
      </c>
      <c r="Q1230" s="3">
        <f>J1230/O1230</f>
        <v>150.51419945360777</v>
      </c>
      <c r="R1230" s="5">
        <f>IF(B1230&gt;60,1,0)
+ IF(O1230&gt;7,1,0)
+ IF(L1230="Emergency",1,0)
+ IF(T1230="Critical",1,0)</f>
        <v>2</v>
      </c>
      <c r="S1230" s="6" t="str">
        <f>IF(R1230&lt;=1,"Low",
IF(R1230=2,"Medium","High"))</f>
        <v>Medium</v>
      </c>
      <c r="T1230" s="1" t="s">
        <v>29</v>
      </c>
    </row>
    <row r="1231" spans="1:20">
      <c r="A1231" s="1" t="s">
        <v>3665</v>
      </c>
      <c r="B1231" s="1">
        <v>46</v>
      </c>
      <c r="C1231" s="1" t="s">
        <v>51</v>
      </c>
      <c r="D1231" s="1" t="s">
        <v>91</v>
      </c>
      <c r="E1231" s="1" t="s">
        <v>53</v>
      </c>
      <c r="F1231" s="2">
        <v>45000</v>
      </c>
      <c r="G1231" s="1" t="s">
        <v>3666</v>
      </c>
      <c r="H1231" s="1" t="s">
        <v>3667</v>
      </c>
      <c r="I1231" s="1" t="s">
        <v>65</v>
      </c>
      <c r="J1231" s="3">
        <v>8875.0070873755194</v>
      </c>
      <c r="K1231" s="1">
        <v>444</v>
      </c>
      <c r="L1231" s="1" t="s">
        <v>37</v>
      </c>
      <c r="M1231" s="2">
        <v>45025</v>
      </c>
      <c r="N1231" s="1" t="s">
        <v>97</v>
      </c>
      <c r="O1231" s="1">
        <f>M1231-F1231</f>
        <v>25</v>
      </c>
      <c r="P1231" s="1" t="str">
        <f>IF(B1231&lt;=17,"Teen",
IF(B1231&lt;=25,"Young Adult",
IF(B1231&lt;=35,"Adult",
IF(B1231&lt;=50,"Middle Age","Senior"))))</f>
        <v>Middle Age</v>
      </c>
      <c r="Q1231" s="3">
        <f>J1231/O1231</f>
        <v>355.00028349502077</v>
      </c>
      <c r="R1231" s="5">
        <f>IF(B1231&gt;60,1,0)
+ IF(O1231&gt;7,1,0)
+ IF(L1231="Emergency",1,0)
+ IF(T1231="Critical",1,0)</f>
        <v>1</v>
      </c>
      <c r="S1231" s="6" t="str">
        <f>IF(R1231&lt;=1,"Low",
IF(R1231=2,"Medium","High"))</f>
        <v>Low</v>
      </c>
      <c r="T1231" s="1" t="s">
        <v>29</v>
      </c>
    </row>
    <row r="1232" spans="1:20">
      <c r="A1232" s="1" t="s">
        <v>3668</v>
      </c>
      <c r="B1232" s="1">
        <v>81</v>
      </c>
      <c r="C1232" s="1" t="s">
        <v>21</v>
      </c>
      <c r="D1232" s="1" t="s">
        <v>32</v>
      </c>
      <c r="E1232" s="1" t="s">
        <v>33</v>
      </c>
      <c r="F1232" s="2">
        <v>45000</v>
      </c>
      <c r="G1232" s="1" t="s">
        <v>3669</v>
      </c>
      <c r="H1232" s="1" t="s">
        <v>3670</v>
      </c>
      <c r="I1232" s="1" t="s">
        <v>26</v>
      </c>
      <c r="J1232" s="3">
        <v>14369.1911738704</v>
      </c>
      <c r="K1232" s="1">
        <v>266</v>
      </c>
      <c r="L1232" s="1" t="s">
        <v>37</v>
      </c>
      <c r="M1232" s="2">
        <v>45024</v>
      </c>
      <c r="N1232" s="1" t="s">
        <v>28</v>
      </c>
      <c r="O1232" s="1">
        <f>M1232-F1232</f>
        <v>24</v>
      </c>
      <c r="P1232" s="1" t="str">
        <f>IF(B1232&lt;=17,"Teen",
IF(B1232&lt;=25,"Young Adult",
IF(B1232&lt;=35,"Adult",
IF(B1232&lt;=50,"Middle Age","Senior"))))</f>
        <v>Senior</v>
      </c>
      <c r="Q1232" s="3">
        <f>J1232/O1232</f>
        <v>598.71629891126668</v>
      </c>
      <c r="R1232" s="5">
        <f>IF(B1232&gt;60,1,0)
+ IF(O1232&gt;7,1,0)
+ IF(L1232="Emergency",1,0)
+ IF(T1232="Critical",1,0)</f>
        <v>2</v>
      </c>
      <c r="S1232" s="6" t="str">
        <f>IF(R1232&lt;=1,"Low",
IF(R1232=2,"Medium","High"))</f>
        <v>Medium</v>
      </c>
      <c r="T1232" s="1" t="s">
        <v>49</v>
      </c>
    </row>
    <row r="1233" spans="1:20">
      <c r="A1233" s="1" t="s">
        <v>3671</v>
      </c>
      <c r="B1233" s="1">
        <v>79</v>
      </c>
      <c r="C1233" s="1" t="s">
        <v>51</v>
      </c>
      <c r="D1233" s="1" t="s">
        <v>32</v>
      </c>
      <c r="E1233" s="1" t="s">
        <v>84</v>
      </c>
      <c r="F1233" s="2">
        <v>45000</v>
      </c>
      <c r="G1233" s="1" t="s">
        <v>3672</v>
      </c>
      <c r="H1233" s="1" t="s">
        <v>3673</v>
      </c>
      <c r="I1233" s="1" t="s">
        <v>60</v>
      </c>
      <c r="J1233" s="3">
        <v>29654.088268344101</v>
      </c>
      <c r="K1233" s="1">
        <v>158</v>
      </c>
      <c r="L1233" s="1" t="s">
        <v>37</v>
      </c>
      <c r="M1233" s="2">
        <v>45009</v>
      </c>
      <c r="N1233" s="1" t="s">
        <v>97</v>
      </c>
      <c r="O1233" s="1">
        <f>M1233-F1233</f>
        <v>9</v>
      </c>
      <c r="P1233" s="1" t="str">
        <f>IF(B1233&lt;=17,"Teen",
IF(B1233&lt;=25,"Young Adult",
IF(B1233&lt;=35,"Adult",
IF(B1233&lt;=50,"Middle Age","Senior"))))</f>
        <v>Senior</v>
      </c>
      <c r="Q1233" s="3">
        <f>J1233/O1233</f>
        <v>3294.8986964826781</v>
      </c>
      <c r="R1233" s="5">
        <f>IF(B1233&gt;60,1,0)
+ IF(O1233&gt;7,1,0)
+ IF(L1233="Emergency",1,0)
+ IF(T1233="Critical",1,0)</f>
        <v>2</v>
      </c>
      <c r="S1233" s="6" t="str">
        <f>IF(R1233&lt;=1,"Low",
IF(R1233=2,"Medium","High"))</f>
        <v>Medium</v>
      </c>
      <c r="T1233" s="1" t="s">
        <v>29</v>
      </c>
    </row>
    <row r="1234" spans="1:20">
      <c r="A1234" s="1" t="s">
        <v>3674</v>
      </c>
      <c r="B1234" s="1">
        <v>78</v>
      </c>
      <c r="C1234" s="1" t="s">
        <v>51</v>
      </c>
      <c r="D1234" s="1" t="s">
        <v>44</v>
      </c>
      <c r="E1234" s="1" t="s">
        <v>84</v>
      </c>
      <c r="F1234" s="2">
        <v>45000</v>
      </c>
      <c r="G1234" s="1" t="s">
        <v>3675</v>
      </c>
      <c r="H1234" s="1" t="s">
        <v>3676</v>
      </c>
      <c r="I1234" s="1" t="s">
        <v>65</v>
      </c>
      <c r="J1234" s="3">
        <v>35848.737466209197</v>
      </c>
      <c r="K1234" s="1">
        <v>416</v>
      </c>
      <c r="L1234" s="1" t="s">
        <v>42</v>
      </c>
      <c r="M1234" s="2">
        <v>45028</v>
      </c>
      <c r="N1234" s="1" t="s">
        <v>38</v>
      </c>
      <c r="O1234" s="1">
        <f>M1234-F1234</f>
        <v>28</v>
      </c>
      <c r="P1234" s="1" t="str">
        <f>IF(B1234&lt;=17,"Teen",
IF(B1234&lt;=25,"Young Adult",
IF(B1234&lt;=35,"Adult",
IF(B1234&lt;=50,"Middle Age","Senior"))))</f>
        <v>Senior</v>
      </c>
      <c r="Q1234" s="3">
        <f>J1234/O1234</f>
        <v>1280.3120523646141</v>
      </c>
      <c r="R1234" s="5">
        <f>IF(B1234&gt;60,1,0)
+ IF(O1234&gt;7,1,0)
+ IF(L1234="Emergency",1,0)
+ IF(T1234="Critical",1,0)</f>
        <v>3</v>
      </c>
      <c r="S1234" s="6" t="str">
        <f>IF(R1234&lt;=1,"Low",
IF(R1234=2,"Medium","High"))</f>
        <v>High</v>
      </c>
      <c r="T1234" s="1" t="s">
        <v>71</v>
      </c>
    </row>
    <row r="1235" spans="1:20">
      <c r="A1235" s="1" t="s">
        <v>3677</v>
      </c>
      <c r="B1235" s="1">
        <v>36</v>
      </c>
      <c r="C1235" s="1" t="s">
        <v>21</v>
      </c>
      <c r="D1235" s="1" t="s">
        <v>32</v>
      </c>
      <c r="E1235" s="1" t="s">
        <v>84</v>
      </c>
      <c r="F1235" s="2">
        <v>44999</v>
      </c>
      <c r="G1235" s="1" t="s">
        <v>3678</v>
      </c>
      <c r="H1235" s="1" t="s">
        <v>3679</v>
      </c>
      <c r="I1235" s="1" t="s">
        <v>60</v>
      </c>
      <c r="J1235" s="3">
        <v>24428.301687721101</v>
      </c>
      <c r="K1235" s="1">
        <v>470</v>
      </c>
      <c r="L1235" s="1" t="s">
        <v>27</v>
      </c>
      <c r="M1235" s="2">
        <v>45019</v>
      </c>
      <c r="N1235" s="1" t="s">
        <v>28</v>
      </c>
      <c r="O1235" s="1">
        <f>M1235-F1235</f>
        <v>20</v>
      </c>
      <c r="P1235" s="1" t="str">
        <f>IF(B1235&lt;=17,"Teen",
IF(B1235&lt;=25,"Young Adult",
IF(B1235&lt;=35,"Adult",
IF(B1235&lt;=50,"Middle Age","Senior"))))</f>
        <v>Middle Age</v>
      </c>
      <c r="Q1235" s="3">
        <f>J1235/O1235</f>
        <v>1221.415084386055</v>
      </c>
      <c r="R1235" s="5">
        <f>IF(B1235&gt;60,1,0)
+ IF(O1235&gt;7,1,0)
+ IF(L1235="Emergency",1,0)
+ IF(T1235="Critical",1,0)</f>
        <v>1</v>
      </c>
      <c r="S1235" s="6" t="str">
        <f>IF(R1235&lt;=1,"Low",
IF(R1235=2,"Medium","High"))</f>
        <v>Low</v>
      </c>
      <c r="T1235" s="1" t="s">
        <v>29</v>
      </c>
    </row>
    <row r="1236" spans="1:20">
      <c r="A1236" s="1" t="s">
        <v>3680</v>
      </c>
      <c r="B1236" s="1">
        <v>57</v>
      </c>
      <c r="C1236" s="1" t="s">
        <v>51</v>
      </c>
      <c r="D1236" s="1" t="s">
        <v>73</v>
      </c>
      <c r="E1236" s="1" t="s">
        <v>45</v>
      </c>
      <c r="F1236" s="2">
        <v>44999</v>
      </c>
      <c r="G1236" s="1" t="s">
        <v>3681</v>
      </c>
      <c r="H1236" s="1" t="s">
        <v>3682</v>
      </c>
      <c r="I1236" s="1" t="s">
        <v>26</v>
      </c>
      <c r="J1236" s="3">
        <v>18848.723425350199</v>
      </c>
      <c r="K1236" s="1">
        <v>386</v>
      </c>
      <c r="L1236" s="1" t="s">
        <v>37</v>
      </c>
      <c r="M1236" s="2">
        <v>45003</v>
      </c>
      <c r="N1236" s="1" t="s">
        <v>38</v>
      </c>
      <c r="O1236" s="1">
        <f>M1236-F1236</f>
        <v>4</v>
      </c>
      <c r="P1236" s="1" t="str">
        <f>IF(B1236&lt;=17,"Teen",
IF(B1236&lt;=25,"Young Adult",
IF(B1236&lt;=35,"Adult",
IF(B1236&lt;=50,"Middle Age","Senior"))))</f>
        <v>Senior</v>
      </c>
      <c r="Q1236" s="3">
        <f>J1236/O1236</f>
        <v>4712.1808563375498</v>
      </c>
      <c r="R1236" s="5">
        <f>IF(B1236&gt;60,1,0)
+ IF(O1236&gt;7,1,0)
+ IF(L1236="Emergency",1,0)
+ IF(T1236="Critical",1,0)</f>
        <v>0</v>
      </c>
      <c r="S1236" s="6" t="str">
        <f>IF(R1236&lt;=1,"Low",
IF(R1236=2,"Medium","High"))</f>
        <v>Low</v>
      </c>
      <c r="T1236" s="1" t="s">
        <v>49</v>
      </c>
    </row>
    <row r="1237" spans="1:20">
      <c r="A1237" s="1" t="s">
        <v>3683</v>
      </c>
      <c r="B1237" s="1">
        <v>55</v>
      </c>
      <c r="C1237" s="1" t="s">
        <v>51</v>
      </c>
      <c r="D1237" s="1" t="s">
        <v>91</v>
      </c>
      <c r="E1237" s="1" t="s">
        <v>33</v>
      </c>
      <c r="F1237" s="2">
        <v>44999</v>
      </c>
      <c r="G1237" s="1" t="s">
        <v>3684</v>
      </c>
      <c r="H1237" s="1" t="s">
        <v>3685</v>
      </c>
      <c r="I1237" s="1" t="s">
        <v>36</v>
      </c>
      <c r="J1237" s="3">
        <v>42797.493004043899</v>
      </c>
      <c r="K1237" s="1">
        <v>179</v>
      </c>
      <c r="L1237" s="1" t="s">
        <v>42</v>
      </c>
      <c r="M1237" s="2">
        <v>45001</v>
      </c>
      <c r="N1237" s="1" t="s">
        <v>48</v>
      </c>
      <c r="O1237" s="1">
        <f>M1237-F1237</f>
        <v>2</v>
      </c>
      <c r="P1237" s="1" t="str">
        <f>IF(B1237&lt;=17,"Teen",
IF(B1237&lt;=25,"Young Adult",
IF(B1237&lt;=35,"Adult",
IF(B1237&lt;=50,"Middle Age","Senior"))))</f>
        <v>Senior</v>
      </c>
      <c r="Q1237" s="3">
        <f>J1237/O1237</f>
        <v>21398.74650202195</v>
      </c>
      <c r="R1237" s="5">
        <f>IF(B1237&gt;60,1,0)
+ IF(O1237&gt;7,1,0)
+ IF(L1237="Emergency",1,0)
+ IF(T1237="Critical",1,0)</f>
        <v>1</v>
      </c>
      <c r="S1237" s="6" t="str">
        <f>IF(R1237&lt;=1,"Low",
IF(R1237=2,"Medium","High"))</f>
        <v>Low</v>
      </c>
      <c r="T1237" s="1" t="s">
        <v>49</v>
      </c>
    </row>
    <row r="1238" spans="1:20">
      <c r="A1238" s="1" t="s">
        <v>3686</v>
      </c>
      <c r="B1238" s="1">
        <v>24</v>
      </c>
      <c r="C1238" s="1" t="s">
        <v>21</v>
      </c>
      <c r="D1238" s="1" t="s">
        <v>68</v>
      </c>
      <c r="E1238" s="1" t="s">
        <v>74</v>
      </c>
      <c r="F1238" s="2">
        <v>44999</v>
      </c>
      <c r="G1238" s="1" t="s">
        <v>3687</v>
      </c>
      <c r="H1238" s="1" t="s">
        <v>3688</v>
      </c>
      <c r="I1238" s="1" t="s">
        <v>56</v>
      </c>
      <c r="J1238" s="3">
        <v>8377.5530449929192</v>
      </c>
      <c r="K1238" s="1">
        <v>419</v>
      </c>
      <c r="L1238" s="1" t="s">
        <v>27</v>
      </c>
      <c r="M1238" s="2">
        <v>45007</v>
      </c>
      <c r="N1238" s="1" t="s">
        <v>38</v>
      </c>
      <c r="O1238" s="1">
        <f>M1238-F1238</f>
        <v>8</v>
      </c>
      <c r="P1238" s="1" t="str">
        <f>IF(B1238&lt;=17,"Teen",
IF(B1238&lt;=25,"Young Adult",
IF(B1238&lt;=35,"Adult",
IF(B1238&lt;=50,"Middle Age","Senior"))))</f>
        <v>Young Adult</v>
      </c>
      <c r="Q1238" s="3">
        <f>J1238/O1238</f>
        <v>1047.1941306241149</v>
      </c>
      <c r="R1238" s="5">
        <f>IF(B1238&gt;60,1,0)
+ IF(O1238&gt;7,1,0)
+ IF(L1238="Emergency",1,0)
+ IF(T1238="Critical",1,0)</f>
        <v>1</v>
      </c>
      <c r="S1238" s="6" t="str">
        <f>IF(R1238&lt;=1,"Low",
IF(R1238=2,"Medium","High"))</f>
        <v>Low</v>
      </c>
      <c r="T1238" s="1" t="s">
        <v>71</v>
      </c>
    </row>
    <row r="1239" spans="1:20">
      <c r="A1239" s="1" t="s">
        <v>3689</v>
      </c>
      <c r="B1239" s="1">
        <v>81</v>
      </c>
      <c r="C1239" s="1" t="s">
        <v>21</v>
      </c>
      <c r="D1239" s="1" t="s">
        <v>73</v>
      </c>
      <c r="E1239" s="1" t="s">
        <v>74</v>
      </c>
      <c r="F1239" s="2">
        <v>44999</v>
      </c>
      <c r="G1239" s="1" t="s">
        <v>3690</v>
      </c>
      <c r="H1239" s="1" t="s">
        <v>3691</v>
      </c>
      <c r="I1239" s="1" t="s">
        <v>65</v>
      </c>
      <c r="J1239" s="3">
        <v>26604.2469603586</v>
      </c>
      <c r="K1239" s="1">
        <v>254</v>
      </c>
      <c r="L1239" s="1" t="s">
        <v>37</v>
      </c>
      <c r="M1239" s="2">
        <v>45006</v>
      </c>
      <c r="N1239" s="1" t="s">
        <v>48</v>
      </c>
      <c r="O1239" s="1">
        <f>M1239-F1239</f>
        <v>7</v>
      </c>
      <c r="P1239" s="1" t="str">
        <f>IF(B1239&lt;=17,"Teen",
IF(B1239&lt;=25,"Young Adult",
IF(B1239&lt;=35,"Adult",
IF(B1239&lt;=50,"Middle Age","Senior"))))</f>
        <v>Senior</v>
      </c>
      <c r="Q1239" s="3">
        <f>J1239/O1239</f>
        <v>3800.6067086226572</v>
      </c>
      <c r="R1239" s="5">
        <f>IF(B1239&gt;60,1,0)
+ IF(O1239&gt;7,1,0)
+ IF(L1239="Emergency",1,0)
+ IF(T1239="Critical",1,0)</f>
        <v>1</v>
      </c>
      <c r="S1239" s="6" t="str">
        <f>IF(R1239&lt;=1,"Low",
IF(R1239=2,"Medium","High"))</f>
        <v>Low</v>
      </c>
      <c r="T1239" s="1" t="s">
        <v>71</v>
      </c>
    </row>
    <row r="1240" spans="1:20">
      <c r="A1240" s="1" t="s">
        <v>3692</v>
      </c>
      <c r="B1240" s="1">
        <v>48</v>
      </c>
      <c r="C1240" s="1" t="s">
        <v>21</v>
      </c>
      <c r="D1240" s="1" t="s">
        <v>32</v>
      </c>
      <c r="E1240" s="1" t="s">
        <v>45</v>
      </c>
      <c r="F1240" s="2">
        <v>44998</v>
      </c>
      <c r="G1240" s="1" t="s">
        <v>3693</v>
      </c>
      <c r="H1240" s="1" t="s">
        <v>3694</v>
      </c>
      <c r="I1240" s="1" t="s">
        <v>65</v>
      </c>
      <c r="J1240" s="3">
        <v>37318.522530848197</v>
      </c>
      <c r="K1240" s="1">
        <v>372</v>
      </c>
      <c r="L1240" s="1" t="s">
        <v>37</v>
      </c>
      <c r="M1240" s="2">
        <v>45004</v>
      </c>
      <c r="N1240" s="1" t="s">
        <v>28</v>
      </c>
      <c r="O1240" s="1">
        <f>M1240-F1240</f>
        <v>6</v>
      </c>
      <c r="P1240" s="1" t="str">
        <f>IF(B1240&lt;=17,"Teen",
IF(B1240&lt;=25,"Young Adult",
IF(B1240&lt;=35,"Adult",
IF(B1240&lt;=50,"Middle Age","Senior"))))</f>
        <v>Middle Age</v>
      </c>
      <c r="Q1240" s="3">
        <f>J1240/O1240</f>
        <v>6219.7537551413661</v>
      </c>
      <c r="R1240" s="5">
        <f>IF(B1240&gt;60,1,0)
+ IF(O1240&gt;7,1,0)
+ IF(L1240="Emergency",1,0)
+ IF(T1240="Critical",1,0)</f>
        <v>0</v>
      </c>
      <c r="S1240" s="6" t="str">
        <f>IF(R1240&lt;=1,"Low",
IF(R1240=2,"Medium","High"))</f>
        <v>Low</v>
      </c>
      <c r="T1240" s="1" t="s">
        <v>71</v>
      </c>
    </row>
    <row r="1241" spans="1:20">
      <c r="A1241" s="1" t="s">
        <v>3695</v>
      </c>
      <c r="B1241" s="1">
        <v>82</v>
      </c>
      <c r="C1241" s="1" t="s">
        <v>51</v>
      </c>
      <c r="D1241" s="1" t="s">
        <v>73</v>
      </c>
      <c r="E1241" s="1" t="s">
        <v>84</v>
      </c>
      <c r="F1241" s="2">
        <v>44998</v>
      </c>
      <c r="G1241" s="1" t="s">
        <v>3696</v>
      </c>
      <c r="H1241" s="1" t="s">
        <v>3697</v>
      </c>
      <c r="I1241" s="1" t="s">
        <v>65</v>
      </c>
      <c r="J1241" s="3">
        <v>10187.7205432719</v>
      </c>
      <c r="K1241" s="1">
        <v>463</v>
      </c>
      <c r="L1241" s="1" t="s">
        <v>27</v>
      </c>
      <c r="M1241" s="2">
        <v>45025</v>
      </c>
      <c r="N1241" s="1" t="s">
        <v>97</v>
      </c>
      <c r="O1241" s="1">
        <f>M1241-F1241</f>
        <v>27</v>
      </c>
      <c r="P1241" s="1" t="str">
        <f>IF(B1241&lt;=17,"Teen",
IF(B1241&lt;=25,"Young Adult",
IF(B1241&lt;=35,"Adult",
IF(B1241&lt;=50,"Middle Age","Senior"))))</f>
        <v>Senior</v>
      </c>
      <c r="Q1241" s="3">
        <f>J1241/O1241</f>
        <v>377.32298308414443</v>
      </c>
      <c r="R1241" s="5">
        <f>IF(B1241&gt;60,1,0)
+ IF(O1241&gt;7,1,0)
+ IF(L1241="Emergency",1,0)
+ IF(T1241="Critical",1,0)</f>
        <v>2</v>
      </c>
      <c r="S1241" s="6" t="str">
        <f>IF(R1241&lt;=1,"Low",
IF(R1241=2,"Medium","High"))</f>
        <v>Medium</v>
      </c>
      <c r="T1241" s="1" t="s">
        <v>71</v>
      </c>
    </row>
    <row r="1242" spans="1:20">
      <c r="A1242" s="1" t="s">
        <v>3698</v>
      </c>
      <c r="B1242" s="1">
        <v>41</v>
      </c>
      <c r="C1242" s="1" t="s">
        <v>51</v>
      </c>
      <c r="D1242" s="1" t="s">
        <v>52</v>
      </c>
      <c r="E1242" s="1" t="s">
        <v>23</v>
      </c>
      <c r="F1242" s="2">
        <v>44998</v>
      </c>
      <c r="G1242" s="1" t="s">
        <v>3699</v>
      </c>
      <c r="H1242" s="1" t="s">
        <v>3700</v>
      </c>
      <c r="I1242" s="1" t="s">
        <v>65</v>
      </c>
      <c r="J1242" s="3">
        <v>10830.1421052529</v>
      </c>
      <c r="K1242" s="1">
        <v>275</v>
      </c>
      <c r="L1242" s="1" t="s">
        <v>27</v>
      </c>
      <c r="M1242" s="2">
        <v>45024</v>
      </c>
      <c r="N1242" s="1" t="s">
        <v>28</v>
      </c>
      <c r="O1242" s="1">
        <f>M1242-F1242</f>
        <v>26</v>
      </c>
      <c r="P1242" s="1" t="str">
        <f>IF(B1242&lt;=17,"Teen",
IF(B1242&lt;=25,"Young Adult",
IF(B1242&lt;=35,"Adult",
IF(B1242&lt;=50,"Middle Age","Senior"))))</f>
        <v>Middle Age</v>
      </c>
      <c r="Q1242" s="3">
        <f>J1242/O1242</f>
        <v>416.54392712511157</v>
      </c>
      <c r="R1242" s="5">
        <f>IF(B1242&gt;60,1,0)
+ IF(O1242&gt;7,1,0)
+ IF(L1242="Emergency",1,0)
+ IF(T1242="Critical",1,0)</f>
        <v>1</v>
      </c>
      <c r="S1242" s="6" t="str">
        <f>IF(R1242&lt;=1,"Low",
IF(R1242=2,"Medium","High"))</f>
        <v>Low</v>
      </c>
      <c r="T1242" s="1" t="s">
        <v>49</v>
      </c>
    </row>
    <row r="1243" spans="1:20">
      <c r="A1243" s="1" t="s">
        <v>3701</v>
      </c>
      <c r="B1243" s="1">
        <v>27</v>
      </c>
      <c r="C1243" s="1" t="s">
        <v>51</v>
      </c>
      <c r="D1243" s="1" t="s">
        <v>44</v>
      </c>
      <c r="E1243" s="1" t="s">
        <v>33</v>
      </c>
      <c r="F1243" s="2">
        <v>44998</v>
      </c>
      <c r="G1243" s="1" t="s">
        <v>3702</v>
      </c>
      <c r="H1243" s="1" t="s">
        <v>3703</v>
      </c>
      <c r="I1243" s="1" t="s">
        <v>26</v>
      </c>
      <c r="J1243" s="3">
        <v>7627.0897737414898</v>
      </c>
      <c r="K1243" s="1">
        <v>378</v>
      </c>
      <c r="L1243" s="1" t="s">
        <v>37</v>
      </c>
      <c r="M1243" s="2">
        <v>45011</v>
      </c>
      <c r="N1243" s="1" t="s">
        <v>66</v>
      </c>
      <c r="O1243" s="1">
        <f>M1243-F1243</f>
        <v>13</v>
      </c>
      <c r="P1243" s="1" t="str">
        <f>IF(B1243&lt;=17,"Teen",
IF(B1243&lt;=25,"Young Adult",
IF(B1243&lt;=35,"Adult",
IF(B1243&lt;=50,"Middle Age","Senior"))))</f>
        <v>Adult</v>
      </c>
      <c r="Q1243" s="3">
        <f>J1243/O1243</f>
        <v>586.69921336472999</v>
      </c>
      <c r="R1243" s="5">
        <f>IF(B1243&gt;60,1,0)
+ IF(O1243&gt;7,1,0)
+ IF(L1243="Emergency",1,0)
+ IF(T1243="Critical",1,0)</f>
        <v>1</v>
      </c>
      <c r="S1243" s="6" t="str">
        <f>IF(R1243&lt;=1,"Low",
IF(R1243=2,"Medium","High"))</f>
        <v>Low</v>
      </c>
      <c r="T1243" s="1" t="s">
        <v>49</v>
      </c>
    </row>
    <row r="1244" spans="1:20">
      <c r="A1244" s="1" t="s">
        <v>3704</v>
      </c>
      <c r="B1244" s="1">
        <v>78</v>
      </c>
      <c r="C1244" s="1" t="s">
        <v>21</v>
      </c>
      <c r="D1244" s="1" t="s">
        <v>91</v>
      </c>
      <c r="E1244" s="1" t="s">
        <v>84</v>
      </c>
      <c r="F1244" s="2">
        <v>44997</v>
      </c>
      <c r="G1244" s="1" t="s">
        <v>3705</v>
      </c>
      <c r="H1244" s="1" t="s">
        <v>3706</v>
      </c>
      <c r="I1244" s="1" t="s">
        <v>60</v>
      </c>
      <c r="J1244" s="3">
        <v>43647.081743368202</v>
      </c>
      <c r="K1244" s="1">
        <v>457</v>
      </c>
      <c r="L1244" s="1" t="s">
        <v>37</v>
      </c>
      <c r="M1244" s="2">
        <v>45025</v>
      </c>
      <c r="N1244" s="1" t="s">
        <v>38</v>
      </c>
      <c r="O1244" s="1">
        <f>M1244-F1244</f>
        <v>28</v>
      </c>
      <c r="P1244" s="1" t="str">
        <f>IF(B1244&lt;=17,"Teen",
IF(B1244&lt;=25,"Young Adult",
IF(B1244&lt;=35,"Adult",
IF(B1244&lt;=50,"Middle Age","Senior"))))</f>
        <v>Senior</v>
      </c>
      <c r="Q1244" s="3">
        <f>J1244/O1244</f>
        <v>1558.8243479774358</v>
      </c>
      <c r="R1244" s="5">
        <f>IF(B1244&gt;60,1,0)
+ IF(O1244&gt;7,1,0)
+ IF(L1244="Emergency",1,0)
+ IF(T1244="Critical",1,0)</f>
        <v>2</v>
      </c>
      <c r="S1244" s="6" t="str">
        <f>IF(R1244&lt;=1,"Low",
IF(R1244=2,"Medium","High"))</f>
        <v>Medium</v>
      </c>
      <c r="T1244" s="1" t="s">
        <v>49</v>
      </c>
    </row>
    <row r="1245" spans="1:20">
      <c r="A1245" s="1" t="s">
        <v>3707</v>
      </c>
      <c r="B1245" s="1">
        <v>46</v>
      </c>
      <c r="C1245" s="1" t="s">
        <v>21</v>
      </c>
      <c r="D1245" s="1" t="s">
        <v>52</v>
      </c>
      <c r="E1245" s="1" t="s">
        <v>45</v>
      </c>
      <c r="F1245" s="2">
        <v>44997</v>
      </c>
      <c r="G1245" s="1" t="s">
        <v>3708</v>
      </c>
      <c r="H1245" s="1" t="s">
        <v>3709</v>
      </c>
      <c r="I1245" s="1" t="s">
        <v>56</v>
      </c>
      <c r="J1245" s="3">
        <v>35933.799906807501</v>
      </c>
      <c r="K1245" s="1">
        <v>473</v>
      </c>
      <c r="L1245" s="1" t="s">
        <v>27</v>
      </c>
      <c r="M1245" s="2">
        <v>45009</v>
      </c>
      <c r="N1245" s="1" t="s">
        <v>66</v>
      </c>
      <c r="O1245" s="1">
        <f>M1245-F1245</f>
        <v>12</v>
      </c>
      <c r="P1245" s="1" t="str">
        <f>IF(B1245&lt;=17,"Teen",
IF(B1245&lt;=25,"Young Adult",
IF(B1245&lt;=35,"Adult",
IF(B1245&lt;=50,"Middle Age","Senior"))))</f>
        <v>Middle Age</v>
      </c>
      <c r="Q1245" s="3">
        <f>J1245/O1245</f>
        <v>2994.4833255672916</v>
      </c>
      <c r="R1245" s="5">
        <f>IF(B1245&gt;60,1,0)
+ IF(O1245&gt;7,1,0)
+ IF(L1245="Emergency",1,0)
+ IF(T1245="Critical",1,0)</f>
        <v>1</v>
      </c>
      <c r="S1245" s="6" t="str">
        <f>IF(R1245&lt;=1,"Low",
IF(R1245=2,"Medium","High"))</f>
        <v>Low</v>
      </c>
      <c r="T1245" s="1" t="s">
        <v>29</v>
      </c>
    </row>
    <row r="1246" spans="1:20">
      <c r="A1246" s="1" t="s">
        <v>3710</v>
      </c>
      <c r="B1246" s="1">
        <v>48</v>
      </c>
      <c r="C1246" s="1" t="s">
        <v>21</v>
      </c>
      <c r="D1246" s="1" t="s">
        <v>73</v>
      </c>
      <c r="E1246" s="1" t="s">
        <v>74</v>
      </c>
      <c r="F1246" s="2">
        <v>44997</v>
      </c>
      <c r="G1246" s="1" t="s">
        <v>3711</v>
      </c>
      <c r="H1246" s="1" t="s">
        <v>3712</v>
      </c>
      <c r="I1246" s="1" t="s">
        <v>65</v>
      </c>
      <c r="J1246" s="3">
        <v>40384.250121671197</v>
      </c>
      <c r="K1246" s="1">
        <v>242</v>
      </c>
      <c r="L1246" s="1" t="s">
        <v>27</v>
      </c>
      <c r="M1246" s="2">
        <v>45008</v>
      </c>
      <c r="N1246" s="1" t="s">
        <v>28</v>
      </c>
      <c r="O1246" s="1">
        <f>M1246-F1246</f>
        <v>11</v>
      </c>
      <c r="P1246" s="1" t="str">
        <f>IF(B1246&lt;=17,"Teen",
IF(B1246&lt;=25,"Young Adult",
IF(B1246&lt;=35,"Adult",
IF(B1246&lt;=50,"Middle Age","Senior"))))</f>
        <v>Middle Age</v>
      </c>
      <c r="Q1246" s="3">
        <f>J1246/O1246</f>
        <v>3671.2954656064726</v>
      </c>
      <c r="R1246" s="5">
        <f>IF(B1246&gt;60,1,0)
+ IF(O1246&gt;7,1,0)
+ IF(L1246="Emergency",1,0)
+ IF(T1246="Critical",1,0)</f>
        <v>1</v>
      </c>
      <c r="S1246" s="6" t="str">
        <f>IF(R1246&lt;=1,"Low",
IF(R1246=2,"Medium","High"))</f>
        <v>Low</v>
      </c>
      <c r="T1246" s="1" t="s">
        <v>49</v>
      </c>
    </row>
    <row r="1247" spans="1:20">
      <c r="A1247" s="1" t="s">
        <v>3713</v>
      </c>
      <c r="B1247" s="1">
        <v>61</v>
      </c>
      <c r="C1247" s="1" t="s">
        <v>21</v>
      </c>
      <c r="D1247" s="1" t="s">
        <v>68</v>
      </c>
      <c r="E1247" s="1" t="s">
        <v>84</v>
      </c>
      <c r="F1247" s="2">
        <v>44997</v>
      </c>
      <c r="G1247" s="1" t="s">
        <v>3714</v>
      </c>
      <c r="H1247" s="1" t="s">
        <v>3715</v>
      </c>
      <c r="I1247" s="1" t="s">
        <v>36</v>
      </c>
      <c r="J1247" s="3">
        <v>3110.0297277259901</v>
      </c>
      <c r="K1247" s="1">
        <v>353</v>
      </c>
      <c r="L1247" s="1" t="s">
        <v>27</v>
      </c>
      <c r="M1247" s="2">
        <v>45026</v>
      </c>
      <c r="N1247" s="1" t="s">
        <v>97</v>
      </c>
      <c r="O1247" s="1">
        <f>M1247-F1247</f>
        <v>29</v>
      </c>
      <c r="P1247" s="1" t="str">
        <f>IF(B1247&lt;=17,"Teen",
IF(B1247&lt;=25,"Young Adult",
IF(B1247&lt;=35,"Adult",
IF(B1247&lt;=50,"Middle Age","Senior"))))</f>
        <v>Senior</v>
      </c>
      <c r="Q1247" s="3">
        <f>J1247/O1247</f>
        <v>107.24240440434448</v>
      </c>
      <c r="R1247" s="5">
        <f>IF(B1247&gt;60,1,0)
+ IF(O1247&gt;7,1,0)
+ IF(L1247="Emergency",1,0)
+ IF(T1247="Critical",1,0)</f>
        <v>2</v>
      </c>
      <c r="S1247" s="6" t="str">
        <f>IF(R1247&lt;=1,"Low",
IF(R1247=2,"Medium","High"))</f>
        <v>Medium</v>
      </c>
      <c r="T1247" s="1" t="s">
        <v>71</v>
      </c>
    </row>
    <row r="1248" spans="1:20">
      <c r="A1248" s="1" t="s">
        <v>3716</v>
      </c>
      <c r="B1248" s="1">
        <v>47</v>
      </c>
      <c r="C1248" s="1" t="s">
        <v>51</v>
      </c>
      <c r="D1248" s="1" t="s">
        <v>22</v>
      </c>
      <c r="E1248" s="1" t="s">
        <v>45</v>
      </c>
      <c r="F1248" s="2">
        <v>44996</v>
      </c>
      <c r="G1248" s="1" t="s">
        <v>3717</v>
      </c>
      <c r="H1248" s="1" t="s">
        <v>3718</v>
      </c>
      <c r="I1248" s="1" t="s">
        <v>36</v>
      </c>
      <c r="J1248" s="3">
        <v>21025.566735250799</v>
      </c>
      <c r="K1248" s="1">
        <v>142</v>
      </c>
      <c r="L1248" s="1" t="s">
        <v>37</v>
      </c>
      <c r="M1248" s="2">
        <v>45017</v>
      </c>
      <c r="N1248" s="1" t="s">
        <v>28</v>
      </c>
      <c r="O1248" s="1">
        <f>M1248-F1248</f>
        <v>21</v>
      </c>
      <c r="P1248" s="1" t="str">
        <f>IF(B1248&lt;=17,"Teen",
IF(B1248&lt;=25,"Young Adult",
IF(B1248&lt;=35,"Adult",
IF(B1248&lt;=50,"Middle Age","Senior"))))</f>
        <v>Middle Age</v>
      </c>
      <c r="Q1248" s="3">
        <f>J1248/O1248</f>
        <v>1001.2174635833713</v>
      </c>
      <c r="R1248" s="5">
        <f>IF(B1248&gt;60,1,0)
+ IF(O1248&gt;7,1,0)
+ IF(L1248="Emergency",1,0)
+ IF(T1248="Critical",1,0)</f>
        <v>1</v>
      </c>
      <c r="S1248" s="6" t="str">
        <f>IF(R1248&lt;=1,"Low",
IF(R1248=2,"Medium","High"))</f>
        <v>Low</v>
      </c>
      <c r="T1248" s="1" t="s">
        <v>29</v>
      </c>
    </row>
    <row r="1249" spans="1:20">
      <c r="A1249" s="1" t="s">
        <v>3719</v>
      </c>
      <c r="B1249" s="1">
        <v>25</v>
      </c>
      <c r="C1249" s="1" t="s">
        <v>51</v>
      </c>
      <c r="D1249" s="1" t="s">
        <v>32</v>
      </c>
      <c r="E1249" s="1" t="s">
        <v>53</v>
      </c>
      <c r="F1249" s="2">
        <v>44996</v>
      </c>
      <c r="G1249" s="1" t="s">
        <v>3720</v>
      </c>
      <c r="H1249" s="1" t="s">
        <v>3721</v>
      </c>
      <c r="I1249" s="1" t="s">
        <v>36</v>
      </c>
      <c r="J1249" s="3">
        <v>29531.968949386301</v>
      </c>
      <c r="K1249" s="1">
        <v>194</v>
      </c>
      <c r="L1249" s="1" t="s">
        <v>37</v>
      </c>
      <c r="M1249" s="2">
        <v>45023</v>
      </c>
      <c r="N1249" s="1" t="s">
        <v>66</v>
      </c>
      <c r="O1249" s="1">
        <f>M1249-F1249</f>
        <v>27</v>
      </c>
      <c r="P1249" s="1" t="str">
        <f>IF(B1249&lt;=17,"Teen",
IF(B1249&lt;=25,"Young Adult",
IF(B1249&lt;=35,"Adult",
IF(B1249&lt;=50,"Middle Age","Senior"))))</f>
        <v>Young Adult</v>
      </c>
      <c r="Q1249" s="3">
        <f>J1249/O1249</f>
        <v>1093.7766277550481</v>
      </c>
      <c r="R1249" s="5">
        <f>IF(B1249&gt;60,1,0)
+ IF(O1249&gt;7,1,0)
+ IF(L1249="Emergency",1,0)
+ IF(T1249="Critical",1,0)</f>
        <v>1</v>
      </c>
      <c r="S1249" s="6" t="str">
        <f>IF(R1249&lt;=1,"Low",
IF(R1249=2,"Medium","High"))</f>
        <v>Low</v>
      </c>
      <c r="T1249" s="1" t="s">
        <v>29</v>
      </c>
    </row>
    <row r="1250" spans="1:20">
      <c r="A1250" s="1" t="s">
        <v>3722</v>
      </c>
      <c r="B1250" s="1">
        <v>59</v>
      </c>
      <c r="C1250" s="1" t="s">
        <v>51</v>
      </c>
      <c r="D1250" s="1" t="s">
        <v>68</v>
      </c>
      <c r="E1250" s="1" t="s">
        <v>74</v>
      </c>
      <c r="F1250" s="2">
        <v>44996</v>
      </c>
      <c r="G1250" s="1" t="s">
        <v>3723</v>
      </c>
      <c r="H1250" s="1" t="s">
        <v>3724</v>
      </c>
      <c r="I1250" s="1" t="s">
        <v>36</v>
      </c>
      <c r="J1250" s="3">
        <v>33522.733686206397</v>
      </c>
      <c r="K1250" s="1">
        <v>285</v>
      </c>
      <c r="L1250" s="1" t="s">
        <v>37</v>
      </c>
      <c r="M1250" s="2">
        <v>45009</v>
      </c>
      <c r="N1250" s="1" t="s">
        <v>48</v>
      </c>
      <c r="O1250" s="1">
        <f>M1250-F1250</f>
        <v>13</v>
      </c>
      <c r="P1250" s="1" t="str">
        <f>IF(B1250&lt;=17,"Teen",
IF(B1250&lt;=25,"Young Adult",
IF(B1250&lt;=35,"Adult",
IF(B1250&lt;=50,"Middle Age","Senior"))))</f>
        <v>Senior</v>
      </c>
      <c r="Q1250" s="3">
        <f>J1250/O1250</f>
        <v>2578.6718220158768</v>
      </c>
      <c r="R1250" s="5">
        <f>IF(B1250&gt;60,1,0)
+ IF(O1250&gt;7,1,0)
+ IF(L1250="Emergency",1,0)
+ IF(T1250="Critical",1,0)</f>
        <v>1</v>
      </c>
      <c r="S1250" s="6" t="str">
        <f>IF(R1250&lt;=1,"Low",
IF(R1250=2,"Medium","High"))</f>
        <v>Low</v>
      </c>
      <c r="T1250" s="1" t="s">
        <v>29</v>
      </c>
    </row>
    <row r="1251" spans="1:20">
      <c r="A1251" s="1" t="s">
        <v>3725</v>
      </c>
      <c r="B1251" s="1">
        <v>70</v>
      </c>
      <c r="C1251" s="1" t="s">
        <v>51</v>
      </c>
      <c r="D1251" s="1" t="s">
        <v>32</v>
      </c>
      <c r="E1251" s="1" t="s">
        <v>23</v>
      </c>
      <c r="F1251" s="2">
        <v>44996</v>
      </c>
      <c r="G1251" s="1" t="s">
        <v>3726</v>
      </c>
      <c r="H1251" s="1" t="s">
        <v>3727</v>
      </c>
      <c r="I1251" s="1" t="s">
        <v>56</v>
      </c>
      <c r="J1251" s="3">
        <v>43497.942614938402</v>
      </c>
      <c r="K1251" s="1">
        <v>197</v>
      </c>
      <c r="L1251" s="1" t="s">
        <v>37</v>
      </c>
      <c r="M1251" s="2">
        <v>45026</v>
      </c>
      <c r="N1251" s="1" t="s">
        <v>38</v>
      </c>
      <c r="O1251" s="1">
        <f>M1251-F1251</f>
        <v>30</v>
      </c>
      <c r="P1251" s="1" t="str">
        <f>IF(B1251&lt;=17,"Teen",
IF(B1251&lt;=25,"Young Adult",
IF(B1251&lt;=35,"Adult",
IF(B1251&lt;=50,"Middle Age","Senior"))))</f>
        <v>Senior</v>
      </c>
      <c r="Q1251" s="3">
        <f>J1251/O1251</f>
        <v>1449.9314204979466</v>
      </c>
      <c r="R1251" s="5">
        <f>IF(B1251&gt;60,1,0)
+ IF(O1251&gt;7,1,0)
+ IF(L1251="Emergency",1,0)
+ IF(T1251="Critical",1,0)</f>
        <v>2</v>
      </c>
      <c r="S1251" s="6" t="str">
        <f>IF(R1251&lt;=1,"Low",
IF(R1251=2,"Medium","High"))</f>
        <v>Medium</v>
      </c>
      <c r="T1251" s="1" t="s">
        <v>71</v>
      </c>
    </row>
    <row r="1252" spans="1:20">
      <c r="A1252" s="1" t="s">
        <v>3728</v>
      </c>
      <c r="B1252" s="1">
        <v>38</v>
      </c>
      <c r="C1252" s="1" t="s">
        <v>21</v>
      </c>
      <c r="D1252" s="1" t="s">
        <v>22</v>
      </c>
      <c r="E1252" s="1" t="s">
        <v>84</v>
      </c>
      <c r="F1252" s="2">
        <v>44996</v>
      </c>
      <c r="G1252" s="1" t="s">
        <v>3729</v>
      </c>
      <c r="H1252" s="1" t="s">
        <v>3730</v>
      </c>
      <c r="I1252" s="1" t="s">
        <v>26</v>
      </c>
      <c r="J1252" s="3">
        <v>45066.435688483602</v>
      </c>
      <c r="K1252" s="1">
        <v>449</v>
      </c>
      <c r="L1252" s="1" t="s">
        <v>42</v>
      </c>
      <c r="M1252" s="2">
        <v>45013</v>
      </c>
      <c r="N1252" s="1" t="s">
        <v>38</v>
      </c>
      <c r="O1252" s="1">
        <f>M1252-F1252</f>
        <v>17</v>
      </c>
      <c r="P1252" s="1" t="str">
        <f>IF(B1252&lt;=17,"Teen",
IF(B1252&lt;=25,"Young Adult",
IF(B1252&lt;=35,"Adult",
IF(B1252&lt;=50,"Middle Age","Senior"))))</f>
        <v>Middle Age</v>
      </c>
      <c r="Q1252" s="3">
        <f>J1252/O1252</f>
        <v>2650.9668052049178</v>
      </c>
      <c r="R1252" s="5">
        <f>IF(B1252&gt;60,1,0)
+ IF(O1252&gt;7,1,0)
+ IF(L1252="Emergency",1,0)
+ IF(T1252="Critical",1,0)</f>
        <v>2</v>
      </c>
      <c r="S1252" s="6" t="str">
        <f>IF(R1252&lt;=1,"Low",
IF(R1252=2,"Medium","High"))</f>
        <v>Medium</v>
      </c>
      <c r="T1252" s="1" t="s">
        <v>71</v>
      </c>
    </row>
    <row r="1253" spans="1:20">
      <c r="A1253" s="1" t="s">
        <v>3731</v>
      </c>
      <c r="B1253" s="1">
        <v>37</v>
      </c>
      <c r="C1253" s="1" t="s">
        <v>21</v>
      </c>
      <c r="D1253" s="1" t="s">
        <v>68</v>
      </c>
      <c r="E1253" s="1" t="s">
        <v>53</v>
      </c>
      <c r="F1253" s="2">
        <v>44996</v>
      </c>
      <c r="G1253" s="1" t="s">
        <v>3732</v>
      </c>
      <c r="H1253" s="1" t="s">
        <v>2033</v>
      </c>
      <c r="I1253" s="1" t="s">
        <v>60</v>
      </c>
      <c r="J1253" s="3">
        <v>4082.7192480159301</v>
      </c>
      <c r="K1253" s="1">
        <v>377</v>
      </c>
      <c r="L1253" s="1" t="s">
        <v>42</v>
      </c>
      <c r="M1253" s="2">
        <v>45022</v>
      </c>
      <c r="N1253" s="1" t="s">
        <v>38</v>
      </c>
      <c r="O1253" s="1">
        <f>M1253-F1253</f>
        <v>26</v>
      </c>
      <c r="P1253" s="1" t="str">
        <f>IF(B1253&lt;=17,"Teen",
IF(B1253&lt;=25,"Young Adult",
IF(B1253&lt;=35,"Adult",
IF(B1253&lt;=50,"Middle Age","Senior"))))</f>
        <v>Middle Age</v>
      </c>
      <c r="Q1253" s="3">
        <f>J1253/O1253</f>
        <v>157.0276633852281</v>
      </c>
      <c r="R1253" s="5">
        <f>IF(B1253&gt;60,1,0)
+ IF(O1253&gt;7,1,0)
+ IF(L1253="Emergency",1,0)
+ IF(T1253="Critical",1,0)</f>
        <v>2</v>
      </c>
      <c r="S1253" s="6" t="str">
        <f>IF(R1253&lt;=1,"Low",
IF(R1253=2,"Medium","High"))</f>
        <v>Medium</v>
      </c>
      <c r="T1253" s="1" t="s">
        <v>29</v>
      </c>
    </row>
    <row r="1254" spans="1:20">
      <c r="A1254" s="1" t="s">
        <v>2483</v>
      </c>
      <c r="B1254" s="1">
        <v>62</v>
      </c>
      <c r="C1254" s="1" t="s">
        <v>51</v>
      </c>
      <c r="D1254" s="1" t="s">
        <v>44</v>
      </c>
      <c r="E1254" s="1" t="s">
        <v>45</v>
      </c>
      <c r="F1254" s="2">
        <v>44996</v>
      </c>
      <c r="G1254" s="1" t="s">
        <v>3733</v>
      </c>
      <c r="H1254" s="1" t="s">
        <v>3734</v>
      </c>
      <c r="I1254" s="1" t="s">
        <v>36</v>
      </c>
      <c r="J1254" s="3">
        <v>26808.230019678798</v>
      </c>
      <c r="K1254" s="1">
        <v>422</v>
      </c>
      <c r="L1254" s="1" t="s">
        <v>37</v>
      </c>
      <c r="M1254" s="2">
        <v>45024</v>
      </c>
      <c r="N1254" s="1" t="s">
        <v>48</v>
      </c>
      <c r="O1254" s="1">
        <f>M1254-F1254</f>
        <v>28</v>
      </c>
      <c r="P1254" s="1" t="str">
        <f>IF(B1254&lt;=17,"Teen",
IF(B1254&lt;=25,"Young Adult",
IF(B1254&lt;=35,"Adult",
IF(B1254&lt;=50,"Middle Age","Senior"))))</f>
        <v>Senior</v>
      </c>
      <c r="Q1254" s="3">
        <f>J1254/O1254</f>
        <v>957.43678641709994</v>
      </c>
      <c r="R1254" s="5">
        <f>IF(B1254&gt;60,1,0)
+ IF(O1254&gt;7,1,0)
+ IF(L1254="Emergency",1,0)
+ IF(T1254="Critical",1,0)</f>
        <v>2</v>
      </c>
      <c r="S1254" s="6" t="str">
        <f>IF(R1254&lt;=1,"Low",
IF(R1254=2,"Medium","High"))</f>
        <v>Medium</v>
      </c>
      <c r="T1254" s="1" t="s">
        <v>29</v>
      </c>
    </row>
    <row r="1255" spans="1:20">
      <c r="A1255" s="1" t="s">
        <v>3735</v>
      </c>
      <c r="B1255" s="1">
        <v>36</v>
      </c>
      <c r="C1255" s="1" t="s">
        <v>51</v>
      </c>
      <c r="D1255" s="1" t="s">
        <v>62</v>
      </c>
      <c r="E1255" s="1" t="s">
        <v>33</v>
      </c>
      <c r="F1255" s="2">
        <v>44996</v>
      </c>
      <c r="G1255" s="1" t="s">
        <v>3736</v>
      </c>
      <c r="H1255" s="1" t="s">
        <v>1366</v>
      </c>
      <c r="I1255" s="1" t="s">
        <v>56</v>
      </c>
      <c r="J1255" s="3">
        <v>44477.168996356297</v>
      </c>
      <c r="K1255" s="1">
        <v>162</v>
      </c>
      <c r="L1255" s="1" t="s">
        <v>42</v>
      </c>
      <c r="M1255" s="2">
        <v>45019</v>
      </c>
      <c r="N1255" s="1" t="s">
        <v>28</v>
      </c>
      <c r="O1255" s="1">
        <f>M1255-F1255</f>
        <v>23</v>
      </c>
      <c r="P1255" s="1" t="str">
        <f>IF(B1255&lt;=17,"Teen",
IF(B1255&lt;=25,"Young Adult",
IF(B1255&lt;=35,"Adult",
IF(B1255&lt;=50,"Middle Age","Senior"))))</f>
        <v>Middle Age</v>
      </c>
      <c r="Q1255" s="3">
        <f>J1255/O1255</f>
        <v>1933.7899563633173</v>
      </c>
      <c r="R1255" s="5">
        <f>IF(B1255&gt;60,1,0)
+ IF(O1255&gt;7,1,0)
+ IF(L1255="Emergency",1,0)
+ IF(T1255="Critical",1,0)</f>
        <v>2</v>
      </c>
      <c r="S1255" s="6" t="str">
        <f>IF(R1255&lt;=1,"Low",
IF(R1255=2,"Medium","High"))</f>
        <v>Medium</v>
      </c>
      <c r="T1255" s="1" t="s">
        <v>71</v>
      </c>
    </row>
    <row r="1256" spans="1:20">
      <c r="A1256" s="1" t="s">
        <v>3737</v>
      </c>
      <c r="B1256" s="1">
        <v>76</v>
      </c>
      <c r="C1256" s="1" t="s">
        <v>21</v>
      </c>
      <c r="D1256" s="1" t="s">
        <v>62</v>
      </c>
      <c r="E1256" s="1" t="s">
        <v>84</v>
      </c>
      <c r="F1256" s="2">
        <v>44996</v>
      </c>
      <c r="G1256" s="1" t="s">
        <v>3738</v>
      </c>
      <c r="H1256" s="1" t="s">
        <v>3739</v>
      </c>
      <c r="I1256" s="1" t="s">
        <v>60</v>
      </c>
      <c r="J1256" s="3">
        <v>26695.446744601599</v>
      </c>
      <c r="K1256" s="1">
        <v>452</v>
      </c>
      <c r="L1256" s="1" t="s">
        <v>27</v>
      </c>
      <c r="M1256" s="2">
        <v>45008</v>
      </c>
      <c r="N1256" s="1" t="s">
        <v>28</v>
      </c>
      <c r="O1256" s="1">
        <f>M1256-F1256</f>
        <v>12</v>
      </c>
      <c r="P1256" s="1" t="str">
        <f>IF(B1256&lt;=17,"Teen",
IF(B1256&lt;=25,"Young Adult",
IF(B1256&lt;=35,"Adult",
IF(B1256&lt;=50,"Middle Age","Senior"))))</f>
        <v>Senior</v>
      </c>
      <c r="Q1256" s="3">
        <f>J1256/O1256</f>
        <v>2224.6205620501332</v>
      </c>
      <c r="R1256" s="5">
        <f>IF(B1256&gt;60,1,0)
+ IF(O1256&gt;7,1,0)
+ IF(L1256="Emergency",1,0)
+ IF(T1256="Critical",1,0)</f>
        <v>2</v>
      </c>
      <c r="S1256" s="6" t="str">
        <f>IF(R1256&lt;=1,"Low",
IF(R1256=2,"Medium","High"))</f>
        <v>Medium</v>
      </c>
      <c r="T1256" s="1" t="s">
        <v>29</v>
      </c>
    </row>
    <row r="1257" spans="1:20">
      <c r="A1257" s="1" t="s">
        <v>3740</v>
      </c>
      <c r="B1257" s="1">
        <v>73</v>
      </c>
      <c r="C1257" s="1" t="s">
        <v>21</v>
      </c>
      <c r="D1257" s="1" t="s">
        <v>91</v>
      </c>
      <c r="E1257" s="1" t="s">
        <v>45</v>
      </c>
      <c r="F1257" s="2">
        <v>44995</v>
      </c>
      <c r="G1257" s="1" t="s">
        <v>3741</v>
      </c>
      <c r="H1257" s="1" t="s">
        <v>3742</v>
      </c>
      <c r="I1257" s="1" t="s">
        <v>60</v>
      </c>
      <c r="J1257" s="3">
        <v>45925.071772642601</v>
      </c>
      <c r="K1257" s="1">
        <v>224</v>
      </c>
      <c r="L1257" s="1" t="s">
        <v>27</v>
      </c>
      <c r="M1257" s="2">
        <v>45012</v>
      </c>
      <c r="N1257" s="1" t="s">
        <v>48</v>
      </c>
      <c r="O1257" s="1">
        <f>M1257-F1257</f>
        <v>17</v>
      </c>
      <c r="P1257" s="1" t="str">
        <f>IF(B1257&lt;=17,"Teen",
IF(B1257&lt;=25,"Young Adult",
IF(B1257&lt;=35,"Adult",
IF(B1257&lt;=50,"Middle Age","Senior"))))</f>
        <v>Senior</v>
      </c>
      <c r="Q1257" s="3">
        <f>J1257/O1257</f>
        <v>2701.4748101554469</v>
      </c>
      <c r="R1257" s="5">
        <f>IF(B1257&gt;60,1,0)
+ IF(O1257&gt;7,1,0)
+ IF(L1257="Emergency",1,0)
+ IF(T1257="Critical",1,0)</f>
        <v>2</v>
      </c>
      <c r="S1257" s="6" t="str">
        <f>IF(R1257&lt;=1,"Low",
IF(R1257=2,"Medium","High"))</f>
        <v>Medium</v>
      </c>
      <c r="T1257" s="1" t="s">
        <v>29</v>
      </c>
    </row>
    <row r="1258" spans="1:20">
      <c r="A1258" s="1" t="s">
        <v>3743</v>
      </c>
      <c r="B1258" s="1">
        <v>22</v>
      </c>
      <c r="C1258" s="1" t="s">
        <v>21</v>
      </c>
      <c r="D1258" s="1" t="s">
        <v>52</v>
      </c>
      <c r="E1258" s="1" t="s">
        <v>84</v>
      </c>
      <c r="F1258" s="2">
        <v>44995</v>
      </c>
      <c r="G1258" s="1" t="s">
        <v>3744</v>
      </c>
      <c r="H1258" s="1" t="s">
        <v>377</v>
      </c>
      <c r="I1258" s="1" t="s">
        <v>26</v>
      </c>
      <c r="J1258" s="3">
        <v>24735.619413279299</v>
      </c>
      <c r="K1258" s="1">
        <v>222</v>
      </c>
      <c r="L1258" s="1" t="s">
        <v>37</v>
      </c>
      <c r="M1258" s="2">
        <v>45014</v>
      </c>
      <c r="N1258" s="1" t="s">
        <v>66</v>
      </c>
      <c r="O1258" s="1">
        <f>M1258-F1258</f>
        <v>19</v>
      </c>
      <c r="P1258" s="1" t="str">
        <f>IF(B1258&lt;=17,"Teen",
IF(B1258&lt;=25,"Young Adult",
IF(B1258&lt;=35,"Adult",
IF(B1258&lt;=50,"Middle Age","Senior"))))</f>
        <v>Young Adult</v>
      </c>
      <c r="Q1258" s="3">
        <f>J1258/O1258</f>
        <v>1301.8747059620684</v>
      </c>
      <c r="R1258" s="5">
        <f>IF(B1258&gt;60,1,0)
+ IF(O1258&gt;7,1,0)
+ IF(L1258="Emergency",1,0)
+ IF(T1258="Critical",1,0)</f>
        <v>1</v>
      </c>
      <c r="S1258" s="6" t="str">
        <f>IF(R1258&lt;=1,"Low",
IF(R1258=2,"Medium","High"))</f>
        <v>Low</v>
      </c>
      <c r="T1258" s="1" t="s">
        <v>29</v>
      </c>
    </row>
    <row r="1259" spans="1:20">
      <c r="A1259" s="1" t="s">
        <v>3745</v>
      </c>
      <c r="B1259" s="1">
        <v>35</v>
      </c>
      <c r="C1259" s="1" t="s">
        <v>21</v>
      </c>
      <c r="D1259" s="1" t="s">
        <v>68</v>
      </c>
      <c r="E1259" s="1" t="s">
        <v>23</v>
      </c>
      <c r="F1259" s="2">
        <v>44995</v>
      </c>
      <c r="G1259" s="1" t="s">
        <v>3746</v>
      </c>
      <c r="H1259" s="1" t="s">
        <v>3747</v>
      </c>
      <c r="I1259" s="1" t="s">
        <v>60</v>
      </c>
      <c r="J1259" s="3">
        <v>20510.583109564599</v>
      </c>
      <c r="K1259" s="1">
        <v>397</v>
      </c>
      <c r="L1259" s="1" t="s">
        <v>27</v>
      </c>
      <c r="M1259" s="2">
        <v>45015</v>
      </c>
      <c r="N1259" s="1" t="s">
        <v>28</v>
      </c>
      <c r="O1259" s="1">
        <f>M1259-F1259</f>
        <v>20</v>
      </c>
      <c r="P1259" s="1" t="str">
        <f>IF(B1259&lt;=17,"Teen",
IF(B1259&lt;=25,"Young Adult",
IF(B1259&lt;=35,"Adult",
IF(B1259&lt;=50,"Middle Age","Senior"))))</f>
        <v>Adult</v>
      </c>
      <c r="Q1259" s="3">
        <f>J1259/O1259</f>
        <v>1025.52915547823</v>
      </c>
      <c r="R1259" s="5">
        <f>IF(B1259&gt;60,1,0)
+ IF(O1259&gt;7,1,0)
+ IF(L1259="Emergency",1,0)
+ IF(T1259="Critical",1,0)</f>
        <v>1</v>
      </c>
      <c r="S1259" s="6" t="str">
        <f>IF(R1259&lt;=1,"Low",
IF(R1259=2,"Medium","High"))</f>
        <v>Low</v>
      </c>
      <c r="T1259" s="1" t="s">
        <v>29</v>
      </c>
    </row>
    <row r="1260" spans="1:20">
      <c r="A1260" s="1" t="s">
        <v>3748</v>
      </c>
      <c r="B1260" s="1">
        <v>44</v>
      </c>
      <c r="C1260" s="1" t="s">
        <v>51</v>
      </c>
      <c r="D1260" s="1" t="s">
        <v>91</v>
      </c>
      <c r="E1260" s="1" t="s">
        <v>74</v>
      </c>
      <c r="F1260" s="2">
        <v>44995</v>
      </c>
      <c r="G1260" s="1" t="s">
        <v>3749</v>
      </c>
      <c r="H1260" s="1" t="s">
        <v>3750</v>
      </c>
      <c r="I1260" s="1" t="s">
        <v>56</v>
      </c>
      <c r="J1260" s="3">
        <v>40527.498200731599</v>
      </c>
      <c r="K1260" s="1">
        <v>166</v>
      </c>
      <c r="L1260" s="1" t="s">
        <v>42</v>
      </c>
      <c r="M1260" s="2">
        <v>45023</v>
      </c>
      <c r="N1260" s="1" t="s">
        <v>38</v>
      </c>
      <c r="O1260" s="1">
        <f>M1260-F1260</f>
        <v>28</v>
      </c>
      <c r="P1260" s="1" t="str">
        <f>IF(B1260&lt;=17,"Teen",
IF(B1260&lt;=25,"Young Adult",
IF(B1260&lt;=35,"Adult",
IF(B1260&lt;=50,"Middle Age","Senior"))))</f>
        <v>Middle Age</v>
      </c>
      <c r="Q1260" s="3">
        <f>J1260/O1260</f>
        <v>1447.4106500261285</v>
      </c>
      <c r="R1260" s="5">
        <f>IF(B1260&gt;60,1,0)
+ IF(O1260&gt;7,1,0)
+ IF(L1260="Emergency",1,0)
+ IF(T1260="Critical",1,0)</f>
        <v>2</v>
      </c>
      <c r="S1260" s="6" t="str">
        <f>IF(R1260&lt;=1,"Low",
IF(R1260=2,"Medium","High"))</f>
        <v>Medium</v>
      </c>
      <c r="T1260" s="1" t="s">
        <v>29</v>
      </c>
    </row>
    <row r="1261" spans="1:20">
      <c r="A1261" s="1" t="s">
        <v>3751</v>
      </c>
      <c r="B1261" s="1">
        <v>29</v>
      </c>
      <c r="C1261" s="1" t="s">
        <v>51</v>
      </c>
      <c r="D1261" s="1" t="s">
        <v>91</v>
      </c>
      <c r="E1261" s="1" t="s">
        <v>33</v>
      </c>
      <c r="F1261" s="2">
        <v>44994</v>
      </c>
      <c r="G1261" s="1" t="s">
        <v>3752</v>
      </c>
      <c r="H1261" s="1" t="s">
        <v>3753</v>
      </c>
      <c r="I1261" s="1" t="s">
        <v>65</v>
      </c>
      <c r="J1261" s="3">
        <v>24865.147652104901</v>
      </c>
      <c r="K1261" s="1">
        <v>411</v>
      </c>
      <c r="L1261" s="1" t="s">
        <v>42</v>
      </c>
      <c r="M1261" s="2">
        <v>45007</v>
      </c>
      <c r="N1261" s="1" t="s">
        <v>97</v>
      </c>
      <c r="O1261" s="1">
        <f>M1261-F1261</f>
        <v>13</v>
      </c>
      <c r="P1261" s="1" t="str">
        <f>IF(B1261&lt;=17,"Teen",
IF(B1261&lt;=25,"Young Adult",
IF(B1261&lt;=35,"Adult",
IF(B1261&lt;=50,"Middle Age","Senior"))))</f>
        <v>Adult</v>
      </c>
      <c r="Q1261" s="3">
        <f>J1261/O1261</f>
        <v>1912.7036655465308</v>
      </c>
      <c r="R1261" s="5">
        <f>IF(B1261&gt;60,1,0)
+ IF(O1261&gt;7,1,0)
+ IF(L1261="Emergency",1,0)
+ IF(T1261="Critical",1,0)</f>
        <v>2</v>
      </c>
      <c r="S1261" s="6" t="str">
        <f>IF(R1261&lt;=1,"Low",
IF(R1261=2,"Medium","High"))</f>
        <v>Medium</v>
      </c>
      <c r="T1261" s="1" t="s">
        <v>49</v>
      </c>
    </row>
    <row r="1262" spans="1:20">
      <c r="A1262" s="1" t="s">
        <v>3754</v>
      </c>
      <c r="B1262" s="1">
        <v>18</v>
      </c>
      <c r="C1262" s="1" t="s">
        <v>21</v>
      </c>
      <c r="D1262" s="1" t="s">
        <v>62</v>
      </c>
      <c r="E1262" s="1" t="s">
        <v>45</v>
      </c>
      <c r="F1262" s="2">
        <v>44994</v>
      </c>
      <c r="G1262" s="1" t="s">
        <v>3755</v>
      </c>
      <c r="H1262" s="1" t="s">
        <v>3756</v>
      </c>
      <c r="I1262" s="1" t="s">
        <v>65</v>
      </c>
      <c r="J1262" s="3">
        <v>42072.0237379467</v>
      </c>
      <c r="K1262" s="1">
        <v>298</v>
      </c>
      <c r="L1262" s="1" t="s">
        <v>42</v>
      </c>
      <c r="M1262" s="2">
        <v>45003</v>
      </c>
      <c r="N1262" s="1" t="s">
        <v>28</v>
      </c>
      <c r="O1262" s="1">
        <f>M1262-F1262</f>
        <v>9</v>
      </c>
      <c r="P1262" s="1" t="str">
        <f>IF(B1262&lt;=17,"Teen",
IF(B1262&lt;=25,"Young Adult",
IF(B1262&lt;=35,"Adult",
IF(B1262&lt;=50,"Middle Age","Senior"))))</f>
        <v>Young Adult</v>
      </c>
      <c r="Q1262" s="3">
        <f>J1262/O1262</f>
        <v>4674.6693042162997</v>
      </c>
      <c r="R1262" s="5">
        <f>IF(B1262&gt;60,1,0)
+ IF(O1262&gt;7,1,0)
+ IF(L1262="Emergency",1,0)
+ IF(T1262="Critical",1,0)</f>
        <v>2</v>
      </c>
      <c r="S1262" s="6" t="str">
        <f>IF(R1262&lt;=1,"Low",
IF(R1262=2,"Medium","High"))</f>
        <v>Medium</v>
      </c>
      <c r="T1262" s="1" t="s">
        <v>71</v>
      </c>
    </row>
    <row r="1263" spans="1:20">
      <c r="A1263" s="1" t="s">
        <v>3757</v>
      </c>
      <c r="B1263" s="1">
        <v>47</v>
      </c>
      <c r="C1263" s="1" t="s">
        <v>51</v>
      </c>
      <c r="D1263" s="1" t="s">
        <v>44</v>
      </c>
      <c r="E1263" s="1" t="s">
        <v>74</v>
      </c>
      <c r="F1263" s="2">
        <v>44994</v>
      </c>
      <c r="G1263" s="1" t="s">
        <v>3758</v>
      </c>
      <c r="H1263" s="1" t="s">
        <v>3759</v>
      </c>
      <c r="I1263" s="1" t="s">
        <v>60</v>
      </c>
      <c r="J1263" s="3">
        <v>40376.168315060997</v>
      </c>
      <c r="K1263" s="1">
        <v>126</v>
      </c>
      <c r="L1263" s="1" t="s">
        <v>42</v>
      </c>
      <c r="M1263" s="2">
        <v>45001</v>
      </c>
      <c r="N1263" s="1" t="s">
        <v>66</v>
      </c>
      <c r="O1263" s="1">
        <f>M1263-F1263</f>
        <v>7</v>
      </c>
      <c r="P1263" s="1" t="str">
        <f>IF(B1263&lt;=17,"Teen",
IF(B1263&lt;=25,"Young Adult",
IF(B1263&lt;=35,"Adult",
IF(B1263&lt;=50,"Middle Age","Senior"))))</f>
        <v>Middle Age</v>
      </c>
      <c r="Q1263" s="3">
        <f>J1263/O1263</f>
        <v>5768.024045008714</v>
      </c>
      <c r="R1263" s="5">
        <f>IF(B1263&gt;60,1,0)
+ IF(O1263&gt;7,1,0)
+ IF(L1263="Emergency",1,0)
+ IF(T1263="Critical",1,0)</f>
        <v>1</v>
      </c>
      <c r="S1263" s="6" t="str">
        <f>IF(R1263&lt;=1,"Low",
IF(R1263=2,"Medium","High"))</f>
        <v>Low</v>
      </c>
      <c r="T1263" s="1" t="s">
        <v>71</v>
      </c>
    </row>
    <row r="1264" spans="1:20">
      <c r="A1264" s="1" t="s">
        <v>3760</v>
      </c>
      <c r="B1264" s="1">
        <v>62</v>
      </c>
      <c r="C1264" s="1" t="s">
        <v>21</v>
      </c>
      <c r="D1264" s="1" t="s">
        <v>22</v>
      </c>
      <c r="E1264" s="1" t="s">
        <v>23</v>
      </c>
      <c r="F1264" s="2">
        <v>44994</v>
      </c>
      <c r="G1264" s="1" t="s">
        <v>3761</v>
      </c>
      <c r="H1264" s="1" t="s">
        <v>3762</v>
      </c>
      <c r="I1264" s="1" t="s">
        <v>60</v>
      </c>
      <c r="J1264" s="3">
        <v>31836.191541290598</v>
      </c>
      <c r="K1264" s="1">
        <v>396</v>
      </c>
      <c r="L1264" s="1" t="s">
        <v>42</v>
      </c>
      <c r="M1264" s="2">
        <v>45004</v>
      </c>
      <c r="N1264" s="1" t="s">
        <v>38</v>
      </c>
      <c r="O1264" s="1">
        <f>M1264-F1264</f>
        <v>10</v>
      </c>
      <c r="P1264" s="1" t="str">
        <f>IF(B1264&lt;=17,"Teen",
IF(B1264&lt;=25,"Young Adult",
IF(B1264&lt;=35,"Adult",
IF(B1264&lt;=50,"Middle Age","Senior"))))</f>
        <v>Senior</v>
      </c>
      <c r="Q1264" s="3">
        <f>J1264/O1264</f>
        <v>3183.61915412906</v>
      </c>
      <c r="R1264" s="5">
        <f>IF(B1264&gt;60,1,0)
+ IF(O1264&gt;7,1,0)
+ IF(L1264="Emergency",1,0)
+ IF(T1264="Critical",1,0)</f>
        <v>3</v>
      </c>
      <c r="S1264" s="6" t="str">
        <f>IF(R1264&lt;=1,"Low",
IF(R1264=2,"Medium","High"))</f>
        <v>High</v>
      </c>
      <c r="T1264" s="1" t="s">
        <v>71</v>
      </c>
    </row>
    <row r="1265" spans="1:20">
      <c r="A1265" s="1" t="s">
        <v>3763</v>
      </c>
      <c r="B1265" s="1">
        <v>79</v>
      </c>
      <c r="C1265" s="1" t="s">
        <v>21</v>
      </c>
      <c r="D1265" s="1" t="s">
        <v>44</v>
      </c>
      <c r="E1265" s="1" t="s">
        <v>53</v>
      </c>
      <c r="F1265" s="2">
        <v>44994</v>
      </c>
      <c r="G1265" s="1" t="s">
        <v>3764</v>
      </c>
      <c r="H1265" s="1" t="s">
        <v>3765</v>
      </c>
      <c r="I1265" s="1" t="s">
        <v>26</v>
      </c>
      <c r="J1265" s="3">
        <v>22673.3335118717</v>
      </c>
      <c r="K1265" s="1">
        <v>305</v>
      </c>
      <c r="L1265" s="1" t="s">
        <v>37</v>
      </c>
      <c r="M1265" s="2">
        <v>45012</v>
      </c>
      <c r="N1265" s="1" t="s">
        <v>28</v>
      </c>
      <c r="O1265" s="1">
        <f>M1265-F1265</f>
        <v>18</v>
      </c>
      <c r="P1265" s="1" t="str">
        <f>IF(B1265&lt;=17,"Teen",
IF(B1265&lt;=25,"Young Adult",
IF(B1265&lt;=35,"Adult",
IF(B1265&lt;=50,"Middle Age","Senior"))))</f>
        <v>Senior</v>
      </c>
      <c r="Q1265" s="3">
        <f>J1265/O1265</f>
        <v>1259.6296395484278</v>
      </c>
      <c r="R1265" s="5">
        <f>IF(B1265&gt;60,1,0)
+ IF(O1265&gt;7,1,0)
+ IF(L1265="Emergency",1,0)
+ IF(T1265="Critical",1,0)</f>
        <v>2</v>
      </c>
      <c r="S1265" s="6" t="str">
        <f>IF(R1265&lt;=1,"Low",
IF(R1265=2,"Medium","High"))</f>
        <v>Medium</v>
      </c>
      <c r="T1265" s="1" t="s">
        <v>71</v>
      </c>
    </row>
    <row r="1266" spans="1:20">
      <c r="A1266" s="1" t="s">
        <v>3766</v>
      </c>
      <c r="B1266" s="1">
        <v>55</v>
      </c>
      <c r="C1266" s="1" t="s">
        <v>51</v>
      </c>
      <c r="D1266" s="1" t="s">
        <v>44</v>
      </c>
      <c r="E1266" s="1" t="s">
        <v>53</v>
      </c>
      <c r="F1266" s="2">
        <v>44994</v>
      </c>
      <c r="G1266" s="1" t="s">
        <v>3767</v>
      </c>
      <c r="H1266" s="1" t="s">
        <v>3768</v>
      </c>
      <c r="I1266" s="1" t="s">
        <v>65</v>
      </c>
      <c r="J1266" s="3">
        <v>33844.0735268106</v>
      </c>
      <c r="K1266" s="1">
        <v>144</v>
      </c>
      <c r="L1266" s="1" t="s">
        <v>37</v>
      </c>
      <c r="M1266" s="2">
        <v>45011</v>
      </c>
      <c r="N1266" s="1" t="s">
        <v>66</v>
      </c>
      <c r="O1266" s="1">
        <f>M1266-F1266</f>
        <v>17</v>
      </c>
      <c r="P1266" s="1" t="str">
        <f>IF(B1266&lt;=17,"Teen",
IF(B1266&lt;=25,"Young Adult",
IF(B1266&lt;=35,"Adult",
IF(B1266&lt;=50,"Middle Age","Senior"))))</f>
        <v>Senior</v>
      </c>
      <c r="Q1266" s="3">
        <f>J1266/O1266</f>
        <v>1990.8278545182707</v>
      </c>
      <c r="R1266" s="5">
        <f>IF(B1266&gt;60,1,0)
+ IF(O1266&gt;7,1,0)
+ IF(L1266="Emergency",1,0)
+ IF(T1266="Critical",1,0)</f>
        <v>1</v>
      </c>
      <c r="S1266" s="6" t="str">
        <f>IF(R1266&lt;=1,"Low",
IF(R1266=2,"Medium","High"))</f>
        <v>Low</v>
      </c>
      <c r="T1266" s="1" t="s">
        <v>71</v>
      </c>
    </row>
    <row r="1267" spans="1:20">
      <c r="A1267" s="1" t="s">
        <v>3769</v>
      </c>
      <c r="B1267" s="1">
        <v>29</v>
      </c>
      <c r="C1267" s="1" t="s">
        <v>51</v>
      </c>
      <c r="D1267" s="1" t="s">
        <v>62</v>
      </c>
      <c r="E1267" s="1" t="s">
        <v>23</v>
      </c>
      <c r="F1267" s="2">
        <v>44994</v>
      </c>
      <c r="G1267" s="1" t="s">
        <v>3770</v>
      </c>
      <c r="H1267" s="1" t="s">
        <v>3771</v>
      </c>
      <c r="I1267" s="1" t="s">
        <v>60</v>
      </c>
      <c r="J1267" s="3">
        <v>8911.5073857194293</v>
      </c>
      <c r="K1267" s="1">
        <v>297</v>
      </c>
      <c r="L1267" s="1" t="s">
        <v>27</v>
      </c>
      <c r="M1267" s="2">
        <v>45013</v>
      </c>
      <c r="N1267" s="1" t="s">
        <v>28</v>
      </c>
      <c r="O1267" s="1">
        <f>M1267-F1267</f>
        <v>19</v>
      </c>
      <c r="P1267" s="1" t="str">
        <f>IF(B1267&lt;=17,"Teen",
IF(B1267&lt;=25,"Young Adult",
IF(B1267&lt;=35,"Adult",
IF(B1267&lt;=50,"Middle Age","Senior"))))</f>
        <v>Adult</v>
      </c>
      <c r="Q1267" s="3">
        <f>J1267/O1267</f>
        <v>469.02670451154893</v>
      </c>
      <c r="R1267" s="5">
        <f>IF(B1267&gt;60,1,0)
+ IF(O1267&gt;7,1,0)
+ IF(L1267="Emergency",1,0)
+ IF(T1267="Critical",1,0)</f>
        <v>1</v>
      </c>
      <c r="S1267" s="6" t="str">
        <f>IF(R1267&lt;=1,"Low",
IF(R1267=2,"Medium","High"))</f>
        <v>Low</v>
      </c>
      <c r="T1267" s="1" t="s">
        <v>49</v>
      </c>
    </row>
    <row r="1268" spans="1:20">
      <c r="A1268" s="1" t="s">
        <v>3772</v>
      </c>
      <c r="B1268" s="1">
        <v>31</v>
      </c>
      <c r="C1268" s="1" t="s">
        <v>21</v>
      </c>
      <c r="D1268" s="1" t="s">
        <v>52</v>
      </c>
      <c r="E1268" s="1" t="s">
        <v>53</v>
      </c>
      <c r="F1268" s="2">
        <v>44994</v>
      </c>
      <c r="G1268" s="1" t="s">
        <v>3773</v>
      </c>
      <c r="H1268" s="1" t="s">
        <v>3774</v>
      </c>
      <c r="I1268" s="1" t="s">
        <v>56</v>
      </c>
      <c r="J1268" s="3">
        <v>26311.893968034601</v>
      </c>
      <c r="K1268" s="1">
        <v>283</v>
      </c>
      <c r="L1268" s="1" t="s">
        <v>42</v>
      </c>
      <c r="M1268" s="2">
        <v>45004</v>
      </c>
      <c r="N1268" s="1" t="s">
        <v>97</v>
      </c>
      <c r="O1268" s="1">
        <f>M1268-F1268</f>
        <v>10</v>
      </c>
      <c r="P1268" s="1" t="str">
        <f>IF(B1268&lt;=17,"Teen",
IF(B1268&lt;=25,"Young Adult",
IF(B1268&lt;=35,"Adult",
IF(B1268&lt;=50,"Middle Age","Senior"))))</f>
        <v>Adult</v>
      </c>
      <c r="Q1268" s="3">
        <f>J1268/O1268</f>
        <v>2631.1893968034601</v>
      </c>
      <c r="R1268" s="5">
        <f>IF(B1268&gt;60,1,0)
+ IF(O1268&gt;7,1,0)
+ IF(L1268="Emergency",1,0)
+ IF(T1268="Critical",1,0)</f>
        <v>2</v>
      </c>
      <c r="S1268" s="6" t="str">
        <f>IF(R1268&lt;=1,"Low",
IF(R1268=2,"Medium","High"))</f>
        <v>Medium</v>
      </c>
      <c r="T1268" s="1" t="s">
        <v>49</v>
      </c>
    </row>
    <row r="1269" spans="1:20">
      <c r="A1269" s="1" t="s">
        <v>3775</v>
      </c>
      <c r="B1269" s="1">
        <v>39</v>
      </c>
      <c r="C1269" s="1" t="s">
        <v>51</v>
      </c>
      <c r="D1269" s="1" t="s">
        <v>68</v>
      </c>
      <c r="E1269" s="1" t="s">
        <v>74</v>
      </c>
      <c r="F1269" s="2">
        <v>44994</v>
      </c>
      <c r="G1269" s="1" t="s">
        <v>3776</v>
      </c>
      <c r="H1269" s="1" t="s">
        <v>3777</v>
      </c>
      <c r="I1269" s="1" t="s">
        <v>56</v>
      </c>
      <c r="J1269" s="3">
        <v>20791.154851465901</v>
      </c>
      <c r="K1269" s="1">
        <v>351</v>
      </c>
      <c r="L1269" s="1" t="s">
        <v>37</v>
      </c>
      <c r="M1269" s="2">
        <v>45006</v>
      </c>
      <c r="N1269" s="1" t="s">
        <v>97</v>
      </c>
      <c r="O1269" s="1">
        <f>M1269-F1269</f>
        <v>12</v>
      </c>
      <c r="P1269" s="1" t="str">
        <f>IF(B1269&lt;=17,"Teen",
IF(B1269&lt;=25,"Young Adult",
IF(B1269&lt;=35,"Adult",
IF(B1269&lt;=50,"Middle Age","Senior"))))</f>
        <v>Middle Age</v>
      </c>
      <c r="Q1269" s="3">
        <f>J1269/O1269</f>
        <v>1732.5962376221585</v>
      </c>
      <c r="R1269" s="5">
        <f>IF(B1269&gt;60,1,0)
+ IF(O1269&gt;7,1,0)
+ IF(L1269="Emergency",1,0)
+ IF(T1269="Critical",1,0)</f>
        <v>1</v>
      </c>
      <c r="S1269" s="6" t="str">
        <f>IF(R1269&lt;=1,"Low",
IF(R1269=2,"Medium","High"))</f>
        <v>Low</v>
      </c>
      <c r="T1269" s="1" t="s">
        <v>71</v>
      </c>
    </row>
    <row r="1270" spans="1:20">
      <c r="A1270" s="1" t="s">
        <v>3778</v>
      </c>
      <c r="B1270" s="1">
        <v>43</v>
      </c>
      <c r="C1270" s="1" t="s">
        <v>21</v>
      </c>
      <c r="D1270" s="1" t="s">
        <v>52</v>
      </c>
      <c r="E1270" s="1" t="s">
        <v>53</v>
      </c>
      <c r="F1270" s="2">
        <v>44994</v>
      </c>
      <c r="G1270" s="1" t="s">
        <v>3779</v>
      </c>
      <c r="H1270" s="1" t="s">
        <v>3780</v>
      </c>
      <c r="I1270" s="1" t="s">
        <v>56</v>
      </c>
      <c r="J1270" s="3">
        <v>15720.767589225199</v>
      </c>
      <c r="K1270" s="1">
        <v>387</v>
      </c>
      <c r="L1270" s="1" t="s">
        <v>37</v>
      </c>
      <c r="M1270" s="2">
        <v>44997</v>
      </c>
      <c r="N1270" s="1" t="s">
        <v>28</v>
      </c>
      <c r="O1270" s="1">
        <f>M1270-F1270</f>
        <v>3</v>
      </c>
      <c r="P1270" s="1" t="str">
        <f>IF(B1270&lt;=17,"Teen",
IF(B1270&lt;=25,"Young Adult",
IF(B1270&lt;=35,"Adult",
IF(B1270&lt;=50,"Middle Age","Senior"))))</f>
        <v>Middle Age</v>
      </c>
      <c r="Q1270" s="3">
        <f>J1270/O1270</f>
        <v>5240.2558630750664</v>
      </c>
      <c r="R1270" s="5">
        <f>IF(B1270&gt;60,1,0)
+ IF(O1270&gt;7,1,0)
+ IF(L1270="Emergency",1,0)
+ IF(T1270="Critical",1,0)</f>
        <v>0</v>
      </c>
      <c r="S1270" s="6" t="str">
        <f>IF(R1270&lt;=1,"Low",
IF(R1270=2,"Medium","High"))</f>
        <v>Low</v>
      </c>
      <c r="T1270" s="1" t="s">
        <v>49</v>
      </c>
    </row>
    <row r="1271" spans="1:20">
      <c r="A1271" s="1" t="s">
        <v>3781</v>
      </c>
      <c r="B1271" s="1">
        <v>53</v>
      </c>
      <c r="C1271" s="1" t="s">
        <v>51</v>
      </c>
      <c r="D1271" s="1" t="s">
        <v>32</v>
      </c>
      <c r="E1271" s="1" t="s">
        <v>53</v>
      </c>
      <c r="F1271" s="2">
        <v>44993</v>
      </c>
      <c r="G1271" s="1" t="s">
        <v>3782</v>
      </c>
      <c r="H1271" s="1" t="s">
        <v>3783</v>
      </c>
      <c r="I1271" s="1" t="s">
        <v>65</v>
      </c>
      <c r="J1271" s="3">
        <v>1389.9574172841401</v>
      </c>
      <c r="K1271" s="1">
        <v>444</v>
      </c>
      <c r="L1271" s="1" t="s">
        <v>27</v>
      </c>
      <c r="M1271" s="2">
        <v>45021</v>
      </c>
      <c r="N1271" s="1" t="s">
        <v>28</v>
      </c>
      <c r="O1271" s="1">
        <f>M1271-F1271</f>
        <v>28</v>
      </c>
      <c r="P1271" s="1" t="str">
        <f>IF(B1271&lt;=17,"Teen",
IF(B1271&lt;=25,"Young Adult",
IF(B1271&lt;=35,"Adult",
IF(B1271&lt;=50,"Middle Age","Senior"))))</f>
        <v>Senior</v>
      </c>
      <c r="Q1271" s="3">
        <f>J1271/O1271</f>
        <v>49.641336331576433</v>
      </c>
      <c r="R1271" s="5">
        <f>IF(B1271&gt;60,1,0)
+ IF(O1271&gt;7,1,0)
+ IF(L1271="Emergency",1,0)
+ IF(T1271="Critical",1,0)</f>
        <v>1</v>
      </c>
      <c r="S1271" s="6" t="str">
        <f>IF(R1271&lt;=1,"Low",
IF(R1271=2,"Medium","High"))</f>
        <v>Low</v>
      </c>
      <c r="T1271" s="1" t="s">
        <v>29</v>
      </c>
    </row>
    <row r="1272" spans="1:20">
      <c r="A1272" s="1" t="s">
        <v>1752</v>
      </c>
      <c r="B1272" s="1">
        <v>21</v>
      </c>
      <c r="C1272" s="1" t="s">
        <v>51</v>
      </c>
      <c r="D1272" s="1" t="s">
        <v>52</v>
      </c>
      <c r="E1272" s="1" t="s">
        <v>23</v>
      </c>
      <c r="F1272" s="2">
        <v>44993</v>
      </c>
      <c r="G1272" s="1" t="s">
        <v>3784</v>
      </c>
      <c r="H1272" s="1" t="s">
        <v>3785</v>
      </c>
      <c r="I1272" s="1" t="s">
        <v>36</v>
      </c>
      <c r="J1272" s="3">
        <v>19327.5917776106</v>
      </c>
      <c r="K1272" s="1">
        <v>476</v>
      </c>
      <c r="L1272" s="1" t="s">
        <v>37</v>
      </c>
      <c r="M1272" s="2">
        <v>44994</v>
      </c>
      <c r="N1272" s="1" t="s">
        <v>38</v>
      </c>
      <c r="O1272" s="1">
        <f>M1272-F1272</f>
        <v>1</v>
      </c>
      <c r="P1272" s="1" t="str">
        <f>IF(B1272&lt;=17,"Teen",
IF(B1272&lt;=25,"Young Adult",
IF(B1272&lt;=35,"Adult",
IF(B1272&lt;=50,"Middle Age","Senior"))))</f>
        <v>Young Adult</v>
      </c>
      <c r="Q1272" s="3">
        <f>J1272/O1272</f>
        <v>19327.5917776106</v>
      </c>
      <c r="R1272" s="5">
        <f>IF(B1272&gt;60,1,0)
+ IF(O1272&gt;7,1,0)
+ IF(L1272="Emergency",1,0)
+ IF(T1272="Critical",1,0)</f>
        <v>0</v>
      </c>
      <c r="S1272" s="6" t="str">
        <f>IF(R1272&lt;=1,"Low",
IF(R1272=2,"Medium","High"))</f>
        <v>Low</v>
      </c>
      <c r="T1272" s="1" t="s">
        <v>71</v>
      </c>
    </row>
    <row r="1273" spans="1:20">
      <c r="A1273" s="1" t="s">
        <v>3786</v>
      </c>
      <c r="B1273" s="1">
        <v>58</v>
      </c>
      <c r="C1273" s="1" t="s">
        <v>51</v>
      </c>
      <c r="D1273" s="1" t="s">
        <v>44</v>
      </c>
      <c r="E1273" s="1" t="s">
        <v>33</v>
      </c>
      <c r="F1273" s="2">
        <v>44993</v>
      </c>
      <c r="G1273" s="1" t="s">
        <v>3787</v>
      </c>
      <c r="H1273" s="1" t="s">
        <v>3788</v>
      </c>
      <c r="I1273" s="1" t="s">
        <v>36</v>
      </c>
      <c r="J1273" s="3">
        <v>39989.319058238303</v>
      </c>
      <c r="K1273" s="1">
        <v>314</v>
      </c>
      <c r="L1273" s="1" t="s">
        <v>27</v>
      </c>
      <c r="M1273" s="2">
        <v>45023</v>
      </c>
      <c r="N1273" s="1" t="s">
        <v>48</v>
      </c>
      <c r="O1273" s="1">
        <f>M1273-F1273</f>
        <v>30</v>
      </c>
      <c r="P1273" s="1" t="str">
        <f>IF(B1273&lt;=17,"Teen",
IF(B1273&lt;=25,"Young Adult",
IF(B1273&lt;=35,"Adult",
IF(B1273&lt;=50,"Middle Age","Senior"))))</f>
        <v>Senior</v>
      </c>
      <c r="Q1273" s="3">
        <f>J1273/O1273</f>
        <v>1332.9773019412767</v>
      </c>
      <c r="R1273" s="5">
        <f>IF(B1273&gt;60,1,0)
+ IF(O1273&gt;7,1,0)
+ IF(L1273="Emergency",1,0)
+ IF(T1273="Critical",1,0)</f>
        <v>1</v>
      </c>
      <c r="S1273" s="6" t="str">
        <f>IF(R1273&lt;=1,"Low",
IF(R1273=2,"Medium","High"))</f>
        <v>Low</v>
      </c>
      <c r="T1273" s="1" t="s">
        <v>71</v>
      </c>
    </row>
    <row r="1274" spans="1:20">
      <c r="A1274" s="1" t="s">
        <v>3789</v>
      </c>
      <c r="B1274" s="1">
        <v>44</v>
      </c>
      <c r="C1274" s="1" t="s">
        <v>51</v>
      </c>
      <c r="D1274" s="1" t="s">
        <v>52</v>
      </c>
      <c r="E1274" s="1" t="s">
        <v>45</v>
      </c>
      <c r="F1274" s="2">
        <v>44993</v>
      </c>
      <c r="G1274" s="1" t="s">
        <v>3790</v>
      </c>
      <c r="H1274" s="1" t="s">
        <v>3791</v>
      </c>
      <c r="I1274" s="1" t="s">
        <v>36</v>
      </c>
      <c r="J1274" s="3">
        <v>47974.3935154559</v>
      </c>
      <c r="K1274" s="1">
        <v>406</v>
      </c>
      <c r="L1274" s="1" t="s">
        <v>37</v>
      </c>
      <c r="M1274" s="2">
        <v>45012</v>
      </c>
      <c r="N1274" s="1" t="s">
        <v>38</v>
      </c>
      <c r="O1274" s="1">
        <f>M1274-F1274</f>
        <v>19</v>
      </c>
      <c r="P1274" s="1" t="str">
        <f>IF(B1274&lt;=17,"Teen",
IF(B1274&lt;=25,"Young Adult",
IF(B1274&lt;=35,"Adult",
IF(B1274&lt;=50,"Middle Age","Senior"))))</f>
        <v>Middle Age</v>
      </c>
      <c r="Q1274" s="3">
        <f>J1274/O1274</f>
        <v>2524.9680797608366</v>
      </c>
      <c r="R1274" s="5">
        <f>IF(B1274&gt;60,1,0)
+ IF(O1274&gt;7,1,0)
+ IF(L1274="Emergency",1,0)
+ IF(T1274="Critical",1,0)</f>
        <v>1</v>
      </c>
      <c r="S1274" s="6" t="str">
        <f>IF(R1274&lt;=1,"Low",
IF(R1274=2,"Medium","High"))</f>
        <v>Low</v>
      </c>
      <c r="T1274" s="1" t="s">
        <v>71</v>
      </c>
    </row>
    <row r="1275" spans="1:20">
      <c r="A1275" s="1" t="s">
        <v>3792</v>
      </c>
      <c r="B1275" s="1">
        <v>79</v>
      </c>
      <c r="C1275" s="1" t="s">
        <v>21</v>
      </c>
      <c r="D1275" s="1" t="s">
        <v>44</v>
      </c>
      <c r="E1275" s="1" t="s">
        <v>74</v>
      </c>
      <c r="F1275" s="2">
        <v>44992</v>
      </c>
      <c r="G1275" s="1" t="s">
        <v>3793</v>
      </c>
      <c r="H1275" s="1" t="s">
        <v>3794</v>
      </c>
      <c r="I1275" s="1" t="s">
        <v>26</v>
      </c>
      <c r="J1275" s="3">
        <v>33335.1130679091</v>
      </c>
      <c r="K1275" s="1">
        <v>341</v>
      </c>
      <c r="L1275" s="1" t="s">
        <v>42</v>
      </c>
      <c r="M1275" s="2">
        <v>45011</v>
      </c>
      <c r="N1275" s="1" t="s">
        <v>66</v>
      </c>
      <c r="O1275" s="1">
        <f>M1275-F1275</f>
        <v>19</v>
      </c>
      <c r="P1275" s="1" t="str">
        <f>IF(B1275&lt;=17,"Teen",
IF(B1275&lt;=25,"Young Adult",
IF(B1275&lt;=35,"Adult",
IF(B1275&lt;=50,"Middle Age","Senior"))))</f>
        <v>Senior</v>
      </c>
      <c r="Q1275" s="3">
        <f>J1275/O1275</f>
        <v>1754.4796351531106</v>
      </c>
      <c r="R1275" s="5">
        <f>IF(B1275&gt;60,1,0)
+ IF(O1275&gt;7,1,0)
+ IF(L1275="Emergency",1,0)
+ IF(T1275="Critical",1,0)</f>
        <v>3</v>
      </c>
      <c r="S1275" s="6" t="str">
        <f>IF(R1275&lt;=1,"Low",
IF(R1275=2,"Medium","High"))</f>
        <v>High</v>
      </c>
      <c r="T1275" s="1" t="s">
        <v>49</v>
      </c>
    </row>
    <row r="1276" spans="1:20">
      <c r="A1276" s="1" t="s">
        <v>3795</v>
      </c>
      <c r="B1276" s="1">
        <v>62</v>
      </c>
      <c r="C1276" s="1" t="s">
        <v>21</v>
      </c>
      <c r="D1276" s="1" t="s">
        <v>91</v>
      </c>
      <c r="E1276" s="1" t="s">
        <v>33</v>
      </c>
      <c r="F1276" s="2">
        <v>44992</v>
      </c>
      <c r="G1276" s="1" t="s">
        <v>3796</v>
      </c>
      <c r="H1276" s="1" t="s">
        <v>3797</v>
      </c>
      <c r="I1276" s="1" t="s">
        <v>56</v>
      </c>
      <c r="J1276" s="3">
        <v>43176.171304161202</v>
      </c>
      <c r="K1276" s="1">
        <v>122</v>
      </c>
      <c r="L1276" s="1" t="s">
        <v>37</v>
      </c>
      <c r="M1276" s="2">
        <v>45008</v>
      </c>
      <c r="N1276" s="1" t="s">
        <v>28</v>
      </c>
      <c r="O1276" s="1">
        <f>M1276-F1276</f>
        <v>16</v>
      </c>
      <c r="P1276" s="1" t="str">
        <f>IF(B1276&lt;=17,"Teen",
IF(B1276&lt;=25,"Young Adult",
IF(B1276&lt;=35,"Adult",
IF(B1276&lt;=50,"Middle Age","Senior"))))</f>
        <v>Senior</v>
      </c>
      <c r="Q1276" s="3">
        <f>J1276/O1276</f>
        <v>2698.5107065100751</v>
      </c>
      <c r="R1276" s="5">
        <f>IF(B1276&gt;60,1,0)
+ IF(O1276&gt;7,1,0)
+ IF(L1276="Emergency",1,0)
+ IF(T1276="Critical",1,0)</f>
        <v>2</v>
      </c>
      <c r="S1276" s="6" t="str">
        <f>IF(R1276&lt;=1,"Low",
IF(R1276=2,"Medium","High"))</f>
        <v>Medium</v>
      </c>
      <c r="T1276" s="1" t="s">
        <v>49</v>
      </c>
    </row>
    <row r="1277" spans="1:20">
      <c r="A1277" s="1" t="s">
        <v>3798</v>
      </c>
      <c r="B1277" s="1">
        <v>70</v>
      </c>
      <c r="C1277" s="1" t="s">
        <v>21</v>
      </c>
      <c r="D1277" s="1" t="s">
        <v>44</v>
      </c>
      <c r="E1277" s="1" t="s">
        <v>23</v>
      </c>
      <c r="F1277" s="2">
        <v>44992</v>
      </c>
      <c r="G1277" s="1" t="s">
        <v>3799</v>
      </c>
      <c r="H1277" s="1" t="s">
        <v>3800</v>
      </c>
      <c r="I1277" s="1" t="s">
        <v>60</v>
      </c>
      <c r="J1277" s="3">
        <v>9666.1790547117707</v>
      </c>
      <c r="K1277" s="1">
        <v>189</v>
      </c>
      <c r="L1277" s="1" t="s">
        <v>42</v>
      </c>
      <c r="M1277" s="2">
        <v>45022</v>
      </c>
      <c r="N1277" s="1" t="s">
        <v>66</v>
      </c>
      <c r="O1277" s="1">
        <f>M1277-F1277</f>
        <v>30</v>
      </c>
      <c r="P1277" s="1" t="str">
        <f>IF(B1277&lt;=17,"Teen",
IF(B1277&lt;=25,"Young Adult",
IF(B1277&lt;=35,"Adult",
IF(B1277&lt;=50,"Middle Age","Senior"))))</f>
        <v>Senior</v>
      </c>
      <c r="Q1277" s="3">
        <f>J1277/O1277</f>
        <v>322.20596849039237</v>
      </c>
      <c r="R1277" s="5">
        <f>IF(B1277&gt;60,1,0)
+ IF(O1277&gt;7,1,0)
+ IF(L1277="Emergency",1,0)
+ IF(T1277="Critical",1,0)</f>
        <v>3</v>
      </c>
      <c r="S1277" s="6" t="str">
        <f>IF(R1277&lt;=1,"Low",
IF(R1277=2,"Medium","High"))</f>
        <v>High</v>
      </c>
      <c r="T1277" s="1" t="s">
        <v>49</v>
      </c>
    </row>
    <row r="1278" spans="1:20">
      <c r="A1278" s="1" t="s">
        <v>3801</v>
      </c>
      <c r="B1278" s="1">
        <v>21</v>
      </c>
      <c r="C1278" s="1" t="s">
        <v>21</v>
      </c>
      <c r="D1278" s="1" t="s">
        <v>91</v>
      </c>
      <c r="E1278" s="1" t="s">
        <v>74</v>
      </c>
      <c r="F1278" s="2">
        <v>44992</v>
      </c>
      <c r="G1278" s="1" t="s">
        <v>3802</v>
      </c>
      <c r="H1278" s="1" t="s">
        <v>3803</v>
      </c>
      <c r="I1278" s="1" t="s">
        <v>36</v>
      </c>
      <c r="J1278" s="3">
        <v>24397.07139592</v>
      </c>
      <c r="K1278" s="1">
        <v>213</v>
      </c>
      <c r="L1278" s="1" t="s">
        <v>42</v>
      </c>
      <c r="M1278" s="2">
        <v>44998</v>
      </c>
      <c r="N1278" s="1" t="s">
        <v>28</v>
      </c>
      <c r="O1278" s="1">
        <f>M1278-F1278</f>
        <v>6</v>
      </c>
      <c r="P1278" s="1" t="str">
        <f>IF(B1278&lt;=17,"Teen",
IF(B1278&lt;=25,"Young Adult",
IF(B1278&lt;=35,"Adult",
IF(B1278&lt;=50,"Middle Age","Senior"))))</f>
        <v>Young Adult</v>
      </c>
      <c r="Q1278" s="3">
        <f>J1278/O1278</f>
        <v>4066.1785659866669</v>
      </c>
      <c r="R1278" s="5">
        <f>IF(B1278&gt;60,1,0)
+ IF(O1278&gt;7,1,0)
+ IF(L1278="Emergency",1,0)
+ IF(T1278="Critical",1,0)</f>
        <v>1</v>
      </c>
      <c r="S1278" s="6" t="str">
        <f>IF(R1278&lt;=1,"Low",
IF(R1278=2,"Medium","High"))</f>
        <v>Low</v>
      </c>
      <c r="T1278" s="1" t="s">
        <v>49</v>
      </c>
    </row>
    <row r="1279" spans="1:20">
      <c r="A1279" s="1" t="s">
        <v>3804</v>
      </c>
      <c r="B1279" s="1">
        <v>35</v>
      </c>
      <c r="C1279" s="1" t="s">
        <v>51</v>
      </c>
      <c r="D1279" s="1" t="s">
        <v>52</v>
      </c>
      <c r="E1279" s="1" t="s">
        <v>74</v>
      </c>
      <c r="F1279" s="2">
        <v>44991</v>
      </c>
      <c r="G1279" s="1" t="s">
        <v>3805</v>
      </c>
      <c r="H1279" s="1" t="s">
        <v>3806</v>
      </c>
      <c r="I1279" s="1" t="s">
        <v>60</v>
      </c>
      <c r="J1279" s="3">
        <v>47225.566892420196</v>
      </c>
      <c r="K1279" s="1">
        <v>283</v>
      </c>
      <c r="L1279" s="1" t="s">
        <v>37</v>
      </c>
      <c r="M1279" s="2">
        <v>45021</v>
      </c>
      <c r="N1279" s="1" t="s">
        <v>48</v>
      </c>
      <c r="O1279" s="1">
        <f>M1279-F1279</f>
        <v>30</v>
      </c>
      <c r="P1279" s="1" t="str">
        <f>IF(B1279&lt;=17,"Teen",
IF(B1279&lt;=25,"Young Adult",
IF(B1279&lt;=35,"Adult",
IF(B1279&lt;=50,"Middle Age","Senior"))))</f>
        <v>Adult</v>
      </c>
      <c r="Q1279" s="3">
        <f>J1279/O1279</f>
        <v>1574.1855630806733</v>
      </c>
      <c r="R1279" s="5">
        <f>IF(B1279&gt;60,1,0)
+ IF(O1279&gt;7,1,0)
+ IF(L1279="Emergency",1,0)
+ IF(T1279="Critical",1,0)</f>
        <v>1</v>
      </c>
      <c r="S1279" s="6" t="str">
        <f>IF(R1279&lt;=1,"Low",
IF(R1279=2,"Medium","High"))</f>
        <v>Low</v>
      </c>
      <c r="T1279" s="1" t="s">
        <v>49</v>
      </c>
    </row>
    <row r="1280" spans="1:20">
      <c r="A1280" s="1" t="s">
        <v>3807</v>
      </c>
      <c r="B1280" s="1">
        <v>28</v>
      </c>
      <c r="C1280" s="1" t="s">
        <v>51</v>
      </c>
      <c r="D1280" s="1" t="s">
        <v>91</v>
      </c>
      <c r="E1280" s="1" t="s">
        <v>23</v>
      </c>
      <c r="F1280" s="2">
        <v>44991</v>
      </c>
      <c r="G1280" s="1" t="s">
        <v>3808</v>
      </c>
      <c r="H1280" s="1" t="s">
        <v>3809</v>
      </c>
      <c r="I1280" s="1" t="s">
        <v>65</v>
      </c>
      <c r="J1280" s="3">
        <v>44027.3973050817</v>
      </c>
      <c r="K1280" s="1">
        <v>477</v>
      </c>
      <c r="L1280" s="1" t="s">
        <v>42</v>
      </c>
      <c r="M1280" s="2">
        <v>45005</v>
      </c>
      <c r="N1280" s="1" t="s">
        <v>38</v>
      </c>
      <c r="O1280" s="1">
        <f>M1280-F1280</f>
        <v>14</v>
      </c>
      <c r="P1280" s="1" t="str">
        <f>IF(B1280&lt;=17,"Teen",
IF(B1280&lt;=25,"Young Adult",
IF(B1280&lt;=35,"Adult",
IF(B1280&lt;=50,"Middle Age","Senior"))))</f>
        <v>Adult</v>
      </c>
      <c r="Q1280" s="3">
        <f>J1280/O1280</f>
        <v>3144.8140932201213</v>
      </c>
      <c r="R1280" s="5">
        <f>IF(B1280&gt;60,1,0)
+ IF(O1280&gt;7,1,0)
+ IF(L1280="Emergency",1,0)
+ IF(T1280="Critical",1,0)</f>
        <v>2</v>
      </c>
      <c r="S1280" s="6" t="str">
        <f>IF(R1280&lt;=1,"Low",
IF(R1280=2,"Medium","High"))</f>
        <v>Medium</v>
      </c>
      <c r="T1280" s="1" t="s">
        <v>71</v>
      </c>
    </row>
    <row r="1281" spans="1:20">
      <c r="A1281" s="1" t="s">
        <v>3810</v>
      </c>
      <c r="B1281" s="1">
        <v>42</v>
      </c>
      <c r="C1281" s="1" t="s">
        <v>21</v>
      </c>
      <c r="D1281" s="1" t="s">
        <v>32</v>
      </c>
      <c r="E1281" s="1" t="s">
        <v>45</v>
      </c>
      <c r="F1281" s="2">
        <v>44991</v>
      </c>
      <c r="G1281" s="1" t="s">
        <v>3811</v>
      </c>
      <c r="H1281" s="1" t="s">
        <v>3812</v>
      </c>
      <c r="I1281" s="1" t="s">
        <v>65</v>
      </c>
      <c r="J1281" s="3">
        <v>7754.4672224627502</v>
      </c>
      <c r="K1281" s="1">
        <v>163</v>
      </c>
      <c r="L1281" s="1" t="s">
        <v>27</v>
      </c>
      <c r="M1281" s="2">
        <v>45006</v>
      </c>
      <c r="N1281" s="1" t="s">
        <v>38</v>
      </c>
      <c r="O1281" s="1">
        <f>M1281-F1281</f>
        <v>15</v>
      </c>
      <c r="P1281" s="1" t="str">
        <f>IF(B1281&lt;=17,"Teen",
IF(B1281&lt;=25,"Young Adult",
IF(B1281&lt;=35,"Adult",
IF(B1281&lt;=50,"Middle Age","Senior"))))</f>
        <v>Middle Age</v>
      </c>
      <c r="Q1281" s="3">
        <f>J1281/O1281</f>
        <v>516.96448149751666</v>
      </c>
      <c r="R1281" s="5">
        <f>IF(B1281&gt;60,1,0)
+ IF(O1281&gt;7,1,0)
+ IF(L1281="Emergency",1,0)
+ IF(T1281="Critical",1,0)</f>
        <v>1</v>
      </c>
      <c r="S1281" s="6" t="str">
        <f>IF(R1281&lt;=1,"Low",
IF(R1281=2,"Medium","High"))</f>
        <v>Low</v>
      </c>
      <c r="T1281" s="1" t="s">
        <v>49</v>
      </c>
    </row>
    <row r="1282" spans="1:20">
      <c r="A1282" s="1" t="s">
        <v>3813</v>
      </c>
      <c r="B1282" s="1">
        <v>51</v>
      </c>
      <c r="C1282" s="1" t="s">
        <v>21</v>
      </c>
      <c r="D1282" s="1" t="s">
        <v>32</v>
      </c>
      <c r="E1282" s="1" t="s">
        <v>84</v>
      </c>
      <c r="F1282" s="2">
        <v>44991</v>
      </c>
      <c r="G1282" s="1" t="s">
        <v>3814</v>
      </c>
      <c r="H1282" s="1" t="s">
        <v>3815</v>
      </c>
      <c r="I1282" s="1" t="s">
        <v>65</v>
      </c>
      <c r="J1282" s="3">
        <v>30149.347887552402</v>
      </c>
      <c r="K1282" s="1">
        <v>104</v>
      </c>
      <c r="L1282" s="1" t="s">
        <v>42</v>
      </c>
      <c r="M1282" s="2">
        <v>45006</v>
      </c>
      <c r="N1282" s="1" t="s">
        <v>97</v>
      </c>
      <c r="O1282" s="1">
        <f>M1282-F1282</f>
        <v>15</v>
      </c>
      <c r="P1282" s="1" t="str">
        <f>IF(B1282&lt;=17,"Teen",
IF(B1282&lt;=25,"Young Adult",
IF(B1282&lt;=35,"Adult",
IF(B1282&lt;=50,"Middle Age","Senior"))))</f>
        <v>Senior</v>
      </c>
      <c r="Q1282" s="3">
        <f>J1282/O1282</f>
        <v>2009.9565258368268</v>
      </c>
      <c r="R1282" s="5">
        <f>IF(B1282&gt;60,1,0)
+ IF(O1282&gt;7,1,0)
+ IF(L1282="Emergency",1,0)
+ IF(T1282="Critical",1,0)</f>
        <v>2</v>
      </c>
      <c r="S1282" s="6" t="str">
        <f>IF(R1282&lt;=1,"Low",
IF(R1282=2,"Medium","High"))</f>
        <v>Medium</v>
      </c>
      <c r="T1282" s="1" t="s">
        <v>49</v>
      </c>
    </row>
    <row r="1283" spans="1:20">
      <c r="A1283" s="1" t="s">
        <v>3816</v>
      </c>
      <c r="B1283" s="1">
        <v>79</v>
      </c>
      <c r="C1283" s="1" t="s">
        <v>51</v>
      </c>
      <c r="D1283" s="1" t="s">
        <v>73</v>
      </c>
      <c r="E1283" s="1" t="s">
        <v>23</v>
      </c>
      <c r="F1283" s="2">
        <v>44991</v>
      </c>
      <c r="G1283" s="1" t="s">
        <v>3817</v>
      </c>
      <c r="H1283" s="1" t="s">
        <v>3818</v>
      </c>
      <c r="I1283" s="1" t="s">
        <v>36</v>
      </c>
      <c r="J1283" s="3">
        <v>13657.607499957199</v>
      </c>
      <c r="K1283" s="1">
        <v>221</v>
      </c>
      <c r="L1283" s="1" t="s">
        <v>42</v>
      </c>
      <c r="M1283" s="2">
        <v>45001</v>
      </c>
      <c r="N1283" s="1" t="s">
        <v>48</v>
      </c>
      <c r="O1283" s="1">
        <f>M1283-F1283</f>
        <v>10</v>
      </c>
      <c r="P1283" s="1" t="str">
        <f>IF(B1283&lt;=17,"Teen",
IF(B1283&lt;=25,"Young Adult",
IF(B1283&lt;=35,"Adult",
IF(B1283&lt;=50,"Middle Age","Senior"))))</f>
        <v>Senior</v>
      </c>
      <c r="Q1283" s="3">
        <f>J1283/O1283</f>
        <v>1365.7607499957198</v>
      </c>
      <c r="R1283" s="5">
        <f>IF(B1283&gt;60,1,0)
+ IF(O1283&gt;7,1,0)
+ IF(L1283="Emergency",1,0)
+ IF(T1283="Critical",1,0)</f>
        <v>3</v>
      </c>
      <c r="S1283" s="6" t="str">
        <f>IF(R1283&lt;=1,"Low",
IF(R1283=2,"Medium","High"))</f>
        <v>High</v>
      </c>
      <c r="T1283" s="1" t="s">
        <v>71</v>
      </c>
    </row>
    <row r="1284" spans="1:20">
      <c r="A1284" s="1" t="s">
        <v>3819</v>
      </c>
      <c r="B1284" s="1">
        <v>83</v>
      </c>
      <c r="C1284" s="1" t="s">
        <v>21</v>
      </c>
      <c r="D1284" s="1" t="s">
        <v>52</v>
      </c>
      <c r="E1284" s="1" t="s">
        <v>33</v>
      </c>
      <c r="F1284" s="2">
        <v>44991</v>
      </c>
      <c r="G1284" s="1" t="s">
        <v>3820</v>
      </c>
      <c r="H1284" s="1" t="s">
        <v>3821</v>
      </c>
      <c r="I1284" s="1" t="s">
        <v>26</v>
      </c>
      <c r="J1284" s="3">
        <v>31849.153270223102</v>
      </c>
      <c r="K1284" s="1">
        <v>370</v>
      </c>
      <c r="L1284" s="1" t="s">
        <v>37</v>
      </c>
      <c r="M1284" s="2">
        <v>45019</v>
      </c>
      <c r="N1284" s="1" t="s">
        <v>48</v>
      </c>
      <c r="O1284" s="1">
        <f>M1284-F1284</f>
        <v>28</v>
      </c>
      <c r="P1284" s="1" t="str">
        <f>IF(B1284&lt;=17,"Teen",
IF(B1284&lt;=25,"Young Adult",
IF(B1284&lt;=35,"Adult",
IF(B1284&lt;=50,"Middle Age","Senior"))))</f>
        <v>Senior</v>
      </c>
      <c r="Q1284" s="3">
        <f>J1284/O1284</f>
        <v>1137.4697596508252</v>
      </c>
      <c r="R1284" s="5">
        <f>IF(B1284&gt;60,1,0)
+ IF(O1284&gt;7,1,0)
+ IF(L1284="Emergency",1,0)
+ IF(T1284="Critical",1,0)</f>
        <v>2</v>
      </c>
      <c r="S1284" s="6" t="str">
        <f>IF(R1284&lt;=1,"Low",
IF(R1284=2,"Medium","High"))</f>
        <v>Medium</v>
      </c>
      <c r="T1284" s="1" t="s">
        <v>71</v>
      </c>
    </row>
    <row r="1285" spans="1:20">
      <c r="A1285" s="1" t="s">
        <v>3822</v>
      </c>
      <c r="B1285" s="1">
        <v>26</v>
      </c>
      <c r="C1285" s="1" t="s">
        <v>21</v>
      </c>
      <c r="D1285" s="1" t="s">
        <v>32</v>
      </c>
      <c r="E1285" s="1" t="s">
        <v>74</v>
      </c>
      <c r="F1285" s="2">
        <v>44990</v>
      </c>
      <c r="G1285" s="1" t="s">
        <v>3823</v>
      </c>
      <c r="H1285" s="1" t="s">
        <v>3824</v>
      </c>
      <c r="I1285" s="1" t="s">
        <v>26</v>
      </c>
      <c r="J1285" s="3">
        <v>32694.662165246598</v>
      </c>
      <c r="K1285" s="1">
        <v>140</v>
      </c>
      <c r="L1285" s="1" t="s">
        <v>42</v>
      </c>
      <c r="M1285" s="2">
        <v>44997</v>
      </c>
      <c r="N1285" s="1" t="s">
        <v>38</v>
      </c>
      <c r="O1285" s="1">
        <f>M1285-F1285</f>
        <v>7</v>
      </c>
      <c r="P1285" s="1" t="str">
        <f>IF(B1285&lt;=17,"Teen",
IF(B1285&lt;=25,"Young Adult",
IF(B1285&lt;=35,"Adult",
IF(B1285&lt;=50,"Middle Age","Senior"))))</f>
        <v>Adult</v>
      </c>
      <c r="Q1285" s="3">
        <f>J1285/O1285</f>
        <v>4670.6660236066573</v>
      </c>
      <c r="R1285" s="5">
        <f>IF(B1285&gt;60,1,0)
+ IF(O1285&gt;7,1,0)
+ IF(L1285="Emergency",1,0)
+ IF(T1285="Critical",1,0)</f>
        <v>1</v>
      </c>
      <c r="S1285" s="6" t="str">
        <f>IF(R1285&lt;=1,"Low",
IF(R1285=2,"Medium","High"))</f>
        <v>Low</v>
      </c>
      <c r="T1285" s="1" t="s">
        <v>29</v>
      </c>
    </row>
    <row r="1286" spans="1:20">
      <c r="A1286" s="1" t="s">
        <v>3825</v>
      </c>
      <c r="B1286" s="1">
        <v>42</v>
      </c>
      <c r="C1286" s="1" t="s">
        <v>51</v>
      </c>
      <c r="D1286" s="1" t="s">
        <v>22</v>
      </c>
      <c r="E1286" s="1" t="s">
        <v>53</v>
      </c>
      <c r="F1286" s="2">
        <v>44989</v>
      </c>
      <c r="G1286" s="1" t="s">
        <v>3826</v>
      </c>
      <c r="H1286" s="1" t="s">
        <v>3827</v>
      </c>
      <c r="I1286" s="1" t="s">
        <v>26</v>
      </c>
      <c r="J1286" s="3">
        <v>9217.2895278981196</v>
      </c>
      <c r="K1286" s="1">
        <v>265</v>
      </c>
      <c r="L1286" s="1" t="s">
        <v>37</v>
      </c>
      <c r="M1286" s="2">
        <v>44995</v>
      </c>
      <c r="N1286" s="1" t="s">
        <v>28</v>
      </c>
      <c r="O1286" s="1">
        <f>M1286-F1286</f>
        <v>6</v>
      </c>
      <c r="P1286" s="1" t="str">
        <f>IF(B1286&lt;=17,"Teen",
IF(B1286&lt;=25,"Young Adult",
IF(B1286&lt;=35,"Adult",
IF(B1286&lt;=50,"Middle Age","Senior"))))</f>
        <v>Middle Age</v>
      </c>
      <c r="Q1286" s="3">
        <f>J1286/O1286</f>
        <v>1536.2149213163532</v>
      </c>
      <c r="R1286" s="5">
        <f>IF(B1286&gt;60,1,0)
+ IF(O1286&gt;7,1,0)
+ IF(L1286="Emergency",1,0)
+ IF(T1286="Critical",1,0)</f>
        <v>0</v>
      </c>
      <c r="S1286" s="6" t="str">
        <f>IF(R1286&lt;=1,"Low",
IF(R1286=2,"Medium","High"))</f>
        <v>Low</v>
      </c>
      <c r="T1286" s="1" t="s">
        <v>29</v>
      </c>
    </row>
    <row r="1287" spans="1:20">
      <c r="A1287" s="1" t="s">
        <v>3828</v>
      </c>
      <c r="B1287" s="1">
        <v>55</v>
      </c>
      <c r="C1287" s="1" t="s">
        <v>51</v>
      </c>
      <c r="D1287" s="1" t="s">
        <v>52</v>
      </c>
      <c r="E1287" s="1" t="s">
        <v>45</v>
      </c>
      <c r="F1287" s="2">
        <v>44989</v>
      </c>
      <c r="G1287" s="1" t="s">
        <v>3829</v>
      </c>
      <c r="H1287" s="1" t="s">
        <v>3830</v>
      </c>
      <c r="I1287" s="1" t="s">
        <v>26</v>
      </c>
      <c r="J1287" s="3">
        <v>27226.034425738999</v>
      </c>
      <c r="K1287" s="1">
        <v>194</v>
      </c>
      <c r="L1287" s="1" t="s">
        <v>37</v>
      </c>
      <c r="M1287" s="2">
        <v>44990</v>
      </c>
      <c r="N1287" s="1" t="s">
        <v>48</v>
      </c>
      <c r="O1287" s="1">
        <f>M1287-F1287</f>
        <v>1</v>
      </c>
      <c r="P1287" s="1" t="str">
        <f>IF(B1287&lt;=17,"Teen",
IF(B1287&lt;=25,"Young Adult",
IF(B1287&lt;=35,"Adult",
IF(B1287&lt;=50,"Middle Age","Senior"))))</f>
        <v>Senior</v>
      </c>
      <c r="Q1287" s="3">
        <f>J1287/O1287</f>
        <v>27226.034425738999</v>
      </c>
      <c r="R1287" s="5">
        <f>IF(B1287&gt;60,1,0)
+ IF(O1287&gt;7,1,0)
+ IF(L1287="Emergency",1,0)
+ IF(T1287="Critical",1,0)</f>
        <v>0</v>
      </c>
      <c r="S1287" s="6" t="str">
        <f>IF(R1287&lt;=1,"Low",
IF(R1287=2,"Medium","High"))</f>
        <v>Low</v>
      </c>
      <c r="T1287" s="1" t="s">
        <v>49</v>
      </c>
    </row>
    <row r="1288" spans="1:20">
      <c r="A1288" s="1" t="s">
        <v>3831</v>
      </c>
      <c r="B1288" s="1">
        <v>48</v>
      </c>
      <c r="C1288" s="1" t="s">
        <v>51</v>
      </c>
      <c r="D1288" s="1" t="s">
        <v>32</v>
      </c>
      <c r="E1288" s="1" t="s">
        <v>74</v>
      </c>
      <c r="F1288" s="2">
        <v>44989</v>
      </c>
      <c r="G1288" s="1" t="s">
        <v>3832</v>
      </c>
      <c r="H1288" s="1" t="s">
        <v>3833</v>
      </c>
      <c r="I1288" s="1" t="s">
        <v>60</v>
      </c>
      <c r="J1288" s="3">
        <v>33527.726063931397</v>
      </c>
      <c r="K1288" s="1">
        <v>123</v>
      </c>
      <c r="L1288" s="1" t="s">
        <v>37</v>
      </c>
      <c r="M1288" s="2">
        <v>45008</v>
      </c>
      <c r="N1288" s="1" t="s">
        <v>66</v>
      </c>
      <c r="O1288" s="1">
        <f>M1288-F1288</f>
        <v>19</v>
      </c>
      <c r="P1288" s="1" t="str">
        <f>IF(B1288&lt;=17,"Teen",
IF(B1288&lt;=25,"Young Adult",
IF(B1288&lt;=35,"Adult",
IF(B1288&lt;=50,"Middle Age","Senior"))))</f>
        <v>Middle Age</v>
      </c>
      <c r="Q1288" s="3">
        <f>J1288/O1288</f>
        <v>1764.6171612595472</v>
      </c>
      <c r="R1288" s="5">
        <f>IF(B1288&gt;60,1,0)
+ IF(O1288&gt;7,1,0)
+ IF(L1288="Emergency",1,0)
+ IF(T1288="Critical",1,0)</f>
        <v>1</v>
      </c>
      <c r="S1288" s="6" t="str">
        <f>IF(R1288&lt;=1,"Low",
IF(R1288=2,"Medium","High"))</f>
        <v>Low</v>
      </c>
      <c r="T1288" s="1" t="s">
        <v>49</v>
      </c>
    </row>
    <row r="1289" spans="1:20">
      <c r="A1289" s="1" t="s">
        <v>3834</v>
      </c>
      <c r="B1289" s="1">
        <v>54</v>
      </c>
      <c r="C1289" s="1" t="s">
        <v>21</v>
      </c>
      <c r="D1289" s="1" t="s">
        <v>52</v>
      </c>
      <c r="E1289" s="1" t="s">
        <v>84</v>
      </c>
      <c r="F1289" s="2">
        <v>44989</v>
      </c>
      <c r="G1289" s="1" t="s">
        <v>3835</v>
      </c>
      <c r="H1289" s="1" t="s">
        <v>3836</v>
      </c>
      <c r="I1289" s="1" t="s">
        <v>65</v>
      </c>
      <c r="J1289" s="3">
        <v>20373.091879018499</v>
      </c>
      <c r="K1289" s="1">
        <v>500</v>
      </c>
      <c r="L1289" s="1" t="s">
        <v>27</v>
      </c>
      <c r="M1289" s="2">
        <v>45016</v>
      </c>
      <c r="N1289" s="1" t="s">
        <v>66</v>
      </c>
      <c r="O1289" s="1">
        <f>M1289-F1289</f>
        <v>27</v>
      </c>
      <c r="P1289" s="1" t="str">
        <f>IF(B1289&lt;=17,"Teen",
IF(B1289&lt;=25,"Young Adult",
IF(B1289&lt;=35,"Adult",
IF(B1289&lt;=50,"Middle Age","Senior"))))</f>
        <v>Senior</v>
      </c>
      <c r="Q1289" s="3">
        <f>J1289/O1289</f>
        <v>754.55895848216664</v>
      </c>
      <c r="R1289" s="5">
        <f>IF(B1289&gt;60,1,0)
+ IF(O1289&gt;7,1,0)
+ IF(L1289="Emergency",1,0)
+ IF(T1289="Critical",1,0)</f>
        <v>1</v>
      </c>
      <c r="S1289" s="6" t="str">
        <f>IF(R1289&lt;=1,"Low",
IF(R1289=2,"Medium","High"))</f>
        <v>Low</v>
      </c>
      <c r="T1289" s="1" t="s">
        <v>71</v>
      </c>
    </row>
    <row r="1290" spans="1:20">
      <c r="A1290" s="1" t="s">
        <v>3837</v>
      </c>
      <c r="B1290" s="1">
        <v>46</v>
      </c>
      <c r="C1290" s="1" t="s">
        <v>51</v>
      </c>
      <c r="D1290" s="1" t="s">
        <v>68</v>
      </c>
      <c r="E1290" s="1" t="s">
        <v>45</v>
      </c>
      <c r="F1290" s="2">
        <v>44988</v>
      </c>
      <c r="G1290" s="1" t="s">
        <v>3838</v>
      </c>
      <c r="H1290" s="1" t="s">
        <v>3839</v>
      </c>
      <c r="I1290" s="1" t="s">
        <v>60</v>
      </c>
      <c r="J1290" s="3">
        <v>1996.3107212810501</v>
      </c>
      <c r="K1290" s="1">
        <v>469</v>
      </c>
      <c r="L1290" s="1" t="s">
        <v>37</v>
      </c>
      <c r="M1290" s="2">
        <v>44990</v>
      </c>
      <c r="N1290" s="1" t="s">
        <v>38</v>
      </c>
      <c r="O1290" s="1">
        <f>M1290-F1290</f>
        <v>2</v>
      </c>
      <c r="P1290" s="1" t="str">
        <f>IF(B1290&lt;=17,"Teen",
IF(B1290&lt;=25,"Young Adult",
IF(B1290&lt;=35,"Adult",
IF(B1290&lt;=50,"Middle Age","Senior"))))</f>
        <v>Middle Age</v>
      </c>
      <c r="Q1290" s="3">
        <f>J1290/O1290</f>
        <v>998.15536064052503</v>
      </c>
      <c r="R1290" s="5">
        <f>IF(B1290&gt;60,1,0)
+ IF(O1290&gt;7,1,0)
+ IF(L1290="Emergency",1,0)
+ IF(T1290="Critical",1,0)</f>
        <v>0</v>
      </c>
      <c r="S1290" s="6" t="str">
        <f>IF(R1290&lt;=1,"Low",
IF(R1290=2,"Medium","High"))</f>
        <v>Low</v>
      </c>
      <c r="T1290" s="1" t="s">
        <v>49</v>
      </c>
    </row>
    <row r="1291" spans="1:20">
      <c r="A1291" s="1" t="s">
        <v>3840</v>
      </c>
      <c r="B1291" s="1">
        <v>82</v>
      </c>
      <c r="C1291" s="1" t="s">
        <v>21</v>
      </c>
      <c r="D1291" s="1" t="s">
        <v>22</v>
      </c>
      <c r="E1291" s="1" t="s">
        <v>23</v>
      </c>
      <c r="F1291" s="2">
        <v>44988</v>
      </c>
      <c r="G1291" s="1" t="s">
        <v>3841</v>
      </c>
      <c r="H1291" s="1" t="s">
        <v>3842</v>
      </c>
      <c r="I1291" s="1" t="s">
        <v>56</v>
      </c>
      <c r="J1291" s="3">
        <v>46339.135946576302</v>
      </c>
      <c r="K1291" s="1">
        <v>199</v>
      </c>
      <c r="L1291" s="1" t="s">
        <v>27</v>
      </c>
      <c r="M1291" s="2">
        <v>45001</v>
      </c>
      <c r="N1291" s="1" t="s">
        <v>97</v>
      </c>
      <c r="O1291" s="1">
        <f>M1291-F1291</f>
        <v>13</v>
      </c>
      <c r="P1291" s="1" t="str">
        <f>IF(B1291&lt;=17,"Teen",
IF(B1291&lt;=25,"Young Adult",
IF(B1291&lt;=35,"Adult",
IF(B1291&lt;=50,"Middle Age","Senior"))))</f>
        <v>Senior</v>
      </c>
      <c r="Q1291" s="3">
        <f>J1291/O1291</f>
        <v>3564.5489189674076</v>
      </c>
      <c r="R1291" s="5">
        <f>IF(B1291&gt;60,1,0)
+ IF(O1291&gt;7,1,0)
+ IF(L1291="Emergency",1,0)
+ IF(T1291="Critical",1,0)</f>
        <v>2</v>
      </c>
      <c r="S1291" s="6" t="str">
        <f>IF(R1291&lt;=1,"Low",
IF(R1291=2,"Medium","High"))</f>
        <v>Medium</v>
      </c>
      <c r="T1291" s="1" t="s">
        <v>49</v>
      </c>
    </row>
    <row r="1292" spans="1:20">
      <c r="A1292" s="1" t="s">
        <v>3843</v>
      </c>
      <c r="B1292" s="1">
        <v>54</v>
      </c>
      <c r="C1292" s="1" t="s">
        <v>21</v>
      </c>
      <c r="D1292" s="1" t="s">
        <v>91</v>
      </c>
      <c r="E1292" s="1" t="s">
        <v>53</v>
      </c>
      <c r="F1292" s="2">
        <v>44988</v>
      </c>
      <c r="G1292" s="1" t="s">
        <v>3844</v>
      </c>
      <c r="H1292" s="1" t="s">
        <v>3845</v>
      </c>
      <c r="I1292" s="1" t="s">
        <v>36</v>
      </c>
      <c r="J1292" s="3">
        <v>9934.1007927993505</v>
      </c>
      <c r="K1292" s="1">
        <v>138</v>
      </c>
      <c r="L1292" s="1" t="s">
        <v>42</v>
      </c>
      <c r="M1292" s="2">
        <v>45016</v>
      </c>
      <c r="N1292" s="1" t="s">
        <v>38</v>
      </c>
      <c r="O1292" s="1">
        <f>M1292-F1292</f>
        <v>28</v>
      </c>
      <c r="P1292" s="1" t="str">
        <f>IF(B1292&lt;=17,"Teen",
IF(B1292&lt;=25,"Young Adult",
IF(B1292&lt;=35,"Adult",
IF(B1292&lt;=50,"Middle Age","Senior"))))</f>
        <v>Senior</v>
      </c>
      <c r="Q1292" s="3">
        <f>J1292/O1292</f>
        <v>354.78931402854823</v>
      </c>
      <c r="R1292" s="5">
        <f>IF(B1292&gt;60,1,0)
+ IF(O1292&gt;7,1,0)
+ IF(L1292="Emergency",1,0)
+ IF(T1292="Critical",1,0)</f>
        <v>2</v>
      </c>
      <c r="S1292" s="6" t="str">
        <f>IF(R1292&lt;=1,"Low",
IF(R1292=2,"Medium","High"))</f>
        <v>Medium</v>
      </c>
      <c r="T1292" s="1" t="s">
        <v>29</v>
      </c>
    </row>
    <row r="1293" spans="1:20">
      <c r="A1293" s="1" t="s">
        <v>3846</v>
      </c>
      <c r="B1293" s="1">
        <v>71</v>
      </c>
      <c r="C1293" s="1" t="s">
        <v>51</v>
      </c>
      <c r="D1293" s="1" t="s">
        <v>91</v>
      </c>
      <c r="E1293" s="1" t="s">
        <v>53</v>
      </c>
      <c r="F1293" s="2">
        <v>44988</v>
      </c>
      <c r="G1293" s="1" t="s">
        <v>3847</v>
      </c>
      <c r="H1293" s="1" t="s">
        <v>3848</v>
      </c>
      <c r="I1293" s="1" t="s">
        <v>60</v>
      </c>
      <c r="J1293" s="3">
        <v>47032.531320767303</v>
      </c>
      <c r="K1293" s="1">
        <v>325</v>
      </c>
      <c r="L1293" s="1" t="s">
        <v>27</v>
      </c>
      <c r="M1293" s="2">
        <v>45008</v>
      </c>
      <c r="N1293" s="1" t="s">
        <v>28</v>
      </c>
      <c r="O1293" s="1">
        <f>M1293-F1293</f>
        <v>20</v>
      </c>
      <c r="P1293" s="1" t="str">
        <f>IF(B1293&lt;=17,"Teen",
IF(B1293&lt;=25,"Young Adult",
IF(B1293&lt;=35,"Adult",
IF(B1293&lt;=50,"Middle Age","Senior"))))</f>
        <v>Senior</v>
      </c>
      <c r="Q1293" s="3">
        <f>J1293/O1293</f>
        <v>2351.6265660383651</v>
      </c>
      <c r="R1293" s="5">
        <f>IF(B1293&gt;60,1,0)
+ IF(O1293&gt;7,1,0)
+ IF(L1293="Emergency",1,0)
+ IF(T1293="Critical",1,0)</f>
        <v>2</v>
      </c>
      <c r="S1293" s="6" t="str">
        <f>IF(R1293&lt;=1,"Low",
IF(R1293=2,"Medium","High"))</f>
        <v>Medium</v>
      </c>
      <c r="T1293" s="1" t="s">
        <v>29</v>
      </c>
    </row>
    <row r="1294" spans="1:20">
      <c r="A1294" s="1" t="s">
        <v>3849</v>
      </c>
      <c r="B1294" s="1">
        <v>66</v>
      </c>
      <c r="C1294" s="1" t="s">
        <v>51</v>
      </c>
      <c r="D1294" s="1" t="s">
        <v>44</v>
      </c>
      <c r="E1294" s="1" t="s">
        <v>33</v>
      </c>
      <c r="F1294" s="2">
        <v>44988</v>
      </c>
      <c r="G1294" s="1" t="s">
        <v>3850</v>
      </c>
      <c r="H1294" s="1" t="s">
        <v>3851</v>
      </c>
      <c r="I1294" s="1" t="s">
        <v>60</v>
      </c>
      <c r="J1294" s="3">
        <v>48131.9194723779</v>
      </c>
      <c r="K1294" s="1">
        <v>361</v>
      </c>
      <c r="L1294" s="1" t="s">
        <v>37</v>
      </c>
      <c r="M1294" s="2">
        <v>45007</v>
      </c>
      <c r="N1294" s="1" t="s">
        <v>48</v>
      </c>
      <c r="O1294" s="1">
        <f>M1294-F1294</f>
        <v>19</v>
      </c>
      <c r="P1294" s="1" t="str">
        <f>IF(B1294&lt;=17,"Teen",
IF(B1294&lt;=25,"Young Adult",
IF(B1294&lt;=35,"Adult",
IF(B1294&lt;=50,"Middle Age","Senior"))))</f>
        <v>Senior</v>
      </c>
      <c r="Q1294" s="3">
        <f>J1294/O1294</f>
        <v>2533.2589195988367</v>
      </c>
      <c r="R1294" s="5">
        <f>IF(B1294&gt;60,1,0)
+ IF(O1294&gt;7,1,0)
+ IF(L1294="Emergency",1,0)
+ IF(T1294="Critical",1,0)</f>
        <v>2</v>
      </c>
      <c r="S1294" s="6" t="str">
        <f>IF(R1294&lt;=1,"Low",
IF(R1294=2,"Medium","High"))</f>
        <v>Medium</v>
      </c>
      <c r="T1294" s="1" t="s">
        <v>29</v>
      </c>
    </row>
    <row r="1295" spans="1:20">
      <c r="A1295" s="1" t="s">
        <v>3852</v>
      </c>
      <c r="B1295" s="1">
        <v>65</v>
      </c>
      <c r="C1295" s="1" t="s">
        <v>51</v>
      </c>
      <c r="D1295" s="1" t="s">
        <v>52</v>
      </c>
      <c r="E1295" s="1" t="s">
        <v>33</v>
      </c>
      <c r="F1295" s="2">
        <v>44988</v>
      </c>
      <c r="G1295" s="1" t="s">
        <v>1379</v>
      </c>
      <c r="H1295" s="1" t="s">
        <v>3853</v>
      </c>
      <c r="I1295" s="1" t="s">
        <v>60</v>
      </c>
      <c r="J1295" s="3">
        <v>5607.5789234838003</v>
      </c>
      <c r="K1295" s="1">
        <v>296</v>
      </c>
      <c r="L1295" s="1" t="s">
        <v>42</v>
      </c>
      <c r="M1295" s="2">
        <v>44996</v>
      </c>
      <c r="N1295" s="1" t="s">
        <v>28</v>
      </c>
      <c r="O1295" s="1">
        <f>M1295-F1295</f>
        <v>8</v>
      </c>
      <c r="P1295" s="1" t="str">
        <f>IF(B1295&lt;=17,"Teen",
IF(B1295&lt;=25,"Young Adult",
IF(B1295&lt;=35,"Adult",
IF(B1295&lt;=50,"Middle Age","Senior"))))</f>
        <v>Senior</v>
      </c>
      <c r="Q1295" s="3">
        <f>J1295/O1295</f>
        <v>700.94736543547504</v>
      </c>
      <c r="R1295" s="5">
        <f>IF(B1295&gt;60,1,0)
+ IF(O1295&gt;7,1,0)
+ IF(L1295="Emergency",1,0)
+ IF(T1295="Critical",1,0)</f>
        <v>3</v>
      </c>
      <c r="S1295" s="6" t="str">
        <f>IF(R1295&lt;=1,"Low",
IF(R1295=2,"Medium","High"))</f>
        <v>High</v>
      </c>
      <c r="T1295" s="1" t="s">
        <v>29</v>
      </c>
    </row>
    <row r="1296" spans="1:20">
      <c r="A1296" s="1" t="s">
        <v>3854</v>
      </c>
      <c r="B1296" s="1">
        <v>37</v>
      </c>
      <c r="C1296" s="1" t="s">
        <v>51</v>
      </c>
      <c r="D1296" s="1" t="s">
        <v>22</v>
      </c>
      <c r="E1296" s="1" t="s">
        <v>33</v>
      </c>
      <c r="F1296" s="2">
        <v>44987</v>
      </c>
      <c r="G1296" s="1" t="s">
        <v>3855</v>
      </c>
      <c r="H1296" s="1" t="s">
        <v>3856</v>
      </c>
      <c r="I1296" s="1" t="s">
        <v>26</v>
      </c>
      <c r="J1296" s="3">
        <v>36379.947147434301</v>
      </c>
      <c r="K1296" s="1">
        <v>181</v>
      </c>
      <c r="L1296" s="1" t="s">
        <v>42</v>
      </c>
      <c r="M1296" s="2">
        <v>45012</v>
      </c>
      <c r="N1296" s="1" t="s">
        <v>97</v>
      </c>
      <c r="O1296" s="1">
        <f>M1296-F1296</f>
        <v>25</v>
      </c>
      <c r="P1296" s="1" t="str">
        <f>IF(B1296&lt;=17,"Teen",
IF(B1296&lt;=25,"Young Adult",
IF(B1296&lt;=35,"Adult",
IF(B1296&lt;=50,"Middle Age","Senior"))))</f>
        <v>Middle Age</v>
      </c>
      <c r="Q1296" s="3">
        <f>J1296/O1296</f>
        <v>1455.1978858973721</v>
      </c>
      <c r="R1296" s="5">
        <f>IF(B1296&gt;60,1,0)
+ IF(O1296&gt;7,1,0)
+ IF(L1296="Emergency",1,0)
+ IF(T1296="Critical",1,0)</f>
        <v>2</v>
      </c>
      <c r="S1296" s="6" t="str">
        <f>IF(R1296&lt;=1,"Low",
IF(R1296=2,"Medium","High"))</f>
        <v>Medium</v>
      </c>
      <c r="T1296" s="1" t="s">
        <v>29</v>
      </c>
    </row>
    <row r="1297" spans="1:20">
      <c r="A1297" s="1" t="s">
        <v>3567</v>
      </c>
      <c r="B1297" s="1">
        <v>77</v>
      </c>
      <c r="C1297" s="1" t="s">
        <v>51</v>
      </c>
      <c r="D1297" s="1" t="s">
        <v>73</v>
      </c>
      <c r="E1297" s="1" t="s">
        <v>84</v>
      </c>
      <c r="F1297" s="2">
        <v>44987</v>
      </c>
      <c r="G1297" s="1" t="s">
        <v>3857</v>
      </c>
      <c r="H1297" s="1" t="s">
        <v>3206</v>
      </c>
      <c r="I1297" s="1" t="s">
        <v>56</v>
      </c>
      <c r="J1297" s="3">
        <v>46353.772763065099</v>
      </c>
      <c r="K1297" s="1">
        <v>370</v>
      </c>
      <c r="L1297" s="1" t="s">
        <v>27</v>
      </c>
      <c r="M1297" s="2">
        <v>45008</v>
      </c>
      <c r="N1297" s="1" t="s">
        <v>38</v>
      </c>
      <c r="O1297" s="1">
        <f>M1297-F1297</f>
        <v>21</v>
      </c>
      <c r="P1297" s="1" t="str">
        <f>IF(B1297&lt;=17,"Teen",
IF(B1297&lt;=25,"Young Adult",
IF(B1297&lt;=35,"Adult",
IF(B1297&lt;=50,"Middle Age","Senior"))))</f>
        <v>Senior</v>
      </c>
      <c r="Q1297" s="3">
        <f>J1297/O1297</f>
        <v>2207.3225125269096</v>
      </c>
      <c r="R1297" s="5">
        <f>IF(B1297&gt;60,1,0)
+ IF(O1297&gt;7,1,0)
+ IF(L1297="Emergency",1,0)
+ IF(T1297="Critical",1,0)</f>
        <v>2</v>
      </c>
      <c r="S1297" s="6" t="str">
        <f>IF(R1297&lt;=1,"Low",
IF(R1297=2,"Medium","High"))</f>
        <v>Medium</v>
      </c>
      <c r="T1297" s="1" t="s">
        <v>71</v>
      </c>
    </row>
    <row r="1298" spans="1:20">
      <c r="A1298" s="1" t="s">
        <v>3858</v>
      </c>
      <c r="B1298" s="1">
        <v>82</v>
      </c>
      <c r="C1298" s="1" t="s">
        <v>21</v>
      </c>
      <c r="D1298" s="1" t="s">
        <v>44</v>
      </c>
      <c r="E1298" s="1" t="s">
        <v>53</v>
      </c>
      <c r="F1298" s="2">
        <v>44987</v>
      </c>
      <c r="G1298" s="1" t="s">
        <v>3859</v>
      </c>
      <c r="H1298" s="1" t="s">
        <v>3860</v>
      </c>
      <c r="I1298" s="1" t="s">
        <v>36</v>
      </c>
      <c r="J1298" s="3">
        <v>24745.3138944536</v>
      </c>
      <c r="K1298" s="1">
        <v>495</v>
      </c>
      <c r="L1298" s="1" t="s">
        <v>27</v>
      </c>
      <c r="M1298" s="2">
        <v>45013</v>
      </c>
      <c r="N1298" s="1" t="s">
        <v>28</v>
      </c>
      <c r="O1298" s="1">
        <f>M1298-F1298</f>
        <v>26</v>
      </c>
      <c r="P1298" s="1" t="str">
        <f>IF(B1298&lt;=17,"Teen",
IF(B1298&lt;=25,"Young Adult",
IF(B1298&lt;=35,"Adult",
IF(B1298&lt;=50,"Middle Age","Senior"))))</f>
        <v>Senior</v>
      </c>
      <c r="Q1298" s="3">
        <f>J1298/O1298</f>
        <v>951.74284209436928</v>
      </c>
      <c r="R1298" s="5">
        <f>IF(B1298&gt;60,1,0)
+ IF(O1298&gt;7,1,0)
+ IF(L1298="Emergency",1,0)
+ IF(T1298="Critical",1,0)</f>
        <v>2</v>
      </c>
      <c r="S1298" s="6" t="str">
        <f>IF(R1298&lt;=1,"Low",
IF(R1298=2,"Medium","High"))</f>
        <v>Medium</v>
      </c>
      <c r="T1298" s="1" t="s">
        <v>71</v>
      </c>
    </row>
    <row r="1299" spans="1:20">
      <c r="A1299" s="1" t="s">
        <v>887</v>
      </c>
      <c r="B1299" s="1">
        <v>59</v>
      </c>
      <c r="C1299" s="1" t="s">
        <v>51</v>
      </c>
      <c r="D1299" s="1" t="s">
        <v>22</v>
      </c>
      <c r="E1299" s="1" t="s">
        <v>45</v>
      </c>
      <c r="F1299" s="2">
        <v>44987</v>
      </c>
      <c r="G1299" s="1" t="s">
        <v>3861</v>
      </c>
      <c r="H1299" s="1" t="s">
        <v>3862</v>
      </c>
      <c r="I1299" s="1" t="s">
        <v>26</v>
      </c>
      <c r="J1299" s="3">
        <v>32678.741347794399</v>
      </c>
      <c r="K1299" s="1">
        <v>374</v>
      </c>
      <c r="L1299" s="1" t="s">
        <v>27</v>
      </c>
      <c r="M1299" s="2">
        <v>45008</v>
      </c>
      <c r="N1299" s="1" t="s">
        <v>48</v>
      </c>
      <c r="O1299" s="1">
        <f>M1299-F1299</f>
        <v>21</v>
      </c>
      <c r="P1299" s="1" t="str">
        <f>IF(B1299&lt;=17,"Teen",
IF(B1299&lt;=25,"Young Adult",
IF(B1299&lt;=35,"Adult",
IF(B1299&lt;=50,"Middle Age","Senior"))))</f>
        <v>Senior</v>
      </c>
      <c r="Q1299" s="3">
        <f>J1299/O1299</f>
        <v>1556.1305403711619</v>
      </c>
      <c r="R1299" s="5">
        <f>IF(B1299&gt;60,1,0)
+ IF(O1299&gt;7,1,0)
+ IF(L1299="Emergency",1,0)
+ IF(T1299="Critical",1,0)</f>
        <v>1</v>
      </c>
      <c r="S1299" s="6" t="str">
        <f>IF(R1299&lt;=1,"Low",
IF(R1299=2,"Medium","High"))</f>
        <v>Low</v>
      </c>
      <c r="T1299" s="1" t="s">
        <v>71</v>
      </c>
    </row>
    <row r="1300" spans="1:20">
      <c r="A1300" s="1" t="s">
        <v>3863</v>
      </c>
      <c r="B1300" s="1">
        <v>28</v>
      </c>
      <c r="C1300" s="1" t="s">
        <v>51</v>
      </c>
      <c r="D1300" s="1" t="s">
        <v>44</v>
      </c>
      <c r="E1300" s="1" t="s">
        <v>33</v>
      </c>
      <c r="F1300" s="2">
        <v>44986</v>
      </c>
      <c r="G1300" s="1" t="s">
        <v>3864</v>
      </c>
      <c r="H1300" s="1" t="s">
        <v>3865</v>
      </c>
      <c r="I1300" s="1" t="s">
        <v>56</v>
      </c>
      <c r="J1300" s="3">
        <v>13578.7114843</v>
      </c>
      <c r="K1300" s="1">
        <v>392</v>
      </c>
      <c r="L1300" s="1" t="s">
        <v>27</v>
      </c>
      <c r="M1300" s="2">
        <v>45008</v>
      </c>
      <c r="N1300" s="1" t="s">
        <v>97</v>
      </c>
      <c r="O1300" s="1">
        <f>M1300-F1300</f>
        <v>22</v>
      </c>
      <c r="P1300" s="1" t="str">
        <f>IF(B1300&lt;=17,"Teen",
IF(B1300&lt;=25,"Young Adult",
IF(B1300&lt;=35,"Adult",
IF(B1300&lt;=50,"Middle Age","Senior"))))</f>
        <v>Adult</v>
      </c>
      <c r="Q1300" s="3">
        <f>J1300/O1300</f>
        <v>617.21415837727272</v>
      </c>
      <c r="R1300" s="5">
        <f>IF(B1300&gt;60,1,0)
+ IF(O1300&gt;7,1,0)
+ IF(L1300="Emergency",1,0)
+ IF(T1300="Critical",1,0)</f>
        <v>1</v>
      </c>
      <c r="S1300" s="6" t="str">
        <f>IF(R1300&lt;=1,"Low",
IF(R1300=2,"Medium","High"))</f>
        <v>Low</v>
      </c>
      <c r="T1300" s="1" t="s">
        <v>71</v>
      </c>
    </row>
    <row r="1301" spans="1:20">
      <c r="A1301" s="1" t="s">
        <v>3866</v>
      </c>
      <c r="B1301" s="1">
        <v>64</v>
      </c>
      <c r="C1301" s="1" t="s">
        <v>21</v>
      </c>
      <c r="D1301" s="1" t="s">
        <v>32</v>
      </c>
      <c r="E1301" s="1" t="s">
        <v>33</v>
      </c>
      <c r="F1301" s="2">
        <v>44986</v>
      </c>
      <c r="G1301" s="1" t="s">
        <v>3867</v>
      </c>
      <c r="H1301" s="1" t="s">
        <v>3868</v>
      </c>
      <c r="I1301" s="1" t="s">
        <v>60</v>
      </c>
      <c r="J1301" s="3">
        <v>25961.304884184701</v>
      </c>
      <c r="K1301" s="1">
        <v>304</v>
      </c>
      <c r="L1301" s="1" t="s">
        <v>27</v>
      </c>
      <c r="M1301" s="2">
        <v>45002</v>
      </c>
      <c r="N1301" s="1" t="s">
        <v>48</v>
      </c>
      <c r="O1301" s="1">
        <f>M1301-F1301</f>
        <v>16</v>
      </c>
      <c r="P1301" s="1" t="str">
        <f>IF(B1301&lt;=17,"Teen",
IF(B1301&lt;=25,"Young Adult",
IF(B1301&lt;=35,"Adult",
IF(B1301&lt;=50,"Middle Age","Senior"))))</f>
        <v>Senior</v>
      </c>
      <c r="Q1301" s="3">
        <f>J1301/O1301</f>
        <v>1622.5815552615438</v>
      </c>
      <c r="R1301" s="5">
        <f>IF(B1301&gt;60,1,0)
+ IF(O1301&gt;7,1,0)
+ IF(L1301="Emergency",1,0)
+ IF(T1301="Critical",1,0)</f>
        <v>2</v>
      </c>
      <c r="S1301" s="6" t="str">
        <f>IF(R1301&lt;=1,"Low",
IF(R1301=2,"Medium","High"))</f>
        <v>Medium</v>
      </c>
      <c r="T1301" s="1" t="s">
        <v>71</v>
      </c>
    </row>
    <row r="1302" spans="1:20">
      <c r="A1302" s="1" t="s">
        <v>3869</v>
      </c>
      <c r="B1302" s="1">
        <v>70</v>
      </c>
      <c r="C1302" s="1" t="s">
        <v>51</v>
      </c>
      <c r="D1302" s="1" t="s">
        <v>91</v>
      </c>
      <c r="E1302" s="1" t="s">
        <v>53</v>
      </c>
      <c r="F1302" s="2">
        <v>44986</v>
      </c>
      <c r="G1302" s="1" t="s">
        <v>3870</v>
      </c>
      <c r="H1302" s="1" t="s">
        <v>3871</v>
      </c>
      <c r="I1302" s="1" t="s">
        <v>56</v>
      </c>
      <c r="J1302" s="3">
        <v>15615.0929755057</v>
      </c>
      <c r="K1302" s="1">
        <v>156</v>
      </c>
      <c r="L1302" s="1" t="s">
        <v>37</v>
      </c>
      <c r="M1302" s="2">
        <v>44990</v>
      </c>
      <c r="N1302" s="1" t="s">
        <v>66</v>
      </c>
      <c r="O1302" s="1">
        <f>M1302-F1302</f>
        <v>4</v>
      </c>
      <c r="P1302" s="1" t="str">
        <f>IF(B1302&lt;=17,"Teen",
IF(B1302&lt;=25,"Young Adult",
IF(B1302&lt;=35,"Adult",
IF(B1302&lt;=50,"Middle Age","Senior"))))</f>
        <v>Senior</v>
      </c>
      <c r="Q1302" s="3">
        <f>J1302/O1302</f>
        <v>3903.7732438764251</v>
      </c>
      <c r="R1302" s="5">
        <f>IF(B1302&gt;60,1,0)
+ IF(O1302&gt;7,1,0)
+ IF(L1302="Emergency",1,0)
+ IF(T1302="Critical",1,0)</f>
        <v>1</v>
      </c>
      <c r="S1302" s="6" t="str">
        <f>IF(R1302&lt;=1,"Low",
IF(R1302=2,"Medium","High"))</f>
        <v>Low</v>
      </c>
      <c r="T1302" s="1" t="s">
        <v>71</v>
      </c>
    </row>
    <row r="1303" spans="1:20">
      <c r="A1303" s="1" t="s">
        <v>3872</v>
      </c>
      <c r="B1303" s="1">
        <v>77</v>
      </c>
      <c r="C1303" s="1" t="s">
        <v>51</v>
      </c>
      <c r="D1303" s="1" t="s">
        <v>62</v>
      </c>
      <c r="E1303" s="1" t="s">
        <v>53</v>
      </c>
      <c r="F1303" s="2">
        <v>44986</v>
      </c>
      <c r="G1303" s="1" t="s">
        <v>3873</v>
      </c>
      <c r="H1303" s="1" t="s">
        <v>3874</v>
      </c>
      <c r="I1303" s="1" t="s">
        <v>36</v>
      </c>
      <c r="J1303" s="3">
        <v>11456.786185176599</v>
      </c>
      <c r="K1303" s="1">
        <v>355</v>
      </c>
      <c r="L1303" s="1" t="s">
        <v>27</v>
      </c>
      <c r="M1303" s="2">
        <v>45003</v>
      </c>
      <c r="N1303" s="1" t="s">
        <v>28</v>
      </c>
      <c r="O1303" s="1">
        <f>M1303-F1303</f>
        <v>17</v>
      </c>
      <c r="P1303" s="1" t="str">
        <f>IF(B1303&lt;=17,"Teen",
IF(B1303&lt;=25,"Young Adult",
IF(B1303&lt;=35,"Adult",
IF(B1303&lt;=50,"Middle Age","Senior"))))</f>
        <v>Senior</v>
      </c>
      <c r="Q1303" s="3">
        <f>J1303/O1303</f>
        <v>673.92859912803522</v>
      </c>
      <c r="R1303" s="5">
        <f>IF(B1303&gt;60,1,0)
+ IF(O1303&gt;7,1,0)
+ IF(L1303="Emergency",1,0)
+ IF(T1303="Critical",1,0)</f>
        <v>2</v>
      </c>
      <c r="S1303" s="6" t="str">
        <f>IF(R1303&lt;=1,"Low",
IF(R1303=2,"Medium","High"))</f>
        <v>Medium</v>
      </c>
      <c r="T1303" s="1" t="s">
        <v>49</v>
      </c>
    </row>
    <row r="1304" spans="1:20">
      <c r="A1304" s="1" t="s">
        <v>3875</v>
      </c>
      <c r="B1304" s="1">
        <v>38</v>
      </c>
      <c r="C1304" s="1" t="s">
        <v>21</v>
      </c>
      <c r="D1304" s="1" t="s">
        <v>68</v>
      </c>
      <c r="E1304" s="1" t="s">
        <v>53</v>
      </c>
      <c r="F1304" s="2">
        <v>44985</v>
      </c>
      <c r="G1304" s="1" t="s">
        <v>3876</v>
      </c>
      <c r="H1304" s="1" t="s">
        <v>3877</v>
      </c>
      <c r="I1304" s="1" t="s">
        <v>36</v>
      </c>
      <c r="J1304" s="3">
        <v>45600.411597069899</v>
      </c>
      <c r="K1304" s="1">
        <v>171</v>
      </c>
      <c r="L1304" s="1" t="s">
        <v>27</v>
      </c>
      <c r="M1304" s="2">
        <v>44998</v>
      </c>
      <c r="N1304" s="1" t="s">
        <v>38</v>
      </c>
      <c r="O1304" s="1">
        <f>M1304-F1304</f>
        <v>13</v>
      </c>
      <c r="P1304" s="1" t="str">
        <f>IF(B1304&lt;=17,"Teen",
IF(B1304&lt;=25,"Young Adult",
IF(B1304&lt;=35,"Adult",
IF(B1304&lt;=50,"Middle Age","Senior"))))</f>
        <v>Middle Age</v>
      </c>
      <c r="Q1304" s="3">
        <f>J1304/O1304</f>
        <v>3507.7239690053766</v>
      </c>
      <c r="R1304" s="5">
        <f>IF(B1304&gt;60,1,0)
+ IF(O1304&gt;7,1,0)
+ IF(L1304="Emergency",1,0)
+ IF(T1304="Critical",1,0)</f>
        <v>1</v>
      </c>
      <c r="S1304" s="6" t="str">
        <f>IF(R1304&lt;=1,"Low",
IF(R1304=2,"Medium","High"))</f>
        <v>Low</v>
      </c>
      <c r="T1304" s="1" t="s">
        <v>29</v>
      </c>
    </row>
    <row r="1305" spans="1:20">
      <c r="A1305" s="1" t="s">
        <v>3878</v>
      </c>
      <c r="B1305" s="1">
        <v>39</v>
      </c>
      <c r="C1305" s="1" t="s">
        <v>51</v>
      </c>
      <c r="D1305" s="1" t="s">
        <v>62</v>
      </c>
      <c r="E1305" s="1" t="s">
        <v>53</v>
      </c>
      <c r="F1305" s="2">
        <v>44985</v>
      </c>
      <c r="G1305" s="1" t="s">
        <v>3879</v>
      </c>
      <c r="H1305" s="1" t="s">
        <v>3880</v>
      </c>
      <c r="I1305" s="1" t="s">
        <v>65</v>
      </c>
      <c r="J1305" s="3">
        <v>10562.514249173501</v>
      </c>
      <c r="K1305" s="1">
        <v>374</v>
      </c>
      <c r="L1305" s="1" t="s">
        <v>37</v>
      </c>
      <c r="M1305" s="2">
        <v>44994</v>
      </c>
      <c r="N1305" s="1" t="s">
        <v>28</v>
      </c>
      <c r="O1305" s="1">
        <f>M1305-F1305</f>
        <v>9</v>
      </c>
      <c r="P1305" s="1" t="str">
        <f>IF(B1305&lt;=17,"Teen",
IF(B1305&lt;=25,"Young Adult",
IF(B1305&lt;=35,"Adult",
IF(B1305&lt;=50,"Middle Age","Senior"))))</f>
        <v>Middle Age</v>
      </c>
      <c r="Q1305" s="3">
        <f>J1305/O1305</f>
        <v>1173.6126943526112</v>
      </c>
      <c r="R1305" s="5">
        <f>IF(B1305&gt;60,1,0)
+ IF(O1305&gt;7,1,0)
+ IF(L1305="Emergency",1,0)
+ IF(T1305="Critical",1,0)</f>
        <v>1</v>
      </c>
      <c r="S1305" s="6" t="str">
        <f>IF(R1305&lt;=1,"Low",
IF(R1305=2,"Medium","High"))</f>
        <v>Low</v>
      </c>
      <c r="T1305" s="1" t="s">
        <v>71</v>
      </c>
    </row>
    <row r="1306" spans="1:20">
      <c r="A1306" s="1" t="s">
        <v>3881</v>
      </c>
      <c r="B1306" s="1">
        <v>25</v>
      </c>
      <c r="C1306" s="1" t="s">
        <v>51</v>
      </c>
      <c r="D1306" s="1" t="s">
        <v>52</v>
      </c>
      <c r="E1306" s="1" t="s">
        <v>84</v>
      </c>
      <c r="F1306" s="2">
        <v>44984</v>
      </c>
      <c r="G1306" s="1" t="s">
        <v>3882</v>
      </c>
      <c r="H1306" s="1" t="s">
        <v>3883</v>
      </c>
      <c r="I1306" s="1" t="s">
        <v>65</v>
      </c>
      <c r="J1306" s="3">
        <v>8753.9718700050307</v>
      </c>
      <c r="K1306" s="1">
        <v>272</v>
      </c>
      <c r="L1306" s="1" t="s">
        <v>27</v>
      </c>
      <c r="M1306" s="2">
        <v>45010</v>
      </c>
      <c r="N1306" s="1" t="s">
        <v>48</v>
      </c>
      <c r="O1306" s="1">
        <f>M1306-F1306</f>
        <v>26</v>
      </c>
      <c r="P1306" s="1" t="str">
        <f>IF(B1306&lt;=17,"Teen",
IF(B1306&lt;=25,"Young Adult",
IF(B1306&lt;=35,"Adult",
IF(B1306&lt;=50,"Middle Age","Senior"))))</f>
        <v>Young Adult</v>
      </c>
      <c r="Q1306" s="3">
        <f>J1306/O1306</f>
        <v>336.69122576942425</v>
      </c>
      <c r="R1306" s="5">
        <f>IF(B1306&gt;60,1,0)
+ IF(O1306&gt;7,1,0)
+ IF(L1306="Emergency",1,0)
+ IF(T1306="Critical",1,0)</f>
        <v>1</v>
      </c>
      <c r="S1306" s="6" t="str">
        <f>IF(R1306&lt;=1,"Low",
IF(R1306=2,"Medium","High"))</f>
        <v>Low</v>
      </c>
      <c r="T1306" s="1" t="s">
        <v>49</v>
      </c>
    </row>
    <row r="1307" spans="1:20">
      <c r="A1307" s="1" t="s">
        <v>3884</v>
      </c>
      <c r="B1307" s="1">
        <v>26</v>
      </c>
      <c r="C1307" s="1" t="s">
        <v>51</v>
      </c>
      <c r="D1307" s="1" t="s">
        <v>91</v>
      </c>
      <c r="E1307" s="1" t="s">
        <v>84</v>
      </c>
      <c r="F1307" s="2">
        <v>44984</v>
      </c>
      <c r="G1307" s="1" t="s">
        <v>3885</v>
      </c>
      <c r="H1307" s="1" t="s">
        <v>3886</v>
      </c>
      <c r="I1307" s="1" t="s">
        <v>56</v>
      </c>
      <c r="J1307" s="3">
        <v>1736.4236432338701</v>
      </c>
      <c r="K1307" s="1">
        <v>102</v>
      </c>
      <c r="L1307" s="1" t="s">
        <v>27</v>
      </c>
      <c r="M1307" s="2">
        <v>45010</v>
      </c>
      <c r="N1307" s="1" t="s">
        <v>48</v>
      </c>
      <c r="O1307" s="1">
        <f>M1307-F1307</f>
        <v>26</v>
      </c>
      <c r="P1307" s="1" t="str">
        <f>IF(B1307&lt;=17,"Teen",
IF(B1307&lt;=25,"Young Adult",
IF(B1307&lt;=35,"Adult",
IF(B1307&lt;=50,"Middle Age","Senior"))))</f>
        <v>Adult</v>
      </c>
      <c r="Q1307" s="3">
        <f>J1307/O1307</f>
        <v>66.785524739764227</v>
      </c>
      <c r="R1307" s="5">
        <f>IF(B1307&gt;60,1,0)
+ IF(O1307&gt;7,1,0)
+ IF(L1307="Emergency",1,0)
+ IF(T1307="Critical",1,0)</f>
        <v>1</v>
      </c>
      <c r="S1307" s="6" t="str">
        <f>IF(R1307&lt;=1,"Low",
IF(R1307=2,"Medium","High"))</f>
        <v>Low</v>
      </c>
      <c r="T1307" s="1" t="s">
        <v>49</v>
      </c>
    </row>
    <row r="1308" spans="1:20">
      <c r="A1308" s="1" t="s">
        <v>3887</v>
      </c>
      <c r="B1308" s="1">
        <v>79</v>
      </c>
      <c r="C1308" s="1" t="s">
        <v>21</v>
      </c>
      <c r="D1308" s="1" t="s">
        <v>22</v>
      </c>
      <c r="E1308" s="1" t="s">
        <v>23</v>
      </c>
      <c r="F1308" s="2">
        <v>44983</v>
      </c>
      <c r="G1308" s="1" t="s">
        <v>3888</v>
      </c>
      <c r="H1308" s="1" t="s">
        <v>3889</v>
      </c>
      <c r="I1308" s="1" t="s">
        <v>26</v>
      </c>
      <c r="J1308" s="3">
        <v>3683.3274873507198</v>
      </c>
      <c r="K1308" s="1">
        <v>378</v>
      </c>
      <c r="L1308" s="1" t="s">
        <v>37</v>
      </c>
      <c r="M1308" s="2">
        <v>44984</v>
      </c>
      <c r="N1308" s="1" t="s">
        <v>28</v>
      </c>
      <c r="O1308" s="1">
        <f>M1308-F1308</f>
        <v>1</v>
      </c>
      <c r="P1308" s="1" t="str">
        <f>IF(B1308&lt;=17,"Teen",
IF(B1308&lt;=25,"Young Adult",
IF(B1308&lt;=35,"Adult",
IF(B1308&lt;=50,"Middle Age","Senior"))))</f>
        <v>Senior</v>
      </c>
      <c r="Q1308" s="3">
        <f>J1308/O1308</f>
        <v>3683.3274873507198</v>
      </c>
      <c r="R1308" s="5">
        <f>IF(B1308&gt;60,1,0)
+ IF(O1308&gt;7,1,0)
+ IF(L1308="Emergency",1,0)
+ IF(T1308="Critical",1,0)</f>
        <v>1</v>
      </c>
      <c r="S1308" s="6" t="str">
        <f>IF(R1308&lt;=1,"Low",
IF(R1308=2,"Medium","High"))</f>
        <v>Low</v>
      </c>
      <c r="T1308" s="1" t="s">
        <v>29</v>
      </c>
    </row>
    <row r="1309" spans="1:20">
      <c r="A1309" s="1" t="s">
        <v>3890</v>
      </c>
      <c r="B1309" s="1">
        <v>55</v>
      </c>
      <c r="C1309" s="1" t="s">
        <v>51</v>
      </c>
      <c r="D1309" s="1" t="s">
        <v>44</v>
      </c>
      <c r="E1309" s="1" t="s">
        <v>53</v>
      </c>
      <c r="F1309" s="2">
        <v>44983</v>
      </c>
      <c r="G1309" s="1" t="s">
        <v>3891</v>
      </c>
      <c r="H1309" s="1" t="s">
        <v>3892</v>
      </c>
      <c r="I1309" s="1" t="s">
        <v>65</v>
      </c>
      <c r="J1309" s="3">
        <v>2015.2355104701201</v>
      </c>
      <c r="K1309" s="1">
        <v>365</v>
      </c>
      <c r="L1309" s="1" t="s">
        <v>27</v>
      </c>
      <c r="M1309" s="2">
        <v>44993</v>
      </c>
      <c r="N1309" s="1" t="s">
        <v>38</v>
      </c>
      <c r="O1309" s="1">
        <f>M1309-F1309</f>
        <v>10</v>
      </c>
      <c r="P1309" s="1" t="str">
        <f>IF(B1309&lt;=17,"Teen",
IF(B1309&lt;=25,"Young Adult",
IF(B1309&lt;=35,"Adult",
IF(B1309&lt;=50,"Middle Age","Senior"))))</f>
        <v>Senior</v>
      </c>
      <c r="Q1309" s="3">
        <f>J1309/O1309</f>
        <v>201.52355104701201</v>
      </c>
      <c r="R1309" s="5">
        <f>IF(B1309&gt;60,1,0)
+ IF(O1309&gt;7,1,0)
+ IF(L1309="Emergency",1,0)
+ IF(T1309="Critical",1,0)</f>
        <v>1</v>
      </c>
      <c r="S1309" s="6" t="str">
        <f>IF(R1309&lt;=1,"Low",
IF(R1309=2,"Medium","High"))</f>
        <v>Low</v>
      </c>
      <c r="T1309" s="1" t="s">
        <v>71</v>
      </c>
    </row>
    <row r="1310" spans="1:20">
      <c r="A1310" s="1" t="s">
        <v>2407</v>
      </c>
      <c r="B1310" s="1">
        <v>39</v>
      </c>
      <c r="C1310" s="1" t="s">
        <v>51</v>
      </c>
      <c r="D1310" s="1" t="s">
        <v>62</v>
      </c>
      <c r="E1310" s="1" t="s">
        <v>23</v>
      </c>
      <c r="F1310" s="2">
        <v>44983</v>
      </c>
      <c r="G1310" s="1" t="s">
        <v>3893</v>
      </c>
      <c r="H1310" s="1" t="s">
        <v>3894</v>
      </c>
      <c r="I1310" s="1" t="s">
        <v>65</v>
      </c>
      <c r="J1310" s="3">
        <v>14062.5160549255</v>
      </c>
      <c r="K1310" s="1">
        <v>339</v>
      </c>
      <c r="L1310" s="1" t="s">
        <v>42</v>
      </c>
      <c r="M1310" s="2">
        <v>45005</v>
      </c>
      <c r="N1310" s="1" t="s">
        <v>66</v>
      </c>
      <c r="O1310" s="1">
        <f>M1310-F1310</f>
        <v>22</v>
      </c>
      <c r="P1310" s="1" t="str">
        <f>IF(B1310&lt;=17,"Teen",
IF(B1310&lt;=25,"Young Adult",
IF(B1310&lt;=35,"Adult",
IF(B1310&lt;=50,"Middle Age","Senior"))))</f>
        <v>Middle Age</v>
      </c>
      <c r="Q1310" s="3">
        <f>J1310/O1310</f>
        <v>639.20527522388636</v>
      </c>
      <c r="R1310" s="5">
        <f>IF(B1310&gt;60,1,0)
+ IF(O1310&gt;7,1,0)
+ IF(L1310="Emergency",1,0)
+ IF(T1310="Critical",1,0)</f>
        <v>2</v>
      </c>
      <c r="S1310" s="6" t="str">
        <f>IF(R1310&lt;=1,"Low",
IF(R1310=2,"Medium","High"))</f>
        <v>Medium</v>
      </c>
      <c r="T1310" s="1" t="s">
        <v>71</v>
      </c>
    </row>
    <row r="1311" spans="1:20">
      <c r="A1311" s="1" t="s">
        <v>3895</v>
      </c>
      <c r="B1311" s="1">
        <v>54</v>
      </c>
      <c r="C1311" s="1" t="s">
        <v>21</v>
      </c>
      <c r="D1311" s="1" t="s">
        <v>44</v>
      </c>
      <c r="E1311" s="1" t="s">
        <v>23</v>
      </c>
      <c r="F1311" s="2">
        <v>44983</v>
      </c>
      <c r="G1311" s="1" t="s">
        <v>3896</v>
      </c>
      <c r="H1311" s="1" t="s">
        <v>3897</v>
      </c>
      <c r="I1311" s="1" t="s">
        <v>65</v>
      </c>
      <c r="J1311" s="3">
        <v>10039.133779796601</v>
      </c>
      <c r="K1311" s="1">
        <v>346</v>
      </c>
      <c r="L1311" s="1" t="s">
        <v>27</v>
      </c>
      <c r="M1311" s="2">
        <v>45011</v>
      </c>
      <c r="N1311" s="1" t="s">
        <v>48</v>
      </c>
      <c r="O1311" s="1">
        <f>M1311-F1311</f>
        <v>28</v>
      </c>
      <c r="P1311" s="1" t="str">
        <f>IF(B1311&lt;=17,"Teen",
IF(B1311&lt;=25,"Young Adult",
IF(B1311&lt;=35,"Adult",
IF(B1311&lt;=50,"Middle Age","Senior"))))</f>
        <v>Senior</v>
      </c>
      <c r="Q1311" s="3">
        <f>J1311/O1311</f>
        <v>358.5404921355929</v>
      </c>
      <c r="R1311" s="5">
        <f>IF(B1311&gt;60,1,0)
+ IF(O1311&gt;7,1,0)
+ IF(L1311="Emergency",1,0)
+ IF(T1311="Critical",1,0)</f>
        <v>1</v>
      </c>
      <c r="S1311" s="6" t="str">
        <f>IF(R1311&lt;=1,"Low",
IF(R1311=2,"Medium","High"))</f>
        <v>Low</v>
      </c>
      <c r="T1311" s="1" t="s">
        <v>49</v>
      </c>
    </row>
    <row r="1312" spans="1:20">
      <c r="A1312" s="1" t="s">
        <v>3898</v>
      </c>
      <c r="B1312" s="1">
        <v>55</v>
      </c>
      <c r="C1312" s="1" t="s">
        <v>51</v>
      </c>
      <c r="D1312" s="1" t="s">
        <v>32</v>
      </c>
      <c r="E1312" s="1" t="s">
        <v>84</v>
      </c>
      <c r="F1312" s="2">
        <v>44982</v>
      </c>
      <c r="G1312" s="1" t="s">
        <v>3899</v>
      </c>
      <c r="H1312" s="1" t="s">
        <v>3900</v>
      </c>
      <c r="I1312" s="1" t="s">
        <v>60</v>
      </c>
      <c r="J1312" s="3">
        <v>32263.6221565624</v>
      </c>
      <c r="K1312" s="1">
        <v>238</v>
      </c>
      <c r="L1312" s="1" t="s">
        <v>42</v>
      </c>
      <c r="M1312" s="2">
        <v>45012</v>
      </c>
      <c r="N1312" s="1" t="s">
        <v>38</v>
      </c>
      <c r="O1312" s="1">
        <f>M1312-F1312</f>
        <v>30</v>
      </c>
      <c r="P1312" s="1" t="str">
        <f>IF(B1312&lt;=17,"Teen",
IF(B1312&lt;=25,"Young Adult",
IF(B1312&lt;=35,"Adult",
IF(B1312&lt;=50,"Middle Age","Senior"))))</f>
        <v>Senior</v>
      </c>
      <c r="Q1312" s="3">
        <f>J1312/O1312</f>
        <v>1075.4540718854134</v>
      </c>
      <c r="R1312" s="5">
        <f>IF(B1312&gt;60,1,0)
+ IF(O1312&gt;7,1,0)
+ IF(L1312="Emergency",1,0)
+ IF(T1312="Critical",1,0)</f>
        <v>2</v>
      </c>
      <c r="S1312" s="6" t="str">
        <f>IF(R1312&lt;=1,"Low",
IF(R1312=2,"Medium","High"))</f>
        <v>Medium</v>
      </c>
      <c r="T1312" s="1" t="s">
        <v>71</v>
      </c>
    </row>
    <row r="1313" spans="1:20">
      <c r="A1313" s="1" t="s">
        <v>3901</v>
      </c>
      <c r="B1313" s="1">
        <v>18</v>
      </c>
      <c r="C1313" s="1" t="s">
        <v>51</v>
      </c>
      <c r="D1313" s="1" t="s">
        <v>73</v>
      </c>
      <c r="E1313" s="1" t="s">
        <v>53</v>
      </c>
      <c r="F1313" s="2">
        <v>44982</v>
      </c>
      <c r="G1313" s="1" t="s">
        <v>3902</v>
      </c>
      <c r="H1313" s="1" t="s">
        <v>3903</v>
      </c>
      <c r="I1313" s="1" t="s">
        <v>60</v>
      </c>
      <c r="J1313" s="3">
        <v>13441.019638691399</v>
      </c>
      <c r="K1313" s="1">
        <v>348</v>
      </c>
      <c r="L1313" s="1" t="s">
        <v>42</v>
      </c>
      <c r="M1313" s="2">
        <v>44994</v>
      </c>
      <c r="N1313" s="1" t="s">
        <v>48</v>
      </c>
      <c r="O1313" s="1">
        <f>M1313-F1313</f>
        <v>12</v>
      </c>
      <c r="P1313" s="1" t="str">
        <f>IF(B1313&lt;=17,"Teen",
IF(B1313&lt;=25,"Young Adult",
IF(B1313&lt;=35,"Adult",
IF(B1313&lt;=50,"Middle Age","Senior"))))</f>
        <v>Young Adult</v>
      </c>
      <c r="Q1313" s="3">
        <f>J1313/O1313</f>
        <v>1120.0849698909499</v>
      </c>
      <c r="R1313" s="5">
        <f>IF(B1313&gt;60,1,0)
+ IF(O1313&gt;7,1,0)
+ IF(L1313="Emergency",1,0)
+ IF(T1313="Critical",1,0)</f>
        <v>2</v>
      </c>
      <c r="S1313" s="6" t="str">
        <f>IF(R1313&lt;=1,"Low",
IF(R1313=2,"Medium","High"))</f>
        <v>Medium</v>
      </c>
      <c r="T1313" s="1" t="s">
        <v>29</v>
      </c>
    </row>
    <row r="1314" spans="1:20">
      <c r="A1314" s="1" t="s">
        <v>3904</v>
      </c>
      <c r="B1314" s="1">
        <v>73</v>
      </c>
      <c r="C1314" s="1" t="s">
        <v>51</v>
      </c>
      <c r="D1314" s="1" t="s">
        <v>32</v>
      </c>
      <c r="E1314" s="1" t="s">
        <v>53</v>
      </c>
      <c r="F1314" s="2">
        <v>44982</v>
      </c>
      <c r="G1314" s="1" t="s">
        <v>3905</v>
      </c>
      <c r="H1314" s="1" t="s">
        <v>3906</v>
      </c>
      <c r="I1314" s="1" t="s">
        <v>56</v>
      </c>
      <c r="J1314" s="3">
        <v>41242.351730473099</v>
      </c>
      <c r="K1314" s="1">
        <v>154</v>
      </c>
      <c r="L1314" s="1" t="s">
        <v>37</v>
      </c>
      <c r="M1314" s="2">
        <v>44998</v>
      </c>
      <c r="N1314" s="1" t="s">
        <v>66</v>
      </c>
      <c r="O1314" s="1">
        <f>M1314-F1314</f>
        <v>16</v>
      </c>
      <c r="P1314" s="1" t="str">
        <f>IF(B1314&lt;=17,"Teen",
IF(B1314&lt;=25,"Young Adult",
IF(B1314&lt;=35,"Adult",
IF(B1314&lt;=50,"Middle Age","Senior"))))</f>
        <v>Senior</v>
      </c>
      <c r="Q1314" s="3">
        <f>J1314/O1314</f>
        <v>2577.6469831545687</v>
      </c>
      <c r="R1314" s="5">
        <f>IF(B1314&gt;60,1,0)
+ IF(O1314&gt;7,1,0)
+ IF(L1314="Emergency",1,0)
+ IF(T1314="Critical",1,0)</f>
        <v>2</v>
      </c>
      <c r="S1314" s="6" t="str">
        <f>IF(R1314&lt;=1,"Low",
IF(R1314=2,"Medium","High"))</f>
        <v>Medium</v>
      </c>
      <c r="T1314" s="1" t="s">
        <v>49</v>
      </c>
    </row>
    <row r="1315" spans="1:20">
      <c r="A1315" s="1" t="s">
        <v>3907</v>
      </c>
      <c r="B1315" s="1">
        <v>57</v>
      </c>
      <c r="C1315" s="1" t="s">
        <v>21</v>
      </c>
      <c r="D1315" s="1" t="s">
        <v>62</v>
      </c>
      <c r="E1315" s="1" t="s">
        <v>53</v>
      </c>
      <c r="F1315" s="2">
        <v>44982</v>
      </c>
      <c r="G1315" s="1" t="s">
        <v>3908</v>
      </c>
      <c r="H1315" s="1" t="s">
        <v>3909</v>
      </c>
      <c r="I1315" s="1" t="s">
        <v>26</v>
      </c>
      <c r="J1315" s="3">
        <v>28720.354537711599</v>
      </c>
      <c r="K1315" s="1">
        <v>233</v>
      </c>
      <c r="L1315" s="1" t="s">
        <v>37</v>
      </c>
      <c r="M1315" s="2">
        <v>44991</v>
      </c>
      <c r="N1315" s="1" t="s">
        <v>48</v>
      </c>
      <c r="O1315" s="1">
        <f>M1315-F1315</f>
        <v>9</v>
      </c>
      <c r="P1315" s="1" t="str">
        <f>IF(B1315&lt;=17,"Teen",
IF(B1315&lt;=25,"Young Adult",
IF(B1315&lt;=35,"Adult",
IF(B1315&lt;=50,"Middle Age","Senior"))))</f>
        <v>Senior</v>
      </c>
      <c r="Q1315" s="3">
        <f>J1315/O1315</f>
        <v>3191.1505041901778</v>
      </c>
      <c r="R1315" s="5">
        <f>IF(B1315&gt;60,1,0)
+ IF(O1315&gt;7,1,0)
+ IF(L1315="Emergency",1,0)
+ IF(T1315="Critical",1,0)</f>
        <v>1</v>
      </c>
      <c r="S1315" s="6" t="str">
        <f>IF(R1315&lt;=1,"Low",
IF(R1315=2,"Medium","High"))</f>
        <v>Low</v>
      </c>
      <c r="T1315" s="1" t="s">
        <v>29</v>
      </c>
    </row>
    <row r="1316" spans="1:20">
      <c r="A1316" s="1" t="s">
        <v>3910</v>
      </c>
      <c r="B1316" s="1">
        <v>36</v>
      </c>
      <c r="C1316" s="1" t="s">
        <v>21</v>
      </c>
      <c r="D1316" s="1" t="s">
        <v>32</v>
      </c>
      <c r="E1316" s="1" t="s">
        <v>84</v>
      </c>
      <c r="F1316" s="2">
        <v>44982</v>
      </c>
      <c r="G1316" s="1" t="s">
        <v>3911</v>
      </c>
      <c r="H1316" s="1" t="s">
        <v>1212</v>
      </c>
      <c r="I1316" s="1" t="s">
        <v>36</v>
      </c>
      <c r="J1316" s="3">
        <v>39413.129884835398</v>
      </c>
      <c r="K1316" s="1">
        <v>133</v>
      </c>
      <c r="L1316" s="1" t="s">
        <v>27</v>
      </c>
      <c r="M1316" s="2">
        <v>45000</v>
      </c>
      <c r="N1316" s="1" t="s">
        <v>28</v>
      </c>
      <c r="O1316" s="1">
        <f>M1316-F1316</f>
        <v>18</v>
      </c>
      <c r="P1316" s="1" t="str">
        <f>IF(B1316&lt;=17,"Teen",
IF(B1316&lt;=25,"Young Adult",
IF(B1316&lt;=35,"Adult",
IF(B1316&lt;=50,"Middle Age","Senior"))))</f>
        <v>Middle Age</v>
      </c>
      <c r="Q1316" s="3">
        <f>J1316/O1316</f>
        <v>2189.6183269353</v>
      </c>
      <c r="R1316" s="5">
        <f>IF(B1316&gt;60,1,0)
+ IF(O1316&gt;7,1,0)
+ IF(L1316="Emergency",1,0)
+ IF(T1316="Critical",1,0)</f>
        <v>1</v>
      </c>
      <c r="S1316" s="6" t="str">
        <f>IF(R1316&lt;=1,"Low",
IF(R1316=2,"Medium","High"))</f>
        <v>Low</v>
      </c>
      <c r="T1316" s="1" t="s">
        <v>71</v>
      </c>
    </row>
    <row r="1317" spans="1:20">
      <c r="A1317" s="1" t="s">
        <v>3912</v>
      </c>
      <c r="B1317" s="1">
        <v>33</v>
      </c>
      <c r="C1317" s="1" t="s">
        <v>51</v>
      </c>
      <c r="D1317" s="1" t="s">
        <v>44</v>
      </c>
      <c r="E1317" s="1" t="s">
        <v>84</v>
      </c>
      <c r="F1317" s="2">
        <v>44982</v>
      </c>
      <c r="G1317" s="1" t="s">
        <v>3913</v>
      </c>
      <c r="H1317" s="1" t="s">
        <v>3914</v>
      </c>
      <c r="I1317" s="1" t="s">
        <v>56</v>
      </c>
      <c r="J1317" s="3">
        <v>46001.294893027603</v>
      </c>
      <c r="K1317" s="1">
        <v>198</v>
      </c>
      <c r="L1317" s="1" t="s">
        <v>42</v>
      </c>
      <c r="M1317" s="2">
        <v>44985</v>
      </c>
      <c r="N1317" s="1" t="s">
        <v>66</v>
      </c>
      <c r="O1317" s="1">
        <f>M1317-F1317</f>
        <v>3</v>
      </c>
      <c r="P1317" s="1" t="str">
        <f>IF(B1317&lt;=17,"Teen",
IF(B1317&lt;=25,"Young Adult",
IF(B1317&lt;=35,"Adult",
IF(B1317&lt;=50,"Middle Age","Senior"))))</f>
        <v>Adult</v>
      </c>
      <c r="Q1317" s="3">
        <f>J1317/O1317</f>
        <v>15333.764964342534</v>
      </c>
      <c r="R1317" s="5">
        <f>IF(B1317&gt;60,1,0)
+ IF(O1317&gt;7,1,0)
+ IF(L1317="Emergency",1,0)
+ IF(T1317="Critical",1,0)</f>
        <v>1</v>
      </c>
      <c r="S1317" s="6" t="str">
        <f>IF(R1317&lt;=1,"Low",
IF(R1317=2,"Medium","High"))</f>
        <v>Low</v>
      </c>
      <c r="T1317" s="1" t="s">
        <v>29</v>
      </c>
    </row>
    <row r="1318" spans="1:20">
      <c r="A1318" s="1" t="s">
        <v>3915</v>
      </c>
      <c r="B1318" s="1">
        <v>31</v>
      </c>
      <c r="C1318" s="1" t="s">
        <v>21</v>
      </c>
      <c r="D1318" s="1" t="s">
        <v>44</v>
      </c>
      <c r="E1318" s="1" t="s">
        <v>84</v>
      </c>
      <c r="F1318" s="2">
        <v>44982</v>
      </c>
      <c r="G1318" s="1" t="s">
        <v>3916</v>
      </c>
      <c r="H1318" s="1" t="s">
        <v>3917</v>
      </c>
      <c r="I1318" s="1" t="s">
        <v>36</v>
      </c>
      <c r="J1318" s="3">
        <v>31725.3211722132</v>
      </c>
      <c r="K1318" s="1">
        <v>285</v>
      </c>
      <c r="L1318" s="1" t="s">
        <v>42</v>
      </c>
      <c r="M1318" s="2">
        <v>44983</v>
      </c>
      <c r="N1318" s="1" t="s">
        <v>48</v>
      </c>
      <c r="O1318" s="1">
        <f>M1318-F1318</f>
        <v>1</v>
      </c>
      <c r="P1318" s="1" t="str">
        <f>IF(B1318&lt;=17,"Teen",
IF(B1318&lt;=25,"Young Adult",
IF(B1318&lt;=35,"Adult",
IF(B1318&lt;=50,"Middle Age","Senior"))))</f>
        <v>Adult</v>
      </c>
      <c r="Q1318" s="3">
        <f>J1318/O1318</f>
        <v>31725.3211722132</v>
      </c>
      <c r="R1318" s="5">
        <f>IF(B1318&gt;60,1,0)
+ IF(O1318&gt;7,1,0)
+ IF(L1318="Emergency",1,0)
+ IF(T1318="Critical",1,0)</f>
        <v>1</v>
      </c>
      <c r="S1318" s="6" t="str">
        <f>IF(R1318&lt;=1,"Low",
IF(R1318=2,"Medium","High"))</f>
        <v>Low</v>
      </c>
      <c r="T1318" s="1" t="s">
        <v>71</v>
      </c>
    </row>
    <row r="1319" spans="1:20">
      <c r="A1319" s="1" t="s">
        <v>3918</v>
      </c>
      <c r="B1319" s="1">
        <v>76</v>
      </c>
      <c r="C1319" s="1" t="s">
        <v>21</v>
      </c>
      <c r="D1319" s="1" t="s">
        <v>22</v>
      </c>
      <c r="E1319" s="1" t="s">
        <v>53</v>
      </c>
      <c r="F1319" s="2">
        <v>44981</v>
      </c>
      <c r="G1319" s="1" t="s">
        <v>3919</v>
      </c>
      <c r="H1319" s="1" t="s">
        <v>3920</v>
      </c>
      <c r="I1319" s="1" t="s">
        <v>60</v>
      </c>
      <c r="J1319" s="3">
        <v>46542.011782686997</v>
      </c>
      <c r="K1319" s="1">
        <v>106</v>
      </c>
      <c r="L1319" s="1" t="s">
        <v>27</v>
      </c>
      <c r="M1319" s="2">
        <v>45007</v>
      </c>
      <c r="N1319" s="1" t="s">
        <v>38</v>
      </c>
      <c r="O1319" s="1">
        <f>M1319-F1319</f>
        <v>26</v>
      </c>
      <c r="P1319" s="1" t="str">
        <f>IF(B1319&lt;=17,"Teen",
IF(B1319&lt;=25,"Young Adult",
IF(B1319&lt;=35,"Adult",
IF(B1319&lt;=50,"Middle Age","Senior"))))</f>
        <v>Senior</v>
      </c>
      <c r="Q1319" s="3">
        <f>J1319/O1319</f>
        <v>1790.0773762571921</v>
      </c>
      <c r="R1319" s="5">
        <f>IF(B1319&gt;60,1,0)
+ IF(O1319&gt;7,1,0)
+ IF(L1319="Emergency",1,0)
+ IF(T1319="Critical",1,0)</f>
        <v>2</v>
      </c>
      <c r="S1319" s="6" t="str">
        <f>IF(R1319&lt;=1,"Low",
IF(R1319=2,"Medium","High"))</f>
        <v>Medium</v>
      </c>
      <c r="T1319" s="1" t="s">
        <v>29</v>
      </c>
    </row>
    <row r="1320" spans="1:20">
      <c r="A1320" s="1" t="s">
        <v>3921</v>
      </c>
      <c r="B1320" s="1">
        <v>73</v>
      </c>
      <c r="C1320" s="1" t="s">
        <v>21</v>
      </c>
      <c r="D1320" s="1" t="s">
        <v>32</v>
      </c>
      <c r="E1320" s="1" t="s">
        <v>74</v>
      </c>
      <c r="F1320" s="2">
        <v>44981</v>
      </c>
      <c r="G1320" s="1" t="s">
        <v>3922</v>
      </c>
      <c r="H1320" s="1" t="s">
        <v>3923</v>
      </c>
      <c r="I1320" s="1" t="s">
        <v>26</v>
      </c>
      <c r="J1320" s="3">
        <v>7089.89088297536</v>
      </c>
      <c r="K1320" s="1">
        <v>451</v>
      </c>
      <c r="L1320" s="1" t="s">
        <v>42</v>
      </c>
      <c r="M1320" s="2">
        <v>45005</v>
      </c>
      <c r="N1320" s="1" t="s">
        <v>66</v>
      </c>
      <c r="O1320" s="1">
        <f>M1320-F1320</f>
        <v>24</v>
      </c>
      <c r="P1320" s="1" t="str">
        <f>IF(B1320&lt;=17,"Teen",
IF(B1320&lt;=25,"Young Adult",
IF(B1320&lt;=35,"Adult",
IF(B1320&lt;=50,"Middle Age","Senior"))))</f>
        <v>Senior</v>
      </c>
      <c r="Q1320" s="3">
        <f>J1320/O1320</f>
        <v>295.41212012397335</v>
      </c>
      <c r="R1320" s="5">
        <f>IF(B1320&gt;60,1,0)
+ IF(O1320&gt;7,1,0)
+ IF(L1320="Emergency",1,0)
+ IF(T1320="Critical",1,0)</f>
        <v>3</v>
      </c>
      <c r="S1320" s="6" t="str">
        <f>IF(R1320&lt;=1,"Low",
IF(R1320=2,"Medium","High"))</f>
        <v>High</v>
      </c>
      <c r="T1320" s="1" t="s">
        <v>49</v>
      </c>
    </row>
    <row r="1321" spans="1:20">
      <c r="A1321" s="1" t="s">
        <v>3924</v>
      </c>
      <c r="B1321" s="1">
        <v>26</v>
      </c>
      <c r="C1321" s="1" t="s">
        <v>51</v>
      </c>
      <c r="D1321" s="1" t="s">
        <v>52</v>
      </c>
      <c r="E1321" s="1" t="s">
        <v>53</v>
      </c>
      <c r="F1321" s="2">
        <v>44981</v>
      </c>
      <c r="G1321" s="1" t="s">
        <v>3925</v>
      </c>
      <c r="H1321" s="1" t="s">
        <v>3926</v>
      </c>
      <c r="I1321" s="1" t="s">
        <v>56</v>
      </c>
      <c r="J1321" s="3">
        <v>16959.5649161806</v>
      </c>
      <c r="K1321" s="1">
        <v>346</v>
      </c>
      <c r="L1321" s="1" t="s">
        <v>27</v>
      </c>
      <c r="M1321" s="2">
        <v>45002</v>
      </c>
      <c r="N1321" s="1" t="s">
        <v>28</v>
      </c>
      <c r="O1321" s="1">
        <f>M1321-F1321</f>
        <v>21</v>
      </c>
      <c r="P1321" s="1" t="str">
        <f>IF(B1321&lt;=17,"Teen",
IF(B1321&lt;=25,"Young Adult",
IF(B1321&lt;=35,"Adult",
IF(B1321&lt;=50,"Middle Age","Senior"))))</f>
        <v>Adult</v>
      </c>
      <c r="Q1321" s="3">
        <f>J1321/O1321</f>
        <v>807.59832934193332</v>
      </c>
      <c r="R1321" s="5">
        <f>IF(B1321&gt;60,1,0)
+ IF(O1321&gt;7,1,0)
+ IF(L1321="Emergency",1,0)
+ IF(T1321="Critical",1,0)</f>
        <v>1</v>
      </c>
      <c r="S1321" s="6" t="str">
        <f>IF(R1321&lt;=1,"Low",
IF(R1321=2,"Medium","High"))</f>
        <v>Low</v>
      </c>
      <c r="T1321" s="1" t="s">
        <v>29</v>
      </c>
    </row>
    <row r="1322" spans="1:20">
      <c r="A1322" s="1" t="s">
        <v>3927</v>
      </c>
      <c r="B1322" s="1">
        <v>50</v>
      </c>
      <c r="C1322" s="1" t="s">
        <v>21</v>
      </c>
      <c r="D1322" s="1" t="s">
        <v>52</v>
      </c>
      <c r="E1322" s="1" t="s">
        <v>74</v>
      </c>
      <c r="F1322" s="2">
        <v>44981</v>
      </c>
      <c r="G1322" s="1" t="s">
        <v>3928</v>
      </c>
      <c r="H1322" s="1" t="s">
        <v>3929</v>
      </c>
      <c r="I1322" s="1" t="s">
        <v>36</v>
      </c>
      <c r="J1322" s="3">
        <v>29969.310824609402</v>
      </c>
      <c r="K1322" s="1">
        <v>287</v>
      </c>
      <c r="L1322" s="1" t="s">
        <v>42</v>
      </c>
      <c r="M1322" s="2">
        <v>45008</v>
      </c>
      <c r="N1322" s="1" t="s">
        <v>66</v>
      </c>
      <c r="O1322" s="1">
        <f>M1322-F1322</f>
        <v>27</v>
      </c>
      <c r="P1322" s="1" t="str">
        <f>IF(B1322&lt;=17,"Teen",
IF(B1322&lt;=25,"Young Adult",
IF(B1322&lt;=35,"Adult",
IF(B1322&lt;=50,"Middle Age","Senior"))))</f>
        <v>Middle Age</v>
      </c>
      <c r="Q1322" s="3">
        <f>J1322/O1322</f>
        <v>1109.9744749855333</v>
      </c>
      <c r="R1322" s="5">
        <f>IF(B1322&gt;60,1,0)
+ IF(O1322&gt;7,1,0)
+ IF(L1322="Emergency",1,0)
+ IF(T1322="Critical",1,0)</f>
        <v>2</v>
      </c>
      <c r="S1322" s="6" t="str">
        <f>IF(R1322&lt;=1,"Low",
IF(R1322=2,"Medium","High"))</f>
        <v>Medium</v>
      </c>
      <c r="T1322" s="1" t="s">
        <v>71</v>
      </c>
    </row>
    <row r="1323" spans="1:20">
      <c r="A1323" s="1" t="s">
        <v>494</v>
      </c>
      <c r="B1323" s="1">
        <v>45</v>
      </c>
      <c r="C1323" s="1" t="s">
        <v>21</v>
      </c>
      <c r="D1323" s="1" t="s">
        <v>68</v>
      </c>
      <c r="E1323" s="1" t="s">
        <v>84</v>
      </c>
      <c r="F1323" s="2">
        <v>44981</v>
      </c>
      <c r="G1323" s="1" t="s">
        <v>3930</v>
      </c>
      <c r="H1323" s="1" t="s">
        <v>252</v>
      </c>
      <c r="I1323" s="1" t="s">
        <v>26</v>
      </c>
      <c r="J1323" s="3">
        <v>32701.9241442079</v>
      </c>
      <c r="K1323" s="1">
        <v>405</v>
      </c>
      <c r="L1323" s="1" t="s">
        <v>37</v>
      </c>
      <c r="M1323" s="2">
        <v>45000</v>
      </c>
      <c r="N1323" s="1" t="s">
        <v>66</v>
      </c>
      <c r="O1323" s="1">
        <f>M1323-F1323</f>
        <v>19</v>
      </c>
      <c r="P1323" s="1" t="str">
        <f>IF(B1323&lt;=17,"Teen",
IF(B1323&lt;=25,"Young Adult",
IF(B1323&lt;=35,"Adult",
IF(B1323&lt;=50,"Middle Age","Senior"))))</f>
        <v>Middle Age</v>
      </c>
      <c r="Q1323" s="3">
        <f>J1323/O1323</f>
        <v>1721.1539023267317</v>
      </c>
      <c r="R1323" s="5">
        <f>IF(B1323&gt;60,1,0)
+ IF(O1323&gt;7,1,0)
+ IF(L1323="Emergency",1,0)
+ IF(T1323="Critical",1,0)</f>
        <v>1</v>
      </c>
      <c r="S1323" s="6" t="str">
        <f>IF(R1323&lt;=1,"Low",
IF(R1323=2,"Medium","High"))</f>
        <v>Low</v>
      </c>
      <c r="T1323" s="1" t="s">
        <v>71</v>
      </c>
    </row>
    <row r="1324" spans="1:20">
      <c r="A1324" s="1" t="s">
        <v>3931</v>
      </c>
      <c r="B1324" s="1">
        <v>79</v>
      </c>
      <c r="C1324" s="1" t="s">
        <v>21</v>
      </c>
      <c r="D1324" s="1" t="s">
        <v>44</v>
      </c>
      <c r="E1324" s="1" t="s">
        <v>33</v>
      </c>
      <c r="F1324" s="2">
        <v>44981</v>
      </c>
      <c r="G1324" s="1" t="s">
        <v>3932</v>
      </c>
      <c r="H1324" s="1" t="s">
        <v>3933</v>
      </c>
      <c r="I1324" s="1" t="s">
        <v>26</v>
      </c>
      <c r="J1324" s="3">
        <v>3639.9027171622802</v>
      </c>
      <c r="K1324" s="1">
        <v>113</v>
      </c>
      <c r="L1324" s="1" t="s">
        <v>27</v>
      </c>
      <c r="M1324" s="2">
        <v>44987</v>
      </c>
      <c r="N1324" s="1" t="s">
        <v>66</v>
      </c>
      <c r="O1324" s="1">
        <f>M1324-F1324</f>
        <v>6</v>
      </c>
      <c r="P1324" s="1" t="str">
        <f>IF(B1324&lt;=17,"Teen",
IF(B1324&lt;=25,"Young Adult",
IF(B1324&lt;=35,"Adult",
IF(B1324&lt;=50,"Middle Age","Senior"))))</f>
        <v>Senior</v>
      </c>
      <c r="Q1324" s="3">
        <f>J1324/O1324</f>
        <v>606.65045286038003</v>
      </c>
      <c r="R1324" s="5">
        <f>IF(B1324&gt;60,1,0)
+ IF(O1324&gt;7,1,0)
+ IF(L1324="Emergency",1,0)
+ IF(T1324="Critical",1,0)</f>
        <v>1</v>
      </c>
      <c r="S1324" s="6" t="str">
        <f>IF(R1324&lt;=1,"Low",
IF(R1324=2,"Medium","High"))</f>
        <v>Low</v>
      </c>
      <c r="T1324" s="1" t="s">
        <v>71</v>
      </c>
    </row>
    <row r="1325" spans="1:20">
      <c r="A1325" s="1" t="s">
        <v>3934</v>
      </c>
      <c r="B1325" s="1">
        <v>22</v>
      </c>
      <c r="C1325" s="1" t="s">
        <v>21</v>
      </c>
      <c r="D1325" s="1" t="s">
        <v>44</v>
      </c>
      <c r="E1325" s="1" t="s">
        <v>33</v>
      </c>
      <c r="F1325" s="2">
        <v>44980</v>
      </c>
      <c r="G1325" s="1" t="s">
        <v>3935</v>
      </c>
      <c r="H1325" s="1" t="s">
        <v>3936</v>
      </c>
      <c r="I1325" s="1" t="s">
        <v>26</v>
      </c>
      <c r="J1325" s="3">
        <v>43489.815407071503</v>
      </c>
      <c r="K1325" s="1">
        <v>249</v>
      </c>
      <c r="L1325" s="1" t="s">
        <v>37</v>
      </c>
      <c r="M1325" s="2">
        <v>45010</v>
      </c>
      <c r="N1325" s="1" t="s">
        <v>97</v>
      </c>
      <c r="O1325" s="1">
        <f>M1325-F1325</f>
        <v>30</v>
      </c>
      <c r="P1325" s="1" t="str">
        <f>IF(B1325&lt;=17,"Teen",
IF(B1325&lt;=25,"Young Adult",
IF(B1325&lt;=35,"Adult",
IF(B1325&lt;=50,"Middle Age","Senior"))))</f>
        <v>Young Adult</v>
      </c>
      <c r="Q1325" s="3">
        <f>J1325/O1325</f>
        <v>1449.6605135690502</v>
      </c>
      <c r="R1325" s="5">
        <f>IF(B1325&gt;60,1,0)
+ IF(O1325&gt;7,1,0)
+ IF(L1325="Emergency",1,0)
+ IF(T1325="Critical",1,0)</f>
        <v>1</v>
      </c>
      <c r="S1325" s="6" t="str">
        <f>IF(R1325&lt;=1,"Low",
IF(R1325=2,"Medium","High"))</f>
        <v>Low</v>
      </c>
      <c r="T1325" s="1" t="s">
        <v>71</v>
      </c>
    </row>
    <row r="1326" spans="1:20">
      <c r="A1326" s="1" t="s">
        <v>3937</v>
      </c>
      <c r="B1326" s="1">
        <v>35</v>
      </c>
      <c r="C1326" s="1" t="s">
        <v>21</v>
      </c>
      <c r="D1326" s="1" t="s">
        <v>68</v>
      </c>
      <c r="E1326" s="1" t="s">
        <v>33</v>
      </c>
      <c r="F1326" s="2">
        <v>44980</v>
      </c>
      <c r="G1326" s="1" t="s">
        <v>3938</v>
      </c>
      <c r="H1326" s="1" t="s">
        <v>3939</v>
      </c>
      <c r="I1326" s="1" t="s">
        <v>26</v>
      </c>
      <c r="J1326" s="3">
        <v>12571.8798727424</v>
      </c>
      <c r="K1326" s="1">
        <v>211</v>
      </c>
      <c r="L1326" s="1" t="s">
        <v>42</v>
      </c>
      <c r="M1326" s="2">
        <v>44997</v>
      </c>
      <c r="N1326" s="1" t="s">
        <v>66</v>
      </c>
      <c r="O1326" s="1">
        <f>M1326-F1326</f>
        <v>17</v>
      </c>
      <c r="P1326" s="1" t="str">
        <f>IF(B1326&lt;=17,"Teen",
IF(B1326&lt;=25,"Young Adult",
IF(B1326&lt;=35,"Adult",
IF(B1326&lt;=50,"Middle Age","Senior"))))</f>
        <v>Adult</v>
      </c>
      <c r="Q1326" s="3">
        <f>J1326/O1326</f>
        <v>739.52234545543524</v>
      </c>
      <c r="R1326" s="5">
        <f>IF(B1326&gt;60,1,0)
+ IF(O1326&gt;7,1,0)
+ IF(L1326="Emergency",1,0)
+ IF(T1326="Critical",1,0)</f>
        <v>2</v>
      </c>
      <c r="S1326" s="6" t="str">
        <f>IF(R1326&lt;=1,"Low",
IF(R1326=2,"Medium","High"))</f>
        <v>Medium</v>
      </c>
      <c r="T1326" s="1" t="s">
        <v>29</v>
      </c>
    </row>
    <row r="1327" spans="1:20">
      <c r="A1327" s="1" t="s">
        <v>3940</v>
      </c>
      <c r="B1327" s="1">
        <v>32</v>
      </c>
      <c r="C1327" s="1" t="s">
        <v>51</v>
      </c>
      <c r="D1327" s="1" t="s">
        <v>52</v>
      </c>
      <c r="E1327" s="1" t="s">
        <v>84</v>
      </c>
      <c r="F1327" s="2">
        <v>44979</v>
      </c>
      <c r="G1327" s="1" t="s">
        <v>3941</v>
      </c>
      <c r="H1327" s="1" t="s">
        <v>3942</v>
      </c>
      <c r="I1327" s="1" t="s">
        <v>65</v>
      </c>
      <c r="J1327" s="3">
        <v>21859.773421427199</v>
      </c>
      <c r="K1327" s="1">
        <v>207</v>
      </c>
      <c r="L1327" s="1" t="s">
        <v>37</v>
      </c>
      <c r="M1327" s="2">
        <v>45003</v>
      </c>
      <c r="N1327" s="1" t="s">
        <v>28</v>
      </c>
      <c r="O1327" s="1">
        <f>M1327-F1327</f>
        <v>24</v>
      </c>
      <c r="P1327" s="1" t="str">
        <f>IF(B1327&lt;=17,"Teen",
IF(B1327&lt;=25,"Young Adult",
IF(B1327&lt;=35,"Adult",
IF(B1327&lt;=50,"Middle Age","Senior"))))</f>
        <v>Adult</v>
      </c>
      <c r="Q1327" s="3">
        <f>J1327/O1327</f>
        <v>910.82389255946657</v>
      </c>
      <c r="R1327" s="5">
        <f>IF(B1327&gt;60,1,0)
+ IF(O1327&gt;7,1,0)
+ IF(L1327="Emergency",1,0)
+ IF(T1327="Critical",1,0)</f>
        <v>1</v>
      </c>
      <c r="S1327" s="6" t="str">
        <f>IF(R1327&lt;=1,"Low",
IF(R1327=2,"Medium","High"))</f>
        <v>Low</v>
      </c>
      <c r="T1327" s="1" t="s">
        <v>71</v>
      </c>
    </row>
    <row r="1328" spans="1:20">
      <c r="A1328" s="1" t="s">
        <v>3943</v>
      </c>
      <c r="B1328" s="1">
        <v>47</v>
      </c>
      <c r="C1328" s="1" t="s">
        <v>51</v>
      </c>
      <c r="D1328" s="1" t="s">
        <v>68</v>
      </c>
      <c r="E1328" s="1" t="s">
        <v>53</v>
      </c>
      <c r="F1328" s="2">
        <v>44979</v>
      </c>
      <c r="G1328" s="1" t="s">
        <v>3944</v>
      </c>
      <c r="H1328" s="1" t="s">
        <v>3945</v>
      </c>
      <c r="I1328" s="1" t="s">
        <v>36</v>
      </c>
      <c r="J1328" s="3">
        <v>38674.499621506497</v>
      </c>
      <c r="K1328" s="1">
        <v>213</v>
      </c>
      <c r="L1328" s="1" t="s">
        <v>37</v>
      </c>
      <c r="M1328" s="2">
        <v>45008</v>
      </c>
      <c r="N1328" s="1" t="s">
        <v>38</v>
      </c>
      <c r="O1328" s="1">
        <f>M1328-F1328</f>
        <v>29</v>
      </c>
      <c r="P1328" s="1" t="str">
        <f>IF(B1328&lt;=17,"Teen",
IF(B1328&lt;=25,"Young Adult",
IF(B1328&lt;=35,"Adult",
IF(B1328&lt;=50,"Middle Age","Senior"))))</f>
        <v>Middle Age</v>
      </c>
      <c r="Q1328" s="3">
        <f>J1328/O1328</f>
        <v>1333.6034352243619</v>
      </c>
      <c r="R1328" s="5">
        <f>IF(B1328&gt;60,1,0)
+ IF(O1328&gt;7,1,0)
+ IF(L1328="Emergency",1,0)
+ IF(T1328="Critical",1,0)</f>
        <v>1</v>
      </c>
      <c r="S1328" s="6" t="str">
        <f>IF(R1328&lt;=1,"Low",
IF(R1328=2,"Medium","High"))</f>
        <v>Low</v>
      </c>
      <c r="T1328" s="1" t="s">
        <v>29</v>
      </c>
    </row>
    <row r="1329" spans="1:20">
      <c r="A1329" s="1" t="s">
        <v>3946</v>
      </c>
      <c r="B1329" s="1">
        <v>74</v>
      </c>
      <c r="C1329" s="1" t="s">
        <v>21</v>
      </c>
      <c r="D1329" s="1" t="s">
        <v>44</v>
      </c>
      <c r="E1329" s="1" t="s">
        <v>84</v>
      </c>
      <c r="F1329" s="2">
        <v>44979</v>
      </c>
      <c r="G1329" s="1" t="s">
        <v>3947</v>
      </c>
      <c r="H1329" s="1" t="s">
        <v>3948</v>
      </c>
      <c r="I1329" s="1" t="s">
        <v>65</v>
      </c>
      <c r="J1329" s="3">
        <v>1700.0536063710699</v>
      </c>
      <c r="K1329" s="1">
        <v>380</v>
      </c>
      <c r="L1329" s="1" t="s">
        <v>42</v>
      </c>
      <c r="M1329" s="2">
        <v>45004</v>
      </c>
      <c r="N1329" s="1" t="s">
        <v>97</v>
      </c>
      <c r="O1329" s="1">
        <f>M1329-F1329</f>
        <v>25</v>
      </c>
      <c r="P1329" s="1" t="str">
        <f>IF(B1329&lt;=17,"Teen",
IF(B1329&lt;=25,"Young Adult",
IF(B1329&lt;=35,"Adult",
IF(B1329&lt;=50,"Middle Age","Senior"))))</f>
        <v>Senior</v>
      </c>
      <c r="Q1329" s="3">
        <f>J1329/O1329</f>
        <v>68.00214425484279</v>
      </c>
      <c r="R1329" s="5">
        <f>IF(B1329&gt;60,1,0)
+ IF(O1329&gt;7,1,0)
+ IF(L1329="Emergency",1,0)
+ IF(T1329="Critical",1,0)</f>
        <v>3</v>
      </c>
      <c r="S1329" s="6" t="str">
        <f>IF(R1329&lt;=1,"Low",
IF(R1329=2,"Medium","High"))</f>
        <v>High</v>
      </c>
      <c r="T1329" s="1" t="s">
        <v>29</v>
      </c>
    </row>
    <row r="1330" spans="1:20">
      <c r="A1330" s="1" t="s">
        <v>3949</v>
      </c>
      <c r="B1330" s="1">
        <v>69</v>
      </c>
      <c r="C1330" s="1" t="s">
        <v>21</v>
      </c>
      <c r="D1330" s="1" t="s">
        <v>68</v>
      </c>
      <c r="E1330" s="1" t="s">
        <v>45</v>
      </c>
      <c r="F1330" s="2">
        <v>44979</v>
      </c>
      <c r="G1330" s="1" t="s">
        <v>3950</v>
      </c>
      <c r="H1330" s="1" t="s">
        <v>3951</v>
      </c>
      <c r="I1330" s="1" t="s">
        <v>60</v>
      </c>
      <c r="J1330" s="3">
        <v>20851.092556264099</v>
      </c>
      <c r="K1330" s="1">
        <v>419</v>
      </c>
      <c r="L1330" s="1" t="s">
        <v>27</v>
      </c>
      <c r="M1330" s="2">
        <v>44997</v>
      </c>
      <c r="N1330" s="1" t="s">
        <v>97</v>
      </c>
      <c r="O1330" s="1">
        <f>M1330-F1330</f>
        <v>18</v>
      </c>
      <c r="P1330" s="1" t="str">
        <f>IF(B1330&lt;=17,"Teen",
IF(B1330&lt;=25,"Young Adult",
IF(B1330&lt;=35,"Adult",
IF(B1330&lt;=50,"Middle Age","Senior"))))</f>
        <v>Senior</v>
      </c>
      <c r="Q1330" s="3">
        <f>J1330/O1330</f>
        <v>1158.3940309035611</v>
      </c>
      <c r="R1330" s="5">
        <f>IF(B1330&gt;60,1,0)
+ IF(O1330&gt;7,1,0)
+ IF(L1330="Emergency",1,0)
+ IF(T1330="Critical",1,0)</f>
        <v>2</v>
      </c>
      <c r="S1330" s="6" t="str">
        <f>IF(R1330&lt;=1,"Low",
IF(R1330=2,"Medium","High"))</f>
        <v>Medium</v>
      </c>
      <c r="T1330" s="1" t="s">
        <v>49</v>
      </c>
    </row>
    <row r="1331" spans="1:20">
      <c r="A1331" s="1" t="s">
        <v>3952</v>
      </c>
      <c r="B1331" s="1">
        <v>31</v>
      </c>
      <c r="C1331" s="1" t="s">
        <v>51</v>
      </c>
      <c r="D1331" s="1" t="s">
        <v>68</v>
      </c>
      <c r="E1331" s="1" t="s">
        <v>84</v>
      </c>
      <c r="F1331" s="2">
        <v>44979</v>
      </c>
      <c r="G1331" s="1" t="s">
        <v>3953</v>
      </c>
      <c r="H1331" s="1" t="s">
        <v>3954</v>
      </c>
      <c r="I1331" s="1" t="s">
        <v>65</v>
      </c>
      <c r="J1331" s="3">
        <v>23193.9541951348</v>
      </c>
      <c r="K1331" s="1">
        <v>247</v>
      </c>
      <c r="L1331" s="1" t="s">
        <v>42</v>
      </c>
      <c r="M1331" s="2">
        <v>44985</v>
      </c>
      <c r="N1331" s="1" t="s">
        <v>28</v>
      </c>
      <c r="O1331" s="1">
        <f>M1331-F1331</f>
        <v>6</v>
      </c>
      <c r="P1331" s="1" t="str">
        <f>IF(B1331&lt;=17,"Teen",
IF(B1331&lt;=25,"Young Adult",
IF(B1331&lt;=35,"Adult",
IF(B1331&lt;=50,"Middle Age","Senior"))))</f>
        <v>Adult</v>
      </c>
      <c r="Q1331" s="3">
        <f>J1331/O1331</f>
        <v>3865.6590325224665</v>
      </c>
      <c r="R1331" s="5">
        <f>IF(B1331&gt;60,1,0)
+ IF(O1331&gt;7,1,0)
+ IF(L1331="Emergency",1,0)
+ IF(T1331="Critical",1,0)</f>
        <v>1</v>
      </c>
      <c r="S1331" s="6" t="str">
        <f>IF(R1331&lt;=1,"Low",
IF(R1331=2,"Medium","High"))</f>
        <v>Low</v>
      </c>
      <c r="T1331" s="1" t="s">
        <v>29</v>
      </c>
    </row>
    <row r="1332" spans="1:20">
      <c r="A1332" s="1" t="s">
        <v>3955</v>
      </c>
      <c r="B1332" s="1">
        <v>68</v>
      </c>
      <c r="C1332" s="1" t="s">
        <v>51</v>
      </c>
      <c r="D1332" s="1" t="s">
        <v>22</v>
      </c>
      <c r="E1332" s="1" t="s">
        <v>23</v>
      </c>
      <c r="F1332" s="2">
        <v>44978</v>
      </c>
      <c r="G1332" s="1" t="s">
        <v>3956</v>
      </c>
      <c r="H1332" s="1" t="s">
        <v>3957</v>
      </c>
      <c r="I1332" s="1" t="s">
        <v>56</v>
      </c>
      <c r="J1332" s="3">
        <v>8012.2362851307298</v>
      </c>
      <c r="K1332" s="1">
        <v>137</v>
      </c>
      <c r="L1332" s="1" t="s">
        <v>27</v>
      </c>
      <c r="M1332" s="2">
        <v>44992</v>
      </c>
      <c r="N1332" s="1" t="s">
        <v>97</v>
      </c>
      <c r="O1332" s="1">
        <f>M1332-F1332</f>
        <v>14</v>
      </c>
      <c r="P1332" s="1" t="str">
        <f>IF(B1332&lt;=17,"Teen",
IF(B1332&lt;=25,"Young Adult",
IF(B1332&lt;=35,"Adult",
IF(B1332&lt;=50,"Middle Age","Senior"))))</f>
        <v>Senior</v>
      </c>
      <c r="Q1332" s="3">
        <f>J1332/O1332</f>
        <v>572.30259179505208</v>
      </c>
      <c r="R1332" s="5">
        <f>IF(B1332&gt;60,1,0)
+ IF(O1332&gt;7,1,0)
+ IF(L1332="Emergency",1,0)
+ IF(T1332="Critical",1,0)</f>
        <v>2</v>
      </c>
      <c r="S1332" s="6" t="str">
        <f>IF(R1332&lt;=1,"Low",
IF(R1332=2,"Medium","High"))</f>
        <v>Medium</v>
      </c>
      <c r="T1332" s="1" t="s">
        <v>71</v>
      </c>
    </row>
    <row r="1333" spans="1:20">
      <c r="A1333" s="1" t="s">
        <v>3958</v>
      </c>
      <c r="B1333" s="1">
        <v>73</v>
      </c>
      <c r="C1333" s="1" t="s">
        <v>51</v>
      </c>
      <c r="D1333" s="1" t="s">
        <v>91</v>
      </c>
      <c r="E1333" s="1" t="s">
        <v>45</v>
      </c>
      <c r="F1333" s="2">
        <v>44978</v>
      </c>
      <c r="G1333" s="1" t="s">
        <v>3959</v>
      </c>
      <c r="H1333" s="1" t="s">
        <v>3960</v>
      </c>
      <c r="I1333" s="1" t="s">
        <v>65</v>
      </c>
      <c r="J1333" s="3">
        <v>14786.153449769199</v>
      </c>
      <c r="K1333" s="1">
        <v>405</v>
      </c>
      <c r="L1333" s="1" t="s">
        <v>27</v>
      </c>
      <c r="M1333" s="2">
        <v>45007</v>
      </c>
      <c r="N1333" s="1" t="s">
        <v>28</v>
      </c>
      <c r="O1333" s="1">
        <f>M1333-F1333</f>
        <v>29</v>
      </c>
      <c r="P1333" s="1" t="str">
        <f>IF(B1333&lt;=17,"Teen",
IF(B1333&lt;=25,"Young Adult",
IF(B1333&lt;=35,"Adult",
IF(B1333&lt;=50,"Middle Age","Senior"))))</f>
        <v>Senior</v>
      </c>
      <c r="Q1333" s="3">
        <f>J1333/O1333</f>
        <v>509.86736033686896</v>
      </c>
      <c r="R1333" s="5">
        <f>IF(B1333&gt;60,1,0)
+ IF(O1333&gt;7,1,0)
+ IF(L1333="Emergency",1,0)
+ IF(T1333="Critical",1,0)</f>
        <v>2</v>
      </c>
      <c r="S1333" s="6" t="str">
        <f>IF(R1333&lt;=1,"Low",
IF(R1333=2,"Medium","High"))</f>
        <v>Medium</v>
      </c>
      <c r="T1333" s="1" t="s">
        <v>29</v>
      </c>
    </row>
    <row r="1334" spans="1:20">
      <c r="A1334" s="1" t="s">
        <v>3961</v>
      </c>
      <c r="B1334" s="1">
        <v>68</v>
      </c>
      <c r="C1334" s="1" t="s">
        <v>51</v>
      </c>
      <c r="D1334" s="1" t="s">
        <v>62</v>
      </c>
      <c r="E1334" s="1" t="s">
        <v>84</v>
      </c>
      <c r="F1334" s="2">
        <v>44978</v>
      </c>
      <c r="G1334" s="1" t="s">
        <v>3962</v>
      </c>
      <c r="H1334" s="1" t="s">
        <v>3963</v>
      </c>
      <c r="I1334" s="1" t="s">
        <v>65</v>
      </c>
      <c r="J1334" s="3">
        <v>35926.119790163699</v>
      </c>
      <c r="K1334" s="1">
        <v>168</v>
      </c>
      <c r="L1334" s="1" t="s">
        <v>37</v>
      </c>
      <c r="M1334" s="2">
        <v>45007</v>
      </c>
      <c r="N1334" s="1" t="s">
        <v>97</v>
      </c>
      <c r="O1334" s="1">
        <f>M1334-F1334</f>
        <v>29</v>
      </c>
      <c r="P1334" s="1" t="str">
        <f>IF(B1334&lt;=17,"Teen",
IF(B1334&lt;=25,"Young Adult",
IF(B1334&lt;=35,"Adult",
IF(B1334&lt;=50,"Middle Age","Senior"))))</f>
        <v>Senior</v>
      </c>
      <c r="Q1334" s="3">
        <f>J1334/O1334</f>
        <v>1238.8317169021966</v>
      </c>
      <c r="R1334" s="5">
        <f>IF(B1334&gt;60,1,0)
+ IF(O1334&gt;7,1,0)
+ IF(L1334="Emergency",1,0)
+ IF(T1334="Critical",1,0)</f>
        <v>2</v>
      </c>
      <c r="S1334" s="6" t="str">
        <f>IF(R1334&lt;=1,"Low",
IF(R1334=2,"Medium","High"))</f>
        <v>Medium</v>
      </c>
      <c r="T1334" s="1" t="s">
        <v>29</v>
      </c>
    </row>
    <row r="1335" spans="1:20">
      <c r="A1335" s="1" t="s">
        <v>3964</v>
      </c>
      <c r="B1335" s="1">
        <v>57</v>
      </c>
      <c r="C1335" s="1" t="s">
        <v>51</v>
      </c>
      <c r="D1335" s="1" t="s">
        <v>52</v>
      </c>
      <c r="E1335" s="1" t="s">
        <v>84</v>
      </c>
      <c r="F1335" s="2">
        <v>44978</v>
      </c>
      <c r="G1335" s="1" t="s">
        <v>3965</v>
      </c>
      <c r="H1335" s="1" t="s">
        <v>3966</v>
      </c>
      <c r="I1335" s="1" t="s">
        <v>36</v>
      </c>
      <c r="J1335" s="3">
        <v>14851.789382675001</v>
      </c>
      <c r="K1335" s="1">
        <v>471</v>
      </c>
      <c r="L1335" s="1" t="s">
        <v>37</v>
      </c>
      <c r="M1335" s="2">
        <v>45002</v>
      </c>
      <c r="N1335" s="1" t="s">
        <v>97</v>
      </c>
      <c r="O1335" s="1">
        <f>M1335-F1335</f>
        <v>24</v>
      </c>
      <c r="P1335" s="1" t="str">
        <f>IF(B1335&lt;=17,"Teen",
IF(B1335&lt;=25,"Young Adult",
IF(B1335&lt;=35,"Adult",
IF(B1335&lt;=50,"Middle Age","Senior"))))</f>
        <v>Senior</v>
      </c>
      <c r="Q1335" s="3">
        <f>J1335/O1335</f>
        <v>618.82455761145832</v>
      </c>
      <c r="R1335" s="5">
        <f>IF(B1335&gt;60,1,0)
+ IF(O1335&gt;7,1,0)
+ IF(L1335="Emergency",1,0)
+ IF(T1335="Critical",1,0)</f>
        <v>1</v>
      </c>
      <c r="S1335" s="6" t="str">
        <f>IF(R1335&lt;=1,"Low",
IF(R1335=2,"Medium","High"))</f>
        <v>Low</v>
      </c>
      <c r="T1335" s="1" t="s">
        <v>29</v>
      </c>
    </row>
    <row r="1336" spans="1:20">
      <c r="A1336" s="1" t="s">
        <v>3967</v>
      </c>
      <c r="B1336" s="1">
        <v>36</v>
      </c>
      <c r="C1336" s="1" t="s">
        <v>21</v>
      </c>
      <c r="D1336" s="1" t="s">
        <v>32</v>
      </c>
      <c r="E1336" s="1" t="s">
        <v>53</v>
      </c>
      <c r="F1336" s="2">
        <v>44978</v>
      </c>
      <c r="G1336" s="1" t="s">
        <v>3968</v>
      </c>
      <c r="H1336" s="1" t="s">
        <v>3969</v>
      </c>
      <c r="I1336" s="1" t="s">
        <v>65</v>
      </c>
      <c r="J1336" s="3">
        <v>12709.075514934</v>
      </c>
      <c r="K1336" s="1">
        <v>431</v>
      </c>
      <c r="L1336" s="1" t="s">
        <v>42</v>
      </c>
      <c r="M1336" s="2">
        <v>44990</v>
      </c>
      <c r="N1336" s="1" t="s">
        <v>38</v>
      </c>
      <c r="O1336" s="1">
        <f>M1336-F1336</f>
        <v>12</v>
      </c>
      <c r="P1336" s="1" t="str">
        <f>IF(B1336&lt;=17,"Teen",
IF(B1336&lt;=25,"Young Adult",
IF(B1336&lt;=35,"Adult",
IF(B1336&lt;=50,"Middle Age","Senior"))))</f>
        <v>Middle Age</v>
      </c>
      <c r="Q1336" s="3">
        <f>J1336/O1336</f>
        <v>1059.0896262445001</v>
      </c>
      <c r="R1336" s="5">
        <f>IF(B1336&gt;60,1,0)
+ IF(O1336&gt;7,1,0)
+ IF(L1336="Emergency",1,0)
+ IF(T1336="Critical",1,0)</f>
        <v>2</v>
      </c>
      <c r="S1336" s="6" t="str">
        <f>IF(R1336&lt;=1,"Low",
IF(R1336=2,"Medium","High"))</f>
        <v>Medium</v>
      </c>
      <c r="T1336" s="1" t="s">
        <v>71</v>
      </c>
    </row>
    <row r="1337" spans="1:20">
      <c r="A1337" s="1" t="s">
        <v>1333</v>
      </c>
      <c r="B1337" s="1">
        <v>70</v>
      </c>
      <c r="C1337" s="1" t="s">
        <v>51</v>
      </c>
      <c r="D1337" s="1" t="s">
        <v>73</v>
      </c>
      <c r="E1337" s="1" t="s">
        <v>45</v>
      </c>
      <c r="F1337" s="2">
        <v>44978</v>
      </c>
      <c r="G1337" s="1" t="s">
        <v>3970</v>
      </c>
      <c r="H1337" s="1" t="s">
        <v>3971</v>
      </c>
      <c r="I1337" s="1" t="s">
        <v>60</v>
      </c>
      <c r="J1337" s="3">
        <v>47547.165578984299</v>
      </c>
      <c r="K1337" s="1">
        <v>205</v>
      </c>
      <c r="L1337" s="1" t="s">
        <v>27</v>
      </c>
      <c r="M1337" s="2">
        <v>44986</v>
      </c>
      <c r="N1337" s="1" t="s">
        <v>28</v>
      </c>
      <c r="O1337" s="1">
        <f>M1337-F1337</f>
        <v>8</v>
      </c>
      <c r="P1337" s="1" t="str">
        <f>IF(B1337&lt;=17,"Teen",
IF(B1337&lt;=25,"Young Adult",
IF(B1337&lt;=35,"Adult",
IF(B1337&lt;=50,"Middle Age","Senior"))))</f>
        <v>Senior</v>
      </c>
      <c r="Q1337" s="3">
        <f>J1337/O1337</f>
        <v>5943.3956973730374</v>
      </c>
      <c r="R1337" s="5">
        <f>IF(B1337&gt;60,1,0)
+ IF(O1337&gt;7,1,0)
+ IF(L1337="Emergency",1,0)
+ IF(T1337="Critical",1,0)</f>
        <v>2</v>
      </c>
      <c r="S1337" s="6" t="str">
        <f>IF(R1337&lt;=1,"Low",
IF(R1337=2,"Medium","High"))</f>
        <v>Medium</v>
      </c>
      <c r="T1337" s="1" t="s">
        <v>29</v>
      </c>
    </row>
    <row r="1338" spans="1:20">
      <c r="A1338" s="1" t="s">
        <v>3972</v>
      </c>
      <c r="B1338" s="1">
        <v>79</v>
      </c>
      <c r="C1338" s="1" t="s">
        <v>21</v>
      </c>
      <c r="D1338" s="1" t="s">
        <v>44</v>
      </c>
      <c r="E1338" s="1" t="s">
        <v>53</v>
      </c>
      <c r="F1338" s="2">
        <v>44977</v>
      </c>
      <c r="G1338" s="1" t="s">
        <v>3973</v>
      </c>
      <c r="H1338" s="1" t="s">
        <v>3974</v>
      </c>
      <c r="I1338" s="1" t="s">
        <v>56</v>
      </c>
      <c r="J1338" s="3">
        <v>19989.167918245999</v>
      </c>
      <c r="K1338" s="1">
        <v>449</v>
      </c>
      <c r="L1338" s="1" t="s">
        <v>37</v>
      </c>
      <c r="M1338" s="2">
        <v>44999</v>
      </c>
      <c r="N1338" s="1" t="s">
        <v>97</v>
      </c>
      <c r="O1338" s="1">
        <f>M1338-F1338</f>
        <v>22</v>
      </c>
      <c r="P1338" s="1" t="str">
        <f>IF(B1338&lt;=17,"Teen",
IF(B1338&lt;=25,"Young Adult",
IF(B1338&lt;=35,"Adult",
IF(B1338&lt;=50,"Middle Age","Senior"))))</f>
        <v>Senior</v>
      </c>
      <c r="Q1338" s="3">
        <f>J1338/O1338</f>
        <v>908.59854173845451</v>
      </c>
      <c r="R1338" s="5">
        <f>IF(B1338&gt;60,1,0)
+ IF(O1338&gt;7,1,0)
+ IF(L1338="Emergency",1,0)
+ IF(T1338="Critical",1,0)</f>
        <v>2</v>
      </c>
      <c r="S1338" s="6" t="str">
        <f>IF(R1338&lt;=1,"Low",
IF(R1338=2,"Medium","High"))</f>
        <v>Medium</v>
      </c>
      <c r="T1338" s="1" t="s">
        <v>29</v>
      </c>
    </row>
    <row r="1339" spans="1:20">
      <c r="A1339" s="1" t="s">
        <v>3975</v>
      </c>
      <c r="B1339" s="1">
        <v>33</v>
      </c>
      <c r="C1339" s="1" t="s">
        <v>21</v>
      </c>
      <c r="D1339" s="1" t="s">
        <v>73</v>
      </c>
      <c r="E1339" s="1" t="s">
        <v>33</v>
      </c>
      <c r="F1339" s="2">
        <v>44977</v>
      </c>
      <c r="G1339" s="1" t="s">
        <v>3976</v>
      </c>
      <c r="H1339" s="1" t="s">
        <v>3977</v>
      </c>
      <c r="I1339" s="1" t="s">
        <v>36</v>
      </c>
      <c r="J1339" s="3">
        <v>38099.997517476499</v>
      </c>
      <c r="K1339" s="1">
        <v>208</v>
      </c>
      <c r="L1339" s="1" t="s">
        <v>37</v>
      </c>
      <c r="M1339" s="2">
        <v>44988</v>
      </c>
      <c r="N1339" s="1" t="s">
        <v>48</v>
      </c>
      <c r="O1339" s="1">
        <f>M1339-F1339</f>
        <v>11</v>
      </c>
      <c r="P1339" s="1" t="str">
        <f>IF(B1339&lt;=17,"Teen",
IF(B1339&lt;=25,"Young Adult",
IF(B1339&lt;=35,"Adult",
IF(B1339&lt;=50,"Middle Age","Senior"))))</f>
        <v>Adult</v>
      </c>
      <c r="Q1339" s="3">
        <f>J1339/O1339</f>
        <v>3463.6361379524092</v>
      </c>
      <c r="R1339" s="5">
        <f>IF(B1339&gt;60,1,0)
+ IF(O1339&gt;7,1,0)
+ IF(L1339="Emergency",1,0)
+ IF(T1339="Critical",1,0)</f>
        <v>1</v>
      </c>
      <c r="S1339" s="6" t="str">
        <f>IF(R1339&lt;=1,"Low",
IF(R1339=2,"Medium","High"))</f>
        <v>Low</v>
      </c>
      <c r="T1339" s="1" t="s">
        <v>71</v>
      </c>
    </row>
    <row r="1340" spans="1:20">
      <c r="A1340" s="1" t="s">
        <v>3978</v>
      </c>
      <c r="B1340" s="1">
        <v>74</v>
      </c>
      <c r="C1340" s="1" t="s">
        <v>21</v>
      </c>
      <c r="D1340" s="1" t="s">
        <v>73</v>
      </c>
      <c r="E1340" s="1" t="s">
        <v>74</v>
      </c>
      <c r="F1340" s="2">
        <v>44977</v>
      </c>
      <c r="G1340" s="1" t="s">
        <v>3979</v>
      </c>
      <c r="H1340" s="1" t="s">
        <v>3980</v>
      </c>
      <c r="I1340" s="1" t="s">
        <v>26</v>
      </c>
      <c r="J1340" s="3">
        <v>49773.1675733718</v>
      </c>
      <c r="K1340" s="1">
        <v>195</v>
      </c>
      <c r="L1340" s="1" t="s">
        <v>27</v>
      </c>
      <c r="M1340" s="2">
        <v>44988</v>
      </c>
      <c r="N1340" s="1" t="s">
        <v>28</v>
      </c>
      <c r="O1340" s="1">
        <f>M1340-F1340</f>
        <v>11</v>
      </c>
      <c r="P1340" s="1" t="str">
        <f>IF(B1340&lt;=17,"Teen",
IF(B1340&lt;=25,"Young Adult",
IF(B1340&lt;=35,"Adult",
IF(B1340&lt;=50,"Middle Age","Senior"))))</f>
        <v>Senior</v>
      </c>
      <c r="Q1340" s="3">
        <f>J1340/O1340</f>
        <v>4524.8334157610725</v>
      </c>
      <c r="R1340" s="5">
        <f>IF(B1340&gt;60,1,0)
+ IF(O1340&gt;7,1,0)
+ IF(L1340="Emergency",1,0)
+ IF(T1340="Critical",1,0)</f>
        <v>2</v>
      </c>
      <c r="S1340" s="6" t="str">
        <f>IF(R1340&lt;=1,"Low",
IF(R1340=2,"Medium","High"))</f>
        <v>Medium</v>
      </c>
      <c r="T1340" s="1" t="s">
        <v>29</v>
      </c>
    </row>
    <row r="1341" spans="1:20">
      <c r="A1341" s="1" t="s">
        <v>3981</v>
      </c>
      <c r="B1341" s="1">
        <v>26</v>
      </c>
      <c r="C1341" s="1" t="s">
        <v>21</v>
      </c>
      <c r="D1341" s="1" t="s">
        <v>73</v>
      </c>
      <c r="E1341" s="1" t="s">
        <v>23</v>
      </c>
      <c r="F1341" s="2">
        <v>44977</v>
      </c>
      <c r="G1341" s="1" t="s">
        <v>3982</v>
      </c>
      <c r="H1341" s="1" t="s">
        <v>3983</v>
      </c>
      <c r="I1341" s="1" t="s">
        <v>65</v>
      </c>
      <c r="J1341" s="3">
        <v>36704.286904272798</v>
      </c>
      <c r="K1341" s="1">
        <v>371</v>
      </c>
      <c r="L1341" s="1" t="s">
        <v>37</v>
      </c>
      <c r="M1341" s="2">
        <v>45006</v>
      </c>
      <c r="N1341" s="1" t="s">
        <v>48</v>
      </c>
      <c r="O1341" s="1">
        <f>M1341-F1341</f>
        <v>29</v>
      </c>
      <c r="P1341" s="1" t="str">
        <f>IF(B1341&lt;=17,"Teen",
IF(B1341&lt;=25,"Young Adult",
IF(B1341&lt;=35,"Adult",
IF(B1341&lt;=50,"Middle Age","Senior"))))</f>
        <v>Adult</v>
      </c>
      <c r="Q1341" s="3">
        <f>J1341/O1341</f>
        <v>1265.6650656645793</v>
      </c>
      <c r="R1341" s="5">
        <f>IF(B1341&gt;60,1,0)
+ IF(O1341&gt;7,1,0)
+ IF(L1341="Emergency",1,0)
+ IF(T1341="Critical",1,0)</f>
        <v>1</v>
      </c>
      <c r="S1341" s="6" t="str">
        <f>IF(R1341&lt;=1,"Low",
IF(R1341=2,"Medium","High"))</f>
        <v>Low</v>
      </c>
      <c r="T1341" s="1" t="s">
        <v>29</v>
      </c>
    </row>
    <row r="1342" spans="1:20">
      <c r="A1342" s="1" t="s">
        <v>3984</v>
      </c>
      <c r="B1342" s="1">
        <v>29</v>
      </c>
      <c r="C1342" s="1" t="s">
        <v>51</v>
      </c>
      <c r="D1342" s="1" t="s">
        <v>91</v>
      </c>
      <c r="E1342" s="1" t="s">
        <v>53</v>
      </c>
      <c r="F1342" s="2">
        <v>44977</v>
      </c>
      <c r="G1342" s="1" t="s">
        <v>3985</v>
      </c>
      <c r="H1342" s="1" t="s">
        <v>3986</v>
      </c>
      <c r="I1342" s="1" t="s">
        <v>26</v>
      </c>
      <c r="J1342" s="3">
        <v>40146.707241419201</v>
      </c>
      <c r="K1342" s="1">
        <v>448</v>
      </c>
      <c r="L1342" s="1" t="s">
        <v>42</v>
      </c>
      <c r="M1342" s="2">
        <v>45007</v>
      </c>
      <c r="N1342" s="1" t="s">
        <v>97</v>
      </c>
      <c r="O1342" s="1">
        <f>M1342-F1342</f>
        <v>30</v>
      </c>
      <c r="P1342" s="1" t="str">
        <f>IF(B1342&lt;=17,"Teen",
IF(B1342&lt;=25,"Young Adult",
IF(B1342&lt;=35,"Adult",
IF(B1342&lt;=50,"Middle Age","Senior"))))</f>
        <v>Adult</v>
      </c>
      <c r="Q1342" s="3">
        <f>J1342/O1342</f>
        <v>1338.2235747139734</v>
      </c>
      <c r="R1342" s="5">
        <f>IF(B1342&gt;60,1,0)
+ IF(O1342&gt;7,1,0)
+ IF(L1342="Emergency",1,0)
+ IF(T1342="Critical",1,0)</f>
        <v>2</v>
      </c>
      <c r="S1342" s="6" t="str">
        <f>IF(R1342&lt;=1,"Low",
IF(R1342=2,"Medium","High"))</f>
        <v>Medium</v>
      </c>
      <c r="T1342" s="1" t="s">
        <v>29</v>
      </c>
    </row>
    <row r="1343" spans="1:20">
      <c r="A1343" s="1" t="s">
        <v>3987</v>
      </c>
      <c r="B1343" s="1">
        <v>52</v>
      </c>
      <c r="C1343" s="1" t="s">
        <v>51</v>
      </c>
      <c r="D1343" s="1" t="s">
        <v>91</v>
      </c>
      <c r="E1343" s="1" t="s">
        <v>33</v>
      </c>
      <c r="F1343" s="2">
        <v>44977</v>
      </c>
      <c r="G1343" s="1" t="s">
        <v>3988</v>
      </c>
      <c r="H1343" s="1" t="s">
        <v>3989</v>
      </c>
      <c r="I1343" s="1" t="s">
        <v>36</v>
      </c>
      <c r="J1343" s="3">
        <v>38697.315647436197</v>
      </c>
      <c r="K1343" s="1">
        <v>327</v>
      </c>
      <c r="L1343" s="1" t="s">
        <v>27</v>
      </c>
      <c r="M1343" s="2">
        <v>44986</v>
      </c>
      <c r="N1343" s="1" t="s">
        <v>66</v>
      </c>
      <c r="O1343" s="1">
        <f>M1343-F1343</f>
        <v>9</v>
      </c>
      <c r="P1343" s="1" t="str">
        <f>IF(B1343&lt;=17,"Teen",
IF(B1343&lt;=25,"Young Adult",
IF(B1343&lt;=35,"Adult",
IF(B1343&lt;=50,"Middle Age","Senior"))))</f>
        <v>Senior</v>
      </c>
      <c r="Q1343" s="3">
        <f>J1343/O1343</f>
        <v>4299.7017386040216</v>
      </c>
      <c r="R1343" s="5">
        <f>IF(B1343&gt;60,1,0)
+ IF(O1343&gt;7,1,0)
+ IF(L1343="Emergency",1,0)
+ IF(T1343="Critical",1,0)</f>
        <v>1</v>
      </c>
      <c r="S1343" s="6" t="str">
        <f>IF(R1343&lt;=1,"Low",
IF(R1343=2,"Medium","High"))</f>
        <v>Low</v>
      </c>
      <c r="T1343" s="1" t="s">
        <v>29</v>
      </c>
    </row>
    <row r="1344" spans="1:20">
      <c r="A1344" s="1" t="s">
        <v>3990</v>
      </c>
      <c r="B1344" s="1">
        <v>36</v>
      </c>
      <c r="C1344" s="1" t="s">
        <v>21</v>
      </c>
      <c r="D1344" s="1" t="s">
        <v>68</v>
      </c>
      <c r="E1344" s="1" t="s">
        <v>45</v>
      </c>
      <c r="F1344" s="2">
        <v>44977</v>
      </c>
      <c r="G1344" s="1" t="s">
        <v>3991</v>
      </c>
      <c r="H1344" s="1" t="s">
        <v>3992</v>
      </c>
      <c r="I1344" s="1" t="s">
        <v>26</v>
      </c>
      <c r="J1344" s="3">
        <v>8533.9067856127604</v>
      </c>
      <c r="K1344" s="1">
        <v>384</v>
      </c>
      <c r="L1344" s="1" t="s">
        <v>37</v>
      </c>
      <c r="M1344" s="2">
        <v>44991</v>
      </c>
      <c r="N1344" s="1" t="s">
        <v>38</v>
      </c>
      <c r="O1344" s="1">
        <f>M1344-F1344</f>
        <v>14</v>
      </c>
      <c r="P1344" s="1" t="str">
        <f>IF(B1344&lt;=17,"Teen",
IF(B1344&lt;=25,"Young Adult",
IF(B1344&lt;=35,"Adult",
IF(B1344&lt;=50,"Middle Age","Senior"))))</f>
        <v>Middle Age</v>
      </c>
      <c r="Q1344" s="3">
        <f>J1344/O1344</f>
        <v>609.56477040091147</v>
      </c>
      <c r="R1344" s="5">
        <f>IF(B1344&gt;60,1,0)
+ IF(O1344&gt;7,1,0)
+ IF(L1344="Emergency",1,0)
+ IF(T1344="Critical",1,0)</f>
        <v>1</v>
      </c>
      <c r="S1344" s="6" t="str">
        <f>IF(R1344&lt;=1,"Low",
IF(R1344=2,"Medium","High"))</f>
        <v>Low</v>
      </c>
      <c r="T1344" s="1" t="s">
        <v>49</v>
      </c>
    </row>
    <row r="1345" spans="1:20">
      <c r="A1345" s="1" t="s">
        <v>3993</v>
      </c>
      <c r="B1345" s="1">
        <v>79</v>
      </c>
      <c r="C1345" s="1" t="s">
        <v>21</v>
      </c>
      <c r="D1345" s="1" t="s">
        <v>68</v>
      </c>
      <c r="E1345" s="1" t="s">
        <v>23</v>
      </c>
      <c r="F1345" s="2">
        <v>44976</v>
      </c>
      <c r="G1345" s="1" t="s">
        <v>3994</v>
      </c>
      <c r="H1345" s="1" t="s">
        <v>3995</v>
      </c>
      <c r="I1345" s="1" t="s">
        <v>36</v>
      </c>
      <c r="J1345" s="3">
        <v>43699.093392209499</v>
      </c>
      <c r="K1345" s="1">
        <v>460</v>
      </c>
      <c r="L1345" s="1" t="s">
        <v>42</v>
      </c>
      <c r="M1345" s="2">
        <v>44991</v>
      </c>
      <c r="N1345" s="1" t="s">
        <v>38</v>
      </c>
      <c r="O1345" s="1">
        <f>M1345-F1345</f>
        <v>15</v>
      </c>
      <c r="P1345" s="1" t="str">
        <f>IF(B1345&lt;=17,"Teen",
IF(B1345&lt;=25,"Young Adult",
IF(B1345&lt;=35,"Adult",
IF(B1345&lt;=50,"Middle Age","Senior"))))</f>
        <v>Senior</v>
      </c>
      <c r="Q1345" s="3">
        <f>J1345/O1345</f>
        <v>2913.2728928139668</v>
      </c>
      <c r="R1345" s="5">
        <f>IF(B1345&gt;60,1,0)
+ IF(O1345&gt;7,1,0)
+ IF(L1345="Emergency",1,0)
+ IF(T1345="Critical",1,0)</f>
        <v>3</v>
      </c>
      <c r="S1345" s="6" t="str">
        <f>IF(R1345&lt;=1,"Low",
IF(R1345=2,"Medium","High"))</f>
        <v>High</v>
      </c>
      <c r="T1345" s="1" t="s">
        <v>29</v>
      </c>
    </row>
    <row r="1346" spans="1:20">
      <c r="A1346" s="1" t="s">
        <v>3996</v>
      </c>
      <c r="B1346" s="1">
        <v>34</v>
      </c>
      <c r="C1346" s="1" t="s">
        <v>21</v>
      </c>
      <c r="D1346" s="1" t="s">
        <v>68</v>
      </c>
      <c r="E1346" s="1" t="s">
        <v>84</v>
      </c>
      <c r="F1346" s="2">
        <v>44976</v>
      </c>
      <c r="G1346" s="1" t="s">
        <v>3997</v>
      </c>
      <c r="H1346" s="1" t="s">
        <v>3998</v>
      </c>
      <c r="I1346" s="1" t="s">
        <v>56</v>
      </c>
      <c r="J1346" s="3">
        <v>6639.0581421406196</v>
      </c>
      <c r="K1346" s="1">
        <v>234</v>
      </c>
      <c r="L1346" s="1" t="s">
        <v>37</v>
      </c>
      <c r="M1346" s="2">
        <v>44984</v>
      </c>
      <c r="N1346" s="1" t="s">
        <v>48</v>
      </c>
      <c r="O1346" s="1">
        <f>M1346-F1346</f>
        <v>8</v>
      </c>
      <c r="P1346" s="1" t="str">
        <f>IF(B1346&lt;=17,"Teen",
IF(B1346&lt;=25,"Young Adult",
IF(B1346&lt;=35,"Adult",
IF(B1346&lt;=50,"Middle Age","Senior"))))</f>
        <v>Adult</v>
      </c>
      <c r="Q1346" s="3">
        <f>J1346/O1346</f>
        <v>829.88226776757745</v>
      </c>
      <c r="R1346" s="5">
        <f>IF(B1346&gt;60,1,0)
+ IF(O1346&gt;7,1,0)
+ IF(L1346="Emergency",1,0)
+ IF(T1346="Critical",1,0)</f>
        <v>1</v>
      </c>
      <c r="S1346" s="6" t="str">
        <f>IF(R1346&lt;=1,"Low",
IF(R1346=2,"Medium","High"))</f>
        <v>Low</v>
      </c>
      <c r="T1346" s="1" t="s">
        <v>71</v>
      </c>
    </row>
    <row r="1347" spans="1:20">
      <c r="A1347" s="1" t="s">
        <v>3999</v>
      </c>
      <c r="B1347" s="1">
        <v>40</v>
      </c>
      <c r="C1347" s="1" t="s">
        <v>51</v>
      </c>
      <c r="D1347" s="1" t="s">
        <v>52</v>
      </c>
      <c r="E1347" s="1" t="s">
        <v>33</v>
      </c>
      <c r="F1347" s="2">
        <v>44976</v>
      </c>
      <c r="G1347" s="1" t="s">
        <v>4000</v>
      </c>
      <c r="H1347" s="1" t="s">
        <v>4001</v>
      </c>
      <c r="I1347" s="1" t="s">
        <v>26</v>
      </c>
      <c r="J1347" s="3">
        <v>36922.407950234803</v>
      </c>
      <c r="K1347" s="1">
        <v>318</v>
      </c>
      <c r="L1347" s="1" t="s">
        <v>37</v>
      </c>
      <c r="M1347" s="2">
        <v>44983</v>
      </c>
      <c r="N1347" s="1" t="s">
        <v>28</v>
      </c>
      <c r="O1347" s="1">
        <f>M1347-F1347</f>
        <v>7</v>
      </c>
      <c r="P1347" s="1" t="str">
        <f>IF(B1347&lt;=17,"Teen",
IF(B1347&lt;=25,"Young Adult",
IF(B1347&lt;=35,"Adult",
IF(B1347&lt;=50,"Middle Age","Senior"))))</f>
        <v>Middle Age</v>
      </c>
      <c r="Q1347" s="3">
        <f>J1347/O1347</f>
        <v>5274.6297071764002</v>
      </c>
      <c r="R1347" s="5">
        <f>IF(B1347&gt;60,1,0)
+ IF(O1347&gt;7,1,0)
+ IF(L1347="Emergency",1,0)
+ IF(T1347="Critical",1,0)</f>
        <v>0</v>
      </c>
      <c r="S1347" s="6" t="str">
        <f>IF(R1347&lt;=1,"Low",
IF(R1347=2,"Medium","High"))</f>
        <v>Low</v>
      </c>
      <c r="T1347" s="1" t="s">
        <v>71</v>
      </c>
    </row>
    <row r="1348" spans="1:20">
      <c r="A1348" s="1" t="s">
        <v>4002</v>
      </c>
      <c r="B1348" s="1">
        <v>41</v>
      </c>
      <c r="C1348" s="1" t="s">
        <v>21</v>
      </c>
      <c r="D1348" s="1" t="s">
        <v>32</v>
      </c>
      <c r="E1348" s="1" t="s">
        <v>45</v>
      </c>
      <c r="F1348" s="2">
        <v>44976</v>
      </c>
      <c r="G1348" s="1" t="s">
        <v>4003</v>
      </c>
      <c r="H1348" s="1" t="s">
        <v>4004</v>
      </c>
      <c r="I1348" s="1" t="s">
        <v>26</v>
      </c>
      <c r="J1348" s="3">
        <v>29275.649546296499</v>
      </c>
      <c r="K1348" s="1">
        <v>440</v>
      </c>
      <c r="L1348" s="1" t="s">
        <v>37</v>
      </c>
      <c r="M1348" s="2">
        <v>44992</v>
      </c>
      <c r="N1348" s="1" t="s">
        <v>48</v>
      </c>
      <c r="O1348" s="1">
        <f>M1348-F1348</f>
        <v>16</v>
      </c>
      <c r="P1348" s="1" t="str">
        <f>IF(B1348&lt;=17,"Teen",
IF(B1348&lt;=25,"Young Adult",
IF(B1348&lt;=35,"Adult",
IF(B1348&lt;=50,"Middle Age","Senior"))))</f>
        <v>Middle Age</v>
      </c>
      <c r="Q1348" s="3">
        <f>J1348/O1348</f>
        <v>1829.7280966435312</v>
      </c>
      <c r="R1348" s="5">
        <f>IF(B1348&gt;60,1,0)
+ IF(O1348&gt;7,1,0)
+ IF(L1348="Emergency",1,0)
+ IF(T1348="Critical",1,0)</f>
        <v>1</v>
      </c>
      <c r="S1348" s="6" t="str">
        <f>IF(R1348&lt;=1,"Low",
IF(R1348=2,"Medium","High"))</f>
        <v>Low</v>
      </c>
      <c r="T1348" s="1" t="s">
        <v>49</v>
      </c>
    </row>
    <row r="1349" spans="1:20">
      <c r="A1349" s="1" t="s">
        <v>4005</v>
      </c>
      <c r="B1349" s="1">
        <v>71</v>
      </c>
      <c r="C1349" s="1" t="s">
        <v>51</v>
      </c>
      <c r="D1349" s="1" t="s">
        <v>44</v>
      </c>
      <c r="E1349" s="1" t="s">
        <v>33</v>
      </c>
      <c r="F1349" s="2">
        <v>44975</v>
      </c>
      <c r="G1349" s="1" t="s">
        <v>4006</v>
      </c>
      <c r="H1349" s="1" t="s">
        <v>4007</v>
      </c>
      <c r="I1349" s="1" t="s">
        <v>36</v>
      </c>
      <c r="J1349" s="3">
        <v>11116.7638315479</v>
      </c>
      <c r="K1349" s="1">
        <v>234</v>
      </c>
      <c r="L1349" s="1" t="s">
        <v>27</v>
      </c>
      <c r="M1349" s="2">
        <v>44978</v>
      </c>
      <c r="N1349" s="1" t="s">
        <v>66</v>
      </c>
      <c r="O1349" s="1">
        <f>M1349-F1349</f>
        <v>3</v>
      </c>
      <c r="P1349" s="1" t="str">
        <f>IF(B1349&lt;=17,"Teen",
IF(B1349&lt;=25,"Young Adult",
IF(B1349&lt;=35,"Adult",
IF(B1349&lt;=50,"Middle Age","Senior"))))</f>
        <v>Senior</v>
      </c>
      <c r="Q1349" s="3">
        <f>J1349/O1349</f>
        <v>3705.5879438492998</v>
      </c>
      <c r="R1349" s="5">
        <f>IF(B1349&gt;60,1,0)
+ IF(O1349&gt;7,1,0)
+ IF(L1349="Emergency",1,0)
+ IF(T1349="Critical",1,0)</f>
        <v>1</v>
      </c>
      <c r="S1349" s="6" t="str">
        <f>IF(R1349&lt;=1,"Low",
IF(R1349=2,"Medium","High"))</f>
        <v>Low</v>
      </c>
      <c r="T1349" s="1" t="s">
        <v>29</v>
      </c>
    </row>
    <row r="1350" spans="1:20">
      <c r="A1350" s="1" t="s">
        <v>4008</v>
      </c>
      <c r="B1350" s="1">
        <v>35</v>
      </c>
      <c r="C1350" s="1" t="s">
        <v>21</v>
      </c>
      <c r="D1350" s="1" t="s">
        <v>73</v>
      </c>
      <c r="E1350" s="1" t="s">
        <v>74</v>
      </c>
      <c r="F1350" s="2">
        <v>44975</v>
      </c>
      <c r="G1350" s="1" t="s">
        <v>4009</v>
      </c>
      <c r="H1350" s="1" t="s">
        <v>4010</v>
      </c>
      <c r="I1350" s="1" t="s">
        <v>26</v>
      </c>
      <c r="J1350" s="3">
        <v>1752.27890537795</v>
      </c>
      <c r="K1350" s="1">
        <v>309</v>
      </c>
      <c r="L1350" s="1" t="s">
        <v>27</v>
      </c>
      <c r="M1350" s="2">
        <v>44998</v>
      </c>
      <c r="N1350" s="1" t="s">
        <v>48</v>
      </c>
      <c r="O1350" s="1">
        <f>M1350-F1350</f>
        <v>23</v>
      </c>
      <c r="P1350" s="1" t="str">
        <f>IF(B1350&lt;=17,"Teen",
IF(B1350&lt;=25,"Young Adult",
IF(B1350&lt;=35,"Adult",
IF(B1350&lt;=50,"Middle Age","Senior"))))</f>
        <v>Adult</v>
      </c>
      <c r="Q1350" s="3">
        <f>J1350/O1350</f>
        <v>76.18603936425869</v>
      </c>
      <c r="R1350" s="5">
        <f>IF(B1350&gt;60,1,0)
+ IF(O1350&gt;7,1,0)
+ IF(L1350="Emergency",1,0)
+ IF(T1350="Critical",1,0)</f>
        <v>1</v>
      </c>
      <c r="S1350" s="6" t="str">
        <f>IF(R1350&lt;=1,"Low",
IF(R1350=2,"Medium","High"))</f>
        <v>Low</v>
      </c>
      <c r="T1350" s="1" t="s">
        <v>49</v>
      </c>
    </row>
    <row r="1351" spans="1:20">
      <c r="A1351" s="1" t="s">
        <v>4011</v>
      </c>
      <c r="B1351" s="1">
        <v>33</v>
      </c>
      <c r="C1351" s="1" t="s">
        <v>21</v>
      </c>
      <c r="D1351" s="1" t="s">
        <v>32</v>
      </c>
      <c r="E1351" s="1" t="s">
        <v>84</v>
      </c>
      <c r="F1351" s="2">
        <v>44975</v>
      </c>
      <c r="G1351" s="1" t="s">
        <v>4012</v>
      </c>
      <c r="H1351" s="1" t="s">
        <v>3437</v>
      </c>
      <c r="I1351" s="1" t="s">
        <v>36</v>
      </c>
      <c r="J1351" s="3">
        <v>35560.582599175599</v>
      </c>
      <c r="K1351" s="1">
        <v>415</v>
      </c>
      <c r="L1351" s="1" t="s">
        <v>27</v>
      </c>
      <c r="M1351" s="2">
        <v>45001</v>
      </c>
      <c r="N1351" s="1" t="s">
        <v>28</v>
      </c>
      <c r="O1351" s="1">
        <f>M1351-F1351</f>
        <v>26</v>
      </c>
      <c r="P1351" s="1" t="str">
        <f>IF(B1351&lt;=17,"Teen",
IF(B1351&lt;=25,"Young Adult",
IF(B1351&lt;=35,"Adult",
IF(B1351&lt;=50,"Middle Age","Senior"))))</f>
        <v>Adult</v>
      </c>
      <c r="Q1351" s="3">
        <f>J1351/O1351</f>
        <v>1367.7147153529077</v>
      </c>
      <c r="R1351" s="5">
        <f>IF(B1351&gt;60,1,0)
+ IF(O1351&gt;7,1,0)
+ IF(L1351="Emergency",1,0)
+ IF(T1351="Critical",1,0)</f>
        <v>1</v>
      </c>
      <c r="S1351" s="6" t="str">
        <f>IF(R1351&lt;=1,"Low",
IF(R1351=2,"Medium","High"))</f>
        <v>Low</v>
      </c>
      <c r="T1351" s="1" t="s">
        <v>29</v>
      </c>
    </row>
    <row r="1352" spans="1:20">
      <c r="A1352" s="1" t="s">
        <v>4013</v>
      </c>
      <c r="B1352" s="1">
        <v>32</v>
      </c>
      <c r="C1352" s="1" t="s">
        <v>51</v>
      </c>
      <c r="D1352" s="1" t="s">
        <v>73</v>
      </c>
      <c r="E1352" s="1" t="s">
        <v>74</v>
      </c>
      <c r="F1352" s="2">
        <v>44975</v>
      </c>
      <c r="G1352" s="1" t="s">
        <v>4014</v>
      </c>
      <c r="H1352" s="1" t="s">
        <v>4015</v>
      </c>
      <c r="I1352" s="1" t="s">
        <v>56</v>
      </c>
      <c r="J1352" s="3">
        <v>21410.521559982099</v>
      </c>
      <c r="K1352" s="1">
        <v>416</v>
      </c>
      <c r="L1352" s="1" t="s">
        <v>27</v>
      </c>
      <c r="M1352" s="2">
        <v>44997</v>
      </c>
      <c r="N1352" s="1" t="s">
        <v>28</v>
      </c>
      <c r="O1352" s="1">
        <f>M1352-F1352</f>
        <v>22</v>
      </c>
      <c r="P1352" s="1" t="str">
        <f>IF(B1352&lt;=17,"Teen",
IF(B1352&lt;=25,"Young Adult",
IF(B1352&lt;=35,"Adult",
IF(B1352&lt;=50,"Middle Age","Senior"))))</f>
        <v>Adult</v>
      </c>
      <c r="Q1352" s="3">
        <f>J1352/O1352</f>
        <v>973.20552545373175</v>
      </c>
      <c r="R1352" s="5">
        <f>IF(B1352&gt;60,1,0)
+ IF(O1352&gt;7,1,0)
+ IF(L1352="Emergency",1,0)
+ IF(T1352="Critical",1,0)</f>
        <v>1</v>
      </c>
      <c r="S1352" s="6" t="str">
        <f>IF(R1352&lt;=1,"Low",
IF(R1352=2,"Medium","High"))</f>
        <v>Low</v>
      </c>
      <c r="T1352" s="1" t="s">
        <v>71</v>
      </c>
    </row>
    <row r="1353" spans="1:20">
      <c r="A1353" s="1" t="s">
        <v>4016</v>
      </c>
      <c r="B1353" s="1">
        <v>24</v>
      </c>
      <c r="C1353" s="1" t="s">
        <v>51</v>
      </c>
      <c r="D1353" s="1" t="s">
        <v>91</v>
      </c>
      <c r="E1353" s="1" t="s">
        <v>23</v>
      </c>
      <c r="F1353" s="2">
        <v>44975</v>
      </c>
      <c r="G1353" s="1" t="s">
        <v>4017</v>
      </c>
      <c r="H1353" s="1" t="s">
        <v>4018</v>
      </c>
      <c r="I1353" s="1" t="s">
        <v>36</v>
      </c>
      <c r="J1353" s="3">
        <v>49853.500988004198</v>
      </c>
      <c r="K1353" s="1">
        <v>481</v>
      </c>
      <c r="L1353" s="1" t="s">
        <v>27</v>
      </c>
      <c r="M1353" s="2">
        <v>44981</v>
      </c>
      <c r="N1353" s="1" t="s">
        <v>48</v>
      </c>
      <c r="O1353" s="1">
        <f>M1353-F1353</f>
        <v>6</v>
      </c>
      <c r="P1353" s="1" t="str">
        <f>IF(B1353&lt;=17,"Teen",
IF(B1353&lt;=25,"Young Adult",
IF(B1353&lt;=35,"Adult",
IF(B1353&lt;=50,"Middle Age","Senior"))))</f>
        <v>Young Adult</v>
      </c>
      <c r="Q1353" s="3">
        <f>J1353/O1353</f>
        <v>8308.9168313340324</v>
      </c>
      <c r="R1353" s="5">
        <f>IF(B1353&gt;60,1,0)
+ IF(O1353&gt;7,1,0)
+ IF(L1353="Emergency",1,0)
+ IF(T1353="Critical",1,0)</f>
        <v>0</v>
      </c>
      <c r="S1353" s="6" t="str">
        <f>IF(R1353&lt;=1,"Low",
IF(R1353=2,"Medium","High"))</f>
        <v>Low</v>
      </c>
      <c r="T1353" s="1" t="s">
        <v>71</v>
      </c>
    </row>
    <row r="1354" spans="1:20">
      <c r="A1354" s="1" t="s">
        <v>4019</v>
      </c>
      <c r="B1354" s="1">
        <v>70</v>
      </c>
      <c r="C1354" s="1" t="s">
        <v>51</v>
      </c>
      <c r="D1354" s="1" t="s">
        <v>44</v>
      </c>
      <c r="E1354" s="1" t="s">
        <v>53</v>
      </c>
      <c r="F1354" s="2">
        <v>44975</v>
      </c>
      <c r="G1354" s="1" t="s">
        <v>4020</v>
      </c>
      <c r="H1354" s="1" t="s">
        <v>4021</v>
      </c>
      <c r="I1354" s="1" t="s">
        <v>36</v>
      </c>
      <c r="J1354" s="3">
        <v>11720.131219777601</v>
      </c>
      <c r="K1354" s="1">
        <v>342</v>
      </c>
      <c r="L1354" s="1" t="s">
        <v>27</v>
      </c>
      <c r="M1354" s="2">
        <v>44985</v>
      </c>
      <c r="N1354" s="1" t="s">
        <v>38</v>
      </c>
      <c r="O1354" s="1">
        <f>M1354-F1354</f>
        <v>10</v>
      </c>
      <c r="P1354" s="1" t="str">
        <f>IF(B1354&lt;=17,"Teen",
IF(B1354&lt;=25,"Young Adult",
IF(B1354&lt;=35,"Adult",
IF(B1354&lt;=50,"Middle Age","Senior"))))</f>
        <v>Senior</v>
      </c>
      <c r="Q1354" s="3">
        <f>J1354/O1354</f>
        <v>1172.01312197776</v>
      </c>
      <c r="R1354" s="5">
        <f>IF(B1354&gt;60,1,0)
+ IF(O1354&gt;7,1,0)
+ IF(L1354="Emergency",1,0)
+ IF(T1354="Critical",1,0)</f>
        <v>2</v>
      </c>
      <c r="S1354" s="6" t="str">
        <f>IF(R1354&lt;=1,"Low",
IF(R1354=2,"Medium","High"))</f>
        <v>Medium</v>
      </c>
      <c r="T1354" s="1" t="s">
        <v>49</v>
      </c>
    </row>
    <row r="1355" spans="1:20">
      <c r="A1355" s="1" t="s">
        <v>4022</v>
      </c>
      <c r="B1355" s="1">
        <v>75</v>
      </c>
      <c r="C1355" s="1" t="s">
        <v>21</v>
      </c>
      <c r="D1355" s="1" t="s">
        <v>62</v>
      </c>
      <c r="E1355" s="1" t="s">
        <v>45</v>
      </c>
      <c r="F1355" s="2">
        <v>44974</v>
      </c>
      <c r="G1355" s="1" t="s">
        <v>4023</v>
      </c>
      <c r="H1355" s="1" t="s">
        <v>4024</v>
      </c>
      <c r="I1355" s="1" t="s">
        <v>65</v>
      </c>
      <c r="J1355" s="3">
        <v>42520.490731849401</v>
      </c>
      <c r="K1355" s="1">
        <v>486</v>
      </c>
      <c r="L1355" s="1" t="s">
        <v>27</v>
      </c>
      <c r="M1355" s="2">
        <v>44997</v>
      </c>
      <c r="N1355" s="1" t="s">
        <v>66</v>
      </c>
      <c r="O1355" s="1">
        <f>M1355-F1355</f>
        <v>23</v>
      </c>
      <c r="P1355" s="1" t="str">
        <f>IF(B1355&lt;=17,"Teen",
IF(B1355&lt;=25,"Young Adult",
IF(B1355&lt;=35,"Adult",
IF(B1355&lt;=50,"Middle Age","Senior"))))</f>
        <v>Senior</v>
      </c>
      <c r="Q1355" s="3">
        <f>J1355/O1355</f>
        <v>1848.7169883412782</v>
      </c>
      <c r="R1355" s="5">
        <f>IF(B1355&gt;60,1,0)
+ IF(O1355&gt;7,1,0)
+ IF(L1355="Emergency",1,0)
+ IF(T1355="Critical",1,0)</f>
        <v>2</v>
      </c>
      <c r="S1355" s="6" t="str">
        <f>IF(R1355&lt;=1,"Low",
IF(R1355=2,"Medium","High"))</f>
        <v>Medium</v>
      </c>
      <c r="T1355" s="1" t="s">
        <v>71</v>
      </c>
    </row>
    <row r="1356" spans="1:20">
      <c r="A1356" s="1" t="s">
        <v>4025</v>
      </c>
      <c r="B1356" s="1">
        <v>66</v>
      </c>
      <c r="C1356" s="1" t="s">
        <v>51</v>
      </c>
      <c r="D1356" s="1" t="s">
        <v>22</v>
      </c>
      <c r="E1356" s="1" t="s">
        <v>84</v>
      </c>
      <c r="F1356" s="2">
        <v>44974</v>
      </c>
      <c r="G1356" s="1" t="s">
        <v>4026</v>
      </c>
      <c r="H1356" s="1" t="s">
        <v>4027</v>
      </c>
      <c r="I1356" s="1" t="s">
        <v>26</v>
      </c>
      <c r="J1356" s="3">
        <v>9526.4884959135707</v>
      </c>
      <c r="K1356" s="1">
        <v>317</v>
      </c>
      <c r="L1356" s="1" t="s">
        <v>37</v>
      </c>
      <c r="M1356" s="2">
        <v>45001</v>
      </c>
      <c r="N1356" s="1" t="s">
        <v>38</v>
      </c>
      <c r="O1356" s="1">
        <f>M1356-F1356</f>
        <v>27</v>
      </c>
      <c r="P1356" s="1" t="str">
        <f>IF(B1356&lt;=17,"Teen",
IF(B1356&lt;=25,"Young Adult",
IF(B1356&lt;=35,"Adult",
IF(B1356&lt;=50,"Middle Age","Senior"))))</f>
        <v>Senior</v>
      </c>
      <c r="Q1356" s="3">
        <f>J1356/O1356</f>
        <v>352.83290725605815</v>
      </c>
      <c r="R1356" s="5">
        <f>IF(B1356&gt;60,1,0)
+ IF(O1356&gt;7,1,0)
+ IF(L1356="Emergency",1,0)
+ IF(T1356="Critical",1,0)</f>
        <v>2</v>
      </c>
      <c r="S1356" s="6" t="str">
        <f>IF(R1356&lt;=1,"Low",
IF(R1356=2,"Medium","High"))</f>
        <v>Medium</v>
      </c>
      <c r="T1356" s="1" t="s">
        <v>49</v>
      </c>
    </row>
    <row r="1357" spans="1:20">
      <c r="A1357" s="1" t="s">
        <v>4028</v>
      </c>
      <c r="B1357" s="1">
        <v>41</v>
      </c>
      <c r="C1357" s="1" t="s">
        <v>21</v>
      </c>
      <c r="D1357" s="1" t="s">
        <v>68</v>
      </c>
      <c r="E1357" s="1" t="s">
        <v>45</v>
      </c>
      <c r="F1357" s="2">
        <v>44974</v>
      </c>
      <c r="G1357" s="1" t="s">
        <v>4029</v>
      </c>
      <c r="H1357" s="1" t="s">
        <v>4030</v>
      </c>
      <c r="I1357" s="1" t="s">
        <v>56</v>
      </c>
      <c r="J1357" s="3">
        <v>16292.432929931399</v>
      </c>
      <c r="K1357" s="1">
        <v>134</v>
      </c>
      <c r="L1357" s="1" t="s">
        <v>42</v>
      </c>
      <c r="M1357" s="2">
        <v>44976</v>
      </c>
      <c r="N1357" s="1" t="s">
        <v>48</v>
      </c>
      <c r="O1357" s="1">
        <f>M1357-F1357</f>
        <v>2</v>
      </c>
      <c r="P1357" s="1" t="str">
        <f>IF(B1357&lt;=17,"Teen",
IF(B1357&lt;=25,"Young Adult",
IF(B1357&lt;=35,"Adult",
IF(B1357&lt;=50,"Middle Age","Senior"))))</f>
        <v>Middle Age</v>
      </c>
      <c r="Q1357" s="3">
        <f>J1357/O1357</f>
        <v>8146.2164649656997</v>
      </c>
      <c r="R1357" s="5">
        <f>IF(B1357&gt;60,1,0)
+ IF(O1357&gt;7,1,0)
+ IF(L1357="Emergency",1,0)
+ IF(T1357="Critical",1,0)</f>
        <v>1</v>
      </c>
      <c r="S1357" s="6" t="str">
        <f>IF(R1357&lt;=1,"Low",
IF(R1357=2,"Medium","High"))</f>
        <v>Low</v>
      </c>
      <c r="T1357" s="1" t="s">
        <v>71</v>
      </c>
    </row>
    <row r="1358" spans="1:20">
      <c r="A1358" s="1" t="s">
        <v>4031</v>
      </c>
      <c r="B1358" s="1">
        <v>42</v>
      </c>
      <c r="C1358" s="1" t="s">
        <v>51</v>
      </c>
      <c r="D1358" s="1" t="s">
        <v>62</v>
      </c>
      <c r="E1358" s="1" t="s">
        <v>23</v>
      </c>
      <c r="F1358" s="2">
        <v>44974</v>
      </c>
      <c r="G1358" s="1" t="s">
        <v>4032</v>
      </c>
      <c r="H1358" s="1" t="s">
        <v>1052</v>
      </c>
      <c r="I1358" s="1" t="s">
        <v>56</v>
      </c>
      <c r="J1358" s="3">
        <v>33066.425715573998</v>
      </c>
      <c r="K1358" s="1">
        <v>173</v>
      </c>
      <c r="L1358" s="1" t="s">
        <v>42</v>
      </c>
      <c r="M1358" s="2">
        <v>44995</v>
      </c>
      <c r="N1358" s="1" t="s">
        <v>28</v>
      </c>
      <c r="O1358" s="1">
        <f>M1358-F1358</f>
        <v>21</v>
      </c>
      <c r="P1358" s="1" t="str">
        <f>IF(B1358&lt;=17,"Teen",
IF(B1358&lt;=25,"Young Adult",
IF(B1358&lt;=35,"Adult",
IF(B1358&lt;=50,"Middle Age","Senior"))))</f>
        <v>Middle Age</v>
      </c>
      <c r="Q1358" s="3">
        <f>J1358/O1358</f>
        <v>1574.591700741619</v>
      </c>
      <c r="R1358" s="5">
        <f>IF(B1358&gt;60,1,0)
+ IF(O1358&gt;7,1,0)
+ IF(L1358="Emergency",1,0)
+ IF(T1358="Critical",1,0)</f>
        <v>2</v>
      </c>
      <c r="S1358" s="6" t="str">
        <f>IF(R1358&lt;=1,"Low",
IF(R1358=2,"Medium","High"))</f>
        <v>Medium</v>
      </c>
      <c r="T1358" s="1" t="s">
        <v>71</v>
      </c>
    </row>
    <row r="1359" spans="1:20">
      <c r="A1359" s="1" t="s">
        <v>4033</v>
      </c>
      <c r="B1359" s="1">
        <v>40</v>
      </c>
      <c r="C1359" s="1" t="s">
        <v>51</v>
      </c>
      <c r="D1359" s="1" t="s">
        <v>32</v>
      </c>
      <c r="E1359" s="1" t="s">
        <v>23</v>
      </c>
      <c r="F1359" s="2">
        <v>44974</v>
      </c>
      <c r="G1359" s="1" t="s">
        <v>4034</v>
      </c>
      <c r="H1359" s="1" t="s">
        <v>4035</v>
      </c>
      <c r="I1359" s="1" t="s">
        <v>56</v>
      </c>
      <c r="J1359" s="3">
        <v>23437.707981805401</v>
      </c>
      <c r="K1359" s="1">
        <v>477</v>
      </c>
      <c r="L1359" s="1" t="s">
        <v>27</v>
      </c>
      <c r="M1359" s="2">
        <v>44997</v>
      </c>
      <c r="N1359" s="1" t="s">
        <v>38</v>
      </c>
      <c r="O1359" s="1">
        <f>M1359-F1359</f>
        <v>23</v>
      </c>
      <c r="P1359" s="1" t="str">
        <f>IF(B1359&lt;=17,"Teen",
IF(B1359&lt;=25,"Young Adult",
IF(B1359&lt;=35,"Adult",
IF(B1359&lt;=50,"Middle Age","Senior"))))</f>
        <v>Middle Age</v>
      </c>
      <c r="Q1359" s="3">
        <f>J1359/O1359</f>
        <v>1019.0307818176261</v>
      </c>
      <c r="R1359" s="5">
        <f>IF(B1359&gt;60,1,0)
+ IF(O1359&gt;7,1,0)
+ IF(L1359="Emergency",1,0)
+ IF(T1359="Critical",1,0)</f>
        <v>1</v>
      </c>
      <c r="S1359" s="6" t="str">
        <f>IF(R1359&lt;=1,"Low",
IF(R1359=2,"Medium","High"))</f>
        <v>Low</v>
      </c>
      <c r="T1359" s="1" t="s">
        <v>49</v>
      </c>
    </row>
    <row r="1360" spans="1:20">
      <c r="A1360" s="1" t="s">
        <v>4036</v>
      </c>
      <c r="B1360" s="1">
        <v>79</v>
      </c>
      <c r="C1360" s="1" t="s">
        <v>51</v>
      </c>
      <c r="D1360" s="1" t="s">
        <v>68</v>
      </c>
      <c r="E1360" s="1" t="s">
        <v>33</v>
      </c>
      <c r="F1360" s="2">
        <v>44974</v>
      </c>
      <c r="G1360" s="1" t="s">
        <v>4037</v>
      </c>
      <c r="H1360" s="1" t="s">
        <v>2513</v>
      </c>
      <c r="I1360" s="1" t="s">
        <v>56</v>
      </c>
      <c r="J1360" s="3">
        <v>11064.8792653119</v>
      </c>
      <c r="K1360" s="1">
        <v>288</v>
      </c>
      <c r="L1360" s="1" t="s">
        <v>42</v>
      </c>
      <c r="M1360" s="2">
        <v>44983</v>
      </c>
      <c r="N1360" s="1" t="s">
        <v>38</v>
      </c>
      <c r="O1360" s="1">
        <f>M1360-F1360</f>
        <v>9</v>
      </c>
      <c r="P1360" s="1" t="str">
        <f>IF(B1360&lt;=17,"Teen",
IF(B1360&lt;=25,"Young Adult",
IF(B1360&lt;=35,"Adult",
IF(B1360&lt;=50,"Middle Age","Senior"))))</f>
        <v>Senior</v>
      </c>
      <c r="Q1360" s="3">
        <f>J1360/O1360</f>
        <v>1229.4310294791001</v>
      </c>
      <c r="R1360" s="5">
        <f>IF(B1360&gt;60,1,0)
+ IF(O1360&gt;7,1,0)
+ IF(L1360="Emergency",1,0)
+ IF(T1360="Critical",1,0)</f>
        <v>3</v>
      </c>
      <c r="S1360" s="6" t="str">
        <f>IF(R1360&lt;=1,"Low",
IF(R1360=2,"Medium","High"))</f>
        <v>High</v>
      </c>
      <c r="T1360" s="1" t="s">
        <v>71</v>
      </c>
    </row>
    <row r="1361" spans="1:20">
      <c r="A1361" s="1" t="s">
        <v>4038</v>
      </c>
      <c r="B1361" s="1">
        <v>62</v>
      </c>
      <c r="C1361" s="1" t="s">
        <v>21</v>
      </c>
      <c r="D1361" s="1" t="s">
        <v>52</v>
      </c>
      <c r="E1361" s="1" t="s">
        <v>74</v>
      </c>
      <c r="F1361" s="2">
        <v>44974</v>
      </c>
      <c r="G1361" s="1" t="s">
        <v>4039</v>
      </c>
      <c r="H1361" s="1" t="s">
        <v>4040</v>
      </c>
      <c r="I1361" s="1" t="s">
        <v>60</v>
      </c>
      <c r="J1361" s="3">
        <v>36902.633795210597</v>
      </c>
      <c r="K1361" s="1">
        <v>358</v>
      </c>
      <c r="L1361" s="1" t="s">
        <v>37</v>
      </c>
      <c r="M1361" s="2">
        <v>44985</v>
      </c>
      <c r="N1361" s="1" t="s">
        <v>97</v>
      </c>
      <c r="O1361" s="1">
        <f>M1361-F1361</f>
        <v>11</v>
      </c>
      <c r="P1361" s="1" t="str">
        <f>IF(B1361&lt;=17,"Teen",
IF(B1361&lt;=25,"Young Adult",
IF(B1361&lt;=35,"Adult",
IF(B1361&lt;=50,"Middle Age","Senior"))))</f>
        <v>Senior</v>
      </c>
      <c r="Q1361" s="3">
        <f>J1361/O1361</f>
        <v>3354.7848904736907</v>
      </c>
      <c r="R1361" s="5">
        <f>IF(B1361&gt;60,1,0)
+ IF(O1361&gt;7,1,0)
+ IF(L1361="Emergency",1,0)
+ IF(T1361="Critical",1,0)</f>
        <v>2</v>
      </c>
      <c r="S1361" s="6" t="str">
        <f>IF(R1361&lt;=1,"Low",
IF(R1361=2,"Medium","High"))</f>
        <v>Medium</v>
      </c>
      <c r="T1361" s="1" t="s">
        <v>49</v>
      </c>
    </row>
    <row r="1362" spans="1:20">
      <c r="A1362" s="1" t="s">
        <v>4041</v>
      </c>
      <c r="B1362" s="1">
        <v>61</v>
      </c>
      <c r="C1362" s="1" t="s">
        <v>51</v>
      </c>
      <c r="D1362" s="1" t="s">
        <v>91</v>
      </c>
      <c r="E1362" s="1" t="s">
        <v>74</v>
      </c>
      <c r="F1362" s="2">
        <v>44974</v>
      </c>
      <c r="G1362" s="1" t="s">
        <v>4042</v>
      </c>
      <c r="H1362" s="1" t="s">
        <v>4043</v>
      </c>
      <c r="I1362" s="1" t="s">
        <v>65</v>
      </c>
      <c r="J1362" s="3">
        <v>3645.1426558757898</v>
      </c>
      <c r="K1362" s="1">
        <v>153</v>
      </c>
      <c r="L1362" s="1" t="s">
        <v>37</v>
      </c>
      <c r="M1362" s="2">
        <v>44985</v>
      </c>
      <c r="N1362" s="1" t="s">
        <v>28</v>
      </c>
      <c r="O1362" s="1">
        <f>M1362-F1362</f>
        <v>11</v>
      </c>
      <c r="P1362" s="1" t="str">
        <f>IF(B1362&lt;=17,"Teen",
IF(B1362&lt;=25,"Young Adult",
IF(B1362&lt;=35,"Adult",
IF(B1362&lt;=50,"Middle Age","Senior"))))</f>
        <v>Senior</v>
      </c>
      <c r="Q1362" s="3">
        <f>J1362/O1362</f>
        <v>331.37660507961726</v>
      </c>
      <c r="R1362" s="5">
        <f>IF(B1362&gt;60,1,0)
+ IF(O1362&gt;7,1,0)
+ IF(L1362="Emergency",1,0)
+ IF(T1362="Critical",1,0)</f>
        <v>2</v>
      </c>
      <c r="S1362" s="6" t="str">
        <f>IF(R1362&lt;=1,"Low",
IF(R1362=2,"Medium","High"))</f>
        <v>Medium</v>
      </c>
      <c r="T1362" s="1" t="s">
        <v>29</v>
      </c>
    </row>
    <row r="1363" spans="1:20">
      <c r="A1363" s="1" t="s">
        <v>4044</v>
      </c>
      <c r="B1363" s="1">
        <v>60</v>
      </c>
      <c r="C1363" s="1" t="s">
        <v>21</v>
      </c>
      <c r="D1363" s="1" t="s">
        <v>62</v>
      </c>
      <c r="E1363" s="1" t="s">
        <v>33</v>
      </c>
      <c r="F1363" s="2">
        <v>44973</v>
      </c>
      <c r="G1363" s="1" t="s">
        <v>4045</v>
      </c>
      <c r="H1363" s="1" t="s">
        <v>4046</v>
      </c>
      <c r="I1363" s="1" t="s">
        <v>56</v>
      </c>
      <c r="J1363" s="3">
        <v>28562.113013686099</v>
      </c>
      <c r="K1363" s="1">
        <v>382</v>
      </c>
      <c r="L1363" s="1" t="s">
        <v>27</v>
      </c>
      <c r="M1363" s="2">
        <v>44983</v>
      </c>
      <c r="N1363" s="1" t="s">
        <v>66</v>
      </c>
      <c r="O1363" s="1">
        <f>M1363-F1363</f>
        <v>10</v>
      </c>
      <c r="P1363" s="1" t="str">
        <f>IF(B1363&lt;=17,"Teen",
IF(B1363&lt;=25,"Young Adult",
IF(B1363&lt;=35,"Adult",
IF(B1363&lt;=50,"Middle Age","Senior"))))</f>
        <v>Senior</v>
      </c>
      <c r="Q1363" s="3">
        <f>J1363/O1363</f>
        <v>2856.2113013686098</v>
      </c>
      <c r="R1363" s="5">
        <f>IF(B1363&gt;60,1,0)
+ IF(O1363&gt;7,1,0)
+ IF(L1363="Emergency",1,0)
+ IF(T1363="Critical",1,0)</f>
        <v>1</v>
      </c>
      <c r="S1363" s="6" t="str">
        <f>IF(R1363&lt;=1,"Low",
IF(R1363=2,"Medium","High"))</f>
        <v>Low</v>
      </c>
      <c r="T1363" s="1" t="s">
        <v>49</v>
      </c>
    </row>
    <row r="1364" spans="1:20">
      <c r="A1364" s="1" t="s">
        <v>4047</v>
      </c>
      <c r="B1364" s="1">
        <v>79</v>
      </c>
      <c r="C1364" s="1" t="s">
        <v>51</v>
      </c>
      <c r="D1364" s="1" t="s">
        <v>91</v>
      </c>
      <c r="E1364" s="1" t="s">
        <v>74</v>
      </c>
      <c r="F1364" s="2">
        <v>44973</v>
      </c>
      <c r="G1364" s="1" t="s">
        <v>4048</v>
      </c>
      <c r="H1364" s="1" t="s">
        <v>4049</v>
      </c>
      <c r="I1364" s="1" t="s">
        <v>36</v>
      </c>
      <c r="J1364" s="3">
        <v>3648.8052259420701</v>
      </c>
      <c r="K1364" s="1">
        <v>221</v>
      </c>
      <c r="L1364" s="1" t="s">
        <v>27</v>
      </c>
      <c r="M1364" s="2">
        <v>44998</v>
      </c>
      <c r="N1364" s="1" t="s">
        <v>66</v>
      </c>
      <c r="O1364" s="1">
        <f>M1364-F1364</f>
        <v>25</v>
      </c>
      <c r="P1364" s="1" t="str">
        <f>IF(B1364&lt;=17,"Teen",
IF(B1364&lt;=25,"Young Adult",
IF(B1364&lt;=35,"Adult",
IF(B1364&lt;=50,"Middle Age","Senior"))))</f>
        <v>Senior</v>
      </c>
      <c r="Q1364" s="3">
        <f>J1364/O1364</f>
        <v>145.95220903768279</v>
      </c>
      <c r="R1364" s="5">
        <f>IF(B1364&gt;60,1,0)
+ IF(O1364&gt;7,1,0)
+ IF(L1364="Emergency",1,0)
+ IF(T1364="Critical",1,0)</f>
        <v>2</v>
      </c>
      <c r="S1364" s="6" t="str">
        <f>IF(R1364&lt;=1,"Low",
IF(R1364=2,"Medium","High"))</f>
        <v>Medium</v>
      </c>
      <c r="T1364" s="1" t="s">
        <v>71</v>
      </c>
    </row>
    <row r="1365" spans="1:20">
      <c r="A1365" s="1" t="s">
        <v>4050</v>
      </c>
      <c r="B1365" s="1">
        <v>39</v>
      </c>
      <c r="C1365" s="1" t="s">
        <v>21</v>
      </c>
      <c r="D1365" s="1" t="s">
        <v>44</v>
      </c>
      <c r="E1365" s="1" t="s">
        <v>74</v>
      </c>
      <c r="F1365" s="2">
        <v>44973</v>
      </c>
      <c r="G1365" s="1" t="s">
        <v>4051</v>
      </c>
      <c r="H1365" s="1" t="s">
        <v>4052</v>
      </c>
      <c r="I1365" s="1" t="s">
        <v>26</v>
      </c>
      <c r="J1365" s="3">
        <v>9855.4643970722791</v>
      </c>
      <c r="K1365" s="1">
        <v>196</v>
      </c>
      <c r="L1365" s="1" t="s">
        <v>37</v>
      </c>
      <c r="M1365" s="2">
        <v>44984</v>
      </c>
      <c r="N1365" s="1" t="s">
        <v>38</v>
      </c>
      <c r="O1365" s="1">
        <f>M1365-F1365</f>
        <v>11</v>
      </c>
      <c r="P1365" s="1" t="str">
        <f>IF(B1365&lt;=17,"Teen",
IF(B1365&lt;=25,"Young Adult",
IF(B1365&lt;=35,"Adult",
IF(B1365&lt;=50,"Middle Age","Senior"))))</f>
        <v>Middle Age</v>
      </c>
      <c r="Q1365" s="3">
        <f>J1365/O1365</f>
        <v>895.95130882475269</v>
      </c>
      <c r="R1365" s="5">
        <f>IF(B1365&gt;60,1,0)
+ IF(O1365&gt;7,1,0)
+ IF(L1365="Emergency",1,0)
+ IF(T1365="Critical",1,0)</f>
        <v>1</v>
      </c>
      <c r="S1365" s="6" t="str">
        <f>IF(R1365&lt;=1,"Low",
IF(R1365=2,"Medium","High"))</f>
        <v>Low</v>
      </c>
      <c r="T1365" s="1" t="s">
        <v>71</v>
      </c>
    </row>
    <row r="1366" spans="1:20">
      <c r="A1366" s="1" t="s">
        <v>4053</v>
      </c>
      <c r="B1366" s="1">
        <v>54</v>
      </c>
      <c r="C1366" s="1" t="s">
        <v>51</v>
      </c>
      <c r="D1366" s="1" t="s">
        <v>62</v>
      </c>
      <c r="E1366" s="1" t="s">
        <v>53</v>
      </c>
      <c r="F1366" s="2">
        <v>44973</v>
      </c>
      <c r="G1366" s="1" t="s">
        <v>4054</v>
      </c>
      <c r="H1366" s="1" t="s">
        <v>4055</v>
      </c>
      <c r="I1366" s="1" t="s">
        <v>60</v>
      </c>
      <c r="J1366" s="3">
        <v>37631.734492681702</v>
      </c>
      <c r="K1366" s="1">
        <v>260</v>
      </c>
      <c r="L1366" s="1" t="s">
        <v>37</v>
      </c>
      <c r="M1366" s="2">
        <v>45003</v>
      </c>
      <c r="N1366" s="1" t="s">
        <v>66</v>
      </c>
      <c r="O1366" s="1">
        <f>M1366-F1366</f>
        <v>30</v>
      </c>
      <c r="P1366" s="1" t="str">
        <f>IF(B1366&lt;=17,"Teen",
IF(B1366&lt;=25,"Young Adult",
IF(B1366&lt;=35,"Adult",
IF(B1366&lt;=50,"Middle Age","Senior"))))</f>
        <v>Senior</v>
      </c>
      <c r="Q1366" s="3">
        <f>J1366/O1366</f>
        <v>1254.3911497560568</v>
      </c>
      <c r="R1366" s="5">
        <f>IF(B1366&gt;60,1,0)
+ IF(O1366&gt;7,1,0)
+ IF(L1366="Emergency",1,0)
+ IF(T1366="Critical",1,0)</f>
        <v>1</v>
      </c>
      <c r="S1366" s="6" t="str">
        <f>IF(R1366&lt;=1,"Low",
IF(R1366=2,"Medium","High"))</f>
        <v>Low</v>
      </c>
      <c r="T1366" s="1" t="s">
        <v>29</v>
      </c>
    </row>
    <row r="1367" spans="1:20">
      <c r="A1367" s="1" t="s">
        <v>4056</v>
      </c>
      <c r="B1367" s="1">
        <v>64</v>
      </c>
      <c r="C1367" s="1" t="s">
        <v>21</v>
      </c>
      <c r="D1367" s="1" t="s">
        <v>52</v>
      </c>
      <c r="E1367" s="1" t="s">
        <v>33</v>
      </c>
      <c r="F1367" s="2">
        <v>44973</v>
      </c>
      <c r="G1367" s="1" t="s">
        <v>4057</v>
      </c>
      <c r="H1367" s="1" t="s">
        <v>4058</v>
      </c>
      <c r="I1367" s="1" t="s">
        <v>56</v>
      </c>
      <c r="J1367" s="3">
        <v>17665.0886955233</v>
      </c>
      <c r="K1367" s="1">
        <v>460</v>
      </c>
      <c r="L1367" s="1" t="s">
        <v>42</v>
      </c>
      <c r="M1367" s="2">
        <v>44976</v>
      </c>
      <c r="N1367" s="1" t="s">
        <v>48</v>
      </c>
      <c r="O1367" s="1">
        <f>M1367-F1367</f>
        <v>3</v>
      </c>
      <c r="P1367" s="1" t="str">
        <f>IF(B1367&lt;=17,"Teen",
IF(B1367&lt;=25,"Young Adult",
IF(B1367&lt;=35,"Adult",
IF(B1367&lt;=50,"Middle Age","Senior"))))</f>
        <v>Senior</v>
      </c>
      <c r="Q1367" s="3">
        <f>J1367/O1367</f>
        <v>5888.3628985077667</v>
      </c>
      <c r="R1367" s="5">
        <f>IF(B1367&gt;60,1,0)
+ IF(O1367&gt;7,1,0)
+ IF(L1367="Emergency",1,0)
+ IF(T1367="Critical",1,0)</f>
        <v>2</v>
      </c>
      <c r="S1367" s="6" t="str">
        <f>IF(R1367&lt;=1,"Low",
IF(R1367=2,"Medium","High"))</f>
        <v>Medium</v>
      </c>
      <c r="T1367" s="1" t="s">
        <v>29</v>
      </c>
    </row>
    <row r="1368" spans="1:20">
      <c r="A1368" s="1" t="s">
        <v>4059</v>
      </c>
      <c r="B1368" s="1">
        <v>64</v>
      </c>
      <c r="C1368" s="1" t="s">
        <v>21</v>
      </c>
      <c r="D1368" s="1" t="s">
        <v>44</v>
      </c>
      <c r="E1368" s="1" t="s">
        <v>33</v>
      </c>
      <c r="F1368" s="2">
        <v>44973</v>
      </c>
      <c r="G1368" s="1" t="s">
        <v>4060</v>
      </c>
      <c r="H1368" s="1" t="s">
        <v>4061</v>
      </c>
      <c r="I1368" s="1" t="s">
        <v>26</v>
      </c>
      <c r="J1368" s="3">
        <v>36560.364857543398</v>
      </c>
      <c r="K1368" s="1">
        <v>155</v>
      </c>
      <c r="L1368" s="1" t="s">
        <v>27</v>
      </c>
      <c r="M1368" s="2">
        <v>44998</v>
      </c>
      <c r="N1368" s="1" t="s">
        <v>97</v>
      </c>
      <c r="O1368" s="1">
        <f>M1368-F1368</f>
        <v>25</v>
      </c>
      <c r="P1368" s="1" t="str">
        <f>IF(B1368&lt;=17,"Teen",
IF(B1368&lt;=25,"Young Adult",
IF(B1368&lt;=35,"Adult",
IF(B1368&lt;=50,"Middle Age","Senior"))))</f>
        <v>Senior</v>
      </c>
      <c r="Q1368" s="3">
        <f>J1368/O1368</f>
        <v>1462.4145943017359</v>
      </c>
      <c r="R1368" s="5">
        <f>IF(B1368&gt;60,1,0)
+ IF(O1368&gt;7,1,0)
+ IF(L1368="Emergency",1,0)
+ IF(T1368="Critical",1,0)</f>
        <v>2</v>
      </c>
      <c r="S1368" s="6" t="str">
        <f>IF(R1368&lt;=1,"Low",
IF(R1368=2,"Medium","High"))</f>
        <v>Medium</v>
      </c>
      <c r="T1368" s="1" t="s">
        <v>49</v>
      </c>
    </row>
    <row r="1369" spans="1:20">
      <c r="A1369" s="1" t="s">
        <v>4062</v>
      </c>
      <c r="B1369" s="1">
        <v>28</v>
      </c>
      <c r="C1369" s="1" t="s">
        <v>51</v>
      </c>
      <c r="D1369" s="1" t="s">
        <v>91</v>
      </c>
      <c r="E1369" s="1" t="s">
        <v>45</v>
      </c>
      <c r="F1369" s="2">
        <v>44973</v>
      </c>
      <c r="G1369" s="1" t="s">
        <v>4063</v>
      </c>
      <c r="H1369" s="1" t="s">
        <v>4064</v>
      </c>
      <c r="I1369" s="1" t="s">
        <v>26</v>
      </c>
      <c r="J1369" s="3">
        <v>46667.9393521901</v>
      </c>
      <c r="K1369" s="1">
        <v>232</v>
      </c>
      <c r="L1369" s="1" t="s">
        <v>42</v>
      </c>
      <c r="M1369" s="2">
        <v>44998</v>
      </c>
      <c r="N1369" s="1" t="s">
        <v>97</v>
      </c>
      <c r="O1369" s="1">
        <f>M1369-F1369</f>
        <v>25</v>
      </c>
      <c r="P1369" s="1" t="str">
        <f>IF(B1369&lt;=17,"Teen",
IF(B1369&lt;=25,"Young Adult",
IF(B1369&lt;=35,"Adult",
IF(B1369&lt;=50,"Middle Age","Senior"))))</f>
        <v>Adult</v>
      </c>
      <c r="Q1369" s="3">
        <f>J1369/O1369</f>
        <v>1866.7175740876039</v>
      </c>
      <c r="R1369" s="5">
        <f>IF(B1369&gt;60,1,0)
+ IF(O1369&gt;7,1,0)
+ IF(L1369="Emergency",1,0)
+ IF(T1369="Critical",1,0)</f>
        <v>2</v>
      </c>
      <c r="S1369" s="6" t="str">
        <f>IF(R1369&lt;=1,"Low",
IF(R1369=2,"Medium","High"))</f>
        <v>Medium</v>
      </c>
      <c r="T1369" s="1" t="s">
        <v>29</v>
      </c>
    </row>
    <row r="1370" spans="1:20">
      <c r="A1370" s="1" t="s">
        <v>4065</v>
      </c>
      <c r="B1370" s="1">
        <v>82</v>
      </c>
      <c r="C1370" s="1" t="s">
        <v>21</v>
      </c>
      <c r="D1370" s="1" t="s">
        <v>91</v>
      </c>
      <c r="E1370" s="1" t="s">
        <v>53</v>
      </c>
      <c r="F1370" s="2">
        <v>44972</v>
      </c>
      <c r="G1370" s="1" t="s">
        <v>4066</v>
      </c>
      <c r="H1370" s="1" t="s">
        <v>4067</v>
      </c>
      <c r="I1370" s="1" t="s">
        <v>65</v>
      </c>
      <c r="J1370" s="3">
        <v>12412.328263418</v>
      </c>
      <c r="K1370" s="1">
        <v>218</v>
      </c>
      <c r="L1370" s="1" t="s">
        <v>27</v>
      </c>
      <c r="M1370" s="2">
        <v>44973</v>
      </c>
      <c r="N1370" s="1" t="s">
        <v>28</v>
      </c>
      <c r="O1370" s="1">
        <f>M1370-F1370</f>
        <v>1</v>
      </c>
      <c r="P1370" s="1" t="str">
        <f>IF(B1370&lt;=17,"Teen",
IF(B1370&lt;=25,"Young Adult",
IF(B1370&lt;=35,"Adult",
IF(B1370&lt;=50,"Middle Age","Senior"))))</f>
        <v>Senior</v>
      </c>
      <c r="Q1370" s="3">
        <f>J1370/O1370</f>
        <v>12412.328263418</v>
      </c>
      <c r="R1370" s="5">
        <f>IF(B1370&gt;60,1,0)
+ IF(O1370&gt;7,1,0)
+ IF(L1370="Emergency",1,0)
+ IF(T1370="Critical",1,0)</f>
        <v>1</v>
      </c>
      <c r="S1370" s="6" t="str">
        <f>IF(R1370&lt;=1,"Low",
IF(R1370=2,"Medium","High"))</f>
        <v>Low</v>
      </c>
      <c r="T1370" s="1" t="s">
        <v>71</v>
      </c>
    </row>
    <row r="1371" spans="1:20">
      <c r="A1371" s="1" t="s">
        <v>4068</v>
      </c>
      <c r="B1371" s="1">
        <v>27</v>
      </c>
      <c r="C1371" s="1" t="s">
        <v>51</v>
      </c>
      <c r="D1371" s="1" t="s">
        <v>32</v>
      </c>
      <c r="E1371" s="1" t="s">
        <v>84</v>
      </c>
      <c r="F1371" s="2">
        <v>44972</v>
      </c>
      <c r="G1371" s="1" t="s">
        <v>4069</v>
      </c>
      <c r="H1371" s="1" t="s">
        <v>4070</v>
      </c>
      <c r="I1371" s="1" t="s">
        <v>60</v>
      </c>
      <c r="J1371" s="3">
        <v>19349.609458623101</v>
      </c>
      <c r="K1371" s="1">
        <v>364</v>
      </c>
      <c r="L1371" s="1" t="s">
        <v>42</v>
      </c>
      <c r="M1371" s="2">
        <v>44997</v>
      </c>
      <c r="N1371" s="1" t="s">
        <v>97</v>
      </c>
      <c r="O1371" s="1">
        <f>M1371-F1371</f>
        <v>25</v>
      </c>
      <c r="P1371" s="1" t="str">
        <f>IF(B1371&lt;=17,"Teen",
IF(B1371&lt;=25,"Young Adult",
IF(B1371&lt;=35,"Adult",
IF(B1371&lt;=50,"Middle Age","Senior"))))</f>
        <v>Adult</v>
      </c>
      <c r="Q1371" s="3">
        <f>J1371/O1371</f>
        <v>773.98437834492404</v>
      </c>
      <c r="R1371" s="5">
        <f>IF(B1371&gt;60,1,0)
+ IF(O1371&gt;7,1,0)
+ IF(L1371="Emergency",1,0)
+ IF(T1371="Critical",1,0)</f>
        <v>2</v>
      </c>
      <c r="S1371" s="6" t="str">
        <f>IF(R1371&lt;=1,"Low",
IF(R1371=2,"Medium","High"))</f>
        <v>Medium</v>
      </c>
      <c r="T1371" s="1" t="s">
        <v>49</v>
      </c>
    </row>
    <row r="1372" spans="1:20">
      <c r="A1372" s="1" t="s">
        <v>4071</v>
      </c>
      <c r="B1372" s="1">
        <v>79</v>
      </c>
      <c r="C1372" s="1" t="s">
        <v>21</v>
      </c>
      <c r="D1372" s="1" t="s">
        <v>52</v>
      </c>
      <c r="E1372" s="1" t="s">
        <v>53</v>
      </c>
      <c r="F1372" s="2">
        <v>44972</v>
      </c>
      <c r="G1372" s="1" t="s">
        <v>4072</v>
      </c>
      <c r="H1372" s="1" t="s">
        <v>4073</v>
      </c>
      <c r="I1372" s="1" t="s">
        <v>60</v>
      </c>
      <c r="J1372" s="3">
        <v>47837.673454849501</v>
      </c>
      <c r="K1372" s="1">
        <v>234</v>
      </c>
      <c r="L1372" s="1" t="s">
        <v>27</v>
      </c>
      <c r="M1372" s="2">
        <v>44993</v>
      </c>
      <c r="N1372" s="1" t="s">
        <v>38</v>
      </c>
      <c r="O1372" s="1">
        <f>M1372-F1372</f>
        <v>21</v>
      </c>
      <c r="P1372" s="1" t="str">
        <f>IF(B1372&lt;=17,"Teen",
IF(B1372&lt;=25,"Young Adult",
IF(B1372&lt;=35,"Adult",
IF(B1372&lt;=50,"Middle Age","Senior"))))</f>
        <v>Senior</v>
      </c>
      <c r="Q1372" s="3">
        <f>J1372/O1372</f>
        <v>2277.9844502309288</v>
      </c>
      <c r="R1372" s="5">
        <f>IF(B1372&gt;60,1,0)
+ IF(O1372&gt;7,1,0)
+ IF(L1372="Emergency",1,0)
+ IF(T1372="Critical",1,0)</f>
        <v>2</v>
      </c>
      <c r="S1372" s="6" t="str">
        <f>IF(R1372&lt;=1,"Low",
IF(R1372=2,"Medium","High"))</f>
        <v>Medium</v>
      </c>
      <c r="T1372" s="1" t="s">
        <v>71</v>
      </c>
    </row>
    <row r="1373" spans="1:20">
      <c r="A1373" s="1" t="s">
        <v>4074</v>
      </c>
      <c r="B1373" s="1">
        <v>52</v>
      </c>
      <c r="C1373" s="1" t="s">
        <v>21</v>
      </c>
      <c r="D1373" s="1" t="s">
        <v>68</v>
      </c>
      <c r="E1373" s="1" t="s">
        <v>53</v>
      </c>
      <c r="F1373" s="2">
        <v>44972</v>
      </c>
      <c r="G1373" s="1" t="s">
        <v>4075</v>
      </c>
      <c r="H1373" s="1" t="s">
        <v>4076</v>
      </c>
      <c r="I1373" s="1" t="s">
        <v>36</v>
      </c>
      <c r="J1373" s="3">
        <v>32946.373867023198</v>
      </c>
      <c r="K1373" s="1">
        <v>173</v>
      </c>
      <c r="L1373" s="1" t="s">
        <v>37</v>
      </c>
      <c r="M1373" s="2">
        <v>44987</v>
      </c>
      <c r="N1373" s="1" t="s">
        <v>28</v>
      </c>
      <c r="O1373" s="1">
        <f>M1373-F1373</f>
        <v>15</v>
      </c>
      <c r="P1373" s="1" t="str">
        <f>IF(B1373&lt;=17,"Teen",
IF(B1373&lt;=25,"Young Adult",
IF(B1373&lt;=35,"Adult",
IF(B1373&lt;=50,"Middle Age","Senior"))))</f>
        <v>Senior</v>
      </c>
      <c r="Q1373" s="3">
        <f>J1373/O1373</f>
        <v>2196.4249244682132</v>
      </c>
      <c r="R1373" s="5">
        <f>IF(B1373&gt;60,1,0)
+ IF(O1373&gt;7,1,0)
+ IF(L1373="Emergency",1,0)
+ IF(T1373="Critical",1,0)</f>
        <v>1</v>
      </c>
      <c r="S1373" s="6" t="str">
        <f>IF(R1373&lt;=1,"Low",
IF(R1373=2,"Medium","High"))</f>
        <v>Low</v>
      </c>
      <c r="T1373" s="1" t="s">
        <v>71</v>
      </c>
    </row>
    <row r="1374" spans="1:20">
      <c r="A1374" s="1" t="s">
        <v>4077</v>
      </c>
      <c r="B1374" s="1">
        <v>36</v>
      </c>
      <c r="C1374" s="1" t="s">
        <v>21</v>
      </c>
      <c r="D1374" s="1" t="s">
        <v>91</v>
      </c>
      <c r="E1374" s="1" t="s">
        <v>45</v>
      </c>
      <c r="F1374" s="2">
        <v>44971</v>
      </c>
      <c r="G1374" s="1" t="s">
        <v>4078</v>
      </c>
      <c r="H1374" s="1" t="s">
        <v>4079</v>
      </c>
      <c r="I1374" s="1" t="s">
        <v>36</v>
      </c>
      <c r="J1374" s="3">
        <v>40698.308204961097</v>
      </c>
      <c r="K1374" s="1">
        <v>483</v>
      </c>
      <c r="L1374" s="1" t="s">
        <v>37</v>
      </c>
      <c r="M1374" s="2">
        <v>44994</v>
      </c>
      <c r="N1374" s="1" t="s">
        <v>66</v>
      </c>
      <c r="O1374" s="1">
        <f>M1374-F1374</f>
        <v>23</v>
      </c>
      <c r="P1374" s="1" t="str">
        <f>IF(B1374&lt;=17,"Teen",
IF(B1374&lt;=25,"Young Adult",
IF(B1374&lt;=35,"Adult",
IF(B1374&lt;=50,"Middle Age","Senior"))))</f>
        <v>Middle Age</v>
      </c>
      <c r="Q1374" s="3">
        <f>J1374/O1374</f>
        <v>1769.4916610852652</v>
      </c>
      <c r="R1374" s="5">
        <f>IF(B1374&gt;60,1,0)
+ IF(O1374&gt;7,1,0)
+ IF(L1374="Emergency",1,0)
+ IF(T1374="Critical",1,0)</f>
        <v>1</v>
      </c>
      <c r="S1374" s="6" t="str">
        <f>IF(R1374&lt;=1,"Low",
IF(R1374=2,"Medium","High"))</f>
        <v>Low</v>
      </c>
      <c r="T1374" s="1" t="s">
        <v>49</v>
      </c>
    </row>
    <row r="1375" spans="1:20">
      <c r="A1375" s="1" t="s">
        <v>4080</v>
      </c>
      <c r="B1375" s="1">
        <v>60</v>
      </c>
      <c r="C1375" s="1" t="s">
        <v>51</v>
      </c>
      <c r="D1375" s="1" t="s">
        <v>22</v>
      </c>
      <c r="E1375" s="1" t="s">
        <v>84</v>
      </c>
      <c r="F1375" s="2">
        <v>44971</v>
      </c>
      <c r="G1375" s="1" t="s">
        <v>4081</v>
      </c>
      <c r="H1375" s="1" t="s">
        <v>4082</v>
      </c>
      <c r="I1375" s="1" t="s">
        <v>65</v>
      </c>
      <c r="J1375" s="3">
        <v>1663.04840023732</v>
      </c>
      <c r="K1375" s="1">
        <v>197</v>
      </c>
      <c r="L1375" s="1" t="s">
        <v>37</v>
      </c>
      <c r="M1375" s="2">
        <v>44992</v>
      </c>
      <c r="N1375" s="1" t="s">
        <v>66</v>
      </c>
      <c r="O1375" s="1">
        <f>M1375-F1375</f>
        <v>21</v>
      </c>
      <c r="P1375" s="1" t="str">
        <f>IF(B1375&lt;=17,"Teen",
IF(B1375&lt;=25,"Young Adult",
IF(B1375&lt;=35,"Adult",
IF(B1375&lt;=50,"Middle Age","Senior"))))</f>
        <v>Senior</v>
      </c>
      <c r="Q1375" s="3">
        <f>J1375/O1375</f>
        <v>79.192780963681912</v>
      </c>
      <c r="R1375" s="5">
        <f>IF(B1375&gt;60,1,0)
+ IF(O1375&gt;7,1,0)
+ IF(L1375="Emergency",1,0)
+ IF(T1375="Critical",1,0)</f>
        <v>1</v>
      </c>
      <c r="S1375" s="6" t="str">
        <f>IF(R1375&lt;=1,"Low",
IF(R1375=2,"Medium","High"))</f>
        <v>Low</v>
      </c>
      <c r="T1375" s="1" t="s">
        <v>49</v>
      </c>
    </row>
    <row r="1376" spans="1:20">
      <c r="A1376" s="1" t="s">
        <v>4083</v>
      </c>
      <c r="B1376" s="1">
        <v>43</v>
      </c>
      <c r="C1376" s="1" t="s">
        <v>21</v>
      </c>
      <c r="D1376" s="1" t="s">
        <v>22</v>
      </c>
      <c r="E1376" s="1" t="s">
        <v>33</v>
      </c>
      <c r="F1376" s="2">
        <v>44971</v>
      </c>
      <c r="G1376" s="1" t="s">
        <v>4084</v>
      </c>
      <c r="H1376" s="1" t="s">
        <v>4085</v>
      </c>
      <c r="I1376" s="1" t="s">
        <v>56</v>
      </c>
      <c r="J1376" s="3">
        <v>9363.1565775587405</v>
      </c>
      <c r="K1376" s="1">
        <v>379</v>
      </c>
      <c r="L1376" s="1" t="s">
        <v>37</v>
      </c>
      <c r="M1376" s="2">
        <v>44981</v>
      </c>
      <c r="N1376" s="1" t="s">
        <v>48</v>
      </c>
      <c r="O1376" s="1">
        <f>M1376-F1376</f>
        <v>10</v>
      </c>
      <c r="P1376" s="1" t="str">
        <f>IF(B1376&lt;=17,"Teen",
IF(B1376&lt;=25,"Young Adult",
IF(B1376&lt;=35,"Adult",
IF(B1376&lt;=50,"Middle Age","Senior"))))</f>
        <v>Middle Age</v>
      </c>
      <c r="Q1376" s="3">
        <f>J1376/O1376</f>
        <v>936.3156577558741</v>
      </c>
      <c r="R1376" s="5">
        <f>IF(B1376&gt;60,1,0)
+ IF(O1376&gt;7,1,0)
+ IF(L1376="Emergency",1,0)
+ IF(T1376="Critical",1,0)</f>
        <v>1</v>
      </c>
      <c r="S1376" s="6" t="str">
        <f>IF(R1376&lt;=1,"Low",
IF(R1376=2,"Medium","High"))</f>
        <v>Low</v>
      </c>
      <c r="T1376" s="1" t="s">
        <v>49</v>
      </c>
    </row>
    <row r="1377" spans="1:20">
      <c r="A1377" s="1" t="s">
        <v>4086</v>
      </c>
      <c r="B1377" s="1">
        <v>60</v>
      </c>
      <c r="C1377" s="1" t="s">
        <v>21</v>
      </c>
      <c r="D1377" s="1" t="s">
        <v>32</v>
      </c>
      <c r="E1377" s="1" t="s">
        <v>33</v>
      </c>
      <c r="F1377" s="2">
        <v>44971</v>
      </c>
      <c r="G1377" s="1" t="s">
        <v>4087</v>
      </c>
      <c r="H1377" s="1" t="s">
        <v>4088</v>
      </c>
      <c r="I1377" s="1" t="s">
        <v>36</v>
      </c>
      <c r="J1377" s="3">
        <v>28901.1856276855</v>
      </c>
      <c r="K1377" s="1">
        <v>209</v>
      </c>
      <c r="L1377" s="1" t="s">
        <v>42</v>
      </c>
      <c r="M1377" s="2">
        <v>44989</v>
      </c>
      <c r="N1377" s="1" t="s">
        <v>97</v>
      </c>
      <c r="O1377" s="1">
        <f>M1377-F1377</f>
        <v>18</v>
      </c>
      <c r="P1377" s="1" t="str">
        <f>IF(B1377&lt;=17,"Teen",
IF(B1377&lt;=25,"Young Adult",
IF(B1377&lt;=35,"Adult",
IF(B1377&lt;=50,"Middle Age","Senior"))))</f>
        <v>Senior</v>
      </c>
      <c r="Q1377" s="3">
        <f>J1377/O1377</f>
        <v>1605.6214237603056</v>
      </c>
      <c r="R1377" s="5">
        <f>IF(B1377&gt;60,1,0)
+ IF(O1377&gt;7,1,0)
+ IF(L1377="Emergency",1,0)
+ IF(T1377="Critical",1,0)</f>
        <v>2</v>
      </c>
      <c r="S1377" s="6" t="str">
        <f>IF(R1377&lt;=1,"Low",
IF(R1377=2,"Medium","High"))</f>
        <v>Medium</v>
      </c>
      <c r="T1377" s="1" t="s">
        <v>29</v>
      </c>
    </row>
    <row r="1378" spans="1:20">
      <c r="A1378" s="1" t="s">
        <v>4089</v>
      </c>
      <c r="B1378" s="1">
        <v>62</v>
      </c>
      <c r="C1378" s="1" t="s">
        <v>51</v>
      </c>
      <c r="D1378" s="1" t="s">
        <v>44</v>
      </c>
      <c r="E1378" s="1" t="s">
        <v>74</v>
      </c>
      <c r="F1378" s="2">
        <v>44971</v>
      </c>
      <c r="G1378" s="1" t="s">
        <v>4090</v>
      </c>
      <c r="H1378" s="1" t="s">
        <v>4091</v>
      </c>
      <c r="I1378" s="1" t="s">
        <v>60</v>
      </c>
      <c r="J1378" s="3">
        <v>28854.674675059199</v>
      </c>
      <c r="K1378" s="1">
        <v>220</v>
      </c>
      <c r="L1378" s="1" t="s">
        <v>27</v>
      </c>
      <c r="M1378" s="2">
        <v>44978</v>
      </c>
      <c r="N1378" s="1" t="s">
        <v>97</v>
      </c>
      <c r="O1378" s="1">
        <f>M1378-F1378</f>
        <v>7</v>
      </c>
      <c r="P1378" s="1" t="str">
        <f>IF(B1378&lt;=17,"Teen",
IF(B1378&lt;=25,"Young Adult",
IF(B1378&lt;=35,"Adult",
IF(B1378&lt;=50,"Middle Age","Senior"))))</f>
        <v>Senior</v>
      </c>
      <c r="Q1378" s="3">
        <f>J1378/O1378</f>
        <v>4122.0963821513142</v>
      </c>
      <c r="R1378" s="5">
        <f>IF(B1378&gt;60,1,0)
+ IF(O1378&gt;7,1,0)
+ IF(L1378="Emergency",1,0)
+ IF(T1378="Critical",1,0)</f>
        <v>1</v>
      </c>
      <c r="S1378" s="6" t="str">
        <f>IF(R1378&lt;=1,"Low",
IF(R1378=2,"Medium","High"))</f>
        <v>Low</v>
      </c>
      <c r="T1378" s="1" t="s">
        <v>71</v>
      </c>
    </row>
    <row r="1379" spans="1:20">
      <c r="A1379" s="1" t="s">
        <v>4092</v>
      </c>
      <c r="B1379" s="1">
        <v>50</v>
      </c>
      <c r="C1379" s="1" t="s">
        <v>51</v>
      </c>
      <c r="D1379" s="1" t="s">
        <v>62</v>
      </c>
      <c r="E1379" s="1" t="s">
        <v>33</v>
      </c>
      <c r="F1379" s="2">
        <v>44971</v>
      </c>
      <c r="G1379" s="1" t="s">
        <v>4093</v>
      </c>
      <c r="H1379" s="1" t="s">
        <v>4094</v>
      </c>
      <c r="I1379" s="1" t="s">
        <v>36</v>
      </c>
      <c r="J1379" s="3">
        <v>49929.798726051798</v>
      </c>
      <c r="K1379" s="1">
        <v>455</v>
      </c>
      <c r="L1379" s="1" t="s">
        <v>42</v>
      </c>
      <c r="M1379" s="2">
        <v>44973</v>
      </c>
      <c r="N1379" s="1" t="s">
        <v>66</v>
      </c>
      <c r="O1379" s="1">
        <f>M1379-F1379</f>
        <v>2</v>
      </c>
      <c r="P1379" s="1" t="str">
        <f>IF(B1379&lt;=17,"Teen",
IF(B1379&lt;=25,"Young Adult",
IF(B1379&lt;=35,"Adult",
IF(B1379&lt;=50,"Middle Age","Senior"))))</f>
        <v>Middle Age</v>
      </c>
      <c r="Q1379" s="3">
        <f>J1379/O1379</f>
        <v>24964.899363025899</v>
      </c>
      <c r="R1379" s="5">
        <f>IF(B1379&gt;60,1,0)
+ IF(O1379&gt;7,1,0)
+ IF(L1379="Emergency",1,0)
+ IF(T1379="Critical",1,0)</f>
        <v>1</v>
      </c>
      <c r="S1379" s="6" t="str">
        <f>IF(R1379&lt;=1,"Low",
IF(R1379=2,"Medium","High"))</f>
        <v>Low</v>
      </c>
      <c r="T1379" s="1" t="s">
        <v>29</v>
      </c>
    </row>
    <row r="1380" spans="1:20">
      <c r="A1380" s="1" t="s">
        <v>4095</v>
      </c>
      <c r="B1380" s="1">
        <v>28</v>
      </c>
      <c r="C1380" s="1" t="s">
        <v>51</v>
      </c>
      <c r="D1380" s="1" t="s">
        <v>22</v>
      </c>
      <c r="E1380" s="1" t="s">
        <v>23</v>
      </c>
      <c r="F1380" s="2">
        <v>44971</v>
      </c>
      <c r="G1380" s="1" t="s">
        <v>4096</v>
      </c>
      <c r="H1380" s="1" t="s">
        <v>4097</v>
      </c>
      <c r="I1380" s="1" t="s">
        <v>60</v>
      </c>
      <c r="J1380" s="3">
        <v>15193.7556093474</v>
      </c>
      <c r="K1380" s="1">
        <v>384</v>
      </c>
      <c r="L1380" s="1" t="s">
        <v>37</v>
      </c>
      <c r="M1380" s="2">
        <v>44979</v>
      </c>
      <c r="N1380" s="1" t="s">
        <v>97</v>
      </c>
      <c r="O1380" s="1">
        <f>M1380-F1380</f>
        <v>8</v>
      </c>
      <c r="P1380" s="1" t="str">
        <f>IF(B1380&lt;=17,"Teen",
IF(B1380&lt;=25,"Young Adult",
IF(B1380&lt;=35,"Adult",
IF(B1380&lt;=50,"Middle Age","Senior"))))</f>
        <v>Adult</v>
      </c>
      <c r="Q1380" s="3">
        <f>J1380/O1380</f>
        <v>1899.2194511684249</v>
      </c>
      <c r="R1380" s="5">
        <f>IF(B1380&gt;60,1,0)
+ IF(O1380&gt;7,1,0)
+ IF(L1380="Emergency",1,0)
+ IF(T1380="Critical",1,0)</f>
        <v>1</v>
      </c>
      <c r="S1380" s="6" t="str">
        <f>IF(R1380&lt;=1,"Low",
IF(R1380=2,"Medium","High"))</f>
        <v>Low</v>
      </c>
      <c r="T1380" s="1" t="s">
        <v>29</v>
      </c>
    </row>
    <row r="1381" spans="1:20">
      <c r="A1381" s="1" t="s">
        <v>4098</v>
      </c>
      <c r="B1381" s="1">
        <v>24</v>
      </c>
      <c r="C1381" s="1" t="s">
        <v>51</v>
      </c>
      <c r="D1381" s="1" t="s">
        <v>68</v>
      </c>
      <c r="E1381" s="1" t="s">
        <v>84</v>
      </c>
      <c r="F1381" s="2">
        <v>44970</v>
      </c>
      <c r="G1381" s="1" t="s">
        <v>4099</v>
      </c>
      <c r="H1381" s="1" t="s">
        <v>4100</v>
      </c>
      <c r="I1381" s="1" t="s">
        <v>26</v>
      </c>
      <c r="J1381" s="3">
        <v>11767.731443274401</v>
      </c>
      <c r="K1381" s="1">
        <v>251</v>
      </c>
      <c r="L1381" s="1" t="s">
        <v>27</v>
      </c>
      <c r="M1381" s="2">
        <v>44992</v>
      </c>
      <c r="N1381" s="1" t="s">
        <v>97</v>
      </c>
      <c r="O1381" s="1">
        <f>M1381-F1381</f>
        <v>22</v>
      </c>
      <c r="P1381" s="1" t="str">
        <f>IF(B1381&lt;=17,"Teen",
IF(B1381&lt;=25,"Young Adult",
IF(B1381&lt;=35,"Adult",
IF(B1381&lt;=50,"Middle Age","Senior"))))</f>
        <v>Young Adult</v>
      </c>
      <c r="Q1381" s="3">
        <f>J1381/O1381</f>
        <v>534.89688378519998</v>
      </c>
      <c r="R1381" s="5">
        <f>IF(B1381&gt;60,1,0)
+ IF(O1381&gt;7,1,0)
+ IF(L1381="Emergency",1,0)
+ IF(T1381="Critical",1,0)</f>
        <v>1</v>
      </c>
      <c r="S1381" s="6" t="str">
        <f>IF(R1381&lt;=1,"Low",
IF(R1381=2,"Medium","High"))</f>
        <v>Low</v>
      </c>
      <c r="T1381" s="1" t="s">
        <v>49</v>
      </c>
    </row>
    <row r="1382" spans="1:20">
      <c r="A1382" s="1" t="s">
        <v>4101</v>
      </c>
      <c r="B1382" s="1">
        <v>42</v>
      </c>
      <c r="C1382" s="1" t="s">
        <v>21</v>
      </c>
      <c r="D1382" s="1" t="s">
        <v>73</v>
      </c>
      <c r="E1382" s="1" t="s">
        <v>33</v>
      </c>
      <c r="F1382" s="2">
        <v>44970</v>
      </c>
      <c r="G1382" s="1" t="s">
        <v>4102</v>
      </c>
      <c r="H1382" s="1" t="s">
        <v>4103</v>
      </c>
      <c r="I1382" s="1" t="s">
        <v>36</v>
      </c>
      <c r="J1382" s="3">
        <v>47961.681998697502</v>
      </c>
      <c r="K1382" s="1">
        <v>393</v>
      </c>
      <c r="L1382" s="1" t="s">
        <v>37</v>
      </c>
      <c r="M1382" s="2">
        <v>44975</v>
      </c>
      <c r="N1382" s="1" t="s">
        <v>28</v>
      </c>
      <c r="O1382" s="1">
        <f>M1382-F1382</f>
        <v>5</v>
      </c>
      <c r="P1382" s="1" t="str">
        <f>IF(B1382&lt;=17,"Teen",
IF(B1382&lt;=25,"Young Adult",
IF(B1382&lt;=35,"Adult",
IF(B1382&lt;=50,"Middle Age","Senior"))))</f>
        <v>Middle Age</v>
      </c>
      <c r="Q1382" s="3">
        <f>J1382/O1382</f>
        <v>9592.3363997395008</v>
      </c>
      <c r="R1382" s="5">
        <f>IF(B1382&gt;60,1,0)
+ IF(O1382&gt;7,1,0)
+ IF(L1382="Emergency",1,0)
+ IF(T1382="Critical",1,0)</f>
        <v>0</v>
      </c>
      <c r="S1382" s="6" t="str">
        <f>IF(R1382&lt;=1,"Low",
IF(R1382=2,"Medium","High"))</f>
        <v>Low</v>
      </c>
      <c r="T1382" s="1" t="s">
        <v>49</v>
      </c>
    </row>
    <row r="1383" spans="1:20">
      <c r="A1383" s="1" t="s">
        <v>4104</v>
      </c>
      <c r="B1383" s="1">
        <v>42</v>
      </c>
      <c r="C1383" s="1" t="s">
        <v>21</v>
      </c>
      <c r="D1383" s="1" t="s">
        <v>73</v>
      </c>
      <c r="E1383" s="1" t="s">
        <v>53</v>
      </c>
      <c r="F1383" s="2">
        <v>44970</v>
      </c>
      <c r="G1383" s="1" t="s">
        <v>4105</v>
      </c>
      <c r="H1383" s="1" t="s">
        <v>4106</v>
      </c>
      <c r="I1383" s="1" t="s">
        <v>56</v>
      </c>
      <c r="J1383" s="3">
        <v>45214.538377342702</v>
      </c>
      <c r="K1383" s="1">
        <v>217</v>
      </c>
      <c r="L1383" s="1" t="s">
        <v>27</v>
      </c>
      <c r="M1383" s="2">
        <v>44979</v>
      </c>
      <c r="N1383" s="1" t="s">
        <v>38</v>
      </c>
      <c r="O1383" s="1">
        <f>M1383-F1383</f>
        <v>9</v>
      </c>
      <c r="P1383" s="1" t="str">
        <f>IF(B1383&lt;=17,"Teen",
IF(B1383&lt;=25,"Young Adult",
IF(B1383&lt;=35,"Adult",
IF(B1383&lt;=50,"Middle Age","Senior"))))</f>
        <v>Middle Age</v>
      </c>
      <c r="Q1383" s="3">
        <f>J1383/O1383</f>
        <v>5023.8375974825221</v>
      </c>
      <c r="R1383" s="5">
        <f>IF(B1383&gt;60,1,0)
+ IF(O1383&gt;7,1,0)
+ IF(L1383="Emergency",1,0)
+ IF(T1383="Critical",1,0)</f>
        <v>1</v>
      </c>
      <c r="S1383" s="6" t="str">
        <f>IF(R1383&lt;=1,"Low",
IF(R1383=2,"Medium","High"))</f>
        <v>Low</v>
      </c>
      <c r="T1383" s="1" t="s">
        <v>71</v>
      </c>
    </row>
    <row r="1384" spans="1:20">
      <c r="A1384" s="1" t="s">
        <v>4107</v>
      </c>
      <c r="B1384" s="1">
        <v>82</v>
      </c>
      <c r="C1384" s="1" t="s">
        <v>21</v>
      </c>
      <c r="D1384" s="1" t="s">
        <v>52</v>
      </c>
      <c r="E1384" s="1" t="s">
        <v>74</v>
      </c>
      <c r="F1384" s="2">
        <v>44970</v>
      </c>
      <c r="G1384" s="1" t="s">
        <v>4108</v>
      </c>
      <c r="H1384" s="1" t="s">
        <v>4109</v>
      </c>
      <c r="I1384" s="1" t="s">
        <v>26</v>
      </c>
      <c r="J1384" s="3">
        <v>29150.768723973601</v>
      </c>
      <c r="K1384" s="1">
        <v>199</v>
      </c>
      <c r="L1384" s="1" t="s">
        <v>42</v>
      </c>
      <c r="M1384" s="2">
        <v>44994</v>
      </c>
      <c r="N1384" s="1" t="s">
        <v>48</v>
      </c>
      <c r="O1384" s="1">
        <f>M1384-F1384</f>
        <v>24</v>
      </c>
      <c r="P1384" s="1" t="str">
        <f>IF(B1384&lt;=17,"Teen",
IF(B1384&lt;=25,"Young Adult",
IF(B1384&lt;=35,"Adult",
IF(B1384&lt;=50,"Middle Age","Senior"))))</f>
        <v>Senior</v>
      </c>
      <c r="Q1384" s="3">
        <f>J1384/O1384</f>
        <v>1214.6153634989</v>
      </c>
      <c r="R1384" s="5">
        <f>IF(B1384&gt;60,1,0)
+ IF(O1384&gt;7,1,0)
+ IF(L1384="Emergency",1,0)
+ IF(T1384="Critical",1,0)</f>
        <v>3</v>
      </c>
      <c r="S1384" s="6" t="str">
        <f>IF(R1384&lt;=1,"Low",
IF(R1384=2,"Medium","High"))</f>
        <v>High</v>
      </c>
      <c r="T1384" s="1" t="s">
        <v>49</v>
      </c>
    </row>
    <row r="1385" spans="1:20">
      <c r="A1385" s="1" t="s">
        <v>4110</v>
      </c>
      <c r="B1385" s="1">
        <v>19</v>
      </c>
      <c r="C1385" s="1" t="s">
        <v>21</v>
      </c>
      <c r="D1385" s="1" t="s">
        <v>73</v>
      </c>
      <c r="E1385" s="1" t="s">
        <v>23</v>
      </c>
      <c r="F1385" s="2">
        <v>44970</v>
      </c>
      <c r="G1385" s="1" t="s">
        <v>4111</v>
      </c>
      <c r="H1385" s="1" t="s">
        <v>4112</v>
      </c>
      <c r="I1385" s="1" t="s">
        <v>60</v>
      </c>
      <c r="J1385" s="3">
        <v>17258.576991761201</v>
      </c>
      <c r="K1385" s="1">
        <v>337</v>
      </c>
      <c r="L1385" s="1" t="s">
        <v>42</v>
      </c>
      <c r="M1385" s="2">
        <v>44997</v>
      </c>
      <c r="N1385" s="1" t="s">
        <v>48</v>
      </c>
      <c r="O1385" s="1">
        <f>M1385-F1385</f>
        <v>27</v>
      </c>
      <c r="P1385" s="1" t="str">
        <f>IF(B1385&lt;=17,"Teen",
IF(B1385&lt;=25,"Young Adult",
IF(B1385&lt;=35,"Adult",
IF(B1385&lt;=50,"Middle Age","Senior"))))</f>
        <v>Young Adult</v>
      </c>
      <c r="Q1385" s="3">
        <f>J1385/O1385</f>
        <v>639.20655525041491</v>
      </c>
      <c r="R1385" s="5">
        <f>IF(B1385&gt;60,1,0)
+ IF(O1385&gt;7,1,0)
+ IF(L1385="Emergency",1,0)
+ IF(T1385="Critical",1,0)</f>
        <v>2</v>
      </c>
      <c r="S1385" s="6" t="str">
        <f>IF(R1385&lt;=1,"Low",
IF(R1385=2,"Medium","High"))</f>
        <v>Medium</v>
      </c>
      <c r="T1385" s="1" t="s">
        <v>49</v>
      </c>
    </row>
    <row r="1386" spans="1:20">
      <c r="A1386" s="1" t="s">
        <v>4113</v>
      </c>
      <c r="B1386" s="1">
        <v>38</v>
      </c>
      <c r="C1386" s="1" t="s">
        <v>21</v>
      </c>
      <c r="D1386" s="1" t="s">
        <v>62</v>
      </c>
      <c r="E1386" s="1" t="s">
        <v>84</v>
      </c>
      <c r="F1386" s="2">
        <v>44970</v>
      </c>
      <c r="G1386" s="1" t="s">
        <v>4114</v>
      </c>
      <c r="H1386" s="1" t="s">
        <v>4115</v>
      </c>
      <c r="I1386" s="1" t="s">
        <v>26</v>
      </c>
      <c r="J1386" s="3">
        <v>28947.3953823273</v>
      </c>
      <c r="K1386" s="1">
        <v>183</v>
      </c>
      <c r="L1386" s="1" t="s">
        <v>37</v>
      </c>
      <c r="M1386" s="2">
        <v>44993</v>
      </c>
      <c r="N1386" s="1" t="s">
        <v>48</v>
      </c>
      <c r="O1386" s="1">
        <f>M1386-F1386</f>
        <v>23</v>
      </c>
      <c r="P1386" s="1" t="str">
        <f>IF(B1386&lt;=17,"Teen",
IF(B1386&lt;=25,"Young Adult",
IF(B1386&lt;=35,"Adult",
IF(B1386&lt;=50,"Middle Age","Senior"))))</f>
        <v>Middle Age</v>
      </c>
      <c r="Q1386" s="3">
        <f>J1386/O1386</f>
        <v>1258.5824079272738</v>
      </c>
      <c r="R1386" s="5">
        <f>IF(B1386&gt;60,1,0)
+ IF(O1386&gt;7,1,0)
+ IF(L1386="Emergency",1,0)
+ IF(T1386="Critical",1,0)</f>
        <v>1</v>
      </c>
      <c r="S1386" s="6" t="str">
        <f>IF(R1386&lt;=1,"Low",
IF(R1386=2,"Medium","High"))</f>
        <v>Low</v>
      </c>
      <c r="T1386" s="1" t="s">
        <v>71</v>
      </c>
    </row>
    <row r="1387" spans="1:20">
      <c r="A1387" s="1" t="s">
        <v>4116</v>
      </c>
      <c r="B1387" s="1">
        <v>65</v>
      </c>
      <c r="C1387" s="1" t="s">
        <v>21</v>
      </c>
      <c r="D1387" s="1" t="s">
        <v>22</v>
      </c>
      <c r="E1387" s="1" t="s">
        <v>45</v>
      </c>
      <c r="F1387" s="2">
        <v>44970</v>
      </c>
      <c r="G1387" s="1" t="s">
        <v>4117</v>
      </c>
      <c r="H1387" s="1" t="s">
        <v>4118</v>
      </c>
      <c r="I1387" s="1" t="s">
        <v>65</v>
      </c>
      <c r="J1387" s="3">
        <v>44948.769882155997</v>
      </c>
      <c r="K1387" s="1">
        <v>257</v>
      </c>
      <c r="L1387" s="1" t="s">
        <v>42</v>
      </c>
      <c r="M1387" s="2">
        <v>45000</v>
      </c>
      <c r="N1387" s="1" t="s">
        <v>38</v>
      </c>
      <c r="O1387" s="1">
        <f>M1387-F1387</f>
        <v>30</v>
      </c>
      <c r="P1387" s="1" t="str">
        <f>IF(B1387&lt;=17,"Teen",
IF(B1387&lt;=25,"Young Adult",
IF(B1387&lt;=35,"Adult",
IF(B1387&lt;=50,"Middle Age","Senior"))))</f>
        <v>Senior</v>
      </c>
      <c r="Q1387" s="3">
        <f>J1387/O1387</f>
        <v>1498.2923294052</v>
      </c>
      <c r="R1387" s="5">
        <f>IF(B1387&gt;60,1,0)
+ IF(O1387&gt;7,1,0)
+ IF(L1387="Emergency",1,0)
+ IF(T1387="Critical",1,0)</f>
        <v>3</v>
      </c>
      <c r="S1387" s="6" t="str">
        <f>IF(R1387&lt;=1,"Low",
IF(R1387=2,"Medium","High"))</f>
        <v>High</v>
      </c>
      <c r="T1387" s="1" t="s">
        <v>49</v>
      </c>
    </row>
    <row r="1388" spans="1:20">
      <c r="A1388" s="1" t="s">
        <v>4119</v>
      </c>
      <c r="B1388" s="1">
        <v>33</v>
      </c>
      <c r="C1388" s="1" t="s">
        <v>21</v>
      </c>
      <c r="D1388" s="1" t="s">
        <v>52</v>
      </c>
      <c r="E1388" s="1" t="s">
        <v>53</v>
      </c>
      <c r="F1388" s="2">
        <v>44969</v>
      </c>
      <c r="G1388" s="1" t="s">
        <v>4120</v>
      </c>
      <c r="H1388" s="1" t="s">
        <v>4121</v>
      </c>
      <c r="I1388" s="1" t="s">
        <v>36</v>
      </c>
      <c r="J1388" s="3">
        <v>28564.792331379402</v>
      </c>
      <c r="K1388" s="1">
        <v>370</v>
      </c>
      <c r="L1388" s="1" t="s">
        <v>37</v>
      </c>
      <c r="M1388" s="2">
        <v>44995</v>
      </c>
      <c r="N1388" s="1" t="s">
        <v>48</v>
      </c>
      <c r="O1388" s="1">
        <f>M1388-F1388</f>
        <v>26</v>
      </c>
      <c r="P1388" s="1" t="str">
        <f>IF(B1388&lt;=17,"Teen",
IF(B1388&lt;=25,"Young Adult",
IF(B1388&lt;=35,"Adult",
IF(B1388&lt;=50,"Middle Age","Senior"))))</f>
        <v>Adult</v>
      </c>
      <c r="Q1388" s="3">
        <f>J1388/O1388</f>
        <v>1098.6458588992077</v>
      </c>
      <c r="R1388" s="5">
        <f>IF(B1388&gt;60,1,0)
+ IF(O1388&gt;7,1,0)
+ IF(L1388="Emergency",1,0)
+ IF(T1388="Critical",1,0)</f>
        <v>1</v>
      </c>
      <c r="S1388" s="6" t="str">
        <f>IF(R1388&lt;=1,"Low",
IF(R1388=2,"Medium","High"))</f>
        <v>Low</v>
      </c>
      <c r="T1388" s="1" t="s">
        <v>29</v>
      </c>
    </row>
    <row r="1389" spans="1:20">
      <c r="A1389" s="1" t="s">
        <v>4122</v>
      </c>
      <c r="B1389" s="1">
        <v>35</v>
      </c>
      <c r="C1389" s="1" t="s">
        <v>51</v>
      </c>
      <c r="D1389" s="1" t="s">
        <v>52</v>
      </c>
      <c r="E1389" s="1" t="s">
        <v>33</v>
      </c>
      <c r="F1389" s="2">
        <v>44969</v>
      </c>
      <c r="G1389" s="1" t="s">
        <v>4123</v>
      </c>
      <c r="H1389" s="1" t="s">
        <v>4124</v>
      </c>
      <c r="I1389" s="1" t="s">
        <v>65</v>
      </c>
      <c r="J1389" s="3">
        <v>32089.721345788301</v>
      </c>
      <c r="K1389" s="1">
        <v>384</v>
      </c>
      <c r="L1389" s="1" t="s">
        <v>37</v>
      </c>
      <c r="M1389" s="2">
        <v>44983</v>
      </c>
      <c r="N1389" s="1" t="s">
        <v>28</v>
      </c>
      <c r="O1389" s="1">
        <f>M1389-F1389</f>
        <v>14</v>
      </c>
      <c r="P1389" s="1" t="str">
        <f>IF(B1389&lt;=17,"Teen",
IF(B1389&lt;=25,"Young Adult",
IF(B1389&lt;=35,"Adult",
IF(B1389&lt;=50,"Middle Age","Senior"))))</f>
        <v>Adult</v>
      </c>
      <c r="Q1389" s="3">
        <f>J1389/O1389</f>
        <v>2292.1229532705929</v>
      </c>
      <c r="R1389" s="5">
        <f>IF(B1389&gt;60,1,0)
+ IF(O1389&gt;7,1,0)
+ IF(L1389="Emergency",1,0)
+ IF(T1389="Critical",1,0)</f>
        <v>1</v>
      </c>
      <c r="S1389" s="6" t="str">
        <f>IF(R1389&lt;=1,"Low",
IF(R1389=2,"Medium","High"))</f>
        <v>Low</v>
      </c>
      <c r="T1389" s="1" t="s">
        <v>29</v>
      </c>
    </row>
    <row r="1390" spans="1:20">
      <c r="A1390" s="1" t="s">
        <v>4125</v>
      </c>
      <c r="B1390" s="1">
        <v>79</v>
      </c>
      <c r="C1390" s="1" t="s">
        <v>51</v>
      </c>
      <c r="D1390" s="1" t="s">
        <v>44</v>
      </c>
      <c r="E1390" s="1" t="s">
        <v>53</v>
      </c>
      <c r="F1390" s="2">
        <v>44969</v>
      </c>
      <c r="G1390" s="1" t="s">
        <v>4126</v>
      </c>
      <c r="H1390" s="1" t="s">
        <v>4127</v>
      </c>
      <c r="I1390" s="1" t="s">
        <v>65</v>
      </c>
      <c r="J1390" s="3">
        <v>36797.651834158198</v>
      </c>
      <c r="K1390" s="1">
        <v>265</v>
      </c>
      <c r="L1390" s="1" t="s">
        <v>27</v>
      </c>
      <c r="M1390" s="2">
        <v>44988</v>
      </c>
      <c r="N1390" s="1" t="s">
        <v>38</v>
      </c>
      <c r="O1390" s="1">
        <f>M1390-F1390</f>
        <v>19</v>
      </c>
      <c r="P1390" s="1" t="str">
        <f>IF(B1390&lt;=17,"Teen",
IF(B1390&lt;=25,"Young Adult",
IF(B1390&lt;=35,"Adult",
IF(B1390&lt;=50,"Middle Age","Senior"))))</f>
        <v>Senior</v>
      </c>
      <c r="Q1390" s="3">
        <f>J1390/O1390</f>
        <v>1936.7185175872735</v>
      </c>
      <c r="R1390" s="5">
        <f>IF(B1390&gt;60,1,0)
+ IF(O1390&gt;7,1,0)
+ IF(L1390="Emergency",1,0)
+ IF(T1390="Critical",1,0)</f>
        <v>2</v>
      </c>
      <c r="S1390" s="6" t="str">
        <f>IF(R1390&lt;=1,"Low",
IF(R1390=2,"Medium","High"))</f>
        <v>Medium</v>
      </c>
      <c r="T1390" s="1" t="s">
        <v>49</v>
      </c>
    </row>
    <row r="1391" spans="1:20">
      <c r="A1391" s="1" t="s">
        <v>4128</v>
      </c>
      <c r="B1391" s="1">
        <v>75</v>
      </c>
      <c r="C1391" s="1" t="s">
        <v>21</v>
      </c>
      <c r="D1391" s="1" t="s">
        <v>32</v>
      </c>
      <c r="E1391" s="1" t="s">
        <v>33</v>
      </c>
      <c r="F1391" s="2">
        <v>44969</v>
      </c>
      <c r="G1391" s="1" t="s">
        <v>4129</v>
      </c>
      <c r="H1391" s="1" t="s">
        <v>4130</v>
      </c>
      <c r="I1391" s="1" t="s">
        <v>56</v>
      </c>
      <c r="J1391" s="3">
        <v>13307.347612825901</v>
      </c>
      <c r="K1391" s="1">
        <v>104</v>
      </c>
      <c r="L1391" s="1" t="s">
        <v>37</v>
      </c>
      <c r="M1391" s="2">
        <v>44986</v>
      </c>
      <c r="N1391" s="1" t="s">
        <v>48</v>
      </c>
      <c r="O1391" s="1">
        <f>M1391-F1391</f>
        <v>17</v>
      </c>
      <c r="P1391" s="1" t="str">
        <f>IF(B1391&lt;=17,"Teen",
IF(B1391&lt;=25,"Young Adult",
IF(B1391&lt;=35,"Adult",
IF(B1391&lt;=50,"Middle Age","Senior"))))</f>
        <v>Senior</v>
      </c>
      <c r="Q1391" s="3">
        <f>J1391/O1391</f>
        <v>782.78515369564127</v>
      </c>
      <c r="R1391" s="5">
        <f>IF(B1391&gt;60,1,0)
+ IF(O1391&gt;7,1,0)
+ IF(L1391="Emergency",1,0)
+ IF(T1391="Critical",1,0)</f>
        <v>2</v>
      </c>
      <c r="S1391" s="6" t="str">
        <f>IF(R1391&lt;=1,"Low",
IF(R1391=2,"Medium","High"))</f>
        <v>Medium</v>
      </c>
      <c r="T1391" s="1" t="s">
        <v>29</v>
      </c>
    </row>
    <row r="1392" spans="1:20">
      <c r="A1392" s="1" t="s">
        <v>4131</v>
      </c>
      <c r="B1392" s="1">
        <v>65</v>
      </c>
      <c r="C1392" s="1" t="s">
        <v>21</v>
      </c>
      <c r="D1392" s="1" t="s">
        <v>62</v>
      </c>
      <c r="E1392" s="1" t="s">
        <v>53</v>
      </c>
      <c r="F1392" s="2">
        <v>44968</v>
      </c>
      <c r="G1392" s="1" t="s">
        <v>4132</v>
      </c>
      <c r="H1392" s="1" t="s">
        <v>4133</v>
      </c>
      <c r="I1392" s="1" t="s">
        <v>56</v>
      </c>
      <c r="J1392" s="3">
        <v>31598.674024350501</v>
      </c>
      <c r="K1392" s="1">
        <v>387</v>
      </c>
      <c r="L1392" s="1" t="s">
        <v>37</v>
      </c>
      <c r="M1392" s="2">
        <v>44995</v>
      </c>
      <c r="N1392" s="1" t="s">
        <v>66</v>
      </c>
      <c r="O1392" s="1">
        <f>M1392-F1392</f>
        <v>27</v>
      </c>
      <c r="P1392" s="1" t="str">
        <f>IF(B1392&lt;=17,"Teen",
IF(B1392&lt;=25,"Young Adult",
IF(B1392&lt;=35,"Adult",
IF(B1392&lt;=50,"Middle Age","Senior"))))</f>
        <v>Senior</v>
      </c>
      <c r="Q1392" s="3">
        <f>J1392/O1392</f>
        <v>1170.3212601611297</v>
      </c>
      <c r="R1392" s="5">
        <f>IF(B1392&gt;60,1,0)
+ IF(O1392&gt;7,1,0)
+ IF(L1392="Emergency",1,0)
+ IF(T1392="Critical",1,0)</f>
        <v>2</v>
      </c>
      <c r="S1392" s="6" t="str">
        <f>IF(R1392&lt;=1,"Low",
IF(R1392=2,"Medium","High"))</f>
        <v>Medium</v>
      </c>
      <c r="T1392" s="1" t="s">
        <v>71</v>
      </c>
    </row>
    <row r="1393" spans="1:20">
      <c r="A1393" s="1" t="s">
        <v>4134</v>
      </c>
      <c r="B1393" s="1">
        <v>36</v>
      </c>
      <c r="C1393" s="1" t="s">
        <v>51</v>
      </c>
      <c r="D1393" s="1" t="s">
        <v>52</v>
      </c>
      <c r="E1393" s="1" t="s">
        <v>45</v>
      </c>
      <c r="F1393" s="2">
        <v>44967</v>
      </c>
      <c r="G1393" s="1" t="s">
        <v>4135</v>
      </c>
      <c r="H1393" s="1" t="s">
        <v>4136</v>
      </c>
      <c r="I1393" s="1" t="s">
        <v>36</v>
      </c>
      <c r="J1393" s="3">
        <v>41657.1767297814</v>
      </c>
      <c r="K1393" s="1">
        <v>347</v>
      </c>
      <c r="L1393" s="1" t="s">
        <v>37</v>
      </c>
      <c r="M1393" s="2">
        <v>44986</v>
      </c>
      <c r="N1393" s="1" t="s">
        <v>38</v>
      </c>
      <c r="O1393" s="1">
        <f>M1393-F1393</f>
        <v>19</v>
      </c>
      <c r="P1393" s="1" t="str">
        <f>IF(B1393&lt;=17,"Teen",
IF(B1393&lt;=25,"Young Adult",
IF(B1393&lt;=35,"Adult",
IF(B1393&lt;=50,"Middle Age","Senior"))))</f>
        <v>Middle Age</v>
      </c>
      <c r="Q1393" s="3">
        <f>J1393/O1393</f>
        <v>2192.4829857779682</v>
      </c>
      <c r="R1393" s="5">
        <f>IF(B1393&gt;60,1,0)
+ IF(O1393&gt;7,1,0)
+ IF(L1393="Emergency",1,0)
+ IF(T1393="Critical",1,0)</f>
        <v>1</v>
      </c>
      <c r="S1393" s="6" t="str">
        <f>IF(R1393&lt;=1,"Low",
IF(R1393=2,"Medium","High"))</f>
        <v>Low</v>
      </c>
      <c r="T1393" s="1" t="s">
        <v>49</v>
      </c>
    </row>
    <row r="1394" spans="1:20">
      <c r="A1394" s="1" t="s">
        <v>4137</v>
      </c>
      <c r="B1394" s="1">
        <v>18</v>
      </c>
      <c r="C1394" s="1" t="s">
        <v>21</v>
      </c>
      <c r="D1394" s="1" t="s">
        <v>68</v>
      </c>
      <c r="E1394" s="1" t="s">
        <v>45</v>
      </c>
      <c r="F1394" s="2">
        <v>44967</v>
      </c>
      <c r="G1394" s="1" t="s">
        <v>4138</v>
      </c>
      <c r="H1394" s="1" t="s">
        <v>4139</v>
      </c>
      <c r="I1394" s="1" t="s">
        <v>65</v>
      </c>
      <c r="J1394" s="3">
        <v>30444.035938127799</v>
      </c>
      <c r="K1394" s="1">
        <v>287</v>
      </c>
      <c r="L1394" s="1" t="s">
        <v>42</v>
      </c>
      <c r="M1394" s="2">
        <v>44994</v>
      </c>
      <c r="N1394" s="1" t="s">
        <v>48</v>
      </c>
      <c r="O1394" s="1">
        <f>M1394-F1394</f>
        <v>27</v>
      </c>
      <c r="P1394" s="1" t="str">
        <f>IF(B1394&lt;=17,"Teen",
IF(B1394&lt;=25,"Young Adult",
IF(B1394&lt;=35,"Adult",
IF(B1394&lt;=50,"Middle Age","Senior"))))</f>
        <v>Young Adult</v>
      </c>
      <c r="Q1394" s="3">
        <f>J1394/O1394</f>
        <v>1127.556886597326</v>
      </c>
      <c r="R1394" s="5">
        <f>IF(B1394&gt;60,1,0)
+ IF(O1394&gt;7,1,0)
+ IF(L1394="Emergency",1,0)
+ IF(T1394="Critical",1,0)</f>
        <v>2</v>
      </c>
      <c r="S1394" s="6" t="str">
        <f>IF(R1394&lt;=1,"Low",
IF(R1394=2,"Medium","High"))</f>
        <v>Medium</v>
      </c>
      <c r="T1394" s="1" t="s">
        <v>71</v>
      </c>
    </row>
    <row r="1395" spans="1:20">
      <c r="A1395" s="1" t="s">
        <v>4140</v>
      </c>
      <c r="B1395" s="1">
        <v>42</v>
      </c>
      <c r="C1395" s="1" t="s">
        <v>21</v>
      </c>
      <c r="D1395" s="1" t="s">
        <v>22</v>
      </c>
      <c r="E1395" s="1" t="s">
        <v>23</v>
      </c>
      <c r="F1395" s="2">
        <v>44967</v>
      </c>
      <c r="G1395" s="1" t="s">
        <v>4141</v>
      </c>
      <c r="H1395" s="1" t="s">
        <v>4142</v>
      </c>
      <c r="I1395" s="1" t="s">
        <v>60</v>
      </c>
      <c r="J1395" s="3">
        <v>46201.732097917004</v>
      </c>
      <c r="K1395" s="1">
        <v>207</v>
      </c>
      <c r="L1395" s="1" t="s">
        <v>42</v>
      </c>
      <c r="M1395" s="2">
        <v>44971</v>
      </c>
      <c r="N1395" s="1" t="s">
        <v>66</v>
      </c>
      <c r="O1395" s="1">
        <f>M1395-F1395</f>
        <v>4</v>
      </c>
      <c r="P1395" s="1" t="str">
        <f>IF(B1395&lt;=17,"Teen",
IF(B1395&lt;=25,"Young Adult",
IF(B1395&lt;=35,"Adult",
IF(B1395&lt;=50,"Middle Age","Senior"))))</f>
        <v>Middle Age</v>
      </c>
      <c r="Q1395" s="3">
        <f>J1395/O1395</f>
        <v>11550.433024479251</v>
      </c>
      <c r="R1395" s="5">
        <f>IF(B1395&gt;60,1,0)
+ IF(O1395&gt;7,1,0)
+ IF(L1395="Emergency",1,0)
+ IF(T1395="Critical",1,0)</f>
        <v>1</v>
      </c>
      <c r="S1395" s="6" t="str">
        <f>IF(R1395&lt;=1,"Low",
IF(R1395=2,"Medium","High"))</f>
        <v>Low</v>
      </c>
      <c r="T1395" s="1" t="s">
        <v>49</v>
      </c>
    </row>
    <row r="1396" spans="1:20">
      <c r="A1396" s="1" t="s">
        <v>4143</v>
      </c>
      <c r="B1396" s="1">
        <v>77</v>
      </c>
      <c r="C1396" s="1" t="s">
        <v>51</v>
      </c>
      <c r="D1396" s="1" t="s">
        <v>73</v>
      </c>
      <c r="E1396" s="1" t="s">
        <v>45</v>
      </c>
      <c r="F1396" s="2">
        <v>44967</v>
      </c>
      <c r="G1396" s="1" t="s">
        <v>4144</v>
      </c>
      <c r="H1396" s="1" t="s">
        <v>4145</v>
      </c>
      <c r="I1396" s="1" t="s">
        <v>65</v>
      </c>
      <c r="J1396" s="3">
        <v>21243.074671932802</v>
      </c>
      <c r="K1396" s="1">
        <v>223</v>
      </c>
      <c r="L1396" s="1" t="s">
        <v>37</v>
      </c>
      <c r="M1396" s="2">
        <v>44993</v>
      </c>
      <c r="N1396" s="1" t="s">
        <v>38</v>
      </c>
      <c r="O1396" s="1">
        <f>M1396-F1396</f>
        <v>26</v>
      </c>
      <c r="P1396" s="1" t="str">
        <f>IF(B1396&lt;=17,"Teen",
IF(B1396&lt;=25,"Young Adult",
IF(B1396&lt;=35,"Adult",
IF(B1396&lt;=50,"Middle Age","Senior"))))</f>
        <v>Senior</v>
      </c>
      <c r="Q1396" s="3">
        <f>J1396/O1396</f>
        <v>817.04133353587702</v>
      </c>
      <c r="R1396" s="5">
        <f>IF(B1396&gt;60,1,0)
+ IF(O1396&gt;7,1,0)
+ IF(L1396="Emergency",1,0)
+ IF(T1396="Critical",1,0)</f>
        <v>2</v>
      </c>
      <c r="S1396" s="6" t="str">
        <f>IF(R1396&lt;=1,"Low",
IF(R1396=2,"Medium","High"))</f>
        <v>Medium</v>
      </c>
      <c r="T1396" s="1" t="s">
        <v>49</v>
      </c>
    </row>
    <row r="1397" spans="1:20">
      <c r="A1397" s="1" t="s">
        <v>4146</v>
      </c>
      <c r="B1397" s="1">
        <v>32</v>
      </c>
      <c r="C1397" s="1" t="s">
        <v>21</v>
      </c>
      <c r="D1397" s="1" t="s">
        <v>22</v>
      </c>
      <c r="E1397" s="1" t="s">
        <v>53</v>
      </c>
      <c r="F1397" s="2">
        <v>44967</v>
      </c>
      <c r="G1397" s="1" t="s">
        <v>4147</v>
      </c>
      <c r="H1397" s="1" t="s">
        <v>4148</v>
      </c>
      <c r="I1397" s="1" t="s">
        <v>26</v>
      </c>
      <c r="J1397" s="3">
        <v>13016.5341797866</v>
      </c>
      <c r="K1397" s="1">
        <v>272</v>
      </c>
      <c r="L1397" s="1" t="s">
        <v>42</v>
      </c>
      <c r="M1397" s="2">
        <v>44996</v>
      </c>
      <c r="N1397" s="1" t="s">
        <v>38</v>
      </c>
      <c r="O1397" s="1">
        <f>M1397-F1397</f>
        <v>29</v>
      </c>
      <c r="P1397" s="1" t="str">
        <f>IF(B1397&lt;=17,"Teen",
IF(B1397&lt;=25,"Young Adult",
IF(B1397&lt;=35,"Adult",
IF(B1397&lt;=50,"Middle Age","Senior"))))</f>
        <v>Adult</v>
      </c>
      <c r="Q1397" s="3">
        <f>J1397/O1397</f>
        <v>448.84600619953795</v>
      </c>
      <c r="R1397" s="5">
        <f>IF(B1397&gt;60,1,0)
+ IF(O1397&gt;7,1,0)
+ IF(L1397="Emergency",1,0)
+ IF(T1397="Critical",1,0)</f>
        <v>2</v>
      </c>
      <c r="S1397" s="6" t="str">
        <f>IF(R1397&lt;=1,"Low",
IF(R1397=2,"Medium","High"))</f>
        <v>Medium</v>
      </c>
      <c r="T1397" s="1" t="s">
        <v>29</v>
      </c>
    </row>
    <row r="1398" spans="1:20">
      <c r="A1398" s="1" t="s">
        <v>4149</v>
      </c>
      <c r="B1398" s="1">
        <v>66</v>
      </c>
      <c r="C1398" s="1" t="s">
        <v>51</v>
      </c>
      <c r="D1398" s="1" t="s">
        <v>44</v>
      </c>
      <c r="E1398" s="1" t="s">
        <v>23</v>
      </c>
      <c r="F1398" s="2">
        <v>44967</v>
      </c>
      <c r="G1398" s="1" t="s">
        <v>4150</v>
      </c>
      <c r="H1398" s="1" t="s">
        <v>4151</v>
      </c>
      <c r="I1398" s="1" t="s">
        <v>65</v>
      </c>
      <c r="J1398" s="3">
        <v>26911.5213054019</v>
      </c>
      <c r="K1398" s="1">
        <v>271</v>
      </c>
      <c r="L1398" s="1" t="s">
        <v>42</v>
      </c>
      <c r="M1398" s="2">
        <v>44995</v>
      </c>
      <c r="N1398" s="1" t="s">
        <v>38</v>
      </c>
      <c r="O1398" s="1">
        <f>M1398-F1398</f>
        <v>28</v>
      </c>
      <c r="P1398" s="1" t="str">
        <f>IF(B1398&lt;=17,"Teen",
IF(B1398&lt;=25,"Young Adult",
IF(B1398&lt;=35,"Adult",
IF(B1398&lt;=50,"Middle Age","Senior"))))</f>
        <v>Senior</v>
      </c>
      <c r="Q1398" s="3">
        <f>J1398/O1398</f>
        <v>961.12576090721075</v>
      </c>
      <c r="R1398" s="5">
        <f>IF(B1398&gt;60,1,0)
+ IF(O1398&gt;7,1,0)
+ IF(L1398="Emergency",1,0)
+ IF(T1398="Critical",1,0)</f>
        <v>3</v>
      </c>
      <c r="S1398" s="6" t="str">
        <f>IF(R1398&lt;=1,"Low",
IF(R1398=2,"Medium","High"))</f>
        <v>High</v>
      </c>
      <c r="T1398" s="1" t="s">
        <v>71</v>
      </c>
    </row>
    <row r="1399" spans="1:20">
      <c r="A1399" s="1" t="s">
        <v>4152</v>
      </c>
      <c r="B1399" s="1">
        <v>50</v>
      </c>
      <c r="C1399" s="1" t="s">
        <v>21</v>
      </c>
      <c r="D1399" s="1" t="s">
        <v>68</v>
      </c>
      <c r="E1399" s="1" t="s">
        <v>33</v>
      </c>
      <c r="F1399" s="2">
        <v>44967</v>
      </c>
      <c r="G1399" s="1" t="s">
        <v>766</v>
      </c>
      <c r="H1399" s="1" t="s">
        <v>4153</v>
      </c>
      <c r="I1399" s="1" t="s">
        <v>36</v>
      </c>
      <c r="J1399" s="3">
        <v>11303.720672191001</v>
      </c>
      <c r="K1399" s="1">
        <v>219</v>
      </c>
      <c r="L1399" s="1" t="s">
        <v>42</v>
      </c>
      <c r="M1399" s="2">
        <v>44982</v>
      </c>
      <c r="N1399" s="1" t="s">
        <v>38</v>
      </c>
      <c r="O1399" s="1">
        <f>M1399-F1399</f>
        <v>15</v>
      </c>
      <c r="P1399" s="1" t="str">
        <f>IF(B1399&lt;=17,"Teen",
IF(B1399&lt;=25,"Young Adult",
IF(B1399&lt;=35,"Adult",
IF(B1399&lt;=50,"Middle Age","Senior"))))</f>
        <v>Middle Age</v>
      </c>
      <c r="Q1399" s="3">
        <f>J1399/O1399</f>
        <v>753.58137814606675</v>
      </c>
      <c r="R1399" s="5">
        <f>IF(B1399&gt;60,1,0)
+ IF(O1399&gt;7,1,0)
+ IF(L1399="Emergency",1,0)
+ IF(T1399="Critical",1,0)</f>
        <v>2</v>
      </c>
      <c r="S1399" s="6" t="str">
        <f>IF(R1399&lt;=1,"Low",
IF(R1399=2,"Medium","High"))</f>
        <v>Medium</v>
      </c>
      <c r="T1399" s="1" t="s">
        <v>71</v>
      </c>
    </row>
    <row r="1400" spans="1:20">
      <c r="A1400" s="1" t="s">
        <v>4154</v>
      </c>
      <c r="B1400" s="1">
        <v>40</v>
      </c>
      <c r="C1400" s="1" t="s">
        <v>51</v>
      </c>
      <c r="D1400" s="1" t="s">
        <v>32</v>
      </c>
      <c r="E1400" s="1" t="s">
        <v>53</v>
      </c>
      <c r="F1400" s="2">
        <v>44967</v>
      </c>
      <c r="G1400" s="1" t="s">
        <v>4155</v>
      </c>
      <c r="H1400" s="1" t="s">
        <v>4156</v>
      </c>
      <c r="I1400" s="1" t="s">
        <v>65</v>
      </c>
      <c r="J1400" s="3">
        <v>5824.2624513760502</v>
      </c>
      <c r="K1400" s="1">
        <v>480</v>
      </c>
      <c r="L1400" s="1" t="s">
        <v>27</v>
      </c>
      <c r="M1400" s="2">
        <v>44975</v>
      </c>
      <c r="N1400" s="1" t="s">
        <v>48</v>
      </c>
      <c r="O1400" s="1">
        <f>M1400-F1400</f>
        <v>8</v>
      </c>
      <c r="P1400" s="1" t="str">
        <f>IF(B1400&lt;=17,"Teen",
IF(B1400&lt;=25,"Young Adult",
IF(B1400&lt;=35,"Adult",
IF(B1400&lt;=50,"Middle Age","Senior"))))</f>
        <v>Middle Age</v>
      </c>
      <c r="Q1400" s="3">
        <f>J1400/O1400</f>
        <v>728.03280642200627</v>
      </c>
      <c r="R1400" s="5">
        <f>IF(B1400&gt;60,1,0)
+ IF(O1400&gt;7,1,0)
+ IF(L1400="Emergency",1,0)
+ IF(T1400="Critical",1,0)</f>
        <v>1</v>
      </c>
      <c r="S1400" s="6" t="str">
        <f>IF(R1400&lt;=1,"Low",
IF(R1400=2,"Medium","High"))</f>
        <v>Low</v>
      </c>
      <c r="T1400" s="1" t="s">
        <v>29</v>
      </c>
    </row>
    <row r="1401" spans="1:20">
      <c r="A1401" s="1" t="s">
        <v>4157</v>
      </c>
      <c r="B1401" s="1">
        <v>18</v>
      </c>
      <c r="C1401" s="1" t="s">
        <v>21</v>
      </c>
      <c r="D1401" s="1" t="s">
        <v>62</v>
      </c>
      <c r="E1401" s="1" t="s">
        <v>33</v>
      </c>
      <c r="F1401" s="2">
        <v>44967</v>
      </c>
      <c r="G1401" s="1" t="s">
        <v>4158</v>
      </c>
      <c r="H1401" s="1" t="s">
        <v>4159</v>
      </c>
      <c r="I1401" s="1" t="s">
        <v>60</v>
      </c>
      <c r="J1401" s="3">
        <v>34309.734579701202</v>
      </c>
      <c r="K1401" s="1">
        <v>273</v>
      </c>
      <c r="L1401" s="1" t="s">
        <v>27</v>
      </c>
      <c r="M1401" s="2">
        <v>44971</v>
      </c>
      <c r="N1401" s="1" t="s">
        <v>97</v>
      </c>
      <c r="O1401" s="1">
        <f>M1401-F1401</f>
        <v>4</v>
      </c>
      <c r="P1401" s="1" t="str">
        <f>IF(B1401&lt;=17,"Teen",
IF(B1401&lt;=25,"Young Adult",
IF(B1401&lt;=35,"Adult",
IF(B1401&lt;=50,"Middle Age","Senior"))))</f>
        <v>Young Adult</v>
      </c>
      <c r="Q1401" s="3">
        <f>J1401/O1401</f>
        <v>8577.4336449253005</v>
      </c>
      <c r="R1401" s="5">
        <f>IF(B1401&gt;60,1,0)
+ IF(O1401&gt;7,1,0)
+ IF(L1401="Emergency",1,0)
+ IF(T1401="Critical",1,0)</f>
        <v>0</v>
      </c>
      <c r="S1401" s="6" t="str">
        <f>IF(R1401&lt;=1,"Low",
IF(R1401=2,"Medium","High"))</f>
        <v>Low</v>
      </c>
      <c r="T1401" s="1" t="s">
        <v>29</v>
      </c>
    </row>
    <row r="1402" spans="1:20">
      <c r="A1402" s="1" t="s">
        <v>4160</v>
      </c>
      <c r="B1402" s="1">
        <v>56</v>
      </c>
      <c r="C1402" s="1" t="s">
        <v>21</v>
      </c>
      <c r="D1402" s="1" t="s">
        <v>62</v>
      </c>
      <c r="E1402" s="1" t="s">
        <v>33</v>
      </c>
      <c r="F1402" s="2">
        <v>44966</v>
      </c>
      <c r="G1402" s="1" t="s">
        <v>4161</v>
      </c>
      <c r="H1402" s="1" t="s">
        <v>4162</v>
      </c>
      <c r="I1402" s="1" t="s">
        <v>26</v>
      </c>
      <c r="J1402" s="3">
        <v>11124.064664015599</v>
      </c>
      <c r="K1402" s="1">
        <v>114</v>
      </c>
      <c r="L1402" s="1" t="s">
        <v>37</v>
      </c>
      <c r="M1402" s="2">
        <v>44979</v>
      </c>
      <c r="N1402" s="1" t="s">
        <v>66</v>
      </c>
      <c r="O1402" s="1">
        <f>M1402-F1402</f>
        <v>13</v>
      </c>
      <c r="P1402" s="1" t="str">
        <f>IF(B1402&lt;=17,"Teen",
IF(B1402&lt;=25,"Young Adult",
IF(B1402&lt;=35,"Adult",
IF(B1402&lt;=50,"Middle Age","Senior"))))</f>
        <v>Senior</v>
      </c>
      <c r="Q1402" s="3">
        <f>J1402/O1402</f>
        <v>855.69728184735379</v>
      </c>
      <c r="R1402" s="5">
        <f>IF(B1402&gt;60,1,0)
+ IF(O1402&gt;7,1,0)
+ IF(L1402="Emergency",1,0)
+ IF(T1402="Critical",1,0)</f>
        <v>1</v>
      </c>
      <c r="S1402" s="6" t="str">
        <f>IF(R1402&lt;=1,"Low",
IF(R1402=2,"Medium","High"))</f>
        <v>Low</v>
      </c>
      <c r="T1402" s="1" t="s">
        <v>49</v>
      </c>
    </row>
    <row r="1403" spans="1:20">
      <c r="A1403" s="1" t="s">
        <v>4163</v>
      </c>
      <c r="B1403" s="1">
        <v>71</v>
      </c>
      <c r="C1403" s="1" t="s">
        <v>21</v>
      </c>
      <c r="D1403" s="1" t="s">
        <v>52</v>
      </c>
      <c r="E1403" s="1" t="s">
        <v>74</v>
      </c>
      <c r="F1403" s="2">
        <v>44966</v>
      </c>
      <c r="G1403" s="1" t="s">
        <v>4164</v>
      </c>
      <c r="H1403" s="1" t="s">
        <v>4165</v>
      </c>
      <c r="I1403" s="1" t="s">
        <v>60</v>
      </c>
      <c r="J1403" s="3">
        <v>17234.1990115476</v>
      </c>
      <c r="K1403" s="1">
        <v>225</v>
      </c>
      <c r="L1403" s="1" t="s">
        <v>37</v>
      </c>
      <c r="M1403" s="2">
        <v>44968</v>
      </c>
      <c r="N1403" s="1" t="s">
        <v>97</v>
      </c>
      <c r="O1403" s="1">
        <f>M1403-F1403</f>
        <v>2</v>
      </c>
      <c r="P1403" s="1" t="str">
        <f>IF(B1403&lt;=17,"Teen",
IF(B1403&lt;=25,"Young Adult",
IF(B1403&lt;=35,"Adult",
IF(B1403&lt;=50,"Middle Age","Senior"))))</f>
        <v>Senior</v>
      </c>
      <c r="Q1403" s="3">
        <f>J1403/O1403</f>
        <v>8617.0995057738</v>
      </c>
      <c r="R1403" s="5">
        <f>IF(B1403&gt;60,1,0)
+ IF(O1403&gt;7,1,0)
+ IF(L1403="Emergency",1,0)
+ IF(T1403="Critical",1,0)</f>
        <v>1</v>
      </c>
      <c r="S1403" s="6" t="str">
        <f>IF(R1403&lt;=1,"Low",
IF(R1403=2,"Medium","High"))</f>
        <v>Low</v>
      </c>
      <c r="T1403" s="1" t="s">
        <v>71</v>
      </c>
    </row>
    <row r="1404" spans="1:20">
      <c r="A1404" s="1" t="s">
        <v>4166</v>
      </c>
      <c r="B1404" s="1">
        <v>75</v>
      </c>
      <c r="C1404" s="1" t="s">
        <v>51</v>
      </c>
      <c r="D1404" s="1" t="s">
        <v>73</v>
      </c>
      <c r="E1404" s="1" t="s">
        <v>45</v>
      </c>
      <c r="F1404" s="2">
        <v>44966</v>
      </c>
      <c r="G1404" s="1" t="s">
        <v>4117</v>
      </c>
      <c r="H1404" s="1" t="s">
        <v>1843</v>
      </c>
      <c r="I1404" s="1" t="s">
        <v>36</v>
      </c>
      <c r="J1404" s="3">
        <v>43248.944337008303</v>
      </c>
      <c r="K1404" s="1">
        <v>108</v>
      </c>
      <c r="L1404" s="1" t="s">
        <v>27</v>
      </c>
      <c r="M1404" s="2">
        <v>44974</v>
      </c>
      <c r="N1404" s="1" t="s">
        <v>38</v>
      </c>
      <c r="O1404" s="1">
        <f>M1404-F1404</f>
        <v>8</v>
      </c>
      <c r="P1404" s="1" t="str">
        <f>IF(B1404&lt;=17,"Teen",
IF(B1404&lt;=25,"Young Adult",
IF(B1404&lt;=35,"Adult",
IF(B1404&lt;=50,"Middle Age","Senior"))))</f>
        <v>Senior</v>
      </c>
      <c r="Q1404" s="3">
        <f>J1404/O1404</f>
        <v>5406.1180421260378</v>
      </c>
      <c r="R1404" s="5">
        <f>IF(B1404&gt;60,1,0)
+ IF(O1404&gt;7,1,0)
+ IF(L1404="Emergency",1,0)
+ IF(T1404="Critical",1,0)</f>
        <v>2</v>
      </c>
      <c r="S1404" s="6" t="str">
        <f>IF(R1404&lt;=1,"Low",
IF(R1404=2,"Medium","High"))</f>
        <v>Medium</v>
      </c>
      <c r="T1404" s="1" t="s">
        <v>71</v>
      </c>
    </row>
    <row r="1405" spans="1:20">
      <c r="A1405" s="1" t="s">
        <v>4167</v>
      </c>
      <c r="B1405" s="1">
        <v>40</v>
      </c>
      <c r="C1405" s="1" t="s">
        <v>51</v>
      </c>
      <c r="D1405" s="1" t="s">
        <v>22</v>
      </c>
      <c r="E1405" s="1" t="s">
        <v>53</v>
      </c>
      <c r="F1405" s="2">
        <v>44965</v>
      </c>
      <c r="G1405" s="1" t="s">
        <v>4168</v>
      </c>
      <c r="H1405" s="1" t="s">
        <v>4169</v>
      </c>
      <c r="I1405" s="1" t="s">
        <v>60</v>
      </c>
      <c r="J1405" s="3">
        <v>1539.43527891856</v>
      </c>
      <c r="K1405" s="1">
        <v>262</v>
      </c>
      <c r="L1405" s="1" t="s">
        <v>37</v>
      </c>
      <c r="M1405" s="2">
        <v>44966</v>
      </c>
      <c r="N1405" s="1" t="s">
        <v>28</v>
      </c>
      <c r="O1405" s="1">
        <f>M1405-F1405</f>
        <v>1</v>
      </c>
      <c r="P1405" s="1" t="str">
        <f>IF(B1405&lt;=17,"Teen",
IF(B1405&lt;=25,"Young Adult",
IF(B1405&lt;=35,"Adult",
IF(B1405&lt;=50,"Middle Age","Senior"))))</f>
        <v>Middle Age</v>
      </c>
      <c r="Q1405" s="3">
        <f>J1405/O1405</f>
        <v>1539.43527891856</v>
      </c>
      <c r="R1405" s="5">
        <f>IF(B1405&gt;60,1,0)
+ IF(O1405&gt;7,1,0)
+ IF(L1405="Emergency",1,0)
+ IF(T1405="Critical",1,0)</f>
        <v>0</v>
      </c>
      <c r="S1405" s="6" t="str">
        <f>IF(R1405&lt;=1,"Low",
IF(R1405=2,"Medium","High"))</f>
        <v>Low</v>
      </c>
      <c r="T1405" s="1" t="s">
        <v>29</v>
      </c>
    </row>
    <row r="1406" spans="1:20">
      <c r="A1406" s="1" t="s">
        <v>4170</v>
      </c>
      <c r="B1406" s="1">
        <v>68</v>
      </c>
      <c r="C1406" s="1" t="s">
        <v>21</v>
      </c>
      <c r="D1406" s="1" t="s">
        <v>52</v>
      </c>
      <c r="E1406" s="1" t="s">
        <v>84</v>
      </c>
      <c r="F1406" s="2">
        <v>44965</v>
      </c>
      <c r="G1406" s="1" t="s">
        <v>4171</v>
      </c>
      <c r="H1406" s="1" t="s">
        <v>4172</v>
      </c>
      <c r="I1406" s="1" t="s">
        <v>65</v>
      </c>
      <c r="J1406" s="3">
        <v>5984.3857153500303</v>
      </c>
      <c r="K1406" s="1">
        <v>477</v>
      </c>
      <c r="L1406" s="1" t="s">
        <v>42</v>
      </c>
      <c r="M1406" s="2">
        <v>44983</v>
      </c>
      <c r="N1406" s="1" t="s">
        <v>66</v>
      </c>
      <c r="O1406" s="1">
        <f>M1406-F1406</f>
        <v>18</v>
      </c>
      <c r="P1406" s="1" t="str">
        <f>IF(B1406&lt;=17,"Teen",
IF(B1406&lt;=25,"Young Adult",
IF(B1406&lt;=35,"Adult",
IF(B1406&lt;=50,"Middle Age","Senior"))))</f>
        <v>Senior</v>
      </c>
      <c r="Q1406" s="3">
        <f>J1406/O1406</f>
        <v>332.4658730750017</v>
      </c>
      <c r="R1406" s="5">
        <f>IF(B1406&gt;60,1,0)
+ IF(O1406&gt;7,1,0)
+ IF(L1406="Emergency",1,0)
+ IF(T1406="Critical",1,0)</f>
        <v>3</v>
      </c>
      <c r="S1406" s="6" t="str">
        <f>IF(R1406&lt;=1,"Low",
IF(R1406=2,"Medium","High"))</f>
        <v>High</v>
      </c>
      <c r="T1406" s="1" t="s">
        <v>49</v>
      </c>
    </row>
    <row r="1407" spans="1:20">
      <c r="A1407" s="1" t="s">
        <v>4173</v>
      </c>
      <c r="B1407" s="1">
        <v>57</v>
      </c>
      <c r="C1407" s="1" t="s">
        <v>51</v>
      </c>
      <c r="D1407" s="1" t="s">
        <v>68</v>
      </c>
      <c r="E1407" s="1" t="s">
        <v>23</v>
      </c>
      <c r="F1407" s="2">
        <v>44965</v>
      </c>
      <c r="G1407" s="1" t="s">
        <v>4174</v>
      </c>
      <c r="H1407" s="1" t="s">
        <v>4175</v>
      </c>
      <c r="I1407" s="1" t="s">
        <v>56</v>
      </c>
      <c r="J1407" s="3">
        <v>20388.025680573999</v>
      </c>
      <c r="K1407" s="1">
        <v>155</v>
      </c>
      <c r="L1407" s="1" t="s">
        <v>42</v>
      </c>
      <c r="M1407" s="2">
        <v>44990</v>
      </c>
      <c r="N1407" s="1" t="s">
        <v>28</v>
      </c>
      <c r="O1407" s="1">
        <f>M1407-F1407</f>
        <v>25</v>
      </c>
      <c r="P1407" s="1" t="str">
        <f>IF(B1407&lt;=17,"Teen",
IF(B1407&lt;=25,"Young Adult",
IF(B1407&lt;=35,"Adult",
IF(B1407&lt;=50,"Middle Age","Senior"))))</f>
        <v>Senior</v>
      </c>
      <c r="Q1407" s="3">
        <f>J1407/O1407</f>
        <v>815.52102722296002</v>
      </c>
      <c r="R1407" s="5">
        <f>IF(B1407&gt;60,1,0)
+ IF(O1407&gt;7,1,0)
+ IF(L1407="Emergency",1,0)
+ IF(T1407="Critical",1,0)</f>
        <v>2</v>
      </c>
      <c r="S1407" s="6" t="str">
        <f>IF(R1407&lt;=1,"Low",
IF(R1407=2,"Medium","High"))</f>
        <v>Medium</v>
      </c>
      <c r="T1407" s="1" t="s">
        <v>49</v>
      </c>
    </row>
    <row r="1408" spans="1:20">
      <c r="A1408" s="1" t="s">
        <v>4176</v>
      </c>
      <c r="B1408" s="1">
        <v>20</v>
      </c>
      <c r="C1408" s="1" t="s">
        <v>51</v>
      </c>
      <c r="D1408" s="1" t="s">
        <v>91</v>
      </c>
      <c r="E1408" s="1" t="s">
        <v>74</v>
      </c>
      <c r="F1408" s="2">
        <v>44965</v>
      </c>
      <c r="G1408" s="1" t="s">
        <v>4177</v>
      </c>
      <c r="H1408" s="1" t="s">
        <v>4178</v>
      </c>
      <c r="I1408" s="1" t="s">
        <v>26</v>
      </c>
      <c r="J1408" s="3">
        <v>2030.9667359334101</v>
      </c>
      <c r="K1408" s="1">
        <v>332</v>
      </c>
      <c r="L1408" s="1" t="s">
        <v>37</v>
      </c>
      <c r="M1408" s="2">
        <v>44984</v>
      </c>
      <c r="N1408" s="1" t="s">
        <v>48</v>
      </c>
      <c r="O1408" s="1">
        <f>M1408-F1408</f>
        <v>19</v>
      </c>
      <c r="P1408" s="1" t="str">
        <f>IF(B1408&lt;=17,"Teen",
IF(B1408&lt;=25,"Young Adult",
IF(B1408&lt;=35,"Adult",
IF(B1408&lt;=50,"Middle Age","Senior"))))</f>
        <v>Young Adult</v>
      </c>
      <c r="Q1408" s="3">
        <f>J1408/O1408</f>
        <v>106.89298610175842</v>
      </c>
      <c r="R1408" s="5">
        <f>IF(B1408&gt;60,1,0)
+ IF(O1408&gt;7,1,0)
+ IF(L1408="Emergency",1,0)
+ IF(T1408="Critical",1,0)</f>
        <v>1</v>
      </c>
      <c r="S1408" s="6" t="str">
        <f>IF(R1408&lt;=1,"Low",
IF(R1408=2,"Medium","High"))</f>
        <v>Low</v>
      </c>
      <c r="T1408" s="1" t="s">
        <v>29</v>
      </c>
    </row>
    <row r="1409" spans="1:20">
      <c r="A1409" s="1" t="s">
        <v>4179</v>
      </c>
      <c r="B1409" s="1">
        <v>60</v>
      </c>
      <c r="C1409" s="1" t="s">
        <v>21</v>
      </c>
      <c r="D1409" s="1" t="s">
        <v>22</v>
      </c>
      <c r="E1409" s="1" t="s">
        <v>33</v>
      </c>
      <c r="F1409" s="2">
        <v>44965</v>
      </c>
      <c r="G1409" s="1" t="s">
        <v>4180</v>
      </c>
      <c r="H1409" s="1" t="s">
        <v>4181</v>
      </c>
      <c r="I1409" s="1" t="s">
        <v>36</v>
      </c>
      <c r="J1409" s="3">
        <v>37345.415975183801</v>
      </c>
      <c r="K1409" s="1">
        <v>424</v>
      </c>
      <c r="L1409" s="1" t="s">
        <v>27</v>
      </c>
      <c r="M1409" s="2">
        <v>44977</v>
      </c>
      <c r="N1409" s="1" t="s">
        <v>66</v>
      </c>
      <c r="O1409" s="1">
        <f>M1409-F1409</f>
        <v>12</v>
      </c>
      <c r="P1409" s="1" t="str">
        <f>IF(B1409&lt;=17,"Teen",
IF(B1409&lt;=25,"Young Adult",
IF(B1409&lt;=35,"Adult",
IF(B1409&lt;=50,"Middle Age","Senior"))))</f>
        <v>Senior</v>
      </c>
      <c r="Q1409" s="3">
        <f>J1409/O1409</f>
        <v>3112.1179979319836</v>
      </c>
      <c r="R1409" s="5">
        <f>IF(B1409&gt;60,1,0)
+ IF(O1409&gt;7,1,0)
+ IF(L1409="Emergency",1,0)
+ IF(T1409="Critical",1,0)</f>
        <v>1</v>
      </c>
      <c r="S1409" s="6" t="str">
        <f>IF(R1409&lt;=1,"Low",
IF(R1409=2,"Medium","High"))</f>
        <v>Low</v>
      </c>
      <c r="T1409" s="1" t="s">
        <v>71</v>
      </c>
    </row>
    <row r="1410" spans="1:20">
      <c r="A1410" s="1" t="s">
        <v>4182</v>
      </c>
      <c r="B1410" s="1">
        <v>52</v>
      </c>
      <c r="C1410" s="1" t="s">
        <v>21</v>
      </c>
      <c r="D1410" s="1" t="s">
        <v>22</v>
      </c>
      <c r="E1410" s="1" t="s">
        <v>84</v>
      </c>
      <c r="F1410" s="2">
        <v>44965</v>
      </c>
      <c r="G1410" s="1" t="s">
        <v>4183</v>
      </c>
      <c r="H1410" s="1" t="s">
        <v>4184</v>
      </c>
      <c r="I1410" s="1" t="s">
        <v>36</v>
      </c>
      <c r="J1410" s="3">
        <v>1954.72852845035</v>
      </c>
      <c r="K1410" s="1">
        <v>417</v>
      </c>
      <c r="L1410" s="1" t="s">
        <v>42</v>
      </c>
      <c r="M1410" s="2">
        <v>44991</v>
      </c>
      <c r="N1410" s="1" t="s">
        <v>28</v>
      </c>
      <c r="O1410" s="1">
        <f>M1410-F1410</f>
        <v>26</v>
      </c>
      <c r="P1410" s="1" t="str">
        <f>IF(B1410&lt;=17,"Teen",
IF(B1410&lt;=25,"Young Adult",
IF(B1410&lt;=35,"Adult",
IF(B1410&lt;=50,"Middle Age","Senior"))))</f>
        <v>Senior</v>
      </c>
      <c r="Q1410" s="3">
        <f>J1410/O1410</f>
        <v>75.181866478859618</v>
      </c>
      <c r="R1410" s="5">
        <f>IF(B1410&gt;60,1,0)
+ IF(O1410&gt;7,1,0)
+ IF(L1410="Emergency",1,0)
+ IF(T1410="Critical",1,0)</f>
        <v>2</v>
      </c>
      <c r="S1410" s="6" t="str">
        <f>IF(R1410&lt;=1,"Low",
IF(R1410=2,"Medium","High"))</f>
        <v>Medium</v>
      </c>
      <c r="T1410" s="1" t="s">
        <v>71</v>
      </c>
    </row>
    <row r="1411" spans="1:20">
      <c r="A1411" s="1" t="s">
        <v>4185</v>
      </c>
      <c r="B1411" s="1">
        <v>66</v>
      </c>
      <c r="C1411" s="1" t="s">
        <v>51</v>
      </c>
      <c r="D1411" s="1" t="s">
        <v>52</v>
      </c>
      <c r="E1411" s="1" t="s">
        <v>84</v>
      </c>
      <c r="F1411" s="2">
        <v>44965</v>
      </c>
      <c r="G1411" s="1" t="s">
        <v>4186</v>
      </c>
      <c r="H1411" s="1" t="s">
        <v>4187</v>
      </c>
      <c r="I1411" s="1" t="s">
        <v>36</v>
      </c>
      <c r="J1411" s="3">
        <v>8330.7935869948105</v>
      </c>
      <c r="K1411" s="1">
        <v>157</v>
      </c>
      <c r="L1411" s="1" t="s">
        <v>42</v>
      </c>
      <c r="M1411" s="2">
        <v>44972</v>
      </c>
      <c r="N1411" s="1" t="s">
        <v>38</v>
      </c>
      <c r="O1411" s="1">
        <f>M1411-F1411</f>
        <v>7</v>
      </c>
      <c r="P1411" s="1" t="str">
        <f>IF(B1411&lt;=17,"Teen",
IF(B1411&lt;=25,"Young Adult",
IF(B1411&lt;=35,"Adult",
IF(B1411&lt;=50,"Middle Age","Senior"))))</f>
        <v>Senior</v>
      </c>
      <c r="Q1411" s="3">
        <f>J1411/O1411</f>
        <v>1190.1133695706872</v>
      </c>
      <c r="R1411" s="5">
        <f>IF(B1411&gt;60,1,0)
+ IF(O1411&gt;7,1,0)
+ IF(L1411="Emergency",1,0)
+ IF(T1411="Critical",1,0)</f>
        <v>2</v>
      </c>
      <c r="S1411" s="6" t="str">
        <f>IF(R1411&lt;=1,"Low",
IF(R1411=2,"Medium","High"))</f>
        <v>Medium</v>
      </c>
      <c r="T1411" s="1" t="s">
        <v>49</v>
      </c>
    </row>
    <row r="1412" spans="1:20">
      <c r="A1412" s="1" t="s">
        <v>4188</v>
      </c>
      <c r="B1412" s="1">
        <v>42</v>
      </c>
      <c r="C1412" s="1" t="s">
        <v>51</v>
      </c>
      <c r="D1412" s="1" t="s">
        <v>52</v>
      </c>
      <c r="E1412" s="1" t="s">
        <v>33</v>
      </c>
      <c r="F1412" s="2">
        <v>44965</v>
      </c>
      <c r="G1412" s="1" t="s">
        <v>4189</v>
      </c>
      <c r="H1412" s="1" t="s">
        <v>377</v>
      </c>
      <c r="I1412" s="1" t="s">
        <v>36</v>
      </c>
      <c r="J1412" s="3">
        <v>18697.998489384401</v>
      </c>
      <c r="K1412" s="1">
        <v>147</v>
      </c>
      <c r="L1412" s="1" t="s">
        <v>27</v>
      </c>
      <c r="M1412" s="2">
        <v>44972</v>
      </c>
      <c r="N1412" s="1" t="s">
        <v>97</v>
      </c>
      <c r="O1412" s="1">
        <f>M1412-F1412</f>
        <v>7</v>
      </c>
      <c r="P1412" s="1" t="str">
        <f>IF(B1412&lt;=17,"Teen",
IF(B1412&lt;=25,"Young Adult",
IF(B1412&lt;=35,"Adult",
IF(B1412&lt;=50,"Middle Age","Senior"))))</f>
        <v>Middle Age</v>
      </c>
      <c r="Q1412" s="3">
        <f>J1412/O1412</f>
        <v>2671.1426413406289</v>
      </c>
      <c r="R1412" s="5">
        <f>IF(B1412&gt;60,1,0)
+ IF(O1412&gt;7,1,0)
+ IF(L1412="Emergency",1,0)
+ IF(T1412="Critical",1,0)</f>
        <v>0</v>
      </c>
      <c r="S1412" s="6" t="str">
        <f>IF(R1412&lt;=1,"Low",
IF(R1412=2,"Medium","High"))</f>
        <v>Low</v>
      </c>
      <c r="T1412" s="1" t="s">
        <v>49</v>
      </c>
    </row>
    <row r="1413" spans="1:20">
      <c r="A1413" s="1" t="s">
        <v>4190</v>
      </c>
      <c r="B1413" s="1">
        <v>77</v>
      </c>
      <c r="C1413" s="1" t="s">
        <v>51</v>
      </c>
      <c r="D1413" s="1" t="s">
        <v>22</v>
      </c>
      <c r="E1413" s="1" t="s">
        <v>45</v>
      </c>
      <c r="F1413" s="2">
        <v>44965</v>
      </c>
      <c r="G1413" s="1" t="s">
        <v>4191</v>
      </c>
      <c r="H1413" s="1" t="s">
        <v>4192</v>
      </c>
      <c r="I1413" s="1" t="s">
        <v>36</v>
      </c>
      <c r="J1413" s="3">
        <v>5992.24218603181</v>
      </c>
      <c r="K1413" s="1">
        <v>182</v>
      </c>
      <c r="L1413" s="1" t="s">
        <v>27</v>
      </c>
      <c r="M1413" s="2">
        <v>44967</v>
      </c>
      <c r="N1413" s="1" t="s">
        <v>28</v>
      </c>
      <c r="O1413" s="1">
        <f>M1413-F1413</f>
        <v>2</v>
      </c>
      <c r="P1413" s="1" t="str">
        <f>IF(B1413&lt;=17,"Teen",
IF(B1413&lt;=25,"Young Adult",
IF(B1413&lt;=35,"Adult",
IF(B1413&lt;=50,"Middle Age","Senior"))))</f>
        <v>Senior</v>
      </c>
      <c r="Q1413" s="3">
        <f>J1413/O1413</f>
        <v>2996.121093015905</v>
      </c>
      <c r="R1413" s="5">
        <f>IF(B1413&gt;60,1,0)
+ IF(O1413&gt;7,1,0)
+ IF(L1413="Emergency",1,0)
+ IF(T1413="Critical",1,0)</f>
        <v>1</v>
      </c>
      <c r="S1413" s="6" t="str">
        <f>IF(R1413&lt;=1,"Low",
IF(R1413=2,"Medium","High"))</f>
        <v>Low</v>
      </c>
      <c r="T1413" s="1" t="s">
        <v>71</v>
      </c>
    </row>
    <row r="1414" spans="1:20">
      <c r="A1414" s="1" t="s">
        <v>2380</v>
      </c>
      <c r="B1414" s="1">
        <v>21</v>
      </c>
      <c r="C1414" s="1" t="s">
        <v>21</v>
      </c>
      <c r="D1414" s="1" t="s">
        <v>52</v>
      </c>
      <c r="E1414" s="1" t="s">
        <v>33</v>
      </c>
      <c r="F1414" s="2">
        <v>44964</v>
      </c>
      <c r="G1414" s="1" t="s">
        <v>4193</v>
      </c>
      <c r="H1414" s="1" t="s">
        <v>4194</v>
      </c>
      <c r="I1414" s="1" t="s">
        <v>60</v>
      </c>
      <c r="J1414" s="3">
        <v>17970.747199968999</v>
      </c>
      <c r="K1414" s="1">
        <v>484</v>
      </c>
      <c r="L1414" s="1" t="s">
        <v>27</v>
      </c>
      <c r="M1414" s="2">
        <v>44967</v>
      </c>
      <c r="N1414" s="1" t="s">
        <v>38</v>
      </c>
      <c r="O1414" s="1">
        <f>M1414-F1414</f>
        <v>3</v>
      </c>
      <c r="P1414" s="1" t="str">
        <f>IF(B1414&lt;=17,"Teen",
IF(B1414&lt;=25,"Young Adult",
IF(B1414&lt;=35,"Adult",
IF(B1414&lt;=50,"Middle Age","Senior"))))</f>
        <v>Young Adult</v>
      </c>
      <c r="Q1414" s="3">
        <f>J1414/O1414</f>
        <v>5990.2490666563326</v>
      </c>
      <c r="R1414" s="5">
        <f>IF(B1414&gt;60,1,0)
+ IF(O1414&gt;7,1,0)
+ IF(L1414="Emergency",1,0)
+ IF(T1414="Critical",1,0)</f>
        <v>0</v>
      </c>
      <c r="S1414" s="6" t="str">
        <f>IF(R1414&lt;=1,"Low",
IF(R1414=2,"Medium","High"))</f>
        <v>Low</v>
      </c>
      <c r="T1414" s="1" t="s">
        <v>71</v>
      </c>
    </row>
    <row r="1415" spans="1:20">
      <c r="A1415" s="1" t="s">
        <v>4195</v>
      </c>
      <c r="B1415" s="1">
        <v>73</v>
      </c>
      <c r="C1415" s="1" t="s">
        <v>21</v>
      </c>
      <c r="D1415" s="1" t="s">
        <v>44</v>
      </c>
      <c r="E1415" s="1" t="s">
        <v>23</v>
      </c>
      <c r="F1415" s="2">
        <v>44964</v>
      </c>
      <c r="G1415" s="1" t="s">
        <v>4196</v>
      </c>
      <c r="H1415" s="1" t="s">
        <v>1131</v>
      </c>
      <c r="I1415" s="1" t="s">
        <v>26</v>
      </c>
      <c r="J1415" s="3">
        <v>26156.213404162201</v>
      </c>
      <c r="K1415" s="1">
        <v>118</v>
      </c>
      <c r="L1415" s="1" t="s">
        <v>37</v>
      </c>
      <c r="M1415" s="2">
        <v>44994</v>
      </c>
      <c r="N1415" s="1" t="s">
        <v>28</v>
      </c>
      <c r="O1415" s="1">
        <f>M1415-F1415</f>
        <v>30</v>
      </c>
      <c r="P1415" s="1" t="str">
        <f>IF(B1415&lt;=17,"Teen",
IF(B1415&lt;=25,"Young Adult",
IF(B1415&lt;=35,"Adult",
IF(B1415&lt;=50,"Middle Age","Senior"))))</f>
        <v>Senior</v>
      </c>
      <c r="Q1415" s="3">
        <f>J1415/O1415</f>
        <v>871.87378013874002</v>
      </c>
      <c r="R1415" s="5">
        <f>IF(B1415&gt;60,1,0)
+ IF(O1415&gt;7,1,0)
+ IF(L1415="Emergency",1,0)
+ IF(T1415="Critical",1,0)</f>
        <v>2</v>
      </c>
      <c r="S1415" s="6" t="str">
        <f>IF(R1415&lt;=1,"Low",
IF(R1415=2,"Medium","High"))</f>
        <v>Medium</v>
      </c>
      <c r="T1415" s="1" t="s">
        <v>49</v>
      </c>
    </row>
    <row r="1416" spans="1:20">
      <c r="A1416" s="1" t="s">
        <v>4197</v>
      </c>
      <c r="B1416" s="1">
        <v>77</v>
      </c>
      <c r="C1416" s="1" t="s">
        <v>51</v>
      </c>
      <c r="D1416" s="1" t="s">
        <v>73</v>
      </c>
      <c r="E1416" s="1" t="s">
        <v>74</v>
      </c>
      <c r="F1416" s="2">
        <v>44964</v>
      </c>
      <c r="G1416" s="1" t="s">
        <v>4198</v>
      </c>
      <c r="H1416" s="1" t="s">
        <v>4199</v>
      </c>
      <c r="I1416" s="1" t="s">
        <v>56</v>
      </c>
      <c r="J1416" s="3">
        <v>31911.1665965092</v>
      </c>
      <c r="K1416" s="1">
        <v>329</v>
      </c>
      <c r="L1416" s="1" t="s">
        <v>27</v>
      </c>
      <c r="M1416" s="2">
        <v>44986</v>
      </c>
      <c r="N1416" s="1" t="s">
        <v>38</v>
      </c>
      <c r="O1416" s="1">
        <f>M1416-F1416</f>
        <v>22</v>
      </c>
      <c r="P1416" s="1" t="str">
        <f>IF(B1416&lt;=17,"Teen",
IF(B1416&lt;=25,"Young Adult",
IF(B1416&lt;=35,"Adult",
IF(B1416&lt;=50,"Middle Age","Senior"))))</f>
        <v>Senior</v>
      </c>
      <c r="Q1416" s="3">
        <f>J1416/O1416</f>
        <v>1450.5075725685999</v>
      </c>
      <c r="R1416" s="5">
        <f>IF(B1416&gt;60,1,0)
+ IF(O1416&gt;7,1,0)
+ IF(L1416="Emergency",1,0)
+ IF(T1416="Critical",1,0)</f>
        <v>2</v>
      </c>
      <c r="S1416" s="6" t="str">
        <f>IF(R1416&lt;=1,"Low",
IF(R1416=2,"Medium","High"))</f>
        <v>Medium</v>
      </c>
      <c r="T1416" s="1" t="s">
        <v>49</v>
      </c>
    </row>
    <row r="1417" spans="1:20">
      <c r="A1417" s="1" t="s">
        <v>4200</v>
      </c>
      <c r="B1417" s="1">
        <v>19</v>
      </c>
      <c r="C1417" s="1" t="s">
        <v>21</v>
      </c>
      <c r="D1417" s="1" t="s">
        <v>73</v>
      </c>
      <c r="E1417" s="1" t="s">
        <v>53</v>
      </c>
      <c r="F1417" s="2">
        <v>44964</v>
      </c>
      <c r="G1417" s="1" t="s">
        <v>4201</v>
      </c>
      <c r="H1417" s="1" t="s">
        <v>4202</v>
      </c>
      <c r="I1417" s="1" t="s">
        <v>65</v>
      </c>
      <c r="J1417" s="3">
        <v>36496.4908404413</v>
      </c>
      <c r="K1417" s="1">
        <v>181</v>
      </c>
      <c r="L1417" s="1" t="s">
        <v>42</v>
      </c>
      <c r="M1417" s="2">
        <v>44966</v>
      </c>
      <c r="N1417" s="1" t="s">
        <v>66</v>
      </c>
      <c r="O1417" s="1">
        <f>M1417-F1417</f>
        <v>2</v>
      </c>
      <c r="P1417" s="1" t="str">
        <f>IF(B1417&lt;=17,"Teen",
IF(B1417&lt;=25,"Young Adult",
IF(B1417&lt;=35,"Adult",
IF(B1417&lt;=50,"Middle Age","Senior"))))</f>
        <v>Young Adult</v>
      </c>
      <c r="Q1417" s="3">
        <f>J1417/O1417</f>
        <v>18248.24542022065</v>
      </c>
      <c r="R1417" s="5">
        <f>IF(B1417&gt;60,1,0)
+ IF(O1417&gt;7,1,0)
+ IF(L1417="Emergency",1,0)
+ IF(T1417="Critical",1,0)</f>
        <v>1</v>
      </c>
      <c r="S1417" s="6" t="str">
        <f>IF(R1417&lt;=1,"Low",
IF(R1417=2,"Medium","High"))</f>
        <v>Low</v>
      </c>
      <c r="T1417" s="1" t="s">
        <v>49</v>
      </c>
    </row>
    <row r="1418" spans="1:20">
      <c r="A1418" s="1" t="s">
        <v>4203</v>
      </c>
      <c r="B1418" s="1">
        <v>45</v>
      </c>
      <c r="C1418" s="1" t="s">
        <v>51</v>
      </c>
      <c r="D1418" s="1" t="s">
        <v>73</v>
      </c>
      <c r="E1418" s="1" t="s">
        <v>45</v>
      </c>
      <c r="F1418" s="2">
        <v>44964</v>
      </c>
      <c r="G1418" s="1" t="s">
        <v>4204</v>
      </c>
      <c r="H1418" s="1" t="s">
        <v>4205</v>
      </c>
      <c r="I1418" s="1" t="s">
        <v>56</v>
      </c>
      <c r="J1418" s="3">
        <v>9413.9999776845507</v>
      </c>
      <c r="K1418" s="1">
        <v>186</v>
      </c>
      <c r="L1418" s="1" t="s">
        <v>37</v>
      </c>
      <c r="M1418" s="2">
        <v>44991</v>
      </c>
      <c r="N1418" s="1" t="s">
        <v>28</v>
      </c>
      <c r="O1418" s="1">
        <f>M1418-F1418</f>
        <v>27</v>
      </c>
      <c r="P1418" s="1" t="str">
        <f>IF(B1418&lt;=17,"Teen",
IF(B1418&lt;=25,"Young Adult",
IF(B1418&lt;=35,"Adult",
IF(B1418&lt;=50,"Middle Age","Senior"))))</f>
        <v>Middle Age</v>
      </c>
      <c r="Q1418" s="3">
        <f>J1418/O1418</f>
        <v>348.66666584016855</v>
      </c>
      <c r="R1418" s="5">
        <f>IF(B1418&gt;60,1,0)
+ IF(O1418&gt;7,1,0)
+ IF(L1418="Emergency",1,0)
+ IF(T1418="Critical",1,0)</f>
        <v>1</v>
      </c>
      <c r="S1418" s="6" t="str">
        <f>IF(R1418&lt;=1,"Low",
IF(R1418=2,"Medium","High"))</f>
        <v>Low</v>
      </c>
      <c r="T1418" s="1" t="s">
        <v>29</v>
      </c>
    </row>
    <row r="1419" spans="1:20">
      <c r="A1419" s="1" t="s">
        <v>4206</v>
      </c>
      <c r="B1419" s="1">
        <v>77</v>
      </c>
      <c r="C1419" s="1" t="s">
        <v>51</v>
      </c>
      <c r="D1419" s="1" t="s">
        <v>73</v>
      </c>
      <c r="E1419" s="1" t="s">
        <v>53</v>
      </c>
      <c r="F1419" s="2">
        <v>44964</v>
      </c>
      <c r="G1419" s="1" t="s">
        <v>4207</v>
      </c>
      <c r="H1419" s="1" t="s">
        <v>4208</v>
      </c>
      <c r="I1419" s="1" t="s">
        <v>36</v>
      </c>
      <c r="J1419" s="3">
        <v>46224.798730102397</v>
      </c>
      <c r="K1419" s="1">
        <v>428</v>
      </c>
      <c r="L1419" s="1" t="s">
        <v>27</v>
      </c>
      <c r="M1419" s="2">
        <v>44976</v>
      </c>
      <c r="N1419" s="1" t="s">
        <v>48</v>
      </c>
      <c r="O1419" s="1">
        <f>M1419-F1419</f>
        <v>12</v>
      </c>
      <c r="P1419" s="1" t="str">
        <f>IF(B1419&lt;=17,"Teen",
IF(B1419&lt;=25,"Young Adult",
IF(B1419&lt;=35,"Adult",
IF(B1419&lt;=50,"Middle Age","Senior"))))</f>
        <v>Senior</v>
      </c>
      <c r="Q1419" s="3">
        <f>J1419/O1419</f>
        <v>3852.0665608418662</v>
      </c>
      <c r="R1419" s="5">
        <f>IF(B1419&gt;60,1,0)
+ IF(O1419&gt;7,1,0)
+ IF(L1419="Emergency",1,0)
+ IF(T1419="Critical",1,0)</f>
        <v>2</v>
      </c>
      <c r="S1419" s="6" t="str">
        <f>IF(R1419&lt;=1,"Low",
IF(R1419=2,"Medium","High"))</f>
        <v>Medium</v>
      </c>
      <c r="T1419" s="1" t="s">
        <v>29</v>
      </c>
    </row>
    <row r="1420" spans="1:20">
      <c r="A1420" s="1" t="s">
        <v>4209</v>
      </c>
      <c r="B1420" s="1">
        <v>84</v>
      </c>
      <c r="C1420" s="1" t="s">
        <v>51</v>
      </c>
      <c r="D1420" s="1" t="s">
        <v>62</v>
      </c>
      <c r="E1420" s="1" t="s">
        <v>23</v>
      </c>
      <c r="F1420" s="2">
        <v>44964</v>
      </c>
      <c r="G1420" s="1" t="s">
        <v>4210</v>
      </c>
      <c r="H1420" s="1" t="s">
        <v>4211</v>
      </c>
      <c r="I1420" s="1" t="s">
        <v>60</v>
      </c>
      <c r="J1420" s="3">
        <v>48491.906996327802</v>
      </c>
      <c r="K1420" s="1">
        <v>154</v>
      </c>
      <c r="L1420" s="1" t="s">
        <v>42</v>
      </c>
      <c r="M1420" s="2">
        <v>44966</v>
      </c>
      <c r="N1420" s="1" t="s">
        <v>38</v>
      </c>
      <c r="O1420" s="1">
        <f>M1420-F1420</f>
        <v>2</v>
      </c>
      <c r="P1420" s="1" t="str">
        <f>IF(B1420&lt;=17,"Teen",
IF(B1420&lt;=25,"Young Adult",
IF(B1420&lt;=35,"Adult",
IF(B1420&lt;=50,"Middle Age","Senior"))))</f>
        <v>Senior</v>
      </c>
      <c r="Q1420" s="3">
        <f>J1420/O1420</f>
        <v>24245.953498163901</v>
      </c>
      <c r="R1420" s="5">
        <f>IF(B1420&gt;60,1,0)
+ IF(O1420&gt;7,1,0)
+ IF(L1420="Emergency",1,0)
+ IF(T1420="Critical",1,0)</f>
        <v>2</v>
      </c>
      <c r="S1420" s="6" t="str">
        <f>IF(R1420&lt;=1,"Low",
IF(R1420=2,"Medium","High"))</f>
        <v>Medium</v>
      </c>
      <c r="T1420" s="1" t="s">
        <v>29</v>
      </c>
    </row>
    <row r="1421" spans="1:20">
      <c r="A1421" s="1" t="s">
        <v>4212</v>
      </c>
      <c r="B1421" s="1">
        <v>31</v>
      </c>
      <c r="C1421" s="1" t="s">
        <v>51</v>
      </c>
      <c r="D1421" s="1" t="s">
        <v>22</v>
      </c>
      <c r="E1421" s="1" t="s">
        <v>45</v>
      </c>
      <c r="F1421" s="2">
        <v>44964</v>
      </c>
      <c r="G1421" s="1" t="s">
        <v>4213</v>
      </c>
      <c r="H1421" s="1" t="s">
        <v>4214</v>
      </c>
      <c r="I1421" s="1" t="s">
        <v>26</v>
      </c>
      <c r="J1421" s="3">
        <v>48298.857995849001</v>
      </c>
      <c r="K1421" s="1">
        <v>355</v>
      </c>
      <c r="L1421" s="1" t="s">
        <v>37</v>
      </c>
      <c r="M1421" s="2">
        <v>44985</v>
      </c>
      <c r="N1421" s="1" t="s">
        <v>38</v>
      </c>
      <c r="O1421" s="1">
        <f>M1421-F1421</f>
        <v>21</v>
      </c>
      <c r="P1421" s="1" t="str">
        <f>IF(B1421&lt;=17,"Teen",
IF(B1421&lt;=25,"Young Adult",
IF(B1421&lt;=35,"Adult",
IF(B1421&lt;=50,"Middle Age","Senior"))))</f>
        <v>Adult</v>
      </c>
      <c r="Q1421" s="3">
        <f>J1421/O1421</f>
        <v>2299.9456188499526</v>
      </c>
      <c r="R1421" s="5">
        <f>IF(B1421&gt;60,1,0)
+ IF(O1421&gt;7,1,0)
+ IF(L1421="Emergency",1,0)
+ IF(T1421="Critical",1,0)</f>
        <v>1</v>
      </c>
      <c r="S1421" s="6" t="str">
        <f>IF(R1421&lt;=1,"Low",
IF(R1421=2,"Medium","High"))</f>
        <v>Low</v>
      </c>
      <c r="T1421" s="1" t="s">
        <v>49</v>
      </c>
    </row>
    <row r="1422" spans="1:20">
      <c r="A1422" s="1" t="s">
        <v>4215</v>
      </c>
      <c r="B1422" s="1">
        <v>46</v>
      </c>
      <c r="C1422" s="1" t="s">
        <v>51</v>
      </c>
      <c r="D1422" s="1" t="s">
        <v>32</v>
      </c>
      <c r="E1422" s="1" t="s">
        <v>33</v>
      </c>
      <c r="F1422" s="2">
        <v>44963</v>
      </c>
      <c r="G1422" s="1" t="s">
        <v>4216</v>
      </c>
      <c r="H1422" s="1" t="s">
        <v>178</v>
      </c>
      <c r="I1422" s="1" t="s">
        <v>65</v>
      </c>
      <c r="J1422" s="3">
        <v>13280.426895480899</v>
      </c>
      <c r="K1422" s="1">
        <v>462</v>
      </c>
      <c r="L1422" s="1" t="s">
        <v>27</v>
      </c>
      <c r="M1422" s="2">
        <v>44974</v>
      </c>
      <c r="N1422" s="1" t="s">
        <v>48</v>
      </c>
      <c r="O1422" s="1">
        <f>M1422-F1422</f>
        <v>11</v>
      </c>
      <c r="P1422" s="1" t="str">
        <f>IF(B1422&lt;=17,"Teen",
IF(B1422&lt;=25,"Young Adult",
IF(B1422&lt;=35,"Adult",
IF(B1422&lt;=50,"Middle Age","Senior"))))</f>
        <v>Middle Age</v>
      </c>
      <c r="Q1422" s="3">
        <f>J1422/O1422</f>
        <v>1207.311535952809</v>
      </c>
      <c r="R1422" s="5">
        <f>IF(B1422&gt;60,1,0)
+ IF(O1422&gt;7,1,0)
+ IF(L1422="Emergency",1,0)
+ IF(T1422="Critical",1,0)</f>
        <v>1</v>
      </c>
      <c r="S1422" s="6" t="str">
        <f>IF(R1422&lt;=1,"Low",
IF(R1422=2,"Medium","High"))</f>
        <v>Low</v>
      </c>
      <c r="T1422" s="1" t="s">
        <v>29</v>
      </c>
    </row>
    <row r="1423" spans="1:20">
      <c r="A1423" s="1" t="s">
        <v>4217</v>
      </c>
      <c r="B1423" s="1">
        <v>55</v>
      </c>
      <c r="C1423" s="1" t="s">
        <v>21</v>
      </c>
      <c r="D1423" s="1" t="s">
        <v>91</v>
      </c>
      <c r="E1423" s="1" t="s">
        <v>45</v>
      </c>
      <c r="F1423" s="2">
        <v>44963</v>
      </c>
      <c r="G1423" s="1" t="s">
        <v>4218</v>
      </c>
      <c r="H1423" s="1" t="s">
        <v>4219</v>
      </c>
      <c r="I1423" s="1" t="s">
        <v>26</v>
      </c>
      <c r="J1423" s="3">
        <v>7111.7581252666296</v>
      </c>
      <c r="K1423" s="1">
        <v>174</v>
      </c>
      <c r="L1423" s="1" t="s">
        <v>27</v>
      </c>
      <c r="M1423" s="2">
        <v>44973</v>
      </c>
      <c r="N1423" s="1" t="s">
        <v>97</v>
      </c>
      <c r="O1423" s="1">
        <f>M1423-F1423</f>
        <v>10</v>
      </c>
      <c r="P1423" s="1" t="str">
        <f>IF(B1423&lt;=17,"Teen",
IF(B1423&lt;=25,"Young Adult",
IF(B1423&lt;=35,"Adult",
IF(B1423&lt;=50,"Middle Age","Senior"))))</f>
        <v>Senior</v>
      </c>
      <c r="Q1423" s="3">
        <f>J1423/O1423</f>
        <v>711.17581252666298</v>
      </c>
      <c r="R1423" s="5">
        <f>IF(B1423&gt;60,1,0)
+ IF(O1423&gt;7,1,0)
+ IF(L1423="Emergency",1,0)
+ IF(T1423="Critical",1,0)</f>
        <v>1</v>
      </c>
      <c r="S1423" s="6" t="str">
        <f>IF(R1423&lt;=1,"Low",
IF(R1423=2,"Medium","High"))</f>
        <v>Low</v>
      </c>
      <c r="T1423" s="1" t="s">
        <v>29</v>
      </c>
    </row>
    <row r="1424" spans="1:20">
      <c r="A1424" s="1" t="s">
        <v>4220</v>
      </c>
      <c r="B1424" s="1">
        <v>50</v>
      </c>
      <c r="C1424" s="1" t="s">
        <v>21</v>
      </c>
      <c r="D1424" s="1" t="s">
        <v>73</v>
      </c>
      <c r="E1424" s="1" t="s">
        <v>33</v>
      </c>
      <c r="F1424" s="2">
        <v>44963</v>
      </c>
      <c r="G1424" s="1" t="s">
        <v>4221</v>
      </c>
      <c r="H1424" s="1" t="s">
        <v>1052</v>
      </c>
      <c r="I1424" s="1" t="s">
        <v>26</v>
      </c>
      <c r="J1424" s="3">
        <v>4454.4955768808804</v>
      </c>
      <c r="K1424" s="1">
        <v>493</v>
      </c>
      <c r="L1424" s="1" t="s">
        <v>27</v>
      </c>
      <c r="M1424" s="2">
        <v>44971</v>
      </c>
      <c r="N1424" s="1" t="s">
        <v>38</v>
      </c>
      <c r="O1424" s="1">
        <f>M1424-F1424</f>
        <v>8</v>
      </c>
      <c r="P1424" s="1" t="str">
        <f>IF(B1424&lt;=17,"Teen",
IF(B1424&lt;=25,"Young Adult",
IF(B1424&lt;=35,"Adult",
IF(B1424&lt;=50,"Middle Age","Senior"))))</f>
        <v>Middle Age</v>
      </c>
      <c r="Q1424" s="3">
        <f>J1424/O1424</f>
        <v>556.81194711011005</v>
      </c>
      <c r="R1424" s="5">
        <f>IF(B1424&gt;60,1,0)
+ IF(O1424&gt;7,1,0)
+ IF(L1424="Emergency",1,0)
+ IF(T1424="Critical",1,0)</f>
        <v>1</v>
      </c>
      <c r="S1424" s="6" t="str">
        <f>IF(R1424&lt;=1,"Low",
IF(R1424=2,"Medium","High"))</f>
        <v>Low</v>
      </c>
      <c r="T1424" s="1" t="s">
        <v>71</v>
      </c>
    </row>
    <row r="1425" spans="1:20">
      <c r="A1425" s="1" t="s">
        <v>4222</v>
      </c>
      <c r="B1425" s="1">
        <v>58</v>
      </c>
      <c r="C1425" s="1" t="s">
        <v>51</v>
      </c>
      <c r="D1425" s="1" t="s">
        <v>44</v>
      </c>
      <c r="E1425" s="1" t="s">
        <v>53</v>
      </c>
      <c r="F1425" s="2">
        <v>44963</v>
      </c>
      <c r="G1425" s="1" t="s">
        <v>4223</v>
      </c>
      <c r="H1425" s="1" t="s">
        <v>4224</v>
      </c>
      <c r="I1425" s="1" t="s">
        <v>36</v>
      </c>
      <c r="J1425" s="3">
        <v>33409.580851132603</v>
      </c>
      <c r="K1425" s="1">
        <v>483</v>
      </c>
      <c r="L1425" s="1" t="s">
        <v>42</v>
      </c>
      <c r="M1425" s="2">
        <v>44966</v>
      </c>
      <c r="N1425" s="1" t="s">
        <v>38</v>
      </c>
      <c r="O1425" s="1">
        <f>M1425-F1425</f>
        <v>3</v>
      </c>
      <c r="P1425" s="1" t="str">
        <f>IF(B1425&lt;=17,"Teen",
IF(B1425&lt;=25,"Young Adult",
IF(B1425&lt;=35,"Adult",
IF(B1425&lt;=50,"Middle Age","Senior"))))</f>
        <v>Senior</v>
      </c>
      <c r="Q1425" s="3">
        <f>J1425/O1425</f>
        <v>11136.526950377534</v>
      </c>
      <c r="R1425" s="5">
        <f>IF(B1425&gt;60,1,0)
+ IF(O1425&gt;7,1,0)
+ IF(L1425="Emergency",1,0)
+ IF(T1425="Critical",1,0)</f>
        <v>1</v>
      </c>
      <c r="S1425" s="6" t="str">
        <f>IF(R1425&lt;=1,"Low",
IF(R1425=2,"Medium","High"))</f>
        <v>Low</v>
      </c>
      <c r="T1425" s="1" t="s">
        <v>29</v>
      </c>
    </row>
    <row r="1426" spans="1:20">
      <c r="A1426" s="1" t="s">
        <v>4225</v>
      </c>
      <c r="B1426" s="1">
        <v>18</v>
      </c>
      <c r="C1426" s="1" t="s">
        <v>51</v>
      </c>
      <c r="D1426" s="1" t="s">
        <v>62</v>
      </c>
      <c r="E1426" s="1" t="s">
        <v>53</v>
      </c>
      <c r="F1426" s="2">
        <v>44963</v>
      </c>
      <c r="G1426" s="1" t="s">
        <v>4226</v>
      </c>
      <c r="H1426" s="1" t="s">
        <v>4227</v>
      </c>
      <c r="I1426" s="1" t="s">
        <v>60</v>
      </c>
      <c r="J1426" s="3">
        <v>18833.727349817</v>
      </c>
      <c r="K1426" s="1">
        <v>228</v>
      </c>
      <c r="L1426" s="1" t="s">
        <v>42</v>
      </c>
      <c r="M1426" s="2">
        <v>44969</v>
      </c>
      <c r="N1426" s="1" t="s">
        <v>48</v>
      </c>
      <c r="O1426" s="1">
        <f>M1426-F1426</f>
        <v>6</v>
      </c>
      <c r="P1426" s="1" t="str">
        <f>IF(B1426&lt;=17,"Teen",
IF(B1426&lt;=25,"Young Adult",
IF(B1426&lt;=35,"Adult",
IF(B1426&lt;=50,"Middle Age","Senior"))))</f>
        <v>Young Adult</v>
      </c>
      <c r="Q1426" s="3">
        <f>J1426/O1426</f>
        <v>3138.9545583028334</v>
      </c>
      <c r="R1426" s="5">
        <f>IF(B1426&gt;60,1,0)
+ IF(O1426&gt;7,1,0)
+ IF(L1426="Emergency",1,0)
+ IF(T1426="Critical",1,0)</f>
        <v>1</v>
      </c>
      <c r="S1426" s="6" t="str">
        <f>IF(R1426&lt;=1,"Low",
IF(R1426=2,"Medium","High"))</f>
        <v>Low</v>
      </c>
      <c r="T1426" s="1" t="s">
        <v>49</v>
      </c>
    </row>
    <row r="1427" spans="1:20">
      <c r="A1427" s="1" t="s">
        <v>4228</v>
      </c>
      <c r="B1427" s="1">
        <v>83</v>
      </c>
      <c r="C1427" s="1" t="s">
        <v>51</v>
      </c>
      <c r="D1427" s="1" t="s">
        <v>62</v>
      </c>
      <c r="E1427" s="1" t="s">
        <v>74</v>
      </c>
      <c r="F1427" s="2">
        <v>44963</v>
      </c>
      <c r="G1427" s="1" t="s">
        <v>4229</v>
      </c>
      <c r="H1427" s="1" t="s">
        <v>4230</v>
      </c>
      <c r="I1427" s="1" t="s">
        <v>60</v>
      </c>
      <c r="J1427" s="3">
        <v>8501.8519877049694</v>
      </c>
      <c r="K1427" s="1">
        <v>234</v>
      </c>
      <c r="L1427" s="1" t="s">
        <v>42</v>
      </c>
      <c r="M1427" s="2">
        <v>44989</v>
      </c>
      <c r="N1427" s="1" t="s">
        <v>38</v>
      </c>
      <c r="O1427" s="1">
        <f>M1427-F1427</f>
        <v>26</v>
      </c>
      <c r="P1427" s="1" t="str">
        <f>IF(B1427&lt;=17,"Teen",
IF(B1427&lt;=25,"Young Adult",
IF(B1427&lt;=35,"Adult",
IF(B1427&lt;=50,"Middle Age","Senior"))))</f>
        <v>Senior</v>
      </c>
      <c r="Q1427" s="3">
        <f>J1427/O1427</f>
        <v>326.9943072194219</v>
      </c>
      <c r="R1427" s="5">
        <f>IF(B1427&gt;60,1,0)
+ IF(O1427&gt;7,1,0)
+ IF(L1427="Emergency",1,0)
+ IF(T1427="Critical",1,0)</f>
        <v>3</v>
      </c>
      <c r="S1427" s="6" t="str">
        <f>IF(R1427&lt;=1,"Low",
IF(R1427=2,"Medium","High"))</f>
        <v>High</v>
      </c>
      <c r="T1427" s="1" t="s">
        <v>49</v>
      </c>
    </row>
    <row r="1428" spans="1:20">
      <c r="A1428" s="1" t="s">
        <v>4231</v>
      </c>
      <c r="B1428" s="1">
        <v>77</v>
      </c>
      <c r="C1428" s="1" t="s">
        <v>21</v>
      </c>
      <c r="D1428" s="1" t="s">
        <v>22</v>
      </c>
      <c r="E1428" s="1" t="s">
        <v>74</v>
      </c>
      <c r="F1428" s="2">
        <v>44963</v>
      </c>
      <c r="G1428" s="1" t="s">
        <v>4232</v>
      </c>
      <c r="H1428" s="1" t="s">
        <v>4233</v>
      </c>
      <c r="I1428" s="1" t="s">
        <v>26</v>
      </c>
      <c r="J1428" s="3">
        <v>47210.792193835303</v>
      </c>
      <c r="K1428" s="1">
        <v>233</v>
      </c>
      <c r="L1428" s="1" t="s">
        <v>37</v>
      </c>
      <c r="M1428" s="2">
        <v>44985</v>
      </c>
      <c r="N1428" s="1" t="s">
        <v>38</v>
      </c>
      <c r="O1428" s="1">
        <f>M1428-F1428</f>
        <v>22</v>
      </c>
      <c r="P1428" s="1" t="str">
        <f>IF(B1428&lt;=17,"Teen",
IF(B1428&lt;=25,"Young Adult",
IF(B1428&lt;=35,"Adult",
IF(B1428&lt;=50,"Middle Age","Senior"))))</f>
        <v>Senior</v>
      </c>
      <c r="Q1428" s="3">
        <f>J1428/O1428</f>
        <v>2145.9450997197864</v>
      </c>
      <c r="R1428" s="5">
        <f>IF(B1428&gt;60,1,0)
+ IF(O1428&gt;7,1,0)
+ IF(L1428="Emergency",1,0)
+ IF(T1428="Critical",1,0)</f>
        <v>2</v>
      </c>
      <c r="S1428" s="6" t="str">
        <f>IF(R1428&lt;=1,"Low",
IF(R1428=2,"Medium","High"))</f>
        <v>Medium</v>
      </c>
      <c r="T1428" s="1" t="s">
        <v>71</v>
      </c>
    </row>
    <row r="1429" spans="1:20">
      <c r="A1429" s="1" t="s">
        <v>4234</v>
      </c>
      <c r="B1429" s="1">
        <v>26</v>
      </c>
      <c r="C1429" s="1" t="s">
        <v>51</v>
      </c>
      <c r="D1429" s="1" t="s">
        <v>62</v>
      </c>
      <c r="E1429" s="1" t="s">
        <v>45</v>
      </c>
      <c r="F1429" s="2">
        <v>44962</v>
      </c>
      <c r="G1429" s="1" t="s">
        <v>4235</v>
      </c>
      <c r="H1429" s="1" t="s">
        <v>4236</v>
      </c>
      <c r="I1429" s="1" t="s">
        <v>36</v>
      </c>
      <c r="J1429" s="3">
        <v>4433.9509563254896</v>
      </c>
      <c r="K1429" s="1">
        <v>445</v>
      </c>
      <c r="L1429" s="1" t="s">
        <v>42</v>
      </c>
      <c r="M1429" s="2">
        <v>44975</v>
      </c>
      <c r="N1429" s="1" t="s">
        <v>97</v>
      </c>
      <c r="O1429" s="1">
        <f>M1429-F1429</f>
        <v>13</v>
      </c>
      <c r="P1429" s="1" t="str">
        <f>IF(B1429&lt;=17,"Teen",
IF(B1429&lt;=25,"Young Adult",
IF(B1429&lt;=35,"Adult",
IF(B1429&lt;=50,"Middle Age","Senior"))))</f>
        <v>Adult</v>
      </c>
      <c r="Q1429" s="3">
        <f>J1429/O1429</f>
        <v>341.07315048657614</v>
      </c>
      <c r="R1429" s="5">
        <f>IF(B1429&gt;60,1,0)
+ IF(O1429&gt;7,1,0)
+ IF(L1429="Emergency",1,0)
+ IF(T1429="Critical",1,0)</f>
        <v>2</v>
      </c>
      <c r="S1429" s="6" t="str">
        <f>IF(R1429&lt;=1,"Low",
IF(R1429=2,"Medium","High"))</f>
        <v>Medium</v>
      </c>
      <c r="T1429" s="1" t="s">
        <v>29</v>
      </c>
    </row>
    <row r="1430" spans="1:20">
      <c r="A1430" s="1" t="s">
        <v>4237</v>
      </c>
      <c r="B1430" s="1">
        <v>22</v>
      </c>
      <c r="C1430" s="1" t="s">
        <v>51</v>
      </c>
      <c r="D1430" s="1" t="s">
        <v>62</v>
      </c>
      <c r="E1430" s="1" t="s">
        <v>45</v>
      </c>
      <c r="F1430" s="2">
        <v>44962</v>
      </c>
      <c r="G1430" s="1" t="s">
        <v>4238</v>
      </c>
      <c r="H1430" s="1" t="s">
        <v>4239</v>
      </c>
      <c r="I1430" s="1" t="s">
        <v>56</v>
      </c>
      <c r="J1430" s="3">
        <v>11876.3022877529</v>
      </c>
      <c r="K1430" s="1">
        <v>399</v>
      </c>
      <c r="L1430" s="1" t="s">
        <v>37</v>
      </c>
      <c r="M1430" s="2">
        <v>44968</v>
      </c>
      <c r="N1430" s="1" t="s">
        <v>97</v>
      </c>
      <c r="O1430" s="1">
        <f>M1430-F1430</f>
        <v>6</v>
      </c>
      <c r="P1430" s="1" t="str">
        <f>IF(B1430&lt;=17,"Teen",
IF(B1430&lt;=25,"Young Adult",
IF(B1430&lt;=35,"Adult",
IF(B1430&lt;=50,"Middle Age","Senior"))))</f>
        <v>Young Adult</v>
      </c>
      <c r="Q1430" s="3">
        <f>J1430/O1430</f>
        <v>1979.3837146254834</v>
      </c>
      <c r="R1430" s="5">
        <f>IF(B1430&gt;60,1,0)
+ IF(O1430&gt;7,1,0)
+ IF(L1430="Emergency",1,0)
+ IF(T1430="Critical",1,0)</f>
        <v>0</v>
      </c>
      <c r="S1430" s="6" t="str">
        <f>IF(R1430&lt;=1,"Low",
IF(R1430=2,"Medium","High"))</f>
        <v>Low</v>
      </c>
      <c r="T1430" s="1" t="s">
        <v>29</v>
      </c>
    </row>
    <row r="1431" spans="1:20">
      <c r="A1431" s="1" t="s">
        <v>4240</v>
      </c>
      <c r="B1431" s="1">
        <v>42</v>
      </c>
      <c r="C1431" s="1" t="s">
        <v>51</v>
      </c>
      <c r="D1431" s="1" t="s">
        <v>73</v>
      </c>
      <c r="E1431" s="1" t="s">
        <v>74</v>
      </c>
      <c r="F1431" s="2">
        <v>44962</v>
      </c>
      <c r="G1431" s="1" t="s">
        <v>4241</v>
      </c>
      <c r="H1431" s="1" t="s">
        <v>4242</v>
      </c>
      <c r="I1431" s="1" t="s">
        <v>65</v>
      </c>
      <c r="J1431" s="3">
        <v>14797.021603860399</v>
      </c>
      <c r="K1431" s="1">
        <v>417</v>
      </c>
      <c r="L1431" s="1" t="s">
        <v>42</v>
      </c>
      <c r="M1431" s="2">
        <v>44983</v>
      </c>
      <c r="N1431" s="1" t="s">
        <v>97</v>
      </c>
      <c r="O1431" s="1">
        <f>M1431-F1431</f>
        <v>21</v>
      </c>
      <c r="P1431" s="1" t="str">
        <f>IF(B1431&lt;=17,"Teen",
IF(B1431&lt;=25,"Young Adult",
IF(B1431&lt;=35,"Adult",
IF(B1431&lt;=50,"Middle Age","Senior"))))</f>
        <v>Middle Age</v>
      </c>
      <c r="Q1431" s="3">
        <f>J1431/O1431</f>
        <v>704.62007637430474</v>
      </c>
      <c r="R1431" s="5">
        <f>IF(B1431&gt;60,1,0)
+ IF(O1431&gt;7,1,0)
+ IF(L1431="Emergency",1,0)
+ IF(T1431="Critical",1,0)</f>
        <v>2</v>
      </c>
      <c r="S1431" s="6" t="str">
        <f>IF(R1431&lt;=1,"Low",
IF(R1431=2,"Medium","High"))</f>
        <v>Medium</v>
      </c>
      <c r="T1431" s="1" t="s">
        <v>49</v>
      </c>
    </row>
    <row r="1432" spans="1:20">
      <c r="A1432" s="1" t="s">
        <v>1089</v>
      </c>
      <c r="B1432" s="1">
        <v>55</v>
      </c>
      <c r="C1432" s="1" t="s">
        <v>21</v>
      </c>
      <c r="D1432" s="1" t="s">
        <v>91</v>
      </c>
      <c r="E1432" s="1" t="s">
        <v>45</v>
      </c>
      <c r="F1432" s="2">
        <v>44962</v>
      </c>
      <c r="G1432" s="1" t="s">
        <v>4243</v>
      </c>
      <c r="H1432" s="1" t="s">
        <v>4244</v>
      </c>
      <c r="I1432" s="1" t="s">
        <v>60</v>
      </c>
      <c r="J1432" s="3">
        <v>22591.6014617406</v>
      </c>
      <c r="K1432" s="1">
        <v>334</v>
      </c>
      <c r="L1432" s="1" t="s">
        <v>42</v>
      </c>
      <c r="M1432" s="2">
        <v>44981</v>
      </c>
      <c r="N1432" s="1" t="s">
        <v>97</v>
      </c>
      <c r="O1432" s="1">
        <f>M1432-F1432</f>
        <v>19</v>
      </c>
      <c r="P1432" s="1" t="str">
        <f>IF(B1432&lt;=17,"Teen",
IF(B1432&lt;=25,"Young Adult",
IF(B1432&lt;=35,"Adult",
IF(B1432&lt;=50,"Middle Age","Senior"))))</f>
        <v>Senior</v>
      </c>
      <c r="Q1432" s="3">
        <f>J1432/O1432</f>
        <v>1189.0316558810841</v>
      </c>
      <c r="R1432" s="5">
        <f>IF(B1432&gt;60,1,0)
+ IF(O1432&gt;7,1,0)
+ IF(L1432="Emergency",1,0)
+ IF(T1432="Critical",1,0)</f>
        <v>2</v>
      </c>
      <c r="S1432" s="6" t="str">
        <f>IF(R1432&lt;=1,"Low",
IF(R1432=2,"Medium","High"))</f>
        <v>Medium</v>
      </c>
      <c r="T1432" s="1" t="s">
        <v>29</v>
      </c>
    </row>
    <row r="1433" spans="1:20">
      <c r="A1433" s="1" t="s">
        <v>4245</v>
      </c>
      <c r="B1433" s="1">
        <v>66</v>
      </c>
      <c r="C1433" s="1" t="s">
        <v>51</v>
      </c>
      <c r="D1433" s="1" t="s">
        <v>62</v>
      </c>
      <c r="E1433" s="1" t="s">
        <v>53</v>
      </c>
      <c r="F1433" s="2">
        <v>44962</v>
      </c>
      <c r="G1433" s="1" t="s">
        <v>4246</v>
      </c>
      <c r="H1433" s="1" t="s">
        <v>4247</v>
      </c>
      <c r="I1433" s="1" t="s">
        <v>26</v>
      </c>
      <c r="J1433" s="3">
        <v>1036.0790678076901</v>
      </c>
      <c r="K1433" s="1">
        <v>135</v>
      </c>
      <c r="L1433" s="1" t="s">
        <v>27</v>
      </c>
      <c r="M1433" s="2">
        <v>44970</v>
      </c>
      <c r="N1433" s="1" t="s">
        <v>66</v>
      </c>
      <c r="O1433" s="1">
        <f>M1433-F1433</f>
        <v>8</v>
      </c>
      <c r="P1433" s="1" t="str">
        <f>IF(B1433&lt;=17,"Teen",
IF(B1433&lt;=25,"Young Adult",
IF(B1433&lt;=35,"Adult",
IF(B1433&lt;=50,"Middle Age","Senior"))))</f>
        <v>Senior</v>
      </c>
      <c r="Q1433" s="3">
        <f>J1433/O1433</f>
        <v>129.50988347596126</v>
      </c>
      <c r="R1433" s="5">
        <f>IF(B1433&gt;60,1,0)
+ IF(O1433&gt;7,1,0)
+ IF(L1433="Emergency",1,0)
+ IF(T1433="Critical",1,0)</f>
        <v>2</v>
      </c>
      <c r="S1433" s="6" t="str">
        <f>IF(R1433&lt;=1,"Low",
IF(R1433=2,"Medium","High"))</f>
        <v>Medium</v>
      </c>
      <c r="T1433" s="1" t="s">
        <v>71</v>
      </c>
    </row>
    <row r="1434" spans="1:20">
      <c r="A1434" s="1" t="s">
        <v>4248</v>
      </c>
      <c r="B1434" s="1">
        <v>20</v>
      </c>
      <c r="C1434" s="1" t="s">
        <v>51</v>
      </c>
      <c r="D1434" s="1" t="s">
        <v>68</v>
      </c>
      <c r="E1434" s="1" t="s">
        <v>84</v>
      </c>
      <c r="F1434" s="2">
        <v>44962</v>
      </c>
      <c r="G1434" s="1" t="s">
        <v>4249</v>
      </c>
      <c r="H1434" s="1" t="s">
        <v>4250</v>
      </c>
      <c r="I1434" s="1" t="s">
        <v>26</v>
      </c>
      <c r="J1434" s="3">
        <v>6723.3767858370302</v>
      </c>
      <c r="K1434" s="1">
        <v>368</v>
      </c>
      <c r="L1434" s="1" t="s">
        <v>42</v>
      </c>
      <c r="M1434" s="2">
        <v>44975</v>
      </c>
      <c r="N1434" s="1" t="s">
        <v>97</v>
      </c>
      <c r="O1434" s="1">
        <f>M1434-F1434</f>
        <v>13</v>
      </c>
      <c r="P1434" s="1" t="str">
        <f>IF(B1434&lt;=17,"Teen",
IF(B1434&lt;=25,"Young Adult",
IF(B1434&lt;=35,"Adult",
IF(B1434&lt;=50,"Middle Age","Senior"))))</f>
        <v>Young Adult</v>
      </c>
      <c r="Q1434" s="3">
        <f>J1434/O1434</f>
        <v>517.18282967977154</v>
      </c>
      <c r="R1434" s="5">
        <f>IF(B1434&gt;60,1,0)
+ IF(O1434&gt;7,1,0)
+ IF(L1434="Emergency",1,0)
+ IF(T1434="Critical",1,0)</f>
        <v>2</v>
      </c>
      <c r="S1434" s="6" t="str">
        <f>IF(R1434&lt;=1,"Low",
IF(R1434=2,"Medium","High"))</f>
        <v>Medium</v>
      </c>
      <c r="T1434" s="1" t="s">
        <v>71</v>
      </c>
    </row>
    <row r="1435" spans="1:20">
      <c r="A1435" s="1" t="s">
        <v>4251</v>
      </c>
      <c r="B1435" s="1">
        <v>23</v>
      </c>
      <c r="C1435" s="1" t="s">
        <v>21</v>
      </c>
      <c r="D1435" s="1" t="s">
        <v>91</v>
      </c>
      <c r="E1435" s="1" t="s">
        <v>53</v>
      </c>
      <c r="F1435" s="2">
        <v>44961</v>
      </c>
      <c r="G1435" s="1" t="s">
        <v>4252</v>
      </c>
      <c r="H1435" s="1" t="s">
        <v>4253</v>
      </c>
      <c r="I1435" s="1" t="s">
        <v>36</v>
      </c>
      <c r="J1435" s="3">
        <v>35263.917663199798</v>
      </c>
      <c r="K1435" s="1">
        <v>460</v>
      </c>
      <c r="L1435" s="1" t="s">
        <v>27</v>
      </c>
      <c r="M1435" s="2">
        <v>44970</v>
      </c>
      <c r="N1435" s="1" t="s">
        <v>28</v>
      </c>
      <c r="O1435" s="1">
        <f>M1435-F1435</f>
        <v>9</v>
      </c>
      <c r="P1435" s="1" t="str">
        <f>IF(B1435&lt;=17,"Teen",
IF(B1435&lt;=25,"Young Adult",
IF(B1435&lt;=35,"Adult",
IF(B1435&lt;=50,"Middle Age","Senior"))))</f>
        <v>Young Adult</v>
      </c>
      <c r="Q1435" s="3">
        <f>J1435/O1435</f>
        <v>3918.2130736888666</v>
      </c>
      <c r="R1435" s="5">
        <f>IF(B1435&gt;60,1,0)
+ IF(O1435&gt;7,1,0)
+ IF(L1435="Emergency",1,0)
+ IF(T1435="Critical",1,0)</f>
        <v>1</v>
      </c>
      <c r="S1435" s="6" t="str">
        <f>IF(R1435&lt;=1,"Low",
IF(R1435=2,"Medium","High"))</f>
        <v>Low</v>
      </c>
      <c r="T1435" s="1" t="s">
        <v>29</v>
      </c>
    </row>
    <row r="1436" spans="1:20">
      <c r="A1436" s="1" t="s">
        <v>4254</v>
      </c>
      <c r="B1436" s="1">
        <v>60</v>
      </c>
      <c r="C1436" s="1" t="s">
        <v>51</v>
      </c>
      <c r="D1436" s="1" t="s">
        <v>32</v>
      </c>
      <c r="E1436" s="1" t="s">
        <v>74</v>
      </c>
      <c r="F1436" s="2">
        <v>44961</v>
      </c>
      <c r="G1436" s="1" t="s">
        <v>4255</v>
      </c>
      <c r="H1436" s="1" t="s">
        <v>4256</v>
      </c>
      <c r="I1436" s="1" t="s">
        <v>56</v>
      </c>
      <c r="J1436" s="3">
        <v>49818.510119643499</v>
      </c>
      <c r="K1436" s="1">
        <v>122</v>
      </c>
      <c r="L1436" s="1" t="s">
        <v>27</v>
      </c>
      <c r="M1436" s="2">
        <v>44982</v>
      </c>
      <c r="N1436" s="1" t="s">
        <v>28</v>
      </c>
      <c r="O1436" s="1">
        <f>M1436-F1436</f>
        <v>21</v>
      </c>
      <c r="P1436" s="1" t="str">
        <f>IF(B1436&lt;=17,"Teen",
IF(B1436&lt;=25,"Young Adult",
IF(B1436&lt;=35,"Adult",
IF(B1436&lt;=50,"Middle Age","Senior"))))</f>
        <v>Senior</v>
      </c>
      <c r="Q1436" s="3">
        <f>J1436/O1436</f>
        <v>2372.3100056973094</v>
      </c>
      <c r="R1436" s="5">
        <f>IF(B1436&gt;60,1,0)
+ IF(O1436&gt;7,1,0)
+ IF(L1436="Emergency",1,0)
+ IF(T1436="Critical",1,0)</f>
        <v>1</v>
      </c>
      <c r="S1436" s="6" t="str">
        <f>IF(R1436&lt;=1,"Low",
IF(R1436=2,"Medium","High"))</f>
        <v>Low</v>
      </c>
      <c r="T1436" s="1" t="s">
        <v>49</v>
      </c>
    </row>
    <row r="1437" spans="1:20">
      <c r="A1437" s="1" t="s">
        <v>4257</v>
      </c>
      <c r="B1437" s="1">
        <v>25</v>
      </c>
      <c r="C1437" s="1" t="s">
        <v>51</v>
      </c>
      <c r="D1437" s="1" t="s">
        <v>73</v>
      </c>
      <c r="E1437" s="1" t="s">
        <v>23</v>
      </c>
      <c r="F1437" s="2">
        <v>44961</v>
      </c>
      <c r="G1437" s="1" t="s">
        <v>4258</v>
      </c>
      <c r="H1437" s="1" t="s">
        <v>4259</v>
      </c>
      <c r="I1437" s="1" t="s">
        <v>60</v>
      </c>
      <c r="J1437" s="3">
        <v>39914.340953180901</v>
      </c>
      <c r="K1437" s="1">
        <v>128</v>
      </c>
      <c r="L1437" s="1" t="s">
        <v>37</v>
      </c>
      <c r="M1437" s="2">
        <v>44973</v>
      </c>
      <c r="N1437" s="1" t="s">
        <v>97</v>
      </c>
      <c r="O1437" s="1">
        <f>M1437-F1437</f>
        <v>12</v>
      </c>
      <c r="P1437" s="1" t="str">
        <f>IF(B1437&lt;=17,"Teen",
IF(B1437&lt;=25,"Young Adult",
IF(B1437&lt;=35,"Adult",
IF(B1437&lt;=50,"Middle Age","Senior"))))</f>
        <v>Young Adult</v>
      </c>
      <c r="Q1437" s="3">
        <f>J1437/O1437</f>
        <v>3326.1950794317418</v>
      </c>
      <c r="R1437" s="5">
        <f>IF(B1437&gt;60,1,0)
+ IF(O1437&gt;7,1,0)
+ IF(L1437="Emergency",1,0)
+ IF(T1437="Critical",1,0)</f>
        <v>1</v>
      </c>
      <c r="S1437" s="6" t="str">
        <f>IF(R1437&lt;=1,"Low",
IF(R1437=2,"Medium","High"))</f>
        <v>Low</v>
      </c>
      <c r="T1437" s="1" t="s">
        <v>49</v>
      </c>
    </row>
    <row r="1438" spans="1:20">
      <c r="A1438" s="1" t="s">
        <v>4260</v>
      </c>
      <c r="B1438" s="1">
        <v>71</v>
      </c>
      <c r="C1438" s="1" t="s">
        <v>21</v>
      </c>
      <c r="D1438" s="1" t="s">
        <v>22</v>
      </c>
      <c r="E1438" s="1" t="s">
        <v>84</v>
      </c>
      <c r="F1438" s="2">
        <v>44961</v>
      </c>
      <c r="G1438" s="1" t="s">
        <v>4261</v>
      </c>
      <c r="H1438" s="1" t="s">
        <v>4262</v>
      </c>
      <c r="I1438" s="1" t="s">
        <v>26</v>
      </c>
      <c r="J1438" s="3">
        <v>3827.4761574925101</v>
      </c>
      <c r="K1438" s="1">
        <v>303</v>
      </c>
      <c r="L1438" s="1" t="s">
        <v>42</v>
      </c>
      <c r="M1438" s="2">
        <v>44988</v>
      </c>
      <c r="N1438" s="1" t="s">
        <v>38</v>
      </c>
      <c r="O1438" s="1">
        <f>M1438-F1438</f>
        <v>27</v>
      </c>
      <c r="P1438" s="1" t="str">
        <f>IF(B1438&lt;=17,"Teen",
IF(B1438&lt;=25,"Young Adult",
IF(B1438&lt;=35,"Adult",
IF(B1438&lt;=50,"Middle Age","Senior"))))</f>
        <v>Senior</v>
      </c>
      <c r="Q1438" s="3">
        <f>J1438/O1438</f>
        <v>141.75837620342631</v>
      </c>
      <c r="R1438" s="5">
        <f>IF(B1438&gt;60,1,0)
+ IF(O1438&gt;7,1,0)
+ IF(L1438="Emergency",1,0)
+ IF(T1438="Critical",1,0)</f>
        <v>3</v>
      </c>
      <c r="S1438" s="6" t="str">
        <f>IF(R1438&lt;=1,"Low",
IF(R1438=2,"Medium","High"))</f>
        <v>High</v>
      </c>
      <c r="T1438" s="1" t="s">
        <v>49</v>
      </c>
    </row>
    <row r="1439" spans="1:20">
      <c r="A1439" s="1" t="s">
        <v>4263</v>
      </c>
      <c r="B1439" s="1">
        <v>28</v>
      </c>
      <c r="C1439" s="1" t="s">
        <v>21</v>
      </c>
      <c r="D1439" s="1" t="s">
        <v>44</v>
      </c>
      <c r="E1439" s="1" t="s">
        <v>33</v>
      </c>
      <c r="F1439" s="2">
        <v>44961</v>
      </c>
      <c r="G1439" s="1" t="s">
        <v>4264</v>
      </c>
      <c r="H1439" s="1" t="s">
        <v>4265</v>
      </c>
      <c r="I1439" s="1" t="s">
        <v>36</v>
      </c>
      <c r="J1439" s="3">
        <v>6391.1608044937102</v>
      </c>
      <c r="K1439" s="1">
        <v>309</v>
      </c>
      <c r="L1439" s="1" t="s">
        <v>37</v>
      </c>
      <c r="M1439" s="2">
        <v>44986</v>
      </c>
      <c r="N1439" s="1" t="s">
        <v>28</v>
      </c>
      <c r="O1439" s="1">
        <f>M1439-F1439</f>
        <v>25</v>
      </c>
      <c r="P1439" s="1" t="str">
        <f>IF(B1439&lt;=17,"Teen",
IF(B1439&lt;=25,"Young Adult",
IF(B1439&lt;=35,"Adult",
IF(B1439&lt;=50,"Middle Age","Senior"))))</f>
        <v>Adult</v>
      </c>
      <c r="Q1439" s="3">
        <f>J1439/O1439</f>
        <v>255.64643217974842</v>
      </c>
      <c r="R1439" s="5">
        <f>IF(B1439&gt;60,1,0)
+ IF(O1439&gt;7,1,0)
+ IF(L1439="Emergency",1,0)
+ IF(T1439="Critical",1,0)</f>
        <v>1</v>
      </c>
      <c r="S1439" s="6" t="str">
        <f>IF(R1439&lt;=1,"Low",
IF(R1439=2,"Medium","High"))</f>
        <v>Low</v>
      </c>
      <c r="T1439" s="1" t="s">
        <v>29</v>
      </c>
    </row>
    <row r="1440" spans="1:20">
      <c r="A1440" s="1" t="s">
        <v>4266</v>
      </c>
      <c r="B1440" s="1">
        <v>25</v>
      </c>
      <c r="C1440" s="1" t="s">
        <v>51</v>
      </c>
      <c r="D1440" s="1" t="s">
        <v>22</v>
      </c>
      <c r="E1440" s="1" t="s">
        <v>74</v>
      </c>
      <c r="F1440" s="2">
        <v>44961</v>
      </c>
      <c r="G1440" s="1" t="s">
        <v>4267</v>
      </c>
      <c r="H1440" s="1" t="s">
        <v>4268</v>
      </c>
      <c r="I1440" s="1" t="s">
        <v>36</v>
      </c>
      <c r="J1440" s="3">
        <v>10042.0612189234</v>
      </c>
      <c r="K1440" s="1">
        <v>198</v>
      </c>
      <c r="L1440" s="1" t="s">
        <v>42</v>
      </c>
      <c r="M1440" s="2">
        <v>44985</v>
      </c>
      <c r="N1440" s="1" t="s">
        <v>28</v>
      </c>
      <c r="O1440" s="1">
        <f>M1440-F1440</f>
        <v>24</v>
      </c>
      <c r="P1440" s="1" t="str">
        <f>IF(B1440&lt;=17,"Teen",
IF(B1440&lt;=25,"Young Adult",
IF(B1440&lt;=35,"Adult",
IF(B1440&lt;=50,"Middle Age","Senior"))))</f>
        <v>Young Adult</v>
      </c>
      <c r="Q1440" s="3">
        <f>J1440/O1440</f>
        <v>418.41921745514168</v>
      </c>
      <c r="R1440" s="5">
        <f>IF(B1440&gt;60,1,0)
+ IF(O1440&gt;7,1,0)
+ IF(L1440="Emergency",1,0)
+ IF(T1440="Critical",1,0)</f>
        <v>2</v>
      </c>
      <c r="S1440" s="6" t="str">
        <f>IF(R1440&lt;=1,"Low",
IF(R1440=2,"Medium","High"))</f>
        <v>Medium</v>
      </c>
      <c r="T1440" s="1" t="s">
        <v>71</v>
      </c>
    </row>
    <row r="1441" spans="1:20">
      <c r="A1441" s="1" t="s">
        <v>4269</v>
      </c>
      <c r="B1441" s="1">
        <v>18</v>
      </c>
      <c r="C1441" s="1" t="s">
        <v>51</v>
      </c>
      <c r="D1441" s="1" t="s">
        <v>44</v>
      </c>
      <c r="E1441" s="1" t="s">
        <v>84</v>
      </c>
      <c r="F1441" s="2">
        <v>44961</v>
      </c>
      <c r="G1441" s="1" t="s">
        <v>4270</v>
      </c>
      <c r="H1441" s="1" t="s">
        <v>4271</v>
      </c>
      <c r="I1441" s="1" t="s">
        <v>56</v>
      </c>
      <c r="J1441" s="3">
        <v>37691.092316237802</v>
      </c>
      <c r="K1441" s="1">
        <v>209</v>
      </c>
      <c r="L1441" s="1" t="s">
        <v>37</v>
      </c>
      <c r="M1441" s="2">
        <v>44990</v>
      </c>
      <c r="N1441" s="1" t="s">
        <v>28</v>
      </c>
      <c r="O1441" s="1">
        <f>M1441-F1441</f>
        <v>29</v>
      </c>
      <c r="P1441" s="1" t="str">
        <f>IF(B1441&lt;=17,"Teen",
IF(B1441&lt;=25,"Young Adult",
IF(B1441&lt;=35,"Adult",
IF(B1441&lt;=50,"Middle Age","Senior"))))</f>
        <v>Young Adult</v>
      </c>
      <c r="Q1441" s="3">
        <f>J1441/O1441</f>
        <v>1299.6928384909586</v>
      </c>
      <c r="R1441" s="5">
        <f>IF(B1441&gt;60,1,0)
+ IF(O1441&gt;7,1,0)
+ IF(L1441="Emergency",1,0)
+ IF(T1441="Critical",1,0)</f>
        <v>1</v>
      </c>
      <c r="S1441" s="6" t="str">
        <f>IF(R1441&lt;=1,"Low",
IF(R1441=2,"Medium","High"))</f>
        <v>Low</v>
      </c>
      <c r="T1441" s="1" t="s">
        <v>29</v>
      </c>
    </row>
    <row r="1442" spans="1:20">
      <c r="A1442" s="1" t="s">
        <v>4272</v>
      </c>
      <c r="B1442" s="1">
        <v>63</v>
      </c>
      <c r="C1442" s="1" t="s">
        <v>51</v>
      </c>
      <c r="D1442" s="1" t="s">
        <v>62</v>
      </c>
      <c r="E1442" s="1" t="s">
        <v>23</v>
      </c>
      <c r="F1442" s="2">
        <v>44961</v>
      </c>
      <c r="G1442" s="1" t="s">
        <v>4273</v>
      </c>
      <c r="H1442" s="1" t="s">
        <v>4274</v>
      </c>
      <c r="I1442" s="1" t="s">
        <v>56</v>
      </c>
      <c r="J1442" s="3">
        <v>29037.788393762599</v>
      </c>
      <c r="K1442" s="1">
        <v>317</v>
      </c>
      <c r="L1442" s="1" t="s">
        <v>27</v>
      </c>
      <c r="M1442" s="2">
        <v>44988</v>
      </c>
      <c r="N1442" s="1" t="s">
        <v>28</v>
      </c>
      <c r="O1442" s="1">
        <f>M1442-F1442</f>
        <v>27</v>
      </c>
      <c r="P1442" s="1" t="str">
        <f>IF(B1442&lt;=17,"Teen",
IF(B1442&lt;=25,"Young Adult",
IF(B1442&lt;=35,"Adult",
IF(B1442&lt;=50,"Middle Age","Senior"))))</f>
        <v>Senior</v>
      </c>
      <c r="Q1442" s="3">
        <f>J1442/O1442</f>
        <v>1075.4736442134297</v>
      </c>
      <c r="R1442" s="5">
        <f>IF(B1442&gt;60,1,0)
+ IF(O1442&gt;7,1,0)
+ IF(L1442="Emergency",1,0)
+ IF(T1442="Critical",1,0)</f>
        <v>2</v>
      </c>
      <c r="S1442" s="6" t="str">
        <f>IF(R1442&lt;=1,"Low",
IF(R1442=2,"Medium","High"))</f>
        <v>Medium</v>
      </c>
      <c r="T1442" s="1" t="s">
        <v>71</v>
      </c>
    </row>
    <row r="1443" spans="1:20">
      <c r="A1443" s="1" t="s">
        <v>4275</v>
      </c>
      <c r="B1443" s="1">
        <v>70</v>
      </c>
      <c r="C1443" s="1" t="s">
        <v>51</v>
      </c>
      <c r="D1443" s="1" t="s">
        <v>68</v>
      </c>
      <c r="E1443" s="1" t="s">
        <v>45</v>
      </c>
      <c r="F1443" s="2">
        <v>44960</v>
      </c>
      <c r="G1443" s="1" t="s">
        <v>4276</v>
      </c>
      <c r="H1443" s="1" t="s">
        <v>4277</v>
      </c>
      <c r="I1443" s="1" t="s">
        <v>65</v>
      </c>
      <c r="J1443" s="3">
        <v>31347.129050444801</v>
      </c>
      <c r="K1443" s="1">
        <v>444</v>
      </c>
      <c r="L1443" s="1" t="s">
        <v>27</v>
      </c>
      <c r="M1443" s="2">
        <v>44972</v>
      </c>
      <c r="N1443" s="1" t="s">
        <v>48</v>
      </c>
      <c r="O1443" s="1">
        <f>M1443-F1443</f>
        <v>12</v>
      </c>
      <c r="P1443" s="1" t="str">
        <f>IF(B1443&lt;=17,"Teen",
IF(B1443&lt;=25,"Young Adult",
IF(B1443&lt;=35,"Adult",
IF(B1443&lt;=50,"Middle Age","Senior"))))</f>
        <v>Senior</v>
      </c>
      <c r="Q1443" s="3">
        <f>J1443/O1443</f>
        <v>2612.2607542037335</v>
      </c>
      <c r="R1443" s="5">
        <f>IF(B1443&gt;60,1,0)
+ IF(O1443&gt;7,1,0)
+ IF(L1443="Emergency",1,0)
+ IF(T1443="Critical",1,0)</f>
        <v>2</v>
      </c>
      <c r="S1443" s="6" t="str">
        <f>IF(R1443&lt;=1,"Low",
IF(R1443=2,"Medium","High"))</f>
        <v>Medium</v>
      </c>
      <c r="T1443" s="1" t="s">
        <v>49</v>
      </c>
    </row>
    <row r="1444" spans="1:20">
      <c r="A1444" s="1" t="s">
        <v>4278</v>
      </c>
      <c r="B1444" s="1">
        <v>31</v>
      </c>
      <c r="C1444" s="1" t="s">
        <v>51</v>
      </c>
      <c r="D1444" s="1" t="s">
        <v>73</v>
      </c>
      <c r="E1444" s="1" t="s">
        <v>45</v>
      </c>
      <c r="F1444" s="2">
        <v>44960</v>
      </c>
      <c r="G1444" s="1" t="s">
        <v>4279</v>
      </c>
      <c r="H1444" s="1" t="s">
        <v>4280</v>
      </c>
      <c r="I1444" s="1" t="s">
        <v>36</v>
      </c>
      <c r="J1444" s="3">
        <v>22474.643271574001</v>
      </c>
      <c r="K1444" s="1">
        <v>119</v>
      </c>
      <c r="L1444" s="1" t="s">
        <v>37</v>
      </c>
      <c r="M1444" s="2">
        <v>44977</v>
      </c>
      <c r="N1444" s="1" t="s">
        <v>48</v>
      </c>
      <c r="O1444" s="1">
        <f>M1444-F1444</f>
        <v>17</v>
      </c>
      <c r="P1444" s="1" t="str">
        <f>IF(B1444&lt;=17,"Teen",
IF(B1444&lt;=25,"Young Adult",
IF(B1444&lt;=35,"Adult",
IF(B1444&lt;=50,"Middle Age","Senior"))))</f>
        <v>Adult</v>
      </c>
      <c r="Q1444" s="3">
        <f>J1444/O1444</f>
        <v>1322.0378395043531</v>
      </c>
      <c r="R1444" s="5">
        <f>IF(B1444&gt;60,1,0)
+ IF(O1444&gt;7,1,0)
+ IF(L1444="Emergency",1,0)
+ IF(T1444="Critical",1,0)</f>
        <v>1</v>
      </c>
      <c r="S1444" s="6" t="str">
        <f>IF(R1444&lt;=1,"Low",
IF(R1444=2,"Medium","High"))</f>
        <v>Low</v>
      </c>
      <c r="T1444" s="1" t="s">
        <v>29</v>
      </c>
    </row>
    <row r="1445" spans="1:20">
      <c r="A1445" s="1" t="s">
        <v>4281</v>
      </c>
      <c r="B1445" s="1">
        <v>28</v>
      </c>
      <c r="C1445" s="1" t="s">
        <v>51</v>
      </c>
      <c r="D1445" s="1" t="s">
        <v>91</v>
      </c>
      <c r="E1445" s="1" t="s">
        <v>45</v>
      </c>
      <c r="F1445" s="2">
        <v>44960</v>
      </c>
      <c r="G1445" s="1" t="s">
        <v>4282</v>
      </c>
      <c r="H1445" s="1" t="s">
        <v>4283</v>
      </c>
      <c r="I1445" s="1" t="s">
        <v>26</v>
      </c>
      <c r="J1445" s="3">
        <v>9318.1097923010802</v>
      </c>
      <c r="K1445" s="1">
        <v>149</v>
      </c>
      <c r="L1445" s="1" t="s">
        <v>27</v>
      </c>
      <c r="M1445" s="2">
        <v>44972</v>
      </c>
      <c r="N1445" s="1" t="s">
        <v>66</v>
      </c>
      <c r="O1445" s="1">
        <f>M1445-F1445</f>
        <v>12</v>
      </c>
      <c r="P1445" s="1" t="str">
        <f>IF(B1445&lt;=17,"Teen",
IF(B1445&lt;=25,"Young Adult",
IF(B1445&lt;=35,"Adult",
IF(B1445&lt;=50,"Middle Age","Senior"))))</f>
        <v>Adult</v>
      </c>
      <c r="Q1445" s="3">
        <f>J1445/O1445</f>
        <v>776.50914935842331</v>
      </c>
      <c r="R1445" s="5">
        <f>IF(B1445&gt;60,1,0)
+ IF(O1445&gt;7,1,0)
+ IF(L1445="Emergency",1,0)
+ IF(T1445="Critical",1,0)</f>
        <v>1</v>
      </c>
      <c r="S1445" s="6" t="str">
        <f>IF(R1445&lt;=1,"Low",
IF(R1445=2,"Medium","High"))</f>
        <v>Low</v>
      </c>
      <c r="T1445" s="1" t="s">
        <v>29</v>
      </c>
    </row>
    <row r="1446" spans="1:20">
      <c r="A1446" s="1" t="s">
        <v>4284</v>
      </c>
      <c r="B1446" s="1">
        <v>29</v>
      </c>
      <c r="C1446" s="1" t="s">
        <v>21</v>
      </c>
      <c r="D1446" s="1" t="s">
        <v>73</v>
      </c>
      <c r="E1446" s="1" t="s">
        <v>84</v>
      </c>
      <c r="F1446" s="2">
        <v>44959</v>
      </c>
      <c r="G1446" s="1" t="s">
        <v>4285</v>
      </c>
      <c r="H1446" s="1" t="s">
        <v>4286</v>
      </c>
      <c r="I1446" s="1" t="s">
        <v>56</v>
      </c>
      <c r="J1446" s="3">
        <v>4057.98693382171</v>
      </c>
      <c r="K1446" s="1">
        <v>436</v>
      </c>
      <c r="L1446" s="1" t="s">
        <v>42</v>
      </c>
      <c r="M1446" s="2">
        <v>44980</v>
      </c>
      <c r="N1446" s="1" t="s">
        <v>38</v>
      </c>
      <c r="O1446" s="1">
        <f>M1446-F1446</f>
        <v>21</v>
      </c>
      <c r="P1446" s="1" t="str">
        <f>IF(B1446&lt;=17,"Teen",
IF(B1446&lt;=25,"Young Adult",
IF(B1446&lt;=35,"Adult",
IF(B1446&lt;=50,"Middle Age","Senior"))))</f>
        <v>Adult</v>
      </c>
      <c r="Q1446" s="3">
        <f>J1446/O1446</f>
        <v>193.23747303912904</v>
      </c>
      <c r="R1446" s="5">
        <f>IF(B1446&gt;60,1,0)
+ IF(O1446&gt;7,1,0)
+ IF(L1446="Emergency",1,0)
+ IF(T1446="Critical",1,0)</f>
        <v>2</v>
      </c>
      <c r="S1446" s="6" t="str">
        <f>IF(R1446&lt;=1,"Low",
IF(R1446=2,"Medium","High"))</f>
        <v>Medium</v>
      </c>
      <c r="T1446" s="1" t="s">
        <v>71</v>
      </c>
    </row>
    <row r="1447" spans="1:20">
      <c r="A1447" s="1" t="s">
        <v>4287</v>
      </c>
      <c r="B1447" s="1">
        <v>70</v>
      </c>
      <c r="C1447" s="1" t="s">
        <v>21</v>
      </c>
      <c r="D1447" s="1" t="s">
        <v>44</v>
      </c>
      <c r="E1447" s="1" t="s">
        <v>53</v>
      </c>
      <c r="F1447" s="2">
        <v>44959</v>
      </c>
      <c r="G1447" s="1" t="s">
        <v>622</v>
      </c>
      <c r="H1447" s="1" t="s">
        <v>4288</v>
      </c>
      <c r="I1447" s="1" t="s">
        <v>36</v>
      </c>
      <c r="J1447" s="3">
        <v>18062.528112619199</v>
      </c>
      <c r="K1447" s="1">
        <v>181</v>
      </c>
      <c r="L1447" s="1" t="s">
        <v>42</v>
      </c>
      <c r="M1447" s="2">
        <v>44962</v>
      </c>
      <c r="N1447" s="1" t="s">
        <v>28</v>
      </c>
      <c r="O1447" s="1">
        <f>M1447-F1447</f>
        <v>3</v>
      </c>
      <c r="P1447" s="1" t="str">
        <f>IF(B1447&lt;=17,"Teen",
IF(B1447&lt;=25,"Young Adult",
IF(B1447&lt;=35,"Adult",
IF(B1447&lt;=50,"Middle Age","Senior"))))</f>
        <v>Senior</v>
      </c>
      <c r="Q1447" s="3">
        <f>J1447/O1447</f>
        <v>6020.8427042063995</v>
      </c>
      <c r="R1447" s="5">
        <f>IF(B1447&gt;60,1,0)
+ IF(O1447&gt;7,1,0)
+ IF(L1447="Emergency",1,0)
+ IF(T1447="Critical",1,0)</f>
        <v>2</v>
      </c>
      <c r="S1447" s="6" t="str">
        <f>IF(R1447&lt;=1,"Low",
IF(R1447=2,"Medium","High"))</f>
        <v>Medium</v>
      </c>
      <c r="T1447" s="1" t="s">
        <v>49</v>
      </c>
    </row>
    <row r="1448" spans="1:20">
      <c r="A1448" s="1" t="s">
        <v>4289</v>
      </c>
      <c r="B1448" s="1">
        <v>75</v>
      </c>
      <c r="C1448" s="1" t="s">
        <v>21</v>
      </c>
      <c r="D1448" s="1" t="s">
        <v>22</v>
      </c>
      <c r="E1448" s="1" t="s">
        <v>23</v>
      </c>
      <c r="F1448" s="2">
        <v>44959</v>
      </c>
      <c r="G1448" s="1" t="s">
        <v>4290</v>
      </c>
      <c r="H1448" s="1" t="s">
        <v>4291</v>
      </c>
      <c r="I1448" s="1" t="s">
        <v>56</v>
      </c>
      <c r="J1448" s="3">
        <v>35367.973502579203</v>
      </c>
      <c r="K1448" s="1">
        <v>397</v>
      </c>
      <c r="L1448" s="1" t="s">
        <v>37</v>
      </c>
      <c r="M1448" s="2">
        <v>44980</v>
      </c>
      <c r="N1448" s="1" t="s">
        <v>28</v>
      </c>
      <c r="O1448" s="1">
        <f>M1448-F1448</f>
        <v>21</v>
      </c>
      <c r="P1448" s="1" t="str">
        <f>IF(B1448&lt;=17,"Teen",
IF(B1448&lt;=25,"Young Adult",
IF(B1448&lt;=35,"Adult",
IF(B1448&lt;=50,"Middle Age","Senior"))))</f>
        <v>Senior</v>
      </c>
      <c r="Q1448" s="3">
        <f>J1448/O1448</f>
        <v>1684.1892144085334</v>
      </c>
      <c r="R1448" s="5">
        <f>IF(B1448&gt;60,1,0)
+ IF(O1448&gt;7,1,0)
+ IF(L1448="Emergency",1,0)
+ IF(T1448="Critical",1,0)</f>
        <v>2</v>
      </c>
      <c r="S1448" s="6" t="str">
        <f>IF(R1448&lt;=1,"Low",
IF(R1448=2,"Medium","High"))</f>
        <v>Medium</v>
      </c>
      <c r="T1448" s="1" t="s">
        <v>29</v>
      </c>
    </row>
    <row r="1449" spans="1:20">
      <c r="A1449" s="1" t="s">
        <v>4292</v>
      </c>
      <c r="B1449" s="1">
        <v>29</v>
      </c>
      <c r="C1449" s="1" t="s">
        <v>51</v>
      </c>
      <c r="D1449" s="1" t="s">
        <v>91</v>
      </c>
      <c r="E1449" s="1" t="s">
        <v>45</v>
      </c>
      <c r="F1449" s="2">
        <v>44959</v>
      </c>
      <c r="G1449" s="1" t="s">
        <v>4293</v>
      </c>
      <c r="H1449" s="1" t="s">
        <v>4294</v>
      </c>
      <c r="I1449" s="1" t="s">
        <v>56</v>
      </c>
      <c r="J1449" s="3">
        <v>47477.692182009399</v>
      </c>
      <c r="K1449" s="1">
        <v>169</v>
      </c>
      <c r="L1449" s="1" t="s">
        <v>42</v>
      </c>
      <c r="M1449" s="2">
        <v>44980</v>
      </c>
      <c r="N1449" s="1" t="s">
        <v>66</v>
      </c>
      <c r="O1449" s="1">
        <f>M1449-F1449</f>
        <v>21</v>
      </c>
      <c r="P1449" s="1" t="str">
        <f>IF(B1449&lt;=17,"Teen",
IF(B1449&lt;=25,"Young Adult",
IF(B1449&lt;=35,"Adult",
IF(B1449&lt;=50,"Middle Age","Senior"))))</f>
        <v>Adult</v>
      </c>
      <c r="Q1449" s="3">
        <f>J1449/O1449</f>
        <v>2260.8424848575905</v>
      </c>
      <c r="R1449" s="5">
        <f>IF(B1449&gt;60,1,0)
+ IF(O1449&gt;7,1,0)
+ IF(L1449="Emergency",1,0)
+ IF(T1449="Critical",1,0)</f>
        <v>2</v>
      </c>
      <c r="S1449" s="6" t="str">
        <f>IF(R1449&lt;=1,"Low",
IF(R1449=2,"Medium","High"))</f>
        <v>Medium</v>
      </c>
      <c r="T1449" s="1" t="s">
        <v>71</v>
      </c>
    </row>
    <row r="1450" spans="1:20">
      <c r="A1450" s="1" t="s">
        <v>4295</v>
      </c>
      <c r="B1450" s="1">
        <v>28</v>
      </c>
      <c r="C1450" s="1" t="s">
        <v>51</v>
      </c>
      <c r="D1450" s="1" t="s">
        <v>68</v>
      </c>
      <c r="E1450" s="1" t="s">
        <v>84</v>
      </c>
      <c r="F1450" s="2">
        <v>44959</v>
      </c>
      <c r="G1450" s="1" t="s">
        <v>4296</v>
      </c>
      <c r="H1450" s="1" t="s">
        <v>4297</v>
      </c>
      <c r="I1450" s="1" t="s">
        <v>56</v>
      </c>
      <c r="J1450" s="3">
        <v>36213.692208857799</v>
      </c>
      <c r="K1450" s="1">
        <v>293</v>
      </c>
      <c r="L1450" s="1" t="s">
        <v>27</v>
      </c>
      <c r="M1450" s="2">
        <v>44985</v>
      </c>
      <c r="N1450" s="1" t="s">
        <v>48</v>
      </c>
      <c r="O1450" s="1">
        <f>M1450-F1450</f>
        <v>26</v>
      </c>
      <c r="P1450" s="1" t="str">
        <f>IF(B1450&lt;=17,"Teen",
IF(B1450&lt;=25,"Young Adult",
IF(B1450&lt;=35,"Adult",
IF(B1450&lt;=50,"Middle Age","Senior"))))</f>
        <v>Adult</v>
      </c>
      <c r="Q1450" s="3">
        <f>J1450/O1450</f>
        <v>1392.8343157253</v>
      </c>
      <c r="R1450" s="5">
        <f>IF(B1450&gt;60,1,0)
+ IF(O1450&gt;7,1,0)
+ IF(L1450="Emergency",1,0)
+ IF(T1450="Critical",1,0)</f>
        <v>1</v>
      </c>
      <c r="S1450" s="6" t="str">
        <f>IF(R1450&lt;=1,"Low",
IF(R1450=2,"Medium","High"))</f>
        <v>Low</v>
      </c>
      <c r="T1450" s="1" t="s">
        <v>49</v>
      </c>
    </row>
    <row r="1451" spans="1:20">
      <c r="A1451" s="1" t="s">
        <v>4298</v>
      </c>
      <c r="B1451" s="1">
        <v>39</v>
      </c>
      <c r="C1451" s="1" t="s">
        <v>21</v>
      </c>
      <c r="D1451" s="1" t="s">
        <v>68</v>
      </c>
      <c r="E1451" s="1" t="s">
        <v>23</v>
      </c>
      <c r="F1451" s="2">
        <v>44958</v>
      </c>
      <c r="G1451" s="1" t="s">
        <v>4299</v>
      </c>
      <c r="H1451" s="1" t="s">
        <v>4300</v>
      </c>
      <c r="I1451" s="1" t="s">
        <v>36</v>
      </c>
      <c r="J1451" s="3">
        <v>2118.38129966926</v>
      </c>
      <c r="K1451" s="1">
        <v>206</v>
      </c>
      <c r="L1451" s="1" t="s">
        <v>42</v>
      </c>
      <c r="M1451" s="2">
        <v>44988</v>
      </c>
      <c r="N1451" s="1" t="s">
        <v>48</v>
      </c>
      <c r="O1451" s="1">
        <f>M1451-F1451</f>
        <v>30</v>
      </c>
      <c r="P1451" s="1" t="str">
        <f>IF(B1451&lt;=17,"Teen",
IF(B1451&lt;=25,"Young Adult",
IF(B1451&lt;=35,"Adult",
IF(B1451&lt;=50,"Middle Age","Senior"))))</f>
        <v>Middle Age</v>
      </c>
      <c r="Q1451" s="3">
        <f>J1451/O1451</f>
        <v>70.61270998897534</v>
      </c>
      <c r="R1451" s="5">
        <f>IF(B1451&gt;60,1,0)
+ IF(O1451&gt;7,1,0)
+ IF(L1451="Emergency",1,0)
+ IF(T1451="Critical",1,0)</f>
        <v>2</v>
      </c>
      <c r="S1451" s="6" t="str">
        <f>IF(R1451&lt;=1,"Low",
IF(R1451=2,"Medium","High"))</f>
        <v>Medium</v>
      </c>
      <c r="T1451" s="1" t="s">
        <v>71</v>
      </c>
    </row>
    <row r="1452" spans="1:20">
      <c r="A1452" s="1" t="s">
        <v>4301</v>
      </c>
      <c r="B1452" s="1">
        <v>51</v>
      </c>
      <c r="C1452" s="1" t="s">
        <v>21</v>
      </c>
      <c r="D1452" s="1" t="s">
        <v>32</v>
      </c>
      <c r="E1452" s="1" t="s">
        <v>23</v>
      </c>
      <c r="F1452" s="2">
        <v>44958</v>
      </c>
      <c r="G1452" s="1" t="s">
        <v>4302</v>
      </c>
      <c r="H1452" s="1" t="s">
        <v>4303</v>
      </c>
      <c r="I1452" s="1" t="s">
        <v>60</v>
      </c>
      <c r="J1452" s="3">
        <v>3926.07615963841</v>
      </c>
      <c r="K1452" s="1">
        <v>390</v>
      </c>
      <c r="L1452" s="1" t="s">
        <v>42</v>
      </c>
      <c r="M1452" s="2">
        <v>44983</v>
      </c>
      <c r="N1452" s="1" t="s">
        <v>66</v>
      </c>
      <c r="O1452" s="1">
        <f>M1452-F1452</f>
        <v>25</v>
      </c>
      <c r="P1452" s="1" t="str">
        <f>IF(B1452&lt;=17,"Teen",
IF(B1452&lt;=25,"Young Adult",
IF(B1452&lt;=35,"Adult",
IF(B1452&lt;=50,"Middle Age","Senior"))))</f>
        <v>Senior</v>
      </c>
      <c r="Q1452" s="3">
        <f>J1452/O1452</f>
        <v>157.0430463855364</v>
      </c>
      <c r="R1452" s="5">
        <f>IF(B1452&gt;60,1,0)
+ IF(O1452&gt;7,1,0)
+ IF(L1452="Emergency",1,0)
+ IF(T1452="Critical",1,0)</f>
        <v>2</v>
      </c>
      <c r="S1452" s="6" t="str">
        <f>IF(R1452&lt;=1,"Low",
IF(R1452=2,"Medium","High"))</f>
        <v>Medium</v>
      </c>
      <c r="T1452" s="1" t="s">
        <v>49</v>
      </c>
    </row>
    <row r="1453" spans="1:20">
      <c r="A1453" s="1" t="s">
        <v>4304</v>
      </c>
      <c r="B1453" s="1">
        <v>32</v>
      </c>
      <c r="C1453" s="1" t="s">
        <v>21</v>
      </c>
      <c r="D1453" s="1" t="s">
        <v>52</v>
      </c>
      <c r="E1453" s="1" t="s">
        <v>33</v>
      </c>
      <c r="F1453" s="2">
        <v>44958</v>
      </c>
      <c r="G1453" s="1" t="s">
        <v>4305</v>
      </c>
      <c r="H1453" s="1" t="s">
        <v>4306</v>
      </c>
      <c r="I1453" s="1" t="s">
        <v>65</v>
      </c>
      <c r="J1453" s="3">
        <v>23867.496630199701</v>
      </c>
      <c r="K1453" s="1">
        <v>155</v>
      </c>
      <c r="L1453" s="1" t="s">
        <v>42</v>
      </c>
      <c r="M1453" s="2">
        <v>44963</v>
      </c>
      <c r="N1453" s="1" t="s">
        <v>66</v>
      </c>
      <c r="O1453" s="1">
        <f>M1453-F1453</f>
        <v>5</v>
      </c>
      <c r="P1453" s="1" t="str">
        <f>IF(B1453&lt;=17,"Teen",
IF(B1453&lt;=25,"Young Adult",
IF(B1453&lt;=35,"Adult",
IF(B1453&lt;=50,"Middle Age","Senior"))))</f>
        <v>Adult</v>
      </c>
      <c r="Q1453" s="3">
        <f>J1453/O1453</f>
        <v>4773.4993260399406</v>
      </c>
      <c r="R1453" s="5">
        <f>IF(B1453&gt;60,1,0)
+ IF(O1453&gt;7,1,0)
+ IF(L1453="Emergency",1,0)
+ IF(T1453="Critical",1,0)</f>
        <v>1</v>
      </c>
      <c r="S1453" s="6" t="str">
        <f>IF(R1453&lt;=1,"Low",
IF(R1453=2,"Medium","High"))</f>
        <v>Low</v>
      </c>
      <c r="T1453" s="1" t="s">
        <v>71</v>
      </c>
    </row>
    <row r="1454" spans="1:20">
      <c r="A1454" s="1" t="s">
        <v>4307</v>
      </c>
      <c r="B1454" s="1">
        <v>36</v>
      </c>
      <c r="C1454" s="1" t="s">
        <v>51</v>
      </c>
      <c r="D1454" s="1" t="s">
        <v>68</v>
      </c>
      <c r="E1454" s="1" t="s">
        <v>45</v>
      </c>
      <c r="F1454" s="2">
        <v>44957</v>
      </c>
      <c r="G1454" s="1" t="s">
        <v>4308</v>
      </c>
      <c r="H1454" s="1" t="s">
        <v>4309</v>
      </c>
      <c r="I1454" s="1" t="s">
        <v>60</v>
      </c>
      <c r="J1454" s="3">
        <v>32654.992245896701</v>
      </c>
      <c r="K1454" s="1">
        <v>289</v>
      </c>
      <c r="L1454" s="1" t="s">
        <v>27</v>
      </c>
      <c r="M1454" s="2">
        <v>44978</v>
      </c>
      <c r="N1454" s="1" t="s">
        <v>28</v>
      </c>
      <c r="O1454" s="1">
        <f>M1454-F1454</f>
        <v>21</v>
      </c>
      <c r="P1454" s="1" t="str">
        <f>IF(B1454&lt;=17,"Teen",
IF(B1454&lt;=25,"Young Adult",
IF(B1454&lt;=35,"Adult",
IF(B1454&lt;=50,"Middle Age","Senior"))))</f>
        <v>Middle Age</v>
      </c>
      <c r="Q1454" s="3">
        <f>J1454/O1454</f>
        <v>1554.9996307569859</v>
      </c>
      <c r="R1454" s="5">
        <f>IF(B1454&gt;60,1,0)
+ IF(O1454&gt;7,1,0)
+ IF(L1454="Emergency",1,0)
+ IF(T1454="Critical",1,0)</f>
        <v>1</v>
      </c>
      <c r="S1454" s="6" t="str">
        <f>IF(R1454&lt;=1,"Low",
IF(R1454=2,"Medium","High"))</f>
        <v>Low</v>
      </c>
      <c r="T1454" s="1" t="s">
        <v>29</v>
      </c>
    </row>
    <row r="1455" spans="1:20">
      <c r="A1455" s="1" t="s">
        <v>4310</v>
      </c>
      <c r="B1455" s="1">
        <v>18</v>
      </c>
      <c r="C1455" s="1" t="s">
        <v>21</v>
      </c>
      <c r="D1455" s="1" t="s">
        <v>91</v>
      </c>
      <c r="E1455" s="1" t="s">
        <v>74</v>
      </c>
      <c r="F1455" s="2">
        <v>44957</v>
      </c>
      <c r="G1455" s="1" t="s">
        <v>4311</v>
      </c>
      <c r="H1455" s="1" t="s">
        <v>4312</v>
      </c>
      <c r="I1455" s="1" t="s">
        <v>56</v>
      </c>
      <c r="J1455" s="3">
        <v>18687.9033576947</v>
      </c>
      <c r="K1455" s="1">
        <v>458</v>
      </c>
      <c r="L1455" s="1" t="s">
        <v>42</v>
      </c>
      <c r="M1455" s="2">
        <v>44970</v>
      </c>
      <c r="N1455" s="1" t="s">
        <v>28</v>
      </c>
      <c r="O1455" s="1">
        <f>M1455-F1455</f>
        <v>13</v>
      </c>
      <c r="P1455" s="1" t="str">
        <f>IF(B1455&lt;=17,"Teen",
IF(B1455&lt;=25,"Young Adult",
IF(B1455&lt;=35,"Adult",
IF(B1455&lt;=50,"Middle Age","Senior"))))</f>
        <v>Young Adult</v>
      </c>
      <c r="Q1455" s="3">
        <f>J1455/O1455</f>
        <v>1437.531027514977</v>
      </c>
      <c r="R1455" s="5">
        <f>IF(B1455&gt;60,1,0)
+ IF(O1455&gt;7,1,0)
+ IF(L1455="Emergency",1,0)
+ IF(T1455="Critical",1,0)</f>
        <v>2</v>
      </c>
      <c r="S1455" s="6" t="str">
        <f>IF(R1455&lt;=1,"Low",
IF(R1455=2,"Medium","High"))</f>
        <v>Medium</v>
      </c>
      <c r="T1455" s="1" t="s">
        <v>71</v>
      </c>
    </row>
    <row r="1456" spans="1:20">
      <c r="A1456" s="1" t="s">
        <v>4313</v>
      </c>
      <c r="B1456" s="1">
        <v>66</v>
      </c>
      <c r="C1456" s="1" t="s">
        <v>51</v>
      </c>
      <c r="D1456" s="1" t="s">
        <v>91</v>
      </c>
      <c r="E1456" s="1" t="s">
        <v>74</v>
      </c>
      <c r="F1456" s="2">
        <v>44957</v>
      </c>
      <c r="G1456" s="1" t="s">
        <v>4314</v>
      </c>
      <c r="H1456" s="1" t="s">
        <v>4315</v>
      </c>
      <c r="I1456" s="1" t="s">
        <v>65</v>
      </c>
      <c r="J1456" s="3">
        <v>23288.3204814827</v>
      </c>
      <c r="K1456" s="1">
        <v>457</v>
      </c>
      <c r="L1456" s="1" t="s">
        <v>37</v>
      </c>
      <c r="M1456" s="2">
        <v>44985</v>
      </c>
      <c r="N1456" s="1" t="s">
        <v>97</v>
      </c>
      <c r="O1456" s="1">
        <f>M1456-F1456</f>
        <v>28</v>
      </c>
      <c r="P1456" s="1" t="str">
        <f>IF(B1456&lt;=17,"Teen",
IF(B1456&lt;=25,"Young Adult",
IF(B1456&lt;=35,"Adult",
IF(B1456&lt;=50,"Middle Age","Senior"))))</f>
        <v>Senior</v>
      </c>
      <c r="Q1456" s="3">
        <f>J1456/O1456</f>
        <v>831.72573148152503</v>
      </c>
      <c r="R1456" s="5">
        <f>IF(B1456&gt;60,1,0)
+ IF(O1456&gt;7,1,0)
+ IF(L1456="Emergency",1,0)
+ IF(T1456="Critical",1,0)</f>
        <v>2</v>
      </c>
      <c r="S1456" s="6" t="str">
        <f>IF(R1456&lt;=1,"Low",
IF(R1456=2,"Medium","High"))</f>
        <v>Medium</v>
      </c>
      <c r="T1456" s="1" t="s">
        <v>49</v>
      </c>
    </row>
    <row r="1457" spans="1:20">
      <c r="A1457" s="1" t="s">
        <v>4316</v>
      </c>
      <c r="B1457" s="1">
        <v>79</v>
      </c>
      <c r="C1457" s="1" t="s">
        <v>51</v>
      </c>
      <c r="D1457" s="1" t="s">
        <v>62</v>
      </c>
      <c r="E1457" s="1" t="s">
        <v>33</v>
      </c>
      <c r="F1457" s="2">
        <v>44956</v>
      </c>
      <c r="G1457" s="1" t="s">
        <v>4317</v>
      </c>
      <c r="H1457" s="1" t="s">
        <v>4318</v>
      </c>
      <c r="I1457" s="1" t="s">
        <v>56</v>
      </c>
      <c r="J1457" s="3">
        <v>32480.986151151701</v>
      </c>
      <c r="K1457" s="1">
        <v>397</v>
      </c>
      <c r="L1457" s="1" t="s">
        <v>42</v>
      </c>
      <c r="M1457" s="2">
        <v>44967</v>
      </c>
      <c r="N1457" s="1" t="s">
        <v>97</v>
      </c>
      <c r="O1457" s="1">
        <f>M1457-F1457</f>
        <v>11</v>
      </c>
      <c r="P1457" s="1" t="str">
        <f>IF(B1457&lt;=17,"Teen",
IF(B1457&lt;=25,"Young Adult",
IF(B1457&lt;=35,"Adult",
IF(B1457&lt;=50,"Middle Age","Senior"))))</f>
        <v>Senior</v>
      </c>
      <c r="Q1457" s="3">
        <f>J1457/O1457</f>
        <v>2952.816922831973</v>
      </c>
      <c r="R1457" s="5">
        <f>IF(B1457&gt;60,1,0)
+ IF(O1457&gt;7,1,0)
+ IF(L1457="Emergency",1,0)
+ IF(T1457="Critical",1,0)</f>
        <v>3</v>
      </c>
      <c r="S1457" s="6" t="str">
        <f>IF(R1457&lt;=1,"Low",
IF(R1457=2,"Medium","High"))</f>
        <v>High</v>
      </c>
      <c r="T1457" s="1" t="s">
        <v>49</v>
      </c>
    </row>
    <row r="1458" spans="1:20">
      <c r="A1458" s="1" t="s">
        <v>4319</v>
      </c>
      <c r="B1458" s="1">
        <v>67</v>
      </c>
      <c r="C1458" s="1" t="s">
        <v>51</v>
      </c>
      <c r="D1458" s="1" t="s">
        <v>68</v>
      </c>
      <c r="E1458" s="1" t="s">
        <v>74</v>
      </c>
      <c r="F1458" s="2">
        <v>44956</v>
      </c>
      <c r="G1458" s="1" t="s">
        <v>4320</v>
      </c>
      <c r="H1458" s="1" t="s">
        <v>4321</v>
      </c>
      <c r="I1458" s="1" t="s">
        <v>60</v>
      </c>
      <c r="J1458" s="3">
        <v>23990.622338010999</v>
      </c>
      <c r="K1458" s="1">
        <v>311</v>
      </c>
      <c r="L1458" s="1" t="s">
        <v>37</v>
      </c>
      <c r="M1458" s="2">
        <v>44965</v>
      </c>
      <c r="N1458" s="1" t="s">
        <v>97</v>
      </c>
      <c r="O1458" s="1">
        <f>M1458-F1458</f>
        <v>9</v>
      </c>
      <c r="P1458" s="1" t="str">
        <f>IF(B1458&lt;=17,"Teen",
IF(B1458&lt;=25,"Young Adult",
IF(B1458&lt;=35,"Adult",
IF(B1458&lt;=50,"Middle Age","Senior"))))</f>
        <v>Senior</v>
      </c>
      <c r="Q1458" s="3">
        <f>J1458/O1458</f>
        <v>2665.6247042234445</v>
      </c>
      <c r="R1458" s="5">
        <f>IF(B1458&gt;60,1,0)
+ IF(O1458&gt;7,1,0)
+ IF(L1458="Emergency",1,0)
+ IF(T1458="Critical",1,0)</f>
        <v>2</v>
      </c>
      <c r="S1458" s="6" t="str">
        <f>IF(R1458&lt;=1,"Low",
IF(R1458=2,"Medium","High"))</f>
        <v>Medium</v>
      </c>
      <c r="T1458" s="1" t="s">
        <v>49</v>
      </c>
    </row>
    <row r="1459" spans="1:20">
      <c r="A1459" s="1" t="s">
        <v>4322</v>
      </c>
      <c r="B1459" s="1">
        <v>63</v>
      </c>
      <c r="C1459" s="1" t="s">
        <v>51</v>
      </c>
      <c r="D1459" s="1" t="s">
        <v>22</v>
      </c>
      <c r="E1459" s="1" t="s">
        <v>23</v>
      </c>
      <c r="F1459" s="2">
        <v>44956</v>
      </c>
      <c r="G1459" s="1" t="s">
        <v>4323</v>
      </c>
      <c r="H1459" s="1" t="s">
        <v>124</v>
      </c>
      <c r="I1459" s="1" t="s">
        <v>60</v>
      </c>
      <c r="J1459" s="3">
        <v>25857.685344121001</v>
      </c>
      <c r="K1459" s="1">
        <v>423</v>
      </c>
      <c r="L1459" s="1" t="s">
        <v>37</v>
      </c>
      <c r="M1459" s="2">
        <v>44957</v>
      </c>
      <c r="N1459" s="1" t="s">
        <v>28</v>
      </c>
      <c r="O1459" s="1">
        <f>M1459-F1459</f>
        <v>1</v>
      </c>
      <c r="P1459" s="1" t="str">
        <f>IF(B1459&lt;=17,"Teen",
IF(B1459&lt;=25,"Young Adult",
IF(B1459&lt;=35,"Adult",
IF(B1459&lt;=50,"Middle Age","Senior"))))</f>
        <v>Senior</v>
      </c>
      <c r="Q1459" s="3">
        <f>J1459/O1459</f>
        <v>25857.685344121001</v>
      </c>
      <c r="R1459" s="5">
        <f>IF(B1459&gt;60,1,0)
+ IF(O1459&gt;7,1,0)
+ IF(L1459="Emergency",1,0)
+ IF(T1459="Critical",1,0)</f>
        <v>1</v>
      </c>
      <c r="S1459" s="6" t="str">
        <f>IF(R1459&lt;=1,"Low",
IF(R1459=2,"Medium","High"))</f>
        <v>Low</v>
      </c>
      <c r="T1459" s="1" t="s">
        <v>49</v>
      </c>
    </row>
    <row r="1460" spans="1:20">
      <c r="A1460" s="1" t="s">
        <v>4324</v>
      </c>
      <c r="B1460" s="1">
        <v>83</v>
      </c>
      <c r="C1460" s="1" t="s">
        <v>51</v>
      </c>
      <c r="D1460" s="1" t="s">
        <v>52</v>
      </c>
      <c r="E1460" s="1" t="s">
        <v>74</v>
      </c>
      <c r="F1460" s="2">
        <v>44956</v>
      </c>
      <c r="G1460" s="1" t="s">
        <v>4325</v>
      </c>
      <c r="H1460" s="1" t="s">
        <v>4326</v>
      </c>
      <c r="I1460" s="1" t="s">
        <v>65</v>
      </c>
      <c r="J1460" s="3">
        <v>34669.982431882498</v>
      </c>
      <c r="K1460" s="1">
        <v>107</v>
      </c>
      <c r="L1460" s="1" t="s">
        <v>42</v>
      </c>
      <c r="M1460" s="2">
        <v>44960</v>
      </c>
      <c r="N1460" s="1" t="s">
        <v>48</v>
      </c>
      <c r="O1460" s="1">
        <f>M1460-F1460</f>
        <v>4</v>
      </c>
      <c r="P1460" s="1" t="str">
        <f>IF(B1460&lt;=17,"Teen",
IF(B1460&lt;=25,"Young Adult",
IF(B1460&lt;=35,"Adult",
IF(B1460&lt;=50,"Middle Age","Senior"))))</f>
        <v>Senior</v>
      </c>
      <c r="Q1460" s="3">
        <f>J1460/O1460</f>
        <v>8667.4956079706244</v>
      </c>
      <c r="R1460" s="5">
        <f>IF(B1460&gt;60,1,0)
+ IF(O1460&gt;7,1,0)
+ IF(L1460="Emergency",1,0)
+ IF(T1460="Critical",1,0)</f>
        <v>2</v>
      </c>
      <c r="S1460" s="6" t="str">
        <f>IF(R1460&lt;=1,"Low",
IF(R1460=2,"Medium","High"))</f>
        <v>Medium</v>
      </c>
      <c r="T1460" s="1" t="s">
        <v>49</v>
      </c>
    </row>
    <row r="1461" spans="1:20">
      <c r="A1461" s="1" t="s">
        <v>1147</v>
      </c>
      <c r="B1461" s="1">
        <v>20</v>
      </c>
      <c r="C1461" s="1" t="s">
        <v>21</v>
      </c>
      <c r="D1461" s="1" t="s">
        <v>91</v>
      </c>
      <c r="E1461" s="1" t="s">
        <v>53</v>
      </c>
      <c r="F1461" s="2">
        <v>44955</v>
      </c>
      <c r="G1461" s="1" t="s">
        <v>4327</v>
      </c>
      <c r="H1461" s="1" t="s">
        <v>4328</v>
      </c>
      <c r="I1461" s="1" t="s">
        <v>56</v>
      </c>
      <c r="J1461" s="3">
        <v>2397.2433727984098</v>
      </c>
      <c r="K1461" s="1">
        <v>193</v>
      </c>
      <c r="L1461" s="1" t="s">
        <v>37</v>
      </c>
      <c r="M1461" s="2">
        <v>44959</v>
      </c>
      <c r="N1461" s="1" t="s">
        <v>48</v>
      </c>
      <c r="O1461" s="1">
        <f>M1461-F1461</f>
        <v>4</v>
      </c>
      <c r="P1461" s="1" t="str">
        <f>IF(B1461&lt;=17,"Teen",
IF(B1461&lt;=25,"Young Adult",
IF(B1461&lt;=35,"Adult",
IF(B1461&lt;=50,"Middle Age","Senior"))))</f>
        <v>Young Adult</v>
      </c>
      <c r="Q1461" s="3">
        <f>J1461/O1461</f>
        <v>599.31084319960246</v>
      </c>
      <c r="R1461" s="5">
        <f>IF(B1461&gt;60,1,0)
+ IF(O1461&gt;7,1,0)
+ IF(L1461="Emergency",1,0)
+ IF(T1461="Critical",1,0)</f>
        <v>0</v>
      </c>
      <c r="S1461" s="6" t="str">
        <f>IF(R1461&lt;=1,"Low",
IF(R1461=2,"Medium","High"))</f>
        <v>Low</v>
      </c>
      <c r="T1461" s="1" t="s">
        <v>71</v>
      </c>
    </row>
    <row r="1462" spans="1:20">
      <c r="A1462" s="1" t="s">
        <v>4329</v>
      </c>
      <c r="B1462" s="1">
        <v>65</v>
      </c>
      <c r="C1462" s="1" t="s">
        <v>51</v>
      </c>
      <c r="D1462" s="1" t="s">
        <v>32</v>
      </c>
      <c r="E1462" s="1" t="s">
        <v>84</v>
      </c>
      <c r="F1462" s="2">
        <v>44955</v>
      </c>
      <c r="G1462" s="1" t="s">
        <v>4330</v>
      </c>
      <c r="H1462" s="1" t="s">
        <v>4331</v>
      </c>
      <c r="I1462" s="1" t="s">
        <v>26</v>
      </c>
      <c r="J1462" s="3">
        <v>11296.5660235747</v>
      </c>
      <c r="K1462" s="1">
        <v>123</v>
      </c>
      <c r="L1462" s="1" t="s">
        <v>27</v>
      </c>
      <c r="M1462" s="2">
        <v>44968</v>
      </c>
      <c r="N1462" s="1" t="s">
        <v>66</v>
      </c>
      <c r="O1462" s="1">
        <f>M1462-F1462</f>
        <v>13</v>
      </c>
      <c r="P1462" s="1" t="str">
        <f>IF(B1462&lt;=17,"Teen",
IF(B1462&lt;=25,"Young Adult",
IF(B1462&lt;=35,"Adult",
IF(B1462&lt;=50,"Middle Age","Senior"))))</f>
        <v>Senior</v>
      </c>
      <c r="Q1462" s="3">
        <f>J1462/O1462</f>
        <v>868.96661719805388</v>
      </c>
      <c r="R1462" s="5">
        <f>IF(B1462&gt;60,1,0)
+ IF(O1462&gt;7,1,0)
+ IF(L1462="Emergency",1,0)
+ IF(T1462="Critical",1,0)</f>
        <v>2</v>
      </c>
      <c r="S1462" s="6" t="str">
        <f>IF(R1462&lt;=1,"Low",
IF(R1462=2,"Medium","High"))</f>
        <v>Medium</v>
      </c>
      <c r="T1462" s="1" t="s">
        <v>29</v>
      </c>
    </row>
    <row r="1463" spans="1:20">
      <c r="A1463" s="1" t="s">
        <v>4332</v>
      </c>
      <c r="B1463" s="1">
        <v>46</v>
      </c>
      <c r="C1463" s="1" t="s">
        <v>51</v>
      </c>
      <c r="D1463" s="1" t="s">
        <v>32</v>
      </c>
      <c r="E1463" s="1" t="s">
        <v>45</v>
      </c>
      <c r="F1463" s="2">
        <v>44955</v>
      </c>
      <c r="G1463" s="1" t="s">
        <v>4333</v>
      </c>
      <c r="H1463" s="1" t="s">
        <v>4334</v>
      </c>
      <c r="I1463" s="1" t="s">
        <v>56</v>
      </c>
      <c r="J1463" s="3">
        <v>18696.998297113201</v>
      </c>
      <c r="K1463" s="1">
        <v>266</v>
      </c>
      <c r="L1463" s="1" t="s">
        <v>42</v>
      </c>
      <c r="M1463" s="2">
        <v>44970</v>
      </c>
      <c r="N1463" s="1" t="s">
        <v>38</v>
      </c>
      <c r="O1463" s="1">
        <f>M1463-F1463</f>
        <v>15</v>
      </c>
      <c r="P1463" s="1" t="str">
        <f>IF(B1463&lt;=17,"Teen",
IF(B1463&lt;=25,"Young Adult",
IF(B1463&lt;=35,"Adult",
IF(B1463&lt;=50,"Middle Age","Senior"))))</f>
        <v>Middle Age</v>
      </c>
      <c r="Q1463" s="3">
        <f>J1463/O1463</f>
        <v>1246.46655314088</v>
      </c>
      <c r="R1463" s="5">
        <f>IF(B1463&gt;60,1,0)
+ IF(O1463&gt;7,1,0)
+ IF(L1463="Emergency",1,0)
+ IF(T1463="Critical",1,0)</f>
        <v>2</v>
      </c>
      <c r="S1463" s="6" t="str">
        <f>IF(R1463&lt;=1,"Low",
IF(R1463=2,"Medium","High"))</f>
        <v>Medium</v>
      </c>
      <c r="T1463" s="1" t="s">
        <v>71</v>
      </c>
    </row>
    <row r="1464" spans="1:20">
      <c r="A1464" s="1" t="s">
        <v>4335</v>
      </c>
      <c r="B1464" s="1">
        <v>32</v>
      </c>
      <c r="C1464" s="1" t="s">
        <v>21</v>
      </c>
      <c r="D1464" s="1" t="s">
        <v>91</v>
      </c>
      <c r="E1464" s="1" t="s">
        <v>74</v>
      </c>
      <c r="F1464" s="2">
        <v>44955</v>
      </c>
      <c r="G1464" s="1" t="s">
        <v>4336</v>
      </c>
      <c r="H1464" s="1" t="s">
        <v>4337</v>
      </c>
      <c r="I1464" s="1" t="s">
        <v>56</v>
      </c>
      <c r="J1464" s="3">
        <v>13393.2558005668</v>
      </c>
      <c r="K1464" s="1">
        <v>400</v>
      </c>
      <c r="L1464" s="1" t="s">
        <v>42</v>
      </c>
      <c r="M1464" s="2">
        <v>44961</v>
      </c>
      <c r="N1464" s="1" t="s">
        <v>48</v>
      </c>
      <c r="O1464" s="1">
        <f>M1464-F1464</f>
        <v>6</v>
      </c>
      <c r="P1464" s="1" t="str">
        <f>IF(B1464&lt;=17,"Teen",
IF(B1464&lt;=25,"Young Adult",
IF(B1464&lt;=35,"Adult",
IF(B1464&lt;=50,"Middle Age","Senior"))))</f>
        <v>Adult</v>
      </c>
      <c r="Q1464" s="3">
        <f>J1464/O1464</f>
        <v>2232.2093000944665</v>
      </c>
      <c r="R1464" s="5">
        <f>IF(B1464&gt;60,1,0)
+ IF(O1464&gt;7,1,0)
+ IF(L1464="Emergency",1,0)
+ IF(T1464="Critical",1,0)</f>
        <v>1</v>
      </c>
      <c r="S1464" s="6" t="str">
        <f>IF(R1464&lt;=1,"Low",
IF(R1464=2,"Medium","High"))</f>
        <v>Low</v>
      </c>
      <c r="T1464" s="1" t="s">
        <v>71</v>
      </c>
    </row>
    <row r="1465" spans="1:20">
      <c r="A1465" s="1" t="s">
        <v>4338</v>
      </c>
      <c r="B1465" s="1">
        <v>22</v>
      </c>
      <c r="C1465" s="1" t="s">
        <v>51</v>
      </c>
      <c r="D1465" s="1" t="s">
        <v>62</v>
      </c>
      <c r="E1465" s="1" t="s">
        <v>53</v>
      </c>
      <c r="F1465" s="2">
        <v>44955</v>
      </c>
      <c r="G1465" s="1" t="s">
        <v>4339</v>
      </c>
      <c r="H1465" s="1" t="s">
        <v>4340</v>
      </c>
      <c r="I1465" s="1" t="s">
        <v>60</v>
      </c>
      <c r="J1465" s="3">
        <v>36420.171145492597</v>
      </c>
      <c r="K1465" s="1">
        <v>237</v>
      </c>
      <c r="L1465" s="1" t="s">
        <v>37</v>
      </c>
      <c r="M1465" s="2">
        <v>44981</v>
      </c>
      <c r="N1465" s="1" t="s">
        <v>48</v>
      </c>
      <c r="O1465" s="1">
        <f>M1465-F1465</f>
        <v>26</v>
      </c>
      <c r="P1465" s="1" t="str">
        <f>IF(B1465&lt;=17,"Teen",
IF(B1465&lt;=25,"Young Adult",
IF(B1465&lt;=35,"Adult",
IF(B1465&lt;=50,"Middle Age","Senior"))))</f>
        <v>Young Adult</v>
      </c>
      <c r="Q1465" s="3">
        <f>J1465/O1465</f>
        <v>1400.7758132881768</v>
      </c>
      <c r="R1465" s="5">
        <f>IF(B1465&gt;60,1,0)
+ IF(O1465&gt;7,1,0)
+ IF(L1465="Emergency",1,0)
+ IF(T1465="Critical",1,0)</f>
        <v>1</v>
      </c>
      <c r="S1465" s="6" t="str">
        <f>IF(R1465&lt;=1,"Low",
IF(R1465=2,"Medium","High"))</f>
        <v>Low</v>
      </c>
      <c r="T1465" s="1" t="s">
        <v>49</v>
      </c>
    </row>
    <row r="1466" spans="1:20">
      <c r="A1466" s="1" t="s">
        <v>4341</v>
      </c>
      <c r="B1466" s="1">
        <v>27</v>
      </c>
      <c r="C1466" s="1" t="s">
        <v>51</v>
      </c>
      <c r="D1466" s="1" t="s">
        <v>68</v>
      </c>
      <c r="E1466" s="1" t="s">
        <v>74</v>
      </c>
      <c r="F1466" s="2">
        <v>44955</v>
      </c>
      <c r="G1466" s="1" t="s">
        <v>4342</v>
      </c>
      <c r="H1466" s="1" t="s">
        <v>4343</v>
      </c>
      <c r="I1466" s="1" t="s">
        <v>56</v>
      </c>
      <c r="J1466" s="3">
        <v>27448.798844876601</v>
      </c>
      <c r="K1466" s="1">
        <v>228</v>
      </c>
      <c r="L1466" s="1" t="s">
        <v>27</v>
      </c>
      <c r="M1466" s="2">
        <v>44963</v>
      </c>
      <c r="N1466" s="1" t="s">
        <v>28</v>
      </c>
      <c r="O1466" s="1">
        <f>M1466-F1466</f>
        <v>8</v>
      </c>
      <c r="P1466" s="1" t="str">
        <f>IF(B1466&lt;=17,"Teen",
IF(B1466&lt;=25,"Young Adult",
IF(B1466&lt;=35,"Adult",
IF(B1466&lt;=50,"Middle Age","Senior"))))</f>
        <v>Adult</v>
      </c>
      <c r="Q1466" s="3">
        <f>J1466/O1466</f>
        <v>3431.0998556095751</v>
      </c>
      <c r="R1466" s="5">
        <f>IF(B1466&gt;60,1,0)
+ IF(O1466&gt;7,1,0)
+ IF(L1466="Emergency",1,0)
+ IF(T1466="Critical",1,0)</f>
        <v>1</v>
      </c>
      <c r="S1466" s="6" t="str">
        <f>IF(R1466&lt;=1,"Low",
IF(R1466=2,"Medium","High"))</f>
        <v>Low</v>
      </c>
      <c r="T1466" s="1" t="s">
        <v>71</v>
      </c>
    </row>
    <row r="1467" spans="1:20">
      <c r="A1467" s="1" t="s">
        <v>4344</v>
      </c>
      <c r="B1467" s="1">
        <v>83</v>
      </c>
      <c r="C1467" s="1" t="s">
        <v>51</v>
      </c>
      <c r="D1467" s="1" t="s">
        <v>52</v>
      </c>
      <c r="E1467" s="1" t="s">
        <v>33</v>
      </c>
      <c r="F1467" s="2">
        <v>44954</v>
      </c>
      <c r="G1467" s="1" t="s">
        <v>4345</v>
      </c>
      <c r="H1467" s="1" t="s">
        <v>4346</v>
      </c>
      <c r="I1467" s="1" t="s">
        <v>56</v>
      </c>
      <c r="J1467" s="3">
        <v>32125.1634023513</v>
      </c>
      <c r="K1467" s="1">
        <v>170</v>
      </c>
      <c r="L1467" s="1" t="s">
        <v>37</v>
      </c>
      <c r="M1467" s="2">
        <v>44978</v>
      </c>
      <c r="N1467" s="1" t="s">
        <v>97</v>
      </c>
      <c r="O1467" s="1">
        <f>M1467-F1467</f>
        <v>24</v>
      </c>
      <c r="P1467" s="1" t="str">
        <f>IF(B1467&lt;=17,"Teen",
IF(B1467&lt;=25,"Young Adult",
IF(B1467&lt;=35,"Adult",
IF(B1467&lt;=50,"Middle Age","Senior"))))</f>
        <v>Senior</v>
      </c>
      <c r="Q1467" s="3">
        <f>J1467/O1467</f>
        <v>1338.5484750979708</v>
      </c>
      <c r="R1467" s="5">
        <f>IF(B1467&gt;60,1,0)
+ IF(O1467&gt;7,1,0)
+ IF(L1467="Emergency",1,0)
+ IF(T1467="Critical",1,0)</f>
        <v>2</v>
      </c>
      <c r="S1467" s="6" t="str">
        <f>IF(R1467&lt;=1,"Low",
IF(R1467=2,"Medium","High"))</f>
        <v>Medium</v>
      </c>
      <c r="T1467" s="1" t="s">
        <v>29</v>
      </c>
    </row>
    <row r="1468" spans="1:20">
      <c r="A1468" s="1" t="s">
        <v>4347</v>
      </c>
      <c r="B1468" s="1">
        <v>59</v>
      </c>
      <c r="C1468" s="1" t="s">
        <v>21</v>
      </c>
      <c r="D1468" s="1" t="s">
        <v>44</v>
      </c>
      <c r="E1468" s="1" t="s">
        <v>23</v>
      </c>
      <c r="F1468" s="2">
        <v>44954</v>
      </c>
      <c r="G1468" s="1" t="s">
        <v>4348</v>
      </c>
      <c r="H1468" s="1" t="s">
        <v>4349</v>
      </c>
      <c r="I1468" s="1" t="s">
        <v>65</v>
      </c>
      <c r="J1468" s="3">
        <v>32013.083942830301</v>
      </c>
      <c r="K1468" s="1">
        <v>347</v>
      </c>
      <c r="L1468" s="1" t="s">
        <v>37</v>
      </c>
      <c r="M1468" s="2">
        <v>44966</v>
      </c>
      <c r="N1468" s="1" t="s">
        <v>28</v>
      </c>
      <c r="O1468" s="1">
        <f>M1468-F1468</f>
        <v>12</v>
      </c>
      <c r="P1468" s="1" t="str">
        <f>IF(B1468&lt;=17,"Teen",
IF(B1468&lt;=25,"Young Adult",
IF(B1468&lt;=35,"Adult",
IF(B1468&lt;=50,"Middle Age","Senior"))))</f>
        <v>Senior</v>
      </c>
      <c r="Q1468" s="3">
        <f>J1468/O1468</f>
        <v>2667.7569952358585</v>
      </c>
      <c r="R1468" s="5">
        <f>IF(B1468&gt;60,1,0)
+ IF(O1468&gt;7,1,0)
+ IF(L1468="Emergency",1,0)
+ IF(T1468="Critical",1,0)</f>
        <v>1</v>
      </c>
      <c r="S1468" s="6" t="str">
        <f>IF(R1468&lt;=1,"Low",
IF(R1468=2,"Medium","High"))</f>
        <v>Low</v>
      </c>
      <c r="T1468" s="1" t="s">
        <v>49</v>
      </c>
    </row>
    <row r="1469" spans="1:20">
      <c r="A1469" s="1" t="s">
        <v>4350</v>
      </c>
      <c r="B1469" s="1">
        <v>37</v>
      </c>
      <c r="C1469" s="1" t="s">
        <v>51</v>
      </c>
      <c r="D1469" s="1" t="s">
        <v>32</v>
      </c>
      <c r="E1469" s="1" t="s">
        <v>84</v>
      </c>
      <c r="F1469" s="2">
        <v>44954</v>
      </c>
      <c r="G1469" s="1" t="s">
        <v>4351</v>
      </c>
      <c r="H1469" s="1" t="s">
        <v>1989</v>
      </c>
      <c r="I1469" s="1" t="s">
        <v>26</v>
      </c>
      <c r="J1469" s="3">
        <v>11724.4630497299</v>
      </c>
      <c r="K1469" s="1">
        <v>257</v>
      </c>
      <c r="L1469" s="1" t="s">
        <v>37</v>
      </c>
      <c r="M1469" s="2">
        <v>44965</v>
      </c>
      <c r="N1469" s="1" t="s">
        <v>38</v>
      </c>
      <c r="O1469" s="1">
        <f>M1469-F1469</f>
        <v>11</v>
      </c>
      <c r="P1469" s="1" t="str">
        <f>IF(B1469&lt;=17,"Teen",
IF(B1469&lt;=25,"Young Adult",
IF(B1469&lt;=35,"Adult",
IF(B1469&lt;=50,"Middle Age","Senior"))))</f>
        <v>Middle Age</v>
      </c>
      <c r="Q1469" s="3">
        <f>J1469/O1469</f>
        <v>1065.8602772481727</v>
      </c>
      <c r="R1469" s="5">
        <f>IF(B1469&gt;60,1,0)
+ IF(O1469&gt;7,1,0)
+ IF(L1469="Emergency",1,0)
+ IF(T1469="Critical",1,0)</f>
        <v>1</v>
      </c>
      <c r="S1469" s="6" t="str">
        <f>IF(R1469&lt;=1,"Low",
IF(R1469=2,"Medium","High"))</f>
        <v>Low</v>
      </c>
      <c r="T1469" s="1" t="s">
        <v>71</v>
      </c>
    </row>
    <row r="1470" spans="1:20">
      <c r="A1470" s="1" t="s">
        <v>4352</v>
      </c>
      <c r="B1470" s="1">
        <v>84</v>
      </c>
      <c r="C1470" s="1" t="s">
        <v>21</v>
      </c>
      <c r="D1470" s="1" t="s">
        <v>22</v>
      </c>
      <c r="E1470" s="1" t="s">
        <v>45</v>
      </c>
      <c r="F1470" s="2">
        <v>44954</v>
      </c>
      <c r="G1470" s="1" t="s">
        <v>4353</v>
      </c>
      <c r="H1470" s="1" t="s">
        <v>805</v>
      </c>
      <c r="I1470" s="1" t="s">
        <v>60</v>
      </c>
      <c r="J1470" s="3">
        <v>8237.04512483496</v>
      </c>
      <c r="K1470" s="1">
        <v>338</v>
      </c>
      <c r="L1470" s="1" t="s">
        <v>27</v>
      </c>
      <c r="M1470" s="2">
        <v>44973</v>
      </c>
      <c r="N1470" s="1" t="s">
        <v>28</v>
      </c>
      <c r="O1470" s="1">
        <f>M1470-F1470</f>
        <v>19</v>
      </c>
      <c r="P1470" s="1" t="str">
        <f>IF(B1470&lt;=17,"Teen",
IF(B1470&lt;=25,"Young Adult",
IF(B1470&lt;=35,"Adult",
IF(B1470&lt;=50,"Middle Age","Senior"))))</f>
        <v>Senior</v>
      </c>
      <c r="Q1470" s="3">
        <f>J1470/O1470</f>
        <v>433.52869078078737</v>
      </c>
      <c r="R1470" s="5">
        <f>IF(B1470&gt;60,1,0)
+ IF(O1470&gt;7,1,0)
+ IF(L1470="Emergency",1,0)
+ IF(T1470="Critical",1,0)</f>
        <v>2</v>
      </c>
      <c r="S1470" s="6" t="str">
        <f>IF(R1470&lt;=1,"Low",
IF(R1470=2,"Medium","High"))</f>
        <v>Medium</v>
      </c>
      <c r="T1470" s="1" t="s">
        <v>71</v>
      </c>
    </row>
    <row r="1471" spans="1:20">
      <c r="A1471" s="1" t="s">
        <v>4354</v>
      </c>
      <c r="B1471" s="1">
        <v>24</v>
      </c>
      <c r="C1471" s="1" t="s">
        <v>21</v>
      </c>
      <c r="D1471" s="1" t="s">
        <v>52</v>
      </c>
      <c r="E1471" s="1" t="s">
        <v>74</v>
      </c>
      <c r="F1471" s="2">
        <v>44954</v>
      </c>
      <c r="G1471" s="1" t="s">
        <v>4355</v>
      </c>
      <c r="H1471" s="1" t="s">
        <v>4356</v>
      </c>
      <c r="I1471" s="1" t="s">
        <v>56</v>
      </c>
      <c r="J1471" s="3">
        <v>19029.3215493233</v>
      </c>
      <c r="K1471" s="1">
        <v>348</v>
      </c>
      <c r="L1471" s="1" t="s">
        <v>42</v>
      </c>
      <c r="M1471" s="2">
        <v>44964</v>
      </c>
      <c r="N1471" s="1" t="s">
        <v>97</v>
      </c>
      <c r="O1471" s="1">
        <f>M1471-F1471</f>
        <v>10</v>
      </c>
      <c r="P1471" s="1" t="str">
        <f>IF(B1471&lt;=17,"Teen",
IF(B1471&lt;=25,"Young Adult",
IF(B1471&lt;=35,"Adult",
IF(B1471&lt;=50,"Middle Age","Senior"))))</f>
        <v>Young Adult</v>
      </c>
      <c r="Q1471" s="3">
        <f>J1471/O1471</f>
        <v>1902.9321549323299</v>
      </c>
      <c r="R1471" s="5">
        <f>IF(B1471&gt;60,1,0)
+ IF(O1471&gt;7,1,0)
+ IF(L1471="Emergency",1,0)
+ IF(T1471="Critical",1,0)</f>
        <v>2</v>
      </c>
      <c r="S1471" s="6" t="str">
        <f>IF(R1471&lt;=1,"Low",
IF(R1471=2,"Medium","High"))</f>
        <v>Medium</v>
      </c>
      <c r="T1471" s="1" t="s">
        <v>71</v>
      </c>
    </row>
    <row r="1472" spans="1:20">
      <c r="A1472" s="1" t="s">
        <v>4357</v>
      </c>
      <c r="B1472" s="1">
        <v>41</v>
      </c>
      <c r="C1472" s="1" t="s">
        <v>51</v>
      </c>
      <c r="D1472" s="1" t="s">
        <v>91</v>
      </c>
      <c r="E1472" s="1" t="s">
        <v>33</v>
      </c>
      <c r="F1472" s="2">
        <v>44954</v>
      </c>
      <c r="G1472" s="1" t="s">
        <v>4358</v>
      </c>
      <c r="H1472" s="1" t="s">
        <v>4359</v>
      </c>
      <c r="I1472" s="1" t="s">
        <v>65</v>
      </c>
      <c r="J1472" s="3">
        <v>45961.126156101796</v>
      </c>
      <c r="K1472" s="1">
        <v>230</v>
      </c>
      <c r="L1472" s="1" t="s">
        <v>27</v>
      </c>
      <c r="M1472" s="2">
        <v>44962</v>
      </c>
      <c r="N1472" s="1" t="s">
        <v>48</v>
      </c>
      <c r="O1472" s="1">
        <f>M1472-F1472</f>
        <v>8</v>
      </c>
      <c r="P1472" s="1" t="str">
        <f>IF(B1472&lt;=17,"Teen",
IF(B1472&lt;=25,"Young Adult",
IF(B1472&lt;=35,"Adult",
IF(B1472&lt;=50,"Middle Age","Senior"))))</f>
        <v>Middle Age</v>
      </c>
      <c r="Q1472" s="3">
        <f>J1472/O1472</f>
        <v>5745.1407695127245</v>
      </c>
      <c r="R1472" s="5">
        <f>IF(B1472&gt;60,1,0)
+ IF(O1472&gt;7,1,0)
+ IF(L1472="Emergency",1,0)
+ IF(T1472="Critical",1,0)</f>
        <v>1</v>
      </c>
      <c r="S1472" s="6" t="str">
        <f>IF(R1472&lt;=1,"Low",
IF(R1472=2,"Medium","High"))</f>
        <v>Low</v>
      </c>
      <c r="T1472" s="1" t="s">
        <v>71</v>
      </c>
    </row>
    <row r="1473" spans="1:20">
      <c r="A1473" s="1" t="s">
        <v>4360</v>
      </c>
      <c r="B1473" s="1">
        <v>78</v>
      </c>
      <c r="C1473" s="1" t="s">
        <v>51</v>
      </c>
      <c r="D1473" s="1" t="s">
        <v>44</v>
      </c>
      <c r="E1473" s="1" t="s">
        <v>33</v>
      </c>
      <c r="F1473" s="2">
        <v>44954</v>
      </c>
      <c r="G1473" s="1" t="s">
        <v>4361</v>
      </c>
      <c r="H1473" s="1" t="s">
        <v>4362</v>
      </c>
      <c r="I1473" s="1" t="s">
        <v>56</v>
      </c>
      <c r="J1473" s="3">
        <v>25298.1760980586</v>
      </c>
      <c r="K1473" s="1">
        <v>353</v>
      </c>
      <c r="L1473" s="1" t="s">
        <v>37</v>
      </c>
      <c r="M1473" s="2">
        <v>44960</v>
      </c>
      <c r="N1473" s="1" t="s">
        <v>48</v>
      </c>
      <c r="O1473" s="1">
        <f>M1473-F1473</f>
        <v>6</v>
      </c>
      <c r="P1473" s="1" t="str">
        <f>IF(B1473&lt;=17,"Teen",
IF(B1473&lt;=25,"Young Adult",
IF(B1473&lt;=35,"Adult",
IF(B1473&lt;=50,"Middle Age","Senior"))))</f>
        <v>Senior</v>
      </c>
      <c r="Q1473" s="3">
        <f>J1473/O1473</f>
        <v>4216.3626830097664</v>
      </c>
      <c r="R1473" s="5">
        <f>IF(B1473&gt;60,1,0)
+ IF(O1473&gt;7,1,0)
+ IF(L1473="Emergency",1,0)
+ IF(T1473="Critical",1,0)</f>
        <v>1</v>
      </c>
      <c r="S1473" s="6" t="str">
        <f>IF(R1473&lt;=1,"Low",
IF(R1473=2,"Medium","High"))</f>
        <v>Low</v>
      </c>
      <c r="T1473" s="1" t="s">
        <v>71</v>
      </c>
    </row>
    <row r="1474" spans="1:20">
      <c r="A1474" s="1" t="s">
        <v>4363</v>
      </c>
      <c r="B1474" s="1">
        <v>51</v>
      </c>
      <c r="C1474" s="1" t="s">
        <v>51</v>
      </c>
      <c r="D1474" s="1" t="s">
        <v>68</v>
      </c>
      <c r="E1474" s="1" t="s">
        <v>33</v>
      </c>
      <c r="F1474" s="2">
        <v>44953</v>
      </c>
      <c r="G1474" s="1" t="s">
        <v>4364</v>
      </c>
      <c r="H1474" s="1" t="s">
        <v>4365</v>
      </c>
      <c r="I1474" s="1" t="s">
        <v>26</v>
      </c>
      <c r="J1474" s="3">
        <v>23331.281203322698</v>
      </c>
      <c r="K1474" s="1">
        <v>225</v>
      </c>
      <c r="L1474" s="1" t="s">
        <v>27</v>
      </c>
      <c r="M1474" s="2">
        <v>44969</v>
      </c>
      <c r="N1474" s="1" t="s">
        <v>38</v>
      </c>
      <c r="O1474" s="1">
        <f>M1474-F1474</f>
        <v>16</v>
      </c>
      <c r="P1474" s="1" t="str">
        <f>IF(B1474&lt;=17,"Teen",
IF(B1474&lt;=25,"Young Adult",
IF(B1474&lt;=35,"Adult",
IF(B1474&lt;=50,"Middle Age","Senior"))))</f>
        <v>Senior</v>
      </c>
      <c r="Q1474" s="3">
        <f>J1474/O1474</f>
        <v>1458.2050752076686</v>
      </c>
      <c r="R1474" s="5">
        <f>IF(B1474&gt;60,1,0)
+ IF(O1474&gt;7,1,0)
+ IF(L1474="Emergency",1,0)
+ IF(T1474="Critical",1,0)</f>
        <v>1</v>
      </c>
      <c r="S1474" s="6" t="str">
        <f>IF(R1474&lt;=1,"Low",
IF(R1474=2,"Medium","High"))</f>
        <v>Low</v>
      </c>
      <c r="T1474" s="1" t="s">
        <v>29</v>
      </c>
    </row>
    <row r="1475" spans="1:20">
      <c r="A1475" s="1" t="s">
        <v>4366</v>
      </c>
      <c r="B1475" s="1">
        <v>49</v>
      </c>
      <c r="C1475" s="1" t="s">
        <v>51</v>
      </c>
      <c r="D1475" s="1" t="s">
        <v>22</v>
      </c>
      <c r="E1475" s="1" t="s">
        <v>33</v>
      </c>
      <c r="F1475" s="2">
        <v>44953</v>
      </c>
      <c r="G1475" s="1" t="s">
        <v>4367</v>
      </c>
      <c r="H1475" s="1" t="s">
        <v>4368</v>
      </c>
      <c r="I1475" s="1" t="s">
        <v>36</v>
      </c>
      <c r="J1475" s="3">
        <v>41805.657313372103</v>
      </c>
      <c r="K1475" s="1">
        <v>193</v>
      </c>
      <c r="L1475" s="1" t="s">
        <v>27</v>
      </c>
      <c r="M1475" s="2">
        <v>44967</v>
      </c>
      <c r="N1475" s="1" t="s">
        <v>48</v>
      </c>
      <c r="O1475" s="1">
        <f>M1475-F1475</f>
        <v>14</v>
      </c>
      <c r="P1475" s="1" t="str">
        <f>IF(B1475&lt;=17,"Teen",
IF(B1475&lt;=25,"Young Adult",
IF(B1475&lt;=35,"Adult",
IF(B1475&lt;=50,"Middle Age","Senior"))))</f>
        <v>Middle Age</v>
      </c>
      <c r="Q1475" s="3">
        <f>J1475/O1475</f>
        <v>2986.1183795265788</v>
      </c>
      <c r="R1475" s="5">
        <f>IF(B1475&gt;60,1,0)
+ IF(O1475&gt;7,1,0)
+ IF(L1475="Emergency",1,0)
+ IF(T1475="Critical",1,0)</f>
        <v>1</v>
      </c>
      <c r="S1475" s="6" t="str">
        <f>IF(R1475&lt;=1,"Low",
IF(R1475=2,"Medium","High"))</f>
        <v>Low</v>
      </c>
      <c r="T1475" s="1" t="s">
        <v>49</v>
      </c>
    </row>
    <row r="1476" spans="1:20">
      <c r="A1476" s="1" t="s">
        <v>4369</v>
      </c>
      <c r="B1476" s="1">
        <v>28</v>
      </c>
      <c r="C1476" s="1" t="s">
        <v>21</v>
      </c>
      <c r="D1476" s="1" t="s">
        <v>32</v>
      </c>
      <c r="E1476" s="1" t="s">
        <v>33</v>
      </c>
      <c r="F1476" s="2">
        <v>44953</v>
      </c>
      <c r="G1476" s="1" t="s">
        <v>4370</v>
      </c>
      <c r="H1476" s="1" t="s">
        <v>4371</v>
      </c>
      <c r="I1476" s="1" t="s">
        <v>60</v>
      </c>
      <c r="J1476" s="3">
        <v>44030.329838229802</v>
      </c>
      <c r="K1476" s="1">
        <v>431</v>
      </c>
      <c r="L1476" s="1" t="s">
        <v>37</v>
      </c>
      <c r="M1476" s="2">
        <v>44961</v>
      </c>
      <c r="N1476" s="1" t="s">
        <v>66</v>
      </c>
      <c r="O1476" s="1">
        <f>M1476-F1476</f>
        <v>8</v>
      </c>
      <c r="P1476" s="1" t="str">
        <f>IF(B1476&lt;=17,"Teen",
IF(B1476&lt;=25,"Young Adult",
IF(B1476&lt;=35,"Adult",
IF(B1476&lt;=50,"Middle Age","Senior"))))</f>
        <v>Adult</v>
      </c>
      <c r="Q1476" s="3">
        <f>J1476/O1476</f>
        <v>5503.7912297787252</v>
      </c>
      <c r="R1476" s="5">
        <f>IF(B1476&gt;60,1,0)
+ IF(O1476&gt;7,1,0)
+ IF(L1476="Emergency",1,0)
+ IF(T1476="Critical",1,0)</f>
        <v>1</v>
      </c>
      <c r="S1476" s="6" t="str">
        <f>IF(R1476&lt;=1,"Low",
IF(R1476=2,"Medium","High"))</f>
        <v>Low</v>
      </c>
      <c r="T1476" s="1" t="s">
        <v>71</v>
      </c>
    </row>
    <row r="1477" spans="1:20">
      <c r="A1477" s="1" t="s">
        <v>4372</v>
      </c>
      <c r="B1477" s="1">
        <v>38</v>
      </c>
      <c r="C1477" s="1" t="s">
        <v>51</v>
      </c>
      <c r="D1477" s="1" t="s">
        <v>73</v>
      </c>
      <c r="E1477" s="1" t="s">
        <v>33</v>
      </c>
      <c r="F1477" s="2">
        <v>44953</v>
      </c>
      <c r="G1477" s="1" t="s">
        <v>4373</v>
      </c>
      <c r="H1477" s="1" t="s">
        <v>4374</v>
      </c>
      <c r="I1477" s="1" t="s">
        <v>60</v>
      </c>
      <c r="J1477" s="3">
        <v>6964.2378663408099</v>
      </c>
      <c r="K1477" s="1">
        <v>198</v>
      </c>
      <c r="L1477" s="1" t="s">
        <v>27</v>
      </c>
      <c r="M1477" s="2">
        <v>44967</v>
      </c>
      <c r="N1477" s="1" t="s">
        <v>97</v>
      </c>
      <c r="O1477" s="1">
        <f>M1477-F1477</f>
        <v>14</v>
      </c>
      <c r="P1477" s="1" t="str">
        <f>IF(B1477&lt;=17,"Teen",
IF(B1477&lt;=25,"Young Adult",
IF(B1477&lt;=35,"Adult",
IF(B1477&lt;=50,"Middle Age","Senior"))))</f>
        <v>Middle Age</v>
      </c>
      <c r="Q1477" s="3">
        <f>J1477/O1477</f>
        <v>497.44556188148641</v>
      </c>
      <c r="R1477" s="5">
        <f>IF(B1477&gt;60,1,0)
+ IF(O1477&gt;7,1,0)
+ IF(L1477="Emergency",1,0)
+ IF(T1477="Critical",1,0)</f>
        <v>1</v>
      </c>
      <c r="S1477" s="6" t="str">
        <f>IF(R1477&lt;=1,"Low",
IF(R1477=2,"Medium","High"))</f>
        <v>Low</v>
      </c>
      <c r="T1477" s="1" t="s">
        <v>71</v>
      </c>
    </row>
    <row r="1478" spans="1:20">
      <c r="A1478" s="1" t="s">
        <v>4375</v>
      </c>
      <c r="B1478" s="1">
        <v>19</v>
      </c>
      <c r="C1478" s="1" t="s">
        <v>51</v>
      </c>
      <c r="D1478" s="1" t="s">
        <v>68</v>
      </c>
      <c r="E1478" s="1" t="s">
        <v>74</v>
      </c>
      <c r="F1478" s="2">
        <v>44953</v>
      </c>
      <c r="G1478" s="1" t="s">
        <v>4376</v>
      </c>
      <c r="H1478" s="1" t="s">
        <v>4377</v>
      </c>
      <c r="I1478" s="1" t="s">
        <v>26</v>
      </c>
      <c r="J1478" s="3">
        <v>38679.957633031998</v>
      </c>
      <c r="K1478" s="1">
        <v>294</v>
      </c>
      <c r="L1478" s="1" t="s">
        <v>37</v>
      </c>
      <c r="M1478" s="2">
        <v>44967</v>
      </c>
      <c r="N1478" s="1" t="s">
        <v>66</v>
      </c>
      <c r="O1478" s="1">
        <f>M1478-F1478</f>
        <v>14</v>
      </c>
      <c r="P1478" s="1" t="str">
        <f>IF(B1478&lt;=17,"Teen",
IF(B1478&lt;=25,"Young Adult",
IF(B1478&lt;=35,"Adult",
IF(B1478&lt;=50,"Middle Age","Senior"))))</f>
        <v>Young Adult</v>
      </c>
      <c r="Q1478" s="3">
        <f>J1478/O1478</f>
        <v>2762.8541166451428</v>
      </c>
      <c r="R1478" s="5">
        <f>IF(B1478&gt;60,1,0)
+ IF(O1478&gt;7,1,0)
+ IF(L1478="Emergency",1,0)
+ IF(T1478="Critical",1,0)</f>
        <v>1</v>
      </c>
      <c r="S1478" s="6" t="str">
        <f>IF(R1478&lt;=1,"Low",
IF(R1478=2,"Medium","High"))</f>
        <v>Low</v>
      </c>
      <c r="T1478" s="1" t="s">
        <v>71</v>
      </c>
    </row>
    <row r="1479" spans="1:20">
      <c r="A1479" s="1" t="s">
        <v>4378</v>
      </c>
      <c r="B1479" s="1">
        <v>84</v>
      </c>
      <c r="C1479" s="1" t="s">
        <v>21</v>
      </c>
      <c r="D1479" s="1" t="s">
        <v>52</v>
      </c>
      <c r="E1479" s="1" t="s">
        <v>74</v>
      </c>
      <c r="F1479" s="2">
        <v>44952</v>
      </c>
      <c r="G1479" s="1" t="s">
        <v>4379</v>
      </c>
      <c r="H1479" s="1" t="s">
        <v>4380</v>
      </c>
      <c r="I1479" s="1" t="s">
        <v>65</v>
      </c>
      <c r="J1479" s="3">
        <v>31740.4913383698</v>
      </c>
      <c r="K1479" s="1">
        <v>174</v>
      </c>
      <c r="L1479" s="1" t="s">
        <v>42</v>
      </c>
      <c r="M1479" s="2">
        <v>44955</v>
      </c>
      <c r="N1479" s="1" t="s">
        <v>97</v>
      </c>
      <c r="O1479" s="1">
        <f>M1479-F1479</f>
        <v>3</v>
      </c>
      <c r="P1479" s="1" t="str">
        <f>IF(B1479&lt;=17,"Teen",
IF(B1479&lt;=25,"Young Adult",
IF(B1479&lt;=35,"Adult",
IF(B1479&lt;=50,"Middle Age","Senior"))))</f>
        <v>Senior</v>
      </c>
      <c r="Q1479" s="3">
        <f>J1479/O1479</f>
        <v>10580.1637794566</v>
      </c>
      <c r="R1479" s="5">
        <f>IF(B1479&gt;60,1,0)
+ IF(O1479&gt;7,1,0)
+ IF(L1479="Emergency",1,0)
+ IF(T1479="Critical",1,0)</f>
        <v>2</v>
      </c>
      <c r="S1479" s="6" t="str">
        <f>IF(R1479&lt;=1,"Low",
IF(R1479=2,"Medium","High"))</f>
        <v>Medium</v>
      </c>
      <c r="T1479" s="1" t="s">
        <v>49</v>
      </c>
    </row>
    <row r="1480" spans="1:20">
      <c r="A1480" s="1" t="s">
        <v>4381</v>
      </c>
      <c r="B1480" s="1">
        <v>36</v>
      </c>
      <c r="C1480" s="1" t="s">
        <v>21</v>
      </c>
      <c r="D1480" s="1" t="s">
        <v>91</v>
      </c>
      <c r="E1480" s="1" t="s">
        <v>74</v>
      </c>
      <c r="F1480" s="2">
        <v>44952</v>
      </c>
      <c r="G1480" s="1" t="s">
        <v>4382</v>
      </c>
      <c r="H1480" s="1" t="s">
        <v>4383</v>
      </c>
      <c r="I1480" s="1" t="s">
        <v>36</v>
      </c>
      <c r="J1480" s="3">
        <v>49627.900560233298</v>
      </c>
      <c r="K1480" s="1">
        <v>273</v>
      </c>
      <c r="L1480" s="1" t="s">
        <v>27</v>
      </c>
      <c r="M1480" s="2">
        <v>44965</v>
      </c>
      <c r="N1480" s="1" t="s">
        <v>38</v>
      </c>
      <c r="O1480" s="1">
        <f>M1480-F1480</f>
        <v>13</v>
      </c>
      <c r="P1480" s="1" t="str">
        <f>IF(B1480&lt;=17,"Teen",
IF(B1480&lt;=25,"Young Adult",
IF(B1480&lt;=35,"Adult",
IF(B1480&lt;=50,"Middle Age","Senior"))))</f>
        <v>Middle Age</v>
      </c>
      <c r="Q1480" s="3">
        <f>J1480/O1480</f>
        <v>3817.5308123256382</v>
      </c>
      <c r="R1480" s="5">
        <f>IF(B1480&gt;60,1,0)
+ IF(O1480&gt;7,1,0)
+ IF(L1480="Emergency",1,0)
+ IF(T1480="Critical",1,0)</f>
        <v>1</v>
      </c>
      <c r="S1480" s="6" t="str">
        <f>IF(R1480&lt;=1,"Low",
IF(R1480=2,"Medium","High"))</f>
        <v>Low</v>
      </c>
      <c r="T1480" s="1" t="s">
        <v>29</v>
      </c>
    </row>
    <row r="1481" spans="1:20">
      <c r="A1481" s="1" t="s">
        <v>4384</v>
      </c>
      <c r="B1481" s="1">
        <v>31</v>
      </c>
      <c r="C1481" s="1" t="s">
        <v>51</v>
      </c>
      <c r="D1481" s="1" t="s">
        <v>62</v>
      </c>
      <c r="E1481" s="1" t="s">
        <v>84</v>
      </c>
      <c r="F1481" s="2">
        <v>44952</v>
      </c>
      <c r="G1481" s="1" t="s">
        <v>4385</v>
      </c>
      <c r="H1481" s="1" t="s">
        <v>4386</v>
      </c>
      <c r="I1481" s="1" t="s">
        <v>56</v>
      </c>
      <c r="J1481" s="3">
        <v>33094.708795733699</v>
      </c>
      <c r="K1481" s="1">
        <v>299</v>
      </c>
      <c r="L1481" s="1" t="s">
        <v>37</v>
      </c>
      <c r="M1481" s="2">
        <v>44970</v>
      </c>
      <c r="N1481" s="1" t="s">
        <v>38</v>
      </c>
      <c r="O1481" s="1">
        <f>M1481-F1481</f>
        <v>18</v>
      </c>
      <c r="P1481" s="1" t="str">
        <f>IF(B1481&lt;=17,"Teen",
IF(B1481&lt;=25,"Young Adult",
IF(B1481&lt;=35,"Adult",
IF(B1481&lt;=50,"Middle Age","Senior"))))</f>
        <v>Adult</v>
      </c>
      <c r="Q1481" s="3">
        <f>J1481/O1481</f>
        <v>1838.5949330963167</v>
      </c>
      <c r="R1481" s="5">
        <f>IF(B1481&gt;60,1,0)
+ IF(O1481&gt;7,1,0)
+ IF(L1481="Emergency",1,0)
+ IF(T1481="Critical",1,0)</f>
        <v>1</v>
      </c>
      <c r="S1481" s="6" t="str">
        <f>IF(R1481&lt;=1,"Low",
IF(R1481=2,"Medium","High"))</f>
        <v>Low</v>
      </c>
      <c r="T1481" s="1" t="s">
        <v>71</v>
      </c>
    </row>
    <row r="1482" spans="1:20">
      <c r="A1482" s="1" t="s">
        <v>4387</v>
      </c>
      <c r="B1482" s="1">
        <v>68</v>
      </c>
      <c r="C1482" s="1" t="s">
        <v>21</v>
      </c>
      <c r="D1482" s="1" t="s">
        <v>32</v>
      </c>
      <c r="E1482" s="1" t="s">
        <v>45</v>
      </c>
      <c r="F1482" s="2">
        <v>44952</v>
      </c>
      <c r="G1482" s="1" t="s">
        <v>4388</v>
      </c>
      <c r="H1482" s="1" t="s">
        <v>4389</v>
      </c>
      <c r="I1482" s="1" t="s">
        <v>56</v>
      </c>
      <c r="J1482" s="3">
        <v>3708.0147559540401</v>
      </c>
      <c r="K1482" s="1">
        <v>189</v>
      </c>
      <c r="L1482" s="1" t="s">
        <v>27</v>
      </c>
      <c r="M1482" s="2">
        <v>44980</v>
      </c>
      <c r="N1482" s="1" t="s">
        <v>28</v>
      </c>
      <c r="O1482" s="1">
        <f>M1482-F1482</f>
        <v>28</v>
      </c>
      <c r="P1482" s="1" t="str">
        <f>IF(B1482&lt;=17,"Teen",
IF(B1482&lt;=25,"Young Adult",
IF(B1482&lt;=35,"Adult",
IF(B1482&lt;=50,"Middle Age","Senior"))))</f>
        <v>Senior</v>
      </c>
      <c r="Q1482" s="3">
        <f>J1482/O1482</f>
        <v>132.42909842693001</v>
      </c>
      <c r="R1482" s="5">
        <f>IF(B1482&gt;60,1,0)
+ IF(O1482&gt;7,1,0)
+ IF(L1482="Emergency",1,0)
+ IF(T1482="Critical",1,0)</f>
        <v>2</v>
      </c>
      <c r="S1482" s="6" t="str">
        <f>IF(R1482&lt;=1,"Low",
IF(R1482=2,"Medium","High"))</f>
        <v>Medium</v>
      </c>
      <c r="T1482" s="1" t="s">
        <v>49</v>
      </c>
    </row>
    <row r="1483" spans="1:20">
      <c r="A1483" s="1" t="s">
        <v>4390</v>
      </c>
      <c r="B1483" s="1">
        <v>23</v>
      </c>
      <c r="C1483" s="1" t="s">
        <v>21</v>
      </c>
      <c r="D1483" s="1" t="s">
        <v>73</v>
      </c>
      <c r="E1483" s="1" t="s">
        <v>33</v>
      </c>
      <c r="F1483" s="2">
        <v>44952</v>
      </c>
      <c r="G1483" s="1" t="s">
        <v>4391</v>
      </c>
      <c r="H1483" s="1" t="s">
        <v>4392</v>
      </c>
      <c r="I1483" s="1" t="s">
        <v>56</v>
      </c>
      <c r="J1483" s="3">
        <v>1032.64027995379</v>
      </c>
      <c r="K1483" s="1">
        <v>435</v>
      </c>
      <c r="L1483" s="1" t="s">
        <v>42</v>
      </c>
      <c r="M1483" s="2">
        <v>44970</v>
      </c>
      <c r="N1483" s="1" t="s">
        <v>28</v>
      </c>
      <c r="O1483" s="1">
        <f>M1483-F1483</f>
        <v>18</v>
      </c>
      <c r="P1483" s="1" t="str">
        <f>IF(B1483&lt;=17,"Teen",
IF(B1483&lt;=25,"Young Adult",
IF(B1483&lt;=35,"Adult",
IF(B1483&lt;=50,"Middle Age","Senior"))))</f>
        <v>Young Adult</v>
      </c>
      <c r="Q1483" s="3">
        <f>J1483/O1483</f>
        <v>57.36890444187722</v>
      </c>
      <c r="R1483" s="5">
        <f>IF(B1483&gt;60,1,0)
+ IF(O1483&gt;7,1,0)
+ IF(L1483="Emergency",1,0)
+ IF(T1483="Critical",1,0)</f>
        <v>2</v>
      </c>
      <c r="S1483" s="6" t="str">
        <f>IF(R1483&lt;=1,"Low",
IF(R1483=2,"Medium","High"))</f>
        <v>Medium</v>
      </c>
      <c r="T1483" s="1" t="s">
        <v>29</v>
      </c>
    </row>
    <row r="1484" spans="1:20">
      <c r="A1484" s="1" t="s">
        <v>4393</v>
      </c>
      <c r="B1484" s="1">
        <v>72</v>
      </c>
      <c r="C1484" s="1" t="s">
        <v>51</v>
      </c>
      <c r="D1484" s="1" t="s">
        <v>68</v>
      </c>
      <c r="E1484" s="1" t="s">
        <v>74</v>
      </c>
      <c r="F1484" s="2">
        <v>44952</v>
      </c>
      <c r="G1484" s="1" t="s">
        <v>4394</v>
      </c>
      <c r="H1484" s="1" t="s">
        <v>4395</v>
      </c>
      <c r="I1484" s="1" t="s">
        <v>60</v>
      </c>
      <c r="J1484" s="3">
        <v>31769.193030406699</v>
      </c>
      <c r="K1484" s="1">
        <v>467</v>
      </c>
      <c r="L1484" s="1" t="s">
        <v>37</v>
      </c>
      <c r="M1484" s="2">
        <v>44974</v>
      </c>
      <c r="N1484" s="1" t="s">
        <v>38</v>
      </c>
      <c r="O1484" s="1">
        <f>M1484-F1484</f>
        <v>22</v>
      </c>
      <c r="P1484" s="1" t="str">
        <f>IF(B1484&lt;=17,"Teen",
IF(B1484&lt;=25,"Young Adult",
IF(B1484&lt;=35,"Adult",
IF(B1484&lt;=50,"Middle Age","Senior"))))</f>
        <v>Senior</v>
      </c>
      <c r="Q1484" s="3">
        <f>J1484/O1484</f>
        <v>1444.05422865485</v>
      </c>
      <c r="R1484" s="5">
        <f>IF(B1484&gt;60,1,0)
+ IF(O1484&gt;7,1,0)
+ IF(L1484="Emergency",1,0)
+ IF(T1484="Critical",1,0)</f>
        <v>2</v>
      </c>
      <c r="S1484" s="6" t="str">
        <f>IF(R1484&lt;=1,"Low",
IF(R1484=2,"Medium","High"))</f>
        <v>Medium</v>
      </c>
      <c r="T1484" s="1" t="s">
        <v>49</v>
      </c>
    </row>
    <row r="1485" spans="1:20">
      <c r="A1485" s="1" t="s">
        <v>4396</v>
      </c>
      <c r="B1485" s="1">
        <v>34</v>
      </c>
      <c r="C1485" s="1" t="s">
        <v>21</v>
      </c>
      <c r="D1485" s="1" t="s">
        <v>73</v>
      </c>
      <c r="E1485" s="1" t="s">
        <v>33</v>
      </c>
      <c r="F1485" s="2">
        <v>44951</v>
      </c>
      <c r="G1485" s="1" t="s">
        <v>4397</v>
      </c>
      <c r="H1485" s="1" t="s">
        <v>4398</v>
      </c>
      <c r="I1485" s="1" t="s">
        <v>60</v>
      </c>
      <c r="J1485" s="3">
        <v>38877.332842939897</v>
      </c>
      <c r="K1485" s="1">
        <v>366</v>
      </c>
      <c r="L1485" s="1" t="s">
        <v>37</v>
      </c>
      <c r="M1485" s="2">
        <v>44971</v>
      </c>
      <c r="N1485" s="1" t="s">
        <v>48</v>
      </c>
      <c r="O1485" s="1">
        <f>M1485-F1485</f>
        <v>20</v>
      </c>
      <c r="P1485" s="1" t="str">
        <f>IF(B1485&lt;=17,"Teen",
IF(B1485&lt;=25,"Young Adult",
IF(B1485&lt;=35,"Adult",
IF(B1485&lt;=50,"Middle Age","Senior"))))</f>
        <v>Adult</v>
      </c>
      <c r="Q1485" s="3">
        <f>J1485/O1485</f>
        <v>1943.8666421469948</v>
      </c>
      <c r="R1485" s="5">
        <f>IF(B1485&gt;60,1,0)
+ IF(O1485&gt;7,1,0)
+ IF(L1485="Emergency",1,0)
+ IF(T1485="Critical",1,0)</f>
        <v>1</v>
      </c>
      <c r="S1485" s="6" t="str">
        <f>IF(R1485&lt;=1,"Low",
IF(R1485=2,"Medium","High"))</f>
        <v>Low</v>
      </c>
      <c r="T1485" s="1" t="s">
        <v>71</v>
      </c>
    </row>
    <row r="1486" spans="1:20">
      <c r="A1486" s="1" t="s">
        <v>4399</v>
      </c>
      <c r="B1486" s="1">
        <v>22</v>
      </c>
      <c r="C1486" s="1" t="s">
        <v>51</v>
      </c>
      <c r="D1486" s="1" t="s">
        <v>91</v>
      </c>
      <c r="E1486" s="1" t="s">
        <v>74</v>
      </c>
      <c r="F1486" s="2">
        <v>44951</v>
      </c>
      <c r="G1486" s="1" t="s">
        <v>4400</v>
      </c>
      <c r="H1486" s="1" t="s">
        <v>4401</v>
      </c>
      <c r="I1486" s="1" t="s">
        <v>26</v>
      </c>
      <c r="J1486" s="3">
        <v>10317.8878355339</v>
      </c>
      <c r="K1486" s="1">
        <v>365</v>
      </c>
      <c r="L1486" s="1" t="s">
        <v>27</v>
      </c>
      <c r="M1486" s="2">
        <v>44977</v>
      </c>
      <c r="N1486" s="1" t="s">
        <v>38</v>
      </c>
      <c r="O1486" s="1">
        <f>M1486-F1486</f>
        <v>26</v>
      </c>
      <c r="P1486" s="1" t="str">
        <f>IF(B1486&lt;=17,"Teen",
IF(B1486&lt;=25,"Young Adult",
IF(B1486&lt;=35,"Adult",
IF(B1486&lt;=50,"Middle Age","Senior"))))</f>
        <v>Young Adult</v>
      </c>
      <c r="Q1486" s="3">
        <f>J1486/O1486</f>
        <v>396.84183982822691</v>
      </c>
      <c r="R1486" s="5">
        <f>IF(B1486&gt;60,1,0)
+ IF(O1486&gt;7,1,0)
+ IF(L1486="Emergency",1,0)
+ IF(T1486="Critical",1,0)</f>
        <v>1</v>
      </c>
      <c r="S1486" s="6" t="str">
        <f>IF(R1486&lt;=1,"Low",
IF(R1486=2,"Medium","High"))</f>
        <v>Low</v>
      </c>
      <c r="T1486" s="1" t="s">
        <v>49</v>
      </c>
    </row>
    <row r="1487" spans="1:20">
      <c r="A1487" s="1" t="s">
        <v>4402</v>
      </c>
      <c r="B1487" s="1">
        <v>70</v>
      </c>
      <c r="C1487" s="1" t="s">
        <v>51</v>
      </c>
      <c r="D1487" s="1" t="s">
        <v>22</v>
      </c>
      <c r="E1487" s="1" t="s">
        <v>53</v>
      </c>
      <c r="F1487" s="2">
        <v>44951</v>
      </c>
      <c r="G1487" s="1" t="s">
        <v>4403</v>
      </c>
      <c r="H1487" s="1" t="s">
        <v>4404</v>
      </c>
      <c r="I1487" s="1" t="s">
        <v>26</v>
      </c>
      <c r="J1487" s="3">
        <v>20685.706228150299</v>
      </c>
      <c r="K1487" s="1">
        <v>274</v>
      </c>
      <c r="L1487" s="1" t="s">
        <v>42</v>
      </c>
      <c r="M1487" s="2">
        <v>44964</v>
      </c>
      <c r="N1487" s="1" t="s">
        <v>66</v>
      </c>
      <c r="O1487" s="1">
        <f>M1487-F1487</f>
        <v>13</v>
      </c>
      <c r="P1487" s="1" t="str">
        <f>IF(B1487&lt;=17,"Teen",
IF(B1487&lt;=25,"Young Adult",
IF(B1487&lt;=35,"Adult",
IF(B1487&lt;=50,"Middle Age","Senior"))))</f>
        <v>Senior</v>
      </c>
      <c r="Q1487" s="3">
        <f>J1487/O1487</f>
        <v>1591.2081713961768</v>
      </c>
      <c r="R1487" s="5">
        <f>IF(B1487&gt;60,1,0)
+ IF(O1487&gt;7,1,0)
+ IF(L1487="Emergency",1,0)
+ IF(T1487="Critical",1,0)</f>
        <v>3</v>
      </c>
      <c r="S1487" s="6" t="str">
        <f>IF(R1487&lt;=1,"Low",
IF(R1487=2,"Medium","High"))</f>
        <v>High</v>
      </c>
      <c r="T1487" s="1" t="s">
        <v>49</v>
      </c>
    </row>
    <row r="1488" spans="1:20">
      <c r="A1488" s="1" t="s">
        <v>4405</v>
      </c>
      <c r="B1488" s="1">
        <v>56</v>
      </c>
      <c r="C1488" s="1" t="s">
        <v>51</v>
      </c>
      <c r="D1488" s="1" t="s">
        <v>62</v>
      </c>
      <c r="E1488" s="1" t="s">
        <v>53</v>
      </c>
      <c r="F1488" s="2">
        <v>44951</v>
      </c>
      <c r="G1488" s="1" t="s">
        <v>4406</v>
      </c>
      <c r="H1488" s="1" t="s">
        <v>4407</v>
      </c>
      <c r="I1488" s="1" t="s">
        <v>26</v>
      </c>
      <c r="J1488" s="3">
        <v>40706.7563671936</v>
      </c>
      <c r="K1488" s="1">
        <v>382</v>
      </c>
      <c r="L1488" s="1" t="s">
        <v>27</v>
      </c>
      <c r="M1488" s="2">
        <v>44956</v>
      </c>
      <c r="N1488" s="1" t="s">
        <v>66</v>
      </c>
      <c r="O1488" s="1">
        <f>M1488-F1488</f>
        <v>5</v>
      </c>
      <c r="P1488" s="1" t="str">
        <f>IF(B1488&lt;=17,"Teen",
IF(B1488&lt;=25,"Young Adult",
IF(B1488&lt;=35,"Adult",
IF(B1488&lt;=50,"Middle Age","Senior"))))</f>
        <v>Senior</v>
      </c>
      <c r="Q1488" s="3">
        <f>J1488/O1488</f>
        <v>8141.3512734387205</v>
      </c>
      <c r="R1488" s="5">
        <f>IF(B1488&gt;60,1,0)
+ IF(O1488&gt;7,1,0)
+ IF(L1488="Emergency",1,0)
+ IF(T1488="Critical",1,0)</f>
        <v>0</v>
      </c>
      <c r="S1488" s="6" t="str">
        <f>IF(R1488&lt;=1,"Low",
IF(R1488=2,"Medium","High"))</f>
        <v>Low</v>
      </c>
      <c r="T1488" s="1" t="s">
        <v>29</v>
      </c>
    </row>
    <row r="1489" spans="1:20">
      <c r="A1489" s="1" t="s">
        <v>4408</v>
      </c>
      <c r="B1489" s="1">
        <v>72</v>
      </c>
      <c r="C1489" s="1" t="s">
        <v>51</v>
      </c>
      <c r="D1489" s="1" t="s">
        <v>91</v>
      </c>
      <c r="E1489" s="1" t="s">
        <v>53</v>
      </c>
      <c r="F1489" s="2">
        <v>44950</v>
      </c>
      <c r="G1489" s="1" t="s">
        <v>4409</v>
      </c>
      <c r="H1489" s="1" t="s">
        <v>4410</v>
      </c>
      <c r="I1489" s="1" t="s">
        <v>65</v>
      </c>
      <c r="J1489" s="3">
        <v>17370.674028876401</v>
      </c>
      <c r="K1489" s="1">
        <v>334</v>
      </c>
      <c r="L1489" s="1" t="s">
        <v>42</v>
      </c>
      <c r="M1489" s="2">
        <v>44975</v>
      </c>
      <c r="N1489" s="1" t="s">
        <v>48</v>
      </c>
      <c r="O1489" s="1">
        <f>M1489-F1489</f>
        <v>25</v>
      </c>
      <c r="P1489" s="1" t="str">
        <f>IF(B1489&lt;=17,"Teen",
IF(B1489&lt;=25,"Young Adult",
IF(B1489&lt;=35,"Adult",
IF(B1489&lt;=50,"Middle Age","Senior"))))</f>
        <v>Senior</v>
      </c>
      <c r="Q1489" s="3">
        <f>J1489/O1489</f>
        <v>694.8269611550561</v>
      </c>
      <c r="R1489" s="5">
        <f>IF(B1489&gt;60,1,0)
+ IF(O1489&gt;7,1,0)
+ IF(L1489="Emergency",1,0)
+ IF(T1489="Critical",1,0)</f>
        <v>3</v>
      </c>
      <c r="S1489" s="6" t="str">
        <f>IF(R1489&lt;=1,"Low",
IF(R1489=2,"Medium","High"))</f>
        <v>High</v>
      </c>
      <c r="T1489" s="1" t="s">
        <v>29</v>
      </c>
    </row>
    <row r="1490" spans="1:20">
      <c r="A1490" s="1" t="s">
        <v>4411</v>
      </c>
      <c r="B1490" s="1">
        <v>80</v>
      </c>
      <c r="C1490" s="1" t="s">
        <v>21</v>
      </c>
      <c r="D1490" s="1" t="s">
        <v>22</v>
      </c>
      <c r="E1490" s="1" t="s">
        <v>53</v>
      </c>
      <c r="F1490" s="2">
        <v>44950</v>
      </c>
      <c r="G1490" s="1" t="s">
        <v>4412</v>
      </c>
      <c r="H1490" s="1" t="s">
        <v>4413</v>
      </c>
      <c r="I1490" s="1" t="s">
        <v>26</v>
      </c>
      <c r="J1490" s="3">
        <v>45391.450019714001</v>
      </c>
      <c r="K1490" s="1">
        <v>368</v>
      </c>
      <c r="L1490" s="1" t="s">
        <v>37</v>
      </c>
      <c r="M1490" s="2">
        <v>44978</v>
      </c>
      <c r="N1490" s="1" t="s">
        <v>38</v>
      </c>
      <c r="O1490" s="1">
        <f>M1490-F1490</f>
        <v>28</v>
      </c>
      <c r="P1490" s="1" t="str">
        <f>IF(B1490&lt;=17,"Teen",
IF(B1490&lt;=25,"Young Adult",
IF(B1490&lt;=35,"Adult",
IF(B1490&lt;=50,"Middle Age","Senior"))))</f>
        <v>Senior</v>
      </c>
      <c r="Q1490" s="3">
        <f>J1490/O1490</f>
        <v>1621.1232149897858</v>
      </c>
      <c r="R1490" s="5">
        <f>IF(B1490&gt;60,1,0)
+ IF(O1490&gt;7,1,0)
+ IF(L1490="Emergency",1,0)
+ IF(T1490="Critical",1,0)</f>
        <v>2</v>
      </c>
      <c r="S1490" s="6" t="str">
        <f>IF(R1490&lt;=1,"Low",
IF(R1490=2,"Medium","High"))</f>
        <v>Medium</v>
      </c>
      <c r="T1490" s="1" t="s">
        <v>71</v>
      </c>
    </row>
    <row r="1491" spans="1:20">
      <c r="A1491" s="1" t="s">
        <v>4414</v>
      </c>
      <c r="B1491" s="1">
        <v>65</v>
      </c>
      <c r="C1491" s="1" t="s">
        <v>51</v>
      </c>
      <c r="D1491" s="1" t="s">
        <v>62</v>
      </c>
      <c r="E1491" s="1" t="s">
        <v>74</v>
      </c>
      <c r="F1491" s="2">
        <v>44950</v>
      </c>
      <c r="G1491" s="1" t="s">
        <v>4415</v>
      </c>
      <c r="H1491" s="1" t="s">
        <v>4416</v>
      </c>
      <c r="I1491" s="1" t="s">
        <v>60</v>
      </c>
      <c r="J1491" s="3">
        <v>40042.313762390302</v>
      </c>
      <c r="K1491" s="1">
        <v>249</v>
      </c>
      <c r="L1491" s="1" t="s">
        <v>27</v>
      </c>
      <c r="M1491" s="2">
        <v>44957</v>
      </c>
      <c r="N1491" s="1" t="s">
        <v>28</v>
      </c>
      <c r="O1491" s="1">
        <f>M1491-F1491</f>
        <v>7</v>
      </c>
      <c r="P1491" s="1" t="str">
        <f>IF(B1491&lt;=17,"Teen",
IF(B1491&lt;=25,"Young Adult",
IF(B1491&lt;=35,"Adult",
IF(B1491&lt;=50,"Middle Age","Senior"))))</f>
        <v>Senior</v>
      </c>
      <c r="Q1491" s="3">
        <f>J1491/O1491</f>
        <v>5720.3305374843285</v>
      </c>
      <c r="R1491" s="5">
        <f>IF(B1491&gt;60,1,0)
+ IF(O1491&gt;7,1,0)
+ IF(L1491="Emergency",1,0)
+ IF(T1491="Critical",1,0)</f>
        <v>1</v>
      </c>
      <c r="S1491" s="6" t="str">
        <f>IF(R1491&lt;=1,"Low",
IF(R1491=2,"Medium","High"))</f>
        <v>Low</v>
      </c>
      <c r="T1491" s="1" t="s">
        <v>49</v>
      </c>
    </row>
    <row r="1492" spans="1:20">
      <c r="A1492" s="1" t="s">
        <v>4417</v>
      </c>
      <c r="B1492" s="1">
        <v>42</v>
      </c>
      <c r="C1492" s="1" t="s">
        <v>51</v>
      </c>
      <c r="D1492" s="1" t="s">
        <v>22</v>
      </c>
      <c r="E1492" s="1" t="s">
        <v>84</v>
      </c>
      <c r="F1492" s="2">
        <v>44950</v>
      </c>
      <c r="G1492" s="1" t="s">
        <v>4418</v>
      </c>
      <c r="H1492" s="1" t="s">
        <v>4419</v>
      </c>
      <c r="I1492" s="1" t="s">
        <v>56</v>
      </c>
      <c r="J1492" s="3">
        <v>5101.9467188142598</v>
      </c>
      <c r="K1492" s="1">
        <v>223</v>
      </c>
      <c r="L1492" s="1" t="s">
        <v>42</v>
      </c>
      <c r="M1492" s="2">
        <v>44952</v>
      </c>
      <c r="N1492" s="1" t="s">
        <v>48</v>
      </c>
      <c r="O1492" s="1">
        <f>M1492-F1492</f>
        <v>2</v>
      </c>
      <c r="P1492" s="1" t="str">
        <f>IF(B1492&lt;=17,"Teen",
IF(B1492&lt;=25,"Young Adult",
IF(B1492&lt;=35,"Adult",
IF(B1492&lt;=50,"Middle Age","Senior"))))</f>
        <v>Middle Age</v>
      </c>
      <c r="Q1492" s="3">
        <f>J1492/O1492</f>
        <v>2550.9733594071299</v>
      </c>
      <c r="R1492" s="5">
        <f>IF(B1492&gt;60,1,0)
+ IF(O1492&gt;7,1,0)
+ IF(L1492="Emergency",1,0)
+ IF(T1492="Critical",1,0)</f>
        <v>1</v>
      </c>
      <c r="S1492" s="6" t="str">
        <f>IF(R1492&lt;=1,"Low",
IF(R1492=2,"Medium","High"))</f>
        <v>Low</v>
      </c>
      <c r="T1492" s="1" t="s">
        <v>29</v>
      </c>
    </row>
    <row r="1493" spans="1:20">
      <c r="A1493" s="1" t="s">
        <v>4420</v>
      </c>
      <c r="B1493" s="1">
        <v>80</v>
      </c>
      <c r="C1493" s="1" t="s">
        <v>21</v>
      </c>
      <c r="D1493" s="1" t="s">
        <v>68</v>
      </c>
      <c r="E1493" s="1" t="s">
        <v>53</v>
      </c>
      <c r="F1493" s="2">
        <v>44950</v>
      </c>
      <c r="G1493" s="1" t="s">
        <v>4421</v>
      </c>
      <c r="H1493" s="1" t="s">
        <v>4422</v>
      </c>
      <c r="I1493" s="1" t="s">
        <v>26</v>
      </c>
      <c r="J1493" s="3">
        <v>37962.270525857297</v>
      </c>
      <c r="K1493" s="1">
        <v>141</v>
      </c>
      <c r="L1493" s="1" t="s">
        <v>42</v>
      </c>
      <c r="M1493" s="2">
        <v>44968</v>
      </c>
      <c r="N1493" s="1" t="s">
        <v>38</v>
      </c>
      <c r="O1493" s="1">
        <f>M1493-F1493</f>
        <v>18</v>
      </c>
      <c r="P1493" s="1" t="str">
        <f>IF(B1493&lt;=17,"Teen",
IF(B1493&lt;=25,"Young Adult",
IF(B1493&lt;=35,"Adult",
IF(B1493&lt;=50,"Middle Age","Senior"))))</f>
        <v>Senior</v>
      </c>
      <c r="Q1493" s="3">
        <f>J1493/O1493</f>
        <v>2109.0150292142944</v>
      </c>
      <c r="R1493" s="5">
        <f>IF(B1493&gt;60,1,0)
+ IF(O1493&gt;7,1,0)
+ IF(L1493="Emergency",1,0)
+ IF(T1493="Critical",1,0)</f>
        <v>3</v>
      </c>
      <c r="S1493" s="6" t="str">
        <f>IF(R1493&lt;=1,"Low",
IF(R1493=2,"Medium","High"))</f>
        <v>High</v>
      </c>
      <c r="T1493" s="1" t="s">
        <v>49</v>
      </c>
    </row>
    <row r="1494" spans="1:20">
      <c r="A1494" s="1" t="s">
        <v>4423</v>
      </c>
      <c r="B1494" s="1">
        <v>20</v>
      </c>
      <c r="C1494" s="1" t="s">
        <v>21</v>
      </c>
      <c r="D1494" s="1" t="s">
        <v>32</v>
      </c>
      <c r="E1494" s="1" t="s">
        <v>74</v>
      </c>
      <c r="F1494" s="2">
        <v>44949</v>
      </c>
      <c r="G1494" s="1" t="s">
        <v>4424</v>
      </c>
      <c r="H1494" s="1" t="s">
        <v>4425</v>
      </c>
      <c r="I1494" s="1" t="s">
        <v>60</v>
      </c>
      <c r="J1494" s="3">
        <v>2504.6657409856798</v>
      </c>
      <c r="K1494" s="1">
        <v>345</v>
      </c>
      <c r="L1494" s="1" t="s">
        <v>42</v>
      </c>
      <c r="M1494" s="2">
        <v>44963</v>
      </c>
      <c r="N1494" s="1" t="s">
        <v>97</v>
      </c>
      <c r="O1494" s="1">
        <f>M1494-F1494</f>
        <v>14</v>
      </c>
      <c r="P1494" s="1" t="str">
        <f>IF(B1494&lt;=17,"Teen",
IF(B1494&lt;=25,"Young Adult",
IF(B1494&lt;=35,"Adult",
IF(B1494&lt;=50,"Middle Age","Senior"))))</f>
        <v>Young Adult</v>
      </c>
      <c r="Q1494" s="3">
        <f>J1494/O1494</f>
        <v>178.90469578469143</v>
      </c>
      <c r="R1494" s="5">
        <f>IF(B1494&gt;60,1,0)
+ IF(O1494&gt;7,1,0)
+ IF(L1494="Emergency",1,0)
+ IF(T1494="Critical",1,0)</f>
        <v>2</v>
      </c>
      <c r="S1494" s="6" t="str">
        <f>IF(R1494&lt;=1,"Low",
IF(R1494=2,"Medium","High"))</f>
        <v>Medium</v>
      </c>
      <c r="T1494" s="1" t="s">
        <v>49</v>
      </c>
    </row>
    <row r="1495" spans="1:20">
      <c r="A1495" s="1" t="s">
        <v>4426</v>
      </c>
      <c r="B1495" s="1">
        <v>18</v>
      </c>
      <c r="C1495" s="1" t="s">
        <v>51</v>
      </c>
      <c r="D1495" s="1" t="s">
        <v>44</v>
      </c>
      <c r="E1495" s="1" t="s">
        <v>84</v>
      </c>
      <c r="F1495" s="2">
        <v>44949</v>
      </c>
      <c r="G1495" s="1" t="s">
        <v>4427</v>
      </c>
      <c r="H1495" s="1" t="s">
        <v>4428</v>
      </c>
      <c r="I1495" s="1" t="s">
        <v>65</v>
      </c>
      <c r="J1495" s="3">
        <v>15451.515991292399</v>
      </c>
      <c r="K1495" s="1">
        <v>499</v>
      </c>
      <c r="L1495" s="1" t="s">
        <v>37</v>
      </c>
      <c r="M1495" s="2">
        <v>44957</v>
      </c>
      <c r="N1495" s="1" t="s">
        <v>66</v>
      </c>
      <c r="O1495" s="1">
        <f>M1495-F1495</f>
        <v>8</v>
      </c>
      <c r="P1495" s="1" t="str">
        <f>IF(B1495&lt;=17,"Teen",
IF(B1495&lt;=25,"Young Adult",
IF(B1495&lt;=35,"Adult",
IF(B1495&lt;=50,"Middle Age","Senior"))))</f>
        <v>Young Adult</v>
      </c>
      <c r="Q1495" s="3">
        <f>J1495/O1495</f>
        <v>1931.4394989115499</v>
      </c>
      <c r="R1495" s="5">
        <f>IF(B1495&gt;60,1,0)
+ IF(O1495&gt;7,1,0)
+ IF(L1495="Emergency",1,0)
+ IF(T1495="Critical",1,0)</f>
        <v>1</v>
      </c>
      <c r="S1495" s="6" t="str">
        <f>IF(R1495&lt;=1,"Low",
IF(R1495=2,"Medium","High"))</f>
        <v>Low</v>
      </c>
      <c r="T1495" s="1" t="s">
        <v>71</v>
      </c>
    </row>
    <row r="1496" spans="1:20">
      <c r="A1496" s="1" t="s">
        <v>4429</v>
      </c>
      <c r="B1496" s="1">
        <v>64</v>
      </c>
      <c r="C1496" s="1" t="s">
        <v>51</v>
      </c>
      <c r="D1496" s="1" t="s">
        <v>73</v>
      </c>
      <c r="E1496" s="1" t="s">
        <v>23</v>
      </c>
      <c r="F1496" s="2">
        <v>44949</v>
      </c>
      <c r="G1496" s="1" t="s">
        <v>4430</v>
      </c>
      <c r="H1496" s="1" t="s">
        <v>4431</v>
      </c>
      <c r="I1496" s="1" t="s">
        <v>65</v>
      </c>
      <c r="J1496" s="3">
        <v>25622.1627989187</v>
      </c>
      <c r="K1496" s="1">
        <v>332</v>
      </c>
      <c r="L1496" s="1" t="s">
        <v>37</v>
      </c>
      <c r="M1496" s="2">
        <v>44962</v>
      </c>
      <c r="N1496" s="1" t="s">
        <v>48</v>
      </c>
      <c r="O1496" s="1">
        <f>M1496-F1496</f>
        <v>13</v>
      </c>
      <c r="P1496" s="1" t="str">
        <f>IF(B1496&lt;=17,"Teen",
IF(B1496&lt;=25,"Young Adult",
IF(B1496&lt;=35,"Adult",
IF(B1496&lt;=50,"Middle Age","Senior"))))</f>
        <v>Senior</v>
      </c>
      <c r="Q1496" s="3">
        <f>J1496/O1496</f>
        <v>1970.9355999168231</v>
      </c>
      <c r="R1496" s="5">
        <f>IF(B1496&gt;60,1,0)
+ IF(O1496&gt;7,1,0)
+ IF(L1496="Emergency",1,0)
+ IF(T1496="Critical",1,0)</f>
        <v>2</v>
      </c>
      <c r="S1496" s="6" t="str">
        <f>IF(R1496&lt;=1,"Low",
IF(R1496=2,"Medium","High"))</f>
        <v>Medium</v>
      </c>
      <c r="T1496" s="1" t="s">
        <v>29</v>
      </c>
    </row>
    <row r="1497" spans="1:20">
      <c r="A1497" s="1" t="s">
        <v>4432</v>
      </c>
      <c r="B1497" s="1">
        <v>50</v>
      </c>
      <c r="C1497" s="1" t="s">
        <v>21</v>
      </c>
      <c r="D1497" s="1" t="s">
        <v>91</v>
      </c>
      <c r="E1497" s="1" t="s">
        <v>23</v>
      </c>
      <c r="F1497" s="2">
        <v>44949</v>
      </c>
      <c r="G1497" s="1" t="s">
        <v>4433</v>
      </c>
      <c r="H1497" s="1" t="s">
        <v>4434</v>
      </c>
      <c r="I1497" s="1" t="s">
        <v>36</v>
      </c>
      <c r="J1497" s="3">
        <v>2348.0757029153401</v>
      </c>
      <c r="K1497" s="1">
        <v>264</v>
      </c>
      <c r="L1497" s="1" t="s">
        <v>27</v>
      </c>
      <c r="M1497" s="2">
        <v>44954</v>
      </c>
      <c r="N1497" s="1" t="s">
        <v>97</v>
      </c>
      <c r="O1497" s="1">
        <f>M1497-F1497</f>
        <v>5</v>
      </c>
      <c r="P1497" s="1" t="str">
        <f>IF(B1497&lt;=17,"Teen",
IF(B1497&lt;=25,"Young Adult",
IF(B1497&lt;=35,"Adult",
IF(B1497&lt;=50,"Middle Age","Senior"))))</f>
        <v>Middle Age</v>
      </c>
      <c r="Q1497" s="3">
        <f>J1497/O1497</f>
        <v>469.61514058306801</v>
      </c>
      <c r="R1497" s="5">
        <f>IF(B1497&gt;60,1,0)
+ IF(O1497&gt;7,1,0)
+ IF(L1497="Emergency",1,0)
+ IF(T1497="Critical",1,0)</f>
        <v>0</v>
      </c>
      <c r="S1497" s="6" t="str">
        <f>IF(R1497&lt;=1,"Low",
IF(R1497=2,"Medium","High"))</f>
        <v>Low</v>
      </c>
      <c r="T1497" s="1" t="s">
        <v>71</v>
      </c>
    </row>
    <row r="1498" spans="1:20">
      <c r="A1498" s="1" t="s">
        <v>4435</v>
      </c>
      <c r="B1498" s="1">
        <v>39</v>
      </c>
      <c r="C1498" s="1" t="s">
        <v>21</v>
      </c>
      <c r="D1498" s="1" t="s">
        <v>68</v>
      </c>
      <c r="E1498" s="1" t="s">
        <v>23</v>
      </c>
      <c r="F1498" s="2">
        <v>44949</v>
      </c>
      <c r="G1498" s="1" t="s">
        <v>4436</v>
      </c>
      <c r="H1498" s="1" t="s">
        <v>4437</v>
      </c>
      <c r="I1498" s="1" t="s">
        <v>65</v>
      </c>
      <c r="J1498" s="3">
        <v>30861.704537866401</v>
      </c>
      <c r="K1498" s="1">
        <v>380</v>
      </c>
      <c r="L1498" s="1" t="s">
        <v>37</v>
      </c>
      <c r="M1498" s="2">
        <v>44975</v>
      </c>
      <c r="N1498" s="1" t="s">
        <v>66</v>
      </c>
      <c r="O1498" s="1">
        <f>M1498-F1498</f>
        <v>26</v>
      </c>
      <c r="P1498" s="1" t="str">
        <f>IF(B1498&lt;=17,"Teen",
IF(B1498&lt;=25,"Young Adult",
IF(B1498&lt;=35,"Adult",
IF(B1498&lt;=50,"Middle Age","Senior"))))</f>
        <v>Middle Age</v>
      </c>
      <c r="Q1498" s="3">
        <f>J1498/O1498</f>
        <v>1186.9886360717846</v>
      </c>
      <c r="R1498" s="5">
        <f>IF(B1498&gt;60,1,0)
+ IF(O1498&gt;7,1,0)
+ IF(L1498="Emergency",1,0)
+ IF(T1498="Critical",1,0)</f>
        <v>1</v>
      </c>
      <c r="S1498" s="6" t="str">
        <f>IF(R1498&lt;=1,"Low",
IF(R1498=2,"Medium","High"))</f>
        <v>Low</v>
      </c>
      <c r="T1498" s="1" t="s">
        <v>71</v>
      </c>
    </row>
    <row r="1499" spans="1:20">
      <c r="A1499" s="1" t="s">
        <v>4438</v>
      </c>
      <c r="B1499" s="1">
        <v>29</v>
      </c>
      <c r="C1499" s="1" t="s">
        <v>51</v>
      </c>
      <c r="D1499" s="1" t="s">
        <v>22</v>
      </c>
      <c r="E1499" s="1" t="s">
        <v>45</v>
      </c>
      <c r="F1499" s="2">
        <v>44948</v>
      </c>
      <c r="G1499" s="1" t="s">
        <v>4439</v>
      </c>
      <c r="H1499" s="1" t="s">
        <v>4440</v>
      </c>
      <c r="I1499" s="1" t="s">
        <v>56</v>
      </c>
      <c r="J1499" s="3">
        <v>45676.419316056898</v>
      </c>
      <c r="K1499" s="1">
        <v>220</v>
      </c>
      <c r="L1499" s="1" t="s">
        <v>37</v>
      </c>
      <c r="M1499" s="2">
        <v>44965</v>
      </c>
      <c r="N1499" s="1" t="s">
        <v>97</v>
      </c>
      <c r="O1499" s="1">
        <f>M1499-F1499</f>
        <v>17</v>
      </c>
      <c r="P1499" s="1" t="str">
        <f>IF(B1499&lt;=17,"Teen",
IF(B1499&lt;=25,"Young Adult",
IF(B1499&lt;=35,"Adult",
IF(B1499&lt;=50,"Middle Age","Senior"))))</f>
        <v>Adult</v>
      </c>
      <c r="Q1499" s="3">
        <f>J1499/O1499</f>
        <v>2686.8481950621704</v>
      </c>
      <c r="R1499" s="5">
        <f>IF(B1499&gt;60,1,0)
+ IF(O1499&gt;7,1,0)
+ IF(L1499="Emergency",1,0)
+ IF(T1499="Critical",1,0)</f>
        <v>1</v>
      </c>
      <c r="S1499" s="6" t="str">
        <f>IF(R1499&lt;=1,"Low",
IF(R1499=2,"Medium","High"))</f>
        <v>Low</v>
      </c>
      <c r="T1499" s="1" t="s">
        <v>49</v>
      </c>
    </row>
    <row r="1500" spans="1:20">
      <c r="A1500" s="1" t="s">
        <v>4441</v>
      </c>
      <c r="B1500" s="1">
        <v>28</v>
      </c>
      <c r="C1500" s="1" t="s">
        <v>51</v>
      </c>
      <c r="D1500" s="1" t="s">
        <v>62</v>
      </c>
      <c r="E1500" s="1" t="s">
        <v>74</v>
      </c>
      <c r="F1500" s="2">
        <v>44948</v>
      </c>
      <c r="G1500" s="1" t="s">
        <v>4442</v>
      </c>
      <c r="H1500" s="1" t="s">
        <v>4443</v>
      </c>
      <c r="I1500" s="1" t="s">
        <v>60</v>
      </c>
      <c r="J1500" s="3">
        <v>13439.2649491834</v>
      </c>
      <c r="K1500" s="1">
        <v>188</v>
      </c>
      <c r="L1500" s="1" t="s">
        <v>27</v>
      </c>
      <c r="M1500" s="2">
        <v>44972</v>
      </c>
      <c r="N1500" s="1" t="s">
        <v>97</v>
      </c>
      <c r="O1500" s="1">
        <f>M1500-F1500</f>
        <v>24</v>
      </c>
      <c r="P1500" s="1" t="str">
        <f>IF(B1500&lt;=17,"Teen",
IF(B1500&lt;=25,"Young Adult",
IF(B1500&lt;=35,"Adult",
IF(B1500&lt;=50,"Middle Age","Senior"))))</f>
        <v>Adult</v>
      </c>
      <c r="Q1500" s="3">
        <f>J1500/O1500</f>
        <v>559.96937288264166</v>
      </c>
      <c r="R1500" s="5">
        <f>IF(B1500&gt;60,1,0)
+ IF(O1500&gt;7,1,0)
+ IF(L1500="Emergency",1,0)
+ IF(T1500="Critical",1,0)</f>
        <v>1</v>
      </c>
      <c r="S1500" s="6" t="str">
        <f>IF(R1500&lt;=1,"Low",
IF(R1500=2,"Medium","High"))</f>
        <v>Low</v>
      </c>
      <c r="T1500" s="1" t="s">
        <v>71</v>
      </c>
    </row>
    <row r="1501" spans="1:20">
      <c r="A1501" s="1" t="s">
        <v>4444</v>
      </c>
      <c r="B1501" s="1">
        <v>29</v>
      </c>
      <c r="C1501" s="1" t="s">
        <v>21</v>
      </c>
      <c r="D1501" s="1" t="s">
        <v>52</v>
      </c>
      <c r="E1501" s="1" t="s">
        <v>53</v>
      </c>
      <c r="F1501" s="2">
        <v>44947</v>
      </c>
      <c r="G1501" s="1" t="s">
        <v>4445</v>
      </c>
      <c r="H1501" s="1" t="s">
        <v>4446</v>
      </c>
      <c r="I1501" s="1" t="s">
        <v>65</v>
      </c>
      <c r="J1501" s="3">
        <v>17005.199605852398</v>
      </c>
      <c r="K1501" s="1">
        <v>126</v>
      </c>
      <c r="L1501" s="1" t="s">
        <v>37</v>
      </c>
      <c r="M1501" s="2">
        <v>44948</v>
      </c>
      <c r="N1501" s="1" t="s">
        <v>97</v>
      </c>
      <c r="O1501" s="1">
        <f>M1501-F1501</f>
        <v>1</v>
      </c>
      <c r="P1501" s="1" t="str">
        <f>IF(B1501&lt;=17,"Teen",
IF(B1501&lt;=25,"Young Adult",
IF(B1501&lt;=35,"Adult",
IF(B1501&lt;=50,"Middle Age","Senior"))))</f>
        <v>Adult</v>
      </c>
      <c r="Q1501" s="3">
        <f>J1501/O1501</f>
        <v>17005.199605852398</v>
      </c>
      <c r="R1501" s="5">
        <f>IF(B1501&gt;60,1,0)
+ IF(O1501&gt;7,1,0)
+ IF(L1501="Emergency",1,0)
+ IF(T1501="Critical",1,0)</f>
        <v>0</v>
      </c>
      <c r="S1501" s="6" t="str">
        <f>IF(R1501&lt;=1,"Low",
IF(R1501=2,"Medium","High"))</f>
        <v>Low</v>
      </c>
      <c r="T1501" s="1" t="s">
        <v>29</v>
      </c>
    </row>
    <row r="1502" spans="1:20">
      <c r="A1502" s="1" t="s">
        <v>4447</v>
      </c>
      <c r="B1502" s="1">
        <v>67</v>
      </c>
      <c r="C1502" s="1" t="s">
        <v>21</v>
      </c>
      <c r="D1502" s="1" t="s">
        <v>62</v>
      </c>
      <c r="E1502" s="1" t="s">
        <v>53</v>
      </c>
      <c r="F1502" s="2">
        <v>44947</v>
      </c>
      <c r="G1502" s="1" t="s">
        <v>4448</v>
      </c>
      <c r="H1502" s="1" t="s">
        <v>4449</v>
      </c>
      <c r="I1502" s="1" t="s">
        <v>56</v>
      </c>
      <c r="J1502" s="3">
        <v>1848.5187892732299</v>
      </c>
      <c r="K1502" s="1">
        <v>407</v>
      </c>
      <c r="L1502" s="1" t="s">
        <v>42</v>
      </c>
      <c r="M1502" s="2">
        <v>44977</v>
      </c>
      <c r="N1502" s="1" t="s">
        <v>48</v>
      </c>
      <c r="O1502" s="1">
        <f>M1502-F1502</f>
        <v>30</v>
      </c>
      <c r="P1502" s="1" t="str">
        <f>IF(B1502&lt;=17,"Teen",
IF(B1502&lt;=25,"Young Adult",
IF(B1502&lt;=35,"Adult",
IF(B1502&lt;=50,"Middle Age","Senior"))))</f>
        <v>Senior</v>
      </c>
      <c r="Q1502" s="3">
        <f>J1502/O1502</f>
        <v>61.617292975774333</v>
      </c>
      <c r="R1502" s="5">
        <f>IF(B1502&gt;60,1,0)
+ IF(O1502&gt;7,1,0)
+ IF(L1502="Emergency",1,0)
+ IF(T1502="Critical",1,0)</f>
        <v>3</v>
      </c>
      <c r="S1502" s="6" t="str">
        <f>IF(R1502&lt;=1,"Low",
IF(R1502=2,"Medium","High"))</f>
        <v>High</v>
      </c>
      <c r="T1502" s="1" t="s">
        <v>71</v>
      </c>
    </row>
    <row r="1503" spans="1:20">
      <c r="A1503" s="1" t="s">
        <v>4450</v>
      </c>
      <c r="B1503" s="1">
        <v>51</v>
      </c>
      <c r="C1503" s="1" t="s">
        <v>21</v>
      </c>
      <c r="D1503" s="1" t="s">
        <v>62</v>
      </c>
      <c r="E1503" s="1" t="s">
        <v>45</v>
      </c>
      <c r="F1503" s="2">
        <v>44947</v>
      </c>
      <c r="G1503" s="1" t="s">
        <v>4451</v>
      </c>
      <c r="H1503" s="1" t="s">
        <v>4452</v>
      </c>
      <c r="I1503" s="1" t="s">
        <v>56</v>
      </c>
      <c r="J1503" s="3">
        <v>29924.423137501901</v>
      </c>
      <c r="K1503" s="1">
        <v>292</v>
      </c>
      <c r="L1503" s="1" t="s">
        <v>42</v>
      </c>
      <c r="M1503" s="2">
        <v>44949</v>
      </c>
      <c r="N1503" s="1" t="s">
        <v>97</v>
      </c>
      <c r="O1503" s="1">
        <f>M1503-F1503</f>
        <v>2</v>
      </c>
      <c r="P1503" s="1" t="str">
        <f>IF(B1503&lt;=17,"Teen",
IF(B1503&lt;=25,"Young Adult",
IF(B1503&lt;=35,"Adult",
IF(B1503&lt;=50,"Middle Age","Senior"))))</f>
        <v>Senior</v>
      </c>
      <c r="Q1503" s="3">
        <f>J1503/O1503</f>
        <v>14962.21156875095</v>
      </c>
      <c r="R1503" s="5">
        <f>IF(B1503&gt;60,1,0)
+ IF(O1503&gt;7,1,0)
+ IF(L1503="Emergency",1,0)
+ IF(T1503="Critical",1,0)</f>
        <v>1</v>
      </c>
      <c r="S1503" s="6" t="str">
        <f>IF(R1503&lt;=1,"Low",
IF(R1503=2,"Medium","High"))</f>
        <v>Low</v>
      </c>
      <c r="T1503" s="1" t="s">
        <v>71</v>
      </c>
    </row>
    <row r="1504" spans="1:20">
      <c r="A1504" s="1" t="s">
        <v>4453</v>
      </c>
      <c r="B1504" s="1">
        <v>62</v>
      </c>
      <c r="C1504" s="1" t="s">
        <v>21</v>
      </c>
      <c r="D1504" s="1" t="s">
        <v>62</v>
      </c>
      <c r="E1504" s="1" t="s">
        <v>23</v>
      </c>
      <c r="F1504" s="2">
        <v>44946</v>
      </c>
      <c r="G1504" s="1" t="s">
        <v>4454</v>
      </c>
      <c r="H1504" s="1" t="s">
        <v>4455</v>
      </c>
      <c r="I1504" s="1" t="s">
        <v>26</v>
      </c>
      <c r="J1504" s="3">
        <v>44784.721992703402</v>
      </c>
      <c r="K1504" s="1">
        <v>442</v>
      </c>
      <c r="L1504" s="1" t="s">
        <v>42</v>
      </c>
      <c r="M1504" s="2">
        <v>44969</v>
      </c>
      <c r="N1504" s="1" t="s">
        <v>48</v>
      </c>
      <c r="O1504" s="1">
        <f>M1504-F1504</f>
        <v>23</v>
      </c>
      <c r="P1504" s="1" t="str">
        <f>IF(B1504&lt;=17,"Teen",
IF(B1504&lt;=25,"Young Adult",
IF(B1504&lt;=35,"Adult",
IF(B1504&lt;=50,"Middle Age","Senior"))))</f>
        <v>Senior</v>
      </c>
      <c r="Q1504" s="3">
        <f>J1504/O1504</f>
        <v>1947.1618257697132</v>
      </c>
      <c r="R1504" s="5">
        <f>IF(B1504&gt;60,1,0)
+ IF(O1504&gt;7,1,0)
+ IF(L1504="Emergency",1,0)
+ IF(T1504="Critical",1,0)</f>
        <v>3</v>
      </c>
      <c r="S1504" s="6" t="str">
        <f>IF(R1504&lt;=1,"Low",
IF(R1504=2,"Medium","High"))</f>
        <v>High</v>
      </c>
      <c r="T1504" s="1" t="s">
        <v>71</v>
      </c>
    </row>
    <row r="1505" spans="1:20">
      <c r="A1505" s="1" t="s">
        <v>4456</v>
      </c>
      <c r="B1505" s="1">
        <v>22</v>
      </c>
      <c r="C1505" s="1" t="s">
        <v>21</v>
      </c>
      <c r="D1505" s="1" t="s">
        <v>62</v>
      </c>
      <c r="E1505" s="1" t="s">
        <v>84</v>
      </c>
      <c r="F1505" s="2">
        <v>44946</v>
      </c>
      <c r="G1505" s="1" t="s">
        <v>4457</v>
      </c>
      <c r="H1505" s="1" t="s">
        <v>4458</v>
      </c>
      <c r="I1505" s="1" t="s">
        <v>60</v>
      </c>
      <c r="J1505" s="3">
        <v>37770.922975249399</v>
      </c>
      <c r="K1505" s="1">
        <v>337</v>
      </c>
      <c r="L1505" s="1" t="s">
        <v>42</v>
      </c>
      <c r="M1505" s="2">
        <v>44965</v>
      </c>
      <c r="N1505" s="1" t="s">
        <v>97</v>
      </c>
      <c r="O1505" s="1">
        <f>M1505-F1505</f>
        <v>19</v>
      </c>
      <c r="P1505" s="1" t="str">
        <f>IF(B1505&lt;=17,"Teen",
IF(B1505&lt;=25,"Young Adult",
IF(B1505&lt;=35,"Adult",
IF(B1505&lt;=50,"Middle Age","Senior"))))</f>
        <v>Young Adult</v>
      </c>
      <c r="Q1505" s="3">
        <f>J1505/O1505</f>
        <v>1987.9433144868106</v>
      </c>
      <c r="R1505" s="5">
        <f>IF(B1505&gt;60,1,0)
+ IF(O1505&gt;7,1,0)
+ IF(L1505="Emergency",1,0)
+ IF(T1505="Critical",1,0)</f>
        <v>2</v>
      </c>
      <c r="S1505" s="6" t="str">
        <f>IF(R1505&lt;=1,"Low",
IF(R1505=2,"Medium","High"))</f>
        <v>Medium</v>
      </c>
      <c r="T1505" s="1" t="s">
        <v>71</v>
      </c>
    </row>
    <row r="1506" spans="1:20">
      <c r="A1506" s="1" t="s">
        <v>4459</v>
      </c>
      <c r="B1506" s="1">
        <v>73</v>
      </c>
      <c r="C1506" s="1" t="s">
        <v>51</v>
      </c>
      <c r="D1506" s="1" t="s">
        <v>44</v>
      </c>
      <c r="E1506" s="1" t="s">
        <v>45</v>
      </c>
      <c r="F1506" s="2">
        <v>44946</v>
      </c>
      <c r="G1506" s="1" t="s">
        <v>4460</v>
      </c>
      <c r="H1506" s="1" t="s">
        <v>4461</v>
      </c>
      <c r="I1506" s="1" t="s">
        <v>65</v>
      </c>
      <c r="J1506" s="3">
        <v>3943.2140265605099</v>
      </c>
      <c r="K1506" s="1">
        <v>370</v>
      </c>
      <c r="L1506" s="1" t="s">
        <v>27</v>
      </c>
      <c r="M1506" s="2">
        <v>44960</v>
      </c>
      <c r="N1506" s="1" t="s">
        <v>38</v>
      </c>
      <c r="O1506" s="1">
        <f>M1506-F1506</f>
        <v>14</v>
      </c>
      <c r="P1506" s="1" t="str">
        <f>IF(B1506&lt;=17,"Teen",
IF(B1506&lt;=25,"Young Adult",
IF(B1506&lt;=35,"Adult",
IF(B1506&lt;=50,"Middle Age","Senior"))))</f>
        <v>Senior</v>
      </c>
      <c r="Q1506" s="3">
        <f>J1506/O1506</f>
        <v>281.65814475432211</v>
      </c>
      <c r="R1506" s="5">
        <f>IF(B1506&gt;60,1,0)
+ IF(O1506&gt;7,1,0)
+ IF(L1506="Emergency",1,0)
+ IF(T1506="Critical",1,0)</f>
        <v>2</v>
      </c>
      <c r="S1506" s="6" t="str">
        <f>IF(R1506&lt;=1,"Low",
IF(R1506=2,"Medium","High"))</f>
        <v>Medium</v>
      </c>
      <c r="T1506" s="1" t="s">
        <v>29</v>
      </c>
    </row>
    <row r="1507" spans="1:20">
      <c r="A1507" s="1" t="s">
        <v>4462</v>
      </c>
      <c r="B1507" s="1">
        <v>40</v>
      </c>
      <c r="C1507" s="1" t="s">
        <v>21</v>
      </c>
      <c r="D1507" s="1" t="s">
        <v>22</v>
      </c>
      <c r="E1507" s="1" t="s">
        <v>84</v>
      </c>
      <c r="F1507" s="2">
        <v>44946</v>
      </c>
      <c r="G1507" s="1" t="s">
        <v>4463</v>
      </c>
      <c r="H1507" s="1" t="s">
        <v>4464</v>
      </c>
      <c r="I1507" s="1" t="s">
        <v>56</v>
      </c>
      <c r="J1507" s="3">
        <v>41496.960746580997</v>
      </c>
      <c r="K1507" s="1">
        <v>137</v>
      </c>
      <c r="L1507" s="1" t="s">
        <v>27</v>
      </c>
      <c r="M1507" s="2">
        <v>44954</v>
      </c>
      <c r="N1507" s="1" t="s">
        <v>66</v>
      </c>
      <c r="O1507" s="1">
        <f>M1507-F1507</f>
        <v>8</v>
      </c>
      <c r="P1507" s="1" t="str">
        <f>IF(B1507&lt;=17,"Teen",
IF(B1507&lt;=25,"Young Adult",
IF(B1507&lt;=35,"Adult",
IF(B1507&lt;=50,"Middle Age","Senior"))))</f>
        <v>Middle Age</v>
      </c>
      <c r="Q1507" s="3">
        <f>J1507/O1507</f>
        <v>5187.1200933226246</v>
      </c>
      <c r="R1507" s="5">
        <f>IF(B1507&gt;60,1,0)
+ IF(O1507&gt;7,1,0)
+ IF(L1507="Emergency",1,0)
+ IF(T1507="Critical",1,0)</f>
        <v>1</v>
      </c>
      <c r="S1507" s="6" t="str">
        <f>IF(R1507&lt;=1,"Low",
IF(R1507=2,"Medium","High"))</f>
        <v>Low</v>
      </c>
      <c r="T1507" s="1" t="s">
        <v>49</v>
      </c>
    </row>
    <row r="1508" spans="1:20">
      <c r="A1508" s="1" t="s">
        <v>4465</v>
      </c>
      <c r="B1508" s="1">
        <v>81</v>
      </c>
      <c r="C1508" s="1" t="s">
        <v>51</v>
      </c>
      <c r="D1508" s="1" t="s">
        <v>32</v>
      </c>
      <c r="E1508" s="1" t="s">
        <v>45</v>
      </c>
      <c r="F1508" s="2">
        <v>44946</v>
      </c>
      <c r="G1508" s="1" t="s">
        <v>4466</v>
      </c>
      <c r="H1508" s="1" t="s">
        <v>4467</v>
      </c>
      <c r="I1508" s="1" t="s">
        <v>26</v>
      </c>
      <c r="J1508" s="3">
        <v>24604.884039238499</v>
      </c>
      <c r="K1508" s="1">
        <v>336</v>
      </c>
      <c r="L1508" s="1" t="s">
        <v>27</v>
      </c>
      <c r="M1508" s="2">
        <v>44963</v>
      </c>
      <c r="N1508" s="1" t="s">
        <v>38</v>
      </c>
      <c r="O1508" s="1">
        <f>M1508-F1508</f>
        <v>17</v>
      </c>
      <c r="P1508" s="1" t="str">
        <f>IF(B1508&lt;=17,"Teen",
IF(B1508&lt;=25,"Young Adult",
IF(B1508&lt;=35,"Adult",
IF(B1508&lt;=50,"Middle Age","Senior"))))</f>
        <v>Senior</v>
      </c>
      <c r="Q1508" s="3">
        <f>J1508/O1508</f>
        <v>1447.3461199552057</v>
      </c>
      <c r="R1508" s="5">
        <f>IF(B1508&gt;60,1,0)
+ IF(O1508&gt;7,1,0)
+ IF(L1508="Emergency",1,0)
+ IF(T1508="Critical",1,0)</f>
        <v>2</v>
      </c>
      <c r="S1508" s="6" t="str">
        <f>IF(R1508&lt;=1,"Low",
IF(R1508=2,"Medium","High"))</f>
        <v>Medium</v>
      </c>
      <c r="T1508" s="1" t="s">
        <v>29</v>
      </c>
    </row>
    <row r="1509" spans="1:20">
      <c r="A1509" s="1" t="s">
        <v>1884</v>
      </c>
      <c r="B1509" s="1">
        <v>78</v>
      </c>
      <c r="C1509" s="1" t="s">
        <v>21</v>
      </c>
      <c r="D1509" s="1" t="s">
        <v>91</v>
      </c>
      <c r="E1509" s="1" t="s">
        <v>23</v>
      </c>
      <c r="F1509" s="2">
        <v>44946</v>
      </c>
      <c r="G1509" s="1" t="s">
        <v>4468</v>
      </c>
      <c r="H1509" s="1" t="s">
        <v>4469</v>
      </c>
      <c r="I1509" s="1" t="s">
        <v>26</v>
      </c>
      <c r="J1509" s="3">
        <v>20155.521024480098</v>
      </c>
      <c r="K1509" s="1">
        <v>418</v>
      </c>
      <c r="L1509" s="1" t="s">
        <v>37</v>
      </c>
      <c r="M1509" s="2">
        <v>44972</v>
      </c>
      <c r="N1509" s="1" t="s">
        <v>48</v>
      </c>
      <c r="O1509" s="1">
        <f>M1509-F1509</f>
        <v>26</v>
      </c>
      <c r="P1509" s="1" t="str">
        <f>IF(B1509&lt;=17,"Teen",
IF(B1509&lt;=25,"Young Adult",
IF(B1509&lt;=35,"Adult",
IF(B1509&lt;=50,"Middle Age","Senior"))))</f>
        <v>Senior</v>
      </c>
      <c r="Q1509" s="3">
        <f>J1509/O1509</f>
        <v>775.2123470953884</v>
      </c>
      <c r="R1509" s="5">
        <f>IF(B1509&gt;60,1,0)
+ IF(O1509&gt;7,1,0)
+ IF(L1509="Emergency",1,0)
+ IF(T1509="Critical",1,0)</f>
        <v>2</v>
      </c>
      <c r="S1509" s="6" t="str">
        <f>IF(R1509&lt;=1,"Low",
IF(R1509=2,"Medium","High"))</f>
        <v>Medium</v>
      </c>
      <c r="T1509" s="1" t="s">
        <v>49</v>
      </c>
    </row>
    <row r="1510" spans="1:20">
      <c r="A1510" s="1" t="s">
        <v>4470</v>
      </c>
      <c r="B1510" s="1">
        <v>82</v>
      </c>
      <c r="C1510" s="1" t="s">
        <v>21</v>
      </c>
      <c r="D1510" s="1" t="s">
        <v>91</v>
      </c>
      <c r="E1510" s="1" t="s">
        <v>53</v>
      </c>
      <c r="F1510" s="2">
        <v>44946</v>
      </c>
      <c r="G1510" s="1" t="s">
        <v>4471</v>
      </c>
      <c r="H1510" s="1" t="s">
        <v>4472</v>
      </c>
      <c r="I1510" s="1" t="s">
        <v>60</v>
      </c>
      <c r="J1510" s="3">
        <v>10304.704586592799</v>
      </c>
      <c r="K1510" s="1">
        <v>105</v>
      </c>
      <c r="L1510" s="1" t="s">
        <v>42</v>
      </c>
      <c r="M1510" s="2">
        <v>44958</v>
      </c>
      <c r="N1510" s="1" t="s">
        <v>38</v>
      </c>
      <c r="O1510" s="1">
        <f>M1510-F1510</f>
        <v>12</v>
      </c>
      <c r="P1510" s="1" t="str">
        <f>IF(B1510&lt;=17,"Teen",
IF(B1510&lt;=25,"Young Adult",
IF(B1510&lt;=35,"Adult",
IF(B1510&lt;=50,"Middle Age","Senior"))))</f>
        <v>Senior</v>
      </c>
      <c r="Q1510" s="3">
        <f>J1510/O1510</f>
        <v>858.72538221606658</v>
      </c>
      <c r="R1510" s="5">
        <f>IF(B1510&gt;60,1,0)
+ IF(O1510&gt;7,1,0)
+ IF(L1510="Emergency",1,0)
+ IF(T1510="Critical",1,0)</f>
        <v>3</v>
      </c>
      <c r="S1510" s="6" t="str">
        <f>IF(R1510&lt;=1,"Low",
IF(R1510=2,"Medium","High"))</f>
        <v>High</v>
      </c>
      <c r="T1510" s="1" t="s">
        <v>29</v>
      </c>
    </row>
    <row r="1511" spans="1:20">
      <c r="A1511" s="1" t="s">
        <v>4473</v>
      </c>
      <c r="B1511" s="1">
        <v>69</v>
      </c>
      <c r="C1511" s="1" t="s">
        <v>51</v>
      </c>
      <c r="D1511" s="1" t="s">
        <v>52</v>
      </c>
      <c r="E1511" s="1" t="s">
        <v>74</v>
      </c>
      <c r="F1511" s="2">
        <v>44946</v>
      </c>
      <c r="G1511" s="1" t="s">
        <v>4474</v>
      </c>
      <c r="H1511" s="1" t="s">
        <v>4475</v>
      </c>
      <c r="I1511" s="1" t="s">
        <v>65</v>
      </c>
      <c r="J1511" s="3">
        <v>24797.427529128199</v>
      </c>
      <c r="K1511" s="1">
        <v>404</v>
      </c>
      <c r="L1511" s="1" t="s">
        <v>27</v>
      </c>
      <c r="M1511" s="2">
        <v>44964</v>
      </c>
      <c r="N1511" s="1" t="s">
        <v>38</v>
      </c>
      <c r="O1511" s="1">
        <f>M1511-F1511</f>
        <v>18</v>
      </c>
      <c r="P1511" s="1" t="str">
        <f>IF(B1511&lt;=17,"Teen",
IF(B1511&lt;=25,"Young Adult",
IF(B1511&lt;=35,"Adult",
IF(B1511&lt;=50,"Middle Age","Senior"))))</f>
        <v>Senior</v>
      </c>
      <c r="Q1511" s="3">
        <f>J1511/O1511</f>
        <v>1377.6348627293444</v>
      </c>
      <c r="R1511" s="5">
        <f>IF(B1511&gt;60,1,0)
+ IF(O1511&gt;7,1,0)
+ IF(L1511="Emergency",1,0)
+ IF(T1511="Critical",1,0)</f>
        <v>2</v>
      </c>
      <c r="S1511" s="6" t="str">
        <f>IF(R1511&lt;=1,"Low",
IF(R1511=2,"Medium","High"))</f>
        <v>Medium</v>
      </c>
      <c r="T1511" s="1" t="s">
        <v>71</v>
      </c>
    </row>
    <row r="1512" spans="1:20">
      <c r="A1512" s="1" t="s">
        <v>4476</v>
      </c>
      <c r="B1512" s="1">
        <v>41</v>
      </c>
      <c r="C1512" s="1" t="s">
        <v>21</v>
      </c>
      <c r="D1512" s="1" t="s">
        <v>73</v>
      </c>
      <c r="E1512" s="1" t="s">
        <v>84</v>
      </c>
      <c r="F1512" s="2">
        <v>44946</v>
      </c>
      <c r="G1512" s="1" t="s">
        <v>4477</v>
      </c>
      <c r="H1512" s="1" t="s">
        <v>4478</v>
      </c>
      <c r="I1512" s="1" t="s">
        <v>26</v>
      </c>
      <c r="J1512" s="3">
        <v>14688.055256720199</v>
      </c>
      <c r="K1512" s="1">
        <v>455</v>
      </c>
      <c r="L1512" s="1" t="s">
        <v>27</v>
      </c>
      <c r="M1512" s="2">
        <v>44964</v>
      </c>
      <c r="N1512" s="1" t="s">
        <v>97</v>
      </c>
      <c r="O1512" s="1">
        <f>M1512-F1512</f>
        <v>18</v>
      </c>
      <c r="P1512" s="1" t="str">
        <f>IF(B1512&lt;=17,"Teen",
IF(B1512&lt;=25,"Young Adult",
IF(B1512&lt;=35,"Adult",
IF(B1512&lt;=50,"Middle Age","Senior"))))</f>
        <v>Middle Age</v>
      </c>
      <c r="Q1512" s="3">
        <f>J1512/O1512</f>
        <v>816.00306981778886</v>
      </c>
      <c r="R1512" s="5">
        <f>IF(B1512&gt;60,1,0)
+ IF(O1512&gt;7,1,0)
+ IF(L1512="Emergency",1,0)
+ IF(T1512="Critical",1,0)</f>
        <v>1</v>
      </c>
      <c r="S1512" s="6" t="str">
        <f>IF(R1512&lt;=1,"Low",
IF(R1512=2,"Medium","High"))</f>
        <v>Low</v>
      </c>
      <c r="T1512" s="1" t="s">
        <v>29</v>
      </c>
    </row>
    <row r="1513" spans="1:20">
      <c r="A1513" s="1" t="s">
        <v>4479</v>
      </c>
      <c r="B1513" s="1">
        <v>84</v>
      </c>
      <c r="C1513" s="1" t="s">
        <v>21</v>
      </c>
      <c r="D1513" s="1" t="s">
        <v>91</v>
      </c>
      <c r="E1513" s="1" t="s">
        <v>84</v>
      </c>
      <c r="F1513" s="2">
        <v>44945</v>
      </c>
      <c r="G1513" s="1" t="s">
        <v>4480</v>
      </c>
      <c r="H1513" s="1" t="s">
        <v>4481</v>
      </c>
      <c r="I1513" s="1" t="s">
        <v>56</v>
      </c>
      <c r="J1513" s="3">
        <v>3230.9943158924498</v>
      </c>
      <c r="K1513" s="1">
        <v>312</v>
      </c>
      <c r="L1513" s="1" t="s">
        <v>42</v>
      </c>
      <c r="M1513" s="2">
        <v>44948</v>
      </c>
      <c r="N1513" s="1" t="s">
        <v>28</v>
      </c>
      <c r="O1513" s="1">
        <f>M1513-F1513</f>
        <v>3</v>
      </c>
      <c r="P1513" s="1" t="str">
        <f>IF(B1513&lt;=17,"Teen",
IF(B1513&lt;=25,"Young Adult",
IF(B1513&lt;=35,"Adult",
IF(B1513&lt;=50,"Middle Age","Senior"))))</f>
        <v>Senior</v>
      </c>
      <c r="Q1513" s="3">
        <f>J1513/O1513</f>
        <v>1076.9981052974833</v>
      </c>
      <c r="R1513" s="5">
        <f>IF(B1513&gt;60,1,0)
+ IF(O1513&gt;7,1,0)
+ IF(L1513="Emergency",1,0)
+ IF(T1513="Critical",1,0)</f>
        <v>2</v>
      </c>
      <c r="S1513" s="6" t="str">
        <f>IF(R1513&lt;=1,"Low",
IF(R1513=2,"Medium","High"))</f>
        <v>Medium</v>
      </c>
      <c r="T1513" s="1" t="s">
        <v>29</v>
      </c>
    </row>
    <row r="1514" spans="1:20">
      <c r="A1514" s="1" t="s">
        <v>4482</v>
      </c>
      <c r="B1514" s="1">
        <v>41</v>
      </c>
      <c r="C1514" s="1" t="s">
        <v>51</v>
      </c>
      <c r="D1514" s="1" t="s">
        <v>52</v>
      </c>
      <c r="E1514" s="1" t="s">
        <v>33</v>
      </c>
      <c r="F1514" s="2">
        <v>44945</v>
      </c>
      <c r="G1514" s="1" t="s">
        <v>4483</v>
      </c>
      <c r="H1514" s="1" t="s">
        <v>4484</v>
      </c>
      <c r="I1514" s="1" t="s">
        <v>36</v>
      </c>
      <c r="J1514" s="3">
        <v>8307.8506507174407</v>
      </c>
      <c r="K1514" s="1">
        <v>187</v>
      </c>
      <c r="L1514" s="1" t="s">
        <v>42</v>
      </c>
      <c r="M1514" s="2">
        <v>44973</v>
      </c>
      <c r="N1514" s="1" t="s">
        <v>38</v>
      </c>
      <c r="O1514" s="1">
        <f>M1514-F1514</f>
        <v>28</v>
      </c>
      <c r="P1514" s="1" t="str">
        <f>IF(B1514&lt;=17,"Teen",
IF(B1514&lt;=25,"Young Adult",
IF(B1514&lt;=35,"Adult",
IF(B1514&lt;=50,"Middle Age","Senior"))))</f>
        <v>Middle Age</v>
      </c>
      <c r="Q1514" s="3">
        <f>J1514/O1514</f>
        <v>296.70895181133716</v>
      </c>
      <c r="R1514" s="5">
        <f>IF(B1514&gt;60,1,0)
+ IF(O1514&gt;7,1,0)
+ IF(L1514="Emergency",1,0)
+ IF(T1514="Critical",1,0)</f>
        <v>2</v>
      </c>
      <c r="S1514" s="6" t="str">
        <f>IF(R1514&lt;=1,"Low",
IF(R1514=2,"Medium","High"))</f>
        <v>Medium</v>
      </c>
      <c r="T1514" s="1" t="s">
        <v>71</v>
      </c>
    </row>
    <row r="1515" spans="1:20">
      <c r="A1515" s="1" t="s">
        <v>4485</v>
      </c>
      <c r="B1515" s="1">
        <v>82</v>
      </c>
      <c r="C1515" s="1" t="s">
        <v>21</v>
      </c>
      <c r="D1515" s="1" t="s">
        <v>62</v>
      </c>
      <c r="E1515" s="1" t="s">
        <v>33</v>
      </c>
      <c r="F1515" s="2">
        <v>44945</v>
      </c>
      <c r="G1515" s="1" t="s">
        <v>4486</v>
      </c>
      <c r="H1515" s="1" t="s">
        <v>4487</v>
      </c>
      <c r="I1515" s="1" t="s">
        <v>36</v>
      </c>
      <c r="J1515" s="3">
        <v>16601.871701712102</v>
      </c>
      <c r="K1515" s="1">
        <v>251</v>
      </c>
      <c r="L1515" s="1" t="s">
        <v>27</v>
      </c>
      <c r="M1515" s="2">
        <v>44950</v>
      </c>
      <c r="N1515" s="1" t="s">
        <v>48</v>
      </c>
      <c r="O1515" s="1">
        <f>M1515-F1515</f>
        <v>5</v>
      </c>
      <c r="P1515" s="1" t="str">
        <f>IF(B1515&lt;=17,"Teen",
IF(B1515&lt;=25,"Young Adult",
IF(B1515&lt;=35,"Adult",
IF(B1515&lt;=50,"Middle Age","Senior"))))</f>
        <v>Senior</v>
      </c>
      <c r="Q1515" s="3">
        <f>J1515/O1515</f>
        <v>3320.3743403424205</v>
      </c>
      <c r="R1515" s="5">
        <f>IF(B1515&gt;60,1,0)
+ IF(O1515&gt;7,1,0)
+ IF(L1515="Emergency",1,0)
+ IF(T1515="Critical",1,0)</f>
        <v>1</v>
      </c>
      <c r="S1515" s="6" t="str">
        <f>IF(R1515&lt;=1,"Low",
IF(R1515=2,"Medium","High"))</f>
        <v>Low</v>
      </c>
      <c r="T1515" s="1" t="s">
        <v>71</v>
      </c>
    </row>
    <row r="1516" spans="1:20">
      <c r="A1516" s="1" t="s">
        <v>4488</v>
      </c>
      <c r="B1516" s="1">
        <v>33</v>
      </c>
      <c r="C1516" s="1" t="s">
        <v>21</v>
      </c>
      <c r="D1516" s="1" t="s">
        <v>73</v>
      </c>
      <c r="E1516" s="1" t="s">
        <v>74</v>
      </c>
      <c r="F1516" s="2">
        <v>44945</v>
      </c>
      <c r="G1516" s="1" t="s">
        <v>4489</v>
      </c>
      <c r="H1516" s="1" t="s">
        <v>4490</v>
      </c>
      <c r="I1516" s="1" t="s">
        <v>60</v>
      </c>
      <c r="J1516" s="3">
        <v>11618.0982162849</v>
      </c>
      <c r="K1516" s="1">
        <v>389</v>
      </c>
      <c r="L1516" s="1" t="s">
        <v>37</v>
      </c>
      <c r="M1516" s="2">
        <v>44961</v>
      </c>
      <c r="N1516" s="1" t="s">
        <v>66</v>
      </c>
      <c r="O1516" s="1">
        <f>M1516-F1516</f>
        <v>16</v>
      </c>
      <c r="P1516" s="1" t="str">
        <f>IF(B1516&lt;=17,"Teen",
IF(B1516&lt;=25,"Young Adult",
IF(B1516&lt;=35,"Adult",
IF(B1516&lt;=50,"Middle Age","Senior"))))</f>
        <v>Adult</v>
      </c>
      <c r="Q1516" s="3">
        <f>J1516/O1516</f>
        <v>726.13113851780622</v>
      </c>
      <c r="R1516" s="5">
        <f>IF(B1516&gt;60,1,0)
+ IF(O1516&gt;7,1,0)
+ IF(L1516="Emergency",1,0)
+ IF(T1516="Critical",1,0)</f>
        <v>1</v>
      </c>
      <c r="S1516" s="6" t="str">
        <f>IF(R1516&lt;=1,"Low",
IF(R1516=2,"Medium","High"))</f>
        <v>Low</v>
      </c>
      <c r="T1516" s="1" t="s">
        <v>71</v>
      </c>
    </row>
    <row r="1517" spans="1:20">
      <c r="A1517" s="1" t="s">
        <v>4491</v>
      </c>
      <c r="B1517" s="1">
        <v>27</v>
      </c>
      <c r="C1517" s="1" t="s">
        <v>21</v>
      </c>
      <c r="D1517" s="1" t="s">
        <v>62</v>
      </c>
      <c r="E1517" s="1" t="s">
        <v>53</v>
      </c>
      <c r="F1517" s="2">
        <v>44945</v>
      </c>
      <c r="G1517" s="1" t="s">
        <v>4492</v>
      </c>
      <c r="H1517" s="1" t="s">
        <v>4493</v>
      </c>
      <c r="I1517" s="1" t="s">
        <v>60</v>
      </c>
      <c r="J1517" s="3">
        <v>45128.964548285599</v>
      </c>
      <c r="K1517" s="1">
        <v>139</v>
      </c>
      <c r="L1517" s="1" t="s">
        <v>27</v>
      </c>
      <c r="M1517" s="2">
        <v>44973</v>
      </c>
      <c r="N1517" s="1" t="s">
        <v>38</v>
      </c>
      <c r="O1517" s="1">
        <f>M1517-F1517</f>
        <v>28</v>
      </c>
      <c r="P1517" s="1" t="str">
        <f>IF(B1517&lt;=17,"Teen",
IF(B1517&lt;=25,"Young Adult",
IF(B1517&lt;=35,"Adult",
IF(B1517&lt;=50,"Middle Age","Senior"))))</f>
        <v>Adult</v>
      </c>
      <c r="Q1517" s="3">
        <f>J1517/O1517</f>
        <v>1611.7487338673429</v>
      </c>
      <c r="R1517" s="5">
        <f>IF(B1517&gt;60,1,0)
+ IF(O1517&gt;7,1,0)
+ IF(L1517="Emergency",1,0)
+ IF(T1517="Critical",1,0)</f>
        <v>1</v>
      </c>
      <c r="S1517" s="6" t="str">
        <f>IF(R1517&lt;=1,"Low",
IF(R1517=2,"Medium","High"))</f>
        <v>Low</v>
      </c>
      <c r="T1517" s="1" t="s">
        <v>29</v>
      </c>
    </row>
    <row r="1518" spans="1:20">
      <c r="A1518" s="1" t="s">
        <v>4494</v>
      </c>
      <c r="B1518" s="1">
        <v>39</v>
      </c>
      <c r="C1518" s="1" t="s">
        <v>21</v>
      </c>
      <c r="D1518" s="1" t="s">
        <v>32</v>
      </c>
      <c r="E1518" s="1" t="s">
        <v>33</v>
      </c>
      <c r="F1518" s="2">
        <v>44944</v>
      </c>
      <c r="G1518" s="1" t="s">
        <v>4495</v>
      </c>
      <c r="H1518" s="1" t="s">
        <v>4368</v>
      </c>
      <c r="I1518" s="1" t="s">
        <v>26</v>
      </c>
      <c r="J1518" s="3">
        <v>47142.332509589098</v>
      </c>
      <c r="K1518" s="1">
        <v>111</v>
      </c>
      <c r="L1518" s="1" t="s">
        <v>37</v>
      </c>
      <c r="M1518" s="2">
        <v>44965</v>
      </c>
      <c r="N1518" s="1" t="s">
        <v>48</v>
      </c>
      <c r="O1518" s="1">
        <f>M1518-F1518</f>
        <v>21</v>
      </c>
      <c r="P1518" s="1" t="str">
        <f>IF(B1518&lt;=17,"Teen",
IF(B1518&lt;=25,"Young Adult",
IF(B1518&lt;=35,"Adult",
IF(B1518&lt;=50,"Middle Age","Senior"))))</f>
        <v>Middle Age</v>
      </c>
      <c r="Q1518" s="3">
        <f>J1518/O1518</f>
        <v>2244.8729766470997</v>
      </c>
      <c r="R1518" s="5">
        <f>IF(B1518&gt;60,1,0)
+ IF(O1518&gt;7,1,0)
+ IF(L1518="Emergency",1,0)
+ IF(T1518="Critical",1,0)</f>
        <v>1</v>
      </c>
      <c r="S1518" s="6" t="str">
        <f>IF(R1518&lt;=1,"Low",
IF(R1518=2,"Medium","High"))</f>
        <v>Low</v>
      </c>
      <c r="T1518" s="1" t="s">
        <v>71</v>
      </c>
    </row>
    <row r="1519" spans="1:20">
      <c r="A1519" s="1" t="s">
        <v>4496</v>
      </c>
      <c r="B1519" s="1">
        <v>82</v>
      </c>
      <c r="C1519" s="1" t="s">
        <v>51</v>
      </c>
      <c r="D1519" s="1" t="s">
        <v>44</v>
      </c>
      <c r="E1519" s="1" t="s">
        <v>53</v>
      </c>
      <c r="F1519" s="2">
        <v>44944</v>
      </c>
      <c r="G1519" s="1" t="s">
        <v>4497</v>
      </c>
      <c r="H1519" s="1" t="s">
        <v>4498</v>
      </c>
      <c r="I1519" s="1" t="s">
        <v>26</v>
      </c>
      <c r="J1519" s="3">
        <v>44179.001728050702</v>
      </c>
      <c r="K1519" s="1">
        <v>198</v>
      </c>
      <c r="L1519" s="1" t="s">
        <v>42</v>
      </c>
      <c r="M1519" s="2">
        <v>44948</v>
      </c>
      <c r="N1519" s="1" t="s">
        <v>66</v>
      </c>
      <c r="O1519" s="1">
        <f>M1519-F1519</f>
        <v>4</v>
      </c>
      <c r="P1519" s="1" t="str">
        <f>IF(B1519&lt;=17,"Teen",
IF(B1519&lt;=25,"Young Adult",
IF(B1519&lt;=35,"Adult",
IF(B1519&lt;=50,"Middle Age","Senior"))))</f>
        <v>Senior</v>
      </c>
      <c r="Q1519" s="3">
        <f>J1519/O1519</f>
        <v>11044.750432012675</v>
      </c>
      <c r="R1519" s="5">
        <f>IF(B1519&gt;60,1,0)
+ IF(O1519&gt;7,1,0)
+ IF(L1519="Emergency",1,0)
+ IF(T1519="Critical",1,0)</f>
        <v>2</v>
      </c>
      <c r="S1519" s="6" t="str">
        <f>IF(R1519&lt;=1,"Low",
IF(R1519=2,"Medium","High"))</f>
        <v>Medium</v>
      </c>
      <c r="T1519" s="1" t="s">
        <v>71</v>
      </c>
    </row>
    <row r="1520" spans="1:20">
      <c r="A1520" s="1" t="s">
        <v>4499</v>
      </c>
      <c r="B1520" s="1">
        <v>85</v>
      </c>
      <c r="C1520" s="1" t="s">
        <v>21</v>
      </c>
      <c r="D1520" s="1" t="s">
        <v>68</v>
      </c>
      <c r="E1520" s="1" t="s">
        <v>84</v>
      </c>
      <c r="F1520" s="2">
        <v>44944</v>
      </c>
      <c r="G1520" s="1" t="s">
        <v>4500</v>
      </c>
      <c r="H1520" s="1" t="s">
        <v>4501</v>
      </c>
      <c r="I1520" s="1" t="s">
        <v>56</v>
      </c>
      <c r="J1520" s="3">
        <v>32458.967185422702</v>
      </c>
      <c r="K1520" s="1">
        <v>210</v>
      </c>
      <c r="L1520" s="1" t="s">
        <v>37</v>
      </c>
      <c r="M1520" s="2">
        <v>44972</v>
      </c>
      <c r="N1520" s="1" t="s">
        <v>97</v>
      </c>
      <c r="O1520" s="1">
        <f>M1520-F1520</f>
        <v>28</v>
      </c>
      <c r="P1520" s="1" t="str">
        <f>IF(B1520&lt;=17,"Teen",
IF(B1520&lt;=25,"Young Adult",
IF(B1520&lt;=35,"Adult",
IF(B1520&lt;=50,"Middle Age","Senior"))))</f>
        <v>Senior</v>
      </c>
      <c r="Q1520" s="3">
        <f>J1520/O1520</f>
        <v>1159.2488280508107</v>
      </c>
      <c r="R1520" s="5">
        <f>IF(B1520&gt;60,1,0)
+ IF(O1520&gt;7,1,0)
+ IF(L1520="Emergency",1,0)
+ IF(T1520="Critical",1,0)</f>
        <v>2</v>
      </c>
      <c r="S1520" s="6" t="str">
        <f>IF(R1520&lt;=1,"Low",
IF(R1520=2,"Medium","High"))</f>
        <v>Medium</v>
      </c>
      <c r="T1520" s="1" t="s">
        <v>29</v>
      </c>
    </row>
    <row r="1521" spans="1:20">
      <c r="A1521" s="1" t="s">
        <v>4502</v>
      </c>
      <c r="B1521" s="1">
        <v>60</v>
      </c>
      <c r="C1521" s="1" t="s">
        <v>21</v>
      </c>
      <c r="D1521" s="1" t="s">
        <v>91</v>
      </c>
      <c r="E1521" s="1" t="s">
        <v>33</v>
      </c>
      <c r="F1521" s="2">
        <v>44944</v>
      </c>
      <c r="G1521" s="1" t="s">
        <v>4503</v>
      </c>
      <c r="H1521" s="1" t="s">
        <v>4504</v>
      </c>
      <c r="I1521" s="1" t="s">
        <v>60</v>
      </c>
      <c r="J1521" s="3">
        <v>33783.290869045901</v>
      </c>
      <c r="K1521" s="1">
        <v>430</v>
      </c>
      <c r="L1521" s="1" t="s">
        <v>37</v>
      </c>
      <c r="M1521" s="2">
        <v>44949</v>
      </c>
      <c r="N1521" s="1" t="s">
        <v>66</v>
      </c>
      <c r="O1521" s="1">
        <f>M1521-F1521</f>
        <v>5</v>
      </c>
      <c r="P1521" s="1" t="str">
        <f>IF(B1521&lt;=17,"Teen",
IF(B1521&lt;=25,"Young Adult",
IF(B1521&lt;=35,"Adult",
IF(B1521&lt;=50,"Middle Age","Senior"))))</f>
        <v>Senior</v>
      </c>
      <c r="Q1521" s="3">
        <f>J1521/O1521</f>
        <v>6756.65817380918</v>
      </c>
      <c r="R1521" s="5">
        <f>IF(B1521&gt;60,1,0)
+ IF(O1521&gt;7,1,0)
+ IF(L1521="Emergency",1,0)
+ IF(T1521="Critical",1,0)</f>
        <v>0</v>
      </c>
      <c r="S1521" s="6" t="str">
        <f>IF(R1521&lt;=1,"Low",
IF(R1521=2,"Medium","High"))</f>
        <v>Low</v>
      </c>
      <c r="T1521" s="1" t="s">
        <v>49</v>
      </c>
    </row>
    <row r="1522" spans="1:20">
      <c r="A1522" s="1" t="s">
        <v>4505</v>
      </c>
      <c r="B1522" s="1">
        <v>76</v>
      </c>
      <c r="C1522" s="1" t="s">
        <v>21</v>
      </c>
      <c r="D1522" s="1" t="s">
        <v>62</v>
      </c>
      <c r="E1522" s="1" t="s">
        <v>84</v>
      </c>
      <c r="F1522" s="2">
        <v>44943</v>
      </c>
      <c r="G1522" s="1" t="s">
        <v>4506</v>
      </c>
      <c r="H1522" s="1" t="s">
        <v>3954</v>
      </c>
      <c r="I1522" s="1" t="s">
        <v>26</v>
      </c>
      <c r="J1522" s="3">
        <v>4871.0131841336797</v>
      </c>
      <c r="K1522" s="1">
        <v>400</v>
      </c>
      <c r="L1522" s="1" t="s">
        <v>27</v>
      </c>
      <c r="M1522" s="2">
        <v>44951</v>
      </c>
      <c r="N1522" s="1" t="s">
        <v>28</v>
      </c>
      <c r="O1522" s="1">
        <f>M1522-F1522</f>
        <v>8</v>
      </c>
      <c r="P1522" s="1" t="str">
        <f>IF(B1522&lt;=17,"Teen",
IF(B1522&lt;=25,"Young Adult",
IF(B1522&lt;=35,"Adult",
IF(B1522&lt;=50,"Middle Age","Senior"))))</f>
        <v>Senior</v>
      </c>
      <c r="Q1522" s="3">
        <f>J1522/O1522</f>
        <v>608.87664801670996</v>
      </c>
      <c r="R1522" s="5">
        <f>IF(B1522&gt;60,1,0)
+ IF(O1522&gt;7,1,0)
+ IF(L1522="Emergency",1,0)
+ IF(T1522="Critical",1,0)</f>
        <v>2</v>
      </c>
      <c r="S1522" s="6" t="str">
        <f>IF(R1522&lt;=1,"Low",
IF(R1522=2,"Medium","High"))</f>
        <v>Medium</v>
      </c>
      <c r="T1522" s="1" t="s">
        <v>29</v>
      </c>
    </row>
    <row r="1523" spans="1:20">
      <c r="A1523" s="1" t="s">
        <v>4507</v>
      </c>
      <c r="B1523" s="1">
        <v>79</v>
      </c>
      <c r="C1523" s="1" t="s">
        <v>51</v>
      </c>
      <c r="D1523" s="1" t="s">
        <v>44</v>
      </c>
      <c r="E1523" s="1" t="s">
        <v>53</v>
      </c>
      <c r="F1523" s="2">
        <v>44943</v>
      </c>
      <c r="G1523" s="1" t="s">
        <v>4508</v>
      </c>
      <c r="H1523" s="1" t="s">
        <v>4509</v>
      </c>
      <c r="I1523" s="1" t="s">
        <v>56</v>
      </c>
      <c r="J1523" s="3">
        <v>47403.274614423201</v>
      </c>
      <c r="K1523" s="1">
        <v>333</v>
      </c>
      <c r="L1523" s="1" t="s">
        <v>42</v>
      </c>
      <c r="M1523" s="2">
        <v>44953</v>
      </c>
      <c r="N1523" s="1" t="s">
        <v>38</v>
      </c>
      <c r="O1523" s="1">
        <f>M1523-F1523</f>
        <v>10</v>
      </c>
      <c r="P1523" s="1" t="str">
        <f>IF(B1523&lt;=17,"Teen",
IF(B1523&lt;=25,"Young Adult",
IF(B1523&lt;=35,"Adult",
IF(B1523&lt;=50,"Middle Age","Senior"))))</f>
        <v>Senior</v>
      </c>
      <c r="Q1523" s="3">
        <f>J1523/O1523</f>
        <v>4740.3274614423199</v>
      </c>
      <c r="R1523" s="5">
        <f>IF(B1523&gt;60,1,0)
+ IF(O1523&gt;7,1,0)
+ IF(L1523="Emergency",1,0)
+ IF(T1523="Critical",1,0)</f>
        <v>3</v>
      </c>
      <c r="S1523" s="6" t="str">
        <f>IF(R1523&lt;=1,"Low",
IF(R1523=2,"Medium","High"))</f>
        <v>High</v>
      </c>
      <c r="T1523" s="1" t="s">
        <v>71</v>
      </c>
    </row>
    <row r="1524" spans="1:20">
      <c r="A1524" s="1" t="s">
        <v>4510</v>
      </c>
      <c r="B1524" s="1">
        <v>40</v>
      </c>
      <c r="C1524" s="1" t="s">
        <v>51</v>
      </c>
      <c r="D1524" s="1" t="s">
        <v>52</v>
      </c>
      <c r="E1524" s="1" t="s">
        <v>23</v>
      </c>
      <c r="F1524" s="2">
        <v>44943</v>
      </c>
      <c r="G1524" s="1" t="s">
        <v>4511</v>
      </c>
      <c r="H1524" s="1" t="s">
        <v>4512</v>
      </c>
      <c r="I1524" s="1" t="s">
        <v>56</v>
      </c>
      <c r="J1524" s="3">
        <v>30927.596774208399</v>
      </c>
      <c r="K1524" s="1">
        <v>380</v>
      </c>
      <c r="L1524" s="1" t="s">
        <v>37</v>
      </c>
      <c r="M1524" s="2">
        <v>44960</v>
      </c>
      <c r="N1524" s="1" t="s">
        <v>38</v>
      </c>
      <c r="O1524" s="1">
        <f>M1524-F1524</f>
        <v>17</v>
      </c>
      <c r="P1524" s="1" t="str">
        <f>IF(B1524&lt;=17,"Teen",
IF(B1524&lt;=25,"Young Adult",
IF(B1524&lt;=35,"Adult",
IF(B1524&lt;=50,"Middle Age","Senior"))))</f>
        <v>Middle Age</v>
      </c>
      <c r="Q1524" s="3">
        <f>J1524/O1524</f>
        <v>1819.270398482847</v>
      </c>
      <c r="R1524" s="5">
        <f>IF(B1524&gt;60,1,0)
+ IF(O1524&gt;7,1,0)
+ IF(L1524="Emergency",1,0)
+ IF(T1524="Critical",1,0)</f>
        <v>1</v>
      </c>
      <c r="S1524" s="6" t="str">
        <f>IF(R1524&lt;=1,"Low",
IF(R1524=2,"Medium","High"))</f>
        <v>Low</v>
      </c>
      <c r="T1524" s="1" t="s">
        <v>49</v>
      </c>
    </row>
    <row r="1525" spans="1:20">
      <c r="A1525" s="1" t="s">
        <v>4513</v>
      </c>
      <c r="B1525" s="1">
        <v>71</v>
      </c>
      <c r="C1525" s="1" t="s">
        <v>51</v>
      </c>
      <c r="D1525" s="1" t="s">
        <v>73</v>
      </c>
      <c r="E1525" s="1" t="s">
        <v>74</v>
      </c>
      <c r="F1525" s="2">
        <v>44943</v>
      </c>
      <c r="G1525" s="1" t="s">
        <v>4514</v>
      </c>
      <c r="H1525" s="1" t="s">
        <v>4515</v>
      </c>
      <c r="I1525" s="1" t="s">
        <v>36</v>
      </c>
      <c r="J1525" s="3">
        <v>37595.191105959602</v>
      </c>
      <c r="K1525" s="1">
        <v>151</v>
      </c>
      <c r="L1525" s="1" t="s">
        <v>27</v>
      </c>
      <c r="M1525" s="2">
        <v>44948</v>
      </c>
      <c r="N1525" s="1" t="s">
        <v>38</v>
      </c>
      <c r="O1525" s="1">
        <f>M1525-F1525</f>
        <v>5</v>
      </c>
      <c r="P1525" s="1" t="str">
        <f>IF(B1525&lt;=17,"Teen",
IF(B1525&lt;=25,"Young Adult",
IF(B1525&lt;=35,"Adult",
IF(B1525&lt;=50,"Middle Age","Senior"))))</f>
        <v>Senior</v>
      </c>
      <c r="Q1525" s="3">
        <f>J1525/O1525</f>
        <v>7519.0382211919205</v>
      </c>
      <c r="R1525" s="5">
        <f>IF(B1525&gt;60,1,0)
+ IF(O1525&gt;7,1,0)
+ IF(L1525="Emergency",1,0)
+ IF(T1525="Critical",1,0)</f>
        <v>1</v>
      </c>
      <c r="S1525" s="6" t="str">
        <f>IF(R1525&lt;=1,"Low",
IF(R1525=2,"Medium","High"))</f>
        <v>Low</v>
      </c>
      <c r="T1525" s="1" t="s">
        <v>49</v>
      </c>
    </row>
    <row r="1526" spans="1:20">
      <c r="A1526" s="1" t="s">
        <v>4516</v>
      </c>
      <c r="B1526" s="1">
        <v>77</v>
      </c>
      <c r="C1526" s="1" t="s">
        <v>51</v>
      </c>
      <c r="D1526" s="1" t="s">
        <v>62</v>
      </c>
      <c r="E1526" s="1" t="s">
        <v>45</v>
      </c>
      <c r="F1526" s="2">
        <v>44943</v>
      </c>
      <c r="G1526" s="1" t="s">
        <v>4517</v>
      </c>
      <c r="H1526" s="1" t="s">
        <v>4518</v>
      </c>
      <c r="I1526" s="1" t="s">
        <v>26</v>
      </c>
      <c r="J1526" s="3">
        <v>11398.309612815799</v>
      </c>
      <c r="K1526" s="1">
        <v>220</v>
      </c>
      <c r="L1526" s="1" t="s">
        <v>42</v>
      </c>
      <c r="M1526" s="2">
        <v>44968</v>
      </c>
      <c r="N1526" s="1" t="s">
        <v>66</v>
      </c>
      <c r="O1526" s="1">
        <f>M1526-F1526</f>
        <v>25</v>
      </c>
      <c r="P1526" s="1" t="str">
        <f>IF(B1526&lt;=17,"Teen",
IF(B1526&lt;=25,"Young Adult",
IF(B1526&lt;=35,"Adult",
IF(B1526&lt;=50,"Middle Age","Senior"))))</f>
        <v>Senior</v>
      </c>
      <c r="Q1526" s="3">
        <f>J1526/O1526</f>
        <v>455.93238451263198</v>
      </c>
      <c r="R1526" s="5">
        <f>IF(B1526&gt;60,1,0)
+ IF(O1526&gt;7,1,0)
+ IF(L1526="Emergency",1,0)
+ IF(T1526="Critical",1,0)</f>
        <v>3</v>
      </c>
      <c r="S1526" s="6" t="str">
        <f>IF(R1526&lt;=1,"Low",
IF(R1526=2,"Medium","High"))</f>
        <v>High</v>
      </c>
      <c r="T1526" s="1" t="s">
        <v>71</v>
      </c>
    </row>
    <row r="1527" spans="1:20">
      <c r="A1527" s="1" t="s">
        <v>4519</v>
      </c>
      <c r="B1527" s="1">
        <v>68</v>
      </c>
      <c r="C1527" s="1" t="s">
        <v>51</v>
      </c>
      <c r="D1527" s="1" t="s">
        <v>32</v>
      </c>
      <c r="E1527" s="1" t="s">
        <v>84</v>
      </c>
      <c r="F1527" s="2">
        <v>44943</v>
      </c>
      <c r="G1527" s="1" t="s">
        <v>4520</v>
      </c>
      <c r="H1527" s="1" t="s">
        <v>4521</v>
      </c>
      <c r="I1527" s="1" t="s">
        <v>56</v>
      </c>
      <c r="J1527" s="3">
        <v>38079.748675985102</v>
      </c>
      <c r="K1527" s="1">
        <v>485</v>
      </c>
      <c r="L1527" s="1" t="s">
        <v>27</v>
      </c>
      <c r="M1527" s="2">
        <v>44957</v>
      </c>
      <c r="N1527" s="1" t="s">
        <v>66</v>
      </c>
      <c r="O1527" s="1">
        <f>M1527-F1527</f>
        <v>14</v>
      </c>
      <c r="P1527" s="1" t="str">
        <f>IF(B1527&lt;=17,"Teen",
IF(B1527&lt;=25,"Young Adult",
IF(B1527&lt;=35,"Adult",
IF(B1527&lt;=50,"Middle Age","Senior"))))</f>
        <v>Senior</v>
      </c>
      <c r="Q1527" s="3">
        <f>J1527/O1527</f>
        <v>2719.9820482846503</v>
      </c>
      <c r="R1527" s="5">
        <f>IF(B1527&gt;60,1,0)
+ IF(O1527&gt;7,1,0)
+ IF(L1527="Emergency",1,0)
+ IF(T1527="Critical",1,0)</f>
        <v>2</v>
      </c>
      <c r="S1527" s="6" t="str">
        <f>IF(R1527&lt;=1,"Low",
IF(R1527=2,"Medium","High"))</f>
        <v>Medium</v>
      </c>
      <c r="T1527" s="1" t="s">
        <v>29</v>
      </c>
    </row>
    <row r="1528" spans="1:20">
      <c r="A1528" s="1" t="s">
        <v>4522</v>
      </c>
      <c r="B1528" s="1">
        <v>26</v>
      </c>
      <c r="C1528" s="1" t="s">
        <v>51</v>
      </c>
      <c r="D1528" s="1" t="s">
        <v>32</v>
      </c>
      <c r="E1528" s="1" t="s">
        <v>53</v>
      </c>
      <c r="F1528" s="2">
        <v>44943</v>
      </c>
      <c r="G1528" s="1" t="s">
        <v>4523</v>
      </c>
      <c r="H1528" s="1" t="s">
        <v>4524</v>
      </c>
      <c r="I1528" s="1" t="s">
        <v>65</v>
      </c>
      <c r="J1528" s="3">
        <v>14419.957166055599</v>
      </c>
      <c r="K1528" s="1">
        <v>387</v>
      </c>
      <c r="L1528" s="1" t="s">
        <v>42</v>
      </c>
      <c r="M1528" s="2">
        <v>44944</v>
      </c>
      <c r="N1528" s="1" t="s">
        <v>97</v>
      </c>
      <c r="O1528" s="1">
        <f>M1528-F1528</f>
        <v>1</v>
      </c>
      <c r="P1528" s="1" t="str">
        <f>IF(B1528&lt;=17,"Teen",
IF(B1528&lt;=25,"Young Adult",
IF(B1528&lt;=35,"Adult",
IF(B1528&lt;=50,"Middle Age","Senior"))))</f>
        <v>Adult</v>
      </c>
      <c r="Q1528" s="3">
        <f>J1528/O1528</f>
        <v>14419.957166055599</v>
      </c>
      <c r="R1528" s="5">
        <f>IF(B1528&gt;60,1,0)
+ IF(O1528&gt;7,1,0)
+ IF(L1528="Emergency",1,0)
+ IF(T1528="Critical",1,0)</f>
        <v>1</v>
      </c>
      <c r="S1528" s="6" t="str">
        <f>IF(R1528&lt;=1,"Low",
IF(R1528=2,"Medium","High"))</f>
        <v>Low</v>
      </c>
      <c r="T1528" s="1" t="s">
        <v>49</v>
      </c>
    </row>
    <row r="1529" spans="1:20">
      <c r="A1529" s="1" t="s">
        <v>4525</v>
      </c>
      <c r="B1529" s="1">
        <v>20</v>
      </c>
      <c r="C1529" s="1" t="s">
        <v>51</v>
      </c>
      <c r="D1529" s="1" t="s">
        <v>22</v>
      </c>
      <c r="E1529" s="1" t="s">
        <v>45</v>
      </c>
      <c r="F1529" s="2">
        <v>44942</v>
      </c>
      <c r="G1529" s="1" t="s">
        <v>4526</v>
      </c>
      <c r="H1529" s="1" t="s">
        <v>4527</v>
      </c>
      <c r="I1529" s="1" t="s">
        <v>60</v>
      </c>
      <c r="J1529" s="3">
        <v>4614.1664497473002</v>
      </c>
      <c r="K1529" s="1">
        <v>456</v>
      </c>
      <c r="L1529" s="1" t="s">
        <v>37</v>
      </c>
      <c r="M1529" s="2">
        <v>44962</v>
      </c>
      <c r="N1529" s="1" t="s">
        <v>97</v>
      </c>
      <c r="O1529" s="1">
        <f>M1529-F1529</f>
        <v>20</v>
      </c>
      <c r="P1529" s="1" t="str">
        <f>IF(B1529&lt;=17,"Teen",
IF(B1529&lt;=25,"Young Adult",
IF(B1529&lt;=35,"Adult",
IF(B1529&lt;=50,"Middle Age","Senior"))))</f>
        <v>Young Adult</v>
      </c>
      <c r="Q1529" s="3">
        <f>J1529/O1529</f>
        <v>230.70832248736502</v>
      </c>
      <c r="R1529" s="5">
        <f>IF(B1529&gt;60,1,0)
+ IF(O1529&gt;7,1,0)
+ IF(L1529="Emergency",1,0)
+ IF(T1529="Critical",1,0)</f>
        <v>1</v>
      </c>
      <c r="S1529" s="6" t="str">
        <f>IF(R1529&lt;=1,"Low",
IF(R1529=2,"Medium","High"))</f>
        <v>Low</v>
      </c>
      <c r="T1529" s="1" t="s">
        <v>71</v>
      </c>
    </row>
    <row r="1530" spans="1:20">
      <c r="A1530" s="1" t="s">
        <v>4528</v>
      </c>
      <c r="B1530" s="1">
        <v>65</v>
      </c>
      <c r="C1530" s="1" t="s">
        <v>21</v>
      </c>
      <c r="D1530" s="1" t="s">
        <v>44</v>
      </c>
      <c r="E1530" s="1" t="s">
        <v>23</v>
      </c>
      <c r="F1530" s="2">
        <v>44942</v>
      </c>
      <c r="G1530" s="1" t="s">
        <v>4529</v>
      </c>
      <c r="H1530" s="1" t="s">
        <v>4530</v>
      </c>
      <c r="I1530" s="1" t="s">
        <v>65</v>
      </c>
      <c r="J1530" s="3">
        <v>6711.0867684881096</v>
      </c>
      <c r="K1530" s="1">
        <v>448</v>
      </c>
      <c r="L1530" s="1" t="s">
        <v>37</v>
      </c>
      <c r="M1530" s="2">
        <v>44968</v>
      </c>
      <c r="N1530" s="1" t="s">
        <v>48</v>
      </c>
      <c r="O1530" s="1">
        <f>M1530-F1530</f>
        <v>26</v>
      </c>
      <c r="P1530" s="1" t="str">
        <f>IF(B1530&lt;=17,"Teen",
IF(B1530&lt;=25,"Young Adult",
IF(B1530&lt;=35,"Adult",
IF(B1530&lt;=50,"Middle Age","Senior"))))</f>
        <v>Senior</v>
      </c>
      <c r="Q1530" s="3">
        <f>J1530/O1530</f>
        <v>258.11872186492729</v>
      </c>
      <c r="R1530" s="5">
        <f>IF(B1530&gt;60,1,0)
+ IF(O1530&gt;7,1,0)
+ IF(L1530="Emergency",1,0)
+ IF(T1530="Critical",1,0)</f>
        <v>2</v>
      </c>
      <c r="S1530" s="6" t="str">
        <f>IF(R1530&lt;=1,"Low",
IF(R1530=2,"Medium","High"))</f>
        <v>Medium</v>
      </c>
      <c r="T1530" s="1" t="s">
        <v>29</v>
      </c>
    </row>
    <row r="1531" spans="1:20">
      <c r="A1531" s="1" t="s">
        <v>4531</v>
      </c>
      <c r="B1531" s="1">
        <v>24</v>
      </c>
      <c r="C1531" s="1" t="s">
        <v>51</v>
      </c>
      <c r="D1531" s="1" t="s">
        <v>73</v>
      </c>
      <c r="E1531" s="1" t="s">
        <v>74</v>
      </c>
      <c r="F1531" s="2">
        <v>44942</v>
      </c>
      <c r="G1531" s="1" t="s">
        <v>4532</v>
      </c>
      <c r="H1531" s="1" t="s">
        <v>4533</v>
      </c>
      <c r="I1531" s="1" t="s">
        <v>65</v>
      </c>
      <c r="J1531" s="3">
        <v>4528.49150542812</v>
      </c>
      <c r="K1531" s="1">
        <v>168</v>
      </c>
      <c r="L1531" s="1" t="s">
        <v>42</v>
      </c>
      <c r="M1531" s="2">
        <v>44944</v>
      </c>
      <c r="N1531" s="1" t="s">
        <v>48</v>
      </c>
      <c r="O1531" s="1">
        <f>M1531-F1531</f>
        <v>2</v>
      </c>
      <c r="P1531" s="1" t="str">
        <f>IF(B1531&lt;=17,"Teen",
IF(B1531&lt;=25,"Young Adult",
IF(B1531&lt;=35,"Adult",
IF(B1531&lt;=50,"Middle Age","Senior"))))</f>
        <v>Young Adult</v>
      </c>
      <c r="Q1531" s="3">
        <f>J1531/O1531</f>
        <v>2264.24575271406</v>
      </c>
      <c r="R1531" s="5">
        <f>IF(B1531&gt;60,1,0)
+ IF(O1531&gt;7,1,0)
+ IF(L1531="Emergency",1,0)
+ IF(T1531="Critical",1,0)</f>
        <v>1</v>
      </c>
      <c r="S1531" s="6" t="str">
        <f>IF(R1531&lt;=1,"Low",
IF(R1531=2,"Medium","High"))</f>
        <v>Low</v>
      </c>
      <c r="T1531" s="1" t="s">
        <v>49</v>
      </c>
    </row>
    <row r="1532" spans="1:20">
      <c r="A1532" s="1" t="s">
        <v>4534</v>
      </c>
      <c r="B1532" s="1">
        <v>37</v>
      </c>
      <c r="C1532" s="1" t="s">
        <v>21</v>
      </c>
      <c r="D1532" s="1" t="s">
        <v>22</v>
      </c>
      <c r="E1532" s="1" t="s">
        <v>45</v>
      </c>
      <c r="F1532" s="2">
        <v>44942</v>
      </c>
      <c r="G1532" s="1" t="s">
        <v>4535</v>
      </c>
      <c r="H1532" s="1" t="s">
        <v>4536</v>
      </c>
      <c r="I1532" s="1" t="s">
        <v>36</v>
      </c>
      <c r="J1532" s="3">
        <v>15313.477826579099</v>
      </c>
      <c r="K1532" s="1">
        <v>486</v>
      </c>
      <c r="L1532" s="1" t="s">
        <v>27</v>
      </c>
      <c r="M1532" s="2">
        <v>44962</v>
      </c>
      <c r="N1532" s="1" t="s">
        <v>28</v>
      </c>
      <c r="O1532" s="1">
        <f>M1532-F1532</f>
        <v>20</v>
      </c>
      <c r="P1532" s="1" t="str">
        <f>IF(B1532&lt;=17,"Teen",
IF(B1532&lt;=25,"Young Adult",
IF(B1532&lt;=35,"Adult",
IF(B1532&lt;=50,"Middle Age","Senior"))))</f>
        <v>Middle Age</v>
      </c>
      <c r="Q1532" s="3">
        <f>J1532/O1532</f>
        <v>765.67389132895494</v>
      </c>
      <c r="R1532" s="5">
        <f>IF(B1532&gt;60,1,0)
+ IF(O1532&gt;7,1,0)
+ IF(L1532="Emergency",1,0)
+ IF(T1532="Critical",1,0)</f>
        <v>1</v>
      </c>
      <c r="S1532" s="6" t="str">
        <f>IF(R1532&lt;=1,"Low",
IF(R1532=2,"Medium","High"))</f>
        <v>Low</v>
      </c>
      <c r="T1532" s="1" t="s">
        <v>71</v>
      </c>
    </row>
    <row r="1533" spans="1:20">
      <c r="A1533" s="1" t="s">
        <v>4537</v>
      </c>
      <c r="B1533" s="1">
        <v>38</v>
      </c>
      <c r="C1533" s="1" t="s">
        <v>51</v>
      </c>
      <c r="D1533" s="1" t="s">
        <v>32</v>
      </c>
      <c r="E1533" s="1" t="s">
        <v>84</v>
      </c>
      <c r="F1533" s="2">
        <v>44942</v>
      </c>
      <c r="G1533" s="1" t="s">
        <v>4538</v>
      </c>
      <c r="H1533" s="1" t="s">
        <v>4539</v>
      </c>
      <c r="I1533" s="1" t="s">
        <v>60</v>
      </c>
      <c r="J1533" s="3">
        <v>12743.4774297148</v>
      </c>
      <c r="K1533" s="1">
        <v>279</v>
      </c>
      <c r="L1533" s="1" t="s">
        <v>37</v>
      </c>
      <c r="M1533" s="2">
        <v>44951</v>
      </c>
      <c r="N1533" s="1" t="s">
        <v>38</v>
      </c>
      <c r="O1533" s="1">
        <f>M1533-F1533</f>
        <v>9</v>
      </c>
      <c r="P1533" s="1" t="str">
        <f>IF(B1533&lt;=17,"Teen",
IF(B1533&lt;=25,"Young Adult",
IF(B1533&lt;=35,"Adult",
IF(B1533&lt;=50,"Middle Age","Senior"))))</f>
        <v>Middle Age</v>
      </c>
      <c r="Q1533" s="3">
        <f>J1533/O1533</f>
        <v>1415.9419366349778</v>
      </c>
      <c r="R1533" s="5">
        <f>IF(B1533&gt;60,1,0)
+ IF(O1533&gt;7,1,0)
+ IF(L1533="Emergency",1,0)
+ IF(T1533="Critical",1,0)</f>
        <v>1</v>
      </c>
      <c r="S1533" s="6" t="str">
        <f>IF(R1533&lt;=1,"Low",
IF(R1533=2,"Medium","High"))</f>
        <v>Low</v>
      </c>
      <c r="T1533" s="1" t="s">
        <v>71</v>
      </c>
    </row>
    <row r="1534" spans="1:20">
      <c r="A1534" s="1" t="s">
        <v>4540</v>
      </c>
      <c r="B1534" s="1">
        <v>55</v>
      </c>
      <c r="C1534" s="1" t="s">
        <v>21</v>
      </c>
      <c r="D1534" s="1" t="s">
        <v>44</v>
      </c>
      <c r="E1534" s="1" t="s">
        <v>53</v>
      </c>
      <c r="F1534" s="2">
        <v>44942</v>
      </c>
      <c r="G1534" s="1" t="s">
        <v>4541</v>
      </c>
      <c r="H1534" s="1" t="s">
        <v>4542</v>
      </c>
      <c r="I1534" s="1" t="s">
        <v>56</v>
      </c>
      <c r="J1534" s="3">
        <v>23887.206446444801</v>
      </c>
      <c r="K1534" s="1">
        <v>432</v>
      </c>
      <c r="L1534" s="1" t="s">
        <v>37</v>
      </c>
      <c r="M1534" s="2">
        <v>44954</v>
      </c>
      <c r="N1534" s="1" t="s">
        <v>28</v>
      </c>
      <c r="O1534" s="1">
        <f>M1534-F1534</f>
        <v>12</v>
      </c>
      <c r="P1534" s="1" t="str">
        <f>IF(B1534&lt;=17,"Teen",
IF(B1534&lt;=25,"Young Adult",
IF(B1534&lt;=35,"Adult",
IF(B1534&lt;=50,"Middle Age","Senior"))))</f>
        <v>Senior</v>
      </c>
      <c r="Q1534" s="3">
        <f>J1534/O1534</f>
        <v>1990.6005372037334</v>
      </c>
      <c r="R1534" s="5">
        <f>IF(B1534&gt;60,1,0)
+ IF(O1534&gt;7,1,0)
+ IF(L1534="Emergency",1,0)
+ IF(T1534="Critical",1,0)</f>
        <v>1</v>
      </c>
      <c r="S1534" s="6" t="str">
        <f>IF(R1534&lt;=1,"Low",
IF(R1534=2,"Medium","High"))</f>
        <v>Low</v>
      </c>
      <c r="T1534" s="1" t="s">
        <v>29</v>
      </c>
    </row>
    <row r="1535" spans="1:20">
      <c r="A1535" s="1" t="s">
        <v>4543</v>
      </c>
      <c r="B1535" s="1">
        <v>51</v>
      </c>
      <c r="C1535" s="1" t="s">
        <v>21</v>
      </c>
      <c r="D1535" s="1" t="s">
        <v>44</v>
      </c>
      <c r="E1535" s="1" t="s">
        <v>33</v>
      </c>
      <c r="F1535" s="2">
        <v>44942</v>
      </c>
      <c r="G1535" s="1" t="s">
        <v>4544</v>
      </c>
      <c r="H1535" s="1" t="s">
        <v>4545</v>
      </c>
      <c r="I1535" s="1" t="s">
        <v>56</v>
      </c>
      <c r="J1535" s="3">
        <v>37265.967127005999</v>
      </c>
      <c r="K1535" s="1">
        <v>399</v>
      </c>
      <c r="L1535" s="1" t="s">
        <v>27</v>
      </c>
      <c r="M1535" s="2">
        <v>44967</v>
      </c>
      <c r="N1535" s="1" t="s">
        <v>66</v>
      </c>
      <c r="O1535" s="1">
        <f>M1535-F1535</f>
        <v>25</v>
      </c>
      <c r="P1535" s="1" t="str">
        <f>IF(B1535&lt;=17,"Teen",
IF(B1535&lt;=25,"Young Adult",
IF(B1535&lt;=35,"Adult",
IF(B1535&lt;=50,"Middle Age","Senior"))))</f>
        <v>Senior</v>
      </c>
      <c r="Q1535" s="3">
        <f>J1535/O1535</f>
        <v>1490.6386850802401</v>
      </c>
      <c r="R1535" s="5">
        <f>IF(B1535&gt;60,1,0)
+ IF(O1535&gt;7,1,0)
+ IF(L1535="Emergency",1,0)
+ IF(T1535="Critical",1,0)</f>
        <v>1</v>
      </c>
      <c r="S1535" s="6" t="str">
        <f>IF(R1535&lt;=1,"Low",
IF(R1535=2,"Medium","High"))</f>
        <v>Low</v>
      </c>
      <c r="T1535" s="1" t="s">
        <v>29</v>
      </c>
    </row>
    <row r="1536" spans="1:20">
      <c r="A1536" s="1" t="s">
        <v>4546</v>
      </c>
      <c r="B1536" s="1">
        <v>42</v>
      </c>
      <c r="C1536" s="1" t="s">
        <v>51</v>
      </c>
      <c r="D1536" s="1" t="s">
        <v>52</v>
      </c>
      <c r="E1536" s="1" t="s">
        <v>84</v>
      </c>
      <c r="F1536" s="2">
        <v>44942</v>
      </c>
      <c r="G1536" s="1" t="s">
        <v>4547</v>
      </c>
      <c r="H1536" s="1" t="s">
        <v>4548</v>
      </c>
      <c r="I1536" s="1" t="s">
        <v>56</v>
      </c>
      <c r="J1536" s="3">
        <v>43857.576482959499</v>
      </c>
      <c r="K1536" s="1">
        <v>492</v>
      </c>
      <c r="L1536" s="1" t="s">
        <v>37</v>
      </c>
      <c r="M1536" s="2">
        <v>44948</v>
      </c>
      <c r="N1536" s="1" t="s">
        <v>97</v>
      </c>
      <c r="O1536" s="1">
        <f>M1536-F1536</f>
        <v>6</v>
      </c>
      <c r="P1536" s="1" t="str">
        <f>IF(B1536&lt;=17,"Teen",
IF(B1536&lt;=25,"Young Adult",
IF(B1536&lt;=35,"Adult",
IF(B1536&lt;=50,"Middle Age","Senior"))))</f>
        <v>Middle Age</v>
      </c>
      <c r="Q1536" s="3">
        <f>J1536/O1536</f>
        <v>7309.5960804932502</v>
      </c>
      <c r="R1536" s="5">
        <f>IF(B1536&gt;60,1,0)
+ IF(O1536&gt;7,1,0)
+ IF(L1536="Emergency",1,0)
+ IF(T1536="Critical",1,0)</f>
        <v>0</v>
      </c>
      <c r="S1536" s="6" t="str">
        <f>IF(R1536&lt;=1,"Low",
IF(R1536=2,"Medium","High"))</f>
        <v>Low</v>
      </c>
      <c r="T1536" s="1" t="s">
        <v>49</v>
      </c>
    </row>
    <row r="1537" spans="1:20">
      <c r="A1537" s="1" t="s">
        <v>4549</v>
      </c>
      <c r="B1537" s="1">
        <v>47</v>
      </c>
      <c r="C1537" s="1" t="s">
        <v>21</v>
      </c>
      <c r="D1537" s="1" t="s">
        <v>44</v>
      </c>
      <c r="E1537" s="1" t="s">
        <v>74</v>
      </c>
      <c r="F1537" s="2">
        <v>44942</v>
      </c>
      <c r="G1537" s="1" t="s">
        <v>4550</v>
      </c>
      <c r="H1537" s="1" t="s">
        <v>4551</v>
      </c>
      <c r="I1537" s="1" t="s">
        <v>56</v>
      </c>
      <c r="J1537" s="3">
        <v>38848.170339672899</v>
      </c>
      <c r="K1537" s="1">
        <v>257</v>
      </c>
      <c r="L1537" s="1" t="s">
        <v>42</v>
      </c>
      <c r="M1537" s="2">
        <v>44964</v>
      </c>
      <c r="N1537" s="1" t="s">
        <v>38</v>
      </c>
      <c r="O1537" s="1">
        <f>M1537-F1537</f>
        <v>22</v>
      </c>
      <c r="P1537" s="1" t="str">
        <f>IF(B1537&lt;=17,"Teen",
IF(B1537&lt;=25,"Young Adult",
IF(B1537&lt;=35,"Adult",
IF(B1537&lt;=50,"Middle Age","Senior"))))</f>
        <v>Middle Age</v>
      </c>
      <c r="Q1537" s="3">
        <f>J1537/O1537</f>
        <v>1765.8259245305862</v>
      </c>
      <c r="R1537" s="5">
        <f>IF(B1537&gt;60,1,0)
+ IF(O1537&gt;7,1,0)
+ IF(L1537="Emergency",1,0)
+ IF(T1537="Critical",1,0)</f>
        <v>2</v>
      </c>
      <c r="S1537" s="6" t="str">
        <f>IF(R1537&lt;=1,"Low",
IF(R1537=2,"Medium","High"))</f>
        <v>Medium</v>
      </c>
      <c r="T1537" s="1" t="s">
        <v>29</v>
      </c>
    </row>
    <row r="1538" spans="1:20">
      <c r="A1538" s="1" t="s">
        <v>4552</v>
      </c>
      <c r="B1538" s="1">
        <v>69</v>
      </c>
      <c r="C1538" s="1" t="s">
        <v>51</v>
      </c>
      <c r="D1538" s="1" t="s">
        <v>22</v>
      </c>
      <c r="E1538" s="1" t="s">
        <v>45</v>
      </c>
      <c r="F1538" s="2">
        <v>44941</v>
      </c>
      <c r="G1538" s="1" t="s">
        <v>4553</v>
      </c>
      <c r="H1538" s="1" t="s">
        <v>4554</v>
      </c>
      <c r="I1538" s="1" t="s">
        <v>65</v>
      </c>
      <c r="J1538" s="3">
        <v>48488.178087849999</v>
      </c>
      <c r="K1538" s="1">
        <v>213</v>
      </c>
      <c r="L1538" s="1" t="s">
        <v>42</v>
      </c>
      <c r="M1538" s="2">
        <v>44949</v>
      </c>
      <c r="N1538" s="1" t="s">
        <v>38</v>
      </c>
      <c r="O1538" s="1">
        <f>M1538-F1538</f>
        <v>8</v>
      </c>
      <c r="P1538" s="1" t="str">
        <f>IF(B1538&lt;=17,"Teen",
IF(B1538&lt;=25,"Young Adult",
IF(B1538&lt;=35,"Adult",
IF(B1538&lt;=50,"Middle Age","Senior"))))</f>
        <v>Senior</v>
      </c>
      <c r="Q1538" s="3">
        <f>J1538/O1538</f>
        <v>6061.0222609812499</v>
      </c>
      <c r="R1538" s="5">
        <f>IF(B1538&gt;60,1,0)
+ IF(O1538&gt;7,1,0)
+ IF(L1538="Emergency",1,0)
+ IF(T1538="Critical",1,0)</f>
        <v>3</v>
      </c>
      <c r="S1538" s="6" t="str">
        <f>IF(R1538&lt;=1,"Low",
IF(R1538=2,"Medium","High"))</f>
        <v>High</v>
      </c>
      <c r="T1538" s="1" t="s">
        <v>29</v>
      </c>
    </row>
    <row r="1539" spans="1:20">
      <c r="A1539" s="1" t="s">
        <v>4555</v>
      </c>
      <c r="B1539" s="1">
        <v>29</v>
      </c>
      <c r="C1539" s="1" t="s">
        <v>21</v>
      </c>
      <c r="D1539" s="1" t="s">
        <v>32</v>
      </c>
      <c r="E1539" s="1" t="s">
        <v>53</v>
      </c>
      <c r="F1539" s="2">
        <v>44941</v>
      </c>
      <c r="G1539" s="1" t="s">
        <v>4556</v>
      </c>
      <c r="H1539" s="1" t="s">
        <v>4557</v>
      </c>
      <c r="I1539" s="1" t="s">
        <v>60</v>
      </c>
      <c r="J1539" s="3">
        <v>31022.662738516701</v>
      </c>
      <c r="K1539" s="1">
        <v>383</v>
      </c>
      <c r="L1539" s="1" t="s">
        <v>37</v>
      </c>
      <c r="M1539" s="2">
        <v>44947</v>
      </c>
      <c r="N1539" s="1" t="s">
        <v>66</v>
      </c>
      <c r="O1539" s="1">
        <f>M1539-F1539</f>
        <v>6</v>
      </c>
      <c r="P1539" s="1" t="str">
        <f>IF(B1539&lt;=17,"Teen",
IF(B1539&lt;=25,"Young Adult",
IF(B1539&lt;=35,"Adult",
IF(B1539&lt;=50,"Middle Age","Senior"))))</f>
        <v>Adult</v>
      </c>
      <c r="Q1539" s="3">
        <f>J1539/O1539</f>
        <v>5170.4437897527832</v>
      </c>
      <c r="R1539" s="5">
        <f>IF(B1539&gt;60,1,0)
+ IF(O1539&gt;7,1,0)
+ IF(L1539="Emergency",1,0)
+ IF(T1539="Critical",1,0)</f>
        <v>0</v>
      </c>
      <c r="S1539" s="6" t="str">
        <f>IF(R1539&lt;=1,"Low",
IF(R1539=2,"Medium","High"))</f>
        <v>Low</v>
      </c>
      <c r="T1539" s="1" t="s">
        <v>49</v>
      </c>
    </row>
    <row r="1540" spans="1:20">
      <c r="A1540" s="1" t="s">
        <v>4558</v>
      </c>
      <c r="B1540" s="1">
        <v>84</v>
      </c>
      <c r="C1540" s="1" t="s">
        <v>51</v>
      </c>
      <c r="D1540" s="1" t="s">
        <v>73</v>
      </c>
      <c r="E1540" s="1" t="s">
        <v>74</v>
      </c>
      <c r="F1540" s="2">
        <v>44941</v>
      </c>
      <c r="G1540" s="1" t="s">
        <v>4559</v>
      </c>
      <c r="H1540" s="1" t="s">
        <v>4560</v>
      </c>
      <c r="I1540" s="1" t="s">
        <v>60</v>
      </c>
      <c r="J1540" s="3">
        <v>48900.028144822601</v>
      </c>
      <c r="K1540" s="1">
        <v>426</v>
      </c>
      <c r="L1540" s="1" t="s">
        <v>27</v>
      </c>
      <c r="M1540" s="2">
        <v>44955</v>
      </c>
      <c r="N1540" s="1" t="s">
        <v>38</v>
      </c>
      <c r="O1540" s="1">
        <f>M1540-F1540</f>
        <v>14</v>
      </c>
      <c r="P1540" s="1" t="str">
        <f>IF(B1540&lt;=17,"Teen",
IF(B1540&lt;=25,"Young Adult",
IF(B1540&lt;=35,"Adult",
IF(B1540&lt;=50,"Middle Age","Senior"))))</f>
        <v>Senior</v>
      </c>
      <c r="Q1540" s="3">
        <f>J1540/O1540</f>
        <v>3492.8591532016144</v>
      </c>
      <c r="R1540" s="5">
        <f>IF(B1540&gt;60,1,0)
+ IF(O1540&gt;7,1,0)
+ IF(L1540="Emergency",1,0)
+ IF(T1540="Critical",1,0)</f>
        <v>2</v>
      </c>
      <c r="S1540" s="6" t="str">
        <f>IF(R1540&lt;=1,"Low",
IF(R1540=2,"Medium","High"))</f>
        <v>Medium</v>
      </c>
      <c r="T1540" s="1" t="s">
        <v>49</v>
      </c>
    </row>
    <row r="1541" spans="1:20">
      <c r="A1541" s="1" t="s">
        <v>4561</v>
      </c>
      <c r="B1541" s="1">
        <v>50</v>
      </c>
      <c r="C1541" s="1" t="s">
        <v>51</v>
      </c>
      <c r="D1541" s="1" t="s">
        <v>32</v>
      </c>
      <c r="E1541" s="1" t="s">
        <v>53</v>
      </c>
      <c r="F1541" s="2">
        <v>44941</v>
      </c>
      <c r="G1541" s="1" t="s">
        <v>4562</v>
      </c>
      <c r="H1541" s="1" t="s">
        <v>4563</v>
      </c>
      <c r="I1541" s="1" t="s">
        <v>56</v>
      </c>
      <c r="J1541" s="3">
        <v>1981.08962974973</v>
      </c>
      <c r="K1541" s="1">
        <v>279</v>
      </c>
      <c r="L1541" s="1" t="s">
        <v>27</v>
      </c>
      <c r="M1541" s="2">
        <v>44969</v>
      </c>
      <c r="N1541" s="1" t="s">
        <v>48</v>
      </c>
      <c r="O1541" s="1">
        <f>M1541-F1541</f>
        <v>28</v>
      </c>
      <c r="P1541" s="1" t="str">
        <f>IF(B1541&lt;=17,"Teen",
IF(B1541&lt;=25,"Young Adult",
IF(B1541&lt;=35,"Adult",
IF(B1541&lt;=50,"Middle Age","Senior"))))</f>
        <v>Middle Age</v>
      </c>
      <c r="Q1541" s="3">
        <f>J1541/O1541</f>
        <v>70.753201062490362</v>
      </c>
      <c r="R1541" s="5">
        <f>IF(B1541&gt;60,1,0)
+ IF(O1541&gt;7,1,0)
+ IF(L1541="Emergency",1,0)
+ IF(T1541="Critical",1,0)</f>
        <v>1</v>
      </c>
      <c r="S1541" s="6" t="str">
        <f>IF(R1541&lt;=1,"Low",
IF(R1541=2,"Medium","High"))</f>
        <v>Low</v>
      </c>
      <c r="T1541" s="1" t="s">
        <v>49</v>
      </c>
    </row>
    <row r="1542" spans="1:20">
      <c r="A1542" s="1" t="s">
        <v>4564</v>
      </c>
      <c r="B1542" s="1">
        <v>56</v>
      </c>
      <c r="C1542" s="1" t="s">
        <v>51</v>
      </c>
      <c r="D1542" s="1" t="s">
        <v>52</v>
      </c>
      <c r="E1542" s="1" t="s">
        <v>53</v>
      </c>
      <c r="F1542" s="2">
        <v>44941</v>
      </c>
      <c r="G1542" s="1" t="s">
        <v>4565</v>
      </c>
      <c r="H1542" s="1" t="s">
        <v>4566</v>
      </c>
      <c r="I1542" s="1" t="s">
        <v>26</v>
      </c>
      <c r="J1542" s="3">
        <v>8392.0456320887806</v>
      </c>
      <c r="K1542" s="1">
        <v>113</v>
      </c>
      <c r="L1542" s="1" t="s">
        <v>42</v>
      </c>
      <c r="M1542" s="2">
        <v>44954</v>
      </c>
      <c r="N1542" s="1" t="s">
        <v>66</v>
      </c>
      <c r="O1542" s="1">
        <f>M1542-F1542</f>
        <v>13</v>
      </c>
      <c r="P1542" s="1" t="str">
        <f>IF(B1542&lt;=17,"Teen",
IF(B1542&lt;=25,"Young Adult",
IF(B1542&lt;=35,"Adult",
IF(B1542&lt;=50,"Middle Age","Senior"))))</f>
        <v>Senior</v>
      </c>
      <c r="Q1542" s="3">
        <f>J1542/O1542</f>
        <v>645.54197169913698</v>
      </c>
      <c r="R1542" s="5">
        <f>IF(B1542&gt;60,1,0)
+ IF(O1542&gt;7,1,0)
+ IF(L1542="Emergency",1,0)
+ IF(T1542="Critical",1,0)</f>
        <v>2</v>
      </c>
      <c r="S1542" s="6" t="str">
        <f>IF(R1542&lt;=1,"Low",
IF(R1542=2,"Medium","High"))</f>
        <v>Medium</v>
      </c>
      <c r="T1542" s="1" t="s">
        <v>49</v>
      </c>
    </row>
    <row r="1543" spans="1:20">
      <c r="A1543" s="1" t="s">
        <v>4567</v>
      </c>
      <c r="B1543" s="1">
        <v>76</v>
      </c>
      <c r="C1543" s="1" t="s">
        <v>21</v>
      </c>
      <c r="D1543" s="1" t="s">
        <v>44</v>
      </c>
      <c r="E1543" s="1" t="s">
        <v>84</v>
      </c>
      <c r="F1543" s="2">
        <v>44941</v>
      </c>
      <c r="G1543" s="1" t="s">
        <v>4568</v>
      </c>
      <c r="H1543" s="1" t="s">
        <v>4569</v>
      </c>
      <c r="I1543" s="1" t="s">
        <v>26</v>
      </c>
      <c r="J1543" s="3">
        <v>39764.1171649233</v>
      </c>
      <c r="K1543" s="1">
        <v>309</v>
      </c>
      <c r="L1543" s="1" t="s">
        <v>37</v>
      </c>
      <c r="M1543" s="2">
        <v>44948</v>
      </c>
      <c r="N1543" s="1" t="s">
        <v>48</v>
      </c>
      <c r="O1543" s="1">
        <f>M1543-F1543</f>
        <v>7</v>
      </c>
      <c r="P1543" s="1" t="str">
        <f>IF(B1543&lt;=17,"Teen",
IF(B1543&lt;=25,"Young Adult",
IF(B1543&lt;=35,"Adult",
IF(B1543&lt;=50,"Middle Age","Senior"))))</f>
        <v>Senior</v>
      </c>
      <c r="Q1543" s="3">
        <f>J1543/O1543</f>
        <v>5680.588166417614</v>
      </c>
      <c r="R1543" s="5">
        <f>IF(B1543&gt;60,1,0)
+ IF(O1543&gt;7,1,0)
+ IF(L1543="Emergency",1,0)
+ IF(T1543="Critical",1,0)</f>
        <v>1</v>
      </c>
      <c r="S1543" s="6" t="str">
        <f>IF(R1543&lt;=1,"Low",
IF(R1543=2,"Medium","High"))</f>
        <v>Low</v>
      </c>
      <c r="T1543" s="1" t="s">
        <v>29</v>
      </c>
    </row>
    <row r="1544" spans="1:20">
      <c r="A1544" s="1" t="s">
        <v>4570</v>
      </c>
      <c r="B1544" s="1">
        <v>25</v>
      </c>
      <c r="C1544" s="1" t="s">
        <v>51</v>
      </c>
      <c r="D1544" s="1" t="s">
        <v>62</v>
      </c>
      <c r="E1544" s="1" t="s">
        <v>33</v>
      </c>
      <c r="F1544" s="2">
        <v>44940</v>
      </c>
      <c r="G1544" s="1" t="s">
        <v>4571</v>
      </c>
      <c r="H1544" s="1" t="s">
        <v>4572</v>
      </c>
      <c r="I1544" s="1" t="s">
        <v>60</v>
      </c>
      <c r="J1544" s="3">
        <v>8818.3052904221404</v>
      </c>
      <c r="K1544" s="1">
        <v>466</v>
      </c>
      <c r="L1544" s="1" t="s">
        <v>42</v>
      </c>
      <c r="M1544" s="2">
        <v>44942</v>
      </c>
      <c r="N1544" s="1" t="s">
        <v>38</v>
      </c>
      <c r="O1544" s="1">
        <f>M1544-F1544</f>
        <v>2</v>
      </c>
      <c r="P1544" s="1" t="str">
        <f>IF(B1544&lt;=17,"Teen",
IF(B1544&lt;=25,"Young Adult",
IF(B1544&lt;=35,"Adult",
IF(B1544&lt;=50,"Middle Age","Senior"))))</f>
        <v>Young Adult</v>
      </c>
      <c r="Q1544" s="3">
        <f>J1544/O1544</f>
        <v>4409.1526452110702</v>
      </c>
      <c r="R1544" s="5">
        <f>IF(B1544&gt;60,1,0)
+ IF(O1544&gt;7,1,0)
+ IF(L1544="Emergency",1,0)
+ IF(T1544="Critical",1,0)</f>
        <v>1</v>
      </c>
      <c r="S1544" s="6" t="str">
        <f>IF(R1544&lt;=1,"Low",
IF(R1544=2,"Medium","High"))</f>
        <v>Low</v>
      </c>
      <c r="T1544" s="1" t="s">
        <v>29</v>
      </c>
    </row>
    <row r="1545" spans="1:20">
      <c r="A1545" s="1" t="s">
        <v>4573</v>
      </c>
      <c r="B1545" s="1">
        <v>25</v>
      </c>
      <c r="C1545" s="1" t="s">
        <v>21</v>
      </c>
      <c r="D1545" s="1" t="s">
        <v>62</v>
      </c>
      <c r="E1545" s="1" t="s">
        <v>84</v>
      </c>
      <c r="F1545" s="2">
        <v>44940</v>
      </c>
      <c r="G1545" s="1" t="s">
        <v>3375</v>
      </c>
      <c r="H1545" s="1" t="s">
        <v>4574</v>
      </c>
      <c r="I1545" s="1" t="s">
        <v>60</v>
      </c>
      <c r="J1545" s="3">
        <v>33307.049886535897</v>
      </c>
      <c r="K1545" s="1">
        <v>406</v>
      </c>
      <c r="L1545" s="1" t="s">
        <v>37</v>
      </c>
      <c r="M1545" s="2">
        <v>44959</v>
      </c>
      <c r="N1545" s="1" t="s">
        <v>28</v>
      </c>
      <c r="O1545" s="1">
        <f>M1545-F1545</f>
        <v>19</v>
      </c>
      <c r="P1545" s="1" t="str">
        <f>IF(B1545&lt;=17,"Teen",
IF(B1545&lt;=25,"Young Adult",
IF(B1545&lt;=35,"Adult",
IF(B1545&lt;=50,"Middle Age","Senior"))))</f>
        <v>Young Adult</v>
      </c>
      <c r="Q1545" s="3">
        <f>J1545/O1545</f>
        <v>1753.0026256071524</v>
      </c>
      <c r="R1545" s="5">
        <f>IF(B1545&gt;60,1,0)
+ IF(O1545&gt;7,1,0)
+ IF(L1545="Emergency",1,0)
+ IF(T1545="Critical",1,0)</f>
        <v>1</v>
      </c>
      <c r="S1545" s="6" t="str">
        <f>IF(R1545&lt;=1,"Low",
IF(R1545=2,"Medium","High"))</f>
        <v>Low</v>
      </c>
      <c r="T1545" s="1" t="s">
        <v>49</v>
      </c>
    </row>
    <row r="1546" spans="1:20">
      <c r="A1546" s="1" t="s">
        <v>4575</v>
      </c>
      <c r="B1546" s="1">
        <v>68</v>
      </c>
      <c r="C1546" s="1" t="s">
        <v>51</v>
      </c>
      <c r="D1546" s="1" t="s">
        <v>44</v>
      </c>
      <c r="E1546" s="1" t="s">
        <v>74</v>
      </c>
      <c r="F1546" s="2">
        <v>44940</v>
      </c>
      <c r="G1546" s="1" t="s">
        <v>4576</v>
      </c>
      <c r="H1546" s="1" t="s">
        <v>4577</v>
      </c>
      <c r="I1546" s="1" t="s">
        <v>60</v>
      </c>
      <c r="J1546" s="3">
        <v>9451.8787543019698</v>
      </c>
      <c r="K1546" s="1">
        <v>252</v>
      </c>
      <c r="L1546" s="1" t="s">
        <v>42</v>
      </c>
      <c r="M1546" s="2">
        <v>44965</v>
      </c>
      <c r="N1546" s="1" t="s">
        <v>38</v>
      </c>
      <c r="O1546" s="1">
        <f>M1546-F1546</f>
        <v>25</v>
      </c>
      <c r="P1546" s="1" t="str">
        <f>IF(B1546&lt;=17,"Teen",
IF(B1546&lt;=25,"Young Adult",
IF(B1546&lt;=35,"Adult",
IF(B1546&lt;=50,"Middle Age","Senior"))))</f>
        <v>Senior</v>
      </c>
      <c r="Q1546" s="3">
        <f>J1546/O1546</f>
        <v>378.07515017207879</v>
      </c>
      <c r="R1546" s="5">
        <f>IF(B1546&gt;60,1,0)
+ IF(O1546&gt;7,1,0)
+ IF(L1546="Emergency",1,0)
+ IF(T1546="Critical",1,0)</f>
        <v>3</v>
      </c>
      <c r="S1546" s="6" t="str">
        <f>IF(R1546&lt;=1,"Low",
IF(R1546=2,"Medium","High"))</f>
        <v>High</v>
      </c>
      <c r="T1546" s="1" t="s">
        <v>49</v>
      </c>
    </row>
    <row r="1547" spans="1:20">
      <c r="A1547" s="1" t="s">
        <v>4578</v>
      </c>
      <c r="B1547" s="1">
        <v>79</v>
      </c>
      <c r="C1547" s="1" t="s">
        <v>21</v>
      </c>
      <c r="D1547" s="1" t="s">
        <v>32</v>
      </c>
      <c r="E1547" s="1" t="s">
        <v>53</v>
      </c>
      <c r="F1547" s="2">
        <v>44940</v>
      </c>
      <c r="G1547" s="1" t="s">
        <v>4579</v>
      </c>
      <c r="H1547" s="1" t="s">
        <v>4580</v>
      </c>
      <c r="I1547" s="1" t="s">
        <v>65</v>
      </c>
      <c r="J1547" s="3">
        <v>10906.8475686523</v>
      </c>
      <c r="K1547" s="1">
        <v>433</v>
      </c>
      <c r="L1547" s="1" t="s">
        <v>27</v>
      </c>
      <c r="M1547" s="2">
        <v>44952</v>
      </c>
      <c r="N1547" s="1" t="s">
        <v>48</v>
      </c>
      <c r="O1547" s="1">
        <f>M1547-F1547</f>
        <v>12</v>
      </c>
      <c r="P1547" s="1" t="str">
        <f>IF(B1547&lt;=17,"Teen",
IF(B1547&lt;=25,"Young Adult",
IF(B1547&lt;=35,"Adult",
IF(B1547&lt;=50,"Middle Age","Senior"))))</f>
        <v>Senior</v>
      </c>
      <c r="Q1547" s="3">
        <f>J1547/O1547</f>
        <v>908.90396405435831</v>
      </c>
      <c r="R1547" s="5">
        <f>IF(B1547&gt;60,1,0)
+ IF(O1547&gt;7,1,0)
+ IF(L1547="Emergency",1,0)
+ IF(T1547="Critical",1,0)</f>
        <v>2</v>
      </c>
      <c r="S1547" s="6" t="str">
        <f>IF(R1547&lt;=1,"Low",
IF(R1547=2,"Medium","High"))</f>
        <v>Medium</v>
      </c>
      <c r="T1547" s="1" t="s">
        <v>71</v>
      </c>
    </row>
    <row r="1548" spans="1:20">
      <c r="A1548" s="1" t="s">
        <v>4581</v>
      </c>
      <c r="B1548" s="1">
        <v>38</v>
      </c>
      <c r="C1548" s="1" t="s">
        <v>51</v>
      </c>
      <c r="D1548" s="1" t="s">
        <v>91</v>
      </c>
      <c r="E1548" s="1" t="s">
        <v>45</v>
      </c>
      <c r="F1548" s="2">
        <v>44940</v>
      </c>
      <c r="G1548" s="1" t="s">
        <v>4582</v>
      </c>
      <c r="H1548" s="1" t="s">
        <v>4583</v>
      </c>
      <c r="I1548" s="1" t="s">
        <v>65</v>
      </c>
      <c r="J1548" s="3">
        <v>22977.0475501318</v>
      </c>
      <c r="K1548" s="1">
        <v>187</v>
      </c>
      <c r="L1548" s="1" t="s">
        <v>42</v>
      </c>
      <c r="M1548" s="2">
        <v>44943</v>
      </c>
      <c r="N1548" s="1" t="s">
        <v>97</v>
      </c>
      <c r="O1548" s="1">
        <f>M1548-F1548</f>
        <v>3</v>
      </c>
      <c r="P1548" s="1" t="str">
        <f>IF(B1548&lt;=17,"Teen",
IF(B1548&lt;=25,"Young Adult",
IF(B1548&lt;=35,"Adult",
IF(B1548&lt;=50,"Middle Age","Senior"))))</f>
        <v>Middle Age</v>
      </c>
      <c r="Q1548" s="3">
        <f>J1548/O1548</f>
        <v>7659.0158500439329</v>
      </c>
      <c r="R1548" s="5">
        <f>IF(B1548&gt;60,1,0)
+ IF(O1548&gt;7,1,0)
+ IF(L1548="Emergency",1,0)
+ IF(T1548="Critical",1,0)</f>
        <v>1</v>
      </c>
      <c r="S1548" s="6" t="str">
        <f>IF(R1548&lt;=1,"Low",
IF(R1548=2,"Medium","High"))</f>
        <v>Low</v>
      </c>
      <c r="T1548" s="1" t="s">
        <v>49</v>
      </c>
    </row>
    <row r="1549" spans="1:20">
      <c r="A1549" s="1" t="s">
        <v>4584</v>
      </c>
      <c r="B1549" s="1">
        <v>30</v>
      </c>
      <c r="C1549" s="1" t="s">
        <v>21</v>
      </c>
      <c r="D1549" s="1" t="s">
        <v>44</v>
      </c>
      <c r="E1549" s="1" t="s">
        <v>74</v>
      </c>
      <c r="F1549" s="2">
        <v>44940</v>
      </c>
      <c r="G1549" s="1" t="s">
        <v>4585</v>
      </c>
      <c r="H1549" s="1" t="s">
        <v>4586</v>
      </c>
      <c r="I1549" s="1" t="s">
        <v>56</v>
      </c>
      <c r="J1549" s="3">
        <v>40591.699265627401</v>
      </c>
      <c r="K1549" s="1">
        <v>290</v>
      </c>
      <c r="L1549" s="1" t="s">
        <v>37</v>
      </c>
      <c r="M1549" s="2">
        <v>44964</v>
      </c>
      <c r="N1549" s="1" t="s">
        <v>38</v>
      </c>
      <c r="O1549" s="1">
        <f>M1549-F1549</f>
        <v>24</v>
      </c>
      <c r="P1549" s="1" t="str">
        <f>IF(B1549&lt;=17,"Teen",
IF(B1549&lt;=25,"Young Adult",
IF(B1549&lt;=35,"Adult",
IF(B1549&lt;=50,"Middle Age","Senior"))))</f>
        <v>Adult</v>
      </c>
      <c r="Q1549" s="3">
        <f>J1549/O1549</f>
        <v>1691.3208027344751</v>
      </c>
      <c r="R1549" s="5">
        <f>IF(B1549&gt;60,1,0)
+ IF(O1549&gt;7,1,0)
+ IF(L1549="Emergency",1,0)
+ IF(T1549="Critical",1,0)</f>
        <v>1</v>
      </c>
      <c r="S1549" s="6" t="str">
        <f>IF(R1549&lt;=1,"Low",
IF(R1549=2,"Medium","High"))</f>
        <v>Low</v>
      </c>
      <c r="T1549" s="1" t="s">
        <v>29</v>
      </c>
    </row>
    <row r="1550" spans="1:20">
      <c r="A1550" s="1" t="s">
        <v>4587</v>
      </c>
      <c r="B1550" s="1">
        <v>67</v>
      </c>
      <c r="C1550" s="1" t="s">
        <v>21</v>
      </c>
      <c r="D1550" s="1" t="s">
        <v>91</v>
      </c>
      <c r="E1550" s="1" t="s">
        <v>33</v>
      </c>
      <c r="F1550" s="2">
        <v>44939</v>
      </c>
      <c r="G1550" s="1" t="s">
        <v>3577</v>
      </c>
      <c r="H1550" s="1" t="s">
        <v>4588</v>
      </c>
      <c r="I1550" s="1" t="s">
        <v>26</v>
      </c>
      <c r="J1550" s="3">
        <v>10528.6918601384</v>
      </c>
      <c r="K1550" s="1">
        <v>118</v>
      </c>
      <c r="L1550" s="1" t="s">
        <v>42</v>
      </c>
      <c r="M1550" s="2">
        <v>44941</v>
      </c>
      <c r="N1550" s="1" t="s">
        <v>48</v>
      </c>
      <c r="O1550" s="1">
        <f>M1550-F1550</f>
        <v>2</v>
      </c>
      <c r="P1550" s="1" t="str">
        <f>IF(B1550&lt;=17,"Teen",
IF(B1550&lt;=25,"Young Adult",
IF(B1550&lt;=35,"Adult",
IF(B1550&lt;=50,"Middle Age","Senior"))))</f>
        <v>Senior</v>
      </c>
      <c r="Q1550" s="3">
        <f>J1550/O1550</f>
        <v>5264.3459300692002</v>
      </c>
      <c r="R1550" s="5">
        <f>IF(B1550&gt;60,1,0)
+ IF(O1550&gt;7,1,0)
+ IF(L1550="Emergency",1,0)
+ IF(T1550="Critical",1,0)</f>
        <v>2</v>
      </c>
      <c r="S1550" s="6" t="str">
        <f>IF(R1550&lt;=1,"Low",
IF(R1550=2,"Medium","High"))</f>
        <v>Medium</v>
      </c>
      <c r="T1550" s="1" t="s">
        <v>49</v>
      </c>
    </row>
    <row r="1551" spans="1:20">
      <c r="A1551" s="1" t="s">
        <v>4589</v>
      </c>
      <c r="B1551" s="1">
        <v>83</v>
      </c>
      <c r="C1551" s="1" t="s">
        <v>21</v>
      </c>
      <c r="D1551" s="1" t="s">
        <v>68</v>
      </c>
      <c r="E1551" s="1" t="s">
        <v>33</v>
      </c>
      <c r="F1551" s="2">
        <v>44939</v>
      </c>
      <c r="G1551" s="1" t="s">
        <v>4590</v>
      </c>
      <c r="H1551" s="1" t="s">
        <v>4591</v>
      </c>
      <c r="I1551" s="1" t="s">
        <v>56</v>
      </c>
      <c r="J1551" s="3">
        <v>4184.2939206281899</v>
      </c>
      <c r="K1551" s="1">
        <v>271</v>
      </c>
      <c r="L1551" s="1" t="s">
        <v>42</v>
      </c>
      <c r="M1551" s="2">
        <v>44952</v>
      </c>
      <c r="N1551" s="1" t="s">
        <v>48</v>
      </c>
      <c r="O1551" s="1">
        <f>M1551-F1551</f>
        <v>13</v>
      </c>
      <c r="P1551" s="1" t="str">
        <f>IF(B1551&lt;=17,"Teen",
IF(B1551&lt;=25,"Young Adult",
IF(B1551&lt;=35,"Adult",
IF(B1551&lt;=50,"Middle Age","Senior"))))</f>
        <v>Senior</v>
      </c>
      <c r="Q1551" s="3">
        <f>J1551/O1551</f>
        <v>321.86876312524538</v>
      </c>
      <c r="R1551" s="5">
        <f>IF(B1551&gt;60,1,0)
+ IF(O1551&gt;7,1,0)
+ IF(L1551="Emergency",1,0)
+ IF(T1551="Critical",1,0)</f>
        <v>3</v>
      </c>
      <c r="S1551" s="6" t="str">
        <f>IF(R1551&lt;=1,"Low",
IF(R1551=2,"Medium","High"))</f>
        <v>High</v>
      </c>
      <c r="T1551" s="1" t="s">
        <v>49</v>
      </c>
    </row>
    <row r="1552" spans="1:20">
      <c r="A1552" s="1" t="s">
        <v>4592</v>
      </c>
      <c r="B1552" s="1">
        <v>39</v>
      </c>
      <c r="C1552" s="1" t="s">
        <v>21</v>
      </c>
      <c r="D1552" s="1" t="s">
        <v>44</v>
      </c>
      <c r="E1552" s="1" t="s">
        <v>33</v>
      </c>
      <c r="F1552" s="2">
        <v>44939</v>
      </c>
      <c r="G1552" s="1" t="s">
        <v>4593</v>
      </c>
      <c r="H1552" s="1" t="s">
        <v>4594</v>
      </c>
      <c r="I1552" s="1" t="s">
        <v>65</v>
      </c>
      <c r="J1552" s="3">
        <v>1572.8415334497299</v>
      </c>
      <c r="K1552" s="1">
        <v>378</v>
      </c>
      <c r="L1552" s="1" t="s">
        <v>37</v>
      </c>
      <c r="M1552" s="2">
        <v>44965</v>
      </c>
      <c r="N1552" s="1" t="s">
        <v>48</v>
      </c>
      <c r="O1552" s="1">
        <f>M1552-F1552</f>
        <v>26</v>
      </c>
      <c r="P1552" s="1" t="str">
        <f>IF(B1552&lt;=17,"Teen",
IF(B1552&lt;=25,"Young Adult",
IF(B1552&lt;=35,"Adult",
IF(B1552&lt;=50,"Middle Age","Senior"))))</f>
        <v>Middle Age</v>
      </c>
      <c r="Q1552" s="3">
        <f>J1552/O1552</f>
        <v>60.493905132681917</v>
      </c>
      <c r="R1552" s="5">
        <f>IF(B1552&gt;60,1,0)
+ IF(O1552&gt;7,1,0)
+ IF(L1552="Emergency",1,0)
+ IF(T1552="Critical",1,0)</f>
        <v>1</v>
      </c>
      <c r="S1552" s="6" t="str">
        <f>IF(R1552&lt;=1,"Low",
IF(R1552=2,"Medium","High"))</f>
        <v>Low</v>
      </c>
      <c r="T1552" s="1" t="s">
        <v>49</v>
      </c>
    </row>
    <row r="1553" spans="1:20">
      <c r="A1553" s="1" t="s">
        <v>4595</v>
      </c>
      <c r="B1553" s="1">
        <v>49</v>
      </c>
      <c r="C1553" s="1" t="s">
        <v>21</v>
      </c>
      <c r="D1553" s="1" t="s">
        <v>62</v>
      </c>
      <c r="E1553" s="1" t="s">
        <v>53</v>
      </c>
      <c r="F1553" s="2">
        <v>44938</v>
      </c>
      <c r="G1553" s="1" t="s">
        <v>4596</v>
      </c>
      <c r="H1553" s="1" t="s">
        <v>4597</v>
      </c>
      <c r="I1553" s="1" t="s">
        <v>56</v>
      </c>
      <c r="J1553" s="3">
        <v>15591.8749713739</v>
      </c>
      <c r="K1553" s="1">
        <v>147</v>
      </c>
      <c r="L1553" s="1" t="s">
        <v>27</v>
      </c>
      <c r="M1553" s="2">
        <v>44964</v>
      </c>
      <c r="N1553" s="1" t="s">
        <v>38</v>
      </c>
      <c r="O1553" s="1">
        <f>M1553-F1553</f>
        <v>26</v>
      </c>
      <c r="P1553" s="1" t="str">
        <f>IF(B1553&lt;=17,"Teen",
IF(B1553&lt;=25,"Young Adult",
IF(B1553&lt;=35,"Adult",
IF(B1553&lt;=50,"Middle Age","Senior"))))</f>
        <v>Middle Age</v>
      </c>
      <c r="Q1553" s="3">
        <f>J1553/O1553</f>
        <v>599.68749889899618</v>
      </c>
      <c r="R1553" s="5">
        <f>IF(B1553&gt;60,1,0)
+ IF(O1553&gt;7,1,0)
+ IF(L1553="Emergency",1,0)
+ IF(T1553="Critical",1,0)</f>
        <v>1</v>
      </c>
      <c r="S1553" s="6" t="str">
        <f>IF(R1553&lt;=1,"Low",
IF(R1553=2,"Medium","High"))</f>
        <v>Low</v>
      </c>
      <c r="T1553" s="1" t="s">
        <v>71</v>
      </c>
    </row>
    <row r="1554" spans="1:20">
      <c r="A1554" s="1" t="s">
        <v>4598</v>
      </c>
      <c r="B1554" s="1">
        <v>35</v>
      </c>
      <c r="C1554" s="1" t="s">
        <v>51</v>
      </c>
      <c r="D1554" s="1" t="s">
        <v>73</v>
      </c>
      <c r="E1554" s="1" t="s">
        <v>33</v>
      </c>
      <c r="F1554" s="2">
        <v>44938</v>
      </c>
      <c r="G1554" s="1" t="s">
        <v>3157</v>
      </c>
      <c r="H1554" s="1" t="s">
        <v>4599</v>
      </c>
      <c r="I1554" s="1" t="s">
        <v>65</v>
      </c>
      <c r="J1554" s="3">
        <v>40213.047287467198</v>
      </c>
      <c r="K1554" s="1">
        <v>237</v>
      </c>
      <c r="L1554" s="1" t="s">
        <v>42</v>
      </c>
      <c r="M1554" s="2">
        <v>44941</v>
      </c>
      <c r="N1554" s="1" t="s">
        <v>38</v>
      </c>
      <c r="O1554" s="1">
        <f>M1554-F1554</f>
        <v>3</v>
      </c>
      <c r="P1554" s="1" t="str">
        <f>IF(B1554&lt;=17,"Teen",
IF(B1554&lt;=25,"Young Adult",
IF(B1554&lt;=35,"Adult",
IF(B1554&lt;=50,"Middle Age","Senior"))))</f>
        <v>Adult</v>
      </c>
      <c r="Q1554" s="3">
        <f>J1554/O1554</f>
        <v>13404.349095822399</v>
      </c>
      <c r="R1554" s="5">
        <f>IF(B1554&gt;60,1,0)
+ IF(O1554&gt;7,1,0)
+ IF(L1554="Emergency",1,0)
+ IF(T1554="Critical",1,0)</f>
        <v>1</v>
      </c>
      <c r="S1554" s="6" t="str">
        <f>IF(R1554&lt;=1,"Low",
IF(R1554=2,"Medium","High"))</f>
        <v>Low</v>
      </c>
      <c r="T1554" s="1" t="s">
        <v>49</v>
      </c>
    </row>
    <row r="1555" spans="1:20">
      <c r="A1555" s="1" t="s">
        <v>4600</v>
      </c>
      <c r="B1555" s="1">
        <v>60</v>
      </c>
      <c r="C1555" s="1" t="s">
        <v>51</v>
      </c>
      <c r="D1555" s="1" t="s">
        <v>52</v>
      </c>
      <c r="E1555" s="1" t="s">
        <v>53</v>
      </c>
      <c r="F1555" s="2">
        <v>44938</v>
      </c>
      <c r="G1555" s="1" t="s">
        <v>4601</v>
      </c>
      <c r="H1555" s="1" t="s">
        <v>3783</v>
      </c>
      <c r="I1555" s="1" t="s">
        <v>26</v>
      </c>
      <c r="J1555" s="3">
        <v>12864.0656417141</v>
      </c>
      <c r="K1555" s="1">
        <v>248</v>
      </c>
      <c r="L1555" s="1" t="s">
        <v>37</v>
      </c>
      <c r="M1555" s="2">
        <v>44948</v>
      </c>
      <c r="N1555" s="1" t="s">
        <v>97</v>
      </c>
      <c r="O1555" s="1">
        <f>M1555-F1555</f>
        <v>10</v>
      </c>
      <c r="P1555" s="1" t="str">
        <f>IF(B1555&lt;=17,"Teen",
IF(B1555&lt;=25,"Young Adult",
IF(B1555&lt;=35,"Adult",
IF(B1555&lt;=50,"Middle Age","Senior"))))</f>
        <v>Senior</v>
      </c>
      <c r="Q1555" s="3">
        <f>J1555/O1555</f>
        <v>1286.4065641714101</v>
      </c>
      <c r="R1555" s="5">
        <f>IF(B1555&gt;60,1,0)
+ IF(O1555&gt;7,1,0)
+ IF(L1555="Emergency",1,0)
+ IF(T1555="Critical",1,0)</f>
        <v>1</v>
      </c>
      <c r="S1555" s="6" t="str">
        <f>IF(R1555&lt;=1,"Low",
IF(R1555=2,"Medium","High"))</f>
        <v>Low</v>
      </c>
      <c r="T1555" s="1" t="s">
        <v>71</v>
      </c>
    </row>
    <row r="1556" spans="1:20">
      <c r="A1556" s="1" t="s">
        <v>4602</v>
      </c>
      <c r="B1556" s="1">
        <v>39</v>
      </c>
      <c r="C1556" s="1" t="s">
        <v>21</v>
      </c>
      <c r="D1556" s="1" t="s">
        <v>44</v>
      </c>
      <c r="E1556" s="1" t="s">
        <v>53</v>
      </c>
      <c r="F1556" s="2">
        <v>44937</v>
      </c>
      <c r="G1556" s="1" t="s">
        <v>4603</v>
      </c>
      <c r="H1556" s="1" t="s">
        <v>4604</v>
      </c>
      <c r="I1556" s="1" t="s">
        <v>56</v>
      </c>
      <c r="J1556" s="3">
        <v>7105.6751755990499</v>
      </c>
      <c r="K1556" s="1">
        <v>467</v>
      </c>
      <c r="L1556" s="1" t="s">
        <v>42</v>
      </c>
      <c r="M1556" s="2">
        <v>44946</v>
      </c>
      <c r="N1556" s="1" t="s">
        <v>97</v>
      </c>
      <c r="O1556" s="1">
        <f>M1556-F1556</f>
        <v>9</v>
      </c>
      <c r="P1556" s="1" t="str">
        <f>IF(B1556&lt;=17,"Teen",
IF(B1556&lt;=25,"Young Adult",
IF(B1556&lt;=35,"Adult",
IF(B1556&lt;=50,"Middle Age","Senior"))))</f>
        <v>Middle Age</v>
      </c>
      <c r="Q1556" s="3">
        <f>J1556/O1556</f>
        <v>789.51946395544996</v>
      </c>
      <c r="R1556" s="5">
        <f>IF(B1556&gt;60,1,0)
+ IF(O1556&gt;7,1,0)
+ IF(L1556="Emergency",1,0)
+ IF(T1556="Critical",1,0)</f>
        <v>2</v>
      </c>
      <c r="S1556" s="6" t="str">
        <f>IF(R1556&lt;=1,"Low",
IF(R1556=2,"Medium","High"))</f>
        <v>Medium</v>
      </c>
      <c r="T1556" s="1" t="s">
        <v>71</v>
      </c>
    </row>
    <row r="1557" spans="1:20">
      <c r="A1557" s="1" t="s">
        <v>4605</v>
      </c>
      <c r="B1557" s="1">
        <v>26</v>
      </c>
      <c r="C1557" s="1" t="s">
        <v>21</v>
      </c>
      <c r="D1557" s="1" t="s">
        <v>44</v>
      </c>
      <c r="E1557" s="1" t="s">
        <v>45</v>
      </c>
      <c r="F1557" s="2">
        <v>44937</v>
      </c>
      <c r="G1557" s="1" t="s">
        <v>4606</v>
      </c>
      <c r="H1557" s="1" t="s">
        <v>3323</v>
      </c>
      <c r="I1557" s="1" t="s">
        <v>56</v>
      </c>
      <c r="J1557" s="3">
        <v>28542.969333606299</v>
      </c>
      <c r="K1557" s="1">
        <v>255</v>
      </c>
      <c r="L1557" s="1" t="s">
        <v>42</v>
      </c>
      <c r="M1557" s="2">
        <v>44952</v>
      </c>
      <c r="N1557" s="1" t="s">
        <v>28</v>
      </c>
      <c r="O1557" s="1">
        <f>M1557-F1557</f>
        <v>15</v>
      </c>
      <c r="P1557" s="1" t="str">
        <f>IF(B1557&lt;=17,"Teen",
IF(B1557&lt;=25,"Young Adult",
IF(B1557&lt;=35,"Adult",
IF(B1557&lt;=50,"Middle Age","Senior"))))</f>
        <v>Adult</v>
      </c>
      <c r="Q1557" s="3">
        <f>J1557/O1557</f>
        <v>1902.86462224042</v>
      </c>
      <c r="R1557" s="5">
        <f>IF(B1557&gt;60,1,0)
+ IF(O1557&gt;7,1,0)
+ IF(L1557="Emergency",1,0)
+ IF(T1557="Critical",1,0)</f>
        <v>2</v>
      </c>
      <c r="S1557" s="6" t="str">
        <f>IF(R1557&lt;=1,"Low",
IF(R1557=2,"Medium","High"))</f>
        <v>Medium</v>
      </c>
      <c r="T1557" s="1" t="s">
        <v>71</v>
      </c>
    </row>
    <row r="1558" spans="1:20">
      <c r="A1558" s="1" t="s">
        <v>4607</v>
      </c>
      <c r="B1558" s="1">
        <v>58</v>
      </c>
      <c r="C1558" s="1" t="s">
        <v>51</v>
      </c>
      <c r="D1558" s="1" t="s">
        <v>22</v>
      </c>
      <c r="E1558" s="1" t="s">
        <v>53</v>
      </c>
      <c r="F1558" s="2">
        <v>44937</v>
      </c>
      <c r="G1558" s="1" t="s">
        <v>4608</v>
      </c>
      <c r="H1558" s="1" t="s">
        <v>4609</v>
      </c>
      <c r="I1558" s="1" t="s">
        <v>56</v>
      </c>
      <c r="J1558" s="3">
        <v>13483.062064452801</v>
      </c>
      <c r="K1558" s="1">
        <v>114</v>
      </c>
      <c r="L1558" s="1" t="s">
        <v>37</v>
      </c>
      <c r="M1558" s="2">
        <v>44962</v>
      </c>
      <c r="N1558" s="1" t="s">
        <v>38</v>
      </c>
      <c r="O1558" s="1">
        <f>M1558-F1558</f>
        <v>25</v>
      </c>
      <c r="P1558" s="1" t="str">
        <f>IF(B1558&lt;=17,"Teen",
IF(B1558&lt;=25,"Young Adult",
IF(B1558&lt;=35,"Adult",
IF(B1558&lt;=50,"Middle Age","Senior"))))</f>
        <v>Senior</v>
      </c>
      <c r="Q1558" s="3">
        <f>J1558/O1558</f>
        <v>539.32248257811204</v>
      </c>
      <c r="R1558" s="5">
        <f>IF(B1558&gt;60,1,0)
+ IF(O1558&gt;7,1,0)
+ IF(L1558="Emergency",1,0)
+ IF(T1558="Critical",1,0)</f>
        <v>1</v>
      </c>
      <c r="S1558" s="6" t="str">
        <f>IF(R1558&lt;=1,"Low",
IF(R1558=2,"Medium","High"))</f>
        <v>Low</v>
      </c>
      <c r="T1558" s="1" t="s">
        <v>29</v>
      </c>
    </row>
    <row r="1559" spans="1:20">
      <c r="A1559" s="1" t="s">
        <v>4610</v>
      </c>
      <c r="B1559" s="1">
        <v>61</v>
      </c>
      <c r="C1559" s="1" t="s">
        <v>51</v>
      </c>
      <c r="D1559" s="1" t="s">
        <v>68</v>
      </c>
      <c r="E1559" s="1" t="s">
        <v>23</v>
      </c>
      <c r="F1559" s="2">
        <v>44937</v>
      </c>
      <c r="G1559" s="1" t="s">
        <v>4611</v>
      </c>
      <c r="H1559" s="1" t="s">
        <v>4612</v>
      </c>
      <c r="I1559" s="1" t="s">
        <v>26</v>
      </c>
      <c r="J1559" s="3">
        <v>43105.770569995198</v>
      </c>
      <c r="K1559" s="1">
        <v>487</v>
      </c>
      <c r="L1559" s="1" t="s">
        <v>37</v>
      </c>
      <c r="M1559" s="2">
        <v>44967</v>
      </c>
      <c r="N1559" s="1" t="s">
        <v>48</v>
      </c>
      <c r="O1559" s="1">
        <f>M1559-F1559</f>
        <v>30</v>
      </c>
      <c r="P1559" s="1" t="str">
        <f>IF(B1559&lt;=17,"Teen",
IF(B1559&lt;=25,"Young Adult",
IF(B1559&lt;=35,"Adult",
IF(B1559&lt;=50,"Middle Age","Senior"))))</f>
        <v>Senior</v>
      </c>
      <c r="Q1559" s="3">
        <f>J1559/O1559</f>
        <v>1436.8590189998399</v>
      </c>
      <c r="R1559" s="5">
        <f>IF(B1559&gt;60,1,0)
+ IF(O1559&gt;7,1,0)
+ IF(L1559="Emergency",1,0)
+ IF(T1559="Critical",1,0)</f>
        <v>2</v>
      </c>
      <c r="S1559" s="6" t="str">
        <f>IF(R1559&lt;=1,"Low",
IF(R1559=2,"Medium","High"))</f>
        <v>Medium</v>
      </c>
      <c r="T1559" s="1" t="s">
        <v>49</v>
      </c>
    </row>
    <row r="1560" spans="1:20">
      <c r="A1560" s="1" t="s">
        <v>4613</v>
      </c>
      <c r="B1560" s="1">
        <v>46</v>
      </c>
      <c r="C1560" s="1" t="s">
        <v>51</v>
      </c>
      <c r="D1560" s="1" t="s">
        <v>68</v>
      </c>
      <c r="E1560" s="1" t="s">
        <v>45</v>
      </c>
      <c r="F1560" s="2">
        <v>44937</v>
      </c>
      <c r="G1560" s="1" t="s">
        <v>4614</v>
      </c>
      <c r="H1560" s="1" t="s">
        <v>4615</v>
      </c>
      <c r="I1560" s="1" t="s">
        <v>65</v>
      </c>
      <c r="J1560" s="3">
        <v>1832.0151060544899</v>
      </c>
      <c r="K1560" s="1">
        <v>227</v>
      </c>
      <c r="L1560" s="1" t="s">
        <v>42</v>
      </c>
      <c r="M1560" s="2">
        <v>44964</v>
      </c>
      <c r="N1560" s="1" t="s">
        <v>66</v>
      </c>
      <c r="O1560" s="1">
        <f>M1560-F1560</f>
        <v>27</v>
      </c>
      <c r="P1560" s="1" t="str">
        <f>IF(B1560&lt;=17,"Teen",
IF(B1560&lt;=25,"Young Adult",
IF(B1560&lt;=35,"Adult",
IF(B1560&lt;=50,"Middle Age","Senior"))))</f>
        <v>Middle Age</v>
      </c>
      <c r="Q1560" s="3">
        <f>J1560/O1560</f>
        <v>67.852411335351476</v>
      </c>
      <c r="R1560" s="5">
        <f>IF(B1560&gt;60,1,0)
+ IF(O1560&gt;7,1,0)
+ IF(L1560="Emergency",1,0)
+ IF(T1560="Critical",1,0)</f>
        <v>2</v>
      </c>
      <c r="S1560" s="6" t="str">
        <f>IF(R1560&lt;=1,"Low",
IF(R1560=2,"Medium","High"))</f>
        <v>Medium</v>
      </c>
      <c r="T1560" s="1" t="s">
        <v>49</v>
      </c>
    </row>
    <row r="1561" spans="1:20">
      <c r="A1561" s="1" t="s">
        <v>993</v>
      </c>
      <c r="B1561" s="1">
        <v>33</v>
      </c>
      <c r="C1561" s="1" t="s">
        <v>21</v>
      </c>
      <c r="D1561" s="1" t="s">
        <v>52</v>
      </c>
      <c r="E1561" s="1" t="s">
        <v>84</v>
      </c>
      <c r="F1561" s="2">
        <v>44937</v>
      </c>
      <c r="G1561" s="1" t="s">
        <v>4616</v>
      </c>
      <c r="H1561" s="1" t="s">
        <v>4617</v>
      </c>
      <c r="I1561" s="1" t="s">
        <v>26</v>
      </c>
      <c r="J1561" s="3">
        <v>49167.640130179097</v>
      </c>
      <c r="K1561" s="1">
        <v>363</v>
      </c>
      <c r="L1561" s="1" t="s">
        <v>42</v>
      </c>
      <c r="M1561" s="2">
        <v>44946</v>
      </c>
      <c r="N1561" s="1" t="s">
        <v>66</v>
      </c>
      <c r="O1561" s="1">
        <f>M1561-F1561</f>
        <v>9</v>
      </c>
      <c r="P1561" s="1" t="str">
        <f>IF(B1561&lt;=17,"Teen",
IF(B1561&lt;=25,"Young Adult",
IF(B1561&lt;=35,"Adult",
IF(B1561&lt;=50,"Middle Age","Senior"))))</f>
        <v>Adult</v>
      </c>
      <c r="Q1561" s="3">
        <f>J1561/O1561</f>
        <v>5463.071125575455</v>
      </c>
      <c r="R1561" s="5">
        <f>IF(B1561&gt;60,1,0)
+ IF(O1561&gt;7,1,0)
+ IF(L1561="Emergency",1,0)
+ IF(T1561="Critical",1,0)</f>
        <v>2</v>
      </c>
      <c r="S1561" s="6" t="str">
        <f>IF(R1561&lt;=1,"Low",
IF(R1561=2,"Medium","High"))</f>
        <v>Medium</v>
      </c>
      <c r="T1561" s="1" t="s">
        <v>49</v>
      </c>
    </row>
    <row r="1562" spans="1:20">
      <c r="A1562" s="1" t="s">
        <v>4618</v>
      </c>
      <c r="B1562" s="1">
        <v>18</v>
      </c>
      <c r="C1562" s="1" t="s">
        <v>21</v>
      </c>
      <c r="D1562" s="1" t="s">
        <v>73</v>
      </c>
      <c r="E1562" s="1" t="s">
        <v>74</v>
      </c>
      <c r="F1562" s="2">
        <v>44936</v>
      </c>
      <c r="G1562" s="1" t="s">
        <v>4619</v>
      </c>
      <c r="H1562" s="1" t="s">
        <v>4620</v>
      </c>
      <c r="I1562" s="1" t="s">
        <v>65</v>
      </c>
      <c r="J1562" s="3">
        <v>8996.3623033384501</v>
      </c>
      <c r="K1562" s="1">
        <v>500</v>
      </c>
      <c r="L1562" s="1" t="s">
        <v>27</v>
      </c>
      <c r="M1562" s="2">
        <v>44939</v>
      </c>
      <c r="N1562" s="1" t="s">
        <v>48</v>
      </c>
      <c r="O1562" s="1">
        <f>M1562-F1562</f>
        <v>3</v>
      </c>
      <c r="P1562" s="1" t="str">
        <f>IF(B1562&lt;=17,"Teen",
IF(B1562&lt;=25,"Young Adult",
IF(B1562&lt;=35,"Adult",
IF(B1562&lt;=50,"Middle Age","Senior"))))</f>
        <v>Young Adult</v>
      </c>
      <c r="Q1562" s="3">
        <f>J1562/O1562</f>
        <v>2998.7874344461502</v>
      </c>
      <c r="R1562" s="5">
        <f>IF(B1562&gt;60,1,0)
+ IF(O1562&gt;7,1,0)
+ IF(L1562="Emergency",1,0)
+ IF(T1562="Critical",1,0)</f>
        <v>0</v>
      </c>
      <c r="S1562" s="6" t="str">
        <f>IF(R1562&lt;=1,"Low",
IF(R1562=2,"Medium","High"))</f>
        <v>Low</v>
      </c>
      <c r="T1562" s="1" t="s">
        <v>29</v>
      </c>
    </row>
    <row r="1563" spans="1:20">
      <c r="A1563" s="1" t="s">
        <v>4621</v>
      </c>
      <c r="B1563" s="1">
        <v>26</v>
      </c>
      <c r="C1563" s="1" t="s">
        <v>51</v>
      </c>
      <c r="D1563" s="1" t="s">
        <v>52</v>
      </c>
      <c r="E1563" s="1" t="s">
        <v>74</v>
      </c>
      <c r="F1563" s="2">
        <v>44936</v>
      </c>
      <c r="G1563" s="1" t="s">
        <v>4589</v>
      </c>
      <c r="H1563" s="1" t="s">
        <v>4622</v>
      </c>
      <c r="I1563" s="1" t="s">
        <v>60</v>
      </c>
      <c r="J1563" s="3">
        <v>10775.3314262276</v>
      </c>
      <c r="K1563" s="1">
        <v>324</v>
      </c>
      <c r="L1563" s="1" t="s">
        <v>27</v>
      </c>
      <c r="M1563" s="2">
        <v>44966</v>
      </c>
      <c r="N1563" s="1" t="s">
        <v>66</v>
      </c>
      <c r="O1563" s="1">
        <f>M1563-F1563</f>
        <v>30</v>
      </c>
      <c r="P1563" s="1" t="str">
        <f>IF(B1563&lt;=17,"Teen",
IF(B1563&lt;=25,"Young Adult",
IF(B1563&lt;=35,"Adult",
IF(B1563&lt;=50,"Middle Age","Senior"))))</f>
        <v>Adult</v>
      </c>
      <c r="Q1563" s="3">
        <f>J1563/O1563</f>
        <v>359.17771420758669</v>
      </c>
      <c r="R1563" s="5">
        <f>IF(B1563&gt;60,1,0)
+ IF(O1563&gt;7,1,0)
+ IF(L1563="Emergency",1,0)
+ IF(T1563="Critical",1,0)</f>
        <v>1</v>
      </c>
      <c r="S1563" s="6" t="str">
        <f>IF(R1563&lt;=1,"Low",
IF(R1563=2,"Medium","High"))</f>
        <v>Low</v>
      </c>
      <c r="T1563" s="1" t="s">
        <v>71</v>
      </c>
    </row>
    <row r="1564" spans="1:20">
      <c r="A1564" s="1" t="s">
        <v>4623</v>
      </c>
      <c r="B1564" s="1">
        <v>37</v>
      </c>
      <c r="C1564" s="1" t="s">
        <v>21</v>
      </c>
      <c r="D1564" s="1" t="s">
        <v>52</v>
      </c>
      <c r="E1564" s="1" t="s">
        <v>23</v>
      </c>
      <c r="F1564" s="2">
        <v>44936</v>
      </c>
      <c r="G1564" s="1" t="s">
        <v>4624</v>
      </c>
      <c r="H1564" s="1" t="s">
        <v>4625</v>
      </c>
      <c r="I1564" s="1" t="s">
        <v>56</v>
      </c>
      <c r="J1564" s="3">
        <v>7397.0756711141803</v>
      </c>
      <c r="K1564" s="1">
        <v>118</v>
      </c>
      <c r="L1564" s="1" t="s">
        <v>37</v>
      </c>
      <c r="M1564" s="2">
        <v>44964</v>
      </c>
      <c r="N1564" s="1" t="s">
        <v>48</v>
      </c>
      <c r="O1564" s="1">
        <f>M1564-F1564</f>
        <v>28</v>
      </c>
      <c r="P1564" s="1" t="str">
        <f>IF(B1564&lt;=17,"Teen",
IF(B1564&lt;=25,"Young Adult",
IF(B1564&lt;=35,"Adult",
IF(B1564&lt;=50,"Middle Age","Senior"))))</f>
        <v>Middle Age</v>
      </c>
      <c r="Q1564" s="3">
        <f>J1564/O1564</f>
        <v>264.1812739683636</v>
      </c>
      <c r="R1564" s="5">
        <f>IF(B1564&gt;60,1,0)
+ IF(O1564&gt;7,1,0)
+ IF(L1564="Emergency",1,0)
+ IF(T1564="Critical",1,0)</f>
        <v>1</v>
      </c>
      <c r="S1564" s="6" t="str">
        <f>IF(R1564&lt;=1,"Low",
IF(R1564=2,"Medium","High"))</f>
        <v>Low</v>
      </c>
      <c r="T1564" s="1" t="s">
        <v>29</v>
      </c>
    </row>
    <row r="1565" spans="1:20">
      <c r="A1565" s="1" t="s">
        <v>4626</v>
      </c>
      <c r="B1565" s="1">
        <v>37</v>
      </c>
      <c r="C1565" s="1" t="s">
        <v>21</v>
      </c>
      <c r="D1565" s="1" t="s">
        <v>91</v>
      </c>
      <c r="E1565" s="1" t="s">
        <v>33</v>
      </c>
      <c r="F1565" s="2">
        <v>44935</v>
      </c>
      <c r="G1565" s="1" t="s">
        <v>4627</v>
      </c>
      <c r="H1565" s="1" t="s">
        <v>4628</v>
      </c>
      <c r="I1565" s="1" t="s">
        <v>26</v>
      </c>
      <c r="J1565" s="3">
        <v>47477.907683632198</v>
      </c>
      <c r="K1565" s="1">
        <v>428</v>
      </c>
      <c r="L1565" s="1" t="s">
        <v>37</v>
      </c>
      <c r="M1565" s="2">
        <v>44962</v>
      </c>
      <c r="N1565" s="1" t="s">
        <v>97</v>
      </c>
      <c r="O1565" s="1">
        <f>M1565-F1565</f>
        <v>27</v>
      </c>
      <c r="P1565" s="1" t="str">
        <f>IF(B1565&lt;=17,"Teen",
IF(B1565&lt;=25,"Young Adult",
IF(B1565&lt;=35,"Adult",
IF(B1565&lt;=50,"Middle Age","Senior"))))</f>
        <v>Middle Age</v>
      </c>
      <c r="Q1565" s="3">
        <f>J1565/O1565</f>
        <v>1758.4410253197111</v>
      </c>
      <c r="R1565" s="5">
        <f>IF(B1565&gt;60,1,0)
+ IF(O1565&gt;7,1,0)
+ IF(L1565="Emergency",1,0)
+ IF(T1565="Critical",1,0)</f>
        <v>1</v>
      </c>
      <c r="S1565" s="6" t="str">
        <f>IF(R1565&lt;=1,"Low",
IF(R1565=2,"Medium","High"))</f>
        <v>Low</v>
      </c>
      <c r="T1565" s="1" t="s">
        <v>29</v>
      </c>
    </row>
    <row r="1566" spans="1:20">
      <c r="A1566" s="1" t="s">
        <v>4629</v>
      </c>
      <c r="B1566" s="1">
        <v>21</v>
      </c>
      <c r="C1566" s="1" t="s">
        <v>21</v>
      </c>
      <c r="D1566" s="1" t="s">
        <v>44</v>
      </c>
      <c r="E1566" s="1" t="s">
        <v>53</v>
      </c>
      <c r="F1566" s="2">
        <v>44935</v>
      </c>
      <c r="G1566" s="1" t="s">
        <v>4538</v>
      </c>
      <c r="H1566" s="1" t="s">
        <v>4630</v>
      </c>
      <c r="I1566" s="1" t="s">
        <v>26</v>
      </c>
      <c r="J1566" s="3">
        <v>12652.310545058101</v>
      </c>
      <c r="K1566" s="1">
        <v>147</v>
      </c>
      <c r="L1566" s="1" t="s">
        <v>27</v>
      </c>
      <c r="M1566" s="2">
        <v>44945</v>
      </c>
      <c r="N1566" s="1" t="s">
        <v>97</v>
      </c>
      <c r="O1566" s="1">
        <f>M1566-F1566</f>
        <v>10</v>
      </c>
      <c r="P1566" s="1" t="str">
        <f>IF(B1566&lt;=17,"Teen",
IF(B1566&lt;=25,"Young Adult",
IF(B1566&lt;=35,"Adult",
IF(B1566&lt;=50,"Middle Age","Senior"))))</f>
        <v>Young Adult</v>
      </c>
      <c r="Q1566" s="3">
        <f>J1566/O1566</f>
        <v>1265.2310545058101</v>
      </c>
      <c r="R1566" s="5">
        <f>IF(B1566&gt;60,1,0)
+ IF(O1566&gt;7,1,0)
+ IF(L1566="Emergency",1,0)
+ IF(T1566="Critical",1,0)</f>
        <v>1</v>
      </c>
      <c r="S1566" s="6" t="str">
        <f>IF(R1566&lt;=1,"Low",
IF(R1566=2,"Medium","High"))</f>
        <v>Low</v>
      </c>
      <c r="T1566" s="1" t="s">
        <v>71</v>
      </c>
    </row>
    <row r="1567" spans="1:20">
      <c r="A1567" s="1" t="s">
        <v>4631</v>
      </c>
      <c r="B1567" s="1">
        <v>54</v>
      </c>
      <c r="C1567" s="1" t="s">
        <v>21</v>
      </c>
      <c r="D1567" s="1" t="s">
        <v>44</v>
      </c>
      <c r="E1567" s="1" t="s">
        <v>23</v>
      </c>
      <c r="F1567" s="2">
        <v>44935</v>
      </c>
      <c r="G1567" s="1" t="s">
        <v>4632</v>
      </c>
      <c r="H1567" s="1" t="s">
        <v>4633</v>
      </c>
      <c r="I1567" s="1" t="s">
        <v>65</v>
      </c>
      <c r="J1567" s="3">
        <v>26396.068332462601</v>
      </c>
      <c r="K1567" s="1">
        <v>239</v>
      </c>
      <c r="L1567" s="1" t="s">
        <v>37</v>
      </c>
      <c r="M1567" s="2">
        <v>44942</v>
      </c>
      <c r="N1567" s="1" t="s">
        <v>38</v>
      </c>
      <c r="O1567" s="1">
        <f>M1567-F1567</f>
        <v>7</v>
      </c>
      <c r="P1567" s="1" t="str">
        <f>IF(B1567&lt;=17,"Teen",
IF(B1567&lt;=25,"Young Adult",
IF(B1567&lt;=35,"Adult",
IF(B1567&lt;=50,"Middle Age","Senior"))))</f>
        <v>Senior</v>
      </c>
      <c r="Q1567" s="3">
        <f>J1567/O1567</f>
        <v>3770.8669046375144</v>
      </c>
      <c r="R1567" s="5">
        <f>IF(B1567&gt;60,1,0)
+ IF(O1567&gt;7,1,0)
+ IF(L1567="Emergency",1,0)
+ IF(T1567="Critical",1,0)</f>
        <v>0</v>
      </c>
      <c r="S1567" s="6" t="str">
        <f>IF(R1567&lt;=1,"Low",
IF(R1567=2,"Medium","High"))</f>
        <v>Low</v>
      </c>
      <c r="T1567" s="1" t="s">
        <v>71</v>
      </c>
    </row>
    <row r="1568" spans="1:20">
      <c r="A1568" s="1" t="s">
        <v>4634</v>
      </c>
      <c r="B1568" s="1">
        <v>18</v>
      </c>
      <c r="C1568" s="1" t="s">
        <v>51</v>
      </c>
      <c r="D1568" s="1" t="s">
        <v>73</v>
      </c>
      <c r="E1568" s="1" t="s">
        <v>74</v>
      </c>
      <c r="F1568" s="2">
        <v>44935</v>
      </c>
      <c r="G1568" s="1" t="s">
        <v>4635</v>
      </c>
      <c r="H1568" s="1" t="s">
        <v>4636</v>
      </c>
      <c r="I1568" s="1" t="s">
        <v>65</v>
      </c>
      <c r="J1568" s="3">
        <v>41660.020581082099</v>
      </c>
      <c r="K1568" s="1">
        <v>419</v>
      </c>
      <c r="L1568" s="1" t="s">
        <v>42</v>
      </c>
      <c r="M1568" s="2">
        <v>44936</v>
      </c>
      <c r="N1568" s="1" t="s">
        <v>38</v>
      </c>
      <c r="O1568" s="1">
        <f>M1568-F1568</f>
        <v>1</v>
      </c>
      <c r="P1568" s="1" t="str">
        <f>IF(B1568&lt;=17,"Teen",
IF(B1568&lt;=25,"Young Adult",
IF(B1568&lt;=35,"Adult",
IF(B1568&lt;=50,"Middle Age","Senior"))))</f>
        <v>Young Adult</v>
      </c>
      <c r="Q1568" s="3">
        <f>J1568/O1568</f>
        <v>41660.020581082099</v>
      </c>
      <c r="R1568" s="5">
        <f>IF(B1568&gt;60,1,0)
+ IF(O1568&gt;7,1,0)
+ IF(L1568="Emergency",1,0)
+ IF(T1568="Critical",1,0)</f>
        <v>1</v>
      </c>
      <c r="S1568" s="6" t="str">
        <f>IF(R1568&lt;=1,"Low",
IF(R1568=2,"Medium","High"))</f>
        <v>Low</v>
      </c>
      <c r="T1568" s="1" t="s">
        <v>49</v>
      </c>
    </row>
    <row r="1569" spans="1:20">
      <c r="A1569" s="1" t="s">
        <v>4637</v>
      </c>
      <c r="B1569" s="1">
        <v>28</v>
      </c>
      <c r="C1569" s="1" t="s">
        <v>21</v>
      </c>
      <c r="D1569" s="1" t="s">
        <v>32</v>
      </c>
      <c r="E1569" s="1" t="s">
        <v>23</v>
      </c>
      <c r="F1569" s="2">
        <v>44935</v>
      </c>
      <c r="G1569" s="1" t="s">
        <v>4638</v>
      </c>
      <c r="H1569" s="1" t="s">
        <v>4639</v>
      </c>
      <c r="I1569" s="1" t="s">
        <v>65</v>
      </c>
      <c r="J1569" s="3">
        <v>31633.725090664098</v>
      </c>
      <c r="K1569" s="1">
        <v>125</v>
      </c>
      <c r="L1569" s="1" t="s">
        <v>27</v>
      </c>
      <c r="M1569" s="2">
        <v>44954</v>
      </c>
      <c r="N1569" s="1" t="s">
        <v>48</v>
      </c>
      <c r="O1569" s="1">
        <f>M1569-F1569</f>
        <v>19</v>
      </c>
      <c r="P1569" s="1" t="str">
        <f>IF(B1569&lt;=17,"Teen",
IF(B1569&lt;=25,"Young Adult",
IF(B1569&lt;=35,"Adult",
IF(B1569&lt;=50,"Middle Age","Senior"))))</f>
        <v>Adult</v>
      </c>
      <c r="Q1569" s="3">
        <f>J1569/O1569</f>
        <v>1664.9328995086369</v>
      </c>
      <c r="R1569" s="5">
        <f>IF(B1569&gt;60,1,0)
+ IF(O1569&gt;7,1,0)
+ IF(L1569="Emergency",1,0)
+ IF(T1569="Critical",1,0)</f>
        <v>1</v>
      </c>
      <c r="S1569" s="6" t="str">
        <f>IF(R1569&lt;=1,"Low",
IF(R1569=2,"Medium","High"))</f>
        <v>Low</v>
      </c>
      <c r="T1569" s="1" t="s">
        <v>49</v>
      </c>
    </row>
    <row r="1570" spans="1:20">
      <c r="A1570" s="1" t="s">
        <v>4640</v>
      </c>
      <c r="B1570" s="1">
        <v>41</v>
      </c>
      <c r="C1570" s="1" t="s">
        <v>21</v>
      </c>
      <c r="D1570" s="1" t="s">
        <v>73</v>
      </c>
      <c r="E1570" s="1" t="s">
        <v>33</v>
      </c>
      <c r="F1570" s="2">
        <v>44935</v>
      </c>
      <c r="G1570" s="1" t="s">
        <v>4641</v>
      </c>
      <c r="H1570" s="1" t="s">
        <v>4642</v>
      </c>
      <c r="I1570" s="1" t="s">
        <v>60</v>
      </c>
      <c r="J1570" s="3">
        <v>33264.410768208203</v>
      </c>
      <c r="K1570" s="1">
        <v>255</v>
      </c>
      <c r="L1570" s="1" t="s">
        <v>42</v>
      </c>
      <c r="M1570" s="2">
        <v>44947</v>
      </c>
      <c r="N1570" s="1" t="s">
        <v>66</v>
      </c>
      <c r="O1570" s="1">
        <f>M1570-F1570</f>
        <v>12</v>
      </c>
      <c r="P1570" s="1" t="str">
        <f>IF(B1570&lt;=17,"Teen",
IF(B1570&lt;=25,"Young Adult",
IF(B1570&lt;=35,"Adult",
IF(B1570&lt;=50,"Middle Age","Senior"))))</f>
        <v>Middle Age</v>
      </c>
      <c r="Q1570" s="3">
        <f>J1570/O1570</f>
        <v>2772.0342306840171</v>
      </c>
      <c r="R1570" s="5">
        <f>IF(B1570&gt;60,1,0)
+ IF(O1570&gt;7,1,0)
+ IF(L1570="Emergency",1,0)
+ IF(T1570="Critical",1,0)</f>
        <v>2</v>
      </c>
      <c r="S1570" s="6" t="str">
        <f>IF(R1570&lt;=1,"Low",
IF(R1570=2,"Medium","High"))</f>
        <v>Medium</v>
      </c>
      <c r="T1570" s="1" t="s">
        <v>29</v>
      </c>
    </row>
    <row r="1571" spans="1:20">
      <c r="A1571" s="1" t="s">
        <v>4643</v>
      </c>
      <c r="B1571" s="1">
        <v>71</v>
      </c>
      <c r="C1571" s="1" t="s">
        <v>51</v>
      </c>
      <c r="D1571" s="1" t="s">
        <v>68</v>
      </c>
      <c r="E1571" s="1" t="s">
        <v>53</v>
      </c>
      <c r="F1571" s="2">
        <v>44935</v>
      </c>
      <c r="G1571" s="1" t="s">
        <v>4644</v>
      </c>
      <c r="H1571" s="1" t="s">
        <v>377</v>
      </c>
      <c r="I1571" s="1" t="s">
        <v>65</v>
      </c>
      <c r="J1571" s="3">
        <v>47369.549977262403</v>
      </c>
      <c r="K1571" s="1">
        <v>298</v>
      </c>
      <c r="L1571" s="1" t="s">
        <v>37</v>
      </c>
      <c r="M1571" s="2">
        <v>44957</v>
      </c>
      <c r="N1571" s="1" t="s">
        <v>38</v>
      </c>
      <c r="O1571" s="1">
        <f>M1571-F1571</f>
        <v>22</v>
      </c>
      <c r="P1571" s="1" t="str">
        <f>IF(B1571&lt;=17,"Teen",
IF(B1571&lt;=25,"Young Adult",
IF(B1571&lt;=35,"Adult",
IF(B1571&lt;=50,"Middle Age","Senior"))))</f>
        <v>Senior</v>
      </c>
      <c r="Q1571" s="3">
        <f>J1571/O1571</f>
        <v>2153.1613626028366</v>
      </c>
      <c r="R1571" s="5">
        <f>IF(B1571&gt;60,1,0)
+ IF(O1571&gt;7,1,0)
+ IF(L1571="Emergency",1,0)
+ IF(T1571="Critical",1,0)</f>
        <v>2</v>
      </c>
      <c r="S1571" s="6" t="str">
        <f>IF(R1571&lt;=1,"Low",
IF(R1571=2,"Medium","High"))</f>
        <v>Medium</v>
      </c>
      <c r="T1571" s="1" t="s">
        <v>29</v>
      </c>
    </row>
    <row r="1572" spans="1:20">
      <c r="A1572" s="1" t="s">
        <v>1028</v>
      </c>
      <c r="B1572" s="1">
        <v>77</v>
      </c>
      <c r="C1572" s="1" t="s">
        <v>21</v>
      </c>
      <c r="D1572" s="1" t="s">
        <v>68</v>
      </c>
      <c r="E1572" s="1" t="s">
        <v>74</v>
      </c>
      <c r="F1572" s="2">
        <v>44934</v>
      </c>
      <c r="G1572" s="1" t="s">
        <v>4645</v>
      </c>
      <c r="H1572" s="1" t="s">
        <v>3894</v>
      </c>
      <c r="I1572" s="1" t="s">
        <v>65</v>
      </c>
      <c r="J1572" s="3">
        <v>32942.424029015201</v>
      </c>
      <c r="K1572" s="1">
        <v>395</v>
      </c>
      <c r="L1572" s="1" t="s">
        <v>27</v>
      </c>
      <c r="M1572" s="2">
        <v>44949</v>
      </c>
      <c r="N1572" s="1" t="s">
        <v>38</v>
      </c>
      <c r="O1572" s="1">
        <f>M1572-F1572</f>
        <v>15</v>
      </c>
      <c r="P1572" s="1" t="str">
        <f>IF(B1572&lt;=17,"Teen",
IF(B1572&lt;=25,"Young Adult",
IF(B1572&lt;=35,"Adult",
IF(B1572&lt;=50,"Middle Age","Senior"))))</f>
        <v>Senior</v>
      </c>
      <c r="Q1572" s="3">
        <f>J1572/O1572</f>
        <v>2196.1616019343469</v>
      </c>
      <c r="R1572" s="5">
        <f>IF(B1572&gt;60,1,0)
+ IF(O1572&gt;7,1,0)
+ IF(L1572="Emergency",1,0)
+ IF(T1572="Critical",1,0)</f>
        <v>2</v>
      </c>
      <c r="S1572" s="6" t="str">
        <f>IF(R1572&lt;=1,"Low",
IF(R1572=2,"Medium","High"))</f>
        <v>Medium</v>
      </c>
      <c r="T1572" s="1" t="s">
        <v>71</v>
      </c>
    </row>
    <row r="1573" spans="1:20">
      <c r="A1573" s="1" t="s">
        <v>4646</v>
      </c>
      <c r="B1573" s="1">
        <v>73</v>
      </c>
      <c r="C1573" s="1" t="s">
        <v>21</v>
      </c>
      <c r="D1573" s="1" t="s">
        <v>44</v>
      </c>
      <c r="E1573" s="1" t="s">
        <v>53</v>
      </c>
      <c r="F1573" s="2">
        <v>44934</v>
      </c>
      <c r="G1573" s="1" t="s">
        <v>4647</v>
      </c>
      <c r="H1573" s="1" t="s">
        <v>4648</v>
      </c>
      <c r="I1573" s="1" t="s">
        <v>60</v>
      </c>
      <c r="J1573" s="3">
        <v>46810.653994669097</v>
      </c>
      <c r="K1573" s="1">
        <v>380</v>
      </c>
      <c r="L1573" s="1" t="s">
        <v>42</v>
      </c>
      <c r="M1573" s="2">
        <v>44956</v>
      </c>
      <c r="N1573" s="1" t="s">
        <v>28</v>
      </c>
      <c r="O1573" s="1">
        <f>M1573-F1573</f>
        <v>22</v>
      </c>
      <c r="P1573" s="1" t="str">
        <f>IF(B1573&lt;=17,"Teen",
IF(B1573&lt;=25,"Young Adult",
IF(B1573&lt;=35,"Adult",
IF(B1573&lt;=50,"Middle Age","Senior"))))</f>
        <v>Senior</v>
      </c>
      <c r="Q1573" s="3">
        <f>J1573/O1573</f>
        <v>2127.7569997576861</v>
      </c>
      <c r="R1573" s="5">
        <f>IF(B1573&gt;60,1,0)
+ IF(O1573&gt;7,1,0)
+ IF(L1573="Emergency",1,0)
+ IF(T1573="Critical",1,0)</f>
        <v>3</v>
      </c>
      <c r="S1573" s="6" t="str">
        <f>IF(R1573&lt;=1,"Low",
IF(R1573=2,"Medium","High"))</f>
        <v>High</v>
      </c>
      <c r="T1573" s="1" t="s">
        <v>71</v>
      </c>
    </row>
    <row r="1574" spans="1:20">
      <c r="A1574" s="1" t="s">
        <v>4649</v>
      </c>
      <c r="B1574" s="1">
        <v>84</v>
      </c>
      <c r="C1574" s="1" t="s">
        <v>51</v>
      </c>
      <c r="D1574" s="1" t="s">
        <v>73</v>
      </c>
      <c r="E1574" s="1" t="s">
        <v>84</v>
      </c>
      <c r="F1574" s="2">
        <v>44934</v>
      </c>
      <c r="G1574" s="1" t="s">
        <v>4650</v>
      </c>
      <c r="H1574" s="1" t="s">
        <v>4651</v>
      </c>
      <c r="I1574" s="1" t="s">
        <v>26</v>
      </c>
      <c r="J1574" s="3">
        <v>4396.5629753373196</v>
      </c>
      <c r="K1574" s="1">
        <v>437</v>
      </c>
      <c r="L1574" s="1" t="s">
        <v>27</v>
      </c>
      <c r="M1574" s="2">
        <v>44936</v>
      </c>
      <c r="N1574" s="1" t="s">
        <v>28</v>
      </c>
      <c r="O1574" s="1">
        <f>M1574-F1574</f>
        <v>2</v>
      </c>
      <c r="P1574" s="1" t="str">
        <f>IF(B1574&lt;=17,"Teen",
IF(B1574&lt;=25,"Young Adult",
IF(B1574&lt;=35,"Adult",
IF(B1574&lt;=50,"Middle Age","Senior"))))</f>
        <v>Senior</v>
      </c>
      <c r="Q1574" s="3">
        <f>J1574/O1574</f>
        <v>2198.2814876686598</v>
      </c>
      <c r="R1574" s="5">
        <f>IF(B1574&gt;60,1,0)
+ IF(O1574&gt;7,1,0)
+ IF(L1574="Emergency",1,0)
+ IF(T1574="Critical",1,0)</f>
        <v>1</v>
      </c>
      <c r="S1574" s="6" t="str">
        <f>IF(R1574&lt;=1,"Low",
IF(R1574=2,"Medium","High"))</f>
        <v>Low</v>
      </c>
      <c r="T1574" s="1" t="s">
        <v>29</v>
      </c>
    </row>
    <row r="1575" spans="1:20">
      <c r="A1575" s="1" t="s">
        <v>4652</v>
      </c>
      <c r="B1575" s="1">
        <v>57</v>
      </c>
      <c r="C1575" s="1" t="s">
        <v>51</v>
      </c>
      <c r="D1575" s="1" t="s">
        <v>32</v>
      </c>
      <c r="E1575" s="1" t="s">
        <v>53</v>
      </c>
      <c r="F1575" s="2">
        <v>44934</v>
      </c>
      <c r="G1575" s="1" t="s">
        <v>4653</v>
      </c>
      <c r="H1575" s="1" t="s">
        <v>4654</v>
      </c>
      <c r="I1575" s="1" t="s">
        <v>60</v>
      </c>
      <c r="J1575" s="3">
        <v>31391.374464009499</v>
      </c>
      <c r="K1575" s="1">
        <v>206</v>
      </c>
      <c r="L1575" s="1" t="s">
        <v>42</v>
      </c>
      <c r="M1575" s="2">
        <v>44942</v>
      </c>
      <c r="N1575" s="1" t="s">
        <v>97</v>
      </c>
      <c r="O1575" s="1">
        <f>M1575-F1575</f>
        <v>8</v>
      </c>
      <c r="P1575" s="1" t="str">
        <f>IF(B1575&lt;=17,"Teen",
IF(B1575&lt;=25,"Young Adult",
IF(B1575&lt;=35,"Adult",
IF(B1575&lt;=50,"Middle Age","Senior"))))</f>
        <v>Senior</v>
      </c>
      <c r="Q1575" s="3">
        <f>J1575/O1575</f>
        <v>3923.9218080011874</v>
      </c>
      <c r="R1575" s="5">
        <f>IF(B1575&gt;60,1,0)
+ IF(O1575&gt;7,1,0)
+ IF(L1575="Emergency",1,0)
+ IF(T1575="Critical",1,0)</f>
        <v>2</v>
      </c>
      <c r="S1575" s="6" t="str">
        <f>IF(R1575&lt;=1,"Low",
IF(R1575=2,"Medium","High"))</f>
        <v>Medium</v>
      </c>
      <c r="T1575" s="1" t="s">
        <v>71</v>
      </c>
    </row>
    <row r="1576" spans="1:20">
      <c r="A1576" s="1" t="s">
        <v>4655</v>
      </c>
      <c r="B1576" s="1">
        <v>79</v>
      </c>
      <c r="C1576" s="1" t="s">
        <v>51</v>
      </c>
      <c r="D1576" s="1" t="s">
        <v>32</v>
      </c>
      <c r="E1576" s="1" t="s">
        <v>84</v>
      </c>
      <c r="F1576" s="2">
        <v>44934</v>
      </c>
      <c r="G1576" s="1" t="s">
        <v>4656</v>
      </c>
      <c r="H1576" s="1" t="s">
        <v>4657</v>
      </c>
      <c r="I1576" s="1" t="s">
        <v>60</v>
      </c>
      <c r="J1576" s="3">
        <v>33668.232582948403</v>
      </c>
      <c r="K1576" s="1">
        <v>466</v>
      </c>
      <c r="L1576" s="1" t="s">
        <v>27</v>
      </c>
      <c r="M1576" s="2">
        <v>44937</v>
      </c>
      <c r="N1576" s="1" t="s">
        <v>28</v>
      </c>
      <c r="O1576" s="1">
        <f>M1576-F1576</f>
        <v>3</v>
      </c>
      <c r="P1576" s="1" t="str">
        <f>IF(B1576&lt;=17,"Teen",
IF(B1576&lt;=25,"Young Adult",
IF(B1576&lt;=35,"Adult",
IF(B1576&lt;=50,"Middle Age","Senior"))))</f>
        <v>Senior</v>
      </c>
      <c r="Q1576" s="3">
        <f>J1576/O1576</f>
        <v>11222.744194316134</v>
      </c>
      <c r="R1576" s="5">
        <f>IF(B1576&gt;60,1,0)
+ IF(O1576&gt;7,1,0)
+ IF(L1576="Emergency",1,0)
+ IF(T1576="Critical",1,0)</f>
        <v>1</v>
      </c>
      <c r="S1576" s="6" t="str">
        <f>IF(R1576&lt;=1,"Low",
IF(R1576=2,"Medium","High"))</f>
        <v>Low</v>
      </c>
      <c r="T1576" s="1" t="s">
        <v>29</v>
      </c>
    </row>
    <row r="1577" spans="1:20">
      <c r="A1577" s="1" t="s">
        <v>4658</v>
      </c>
      <c r="B1577" s="1">
        <v>44</v>
      </c>
      <c r="C1577" s="1" t="s">
        <v>21</v>
      </c>
      <c r="D1577" s="1" t="s">
        <v>68</v>
      </c>
      <c r="E1577" s="1" t="s">
        <v>84</v>
      </c>
      <c r="F1577" s="2">
        <v>44934</v>
      </c>
      <c r="G1577" s="1" t="s">
        <v>4659</v>
      </c>
      <c r="H1577" s="1" t="s">
        <v>4660</v>
      </c>
      <c r="I1577" s="1" t="s">
        <v>36</v>
      </c>
      <c r="J1577" s="3">
        <v>17786.095130184902</v>
      </c>
      <c r="K1577" s="1">
        <v>122</v>
      </c>
      <c r="L1577" s="1" t="s">
        <v>37</v>
      </c>
      <c r="M1577" s="2">
        <v>44958</v>
      </c>
      <c r="N1577" s="1" t="s">
        <v>28</v>
      </c>
      <c r="O1577" s="1">
        <f>M1577-F1577</f>
        <v>24</v>
      </c>
      <c r="P1577" s="1" t="str">
        <f>IF(B1577&lt;=17,"Teen",
IF(B1577&lt;=25,"Young Adult",
IF(B1577&lt;=35,"Adult",
IF(B1577&lt;=50,"Middle Age","Senior"))))</f>
        <v>Middle Age</v>
      </c>
      <c r="Q1577" s="3">
        <f>J1577/O1577</f>
        <v>741.08729709103761</v>
      </c>
      <c r="R1577" s="5">
        <f>IF(B1577&gt;60,1,0)
+ IF(O1577&gt;7,1,0)
+ IF(L1577="Emergency",1,0)
+ IF(T1577="Critical",1,0)</f>
        <v>1</v>
      </c>
      <c r="S1577" s="6" t="str">
        <f>IF(R1577&lt;=1,"Low",
IF(R1577=2,"Medium","High"))</f>
        <v>Low</v>
      </c>
      <c r="T1577" s="1" t="s">
        <v>71</v>
      </c>
    </row>
    <row r="1578" spans="1:20">
      <c r="A1578" s="1" t="s">
        <v>4661</v>
      </c>
      <c r="B1578" s="1">
        <v>32</v>
      </c>
      <c r="C1578" s="1" t="s">
        <v>21</v>
      </c>
      <c r="D1578" s="1" t="s">
        <v>22</v>
      </c>
      <c r="E1578" s="1" t="s">
        <v>45</v>
      </c>
      <c r="F1578" s="2">
        <v>44933</v>
      </c>
      <c r="G1578" s="1" t="s">
        <v>4662</v>
      </c>
      <c r="H1578" s="1" t="s">
        <v>4663</v>
      </c>
      <c r="I1578" s="1" t="s">
        <v>56</v>
      </c>
      <c r="J1578" s="3">
        <v>41047.749214774398</v>
      </c>
      <c r="K1578" s="1">
        <v>221</v>
      </c>
      <c r="L1578" s="1" t="s">
        <v>27</v>
      </c>
      <c r="M1578" s="2">
        <v>44940</v>
      </c>
      <c r="N1578" s="1" t="s">
        <v>38</v>
      </c>
      <c r="O1578" s="1">
        <f>M1578-F1578</f>
        <v>7</v>
      </c>
      <c r="P1578" s="1" t="str">
        <f>IF(B1578&lt;=17,"Teen",
IF(B1578&lt;=25,"Young Adult",
IF(B1578&lt;=35,"Adult",
IF(B1578&lt;=50,"Middle Age","Senior"))))</f>
        <v>Adult</v>
      </c>
      <c r="Q1578" s="3">
        <f>J1578/O1578</f>
        <v>5863.9641735391997</v>
      </c>
      <c r="R1578" s="5">
        <f>IF(B1578&gt;60,1,0)
+ IF(O1578&gt;7,1,0)
+ IF(L1578="Emergency",1,0)
+ IF(T1578="Critical",1,0)</f>
        <v>0</v>
      </c>
      <c r="S1578" s="6" t="str">
        <f>IF(R1578&lt;=1,"Low",
IF(R1578=2,"Medium","High"))</f>
        <v>Low</v>
      </c>
      <c r="T1578" s="1" t="s">
        <v>29</v>
      </c>
    </row>
    <row r="1579" spans="1:20">
      <c r="A1579" s="1" t="s">
        <v>4664</v>
      </c>
      <c r="B1579" s="1">
        <v>40</v>
      </c>
      <c r="C1579" s="1" t="s">
        <v>51</v>
      </c>
      <c r="D1579" s="1" t="s">
        <v>44</v>
      </c>
      <c r="E1579" s="1" t="s">
        <v>23</v>
      </c>
      <c r="F1579" s="2">
        <v>44933</v>
      </c>
      <c r="G1579" s="1" t="s">
        <v>4665</v>
      </c>
      <c r="H1579" s="1" t="s">
        <v>4666</v>
      </c>
      <c r="I1579" s="1" t="s">
        <v>26</v>
      </c>
      <c r="J1579" s="3">
        <v>28263.447031166699</v>
      </c>
      <c r="K1579" s="1">
        <v>346</v>
      </c>
      <c r="L1579" s="1" t="s">
        <v>42</v>
      </c>
      <c r="M1579" s="2">
        <v>44949</v>
      </c>
      <c r="N1579" s="1" t="s">
        <v>66</v>
      </c>
      <c r="O1579" s="1">
        <f>M1579-F1579</f>
        <v>16</v>
      </c>
      <c r="P1579" s="1" t="str">
        <f>IF(B1579&lt;=17,"Teen",
IF(B1579&lt;=25,"Young Adult",
IF(B1579&lt;=35,"Adult",
IF(B1579&lt;=50,"Middle Age","Senior"))))</f>
        <v>Middle Age</v>
      </c>
      <c r="Q1579" s="3">
        <f>J1579/O1579</f>
        <v>1766.4654394479187</v>
      </c>
      <c r="R1579" s="5">
        <f>IF(B1579&gt;60,1,0)
+ IF(O1579&gt;7,1,0)
+ IF(L1579="Emergency",1,0)
+ IF(T1579="Critical",1,0)</f>
        <v>2</v>
      </c>
      <c r="S1579" s="6" t="str">
        <f>IF(R1579&lt;=1,"Low",
IF(R1579=2,"Medium","High"))</f>
        <v>Medium</v>
      </c>
      <c r="T1579" s="1" t="s">
        <v>71</v>
      </c>
    </row>
    <row r="1580" spans="1:20">
      <c r="A1580" s="1" t="s">
        <v>4667</v>
      </c>
      <c r="B1580" s="1">
        <v>26</v>
      </c>
      <c r="C1580" s="1" t="s">
        <v>21</v>
      </c>
      <c r="D1580" s="1" t="s">
        <v>91</v>
      </c>
      <c r="E1580" s="1" t="s">
        <v>84</v>
      </c>
      <c r="F1580" s="2">
        <v>44933</v>
      </c>
      <c r="G1580" s="1" t="s">
        <v>4668</v>
      </c>
      <c r="H1580" s="1" t="s">
        <v>4669</v>
      </c>
      <c r="I1580" s="1" t="s">
        <v>60</v>
      </c>
      <c r="J1580" s="3">
        <v>11627.8940835097</v>
      </c>
      <c r="K1580" s="1">
        <v>215</v>
      </c>
      <c r="L1580" s="1" t="s">
        <v>27</v>
      </c>
      <c r="M1580" s="2">
        <v>44936</v>
      </c>
      <c r="N1580" s="1" t="s">
        <v>38</v>
      </c>
      <c r="O1580" s="1">
        <f>M1580-F1580</f>
        <v>3</v>
      </c>
      <c r="P1580" s="1" t="str">
        <f>IF(B1580&lt;=17,"Teen",
IF(B1580&lt;=25,"Young Adult",
IF(B1580&lt;=35,"Adult",
IF(B1580&lt;=50,"Middle Age","Senior"))))</f>
        <v>Adult</v>
      </c>
      <c r="Q1580" s="3">
        <f>J1580/O1580</f>
        <v>3875.9646945032332</v>
      </c>
      <c r="R1580" s="5">
        <f>IF(B1580&gt;60,1,0)
+ IF(O1580&gt;7,1,0)
+ IF(L1580="Emergency",1,0)
+ IF(T1580="Critical",1,0)</f>
        <v>0</v>
      </c>
      <c r="S1580" s="6" t="str">
        <f>IF(R1580&lt;=1,"Low",
IF(R1580=2,"Medium","High"))</f>
        <v>Low</v>
      </c>
      <c r="T1580" s="1" t="s">
        <v>71</v>
      </c>
    </row>
    <row r="1581" spans="1:20">
      <c r="A1581" s="1" t="s">
        <v>4670</v>
      </c>
      <c r="B1581" s="1">
        <v>46</v>
      </c>
      <c r="C1581" s="1" t="s">
        <v>51</v>
      </c>
      <c r="D1581" s="1" t="s">
        <v>62</v>
      </c>
      <c r="E1581" s="1" t="s">
        <v>33</v>
      </c>
      <c r="F1581" s="2">
        <v>44933</v>
      </c>
      <c r="G1581" s="1" t="s">
        <v>4671</v>
      </c>
      <c r="H1581" s="1" t="s">
        <v>4672</v>
      </c>
      <c r="I1581" s="1" t="s">
        <v>65</v>
      </c>
      <c r="J1581" s="3">
        <v>23038.829208725801</v>
      </c>
      <c r="K1581" s="1">
        <v>162</v>
      </c>
      <c r="L1581" s="1" t="s">
        <v>37</v>
      </c>
      <c r="M1581" s="2">
        <v>44956</v>
      </c>
      <c r="N1581" s="1" t="s">
        <v>38</v>
      </c>
      <c r="O1581" s="1">
        <f>M1581-F1581</f>
        <v>23</v>
      </c>
      <c r="P1581" s="1" t="str">
        <f>IF(B1581&lt;=17,"Teen",
IF(B1581&lt;=25,"Young Adult",
IF(B1581&lt;=35,"Adult",
IF(B1581&lt;=50,"Middle Age","Senior"))))</f>
        <v>Middle Age</v>
      </c>
      <c r="Q1581" s="3">
        <f>J1581/O1581</f>
        <v>1001.6882264663392</v>
      </c>
      <c r="R1581" s="5">
        <f>IF(B1581&gt;60,1,0)
+ IF(O1581&gt;7,1,0)
+ IF(L1581="Emergency",1,0)
+ IF(T1581="Critical",1,0)</f>
        <v>1</v>
      </c>
      <c r="S1581" s="6" t="str">
        <f>IF(R1581&lt;=1,"Low",
IF(R1581=2,"Medium","High"))</f>
        <v>Low</v>
      </c>
      <c r="T1581" s="1" t="s">
        <v>71</v>
      </c>
    </row>
    <row r="1582" spans="1:20">
      <c r="A1582" s="1" t="s">
        <v>4673</v>
      </c>
      <c r="B1582" s="1">
        <v>73</v>
      </c>
      <c r="C1582" s="1" t="s">
        <v>51</v>
      </c>
      <c r="D1582" s="1" t="s">
        <v>32</v>
      </c>
      <c r="E1582" s="1" t="s">
        <v>23</v>
      </c>
      <c r="F1582" s="2">
        <v>44932</v>
      </c>
      <c r="G1582" s="1" t="s">
        <v>4674</v>
      </c>
      <c r="H1582" s="1" t="s">
        <v>4675</v>
      </c>
      <c r="I1582" s="1" t="s">
        <v>65</v>
      </c>
      <c r="J1582" s="3">
        <v>18485.087442828</v>
      </c>
      <c r="K1582" s="1">
        <v>414</v>
      </c>
      <c r="L1582" s="1" t="s">
        <v>27</v>
      </c>
      <c r="M1582" s="2">
        <v>44938</v>
      </c>
      <c r="N1582" s="1" t="s">
        <v>28</v>
      </c>
      <c r="O1582" s="1">
        <f>M1582-F1582</f>
        <v>6</v>
      </c>
      <c r="P1582" s="1" t="str">
        <f>IF(B1582&lt;=17,"Teen",
IF(B1582&lt;=25,"Young Adult",
IF(B1582&lt;=35,"Adult",
IF(B1582&lt;=50,"Middle Age","Senior"))))</f>
        <v>Senior</v>
      </c>
      <c r="Q1582" s="3">
        <f>J1582/O1582</f>
        <v>3080.8479071380002</v>
      </c>
      <c r="R1582" s="5">
        <f>IF(B1582&gt;60,1,0)
+ IF(O1582&gt;7,1,0)
+ IF(L1582="Emergency",1,0)
+ IF(T1582="Critical",1,0)</f>
        <v>1</v>
      </c>
      <c r="S1582" s="6" t="str">
        <f>IF(R1582&lt;=1,"Low",
IF(R1582=2,"Medium","High"))</f>
        <v>Low</v>
      </c>
      <c r="T1582" s="1" t="s">
        <v>71</v>
      </c>
    </row>
    <row r="1583" spans="1:20">
      <c r="A1583" s="1" t="s">
        <v>4676</v>
      </c>
      <c r="B1583" s="1">
        <v>19</v>
      </c>
      <c r="C1583" s="1" t="s">
        <v>21</v>
      </c>
      <c r="D1583" s="1" t="s">
        <v>73</v>
      </c>
      <c r="E1583" s="1" t="s">
        <v>74</v>
      </c>
      <c r="F1583" s="2">
        <v>44932</v>
      </c>
      <c r="G1583" s="1" t="s">
        <v>4677</v>
      </c>
      <c r="H1583" s="1" t="s">
        <v>4678</v>
      </c>
      <c r="I1583" s="1" t="s">
        <v>56</v>
      </c>
      <c r="J1583" s="3">
        <v>19899.698202309199</v>
      </c>
      <c r="K1583" s="1">
        <v>450</v>
      </c>
      <c r="L1583" s="1" t="s">
        <v>42</v>
      </c>
      <c r="M1583" s="2">
        <v>44942</v>
      </c>
      <c r="N1583" s="1" t="s">
        <v>66</v>
      </c>
      <c r="O1583" s="1">
        <f>M1583-F1583</f>
        <v>10</v>
      </c>
      <c r="P1583" s="1" t="str">
        <f>IF(B1583&lt;=17,"Teen",
IF(B1583&lt;=25,"Young Adult",
IF(B1583&lt;=35,"Adult",
IF(B1583&lt;=50,"Middle Age","Senior"))))</f>
        <v>Young Adult</v>
      </c>
      <c r="Q1583" s="3">
        <f>J1583/O1583</f>
        <v>1989.9698202309198</v>
      </c>
      <c r="R1583" s="5">
        <f>IF(B1583&gt;60,1,0)
+ IF(O1583&gt;7,1,0)
+ IF(L1583="Emergency",1,0)
+ IF(T1583="Critical",1,0)</f>
        <v>2</v>
      </c>
      <c r="S1583" s="6" t="str">
        <f>IF(R1583&lt;=1,"Low",
IF(R1583=2,"Medium","High"))</f>
        <v>Medium</v>
      </c>
      <c r="T1583" s="1" t="s">
        <v>29</v>
      </c>
    </row>
    <row r="1584" spans="1:20">
      <c r="A1584" s="1" t="s">
        <v>4679</v>
      </c>
      <c r="B1584" s="1">
        <v>59</v>
      </c>
      <c r="C1584" s="1" t="s">
        <v>51</v>
      </c>
      <c r="D1584" s="1" t="s">
        <v>68</v>
      </c>
      <c r="E1584" s="1" t="s">
        <v>84</v>
      </c>
      <c r="F1584" s="2">
        <v>44932</v>
      </c>
      <c r="G1584" s="1" t="s">
        <v>4680</v>
      </c>
      <c r="H1584" s="1" t="s">
        <v>4681</v>
      </c>
      <c r="I1584" s="1" t="s">
        <v>36</v>
      </c>
      <c r="J1584" s="3">
        <v>45780.3645125107</v>
      </c>
      <c r="K1584" s="1">
        <v>372</v>
      </c>
      <c r="L1584" s="1" t="s">
        <v>27</v>
      </c>
      <c r="M1584" s="2">
        <v>44949</v>
      </c>
      <c r="N1584" s="1" t="s">
        <v>48</v>
      </c>
      <c r="O1584" s="1">
        <f>M1584-F1584</f>
        <v>17</v>
      </c>
      <c r="P1584" s="1" t="str">
        <f>IF(B1584&lt;=17,"Teen",
IF(B1584&lt;=25,"Young Adult",
IF(B1584&lt;=35,"Adult",
IF(B1584&lt;=50,"Middle Age","Senior"))))</f>
        <v>Senior</v>
      </c>
      <c r="Q1584" s="3">
        <f>J1584/O1584</f>
        <v>2692.9626183829823</v>
      </c>
      <c r="R1584" s="5">
        <f>IF(B1584&gt;60,1,0)
+ IF(O1584&gt;7,1,0)
+ IF(L1584="Emergency",1,0)
+ IF(T1584="Critical",1,0)</f>
        <v>1</v>
      </c>
      <c r="S1584" s="6" t="str">
        <f>IF(R1584&lt;=1,"Low",
IF(R1584=2,"Medium","High"))</f>
        <v>Low</v>
      </c>
      <c r="T1584" s="1" t="s">
        <v>71</v>
      </c>
    </row>
    <row r="1585" spans="1:20">
      <c r="A1585" s="1" t="s">
        <v>4682</v>
      </c>
      <c r="B1585" s="1">
        <v>53</v>
      </c>
      <c r="C1585" s="1" t="s">
        <v>21</v>
      </c>
      <c r="D1585" s="1" t="s">
        <v>44</v>
      </c>
      <c r="E1585" s="1" t="s">
        <v>74</v>
      </c>
      <c r="F1585" s="2">
        <v>44932</v>
      </c>
      <c r="G1585" s="1" t="s">
        <v>4683</v>
      </c>
      <c r="H1585" s="1" t="s">
        <v>4684</v>
      </c>
      <c r="I1585" s="1" t="s">
        <v>26</v>
      </c>
      <c r="J1585" s="3">
        <v>15258.2624774743</v>
      </c>
      <c r="K1585" s="1">
        <v>167</v>
      </c>
      <c r="L1585" s="1" t="s">
        <v>42</v>
      </c>
      <c r="M1585" s="2">
        <v>44935</v>
      </c>
      <c r="N1585" s="1" t="s">
        <v>97</v>
      </c>
      <c r="O1585" s="1">
        <f>M1585-F1585</f>
        <v>3</v>
      </c>
      <c r="P1585" s="1" t="str">
        <f>IF(B1585&lt;=17,"Teen",
IF(B1585&lt;=25,"Young Adult",
IF(B1585&lt;=35,"Adult",
IF(B1585&lt;=50,"Middle Age","Senior"))))</f>
        <v>Senior</v>
      </c>
      <c r="Q1585" s="3">
        <f>J1585/O1585</f>
        <v>5086.0874924914333</v>
      </c>
      <c r="R1585" s="5">
        <f>IF(B1585&gt;60,1,0)
+ IF(O1585&gt;7,1,0)
+ IF(L1585="Emergency",1,0)
+ IF(T1585="Critical",1,0)</f>
        <v>1</v>
      </c>
      <c r="S1585" s="6" t="str">
        <f>IF(R1585&lt;=1,"Low",
IF(R1585=2,"Medium","High"))</f>
        <v>Low</v>
      </c>
      <c r="T1585" s="1" t="s">
        <v>29</v>
      </c>
    </row>
    <row r="1586" spans="1:20">
      <c r="A1586" s="1" t="s">
        <v>4685</v>
      </c>
      <c r="B1586" s="1">
        <v>84</v>
      </c>
      <c r="C1586" s="1" t="s">
        <v>21</v>
      </c>
      <c r="D1586" s="1" t="s">
        <v>73</v>
      </c>
      <c r="E1586" s="1" t="s">
        <v>45</v>
      </c>
      <c r="F1586" s="2">
        <v>44932</v>
      </c>
      <c r="G1586" s="1" t="s">
        <v>4686</v>
      </c>
      <c r="H1586" s="1" t="s">
        <v>4687</v>
      </c>
      <c r="I1586" s="1" t="s">
        <v>56</v>
      </c>
      <c r="J1586" s="3">
        <v>8763.0358584714195</v>
      </c>
      <c r="K1586" s="1">
        <v>112</v>
      </c>
      <c r="L1586" s="1" t="s">
        <v>27</v>
      </c>
      <c r="M1586" s="2">
        <v>44934</v>
      </c>
      <c r="N1586" s="1" t="s">
        <v>66</v>
      </c>
      <c r="O1586" s="1">
        <f>M1586-F1586</f>
        <v>2</v>
      </c>
      <c r="P1586" s="1" t="str">
        <f>IF(B1586&lt;=17,"Teen",
IF(B1586&lt;=25,"Young Adult",
IF(B1586&lt;=35,"Adult",
IF(B1586&lt;=50,"Middle Age","Senior"))))</f>
        <v>Senior</v>
      </c>
      <c r="Q1586" s="3">
        <f>J1586/O1586</f>
        <v>4381.5179292357097</v>
      </c>
      <c r="R1586" s="5">
        <f>IF(B1586&gt;60,1,0)
+ IF(O1586&gt;7,1,0)
+ IF(L1586="Emergency",1,0)
+ IF(T1586="Critical",1,0)</f>
        <v>1</v>
      </c>
      <c r="S1586" s="6" t="str">
        <f>IF(R1586&lt;=1,"Low",
IF(R1586=2,"Medium","High"))</f>
        <v>Low</v>
      </c>
      <c r="T1586" s="1" t="s">
        <v>71</v>
      </c>
    </row>
    <row r="1587" spans="1:20">
      <c r="A1587" s="1" t="s">
        <v>4688</v>
      </c>
      <c r="B1587" s="1">
        <v>56</v>
      </c>
      <c r="C1587" s="1" t="s">
        <v>21</v>
      </c>
      <c r="D1587" s="1" t="s">
        <v>44</v>
      </c>
      <c r="E1587" s="1" t="s">
        <v>74</v>
      </c>
      <c r="F1587" s="2">
        <v>44932</v>
      </c>
      <c r="G1587" s="1" t="s">
        <v>4689</v>
      </c>
      <c r="H1587" s="1" t="s">
        <v>4690</v>
      </c>
      <c r="I1587" s="1" t="s">
        <v>26</v>
      </c>
      <c r="J1587" s="3">
        <v>9689.8474944541995</v>
      </c>
      <c r="K1587" s="1">
        <v>180</v>
      </c>
      <c r="L1587" s="1" t="s">
        <v>27</v>
      </c>
      <c r="M1587" s="2">
        <v>44943</v>
      </c>
      <c r="N1587" s="1" t="s">
        <v>38</v>
      </c>
      <c r="O1587" s="1">
        <f>M1587-F1587</f>
        <v>11</v>
      </c>
      <c r="P1587" s="1" t="str">
        <f>IF(B1587&lt;=17,"Teen",
IF(B1587&lt;=25,"Young Adult",
IF(B1587&lt;=35,"Adult",
IF(B1587&lt;=50,"Middle Age","Senior"))))</f>
        <v>Senior</v>
      </c>
      <c r="Q1587" s="3">
        <f>J1587/O1587</f>
        <v>880.89522676856359</v>
      </c>
      <c r="R1587" s="5">
        <f>IF(B1587&gt;60,1,0)
+ IF(O1587&gt;7,1,0)
+ IF(L1587="Emergency",1,0)
+ IF(T1587="Critical",1,0)</f>
        <v>1</v>
      </c>
      <c r="S1587" s="6" t="str">
        <f>IF(R1587&lt;=1,"Low",
IF(R1587=2,"Medium","High"))</f>
        <v>Low</v>
      </c>
      <c r="T1587" s="1" t="s">
        <v>71</v>
      </c>
    </row>
    <row r="1588" spans="1:20">
      <c r="A1588" s="1" t="s">
        <v>4691</v>
      </c>
      <c r="B1588" s="1">
        <v>28</v>
      </c>
      <c r="C1588" s="1" t="s">
        <v>21</v>
      </c>
      <c r="D1588" s="1" t="s">
        <v>44</v>
      </c>
      <c r="E1588" s="1" t="s">
        <v>45</v>
      </c>
      <c r="F1588" s="2">
        <v>44932</v>
      </c>
      <c r="G1588" s="1" t="s">
        <v>4692</v>
      </c>
      <c r="H1588" s="1" t="s">
        <v>3297</v>
      </c>
      <c r="I1588" s="1" t="s">
        <v>36</v>
      </c>
      <c r="J1588" s="3">
        <v>23892.430872092998</v>
      </c>
      <c r="K1588" s="1">
        <v>114</v>
      </c>
      <c r="L1588" s="1" t="s">
        <v>42</v>
      </c>
      <c r="M1588" s="2">
        <v>44952</v>
      </c>
      <c r="N1588" s="1" t="s">
        <v>38</v>
      </c>
      <c r="O1588" s="1">
        <f>M1588-F1588</f>
        <v>20</v>
      </c>
      <c r="P1588" s="1" t="str">
        <f>IF(B1588&lt;=17,"Teen",
IF(B1588&lt;=25,"Young Adult",
IF(B1588&lt;=35,"Adult",
IF(B1588&lt;=50,"Middle Age","Senior"))))</f>
        <v>Adult</v>
      </c>
      <c r="Q1588" s="3">
        <f>J1588/O1588</f>
        <v>1194.62154360465</v>
      </c>
      <c r="R1588" s="5">
        <f>IF(B1588&gt;60,1,0)
+ IF(O1588&gt;7,1,0)
+ IF(L1588="Emergency",1,0)
+ IF(T1588="Critical",1,0)</f>
        <v>2</v>
      </c>
      <c r="S1588" s="6" t="str">
        <f>IF(R1588&lt;=1,"Low",
IF(R1588=2,"Medium","High"))</f>
        <v>Medium</v>
      </c>
      <c r="T1588" s="1" t="s">
        <v>71</v>
      </c>
    </row>
    <row r="1589" spans="1:20">
      <c r="A1589" s="1" t="s">
        <v>4693</v>
      </c>
      <c r="B1589" s="1">
        <v>79</v>
      </c>
      <c r="C1589" s="1" t="s">
        <v>21</v>
      </c>
      <c r="D1589" s="1" t="s">
        <v>32</v>
      </c>
      <c r="E1589" s="1" t="s">
        <v>74</v>
      </c>
      <c r="F1589" s="2">
        <v>44932</v>
      </c>
      <c r="G1589" s="1" t="s">
        <v>4694</v>
      </c>
      <c r="H1589" s="1" t="s">
        <v>4695</v>
      </c>
      <c r="I1589" s="1" t="s">
        <v>36</v>
      </c>
      <c r="J1589" s="3">
        <v>38216.069199431397</v>
      </c>
      <c r="K1589" s="1">
        <v>134</v>
      </c>
      <c r="L1589" s="1" t="s">
        <v>27</v>
      </c>
      <c r="M1589" s="2">
        <v>44940</v>
      </c>
      <c r="N1589" s="1" t="s">
        <v>97</v>
      </c>
      <c r="O1589" s="1">
        <f>M1589-F1589</f>
        <v>8</v>
      </c>
      <c r="P1589" s="1" t="str">
        <f>IF(B1589&lt;=17,"Teen",
IF(B1589&lt;=25,"Young Adult",
IF(B1589&lt;=35,"Adult",
IF(B1589&lt;=50,"Middle Age","Senior"))))</f>
        <v>Senior</v>
      </c>
      <c r="Q1589" s="3">
        <f>J1589/O1589</f>
        <v>4777.0086499289246</v>
      </c>
      <c r="R1589" s="5">
        <f>IF(B1589&gt;60,1,0)
+ IF(O1589&gt;7,1,0)
+ IF(L1589="Emergency",1,0)
+ IF(T1589="Critical",1,0)</f>
        <v>2</v>
      </c>
      <c r="S1589" s="6" t="str">
        <f>IF(R1589&lt;=1,"Low",
IF(R1589=2,"Medium","High"))</f>
        <v>Medium</v>
      </c>
      <c r="T1589" s="1" t="s">
        <v>71</v>
      </c>
    </row>
    <row r="1590" spans="1:20">
      <c r="A1590" s="1" t="s">
        <v>4696</v>
      </c>
      <c r="B1590" s="1">
        <v>81</v>
      </c>
      <c r="C1590" s="1" t="s">
        <v>21</v>
      </c>
      <c r="D1590" s="1" t="s">
        <v>22</v>
      </c>
      <c r="E1590" s="1" t="s">
        <v>33</v>
      </c>
      <c r="F1590" s="2">
        <v>44932</v>
      </c>
      <c r="G1590" s="1" t="s">
        <v>4697</v>
      </c>
      <c r="H1590" s="1" t="s">
        <v>4698</v>
      </c>
      <c r="I1590" s="1" t="s">
        <v>60</v>
      </c>
      <c r="J1590" s="3">
        <v>39743.3848197962</v>
      </c>
      <c r="K1590" s="1">
        <v>405</v>
      </c>
      <c r="L1590" s="1" t="s">
        <v>27</v>
      </c>
      <c r="M1590" s="2">
        <v>44933</v>
      </c>
      <c r="N1590" s="1" t="s">
        <v>48</v>
      </c>
      <c r="O1590" s="1">
        <f>M1590-F1590</f>
        <v>1</v>
      </c>
      <c r="P1590" s="1" t="str">
        <f>IF(B1590&lt;=17,"Teen",
IF(B1590&lt;=25,"Young Adult",
IF(B1590&lt;=35,"Adult",
IF(B1590&lt;=50,"Middle Age","Senior"))))</f>
        <v>Senior</v>
      </c>
      <c r="Q1590" s="3">
        <f>J1590/O1590</f>
        <v>39743.3848197962</v>
      </c>
      <c r="R1590" s="5">
        <f>IF(B1590&gt;60,1,0)
+ IF(O1590&gt;7,1,0)
+ IF(L1590="Emergency",1,0)
+ IF(T1590="Critical",1,0)</f>
        <v>1</v>
      </c>
      <c r="S1590" s="6" t="str">
        <f>IF(R1590&lt;=1,"Low",
IF(R1590=2,"Medium","High"))</f>
        <v>Low</v>
      </c>
      <c r="T1590" s="1" t="s">
        <v>71</v>
      </c>
    </row>
    <row r="1591" spans="1:20">
      <c r="A1591" s="1" t="s">
        <v>4699</v>
      </c>
      <c r="B1591" s="1">
        <v>42</v>
      </c>
      <c r="C1591" s="1" t="s">
        <v>51</v>
      </c>
      <c r="D1591" s="1" t="s">
        <v>62</v>
      </c>
      <c r="E1591" s="1" t="s">
        <v>33</v>
      </c>
      <c r="F1591" s="2">
        <v>44932</v>
      </c>
      <c r="G1591" s="1" t="s">
        <v>4700</v>
      </c>
      <c r="H1591" s="1" t="s">
        <v>4701</v>
      </c>
      <c r="I1591" s="1" t="s">
        <v>56</v>
      </c>
      <c r="J1591" s="3">
        <v>42259.154880873997</v>
      </c>
      <c r="K1591" s="1">
        <v>438</v>
      </c>
      <c r="L1591" s="1" t="s">
        <v>42</v>
      </c>
      <c r="M1591" s="2">
        <v>44956</v>
      </c>
      <c r="N1591" s="1" t="s">
        <v>48</v>
      </c>
      <c r="O1591" s="1">
        <f>M1591-F1591</f>
        <v>24</v>
      </c>
      <c r="P1591" s="1" t="str">
        <f>IF(B1591&lt;=17,"Teen",
IF(B1591&lt;=25,"Young Adult",
IF(B1591&lt;=35,"Adult",
IF(B1591&lt;=50,"Middle Age","Senior"))))</f>
        <v>Middle Age</v>
      </c>
      <c r="Q1591" s="3">
        <f>J1591/O1591</f>
        <v>1760.7981200364165</v>
      </c>
      <c r="R1591" s="5">
        <f>IF(B1591&gt;60,1,0)
+ IF(O1591&gt;7,1,0)
+ IF(L1591="Emergency",1,0)
+ IF(T1591="Critical",1,0)</f>
        <v>2</v>
      </c>
      <c r="S1591" s="6" t="str">
        <f>IF(R1591&lt;=1,"Low",
IF(R1591=2,"Medium","High"))</f>
        <v>Medium</v>
      </c>
      <c r="T1591" s="1" t="s">
        <v>29</v>
      </c>
    </row>
    <row r="1592" spans="1:20">
      <c r="A1592" s="1" t="s">
        <v>4702</v>
      </c>
      <c r="B1592" s="1">
        <v>22</v>
      </c>
      <c r="C1592" s="1" t="s">
        <v>51</v>
      </c>
      <c r="D1592" s="1" t="s">
        <v>73</v>
      </c>
      <c r="E1592" s="1" t="s">
        <v>53</v>
      </c>
      <c r="F1592" s="2">
        <v>44932</v>
      </c>
      <c r="G1592" s="1" t="s">
        <v>4703</v>
      </c>
      <c r="H1592" s="1" t="s">
        <v>4704</v>
      </c>
      <c r="I1592" s="1" t="s">
        <v>65</v>
      </c>
      <c r="J1592" s="3">
        <v>49793.614816040303</v>
      </c>
      <c r="K1592" s="1">
        <v>124</v>
      </c>
      <c r="L1592" s="1" t="s">
        <v>42</v>
      </c>
      <c r="M1592" s="2">
        <v>44943</v>
      </c>
      <c r="N1592" s="1" t="s">
        <v>38</v>
      </c>
      <c r="O1592" s="1">
        <f>M1592-F1592</f>
        <v>11</v>
      </c>
      <c r="P1592" s="1" t="str">
        <f>IF(B1592&lt;=17,"Teen",
IF(B1592&lt;=25,"Young Adult",
IF(B1592&lt;=35,"Adult",
IF(B1592&lt;=50,"Middle Age","Senior"))))</f>
        <v>Young Adult</v>
      </c>
      <c r="Q1592" s="3">
        <f>J1592/O1592</f>
        <v>4526.6922560036637</v>
      </c>
      <c r="R1592" s="5">
        <f>IF(B1592&gt;60,1,0)
+ IF(O1592&gt;7,1,0)
+ IF(L1592="Emergency",1,0)
+ IF(T1592="Critical",1,0)</f>
        <v>2</v>
      </c>
      <c r="S1592" s="6" t="str">
        <f>IF(R1592&lt;=1,"Low",
IF(R1592=2,"Medium","High"))</f>
        <v>Medium</v>
      </c>
      <c r="T1592" s="1" t="s">
        <v>71</v>
      </c>
    </row>
    <row r="1593" spans="1:20">
      <c r="A1593" s="1" t="s">
        <v>4705</v>
      </c>
      <c r="B1593" s="1">
        <v>81</v>
      </c>
      <c r="C1593" s="1" t="s">
        <v>51</v>
      </c>
      <c r="D1593" s="1" t="s">
        <v>52</v>
      </c>
      <c r="E1593" s="1" t="s">
        <v>45</v>
      </c>
      <c r="F1593" s="2">
        <v>44931</v>
      </c>
      <c r="G1593" s="1" t="s">
        <v>4706</v>
      </c>
      <c r="H1593" s="1" t="s">
        <v>4707</v>
      </c>
      <c r="I1593" s="1" t="s">
        <v>60</v>
      </c>
      <c r="J1593" s="3">
        <v>2554.6947434757699</v>
      </c>
      <c r="K1593" s="1">
        <v>366</v>
      </c>
      <c r="L1593" s="1" t="s">
        <v>42</v>
      </c>
      <c r="M1593" s="2">
        <v>44942</v>
      </c>
      <c r="N1593" s="1" t="s">
        <v>97</v>
      </c>
      <c r="O1593" s="1">
        <f>M1593-F1593</f>
        <v>11</v>
      </c>
      <c r="P1593" s="1" t="str">
        <f>IF(B1593&lt;=17,"Teen",
IF(B1593&lt;=25,"Young Adult",
IF(B1593&lt;=35,"Adult",
IF(B1593&lt;=50,"Middle Age","Senior"))))</f>
        <v>Senior</v>
      </c>
      <c r="Q1593" s="3">
        <f>J1593/O1593</f>
        <v>232.24497667961543</v>
      </c>
      <c r="R1593" s="5">
        <f>IF(B1593&gt;60,1,0)
+ IF(O1593&gt;7,1,0)
+ IF(L1593="Emergency",1,0)
+ IF(T1593="Critical",1,0)</f>
        <v>3</v>
      </c>
      <c r="S1593" s="6" t="str">
        <f>IF(R1593&lt;=1,"Low",
IF(R1593=2,"Medium","High"))</f>
        <v>High</v>
      </c>
      <c r="T1593" s="1" t="s">
        <v>29</v>
      </c>
    </row>
    <row r="1594" spans="1:20">
      <c r="A1594" s="1" t="s">
        <v>4708</v>
      </c>
      <c r="B1594" s="1">
        <v>53</v>
      </c>
      <c r="C1594" s="1" t="s">
        <v>21</v>
      </c>
      <c r="D1594" s="1" t="s">
        <v>91</v>
      </c>
      <c r="E1594" s="1" t="s">
        <v>23</v>
      </c>
      <c r="F1594" s="2">
        <v>44931</v>
      </c>
      <c r="G1594" s="1" t="s">
        <v>4709</v>
      </c>
      <c r="H1594" s="1" t="s">
        <v>4710</v>
      </c>
      <c r="I1594" s="1" t="s">
        <v>26</v>
      </c>
      <c r="J1594" s="3">
        <v>5408.8131731325902</v>
      </c>
      <c r="K1594" s="1">
        <v>211</v>
      </c>
      <c r="L1594" s="1" t="s">
        <v>42</v>
      </c>
      <c r="M1594" s="2">
        <v>44941</v>
      </c>
      <c r="N1594" s="1" t="s">
        <v>66</v>
      </c>
      <c r="O1594" s="1">
        <f>M1594-F1594</f>
        <v>10</v>
      </c>
      <c r="P1594" s="1" t="str">
        <f>IF(B1594&lt;=17,"Teen",
IF(B1594&lt;=25,"Young Adult",
IF(B1594&lt;=35,"Adult",
IF(B1594&lt;=50,"Middle Age","Senior"))))</f>
        <v>Senior</v>
      </c>
      <c r="Q1594" s="3">
        <f>J1594/O1594</f>
        <v>540.88131731325905</v>
      </c>
      <c r="R1594" s="5">
        <f>IF(B1594&gt;60,1,0)
+ IF(O1594&gt;7,1,0)
+ IF(L1594="Emergency",1,0)
+ IF(T1594="Critical",1,0)</f>
        <v>2</v>
      </c>
      <c r="S1594" s="6" t="str">
        <f>IF(R1594&lt;=1,"Low",
IF(R1594=2,"Medium","High"))</f>
        <v>Medium</v>
      </c>
      <c r="T1594" s="1" t="s">
        <v>71</v>
      </c>
    </row>
    <row r="1595" spans="1:20">
      <c r="A1595" s="1" t="s">
        <v>4711</v>
      </c>
      <c r="B1595" s="1">
        <v>41</v>
      </c>
      <c r="C1595" s="1" t="s">
        <v>21</v>
      </c>
      <c r="D1595" s="1" t="s">
        <v>91</v>
      </c>
      <c r="E1595" s="1" t="s">
        <v>33</v>
      </c>
      <c r="F1595" s="2">
        <v>44931</v>
      </c>
      <c r="G1595" s="1" t="s">
        <v>4712</v>
      </c>
      <c r="H1595" s="1" t="s">
        <v>4713</v>
      </c>
      <c r="I1595" s="1" t="s">
        <v>26</v>
      </c>
      <c r="J1595" s="3">
        <v>30098.8873996369</v>
      </c>
      <c r="K1595" s="1">
        <v>273</v>
      </c>
      <c r="L1595" s="1" t="s">
        <v>37</v>
      </c>
      <c r="M1595" s="2">
        <v>44954</v>
      </c>
      <c r="N1595" s="1" t="s">
        <v>28</v>
      </c>
      <c r="O1595" s="1">
        <f>M1595-F1595</f>
        <v>23</v>
      </c>
      <c r="P1595" s="1" t="str">
        <f>IF(B1595&lt;=17,"Teen",
IF(B1595&lt;=25,"Young Adult",
IF(B1595&lt;=35,"Adult",
IF(B1595&lt;=50,"Middle Age","Senior"))))</f>
        <v>Middle Age</v>
      </c>
      <c r="Q1595" s="3">
        <f>J1595/O1595</f>
        <v>1308.6472782450826</v>
      </c>
      <c r="R1595" s="5">
        <f>IF(B1595&gt;60,1,0)
+ IF(O1595&gt;7,1,0)
+ IF(L1595="Emergency",1,0)
+ IF(T1595="Critical",1,0)</f>
        <v>1</v>
      </c>
      <c r="S1595" s="6" t="str">
        <f>IF(R1595&lt;=1,"Low",
IF(R1595=2,"Medium","High"))</f>
        <v>Low</v>
      </c>
      <c r="T1595" s="1" t="s">
        <v>49</v>
      </c>
    </row>
    <row r="1596" spans="1:20">
      <c r="A1596" s="1" t="s">
        <v>4714</v>
      </c>
      <c r="B1596" s="1">
        <v>84</v>
      </c>
      <c r="C1596" s="1" t="s">
        <v>21</v>
      </c>
      <c r="D1596" s="1" t="s">
        <v>52</v>
      </c>
      <c r="E1596" s="1" t="s">
        <v>23</v>
      </c>
      <c r="F1596" s="2">
        <v>44931</v>
      </c>
      <c r="G1596" s="1" t="s">
        <v>4715</v>
      </c>
      <c r="H1596" s="1" t="s">
        <v>4716</v>
      </c>
      <c r="I1596" s="1" t="s">
        <v>36</v>
      </c>
      <c r="J1596" s="3">
        <v>39405.5998358129</v>
      </c>
      <c r="K1596" s="1">
        <v>373</v>
      </c>
      <c r="L1596" s="1" t="s">
        <v>42</v>
      </c>
      <c r="M1596" s="2">
        <v>44943</v>
      </c>
      <c r="N1596" s="1" t="s">
        <v>66</v>
      </c>
      <c r="O1596" s="1">
        <f>M1596-F1596</f>
        <v>12</v>
      </c>
      <c r="P1596" s="1" t="str">
        <f>IF(B1596&lt;=17,"Teen",
IF(B1596&lt;=25,"Young Adult",
IF(B1596&lt;=35,"Adult",
IF(B1596&lt;=50,"Middle Age","Senior"))))</f>
        <v>Senior</v>
      </c>
      <c r="Q1596" s="3">
        <f>J1596/O1596</f>
        <v>3283.7999863177415</v>
      </c>
      <c r="R1596" s="5">
        <f>IF(B1596&gt;60,1,0)
+ IF(O1596&gt;7,1,0)
+ IF(L1596="Emergency",1,0)
+ IF(T1596="Critical",1,0)</f>
        <v>3</v>
      </c>
      <c r="S1596" s="6" t="str">
        <f>IF(R1596&lt;=1,"Low",
IF(R1596=2,"Medium","High"))</f>
        <v>High</v>
      </c>
      <c r="T1596" s="1" t="s">
        <v>71</v>
      </c>
    </row>
    <row r="1597" spans="1:20">
      <c r="A1597" s="1" t="s">
        <v>4717</v>
      </c>
      <c r="B1597" s="1">
        <v>72</v>
      </c>
      <c r="C1597" s="1" t="s">
        <v>51</v>
      </c>
      <c r="D1597" s="1" t="s">
        <v>52</v>
      </c>
      <c r="E1597" s="1" t="s">
        <v>74</v>
      </c>
      <c r="F1597" s="2">
        <v>44931</v>
      </c>
      <c r="G1597" s="1" t="s">
        <v>4718</v>
      </c>
      <c r="H1597" s="1" t="s">
        <v>4719</v>
      </c>
      <c r="I1597" s="1" t="s">
        <v>26</v>
      </c>
      <c r="J1597" s="3">
        <v>21212.336237180501</v>
      </c>
      <c r="K1597" s="1">
        <v>302</v>
      </c>
      <c r="L1597" s="1" t="s">
        <v>37</v>
      </c>
      <c r="M1597" s="2">
        <v>44959</v>
      </c>
      <c r="N1597" s="1" t="s">
        <v>38</v>
      </c>
      <c r="O1597" s="1">
        <f>M1597-F1597</f>
        <v>28</v>
      </c>
      <c r="P1597" s="1" t="str">
        <f>IF(B1597&lt;=17,"Teen",
IF(B1597&lt;=25,"Young Adult",
IF(B1597&lt;=35,"Adult",
IF(B1597&lt;=50,"Middle Age","Senior"))))</f>
        <v>Senior</v>
      </c>
      <c r="Q1597" s="3">
        <f>J1597/O1597</f>
        <v>757.58343704216077</v>
      </c>
      <c r="R1597" s="5">
        <f>IF(B1597&gt;60,1,0)
+ IF(O1597&gt;7,1,0)
+ IF(L1597="Emergency",1,0)
+ IF(T1597="Critical",1,0)</f>
        <v>2</v>
      </c>
      <c r="S1597" s="6" t="str">
        <f>IF(R1597&lt;=1,"Low",
IF(R1597=2,"Medium","High"))</f>
        <v>Medium</v>
      </c>
      <c r="T1597" s="1" t="s">
        <v>49</v>
      </c>
    </row>
    <row r="1598" spans="1:20">
      <c r="A1598" s="1" t="s">
        <v>4720</v>
      </c>
      <c r="B1598" s="1">
        <v>18</v>
      </c>
      <c r="C1598" s="1" t="s">
        <v>21</v>
      </c>
      <c r="D1598" s="1" t="s">
        <v>32</v>
      </c>
      <c r="E1598" s="1" t="s">
        <v>84</v>
      </c>
      <c r="F1598" s="2">
        <v>44930</v>
      </c>
      <c r="G1598" s="1" t="s">
        <v>4721</v>
      </c>
      <c r="H1598" s="1" t="s">
        <v>4722</v>
      </c>
      <c r="I1598" s="1" t="s">
        <v>65</v>
      </c>
      <c r="J1598" s="3">
        <v>47289.628187970098</v>
      </c>
      <c r="K1598" s="1">
        <v>222</v>
      </c>
      <c r="L1598" s="1" t="s">
        <v>27</v>
      </c>
      <c r="M1598" s="2">
        <v>44951</v>
      </c>
      <c r="N1598" s="1" t="s">
        <v>97</v>
      </c>
      <c r="O1598" s="1">
        <f>M1598-F1598</f>
        <v>21</v>
      </c>
      <c r="P1598" s="1" t="str">
        <f>IF(B1598&lt;=17,"Teen",
IF(B1598&lt;=25,"Young Adult",
IF(B1598&lt;=35,"Adult",
IF(B1598&lt;=50,"Middle Age","Senior"))))</f>
        <v>Young Adult</v>
      </c>
      <c r="Q1598" s="3">
        <f>J1598/O1598</f>
        <v>2251.8870565700045</v>
      </c>
      <c r="R1598" s="5">
        <f>IF(B1598&gt;60,1,0)
+ IF(O1598&gt;7,1,0)
+ IF(L1598="Emergency",1,0)
+ IF(T1598="Critical",1,0)</f>
        <v>1</v>
      </c>
      <c r="S1598" s="6" t="str">
        <f>IF(R1598&lt;=1,"Low",
IF(R1598=2,"Medium","High"))</f>
        <v>Low</v>
      </c>
      <c r="T1598" s="1" t="s">
        <v>29</v>
      </c>
    </row>
    <row r="1599" spans="1:20">
      <c r="A1599" s="1" t="s">
        <v>4723</v>
      </c>
      <c r="B1599" s="1">
        <v>19</v>
      </c>
      <c r="C1599" s="1" t="s">
        <v>21</v>
      </c>
      <c r="D1599" s="1" t="s">
        <v>22</v>
      </c>
      <c r="E1599" s="1" t="s">
        <v>45</v>
      </c>
      <c r="F1599" s="2">
        <v>44930</v>
      </c>
      <c r="G1599" s="1" t="s">
        <v>4724</v>
      </c>
      <c r="H1599" s="1" t="s">
        <v>4725</v>
      </c>
      <c r="I1599" s="1" t="s">
        <v>56</v>
      </c>
      <c r="J1599" s="3">
        <v>21779.603208198099</v>
      </c>
      <c r="K1599" s="1">
        <v>189</v>
      </c>
      <c r="L1599" s="1" t="s">
        <v>37</v>
      </c>
      <c r="M1599" s="2">
        <v>44960</v>
      </c>
      <c r="N1599" s="1" t="s">
        <v>66</v>
      </c>
      <c r="O1599" s="1">
        <f>M1599-F1599</f>
        <v>30</v>
      </c>
      <c r="P1599" s="1" t="str">
        <f>IF(B1599&lt;=17,"Teen",
IF(B1599&lt;=25,"Young Adult",
IF(B1599&lt;=35,"Adult",
IF(B1599&lt;=50,"Middle Age","Senior"))))</f>
        <v>Young Adult</v>
      </c>
      <c r="Q1599" s="3">
        <f>J1599/O1599</f>
        <v>725.98677360660326</v>
      </c>
      <c r="R1599" s="5">
        <f>IF(B1599&gt;60,1,0)
+ IF(O1599&gt;7,1,0)
+ IF(L1599="Emergency",1,0)
+ IF(T1599="Critical",1,0)</f>
        <v>1</v>
      </c>
      <c r="S1599" s="6" t="str">
        <f>IF(R1599&lt;=1,"Low",
IF(R1599=2,"Medium","High"))</f>
        <v>Low</v>
      </c>
      <c r="T1599" s="1" t="s">
        <v>29</v>
      </c>
    </row>
    <row r="1600" spans="1:20">
      <c r="A1600" s="1" t="s">
        <v>4726</v>
      </c>
      <c r="B1600" s="1">
        <v>28</v>
      </c>
      <c r="C1600" s="1" t="s">
        <v>21</v>
      </c>
      <c r="D1600" s="1" t="s">
        <v>73</v>
      </c>
      <c r="E1600" s="1" t="s">
        <v>53</v>
      </c>
      <c r="F1600" s="2">
        <v>44930</v>
      </c>
      <c r="G1600" s="1" t="s">
        <v>4727</v>
      </c>
      <c r="H1600" s="1" t="s">
        <v>4728</v>
      </c>
      <c r="I1600" s="1" t="s">
        <v>26</v>
      </c>
      <c r="J1600" s="3">
        <v>6450.5049291513096</v>
      </c>
      <c r="K1600" s="1">
        <v>318</v>
      </c>
      <c r="L1600" s="1" t="s">
        <v>27</v>
      </c>
      <c r="M1600" s="2">
        <v>44932</v>
      </c>
      <c r="N1600" s="1" t="s">
        <v>97</v>
      </c>
      <c r="O1600" s="1">
        <f>M1600-F1600</f>
        <v>2</v>
      </c>
      <c r="P1600" s="1" t="str">
        <f>IF(B1600&lt;=17,"Teen",
IF(B1600&lt;=25,"Young Adult",
IF(B1600&lt;=35,"Adult",
IF(B1600&lt;=50,"Middle Age","Senior"))))</f>
        <v>Adult</v>
      </c>
      <c r="Q1600" s="3">
        <f>J1600/O1600</f>
        <v>3225.2524645756548</v>
      </c>
      <c r="R1600" s="5">
        <f>IF(B1600&gt;60,1,0)
+ IF(O1600&gt;7,1,0)
+ IF(L1600="Emergency",1,0)
+ IF(T1600="Critical",1,0)</f>
        <v>0</v>
      </c>
      <c r="S1600" s="6" t="str">
        <f>IF(R1600&lt;=1,"Low",
IF(R1600=2,"Medium","High"))</f>
        <v>Low</v>
      </c>
      <c r="T1600" s="1" t="s">
        <v>29</v>
      </c>
    </row>
    <row r="1601" spans="1:20">
      <c r="A1601" s="1" t="s">
        <v>4729</v>
      </c>
      <c r="B1601" s="1">
        <v>53</v>
      </c>
      <c r="C1601" s="1" t="s">
        <v>21</v>
      </c>
      <c r="D1601" s="1" t="s">
        <v>73</v>
      </c>
      <c r="E1601" s="1" t="s">
        <v>23</v>
      </c>
      <c r="F1601" s="2">
        <v>44930</v>
      </c>
      <c r="G1601" s="1" t="s">
        <v>4730</v>
      </c>
      <c r="H1601" s="1" t="s">
        <v>4731</v>
      </c>
      <c r="I1601" s="1" t="s">
        <v>56</v>
      </c>
      <c r="J1601" s="3">
        <v>39987.9735706867</v>
      </c>
      <c r="K1601" s="1">
        <v>266</v>
      </c>
      <c r="L1601" s="1" t="s">
        <v>37</v>
      </c>
      <c r="M1601" s="2">
        <v>44952</v>
      </c>
      <c r="N1601" s="1" t="s">
        <v>66</v>
      </c>
      <c r="O1601" s="1">
        <f>M1601-F1601</f>
        <v>22</v>
      </c>
      <c r="P1601" s="1" t="str">
        <f>IF(B1601&lt;=17,"Teen",
IF(B1601&lt;=25,"Young Adult",
IF(B1601&lt;=35,"Adult",
IF(B1601&lt;=50,"Middle Age","Senior"))))</f>
        <v>Senior</v>
      </c>
      <c r="Q1601" s="3">
        <f>J1601/O1601</f>
        <v>1817.6351623039409</v>
      </c>
      <c r="R1601" s="5">
        <f>IF(B1601&gt;60,1,0)
+ IF(O1601&gt;7,1,0)
+ IF(L1601="Emergency",1,0)
+ IF(T1601="Critical",1,0)</f>
        <v>1</v>
      </c>
      <c r="S1601" s="6" t="str">
        <f>IF(R1601&lt;=1,"Low",
IF(R1601=2,"Medium","High"))</f>
        <v>Low</v>
      </c>
      <c r="T1601" s="1" t="s">
        <v>29</v>
      </c>
    </row>
    <row r="1602" spans="1:20">
      <c r="A1602" s="1" t="s">
        <v>4732</v>
      </c>
      <c r="B1602" s="1">
        <v>30</v>
      </c>
      <c r="C1602" s="1" t="s">
        <v>21</v>
      </c>
      <c r="D1602" s="1" t="s">
        <v>68</v>
      </c>
      <c r="E1602" s="1" t="s">
        <v>45</v>
      </c>
      <c r="F1602" s="2">
        <v>44930</v>
      </c>
      <c r="G1602" s="1" t="s">
        <v>4733</v>
      </c>
      <c r="H1602" s="1" t="s">
        <v>4734</v>
      </c>
      <c r="I1602" s="1" t="s">
        <v>56</v>
      </c>
      <c r="J1602" s="3">
        <v>7872.1373352028504</v>
      </c>
      <c r="K1602" s="1">
        <v>207</v>
      </c>
      <c r="L1602" s="1" t="s">
        <v>27</v>
      </c>
      <c r="M1602" s="2">
        <v>44956</v>
      </c>
      <c r="N1602" s="1" t="s">
        <v>38</v>
      </c>
      <c r="O1602" s="1">
        <f>M1602-F1602</f>
        <v>26</v>
      </c>
      <c r="P1602" s="1" t="str">
        <f>IF(B1602&lt;=17,"Teen",
IF(B1602&lt;=25,"Young Adult",
IF(B1602&lt;=35,"Adult",
IF(B1602&lt;=50,"Middle Age","Senior"))))</f>
        <v>Adult</v>
      </c>
      <c r="Q1602" s="3">
        <f>J1602/O1602</f>
        <v>302.77451289241731</v>
      </c>
      <c r="R1602" s="5">
        <f>IF(B1602&gt;60,1,0)
+ IF(O1602&gt;7,1,0)
+ IF(L1602="Emergency",1,0)
+ IF(T1602="Critical",1,0)</f>
        <v>1</v>
      </c>
      <c r="S1602" s="6" t="str">
        <f>IF(R1602&lt;=1,"Low",
IF(R1602=2,"Medium","High"))</f>
        <v>Low</v>
      </c>
      <c r="T1602" s="1" t="s">
        <v>29</v>
      </c>
    </row>
    <row r="1603" spans="1:20">
      <c r="A1603" s="1" t="s">
        <v>4735</v>
      </c>
      <c r="B1603" s="1">
        <v>44</v>
      </c>
      <c r="C1603" s="1" t="s">
        <v>51</v>
      </c>
      <c r="D1603" s="1" t="s">
        <v>22</v>
      </c>
      <c r="E1603" s="1" t="s">
        <v>23</v>
      </c>
      <c r="F1603" s="2">
        <v>44930</v>
      </c>
      <c r="G1603" s="1" t="s">
        <v>4736</v>
      </c>
      <c r="H1603" s="1" t="s">
        <v>4737</v>
      </c>
      <c r="I1603" s="1" t="s">
        <v>60</v>
      </c>
      <c r="J1603" s="3">
        <v>20091.838921682</v>
      </c>
      <c r="K1603" s="1">
        <v>391</v>
      </c>
      <c r="L1603" s="1" t="s">
        <v>42</v>
      </c>
      <c r="M1603" s="2">
        <v>44931</v>
      </c>
      <c r="N1603" s="1" t="s">
        <v>66</v>
      </c>
      <c r="O1603" s="1">
        <f>M1603-F1603</f>
        <v>1</v>
      </c>
      <c r="P1603" s="1" t="str">
        <f>IF(B1603&lt;=17,"Teen",
IF(B1603&lt;=25,"Young Adult",
IF(B1603&lt;=35,"Adult",
IF(B1603&lt;=50,"Middle Age","Senior"))))</f>
        <v>Middle Age</v>
      </c>
      <c r="Q1603" s="3">
        <f>J1603/O1603</f>
        <v>20091.838921682</v>
      </c>
      <c r="R1603" s="5">
        <f>IF(B1603&gt;60,1,0)
+ IF(O1603&gt;7,1,0)
+ IF(L1603="Emergency",1,0)
+ IF(T1603="Critical",1,0)</f>
        <v>1</v>
      </c>
      <c r="S1603" s="6" t="str">
        <f>IF(R1603&lt;=1,"Low",
IF(R1603=2,"Medium","High"))</f>
        <v>Low</v>
      </c>
      <c r="T1603" s="1" t="s">
        <v>49</v>
      </c>
    </row>
    <row r="1604" spans="1:20">
      <c r="A1604" s="1" t="s">
        <v>3043</v>
      </c>
      <c r="B1604" s="1">
        <v>85</v>
      </c>
      <c r="C1604" s="1" t="s">
        <v>51</v>
      </c>
      <c r="D1604" s="1" t="s">
        <v>32</v>
      </c>
      <c r="E1604" s="1" t="s">
        <v>74</v>
      </c>
      <c r="F1604" s="2">
        <v>44930</v>
      </c>
      <c r="G1604" s="1" t="s">
        <v>4738</v>
      </c>
      <c r="H1604" s="1" t="s">
        <v>4739</v>
      </c>
      <c r="I1604" s="1" t="s">
        <v>60</v>
      </c>
      <c r="J1604" s="3">
        <v>43828.0665063946</v>
      </c>
      <c r="K1604" s="1">
        <v>117</v>
      </c>
      <c r="L1604" s="1" t="s">
        <v>37</v>
      </c>
      <c r="M1604" s="2">
        <v>44949</v>
      </c>
      <c r="N1604" s="1" t="s">
        <v>38</v>
      </c>
      <c r="O1604" s="1">
        <f>M1604-F1604</f>
        <v>19</v>
      </c>
      <c r="P1604" s="1" t="str">
        <f>IF(B1604&lt;=17,"Teen",
IF(B1604&lt;=25,"Young Adult",
IF(B1604&lt;=35,"Adult",
IF(B1604&lt;=50,"Middle Age","Senior"))))</f>
        <v>Senior</v>
      </c>
      <c r="Q1604" s="3">
        <f>J1604/O1604</f>
        <v>2306.7403424418212</v>
      </c>
      <c r="R1604" s="5">
        <f>IF(B1604&gt;60,1,0)
+ IF(O1604&gt;7,1,0)
+ IF(L1604="Emergency",1,0)
+ IF(T1604="Critical",1,0)</f>
        <v>2</v>
      </c>
      <c r="S1604" s="6" t="str">
        <f>IF(R1604&lt;=1,"Low",
IF(R1604=2,"Medium","High"))</f>
        <v>Medium</v>
      </c>
      <c r="T1604" s="1" t="s">
        <v>29</v>
      </c>
    </row>
    <row r="1605" spans="1:20">
      <c r="A1605" s="1" t="s">
        <v>4740</v>
      </c>
      <c r="B1605" s="1">
        <v>42</v>
      </c>
      <c r="C1605" s="1" t="s">
        <v>21</v>
      </c>
      <c r="D1605" s="1" t="s">
        <v>22</v>
      </c>
      <c r="E1605" s="1" t="s">
        <v>84</v>
      </c>
      <c r="F1605" s="2">
        <v>44930</v>
      </c>
      <c r="G1605" s="1" t="s">
        <v>4741</v>
      </c>
      <c r="H1605" s="1" t="s">
        <v>4742</v>
      </c>
      <c r="I1605" s="1" t="s">
        <v>60</v>
      </c>
      <c r="J1605" s="3">
        <v>11280.9925236009</v>
      </c>
      <c r="K1605" s="1">
        <v>138</v>
      </c>
      <c r="L1605" s="1" t="s">
        <v>27</v>
      </c>
      <c r="M1605" s="2">
        <v>44957</v>
      </c>
      <c r="N1605" s="1" t="s">
        <v>38</v>
      </c>
      <c r="O1605" s="1">
        <f>M1605-F1605</f>
        <v>27</v>
      </c>
      <c r="P1605" s="1" t="str">
        <f>IF(B1605&lt;=17,"Teen",
IF(B1605&lt;=25,"Young Adult",
IF(B1605&lt;=35,"Adult",
IF(B1605&lt;=50,"Middle Age","Senior"))))</f>
        <v>Middle Age</v>
      </c>
      <c r="Q1605" s="3">
        <f>J1605/O1605</f>
        <v>417.81453791114444</v>
      </c>
      <c r="R1605" s="5">
        <f>IF(B1605&gt;60,1,0)
+ IF(O1605&gt;7,1,0)
+ IF(L1605="Emergency",1,0)
+ IF(T1605="Critical",1,0)</f>
        <v>1</v>
      </c>
      <c r="S1605" s="6" t="str">
        <f>IF(R1605&lt;=1,"Low",
IF(R1605=2,"Medium","High"))</f>
        <v>Low</v>
      </c>
      <c r="T1605" s="1" t="s">
        <v>71</v>
      </c>
    </row>
    <row r="1606" spans="1:20">
      <c r="A1606" s="1" t="s">
        <v>4743</v>
      </c>
      <c r="B1606" s="1">
        <v>85</v>
      </c>
      <c r="C1606" s="1" t="s">
        <v>51</v>
      </c>
      <c r="D1606" s="1" t="s">
        <v>22</v>
      </c>
      <c r="E1606" s="1" t="s">
        <v>53</v>
      </c>
      <c r="F1606" s="2">
        <v>44929</v>
      </c>
      <c r="G1606" s="1" t="s">
        <v>4744</v>
      </c>
      <c r="H1606" s="1" t="s">
        <v>4745</v>
      </c>
      <c r="I1606" s="1" t="s">
        <v>26</v>
      </c>
      <c r="J1606" s="3">
        <v>23157.190000952301</v>
      </c>
      <c r="K1606" s="1">
        <v>134</v>
      </c>
      <c r="L1606" s="1" t="s">
        <v>27</v>
      </c>
      <c r="M1606" s="2">
        <v>44948</v>
      </c>
      <c r="N1606" s="1" t="s">
        <v>48</v>
      </c>
      <c r="O1606" s="1">
        <f>M1606-F1606</f>
        <v>19</v>
      </c>
      <c r="P1606" s="1" t="str">
        <f>IF(B1606&lt;=17,"Teen",
IF(B1606&lt;=25,"Young Adult",
IF(B1606&lt;=35,"Adult",
IF(B1606&lt;=50,"Middle Age","Senior"))))</f>
        <v>Senior</v>
      </c>
      <c r="Q1606" s="3">
        <f>J1606/O1606</f>
        <v>1218.7994737343317</v>
      </c>
      <c r="R1606" s="5">
        <f>IF(B1606&gt;60,1,0)
+ IF(O1606&gt;7,1,0)
+ IF(L1606="Emergency",1,0)
+ IF(T1606="Critical",1,0)</f>
        <v>2</v>
      </c>
      <c r="S1606" s="6" t="str">
        <f>IF(R1606&lt;=1,"Low",
IF(R1606=2,"Medium","High"))</f>
        <v>Medium</v>
      </c>
      <c r="T1606" s="1" t="s">
        <v>29</v>
      </c>
    </row>
    <row r="1607" spans="1:20">
      <c r="A1607" s="1" t="s">
        <v>4746</v>
      </c>
      <c r="B1607" s="1">
        <v>72</v>
      </c>
      <c r="C1607" s="1" t="s">
        <v>51</v>
      </c>
      <c r="D1607" s="1" t="s">
        <v>22</v>
      </c>
      <c r="E1607" s="1" t="s">
        <v>33</v>
      </c>
      <c r="F1607" s="2">
        <v>44929</v>
      </c>
      <c r="G1607" s="1" t="s">
        <v>4747</v>
      </c>
      <c r="H1607" s="1" t="s">
        <v>4748</v>
      </c>
      <c r="I1607" s="1" t="s">
        <v>65</v>
      </c>
      <c r="J1607" s="3">
        <v>37118.284170172803</v>
      </c>
      <c r="K1607" s="1">
        <v>296</v>
      </c>
      <c r="L1607" s="1" t="s">
        <v>37</v>
      </c>
      <c r="M1607" s="2">
        <v>44949</v>
      </c>
      <c r="N1607" s="1" t="s">
        <v>28</v>
      </c>
      <c r="O1607" s="1">
        <f>M1607-F1607</f>
        <v>20</v>
      </c>
      <c r="P1607" s="1" t="str">
        <f>IF(B1607&lt;=17,"Teen",
IF(B1607&lt;=25,"Young Adult",
IF(B1607&lt;=35,"Adult",
IF(B1607&lt;=50,"Middle Age","Senior"))))</f>
        <v>Senior</v>
      </c>
      <c r="Q1607" s="3">
        <f>J1607/O1607</f>
        <v>1855.9142085086401</v>
      </c>
      <c r="R1607" s="5">
        <f>IF(B1607&gt;60,1,0)
+ IF(O1607&gt;7,1,0)
+ IF(L1607="Emergency",1,0)
+ IF(T1607="Critical",1,0)</f>
        <v>2</v>
      </c>
      <c r="S1607" s="6" t="str">
        <f>IF(R1607&lt;=1,"Low",
IF(R1607=2,"Medium","High"))</f>
        <v>Medium</v>
      </c>
      <c r="T1607" s="1" t="s">
        <v>29</v>
      </c>
    </row>
    <row r="1608" spans="1:20">
      <c r="A1608" s="1" t="s">
        <v>4749</v>
      </c>
      <c r="B1608" s="1">
        <v>19</v>
      </c>
      <c r="C1608" s="1" t="s">
        <v>51</v>
      </c>
      <c r="D1608" s="1" t="s">
        <v>52</v>
      </c>
      <c r="E1608" s="1" t="s">
        <v>23</v>
      </c>
      <c r="F1608" s="2">
        <v>44928</v>
      </c>
      <c r="G1608" s="1" t="s">
        <v>4750</v>
      </c>
      <c r="H1608" s="1" t="s">
        <v>4751</v>
      </c>
      <c r="I1608" s="1" t="s">
        <v>36</v>
      </c>
      <c r="J1608" s="3">
        <v>7452.9262758659097</v>
      </c>
      <c r="K1608" s="1">
        <v>161</v>
      </c>
      <c r="L1608" s="1" t="s">
        <v>37</v>
      </c>
      <c r="M1608" s="2">
        <v>44958</v>
      </c>
      <c r="N1608" s="1" t="s">
        <v>38</v>
      </c>
      <c r="O1608" s="1">
        <f>M1608-F1608</f>
        <v>30</v>
      </c>
      <c r="P1608" s="1" t="str">
        <f>IF(B1608&lt;=17,"Teen",
IF(B1608&lt;=25,"Young Adult",
IF(B1608&lt;=35,"Adult",
IF(B1608&lt;=50,"Middle Age","Senior"))))</f>
        <v>Young Adult</v>
      </c>
      <c r="Q1608" s="3">
        <f>J1608/O1608</f>
        <v>248.43087586219698</v>
      </c>
      <c r="R1608" s="5">
        <f>IF(B1608&gt;60,1,0)
+ IF(O1608&gt;7,1,0)
+ IF(L1608="Emergency",1,0)
+ IF(T1608="Critical",1,0)</f>
        <v>1</v>
      </c>
      <c r="S1608" s="6" t="str">
        <f>IF(R1608&lt;=1,"Low",
IF(R1608=2,"Medium","High"))</f>
        <v>Low</v>
      </c>
      <c r="T1608" s="1" t="s">
        <v>29</v>
      </c>
    </row>
    <row r="1609" spans="1:20">
      <c r="A1609" s="1" t="s">
        <v>4752</v>
      </c>
      <c r="B1609" s="1">
        <v>73</v>
      </c>
      <c r="C1609" s="1" t="s">
        <v>21</v>
      </c>
      <c r="D1609" s="1" t="s">
        <v>52</v>
      </c>
      <c r="E1609" s="1" t="s">
        <v>33</v>
      </c>
      <c r="F1609" s="2">
        <v>44928</v>
      </c>
      <c r="G1609" s="1" t="s">
        <v>4753</v>
      </c>
      <c r="H1609" s="1" t="s">
        <v>4754</v>
      </c>
      <c r="I1609" s="1" t="s">
        <v>36</v>
      </c>
      <c r="J1609" s="3">
        <v>28194.600073883299</v>
      </c>
      <c r="K1609" s="1">
        <v>333</v>
      </c>
      <c r="L1609" s="1" t="s">
        <v>42</v>
      </c>
      <c r="M1609" s="2">
        <v>44935</v>
      </c>
      <c r="N1609" s="1" t="s">
        <v>28</v>
      </c>
      <c r="O1609" s="1">
        <f>M1609-F1609</f>
        <v>7</v>
      </c>
      <c r="P1609" s="1" t="str">
        <f>IF(B1609&lt;=17,"Teen",
IF(B1609&lt;=25,"Young Adult",
IF(B1609&lt;=35,"Adult",
IF(B1609&lt;=50,"Middle Age","Senior"))))</f>
        <v>Senior</v>
      </c>
      <c r="Q1609" s="3">
        <f>J1609/O1609</f>
        <v>4027.8000105547571</v>
      </c>
      <c r="R1609" s="5">
        <f>IF(B1609&gt;60,1,0)
+ IF(O1609&gt;7,1,0)
+ IF(L1609="Emergency",1,0)
+ IF(T1609="Critical",1,0)</f>
        <v>2</v>
      </c>
      <c r="S1609" s="6" t="str">
        <f>IF(R1609&lt;=1,"Low",
IF(R1609=2,"Medium","High"))</f>
        <v>Medium</v>
      </c>
      <c r="T1609" s="1" t="s">
        <v>49</v>
      </c>
    </row>
    <row r="1610" spans="1:20">
      <c r="A1610" s="1" t="s">
        <v>4755</v>
      </c>
      <c r="B1610" s="1">
        <v>63</v>
      </c>
      <c r="C1610" s="1" t="s">
        <v>51</v>
      </c>
      <c r="D1610" s="1" t="s">
        <v>52</v>
      </c>
      <c r="E1610" s="1" t="s">
        <v>23</v>
      </c>
      <c r="F1610" s="2">
        <v>44928</v>
      </c>
      <c r="G1610" s="1" t="s">
        <v>3970</v>
      </c>
      <c r="H1610" s="1" t="s">
        <v>741</v>
      </c>
      <c r="I1610" s="1" t="s">
        <v>26</v>
      </c>
      <c r="J1610" s="3">
        <v>41861.691280515297</v>
      </c>
      <c r="K1610" s="1">
        <v>168</v>
      </c>
      <c r="L1610" s="1" t="s">
        <v>37</v>
      </c>
      <c r="M1610" s="2">
        <v>44935</v>
      </c>
      <c r="N1610" s="1" t="s">
        <v>97</v>
      </c>
      <c r="O1610" s="1">
        <f>M1610-F1610</f>
        <v>7</v>
      </c>
      <c r="P1610" s="1" t="str">
        <f>IF(B1610&lt;=17,"Teen",
IF(B1610&lt;=25,"Young Adult",
IF(B1610&lt;=35,"Adult",
IF(B1610&lt;=50,"Middle Age","Senior"))))</f>
        <v>Senior</v>
      </c>
      <c r="Q1610" s="3">
        <f>J1610/O1610</f>
        <v>5980.2416115021852</v>
      </c>
      <c r="R1610" s="5">
        <f>IF(B1610&gt;60,1,0)
+ IF(O1610&gt;7,1,0)
+ IF(L1610="Emergency",1,0)
+ IF(T1610="Critical",1,0)</f>
        <v>1</v>
      </c>
      <c r="S1610" s="6" t="str">
        <f>IF(R1610&lt;=1,"Low",
IF(R1610=2,"Medium","High"))</f>
        <v>Low</v>
      </c>
      <c r="T1610" s="1" t="s">
        <v>29</v>
      </c>
    </row>
    <row r="1611" spans="1:20">
      <c r="A1611" s="1" t="s">
        <v>4756</v>
      </c>
      <c r="B1611" s="1">
        <v>49</v>
      </c>
      <c r="C1611" s="1" t="s">
        <v>21</v>
      </c>
      <c r="D1611" s="1" t="s">
        <v>52</v>
      </c>
      <c r="E1611" s="1" t="s">
        <v>84</v>
      </c>
      <c r="F1611" s="2">
        <v>44928</v>
      </c>
      <c r="G1611" s="1" t="s">
        <v>4757</v>
      </c>
      <c r="H1611" s="1" t="s">
        <v>4758</v>
      </c>
      <c r="I1611" s="1" t="s">
        <v>26</v>
      </c>
      <c r="J1611" s="3">
        <v>40888.378228616399</v>
      </c>
      <c r="K1611" s="1">
        <v>179</v>
      </c>
      <c r="L1611" s="1" t="s">
        <v>27</v>
      </c>
      <c r="M1611" s="2">
        <v>44955</v>
      </c>
      <c r="N1611" s="1" t="s">
        <v>28</v>
      </c>
      <c r="O1611" s="1">
        <f>M1611-F1611</f>
        <v>27</v>
      </c>
      <c r="P1611" s="1" t="str">
        <f>IF(B1611&lt;=17,"Teen",
IF(B1611&lt;=25,"Young Adult",
IF(B1611&lt;=35,"Adult",
IF(B1611&lt;=50,"Middle Age","Senior"))))</f>
        <v>Middle Age</v>
      </c>
      <c r="Q1611" s="3">
        <f>J1611/O1611</f>
        <v>1514.3843788376444</v>
      </c>
      <c r="R1611" s="5">
        <f>IF(B1611&gt;60,1,0)
+ IF(O1611&gt;7,1,0)
+ IF(L1611="Emergency",1,0)
+ IF(T1611="Critical",1,0)</f>
        <v>1</v>
      </c>
      <c r="S1611" s="6" t="str">
        <f>IF(R1611&lt;=1,"Low",
IF(R1611=2,"Medium","High"))</f>
        <v>Low</v>
      </c>
      <c r="T1611" s="1" t="s">
        <v>71</v>
      </c>
    </row>
    <row r="1612" spans="1:20">
      <c r="A1612" s="1" t="s">
        <v>4759</v>
      </c>
      <c r="B1612" s="1">
        <v>59</v>
      </c>
      <c r="C1612" s="1" t="s">
        <v>21</v>
      </c>
      <c r="D1612" s="1" t="s">
        <v>32</v>
      </c>
      <c r="E1612" s="1" t="s">
        <v>53</v>
      </c>
      <c r="F1612" s="2">
        <v>44928</v>
      </c>
      <c r="G1612" s="1" t="s">
        <v>4760</v>
      </c>
      <c r="H1612" s="1" t="s">
        <v>2463</v>
      </c>
      <c r="I1612" s="1" t="s">
        <v>36</v>
      </c>
      <c r="J1612" s="3">
        <v>44487.595723800703</v>
      </c>
      <c r="K1612" s="1">
        <v>266</v>
      </c>
      <c r="L1612" s="1" t="s">
        <v>42</v>
      </c>
      <c r="M1612" s="2">
        <v>44957</v>
      </c>
      <c r="N1612" s="1" t="s">
        <v>66</v>
      </c>
      <c r="O1612" s="1">
        <f>M1612-F1612</f>
        <v>29</v>
      </c>
      <c r="P1612" s="1" t="str">
        <f>IF(B1612&lt;=17,"Teen",
IF(B1612&lt;=25,"Young Adult",
IF(B1612&lt;=35,"Adult",
IF(B1612&lt;=50,"Middle Age","Senior"))))</f>
        <v>Senior</v>
      </c>
      <c r="Q1612" s="3">
        <f>J1612/O1612</f>
        <v>1534.0550249586449</v>
      </c>
      <c r="R1612" s="5">
        <f>IF(B1612&gt;60,1,0)
+ IF(O1612&gt;7,1,0)
+ IF(L1612="Emergency",1,0)
+ IF(T1612="Critical",1,0)</f>
        <v>2</v>
      </c>
      <c r="S1612" s="6" t="str">
        <f>IF(R1612&lt;=1,"Low",
IF(R1612=2,"Medium","High"))</f>
        <v>Medium</v>
      </c>
      <c r="T1612" s="1" t="s">
        <v>29</v>
      </c>
    </row>
    <row r="1613" spans="1:20">
      <c r="A1613" s="1" t="s">
        <v>4761</v>
      </c>
      <c r="B1613" s="1">
        <v>19</v>
      </c>
      <c r="C1613" s="1" t="s">
        <v>21</v>
      </c>
      <c r="D1613" s="1" t="s">
        <v>44</v>
      </c>
      <c r="E1613" s="1" t="s">
        <v>33</v>
      </c>
      <c r="F1613" s="2">
        <v>44928</v>
      </c>
      <c r="G1613" s="1" t="s">
        <v>4762</v>
      </c>
      <c r="H1613" s="1" t="s">
        <v>4763</v>
      </c>
      <c r="I1613" s="1" t="s">
        <v>26</v>
      </c>
      <c r="J1613" s="3">
        <v>33896.988099156799</v>
      </c>
      <c r="K1613" s="1">
        <v>273</v>
      </c>
      <c r="L1613" s="1" t="s">
        <v>37</v>
      </c>
      <c r="M1613" s="2">
        <v>44948</v>
      </c>
      <c r="N1613" s="1" t="s">
        <v>66</v>
      </c>
      <c r="O1613" s="1">
        <f>M1613-F1613</f>
        <v>20</v>
      </c>
      <c r="P1613" s="1" t="str">
        <f>IF(B1613&lt;=17,"Teen",
IF(B1613&lt;=25,"Young Adult",
IF(B1613&lt;=35,"Adult",
IF(B1613&lt;=50,"Middle Age","Senior"))))</f>
        <v>Young Adult</v>
      </c>
      <c r="Q1613" s="3">
        <f>J1613/O1613</f>
        <v>1694.8494049578399</v>
      </c>
      <c r="R1613" s="5">
        <f>IF(B1613&gt;60,1,0)
+ IF(O1613&gt;7,1,0)
+ IF(L1613="Emergency",1,0)
+ IF(T1613="Critical",1,0)</f>
        <v>1</v>
      </c>
      <c r="S1613" s="6" t="str">
        <f>IF(R1613&lt;=1,"Low",
IF(R1613=2,"Medium","High"))</f>
        <v>Low</v>
      </c>
      <c r="T1613" s="1" t="s">
        <v>71</v>
      </c>
    </row>
    <row r="1614" spans="1:20">
      <c r="A1614" s="1" t="s">
        <v>4764</v>
      </c>
      <c r="B1614" s="1">
        <v>44</v>
      </c>
      <c r="C1614" s="1" t="s">
        <v>21</v>
      </c>
      <c r="D1614" s="1" t="s">
        <v>52</v>
      </c>
      <c r="E1614" s="1" t="s">
        <v>23</v>
      </c>
      <c r="F1614" s="2">
        <v>44928</v>
      </c>
      <c r="G1614" s="1" t="s">
        <v>1430</v>
      </c>
      <c r="H1614" s="1" t="s">
        <v>4765</v>
      </c>
      <c r="I1614" s="1" t="s">
        <v>56</v>
      </c>
      <c r="J1614" s="3">
        <v>12707.296002540899</v>
      </c>
      <c r="K1614" s="1">
        <v>321</v>
      </c>
      <c r="L1614" s="1" t="s">
        <v>37</v>
      </c>
      <c r="M1614" s="2">
        <v>44931</v>
      </c>
      <c r="N1614" s="1" t="s">
        <v>97</v>
      </c>
      <c r="O1614" s="1">
        <f>M1614-F1614</f>
        <v>3</v>
      </c>
      <c r="P1614" s="1" t="str">
        <f>IF(B1614&lt;=17,"Teen",
IF(B1614&lt;=25,"Young Adult",
IF(B1614&lt;=35,"Adult",
IF(B1614&lt;=50,"Middle Age","Senior"))))</f>
        <v>Middle Age</v>
      </c>
      <c r="Q1614" s="3">
        <f>J1614/O1614</f>
        <v>4235.7653341802998</v>
      </c>
      <c r="R1614" s="5">
        <f>IF(B1614&gt;60,1,0)
+ IF(O1614&gt;7,1,0)
+ IF(L1614="Emergency",1,0)
+ IF(T1614="Critical",1,0)</f>
        <v>0</v>
      </c>
      <c r="S1614" s="6" t="str">
        <f>IF(R1614&lt;=1,"Low",
IF(R1614=2,"Medium","High"))</f>
        <v>Low</v>
      </c>
      <c r="T1614" s="1" t="s">
        <v>29</v>
      </c>
    </row>
    <row r="1615" spans="1:20">
      <c r="A1615" s="1" t="s">
        <v>4766</v>
      </c>
      <c r="B1615" s="1">
        <v>80</v>
      </c>
      <c r="C1615" s="1" t="s">
        <v>21</v>
      </c>
      <c r="D1615" s="1" t="s">
        <v>32</v>
      </c>
      <c r="E1615" s="1" t="s">
        <v>84</v>
      </c>
      <c r="F1615" s="2">
        <v>44927</v>
      </c>
      <c r="G1615" s="1" t="s">
        <v>4767</v>
      </c>
      <c r="H1615" s="1" t="s">
        <v>4768</v>
      </c>
      <c r="I1615" s="1" t="s">
        <v>65</v>
      </c>
      <c r="J1615" s="3">
        <v>29716.842497167301</v>
      </c>
      <c r="K1615" s="1">
        <v>230</v>
      </c>
      <c r="L1615" s="1" t="s">
        <v>27</v>
      </c>
      <c r="M1615" s="2">
        <v>44939</v>
      </c>
      <c r="N1615" s="1" t="s">
        <v>66</v>
      </c>
      <c r="O1615" s="1">
        <f>M1615-F1615</f>
        <v>12</v>
      </c>
      <c r="P1615" s="1" t="str">
        <f>IF(B1615&lt;=17,"Teen",
IF(B1615&lt;=25,"Young Adult",
IF(B1615&lt;=35,"Adult",
IF(B1615&lt;=50,"Middle Age","Senior"))))</f>
        <v>Senior</v>
      </c>
      <c r="Q1615" s="3">
        <f>J1615/O1615</f>
        <v>2476.4035414306086</v>
      </c>
      <c r="R1615" s="5">
        <f>IF(B1615&gt;60,1,0)
+ IF(O1615&gt;7,1,0)
+ IF(L1615="Emergency",1,0)
+ IF(T1615="Critical",1,0)</f>
        <v>2</v>
      </c>
      <c r="S1615" s="6" t="str">
        <f>IF(R1615&lt;=1,"Low",
IF(R1615=2,"Medium","High"))</f>
        <v>Medium</v>
      </c>
      <c r="T1615" s="1" t="s">
        <v>71</v>
      </c>
    </row>
    <row r="1616" spans="1:20">
      <c r="A1616" s="1" t="s">
        <v>4769</v>
      </c>
      <c r="B1616" s="1">
        <v>44</v>
      </c>
      <c r="C1616" s="1" t="s">
        <v>21</v>
      </c>
      <c r="D1616" s="1" t="s">
        <v>52</v>
      </c>
      <c r="E1616" s="1" t="s">
        <v>45</v>
      </c>
      <c r="F1616" s="2">
        <v>44927</v>
      </c>
      <c r="G1616" s="1" t="s">
        <v>4770</v>
      </c>
      <c r="H1616" s="1" t="s">
        <v>4771</v>
      </c>
      <c r="I1616" s="1" t="s">
        <v>65</v>
      </c>
      <c r="J1616" s="3">
        <v>20753.005717656</v>
      </c>
      <c r="K1616" s="1">
        <v>189</v>
      </c>
      <c r="L1616" s="1" t="s">
        <v>37</v>
      </c>
      <c r="M1616" s="2">
        <v>44951</v>
      </c>
      <c r="N1616" s="1" t="s">
        <v>97</v>
      </c>
      <c r="O1616" s="1">
        <f>M1616-F1616</f>
        <v>24</v>
      </c>
      <c r="P1616" s="1" t="str">
        <f>IF(B1616&lt;=17,"Teen",
IF(B1616&lt;=25,"Young Adult",
IF(B1616&lt;=35,"Adult",
IF(B1616&lt;=50,"Middle Age","Senior"))))</f>
        <v>Middle Age</v>
      </c>
      <c r="Q1616" s="3">
        <f>J1616/O1616</f>
        <v>864.70857156900001</v>
      </c>
      <c r="R1616" s="5">
        <f>IF(B1616&gt;60,1,0)
+ IF(O1616&gt;7,1,0)
+ IF(L1616="Emergency",1,0)
+ IF(T1616="Critical",1,0)</f>
        <v>1</v>
      </c>
      <c r="S1616" s="6" t="str">
        <f>IF(R1616&lt;=1,"Low",
IF(R1616=2,"Medium","High"))</f>
        <v>Low</v>
      </c>
      <c r="T1616" s="1" t="s">
        <v>29</v>
      </c>
    </row>
    <row r="1617" spans="1:20">
      <c r="A1617" s="1" t="s">
        <v>4772</v>
      </c>
      <c r="B1617" s="1">
        <v>36</v>
      </c>
      <c r="C1617" s="1" t="s">
        <v>51</v>
      </c>
      <c r="D1617" s="1" t="s">
        <v>68</v>
      </c>
      <c r="E1617" s="1" t="s">
        <v>33</v>
      </c>
      <c r="F1617" s="2">
        <v>44927</v>
      </c>
      <c r="G1617" s="1" t="s">
        <v>4773</v>
      </c>
      <c r="H1617" s="1" t="s">
        <v>4774</v>
      </c>
      <c r="I1617" s="1" t="s">
        <v>26</v>
      </c>
      <c r="J1617" s="3">
        <v>11276.3822043363</v>
      </c>
      <c r="K1617" s="1">
        <v>404</v>
      </c>
      <c r="L1617" s="1" t="s">
        <v>27</v>
      </c>
      <c r="M1617" s="2">
        <v>44934</v>
      </c>
      <c r="N1617" s="1" t="s">
        <v>48</v>
      </c>
      <c r="O1617" s="1">
        <f>M1617-F1617</f>
        <v>7</v>
      </c>
      <c r="P1617" s="1" t="str">
        <f>IF(B1617&lt;=17,"Teen",
IF(B1617&lt;=25,"Young Adult",
IF(B1617&lt;=35,"Adult",
IF(B1617&lt;=50,"Middle Age","Senior"))))</f>
        <v>Middle Age</v>
      </c>
      <c r="Q1617" s="3">
        <f>J1617/O1617</f>
        <v>1610.9117434766142</v>
      </c>
      <c r="R1617" s="5">
        <f>IF(B1617&gt;60,1,0)
+ IF(O1617&gt;7,1,0)
+ IF(L1617="Emergency",1,0)
+ IF(T1617="Critical",1,0)</f>
        <v>0</v>
      </c>
      <c r="S1617" s="6" t="str">
        <f>IF(R1617&lt;=1,"Low",
IF(R1617=2,"Medium","High"))</f>
        <v>Low</v>
      </c>
      <c r="T1617" s="1" t="s">
        <v>29</v>
      </c>
    </row>
    <row r="1618" spans="1:20">
      <c r="A1618" s="1" t="s">
        <v>4775</v>
      </c>
      <c r="B1618" s="1">
        <v>52</v>
      </c>
      <c r="C1618" s="1" t="s">
        <v>51</v>
      </c>
      <c r="D1618" s="1" t="s">
        <v>62</v>
      </c>
      <c r="E1618" s="1" t="s">
        <v>53</v>
      </c>
      <c r="F1618" s="2">
        <v>44926</v>
      </c>
      <c r="G1618" s="1" t="s">
        <v>4776</v>
      </c>
      <c r="H1618" s="1" t="s">
        <v>4777</v>
      </c>
      <c r="I1618" s="1" t="s">
        <v>36</v>
      </c>
      <c r="J1618" s="3">
        <v>33070.804942685398</v>
      </c>
      <c r="K1618" s="1">
        <v>265</v>
      </c>
      <c r="L1618" s="1" t="s">
        <v>27</v>
      </c>
      <c r="M1618" s="2">
        <v>44944</v>
      </c>
      <c r="N1618" s="1" t="s">
        <v>28</v>
      </c>
      <c r="O1618" s="1">
        <f>M1618-F1618</f>
        <v>18</v>
      </c>
      <c r="P1618" s="1" t="str">
        <f>IF(B1618&lt;=17,"Teen",
IF(B1618&lt;=25,"Young Adult",
IF(B1618&lt;=35,"Adult",
IF(B1618&lt;=50,"Middle Age","Senior"))))</f>
        <v>Senior</v>
      </c>
      <c r="Q1618" s="3">
        <f>J1618/O1618</f>
        <v>1837.2669412603</v>
      </c>
      <c r="R1618" s="5">
        <f>IF(B1618&gt;60,1,0)
+ IF(O1618&gt;7,1,0)
+ IF(L1618="Emergency",1,0)
+ IF(T1618="Critical",1,0)</f>
        <v>1</v>
      </c>
      <c r="S1618" s="6" t="str">
        <f>IF(R1618&lt;=1,"Low",
IF(R1618=2,"Medium","High"))</f>
        <v>Low</v>
      </c>
      <c r="T1618" s="1" t="s">
        <v>71</v>
      </c>
    </row>
    <row r="1619" spans="1:20">
      <c r="A1619" s="1" t="s">
        <v>4778</v>
      </c>
      <c r="B1619" s="1">
        <v>76</v>
      </c>
      <c r="C1619" s="1" t="s">
        <v>51</v>
      </c>
      <c r="D1619" s="1" t="s">
        <v>62</v>
      </c>
      <c r="E1619" s="1" t="s">
        <v>74</v>
      </c>
      <c r="F1619" s="2">
        <v>44926</v>
      </c>
      <c r="G1619" s="1" t="s">
        <v>4779</v>
      </c>
      <c r="H1619" s="1" t="s">
        <v>4780</v>
      </c>
      <c r="I1619" s="1" t="s">
        <v>60</v>
      </c>
      <c r="J1619" s="3">
        <v>36233.195374386902</v>
      </c>
      <c r="K1619" s="1">
        <v>222</v>
      </c>
      <c r="L1619" s="1" t="s">
        <v>27</v>
      </c>
      <c r="M1619" s="2">
        <v>44936</v>
      </c>
      <c r="N1619" s="1" t="s">
        <v>28</v>
      </c>
      <c r="O1619" s="1">
        <f>M1619-F1619</f>
        <v>10</v>
      </c>
      <c r="P1619" s="1" t="str">
        <f>IF(B1619&lt;=17,"Teen",
IF(B1619&lt;=25,"Young Adult",
IF(B1619&lt;=35,"Adult",
IF(B1619&lt;=50,"Middle Age","Senior"))))</f>
        <v>Senior</v>
      </c>
      <c r="Q1619" s="3">
        <f>J1619/O1619</f>
        <v>3623.3195374386901</v>
      </c>
      <c r="R1619" s="5">
        <f>IF(B1619&gt;60,1,0)
+ IF(O1619&gt;7,1,0)
+ IF(L1619="Emergency",1,0)
+ IF(T1619="Critical",1,0)</f>
        <v>2</v>
      </c>
      <c r="S1619" s="6" t="str">
        <f>IF(R1619&lt;=1,"Low",
IF(R1619=2,"Medium","High"))</f>
        <v>Medium</v>
      </c>
      <c r="T1619" s="1" t="s">
        <v>49</v>
      </c>
    </row>
    <row r="1620" spans="1:20">
      <c r="A1620" s="1" t="s">
        <v>4781</v>
      </c>
      <c r="B1620" s="1">
        <v>60</v>
      </c>
      <c r="C1620" s="1" t="s">
        <v>51</v>
      </c>
      <c r="D1620" s="1" t="s">
        <v>68</v>
      </c>
      <c r="E1620" s="1" t="s">
        <v>53</v>
      </c>
      <c r="F1620" s="2">
        <v>44926</v>
      </c>
      <c r="G1620" s="1" t="s">
        <v>4782</v>
      </c>
      <c r="H1620" s="1" t="s">
        <v>4783</v>
      </c>
      <c r="I1620" s="1" t="s">
        <v>60</v>
      </c>
      <c r="J1620" s="3">
        <v>5873.4041767074996</v>
      </c>
      <c r="K1620" s="1">
        <v>406</v>
      </c>
      <c r="L1620" s="1" t="s">
        <v>42</v>
      </c>
      <c r="M1620" s="2">
        <v>44931</v>
      </c>
      <c r="N1620" s="1" t="s">
        <v>97</v>
      </c>
      <c r="O1620" s="1">
        <f>M1620-F1620</f>
        <v>5</v>
      </c>
      <c r="P1620" s="1" t="str">
        <f>IF(B1620&lt;=17,"Teen",
IF(B1620&lt;=25,"Young Adult",
IF(B1620&lt;=35,"Adult",
IF(B1620&lt;=50,"Middle Age","Senior"))))</f>
        <v>Senior</v>
      </c>
      <c r="Q1620" s="3">
        <f>J1620/O1620</f>
        <v>1174.6808353414999</v>
      </c>
      <c r="R1620" s="5">
        <f>IF(B1620&gt;60,1,0)
+ IF(O1620&gt;7,1,0)
+ IF(L1620="Emergency",1,0)
+ IF(T1620="Critical",1,0)</f>
        <v>1</v>
      </c>
      <c r="S1620" s="6" t="str">
        <f>IF(R1620&lt;=1,"Low",
IF(R1620=2,"Medium","High"))</f>
        <v>Low</v>
      </c>
      <c r="T1620" s="1" t="s">
        <v>29</v>
      </c>
    </row>
    <row r="1621" spans="1:20">
      <c r="A1621" s="1" t="s">
        <v>4784</v>
      </c>
      <c r="B1621" s="1">
        <v>77</v>
      </c>
      <c r="C1621" s="1" t="s">
        <v>21</v>
      </c>
      <c r="D1621" s="1" t="s">
        <v>44</v>
      </c>
      <c r="E1621" s="1" t="s">
        <v>33</v>
      </c>
      <c r="F1621" s="2">
        <v>44926</v>
      </c>
      <c r="G1621" s="1" t="s">
        <v>4785</v>
      </c>
      <c r="H1621" s="1" t="s">
        <v>4786</v>
      </c>
      <c r="I1621" s="1" t="s">
        <v>26</v>
      </c>
      <c r="J1621" s="3">
        <v>36463.2813346236</v>
      </c>
      <c r="K1621" s="1">
        <v>220</v>
      </c>
      <c r="L1621" s="1" t="s">
        <v>37</v>
      </c>
      <c r="M1621" s="2">
        <v>44951</v>
      </c>
      <c r="N1621" s="1" t="s">
        <v>38</v>
      </c>
      <c r="O1621" s="1">
        <f>M1621-F1621</f>
        <v>25</v>
      </c>
      <c r="P1621" s="1" t="str">
        <f>IF(B1621&lt;=17,"Teen",
IF(B1621&lt;=25,"Young Adult",
IF(B1621&lt;=35,"Adult",
IF(B1621&lt;=50,"Middle Age","Senior"))))</f>
        <v>Senior</v>
      </c>
      <c r="Q1621" s="3">
        <f>J1621/O1621</f>
        <v>1458.531253384944</v>
      </c>
      <c r="R1621" s="5">
        <f>IF(B1621&gt;60,1,0)
+ IF(O1621&gt;7,1,0)
+ IF(L1621="Emergency",1,0)
+ IF(T1621="Critical",1,0)</f>
        <v>2</v>
      </c>
      <c r="S1621" s="6" t="str">
        <f>IF(R1621&lt;=1,"Low",
IF(R1621=2,"Medium","High"))</f>
        <v>Medium</v>
      </c>
      <c r="T1621" s="1" t="s">
        <v>49</v>
      </c>
    </row>
    <row r="1622" spans="1:20">
      <c r="A1622" s="1" t="s">
        <v>4787</v>
      </c>
      <c r="B1622" s="1">
        <v>51</v>
      </c>
      <c r="C1622" s="1" t="s">
        <v>51</v>
      </c>
      <c r="D1622" s="1" t="s">
        <v>52</v>
      </c>
      <c r="E1622" s="1" t="s">
        <v>23</v>
      </c>
      <c r="F1622" s="2">
        <v>44926</v>
      </c>
      <c r="G1622" s="1" t="s">
        <v>4788</v>
      </c>
      <c r="H1622" s="1" t="s">
        <v>4789</v>
      </c>
      <c r="I1622" s="1" t="s">
        <v>56</v>
      </c>
      <c r="J1622" s="3">
        <v>22166.083067220199</v>
      </c>
      <c r="K1622" s="1">
        <v>430</v>
      </c>
      <c r="L1622" s="1" t="s">
        <v>27</v>
      </c>
      <c r="M1622" s="2">
        <v>44948</v>
      </c>
      <c r="N1622" s="1" t="s">
        <v>97</v>
      </c>
      <c r="O1622" s="1">
        <f>M1622-F1622</f>
        <v>22</v>
      </c>
      <c r="P1622" s="1" t="str">
        <f>IF(B1622&lt;=17,"Teen",
IF(B1622&lt;=25,"Young Adult",
IF(B1622&lt;=35,"Adult",
IF(B1622&lt;=50,"Middle Age","Senior"))))</f>
        <v>Senior</v>
      </c>
      <c r="Q1622" s="3">
        <f>J1622/O1622</f>
        <v>1007.5492303281909</v>
      </c>
      <c r="R1622" s="5">
        <f>IF(B1622&gt;60,1,0)
+ IF(O1622&gt;7,1,0)
+ IF(L1622="Emergency",1,0)
+ IF(T1622="Critical",1,0)</f>
        <v>1</v>
      </c>
      <c r="S1622" s="6" t="str">
        <f>IF(R1622&lt;=1,"Low",
IF(R1622=2,"Medium","High"))</f>
        <v>Low</v>
      </c>
      <c r="T1622" s="1" t="s">
        <v>71</v>
      </c>
    </row>
    <row r="1623" spans="1:20">
      <c r="A1623" s="1" t="s">
        <v>4790</v>
      </c>
      <c r="B1623" s="1">
        <v>22</v>
      </c>
      <c r="C1623" s="1" t="s">
        <v>21</v>
      </c>
      <c r="D1623" s="1" t="s">
        <v>22</v>
      </c>
      <c r="E1623" s="1" t="s">
        <v>53</v>
      </c>
      <c r="F1623" s="2">
        <v>44926</v>
      </c>
      <c r="G1623" s="1" t="s">
        <v>4791</v>
      </c>
      <c r="H1623" s="1" t="s">
        <v>4792</v>
      </c>
      <c r="I1623" s="1" t="s">
        <v>65</v>
      </c>
      <c r="J1623" s="3">
        <v>36233.913241242699</v>
      </c>
      <c r="K1623" s="1">
        <v>386</v>
      </c>
      <c r="L1623" s="1" t="s">
        <v>37</v>
      </c>
      <c r="M1623" s="2">
        <v>44930</v>
      </c>
      <c r="N1623" s="1" t="s">
        <v>28</v>
      </c>
      <c r="O1623" s="1">
        <f>M1623-F1623</f>
        <v>4</v>
      </c>
      <c r="P1623" s="1" t="str">
        <f>IF(B1623&lt;=17,"Teen",
IF(B1623&lt;=25,"Young Adult",
IF(B1623&lt;=35,"Adult",
IF(B1623&lt;=50,"Middle Age","Senior"))))</f>
        <v>Young Adult</v>
      </c>
      <c r="Q1623" s="3">
        <f>J1623/O1623</f>
        <v>9058.4783103106747</v>
      </c>
      <c r="R1623" s="5">
        <f>IF(B1623&gt;60,1,0)
+ IF(O1623&gt;7,1,0)
+ IF(L1623="Emergency",1,0)
+ IF(T1623="Critical",1,0)</f>
        <v>0</v>
      </c>
      <c r="S1623" s="6" t="str">
        <f>IF(R1623&lt;=1,"Low",
IF(R1623=2,"Medium","High"))</f>
        <v>Low</v>
      </c>
      <c r="T1623" s="1" t="s">
        <v>49</v>
      </c>
    </row>
    <row r="1624" spans="1:20">
      <c r="A1624" s="1" t="s">
        <v>1522</v>
      </c>
      <c r="B1624" s="1">
        <v>84</v>
      </c>
      <c r="C1624" s="1" t="s">
        <v>21</v>
      </c>
      <c r="D1624" s="1" t="s">
        <v>44</v>
      </c>
      <c r="E1624" s="1" t="s">
        <v>45</v>
      </c>
      <c r="F1624" s="2">
        <v>44925</v>
      </c>
      <c r="G1624" s="1" t="s">
        <v>4793</v>
      </c>
      <c r="H1624" s="1" t="s">
        <v>4794</v>
      </c>
      <c r="I1624" s="1" t="s">
        <v>60</v>
      </c>
      <c r="J1624" s="3">
        <v>18488.7908189031</v>
      </c>
      <c r="K1624" s="1">
        <v>426</v>
      </c>
      <c r="L1624" s="1" t="s">
        <v>37</v>
      </c>
      <c r="M1624" s="2">
        <v>44927</v>
      </c>
      <c r="N1624" s="1" t="s">
        <v>48</v>
      </c>
      <c r="O1624" s="1">
        <f>M1624-F1624</f>
        <v>2</v>
      </c>
      <c r="P1624" s="1" t="str">
        <f>IF(B1624&lt;=17,"Teen",
IF(B1624&lt;=25,"Young Adult",
IF(B1624&lt;=35,"Adult",
IF(B1624&lt;=50,"Middle Age","Senior"))))</f>
        <v>Senior</v>
      </c>
      <c r="Q1624" s="3">
        <f>J1624/O1624</f>
        <v>9244.3954094515502</v>
      </c>
      <c r="R1624" s="5">
        <f>IF(B1624&gt;60,1,0)
+ IF(O1624&gt;7,1,0)
+ IF(L1624="Emergency",1,0)
+ IF(T1624="Critical",1,0)</f>
        <v>1</v>
      </c>
      <c r="S1624" s="6" t="str">
        <f>IF(R1624&lt;=1,"Low",
IF(R1624=2,"Medium","High"))</f>
        <v>Low</v>
      </c>
      <c r="T1624" s="1" t="s">
        <v>71</v>
      </c>
    </row>
    <row r="1625" spans="1:20">
      <c r="A1625" s="1" t="s">
        <v>4795</v>
      </c>
      <c r="B1625" s="1">
        <v>65</v>
      </c>
      <c r="C1625" s="1" t="s">
        <v>51</v>
      </c>
      <c r="D1625" s="1" t="s">
        <v>62</v>
      </c>
      <c r="E1625" s="1" t="s">
        <v>45</v>
      </c>
      <c r="F1625" s="2">
        <v>44924</v>
      </c>
      <c r="G1625" s="1" t="s">
        <v>4796</v>
      </c>
      <c r="H1625" s="1" t="s">
        <v>4797</v>
      </c>
      <c r="I1625" s="1" t="s">
        <v>36</v>
      </c>
      <c r="J1625" s="3">
        <v>14624.1825182224</v>
      </c>
      <c r="K1625" s="1">
        <v>443</v>
      </c>
      <c r="L1625" s="1" t="s">
        <v>37</v>
      </c>
      <c r="M1625" s="2">
        <v>44927</v>
      </c>
      <c r="N1625" s="1" t="s">
        <v>48</v>
      </c>
      <c r="O1625" s="1">
        <f>M1625-F1625</f>
        <v>3</v>
      </c>
      <c r="P1625" s="1" t="str">
        <f>IF(B1625&lt;=17,"Teen",
IF(B1625&lt;=25,"Young Adult",
IF(B1625&lt;=35,"Adult",
IF(B1625&lt;=50,"Middle Age","Senior"))))</f>
        <v>Senior</v>
      </c>
      <c r="Q1625" s="3">
        <f>J1625/O1625</f>
        <v>4874.7275060741331</v>
      </c>
      <c r="R1625" s="5">
        <f>IF(B1625&gt;60,1,0)
+ IF(O1625&gt;7,1,0)
+ IF(L1625="Emergency",1,0)
+ IF(T1625="Critical",1,0)</f>
        <v>1</v>
      </c>
      <c r="S1625" s="6" t="str">
        <f>IF(R1625&lt;=1,"Low",
IF(R1625=2,"Medium","High"))</f>
        <v>Low</v>
      </c>
      <c r="T1625" s="1" t="s">
        <v>49</v>
      </c>
    </row>
    <row r="1626" spans="1:20">
      <c r="A1626" s="1" t="s">
        <v>4798</v>
      </c>
      <c r="B1626" s="1">
        <v>82</v>
      </c>
      <c r="C1626" s="1" t="s">
        <v>21</v>
      </c>
      <c r="D1626" s="1" t="s">
        <v>32</v>
      </c>
      <c r="E1626" s="1" t="s">
        <v>53</v>
      </c>
      <c r="F1626" s="2">
        <v>44924</v>
      </c>
      <c r="G1626" s="1" t="s">
        <v>4799</v>
      </c>
      <c r="H1626" s="1" t="s">
        <v>4800</v>
      </c>
      <c r="I1626" s="1" t="s">
        <v>60</v>
      </c>
      <c r="J1626" s="3">
        <v>11894.212185549601</v>
      </c>
      <c r="K1626" s="1">
        <v>488</v>
      </c>
      <c r="L1626" s="1" t="s">
        <v>42</v>
      </c>
      <c r="M1626" s="2">
        <v>44926</v>
      </c>
      <c r="N1626" s="1" t="s">
        <v>28</v>
      </c>
      <c r="O1626" s="1">
        <f>M1626-F1626</f>
        <v>2</v>
      </c>
      <c r="P1626" s="1" t="str">
        <f>IF(B1626&lt;=17,"Teen",
IF(B1626&lt;=25,"Young Adult",
IF(B1626&lt;=35,"Adult",
IF(B1626&lt;=50,"Middle Age","Senior"))))</f>
        <v>Senior</v>
      </c>
      <c r="Q1626" s="3">
        <f>J1626/O1626</f>
        <v>5947.1060927748003</v>
      </c>
      <c r="R1626" s="5">
        <f>IF(B1626&gt;60,1,0)
+ IF(O1626&gt;7,1,0)
+ IF(L1626="Emergency",1,0)
+ IF(T1626="Critical",1,0)</f>
        <v>2</v>
      </c>
      <c r="S1626" s="6" t="str">
        <f>IF(R1626&lt;=1,"Low",
IF(R1626=2,"Medium","High"))</f>
        <v>Medium</v>
      </c>
      <c r="T1626" s="1" t="s">
        <v>49</v>
      </c>
    </row>
    <row r="1627" spans="1:20">
      <c r="A1627" s="1" t="s">
        <v>4801</v>
      </c>
      <c r="B1627" s="1">
        <v>50</v>
      </c>
      <c r="C1627" s="1" t="s">
        <v>51</v>
      </c>
      <c r="D1627" s="1" t="s">
        <v>73</v>
      </c>
      <c r="E1627" s="1" t="s">
        <v>45</v>
      </c>
      <c r="F1627" s="2">
        <v>44924</v>
      </c>
      <c r="G1627" s="1" t="s">
        <v>4802</v>
      </c>
      <c r="H1627" s="1" t="s">
        <v>4803</v>
      </c>
      <c r="I1627" s="1" t="s">
        <v>56</v>
      </c>
      <c r="J1627" s="3">
        <v>41474.443077632503</v>
      </c>
      <c r="K1627" s="1">
        <v>223</v>
      </c>
      <c r="L1627" s="1" t="s">
        <v>42</v>
      </c>
      <c r="M1627" s="2">
        <v>44926</v>
      </c>
      <c r="N1627" s="1" t="s">
        <v>48</v>
      </c>
      <c r="O1627" s="1">
        <f>M1627-F1627</f>
        <v>2</v>
      </c>
      <c r="P1627" s="1" t="str">
        <f>IF(B1627&lt;=17,"Teen",
IF(B1627&lt;=25,"Young Adult",
IF(B1627&lt;=35,"Adult",
IF(B1627&lt;=50,"Middle Age","Senior"))))</f>
        <v>Middle Age</v>
      </c>
      <c r="Q1627" s="3">
        <f>J1627/O1627</f>
        <v>20737.221538816251</v>
      </c>
      <c r="R1627" s="5">
        <f>IF(B1627&gt;60,1,0)
+ IF(O1627&gt;7,1,0)
+ IF(L1627="Emergency",1,0)
+ IF(T1627="Critical",1,0)</f>
        <v>1</v>
      </c>
      <c r="S1627" s="6" t="str">
        <f>IF(R1627&lt;=1,"Low",
IF(R1627=2,"Medium","High"))</f>
        <v>Low</v>
      </c>
      <c r="T1627" s="1" t="s">
        <v>29</v>
      </c>
    </row>
    <row r="1628" spans="1:20">
      <c r="A1628" s="1" t="s">
        <v>4804</v>
      </c>
      <c r="B1628" s="1">
        <v>20</v>
      </c>
      <c r="C1628" s="1" t="s">
        <v>51</v>
      </c>
      <c r="D1628" s="1" t="s">
        <v>73</v>
      </c>
      <c r="E1628" s="1" t="s">
        <v>74</v>
      </c>
      <c r="F1628" s="2">
        <v>44924</v>
      </c>
      <c r="G1628" s="1" t="s">
        <v>4805</v>
      </c>
      <c r="H1628" s="1" t="s">
        <v>4806</v>
      </c>
      <c r="I1628" s="1" t="s">
        <v>36</v>
      </c>
      <c r="J1628" s="3">
        <v>32144.1929159106</v>
      </c>
      <c r="K1628" s="1">
        <v>465</v>
      </c>
      <c r="L1628" s="1" t="s">
        <v>37</v>
      </c>
      <c r="M1628" s="2">
        <v>44954</v>
      </c>
      <c r="N1628" s="1" t="s">
        <v>28</v>
      </c>
      <c r="O1628" s="1">
        <f>M1628-F1628</f>
        <v>30</v>
      </c>
      <c r="P1628" s="1" t="str">
        <f>IF(B1628&lt;=17,"Teen",
IF(B1628&lt;=25,"Young Adult",
IF(B1628&lt;=35,"Adult",
IF(B1628&lt;=50,"Middle Age","Senior"))))</f>
        <v>Young Adult</v>
      </c>
      <c r="Q1628" s="3">
        <f>J1628/O1628</f>
        <v>1071.47309719702</v>
      </c>
      <c r="R1628" s="5">
        <f>IF(B1628&gt;60,1,0)
+ IF(O1628&gt;7,1,0)
+ IF(L1628="Emergency",1,0)
+ IF(T1628="Critical",1,0)</f>
        <v>1</v>
      </c>
      <c r="S1628" s="6" t="str">
        <f>IF(R1628&lt;=1,"Low",
IF(R1628=2,"Medium","High"))</f>
        <v>Low</v>
      </c>
      <c r="T1628" s="1" t="s">
        <v>71</v>
      </c>
    </row>
    <row r="1629" spans="1:20">
      <c r="A1629" s="1" t="s">
        <v>4807</v>
      </c>
      <c r="B1629" s="1">
        <v>78</v>
      </c>
      <c r="C1629" s="1" t="s">
        <v>51</v>
      </c>
      <c r="D1629" s="1" t="s">
        <v>22</v>
      </c>
      <c r="E1629" s="1" t="s">
        <v>53</v>
      </c>
      <c r="F1629" s="2">
        <v>44924</v>
      </c>
      <c r="G1629" s="1" t="s">
        <v>4808</v>
      </c>
      <c r="H1629" s="1" t="s">
        <v>4809</v>
      </c>
      <c r="I1629" s="1" t="s">
        <v>36</v>
      </c>
      <c r="J1629" s="3">
        <v>18833.014884445402</v>
      </c>
      <c r="K1629" s="1">
        <v>149</v>
      </c>
      <c r="L1629" s="1" t="s">
        <v>27</v>
      </c>
      <c r="M1629" s="2">
        <v>44948</v>
      </c>
      <c r="N1629" s="1" t="s">
        <v>66</v>
      </c>
      <c r="O1629" s="1">
        <f>M1629-F1629</f>
        <v>24</v>
      </c>
      <c r="P1629" s="1" t="str">
        <f>IF(B1629&lt;=17,"Teen",
IF(B1629&lt;=25,"Young Adult",
IF(B1629&lt;=35,"Adult",
IF(B1629&lt;=50,"Middle Age","Senior"))))</f>
        <v>Senior</v>
      </c>
      <c r="Q1629" s="3">
        <f>J1629/O1629</f>
        <v>784.70895351855836</v>
      </c>
      <c r="R1629" s="5">
        <f>IF(B1629&gt;60,1,0)
+ IF(O1629&gt;7,1,0)
+ IF(L1629="Emergency",1,0)
+ IF(T1629="Critical",1,0)</f>
        <v>2</v>
      </c>
      <c r="S1629" s="6" t="str">
        <f>IF(R1629&lt;=1,"Low",
IF(R1629=2,"Medium","High"))</f>
        <v>Medium</v>
      </c>
      <c r="T1629" s="1" t="s">
        <v>49</v>
      </c>
    </row>
    <row r="1630" spans="1:20">
      <c r="A1630" s="1" t="s">
        <v>4810</v>
      </c>
      <c r="B1630" s="1">
        <v>59</v>
      </c>
      <c r="C1630" s="1" t="s">
        <v>51</v>
      </c>
      <c r="D1630" s="1" t="s">
        <v>62</v>
      </c>
      <c r="E1630" s="1" t="s">
        <v>45</v>
      </c>
      <c r="F1630" s="2">
        <v>44924</v>
      </c>
      <c r="G1630" s="1" t="s">
        <v>4811</v>
      </c>
      <c r="H1630" s="1" t="s">
        <v>4812</v>
      </c>
      <c r="I1630" s="1" t="s">
        <v>60</v>
      </c>
      <c r="J1630" s="3">
        <v>33237.4137097169</v>
      </c>
      <c r="K1630" s="1">
        <v>282</v>
      </c>
      <c r="L1630" s="1" t="s">
        <v>37</v>
      </c>
      <c r="M1630" s="2">
        <v>44937</v>
      </c>
      <c r="N1630" s="1" t="s">
        <v>66</v>
      </c>
      <c r="O1630" s="1">
        <f>M1630-F1630</f>
        <v>13</v>
      </c>
      <c r="P1630" s="1" t="str">
        <f>IF(B1630&lt;=17,"Teen",
IF(B1630&lt;=25,"Young Adult",
IF(B1630&lt;=35,"Adult",
IF(B1630&lt;=50,"Middle Age","Senior"))))</f>
        <v>Senior</v>
      </c>
      <c r="Q1630" s="3">
        <f>J1630/O1630</f>
        <v>2556.7241315166848</v>
      </c>
      <c r="R1630" s="5">
        <f>IF(B1630&gt;60,1,0)
+ IF(O1630&gt;7,1,0)
+ IF(L1630="Emergency",1,0)
+ IF(T1630="Critical",1,0)</f>
        <v>1</v>
      </c>
      <c r="S1630" s="6" t="str">
        <f>IF(R1630&lt;=1,"Low",
IF(R1630=2,"Medium","High"))</f>
        <v>Low</v>
      </c>
      <c r="T1630" s="1" t="s">
        <v>71</v>
      </c>
    </row>
    <row r="1631" spans="1:20">
      <c r="A1631" s="1" t="s">
        <v>4813</v>
      </c>
      <c r="B1631" s="1">
        <v>30</v>
      </c>
      <c r="C1631" s="1" t="s">
        <v>21</v>
      </c>
      <c r="D1631" s="1" t="s">
        <v>44</v>
      </c>
      <c r="E1631" s="1" t="s">
        <v>53</v>
      </c>
      <c r="F1631" s="2">
        <v>44924</v>
      </c>
      <c r="G1631" s="1" t="s">
        <v>4814</v>
      </c>
      <c r="H1631" s="1" t="s">
        <v>4815</v>
      </c>
      <c r="I1631" s="1" t="s">
        <v>36</v>
      </c>
      <c r="J1631" s="3">
        <v>8464.1313850978095</v>
      </c>
      <c r="K1631" s="1">
        <v>497</v>
      </c>
      <c r="L1631" s="1" t="s">
        <v>27</v>
      </c>
      <c r="M1631" s="2">
        <v>44946</v>
      </c>
      <c r="N1631" s="1" t="s">
        <v>97</v>
      </c>
      <c r="O1631" s="1">
        <f>M1631-F1631</f>
        <v>22</v>
      </c>
      <c r="P1631" s="1" t="str">
        <f>IF(B1631&lt;=17,"Teen",
IF(B1631&lt;=25,"Young Adult",
IF(B1631&lt;=35,"Adult",
IF(B1631&lt;=50,"Middle Age","Senior"))))</f>
        <v>Adult</v>
      </c>
      <c r="Q1631" s="3">
        <f>J1631/O1631</f>
        <v>384.73324477717318</v>
      </c>
      <c r="R1631" s="5">
        <f>IF(B1631&gt;60,1,0)
+ IF(O1631&gt;7,1,0)
+ IF(L1631="Emergency",1,0)
+ IF(T1631="Critical",1,0)</f>
        <v>1</v>
      </c>
      <c r="S1631" s="6" t="str">
        <f>IF(R1631&lt;=1,"Low",
IF(R1631=2,"Medium","High"))</f>
        <v>Low</v>
      </c>
      <c r="T1631" s="1" t="s">
        <v>49</v>
      </c>
    </row>
    <row r="1632" spans="1:20">
      <c r="A1632" s="1" t="s">
        <v>4816</v>
      </c>
      <c r="B1632" s="1">
        <v>79</v>
      </c>
      <c r="C1632" s="1" t="s">
        <v>21</v>
      </c>
      <c r="D1632" s="1" t="s">
        <v>32</v>
      </c>
      <c r="E1632" s="1" t="s">
        <v>33</v>
      </c>
      <c r="F1632" s="2">
        <v>44924</v>
      </c>
      <c r="G1632" s="1" t="s">
        <v>4817</v>
      </c>
      <c r="H1632" s="1" t="s">
        <v>4818</v>
      </c>
      <c r="I1632" s="1" t="s">
        <v>56</v>
      </c>
      <c r="J1632" s="3">
        <v>10879.1140133547</v>
      </c>
      <c r="K1632" s="1">
        <v>260</v>
      </c>
      <c r="L1632" s="1" t="s">
        <v>42</v>
      </c>
      <c r="M1632" s="2">
        <v>44953</v>
      </c>
      <c r="N1632" s="1" t="s">
        <v>38</v>
      </c>
      <c r="O1632" s="1">
        <f>M1632-F1632</f>
        <v>29</v>
      </c>
      <c r="P1632" s="1" t="str">
        <f>IF(B1632&lt;=17,"Teen",
IF(B1632&lt;=25,"Young Adult",
IF(B1632&lt;=35,"Adult",
IF(B1632&lt;=50,"Middle Age","Senior"))))</f>
        <v>Senior</v>
      </c>
      <c r="Q1632" s="3">
        <f>J1632/O1632</f>
        <v>375.14186252947241</v>
      </c>
      <c r="R1632" s="5">
        <f>IF(B1632&gt;60,1,0)
+ IF(O1632&gt;7,1,0)
+ IF(L1632="Emergency",1,0)
+ IF(T1632="Critical",1,0)</f>
        <v>3</v>
      </c>
      <c r="S1632" s="6" t="str">
        <f>IF(R1632&lt;=1,"Low",
IF(R1632=2,"Medium","High"))</f>
        <v>High</v>
      </c>
      <c r="T1632" s="1" t="s">
        <v>71</v>
      </c>
    </row>
    <row r="1633" spans="1:20">
      <c r="A1633" s="1" t="s">
        <v>4819</v>
      </c>
      <c r="B1633" s="1">
        <v>36</v>
      </c>
      <c r="C1633" s="1" t="s">
        <v>21</v>
      </c>
      <c r="D1633" s="1" t="s">
        <v>73</v>
      </c>
      <c r="E1633" s="1" t="s">
        <v>45</v>
      </c>
      <c r="F1633" s="2">
        <v>44924</v>
      </c>
      <c r="G1633" s="1" t="s">
        <v>4820</v>
      </c>
      <c r="H1633" s="1" t="s">
        <v>4821</v>
      </c>
      <c r="I1633" s="1" t="s">
        <v>26</v>
      </c>
      <c r="J1633" s="3">
        <v>17542.2269923112</v>
      </c>
      <c r="K1633" s="1">
        <v>400</v>
      </c>
      <c r="L1633" s="1" t="s">
        <v>37</v>
      </c>
      <c r="M1633" s="2">
        <v>44953</v>
      </c>
      <c r="N1633" s="1" t="s">
        <v>97</v>
      </c>
      <c r="O1633" s="1">
        <f>M1633-F1633</f>
        <v>29</v>
      </c>
      <c r="P1633" s="1" t="str">
        <f>IF(B1633&lt;=17,"Teen",
IF(B1633&lt;=25,"Young Adult",
IF(B1633&lt;=35,"Adult",
IF(B1633&lt;=50,"Middle Age","Senior"))))</f>
        <v>Middle Age</v>
      </c>
      <c r="Q1633" s="3">
        <f>J1633/O1633</f>
        <v>604.90437904521377</v>
      </c>
      <c r="R1633" s="5">
        <f>IF(B1633&gt;60,1,0)
+ IF(O1633&gt;7,1,0)
+ IF(L1633="Emergency",1,0)
+ IF(T1633="Critical",1,0)</f>
        <v>1</v>
      </c>
      <c r="S1633" s="6" t="str">
        <f>IF(R1633&lt;=1,"Low",
IF(R1633=2,"Medium","High"))</f>
        <v>Low</v>
      </c>
      <c r="T1633" s="1" t="s">
        <v>29</v>
      </c>
    </row>
    <row r="1634" spans="1:20">
      <c r="A1634" s="1" t="s">
        <v>4822</v>
      </c>
      <c r="B1634" s="1">
        <v>21</v>
      </c>
      <c r="C1634" s="1" t="s">
        <v>51</v>
      </c>
      <c r="D1634" s="1" t="s">
        <v>22</v>
      </c>
      <c r="E1634" s="1" t="s">
        <v>33</v>
      </c>
      <c r="F1634" s="2">
        <v>44924</v>
      </c>
      <c r="G1634" s="1" t="s">
        <v>4823</v>
      </c>
      <c r="H1634" s="1" t="s">
        <v>4824</v>
      </c>
      <c r="I1634" s="1" t="s">
        <v>60</v>
      </c>
      <c r="J1634" s="3">
        <v>1844.6653963004001</v>
      </c>
      <c r="K1634" s="1">
        <v>329</v>
      </c>
      <c r="L1634" s="1" t="s">
        <v>37</v>
      </c>
      <c r="M1634" s="2">
        <v>44940</v>
      </c>
      <c r="N1634" s="1" t="s">
        <v>28</v>
      </c>
      <c r="O1634" s="1">
        <f>M1634-F1634</f>
        <v>16</v>
      </c>
      <c r="P1634" s="1" t="str">
        <f>IF(B1634&lt;=17,"Teen",
IF(B1634&lt;=25,"Young Adult",
IF(B1634&lt;=35,"Adult",
IF(B1634&lt;=50,"Middle Age","Senior"))))</f>
        <v>Young Adult</v>
      </c>
      <c r="Q1634" s="3">
        <f>J1634/O1634</f>
        <v>115.291587268775</v>
      </c>
      <c r="R1634" s="5">
        <f>IF(B1634&gt;60,1,0)
+ IF(O1634&gt;7,1,0)
+ IF(L1634="Emergency",1,0)
+ IF(T1634="Critical",1,0)</f>
        <v>1</v>
      </c>
      <c r="S1634" s="6" t="str">
        <f>IF(R1634&lt;=1,"Low",
IF(R1634=2,"Medium","High"))</f>
        <v>Low</v>
      </c>
      <c r="T1634" s="1" t="s">
        <v>71</v>
      </c>
    </row>
    <row r="1635" spans="1:20">
      <c r="A1635" s="1" t="s">
        <v>4825</v>
      </c>
      <c r="B1635" s="1">
        <v>36</v>
      </c>
      <c r="C1635" s="1" t="s">
        <v>21</v>
      </c>
      <c r="D1635" s="1" t="s">
        <v>91</v>
      </c>
      <c r="E1635" s="1" t="s">
        <v>74</v>
      </c>
      <c r="F1635" s="2">
        <v>44924</v>
      </c>
      <c r="G1635" s="1" t="s">
        <v>4826</v>
      </c>
      <c r="H1635" s="1" t="s">
        <v>4827</v>
      </c>
      <c r="I1635" s="1" t="s">
        <v>60</v>
      </c>
      <c r="J1635" s="3">
        <v>46396.1116799304</v>
      </c>
      <c r="K1635" s="1">
        <v>317</v>
      </c>
      <c r="L1635" s="1" t="s">
        <v>37</v>
      </c>
      <c r="M1635" s="2">
        <v>44940</v>
      </c>
      <c r="N1635" s="1" t="s">
        <v>28</v>
      </c>
      <c r="O1635" s="1">
        <f>M1635-F1635</f>
        <v>16</v>
      </c>
      <c r="P1635" s="1" t="str">
        <f>IF(B1635&lt;=17,"Teen",
IF(B1635&lt;=25,"Young Adult",
IF(B1635&lt;=35,"Adult",
IF(B1635&lt;=50,"Middle Age","Senior"))))</f>
        <v>Middle Age</v>
      </c>
      <c r="Q1635" s="3">
        <f>J1635/O1635</f>
        <v>2899.75697999565</v>
      </c>
      <c r="R1635" s="5">
        <f>IF(B1635&gt;60,1,0)
+ IF(O1635&gt;7,1,0)
+ IF(L1635="Emergency",1,0)
+ IF(T1635="Critical",1,0)</f>
        <v>1</v>
      </c>
      <c r="S1635" s="6" t="str">
        <f>IF(R1635&lt;=1,"Low",
IF(R1635=2,"Medium","High"))</f>
        <v>Low</v>
      </c>
      <c r="T1635" s="1" t="s">
        <v>49</v>
      </c>
    </row>
    <row r="1636" spans="1:20">
      <c r="A1636" s="1" t="s">
        <v>4828</v>
      </c>
      <c r="B1636" s="1">
        <v>47</v>
      </c>
      <c r="C1636" s="1" t="s">
        <v>51</v>
      </c>
      <c r="D1636" s="1" t="s">
        <v>73</v>
      </c>
      <c r="E1636" s="1" t="s">
        <v>33</v>
      </c>
      <c r="F1636" s="2">
        <v>44924</v>
      </c>
      <c r="G1636" s="1" t="s">
        <v>4829</v>
      </c>
      <c r="H1636" s="1" t="s">
        <v>4830</v>
      </c>
      <c r="I1636" s="1" t="s">
        <v>56</v>
      </c>
      <c r="J1636" s="3">
        <v>28406.254402940998</v>
      </c>
      <c r="K1636" s="1">
        <v>266</v>
      </c>
      <c r="L1636" s="1" t="s">
        <v>42</v>
      </c>
      <c r="M1636" s="2">
        <v>44943</v>
      </c>
      <c r="N1636" s="1" t="s">
        <v>97</v>
      </c>
      <c r="O1636" s="1">
        <f>M1636-F1636</f>
        <v>19</v>
      </c>
      <c r="P1636" s="1" t="str">
        <f>IF(B1636&lt;=17,"Teen",
IF(B1636&lt;=25,"Young Adult",
IF(B1636&lt;=35,"Adult",
IF(B1636&lt;=50,"Middle Age","Senior"))))</f>
        <v>Middle Age</v>
      </c>
      <c r="Q1636" s="3">
        <f>J1636/O1636</f>
        <v>1495.066021207421</v>
      </c>
      <c r="R1636" s="5">
        <f>IF(B1636&gt;60,1,0)
+ IF(O1636&gt;7,1,0)
+ IF(L1636="Emergency",1,0)
+ IF(T1636="Critical",1,0)</f>
        <v>2</v>
      </c>
      <c r="S1636" s="6" t="str">
        <f>IF(R1636&lt;=1,"Low",
IF(R1636=2,"Medium","High"))</f>
        <v>Medium</v>
      </c>
      <c r="T1636" s="1" t="s">
        <v>49</v>
      </c>
    </row>
    <row r="1637" spans="1:20">
      <c r="A1637" s="1" t="s">
        <v>4831</v>
      </c>
      <c r="B1637" s="1">
        <v>68</v>
      </c>
      <c r="C1637" s="1" t="s">
        <v>51</v>
      </c>
      <c r="D1637" s="1" t="s">
        <v>52</v>
      </c>
      <c r="E1637" s="1" t="s">
        <v>74</v>
      </c>
      <c r="F1637" s="2">
        <v>44923</v>
      </c>
      <c r="G1637" s="1" t="s">
        <v>4832</v>
      </c>
      <c r="H1637" s="1" t="s">
        <v>4833</v>
      </c>
      <c r="I1637" s="1" t="s">
        <v>56</v>
      </c>
      <c r="J1637" s="3">
        <v>15723.024459754</v>
      </c>
      <c r="K1637" s="1">
        <v>104</v>
      </c>
      <c r="L1637" s="1" t="s">
        <v>42</v>
      </c>
      <c r="M1637" s="2">
        <v>44952</v>
      </c>
      <c r="N1637" s="1" t="s">
        <v>66</v>
      </c>
      <c r="O1637" s="1">
        <f>M1637-F1637</f>
        <v>29</v>
      </c>
      <c r="P1637" s="1" t="str">
        <f>IF(B1637&lt;=17,"Teen",
IF(B1637&lt;=25,"Young Adult",
IF(B1637&lt;=35,"Adult",
IF(B1637&lt;=50,"Middle Age","Senior"))))</f>
        <v>Senior</v>
      </c>
      <c r="Q1637" s="3">
        <f>J1637/O1637</f>
        <v>542.17325723289662</v>
      </c>
      <c r="R1637" s="5">
        <f>IF(B1637&gt;60,1,0)
+ IF(O1637&gt;7,1,0)
+ IF(L1637="Emergency",1,0)
+ IF(T1637="Critical",1,0)</f>
        <v>3</v>
      </c>
      <c r="S1637" s="6" t="str">
        <f>IF(R1637&lt;=1,"Low",
IF(R1637=2,"Medium","High"))</f>
        <v>High</v>
      </c>
      <c r="T1637" s="1" t="s">
        <v>71</v>
      </c>
    </row>
    <row r="1638" spans="1:20">
      <c r="A1638" s="1" t="s">
        <v>4834</v>
      </c>
      <c r="B1638" s="1">
        <v>51</v>
      </c>
      <c r="C1638" s="1" t="s">
        <v>51</v>
      </c>
      <c r="D1638" s="1" t="s">
        <v>73</v>
      </c>
      <c r="E1638" s="1" t="s">
        <v>53</v>
      </c>
      <c r="F1638" s="2">
        <v>44923</v>
      </c>
      <c r="G1638" s="1" t="s">
        <v>4835</v>
      </c>
      <c r="H1638" s="1" t="s">
        <v>4836</v>
      </c>
      <c r="I1638" s="1" t="s">
        <v>60</v>
      </c>
      <c r="J1638" s="3">
        <v>48027.556014500398</v>
      </c>
      <c r="K1638" s="1">
        <v>216</v>
      </c>
      <c r="L1638" s="1" t="s">
        <v>42</v>
      </c>
      <c r="M1638" s="2">
        <v>44941</v>
      </c>
      <c r="N1638" s="1" t="s">
        <v>28</v>
      </c>
      <c r="O1638" s="1">
        <f>M1638-F1638</f>
        <v>18</v>
      </c>
      <c r="P1638" s="1" t="str">
        <f>IF(B1638&lt;=17,"Teen",
IF(B1638&lt;=25,"Young Adult",
IF(B1638&lt;=35,"Adult",
IF(B1638&lt;=50,"Middle Age","Senior"))))</f>
        <v>Senior</v>
      </c>
      <c r="Q1638" s="3">
        <f>J1638/O1638</f>
        <v>2668.1975563611331</v>
      </c>
      <c r="R1638" s="5">
        <f>IF(B1638&gt;60,1,0)
+ IF(O1638&gt;7,1,0)
+ IF(L1638="Emergency",1,0)
+ IF(T1638="Critical",1,0)</f>
        <v>2</v>
      </c>
      <c r="S1638" s="6" t="str">
        <f>IF(R1638&lt;=1,"Low",
IF(R1638=2,"Medium","High"))</f>
        <v>Medium</v>
      </c>
      <c r="T1638" s="1" t="s">
        <v>71</v>
      </c>
    </row>
    <row r="1639" spans="1:20">
      <c r="A1639" s="1" t="s">
        <v>4837</v>
      </c>
      <c r="B1639" s="1">
        <v>68</v>
      </c>
      <c r="C1639" s="1" t="s">
        <v>21</v>
      </c>
      <c r="D1639" s="1" t="s">
        <v>32</v>
      </c>
      <c r="E1639" s="1" t="s">
        <v>74</v>
      </c>
      <c r="F1639" s="2">
        <v>44923</v>
      </c>
      <c r="G1639" s="1" t="s">
        <v>4838</v>
      </c>
      <c r="H1639" s="1" t="s">
        <v>4839</v>
      </c>
      <c r="I1639" s="1" t="s">
        <v>36</v>
      </c>
      <c r="J1639" s="3">
        <v>10720.5338513198</v>
      </c>
      <c r="K1639" s="1">
        <v>462</v>
      </c>
      <c r="L1639" s="1" t="s">
        <v>37</v>
      </c>
      <c r="M1639" s="2">
        <v>44951</v>
      </c>
      <c r="N1639" s="1" t="s">
        <v>97</v>
      </c>
      <c r="O1639" s="1">
        <f>M1639-F1639</f>
        <v>28</v>
      </c>
      <c r="P1639" s="1" t="str">
        <f>IF(B1639&lt;=17,"Teen",
IF(B1639&lt;=25,"Young Adult",
IF(B1639&lt;=35,"Adult",
IF(B1639&lt;=50,"Middle Age","Senior"))))</f>
        <v>Senior</v>
      </c>
      <c r="Q1639" s="3">
        <f>J1639/O1639</f>
        <v>382.87620897570713</v>
      </c>
      <c r="R1639" s="5">
        <f>IF(B1639&gt;60,1,0)
+ IF(O1639&gt;7,1,0)
+ IF(L1639="Emergency",1,0)
+ IF(T1639="Critical",1,0)</f>
        <v>2</v>
      </c>
      <c r="S1639" s="6" t="str">
        <f>IF(R1639&lt;=1,"Low",
IF(R1639=2,"Medium","High"))</f>
        <v>Medium</v>
      </c>
      <c r="T1639" s="1" t="s">
        <v>29</v>
      </c>
    </row>
    <row r="1640" spans="1:20">
      <c r="A1640" s="1" t="s">
        <v>4840</v>
      </c>
      <c r="B1640" s="1">
        <v>34</v>
      </c>
      <c r="C1640" s="1" t="s">
        <v>21</v>
      </c>
      <c r="D1640" s="1" t="s">
        <v>62</v>
      </c>
      <c r="E1640" s="1" t="s">
        <v>53</v>
      </c>
      <c r="F1640" s="2">
        <v>44922</v>
      </c>
      <c r="G1640" s="1" t="s">
        <v>4841</v>
      </c>
      <c r="H1640" s="1" t="s">
        <v>4842</v>
      </c>
      <c r="I1640" s="1" t="s">
        <v>60</v>
      </c>
      <c r="J1640" s="3">
        <v>8144.4999172053604</v>
      </c>
      <c r="K1640" s="1">
        <v>369</v>
      </c>
      <c r="L1640" s="1" t="s">
        <v>42</v>
      </c>
      <c r="M1640" s="2">
        <v>44937</v>
      </c>
      <c r="N1640" s="1" t="s">
        <v>38</v>
      </c>
      <c r="O1640" s="1">
        <f>M1640-F1640</f>
        <v>15</v>
      </c>
      <c r="P1640" s="1" t="str">
        <f>IF(B1640&lt;=17,"Teen",
IF(B1640&lt;=25,"Young Adult",
IF(B1640&lt;=35,"Adult",
IF(B1640&lt;=50,"Middle Age","Senior"))))</f>
        <v>Adult</v>
      </c>
      <c r="Q1640" s="3">
        <f>J1640/O1640</f>
        <v>542.96666114702407</v>
      </c>
      <c r="R1640" s="5">
        <f>IF(B1640&gt;60,1,0)
+ IF(O1640&gt;7,1,0)
+ IF(L1640="Emergency",1,0)
+ IF(T1640="Critical",1,0)</f>
        <v>2</v>
      </c>
      <c r="S1640" s="6" t="str">
        <f>IF(R1640&lt;=1,"Low",
IF(R1640=2,"Medium","High"))</f>
        <v>Medium</v>
      </c>
      <c r="T1640" s="1" t="s">
        <v>71</v>
      </c>
    </row>
    <row r="1641" spans="1:20">
      <c r="A1641" s="1" t="s">
        <v>4843</v>
      </c>
      <c r="B1641" s="1">
        <v>54</v>
      </c>
      <c r="C1641" s="1" t="s">
        <v>21</v>
      </c>
      <c r="D1641" s="1" t="s">
        <v>22</v>
      </c>
      <c r="E1641" s="1" t="s">
        <v>45</v>
      </c>
      <c r="F1641" s="2">
        <v>44922</v>
      </c>
      <c r="G1641" s="1" t="s">
        <v>4844</v>
      </c>
      <c r="H1641" s="1" t="s">
        <v>4845</v>
      </c>
      <c r="I1641" s="1" t="s">
        <v>36</v>
      </c>
      <c r="J1641" s="3">
        <v>42385.435449973498</v>
      </c>
      <c r="K1641" s="1">
        <v>398</v>
      </c>
      <c r="L1641" s="1" t="s">
        <v>42</v>
      </c>
      <c r="M1641" s="2">
        <v>44939</v>
      </c>
      <c r="N1641" s="1" t="s">
        <v>28</v>
      </c>
      <c r="O1641" s="1">
        <f>M1641-F1641</f>
        <v>17</v>
      </c>
      <c r="P1641" s="1" t="str">
        <f>IF(B1641&lt;=17,"Teen",
IF(B1641&lt;=25,"Young Adult",
IF(B1641&lt;=35,"Adult",
IF(B1641&lt;=50,"Middle Age","Senior"))))</f>
        <v>Senior</v>
      </c>
      <c r="Q1641" s="3">
        <f>J1641/O1641</f>
        <v>2493.2609088219706</v>
      </c>
      <c r="R1641" s="5">
        <f>IF(B1641&gt;60,1,0)
+ IF(O1641&gt;7,1,0)
+ IF(L1641="Emergency",1,0)
+ IF(T1641="Critical",1,0)</f>
        <v>2</v>
      </c>
      <c r="S1641" s="6" t="str">
        <f>IF(R1641&lt;=1,"Low",
IF(R1641=2,"Medium","High"))</f>
        <v>Medium</v>
      </c>
      <c r="T1641" s="1" t="s">
        <v>71</v>
      </c>
    </row>
    <row r="1642" spans="1:20">
      <c r="A1642" s="1" t="s">
        <v>4846</v>
      </c>
      <c r="B1642" s="1">
        <v>62</v>
      </c>
      <c r="C1642" s="1" t="s">
        <v>21</v>
      </c>
      <c r="D1642" s="1" t="s">
        <v>52</v>
      </c>
      <c r="E1642" s="1" t="s">
        <v>23</v>
      </c>
      <c r="F1642" s="2">
        <v>44922</v>
      </c>
      <c r="G1642" s="1" t="s">
        <v>4847</v>
      </c>
      <c r="H1642" s="1" t="s">
        <v>4848</v>
      </c>
      <c r="I1642" s="1" t="s">
        <v>65</v>
      </c>
      <c r="J1642" s="3">
        <v>18173.045103278899</v>
      </c>
      <c r="K1642" s="1">
        <v>245</v>
      </c>
      <c r="L1642" s="1" t="s">
        <v>37</v>
      </c>
      <c r="M1642" s="2">
        <v>44950</v>
      </c>
      <c r="N1642" s="1" t="s">
        <v>38</v>
      </c>
      <c r="O1642" s="1">
        <f>M1642-F1642</f>
        <v>28</v>
      </c>
      <c r="P1642" s="1" t="str">
        <f>IF(B1642&lt;=17,"Teen",
IF(B1642&lt;=25,"Young Adult",
IF(B1642&lt;=35,"Adult",
IF(B1642&lt;=50,"Middle Age","Senior"))))</f>
        <v>Senior</v>
      </c>
      <c r="Q1642" s="3">
        <f>J1642/O1642</f>
        <v>649.03732511710348</v>
      </c>
      <c r="R1642" s="5">
        <f>IF(B1642&gt;60,1,0)
+ IF(O1642&gt;7,1,0)
+ IF(L1642="Emergency",1,0)
+ IF(T1642="Critical",1,0)</f>
        <v>2</v>
      </c>
      <c r="S1642" s="6" t="str">
        <f>IF(R1642&lt;=1,"Low",
IF(R1642=2,"Medium","High"))</f>
        <v>Medium</v>
      </c>
      <c r="T1642" s="1" t="s">
        <v>29</v>
      </c>
    </row>
    <row r="1643" spans="1:20">
      <c r="A1643" s="1" t="s">
        <v>4849</v>
      </c>
      <c r="B1643" s="1">
        <v>19</v>
      </c>
      <c r="C1643" s="1" t="s">
        <v>21</v>
      </c>
      <c r="D1643" s="1" t="s">
        <v>91</v>
      </c>
      <c r="E1643" s="1" t="s">
        <v>45</v>
      </c>
      <c r="F1643" s="2">
        <v>44922</v>
      </c>
      <c r="G1643" s="1" t="s">
        <v>4850</v>
      </c>
      <c r="H1643" s="1" t="s">
        <v>2027</v>
      </c>
      <c r="I1643" s="1" t="s">
        <v>60</v>
      </c>
      <c r="J1643" s="3">
        <v>31329.855277068898</v>
      </c>
      <c r="K1643" s="1">
        <v>155</v>
      </c>
      <c r="L1643" s="1" t="s">
        <v>37</v>
      </c>
      <c r="M1643" s="2">
        <v>44943</v>
      </c>
      <c r="N1643" s="1" t="s">
        <v>66</v>
      </c>
      <c r="O1643" s="1">
        <f>M1643-F1643</f>
        <v>21</v>
      </c>
      <c r="P1643" s="1" t="str">
        <f>IF(B1643&lt;=17,"Teen",
IF(B1643&lt;=25,"Young Adult",
IF(B1643&lt;=35,"Adult",
IF(B1643&lt;=50,"Middle Age","Senior"))))</f>
        <v>Young Adult</v>
      </c>
      <c r="Q1643" s="3">
        <f>J1643/O1643</f>
        <v>1491.8978703366142</v>
      </c>
      <c r="R1643" s="5">
        <f>IF(B1643&gt;60,1,0)
+ IF(O1643&gt;7,1,0)
+ IF(L1643="Emergency",1,0)
+ IF(T1643="Critical",1,0)</f>
        <v>1</v>
      </c>
      <c r="S1643" s="6" t="str">
        <f>IF(R1643&lt;=1,"Low",
IF(R1643=2,"Medium","High"))</f>
        <v>Low</v>
      </c>
      <c r="T1643" s="1" t="s">
        <v>29</v>
      </c>
    </row>
    <row r="1644" spans="1:20">
      <c r="A1644" s="1" t="s">
        <v>4851</v>
      </c>
      <c r="B1644" s="1">
        <v>66</v>
      </c>
      <c r="C1644" s="1" t="s">
        <v>51</v>
      </c>
      <c r="D1644" s="1" t="s">
        <v>32</v>
      </c>
      <c r="E1644" s="1" t="s">
        <v>23</v>
      </c>
      <c r="F1644" s="2">
        <v>44922</v>
      </c>
      <c r="G1644" s="1" t="s">
        <v>4852</v>
      </c>
      <c r="H1644" s="1" t="s">
        <v>4853</v>
      </c>
      <c r="I1644" s="1" t="s">
        <v>36</v>
      </c>
      <c r="J1644" s="3">
        <v>34591.153419184702</v>
      </c>
      <c r="K1644" s="1">
        <v>227</v>
      </c>
      <c r="L1644" s="1" t="s">
        <v>42</v>
      </c>
      <c r="M1644" s="2">
        <v>44943</v>
      </c>
      <c r="N1644" s="1" t="s">
        <v>48</v>
      </c>
      <c r="O1644" s="1">
        <f>M1644-F1644</f>
        <v>21</v>
      </c>
      <c r="P1644" s="1" t="str">
        <f>IF(B1644&lt;=17,"Teen",
IF(B1644&lt;=25,"Young Adult",
IF(B1644&lt;=35,"Adult",
IF(B1644&lt;=50,"Middle Age","Senior"))))</f>
        <v>Senior</v>
      </c>
      <c r="Q1644" s="3">
        <f>J1644/O1644</f>
        <v>1647.1977818659382</v>
      </c>
      <c r="R1644" s="5">
        <f>IF(B1644&gt;60,1,0)
+ IF(O1644&gt;7,1,0)
+ IF(L1644="Emergency",1,0)
+ IF(T1644="Critical",1,0)</f>
        <v>3</v>
      </c>
      <c r="S1644" s="6" t="str">
        <f>IF(R1644&lt;=1,"Low",
IF(R1644=2,"Medium","High"))</f>
        <v>High</v>
      </c>
      <c r="T1644" s="1" t="s">
        <v>29</v>
      </c>
    </row>
    <row r="1645" spans="1:20">
      <c r="A1645" s="1" t="s">
        <v>4854</v>
      </c>
      <c r="B1645" s="1">
        <v>73</v>
      </c>
      <c r="C1645" s="1" t="s">
        <v>51</v>
      </c>
      <c r="D1645" s="1" t="s">
        <v>73</v>
      </c>
      <c r="E1645" s="1" t="s">
        <v>33</v>
      </c>
      <c r="F1645" s="2">
        <v>44922</v>
      </c>
      <c r="G1645" s="1" t="s">
        <v>2840</v>
      </c>
      <c r="H1645" s="1" t="s">
        <v>4855</v>
      </c>
      <c r="I1645" s="1" t="s">
        <v>36</v>
      </c>
      <c r="J1645" s="3">
        <v>30853.352675023099</v>
      </c>
      <c r="K1645" s="1">
        <v>473</v>
      </c>
      <c r="L1645" s="1" t="s">
        <v>37</v>
      </c>
      <c r="M1645" s="2">
        <v>44940</v>
      </c>
      <c r="N1645" s="1" t="s">
        <v>38</v>
      </c>
      <c r="O1645" s="1">
        <f>M1645-F1645</f>
        <v>18</v>
      </c>
      <c r="P1645" s="1" t="str">
        <f>IF(B1645&lt;=17,"Teen",
IF(B1645&lt;=25,"Young Adult",
IF(B1645&lt;=35,"Adult",
IF(B1645&lt;=50,"Middle Age","Senior"))))</f>
        <v>Senior</v>
      </c>
      <c r="Q1645" s="3">
        <f>J1645/O1645</f>
        <v>1714.0751486123945</v>
      </c>
      <c r="R1645" s="5">
        <f>IF(B1645&gt;60,1,0)
+ IF(O1645&gt;7,1,0)
+ IF(L1645="Emergency",1,0)
+ IF(T1645="Critical",1,0)</f>
        <v>2</v>
      </c>
      <c r="S1645" s="6" t="str">
        <f>IF(R1645&lt;=1,"Low",
IF(R1645=2,"Medium","High"))</f>
        <v>Medium</v>
      </c>
      <c r="T1645" s="1" t="s">
        <v>29</v>
      </c>
    </row>
    <row r="1646" spans="1:20">
      <c r="A1646" s="1" t="s">
        <v>3710</v>
      </c>
      <c r="B1646" s="1">
        <v>58</v>
      </c>
      <c r="C1646" s="1" t="s">
        <v>21</v>
      </c>
      <c r="D1646" s="1" t="s">
        <v>62</v>
      </c>
      <c r="E1646" s="1" t="s">
        <v>23</v>
      </c>
      <c r="F1646" s="2">
        <v>44922</v>
      </c>
      <c r="G1646" s="1" t="s">
        <v>4856</v>
      </c>
      <c r="H1646" s="1" t="s">
        <v>4857</v>
      </c>
      <c r="I1646" s="1" t="s">
        <v>65</v>
      </c>
      <c r="J1646" s="3">
        <v>26980.772259470999</v>
      </c>
      <c r="K1646" s="1">
        <v>129</v>
      </c>
      <c r="L1646" s="1" t="s">
        <v>42</v>
      </c>
      <c r="M1646" s="2">
        <v>44948</v>
      </c>
      <c r="N1646" s="1" t="s">
        <v>97</v>
      </c>
      <c r="O1646" s="1">
        <f>M1646-F1646</f>
        <v>26</v>
      </c>
      <c r="P1646" s="1" t="str">
        <f>IF(B1646&lt;=17,"Teen",
IF(B1646&lt;=25,"Young Adult",
IF(B1646&lt;=35,"Adult",
IF(B1646&lt;=50,"Middle Age","Senior"))))</f>
        <v>Senior</v>
      </c>
      <c r="Q1646" s="3">
        <f>J1646/O1646</f>
        <v>1037.7220099796539</v>
      </c>
      <c r="R1646" s="5">
        <f>IF(B1646&gt;60,1,0)
+ IF(O1646&gt;7,1,0)
+ IF(L1646="Emergency",1,0)
+ IF(T1646="Critical",1,0)</f>
        <v>2</v>
      </c>
      <c r="S1646" s="6" t="str">
        <f>IF(R1646&lt;=1,"Low",
IF(R1646=2,"Medium","High"))</f>
        <v>Medium</v>
      </c>
      <c r="T1646" s="1" t="s">
        <v>49</v>
      </c>
    </row>
    <row r="1647" spans="1:20">
      <c r="A1647" s="1" t="s">
        <v>4858</v>
      </c>
      <c r="B1647" s="1">
        <v>19</v>
      </c>
      <c r="C1647" s="1" t="s">
        <v>51</v>
      </c>
      <c r="D1647" s="1" t="s">
        <v>44</v>
      </c>
      <c r="E1647" s="1" t="s">
        <v>84</v>
      </c>
      <c r="F1647" s="2">
        <v>44921</v>
      </c>
      <c r="G1647" s="1" t="s">
        <v>4859</v>
      </c>
      <c r="H1647" s="1" t="s">
        <v>4860</v>
      </c>
      <c r="I1647" s="1" t="s">
        <v>26</v>
      </c>
      <c r="J1647" s="3">
        <v>23387.186520949301</v>
      </c>
      <c r="K1647" s="1">
        <v>389</v>
      </c>
      <c r="L1647" s="1" t="s">
        <v>42</v>
      </c>
      <c r="M1647" s="2">
        <v>44940</v>
      </c>
      <c r="N1647" s="1" t="s">
        <v>38</v>
      </c>
      <c r="O1647" s="1">
        <f>M1647-F1647</f>
        <v>19</v>
      </c>
      <c r="P1647" s="1" t="str">
        <f>IF(B1647&lt;=17,"Teen",
IF(B1647&lt;=25,"Young Adult",
IF(B1647&lt;=35,"Adult",
IF(B1647&lt;=50,"Middle Age","Senior"))))</f>
        <v>Young Adult</v>
      </c>
      <c r="Q1647" s="3">
        <f>J1647/O1647</f>
        <v>1230.9045537341738</v>
      </c>
      <c r="R1647" s="5">
        <f>IF(B1647&gt;60,1,0)
+ IF(O1647&gt;7,1,0)
+ IF(L1647="Emergency",1,0)
+ IF(T1647="Critical",1,0)</f>
        <v>2</v>
      </c>
      <c r="S1647" s="6" t="str">
        <f>IF(R1647&lt;=1,"Low",
IF(R1647=2,"Medium","High"))</f>
        <v>Medium</v>
      </c>
      <c r="T1647" s="1" t="s">
        <v>29</v>
      </c>
    </row>
    <row r="1648" spans="1:20">
      <c r="A1648" s="1" t="s">
        <v>4861</v>
      </c>
      <c r="B1648" s="1">
        <v>23</v>
      </c>
      <c r="C1648" s="1" t="s">
        <v>21</v>
      </c>
      <c r="D1648" s="1" t="s">
        <v>44</v>
      </c>
      <c r="E1648" s="1" t="s">
        <v>53</v>
      </c>
      <c r="F1648" s="2">
        <v>44921</v>
      </c>
      <c r="G1648" s="1" t="s">
        <v>4862</v>
      </c>
      <c r="H1648" s="1" t="s">
        <v>4863</v>
      </c>
      <c r="I1648" s="1" t="s">
        <v>56</v>
      </c>
      <c r="J1648" s="3">
        <v>13210.9270438658</v>
      </c>
      <c r="K1648" s="1">
        <v>276</v>
      </c>
      <c r="L1648" s="1" t="s">
        <v>37</v>
      </c>
      <c r="M1648" s="2">
        <v>44937</v>
      </c>
      <c r="N1648" s="1" t="s">
        <v>28</v>
      </c>
      <c r="O1648" s="1">
        <f>M1648-F1648</f>
        <v>16</v>
      </c>
      <c r="P1648" s="1" t="str">
        <f>IF(B1648&lt;=17,"Teen",
IF(B1648&lt;=25,"Young Adult",
IF(B1648&lt;=35,"Adult",
IF(B1648&lt;=50,"Middle Age","Senior"))))</f>
        <v>Young Adult</v>
      </c>
      <c r="Q1648" s="3">
        <f>J1648/O1648</f>
        <v>825.68294024161253</v>
      </c>
      <c r="R1648" s="5">
        <f>IF(B1648&gt;60,1,0)
+ IF(O1648&gt;7,1,0)
+ IF(L1648="Emergency",1,0)
+ IF(T1648="Critical",1,0)</f>
        <v>1</v>
      </c>
      <c r="S1648" s="6" t="str">
        <f>IF(R1648&lt;=1,"Low",
IF(R1648=2,"Medium","High"))</f>
        <v>Low</v>
      </c>
      <c r="T1648" s="1" t="s">
        <v>29</v>
      </c>
    </row>
    <row r="1649" spans="1:20">
      <c r="A1649" s="1" t="s">
        <v>4864</v>
      </c>
      <c r="B1649" s="1">
        <v>59</v>
      </c>
      <c r="C1649" s="1" t="s">
        <v>21</v>
      </c>
      <c r="D1649" s="1" t="s">
        <v>91</v>
      </c>
      <c r="E1649" s="1" t="s">
        <v>23</v>
      </c>
      <c r="F1649" s="2">
        <v>44921</v>
      </c>
      <c r="G1649" s="1" t="s">
        <v>4865</v>
      </c>
      <c r="H1649" s="1" t="s">
        <v>4866</v>
      </c>
      <c r="I1649" s="1" t="s">
        <v>65</v>
      </c>
      <c r="J1649" s="3">
        <v>27521.060372624401</v>
      </c>
      <c r="K1649" s="1">
        <v>195</v>
      </c>
      <c r="L1649" s="1" t="s">
        <v>27</v>
      </c>
      <c r="M1649" s="2">
        <v>44922</v>
      </c>
      <c r="N1649" s="1" t="s">
        <v>48</v>
      </c>
      <c r="O1649" s="1">
        <f>M1649-F1649</f>
        <v>1</v>
      </c>
      <c r="P1649" s="1" t="str">
        <f>IF(B1649&lt;=17,"Teen",
IF(B1649&lt;=25,"Young Adult",
IF(B1649&lt;=35,"Adult",
IF(B1649&lt;=50,"Middle Age","Senior"))))</f>
        <v>Senior</v>
      </c>
      <c r="Q1649" s="3">
        <f>J1649/O1649</f>
        <v>27521.060372624401</v>
      </c>
      <c r="R1649" s="5">
        <f>IF(B1649&gt;60,1,0)
+ IF(O1649&gt;7,1,0)
+ IF(L1649="Emergency",1,0)
+ IF(T1649="Critical",1,0)</f>
        <v>0</v>
      </c>
      <c r="S1649" s="6" t="str">
        <f>IF(R1649&lt;=1,"Low",
IF(R1649=2,"Medium","High"))</f>
        <v>Low</v>
      </c>
      <c r="T1649" s="1" t="s">
        <v>29</v>
      </c>
    </row>
    <row r="1650" spans="1:20">
      <c r="A1650" s="1" t="s">
        <v>4867</v>
      </c>
      <c r="B1650" s="1">
        <v>37</v>
      </c>
      <c r="C1650" s="1" t="s">
        <v>21</v>
      </c>
      <c r="D1650" s="1" t="s">
        <v>44</v>
      </c>
      <c r="E1650" s="1" t="s">
        <v>74</v>
      </c>
      <c r="F1650" s="2">
        <v>44921</v>
      </c>
      <c r="G1650" s="1" t="s">
        <v>4868</v>
      </c>
      <c r="H1650" s="1" t="s">
        <v>4869</v>
      </c>
      <c r="I1650" s="1" t="s">
        <v>65</v>
      </c>
      <c r="J1650" s="3">
        <v>14024.9701926374</v>
      </c>
      <c r="K1650" s="1">
        <v>496</v>
      </c>
      <c r="L1650" s="1" t="s">
        <v>37</v>
      </c>
      <c r="M1650" s="2">
        <v>44943</v>
      </c>
      <c r="N1650" s="1" t="s">
        <v>48</v>
      </c>
      <c r="O1650" s="1">
        <f>M1650-F1650</f>
        <v>22</v>
      </c>
      <c r="P1650" s="1" t="str">
        <f>IF(B1650&lt;=17,"Teen",
IF(B1650&lt;=25,"Young Adult",
IF(B1650&lt;=35,"Adult",
IF(B1650&lt;=50,"Middle Age","Senior"))))</f>
        <v>Middle Age</v>
      </c>
      <c r="Q1650" s="3">
        <f>J1650/O1650</f>
        <v>637.49864511988187</v>
      </c>
      <c r="R1650" s="5">
        <f>IF(B1650&gt;60,1,0)
+ IF(O1650&gt;7,1,0)
+ IF(L1650="Emergency",1,0)
+ IF(T1650="Critical",1,0)</f>
        <v>1</v>
      </c>
      <c r="S1650" s="6" t="str">
        <f>IF(R1650&lt;=1,"Low",
IF(R1650=2,"Medium","High"))</f>
        <v>Low</v>
      </c>
      <c r="T1650" s="1" t="s">
        <v>71</v>
      </c>
    </row>
    <row r="1651" spans="1:20">
      <c r="A1651" s="1" t="s">
        <v>4870</v>
      </c>
      <c r="B1651" s="1">
        <v>70</v>
      </c>
      <c r="C1651" s="1" t="s">
        <v>51</v>
      </c>
      <c r="D1651" s="1" t="s">
        <v>91</v>
      </c>
      <c r="E1651" s="1" t="s">
        <v>45</v>
      </c>
      <c r="F1651" s="2">
        <v>44921</v>
      </c>
      <c r="G1651" s="1" t="s">
        <v>4871</v>
      </c>
      <c r="H1651" s="1" t="s">
        <v>1143</v>
      </c>
      <c r="I1651" s="1" t="s">
        <v>60</v>
      </c>
      <c r="J1651" s="3">
        <v>11421.424587511399</v>
      </c>
      <c r="K1651" s="1">
        <v>350</v>
      </c>
      <c r="L1651" s="1" t="s">
        <v>37</v>
      </c>
      <c r="M1651" s="2">
        <v>44937</v>
      </c>
      <c r="N1651" s="1" t="s">
        <v>48</v>
      </c>
      <c r="O1651" s="1">
        <f>M1651-F1651</f>
        <v>16</v>
      </c>
      <c r="P1651" s="1" t="str">
        <f>IF(B1651&lt;=17,"Teen",
IF(B1651&lt;=25,"Young Adult",
IF(B1651&lt;=35,"Adult",
IF(B1651&lt;=50,"Middle Age","Senior"))))</f>
        <v>Senior</v>
      </c>
      <c r="Q1651" s="3">
        <f>J1651/O1651</f>
        <v>713.83903671946246</v>
      </c>
      <c r="R1651" s="5">
        <f>IF(B1651&gt;60,1,0)
+ IF(O1651&gt;7,1,0)
+ IF(L1651="Emergency",1,0)
+ IF(T1651="Critical",1,0)</f>
        <v>2</v>
      </c>
      <c r="S1651" s="6" t="str">
        <f>IF(R1651&lt;=1,"Low",
IF(R1651=2,"Medium","High"))</f>
        <v>Medium</v>
      </c>
      <c r="T1651" s="1" t="s">
        <v>49</v>
      </c>
    </row>
    <row r="1652" spans="1:20">
      <c r="A1652" s="1" t="s">
        <v>4872</v>
      </c>
      <c r="B1652" s="1">
        <v>63</v>
      </c>
      <c r="C1652" s="1" t="s">
        <v>51</v>
      </c>
      <c r="D1652" s="1" t="s">
        <v>52</v>
      </c>
      <c r="E1652" s="1" t="s">
        <v>45</v>
      </c>
      <c r="F1652" s="2">
        <v>44921</v>
      </c>
      <c r="G1652" s="1" t="s">
        <v>4873</v>
      </c>
      <c r="H1652" s="1" t="s">
        <v>4874</v>
      </c>
      <c r="I1652" s="1" t="s">
        <v>26</v>
      </c>
      <c r="J1652" s="3">
        <v>30845.430760707099</v>
      </c>
      <c r="K1652" s="1">
        <v>207</v>
      </c>
      <c r="L1652" s="1" t="s">
        <v>27</v>
      </c>
      <c r="M1652" s="2">
        <v>44940</v>
      </c>
      <c r="N1652" s="1" t="s">
        <v>48</v>
      </c>
      <c r="O1652" s="1">
        <f>M1652-F1652</f>
        <v>19</v>
      </c>
      <c r="P1652" s="1" t="str">
        <f>IF(B1652&lt;=17,"Teen",
IF(B1652&lt;=25,"Young Adult",
IF(B1652&lt;=35,"Adult",
IF(B1652&lt;=50,"Middle Age","Senior"))))</f>
        <v>Senior</v>
      </c>
      <c r="Q1652" s="3">
        <f>J1652/O1652</f>
        <v>1623.443724247742</v>
      </c>
      <c r="R1652" s="5">
        <f>IF(B1652&gt;60,1,0)
+ IF(O1652&gt;7,1,0)
+ IF(L1652="Emergency",1,0)
+ IF(T1652="Critical",1,0)</f>
        <v>2</v>
      </c>
      <c r="S1652" s="6" t="str">
        <f>IF(R1652&lt;=1,"Low",
IF(R1652=2,"Medium","High"))</f>
        <v>Medium</v>
      </c>
      <c r="T1652" s="1" t="s">
        <v>29</v>
      </c>
    </row>
    <row r="1653" spans="1:20">
      <c r="A1653" s="1" t="s">
        <v>4875</v>
      </c>
      <c r="B1653" s="1">
        <v>52</v>
      </c>
      <c r="C1653" s="1" t="s">
        <v>51</v>
      </c>
      <c r="D1653" s="1" t="s">
        <v>22</v>
      </c>
      <c r="E1653" s="1" t="s">
        <v>45</v>
      </c>
      <c r="F1653" s="2">
        <v>44920</v>
      </c>
      <c r="G1653" s="1" t="s">
        <v>4876</v>
      </c>
      <c r="H1653" s="1" t="s">
        <v>4877</v>
      </c>
      <c r="I1653" s="1" t="s">
        <v>60</v>
      </c>
      <c r="J1653" s="3">
        <v>46868.408184011001</v>
      </c>
      <c r="K1653" s="1">
        <v>244</v>
      </c>
      <c r="L1653" s="1" t="s">
        <v>37</v>
      </c>
      <c r="M1653" s="2">
        <v>44926</v>
      </c>
      <c r="N1653" s="1" t="s">
        <v>48</v>
      </c>
      <c r="O1653" s="1">
        <f>M1653-F1653</f>
        <v>6</v>
      </c>
      <c r="P1653" s="1" t="str">
        <f>IF(B1653&lt;=17,"Teen",
IF(B1653&lt;=25,"Young Adult",
IF(B1653&lt;=35,"Adult",
IF(B1653&lt;=50,"Middle Age","Senior"))))</f>
        <v>Senior</v>
      </c>
      <c r="Q1653" s="3">
        <f>J1653/O1653</f>
        <v>7811.4013640018338</v>
      </c>
      <c r="R1653" s="5">
        <f>IF(B1653&gt;60,1,0)
+ IF(O1653&gt;7,1,0)
+ IF(L1653="Emergency",1,0)
+ IF(T1653="Critical",1,0)</f>
        <v>0</v>
      </c>
      <c r="S1653" s="6" t="str">
        <f>IF(R1653&lt;=1,"Low",
IF(R1653=2,"Medium","High"))</f>
        <v>Low</v>
      </c>
      <c r="T1653" s="1" t="s">
        <v>71</v>
      </c>
    </row>
    <row r="1654" spans="1:20">
      <c r="A1654" s="1" t="s">
        <v>4878</v>
      </c>
      <c r="B1654" s="1">
        <v>51</v>
      </c>
      <c r="C1654" s="1" t="s">
        <v>51</v>
      </c>
      <c r="D1654" s="1" t="s">
        <v>32</v>
      </c>
      <c r="E1654" s="1" t="s">
        <v>45</v>
      </c>
      <c r="F1654" s="2">
        <v>44920</v>
      </c>
      <c r="G1654" s="1" t="s">
        <v>4879</v>
      </c>
      <c r="H1654" s="1" t="s">
        <v>4880</v>
      </c>
      <c r="I1654" s="1" t="s">
        <v>26</v>
      </c>
      <c r="J1654" s="3">
        <v>26191.855680458099</v>
      </c>
      <c r="K1654" s="1">
        <v>250</v>
      </c>
      <c r="L1654" s="1" t="s">
        <v>27</v>
      </c>
      <c r="M1654" s="2">
        <v>44925</v>
      </c>
      <c r="N1654" s="1" t="s">
        <v>38</v>
      </c>
      <c r="O1654" s="1">
        <f>M1654-F1654</f>
        <v>5</v>
      </c>
      <c r="P1654" s="1" t="str">
        <f>IF(B1654&lt;=17,"Teen",
IF(B1654&lt;=25,"Young Adult",
IF(B1654&lt;=35,"Adult",
IF(B1654&lt;=50,"Middle Age","Senior"))))</f>
        <v>Senior</v>
      </c>
      <c r="Q1654" s="3">
        <f>J1654/O1654</f>
        <v>5238.3711360916195</v>
      </c>
      <c r="R1654" s="5">
        <f>IF(B1654&gt;60,1,0)
+ IF(O1654&gt;7,1,0)
+ IF(L1654="Emergency",1,0)
+ IF(T1654="Critical",1,0)</f>
        <v>0</v>
      </c>
      <c r="S1654" s="6" t="str">
        <f>IF(R1654&lt;=1,"Low",
IF(R1654=2,"Medium","High"))</f>
        <v>Low</v>
      </c>
      <c r="T1654" s="1" t="s">
        <v>49</v>
      </c>
    </row>
    <row r="1655" spans="1:20">
      <c r="A1655" s="1" t="s">
        <v>4881</v>
      </c>
      <c r="B1655" s="1">
        <v>27</v>
      </c>
      <c r="C1655" s="1" t="s">
        <v>51</v>
      </c>
      <c r="D1655" s="1" t="s">
        <v>32</v>
      </c>
      <c r="E1655" s="1" t="s">
        <v>23</v>
      </c>
      <c r="F1655" s="2">
        <v>44920</v>
      </c>
      <c r="G1655" s="1" t="s">
        <v>4882</v>
      </c>
      <c r="H1655" s="1" t="s">
        <v>4883</v>
      </c>
      <c r="I1655" s="1" t="s">
        <v>60</v>
      </c>
      <c r="J1655" s="3">
        <v>40821.409764210301</v>
      </c>
      <c r="K1655" s="1">
        <v>105</v>
      </c>
      <c r="L1655" s="1" t="s">
        <v>27</v>
      </c>
      <c r="M1655" s="2">
        <v>44926</v>
      </c>
      <c r="N1655" s="1" t="s">
        <v>28</v>
      </c>
      <c r="O1655" s="1">
        <f>M1655-F1655</f>
        <v>6</v>
      </c>
      <c r="P1655" s="1" t="str">
        <f>IF(B1655&lt;=17,"Teen",
IF(B1655&lt;=25,"Young Adult",
IF(B1655&lt;=35,"Adult",
IF(B1655&lt;=50,"Middle Age","Senior"))))</f>
        <v>Adult</v>
      </c>
      <c r="Q1655" s="3">
        <f>J1655/O1655</f>
        <v>6803.5682940350498</v>
      </c>
      <c r="R1655" s="5">
        <f>IF(B1655&gt;60,1,0)
+ IF(O1655&gt;7,1,0)
+ IF(L1655="Emergency",1,0)
+ IF(T1655="Critical",1,0)</f>
        <v>0</v>
      </c>
      <c r="S1655" s="6" t="str">
        <f>IF(R1655&lt;=1,"Low",
IF(R1655=2,"Medium","High"))</f>
        <v>Low</v>
      </c>
      <c r="T1655" s="1" t="s">
        <v>29</v>
      </c>
    </row>
    <row r="1656" spans="1:20">
      <c r="A1656" s="1" t="s">
        <v>4884</v>
      </c>
      <c r="B1656" s="1">
        <v>21</v>
      </c>
      <c r="C1656" s="1" t="s">
        <v>21</v>
      </c>
      <c r="D1656" s="1" t="s">
        <v>52</v>
      </c>
      <c r="E1656" s="1" t="s">
        <v>84</v>
      </c>
      <c r="F1656" s="2">
        <v>44920</v>
      </c>
      <c r="G1656" s="1" t="s">
        <v>4885</v>
      </c>
      <c r="H1656" s="1" t="s">
        <v>4886</v>
      </c>
      <c r="I1656" s="1" t="s">
        <v>65</v>
      </c>
      <c r="J1656" s="3">
        <v>41879.282046476903</v>
      </c>
      <c r="K1656" s="1">
        <v>366</v>
      </c>
      <c r="L1656" s="1" t="s">
        <v>37</v>
      </c>
      <c r="M1656" s="2">
        <v>44926</v>
      </c>
      <c r="N1656" s="1" t="s">
        <v>97</v>
      </c>
      <c r="O1656" s="1">
        <f>M1656-F1656</f>
        <v>6</v>
      </c>
      <c r="P1656" s="1" t="str">
        <f>IF(B1656&lt;=17,"Teen",
IF(B1656&lt;=25,"Young Adult",
IF(B1656&lt;=35,"Adult",
IF(B1656&lt;=50,"Middle Age","Senior"))))</f>
        <v>Young Adult</v>
      </c>
      <c r="Q1656" s="3">
        <f>J1656/O1656</f>
        <v>6979.8803410794835</v>
      </c>
      <c r="R1656" s="5">
        <f>IF(B1656&gt;60,1,0)
+ IF(O1656&gt;7,1,0)
+ IF(L1656="Emergency",1,0)
+ IF(T1656="Critical",1,0)</f>
        <v>0</v>
      </c>
      <c r="S1656" s="6" t="str">
        <f>IF(R1656&lt;=1,"Low",
IF(R1656=2,"Medium","High"))</f>
        <v>Low</v>
      </c>
      <c r="T1656" s="1" t="s">
        <v>29</v>
      </c>
    </row>
    <row r="1657" spans="1:20">
      <c r="A1657" s="1" t="s">
        <v>3064</v>
      </c>
      <c r="B1657" s="1">
        <v>77</v>
      </c>
      <c r="C1657" s="1" t="s">
        <v>51</v>
      </c>
      <c r="D1657" s="1" t="s">
        <v>73</v>
      </c>
      <c r="E1657" s="1" t="s">
        <v>45</v>
      </c>
      <c r="F1657" s="2">
        <v>44920</v>
      </c>
      <c r="G1657" s="1" t="s">
        <v>4887</v>
      </c>
      <c r="H1657" s="1" t="s">
        <v>4888</v>
      </c>
      <c r="I1657" s="1" t="s">
        <v>60</v>
      </c>
      <c r="J1657" s="3">
        <v>30636.0840069273</v>
      </c>
      <c r="K1657" s="1">
        <v>172</v>
      </c>
      <c r="L1657" s="1" t="s">
        <v>27</v>
      </c>
      <c r="M1657" s="2">
        <v>44946</v>
      </c>
      <c r="N1657" s="1" t="s">
        <v>38</v>
      </c>
      <c r="O1657" s="1">
        <f>M1657-F1657</f>
        <v>26</v>
      </c>
      <c r="P1657" s="1" t="str">
        <f>IF(B1657&lt;=17,"Teen",
IF(B1657&lt;=25,"Young Adult",
IF(B1657&lt;=35,"Adult",
IF(B1657&lt;=50,"Middle Age","Senior"))))</f>
        <v>Senior</v>
      </c>
      <c r="Q1657" s="3">
        <f>J1657/O1657</f>
        <v>1178.3109233433577</v>
      </c>
      <c r="R1657" s="5">
        <f>IF(B1657&gt;60,1,0)
+ IF(O1657&gt;7,1,0)
+ IF(L1657="Emergency",1,0)
+ IF(T1657="Critical",1,0)</f>
        <v>2</v>
      </c>
      <c r="S1657" s="6" t="str">
        <f>IF(R1657&lt;=1,"Low",
IF(R1657=2,"Medium","High"))</f>
        <v>Medium</v>
      </c>
      <c r="T1657" s="1" t="s">
        <v>29</v>
      </c>
    </row>
    <row r="1658" spans="1:20">
      <c r="A1658" s="1" t="s">
        <v>4889</v>
      </c>
      <c r="B1658" s="1">
        <v>35</v>
      </c>
      <c r="C1658" s="1" t="s">
        <v>21</v>
      </c>
      <c r="D1658" s="1" t="s">
        <v>62</v>
      </c>
      <c r="E1658" s="1" t="s">
        <v>33</v>
      </c>
      <c r="F1658" s="2">
        <v>44920</v>
      </c>
      <c r="G1658" s="1" t="s">
        <v>4890</v>
      </c>
      <c r="H1658" s="1" t="s">
        <v>4891</v>
      </c>
      <c r="I1658" s="1" t="s">
        <v>60</v>
      </c>
      <c r="J1658" s="3">
        <v>46483.873607575901</v>
      </c>
      <c r="K1658" s="1">
        <v>322</v>
      </c>
      <c r="L1658" s="1" t="s">
        <v>42</v>
      </c>
      <c r="M1658" s="2">
        <v>44922</v>
      </c>
      <c r="N1658" s="1" t="s">
        <v>97</v>
      </c>
      <c r="O1658" s="1">
        <f>M1658-F1658</f>
        <v>2</v>
      </c>
      <c r="P1658" s="1" t="str">
        <f>IF(B1658&lt;=17,"Teen",
IF(B1658&lt;=25,"Young Adult",
IF(B1658&lt;=35,"Adult",
IF(B1658&lt;=50,"Middle Age","Senior"))))</f>
        <v>Adult</v>
      </c>
      <c r="Q1658" s="3">
        <f>J1658/O1658</f>
        <v>23241.93680378795</v>
      </c>
      <c r="R1658" s="5">
        <f>IF(B1658&gt;60,1,0)
+ IF(O1658&gt;7,1,0)
+ IF(L1658="Emergency",1,0)
+ IF(T1658="Critical",1,0)</f>
        <v>1</v>
      </c>
      <c r="S1658" s="6" t="str">
        <f>IF(R1658&lt;=1,"Low",
IF(R1658=2,"Medium","High"))</f>
        <v>Low</v>
      </c>
      <c r="T1658" s="1" t="s">
        <v>29</v>
      </c>
    </row>
    <row r="1659" spans="1:20">
      <c r="A1659" s="1" t="s">
        <v>4892</v>
      </c>
      <c r="B1659" s="1">
        <v>44</v>
      </c>
      <c r="C1659" s="1" t="s">
        <v>21</v>
      </c>
      <c r="D1659" s="1" t="s">
        <v>52</v>
      </c>
      <c r="E1659" s="1" t="s">
        <v>84</v>
      </c>
      <c r="F1659" s="2">
        <v>44920</v>
      </c>
      <c r="G1659" s="1" t="s">
        <v>4893</v>
      </c>
      <c r="H1659" s="1" t="s">
        <v>4894</v>
      </c>
      <c r="I1659" s="1" t="s">
        <v>56</v>
      </c>
      <c r="J1659" s="3">
        <v>42819.608729911401</v>
      </c>
      <c r="K1659" s="1">
        <v>395</v>
      </c>
      <c r="L1659" s="1" t="s">
        <v>37</v>
      </c>
      <c r="M1659" s="2">
        <v>44947</v>
      </c>
      <c r="N1659" s="1" t="s">
        <v>28</v>
      </c>
      <c r="O1659" s="1">
        <f>M1659-F1659</f>
        <v>27</v>
      </c>
      <c r="P1659" s="1" t="str">
        <f>IF(B1659&lt;=17,"Teen",
IF(B1659&lt;=25,"Young Adult",
IF(B1659&lt;=35,"Adult",
IF(B1659&lt;=50,"Middle Age","Senior"))))</f>
        <v>Middle Age</v>
      </c>
      <c r="Q1659" s="3">
        <f>J1659/O1659</f>
        <v>1585.911434441163</v>
      </c>
      <c r="R1659" s="5">
        <f>IF(B1659&gt;60,1,0)
+ IF(O1659&gt;7,1,0)
+ IF(L1659="Emergency",1,0)
+ IF(T1659="Critical",1,0)</f>
        <v>1</v>
      </c>
      <c r="S1659" s="6" t="str">
        <f>IF(R1659&lt;=1,"Low",
IF(R1659=2,"Medium","High"))</f>
        <v>Low</v>
      </c>
      <c r="T1659" s="1" t="s">
        <v>29</v>
      </c>
    </row>
    <row r="1660" spans="1:20">
      <c r="A1660" s="1" t="s">
        <v>3253</v>
      </c>
      <c r="B1660" s="1">
        <v>62</v>
      </c>
      <c r="C1660" s="1" t="s">
        <v>51</v>
      </c>
      <c r="D1660" s="1" t="s">
        <v>91</v>
      </c>
      <c r="E1660" s="1" t="s">
        <v>33</v>
      </c>
      <c r="F1660" s="2">
        <v>44919</v>
      </c>
      <c r="G1660" s="1" t="s">
        <v>4895</v>
      </c>
      <c r="H1660" s="1" t="s">
        <v>4896</v>
      </c>
      <c r="I1660" s="1" t="s">
        <v>65</v>
      </c>
      <c r="J1660" s="3">
        <v>11866.0158813323</v>
      </c>
      <c r="K1660" s="1">
        <v>335</v>
      </c>
      <c r="L1660" s="1" t="s">
        <v>42</v>
      </c>
      <c r="M1660" s="2">
        <v>44932</v>
      </c>
      <c r="N1660" s="1" t="s">
        <v>38</v>
      </c>
      <c r="O1660" s="1">
        <f>M1660-F1660</f>
        <v>13</v>
      </c>
      <c r="P1660" s="1" t="str">
        <f>IF(B1660&lt;=17,"Teen",
IF(B1660&lt;=25,"Young Adult",
IF(B1660&lt;=35,"Adult",
IF(B1660&lt;=50,"Middle Age","Senior"))))</f>
        <v>Senior</v>
      </c>
      <c r="Q1660" s="3">
        <f>J1660/O1660</f>
        <v>912.77045241017686</v>
      </c>
      <c r="R1660" s="5">
        <f>IF(B1660&gt;60,1,0)
+ IF(O1660&gt;7,1,0)
+ IF(L1660="Emergency",1,0)
+ IF(T1660="Critical",1,0)</f>
        <v>3</v>
      </c>
      <c r="S1660" s="6" t="str">
        <f>IF(R1660&lt;=1,"Low",
IF(R1660=2,"Medium","High"))</f>
        <v>High</v>
      </c>
      <c r="T1660" s="1" t="s">
        <v>29</v>
      </c>
    </row>
    <row r="1661" spans="1:20">
      <c r="A1661" s="1" t="s">
        <v>4897</v>
      </c>
      <c r="B1661" s="1">
        <v>27</v>
      </c>
      <c r="C1661" s="1" t="s">
        <v>51</v>
      </c>
      <c r="D1661" s="1" t="s">
        <v>91</v>
      </c>
      <c r="E1661" s="1" t="s">
        <v>23</v>
      </c>
      <c r="F1661" s="2">
        <v>44919</v>
      </c>
      <c r="G1661" s="1" t="s">
        <v>4898</v>
      </c>
      <c r="H1661" s="1" t="s">
        <v>4899</v>
      </c>
      <c r="I1661" s="1" t="s">
        <v>60</v>
      </c>
      <c r="J1661" s="3">
        <v>28077.1214530529</v>
      </c>
      <c r="K1661" s="1">
        <v>188</v>
      </c>
      <c r="L1661" s="1" t="s">
        <v>37</v>
      </c>
      <c r="M1661" s="2">
        <v>44939</v>
      </c>
      <c r="N1661" s="1" t="s">
        <v>66</v>
      </c>
      <c r="O1661" s="1">
        <f>M1661-F1661</f>
        <v>20</v>
      </c>
      <c r="P1661" s="1" t="str">
        <f>IF(B1661&lt;=17,"Teen",
IF(B1661&lt;=25,"Young Adult",
IF(B1661&lt;=35,"Adult",
IF(B1661&lt;=50,"Middle Age","Senior"))))</f>
        <v>Adult</v>
      </c>
      <c r="Q1661" s="3">
        <f>J1661/O1661</f>
        <v>1403.856072652645</v>
      </c>
      <c r="R1661" s="5">
        <f>IF(B1661&gt;60,1,0)
+ IF(O1661&gt;7,1,0)
+ IF(L1661="Emergency",1,0)
+ IF(T1661="Critical",1,0)</f>
        <v>1</v>
      </c>
      <c r="S1661" s="6" t="str">
        <f>IF(R1661&lt;=1,"Low",
IF(R1661=2,"Medium","High"))</f>
        <v>Low</v>
      </c>
      <c r="T1661" s="1" t="s">
        <v>49</v>
      </c>
    </row>
    <row r="1662" spans="1:20">
      <c r="A1662" s="1" t="s">
        <v>4900</v>
      </c>
      <c r="B1662" s="1">
        <v>64</v>
      </c>
      <c r="C1662" s="1" t="s">
        <v>51</v>
      </c>
      <c r="D1662" s="1" t="s">
        <v>32</v>
      </c>
      <c r="E1662" s="1" t="s">
        <v>84</v>
      </c>
      <c r="F1662" s="2">
        <v>44919</v>
      </c>
      <c r="G1662" s="1" t="s">
        <v>4901</v>
      </c>
      <c r="H1662" s="1" t="s">
        <v>4902</v>
      </c>
      <c r="I1662" s="1" t="s">
        <v>26</v>
      </c>
      <c r="J1662" s="3">
        <v>48807.379697982098</v>
      </c>
      <c r="K1662" s="1">
        <v>472</v>
      </c>
      <c r="L1662" s="1" t="s">
        <v>42</v>
      </c>
      <c r="M1662" s="2">
        <v>44943</v>
      </c>
      <c r="N1662" s="1" t="s">
        <v>38</v>
      </c>
      <c r="O1662" s="1">
        <f>M1662-F1662</f>
        <v>24</v>
      </c>
      <c r="P1662" s="1" t="str">
        <f>IF(B1662&lt;=17,"Teen",
IF(B1662&lt;=25,"Young Adult",
IF(B1662&lt;=35,"Adult",
IF(B1662&lt;=50,"Middle Age","Senior"))))</f>
        <v>Senior</v>
      </c>
      <c r="Q1662" s="3">
        <f>J1662/O1662</f>
        <v>2033.6408207492541</v>
      </c>
      <c r="R1662" s="5">
        <f>IF(B1662&gt;60,1,0)
+ IF(O1662&gt;7,1,0)
+ IF(L1662="Emergency",1,0)
+ IF(T1662="Critical",1,0)</f>
        <v>3</v>
      </c>
      <c r="S1662" s="6" t="str">
        <f>IF(R1662&lt;=1,"Low",
IF(R1662=2,"Medium","High"))</f>
        <v>High</v>
      </c>
      <c r="T1662" s="1" t="s">
        <v>71</v>
      </c>
    </row>
    <row r="1663" spans="1:20">
      <c r="A1663" s="1" t="s">
        <v>4903</v>
      </c>
      <c r="B1663" s="1">
        <v>78</v>
      </c>
      <c r="C1663" s="1" t="s">
        <v>21</v>
      </c>
      <c r="D1663" s="1" t="s">
        <v>62</v>
      </c>
      <c r="E1663" s="1" t="s">
        <v>53</v>
      </c>
      <c r="F1663" s="2">
        <v>44919</v>
      </c>
      <c r="G1663" s="1" t="s">
        <v>4904</v>
      </c>
      <c r="H1663" s="1" t="s">
        <v>4905</v>
      </c>
      <c r="I1663" s="1" t="s">
        <v>56</v>
      </c>
      <c r="J1663" s="3">
        <v>34238.727277242899</v>
      </c>
      <c r="K1663" s="1">
        <v>280</v>
      </c>
      <c r="L1663" s="1" t="s">
        <v>42</v>
      </c>
      <c r="M1663" s="2">
        <v>44943</v>
      </c>
      <c r="N1663" s="1" t="s">
        <v>38</v>
      </c>
      <c r="O1663" s="1">
        <f>M1663-F1663</f>
        <v>24</v>
      </c>
      <c r="P1663" s="1" t="str">
        <f>IF(B1663&lt;=17,"Teen",
IF(B1663&lt;=25,"Young Adult",
IF(B1663&lt;=35,"Adult",
IF(B1663&lt;=50,"Middle Age","Senior"))))</f>
        <v>Senior</v>
      </c>
      <c r="Q1663" s="3">
        <f>J1663/O1663</f>
        <v>1426.6136365517875</v>
      </c>
      <c r="R1663" s="5">
        <f>IF(B1663&gt;60,1,0)
+ IF(O1663&gt;7,1,0)
+ IF(L1663="Emergency",1,0)
+ IF(T1663="Critical",1,0)</f>
        <v>3</v>
      </c>
      <c r="S1663" s="6" t="str">
        <f>IF(R1663&lt;=1,"Low",
IF(R1663=2,"Medium","High"))</f>
        <v>High</v>
      </c>
      <c r="T1663" s="1" t="s">
        <v>49</v>
      </c>
    </row>
    <row r="1664" spans="1:20">
      <c r="A1664" s="1" t="s">
        <v>4906</v>
      </c>
      <c r="B1664" s="1">
        <v>47</v>
      </c>
      <c r="C1664" s="1" t="s">
        <v>51</v>
      </c>
      <c r="D1664" s="1" t="s">
        <v>73</v>
      </c>
      <c r="E1664" s="1" t="s">
        <v>84</v>
      </c>
      <c r="F1664" s="2">
        <v>44918</v>
      </c>
      <c r="G1664" s="1" t="s">
        <v>4907</v>
      </c>
      <c r="H1664" s="1" t="s">
        <v>4908</v>
      </c>
      <c r="I1664" s="1" t="s">
        <v>26</v>
      </c>
      <c r="J1664" s="3">
        <v>30994.682890817101</v>
      </c>
      <c r="K1664" s="1">
        <v>396</v>
      </c>
      <c r="L1664" s="1" t="s">
        <v>37</v>
      </c>
      <c r="M1664" s="2">
        <v>44942</v>
      </c>
      <c r="N1664" s="1" t="s">
        <v>48</v>
      </c>
      <c r="O1664" s="1">
        <f>M1664-F1664</f>
        <v>24</v>
      </c>
      <c r="P1664" s="1" t="str">
        <f>IF(B1664&lt;=17,"Teen",
IF(B1664&lt;=25,"Young Adult",
IF(B1664&lt;=35,"Adult",
IF(B1664&lt;=50,"Middle Age","Senior"))))</f>
        <v>Middle Age</v>
      </c>
      <c r="Q1664" s="3">
        <f>J1664/O1664</f>
        <v>1291.4451204507125</v>
      </c>
      <c r="R1664" s="5">
        <f>IF(B1664&gt;60,1,0)
+ IF(O1664&gt;7,1,0)
+ IF(L1664="Emergency",1,0)
+ IF(T1664="Critical",1,0)</f>
        <v>1</v>
      </c>
      <c r="S1664" s="6" t="str">
        <f>IF(R1664&lt;=1,"Low",
IF(R1664=2,"Medium","High"))</f>
        <v>Low</v>
      </c>
      <c r="T1664" s="1" t="s">
        <v>71</v>
      </c>
    </row>
    <row r="1665" spans="1:20">
      <c r="A1665" s="1" t="s">
        <v>4909</v>
      </c>
      <c r="B1665" s="1">
        <v>79</v>
      </c>
      <c r="C1665" s="1" t="s">
        <v>51</v>
      </c>
      <c r="D1665" s="1" t="s">
        <v>68</v>
      </c>
      <c r="E1665" s="1" t="s">
        <v>33</v>
      </c>
      <c r="F1665" s="2">
        <v>44918</v>
      </c>
      <c r="G1665" s="1" t="s">
        <v>4910</v>
      </c>
      <c r="H1665" s="1" t="s">
        <v>4911</v>
      </c>
      <c r="I1665" s="1" t="s">
        <v>56</v>
      </c>
      <c r="J1665" s="3">
        <v>11818.7189090601</v>
      </c>
      <c r="K1665" s="1">
        <v>397</v>
      </c>
      <c r="L1665" s="1" t="s">
        <v>42</v>
      </c>
      <c r="M1665" s="2">
        <v>44922</v>
      </c>
      <c r="N1665" s="1" t="s">
        <v>28</v>
      </c>
      <c r="O1665" s="1">
        <f>M1665-F1665</f>
        <v>4</v>
      </c>
      <c r="P1665" s="1" t="str">
        <f>IF(B1665&lt;=17,"Teen",
IF(B1665&lt;=25,"Young Adult",
IF(B1665&lt;=35,"Adult",
IF(B1665&lt;=50,"Middle Age","Senior"))))</f>
        <v>Senior</v>
      </c>
      <c r="Q1665" s="3">
        <f>J1665/O1665</f>
        <v>2954.6797272650251</v>
      </c>
      <c r="R1665" s="5">
        <f>IF(B1665&gt;60,1,0)
+ IF(O1665&gt;7,1,0)
+ IF(L1665="Emergency",1,0)
+ IF(T1665="Critical",1,0)</f>
        <v>2</v>
      </c>
      <c r="S1665" s="6" t="str">
        <f>IF(R1665&lt;=1,"Low",
IF(R1665=2,"Medium","High"))</f>
        <v>Medium</v>
      </c>
      <c r="T1665" s="1" t="s">
        <v>29</v>
      </c>
    </row>
    <row r="1666" spans="1:20">
      <c r="A1666" s="1" t="s">
        <v>4912</v>
      </c>
      <c r="B1666" s="1">
        <v>40</v>
      </c>
      <c r="C1666" s="1" t="s">
        <v>51</v>
      </c>
      <c r="D1666" s="1" t="s">
        <v>22</v>
      </c>
      <c r="E1666" s="1" t="s">
        <v>53</v>
      </c>
      <c r="F1666" s="2">
        <v>44918</v>
      </c>
      <c r="G1666" s="1" t="s">
        <v>4913</v>
      </c>
      <c r="H1666" s="1" t="s">
        <v>4914</v>
      </c>
      <c r="I1666" s="1" t="s">
        <v>65</v>
      </c>
      <c r="J1666" s="3">
        <v>7007.8295573570203</v>
      </c>
      <c r="K1666" s="1">
        <v>454</v>
      </c>
      <c r="L1666" s="1" t="s">
        <v>27</v>
      </c>
      <c r="M1666" s="2">
        <v>44927</v>
      </c>
      <c r="N1666" s="1" t="s">
        <v>48</v>
      </c>
      <c r="O1666" s="1">
        <f>M1666-F1666</f>
        <v>9</v>
      </c>
      <c r="P1666" s="1" t="str">
        <f>IF(B1666&lt;=17,"Teen",
IF(B1666&lt;=25,"Young Adult",
IF(B1666&lt;=35,"Adult",
IF(B1666&lt;=50,"Middle Age","Senior"))))</f>
        <v>Middle Age</v>
      </c>
      <c r="Q1666" s="3">
        <f>J1666/O1666</f>
        <v>778.64772859522452</v>
      </c>
      <c r="R1666" s="5">
        <f>IF(B1666&gt;60,1,0)
+ IF(O1666&gt;7,1,0)
+ IF(L1666="Emergency",1,0)
+ IF(T1666="Critical",1,0)</f>
        <v>1</v>
      </c>
      <c r="S1666" s="6" t="str">
        <f>IF(R1666&lt;=1,"Low",
IF(R1666=2,"Medium","High"))</f>
        <v>Low</v>
      </c>
      <c r="T1666" s="1" t="s">
        <v>71</v>
      </c>
    </row>
    <row r="1667" spans="1:20">
      <c r="A1667" s="1" t="s">
        <v>4915</v>
      </c>
      <c r="B1667" s="1">
        <v>57</v>
      </c>
      <c r="C1667" s="1" t="s">
        <v>21</v>
      </c>
      <c r="D1667" s="1" t="s">
        <v>73</v>
      </c>
      <c r="E1667" s="1" t="s">
        <v>74</v>
      </c>
      <c r="F1667" s="2">
        <v>44918</v>
      </c>
      <c r="G1667" s="1" t="s">
        <v>4916</v>
      </c>
      <c r="H1667" s="1" t="s">
        <v>4917</v>
      </c>
      <c r="I1667" s="1" t="s">
        <v>65</v>
      </c>
      <c r="J1667" s="3">
        <v>6112.9278696172696</v>
      </c>
      <c r="K1667" s="1">
        <v>452</v>
      </c>
      <c r="L1667" s="1" t="s">
        <v>42</v>
      </c>
      <c r="M1667" s="2">
        <v>44943</v>
      </c>
      <c r="N1667" s="1" t="s">
        <v>97</v>
      </c>
      <c r="O1667" s="1">
        <f>M1667-F1667</f>
        <v>25</v>
      </c>
      <c r="P1667" s="1" t="str">
        <f>IF(B1667&lt;=17,"Teen",
IF(B1667&lt;=25,"Young Adult",
IF(B1667&lt;=35,"Adult",
IF(B1667&lt;=50,"Middle Age","Senior"))))</f>
        <v>Senior</v>
      </c>
      <c r="Q1667" s="3">
        <f>J1667/O1667</f>
        <v>244.51711478469079</v>
      </c>
      <c r="R1667" s="5">
        <f>IF(B1667&gt;60,1,0)
+ IF(O1667&gt;7,1,0)
+ IF(L1667="Emergency",1,0)
+ IF(T1667="Critical",1,0)</f>
        <v>2</v>
      </c>
      <c r="S1667" s="6" t="str">
        <f>IF(R1667&lt;=1,"Low",
IF(R1667=2,"Medium","High"))</f>
        <v>Medium</v>
      </c>
      <c r="T1667" s="1" t="s">
        <v>49</v>
      </c>
    </row>
    <row r="1668" spans="1:20">
      <c r="A1668" s="1" t="s">
        <v>4918</v>
      </c>
      <c r="B1668" s="1">
        <v>45</v>
      </c>
      <c r="C1668" s="1" t="s">
        <v>21</v>
      </c>
      <c r="D1668" s="1" t="s">
        <v>22</v>
      </c>
      <c r="E1668" s="1" t="s">
        <v>33</v>
      </c>
      <c r="F1668" s="2">
        <v>44918</v>
      </c>
      <c r="G1668" s="1" t="s">
        <v>4919</v>
      </c>
      <c r="H1668" s="1" t="s">
        <v>4920</v>
      </c>
      <c r="I1668" s="1" t="s">
        <v>56</v>
      </c>
      <c r="J1668" s="3">
        <v>43448.350848132402</v>
      </c>
      <c r="K1668" s="1">
        <v>216</v>
      </c>
      <c r="L1668" s="1" t="s">
        <v>37</v>
      </c>
      <c r="M1668" s="2">
        <v>44937</v>
      </c>
      <c r="N1668" s="1" t="s">
        <v>66</v>
      </c>
      <c r="O1668" s="1">
        <f>M1668-F1668</f>
        <v>19</v>
      </c>
      <c r="P1668" s="1" t="str">
        <f>IF(B1668&lt;=17,"Teen",
IF(B1668&lt;=25,"Young Adult",
IF(B1668&lt;=35,"Adult",
IF(B1668&lt;=50,"Middle Age","Senior"))))</f>
        <v>Middle Age</v>
      </c>
      <c r="Q1668" s="3">
        <f>J1668/O1668</f>
        <v>2286.7553077964421</v>
      </c>
      <c r="R1668" s="5">
        <f>IF(B1668&gt;60,1,0)
+ IF(O1668&gt;7,1,0)
+ IF(L1668="Emergency",1,0)
+ IF(T1668="Critical",1,0)</f>
        <v>1</v>
      </c>
      <c r="S1668" s="6" t="str">
        <f>IF(R1668&lt;=1,"Low",
IF(R1668=2,"Medium","High"))</f>
        <v>Low</v>
      </c>
      <c r="T1668" s="1" t="s">
        <v>29</v>
      </c>
    </row>
    <row r="1669" spans="1:20">
      <c r="A1669" s="1" t="s">
        <v>4921</v>
      </c>
      <c r="B1669" s="1">
        <v>29</v>
      </c>
      <c r="C1669" s="1" t="s">
        <v>21</v>
      </c>
      <c r="D1669" s="1" t="s">
        <v>73</v>
      </c>
      <c r="E1669" s="1" t="s">
        <v>45</v>
      </c>
      <c r="F1669" s="2">
        <v>44918</v>
      </c>
      <c r="G1669" s="1" t="s">
        <v>4514</v>
      </c>
      <c r="H1669" s="1" t="s">
        <v>4922</v>
      </c>
      <c r="I1669" s="1" t="s">
        <v>60</v>
      </c>
      <c r="J1669" s="3">
        <v>47905.598780648099</v>
      </c>
      <c r="K1669" s="1">
        <v>220</v>
      </c>
      <c r="L1669" s="1" t="s">
        <v>42</v>
      </c>
      <c r="M1669" s="2">
        <v>44939</v>
      </c>
      <c r="N1669" s="1" t="s">
        <v>66</v>
      </c>
      <c r="O1669" s="1">
        <f>M1669-F1669</f>
        <v>21</v>
      </c>
      <c r="P1669" s="1" t="str">
        <f>IF(B1669&lt;=17,"Teen",
IF(B1669&lt;=25,"Young Adult",
IF(B1669&lt;=35,"Adult",
IF(B1669&lt;=50,"Middle Age","Senior"))))</f>
        <v>Adult</v>
      </c>
      <c r="Q1669" s="3">
        <f>J1669/O1669</f>
        <v>2281.2189895546712</v>
      </c>
      <c r="R1669" s="5">
        <f>IF(B1669&gt;60,1,0)
+ IF(O1669&gt;7,1,0)
+ IF(L1669="Emergency",1,0)
+ IF(T1669="Critical",1,0)</f>
        <v>2</v>
      </c>
      <c r="S1669" s="6" t="str">
        <f>IF(R1669&lt;=1,"Low",
IF(R1669=2,"Medium","High"))</f>
        <v>Medium</v>
      </c>
      <c r="T1669" s="1" t="s">
        <v>71</v>
      </c>
    </row>
    <row r="1670" spans="1:20">
      <c r="A1670" s="1" t="s">
        <v>4923</v>
      </c>
      <c r="B1670" s="1">
        <v>30</v>
      </c>
      <c r="C1670" s="1" t="s">
        <v>51</v>
      </c>
      <c r="D1670" s="1" t="s">
        <v>52</v>
      </c>
      <c r="E1670" s="1" t="s">
        <v>33</v>
      </c>
      <c r="F1670" s="2">
        <v>44917</v>
      </c>
      <c r="G1670" s="1" t="s">
        <v>4924</v>
      </c>
      <c r="H1670" s="1" t="s">
        <v>4925</v>
      </c>
      <c r="I1670" s="1" t="s">
        <v>26</v>
      </c>
      <c r="J1670" s="3">
        <v>30037.191937167099</v>
      </c>
      <c r="K1670" s="1">
        <v>305</v>
      </c>
      <c r="L1670" s="1" t="s">
        <v>42</v>
      </c>
      <c r="M1670" s="2">
        <v>44930</v>
      </c>
      <c r="N1670" s="1" t="s">
        <v>38</v>
      </c>
      <c r="O1670" s="1">
        <f>M1670-F1670</f>
        <v>13</v>
      </c>
      <c r="P1670" s="1" t="str">
        <f>IF(B1670&lt;=17,"Teen",
IF(B1670&lt;=25,"Young Adult",
IF(B1670&lt;=35,"Adult",
IF(B1670&lt;=50,"Middle Age","Senior"))))</f>
        <v>Adult</v>
      </c>
      <c r="Q1670" s="3">
        <f>J1670/O1670</f>
        <v>2310.5532259359306</v>
      </c>
      <c r="R1670" s="5">
        <f>IF(B1670&gt;60,1,0)
+ IF(O1670&gt;7,1,0)
+ IF(L1670="Emergency",1,0)
+ IF(T1670="Critical",1,0)</f>
        <v>2</v>
      </c>
      <c r="S1670" s="6" t="str">
        <f>IF(R1670&lt;=1,"Low",
IF(R1670=2,"Medium","High"))</f>
        <v>Medium</v>
      </c>
      <c r="T1670" s="1" t="s">
        <v>49</v>
      </c>
    </row>
    <row r="1671" spans="1:20">
      <c r="A1671" s="1" t="s">
        <v>4926</v>
      </c>
      <c r="B1671" s="1">
        <v>62</v>
      </c>
      <c r="C1671" s="1" t="s">
        <v>51</v>
      </c>
      <c r="D1671" s="1" t="s">
        <v>32</v>
      </c>
      <c r="E1671" s="1" t="s">
        <v>45</v>
      </c>
      <c r="F1671" s="2">
        <v>44917</v>
      </c>
      <c r="G1671" s="1" t="s">
        <v>4927</v>
      </c>
      <c r="H1671" s="1" t="s">
        <v>4928</v>
      </c>
      <c r="I1671" s="1" t="s">
        <v>36</v>
      </c>
      <c r="J1671" s="3">
        <v>46638.909265306698</v>
      </c>
      <c r="K1671" s="1">
        <v>243</v>
      </c>
      <c r="L1671" s="1" t="s">
        <v>37</v>
      </c>
      <c r="M1671" s="2">
        <v>44938</v>
      </c>
      <c r="N1671" s="1" t="s">
        <v>97</v>
      </c>
      <c r="O1671" s="1">
        <f>M1671-F1671</f>
        <v>21</v>
      </c>
      <c r="P1671" s="1" t="str">
        <f>IF(B1671&lt;=17,"Teen",
IF(B1671&lt;=25,"Young Adult",
IF(B1671&lt;=35,"Adult",
IF(B1671&lt;=50,"Middle Age","Senior"))))</f>
        <v>Senior</v>
      </c>
      <c r="Q1671" s="3">
        <f>J1671/O1671</f>
        <v>2220.9004412050808</v>
      </c>
      <c r="R1671" s="5">
        <f>IF(B1671&gt;60,1,0)
+ IF(O1671&gt;7,1,0)
+ IF(L1671="Emergency",1,0)
+ IF(T1671="Critical",1,0)</f>
        <v>2</v>
      </c>
      <c r="S1671" s="6" t="str">
        <f>IF(R1671&lt;=1,"Low",
IF(R1671=2,"Medium","High"))</f>
        <v>Medium</v>
      </c>
      <c r="T1671" s="1" t="s">
        <v>29</v>
      </c>
    </row>
    <row r="1672" spans="1:20">
      <c r="A1672" s="1" t="s">
        <v>4929</v>
      </c>
      <c r="B1672" s="1">
        <v>35</v>
      </c>
      <c r="C1672" s="1" t="s">
        <v>21</v>
      </c>
      <c r="D1672" s="1" t="s">
        <v>44</v>
      </c>
      <c r="E1672" s="1" t="s">
        <v>33</v>
      </c>
      <c r="F1672" s="2">
        <v>44917</v>
      </c>
      <c r="G1672" s="1" t="s">
        <v>4930</v>
      </c>
      <c r="H1672" s="1" t="s">
        <v>4931</v>
      </c>
      <c r="I1672" s="1" t="s">
        <v>65</v>
      </c>
      <c r="J1672" s="3">
        <v>2776.6474066697901</v>
      </c>
      <c r="K1672" s="1">
        <v>191</v>
      </c>
      <c r="L1672" s="1" t="s">
        <v>27</v>
      </c>
      <c r="M1672" s="2">
        <v>44930</v>
      </c>
      <c r="N1672" s="1" t="s">
        <v>38</v>
      </c>
      <c r="O1672" s="1">
        <f>M1672-F1672</f>
        <v>13</v>
      </c>
      <c r="P1672" s="1" t="str">
        <f>IF(B1672&lt;=17,"Teen",
IF(B1672&lt;=25,"Young Adult",
IF(B1672&lt;=35,"Adult",
IF(B1672&lt;=50,"Middle Age","Senior"))))</f>
        <v>Adult</v>
      </c>
      <c r="Q1672" s="3">
        <f>J1672/O1672</f>
        <v>213.58826205152232</v>
      </c>
      <c r="R1672" s="5">
        <f>IF(B1672&gt;60,1,0)
+ IF(O1672&gt;7,1,0)
+ IF(L1672="Emergency",1,0)
+ IF(T1672="Critical",1,0)</f>
        <v>1</v>
      </c>
      <c r="S1672" s="6" t="str">
        <f>IF(R1672&lt;=1,"Low",
IF(R1672=2,"Medium","High"))</f>
        <v>Low</v>
      </c>
      <c r="T1672" s="1" t="s">
        <v>71</v>
      </c>
    </row>
    <row r="1673" spans="1:20">
      <c r="A1673" s="1" t="s">
        <v>4932</v>
      </c>
      <c r="B1673" s="1">
        <v>64</v>
      </c>
      <c r="C1673" s="1" t="s">
        <v>51</v>
      </c>
      <c r="D1673" s="1" t="s">
        <v>22</v>
      </c>
      <c r="E1673" s="1" t="s">
        <v>84</v>
      </c>
      <c r="F1673" s="2">
        <v>44917</v>
      </c>
      <c r="G1673" s="1" t="s">
        <v>4933</v>
      </c>
      <c r="H1673" s="1" t="s">
        <v>4934</v>
      </c>
      <c r="I1673" s="1" t="s">
        <v>56</v>
      </c>
      <c r="J1673" s="3">
        <v>15909.992366885101</v>
      </c>
      <c r="K1673" s="1">
        <v>249</v>
      </c>
      <c r="L1673" s="1" t="s">
        <v>27</v>
      </c>
      <c r="M1673" s="2">
        <v>44934</v>
      </c>
      <c r="N1673" s="1" t="s">
        <v>38</v>
      </c>
      <c r="O1673" s="1">
        <f>M1673-F1673</f>
        <v>17</v>
      </c>
      <c r="P1673" s="1" t="str">
        <f>IF(B1673&lt;=17,"Teen",
IF(B1673&lt;=25,"Young Adult",
IF(B1673&lt;=35,"Adult",
IF(B1673&lt;=50,"Middle Age","Senior"))))</f>
        <v>Senior</v>
      </c>
      <c r="Q1673" s="3">
        <f>J1673/O1673</f>
        <v>935.88190393441766</v>
      </c>
      <c r="R1673" s="5">
        <f>IF(B1673&gt;60,1,0)
+ IF(O1673&gt;7,1,0)
+ IF(L1673="Emergency",1,0)
+ IF(T1673="Critical",1,0)</f>
        <v>2</v>
      </c>
      <c r="S1673" s="6" t="str">
        <f>IF(R1673&lt;=1,"Low",
IF(R1673=2,"Medium","High"))</f>
        <v>Medium</v>
      </c>
      <c r="T1673" s="1" t="s">
        <v>71</v>
      </c>
    </row>
    <row r="1674" spans="1:20">
      <c r="A1674" s="1" t="s">
        <v>4935</v>
      </c>
      <c r="B1674" s="1">
        <v>51</v>
      </c>
      <c r="C1674" s="1" t="s">
        <v>51</v>
      </c>
      <c r="D1674" s="1" t="s">
        <v>32</v>
      </c>
      <c r="E1674" s="1" t="s">
        <v>84</v>
      </c>
      <c r="F1674" s="2">
        <v>44917</v>
      </c>
      <c r="G1674" s="1" t="s">
        <v>4936</v>
      </c>
      <c r="H1674" s="1" t="s">
        <v>4937</v>
      </c>
      <c r="I1674" s="1" t="s">
        <v>60</v>
      </c>
      <c r="J1674" s="3">
        <v>6140.6622830433698</v>
      </c>
      <c r="K1674" s="1">
        <v>456</v>
      </c>
      <c r="L1674" s="1" t="s">
        <v>42</v>
      </c>
      <c r="M1674" s="2">
        <v>44943</v>
      </c>
      <c r="N1674" s="1" t="s">
        <v>38</v>
      </c>
      <c r="O1674" s="1">
        <f>M1674-F1674</f>
        <v>26</v>
      </c>
      <c r="P1674" s="1" t="str">
        <f>IF(B1674&lt;=17,"Teen",
IF(B1674&lt;=25,"Young Adult",
IF(B1674&lt;=35,"Adult",
IF(B1674&lt;=50,"Middle Age","Senior"))))</f>
        <v>Senior</v>
      </c>
      <c r="Q1674" s="3">
        <f>J1674/O1674</f>
        <v>236.17931857859114</v>
      </c>
      <c r="R1674" s="5">
        <f>IF(B1674&gt;60,1,0)
+ IF(O1674&gt;7,1,0)
+ IF(L1674="Emergency",1,0)
+ IF(T1674="Critical",1,0)</f>
        <v>2</v>
      </c>
      <c r="S1674" s="6" t="str">
        <f>IF(R1674&lt;=1,"Low",
IF(R1674=2,"Medium","High"))</f>
        <v>Medium</v>
      </c>
      <c r="T1674" s="1" t="s">
        <v>29</v>
      </c>
    </row>
    <row r="1675" spans="1:20">
      <c r="A1675" s="1" t="s">
        <v>2023</v>
      </c>
      <c r="B1675" s="1">
        <v>55</v>
      </c>
      <c r="C1675" s="1" t="s">
        <v>51</v>
      </c>
      <c r="D1675" s="1" t="s">
        <v>73</v>
      </c>
      <c r="E1675" s="1" t="s">
        <v>45</v>
      </c>
      <c r="F1675" s="2">
        <v>44916</v>
      </c>
      <c r="G1675" s="1" t="s">
        <v>4938</v>
      </c>
      <c r="H1675" s="1" t="s">
        <v>4939</v>
      </c>
      <c r="I1675" s="1" t="s">
        <v>60</v>
      </c>
      <c r="J1675" s="3">
        <v>25651.524166615702</v>
      </c>
      <c r="K1675" s="1">
        <v>210</v>
      </c>
      <c r="L1675" s="1" t="s">
        <v>37</v>
      </c>
      <c r="M1675" s="2">
        <v>44922</v>
      </c>
      <c r="N1675" s="1" t="s">
        <v>28</v>
      </c>
      <c r="O1675" s="1">
        <f>M1675-F1675</f>
        <v>6</v>
      </c>
      <c r="P1675" s="1" t="str">
        <f>IF(B1675&lt;=17,"Teen",
IF(B1675&lt;=25,"Young Adult",
IF(B1675&lt;=35,"Adult",
IF(B1675&lt;=50,"Middle Age","Senior"))))</f>
        <v>Senior</v>
      </c>
      <c r="Q1675" s="3">
        <f>J1675/O1675</f>
        <v>4275.2540277692833</v>
      </c>
      <c r="R1675" s="5">
        <f>IF(B1675&gt;60,1,0)
+ IF(O1675&gt;7,1,0)
+ IF(L1675="Emergency",1,0)
+ IF(T1675="Critical",1,0)</f>
        <v>0</v>
      </c>
      <c r="S1675" s="6" t="str">
        <f>IF(R1675&lt;=1,"Low",
IF(R1675=2,"Medium","High"))</f>
        <v>Low</v>
      </c>
      <c r="T1675" s="1" t="s">
        <v>29</v>
      </c>
    </row>
    <row r="1676" spans="1:20">
      <c r="A1676" s="1" t="s">
        <v>4940</v>
      </c>
      <c r="B1676" s="1">
        <v>59</v>
      </c>
      <c r="C1676" s="1" t="s">
        <v>51</v>
      </c>
      <c r="D1676" s="1" t="s">
        <v>22</v>
      </c>
      <c r="E1676" s="1" t="s">
        <v>53</v>
      </c>
      <c r="F1676" s="2">
        <v>44916</v>
      </c>
      <c r="G1676" s="1" t="s">
        <v>4941</v>
      </c>
      <c r="H1676" s="1" t="s">
        <v>4942</v>
      </c>
      <c r="I1676" s="1" t="s">
        <v>60</v>
      </c>
      <c r="J1676" s="3">
        <v>16265.026219937799</v>
      </c>
      <c r="K1676" s="1">
        <v>256</v>
      </c>
      <c r="L1676" s="1" t="s">
        <v>42</v>
      </c>
      <c r="M1676" s="2">
        <v>44936</v>
      </c>
      <c r="N1676" s="1" t="s">
        <v>97</v>
      </c>
      <c r="O1676" s="1">
        <f>M1676-F1676</f>
        <v>20</v>
      </c>
      <c r="P1676" s="1" t="str">
        <f>IF(B1676&lt;=17,"Teen",
IF(B1676&lt;=25,"Young Adult",
IF(B1676&lt;=35,"Adult",
IF(B1676&lt;=50,"Middle Age","Senior"))))</f>
        <v>Senior</v>
      </c>
      <c r="Q1676" s="3">
        <f>J1676/O1676</f>
        <v>813.25131099688997</v>
      </c>
      <c r="R1676" s="5">
        <f>IF(B1676&gt;60,1,0)
+ IF(O1676&gt;7,1,0)
+ IF(L1676="Emergency",1,0)
+ IF(T1676="Critical",1,0)</f>
        <v>2</v>
      </c>
      <c r="S1676" s="6" t="str">
        <f>IF(R1676&lt;=1,"Low",
IF(R1676=2,"Medium","High"))</f>
        <v>Medium</v>
      </c>
      <c r="T1676" s="1" t="s">
        <v>49</v>
      </c>
    </row>
    <row r="1677" spans="1:20">
      <c r="A1677" s="1" t="s">
        <v>4943</v>
      </c>
      <c r="B1677" s="1">
        <v>78</v>
      </c>
      <c r="C1677" s="1" t="s">
        <v>21</v>
      </c>
      <c r="D1677" s="1" t="s">
        <v>68</v>
      </c>
      <c r="E1677" s="1" t="s">
        <v>23</v>
      </c>
      <c r="F1677" s="2">
        <v>44916</v>
      </c>
      <c r="G1677" s="1" t="s">
        <v>4944</v>
      </c>
      <c r="H1677" s="1" t="s">
        <v>4945</v>
      </c>
      <c r="I1677" s="1" t="s">
        <v>65</v>
      </c>
      <c r="J1677" s="3">
        <v>20250.068156215701</v>
      </c>
      <c r="K1677" s="1">
        <v>203</v>
      </c>
      <c r="L1677" s="1" t="s">
        <v>42</v>
      </c>
      <c r="M1677" s="2">
        <v>44944</v>
      </c>
      <c r="N1677" s="1" t="s">
        <v>38</v>
      </c>
      <c r="O1677" s="1">
        <f>M1677-F1677</f>
        <v>28</v>
      </c>
      <c r="P1677" s="1" t="str">
        <f>IF(B1677&lt;=17,"Teen",
IF(B1677&lt;=25,"Young Adult",
IF(B1677&lt;=35,"Adult",
IF(B1677&lt;=50,"Middle Age","Senior"))))</f>
        <v>Senior</v>
      </c>
      <c r="Q1677" s="3">
        <f>J1677/O1677</f>
        <v>723.21671986484648</v>
      </c>
      <c r="R1677" s="5">
        <f>IF(B1677&gt;60,1,0)
+ IF(O1677&gt;7,1,0)
+ IF(L1677="Emergency",1,0)
+ IF(T1677="Critical",1,0)</f>
        <v>3</v>
      </c>
      <c r="S1677" s="6" t="str">
        <f>IF(R1677&lt;=1,"Low",
IF(R1677=2,"Medium","High"))</f>
        <v>High</v>
      </c>
      <c r="T1677" s="1" t="s">
        <v>71</v>
      </c>
    </row>
    <row r="1678" spans="1:20">
      <c r="A1678" s="1" t="s">
        <v>4946</v>
      </c>
      <c r="B1678" s="1">
        <v>68</v>
      </c>
      <c r="C1678" s="1" t="s">
        <v>51</v>
      </c>
      <c r="D1678" s="1" t="s">
        <v>62</v>
      </c>
      <c r="E1678" s="1" t="s">
        <v>33</v>
      </c>
      <c r="F1678" s="2">
        <v>44916</v>
      </c>
      <c r="G1678" s="1" t="s">
        <v>4947</v>
      </c>
      <c r="H1678" s="1" t="s">
        <v>4948</v>
      </c>
      <c r="I1678" s="1" t="s">
        <v>56</v>
      </c>
      <c r="J1678" s="3">
        <v>15072.2948377336</v>
      </c>
      <c r="K1678" s="1">
        <v>141</v>
      </c>
      <c r="L1678" s="1" t="s">
        <v>27</v>
      </c>
      <c r="M1678" s="2">
        <v>44919</v>
      </c>
      <c r="N1678" s="1" t="s">
        <v>48</v>
      </c>
      <c r="O1678" s="1">
        <f>M1678-F1678</f>
        <v>3</v>
      </c>
      <c r="P1678" s="1" t="str">
        <f>IF(B1678&lt;=17,"Teen",
IF(B1678&lt;=25,"Young Adult",
IF(B1678&lt;=35,"Adult",
IF(B1678&lt;=50,"Middle Age","Senior"))))</f>
        <v>Senior</v>
      </c>
      <c r="Q1678" s="3">
        <f>J1678/O1678</f>
        <v>5024.0982792445329</v>
      </c>
      <c r="R1678" s="5">
        <f>IF(B1678&gt;60,1,0)
+ IF(O1678&gt;7,1,0)
+ IF(L1678="Emergency",1,0)
+ IF(T1678="Critical",1,0)</f>
        <v>1</v>
      </c>
      <c r="S1678" s="6" t="str">
        <f>IF(R1678&lt;=1,"Low",
IF(R1678=2,"Medium","High"))</f>
        <v>Low</v>
      </c>
      <c r="T1678" s="1" t="s">
        <v>71</v>
      </c>
    </row>
    <row r="1679" spans="1:20">
      <c r="A1679" s="1" t="s">
        <v>4949</v>
      </c>
      <c r="B1679" s="1">
        <v>71</v>
      </c>
      <c r="C1679" s="1" t="s">
        <v>51</v>
      </c>
      <c r="D1679" s="1" t="s">
        <v>68</v>
      </c>
      <c r="E1679" s="1" t="s">
        <v>84</v>
      </c>
      <c r="F1679" s="2">
        <v>44915</v>
      </c>
      <c r="G1679" s="1" t="s">
        <v>4950</v>
      </c>
      <c r="H1679" s="1" t="s">
        <v>4951</v>
      </c>
      <c r="I1679" s="1" t="s">
        <v>56</v>
      </c>
      <c r="J1679" s="3">
        <v>49028.828677431498</v>
      </c>
      <c r="K1679" s="1">
        <v>335</v>
      </c>
      <c r="L1679" s="1" t="s">
        <v>37</v>
      </c>
      <c r="M1679" s="2">
        <v>44919</v>
      </c>
      <c r="N1679" s="1" t="s">
        <v>38</v>
      </c>
      <c r="O1679" s="1">
        <f>M1679-F1679</f>
        <v>4</v>
      </c>
      <c r="P1679" s="1" t="str">
        <f>IF(B1679&lt;=17,"Teen",
IF(B1679&lt;=25,"Young Adult",
IF(B1679&lt;=35,"Adult",
IF(B1679&lt;=50,"Middle Age","Senior"))))</f>
        <v>Senior</v>
      </c>
      <c r="Q1679" s="3">
        <f>J1679/O1679</f>
        <v>12257.207169357875</v>
      </c>
      <c r="R1679" s="5">
        <f>IF(B1679&gt;60,1,0)
+ IF(O1679&gt;7,1,0)
+ IF(L1679="Emergency",1,0)
+ IF(T1679="Critical",1,0)</f>
        <v>1</v>
      </c>
      <c r="S1679" s="6" t="str">
        <f>IF(R1679&lt;=1,"Low",
IF(R1679=2,"Medium","High"))</f>
        <v>Low</v>
      </c>
      <c r="T1679" s="1" t="s">
        <v>29</v>
      </c>
    </row>
    <row r="1680" spans="1:20">
      <c r="A1680" s="1" t="s">
        <v>4952</v>
      </c>
      <c r="B1680" s="1">
        <v>30</v>
      </c>
      <c r="C1680" s="1" t="s">
        <v>51</v>
      </c>
      <c r="D1680" s="1" t="s">
        <v>52</v>
      </c>
      <c r="E1680" s="1" t="s">
        <v>45</v>
      </c>
      <c r="F1680" s="2">
        <v>44915</v>
      </c>
      <c r="G1680" s="1" t="s">
        <v>4953</v>
      </c>
      <c r="H1680" s="1" t="s">
        <v>4954</v>
      </c>
      <c r="I1680" s="1" t="s">
        <v>65</v>
      </c>
      <c r="J1680" s="3">
        <v>48437.439353530397</v>
      </c>
      <c r="K1680" s="1">
        <v>467</v>
      </c>
      <c r="L1680" s="1" t="s">
        <v>27</v>
      </c>
      <c r="M1680" s="2">
        <v>44943</v>
      </c>
      <c r="N1680" s="1" t="s">
        <v>28</v>
      </c>
      <c r="O1680" s="1">
        <f>M1680-F1680</f>
        <v>28</v>
      </c>
      <c r="P1680" s="1" t="str">
        <f>IF(B1680&lt;=17,"Teen",
IF(B1680&lt;=25,"Young Adult",
IF(B1680&lt;=35,"Adult",
IF(B1680&lt;=50,"Middle Age","Senior"))))</f>
        <v>Adult</v>
      </c>
      <c r="Q1680" s="3">
        <f>J1680/O1680</f>
        <v>1729.9085483403712</v>
      </c>
      <c r="R1680" s="5">
        <f>IF(B1680&gt;60,1,0)
+ IF(O1680&gt;7,1,0)
+ IF(L1680="Emergency",1,0)
+ IF(T1680="Critical",1,0)</f>
        <v>1</v>
      </c>
      <c r="S1680" s="6" t="str">
        <f>IF(R1680&lt;=1,"Low",
IF(R1680=2,"Medium","High"))</f>
        <v>Low</v>
      </c>
      <c r="T1680" s="1" t="s">
        <v>71</v>
      </c>
    </row>
    <row r="1681" spans="1:20">
      <c r="A1681" s="1" t="s">
        <v>4955</v>
      </c>
      <c r="B1681" s="1">
        <v>43</v>
      </c>
      <c r="C1681" s="1" t="s">
        <v>51</v>
      </c>
      <c r="D1681" s="1" t="s">
        <v>68</v>
      </c>
      <c r="E1681" s="1" t="s">
        <v>33</v>
      </c>
      <c r="F1681" s="2">
        <v>44915</v>
      </c>
      <c r="G1681" s="1" t="s">
        <v>3248</v>
      </c>
      <c r="H1681" s="1" t="s">
        <v>3631</v>
      </c>
      <c r="I1681" s="1" t="s">
        <v>65</v>
      </c>
      <c r="J1681" s="3">
        <v>47834.186776221599</v>
      </c>
      <c r="K1681" s="1">
        <v>145</v>
      </c>
      <c r="L1681" s="1" t="s">
        <v>42</v>
      </c>
      <c r="M1681" s="2">
        <v>44935</v>
      </c>
      <c r="N1681" s="1" t="s">
        <v>97</v>
      </c>
      <c r="O1681" s="1">
        <f>M1681-F1681</f>
        <v>20</v>
      </c>
      <c r="P1681" s="1" t="str">
        <f>IF(B1681&lt;=17,"Teen",
IF(B1681&lt;=25,"Young Adult",
IF(B1681&lt;=35,"Adult",
IF(B1681&lt;=50,"Middle Age","Senior"))))</f>
        <v>Middle Age</v>
      </c>
      <c r="Q1681" s="3">
        <f>J1681/O1681</f>
        <v>2391.7093388110798</v>
      </c>
      <c r="R1681" s="5">
        <f>IF(B1681&gt;60,1,0)
+ IF(O1681&gt;7,1,0)
+ IF(L1681="Emergency",1,0)
+ IF(T1681="Critical",1,0)</f>
        <v>2</v>
      </c>
      <c r="S1681" s="6" t="str">
        <f>IF(R1681&lt;=1,"Low",
IF(R1681=2,"Medium","High"))</f>
        <v>Medium</v>
      </c>
      <c r="T1681" s="1" t="s">
        <v>49</v>
      </c>
    </row>
    <row r="1682" spans="1:20">
      <c r="A1682" s="1" t="s">
        <v>4956</v>
      </c>
      <c r="B1682" s="1">
        <v>75</v>
      </c>
      <c r="C1682" s="1" t="s">
        <v>21</v>
      </c>
      <c r="D1682" s="1" t="s">
        <v>22</v>
      </c>
      <c r="E1682" s="1" t="s">
        <v>74</v>
      </c>
      <c r="F1682" s="2">
        <v>44914</v>
      </c>
      <c r="G1682" s="1" t="s">
        <v>4957</v>
      </c>
      <c r="H1682" s="1" t="s">
        <v>4958</v>
      </c>
      <c r="I1682" s="1" t="s">
        <v>26</v>
      </c>
      <c r="J1682" s="3">
        <v>8873.2905543111392</v>
      </c>
      <c r="K1682" s="1">
        <v>426</v>
      </c>
      <c r="L1682" s="1" t="s">
        <v>42</v>
      </c>
      <c r="M1682" s="2">
        <v>44933</v>
      </c>
      <c r="N1682" s="1" t="s">
        <v>66</v>
      </c>
      <c r="O1682" s="1">
        <f>M1682-F1682</f>
        <v>19</v>
      </c>
      <c r="P1682" s="1" t="str">
        <f>IF(B1682&lt;=17,"Teen",
IF(B1682&lt;=25,"Young Adult",
IF(B1682&lt;=35,"Adult",
IF(B1682&lt;=50,"Middle Age","Senior"))))</f>
        <v>Senior</v>
      </c>
      <c r="Q1682" s="3">
        <f>J1682/O1682</f>
        <v>467.01529233216525</v>
      </c>
      <c r="R1682" s="5">
        <f>IF(B1682&gt;60,1,0)
+ IF(O1682&gt;7,1,0)
+ IF(L1682="Emergency",1,0)
+ IF(T1682="Critical",1,0)</f>
        <v>3</v>
      </c>
      <c r="S1682" s="6" t="str">
        <f>IF(R1682&lt;=1,"Low",
IF(R1682=2,"Medium","High"))</f>
        <v>High</v>
      </c>
      <c r="T1682" s="1" t="s">
        <v>49</v>
      </c>
    </row>
    <row r="1683" spans="1:20">
      <c r="A1683" s="1" t="s">
        <v>4959</v>
      </c>
      <c r="B1683" s="1">
        <v>73</v>
      </c>
      <c r="C1683" s="1" t="s">
        <v>21</v>
      </c>
      <c r="D1683" s="1" t="s">
        <v>32</v>
      </c>
      <c r="E1683" s="1" t="s">
        <v>53</v>
      </c>
      <c r="F1683" s="2">
        <v>44914</v>
      </c>
      <c r="G1683" s="1" t="s">
        <v>4960</v>
      </c>
      <c r="H1683" s="1" t="s">
        <v>4961</v>
      </c>
      <c r="I1683" s="1" t="s">
        <v>26</v>
      </c>
      <c r="J1683" s="3">
        <v>49006.695940764002</v>
      </c>
      <c r="K1683" s="1">
        <v>362</v>
      </c>
      <c r="L1683" s="1" t="s">
        <v>42</v>
      </c>
      <c r="M1683" s="2">
        <v>44930</v>
      </c>
      <c r="N1683" s="1" t="s">
        <v>28</v>
      </c>
      <c r="O1683" s="1">
        <f>M1683-F1683</f>
        <v>16</v>
      </c>
      <c r="P1683" s="1" t="str">
        <f>IF(B1683&lt;=17,"Teen",
IF(B1683&lt;=25,"Young Adult",
IF(B1683&lt;=35,"Adult",
IF(B1683&lt;=50,"Middle Age","Senior"))))</f>
        <v>Senior</v>
      </c>
      <c r="Q1683" s="3">
        <f>J1683/O1683</f>
        <v>3062.9184962977502</v>
      </c>
      <c r="R1683" s="5">
        <f>IF(B1683&gt;60,1,0)
+ IF(O1683&gt;7,1,0)
+ IF(L1683="Emergency",1,0)
+ IF(T1683="Critical",1,0)</f>
        <v>3</v>
      </c>
      <c r="S1683" s="6" t="str">
        <f>IF(R1683&lt;=1,"Low",
IF(R1683=2,"Medium","High"))</f>
        <v>High</v>
      </c>
      <c r="T1683" s="1" t="s">
        <v>29</v>
      </c>
    </row>
    <row r="1684" spans="1:20">
      <c r="A1684" s="1" t="s">
        <v>4962</v>
      </c>
      <c r="B1684" s="1">
        <v>67</v>
      </c>
      <c r="C1684" s="1" t="s">
        <v>21</v>
      </c>
      <c r="D1684" s="1" t="s">
        <v>32</v>
      </c>
      <c r="E1684" s="1" t="s">
        <v>74</v>
      </c>
      <c r="F1684" s="2">
        <v>44914</v>
      </c>
      <c r="G1684" s="1" t="s">
        <v>4963</v>
      </c>
      <c r="H1684" s="1" t="s">
        <v>4964</v>
      </c>
      <c r="I1684" s="1" t="s">
        <v>56</v>
      </c>
      <c r="J1684" s="3">
        <v>36354.0293077838</v>
      </c>
      <c r="K1684" s="1">
        <v>319</v>
      </c>
      <c r="L1684" s="1" t="s">
        <v>37</v>
      </c>
      <c r="M1684" s="2">
        <v>44923</v>
      </c>
      <c r="N1684" s="1" t="s">
        <v>48</v>
      </c>
      <c r="O1684" s="1">
        <f>M1684-F1684</f>
        <v>9</v>
      </c>
      <c r="P1684" s="1" t="str">
        <f>IF(B1684&lt;=17,"Teen",
IF(B1684&lt;=25,"Young Adult",
IF(B1684&lt;=35,"Adult",
IF(B1684&lt;=50,"Middle Age","Senior"))))</f>
        <v>Senior</v>
      </c>
      <c r="Q1684" s="3">
        <f>J1684/O1684</f>
        <v>4039.3365897537556</v>
      </c>
      <c r="R1684" s="5">
        <f>IF(B1684&gt;60,1,0)
+ IF(O1684&gt;7,1,0)
+ IF(L1684="Emergency",1,0)
+ IF(T1684="Critical",1,0)</f>
        <v>2</v>
      </c>
      <c r="S1684" s="6" t="str">
        <f>IF(R1684&lt;=1,"Low",
IF(R1684=2,"Medium","High"))</f>
        <v>Medium</v>
      </c>
      <c r="T1684" s="1" t="s">
        <v>29</v>
      </c>
    </row>
    <row r="1685" spans="1:20">
      <c r="A1685" s="1" t="s">
        <v>4965</v>
      </c>
      <c r="B1685" s="1">
        <v>19</v>
      </c>
      <c r="C1685" s="1" t="s">
        <v>21</v>
      </c>
      <c r="D1685" s="1" t="s">
        <v>68</v>
      </c>
      <c r="E1685" s="1" t="s">
        <v>53</v>
      </c>
      <c r="F1685" s="2">
        <v>44914</v>
      </c>
      <c r="G1685" s="1" t="s">
        <v>4134</v>
      </c>
      <c r="H1685" s="1" t="s">
        <v>4966</v>
      </c>
      <c r="I1685" s="1" t="s">
        <v>36</v>
      </c>
      <c r="J1685" s="3">
        <v>9726.5945278220897</v>
      </c>
      <c r="K1685" s="1">
        <v>389</v>
      </c>
      <c r="L1685" s="1" t="s">
        <v>27</v>
      </c>
      <c r="M1685" s="2">
        <v>44940</v>
      </c>
      <c r="N1685" s="1" t="s">
        <v>97</v>
      </c>
      <c r="O1685" s="1">
        <f>M1685-F1685</f>
        <v>26</v>
      </c>
      <c r="P1685" s="1" t="str">
        <f>IF(B1685&lt;=17,"Teen",
IF(B1685&lt;=25,"Young Adult",
IF(B1685&lt;=35,"Adult",
IF(B1685&lt;=50,"Middle Age","Senior"))))</f>
        <v>Young Adult</v>
      </c>
      <c r="Q1685" s="3">
        <f>J1685/O1685</f>
        <v>374.09978953161885</v>
      </c>
      <c r="R1685" s="5">
        <f>IF(B1685&gt;60,1,0)
+ IF(O1685&gt;7,1,0)
+ IF(L1685="Emergency",1,0)
+ IF(T1685="Critical",1,0)</f>
        <v>1</v>
      </c>
      <c r="S1685" s="6" t="str">
        <f>IF(R1685&lt;=1,"Low",
IF(R1685=2,"Medium","High"))</f>
        <v>Low</v>
      </c>
      <c r="T1685" s="1" t="s">
        <v>71</v>
      </c>
    </row>
    <row r="1686" spans="1:20">
      <c r="A1686" s="1" t="s">
        <v>4967</v>
      </c>
      <c r="B1686" s="1">
        <v>74</v>
      </c>
      <c r="C1686" s="1" t="s">
        <v>51</v>
      </c>
      <c r="D1686" s="1" t="s">
        <v>52</v>
      </c>
      <c r="E1686" s="1" t="s">
        <v>84</v>
      </c>
      <c r="F1686" s="2">
        <v>44914</v>
      </c>
      <c r="G1686" s="1" t="s">
        <v>4968</v>
      </c>
      <c r="H1686" s="1" t="s">
        <v>4969</v>
      </c>
      <c r="I1686" s="1" t="s">
        <v>36</v>
      </c>
      <c r="J1686" s="3">
        <v>48050.609947525198</v>
      </c>
      <c r="K1686" s="1">
        <v>217</v>
      </c>
      <c r="L1686" s="1" t="s">
        <v>42</v>
      </c>
      <c r="M1686" s="2">
        <v>44939</v>
      </c>
      <c r="N1686" s="1" t="s">
        <v>97</v>
      </c>
      <c r="O1686" s="1">
        <f>M1686-F1686</f>
        <v>25</v>
      </c>
      <c r="P1686" s="1" t="str">
        <f>IF(B1686&lt;=17,"Teen",
IF(B1686&lt;=25,"Young Adult",
IF(B1686&lt;=35,"Adult",
IF(B1686&lt;=50,"Middle Age","Senior"))))</f>
        <v>Senior</v>
      </c>
      <c r="Q1686" s="3">
        <f>J1686/O1686</f>
        <v>1922.0243979010079</v>
      </c>
      <c r="R1686" s="5">
        <f>IF(B1686&gt;60,1,0)
+ IF(O1686&gt;7,1,0)
+ IF(L1686="Emergency",1,0)
+ IF(T1686="Critical",1,0)</f>
        <v>3</v>
      </c>
      <c r="S1686" s="6" t="str">
        <f>IF(R1686&lt;=1,"Low",
IF(R1686=2,"Medium","High"))</f>
        <v>High</v>
      </c>
      <c r="T1686" s="1" t="s">
        <v>49</v>
      </c>
    </row>
    <row r="1687" spans="1:20">
      <c r="A1687" s="1" t="s">
        <v>4970</v>
      </c>
      <c r="B1687" s="1">
        <v>67</v>
      </c>
      <c r="C1687" s="1" t="s">
        <v>21</v>
      </c>
      <c r="D1687" s="1" t="s">
        <v>22</v>
      </c>
      <c r="E1687" s="1" t="s">
        <v>53</v>
      </c>
      <c r="F1687" s="2">
        <v>44914</v>
      </c>
      <c r="G1687" s="1" t="s">
        <v>4971</v>
      </c>
      <c r="H1687" s="1" t="s">
        <v>4972</v>
      </c>
      <c r="I1687" s="1" t="s">
        <v>56</v>
      </c>
      <c r="J1687" s="3">
        <v>4667.5459225302602</v>
      </c>
      <c r="K1687" s="1">
        <v>168</v>
      </c>
      <c r="L1687" s="1" t="s">
        <v>42</v>
      </c>
      <c r="M1687" s="2">
        <v>44929</v>
      </c>
      <c r="N1687" s="1" t="s">
        <v>48</v>
      </c>
      <c r="O1687" s="1">
        <f>M1687-F1687</f>
        <v>15</v>
      </c>
      <c r="P1687" s="1" t="str">
        <f>IF(B1687&lt;=17,"Teen",
IF(B1687&lt;=25,"Young Adult",
IF(B1687&lt;=35,"Adult",
IF(B1687&lt;=50,"Middle Age","Senior"))))</f>
        <v>Senior</v>
      </c>
      <c r="Q1687" s="3">
        <f>J1687/O1687</f>
        <v>311.169728168684</v>
      </c>
      <c r="R1687" s="5">
        <f>IF(B1687&gt;60,1,0)
+ IF(O1687&gt;7,1,0)
+ IF(L1687="Emergency",1,0)
+ IF(T1687="Critical",1,0)</f>
        <v>3</v>
      </c>
      <c r="S1687" s="6" t="str">
        <f>IF(R1687&lt;=1,"Low",
IF(R1687=2,"Medium","High"))</f>
        <v>High</v>
      </c>
      <c r="T1687" s="1" t="s">
        <v>49</v>
      </c>
    </row>
    <row r="1688" spans="1:20">
      <c r="A1688" s="1" t="s">
        <v>4973</v>
      </c>
      <c r="B1688" s="1">
        <v>55</v>
      </c>
      <c r="C1688" s="1" t="s">
        <v>21</v>
      </c>
      <c r="D1688" s="1" t="s">
        <v>62</v>
      </c>
      <c r="E1688" s="1" t="s">
        <v>23</v>
      </c>
      <c r="F1688" s="2">
        <v>44913</v>
      </c>
      <c r="G1688" s="1" t="s">
        <v>4974</v>
      </c>
      <c r="H1688" s="1" t="s">
        <v>4975</v>
      </c>
      <c r="I1688" s="1" t="s">
        <v>36</v>
      </c>
      <c r="J1688" s="3">
        <v>17902.6463938095</v>
      </c>
      <c r="K1688" s="1">
        <v>267</v>
      </c>
      <c r="L1688" s="1" t="s">
        <v>37</v>
      </c>
      <c r="M1688" s="2">
        <v>44931</v>
      </c>
      <c r="N1688" s="1" t="s">
        <v>48</v>
      </c>
      <c r="O1688" s="1">
        <f>M1688-F1688</f>
        <v>18</v>
      </c>
      <c r="P1688" s="1" t="str">
        <f>IF(B1688&lt;=17,"Teen",
IF(B1688&lt;=25,"Young Adult",
IF(B1688&lt;=35,"Adult",
IF(B1688&lt;=50,"Middle Age","Senior"))))</f>
        <v>Senior</v>
      </c>
      <c r="Q1688" s="3">
        <f>J1688/O1688</f>
        <v>994.59146632274997</v>
      </c>
      <c r="R1688" s="5">
        <f>IF(B1688&gt;60,1,0)
+ IF(O1688&gt;7,1,0)
+ IF(L1688="Emergency",1,0)
+ IF(T1688="Critical",1,0)</f>
        <v>1</v>
      </c>
      <c r="S1688" s="6" t="str">
        <f>IF(R1688&lt;=1,"Low",
IF(R1688=2,"Medium","High"))</f>
        <v>Low</v>
      </c>
      <c r="T1688" s="1" t="s">
        <v>49</v>
      </c>
    </row>
    <row r="1689" spans="1:20">
      <c r="A1689" s="1" t="s">
        <v>4976</v>
      </c>
      <c r="B1689" s="1">
        <v>63</v>
      </c>
      <c r="C1689" s="1" t="s">
        <v>51</v>
      </c>
      <c r="D1689" s="1" t="s">
        <v>22</v>
      </c>
      <c r="E1689" s="1" t="s">
        <v>23</v>
      </c>
      <c r="F1689" s="2">
        <v>44913</v>
      </c>
      <c r="G1689" s="1" t="s">
        <v>4977</v>
      </c>
      <c r="H1689" s="1" t="s">
        <v>4978</v>
      </c>
      <c r="I1689" s="1" t="s">
        <v>65</v>
      </c>
      <c r="J1689" s="3">
        <v>33647.690297153298</v>
      </c>
      <c r="K1689" s="1">
        <v>244</v>
      </c>
      <c r="L1689" s="1" t="s">
        <v>42</v>
      </c>
      <c r="M1689" s="2">
        <v>44922</v>
      </c>
      <c r="N1689" s="1" t="s">
        <v>66</v>
      </c>
      <c r="O1689" s="1">
        <f>M1689-F1689</f>
        <v>9</v>
      </c>
      <c r="P1689" s="1" t="str">
        <f>IF(B1689&lt;=17,"Teen",
IF(B1689&lt;=25,"Young Adult",
IF(B1689&lt;=35,"Adult",
IF(B1689&lt;=50,"Middle Age","Senior"))))</f>
        <v>Senior</v>
      </c>
      <c r="Q1689" s="3">
        <f>J1689/O1689</f>
        <v>3738.6322552392553</v>
      </c>
      <c r="R1689" s="5">
        <f>IF(B1689&gt;60,1,0)
+ IF(O1689&gt;7,1,0)
+ IF(L1689="Emergency",1,0)
+ IF(T1689="Critical",1,0)</f>
        <v>3</v>
      </c>
      <c r="S1689" s="6" t="str">
        <f>IF(R1689&lt;=1,"Low",
IF(R1689=2,"Medium","High"))</f>
        <v>High</v>
      </c>
      <c r="T1689" s="1" t="s">
        <v>71</v>
      </c>
    </row>
    <row r="1690" spans="1:20">
      <c r="A1690" s="1" t="s">
        <v>4979</v>
      </c>
      <c r="B1690" s="1">
        <v>75</v>
      </c>
      <c r="C1690" s="1" t="s">
        <v>21</v>
      </c>
      <c r="D1690" s="1" t="s">
        <v>32</v>
      </c>
      <c r="E1690" s="1" t="s">
        <v>23</v>
      </c>
      <c r="F1690" s="2">
        <v>44913</v>
      </c>
      <c r="G1690" s="1" t="s">
        <v>4980</v>
      </c>
      <c r="H1690" s="1" t="s">
        <v>4981</v>
      </c>
      <c r="I1690" s="1" t="s">
        <v>60</v>
      </c>
      <c r="J1690" s="3">
        <v>10047.222206931099</v>
      </c>
      <c r="K1690" s="1">
        <v>384</v>
      </c>
      <c r="L1690" s="1" t="s">
        <v>27</v>
      </c>
      <c r="M1690" s="2">
        <v>44925</v>
      </c>
      <c r="N1690" s="1" t="s">
        <v>28</v>
      </c>
      <c r="O1690" s="1">
        <f>M1690-F1690</f>
        <v>12</v>
      </c>
      <c r="P1690" s="1" t="str">
        <f>IF(B1690&lt;=17,"Teen",
IF(B1690&lt;=25,"Young Adult",
IF(B1690&lt;=35,"Adult",
IF(B1690&lt;=50,"Middle Age","Senior"))))</f>
        <v>Senior</v>
      </c>
      <c r="Q1690" s="3">
        <f>J1690/O1690</f>
        <v>837.26851724425831</v>
      </c>
      <c r="R1690" s="5">
        <f>IF(B1690&gt;60,1,0)
+ IF(O1690&gt;7,1,0)
+ IF(L1690="Emergency",1,0)
+ IF(T1690="Critical",1,0)</f>
        <v>2</v>
      </c>
      <c r="S1690" s="6" t="str">
        <f>IF(R1690&lt;=1,"Low",
IF(R1690=2,"Medium","High"))</f>
        <v>Medium</v>
      </c>
      <c r="T1690" s="1" t="s">
        <v>29</v>
      </c>
    </row>
    <row r="1691" spans="1:20">
      <c r="A1691" s="1" t="s">
        <v>4982</v>
      </c>
      <c r="B1691" s="1">
        <v>36</v>
      </c>
      <c r="C1691" s="1" t="s">
        <v>51</v>
      </c>
      <c r="D1691" s="1" t="s">
        <v>68</v>
      </c>
      <c r="E1691" s="1" t="s">
        <v>74</v>
      </c>
      <c r="F1691" s="2">
        <v>44913</v>
      </c>
      <c r="G1691" s="1" t="s">
        <v>4983</v>
      </c>
      <c r="H1691" s="1" t="s">
        <v>4984</v>
      </c>
      <c r="I1691" s="1" t="s">
        <v>60</v>
      </c>
      <c r="J1691" s="3">
        <v>26959.1807532819</v>
      </c>
      <c r="K1691" s="1">
        <v>376</v>
      </c>
      <c r="L1691" s="1" t="s">
        <v>37</v>
      </c>
      <c r="M1691" s="2">
        <v>44920</v>
      </c>
      <c r="N1691" s="1" t="s">
        <v>97</v>
      </c>
      <c r="O1691" s="1">
        <f>M1691-F1691</f>
        <v>7</v>
      </c>
      <c r="P1691" s="1" t="str">
        <f>IF(B1691&lt;=17,"Teen",
IF(B1691&lt;=25,"Young Adult",
IF(B1691&lt;=35,"Adult",
IF(B1691&lt;=50,"Middle Age","Senior"))))</f>
        <v>Middle Age</v>
      </c>
      <c r="Q1691" s="3">
        <f>J1691/O1691</f>
        <v>3851.3115361831287</v>
      </c>
      <c r="R1691" s="5">
        <f>IF(B1691&gt;60,1,0)
+ IF(O1691&gt;7,1,0)
+ IF(L1691="Emergency",1,0)
+ IF(T1691="Critical",1,0)</f>
        <v>0</v>
      </c>
      <c r="S1691" s="6" t="str">
        <f>IF(R1691&lt;=1,"Low",
IF(R1691=2,"Medium","High"))</f>
        <v>Low</v>
      </c>
      <c r="T1691" s="1" t="s">
        <v>49</v>
      </c>
    </row>
    <row r="1692" spans="1:20">
      <c r="A1692" s="1" t="s">
        <v>4985</v>
      </c>
      <c r="B1692" s="1">
        <v>80</v>
      </c>
      <c r="C1692" s="1" t="s">
        <v>51</v>
      </c>
      <c r="D1692" s="1" t="s">
        <v>91</v>
      </c>
      <c r="E1692" s="1" t="s">
        <v>23</v>
      </c>
      <c r="F1692" s="2">
        <v>44913</v>
      </c>
      <c r="G1692" s="1" t="s">
        <v>4986</v>
      </c>
      <c r="H1692" s="1" t="s">
        <v>4987</v>
      </c>
      <c r="I1692" s="1" t="s">
        <v>26</v>
      </c>
      <c r="J1692" s="3">
        <v>39894.473851939198</v>
      </c>
      <c r="K1692" s="1">
        <v>215</v>
      </c>
      <c r="L1692" s="1" t="s">
        <v>42</v>
      </c>
      <c r="M1692" s="2">
        <v>44932</v>
      </c>
      <c r="N1692" s="1" t="s">
        <v>28</v>
      </c>
      <c r="O1692" s="1">
        <f>M1692-F1692</f>
        <v>19</v>
      </c>
      <c r="P1692" s="1" t="str">
        <f>IF(B1692&lt;=17,"Teen",
IF(B1692&lt;=25,"Young Adult",
IF(B1692&lt;=35,"Adult",
IF(B1692&lt;=50,"Middle Age","Senior"))))</f>
        <v>Senior</v>
      </c>
      <c r="Q1692" s="3">
        <f>J1692/O1692</f>
        <v>2099.7091501020632</v>
      </c>
      <c r="R1692" s="5">
        <f>IF(B1692&gt;60,1,0)
+ IF(O1692&gt;7,1,0)
+ IF(L1692="Emergency",1,0)
+ IF(T1692="Critical",1,0)</f>
        <v>3</v>
      </c>
      <c r="S1692" s="6" t="str">
        <f>IF(R1692&lt;=1,"Low",
IF(R1692=2,"Medium","High"))</f>
        <v>High</v>
      </c>
      <c r="T1692" s="1" t="s">
        <v>49</v>
      </c>
    </row>
    <row r="1693" spans="1:20">
      <c r="A1693" s="1" t="s">
        <v>4988</v>
      </c>
      <c r="B1693" s="1">
        <v>18</v>
      </c>
      <c r="C1693" s="1" t="s">
        <v>21</v>
      </c>
      <c r="D1693" s="1" t="s">
        <v>32</v>
      </c>
      <c r="E1693" s="1" t="s">
        <v>84</v>
      </c>
      <c r="F1693" s="2">
        <v>44912</v>
      </c>
      <c r="G1693" s="1" t="s">
        <v>4989</v>
      </c>
      <c r="H1693" s="1" t="s">
        <v>1209</v>
      </c>
      <c r="I1693" s="1" t="s">
        <v>26</v>
      </c>
      <c r="J1693" s="3">
        <v>39875.215878852301</v>
      </c>
      <c r="K1693" s="1">
        <v>230</v>
      </c>
      <c r="L1693" s="1" t="s">
        <v>27</v>
      </c>
      <c r="M1693" s="2">
        <v>44937</v>
      </c>
      <c r="N1693" s="1" t="s">
        <v>97</v>
      </c>
      <c r="O1693" s="1">
        <f>M1693-F1693</f>
        <v>25</v>
      </c>
      <c r="P1693" s="1" t="str">
        <f>IF(B1693&lt;=17,"Teen",
IF(B1693&lt;=25,"Young Adult",
IF(B1693&lt;=35,"Adult",
IF(B1693&lt;=50,"Middle Age","Senior"))))</f>
        <v>Young Adult</v>
      </c>
      <c r="Q1693" s="3">
        <f>J1693/O1693</f>
        <v>1595.008635154092</v>
      </c>
      <c r="R1693" s="5">
        <f>IF(B1693&gt;60,1,0)
+ IF(O1693&gt;7,1,0)
+ IF(L1693="Emergency",1,0)
+ IF(T1693="Critical",1,0)</f>
        <v>1</v>
      </c>
      <c r="S1693" s="6" t="str">
        <f>IF(R1693&lt;=1,"Low",
IF(R1693=2,"Medium","High"))</f>
        <v>Low</v>
      </c>
      <c r="T1693" s="1" t="s">
        <v>49</v>
      </c>
    </row>
    <row r="1694" spans="1:20">
      <c r="A1694" s="1" t="s">
        <v>4990</v>
      </c>
      <c r="B1694" s="1">
        <v>60</v>
      </c>
      <c r="C1694" s="1" t="s">
        <v>21</v>
      </c>
      <c r="D1694" s="1" t="s">
        <v>52</v>
      </c>
      <c r="E1694" s="1" t="s">
        <v>53</v>
      </c>
      <c r="F1694" s="2">
        <v>44911</v>
      </c>
      <c r="G1694" s="1" t="s">
        <v>4991</v>
      </c>
      <c r="H1694" s="1" t="s">
        <v>4992</v>
      </c>
      <c r="I1694" s="1" t="s">
        <v>56</v>
      </c>
      <c r="J1694" s="3">
        <v>30971.332011789102</v>
      </c>
      <c r="K1694" s="1">
        <v>181</v>
      </c>
      <c r="L1694" s="1" t="s">
        <v>42</v>
      </c>
      <c r="M1694" s="2">
        <v>44912</v>
      </c>
      <c r="N1694" s="1" t="s">
        <v>38</v>
      </c>
      <c r="O1694" s="1">
        <f>M1694-F1694</f>
        <v>1</v>
      </c>
      <c r="P1694" s="1" t="str">
        <f>IF(B1694&lt;=17,"Teen",
IF(B1694&lt;=25,"Young Adult",
IF(B1694&lt;=35,"Adult",
IF(B1694&lt;=50,"Middle Age","Senior"))))</f>
        <v>Senior</v>
      </c>
      <c r="Q1694" s="3">
        <f>J1694/O1694</f>
        <v>30971.332011789102</v>
      </c>
      <c r="R1694" s="5">
        <f>IF(B1694&gt;60,1,0)
+ IF(O1694&gt;7,1,0)
+ IF(L1694="Emergency",1,0)
+ IF(T1694="Critical",1,0)</f>
        <v>1</v>
      </c>
      <c r="S1694" s="6" t="str">
        <f>IF(R1694&lt;=1,"Low",
IF(R1694=2,"Medium","High"))</f>
        <v>Low</v>
      </c>
      <c r="T1694" s="1" t="s">
        <v>29</v>
      </c>
    </row>
    <row r="1695" spans="1:20">
      <c r="A1695" s="1" t="s">
        <v>4993</v>
      </c>
      <c r="B1695" s="1">
        <v>21</v>
      </c>
      <c r="C1695" s="1" t="s">
        <v>51</v>
      </c>
      <c r="D1695" s="1" t="s">
        <v>91</v>
      </c>
      <c r="E1695" s="1" t="s">
        <v>53</v>
      </c>
      <c r="F1695" s="2">
        <v>44911</v>
      </c>
      <c r="G1695" s="1" t="s">
        <v>4994</v>
      </c>
      <c r="H1695" s="1" t="s">
        <v>4172</v>
      </c>
      <c r="I1695" s="1" t="s">
        <v>65</v>
      </c>
      <c r="J1695" s="3">
        <v>49867.725384729602</v>
      </c>
      <c r="K1695" s="1">
        <v>431</v>
      </c>
      <c r="L1695" s="1" t="s">
        <v>27</v>
      </c>
      <c r="M1695" s="2">
        <v>44936</v>
      </c>
      <c r="N1695" s="1" t="s">
        <v>66</v>
      </c>
      <c r="O1695" s="1">
        <f>M1695-F1695</f>
        <v>25</v>
      </c>
      <c r="P1695" s="1" t="str">
        <f>IF(B1695&lt;=17,"Teen",
IF(B1695&lt;=25,"Young Adult",
IF(B1695&lt;=35,"Adult",
IF(B1695&lt;=50,"Middle Age","Senior"))))</f>
        <v>Young Adult</v>
      </c>
      <c r="Q1695" s="3">
        <f>J1695/O1695</f>
        <v>1994.7090153891841</v>
      </c>
      <c r="R1695" s="5">
        <f>IF(B1695&gt;60,1,0)
+ IF(O1695&gt;7,1,0)
+ IF(L1695="Emergency",1,0)
+ IF(T1695="Critical",1,0)</f>
        <v>1</v>
      </c>
      <c r="S1695" s="6" t="str">
        <f>IF(R1695&lt;=1,"Low",
IF(R1695=2,"Medium","High"))</f>
        <v>Low</v>
      </c>
      <c r="T1695" s="1" t="s">
        <v>49</v>
      </c>
    </row>
    <row r="1696" spans="1:20">
      <c r="A1696" s="1" t="s">
        <v>4995</v>
      </c>
      <c r="B1696" s="1">
        <v>68</v>
      </c>
      <c r="C1696" s="1" t="s">
        <v>51</v>
      </c>
      <c r="D1696" s="1" t="s">
        <v>22</v>
      </c>
      <c r="E1696" s="1" t="s">
        <v>84</v>
      </c>
      <c r="F1696" s="2">
        <v>44911</v>
      </c>
      <c r="G1696" s="1" t="s">
        <v>4996</v>
      </c>
      <c r="H1696" s="1" t="s">
        <v>4997</v>
      </c>
      <c r="I1696" s="1" t="s">
        <v>36</v>
      </c>
      <c r="J1696" s="3">
        <v>3639.4685654168102</v>
      </c>
      <c r="K1696" s="1">
        <v>493</v>
      </c>
      <c r="L1696" s="1" t="s">
        <v>27</v>
      </c>
      <c r="M1696" s="2">
        <v>44928</v>
      </c>
      <c r="N1696" s="1" t="s">
        <v>48</v>
      </c>
      <c r="O1696" s="1">
        <f>M1696-F1696</f>
        <v>17</v>
      </c>
      <c r="P1696" s="1" t="str">
        <f>IF(B1696&lt;=17,"Teen",
IF(B1696&lt;=25,"Young Adult",
IF(B1696&lt;=35,"Adult",
IF(B1696&lt;=50,"Middle Age","Senior"))))</f>
        <v>Senior</v>
      </c>
      <c r="Q1696" s="3">
        <f>J1696/O1696</f>
        <v>214.08638620098884</v>
      </c>
      <c r="R1696" s="5">
        <f>IF(B1696&gt;60,1,0)
+ IF(O1696&gt;7,1,0)
+ IF(L1696="Emergency",1,0)
+ IF(T1696="Critical",1,0)</f>
        <v>2</v>
      </c>
      <c r="S1696" s="6" t="str">
        <f>IF(R1696&lt;=1,"Low",
IF(R1696=2,"Medium","High"))</f>
        <v>Medium</v>
      </c>
      <c r="T1696" s="1" t="s">
        <v>49</v>
      </c>
    </row>
    <row r="1697" spans="1:20">
      <c r="A1697" s="1" t="s">
        <v>4998</v>
      </c>
      <c r="B1697" s="1">
        <v>39</v>
      </c>
      <c r="C1697" s="1" t="s">
        <v>51</v>
      </c>
      <c r="D1697" s="1" t="s">
        <v>91</v>
      </c>
      <c r="E1697" s="1" t="s">
        <v>45</v>
      </c>
      <c r="F1697" s="2">
        <v>44910</v>
      </c>
      <c r="G1697" s="1" t="s">
        <v>4999</v>
      </c>
      <c r="H1697" s="1" t="s">
        <v>5000</v>
      </c>
      <c r="I1697" s="1" t="s">
        <v>56</v>
      </c>
      <c r="J1697" s="3">
        <v>22788.2360263767</v>
      </c>
      <c r="K1697" s="1">
        <v>310</v>
      </c>
      <c r="L1697" s="1" t="s">
        <v>37</v>
      </c>
      <c r="M1697" s="2">
        <v>44911</v>
      </c>
      <c r="N1697" s="1" t="s">
        <v>66</v>
      </c>
      <c r="O1697" s="1">
        <f>M1697-F1697</f>
        <v>1</v>
      </c>
      <c r="P1697" s="1" t="str">
        <f>IF(B1697&lt;=17,"Teen",
IF(B1697&lt;=25,"Young Adult",
IF(B1697&lt;=35,"Adult",
IF(B1697&lt;=50,"Middle Age","Senior"))))</f>
        <v>Middle Age</v>
      </c>
      <c r="Q1697" s="3">
        <f>J1697/O1697</f>
        <v>22788.2360263767</v>
      </c>
      <c r="R1697" s="5">
        <f>IF(B1697&gt;60,1,0)
+ IF(O1697&gt;7,1,0)
+ IF(L1697="Emergency",1,0)
+ IF(T1697="Critical",1,0)</f>
        <v>0</v>
      </c>
      <c r="S1697" s="6" t="str">
        <f>IF(R1697&lt;=1,"Low",
IF(R1697=2,"Medium","High"))</f>
        <v>Low</v>
      </c>
      <c r="T1697" s="1" t="s">
        <v>71</v>
      </c>
    </row>
    <row r="1698" spans="1:20">
      <c r="A1698" s="1" t="s">
        <v>5001</v>
      </c>
      <c r="B1698" s="1">
        <v>25</v>
      </c>
      <c r="C1698" s="1" t="s">
        <v>51</v>
      </c>
      <c r="D1698" s="1" t="s">
        <v>62</v>
      </c>
      <c r="E1698" s="1" t="s">
        <v>53</v>
      </c>
      <c r="F1698" s="2">
        <v>44910</v>
      </c>
      <c r="G1698" s="1" t="s">
        <v>5002</v>
      </c>
      <c r="H1698" s="1" t="s">
        <v>5003</v>
      </c>
      <c r="I1698" s="1" t="s">
        <v>36</v>
      </c>
      <c r="J1698" s="3">
        <v>32598.824004816299</v>
      </c>
      <c r="K1698" s="1">
        <v>354</v>
      </c>
      <c r="L1698" s="1" t="s">
        <v>27</v>
      </c>
      <c r="M1698" s="2">
        <v>44929</v>
      </c>
      <c r="N1698" s="1" t="s">
        <v>38</v>
      </c>
      <c r="O1698" s="1">
        <f>M1698-F1698</f>
        <v>19</v>
      </c>
      <c r="P1698" s="1" t="str">
        <f>IF(B1698&lt;=17,"Teen",
IF(B1698&lt;=25,"Young Adult",
IF(B1698&lt;=35,"Adult",
IF(B1698&lt;=50,"Middle Age","Senior"))))</f>
        <v>Young Adult</v>
      </c>
      <c r="Q1698" s="3">
        <f>J1698/O1698</f>
        <v>1715.7275792008579</v>
      </c>
      <c r="R1698" s="5">
        <f>IF(B1698&gt;60,1,0)
+ IF(O1698&gt;7,1,0)
+ IF(L1698="Emergency",1,0)
+ IF(T1698="Critical",1,0)</f>
        <v>1</v>
      </c>
      <c r="S1698" s="6" t="str">
        <f>IF(R1698&lt;=1,"Low",
IF(R1698=2,"Medium","High"))</f>
        <v>Low</v>
      </c>
      <c r="T1698" s="1" t="s">
        <v>29</v>
      </c>
    </row>
    <row r="1699" spans="1:20">
      <c r="A1699" s="1" t="s">
        <v>5004</v>
      </c>
      <c r="B1699" s="1">
        <v>34</v>
      </c>
      <c r="C1699" s="1" t="s">
        <v>21</v>
      </c>
      <c r="D1699" s="1" t="s">
        <v>22</v>
      </c>
      <c r="E1699" s="1" t="s">
        <v>84</v>
      </c>
      <c r="F1699" s="2">
        <v>44910</v>
      </c>
      <c r="G1699" s="1" t="s">
        <v>5005</v>
      </c>
      <c r="H1699" s="1" t="s">
        <v>5006</v>
      </c>
      <c r="I1699" s="1" t="s">
        <v>36</v>
      </c>
      <c r="J1699" s="3">
        <v>40309.364769325301</v>
      </c>
      <c r="K1699" s="1">
        <v>497</v>
      </c>
      <c r="L1699" s="1" t="s">
        <v>27</v>
      </c>
      <c r="M1699" s="2">
        <v>44921</v>
      </c>
      <c r="N1699" s="1" t="s">
        <v>38</v>
      </c>
      <c r="O1699" s="1">
        <f>M1699-F1699</f>
        <v>11</v>
      </c>
      <c r="P1699" s="1" t="str">
        <f>IF(B1699&lt;=17,"Teen",
IF(B1699&lt;=25,"Young Adult",
IF(B1699&lt;=35,"Adult",
IF(B1699&lt;=50,"Middle Age","Senior"))))</f>
        <v>Adult</v>
      </c>
      <c r="Q1699" s="3">
        <f>J1699/O1699</f>
        <v>3664.4877063023</v>
      </c>
      <c r="R1699" s="5">
        <f>IF(B1699&gt;60,1,0)
+ IF(O1699&gt;7,1,0)
+ IF(L1699="Emergency",1,0)
+ IF(T1699="Critical",1,0)</f>
        <v>1</v>
      </c>
      <c r="S1699" s="6" t="str">
        <f>IF(R1699&lt;=1,"Low",
IF(R1699=2,"Medium","High"))</f>
        <v>Low</v>
      </c>
      <c r="T1699" s="1" t="s">
        <v>29</v>
      </c>
    </row>
    <row r="1700" spans="1:20">
      <c r="A1700" s="1" t="s">
        <v>5007</v>
      </c>
      <c r="B1700" s="1">
        <v>19</v>
      </c>
      <c r="C1700" s="1" t="s">
        <v>51</v>
      </c>
      <c r="D1700" s="1" t="s">
        <v>22</v>
      </c>
      <c r="E1700" s="1" t="s">
        <v>53</v>
      </c>
      <c r="F1700" s="2">
        <v>44910</v>
      </c>
      <c r="G1700" s="1" t="s">
        <v>5008</v>
      </c>
      <c r="H1700" s="1" t="s">
        <v>5009</v>
      </c>
      <c r="I1700" s="1" t="s">
        <v>60</v>
      </c>
      <c r="J1700" s="3">
        <v>26243.8229185694</v>
      </c>
      <c r="K1700" s="1">
        <v>237</v>
      </c>
      <c r="L1700" s="1" t="s">
        <v>37</v>
      </c>
      <c r="M1700" s="2">
        <v>44912</v>
      </c>
      <c r="N1700" s="1" t="s">
        <v>28</v>
      </c>
      <c r="O1700" s="1">
        <f>M1700-F1700</f>
        <v>2</v>
      </c>
      <c r="P1700" s="1" t="str">
        <f>IF(B1700&lt;=17,"Teen",
IF(B1700&lt;=25,"Young Adult",
IF(B1700&lt;=35,"Adult",
IF(B1700&lt;=50,"Middle Age","Senior"))))</f>
        <v>Young Adult</v>
      </c>
      <c r="Q1700" s="3">
        <f>J1700/O1700</f>
        <v>13121.9114592847</v>
      </c>
      <c r="R1700" s="5">
        <f>IF(B1700&gt;60,1,0)
+ IF(O1700&gt;7,1,0)
+ IF(L1700="Emergency",1,0)
+ IF(T1700="Critical",1,0)</f>
        <v>0</v>
      </c>
      <c r="S1700" s="6" t="str">
        <f>IF(R1700&lt;=1,"Low",
IF(R1700=2,"Medium","High"))</f>
        <v>Low</v>
      </c>
      <c r="T1700" s="1" t="s">
        <v>29</v>
      </c>
    </row>
    <row r="1701" spans="1:20">
      <c r="A1701" s="1" t="s">
        <v>5010</v>
      </c>
      <c r="B1701" s="1">
        <v>76</v>
      </c>
      <c r="C1701" s="1" t="s">
        <v>21</v>
      </c>
      <c r="D1701" s="1" t="s">
        <v>52</v>
      </c>
      <c r="E1701" s="1" t="s">
        <v>74</v>
      </c>
      <c r="F1701" s="2">
        <v>44909</v>
      </c>
      <c r="G1701" s="1" t="s">
        <v>5011</v>
      </c>
      <c r="H1701" s="1" t="s">
        <v>5012</v>
      </c>
      <c r="I1701" s="1" t="s">
        <v>60</v>
      </c>
      <c r="J1701" s="3">
        <v>45342.833585653803</v>
      </c>
      <c r="K1701" s="1">
        <v>123</v>
      </c>
      <c r="L1701" s="1" t="s">
        <v>27</v>
      </c>
      <c r="M1701" s="2">
        <v>44938</v>
      </c>
      <c r="N1701" s="1" t="s">
        <v>66</v>
      </c>
      <c r="O1701" s="1">
        <f>M1701-F1701</f>
        <v>29</v>
      </c>
      <c r="P1701" s="1" t="str">
        <f>IF(B1701&lt;=17,"Teen",
IF(B1701&lt;=25,"Young Adult",
IF(B1701&lt;=35,"Adult",
IF(B1701&lt;=50,"Middle Age","Senior"))))</f>
        <v>Senior</v>
      </c>
      <c r="Q1701" s="3">
        <f>J1701/O1701</f>
        <v>1563.5459857122</v>
      </c>
      <c r="R1701" s="5">
        <f>IF(B1701&gt;60,1,0)
+ IF(O1701&gt;7,1,0)
+ IF(L1701="Emergency",1,0)
+ IF(T1701="Critical",1,0)</f>
        <v>2</v>
      </c>
      <c r="S1701" s="6" t="str">
        <f>IF(R1701&lt;=1,"Low",
IF(R1701=2,"Medium","High"))</f>
        <v>Medium</v>
      </c>
      <c r="T1701" s="1" t="s">
        <v>29</v>
      </c>
    </row>
    <row r="1702" spans="1:20">
      <c r="A1702" s="1" t="s">
        <v>5013</v>
      </c>
      <c r="B1702" s="1">
        <v>24</v>
      </c>
      <c r="C1702" s="1" t="s">
        <v>21</v>
      </c>
      <c r="D1702" s="1" t="s">
        <v>91</v>
      </c>
      <c r="E1702" s="1" t="s">
        <v>84</v>
      </c>
      <c r="F1702" s="2">
        <v>44909</v>
      </c>
      <c r="G1702" s="1" t="s">
        <v>5014</v>
      </c>
      <c r="H1702" s="1" t="s">
        <v>5015</v>
      </c>
      <c r="I1702" s="1" t="s">
        <v>36</v>
      </c>
      <c r="J1702" s="3">
        <v>31666.544633220099</v>
      </c>
      <c r="K1702" s="1">
        <v>441</v>
      </c>
      <c r="L1702" s="1" t="s">
        <v>27</v>
      </c>
      <c r="M1702" s="2">
        <v>44912</v>
      </c>
      <c r="N1702" s="1" t="s">
        <v>28</v>
      </c>
      <c r="O1702" s="1">
        <f>M1702-F1702</f>
        <v>3</v>
      </c>
      <c r="P1702" s="1" t="str">
        <f>IF(B1702&lt;=17,"Teen",
IF(B1702&lt;=25,"Young Adult",
IF(B1702&lt;=35,"Adult",
IF(B1702&lt;=50,"Middle Age","Senior"))))</f>
        <v>Young Adult</v>
      </c>
      <c r="Q1702" s="3">
        <f>J1702/O1702</f>
        <v>10555.514877740034</v>
      </c>
      <c r="R1702" s="5">
        <f>IF(B1702&gt;60,1,0)
+ IF(O1702&gt;7,1,0)
+ IF(L1702="Emergency",1,0)
+ IF(T1702="Critical",1,0)</f>
        <v>0</v>
      </c>
      <c r="S1702" s="6" t="str">
        <f>IF(R1702&lt;=1,"Low",
IF(R1702=2,"Medium","High"))</f>
        <v>Low</v>
      </c>
      <c r="T1702" s="1" t="s">
        <v>71</v>
      </c>
    </row>
    <row r="1703" spans="1:20">
      <c r="A1703" s="1" t="s">
        <v>5016</v>
      </c>
      <c r="B1703" s="1">
        <v>53</v>
      </c>
      <c r="C1703" s="1" t="s">
        <v>51</v>
      </c>
      <c r="D1703" s="1" t="s">
        <v>44</v>
      </c>
      <c r="E1703" s="1" t="s">
        <v>53</v>
      </c>
      <c r="F1703" s="2">
        <v>44909</v>
      </c>
      <c r="G1703" s="1" t="s">
        <v>5017</v>
      </c>
      <c r="H1703" s="1" t="s">
        <v>5018</v>
      </c>
      <c r="I1703" s="1" t="s">
        <v>26</v>
      </c>
      <c r="J1703" s="3">
        <v>6256.26002472237</v>
      </c>
      <c r="K1703" s="1">
        <v>227</v>
      </c>
      <c r="L1703" s="1" t="s">
        <v>27</v>
      </c>
      <c r="M1703" s="2">
        <v>44919</v>
      </c>
      <c r="N1703" s="1" t="s">
        <v>97</v>
      </c>
      <c r="O1703" s="1">
        <f>M1703-F1703</f>
        <v>10</v>
      </c>
      <c r="P1703" s="1" t="str">
        <f>IF(B1703&lt;=17,"Teen",
IF(B1703&lt;=25,"Young Adult",
IF(B1703&lt;=35,"Adult",
IF(B1703&lt;=50,"Middle Age","Senior"))))</f>
        <v>Senior</v>
      </c>
      <c r="Q1703" s="3">
        <f>J1703/O1703</f>
        <v>625.62600247223702</v>
      </c>
      <c r="R1703" s="5">
        <f>IF(B1703&gt;60,1,0)
+ IF(O1703&gt;7,1,0)
+ IF(L1703="Emergency",1,0)
+ IF(T1703="Critical",1,0)</f>
        <v>1</v>
      </c>
      <c r="S1703" s="6" t="str">
        <f>IF(R1703&lt;=1,"Low",
IF(R1703=2,"Medium","High"))</f>
        <v>Low</v>
      </c>
      <c r="T1703" s="1" t="s">
        <v>29</v>
      </c>
    </row>
    <row r="1704" spans="1:20">
      <c r="A1704" s="1" t="s">
        <v>5019</v>
      </c>
      <c r="B1704" s="1">
        <v>65</v>
      </c>
      <c r="C1704" s="1" t="s">
        <v>51</v>
      </c>
      <c r="D1704" s="1" t="s">
        <v>32</v>
      </c>
      <c r="E1704" s="1" t="s">
        <v>74</v>
      </c>
      <c r="F1704" s="2">
        <v>44909</v>
      </c>
      <c r="G1704" s="1" t="s">
        <v>5020</v>
      </c>
      <c r="H1704" s="1" t="s">
        <v>5021</v>
      </c>
      <c r="I1704" s="1" t="s">
        <v>56</v>
      </c>
      <c r="J1704" s="3">
        <v>20504.421867831199</v>
      </c>
      <c r="K1704" s="1">
        <v>195</v>
      </c>
      <c r="L1704" s="1" t="s">
        <v>42</v>
      </c>
      <c r="M1704" s="2">
        <v>44932</v>
      </c>
      <c r="N1704" s="1" t="s">
        <v>28</v>
      </c>
      <c r="O1704" s="1">
        <f>M1704-F1704</f>
        <v>23</v>
      </c>
      <c r="P1704" s="1" t="str">
        <f>IF(B1704&lt;=17,"Teen",
IF(B1704&lt;=25,"Young Adult",
IF(B1704&lt;=35,"Adult",
IF(B1704&lt;=50,"Middle Age","Senior"))))</f>
        <v>Senior</v>
      </c>
      <c r="Q1704" s="3">
        <f>J1704/O1704</f>
        <v>891.4966029491826</v>
      </c>
      <c r="R1704" s="5">
        <f>IF(B1704&gt;60,1,0)
+ IF(O1704&gt;7,1,0)
+ IF(L1704="Emergency",1,0)
+ IF(T1704="Critical",1,0)</f>
        <v>3</v>
      </c>
      <c r="S1704" s="6" t="str">
        <f>IF(R1704&lt;=1,"Low",
IF(R1704=2,"Medium","High"))</f>
        <v>High</v>
      </c>
      <c r="T1704" s="1" t="s">
        <v>49</v>
      </c>
    </row>
    <row r="1705" spans="1:20">
      <c r="A1705" s="1" t="s">
        <v>5022</v>
      </c>
      <c r="B1705" s="1">
        <v>21</v>
      </c>
      <c r="C1705" s="1" t="s">
        <v>51</v>
      </c>
      <c r="D1705" s="1" t="s">
        <v>32</v>
      </c>
      <c r="E1705" s="1" t="s">
        <v>33</v>
      </c>
      <c r="F1705" s="2">
        <v>44909</v>
      </c>
      <c r="G1705" s="1" t="s">
        <v>5023</v>
      </c>
      <c r="H1705" s="1" t="s">
        <v>5024</v>
      </c>
      <c r="I1705" s="1" t="s">
        <v>65</v>
      </c>
      <c r="J1705" s="3">
        <v>28536.187706716999</v>
      </c>
      <c r="K1705" s="1">
        <v>145</v>
      </c>
      <c r="L1705" s="1" t="s">
        <v>27</v>
      </c>
      <c r="M1705" s="2">
        <v>44920</v>
      </c>
      <c r="N1705" s="1" t="s">
        <v>97</v>
      </c>
      <c r="O1705" s="1">
        <f>M1705-F1705</f>
        <v>11</v>
      </c>
      <c r="P1705" s="1" t="str">
        <f>IF(B1705&lt;=17,"Teen",
IF(B1705&lt;=25,"Young Adult",
IF(B1705&lt;=35,"Adult",
IF(B1705&lt;=50,"Middle Age","Senior"))))</f>
        <v>Young Adult</v>
      </c>
      <c r="Q1705" s="3">
        <f>J1705/O1705</f>
        <v>2594.1988824288183</v>
      </c>
      <c r="R1705" s="5">
        <f>IF(B1705&gt;60,1,0)
+ IF(O1705&gt;7,1,0)
+ IF(L1705="Emergency",1,0)
+ IF(T1705="Critical",1,0)</f>
        <v>1</v>
      </c>
      <c r="S1705" s="6" t="str">
        <f>IF(R1705&lt;=1,"Low",
IF(R1705=2,"Medium","High"))</f>
        <v>Low</v>
      </c>
      <c r="T1705" s="1" t="s">
        <v>29</v>
      </c>
    </row>
    <row r="1706" spans="1:20">
      <c r="A1706" s="1" t="s">
        <v>5025</v>
      </c>
      <c r="B1706" s="1">
        <v>50</v>
      </c>
      <c r="C1706" s="1" t="s">
        <v>21</v>
      </c>
      <c r="D1706" s="1" t="s">
        <v>62</v>
      </c>
      <c r="E1706" s="1" t="s">
        <v>74</v>
      </c>
      <c r="F1706" s="2">
        <v>44908</v>
      </c>
      <c r="G1706" s="1" t="s">
        <v>5026</v>
      </c>
      <c r="H1706" s="1" t="s">
        <v>5027</v>
      </c>
      <c r="I1706" s="1" t="s">
        <v>65</v>
      </c>
      <c r="J1706" s="3">
        <v>37826.681471581098</v>
      </c>
      <c r="K1706" s="1">
        <v>374</v>
      </c>
      <c r="L1706" s="1" t="s">
        <v>42</v>
      </c>
      <c r="M1706" s="2">
        <v>44909</v>
      </c>
      <c r="N1706" s="1" t="s">
        <v>66</v>
      </c>
      <c r="O1706" s="1">
        <f>M1706-F1706</f>
        <v>1</v>
      </c>
      <c r="P1706" s="1" t="str">
        <f>IF(B1706&lt;=17,"Teen",
IF(B1706&lt;=25,"Young Adult",
IF(B1706&lt;=35,"Adult",
IF(B1706&lt;=50,"Middle Age","Senior"))))</f>
        <v>Middle Age</v>
      </c>
      <c r="Q1706" s="3">
        <f>J1706/O1706</f>
        <v>37826.681471581098</v>
      </c>
      <c r="R1706" s="5">
        <f>IF(B1706&gt;60,1,0)
+ IF(O1706&gt;7,1,0)
+ IF(L1706="Emergency",1,0)
+ IF(T1706="Critical",1,0)</f>
        <v>1</v>
      </c>
      <c r="S1706" s="6" t="str">
        <f>IF(R1706&lt;=1,"Low",
IF(R1706=2,"Medium","High"))</f>
        <v>Low</v>
      </c>
      <c r="T1706" s="1" t="s">
        <v>29</v>
      </c>
    </row>
    <row r="1707" spans="1:20">
      <c r="A1707" s="1" t="s">
        <v>5028</v>
      </c>
      <c r="B1707" s="1">
        <v>21</v>
      </c>
      <c r="C1707" s="1" t="s">
        <v>51</v>
      </c>
      <c r="D1707" s="1" t="s">
        <v>22</v>
      </c>
      <c r="E1707" s="1" t="s">
        <v>33</v>
      </c>
      <c r="F1707" s="2">
        <v>44908</v>
      </c>
      <c r="G1707" s="1" t="s">
        <v>5029</v>
      </c>
      <c r="H1707" s="1" t="s">
        <v>5030</v>
      </c>
      <c r="I1707" s="1" t="s">
        <v>56</v>
      </c>
      <c r="J1707" s="3">
        <v>29675.6092720655</v>
      </c>
      <c r="K1707" s="1">
        <v>372</v>
      </c>
      <c r="L1707" s="1" t="s">
        <v>27</v>
      </c>
      <c r="M1707" s="2">
        <v>44924</v>
      </c>
      <c r="N1707" s="1" t="s">
        <v>28</v>
      </c>
      <c r="O1707" s="1">
        <f>M1707-F1707</f>
        <v>16</v>
      </c>
      <c r="P1707" s="1" t="str">
        <f>IF(B1707&lt;=17,"Teen",
IF(B1707&lt;=25,"Young Adult",
IF(B1707&lt;=35,"Adult",
IF(B1707&lt;=50,"Middle Age","Senior"))))</f>
        <v>Young Adult</v>
      </c>
      <c r="Q1707" s="3">
        <f>J1707/O1707</f>
        <v>1854.7255795040937</v>
      </c>
      <c r="R1707" s="5">
        <f>IF(B1707&gt;60,1,0)
+ IF(O1707&gt;7,1,0)
+ IF(L1707="Emergency",1,0)
+ IF(T1707="Critical",1,0)</f>
        <v>1</v>
      </c>
      <c r="S1707" s="6" t="str">
        <f>IF(R1707&lt;=1,"Low",
IF(R1707=2,"Medium","High"))</f>
        <v>Low</v>
      </c>
      <c r="T1707" s="1" t="s">
        <v>71</v>
      </c>
    </row>
    <row r="1708" spans="1:20">
      <c r="A1708" s="1" t="s">
        <v>5031</v>
      </c>
      <c r="B1708" s="1">
        <v>66</v>
      </c>
      <c r="C1708" s="1" t="s">
        <v>51</v>
      </c>
      <c r="D1708" s="1" t="s">
        <v>32</v>
      </c>
      <c r="E1708" s="1" t="s">
        <v>23</v>
      </c>
      <c r="F1708" s="2">
        <v>44908</v>
      </c>
      <c r="G1708" s="1" t="s">
        <v>5032</v>
      </c>
      <c r="H1708" s="1" t="s">
        <v>5033</v>
      </c>
      <c r="I1708" s="1" t="s">
        <v>60</v>
      </c>
      <c r="J1708" s="3">
        <v>4629.2220198862997</v>
      </c>
      <c r="K1708" s="1">
        <v>432</v>
      </c>
      <c r="L1708" s="1" t="s">
        <v>42</v>
      </c>
      <c r="M1708" s="2">
        <v>44909</v>
      </c>
      <c r="N1708" s="1" t="s">
        <v>48</v>
      </c>
      <c r="O1708" s="1">
        <f>M1708-F1708</f>
        <v>1</v>
      </c>
      <c r="P1708" s="1" t="str">
        <f>IF(B1708&lt;=17,"Teen",
IF(B1708&lt;=25,"Young Adult",
IF(B1708&lt;=35,"Adult",
IF(B1708&lt;=50,"Middle Age","Senior"))))</f>
        <v>Senior</v>
      </c>
      <c r="Q1708" s="3">
        <f>J1708/O1708</f>
        <v>4629.2220198862997</v>
      </c>
      <c r="R1708" s="5">
        <f>IF(B1708&gt;60,1,0)
+ IF(O1708&gt;7,1,0)
+ IF(L1708="Emergency",1,0)
+ IF(T1708="Critical",1,0)</f>
        <v>2</v>
      </c>
      <c r="S1708" s="6" t="str">
        <f>IF(R1708&lt;=1,"Low",
IF(R1708=2,"Medium","High"))</f>
        <v>Medium</v>
      </c>
      <c r="T1708" s="1" t="s">
        <v>49</v>
      </c>
    </row>
    <row r="1709" spans="1:20">
      <c r="A1709" s="1" t="s">
        <v>5034</v>
      </c>
      <c r="B1709" s="1">
        <v>67</v>
      </c>
      <c r="C1709" s="1" t="s">
        <v>21</v>
      </c>
      <c r="D1709" s="1" t="s">
        <v>91</v>
      </c>
      <c r="E1709" s="1" t="s">
        <v>45</v>
      </c>
      <c r="F1709" s="2">
        <v>44908</v>
      </c>
      <c r="G1709" s="1" t="s">
        <v>5035</v>
      </c>
      <c r="H1709" s="1" t="s">
        <v>5036</v>
      </c>
      <c r="I1709" s="1" t="s">
        <v>36</v>
      </c>
      <c r="J1709" s="3">
        <v>39280.972295709304</v>
      </c>
      <c r="K1709" s="1">
        <v>332</v>
      </c>
      <c r="L1709" s="1" t="s">
        <v>42</v>
      </c>
      <c r="M1709" s="2">
        <v>44926</v>
      </c>
      <c r="N1709" s="1" t="s">
        <v>66</v>
      </c>
      <c r="O1709" s="1">
        <f>M1709-F1709</f>
        <v>18</v>
      </c>
      <c r="P1709" s="1" t="str">
        <f>IF(B1709&lt;=17,"Teen",
IF(B1709&lt;=25,"Young Adult",
IF(B1709&lt;=35,"Adult",
IF(B1709&lt;=50,"Middle Age","Senior"))))</f>
        <v>Senior</v>
      </c>
      <c r="Q1709" s="3">
        <f>J1709/O1709</f>
        <v>2182.2762386505169</v>
      </c>
      <c r="R1709" s="5">
        <f>IF(B1709&gt;60,1,0)
+ IF(O1709&gt;7,1,0)
+ IF(L1709="Emergency",1,0)
+ IF(T1709="Critical",1,0)</f>
        <v>3</v>
      </c>
      <c r="S1709" s="6" t="str">
        <f>IF(R1709&lt;=1,"Low",
IF(R1709=2,"Medium","High"))</f>
        <v>High</v>
      </c>
      <c r="T1709" s="1" t="s">
        <v>29</v>
      </c>
    </row>
    <row r="1710" spans="1:20">
      <c r="A1710" s="1" t="s">
        <v>5037</v>
      </c>
      <c r="B1710" s="1">
        <v>66</v>
      </c>
      <c r="C1710" s="1" t="s">
        <v>21</v>
      </c>
      <c r="D1710" s="1" t="s">
        <v>22</v>
      </c>
      <c r="E1710" s="1" t="s">
        <v>53</v>
      </c>
      <c r="F1710" s="2">
        <v>44908</v>
      </c>
      <c r="G1710" s="1" t="s">
        <v>5038</v>
      </c>
      <c r="H1710" s="1" t="s">
        <v>5039</v>
      </c>
      <c r="I1710" s="1" t="s">
        <v>56</v>
      </c>
      <c r="J1710" s="3">
        <v>32113.3018299348</v>
      </c>
      <c r="K1710" s="1">
        <v>279</v>
      </c>
      <c r="L1710" s="1" t="s">
        <v>37</v>
      </c>
      <c r="M1710" s="2">
        <v>44923</v>
      </c>
      <c r="N1710" s="1" t="s">
        <v>38</v>
      </c>
      <c r="O1710" s="1">
        <f>M1710-F1710</f>
        <v>15</v>
      </c>
      <c r="P1710" s="1" t="str">
        <f>IF(B1710&lt;=17,"Teen",
IF(B1710&lt;=25,"Young Adult",
IF(B1710&lt;=35,"Adult",
IF(B1710&lt;=50,"Middle Age","Senior"))))</f>
        <v>Senior</v>
      </c>
      <c r="Q1710" s="3">
        <f>J1710/O1710</f>
        <v>2140.8867886623202</v>
      </c>
      <c r="R1710" s="5">
        <f>IF(B1710&gt;60,1,0)
+ IF(O1710&gt;7,1,0)
+ IF(L1710="Emergency",1,0)
+ IF(T1710="Critical",1,0)</f>
        <v>2</v>
      </c>
      <c r="S1710" s="6" t="str">
        <f>IF(R1710&lt;=1,"Low",
IF(R1710=2,"Medium","High"))</f>
        <v>Medium</v>
      </c>
      <c r="T1710" s="1" t="s">
        <v>29</v>
      </c>
    </row>
    <row r="1711" spans="1:20">
      <c r="A1711" s="1" t="s">
        <v>5040</v>
      </c>
      <c r="B1711" s="1">
        <v>79</v>
      </c>
      <c r="C1711" s="1" t="s">
        <v>21</v>
      </c>
      <c r="D1711" s="1" t="s">
        <v>91</v>
      </c>
      <c r="E1711" s="1" t="s">
        <v>45</v>
      </c>
      <c r="F1711" s="2">
        <v>44907</v>
      </c>
      <c r="G1711" s="1" t="s">
        <v>5041</v>
      </c>
      <c r="H1711" s="1" t="s">
        <v>5042</v>
      </c>
      <c r="I1711" s="1" t="s">
        <v>56</v>
      </c>
      <c r="J1711" s="3">
        <v>42610.704562629297</v>
      </c>
      <c r="K1711" s="1">
        <v>364</v>
      </c>
      <c r="L1711" s="1" t="s">
        <v>37</v>
      </c>
      <c r="M1711" s="2">
        <v>44921</v>
      </c>
      <c r="N1711" s="1" t="s">
        <v>38</v>
      </c>
      <c r="O1711" s="1">
        <f>M1711-F1711</f>
        <v>14</v>
      </c>
      <c r="P1711" s="1" t="str">
        <f>IF(B1711&lt;=17,"Teen",
IF(B1711&lt;=25,"Young Adult",
IF(B1711&lt;=35,"Adult",
IF(B1711&lt;=50,"Middle Age","Senior"))))</f>
        <v>Senior</v>
      </c>
      <c r="Q1711" s="3">
        <f>J1711/O1711</f>
        <v>3043.6217544735214</v>
      </c>
      <c r="R1711" s="5">
        <f>IF(B1711&gt;60,1,0)
+ IF(O1711&gt;7,1,0)
+ IF(L1711="Emergency",1,0)
+ IF(T1711="Critical",1,0)</f>
        <v>2</v>
      </c>
      <c r="S1711" s="6" t="str">
        <f>IF(R1711&lt;=1,"Low",
IF(R1711=2,"Medium","High"))</f>
        <v>Medium</v>
      </c>
      <c r="T1711" s="1" t="s">
        <v>29</v>
      </c>
    </row>
    <row r="1712" spans="1:20">
      <c r="A1712" s="1" t="s">
        <v>5043</v>
      </c>
      <c r="B1712" s="1">
        <v>66</v>
      </c>
      <c r="C1712" s="1" t="s">
        <v>21</v>
      </c>
      <c r="D1712" s="1" t="s">
        <v>91</v>
      </c>
      <c r="E1712" s="1" t="s">
        <v>23</v>
      </c>
      <c r="F1712" s="2">
        <v>44907</v>
      </c>
      <c r="G1712" s="1" t="s">
        <v>5044</v>
      </c>
      <c r="H1712" s="1" t="s">
        <v>5045</v>
      </c>
      <c r="I1712" s="1" t="s">
        <v>36</v>
      </c>
      <c r="J1712" s="3">
        <v>4894.9812677227501</v>
      </c>
      <c r="K1712" s="1">
        <v>248</v>
      </c>
      <c r="L1712" s="1" t="s">
        <v>42</v>
      </c>
      <c r="M1712" s="2">
        <v>44926</v>
      </c>
      <c r="N1712" s="1" t="s">
        <v>66</v>
      </c>
      <c r="O1712" s="1">
        <f>M1712-F1712</f>
        <v>19</v>
      </c>
      <c r="P1712" s="1" t="str">
        <f>IF(B1712&lt;=17,"Teen",
IF(B1712&lt;=25,"Young Adult",
IF(B1712&lt;=35,"Adult",
IF(B1712&lt;=50,"Middle Age","Senior"))))</f>
        <v>Senior</v>
      </c>
      <c r="Q1712" s="3">
        <f>J1712/O1712</f>
        <v>257.63059303803948</v>
      </c>
      <c r="R1712" s="5">
        <f>IF(B1712&gt;60,1,0)
+ IF(O1712&gt;7,1,0)
+ IF(L1712="Emergency",1,0)
+ IF(T1712="Critical",1,0)</f>
        <v>3</v>
      </c>
      <c r="S1712" s="6" t="str">
        <f>IF(R1712&lt;=1,"Low",
IF(R1712=2,"Medium","High"))</f>
        <v>High</v>
      </c>
      <c r="T1712" s="1" t="s">
        <v>29</v>
      </c>
    </row>
    <row r="1713" spans="1:20">
      <c r="A1713" s="1" t="s">
        <v>5046</v>
      </c>
      <c r="B1713" s="1">
        <v>57</v>
      </c>
      <c r="C1713" s="1" t="s">
        <v>21</v>
      </c>
      <c r="D1713" s="1" t="s">
        <v>32</v>
      </c>
      <c r="E1713" s="1" t="s">
        <v>45</v>
      </c>
      <c r="F1713" s="2">
        <v>44907</v>
      </c>
      <c r="G1713" s="1" t="s">
        <v>5047</v>
      </c>
      <c r="H1713" s="1" t="s">
        <v>5048</v>
      </c>
      <c r="I1713" s="1" t="s">
        <v>65</v>
      </c>
      <c r="J1713" s="3">
        <v>33315.480493456002</v>
      </c>
      <c r="K1713" s="1">
        <v>135</v>
      </c>
      <c r="L1713" s="1" t="s">
        <v>42</v>
      </c>
      <c r="M1713" s="2">
        <v>44924</v>
      </c>
      <c r="N1713" s="1" t="s">
        <v>38</v>
      </c>
      <c r="O1713" s="1">
        <f>M1713-F1713</f>
        <v>17</v>
      </c>
      <c r="P1713" s="1" t="str">
        <f>IF(B1713&lt;=17,"Teen",
IF(B1713&lt;=25,"Young Adult",
IF(B1713&lt;=35,"Adult",
IF(B1713&lt;=50,"Middle Age","Senior"))))</f>
        <v>Senior</v>
      </c>
      <c r="Q1713" s="3">
        <f>J1713/O1713</f>
        <v>1959.7341466738824</v>
      </c>
      <c r="R1713" s="5">
        <f>IF(B1713&gt;60,1,0)
+ IF(O1713&gt;7,1,0)
+ IF(L1713="Emergency",1,0)
+ IF(T1713="Critical",1,0)</f>
        <v>2</v>
      </c>
      <c r="S1713" s="6" t="str">
        <f>IF(R1713&lt;=1,"Low",
IF(R1713=2,"Medium","High"))</f>
        <v>Medium</v>
      </c>
      <c r="T1713" s="1" t="s">
        <v>71</v>
      </c>
    </row>
    <row r="1714" spans="1:20">
      <c r="A1714" s="1" t="s">
        <v>5049</v>
      </c>
      <c r="B1714" s="1">
        <v>72</v>
      </c>
      <c r="C1714" s="1" t="s">
        <v>51</v>
      </c>
      <c r="D1714" s="1" t="s">
        <v>52</v>
      </c>
      <c r="E1714" s="1" t="s">
        <v>53</v>
      </c>
      <c r="F1714" s="2">
        <v>44907</v>
      </c>
      <c r="G1714" s="1" t="s">
        <v>5050</v>
      </c>
      <c r="H1714" s="1" t="s">
        <v>5051</v>
      </c>
      <c r="I1714" s="1" t="s">
        <v>56</v>
      </c>
      <c r="J1714" s="3">
        <v>13669.663047109199</v>
      </c>
      <c r="K1714" s="1">
        <v>371</v>
      </c>
      <c r="L1714" s="1" t="s">
        <v>27</v>
      </c>
      <c r="M1714" s="2">
        <v>44919</v>
      </c>
      <c r="N1714" s="1" t="s">
        <v>28</v>
      </c>
      <c r="O1714" s="1">
        <f>M1714-F1714</f>
        <v>12</v>
      </c>
      <c r="P1714" s="1" t="str">
        <f>IF(B1714&lt;=17,"Teen",
IF(B1714&lt;=25,"Young Adult",
IF(B1714&lt;=35,"Adult",
IF(B1714&lt;=50,"Middle Age","Senior"))))</f>
        <v>Senior</v>
      </c>
      <c r="Q1714" s="3">
        <f>J1714/O1714</f>
        <v>1139.1385872590999</v>
      </c>
      <c r="R1714" s="5">
        <f>IF(B1714&gt;60,1,0)
+ IF(O1714&gt;7,1,0)
+ IF(L1714="Emergency",1,0)
+ IF(T1714="Critical",1,0)</f>
        <v>2</v>
      </c>
      <c r="S1714" s="6" t="str">
        <f>IF(R1714&lt;=1,"Low",
IF(R1714=2,"Medium","High"))</f>
        <v>Medium</v>
      </c>
      <c r="T1714" s="1" t="s">
        <v>29</v>
      </c>
    </row>
    <row r="1715" spans="1:20">
      <c r="A1715" s="1" t="s">
        <v>5052</v>
      </c>
      <c r="B1715" s="1">
        <v>72</v>
      </c>
      <c r="C1715" s="1" t="s">
        <v>21</v>
      </c>
      <c r="D1715" s="1" t="s">
        <v>73</v>
      </c>
      <c r="E1715" s="1" t="s">
        <v>84</v>
      </c>
      <c r="F1715" s="2">
        <v>44907</v>
      </c>
      <c r="G1715" s="1" t="s">
        <v>5053</v>
      </c>
      <c r="H1715" s="1" t="s">
        <v>5054</v>
      </c>
      <c r="I1715" s="1" t="s">
        <v>36</v>
      </c>
      <c r="J1715" s="3">
        <v>13730.432920688099</v>
      </c>
      <c r="K1715" s="1">
        <v>180</v>
      </c>
      <c r="L1715" s="1" t="s">
        <v>37</v>
      </c>
      <c r="M1715" s="2">
        <v>44911</v>
      </c>
      <c r="N1715" s="1" t="s">
        <v>38</v>
      </c>
      <c r="O1715" s="1">
        <f>M1715-F1715</f>
        <v>4</v>
      </c>
      <c r="P1715" s="1" t="str">
        <f>IF(B1715&lt;=17,"Teen",
IF(B1715&lt;=25,"Young Adult",
IF(B1715&lt;=35,"Adult",
IF(B1715&lt;=50,"Middle Age","Senior"))))</f>
        <v>Senior</v>
      </c>
      <c r="Q1715" s="3">
        <f>J1715/O1715</f>
        <v>3432.6082301720248</v>
      </c>
      <c r="R1715" s="5">
        <f>IF(B1715&gt;60,1,0)
+ IF(O1715&gt;7,1,0)
+ IF(L1715="Emergency",1,0)
+ IF(T1715="Critical",1,0)</f>
        <v>1</v>
      </c>
      <c r="S1715" s="6" t="str">
        <f>IF(R1715&lt;=1,"Low",
IF(R1715=2,"Medium","High"))</f>
        <v>Low</v>
      </c>
      <c r="T1715" s="1" t="s">
        <v>71</v>
      </c>
    </row>
    <row r="1716" spans="1:20">
      <c r="A1716" s="1" t="s">
        <v>5055</v>
      </c>
      <c r="B1716" s="1">
        <v>39</v>
      </c>
      <c r="C1716" s="1" t="s">
        <v>51</v>
      </c>
      <c r="D1716" s="1" t="s">
        <v>52</v>
      </c>
      <c r="E1716" s="1" t="s">
        <v>84</v>
      </c>
      <c r="F1716" s="2">
        <v>44906</v>
      </c>
      <c r="G1716" s="1" t="s">
        <v>5056</v>
      </c>
      <c r="H1716" s="1" t="s">
        <v>5057</v>
      </c>
      <c r="I1716" s="1" t="s">
        <v>56</v>
      </c>
      <c r="J1716" s="3">
        <v>16753.263298141199</v>
      </c>
      <c r="K1716" s="1">
        <v>158</v>
      </c>
      <c r="L1716" s="1" t="s">
        <v>27</v>
      </c>
      <c r="M1716" s="2">
        <v>44926</v>
      </c>
      <c r="N1716" s="1" t="s">
        <v>28</v>
      </c>
      <c r="O1716" s="1">
        <f>M1716-F1716</f>
        <v>20</v>
      </c>
      <c r="P1716" s="1" t="str">
        <f>IF(B1716&lt;=17,"Teen",
IF(B1716&lt;=25,"Young Adult",
IF(B1716&lt;=35,"Adult",
IF(B1716&lt;=50,"Middle Age","Senior"))))</f>
        <v>Middle Age</v>
      </c>
      <c r="Q1716" s="3">
        <f>J1716/O1716</f>
        <v>837.66316490705992</v>
      </c>
      <c r="R1716" s="5">
        <f>IF(B1716&gt;60,1,0)
+ IF(O1716&gt;7,1,0)
+ IF(L1716="Emergency",1,0)
+ IF(T1716="Critical",1,0)</f>
        <v>1</v>
      </c>
      <c r="S1716" s="6" t="str">
        <f>IF(R1716&lt;=1,"Low",
IF(R1716=2,"Medium","High"))</f>
        <v>Low</v>
      </c>
      <c r="T1716" s="1" t="s">
        <v>71</v>
      </c>
    </row>
    <row r="1717" spans="1:20">
      <c r="A1717" s="1" t="s">
        <v>5058</v>
      </c>
      <c r="B1717" s="1">
        <v>20</v>
      </c>
      <c r="C1717" s="1" t="s">
        <v>51</v>
      </c>
      <c r="D1717" s="1" t="s">
        <v>91</v>
      </c>
      <c r="E1717" s="1" t="s">
        <v>84</v>
      </c>
      <c r="F1717" s="2">
        <v>44905</v>
      </c>
      <c r="G1717" s="1" t="s">
        <v>5059</v>
      </c>
      <c r="H1717" s="1" t="s">
        <v>1742</v>
      </c>
      <c r="I1717" s="1" t="s">
        <v>65</v>
      </c>
      <c r="J1717" s="3">
        <v>18805.6825187137</v>
      </c>
      <c r="K1717" s="1">
        <v>437</v>
      </c>
      <c r="L1717" s="1" t="s">
        <v>27</v>
      </c>
      <c r="M1717" s="2">
        <v>44918</v>
      </c>
      <c r="N1717" s="1" t="s">
        <v>97</v>
      </c>
      <c r="O1717" s="1">
        <f>M1717-F1717</f>
        <v>13</v>
      </c>
      <c r="P1717" s="1" t="str">
        <f>IF(B1717&lt;=17,"Teen",
IF(B1717&lt;=25,"Young Adult",
IF(B1717&lt;=35,"Adult",
IF(B1717&lt;=50,"Middle Age","Senior"))))</f>
        <v>Young Adult</v>
      </c>
      <c r="Q1717" s="3">
        <f>J1717/O1717</f>
        <v>1446.5909629779769</v>
      </c>
      <c r="R1717" s="5">
        <f>IF(B1717&gt;60,1,0)
+ IF(O1717&gt;7,1,0)
+ IF(L1717="Emergency",1,0)
+ IF(T1717="Critical",1,0)</f>
        <v>1</v>
      </c>
      <c r="S1717" s="6" t="str">
        <f>IF(R1717&lt;=1,"Low",
IF(R1717=2,"Medium","High"))</f>
        <v>Low</v>
      </c>
      <c r="T1717" s="1" t="s">
        <v>71</v>
      </c>
    </row>
    <row r="1718" spans="1:20">
      <c r="A1718" s="1" t="s">
        <v>5060</v>
      </c>
      <c r="B1718" s="1">
        <v>70</v>
      </c>
      <c r="C1718" s="1" t="s">
        <v>51</v>
      </c>
      <c r="D1718" s="1" t="s">
        <v>73</v>
      </c>
      <c r="E1718" s="1" t="s">
        <v>84</v>
      </c>
      <c r="F1718" s="2">
        <v>44905</v>
      </c>
      <c r="G1718" s="1" t="s">
        <v>5061</v>
      </c>
      <c r="H1718" s="1" t="s">
        <v>5062</v>
      </c>
      <c r="I1718" s="1" t="s">
        <v>65</v>
      </c>
      <c r="J1718" s="3">
        <v>42792.803261719899</v>
      </c>
      <c r="K1718" s="1">
        <v>347</v>
      </c>
      <c r="L1718" s="1" t="s">
        <v>27</v>
      </c>
      <c r="M1718" s="2">
        <v>44933</v>
      </c>
      <c r="N1718" s="1" t="s">
        <v>97</v>
      </c>
      <c r="O1718" s="1">
        <f>M1718-F1718</f>
        <v>28</v>
      </c>
      <c r="P1718" s="1" t="str">
        <f>IF(B1718&lt;=17,"Teen",
IF(B1718&lt;=25,"Young Adult",
IF(B1718&lt;=35,"Adult",
IF(B1718&lt;=50,"Middle Age","Senior"))))</f>
        <v>Senior</v>
      </c>
      <c r="Q1718" s="3">
        <f>J1718/O1718</f>
        <v>1528.314402204282</v>
      </c>
      <c r="R1718" s="5">
        <f>IF(B1718&gt;60,1,0)
+ IF(O1718&gt;7,1,0)
+ IF(L1718="Emergency",1,0)
+ IF(T1718="Critical",1,0)</f>
        <v>2</v>
      </c>
      <c r="S1718" s="6" t="str">
        <f>IF(R1718&lt;=1,"Low",
IF(R1718=2,"Medium","High"))</f>
        <v>Medium</v>
      </c>
      <c r="T1718" s="1" t="s">
        <v>49</v>
      </c>
    </row>
    <row r="1719" spans="1:20">
      <c r="A1719" s="1" t="s">
        <v>5063</v>
      </c>
      <c r="B1719" s="1">
        <v>60</v>
      </c>
      <c r="C1719" s="1" t="s">
        <v>21</v>
      </c>
      <c r="D1719" s="1" t="s">
        <v>62</v>
      </c>
      <c r="E1719" s="1" t="s">
        <v>84</v>
      </c>
      <c r="F1719" s="2">
        <v>44904</v>
      </c>
      <c r="G1719" s="1" t="s">
        <v>5064</v>
      </c>
      <c r="H1719" s="1" t="s">
        <v>5065</v>
      </c>
      <c r="I1719" s="1" t="s">
        <v>36</v>
      </c>
      <c r="J1719" s="3">
        <v>10786.778256915601</v>
      </c>
      <c r="K1719" s="1">
        <v>256</v>
      </c>
      <c r="L1719" s="1" t="s">
        <v>37</v>
      </c>
      <c r="M1719" s="2">
        <v>44913</v>
      </c>
      <c r="N1719" s="1" t="s">
        <v>28</v>
      </c>
      <c r="O1719" s="1">
        <f>M1719-F1719</f>
        <v>9</v>
      </c>
      <c r="P1719" s="1" t="str">
        <f>IF(B1719&lt;=17,"Teen",
IF(B1719&lt;=25,"Young Adult",
IF(B1719&lt;=35,"Adult",
IF(B1719&lt;=50,"Middle Age","Senior"))))</f>
        <v>Senior</v>
      </c>
      <c r="Q1719" s="3">
        <f>J1719/O1719</f>
        <v>1198.5309174350668</v>
      </c>
      <c r="R1719" s="5">
        <f>IF(B1719&gt;60,1,0)
+ IF(O1719&gt;7,1,0)
+ IF(L1719="Emergency",1,0)
+ IF(T1719="Critical",1,0)</f>
        <v>1</v>
      </c>
      <c r="S1719" s="6" t="str">
        <f>IF(R1719&lt;=1,"Low",
IF(R1719=2,"Medium","High"))</f>
        <v>Low</v>
      </c>
      <c r="T1719" s="1" t="s">
        <v>49</v>
      </c>
    </row>
    <row r="1720" spans="1:20">
      <c r="A1720" s="1" t="s">
        <v>5066</v>
      </c>
      <c r="B1720" s="1">
        <v>64</v>
      </c>
      <c r="C1720" s="1" t="s">
        <v>21</v>
      </c>
      <c r="D1720" s="1" t="s">
        <v>68</v>
      </c>
      <c r="E1720" s="1" t="s">
        <v>23</v>
      </c>
      <c r="F1720" s="2">
        <v>44904</v>
      </c>
      <c r="G1720" s="1" t="s">
        <v>5067</v>
      </c>
      <c r="H1720" s="1" t="s">
        <v>5068</v>
      </c>
      <c r="I1720" s="1" t="s">
        <v>56</v>
      </c>
      <c r="J1720" s="3">
        <v>46465.229683261699</v>
      </c>
      <c r="K1720" s="1">
        <v>449</v>
      </c>
      <c r="L1720" s="1" t="s">
        <v>27</v>
      </c>
      <c r="M1720" s="2">
        <v>44910</v>
      </c>
      <c r="N1720" s="1" t="s">
        <v>97</v>
      </c>
      <c r="O1720" s="1">
        <f>M1720-F1720</f>
        <v>6</v>
      </c>
      <c r="P1720" s="1" t="str">
        <f>IF(B1720&lt;=17,"Teen",
IF(B1720&lt;=25,"Young Adult",
IF(B1720&lt;=35,"Adult",
IF(B1720&lt;=50,"Middle Age","Senior"))))</f>
        <v>Senior</v>
      </c>
      <c r="Q1720" s="3">
        <f>J1720/O1720</f>
        <v>7744.2049472102835</v>
      </c>
      <c r="R1720" s="5">
        <f>IF(B1720&gt;60,1,0)
+ IF(O1720&gt;7,1,0)
+ IF(L1720="Emergency",1,0)
+ IF(T1720="Critical",1,0)</f>
        <v>1</v>
      </c>
      <c r="S1720" s="6" t="str">
        <f>IF(R1720&lt;=1,"Low",
IF(R1720=2,"Medium","High"))</f>
        <v>Low</v>
      </c>
      <c r="T1720" s="1" t="s">
        <v>29</v>
      </c>
    </row>
    <row r="1721" spans="1:20">
      <c r="A1721" s="1" t="s">
        <v>5069</v>
      </c>
      <c r="B1721" s="1">
        <v>70</v>
      </c>
      <c r="C1721" s="1" t="s">
        <v>21</v>
      </c>
      <c r="D1721" s="1" t="s">
        <v>68</v>
      </c>
      <c r="E1721" s="1" t="s">
        <v>33</v>
      </c>
      <c r="F1721" s="2">
        <v>44904</v>
      </c>
      <c r="G1721" s="1" t="s">
        <v>5070</v>
      </c>
      <c r="H1721" s="1" t="s">
        <v>5071</v>
      </c>
      <c r="I1721" s="1" t="s">
        <v>26</v>
      </c>
      <c r="J1721" s="3">
        <v>49003.469049283602</v>
      </c>
      <c r="K1721" s="1">
        <v>208</v>
      </c>
      <c r="L1721" s="1" t="s">
        <v>37</v>
      </c>
      <c r="M1721" s="2">
        <v>44924</v>
      </c>
      <c r="N1721" s="1" t="s">
        <v>97</v>
      </c>
      <c r="O1721" s="1">
        <f>M1721-F1721</f>
        <v>20</v>
      </c>
      <c r="P1721" s="1" t="str">
        <f>IF(B1721&lt;=17,"Teen",
IF(B1721&lt;=25,"Young Adult",
IF(B1721&lt;=35,"Adult",
IF(B1721&lt;=50,"Middle Age","Senior"))))</f>
        <v>Senior</v>
      </c>
      <c r="Q1721" s="3">
        <f>J1721/O1721</f>
        <v>2450.1734524641802</v>
      </c>
      <c r="R1721" s="5">
        <f>IF(B1721&gt;60,1,0)
+ IF(O1721&gt;7,1,0)
+ IF(L1721="Emergency",1,0)
+ IF(T1721="Critical",1,0)</f>
        <v>2</v>
      </c>
      <c r="S1721" s="6" t="str">
        <f>IF(R1721&lt;=1,"Low",
IF(R1721=2,"Medium","High"))</f>
        <v>Medium</v>
      </c>
      <c r="T1721" s="1" t="s">
        <v>29</v>
      </c>
    </row>
    <row r="1722" spans="1:20">
      <c r="A1722" s="1" t="s">
        <v>5072</v>
      </c>
      <c r="B1722" s="1">
        <v>75</v>
      </c>
      <c r="C1722" s="1" t="s">
        <v>21</v>
      </c>
      <c r="D1722" s="1" t="s">
        <v>68</v>
      </c>
      <c r="E1722" s="1" t="s">
        <v>45</v>
      </c>
      <c r="F1722" s="2">
        <v>44904</v>
      </c>
      <c r="G1722" s="1" t="s">
        <v>5073</v>
      </c>
      <c r="H1722" s="1" t="s">
        <v>5074</v>
      </c>
      <c r="I1722" s="1" t="s">
        <v>26</v>
      </c>
      <c r="J1722" s="3">
        <v>9837.2564619062996</v>
      </c>
      <c r="K1722" s="1">
        <v>294</v>
      </c>
      <c r="L1722" s="1" t="s">
        <v>37</v>
      </c>
      <c r="M1722" s="2">
        <v>44915</v>
      </c>
      <c r="N1722" s="1" t="s">
        <v>38</v>
      </c>
      <c r="O1722" s="1">
        <f>M1722-F1722</f>
        <v>11</v>
      </c>
      <c r="P1722" s="1" t="str">
        <f>IF(B1722&lt;=17,"Teen",
IF(B1722&lt;=25,"Young Adult",
IF(B1722&lt;=35,"Adult",
IF(B1722&lt;=50,"Middle Age","Senior"))))</f>
        <v>Senior</v>
      </c>
      <c r="Q1722" s="3">
        <f>J1722/O1722</f>
        <v>894.29604199148173</v>
      </c>
      <c r="R1722" s="5">
        <f>IF(B1722&gt;60,1,0)
+ IF(O1722&gt;7,1,0)
+ IF(L1722="Emergency",1,0)
+ IF(T1722="Critical",1,0)</f>
        <v>2</v>
      </c>
      <c r="S1722" s="6" t="str">
        <f>IF(R1722&lt;=1,"Low",
IF(R1722=2,"Medium","High"))</f>
        <v>Medium</v>
      </c>
      <c r="T1722" s="1" t="s">
        <v>49</v>
      </c>
    </row>
    <row r="1723" spans="1:20">
      <c r="A1723" s="1" t="s">
        <v>5075</v>
      </c>
      <c r="B1723" s="1">
        <v>80</v>
      </c>
      <c r="C1723" s="1" t="s">
        <v>21</v>
      </c>
      <c r="D1723" s="1" t="s">
        <v>52</v>
      </c>
      <c r="E1723" s="1" t="s">
        <v>33</v>
      </c>
      <c r="F1723" s="2">
        <v>44904</v>
      </c>
      <c r="G1723" s="1" t="s">
        <v>5076</v>
      </c>
      <c r="H1723" s="1" t="s">
        <v>5077</v>
      </c>
      <c r="I1723" s="1" t="s">
        <v>60</v>
      </c>
      <c r="J1723" s="3">
        <v>33388.538592361299</v>
      </c>
      <c r="K1723" s="1">
        <v>310</v>
      </c>
      <c r="L1723" s="1" t="s">
        <v>27</v>
      </c>
      <c r="M1723" s="2">
        <v>44922</v>
      </c>
      <c r="N1723" s="1" t="s">
        <v>38</v>
      </c>
      <c r="O1723" s="1">
        <f>M1723-F1723</f>
        <v>18</v>
      </c>
      <c r="P1723" s="1" t="str">
        <f>IF(B1723&lt;=17,"Teen",
IF(B1723&lt;=25,"Young Adult",
IF(B1723&lt;=35,"Adult",
IF(B1723&lt;=50,"Middle Age","Senior"))))</f>
        <v>Senior</v>
      </c>
      <c r="Q1723" s="3">
        <f>J1723/O1723</f>
        <v>1854.9188106867389</v>
      </c>
      <c r="R1723" s="5">
        <f>IF(B1723&gt;60,1,0)
+ IF(O1723&gt;7,1,0)
+ IF(L1723="Emergency",1,0)
+ IF(T1723="Critical",1,0)</f>
        <v>2</v>
      </c>
      <c r="S1723" s="6" t="str">
        <f>IF(R1723&lt;=1,"Low",
IF(R1723=2,"Medium","High"))</f>
        <v>Medium</v>
      </c>
      <c r="T1723" s="1" t="s">
        <v>49</v>
      </c>
    </row>
    <row r="1724" spans="1:20">
      <c r="A1724" s="1" t="s">
        <v>5078</v>
      </c>
      <c r="B1724" s="1">
        <v>29</v>
      </c>
      <c r="C1724" s="1" t="s">
        <v>21</v>
      </c>
      <c r="D1724" s="1" t="s">
        <v>32</v>
      </c>
      <c r="E1724" s="1" t="s">
        <v>33</v>
      </c>
      <c r="F1724" s="2">
        <v>44904</v>
      </c>
      <c r="G1724" s="1" t="s">
        <v>5079</v>
      </c>
      <c r="H1724" s="1" t="s">
        <v>5080</v>
      </c>
      <c r="I1724" s="1" t="s">
        <v>56</v>
      </c>
      <c r="J1724" s="3">
        <v>16119.092077507499</v>
      </c>
      <c r="K1724" s="1">
        <v>442</v>
      </c>
      <c r="L1724" s="1" t="s">
        <v>42</v>
      </c>
      <c r="M1724" s="2">
        <v>44912</v>
      </c>
      <c r="N1724" s="1" t="s">
        <v>48</v>
      </c>
      <c r="O1724" s="1">
        <f>M1724-F1724</f>
        <v>8</v>
      </c>
      <c r="P1724" s="1" t="str">
        <f>IF(B1724&lt;=17,"Teen",
IF(B1724&lt;=25,"Young Adult",
IF(B1724&lt;=35,"Adult",
IF(B1724&lt;=50,"Middle Age","Senior"))))</f>
        <v>Adult</v>
      </c>
      <c r="Q1724" s="3">
        <f>J1724/O1724</f>
        <v>2014.8865096884374</v>
      </c>
      <c r="R1724" s="5">
        <f>IF(B1724&gt;60,1,0)
+ IF(O1724&gt;7,1,0)
+ IF(L1724="Emergency",1,0)
+ IF(T1724="Critical",1,0)</f>
        <v>2</v>
      </c>
      <c r="S1724" s="6" t="str">
        <f>IF(R1724&lt;=1,"Low",
IF(R1724=2,"Medium","High"))</f>
        <v>Medium</v>
      </c>
      <c r="T1724" s="1" t="s">
        <v>71</v>
      </c>
    </row>
    <row r="1725" spans="1:20">
      <c r="A1725" s="1" t="s">
        <v>5081</v>
      </c>
      <c r="B1725" s="1">
        <v>35</v>
      </c>
      <c r="C1725" s="1" t="s">
        <v>21</v>
      </c>
      <c r="D1725" s="1" t="s">
        <v>52</v>
      </c>
      <c r="E1725" s="1" t="s">
        <v>45</v>
      </c>
      <c r="F1725" s="2">
        <v>44903</v>
      </c>
      <c r="G1725" s="1" t="s">
        <v>5082</v>
      </c>
      <c r="H1725" s="1" t="s">
        <v>5083</v>
      </c>
      <c r="I1725" s="1" t="s">
        <v>60</v>
      </c>
      <c r="J1725" s="3">
        <v>49359.792061706001</v>
      </c>
      <c r="K1725" s="1">
        <v>462</v>
      </c>
      <c r="L1725" s="1" t="s">
        <v>42</v>
      </c>
      <c r="M1725" s="2">
        <v>44911</v>
      </c>
      <c r="N1725" s="1" t="s">
        <v>97</v>
      </c>
      <c r="O1725" s="1">
        <f>M1725-F1725</f>
        <v>8</v>
      </c>
      <c r="P1725" s="1" t="str">
        <f>IF(B1725&lt;=17,"Teen",
IF(B1725&lt;=25,"Young Adult",
IF(B1725&lt;=35,"Adult",
IF(B1725&lt;=50,"Middle Age","Senior"))))</f>
        <v>Adult</v>
      </c>
      <c r="Q1725" s="3">
        <f>J1725/O1725</f>
        <v>6169.9740077132501</v>
      </c>
      <c r="R1725" s="5">
        <f>IF(B1725&gt;60,1,0)
+ IF(O1725&gt;7,1,0)
+ IF(L1725="Emergency",1,0)
+ IF(T1725="Critical",1,0)</f>
        <v>2</v>
      </c>
      <c r="S1725" s="6" t="str">
        <f>IF(R1725&lt;=1,"Low",
IF(R1725=2,"Medium","High"))</f>
        <v>Medium</v>
      </c>
      <c r="T1725" s="1" t="s">
        <v>29</v>
      </c>
    </row>
    <row r="1726" spans="1:20">
      <c r="A1726" s="1" t="s">
        <v>5084</v>
      </c>
      <c r="B1726" s="1">
        <v>58</v>
      </c>
      <c r="C1726" s="1" t="s">
        <v>51</v>
      </c>
      <c r="D1726" s="1" t="s">
        <v>44</v>
      </c>
      <c r="E1726" s="1" t="s">
        <v>23</v>
      </c>
      <c r="F1726" s="2">
        <v>44903</v>
      </c>
      <c r="G1726" s="1" t="s">
        <v>5085</v>
      </c>
      <c r="H1726" s="1" t="s">
        <v>5086</v>
      </c>
      <c r="I1726" s="1" t="s">
        <v>65</v>
      </c>
      <c r="J1726" s="3">
        <v>20289.623791542799</v>
      </c>
      <c r="K1726" s="1">
        <v>494</v>
      </c>
      <c r="L1726" s="1" t="s">
        <v>37</v>
      </c>
      <c r="M1726" s="2">
        <v>44932</v>
      </c>
      <c r="N1726" s="1" t="s">
        <v>97</v>
      </c>
      <c r="O1726" s="1">
        <f>M1726-F1726</f>
        <v>29</v>
      </c>
      <c r="P1726" s="1" t="str">
        <f>IF(B1726&lt;=17,"Teen",
IF(B1726&lt;=25,"Young Adult",
IF(B1726&lt;=35,"Adult",
IF(B1726&lt;=50,"Middle Age","Senior"))))</f>
        <v>Senior</v>
      </c>
      <c r="Q1726" s="3">
        <f>J1726/O1726</f>
        <v>699.64219970837235</v>
      </c>
      <c r="R1726" s="5">
        <f>IF(B1726&gt;60,1,0)
+ IF(O1726&gt;7,1,0)
+ IF(L1726="Emergency",1,0)
+ IF(T1726="Critical",1,0)</f>
        <v>1</v>
      </c>
      <c r="S1726" s="6" t="str">
        <f>IF(R1726&lt;=1,"Low",
IF(R1726=2,"Medium","High"))</f>
        <v>Low</v>
      </c>
      <c r="T1726" s="1" t="s">
        <v>71</v>
      </c>
    </row>
    <row r="1727" spans="1:20">
      <c r="A1727" s="1" t="s">
        <v>5087</v>
      </c>
      <c r="B1727" s="1">
        <v>52</v>
      </c>
      <c r="C1727" s="1" t="s">
        <v>21</v>
      </c>
      <c r="D1727" s="1" t="s">
        <v>73</v>
      </c>
      <c r="E1727" s="1" t="s">
        <v>84</v>
      </c>
      <c r="F1727" s="2">
        <v>44903</v>
      </c>
      <c r="G1727" s="1" t="s">
        <v>5088</v>
      </c>
      <c r="H1727" s="1" t="s">
        <v>5089</v>
      </c>
      <c r="I1727" s="1" t="s">
        <v>56</v>
      </c>
      <c r="J1727" s="3">
        <v>15969.0537106059</v>
      </c>
      <c r="K1727" s="1">
        <v>160</v>
      </c>
      <c r="L1727" s="1" t="s">
        <v>42</v>
      </c>
      <c r="M1727" s="2">
        <v>44931</v>
      </c>
      <c r="N1727" s="1" t="s">
        <v>38</v>
      </c>
      <c r="O1727" s="1">
        <f>M1727-F1727</f>
        <v>28</v>
      </c>
      <c r="P1727" s="1" t="str">
        <f>IF(B1727&lt;=17,"Teen",
IF(B1727&lt;=25,"Young Adult",
IF(B1727&lt;=35,"Adult",
IF(B1727&lt;=50,"Middle Age","Senior"))))</f>
        <v>Senior</v>
      </c>
      <c r="Q1727" s="3">
        <f>J1727/O1727</f>
        <v>570.32334680735357</v>
      </c>
      <c r="R1727" s="5">
        <f>IF(B1727&gt;60,1,0)
+ IF(O1727&gt;7,1,0)
+ IF(L1727="Emergency",1,0)
+ IF(T1727="Critical",1,0)</f>
        <v>2</v>
      </c>
      <c r="S1727" s="6" t="str">
        <f>IF(R1727&lt;=1,"Low",
IF(R1727=2,"Medium","High"))</f>
        <v>Medium</v>
      </c>
      <c r="T1727" s="1" t="s">
        <v>49</v>
      </c>
    </row>
    <row r="1728" spans="1:20">
      <c r="A1728" s="1" t="s">
        <v>5090</v>
      </c>
      <c r="B1728" s="1">
        <v>57</v>
      </c>
      <c r="C1728" s="1" t="s">
        <v>51</v>
      </c>
      <c r="D1728" s="1" t="s">
        <v>22</v>
      </c>
      <c r="E1728" s="1" t="s">
        <v>53</v>
      </c>
      <c r="F1728" s="2">
        <v>44903</v>
      </c>
      <c r="G1728" s="1" t="s">
        <v>5091</v>
      </c>
      <c r="H1728" s="1" t="s">
        <v>1131</v>
      </c>
      <c r="I1728" s="1" t="s">
        <v>26</v>
      </c>
      <c r="J1728" s="3">
        <v>7524.2279876021703</v>
      </c>
      <c r="K1728" s="1">
        <v>357</v>
      </c>
      <c r="L1728" s="1" t="s">
        <v>37</v>
      </c>
      <c r="M1728" s="2">
        <v>44915</v>
      </c>
      <c r="N1728" s="1" t="s">
        <v>28</v>
      </c>
      <c r="O1728" s="1">
        <f>M1728-F1728</f>
        <v>12</v>
      </c>
      <c r="P1728" s="1" t="str">
        <f>IF(B1728&lt;=17,"Teen",
IF(B1728&lt;=25,"Young Adult",
IF(B1728&lt;=35,"Adult",
IF(B1728&lt;=50,"Middle Age","Senior"))))</f>
        <v>Senior</v>
      </c>
      <c r="Q1728" s="3">
        <f>J1728/O1728</f>
        <v>627.01899896684756</v>
      </c>
      <c r="R1728" s="5">
        <f>IF(B1728&gt;60,1,0)
+ IF(O1728&gt;7,1,0)
+ IF(L1728="Emergency",1,0)
+ IF(T1728="Critical",1,0)</f>
        <v>1</v>
      </c>
      <c r="S1728" s="6" t="str">
        <f>IF(R1728&lt;=1,"Low",
IF(R1728=2,"Medium","High"))</f>
        <v>Low</v>
      </c>
      <c r="T1728" s="1" t="s">
        <v>29</v>
      </c>
    </row>
    <row r="1729" spans="1:20">
      <c r="A1729" s="1" t="s">
        <v>2540</v>
      </c>
      <c r="B1729" s="1">
        <v>20</v>
      </c>
      <c r="C1729" s="1" t="s">
        <v>21</v>
      </c>
      <c r="D1729" s="1" t="s">
        <v>73</v>
      </c>
      <c r="E1729" s="1" t="s">
        <v>23</v>
      </c>
      <c r="F1729" s="2">
        <v>44903</v>
      </c>
      <c r="G1729" s="1" t="s">
        <v>5092</v>
      </c>
      <c r="H1729" s="1" t="s">
        <v>5093</v>
      </c>
      <c r="I1729" s="1" t="s">
        <v>60</v>
      </c>
      <c r="J1729" s="3">
        <v>22323.9594198257</v>
      </c>
      <c r="K1729" s="1">
        <v>416</v>
      </c>
      <c r="L1729" s="1" t="s">
        <v>42</v>
      </c>
      <c r="M1729" s="2">
        <v>44905</v>
      </c>
      <c r="N1729" s="1" t="s">
        <v>97</v>
      </c>
      <c r="O1729" s="1">
        <f>M1729-F1729</f>
        <v>2</v>
      </c>
      <c r="P1729" s="1" t="str">
        <f>IF(B1729&lt;=17,"Teen",
IF(B1729&lt;=25,"Young Adult",
IF(B1729&lt;=35,"Adult",
IF(B1729&lt;=50,"Middle Age","Senior"))))</f>
        <v>Young Adult</v>
      </c>
      <c r="Q1729" s="3">
        <f>J1729/O1729</f>
        <v>11161.97970991285</v>
      </c>
      <c r="R1729" s="5">
        <f>IF(B1729&gt;60,1,0)
+ IF(O1729&gt;7,1,0)
+ IF(L1729="Emergency",1,0)
+ IF(T1729="Critical",1,0)</f>
        <v>1</v>
      </c>
      <c r="S1729" s="6" t="str">
        <f>IF(R1729&lt;=1,"Low",
IF(R1729=2,"Medium","High"))</f>
        <v>Low</v>
      </c>
      <c r="T1729" s="1" t="s">
        <v>71</v>
      </c>
    </row>
    <row r="1730" spans="1:20">
      <c r="A1730" s="1" t="s">
        <v>5094</v>
      </c>
      <c r="B1730" s="1">
        <v>77</v>
      </c>
      <c r="C1730" s="1" t="s">
        <v>51</v>
      </c>
      <c r="D1730" s="1" t="s">
        <v>62</v>
      </c>
      <c r="E1730" s="1" t="s">
        <v>74</v>
      </c>
      <c r="F1730" s="2">
        <v>44903</v>
      </c>
      <c r="G1730" s="1" t="s">
        <v>5095</v>
      </c>
      <c r="H1730" s="1" t="s">
        <v>3966</v>
      </c>
      <c r="I1730" s="1" t="s">
        <v>26</v>
      </c>
      <c r="J1730" s="3">
        <v>29907.8252417396</v>
      </c>
      <c r="K1730" s="1">
        <v>270</v>
      </c>
      <c r="L1730" s="1" t="s">
        <v>42</v>
      </c>
      <c r="M1730" s="2">
        <v>44906</v>
      </c>
      <c r="N1730" s="1" t="s">
        <v>48</v>
      </c>
      <c r="O1730" s="1">
        <f>M1730-F1730</f>
        <v>3</v>
      </c>
      <c r="P1730" s="1" t="str">
        <f>IF(B1730&lt;=17,"Teen",
IF(B1730&lt;=25,"Young Adult",
IF(B1730&lt;=35,"Adult",
IF(B1730&lt;=50,"Middle Age","Senior"))))</f>
        <v>Senior</v>
      </c>
      <c r="Q1730" s="3">
        <f>J1730/O1730</f>
        <v>9969.275080579866</v>
      </c>
      <c r="R1730" s="5">
        <f>IF(B1730&gt;60,1,0)
+ IF(O1730&gt;7,1,0)
+ IF(L1730="Emergency",1,0)
+ IF(T1730="Critical",1,0)</f>
        <v>2</v>
      </c>
      <c r="S1730" s="6" t="str">
        <f>IF(R1730&lt;=1,"Low",
IF(R1730=2,"Medium","High"))</f>
        <v>Medium</v>
      </c>
      <c r="T1730" s="1" t="s">
        <v>29</v>
      </c>
    </row>
    <row r="1731" spans="1:20">
      <c r="A1731" s="1" t="s">
        <v>4403</v>
      </c>
      <c r="B1731" s="1">
        <v>58</v>
      </c>
      <c r="C1731" s="1" t="s">
        <v>51</v>
      </c>
      <c r="D1731" s="1" t="s">
        <v>73</v>
      </c>
      <c r="E1731" s="1" t="s">
        <v>84</v>
      </c>
      <c r="F1731" s="2">
        <v>44903</v>
      </c>
      <c r="G1731" s="1" t="s">
        <v>5096</v>
      </c>
      <c r="H1731" s="1" t="s">
        <v>5097</v>
      </c>
      <c r="I1731" s="1" t="s">
        <v>60</v>
      </c>
      <c r="J1731" s="3">
        <v>6158.64081577052</v>
      </c>
      <c r="K1731" s="1">
        <v>226</v>
      </c>
      <c r="L1731" s="1" t="s">
        <v>42</v>
      </c>
      <c r="M1731" s="2">
        <v>44931</v>
      </c>
      <c r="N1731" s="1" t="s">
        <v>38</v>
      </c>
      <c r="O1731" s="1">
        <f>M1731-F1731</f>
        <v>28</v>
      </c>
      <c r="P1731" s="1" t="str">
        <f>IF(B1731&lt;=17,"Teen",
IF(B1731&lt;=25,"Young Adult",
IF(B1731&lt;=35,"Adult",
IF(B1731&lt;=50,"Middle Age","Senior"))))</f>
        <v>Senior</v>
      </c>
      <c r="Q1731" s="3">
        <f>J1731/O1731</f>
        <v>219.95145770609</v>
      </c>
      <c r="R1731" s="5">
        <f>IF(B1731&gt;60,1,0)
+ IF(O1731&gt;7,1,0)
+ IF(L1731="Emergency",1,0)
+ IF(T1731="Critical",1,0)</f>
        <v>2</v>
      </c>
      <c r="S1731" s="6" t="str">
        <f>IF(R1731&lt;=1,"Low",
IF(R1731=2,"Medium","High"))</f>
        <v>Medium</v>
      </c>
      <c r="T1731" s="1" t="s">
        <v>71</v>
      </c>
    </row>
    <row r="1732" spans="1:20">
      <c r="A1732" s="1" t="s">
        <v>5098</v>
      </c>
      <c r="B1732" s="1">
        <v>76</v>
      </c>
      <c r="C1732" s="1" t="s">
        <v>51</v>
      </c>
      <c r="D1732" s="1" t="s">
        <v>44</v>
      </c>
      <c r="E1732" s="1" t="s">
        <v>23</v>
      </c>
      <c r="F1732" s="2">
        <v>44903</v>
      </c>
      <c r="G1732" s="1" t="s">
        <v>5099</v>
      </c>
      <c r="H1732" s="1" t="s">
        <v>5100</v>
      </c>
      <c r="I1732" s="1" t="s">
        <v>60</v>
      </c>
      <c r="J1732" s="3">
        <v>11701.216260925899</v>
      </c>
      <c r="K1732" s="1">
        <v>192</v>
      </c>
      <c r="L1732" s="1" t="s">
        <v>37</v>
      </c>
      <c r="M1732" s="2">
        <v>44929</v>
      </c>
      <c r="N1732" s="1" t="s">
        <v>38</v>
      </c>
      <c r="O1732" s="1">
        <f>M1732-F1732</f>
        <v>26</v>
      </c>
      <c r="P1732" s="1" t="str">
        <f>IF(B1732&lt;=17,"Teen",
IF(B1732&lt;=25,"Young Adult",
IF(B1732&lt;=35,"Adult",
IF(B1732&lt;=50,"Middle Age","Senior"))))</f>
        <v>Senior</v>
      </c>
      <c r="Q1732" s="3">
        <f>J1732/O1732</f>
        <v>450.04677926638072</v>
      </c>
      <c r="R1732" s="5">
        <f>IF(B1732&gt;60,1,0)
+ IF(O1732&gt;7,1,0)
+ IF(L1732="Emergency",1,0)
+ IF(T1732="Critical",1,0)</f>
        <v>2</v>
      </c>
      <c r="S1732" s="6" t="str">
        <f>IF(R1732&lt;=1,"Low",
IF(R1732=2,"Medium","High"))</f>
        <v>Medium</v>
      </c>
      <c r="T1732" s="1" t="s">
        <v>29</v>
      </c>
    </row>
    <row r="1733" spans="1:20">
      <c r="A1733" s="1" t="s">
        <v>5101</v>
      </c>
      <c r="B1733" s="1">
        <v>63</v>
      </c>
      <c r="C1733" s="1" t="s">
        <v>21</v>
      </c>
      <c r="D1733" s="1" t="s">
        <v>73</v>
      </c>
      <c r="E1733" s="1" t="s">
        <v>23</v>
      </c>
      <c r="F1733" s="2">
        <v>44903</v>
      </c>
      <c r="G1733" s="1" t="s">
        <v>5102</v>
      </c>
      <c r="H1733" s="1" t="s">
        <v>5103</v>
      </c>
      <c r="I1733" s="1" t="s">
        <v>56</v>
      </c>
      <c r="J1733" s="3">
        <v>5271.5264913975898</v>
      </c>
      <c r="K1733" s="1">
        <v>479</v>
      </c>
      <c r="L1733" s="1" t="s">
        <v>27</v>
      </c>
      <c r="M1733" s="2">
        <v>44915</v>
      </c>
      <c r="N1733" s="1" t="s">
        <v>97</v>
      </c>
      <c r="O1733" s="1">
        <f>M1733-F1733</f>
        <v>12</v>
      </c>
      <c r="P1733" s="1" t="str">
        <f>IF(B1733&lt;=17,"Teen",
IF(B1733&lt;=25,"Young Adult",
IF(B1733&lt;=35,"Adult",
IF(B1733&lt;=50,"Middle Age","Senior"))))</f>
        <v>Senior</v>
      </c>
      <c r="Q1733" s="3">
        <f>J1733/O1733</f>
        <v>439.29387428313248</v>
      </c>
      <c r="R1733" s="5">
        <f>IF(B1733&gt;60,1,0)
+ IF(O1733&gt;7,1,0)
+ IF(L1733="Emergency",1,0)
+ IF(T1733="Critical",1,0)</f>
        <v>2</v>
      </c>
      <c r="S1733" s="6" t="str">
        <f>IF(R1733&lt;=1,"Low",
IF(R1733=2,"Medium","High"))</f>
        <v>Medium</v>
      </c>
      <c r="T1733" s="1" t="s">
        <v>49</v>
      </c>
    </row>
    <row r="1734" spans="1:20">
      <c r="A1734" s="1" t="s">
        <v>5104</v>
      </c>
      <c r="B1734" s="1">
        <v>22</v>
      </c>
      <c r="C1734" s="1" t="s">
        <v>51</v>
      </c>
      <c r="D1734" s="1" t="s">
        <v>68</v>
      </c>
      <c r="E1734" s="1" t="s">
        <v>45</v>
      </c>
      <c r="F1734" s="2">
        <v>44903</v>
      </c>
      <c r="G1734" s="1" t="s">
        <v>5105</v>
      </c>
      <c r="H1734" s="1" t="s">
        <v>5106</v>
      </c>
      <c r="I1734" s="1" t="s">
        <v>56</v>
      </c>
      <c r="J1734" s="3">
        <v>3799.4689423888599</v>
      </c>
      <c r="K1734" s="1">
        <v>443</v>
      </c>
      <c r="L1734" s="1" t="s">
        <v>42</v>
      </c>
      <c r="M1734" s="2">
        <v>44904</v>
      </c>
      <c r="N1734" s="1" t="s">
        <v>48</v>
      </c>
      <c r="O1734" s="1">
        <f>M1734-F1734</f>
        <v>1</v>
      </c>
      <c r="P1734" s="1" t="str">
        <f>IF(B1734&lt;=17,"Teen",
IF(B1734&lt;=25,"Young Adult",
IF(B1734&lt;=35,"Adult",
IF(B1734&lt;=50,"Middle Age","Senior"))))</f>
        <v>Young Adult</v>
      </c>
      <c r="Q1734" s="3">
        <f>J1734/O1734</f>
        <v>3799.4689423888599</v>
      </c>
      <c r="R1734" s="5">
        <f>IF(B1734&gt;60,1,0)
+ IF(O1734&gt;7,1,0)
+ IF(L1734="Emergency",1,0)
+ IF(T1734="Critical",1,0)</f>
        <v>1</v>
      </c>
      <c r="S1734" s="6" t="str">
        <f>IF(R1734&lt;=1,"Low",
IF(R1734=2,"Medium","High"))</f>
        <v>Low</v>
      </c>
      <c r="T1734" s="1" t="s">
        <v>71</v>
      </c>
    </row>
    <row r="1735" spans="1:20">
      <c r="A1735" s="1" t="s">
        <v>5107</v>
      </c>
      <c r="B1735" s="1">
        <v>77</v>
      </c>
      <c r="C1735" s="1" t="s">
        <v>51</v>
      </c>
      <c r="D1735" s="1" t="s">
        <v>91</v>
      </c>
      <c r="E1735" s="1" t="s">
        <v>74</v>
      </c>
      <c r="F1735" s="2">
        <v>44902</v>
      </c>
      <c r="G1735" s="1" t="s">
        <v>5108</v>
      </c>
      <c r="H1735" s="1" t="s">
        <v>5109</v>
      </c>
      <c r="I1735" s="1" t="s">
        <v>36</v>
      </c>
      <c r="J1735" s="3">
        <v>36744.037879934702</v>
      </c>
      <c r="K1735" s="1">
        <v>187</v>
      </c>
      <c r="L1735" s="1" t="s">
        <v>37</v>
      </c>
      <c r="M1735" s="2">
        <v>44917</v>
      </c>
      <c r="N1735" s="1" t="s">
        <v>66</v>
      </c>
      <c r="O1735" s="1">
        <f>M1735-F1735</f>
        <v>15</v>
      </c>
      <c r="P1735" s="1" t="str">
        <f>IF(B1735&lt;=17,"Teen",
IF(B1735&lt;=25,"Young Adult",
IF(B1735&lt;=35,"Adult",
IF(B1735&lt;=50,"Middle Age","Senior"))))</f>
        <v>Senior</v>
      </c>
      <c r="Q1735" s="3">
        <f>J1735/O1735</f>
        <v>2449.6025253289799</v>
      </c>
      <c r="R1735" s="5">
        <f>IF(B1735&gt;60,1,0)
+ IF(O1735&gt;7,1,0)
+ IF(L1735="Emergency",1,0)
+ IF(T1735="Critical",1,0)</f>
        <v>2</v>
      </c>
      <c r="S1735" s="6" t="str">
        <f>IF(R1735&lt;=1,"Low",
IF(R1735=2,"Medium","High"))</f>
        <v>Medium</v>
      </c>
      <c r="T1735" s="1" t="s">
        <v>29</v>
      </c>
    </row>
    <row r="1736" spans="1:20">
      <c r="A1736" s="1" t="s">
        <v>5110</v>
      </c>
      <c r="B1736" s="1">
        <v>74</v>
      </c>
      <c r="C1736" s="1" t="s">
        <v>51</v>
      </c>
      <c r="D1736" s="1" t="s">
        <v>32</v>
      </c>
      <c r="E1736" s="1" t="s">
        <v>23</v>
      </c>
      <c r="F1736" s="2">
        <v>44902</v>
      </c>
      <c r="G1736" s="1" t="s">
        <v>2345</v>
      </c>
      <c r="H1736" s="1" t="s">
        <v>5111</v>
      </c>
      <c r="I1736" s="1" t="s">
        <v>36</v>
      </c>
      <c r="J1736" s="3">
        <v>15988.782443956599</v>
      </c>
      <c r="K1736" s="1">
        <v>353</v>
      </c>
      <c r="L1736" s="1" t="s">
        <v>42</v>
      </c>
      <c r="M1736" s="2">
        <v>44924</v>
      </c>
      <c r="N1736" s="1" t="s">
        <v>38</v>
      </c>
      <c r="O1736" s="1">
        <f>M1736-F1736</f>
        <v>22</v>
      </c>
      <c r="P1736" s="1" t="str">
        <f>IF(B1736&lt;=17,"Teen",
IF(B1736&lt;=25,"Young Adult",
IF(B1736&lt;=35,"Adult",
IF(B1736&lt;=50,"Middle Age","Senior"))))</f>
        <v>Senior</v>
      </c>
      <c r="Q1736" s="3">
        <f>J1736/O1736</f>
        <v>726.76283836166363</v>
      </c>
      <c r="R1736" s="5">
        <f>IF(B1736&gt;60,1,0)
+ IF(O1736&gt;7,1,0)
+ IF(L1736="Emergency",1,0)
+ IF(T1736="Critical",1,0)</f>
        <v>3</v>
      </c>
      <c r="S1736" s="6" t="str">
        <f>IF(R1736&lt;=1,"Low",
IF(R1736=2,"Medium","High"))</f>
        <v>High</v>
      </c>
      <c r="T1736" s="1" t="s">
        <v>49</v>
      </c>
    </row>
    <row r="1737" spans="1:20">
      <c r="A1737" s="1" t="s">
        <v>5112</v>
      </c>
      <c r="B1737" s="1">
        <v>19</v>
      </c>
      <c r="C1737" s="1" t="s">
        <v>51</v>
      </c>
      <c r="D1737" s="1" t="s">
        <v>52</v>
      </c>
      <c r="E1737" s="1" t="s">
        <v>74</v>
      </c>
      <c r="F1737" s="2">
        <v>44902</v>
      </c>
      <c r="G1737" s="1" t="s">
        <v>5113</v>
      </c>
      <c r="H1737" s="1" t="s">
        <v>5114</v>
      </c>
      <c r="I1737" s="1" t="s">
        <v>56</v>
      </c>
      <c r="J1737" s="3">
        <v>21146.308661946201</v>
      </c>
      <c r="K1737" s="1">
        <v>484</v>
      </c>
      <c r="L1737" s="1" t="s">
        <v>27</v>
      </c>
      <c r="M1737" s="2">
        <v>44906</v>
      </c>
      <c r="N1737" s="1" t="s">
        <v>48</v>
      </c>
      <c r="O1737" s="1">
        <f>M1737-F1737</f>
        <v>4</v>
      </c>
      <c r="P1737" s="1" t="str">
        <f>IF(B1737&lt;=17,"Teen",
IF(B1737&lt;=25,"Young Adult",
IF(B1737&lt;=35,"Adult",
IF(B1737&lt;=50,"Middle Age","Senior"))))</f>
        <v>Young Adult</v>
      </c>
      <c r="Q1737" s="3">
        <f>J1737/O1737</f>
        <v>5286.5771654865503</v>
      </c>
      <c r="R1737" s="5">
        <f>IF(B1737&gt;60,1,0)
+ IF(O1737&gt;7,1,0)
+ IF(L1737="Emergency",1,0)
+ IF(T1737="Critical",1,0)</f>
        <v>0</v>
      </c>
      <c r="S1737" s="6" t="str">
        <f>IF(R1737&lt;=1,"Low",
IF(R1737=2,"Medium","High"))</f>
        <v>Low</v>
      </c>
      <c r="T1737" s="1" t="s">
        <v>29</v>
      </c>
    </row>
    <row r="1738" spans="1:20">
      <c r="A1738" s="1" t="s">
        <v>5115</v>
      </c>
      <c r="B1738" s="1">
        <v>44</v>
      </c>
      <c r="C1738" s="1" t="s">
        <v>51</v>
      </c>
      <c r="D1738" s="1" t="s">
        <v>22</v>
      </c>
      <c r="E1738" s="1" t="s">
        <v>53</v>
      </c>
      <c r="F1738" s="2">
        <v>44902</v>
      </c>
      <c r="G1738" s="1" t="s">
        <v>5116</v>
      </c>
      <c r="H1738" s="1" t="s">
        <v>5117</v>
      </c>
      <c r="I1738" s="1" t="s">
        <v>36</v>
      </c>
      <c r="J1738" s="3">
        <v>24921.5377845041</v>
      </c>
      <c r="K1738" s="1">
        <v>396</v>
      </c>
      <c r="L1738" s="1" t="s">
        <v>27</v>
      </c>
      <c r="M1738" s="2">
        <v>44920</v>
      </c>
      <c r="N1738" s="1" t="s">
        <v>38</v>
      </c>
      <c r="O1738" s="1">
        <f>M1738-F1738</f>
        <v>18</v>
      </c>
      <c r="P1738" s="1" t="str">
        <f>IF(B1738&lt;=17,"Teen",
IF(B1738&lt;=25,"Young Adult",
IF(B1738&lt;=35,"Adult",
IF(B1738&lt;=50,"Middle Age","Senior"))))</f>
        <v>Middle Age</v>
      </c>
      <c r="Q1738" s="3">
        <f>J1738/O1738</f>
        <v>1384.5298769168944</v>
      </c>
      <c r="R1738" s="5">
        <f>IF(B1738&gt;60,1,0)
+ IF(O1738&gt;7,1,0)
+ IF(L1738="Emergency",1,0)
+ IF(T1738="Critical",1,0)</f>
        <v>1</v>
      </c>
      <c r="S1738" s="6" t="str">
        <f>IF(R1738&lt;=1,"Low",
IF(R1738=2,"Medium","High"))</f>
        <v>Low</v>
      </c>
      <c r="T1738" s="1" t="s">
        <v>71</v>
      </c>
    </row>
    <row r="1739" spans="1:20">
      <c r="A1739" s="1" t="s">
        <v>5118</v>
      </c>
      <c r="B1739" s="1">
        <v>51</v>
      </c>
      <c r="C1739" s="1" t="s">
        <v>51</v>
      </c>
      <c r="D1739" s="1" t="s">
        <v>91</v>
      </c>
      <c r="E1739" s="1" t="s">
        <v>53</v>
      </c>
      <c r="F1739" s="2">
        <v>44902</v>
      </c>
      <c r="G1739" s="1" t="s">
        <v>5119</v>
      </c>
      <c r="H1739" s="1" t="s">
        <v>5120</v>
      </c>
      <c r="I1739" s="1" t="s">
        <v>65</v>
      </c>
      <c r="J1739" s="3">
        <v>48207.547066038402</v>
      </c>
      <c r="K1739" s="1">
        <v>450</v>
      </c>
      <c r="L1739" s="1" t="s">
        <v>27</v>
      </c>
      <c r="M1739" s="2">
        <v>44911</v>
      </c>
      <c r="N1739" s="1" t="s">
        <v>28</v>
      </c>
      <c r="O1739" s="1">
        <f>M1739-F1739</f>
        <v>9</v>
      </c>
      <c r="P1739" s="1" t="str">
        <f>IF(B1739&lt;=17,"Teen",
IF(B1739&lt;=25,"Young Adult",
IF(B1739&lt;=35,"Adult",
IF(B1739&lt;=50,"Middle Age","Senior"))))</f>
        <v>Senior</v>
      </c>
      <c r="Q1739" s="3">
        <f>J1739/O1739</f>
        <v>5356.3941184487112</v>
      </c>
      <c r="R1739" s="5">
        <f>IF(B1739&gt;60,1,0)
+ IF(O1739&gt;7,1,0)
+ IF(L1739="Emergency",1,0)
+ IF(T1739="Critical",1,0)</f>
        <v>1</v>
      </c>
      <c r="S1739" s="6" t="str">
        <f>IF(R1739&lt;=1,"Low",
IF(R1739=2,"Medium","High"))</f>
        <v>Low</v>
      </c>
      <c r="T1739" s="1" t="s">
        <v>49</v>
      </c>
    </row>
    <row r="1740" spans="1:20">
      <c r="A1740" s="1" t="s">
        <v>5121</v>
      </c>
      <c r="B1740" s="1">
        <v>59</v>
      </c>
      <c r="C1740" s="1" t="s">
        <v>21</v>
      </c>
      <c r="D1740" s="1" t="s">
        <v>68</v>
      </c>
      <c r="E1740" s="1" t="s">
        <v>45</v>
      </c>
      <c r="F1740" s="2">
        <v>44902</v>
      </c>
      <c r="G1740" s="1" t="s">
        <v>5122</v>
      </c>
      <c r="H1740" s="1" t="s">
        <v>5123</v>
      </c>
      <c r="I1740" s="1" t="s">
        <v>36</v>
      </c>
      <c r="J1740" s="3">
        <v>44516.817607446603</v>
      </c>
      <c r="K1740" s="1">
        <v>209</v>
      </c>
      <c r="L1740" s="1" t="s">
        <v>42</v>
      </c>
      <c r="M1740" s="2">
        <v>44903</v>
      </c>
      <c r="N1740" s="1" t="s">
        <v>28</v>
      </c>
      <c r="O1740" s="1">
        <f>M1740-F1740</f>
        <v>1</v>
      </c>
      <c r="P1740" s="1" t="str">
        <f>IF(B1740&lt;=17,"Teen",
IF(B1740&lt;=25,"Young Adult",
IF(B1740&lt;=35,"Adult",
IF(B1740&lt;=50,"Middle Age","Senior"))))</f>
        <v>Senior</v>
      </c>
      <c r="Q1740" s="3">
        <f>J1740/O1740</f>
        <v>44516.817607446603</v>
      </c>
      <c r="R1740" s="5">
        <f>IF(B1740&gt;60,1,0)
+ IF(O1740&gt;7,1,0)
+ IF(L1740="Emergency",1,0)
+ IF(T1740="Critical",1,0)</f>
        <v>1</v>
      </c>
      <c r="S1740" s="6" t="str">
        <f>IF(R1740&lt;=1,"Low",
IF(R1740=2,"Medium","High"))</f>
        <v>Low</v>
      </c>
      <c r="T1740" s="1" t="s">
        <v>29</v>
      </c>
    </row>
    <row r="1741" spans="1:20">
      <c r="A1741" s="1" t="s">
        <v>5124</v>
      </c>
      <c r="B1741" s="1">
        <v>53</v>
      </c>
      <c r="C1741" s="1" t="s">
        <v>21</v>
      </c>
      <c r="D1741" s="1" t="s">
        <v>32</v>
      </c>
      <c r="E1741" s="1" t="s">
        <v>74</v>
      </c>
      <c r="F1741" s="2">
        <v>44902</v>
      </c>
      <c r="G1741" s="1" t="s">
        <v>5125</v>
      </c>
      <c r="H1741" s="1" t="s">
        <v>5126</v>
      </c>
      <c r="I1741" s="1" t="s">
        <v>65</v>
      </c>
      <c r="J1741" s="3">
        <v>29736.060639802501</v>
      </c>
      <c r="K1741" s="1">
        <v>398</v>
      </c>
      <c r="L1741" s="1" t="s">
        <v>42</v>
      </c>
      <c r="M1741" s="2">
        <v>44910</v>
      </c>
      <c r="N1741" s="1" t="s">
        <v>66</v>
      </c>
      <c r="O1741" s="1">
        <f>M1741-F1741</f>
        <v>8</v>
      </c>
      <c r="P1741" s="1" t="str">
        <f>IF(B1741&lt;=17,"Teen",
IF(B1741&lt;=25,"Young Adult",
IF(B1741&lt;=35,"Adult",
IF(B1741&lt;=50,"Middle Age","Senior"))))</f>
        <v>Senior</v>
      </c>
      <c r="Q1741" s="3">
        <f>J1741/O1741</f>
        <v>3717.0075799753126</v>
      </c>
      <c r="R1741" s="5">
        <f>IF(B1741&gt;60,1,0)
+ IF(O1741&gt;7,1,0)
+ IF(L1741="Emergency",1,0)
+ IF(T1741="Critical",1,0)</f>
        <v>2</v>
      </c>
      <c r="S1741" s="6" t="str">
        <f>IF(R1741&lt;=1,"Low",
IF(R1741=2,"Medium","High"))</f>
        <v>Medium</v>
      </c>
      <c r="T1741" s="1" t="s">
        <v>71</v>
      </c>
    </row>
    <row r="1742" spans="1:20">
      <c r="A1742" s="1" t="s">
        <v>5127</v>
      </c>
      <c r="B1742" s="1">
        <v>77</v>
      </c>
      <c r="C1742" s="1" t="s">
        <v>51</v>
      </c>
      <c r="D1742" s="1" t="s">
        <v>91</v>
      </c>
      <c r="E1742" s="1" t="s">
        <v>53</v>
      </c>
      <c r="F1742" s="2">
        <v>44901</v>
      </c>
      <c r="G1742" s="1" t="s">
        <v>5128</v>
      </c>
      <c r="H1742" s="1" t="s">
        <v>1269</v>
      </c>
      <c r="I1742" s="1" t="s">
        <v>60</v>
      </c>
      <c r="J1742" s="3">
        <v>38582.842239667603</v>
      </c>
      <c r="K1742" s="1">
        <v>366</v>
      </c>
      <c r="L1742" s="1" t="s">
        <v>42</v>
      </c>
      <c r="M1742" s="2">
        <v>44923</v>
      </c>
      <c r="N1742" s="1" t="s">
        <v>28</v>
      </c>
      <c r="O1742" s="1">
        <f>M1742-F1742</f>
        <v>22</v>
      </c>
      <c r="P1742" s="1" t="str">
        <f>IF(B1742&lt;=17,"Teen",
IF(B1742&lt;=25,"Young Adult",
IF(B1742&lt;=35,"Adult",
IF(B1742&lt;=50,"Middle Age","Senior"))))</f>
        <v>Senior</v>
      </c>
      <c r="Q1742" s="3">
        <f>J1742/O1742</f>
        <v>1753.7655563485275</v>
      </c>
      <c r="R1742" s="5">
        <f>IF(B1742&gt;60,1,0)
+ IF(O1742&gt;7,1,0)
+ IF(L1742="Emergency",1,0)
+ IF(T1742="Critical",1,0)</f>
        <v>3</v>
      </c>
      <c r="S1742" s="6" t="str">
        <f>IF(R1742&lt;=1,"Low",
IF(R1742=2,"Medium","High"))</f>
        <v>High</v>
      </c>
      <c r="T1742" s="1" t="s">
        <v>71</v>
      </c>
    </row>
    <row r="1743" spans="1:20">
      <c r="A1743" s="1" t="s">
        <v>5129</v>
      </c>
      <c r="B1743" s="1">
        <v>21</v>
      </c>
      <c r="C1743" s="1" t="s">
        <v>51</v>
      </c>
      <c r="D1743" s="1" t="s">
        <v>32</v>
      </c>
      <c r="E1743" s="1" t="s">
        <v>23</v>
      </c>
      <c r="F1743" s="2">
        <v>44901</v>
      </c>
      <c r="G1743" s="1" t="s">
        <v>5130</v>
      </c>
      <c r="H1743" s="1" t="s">
        <v>5131</v>
      </c>
      <c r="I1743" s="1" t="s">
        <v>56</v>
      </c>
      <c r="J1743" s="3">
        <v>48965.440339125002</v>
      </c>
      <c r="K1743" s="1">
        <v>424</v>
      </c>
      <c r="L1743" s="1" t="s">
        <v>42</v>
      </c>
      <c r="M1743" s="2">
        <v>44922</v>
      </c>
      <c r="N1743" s="1" t="s">
        <v>97</v>
      </c>
      <c r="O1743" s="1">
        <f>M1743-F1743</f>
        <v>21</v>
      </c>
      <c r="P1743" s="1" t="str">
        <f>IF(B1743&lt;=17,"Teen",
IF(B1743&lt;=25,"Young Adult",
IF(B1743&lt;=35,"Adult",
IF(B1743&lt;=50,"Middle Age","Senior"))))</f>
        <v>Young Adult</v>
      </c>
      <c r="Q1743" s="3">
        <f>J1743/O1743</f>
        <v>2331.6876351964288</v>
      </c>
      <c r="R1743" s="5">
        <f>IF(B1743&gt;60,1,0)
+ IF(O1743&gt;7,1,0)
+ IF(L1743="Emergency",1,0)
+ IF(T1743="Critical",1,0)</f>
        <v>2</v>
      </c>
      <c r="S1743" s="6" t="str">
        <f>IF(R1743&lt;=1,"Low",
IF(R1743=2,"Medium","High"))</f>
        <v>Medium</v>
      </c>
      <c r="T1743" s="1" t="s">
        <v>29</v>
      </c>
    </row>
    <row r="1744" spans="1:20">
      <c r="A1744" s="1" t="s">
        <v>5132</v>
      </c>
      <c r="B1744" s="1">
        <v>25</v>
      </c>
      <c r="C1744" s="1" t="s">
        <v>21</v>
      </c>
      <c r="D1744" s="1" t="s">
        <v>91</v>
      </c>
      <c r="E1744" s="1" t="s">
        <v>45</v>
      </c>
      <c r="F1744" s="2">
        <v>44901</v>
      </c>
      <c r="G1744" s="1" t="s">
        <v>5133</v>
      </c>
      <c r="H1744" s="1" t="s">
        <v>5134</v>
      </c>
      <c r="I1744" s="1" t="s">
        <v>65</v>
      </c>
      <c r="J1744" s="3">
        <v>26234.578358737901</v>
      </c>
      <c r="K1744" s="1">
        <v>132</v>
      </c>
      <c r="L1744" s="1" t="s">
        <v>27</v>
      </c>
      <c r="M1744" s="2">
        <v>44925</v>
      </c>
      <c r="N1744" s="1" t="s">
        <v>48</v>
      </c>
      <c r="O1744" s="1">
        <f>M1744-F1744</f>
        <v>24</v>
      </c>
      <c r="P1744" s="1" t="str">
        <f>IF(B1744&lt;=17,"Teen",
IF(B1744&lt;=25,"Young Adult",
IF(B1744&lt;=35,"Adult",
IF(B1744&lt;=50,"Middle Age","Senior"))))</f>
        <v>Young Adult</v>
      </c>
      <c r="Q1744" s="3">
        <f>J1744/O1744</f>
        <v>1093.1074316140791</v>
      </c>
      <c r="R1744" s="5">
        <f>IF(B1744&gt;60,1,0)
+ IF(O1744&gt;7,1,0)
+ IF(L1744="Emergency",1,0)
+ IF(T1744="Critical",1,0)</f>
        <v>1</v>
      </c>
      <c r="S1744" s="6" t="str">
        <f>IF(R1744&lt;=1,"Low",
IF(R1744=2,"Medium","High"))</f>
        <v>Low</v>
      </c>
      <c r="T1744" s="1" t="s">
        <v>71</v>
      </c>
    </row>
    <row r="1745" spans="1:20">
      <c r="A1745" s="1" t="s">
        <v>5135</v>
      </c>
      <c r="B1745" s="1">
        <v>43</v>
      </c>
      <c r="C1745" s="1" t="s">
        <v>21</v>
      </c>
      <c r="D1745" s="1" t="s">
        <v>73</v>
      </c>
      <c r="E1745" s="1" t="s">
        <v>74</v>
      </c>
      <c r="F1745" s="2">
        <v>44901</v>
      </c>
      <c r="G1745" s="1" t="s">
        <v>5136</v>
      </c>
      <c r="H1745" s="1" t="s">
        <v>5137</v>
      </c>
      <c r="I1745" s="1" t="s">
        <v>56</v>
      </c>
      <c r="J1745" s="3">
        <v>42216.522948794598</v>
      </c>
      <c r="K1745" s="1">
        <v>490</v>
      </c>
      <c r="L1745" s="1" t="s">
        <v>27</v>
      </c>
      <c r="M1745" s="2">
        <v>44930</v>
      </c>
      <c r="N1745" s="1" t="s">
        <v>28</v>
      </c>
      <c r="O1745" s="1">
        <f>M1745-F1745</f>
        <v>29</v>
      </c>
      <c r="P1745" s="1" t="str">
        <f>IF(B1745&lt;=17,"Teen",
IF(B1745&lt;=25,"Young Adult",
IF(B1745&lt;=35,"Adult",
IF(B1745&lt;=50,"Middle Age","Senior"))))</f>
        <v>Middle Age</v>
      </c>
      <c r="Q1745" s="3">
        <f>J1745/O1745</f>
        <v>1455.7421706480895</v>
      </c>
      <c r="R1745" s="5">
        <f>IF(B1745&gt;60,1,0)
+ IF(O1745&gt;7,1,0)
+ IF(L1745="Emergency",1,0)
+ IF(T1745="Critical",1,0)</f>
        <v>1</v>
      </c>
      <c r="S1745" s="6" t="str">
        <f>IF(R1745&lt;=1,"Low",
IF(R1745=2,"Medium","High"))</f>
        <v>Low</v>
      </c>
      <c r="T1745" s="1" t="s">
        <v>71</v>
      </c>
    </row>
    <row r="1746" spans="1:20">
      <c r="A1746" s="1" t="s">
        <v>5138</v>
      </c>
      <c r="B1746" s="1">
        <v>50</v>
      </c>
      <c r="C1746" s="1" t="s">
        <v>51</v>
      </c>
      <c r="D1746" s="1" t="s">
        <v>22</v>
      </c>
      <c r="E1746" s="1" t="s">
        <v>74</v>
      </c>
      <c r="F1746" s="2">
        <v>44900</v>
      </c>
      <c r="G1746" s="1" t="s">
        <v>5139</v>
      </c>
      <c r="H1746" s="1" t="s">
        <v>5140</v>
      </c>
      <c r="I1746" s="1" t="s">
        <v>65</v>
      </c>
      <c r="J1746" s="3">
        <v>41479.294024640098</v>
      </c>
      <c r="K1746" s="1">
        <v>249</v>
      </c>
      <c r="L1746" s="1" t="s">
        <v>37</v>
      </c>
      <c r="M1746" s="2">
        <v>44914</v>
      </c>
      <c r="N1746" s="1" t="s">
        <v>28</v>
      </c>
      <c r="O1746" s="1">
        <f>M1746-F1746</f>
        <v>14</v>
      </c>
      <c r="P1746" s="1" t="str">
        <f>IF(B1746&lt;=17,"Teen",
IF(B1746&lt;=25,"Young Adult",
IF(B1746&lt;=35,"Adult",
IF(B1746&lt;=50,"Middle Age","Senior"))))</f>
        <v>Middle Age</v>
      </c>
      <c r="Q1746" s="3">
        <f>J1746/O1746</f>
        <v>2962.8067160457213</v>
      </c>
      <c r="R1746" s="5">
        <f>IF(B1746&gt;60,1,0)
+ IF(O1746&gt;7,1,0)
+ IF(L1746="Emergency",1,0)
+ IF(T1746="Critical",1,0)</f>
        <v>1</v>
      </c>
      <c r="S1746" s="6" t="str">
        <f>IF(R1746&lt;=1,"Low",
IF(R1746=2,"Medium","High"))</f>
        <v>Low</v>
      </c>
      <c r="T1746" s="1" t="s">
        <v>29</v>
      </c>
    </row>
    <row r="1747" spans="1:20">
      <c r="A1747" s="1" t="s">
        <v>5141</v>
      </c>
      <c r="B1747" s="1">
        <v>83</v>
      </c>
      <c r="C1747" s="1" t="s">
        <v>51</v>
      </c>
      <c r="D1747" s="1" t="s">
        <v>22</v>
      </c>
      <c r="E1747" s="1" t="s">
        <v>45</v>
      </c>
      <c r="F1747" s="2">
        <v>44900</v>
      </c>
      <c r="G1747" s="1" t="s">
        <v>5142</v>
      </c>
      <c r="H1747" s="1" t="s">
        <v>5143</v>
      </c>
      <c r="I1747" s="1" t="s">
        <v>56</v>
      </c>
      <c r="J1747" s="3">
        <v>22796.470989615798</v>
      </c>
      <c r="K1747" s="1">
        <v>358</v>
      </c>
      <c r="L1747" s="1" t="s">
        <v>27</v>
      </c>
      <c r="M1747" s="2">
        <v>44915</v>
      </c>
      <c r="N1747" s="1" t="s">
        <v>38</v>
      </c>
      <c r="O1747" s="1">
        <f>M1747-F1747</f>
        <v>15</v>
      </c>
      <c r="P1747" s="1" t="str">
        <f>IF(B1747&lt;=17,"Teen",
IF(B1747&lt;=25,"Young Adult",
IF(B1747&lt;=35,"Adult",
IF(B1747&lt;=50,"Middle Age","Senior"))))</f>
        <v>Senior</v>
      </c>
      <c r="Q1747" s="3">
        <f>J1747/O1747</f>
        <v>1519.7647326410531</v>
      </c>
      <c r="R1747" s="5">
        <f>IF(B1747&gt;60,1,0)
+ IF(O1747&gt;7,1,0)
+ IF(L1747="Emergency",1,0)
+ IF(T1747="Critical",1,0)</f>
        <v>2</v>
      </c>
      <c r="S1747" s="6" t="str">
        <f>IF(R1747&lt;=1,"Low",
IF(R1747=2,"Medium","High"))</f>
        <v>Medium</v>
      </c>
      <c r="T1747" s="1" t="s">
        <v>29</v>
      </c>
    </row>
    <row r="1748" spans="1:20">
      <c r="A1748" s="1" t="s">
        <v>5144</v>
      </c>
      <c r="B1748" s="1">
        <v>53</v>
      </c>
      <c r="C1748" s="1" t="s">
        <v>51</v>
      </c>
      <c r="D1748" s="1" t="s">
        <v>73</v>
      </c>
      <c r="E1748" s="1" t="s">
        <v>53</v>
      </c>
      <c r="F1748" s="2">
        <v>44900</v>
      </c>
      <c r="G1748" s="1" t="s">
        <v>5145</v>
      </c>
      <c r="H1748" s="1" t="s">
        <v>5146</v>
      </c>
      <c r="I1748" s="1" t="s">
        <v>65</v>
      </c>
      <c r="J1748" s="3">
        <v>30813.723100019201</v>
      </c>
      <c r="K1748" s="1">
        <v>393</v>
      </c>
      <c r="L1748" s="1" t="s">
        <v>27</v>
      </c>
      <c r="M1748" s="2">
        <v>44906</v>
      </c>
      <c r="N1748" s="1" t="s">
        <v>48</v>
      </c>
      <c r="O1748" s="1">
        <f>M1748-F1748</f>
        <v>6</v>
      </c>
      <c r="P1748" s="1" t="str">
        <f>IF(B1748&lt;=17,"Teen",
IF(B1748&lt;=25,"Young Adult",
IF(B1748&lt;=35,"Adult",
IF(B1748&lt;=50,"Middle Age","Senior"))))</f>
        <v>Senior</v>
      </c>
      <c r="Q1748" s="3">
        <f>J1748/O1748</f>
        <v>5135.6205166698664</v>
      </c>
      <c r="R1748" s="5">
        <f>IF(B1748&gt;60,1,0)
+ IF(O1748&gt;7,1,0)
+ IF(L1748="Emergency",1,0)
+ IF(T1748="Critical",1,0)</f>
        <v>0</v>
      </c>
      <c r="S1748" s="6" t="str">
        <f>IF(R1748&lt;=1,"Low",
IF(R1748=2,"Medium","High"))</f>
        <v>Low</v>
      </c>
      <c r="T1748" s="1" t="s">
        <v>29</v>
      </c>
    </row>
    <row r="1749" spans="1:20">
      <c r="A1749" s="1" t="s">
        <v>5147</v>
      </c>
      <c r="B1749" s="1">
        <v>72</v>
      </c>
      <c r="C1749" s="1" t="s">
        <v>51</v>
      </c>
      <c r="D1749" s="1" t="s">
        <v>22</v>
      </c>
      <c r="E1749" s="1" t="s">
        <v>33</v>
      </c>
      <c r="F1749" s="2">
        <v>44900</v>
      </c>
      <c r="G1749" s="1" t="s">
        <v>5148</v>
      </c>
      <c r="H1749" s="1" t="s">
        <v>5149</v>
      </c>
      <c r="I1749" s="1" t="s">
        <v>26</v>
      </c>
      <c r="J1749" s="3">
        <v>37088.867607658802</v>
      </c>
      <c r="K1749" s="1">
        <v>182</v>
      </c>
      <c r="L1749" s="1" t="s">
        <v>42</v>
      </c>
      <c r="M1749" s="2">
        <v>44912</v>
      </c>
      <c r="N1749" s="1" t="s">
        <v>97</v>
      </c>
      <c r="O1749" s="1">
        <f>M1749-F1749</f>
        <v>12</v>
      </c>
      <c r="P1749" s="1" t="str">
        <f>IF(B1749&lt;=17,"Teen",
IF(B1749&lt;=25,"Young Adult",
IF(B1749&lt;=35,"Adult",
IF(B1749&lt;=50,"Middle Age","Senior"))))</f>
        <v>Senior</v>
      </c>
      <c r="Q1749" s="3">
        <f>J1749/O1749</f>
        <v>3090.7389673049001</v>
      </c>
      <c r="R1749" s="5">
        <f>IF(B1749&gt;60,1,0)
+ IF(O1749&gt;7,1,0)
+ IF(L1749="Emergency",1,0)
+ IF(T1749="Critical",1,0)</f>
        <v>3</v>
      </c>
      <c r="S1749" s="6" t="str">
        <f>IF(R1749&lt;=1,"Low",
IF(R1749=2,"Medium","High"))</f>
        <v>High</v>
      </c>
      <c r="T1749" s="1" t="s">
        <v>71</v>
      </c>
    </row>
    <row r="1750" spans="1:20">
      <c r="A1750" s="1" t="s">
        <v>5150</v>
      </c>
      <c r="B1750" s="1">
        <v>48</v>
      </c>
      <c r="C1750" s="1" t="s">
        <v>21</v>
      </c>
      <c r="D1750" s="1" t="s">
        <v>68</v>
      </c>
      <c r="E1750" s="1" t="s">
        <v>45</v>
      </c>
      <c r="F1750" s="2">
        <v>44899</v>
      </c>
      <c r="G1750" s="1" t="s">
        <v>5151</v>
      </c>
      <c r="H1750" s="1" t="s">
        <v>5152</v>
      </c>
      <c r="I1750" s="1" t="s">
        <v>60</v>
      </c>
      <c r="J1750" s="3">
        <v>10078.8283919974</v>
      </c>
      <c r="K1750" s="1">
        <v>252</v>
      </c>
      <c r="L1750" s="1" t="s">
        <v>37</v>
      </c>
      <c r="M1750" s="2">
        <v>44922</v>
      </c>
      <c r="N1750" s="1" t="s">
        <v>38</v>
      </c>
      <c r="O1750" s="1">
        <f>M1750-F1750</f>
        <v>23</v>
      </c>
      <c r="P1750" s="1" t="str">
        <f>IF(B1750&lt;=17,"Teen",
IF(B1750&lt;=25,"Young Adult",
IF(B1750&lt;=35,"Adult",
IF(B1750&lt;=50,"Middle Age","Senior"))))</f>
        <v>Middle Age</v>
      </c>
      <c r="Q1750" s="3">
        <f>J1750/O1750</f>
        <v>438.20993008684349</v>
      </c>
      <c r="R1750" s="5">
        <f>IF(B1750&gt;60,1,0)
+ IF(O1750&gt;7,1,0)
+ IF(L1750="Emergency",1,0)
+ IF(T1750="Critical",1,0)</f>
        <v>1</v>
      </c>
      <c r="S1750" s="6" t="str">
        <f>IF(R1750&lt;=1,"Low",
IF(R1750=2,"Medium","High"))</f>
        <v>Low</v>
      </c>
      <c r="T1750" s="1" t="s">
        <v>29</v>
      </c>
    </row>
    <row r="1751" spans="1:20">
      <c r="A1751" s="1" t="s">
        <v>5153</v>
      </c>
      <c r="B1751" s="1">
        <v>40</v>
      </c>
      <c r="C1751" s="1" t="s">
        <v>51</v>
      </c>
      <c r="D1751" s="1" t="s">
        <v>52</v>
      </c>
      <c r="E1751" s="1" t="s">
        <v>45</v>
      </c>
      <c r="F1751" s="2">
        <v>44899</v>
      </c>
      <c r="G1751" s="1" t="s">
        <v>5154</v>
      </c>
      <c r="H1751" s="1" t="s">
        <v>5155</v>
      </c>
      <c r="I1751" s="1" t="s">
        <v>56</v>
      </c>
      <c r="J1751" s="3">
        <v>43940.514610849801</v>
      </c>
      <c r="K1751" s="1">
        <v>209</v>
      </c>
      <c r="L1751" s="1" t="s">
        <v>37</v>
      </c>
      <c r="M1751" s="2">
        <v>44903</v>
      </c>
      <c r="N1751" s="1" t="s">
        <v>66</v>
      </c>
      <c r="O1751" s="1">
        <f>M1751-F1751</f>
        <v>4</v>
      </c>
      <c r="P1751" s="1" t="str">
        <f>IF(B1751&lt;=17,"Teen",
IF(B1751&lt;=25,"Young Adult",
IF(B1751&lt;=35,"Adult",
IF(B1751&lt;=50,"Middle Age","Senior"))))</f>
        <v>Middle Age</v>
      </c>
      <c r="Q1751" s="3">
        <f>J1751/O1751</f>
        <v>10985.12865271245</v>
      </c>
      <c r="R1751" s="5">
        <f>IF(B1751&gt;60,1,0)
+ IF(O1751&gt;7,1,0)
+ IF(L1751="Emergency",1,0)
+ IF(T1751="Critical",1,0)</f>
        <v>0</v>
      </c>
      <c r="S1751" s="6" t="str">
        <f>IF(R1751&lt;=1,"Low",
IF(R1751=2,"Medium","High"))</f>
        <v>Low</v>
      </c>
      <c r="T1751" s="1" t="s">
        <v>71</v>
      </c>
    </row>
    <row r="1752" spans="1:20">
      <c r="A1752" s="1" t="s">
        <v>5156</v>
      </c>
      <c r="B1752" s="1">
        <v>32</v>
      </c>
      <c r="C1752" s="1" t="s">
        <v>51</v>
      </c>
      <c r="D1752" s="1" t="s">
        <v>68</v>
      </c>
      <c r="E1752" s="1" t="s">
        <v>74</v>
      </c>
      <c r="F1752" s="2">
        <v>44899</v>
      </c>
      <c r="G1752" s="1" t="s">
        <v>5157</v>
      </c>
      <c r="H1752" s="1" t="s">
        <v>5158</v>
      </c>
      <c r="I1752" s="1" t="s">
        <v>36</v>
      </c>
      <c r="J1752" s="3">
        <v>29577.7055198161</v>
      </c>
      <c r="K1752" s="1">
        <v>287</v>
      </c>
      <c r="L1752" s="1" t="s">
        <v>42</v>
      </c>
      <c r="M1752" s="2">
        <v>44920</v>
      </c>
      <c r="N1752" s="1" t="s">
        <v>38</v>
      </c>
      <c r="O1752" s="1">
        <f>M1752-F1752</f>
        <v>21</v>
      </c>
      <c r="P1752" s="1" t="str">
        <f>IF(B1752&lt;=17,"Teen",
IF(B1752&lt;=25,"Young Adult",
IF(B1752&lt;=35,"Adult",
IF(B1752&lt;=50,"Middle Age","Senior"))))</f>
        <v>Adult</v>
      </c>
      <c r="Q1752" s="3">
        <f>J1752/O1752</f>
        <v>1408.4621676102904</v>
      </c>
      <c r="R1752" s="5">
        <f>IF(B1752&gt;60,1,0)
+ IF(O1752&gt;7,1,0)
+ IF(L1752="Emergency",1,0)
+ IF(T1752="Critical",1,0)</f>
        <v>2</v>
      </c>
      <c r="S1752" s="6" t="str">
        <f>IF(R1752&lt;=1,"Low",
IF(R1752=2,"Medium","High"))</f>
        <v>Medium</v>
      </c>
      <c r="T1752" s="1" t="s">
        <v>49</v>
      </c>
    </row>
    <row r="1753" spans="1:20">
      <c r="A1753" s="1" t="s">
        <v>5159</v>
      </c>
      <c r="B1753" s="1">
        <v>67</v>
      </c>
      <c r="C1753" s="1" t="s">
        <v>21</v>
      </c>
      <c r="D1753" s="1" t="s">
        <v>44</v>
      </c>
      <c r="E1753" s="1" t="s">
        <v>33</v>
      </c>
      <c r="F1753" s="2">
        <v>44899</v>
      </c>
      <c r="G1753" s="1" t="s">
        <v>5160</v>
      </c>
      <c r="H1753" s="1" t="s">
        <v>5161</v>
      </c>
      <c r="I1753" s="1" t="s">
        <v>56</v>
      </c>
      <c r="J1753" s="3">
        <v>18257.359893130601</v>
      </c>
      <c r="K1753" s="1">
        <v>459</v>
      </c>
      <c r="L1753" s="1" t="s">
        <v>27</v>
      </c>
      <c r="M1753" s="2">
        <v>44927</v>
      </c>
      <c r="N1753" s="1" t="s">
        <v>48</v>
      </c>
      <c r="O1753" s="1">
        <f>M1753-F1753</f>
        <v>28</v>
      </c>
      <c r="P1753" s="1" t="str">
        <f>IF(B1753&lt;=17,"Teen",
IF(B1753&lt;=25,"Young Adult",
IF(B1753&lt;=35,"Adult",
IF(B1753&lt;=50,"Middle Age","Senior"))))</f>
        <v>Senior</v>
      </c>
      <c r="Q1753" s="3">
        <f>J1753/O1753</f>
        <v>652.04856761180713</v>
      </c>
      <c r="R1753" s="5">
        <f>IF(B1753&gt;60,1,0)
+ IF(O1753&gt;7,1,0)
+ IF(L1753="Emergency",1,0)
+ IF(T1753="Critical",1,0)</f>
        <v>2</v>
      </c>
      <c r="S1753" s="6" t="str">
        <f>IF(R1753&lt;=1,"Low",
IF(R1753=2,"Medium","High"))</f>
        <v>Medium</v>
      </c>
      <c r="T1753" s="1" t="s">
        <v>71</v>
      </c>
    </row>
    <row r="1754" spans="1:20">
      <c r="A1754" s="1" t="s">
        <v>522</v>
      </c>
      <c r="B1754" s="1">
        <v>64</v>
      </c>
      <c r="C1754" s="1" t="s">
        <v>21</v>
      </c>
      <c r="D1754" s="1" t="s">
        <v>62</v>
      </c>
      <c r="E1754" s="1" t="s">
        <v>23</v>
      </c>
      <c r="F1754" s="2">
        <v>44898</v>
      </c>
      <c r="G1754" s="1" t="s">
        <v>5162</v>
      </c>
      <c r="H1754" s="1" t="s">
        <v>5163</v>
      </c>
      <c r="I1754" s="1" t="s">
        <v>36</v>
      </c>
      <c r="J1754" s="3">
        <v>11125.1633965287</v>
      </c>
      <c r="K1754" s="1">
        <v>144</v>
      </c>
      <c r="L1754" s="1" t="s">
        <v>42</v>
      </c>
      <c r="M1754" s="2">
        <v>44906</v>
      </c>
      <c r="N1754" s="1" t="s">
        <v>66</v>
      </c>
      <c r="O1754" s="1">
        <f>M1754-F1754</f>
        <v>8</v>
      </c>
      <c r="P1754" s="1" t="str">
        <f>IF(B1754&lt;=17,"Teen",
IF(B1754&lt;=25,"Young Adult",
IF(B1754&lt;=35,"Adult",
IF(B1754&lt;=50,"Middle Age","Senior"))))</f>
        <v>Senior</v>
      </c>
      <c r="Q1754" s="3">
        <f>J1754/O1754</f>
        <v>1390.6454245660875</v>
      </c>
      <c r="R1754" s="5">
        <f>IF(B1754&gt;60,1,0)
+ IF(O1754&gt;7,1,0)
+ IF(L1754="Emergency",1,0)
+ IF(T1754="Critical",1,0)</f>
        <v>3</v>
      </c>
      <c r="S1754" s="6" t="str">
        <f>IF(R1754&lt;=1,"Low",
IF(R1754=2,"Medium","High"))</f>
        <v>High</v>
      </c>
      <c r="T1754" s="1" t="s">
        <v>29</v>
      </c>
    </row>
    <row r="1755" spans="1:20">
      <c r="A1755" s="1" t="s">
        <v>5164</v>
      </c>
      <c r="B1755" s="1">
        <v>32</v>
      </c>
      <c r="C1755" s="1" t="s">
        <v>51</v>
      </c>
      <c r="D1755" s="1" t="s">
        <v>44</v>
      </c>
      <c r="E1755" s="1" t="s">
        <v>84</v>
      </c>
      <c r="F1755" s="2">
        <v>44898</v>
      </c>
      <c r="G1755" s="1" t="s">
        <v>5165</v>
      </c>
      <c r="H1755" s="1" t="s">
        <v>5166</v>
      </c>
      <c r="I1755" s="1" t="s">
        <v>36</v>
      </c>
      <c r="J1755" s="3">
        <v>29295.887722246</v>
      </c>
      <c r="K1755" s="1">
        <v>125</v>
      </c>
      <c r="L1755" s="1" t="s">
        <v>27</v>
      </c>
      <c r="M1755" s="2">
        <v>44923</v>
      </c>
      <c r="N1755" s="1" t="s">
        <v>38</v>
      </c>
      <c r="O1755" s="1">
        <f>M1755-F1755</f>
        <v>25</v>
      </c>
      <c r="P1755" s="1" t="str">
        <f>IF(B1755&lt;=17,"Teen",
IF(B1755&lt;=25,"Young Adult",
IF(B1755&lt;=35,"Adult",
IF(B1755&lt;=50,"Middle Age","Senior"))))</f>
        <v>Adult</v>
      </c>
      <c r="Q1755" s="3">
        <f>J1755/O1755</f>
        <v>1171.83550888984</v>
      </c>
      <c r="R1755" s="5">
        <f>IF(B1755&gt;60,1,0)
+ IF(O1755&gt;7,1,0)
+ IF(L1755="Emergency",1,0)
+ IF(T1755="Critical",1,0)</f>
        <v>1</v>
      </c>
      <c r="S1755" s="6" t="str">
        <f>IF(R1755&lt;=1,"Low",
IF(R1755=2,"Medium","High"))</f>
        <v>Low</v>
      </c>
      <c r="T1755" s="1" t="s">
        <v>29</v>
      </c>
    </row>
    <row r="1756" spans="1:20">
      <c r="A1756" s="1" t="s">
        <v>5167</v>
      </c>
      <c r="B1756" s="1">
        <v>58</v>
      </c>
      <c r="C1756" s="1" t="s">
        <v>21</v>
      </c>
      <c r="D1756" s="1" t="s">
        <v>68</v>
      </c>
      <c r="E1756" s="1" t="s">
        <v>74</v>
      </c>
      <c r="F1756" s="2">
        <v>44898</v>
      </c>
      <c r="G1756" s="1" t="s">
        <v>5168</v>
      </c>
      <c r="H1756" s="1" t="s">
        <v>5169</v>
      </c>
      <c r="I1756" s="1" t="s">
        <v>26</v>
      </c>
      <c r="J1756" s="3">
        <v>2569.6717026285201</v>
      </c>
      <c r="K1756" s="1">
        <v>492</v>
      </c>
      <c r="L1756" s="1" t="s">
        <v>37</v>
      </c>
      <c r="M1756" s="2">
        <v>44908</v>
      </c>
      <c r="N1756" s="1" t="s">
        <v>66</v>
      </c>
      <c r="O1756" s="1">
        <f>M1756-F1756</f>
        <v>10</v>
      </c>
      <c r="P1756" s="1" t="str">
        <f>IF(B1756&lt;=17,"Teen",
IF(B1756&lt;=25,"Young Adult",
IF(B1756&lt;=35,"Adult",
IF(B1756&lt;=50,"Middle Age","Senior"))))</f>
        <v>Senior</v>
      </c>
      <c r="Q1756" s="3">
        <f>J1756/O1756</f>
        <v>256.96717026285199</v>
      </c>
      <c r="R1756" s="5">
        <f>IF(B1756&gt;60,1,0)
+ IF(O1756&gt;7,1,0)
+ IF(L1756="Emergency",1,0)
+ IF(T1756="Critical",1,0)</f>
        <v>1</v>
      </c>
      <c r="S1756" s="6" t="str">
        <f>IF(R1756&lt;=1,"Low",
IF(R1756=2,"Medium","High"))</f>
        <v>Low</v>
      </c>
      <c r="T1756" s="1" t="s">
        <v>49</v>
      </c>
    </row>
    <row r="1757" spans="1:20">
      <c r="A1757" s="1" t="s">
        <v>5170</v>
      </c>
      <c r="B1757" s="1">
        <v>35</v>
      </c>
      <c r="C1757" s="1" t="s">
        <v>21</v>
      </c>
      <c r="D1757" s="1" t="s">
        <v>22</v>
      </c>
      <c r="E1757" s="1" t="s">
        <v>74</v>
      </c>
      <c r="F1757" s="2">
        <v>44898</v>
      </c>
      <c r="G1757" s="1" t="s">
        <v>5171</v>
      </c>
      <c r="H1757" s="1" t="s">
        <v>5172</v>
      </c>
      <c r="I1757" s="1" t="s">
        <v>36</v>
      </c>
      <c r="J1757" s="3">
        <v>11478.2472197527</v>
      </c>
      <c r="K1757" s="1">
        <v>431</v>
      </c>
      <c r="L1757" s="1" t="s">
        <v>37</v>
      </c>
      <c r="M1757" s="2">
        <v>44900</v>
      </c>
      <c r="N1757" s="1" t="s">
        <v>38</v>
      </c>
      <c r="O1757" s="1">
        <f>M1757-F1757</f>
        <v>2</v>
      </c>
      <c r="P1757" s="1" t="str">
        <f>IF(B1757&lt;=17,"Teen",
IF(B1757&lt;=25,"Young Adult",
IF(B1757&lt;=35,"Adult",
IF(B1757&lt;=50,"Middle Age","Senior"))))</f>
        <v>Adult</v>
      </c>
      <c r="Q1757" s="3">
        <f>J1757/O1757</f>
        <v>5739.1236098763502</v>
      </c>
      <c r="R1757" s="5">
        <f>IF(B1757&gt;60,1,0)
+ IF(O1757&gt;7,1,0)
+ IF(L1757="Emergency",1,0)
+ IF(T1757="Critical",1,0)</f>
        <v>0</v>
      </c>
      <c r="S1757" s="6" t="str">
        <f>IF(R1757&lt;=1,"Low",
IF(R1757=2,"Medium","High"))</f>
        <v>Low</v>
      </c>
      <c r="T1757" s="1" t="s">
        <v>71</v>
      </c>
    </row>
    <row r="1758" spans="1:20">
      <c r="A1758" s="1" t="s">
        <v>5173</v>
      </c>
      <c r="B1758" s="1">
        <v>72</v>
      </c>
      <c r="C1758" s="1" t="s">
        <v>21</v>
      </c>
      <c r="D1758" s="1" t="s">
        <v>44</v>
      </c>
      <c r="E1758" s="1" t="s">
        <v>33</v>
      </c>
      <c r="F1758" s="2">
        <v>44898</v>
      </c>
      <c r="G1758" s="1" t="s">
        <v>5174</v>
      </c>
      <c r="H1758" s="1" t="s">
        <v>5175</v>
      </c>
      <c r="I1758" s="1" t="s">
        <v>65</v>
      </c>
      <c r="J1758" s="3">
        <v>10136.537037566501</v>
      </c>
      <c r="K1758" s="1">
        <v>173</v>
      </c>
      <c r="L1758" s="1" t="s">
        <v>42</v>
      </c>
      <c r="M1758" s="2">
        <v>44906</v>
      </c>
      <c r="N1758" s="1" t="s">
        <v>48</v>
      </c>
      <c r="O1758" s="1">
        <f>M1758-F1758</f>
        <v>8</v>
      </c>
      <c r="P1758" s="1" t="str">
        <f>IF(B1758&lt;=17,"Teen",
IF(B1758&lt;=25,"Young Adult",
IF(B1758&lt;=35,"Adult",
IF(B1758&lt;=50,"Middle Age","Senior"))))</f>
        <v>Senior</v>
      </c>
      <c r="Q1758" s="3">
        <f>J1758/O1758</f>
        <v>1267.0671296958126</v>
      </c>
      <c r="R1758" s="5">
        <f>IF(B1758&gt;60,1,0)
+ IF(O1758&gt;7,1,0)
+ IF(L1758="Emergency",1,0)
+ IF(T1758="Critical",1,0)</f>
        <v>3</v>
      </c>
      <c r="S1758" s="6" t="str">
        <f>IF(R1758&lt;=1,"Low",
IF(R1758=2,"Medium","High"))</f>
        <v>High</v>
      </c>
      <c r="T1758" s="1" t="s">
        <v>49</v>
      </c>
    </row>
    <row r="1759" spans="1:20">
      <c r="A1759" s="1" t="s">
        <v>5176</v>
      </c>
      <c r="B1759" s="1">
        <v>27</v>
      </c>
      <c r="C1759" s="1" t="s">
        <v>51</v>
      </c>
      <c r="D1759" s="1" t="s">
        <v>73</v>
      </c>
      <c r="E1759" s="1" t="s">
        <v>74</v>
      </c>
      <c r="F1759" s="2">
        <v>44898</v>
      </c>
      <c r="G1759" s="1" t="s">
        <v>5177</v>
      </c>
      <c r="H1759" s="1" t="s">
        <v>5178</v>
      </c>
      <c r="I1759" s="1" t="s">
        <v>36</v>
      </c>
      <c r="J1759" s="3">
        <v>45387.881890752898</v>
      </c>
      <c r="K1759" s="1">
        <v>179</v>
      </c>
      <c r="L1759" s="1" t="s">
        <v>37</v>
      </c>
      <c r="M1759" s="2">
        <v>44903</v>
      </c>
      <c r="N1759" s="1" t="s">
        <v>48</v>
      </c>
      <c r="O1759" s="1">
        <f>M1759-F1759</f>
        <v>5</v>
      </c>
      <c r="P1759" s="1" t="str">
        <f>IF(B1759&lt;=17,"Teen",
IF(B1759&lt;=25,"Young Adult",
IF(B1759&lt;=35,"Adult",
IF(B1759&lt;=50,"Middle Age","Senior"))))</f>
        <v>Adult</v>
      </c>
      <c r="Q1759" s="3">
        <f>J1759/O1759</f>
        <v>9077.5763781505793</v>
      </c>
      <c r="R1759" s="5">
        <f>IF(B1759&gt;60,1,0)
+ IF(O1759&gt;7,1,0)
+ IF(L1759="Emergency",1,0)
+ IF(T1759="Critical",1,0)</f>
        <v>0</v>
      </c>
      <c r="S1759" s="6" t="str">
        <f>IF(R1759&lt;=1,"Low",
IF(R1759=2,"Medium","High"))</f>
        <v>Low</v>
      </c>
      <c r="T1759" s="1" t="s">
        <v>49</v>
      </c>
    </row>
    <row r="1760" spans="1:20">
      <c r="A1760" s="1" t="s">
        <v>5179</v>
      </c>
      <c r="B1760" s="1">
        <v>79</v>
      </c>
      <c r="C1760" s="1" t="s">
        <v>21</v>
      </c>
      <c r="D1760" s="1" t="s">
        <v>73</v>
      </c>
      <c r="E1760" s="1" t="s">
        <v>53</v>
      </c>
      <c r="F1760" s="2">
        <v>44898</v>
      </c>
      <c r="G1760" s="1" t="s">
        <v>5180</v>
      </c>
      <c r="H1760" s="1" t="s">
        <v>5181</v>
      </c>
      <c r="I1760" s="1" t="s">
        <v>26</v>
      </c>
      <c r="J1760" s="3">
        <v>37979.310921663899</v>
      </c>
      <c r="K1760" s="1">
        <v>352</v>
      </c>
      <c r="L1760" s="1" t="s">
        <v>42</v>
      </c>
      <c r="M1760" s="2">
        <v>44920</v>
      </c>
      <c r="N1760" s="1" t="s">
        <v>28</v>
      </c>
      <c r="O1760" s="1">
        <f>M1760-F1760</f>
        <v>22</v>
      </c>
      <c r="P1760" s="1" t="str">
        <f>IF(B1760&lt;=17,"Teen",
IF(B1760&lt;=25,"Young Adult",
IF(B1760&lt;=35,"Adult",
IF(B1760&lt;=50,"Middle Age","Senior"))))</f>
        <v>Senior</v>
      </c>
      <c r="Q1760" s="3">
        <f>J1760/O1760</f>
        <v>1726.3323146210862</v>
      </c>
      <c r="R1760" s="5">
        <f>IF(B1760&gt;60,1,0)
+ IF(O1760&gt;7,1,0)
+ IF(L1760="Emergency",1,0)
+ IF(T1760="Critical",1,0)</f>
        <v>3</v>
      </c>
      <c r="S1760" s="6" t="str">
        <f>IF(R1760&lt;=1,"Low",
IF(R1760=2,"Medium","High"))</f>
        <v>High</v>
      </c>
      <c r="T1760" s="1" t="s">
        <v>71</v>
      </c>
    </row>
    <row r="1761" spans="1:20">
      <c r="A1761" s="1" t="s">
        <v>5182</v>
      </c>
      <c r="B1761" s="1">
        <v>35</v>
      </c>
      <c r="C1761" s="1" t="s">
        <v>51</v>
      </c>
      <c r="D1761" s="1" t="s">
        <v>22</v>
      </c>
      <c r="E1761" s="1" t="s">
        <v>23</v>
      </c>
      <c r="F1761" s="2">
        <v>44897</v>
      </c>
      <c r="G1761" s="1" t="s">
        <v>5183</v>
      </c>
      <c r="H1761" s="1" t="s">
        <v>5184</v>
      </c>
      <c r="I1761" s="1" t="s">
        <v>26</v>
      </c>
      <c r="J1761" s="3">
        <v>18393.4217510934</v>
      </c>
      <c r="K1761" s="1">
        <v>162</v>
      </c>
      <c r="L1761" s="1" t="s">
        <v>42</v>
      </c>
      <c r="M1761" s="2">
        <v>44913</v>
      </c>
      <c r="N1761" s="1" t="s">
        <v>28</v>
      </c>
      <c r="O1761" s="1">
        <f>M1761-F1761</f>
        <v>16</v>
      </c>
      <c r="P1761" s="1" t="str">
        <f>IF(B1761&lt;=17,"Teen",
IF(B1761&lt;=25,"Young Adult",
IF(B1761&lt;=35,"Adult",
IF(B1761&lt;=50,"Middle Age","Senior"))))</f>
        <v>Adult</v>
      </c>
      <c r="Q1761" s="3">
        <f>J1761/O1761</f>
        <v>1149.5888594433375</v>
      </c>
      <c r="R1761" s="5">
        <f>IF(B1761&gt;60,1,0)
+ IF(O1761&gt;7,1,0)
+ IF(L1761="Emergency",1,0)
+ IF(T1761="Critical",1,0)</f>
        <v>2</v>
      </c>
      <c r="S1761" s="6" t="str">
        <f>IF(R1761&lt;=1,"Low",
IF(R1761=2,"Medium","High"))</f>
        <v>Medium</v>
      </c>
      <c r="T1761" s="1" t="s">
        <v>49</v>
      </c>
    </row>
    <row r="1762" spans="1:20">
      <c r="A1762" s="1" t="s">
        <v>5185</v>
      </c>
      <c r="B1762" s="1">
        <v>74</v>
      </c>
      <c r="C1762" s="1" t="s">
        <v>51</v>
      </c>
      <c r="D1762" s="1" t="s">
        <v>22</v>
      </c>
      <c r="E1762" s="1" t="s">
        <v>45</v>
      </c>
      <c r="F1762" s="2">
        <v>44897</v>
      </c>
      <c r="G1762" s="1" t="s">
        <v>5186</v>
      </c>
      <c r="H1762" s="1" t="s">
        <v>5187</v>
      </c>
      <c r="I1762" s="1" t="s">
        <v>36</v>
      </c>
      <c r="J1762" s="3">
        <v>15731.156626312701</v>
      </c>
      <c r="K1762" s="1">
        <v>340</v>
      </c>
      <c r="L1762" s="1" t="s">
        <v>42</v>
      </c>
      <c r="M1762" s="2">
        <v>44902</v>
      </c>
      <c r="N1762" s="1" t="s">
        <v>28</v>
      </c>
      <c r="O1762" s="1">
        <f>M1762-F1762</f>
        <v>5</v>
      </c>
      <c r="P1762" s="1" t="str">
        <f>IF(B1762&lt;=17,"Teen",
IF(B1762&lt;=25,"Young Adult",
IF(B1762&lt;=35,"Adult",
IF(B1762&lt;=50,"Middle Age","Senior"))))</f>
        <v>Senior</v>
      </c>
      <c r="Q1762" s="3">
        <f>J1762/O1762</f>
        <v>3146.2313252625399</v>
      </c>
      <c r="R1762" s="5">
        <f>IF(B1762&gt;60,1,0)
+ IF(O1762&gt;7,1,0)
+ IF(L1762="Emergency",1,0)
+ IF(T1762="Critical",1,0)</f>
        <v>2</v>
      </c>
      <c r="S1762" s="6" t="str">
        <f>IF(R1762&lt;=1,"Low",
IF(R1762=2,"Medium","High"))</f>
        <v>Medium</v>
      </c>
      <c r="T1762" s="1" t="s">
        <v>71</v>
      </c>
    </row>
    <row r="1763" spans="1:20">
      <c r="A1763" s="1" t="s">
        <v>5188</v>
      </c>
      <c r="B1763" s="1">
        <v>54</v>
      </c>
      <c r="C1763" s="1" t="s">
        <v>21</v>
      </c>
      <c r="D1763" s="1" t="s">
        <v>68</v>
      </c>
      <c r="E1763" s="1" t="s">
        <v>45</v>
      </c>
      <c r="F1763" s="2">
        <v>44897</v>
      </c>
      <c r="G1763" s="1" t="s">
        <v>5189</v>
      </c>
      <c r="H1763" s="1" t="s">
        <v>5190</v>
      </c>
      <c r="I1763" s="1" t="s">
        <v>56</v>
      </c>
      <c r="J1763" s="3">
        <v>46986.422145231103</v>
      </c>
      <c r="K1763" s="1">
        <v>244</v>
      </c>
      <c r="L1763" s="1" t="s">
        <v>27</v>
      </c>
      <c r="M1763" s="2">
        <v>44906</v>
      </c>
      <c r="N1763" s="1" t="s">
        <v>97</v>
      </c>
      <c r="O1763" s="1">
        <f>M1763-F1763</f>
        <v>9</v>
      </c>
      <c r="P1763" s="1" t="str">
        <f>IF(B1763&lt;=17,"Teen",
IF(B1763&lt;=25,"Young Adult",
IF(B1763&lt;=35,"Adult",
IF(B1763&lt;=50,"Middle Age","Senior"))))</f>
        <v>Senior</v>
      </c>
      <c r="Q1763" s="3">
        <f>J1763/O1763</f>
        <v>5220.7135716923449</v>
      </c>
      <c r="R1763" s="5">
        <f>IF(B1763&gt;60,1,0)
+ IF(O1763&gt;7,1,0)
+ IF(L1763="Emergency",1,0)
+ IF(T1763="Critical",1,0)</f>
        <v>1</v>
      </c>
      <c r="S1763" s="6" t="str">
        <f>IF(R1763&lt;=1,"Low",
IF(R1763=2,"Medium","High"))</f>
        <v>Low</v>
      </c>
      <c r="T1763" s="1" t="s">
        <v>29</v>
      </c>
    </row>
    <row r="1764" spans="1:20">
      <c r="A1764" s="1" t="s">
        <v>5191</v>
      </c>
      <c r="B1764" s="1">
        <v>63</v>
      </c>
      <c r="C1764" s="1" t="s">
        <v>51</v>
      </c>
      <c r="D1764" s="1" t="s">
        <v>68</v>
      </c>
      <c r="E1764" s="1" t="s">
        <v>84</v>
      </c>
      <c r="F1764" s="2">
        <v>44897</v>
      </c>
      <c r="G1764" s="1" t="s">
        <v>5192</v>
      </c>
      <c r="H1764" s="1" t="s">
        <v>5193</v>
      </c>
      <c r="I1764" s="1" t="s">
        <v>26</v>
      </c>
      <c r="J1764" s="3">
        <v>9741.6129266713706</v>
      </c>
      <c r="K1764" s="1">
        <v>348</v>
      </c>
      <c r="L1764" s="1" t="s">
        <v>42</v>
      </c>
      <c r="M1764" s="2">
        <v>44909</v>
      </c>
      <c r="N1764" s="1" t="s">
        <v>66</v>
      </c>
      <c r="O1764" s="1">
        <f>M1764-F1764</f>
        <v>12</v>
      </c>
      <c r="P1764" s="1" t="str">
        <f>IF(B1764&lt;=17,"Teen",
IF(B1764&lt;=25,"Young Adult",
IF(B1764&lt;=35,"Adult",
IF(B1764&lt;=50,"Middle Age","Senior"))))</f>
        <v>Senior</v>
      </c>
      <c r="Q1764" s="3">
        <f>J1764/O1764</f>
        <v>811.80107722261425</v>
      </c>
      <c r="R1764" s="5">
        <f>IF(B1764&gt;60,1,0)
+ IF(O1764&gt;7,1,0)
+ IF(L1764="Emergency",1,0)
+ IF(T1764="Critical",1,0)</f>
        <v>3</v>
      </c>
      <c r="S1764" s="6" t="str">
        <f>IF(R1764&lt;=1,"Low",
IF(R1764=2,"Medium","High"))</f>
        <v>High</v>
      </c>
      <c r="T1764" s="1" t="s">
        <v>71</v>
      </c>
    </row>
    <row r="1765" spans="1:20">
      <c r="A1765" s="1" t="s">
        <v>5194</v>
      </c>
      <c r="B1765" s="1">
        <v>19</v>
      </c>
      <c r="C1765" s="1" t="s">
        <v>21</v>
      </c>
      <c r="D1765" s="1" t="s">
        <v>52</v>
      </c>
      <c r="E1765" s="1" t="s">
        <v>74</v>
      </c>
      <c r="F1765" s="2">
        <v>44897</v>
      </c>
      <c r="G1765" s="1" t="s">
        <v>3030</v>
      </c>
      <c r="H1765" s="1" t="s">
        <v>5195</v>
      </c>
      <c r="I1765" s="1" t="s">
        <v>60</v>
      </c>
      <c r="J1765" s="3">
        <v>26943.713030411</v>
      </c>
      <c r="K1765" s="1">
        <v>404</v>
      </c>
      <c r="L1765" s="1" t="s">
        <v>37</v>
      </c>
      <c r="M1765" s="2">
        <v>44908</v>
      </c>
      <c r="N1765" s="1" t="s">
        <v>38</v>
      </c>
      <c r="O1765" s="1">
        <f>M1765-F1765</f>
        <v>11</v>
      </c>
      <c r="P1765" s="1" t="str">
        <f>IF(B1765&lt;=17,"Teen",
IF(B1765&lt;=25,"Young Adult",
IF(B1765&lt;=35,"Adult",
IF(B1765&lt;=50,"Middle Age","Senior"))))</f>
        <v>Young Adult</v>
      </c>
      <c r="Q1765" s="3">
        <f>J1765/O1765</f>
        <v>2449.4284573100908</v>
      </c>
      <c r="R1765" s="5">
        <f>IF(B1765&gt;60,1,0)
+ IF(O1765&gt;7,1,0)
+ IF(L1765="Emergency",1,0)
+ IF(T1765="Critical",1,0)</f>
        <v>1</v>
      </c>
      <c r="S1765" s="6" t="str">
        <f>IF(R1765&lt;=1,"Low",
IF(R1765=2,"Medium","High"))</f>
        <v>Low</v>
      </c>
      <c r="T1765" s="1" t="s">
        <v>29</v>
      </c>
    </row>
    <row r="1766" spans="1:20">
      <c r="A1766" s="1" t="s">
        <v>5196</v>
      </c>
      <c r="B1766" s="1">
        <v>84</v>
      </c>
      <c r="C1766" s="1" t="s">
        <v>51</v>
      </c>
      <c r="D1766" s="1" t="s">
        <v>73</v>
      </c>
      <c r="E1766" s="1" t="s">
        <v>84</v>
      </c>
      <c r="F1766" s="2">
        <v>44897</v>
      </c>
      <c r="G1766" s="1" t="s">
        <v>5197</v>
      </c>
      <c r="H1766" s="1" t="s">
        <v>5198</v>
      </c>
      <c r="I1766" s="1" t="s">
        <v>56</v>
      </c>
      <c r="J1766" s="3">
        <v>44468.041028248699</v>
      </c>
      <c r="K1766" s="1">
        <v>347</v>
      </c>
      <c r="L1766" s="1" t="s">
        <v>42</v>
      </c>
      <c r="M1766" s="2">
        <v>44900</v>
      </c>
      <c r="N1766" s="1" t="s">
        <v>66</v>
      </c>
      <c r="O1766" s="1">
        <f>M1766-F1766</f>
        <v>3</v>
      </c>
      <c r="P1766" s="1" t="str">
        <f>IF(B1766&lt;=17,"Teen",
IF(B1766&lt;=25,"Young Adult",
IF(B1766&lt;=35,"Adult",
IF(B1766&lt;=50,"Middle Age","Senior"))))</f>
        <v>Senior</v>
      </c>
      <c r="Q1766" s="3">
        <f>J1766/O1766</f>
        <v>14822.680342749567</v>
      </c>
      <c r="R1766" s="5">
        <f>IF(B1766&gt;60,1,0)
+ IF(O1766&gt;7,1,0)
+ IF(L1766="Emergency",1,0)
+ IF(T1766="Critical",1,0)</f>
        <v>2</v>
      </c>
      <c r="S1766" s="6" t="str">
        <f>IF(R1766&lt;=1,"Low",
IF(R1766=2,"Medium","High"))</f>
        <v>Medium</v>
      </c>
      <c r="T1766" s="1" t="s">
        <v>49</v>
      </c>
    </row>
    <row r="1767" spans="1:20">
      <c r="A1767" s="1" t="s">
        <v>5199</v>
      </c>
      <c r="B1767" s="1">
        <v>82</v>
      </c>
      <c r="C1767" s="1" t="s">
        <v>51</v>
      </c>
      <c r="D1767" s="1" t="s">
        <v>52</v>
      </c>
      <c r="E1767" s="1" t="s">
        <v>74</v>
      </c>
      <c r="F1767" s="2">
        <v>44897</v>
      </c>
      <c r="G1767" s="1" t="s">
        <v>5200</v>
      </c>
      <c r="H1767" s="1" t="s">
        <v>5201</v>
      </c>
      <c r="I1767" s="1" t="s">
        <v>26</v>
      </c>
      <c r="J1767" s="3">
        <v>18857.829246415</v>
      </c>
      <c r="K1767" s="1">
        <v>377</v>
      </c>
      <c r="L1767" s="1" t="s">
        <v>27</v>
      </c>
      <c r="M1767" s="2">
        <v>44902</v>
      </c>
      <c r="N1767" s="1" t="s">
        <v>48</v>
      </c>
      <c r="O1767" s="1">
        <f>M1767-F1767</f>
        <v>5</v>
      </c>
      <c r="P1767" s="1" t="str">
        <f>IF(B1767&lt;=17,"Teen",
IF(B1767&lt;=25,"Young Adult",
IF(B1767&lt;=35,"Adult",
IF(B1767&lt;=50,"Middle Age","Senior"))))</f>
        <v>Senior</v>
      </c>
      <c r="Q1767" s="3">
        <f>J1767/O1767</f>
        <v>3771.5658492829998</v>
      </c>
      <c r="R1767" s="5">
        <f>IF(B1767&gt;60,1,0)
+ IF(O1767&gt;7,1,0)
+ IF(L1767="Emergency",1,0)
+ IF(T1767="Critical",1,0)</f>
        <v>1</v>
      </c>
      <c r="S1767" s="6" t="str">
        <f>IF(R1767&lt;=1,"Low",
IF(R1767=2,"Medium","High"))</f>
        <v>Low</v>
      </c>
      <c r="T1767" s="1" t="s">
        <v>49</v>
      </c>
    </row>
    <row r="1768" spans="1:20">
      <c r="A1768" s="1" t="s">
        <v>5202</v>
      </c>
      <c r="B1768" s="1">
        <v>23</v>
      </c>
      <c r="C1768" s="1" t="s">
        <v>51</v>
      </c>
      <c r="D1768" s="1" t="s">
        <v>22</v>
      </c>
      <c r="E1768" s="1" t="s">
        <v>84</v>
      </c>
      <c r="F1768" s="2">
        <v>44897</v>
      </c>
      <c r="G1768" s="1" t="s">
        <v>5203</v>
      </c>
      <c r="H1768" s="1" t="s">
        <v>5204</v>
      </c>
      <c r="I1768" s="1" t="s">
        <v>56</v>
      </c>
      <c r="J1768" s="3">
        <v>5050.9401213502397</v>
      </c>
      <c r="K1768" s="1">
        <v>117</v>
      </c>
      <c r="L1768" s="1" t="s">
        <v>42</v>
      </c>
      <c r="M1768" s="2">
        <v>44927</v>
      </c>
      <c r="N1768" s="1" t="s">
        <v>28</v>
      </c>
      <c r="O1768" s="1">
        <f>M1768-F1768</f>
        <v>30</v>
      </c>
      <c r="P1768" s="1" t="str">
        <f>IF(B1768&lt;=17,"Teen",
IF(B1768&lt;=25,"Young Adult",
IF(B1768&lt;=35,"Adult",
IF(B1768&lt;=50,"Middle Age","Senior"))))</f>
        <v>Young Adult</v>
      </c>
      <c r="Q1768" s="3">
        <f>J1768/O1768</f>
        <v>168.36467071167465</v>
      </c>
      <c r="R1768" s="5">
        <f>IF(B1768&gt;60,1,0)
+ IF(O1768&gt;7,1,0)
+ IF(L1768="Emergency",1,0)
+ IF(T1768="Critical",1,0)</f>
        <v>2</v>
      </c>
      <c r="S1768" s="6" t="str">
        <f>IF(R1768&lt;=1,"Low",
IF(R1768=2,"Medium","High"))</f>
        <v>Medium</v>
      </c>
      <c r="T1768" s="1" t="s">
        <v>49</v>
      </c>
    </row>
    <row r="1769" spans="1:20">
      <c r="A1769" s="1" t="s">
        <v>5205</v>
      </c>
      <c r="B1769" s="1">
        <v>71</v>
      </c>
      <c r="C1769" s="1" t="s">
        <v>21</v>
      </c>
      <c r="D1769" s="1" t="s">
        <v>62</v>
      </c>
      <c r="E1769" s="1" t="s">
        <v>84</v>
      </c>
      <c r="F1769" s="2">
        <v>44896</v>
      </c>
      <c r="G1769" s="1" t="s">
        <v>5206</v>
      </c>
      <c r="H1769" s="1" t="s">
        <v>5207</v>
      </c>
      <c r="I1769" s="1" t="s">
        <v>60</v>
      </c>
      <c r="J1769" s="3">
        <v>42968.272698491099</v>
      </c>
      <c r="K1769" s="1">
        <v>401</v>
      </c>
      <c r="L1769" s="1" t="s">
        <v>42</v>
      </c>
      <c r="M1769" s="2">
        <v>44899</v>
      </c>
      <c r="N1769" s="1" t="s">
        <v>97</v>
      </c>
      <c r="O1769" s="1">
        <f>M1769-F1769</f>
        <v>3</v>
      </c>
      <c r="P1769" s="1" t="str">
        <f>IF(B1769&lt;=17,"Teen",
IF(B1769&lt;=25,"Young Adult",
IF(B1769&lt;=35,"Adult",
IF(B1769&lt;=50,"Middle Age","Senior"))))</f>
        <v>Senior</v>
      </c>
      <c r="Q1769" s="3">
        <f>J1769/O1769</f>
        <v>14322.7575661637</v>
      </c>
      <c r="R1769" s="5">
        <f>IF(B1769&gt;60,1,0)
+ IF(O1769&gt;7,1,0)
+ IF(L1769="Emergency",1,0)
+ IF(T1769="Critical",1,0)</f>
        <v>2</v>
      </c>
      <c r="S1769" s="6" t="str">
        <f>IF(R1769&lt;=1,"Low",
IF(R1769=2,"Medium","High"))</f>
        <v>Medium</v>
      </c>
      <c r="T1769" s="1" t="s">
        <v>71</v>
      </c>
    </row>
    <row r="1770" spans="1:20">
      <c r="A1770" s="1" t="s">
        <v>5208</v>
      </c>
      <c r="B1770" s="1">
        <v>70</v>
      </c>
      <c r="C1770" s="1" t="s">
        <v>21</v>
      </c>
      <c r="D1770" s="1" t="s">
        <v>22</v>
      </c>
      <c r="E1770" s="1" t="s">
        <v>84</v>
      </c>
      <c r="F1770" s="2">
        <v>44896</v>
      </c>
      <c r="G1770" s="1" t="s">
        <v>5209</v>
      </c>
      <c r="H1770" s="1" t="s">
        <v>5210</v>
      </c>
      <c r="I1770" s="1" t="s">
        <v>56</v>
      </c>
      <c r="J1770" s="3">
        <v>36147.162256974501</v>
      </c>
      <c r="K1770" s="1">
        <v>150</v>
      </c>
      <c r="L1770" s="1" t="s">
        <v>27</v>
      </c>
      <c r="M1770" s="2">
        <v>44902</v>
      </c>
      <c r="N1770" s="1" t="s">
        <v>97</v>
      </c>
      <c r="O1770" s="1">
        <f>M1770-F1770</f>
        <v>6</v>
      </c>
      <c r="P1770" s="1" t="str">
        <f>IF(B1770&lt;=17,"Teen",
IF(B1770&lt;=25,"Young Adult",
IF(B1770&lt;=35,"Adult",
IF(B1770&lt;=50,"Middle Age","Senior"))))</f>
        <v>Senior</v>
      </c>
      <c r="Q1770" s="3">
        <f>J1770/O1770</f>
        <v>6024.5270428290833</v>
      </c>
      <c r="R1770" s="5">
        <f>IF(B1770&gt;60,1,0)
+ IF(O1770&gt;7,1,0)
+ IF(L1770="Emergency",1,0)
+ IF(T1770="Critical",1,0)</f>
        <v>1</v>
      </c>
      <c r="S1770" s="6" t="str">
        <f>IF(R1770&lt;=1,"Low",
IF(R1770=2,"Medium","High"))</f>
        <v>Low</v>
      </c>
      <c r="T1770" s="1" t="s">
        <v>71</v>
      </c>
    </row>
    <row r="1771" spans="1:20">
      <c r="A1771" s="1" t="s">
        <v>5211</v>
      </c>
      <c r="B1771" s="1">
        <v>39</v>
      </c>
      <c r="C1771" s="1" t="s">
        <v>21</v>
      </c>
      <c r="D1771" s="1" t="s">
        <v>91</v>
      </c>
      <c r="E1771" s="1" t="s">
        <v>74</v>
      </c>
      <c r="F1771" s="2">
        <v>44896</v>
      </c>
      <c r="G1771" s="1" t="s">
        <v>5212</v>
      </c>
      <c r="H1771" s="1" t="s">
        <v>5213</v>
      </c>
      <c r="I1771" s="1" t="s">
        <v>36</v>
      </c>
      <c r="J1771" s="3">
        <v>29155.229941151301</v>
      </c>
      <c r="K1771" s="1">
        <v>295</v>
      </c>
      <c r="L1771" s="1" t="s">
        <v>27</v>
      </c>
      <c r="M1771" s="2">
        <v>44918</v>
      </c>
      <c r="N1771" s="1" t="s">
        <v>28</v>
      </c>
      <c r="O1771" s="1">
        <f>M1771-F1771</f>
        <v>22</v>
      </c>
      <c r="P1771" s="1" t="str">
        <f>IF(B1771&lt;=17,"Teen",
IF(B1771&lt;=25,"Young Adult",
IF(B1771&lt;=35,"Adult",
IF(B1771&lt;=50,"Middle Age","Senior"))))</f>
        <v>Middle Age</v>
      </c>
      <c r="Q1771" s="3">
        <f>J1771/O1771</f>
        <v>1325.2377245977864</v>
      </c>
      <c r="R1771" s="5">
        <f>IF(B1771&gt;60,1,0)
+ IF(O1771&gt;7,1,0)
+ IF(L1771="Emergency",1,0)
+ IF(T1771="Critical",1,0)</f>
        <v>1</v>
      </c>
      <c r="S1771" s="6" t="str">
        <f>IF(R1771&lt;=1,"Low",
IF(R1771=2,"Medium","High"))</f>
        <v>Low</v>
      </c>
      <c r="T1771" s="1" t="s">
        <v>29</v>
      </c>
    </row>
    <row r="1772" spans="1:20">
      <c r="A1772" s="1" t="s">
        <v>5214</v>
      </c>
      <c r="B1772" s="1">
        <v>32</v>
      </c>
      <c r="C1772" s="1" t="s">
        <v>21</v>
      </c>
      <c r="D1772" s="1" t="s">
        <v>32</v>
      </c>
      <c r="E1772" s="1" t="s">
        <v>53</v>
      </c>
      <c r="F1772" s="2">
        <v>44896</v>
      </c>
      <c r="G1772" s="1" t="s">
        <v>5215</v>
      </c>
      <c r="H1772" s="1" t="s">
        <v>5216</v>
      </c>
      <c r="I1772" s="1" t="s">
        <v>65</v>
      </c>
      <c r="J1772" s="3">
        <v>23039.507799399202</v>
      </c>
      <c r="K1772" s="1">
        <v>226</v>
      </c>
      <c r="L1772" s="1" t="s">
        <v>42</v>
      </c>
      <c r="M1772" s="2">
        <v>44900</v>
      </c>
      <c r="N1772" s="1" t="s">
        <v>38</v>
      </c>
      <c r="O1772" s="1">
        <f>M1772-F1772</f>
        <v>4</v>
      </c>
      <c r="P1772" s="1" t="str">
        <f>IF(B1772&lt;=17,"Teen",
IF(B1772&lt;=25,"Young Adult",
IF(B1772&lt;=35,"Adult",
IF(B1772&lt;=50,"Middle Age","Senior"))))</f>
        <v>Adult</v>
      </c>
      <c r="Q1772" s="3">
        <f>J1772/O1772</f>
        <v>5759.8769498498004</v>
      </c>
      <c r="R1772" s="5">
        <f>IF(B1772&gt;60,1,0)
+ IF(O1772&gt;7,1,0)
+ IF(L1772="Emergency",1,0)
+ IF(T1772="Critical",1,0)</f>
        <v>1</v>
      </c>
      <c r="S1772" s="6" t="str">
        <f>IF(R1772&lt;=1,"Low",
IF(R1772=2,"Medium","High"))</f>
        <v>Low</v>
      </c>
      <c r="T1772" s="1" t="s">
        <v>49</v>
      </c>
    </row>
    <row r="1773" spans="1:20">
      <c r="A1773" s="1" t="s">
        <v>5217</v>
      </c>
      <c r="B1773" s="1">
        <v>26</v>
      </c>
      <c r="C1773" s="1" t="s">
        <v>51</v>
      </c>
      <c r="D1773" s="1" t="s">
        <v>44</v>
      </c>
      <c r="E1773" s="1" t="s">
        <v>23</v>
      </c>
      <c r="F1773" s="2">
        <v>44896</v>
      </c>
      <c r="G1773" s="1" t="s">
        <v>5218</v>
      </c>
      <c r="H1773" s="1" t="s">
        <v>5219</v>
      </c>
      <c r="I1773" s="1" t="s">
        <v>36</v>
      </c>
      <c r="J1773" s="3">
        <v>14576.052719707101</v>
      </c>
      <c r="K1773" s="1">
        <v>442</v>
      </c>
      <c r="L1773" s="1" t="s">
        <v>42</v>
      </c>
      <c r="M1773" s="2">
        <v>44917</v>
      </c>
      <c r="N1773" s="1" t="s">
        <v>97</v>
      </c>
      <c r="O1773" s="1">
        <f>M1773-F1773</f>
        <v>21</v>
      </c>
      <c r="P1773" s="1" t="str">
        <f>IF(B1773&lt;=17,"Teen",
IF(B1773&lt;=25,"Young Adult",
IF(B1773&lt;=35,"Adult",
IF(B1773&lt;=50,"Middle Age","Senior"))))</f>
        <v>Adult</v>
      </c>
      <c r="Q1773" s="3">
        <f>J1773/O1773</f>
        <v>694.09774855748094</v>
      </c>
      <c r="R1773" s="5">
        <f>IF(B1773&gt;60,1,0)
+ IF(O1773&gt;7,1,0)
+ IF(L1773="Emergency",1,0)
+ IF(T1773="Critical",1,0)</f>
        <v>2</v>
      </c>
      <c r="S1773" s="6" t="str">
        <f>IF(R1773&lt;=1,"Low",
IF(R1773=2,"Medium","High"))</f>
        <v>Medium</v>
      </c>
      <c r="T1773" s="1" t="s">
        <v>29</v>
      </c>
    </row>
    <row r="1774" spans="1:20">
      <c r="A1774" s="1" t="s">
        <v>5220</v>
      </c>
      <c r="B1774" s="1">
        <v>80</v>
      </c>
      <c r="C1774" s="1" t="s">
        <v>51</v>
      </c>
      <c r="D1774" s="1" t="s">
        <v>32</v>
      </c>
      <c r="E1774" s="1" t="s">
        <v>74</v>
      </c>
      <c r="F1774" s="2">
        <v>44896</v>
      </c>
      <c r="G1774" s="1" t="s">
        <v>5221</v>
      </c>
      <c r="H1774" s="1" t="s">
        <v>5222</v>
      </c>
      <c r="I1774" s="1" t="s">
        <v>65</v>
      </c>
      <c r="J1774" s="3">
        <v>9220.1675479790101</v>
      </c>
      <c r="K1774" s="1">
        <v>116</v>
      </c>
      <c r="L1774" s="1" t="s">
        <v>37</v>
      </c>
      <c r="M1774" s="2">
        <v>44902</v>
      </c>
      <c r="N1774" s="1" t="s">
        <v>66</v>
      </c>
      <c r="O1774" s="1">
        <f>M1774-F1774</f>
        <v>6</v>
      </c>
      <c r="P1774" s="1" t="str">
        <f>IF(B1774&lt;=17,"Teen",
IF(B1774&lt;=25,"Young Adult",
IF(B1774&lt;=35,"Adult",
IF(B1774&lt;=50,"Middle Age","Senior"))))</f>
        <v>Senior</v>
      </c>
      <c r="Q1774" s="3">
        <f>J1774/O1774</f>
        <v>1536.694591329835</v>
      </c>
      <c r="R1774" s="5">
        <f>IF(B1774&gt;60,1,0)
+ IF(O1774&gt;7,1,0)
+ IF(L1774="Emergency",1,0)
+ IF(T1774="Critical",1,0)</f>
        <v>1</v>
      </c>
      <c r="S1774" s="6" t="str">
        <f>IF(R1774&lt;=1,"Low",
IF(R1774=2,"Medium","High"))</f>
        <v>Low</v>
      </c>
      <c r="T1774" s="1" t="s">
        <v>71</v>
      </c>
    </row>
    <row r="1775" spans="1:20">
      <c r="A1775" s="1" t="s">
        <v>5223</v>
      </c>
      <c r="B1775" s="1">
        <v>41</v>
      </c>
      <c r="C1775" s="1" t="s">
        <v>21</v>
      </c>
      <c r="D1775" s="1" t="s">
        <v>32</v>
      </c>
      <c r="E1775" s="1" t="s">
        <v>23</v>
      </c>
      <c r="F1775" s="2">
        <v>44896</v>
      </c>
      <c r="G1775" s="1" t="s">
        <v>5224</v>
      </c>
      <c r="H1775" s="1" t="s">
        <v>5225</v>
      </c>
      <c r="I1775" s="1" t="s">
        <v>60</v>
      </c>
      <c r="J1775" s="3">
        <v>24903.290377906502</v>
      </c>
      <c r="K1775" s="1">
        <v>414</v>
      </c>
      <c r="L1775" s="1" t="s">
        <v>42</v>
      </c>
      <c r="M1775" s="2">
        <v>44900</v>
      </c>
      <c r="N1775" s="1" t="s">
        <v>38</v>
      </c>
      <c r="O1775" s="1">
        <f>M1775-F1775</f>
        <v>4</v>
      </c>
      <c r="P1775" s="1" t="str">
        <f>IF(B1775&lt;=17,"Teen",
IF(B1775&lt;=25,"Young Adult",
IF(B1775&lt;=35,"Adult",
IF(B1775&lt;=50,"Middle Age","Senior"))))</f>
        <v>Middle Age</v>
      </c>
      <c r="Q1775" s="3">
        <f>J1775/O1775</f>
        <v>6225.8225944766255</v>
      </c>
      <c r="R1775" s="5">
        <f>IF(B1775&gt;60,1,0)
+ IF(O1775&gt;7,1,0)
+ IF(L1775="Emergency",1,0)
+ IF(T1775="Critical",1,0)</f>
        <v>1</v>
      </c>
      <c r="S1775" s="6" t="str">
        <f>IF(R1775&lt;=1,"Low",
IF(R1775=2,"Medium","High"))</f>
        <v>Low</v>
      </c>
      <c r="T1775" s="1" t="s">
        <v>49</v>
      </c>
    </row>
    <row r="1776" spans="1:20">
      <c r="A1776" s="1" t="s">
        <v>5226</v>
      </c>
      <c r="B1776" s="1">
        <v>54</v>
      </c>
      <c r="C1776" s="1" t="s">
        <v>21</v>
      </c>
      <c r="D1776" s="1" t="s">
        <v>44</v>
      </c>
      <c r="E1776" s="1" t="s">
        <v>84</v>
      </c>
      <c r="F1776" s="2">
        <v>44896</v>
      </c>
      <c r="G1776" s="1" t="s">
        <v>5227</v>
      </c>
      <c r="H1776" s="1" t="s">
        <v>5228</v>
      </c>
      <c r="I1776" s="1" t="s">
        <v>60</v>
      </c>
      <c r="J1776" s="3">
        <v>26513.982826152998</v>
      </c>
      <c r="K1776" s="1">
        <v>102</v>
      </c>
      <c r="L1776" s="1" t="s">
        <v>42</v>
      </c>
      <c r="M1776" s="2">
        <v>44916</v>
      </c>
      <c r="N1776" s="1" t="s">
        <v>28</v>
      </c>
      <c r="O1776" s="1">
        <f>M1776-F1776</f>
        <v>20</v>
      </c>
      <c r="P1776" s="1" t="str">
        <f>IF(B1776&lt;=17,"Teen",
IF(B1776&lt;=25,"Young Adult",
IF(B1776&lt;=35,"Adult",
IF(B1776&lt;=50,"Middle Age","Senior"))))</f>
        <v>Senior</v>
      </c>
      <c r="Q1776" s="3">
        <f>J1776/O1776</f>
        <v>1325.6991413076498</v>
      </c>
      <c r="R1776" s="5">
        <f>IF(B1776&gt;60,1,0)
+ IF(O1776&gt;7,1,0)
+ IF(L1776="Emergency",1,0)
+ IF(T1776="Critical",1,0)</f>
        <v>2</v>
      </c>
      <c r="S1776" s="6" t="str">
        <f>IF(R1776&lt;=1,"Low",
IF(R1776=2,"Medium","High"))</f>
        <v>Medium</v>
      </c>
      <c r="T1776" s="1" t="s">
        <v>71</v>
      </c>
    </row>
    <row r="1777" spans="1:20">
      <c r="A1777" s="1" t="s">
        <v>5229</v>
      </c>
      <c r="B1777" s="1">
        <v>26</v>
      </c>
      <c r="C1777" s="1" t="s">
        <v>21</v>
      </c>
      <c r="D1777" s="1" t="s">
        <v>44</v>
      </c>
      <c r="E1777" s="1" t="s">
        <v>45</v>
      </c>
      <c r="F1777" s="2">
        <v>44895</v>
      </c>
      <c r="G1777" s="1" t="s">
        <v>5230</v>
      </c>
      <c r="H1777" s="1" t="s">
        <v>5231</v>
      </c>
      <c r="I1777" s="1" t="s">
        <v>65</v>
      </c>
      <c r="J1777" s="3">
        <v>17473.093354463999</v>
      </c>
      <c r="K1777" s="1">
        <v>282</v>
      </c>
      <c r="L1777" s="1" t="s">
        <v>42</v>
      </c>
      <c r="M1777" s="2">
        <v>44899</v>
      </c>
      <c r="N1777" s="1" t="s">
        <v>97</v>
      </c>
      <c r="O1777" s="1">
        <f>M1777-F1777</f>
        <v>4</v>
      </c>
      <c r="P1777" s="1" t="str">
        <f>IF(B1777&lt;=17,"Teen",
IF(B1777&lt;=25,"Young Adult",
IF(B1777&lt;=35,"Adult",
IF(B1777&lt;=50,"Middle Age","Senior"))))</f>
        <v>Adult</v>
      </c>
      <c r="Q1777" s="3">
        <f>J1777/O1777</f>
        <v>4368.2733386159998</v>
      </c>
      <c r="R1777" s="5">
        <f>IF(B1777&gt;60,1,0)
+ IF(O1777&gt;7,1,0)
+ IF(L1777="Emergency",1,0)
+ IF(T1777="Critical",1,0)</f>
        <v>1</v>
      </c>
      <c r="S1777" s="6" t="str">
        <f>IF(R1777&lt;=1,"Low",
IF(R1777=2,"Medium","High"))</f>
        <v>Low</v>
      </c>
      <c r="T1777" s="1" t="s">
        <v>71</v>
      </c>
    </row>
    <row r="1778" spans="1:20">
      <c r="A1778" s="1" t="s">
        <v>5232</v>
      </c>
      <c r="B1778" s="1">
        <v>36</v>
      </c>
      <c r="C1778" s="1" t="s">
        <v>21</v>
      </c>
      <c r="D1778" s="1" t="s">
        <v>22</v>
      </c>
      <c r="E1778" s="1" t="s">
        <v>53</v>
      </c>
      <c r="F1778" s="2">
        <v>44895</v>
      </c>
      <c r="G1778" s="1" t="s">
        <v>5233</v>
      </c>
      <c r="H1778" s="1" t="s">
        <v>5234</v>
      </c>
      <c r="I1778" s="1" t="s">
        <v>65</v>
      </c>
      <c r="J1778" s="3">
        <v>28890.320561252702</v>
      </c>
      <c r="K1778" s="1">
        <v>467</v>
      </c>
      <c r="L1778" s="1" t="s">
        <v>42</v>
      </c>
      <c r="M1778" s="2">
        <v>44906</v>
      </c>
      <c r="N1778" s="1" t="s">
        <v>97</v>
      </c>
      <c r="O1778" s="1">
        <f>M1778-F1778</f>
        <v>11</v>
      </c>
      <c r="P1778" s="1" t="str">
        <f>IF(B1778&lt;=17,"Teen",
IF(B1778&lt;=25,"Young Adult",
IF(B1778&lt;=35,"Adult",
IF(B1778&lt;=50,"Middle Age","Senior"))))</f>
        <v>Middle Age</v>
      </c>
      <c r="Q1778" s="3">
        <f>J1778/O1778</f>
        <v>2626.3927782957003</v>
      </c>
      <c r="R1778" s="5">
        <f>IF(B1778&gt;60,1,0)
+ IF(O1778&gt;7,1,0)
+ IF(L1778="Emergency",1,0)
+ IF(T1778="Critical",1,0)</f>
        <v>2</v>
      </c>
      <c r="S1778" s="6" t="str">
        <f>IF(R1778&lt;=1,"Low",
IF(R1778=2,"Medium","High"))</f>
        <v>Medium</v>
      </c>
      <c r="T1778" s="1" t="s">
        <v>49</v>
      </c>
    </row>
    <row r="1779" spans="1:20">
      <c r="A1779" s="1" t="s">
        <v>5235</v>
      </c>
      <c r="B1779" s="1">
        <v>43</v>
      </c>
      <c r="C1779" s="1" t="s">
        <v>21</v>
      </c>
      <c r="D1779" s="1" t="s">
        <v>62</v>
      </c>
      <c r="E1779" s="1" t="s">
        <v>23</v>
      </c>
      <c r="F1779" s="2">
        <v>44894</v>
      </c>
      <c r="G1779" s="1" t="s">
        <v>5005</v>
      </c>
      <c r="H1779" s="1" t="s">
        <v>5236</v>
      </c>
      <c r="I1779" s="1" t="s">
        <v>26</v>
      </c>
      <c r="J1779" s="3">
        <v>21763.630917301401</v>
      </c>
      <c r="K1779" s="1">
        <v>413</v>
      </c>
      <c r="L1779" s="1" t="s">
        <v>27</v>
      </c>
      <c r="M1779" s="2">
        <v>44915</v>
      </c>
      <c r="N1779" s="1" t="s">
        <v>66</v>
      </c>
      <c r="O1779" s="1">
        <f>M1779-F1779</f>
        <v>21</v>
      </c>
      <c r="P1779" s="1" t="str">
        <f>IF(B1779&lt;=17,"Teen",
IF(B1779&lt;=25,"Young Adult",
IF(B1779&lt;=35,"Adult",
IF(B1779&lt;=50,"Middle Age","Senior"))))</f>
        <v>Middle Age</v>
      </c>
      <c r="Q1779" s="3">
        <f>J1779/O1779</f>
        <v>1036.3633770143524</v>
      </c>
      <c r="R1779" s="5">
        <f>IF(B1779&gt;60,1,0)
+ IF(O1779&gt;7,1,0)
+ IF(L1779="Emergency",1,0)
+ IF(T1779="Critical",1,0)</f>
        <v>1</v>
      </c>
      <c r="S1779" s="6" t="str">
        <f>IF(R1779&lt;=1,"Low",
IF(R1779=2,"Medium","High"))</f>
        <v>Low</v>
      </c>
      <c r="T1779" s="1" t="s">
        <v>29</v>
      </c>
    </row>
    <row r="1780" spans="1:20">
      <c r="A1780" s="1" t="s">
        <v>5237</v>
      </c>
      <c r="B1780" s="1">
        <v>50</v>
      </c>
      <c r="C1780" s="1" t="s">
        <v>51</v>
      </c>
      <c r="D1780" s="1" t="s">
        <v>32</v>
      </c>
      <c r="E1780" s="1" t="s">
        <v>45</v>
      </c>
      <c r="F1780" s="2">
        <v>44894</v>
      </c>
      <c r="G1780" s="1" t="s">
        <v>5238</v>
      </c>
      <c r="H1780" s="1" t="s">
        <v>5239</v>
      </c>
      <c r="I1780" s="1" t="s">
        <v>56</v>
      </c>
      <c r="J1780" s="3">
        <v>16188.8375228926</v>
      </c>
      <c r="K1780" s="1">
        <v>457</v>
      </c>
      <c r="L1780" s="1" t="s">
        <v>37</v>
      </c>
      <c r="M1780" s="2">
        <v>44914</v>
      </c>
      <c r="N1780" s="1" t="s">
        <v>48</v>
      </c>
      <c r="O1780" s="1">
        <f>M1780-F1780</f>
        <v>20</v>
      </c>
      <c r="P1780" s="1" t="str">
        <f>IF(B1780&lt;=17,"Teen",
IF(B1780&lt;=25,"Young Adult",
IF(B1780&lt;=35,"Adult",
IF(B1780&lt;=50,"Middle Age","Senior"))))</f>
        <v>Middle Age</v>
      </c>
      <c r="Q1780" s="3">
        <f>J1780/O1780</f>
        <v>809.44187614462999</v>
      </c>
      <c r="R1780" s="5">
        <f>IF(B1780&gt;60,1,0)
+ IF(O1780&gt;7,1,0)
+ IF(L1780="Emergency",1,0)
+ IF(T1780="Critical",1,0)</f>
        <v>1</v>
      </c>
      <c r="S1780" s="6" t="str">
        <f>IF(R1780&lt;=1,"Low",
IF(R1780=2,"Medium","High"))</f>
        <v>Low</v>
      </c>
      <c r="T1780" s="1" t="s">
        <v>49</v>
      </c>
    </row>
    <row r="1781" spans="1:20">
      <c r="A1781" s="1" t="s">
        <v>5240</v>
      </c>
      <c r="B1781" s="1">
        <v>37</v>
      </c>
      <c r="C1781" s="1" t="s">
        <v>51</v>
      </c>
      <c r="D1781" s="1" t="s">
        <v>91</v>
      </c>
      <c r="E1781" s="1" t="s">
        <v>45</v>
      </c>
      <c r="F1781" s="2">
        <v>44894</v>
      </c>
      <c r="G1781" s="1" t="s">
        <v>5241</v>
      </c>
      <c r="H1781" s="1" t="s">
        <v>5242</v>
      </c>
      <c r="I1781" s="1" t="s">
        <v>36</v>
      </c>
      <c r="J1781" s="3">
        <v>42773.882591383197</v>
      </c>
      <c r="K1781" s="1">
        <v>276</v>
      </c>
      <c r="L1781" s="1" t="s">
        <v>27</v>
      </c>
      <c r="M1781" s="2">
        <v>44898</v>
      </c>
      <c r="N1781" s="1" t="s">
        <v>66</v>
      </c>
      <c r="O1781" s="1">
        <f>M1781-F1781</f>
        <v>4</v>
      </c>
      <c r="P1781" s="1" t="str">
        <f>IF(B1781&lt;=17,"Teen",
IF(B1781&lt;=25,"Young Adult",
IF(B1781&lt;=35,"Adult",
IF(B1781&lt;=50,"Middle Age","Senior"))))</f>
        <v>Middle Age</v>
      </c>
      <c r="Q1781" s="3">
        <f>J1781/O1781</f>
        <v>10693.470647845799</v>
      </c>
      <c r="R1781" s="5">
        <f>IF(B1781&gt;60,1,0)
+ IF(O1781&gt;7,1,0)
+ IF(L1781="Emergency",1,0)
+ IF(T1781="Critical",1,0)</f>
        <v>0</v>
      </c>
      <c r="S1781" s="6" t="str">
        <f>IF(R1781&lt;=1,"Low",
IF(R1781=2,"Medium","High"))</f>
        <v>Low</v>
      </c>
      <c r="T1781" s="1" t="s">
        <v>49</v>
      </c>
    </row>
    <row r="1782" spans="1:20">
      <c r="A1782" s="1" t="s">
        <v>5243</v>
      </c>
      <c r="B1782" s="1">
        <v>84</v>
      </c>
      <c r="C1782" s="1" t="s">
        <v>21</v>
      </c>
      <c r="D1782" s="1" t="s">
        <v>32</v>
      </c>
      <c r="E1782" s="1" t="s">
        <v>45</v>
      </c>
      <c r="F1782" s="2">
        <v>44894</v>
      </c>
      <c r="G1782" s="1" t="s">
        <v>5244</v>
      </c>
      <c r="H1782" s="1" t="s">
        <v>5245</v>
      </c>
      <c r="I1782" s="1" t="s">
        <v>60</v>
      </c>
      <c r="J1782" s="3">
        <v>3085.5512769146399</v>
      </c>
      <c r="K1782" s="1">
        <v>432</v>
      </c>
      <c r="L1782" s="1" t="s">
        <v>37</v>
      </c>
      <c r="M1782" s="2">
        <v>44920</v>
      </c>
      <c r="N1782" s="1" t="s">
        <v>28</v>
      </c>
      <c r="O1782" s="1">
        <f>M1782-F1782</f>
        <v>26</v>
      </c>
      <c r="P1782" s="1" t="str">
        <f>IF(B1782&lt;=17,"Teen",
IF(B1782&lt;=25,"Young Adult",
IF(B1782&lt;=35,"Adult",
IF(B1782&lt;=50,"Middle Age","Senior"))))</f>
        <v>Senior</v>
      </c>
      <c r="Q1782" s="3">
        <f>J1782/O1782</f>
        <v>118.67504911210153</v>
      </c>
      <c r="R1782" s="5">
        <f>IF(B1782&gt;60,1,0)
+ IF(O1782&gt;7,1,0)
+ IF(L1782="Emergency",1,0)
+ IF(T1782="Critical",1,0)</f>
        <v>2</v>
      </c>
      <c r="S1782" s="6" t="str">
        <f>IF(R1782&lt;=1,"Low",
IF(R1782=2,"Medium","High"))</f>
        <v>Medium</v>
      </c>
      <c r="T1782" s="1" t="s">
        <v>29</v>
      </c>
    </row>
    <row r="1783" spans="1:20">
      <c r="A1783" s="1" t="s">
        <v>5246</v>
      </c>
      <c r="B1783" s="1">
        <v>33</v>
      </c>
      <c r="C1783" s="1" t="s">
        <v>51</v>
      </c>
      <c r="D1783" s="1" t="s">
        <v>32</v>
      </c>
      <c r="E1783" s="1" t="s">
        <v>33</v>
      </c>
      <c r="F1783" s="2">
        <v>44894</v>
      </c>
      <c r="G1783" s="1" t="s">
        <v>5247</v>
      </c>
      <c r="H1783" s="1" t="s">
        <v>5248</v>
      </c>
      <c r="I1783" s="1" t="s">
        <v>36</v>
      </c>
      <c r="J1783" s="3">
        <v>10615.9717349071</v>
      </c>
      <c r="K1783" s="1">
        <v>353</v>
      </c>
      <c r="L1783" s="1" t="s">
        <v>27</v>
      </c>
      <c r="M1783" s="2">
        <v>44910</v>
      </c>
      <c r="N1783" s="1" t="s">
        <v>38</v>
      </c>
      <c r="O1783" s="1">
        <f>M1783-F1783</f>
        <v>16</v>
      </c>
      <c r="P1783" s="1" t="str">
        <f>IF(B1783&lt;=17,"Teen",
IF(B1783&lt;=25,"Young Adult",
IF(B1783&lt;=35,"Adult",
IF(B1783&lt;=50,"Middle Age","Senior"))))</f>
        <v>Adult</v>
      </c>
      <c r="Q1783" s="3">
        <f>J1783/O1783</f>
        <v>663.49823343169373</v>
      </c>
      <c r="R1783" s="5">
        <f>IF(B1783&gt;60,1,0)
+ IF(O1783&gt;7,1,0)
+ IF(L1783="Emergency",1,0)
+ IF(T1783="Critical",1,0)</f>
        <v>1</v>
      </c>
      <c r="S1783" s="6" t="str">
        <f>IF(R1783&lt;=1,"Low",
IF(R1783=2,"Medium","High"))</f>
        <v>Low</v>
      </c>
      <c r="T1783" s="1" t="s">
        <v>29</v>
      </c>
    </row>
    <row r="1784" spans="1:20">
      <c r="A1784" s="1" t="s">
        <v>5249</v>
      </c>
      <c r="B1784" s="1">
        <v>49</v>
      </c>
      <c r="C1784" s="1" t="s">
        <v>51</v>
      </c>
      <c r="D1784" s="1" t="s">
        <v>62</v>
      </c>
      <c r="E1784" s="1" t="s">
        <v>33</v>
      </c>
      <c r="F1784" s="2">
        <v>44893</v>
      </c>
      <c r="G1784" s="1" t="s">
        <v>5250</v>
      </c>
      <c r="H1784" s="1" t="s">
        <v>5251</v>
      </c>
      <c r="I1784" s="1" t="s">
        <v>56</v>
      </c>
      <c r="J1784" s="3">
        <v>24230.372278766601</v>
      </c>
      <c r="K1784" s="1">
        <v>307</v>
      </c>
      <c r="L1784" s="1" t="s">
        <v>37</v>
      </c>
      <c r="M1784" s="2">
        <v>44906</v>
      </c>
      <c r="N1784" s="1" t="s">
        <v>97</v>
      </c>
      <c r="O1784" s="1">
        <f>M1784-F1784</f>
        <v>13</v>
      </c>
      <c r="P1784" s="1" t="str">
        <f>IF(B1784&lt;=17,"Teen",
IF(B1784&lt;=25,"Young Adult",
IF(B1784&lt;=35,"Adult",
IF(B1784&lt;=50,"Middle Age","Senior"))))</f>
        <v>Middle Age</v>
      </c>
      <c r="Q1784" s="3">
        <f>J1784/O1784</f>
        <v>1863.874790674354</v>
      </c>
      <c r="R1784" s="5">
        <f>IF(B1784&gt;60,1,0)
+ IF(O1784&gt;7,1,0)
+ IF(L1784="Emergency",1,0)
+ IF(T1784="Critical",1,0)</f>
        <v>1</v>
      </c>
      <c r="S1784" s="6" t="str">
        <f>IF(R1784&lt;=1,"Low",
IF(R1784=2,"Medium","High"))</f>
        <v>Low</v>
      </c>
      <c r="T1784" s="1" t="s">
        <v>49</v>
      </c>
    </row>
    <row r="1785" spans="1:20">
      <c r="A1785" s="1" t="s">
        <v>5252</v>
      </c>
      <c r="B1785" s="1">
        <v>61</v>
      </c>
      <c r="C1785" s="1" t="s">
        <v>51</v>
      </c>
      <c r="D1785" s="1" t="s">
        <v>52</v>
      </c>
      <c r="E1785" s="1" t="s">
        <v>53</v>
      </c>
      <c r="F1785" s="2">
        <v>44893</v>
      </c>
      <c r="G1785" s="1" t="s">
        <v>5253</v>
      </c>
      <c r="H1785" s="1" t="s">
        <v>5254</v>
      </c>
      <c r="I1785" s="1" t="s">
        <v>65</v>
      </c>
      <c r="J1785" s="3">
        <v>20877.763427436599</v>
      </c>
      <c r="K1785" s="1">
        <v>147</v>
      </c>
      <c r="L1785" s="1" t="s">
        <v>42</v>
      </c>
      <c r="M1785" s="2">
        <v>44895</v>
      </c>
      <c r="N1785" s="1" t="s">
        <v>38</v>
      </c>
      <c r="O1785" s="1">
        <f>M1785-F1785</f>
        <v>2</v>
      </c>
      <c r="P1785" s="1" t="str">
        <f>IF(B1785&lt;=17,"Teen",
IF(B1785&lt;=25,"Young Adult",
IF(B1785&lt;=35,"Adult",
IF(B1785&lt;=50,"Middle Age","Senior"))))</f>
        <v>Senior</v>
      </c>
      <c r="Q1785" s="3">
        <f>J1785/O1785</f>
        <v>10438.8817137183</v>
      </c>
      <c r="R1785" s="5">
        <f>IF(B1785&gt;60,1,0)
+ IF(O1785&gt;7,1,0)
+ IF(L1785="Emergency",1,0)
+ IF(T1785="Critical",1,0)</f>
        <v>2</v>
      </c>
      <c r="S1785" s="6" t="str">
        <f>IF(R1785&lt;=1,"Low",
IF(R1785=2,"Medium","High"))</f>
        <v>Medium</v>
      </c>
      <c r="T1785" s="1" t="s">
        <v>49</v>
      </c>
    </row>
    <row r="1786" spans="1:20">
      <c r="A1786" s="1" t="s">
        <v>5255</v>
      </c>
      <c r="B1786" s="1">
        <v>56</v>
      </c>
      <c r="C1786" s="1" t="s">
        <v>51</v>
      </c>
      <c r="D1786" s="1" t="s">
        <v>91</v>
      </c>
      <c r="E1786" s="1" t="s">
        <v>33</v>
      </c>
      <c r="F1786" s="2">
        <v>44893</v>
      </c>
      <c r="G1786" s="1" t="s">
        <v>5256</v>
      </c>
      <c r="H1786" s="1" t="s">
        <v>5257</v>
      </c>
      <c r="I1786" s="1" t="s">
        <v>36</v>
      </c>
      <c r="J1786" s="3">
        <v>7421.3255966951501</v>
      </c>
      <c r="K1786" s="1">
        <v>306</v>
      </c>
      <c r="L1786" s="1" t="s">
        <v>42</v>
      </c>
      <c r="M1786" s="2">
        <v>44901</v>
      </c>
      <c r="N1786" s="1" t="s">
        <v>28</v>
      </c>
      <c r="O1786" s="1">
        <f>M1786-F1786</f>
        <v>8</v>
      </c>
      <c r="P1786" s="1" t="str">
        <f>IF(B1786&lt;=17,"Teen",
IF(B1786&lt;=25,"Young Adult",
IF(B1786&lt;=35,"Adult",
IF(B1786&lt;=50,"Middle Age","Senior"))))</f>
        <v>Senior</v>
      </c>
      <c r="Q1786" s="3">
        <f>J1786/O1786</f>
        <v>927.66569958689377</v>
      </c>
      <c r="R1786" s="5">
        <f>IF(B1786&gt;60,1,0)
+ IF(O1786&gt;7,1,0)
+ IF(L1786="Emergency",1,0)
+ IF(T1786="Critical",1,0)</f>
        <v>2</v>
      </c>
      <c r="S1786" s="6" t="str">
        <f>IF(R1786&lt;=1,"Low",
IF(R1786=2,"Medium","High"))</f>
        <v>Medium</v>
      </c>
      <c r="T1786" s="1" t="s">
        <v>71</v>
      </c>
    </row>
    <row r="1787" spans="1:20">
      <c r="A1787" s="1" t="s">
        <v>5258</v>
      </c>
      <c r="B1787" s="1">
        <v>49</v>
      </c>
      <c r="C1787" s="1" t="s">
        <v>51</v>
      </c>
      <c r="D1787" s="1" t="s">
        <v>91</v>
      </c>
      <c r="E1787" s="1" t="s">
        <v>74</v>
      </c>
      <c r="F1787" s="2">
        <v>44893</v>
      </c>
      <c r="G1787" s="1" t="s">
        <v>5259</v>
      </c>
      <c r="H1787" s="1" t="s">
        <v>5260</v>
      </c>
      <c r="I1787" s="1" t="s">
        <v>36</v>
      </c>
      <c r="J1787" s="3">
        <v>19411.487289512501</v>
      </c>
      <c r="K1787" s="1">
        <v>428</v>
      </c>
      <c r="L1787" s="1" t="s">
        <v>37</v>
      </c>
      <c r="M1787" s="2">
        <v>44920</v>
      </c>
      <c r="N1787" s="1" t="s">
        <v>48</v>
      </c>
      <c r="O1787" s="1">
        <f>M1787-F1787</f>
        <v>27</v>
      </c>
      <c r="P1787" s="1" t="str">
        <f>IF(B1787&lt;=17,"Teen",
IF(B1787&lt;=25,"Young Adult",
IF(B1787&lt;=35,"Adult",
IF(B1787&lt;=50,"Middle Age","Senior"))))</f>
        <v>Middle Age</v>
      </c>
      <c r="Q1787" s="3">
        <f>J1787/O1787</f>
        <v>718.94397368564819</v>
      </c>
      <c r="R1787" s="5">
        <f>IF(B1787&gt;60,1,0)
+ IF(O1787&gt;7,1,0)
+ IF(L1787="Emergency",1,0)
+ IF(T1787="Critical",1,0)</f>
        <v>1</v>
      </c>
      <c r="S1787" s="6" t="str">
        <f>IF(R1787&lt;=1,"Low",
IF(R1787=2,"Medium","High"))</f>
        <v>Low</v>
      </c>
      <c r="T1787" s="1" t="s">
        <v>29</v>
      </c>
    </row>
    <row r="1788" spans="1:20">
      <c r="A1788" s="1" t="s">
        <v>5261</v>
      </c>
      <c r="B1788" s="1">
        <v>67</v>
      </c>
      <c r="C1788" s="1" t="s">
        <v>51</v>
      </c>
      <c r="D1788" s="1" t="s">
        <v>91</v>
      </c>
      <c r="E1788" s="1" t="s">
        <v>53</v>
      </c>
      <c r="F1788" s="2">
        <v>44893</v>
      </c>
      <c r="G1788" s="1" t="s">
        <v>5262</v>
      </c>
      <c r="H1788" s="1" t="s">
        <v>5263</v>
      </c>
      <c r="I1788" s="1" t="s">
        <v>26</v>
      </c>
      <c r="J1788" s="3">
        <v>47409.089536681699</v>
      </c>
      <c r="K1788" s="1">
        <v>302</v>
      </c>
      <c r="L1788" s="1" t="s">
        <v>27</v>
      </c>
      <c r="M1788" s="2">
        <v>44909</v>
      </c>
      <c r="N1788" s="1" t="s">
        <v>97</v>
      </c>
      <c r="O1788" s="1">
        <f>M1788-F1788</f>
        <v>16</v>
      </c>
      <c r="P1788" s="1" t="str">
        <f>IF(B1788&lt;=17,"Teen",
IF(B1788&lt;=25,"Young Adult",
IF(B1788&lt;=35,"Adult",
IF(B1788&lt;=50,"Middle Age","Senior"))))</f>
        <v>Senior</v>
      </c>
      <c r="Q1788" s="3">
        <f>J1788/O1788</f>
        <v>2963.0680960426062</v>
      </c>
      <c r="R1788" s="5">
        <f>IF(B1788&gt;60,1,0)
+ IF(O1788&gt;7,1,0)
+ IF(L1788="Emergency",1,0)
+ IF(T1788="Critical",1,0)</f>
        <v>2</v>
      </c>
      <c r="S1788" s="6" t="str">
        <f>IF(R1788&lt;=1,"Low",
IF(R1788=2,"Medium","High"))</f>
        <v>Medium</v>
      </c>
      <c r="T1788" s="1" t="s">
        <v>71</v>
      </c>
    </row>
    <row r="1789" spans="1:20">
      <c r="A1789" s="1" t="s">
        <v>5264</v>
      </c>
      <c r="B1789" s="1">
        <v>77</v>
      </c>
      <c r="C1789" s="1" t="s">
        <v>21</v>
      </c>
      <c r="D1789" s="1" t="s">
        <v>68</v>
      </c>
      <c r="E1789" s="1" t="s">
        <v>33</v>
      </c>
      <c r="F1789" s="2">
        <v>44892</v>
      </c>
      <c r="G1789" s="1" t="s">
        <v>5265</v>
      </c>
      <c r="H1789" s="1" t="s">
        <v>3089</v>
      </c>
      <c r="I1789" s="1" t="s">
        <v>36</v>
      </c>
      <c r="J1789" s="3">
        <v>34196.512641192399</v>
      </c>
      <c r="K1789" s="1">
        <v>399</v>
      </c>
      <c r="L1789" s="1" t="s">
        <v>42</v>
      </c>
      <c r="M1789" s="2">
        <v>44896</v>
      </c>
      <c r="N1789" s="1" t="s">
        <v>28</v>
      </c>
      <c r="O1789" s="1">
        <f>M1789-F1789</f>
        <v>4</v>
      </c>
      <c r="P1789" s="1" t="str">
        <f>IF(B1789&lt;=17,"Teen",
IF(B1789&lt;=25,"Young Adult",
IF(B1789&lt;=35,"Adult",
IF(B1789&lt;=50,"Middle Age","Senior"))))</f>
        <v>Senior</v>
      </c>
      <c r="Q1789" s="3">
        <f>J1789/O1789</f>
        <v>8549.1281602980998</v>
      </c>
      <c r="R1789" s="5">
        <f>IF(B1789&gt;60,1,0)
+ IF(O1789&gt;7,1,0)
+ IF(L1789="Emergency",1,0)
+ IF(T1789="Critical",1,0)</f>
        <v>2</v>
      </c>
      <c r="S1789" s="6" t="str">
        <f>IF(R1789&lt;=1,"Low",
IF(R1789=2,"Medium","High"))</f>
        <v>Medium</v>
      </c>
      <c r="T1789" s="1" t="s">
        <v>49</v>
      </c>
    </row>
    <row r="1790" spans="1:20">
      <c r="A1790" s="1" t="s">
        <v>5266</v>
      </c>
      <c r="B1790" s="1">
        <v>30</v>
      </c>
      <c r="C1790" s="1" t="s">
        <v>51</v>
      </c>
      <c r="D1790" s="1" t="s">
        <v>22</v>
      </c>
      <c r="E1790" s="1" t="s">
        <v>74</v>
      </c>
      <c r="F1790" s="2">
        <v>44892</v>
      </c>
      <c r="G1790" s="1" t="s">
        <v>5267</v>
      </c>
      <c r="H1790" s="1" t="s">
        <v>5268</v>
      </c>
      <c r="I1790" s="1" t="s">
        <v>26</v>
      </c>
      <c r="J1790" s="3">
        <v>35361.258907532203</v>
      </c>
      <c r="K1790" s="1">
        <v>259</v>
      </c>
      <c r="L1790" s="1" t="s">
        <v>42</v>
      </c>
      <c r="M1790" s="2">
        <v>44904</v>
      </c>
      <c r="N1790" s="1" t="s">
        <v>38</v>
      </c>
      <c r="O1790" s="1">
        <f>M1790-F1790</f>
        <v>12</v>
      </c>
      <c r="P1790" s="1" t="str">
        <f>IF(B1790&lt;=17,"Teen",
IF(B1790&lt;=25,"Young Adult",
IF(B1790&lt;=35,"Adult",
IF(B1790&lt;=50,"Middle Age","Senior"))))</f>
        <v>Adult</v>
      </c>
      <c r="Q1790" s="3">
        <f>J1790/O1790</f>
        <v>2946.7715756276834</v>
      </c>
      <c r="R1790" s="5">
        <f>IF(B1790&gt;60,1,0)
+ IF(O1790&gt;7,1,0)
+ IF(L1790="Emergency",1,0)
+ IF(T1790="Critical",1,0)</f>
        <v>2</v>
      </c>
      <c r="S1790" s="6" t="str">
        <f>IF(R1790&lt;=1,"Low",
IF(R1790=2,"Medium","High"))</f>
        <v>Medium</v>
      </c>
      <c r="T1790" s="1" t="s">
        <v>71</v>
      </c>
    </row>
    <row r="1791" spans="1:20">
      <c r="A1791" s="1" t="s">
        <v>5269</v>
      </c>
      <c r="B1791" s="1">
        <v>36</v>
      </c>
      <c r="C1791" s="1" t="s">
        <v>21</v>
      </c>
      <c r="D1791" s="1" t="s">
        <v>32</v>
      </c>
      <c r="E1791" s="1" t="s">
        <v>23</v>
      </c>
      <c r="F1791" s="2">
        <v>44892</v>
      </c>
      <c r="G1791" s="1" t="s">
        <v>5270</v>
      </c>
      <c r="H1791" s="1" t="s">
        <v>5271</v>
      </c>
      <c r="I1791" s="1" t="s">
        <v>36</v>
      </c>
      <c r="J1791" s="3">
        <v>4496.1481987746802</v>
      </c>
      <c r="K1791" s="1">
        <v>263</v>
      </c>
      <c r="L1791" s="1" t="s">
        <v>37</v>
      </c>
      <c r="M1791" s="2">
        <v>44913</v>
      </c>
      <c r="N1791" s="1" t="s">
        <v>97</v>
      </c>
      <c r="O1791" s="1">
        <f>M1791-F1791</f>
        <v>21</v>
      </c>
      <c r="P1791" s="1" t="str">
        <f>IF(B1791&lt;=17,"Teen",
IF(B1791&lt;=25,"Young Adult",
IF(B1791&lt;=35,"Adult",
IF(B1791&lt;=50,"Middle Age","Senior"))))</f>
        <v>Middle Age</v>
      </c>
      <c r="Q1791" s="3">
        <f>J1791/O1791</f>
        <v>214.10229517974668</v>
      </c>
      <c r="R1791" s="5">
        <f>IF(B1791&gt;60,1,0)
+ IF(O1791&gt;7,1,0)
+ IF(L1791="Emergency",1,0)
+ IF(T1791="Critical",1,0)</f>
        <v>1</v>
      </c>
      <c r="S1791" s="6" t="str">
        <f>IF(R1791&lt;=1,"Low",
IF(R1791=2,"Medium","High"))</f>
        <v>Low</v>
      </c>
      <c r="T1791" s="1" t="s">
        <v>71</v>
      </c>
    </row>
    <row r="1792" spans="1:20">
      <c r="A1792" s="1" t="s">
        <v>5272</v>
      </c>
      <c r="B1792" s="1">
        <v>80</v>
      </c>
      <c r="C1792" s="1" t="s">
        <v>51</v>
      </c>
      <c r="D1792" s="1" t="s">
        <v>62</v>
      </c>
      <c r="E1792" s="1" t="s">
        <v>84</v>
      </c>
      <c r="F1792" s="2">
        <v>44892</v>
      </c>
      <c r="G1792" s="1" t="s">
        <v>5273</v>
      </c>
      <c r="H1792" s="1" t="s">
        <v>5274</v>
      </c>
      <c r="I1792" s="1" t="s">
        <v>26</v>
      </c>
      <c r="J1792" s="3">
        <v>48381.622774875803</v>
      </c>
      <c r="K1792" s="1">
        <v>261</v>
      </c>
      <c r="L1792" s="1" t="s">
        <v>27</v>
      </c>
      <c r="M1792" s="2">
        <v>44920</v>
      </c>
      <c r="N1792" s="1" t="s">
        <v>66</v>
      </c>
      <c r="O1792" s="1">
        <f>M1792-F1792</f>
        <v>28</v>
      </c>
      <c r="P1792" s="1" t="str">
        <f>IF(B1792&lt;=17,"Teen",
IF(B1792&lt;=25,"Young Adult",
IF(B1792&lt;=35,"Adult",
IF(B1792&lt;=50,"Middle Age","Senior"))))</f>
        <v>Senior</v>
      </c>
      <c r="Q1792" s="3">
        <f>J1792/O1792</f>
        <v>1727.9150991027072</v>
      </c>
      <c r="R1792" s="5">
        <f>IF(B1792&gt;60,1,0)
+ IF(O1792&gt;7,1,0)
+ IF(L1792="Emergency",1,0)
+ IF(T1792="Critical",1,0)</f>
        <v>2</v>
      </c>
      <c r="S1792" s="6" t="str">
        <f>IF(R1792&lt;=1,"Low",
IF(R1792=2,"Medium","High"))</f>
        <v>Medium</v>
      </c>
      <c r="T1792" s="1" t="s">
        <v>29</v>
      </c>
    </row>
    <row r="1793" spans="1:20">
      <c r="A1793" s="1" t="s">
        <v>5275</v>
      </c>
      <c r="B1793" s="1">
        <v>60</v>
      </c>
      <c r="C1793" s="1" t="s">
        <v>21</v>
      </c>
      <c r="D1793" s="1" t="s">
        <v>62</v>
      </c>
      <c r="E1793" s="1" t="s">
        <v>84</v>
      </c>
      <c r="F1793" s="2">
        <v>44891</v>
      </c>
      <c r="G1793" s="1" t="s">
        <v>5276</v>
      </c>
      <c r="H1793" s="1" t="s">
        <v>5277</v>
      </c>
      <c r="I1793" s="1" t="s">
        <v>56</v>
      </c>
      <c r="J1793" s="3">
        <v>49576.874032886102</v>
      </c>
      <c r="K1793" s="1">
        <v>132</v>
      </c>
      <c r="L1793" s="1" t="s">
        <v>27</v>
      </c>
      <c r="M1793" s="2">
        <v>44903</v>
      </c>
      <c r="N1793" s="1" t="s">
        <v>38</v>
      </c>
      <c r="O1793" s="1">
        <f>M1793-F1793</f>
        <v>12</v>
      </c>
      <c r="P1793" s="1" t="str">
        <f>IF(B1793&lt;=17,"Teen",
IF(B1793&lt;=25,"Young Adult",
IF(B1793&lt;=35,"Adult",
IF(B1793&lt;=50,"Middle Age","Senior"))))</f>
        <v>Senior</v>
      </c>
      <c r="Q1793" s="3">
        <f>J1793/O1793</f>
        <v>4131.4061694071752</v>
      </c>
      <c r="R1793" s="5">
        <f>IF(B1793&gt;60,1,0)
+ IF(O1793&gt;7,1,0)
+ IF(L1793="Emergency",1,0)
+ IF(T1793="Critical",1,0)</f>
        <v>1</v>
      </c>
      <c r="S1793" s="6" t="str">
        <f>IF(R1793&lt;=1,"Low",
IF(R1793=2,"Medium","High"))</f>
        <v>Low</v>
      </c>
      <c r="T1793" s="1" t="s">
        <v>29</v>
      </c>
    </row>
    <row r="1794" spans="1:20">
      <c r="A1794" s="1" t="s">
        <v>5278</v>
      </c>
      <c r="B1794" s="1">
        <v>80</v>
      </c>
      <c r="C1794" s="1" t="s">
        <v>51</v>
      </c>
      <c r="D1794" s="1" t="s">
        <v>62</v>
      </c>
      <c r="E1794" s="1" t="s">
        <v>23</v>
      </c>
      <c r="F1794" s="2">
        <v>44891</v>
      </c>
      <c r="G1794" s="1" t="s">
        <v>5279</v>
      </c>
      <c r="H1794" s="1" t="s">
        <v>5280</v>
      </c>
      <c r="I1794" s="1" t="s">
        <v>65</v>
      </c>
      <c r="J1794" s="3">
        <v>43613.488432298502</v>
      </c>
      <c r="K1794" s="1">
        <v>315</v>
      </c>
      <c r="L1794" s="1" t="s">
        <v>42</v>
      </c>
      <c r="M1794" s="2">
        <v>44899</v>
      </c>
      <c r="N1794" s="1" t="s">
        <v>48</v>
      </c>
      <c r="O1794" s="1">
        <f>M1794-F1794</f>
        <v>8</v>
      </c>
      <c r="P1794" s="1" t="str">
        <f>IF(B1794&lt;=17,"Teen",
IF(B1794&lt;=25,"Young Adult",
IF(B1794&lt;=35,"Adult",
IF(B1794&lt;=50,"Middle Age","Senior"))))</f>
        <v>Senior</v>
      </c>
      <c r="Q1794" s="3">
        <f>J1794/O1794</f>
        <v>5451.6860540373127</v>
      </c>
      <c r="R1794" s="5">
        <f>IF(B1794&gt;60,1,0)
+ IF(O1794&gt;7,1,0)
+ IF(L1794="Emergency",1,0)
+ IF(T1794="Critical",1,0)</f>
        <v>3</v>
      </c>
      <c r="S1794" s="6" t="str">
        <f>IF(R1794&lt;=1,"Low",
IF(R1794=2,"Medium","High"))</f>
        <v>High</v>
      </c>
      <c r="T1794" s="1" t="s">
        <v>49</v>
      </c>
    </row>
    <row r="1795" spans="1:20">
      <c r="A1795" s="1" t="s">
        <v>5281</v>
      </c>
      <c r="B1795" s="1">
        <v>28</v>
      </c>
      <c r="C1795" s="1" t="s">
        <v>51</v>
      </c>
      <c r="D1795" s="1" t="s">
        <v>32</v>
      </c>
      <c r="E1795" s="1" t="s">
        <v>33</v>
      </c>
      <c r="F1795" s="2">
        <v>44891</v>
      </c>
      <c r="G1795" s="1" t="s">
        <v>5282</v>
      </c>
      <c r="H1795" s="1" t="s">
        <v>5283</v>
      </c>
      <c r="I1795" s="1" t="s">
        <v>60</v>
      </c>
      <c r="J1795" s="3">
        <v>12276.7898074728</v>
      </c>
      <c r="K1795" s="1">
        <v>156</v>
      </c>
      <c r="L1795" s="1" t="s">
        <v>37</v>
      </c>
      <c r="M1795" s="2">
        <v>44909</v>
      </c>
      <c r="N1795" s="1" t="s">
        <v>28</v>
      </c>
      <c r="O1795" s="1">
        <f>M1795-F1795</f>
        <v>18</v>
      </c>
      <c r="P1795" s="1" t="str">
        <f>IF(B1795&lt;=17,"Teen",
IF(B1795&lt;=25,"Young Adult",
IF(B1795&lt;=35,"Adult",
IF(B1795&lt;=50,"Middle Age","Senior"))))</f>
        <v>Adult</v>
      </c>
      <c r="Q1795" s="3">
        <f>J1795/O1795</f>
        <v>682.04387819293333</v>
      </c>
      <c r="R1795" s="5">
        <f>IF(B1795&gt;60,1,0)
+ IF(O1795&gt;7,1,0)
+ IF(L1795="Emergency",1,0)
+ IF(T1795="Critical",1,0)</f>
        <v>1</v>
      </c>
      <c r="S1795" s="6" t="str">
        <f>IF(R1795&lt;=1,"Low",
IF(R1795=2,"Medium","High"))</f>
        <v>Low</v>
      </c>
      <c r="T1795" s="1" t="s">
        <v>49</v>
      </c>
    </row>
    <row r="1796" spans="1:20">
      <c r="A1796" s="1" t="s">
        <v>5284</v>
      </c>
      <c r="B1796" s="1">
        <v>78</v>
      </c>
      <c r="C1796" s="1" t="s">
        <v>51</v>
      </c>
      <c r="D1796" s="1" t="s">
        <v>68</v>
      </c>
      <c r="E1796" s="1" t="s">
        <v>45</v>
      </c>
      <c r="F1796" s="2">
        <v>44891</v>
      </c>
      <c r="G1796" s="1" t="s">
        <v>5285</v>
      </c>
      <c r="H1796" s="1" t="s">
        <v>5286</v>
      </c>
      <c r="I1796" s="1" t="s">
        <v>36</v>
      </c>
      <c r="J1796" s="3">
        <v>44452.494468646699</v>
      </c>
      <c r="K1796" s="1">
        <v>124</v>
      </c>
      <c r="L1796" s="1" t="s">
        <v>37</v>
      </c>
      <c r="M1796" s="2">
        <v>44907</v>
      </c>
      <c r="N1796" s="1" t="s">
        <v>48</v>
      </c>
      <c r="O1796" s="1">
        <f>M1796-F1796</f>
        <v>16</v>
      </c>
      <c r="P1796" s="1" t="str">
        <f>IF(B1796&lt;=17,"Teen",
IF(B1796&lt;=25,"Young Adult",
IF(B1796&lt;=35,"Adult",
IF(B1796&lt;=50,"Middle Age","Senior"))))</f>
        <v>Senior</v>
      </c>
      <c r="Q1796" s="3">
        <f>J1796/O1796</f>
        <v>2778.2809042904187</v>
      </c>
      <c r="R1796" s="5">
        <f>IF(B1796&gt;60,1,0)
+ IF(O1796&gt;7,1,0)
+ IF(L1796="Emergency",1,0)
+ IF(T1796="Critical",1,0)</f>
        <v>2</v>
      </c>
      <c r="S1796" s="6" t="str">
        <f>IF(R1796&lt;=1,"Low",
IF(R1796=2,"Medium","High"))</f>
        <v>Medium</v>
      </c>
      <c r="T1796" s="1" t="s">
        <v>29</v>
      </c>
    </row>
    <row r="1797" spans="1:20">
      <c r="A1797" s="1" t="s">
        <v>5287</v>
      </c>
      <c r="B1797" s="1">
        <v>76</v>
      </c>
      <c r="C1797" s="1" t="s">
        <v>51</v>
      </c>
      <c r="D1797" s="1" t="s">
        <v>68</v>
      </c>
      <c r="E1797" s="1" t="s">
        <v>53</v>
      </c>
      <c r="F1797" s="2">
        <v>44891</v>
      </c>
      <c r="G1797" s="1" t="s">
        <v>5288</v>
      </c>
      <c r="H1797" s="1" t="s">
        <v>5289</v>
      </c>
      <c r="I1797" s="1" t="s">
        <v>60</v>
      </c>
      <c r="J1797" s="3">
        <v>5963.3084029436404</v>
      </c>
      <c r="K1797" s="1">
        <v>348</v>
      </c>
      <c r="L1797" s="1" t="s">
        <v>42</v>
      </c>
      <c r="M1797" s="2">
        <v>44921</v>
      </c>
      <c r="N1797" s="1" t="s">
        <v>66</v>
      </c>
      <c r="O1797" s="1">
        <f>M1797-F1797</f>
        <v>30</v>
      </c>
      <c r="P1797" s="1" t="str">
        <f>IF(B1797&lt;=17,"Teen",
IF(B1797&lt;=25,"Young Adult",
IF(B1797&lt;=35,"Adult",
IF(B1797&lt;=50,"Middle Age","Senior"))))</f>
        <v>Senior</v>
      </c>
      <c r="Q1797" s="3">
        <f>J1797/O1797</f>
        <v>198.77694676478802</v>
      </c>
      <c r="R1797" s="5">
        <f>IF(B1797&gt;60,1,0)
+ IF(O1797&gt;7,1,0)
+ IF(L1797="Emergency",1,0)
+ IF(T1797="Critical",1,0)</f>
        <v>3</v>
      </c>
      <c r="S1797" s="6" t="str">
        <f>IF(R1797&lt;=1,"Low",
IF(R1797=2,"Medium","High"))</f>
        <v>High</v>
      </c>
      <c r="T1797" s="1" t="s">
        <v>71</v>
      </c>
    </row>
    <row r="1798" spans="1:20">
      <c r="A1798" s="1" t="s">
        <v>5290</v>
      </c>
      <c r="B1798" s="1">
        <v>25</v>
      </c>
      <c r="C1798" s="1" t="s">
        <v>51</v>
      </c>
      <c r="D1798" s="1" t="s">
        <v>22</v>
      </c>
      <c r="E1798" s="1" t="s">
        <v>45</v>
      </c>
      <c r="F1798" s="2">
        <v>44891</v>
      </c>
      <c r="G1798" s="1" t="s">
        <v>5291</v>
      </c>
      <c r="H1798" s="1" t="s">
        <v>5292</v>
      </c>
      <c r="I1798" s="1" t="s">
        <v>65</v>
      </c>
      <c r="J1798" s="3">
        <v>23218.789385593602</v>
      </c>
      <c r="K1798" s="1">
        <v>203</v>
      </c>
      <c r="L1798" s="1" t="s">
        <v>27</v>
      </c>
      <c r="M1798" s="2">
        <v>44899</v>
      </c>
      <c r="N1798" s="1" t="s">
        <v>48</v>
      </c>
      <c r="O1798" s="1">
        <f>M1798-F1798</f>
        <v>8</v>
      </c>
      <c r="P1798" s="1" t="str">
        <f>IF(B1798&lt;=17,"Teen",
IF(B1798&lt;=25,"Young Adult",
IF(B1798&lt;=35,"Adult",
IF(B1798&lt;=50,"Middle Age","Senior"))))</f>
        <v>Young Adult</v>
      </c>
      <c r="Q1798" s="3">
        <f>J1798/O1798</f>
        <v>2902.3486731992002</v>
      </c>
      <c r="R1798" s="5">
        <f>IF(B1798&gt;60,1,0)
+ IF(O1798&gt;7,1,0)
+ IF(L1798="Emergency",1,0)
+ IF(T1798="Critical",1,0)</f>
        <v>1</v>
      </c>
      <c r="S1798" s="6" t="str">
        <f>IF(R1798&lt;=1,"Low",
IF(R1798=2,"Medium","High"))</f>
        <v>Low</v>
      </c>
      <c r="T1798" s="1" t="s">
        <v>29</v>
      </c>
    </row>
    <row r="1799" spans="1:20">
      <c r="A1799" s="1" t="s">
        <v>4689</v>
      </c>
      <c r="B1799" s="1">
        <v>47</v>
      </c>
      <c r="C1799" s="1" t="s">
        <v>21</v>
      </c>
      <c r="D1799" s="1" t="s">
        <v>91</v>
      </c>
      <c r="E1799" s="1" t="s">
        <v>84</v>
      </c>
      <c r="F1799" s="2">
        <v>44891</v>
      </c>
      <c r="G1799" s="1" t="s">
        <v>5293</v>
      </c>
      <c r="H1799" s="1" t="s">
        <v>5294</v>
      </c>
      <c r="I1799" s="1" t="s">
        <v>56</v>
      </c>
      <c r="J1799" s="3">
        <v>27520.734687519001</v>
      </c>
      <c r="K1799" s="1">
        <v>463</v>
      </c>
      <c r="L1799" s="1" t="s">
        <v>42</v>
      </c>
      <c r="M1799" s="2">
        <v>44914</v>
      </c>
      <c r="N1799" s="1" t="s">
        <v>48</v>
      </c>
      <c r="O1799" s="1">
        <f>M1799-F1799</f>
        <v>23</v>
      </c>
      <c r="P1799" s="1" t="str">
        <f>IF(B1799&lt;=17,"Teen",
IF(B1799&lt;=25,"Young Adult",
IF(B1799&lt;=35,"Adult",
IF(B1799&lt;=50,"Middle Age","Senior"))))</f>
        <v>Middle Age</v>
      </c>
      <c r="Q1799" s="3">
        <f>J1799/O1799</f>
        <v>1196.5536820660436</v>
      </c>
      <c r="R1799" s="5">
        <f>IF(B1799&gt;60,1,0)
+ IF(O1799&gt;7,1,0)
+ IF(L1799="Emergency",1,0)
+ IF(T1799="Critical",1,0)</f>
        <v>2</v>
      </c>
      <c r="S1799" s="6" t="str">
        <f>IF(R1799&lt;=1,"Low",
IF(R1799=2,"Medium","High"))</f>
        <v>Medium</v>
      </c>
      <c r="T1799" s="1" t="s">
        <v>29</v>
      </c>
    </row>
    <row r="1800" spans="1:20">
      <c r="A1800" s="1" t="s">
        <v>5295</v>
      </c>
      <c r="B1800" s="1">
        <v>29</v>
      </c>
      <c r="C1800" s="1" t="s">
        <v>51</v>
      </c>
      <c r="D1800" s="1" t="s">
        <v>68</v>
      </c>
      <c r="E1800" s="1" t="s">
        <v>33</v>
      </c>
      <c r="F1800" s="2">
        <v>44891</v>
      </c>
      <c r="G1800" s="1" t="s">
        <v>5296</v>
      </c>
      <c r="H1800" s="1" t="s">
        <v>5297</v>
      </c>
      <c r="I1800" s="1" t="s">
        <v>26</v>
      </c>
      <c r="J1800" s="3">
        <v>25881.003205332599</v>
      </c>
      <c r="K1800" s="1">
        <v>146</v>
      </c>
      <c r="L1800" s="1" t="s">
        <v>42</v>
      </c>
      <c r="M1800" s="2">
        <v>44912</v>
      </c>
      <c r="N1800" s="1" t="s">
        <v>38</v>
      </c>
      <c r="O1800" s="1">
        <f>M1800-F1800</f>
        <v>21</v>
      </c>
      <c r="P1800" s="1" t="str">
        <f>IF(B1800&lt;=17,"Teen",
IF(B1800&lt;=25,"Young Adult",
IF(B1800&lt;=35,"Adult",
IF(B1800&lt;=50,"Middle Age","Senior"))))</f>
        <v>Adult</v>
      </c>
      <c r="Q1800" s="3">
        <f>J1800/O1800</f>
        <v>1232.4287240634571</v>
      </c>
      <c r="R1800" s="5">
        <f>IF(B1800&gt;60,1,0)
+ IF(O1800&gt;7,1,0)
+ IF(L1800="Emergency",1,0)
+ IF(T1800="Critical",1,0)</f>
        <v>2</v>
      </c>
      <c r="S1800" s="6" t="str">
        <f>IF(R1800&lt;=1,"Low",
IF(R1800=2,"Medium","High"))</f>
        <v>Medium</v>
      </c>
      <c r="T1800" s="1" t="s">
        <v>49</v>
      </c>
    </row>
    <row r="1801" spans="1:20">
      <c r="A1801" s="1" t="s">
        <v>5298</v>
      </c>
      <c r="B1801" s="1">
        <v>39</v>
      </c>
      <c r="C1801" s="1" t="s">
        <v>51</v>
      </c>
      <c r="D1801" s="1" t="s">
        <v>62</v>
      </c>
      <c r="E1801" s="1" t="s">
        <v>45</v>
      </c>
      <c r="F1801" s="2">
        <v>44890</v>
      </c>
      <c r="G1801" s="1" t="s">
        <v>5299</v>
      </c>
      <c r="H1801" s="1" t="s">
        <v>5300</v>
      </c>
      <c r="I1801" s="1" t="s">
        <v>26</v>
      </c>
      <c r="J1801" s="3">
        <v>40406.670792734301</v>
      </c>
      <c r="K1801" s="1">
        <v>482</v>
      </c>
      <c r="L1801" s="1" t="s">
        <v>37</v>
      </c>
      <c r="M1801" s="2">
        <v>44906</v>
      </c>
      <c r="N1801" s="1" t="s">
        <v>38</v>
      </c>
      <c r="O1801" s="1">
        <f>M1801-F1801</f>
        <v>16</v>
      </c>
      <c r="P1801" s="1" t="str">
        <f>IF(B1801&lt;=17,"Teen",
IF(B1801&lt;=25,"Young Adult",
IF(B1801&lt;=35,"Adult",
IF(B1801&lt;=50,"Middle Age","Senior"))))</f>
        <v>Middle Age</v>
      </c>
      <c r="Q1801" s="3">
        <f>J1801/O1801</f>
        <v>2525.4169245458938</v>
      </c>
      <c r="R1801" s="5">
        <f>IF(B1801&gt;60,1,0)
+ IF(O1801&gt;7,1,0)
+ IF(L1801="Emergency",1,0)
+ IF(T1801="Critical",1,0)</f>
        <v>1</v>
      </c>
      <c r="S1801" s="6" t="str">
        <f>IF(R1801&lt;=1,"Low",
IF(R1801=2,"Medium","High"))</f>
        <v>Low</v>
      </c>
      <c r="T1801" s="1" t="s">
        <v>71</v>
      </c>
    </row>
    <row r="1802" spans="1:20">
      <c r="A1802" s="1" t="s">
        <v>5301</v>
      </c>
      <c r="B1802" s="1">
        <v>25</v>
      </c>
      <c r="C1802" s="1" t="s">
        <v>51</v>
      </c>
      <c r="D1802" s="1" t="s">
        <v>52</v>
      </c>
      <c r="E1802" s="1" t="s">
        <v>84</v>
      </c>
      <c r="F1802" s="2">
        <v>44890</v>
      </c>
      <c r="G1802" s="1" t="s">
        <v>5302</v>
      </c>
      <c r="H1802" s="1" t="s">
        <v>5303</v>
      </c>
      <c r="I1802" s="1" t="s">
        <v>56</v>
      </c>
      <c r="J1802" s="3">
        <v>32168.443553115401</v>
      </c>
      <c r="K1802" s="1">
        <v>340</v>
      </c>
      <c r="L1802" s="1" t="s">
        <v>37</v>
      </c>
      <c r="M1802" s="2">
        <v>44908</v>
      </c>
      <c r="N1802" s="1" t="s">
        <v>48</v>
      </c>
      <c r="O1802" s="1">
        <f>M1802-F1802</f>
        <v>18</v>
      </c>
      <c r="P1802" s="1" t="str">
        <f>IF(B1802&lt;=17,"Teen",
IF(B1802&lt;=25,"Young Adult",
IF(B1802&lt;=35,"Adult",
IF(B1802&lt;=50,"Middle Age","Senior"))))</f>
        <v>Young Adult</v>
      </c>
      <c r="Q1802" s="3">
        <f>J1802/O1802</f>
        <v>1787.1357529508557</v>
      </c>
      <c r="R1802" s="5">
        <f>IF(B1802&gt;60,1,0)
+ IF(O1802&gt;7,1,0)
+ IF(L1802="Emergency",1,0)
+ IF(T1802="Critical",1,0)</f>
        <v>1</v>
      </c>
      <c r="S1802" s="6" t="str">
        <f>IF(R1802&lt;=1,"Low",
IF(R1802=2,"Medium","High"))</f>
        <v>Low</v>
      </c>
      <c r="T1802" s="1" t="s">
        <v>49</v>
      </c>
    </row>
    <row r="1803" spans="1:20">
      <c r="A1803" s="1" t="s">
        <v>5304</v>
      </c>
      <c r="B1803" s="1">
        <v>71</v>
      </c>
      <c r="C1803" s="1" t="s">
        <v>51</v>
      </c>
      <c r="D1803" s="1" t="s">
        <v>68</v>
      </c>
      <c r="E1803" s="1" t="s">
        <v>33</v>
      </c>
      <c r="F1803" s="2">
        <v>44890</v>
      </c>
      <c r="G1803" s="1" t="s">
        <v>5305</v>
      </c>
      <c r="H1803" s="1" t="s">
        <v>5306</v>
      </c>
      <c r="I1803" s="1" t="s">
        <v>26</v>
      </c>
      <c r="J1803" s="3">
        <v>24646.9343546415</v>
      </c>
      <c r="K1803" s="1">
        <v>386</v>
      </c>
      <c r="L1803" s="1" t="s">
        <v>42</v>
      </c>
      <c r="M1803" s="2">
        <v>44916</v>
      </c>
      <c r="N1803" s="1" t="s">
        <v>66</v>
      </c>
      <c r="O1803" s="1">
        <f>M1803-F1803</f>
        <v>26</v>
      </c>
      <c r="P1803" s="1" t="str">
        <f>IF(B1803&lt;=17,"Teen",
IF(B1803&lt;=25,"Young Adult",
IF(B1803&lt;=35,"Adult",
IF(B1803&lt;=50,"Middle Age","Senior"))))</f>
        <v>Senior</v>
      </c>
      <c r="Q1803" s="3">
        <f>J1803/O1803</f>
        <v>947.95901364005772</v>
      </c>
      <c r="R1803" s="5">
        <f>IF(B1803&gt;60,1,0)
+ IF(O1803&gt;7,1,0)
+ IF(L1803="Emergency",1,0)
+ IF(T1803="Critical",1,0)</f>
        <v>3</v>
      </c>
      <c r="S1803" s="6" t="str">
        <f>IF(R1803&lt;=1,"Low",
IF(R1803=2,"Medium","High"))</f>
        <v>High</v>
      </c>
      <c r="T1803" s="1" t="s">
        <v>49</v>
      </c>
    </row>
    <row r="1804" spans="1:20">
      <c r="A1804" s="1" t="s">
        <v>5307</v>
      </c>
      <c r="B1804" s="1">
        <v>80</v>
      </c>
      <c r="C1804" s="1" t="s">
        <v>21</v>
      </c>
      <c r="D1804" s="1" t="s">
        <v>32</v>
      </c>
      <c r="E1804" s="1" t="s">
        <v>84</v>
      </c>
      <c r="F1804" s="2">
        <v>44889</v>
      </c>
      <c r="G1804" s="1" t="s">
        <v>5308</v>
      </c>
      <c r="H1804" s="1" t="s">
        <v>5309</v>
      </c>
      <c r="I1804" s="1" t="s">
        <v>36</v>
      </c>
      <c r="J1804" s="3">
        <v>26137.148020363002</v>
      </c>
      <c r="K1804" s="1">
        <v>405</v>
      </c>
      <c r="L1804" s="1" t="s">
        <v>37</v>
      </c>
      <c r="M1804" s="2">
        <v>44913</v>
      </c>
      <c r="N1804" s="1" t="s">
        <v>38</v>
      </c>
      <c r="O1804" s="1">
        <f>M1804-F1804</f>
        <v>24</v>
      </c>
      <c r="P1804" s="1" t="str">
        <f>IF(B1804&lt;=17,"Teen",
IF(B1804&lt;=25,"Young Adult",
IF(B1804&lt;=35,"Adult",
IF(B1804&lt;=50,"Middle Age","Senior"))))</f>
        <v>Senior</v>
      </c>
      <c r="Q1804" s="3">
        <f>J1804/O1804</f>
        <v>1089.0478341817918</v>
      </c>
      <c r="R1804" s="5">
        <f>IF(B1804&gt;60,1,0)
+ IF(O1804&gt;7,1,0)
+ IF(L1804="Emergency",1,0)
+ IF(T1804="Critical",1,0)</f>
        <v>2</v>
      </c>
      <c r="S1804" s="6" t="str">
        <f>IF(R1804&lt;=1,"Low",
IF(R1804=2,"Medium","High"))</f>
        <v>Medium</v>
      </c>
      <c r="T1804" s="1" t="s">
        <v>71</v>
      </c>
    </row>
    <row r="1805" spans="1:20">
      <c r="A1805" s="1" t="s">
        <v>5310</v>
      </c>
      <c r="B1805" s="1">
        <v>33</v>
      </c>
      <c r="C1805" s="1" t="s">
        <v>21</v>
      </c>
      <c r="D1805" s="1" t="s">
        <v>52</v>
      </c>
      <c r="E1805" s="1" t="s">
        <v>53</v>
      </c>
      <c r="F1805" s="2">
        <v>44889</v>
      </c>
      <c r="G1805" s="1" t="s">
        <v>5311</v>
      </c>
      <c r="H1805" s="1" t="s">
        <v>5312</v>
      </c>
      <c r="I1805" s="1" t="s">
        <v>65</v>
      </c>
      <c r="J1805" s="3">
        <v>17528.856491416798</v>
      </c>
      <c r="K1805" s="1">
        <v>488</v>
      </c>
      <c r="L1805" s="1" t="s">
        <v>37</v>
      </c>
      <c r="M1805" s="2">
        <v>44912</v>
      </c>
      <c r="N1805" s="1" t="s">
        <v>97</v>
      </c>
      <c r="O1805" s="1">
        <f>M1805-F1805</f>
        <v>23</v>
      </c>
      <c r="P1805" s="1" t="str">
        <f>IF(B1805&lt;=17,"Teen",
IF(B1805&lt;=25,"Young Adult",
IF(B1805&lt;=35,"Adult",
IF(B1805&lt;=50,"Middle Age","Senior"))))</f>
        <v>Adult</v>
      </c>
      <c r="Q1805" s="3">
        <f>J1805/O1805</f>
        <v>762.12419527899124</v>
      </c>
      <c r="R1805" s="5">
        <f>IF(B1805&gt;60,1,0)
+ IF(O1805&gt;7,1,0)
+ IF(L1805="Emergency",1,0)
+ IF(T1805="Critical",1,0)</f>
        <v>1</v>
      </c>
      <c r="S1805" s="6" t="str">
        <f>IF(R1805&lt;=1,"Low",
IF(R1805=2,"Medium","High"))</f>
        <v>Low</v>
      </c>
      <c r="T1805" s="1" t="s">
        <v>71</v>
      </c>
    </row>
    <row r="1806" spans="1:20">
      <c r="A1806" s="1" t="s">
        <v>5313</v>
      </c>
      <c r="B1806" s="1">
        <v>47</v>
      </c>
      <c r="C1806" s="1" t="s">
        <v>21</v>
      </c>
      <c r="D1806" s="1" t="s">
        <v>73</v>
      </c>
      <c r="E1806" s="1" t="s">
        <v>33</v>
      </c>
      <c r="F1806" s="2">
        <v>44889</v>
      </c>
      <c r="G1806" s="1" t="s">
        <v>5314</v>
      </c>
      <c r="H1806" s="1" t="s">
        <v>3929</v>
      </c>
      <c r="I1806" s="1" t="s">
        <v>36</v>
      </c>
      <c r="J1806" s="3">
        <v>21391.503006481798</v>
      </c>
      <c r="K1806" s="1">
        <v>468</v>
      </c>
      <c r="L1806" s="1" t="s">
        <v>27</v>
      </c>
      <c r="M1806" s="2">
        <v>44915</v>
      </c>
      <c r="N1806" s="1" t="s">
        <v>97</v>
      </c>
      <c r="O1806" s="1">
        <f>M1806-F1806</f>
        <v>26</v>
      </c>
      <c r="P1806" s="1" t="str">
        <f>IF(B1806&lt;=17,"Teen",
IF(B1806&lt;=25,"Young Adult",
IF(B1806&lt;=35,"Adult",
IF(B1806&lt;=50,"Middle Age","Senior"))))</f>
        <v>Middle Age</v>
      </c>
      <c r="Q1806" s="3">
        <f>J1806/O1806</f>
        <v>822.75011563391536</v>
      </c>
      <c r="R1806" s="5">
        <f>IF(B1806&gt;60,1,0)
+ IF(O1806&gt;7,1,0)
+ IF(L1806="Emergency",1,0)
+ IF(T1806="Critical",1,0)</f>
        <v>1</v>
      </c>
      <c r="S1806" s="6" t="str">
        <f>IF(R1806&lt;=1,"Low",
IF(R1806=2,"Medium","High"))</f>
        <v>Low</v>
      </c>
      <c r="T1806" s="1" t="s">
        <v>49</v>
      </c>
    </row>
    <row r="1807" spans="1:20">
      <c r="A1807" s="1" t="s">
        <v>5315</v>
      </c>
      <c r="B1807" s="1">
        <v>32</v>
      </c>
      <c r="C1807" s="1" t="s">
        <v>51</v>
      </c>
      <c r="D1807" s="1" t="s">
        <v>91</v>
      </c>
      <c r="E1807" s="1" t="s">
        <v>33</v>
      </c>
      <c r="F1807" s="2">
        <v>44889</v>
      </c>
      <c r="G1807" s="1" t="s">
        <v>5316</v>
      </c>
      <c r="H1807" s="1" t="s">
        <v>5317</v>
      </c>
      <c r="I1807" s="1" t="s">
        <v>65</v>
      </c>
      <c r="J1807" s="3">
        <v>49921.373364947998</v>
      </c>
      <c r="K1807" s="1">
        <v>366</v>
      </c>
      <c r="L1807" s="1" t="s">
        <v>37</v>
      </c>
      <c r="M1807" s="2">
        <v>44904</v>
      </c>
      <c r="N1807" s="1" t="s">
        <v>28</v>
      </c>
      <c r="O1807" s="1">
        <f>M1807-F1807</f>
        <v>15</v>
      </c>
      <c r="P1807" s="1" t="str">
        <f>IF(B1807&lt;=17,"Teen",
IF(B1807&lt;=25,"Young Adult",
IF(B1807&lt;=35,"Adult",
IF(B1807&lt;=50,"Middle Age","Senior"))))</f>
        <v>Adult</v>
      </c>
      <c r="Q1807" s="3">
        <f>J1807/O1807</f>
        <v>3328.0915576632001</v>
      </c>
      <c r="R1807" s="5">
        <f>IF(B1807&gt;60,1,0)
+ IF(O1807&gt;7,1,0)
+ IF(L1807="Emergency",1,0)
+ IF(T1807="Critical",1,0)</f>
        <v>1</v>
      </c>
      <c r="S1807" s="6" t="str">
        <f>IF(R1807&lt;=1,"Low",
IF(R1807=2,"Medium","High"))</f>
        <v>Low</v>
      </c>
      <c r="T1807" s="1" t="s">
        <v>29</v>
      </c>
    </row>
    <row r="1808" spans="1:20">
      <c r="A1808" s="1" t="s">
        <v>5318</v>
      </c>
      <c r="B1808" s="1">
        <v>43</v>
      </c>
      <c r="C1808" s="1" t="s">
        <v>51</v>
      </c>
      <c r="D1808" s="1" t="s">
        <v>68</v>
      </c>
      <c r="E1808" s="1" t="s">
        <v>53</v>
      </c>
      <c r="F1808" s="2">
        <v>44889</v>
      </c>
      <c r="G1808" s="1" t="s">
        <v>5319</v>
      </c>
      <c r="H1808" s="1" t="s">
        <v>5320</v>
      </c>
      <c r="I1808" s="1" t="s">
        <v>56</v>
      </c>
      <c r="J1808" s="3">
        <v>24275.671871380699</v>
      </c>
      <c r="K1808" s="1">
        <v>230</v>
      </c>
      <c r="L1808" s="1" t="s">
        <v>42</v>
      </c>
      <c r="M1808" s="2">
        <v>44890</v>
      </c>
      <c r="N1808" s="1" t="s">
        <v>97</v>
      </c>
      <c r="O1808" s="1">
        <f>M1808-F1808</f>
        <v>1</v>
      </c>
      <c r="P1808" s="1" t="str">
        <f>IF(B1808&lt;=17,"Teen",
IF(B1808&lt;=25,"Young Adult",
IF(B1808&lt;=35,"Adult",
IF(B1808&lt;=50,"Middle Age","Senior"))))</f>
        <v>Middle Age</v>
      </c>
      <c r="Q1808" s="3">
        <f>J1808/O1808</f>
        <v>24275.671871380699</v>
      </c>
      <c r="R1808" s="5">
        <f>IF(B1808&gt;60,1,0)
+ IF(O1808&gt;7,1,0)
+ IF(L1808="Emergency",1,0)
+ IF(T1808="Critical",1,0)</f>
        <v>1</v>
      </c>
      <c r="S1808" s="6" t="str">
        <f>IF(R1808&lt;=1,"Low",
IF(R1808=2,"Medium","High"))</f>
        <v>Low</v>
      </c>
      <c r="T1808" s="1" t="s">
        <v>71</v>
      </c>
    </row>
    <row r="1809" spans="1:20">
      <c r="A1809" s="1" t="s">
        <v>5321</v>
      </c>
      <c r="B1809" s="1">
        <v>71</v>
      </c>
      <c r="C1809" s="1" t="s">
        <v>51</v>
      </c>
      <c r="D1809" s="1" t="s">
        <v>68</v>
      </c>
      <c r="E1809" s="1" t="s">
        <v>33</v>
      </c>
      <c r="F1809" s="2">
        <v>44888</v>
      </c>
      <c r="G1809" s="1" t="s">
        <v>5322</v>
      </c>
      <c r="H1809" s="1" t="s">
        <v>5323</v>
      </c>
      <c r="I1809" s="1" t="s">
        <v>26</v>
      </c>
      <c r="J1809" s="3">
        <v>8311.3973892222803</v>
      </c>
      <c r="K1809" s="1">
        <v>205</v>
      </c>
      <c r="L1809" s="1" t="s">
        <v>37</v>
      </c>
      <c r="M1809" s="2">
        <v>44894</v>
      </c>
      <c r="N1809" s="1" t="s">
        <v>28</v>
      </c>
      <c r="O1809" s="1">
        <f>M1809-F1809</f>
        <v>6</v>
      </c>
      <c r="P1809" s="1" t="str">
        <f>IF(B1809&lt;=17,"Teen",
IF(B1809&lt;=25,"Young Adult",
IF(B1809&lt;=35,"Adult",
IF(B1809&lt;=50,"Middle Age","Senior"))))</f>
        <v>Senior</v>
      </c>
      <c r="Q1809" s="3">
        <f>J1809/O1809</f>
        <v>1385.2328982037134</v>
      </c>
      <c r="R1809" s="5">
        <f>IF(B1809&gt;60,1,0)
+ IF(O1809&gt;7,1,0)
+ IF(L1809="Emergency",1,0)
+ IF(T1809="Critical",1,0)</f>
        <v>1</v>
      </c>
      <c r="S1809" s="6" t="str">
        <f>IF(R1809&lt;=1,"Low",
IF(R1809=2,"Medium","High"))</f>
        <v>Low</v>
      </c>
      <c r="T1809" s="1" t="s">
        <v>29</v>
      </c>
    </row>
    <row r="1810" spans="1:20">
      <c r="A1810" s="1" t="s">
        <v>5324</v>
      </c>
      <c r="B1810" s="1">
        <v>22</v>
      </c>
      <c r="C1810" s="1" t="s">
        <v>51</v>
      </c>
      <c r="D1810" s="1" t="s">
        <v>52</v>
      </c>
      <c r="E1810" s="1" t="s">
        <v>45</v>
      </c>
      <c r="F1810" s="2">
        <v>44888</v>
      </c>
      <c r="G1810" s="1" t="s">
        <v>5325</v>
      </c>
      <c r="H1810" s="1" t="s">
        <v>5326</v>
      </c>
      <c r="I1810" s="1" t="s">
        <v>36</v>
      </c>
      <c r="J1810" s="3">
        <v>3980.95087747248</v>
      </c>
      <c r="K1810" s="1">
        <v>472</v>
      </c>
      <c r="L1810" s="1" t="s">
        <v>42</v>
      </c>
      <c r="M1810" s="2">
        <v>44914</v>
      </c>
      <c r="N1810" s="1" t="s">
        <v>66</v>
      </c>
      <c r="O1810" s="1">
        <f>M1810-F1810</f>
        <v>26</v>
      </c>
      <c r="P1810" s="1" t="str">
        <f>IF(B1810&lt;=17,"Teen",
IF(B1810&lt;=25,"Young Adult",
IF(B1810&lt;=35,"Adult",
IF(B1810&lt;=50,"Middle Age","Senior"))))</f>
        <v>Young Adult</v>
      </c>
      <c r="Q1810" s="3">
        <f>J1810/O1810</f>
        <v>153.11349528740308</v>
      </c>
      <c r="R1810" s="5">
        <f>IF(B1810&gt;60,1,0)
+ IF(O1810&gt;7,1,0)
+ IF(L1810="Emergency",1,0)
+ IF(T1810="Critical",1,0)</f>
        <v>2</v>
      </c>
      <c r="S1810" s="6" t="str">
        <f>IF(R1810&lt;=1,"Low",
IF(R1810=2,"Medium","High"))</f>
        <v>Medium</v>
      </c>
      <c r="T1810" s="1" t="s">
        <v>29</v>
      </c>
    </row>
    <row r="1811" spans="1:20">
      <c r="A1811" s="1" t="s">
        <v>5327</v>
      </c>
      <c r="B1811" s="1">
        <v>68</v>
      </c>
      <c r="C1811" s="1" t="s">
        <v>51</v>
      </c>
      <c r="D1811" s="1" t="s">
        <v>68</v>
      </c>
      <c r="E1811" s="1" t="s">
        <v>74</v>
      </c>
      <c r="F1811" s="2">
        <v>44888</v>
      </c>
      <c r="G1811" s="1" t="s">
        <v>5328</v>
      </c>
      <c r="H1811" s="1" t="s">
        <v>5329</v>
      </c>
      <c r="I1811" s="1" t="s">
        <v>60</v>
      </c>
      <c r="J1811" s="3">
        <v>4393.6042640300602</v>
      </c>
      <c r="K1811" s="1">
        <v>440</v>
      </c>
      <c r="L1811" s="1" t="s">
        <v>42</v>
      </c>
      <c r="M1811" s="2">
        <v>44896</v>
      </c>
      <c r="N1811" s="1" t="s">
        <v>66</v>
      </c>
      <c r="O1811" s="1">
        <f>M1811-F1811</f>
        <v>8</v>
      </c>
      <c r="P1811" s="1" t="str">
        <f>IF(B1811&lt;=17,"Teen",
IF(B1811&lt;=25,"Young Adult",
IF(B1811&lt;=35,"Adult",
IF(B1811&lt;=50,"Middle Age","Senior"))))</f>
        <v>Senior</v>
      </c>
      <c r="Q1811" s="3">
        <f>J1811/O1811</f>
        <v>549.20053300375753</v>
      </c>
      <c r="R1811" s="5">
        <f>IF(B1811&gt;60,1,0)
+ IF(O1811&gt;7,1,0)
+ IF(L1811="Emergency",1,0)
+ IF(T1811="Critical",1,0)</f>
        <v>3</v>
      </c>
      <c r="S1811" s="6" t="str">
        <f>IF(R1811&lt;=1,"Low",
IF(R1811=2,"Medium","High"))</f>
        <v>High</v>
      </c>
      <c r="T1811" s="1" t="s">
        <v>49</v>
      </c>
    </row>
    <row r="1812" spans="1:20">
      <c r="A1812" s="1" t="s">
        <v>5330</v>
      </c>
      <c r="B1812" s="1">
        <v>67</v>
      </c>
      <c r="C1812" s="1" t="s">
        <v>21</v>
      </c>
      <c r="D1812" s="1" t="s">
        <v>91</v>
      </c>
      <c r="E1812" s="1" t="s">
        <v>33</v>
      </c>
      <c r="F1812" s="2">
        <v>44888</v>
      </c>
      <c r="G1812" s="1" t="s">
        <v>5331</v>
      </c>
      <c r="H1812" s="1" t="s">
        <v>5332</v>
      </c>
      <c r="I1812" s="1" t="s">
        <v>56</v>
      </c>
      <c r="J1812" s="3">
        <v>48422.887397499297</v>
      </c>
      <c r="K1812" s="1">
        <v>210</v>
      </c>
      <c r="L1812" s="1" t="s">
        <v>27</v>
      </c>
      <c r="M1812" s="2">
        <v>44904</v>
      </c>
      <c r="N1812" s="1" t="s">
        <v>48</v>
      </c>
      <c r="O1812" s="1">
        <f>M1812-F1812</f>
        <v>16</v>
      </c>
      <c r="P1812" s="1" t="str">
        <f>IF(B1812&lt;=17,"Teen",
IF(B1812&lt;=25,"Young Adult",
IF(B1812&lt;=35,"Adult",
IF(B1812&lt;=50,"Middle Age","Senior"))))</f>
        <v>Senior</v>
      </c>
      <c r="Q1812" s="3">
        <f>J1812/O1812</f>
        <v>3026.430462343706</v>
      </c>
      <c r="R1812" s="5">
        <f>IF(B1812&gt;60,1,0)
+ IF(O1812&gt;7,1,0)
+ IF(L1812="Emergency",1,0)
+ IF(T1812="Critical",1,0)</f>
        <v>2</v>
      </c>
      <c r="S1812" s="6" t="str">
        <f>IF(R1812&lt;=1,"Low",
IF(R1812=2,"Medium","High"))</f>
        <v>Medium</v>
      </c>
      <c r="T1812" s="1" t="s">
        <v>49</v>
      </c>
    </row>
    <row r="1813" spans="1:20">
      <c r="A1813" s="1" t="s">
        <v>5333</v>
      </c>
      <c r="B1813" s="1">
        <v>81</v>
      </c>
      <c r="C1813" s="1" t="s">
        <v>51</v>
      </c>
      <c r="D1813" s="1" t="s">
        <v>52</v>
      </c>
      <c r="E1813" s="1" t="s">
        <v>45</v>
      </c>
      <c r="F1813" s="2">
        <v>44888</v>
      </c>
      <c r="G1813" s="1" t="s">
        <v>5334</v>
      </c>
      <c r="H1813" s="1" t="s">
        <v>5335</v>
      </c>
      <c r="I1813" s="1" t="s">
        <v>56</v>
      </c>
      <c r="J1813" s="3">
        <v>29054.212759079401</v>
      </c>
      <c r="K1813" s="1">
        <v>436</v>
      </c>
      <c r="L1813" s="1" t="s">
        <v>37</v>
      </c>
      <c r="M1813" s="2">
        <v>44913</v>
      </c>
      <c r="N1813" s="1" t="s">
        <v>28</v>
      </c>
      <c r="O1813" s="1">
        <f>M1813-F1813</f>
        <v>25</v>
      </c>
      <c r="P1813" s="1" t="str">
        <f>IF(B1813&lt;=17,"Teen",
IF(B1813&lt;=25,"Young Adult",
IF(B1813&lt;=35,"Adult",
IF(B1813&lt;=50,"Middle Age","Senior"))))</f>
        <v>Senior</v>
      </c>
      <c r="Q1813" s="3">
        <f>J1813/O1813</f>
        <v>1162.168510363176</v>
      </c>
      <c r="R1813" s="5">
        <f>IF(B1813&gt;60,1,0)
+ IF(O1813&gt;7,1,0)
+ IF(L1813="Emergency",1,0)
+ IF(T1813="Critical",1,0)</f>
        <v>2</v>
      </c>
      <c r="S1813" s="6" t="str">
        <f>IF(R1813&lt;=1,"Low",
IF(R1813=2,"Medium","High"))</f>
        <v>Medium</v>
      </c>
      <c r="T1813" s="1" t="s">
        <v>29</v>
      </c>
    </row>
    <row r="1814" spans="1:20">
      <c r="A1814" s="1" t="s">
        <v>5336</v>
      </c>
      <c r="B1814" s="1">
        <v>84</v>
      </c>
      <c r="C1814" s="1" t="s">
        <v>51</v>
      </c>
      <c r="D1814" s="1" t="s">
        <v>44</v>
      </c>
      <c r="E1814" s="1" t="s">
        <v>53</v>
      </c>
      <c r="F1814" s="2">
        <v>44888</v>
      </c>
      <c r="G1814" s="1" t="s">
        <v>5337</v>
      </c>
      <c r="H1814" s="1" t="s">
        <v>5338</v>
      </c>
      <c r="I1814" s="1" t="s">
        <v>26</v>
      </c>
      <c r="J1814" s="3">
        <v>48530.124205145301</v>
      </c>
      <c r="K1814" s="1">
        <v>447</v>
      </c>
      <c r="L1814" s="1" t="s">
        <v>27</v>
      </c>
      <c r="M1814" s="2">
        <v>44904</v>
      </c>
      <c r="N1814" s="1" t="s">
        <v>28</v>
      </c>
      <c r="O1814" s="1">
        <f>M1814-F1814</f>
        <v>16</v>
      </c>
      <c r="P1814" s="1" t="str">
        <f>IF(B1814&lt;=17,"Teen",
IF(B1814&lt;=25,"Young Adult",
IF(B1814&lt;=35,"Adult",
IF(B1814&lt;=50,"Middle Age","Senior"))))</f>
        <v>Senior</v>
      </c>
      <c r="Q1814" s="3">
        <f>J1814/O1814</f>
        <v>3033.1327628215813</v>
      </c>
      <c r="R1814" s="5">
        <f>IF(B1814&gt;60,1,0)
+ IF(O1814&gt;7,1,0)
+ IF(L1814="Emergency",1,0)
+ IF(T1814="Critical",1,0)</f>
        <v>2</v>
      </c>
      <c r="S1814" s="6" t="str">
        <f>IF(R1814&lt;=1,"Low",
IF(R1814=2,"Medium","High"))</f>
        <v>Medium</v>
      </c>
      <c r="T1814" s="1" t="s">
        <v>29</v>
      </c>
    </row>
    <row r="1815" spans="1:20">
      <c r="A1815" s="1" t="s">
        <v>5339</v>
      </c>
      <c r="B1815" s="1">
        <v>21</v>
      </c>
      <c r="C1815" s="1" t="s">
        <v>21</v>
      </c>
      <c r="D1815" s="1" t="s">
        <v>91</v>
      </c>
      <c r="E1815" s="1" t="s">
        <v>45</v>
      </c>
      <c r="F1815" s="2">
        <v>44888</v>
      </c>
      <c r="G1815" s="1" t="s">
        <v>5340</v>
      </c>
      <c r="H1815" s="1" t="s">
        <v>5341</v>
      </c>
      <c r="I1815" s="1" t="s">
        <v>65</v>
      </c>
      <c r="J1815" s="3">
        <v>33863.6381436144</v>
      </c>
      <c r="K1815" s="1">
        <v>469</v>
      </c>
      <c r="L1815" s="1" t="s">
        <v>27</v>
      </c>
      <c r="M1815" s="2">
        <v>44912</v>
      </c>
      <c r="N1815" s="1" t="s">
        <v>66</v>
      </c>
      <c r="O1815" s="1">
        <f>M1815-F1815</f>
        <v>24</v>
      </c>
      <c r="P1815" s="1" t="str">
        <f>IF(B1815&lt;=17,"Teen",
IF(B1815&lt;=25,"Young Adult",
IF(B1815&lt;=35,"Adult",
IF(B1815&lt;=50,"Middle Age","Senior"))))</f>
        <v>Young Adult</v>
      </c>
      <c r="Q1815" s="3">
        <f>J1815/O1815</f>
        <v>1410.9849226506001</v>
      </c>
      <c r="R1815" s="5">
        <f>IF(B1815&gt;60,1,0)
+ IF(O1815&gt;7,1,0)
+ IF(L1815="Emergency",1,0)
+ IF(T1815="Critical",1,0)</f>
        <v>1</v>
      </c>
      <c r="S1815" s="6" t="str">
        <f>IF(R1815&lt;=1,"Low",
IF(R1815=2,"Medium","High"))</f>
        <v>Low</v>
      </c>
      <c r="T1815" s="1" t="s">
        <v>29</v>
      </c>
    </row>
    <row r="1816" spans="1:20">
      <c r="A1816" s="1" t="s">
        <v>5342</v>
      </c>
      <c r="B1816" s="1">
        <v>57</v>
      </c>
      <c r="C1816" s="1" t="s">
        <v>51</v>
      </c>
      <c r="D1816" s="1" t="s">
        <v>68</v>
      </c>
      <c r="E1816" s="1" t="s">
        <v>45</v>
      </c>
      <c r="F1816" s="2">
        <v>44887</v>
      </c>
      <c r="G1816" s="1" t="s">
        <v>5343</v>
      </c>
      <c r="H1816" s="1" t="s">
        <v>5344</v>
      </c>
      <c r="I1816" s="1" t="s">
        <v>65</v>
      </c>
      <c r="J1816" s="3">
        <v>31911.129134091199</v>
      </c>
      <c r="K1816" s="1">
        <v>458</v>
      </c>
      <c r="L1816" s="1" t="s">
        <v>37</v>
      </c>
      <c r="M1816" s="2">
        <v>44904</v>
      </c>
      <c r="N1816" s="1" t="s">
        <v>48</v>
      </c>
      <c r="O1816" s="1">
        <f>M1816-F1816</f>
        <v>17</v>
      </c>
      <c r="P1816" s="1" t="str">
        <f>IF(B1816&lt;=17,"Teen",
IF(B1816&lt;=25,"Young Adult",
IF(B1816&lt;=35,"Adult",
IF(B1816&lt;=50,"Middle Age","Senior"))))</f>
        <v>Senior</v>
      </c>
      <c r="Q1816" s="3">
        <f>J1816/O1816</f>
        <v>1877.1252431818352</v>
      </c>
      <c r="R1816" s="5">
        <f>IF(B1816&gt;60,1,0)
+ IF(O1816&gt;7,1,0)
+ IF(L1816="Emergency",1,0)
+ IF(T1816="Critical",1,0)</f>
        <v>1</v>
      </c>
      <c r="S1816" s="6" t="str">
        <f>IF(R1816&lt;=1,"Low",
IF(R1816=2,"Medium","High"))</f>
        <v>Low</v>
      </c>
      <c r="T1816" s="1" t="s">
        <v>71</v>
      </c>
    </row>
    <row r="1817" spans="1:20">
      <c r="A1817" s="1" t="s">
        <v>5345</v>
      </c>
      <c r="B1817" s="1">
        <v>77</v>
      </c>
      <c r="C1817" s="1" t="s">
        <v>51</v>
      </c>
      <c r="D1817" s="1" t="s">
        <v>73</v>
      </c>
      <c r="E1817" s="1" t="s">
        <v>45</v>
      </c>
      <c r="F1817" s="2">
        <v>44887</v>
      </c>
      <c r="G1817" s="1" t="s">
        <v>5346</v>
      </c>
      <c r="H1817" s="1" t="s">
        <v>5347</v>
      </c>
      <c r="I1817" s="1" t="s">
        <v>56</v>
      </c>
      <c r="J1817" s="3">
        <v>35612.349002483497</v>
      </c>
      <c r="K1817" s="1">
        <v>108</v>
      </c>
      <c r="L1817" s="1" t="s">
        <v>42</v>
      </c>
      <c r="M1817" s="2">
        <v>44917</v>
      </c>
      <c r="N1817" s="1" t="s">
        <v>48</v>
      </c>
      <c r="O1817" s="1">
        <f>M1817-F1817</f>
        <v>30</v>
      </c>
      <c r="P1817" s="1" t="str">
        <f>IF(B1817&lt;=17,"Teen",
IF(B1817&lt;=25,"Young Adult",
IF(B1817&lt;=35,"Adult",
IF(B1817&lt;=50,"Middle Age","Senior"))))</f>
        <v>Senior</v>
      </c>
      <c r="Q1817" s="3">
        <f>J1817/O1817</f>
        <v>1187.0783000827832</v>
      </c>
      <c r="R1817" s="5">
        <f>IF(B1817&gt;60,1,0)
+ IF(O1817&gt;7,1,0)
+ IF(L1817="Emergency",1,0)
+ IF(T1817="Critical",1,0)</f>
        <v>3</v>
      </c>
      <c r="S1817" s="6" t="str">
        <f>IF(R1817&lt;=1,"Low",
IF(R1817=2,"Medium","High"))</f>
        <v>High</v>
      </c>
      <c r="T1817" s="1" t="s">
        <v>29</v>
      </c>
    </row>
    <row r="1818" spans="1:20">
      <c r="A1818" s="1" t="s">
        <v>5348</v>
      </c>
      <c r="B1818" s="1">
        <v>43</v>
      </c>
      <c r="C1818" s="1" t="s">
        <v>51</v>
      </c>
      <c r="D1818" s="1" t="s">
        <v>62</v>
      </c>
      <c r="E1818" s="1" t="s">
        <v>45</v>
      </c>
      <c r="F1818" s="2">
        <v>44887</v>
      </c>
      <c r="G1818" s="1" t="s">
        <v>5349</v>
      </c>
      <c r="H1818" s="1" t="s">
        <v>5350</v>
      </c>
      <c r="I1818" s="1" t="s">
        <v>26</v>
      </c>
      <c r="J1818" s="3">
        <v>33993.736166348601</v>
      </c>
      <c r="K1818" s="1">
        <v>466</v>
      </c>
      <c r="L1818" s="1" t="s">
        <v>37</v>
      </c>
      <c r="M1818" s="2">
        <v>44901</v>
      </c>
      <c r="N1818" s="1" t="s">
        <v>48</v>
      </c>
      <c r="O1818" s="1">
        <f>M1818-F1818</f>
        <v>14</v>
      </c>
      <c r="P1818" s="1" t="str">
        <f>IF(B1818&lt;=17,"Teen",
IF(B1818&lt;=25,"Young Adult",
IF(B1818&lt;=35,"Adult",
IF(B1818&lt;=50,"Middle Age","Senior"))))</f>
        <v>Middle Age</v>
      </c>
      <c r="Q1818" s="3">
        <f>J1818/O1818</f>
        <v>2428.1240118820429</v>
      </c>
      <c r="R1818" s="5">
        <f>IF(B1818&gt;60,1,0)
+ IF(O1818&gt;7,1,0)
+ IF(L1818="Emergency",1,0)
+ IF(T1818="Critical",1,0)</f>
        <v>1</v>
      </c>
      <c r="S1818" s="6" t="str">
        <f>IF(R1818&lt;=1,"Low",
IF(R1818=2,"Medium","High"))</f>
        <v>Low</v>
      </c>
      <c r="T1818" s="1" t="s">
        <v>49</v>
      </c>
    </row>
    <row r="1819" spans="1:20">
      <c r="A1819" s="1" t="s">
        <v>5351</v>
      </c>
      <c r="B1819" s="1">
        <v>34</v>
      </c>
      <c r="C1819" s="1" t="s">
        <v>21</v>
      </c>
      <c r="D1819" s="1" t="s">
        <v>68</v>
      </c>
      <c r="E1819" s="1" t="s">
        <v>45</v>
      </c>
      <c r="F1819" s="2">
        <v>44887</v>
      </c>
      <c r="G1819" s="1" t="s">
        <v>5352</v>
      </c>
      <c r="H1819" s="1" t="s">
        <v>2060</v>
      </c>
      <c r="I1819" s="1" t="s">
        <v>56</v>
      </c>
      <c r="J1819" s="3">
        <v>44172.582064630798</v>
      </c>
      <c r="K1819" s="1">
        <v>479</v>
      </c>
      <c r="L1819" s="1" t="s">
        <v>27</v>
      </c>
      <c r="M1819" s="2">
        <v>44907</v>
      </c>
      <c r="N1819" s="1" t="s">
        <v>66</v>
      </c>
      <c r="O1819" s="1">
        <f>M1819-F1819</f>
        <v>20</v>
      </c>
      <c r="P1819" s="1" t="str">
        <f>IF(B1819&lt;=17,"Teen",
IF(B1819&lt;=25,"Young Adult",
IF(B1819&lt;=35,"Adult",
IF(B1819&lt;=50,"Middle Age","Senior"))))</f>
        <v>Adult</v>
      </c>
      <c r="Q1819" s="3">
        <f>J1819/O1819</f>
        <v>2208.6291032315398</v>
      </c>
      <c r="R1819" s="5">
        <f>IF(B1819&gt;60,1,0)
+ IF(O1819&gt;7,1,0)
+ IF(L1819="Emergency",1,0)
+ IF(T1819="Critical",1,0)</f>
        <v>1</v>
      </c>
      <c r="S1819" s="6" t="str">
        <f>IF(R1819&lt;=1,"Low",
IF(R1819=2,"Medium","High"))</f>
        <v>Low</v>
      </c>
      <c r="T1819" s="1" t="s">
        <v>71</v>
      </c>
    </row>
    <row r="1820" spans="1:20">
      <c r="A1820" s="1" t="s">
        <v>978</v>
      </c>
      <c r="B1820" s="1">
        <v>78</v>
      </c>
      <c r="C1820" s="1" t="s">
        <v>21</v>
      </c>
      <c r="D1820" s="1" t="s">
        <v>52</v>
      </c>
      <c r="E1820" s="1" t="s">
        <v>23</v>
      </c>
      <c r="F1820" s="2">
        <v>44887</v>
      </c>
      <c r="G1820" s="1" t="s">
        <v>5353</v>
      </c>
      <c r="H1820" s="1" t="s">
        <v>5354</v>
      </c>
      <c r="I1820" s="1" t="s">
        <v>60</v>
      </c>
      <c r="J1820" s="3">
        <v>2017.8978177102199</v>
      </c>
      <c r="K1820" s="1">
        <v>278</v>
      </c>
      <c r="L1820" s="1" t="s">
        <v>42</v>
      </c>
      <c r="M1820" s="2">
        <v>44906</v>
      </c>
      <c r="N1820" s="1" t="s">
        <v>97</v>
      </c>
      <c r="O1820" s="1">
        <f>M1820-F1820</f>
        <v>19</v>
      </c>
      <c r="P1820" s="1" t="str">
        <f>IF(B1820&lt;=17,"Teen",
IF(B1820&lt;=25,"Young Adult",
IF(B1820&lt;=35,"Adult",
IF(B1820&lt;=50,"Middle Age","Senior"))))</f>
        <v>Senior</v>
      </c>
      <c r="Q1820" s="3">
        <f>J1820/O1820</f>
        <v>106.20514830053789</v>
      </c>
      <c r="R1820" s="5">
        <f>IF(B1820&gt;60,1,0)
+ IF(O1820&gt;7,1,0)
+ IF(L1820="Emergency",1,0)
+ IF(T1820="Critical",1,0)</f>
        <v>3</v>
      </c>
      <c r="S1820" s="6" t="str">
        <f>IF(R1820&lt;=1,"Low",
IF(R1820=2,"Medium","High"))</f>
        <v>High</v>
      </c>
      <c r="T1820" s="1" t="s">
        <v>71</v>
      </c>
    </row>
    <row r="1821" spans="1:20">
      <c r="A1821" s="1" t="s">
        <v>5355</v>
      </c>
      <c r="B1821" s="1">
        <v>44</v>
      </c>
      <c r="C1821" s="1" t="s">
        <v>21</v>
      </c>
      <c r="D1821" s="1" t="s">
        <v>22</v>
      </c>
      <c r="E1821" s="1" t="s">
        <v>45</v>
      </c>
      <c r="F1821" s="2">
        <v>44887</v>
      </c>
      <c r="G1821" s="1" t="s">
        <v>5356</v>
      </c>
      <c r="H1821" s="1" t="s">
        <v>5357</v>
      </c>
      <c r="I1821" s="1" t="s">
        <v>36</v>
      </c>
      <c r="J1821" s="3">
        <v>4015.9983328764201</v>
      </c>
      <c r="K1821" s="1">
        <v>110</v>
      </c>
      <c r="L1821" s="1" t="s">
        <v>42</v>
      </c>
      <c r="M1821" s="2">
        <v>44908</v>
      </c>
      <c r="N1821" s="1" t="s">
        <v>38</v>
      </c>
      <c r="O1821" s="1">
        <f>M1821-F1821</f>
        <v>21</v>
      </c>
      <c r="P1821" s="1" t="str">
        <f>IF(B1821&lt;=17,"Teen",
IF(B1821&lt;=25,"Young Adult",
IF(B1821&lt;=35,"Adult",
IF(B1821&lt;=50,"Middle Age","Senior"))))</f>
        <v>Middle Age</v>
      </c>
      <c r="Q1821" s="3">
        <f>J1821/O1821</f>
        <v>191.2380158512581</v>
      </c>
      <c r="R1821" s="5">
        <f>IF(B1821&gt;60,1,0)
+ IF(O1821&gt;7,1,0)
+ IF(L1821="Emergency",1,0)
+ IF(T1821="Critical",1,0)</f>
        <v>2</v>
      </c>
      <c r="S1821" s="6" t="str">
        <f>IF(R1821&lt;=1,"Low",
IF(R1821=2,"Medium","High"))</f>
        <v>Medium</v>
      </c>
      <c r="T1821" s="1" t="s">
        <v>71</v>
      </c>
    </row>
    <row r="1822" spans="1:20">
      <c r="A1822" s="1" t="s">
        <v>5358</v>
      </c>
      <c r="B1822" s="1">
        <v>19</v>
      </c>
      <c r="C1822" s="1" t="s">
        <v>51</v>
      </c>
      <c r="D1822" s="1" t="s">
        <v>68</v>
      </c>
      <c r="E1822" s="1" t="s">
        <v>45</v>
      </c>
      <c r="F1822" s="2">
        <v>44887</v>
      </c>
      <c r="G1822" s="1" t="s">
        <v>5151</v>
      </c>
      <c r="H1822" s="1" t="s">
        <v>5359</v>
      </c>
      <c r="I1822" s="1" t="s">
        <v>26</v>
      </c>
      <c r="J1822" s="3">
        <v>18810.163473376499</v>
      </c>
      <c r="K1822" s="1">
        <v>500</v>
      </c>
      <c r="L1822" s="1" t="s">
        <v>37</v>
      </c>
      <c r="M1822" s="2">
        <v>44891</v>
      </c>
      <c r="N1822" s="1" t="s">
        <v>28</v>
      </c>
      <c r="O1822" s="1">
        <f>M1822-F1822</f>
        <v>4</v>
      </c>
      <c r="P1822" s="1" t="str">
        <f>IF(B1822&lt;=17,"Teen",
IF(B1822&lt;=25,"Young Adult",
IF(B1822&lt;=35,"Adult",
IF(B1822&lt;=50,"Middle Age","Senior"))))</f>
        <v>Young Adult</v>
      </c>
      <c r="Q1822" s="3">
        <f>J1822/O1822</f>
        <v>4702.5408683441246</v>
      </c>
      <c r="R1822" s="5">
        <f>IF(B1822&gt;60,1,0)
+ IF(O1822&gt;7,1,0)
+ IF(L1822="Emergency",1,0)
+ IF(T1822="Critical",1,0)</f>
        <v>0</v>
      </c>
      <c r="S1822" s="6" t="str">
        <f>IF(R1822&lt;=1,"Low",
IF(R1822=2,"Medium","High"))</f>
        <v>Low</v>
      </c>
      <c r="T1822" s="1" t="s">
        <v>49</v>
      </c>
    </row>
    <row r="1823" spans="1:20">
      <c r="A1823" s="1" t="s">
        <v>5360</v>
      </c>
      <c r="B1823" s="1">
        <v>72</v>
      </c>
      <c r="C1823" s="1" t="s">
        <v>51</v>
      </c>
      <c r="D1823" s="1" t="s">
        <v>62</v>
      </c>
      <c r="E1823" s="1" t="s">
        <v>45</v>
      </c>
      <c r="F1823" s="2">
        <v>44886</v>
      </c>
      <c r="G1823" s="1" t="s">
        <v>4051</v>
      </c>
      <c r="H1823" s="1" t="s">
        <v>5361</v>
      </c>
      <c r="I1823" s="1" t="s">
        <v>60</v>
      </c>
      <c r="J1823" s="3">
        <v>43756.0148957973</v>
      </c>
      <c r="K1823" s="1">
        <v>226</v>
      </c>
      <c r="L1823" s="1" t="s">
        <v>37</v>
      </c>
      <c r="M1823" s="2">
        <v>44909</v>
      </c>
      <c r="N1823" s="1" t="s">
        <v>97</v>
      </c>
      <c r="O1823" s="1">
        <f>M1823-F1823</f>
        <v>23</v>
      </c>
      <c r="P1823" s="1" t="str">
        <f>IF(B1823&lt;=17,"Teen",
IF(B1823&lt;=25,"Young Adult",
IF(B1823&lt;=35,"Adult",
IF(B1823&lt;=50,"Middle Age","Senior"))))</f>
        <v>Senior</v>
      </c>
      <c r="Q1823" s="3">
        <f>J1823/O1823</f>
        <v>1902.4354302520564</v>
      </c>
      <c r="R1823" s="5">
        <f>IF(B1823&gt;60,1,0)
+ IF(O1823&gt;7,1,0)
+ IF(L1823="Emergency",1,0)
+ IF(T1823="Critical",1,0)</f>
        <v>2</v>
      </c>
      <c r="S1823" s="6" t="str">
        <f>IF(R1823&lt;=1,"Low",
IF(R1823=2,"Medium","High"))</f>
        <v>Medium</v>
      </c>
      <c r="T1823" s="1" t="s">
        <v>71</v>
      </c>
    </row>
    <row r="1824" spans="1:20">
      <c r="A1824" s="1" t="s">
        <v>5362</v>
      </c>
      <c r="B1824" s="1">
        <v>42</v>
      </c>
      <c r="C1824" s="1" t="s">
        <v>21</v>
      </c>
      <c r="D1824" s="1" t="s">
        <v>32</v>
      </c>
      <c r="E1824" s="1" t="s">
        <v>53</v>
      </c>
      <c r="F1824" s="2">
        <v>44886</v>
      </c>
      <c r="G1824" s="1" t="s">
        <v>5363</v>
      </c>
      <c r="H1824" s="1" t="s">
        <v>5364</v>
      </c>
      <c r="I1824" s="1" t="s">
        <v>36</v>
      </c>
      <c r="J1824" s="3">
        <v>2295.1865231349602</v>
      </c>
      <c r="K1824" s="1">
        <v>353</v>
      </c>
      <c r="L1824" s="1" t="s">
        <v>42</v>
      </c>
      <c r="M1824" s="2">
        <v>44915</v>
      </c>
      <c r="N1824" s="1" t="s">
        <v>48</v>
      </c>
      <c r="O1824" s="1">
        <f>M1824-F1824</f>
        <v>29</v>
      </c>
      <c r="P1824" s="1" t="str">
        <f>IF(B1824&lt;=17,"Teen",
IF(B1824&lt;=25,"Young Adult",
IF(B1824&lt;=35,"Adult",
IF(B1824&lt;=50,"Middle Age","Senior"))))</f>
        <v>Middle Age</v>
      </c>
      <c r="Q1824" s="3">
        <f>J1824/O1824</f>
        <v>79.144362866722773</v>
      </c>
      <c r="R1824" s="5">
        <f>IF(B1824&gt;60,1,0)
+ IF(O1824&gt;7,1,0)
+ IF(L1824="Emergency",1,0)
+ IF(T1824="Critical",1,0)</f>
        <v>2</v>
      </c>
      <c r="S1824" s="6" t="str">
        <f>IF(R1824&lt;=1,"Low",
IF(R1824=2,"Medium","High"))</f>
        <v>Medium</v>
      </c>
      <c r="T1824" s="1" t="s">
        <v>49</v>
      </c>
    </row>
    <row r="1825" spans="1:20">
      <c r="A1825" s="1" t="s">
        <v>5365</v>
      </c>
      <c r="B1825" s="1">
        <v>83</v>
      </c>
      <c r="C1825" s="1" t="s">
        <v>51</v>
      </c>
      <c r="D1825" s="1" t="s">
        <v>73</v>
      </c>
      <c r="E1825" s="1" t="s">
        <v>45</v>
      </c>
      <c r="F1825" s="2">
        <v>44886</v>
      </c>
      <c r="G1825" s="1" t="s">
        <v>5366</v>
      </c>
      <c r="H1825" s="1" t="s">
        <v>5367</v>
      </c>
      <c r="I1825" s="1" t="s">
        <v>60</v>
      </c>
      <c r="J1825" s="3">
        <v>1080.8669526267499</v>
      </c>
      <c r="K1825" s="1">
        <v>302</v>
      </c>
      <c r="L1825" s="1" t="s">
        <v>27</v>
      </c>
      <c r="M1825" s="2">
        <v>44888</v>
      </c>
      <c r="N1825" s="1" t="s">
        <v>38</v>
      </c>
      <c r="O1825" s="1">
        <f>M1825-F1825</f>
        <v>2</v>
      </c>
      <c r="P1825" s="1" t="str">
        <f>IF(B1825&lt;=17,"Teen",
IF(B1825&lt;=25,"Young Adult",
IF(B1825&lt;=35,"Adult",
IF(B1825&lt;=50,"Middle Age","Senior"))))</f>
        <v>Senior</v>
      </c>
      <c r="Q1825" s="3">
        <f>J1825/O1825</f>
        <v>540.43347631337497</v>
      </c>
      <c r="R1825" s="5">
        <f>IF(B1825&gt;60,1,0)
+ IF(O1825&gt;7,1,0)
+ IF(L1825="Emergency",1,0)
+ IF(T1825="Critical",1,0)</f>
        <v>1</v>
      </c>
      <c r="S1825" s="6" t="str">
        <f>IF(R1825&lt;=1,"Low",
IF(R1825=2,"Medium","High"))</f>
        <v>Low</v>
      </c>
      <c r="T1825" s="1" t="s">
        <v>49</v>
      </c>
    </row>
    <row r="1826" spans="1:20">
      <c r="A1826" s="1" t="s">
        <v>5368</v>
      </c>
      <c r="B1826" s="1">
        <v>55</v>
      </c>
      <c r="C1826" s="1" t="s">
        <v>21</v>
      </c>
      <c r="D1826" s="1" t="s">
        <v>62</v>
      </c>
      <c r="E1826" s="1" t="s">
        <v>53</v>
      </c>
      <c r="F1826" s="2">
        <v>44886</v>
      </c>
      <c r="G1826" s="1" t="s">
        <v>5369</v>
      </c>
      <c r="H1826" s="1" t="s">
        <v>5370</v>
      </c>
      <c r="I1826" s="1" t="s">
        <v>65</v>
      </c>
      <c r="J1826" s="3">
        <v>13875.3885979891</v>
      </c>
      <c r="K1826" s="1">
        <v>429</v>
      </c>
      <c r="L1826" s="1" t="s">
        <v>37</v>
      </c>
      <c r="M1826" s="2">
        <v>44888</v>
      </c>
      <c r="N1826" s="1" t="s">
        <v>97</v>
      </c>
      <c r="O1826" s="1">
        <f>M1826-F1826</f>
        <v>2</v>
      </c>
      <c r="P1826" s="1" t="str">
        <f>IF(B1826&lt;=17,"Teen",
IF(B1826&lt;=25,"Young Adult",
IF(B1826&lt;=35,"Adult",
IF(B1826&lt;=50,"Middle Age","Senior"))))</f>
        <v>Senior</v>
      </c>
      <c r="Q1826" s="3">
        <f>J1826/O1826</f>
        <v>6937.6942989945501</v>
      </c>
      <c r="R1826" s="5">
        <f>IF(B1826&gt;60,1,0)
+ IF(O1826&gt;7,1,0)
+ IF(L1826="Emergency",1,0)
+ IF(T1826="Critical",1,0)</f>
        <v>0</v>
      </c>
      <c r="S1826" s="6" t="str">
        <f>IF(R1826&lt;=1,"Low",
IF(R1826=2,"Medium","High"))</f>
        <v>Low</v>
      </c>
      <c r="T1826" s="1" t="s">
        <v>29</v>
      </c>
    </row>
    <row r="1827" spans="1:20">
      <c r="A1827" s="1" t="s">
        <v>5371</v>
      </c>
      <c r="B1827" s="1">
        <v>46</v>
      </c>
      <c r="C1827" s="1" t="s">
        <v>21</v>
      </c>
      <c r="D1827" s="1" t="s">
        <v>73</v>
      </c>
      <c r="E1827" s="1" t="s">
        <v>53</v>
      </c>
      <c r="F1827" s="2">
        <v>44886</v>
      </c>
      <c r="G1827" s="1" t="s">
        <v>5372</v>
      </c>
      <c r="H1827" s="1" t="s">
        <v>5373</v>
      </c>
      <c r="I1827" s="1" t="s">
        <v>36</v>
      </c>
      <c r="J1827" s="3">
        <v>19615.077338255</v>
      </c>
      <c r="K1827" s="1">
        <v>323</v>
      </c>
      <c r="L1827" s="1" t="s">
        <v>37</v>
      </c>
      <c r="M1827" s="2">
        <v>44905</v>
      </c>
      <c r="N1827" s="1" t="s">
        <v>66</v>
      </c>
      <c r="O1827" s="1">
        <f>M1827-F1827</f>
        <v>19</v>
      </c>
      <c r="P1827" s="1" t="str">
        <f>IF(B1827&lt;=17,"Teen",
IF(B1827&lt;=25,"Young Adult",
IF(B1827&lt;=35,"Adult",
IF(B1827&lt;=50,"Middle Age","Senior"))))</f>
        <v>Middle Age</v>
      </c>
      <c r="Q1827" s="3">
        <f>J1827/O1827</f>
        <v>1032.3724914871052</v>
      </c>
      <c r="R1827" s="5">
        <f>IF(B1827&gt;60,1,0)
+ IF(O1827&gt;7,1,0)
+ IF(L1827="Emergency",1,0)
+ IF(T1827="Critical",1,0)</f>
        <v>1</v>
      </c>
      <c r="S1827" s="6" t="str">
        <f>IF(R1827&lt;=1,"Low",
IF(R1827=2,"Medium","High"))</f>
        <v>Low</v>
      </c>
      <c r="T1827" s="1" t="s">
        <v>49</v>
      </c>
    </row>
    <row r="1828" spans="1:20">
      <c r="A1828" s="1" t="s">
        <v>5374</v>
      </c>
      <c r="B1828" s="1">
        <v>26</v>
      </c>
      <c r="C1828" s="1" t="s">
        <v>21</v>
      </c>
      <c r="D1828" s="1" t="s">
        <v>22</v>
      </c>
      <c r="E1828" s="1" t="s">
        <v>45</v>
      </c>
      <c r="F1828" s="2">
        <v>44885</v>
      </c>
      <c r="G1828" s="1" t="s">
        <v>5375</v>
      </c>
      <c r="H1828" s="1" t="s">
        <v>5376</v>
      </c>
      <c r="I1828" s="1" t="s">
        <v>26</v>
      </c>
      <c r="J1828" s="3">
        <v>42300.672082277299</v>
      </c>
      <c r="K1828" s="1">
        <v>405</v>
      </c>
      <c r="L1828" s="1" t="s">
        <v>27</v>
      </c>
      <c r="M1828" s="2">
        <v>44895</v>
      </c>
      <c r="N1828" s="1" t="s">
        <v>38</v>
      </c>
      <c r="O1828" s="1">
        <f>M1828-F1828</f>
        <v>10</v>
      </c>
      <c r="P1828" s="1" t="str">
        <f>IF(B1828&lt;=17,"Teen",
IF(B1828&lt;=25,"Young Adult",
IF(B1828&lt;=35,"Adult",
IF(B1828&lt;=50,"Middle Age","Senior"))))</f>
        <v>Adult</v>
      </c>
      <c r="Q1828" s="3">
        <f>J1828/O1828</f>
        <v>4230.0672082277297</v>
      </c>
      <c r="R1828" s="5">
        <f>IF(B1828&gt;60,1,0)
+ IF(O1828&gt;7,1,0)
+ IF(L1828="Emergency",1,0)
+ IF(T1828="Critical",1,0)</f>
        <v>1</v>
      </c>
      <c r="S1828" s="6" t="str">
        <f>IF(R1828&lt;=1,"Low",
IF(R1828=2,"Medium","High"))</f>
        <v>Low</v>
      </c>
      <c r="T1828" s="1" t="s">
        <v>71</v>
      </c>
    </row>
    <row r="1829" spans="1:20">
      <c r="A1829" s="1" t="s">
        <v>5377</v>
      </c>
      <c r="B1829" s="1">
        <v>76</v>
      </c>
      <c r="C1829" s="1" t="s">
        <v>21</v>
      </c>
      <c r="D1829" s="1" t="s">
        <v>68</v>
      </c>
      <c r="E1829" s="1" t="s">
        <v>33</v>
      </c>
      <c r="F1829" s="2">
        <v>44885</v>
      </c>
      <c r="G1829" s="1" t="s">
        <v>5378</v>
      </c>
      <c r="H1829" s="1" t="s">
        <v>5379</v>
      </c>
      <c r="I1829" s="1" t="s">
        <v>26</v>
      </c>
      <c r="J1829" s="3">
        <v>6538.3398327773302</v>
      </c>
      <c r="K1829" s="1">
        <v>109</v>
      </c>
      <c r="L1829" s="1" t="s">
        <v>27</v>
      </c>
      <c r="M1829" s="2">
        <v>44886</v>
      </c>
      <c r="N1829" s="1" t="s">
        <v>28</v>
      </c>
      <c r="O1829" s="1">
        <f>M1829-F1829</f>
        <v>1</v>
      </c>
      <c r="P1829" s="1" t="str">
        <f>IF(B1829&lt;=17,"Teen",
IF(B1829&lt;=25,"Young Adult",
IF(B1829&lt;=35,"Adult",
IF(B1829&lt;=50,"Middle Age","Senior"))))</f>
        <v>Senior</v>
      </c>
      <c r="Q1829" s="3">
        <f>J1829/O1829</f>
        <v>6538.3398327773302</v>
      </c>
      <c r="R1829" s="5">
        <f>IF(B1829&gt;60,1,0)
+ IF(O1829&gt;7,1,0)
+ IF(L1829="Emergency",1,0)
+ IF(T1829="Critical",1,0)</f>
        <v>1</v>
      </c>
      <c r="S1829" s="6" t="str">
        <f>IF(R1829&lt;=1,"Low",
IF(R1829=2,"Medium","High"))</f>
        <v>Low</v>
      </c>
      <c r="T1829" s="1" t="s">
        <v>71</v>
      </c>
    </row>
    <row r="1830" spans="1:20">
      <c r="A1830" s="1" t="s">
        <v>5380</v>
      </c>
      <c r="B1830" s="1">
        <v>54</v>
      </c>
      <c r="C1830" s="1" t="s">
        <v>21</v>
      </c>
      <c r="D1830" s="1" t="s">
        <v>32</v>
      </c>
      <c r="E1830" s="1" t="s">
        <v>53</v>
      </c>
      <c r="F1830" s="2">
        <v>44885</v>
      </c>
      <c r="G1830" s="1" t="s">
        <v>5381</v>
      </c>
      <c r="H1830" s="1" t="s">
        <v>5382</v>
      </c>
      <c r="I1830" s="1" t="s">
        <v>26</v>
      </c>
      <c r="J1830" s="3">
        <v>35072.3440788804</v>
      </c>
      <c r="K1830" s="1">
        <v>147</v>
      </c>
      <c r="L1830" s="1" t="s">
        <v>37</v>
      </c>
      <c r="M1830" s="2">
        <v>44908</v>
      </c>
      <c r="N1830" s="1" t="s">
        <v>48</v>
      </c>
      <c r="O1830" s="1">
        <f>M1830-F1830</f>
        <v>23</v>
      </c>
      <c r="P1830" s="1" t="str">
        <f>IF(B1830&lt;=17,"Teen",
IF(B1830&lt;=25,"Young Adult",
IF(B1830&lt;=35,"Adult",
IF(B1830&lt;=50,"Middle Age","Senior"))))</f>
        <v>Senior</v>
      </c>
      <c r="Q1830" s="3">
        <f>J1830/O1830</f>
        <v>1524.884525168713</v>
      </c>
      <c r="R1830" s="5">
        <f>IF(B1830&gt;60,1,0)
+ IF(O1830&gt;7,1,0)
+ IF(L1830="Emergency",1,0)
+ IF(T1830="Critical",1,0)</f>
        <v>1</v>
      </c>
      <c r="S1830" s="6" t="str">
        <f>IF(R1830&lt;=1,"Low",
IF(R1830=2,"Medium","High"))</f>
        <v>Low</v>
      </c>
      <c r="T1830" s="1" t="s">
        <v>29</v>
      </c>
    </row>
    <row r="1831" spans="1:20">
      <c r="A1831" s="1" t="s">
        <v>5383</v>
      </c>
      <c r="B1831" s="1">
        <v>58</v>
      </c>
      <c r="C1831" s="1" t="s">
        <v>51</v>
      </c>
      <c r="D1831" s="1" t="s">
        <v>44</v>
      </c>
      <c r="E1831" s="1" t="s">
        <v>84</v>
      </c>
      <c r="F1831" s="2">
        <v>44884</v>
      </c>
      <c r="G1831" s="1" t="s">
        <v>5384</v>
      </c>
      <c r="H1831" s="1" t="s">
        <v>5385</v>
      </c>
      <c r="I1831" s="1" t="s">
        <v>60</v>
      </c>
      <c r="J1831" s="3">
        <v>13891.4297637075</v>
      </c>
      <c r="K1831" s="1">
        <v>497</v>
      </c>
      <c r="L1831" s="1" t="s">
        <v>42</v>
      </c>
      <c r="M1831" s="2">
        <v>44914</v>
      </c>
      <c r="N1831" s="1" t="s">
        <v>38</v>
      </c>
      <c r="O1831" s="1">
        <f>M1831-F1831</f>
        <v>30</v>
      </c>
      <c r="P1831" s="1" t="str">
        <f>IF(B1831&lt;=17,"Teen",
IF(B1831&lt;=25,"Young Adult",
IF(B1831&lt;=35,"Adult",
IF(B1831&lt;=50,"Middle Age","Senior"))))</f>
        <v>Senior</v>
      </c>
      <c r="Q1831" s="3">
        <f>J1831/O1831</f>
        <v>463.04765879025001</v>
      </c>
      <c r="R1831" s="5">
        <f>IF(B1831&gt;60,1,0)
+ IF(O1831&gt;7,1,0)
+ IF(L1831="Emergency",1,0)
+ IF(T1831="Critical",1,0)</f>
        <v>2</v>
      </c>
      <c r="S1831" s="6" t="str">
        <f>IF(R1831&lt;=1,"Low",
IF(R1831=2,"Medium","High"))</f>
        <v>Medium</v>
      </c>
      <c r="T1831" s="1" t="s">
        <v>49</v>
      </c>
    </row>
    <row r="1832" spans="1:20">
      <c r="A1832" s="1" t="s">
        <v>5386</v>
      </c>
      <c r="B1832" s="1">
        <v>66</v>
      </c>
      <c r="C1832" s="1" t="s">
        <v>51</v>
      </c>
      <c r="D1832" s="1" t="s">
        <v>44</v>
      </c>
      <c r="E1832" s="1" t="s">
        <v>53</v>
      </c>
      <c r="F1832" s="2">
        <v>44884</v>
      </c>
      <c r="G1832" s="1" t="s">
        <v>5387</v>
      </c>
      <c r="H1832" s="1" t="s">
        <v>3303</v>
      </c>
      <c r="I1832" s="1" t="s">
        <v>65</v>
      </c>
      <c r="J1832" s="3">
        <v>17640.46252248</v>
      </c>
      <c r="K1832" s="1">
        <v>186</v>
      </c>
      <c r="L1832" s="1" t="s">
        <v>37</v>
      </c>
      <c r="M1832" s="2">
        <v>44914</v>
      </c>
      <c r="N1832" s="1" t="s">
        <v>38</v>
      </c>
      <c r="O1832" s="1">
        <f>M1832-F1832</f>
        <v>30</v>
      </c>
      <c r="P1832" s="1" t="str">
        <f>IF(B1832&lt;=17,"Teen",
IF(B1832&lt;=25,"Young Adult",
IF(B1832&lt;=35,"Adult",
IF(B1832&lt;=50,"Middle Age","Senior"))))</f>
        <v>Senior</v>
      </c>
      <c r="Q1832" s="3">
        <f>J1832/O1832</f>
        <v>588.01541741599999</v>
      </c>
      <c r="R1832" s="5">
        <f>IF(B1832&gt;60,1,0)
+ IF(O1832&gt;7,1,0)
+ IF(L1832="Emergency",1,0)
+ IF(T1832="Critical",1,0)</f>
        <v>2</v>
      </c>
      <c r="S1832" s="6" t="str">
        <f>IF(R1832&lt;=1,"Low",
IF(R1832=2,"Medium","High"))</f>
        <v>Medium</v>
      </c>
      <c r="T1832" s="1" t="s">
        <v>49</v>
      </c>
    </row>
    <row r="1833" spans="1:20">
      <c r="A1833" s="1" t="s">
        <v>5388</v>
      </c>
      <c r="B1833" s="1">
        <v>49</v>
      </c>
      <c r="C1833" s="1" t="s">
        <v>51</v>
      </c>
      <c r="D1833" s="1" t="s">
        <v>62</v>
      </c>
      <c r="E1833" s="1" t="s">
        <v>45</v>
      </c>
      <c r="F1833" s="2">
        <v>44884</v>
      </c>
      <c r="G1833" s="1" t="s">
        <v>5389</v>
      </c>
      <c r="H1833" s="1" t="s">
        <v>5390</v>
      </c>
      <c r="I1833" s="1" t="s">
        <v>60</v>
      </c>
      <c r="J1833" s="3">
        <v>8813.6290730753608</v>
      </c>
      <c r="K1833" s="1">
        <v>450</v>
      </c>
      <c r="L1833" s="1" t="s">
        <v>27</v>
      </c>
      <c r="M1833" s="2">
        <v>44912</v>
      </c>
      <c r="N1833" s="1" t="s">
        <v>28</v>
      </c>
      <c r="O1833" s="1">
        <f>M1833-F1833</f>
        <v>28</v>
      </c>
      <c r="P1833" s="1" t="str">
        <f>IF(B1833&lt;=17,"Teen",
IF(B1833&lt;=25,"Young Adult",
IF(B1833&lt;=35,"Adult",
IF(B1833&lt;=50,"Middle Age","Senior"))))</f>
        <v>Middle Age</v>
      </c>
      <c r="Q1833" s="3">
        <f>J1833/O1833</f>
        <v>314.77246689554858</v>
      </c>
      <c r="R1833" s="5">
        <f>IF(B1833&gt;60,1,0)
+ IF(O1833&gt;7,1,0)
+ IF(L1833="Emergency",1,0)
+ IF(T1833="Critical",1,0)</f>
        <v>1</v>
      </c>
      <c r="S1833" s="6" t="str">
        <f>IF(R1833&lt;=1,"Low",
IF(R1833=2,"Medium","High"))</f>
        <v>Low</v>
      </c>
      <c r="T1833" s="1" t="s">
        <v>29</v>
      </c>
    </row>
    <row r="1834" spans="1:20">
      <c r="A1834" s="1" t="s">
        <v>5391</v>
      </c>
      <c r="B1834" s="1">
        <v>31</v>
      </c>
      <c r="C1834" s="1" t="s">
        <v>21</v>
      </c>
      <c r="D1834" s="1" t="s">
        <v>91</v>
      </c>
      <c r="E1834" s="1" t="s">
        <v>53</v>
      </c>
      <c r="F1834" s="2">
        <v>44884</v>
      </c>
      <c r="G1834" s="1" t="s">
        <v>5392</v>
      </c>
      <c r="H1834" s="1" t="s">
        <v>5393</v>
      </c>
      <c r="I1834" s="1" t="s">
        <v>26</v>
      </c>
      <c r="J1834" s="3">
        <v>33294.207307225202</v>
      </c>
      <c r="K1834" s="1">
        <v>495</v>
      </c>
      <c r="L1834" s="1" t="s">
        <v>42</v>
      </c>
      <c r="M1834" s="2">
        <v>44913</v>
      </c>
      <c r="N1834" s="1" t="s">
        <v>97</v>
      </c>
      <c r="O1834" s="1">
        <f>M1834-F1834</f>
        <v>29</v>
      </c>
      <c r="P1834" s="1" t="str">
        <f>IF(B1834&lt;=17,"Teen",
IF(B1834&lt;=25,"Young Adult",
IF(B1834&lt;=35,"Adult",
IF(B1834&lt;=50,"Middle Age","Senior"))))</f>
        <v>Adult</v>
      </c>
      <c r="Q1834" s="3">
        <f>J1834/O1834</f>
        <v>1148.0761140422483</v>
      </c>
      <c r="R1834" s="5">
        <f>IF(B1834&gt;60,1,0)
+ IF(O1834&gt;7,1,0)
+ IF(L1834="Emergency",1,0)
+ IF(T1834="Critical",1,0)</f>
        <v>2</v>
      </c>
      <c r="S1834" s="6" t="str">
        <f>IF(R1834&lt;=1,"Low",
IF(R1834=2,"Medium","High"))</f>
        <v>Medium</v>
      </c>
      <c r="T1834" s="1" t="s">
        <v>49</v>
      </c>
    </row>
    <row r="1835" spans="1:20">
      <c r="A1835" s="1" t="s">
        <v>5394</v>
      </c>
      <c r="B1835" s="1">
        <v>75</v>
      </c>
      <c r="C1835" s="1" t="s">
        <v>21</v>
      </c>
      <c r="D1835" s="1" t="s">
        <v>73</v>
      </c>
      <c r="E1835" s="1" t="s">
        <v>74</v>
      </c>
      <c r="F1835" s="2">
        <v>44884</v>
      </c>
      <c r="G1835" s="1" t="s">
        <v>5395</v>
      </c>
      <c r="H1835" s="1" t="s">
        <v>5396</v>
      </c>
      <c r="I1835" s="1" t="s">
        <v>26</v>
      </c>
      <c r="J1835" s="3">
        <v>33473.323327220904</v>
      </c>
      <c r="K1835" s="1">
        <v>237</v>
      </c>
      <c r="L1835" s="1" t="s">
        <v>42</v>
      </c>
      <c r="M1835" s="2">
        <v>44908</v>
      </c>
      <c r="N1835" s="1" t="s">
        <v>38</v>
      </c>
      <c r="O1835" s="1">
        <f>M1835-F1835</f>
        <v>24</v>
      </c>
      <c r="P1835" s="1" t="str">
        <f>IF(B1835&lt;=17,"Teen",
IF(B1835&lt;=25,"Young Adult",
IF(B1835&lt;=35,"Adult",
IF(B1835&lt;=50,"Middle Age","Senior"))))</f>
        <v>Senior</v>
      </c>
      <c r="Q1835" s="3">
        <f>J1835/O1835</f>
        <v>1394.721805300871</v>
      </c>
      <c r="R1835" s="5">
        <f>IF(B1835&gt;60,1,0)
+ IF(O1835&gt;7,1,0)
+ IF(L1835="Emergency",1,0)
+ IF(T1835="Critical",1,0)</f>
        <v>3</v>
      </c>
      <c r="S1835" s="6" t="str">
        <f>IF(R1835&lt;=1,"Low",
IF(R1835=2,"Medium","High"))</f>
        <v>High</v>
      </c>
      <c r="T1835" s="1" t="s">
        <v>49</v>
      </c>
    </row>
    <row r="1836" spans="1:20">
      <c r="A1836" s="1" t="s">
        <v>5397</v>
      </c>
      <c r="B1836" s="1">
        <v>68</v>
      </c>
      <c r="C1836" s="1" t="s">
        <v>51</v>
      </c>
      <c r="D1836" s="1" t="s">
        <v>68</v>
      </c>
      <c r="E1836" s="1" t="s">
        <v>23</v>
      </c>
      <c r="F1836" s="2">
        <v>44884</v>
      </c>
      <c r="G1836" s="1" t="s">
        <v>5398</v>
      </c>
      <c r="H1836" s="1" t="s">
        <v>5399</v>
      </c>
      <c r="I1836" s="1" t="s">
        <v>26</v>
      </c>
      <c r="J1836" s="3">
        <v>41595.220254211497</v>
      </c>
      <c r="K1836" s="1">
        <v>294</v>
      </c>
      <c r="L1836" s="1" t="s">
        <v>27</v>
      </c>
      <c r="M1836" s="2">
        <v>44894</v>
      </c>
      <c r="N1836" s="1" t="s">
        <v>38</v>
      </c>
      <c r="O1836" s="1">
        <f>M1836-F1836</f>
        <v>10</v>
      </c>
      <c r="P1836" s="1" t="str">
        <f>IF(B1836&lt;=17,"Teen",
IF(B1836&lt;=25,"Young Adult",
IF(B1836&lt;=35,"Adult",
IF(B1836&lt;=50,"Middle Age","Senior"))))</f>
        <v>Senior</v>
      </c>
      <c r="Q1836" s="3">
        <f>J1836/O1836</f>
        <v>4159.5220254211499</v>
      </c>
      <c r="R1836" s="5">
        <f>IF(B1836&gt;60,1,0)
+ IF(O1836&gt;7,1,0)
+ IF(L1836="Emergency",1,0)
+ IF(T1836="Critical",1,0)</f>
        <v>2</v>
      </c>
      <c r="S1836" s="6" t="str">
        <f>IF(R1836&lt;=1,"Low",
IF(R1836=2,"Medium","High"))</f>
        <v>Medium</v>
      </c>
      <c r="T1836" s="1" t="s">
        <v>49</v>
      </c>
    </row>
    <row r="1837" spans="1:20">
      <c r="A1837" s="1" t="s">
        <v>5400</v>
      </c>
      <c r="B1837" s="1">
        <v>34</v>
      </c>
      <c r="C1837" s="1" t="s">
        <v>51</v>
      </c>
      <c r="D1837" s="1" t="s">
        <v>68</v>
      </c>
      <c r="E1837" s="1" t="s">
        <v>74</v>
      </c>
      <c r="F1837" s="2">
        <v>44883</v>
      </c>
      <c r="G1837" s="1" t="s">
        <v>5401</v>
      </c>
      <c r="H1837" s="1" t="s">
        <v>5402</v>
      </c>
      <c r="I1837" s="1" t="s">
        <v>26</v>
      </c>
      <c r="J1837" s="3">
        <v>8442.2452131227001</v>
      </c>
      <c r="K1837" s="1">
        <v>221</v>
      </c>
      <c r="L1837" s="1" t="s">
        <v>27</v>
      </c>
      <c r="M1837" s="2">
        <v>44893</v>
      </c>
      <c r="N1837" s="1" t="s">
        <v>66</v>
      </c>
      <c r="O1837" s="1">
        <f>M1837-F1837</f>
        <v>10</v>
      </c>
      <c r="P1837" s="1" t="str">
        <f>IF(B1837&lt;=17,"Teen",
IF(B1837&lt;=25,"Young Adult",
IF(B1837&lt;=35,"Adult",
IF(B1837&lt;=50,"Middle Age","Senior"))))</f>
        <v>Adult</v>
      </c>
      <c r="Q1837" s="3">
        <f>J1837/O1837</f>
        <v>844.22452131226999</v>
      </c>
      <c r="R1837" s="5">
        <f>IF(B1837&gt;60,1,0)
+ IF(O1837&gt;7,1,0)
+ IF(L1837="Emergency",1,0)
+ IF(T1837="Critical",1,0)</f>
        <v>1</v>
      </c>
      <c r="S1837" s="6" t="str">
        <f>IF(R1837&lt;=1,"Low",
IF(R1837=2,"Medium","High"))</f>
        <v>Low</v>
      </c>
      <c r="T1837" s="1" t="s">
        <v>71</v>
      </c>
    </row>
    <row r="1838" spans="1:20">
      <c r="A1838" s="1" t="s">
        <v>5403</v>
      </c>
      <c r="B1838" s="1">
        <v>19</v>
      </c>
      <c r="C1838" s="1" t="s">
        <v>51</v>
      </c>
      <c r="D1838" s="1" t="s">
        <v>62</v>
      </c>
      <c r="E1838" s="1" t="s">
        <v>33</v>
      </c>
      <c r="F1838" s="2">
        <v>44883</v>
      </c>
      <c r="G1838" s="1" t="s">
        <v>5404</v>
      </c>
      <c r="H1838" s="1" t="s">
        <v>5405</v>
      </c>
      <c r="I1838" s="1" t="s">
        <v>60</v>
      </c>
      <c r="J1838" s="3">
        <v>24235.3867527402</v>
      </c>
      <c r="K1838" s="1">
        <v>444</v>
      </c>
      <c r="L1838" s="1" t="s">
        <v>42</v>
      </c>
      <c r="M1838" s="2">
        <v>44909</v>
      </c>
      <c r="N1838" s="1" t="s">
        <v>38</v>
      </c>
      <c r="O1838" s="1">
        <f>M1838-F1838</f>
        <v>26</v>
      </c>
      <c r="P1838" s="1" t="str">
        <f>IF(B1838&lt;=17,"Teen",
IF(B1838&lt;=25,"Young Adult",
IF(B1838&lt;=35,"Adult",
IF(B1838&lt;=50,"Middle Age","Senior"))))</f>
        <v>Young Adult</v>
      </c>
      <c r="Q1838" s="3">
        <f>J1838/O1838</f>
        <v>932.13025972077696</v>
      </c>
      <c r="R1838" s="5">
        <f>IF(B1838&gt;60,1,0)
+ IF(O1838&gt;7,1,0)
+ IF(L1838="Emergency",1,0)
+ IF(T1838="Critical",1,0)</f>
        <v>2</v>
      </c>
      <c r="S1838" s="6" t="str">
        <f>IF(R1838&lt;=1,"Low",
IF(R1838=2,"Medium","High"))</f>
        <v>Medium</v>
      </c>
      <c r="T1838" s="1" t="s">
        <v>71</v>
      </c>
    </row>
    <row r="1839" spans="1:20">
      <c r="A1839" s="1" t="s">
        <v>5406</v>
      </c>
      <c r="B1839" s="1">
        <v>77</v>
      </c>
      <c r="C1839" s="1" t="s">
        <v>21</v>
      </c>
      <c r="D1839" s="1" t="s">
        <v>22</v>
      </c>
      <c r="E1839" s="1" t="s">
        <v>33</v>
      </c>
      <c r="F1839" s="2">
        <v>44883</v>
      </c>
      <c r="G1839" s="1" t="s">
        <v>5407</v>
      </c>
      <c r="H1839" s="1" t="s">
        <v>5408</v>
      </c>
      <c r="I1839" s="1" t="s">
        <v>36</v>
      </c>
      <c r="J1839" s="3">
        <v>2368.7007221962999</v>
      </c>
      <c r="K1839" s="1">
        <v>395</v>
      </c>
      <c r="L1839" s="1" t="s">
        <v>37</v>
      </c>
      <c r="M1839" s="2">
        <v>44902</v>
      </c>
      <c r="N1839" s="1" t="s">
        <v>66</v>
      </c>
      <c r="O1839" s="1">
        <f>M1839-F1839</f>
        <v>19</v>
      </c>
      <c r="P1839" s="1" t="str">
        <f>IF(B1839&lt;=17,"Teen",
IF(B1839&lt;=25,"Young Adult",
IF(B1839&lt;=35,"Adult",
IF(B1839&lt;=50,"Middle Age","Senior"))))</f>
        <v>Senior</v>
      </c>
      <c r="Q1839" s="3">
        <f>J1839/O1839</f>
        <v>124.66845906296315</v>
      </c>
      <c r="R1839" s="5">
        <f>IF(B1839&gt;60,1,0)
+ IF(O1839&gt;7,1,0)
+ IF(L1839="Emergency",1,0)
+ IF(T1839="Critical",1,0)</f>
        <v>2</v>
      </c>
      <c r="S1839" s="6" t="str">
        <f>IF(R1839&lt;=1,"Low",
IF(R1839=2,"Medium","High"))</f>
        <v>Medium</v>
      </c>
      <c r="T1839" s="1" t="s">
        <v>49</v>
      </c>
    </row>
    <row r="1840" spans="1:20">
      <c r="A1840" s="1" t="s">
        <v>5409</v>
      </c>
      <c r="B1840" s="1">
        <v>76</v>
      </c>
      <c r="C1840" s="1" t="s">
        <v>21</v>
      </c>
      <c r="D1840" s="1" t="s">
        <v>22</v>
      </c>
      <c r="E1840" s="1" t="s">
        <v>84</v>
      </c>
      <c r="F1840" s="2">
        <v>44883</v>
      </c>
      <c r="G1840" s="1" t="s">
        <v>5410</v>
      </c>
      <c r="H1840" s="1" t="s">
        <v>5411</v>
      </c>
      <c r="I1840" s="1" t="s">
        <v>36</v>
      </c>
      <c r="J1840" s="3">
        <v>6222.3646130769803</v>
      </c>
      <c r="K1840" s="1">
        <v>441</v>
      </c>
      <c r="L1840" s="1" t="s">
        <v>42</v>
      </c>
      <c r="M1840" s="2">
        <v>44898</v>
      </c>
      <c r="N1840" s="1" t="s">
        <v>66</v>
      </c>
      <c r="O1840" s="1">
        <f>M1840-F1840</f>
        <v>15</v>
      </c>
      <c r="P1840" s="1" t="str">
        <f>IF(B1840&lt;=17,"Teen",
IF(B1840&lt;=25,"Young Adult",
IF(B1840&lt;=35,"Adult",
IF(B1840&lt;=50,"Middle Age","Senior"))))</f>
        <v>Senior</v>
      </c>
      <c r="Q1840" s="3">
        <f>J1840/O1840</f>
        <v>414.82430753846535</v>
      </c>
      <c r="R1840" s="5">
        <f>IF(B1840&gt;60,1,0)
+ IF(O1840&gt;7,1,0)
+ IF(L1840="Emergency",1,0)
+ IF(T1840="Critical",1,0)</f>
        <v>3</v>
      </c>
      <c r="S1840" s="6" t="str">
        <f>IF(R1840&lt;=1,"Low",
IF(R1840=2,"Medium","High"))</f>
        <v>High</v>
      </c>
      <c r="T1840" s="1" t="s">
        <v>29</v>
      </c>
    </row>
    <row r="1841" spans="1:20">
      <c r="A1841" s="1" t="s">
        <v>5215</v>
      </c>
      <c r="B1841" s="1">
        <v>18</v>
      </c>
      <c r="C1841" s="1" t="s">
        <v>21</v>
      </c>
      <c r="D1841" s="1" t="s">
        <v>68</v>
      </c>
      <c r="E1841" s="1" t="s">
        <v>23</v>
      </c>
      <c r="F1841" s="2">
        <v>44883</v>
      </c>
      <c r="G1841" s="1" t="s">
        <v>5412</v>
      </c>
      <c r="H1841" s="1" t="s">
        <v>5413</v>
      </c>
      <c r="I1841" s="1" t="s">
        <v>65</v>
      </c>
      <c r="J1841" s="3">
        <v>4246.6255537625802</v>
      </c>
      <c r="K1841" s="1">
        <v>340</v>
      </c>
      <c r="L1841" s="1" t="s">
        <v>37</v>
      </c>
      <c r="M1841" s="2">
        <v>44890</v>
      </c>
      <c r="N1841" s="1" t="s">
        <v>66</v>
      </c>
      <c r="O1841" s="1">
        <f>M1841-F1841</f>
        <v>7</v>
      </c>
      <c r="P1841" s="1" t="str">
        <f>IF(B1841&lt;=17,"Teen",
IF(B1841&lt;=25,"Young Adult",
IF(B1841&lt;=35,"Adult",
IF(B1841&lt;=50,"Middle Age","Senior"))))</f>
        <v>Young Adult</v>
      </c>
      <c r="Q1841" s="3">
        <f>J1841/O1841</f>
        <v>606.66079339465432</v>
      </c>
      <c r="R1841" s="5">
        <f>IF(B1841&gt;60,1,0)
+ IF(O1841&gt;7,1,0)
+ IF(L1841="Emergency",1,0)
+ IF(T1841="Critical",1,0)</f>
        <v>0</v>
      </c>
      <c r="S1841" s="6" t="str">
        <f>IF(R1841&lt;=1,"Low",
IF(R1841=2,"Medium","High"))</f>
        <v>Low</v>
      </c>
      <c r="T1841" s="1" t="s">
        <v>29</v>
      </c>
    </row>
    <row r="1842" spans="1:20">
      <c r="A1842" s="1" t="s">
        <v>5414</v>
      </c>
      <c r="B1842" s="1">
        <v>81</v>
      </c>
      <c r="C1842" s="1" t="s">
        <v>51</v>
      </c>
      <c r="D1842" s="1" t="s">
        <v>91</v>
      </c>
      <c r="E1842" s="1" t="s">
        <v>74</v>
      </c>
      <c r="F1842" s="2">
        <v>44882</v>
      </c>
      <c r="G1842" s="1" t="s">
        <v>5415</v>
      </c>
      <c r="H1842" s="1" t="s">
        <v>5416</v>
      </c>
      <c r="I1842" s="1" t="s">
        <v>65</v>
      </c>
      <c r="J1842" s="3">
        <v>37490.983363528103</v>
      </c>
      <c r="K1842" s="1">
        <v>146</v>
      </c>
      <c r="L1842" s="1" t="s">
        <v>27</v>
      </c>
      <c r="M1842" s="2">
        <v>44896</v>
      </c>
      <c r="N1842" s="1" t="s">
        <v>66</v>
      </c>
      <c r="O1842" s="1">
        <f>M1842-F1842</f>
        <v>14</v>
      </c>
      <c r="P1842" s="1" t="str">
        <f>IF(B1842&lt;=17,"Teen",
IF(B1842&lt;=25,"Young Adult",
IF(B1842&lt;=35,"Adult",
IF(B1842&lt;=50,"Middle Age","Senior"))))</f>
        <v>Senior</v>
      </c>
      <c r="Q1842" s="3">
        <f>J1842/O1842</f>
        <v>2677.92738310915</v>
      </c>
      <c r="R1842" s="1">
        <f>IF(B1842&gt;60,1,0)
+ IF(O1842&gt;7,1,0)
+ IF(L1842="Emergency",1,0)
+ IF(T1842="Critical",1,0)</f>
        <v>2</v>
      </c>
      <c r="S1842" s="6" t="str">
        <f>IF(R1842&lt;=1,"Low",
IF(R1842=2,"Medium","High"))</f>
        <v>Medium</v>
      </c>
      <c r="T1842" s="1" t="s">
        <v>49</v>
      </c>
    </row>
    <row r="1843" spans="1:20">
      <c r="A1843" s="1" t="s">
        <v>5417</v>
      </c>
      <c r="B1843" s="1">
        <v>67</v>
      </c>
      <c r="C1843" s="1" t="s">
        <v>51</v>
      </c>
      <c r="D1843" s="1" t="s">
        <v>52</v>
      </c>
      <c r="E1843" s="1" t="s">
        <v>74</v>
      </c>
      <c r="F1843" s="2">
        <v>44882</v>
      </c>
      <c r="G1843" s="1" t="s">
        <v>5418</v>
      </c>
      <c r="H1843" s="1" t="s">
        <v>5419</v>
      </c>
      <c r="I1843" s="1" t="s">
        <v>26</v>
      </c>
      <c r="J1843" s="3">
        <v>38068.852152684798</v>
      </c>
      <c r="K1843" s="1">
        <v>106</v>
      </c>
      <c r="L1843" s="1" t="s">
        <v>42</v>
      </c>
      <c r="M1843" s="2">
        <v>44891</v>
      </c>
      <c r="N1843" s="1" t="s">
        <v>66</v>
      </c>
      <c r="O1843" s="1">
        <f>M1843-F1843</f>
        <v>9</v>
      </c>
      <c r="P1843" s="1" t="str">
        <f>IF(B1843&lt;=17,"Teen",
IF(B1843&lt;=25,"Young Adult",
IF(B1843&lt;=35,"Adult",
IF(B1843&lt;=50,"Middle Age","Senior"))))</f>
        <v>Senior</v>
      </c>
      <c r="Q1843" s="3">
        <f>J1843/O1843</f>
        <v>4229.8724614094217</v>
      </c>
      <c r="R1843" s="5">
        <f>IF(B1843&gt;60,1,0)
+ IF(O1843&gt;7,1,0)
+ IF(L1843="Emergency",1,0)
+ IF(T1843="Critical",1,0)</f>
        <v>3</v>
      </c>
      <c r="S1843" s="6" t="str">
        <f>IF(R1843&lt;=1,"Low",
IF(R1843=2,"Medium","High"))</f>
        <v>High</v>
      </c>
      <c r="T1843" s="1" t="s">
        <v>29</v>
      </c>
    </row>
    <row r="1844" spans="1:20">
      <c r="A1844" s="1" t="s">
        <v>5420</v>
      </c>
      <c r="B1844" s="1">
        <v>55</v>
      </c>
      <c r="C1844" s="1" t="s">
        <v>51</v>
      </c>
      <c r="D1844" s="1" t="s">
        <v>52</v>
      </c>
      <c r="E1844" s="1" t="s">
        <v>45</v>
      </c>
      <c r="F1844" s="2">
        <v>44882</v>
      </c>
      <c r="G1844" s="1" t="s">
        <v>5421</v>
      </c>
      <c r="H1844" s="1" t="s">
        <v>5422</v>
      </c>
      <c r="I1844" s="1" t="s">
        <v>26</v>
      </c>
      <c r="J1844" s="3">
        <v>30051.8348446196</v>
      </c>
      <c r="K1844" s="1">
        <v>426</v>
      </c>
      <c r="L1844" s="1" t="s">
        <v>42</v>
      </c>
      <c r="M1844" s="2">
        <v>44897</v>
      </c>
      <c r="N1844" s="1" t="s">
        <v>38</v>
      </c>
      <c r="O1844" s="1">
        <f>M1844-F1844</f>
        <v>15</v>
      </c>
      <c r="P1844" s="1" t="str">
        <f>IF(B1844&lt;=17,"Teen",
IF(B1844&lt;=25,"Young Adult",
IF(B1844&lt;=35,"Adult",
IF(B1844&lt;=50,"Middle Age","Senior"))))</f>
        <v>Senior</v>
      </c>
      <c r="Q1844" s="3">
        <f>J1844/O1844</f>
        <v>2003.4556563079734</v>
      </c>
      <c r="R1844" s="5">
        <f>IF(B1844&gt;60,1,0)
+ IF(O1844&gt;7,1,0)
+ IF(L1844="Emergency",1,0)
+ IF(T1844="Critical",1,0)</f>
        <v>2</v>
      </c>
      <c r="S1844" s="6" t="str">
        <f>IF(R1844&lt;=1,"Low",
IF(R1844=2,"Medium","High"))</f>
        <v>Medium</v>
      </c>
      <c r="T1844" s="1" t="s">
        <v>49</v>
      </c>
    </row>
    <row r="1845" spans="1:20">
      <c r="A1845" s="1" t="s">
        <v>5423</v>
      </c>
      <c r="B1845" s="1">
        <v>76</v>
      </c>
      <c r="C1845" s="1" t="s">
        <v>21</v>
      </c>
      <c r="D1845" s="1" t="s">
        <v>44</v>
      </c>
      <c r="E1845" s="1" t="s">
        <v>53</v>
      </c>
      <c r="F1845" s="2">
        <v>44882</v>
      </c>
      <c r="G1845" s="1" t="s">
        <v>5424</v>
      </c>
      <c r="H1845" s="1" t="s">
        <v>5425</v>
      </c>
      <c r="I1845" s="1" t="s">
        <v>26</v>
      </c>
      <c r="J1845" s="3">
        <v>26071.391361872</v>
      </c>
      <c r="K1845" s="1">
        <v>449</v>
      </c>
      <c r="L1845" s="1" t="s">
        <v>37</v>
      </c>
      <c r="M1845" s="2">
        <v>44907</v>
      </c>
      <c r="N1845" s="1" t="s">
        <v>97</v>
      </c>
      <c r="O1845" s="1">
        <f>M1845-F1845</f>
        <v>25</v>
      </c>
      <c r="P1845" s="1" t="str">
        <f>IF(B1845&lt;=17,"Teen",
IF(B1845&lt;=25,"Young Adult",
IF(B1845&lt;=35,"Adult",
IF(B1845&lt;=50,"Middle Age","Senior"))))</f>
        <v>Senior</v>
      </c>
      <c r="Q1845" s="3">
        <f>J1845/O1845</f>
        <v>1042.8556544748799</v>
      </c>
      <c r="R1845" s="5">
        <f>IF(B1845&gt;60,1,0)
+ IF(O1845&gt;7,1,0)
+ IF(L1845="Emergency",1,0)
+ IF(T1845="Critical",1,0)</f>
        <v>2</v>
      </c>
      <c r="S1845" s="6" t="str">
        <f>IF(R1845&lt;=1,"Low",
IF(R1845=2,"Medium","High"))</f>
        <v>Medium</v>
      </c>
      <c r="T1845" s="1" t="s">
        <v>49</v>
      </c>
    </row>
    <row r="1846" spans="1:20">
      <c r="A1846" s="1" t="s">
        <v>5426</v>
      </c>
      <c r="B1846" s="1">
        <v>55</v>
      </c>
      <c r="C1846" s="1" t="s">
        <v>21</v>
      </c>
      <c r="D1846" s="1" t="s">
        <v>62</v>
      </c>
      <c r="E1846" s="1" t="s">
        <v>53</v>
      </c>
      <c r="F1846" s="2">
        <v>44882</v>
      </c>
      <c r="G1846" s="1" t="s">
        <v>5427</v>
      </c>
      <c r="H1846" s="1" t="s">
        <v>5428</v>
      </c>
      <c r="I1846" s="1" t="s">
        <v>60</v>
      </c>
      <c r="J1846" s="3">
        <v>36286.175214359901</v>
      </c>
      <c r="K1846" s="1">
        <v>111</v>
      </c>
      <c r="L1846" s="1" t="s">
        <v>37</v>
      </c>
      <c r="M1846" s="2">
        <v>44910</v>
      </c>
      <c r="N1846" s="1" t="s">
        <v>28</v>
      </c>
      <c r="O1846" s="1">
        <f>M1846-F1846</f>
        <v>28</v>
      </c>
      <c r="P1846" s="1" t="str">
        <f>IF(B1846&lt;=17,"Teen",
IF(B1846&lt;=25,"Young Adult",
IF(B1846&lt;=35,"Adult",
IF(B1846&lt;=50,"Middle Age","Senior"))))</f>
        <v>Senior</v>
      </c>
      <c r="Q1846" s="3">
        <f>J1846/O1846</f>
        <v>1295.9348290842822</v>
      </c>
      <c r="R1846" s="5">
        <f>IF(B1846&gt;60,1,0)
+ IF(O1846&gt;7,1,0)
+ IF(L1846="Emergency",1,0)
+ IF(T1846="Critical",1,0)</f>
        <v>1</v>
      </c>
      <c r="S1846" s="6" t="str">
        <f>IF(R1846&lt;=1,"Low",
IF(R1846=2,"Medium","High"))</f>
        <v>Low</v>
      </c>
      <c r="T1846" s="1" t="s">
        <v>49</v>
      </c>
    </row>
    <row r="1847" spans="1:20">
      <c r="A1847" s="1" t="s">
        <v>5429</v>
      </c>
      <c r="B1847" s="1">
        <v>50</v>
      </c>
      <c r="C1847" s="1" t="s">
        <v>51</v>
      </c>
      <c r="D1847" s="1" t="s">
        <v>32</v>
      </c>
      <c r="E1847" s="1" t="s">
        <v>84</v>
      </c>
      <c r="F1847" s="2">
        <v>44882</v>
      </c>
      <c r="G1847" s="1" t="s">
        <v>5430</v>
      </c>
      <c r="H1847" s="1" t="s">
        <v>5431</v>
      </c>
      <c r="I1847" s="1" t="s">
        <v>36</v>
      </c>
      <c r="J1847" s="3">
        <v>18423.268621961401</v>
      </c>
      <c r="K1847" s="1">
        <v>120</v>
      </c>
      <c r="L1847" s="1" t="s">
        <v>37</v>
      </c>
      <c r="M1847" s="2">
        <v>44900</v>
      </c>
      <c r="N1847" s="1" t="s">
        <v>97</v>
      </c>
      <c r="O1847" s="1">
        <f>M1847-F1847</f>
        <v>18</v>
      </c>
      <c r="P1847" s="1" t="str">
        <f>IF(B1847&lt;=17,"Teen",
IF(B1847&lt;=25,"Young Adult",
IF(B1847&lt;=35,"Adult",
IF(B1847&lt;=50,"Middle Age","Senior"))))</f>
        <v>Middle Age</v>
      </c>
      <c r="Q1847" s="3">
        <f>J1847/O1847</f>
        <v>1023.5149234423001</v>
      </c>
      <c r="R1847" s="5">
        <f>IF(B1847&gt;60,1,0)
+ IF(O1847&gt;7,1,0)
+ IF(L1847="Emergency",1,0)
+ IF(T1847="Critical",1,0)</f>
        <v>1</v>
      </c>
      <c r="S1847" s="6" t="str">
        <f>IF(R1847&lt;=1,"Low",
IF(R1847=2,"Medium","High"))</f>
        <v>Low</v>
      </c>
      <c r="T1847" s="1" t="s">
        <v>29</v>
      </c>
    </row>
    <row r="1848" spans="1:20">
      <c r="A1848" s="1" t="s">
        <v>5432</v>
      </c>
      <c r="B1848" s="1">
        <v>69</v>
      </c>
      <c r="C1848" s="1" t="s">
        <v>51</v>
      </c>
      <c r="D1848" s="1" t="s">
        <v>22</v>
      </c>
      <c r="E1848" s="1" t="s">
        <v>84</v>
      </c>
      <c r="F1848" s="2">
        <v>44882</v>
      </c>
      <c r="G1848" s="1" t="s">
        <v>5433</v>
      </c>
      <c r="H1848" s="1" t="s">
        <v>5434</v>
      </c>
      <c r="I1848" s="1" t="s">
        <v>56</v>
      </c>
      <c r="J1848" s="3">
        <v>39817.600651857698</v>
      </c>
      <c r="K1848" s="1">
        <v>151</v>
      </c>
      <c r="L1848" s="1" t="s">
        <v>37</v>
      </c>
      <c r="M1848" s="2">
        <v>44908</v>
      </c>
      <c r="N1848" s="1" t="s">
        <v>48</v>
      </c>
      <c r="O1848" s="1">
        <f>M1848-F1848</f>
        <v>26</v>
      </c>
      <c r="P1848" s="1" t="str">
        <f>IF(B1848&lt;=17,"Teen",
IF(B1848&lt;=25,"Young Adult",
IF(B1848&lt;=35,"Adult",
IF(B1848&lt;=50,"Middle Age","Senior"))))</f>
        <v>Senior</v>
      </c>
      <c r="Q1848" s="3">
        <f>J1848/O1848</f>
        <v>1531.4461789176037</v>
      </c>
      <c r="R1848" s="5">
        <f>IF(B1848&gt;60,1,0)
+ IF(O1848&gt;7,1,0)
+ IF(L1848="Emergency",1,0)
+ IF(T1848="Critical",1,0)</f>
        <v>2</v>
      </c>
      <c r="S1848" s="6" t="str">
        <f>IF(R1848&lt;=1,"Low",
IF(R1848=2,"Medium","High"))</f>
        <v>Medium</v>
      </c>
      <c r="T1848" s="1" t="s">
        <v>29</v>
      </c>
    </row>
    <row r="1849" spans="1:20">
      <c r="A1849" s="1" t="s">
        <v>5435</v>
      </c>
      <c r="B1849" s="1">
        <v>29</v>
      </c>
      <c r="C1849" s="1" t="s">
        <v>21</v>
      </c>
      <c r="D1849" s="1" t="s">
        <v>91</v>
      </c>
      <c r="E1849" s="1" t="s">
        <v>23</v>
      </c>
      <c r="F1849" s="2">
        <v>44882</v>
      </c>
      <c r="G1849" s="1" t="s">
        <v>5436</v>
      </c>
      <c r="H1849" s="1" t="s">
        <v>5437</v>
      </c>
      <c r="I1849" s="1" t="s">
        <v>65</v>
      </c>
      <c r="J1849" s="3">
        <v>8836.8492994554199</v>
      </c>
      <c r="K1849" s="1">
        <v>138</v>
      </c>
      <c r="L1849" s="1" t="s">
        <v>42</v>
      </c>
      <c r="M1849" s="2">
        <v>44910</v>
      </c>
      <c r="N1849" s="1" t="s">
        <v>97</v>
      </c>
      <c r="O1849" s="1">
        <f>M1849-F1849</f>
        <v>28</v>
      </c>
      <c r="P1849" s="1" t="str">
        <f>IF(B1849&lt;=17,"Teen",
IF(B1849&lt;=25,"Young Adult",
IF(B1849&lt;=35,"Adult",
IF(B1849&lt;=50,"Middle Age","Senior"))))</f>
        <v>Adult</v>
      </c>
      <c r="Q1849" s="3">
        <f>J1849/O1849</f>
        <v>315.6017606948364</v>
      </c>
      <c r="R1849" s="5">
        <f>IF(B1849&gt;60,1,0)
+ IF(O1849&gt;7,1,0)
+ IF(L1849="Emergency",1,0)
+ IF(T1849="Critical",1,0)</f>
        <v>2</v>
      </c>
      <c r="S1849" s="6" t="str">
        <f>IF(R1849&lt;=1,"Low",
IF(R1849=2,"Medium","High"))</f>
        <v>Medium</v>
      </c>
      <c r="T1849" s="1" t="s">
        <v>49</v>
      </c>
    </row>
    <row r="1850" spans="1:20">
      <c r="A1850" s="1" t="s">
        <v>5438</v>
      </c>
      <c r="B1850" s="1">
        <v>31</v>
      </c>
      <c r="C1850" s="1" t="s">
        <v>21</v>
      </c>
      <c r="D1850" s="1" t="s">
        <v>44</v>
      </c>
      <c r="E1850" s="1" t="s">
        <v>74</v>
      </c>
      <c r="F1850" s="2">
        <v>44882</v>
      </c>
      <c r="G1850" s="1" t="s">
        <v>5439</v>
      </c>
      <c r="H1850" s="1" t="s">
        <v>5440</v>
      </c>
      <c r="I1850" s="1" t="s">
        <v>36</v>
      </c>
      <c r="J1850" s="3">
        <v>25787.912724720802</v>
      </c>
      <c r="K1850" s="1">
        <v>185</v>
      </c>
      <c r="L1850" s="1" t="s">
        <v>42</v>
      </c>
      <c r="M1850" s="2">
        <v>44883</v>
      </c>
      <c r="N1850" s="1" t="s">
        <v>38</v>
      </c>
      <c r="O1850" s="1">
        <f>M1850-F1850</f>
        <v>1</v>
      </c>
      <c r="P1850" s="1" t="str">
        <f>IF(B1850&lt;=17,"Teen",
IF(B1850&lt;=25,"Young Adult",
IF(B1850&lt;=35,"Adult",
IF(B1850&lt;=50,"Middle Age","Senior"))))</f>
        <v>Adult</v>
      </c>
      <c r="Q1850" s="3">
        <f>J1850/O1850</f>
        <v>25787.912724720802</v>
      </c>
      <c r="R1850" s="5">
        <f>IF(B1850&gt;60,1,0)
+ IF(O1850&gt;7,1,0)
+ IF(L1850="Emergency",1,0)
+ IF(T1850="Critical",1,0)</f>
        <v>1</v>
      </c>
      <c r="S1850" s="6" t="str">
        <f>IF(R1850&lt;=1,"Low",
IF(R1850=2,"Medium","High"))</f>
        <v>Low</v>
      </c>
      <c r="T1850" s="1" t="s">
        <v>49</v>
      </c>
    </row>
    <row r="1851" spans="1:20">
      <c r="A1851" s="1" t="s">
        <v>5441</v>
      </c>
      <c r="B1851" s="1">
        <v>20</v>
      </c>
      <c r="C1851" s="1" t="s">
        <v>21</v>
      </c>
      <c r="D1851" s="1" t="s">
        <v>62</v>
      </c>
      <c r="E1851" s="1" t="s">
        <v>33</v>
      </c>
      <c r="F1851" s="2">
        <v>44881</v>
      </c>
      <c r="G1851" s="1" t="s">
        <v>5442</v>
      </c>
      <c r="H1851" s="1" t="s">
        <v>5443</v>
      </c>
      <c r="I1851" s="1" t="s">
        <v>56</v>
      </c>
      <c r="J1851" s="3">
        <v>11989.362204519501</v>
      </c>
      <c r="K1851" s="1">
        <v>486</v>
      </c>
      <c r="L1851" s="1" t="s">
        <v>37</v>
      </c>
      <c r="M1851" s="2">
        <v>44883</v>
      </c>
      <c r="N1851" s="1" t="s">
        <v>28</v>
      </c>
      <c r="O1851" s="1">
        <f>M1851-F1851</f>
        <v>2</v>
      </c>
      <c r="P1851" s="1" t="str">
        <f>IF(B1851&lt;=17,"Teen",
IF(B1851&lt;=25,"Young Adult",
IF(B1851&lt;=35,"Adult",
IF(B1851&lt;=50,"Middle Age","Senior"))))</f>
        <v>Young Adult</v>
      </c>
      <c r="Q1851" s="3">
        <f>J1851/O1851</f>
        <v>5994.6811022597503</v>
      </c>
      <c r="R1851" s="5">
        <f>IF(B1851&gt;60,1,0)
+ IF(O1851&gt;7,1,0)
+ IF(L1851="Emergency",1,0)
+ IF(T1851="Critical",1,0)</f>
        <v>0</v>
      </c>
      <c r="S1851" s="6" t="str">
        <f>IF(R1851&lt;=1,"Low",
IF(R1851=2,"Medium","High"))</f>
        <v>Low</v>
      </c>
      <c r="T1851" s="1" t="s">
        <v>71</v>
      </c>
    </row>
    <row r="1852" spans="1:20">
      <c r="A1852" s="1" t="s">
        <v>5444</v>
      </c>
      <c r="B1852" s="1">
        <v>61</v>
      </c>
      <c r="C1852" s="1" t="s">
        <v>51</v>
      </c>
      <c r="D1852" s="1" t="s">
        <v>52</v>
      </c>
      <c r="E1852" s="1" t="s">
        <v>33</v>
      </c>
      <c r="F1852" s="2">
        <v>44881</v>
      </c>
      <c r="G1852" s="1" t="s">
        <v>5445</v>
      </c>
      <c r="H1852" s="1" t="s">
        <v>5446</v>
      </c>
      <c r="I1852" s="1" t="s">
        <v>36</v>
      </c>
      <c r="J1852" s="3">
        <v>24441.3122225878</v>
      </c>
      <c r="K1852" s="1">
        <v>190</v>
      </c>
      <c r="L1852" s="1" t="s">
        <v>42</v>
      </c>
      <c r="M1852" s="2">
        <v>44890</v>
      </c>
      <c r="N1852" s="1" t="s">
        <v>97</v>
      </c>
      <c r="O1852" s="1">
        <f>M1852-F1852</f>
        <v>9</v>
      </c>
      <c r="P1852" s="1" t="str">
        <f>IF(B1852&lt;=17,"Teen",
IF(B1852&lt;=25,"Young Adult",
IF(B1852&lt;=35,"Adult",
IF(B1852&lt;=50,"Middle Age","Senior"))))</f>
        <v>Senior</v>
      </c>
      <c r="Q1852" s="3">
        <f>J1852/O1852</f>
        <v>2715.7013580653111</v>
      </c>
      <c r="R1852" s="5">
        <f>IF(B1852&gt;60,1,0)
+ IF(O1852&gt;7,1,0)
+ IF(L1852="Emergency",1,0)
+ IF(T1852="Critical",1,0)</f>
        <v>3</v>
      </c>
      <c r="S1852" s="6" t="str">
        <f>IF(R1852&lt;=1,"Low",
IF(R1852=2,"Medium","High"))</f>
        <v>High</v>
      </c>
      <c r="T1852" s="1" t="s">
        <v>29</v>
      </c>
    </row>
    <row r="1853" spans="1:20">
      <c r="A1853" s="1" t="s">
        <v>5447</v>
      </c>
      <c r="B1853" s="1">
        <v>42</v>
      </c>
      <c r="C1853" s="1" t="s">
        <v>21</v>
      </c>
      <c r="D1853" s="1" t="s">
        <v>62</v>
      </c>
      <c r="E1853" s="1" t="s">
        <v>53</v>
      </c>
      <c r="F1853" s="2">
        <v>44881</v>
      </c>
      <c r="G1853" s="1" t="s">
        <v>5448</v>
      </c>
      <c r="H1853" s="1" t="s">
        <v>338</v>
      </c>
      <c r="I1853" s="1" t="s">
        <v>56</v>
      </c>
      <c r="J1853" s="3">
        <v>40287.760800981203</v>
      </c>
      <c r="K1853" s="1">
        <v>459</v>
      </c>
      <c r="L1853" s="1" t="s">
        <v>27</v>
      </c>
      <c r="M1853" s="2">
        <v>44882</v>
      </c>
      <c r="N1853" s="1" t="s">
        <v>28</v>
      </c>
      <c r="O1853" s="1">
        <f>M1853-F1853</f>
        <v>1</v>
      </c>
      <c r="P1853" s="1" t="str">
        <f>IF(B1853&lt;=17,"Teen",
IF(B1853&lt;=25,"Young Adult",
IF(B1853&lt;=35,"Adult",
IF(B1853&lt;=50,"Middle Age","Senior"))))</f>
        <v>Middle Age</v>
      </c>
      <c r="Q1853" s="3">
        <f>J1853/O1853</f>
        <v>40287.760800981203</v>
      </c>
      <c r="R1853" s="5">
        <f>IF(B1853&gt;60,1,0)
+ IF(O1853&gt;7,1,0)
+ IF(L1853="Emergency",1,0)
+ IF(T1853="Critical",1,0)</f>
        <v>0</v>
      </c>
      <c r="S1853" s="6" t="str">
        <f>IF(R1853&lt;=1,"Low",
IF(R1853=2,"Medium","High"))</f>
        <v>Low</v>
      </c>
      <c r="T1853" s="1" t="s">
        <v>49</v>
      </c>
    </row>
    <row r="1854" spans="1:20">
      <c r="A1854" s="1" t="s">
        <v>5449</v>
      </c>
      <c r="B1854" s="1">
        <v>56</v>
      </c>
      <c r="C1854" s="1" t="s">
        <v>51</v>
      </c>
      <c r="D1854" s="1" t="s">
        <v>52</v>
      </c>
      <c r="E1854" s="1" t="s">
        <v>74</v>
      </c>
      <c r="F1854" s="2">
        <v>44881</v>
      </c>
      <c r="G1854" s="1" t="s">
        <v>5450</v>
      </c>
      <c r="H1854" s="1" t="s">
        <v>5451</v>
      </c>
      <c r="I1854" s="1" t="s">
        <v>56</v>
      </c>
      <c r="J1854" s="3">
        <v>12851.429581893901</v>
      </c>
      <c r="K1854" s="1">
        <v>301</v>
      </c>
      <c r="L1854" s="1" t="s">
        <v>37</v>
      </c>
      <c r="M1854" s="2">
        <v>44905</v>
      </c>
      <c r="N1854" s="1" t="s">
        <v>28</v>
      </c>
      <c r="O1854" s="1">
        <f>M1854-F1854</f>
        <v>24</v>
      </c>
      <c r="P1854" s="1" t="str">
        <f>IF(B1854&lt;=17,"Teen",
IF(B1854&lt;=25,"Young Adult",
IF(B1854&lt;=35,"Adult",
IF(B1854&lt;=50,"Middle Age","Senior"))))</f>
        <v>Senior</v>
      </c>
      <c r="Q1854" s="3">
        <f>J1854/O1854</f>
        <v>535.47623257891257</v>
      </c>
      <c r="R1854" s="5">
        <f>IF(B1854&gt;60,1,0)
+ IF(O1854&gt;7,1,0)
+ IF(L1854="Emergency",1,0)
+ IF(T1854="Critical",1,0)</f>
        <v>1</v>
      </c>
      <c r="S1854" s="6" t="str">
        <f>IF(R1854&lt;=1,"Low",
IF(R1854=2,"Medium","High"))</f>
        <v>Low</v>
      </c>
      <c r="T1854" s="1" t="s">
        <v>29</v>
      </c>
    </row>
    <row r="1855" spans="1:20">
      <c r="A1855" s="1" t="s">
        <v>5452</v>
      </c>
      <c r="B1855" s="1">
        <v>50</v>
      </c>
      <c r="C1855" s="1" t="s">
        <v>51</v>
      </c>
      <c r="D1855" s="1" t="s">
        <v>91</v>
      </c>
      <c r="E1855" s="1" t="s">
        <v>84</v>
      </c>
      <c r="F1855" s="2">
        <v>44881</v>
      </c>
      <c r="G1855" s="1" t="s">
        <v>5453</v>
      </c>
      <c r="H1855" s="1" t="s">
        <v>5454</v>
      </c>
      <c r="I1855" s="1" t="s">
        <v>56</v>
      </c>
      <c r="J1855" s="3">
        <v>29185.0800723701</v>
      </c>
      <c r="K1855" s="1">
        <v>235</v>
      </c>
      <c r="L1855" s="1" t="s">
        <v>42</v>
      </c>
      <c r="M1855" s="2">
        <v>44896</v>
      </c>
      <c r="N1855" s="1" t="s">
        <v>48</v>
      </c>
      <c r="O1855" s="1">
        <f>M1855-F1855</f>
        <v>15</v>
      </c>
      <c r="P1855" s="1" t="str">
        <f>IF(B1855&lt;=17,"Teen",
IF(B1855&lt;=25,"Young Adult",
IF(B1855&lt;=35,"Adult",
IF(B1855&lt;=50,"Middle Age","Senior"))))</f>
        <v>Middle Age</v>
      </c>
      <c r="Q1855" s="3">
        <f>J1855/O1855</f>
        <v>1945.6720048246732</v>
      </c>
      <c r="R1855" s="5">
        <f>IF(B1855&gt;60,1,0)
+ IF(O1855&gt;7,1,0)
+ IF(L1855="Emergency",1,0)
+ IF(T1855="Critical",1,0)</f>
        <v>2</v>
      </c>
      <c r="S1855" s="6" t="str">
        <f>IF(R1855&lt;=1,"Low",
IF(R1855=2,"Medium","High"))</f>
        <v>Medium</v>
      </c>
      <c r="T1855" s="1" t="s">
        <v>49</v>
      </c>
    </row>
    <row r="1856" spans="1:20">
      <c r="A1856" s="1" t="s">
        <v>5455</v>
      </c>
      <c r="B1856" s="1">
        <v>27</v>
      </c>
      <c r="C1856" s="1" t="s">
        <v>51</v>
      </c>
      <c r="D1856" s="1" t="s">
        <v>62</v>
      </c>
      <c r="E1856" s="1" t="s">
        <v>23</v>
      </c>
      <c r="F1856" s="2">
        <v>44880</v>
      </c>
      <c r="G1856" s="1" t="s">
        <v>5456</v>
      </c>
      <c r="H1856" s="1" t="s">
        <v>5457</v>
      </c>
      <c r="I1856" s="1" t="s">
        <v>56</v>
      </c>
      <c r="J1856" s="3">
        <v>38074.0593966249</v>
      </c>
      <c r="K1856" s="1">
        <v>355</v>
      </c>
      <c r="L1856" s="1" t="s">
        <v>27</v>
      </c>
      <c r="M1856" s="2">
        <v>44882</v>
      </c>
      <c r="N1856" s="1" t="s">
        <v>97</v>
      </c>
      <c r="O1856" s="1">
        <f>M1856-F1856</f>
        <v>2</v>
      </c>
      <c r="P1856" s="1" t="str">
        <f>IF(B1856&lt;=17,"Teen",
IF(B1856&lt;=25,"Young Adult",
IF(B1856&lt;=35,"Adult",
IF(B1856&lt;=50,"Middle Age","Senior"))))</f>
        <v>Adult</v>
      </c>
      <c r="Q1856" s="3">
        <f>J1856/O1856</f>
        <v>19037.02969831245</v>
      </c>
      <c r="R1856" s="5">
        <f>IF(B1856&gt;60,1,0)
+ IF(O1856&gt;7,1,0)
+ IF(L1856="Emergency",1,0)
+ IF(T1856="Critical",1,0)</f>
        <v>0</v>
      </c>
      <c r="S1856" s="6" t="str">
        <f>IF(R1856&lt;=1,"Low",
IF(R1856=2,"Medium","High"))</f>
        <v>Low</v>
      </c>
      <c r="T1856" s="1" t="s">
        <v>29</v>
      </c>
    </row>
    <row r="1857" spans="1:20">
      <c r="A1857" s="1" t="s">
        <v>5458</v>
      </c>
      <c r="B1857" s="1">
        <v>21</v>
      </c>
      <c r="C1857" s="1" t="s">
        <v>21</v>
      </c>
      <c r="D1857" s="1" t="s">
        <v>44</v>
      </c>
      <c r="E1857" s="1" t="s">
        <v>53</v>
      </c>
      <c r="F1857" s="2">
        <v>44880</v>
      </c>
      <c r="G1857" s="1" t="s">
        <v>5459</v>
      </c>
      <c r="H1857" s="1" t="s">
        <v>5460</v>
      </c>
      <c r="I1857" s="1" t="s">
        <v>36</v>
      </c>
      <c r="J1857" s="3">
        <v>28751.315298113699</v>
      </c>
      <c r="K1857" s="1">
        <v>109</v>
      </c>
      <c r="L1857" s="1" t="s">
        <v>27</v>
      </c>
      <c r="M1857" s="2">
        <v>44909</v>
      </c>
      <c r="N1857" s="1" t="s">
        <v>38</v>
      </c>
      <c r="O1857" s="1">
        <f>M1857-F1857</f>
        <v>29</v>
      </c>
      <c r="P1857" s="1" t="str">
        <f>IF(B1857&lt;=17,"Teen",
IF(B1857&lt;=25,"Young Adult",
IF(B1857&lt;=35,"Adult",
IF(B1857&lt;=50,"Middle Age","Senior"))))</f>
        <v>Young Adult</v>
      </c>
      <c r="Q1857" s="3">
        <f>J1857/O1857</f>
        <v>991.42466545219656</v>
      </c>
      <c r="R1857" s="5">
        <f>IF(B1857&gt;60,1,0)
+ IF(O1857&gt;7,1,0)
+ IF(L1857="Emergency",1,0)
+ IF(T1857="Critical",1,0)</f>
        <v>1</v>
      </c>
      <c r="S1857" s="6" t="str">
        <f>IF(R1857&lt;=1,"Low",
IF(R1857=2,"Medium","High"))</f>
        <v>Low</v>
      </c>
      <c r="T1857" s="1" t="s">
        <v>49</v>
      </c>
    </row>
    <row r="1858" spans="1:20">
      <c r="A1858" s="1" t="s">
        <v>5461</v>
      </c>
      <c r="B1858" s="1">
        <v>58</v>
      </c>
      <c r="C1858" s="1" t="s">
        <v>51</v>
      </c>
      <c r="D1858" s="1" t="s">
        <v>52</v>
      </c>
      <c r="E1858" s="1" t="s">
        <v>84</v>
      </c>
      <c r="F1858" s="2">
        <v>44880</v>
      </c>
      <c r="G1858" s="1" t="s">
        <v>5462</v>
      </c>
      <c r="H1858" s="1" t="s">
        <v>5463</v>
      </c>
      <c r="I1858" s="1" t="s">
        <v>56</v>
      </c>
      <c r="J1858" s="3">
        <v>36158.412476397702</v>
      </c>
      <c r="K1858" s="1">
        <v>494</v>
      </c>
      <c r="L1858" s="1" t="s">
        <v>27</v>
      </c>
      <c r="M1858" s="2">
        <v>44910</v>
      </c>
      <c r="N1858" s="1" t="s">
        <v>48</v>
      </c>
      <c r="O1858" s="1">
        <f>M1858-F1858</f>
        <v>30</v>
      </c>
      <c r="P1858" s="1" t="str">
        <f>IF(B1858&lt;=17,"Teen",
IF(B1858&lt;=25,"Young Adult",
IF(B1858&lt;=35,"Adult",
IF(B1858&lt;=50,"Middle Age","Senior"))))</f>
        <v>Senior</v>
      </c>
      <c r="Q1858" s="3">
        <f>J1858/O1858</f>
        <v>1205.2804158799233</v>
      </c>
      <c r="R1858" s="5">
        <f>IF(B1858&gt;60,1,0)
+ IF(O1858&gt;7,1,0)
+ IF(L1858="Emergency",1,0)
+ IF(T1858="Critical",1,0)</f>
        <v>1</v>
      </c>
      <c r="S1858" s="6" t="str">
        <f>IF(R1858&lt;=1,"Low",
IF(R1858=2,"Medium","High"))</f>
        <v>Low</v>
      </c>
      <c r="T1858" s="1" t="s">
        <v>49</v>
      </c>
    </row>
    <row r="1859" spans="1:20">
      <c r="A1859" s="1" t="s">
        <v>5464</v>
      </c>
      <c r="B1859" s="1">
        <v>40</v>
      </c>
      <c r="C1859" s="1" t="s">
        <v>21</v>
      </c>
      <c r="D1859" s="1" t="s">
        <v>91</v>
      </c>
      <c r="E1859" s="1" t="s">
        <v>84</v>
      </c>
      <c r="F1859" s="2">
        <v>44880</v>
      </c>
      <c r="G1859" s="1" t="s">
        <v>5465</v>
      </c>
      <c r="H1859" s="1" t="s">
        <v>5466</v>
      </c>
      <c r="I1859" s="1" t="s">
        <v>36</v>
      </c>
      <c r="J1859" s="3">
        <v>36694.772988380799</v>
      </c>
      <c r="K1859" s="1">
        <v>124</v>
      </c>
      <c r="L1859" s="1" t="s">
        <v>42</v>
      </c>
      <c r="M1859" s="2">
        <v>44900</v>
      </c>
      <c r="N1859" s="1" t="s">
        <v>66</v>
      </c>
      <c r="O1859" s="1">
        <f>M1859-F1859</f>
        <v>20</v>
      </c>
      <c r="P1859" s="1" t="str">
        <f>IF(B1859&lt;=17,"Teen",
IF(B1859&lt;=25,"Young Adult",
IF(B1859&lt;=35,"Adult",
IF(B1859&lt;=50,"Middle Age","Senior"))))</f>
        <v>Middle Age</v>
      </c>
      <c r="Q1859" s="3">
        <f>J1859/O1859</f>
        <v>1834.73864941904</v>
      </c>
      <c r="R1859" s="5">
        <f>IF(B1859&gt;60,1,0)
+ IF(O1859&gt;7,1,0)
+ IF(L1859="Emergency",1,0)
+ IF(T1859="Critical",1,0)</f>
        <v>2</v>
      </c>
      <c r="S1859" s="6" t="str">
        <f>IF(R1859&lt;=1,"Low",
IF(R1859=2,"Medium","High"))</f>
        <v>Medium</v>
      </c>
      <c r="T1859" s="1" t="s">
        <v>71</v>
      </c>
    </row>
    <row r="1860" spans="1:20">
      <c r="A1860" s="1" t="s">
        <v>5467</v>
      </c>
      <c r="B1860" s="1">
        <v>50</v>
      </c>
      <c r="C1860" s="1" t="s">
        <v>51</v>
      </c>
      <c r="D1860" s="1" t="s">
        <v>22</v>
      </c>
      <c r="E1860" s="1" t="s">
        <v>23</v>
      </c>
      <c r="F1860" s="2">
        <v>44879</v>
      </c>
      <c r="G1860" s="1" t="s">
        <v>5468</v>
      </c>
      <c r="H1860" s="1" t="s">
        <v>5469</v>
      </c>
      <c r="I1860" s="1" t="s">
        <v>60</v>
      </c>
      <c r="J1860" s="3">
        <v>22466.572384322899</v>
      </c>
      <c r="K1860" s="1">
        <v>348</v>
      </c>
      <c r="L1860" s="1" t="s">
        <v>27</v>
      </c>
      <c r="M1860" s="2">
        <v>44897</v>
      </c>
      <c r="N1860" s="1" t="s">
        <v>48</v>
      </c>
      <c r="O1860" s="1">
        <f>M1860-F1860</f>
        <v>18</v>
      </c>
      <c r="P1860" s="1" t="str">
        <f>IF(B1860&lt;=17,"Teen",
IF(B1860&lt;=25,"Young Adult",
IF(B1860&lt;=35,"Adult",
IF(B1860&lt;=50,"Middle Age","Senior"))))</f>
        <v>Middle Age</v>
      </c>
      <c r="Q1860" s="3">
        <f>J1860/O1860</f>
        <v>1248.142910240161</v>
      </c>
      <c r="R1860" s="5">
        <f>IF(B1860&gt;60,1,0)
+ IF(O1860&gt;7,1,0)
+ IF(L1860="Emergency",1,0)
+ IF(T1860="Critical",1,0)</f>
        <v>1</v>
      </c>
      <c r="S1860" s="6" t="str">
        <f>IF(R1860&lt;=1,"Low",
IF(R1860=2,"Medium","High"))</f>
        <v>Low</v>
      </c>
      <c r="T1860" s="1" t="s">
        <v>29</v>
      </c>
    </row>
    <row r="1861" spans="1:20">
      <c r="A1861" s="1" t="s">
        <v>5470</v>
      </c>
      <c r="B1861" s="1">
        <v>85</v>
      </c>
      <c r="C1861" s="1" t="s">
        <v>21</v>
      </c>
      <c r="D1861" s="1" t="s">
        <v>22</v>
      </c>
      <c r="E1861" s="1" t="s">
        <v>33</v>
      </c>
      <c r="F1861" s="2">
        <v>44879</v>
      </c>
      <c r="G1861" s="1" t="s">
        <v>5471</v>
      </c>
      <c r="H1861" s="1" t="s">
        <v>5472</v>
      </c>
      <c r="I1861" s="1" t="s">
        <v>26</v>
      </c>
      <c r="J1861" s="3">
        <v>26837.265500636098</v>
      </c>
      <c r="K1861" s="1">
        <v>116</v>
      </c>
      <c r="L1861" s="1" t="s">
        <v>37</v>
      </c>
      <c r="M1861" s="2">
        <v>44904</v>
      </c>
      <c r="N1861" s="1" t="s">
        <v>48</v>
      </c>
      <c r="O1861" s="1">
        <f>M1861-F1861</f>
        <v>25</v>
      </c>
      <c r="P1861" s="1" t="str">
        <f>IF(B1861&lt;=17,"Teen",
IF(B1861&lt;=25,"Young Adult",
IF(B1861&lt;=35,"Adult",
IF(B1861&lt;=50,"Middle Age","Senior"))))</f>
        <v>Senior</v>
      </c>
      <c r="Q1861" s="3">
        <f>J1861/O1861</f>
        <v>1073.4906200254438</v>
      </c>
      <c r="R1861" s="5">
        <f>IF(B1861&gt;60,1,0)
+ IF(O1861&gt;7,1,0)
+ IF(L1861="Emergency",1,0)
+ IF(T1861="Critical",1,0)</f>
        <v>2</v>
      </c>
      <c r="S1861" s="6" t="str">
        <f>IF(R1861&lt;=1,"Low",
IF(R1861=2,"Medium","High"))</f>
        <v>Medium</v>
      </c>
      <c r="T1861" s="1" t="s">
        <v>49</v>
      </c>
    </row>
    <row r="1862" spans="1:20">
      <c r="A1862" s="1" t="s">
        <v>5473</v>
      </c>
      <c r="B1862" s="1">
        <v>36</v>
      </c>
      <c r="C1862" s="1" t="s">
        <v>21</v>
      </c>
      <c r="D1862" s="1" t="s">
        <v>32</v>
      </c>
      <c r="E1862" s="1" t="s">
        <v>33</v>
      </c>
      <c r="F1862" s="2">
        <v>44879</v>
      </c>
      <c r="G1862" s="1" t="s">
        <v>5474</v>
      </c>
      <c r="H1862" s="1" t="s">
        <v>5475</v>
      </c>
      <c r="I1862" s="1" t="s">
        <v>65</v>
      </c>
      <c r="J1862" s="3">
        <v>21106.162217780198</v>
      </c>
      <c r="K1862" s="1">
        <v>455</v>
      </c>
      <c r="L1862" s="1" t="s">
        <v>42</v>
      </c>
      <c r="M1862" s="2">
        <v>44902</v>
      </c>
      <c r="N1862" s="1" t="s">
        <v>66</v>
      </c>
      <c r="O1862" s="1">
        <f>M1862-F1862</f>
        <v>23</v>
      </c>
      <c r="P1862" s="1" t="str">
        <f>IF(B1862&lt;=17,"Teen",
IF(B1862&lt;=25,"Young Adult",
IF(B1862&lt;=35,"Adult",
IF(B1862&lt;=50,"Middle Age","Senior"))))</f>
        <v>Middle Age</v>
      </c>
      <c r="Q1862" s="3">
        <f>J1862/O1862</f>
        <v>917.65922686000863</v>
      </c>
      <c r="R1862" s="5">
        <f>IF(B1862&gt;60,1,0)
+ IF(O1862&gt;7,1,0)
+ IF(L1862="Emergency",1,0)
+ IF(T1862="Critical",1,0)</f>
        <v>2</v>
      </c>
      <c r="S1862" s="6" t="str">
        <f>IF(R1862&lt;=1,"Low",
IF(R1862=2,"Medium","High"))</f>
        <v>Medium</v>
      </c>
      <c r="T1862" s="1" t="s">
        <v>49</v>
      </c>
    </row>
    <row r="1863" spans="1:20">
      <c r="A1863" s="1" t="s">
        <v>5476</v>
      </c>
      <c r="B1863" s="1">
        <v>85</v>
      </c>
      <c r="C1863" s="1" t="s">
        <v>51</v>
      </c>
      <c r="D1863" s="1" t="s">
        <v>52</v>
      </c>
      <c r="E1863" s="1" t="s">
        <v>45</v>
      </c>
      <c r="F1863" s="2">
        <v>44879</v>
      </c>
      <c r="G1863" s="1" t="s">
        <v>5477</v>
      </c>
      <c r="H1863" s="1" t="s">
        <v>5478</v>
      </c>
      <c r="I1863" s="1" t="s">
        <v>60</v>
      </c>
      <c r="J1863" s="3">
        <v>23219.054089596899</v>
      </c>
      <c r="K1863" s="1">
        <v>308</v>
      </c>
      <c r="L1863" s="1" t="s">
        <v>42</v>
      </c>
      <c r="M1863" s="2">
        <v>44909</v>
      </c>
      <c r="N1863" s="1" t="s">
        <v>97</v>
      </c>
      <c r="O1863" s="1">
        <f>M1863-F1863</f>
        <v>30</v>
      </c>
      <c r="P1863" s="1" t="str">
        <f>IF(B1863&lt;=17,"Teen",
IF(B1863&lt;=25,"Young Adult",
IF(B1863&lt;=35,"Adult",
IF(B1863&lt;=50,"Middle Age","Senior"))))</f>
        <v>Senior</v>
      </c>
      <c r="Q1863" s="3">
        <f>J1863/O1863</f>
        <v>773.96846965322993</v>
      </c>
      <c r="R1863" s="5">
        <f>IF(B1863&gt;60,1,0)
+ IF(O1863&gt;7,1,0)
+ IF(L1863="Emergency",1,0)
+ IF(T1863="Critical",1,0)</f>
        <v>3</v>
      </c>
      <c r="S1863" s="6" t="str">
        <f>IF(R1863&lt;=1,"Low",
IF(R1863=2,"Medium","High"))</f>
        <v>High</v>
      </c>
      <c r="T1863" s="1" t="s">
        <v>29</v>
      </c>
    </row>
    <row r="1864" spans="1:20">
      <c r="A1864" s="1" t="s">
        <v>5479</v>
      </c>
      <c r="B1864" s="1">
        <v>36</v>
      </c>
      <c r="C1864" s="1" t="s">
        <v>21</v>
      </c>
      <c r="D1864" s="1" t="s">
        <v>73</v>
      </c>
      <c r="E1864" s="1" t="s">
        <v>53</v>
      </c>
      <c r="F1864" s="2">
        <v>44878</v>
      </c>
      <c r="G1864" s="1" t="s">
        <v>5480</v>
      </c>
      <c r="H1864" s="1" t="s">
        <v>5481</v>
      </c>
      <c r="I1864" s="1" t="s">
        <v>26</v>
      </c>
      <c r="J1864" s="3">
        <v>9746.5670524119196</v>
      </c>
      <c r="K1864" s="1">
        <v>310</v>
      </c>
      <c r="L1864" s="1" t="s">
        <v>42</v>
      </c>
      <c r="M1864" s="2">
        <v>44887</v>
      </c>
      <c r="N1864" s="1" t="s">
        <v>97</v>
      </c>
      <c r="O1864" s="1">
        <f>M1864-F1864</f>
        <v>9</v>
      </c>
      <c r="P1864" s="1" t="str">
        <f>IF(B1864&lt;=17,"Teen",
IF(B1864&lt;=25,"Young Adult",
IF(B1864&lt;=35,"Adult",
IF(B1864&lt;=50,"Middle Age","Senior"))))</f>
        <v>Middle Age</v>
      </c>
      <c r="Q1864" s="3">
        <f>J1864/O1864</f>
        <v>1082.9518947124354</v>
      </c>
      <c r="R1864" s="5">
        <f>IF(B1864&gt;60,1,0)
+ IF(O1864&gt;7,1,0)
+ IF(L1864="Emergency",1,0)
+ IF(T1864="Critical",1,0)</f>
        <v>2</v>
      </c>
      <c r="S1864" s="6" t="str">
        <f>IF(R1864&lt;=1,"Low",
IF(R1864=2,"Medium","High"))</f>
        <v>Medium</v>
      </c>
      <c r="T1864" s="1" t="s">
        <v>29</v>
      </c>
    </row>
    <row r="1865" spans="1:20">
      <c r="A1865" s="1" t="s">
        <v>5482</v>
      </c>
      <c r="B1865" s="1">
        <v>60</v>
      </c>
      <c r="C1865" s="1" t="s">
        <v>21</v>
      </c>
      <c r="D1865" s="1" t="s">
        <v>73</v>
      </c>
      <c r="E1865" s="1" t="s">
        <v>45</v>
      </c>
      <c r="F1865" s="2">
        <v>44878</v>
      </c>
      <c r="G1865" s="1" t="s">
        <v>5483</v>
      </c>
      <c r="H1865" s="1" t="s">
        <v>5484</v>
      </c>
      <c r="I1865" s="1" t="s">
        <v>56</v>
      </c>
      <c r="J1865" s="3">
        <v>39527.422020895203</v>
      </c>
      <c r="K1865" s="1">
        <v>325</v>
      </c>
      <c r="L1865" s="1" t="s">
        <v>27</v>
      </c>
      <c r="M1865" s="2">
        <v>44903</v>
      </c>
      <c r="N1865" s="1" t="s">
        <v>97</v>
      </c>
      <c r="O1865" s="1">
        <f>M1865-F1865</f>
        <v>25</v>
      </c>
      <c r="P1865" s="1" t="str">
        <f>IF(B1865&lt;=17,"Teen",
IF(B1865&lt;=25,"Young Adult",
IF(B1865&lt;=35,"Adult",
IF(B1865&lt;=50,"Middle Age","Senior"))))</f>
        <v>Senior</v>
      </c>
      <c r="Q1865" s="3">
        <f>J1865/O1865</f>
        <v>1581.0968808358082</v>
      </c>
      <c r="R1865" s="5">
        <f>IF(B1865&gt;60,1,0)
+ IF(O1865&gt;7,1,0)
+ IF(L1865="Emergency",1,0)
+ IF(T1865="Critical",1,0)</f>
        <v>1</v>
      </c>
      <c r="S1865" s="6" t="str">
        <f>IF(R1865&lt;=1,"Low",
IF(R1865=2,"Medium","High"))</f>
        <v>Low</v>
      </c>
      <c r="T1865" s="1" t="s">
        <v>29</v>
      </c>
    </row>
    <row r="1866" spans="1:20">
      <c r="A1866" s="1" t="s">
        <v>5485</v>
      </c>
      <c r="B1866" s="1">
        <v>48</v>
      </c>
      <c r="C1866" s="1" t="s">
        <v>51</v>
      </c>
      <c r="D1866" s="1" t="s">
        <v>22</v>
      </c>
      <c r="E1866" s="1" t="s">
        <v>23</v>
      </c>
      <c r="F1866" s="2">
        <v>44878</v>
      </c>
      <c r="G1866" s="1" t="s">
        <v>5486</v>
      </c>
      <c r="H1866" s="1" t="s">
        <v>4109</v>
      </c>
      <c r="I1866" s="1" t="s">
        <v>65</v>
      </c>
      <c r="J1866" s="3">
        <v>9757.9789104907595</v>
      </c>
      <c r="K1866" s="1">
        <v>477</v>
      </c>
      <c r="L1866" s="1" t="s">
        <v>37</v>
      </c>
      <c r="M1866" s="2">
        <v>44897</v>
      </c>
      <c r="N1866" s="1" t="s">
        <v>97</v>
      </c>
      <c r="O1866" s="1">
        <f>M1866-F1866</f>
        <v>19</v>
      </c>
      <c r="P1866" s="1" t="str">
        <f>IF(B1866&lt;=17,"Teen",
IF(B1866&lt;=25,"Young Adult",
IF(B1866&lt;=35,"Adult",
IF(B1866&lt;=50,"Middle Age","Senior"))))</f>
        <v>Middle Age</v>
      </c>
      <c r="Q1866" s="3">
        <f>J1866/O1866</f>
        <v>513.57783739425054</v>
      </c>
      <c r="R1866" s="5">
        <f>IF(B1866&gt;60,1,0)
+ IF(O1866&gt;7,1,0)
+ IF(L1866="Emergency",1,0)
+ IF(T1866="Critical",1,0)</f>
        <v>1</v>
      </c>
      <c r="S1866" s="6" t="str">
        <f>IF(R1866&lt;=1,"Low",
IF(R1866=2,"Medium","High"))</f>
        <v>Low</v>
      </c>
      <c r="T1866" s="1" t="s">
        <v>49</v>
      </c>
    </row>
    <row r="1867" spans="1:20">
      <c r="A1867" s="1" t="s">
        <v>5487</v>
      </c>
      <c r="B1867" s="1">
        <v>81</v>
      </c>
      <c r="C1867" s="1" t="s">
        <v>51</v>
      </c>
      <c r="D1867" s="1" t="s">
        <v>44</v>
      </c>
      <c r="E1867" s="1" t="s">
        <v>23</v>
      </c>
      <c r="F1867" s="2">
        <v>44877</v>
      </c>
      <c r="G1867" s="1" t="s">
        <v>5488</v>
      </c>
      <c r="H1867" s="1" t="s">
        <v>5489</v>
      </c>
      <c r="I1867" s="1" t="s">
        <v>60</v>
      </c>
      <c r="J1867" s="3">
        <v>21746.8831963456</v>
      </c>
      <c r="K1867" s="1">
        <v>367</v>
      </c>
      <c r="L1867" s="1" t="s">
        <v>27</v>
      </c>
      <c r="M1867" s="2">
        <v>44883</v>
      </c>
      <c r="N1867" s="1" t="s">
        <v>28</v>
      </c>
      <c r="O1867" s="1">
        <f>M1867-F1867</f>
        <v>6</v>
      </c>
      <c r="P1867" s="1" t="str">
        <f>IF(B1867&lt;=17,"Teen",
IF(B1867&lt;=25,"Young Adult",
IF(B1867&lt;=35,"Adult",
IF(B1867&lt;=50,"Middle Age","Senior"))))</f>
        <v>Senior</v>
      </c>
      <c r="Q1867" s="3">
        <f>J1867/O1867</f>
        <v>3624.4805327242666</v>
      </c>
      <c r="R1867" s="5">
        <f>IF(B1867&gt;60,1,0)
+ IF(O1867&gt;7,1,0)
+ IF(L1867="Emergency",1,0)
+ IF(T1867="Critical",1,0)</f>
        <v>1</v>
      </c>
      <c r="S1867" s="6" t="str">
        <f>IF(R1867&lt;=1,"Low",
IF(R1867=2,"Medium","High"))</f>
        <v>Low</v>
      </c>
      <c r="T1867" s="1" t="s">
        <v>71</v>
      </c>
    </row>
    <row r="1868" spans="1:20">
      <c r="A1868" s="1" t="s">
        <v>5490</v>
      </c>
      <c r="B1868" s="1">
        <v>84</v>
      </c>
      <c r="C1868" s="1" t="s">
        <v>21</v>
      </c>
      <c r="D1868" s="1" t="s">
        <v>44</v>
      </c>
      <c r="E1868" s="1" t="s">
        <v>33</v>
      </c>
      <c r="F1868" s="2">
        <v>44877</v>
      </c>
      <c r="G1868" s="1" t="s">
        <v>5491</v>
      </c>
      <c r="H1868" s="1" t="s">
        <v>5492</v>
      </c>
      <c r="I1868" s="1" t="s">
        <v>26</v>
      </c>
      <c r="J1868" s="3">
        <v>43926.650101390602</v>
      </c>
      <c r="K1868" s="1">
        <v>362</v>
      </c>
      <c r="L1868" s="1" t="s">
        <v>27</v>
      </c>
      <c r="M1868" s="2">
        <v>44899</v>
      </c>
      <c r="N1868" s="1" t="s">
        <v>66</v>
      </c>
      <c r="O1868" s="1">
        <f>M1868-F1868</f>
        <v>22</v>
      </c>
      <c r="P1868" s="1" t="str">
        <f>IF(B1868&lt;=17,"Teen",
IF(B1868&lt;=25,"Young Adult",
IF(B1868&lt;=35,"Adult",
IF(B1868&lt;=50,"Middle Age","Senior"))))</f>
        <v>Senior</v>
      </c>
      <c r="Q1868" s="3">
        <f>J1868/O1868</f>
        <v>1996.6659136995729</v>
      </c>
      <c r="R1868" s="5">
        <f>IF(B1868&gt;60,1,0)
+ IF(O1868&gt;7,1,0)
+ IF(L1868="Emergency",1,0)
+ IF(T1868="Critical",1,0)</f>
        <v>2</v>
      </c>
      <c r="S1868" s="6" t="str">
        <f>IF(R1868&lt;=1,"Low",
IF(R1868=2,"Medium","High"))</f>
        <v>Medium</v>
      </c>
      <c r="T1868" s="1" t="s">
        <v>29</v>
      </c>
    </row>
    <row r="1869" spans="1:20">
      <c r="A1869" s="1" t="s">
        <v>5493</v>
      </c>
      <c r="B1869" s="1">
        <v>49</v>
      </c>
      <c r="C1869" s="1" t="s">
        <v>51</v>
      </c>
      <c r="D1869" s="1" t="s">
        <v>68</v>
      </c>
      <c r="E1869" s="1" t="s">
        <v>53</v>
      </c>
      <c r="F1869" s="2">
        <v>44877</v>
      </c>
      <c r="G1869" s="1" t="s">
        <v>5494</v>
      </c>
      <c r="H1869" s="1" t="s">
        <v>5495</v>
      </c>
      <c r="I1869" s="1" t="s">
        <v>26</v>
      </c>
      <c r="J1869" s="3">
        <v>17939.541097401601</v>
      </c>
      <c r="K1869" s="1">
        <v>131</v>
      </c>
      <c r="L1869" s="1" t="s">
        <v>27</v>
      </c>
      <c r="M1869" s="2">
        <v>44882</v>
      </c>
      <c r="N1869" s="1" t="s">
        <v>66</v>
      </c>
      <c r="O1869" s="1">
        <f>M1869-F1869</f>
        <v>5</v>
      </c>
      <c r="P1869" s="1" t="str">
        <f>IF(B1869&lt;=17,"Teen",
IF(B1869&lt;=25,"Young Adult",
IF(B1869&lt;=35,"Adult",
IF(B1869&lt;=50,"Middle Age","Senior"))))</f>
        <v>Middle Age</v>
      </c>
      <c r="Q1869" s="3">
        <f>J1869/O1869</f>
        <v>3587.9082194803204</v>
      </c>
      <c r="R1869" s="5">
        <f>IF(B1869&gt;60,1,0)
+ IF(O1869&gt;7,1,0)
+ IF(L1869="Emergency",1,0)
+ IF(T1869="Critical",1,0)</f>
        <v>0</v>
      </c>
      <c r="S1869" s="6" t="str">
        <f>IF(R1869&lt;=1,"Low",
IF(R1869=2,"Medium","High"))</f>
        <v>Low</v>
      </c>
      <c r="T1869" s="1" t="s">
        <v>71</v>
      </c>
    </row>
    <row r="1870" spans="1:20">
      <c r="A1870" s="1" t="s">
        <v>301</v>
      </c>
      <c r="B1870" s="1">
        <v>79</v>
      </c>
      <c r="C1870" s="1" t="s">
        <v>21</v>
      </c>
      <c r="D1870" s="1" t="s">
        <v>44</v>
      </c>
      <c r="E1870" s="1" t="s">
        <v>23</v>
      </c>
      <c r="F1870" s="2">
        <v>44876</v>
      </c>
      <c r="G1870" s="1" t="s">
        <v>5496</v>
      </c>
      <c r="H1870" s="1" t="s">
        <v>5497</v>
      </c>
      <c r="I1870" s="1" t="s">
        <v>26</v>
      </c>
      <c r="J1870" s="3">
        <v>9732.8328376190693</v>
      </c>
      <c r="K1870" s="1">
        <v>237</v>
      </c>
      <c r="L1870" s="1" t="s">
        <v>37</v>
      </c>
      <c r="M1870" s="2">
        <v>44896</v>
      </c>
      <c r="N1870" s="1" t="s">
        <v>66</v>
      </c>
      <c r="O1870" s="1">
        <f>M1870-F1870</f>
        <v>20</v>
      </c>
      <c r="P1870" s="1" t="str">
        <f>IF(B1870&lt;=17,"Teen",
IF(B1870&lt;=25,"Young Adult",
IF(B1870&lt;=35,"Adult",
IF(B1870&lt;=50,"Middle Age","Senior"))))</f>
        <v>Senior</v>
      </c>
      <c r="Q1870" s="3">
        <f>J1870/O1870</f>
        <v>486.64164188095344</v>
      </c>
      <c r="R1870" s="5">
        <f>IF(B1870&gt;60,1,0)
+ IF(O1870&gt;7,1,0)
+ IF(L1870="Emergency",1,0)
+ IF(T1870="Critical",1,0)</f>
        <v>2</v>
      </c>
      <c r="S1870" s="6" t="str">
        <f>IF(R1870&lt;=1,"Low",
IF(R1870=2,"Medium","High"))</f>
        <v>Medium</v>
      </c>
      <c r="T1870" s="1" t="s">
        <v>71</v>
      </c>
    </row>
    <row r="1871" spans="1:20">
      <c r="A1871" s="1" t="s">
        <v>5498</v>
      </c>
      <c r="B1871" s="1">
        <v>83</v>
      </c>
      <c r="C1871" s="1" t="s">
        <v>21</v>
      </c>
      <c r="D1871" s="1" t="s">
        <v>52</v>
      </c>
      <c r="E1871" s="1" t="s">
        <v>23</v>
      </c>
      <c r="F1871" s="2">
        <v>44876</v>
      </c>
      <c r="G1871" s="1" t="s">
        <v>2022</v>
      </c>
      <c r="H1871" s="1" t="s">
        <v>5499</v>
      </c>
      <c r="I1871" s="1" t="s">
        <v>60</v>
      </c>
      <c r="J1871" s="3">
        <v>13435.4673369226</v>
      </c>
      <c r="K1871" s="1">
        <v>164</v>
      </c>
      <c r="L1871" s="1" t="s">
        <v>27</v>
      </c>
      <c r="M1871" s="2">
        <v>44895</v>
      </c>
      <c r="N1871" s="1" t="s">
        <v>38</v>
      </c>
      <c r="O1871" s="1">
        <f>M1871-F1871</f>
        <v>19</v>
      </c>
      <c r="P1871" s="1" t="str">
        <f>IF(B1871&lt;=17,"Teen",
IF(B1871&lt;=25,"Young Adult",
IF(B1871&lt;=35,"Adult",
IF(B1871&lt;=50,"Middle Age","Senior"))))</f>
        <v>Senior</v>
      </c>
      <c r="Q1871" s="3">
        <f>J1871/O1871</f>
        <v>707.12985983803162</v>
      </c>
      <c r="R1871" s="5">
        <f>IF(B1871&gt;60,1,0)
+ IF(O1871&gt;7,1,0)
+ IF(L1871="Emergency",1,0)
+ IF(T1871="Critical",1,0)</f>
        <v>2</v>
      </c>
      <c r="S1871" s="6" t="str">
        <f>IF(R1871&lt;=1,"Low",
IF(R1871=2,"Medium","High"))</f>
        <v>Medium</v>
      </c>
      <c r="T1871" s="1" t="s">
        <v>29</v>
      </c>
    </row>
    <row r="1872" spans="1:20">
      <c r="A1872" s="1" t="s">
        <v>5500</v>
      </c>
      <c r="B1872" s="1">
        <v>67</v>
      </c>
      <c r="C1872" s="1" t="s">
        <v>51</v>
      </c>
      <c r="D1872" s="1" t="s">
        <v>91</v>
      </c>
      <c r="E1872" s="1" t="s">
        <v>84</v>
      </c>
      <c r="F1872" s="2">
        <v>44876</v>
      </c>
      <c r="G1872" s="1" t="s">
        <v>5501</v>
      </c>
      <c r="H1872" s="1" t="s">
        <v>2298</v>
      </c>
      <c r="I1872" s="1" t="s">
        <v>65</v>
      </c>
      <c r="J1872" s="3">
        <v>45157.0411473598</v>
      </c>
      <c r="K1872" s="1">
        <v>434</v>
      </c>
      <c r="L1872" s="1" t="s">
        <v>27</v>
      </c>
      <c r="M1872" s="2">
        <v>44896</v>
      </c>
      <c r="N1872" s="1" t="s">
        <v>66</v>
      </c>
      <c r="O1872" s="1">
        <f>M1872-F1872</f>
        <v>20</v>
      </c>
      <c r="P1872" s="1" t="str">
        <f>IF(B1872&lt;=17,"Teen",
IF(B1872&lt;=25,"Young Adult",
IF(B1872&lt;=35,"Adult",
IF(B1872&lt;=50,"Middle Age","Senior"))))</f>
        <v>Senior</v>
      </c>
      <c r="Q1872" s="3">
        <f>J1872/O1872</f>
        <v>2257.8520573679898</v>
      </c>
      <c r="R1872" s="5">
        <f>IF(B1872&gt;60,1,0)
+ IF(O1872&gt;7,1,0)
+ IF(L1872="Emergency",1,0)
+ IF(T1872="Critical",1,0)</f>
        <v>2</v>
      </c>
      <c r="S1872" s="6" t="str">
        <f>IF(R1872&lt;=1,"Low",
IF(R1872=2,"Medium","High"))</f>
        <v>Medium</v>
      </c>
      <c r="T1872" s="1" t="s">
        <v>71</v>
      </c>
    </row>
    <row r="1873" spans="1:20">
      <c r="A1873" s="1" t="s">
        <v>5502</v>
      </c>
      <c r="B1873" s="1">
        <v>26</v>
      </c>
      <c r="C1873" s="1" t="s">
        <v>51</v>
      </c>
      <c r="D1873" s="1" t="s">
        <v>22</v>
      </c>
      <c r="E1873" s="1" t="s">
        <v>84</v>
      </c>
      <c r="F1873" s="2">
        <v>44876</v>
      </c>
      <c r="G1873" s="1" t="s">
        <v>5503</v>
      </c>
      <c r="H1873" s="1" t="s">
        <v>5504</v>
      </c>
      <c r="I1873" s="1" t="s">
        <v>36</v>
      </c>
      <c r="J1873" s="3">
        <v>42201.907332984199</v>
      </c>
      <c r="K1873" s="1">
        <v>290</v>
      </c>
      <c r="L1873" s="1" t="s">
        <v>42</v>
      </c>
      <c r="M1873" s="2">
        <v>44898</v>
      </c>
      <c r="N1873" s="1" t="s">
        <v>66</v>
      </c>
      <c r="O1873" s="1">
        <f>M1873-F1873</f>
        <v>22</v>
      </c>
      <c r="P1873" s="1" t="str">
        <f>IF(B1873&lt;=17,"Teen",
IF(B1873&lt;=25,"Young Adult",
IF(B1873&lt;=35,"Adult",
IF(B1873&lt;=50,"Middle Age","Senior"))))</f>
        <v>Adult</v>
      </c>
      <c r="Q1873" s="3">
        <f>J1873/O1873</f>
        <v>1918.2685151356454</v>
      </c>
      <c r="R1873" s="5">
        <f>IF(B1873&gt;60,1,0)
+ IF(O1873&gt;7,1,0)
+ IF(L1873="Emergency",1,0)
+ IF(T1873="Critical",1,0)</f>
        <v>2</v>
      </c>
      <c r="S1873" s="6" t="str">
        <f>IF(R1873&lt;=1,"Low",
IF(R1873=2,"Medium","High"))</f>
        <v>Medium</v>
      </c>
      <c r="T1873" s="1" t="s">
        <v>49</v>
      </c>
    </row>
    <row r="1874" spans="1:20">
      <c r="A1874" s="1" t="s">
        <v>5505</v>
      </c>
      <c r="B1874" s="1">
        <v>34</v>
      </c>
      <c r="C1874" s="1" t="s">
        <v>51</v>
      </c>
      <c r="D1874" s="1" t="s">
        <v>22</v>
      </c>
      <c r="E1874" s="1" t="s">
        <v>53</v>
      </c>
      <c r="F1874" s="2">
        <v>44876</v>
      </c>
      <c r="G1874" s="1" t="s">
        <v>5506</v>
      </c>
      <c r="H1874" s="1" t="s">
        <v>5507</v>
      </c>
      <c r="I1874" s="1" t="s">
        <v>60</v>
      </c>
      <c r="J1874" s="3">
        <v>26554.520565862898</v>
      </c>
      <c r="K1874" s="1">
        <v>120</v>
      </c>
      <c r="L1874" s="1" t="s">
        <v>42</v>
      </c>
      <c r="M1874" s="2">
        <v>44905</v>
      </c>
      <c r="N1874" s="1" t="s">
        <v>97</v>
      </c>
      <c r="O1874" s="1">
        <f>M1874-F1874</f>
        <v>29</v>
      </c>
      <c r="P1874" s="1" t="str">
        <f>IF(B1874&lt;=17,"Teen",
IF(B1874&lt;=25,"Young Adult",
IF(B1874&lt;=35,"Adult",
IF(B1874&lt;=50,"Middle Age","Senior"))))</f>
        <v>Adult</v>
      </c>
      <c r="Q1874" s="3">
        <f>J1874/O1874</f>
        <v>915.67312296078956</v>
      </c>
      <c r="R1874" s="5">
        <f>IF(B1874&gt;60,1,0)
+ IF(O1874&gt;7,1,0)
+ IF(L1874="Emergency",1,0)
+ IF(T1874="Critical",1,0)</f>
        <v>2</v>
      </c>
      <c r="S1874" s="6" t="str">
        <f>IF(R1874&lt;=1,"Low",
IF(R1874=2,"Medium","High"))</f>
        <v>Medium</v>
      </c>
      <c r="T1874" s="1" t="s">
        <v>71</v>
      </c>
    </row>
    <row r="1875" spans="1:20">
      <c r="A1875" s="1" t="s">
        <v>4661</v>
      </c>
      <c r="B1875" s="1">
        <v>70</v>
      </c>
      <c r="C1875" s="1" t="s">
        <v>21</v>
      </c>
      <c r="D1875" s="1" t="s">
        <v>22</v>
      </c>
      <c r="E1875" s="1" t="s">
        <v>45</v>
      </c>
      <c r="F1875" s="2">
        <v>44875</v>
      </c>
      <c r="G1875" s="1" t="s">
        <v>5508</v>
      </c>
      <c r="H1875" s="1" t="s">
        <v>3929</v>
      </c>
      <c r="I1875" s="1" t="s">
        <v>26</v>
      </c>
      <c r="J1875" s="3">
        <v>27995.5727778281</v>
      </c>
      <c r="K1875" s="1">
        <v>283</v>
      </c>
      <c r="L1875" s="1" t="s">
        <v>27</v>
      </c>
      <c r="M1875" s="2">
        <v>44878</v>
      </c>
      <c r="N1875" s="1" t="s">
        <v>66</v>
      </c>
      <c r="O1875" s="1">
        <f>M1875-F1875</f>
        <v>3</v>
      </c>
      <c r="P1875" s="1" t="str">
        <f>IF(B1875&lt;=17,"Teen",
IF(B1875&lt;=25,"Young Adult",
IF(B1875&lt;=35,"Adult",
IF(B1875&lt;=50,"Middle Age","Senior"))))</f>
        <v>Senior</v>
      </c>
      <c r="Q1875" s="3">
        <f>J1875/O1875</f>
        <v>9331.8575926093672</v>
      </c>
      <c r="R1875" s="5">
        <f>IF(B1875&gt;60,1,0)
+ IF(O1875&gt;7,1,0)
+ IF(L1875="Emergency",1,0)
+ IF(T1875="Critical",1,0)</f>
        <v>1</v>
      </c>
      <c r="S1875" s="6" t="str">
        <f>IF(R1875&lt;=1,"Low",
IF(R1875=2,"Medium","High"))</f>
        <v>Low</v>
      </c>
      <c r="T1875" s="1" t="s">
        <v>71</v>
      </c>
    </row>
    <row r="1876" spans="1:20">
      <c r="A1876" s="1" t="s">
        <v>5509</v>
      </c>
      <c r="B1876" s="1">
        <v>36</v>
      </c>
      <c r="C1876" s="1" t="s">
        <v>21</v>
      </c>
      <c r="D1876" s="1" t="s">
        <v>73</v>
      </c>
      <c r="E1876" s="1" t="s">
        <v>23</v>
      </c>
      <c r="F1876" s="2">
        <v>44874</v>
      </c>
      <c r="G1876" s="1" t="s">
        <v>5510</v>
      </c>
      <c r="H1876" s="1" t="s">
        <v>3791</v>
      </c>
      <c r="I1876" s="1" t="s">
        <v>56</v>
      </c>
      <c r="J1876" s="3">
        <v>41995.8722771537</v>
      </c>
      <c r="K1876" s="1">
        <v>362</v>
      </c>
      <c r="L1876" s="1" t="s">
        <v>37</v>
      </c>
      <c r="M1876" s="2">
        <v>44885</v>
      </c>
      <c r="N1876" s="1" t="s">
        <v>66</v>
      </c>
      <c r="O1876" s="1">
        <f>M1876-F1876</f>
        <v>11</v>
      </c>
      <c r="P1876" s="1" t="str">
        <f>IF(B1876&lt;=17,"Teen",
IF(B1876&lt;=25,"Young Adult",
IF(B1876&lt;=35,"Adult",
IF(B1876&lt;=50,"Middle Age","Senior"))))</f>
        <v>Middle Age</v>
      </c>
      <c r="Q1876" s="3">
        <f>J1876/O1876</f>
        <v>3817.8065706503362</v>
      </c>
      <c r="R1876" s="5">
        <f>IF(B1876&gt;60,1,0)
+ IF(O1876&gt;7,1,0)
+ IF(L1876="Emergency",1,0)
+ IF(T1876="Critical",1,0)</f>
        <v>1</v>
      </c>
      <c r="S1876" s="6" t="str">
        <f>IF(R1876&lt;=1,"Low",
IF(R1876=2,"Medium","High"))</f>
        <v>Low</v>
      </c>
      <c r="T1876" s="1" t="s">
        <v>71</v>
      </c>
    </row>
    <row r="1877" spans="1:20">
      <c r="A1877" s="1" t="s">
        <v>5511</v>
      </c>
      <c r="B1877" s="1">
        <v>31</v>
      </c>
      <c r="C1877" s="1" t="s">
        <v>21</v>
      </c>
      <c r="D1877" s="1" t="s">
        <v>44</v>
      </c>
      <c r="E1877" s="1" t="s">
        <v>74</v>
      </c>
      <c r="F1877" s="2">
        <v>44874</v>
      </c>
      <c r="G1877" s="1" t="s">
        <v>5512</v>
      </c>
      <c r="H1877" s="1" t="s">
        <v>5513</v>
      </c>
      <c r="I1877" s="1" t="s">
        <v>26</v>
      </c>
      <c r="J1877" s="3">
        <v>44649.875677685901</v>
      </c>
      <c r="K1877" s="1">
        <v>309</v>
      </c>
      <c r="L1877" s="1" t="s">
        <v>42</v>
      </c>
      <c r="M1877" s="2">
        <v>44882</v>
      </c>
      <c r="N1877" s="1" t="s">
        <v>97</v>
      </c>
      <c r="O1877" s="1">
        <f>M1877-F1877</f>
        <v>8</v>
      </c>
      <c r="P1877" s="1" t="str">
        <f>IF(B1877&lt;=17,"Teen",
IF(B1877&lt;=25,"Young Adult",
IF(B1877&lt;=35,"Adult",
IF(B1877&lt;=50,"Middle Age","Senior"))))</f>
        <v>Adult</v>
      </c>
      <c r="Q1877" s="3">
        <f>J1877/O1877</f>
        <v>5581.2344597107376</v>
      </c>
      <c r="R1877" s="5">
        <f>IF(B1877&gt;60,1,0)
+ IF(O1877&gt;7,1,0)
+ IF(L1877="Emergency",1,0)
+ IF(T1877="Critical",1,0)</f>
        <v>2</v>
      </c>
      <c r="S1877" s="6" t="str">
        <f>IF(R1877&lt;=1,"Low",
IF(R1877=2,"Medium","High"))</f>
        <v>Medium</v>
      </c>
      <c r="T1877" s="1" t="s">
        <v>29</v>
      </c>
    </row>
    <row r="1878" spans="1:20">
      <c r="A1878" s="1" t="s">
        <v>5514</v>
      </c>
      <c r="B1878" s="1">
        <v>23</v>
      </c>
      <c r="C1878" s="1" t="s">
        <v>51</v>
      </c>
      <c r="D1878" s="1" t="s">
        <v>22</v>
      </c>
      <c r="E1878" s="1" t="s">
        <v>53</v>
      </c>
      <c r="F1878" s="2">
        <v>44874</v>
      </c>
      <c r="G1878" s="1" t="s">
        <v>5515</v>
      </c>
      <c r="H1878" s="1" t="s">
        <v>5516</v>
      </c>
      <c r="I1878" s="1" t="s">
        <v>65</v>
      </c>
      <c r="J1878" s="3">
        <v>19160.384652235502</v>
      </c>
      <c r="K1878" s="1">
        <v>219</v>
      </c>
      <c r="L1878" s="1" t="s">
        <v>37</v>
      </c>
      <c r="M1878" s="2">
        <v>44881</v>
      </c>
      <c r="N1878" s="1" t="s">
        <v>66</v>
      </c>
      <c r="O1878" s="1">
        <f>M1878-F1878</f>
        <v>7</v>
      </c>
      <c r="P1878" s="1" t="str">
        <f>IF(B1878&lt;=17,"Teen",
IF(B1878&lt;=25,"Young Adult",
IF(B1878&lt;=35,"Adult",
IF(B1878&lt;=50,"Middle Age","Senior"))))</f>
        <v>Young Adult</v>
      </c>
      <c r="Q1878" s="3">
        <f>J1878/O1878</f>
        <v>2737.1978074622143</v>
      </c>
      <c r="R1878" s="5">
        <f>IF(B1878&gt;60,1,0)
+ IF(O1878&gt;7,1,0)
+ IF(L1878="Emergency",1,0)
+ IF(T1878="Critical",1,0)</f>
        <v>0</v>
      </c>
      <c r="S1878" s="6" t="str">
        <f>IF(R1878&lt;=1,"Low",
IF(R1878=2,"Medium","High"))</f>
        <v>Low</v>
      </c>
      <c r="T1878" s="1" t="s">
        <v>49</v>
      </c>
    </row>
    <row r="1879" spans="1:20">
      <c r="A1879" s="1" t="s">
        <v>5517</v>
      </c>
      <c r="B1879" s="1">
        <v>51</v>
      </c>
      <c r="C1879" s="1" t="s">
        <v>21</v>
      </c>
      <c r="D1879" s="1" t="s">
        <v>91</v>
      </c>
      <c r="E1879" s="1" t="s">
        <v>74</v>
      </c>
      <c r="F1879" s="2">
        <v>44874</v>
      </c>
      <c r="G1879" s="1" t="s">
        <v>5518</v>
      </c>
      <c r="H1879" s="1" t="s">
        <v>5519</v>
      </c>
      <c r="I1879" s="1" t="s">
        <v>56</v>
      </c>
      <c r="J1879" s="3">
        <v>33887.571963094102</v>
      </c>
      <c r="K1879" s="1">
        <v>173</v>
      </c>
      <c r="L1879" s="1" t="s">
        <v>27</v>
      </c>
      <c r="M1879" s="2">
        <v>44876</v>
      </c>
      <c r="N1879" s="1" t="s">
        <v>38</v>
      </c>
      <c r="O1879" s="1">
        <f>M1879-F1879</f>
        <v>2</v>
      </c>
      <c r="P1879" s="1" t="str">
        <f>IF(B1879&lt;=17,"Teen",
IF(B1879&lt;=25,"Young Adult",
IF(B1879&lt;=35,"Adult",
IF(B1879&lt;=50,"Middle Age","Senior"))))</f>
        <v>Senior</v>
      </c>
      <c r="Q1879" s="3">
        <f>J1879/O1879</f>
        <v>16943.785981547051</v>
      </c>
      <c r="R1879" s="5">
        <f>IF(B1879&gt;60,1,0)
+ IF(O1879&gt;7,1,0)
+ IF(L1879="Emergency",1,0)
+ IF(T1879="Critical",1,0)</f>
        <v>0</v>
      </c>
      <c r="S1879" s="6" t="str">
        <f>IF(R1879&lt;=1,"Low",
IF(R1879=2,"Medium","High"))</f>
        <v>Low</v>
      </c>
      <c r="T1879" s="1" t="s">
        <v>49</v>
      </c>
    </row>
    <row r="1880" spans="1:20">
      <c r="A1880" s="1" t="s">
        <v>5520</v>
      </c>
      <c r="B1880" s="1">
        <v>38</v>
      </c>
      <c r="C1880" s="1" t="s">
        <v>51</v>
      </c>
      <c r="D1880" s="1" t="s">
        <v>32</v>
      </c>
      <c r="E1880" s="1" t="s">
        <v>84</v>
      </c>
      <c r="F1880" s="2">
        <v>44874</v>
      </c>
      <c r="G1880" s="1" t="s">
        <v>5521</v>
      </c>
      <c r="H1880" s="1" t="s">
        <v>1558</v>
      </c>
      <c r="I1880" s="1" t="s">
        <v>65</v>
      </c>
      <c r="J1880" s="3">
        <v>31234.537627924601</v>
      </c>
      <c r="K1880" s="1">
        <v>194</v>
      </c>
      <c r="L1880" s="1" t="s">
        <v>37</v>
      </c>
      <c r="M1880" s="2">
        <v>44895</v>
      </c>
      <c r="N1880" s="1" t="s">
        <v>28</v>
      </c>
      <c r="O1880" s="1">
        <f>M1880-F1880</f>
        <v>21</v>
      </c>
      <c r="P1880" s="1" t="str">
        <f>IF(B1880&lt;=17,"Teen",
IF(B1880&lt;=25,"Young Adult",
IF(B1880&lt;=35,"Adult",
IF(B1880&lt;=50,"Middle Age","Senior"))))</f>
        <v>Middle Age</v>
      </c>
      <c r="Q1880" s="3">
        <f>J1880/O1880</f>
        <v>1487.3589346630763</v>
      </c>
      <c r="R1880" s="5">
        <f>IF(B1880&gt;60,1,0)
+ IF(O1880&gt;7,1,0)
+ IF(L1880="Emergency",1,0)
+ IF(T1880="Critical",1,0)</f>
        <v>1</v>
      </c>
      <c r="S1880" s="6" t="str">
        <f>IF(R1880&lt;=1,"Low",
IF(R1880=2,"Medium","High"))</f>
        <v>Low</v>
      </c>
      <c r="T1880" s="1" t="s">
        <v>29</v>
      </c>
    </row>
    <row r="1881" spans="1:20">
      <c r="A1881" s="1" t="s">
        <v>5522</v>
      </c>
      <c r="B1881" s="1">
        <v>64</v>
      </c>
      <c r="C1881" s="1" t="s">
        <v>51</v>
      </c>
      <c r="D1881" s="1" t="s">
        <v>32</v>
      </c>
      <c r="E1881" s="1" t="s">
        <v>23</v>
      </c>
      <c r="F1881" s="2">
        <v>44874</v>
      </c>
      <c r="G1881" s="1" t="s">
        <v>4688</v>
      </c>
      <c r="H1881" s="1" t="s">
        <v>5523</v>
      </c>
      <c r="I1881" s="1" t="s">
        <v>26</v>
      </c>
      <c r="J1881" s="3">
        <v>9972.0983260658395</v>
      </c>
      <c r="K1881" s="1">
        <v>483</v>
      </c>
      <c r="L1881" s="1" t="s">
        <v>42</v>
      </c>
      <c r="M1881" s="2">
        <v>44878</v>
      </c>
      <c r="N1881" s="1" t="s">
        <v>28</v>
      </c>
      <c r="O1881" s="1">
        <f>M1881-F1881</f>
        <v>4</v>
      </c>
      <c r="P1881" s="1" t="str">
        <f>IF(B1881&lt;=17,"Teen",
IF(B1881&lt;=25,"Young Adult",
IF(B1881&lt;=35,"Adult",
IF(B1881&lt;=50,"Middle Age","Senior"))))</f>
        <v>Senior</v>
      </c>
      <c r="Q1881" s="3">
        <f>J1881/O1881</f>
        <v>2493.0245815164599</v>
      </c>
      <c r="R1881" s="5">
        <f>IF(B1881&gt;60,1,0)
+ IF(O1881&gt;7,1,0)
+ IF(L1881="Emergency",1,0)
+ IF(T1881="Critical",1,0)</f>
        <v>2</v>
      </c>
      <c r="S1881" s="6" t="str">
        <f>IF(R1881&lt;=1,"Low",
IF(R1881=2,"Medium","High"))</f>
        <v>Medium</v>
      </c>
      <c r="T1881" s="1" t="s">
        <v>29</v>
      </c>
    </row>
    <row r="1882" spans="1:20">
      <c r="A1882" s="1" t="s">
        <v>5524</v>
      </c>
      <c r="B1882" s="1">
        <v>24</v>
      </c>
      <c r="C1882" s="1" t="s">
        <v>21</v>
      </c>
      <c r="D1882" s="1" t="s">
        <v>32</v>
      </c>
      <c r="E1882" s="1" t="s">
        <v>23</v>
      </c>
      <c r="F1882" s="2">
        <v>44874</v>
      </c>
      <c r="G1882" s="1" t="s">
        <v>5525</v>
      </c>
      <c r="H1882" s="1" t="s">
        <v>5526</v>
      </c>
      <c r="I1882" s="1" t="s">
        <v>60</v>
      </c>
      <c r="J1882" s="3">
        <v>4458.7139825855702</v>
      </c>
      <c r="K1882" s="1">
        <v>222</v>
      </c>
      <c r="L1882" s="1" t="s">
        <v>42</v>
      </c>
      <c r="M1882" s="2">
        <v>44884</v>
      </c>
      <c r="N1882" s="1" t="s">
        <v>97</v>
      </c>
      <c r="O1882" s="1">
        <f>M1882-F1882</f>
        <v>10</v>
      </c>
      <c r="P1882" s="1" t="str">
        <f>IF(B1882&lt;=17,"Teen",
IF(B1882&lt;=25,"Young Adult",
IF(B1882&lt;=35,"Adult",
IF(B1882&lt;=50,"Middle Age","Senior"))))</f>
        <v>Young Adult</v>
      </c>
      <c r="Q1882" s="3">
        <f>J1882/O1882</f>
        <v>445.87139825855701</v>
      </c>
      <c r="R1882" s="5">
        <f>IF(B1882&gt;60,1,0)
+ IF(O1882&gt;7,1,0)
+ IF(L1882="Emergency",1,0)
+ IF(T1882="Critical",1,0)</f>
        <v>2</v>
      </c>
      <c r="S1882" s="6" t="str">
        <f>IF(R1882&lt;=1,"Low",
IF(R1882=2,"Medium","High"))</f>
        <v>Medium</v>
      </c>
      <c r="T1882" s="1" t="s">
        <v>49</v>
      </c>
    </row>
    <row r="1883" spans="1:20">
      <c r="A1883" s="1" t="s">
        <v>5527</v>
      </c>
      <c r="B1883" s="1">
        <v>63</v>
      </c>
      <c r="C1883" s="1" t="s">
        <v>51</v>
      </c>
      <c r="D1883" s="1" t="s">
        <v>68</v>
      </c>
      <c r="E1883" s="1" t="s">
        <v>74</v>
      </c>
      <c r="F1883" s="2">
        <v>44874</v>
      </c>
      <c r="G1883" s="1" t="s">
        <v>5528</v>
      </c>
      <c r="H1883" s="1" t="s">
        <v>5529</v>
      </c>
      <c r="I1883" s="1" t="s">
        <v>65</v>
      </c>
      <c r="J1883" s="3">
        <v>41333.6016268534</v>
      </c>
      <c r="K1883" s="1">
        <v>285</v>
      </c>
      <c r="L1883" s="1" t="s">
        <v>37</v>
      </c>
      <c r="M1883" s="2">
        <v>44900</v>
      </c>
      <c r="N1883" s="1" t="s">
        <v>28</v>
      </c>
      <c r="O1883" s="1">
        <f>M1883-F1883</f>
        <v>26</v>
      </c>
      <c r="P1883" s="1" t="str">
        <f>IF(B1883&lt;=17,"Teen",
IF(B1883&lt;=25,"Young Adult",
IF(B1883&lt;=35,"Adult",
IF(B1883&lt;=50,"Middle Age","Senior"))))</f>
        <v>Senior</v>
      </c>
      <c r="Q1883" s="3">
        <f>J1883/O1883</f>
        <v>1589.7539087251307</v>
      </c>
      <c r="R1883" s="5">
        <f>IF(B1883&gt;60,1,0)
+ IF(O1883&gt;7,1,0)
+ IF(L1883="Emergency",1,0)
+ IF(T1883="Critical",1,0)</f>
        <v>2</v>
      </c>
      <c r="S1883" s="6" t="str">
        <f>IF(R1883&lt;=1,"Low",
IF(R1883=2,"Medium","High"))</f>
        <v>Medium</v>
      </c>
      <c r="T1883" s="1" t="s">
        <v>29</v>
      </c>
    </row>
    <row r="1884" spans="1:20">
      <c r="A1884" s="1" t="s">
        <v>5530</v>
      </c>
      <c r="B1884" s="1">
        <v>29</v>
      </c>
      <c r="C1884" s="1" t="s">
        <v>51</v>
      </c>
      <c r="D1884" s="1" t="s">
        <v>91</v>
      </c>
      <c r="E1884" s="1" t="s">
        <v>45</v>
      </c>
      <c r="F1884" s="2">
        <v>44873</v>
      </c>
      <c r="G1884" s="1" t="s">
        <v>5531</v>
      </c>
      <c r="H1884" s="1" t="s">
        <v>5532</v>
      </c>
      <c r="I1884" s="1" t="s">
        <v>36</v>
      </c>
      <c r="J1884" s="3">
        <v>41749.141427979703</v>
      </c>
      <c r="K1884" s="1">
        <v>358</v>
      </c>
      <c r="L1884" s="1" t="s">
        <v>37</v>
      </c>
      <c r="M1884" s="2">
        <v>44882</v>
      </c>
      <c r="N1884" s="1" t="s">
        <v>28</v>
      </c>
      <c r="O1884" s="1">
        <f>M1884-F1884</f>
        <v>9</v>
      </c>
      <c r="P1884" s="1" t="str">
        <f>IF(B1884&lt;=17,"Teen",
IF(B1884&lt;=25,"Young Adult",
IF(B1884&lt;=35,"Adult",
IF(B1884&lt;=50,"Middle Age","Senior"))))</f>
        <v>Adult</v>
      </c>
      <c r="Q1884" s="3">
        <f>J1884/O1884</f>
        <v>4638.7934919977452</v>
      </c>
      <c r="R1884" s="5">
        <f>IF(B1884&gt;60,1,0)
+ IF(O1884&gt;7,1,0)
+ IF(L1884="Emergency",1,0)
+ IF(T1884="Critical",1,0)</f>
        <v>1</v>
      </c>
      <c r="S1884" s="6" t="str">
        <f>IF(R1884&lt;=1,"Low",
IF(R1884=2,"Medium","High"))</f>
        <v>Low</v>
      </c>
      <c r="T1884" s="1" t="s">
        <v>29</v>
      </c>
    </row>
    <row r="1885" spans="1:20">
      <c r="A1885" s="1" t="s">
        <v>5533</v>
      </c>
      <c r="B1885" s="1">
        <v>25</v>
      </c>
      <c r="C1885" s="1" t="s">
        <v>51</v>
      </c>
      <c r="D1885" s="1" t="s">
        <v>32</v>
      </c>
      <c r="E1885" s="1" t="s">
        <v>33</v>
      </c>
      <c r="F1885" s="2">
        <v>44873</v>
      </c>
      <c r="G1885" s="1" t="s">
        <v>5534</v>
      </c>
      <c r="H1885" s="1" t="s">
        <v>5535</v>
      </c>
      <c r="I1885" s="1" t="s">
        <v>36</v>
      </c>
      <c r="J1885" s="3">
        <v>36124.682009187098</v>
      </c>
      <c r="K1885" s="1">
        <v>180</v>
      </c>
      <c r="L1885" s="1" t="s">
        <v>27</v>
      </c>
      <c r="M1885" s="2">
        <v>44894</v>
      </c>
      <c r="N1885" s="1" t="s">
        <v>66</v>
      </c>
      <c r="O1885" s="1">
        <f>M1885-F1885</f>
        <v>21</v>
      </c>
      <c r="P1885" s="1" t="str">
        <f>IF(B1885&lt;=17,"Teen",
IF(B1885&lt;=25,"Young Adult",
IF(B1885&lt;=35,"Adult",
IF(B1885&lt;=50,"Middle Age","Senior"))))</f>
        <v>Young Adult</v>
      </c>
      <c r="Q1885" s="3">
        <f>J1885/O1885</f>
        <v>1720.2229528184332</v>
      </c>
      <c r="R1885" s="5">
        <f>IF(B1885&gt;60,1,0)
+ IF(O1885&gt;7,1,0)
+ IF(L1885="Emergency",1,0)
+ IF(T1885="Critical",1,0)</f>
        <v>1</v>
      </c>
      <c r="S1885" s="6" t="str">
        <f>IF(R1885&lt;=1,"Low",
IF(R1885=2,"Medium","High"))</f>
        <v>Low</v>
      </c>
      <c r="T1885" s="1" t="s">
        <v>49</v>
      </c>
    </row>
    <row r="1886" spans="1:20">
      <c r="A1886" s="1" t="s">
        <v>5536</v>
      </c>
      <c r="B1886" s="1">
        <v>21</v>
      </c>
      <c r="C1886" s="1" t="s">
        <v>21</v>
      </c>
      <c r="D1886" s="1" t="s">
        <v>73</v>
      </c>
      <c r="E1886" s="1" t="s">
        <v>84</v>
      </c>
      <c r="F1886" s="2">
        <v>44873</v>
      </c>
      <c r="G1886" s="1" t="s">
        <v>5537</v>
      </c>
      <c r="H1886" s="1" t="s">
        <v>5538</v>
      </c>
      <c r="I1886" s="1" t="s">
        <v>26</v>
      </c>
      <c r="J1886" s="3">
        <v>20543.318244748301</v>
      </c>
      <c r="K1886" s="1">
        <v>361</v>
      </c>
      <c r="L1886" s="1" t="s">
        <v>42</v>
      </c>
      <c r="M1886" s="2">
        <v>44878</v>
      </c>
      <c r="N1886" s="1" t="s">
        <v>28</v>
      </c>
      <c r="O1886" s="1">
        <f>M1886-F1886</f>
        <v>5</v>
      </c>
      <c r="P1886" s="1" t="str">
        <f>IF(B1886&lt;=17,"Teen",
IF(B1886&lt;=25,"Young Adult",
IF(B1886&lt;=35,"Adult",
IF(B1886&lt;=50,"Middle Age","Senior"))))</f>
        <v>Young Adult</v>
      </c>
      <c r="Q1886" s="3">
        <f>J1886/O1886</f>
        <v>4108.6636489496605</v>
      </c>
      <c r="R1886" s="5">
        <f>IF(B1886&gt;60,1,0)
+ IF(O1886&gt;7,1,0)
+ IF(L1886="Emergency",1,0)
+ IF(T1886="Critical",1,0)</f>
        <v>1</v>
      </c>
      <c r="S1886" s="6" t="str">
        <f>IF(R1886&lt;=1,"Low",
IF(R1886=2,"Medium","High"))</f>
        <v>Low</v>
      </c>
      <c r="T1886" s="1" t="s">
        <v>49</v>
      </c>
    </row>
    <row r="1887" spans="1:20">
      <c r="A1887" s="1" t="s">
        <v>5539</v>
      </c>
      <c r="B1887" s="1">
        <v>66</v>
      </c>
      <c r="C1887" s="1" t="s">
        <v>51</v>
      </c>
      <c r="D1887" s="1" t="s">
        <v>68</v>
      </c>
      <c r="E1887" s="1" t="s">
        <v>84</v>
      </c>
      <c r="F1887" s="2">
        <v>44873</v>
      </c>
      <c r="G1887" s="1" t="s">
        <v>5540</v>
      </c>
      <c r="H1887" s="1" t="s">
        <v>1828</v>
      </c>
      <c r="I1887" s="1" t="s">
        <v>36</v>
      </c>
      <c r="J1887" s="3">
        <v>32964.755625509599</v>
      </c>
      <c r="K1887" s="1">
        <v>172</v>
      </c>
      <c r="L1887" s="1" t="s">
        <v>27</v>
      </c>
      <c r="M1887" s="2">
        <v>44889</v>
      </c>
      <c r="N1887" s="1" t="s">
        <v>66</v>
      </c>
      <c r="O1887" s="1">
        <f>M1887-F1887</f>
        <v>16</v>
      </c>
      <c r="P1887" s="1" t="str">
        <f>IF(B1887&lt;=17,"Teen",
IF(B1887&lt;=25,"Young Adult",
IF(B1887&lt;=35,"Adult",
IF(B1887&lt;=50,"Middle Age","Senior"))))</f>
        <v>Senior</v>
      </c>
      <c r="Q1887" s="3">
        <f>J1887/O1887</f>
        <v>2060.2972265943499</v>
      </c>
      <c r="R1887" s="5">
        <f>IF(B1887&gt;60,1,0)
+ IF(O1887&gt;7,1,0)
+ IF(L1887="Emergency",1,0)
+ IF(T1887="Critical",1,0)</f>
        <v>2</v>
      </c>
      <c r="S1887" s="6" t="str">
        <f>IF(R1887&lt;=1,"Low",
IF(R1887=2,"Medium","High"))</f>
        <v>Medium</v>
      </c>
      <c r="T1887" s="1" t="s">
        <v>49</v>
      </c>
    </row>
    <row r="1888" spans="1:20">
      <c r="A1888" s="1" t="s">
        <v>5541</v>
      </c>
      <c r="B1888" s="1">
        <v>71</v>
      </c>
      <c r="C1888" s="1" t="s">
        <v>51</v>
      </c>
      <c r="D1888" s="1" t="s">
        <v>32</v>
      </c>
      <c r="E1888" s="1" t="s">
        <v>74</v>
      </c>
      <c r="F1888" s="2">
        <v>44872</v>
      </c>
      <c r="G1888" s="1" t="s">
        <v>5542</v>
      </c>
      <c r="H1888" s="1" t="s">
        <v>5543</v>
      </c>
      <c r="I1888" s="1" t="s">
        <v>56</v>
      </c>
      <c r="J1888" s="3">
        <v>13364.2847821496</v>
      </c>
      <c r="K1888" s="1">
        <v>233</v>
      </c>
      <c r="L1888" s="1" t="s">
        <v>42</v>
      </c>
      <c r="M1888" s="2">
        <v>44886</v>
      </c>
      <c r="N1888" s="1" t="s">
        <v>97</v>
      </c>
      <c r="O1888" s="1">
        <f>M1888-F1888</f>
        <v>14</v>
      </c>
      <c r="P1888" s="1" t="str">
        <f>IF(B1888&lt;=17,"Teen",
IF(B1888&lt;=25,"Young Adult",
IF(B1888&lt;=35,"Adult",
IF(B1888&lt;=50,"Middle Age","Senior"))))</f>
        <v>Senior</v>
      </c>
      <c r="Q1888" s="3">
        <f>J1888/O1888</f>
        <v>954.59177015354283</v>
      </c>
      <c r="R1888" s="5">
        <f>IF(B1888&gt;60,1,0)
+ IF(O1888&gt;7,1,0)
+ IF(L1888="Emergency",1,0)
+ IF(T1888="Critical",1,0)</f>
        <v>3</v>
      </c>
      <c r="S1888" s="6" t="str">
        <f>IF(R1888&lt;=1,"Low",
IF(R1888=2,"Medium","High"))</f>
        <v>High</v>
      </c>
      <c r="T1888" s="1" t="s">
        <v>71</v>
      </c>
    </row>
    <row r="1889" spans="1:20">
      <c r="A1889" s="1" t="s">
        <v>5544</v>
      </c>
      <c r="B1889" s="1">
        <v>46</v>
      </c>
      <c r="C1889" s="1" t="s">
        <v>21</v>
      </c>
      <c r="D1889" s="1" t="s">
        <v>68</v>
      </c>
      <c r="E1889" s="1" t="s">
        <v>53</v>
      </c>
      <c r="F1889" s="2">
        <v>44872</v>
      </c>
      <c r="G1889" s="1" t="s">
        <v>5545</v>
      </c>
      <c r="H1889" s="1" t="s">
        <v>5546</v>
      </c>
      <c r="I1889" s="1" t="s">
        <v>60</v>
      </c>
      <c r="J1889" s="3">
        <v>30030.4201954624</v>
      </c>
      <c r="K1889" s="1">
        <v>339</v>
      </c>
      <c r="L1889" s="1" t="s">
        <v>42</v>
      </c>
      <c r="M1889" s="2">
        <v>44893</v>
      </c>
      <c r="N1889" s="1" t="s">
        <v>48</v>
      </c>
      <c r="O1889" s="1">
        <f>M1889-F1889</f>
        <v>21</v>
      </c>
      <c r="P1889" s="1" t="str">
        <f>IF(B1889&lt;=17,"Teen",
IF(B1889&lt;=25,"Young Adult",
IF(B1889&lt;=35,"Adult",
IF(B1889&lt;=50,"Middle Age","Senior"))))</f>
        <v>Middle Age</v>
      </c>
      <c r="Q1889" s="3">
        <f>J1889/O1889</f>
        <v>1430.0200093077333</v>
      </c>
      <c r="R1889" s="5">
        <f>IF(B1889&gt;60,1,0)
+ IF(O1889&gt;7,1,0)
+ IF(L1889="Emergency",1,0)
+ IF(T1889="Critical",1,0)</f>
        <v>2</v>
      </c>
      <c r="S1889" s="6" t="str">
        <f>IF(R1889&lt;=1,"Low",
IF(R1889=2,"Medium","High"))</f>
        <v>Medium</v>
      </c>
      <c r="T1889" s="1" t="s">
        <v>71</v>
      </c>
    </row>
    <row r="1890" spans="1:20">
      <c r="A1890" s="1" t="s">
        <v>5547</v>
      </c>
      <c r="B1890" s="1">
        <v>31</v>
      </c>
      <c r="C1890" s="1" t="s">
        <v>21</v>
      </c>
      <c r="D1890" s="1" t="s">
        <v>32</v>
      </c>
      <c r="E1890" s="1" t="s">
        <v>74</v>
      </c>
      <c r="F1890" s="2">
        <v>44872</v>
      </c>
      <c r="G1890" s="1" t="s">
        <v>5548</v>
      </c>
      <c r="H1890" s="1" t="s">
        <v>5549</v>
      </c>
      <c r="I1890" s="1" t="s">
        <v>65</v>
      </c>
      <c r="J1890" s="3">
        <v>39549.447448843901</v>
      </c>
      <c r="K1890" s="1">
        <v>185</v>
      </c>
      <c r="L1890" s="1" t="s">
        <v>37</v>
      </c>
      <c r="M1890" s="2">
        <v>44876</v>
      </c>
      <c r="N1890" s="1" t="s">
        <v>38</v>
      </c>
      <c r="O1890" s="1">
        <f>M1890-F1890</f>
        <v>4</v>
      </c>
      <c r="P1890" s="1" t="str">
        <f>IF(B1890&lt;=17,"Teen",
IF(B1890&lt;=25,"Young Adult",
IF(B1890&lt;=35,"Adult",
IF(B1890&lt;=50,"Middle Age","Senior"))))</f>
        <v>Adult</v>
      </c>
      <c r="Q1890" s="3">
        <f>J1890/O1890</f>
        <v>9887.3618622109752</v>
      </c>
      <c r="R1890" s="5">
        <f>IF(B1890&gt;60,1,0)
+ IF(O1890&gt;7,1,0)
+ IF(L1890="Emergency",1,0)
+ IF(T1890="Critical",1,0)</f>
        <v>0</v>
      </c>
      <c r="S1890" s="6" t="str">
        <f>IF(R1890&lt;=1,"Low",
IF(R1890=2,"Medium","High"))</f>
        <v>Low</v>
      </c>
      <c r="T1890" s="1" t="s">
        <v>49</v>
      </c>
    </row>
    <row r="1891" spans="1:20">
      <c r="A1891" s="1" t="s">
        <v>5550</v>
      </c>
      <c r="B1891" s="1">
        <v>43</v>
      </c>
      <c r="C1891" s="1" t="s">
        <v>51</v>
      </c>
      <c r="D1891" s="1" t="s">
        <v>62</v>
      </c>
      <c r="E1891" s="1" t="s">
        <v>84</v>
      </c>
      <c r="F1891" s="2">
        <v>44871</v>
      </c>
      <c r="G1891" s="1" t="s">
        <v>5551</v>
      </c>
      <c r="H1891" s="1" t="s">
        <v>1514</v>
      </c>
      <c r="I1891" s="1" t="s">
        <v>56</v>
      </c>
      <c r="J1891" s="3">
        <v>48879.344017229698</v>
      </c>
      <c r="K1891" s="1">
        <v>139</v>
      </c>
      <c r="L1891" s="1" t="s">
        <v>37</v>
      </c>
      <c r="M1891" s="2">
        <v>44891</v>
      </c>
      <c r="N1891" s="1" t="s">
        <v>28</v>
      </c>
      <c r="O1891" s="1">
        <f>M1891-F1891</f>
        <v>20</v>
      </c>
      <c r="P1891" s="1" t="str">
        <f>IF(B1891&lt;=17,"Teen",
IF(B1891&lt;=25,"Young Adult",
IF(B1891&lt;=35,"Adult",
IF(B1891&lt;=50,"Middle Age","Senior"))))</f>
        <v>Middle Age</v>
      </c>
      <c r="Q1891" s="3">
        <f>J1891/O1891</f>
        <v>2443.9672008614848</v>
      </c>
      <c r="R1891" s="5">
        <f>IF(B1891&gt;60,1,0)
+ IF(O1891&gt;7,1,0)
+ IF(L1891="Emergency",1,0)
+ IF(T1891="Critical",1,0)</f>
        <v>1</v>
      </c>
      <c r="S1891" s="6" t="str">
        <f>IF(R1891&lt;=1,"Low",
IF(R1891=2,"Medium","High"))</f>
        <v>Low</v>
      </c>
      <c r="T1891" s="1" t="s">
        <v>29</v>
      </c>
    </row>
    <row r="1892" spans="1:20">
      <c r="A1892" s="1" t="s">
        <v>5552</v>
      </c>
      <c r="B1892" s="1">
        <v>19</v>
      </c>
      <c r="C1892" s="1" t="s">
        <v>21</v>
      </c>
      <c r="D1892" s="1" t="s">
        <v>44</v>
      </c>
      <c r="E1892" s="1" t="s">
        <v>33</v>
      </c>
      <c r="F1892" s="2">
        <v>44871</v>
      </c>
      <c r="G1892" s="1" t="s">
        <v>5553</v>
      </c>
      <c r="H1892" s="1" t="s">
        <v>5554</v>
      </c>
      <c r="I1892" s="1" t="s">
        <v>36</v>
      </c>
      <c r="J1892" s="3">
        <v>47753.550989654701</v>
      </c>
      <c r="K1892" s="1">
        <v>236</v>
      </c>
      <c r="L1892" s="1" t="s">
        <v>37</v>
      </c>
      <c r="M1892" s="2">
        <v>44886</v>
      </c>
      <c r="N1892" s="1" t="s">
        <v>97</v>
      </c>
      <c r="O1892" s="1">
        <f>M1892-F1892</f>
        <v>15</v>
      </c>
      <c r="P1892" s="1" t="str">
        <f>IF(B1892&lt;=17,"Teen",
IF(B1892&lt;=25,"Young Adult",
IF(B1892&lt;=35,"Adult",
IF(B1892&lt;=50,"Middle Age","Senior"))))</f>
        <v>Young Adult</v>
      </c>
      <c r="Q1892" s="3">
        <f>J1892/O1892</f>
        <v>3183.57006597698</v>
      </c>
      <c r="R1892" s="5">
        <f>IF(B1892&gt;60,1,0)
+ IF(O1892&gt;7,1,0)
+ IF(L1892="Emergency",1,0)
+ IF(T1892="Critical",1,0)</f>
        <v>1</v>
      </c>
      <c r="S1892" s="6" t="str">
        <f>IF(R1892&lt;=1,"Low",
IF(R1892=2,"Medium","High"))</f>
        <v>Low</v>
      </c>
      <c r="T1892" s="1" t="s">
        <v>49</v>
      </c>
    </row>
    <row r="1893" spans="1:20">
      <c r="A1893" s="1" t="s">
        <v>5555</v>
      </c>
      <c r="B1893" s="1">
        <v>52</v>
      </c>
      <c r="C1893" s="1" t="s">
        <v>51</v>
      </c>
      <c r="D1893" s="1" t="s">
        <v>68</v>
      </c>
      <c r="E1893" s="1" t="s">
        <v>74</v>
      </c>
      <c r="F1893" s="2">
        <v>44871</v>
      </c>
      <c r="G1893" s="1" t="s">
        <v>5556</v>
      </c>
      <c r="H1893" s="1" t="s">
        <v>5557</v>
      </c>
      <c r="I1893" s="1" t="s">
        <v>60</v>
      </c>
      <c r="J1893" s="3">
        <v>1450.6409243881401</v>
      </c>
      <c r="K1893" s="1">
        <v>472</v>
      </c>
      <c r="L1893" s="1" t="s">
        <v>42</v>
      </c>
      <c r="M1893" s="2">
        <v>44894</v>
      </c>
      <c r="N1893" s="1" t="s">
        <v>66</v>
      </c>
      <c r="O1893" s="1">
        <f>M1893-F1893</f>
        <v>23</v>
      </c>
      <c r="P1893" s="1" t="str">
        <f>IF(B1893&lt;=17,"Teen",
IF(B1893&lt;=25,"Young Adult",
IF(B1893&lt;=35,"Adult",
IF(B1893&lt;=50,"Middle Age","Senior"))))</f>
        <v>Senior</v>
      </c>
      <c r="Q1893" s="3">
        <f>J1893/O1893</f>
        <v>63.071344538614788</v>
      </c>
      <c r="R1893" s="5">
        <f>IF(B1893&gt;60,1,0)
+ IF(O1893&gt;7,1,0)
+ IF(L1893="Emergency",1,0)
+ IF(T1893="Critical",1,0)</f>
        <v>2</v>
      </c>
      <c r="S1893" s="6" t="str">
        <f>IF(R1893&lt;=1,"Low",
IF(R1893=2,"Medium","High"))</f>
        <v>Medium</v>
      </c>
      <c r="T1893" s="1" t="s">
        <v>29</v>
      </c>
    </row>
    <row r="1894" spans="1:20">
      <c r="A1894" s="1" t="s">
        <v>5558</v>
      </c>
      <c r="B1894" s="1">
        <v>43</v>
      </c>
      <c r="C1894" s="1" t="s">
        <v>21</v>
      </c>
      <c r="D1894" s="1" t="s">
        <v>32</v>
      </c>
      <c r="E1894" s="1" t="s">
        <v>33</v>
      </c>
      <c r="F1894" s="2">
        <v>44871</v>
      </c>
      <c r="G1894" s="1" t="s">
        <v>5559</v>
      </c>
      <c r="H1894" s="1" t="s">
        <v>5560</v>
      </c>
      <c r="I1894" s="1" t="s">
        <v>36</v>
      </c>
      <c r="J1894" s="3">
        <v>45805.196501233499</v>
      </c>
      <c r="K1894" s="1">
        <v>384</v>
      </c>
      <c r="L1894" s="1" t="s">
        <v>42</v>
      </c>
      <c r="M1894" s="2">
        <v>44876</v>
      </c>
      <c r="N1894" s="1" t="s">
        <v>66</v>
      </c>
      <c r="O1894" s="1">
        <f>M1894-F1894</f>
        <v>5</v>
      </c>
      <c r="P1894" s="1" t="str">
        <f>IF(B1894&lt;=17,"Teen",
IF(B1894&lt;=25,"Young Adult",
IF(B1894&lt;=35,"Adult",
IF(B1894&lt;=50,"Middle Age","Senior"))))</f>
        <v>Middle Age</v>
      </c>
      <c r="Q1894" s="3">
        <f>J1894/O1894</f>
        <v>9161.039300246699</v>
      </c>
      <c r="R1894" s="5">
        <f>IF(B1894&gt;60,1,0)
+ IF(O1894&gt;7,1,0)
+ IF(L1894="Emergency",1,0)
+ IF(T1894="Critical",1,0)</f>
        <v>1</v>
      </c>
      <c r="S1894" s="6" t="str">
        <f>IF(R1894&lt;=1,"Low",
IF(R1894=2,"Medium","High"))</f>
        <v>Low</v>
      </c>
      <c r="T1894" s="1" t="s">
        <v>49</v>
      </c>
    </row>
    <row r="1895" spans="1:20">
      <c r="A1895" s="1" t="s">
        <v>5561</v>
      </c>
      <c r="B1895" s="1">
        <v>50</v>
      </c>
      <c r="C1895" s="1" t="s">
        <v>51</v>
      </c>
      <c r="D1895" s="1" t="s">
        <v>68</v>
      </c>
      <c r="E1895" s="1" t="s">
        <v>45</v>
      </c>
      <c r="F1895" s="2">
        <v>44871</v>
      </c>
      <c r="G1895" s="1" t="s">
        <v>5562</v>
      </c>
      <c r="H1895" s="1" t="s">
        <v>5563</v>
      </c>
      <c r="I1895" s="1" t="s">
        <v>60</v>
      </c>
      <c r="J1895" s="3">
        <v>49234.3216039978</v>
      </c>
      <c r="K1895" s="1">
        <v>302</v>
      </c>
      <c r="L1895" s="1" t="s">
        <v>37</v>
      </c>
      <c r="M1895" s="2">
        <v>44893</v>
      </c>
      <c r="N1895" s="1" t="s">
        <v>28</v>
      </c>
      <c r="O1895" s="1">
        <f>M1895-F1895</f>
        <v>22</v>
      </c>
      <c r="P1895" s="1" t="str">
        <f>IF(B1895&lt;=17,"Teen",
IF(B1895&lt;=25,"Young Adult",
IF(B1895&lt;=35,"Adult",
IF(B1895&lt;=50,"Middle Age","Senior"))))</f>
        <v>Middle Age</v>
      </c>
      <c r="Q1895" s="3">
        <f>J1895/O1895</f>
        <v>2237.9237092726271</v>
      </c>
      <c r="R1895" s="5">
        <f>IF(B1895&gt;60,1,0)
+ IF(O1895&gt;7,1,0)
+ IF(L1895="Emergency",1,0)
+ IF(T1895="Critical",1,0)</f>
        <v>1</v>
      </c>
      <c r="S1895" s="6" t="str">
        <f>IF(R1895&lt;=1,"Low",
IF(R1895=2,"Medium","High"))</f>
        <v>Low</v>
      </c>
      <c r="T1895" s="1" t="s">
        <v>49</v>
      </c>
    </row>
    <row r="1896" spans="1:20">
      <c r="A1896" s="1" t="s">
        <v>5564</v>
      </c>
      <c r="B1896" s="1">
        <v>76</v>
      </c>
      <c r="C1896" s="1" t="s">
        <v>51</v>
      </c>
      <c r="D1896" s="1" t="s">
        <v>52</v>
      </c>
      <c r="E1896" s="1" t="s">
        <v>33</v>
      </c>
      <c r="F1896" s="2">
        <v>44871</v>
      </c>
      <c r="G1896" s="1" t="s">
        <v>5565</v>
      </c>
      <c r="H1896" s="1" t="s">
        <v>5566</v>
      </c>
      <c r="I1896" s="1" t="s">
        <v>56</v>
      </c>
      <c r="J1896" s="3">
        <v>9840.0990038802793</v>
      </c>
      <c r="K1896" s="1">
        <v>433</v>
      </c>
      <c r="L1896" s="1" t="s">
        <v>37</v>
      </c>
      <c r="M1896" s="2">
        <v>44894</v>
      </c>
      <c r="N1896" s="1" t="s">
        <v>97</v>
      </c>
      <c r="O1896" s="1">
        <f>M1896-F1896</f>
        <v>23</v>
      </c>
      <c r="P1896" s="1" t="str">
        <f>IF(B1896&lt;=17,"Teen",
IF(B1896&lt;=25,"Young Adult",
IF(B1896&lt;=35,"Adult",
IF(B1896&lt;=50,"Middle Age","Senior"))))</f>
        <v>Senior</v>
      </c>
      <c r="Q1896" s="3">
        <f>J1896/O1896</f>
        <v>427.83039147305561</v>
      </c>
      <c r="R1896" s="5">
        <f>IF(B1896&gt;60,1,0)
+ IF(O1896&gt;7,1,0)
+ IF(L1896="Emergency",1,0)
+ IF(T1896="Critical",1,0)</f>
        <v>2</v>
      </c>
      <c r="S1896" s="6" t="str">
        <f>IF(R1896&lt;=1,"Low",
IF(R1896=2,"Medium","High"))</f>
        <v>Medium</v>
      </c>
      <c r="T1896" s="1" t="s">
        <v>71</v>
      </c>
    </row>
    <row r="1897" spans="1:20">
      <c r="A1897" s="1" t="s">
        <v>5567</v>
      </c>
      <c r="B1897" s="1">
        <v>58</v>
      </c>
      <c r="C1897" s="1" t="s">
        <v>21</v>
      </c>
      <c r="D1897" s="1" t="s">
        <v>68</v>
      </c>
      <c r="E1897" s="1" t="s">
        <v>23</v>
      </c>
      <c r="F1897" s="2">
        <v>44871</v>
      </c>
      <c r="G1897" s="1" t="s">
        <v>5568</v>
      </c>
      <c r="H1897" s="1" t="s">
        <v>5569</v>
      </c>
      <c r="I1897" s="1" t="s">
        <v>65</v>
      </c>
      <c r="J1897" s="3">
        <v>32596.9698939829</v>
      </c>
      <c r="K1897" s="1">
        <v>237</v>
      </c>
      <c r="L1897" s="1" t="s">
        <v>42</v>
      </c>
      <c r="M1897" s="2">
        <v>44891</v>
      </c>
      <c r="N1897" s="1" t="s">
        <v>66</v>
      </c>
      <c r="O1897" s="1">
        <f>M1897-F1897</f>
        <v>20</v>
      </c>
      <c r="P1897" s="1" t="str">
        <f>IF(B1897&lt;=17,"Teen",
IF(B1897&lt;=25,"Young Adult",
IF(B1897&lt;=35,"Adult",
IF(B1897&lt;=50,"Middle Age","Senior"))))</f>
        <v>Senior</v>
      </c>
      <c r="Q1897" s="3">
        <f>J1897/O1897</f>
        <v>1629.848494699145</v>
      </c>
      <c r="R1897" s="5">
        <f>IF(B1897&gt;60,1,0)
+ IF(O1897&gt;7,1,0)
+ IF(L1897="Emergency",1,0)
+ IF(T1897="Critical",1,0)</f>
        <v>2</v>
      </c>
      <c r="S1897" s="6" t="str">
        <f>IF(R1897&lt;=1,"Low",
IF(R1897=2,"Medium","High"))</f>
        <v>Medium</v>
      </c>
      <c r="T1897" s="1" t="s">
        <v>71</v>
      </c>
    </row>
    <row r="1898" spans="1:20">
      <c r="A1898" s="1" t="s">
        <v>5570</v>
      </c>
      <c r="B1898" s="1">
        <v>38</v>
      </c>
      <c r="C1898" s="1" t="s">
        <v>21</v>
      </c>
      <c r="D1898" s="1" t="s">
        <v>32</v>
      </c>
      <c r="E1898" s="1" t="s">
        <v>45</v>
      </c>
      <c r="F1898" s="2">
        <v>44870</v>
      </c>
      <c r="G1898" s="1" t="s">
        <v>5571</v>
      </c>
      <c r="H1898" s="1" t="s">
        <v>5572</v>
      </c>
      <c r="I1898" s="1" t="s">
        <v>26</v>
      </c>
      <c r="J1898" s="3">
        <v>35815.455846479301</v>
      </c>
      <c r="K1898" s="1">
        <v>183</v>
      </c>
      <c r="L1898" s="1" t="s">
        <v>42</v>
      </c>
      <c r="M1898" s="2">
        <v>44899</v>
      </c>
      <c r="N1898" s="1" t="s">
        <v>66</v>
      </c>
      <c r="O1898" s="1">
        <f>M1898-F1898</f>
        <v>29</v>
      </c>
      <c r="P1898" s="1" t="str">
        <f>IF(B1898&lt;=17,"Teen",
IF(B1898&lt;=25,"Young Adult",
IF(B1898&lt;=35,"Adult",
IF(B1898&lt;=50,"Middle Age","Senior"))))</f>
        <v>Middle Age</v>
      </c>
      <c r="Q1898" s="3">
        <f>J1898/O1898</f>
        <v>1235.0157188441137</v>
      </c>
      <c r="R1898" s="5">
        <f>IF(B1898&gt;60,1,0)
+ IF(O1898&gt;7,1,0)
+ IF(L1898="Emergency",1,0)
+ IF(T1898="Critical",1,0)</f>
        <v>2</v>
      </c>
      <c r="S1898" s="6" t="str">
        <f>IF(R1898&lt;=1,"Low",
IF(R1898=2,"Medium","High"))</f>
        <v>Medium</v>
      </c>
      <c r="T1898" s="1" t="s">
        <v>71</v>
      </c>
    </row>
    <row r="1899" spans="1:20">
      <c r="A1899" s="1" t="s">
        <v>5573</v>
      </c>
      <c r="B1899" s="1">
        <v>55</v>
      </c>
      <c r="C1899" s="1" t="s">
        <v>51</v>
      </c>
      <c r="D1899" s="1" t="s">
        <v>32</v>
      </c>
      <c r="E1899" s="1" t="s">
        <v>84</v>
      </c>
      <c r="F1899" s="2">
        <v>44870</v>
      </c>
      <c r="G1899" s="1" t="s">
        <v>5574</v>
      </c>
      <c r="H1899" s="1" t="s">
        <v>5575</v>
      </c>
      <c r="I1899" s="1" t="s">
        <v>65</v>
      </c>
      <c r="J1899" s="3">
        <v>12905.961480710301</v>
      </c>
      <c r="K1899" s="1">
        <v>343</v>
      </c>
      <c r="L1899" s="1" t="s">
        <v>42</v>
      </c>
      <c r="M1899" s="2">
        <v>44883</v>
      </c>
      <c r="N1899" s="1" t="s">
        <v>97</v>
      </c>
      <c r="O1899" s="1">
        <f>M1899-F1899</f>
        <v>13</v>
      </c>
      <c r="P1899" s="1" t="str">
        <f>IF(B1899&lt;=17,"Teen",
IF(B1899&lt;=25,"Young Adult",
IF(B1899&lt;=35,"Adult",
IF(B1899&lt;=50,"Middle Age","Senior"))))</f>
        <v>Senior</v>
      </c>
      <c r="Q1899" s="3">
        <f>J1899/O1899</f>
        <v>992.76626774694626</v>
      </c>
      <c r="R1899" s="5">
        <f>IF(B1899&gt;60,1,0)
+ IF(O1899&gt;7,1,0)
+ IF(L1899="Emergency",1,0)
+ IF(T1899="Critical",1,0)</f>
        <v>2</v>
      </c>
      <c r="S1899" s="6" t="str">
        <f>IF(R1899&lt;=1,"Low",
IF(R1899=2,"Medium","High"))</f>
        <v>Medium</v>
      </c>
      <c r="T1899" s="1" t="s">
        <v>71</v>
      </c>
    </row>
    <row r="1900" spans="1:20">
      <c r="A1900" s="1" t="s">
        <v>5576</v>
      </c>
      <c r="B1900" s="1">
        <v>65</v>
      </c>
      <c r="C1900" s="1" t="s">
        <v>51</v>
      </c>
      <c r="D1900" s="1" t="s">
        <v>68</v>
      </c>
      <c r="E1900" s="1" t="s">
        <v>33</v>
      </c>
      <c r="F1900" s="2">
        <v>44870</v>
      </c>
      <c r="G1900" s="1" t="s">
        <v>5577</v>
      </c>
      <c r="H1900" s="1" t="s">
        <v>5578</v>
      </c>
      <c r="I1900" s="1" t="s">
        <v>36</v>
      </c>
      <c r="J1900" s="3">
        <v>35623.831857974801</v>
      </c>
      <c r="K1900" s="1">
        <v>109</v>
      </c>
      <c r="L1900" s="1" t="s">
        <v>27</v>
      </c>
      <c r="M1900" s="2">
        <v>44889</v>
      </c>
      <c r="N1900" s="1" t="s">
        <v>66</v>
      </c>
      <c r="O1900" s="1">
        <f>M1900-F1900</f>
        <v>19</v>
      </c>
      <c r="P1900" s="1" t="str">
        <f>IF(B1900&lt;=17,"Teen",
IF(B1900&lt;=25,"Young Adult",
IF(B1900&lt;=35,"Adult",
IF(B1900&lt;=50,"Middle Age","Senior"))))</f>
        <v>Senior</v>
      </c>
      <c r="Q1900" s="3">
        <f>J1900/O1900</f>
        <v>1874.9385188407789</v>
      </c>
      <c r="R1900" s="5">
        <f>IF(B1900&gt;60,1,0)
+ IF(O1900&gt;7,1,0)
+ IF(L1900="Emergency",1,0)
+ IF(T1900="Critical",1,0)</f>
        <v>2</v>
      </c>
      <c r="S1900" s="6" t="str">
        <f>IF(R1900&lt;=1,"Low",
IF(R1900=2,"Medium","High"))</f>
        <v>Medium</v>
      </c>
      <c r="T1900" s="1" t="s">
        <v>71</v>
      </c>
    </row>
    <row r="1901" spans="1:20">
      <c r="A1901" s="1" t="s">
        <v>5579</v>
      </c>
      <c r="B1901" s="1">
        <v>50</v>
      </c>
      <c r="C1901" s="1" t="s">
        <v>51</v>
      </c>
      <c r="D1901" s="1" t="s">
        <v>68</v>
      </c>
      <c r="E1901" s="1" t="s">
        <v>84</v>
      </c>
      <c r="F1901" s="2">
        <v>44870</v>
      </c>
      <c r="G1901" s="1" t="s">
        <v>5580</v>
      </c>
      <c r="H1901" s="1" t="s">
        <v>5581</v>
      </c>
      <c r="I1901" s="1" t="s">
        <v>36</v>
      </c>
      <c r="J1901" s="3">
        <v>13191.363987295799</v>
      </c>
      <c r="K1901" s="1">
        <v>316</v>
      </c>
      <c r="L1901" s="1" t="s">
        <v>42</v>
      </c>
      <c r="M1901" s="2">
        <v>44891</v>
      </c>
      <c r="N1901" s="1" t="s">
        <v>28</v>
      </c>
      <c r="O1901" s="1">
        <f>M1901-F1901</f>
        <v>21</v>
      </c>
      <c r="P1901" s="1" t="str">
        <f>IF(B1901&lt;=17,"Teen",
IF(B1901&lt;=25,"Young Adult",
IF(B1901&lt;=35,"Adult",
IF(B1901&lt;=50,"Middle Age","Senior"))))</f>
        <v>Middle Age</v>
      </c>
      <c r="Q1901" s="3">
        <f>J1901/O1901</f>
        <v>628.16018987122857</v>
      </c>
      <c r="R1901" s="5">
        <f>IF(B1901&gt;60,1,0)
+ IF(O1901&gt;7,1,0)
+ IF(L1901="Emergency",1,0)
+ IF(T1901="Critical",1,0)</f>
        <v>2</v>
      </c>
      <c r="S1901" s="6" t="str">
        <f>IF(R1901&lt;=1,"Low",
IF(R1901=2,"Medium","High"))</f>
        <v>Medium</v>
      </c>
      <c r="T1901" s="1" t="s">
        <v>49</v>
      </c>
    </row>
    <row r="1902" spans="1:20">
      <c r="A1902" s="1" t="s">
        <v>5582</v>
      </c>
      <c r="B1902" s="1">
        <v>63</v>
      </c>
      <c r="C1902" s="1" t="s">
        <v>21</v>
      </c>
      <c r="D1902" s="1" t="s">
        <v>52</v>
      </c>
      <c r="E1902" s="1" t="s">
        <v>53</v>
      </c>
      <c r="F1902" s="2">
        <v>44870</v>
      </c>
      <c r="G1902" s="1" t="s">
        <v>5583</v>
      </c>
      <c r="H1902" s="1" t="s">
        <v>5584</v>
      </c>
      <c r="I1902" s="1" t="s">
        <v>26</v>
      </c>
      <c r="J1902" s="3">
        <v>39426.655922531601</v>
      </c>
      <c r="K1902" s="1">
        <v>248</v>
      </c>
      <c r="L1902" s="1" t="s">
        <v>27</v>
      </c>
      <c r="M1902" s="2">
        <v>44899</v>
      </c>
      <c r="N1902" s="1" t="s">
        <v>38</v>
      </c>
      <c r="O1902" s="1">
        <f>M1902-F1902</f>
        <v>29</v>
      </c>
      <c r="P1902" s="1" t="str">
        <f>IF(B1902&lt;=17,"Teen",
IF(B1902&lt;=25,"Young Adult",
IF(B1902&lt;=35,"Adult",
IF(B1902&lt;=50,"Middle Age","Senior"))))</f>
        <v>Senior</v>
      </c>
      <c r="Q1902" s="3">
        <f>J1902/O1902</f>
        <v>1359.5398593976415</v>
      </c>
      <c r="R1902" s="5">
        <f>IF(B1902&gt;60,1,0)
+ IF(O1902&gt;7,1,0)
+ IF(L1902="Emergency",1,0)
+ IF(T1902="Critical",1,0)</f>
        <v>2</v>
      </c>
      <c r="S1902" s="6" t="str">
        <f>IF(R1902&lt;=1,"Low",
IF(R1902=2,"Medium","High"))</f>
        <v>Medium</v>
      </c>
      <c r="T1902" s="1" t="s">
        <v>71</v>
      </c>
    </row>
    <row r="1903" spans="1:20">
      <c r="A1903" s="1" t="s">
        <v>5585</v>
      </c>
      <c r="B1903" s="1">
        <v>74</v>
      </c>
      <c r="C1903" s="1" t="s">
        <v>21</v>
      </c>
      <c r="D1903" s="1" t="s">
        <v>52</v>
      </c>
      <c r="E1903" s="1" t="s">
        <v>45</v>
      </c>
      <c r="F1903" s="2">
        <v>44870</v>
      </c>
      <c r="G1903" s="1" t="s">
        <v>5586</v>
      </c>
      <c r="H1903" s="1" t="s">
        <v>5587</v>
      </c>
      <c r="I1903" s="1" t="s">
        <v>56</v>
      </c>
      <c r="J1903" s="3">
        <v>43028.009941746699</v>
      </c>
      <c r="K1903" s="1">
        <v>396</v>
      </c>
      <c r="L1903" s="1" t="s">
        <v>27</v>
      </c>
      <c r="M1903" s="2">
        <v>44872</v>
      </c>
      <c r="N1903" s="1" t="s">
        <v>66</v>
      </c>
      <c r="O1903" s="1">
        <f>M1903-F1903</f>
        <v>2</v>
      </c>
      <c r="P1903" s="1" t="str">
        <f>IF(B1903&lt;=17,"Teen",
IF(B1903&lt;=25,"Young Adult",
IF(B1903&lt;=35,"Adult",
IF(B1903&lt;=50,"Middle Age","Senior"))))</f>
        <v>Senior</v>
      </c>
      <c r="Q1903" s="3">
        <f>J1903/O1903</f>
        <v>21514.00497087335</v>
      </c>
      <c r="R1903" s="5">
        <f>IF(B1903&gt;60,1,0)
+ IF(O1903&gt;7,1,0)
+ IF(L1903="Emergency",1,0)
+ IF(T1903="Critical",1,0)</f>
        <v>1</v>
      </c>
      <c r="S1903" s="6" t="str">
        <f>IF(R1903&lt;=1,"Low",
IF(R1903=2,"Medium","High"))</f>
        <v>Low</v>
      </c>
      <c r="T1903" s="1" t="s">
        <v>49</v>
      </c>
    </row>
    <row r="1904" spans="1:20">
      <c r="A1904" s="1" t="s">
        <v>5588</v>
      </c>
      <c r="B1904" s="1">
        <v>63</v>
      </c>
      <c r="C1904" s="1" t="s">
        <v>51</v>
      </c>
      <c r="D1904" s="1" t="s">
        <v>44</v>
      </c>
      <c r="E1904" s="1" t="s">
        <v>45</v>
      </c>
      <c r="F1904" s="2">
        <v>44870</v>
      </c>
      <c r="G1904" s="1" t="s">
        <v>5589</v>
      </c>
      <c r="H1904" s="1" t="s">
        <v>151</v>
      </c>
      <c r="I1904" s="1" t="s">
        <v>65</v>
      </c>
      <c r="J1904" s="3">
        <v>37040.6346057189</v>
      </c>
      <c r="K1904" s="1">
        <v>358</v>
      </c>
      <c r="L1904" s="1" t="s">
        <v>27</v>
      </c>
      <c r="M1904" s="2">
        <v>44896</v>
      </c>
      <c r="N1904" s="1" t="s">
        <v>48</v>
      </c>
      <c r="O1904" s="1">
        <f>M1904-F1904</f>
        <v>26</v>
      </c>
      <c r="P1904" s="1" t="str">
        <f>IF(B1904&lt;=17,"Teen",
IF(B1904&lt;=25,"Young Adult",
IF(B1904&lt;=35,"Adult",
IF(B1904&lt;=50,"Middle Age","Senior"))))</f>
        <v>Senior</v>
      </c>
      <c r="Q1904" s="3">
        <f>J1904/O1904</f>
        <v>1424.6397925276501</v>
      </c>
      <c r="R1904" s="5">
        <f>IF(B1904&gt;60,1,0)
+ IF(O1904&gt;7,1,0)
+ IF(L1904="Emergency",1,0)
+ IF(T1904="Critical",1,0)</f>
        <v>2</v>
      </c>
      <c r="S1904" s="6" t="str">
        <f>IF(R1904&lt;=1,"Low",
IF(R1904=2,"Medium","High"))</f>
        <v>Medium</v>
      </c>
      <c r="T1904" s="1" t="s">
        <v>71</v>
      </c>
    </row>
    <row r="1905" spans="1:20">
      <c r="A1905" s="1" t="s">
        <v>1717</v>
      </c>
      <c r="B1905" s="1">
        <v>70</v>
      </c>
      <c r="C1905" s="1" t="s">
        <v>51</v>
      </c>
      <c r="D1905" s="1" t="s">
        <v>68</v>
      </c>
      <c r="E1905" s="1" t="s">
        <v>74</v>
      </c>
      <c r="F1905" s="2">
        <v>44870</v>
      </c>
      <c r="G1905" s="1" t="s">
        <v>5590</v>
      </c>
      <c r="H1905" s="1" t="s">
        <v>5591</v>
      </c>
      <c r="I1905" s="1" t="s">
        <v>65</v>
      </c>
      <c r="J1905" s="3">
        <v>27262.736813076499</v>
      </c>
      <c r="K1905" s="1">
        <v>214</v>
      </c>
      <c r="L1905" s="1" t="s">
        <v>27</v>
      </c>
      <c r="M1905" s="2">
        <v>44893</v>
      </c>
      <c r="N1905" s="1" t="s">
        <v>28</v>
      </c>
      <c r="O1905" s="1">
        <f>M1905-F1905</f>
        <v>23</v>
      </c>
      <c r="P1905" s="1" t="str">
        <f>IF(B1905&lt;=17,"Teen",
IF(B1905&lt;=25,"Young Adult",
IF(B1905&lt;=35,"Adult",
IF(B1905&lt;=50,"Middle Age","Senior"))))</f>
        <v>Senior</v>
      </c>
      <c r="Q1905" s="3">
        <f>J1905/O1905</f>
        <v>1185.336383177239</v>
      </c>
      <c r="R1905" s="5">
        <f>IF(B1905&gt;60,1,0)
+ IF(O1905&gt;7,1,0)
+ IF(L1905="Emergency",1,0)
+ IF(T1905="Critical",1,0)</f>
        <v>2</v>
      </c>
      <c r="S1905" s="6" t="str">
        <f>IF(R1905&lt;=1,"Low",
IF(R1905=2,"Medium","High"))</f>
        <v>Medium</v>
      </c>
      <c r="T1905" s="1" t="s">
        <v>71</v>
      </c>
    </row>
    <row r="1906" spans="1:20">
      <c r="A1906" s="1" t="s">
        <v>5592</v>
      </c>
      <c r="B1906" s="1">
        <v>52</v>
      </c>
      <c r="C1906" s="1" t="s">
        <v>21</v>
      </c>
      <c r="D1906" s="1" t="s">
        <v>32</v>
      </c>
      <c r="E1906" s="1" t="s">
        <v>53</v>
      </c>
      <c r="F1906" s="2">
        <v>44870</v>
      </c>
      <c r="G1906" s="1" t="s">
        <v>5593</v>
      </c>
      <c r="H1906" s="1" t="s">
        <v>5594</v>
      </c>
      <c r="I1906" s="1" t="s">
        <v>26</v>
      </c>
      <c r="J1906" s="3">
        <v>39365.9203726739</v>
      </c>
      <c r="K1906" s="1">
        <v>442</v>
      </c>
      <c r="L1906" s="1" t="s">
        <v>37</v>
      </c>
      <c r="M1906" s="2">
        <v>44884</v>
      </c>
      <c r="N1906" s="1" t="s">
        <v>48</v>
      </c>
      <c r="O1906" s="1">
        <f>M1906-F1906</f>
        <v>14</v>
      </c>
      <c r="P1906" s="1" t="str">
        <f>IF(B1906&lt;=17,"Teen",
IF(B1906&lt;=25,"Young Adult",
IF(B1906&lt;=35,"Adult",
IF(B1906&lt;=50,"Middle Age","Senior"))))</f>
        <v>Senior</v>
      </c>
      <c r="Q1906" s="3">
        <f>J1906/O1906</f>
        <v>2811.851455190993</v>
      </c>
      <c r="R1906" s="5">
        <f>IF(B1906&gt;60,1,0)
+ IF(O1906&gt;7,1,0)
+ IF(L1906="Emergency",1,0)
+ IF(T1906="Critical",1,0)</f>
        <v>1</v>
      </c>
      <c r="S1906" s="6" t="str">
        <f>IF(R1906&lt;=1,"Low",
IF(R1906=2,"Medium","High"))</f>
        <v>Low</v>
      </c>
      <c r="T1906" s="1" t="s">
        <v>49</v>
      </c>
    </row>
    <row r="1907" spans="1:20">
      <c r="A1907" s="1" t="s">
        <v>5595</v>
      </c>
      <c r="B1907" s="1">
        <v>44</v>
      </c>
      <c r="C1907" s="1" t="s">
        <v>51</v>
      </c>
      <c r="D1907" s="1" t="s">
        <v>52</v>
      </c>
      <c r="E1907" s="1" t="s">
        <v>84</v>
      </c>
      <c r="F1907" s="2">
        <v>44869</v>
      </c>
      <c r="G1907" s="1" t="s">
        <v>5596</v>
      </c>
      <c r="H1907" s="1" t="s">
        <v>5597</v>
      </c>
      <c r="I1907" s="1" t="s">
        <v>60</v>
      </c>
      <c r="J1907" s="3">
        <v>14226.518027129599</v>
      </c>
      <c r="K1907" s="1">
        <v>472</v>
      </c>
      <c r="L1907" s="1" t="s">
        <v>27</v>
      </c>
      <c r="M1907" s="2">
        <v>44878</v>
      </c>
      <c r="N1907" s="1" t="s">
        <v>66</v>
      </c>
      <c r="O1907" s="1">
        <f>M1907-F1907</f>
        <v>9</v>
      </c>
      <c r="P1907" s="1" t="str">
        <f>IF(B1907&lt;=17,"Teen",
IF(B1907&lt;=25,"Young Adult",
IF(B1907&lt;=35,"Adult",
IF(B1907&lt;=50,"Middle Age","Senior"))))</f>
        <v>Middle Age</v>
      </c>
      <c r="Q1907" s="3">
        <f>J1907/O1907</f>
        <v>1580.7242252366223</v>
      </c>
      <c r="R1907" s="5">
        <f>IF(B1907&gt;60,1,0)
+ IF(O1907&gt;7,1,0)
+ IF(L1907="Emergency",1,0)
+ IF(T1907="Critical",1,0)</f>
        <v>1</v>
      </c>
      <c r="S1907" s="6" t="str">
        <f>IF(R1907&lt;=1,"Low",
IF(R1907=2,"Medium","High"))</f>
        <v>Low</v>
      </c>
      <c r="T1907" s="1" t="s">
        <v>49</v>
      </c>
    </row>
    <row r="1908" spans="1:20">
      <c r="A1908" s="1" t="s">
        <v>5445</v>
      </c>
      <c r="B1908" s="1">
        <v>44</v>
      </c>
      <c r="C1908" s="1" t="s">
        <v>51</v>
      </c>
      <c r="D1908" s="1" t="s">
        <v>32</v>
      </c>
      <c r="E1908" s="1" t="s">
        <v>23</v>
      </c>
      <c r="F1908" s="2">
        <v>44869</v>
      </c>
      <c r="G1908" s="1" t="s">
        <v>5598</v>
      </c>
      <c r="H1908" s="1" t="s">
        <v>5599</v>
      </c>
      <c r="I1908" s="1" t="s">
        <v>60</v>
      </c>
      <c r="J1908" s="3">
        <v>13838.9882368611</v>
      </c>
      <c r="K1908" s="1">
        <v>158</v>
      </c>
      <c r="L1908" s="1" t="s">
        <v>27</v>
      </c>
      <c r="M1908" s="2">
        <v>44895</v>
      </c>
      <c r="N1908" s="1" t="s">
        <v>48</v>
      </c>
      <c r="O1908" s="1">
        <f>M1908-F1908</f>
        <v>26</v>
      </c>
      <c r="P1908" s="1" t="str">
        <f>IF(B1908&lt;=17,"Teen",
IF(B1908&lt;=25,"Young Adult",
IF(B1908&lt;=35,"Adult",
IF(B1908&lt;=50,"Middle Age","Senior"))))</f>
        <v>Middle Age</v>
      </c>
      <c r="Q1908" s="3">
        <f>J1908/O1908</f>
        <v>532.26877834081154</v>
      </c>
      <c r="R1908" s="5">
        <f>IF(B1908&gt;60,1,0)
+ IF(O1908&gt;7,1,0)
+ IF(L1908="Emergency",1,0)
+ IF(T1908="Critical",1,0)</f>
        <v>1</v>
      </c>
      <c r="S1908" s="6" t="str">
        <f>IF(R1908&lt;=1,"Low",
IF(R1908=2,"Medium","High"))</f>
        <v>Low</v>
      </c>
      <c r="T1908" s="1" t="s">
        <v>29</v>
      </c>
    </row>
    <row r="1909" spans="1:20">
      <c r="A1909" s="1" t="s">
        <v>5600</v>
      </c>
      <c r="B1909" s="1">
        <v>39</v>
      </c>
      <c r="C1909" s="1" t="s">
        <v>21</v>
      </c>
      <c r="D1909" s="1" t="s">
        <v>91</v>
      </c>
      <c r="E1909" s="1" t="s">
        <v>74</v>
      </c>
      <c r="F1909" s="2">
        <v>44869</v>
      </c>
      <c r="G1909" s="1" t="s">
        <v>5601</v>
      </c>
      <c r="H1909" s="1" t="s">
        <v>5602</v>
      </c>
      <c r="I1909" s="1" t="s">
        <v>26</v>
      </c>
      <c r="J1909" s="3">
        <v>45717.856873359597</v>
      </c>
      <c r="K1909" s="1">
        <v>202</v>
      </c>
      <c r="L1909" s="1" t="s">
        <v>37</v>
      </c>
      <c r="M1909" s="2">
        <v>44870</v>
      </c>
      <c r="N1909" s="1" t="s">
        <v>66</v>
      </c>
      <c r="O1909" s="1">
        <f>M1909-F1909</f>
        <v>1</v>
      </c>
      <c r="P1909" s="1" t="str">
        <f>IF(B1909&lt;=17,"Teen",
IF(B1909&lt;=25,"Young Adult",
IF(B1909&lt;=35,"Adult",
IF(B1909&lt;=50,"Middle Age","Senior"))))</f>
        <v>Middle Age</v>
      </c>
      <c r="Q1909" s="3">
        <f>J1909/O1909</f>
        <v>45717.856873359597</v>
      </c>
      <c r="R1909" s="5">
        <f>IF(B1909&gt;60,1,0)
+ IF(O1909&gt;7,1,0)
+ IF(L1909="Emergency",1,0)
+ IF(T1909="Critical",1,0)</f>
        <v>0</v>
      </c>
      <c r="S1909" s="6" t="str">
        <f>IF(R1909&lt;=1,"Low",
IF(R1909=2,"Medium","High"))</f>
        <v>Low</v>
      </c>
      <c r="T1909" s="1" t="s">
        <v>71</v>
      </c>
    </row>
    <row r="1910" spans="1:20">
      <c r="A1910" s="1" t="s">
        <v>5603</v>
      </c>
      <c r="B1910" s="1">
        <v>24</v>
      </c>
      <c r="C1910" s="1" t="s">
        <v>21</v>
      </c>
      <c r="D1910" s="1" t="s">
        <v>52</v>
      </c>
      <c r="E1910" s="1" t="s">
        <v>45</v>
      </c>
      <c r="F1910" s="2">
        <v>44868</v>
      </c>
      <c r="G1910" s="1" t="s">
        <v>5604</v>
      </c>
      <c r="H1910" s="1" t="s">
        <v>5605</v>
      </c>
      <c r="I1910" s="1" t="s">
        <v>56</v>
      </c>
      <c r="J1910" s="3">
        <v>19760.568704282799</v>
      </c>
      <c r="K1910" s="1">
        <v>347</v>
      </c>
      <c r="L1910" s="1" t="s">
        <v>27</v>
      </c>
      <c r="M1910" s="2">
        <v>44874</v>
      </c>
      <c r="N1910" s="1" t="s">
        <v>66</v>
      </c>
      <c r="O1910" s="1">
        <f>M1910-F1910</f>
        <v>6</v>
      </c>
      <c r="P1910" s="1" t="str">
        <f>IF(B1910&lt;=17,"Teen",
IF(B1910&lt;=25,"Young Adult",
IF(B1910&lt;=35,"Adult",
IF(B1910&lt;=50,"Middle Age","Senior"))))</f>
        <v>Young Adult</v>
      </c>
      <c r="Q1910" s="3">
        <f>J1910/O1910</f>
        <v>3293.4281173804666</v>
      </c>
      <c r="R1910" s="5">
        <f>IF(B1910&gt;60,1,0)
+ IF(O1910&gt;7,1,0)
+ IF(L1910="Emergency",1,0)
+ IF(T1910="Critical",1,0)</f>
        <v>0</v>
      </c>
      <c r="S1910" s="6" t="str">
        <f>IF(R1910&lt;=1,"Low",
IF(R1910=2,"Medium","High"))</f>
        <v>Low</v>
      </c>
      <c r="T1910" s="1" t="s">
        <v>29</v>
      </c>
    </row>
    <row r="1911" spans="1:20">
      <c r="A1911" s="1" t="s">
        <v>5606</v>
      </c>
      <c r="B1911" s="1">
        <v>77</v>
      </c>
      <c r="C1911" s="1" t="s">
        <v>51</v>
      </c>
      <c r="D1911" s="1" t="s">
        <v>68</v>
      </c>
      <c r="E1911" s="1" t="s">
        <v>74</v>
      </c>
      <c r="F1911" s="2">
        <v>44868</v>
      </c>
      <c r="G1911" s="1" t="s">
        <v>5607</v>
      </c>
      <c r="H1911" s="1" t="s">
        <v>5608</v>
      </c>
      <c r="I1911" s="1" t="s">
        <v>36</v>
      </c>
      <c r="J1911" s="3">
        <v>26674.561254850501</v>
      </c>
      <c r="K1911" s="1">
        <v>317</v>
      </c>
      <c r="L1911" s="1" t="s">
        <v>37</v>
      </c>
      <c r="M1911" s="2">
        <v>44884</v>
      </c>
      <c r="N1911" s="1" t="s">
        <v>97</v>
      </c>
      <c r="O1911" s="1">
        <f>M1911-F1911</f>
        <v>16</v>
      </c>
      <c r="P1911" s="1" t="str">
        <f>IF(B1911&lt;=17,"Teen",
IF(B1911&lt;=25,"Young Adult",
IF(B1911&lt;=35,"Adult",
IF(B1911&lt;=50,"Middle Age","Senior"))))</f>
        <v>Senior</v>
      </c>
      <c r="Q1911" s="3">
        <f>J1911/O1911</f>
        <v>1667.1600784281563</v>
      </c>
      <c r="R1911" s="5">
        <f>IF(B1911&gt;60,1,0)
+ IF(O1911&gt;7,1,0)
+ IF(L1911="Emergency",1,0)
+ IF(T1911="Critical",1,0)</f>
        <v>2</v>
      </c>
      <c r="S1911" s="6" t="str">
        <f>IF(R1911&lt;=1,"Low",
IF(R1911=2,"Medium","High"))</f>
        <v>Medium</v>
      </c>
      <c r="T1911" s="1" t="s">
        <v>29</v>
      </c>
    </row>
    <row r="1912" spans="1:20">
      <c r="A1912" s="1" t="s">
        <v>5609</v>
      </c>
      <c r="B1912" s="1">
        <v>83</v>
      </c>
      <c r="C1912" s="1" t="s">
        <v>51</v>
      </c>
      <c r="D1912" s="1" t="s">
        <v>44</v>
      </c>
      <c r="E1912" s="1" t="s">
        <v>45</v>
      </c>
      <c r="F1912" s="2">
        <v>44868</v>
      </c>
      <c r="G1912" s="1" t="s">
        <v>5610</v>
      </c>
      <c r="H1912" s="1" t="s">
        <v>5611</v>
      </c>
      <c r="I1912" s="1" t="s">
        <v>26</v>
      </c>
      <c r="J1912" s="3">
        <v>28165.372595723598</v>
      </c>
      <c r="K1912" s="1">
        <v>480</v>
      </c>
      <c r="L1912" s="1" t="s">
        <v>37</v>
      </c>
      <c r="M1912" s="2">
        <v>44890</v>
      </c>
      <c r="N1912" s="1" t="s">
        <v>66</v>
      </c>
      <c r="O1912" s="1">
        <f>M1912-F1912</f>
        <v>22</v>
      </c>
      <c r="P1912" s="1" t="str">
        <f>IF(B1912&lt;=17,"Teen",
IF(B1912&lt;=25,"Young Adult",
IF(B1912&lt;=35,"Adult",
IF(B1912&lt;=50,"Middle Age","Senior"))))</f>
        <v>Senior</v>
      </c>
      <c r="Q1912" s="3">
        <f>J1912/O1912</f>
        <v>1280.2442088965272</v>
      </c>
      <c r="R1912" s="5">
        <f>IF(B1912&gt;60,1,0)
+ IF(O1912&gt;7,1,0)
+ IF(L1912="Emergency",1,0)
+ IF(T1912="Critical",1,0)</f>
        <v>2</v>
      </c>
      <c r="S1912" s="6" t="str">
        <f>IF(R1912&lt;=1,"Low",
IF(R1912=2,"Medium","High"))</f>
        <v>Medium</v>
      </c>
      <c r="T1912" s="1" t="s">
        <v>29</v>
      </c>
    </row>
    <row r="1913" spans="1:20">
      <c r="A1913" s="1" t="s">
        <v>5612</v>
      </c>
      <c r="B1913" s="1">
        <v>30</v>
      </c>
      <c r="C1913" s="1" t="s">
        <v>51</v>
      </c>
      <c r="D1913" s="1" t="s">
        <v>22</v>
      </c>
      <c r="E1913" s="1" t="s">
        <v>84</v>
      </c>
      <c r="F1913" s="2">
        <v>44868</v>
      </c>
      <c r="G1913" s="1" t="s">
        <v>5613</v>
      </c>
      <c r="H1913" s="1" t="s">
        <v>5614</v>
      </c>
      <c r="I1913" s="1" t="s">
        <v>26</v>
      </c>
      <c r="J1913" s="3">
        <v>33529.966100828002</v>
      </c>
      <c r="K1913" s="1">
        <v>172</v>
      </c>
      <c r="L1913" s="1" t="s">
        <v>27</v>
      </c>
      <c r="M1913" s="2">
        <v>44885</v>
      </c>
      <c r="N1913" s="1" t="s">
        <v>28</v>
      </c>
      <c r="O1913" s="1">
        <f>M1913-F1913</f>
        <v>17</v>
      </c>
      <c r="P1913" s="1" t="str">
        <f>IF(B1913&lt;=17,"Teen",
IF(B1913&lt;=25,"Young Adult",
IF(B1913&lt;=35,"Adult",
IF(B1913&lt;=50,"Middle Age","Senior"))))</f>
        <v>Adult</v>
      </c>
      <c r="Q1913" s="3">
        <f>J1913/O1913</f>
        <v>1972.3509471075295</v>
      </c>
      <c r="R1913" s="5">
        <f>IF(B1913&gt;60,1,0)
+ IF(O1913&gt;7,1,0)
+ IF(L1913="Emergency",1,0)
+ IF(T1913="Critical",1,0)</f>
        <v>1</v>
      </c>
      <c r="S1913" s="6" t="str">
        <f>IF(R1913&lt;=1,"Low",
IF(R1913=2,"Medium","High"))</f>
        <v>Low</v>
      </c>
      <c r="T1913" s="1" t="s">
        <v>29</v>
      </c>
    </row>
    <row r="1914" spans="1:20">
      <c r="A1914" s="1" t="s">
        <v>5615</v>
      </c>
      <c r="B1914" s="1">
        <v>82</v>
      </c>
      <c r="C1914" s="1" t="s">
        <v>21</v>
      </c>
      <c r="D1914" s="1" t="s">
        <v>52</v>
      </c>
      <c r="E1914" s="1" t="s">
        <v>45</v>
      </c>
      <c r="F1914" s="2">
        <v>44868</v>
      </c>
      <c r="G1914" s="1" t="s">
        <v>5616</v>
      </c>
      <c r="H1914" s="1" t="s">
        <v>5617</v>
      </c>
      <c r="I1914" s="1" t="s">
        <v>36</v>
      </c>
      <c r="J1914" s="3">
        <v>20142.7646734265</v>
      </c>
      <c r="K1914" s="1">
        <v>440</v>
      </c>
      <c r="L1914" s="1" t="s">
        <v>27</v>
      </c>
      <c r="M1914" s="2">
        <v>44897</v>
      </c>
      <c r="N1914" s="1" t="s">
        <v>28</v>
      </c>
      <c r="O1914" s="1">
        <f>M1914-F1914</f>
        <v>29</v>
      </c>
      <c r="P1914" s="1" t="str">
        <f>IF(B1914&lt;=17,"Teen",
IF(B1914&lt;=25,"Young Adult",
IF(B1914&lt;=35,"Adult",
IF(B1914&lt;=50,"Middle Age","Senior"))))</f>
        <v>Senior</v>
      </c>
      <c r="Q1914" s="3">
        <f>J1914/O1914</f>
        <v>694.57809218712066</v>
      </c>
      <c r="R1914" s="5">
        <f>IF(B1914&gt;60,1,0)
+ IF(O1914&gt;7,1,0)
+ IF(L1914="Emergency",1,0)
+ IF(T1914="Critical",1,0)</f>
        <v>2</v>
      </c>
      <c r="S1914" s="6" t="str">
        <f>IF(R1914&lt;=1,"Low",
IF(R1914=2,"Medium","High"))</f>
        <v>Medium</v>
      </c>
      <c r="T1914" s="1" t="s">
        <v>29</v>
      </c>
    </row>
    <row r="1915" spans="1:20">
      <c r="A1915" s="1" t="s">
        <v>5618</v>
      </c>
      <c r="B1915" s="1">
        <v>68</v>
      </c>
      <c r="C1915" s="1" t="s">
        <v>21</v>
      </c>
      <c r="D1915" s="1" t="s">
        <v>44</v>
      </c>
      <c r="E1915" s="1" t="s">
        <v>53</v>
      </c>
      <c r="F1915" s="2">
        <v>44868</v>
      </c>
      <c r="G1915" s="1" t="s">
        <v>5619</v>
      </c>
      <c r="H1915" s="1" t="s">
        <v>5620</v>
      </c>
      <c r="I1915" s="1" t="s">
        <v>56</v>
      </c>
      <c r="J1915" s="3">
        <v>33903.101708471899</v>
      </c>
      <c r="K1915" s="1">
        <v>256</v>
      </c>
      <c r="L1915" s="1" t="s">
        <v>37</v>
      </c>
      <c r="M1915" s="2">
        <v>44878</v>
      </c>
      <c r="N1915" s="1" t="s">
        <v>97</v>
      </c>
      <c r="O1915" s="1">
        <f>M1915-F1915</f>
        <v>10</v>
      </c>
      <c r="P1915" s="1" t="str">
        <f>IF(B1915&lt;=17,"Teen",
IF(B1915&lt;=25,"Young Adult",
IF(B1915&lt;=35,"Adult",
IF(B1915&lt;=50,"Middle Age","Senior"))))</f>
        <v>Senior</v>
      </c>
      <c r="Q1915" s="3">
        <f>J1915/O1915</f>
        <v>3390.31017084719</v>
      </c>
      <c r="R1915" s="5">
        <f>IF(B1915&gt;60,1,0)
+ IF(O1915&gt;7,1,0)
+ IF(L1915="Emergency",1,0)
+ IF(T1915="Critical",1,0)</f>
        <v>2</v>
      </c>
      <c r="S1915" s="6" t="str">
        <f>IF(R1915&lt;=1,"Low",
IF(R1915=2,"Medium","High"))</f>
        <v>Medium</v>
      </c>
      <c r="T1915" s="1" t="s">
        <v>29</v>
      </c>
    </row>
    <row r="1916" spans="1:20">
      <c r="A1916" s="1" t="s">
        <v>5621</v>
      </c>
      <c r="B1916" s="1">
        <v>68</v>
      </c>
      <c r="C1916" s="1" t="s">
        <v>21</v>
      </c>
      <c r="D1916" s="1" t="s">
        <v>68</v>
      </c>
      <c r="E1916" s="1" t="s">
        <v>53</v>
      </c>
      <c r="F1916" s="2">
        <v>44867</v>
      </c>
      <c r="G1916" s="1" t="s">
        <v>5622</v>
      </c>
      <c r="H1916" s="1" t="s">
        <v>5623</v>
      </c>
      <c r="I1916" s="1" t="s">
        <v>26</v>
      </c>
      <c r="J1916" s="3">
        <v>20293.670726972599</v>
      </c>
      <c r="K1916" s="1">
        <v>247</v>
      </c>
      <c r="L1916" s="1" t="s">
        <v>37</v>
      </c>
      <c r="M1916" s="2">
        <v>44884</v>
      </c>
      <c r="N1916" s="1" t="s">
        <v>48</v>
      </c>
      <c r="O1916" s="1">
        <f>M1916-F1916</f>
        <v>17</v>
      </c>
      <c r="P1916" s="1" t="str">
        <f>IF(B1916&lt;=17,"Teen",
IF(B1916&lt;=25,"Young Adult",
IF(B1916&lt;=35,"Adult",
IF(B1916&lt;=50,"Middle Age","Senior"))))</f>
        <v>Senior</v>
      </c>
      <c r="Q1916" s="3">
        <f>J1916/O1916</f>
        <v>1193.7453368807412</v>
      </c>
      <c r="R1916" s="5">
        <f>IF(B1916&gt;60,1,0)
+ IF(O1916&gt;7,1,0)
+ IF(L1916="Emergency",1,0)
+ IF(T1916="Critical",1,0)</f>
        <v>2</v>
      </c>
      <c r="S1916" s="6" t="str">
        <f>IF(R1916&lt;=1,"Low",
IF(R1916=2,"Medium","High"))</f>
        <v>Medium</v>
      </c>
      <c r="T1916" s="1" t="s">
        <v>29</v>
      </c>
    </row>
    <row r="1917" spans="1:20">
      <c r="A1917" s="1" t="s">
        <v>5624</v>
      </c>
      <c r="B1917" s="1">
        <v>27</v>
      </c>
      <c r="C1917" s="1" t="s">
        <v>51</v>
      </c>
      <c r="D1917" s="1" t="s">
        <v>73</v>
      </c>
      <c r="E1917" s="1" t="s">
        <v>33</v>
      </c>
      <c r="F1917" s="2">
        <v>44867</v>
      </c>
      <c r="G1917" s="1" t="s">
        <v>5625</v>
      </c>
      <c r="H1917" s="1" t="s">
        <v>5626</v>
      </c>
      <c r="I1917" s="1" t="s">
        <v>26</v>
      </c>
      <c r="J1917" s="3">
        <v>27821.7086874097</v>
      </c>
      <c r="K1917" s="1">
        <v>448</v>
      </c>
      <c r="L1917" s="1" t="s">
        <v>27</v>
      </c>
      <c r="M1917" s="2">
        <v>44877</v>
      </c>
      <c r="N1917" s="1" t="s">
        <v>97</v>
      </c>
      <c r="O1917" s="1">
        <f>M1917-F1917</f>
        <v>10</v>
      </c>
      <c r="P1917" s="1" t="str">
        <f>IF(B1917&lt;=17,"Teen",
IF(B1917&lt;=25,"Young Adult",
IF(B1917&lt;=35,"Adult",
IF(B1917&lt;=50,"Middle Age","Senior"))))</f>
        <v>Adult</v>
      </c>
      <c r="Q1917" s="3">
        <f>J1917/O1917</f>
        <v>2782.17086874097</v>
      </c>
      <c r="R1917" s="5">
        <f>IF(B1917&gt;60,1,0)
+ IF(O1917&gt;7,1,0)
+ IF(L1917="Emergency",1,0)
+ IF(T1917="Critical",1,0)</f>
        <v>1</v>
      </c>
      <c r="S1917" s="6" t="str">
        <f>IF(R1917&lt;=1,"Low",
IF(R1917=2,"Medium","High"))</f>
        <v>Low</v>
      </c>
      <c r="T1917" s="1" t="s">
        <v>71</v>
      </c>
    </row>
    <row r="1918" spans="1:20">
      <c r="A1918" s="1" t="s">
        <v>2669</v>
      </c>
      <c r="B1918" s="1">
        <v>71</v>
      </c>
      <c r="C1918" s="1" t="s">
        <v>51</v>
      </c>
      <c r="D1918" s="1" t="s">
        <v>62</v>
      </c>
      <c r="E1918" s="1" t="s">
        <v>74</v>
      </c>
      <c r="F1918" s="2">
        <v>44867</v>
      </c>
      <c r="G1918" s="1" t="s">
        <v>5627</v>
      </c>
      <c r="H1918" s="1" t="s">
        <v>5628</v>
      </c>
      <c r="I1918" s="1" t="s">
        <v>26</v>
      </c>
      <c r="J1918" s="3">
        <v>25341.5732030695</v>
      </c>
      <c r="K1918" s="1">
        <v>422</v>
      </c>
      <c r="L1918" s="1" t="s">
        <v>27</v>
      </c>
      <c r="M1918" s="2">
        <v>44891</v>
      </c>
      <c r="N1918" s="1" t="s">
        <v>38</v>
      </c>
      <c r="O1918" s="1">
        <f>M1918-F1918</f>
        <v>24</v>
      </c>
      <c r="P1918" s="1" t="str">
        <f>IF(B1918&lt;=17,"Teen",
IF(B1918&lt;=25,"Young Adult",
IF(B1918&lt;=35,"Adult",
IF(B1918&lt;=50,"Middle Age","Senior"))))</f>
        <v>Senior</v>
      </c>
      <c r="Q1918" s="3">
        <f>J1918/O1918</f>
        <v>1055.8988834612292</v>
      </c>
      <c r="R1918" s="5">
        <f>IF(B1918&gt;60,1,0)
+ IF(O1918&gt;7,1,0)
+ IF(L1918="Emergency",1,0)
+ IF(T1918="Critical",1,0)</f>
        <v>2</v>
      </c>
      <c r="S1918" s="6" t="str">
        <f>IF(R1918&lt;=1,"Low",
IF(R1918=2,"Medium","High"))</f>
        <v>Medium</v>
      </c>
      <c r="T1918" s="1" t="s">
        <v>71</v>
      </c>
    </row>
    <row r="1919" spans="1:20">
      <c r="A1919" s="1" t="s">
        <v>5629</v>
      </c>
      <c r="B1919" s="1">
        <v>64</v>
      </c>
      <c r="C1919" s="1" t="s">
        <v>21</v>
      </c>
      <c r="D1919" s="1" t="s">
        <v>22</v>
      </c>
      <c r="E1919" s="1" t="s">
        <v>45</v>
      </c>
      <c r="F1919" s="2">
        <v>44867</v>
      </c>
      <c r="G1919" s="1" t="s">
        <v>5630</v>
      </c>
      <c r="H1919" s="1" t="s">
        <v>5631</v>
      </c>
      <c r="I1919" s="1" t="s">
        <v>65</v>
      </c>
      <c r="J1919" s="3">
        <v>20463.948541450201</v>
      </c>
      <c r="K1919" s="1">
        <v>314</v>
      </c>
      <c r="L1919" s="1" t="s">
        <v>27</v>
      </c>
      <c r="M1919" s="2">
        <v>44870</v>
      </c>
      <c r="N1919" s="1" t="s">
        <v>97</v>
      </c>
      <c r="O1919" s="1">
        <f>M1919-F1919</f>
        <v>3</v>
      </c>
      <c r="P1919" s="1" t="str">
        <f>IF(B1919&lt;=17,"Teen",
IF(B1919&lt;=25,"Young Adult",
IF(B1919&lt;=35,"Adult",
IF(B1919&lt;=50,"Middle Age","Senior"))))</f>
        <v>Senior</v>
      </c>
      <c r="Q1919" s="3">
        <f>J1919/O1919</f>
        <v>6821.3161804834008</v>
      </c>
      <c r="R1919" s="5">
        <f>IF(B1919&gt;60,1,0)
+ IF(O1919&gt;7,1,0)
+ IF(L1919="Emergency",1,0)
+ IF(T1919="Critical",1,0)</f>
        <v>1</v>
      </c>
      <c r="S1919" s="6" t="str">
        <f>IF(R1919&lt;=1,"Low",
IF(R1919=2,"Medium","High"))</f>
        <v>Low</v>
      </c>
      <c r="T1919" s="1" t="s">
        <v>29</v>
      </c>
    </row>
    <row r="1920" spans="1:20">
      <c r="A1920" s="1" t="s">
        <v>5632</v>
      </c>
      <c r="B1920" s="1">
        <v>38</v>
      </c>
      <c r="C1920" s="1" t="s">
        <v>21</v>
      </c>
      <c r="D1920" s="1" t="s">
        <v>68</v>
      </c>
      <c r="E1920" s="1" t="s">
        <v>84</v>
      </c>
      <c r="F1920" s="2">
        <v>44867</v>
      </c>
      <c r="G1920" s="1" t="s">
        <v>5633</v>
      </c>
      <c r="H1920" s="1" t="s">
        <v>5634</v>
      </c>
      <c r="I1920" s="1" t="s">
        <v>65</v>
      </c>
      <c r="J1920" s="3">
        <v>31236.902863500502</v>
      </c>
      <c r="K1920" s="1">
        <v>257</v>
      </c>
      <c r="L1920" s="1" t="s">
        <v>42</v>
      </c>
      <c r="M1920" s="2">
        <v>44869</v>
      </c>
      <c r="N1920" s="1" t="s">
        <v>38</v>
      </c>
      <c r="O1920" s="1">
        <f>M1920-F1920</f>
        <v>2</v>
      </c>
      <c r="P1920" s="1" t="str">
        <f>IF(B1920&lt;=17,"Teen",
IF(B1920&lt;=25,"Young Adult",
IF(B1920&lt;=35,"Adult",
IF(B1920&lt;=50,"Middle Age","Senior"))))</f>
        <v>Middle Age</v>
      </c>
      <c r="Q1920" s="3">
        <f>J1920/O1920</f>
        <v>15618.451431750251</v>
      </c>
      <c r="R1920" s="5">
        <f>IF(B1920&gt;60,1,0)
+ IF(O1920&gt;7,1,0)
+ IF(L1920="Emergency",1,0)
+ IF(T1920="Critical",1,0)</f>
        <v>1</v>
      </c>
      <c r="S1920" s="6" t="str">
        <f>IF(R1920&lt;=1,"Low",
IF(R1920=2,"Medium","High"))</f>
        <v>Low</v>
      </c>
      <c r="T1920" s="1" t="s">
        <v>71</v>
      </c>
    </row>
    <row r="1921" spans="1:20">
      <c r="A1921" s="1" t="s">
        <v>5635</v>
      </c>
      <c r="B1921" s="1">
        <v>77</v>
      </c>
      <c r="C1921" s="1" t="s">
        <v>21</v>
      </c>
      <c r="D1921" s="1" t="s">
        <v>68</v>
      </c>
      <c r="E1921" s="1" t="s">
        <v>74</v>
      </c>
      <c r="F1921" s="2">
        <v>44867</v>
      </c>
      <c r="G1921" s="1" t="s">
        <v>5636</v>
      </c>
      <c r="H1921" s="1" t="s">
        <v>5637</v>
      </c>
      <c r="I1921" s="1" t="s">
        <v>26</v>
      </c>
      <c r="J1921" s="3">
        <v>25712.338420634998</v>
      </c>
      <c r="K1921" s="1">
        <v>236</v>
      </c>
      <c r="L1921" s="1" t="s">
        <v>42</v>
      </c>
      <c r="M1921" s="2">
        <v>44884</v>
      </c>
      <c r="N1921" s="1" t="s">
        <v>48</v>
      </c>
      <c r="O1921" s="1">
        <f>M1921-F1921</f>
        <v>17</v>
      </c>
      <c r="P1921" s="1" t="str">
        <f>IF(B1921&lt;=17,"Teen",
IF(B1921&lt;=25,"Young Adult",
IF(B1921&lt;=35,"Adult",
IF(B1921&lt;=50,"Middle Age","Senior"))))</f>
        <v>Senior</v>
      </c>
      <c r="Q1921" s="3">
        <f>J1921/O1921</f>
        <v>1512.4904953314706</v>
      </c>
      <c r="R1921" s="5">
        <f>IF(B1921&gt;60,1,0)
+ IF(O1921&gt;7,1,0)
+ IF(L1921="Emergency",1,0)
+ IF(T1921="Critical",1,0)</f>
        <v>3</v>
      </c>
      <c r="S1921" s="6" t="str">
        <f>IF(R1921&lt;=1,"Low",
IF(R1921=2,"Medium","High"))</f>
        <v>High</v>
      </c>
      <c r="T1921" s="1" t="s">
        <v>29</v>
      </c>
    </row>
    <row r="1922" spans="1:20">
      <c r="A1922" s="1" t="s">
        <v>5638</v>
      </c>
      <c r="B1922" s="1">
        <v>35</v>
      </c>
      <c r="C1922" s="1" t="s">
        <v>51</v>
      </c>
      <c r="D1922" s="1" t="s">
        <v>32</v>
      </c>
      <c r="E1922" s="1" t="s">
        <v>84</v>
      </c>
      <c r="F1922" s="2">
        <v>44866</v>
      </c>
      <c r="G1922" s="1" t="s">
        <v>5639</v>
      </c>
      <c r="H1922" s="1" t="s">
        <v>5640</v>
      </c>
      <c r="I1922" s="1" t="s">
        <v>56</v>
      </c>
      <c r="J1922" s="3">
        <v>21591.8361676924</v>
      </c>
      <c r="K1922" s="1">
        <v>289</v>
      </c>
      <c r="L1922" s="1" t="s">
        <v>27</v>
      </c>
      <c r="M1922" s="2">
        <v>44889</v>
      </c>
      <c r="N1922" s="1" t="s">
        <v>97</v>
      </c>
      <c r="O1922" s="1">
        <f>M1922-F1922</f>
        <v>23</v>
      </c>
      <c r="P1922" s="1" t="str">
        <f>IF(B1922&lt;=17,"Teen",
IF(B1922&lt;=25,"Young Adult",
IF(B1922&lt;=35,"Adult",
IF(B1922&lt;=50,"Middle Age","Senior"))))</f>
        <v>Adult</v>
      </c>
      <c r="Q1922" s="3">
        <f>J1922/O1922</f>
        <v>938.77548555184342</v>
      </c>
      <c r="R1922" s="5">
        <f>IF(B1922&gt;60,1,0)
+ IF(O1922&gt;7,1,0)
+ IF(L1922="Emergency",1,0)
+ IF(T1922="Critical",1,0)</f>
        <v>1</v>
      </c>
      <c r="S1922" s="6" t="str">
        <f>IF(R1922&lt;=1,"Low",
IF(R1922=2,"Medium","High"))</f>
        <v>Low</v>
      </c>
      <c r="T1922" s="1" t="s">
        <v>29</v>
      </c>
    </row>
    <row r="1923" spans="1:20">
      <c r="A1923" s="1" t="s">
        <v>5641</v>
      </c>
      <c r="B1923" s="1">
        <v>35</v>
      </c>
      <c r="C1923" s="1" t="s">
        <v>21</v>
      </c>
      <c r="D1923" s="1" t="s">
        <v>73</v>
      </c>
      <c r="E1923" s="1" t="s">
        <v>23</v>
      </c>
      <c r="F1923" s="2">
        <v>44866</v>
      </c>
      <c r="G1923" s="1" t="s">
        <v>893</v>
      </c>
      <c r="H1923" s="1" t="s">
        <v>5642</v>
      </c>
      <c r="I1923" s="1" t="s">
        <v>26</v>
      </c>
      <c r="J1923" s="3">
        <v>44542.3016789557</v>
      </c>
      <c r="K1923" s="1">
        <v>226</v>
      </c>
      <c r="L1923" s="1" t="s">
        <v>27</v>
      </c>
      <c r="M1923" s="2">
        <v>44895</v>
      </c>
      <c r="N1923" s="1" t="s">
        <v>28</v>
      </c>
      <c r="O1923" s="1">
        <f>M1923-F1923</f>
        <v>29</v>
      </c>
      <c r="P1923" s="1" t="str">
        <f>IF(B1923&lt;=17,"Teen",
IF(B1923&lt;=25,"Young Adult",
IF(B1923&lt;=35,"Adult",
IF(B1923&lt;=50,"Middle Age","Senior"))))</f>
        <v>Adult</v>
      </c>
      <c r="Q1923" s="3">
        <f>J1923/O1923</f>
        <v>1535.9414372053691</v>
      </c>
      <c r="R1923" s="5">
        <f>IF(B1923&gt;60,1,0)
+ IF(O1923&gt;7,1,0)
+ IF(L1923="Emergency",1,0)
+ IF(T1923="Critical",1,0)</f>
        <v>1</v>
      </c>
      <c r="S1923" s="6" t="str">
        <f>IF(R1923&lt;=1,"Low",
IF(R1923=2,"Medium","High"))</f>
        <v>Low</v>
      </c>
      <c r="T1923" s="1" t="s">
        <v>29</v>
      </c>
    </row>
    <row r="1924" spans="1:20">
      <c r="A1924" s="1" t="s">
        <v>5643</v>
      </c>
      <c r="B1924" s="1">
        <v>85</v>
      </c>
      <c r="C1924" s="1" t="s">
        <v>51</v>
      </c>
      <c r="D1924" s="1" t="s">
        <v>32</v>
      </c>
      <c r="E1924" s="1" t="s">
        <v>53</v>
      </c>
      <c r="F1924" s="2">
        <v>44866</v>
      </c>
      <c r="G1924" s="1" t="s">
        <v>5644</v>
      </c>
      <c r="H1924" s="1" t="s">
        <v>1624</v>
      </c>
      <c r="I1924" s="1" t="s">
        <v>60</v>
      </c>
      <c r="J1924" s="3">
        <v>8747.3995976548595</v>
      </c>
      <c r="K1924" s="1">
        <v>151</v>
      </c>
      <c r="L1924" s="1" t="s">
        <v>42</v>
      </c>
      <c r="M1924" s="2">
        <v>44873</v>
      </c>
      <c r="N1924" s="1" t="s">
        <v>38</v>
      </c>
      <c r="O1924" s="1">
        <f>M1924-F1924</f>
        <v>7</v>
      </c>
      <c r="P1924" s="1" t="str">
        <f>IF(B1924&lt;=17,"Teen",
IF(B1924&lt;=25,"Young Adult",
IF(B1924&lt;=35,"Adult",
IF(B1924&lt;=50,"Middle Age","Senior"))))</f>
        <v>Senior</v>
      </c>
      <c r="Q1924" s="3">
        <f>J1924/O1924</f>
        <v>1249.6285139506942</v>
      </c>
      <c r="R1924" s="5">
        <f>IF(B1924&gt;60,1,0)
+ IF(O1924&gt;7,1,0)
+ IF(L1924="Emergency",1,0)
+ IF(T1924="Critical",1,0)</f>
        <v>2</v>
      </c>
      <c r="S1924" s="6" t="str">
        <f>IF(R1924&lt;=1,"Low",
IF(R1924=2,"Medium","High"))</f>
        <v>Medium</v>
      </c>
      <c r="T1924" s="1" t="s">
        <v>49</v>
      </c>
    </row>
    <row r="1925" spans="1:20">
      <c r="A1925" s="1" t="s">
        <v>5645</v>
      </c>
      <c r="B1925" s="1">
        <v>47</v>
      </c>
      <c r="C1925" s="1" t="s">
        <v>21</v>
      </c>
      <c r="D1925" s="1" t="s">
        <v>32</v>
      </c>
      <c r="E1925" s="1" t="s">
        <v>33</v>
      </c>
      <c r="F1925" s="2">
        <v>44866</v>
      </c>
      <c r="G1925" s="1" t="s">
        <v>5646</v>
      </c>
      <c r="H1925" s="1" t="s">
        <v>5647</v>
      </c>
      <c r="I1925" s="1" t="s">
        <v>65</v>
      </c>
      <c r="J1925" s="3">
        <v>35808.941347982996</v>
      </c>
      <c r="K1925" s="1">
        <v>297</v>
      </c>
      <c r="L1925" s="1" t="s">
        <v>42</v>
      </c>
      <c r="M1925" s="2">
        <v>44880</v>
      </c>
      <c r="N1925" s="1" t="s">
        <v>38</v>
      </c>
      <c r="O1925" s="1">
        <f>M1925-F1925</f>
        <v>14</v>
      </c>
      <c r="P1925" s="1" t="str">
        <f>IF(B1925&lt;=17,"Teen",
IF(B1925&lt;=25,"Young Adult",
IF(B1925&lt;=35,"Adult",
IF(B1925&lt;=50,"Middle Age","Senior"))))</f>
        <v>Middle Age</v>
      </c>
      <c r="Q1925" s="3">
        <f>J1925/O1925</f>
        <v>2557.7815248559282</v>
      </c>
      <c r="R1925" s="5">
        <f>IF(B1925&gt;60,1,0)
+ IF(O1925&gt;7,1,0)
+ IF(L1925="Emergency",1,0)
+ IF(T1925="Critical",1,0)</f>
        <v>2</v>
      </c>
      <c r="S1925" s="6" t="str">
        <f>IF(R1925&lt;=1,"Low",
IF(R1925=2,"Medium","High"))</f>
        <v>Medium</v>
      </c>
      <c r="T1925" s="1" t="s">
        <v>49</v>
      </c>
    </row>
    <row r="1926" spans="1:20">
      <c r="A1926" s="1" t="s">
        <v>5648</v>
      </c>
      <c r="B1926" s="1">
        <v>85</v>
      </c>
      <c r="C1926" s="1" t="s">
        <v>51</v>
      </c>
      <c r="D1926" s="1" t="s">
        <v>52</v>
      </c>
      <c r="E1926" s="1" t="s">
        <v>74</v>
      </c>
      <c r="F1926" s="2">
        <v>44866</v>
      </c>
      <c r="G1926" s="1" t="s">
        <v>5649</v>
      </c>
      <c r="H1926" s="1" t="s">
        <v>5650</v>
      </c>
      <c r="I1926" s="1" t="s">
        <v>56</v>
      </c>
      <c r="J1926" s="3">
        <v>14755.6899543207</v>
      </c>
      <c r="K1926" s="1">
        <v>424</v>
      </c>
      <c r="L1926" s="1" t="s">
        <v>42</v>
      </c>
      <c r="M1926" s="2">
        <v>44875</v>
      </c>
      <c r="N1926" s="1" t="s">
        <v>66</v>
      </c>
      <c r="O1926" s="1">
        <f>M1926-F1926</f>
        <v>9</v>
      </c>
      <c r="P1926" s="1" t="str">
        <f>IF(B1926&lt;=17,"Teen",
IF(B1926&lt;=25,"Young Adult",
IF(B1926&lt;=35,"Adult",
IF(B1926&lt;=50,"Middle Age","Senior"))))</f>
        <v>Senior</v>
      </c>
      <c r="Q1926" s="3">
        <f>J1926/O1926</f>
        <v>1639.5211060356332</v>
      </c>
      <c r="R1926" s="5">
        <f>IF(B1926&gt;60,1,0)
+ IF(O1926&gt;7,1,0)
+ IF(L1926="Emergency",1,0)
+ IF(T1926="Critical",1,0)</f>
        <v>3</v>
      </c>
      <c r="S1926" s="6" t="str">
        <f>IF(R1926&lt;=1,"Low",
IF(R1926=2,"Medium","High"))</f>
        <v>High</v>
      </c>
      <c r="T1926" s="1" t="s">
        <v>29</v>
      </c>
    </row>
    <row r="1927" spans="1:20">
      <c r="A1927" s="1" t="s">
        <v>5651</v>
      </c>
      <c r="B1927" s="1">
        <v>41</v>
      </c>
      <c r="C1927" s="1" t="s">
        <v>21</v>
      </c>
      <c r="D1927" s="1" t="s">
        <v>22</v>
      </c>
      <c r="E1927" s="1" t="s">
        <v>74</v>
      </c>
      <c r="F1927" s="2">
        <v>44865</v>
      </c>
      <c r="G1927" s="1" t="s">
        <v>5652</v>
      </c>
      <c r="H1927" s="1" t="s">
        <v>5653</v>
      </c>
      <c r="I1927" s="1" t="s">
        <v>65</v>
      </c>
      <c r="J1927" s="3">
        <v>18161.7519776521</v>
      </c>
      <c r="K1927" s="1">
        <v>309</v>
      </c>
      <c r="L1927" s="1" t="s">
        <v>42</v>
      </c>
      <c r="M1927" s="2">
        <v>44894</v>
      </c>
      <c r="N1927" s="1" t="s">
        <v>38</v>
      </c>
      <c r="O1927" s="1">
        <f>M1927-F1927</f>
        <v>29</v>
      </c>
      <c r="P1927" s="1" t="str">
        <f>IF(B1927&lt;=17,"Teen",
IF(B1927&lt;=25,"Young Adult",
IF(B1927&lt;=35,"Adult",
IF(B1927&lt;=50,"Middle Age","Senior"))))</f>
        <v>Middle Age</v>
      </c>
      <c r="Q1927" s="3">
        <f>J1927/O1927</f>
        <v>626.26730957421034</v>
      </c>
      <c r="R1927" s="5">
        <f>IF(B1927&gt;60,1,0)
+ IF(O1927&gt;7,1,0)
+ IF(L1927="Emergency",1,0)
+ IF(T1927="Critical",1,0)</f>
        <v>2</v>
      </c>
      <c r="S1927" s="6" t="str">
        <f>IF(R1927&lt;=1,"Low",
IF(R1927=2,"Medium","High"))</f>
        <v>Medium</v>
      </c>
      <c r="T1927" s="1" t="s">
        <v>49</v>
      </c>
    </row>
    <row r="1928" spans="1:20">
      <c r="A1928" s="1" t="s">
        <v>5654</v>
      </c>
      <c r="B1928" s="1">
        <v>73</v>
      </c>
      <c r="C1928" s="1" t="s">
        <v>51</v>
      </c>
      <c r="D1928" s="1" t="s">
        <v>68</v>
      </c>
      <c r="E1928" s="1" t="s">
        <v>33</v>
      </c>
      <c r="F1928" s="2">
        <v>44865</v>
      </c>
      <c r="G1928" s="1" t="s">
        <v>5655</v>
      </c>
      <c r="H1928" s="1" t="s">
        <v>5656</v>
      </c>
      <c r="I1928" s="1" t="s">
        <v>60</v>
      </c>
      <c r="J1928" s="3">
        <v>17185.194410454202</v>
      </c>
      <c r="K1928" s="1">
        <v>369</v>
      </c>
      <c r="L1928" s="1" t="s">
        <v>42</v>
      </c>
      <c r="M1928" s="2">
        <v>44891</v>
      </c>
      <c r="N1928" s="1" t="s">
        <v>28</v>
      </c>
      <c r="O1928" s="1">
        <f>M1928-F1928</f>
        <v>26</v>
      </c>
      <c r="P1928" s="1" t="str">
        <f>IF(B1928&lt;=17,"Teen",
IF(B1928&lt;=25,"Young Adult",
IF(B1928&lt;=35,"Adult",
IF(B1928&lt;=50,"Middle Age","Senior"))))</f>
        <v>Senior</v>
      </c>
      <c r="Q1928" s="3">
        <f>J1928/O1928</f>
        <v>660.96901578670008</v>
      </c>
      <c r="R1928" s="5">
        <f>IF(B1928&gt;60,1,0)
+ IF(O1928&gt;7,1,0)
+ IF(L1928="Emergency",1,0)
+ IF(T1928="Critical",1,0)</f>
        <v>3</v>
      </c>
      <c r="S1928" s="6" t="str">
        <f>IF(R1928&lt;=1,"Low",
IF(R1928=2,"Medium","High"))</f>
        <v>High</v>
      </c>
      <c r="T1928" s="1" t="s">
        <v>71</v>
      </c>
    </row>
    <row r="1929" spans="1:20">
      <c r="A1929" s="1" t="s">
        <v>5657</v>
      </c>
      <c r="B1929" s="1">
        <v>42</v>
      </c>
      <c r="C1929" s="1" t="s">
        <v>51</v>
      </c>
      <c r="D1929" s="1" t="s">
        <v>52</v>
      </c>
      <c r="E1929" s="1" t="s">
        <v>74</v>
      </c>
      <c r="F1929" s="2">
        <v>44865</v>
      </c>
      <c r="G1929" s="1" t="s">
        <v>5377</v>
      </c>
      <c r="H1929" s="1" t="s">
        <v>5658</v>
      </c>
      <c r="I1929" s="1" t="s">
        <v>36</v>
      </c>
      <c r="J1929" s="3">
        <v>32052.2246306741</v>
      </c>
      <c r="K1929" s="1">
        <v>213</v>
      </c>
      <c r="L1929" s="1" t="s">
        <v>42</v>
      </c>
      <c r="M1929" s="2">
        <v>44881</v>
      </c>
      <c r="N1929" s="1" t="s">
        <v>97</v>
      </c>
      <c r="O1929" s="1">
        <f>M1929-F1929</f>
        <v>16</v>
      </c>
      <c r="P1929" s="1" t="str">
        <f>IF(B1929&lt;=17,"Teen",
IF(B1929&lt;=25,"Young Adult",
IF(B1929&lt;=35,"Adult",
IF(B1929&lt;=50,"Middle Age","Senior"))))</f>
        <v>Middle Age</v>
      </c>
      <c r="Q1929" s="3">
        <f>J1929/O1929</f>
        <v>2003.2640394171312</v>
      </c>
      <c r="R1929" s="5">
        <f>IF(B1929&gt;60,1,0)
+ IF(O1929&gt;7,1,0)
+ IF(L1929="Emergency",1,0)
+ IF(T1929="Critical",1,0)</f>
        <v>2</v>
      </c>
      <c r="S1929" s="6" t="str">
        <f>IF(R1929&lt;=1,"Low",
IF(R1929=2,"Medium","High"))</f>
        <v>Medium</v>
      </c>
      <c r="T1929" s="1" t="s">
        <v>29</v>
      </c>
    </row>
    <row r="1930" spans="1:20">
      <c r="A1930" s="1" t="s">
        <v>5659</v>
      </c>
      <c r="B1930" s="1">
        <v>47</v>
      </c>
      <c r="C1930" s="1" t="s">
        <v>51</v>
      </c>
      <c r="D1930" s="1" t="s">
        <v>44</v>
      </c>
      <c r="E1930" s="1" t="s">
        <v>84</v>
      </c>
      <c r="F1930" s="2">
        <v>44865</v>
      </c>
      <c r="G1930" s="1" t="s">
        <v>5660</v>
      </c>
      <c r="H1930" s="1" t="s">
        <v>5661</v>
      </c>
      <c r="I1930" s="1" t="s">
        <v>36</v>
      </c>
      <c r="J1930" s="3">
        <v>16003.554363360199</v>
      </c>
      <c r="K1930" s="1">
        <v>448</v>
      </c>
      <c r="L1930" s="1" t="s">
        <v>37</v>
      </c>
      <c r="M1930" s="2">
        <v>44869</v>
      </c>
      <c r="N1930" s="1" t="s">
        <v>97</v>
      </c>
      <c r="O1930" s="1">
        <f>M1930-F1930</f>
        <v>4</v>
      </c>
      <c r="P1930" s="1" t="str">
        <f>IF(B1930&lt;=17,"Teen",
IF(B1930&lt;=25,"Young Adult",
IF(B1930&lt;=35,"Adult",
IF(B1930&lt;=50,"Middle Age","Senior"))))</f>
        <v>Middle Age</v>
      </c>
      <c r="Q1930" s="3">
        <f>J1930/O1930</f>
        <v>4000.8885908400498</v>
      </c>
      <c r="R1930" s="5">
        <f>IF(B1930&gt;60,1,0)
+ IF(O1930&gt;7,1,0)
+ IF(L1930="Emergency",1,0)
+ IF(T1930="Critical",1,0)</f>
        <v>0</v>
      </c>
      <c r="S1930" s="6" t="str">
        <f>IF(R1930&lt;=1,"Low",
IF(R1930=2,"Medium","High"))</f>
        <v>Low</v>
      </c>
      <c r="T1930" s="1" t="s">
        <v>49</v>
      </c>
    </row>
    <row r="1931" spans="1:20">
      <c r="A1931" s="1" t="s">
        <v>5662</v>
      </c>
      <c r="B1931" s="1">
        <v>27</v>
      </c>
      <c r="C1931" s="1" t="s">
        <v>21</v>
      </c>
      <c r="D1931" s="1" t="s">
        <v>44</v>
      </c>
      <c r="E1931" s="1" t="s">
        <v>33</v>
      </c>
      <c r="F1931" s="2">
        <v>44865</v>
      </c>
      <c r="G1931" s="1" t="s">
        <v>4352</v>
      </c>
      <c r="H1931" s="1" t="s">
        <v>237</v>
      </c>
      <c r="I1931" s="1" t="s">
        <v>60</v>
      </c>
      <c r="J1931" s="3">
        <v>44885.723174615101</v>
      </c>
      <c r="K1931" s="1">
        <v>482</v>
      </c>
      <c r="L1931" s="1" t="s">
        <v>27</v>
      </c>
      <c r="M1931" s="2">
        <v>44870</v>
      </c>
      <c r="N1931" s="1" t="s">
        <v>66</v>
      </c>
      <c r="O1931" s="1">
        <f>M1931-F1931</f>
        <v>5</v>
      </c>
      <c r="P1931" s="1" t="str">
        <f>IF(B1931&lt;=17,"Teen",
IF(B1931&lt;=25,"Young Adult",
IF(B1931&lt;=35,"Adult",
IF(B1931&lt;=50,"Middle Age","Senior"))))</f>
        <v>Adult</v>
      </c>
      <c r="Q1931" s="3">
        <f>J1931/O1931</f>
        <v>8977.1446349230209</v>
      </c>
      <c r="R1931" s="5">
        <f>IF(B1931&gt;60,1,0)
+ IF(O1931&gt;7,1,0)
+ IF(L1931="Emergency",1,0)
+ IF(T1931="Critical",1,0)</f>
        <v>0</v>
      </c>
      <c r="S1931" s="6" t="str">
        <f>IF(R1931&lt;=1,"Low",
IF(R1931=2,"Medium","High"))</f>
        <v>Low</v>
      </c>
      <c r="T1931" s="1" t="s">
        <v>49</v>
      </c>
    </row>
    <row r="1932" spans="1:20">
      <c r="A1932" s="1" t="s">
        <v>5663</v>
      </c>
      <c r="B1932" s="1">
        <v>58</v>
      </c>
      <c r="C1932" s="1" t="s">
        <v>21</v>
      </c>
      <c r="D1932" s="1" t="s">
        <v>62</v>
      </c>
      <c r="E1932" s="1" t="s">
        <v>23</v>
      </c>
      <c r="F1932" s="2">
        <v>44865</v>
      </c>
      <c r="G1932" s="1" t="s">
        <v>5664</v>
      </c>
      <c r="H1932" s="1" t="s">
        <v>5665</v>
      </c>
      <c r="I1932" s="1" t="s">
        <v>36</v>
      </c>
      <c r="J1932" s="3">
        <v>34500.706211185599</v>
      </c>
      <c r="K1932" s="1">
        <v>119</v>
      </c>
      <c r="L1932" s="1" t="s">
        <v>27</v>
      </c>
      <c r="M1932" s="2">
        <v>44892</v>
      </c>
      <c r="N1932" s="1" t="s">
        <v>28</v>
      </c>
      <c r="O1932" s="1">
        <f>M1932-F1932</f>
        <v>27</v>
      </c>
      <c r="P1932" s="1" t="str">
        <f>IF(B1932&lt;=17,"Teen",
IF(B1932&lt;=25,"Young Adult",
IF(B1932&lt;=35,"Adult",
IF(B1932&lt;=50,"Middle Age","Senior"))))</f>
        <v>Senior</v>
      </c>
      <c r="Q1932" s="3">
        <f>J1932/O1932</f>
        <v>1277.8039337476148</v>
      </c>
      <c r="R1932" s="5">
        <f>IF(B1932&gt;60,1,0)
+ IF(O1932&gt;7,1,0)
+ IF(L1932="Emergency",1,0)
+ IF(T1932="Critical",1,0)</f>
        <v>1</v>
      </c>
      <c r="S1932" s="6" t="str">
        <f>IF(R1932&lt;=1,"Low",
IF(R1932=2,"Medium","High"))</f>
        <v>Low</v>
      </c>
      <c r="T1932" s="1" t="s">
        <v>29</v>
      </c>
    </row>
    <row r="1933" spans="1:20">
      <c r="A1933" s="1" t="s">
        <v>5666</v>
      </c>
      <c r="B1933" s="1">
        <v>23</v>
      </c>
      <c r="C1933" s="1" t="s">
        <v>21</v>
      </c>
      <c r="D1933" s="1" t="s">
        <v>44</v>
      </c>
      <c r="E1933" s="1" t="s">
        <v>33</v>
      </c>
      <c r="F1933" s="2">
        <v>44865</v>
      </c>
      <c r="G1933" s="1" t="s">
        <v>5667</v>
      </c>
      <c r="H1933" s="1" t="s">
        <v>5668</v>
      </c>
      <c r="I1933" s="1" t="s">
        <v>26</v>
      </c>
      <c r="J1933" s="3">
        <v>35752.346831543597</v>
      </c>
      <c r="K1933" s="1">
        <v>128</v>
      </c>
      <c r="L1933" s="1" t="s">
        <v>42</v>
      </c>
      <c r="M1933" s="2">
        <v>44867</v>
      </c>
      <c r="N1933" s="1" t="s">
        <v>66</v>
      </c>
      <c r="O1933" s="1">
        <f>M1933-F1933</f>
        <v>2</v>
      </c>
      <c r="P1933" s="1" t="str">
        <f>IF(B1933&lt;=17,"Teen",
IF(B1933&lt;=25,"Young Adult",
IF(B1933&lt;=35,"Adult",
IF(B1933&lt;=50,"Middle Age","Senior"))))</f>
        <v>Young Adult</v>
      </c>
      <c r="Q1933" s="3">
        <f>J1933/O1933</f>
        <v>17876.173415771798</v>
      </c>
      <c r="R1933" s="5">
        <f>IF(B1933&gt;60,1,0)
+ IF(O1933&gt;7,1,0)
+ IF(L1933="Emergency",1,0)
+ IF(T1933="Critical",1,0)</f>
        <v>1</v>
      </c>
      <c r="S1933" s="6" t="str">
        <f>IF(R1933&lt;=1,"Low",
IF(R1933=2,"Medium","High"))</f>
        <v>Low</v>
      </c>
      <c r="T1933" s="1" t="s">
        <v>29</v>
      </c>
    </row>
    <row r="1934" spans="1:20">
      <c r="A1934" s="1" t="s">
        <v>5669</v>
      </c>
      <c r="B1934" s="1">
        <v>63</v>
      </c>
      <c r="C1934" s="1" t="s">
        <v>51</v>
      </c>
      <c r="D1934" s="1" t="s">
        <v>52</v>
      </c>
      <c r="E1934" s="1" t="s">
        <v>74</v>
      </c>
      <c r="F1934" s="2">
        <v>44865</v>
      </c>
      <c r="G1934" s="1" t="s">
        <v>5670</v>
      </c>
      <c r="H1934" s="1" t="s">
        <v>5671</v>
      </c>
      <c r="I1934" s="1" t="s">
        <v>56</v>
      </c>
      <c r="J1934" s="3">
        <v>19038.612746642899</v>
      </c>
      <c r="K1934" s="1">
        <v>153</v>
      </c>
      <c r="L1934" s="1" t="s">
        <v>42</v>
      </c>
      <c r="M1934" s="2">
        <v>44874</v>
      </c>
      <c r="N1934" s="1" t="s">
        <v>97</v>
      </c>
      <c r="O1934" s="1">
        <f>M1934-F1934</f>
        <v>9</v>
      </c>
      <c r="P1934" s="1" t="str">
        <f>IF(B1934&lt;=17,"Teen",
IF(B1934&lt;=25,"Young Adult",
IF(B1934&lt;=35,"Adult",
IF(B1934&lt;=50,"Middle Age","Senior"))))</f>
        <v>Senior</v>
      </c>
      <c r="Q1934" s="3">
        <f>J1934/O1934</f>
        <v>2115.4014162936555</v>
      </c>
      <c r="R1934" s="5">
        <f>IF(B1934&gt;60,1,0)
+ IF(O1934&gt;7,1,0)
+ IF(L1934="Emergency",1,0)
+ IF(T1934="Critical",1,0)</f>
        <v>3</v>
      </c>
      <c r="S1934" s="6" t="str">
        <f>IF(R1934&lt;=1,"Low",
IF(R1934=2,"Medium","High"))</f>
        <v>High</v>
      </c>
      <c r="T1934" s="1" t="s">
        <v>49</v>
      </c>
    </row>
    <row r="1935" spans="1:20">
      <c r="A1935" s="1" t="s">
        <v>5672</v>
      </c>
      <c r="B1935" s="1">
        <v>80</v>
      </c>
      <c r="C1935" s="1" t="s">
        <v>51</v>
      </c>
      <c r="D1935" s="1" t="s">
        <v>44</v>
      </c>
      <c r="E1935" s="1" t="s">
        <v>84</v>
      </c>
      <c r="F1935" s="2">
        <v>44864</v>
      </c>
      <c r="G1935" s="1" t="s">
        <v>5673</v>
      </c>
      <c r="H1935" s="1" t="s">
        <v>5674</v>
      </c>
      <c r="I1935" s="1" t="s">
        <v>56</v>
      </c>
      <c r="J1935" s="3">
        <v>40088.251914106397</v>
      </c>
      <c r="K1935" s="1">
        <v>445</v>
      </c>
      <c r="L1935" s="1" t="s">
        <v>42</v>
      </c>
      <c r="M1935" s="2">
        <v>44889</v>
      </c>
      <c r="N1935" s="1" t="s">
        <v>28</v>
      </c>
      <c r="O1935" s="1">
        <f>M1935-F1935</f>
        <v>25</v>
      </c>
      <c r="P1935" s="1" t="str">
        <f>IF(B1935&lt;=17,"Teen",
IF(B1935&lt;=25,"Young Adult",
IF(B1935&lt;=35,"Adult",
IF(B1935&lt;=50,"Middle Age","Senior"))))</f>
        <v>Senior</v>
      </c>
      <c r="Q1935" s="3">
        <f>J1935/O1935</f>
        <v>1603.530076564256</v>
      </c>
      <c r="R1935" s="5">
        <f>IF(B1935&gt;60,1,0)
+ IF(O1935&gt;7,1,0)
+ IF(L1935="Emergency",1,0)
+ IF(T1935="Critical",1,0)</f>
        <v>3</v>
      </c>
      <c r="S1935" s="6" t="str">
        <f>IF(R1935&lt;=1,"Low",
IF(R1935=2,"Medium","High"))</f>
        <v>High</v>
      </c>
      <c r="T1935" s="1" t="s">
        <v>29</v>
      </c>
    </row>
    <row r="1936" spans="1:20">
      <c r="A1936" s="1" t="s">
        <v>5675</v>
      </c>
      <c r="B1936" s="1">
        <v>23</v>
      </c>
      <c r="C1936" s="1" t="s">
        <v>21</v>
      </c>
      <c r="D1936" s="1" t="s">
        <v>44</v>
      </c>
      <c r="E1936" s="1" t="s">
        <v>53</v>
      </c>
      <c r="F1936" s="2">
        <v>44864</v>
      </c>
      <c r="G1936" s="1" t="s">
        <v>5676</v>
      </c>
      <c r="H1936" s="1" t="s">
        <v>5677</v>
      </c>
      <c r="I1936" s="1" t="s">
        <v>60</v>
      </c>
      <c r="J1936" s="3">
        <v>19755.718355065801</v>
      </c>
      <c r="K1936" s="1">
        <v>254</v>
      </c>
      <c r="L1936" s="1" t="s">
        <v>37</v>
      </c>
      <c r="M1936" s="2">
        <v>44891</v>
      </c>
      <c r="N1936" s="1" t="s">
        <v>48</v>
      </c>
      <c r="O1936" s="1">
        <f>M1936-F1936</f>
        <v>27</v>
      </c>
      <c r="P1936" s="1" t="str">
        <f>IF(B1936&lt;=17,"Teen",
IF(B1936&lt;=25,"Young Adult",
IF(B1936&lt;=35,"Adult",
IF(B1936&lt;=50,"Middle Age","Senior"))))</f>
        <v>Young Adult</v>
      </c>
      <c r="Q1936" s="3">
        <f>J1936/O1936</f>
        <v>731.69327240984444</v>
      </c>
      <c r="R1936" s="5">
        <f>IF(B1936&gt;60,1,0)
+ IF(O1936&gt;7,1,0)
+ IF(L1936="Emergency",1,0)
+ IF(T1936="Critical",1,0)</f>
        <v>1</v>
      </c>
      <c r="S1936" s="6" t="str">
        <f>IF(R1936&lt;=1,"Low",
IF(R1936=2,"Medium","High"))</f>
        <v>Low</v>
      </c>
      <c r="T1936" s="1" t="s">
        <v>71</v>
      </c>
    </row>
    <row r="1937" spans="1:20">
      <c r="A1937" s="1" t="s">
        <v>5678</v>
      </c>
      <c r="B1937" s="1">
        <v>62</v>
      </c>
      <c r="C1937" s="1" t="s">
        <v>21</v>
      </c>
      <c r="D1937" s="1" t="s">
        <v>44</v>
      </c>
      <c r="E1937" s="1" t="s">
        <v>33</v>
      </c>
      <c r="F1937" s="2">
        <v>44864</v>
      </c>
      <c r="G1937" s="1" t="s">
        <v>5679</v>
      </c>
      <c r="H1937" s="1" t="s">
        <v>5680</v>
      </c>
      <c r="I1937" s="1" t="s">
        <v>36</v>
      </c>
      <c r="J1937" s="3">
        <v>32854.797187646203</v>
      </c>
      <c r="K1937" s="1">
        <v>313</v>
      </c>
      <c r="L1937" s="1" t="s">
        <v>27</v>
      </c>
      <c r="M1937" s="2">
        <v>44872</v>
      </c>
      <c r="N1937" s="1" t="s">
        <v>38</v>
      </c>
      <c r="O1937" s="1">
        <f>M1937-F1937</f>
        <v>8</v>
      </c>
      <c r="P1937" s="1" t="str">
        <f>IF(B1937&lt;=17,"Teen",
IF(B1937&lt;=25,"Young Adult",
IF(B1937&lt;=35,"Adult",
IF(B1937&lt;=50,"Middle Age","Senior"))))</f>
        <v>Senior</v>
      </c>
      <c r="Q1937" s="3">
        <f>J1937/O1937</f>
        <v>4106.8496484557754</v>
      </c>
      <c r="R1937" s="5">
        <f>IF(B1937&gt;60,1,0)
+ IF(O1937&gt;7,1,0)
+ IF(L1937="Emergency",1,0)
+ IF(T1937="Critical",1,0)</f>
        <v>2</v>
      </c>
      <c r="S1937" s="6" t="str">
        <f>IF(R1937&lt;=1,"Low",
IF(R1937=2,"Medium","High"))</f>
        <v>Medium</v>
      </c>
      <c r="T1937" s="1" t="s">
        <v>49</v>
      </c>
    </row>
    <row r="1938" spans="1:20">
      <c r="A1938" s="1" t="s">
        <v>5681</v>
      </c>
      <c r="B1938" s="1">
        <v>65</v>
      </c>
      <c r="C1938" s="1" t="s">
        <v>51</v>
      </c>
      <c r="D1938" s="1" t="s">
        <v>22</v>
      </c>
      <c r="E1938" s="1" t="s">
        <v>33</v>
      </c>
      <c r="F1938" s="2">
        <v>44864</v>
      </c>
      <c r="G1938" s="1" t="s">
        <v>5682</v>
      </c>
      <c r="H1938" s="1" t="s">
        <v>5683</v>
      </c>
      <c r="I1938" s="1" t="s">
        <v>26</v>
      </c>
      <c r="J1938" s="3">
        <v>18262.8398403883</v>
      </c>
      <c r="K1938" s="1">
        <v>334</v>
      </c>
      <c r="L1938" s="1" t="s">
        <v>42</v>
      </c>
      <c r="M1938" s="2">
        <v>44888</v>
      </c>
      <c r="N1938" s="1" t="s">
        <v>66</v>
      </c>
      <c r="O1938" s="1">
        <f>M1938-F1938</f>
        <v>24</v>
      </c>
      <c r="P1938" s="1" t="str">
        <f>IF(B1938&lt;=17,"Teen",
IF(B1938&lt;=25,"Young Adult",
IF(B1938&lt;=35,"Adult",
IF(B1938&lt;=50,"Middle Age","Senior"))))</f>
        <v>Senior</v>
      </c>
      <c r="Q1938" s="3">
        <f>J1938/O1938</f>
        <v>760.95166001617918</v>
      </c>
      <c r="R1938" s="5">
        <f>IF(B1938&gt;60,1,0)
+ IF(O1938&gt;7,1,0)
+ IF(L1938="Emergency",1,0)
+ IF(T1938="Critical",1,0)</f>
        <v>3</v>
      </c>
      <c r="S1938" s="6" t="str">
        <f>IF(R1938&lt;=1,"Low",
IF(R1938=2,"Medium","High"))</f>
        <v>High</v>
      </c>
      <c r="T1938" s="1" t="s">
        <v>29</v>
      </c>
    </row>
    <row r="1939" spans="1:20">
      <c r="A1939" s="1" t="s">
        <v>5684</v>
      </c>
      <c r="B1939" s="1">
        <v>82</v>
      </c>
      <c r="C1939" s="1" t="s">
        <v>51</v>
      </c>
      <c r="D1939" s="1" t="s">
        <v>73</v>
      </c>
      <c r="E1939" s="1" t="s">
        <v>53</v>
      </c>
      <c r="F1939" s="2">
        <v>44864</v>
      </c>
      <c r="G1939" s="1" t="s">
        <v>5685</v>
      </c>
      <c r="H1939" s="1" t="s">
        <v>5686</v>
      </c>
      <c r="I1939" s="1" t="s">
        <v>56</v>
      </c>
      <c r="J1939" s="3">
        <v>12958.9441164335</v>
      </c>
      <c r="K1939" s="1">
        <v>359</v>
      </c>
      <c r="L1939" s="1" t="s">
        <v>27</v>
      </c>
      <c r="M1939" s="2">
        <v>44875</v>
      </c>
      <c r="N1939" s="1" t="s">
        <v>38</v>
      </c>
      <c r="O1939" s="1">
        <f>M1939-F1939</f>
        <v>11</v>
      </c>
      <c r="P1939" s="1" t="str">
        <f>IF(B1939&lt;=17,"Teen",
IF(B1939&lt;=25,"Young Adult",
IF(B1939&lt;=35,"Adult",
IF(B1939&lt;=50,"Middle Age","Senior"))))</f>
        <v>Senior</v>
      </c>
      <c r="Q1939" s="3">
        <f>J1939/O1939</f>
        <v>1178.0858287666817</v>
      </c>
      <c r="R1939" s="5">
        <f>IF(B1939&gt;60,1,0)
+ IF(O1939&gt;7,1,0)
+ IF(L1939="Emergency",1,0)
+ IF(T1939="Critical",1,0)</f>
        <v>2</v>
      </c>
      <c r="S1939" s="6" t="str">
        <f>IF(R1939&lt;=1,"Low",
IF(R1939=2,"Medium","High"))</f>
        <v>Medium</v>
      </c>
      <c r="T1939" s="1" t="s">
        <v>29</v>
      </c>
    </row>
    <row r="1940" spans="1:20">
      <c r="A1940" s="1" t="s">
        <v>5687</v>
      </c>
      <c r="B1940" s="1">
        <v>25</v>
      </c>
      <c r="C1940" s="1" t="s">
        <v>51</v>
      </c>
      <c r="D1940" s="1" t="s">
        <v>91</v>
      </c>
      <c r="E1940" s="1" t="s">
        <v>53</v>
      </c>
      <c r="F1940" s="2">
        <v>44864</v>
      </c>
      <c r="G1940" s="1" t="s">
        <v>5688</v>
      </c>
      <c r="H1940" s="1" t="s">
        <v>5689</v>
      </c>
      <c r="I1940" s="1" t="s">
        <v>60</v>
      </c>
      <c r="J1940" s="3">
        <v>17687.931585270198</v>
      </c>
      <c r="K1940" s="1">
        <v>408</v>
      </c>
      <c r="L1940" s="1" t="s">
        <v>37</v>
      </c>
      <c r="M1940" s="2">
        <v>44893</v>
      </c>
      <c r="N1940" s="1" t="s">
        <v>66</v>
      </c>
      <c r="O1940" s="1">
        <f>M1940-F1940</f>
        <v>29</v>
      </c>
      <c r="P1940" s="1" t="str">
        <f>IF(B1940&lt;=17,"Teen",
IF(B1940&lt;=25,"Young Adult",
IF(B1940&lt;=35,"Adult",
IF(B1940&lt;=50,"Middle Age","Senior"))))</f>
        <v>Young Adult</v>
      </c>
      <c r="Q1940" s="3">
        <f>J1940/O1940</f>
        <v>609.92867535414473</v>
      </c>
      <c r="R1940" s="5">
        <f>IF(B1940&gt;60,1,0)
+ IF(O1940&gt;7,1,0)
+ IF(L1940="Emergency",1,0)
+ IF(T1940="Critical",1,0)</f>
        <v>1</v>
      </c>
      <c r="S1940" s="6" t="str">
        <f>IF(R1940&lt;=1,"Low",
IF(R1940=2,"Medium","High"))</f>
        <v>Low</v>
      </c>
      <c r="T1940" s="1" t="s">
        <v>49</v>
      </c>
    </row>
    <row r="1941" spans="1:20">
      <c r="A1941" s="1" t="s">
        <v>5690</v>
      </c>
      <c r="B1941" s="1">
        <v>26</v>
      </c>
      <c r="C1941" s="1" t="s">
        <v>21</v>
      </c>
      <c r="D1941" s="1" t="s">
        <v>22</v>
      </c>
      <c r="E1941" s="1" t="s">
        <v>74</v>
      </c>
      <c r="F1941" s="2">
        <v>44864</v>
      </c>
      <c r="G1941" s="1" t="s">
        <v>5691</v>
      </c>
      <c r="H1941" s="1" t="s">
        <v>5692</v>
      </c>
      <c r="I1941" s="1" t="s">
        <v>65</v>
      </c>
      <c r="J1941" s="3">
        <v>18484.011126589401</v>
      </c>
      <c r="K1941" s="1">
        <v>240</v>
      </c>
      <c r="L1941" s="1" t="s">
        <v>27</v>
      </c>
      <c r="M1941" s="2">
        <v>44872</v>
      </c>
      <c r="N1941" s="1" t="s">
        <v>97</v>
      </c>
      <c r="O1941" s="1">
        <f>M1941-F1941</f>
        <v>8</v>
      </c>
      <c r="P1941" s="1" t="str">
        <f>IF(B1941&lt;=17,"Teen",
IF(B1941&lt;=25,"Young Adult",
IF(B1941&lt;=35,"Adult",
IF(B1941&lt;=50,"Middle Age","Senior"))))</f>
        <v>Adult</v>
      </c>
      <c r="Q1941" s="3">
        <f>J1941/O1941</f>
        <v>2310.5013908236751</v>
      </c>
      <c r="R1941" s="5">
        <f>IF(B1941&gt;60,1,0)
+ IF(O1941&gt;7,1,0)
+ IF(L1941="Emergency",1,0)
+ IF(T1941="Critical",1,0)</f>
        <v>1</v>
      </c>
      <c r="S1941" s="6" t="str">
        <f>IF(R1941&lt;=1,"Low",
IF(R1941=2,"Medium","High"))</f>
        <v>Low</v>
      </c>
      <c r="T1941" s="1" t="s">
        <v>71</v>
      </c>
    </row>
    <row r="1942" spans="1:20">
      <c r="A1942" s="1" t="s">
        <v>5693</v>
      </c>
      <c r="B1942" s="1">
        <v>22</v>
      </c>
      <c r="C1942" s="1" t="s">
        <v>21</v>
      </c>
      <c r="D1942" s="1" t="s">
        <v>68</v>
      </c>
      <c r="E1942" s="1" t="s">
        <v>84</v>
      </c>
      <c r="F1942" s="2">
        <v>44863</v>
      </c>
      <c r="G1942" s="1" t="s">
        <v>5694</v>
      </c>
      <c r="H1942" s="1" t="s">
        <v>5695</v>
      </c>
      <c r="I1942" s="1" t="s">
        <v>36</v>
      </c>
      <c r="J1942" s="3">
        <v>30203.557649485701</v>
      </c>
      <c r="K1942" s="1">
        <v>490</v>
      </c>
      <c r="L1942" s="1" t="s">
        <v>42</v>
      </c>
      <c r="M1942" s="2">
        <v>44885</v>
      </c>
      <c r="N1942" s="1" t="s">
        <v>97</v>
      </c>
      <c r="O1942" s="1">
        <f>M1942-F1942</f>
        <v>22</v>
      </c>
      <c r="P1942" s="1" t="str">
        <f>IF(B1942&lt;=17,"Teen",
IF(B1942&lt;=25,"Young Adult",
IF(B1942&lt;=35,"Adult",
IF(B1942&lt;=50,"Middle Age","Senior"))))</f>
        <v>Young Adult</v>
      </c>
      <c r="Q1942" s="3">
        <f>J1942/O1942</f>
        <v>1372.888984067532</v>
      </c>
      <c r="R1942" s="5">
        <f>IF(B1942&gt;60,1,0)
+ IF(O1942&gt;7,1,0)
+ IF(L1942="Emergency",1,0)
+ IF(T1942="Critical",1,0)</f>
        <v>2</v>
      </c>
      <c r="S1942" s="6" t="str">
        <f>IF(R1942&lt;=1,"Low",
IF(R1942=2,"Medium","High"))</f>
        <v>Medium</v>
      </c>
      <c r="T1942" s="1" t="s">
        <v>49</v>
      </c>
    </row>
    <row r="1943" spans="1:20">
      <c r="A1943" s="1" t="s">
        <v>5696</v>
      </c>
      <c r="B1943" s="1">
        <v>52</v>
      </c>
      <c r="C1943" s="1" t="s">
        <v>21</v>
      </c>
      <c r="D1943" s="1" t="s">
        <v>32</v>
      </c>
      <c r="E1943" s="1" t="s">
        <v>53</v>
      </c>
      <c r="F1943" s="2">
        <v>44863</v>
      </c>
      <c r="G1943" s="1" t="s">
        <v>5697</v>
      </c>
      <c r="H1943" s="1" t="s">
        <v>5698</v>
      </c>
      <c r="I1943" s="1" t="s">
        <v>60</v>
      </c>
      <c r="J1943" s="3">
        <v>35327.496805934599</v>
      </c>
      <c r="K1943" s="1">
        <v>187</v>
      </c>
      <c r="L1943" s="1" t="s">
        <v>27</v>
      </c>
      <c r="M1943" s="2">
        <v>44870</v>
      </c>
      <c r="N1943" s="1" t="s">
        <v>38</v>
      </c>
      <c r="O1943" s="1">
        <f>M1943-F1943</f>
        <v>7</v>
      </c>
      <c r="P1943" s="1" t="str">
        <f>IF(B1943&lt;=17,"Teen",
IF(B1943&lt;=25,"Young Adult",
IF(B1943&lt;=35,"Adult",
IF(B1943&lt;=50,"Middle Age","Senior"))))</f>
        <v>Senior</v>
      </c>
      <c r="Q1943" s="3">
        <f>J1943/O1943</f>
        <v>5046.7852579906566</v>
      </c>
      <c r="R1943" s="5">
        <f>IF(B1943&gt;60,1,0)
+ IF(O1943&gt;7,1,0)
+ IF(L1943="Emergency",1,0)
+ IF(T1943="Critical",1,0)</f>
        <v>0</v>
      </c>
      <c r="S1943" s="6" t="str">
        <f>IF(R1943&lt;=1,"Low",
IF(R1943=2,"Medium","High"))</f>
        <v>Low</v>
      </c>
      <c r="T1943" s="1" t="s">
        <v>29</v>
      </c>
    </row>
    <row r="1944" spans="1:20">
      <c r="A1944" s="1" t="s">
        <v>5699</v>
      </c>
      <c r="B1944" s="1">
        <v>18</v>
      </c>
      <c r="C1944" s="1" t="s">
        <v>51</v>
      </c>
      <c r="D1944" s="1" t="s">
        <v>62</v>
      </c>
      <c r="E1944" s="1" t="s">
        <v>53</v>
      </c>
      <c r="F1944" s="2">
        <v>44863</v>
      </c>
      <c r="G1944" s="1" t="s">
        <v>5700</v>
      </c>
      <c r="H1944" s="1" t="s">
        <v>5701</v>
      </c>
      <c r="I1944" s="1" t="s">
        <v>60</v>
      </c>
      <c r="J1944" s="3">
        <v>17659.8236704386</v>
      </c>
      <c r="K1944" s="1">
        <v>224</v>
      </c>
      <c r="L1944" s="1" t="s">
        <v>42</v>
      </c>
      <c r="M1944" s="2">
        <v>44878</v>
      </c>
      <c r="N1944" s="1" t="s">
        <v>97</v>
      </c>
      <c r="O1944" s="1">
        <f>M1944-F1944</f>
        <v>15</v>
      </c>
      <c r="P1944" s="1" t="str">
        <f>IF(B1944&lt;=17,"Teen",
IF(B1944&lt;=25,"Young Adult",
IF(B1944&lt;=35,"Adult",
IF(B1944&lt;=50,"Middle Age","Senior"))))</f>
        <v>Young Adult</v>
      </c>
      <c r="Q1944" s="3">
        <f>J1944/O1944</f>
        <v>1177.3215780292401</v>
      </c>
      <c r="R1944" s="5">
        <f>IF(B1944&gt;60,1,0)
+ IF(O1944&gt;7,1,0)
+ IF(L1944="Emergency",1,0)
+ IF(T1944="Critical",1,0)</f>
        <v>2</v>
      </c>
      <c r="S1944" s="6" t="str">
        <f>IF(R1944&lt;=1,"Low",
IF(R1944=2,"Medium","High"))</f>
        <v>Medium</v>
      </c>
      <c r="T1944" s="1" t="s">
        <v>49</v>
      </c>
    </row>
    <row r="1945" spans="1:20">
      <c r="A1945" s="1" t="s">
        <v>5702</v>
      </c>
      <c r="B1945" s="1">
        <v>81</v>
      </c>
      <c r="C1945" s="1" t="s">
        <v>21</v>
      </c>
      <c r="D1945" s="1" t="s">
        <v>68</v>
      </c>
      <c r="E1945" s="1" t="s">
        <v>84</v>
      </c>
      <c r="F1945" s="2">
        <v>44863</v>
      </c>
      <c r="G1945" s="1" t="s">
        <v>5703</v>
      </c>
      <c r="H1945" s="1" t="s">
        <v>5704</v>
      </c>
      <c r="I1945" s="1" t="s">
        <v>60</v>
      </c>
      <c r="J1945" s="3">
        <v>30157.723723649298</v>
      </c>
      <c r="K1945" s="1">
        <v>116</v>
      </c>
      <c r="L1945" s="1" t="s">
        <v>42</v>
      </c>
      <c r="M1945" s="2">
        <v>44881</v>
      </c>
      <c r="N1945" s="1" t="s">
        <v>48</v>
      </c>
      <c r="O1945" s="1">
        <f>M1945-F1945</f>
        <v>18</v>
      </c>
      <c r="P1945" s="1" t="str">
        <f>IF(B1945&lt;=17,"Teen",
IF(B1945&lt;=25,"Young Adult",
IF(B1945&lt;=35,"Adult",
IF(B1945&lt;=50,"Middle Age","Senior"))))</f>
        <v>Senior</v>
      </c>
      <c r="Q1945" s="3">
        <f>J1945/O1945</f>
        <v>1675.4290957582944</v>
      </c>
      <c r="R1945" s="5">
        <f>IF(B1945&gt;60,1,0)
+ IF(O1945&gt;7,1,0)
+ IF(L1945="Emergency",1,0)
+ IF(T1945="Critical",1,0)</f>
        <v>3</v>
      </c>
      <c r="S1945" s="6" t="str">
        <f>IF(R1945&lt;=1,"Low",
IF(R1945=2,"Medium","High"))</f>
        <v>High</v>
      </c>
      <c r="T1945" s="1" t="s">
        <v>49</v>
      </c>
    </row>
    <row r="1946" spans="1:20">
      <c r="A1946" s="1" t="s">
        <v>5705</v>
      </c>
      <c r="B1946" s="1">
        <v>46</v>
      </c>
      <c r="C1946" s="1" t="s">
        <v>21</v>
      </c>
      <c r="D1946" s="1" t="s">
        <v>44</v>
      </c>
      <c r="E1946" s="1" t="s">
        <v>23</v>
      </c>
      <c r="F1946" s="2">
        <v>44863</v>
      </c>
      <c r="G1946" s="1" t="s">
        <v>5706</v>
      </c>
      <c r="H1946" s="1" t="s">
        <v>5707</v>
      </c>
      <c r="I1946" s="1" t="s">
        <v>36</v>
      </c>
      <c r="J1946" s="3">
        <v>48795.349576168002</v>
      </c>
      <c r="K1946" s="1">
        <v>147</v>
      </c>
      <c r="L1946" s="1" t="s">
        <v>42</v>
      </c>
      <c r="M1946" s="2">
        <v>44893</v>
      </c>
      <c r="N1946" s="1" t="s">
        <v>28</v>
      </c>
      <c r="O1946" s="1">
        <f>M1946-F1946</f>
        <v>30</v>
      </c>
      <c r="P1946" s="1" t="str">
        <f>IF(B1946&lt;=17,"Teen",
IF(B1946&lt;=25,"Young Adult",
IF(B1946&lt;=35,"Adult",
IF(B1946&lt;=50,"Middle Age","Senior"))))</f>
        <v>Middle Age</v>
      </c>
      <c r="Q1946" s="3">
        <f>J1946/O1946</f>
        <v>1626.5116525389335</v>
      </c>
      <c r="R1946" s="5">
        <f>IF(B1946&gt;60,1,0)
+ IF(O1946&gt;7,1,0)
+ IF(L1946="Emergency",1,0)
+ IF(T1946="Critical",1,0)</f>
        <v>2</v>
      </c>
      <c r="S1946" s="6" t="str">
        <f>IF(R1946&lt;=1,"Low",
IF(R1946=2,"Medium","High"))</f>
        <v>Medium</v>
      </c>
      <c r="T1946" s="1" t="s">
        <v>71</v>
      </c>
    </row>
    <row r="1947" spans="1:20">
      <c r="A1947" s="1" t="s">
        <v>5708</v>
      </c>
      <c r="B1947" s="1">
        <v>64</v>
      </c>
      <c r="C1947" s="1" t="s">
        <v>21</v>
      </c>
      <c r="D1947" s="1" t="s">
        <v>91</v>
      </c>
      <c r="E1947" s="1" t="s">
        <v>23</v>
      </c>
      <c r="F1947" s="2">
        <v>44863</v>
      </c>
      <c r="G1947" s="1" t="s">
        <v>5709</v>
      </c>
      <c r="H1947" s="1" t="s">
        <v>5710</v>
      </c>
      <c r="I1947" s="1" t="s">
        <v>26</v>
      </c>
      <c r="J1947" s="3">
        <v>46387.146474330002</v>
      </c>
      <c r="K1947" s="1">
        <v>365</v>
      </c>
      <c r="L1947" s="1" t="s">
        <v>27</v>
      </c>
      <c r="M1947" s="2">
        <v>44891</v>
      </c>
      <c r="N1947" s="1" t="s">
        <v>66</v>
      </c>
      <c r="O1947" s="1">
        <f>M1947-F1947</f>
        <v>28</v>
      </c>
      <c r="P1947" s="1" t="str">
        <f>IF(B1947&lt;=17,"Teen",
IF(B1947&lt;=25,"Young Adult",
IF(B1947&lt;=35,"Adult",
IF(B1947&lt;=50,"Middle Age","Senior"))))</f>
        <v>Senior</v>
      </c>
      <c r="Q1947" s="3">
        <f>J1947/O1947</f>
        <v>1656.6838026546429</v>
      </c>
      <c r="R1947" s="5">
        <f>IF(B1947&gt;60,1,0)
+ IF(O1947&gt;7,1,0)
+ IF(L1947="Emergency",1,0)
+ IF(T1947="Critical",1,0)</f>
        <v>2</v>
      </c>
      <c r="S1947" s="6" t="str">
        <f>IF(R1947&lt;=1,"Low",
IF(R1947=2,"Medium","High"))</f>
        <v>Medium</v>
      </c>
      <c r="T1947" s="1" t="s">
        <v>49</v>
      </c>
    </row>
    <row r="1948" spans="1:20">
      <c r="A1948" s="1" t="s">
        <v>5711</v>
      </c>
      <c r="B1948" s="1">
        <v>29</v>
      </c>
      <c r="C1948" s="1" t="s">
        <v>21</v>
      </c>
      <c r="D1948" s="1" t="s">
        <v>32</v>
      </c>
      <c r="E1948" s="1" t="s">
        <v>84</v>
      </c>
      <c r="F1948" s="2">
        <v>44863</v>
      </c>
      <c r="G1948" s="1" t="s">
        <v>5712</v>
      </c>
      <c r="H1948" s="1" t="s">
        <v>847</v>
      </c>
      <c r="I1948" s="1" t="s">
        <v>56</v>
      </c>
      <c r="J1948" s="3">
        <v>28072.654601027902</v>
      </c>
      <c r="K1948" s="1">
        <v>245</v>
      </c>
      <c r="L1948" s="1" t="s">
        <v>42</v>
      </c>
      <c r="M1948" s="2">
        <v>44870</v>
      </c>
      <c r="N1948" s="1" t="s">
        <v>97</v>
      </c>
      <c r="O1948" s="1">
        <f>M1948-F1948</f>
        <v>7</v>
      </c>
      <c r="P1948" s="1" t="str">
        <f>IF(B1948&lt;=17,"Teen",
IF(B1948&lt;=25,"Young Adult",
IF(B1948&lt;=35,"Adult",
IF(B1948&lt;=50,"Middle Age","Senior"))))</f>
        <v>Adult</v>
      </c>
      <c r="Q1948" s="3">
        <f>J1948/O1948</f>
        <v>4010.3792287182719</v>
      </c>
      <c r="R1948" s="5">
        <f>IF(B1948&gt;60,1,0)
+ IF(O1948&gt;7,1,0)
+ IF(L1948="Emergency",1,0)
+ IF(T1948="Critical",1,0)</f>
        <v>1</v>
      </c>
      <c r="S1948" s="6" t="str">
        <f>IF(R1948&lt;=1,"Low",
IF(R1948=2,"Medium","High"))</f>
        <v>Low</v>
      </c>
      <c r="T1948" s="1" t="s">
        <v>71</v>
      </c>
    </row>
    <row r="1949" spans="1:20">
      <c r="A1949" s="1" t="s">
        <v>5713</v>
      </c>
      <c r="B1949" s="1">
        <v>23</v>
      </c>
      <c r="C1949" s="1" t="s">
        <v>51</v>
      </c>
      <c r="D1949" s="1" t="s">
        <v>32</v>
      </c>
      <c r="E1949" s="1" t="s">
        <v>74</v>
      </c>
      <c r="F1949" s="2">
        <v>44863</v>
      </c>
      <c r="G1949" s="1" t="s">
        <v>5714</v>
      </c>
      <c r="H1949" s="1" t="s">
        <v>5715</v>
      </c>
      <c r="I1949" s="1" t="s">
        <v>60</v>
      </c>
      <c r="J1949" s="3">
        <v>6554.9365123002299</v>
      </c>
      <c r="K1949" s="1">
        <v>404</v>
      </c>
      <c r="L1949" s="1" t="s">
        <v>42</v>
      </c>
      <c r="M1949" s="2">
        <v>44888</v>
      </c>
      <c r="N1949" s="1" t="s">
        <v>48</v>
      </c>
      <c r="O1949" s="1">
        <f>M1949-F1949</f>
        <v>25</v>
      </c>
      <c r="P1949" s="1" t="str">
        <f>IF(B1949&lt;=17,"Teen",
IF(B1949&lt;=25,"Young Adult",
IF(B1949&lt;=35,"Adult",
IF(B1949&lt;=50,"Middle Age","Senior"))))</f>
        <v>Young Adult</v>
      </c>
      <c r="Q1949" s="3">
        <f>J1949/O1949</f>
        <v>262.19746049200921</v>
      </c>
      <c r="R1949" s="5">
        <f>IF(B1949&gt;60,1,0)
+ IF(O1949&gt;7,1,0)
+ IF(L1949="Emergency",1,0)
+ IF(T1949="Critical",1,0)</f>
        <v>2</v>
      </c>
      <c r="S1949" s="6" t="str">
        <f>IF(R1949&lt;=1,"Low",
IF(R1949=2,"Medium","High"))</f>
        <v>Medium</v>
      </c>
      <c r="T1949" s="1" t="s">
        <v>49</v>
      </c>
    </row>
    <row r="1950" spans="1:20">
      <c r="A1950" s="1" t="s">
        <v>5716</v>
      </c>
      <c r="B1950" s="1">
        <v>77</v>
      </c>
      <c r="C1950" s="1" t="s">
        <v>21</v>
      </c>
      <c r="D1950" s="1" t="s">
        <v>22</v>
      </c>
      <c r="E1950" s="1" t="s">
        <v>33</v>
      </c>
      <c r="F1950" s="2">
        <v>44862</v>
      </c>
      <c r="G1950" s="1" t="s">
        <v>5717</v>
      </c>
      <c r="H1950" s="1" t="s">
        <v>5718</v>
      </c>
      <c r="I1950" s="1" t="s">
        <v>56</v>
      </c>
      <c r="J1950" s="3">
        <v>9609.2141241990994</v>
      </c>
      <c r="K1950" s="1">
        <v>296</v>
      </c>
      <c r="L1950" s="1" t="s">
        <v>42</v>
      </c>
      <c r="M1950" s="2">
        <v>44881</v>
      </c>
      <c r="N1950" s="1" t="s">
        <v>97</v>
      </c>
      <c r="O1950" s="1">
        <f>M1950-F1950</f>
        <v>19</v>
      </c>
      <c r="P1950" s="1" t="str">
        <f>IF(B1950&lt;=17,"Teen",
IF(B1950&lt;=25,"Young Adult",
IF(B1950&lt;=35,"Adult",
IF(B1950&lt;=50,"Middle Age","Senior"))))</f>
        <v>Senior</v>
      </c>
      <c r="Q1950" s="3">
        <f>J1950/O1950</f>
        <v>505.7481117999526</v>
      </c>
      <c r="R1950" s="5">
        <f>IF(B1950&gt;60,1,0)
+ IF(O1950&gt;7,1,0)
+ IF(L1950="Emergency",1,0)
+ IF(T1950="Critical",1,0)</f>
        <v>3</v>
      </c>
      <c r="S1950" s="6" t="str">
        <f>IF(R1950&lt;=1,"Low",
IF(R1950=2,"Medium","High"))</f>
        <v>High</v>
      </c>
      <c r="T1950" s="1" t="s">
        <v>29</v>
      </c>
    </row>
    <row r="1951" spans="1:20">
      <c r="A1951" s="1" t="s">
        <v>5719</v>
      </c>
      <c r="B1951" s="1">
        <v>82</v>
      </c>
      <c r="C1951" s="1" t="s">
        <v>21</v>
      </c>
      <c r="D1951" s="1" t="s">
        <v>91</v>
      </c>
      <c r="E1951" s="1" t="s">
        <v>23</v>
      </c>
      <c r="F1951" s="2">
        <v>44861</v>
      </c>
      <c r="G1951" s="1" t="s">
        <v>5720</v>
      </c>
      <c r="H1951" s="1" t="s">
        <v>5721</v>
      </c>
      <c r="I1951" s="1" t="s">
        <v>36</v>
      </c>
      <c r="J1951" s="3">
        <v>10724.0332469315</v>
      </c>
      <c r="K1951" s="1">
        <v>153</v>
      </c>
      <c r="L1951" s="1" t="s">
        <v>37</v>
      </c>
      <c r="M1951" s="2">
        <v>44883</v>
      </c>
      <c r="N1951" s="1" t="s">
        <v>66</v>
      </c>
      <c r="O1951" s="1">
        <f>M1951-F1951</f>
        <v>22</v>
      </c>
      <c r="P1951" s="1" t="str">
        <f>IF(B1951&lt;=17,"Teen",
IF(B1951&lt;=25,"Young Adult",
IF(B1951&lt;=35,"Adult",
IF(B1951&lt;=50,"Middle Age","Senior"))))</f>
        <v>Senior</v>
      </c>
      <c r="Q1951" s="3">
        <f>J1951/O1951</f>
        <v>487.45605667870456</v>
      </c>
      <c r="R1951" s="5">
        <f>IF(B1951&gt;60,1,0)
+ IF(O1951&gt;7,1,0)
+ IF(L1951="Emergency",1,0)
+ IF(T1951="Critical",1,0)</f>
        <v>2</v>
      </c>
      <c r="S1951" s="6" t="str">
        <f>IF(R1951&lt;=1,"Low",
IF(R1951=2,"Medium","High"))</f>
        <v>Medium</v>
      </c>
      <c r="T1951" s="1" t="s">
        <v>71</v>
      </c>
    </row>
    <row r="1952" spans="1:20">
      <c r="A1952" s="1" t="s">
        <v>5722</v>
      </c>
      <c r="B1952" s="1">
        <v>83</v>
      </c>
      <c r="C1952" s="1" t="s">
        <v>21</v>
      </c>
      <c r="D1952" s="1" t="s">
        <v>32</v>
      </c>
      <c r="E1952" s="1" t="s">
        <v>84</v>
      </c>
      <c r="F1952" s="2">
        <v>44861</v>
      </c>
      <c r="G1952" s="1" t="s">
        <v>5723</v>
      </c>
      <c r="H1952" s="1" t="s">
        <v>5724</v>
      </c>
      <c r="I1952" s="1" t="s">
        <v>36</v>
      </c>
      <c r="J1952" s="3">
        <v>24366.9147078268</v>
      </c>
      <c r="K1952" s="1">
        <v>331</v>
      </c>
      <c r="L1952" s="1" t="s">
        <v>37</v>
      </c>
      <c r="M1952" s="2">
        <v>44873</v>
      </c>
      <c r="N1952" s="1" t="s">
        <v>38</v>
      </c>
      <c r="O1952" s="1">
        <f>M1952-F1952</f>
        <v>12</v>
      </c>
      <c r="P1952" s="1" t="str">
        <f>IF(B1952&lt;=17,"Teen",
IF(B1952&lt;=25,"Young Adult",
IF(B1952&lt;=35,"Adult",
IF(B1952&lt;=50,"Middle Age","Senior"))))</f>
        <v>Senior</v>
      </c>
      <c r="Q1952" s="3">
        <f>J1952/O1952</f>
        <v>2030.5762256522332</v>
      </c>
      <c r="R1952" s="5">
        <f>IF(B1952&gt;60,1,0)
+ IF(O1952&gt;7,1,0)
+ IF(L1952="Emergency",1,0)
+ IF(T1952="Critical",1,0)</f>
        <v>2</v>
      </c>
      <c r="S1952" s="6" t="str">
        <f>IF(R1952&lt;=1,"Low",
IF(R1952=2,"Medium","High"))</f>
        <v>Medium</v>
      </c>
      <c r="T1952" s="1" t="s">
        <v>49</v>
      </c>
    </row>
    <row r="1953" spans="1:20">
      <c r="A1953" s="1" t="s">
        <v>5725</v>
      </c>
      <c r="B1953" s="1">
        <v>68</v>
      </c>
      <c r="C1953" s="1" t="s">
        <v>21</v>
      </c>
      <c r="D1953" s="1" t="s">
        <v>32</v>
      </c>
      <c r="E1953" s="1" t="s">
        <v>33</v>
      </c>
      <c r="F1953" s="2">
        <v>44861</v>
      </c>
      <c r="G1953" s="1" t="s">
        <v>5726</v>
      </c>
      <c r="H1953" s="1" t="s">
        <v>5727</v>
      </c>
      <c r="I1953" s="1" t="s">
        <v>65</v>
      </c>
      <c r="J1953" s="3">
        <v>20578.953671631101</v>
      </c>
      <c r="K1953" s="1">
        <v>420</v>
      </c>
      <c r="L1953" s="1" t="s">
        <v>37</v>
      </c>
      <c r="M1953" s="2">
        <v>44863</v>
      </c>
      <c r="N1953" s="1" t="s">
        <v>97</v>
      </c>
      <c r="O1953" s="1">
        <f>M1953-F1953</f>
        <v>2</v>
      </c>
      <c r="P1953" s="1" t="str">
        <f>IF(B1953&lt;=17,"Teen",
IF(B1953&lt;=25,"Young Adult",
IF(B1953&lt;=35,"Adult",
IF(B1953&lt;=50,"Middle Age","Senior"))))</f>
        <v>Senior</v>
      </c>
      <c r="Q1953" s="3">
        <f>J1953/O1953</f>
        <v>10289.476835815551</v>
      </c>
      <c r="R1953" s="5">
        <f>IF(B1953&gt;60,1,0)
+ IF(O1953&gt;7,1,0)
+ IF(L1953="Emergency",1,0)
+ IF(T1953="Critical",1,0)</f>
        <v>1</v>
      </c>
      <c r="S1953" s="6" t="str">
        <f>IF(R1953&lt;=1,"Low",
IF(R1953=2,"Medium","High"))</f>
        <v>Low</v>
      </c>
      <c r="T1953" s="1" t="s">
        <v>49</v>
      </c>
    </row>
    <row r="1954" spans="1:20">
      <c r="A1954" s="1" t="s">
        <v>5728</v>
      </c>
      <c r="B1954" s="1">
        <v>79</v>
      </c>
      <c r="C1954" s="1" t="s">
        <v>21</v>
      </c>
      <c r="D1954" s="1" t="s">
        <v>62</v>
      </c>
      <c r="E1954" s="1" t="s">
        <v>53</v>
      </c>
      <c r="F1954" s="2">
        <v>44861</v>
      </c>
      <c r="G1954" s="1" t="s">
        <v>5729</v>
      </c>
      <c r="H1954" s="1" t="s">
        <v>1825</v>
      </c>
      <c r="I1954" s="1" t="s">
        <v>65</v>
      </c>
      <c r="J1954" s="3">
        <v>14186.494485330901</v>
      </c>
      <c r="K1954" s="1">
        <v>140</v>
      </c>
      <c r="L1954" s="1" t="s">
        <v>42</v>
      </c>
      <c r="M1954" s="2">
        <v>44885</v>
      </c>
      <c r="N1954" s="1" t="s">
        <v>66</v>
      </c>
      <c r="O1954" s="1">
        <f>M1954-F1954</f>
        <v>24</v>
      </c>
      <c r="P1954" s="1" t="str">
        <f>IF(B1954&lt;=17,"Teen",
IF(B1954&lt;=25,"Young Adult",
IF(B1954&lt;=35,"Adult",
IF(B1954&lt;=50,"Middle Age","Senior"))))</f>
        <v>Senior</v>
      </c>
      <c r="Q1954" s="3">
        <f>J1954/O1954</f>
        <v>591.10393688878753</v>
      </c>
      <c r="R1954" s="5">
        <f>IF(B1954&gt;60,1,0)
+ IF(O1954&gt;7,1,0)
+ IF(L1954="Emergency",1,0)
+ IF(T1954="Critical",1,0)</f>
        <v>3</v>
      </c>
      <c r="S1954" s="6" t="str">
        <f>IF(R1954&lt;=1,"Low",
IF(R1954=2,"Medium","High"))</f>
        <v>High</v>
      </c>
      <c r="T1954" s="1" t="s">
        <v>49</v>
      </c>
    </row>
    <row r="1955" spans="1:20">
      <c r="A1955" s="1" t="s">
        <v>5730</v>
      </c>
      <c r="B1955" s="1">
        <v>73</v>
      </c>
      <c r="C1955" s="1" t="s">
        <v>21</v>
      </c>
      <c r="D1955" s="1" t="s">
        <v>44</v>
      </c>
      <c r="E1955" s="1" t="s">
        <v>45</v>
      </c>
      <c r="F1955" s="2">
        <v>44861</v>
      </c>
      <c r="G1955" s="1" t="s">
        <v>5731</v>
      </c>
      <c r="H1955" s="1" t="s">
        <v>5732</v>
      </c>
      <c r="I1955" s="1" t="s">
        <v>56</v>
      </c>
      <c r="J1955" s="3">
        <v>25933.9797405032</v>
      </c>
      <c r="K1955" s="1">
        <v>194</v>
      </c>
      <c r="L1955" s="1" t="s">
        <v>37</v>
      </c>
      <c r="M1955" s="2">
        <v>44877</v>
      </c>
      <c r="N1955" s="1" t="s">
        <v>48</v>
      </c>
      <c r="O1955" s="1">
        <f>M1955-F1955</f>
        <v>16</v>
      </c>
      <c r="P1955" s="1" t="str">
        <f>IF(B1955&lt;=17,"Teen",
IF(B1955&lt;=25,"Young Adult",
IF(B1955&lt;=35,"Adult",
IF(B1955&lt;=50,"Middle Age","Senior"))))</f>
        <v>Senior</v>
      </c>
      <c r="Q1955" s="3">
        <f>J1955/O1955</f>
        <v>1620.87373378145</v>
      </c>
      <c r="R1955" s="5">
        <f>IF(B1955&gt;60,1,0)
+ IF(O1955&gt;7,1,0)
+ IF(L1955="Emergency",1,0)
+ IF(T1955="Critical",1,0)</f>
        <v>2</v>
      </c>
      <c r="S1955" s="6" t="str">
        <f>IF(R1955&lt;=1,"Low",
IF(R1955=2,"Medium","High"))</f>
        <v>Medium</v>
      </c>
      <c r="T1955" s="1" t="s">
        <v>29</v>
      </c>
    </row>
    <row r="1956" spans="1:20">
      <c r="A1956" s="1" t="s">
        <v>5733</v>
      </c>
      <c r="B1956" s="1">
        <v>20</v>
      </c>
      <c r="C1956" s="1" t="s">
        <v>21</v>
      </c>
      <c r="D1956" s="1" t="s">
        <v>52</v>
      </c>
      <c r="E1956" s="1" t="s">
        <v>84</v>
      </c>
      <c r="F1956" s="2">
        <v>44861</v>
      </c>
      <c r="G1956" s="1" t="s">
        <v>5734</v>
      </c>
      <c r="H1956" s="1" t="s">
        <v>5735</v>
      </c>
      <c r="I1956" s="1" t="s">
        <v>60</v>
      </c>
      <c r="J1956" s="3">
        <v>48154.3686916679</v>
      </c>
      <c r="K1956" s="1">
        <v>476</v>
      </c>
      <c r="L1956" s="1" t="s">
        <v>27</v>
      </c>
      <c r="M1956" s="2">
        <v>44889</v>
      </c>
      <c r="N1956" s="1" t="s">
        <v>48</v>
      </c>
      <c r="O1956" s="1">
        <f>M1956-F1956</f>
        <v>28</v>
      </c>
      <c r="P1956" s="1" t="str">
        <f>IF(B1956&lt;=17,"Teen",
IF(B1956&lt;=25,"Young Adult",
IF(B1956&lt;=35,"Adult",
IF(B1956&lt;=50,"Middle Age","Senior"))))</f>
        <v>Young Adult</v>
      </c>
      <c r="Q1956" s="3">
        <f>J1956/O1956</f>
        <v>1719.798881845282</v>
      </c>
      <c r="R1956" s="5">
        <f>IF(B1956&gt;60,1,0)
+ IF(O1956&gt;7,1,0)
+ IF(L1956="Emergency",1,0)
+ IF(T1956="Critical",1,0)</f>
        <v>1</v>
      </c>
      <c r="S1956" s="6" t="str">
        <f>IF(R1956&lt;=1,"Low",
IF(R1956=2,"Medium","High"))</f>
        <v>Low</v>
      </c>
      <c r="T1956" s="1" t="s">
        <v>71</v>
      </c>
    </row>
    <row r="1957" spans="1:20">
      <c r="A1957" s="1" t="s">
        <v>5736</v>
      </c>
      <c r="B1957" s="1">
        <v>20</v>
      </c>
      <c r="C1957" s="1" t="s">
        <v>51</v>
      </c>
      <c r="D1957" s="1" t="s">
        <v>91</v>
      </c>
      <c r="E1957" s="1" t="s">
        <v>74</v>
      </c>
      <c r="F1957" s="2">
        <v>44861</v>
      </c>
      <c r="G1957" s="1" t="s">
        <v>5737</v>
      </c>
      <c r="H1957" s="1" t="s">
        <v>5738</v>
      </c>
      <c r="I1957" s="1" t="s">
        <v>26</v>
      </c>
      <c r="J1957" s="3">
        <v>40468.538140267003</v>
      </c>
      <c r="K1957" s="1">
        <v>211</v>
      </c>
      <c r="L1957" s="1" t="s">
        <v>27</v>
      </c>
      <c r="M1957" s="2">
        <v>44877</v>
      </c>
      <c r="N1957" s="1" t="s">
        <v>38</v>
      </c>
      <c r="O1957" s="1">
        <f>M1957-F1957</f>
        <v>16</v>
      </c>
      <c r="P1957" s="1" t="str">
        <f>IF(B1957&lt;=17,"Teen",
IF(B1957&lt;=25,"Young Adult",
IF(B1957&lt;=35,"Adult",
IF(B1957&lt;=50,"Middle Age","Senior"))))</f>
        <v>Young Adult</v>
      </c>
      <c r="Q1957" s="3">
        <f>J1957/O1957</f>
        <v>2529.2836337666877</v>
      </c>
      <c r="R1957" s="5">
        <f>IF(B1957&gt;60,1,0)
+ IF(O1957&gt;7,1,0)
+ IF(L1957="Emergency",1,0)
+ IF(T1957="Critical",1,0)</f>
        <v>1</v>
      </c>
      <c r="S1957" s="6" t="str">
        <f>IF(R1957&lt;=1,"Low",
IF(R1957=2,"Medium","High"))</f>
        <v>Low</v>
      </c>
      <c r="T1957" s="1" t="s">
        <v>49</v>
      </c>
    </row>
    <row r="1958" spans="1:20">
      <c r="A1958" s="1" t="s">
        <v>5739</v>
      </c>
      <c r="B1958" s="1">
        <v>75</v>
      </c>
      <c r="C1958" s="1" t="s">
        <v>21</v>
      </c>
      <c r="D1958" s="1" t="s">
        <v>68</v>
      </c>
      <c r="E1958" s="1" t="s">
        <v>45</v>
      </c>
      <c r="F1958" s="2">
        <v>44861</v>
      </c>
      <c r="G1958" s="1" t="s">
        <v>5740</v>
      </c>
      <c r="H1958" s="1" t="s">
        <v>5741</v>
      </c>
      <c r="I1958" s="1" t="s">
        <v>65</v>
      </c>
      <c r="J1958" s="3">
        <v>16480.561354994399</v>
      </c>
      <c r="K1958" s="1">
        <v>318</v>
      </c>
      <c r="L1958" s="1" t="s">
        <v>42</v>
      </c>
      <c r="M1958" s="2">
        <v>44891</v>
      </c>
      <c r="N1958" s="1" t="s">
        <v>28</v>
      </c>
      <c r="O1958" s="1">
        <f>M1958-F1958</f>
        <v>30</v>
      </c>
      <c r="P1958" s="1" t="str">
        <f>IF(B1958&lt;=17,"Teen",
IF(B1958&lt;=25,"Young Adult",
IF(B1958&lt;=35,"Adult",
IF(B1958&lt;=50,"Middle Age","Senior"))))</f>
        <v>Senior</v>
      </c>
      <c r="Q1958" s="3">
        <f>J1958/O1958</f>
        <v>549.35204516648002</v>
      </c>
      <c r="R1958" s="5">
        <f>IF(B1958&gt;60,1,0)
+ IF(O1958&gt;7,1,0)
+ IF(L1958="Emergency",1,0)
+ IF(T1958="Critical",1,0)</f>
        <v>3</v>
      </c>
      <c r="S1958" s="6" t="str">
        <f>IF(R1958&lt;=1,"Low",
IF(R1958=2,"Medium","High"))</f>
        <v>High</v>
      </c>
      <c r="T1958" s="1" t="s">
        <v>29</v>
      </c>
    </row>
    <row r="1959" spans="1:20">
      <c r="A1959" s="1" t="s">
        <v>5742</v>
      </c>
      <c r="B1959" s="1">
        <v>66</v>
      </c>
      <c r="C1959" s="1" t="s">
        <v>51</v>
      </c>
      <c r="D1959" s="1" t="s">
        <v>44</v>
      </c>
      <c r="E1959" s="1" t="s">
        <v>23</v>
      </c>
      <c r="F1959" s="2">
        <v>44861</v>
      </c>
      <c r="G1959" s="1" t="s">
        <v>5743</v>
      </c>
      <c r="H1959" s="1" t="s">
        <v>5744</v>
      </c>
      <c r="I1959" s="1" t="s">
        <v>36</v>
      </c>
      <c r="J1959" s="3">
        <v>46447.277271371699</v>
      </c>
      <c r="K1959" s="1">
        <v>270</v>
      </c>
      <c r="L1959" s="1" t="s">
        <v>27</v>
      </c>
      <c r="M1959" s="2">
        <v>44883</v>
      </c>
      <c r="N1959" s="1" t="s">
        <v>38</v>
      </c>
      <c r="O1959" s="1">
        <f>M1959-F1959</f>
        <v>22</v>
      </c>
      <c r="P1959" s="1" t="str">
        <f>IF(B1959&lt;=17,"Teen",
IF(B1959&lt;=25,"Young Adult",
IF(B1959&lt;=35,"Adult",
IF(B1959&lt;=50,"Middle Age","Senior"))))</f>
        <v>Senior</v>
      </c>
      <c r="Q1959" s="3">
        <f>J1959/O1959</f>
        <v>2111.2398759714411</v>
      </c>
      <c r="R1959" s="5">
        <f>IF(B1959&gt;60,1,0)
+ IF(O1959&gt;7,1,0)
+ IF(L1959="Emergency",1,0)
+ IF(T1959="Critical",1,0)</f>
        <v>2</v>
      </c>
      <c r="S1959" s="6" t="str">
        <f>IF(R1959&lt;=1,"Low",
IF(R1959=2,"Medium","High"))</f>
        <v>Medium</v>
      </c>
      <c r="T1959" s="1" t="s">
        <v>29</v>
      </c>
    </row>
    <row r="1960" spans="1:20">
      <c r="A1960" s="1" t="s">
        <v>5745</v>
      </c>
      <c r="B1960" s="1">
        <v>45</v>
      </c>
      <c r="C1960" s="1" t="s">
        <v>51</v>
      </c>
      <c r="D1960" s="1" t="s">
        <v>52</v>
      </c>
      <c r="E1960" s="1" t="s">
        <v>84</v>
      </c>
      <c r="F1960" s="2">
        <v>44861</v>
      </c>
      <c r="G1960" s="1" t="s">
        <v>5746</v>
      </c>
      <c r="H1960" s="1" t="s">
        <v>5747</v>
      </c>
      <c r="I1960" s="1" t="s">
        <v>36</v>
      </c>
      <c r="J1960" s="3">
        <v>26175.413431594901</v>
      </c>
      <c r="K1960" s="1">
        <v>442</v>
      </c>
      <c r="L1960" s="1" t="s">
        <v>42</v>
      </c>
      <c r="M1960" s="2">
        <v>44891</v>
      </c>
      <c r="N1960" s="1" t="s">
        <v>38</v>
      </c>
      <c r="O1960" s="1">
        <f>M1960-F1960</f>
        <v>30</v>
      </c>
      <c r="P1960" s="1" t="str">
        <f>IF(B1960&lt;=17,"Teen",
IF(B1960&lt;=25,"Young Adult",
IF(B1960&lt;=35,"Adult",
IF(B1960&lt;=50,"Middle Age","Senior"))))</f>
        <v>Middle Age</v>
      </c>
      <c r="Q1960" s="3">
        <f>J1960/O1960</f>
        <v>872.51378105316337</v>
      </c>
      <c r="R1960" s="5">
        <f>IF(B1960&gt;60,1,0)
+ IF(O1960&gt;7,1,0)
+ IF(L1960="Emergency",1,0)
+ IF(T1960="Critical",1,0)</f>
        <v>2</v>
      </c>
      <c r="S1960" s="6" t="str">
        <f>IF(R1960&lt;=1,"Low",
IF(R1960=2,"Medium","High"))</f>
        <v>Medium</v>
      </c>
      <c r="T1960" s="1" t="s">
        <v>71</v>
      </c>
    </row>
    <row r="1961" spans="1:20">
      <c r="A1961" s="1" t="s">
        <v>5748</v>
      </c>
      <c r="B1961" s="1">
        <v>53</v>
      </c>
      <c r="C1961" s="1" t="s">
        <v>21</v>
      </c>
      <c r="D1961" s="1" t="s">
        <v>62</v>
      </c>
      <c r="E1961" s="1" t="s">
        <v>74</v>
      </c>
      <c r="F1961" s="2">
        <v>44860</v>
      </c>
      <c r="G1961" s="1" t="s">
        <v>5749</v>
      </c>
      <c r="H1961" s="1" t="s">
        <v>4734</v>
      </c>
      <c r="I1961" s="1" t="s">
        <v>26</v>
      </c>
      <c r="J1961" s="3">
        <v>47776.286882583197</v>
      </c>
      <c r="K1961" s="1">
        <v>247</v>
      </c>
      <c r="L1961" s="1" t="s">
        <v>42</v>
      </c>
      <c r="M1961" s="2">
        <v>44871</v>
      </c>
      <c r="N1961" s="1" t="s">
        <v>66</v>
      </c>
      <c r="O1961" s="1">
        <f>M1961-F1961</f>
        <v>11</v>
      </c>
      <c r="P1961" s="1" t="str">
        <f>IF(B1961&lt;=17,"Teen",
IF(B1961&lt;=25,"Young Adult",
IF(B1961&lt;=35,"Adult",
IF(B1961&lt;=50,"Middle Age","Senior"))))</f>
        <v>Senior</v>
      </c>
      <c r="Q1961" s="3">
        <f>J1961/O1961</f>
        <v>4343.2988075075637</v>
      </c>
      <c r="R1961" s="5">
        <f>IF(B1961&gt;60,1,0)
+ IF(O1961&gt;7,1,0)
+ IF(L1961="Emergency",1,0)
+ IF(T1961="Critical",1,0)</f>
        <v>2</v>
      </c>
      <c r="S1961" s="6" t="str">
        <f>IF(R1961&lt;=1,"Low",
IF(R1961=2,"Medium","High"))</f>
        <v>Medium</v>
      </c>
      <c r="T1961" s="1" t="s">
        <v>71</v>
      </c>
    </row>
    <row r="1962" spans="1:20">
      <c r="A1962" s="1" t="s">
        <v>5750</v>
      </c>
      <c r="B1962" s="1">
        <v>25</v>
      </c>
      <c r="C1962" s="1" t="s">
        <v>21</v>
      </c>
      <c r="D1962" s="1" t="s">
        <v>22</v>
      </c>
      <c r="E1962" s="1" t="s">
        <v>33</v>
      </c>
      <c r="F1962" s="2">
        <v>44860</v>
      </c>
      <c r="G1962" s="1" t="s">
        <v>5751</v>
      </c>
      <c r="H1962" s="1" t="s">
        <v>5752</v>
      </c>
      <c r="I1962" s="1" t="s">
        <v>56</v>
      </c>
      <c r="J1962" s="3">
        <v>20152.9347247146</v>
      </c>
      <c r="K1962" s="1">
        <v>164</v>
      </c>
      <c r="L1962" s="1" t="s">
        <v>42</v>
      </c>
      <c r="M1962" s="2">
        <v>44881</v>
      </c>
      <c r="N1962" s="1" t="s">
        <v>48</v>
      </c>
      <c r="O1962" s="1">
        <f>M1962-F1962</f>
        <v>21</v>
      </c>
      <c r="P1962" s="1" t="str">
        <f>IF(B1962&lt;=17,"Teen",
IF(B1962&lt;=25,"Young Adult",
IF(B1962&lt;=35,"Adult",
IF(B1962&lt;=50,"Middle Age","Senior"))))</f>
        <v>Young Adult</v>
      </c>
      <c r="Q1962" s="3">
        <f>J1962/O1962</f>
        <v>959.66355831974283</v>
      </c>
      <c r="R1962" s="5">
        <f>IF(B1962&gt;60,1,0)
+ IF(O1962&gt;7,1,0)
+ IF(L1962="Emergency",1,0)
+ IF(T1962="Critical",1,0)</f>
        <v>2</v>
      </c>
      <c r="S1962" s="6" t="str">
        <f>IF(R1962&lt;=1,"Low",
IF(R1962=2,"Medium","High"))</f>
        <v>Medium</v>
      </c>
      <c r="T1962" s="1" t="s">
        <v>49</v>
      </c>
    </row>
    <row r="1963" spans="1:20">
      <c r="A1963" s="1" t="s">
        <v>5753</v>
      </c>
      <c r="B1963" s="1">
        <v>78</v>
      </c>
      <c r="C1963" s="1" t="s">
        <v>51</v>
      </c>
      <c r="D1963" s="1" t="s">
        <v>32</v>
      </c>
      <c r="E1963" s="1" t="s">
        <v>33</v>
      </c>
      <c r="F1963" s="2">
        <v>44860</v>
      </c>
      <c r="G1963" s="1" t="s">
        <v>5754</v>
      </c>
      <c r="H1963" s="1" t="s">
        <v>5755</v>
      </c>
      <c r="I1963" s="1" t="s">
        <v>26</v>
      </c>
      <c r="J1963" s="3">
        <v>43874.282492720697</v>
      </c>
      <c r="K1963" s="1">
        <v>274</v>
      </c>
      <c r="L1963" s="1" t="s">
        <v>42</v>
      </c>
      <c r="M1963" s="2">
        <v>44888</v>
      </c>
      <c r="N1963" s="1" t="s">
        <v>48</v>
      </c>
      <c r="O1963" s="1">
        <f>M1963-F1963</f>
        <v>28</v>
      </c>
      <c r="P1963" s="1" t="str">
        <f>IF(B1963&lt;=17,"Teen",
IF(B1963&lt;=25,"Young Adult",
IF(B1963&lt;=35,"Adult",
IF(B1963&lt;=50,"Middle Age","Senior"))))</f>
        <v>Senior</v>
      </c>
      <c r="Q1963" s="3">
        <f>J1963/O1963</f>
        <v>1566.9386604543106</v>
      </c>
      <c r="R1963" s="5">
        <f>IF(B1963&gt;60,1,0)
+ IF(O1963&gt;7,1,0)
+ IF(L1963="Emergency",1,0)
+ IF(T1963="Critical",1,0)</f>
        <v>3</v>
      </c>
      <c r="S1963" s="6" t="str">
        <f>IF(R1963&lt;=1,"Low",
IF(R1963=2,"Medium","High"))</f>
        <v>High</v>
      </c>
      <c r="T1963" s="1" t="s">
        <v>49</v>
      </c>
    </row>
    <row r="1964" spans="1:20">
      <c r="A1964" s="1" t="s">
        <v>5756</v>
      </c>
      <c r="B1964" s="1">
        <v>53</v>
      </c>
      <c r="C1964" s="1" t="s">
        <v>21</v>
      </c>
      <c r="D1964" s="1" t="s">
        <v>68</v>
      </c>
      <c r="E1964" s="1" t="s">
        <v>84</v>
      </c>
      <c r="F1964" s="2">
        <v>44859</v>
      </c>
      <c r="G1964" s="1" t="s">
        <v>5757</v>
      </c>
      <c r="H1964" s="1" t="s">
        <v>5758</v>
      </c>
      <c r="I1964" s="1" t="s">
        <v>60</v>
      </c>
      <c r="J1964" s="3">
        <v>3673.0429478707401</v>
      </c>
      <c r="K1964" s="1">
        <v>489</v>
      </c>
      <c r="L1964" s="1" t="s">
        <v>37</v>
      </c>
      <c r="M1964" s="2">
        <v>44862</v>
      </c>
      <c r="N1964" s="1" t="s">
        <v>38</v>
      </c>
      <c r="O1964" s="1">
        <f>M1964-F1964</f>
        <v>3</v>
      </c>
      <c r="P1964" s="1" t="str">
        <f>IF(B1964&lt;=17,"Teen",
IF(B1964&lt;=25,"Young Adult",
IF(B1964&lt;=35,"Adult",
IF(B1964&lt;=50,"Middle Age","Senior"))))</f>
        <v>Senior</v>
      </c>
      <c r="Q1964" s="3">
        <f>J1964/O1964</f>
        <v>1224.3476492902466</v>
      </c>
      <c r="R1964" s="5">
        <f>IF(B1964&gt;60,1,0)
+ IF(O1964&gt;7,1,0)
+ IF(L1964="Emergency",1,0)
+ IF(T1964="Critical",1,0)</f>
        <v>0</v>
      </c>
      <c r="S1964" s="6" t="str">
        <f>IF(R1964&lt;=1,"Low",
IF(R1964=2,"Medium","High"))</f>
        <v>Low</v>
      </c>
      <c r="T1964" s="1" t="s">
        <v>71</v>
      </c>
    </row>
    <row r="1965" spans="1:20">
      <c r="A1965" s="1" t="s">
        <v>5759</v>
      </c>
      <c r="B1965" s="1">
        <v>65</v>
      </c>
      <c r="C1965" s="1" t="s">
        <v>21</v>
      </c>
      <c r="D1965" s="1" t="s">
        <v>73</v>
      </c>
      <c r="E1965" s="1" t="s">
        <v>84</v>
      </c>
      <c r="F1965" s="2">
        <v>44859</v>
      </c>
      <c r="G1965" s="1" t="s">
        <v>5760</v>
      </c>
      <c r="H1965" s="1" t="s">
        <v>5761</v>
      </c>
      <c r="I1965" s="1" t="s">
        <v>65</v>
      </c>
      <c r="J1965" s="3">
        <v>37693.909176755202</v>
      </c>
      <c r="K1965" s="1">
        <v>320</v>
      </c>
      <c r="L1965" s="1" t="s">
        <v>37</v>
      </c>
      <c r="M1965" s="2">
        <v>44885</v>
      </c>
      <c r="N1965" s="1" t="s">
        <v>28</v>
      </c>
      <c r="O1965" s="1">
        <f>M1965-F1965</f>
        <v>26</v>
      </c>
      <c r="P1965" s="1" t="str">
        <f>IF(B1965&lt;=17,"Teen",
IF(B1965&lt;=25,"Young Adult",
IF(B1965&lt;=35,"Adult",
IF(B1965&lt;=50,"Middle Age","Senior"))))</f>
        <v>Senior</v>
      </c>
      <c r="Q1965" s="3">
        <f>J1965/O1965</f>
        <v>1449.7657375675078</v>
      </c>
      <c r="R1965" s="5">
        <f>IF(B1965&gt;60,1,0)
+ IF(O1965&gt;7,1,0)
+ IF(L1965="Emergency",1,0)
+ IF(T1965="Critical",1,0)</f>
        <v>2</v>
      </c>
      <c r="S1965" s="6" t="str">
        <f>IF(R1965&lt;=1,"Low",
IF(R1965=2,"Medium","High"))</f>
        <v>Medium</v>
      </c>
      <c r="T1965" s="1" t="s">
        <v>29</v>
      </c>
    </row>
    <row r="1966" spans="1:20">
      <c r="A1966" s="1" t="s">
        <v>5762</v>
      </c>
      <c r="B1966" s="1">
        <v>76</v>
      </c>
      <c r="C1966" s="1" t="s">
        <v>51</v>
      </c>
      <c r="D1966" s="1" t="s">
        <v>44</v>
      </c>
      <c r="E1966" s="1" t="s">
        <v>53</v>
      </c>
      <c r="F1966" s="2">
        <v>44859</v>
      </c>
      <c r="G1966" s="1" t="s">
        <v>5763</v>
      </c>
      <c r="H1966" s="1" t="s">
        <v>5764</v>
      </c>
      <c r="I1966" s="1" t="s">
        <v>36</v>
      </c>
      <c r="J1966" s="3">
        <v>2883.1392939461598</v>
      </c>
      <c r="K1966" s="1">
        <v>341</v>
      </c>
      <c r="L1966" s="1" t="s">
        <v>42</v>
      </c>
      <c r="M1966" s="2">
        <v>44880</v>
      </c>
      <c r="N1966" s="1" t="s">
        <v>66</v>
      </c>
      <c r="O1966" s="1">
        <f>M1966-F1966</f>
        <v>21</v>
      </c>
      <c r="P1966" s="1" t="str">
        <f>IF(B1966&lt;=17,"Teen",
IF(B1966&lt;=25,"Young Adult",
IF(B1966&lt;=35,"Adult",
IF(B1966&lt;=50,"Middle Age","Senior"))))</f>
        <v>Senior</v>
      </c>
      <c r="Q1966" s="3">
        <f>J1966/O1966</f>
        <v>137.2923473307695</v>
      </c>
      <c r="R1966" s="5">
        <f>IF(B1966&gt;60,1,0)
+ IF(O1966&gt;7,1,0)
+ IF(L1966="Emergency",1,0)
+ IF(T1966="Critical",1,0)</f>
        <v>3</v>
      </c>
      <c r="S1966" s="6" t="str">
        <f>IF(R1966&lt;=1,"Low",
IF(R1966=2,"Medium","High"))</f>
        <v>High</v>
      </c>
      <c r="T1966" s="1" t="s">
        <v>29</v>
      </c>
    </row>
    <row r="1967" spans="1:20">
      <c r="A1967" s="1" t="s">
        <v>5765</v>
      </c>
      <c r="B1967" s="1">
        <v>72</v>
      </c>
      <c r="C1967" s="1" t="s">
        <v>51</v>
      </c>
      <c r="D1967" s="1" t="s">
        <v>62</v>
      </c>
      <c r="E1967" s="1" t="s">
        <v>45</v>
      </c>
      <c r="F1967" s="2">
        <v>44859</v>
      </c>
      <c r="G1967" s="1" t="s">
        <v>5766</v>
      </c>
      <c r="H1967" s="1" t="s">
        <v>5767</v>
      </c>
      <c r="I1967" s="1" t="s">
        <v>60</v>
      </c>
      <c r="J1967" s="3">
        <v>44454.410314869499</v>
      </c>
      <c r="K1967" s="1">
        <v>103</v>
      </c>
      <c r="L1967" s="1" t="s">
        <v>37</v>
      </c>
      <c r="M1967" s="2">
        <v>44865</v>
      </c>
      <c r="N1967" s="1" t="s">
        <v>28</v>
      </c>
      <c r="O1967" s="1">
        <f>M1967-F1967</f>
        <v>6</v>
      </c>
      <c r="P1967" s="1" t="str">
        <f>IF(B1967&lt;=17,"Teen",
IF(B1967&lt;=25,"Young Adult",
IF(B1967&lt;=35,"Adult",
IF(B1967&lt;=50,"Middle Age","Senior"))))</f>
        <v>Senior</v>
      </c>
      <c r="Q1967" s="3">
        <f>J1967/O1967</f>
        <v>7409.0683858115835</v>
      </c>
      <c r="R1967" s="5">
        <f>IF(B1967&gt;60,1,0)
+ IF(O1967&gt;7,1,0)
+ IF(L1967="Emergency",1,0)
+ IF(T1967="Critical",1,0)</f>
        <v>1</v>
      </c>
      <c r="S1967" s="6" t="str">
        <f>IF(R1967&lt;=1,"Low",
IF(R1967=2,"Medium","High"))</f>
        <v>Low</v>
      </c>
      <c r="T1967" s="1" t="s">
        <v>29</v>
      </c>
    </row>
    <row r="1968" spans="1:20">
      <c r="A1968" s="1" t="s">
        <v>5768</v>
      </c>
      <c r="B1968" s="1">
        <v>80</v>
      </c>
      <c r="C1968" s="1" t="s">
        <v>21</v>
      </c>
      <c r="D1968" s="1" t="s">
        <v>62</v>
      </c>
      <c r="E1968" s="1" t="s">
        <v>45</v>
      </c>
      <c r="F1968" s="2">
        <v>44859</v>
      </c>
      <c r="G1968" s="1" t="s">
        <v>5769</v>
      </c>
      <c r="H1968" s="1" t="s">
        <v>5770</v>
      </c>
      <c r="I1968" s="1" t="s">
        <v>65</v>
      </c>
      <c r="J1968" s="3">
        <v>42799.599184126397</v>
      </c>
      <c r="K1968" s="1">
        <v>289</v>
      </c>
      <c r="L1968" s="1" t="s">
        <v>42</v>
      </c>
      <c r="M1968" s="2">
        <v>44865</v>
      </c>
      <c r="N1968" s="1" t="s">
        <v>38</v>
      </c>
      <c r="O1968" s="1">
        <f>M1968-F1968</f>
        <v>6</v>
      </c>
      <c r="P1968" s="1" t="str">
        <f>IF(B1968&lt;=17,"Teen",
IF(B1968&lt;=25,"Young Adult",
IF(B1968&lt;=35,"Adult",
IF(B1968&lt;=50,"Middle Age","Senior"))))</f>
        <v>Senior</v>
      </c>
      <c r="Q1968" s="3">
        <f>J1968/O1968</f>
        <v>7133.2665306877325</v>
      </c>
      <c r="R1968" s="5">
        <f>IF(B1968&gt;60,1,0)
+ IF(O1968&gt;7,1,0)
+ IF(L1968="Emergency",1,0)
+ IF(T1968="Critical",1,0)</f>
        <v>2</v>
      </c>
      <c r="S1968" s="6" t="str">
        <f>IF(R1968&lt;=1,"Low",
IF(R1968=2,"Medium","High"))</f>
        <v>Medium</v>
      </c>
      <c r="T1968" s="1" t="s">
        <v>29</v>
      </c>
    </row>
    <row r="1969" spans="1:20">
      <c r="A1969" s="1" t="s">
        <v>5771</v>
      </c>
      <c r="B1969" s="1">
        <v>22</v>
      </c>
      <c r="C1969" s="1" t="s">
        <v>51</v>
      </c>
      <c r="D1969" s="1" t="s">
        <v>32</v>
      </c>
      <c r="E1969" s="1" t="s">
        <v>74</v>
      </c>
      <c r="F1969" s="2">
        <v>44859</v>
      </c>
      <c r="G1969" s="1" t="s">
        <v>5772</v>
      </c>
      <c r="H1969" s="1" t="s">
        <v>5773</v>
      </c>
      <c r="I1969" s="1" t="s">
        <v>56</v>
      </c>
      <c r="J1969" s="3">
        <v>32086.237733317201</v>
      </c>
      <c r="K1969" s="1">
        <v>481</v>
      </c>
      <c r="L1969" s="1" t="s">
        <v>27</v>
      </c>
      <c r="M1969" s="2">
        <v>44879</v>
      </c>
      <c r="N1969" s="1" t="s">
        <v>97</v>
      </c>
      <c r="O1969" s="1">
        <f>M1969-F1969</f>
        <v>20</v>
      </c>
      <c r="P1969" s="1" t="str">
        <f>IF(B1969&lt;=17,"Teen",
IF(B1969&lt;=25,"Young Adult",
IF(B1969&lt;=35,"Adult",
IF(B1969&lt;=50,"Middle Age","Senior"))))</f>
        <v>Young Adult</v>
      </c>
      <c r="Q1969" s="3">
        <f>J1969/O1969</f>
        <v>1604.3118866658601</v>
      </c>
      <c r="R1969" s="5">
        <f>IF(B1969&gt;60,1,0)
+ IF(O1969&gt;7,1,0)
+ IF(L1969="Emergency",1,0)
+ IF(T1969="Critical",1,0)</f>
        <v>1</v>
      </c>
      <c r="S1969" s="6" t="str">
        <f>IF(R1969&lt;=1,"Low",
IF(R1969=2,"Medium","High"))</f>
        <v>Low</v>
      </c>
      <c r="T1969" s="1" t="s">
        <v>29</v>
      </c>
    </row>
    <row r="1970" spans="1:20">
      <c r="A1970" s="1" t="s">
        <v>5774</v>
      </c>
      <c r="B1970" s="1">
        <v>51</v>
      </c>
      <c r="C1970" s="1" t="s">
        <v>21</v>
      </c>
      <c r="D1970" s="1" t="s">
        <v>32</v>
      </c>
      <c r="E1970" s="1" t="s">
        <v>53</v>
      </c>
      <c r="F1970" s="2">
        <v>44859</v>
      </c>
      <c r="G1970" s="1" t="s">
        <v>5775</v>
      </c>
      <c r="H1970" s="1" t="s">
        <v>5776</v>
      </c>
      <c r="I1970" s="1" t="s">
        <v>60</v>
      </c>
      <c r="J1970" s="3">
        <v>45240.426672006601</v>
      </c>
      <c r="K1970" s="1">
        <v>212</v>
      </c>
      <c r="L1970" s="1" t="s">
        <v>27</v>
      </c>
      <c r="M1970" s="2">
        <v>44889</v>
      </c>
      <c r="N1970" s="1" t="s">
        <v>97</v>
      </c>
      <c r="O1970" s="1">
        <f>M1970-F1970</f>
        <v>30</v>
      </c>
      <c r="P1970" s="1" t="str">
        <f>IF(B1970&lt;=17,"Teen",
IF(B1970&lt;=25,"Young Adult",
IF(B1970&lt;=35,"Adult",
IF(B1970&lt;=50,"Middle Age","Senior"))))</f>
        <v>Senior</v>
      </c>
      <c r="Q1970" s="3">
        <f>J1970/O1970</f>
        <v>1508.01422240022</v>
      </c>
      <c r="R1970" s="5">
        <f>IF(B1970&gt;60,1,0)
+ IF(O1970&gt;7,1,0)
+ IF(L1970="Emergency",1,0)
+ IF(T1970="Critical",1,0)</f>
        <v>1</v>
      </c>
      <c r="S1970" s="6" t="str">
        <f>IF(R1970&lt;=1,"Low",
IF(R1970=2,"Medium","High"))</f>
        <v>Low</v>
      </c>
      <c r="T1970" s="1" t="s">
        <v>49</v>
      </c>
    </row>
    <row r="1971" spans="1:20">
      <c r="A1971" s="1" t="s">
        <v>5777</v>
      </c>
      <c r="B1971" s="1">
        <v>20</v>
      </c>
      <c r="C1971" s="1" t="s">
        <v>51</v>
      </c>
      <c r="D1971" s="1" t="s">
        <v>91</v>
      </c>
      <c r="E1971" s="1" t="s">
        <v>74</v>
      </c>
      <c r="F1971" s="2">
        <v>44859</v>
      </c>
      <c r="G1971" s="1" t="s">
        <v>5778</v>
      </c>
      <c r="H1971" s="1" t="s">
        <v>1984</v>
      </c>
      <c r="I1971" s="1" t="s">
        <v>36</v>
      </c>
      <c r="J1971" s="3">
        <v>26950.245286184501</v>
      </c>
      <c r="K1971" s="1">
        <v>298</v>
      </c>
      <c r="L1971" s="1" t="s">
        <v>27</v>
      </c>
      <c r="M1971" s="2">
        <v>44867</v>
      </c>
      <c r="N1971" s="1" t="s">
        <v>97</v>
      </c>
      <c r="O1971" s="1">
        <f>M1971-F1971</f>
        <v>8</v>
      </c>
      <c r="P1971" s="1" t="str">
        <f>IF(B1971&lt;=17,"Teen",
IF(B1971&lt;=25,"Young Adult",
IF(B1971&lt;=35,"Adult",
IF(B1971&lt;=50,"Middle Age","Senior"))))</f>
        <v>Young Adult</v>
      </c>
      <c r="Q1971" s="3">
        <f>J1971/O1971</f>
        <v>3368.7806607730627</v>
      </c>
      <c r="R1971" s="5">
        <f>IF(B1971&gt;60,1,0)
+ IF(O1971&gt;7,1,0)
+ IF(L1971="Emergency",1,0)
+ IF(T1971="Critical",1,0)</f>
        <v>1</v>
      </c>
      <c r="S1971" s="6" t="str">
        <f>IF(R1971&lt;=1,"Low",
IF(R1971=2,"Medium","High"))</f>
        <v>Low</v>
      </c>
      <c r="T1971" s="1" t="s">
        <v>71</v>
      </c>
    </row>
    <row r="1972" spans="1:20">
      <c r="A1972" s="1" t="s">
        <v>5779</v>
      </c>
      <c r="B1972" s="1">
        <v>36</v>
      </c>
      <c r="C1972" s="1" t="s">
        <v>21</v>
      </c>
      <c r="D1972" s="1" t="s">
        <v>91</v>
      </c>
      <c r="E1972" s="1" t="s">
        <v>33</v>
      </c>
      <c r="F1972" s="2">
        <v>44858</v>
      </c>
      <c r="G1972" s="1" t="s">
        <v>5780</v>
      </c>
      <c r="H1972" s="1" t="s">
        <v>5781</v>
      </c>
      <c r="I1972" s="1" t="s">
        <v>56</v>
      </c>
      <c r="J1972" s="3">
        <v>38397.633513422901</v>
      </c>
      <c r="K1972" s="1">
        <v>381</v>
      </c>
      <c r="L1972" s="1" t="s">
        <v>42</v>
      </c>
      <c r="M1972" s="2">
        <v>44861</v>
      </c>
      <c r="N1972" s="1" t="s">
        <v>66</v>
      </c>
      <c r="O1972" s="1">
        <f>M1972-F1972</f>
        <v>3</v>
      </c>
      <c r="P1972" s="1" t="str">
        <f>IF(B1972&lt;=17,"Teen",
IF(B1972&lt;=25,"Young Adult",
IF(B1972&lt;=35,"Adult",
IF(B1972&lt;=50,"Middle Age","Senior"))))</f>
        <v>Middle Age</v>
      </c>
      <c r="Q1972" s="3">
        <f>J1972/O1972</f>
        <v>12799.211171140967</v>
      </c>
      <c r="R1972" s="5">
        <f>IF(B1972&gt;60,1,0)
+ IF(O1972&gt;7,1,0)
+ IF(L1972="Emergency",1,0)
+ IF(T1972="Critical",1,0)</f>
        <v>1</v>
      </c>
      <c r="S1972" s="6" t="str">
        <f>IF(R1972&lt;=1,"Low",
IF(R1972=2,"Medium","High"))</f>
        <v>Low</v>
      </c>
      <c r="T1972" s="1" t="s">
        <v>71</v>
      </c>
    </row>
    <row r="1973" spans="1:20">
      <c r="A1973" s="1" t="s">
        <v>5782</v>
      </c>
      <c r="B1973" s="1">
        <v>26</v>
      </c>
      <c r="C1973" s="1" t="s">
        <v>21</v>
      </c>
      <c r="D1973" s="1" t="s">
        <v>22</v>
      </c>
      <c r="E1973" s="1" t="s">
        <v>74</v>
      </c>
      <c r="F1973" s="2">
        <v>44858</v>
      </c>
      <c r="G1973" s="1" t="s">
        <v>5783</v>
      </c>
      <c r="H1973" s="1" t="s">
        <v>5784</v>
      </c>
      <c r="I1973" s="1" t="s">
        <v>56</v>
      </c>
      <c r="J1973" s="3">
        <v>30641.502934203301</v>
      </c>
      <c r="K1973" s="1">
        <v>464</v>
      </c>
      <c r="L1973" s="1" t="s">
        <v>42</v>
      </c>
      <c r="M1973" s="2">
        <v>44875</v>
      </c>
      <c r="N1973" s="1" t="s">
        <v>38</v>
      </c>
      <c r="O1973" s="1">
        <f>M1973-F1973</f>
        <v>17</v>
      </c>
      <c r="P1973" s="1" t="str">
        <f>IF(B1973&lt;=17,"Teen",
IF(B1973&lt;=25,"Young Adult",
IF(B1973&lt;=35,"Adult",
IF(B1973&lt;=50,"Middle Age","Senior"))))</f>
        <v>Adult</v>
      </c>
      <c r="Q1973" s="3">
        <f>J1973/O1973</f>
        <v>1802.4413490707825</v>
      </c>
      <c r="R1973" s="5">
        <f>IF(B1973&gt;60,1,0)
+ IF(O1973&gt;7,1,0)
+ IF(L1973="Emergency",1,0)
+ IF(T1973="Critical",1,0)</f>
        <v>2</v>
      </c>
      <c r="S1973" s="6" t="str">
        <f>IF(R1973&lt;=1,"Low",
IF(R1973=2,"Medium","High"))</f>
        <v>Medium</v>
      </c>
      <c r="T1973" s="1" t="s">
        <v>71</v>
      </c>
    </row>
    <row r="1974" spans="1:20">
      <c r="A1974" s="1" t="s">
        <v>5785</v>
      </c>
      <c r="B1974" s="1">
        <v>37</v>
      </c>
      <c r="C1974" s="1" t="s">
        <v>51</v>
      </c>
      <c r="D1974" s="1" t="s">
        <v>62</v>
      </c>
      <c r="E1974" s="1" t="s">
        <v>74</v>
      </c>
      <c r="F1974" s="2">
        <v>44858</v>
      </c>
      <c r="G1974" s="1" t="s">
        <v>5786</v>
      </c>
      <c r="H1974" s="1" t="s">
        <v>5787</v>
      </c>
      <c r="I1974" s="1" t="s">
        <v>26</v>
      </c>
      <c r="J1974" s="3">
        <v>38771.335627152497</v>
      </c>
      <c r="K1974" s="1">
        <v>372</v>
      </c>
      <c r="L1974" s="1" t="s">
        <v>42</v>
      </c>
      <c r="M1974" s="2">
        <v>44868</v>
      </c>
      <c r="N1974" s="1" t="s">
        <v>97</v>
      </c>
      <c r="O1974" s="1">
        <f>M1974-F1974</f>
        <v>10</v>
      </c>
      <c r="P1974" s="1" t="str">
        <f>IF(B1974&lt;=17,"Teen",
IF(B1974&lt;=25,"Young Adult",
IF(B1974&lt;=35,"Adult",
IF(B1974&lt;=50,"Middle Age","Senior"))))</f>
        <v>Middle Age</v>
      </c>
      <c r="Q1974" s="3">
        <f>J1974/O1974</f>
        <v>3877.1335627152498</v>
      </c>
      <c r="R1974" s="5">
        <f>IF(B1974&gt;60,1,0)
+ IF(O1974&gt;7,1,0)
+ IF(L1974="Emergency",1,0)
+ IF(T1974="Critical",1,0)</f>
        <v>2</v>
      </c>
      <c r="S1974" s="6" t="str">
        <f>IF(R1974&lt;=1,"Low",
IF(R1974=2,"Medium","High"))</f>
        <v>Medium</v>
      </c>
      <c r="T1974" s="1" t="s">
        <v>71</v>
      </c>
    </row>
    <row r="1975" spans="1:20">
      <c r="A1975" s="1" t="s">
        <v>5788</v>
      </c>
      <c r="B1975" s="1">
        <v>76</v>
      </c>
      <c r="C1975" s="1" t="s">
        <v>51</v>
      </c>
      <c r="D1975" s="1" t="s">
        <v>44</v>
      </c>
      <c r="E1975" s="1" t="s">
        <v>84</v>
      </c>
      <c r="F1975" s="2">
        <v>44858</v>
      </c>
      <c r="G1975" s="1" t="s">
        <v>5789</v>
      </c>
      <c r="H1975" s="1" t="s">
        <v>5790</v>
      </c>
      <c r="I1975" s="1" t="s">
        <v>26</v>
      </c>
      <c r="J1975" s="3">
        <v>19037.289144380698</v>
      </c>
      <c r="K1975" s="1">
        <v>379</v>
      </c>
      <c r="L1975" s="1" t="s">
        <v>27</v>
      </c>
      <c r="M1975" s="2">
        <v>44887</v>
      </c>
      <c r="N1975" s="1" t="s">
        <v>97</v>
      </c>
      <c r="O1975" s="1">
        <f>M1975-F1975</f>
        <v>29</v>
      </c>
      <c r="P1975" s="1" t="str">
        <f>IF(B1975&lt;=17,"Teen",
IF(B1975&lt;=25,"Young Adult",
IF(B1975&lt;=35,"Adult",
IF(B1975&lt;=50,"Middle Age","Senior"))))</f>
        <v>Senior</v>
      </c>
      <c r="Q1975" s="3">
        <f>J1975/O1975</f>
        <v>656.45824635795509</v>
      </c>
      <c r="R1975" s="5">
        <f>IF(B1975&gt;60,1,0)
+ IF(O1975&gt;7,1,0)
+ IF(L1975="Emergency",1,0)
+ IF(T1975="Critical",1,0)</f>
        <v>2</v>
      </c>
      <c r="S1975" s="6" t="str">
        <f>IF(R1975&lt;=1,"Low",
IF(R1975=2,"Medium","High"))</f>
        <v>Medium</v>
      </c>
      <c r="T1975" s="1" t="s">
        <v>71</v>
      </c>
    </row>
    <row r="1976" spans="1:20">
      <c r="A1976" s="1" t="s">
        <v>5791</v>
      </c>
      <c r="B1976" s="1">
        <v>47</v>
      </c>
      <c r="C1976" s="1" t="s">
        <v>51</v>
      </c>
      <c r="D1976" s="1" t="s">
        <v>62</v>
      </c>
      <c r="E1976" s="1" t="s">
        <v>53</v>
      </c>
      <c r="F1976" s="2">
        <v>44858</v>
      </c>
      <c r="G1976" s="1" t="s">
        <v>5792</v>
      </c>
      <c r="H1976" s="1" t="s">
        <v>5793</v>
      </c>
      <c r="I1976" s="1" t="s">
        <v>60</v>
      </c>
      <c r="J1976" s="3">
        <v>20677.591587303701</v>
      </c>
      <c r="K1976" s="1">
        <v>271</v>
      </c>
      <c r="L1976" s="1" t="s">
        <v>42</v>
      </c>
      <c r="M1976" s="2">
        <v>44860</v>
      </c>
      <c r="N1976" s="1" t="s">
        <v>66</v>
      </c>
      <c r="O1976" s="1">
        <f>M1976-F1976</f>
        <v>2</v>
      </c>
      <c r="P1976" s="1" t="str">
        <f>IF(B1976&lt;=17,"Teen",
IF(B1976&lt;=25,"Young Adult",
IF(B1976&lt;=35,"Adult",
IF(B1976&lt;=50,"Middle Age","Senior"))))</f>
        <v>Middle Age</v>
      </c>
      <c r="Q1976" s="3">
        <f>J1976/O1976</f>
        <v>10338.795793651851</v>
      </c>
      <c r="R1976" s="5">
        <f>IF(B1976&gt;60,1,0)
+ IF(O1976&gt;7,1,0)
+ IF(L1976="Emergency",1,0)
+ IF(T1976="Critical",1,0)</f>
        <v>1</v>
      </c>
      <c r="S1976" s="6" t="str">
        <f>IF(R1976&lt;=1,"Low",
IF(R1976=2,"Medium","High"))</f>
        <v>Low</v>
      </c>
      <c r="T1976" s="1" t="s">
        <v>49</v>
      </c>
    </row>
    <row r="1977" spans="1:20">
      <c r="A1977" s="1" t="s">
        <v>5794</v>
      </c>
      <c r="B1977" s="1">
        <v>66</v>
      </c>
      <c r="C1977" s="1" t="s">
        <v>51</v>
      </c>
      <c r="D1977" s="1" t="s">
        <v>32</v>
      </c>
      <c r="E1977" s="1" t="s">
        <v>45</v>
      </c>
      <c r="F1977" s="2">
        <v>44858</v>
      </c>
      <c r="G1977" s="1" t="s">
        <v>5795</v>
      </c>
      <c r="H1977" s="1" t="s">
        <v>5796</v>
      </c>
      <c r="I1977" s="1" t="s">
        <v>56</v>
      </c>
      <c r="J1977" s="3">
        <v>6326.7666764434798</v>
      </c>
      <c r="K1977" s="1">
        <v>300</v>
      </c>
      <c r="L1977" s="1" t="s">
        <v>42</v>
      </c>
      <c r="M1977" s="2">
        <v>44859</v>
      </c>
      <c r="N1977" s="1" t="s">
        <v>97</v>
      </c>
      <c r="O1977" s="1">
        <f>M1977-F1977</f>
        <v>1</v>
      </c>
      <c r="P1977" s="1" t="str">
        <f>IF(B1977&lt;=17,"Teen",
IF(B1977&lt;=25,"Young Adult",
IF(B1977&lt;=35,"Adult",
IF(B1977&lt;=50,"Middle Age","Senior"))))</f>
        <v>Senior</v>
      </c>
      <c r="Q1977" s="3">
        <f>J1977/O1977</f>
        <v>6326.7666764434798</v>
      </c>
      <c r="R1977" s="5">
        <f>IF(B1977&gt;60,1,0)
+ IF(O1977&gt;7,1,0)
+ IF(L1977="Emergency",1,0)
+ IF(T1977="Critical",1,0)</f>
        <v>2</v>
      </c>
      <c r="S1977" s="6" t="str">
        <f>IF(R1977&lt;=1,"Low",
IF(R1977=2,"Medium","High"))</f>
        <v>Medium</v>
      </c>
      <c r="T1977" s="1" t="s">
        <v>49</v>
      </c>
    </row>
    <row r="1978" spans="1:20">
      <c r="A1978" s="1" t="s">
        <v>5797</v>
      </c>
      <c r="B1978" s="1">
        <v>35</v>
      </c>
      <c r="C1978" s="1" t="s">
        <v>51</v>
      </c>
      <c r="D1978" s="1" t="s">
        <v>73</v>
      </c>
      <c r="E1978" s="1" t="s">
        <v>74</v>
      </c>
      <c r="F1978" s="2">
        <v>44857</v>
      </c>
      <c r="G1978" s="1" t="s">
        <v>5798</v>
      </c>
      <c r="H1978" s="1" t="s">
        <v>5799</v>
      </c>
      <c r="I1978" s="1" t="s">
        <v>56</v>
      </c>
      <c r="J1978" s="3">
        <v>45960.250694101698</v>
      </c>
      <c r="K1978" s="1">
        <v>438</v>
      </c>
      <c r="L1978" s="1" t="s">
        <v>37</v>
      </c>
      <c r="M1978" s="2">
        <v>44862</v>
      </c>
      <c r="N1978" s="1" t="s">
        <v>97</v>
      </c>
      <c r="O1978" s="1">
        <f>M1978-F1978</f>
        <v>5</v>
      </c>
      <c r="P1978" s="1" t="str">
        <f>IF(B1978&lt;=17,"Teen",
IF(B1978&lt;=25,"Young Adult",
IF(B1978&lt;=35,"Adult",
IF(B1978&lt;=50,"Middle Age","Senior"))))</f>
        <v>Adult</v>
      </c>
      <c r="Q1978" s="3">
        <f>J1978/O1978</f>
        <v>9192.0501388203393</v>
      </c>
      <c r="R1978" s="5">
        <f>IF(B1978&gt;60,1,0)
+ IF(O1978&gt;7,1,0)
+ IF(L1978="Emergency",1,0)
+ IF(T1978="Critical",1,0)</f>
        <v>0</v>
      </c>
      <c r="S1978" s="6" t="str">
        <f>IF(R1978&lt;=1,"Low",
IF(R1978=2,"Medium","High"))</f>
        <v>Low</v>
      </c>
      <c r="T1978" s="1" t="s">
        <v>71</v>
      </c>
    </row>
    <row r="1979" spans="1:20">
      <c r="A1979" s="1" t="s">
        <v>5800</v>
      </c>
      <c r="B1979" s="1">
        <v>62</v>
      </c>
      <c r="C1979" s="1" t="s">
        <v>51</v>
      </c>
      <c r="D1979" s="1" t="s">
        <v>52</v>
      </c>
      <c r="E1979" s="1" t="s">
        <v>23</v>
      </c>
      <c r="F1979" s="2">
        <v>44857</v>
      </c>
      <c r="G1979" s="1" t="s">
        <v>5801</v>
      </c>
      <c r="H1979" s="1" t="s">
        <v>5802</v>
      </c>
      <c r="I1979" s="1" t="s">
        <v>56</v>
      </c>
      <c r="J1979" s="3">
        <v>41069.419041629197</v>
      </c>
      <c r="K1979" s="1">
        <v>492</v>
      </c>
      <c r="L1979" s="1" t="s">
        <v>37</v>
      </c>
      <c r="M1979" s="2">
        <v>44858</v>
      </c>
      <c r="N1979" s="1" t="s">
        <v>48</v>
      </c>
      <c r="O1979" s="1">
        <f>M1979-F1979</f>
        <v>1</v>
      </c>
      <c r="P1979" s="1" t="str">
        <f>IF(B1979&lt;=17,"Teen",
IF(B1979&lt;=25,"Young Adult",
IF(B1979&lt;=35,"Adult",
IF(B1979&lt;=50,"Middle Age","Senior"))))</f>
        <v>Senior</v>
      </c>
      <c r="Q1979" s="3">
        <f>J1979/O1979</f>
        <v>41069.419041629197</v>
      </c>
      <c r="R1979" s="5">
        <f>IF(B1979&gt;60,1,0)
+ IF(O1979&gt;7,1,0)
+ IF(L1979="Emergency",1,0)
+ IF(T1979="Critical",1,0)</f>
        <v>1</v>
      </c>
      <c r="S1979" s="6" t="str">
        <f>IF(R1979&lt;=1,"Low",
IF(R1979=2,"Medium","High"))</f>
        <v>Low</v>
      </c>
      <c r="T1979" s="1" t="s">
        <v>29</v>
      </c>
    </row>
    <row r="1980" spans="1:20">
      <c r="A1980" s="1" t="s">
        <v>5803</v>
      </c>
      <c r="B1980" s="1">
        <v>28</v>
      </c>
      <c r="C1980" s="1" t="s">
        <v>51</v>
      </c>
      <c r="D1980" s="1" t="s">
        <v>52</v>
      </c>
      <c r="E1980" s="1" t="s">
        <v>84</v>
      </c>
      <c r="F1980" s="2">
        <v>44857</v>
      </c>
      <c r="G1980" s="1" t="s">
        <v>5804</v>
      </c>
      <c r="H1980" s="1" t="s">
        <v>5805</v>
      </c>
      <c r="I1980" s="1" t="s">
        <v>60</v>
      </c>
      <c r="J1980" s="3">
        <v>25115.700495347399</v>
      </c>
      <c r="K1980" s="1">
        <v>308</v>
      </c>
      <c r="L1980" s="1" t="s">
        <v>37</v>
      </c>
      <c r="M1980" s="2">
        <v>44878</v>
      </c>
      <c r="N1980" s="1" t="s">
        <v>38</v>
      </c>
      <c r="O1980" s="1">
        <f>M1980-F1980</f>
        <v>21</v>
      </c>
      <c r="P1980" s="1" t="str">
        <f>IF(B1980&lt;=17,"Teen",
IF(B1980&lt;=25,"Young Adult",
IF(B1980&lt;=35,"Adult",
IF(B1980&lt;=50,"Middle Age","Senior"))))</f>
        <v>Adult</v>
      </c>
      <c r="Q1980" s="3">
        <f>J1980/O1980</f>
        <v>1195.9857378736856</v>
      </c>
      <c r="R1980" s="5">
        <f>IF(B1980&gt;60,1,0)
+ IF(O1980&gt;7,1,0)
+ IF(L1980="Emergency",1,0)
+ IF(T1980="Critical",1,0)</f>
        <v>1</v>
      </c>
      <c r="S1980" s="6" t="str">
        <f>IF(R1980&lt;=1,"Low",
IF(R1980=2,"Medium","High"))</f>
        <v>Low</v>
      </c>
      <c r="T1980" s="1" t="s">
        <v>49</v>
      </c>
    </row>
    <row r="1981" spans="1:20">
      <c r="A1981" s="1" t="s">
        <v>5806</v>
      </c>
      <c r="B1981" s="1">
        <v>31</v>
      </c>
      <c r="C1981" s="1" t="s">
        <v>51</v>
      </c>
      <c r="D1981" s="1" t="s">
        <v>68</v>
      </c>
      <c r="E1981" s="1" t="s">
        <v>23</v>
      </c>
      <c r="F1981" s="2">
        <v>44857</v>
      </c>
      <c r="G1981" s="1" t="s">
        <v>5807</v>
      </c>
      <c r="H1981" s="1" t="s">
        <v>5808</v>
      </c>
      <c r="I1981" s="1" t="s">
        <v>26</v>
      </c>
      <c r="J1981" s="3">
        <v>44348.966642065003</v>
      </c>
      <c r="K1981" s="1">
        <v>469</v>
      </c>
      <c r="L1981" s="1" t="s">
        <v>37</v>
      </c>
      <c r="M1981" s="2">
        <v>44873</v>
      </c>
      <c r="N1981" s="1" t="s">
        <v>97</v>
      </c>
      <c r="O1981" s="1">
        <f>M1981-F1981</f>
        <v>16</v>
      </c>
      <c r="P1981" s="1" t="str">
        <f>IF(B1981&lt;=17,"Teen",
IF(B1981&lt;=25,"Young Adult",
IF(B1981&lt;=35,"Adult",
IF(B1981&lt;=50,"Middle Age","Senior"))))</f>
        <v>Adult</v>
      </c>
      <c r="Q1981" s="3">
        <f>J1981/O1981</f>
        <v>2771.8104151290627</v>
      </c>
      <c r="R1981" s="5">
        <f>IF(B1981&gt;60,1,0)
+ IF(O1981&gt;7,1,0)
+ IF(L1981="Emergency",1,0)
+ IF(T1981="Critical",1,0)</f>
        <v>1</v>
      </c>
      <c r="S1981" s="6" t="str">
        <f>IF(R1981&lt;=1,"Low",
IF(R1981=2,"Medium","High"))</f>
        <v>Low</v>
      </c>
      <c r="T1981" s="1" t="s">
        <v>71</v>
      </c>
    </row>
    <row r="1982" spans="1:20">
      <c r="A1982" s="1" t="s">
        <v>5809</v>
      </c>
      <c r="B1982" s="1">
        <v>82</v>
      </c>
      <c r="C1982" s="1" t="s">
        <v>21</v>
      </c>
      <c r="D1982" s="1" t="s">
        <v>62</v>
      </c>
      <c r="E1982" s="1" t="s">
        <v>23</v>
      </c>
      <c r="F1982" s="2">
        <v>44856</v>
      </c>
      <c r="G1982" s="1" t="s">
        <v>5810</v>
      </c>
      <c r="H1982" s="1" t="s">
        <v>5811</v>
      </c>
      <c r="I1982" s="1" t="s">
        <v>56</v>
      </c>
      <c r="J1982" s="3">
        <v>9775.6925994474805</v>
      </c>
      <c r="K1982" s="1">
        <v>132</v>
      </c>
      <c r="L1982" s="1" t="s">
        <v>27</v>
      </c>
      <c r="M1982" s="2">
        <v>44864</v>
      </c>
      <c r="N1982" s="1" t="s">
        <v>28</v>
      </c>
      <c r="O1982" s="1">
        <f>M1982-F1982</f>
        <v>8</v>
      </c>
      <c r="P1982" s="1" t="str">
        <f>IF(B1982&lt;=17,"Teen",
IF(B1982&lt;=25,"Young Adult",
IF(B1982&lt;=35,"Adult",
IF(B1982&lt;=50,"Middle Age","Senior"))))</f>
        <v>Senior</v>
      </c>
      <c r="Q1982" s="3">
        <f>J1982/O1982</f>
        <v>1221.9615749309351</v>
      </c>
      <c r="R1982" s="5">
        <f>IF(B1982&gt;60,1,0)
+ IF(O1982&gt;7,1,0)
+ IF(L1982="Emergency",1,0)
+ IF(T1982="Critical",1,0)</f>
        <v>2</v>
      </c>
      <c r="S1982" s="6" t="str">
        <f>IF(R1982&lt;=1,"Low",
IF(R1982=2,"Medium","High"))</f>
        <v>Medium</v>
      </c>
      <c r="T1982" s="1" t="s">
        <v>71</v>
      </c>
    </row>
    <row r="1983" spans="1:20">
      <c r="A1983" s="1" t="s">
        <v>5812</v>
      </c>
      <c r="B1983" s="1">
        <v>46</v>
      </c>
      <c r="C1983" s="1" t="s">
        <v>21</v>
      </c>
      <c r="D1983" s="1" t="s">
        <v>73</v>
      </c>
      <c r="E1983" s="1" t="s">
        <v>23</v>
      </c>
      <c r="F1983" s="2">
        <v>44856</v>
      </c>
      <c r="G1983" s="1" t="s">
        <v>5813</v>
      </c>
      <c r="H1983" s="1" t="s">
        <v>5814</v>
      </c>
      <c r="I1983" s="1" t="s">
        <v>36</v>
      </c>
      <c r="J1983" s="3">
        <v>48586.781226045598</v>
      </c>
      <c r="K1983" s="1">
        <v>206</v>
      </c>
      <c r="L1983" s="1" t="s">
        <v>42</v>
      </c>
      <c r="M1983" s="2">
        <v>44864</v>
      </c>
      <c r="N1983" s="1" t="s">
        <v>48</v>
      </c>
      <c r="O1983" s="1">
        <f>M1983-F1983</f>
        <v>8</v>
      </c>
      <c r="P1983" s="1" t="str">
        <f>IF(B1983&lt;=17,"Teen",
IF(B1983&lt;=25,"Young Adult",
IF(B1983&lt;=35,"Adult",
IF(B1983&lt;=50,"Middle Age","Senior"))))</f>
        <v>Middle Age</v>
      </c>
      <c r="Q1983" s="3">
        <f>J1983/O1983</f>
        <v>6073.3476532556997</v>
      </c>
      <c r="R1983" s="5">
        <f>IF(B1983&gt;60,1,0)
+ IF(O1983&gt;7,1,0)
+ IF(L1983="Emergency",1,0)
+ IF(T1983="Critical",1,0)</f>
        <v>2</v>
      </c>
      <c r="S1983" s="6" t="str">
        <f>IF(R1983&lt;=1,"Low",
IF(R1983=2,"Medium","High"))</f>
        <v>Medium</v>
      </c>
      <c r="T1983" s="1" t="s">
        <v>49</v>
      </c>
    </row>
    <row r="1984" spans="1:20">
      <c r="A1984" s="1" t="s">
        <v>5815</v>
      </c>
      <c r="B1984" s="1">
        <v>54</v>
      </c>
      <c r="C1984" s="1" t="s">
        <v>21</v>
      </c>
      <c r="D1984" s="1" t="s">
        <v>62</v>
      </c>
      <c r="E1984" s="1" t="s">
        <v>33</v>
      </c>
      <c r="F1984" s="2">
        <v>44856</v>
      </c>
      <c r="G1984" s="1" t="s">
        <v>5816</v>
      </c>
      <c r="H1984" s="1" t="s">
        <v>5817</v>
      </c>
      <c r="I1984" s="1" t="s">
        <v>26</v>
      </c>
      <c r="J1984" s="3">
        <v>25039.324580078901</v>
      </c>
      <c r="K1984" s="1">
        <v>387</v>
      </c>
      <c r="L1984" s="1" t="s">
        <v>37</v>
      </c>
      <c r="M1984" s="2">
        <v>44879</v>
      </c>
      <c r="N1984" s="1" t="s">
        <v>38</v>
      </c>
      <c r="O1984" s="1">
        <f>M1984-F1984</f>
        <v>23</v>
      </c>
      <c r="P1984" s="1" t="str">
        <f>IF(B1984&lt;=17,"Teen",
IF(B1984&lt;=25,"Young Adult",
IF(B1984&lt;=35,"Adult",
IF(B1984&lt;=50,"Middle Age","Senior"))))</f>
        <v>Senior</v>
      </c>
      <c r="Q1984" s="3">
        <f>J1984/O1984</f>
        <v>1088.6662860903871</v>
      </c>
      <c r="R1984" s="5">
        <f>IF(B1984&gt;60,1,0)
+ IF(O1984&gt;7,1,0)
+ IF(L1984="Emergency",1,0)
+ IF(T1984="Critical",1,0)</f>
        <v>1</v>
      </c>
      <c r="S1984" s="6" t="str">
        <f>IF(R1984&lt;=1,"Low",
IF(R1984=2,"Medium","High"))</f>
        <v>Low</v>
      </c>
      <c r="T1984" s="1" t="s">
        <v>71</v>
      </c>
    </row>
    <row r="1985" spans="1:20">
      <c r="A1985" s="1" t="s">
        <v>5818</v>
      </c>
      <c r="B1985" s="1">
        <v>56</v>
      </c>
      <c r="C1985" s="1" t="s">
        <v>51</v>
      </c>
      <c r="D1985" s="1" t="s">
        <v>73</v>
      </c>
      <c r="E1985" s="1" t="s">
        <v>84</v>
      </c>
      <c r="F1985" s="2">
        <v>44856</v>
      </c>
      <c r="G1985" s="1" t="s">
        <v>5819</v>
      </c>
      <c r="H1985" s="1" t="s">
        <v>5820</v>
      </c>
      <c r="I1985" s="1" t="s">
        <v>36</v>
      </c>
      <c r="J1985" s="3">
        <v>5331.6833340573403</v>
      </c>
      <c r="K1985" s="1">
        <v>283</v>
      </c>
      <c r="L1985" s="1" t="s">
        <v>37</v>
      </c>
      <c r="M1985" s="2">
        <v>44877</v>
      </c>
      <c r="N1985" s="1" t="s">
        <v>38</v>
      </c>
      <c r="O1985" s="1">
        <f>M1985-F1985</f>
        <v>21</v>
      </c>
      <c r="P1985" s="1" t="str">
        <f>IF(B1985&lt;=17,"Teen",
IF(B1985&lt;=25,"Young Adult",
IF(B1985&lt;=35,"Adult",
IF(B1985&lt;=50,"Middle Age","Senior"))))</f>
        <v>Senior</v>
      </c>
      <c r="Q1985" s="3">
        <f>J1985/O1985</f>
        <v>253.88968257415905</v>
      </c>
      <c r="R1985" s="5">
        <f>IF(B1985&gt;60,1,0)
+ IF(O1985&gt;7,1,0)
+ IF(L1985="Emergency",1,0)
+ IF(T1985="Critical",1,0)</f>
        <v>1</v>
      </c>
      <c r="S1985" s="6" t="str">
        <f>IF(R1985&lt;=1,"Low",
IF(R1985=2,"Medium","High"))</f>
        <v>Low</v>
      </c>
      <c r="T1985" s="1" t="s">
        <v>71</v>
      </c>
    </row>
    <row r="1986" spans="1:20">
      <c r="A1986" s="1" t="s">
        <v>5821</v>
      </c>
      <c r="B1986" s="1">
        <v>59</v>
      </c>
      <c r="C1986" s="1" t="s">
        <v>51</v>
      </c>
      <c r="D1986" s="1" t="s">
        <v>22</v>
      </c>
      <c r="E1986" s="1" t="s">
        <v>33</v>
      </c>
      <c r="F1986" s="2">
        <v>44856</v>
      </c>
      <c r="G1986" s="1" t="s">
        <v>5822</v>
      </c>
      <c r="H1986" s="1" t="s">
        <v>5823</v>
      </c>
      <c r="I1986" s="1" t="s">
        <v>26</v>
      </c>
      <c r="J1986" s="3">
        <v>19075.959559934501</v>
      </c>
      <c r="K1986" s="1">
        <v>415</v>
      </c>
      <c r="L1986" s="1" t="s">
        <v>27</v>
      </c>
      <c r="M1986" s="2">
        <v>44869</v>
      </c>
      <c r="N1986" s="1" t="s">
        <v>38</v>
      </c>
      <c r="O1986" s="1">
        <f>M1986-F1986</f>
        <v>13</v>
      </c>
      <c r="P1986" s="1" t="str">
        <f>IF(B1986&lt;=17,"Teen",
IF(B1986&lt;=25,"Young Adult",
IF(B1986&lt;=35,"Adult",
IF(B1986&lt;=50,"Middle Age","Senior"))))</f>
        <v>Senior</v>
      </c>
      <c r="Q1986" s="3">
        <f>J1986/O1986</f>
        <v>1467.3815046103462</v>
      </c>
      <c r="R1986" s="5">
        <f>IF(B1986&gt;60,1,0)
+ IF(O1986&gt;7,1,0)
+ IF(L1986="Emergency",1,0)
+ IF(T1986="Critical",1,0)</f>
        <v>1</v>
      </c>
      <c r="S1986" s="6" t="str">
        <f>IF(R1986&lt;=1,"Low",
IF(R1986=2,"Medium","High"))</f>
        <v>Low</v>
      </c>
      <c r="T1986" s="1" t="s">
        <v>71</v>
      </c>
    </row>
    <row r="1987" spans="1:20">
      <c r="A1987" s="1" t="s">
        <v>5824</v>
      </c>
      <c r="B1987" s="1">
        <v>30</v>
      </c>
      <c r="C1987" s="1" t="s">
        <v>51</v>
      </c>
      <c r="D1987" s="1" t="s">
        <v>52</v>
      </c>
      <c r="E1987" s="1" t="s">
        <v>74</v>
      </c>
      <c r="F1987" s="2">
        <v>44856</v>
      </c>
      <c r="G1987" s="1" t="s">
        <v>5825</v>
      </c>
      <c r="H1987" s="1" t="s">
        <v>5826</v>
      </c>
      <c r="I1987" s="1" t="s">
        <v>26</v>
      </c>
      <c r="J1987" s="3">
        <v>27854.429746827402</v>
      </c>
      <c r="K1987" s="1">
        <v>459</v>
      </c>
      <c r="L1987" s="1" t="s">
        <v>42</v>
      </c>
      <c r="M1987" s="2">
        <v>44868</v>
      </c>
      <c r="N1987" s="1" t="s">
        <v>48</v>
      </c>
      <c r="O1987" s="1">
        <f>M1987-F1987</f>
        <v>12</v>
      </c>
      <c r="P1987" s="1" t="str">
        <f>IF(B1987&lt;=17,"Teen",
IF(B1987&lt;=25,"Young Adult",
IF(B1987&lt;=35,"Adult",
IF(B1987&lt;=50,"Middle Age","Senior"))))</f>
        <v>Adult</v>
      </c>
      <c r="Q1987" s="3">
        <f>J1987/O1987</f>
        <v>2321.2024789022835</v>
      </c>
      <c r="R1987" s="5">
        <f>IF(B1987&gt;60,1,0)
+ IF(O1987&gt;7,1,0)
+ IF(L1987="Emergency",1,0)
+ IF(T1987="Critical",1,0)</f>
        <v>2</v>
      </c>
      <c r="S1987" s="6" t="str">
        <f>IF(R1987&lt;=1,"Low",
IF(R1987=2,"Medium","High"))</f>
        <v>Medium</v>
      </c>
      <c r="T1987" s="1" t="s">
        <v>71</v>
      </c>
    </row>
    <row r="1988" spans="1:20">
      <c r="A1988" s="1" t="s">
        <v>5827</v>
      </c>
      <c r="B1988" s="1">
        <v>24</v>
      </c>
      <c r="C1988" s="1" t="s">
        <v>21</v>
      </c>
      <c r="D1988" s="1" t="s">
        <v>73</v>
      </c>
      <c r="E1988" s="1" t="s">
        <v>45</v>
      </c>
      <c r="F1988" s="2">
        <v>44856</v>
      </c>
      <c r="G1988" s="1" t="s">
        <v>5828</v>
      </c>
      <c r="H1988" s="1" t="s">
        <v>5829</v>
      </c>
      <c r="I1988" s="1" t="s">
        <v>60</v>
      </c>
      <c r="J1988" s="3">
        <v>40924.3921393911</v>
      </c>
      <c r="K1988" s="1">
        <v>142</v>
      </c>
      <c r="L1988" s="1" t="s">
        <v>27</v>
      </c>
      <c r="M1988" s="2">
        <v>44881</v>
      </c>
      <c r="N1988" s="1" t="s">
        <v>66</v>
      </c>
      <c r="O1988" s="1">
        <f>M1988-F1988</f>
        <v>25</v>
      </c>
      <c r="P1988" s="1" t="str">
        <f>IF(B1988&lt;=17,"Teen",
IF(B1988&lt;=25,"Young Adult",
IF(B1988&lt;=35,"Adult",
IF(B1988&lt;=50,"Middle Age","Senior"))))</f>
        <v>Young Adult</v>
      </c>
      <c r="Q1988" s="3">
        <f>J1988/O1988</f>
        <v>1636.9756855756441</v>
      </c>
      <c r="R1988" s="5">
        <f>IF(B1988&gt;60,1,0)
+ IF(O1988&gt;7,1,0)
+ IF(L1988="Emergency",1,0)
+ IF(T1988="Critical",1,0)</f>
        <v>1</v>
      </c>
      <c r="S1988" s="6" t="str">
        <f>IF(R1988&lt;=1,"Low",
IF(R1988=2,"Medium","High"))</f>
        <v>Low</v>
      </c>
      <c r="T1988" s="1" t="s">
        <v>29</v>
      </c>
    </row>
    <row r="1989" spans="1:20">
      <c r="A1989" s="1" t="s">
        <v>5830</v>
      </c>
      <c r="B1989" s="1">
        <v>57</v>
      </c>
      <c r="C1989" s="1" t="s">
        <v>21</v>
      </c>
      <c r="D1989" s="1" t="s">
        <v>22</v>
      </c>
      <c r="E1989" s="1" t="s">
        <v>33</v>
      </c>
      <c r="F1989" s="2">
        <v>44855</v>
      </c>
      <c r="G1989" s="1" t="s">
        <v>5831</v>
      </c>
      <c r="H1989" s="1" t="s">
        <v>5832</v>
      </c>
      <c r="I1989" s="1" t="s">
        <v>26</v>
      </c>
      <c r="J1989" s="3">
        <v>21001.131138557201</v>
      </c>
      <c r="K1989" s="1">
        <v>164</v>
      </c>
      <c r="L1989" s="1" t="s">
        <v>42</v>
      </c>
      <c r="M1989" s="2">
        <v>44883</v>
      </c>
      <c r="N1989" s="1" t="s">
        <v>28</v>
      </c>
      <c r="O1989" s="1">
        <f>M1989-F1989</f>
        <v>28</v>
      </c>
      <c r="P1989" s="1" t="str">
        <f>IF(B1989&lt;=17,"Teen",
IF(B1989&lt;=25,"Young Adult",
IF(B1989&lt;=35,"Adult",
IF(B1989&lt;=50,"Middle Age","Senior"))))</f>
        <v>Senior</v>
      </c>
      <c r="Q1989" s="3">
        <f>J1989/O1989</f>
        <v>750.04039780561436</v>
      </c>
      <c r="R1989" s="5">
        <f>IF(B1989&gt;60,1,0)
+ IF(O1989&gt;7,1,0)
+ IF(L1989="Emergency",1,0)
+ IF(T1989="Critical",1,0)</f>
        <v>2</v>
      </c>
      <c r="S1989" s="6" t="str">
        <f>IF(R1989&lt;=1,"Low",
IF(R1989=2,"Medium","High"))</f>
        <v>Medium</v>
      </c>
      <c r="T1989" s="1" t="s">
        <v>29</v>
      </c>
    </row>
    <row r="1990" spans="1:20">
      <c r="A1990" s="1" t="s">
        <v>5833</v>
      </c>
      <c r="B1990" s="1">
        <v>26</v>
      </c>
      <c r="C1990" s="1" t="s">
        <v>51</v>
      </c>
      <c r="D1990" s="1" t="s">
        <v>44</v>
      </c>
      <c r="E1990" s="1" t="s">
        <v>23</v>
      </c>
      <c r="F1990" s="2">
        <v>44855</v>
      </c>
      <c r="G1990" s="1" t="s">
        <v>5834</v>
      </c>
      <c r="H1990" s="1" t="s">
        <v>5835</v>
      </c>
      <c r="I1990" s="1" t="s">
        <v>65</v>
      </c>
      <c r="J1990" s="3">
        <v>46028.336623265997</v>
      </c>
      <c r="K1990" s="1">
        <v>170</v>
      </c>
      <c r="L1990" s="1" t="s">
        <v>37</v>
      </c>
      <c r="M1990" s="2">
        <v>44878</v>
      </c>
      <c r="N1990" s="1" t="s">
        <v>66</v>
      </c>
      <c r="O1990" s="1">
        <f>M1990-F1990</f>
        <v>23</v>
      </c>
      <c r="P1990" s="1" t="str">
        <f>IF(B1990&lt;=17,"Teen",
IF(B1990&lt;=25,"Young Adult",
IF(B1990&lt;=35,"Adult",
IF(B1990&lt;=50,"Middle Age","Senior"))))</f>
        <v>Adult</v>
      </c>
      <c r="Q1990" s="3">
        <f>J1990/O1990</f>
        <v>2001.2320270985217</v>
      </c>
      <c r="R1990" s="5">
        <f>IF(B1990&gt;60,1,0)
+ IF(O1990&gt;7,1,0)
+ IF(L1990="Emergency",1,0)
+ IF(T1990="Critical",1,0)</f>
        <v>1</v>
      </c>
      <c r="S1990" s="6" t="str">
        <f>IF(R1990&lt;=1,"Low",
IF(R1990=2,"Medium","High"))</f>
        <v>Low</v>
      </c>
      <c r="T1990" s="1" t="s">
        <v>29</v>
      </c>
    </row>
    <row r="1991" spans="1:20">
      <c r="A1991" s="1" t="s">
        <v>5836</v>
      </c>
      <c r="B1991" s="1">
        <v>57</v>
      </c>
      <c r="C1991" s="1" t="s">
        <v>21</v>
      </c>
      <c r="D1991" s="1" t="s">
        <v>52</v>
      </c>
      <c r="E1991" s="1" t="s">
        <v>53</v>
      </c>
      <c r="F1991" s="2">
        <v>44855</v>
      </c>
      <c r="G1991" s="1" t="s">
        <v>5837</v>
      </c>
      <c r="H1991" s="1" t="s">
        <v>5838</v>
      </c>
      <c r="I1991" s="1" t="s">
        <v>60</v>
      </c>
      <c r="J1991" s="3">
        <v>8223.0751800721591</v>
      </c>
      <c r="K1991" s="1">
        <v>400</v>
      </c>
      <c r="L1991" s="1" t="s">
        <v>27</v>
      </c>
      <c r="M1991" s="2">
        <v>44871</v>
      </c>
      <c r="N1991" s="1" t="s">
        <v>28</v>
      </c>
      <c r="O1991" s="1">
        <f>M1991-F1991</f>
        <v>16</v>
      </c>
      <c r="P1991" s="1" t="str">
        <f>IF(B1991&lt;=17,"Teen",
IF(B1991&lt;=25,"Young Adult",
IF(B1991&lt;=35,"Adult",
IF(B1991&lt;=50,"Middle Age","Senior"))))</f>
        <v>Senior</v>
      </c>
      <c r="Q1991" s="3">
        <f>J1991/O1991</f>
        <v>513.94219875450995</v>
      </c>
      <c r="R1991" s="5">
        <f>IF(B1991&gt;60,1,0)
+ IF(O1991&gt;7,1,0)
+ IF(L1991="Emergency",1,0)
+ IF(T1991="Critical",1,0)</f>
        <v>1</v>
      </c>
      <c r="S1991" s="6" t="str">
        <f>IF(R1991&lt;=1,"Low",
IF(R1991=2,"Medium","High"))</f>
        <v>Low</v>
      </c>
      <c r="T1991" s="1" t="s">
        <v>71</v>
      </c>
    </row>
    <row r="1992" spans="1:20">
      <c r="A1992" s="1" t="s">
        <v>5839</v>
      </c>
      <c r="B1992" s="1">
        <v>76</v>
      </c>
      <c r="C1992" s="1" t="s">
        <v>51</v>
      </c>
      <c r="D1992" s="1" t="s">
        <v>68</v>
      </c>
      <c r="E1992" s="1" t="s">
        <v>23</v>
      </c>
      <c r="F1992" s="2">
        <v>44855</v>
      </c>
      <c r="G1992" s="1" t="s">
        <v>5840</v>
      </c>
      <c r="H1992" s="1" t="s">
        <v>5841</v>
      </c>
      <c r="I1992" s="1" t="s">
        <v>56</v>
      </c>
      <c r="J1992" s="3">
        <v>38505.293393419597</v>
      </c>
      <c r="K1992" s="1">
        <v>185</v>
      </c>
      <c r="L1992" s="1" t="s">
        <v>42</v>
      </c>
      <c r="M1992" s="2">
        <v>44868</v>
      </c>
      <c r="N1992" s="1" t="s">
        <v>48</v>
      </c>
      <c r="O1992" s="1">
        <f>M1992-F1992</f>
        <v>13</v>
      </c>
      <c r="P1992" s="1" t="str">
        <f>IF(B1992&lt;=17,"Teen",
IF(B1992&lt;=25,"Young Adult",
IF(B1992&lt;=35,"Adult",
IF(B1992&lt;=50,"Middle Age","Senior"))))</f>
        <v>Senior</v>
      </c>
      <c r="Q1992" s="3">
        <f>J1992/O1992</f>
        <v>2961.9456456476614</v>
      </c>
      <c r="R1992" s="5">
        <f>IF(B1992&gt;60,1,0)
+ IF(O1992&gt;7,1,0)
+ IF(L1992="Emergency",1,0)
+ IF(T1992="Critical",1,0)</f>
        <v>3</v>
      </c>
      <c r="S1992" s="6" t="str">
        <f>IF(R1992&lt;=1,"Low",
IF(R1992=2,"Medium","High"))</f>
        <v>High</v>
      </c>
      <c r="T1992" s="1" t="s">
        <v>49</v>
      </c>
    </row>
    <row r="1993" spans="1:20">
      <c r="A1993" s="1" t="s">
        <v>5842</v>
      </c>
      <c r="B1993" s="1">
        <v>40</v>
      </c>
      <c r="C1993" s="1" t="s">
        <v>21</v>
      </c>
      <c r="D1993" s="1" t="s">
        <v>91</v>
      </c>
      <c r="E1993" s="1" t="s">
        <v>53</v>
      </c>
      <c r="F1993" s="2">
        <v>44855</v>
      </c>
      <c r="G1993" s="1" t="s">
        <v>5843</v>
      </c>
      <c r="H1993" s="1" t="s">
        <v>5844</v>
      </c>
      <c r="I1993" s="1" t="s">
        <v>36</v>
      </c>
      <c r="J1993" s="3">
        <v>26383.986168776599</v>
      </c>
      <c r="K1993" s="1">
        <v>139</v>
      </c>
      <c r="L1993" s="1" t="s">
        <v>37</v>
      </c>
      <c r="M1993" s="2">
        <v>44879</v>
      </c>
      <c r="N1993" s="1" t="s">
        <v>38</v>
      </c>
      <c r="O1993" s="1">
        <f>M1993-F1993</f>
        <v>24</v>
      </c>
      <c r="P1993" s="1" t="str">
        <f>IF(B1993&lt;=17,"Teen",
IF(B1993&lt;=25,"Young Adult",
IF(B1993&lt;=35,"Adult",
IF(B1993&lt;=50,"Middle Age","Senior"))))</f>
        <v>Middle Age</v>
      </c>
      <c r="Q1993" s="3">
        <f>J1993/O1993</f>
        <v>1099.3327570323584</v>
      </c>
      <c r="R1993" s="5">
        <f>IF(B1993&gt;60,1,0)
+ IF(O1993&gt;7,1,0)
+ IF(L1993="Emergency",1,0)
+ IF(T1993="Critical",1,0)</f>
        <v>1</v>
      </c>
      <c r="S1993" s="6" t="str">
        <f>IF(R1993&lt;=1,"Low",
IF(R1993=2,"Medium","High"))</f>
        <v>Low</v>
      </c>
      <c r="T1993" s="1" t="s">
        <v>71</v>
      </c>
    </row>
    <row r="1994" spans="1:20">
      <c r="A1994" s="1" t="s">
        <v>5845</v>
      </c>
      <c r="B1994" s="1">
        <v>50</v>
      </c>
      <c r="C1994" s="1" t="s">
        <v>51</v>
      </c>
      <c r="D1994" s="1" t="s">
        <v>44</v>
      </c>
      <c r="E1994" s="1" t="s">
        <v>45</v>
      </c>
      <c r="F1994" s="2">
        <v>44855</v>
      </c>
      <c r="G1994" s="1" t="s">
        <v>2630</v>
      </c>
      <c r="H1994" s="1" t="s">
        <v>5846</v>
      </c>
      <c r="I1994" s="1" t="s">
        <v>65</v>
      </c>
      <c r="J1994" s="3">
        <v>26454.541524969001</v>
      </c>
      <c r="K1994" s="1">
        <v>471</v>
      </c>
      <c r="L1994" s="1" t="s">
        <v>27</v>
      </c>
      <c r="M1994" s="2">
        <v>44875</v>
      </c>
      <c r="N1994" s="1" t="s">
        <v>48</v>
      </c>
      <c r="O1994" s="1">
        <f>M1994-F1994</f>
        <v>20</v>
      </c>
      <c r="P1994" s="1" t="str">
        <f>IF(B1994&lt;=17,"Teen",
IF(B1994&lt;=25,"Young Adult",
IF(B1994&lt;=35,"Adult",
IF(B1994&lt;=50,"Middle Age","Senior"))))</f>
        <v>Middle Age</v>
      </c>
      <c r="Q1994" s="3">
        <f>J1994/O1994</f>
        <v>1322.72707624845</v>
      </c>
      <c r="R1994" s="5">
        <f>IF(B1994&gt;60,1,0)
+ IF(O1994&gt;7,1,0)
+ IF(L1994="Emergency",1,0)
+ IF(T1994="Critical",1,0)</f>
        <v>1</v>
      </c>
      <c r="S1994" s="6" t="str">
        <f>IF(R1994&lt;=1,"Low",
IF(R1994=2,"Medium","High"))</f>
        <v>Low</v>
      </c>
      <c r="T1994" s="1" t="s">
        <v>49</v>
      </c>
    </row>
    <row r="1995" spans="1:20">
      <c r="A1995" s="1" t="s">
        <v>5847</v>
      </c>
      <c r="B1995" s="1">
        <v>65</v>
      </c>
      <c r="C1995" s="1" t="s">
        <v>21</v>
      </c>
      <c r="D1995" s="1" t="s">
        <v>73</v>
      </c>
      <c r="E1995" s="1" t="s">
        <v>23</v>
      </c>
      <c r="F1995" s="2">
        <v>44855</v>
      </c>
      <c r="G1995" s="1" t="s">
        <v>5848</v>
      </c>
      <c r="H1995" s="1" t="s">
        <v>5849</v>
      </c>
      <c r="I1995" s="1" t="s">
        <v>56</v>
      </c>
      <c r="J1995" s="3">
        <v>15449.0248821695</v>
      </c>
      <c r="K1995" s="1">
        <v>425</v>
      </c>
      <c r="L1995" s="1" t="s">
        <v>37</v>
      </c>
      <c r="M1995" s="2">
        <v>44865</v>
      </c>
      <c r="N1995" s="1" t="s">
        <v>66</v>
      </c>
      <c r="O1995" s="1">
        <f>M1995-F1995</f>
        <v>10</v>
      </c>
      <c r="P1995" s="1" t="str">
        <f>IF(B1995&lt;=17,"Teen",
IF(B1995&lt;=25,"Young Adult",
IF(B1995&lt;=35,"Adult",
IF(B1995&lt;=50,"Middle Age","Senior"))))</f>
        <v>Senior</v>
      </c>
      <c r="Q1995" s="3">
        <f>J1995/O1995</f>
        <v>1544.9024882169501</v>
      </c>
      <c r="R1995" s="5">
        <f>IF(B1995&gt;60,1,0)
+ IF(O1995&gt;7,1,0)
+ IF(L1995="Emergency",1,0)
+ IF(T1995="Critical",1,0)</f>
        <v>2</v>
      </c>
      <c r="S1995" s="6" t="str">
        <f>IF(R1995&lt;=1,"Low",
IF(R1995=2,"Medium","High"))</f>
        <v>Medium</v>
      </c>
      <c r="T1995" s="1" t="s">
        <v>29</v>
      </c>
    </row>
    <row r="1996" spans="1:20">
      <c r="A1996" s="1" t="s">
        <v>3441</v>
      </c>
      <c r="B1996" s="1">
        <v>48</v>
      </c>
      <c r="C1996" s="1" t="s">
        <v>51</v>
      </c>
      <c r="D1996" s="1" t="s">
        <v>73</v>
      </c>
      <c r="E1996" s="1" t="s">
        <v>84</v>
      </c>
      <c r="F1996" s="2">
        <v>44854</v>
      </c>
      <c r="G1996" s="1" t="s">
        <v>5850</v>
      </c>
      <c r="H1996" s="1" t="s">
        <v>5851</v>
      </c>
      <c r="I1996" s="1" t="s">
        <v>60</v>
      </c>
      <c r="J1996" s="3">
        <v>38872.645222723702</v>
      </c>
      <c r="K1996" s="1">
        <v>412</v>
      </c>
      <c r="L1996" s="1" t="s">
        <v>27</v>
      </c>
      <c r="M1996" s="2">
        <v>44869</v>
      </c>
      <c r="N1996" s="1" t="s">
        <v>38</v>
      </c>
      <c r="O1996" s="1">
        <f>M1996-F1996</f>
        <v>15</v>
      </c>
      <c r="P1996" s="1" t="str">
        <f>IF(B1996&lt;=17,"Teen",
IF(B1996&lt;=25,"Young Adult",
IF(B1996&lt;=35,"Adult",
IF(B1996&lt;=50,"Middle Age","Senior"))))</f>
        <v>Middle Age</v>
      </c>
      <c r="Q1996" s="3">
        <f>J1996/O1996</f>
        <v>2591.5096815149136</v>
      </c>
      <c r="R1996" s="5">
        <f>IF(B1996&gt;60,1,0)
+ IF(O1996&gt;7,1,0)
+ IF(L1996="Emergency",1,0)
+ IF(T1996="Critical",1,0)</f>
        <v>1</v>
      </c>
      <c r="S1996" s="6" t="str">
        <f>IF(R1996&lt;=1,"Low",
IF(R1996=2,"Medium","High"))</f>
        <v>Low</v>
      </c>
      <c r="T1996" s="1" t="s">
        <v>29</v>
      </c>
    </row>
    <row r="1997" spans="1:20">
      <c r="A1997" s="1" t="s">
        <v>5852</v>
      </c>
      <c r="B1997" s="1">
        <v>81</v>
      </c>
      <c r="C1997" s="1" t="s">
        <v>51</v>
      </c>
      <c r="D1997" s="1" t="s">
        <v>22</v>
      </c>
      <c r="E1997" s="1" t="s">
        <v>23</v>
      </c>
      <c r="F1997" s="2">
        <v>44854</v>
      </c>
      <c r="G1997" s="1" t="s">
        <v>5853</v>
      </c>
      <c r="H1997" s="1" t="s">
        <v>5854</v>
      </c>
      <c r="I1997" s="1" t="s">
        <v>65</v>
      </c>
      <c r="J1997" s="3">
        <v>13087.8639345273</v>
      </c>
      <c r="K1997" s="1">
        <v>193</v>
      </c>
      <c r="L1997" s="1" t="s">
        <v>42</v>
      </c>
      <c r="M1997" s="2">
        <v>44877</v>
      </c>
      <c r="N1997" s="1" t="s">
        <v>97</v>
      </c>
      <c r="O1997" s="1">
        <f>M1997-F1997</f>
        <v>23</v>
      </c>
      <c r="P1997" s="1" t="str">
        <f>IF(B1997&lt;=17,"Teen",
IF(B1997&lt;=25,"Young Adult",
IF(B1997&lt;=35,"Adult",
IF(B1997&lt;=50,"Middle Age","Senior"))))</f>
        <v>Senior</v>
      </c>
      <c r="Q1997" s="3">
        <f>J1997/O1997</f>
        <v>569.0375623707522</v>
      </c>
      <c r="R1997" s="5">
        <f>IF(B1997&gt;60,1,0)
+ IF(O1997&gt;7,1,0)
+ IF(L1997="Emergency",1,0)
+ IF(T1997="Critical",1,0)</f>
        <v>3</v>
      </c>
      <c r="S1997" s="6" t="str">
        <f>IF(R1997&lt;=1,"Low",
IF(R1997=2,"Medium","High"))</f>
        <v>High</v>
      </c>
      <c r="T1997" s="1" t="s">
        <v>29</v>
      </c>
    </row>
    <row r="1998" spans="1:20">
      <c r="A1998" s="1" t="s">
        <v>5855</v>
      </c>
      <c r="B1998" s="1">
        <v>63</v>
      </c>
      <c r="C1998" s="1" t="s">
        <v>21</v>
      </c>
      <c r="D1998" s="1" t="s">
        <v>68</v>
      </c>
      <c r="E1998" s="1" t="s">
        <v>53</v>
      </c>
      <c r="F1998" s="2">
        <v>44854</v>
      </c>
      <c r="G1998" s="1" t="s">
        <v>5856</v>
      </c>
      <c r="H1998" s="1" t="s">
        <v>5857</v>
      </c>
      <c r="I1998" s="1" t="s">
        <v>26</v>
      </c>
      <c r="J1998" s="3">
        <v>47263.469538506703</v>
      </c>
      <c r="K1998" s="1">
        <v>111</v>
      </c>
      <c r="L1998" s="1" t="s">
        <v>42</v>
      </c>
      <c r="M1998" s="2">
        <v>44875</v>
      </c>
      <c r="N1998" s="1" t="s">
        <v>66</v>
      </c>
      <c r="O1998" s="1">
        <f>M1998-F1998</f>
        <v>21</v>
      </c>
      <c r="P1998" s="1" t="str">
        <f>IF(B1998&lt;=17,"Teen",
IF(B1998&lt;=25,"Young Adult",
IF(B1998&lt;=35,"Adult",
IF(B1998&lt;=50,"Middle Age","Senior"))))</f>
        <v>Senior</v>
      </c>
      <c r="Q1998" s="3">
        <f>J1998/O1998</f>
        <v>2250.6414065955573</v>
      </c>
      <c r="R1998" s="5">
        <f>IF(B1998&gt;60,1,0)
+ IF(O1998&gt;7,1,0)
+ IF(L1998="Emergency",1,0)
+ IF(T1998="Critical",1,0)</f>
        <v>3</v>
      </c>
      <c r="S1998" s="6" t="str">
        <f>IF(R1998&lt;=1,"Low",
IF(R1998=2,"Medium","High"))</f>
        <v>High</v>
      </c>
      <c r="T1998" s="1" t="s">
        <v>49</v>
      </c>
    </row>
    <row r="1999" spans="1:20">
      <c r="A1999" s="1" t="s">
        <v>5858</v>
      </c>
      <c r="B1999" s="1">
        <v>45</v>
      </c>
      <c r="C1999" s="1" t="s">
        <v>51</v>
      </c>
      <c r="D1999" s="1" t="s">
        <v>52</v>
      </c>
      <c r="E1999" s="1" t="s">
        <v>45</v>
      </c>
      <c r="F1999" s="2">
        <v>44854</v>
      </c>
      <c r="G1999" s="1" t="s">
        <v>5859</v>
      </c>
      <c r="H1999" s="1" t="s">
        <v>5860</v>
      </c>
      <c r="I1999" s="1" t="s">
        <v>60</v>
      </c>
      <c r="J1999" s="3">
        <v>28403.8511697625</v>
      </c>
      <c r="K1999" s="1">
        <v>477</v>
      </c>
      <c r="L1999" s="1" t="s">
        <v>27</v>
      </c>
      <c r="M1999" s="2">
        <v>44883</v>
      </c>
      <c r="N1999" s="1" t="s">
        <v>48</v>
      </c>
      <c r="O1999" s="1">
        <f>M1999-F1999</f>
        <v>29</v>
      </c>
      <c r="P1999" s="1" t="str">
        <f>IF(B1999&lt;=17,"Teen",
IF(B1999&lt;=25,"Young Adult",
IF(B1999&lt;=35,"Adult",
IF(B1999&lt;=50,"Middle Age","Senior"))))</f>
        <v>Middle Age</v>
      </c>
      <c r="Q1999" s="3">
        <f>J1999/O1999</f>
        <v>979.44314378491379</v>
      </c>
      <c r="R1999" s="5">
        <f>IF(B1999&gt;60,1,0)
+ IF(O1999&gt;7,1,0)
+ IF(L1999="Emergency",1,0)
+ IF(T1999="Critical",1,0)</f>
        <v>1</v>
      </c>
      <c r="S1999" s="6" t="str">
        <f>IF(R1999&lt;=1,"Low",
IF(R1999=2,"Medium","High"))</f>
        <v>Low</v>
      </c>
      <c r="T1999" s="1" t="s">
        <v>29</v>
      </c>
    </row>
    <row r="2000" spans="1:20">
      <c r="A2000" s="1" t="s">
        <v>5861</v>
      </c>
      <c r="B2000" s="1">
        <v>44</v>
      </c>
      <c r="C2000" s="1" t="s">
        <v>51</v>
      </c>
      <c r="D2000" s="1" t="s">
        <v>22</v>
      </c>
      <c r="E2000" s="1" t="s">
        <v>23</v>
      </c>
      <c r="F2000" s="2">
        <v>44854</v>
      </c>
      <c r="G2000" s="1" t="s">
        <v>5862</v>
      </c>
      <c r="H2000" s="1" t="s">
        <v>5863</v>
      </c>
      <c r="I2000" s="1" t="s">
        <v>36</v>
      </c>
      <c r="J2000" s="3">
        <v>25600.230799819801</v>
      </c>
      <c r="K2000" s="1">
        <v>366</v>
      </c>
      <c r="L2000" s="1" t="s">
        <v>37</v>
      </c>
      <c r="M2000" s="2">
        <v>44861</v>
      </c>
      <c r="N2000" s="1" t="s">
        <v>38</v>
      </c>
      <c r="O2000" s="1">
        <f>M2000-F2000</f>
        <v>7</v>
      </c>
      <c r="P2000" s="1" t="str">
        <f>IF(B2000&lt;=17,"Teen",
IF(B2000&lt;=25,"Young Adult",
IF(B2000&lt;=35,"Adult",
IF(B2000&lt;=50,"Middle Age","Senior"))))</f>
        <v>Middle Age</v>
      </c>
      <c r="Q2000" s="3">
        <f>J2000/O2000</f>
        <v>3657.1758285456858</v>
      </c>
      <c r="R2000" s="5">
        <f>IF(B2000&gt;60,1,0)
+ IF(O2000&gt;7,1,0)
+ IF(L2000="Emergency",1,0)
+ IF(T2000="Critical",1,0)</f>
        <v>0</v>
      </c>
      <c r="S2000" s="6" t="str">
        <f>IF(R2000&lt;=1,"Low",
IF(R2000=2,"Medium","High"))</f>
        <v>Low</v>
      </c>
      <c r="T2000" s="1" t="s">
        <v>29</v>
      </c>
    </row>
    <row r="2001" spans="1:20">
      <c r="A2001" s="1" t="s">
        <v>5864</v>
      </c>
      <c r="B2001" s="1">
        <v>50</v>
      </c>
      <c r="C2001" s="1" t="s">
        <v>51</v>
      </c>
      <c r="D2001" s="1" t="s">
        <v>91</v>
      </c>
      <c r="E2001" s="1" t="s">
        <v>23</v>
      </c>
      <c r="F2001" s="2">
        <v>44854</v>
      </c>
      <c r="G2001" s="1" t="s">
        <v>2103</v>
      </c>
      <c r="H2001" s="1" t="s">
        <v>5865</v>
      </c>
      <c r="I2001" s="1" t="s">
        <v>36</v>
      </c>
      <c r="J2001" s="3">
        <v>12867.171447839701</v>
      </c>
      <c r="K2001" s="1">
        <v>213</v>
      </c>
      <c r="L2001" s="1" t="s">
        <v>42</v>
      </c>
      <c r="M2001" s="2">
        <v>44863</v>
      </c>
      <c r="N2001" s="1" t="s">
        <v>66</v>
      </c>
      <c r="O2001" s="1">
        <f>M2001-F2001</f>
        <v>9</v>
      </c>
      <c r="P2001" s="1" t="str">
        <f>IF(B2001&lt;=17,"Teen",
IF(B2001&lt;=25,"Young Adult",
IF(B2001&lt;=35,"Adult",
IF(B2001&lt;=50,"Middle Age","Senior"))))</f>
        <v>Middle Age</v>
      </c>
      <c r="Q2001" s="3">
        <f>J2001/O2001</f>
        <v>1429.6857164266335</v>
      </c>
      <c r="R2001" s="5">
        <f>IF(B2001&gt;60,1,0)
+ IF(O2001&gt;7,1,0)
+ IF(L2001="Emergency",1,0)
+ IF(T2001="Critical",1,0)</f>
        <v>2</v>
      </c>
      <c r="S2001" s="6" t="str">
        <f>IF(R2001&lt;=1,"Low",
IF(R2001=2,"Medium","High"))</f>
        <v>Medium</v>
      </c>
      <c r="T2001" s="1" t="s">
        <v>29</v>
      </c>
    </row>
    <row r="2002" spans="1:20">
      <c r="A2002" s="1" t="s">
        <v>5866</v>
      </c>
      <c r="B2002" s="1">
        <v>56</v>
      </c>
      <c r="C2002" s="1" t="s">
        <v>21</v>
      </c>
      <c r="D2002" s="1" t="s">
        <v>44</v>
      </c>
      <c r="E2002" s="1" t="s">
        <v>84</v>
      </c>
      <c r="F2002" s="2">
        <v>44853</v>
      </c>
      <c r="G2002" s="1" t="s">
        <v>5867</v>
      </c>
      <c r="H2002" s="1" t="s">
        <v>2535</v>
      </c>
      <c r="I2002" s="1" t="s">
        <v>65</v>
      </c>
      <c r="J2002" s="3">
        <v>16280.909098145999</v>
      </c>
      <c r="K2002" s="1">
        <v>199</v>
      </c>
      <c r="L2002" s="1" t="s">
        <v>37</v>
      </c>
      <c r="M2002" s="2">
        <v>44865</v>
      </c>
      <c r="N2002" s="1" t="s">
        <v>38</v>
      </c>
      <c r="O2002" s="1">
        <f>M2002-F2002</f>
        <v>12</v>
      </c>
      <c r="P2002" s="1" t="str">
        <f>IF(B2002&lt;=17,"Teen",
IF(B2002&lt;=25,"Young Adult",
IF(B2002&lt;=35,"Adult",
IF(B2002&lt;=50,"Middle Age","Senior"))))</f>
        <v>Senior</v>
      </c>
      <c r="Q2002" s="3">
        <f>J2002/O2002</f>
        <v>1356.7424248455</v>
      </c>
      <c r="R2002" s="5">
        <f>IF(B2002&gt;60,1,0)
+ IF(O2002&gt;7,1,0)
+ IF(L2002="Emergency",1,0)
+ IF(T2002="Critical",1,0)</f>
        <v>1</v>
      </c>
      <c r="S2002" s="6" t="str">
        <f>IF(R2002&lt;=1,"Low",
IF(R2002=2,"Medium","High"))</f>
        <v>Low</v>
      </c>
      <c r="T2002" s="1" t="s">
        <v>49</v>
      </c>
    </row>
    <row r="2003" spans="1:20">
      <c r="A2003" s="1" t="s">
        <v>5868</v>
      </c>
      <c r="B2003" s="1">
        <v>58</v>
      </c>
      <c r="C2003" s="1" t="s">
        <v>51</v>
      </c>
      <c r="D2003" s="1" t="s">
        <v>91</v>
      </c>
      <c r="E2003" s="1" t="s">
        <v>33</v>
      </c>
      <c r="F2003" s="2">
        <v>44853</v>
      </c>
      <c r="G2003" s="1" t="s">
        <v>5869</v>
      </c>
      <c r="H2003" s="1" t="s">
        <v>5870</v>
      </c>
      <c r="I2003" s="1" t="s">
        <v>60</v>
      </c>
      <c r="J2003" s="3">
        <v>13676.348866795501</v>
      </c>
      <c r="K2003" s="1">
        <v>193</v>
      </c>
      <c r="L2003" s="1" t="s">
        <v>27</v>
      </c>
      <c r="M2003" s="2">
        <v>44861</v>
      </c>
      <c r="N2003" s="1" t="s">
        <v>66</v>
      </c>
      <c r="O2003" s="1">
        <f>M2003-F2003</f>
        <v>8</v>
      </c>
      <c r="P2003" s="1" t="str">
        <f>IF(B2003&lt;=17,"Teen",
IF(B2003&lt;=25,"Young Adult",
IF(B2003&lt;=35,"Adult",
IF(B2003&lt;=50,"Middle Age","Senior"))))</f>
        <v>Senior</v>
      </c>
      <c r="Q2003" s="3">
        <f>J2003/O2003</f>
        <v>1709.5436083494376</v>
      </c>
      <c r="R2003" s="5">
        <f>IF(B2003&gt;60,1,0)
+ IF(O2003&gt;7,1,0)
+ IF(L2003="Emergency",1,0)
+ IF(T2003="Critical",1,0)</f>
        <v>1</v>
      </c>
      <c r="S2003" s="6" t="str">
        <f>IF(R2003&lt;=1,"Low",
IF(R2003=2,"Medium","High"))</f>
        <v>Low</v>
      </c>
      <c r="T2003" s="1" t="s">
        <v>71</v>
      </c>
    </row>
    <row r="2004" spans="1:20">
      <c r="A2004" s="1" t="s">
        <v>5871</v>
      </c>
      <c r="B2004" s="1">
        <v>61</v>
      </c>
      <c r="C2004" s="1" t="s">
        <v>21</v>
      </c>
      <c r="D2004" s="1" t="s">
        <v>44</v>
      </c>
      <c r="E2004" s="1" t="s">
        <v>23</v>
      </c>
      <c r="F2004" s="2">
        <v>44853</v>
      </c>
      <c r="G2004" s="1" t="s">
        <v>5872</v>
      </c>
      <c r="H2004" s="1" t="s">
        <v>5873</v>
      </c>
      <c r="I2004" s="1" t="s">
        <v>60</v>
      </c>
      <c r="J2004" s="3">
        <v>36495.692531055996</v>
      </c>
      <c r="K2004" s="1">
        <v>319</v>
      </c>
      <c r="L2004" s="1" t="s">
        <v>37</v>
      </c>
      <c r="M2004" s="2">
        <v>44875</v>
      </c>
      <c r="N2004" s="1" t="s">
        <v>38</v>
      </c>
      <c r="O2004" s="1">
        <f>M2004-F2004</f>
        <v>22</v>
      </c>
      <c r="P2004" s="1" t="str">
        <f>IF(B2004&lt;=17,"Teen",
IF(B2004&lt;=25,"Young Adult",
IF(B2004&lt;=35,"Adult",
IF(B2004&lt;=50,"Middle Age","Senior"))))</f>
        <v>Senior</v>
      </c>
      <c r="Q2004" s="3">
        <f>J2004/O2004</f>
        <v>1658.8951150479998</v>
      </c>
      <c r="R2004" s="5">
        <f>IF(B2004&gt;60,1,0)
+ IF(O2004&gt;7,1,0)
+ IF(L2004="Emergency",1,0)
+ IF(T2004="Critical",1,0)</f>
        <v>2</v>
      </c>
      <c r="S2004" s="6" t="str">
        <f>IF(R2004&lt;=1,"Low",
IF(R2004=2,"Medium","High"))</f>
        <v>Medium</v>
      </c>
      <c r="T2004" s="1" t="s">
        <v>29</v>
      </c>
    </row>
    <row r="2005" spans="1:20">
      <c r="A2005" s="1" t="s">
        <v>5874</v>
      </c>
      <c r="B2005" s="1">
        <v>18</v>
      </c>
      <c r="C2005" s="1" t="s">
        <v>51</v>
      </c>
      <c r="D2005" s="1" t="s">
        <v>73</v>
      </c>
      <c r="E2005" s="1" t="s">
        <v>33</v>
      </c>
      <c r="F2005" s="2">
        <v>44852</v>
      </c>
      <c r="G2005" s="1" t="s">
        <v>5875</v>
      </c>
      <c r="H2005" s="1" t="s">
        <v>5876</v>
      </c>
      <c r="I2005" s="1" t="s">
        <v>60</v>
      </c>
      <c r="J2005" s="3">
        <v>30496.551023285101</v>
      </c>
      <c r="K2005" s="1">
        <v>270</v>
      </c>
      <c r="L2005" s="1" t="s">
        <v>27</v>
      </c>
      <c r="M2005" s="2">
        <v>44873</v>
      </c>
      <c r="N2005" s="1" t="s">
        <v>38</v>
      </c>
      <c r="O2005" s="1">
        <f>M2005-F2005</f>
        <v>21</v>
      </c>
      <c r="P2005" s="1" t="str">
        <f>IF(B2005&lt;=17,"Teen",
IF(B2005&lt;=25,"Young Adult",
IF(B2005&lt;=35,"Adult",
IF(B2005&lt;=50,"Middle Age","Senior"))))</f>
        <v>Young Adult</v>
      </c>
      <c r="Q2005" s="3">
        <f>J2005/O2005</f>
        <v>1452.2167153945286</v>
      </c>
      <c r="R2005" s="5">
        <f>IF(B2005&gt;60,1,0)
+ IF(O2005&gt;7,1,0)
+ IF(L2005="Emergency",1,0)
+ IF(T2005="Critical",1,0)</f>
        <v>1</v>
      </c>
      <c r="S2005" s="6" t="str">
        <f>IF(R2005&lt;=1,"Low",
IF(R2005=2,"Medium","High"))</f>
        <v>Low</v>
      </c>
      <c r="T2005" s="1" t="s">
        <v>29</v>
      </c>
    </row>
    <row r="2006" spans="1:20">
      <c r="A2006" s="1" t="s">
        <v>5877</v>
      </c>
      <c r="B2006" s="1">
        <v>20</v>
      </c>
      <c r="C2006" s="1" t="s">
        <v>51</v>
      </c>
      <c r="D2006" s="1" t="s">
        <v>91</v>
      </c>
      <c r="E2006" s="1" t="s">
        <v>74</v>
      </c>
      <c r="F2006" s="2">
        <v>44852</v>
      </c>
      <c r="G2006" s="1" t="s">
        <v>5878</v>
      </c>
      <c r="H2006" s="1" t="s">
        <v>5879</v>
      </c>
      <c r="I2006" s="1" t="s">
        <v>36</v>
      </c>
      <c r="J2006" s="3">
        <v>4336.55761492083</v>
      </c>
      <c r="K2006" s="1">
        <v>266</v>
      </c>
      <c r="L2006" s="1" t="s">
        <v>42</v>
      </c>
      <c r="M2006" s="2">
        <v>44857</v>
      </c>
      <c r="N2006" s="1" t="s">
        <v>97</v>
      </c>
      <c r="O2006" s="1">
        <f>M2006-F2006</f>
        <v>5</v>
      </c>
      <c r="P2006" s="1" t="str">
        <f>IF(B2006&lt;=17,"Teen",
IF(B2006&lt;=25,"Young Adult",
IF(B2006&lt;=35,"Adult",
IF(B2006&lt;=50,"Middle Age","Senior"))))</f>
        <v>Young Adult</v>
      </c>
      <c r="Q2006" s="3">
        <f>J2006/O2006</f>
        <v>867.311522984166</v>
      </c>
      <c r="R2006" s="5">
        <f>IF(B2006&gt;60,1,0)
+ IF(O2006&gt;7,1,0)
+ IF(L2006="Emergency",1,0)
+ IF(T2006="Critical",1,0)</f>
        <v>1</v>
      </c>
      <c r="S2006" s="6" t="str">
        <f>IF(R2006&lt;=1,"Low",
IF(R2006=2,"Medium","High"))</f>
        <v>Low</v>
      </c>
      <c r="T2006" s="1" t="s">
        <v>49</v>
      </c>
    </row>
    <row r="2007" spans="1:20">
      <c r="A2007" s="1" t="s">
        <v>5880</v>
      </c>
      <c r="B2007" s="1">
        <v>27</v>
      </c>
      <c r="C2007" s="1" t="s">
        <v>51</v>
      </c>
      <c r="D2007" s="1" t="s">
        <v>44</v>
      </c>
      <c r="E2007" s="1" t="s">
        <v>45</v>
      </c>
      <c r="F2007" s="2">
        <v>44852</v>
      </c>
      <c r="G2007" s="1" t="s">
        <v>5881</v>
      </c>
      <c r="H2007" s="1" t="s">
        <v>5882</v>
      </c>
      <c r="I2007" s="1" t="s">
        <v>36</v>
      </c>
      <c r="J2007" s="3">
        <v>7886.4219796739299</v>
      </c>
      <c r="K2007" s="1">
        <v>358</v>
      </c>
      <c r="L2007" s="1" t="s">
        <v>37</v>
      </c>
      <c r="M2007" s="2">
        <v>44861</v>
      </c>
      <c r="N2007" s="1" t="s">
        <v>48</v>
      </c>
      <c r="O2007" s="1">
        <f>M2007-F2007</f>
        <v>9</v>
      </c>
      <c r="P2007" s="1" t="str">
        <f>IF(B2007&lt;=17,"Teen",
IF(B2007&lt;=25,"Young Adult",
IF(B2007&lt;=35,"Adult",
IF(B2007&lt;=50,"Middle Age","Senior"))))</f>
        <v>Adult</v>
      </c>
      <c r="Q2007" s="3">
        <f>J2007/O2007</f>
        <v>876.26910885265886</v>
      </c>
      <c r="R2007" s="5">
        <f>IF(B2007&gt;60,1,0)
+ IF(O2007&gt;7,1,0)
+ IF(L2007="Emergency",1,0)
+ IF(T2007="Critical",1,0)</f>
        <v>1</v>
      </c>
      <c r="S2007" s="6" t="str">
        <f>IF(R2007&lt;=1,"Low",
IF(R2007=2,"Medium","High"))</f>
        <v>Low</v>
      </c>
      <c r="T2007" s="1" t="s">
        <v>71</v>
      </c>
    </row>
    <row r="2008" spans="1:20">
      <c r="A2008" s="1" t="s">
        <v>5883</v>
      </c>
      <c r="B2008" s="1">
        <v>30</v>
      </c>
      <c r="C2008" s="1" t="s">
        <v>21</v>
      </c>
      <c r="D2008" s="1" t="s">
        <v>73</v>
      </c>
      <c r="E2008" s="1" t="s">
        <v>33</v>
      </c>
      <c r="F2008" s="2">
        <v>44852</v>
      </c>
      <c r="G2008" s="1" t="s">
        <v>5884</v>
      </c>
      <c r="H2008" s="1" t="s">
        <v>5885</v>
      </c>
      <c r="I2008" s="1" t="s">
        <v>65</v>
      </c>
      <c r="J2008" s="3">
        <v>11518.852840732199</v>
      </c>
      <c r="K2008" s="1">
        <v>126</v>
      </c>
      <c r="L2008" s="1" t="s">
        <v>27</v>
      </c>
      <c r="M2008" s="2">
        <v>44865</v>
      </c>
      <c r="N2008" s="1" t="s">
        <v>97</v>
      </c>
      <c r="O2008" s="1">
        <f>M2008-F2008</f>
        <v>13</v>
      </c>
      <c r="P2008" s="1" t="str">
        <f>IF(B2008&lt;=17,"Teen",
IF(B2008&lt;=25,"Young Adult",
IF(B2008&lt;=35,"Adult",
IF(B2008&lt;=50,"Middle Age","Senior"))))</f>
        <v>Adult</v>
      </c>
      <c r="Q2008" s="3">
        <f>J2008/O2008</f>
        <v>886.0656031332461</v>
      </c>
      <c r="R2008" s="5">
        <f>IF(B2008&gt;60,1,0)
+ IF(O2008&gt;7,1,0)
+ IF(L2008="Emergency",1,0)
+ IF(T2008="Critical",1,0)</f>
        <v>1</v>
      </c>
      <c r="S2008" s="6" t="str">
        <f>IF(R2008&lt;=1,"Low",
IF(R2008=2,"Medium","High"))</f>
        <v>Low</v>
      </c>
      <c r="T2008" s="1" t="s">
        <v>71</v>
      </c>
    </row>
    <row r="2009" spans="1:20">
      <c r="A2009" s="1" t="s">
        <v>5886</v>
      </c>
      <c r="B2009" s="1">
        <v>22</v>
      </c>
      <c r="C2009" s="1" t="s">
        <v>21</v>
      </c>
      <c r="D2009" s="1" t="s">
        <v>91</v>
      </c>
      <c r="E2009" s="1" t="s">
        <v>45</v>
      </c>
      <c r="F2009" s="2">
        <v>44852</v>
      </c>
      <c r="G2009" s="1" t="s">
        <v>5887</v>
      </c>
      <c r="H2009" s="1" t="s">
        <v>5888</v>
      </c>
      <c r="I2009" s="1" t="s">
        <v>56</v>
      </c>
      <c r="J2009" s="3">
        <v>42140.969384299802</v>
      </c>
      <c r="K2009" s="1">
        <v>458</v>
      </c>
      <c r="L2009" s="1" t="s">
        <v>37</v>
      </c>
      <c r="M2009" s="2">
        <v>44868</v>
      </c>
      <c r="N2009" s="1" t="s">
        <v>38</v>
      </c>
      <c r="O2009" s="1">
        <f>M2009-F2009</f>
        <v>16</v>
      </c>
      <c r="P2009" s="1" t="str">
        <f>IF(B2009&lt;=17,"Teen",
IF(B2009&lt;=25,"Young Adult",
IF(B2009&lt;=35,"Adult",
IF(B2009&lt;=50,"Middle Age","Senior"))))</f>
        <v>Young Adult</v>
      </c>
      <c r="Q2009" s="3">
        <f>J2009/O2009</f>
        <v>2633.8105865187376</v>
      </c>
      <c r="R2009" s="5">
        <f>IF(B2009&gt;60,1,0)
+ IF(O2009&gt;7,1,0)
+ IF(L2009="Emergency",1,0)
+ IF(T2009="Critical",1,0)</f>
        <v>1</v>
      </c>
      <c r="S2009" s="6" t="str">
        <f>IF(R2009&lt;=1,"Low",
IF(R2009=2,"Medium","High"))</f>
        <v>Low</v>
      </c>
      <c r="T2009" s="1" t="s">
        <v>71</v>
      </c>
    </row>
    <row r="2010" spans="1:20">
      <c r="A2010" s="1" t="s">
        <v>5889</v>
      </c>
      <c r="B2010" s="1">
        <v>46</v>
      </c>
      <c r="C2010" s="1" t="s">
        <v>51</v>
      </c>
      <c r="D2010" s="1" t="s">
        <v>73</v>
      </c>
      <c r="E2010" s="1" t="s">
        <v>53</v>
      </c>
      <c r="F2010" s="2">
        <v>44852</v>
      </c>
      <c r="G2010" s="1" t="s">
        <v>5890</v>
      </c>
      <c r="H2010" s="1" t="s">
        <v>5891</v>
      </c>
      <c r="I2010" s="1" t="s">
        <v>60</v>
      </c>
      <c r="J2010" s="3">
        <v>35082.496003416403</v>
      </c>
      <c r="K2010" s="1">
        <v>447</v>
      </c>
      <c r="L2010" s="1" t="s">
        <v>42</v>
      </c>
      <c r="M2010" s="2">
        <v>44879</v>
      </c>
      <c r="N2010" s="1" t="s">
        <v>28</v>
      </c>
      <c r="O2010" s="1">
        <f>M2010-F2010</f>
        <v>27</v>
      </c>
      <c r="P2010" s="1" t="str">
        <f>IF(B2010&lt;=17,"Teen",
IF(B2010&lt;=25,"Young Adult",
IF(B2010&lt;=35,"Adult",
IF(B2010&lt;=50,"Middle Age","Senior"))))</f>
        <v>Middle Age</v>
      </c>
      <c r="Q2010" s="3">
        <f>J2010/O2010</f>
        <v>1299.3517038302371</v>
      </c>
      <c r="R2010" s="5">
        <f>IF(B2010&gt;60,1,0)
+ IF(O2010&gt;7,1,0)
+ IF(L2010="Emergency",1,0)
+ IF(T2010="Critical",1,0)</f>
        <v>2</v>
      </c>
      <c r="S2010" s="6" t="str">
        <f>IF(R2010&lt;=1,"Low",
IF(R2010=2,"Medium","High"))</f>
        <v>Medium</v>
      </c>
      <c r="T2010" s="1" t="s">
        <v>29</v>
      </c>
    </row>
    <row r="2011" spans="1:20">
      <c r="A2011" s="1" t="s">
        <v>5892</v>
      </c>
      <c r="B2011" s="1">
        <v>31</v>
      </c>
      <c r="C2011" s="1" t="s">
        <v>51</v>
      </c>
      <c r="D2011" s="1" t="s">
        <v>52</v>
      </c>
      <c r="E2011" s="1" t="s">
        <v>33</v>
      </c>
      <c r="F2011" s="2">
        <v>44851</v>
      </c>
      <c r="G2011" s="1" t="s">
        <v>5893</v>
      </c>
      <c r="H2011" s="1" t="s">
        <v>5894</v>
      </c>
      <c r="I2011" s="1" t="s">
        <v>65</v>
      </c>
      <c r="J2011" s="3">
        <v>22111.4556780698</v>
      </c>
      <c r="K2011" s="1">
        <v>334</v>
      </c>
      <c r="L2011" s="1" t="s">
        <v>42</v>
      </c>
      <c r="M2011" s="2">
        <v>44874</v>
      </c>
      <c r="N2011" s="1" t="s">
        <v>28</v>
      </c>
      <c r="O2011" s="1">
        <f>M2011-F2011</f>
        <v>23</v>
      </c>
      <c r="P2011" s="1" t="str">
        <f>IF(B2011&lt;=17,"Teen",
IF(B2011&lt;=25,"Young Adult",
IF(B2011&lt;=35,"Adult",
IF(B2011&lt;=50,"Middle Age","Senior"))))</f>
        <v>Adult</v>
      </c>
      <c r="Q2011" s="3">
        <f>J2011/O2011</f>
        <v>961.36763817694782</v>
      </c>
      <c r="R2011" s="5">
        <f>IF(B2011&gt;60,1,0)
+ IF(O2011&gt;7,1,0)
+ IF(L2011="Emergency",1,0)
+ IF(T2011="Critical",1,0)</f>
        <v>2</v>
      </c>
      <c r="S2011" s="6" t="str">
        <f>IF(R2011&lt;=1,"Low",
IF(R2011=2,"Medium","High"))</f>
        <v>Medium</v>
      </c>
      <c r="T2011" s="1" t="s">
        <v>29</v>
      </c>
    </row>
    <row r="2012" spans="1:20">
      <c r="A2012" s="1" t="s">
        <v>5895</v>
      </c>
      <c r="B2012" s="1">
        <v>68</v>
      </c>
      <c r="C2012" s="1" t="s">
        <v>21</v>
      </c>
      <c r="D2012" s="1" t="s">
        <v>73</v>
      </c>
      <c r="E2012" s="1" t="s">
        <v>74</v>
      </c>
      <c r="F2012" s="2">
        <v>44851</v>
      </c>
      <c r="G2012" s="1" t="s">
        <v>5896</v>
      </c>
      <c r="H2012" s="1" t="s">
        <v>3917</v>
      </c>
      <c r="I2012" s="1" t="s">
        <v>36</v>
      </c>
      <c r="J2012" s="3">
        <v>47108.901300633202</v>
      </c>
      <c r="K2012" s="1">
        <v>494</v>
      </c>
      <c r="L2012" s="1" t="s">
        <v>27</v>
      </c>
      <c r="M2012" s="2">
        <v>44869</v>
      </c>
      <c r="N2012" s="1" t="s">
        <v>38</v>
      </c>
      <c r="O2012" s="1">
        <f>M2012-F2012</f>
        <v>18</v>
      </c>
      <c r="P2012" s="1" t="str">
        <f>IF(B2012&lt;=17,"Teen",
IF(B2012&lt;=25,"Young Adult",
IF(B2012&lt;=35,"Adult",
IF(B2012&lt;=50,"Middle Age","Senior"))))</f>
        <v>Senior</v>
      </c>
      <c r="Q2012" s="3">
        <f>J2012/O2012</f>
        <v>2617.161183368511</v>
      </c>
      <c r="R2012" s="5">
        <f>IF(B2012&gt;60,1,0)
+ IF(O2012&gt;7,1,0)
+ IF(L2012="Emergency",1,0)
+ IF(T2012="Critical",1,0)</f>
        <v>2</v>
      </c>
      <c r="S2012" s="6" t="str">
        <f>IF(R2012&lt;=1,"Low",
IF(R2012=2,"Medium","High"))</f>
        <v>Medium</v>
      </c>
      <c r="T2012" s="1" t="s">
        <v>49</v>
      </c>
    </row>
    <row r="2013" spans="1:20">
      <c r="A2013" s="1" t="s">
        <v>5897</v>
      </c>
      <c r="B2013" s="1">
        <v>76</v>
      </c>
      <c r="C2013" s="1" t="s">
        <v>51</v>
      </c>
      <c r="D2013" s="1" t="s">
        <v>44</v>
      </c>
      <c r="E2013" s="1" t="s">
        <v>33</v>
      </c>
      <c r="F2013" s="2">
        <v>44851</v>
      </c>
      <c r="G2013" s="1" t="s">
        <v>5898</v>
      </c>
      <c r="H2013" s="1" t="s">
        <v>5899</v>
      </c>
      <c r="I2013" s="1" t="s">
        <v>65</v>
      </c>
      <c r="J2013" s="3">
        <v>27669.868084674901</v>
      </c>
      <c r="K2013" s="1">
        <v>313</v>
      </c>
      <c r="L2013" s="1" t="s">
        <v>37</v>
      </c>
      <c r="M2013" s="2">
        <v>44871</v>
      </c>
      <c r="N2013" s="1" t="s">
        <v>66</v>
      </c>
      <c r="O2013" s="1">
        <f>M2013-F2013</f>
        <v>20</v>
      </c>
      <c r="P2013" s="1" t="str">
        <f>IF(B2013&lt;=17,"Teen",
IF(B2013&lt;=25,"Young Adult",
IF(B2013&lt;=35,"Adult",
IF(B2013&lt;=50,"Middle Age","Senior"))))</f>
        <v>Senior</v>
      </c>
      <c r="Q2013" s="3">
        <f>J2013/O2013</f>
        <v>1383.493404233745</v>
      </c>
      <c r="R2013" s="5">
        <f>IF(B2013&gt;60,1,0)
+ IF(O2013&gt;7,1,0)
+ IF(L2013="Emergency",1,0)
+ IF(T2013="Critical",1,0)</f>
        <v>2</v>
      </c>
      <c r="S2013" s="6" t="str">
        <f>IF(R2013&lt;=1,"Low",
IF(R2013=2,"Medium","High"))</f>
        <v>Medium</v>
      </c>
      <c r="T2013" s="1" t="s">
        <v>71</v>
      </c>
    </row>
    <row r="2014" spans="1:20">
      <c r="A2014" s="1" t="s">
        <v>5900</v>
      </c>
      <c r="B2014" s="1">
        <v>78</v>
      </c>
      <c r="C2014" s="1" t="s">
        <v>21</v>
      </c>
      <c r="D2014" s="1" t="s">
        <v>91</v>
      </c>
      <c r="E2014" s="1" t="s">
        <v>84</v>
      </c>
      <c r="F2014" s="2">
        <v>44851</v>
      </c>
      <c r="G2014" s="1" t="s">
        <v>5901</v>
      </c>
      <c r="H2014" s="1" t="s">
        <v>5902</v>
      </c>
      <c r="I2014" s="1" t="s">
        <v>26</v>
      </c>
      <c r="J2014" s="3">
        <v>12071.3661959237</v>
      </c>
      <c r="K2014" s="1">
        <v>161</v>
      </c>
      <c r="L2014" s="1" t="s">
        <v>27</v>
      </c>
      <c r="M2014" s="2">
        <v>44874</v>
      </c>
      <c r="N2014" s="1" t="s">
        <v>28</v>
      </c>
      <c r="O2014" s="1">
        <f>M2014-F2014</f>
        <v>23</v>
      </c>
      <c r="P2014" s="1" t="str">
        <f>IF(B2014&lt;=17,"Teen",
IF(B2014&lt;=25,"Young Adult",
IF(B2014&lt;=35,"Adult",
IF(B2014&lt;=50,"Middle Age","Senior"))))</f>
        <v>Senior</v>
      </c>
      <c r="Q2014" s="3">
        <f>J2014/O2014</f>
        <v>524.84200851842172</v>
      </c>
      <c r="R2014" s="5">
        <f>IF(B2014&gt;60,1,0)
+ IF(O2014&gt;7,1,0)
+ IF(L2014="Emergency",1,0)
+ IF(T2014="Critical",1,0)</f>
        <v>2</v>
      </c>
      <c r="S2014" s="6" t="str">
        <f>IF(R2014&lt;=1,"Low",
IF(R2014=2,"Medium","High"))</f>
        <v>Medium</v>
      </c>
      <c r="T2014" s="1" t="s">
        <v>49</v>
      </c>
    </row>
    <row r="2015" spans="1:20">
      <c r="A2015" s="1" t="s">
        <v>5903</v>
      </c>
      <c r="B2015" s="1">
        <v>55</v>
      </c>
      <c r="C2015" s="1" t="s">
        <v>21</v>
      </c>
      <c r="D2015" s="1" t="s">
        <v>73</v>
      </c>
      <c r="E2015" s="1" t="s">
        <v>33</v>
      </c>
      <c r="F2015" s="2">
        <v>44851</v>
      </c>
      <c r="G2015" s="1" t="s">
        <v>5904</v>
      </c>
      <c r="H2015" s="1" t="s">
        <v>5905</v>
      </c>
      <c r="I2015" s="1" t="s">
        <v>26</v>
      </c>
      <c r="J2015" s="3">
        <v>3012.3911007383799</v>
      </c>
      <c r="K2015" s="1">
        <v>402</v>
      </c>
      <c r="L2015" s="1" t="s">
        <v>27</v>
      </c>
      <c r="M2015" s="2">
        <v>44875</v>
      </c>
      <c r="N2015" s="1" t="s">
        <v>66</v>
      </c>
      <c r="O2015" s="1">
        <f>M2015-F2015</f>
        <v>24</v>
      </c>
      <c r="P2015" s="1" t="str">
        <f>IF(B2015&lt;=17,"Teen",
IF(B2015&lt;=25,"Young Adult",
IF(B2015&lt;=35,"Adult",
IF(B2015&lt;=50,"Middle Age","Senior"))))</f>
        <v>Senior</v>
      </c>
      <c r="Q2015" s="3">
        <f>J2015/O2015</f>
        <v>125.51629586409916</v>
      </c>
      <c r="R2015" s="5">
        <f>IF(B2015&gt;60,1,0)
+ IF(O2015&gt;7,1,0)
+ IF(L2015="Emergency",1,0)
+ IF(T2015="Critical",1,0)</f>
        <v>1</v>
      </c>
      <c r="S2015" s="6" t="str">
        <f>IF(R2015&lt;=1,"Low",
IF(R2015=2,"Medium","High"))</f>
        <v>Low</v>
      </c>
      <c r="T2015" s="1" t="s">
        <v>29</v>
      </c>
    </row>
    <row r="2016" spans="1:20">
      <c r="A2016" s="1" t="s">
        <v>5906</v>
      </c>
      <c r="B2016" s="1">
        <v>31</v>
      </c>
      <c r="C2016" s="1" t="s">
        <v>51</v>
      </c>
      <c r="D2016" s="1" t="s">
        <v>44</v>
      </c>
      <c r="E2016" s="1" t="s">
        <v>74</v>
      </c>
      <c r="F2016" s="2">
        <v>44851</v>
      </c>
      <c r="G2016" s="1" t="s">
        <v>5907</v>
      </c>
      <c r="H2016" s="1" t="s">
        <v>5908</v>
      </c>
      <c r="I2016" s="1" t="s">
        <v>36</v>
      </c>
      <c r="J2016" s="3">
        <v>39135.322554736398</v>
      </c>
      <c r="K2016" s="1">
        <v>383</v>
      </c>
      <c r="L2016" s="1" t="s">
        <v>27</v>
      </c>
      <c r="M2016" s="2">
        <v>44858</v>
      </c>
      <c r="N2016" s="1" t="s">
        <v>66</v>
      </c>
      <c r="O2016" s="1">
        <f>M2016-F2016</f>
        <v>7</v>
      </c>
      <c r="P2016" s="1" t="str">
        <f>IF(B2016&lt;=17,"Teen",
IF(B2016&lt;=25,"Young Adult",
IF(B2016&lt;=35,"Adult",
IF(B2016&lt;=50,"Middle Age","Senior"))))</f>
        <v>Adult</v>
      </c>
      <c r="Q2016" s="3">
        <f>J2016/O2016</f>
        <v>5590.7603649623425</v>
      </c>
      <c r="R2016" s="5">
        <f>IF(B2016&gt;60,1,0)
+ IF(O2016&gt;7,1,0)
+ IF(L2016="Emergency",1,0)
+ IF(T2016="Critical",1,0)</f>
        <v>0</v>
      </c>
      <c r="S2016" s="6" t="str">
        <f>IF(R2016&lt;=1,"Low",
IF(R2016=2,"Medium","High"))</f>
        <v>Low</v>
      </c>
      <c r="T2016" s="1" t="s">
        <v>49</v>
      </c>
    </row>
    <row r="2017" spans="1:20">
      <c r="A2017" s="1" t="s">
        <v>5909</v>
      </c>
      <c r="B2017" s="1">
        <v>34</v>
      </c>
      <c r="C2017" s="1" t="s">
        <v>51</v>
      </c>
      <c r="D2017" s="1" t="s">
        <v>22</v>
      </c>
      <c r="E2017" s="1" t="s">
        <v>84</v>
      </c>
      <c r="F2017" s="2">
        <v>44851</v>
      </c>
      <c r="G2017" s="1" t="s">
        <v>5910</v>
      </c>
      <c r="H2017" s="1" t="s">
        <v>5911</v>
      </c>
      <c r="I2017" s="1" t="s">
        <v>26</v>
      </c>
      <c r="J2017" s="3">
        <v>31923.584737273501</v>
      </c>
      <c r="K2017" s="1">
        <v>367</v>
      </c>
      <c r="L2017" s="1" t="s">
        <v>37</v>
      </c>
      <c r="M2017" s="2">
        <v>44877</v>
      </c>
      <c r="N2017" s="1" t="s">
        <v>66</v>
      </c>
      <c r="O2017" s="1">
        <f>M2017-F2017</f>
        <v>26</v>
      </c>
      <c r="P2017" s="1" t="str">
        <f>IF(B2017&lt;=17,"Teen",
IF(B2017&lt;=25,"Young Adult",
IF(B2017&lt;=35,"Adult",
IF(B2017&lt;=50,"Middle Age","Senior"))))</f>
        <v>Adult</v>
      </c>
      <c r="Q2017" s="3">
        <f>J2017/O2017</f>
        <v>1227.830182202827</v>
      </c>
      <c r="R2017" s="5">
        <f>IF(B2017&gt;60,1,0)
+ IF(O2017&gt;7,1,0)
+ IF(L2017="Emergency",1,0)
+ IF(T2017="Critical",1,0)</f>
        <v>1</v>
      </c>
      <c r="S2017" s="6" t="str">
        <f>IF(R2017&lt;=1,"Low",
IF(R2017=2,"Medium","High"))</f>
        <v>Low</v>
      </c>
      <c r="T2017" s="1" t="s">
        <v>71</v>
      </c>
    </row>
    <row r="2018" spans="1:20">
      <c r="A2018" s="1" t="s">
        <v>5912</v>
      </c>
      <c r="B2018" s="1">
        <v>20</v>
      </c>
      <c r="C2018" s="1" t="s">
        <v>21</v>
      </c>
      <c r="D2018" s="1" t="s">
        <v>73</v>
      </c>
      <c r="E2018" s="1" t="s">
        <v>74</v>
      </c>
      <c r="F2018" s="2">
        <v>44850</v>
      </c>
      <c r="G2018" s="1" t="s">
        <v>4825</v>
      </c>
      <c r="H2018" s="1" t="s">
        <v>5913</v>
      </c>
      <c r="I2018" s="1" t="s">
        <v>36</v>
      </c>
      <c r="J2018" s="3">
        <v>48642.774746027797</v>
      </c>
      <c r="K2018" s="1">
        <v>319</v>
      </c>
      <c r="L2018" s="1" t="s">
        <v>37</v>
      </c>
      <c r="M2018" s="2">
        <v>44865</v>
      </c>
      <c r="N2018" s="1" t="s">
        <v>48</v>
      </c>
      <c r="O2018" s="1">
        <f>M2018-F2018</f>
        <v>15</v>
      </c>
      <c r="P2018" s="1" t="str">
        <f>IF(B2018&lt;=17,"Teen",
IF(B2018&lt;=25,"Young Adult",
IF(B2018&lt;=35,"Adult",
IF(B2018&lt;=50,"Middle Age","Senior"))))</f>
        <v>Young Adult</v>
      </c>
      <c r="Q2018" s="3">
        <f>J2018/O2018</f>
        <v>3242.8516497351866</v>
      </c>
      <c r="R2018" s="5">
        <f>IF(B2018&gt;60,1,0)
+ IF(O2018&gt;7,1,0)
+ IF(L2018="Emergency",1,0)
+ IF(T2018="Critical",1,0)</f>
        <v>1</v>
      </c>
      <c r="S2018" s="6" t="str">
        <f>IF(R2018&lt;=1,"Low",
IF(R2018=2,"Medium","High"))</f>
        <v>Low</v>
      </c>
      <c r="T2018" s="1" t="s">
        <v>49</v>
      </c>
    </row>
    <row r="2019" spans="1:20">
      <c r="A2019" s="1" t="s">
        <v>1202</v>
      </c>
      <c r="B2019" s="1">
        <v>67</v>
      </c>
      <c r="C2019" s="1" t="s">
        <v>21</v>
      </c>
      <c r="D2019" s="1" t="s">
        <v>68</v>
      </c>
      <c r="E2019" s="1" t="s">
        <v>53</v>
      </c>
      <c r="F2019" s="2">
        <v>44850</v>
      </c>
      <c r="G2019" s="1" t="s">
        <v>5914</v>
      </c>
      <c r="H2019" s="1" t="s">
        <v>5915</v>
      </c>
      <c r="I2019" s="1" t="s">
        <v>65</v>
      </c>
      <c r="J2019" s="3">
        <v>15420.940267493799</v>
      </c>
      <c r="K2019" s="1">
        <v>367</v>
      </c>
      <c r="L2019" s="1" t="s">
        <v>37</v>
      </c>
      <c r="M2019" s="2">
        <v>44853</v>
      </c>
      <c r="N2019" s="1" t="s">
        <v>38</v>
      </c>
      <c r="O2019" s="1">
        <f>M2019-F2019</f>
        <v>3</v>
      </c>
      <c r="P2019" s="1" t="str">
        <f>IF(B2019&lt;=17,"Teen",
IF(B2019&lt;=25,"Young Adult",
IF(B2019&lt;=35,"Adult",
IF(B2019&lt;=50,"Middle Age","Senior"))))</f>
        <v>Senior</v>
      </c>
      <c r="Q2019" s="3">
        <f>J2019/O2019</f>
        <v>5140.3134224979331</v>
      </c>
      <c r="R2019" s="5">
        <f>IF(B2019&gt;60,1,0)
+ IF(O2019&gt;7,1,0)
+ IF(L2019="Emergency",1,0)
+ IF(T2019="Critical",1,0)</f>
        <v>1</v>
      </c>
      <c r="S2019" s="6" t="str">
        <f>IF(R2019&lt;=1,"Low",
IF(R2019=2,"Medium","High"))</f>
        <v>Low</v>
      </c>
      <c r="T2019" s="1" t="s">
        <v>29</v>
      </c>
    </row>
    <row r="2020" spans="1:20">
      <c r="A2020" s="1" t="s">
        <v>5916</v>
      </c>
      <c r="B2020" s="1">
        <v>21</v>
      </c>
      <c r="C2020" s="1" t="s">
        <v>51</v>
      </c>
      <c r="D2020" s="1" t="s">
        <v>73</v>
      </c>
      <c r="E2020" s="1" t="s">
        <v>23</v>
      </c>
      <c r="F2020" s="2">
        <v>44850</v>
      </c>
      <c r="G2020" s="1" t="s">
        <v>5917</v>
      </c>
      <c r="H2020" s="1" t="s">
        <v>5918</v>
      </c>
      <c r="I2020" s="1" t="s">
        <v>56</v>
      </c>
      <c r="J2020" s="3">
        <v>3252.6238255480298</v>
      </c>
      <c r="K2020" s="1">
        <v>145</v>
      </c>
      <c r="L2020" s="1" t="s">
        <v>37</v>
      </c>
      <c r="M2020" s="2">
        <v>44854</v>
      </c>
      <c r="N2020" s="1" t="s">
        <v>97</v>
      </c>
      <c r="O2020" s="1">
        <f>M2020-F2020</f>
        <v>4</v>
      </c>
      <c r="P2020" s="1" t="str">
        <f>IF(B2020&lt;=17,"Teen",
IF(B2020&lt;=25,"Young Adult",
IF(B2020&lt;=35,"Adult",
IF(B2020&lt;=50,"Middle Age","Senior"))))</f>
        <v>Young Adult</v>
      </c>
      <c r="Q2020" s="3">
        <f>J2020/O2020</f>
        <v>813.15595638700745</v>
      </c>
      <c r="R2020" s="5">
        <f>IF(B2020&gt;60,1,0)
+ IF(O2020&gt;7,1,0)
+ IF(L2020="Emergency",1,0)
+ IF(T2020="Critical",1,0)</f>
        <v>0</v>
      </c>
      <c r="S2020" s="6" t="str">
        <f>IF(R2020&lt;=1,"Low",
IF(R2020=2,"Medium","High"))</f>
        <v>Low</v>
      </c>
      <c r="T2020" s="1" t="s">
        <v>49</v>
      </c>
    </row>
    <row r="2021" spans="1:20">
      <c r="A2021" s="1" t="s">
        <v>5919</v>
      </c>
      <c r="B2021" s="1">
        <v>57</v>
      </c>
      <c r="C2021" s="1" t="s">
        <v>21</v>
      </c>
      <c r="D2021" s="1" t="s">
        <v>62</v>
      </c>
      <c r="E2021" s="1" t="s">
        <v>33</v>
      </c>
      <c r="F2021" s="2">
        <v>44850</v>
      </c>
      <c r="G2021" s="1" t="s">
        <v>5920</v>
      </c>
      <c r="H2021" s="1" t="s">
        <v>5921</v>
      </c>
      <c r="I2021" s="1" t="s">
        <v>26</v>
      </c>
      <c r="J2021" s="3">
        <v>36239.181233263596</v>
      </c>
      <c r="K2021" s="1">
        <v>470</v>
      </c>
      <c r="L2021" s="1" t="s">
        <v>42</v>
      </c>
      <c r="M2021" s="2">
        <v>44858</v>
      </c>
      <c r="N2021" s="1" t="s">
        <v>66</v>
      </c>
      <c r="O2021" s="1">
        <f>M2021-F2021</f>
        <v>8</v>
      </c>
      <c r="P2021" s="1" t="str">
        <f>IF(B2021&lt;=17,"Teen",
IF(B2021&lt;=25,"Young Adult",
IF(B2021&lt;=35,"Adult",
IF(B2021&lt;=50,"Middle Age","Senior"))))</f>
        <v>Senior</v>
      </c>
      <c r="Q2021" s="3">
        <f>J2021/O2021</f>
        <v>4529.8976541579495</v>
      </c>
      <c r="R2021" s="5">
        <f>IF(B2021&gt;60,1,0)
+ IF(O2021&gt;7,1,0)
+ IF(L2021="Emergency",1,0)
+ IF(T2021="Critical",1,0)</f>
        <v>2</v>
      </c>
      <c r="S2021" s="6" t="str">
        <f>IF(R2021&lt;=1,"Low",
IF(R2021=2,"Medium","High"))</f>
        <v>Medium</v>
      </c>
      <c r="T2021" s="1" t="s">
        <v>29</v>
      </c>
    </row>
    <row r="2022" spans="1:20">
      <c r="A2022" s="1" t="s">
        <v>5922</v>
      </c>
      <c r="B2022" s="1">
        <v>81</v>
      </c>
      <c r="C2022" s="1" t="s">
        <v>21</v>
      </c>
      <c r="D2022" s="1" t="s">
        <v>62</v>
      </c>
      <c r="E2022" s="1" t="s">
        <v>45</v>
      </c>
      <c r="F2022" s="2">
        <v>44849</v>
      </c>
      <c r="G2022" s="1" t="s">
        <v>5923</v>
      </c>
      <c r="H2022" s="1" t="s">
        <v>5924</v>
      </c>
      <c r="I2022" s="1" t="s">
        <v>56</v>
      </c>
      <c r="J2022" s="3">
        <v>1923.9067941825499</v>
      </c>
      <c r="K2022" s="1">
        <v>462</v>
      </c>
      <c r="L2022" s="1" t="s">
        <v>27</v>
      </c>
      <c r="M2022" s="2">
        <v>44853</v>
      </c>
      <c r="N2022" s="1" t="s">
        <v>97</v>
      </c>
      <c r="O2022" s="1">
        <f>M2022-F2022</f>
        <v>4</v>
      </c>
      <c r="P2022" s="1" t="str">
        <f>IF(B2022&lt;=17,"Teen",
IF(B2022&lt;=25,"Young Adult",
IF(B2022&lt;=35,"Adult",
IF(B2022&lt;=50,"Middle Age","Senior"))))</f>
        <v>Senior</v>
      </c>
      <c r="Q2022" s="3">
        <f>J2022/O2022</f>
        <v>480.97669854563748</v>
      </c>
      <c r="R2022" s="5">
        <f>IF(B2022&gt;60,1,0)
+ IF(O2022&gt;7,1,0)
+ IF(L2022="Emergency",1,0)
+ IF(T2022="Critical",1,0)</f>
        <v>1</v>
      </c>
      <c r="S2022" s="6" t="str">
        <f>IF(R2022&lt;=1,"Low",
IF(R2022=2,"Medium","High"))</f>
        <v>Low</v>
      </c>
      <c r="T2022" s="1" t="s">
        <v>29</v>
      </c>
    </row>
    <row r="2023" spans="1:20">
      <c r="A2023" s="1" t="s">
        <v>5925</v>
      </c>
      <c r="B2023" s="1">
        <v>80</v>
      </c>
      <c r="C2023" s="1" t="s">
        <v>51</v>
      </c>
      <c r="D2023" s="1" t="s">
        <v>73</v>
      </c>
      <c r="E2023" s="1" t="s">
        <v>45</v>
      </c>
      <c r="F2023" s="2">
        <v>44849</v>
      </c>
      <c r="G2023" s="1" t="s">
        <v>5926</v>
      </c>
      <c r="H2023" s="1" t="s">
        <v>5927</v>
      </c>
      <c r="I2023" s="1" t="s">
        <v>26</v>
      </c>
      <c r="J2023" s="3">
        <v>39535.0358826011</v>
      </c>
      <c r="K2023" s="1">
        <v>182</v>
      </c>
      <c r="L2023" s="1" t="s">
        <v>27</v>
      </c>
      <c r="M2023" s="2">
        <v>44865</v>
      </c>
      <c r="N2023" s="1" t="s">
        <v>48</v>
      </c>
      <c r="O2023" s="1">
        <f>M2023-F2023</f>
        <v>16</v>
      </c>
      <c r="P2023" s="1" t="str">
        <f>IF(B2023&lt;=17,"Teen",
IF(B2023&lt;=25,"Young Adult",
IF(B2023&lt;=35,"Adult",
IF(B2023&lt;=50,"Middle Age","Senior"))))</f>
        <v>Senior</v>
      </c>
      <c r="Q2023" s="3">
        <f>J2023/O2023</f>
        <v>2470.9397426625687</v>
      </c>
      <c r="R2023" s="5">
        <f>IF(B2023&gt;60,1,0)
+ IF(O2023&gt;7,1,0)
+ IF(L2023="Emergency",1,0)
+ IF(T2023="Critical",1,0)</f>
        <v>2</v>
      </c>
      <c r="S2023" s="6" t="str">
        <f>IF(R2023&lt;=1,"Low",
IF(R2023=2,"Medium","High"))</f>
        <v>Medium</v>
      </c>
      <c r="T2023" s="1" t="s">
        <v>71</v>
      </c>
    </row>
    <row r="2024" spans="1:20">
      <c r="A2024" s="1" t="s">
        <v>5928</v>
      </c>
      <c r="B2024" s="1">
        <v>35</v>
      </c>
      <c r="C2024" s="1" t="s">
        <v>51</v>
      </c>
      <c r="D2024" s="1" t="s">
        <v>32</v>
      </c>
      <c r="E2024" s="1" t="s">
        <v>53</v>
      </c>
      <c r="F2024" s="2">
        <v>44849</v>
      </c>
      <c r="G2024" s="1" t="s">
        <v>5929</v>
      </c>
      <c r="H2024" s="1" t="s">
        <v>5930</v>
      </c>
      <c r="I2024" s="1" t="s">
        <v>60</v>
      </c>
      <c r="J2024" s="3">
        <v>40451.959286167199</v>
      </c>
      <c r="K2024" s="1">
        <v>497</v>
      </c>
      <c r="L2024" s="1" t="s">
        <v>42</v>
      </c>
      <c r="M2024" s="2">
        <v>44869</v>
      </c>
      <c r="N2024" s="1" t="s">
        <v>28</v>
      </c>
      <c r="O2024" s="1">
        <f>M2024-F2024</f>
        <v>20</v>
      </c>
      <c r="P2024" s="1" t="str">
        <f>IF(B2024&lt;=17,"Teen",
IF(B2024&lt;=25,"Young Adult",
IF(B2024&lt;=35,"Adult",
IF(B2024&lt;=50,"Middle Age","Senior"))))</f>
        <v>Adult</v>
      </c>
      <c r="Q2024" s="3">
        <f>J2024/O2024</f>
        <v>2022.5979643083599</v>
      </c>
      <c r="R2024" s="5">
        <f>IF(B2024&gt;60,1,0)
+ IF(O2024&gt;7,1,0)
+ IF(L2024="Emergency",1,0)
+ IF(T2024="Critical",1,0)</f>
        <v>2</v>
      </c>
      <c r="S2024" s="6" t="str">
        <f>IF(R2024&lt;=1,"Low",
IF(R2024=2,"Medium","High"))</f>
        <v>Medium</v>
      </c>
      <c r="T2024" s="1" t="s">
        <v>49</v>
      </c>
    </row>
    <row r="2025" spans="1:20">
      <c r="A2025" s="1" t="s">
        <v>5931</v>
      </c>
      <c r="B2025" s="1">
        <v>48</v>
      </c>
      <c r="C2025" s="1" t="s">
        <v>21</v>
      </c>
      <c r="D2025" s="1" t="s">
        <v>73</v>
      </c>
      <c r="E2025" s="1" t="s">
        <v>74</v>
      </c>
      <c r="F2025" s="2">
        <v>44849</v>
      </c>
      <c r="G2025" s="1" t="s">
        <v>931</v>
      </c>
      <c r="H2025" s="1" t="s">
        <v>5932</v>
      </c>
      <c r="I2025" s="1" t="s">
        <v>56</v>
      </c>
      <c r="J2025" s="3">
        <v>22026.3078667435</v>
      </c>
      <c r="K2025" s="1">
        <v>382</v>
      </c>
      <c r="L2025" s="1" t="s">
        <v>37</v>
      </c>
      <c r="M2025" s="2">
        <v>44869</v>
      </c>
      <c r="N2025" s="1" t="s">
        <v>48</v>
      </c>
      <c r="O2025" s="1">
        <f>M2025-F2025</f>
        <v>20</v>
      </c>
      <c r="P2025" s="1" t="str">
        <f>IF(B2025&lt;=17,"Teen",
IF(B2025&lt;=25,"Young Adult",
IF(B2025&lt;=35,"Adult",
IF(B2025&lt;=50,"Middle Age","Senior"))))</f>
        <v>Middle Age</v>
      </c>
      <c r="Q2025" s="3">
        <f>J2025/O2025</f>
        <v>1101.315393337175</v>
      </c>
      <c r="R2025" s="5">
        <f>IF(B2025&gt;60,1,0)
+ IF(O2025&gt;7,1,0)
+ IF(L2025="Emergency",1,0)
+ IF(T2025="Critical",1,0)</f>
        <v>1</v>
      </c>
      <c r="S2025" s="6" t="str">
        <f>IF(R2025&lt;=1,"Low",
IF(R2025=2,"Medium","High"))</f>
        <v>Low</v>
      </c>
      <c r="T2025" s="1" t="s">
        <v>49</v>
      </c>
    </row>
    <row r="2026" spans="1:20">
      <c r="A2026" s="1" t="s">
        <v>5933</v>
      </c>
      <c r="B2026" s="1">
        <v>62</v>
      </c>
      <c r="C2026" s="1" t="s">
        <v>51</v>
      </c>
      <c r="D2026" s="1" t="s">
        <v>91</v>
      </c>
      <c r="E2026" s="1" t="s">
        <v>33</v>
      </c>
      <c r="F2026" s="2">
        <v>44849</v>
      </c>
      <c r="G2026" s="1" t="s">
        <v>5934</v>
      </c>
      <c r="H2026" s="1" t="s">
        <v>5935</v>
      </c>
      <c r="I2026" s="1" t="s">
        <v>60</v>
      </c>
      <c r="J2026" s="3">
        <v>31143.273416157601</v>
      </c>
      <c r="K2026" s="1">
        <v>392</v>
      </c>
      <c r="L2026" s="1" t="s">
        <v>37</v>
      </c>
      <c r="M2026" s="2">
        <v>44868</v>
      </c>
      <c r="N2026" s="1" t="s">
        <v>66</v>
      </c>
      <c r="O2026" s="1">
        <f>M2026-F2026</f>
        <v>19</v>
      </c>
      <c r="P2026" s="1" t="str">
        <f>IF(B2026&lt;=17,"Teen",
IF(B2026&lt;=25,"Young Adult",
IF(B2026&lt;=35,"Adult",
IF(B2026&lt;=50,"Middle Age","Senior"))))</f>
        <v>Senior</v>
      </c>
      <c r="Q2026" s="3">
        <f>J2026/O2026</f>
        <v>1639.119653481979</v>
      </c>
      <c r="R2026" s="5">
        <f>IF(B2026&gt;60,1,0)
+ IF(O2026&gt;7,1,0)
+ IF(L2026="Emergency",1,0)
+ IF(T2026="Critical",1,0)</f>
        <v>2</v>
      </c>
      <c r="S2026" s="6" t="str">
        <f>IF(R2026&lt;=1,"Low",
IF(R2026=2,"Medium","High"))</f>
        <v>Medium</v>
      </c>
      <c r="T2026" s="1" t="s">
        <v>49</v>
      </c>
    </row>
    <row r="2027" spans="1:20">
      <c r="A2027" s="1" t="s">
        <v>5936</v>
      </c>
      <c r="B2027" s="1">
        <v>71</v>
      </c>
      <c r="C2027" s="1" t="s">
        <v>51</v>
      </c>
      <c r="D2027" s="1" t="s">
        <v>91</v>
      </c>
      <c r="E2027" s="1" t="s">
        <v>53</v>
      </c>
      <c r="F2027" s="2">
        <v>44849</v>
      </c>
      <c r="G2027" s="1" t="s">
        <v>5937</v>
      </c>
      <c r="H2027" s="1" t="s">
        <v>5938</v>
      </c>
      <c r="I2027" s="1" t="s">
        <v>36</v>
      </c>
      <c r="J2027" s="3">
        <v>31296.703135548101</v>
      </c>
      <c r="K2027" s="1">
        <v>294</v>
      </c>
      <c r="L2027" s="1" t="s">
        <v>27</v>
      </c>
      <c r="M2027" s="2">
        <v>44865</v>
      </c>
      <c r="N2027" s="1" t="s">
        <v>48</v>
      </c>
      <c r="O2027" s="1">
        <f>M2027-F2027</f>
        <v>16</v>
      </c>
      <c r="P2027" s="1" t="str">
        <f>IF(B2027&lt;=17,"Teen",
IF(B2027&lt;=25,"Young Adult",
IF(B2027&lt;=35,"Adult",
IF(B2027&lt;=50,"Middle Age","Senior"))))</f>
        <v>Senior</v>
      </c>
      <c r="Q2027" s="3">
        <f>J2027/O2027</f>
        <v>1956.0439459717563</v>
      </c>
      <c r="R2027" s="5">
        <f>IF(B2027&gt;60,1,0)
+ IF(O2027&gt;7,1,0)
+ IF(L2027="Emergency",1,0)
+ IF(T2027="Critical",1,0)</f>
        <v>2</v>
      </c>
      <c r="S2027" s="6" t="str">
        <f>IF(R2027&lt;=1,"Low",
IF(R2027=2,"Medium","High"))</f>
        <v>Medium</v>
      </c>
      <c r="T2027" s="1" t="s">
        <v>29</v>
      </c>
    </row>
    <row r="2028" spans="1:20">
      <c r="A2028" s="1" t="s">
        <v>5939</v>
      </c>
      <c r="B2028" s="1">
        <v>65</v>
      </c>
      <c r="C2028" s="1" t="s">
        <v>21</v>
      </c>
      <c r="D2028" s="1" t="s">
        <v>91</v>
      </c>
      <c r="E2028" s="1" t="s">
        <v>23</v>
      </c>
      <c r="F2028" s="2">
        <v>44849</v>
      </c>
      <c r="G2028" s="1" t="s">
        <v>5940</v>
      </c>
      <c r="H2028" s="1" t="s">
        <v>5941</v>
      </c>
      <c r="I2028" s="1" t="s">
        <v>26</v>
      </c>
      <c r="J2028" s="3">
        <v>3492.7402843386199</v>
      </c>
      <c r="K2028" s="1">
        <v>488</v>
      </c>
      <c r="L2028" s="1" t="s">
        <v>27</v>
      </c>
      <c r="M2028" s="2">
        <v>44862</v>
      </c>
      <c r="N2028" s="1" t="s">
        <v>66</v>
      </c>
      <c r="O2028" s="1">
        <f>M2028-F2028</f>
        <v>13</v>
      </c>
      <c r="P2028" s="1" t="str">
        <f>IF(B2028&lt;=17,"Teen",
IF(B2028&lt;=25,"Young Adult",
IF(B2028&lt;=35,"Adult",
IF(B2028&lt;=50,"Middle Age","Senior"))))</f>
        <v>Senior</v>
      </c>
      <c r="Q2028" s="3">
        <f>J2028/O2028</f>
        <v>268.6723295645092</v>
      </c>
      <c r="R2028" s="5">
        <f>IF(B2028&gt;60,1,0)
+ IF(O2028&gt;7,1,0)
+ IF(L2028="Emergency",1,0)
+ IF(T2028="Critical",1,0)</f>
        <v>2</v>
      </c>
      <c r="S2028" s="6" t="str">
        <f>IF(R2028&lt;=1,"Low",
IF(R2028=2,"Medium","High"))</f>
        <v>Medium</v>
      </c>
      <c r="T2028" s="1" t="s">
        <v>29</v>
      </c>
    </row>
    <row r="2029" spans="1:20">
      <c r="A2029" s="1" t="s">
        <v>5942</v>
      </c>
      <c r="B2029" s="1">
        <v>81</v>
      </c>
      <c r="C2029" s="1" t="s">
        <v>51</v>
      </c>
      <c r="D2029" s="1" t="s">
        <v>52</v>
      </c>
      <c r="E2029" s="1" t="s">
        <v>33</v>
      </c>
      <c r="F2029" s="2">
        <v>44849</v>
      </c>
      <c r="G2029" s="1" t="s">
        <v>5943</v>
      </c>
      <c r="H2029" s="1" t="s">
        <v>5944</v>
      </c>
      <c r="I2029" s="1" t="s">
        <v>65</v>
      </c>
      <c r="J2029" s="3">
        <v>32665.798488631299</v>
      </c>
      <c r="K2029" s="1">
        <v>161</v>
      </c>
      <c r="L2029" s="1" t="s">
        <v>27</v>
      </c>
      <c r="M2029" s="2">
        <v>44864</v>
      </c>
      <c r="N2029" s="1" t="s">
        <v>38</v>
      </c>
      <c r="O2029" s="1">
        <f>M2029-F2029</f>
        <v>15</v>
      </c>
      <c r="P2029" s="1" t="str">
        <f>IF(B2029&lt;=17,"Teen",
IF(B2029&lt;=25,"Young Adult",
IF(B2029&lt;=35,"Adult",
IF(B2029&lt;=50,"Middle Age","Senior"))))</f>
        <v>Senior</v>
      </c>
      <c r="Q2029" s="3">
        <f>J2029/O2029</f>
        <v>2177.7198992420867</v>
      </c>
      <c r="R2029" s="5">
        <f>IF(B2029&gt;60,1,0)
+ IF(O2029&gt;7,1,0)
+ IF(L2029="Emergency",1,0)
+ IF(T2029="Critical",1,0)</f>
        <v>2</v>
      </c>
      <c r="S2029" s="6" t="str">
        <f>IF(R2029&lt;=1,"Low",
IF(R2029=2,"Medium","High"))</f>
        <v>Medium</v>
      </c>
      <c r="T2029" s="1" t="s">
        <v>71</v>
      </c>
    </row>
    <row r="2030" spans="1:20">
      <c r="A2030" s="1" t="s">
        <v>5945</v>
      </c>
      <c r="B2030" s="1">
        <v>75</v>
      </c>
      <c r="C2030" s="1" t="s">
        <v>21</v>
      </c>
      <c r="D2030" s="1" t="s">
        <v>73</v>
      </c>
      <c r="E2030" s="1" t="s">
        <v>84</v>
      </c>
      <c r="F2030" s="2">
        <v>44848</v>
      </c>
      <c r="G2030" s="1" t="s">
        <v>5946</v>
      </c>
      <c r="H2030" s="1" t="s">
        <v>5947</v>
      </c>
      <c r="I2030" s="1" t="s">
        <v>56</v>
      </c>
      <c r="J2030" s="3">
        <v>48192.648606367096</v>
      </c>
      <c r="K2030" s="1">
        <v>490</v>
      </c>
      <c r="L2030" s="1" t="s">
        <v>37</v>
      </c>
      <c r="M2030" s="2">
        <v>44868</v>
      </c>
      <c r="N2030" s="1" t="s">
        <v>28</v>
      </c>
      <c r="O2030" s="1">
        <f>M2030-F2030</f>
        <v>20</v>
      </c>
      <c r="P2030" s="1" t="str">
        <f>IF(B2030&lt;=17,"Teen",
IF(B2030&lt;=25,"Young Adult",
IF(B2030&lt;=35,"Adult",
IF(B2030&lt;=50,"Middle Age","Senior"))))</f>
        <v>Senior</v>
      </c>
      <c r="Q2030" s="3">
        <f>J2030/O2030</f>
        <v>2409.6324303183546</v>
      </c>
      <c r="R2030" s="5">
        <f>IF(B2030&gt;60,1,0)
+ IF(O2030&gt;7,1,0)
+ IF(L2030="Emergency",1,0)
+ IF(T2030="Critical",1,0)</f>
        <v>2</v>
      </c>
      <c r="S2030" s="6" t="str">
        <f>IF(R2030&lt;=1,"Low",
IF(R2030=2,"Medium","High"))</f>
        <v>Medium</v>
      </c>
      <c r="T2030" s="1" t="s">
        <v>49</v>
      </c>
    </row>
    <row r="2031" spans="1:20">
      <c r="A2031" s="1" t="s">
        <v>5948</v>
      </c>
      <c r="B2031" s="1">
        <v>76</v>
      </c>
      <c r="C2031" s="1" t="s">
        <v>51</v>
      </c>
      <c r="D2031" s="1" t="s">
        <v>73</v>
      </c>
      <c r="E2031" s="1" t="s">
        <v>45</v>
      </c>
      <c r="F2031" s="2">
        <v>44848</v>
      </c>
      <c r="G2031" s="1" t="s">
        <v>5949</v>
      </c>
      <c r="H2031" s="1" t="s">
        <v>5950</v>
      </c>
      <c r="I2031" s="1" t="s">
        <v>65</v>
      </c>
      <c r="J2031" s="3">
        <v>13784.807039715301</v>
      </c>
      <c r="K2031" s="1">
        <v>476</v>
      </c>
      <c r="L2031" s="1" t="s">
        <v>37</v>
      </c>
      <c r="M2031" s="2">
        <v>44875</v>
      </c>
      <c r="N2031" s="1" t="s">
        <v>66</v>
      </c>
      <c r="O2031" s="1">
        <f>M2031-F2031</f>
        <v>27</v>
      </c>
      <c r="P2031" s="1" t="str">
        <f>IF(B2031&lt;=17,"Teen",
IF(B2031&lt;=25,"Young Adult",
IF(B2031&lt;=35,"Adult",
IF(B2031&lt;=50,"Middle Age","Senior"))))</f>
        <v>Senior</v>
      </c>
      <c r="Q2031" s="3">
        <f>J2031/O2031</f>
        <v>510.54840887834445</v>
      </c>
      <c r="R2031" s="5">
        <f>IF(B2031&gt;60,1,0)
+ IF(O2031&gt;7,1,0)
+ IF(L2031="Emergency",1,0)
+ IF(T2031="Critical",1,0)</f>
        <v>2</v>
      </c>
      <c r="S2031" s="6" t="str">
        <f>IF(R2031&lt;=1,"Low",
IF(R2031=2,"Medium","High"))</f>
        <v>Medium</v>
      </c>
      <c r="T2031" s="1" t="s">
        <v>49</v>
      </c>
    </row>
    <row r="2032" spans="1:20">
      <c r="A2032" s="1" t="s">
        <v>5951</v>
      </c>
      <c r="B2032" s="1">
        <v>20</v>
      </c>
      <c r="C2032" s="1" t="s">
        <v>21</v>
      </c>
      <c r="D2032" s="1" t="s">
        <v>68</v>
      </c>
      <c r="E2032" s="1" t="s">
        <v>84</v>
      </c>
      <c r="F2032" s="2">
        <v>44848</v>
      </c>
      <c r="G2032" s="1" t="s">
        <v>3615</v>
      </c>
      <c r="H2032" s="1" t="s">
        <v>5952</v>
      </c>
      <c r="I2032" s="1" t="s">
        <v>36</v>
      </c>
      <c r="J2032" s="3">
        <v>34218.877724137601</v>
      </c>
      <c r="K2032" s="1">
        <v>389</v>
      </c>
      <c r="L2032" s="1" t="s">
        <v>27</v>
      </c>
      <c r="M2032" s="2">
        <v>44863</v>
      </c>
      <c r="N2032" s="1" t="s">
        <v>97</v>
      </c>
      <c r="O2032" s="1">
        <f>M2032-F2032</f>
        <v>15</v>
      </c>
      <c r="P2032" s="1" t="str">
        <f>IF(B2032&lt;=17,"Teen",
IF(B2032&lt;=25,"Young Adult",
IF(B2032&lt;=35,"Adult",
IF(B2032&lt;=50,"Middle Age","Senior"))))</f>
        <v>Young Adult</v>
      </c>
      <c r="Q2032" s="3">
        <f>J2032/O2032</f>
        <v>2281.2585149425067</v>
      </c>
      <c r="R2032" s="5">
        <f>IF(B2032&gt;60,1,0)
+ IF(O2032&gt;7,1,0)
+ IF(L2032="Emergency",1,0)
+ IF(T2032="Critical",1,0)</f>
        <v>1</v>
      </c>
      <c r="S2032" s="6" t="str">
        <f>IF(R2032&lt;=1,"Low",
IF(R2032=2,"Medium","High"))</f>
        <v>Low</v>
      </c>
      <c r="T2032" s="1" t="s">
        <v>29</v>
      </c>
    </row>
    <row r="2033" spans="1:20">
      <c r="A2033" s="1" t="s">
        <v>5953</v>
      </c>
      <c r="B2033" s="1">
        <v>44</v>
      </c>
      <c r="C2033" s="1" t="s">
        <v>51</v>
      </c>
      <c r="D2033" s="1" t="s">
        <v>44</v>
      </c>
      <c r="E2033" s="1" t="s">
        <v>45</v>
      </c>
      <c r="F2033" s="2">
        <v>44848</v>
      </c>
      <c r="G2033" s="1" t="s">
        <v>5954</v>
      </c>
      <c r="H2033" s="1" t="s">
        <v>5955</v>
      </c>
      <c r="I2033" s="1" t="s">
        <v>56</v>
      </c>
      <c r="J2033" s="3">
        <v>48871.143013279201</v>
      </c>
      <c r="K2033" s="1">
        <v>101</v>
      </c>
      <c r="L2033" s="1" t="s">
        <v>27</v>
      </c>
      <c r="M2033" s="2">
        <v>44876</v>
      </c>
      <c r="N2033" s="1" t="s">
        <v>28</v>
      </c>
      <c r="O2033" s="1">
        <f>M2033-F2033</f>
        <v>28</v>
      </c>
      <c r="P2033" s="1" t="str">
        <f>IF(B2033&lt;=17,"Teen",
IF(B2033&lt;=25,"Young Adult",
IF(B2033&lt;=35,"Adult",
IF(B2033&lt;=50,"Middle Age","Senior"))))</f>
        <v>Middle Age</v>
      </c>
      <c r="Q2033" s="3">
        <f>J2033/O2033</f>
        <v>1745.3979647599715</v>
      </c>
      <c r="R2033" s="5">
        <f>IF(B2033&gt;60,1,0)
+ IF(O2033&gt;7,1,0)
+ IF(L2033="Emergency",1,0)
+ IF(T2033="Critical",1,0)</f>
        <v>1</v>
      </c>
      <c r="S2033" s="6" t="str">
        <f>IF(R2033&lt;=1,"Low",
IF(R2033=2,"Medium","High"))</f>
        <v>Low</v>
      </c>
      <c r="T2033" s="1" t="s">
        <v>71</v>
      </c>
    </row>
    <row r="2034" spans="1:20">
      <c r="A2034" s="1" t="s">
        <v>5956</v>
      </c>
      <c r="B2034" s="1">
        <v>40</v>
      </c>
      <c r="C2034" s="1" t="s">
        <v>21</v>
      </c>
      <c r="D2034" s="1" t="s">
        <v>32</v>
      </c>
      <c r="E2034" s="1" t="s">
        <v>45</v>
      </c>
      <c r="F2034" s="2">
        <v>44848</v>
      </c>
      <c r="G2034" s="1" t="s">
        <v>5957</v>
      </c>
      <c r="H2034" s="1" t="s">
        <v>5958</v>
      </c>
      <c r="I2034" s="1" t="s">
        <v>65</v>
      </c>
      <c r="J2034" s="3">
        <v>15730.4870849279</v>
      </c>
      <c r="K2034" s="1">
        <v>486</v>
      </c>
      <c r="L2034" s="1" t="s">
        <v>42</v>
      </c>
      <c r="M2034" s="2">
        <v>44852</v>
      </c>
      <c r="N2034" s="1" t="s">
        <v>66</v>
      </c>
      <c r="O2034" s="1">
        <f>M2034-F2034</f>
        <v>4</v>
      </c>
      <c r="P2034" s="1" t="str">
        <f>IF(B2034&lt;=17,"Teen",
IF(B2034&lt;=25,"Young Adult",
IF(B2034&lt;=35,"Adult",
IF(B2034&lt;=50,"Middle Age","Senior"))))</f>
        <v>Middle Age</v>
      </c>
      <c r="Q2034" s="3">
        <f>J2034/O2034</f>
        <v>3932.6217712319749</v>
      </c>
      <c r="R2034" s="5">
        <f>IF(B2034&gt;60,1,0)
+ IF(O2034&gt;7,1,0)
+ IF(L2034="Emergency",1,0)
+ IF(T2034="Critical",1,0)</f>
        <v>1</v>
      </c>
      <c r="S2034" s="6" t="str">
        <f>IF(R2034&lt;=1,"Low",
IF(R2034=2,"Medium","High"))</f>
        <v>Low</v>
      </c>
      <c r="T2034" s="1" t="s">
        <v>49</v>
      </c>
    </row>
    <row r="2035" spans="1:20">
      <c r="A2035" s="1" t="s">
        <v>5959</v>
      </c>
      <c r="B2035" s="1">
        <v>22</v>
      </c>
      <c r="C2035" s="1" t="s">
        <v>51</v>
      </c>
      <c r="D2035" s="1" t="s">
        <v>62</v>
      </c>
      <c r="E2035" s="1" t="s">
        <v>84</v>
      </c>
      <c r="F2035" s="2">
        <v>44848</v>
      </c>
      <c r="G2035" s="1" t="s">
        <v>5960</v>
      </c>
      <c r="H2035" s="1" t="s">
        <v>5961</v>
      </c>
      <c r="I2035" s="1" t="s">
        <v>36</v>
      </c>
      <c r="J2035" s="3">
        <v>16102.415539445199</v>
      </c>
      <c r="K2035" s="1">
        <v>500</v>
      </c>
      <c r="L2035" s="1" t="s">
        <v>27</v>
      </c>
      <c r="M2035" s="2">
        <v>44849</v>
      </c>
      <c r="N2035" s="1" t="s">
        <v>66</v>
      </c>
      <c r="O2035" s="1">
        <f>M2035-F2035</f>
        <v>1</v>
      </c>
      <c r="P2035" s="1" t="str">
        <f>IF(B2035&lt;=17,"Teen",
IF(B2035&lt;=25,"Young Adult",
IF(B2035&lt;=35,"Adult",
IF(B2035&lt;=50,"Middle Age","Senior"))))</f>
        <v>Young Adult</v>
      </c>
      <c r="Q2035" s="3">
        <f>J2035/O2035</f>
        <v>16102.415539445199</v>
      </c>
      <c r="R2035" s="5">
        <f>IF(B2035&gt;60,1,0)
+ IF(O2035&gt;7,1,0)
+ IF(L2035="Emergency",1,0)
+ IF(T2035="Critical",1,0)</f>
        <v>0</v>
      </c>
      <c r="S2035" s="6" t="str">
        <f>IF(R2035&lt;=1,"Low",
IF(R2035=2,"Medium","High"))</f>
        <v>Low</v>
      </c>
      <c r="T2035" s="1" t="s">
        <v>29</v>
      </c>
    </row>
    <row r="2036" spans="1:20">
      <c r="A2036" s="1" t="s">
        <v>5962</v>
      </c>
      <c r="B2036" s="1">
        <v>62</v>
      </c>
      <c r="C2036" s="1" t="s">
        <v>21</v>
      </c>
      <c r="D2036" s="1" t="s">
        <v>22</v>
      </c>
      <c r="E2036" s="1" t="s">
        <v>84</v>
      </c>
      <c r="F2036" s="2">
        <v>44848</v>
      </c>
      <c r="G2036" s="1" t="s">
        <v>5963</v>
      </c>
      <c r="H2036" s="1" t="s">
        <v>5964</v>
      </c>
      <c r="I2036" s="1" t="s">
        <v>60</v>
      </c>
      <c r="J2036" s="3">
        <v>27435.353300764498</v>
      </c>
      <c r="K2036" s="1">
        <v>417</v>
      </c>
      <c r="L2036" s="1" t="s">
        <v>42</v>
      </c>
      <c r="M2036" s="2">
        <v>44852</v>
      </c>
      <c r="N2036" s="1" t="s">
        <v>28</v>
      </c>
      <c r="O2036" s="1">
        <f>M2036-F2036</f>
        <v>4</v>
      </c>
      <c r="P2036" s="1" t="str">
        <f>IF(B2036&lt;=17,"Teen",
IF(B2036&lt;=25,"Young Adult",
IF(B2036&lt;=35,"Adult",
IF(B2036&lt;=50,"Middle Age","Senior"))))</f>
        <v>Senior</v>
      </c>
      <c r="Q2036" s="3">
        <f>J2036/O2036</f>
        <v>6858.8383251911246</v>
      </c>
      <c r="R2036" s="5">
        <f>IF(B2036&gt;60,1,0)
+ IF(O2036&gt;7,1,0)
+ IF(L2036="Emergency",1,0)
+ IF(T2036="Critical",1,0)</f>
        <v>2</v>
      </c>
      <c r="S2036" s="6" t="str">
        <f>IF(R2036&lt;=1,"Low",
IF(R2036=2,"Medium","High"))</f>
        <v>Medium</v>
      </c>
      <c r="T2036" s="1" t="s">
        <v>49</v>
      </c>
    </row>
    <row r="2037" spans="1:20">
      <c r="A2037" s="1" t="s">
        <v>5965</v>
      </c>
      <c r="B2037" s="1">
        <v>51</v>
      </c>
      <c r="C2037" s="1" t="s">
        <v>21</v>
      </c>
      <c r="D2037" s="1" t="s">
        <v>62</v>
      </c>
      <c r="E2037" s="1" t="s">
        <v>45</v>
      </c>
      <c r="F2037" s="2">
        <v>44847</v>
      </c>
      <c r="G2037" s="1" t="s">
        <v>5966</v>
      </c>
      <c r="H2037" s="1" t="s">
        <v>5967</v>
      </c>
      <c r="I2037" s="1" t="s">
        <v>60</v>
      </c>
      <c r="J2037" s="3">
        <v>22547.496004173601</v>
      </c>
      <c r="K2037" s="1">
        <v>491</v>
      </c>
      <c r="L2037" s="1" t="s">
        <v>42</v>
      </c>
      <c r="M2037" s="2">
        <v>44855</v>
      </c>
      <c r="N2037" s="1" t="s">
        <v>48</v>
      </c>
      <c r="O2037" s="1">
        <f>M2037-F2037</f>
        <v>8</v>
      </c>
      <c r="P2037" s="1" t="str">
        <f>IF(B2037&lt;=17,"Teen",
IF(B2037&lt;=25,"Young Adult",
IF(B2037&lt;=35,"Adult",
IF(B2037&lt;=50,"Middle Age","Senior"))))</f>
        <v>Senior</v>
      </c>
      <c r="Q2037" s="3">
        <f>J2037/O2037</f>
        <v>2818.4370005217002</v>
      </c>
      <c r="R2037" s="5">
        <f>IF(B2037&gt;60,1,0)
+ IF(O2037&gt;7,1,0)
+ IF(L2037="Emergency",1,0)
+ IF(T2037="Critical",1,0)</f>
        <v>2</v>
      </c>
      <c r="S2037" s="6" t="str">
        <f>IF(R2037&lt;=1,"Low",
IF(R2037=2,"Medium","High"))</f>
        <v>Medium</v>
      </c>
      <c r="T2037" s="1" t="s">
        <v>49</v>
      </c>
    </row>
    <row r="2038" spans="1:20">
      <c r="A2038" s="1" t="s">
        <v>5968</v>
      </c>
      <c r="B2038" s="1">
        <v>47</v>
      </c>
      <c r="C2038" s="1" t="s">
        <v>51</v>
      </c>
      <c r="D2038" s="1" t="s">
        <v>32</v>
      </c>
      <c r="E2038" s="1" t="s">
        <v>33</v>
      </c>
      <c r="F2038" s="2">
        <v>44847</v>
      </c>
      <c r="G2038" s="1" t="s">
        <v>5969</v>
      </c>
      <c r="H2038" s="1" t="s">
        <v>5970</v>
      </c>
      <c r="I2038" s="1" t="s">
        <v>26</v>
      </c>
      <c r="J2038" s="3">
        <v>42499.6090863028</v>
      </c>
      <c r="K2038" s="1">
        <v>281</v>
      </c>
      <c r="L2038" s="1" t="s">
        <v>27</v>
      </c>
      <c r="M2038" s="2">
        <v>44869</v>
      </c>
      <c r="N2038" s="1" t="s">
        <v>48</v>
      </c>
      <c r="O2038" s="1">
        <f>M2038-F2038</f>
        <v>22</v>
      </c>
      <c r="P2038" s="1" t="str">
        <f>IF(B2038&lt;=17,"Teen",
IF(B2038&lt;=25,"Young Adult",
IF(B2038&lt;=35,"Adult",
IF(B2038&lt;=50,"Middle Age","Senior"))))</f>
        <v>Middle Age</v>
      </c>
      <c r="Q2038" s="3">
        <f>J2038/O2038</f>
        <v>1931.8004130137635</v>
      </c>
      <c r="R2038" s="5">
        <f>IF(B2038&gt;60,1,0)
+ IF(O2038&gt;7,1,0)
+ IF(L2038="Emergency",1,0)
+ IF(T2038="Critical",1,0)</f>
        <v>1</v>
      </c>
      <c r="S2038" s="6" t="str">
        <f>IF(R2038&lt;=1,"Low",
IF(R2038=2,"Medium","High"))</f>
        <v>Low</v>
      </c>
      <c r="T2038" s="1" t="s">
        <v>29</v>
      </c>
    </row>
    <row r="2039" spans="1:20">
      <c r="A2039" s="1" t="s">
        <v>5971</v>
      </c>
      <c r="B2039" s="1">
        <v>80</v>
      </c>
      <c r="C2039" s="1" t="s">
        <v>21</v>
      </c>
      <c r="D2039" s="1" t="s">
        <v>68</v>
      </c>
      <c r="E2039" s="1" t="s">
        <v>84</v>
      </c>
      <c r="F2039" s="2">
        <v>44847</v>
      </c>
      <c r="G2039" s="1" t="s">
        <v>5972</v>
      </c>
      <c r="H2039" s="1" t="s">
        <v>5973</v>
      </c>
      <c r="I2039" s="1" t="s">
        <v>36</v>
      </c>
      <c r="J2039" s="3">
        <v>41920.6950032889</v>
      </c>
      <c r="K2039" s="1">
        <v>369</v>
      </c>
      <c r="L2039" s="1" t="s">
        <v>37</v>
      </c>
      <c r="M2039" s="2">
        <v>44872</v>
      </c>
      <c r="N2039" s="1" t="s">
        <v>97</v>
      </c>
      <c r="O2039" s="1">
        <f>M2039-F2039</f>
        <v>25</v>
      </c>
      <c r="P2039" s="1" t="str">
        <f>IF(B2039&lt;=17,"Teen",
IF(B2039&lt;=25,"Young Adult",
IF(B2039&lt;=35,"Adult",
IF(B2039&lt;=50,"Middle Age","Senior"))))</f>
        <v>Senior</v>
      </c>
      <c r="Q2039" s="3">
        <f>J2039/O2039</f>
        <v>1676.8278001315559</v>
      </c>
      <c r="R2039" s="5">
        <f>IF(B2039&gt;60,1,0)
+ IF(O2039&gt;7,1,0)
+ IF(L2039="Emergency",1,0)
+ IF(T2039="Critical",1,0)</f>
        <v>2</v>
      </c>
      <c r="S2039" s="6" t="str">
        <f>IF(R2039&lt;=1,"Low",
IF(R2039=2,"Medium","High"))</f>
        <v>Medium</v>
      </c>
      <c r="T2039" s="1" t="s">
        <v>29</v>
      </c>
    </row>
    <row r="2040" spans="1:20">
      <c r="A2040" s="1" t="s">
        <v>5974</v>
      </c>
      <c r="B2040" s="1">
        <v>75</v>
      </c>
      <c r="C2040" s="1" t="s">
        <v>21</v>
      </c>
      <c r="D2040" s="1" t="s">
        <v>44</v>
      </c>
      <c r="E2040" s="1" t="s">
        <v>45</v>
      </c>
      <c r="F2040" s="2">
        <v>44847</v>
      </c>
      <c r="G2040" s="1" t="s">
        <v>5975</v>
      </c>
      <c r="H2040" s="1" t="s">
        <v>5976</v>
      </c>
      <c r="I2040" s="1" t="s">
        <v>65</v>
      </c>
      <c r="J2040" s="3">
        <v>10991.026864154501</v>
      </c>
      <c r="K2040" s="1">
        <v>221</v>
      </c>
      <c r="L2040" s="1" t="s">
        <v>37</v>
      </c>
      <c r="M2040" s="2">
        <v>44854</v>
      </c>
      <c r="N2040" s="1" t="s">
        <v>97</v>
      </c>
      <c r="O2040" s="1">
        <f>M2040-F2040</f>
        <v>7</v>
      </c>
      <c r="P2040" s="1" t="str">
        <f>IF(B2040&lt;=17,"Teen",
IF(B2040&lt;=25,"Young Adult",
IF(B2040&lt;=35,"Adult",
IF(B2040&lt;=50,"Middle Age","Senior"))))</f>
        <v>Senior</v>
      </c>
      <c r="Q2040" s="3">
        <f>J2040/O2040</f>
        <v>1570.1466948792145</v>
      </c>
      <c r="R2040" s="5">
        <f>IF(B2040&gt;60,1,0)
+ IF(O2040&gt;7,1,0)
+ IF(L2040="Emergency",1,0)
+ IF(T2040="Critical",1,0)</f>
        <v>1</v>
      </c>
      <c r="S2040" s="6" t="str">
        <f>IF(R2040&lt;=1,"Low",
IF(R2040=2,"Medium","High"))</f>
        <v>Low</v>
      </c>
      <c r="T2040" s="1" t="s">
        <v>49</v>
      </c>
    </row>
    <row r="2041" spans="1:20">
      <c r="A2041" s="1" t="s">
        <v>5977</v>
      </c>
      <c r="B2041" s="1">
        <v>50</v>
      </c>
      <c r="C2041" s="1" t="s">
        <v>51</v>
      </c>
      <c r="D2041" s="1" t="s">
        <v>44</v>
      </c>
      <c r="E2041" s="1" t="s">
        <v>23</v>
      </c>
      <c r="F2041" s="2">
        <v>44847</v>
      </c>
      <c r="G2041" s="1" t="s">
        <v>5978</v>
      </c>
      <c r="H2041" s="1" t="s">
        <v>5979</v>
      </c>
      <c r="I2041" s="1" t="s">
        <v>26</v>
      </c>
      <c r="J2041" s="3">
        <v>8739.2972942756005</v>
      </c>
      <c r="K2041" s="1">
        <v>250</v>
      </c>
      <c r="L2041" s="1" t="s">
        <v>27</v>
      </c>
      <c r="M2041" s="2">
        <v>44874</v>
      </c>
      <c r="N2041" s="1" t="s">
        <v>48</v>
      </c>
      <c r="O2041" s="1">
        <f>M2041-F2041</f>
        <v>27</v>
      </c>
      <c r="P2041" s="1" t="str">
        <f>IF(B2041&lt;=17,"Teen",
IF(B2041&lt;=25,"Young Adult",
IF(B2041&lt;=35,"Adult",
IF(B2041&lt;=50,"Middle Age","Senior"))))</f>
        <v>Middle Age</v>
      </c>
      <c r="Q2041" s="3">
        <f>J2041/O2041</f>
        <v>323.67767756576296</v>
      </c>
      <c r="R2041" s="5">
        <f>IF(B2041&gt;60,1,0)
+ IF(O2041&gt;7,1,0)
+ IF(L2041="Emergency",1,0)
+ IF(T2041="Critical",1,0)</f>
        <v>1</v>
      </c>
      <c r="S2041" s="6" t="str">
        <f>IF(R2041&lt;=1,"Low",
IF(R2041=2,"Medium","High"))</f>
        <v>Low</v>
      </c>
      <c r="T2041" s="1" t="s">
        <v>49</v>
      </c>
    </row>
    <row r="2042" spans="1:20">
      <c r="A2042" s="1" t="s">
        <v>5980</v>
      </c>
      <c r="B2042" s="1">
        <v>24</v>
      </c>
      <c r="C2042" s="1" t="s">
        <v>21</v>
      </c>
      <c r="D2042" s="1" t="s">
        <v>62</v>
      </c>
      <c r="E2042" s="1" t="s">
        <v>45</v>
      </c>
      <c r="F2042" s="2">
        <v>44847</v>
      </c>
      <c r="G2042" s="1" t="s">
        <v>5981</v>
      </c>
      <c r="H2042" s="1" t="s">
        <v>5982</v>
      </c>
      <c r="I2042" s="1" t="s">
        <v>56</v>
      </c>
      <c r="J2042" s="3">
        <v>8845.5684308141408</v>
      </c>
      <c r="K2042" s="1">
        <v>277</v>
      </c>
      <c r="L2042" s="1" t="s">
        <v>37</v>
      </c>
      <c r="M2042" s="2">
        <v>44863</v>
      </c>
      <c r="N2042" s="1" t="s">
        <v>97</v>
      </c>
      <c r="O2042" s="1">
        <f>M2042-F2042</f>
        <v>16</v>
      </c>
      <c r="P2042" s="1" t="str">
        <f>IF(B2042&lt;=17,"Teen",
IF(B2042&lt;=25,"Young Adult",
IF(B2042&lt;=35,"Adult",
IF(B2042&lt;=50,"Middle Age","Senior"))))</f>
        <v>Young Adult</v>
      </c>
      <c r="Q2042" s="3">
        <f>J2042/O2042</f>
        <v>552.8480269258838</v>
      </c>
      <c r="R2042" s="5">
        <f>IF(B2042&gt;60,1,0)
+ IF(O2042&gt;7,1,0)
+ IF(L2042="Emergency",1,0)
+ IF(T2042="Critical",1,0)</f>
        <v>1</v>
      </c>
      <c r="S2042" s="6" t="str">
        <f>IF(R2042&lt;=1,"Low",
IF(R2042=2,"Medium","High"))</f>
        <v>Low</v>
      </c>
      <c r="T2042" s="1" t="s">
        <v>29</v>
      </c>
    </row>
    <row r="2043" spans="1:20">
      <c r="A2043" s="1" t="s">
        <v>5983</v>
      </c>
      <c r="B2043" s="1">
        <v>68</v>
      </c>
      <c r="C2043" s="1" t="s">
        <v>51</v>
      </c>
      <c r="D2043" s="1" t="s">
        <v>44</v>
      </c>
      <c r="E2043" s="1" t="s">
        <v>84</v>
      </c>
      <c r="F2043" s="2">
        <v>44847</v>
      </c>
      <c r="G2043" s="1" t="s">
        <v>5984</v>
      </c>
      <c r="H2043" s="1" t="s">
        <v>5985</v>
      </c>
      <c r="I2043" s="1" t="s">
        <v>26</v>
      </c>
      <c r="J2043" s="3">
        <v>5524.8707402988803</v>
      </c>
      <c r="K2043" s="1">
        <v>174</v>
      </c>
      <c r="L2043" s="1" t="s">
        <v>37</v>
      </c>
      <c r="M2043" s="2">
        <v>44866</v>
      </c>
      <c r="N2043" s="1" t="s">
        <v>28</v>
      </c>
      <c r="O2043" s="1">
        <f>M2043-F2043</f>
        <v>19</v>
      </c>
      <c r="P2043" s="1" t="str">
        <f>IF(B2043&lt;=17,"Teen",
IF(B2043&lt;=25,"Young Adult",
IF(B2043&lt;=35,"Adult",
IF(B2043&lt;=50,"Middle Age","Senior"))))</f>
        <v>Senior</v>
      </c>
      <c r="Q2043" s="3">
        <f>J2043/O2043</f>
        <v>290.78267054204633</v>
      </c>
      <c r="R2043" s="5">
        <f>IF(B2043&gt;60,1,0)
+ IF(O2043&gt;7,1,0)
+ IF(L2043="Emergency",1,0)
+ IF(T2043="Critical",1,0)</f>
        <v>2</v>
      </c>
      <c r="S2043" s="6" t="str">
        <f>IF(R2043&lt;=1,"Low",
IF(R2043=2,"Medium","High"))</f>
        <v>Medium</v>
      </c>
      <c r="T2043" s="1" t="s">
        <v>49</v>
      </c>
    </row>
    <row r="2044" spans="1:20">
      <c r="A2044" s="1" t="s">
        <v>5986</v>
      </c>
      <c r="B2044" s="1">
        <v>54</v>
      </c>
      <c r="C2044" s="1" t="s">
        <v>21</v>
      </c>
      <c r="D2044" s="1" t="s">
        <v>91</v>
      </c>
      <c r="E2044" s="1" t="s">
        <v>84</v>
      </c>
      <c r="F2044" s="2">
        <v>44847</v>
      </c>
      <c r="G2044" s="1" t="s">
        <v>5987</v>
      </c>
      <c r="H2044" s="1" t="s">
        <v>5988</v>
      </c>
      <c r="I2044" s="1" t="s">
        <v>36</v>
      </c>
      <c r="J2044" s="3">
        <v>23322.281546519102</v>
      </c>
      <c r="K2044" s="1">
        <v>259</v>
      </c>
      <c r="L2044" s="1" t="s">
        <v>42</v>
      </c>
      <c r="M2044" s="2">
        <v>44866</v>
      </c>
      <c r="N2044" s="1" t="s">
        <v>97</v>
      </c>
      <c r="O2044" s="1">
        <f>M2044-F2044</f>
        <v>19</v>
      </c>
      <c r="P2044" s="1" t="str">
        <f>IF(B2044&lt;=17,"Teen",
IF(B2044&lt;=25,"Young Adult",
IF(B2044&lt;=35,"Adult",
IF(B2044&lt;=50,"Middle Age","Senior"))))</f>
        <v>Senior</v>
      </c>
      <c r="Q2044" s="3">
        <f>J2044/O2044</f>
        <v>1227.4885024483738</v>
      </c>
      <c r="R2044" s="5">
        <f>IF(B2044&gt;60,1,0)
+ IF(O2044&gt;7,1,0)
+ IF(L2044="Emergency",1,0)
+ IF(T2044="Critical",1,0)</f>
        <v>2</v>
      </c>
      <c r="S2044" s="6" t="str">
        <f>IF(R2044&lt;=1,"Low",
IF(R2044=2,"Medium","High"))</f>
        <v>Medium</v>
      </c>
      <c r="T2044" s="1" t="s">
        <v>71</v>
      </c>
    </row>
    <row r="2045" spans="1:20">
      <c r="A2045" s="1" t="s">
        <v>5989</v>
      </c>
      <c r="B2045" s="1">
        <v>20</v>
      </c>
      <c r="C2045" s="1" t="s">
        <v>51</v>
      </c>
      <c r="D2045" s="1" t="s">
        <v>68</v>
      </c>
      <c r="E2045" s="1" t="s">
        <v>53</v>
      </c>
      <c r="F2045" s="2">
        <v>44846</v>
      </c>
      <c r="G2045" s="1" t="s">
        <v>5990</v>
      </c>
      <c r="H2045" s="1" t="s">
        <v>5991</v>
      </c>
      <c r="I2045" s="1" t="s">
        <v>56</v>
      </c>
      <c r="J2045" s="3">
        <v>38641.888258741099</v>
      </c>
      <c r="K2045" s="1">
        <v>184</v>
      </c>
      <c r="L2045" s="1" t="s">
        <v>27</v>
      </c>
      <c r="M2045" s="2">
        <v>44852</v>
      </c>
      <c r="N2045" s="1" t="s">
        <v>28</v>
      </c>
      <c r="O2045" s="1">
        <f>M2045-F2045</f>
        <v>6</v>
      </c>
      <c r="P2045" s="1" t="str">
        <f>IF(B2045&lt;=17,"Teen",
IF(B2045&lt;=25,"Young Adult",
IF(B2045&lt;=35,"Adult",
IF(B2045&lt;=50,"Middle Age","Senior"))))</f>
        <v>Young Adult</v>
      </c>
      <c r="Q2045" s="3">
        <f>J2045/O2045</f>
        <v>6440.3147097901829</v>
      </c>
      <c r="R2045" s="5">
        <f>IF(B2045&gt;60,1,0)
+ IF(O2045&gt;7,1,0)
+ IF(L2045="Emergency",1,0)
+ IF(T2045="Critical",1,0)</f>
        <v>0</v>
      </c>
      <c r="S2045" s="6" t="str">
        <f>IF(R2045&lt;=1,"Low",
IF(R2045=2,"Medium","High"))</f>
        <v>Low</v>
      </c>
      <c r="T2045" s="1" t="s">
        <v>49</v>
      </c>
    </row>
    <row r="2046" spans="1:20">
      <c r="A2046" s="1" t="s">
        <v>5992</v>
      </c>
      <c r="B2046" s="1">
        <v>81</v>
      </c>
      <c r="C2046" s="1" t="s">
        <v>51</v>
      </c>
      <c r="D2046" s="1" t="s">
        <v>32</v>
      </c>
      <c r="E2046" s="1" t="s">
        <v>84</v>
      </c>
      <c r="F2046" s="2">
        <v>44846</v>
      </c>
      <c r="G2046" s="1" t="s">
        <v>5993</v>
      </c>
      <c r="H2046" s="1" t="s">
        <v>5994</v>
      </c>
      <c r="I2046" s="1" t="s">
        <v>60</v>
      </c>
      <c r="J2046" s="3">
        <v>17257.507422455601</v>
      </c>
      <c r="K2046" s="1">
        <v>254</v>
      </c>
      <c r="L2046" s="1" t="s">
        <v>42</v>
      </c>
      <c r="M2046" s="2">
        <v>44869</v>
      </c>
      <c r="N2046" s="1" t="s">
        <v>28</v>
      </c>
      <c r="O2046" s="1">
        <f>M2046-F2046</f>
        <v>23</v>
      </c>
      <c r="P2046" s="1" t="str">
        <f>IF(B2046&lt;=17,"Teen",
IF(B2046&lt;=25,"Young Adult",
IF(B2046&lt;=35,"Adult",
IF(B2046&lt;=50,"Middle Age","Senior"))))</f>
        <v>Senior</v>
      </c>
      <c r="Q2046" s="3">
        <f>J2046/O2046</f>
        <v>750.32640967198267</v>
      </c>
      <c r="R2046" s="5">
        <f>IF(B2046&gt;60,1,0)
+ IF(O2046&gt;7,1,0)
+ IF(L2046="Emergency",1,0)
+ IF(T2046="Critical",1,0)</f>
        <v>3</v>
      </c>
      <c r="S2046" s="6" t="str">
        <f>IF(R2046&lt;=1,"Low",
IF(R2046=2,"Medium","High"))</f>
        <v>High</v>
      </c>
      <c r="T2046" s="1" t="s">
        <v>49</v>
      </c>
    </row>
    <row r="2047" spans="1:20">
      <c r="A2047" s="1" t="s">
        <v>5995</v>
      </c>
      <c r="B2047" s="1">
        <v>46</v>
      </c>
      <c r="C2047" s="1" t="s">
        <v>51</v>
      </c>
      <c r="D2047" s="1" t="s">
        <v>62</v>
      </c>
      <c r="E2047" s="1" t="s">
        <v>23</v>
      </c>
      <c r="F2047" s="2">
        <v>44846</v>
      </c>
      <c r="G2047" s="1" t="s">
        <v>5996</v>
      </c>
      <c r="H2047" s="1" t="s">
        <v>5997</v>
      </c>
      <c r="I2047" s="1" t="s">
        <v>36</v>
      </c>
      <c r="J2047" s="3">
        <v>23693.5452959578</v>
      </c>
      <c r="K2047" s="1">
        <v>136</v>
      </c>
      <c r="L2047" s="1" t="s">
        <v>37</v>
      </c>
      <c r="M2047" s="2">
        <v>44858</v>
      </c>
      <c r="N2047" s="1" t="s">
        <v>38</v>
      </c>
      <c r="O2047" s="1">
        <f>M2047-F2047</f>
        <v>12</v>
      </c>
      <c r="P2047" s="1" t="str">
        <f>IF(B2047&lt;=17,"Teen",
IF(B2047&lt;=25,"Young Adult",
IF(B2047&lt;=35,"Adult",
IF(B2047&lt;=50,"Middle Age","Senior"))))</f>
        <v>Middle Age</v>
      </c>
      <c r="Q2047" s="3">
        <f>J2047/O2047</f>
        <v>1974.4621079964834</v>
      </c>
      <c r="R2047" s="5">
        <f>IF(B2047&gt;60,1,0)
+ IF(O2047&gt;7,1,0)
+ IF(L2047="Emergency",1,0)
+ IF(T2047="Critical",1,0)</f>
        <v>1</v>
      </c>
      <c r="S2047" s="6" t="str">
        <f>IF(R2047&lt;=1,"Low",
IF(R2047=2,"Medium","High"))</f>
        <v>Low</v>
      </c>
      <c r="T2047" s="1" t="s">
        <v>71</v>
      </c>
    </row>
    <row r="2048" spans="1:20">
      <c r="A2048" s="1" t="s">
        <v>5998</v>
      </c>
      <c r="B2048" s="1">
        <v>85</v>
      </c>
      <c r="C2048" s="1" t="s">
        <v>21</v>
      </c>
      <c r="D2048" s="1" t="s">
        <v>73</v>
      </c>
      <c r="E2048" s="1" t="s">
        <v>23</v>
      </c>
      <c r="F2048" s="2">
        <v>44846</v>
      </c>
      <c r="G2048" s="1" t="s">
        <v>5999</v>
      </c>
      <c r="H2048" s="1" t="s">
        <v>6000</v>
      </c>
      <c r="I2048" s="1" t="s">
        <v>26</v>
      </c>
      <c r="J2048" s="3">
        <v>25216.236316628801</v>
      </c>
      <c r="K2048" s="1">
        <v>246</v>
      </c>
      <c r="L2048" s="1" t="s">
        <v>27</v>
      </c>
      <c r="M2048" s="2">
        <v>44862</v>
      </c>
      <c r="N2048" s="1" t="s">
        <v>38</v>
      </c>
      <c r="O2048" s="1">
        <f>M2048-F2048</f>
        <v>16</v>
      </c>
      <c r="P2048" s="1" t="str">
        <f>IF(B2048&lt;=17,"Teen",
IF(B2048&lt;=25,"Young Adult",
IF(B2048&lt;=35,"Adult",
IF(B2048&lt;=50,"Middle Age","Senior"))))</f>
        <v>Senior</v>
      </c>
      <c r="Q2048" s="3">
        <f>J2048/O2048</f>
        <v>1576.0147697893001</v>
      </c>
      <c r="R2048" s="5">
        <f>IF(B2048&gt;60,1,0)
+ IF(O2048&gt;7,1,0)
+ IF(L2048="Emergency",1,0)
+ IF(T2048="Critical",1,0)</f>
        <v>2</v>
      </c>
      <c r="S2048" s="6" t="str">
        <f>IF(R2048&lt;=1,"Low",
IF(R2048=2,"Medium","High"))</f>
        <v>Medium</v>
      </c>
      <c r="T2048" s="1" t="s">
        <v>29</v>
      </c>
    </row>
    <row r="2049" spans="1:20">
      <c r="A2049" s="1" t="s">
        <v>6001</v>
      </c>
      <c r="B2049" s="1">
        <v>36</v>
      </c>
      <c r="C2049" s="1" t="s">
        <v>51</v>
      </c>
      <c r="D2049" s="1" t="s">
        <v>91</v>
      </c>
      <c r="E2049" s="1" t="s">
        <v>45</v>
      </c>
      <c r="F2049" s="2">
        <v>44845</v>
      </c>
      <c r="G2049" s="1" t="s">
        <v>6002</v>
      </c>
      <c r="H2049" s="1" t="s">
        <v>6003</v>
      </c>
      <c r="I2049" s="1" t="s">
        <v>56</v>
      </c>
      <c r="J2049" s="3">
        <v>26331.997118858799</v>
      </c>
      <c r="K2049" s="1">
        <v>177</v>
      </c>
      <c r="L2049" s="1" t="s">
        <v>27</v>
      </c>
      <c r="M2049" s="2">
        <v>44856</v>
      </c>
      <c r="N2049" s="1" t="s">
        <v>48</v>
      </c>
      <c r="O2049" s="1">
        <f>M2049-F2049</f>
        <v>11</v>
      </c>
      <c r="P2049" s="1" t="str">
        <f>IF(B2049&lt;=17,"Teen",
IF(B2049&lt;=25,"Young Adult",
IF(B2049&lt;=35,"Adult",
IF(B2049&lt;=50,"Middle Age","Senior"))))</f>
        <v>Middle Age</v>
      </c>
      <c r="Q2049" s="3">
        <f>J2049/O2049</f>
        <v>2393.8179198962544</v>
      </c>
      <c r="R2049" s="5">
        <f>IF(B2049&gt;60,1,0)
+ IF(O2049&gt;7,1,0)
+ IF(L2049="Emergency",1,0)
+ IF(T2049="Critical",1,0)</f>
        <v>1</v>
      </c>
      <c r="S2049" s="6" t="str">
        <f>IF(R2049&lt;=1,"Low",
IF(R2049=2,"Medium","High"))</f>
        <v>Low</v>
      </c>
      <c r="T2049" s="1" t="s">
        <v>29</v>
      </c>
    </row>
    <row r="2050" spans="1:20">
      <c r="A2050" s="1" t="s">
        <v>6004</v>
      </c>
      <c r="B2050" s="1">
        <v>79</v>
      </c>
      <c r="C2050" s="1" t="s">
        <v>21</v>
      </c>
      <c r="D2050" s="1" t="s">
        <v>68</v>
      </c>
      <c r="E2050" s="1" t="s">
        <v>23</v>
      </c>
      <c r="F2050" s="2">
        <v>44845</v>
      </c>
      <c r="G2050" s="1" t="s">
        <v>6005</v>
      </c>
      <c r="H2050" s="1" t="s">
        <v>847</v>
      </c>
      <c r="I2050" s="1" t="s">
        <v>26</v>
      </c>
      <c r="J2050" s="3">
        <v>39019.485053668199</v>
      </c>
      <c r="K2050" s="1">
        <v>106</v>
      </c>
      <c r="L2050" s="1" t="s">
        <v>42</v>
      </c>
      <c r="M2050" s="2">
        <v>44866</v>
      </c>
      <c r="N2050" s="1" t="s">
        <v>66</v>
      </c>
      <c r="O2050" s="1">
        <f>M2050-F2050</f>
        <v>21</v>
      </c>
      <c r="P2050" s="1" t="str">
        <f>IF(B2050&lt;=17,"Teen",
IF(B2050&lt;=25,"Young Adult",
IF(B2050&lt;=35,"Adult",
IF(B2050&lt;=50,"Middle Age","Senior"))))</f>
        <v>Senior</v>
      </c>
      <c r="Q2050" s="3">
        <f>J2050/O2050</f>
        <v>1858.0707168413428</v>
      </c>
      <c r="R2050" s="5">
        <f>IF(B2050&gt;60,1,0)
+ IF(O2050&gt;7,1,0)
+ IF(L2050="Emergency",1,0)
+ IF(T2050="Critical",1,0)</f>
        <v>3</v>
      </c>
      <c r="S2050" s="6" t="str">
        <f>IF(R2050&lt;=1,"Low",
IF(R2050=2,"Medium","High"))</f>
        <v>High</v>
      </c>
      <c r="T2050" s="1" t="s">
        <v>29</v>
      </c>
    </row>
    <row r="2051" spans="1:20">
      <c r="A2051" s="1" t="s">
        <v>6006</v>
      </c>
      <c r="B2051" s="1">
        <v>47</v>
      </c>
      <c r="C2051" s="1" t="s">
        <v>51</v>
      </c>
      <c r="D2051" s="1" t="s">
        <v>68</v>
      </c>
      <c r="E2051" s="1" t="s">
        <v>45</v>
      </c>
      <c r="F2051" s="2">
        <v>44845</v>
      </c>
      <c r="G2051" s="1" t="s">
        <v>6007</v>
      </c>
      <c r="H2051" s="1" t="s">
        <v>6008</v>
      </c>
      <c r="I2051" s="1" t="s">
        <v>65</v>
      </c>
      <c r="J2051" s="3">
        <v>38096.410834452501</v>
      </c>
      <c r="K2051" s="1">
        <v>148</v>
      </c>
      <c r="L2051" s="1" t="s">
        <v>42</v>
      </c>
      <c r="M2051" s="2">
        <v>44862</v>
      </c>
      <c r="N2051" s="1" t="s">
        <v>97</v>
      </c>
      <c r="O2051" s="1">
        <f>M2051-F2051</f>
        <v>17</v>
      </c>
      <c r="P2051" s="1" t="str">
        <f>IF(B2051&lt;=17,"Teen",
IF(B2051&lt;=25,"Young Adult",
IF(B2051&lt;=35,"Adult",
IF(B2051&lt;=50,"Middle Age","Senior"))))</f>
        <v>Middle Age</v>
      </c>
      <c r="Q2051" s="3">
        <f>J2051/O2051</f>
        <v>2240.9653432030882</v>
      </c>
      <c r="R2051" s="5">
        <f>IF(B2051&gt;60,1,0)
+ IF(O2051&gt;7,1,0)
+ IF(L2051="Emergency",1,0)
+ IF(T2051="Critical",1,0)</f>
        <v>2</v>
      </c>
      <c r="S2051" s="6" t="str">
        <f>IF(R2051&lt;=1,"Low",
IF(R2051=2,"Medium","High"))</f>
        <v>Medium</v>
      </c>
      <c r="T2051" s="1" t="s">
        <v>71</v>
      </c>
    </row>
    <row r="2052" spans="1:20">
      <c r="A2052" s="1" t="s">
        <v>6009</v>
      </c>
      <c r="B2052" s="1">
        <v>51</v>
      </c>
      <c r="C2052" s="1" t="s">
        <v>21</v>
      </c>
      <c r="D2052" s="1" t="s">
        <v>62</v>
      </c>
      <c r="E2052" s="1" t="s">
        <v>74</v>
      </c>
      <c r="F2052" s="2">
        <v>44845</v>
      </c>
      <c r="G2052" s="1" t="s">
        <v>6010</v>
      </c>
      <c r="H2052" s="1" t="s">
        <v>6011</v>
      </c>
      <c r="I2052" s="1" t="s">
        <v>36</v>
      </c>
      <c r="J2052" s="3">
        <v>12933.872382485801</v>
      </c>
      <c r="K2052" s="1">
        <v>171</v>
      </c>
      <c r="L2052" s="1" t="s">
        <v>42</v>
      </c>
      <c r="M2052" s="2">
        <v>44858</v>
      </c>
      <c r="N2052" s="1" t="s">
        <v>38</v>
      </c>
      <c r="O2052" s="1">
        <f>M2052-F2052</f>
        <v>13</v>
      </c>
      <c r="P2052" s="1" t="str">
        <f>IF(B2052&lt;=17,"Teen",
IF(B2052&lt;=25,"Young Adult",
IF(B2052&lt;=35,"Adult",
IF(B2052&lt;=50,"Middle Age","Senior"))))</f>
        <v>Senior</v>
      </c>
      <c r="Q2052" s="3">
        <f>J2052/O2052</f>
        <v>994.91326019121539</v>
      </c>
      <c r="R2052" s="5">
        <f>IF(B2052&gt;60,1,0)
+ IF(O2052&gt;7,1,0)
+ IF(L2052="Emergency",1,0)
+ IF(T2052="Critical",1,0)</f>
        <v>2</v>
      </c>
      <c r="S2052" s="6" t="str">
        <f>IF(R2052&lt;=1,"Low",
IF(R2052=2,"Medium","High"))</f>
        <v>Medium</v>
      </c>
      <c r="T2052" s="1" t="s">
        <v>49</v>
      </c>
    </row>
    <row r="2053" spans="1:20">
      <c r="A2053" s="1" t="s">
        <v>6012</v>
      </c>
      <c r="B2053" s="1">
        <v>36</v>
      </c>
      <c r="C2053" s="1" t="s">
        <v>51</v>
      </c>
      <c r="D2053" s="1" t="s">
        <v>32</v>
      </c>
      <c r="E2053" s="1" t="s">
        <v>23</v>
      </c>
      <c r="F2053" s="2">
        <v>44844</v>
      </c>
      <c r="G2053" s="1" t="s">
        <v>6013</v>
      </c>
      <c r="H2053" s="1" t="s">
        <v>6014</v>
      </c>
      <c r="I2053" s="1" t="s">
        <v>65</v>
      </c>
      <c r="J2053" s="3">
        <v>37092.668021851103</v>
      </c>
      <c r="K2053" s="1">
        <v>113</v>
      </c>
      <c r="L2053" s="1" t="s">
        <v>37</v>
      </c>
      <c r="M2053" s="2">
        <v>44865</v>
      </c>
      <c r="N2053" s="1" t="s">
        <v>48</v>
      </c>
      <c r="O2053" s="1">
        <f>M2053-F2053</f>
        <v>21</v>
      </c>
      <c r="P2053" s="1" t="str">
        <f>IF(B2053&lt;=17,"Teen",
IF(B2053&lt;=25,"Young Adult",
IF(B2053&lt;=35,"Adult",
IF(B2053&lt;=50,"Middle Age","Senior"))))</f>
        <v>Middle Age</v>
      </c>
      <c r="Q2053" s="3">
        <f>J2053/O2053</f>
        <v>1766.3175248500525</v>
      </c>
      <c r="R2053" s="5">
        <f>IF(B2053&gt;60,1,0)
+ IF(O2053&gt;7,1,0)
+ IF(L2053="Emergency",1,0)
+ IF(T2053="Critical",1,0)</f>
        <v>1</v>
      </c>
      <c r="S2053" s="6" t="str">
        <f>IF(R2053&lt;=1,"Low",
IF(R2053=2,"Medium","High"))</f>
        <v>Low</v>
      </c>
      <c r="T2053" s="1" t="s">
        <v>71</v>
      </c>
    </row>
    <row r="2054" spans="1:20">
      <c r="A2054" s="1" t="s">
        <v>6015</v>
      </c>
      <c r="B2054" s="1">
        <v>66</v>
      </c>
      <c r="C2054" s="1" t="s">
        <v>51</v>
      </c>
      <c r="D2054" s="1" t="s">
        <v>52</v>
      </c>
      <c r="E2054" s="1" t="s">
        <v>23</v>
      </c>
      <c r="F2054" s="2">
        <v>44844</v>
      </c>
      <c r="G2054" s="1" t="s">
        <v>6016</v>
      </c>
      <c r="H2054" s="1" t="s">
        <v>6017</v>
      </c>
      <c r="I2054" s="1" t="s">
        <v>56</v>
      </c>
      <c r="J2054" s="3">
        <v>7293.4403247167702</v>
      </c>
      <c r="K2054" s="1">
        <v>315</v>
      </c>
      <c r="L2054" s="1" t="s">
        <v>27</v>
      </c>
      <c r="M2054" s="2">
        <v>44873</v>
      </c>
      <c r="N2054" s="1" t="s">
        <v>97</v>
      </c>
      <c r="O2054" s="1">
        <f>M2054-F2054</f>
        <v>29</v>
      </c>
      <c r="P2054" s="1" t="str">
        <f>IF(B2054&lt;=17,"Teen",
IF(B2054&lt;=25,"Young Adult",
IF(B2054&lt;=35,"Adult",
IF(B2054&lt;=50,"Middle Age","Senior"))))</f>
        <v>Senior</v>
      </c>
      <c r="Q2054" s="3">
        <f>J2054/O2054</f>
        <v>251.49794223161277</v>
      </c>
      <c r="R2054" s="5">
        <f>IF(B2054&gt;60,1,0)
+ IF(O2054&gt;7,1,0)
+ IF(L2054="Emergency",1,0)
+ IF(T2054="Critical",1,0)</f>
        <v>2</v>
      </c>
      <c r="S2054" s="6" t="str">
        <f>IF(R2054&lt;=1,"Low",
IF(R2054=2,"Medium","High"))</f>
        <v>Medium</v>
      </c>
      <c r="T2054" s="1" t="s">
        <v>71</v>
      </c>
    </row>
    <row r="2055" spans="1:20">
      <c r="A2055" s="1" t="s">
        <v>6018</v>
      </c>
      <c r="B2055" s="1">
        <v>31</v>
      </c>
      <c r="C2055" s="1" t="s">
        <v>21</v>
      </c>
      <c r="D2055" s="1" t="s">
        <v>22</v>
      </c>
      <c r="E2055" s="1" t="s">
        <v>84</v>
      </c>
      <c r="F2055" s="2">
        <v>44844</v>
      </c>
      <c r="G2055" s="1" t="s">
        <v>6019</v>
      </c>
      <c r="H2055" s="1" t="s">
        <v>6020</v>
      </c>
      <c r="I2055" s="1" t="s">
        <v>60</v>
      </c>
      <c r="J2055" s="3">
        <v>32421.410537534801</v>
      </c>
      <c r="K2055" s="1">
        <v>409</v>
      </c>
      <c r="L2055" s="1" t="s">
        <v>42</v>
      </c>
      <c r="M2055" s="2">
        <v>44862</v>
      </c>
      <c r="N2055" s="1" t="s">
        <v>38</v>
      </c>
      <c r="O2055" s="1">
        <f>M2055-F2055</f>
        <v>18</v>
      </c>
      <c r="P2055" s="1" t="str">
        <f>IF(B2055&lt;=17,"Teen",
IF(B2055&lt;=25,"Young Adult",
IF(B2055&lt;=35,"Adult",
IF(B2055&lt;=50,"Middle Age","Senior"))))</f>
        <v>Adult</v>
      </c>
      <c r="Q2055" s="3">
        <f>J2055/O2055</f>
        <v>1801.189474307489</v>
      </c>
      <c r="R2055" s="5">
        <f>IF(B2055&gt;60,1,0)
+ IF(O2055&gt;7,1,0)
+ IF(L2055="Emergency",1,0)
+ IF(T2055="Critical",1,0)</f>
        <v>2</v>
      </c>
      <c r="S2055" s="6" t="str">
        <f>IF(R2055&lt;=1,"Low",
IF(R2055=2,"Medium","High"))</f>
        <v>Medium</v>
      </c>
      <c r="T2055" s="1" t="s">
        <v>71</v>
      </c>
    </row>
    <row r="2056" spans="1:20">
      <c r="A2056" s="1" t="s">
        <v>6021</v>
      </c>
      <c r="B2056" s="1">
        <v>46</v>
      </c>
      <c r="C2056" s="1" t="s">
        <v>21</v>
      </c>
      <c r="D2056" s="1" t="s">
        <v>22</v>
      </c>
      <c r="E2056" s="1" t="s">
        <v>53</v>
      </c>
      <c r="F2056" s="2">
        <v>44844</v>
      </c>
      <c r="G2056" s="1" t="s">
        <v>6022</v>
      </c>
      <c r="H2056" s="1" t="s">
        <v>6023</v>
      </c>
      <c r="I2056" s="1" t="s">
        <v>56</v>
      </c>
      <c r="J2056" s="3">
        <v>35038.3381216747</v>
      </c>
      <c r="K2056" s="1">
        <v>395</v>
      </c>
      <c r="L2056" s="1" t="s">
        <v>42</v>
      </c>
      <c r="M2056" s="2">
        <v>44867</v>
      </c>
      <c r="N2056" s="1" t="s">
        <v>28</v>
      </c>
      <c r="O2056" s="1">
        <f>M2056-F2056</f>
        <v>23</v>
      </c>
      <c r="P2056" s="1" t="str">
        <f>IF(B2056&lt;=17,"Teen",
IF(B2056&lt;=25,"Young Adult",
IF(B2056&lt;=35,"Adult",
IF(B2056&lt;=50,"Middle Age","Senior"))))</f>
        <v>Middle Age</v>
      </c>
      <c r="Q2056" s="3">
        <f>J2056/O2056</f>
        <v>1523.4060052902043</v>
      </c>
      <c r="R2056" s="5">
        <f>IF(B2056&gt;60,1,0)
+ IF(O2056&gt;7,1,0)
+ IF(L2056="Emergency",1,0)
+ IF(T2056="Critical",1,0)</f>
        <v>2</v>
      </c>
      <c r="S2056" s="6" t="str">
        <f>IF(R2056&lt;=1,"Low",
IF(R2056=2,"Medium","High"))</f>
        <v>Medium</v>
      </c>
      <c r="T2056" s="1" t="s">
        <v>29</v>
      </c>
    </row>
    <row r="2057" spans="1:20">
      <c r="A2057" s="1" t="s">
        <v>6024</v>
      </c>
      <c r="B2057" s="1">
        <v>65</v>
      </c>
      <c r="C2057" s="1" t="s">
        <v>21</v>
      </c>
      <c r="D2057" s="1" t="s">
        <v>22</v>
      </c>
      <c r="E2057" s="1" t="s">
        <v>45</v>
      </c>
      <c r="F2057" s="2">
        <v>44844</v>
      </c>
      <c r="G2057" s="1" t="s">
        <v>6025</v>
      </c>
      <c r="H2057" s="1" t="s">
        <v>6026</v>
      </c>
      <c r="I2057" s="1" t="s">
        <v>56</v>
      </c>
      <c r="J2057" s="3">
        <v>19121.810643384899</v>
      </c>
      <c r="K2057" s="1">
        <v>258</v>
      </c>
      <c r="L2057" s="1" t="s">
        <v>37</v>
      </c>
      <c r="M2057" s="2">
        <v>44873</v>
      </c>
      <c r="N2057" s="1" t="s">
        <v>48</v>
      </c>
      <c r="O2057" s="1">
        <f>M2057-F2057</f>
        <v>29</v>
      </c>
      <c r="P2057" s="1" t="str">
        <f>IF(B2057&lt;=17,"Teen",
IF(B2057&lt;=25,"Young Adult",
IF(B2057&lt;=35,"Adult",
IF(B2057&lt;=50,"Middle Age","Senior"))))</f>
        <v>Senior</v>
      </c>
      <c r="Q2057" s="3">
        <f>J2057/O2057</f>
        <v>659.37278080637577</v>
      </c>
      <c r="R2057" s="5">
        <f>IF(B2057&gt;60,1,0)
+ IF(O2057&gt;7,1,0)
+ IF(L2057="Emergency",1,0)
+ IF(T2057="Critical",1,0)</f>
        <v>2</v>
      </c>
      <c r="S2057" s="6" t="str">
        <f>IF(R2057&lt;=1,"Low",
IF(R2057=2,"Medium","High"))</f>
        <v>Medium</v>
      </c>
      <c r="T2057" s="1" t="s">
        <v>29</v>
      </c>
    </row>
    <row r="2058" spans="1:20">
      <c r="A2058" s="1" t="s">
        <v>6027</v>
      </c>
      <c r="B2058" s="1">
        <v>51</v>
      </c>
      <c r="C2058" s="1" t="s">
        <v>21</v>
      </c>
      <c r="D2058" s="1" t="s">
        <v>73</v>
      </c>
      <c r="E2058" s="1" t="s">
        <v>33</v>
      </c>
      <c r="F2058" s="2">
        <v>44843</v>
      </c>
      <c r="G2058" s="1" t="s">
        <v>6028</v>
      </c>
      <c r="H2058" s="1" t="s">
        <v>6029</v>
      </c>
      <c r="I2058" s="1" t="s">
        <v>65</v>
      </c>
      <c r="J2058" s="3">
        <v>16701.347131962099</v>
      </c>
      <c r="K2058" s="1">
        <v>130</v>
      </c>
      <c r="L2058" s="1" t="s">
        <v>42</v>
      </c>
      <c r="M2058" s="2">
        <v>44866</v>
      </c>
      <c r="N2058" s="1" t="s">
        <v>28</v>
      </c>
      <c r="O2058" s="1">
        <f>M2058-F2058</f>
        <v>23</v>
      </c>
      <c r="P2058" s="1" t="str">
        <f>IF(B2058&lt;=17,"Teen",
IF(B2058&lt;=25,"Young Adult",
IF(B2058&lt;=35,"Adult",
IF(B2058&lt;=50,"Middle Age","Senior"))))</f>
        <v>Senior</v>
      </c>
      <c r="Q2058" s="3">
        <f>J2058/O2058</f>
        <v>726.14552747661298</v>
      </c>
      <c r="R2058" s="5">
        <f>IF(B2058&gt;60,1,0)
+ IF(O2058&gt;7,1,0)
+ IF(L2058="Emergency",1,0)
+ IF(T2058="Critical",1,0)</f>
        <v>2</v>
      </c>
      <c r="S2058" s="6" t="str">
        <f>IF(R2058&lt;=1,"Low",
IF(R2058=2,"Medium","High"))</f>
        <v>Medium</v>
      </c>
      <c r="T2058" s="1" t="s">
        <v>29</v>
      </c>
    </row>
    <row r="2059" spans="1:20">
      <c r="A2059" s="1" t="s">
        <v>6030</v>
      </c>
      <c r="B2059" s="1">
        <v>59</v>
      </c>
      <c r="C2059" s="1" t="s">
        <v>21</v>
      </c>
      <c r="D2059" s="1" t="s">
        <v>52</v>
      </c>
      <c r="E2059" s="1" t="s">
        <v>23</v>
      </c>
      <c r="F2059" s="2">
        <v>44843</v>
      </c>
      <c r="G2059" s="1" t="s">
        <v>6031</v>
      </c>
      <c r="H2059" s="1" t="s">
        <v>6032</v>
      </c>
      <c r="I2059" s="1" t="s">
        <v>56</v>
      </c>
      <c r="J2059" s="3">
        <v>48524.958487275799</v>
      </c>
      <c r="K2059" s="1">
        <v>214</v>
      </c>
      <c r="L2059" s="1" t="s">
        <v>27</v>
      </c>
      <c r="M2059" s="2">
        <v>44844</v>
      </c>
      <c r="N2059" s="1" t="s">
        <v>28</v>
      </c>
      <c r="O2059" s="1">
        <f>M2059-F2059</f>
        <v>1</v>
      </c>
      <c r="P2059" s="1" t="str">
        <f>IF(B2059&lt;=17,"Teen",
IF(B2059&lt;=25,"Young Adult",
IF(B2059&lt;=35,"Adult",
IF(B2059&lt;=50,"Middle Age","Senior"))))</f>
        <v>Senior</v>
      </c>
      <c r="Q2059" s="3">
        <f>J2059/O2059</f>
        <v>48524.958487275799</v>
      </c>
      <c r="R2059" s="5">
        <f>IF(B2059&gt;60,1,0)
+ IF(O2059&gt;7,1,0)
+ IF(L2059="Emergency",1,0)
+ IF(T2059="Critical",1,0)</f>
        <v>0</v>
      </c>
      <c r="S2059" s="6" t="str">
        <f>IF(R2059&lt;=1,"Low",
IF(R2059=2,"Medium","High"))</f>
        <v>Low</v>
      </c>
      <c r="T2059" s="1" t="s">
        <v>71</v>
      </c>
    </row>
    <row r="2060" spans="1:20">
      <c r="A2060" s="1" t="s">
        <v>6033</v>
      </c>
      <c r="B2060" s="1">
        <v>32</v>
      </c>
      <c r="C2060" s="1" t="s">
        <v>51</v>
      </c>
      <c r="D2060" s="1" t="s">
        <v>68</v>
      </c>
      <c r="E2060" s="1" t="s">
        <v>23</v>
      </c>
      <c r="F2060" s="2">
        <v>44843</v>
      </c>
      <c r="G2060" s="1" t="s">
        <v>6034</v>
      </c>
      <c r="H2060" s="1" t="s">
        <v>6035</v>
      </c>
      <c r="I2060" s="1" t="s">
        <v>36</v>
      </c>
      <c r="J2060" s="3">
        <v>46113.480981836903</v>
      </c>
      <c r="K2060" s="1">
        <v>368</v>
      </c>
      <c r="L2060" s="1" t="s">
        <v>37</v>
      </c>
      <c r="M2060" s="2">
        <v>44865</v>
      </c>
      <c r="N2060" s="1" t="s">
        <v>38</v>
      </c>
      <c r="O2060" s="1">
        <f>M2060-F2060</f>
        <v>22</v>
      </c>
      <c r="P2060" s="1" t="str">
        <f>IF(B2060&lt;=17,"Teen",
IF(B2060&lt;=25,"Young Adult",
IF(B2060&lt;=35,"Adult",
IF(B2060&lt;=50,"Middle Age","Senior"))))</f>
        <v>Adult</v>
      </c>
      <c r="Q2060" s="3">
        <f>J2060/O2060</f>
        <v>2096.0673173562227</v>
      </c>
      <c r="R2060" s="5">
        <f>IF(B2060&gt;60,1,0)
+ IF(O2060&gt;7,1,0)
+ IF(L2060="Emergency",1,0)
+ IF(T2060="Critical",1,0)</f>
        <v>1</v>
      </c>
      <c r="S2060" s="6" t="str">
        <f>IF(R2060&lt;=1,"Low",
IF(R2060=2,"Medium","High"))</f>
        <v>Low</v>
      </c>
      <c r="T2060" s="1" t="s">
        <v>49</v>
      </c>
    </row>
    <row r="2061" spans="1:20">
      <c r="A2061" s="1" t="s">
        <v>6036</v>
      </c>
      <c r="B2061" s="1">
        <v>41</v>
      </c>
      <c r="C2061" s="1" t="s">
        <v>51</v>
      </c>
      <c r="D2061" s="1" t="s">
        <v>32</v>
      </c>
      <c r="E2061" s="1" t="s">
        <v>23</v>
      </c>
      <c r="F2061" s="2">
        <v>44843</v>
      </c>
      <c r="G2061" s="1" t="s">
        <v>6037</v>
      </c>
      <c r="H2061" s="1" t="s">
        <v>6038</v>
      </c>
      <c r="I2061" s="1" t="s">
        <v>65</v>
      </c>
      <c r="J2061" s="3">
        <v>8368.8351207071501</v>
      </c>
      <c r="K2061" s="1">
        <v>198</v>
      </c>
      <c r="L2061" s="1" t="s">
        <v>42</v>
      </c>
      <c r="M2061" s="2">
        <v>44867</v>
      </c>
      <c r="N2061" s="1" t="s">
        <v>28</v>
      </c>
      <c r="O2061" s="1">
        <f>M2061-F2061</f>
        <v>24</v>
      </c>
      <c r="P2061" s="1" t="str">
        <f>IF(B2061&lt;=17,"Teen",
IF(B2061&lt;=25,"Young Adult",
IF(B2061&lt;=35,"Adult",
IF(B2061&lt;=50,"Middle Age","Senior"))))</f>
        <v>Middle Age</v>
      </c>
      <c r="Q2061" s="3">
        <f>J2061/O2061</f>
        <v>348.70146336279794</v>
      </c>
      <c r="R2061" s="5">
        <f>IF(B2061&gt;60,1,0)
+ IF(O2061&gt;7,1,0)
+ IF(L2061="Emergency",1,0)
+ IF(T2061="Critical",1,0)</f>
        <v>2</v>
      </c>
      <c r="S2061" s="6" t="str">
        <f>IF(R2061&lt;=1,"Low",
IF(R2061=2,"Medium","High"))</f>
        <v>Medium</v>
      </c>
      <c r="T2061" s="1" t="s">
        <v>49</v>
      </c>
    </row>
    <row r="2062" spans="1:20">
      <c r="A2062" s="1" t="s">
        <v>6039</v>
      </c>
      <c r="B2062" s="1">
        <v>57</v>
      </c>
      <c r="C2062" s="1" t="s">
        <v>51</v>
      </c>
      <c r="D2062" s="1" t="s">
        <v>52</v>
      </c>
      <c r="E2062" s="1" t="s">
        <v>74</v>
      </c>
      <c r="F2062" s="2">
        <v>44842</v>
      </c>
      <c r="G2062" s="1" t="s">
        <v>6040</v>
      </c>
      <c r="H2062" s="1" t="s">
        <v>6041</v>
      </c>
      <c r="I2062" s="1" t="s">
        <v>26</v>
      </c>
      <c r="J2062" s="3">
        <v>40118.659382261903</v>
      </c>
      <c r="K2062" s="1">
        <v>266</v>
      </c>
      <c r="L2062" s="1" t="s">
        <v>27</v>
      </c>
      <c r="M2062" s="2">
        <v>44860</v>
      </c>
      <c r="N2062" s="1" t="s">
        <v>28</v>
      </c>
      <c r="O2062" s="1">
        <f>M2062-F2062</f>
        <v>18</v>
      </c>
      <c r="P2062" s="1" t="str">
        <f>IF(B2062&lt;=17,"Teen",
IF(B2062&lt;=25,"Young Adult",
IF(B2062&lt;=35,"Adult",
IF(B2062&lt;=50,"Middle Age","Senior"))))</f>
        <v>Senior</v>
      </c>
      <c r="Q2062" s="3">
        <f>J2062/O2062</f>
        <v>2228.8144101256612</v>
      </c>
      <c r="R2062" s="5">
        <f>IF(B2062&gt;60,1,0)
+ IF(O2062&gt;7,1,0)
+ IF(L2062="Emergency",1,0)
+ IF(T2062="Critical",1,0)</f>
        <v>1</v>
      </c>
      <c r="S2062" s="6" t="str">
        <f>IF(R2062&lt;=1,"Low",
IF(R2062=2,"Medium","High"))</f>
        <v>Low</v>
      </c>
      <c r="T2062" s="1" t="s">
        <v>29</v>
      </c>
    </row>
    <row r="2063" spans="1:20">
      <c r="A2063" s="1" t="s">
        <v>6042</v>
      </c>
      <c r="B2063" s="1">
        <v>70</v>
      </c>
      <c r="C2063" s="1" t="s">
        <v>21</v>
      </c>
      <c r="D2063" s="1" t="s">
        <v>52</v>
      </c>
      <c r="E2063" s="1" t="s">
        <v>33</v>
      </c>
      <c r="F2063" s="2">
        <v>44842</v>
      </c>
      <c r="G2063" s="1" t="s">
        <v>6043</v>
      </c>
      <c r="H2063" s="1" t="s">
        <v>6044</v>
      </c>
      <c r="I2063" s="1" t="s">
        <v>36</v>
      </c>
      <c r="J2063" s="3">
        <v>30539.400149840902</v>
      </c>
      <c r="K2063" s="1">
        <v>422</v>
      </c>
      <c r="L2063" s="1" t="s">
        <v>42</v>
      </c>
      <c r="M2063" s="2">
        <v>44871</v>
      </c>
      <c r="N2063" s="1" t="s">
        <v>48</v>
      </c>
      <c r="O2063" s="1">
        <f>M2063-F2063</f>
        <v>29</v>
      </c>
      <c r="P2063" s="1" t="str">
        <f>IF(B2063&lt;=17,"Teen",
IF(B2063&lt;=25,"Young Adult",
IF(B2063&lt;=35,"Adult",
IF(B2063&lt;=50,"Middle Age","Senior"))))</f>
        <v>Senior</v>
      </c>
      <c r="Q2063" s="3">
        <f>J2063/O2063</f>
        <v>1053.0827637876173</v>
      </c>
      <c r="R2063" s="5">
        <f>IF(B2063&gt;60,1,0)
+ IF(O2063&gt;7,1,0)
+ IF(L2063="Emergency",1,0)
+ IF(T2063="Critical",1,0)</f>
        <v>3</v>
      </c>
      <c r="S2063" s="6" t="str">
        <f>IF(R2063&lt;=1,"Low",
IF(R2063=2,"Medium","High"))</f>
        <v>High</v>
      </c>
      <c r="T2063" s="1" t="s">
        <v>71</v>
      </c>
    </row>
    <row r="2064" spans="1:20">
      <c r="A2064" s="1" t="s">
        <v>6045</v>
      </c>
      <c r="B2064" s="1">
        <v>30</v>
      </c>
      <c r="C2064" s="1" t="s">
        <v>21</v>
      </c>
      <c r="D2064" s="1" t="s">
        <v>44</v>
      </c>
      <c r="E2064" s="1" t="s">
        <v>33</v>
      </c>
      <c r="F2064" s="2">
        <v>44842</v>
      </c>
      <c r="G2064" s="1" t="s">
        <v>6046</v>
      </c>
      <c r="H2064" s="1" t="s">
        <v>6047</v>
      </c>
      <c r="I2064" s="1" t="s">
        <v>26</v>
      </c>
      <c r="J2064" s="3">
        <v>21430.717821295399</v>
      </c>
      <c r="K2064" s="1">
        <v>181</v>
      </c>
      <c r="L2064" s="1" t="s">
        <v>27</v>
      </c>
      <c r="M2064" s="2">
        <v>44856</v>
      </c>
      <c r="N2064" s="1" t="s">
        <v>28</v>
      </c>
      <c r="O2064" s="1">
        <f>M2064-F2064</f>
        <v>14</v>
      </c>
      <c r="P2064" s="1" t="str">
        <f>IF(B2064&lt;=17,"Teen",
IF(B2064&lt;=25,"Young Adult",
IF(B2064&lt;=35,"Adult",
IF(B2064&lt;=50,"Middle Age","Senior"))))</f>
        <v>Adult</v>
      </c>
      <c r="Q2064" s="3">
        <f>J2064/O2064</f>
        <v>1530.7655586639571</v>
      </c>
      <c r="R2064" s="5">
        <f>IF(B2064&gt;60,1,0)
+ IF(O2064&gt;7,1,0)
+ IF(L2064="Emergency",1,0)
+ IF(T2064="Critical",1,0)</f>
        <v>1</v>
      </c>
      <c r="S2064" s="6" t="str">
        <f>IF(R2064&lt;=1,"Low",
IF(R2064=2,"Medium","High"))</f>
        <v>Low</v>
      </c>
      <c r="T2064" s="1" t="s">
        <v>49</v>
      </c>
    </row>
    <row r="2065" spans="1:20">
      <c r="A2065" s="1" t="s">
        <v>1824</v>
      </c>
      <c r="B2065" s="1">
        <v>28</v>
      </c>
      <c r="C2065" s="1" t="s">
        <v>21</v>
      </c>
      <c r="D2065" s="1" t="s">
        <v>73</v>
      </c>
      <c r="E2065" s="1" t="s">
        <v>74</v>
      </c>
      <c r="F2065" s="2">
        <v>44842</v>
      </c>
      <c r="G2065" s="1" t="s">
        <v>6048</v>
      </c>
      <c r="H2065" s="1" t="s">
        <v>6049</v>
      </c>
      <c r="I2065" s="1" t="s">
        <v>36</v>
      </c>
      <c r="J2065" s="3">
        <v>11752.7690507315</v>
      </c>
      <c r="K2065" s="1">
        <v>381</v>
      </c>
      <c r="L2065" s="1" t="s">
        <v>42</v>
      </c>
      <c r="M2065" s="2">
        <v>44869</v>
      </c>
      <c r="N2065" s="1" t="s">
        <v>38</v>
      </c>
      <c r="O2065" s="1">
        <f>M2065-F2065</f>
        <v>27</v>
      </c>
      <c r="P2065" s="1" t="str">
        <f>IF(B2065&lt;=17,"Teen",
IF(B2065&lt;=25,"Young Adult",
IF(B2065&lt;=35,"Adult",
IF(B2065&lt;=50,"Middle Age","Senior"))))</f>
        <v>Adult</v>
      </c>
      <c r="Q2065" s="3">
        <f>J2065/O2065</f>
        <v>435.28774261968516</v>
      </c>
      <c r="R2065" s="5">
        <f>IF(B2065&gt;60,1,0)
+ IF(O2065&gt;7,1,0)
+ IF(L2065="Emergency",1,0)
+ IF(T2065="Critical",1,0)</f>
        <v>2</v>
      </c>
      <c r="S2065" s="6" t="str">
        <f>IF(R2065&lt;=1,"Low",
IF(R2065=2,"Medium","High"))</f>
        <v>Medium</v>
      </c>
      <c r="T2065" s="1" t="s">
        <v>71</v>
      </c>
    </row>
    <row r="2066" spans="1:20">
      <c r="A2066" s="1" t="s">
        <v>6050</v>
      </c>
      <c r="B2066" s="1">
        <v>61</v>
      </c>
      <c r="C2066" s="1" t="s">
        <v>51</v>
      </c>
      <c r="D2066" s="1" t="s">
        <v>22</v>
      </c>
      <c r="E2066" s="1" t="s">
        <v>84</v>
      </c>
      <c r="F2066" s="2">
        <v>44842</v>
      </c>
      <c r="G2066" s="1" t="s">
        <v>6051</v>
      </c>
      <c r="H2066" s="1" t="s">
        <v>6052</v>
      </c>
      <c r="I2066" s="1" t="s">
        <v>65</v>
      </c>
      <c r="J2066" s="3">
        <v>29820.1974638022</v>
      </c>
      <c r="K2066" s="1">
        <v>490</v>
      </c>
      <c r="L2066" s="1" t="s">
        <v>42</v>
      </c>
      <c r="M2066" s="2">
        <v>44849</v>
      </c>
      <c r="N2066" s="1" t="s">
        <v>28</v>
      </c>
      <c r="O2066" s="1">
        <f>M2066-F2066</f>
        <v>7</v>
      </c>
      <c r="P2066" s="1" t="str">
        <f>IF(B2066&lt;=17,"Teen",
IF(B2066&lt;=25,"Young Adult",
IF(B2066&lt;=35,"Adult",
IF(B2066&lt;=50,"Middle Age","Senior"))))</f>
        <v>Senior</v>
      </c>
      <c r="Q2066" s="3">
        <f>J2066/O2066</f>
        <v>4260.0282091146</v>
      </c>
      <c r="R2066" s="5">
        <f>IF(B2066&gt;60,1,0)
+ IF(O2066&gt;7,1,0)
+ IF(L2066="Emergency",1,0)
+ IF(T2066="Critical",1,0)</f>
        <v>2</v>
      </c>
      <c r="S2066" s="6" t="str">
        <f>IF(R2066&lt;=1,"Low",
IF(R2066=2,"Medium","High"))</f>
        <v>Medium</v>
      </c>
      <c r="T2066" s="1" t="s">
        <v>71</v>
      </c>
    </row>
    <row r="2067" spans="1:20">
      <c r="A2067" s="1" t="s">
        <v>6053</v>
      </c>
      <c r="B2067" s="1">
        <v>78</v>
      </c>
      <c r="C2067" s="1" t="s">
        <v>21</v>
      </c>
      <c r="D2067" s="1" t="s">
        <v>44</v>
      </c>
      <c r="E2067" s="1" t="s">
        <v>23</v>
      </c>
      <c r="F2067" s="2">
        <v>44842</v>
      </c>
      <c r="G2067" s="1" t="s">
        <v>6054</v>
      </c>
      <c r="H2067" s="1" t="s">
        <v>6055</v>
      </c>
      <c r="I2067" s="1" t="s">
        <v>56</v>
      </c>
      <c r="J2067" s="3">
        <v>11190.7039917436</v>
      </c>
      <c r="K2067" s="1">
        <v>168</v>
      </c>
      <c r="L2067" s="1" t="s">
        <v>42</v>
      </c>
      <c r="M2067" s="2">
        <v>44861</v>
      </c>
      <c r="N2067" s="1" t="s">
        <v>66</v>
      </c>
      <c r="O2067" s="1">
        <f>M2067-F2067</f>
        <v>19</v>
      </c>
      <c r="P2067" s="1" t="str">
        <f>IF(B2067&lt;=17,"Teen",
IF(B2067&lt;=25,"Young Adult",
IF(B2067&lt;=35,"Adult",
IF(B2067&lt;=50,"Middle Age","Senior"))))</f>
        <v>Senior</v>
      </c>
      <c r="Q2067" s="3">
        <f>J2067/O2067</f>
        <v>588.98442061808419</v>
      </c>
      <c r="R2067" s="5">
        <f>IF(B2067&gt;60,1,0)
+ IF(O2067&gt;7,1,0)
+ IF(L2067="Emergency",1,0)
+ IF(T2067="Critical",1,0)</f>
        <v>3</v>
      </c>
      <c r="S2067" s="6" t="str">
        <f>IF(R2067&lt;=1,"Low",
IF(R2067=2,"Medium","High"))</f>
        <v>High</v>
      </c>
      <c r="T2067" s="1" t="s">
        <v>49</v>
      </c>
    </row>
    <row r="2068" spans="1:20">
      <c r="A2068" s="1" t="s">
        <v>6056</v>
      </c>
      <c r="B2068" s="1">
        <v>32</v>
      </c>
      <c r="C2068" s="1" t="s">
        <v>51</v>
      </c>
      <c r="D2068" s="1" t="s">
        <v>52</v>
      </c>
      <c r="E2068" s="1" t="s">
        <v>23</v>
      </c>
      <c r="F2068" s="2">
        <v>44842</v>
      </c>
      <c r="G2068" s="1" t="s">
        <v>6057</v>
      </c>
      <c r="H2068" s="1" t="s">
        <v>6058</v>
      </c>
      <c r="I2068" s="1" t="s">
        <v>65</v>
      </c>
      <c r="J2068" s="3">
        <v>46881.140900522099</v>
      </c>
      <c r="K2068" s="1">
        <v>256</v>
      </c>
      <c r="L2068" s="1" t="s">
        <v>27</v>
      </c>
      <c r="M2068" s="2">
        <v>44849</v>
      </c>
      <c r="N2068" s="1" t="s">
        <v>38</v>
      </c>
      <c r="O2068" s="1">
        <f>M2068-F2068</f>
        <v>7</v>
      </c>
      <c r="P2068" s="1" t="str">
        <f>IF(B2068&lt;=17,"Teen",
IF(B2068&lt;=25,"Young Adult",
IF(B2068&lt;=35,"Adult",
IF(B2068&lt;=50,"Middle Age","Senior"))))</f>
        <v>Adult</v>
      </c>
      <c r="Q2068" s="3">
        <f>J2068/O2068</f>
        <v>6697.3058429317289</v>
      </c>
      <c r="R2068" s="5">
        <f>IF(B2068&gt;60,1,0)
+ IF(O2068&gt;7,1,0)
+ IF(L2068="Emergency",1,0)
+ IF(T2068="Critical",1,0)</f>
        <v>0</v>
      </c>
      <c r="S2068" s="6" t="str">
        <f>IF(R2068&lt;=1,"Low",
IF(R2068=2,"Medium","High"))</f>
        <v>Low</v>
      </c>
      <c r="T2068" s="1" t="s">
        <v>49</v>
      </c>
    </row>
    <row r="2069" spans="1:20">
      <c r="A2069" s="1" t="s">
        <v>6059</v>
      </c>
      <c r="B2069" s="1">
        <v>41</v>
      </c>
      <c r="C2069" s="1" t="s">
        <v>51</v>
      </c>
      <c r="D2069" s="1" t="s">
        <v>44</v>
      </c>
      <c r="E2069" s="1" t="s">
        <v>33</v>
      </c>
      <c r="F2069" s="2">
        <v>44842</v>
      </c>
      <c r="G2069" s="1" t="s">
        <v>6060</v>
      </c>
      <c r="H2069" s="1" t="s">
        <v>6061</v>
      </c>
      <c r="I2069" s="1" t="s">
        <v>60</v>
      </c>
      <c r="J2069" s="3">
        <v>25360.569096716299</v>
      </c>
      <c r="K2069" s="1">
        <v>279</v>
      </c>
      <c r="L2069" s="1" t="s">
        <v>27</v>
      </c>
      <c r="M2069" s="2">
        <v>44850</v>
      </c>
      <c r="N2069" s="1" t="s">
        <v>48</v>
      </c>
      <c r="O2069" s="1">
        <f>M2069-F2069</f>
        <v>8</v>
      </c>
      <c r="P2069" s="1" t="str">
        <f>IF(B2069&lt;=17,"Teen",
IF(B2069&lt;=25,"Young Adult",
IF(B2069&lt;=35,"Adult",
IF(B2069&lt;=50,"Middle Age","Senior"))))</f>
        <v>Middle Age</v>
      </c>
      <c r="Q2069" s="3">
        <f>J2069/O2069</f>
        <v>3170.0711370895374</v>
      </c>
      <c r="R2069" s="5">
        <f>IF(B2069&gt;60,1,0)
+ IF(O2069&gt;7,1,0)
+ IF(L2069="Emergency",1,0)
+ IF(T2069="Critical",1,0)</f>
        <v>1</v>
      </c>
      <c r="S2069" s="6" t="str">
        <f>IF(R2069&lt;=1,"Low",
IF(R2069=2,"Medium","High"))</f>
        <v>Low</v>
      </c>
      <c r="T2069" s="1" t="s">
        <v>49</v>
      </c>
    </row>
    <row r="2070" spans="1:20">
      <c r="A2070" s="1" t="s">
        <v>6062</v>
      </c>
      <c r="B2070" s="1">
        <v>18</v>
      </c>
      <c r="C2070" s="1" t="s">
        <v>21</v>
      </c>
      <c r="D2070" s="1" t="s">
        <v>22</v>
      </c>
      <c r="E2070" s="1" t="s">
        <v>45</v>
      </c>
      <c r="F2070" s="2">
        <v>44842</v>
      </c>
      <c r="G2070" s="1" t="s">
        <v>6063</v>
      </c>
      <c r="H2070" s="1" t="s">
        <v>6064</v>
      </c>
      <c r="I2070" s="1" t="s">
        <v>26</v>
      </c>
      <c r="J2070" s="3">
        <v>42470.149259777201</v>
      </c>
      <c r="K2070" s="1">
        <v>159</v>
      </c>
      <c r="L2070" s="1" t="s">
        <v>37</v>
      </c>
      <c r="M2070" s="2">
        <v>44864</v>
      </c>
      <c r="N2070" s="1" t="s">
        <v>48</v>
      </c>
      <c r="O2070" s="1">
        <f>M2070-F2070</f>
        <v>22</v>
      </c>
      <c r="P2070" s="1" t="str">
        <f>IF(B2070&lt;=17,"Teen",
IF(B2070&lt;=25,"Young Adult",
IF(B2070&lt;=35,"Adult",
IF(B2070&lt;=50,"Middle Age","Senior"))))</f>
        <v>Young Adult</v>
      </c>
      <c r="Q2070" s="3">
        <f>J2070/O2070</f>
        <v>1930.4613299898729</v>
      </c>
      <c r="R2070" s="5">
        <f>IF(B2070&gt;60,1,0)
+ IF(O2070&gt;7,1,0)
+ IF(L2070="Emergency",1,0)
+ IF(T2070="Critical",1,0)</f>
        <v>1</v>
      </c>
      <c r="S2070" s="6" t="str">
        <f>IF(R2070&lt;=1,"Low",
IF(R2070=2,"Medium","High"))</f>
        <v>Low</v>
      </c>
      <c r="T2070" s="1" t="s">
        <v>49</v>
      </c>
    </row>
    <row r="2071" spans="1:20">
      <c r="A2071" s="1" t="s">
        <v>6065</v>
      </c>
      <c r="B2071" s="1">
        <v>75</v>
      </c>
      <c r="C2071" s="1" t="s">
        <v>51</v>
      </c>
      <c r="D2071" s="1" t="s">
        <v>68</v>
      </c>
      <c r="E2071" s="1" t="s">
        <v>45</v>
      </c>
      <c r="F2071" s="2">
        <v>44841</v>
      </c>
      <c r="G2071" s="1" t="s">
        <v>6066</v>
      </c>
      <c r="H2071" s="1" t="s">
        <v>6067</v>
      </c>
      <c r="I2071" s="1" t="s">
        <v>65</v>
      </c>
      <c r="J2071" s="3">
        <v>22181.8653905147</v>
      </c>
      <c r="K2071" s="1">
        <v>301</v>
      </c>
      <c r="L2071" s="1" t="s">
        <v>42</v>
      </c>
      <c r="M2071" s="2">
        <v>44864</v>
      </c>
      <c r="N2071" s="1" t="s">
        <v>28</v>
      </c>
      <c r="O2071" s="1">
        <f>M2071-F2071</f>
        <v>23</v>
      </c>
      <c r="P2071" s="1" t="str">
        <f>IF(B2071&lt;=17,"Teen",
IF(B2071&lt;=25,"Young Adult",
IF(B2071&lt;=35,"Adult",
IF(B2071&lt;=50,"Middle Age","Senior"))))</f>
        <v>Senior</v>
      </c>
      <c r="Q2071" s="3">
        <f>J2071/O2071</f>
        <v>964.42893002237827</v>
      </c>
      <c r="R2071" s="5">
        <f>IF(B2071&gt;60,1,0)
+ IF(O2071&gt;7,1,0)
+ IF(L2071="Emergency",1,0)
+ IF(T2071="Critical",1,0)</f>
        <v>3</v>
      </c>
      <c r="S2071" s="6" t="str">
        <f>IF(R2071&lt;=1,"Low",
IF(R2071=2,"Medium","High"))</f>
        <v>High</v>
      </c>
      <c r="T2071" s="1" t="s">
        <v>49</v>
      </c>
    </row>
    <row r="2072" spans="1:20">
      <c r="A2072" s="1" t="s">
        <v>6068</v>
      </c>
      <c r="B2072" s="1">
        <v>63</v>
      </c>
      <c r="C2072" s="1" t="s">
        <v>51</v>
      </c>
      <c r="D2072" s="1" t="s">
        <v>52</v>
      </c>
      <c r="E2072" s="1" t="s">
        <v>74</v>
      </c>
      <c r="F2072" s="2">
        <v>44841</v>
      </c>
      <c r="G2072" s="1" t="s">
        <v>6069</v>
      </c>
      <c r="H2072" s="1" t="s">
        <v>6070</v>
      </c>
      <c r="I2072" s="1" t="s">
        <v>60</v>
      </c>
      <c r="J2072" s="3">
        <v>4119.2676824803102</v>
      </c>
      <c r="K2072" s="1">
        <v>361</v>
      </c>
      <c r="L2072" s="1" t="s">
        <v>27</v>
      </c>
      <c r="M2072" s="2">
        <v>44856</v>
      </c>
      <c r="N2072" s="1" t="s">
        <v>28</v>
      </c>
      <c r="O2072" s="1">
        <f>M2072-F2072</f>
        <v>15</v>
      </c>
      <c r="P2072" s="1" t="str">
        <f>IF(B2072&lt;=17,"Teen",
IF(B2072&lt;=25,"Young Adult",
IF(B2072&lt;=35,"Adult",
IF(B2072&lt;=50,"Middle Age","Senior"))))</f>
        <v>Senior</v>
      </c>
      <c r="Q2072" s="3">
        <f>J2072/O2072</f>
        <v>274.61784549868736</v>
      </c>
      <c r="R2072" s="5">
        <f>IF(B2072&gt;60,1,0)
+ IF(O2072&gt;7,1,0)
+ IF(L2072="Emergency",1,0)
+ IF(T2072="Critical",1,0)</f>
        <v>2</v>
      </c>
      <c r="S2072" s="6" t="str">
        <f>IF(R2072&lt;=1,"Low",
IF(R2072=2,"Medium","High"))</f>
        <v>Medium</v>
      </c>
      <c r="T2072" s="1" t="s">
        <v>29</v>
      </c>
    </row>
    <row r="2073" spans="1:20">
      <c r="A2073" s="1" t="s">
        <v>6071</v>
      </c>
      <c r="B2073" s="1">
        <v>71</v>
      </c>
      <c r="C2073" s="1" t="s">
        <v>51</v>
      </c>
      <c r="D2073" s="1" t="s">
        <v>52</v>
      </c>
      <c r="E2073" s="1" t="s">
        <v>33</v>
      </c>
      <c r="F2073" s="2">
        <v>44841</v>
      </c>
      <c r="G2073" s="1" t="s">
        <v>6072</v>
      </c>
      <c r="H2073" s="1" t="s">
        <v>6073</v>
      </c>
      <c r="I2073" s="1" t="s">
        <v>65</v>
      </c>
      <c r="J2073" s="3">
        <v>28911.821710081302</v>
      </c>
      <c r="K2073" s="1">
        <v>422</v>
      </c>
      <c r="L2073" s="1" t="s">
        <v>27</v>
      </c>
      <c r="M2073" s="2">
        <v>44847</v>
      </c>
      <c r="N2073" s="1" t="s">
        <v>48</v>
      </c>
      <c r="O2073" s="1">
        <f>M2073-F2073</f>
        <v>6</v>
      </c>
      <c r="P2073" s="1" t="str">
        <f>IF(B2073&lt;=17,"Teen",
IF(B2073&lt;=25,"Young Adult",
IF(B2073&lt;=35,"Adult",
IF(B2073&lt;=50,"Middle Age","Senior"))))</f>
        <v>Senior</v>
      </c>
      <c r="Q2073" s="3">
        <f>J2073/O2073</f>
        <v>4818.636951680217</v>
      </c>
      <c r="R2073" s="5">
        <f>IF(B2073&gt;60,1,0)
+ IF(O2073&gt;7,1,0)
+ IF(L2073="Emergency",1,0)
+ IF(T2073="Critical",1,0)</f>
        <v>1</v>
      </c>
      <c r="S2073" s="6" t="str">
        <f>IF(R2073&lt;=1,"Low",
IF(R2073=2,"Medium","High"))</f>
        <v>Low</v>
      </c>
      <c r="T2073" s="1" t="s">
        <v>71</v>
      </c>
    </row>
    <row r="2074" spans="1:20">
      <c r="A2074" s="1" t="s">
        <v>6074</v>
      </c>
      <c r="B2074" s="1">
        <v>22</v>
      </c>
      <c r="C2074" s="1" t="s">
        <v>51</v>
      </c>
      <c r="D2074" s="1" t="s">
        <v>91</v>
      </c>
      <c r="E2074" s="1" t="s">
        <v>74</v>
      </c>
      <c r="F2074" s="2">
        <v>44841</v>
      </c>
      <c r="G2074" s="1" t="s">
        <v>6075</v>
      </c>
      <c r="H2074" s="1" t="s">
        <v>6076</v>
      </c>
      <c r="I2074" s="1" t="s">
        <v>36</v>
      </c>
      <c r="J2074" s="3">
        <v>32760.6200885668</v>
      </c>
      <c r="K2074" s="1">
        <v>214</v>
      </c>
      <c r="L2074" s="1" t="s">
        <v>42</v>
      </c>
      <c r="M2074" s="2">
        <v>44852</v>
      </c>
      <c r="N2074" s="1" t="s">
        <v>48</v>
      </c>
      <c r="O2074" s="1">
        <f>M2074-F2074</f>
        <v>11</v>
      </c>
      <c r="P2074" s="1" t="str">
        <f>IF(B2074&lt;=17,"Teen",
IF(B2074&lt;=25,"Young Adult",
IF(B2074&lt;=35,"Adult",
IF(B2074&lt;=50,"Middle Age","Senior"))))</f>
        <v>Young Adult</v>
      </c>
      <c r="Q2074" s="3">
        <f>J2074/O2074</f>
        <v>2978.238189869709</v>
      </c>
      <c r="R2074" s="5">
        <f>IF(B2074&gt;60,1,0)
+ IF(O2074&gt;7,1,0)
+ IF(L2074="Emergency",1,0)
+ IF(T2074="Critical",1,0)</f>
        <v>2</v>
      </c>
      <c r="S2074" s="6" t="str">
        <f>IF(R2074&lt;=1,"Low",
IF(R2074=2,"Medium","High"))</f>
        <v>Medium</v>
      </c>
      <c r="T2074" s="1" t="s">
        <v>71</v>
      </c>
    </row>
    <row r="2075" spans="1:20">
      <c r="A2075" s="1" t="s">
        <v>6077</v>
      </c>
      <c r="B2075" s="1">
        <v>18</v>
      </c>
      <c r="C2075" s="1" t="s">
        <v>21</v>
      </c>
      <c r="D2075" s="1" t="s">
        <v>73</v>
      </c>
      <c r="E2075" s="1" t="s">
        <v>53</v>
      </c>
      <c r="F2075" s="2">
        <v>44841</v>
      </c>
      <c r="G2075" s="1" t="s">
        <v>6078</v>
      </c>
      <c r="H2075" s="1" t="s">
        <v>5210</v>
      </c>
      <c r="I2075" s="1" t="s">
        <v>56</v>
      </c>
      <c r="J2075" s="3">
        <v>34805.2032418823</v>
      </c>
      <c r="K2075" s="1">
        <v>184</v>
      </c>
      <c r="L2075" s="1" t="s">
        <v>27</v>
      </c>
      <c r="M2075" s="2">
        <v>44848</v>
      </c>
      <c r="N2075" s="1" t="s">
        <v>97</v>
      </c>
      <c r="O2075" s="1">
        <f>M2075-F2075</f>
        <v>7</v>
      </c>
      <c r="P2075" s="1" t="str">
        <f>IF(B2075&lt;=17,"Teen",
IF(B2075&lt;=25,"Young Adult",
IF(B2075&lt;=35,"Adult",
IF(B2075&lt;=50,"Middle Age","Senior"))))</f>
        <v>Young Adult</v>
      </c>
      <c r="Q2075" s="3">
        <f>J2075/O2075</f>
        <v>4972.1718916974714</v>
      </c>
      <c r="R2075" s="5">
        <f>IF(B2075&gt;60,1,0)
+ IF(O2075&gt;7,1,0)
+ IF(L2075="Emergency",1,0)
+ IF(T2075="Critical",1,0)</f>
        <v>0</v>
      </c>
      <c r="S2075" s="6" t="str">
        <f>IF(R2075&lt;=1,"Low",
IF(R2075=2,"Medium","High"))</f>
        <v>Low</v>
      </c>
      <c r="T2075" s="1" t="s">
        <v>71</v>
      </c>
    </row>
    <row r="2076" spans="1:20">
      <c r="A2076" s="1" t="s">
        <v>6079</v>
      </c>
      <c r="B2076" s="1">
        <v>27</v>
      </c>
      <c r="C2076" s="1" t="s">
        <v>51</v>
      </c>
      <c r="D2076" s="1" t="s">
        <v>44</v>
      </c>
      <c r="E2076" s="1" t="s">
        <v>33</v>
      </c>
      <c r="F2076" s="2">
        <v>44841</v>
      </c>
      <c r="G2076" s="1" t="s">
        <v>6080</v>
      </c>
      <c r="H2076" s="1" t="s">
        <v>6081</v>
      </c>
      <c r="I2076" s="1" t="s">
        <v>56</v>
      </c>
      <c r="J2076" s="3">
        <v>15649.4850238246</v>
      </c>
      <c r="K2076" s="1">
        <v>488</v>
      </c>
      <c r="L2076" s="1" t="s">
        <v>27</v>
      </c>
      <c r="M2076" s="2">
        <v>44846</v>
      </c>
      <c r="N2076" s="1" t="s">
        <v>48</v>
      </c>
      <c r="O2076" s="1">
        <f>M2076-F2076</f>
        <v>5</v>
      </c>
      <c r="P2076" s="1" t="str">
        <f>IF(B2076&lt;=17,"Teen",
IF(B2076&lt;=25,"Young Adult",
IF(B2076&lt;=35,"Adult",
IF(B2076&lt;=50,"Middle Age","Senior"))))</f>
        <v>Adult</v>
      </c>
      <c r="Q2076" s="3">
        <f>J2076/O2076</f>
        <v>3129.89700476492</v>
      </c>
      <c r="R2076" s="5">
        <f>IF(B2076&gt;60,1,0)
+ IF(O2076&gt;7,1,0)
+ IF(L2076="Emergency",1,0)
+ IF(T2076="Critical",1,0)</f>
        <v>0</v>
      </c>
      <c r="S2076" s="6" t="str">
        <f>IF(R2076&lt;=1,"Low",
IF(R2076=2,"Medium","High"))</f>
        <v>Low</v>
      </c>
      <c r="T2076" s="1" t="s">
        <v>49</v>
      </c>
    </row>
    <row r="2077" spans="1:20">
      <c r="A2077" s="1" t="s">
        <v>6082</v>
      </c>
      <c r="B2077" s="1">
        <v>19</v>
      </c>
      <c r="C2077" s="1" t="s">
        <v>21</v>
      </c>
      <c r="D2077" s="1" t="s">
        <v>73</v>
      </c>
      <c r="E2077" s="1" t="s">
        <v>74</v>
      </c>
      <c r="F2077" s="2">
        <v>44841</v>
      </c>
      <c r="G2077" s="1" t="s">
        <v>6083</v>
      </c>
      <c r="H2077" s="1" t="s">
        <v>6084</v>
      </c>
      <c r="I2077" s="1" t="s">
        <v>60</v>
      </c>
      <c r="J2077" s="3">
        <v>20330.483167828999</v>
      </c>
      <c r="K2077" s="1">
        <v>296</v>
      </c>
      <c r="L2077" s="1" t="s">
        <v>27</v>
      </c>
      <c r="M2077" s="2">
        <v>44848</v>
      </c>
      <c r="N2077" s="1" t="s">
        <v>38</v>
      </c>
      <c r="O2077" s="1">
        <f>M2077-F2077</f>
        <v>7</v>
      </c>
      <c r="P2077" s="1" t="str">
        <f>IF(B2077&lt;=17,"Teen",
IF(B2077&lt;=25,"Young Adult",
IF(B2077&lt;=35,"Adult",
IF(B2077&lt;=50,"Middle Age","Senior"))))</f>
        <v>Young Adult</v>
      </c>
      <c r="Q2077" s="3">
        <f>J2077/O2077</f>
        <v>2904.3547382612855</v>
      </c>
      <c r="R2077" s="5">
        <f>IF(B2077&gt;60,1,0)
+ IF(O2077&gt;7,1,0)
+ IF(L2077="Emergency",1,0)
+ IF(T2077="Critical",1,0)</f>
        <v>0</v>
      </c>
      <c r="S2077" s="6" t="str">
        <f>IF(R2077&lt;=1,"Low",
IF(R2077=2,"Medium","High"))</f>
        <v>Low</v>
      </c>
      <c r="T2077" s="1" t="s">
        <v>71</v>
      </c>
    </row>
    <row r="2078" spans="1:20">
      <c r="A2078" s="1" t="s">
        <v>6085</v>
      </c>
      <c r="B2078" s="1">
        <v>84</v>
      </c>
      <c r="C2078" s="1" t="s">
        <v>21</v>
      </c>
      <c r="D2078" s="1" t="s">
        <v>73</v>
      </c>
      <c r="E2078" s="1" t="s">
        <v>33</v>
      </c>
      <c r="F2078" s="2">
        <v>44840</v>
      </c>
      <c r="G2078" s="1" t="s">
        <v>6086</v>
      </c>
      <c r="H2078" s="1" t="s">
        <v>6087</v>
      </c>
      <c r="I2078" s="1" t="s">
        <v>36</v>
      </c>
      <c r="J2078" s="3">
        <v>17325.665238130099</v>
      </c>
      <c r="K2078" s="1">
        <v>356</v>
      </c>
      <c r="L2078" s="1" t="s">
        <v>27</v>
      </c>
      <c r="M2078" s="2">
        <v>44841</v>
      </c>
      <c r="N2078" s="1" t="s">
        <v>28</v>
      </c>
      <c r="O2078" s="1">
        <f>M2078-F2078</f>
        <v>1</v>
      </c>
      <c r="P2078" s="1" t="str">
        <f>IF(B2078&lt;=17,"Teen",
IF(B2078&lt;=25,"Young Adult",
IF(B2078&lt;=35,"Adult",
IF(B2078&lt;=50,"Middle Age","Senior"))))</f>
        <v>Senior</v>
      </c>
      <c r="Q2078" s="3">
        <f>J2078/O2078</f>
        <v>17325.665238130099</v>
      </c>
      <c r="R2078" s="5">
        <f>IF(B2078&gt;60,1,0)
+ IF(O2078&gt;7,1,0)
+ IF(L2078="Emergency",1,0)
+ IF(T2078="Critical",1,0)</f>
        <v>1</v>
      </c>
      <c r="S2078" s="6" t="str">
        <f>IF(R2078&lt;=1,"Low",
IF(R2078=2,"Medium","High"))</f>
        <v>Low</v>
      </c>
      <c r="T2078" s="1" t="s">
        <v>49</v>
      </c>
    </row>
    <row r="2079" spans="1:20">
      <c r="A2079" s="1" t="s">
        <v>6088</v>
      </c>
      <c r="B2079" s="1">
        <v>65</v>
      </c>
      <c r="C2079" s="1" t="s">
        <v>21</v>
      </c>
      <c r="D2079" s="1" t="s">
        <v>91</v>
      </c>
      <c r="E2079" s="1" t="s">
        <v>45</v>
      </c>
      <c r="F2079" s="2">
        <v>44840</v>
      </c>
      <c r="G2079" s="1" t="s">
        <v>6089</v>
      </c>
      <c r="H2079" s="1" t="s">
        <v>6090</v>
      </c>
      <c r="I2079" s="1" t="s">
        <v>26</v>
      </c>
      <c r="J2079" s="3">
        <v>5157.1539866028297</v>
      </c>
      <c r="K2079" s="1">
        <v>256</v>
      </c>
      <c r="L2079" s="1" t="s">
        <v>27</v>
      </c>
      <c r="M2079" s="2">
        <v>44852</v>
      </c>
      <c r="N2079" s="1" t="s">
        <v>28</v>
      </c>
      <c r="O2079" s="1">
        <f>M2079-F2079</f>
        <v>12</v>
      </c>
      <c r="P2079" s="1" t="str">
        <f>IF(B2079&lt;=17,"Teen",
IF(B2079&lt;=25,"Young Adult",
IF(B2079&lt;=35,"Adult",
IF(B2079&lt;=50,"Middle Age","Senior"))))</f>
        <v>Senior</v>
      </c>
      <c r="Q2079" s="3">
        <f>J2079/O2079</f>
        <v>429.7628322169025</v>
      </c>
      <c r="R2079" s="5">
        <f>IF(B2079&gt;60,1,0)
+ IF(O2079&gt;7,1,0)
+ IF(L2079="Emergency",1,0)
+ IF(T2079="Critical",1,0)</f>
        <v>2</v>
      </c>
      <c r="S2079" s="6" t="str">
        <f>IF(R2079&lt;=1,"Low",
IF(R2079=2,"Medium","High"))</f>
        <v>Medium</v>
      </c>
      <c r="T2079" s="1" t="s">
        <v>49</v>
      </c>
    </row>
    <row r="2080" spans="1:20">
      <c r="A2080" s="1" t="s">
        <v>6091</v>
      </c>
      <c r="B2080" s="1">
        <v>22</v>
      </c>
      <c r="C2080" s="1" t="s">
        <v>21</v>
      </c>
      <c r="D2080" s="1" t="s">
        <v>52</v>
      </c>
      <c r="E2080" s="1" t="s">
        <v>45</v>
      </c>
      <c r="F2080" s="2">
        <v>44840</v>
      </c>
      <c r="G2080" s="1" t="s">
        <v>6092</v>
      </c>
      <c r="H2080" s="1" t="s">
        <v>6093</v>
      </c>
      <c r="I2080" s="1" t="s">
        <v>56</v>
      </c>
      <c r="J2080" s="3">
        <v>30578.175624278301</v>
      </c>
      <c r="K2080" s="1">
        <v>264</v>
      </c>
      <c r="L2080" s="1" t="s">
        <v>37</v>
      </c>
      <c r="M2080" s="2">
        <v>44855</v>
      </c>
      <c r="N2080" s="1" t="s">
        <v>28</v>
      </c>
      <c r="O2080" s="1">
        <f>M2080-F2080</f>
        <v>15</v>
      </c>
      <c r="P2080" s="1" t="str">
        <f>IF(B2080&lt;=17,"Teen",
IF(B2080&lt;=25,"Young Adult",
IF(B2080&lt;=35,"Adult",
IF(B2080&lt;=50,"Middle Age","Senior"))))</f>
        <v>Young Adult</v>
      </c>
      <c r="Q2080" s="3">
        <f>J2080/O2080</f>
        <v>2038.5450416185533</v>
      </c>
      <c r="R2080" s="5">
        <f>IF(B2080&gt;60,1,0)
+ IF(O2080&gt;7,1,0)
+ IF(L2080="Emergency",1,0)
+ IF(T2080="Critical",1,0)</f>
        <v>1</v>
      </c>
      <c r="S2080" s="6" t="str">
        <f>IF(R2080&lt;=1,"Low",
IF(R2080=2,"Medium","High"))</f>
        <v>Low</v>
      </c>
      <c r="T2080" s="1" t="s">
        <v>71</v>
      </c>
    </row>
    <row r="2081" spans="1:20">
      <c r="A2081" s="1" t="s">
        <v>6094</v>
      </c>
      <c r="B2081" s="1">
        <v>35</v>
      </c>
      <c r="C2081" s="1" t="s">
        <v>21</v>
      </c>
      <c r="D2081" s="1" t="s">
        <v>44</v>
      </c>
      <c r="E2081" s="1" t="s">
        <v>74</v>
      </c>
      <c r="F2081" s="2">
        <v>44840</v>
      </c>
      <c r="G2081" s="1" t="s">
        <v>6095</v>
      </c>
      <c r="H2081" s="1" t="s">
        <v>6096</v>
      </c>
      <c r="I2081" s="1" t="s">
        <v>65</v>
      </c>
      <c r="J2081" s="3">
        <v>28880.8985298308</v>
      </c>
      <c r="K2081" s="1">
        <v>224</v>
      </c>
      <c r="L2081" s="1" t="s">
        <v>37</v>
      </c>
      <c r="M2081" s="2">
        <v>44853</v>
      </c>
      <c r="N2081" s="1" t="s">
        <v>97</v>
      </c>
      <c r="O2081" s="1">
        <f>M2081-F2081</f>
        <v>13</v>
      </c>
      <c r="P2081" s="1" t="str">
        <f>IF(B2081&lt;=17,"Teen",
IF(B2081&lt;=25,"Young Adult",
IF(B2081&lt;=35,"Adult",
IF(B2081&lt;=50,"Middle Age","Senior"))))</f>
        <v>Adult</v>
      </c>
      <c r="Q2081" s="3">
        <f>J2081/O2081</f>
        <v>2221.6075792177539</v>
      </c>
      <c r="R2081" s="5">
        <f>IF(B2081&gt;60,1,0)
+ IF(O2081&gt;7,1,0)
+ IF(L2081="Emergency",1,0)
+ IF(T2081="Critical",1,0)</f>
        <v>1</v>
      </c>
      <c r="S2081" s="6" t="str">
        <f>IF(R2081&lt;=1,"Low",
IF(R2081=2,"Medium","High"))</f>
        <v>Low</v>
      </c>
      <c r="T2081" s="1" t="s">
        <v>49</v>
      </c>
    </row>
    <row r="2082" spans="1:20">
      <c r="A2082" s="1" t="s">
        <v>6097</v>
      </c>
      <c r="B2082" s="1">
        <v>44</v>
      </c>
      <c r="C2082" s="1" t="s">
        <v>21</v>
      </c>
      <c r="D2082" s="1" t="s">
        <v>68</v>
      </c>
      <c r="E2082" s="1" t="s">
        <v>45</v>
      </c>
      <c r="F2082" s="2">
        <v>44840</v>
      </c>
      <c r="G2082" s="1" t="s">
        <v>6098</v>
      </c>
      <c r="H2082" s="1" t="s">
        <v>6099</v>
      </c>
      <c r="I2082" s="1" t="s">
        <v>26</v>
      </c>
      <c r="J2082" s="3">
        <v>13249.6522062603</v>
      </c>
      <c r="K2082" s="1">
        <v>142</v>
      </c>
      <c r="L2082" s="1" t="s">
        <v>37</v>
      </c>
      <c r="M2082" s="2">
        <v>44856</v>
      </c>
      <c r="N2082" s="1" t="s">
        <v>66</v>
      </c>
      <c r="O2082" s="1">
        <f>M2082-F2082</f>
        <v>16</v>
      </c>
      <c r="P2082" s="1" t="str">
        <f>IF(B2082&lt;=17,"Teen",
IF(B2082&lt;=25,"Young Adult",
IF(B2082&lt;=35,"Adult",
IF(B2082&lt;=50,"Middle Age","Senior"))))</f>
        <v>Middle Age</v>
      </c>
      <c r="Q2082" s="3">
        <f>J2082/O2082</f>
        <v>828.10326289126874</v>
      </c>
      <c r="R2082" s="5">
        <f>IF(B2082&gt;60,1,0)
+ IF(O2082&gt;7,1,0)
+ IF(L2082="Emergency",1,0)
+ IF(T2082="Critical",1,0)</f>
        <v>1</v>
      </c>
      <c r="S2082" s="6" t="str">
        <f>IF(R2082&lt;=1,"Low",
IF(R2082=2,"Medium","High"))</f>
        <v>Low</v>
      </c>
      <c r="T2082" s="1" t="s">
        <v>49</v>
      </c>
    </row>
    <row r="2083" spans="1:20">
      <c r="A2083" s="1" t="s">
        <v>6100</v>
      </c>
      <c r="B2083" s="1">
        <v>73</v>
      </c>
      <c r="C2083" s="1" t="s">
        <v>51</v>
      </c>
      <c r="D2083" s="1" t="s">
        <v>73</v>
      </c>
      <c r="E2083" s="1" t="s">
        <v>23</v>
      </c>
      <c r="F2083" s="2">
        <v>44840</v>
      </c>
      <c r="G2083" s="1" t="s">
        <v>6101</v>
      </c>
      <c r="H2083" s="1" t="s">
        <v>6102</v>
      </c>
      <c r="I2083" s="1" t="s">
        <v>65</v>
      </c>
      <c r="J2083" s="3">
        <v>31540.3073461774</v>
      </c>
      <c r="K2083" s="1">
        <v>305</v>
      </c>
      <c r="L2083" s="1" t="s">
        <v>37</v>
      </c>
      <c r="M2083" s="2">
        <v>44847</v>
      </c>
      <c r="N2083" s="1" t="s">
        <v>38</v>
      </c>
      <c r="O2083" s="1">
        <f>M2083-F2083</f>
        <v>7</v>
      </c>
      <c r="P2083" s="1" t="str">
        <f>IF(B2083&lt;=17,"Teen",
IF(B2083&lt;=25,"Young Adult",
IF(B2083&lt;=35,"Adult",
IF(B2083&lt;=50,"Middle Age","Senior"))))</f>
        <v>Senior</v>
      </c>
      <c r="Q2083" s="3">
        <f>J2083/O2083</f>
        <v>4505.7581923110574</v>
      </c>
      <c r="R2083" s="5">
        <f>IF(B2083&gt;60,1,0)
+ IF(O2083&gt;7,1,0)
+ IF(L2083="Emergency",1,0)
+ IF(T2083="Critical",1,0)</f>
        <v>1</v>
      </c>
      <c r="S2083" s="6" t="str">
        <f>IF(R2083&lt;=1,"Low",
IF(R2083=2,"Medium","High"))</f>
        <v>Low</v>
      </c>
      <c r="T2083" s="1" t="s">
        <v>49</v>
      </c>
    </row>
    <row r="2084" spans="1:20">
      <c r="A2084" s="1" t="s">
        <v>6103</v>
      </c>
      <c r="B2084" s="1">
        <v>37</v>
      </c>
      <c r="C2084" s="1" t="s">
        <v>21</v>
      </c>
      <c r="D2084" s="1" t="s">
        <v>91</v>
      </c>
      <c r="E2084" s="1" t="s">
        <v>33</v>
      </c>
      <c r="F2084" s="2">
        <v>44840</v>
      </c>
      <c r="G2084" s="1" t="s">
        <v>6104</v>
      </c>
      <c r="H2084" s="1" t="s">
        <v>6105</v>
      </c>
      <c r="I2084" s="1" t="s">
        <v>26</v>
      </c>
      <c r="J2084" s="3">
        <v>10602.809765571301</v>
      </c>
      <c r="K2084" s="1">
        <v>270</v>
      </c>
      <c r="L2084" s="1" t="s">
        <v>42</v>
      </c>
      <c r="M2084" s="2">
        <v>44859</v>
      </c>
      <c r="N2084" s="1" t="s">
        <v>66</v>
      </c>
      <c r="O2084" s="1">
        <f>M2084-F2084</f>
        <v>19</v>
      </c>
      <c r="P2084" s="1" t="str">
        <f>IF(B2084&lt;=17,"Teen",
IF(B2084&lt;=25,"Young Adult",
IF(B2084&lt;=35,"Adult",
IF(B2084&lt;=50,"Middle Age","Senior"))))</f>
        <v>Middle Age</v>
      </c>
      <c r="Q2084" s="3">
        <f>J2084/O2084</f>
        <v>558.04261924059483</v>
      </c>
      <c r="R2084" s="5">
        <f>IF(B2084&gt;60,1,0)
+ IF(O2084&gt;7,1,0)
+ IF(L2084="Emergency",1,0)
+ IF(T2084="Critical",1,0)</f>
        <v>2</v>
      </c>
      <c r="S2084" s="6" t="str">
        <f>IF(R2084&lt;=1,"Low",
IF(R2084=2,"Medium","High"))</f>
        <v>Medium</v>
      </c>
      <c r="T2084" s="1" t="s">
        <v>49</v>
      </c>
    </row>
    <row r="2085" spans="1:20">
      <c r="A2085" s="1" t="s">
        <v>3278</v>
      </c>
      <c r="B2085" s="1">
        <v>49</v>
      </c>
      <c r="C2085" s="1" t="s">
        <v>51</v>
      </c>
      <c r="D2085" s="1" t="s">
        <v>62</v>
      </c>
      <c r="E2085" s="1" t="s">
        <v>74</v>
      </c>
      <c r="F2085" s="2">
        <v>44840</v>
      </c>
      <c r="G2085" s="1" t="s">
        <v>6106</v>
      </c>
      <c r="H2085" s="1" t="s">
        <v>6107</v>
      </c>
      <c r="I2085" s="1" t="s">
        <v>56</v>
      </c>
      <c r="J2085" s="3">
        <v>27367.822224001098</v>
      </c>
      <c r="K2085" s="1">
        <v>121</v>
      </c>
      <c r="L2085" s="1" t="s">
        <v>42</v>
      </c>
      <c r="M2085" s="2">
        <v>44853</v>
      </c>
      <c r="N2085" s="1" t="s">
        <v>28</v>
      </c>
      <c r="O2085" s="1">
        <f>M2085-F2085</f>
        <v>13</v>
      </c>
      <c r="P2085" s="1" t="str">
        <f>IF(B2085&lt;=17,"Teen",
IF(B2085&lt;=25,"Young Adult",
IF(B2085&lt;=35,"Adult",
IF(B2085&lt;=50,"Middle Age","Senior"))))</f>
        <v>Middle Age</v>
      </c>
      <c r="Q2085" s="3">
        <f>J2085/O2085</f>
        <v>2105.2170941539307</v>
      </c>
      <c r="R2085" s="5">
        <f>IF(B2085&gt;60,1,0)
+ IF(O2085&gt;7,1,0)
+ IF(L2085="Emergency",1,0)
+ IF(T2085="Critical",1,0)</f>
        <v>2</v>
      </c>
      <c r="S2085" s="6" t="str">
        <f>IF(R2085&lt;=1,"Low",
IF(R2085=2,"Medium","High"))</f>
        <v>Medium</v>
      </c>
      <c r="T2085" s="1" t="s">
        <v>29</v>
      </c>
    </row>
    <row r="2086" spans="1:20">
      <c r="A2086" s="1" t="s">
        <v>6108</v>
      </c>
      <c r="B2086" s="1">
        <v>34</v>
      </c>
      <c r="C2086" s="1" t="s">
        <v>21</v>
      </c>
      <c r="D2086" s="1" t="s">
        <v>73</v>
      </c>
      <c r="E2086" s="1" t="s">
        <v>23</v>
      </c>
      <c r="F2086" s="2">
        <v>44840</v>
      </c>
      <c r="G2086" s="1" t="s">
        <v>6109</v>
      </c>
      <c r="H2086" s="1" t="s">
        <v>6110</v>
      </c>
      <c r="I2086" s="1" t="s">
        <v>26</v>
      </c>
      <c r="J2086" s="3">
        <v>37033.877486846599</v>
      </c>
      <c r="K2086" s="1">
        <v>380</v>
      </c>
      <c r="L2086" s="1" t="s">
        <v>42</v>
      </c>
      <c r="M2086" s="2">
        <v>44857</v>
      </c>
      <c r="N2086" s="1" t="s">
        <v>97</v>
      </c>
      <c r="O2086" s="1">
        <f>M2086-F2086</f>
        <v>17</v>
      </c>
      <c r="P2086" s="1" t="str">
        <f>IF(B2086&lt;=17,"Teen",
IF(B2086&lt;=25,"Young Adult",
IF(B2086&lt;=35,"Adult",
IF(B2086&lt;=50,"Middle Age","Senior"))))</f>
        <v>Adult</v>
      </c>
      <c r="Q2086" s="3">
        <f>J2086/O2086</f>
        <v>2178.4633815792117</v>
      </c>
      <c r="R2086" s="5">
        <f>IF(B2086&gt;60,1,0)
+ IF(O2086&gt;7,1,0)
+ IF(L2086="Emergency",1,0)
+ IF(T2086="Critical",1,0)</f>
        <v>2</v>
      </c>
      <c r="S2086" s="6" t="str">
        <f>IF(R2086&lt;=1,"Low",
IF(R2086=2,"Medium","High"))</f>
        <v>Medium</v>
      </c>
      <c r="T2086" s="1" t="s">
        <v>71</v>
      </c>
    </row>
    <row r="2087" spans="1:20">
      <c r="A2087" s="1" t="s">
        <v>6111</v>
      </c>
      <c r="B2087" s="1">
        <v>46</v>
      </c>
      <c r="C2087" s="1" t="s">
        <v>21</v>
      </c>
      <c r="D2087" s="1" t="s">
        <v>22</v>
      </c>
      <c r="E2087" s="1" t="s">
        <v>53</v>
      </c>
      <c r="F2087" s="2">
        <v>44840</v>
      </c>
      <c r="G2087" s="1" t="s">
        <v>6112</v>
      </c>
      <c r="H2087" s="1" t="s">
        <v>6113</v>
      </c>
      <c r="I2087" s="1" t="s">
        <v>65</v>
      </c>
      <c r="J2087" s="3">
        <v>37668.9923108726</v>
      </c>
      <c r="K2087" s="1">
        <v>279</v>
      </c>
      <c r="L2087" s="1" t="s">
        <v>42</v>
      </c>
      <c r="M2087" s="2">
        <v>44848</v>
      </c>
      <c r="N2087" s="1" t="s">
        <v>38</v>
      </c>
      <c r="O2087" s="1">
        <f>M2087-F2087</f>
        <v>8</v>
      </c>
      <c r="P2087" s="1" t="str">
        <f>IF(B2087&lt;=17,"Teen",
IF(B2087&lt;=25,"Young Adult",
IF(B2087&lt;=35,"Adult",
IF(B2087&lt;=50,"Middle Age","Senior"))))</f>
        <v>Middle Age</v>
      </c>
      <c r="Q2087" s="3">
        <f>J2087/O2087</f>
        <v>4708.624038859075</v>
      </c>
      <c r="R2087" s="5">
        <f>IF(B2087&gt;60,1,0)
+ IF(O2087&gt;7,1,0)
+ IF(L2087="Emergency",1,0)
+ IF(T2087="Critical",1,0)</f>
        <v>2</v>
      </c>
      <c r="S2087" s="6" t="str">
        <f>IF(R2087&lt;=1,"Low",
IF(R2087=2,"Medium","High"))</f>
        <v>Medium</v>
      </c>
      <c r="T2087" s="1" t="s">
        <v>49</v>
      </c>
    </row>
    <row r="2088" spans="1:20">
      <c r="A2088" s="1" t="s">
        <v>6114</v>
      </c>
      <c r="B2088" s="1">
        <v>31</v>
      </c>
      <c r="C2088" s="1" t="s">
        <v>21</v>
      </c>
      <c r="D2088" s="1" t="s">
        <v>52</v>
      </c>
      <c r="E2088" s="1" t="s">
        <v>33</v>
      </c>
      <c r="F2088" s="2">
        <v>44839</v>
      </c>
      <c r="G2088" s="1" t="s">
        <v>6115</v>
      </c>
      <c r="H2088" s="1" t="s">
        <v>6116</v>
      </c>
      <c r="I2088" s="1" t="s">
        <v>26</v>
      </c>
      <c r="J2088" s="3">
        <v>1004.41689712453</v>
      </c>
      <c r="K2088" s="1">
        <v>102</v>
      </c>
      <c r="L2088" s="1" t="s">
        <v>27</v>
      </c>
      <c r="M2088" s="2">
        <v>44869</v>
      </c>
      <c r="N2088" s="1" t="s">
        <v>48</v>
      </c>
      <c r="O2088" s="1">
        <f>M2088-F2088</f>
        <v>30</v>
      </c>
      <c r="P2088" s="1" t="str">
        <f>IF(B2088&lt;=17,"Teen",
IF(B2088&lt;=25,"Young Adult",
IF(B2088&lt;=35,"Adult",
IF(B2088&lt;=50,"Middle Age","Senior"))))</f>
        <v>Adult</v>
      </c>
      <c r="Q2088" s="3">
        <f>J2088/O2088</f>
        <v>33.480563237484333</v>
      </c>
      <c r="R2088" s="5">
        <f>IF(B2088&gt;60,1,0)
+ IF(O2088&gt;7,1,0)
+ IF(L2088="Emergency",1,0)
+ IF(T2088="Critical",1,0)</f>
        <v>1</v>
      </c>
      <c r="S2088" s="6" t="str">
        <f>IF(R2088&lt;=1,"Low",
IF(R2088=2,"Medium","High"))</f>
        <v>Low</v>
      </c>
      <c r="T2088" s="1" t="s">
        <v>29</v>
      </c>
    </row>
    <row r="2089" spans="1:20">
      <c r="A2089" s="1" t="s">
        <v>6117</v>
      </c>
      <c r="B2089" s="1">
        <v>56</v>
      </c>
      <c r="C2089" s="1" t="s">
        <v>21</v>
      </c>
      <c r="D2089" s="1" t="s">
        <v>22</v>
      </c>
      <c r="E2089" s="1" t="s">
        <v>23</v>
      </c>
      <c r="F2089" s="2">
        <v>44839</v>
      </c>
      <c r="G2089" s="1" t="s">
        <v>6118</v>
      </c>
      <c r="H2089" s="1" t="s">
        <v>6119</v>
      </c>
      <c r="I2089" s="1" t="s">
        <v>56</v>
      </c>
      <c r="J2089" s="3">
        <v>40316.726685809299</v>
      </c>
      <c r="K2089" s="1">
        <v>265</v>
      </c>
      <c r="L2089" s="1" t="s">
        <v>37</v>
      </c>
      <c r="M2089" s="2">
        <v>44841</v>
      </c>
      <c r="N2089" s="1" t="s">
        <v>28</v>
      </c>
      <c r="O2089" s="1">
        <f>M2089-F2089</f>
        <v>2</v>
      </c>
      <c r="P2089" s="1" t="str">
        <f>IF(B2089&lt;=17,"Teen",
IF(B2089&lt;=25,"Young Adult",
IF(B2089&lt;=35,"Adult",
IF(B2089&lt;=50,"Middle Age","Senior"))))</f>
        <v>Senior</v>
      </c>
      <c r="Q2089" s="3">
        <f>J2089/O2089</f>
        <v>20158.363342904649</v>
      </c>
      <c r="R2089" s="5">
        <f>IF(B2089&gt;60,1,0)
+ IF(O2089&gt;7,1,0)
+ IF(L2089="Emergency",1,0)
+ IF(T2089="Critical",1,0)</f>
        <v>0</v>
      </c>
      <c r="S2089" s="6" t="str">
        <f>IF(R2089&lt;=1,"Low",
IF(R2089=2,"Medium","High"))</f>
        <v>Low</v>
      </c>
      <c r="T2089" s="1" t="s">
        <v>71</v>
      </c>
    </row>
    <row r="2090" spans="1:20">
      <c r="A2090" s="1" t="s">
        <v>6120</v>
      </c>
      <c r="B2090" s="1">
        <v>55</v>
      </c>
      <c r="C2090" s="1" t="s">
        <v>21</v>
      </c>
      <c r="D2090" s="1" t="s">
        <v>44</v>
      </c>
      <c r="E2090" s="1" t="s">
        <v>53</v>
      </c>
      <c r="F2090" s="2">
        <v>44839</v>
      </c>
      <c r="G2090" s="1" t="s">
        <v>6121</v>
      </c>
      <c r="H2090" s="1" t="s">
        <v>4975</v>
      </c>
      <c r="I2090" s="1" t="s">
        <v>36</v>
      </c>
      <c r="J2090" s="3">
        <v>40479.252788725797</v>
      </c>
      <c r="K2090" s="1">
        <v>275</v>
      </c>
      <c r="L2090" s="1" t="s">
        <v>27</v>
      </c>
      <c r="M2090" s="2">
        <v>44862</v>
      </c>
      <c r="N2090" s="1" t="s">
        <v>66</v>
      </c>
      <c r="O2090" s="1">
        <f>M2090-F2090</f>
        <v>23</v>
      </c>
      <c r="P2090" s="1" t="str">
        <f>IF(B2090&lt;=17,"Teen",
IF(B2090&lt;=25,"Young Adult",
IF(B2090&lt;=35,"Adult",
IF(B2090&lt;=50,"Middle Age","Senior"))))</f>
        <v>Senior</v>
      </c>
      <c r="Q2090" s="3">
        <f>J2090/O2090</f>
        <v>1759.9675125532956</v>
      </c>
      <c r="R2090" s="5">
        <f>IF(B2090&gt;60,1,0)
+ IF(O2090&gt;7,1,0)
+ IF(L2090="Emergency",1,0)
+ IF(T2090="Critical",1,0)</f>
        <v>1</v>
      </c>
      <c r="S2090" s="6" t="str">
        <f>IF(R2090&lt;=1,"Low",
IF(R2090=2,"Medium","High"))</f>
        <v>Low</v>
      </c>
      <c r="T2090" s="1" t="s">
        <v>49</v>
      </c>
    </row>
    <row r="2091" spans="1:20">
      <c r="A2091" s="1" t="s">
        <v>6122</v>
      </c>
      <c r="B2091" s="1">
        <v>32</v>
      </c>
      <c r="C2091" s="1" t="s">
        <v>51</v>
      </c>
      <c r="D2091" s="1" t="s">
        <v>32</v>
      </c>
      <c r="E2091" s="1" t="s">
        <v>74</v>
      </c>
      <c r="F2091" s="2">
        <v>44839</v>
      </c>
      <c r="G2091" s="1" t="s">
        <v>6123</v>
      </c>
      <c r="H2091" s="1" t="s">
        <v>6124</v>
      </c>
      <c r="I2091" s="1" t="s">
        <v>60</v>
      </c>
      <c r="J2091" s="3">
        <v>22196.970495364199</v>
      </c>
      <c r="K2091" s="1">
        <v>328</v>
      </c>
      <c r="L2091" s="1" t="s">
        <v>42</v>
      </c>
      <c r="M2091" s="2">
        <v>44858</v>
      </c>
      <c r="N2091" s="1" t="s">
        <v>28</v>
      </c>
      <c r="O2091" s="1">
        <f>M2091-F2091</f>
        <v>19</v>
      </c>
      <c r="P2091" s="1" t="str">
        <f>IF(B2091&lt;=17,"Teen",
IF(B2091&lt;=25,"Young Adult",
IF(B2091&lt;=35,"Adult",
IF(B2091&lt;=50,"Middle Age","Senior"))))</f>
        <v>Adult</v>
      </c>
      <c r="Q2091" s="3">
        <f>J2091/O2091</f>
        <v>1168.2616050191684</v>
      </c>
      <c r="R2091" s="5">
        <f>IF(B2091&gt;60,1,0)
+ IF(O2091&gt;7,1,0)
+ IF(L2091="Emergency",1,0)
+ IF(T2091="Critical",1,0)</f>
        <v>2</v>
      </c>
      <c r="S2091" s="6" t="str">
        <f>IF(R2091&lt;=1,"Low",
IF(R2091=2,"Medium","High"))</f>
        <v>Medium</v>
      </c>
      <c r="T2091" s="1" t="s">
        <v>49</v>
      </c>
    </row>
    <row r="2092" spans="1:20">
      <c r="A2092" s="1" t="s">
        <v>6125</v>
      </c>
      <c r="B2092" s="1">
        <v>75</v>
      </c>
      <c r="C2092" s="1" t="s">
        <v>51</v>
      </c>
      <c r="D2092" s="1" t="s">
        <v>91</v>
      </c>
      <c r="E2092" s="1" t="s">
        <v>74</v>
      </c>
      <c r="F2092" s="2">
        <v>44839</v>
      </c>
      <c r="G2092" s="1" t="s">
        <v>6126</v>
      </c>
      <c r="H2092" s="1" t="s">
        <v>6127</v>
      </c>
      <c r="I2092" s="1" t="s">
        <v>65</v>
      </c>
      <c r="J2092" s="3">
        <v>3585.58108281554</v>
      </c>
      <c r="K2092" s="1">
        <v>489</v>
      </c>
      <c r="L2092" s="1" t="s">
        <v>37</v>
      </c>
      <c r="M2092" s="2">
        <v>44849</v>
      </c>
      <c r="N2092" s="1" t="s">
        <v>28</v>
      </c>
      <c r="O2092" s="1">
        <f>M2092-F2092</f>
        <v>10</v>
      </c>
      <c r="P2092" s="1" t="str">
        <f>IF(B2092&lt;=17,"Teen",
IF(B2092&lt;=25,"Young Adult",
IF(B2092&lt;=35,"Adult",
IF(B2092&lt;=50,"Middle Age","Senior"))))</f>
        <v>Senior</v>
      </c>
      <c r="Q2092" s="3">
        <f>J2092/O2092</f>
        <v>358.55810828155398</v>
      </c>
      <c r="R2092" s="5">
        <f>IF(B2092&gt;60,1,0)
+ IF(O2092&gt;7,1,0)
+ IF(L2092="Emergency",1,0)
+ IF(T2092="Critical",1,0)</f>
        <v>2</v>
      </c>
      <c r="S2092" s="6" t="str">
        <f>IF(R2092&lt;=1,"Low",
IF(R2092=2,"Medium","High"))</f>
        <v>Medium</v>
      </c>
      <c r="T2092" s="1" t="s">
        <v>29</v>
      </c>
    </row>
    <row r="2093" spans="1:20">
      <c r="A2093" s="1" t="s">
        <v>6128</v>
      </c>
      <c r="B2093" s="1">
        <v>42</v>
      </c>
      <c r="C2093" s="1" t="s">
        <v>51</v>
      </c>
      <c r="D2093" s="1" t="s">
        <v>62</v>
      </c>
      <c r="E2093" s="1" t="s">
        <v>74</v>
      </c>
      <c r="F2093" s="2">
        <v>44839</v>
      </c>
      <c r="G2093" s="1" t="s">
        <v>6129</v>
      </c>
      <c r="H2093" s="1" t="s">
        <v>6130</v>
      </c>
      <c r="I2093" s="1" t="s">
        <v>36</v>
      </c>
      <c r="J2093" s="3">
        <v>32177.7760662656</v>
      </c>
      <c r="K2093" s="1">
        <v>428</v>
      </c>
      <c r="L2093" s="1" t="s">
        <v>27</v>
      </c>
      <c r="M2093" s="2">
        <v>44858</v>
      </c>
      <c r="N2093" s="1" t="s">
        <v>38</v>
      </c>
      <c r="O2093" s="1">
        <f>M2093-F2093</f>
        <v>19</v>
      </c>
      <c r="P2093" s="1" t="str">
        <f>IF(B2093&lt;=17,"Teen",
IF(B2093&lt;=25,"Young Adult",
IF(B2093&lt;=35,"Adult",
IF(B2093&lt;=50,"Middle Age","Senior"))))</f>
        <v>Middle Age</v>
      </c>
      <c r="Q2093" s="3">
        <f>J2093/O2093</f>
        <v>1693.5671613823999</v>
      </c>
      <c r="R2093" s="5">
        <f>IF(B2093&gt;60,1,0)
+ IF(O2093&gt;7,1,0)
+ IF(L2093="Emergency",1,0)
+ IF(T2093="Critical",1,0)</f>
        <v>1</v>
      </c>
      <c r="S2093" s="6" t="str">
        <f>IF(R2093&lt;=1,"Low",
IF(R2093=2,"Medium","High"))</f>
        <v>Low</v>
      </c>
      <c r="T2093" s="1" t="s">
        <v>29</v>
      </c>
    </row>
    <row r="2094" spans="1:20">
      <c r="A2094" s="1" t="s">
        <v>6131</v>
      </c>
      <c r="B2094" s="1">
        <v>18</v>
      </c>
      <c r="C2094" s="1" t="s">
        <v>51</v>
      </c>
      <c r="D2094" s="1" t="s">
        <v>52</v>
      </c>
      <c r="E2094" s="1" t="s">
        <v>84</v>
      </c>
      <c r="F2094" s="2">
        <v>44839</v>
      </c>
      <c r="G2094" s="1" t="s">
        <v>6132</v>
      </c>
      <c r="H2094" s="1" t="s">
        <v>6133</v>
      </c>
      <c r="I2094" s="1" t="s">
        <v>26</v>
      </c>
      <c r="J2094" s="3">
        <v>46307.907356583899</v>
      </c>
      <c r="K2094" s="1">
        <v>449</v>
      </c>
      <c r="L2094" s="1" t="s">
        <v>42</v>
      </c>
      <c r="M2094" s="2">
        <v>44845</v>
      </c>
      <c r="N2094" s="1" t="s">
        <v>48</v>
      </c>
      <c r="O2094" s="1">
        <f>M2094-F2094</f>
        <v>6</v>
      </c>
      <c r="P2094" s="1" t="str">
        <f>IF(B2094&lt;=17,"Teen",
IF(B2094&lt;=25,"Young Adult",
IF(B2094&lt;=35,"Adult",
IF(B2094&lt;=50,"Middle Age","Senior"))))</f>
        <v>Young Adult</v>
      </c>
      <c r="Q2094" s="3">
        <f>J2094/O2094</f>
        <v>7717.9845594306498</v>
      </c>
      <c r="R2094" s="5">
        <f>IF(B2094&gt;60,1,0)
+ IF(O2094&gt;7,1,0)
+ IF(L2094="Emergency",1,0)
+ IF(T2094="Critical",1,0)</f>
        <v>1</v>
      </c>
      <c r="S2094" s="6" t="str">
        <f>IF(R2094&lt;=1,"Low",
IF(R2094=2,"Medium","High"))</f>
        <v>Low</v>
      </c>
      <c r="T2094" s="1" t="s">
        <v>29</v>
      </c>
    </row>
    <row r="2095" spans="1:20">
      <c r="A2095" s="1" t="s">
        <v>6134</v>
      </c>
      <c r="B2095" s="1">
        <v>63</v>
      </c>
      <c r="C2095" s="1" t="s">
        <v>51</v>
      </c>
      <c r="D2095" s="1" t="s">
        <v>91</v>
      </c>
      <c r="E2095" s="1" t="s">
        <v>23</v>
      </c>
      <c r="F2095" s="2">
        <v>44839</v>
      </c>
      <c r="G2095" s="1" t="s">
        <v>6135</v>
      </c>
      <c r="H2095" s="1" t="s">
        <v>6136</v>
      </c>
      <c r="I2095" s="1" t="s">
        <v>60</v>
      </c>
      <c r="J2095" s="3">
        <v>6034.3678871224402</v>
      </c>
      <c r="K2095" s="1">
        <v>106</v>
      </c>
      <c r="L2095" s="1" t="s">
        <v>42</v>
      </c>
      <c r="M2095" s="2">
        <v>44841</v>
      </c>
      <c r="N2095" s="1" t="s">
        <v>38</v>
      </c>
      <c r="O2095" s="1">
        <f>M2095-F2095</f>
        <v>2</v>
      </c>
      <c r="P2095" s="1" t="str">
        <f>IF(B2095&lt;=17,"Teen",
IF(B2095&lt;=25,"Young Adult",
IF(B2095&lt;=35,"Adult",
IF(B2095&lt;=50,"Middle Age","Senior"))))</f>
        <v>Senior</v>
      </c>
      <c r="Q2095" s="3">
        <f>J2095/O2095</f>
        <v>3017.1839435612201</v>
      </c>
      <c r="R2095" s="5">
        <f>IF(B2095&gt;60,1,0)
+ IF(O2095&gt;7,1,0)
+ IF(L2095="Emergency",1,0)
+ IF(T2095="Critical",1,0)</f>
        <v>2</v>
      </c>
      <c r="S2095" s="6" t="str">
        <f>IF(R2095&lt;=1,"Low",
IF(R2095=2,"Medium","High"))</f>
        <v>Medium</v>
      </c>
      <c r="T2095" s="1" t="s">
        <v>49</v>
      </c>
    </row>
    <row r="2096" spans="1:20">
      <c r="A2096" s="1" t="s">
        <v>6137</v>
      </c>
      <c r="B2096" s="1">
        <v>79</v>
      </c>
      <c r="C2096" s="1" t="s">
        <v>51</v>
      </c>
      <c r="D2096" s="1" t="s">
        <v>73</v>
      </c>
      <c r="E2096" s="1" t="s">
        <v>45</v>
      </c>
      <c r="F2096" s="2">
        <v>44839</v>
      </c>
      <c r="G2096" s="1" t="s">
        <v>6138</v>
      </c>
      <c r="H2096" s="1" t="s">
        <v>6139</v>
      </c>
      <c r="I2096" s="1" t="s">
        <v>60</v>
      </c>
      <c r="J2096" s="3">
        <v>37629.8897501092</v>
      </c>
      <c r="K2096" s="1">
        <v>242</v>
      </c>
      <c r="L2096" s="1" t="s">
        <v>42</v>
      </c>
      <c r="M2096" s="2">
        <v>44840</v>
      </c>
      <c r="N2096" s="1" t="s">
        <v>66</v>
      </c>
      <c r="O2096" s="1">
        <f>M2096-F2096</f>
        <v>1</v>
      </c>
      <c r="P2096" s="1" t="str">
        <f>IF(B2096&lt;=17,"Teen",
IF(B2096&lt;=25,"Young Adult",
IF(B2096&lt;=35,"Adult",
IF(B2096&lt;=50,"Middle Age","Senior"))))</f>
        <v>Senior</v>
      </c>
      <c r="Q2096" s="3">
        <f>J2096/O2096</f>
        <v>37629.8897501092</v>
      </c>
      <c r="R2096" s="5">
        <f>IF(B2096&gt;60,1,0)
+ IF(O2096&gt;7,1,0)
+ IF(L2096="Emergency",1,0)
+ IF(T2096="Critical",1,0)</f>
        <v>2</v>
      </c>
      <c r="S2096" s="6" t="str">
        <f>IF(R2096&lt;=1,"Low",
IF(R2096=2,"Medium","High"))</f>
        <v>Medium</v>
      </c>
      <c r="T2096" s="1" t="s">
        <v>29</v>
      </c>
    </row>
    <row r="2097" spans="1:20">
      <c r="A2097" s="1" t="s">
        <v>6140</v>
      </c>
      <c r="B2097" s="1">
        <v>29</v>
      </c>
      <c r="C2097" s="1" t="s">
        <v>21</v>
      </c>
      <c r="D2097" s="1" t="s">
        <v>91</v>
      </c>
      <c r="E2097" s="1" t="s">
        <v>84</v>
      </c>
      <c r="F2097" s="2">
        <v>44839</v>
      </c>
      <c r="G2097" s="1" t="s">
        <v>6141</v>
      </c>
      <c r="H2097" s="1" t="s">
        <v>6142</v>
      </c>
      <c r="I2097" s="1" t="s">
        <v>65</v>
      </c>
      <c r="J2097" s="3">
        <v>20491.930584428799</v>
      </c>
      <c r="K2097" s="1">
        <v>183</v>
      </c>
      <c r="L2097" s="1" t="s">
        <v>27</v>
      </c>
      <c r="M2097" s="2">
        <v>44848</v>
      </c>
      <c r="N2097" s="1" t="s">
        <v>66</v>
      </c>
      <c r="O2097" s="1">
        <f>M2097-F2097</f>
        <v>9</v>
      </c>
      <c r="P2097" s="1" t="str">
        <f>IF(B2097&lt;=17,"Teen",
IF(B2097&lt;=25,"Young Adult",
IF(B2097&lt;=35,"Adult",
IF(B2097&lt;=50,"Middle Age","Senior"))))</f>
        <v>Adult</v>
      </c>
      <c r="Q2097" s="3">
        <f>J2097/O2097</f>
        <v>2276.8811760476442</v>
      </c>
      <c r="R2097" s="5">
        <f>IF(B2097&gt;60,1,0)
+ IF(O2097&gt;7,1,0)
+ IF(L2097="Emergency",1,0)
+ IF(T2097="Critical",1,0)</f>
        <v>1</v>
      </c>
      <c r="S2097" s="6" t="str">
        <f>IF(R2097&lt;=1,"Low",
IF(R2097=2,"Medium","High"))</f>
        <v>Low</v>
      </c>
      <c r="T2097" s="1" t="s">
        <v>49</v>
      </c>
    </row>
    <row r="2098" spans="1:20">
      <c r="A2098" s="1" t="s">
        <v>6143</v>
      </c>
      <c r="B2098" s="1">
        <v>36</v>
      </c>
      <c r="C2098" s="1" t="s">
        <v>21</v>
      </c>
      <c r="D2098" s="1" t="s">
        <v>73</v>
      </c>
      <c r="E2098" s="1" t="s">
        <v>84</v>
      </c>
      <c r="F2098" s="2">
        <v>44838</v>
      </c>
      <c r="G2098" s="1" t="s">
        <v>6144</v>
      </c>
      <c r="H2098" s="1" t="s">
        <v>6145</v>
      </c>
      <c r="I2098" s="1" t="s">
        <v>60</v>
      </c>
      <c r="J2098" s="3">
        <v>42851.176903944397</v>
      </c>
      <c r="K2098" s="1">
        <v>302</v>
      </c>
      <c r="L2098" s="1" t="s">
        <v>42</v>
      </c>
      <c r="M2098" s="2">
        <v>44853</v>
      </c>
      <c r="N2098" s="1" t="s">
        <v>38</v>
      </c>
      <c r="O2098" s="1">
        <f>M2098-F2098</f>
        <v>15</v>
      </c>
      <c r="P2098" s="1" t="str">
        <f>IF(B2098&lt;=17,"Teen",
IF(B2098&lt;=25,"Young Adult",
IF(B2098&lt;=35,"Adult",
IF(B2098&lt;=50,"Middle Age","Senior"))))</f>
        <v>Middle Age</v>
      </c>
      <c r="Q2098" s="3">
        <f>J2098/O2098</f>
        <v>2856.7451269296266</v>
      </c>
      <c r="R2098" s="5">
        <f>IF(B2098&gt;60,1,0)
+ IF(O2098&gt;7,1,0)
+ IF(L2098="Emergency",1,0)
+ IF(T2098="Critical",1,0)</f>
        <v>2</v>
      </c>
      <c r="S2098" s="6" t="str">
        <f>IF(R2098&lt;=1,"Low",
IF(R2098=2,"Medium","High"))</f>
        <v>Medium</v>
      </c>
      <c r="T2098" s="1" t="s">
        <v>49</v>
      </c>
    </row>
    <row r="2099" spans="1:20">
      <c r="A2099" s="1" t="s">
        <v>6146</v>
      </c>
      <c r="B2099" s="1">
        <v>79</v>
      </c>
      <c r="C2099" s="1" t="s">
        <v>21</v>
      </c>
      <c r="D2099" s="1" t="s">
        <v>62</v>
      </c>
      <c r="E2099" s="1" t="s">
        <v>74</v>
      </c>
      <c r="F2099" s="2">
        <v>44838</v>
      </c>
      <c r="G2099" s="1" t="s">
        <v>5421</v>
      </c>
      <c r="H2099" s="1" t="s">
        <v>6147</v>
      </c>
      <c r="I2099" s="1" t="s">
        <v>26</v>
      </c>
      <c r="J2099" s="3">
        <v>21694.207782507299</v>
      </c>
      <c r="K2099" s="1">
        <v>139</v>
      </c>
      <c r="L2099" s="1" t="s">
        <v>27</v>
      </c>
      <c r="M2099" s="2">
        <v>44846</v>
      </c>
      <c r="N2099" s="1" t="s">
        <v>48</v>
      </c>
      <c r="O2099" s="1">
        <f>M2099-F2099</f>
        <v>8</v>
      </c>
      <c r="P2099" s="1" t="str">
        <f>IF(B2099&lt;=17,"Teen",
IF(B2099&lt;=25,"Young Adult",
IF(B2099&lt;=35,"Adult",
IF(B2099&lt;=50,"Middle Age","Senior"))))</f>
        <v>Senior</v>
      </c>
      <c r="Q2099" s="3">
        <f>J2099/O2099</f>
        <v>2711.7759728134124</v>
      </c>
      <c r="R2099" s="5">
        <f>IF(B2099&gt;60,1,0)
+ IF(O2099&gt;7,1,0)
+ IF(L2099="Emergency",1,0)
+ IF(T2099="Critical",1,0)</f>
        <v>2</v>
      </c>
      <c r="S2099" s="6" t="str">
        <f>IF(R2099&lt;=1,"Low",
IF(R2099=2,"Medium","High"))</f>
        <v>Medium</v>
      </c>
      <c r="T2099" s="1" t="s">
        <v>29</v>
      </c>
    </row>
    <row r="2100" spans="1:20">
      <c r="A2100" s="1" t="s">
        <v>6148</v>
      </c>
      <c r="B2100" s="1">
        <v>79</v>
      </c>
      <c r="C2100" s="1" t="s">
        <v>51</v>
      </c>
      <c r="D2100" s="1" t="s">
        <v>62</v>
      </c>
      <c r="E2100" s="1" t="s">
        <v>45</v>
      </c>
      <c r="F2100" s="2">
        <v>44838</v>
      </c>
      <c r="G2100" s="1" t="s">
        <v>6149</v>
      </c>
      <c r="H2100" s="1" t="s">
        <v>6150</v>
      </c>
      <c r="I2100" s="1" t="s">
        <v>60</v>
      </c>
      <c r="J2100" s="3">
        <v>15882.368972394201</v>
      </c>
      <c r="K2100" s="1">
        <v>124</v>
      </c>
      <c r="L2100" s="1" t="s">
        <v>27</v>
      </c>
      <c r="M2100" s="2">
        <v>44853</v>
      </c>
      <c r="N2100" s="1" t="s">
        <v>66</v>
      </c>
      <c r="O2100" s="1">
        <f>M2100-F2100</f>
        <v>15</v>
      </c>
      <c r="P2100" s="1" t="str">
        <f>IF(B2100&lt;=17,"Teen",
IF(B2100&lt;=25,"Young Adult",
IF(B2100&lt;=35,"Adult",
IF(B2100&lt;=50,"Middle Age","Senior"))))</f>
        <v>Senior</v>
      </c>
      <c r="Q2100" s="3">
        <f>J2100/O2100</f>
        <v>1058.8245981596133</v>
      </c>
      <c r="R2100" s="5">
        <f>IF(B2100&gt;60,1,0)
+ IF(O2100&gt;7,1,0)
+ IF(L2100="Emergency",1,0)
+ IF(T2100="Critical",1,0)</f>
        <v>2</v>
      </c>
      <c r="S2100" s="6" t="str">
        <f>IF(R2100&lt;=1,"Low",
IF(R2100=2,"Medium","High"))</f>
        <v>Medium</v>
      </c>
      <c r="T2100" s="1" t="s">
        <v>29</v>
      </c>
    </row>
    <row r="2101" spans="1:20">
      <c r="A2101" s="1" t="s">
        <v>6151</v>
      </c>
      <c r="B2101" s="1">
        <v>33</v>
      </c>
      <c r="C2101" s="1" t="s">
        <v>51</v>
      </c>
      <c r="D2101" s="1" t="s">
        <v>91</v>
      </c>
      <c r="E2101" s="1" t="s">
        <v>45</v>
      </c>
      <c r="F2101" s="2">
        <v>44838</v>
      </c>
      <c r="G2101" s="1" t="s">
        <v>6152</v>
      </c>
      <c r="H2101" s="1" t="s">
        <v>6153</v>
      </c>
      <c r="I2101" s="1" t="s">
        <v>65</v>
      </c>
      <c r="J2101" s="3">
        <v>49891.402385077599</v>
      </c>
      <c r="K2101" s="1">
        <v>498</v>
      </c>
      <c r="L2101" s="1" t="s">
        <v>42</v>
      </c>
      <c r="M2101" s="2">
        <v>44868</v>
      </c>
      <c r="N2101" s="1" t="s">
        <v>97</v>
      </c>
      <c r="O2101" s="1">
        <f>M2101-F2101</f>
        <v>30</v>
      </c>
      <c r="P2101" s="1" t="str">
        <f>IF(B2101&lt;=17,"Teen",
IF(B2101&lt;=25,"Young Adult",
IF(B2101&lt;=35,"Adult",
IF(B2101&lt;=50,"Middle Age","Senior"))))</f>
        <v>Adult</v>
      </c>
      <c r="Q2101" s="3">
        <f>J2101/O2101</f>
        <v>1663.0467461692533</v>
      </c>
      <c r="R2101" s="5">
        <f>IF(B2101&gt;60,1,0)
+ IF(O2101&gt;7,1,0)
+ IF(L2101="Emergency",1,0)
+ IF(T2101="Critical",1,0)</f>
        <v>2</v>
      </c>
      <c r="S2101" s="6" t="str">
        <f>IF(R2101&lt;=1,"Low",
IF(R2101=2,"Medium","High"))</f>
        <v>Medium</v>
      </c>
      <c r="T2101" s="1" t="s">
        <v>71</v>
      </c>
    </row>
    <row r="2102" spans="1:20">
      <c r="A2102" s="1" t="s">
        <v>6154</v>
      </c>
      <c r="B2102" s="1">
        <v>40</v>
      </c>
      <c r="C2102" s="1" t="s">
        <v>51</v>
      </c>
      <c r="D2102" s="1" t="s">
        <v>73</v>
      </c>
      <c r="E2102" s="1" t="s">
        <v>84</v>
      </c>
      <c r="F2102" s="2">
        <v>44838</v>
      </c>
      <c r="G2102" s="1" t="s">
        <v>6155</v>
      </c>
      <c r="H2102" s="1" t="s">
        <v>6156</v>
      </c>
      <c r="I2102" s="1" t="s">
        <v>56</v>
      </c>
      <c r="J2102" s="3">
        <v>23913.339851483699</v>
      </c>
      <c r="K2102" s="1">
        <v>245</v>
      </c>
      <c r="L2102" s="1" t="s">
        <v>37</v>
      </c>
      <c r="M2102" s="2">
        <v>44854</v>
      </c>
      <c r="N2102" s="1" t="s">
        <v>66</v>
      </c>
      <c r="O2102" s="1">
        <f>M2102-F2102</f>
        <v>16</v>
      </c>
      <c r="P2102" s="1" t="str">
        <f>IF(B2102&lt;=17,"Teen",
IF(B2102&lt;=25,"Young Adult",
IF(B2102&lt;=35,"Adult",
IF(B2102&lt;=50,"Middle Age","Senior"))))</f>
        <v>Middle Age</v>
      </c>
      <c r="Q2102" s="3">
        <f>J2102/O2102</f>
        <v>1494.5837407177312</v>
      </c>
      <c r="R2102" s="5">
        <f>IF(B2102&gt;60,1,0)
+ IF(O2102&gt;7,1,0)
+ IF(L2102="Emergency",1,0)
+ IF(T2102="Critical",1,0)</f>
        <v>1</v>
      </c>
      <c r="S2102" s="6" t="str">
        <f>IF(R2102&lt;=1,"Low",
IF(R2102=2,"Medium","High"))</f>
        <v>Low</v>
      </c>
      <c r="T2102" s="1" t="s">
        <v>49</v>
      </c>
    </row>
    <row r="2103" spans="1:20">
      <c r="A2103" s="1" t="s">
        <v>6157</v>
      </c>
      <c r="B2103" s="1">
        <v>33</v>
      </c>
      <c r="C2103" s="1" t="s">
        <v>21</v>
      </c>
      <c r="D2103" s="1" t="s">
        <v>32</v>
      </c>
      <c r="E2103" s="1" t="s">
        <v>74</v>
      </c>
      <c r="F2103" s="2">
        <v>44837</v>
      </c>
      <c r="G2103" s="1" t="s">
        <v>6158</v>
      </c>
      <c r="H2103" s="1" t="s">
        <v>6159</v>
      </c>
      <c r="I2103" s="1" t="s">
        <v>65</v>
      </c>
      <c r="J2103" s="3">
        <v>10410.2258867049</v>
      </c>
      <c r="K2103" s="1">
        <v>412</v>
      </c>
      <c r="L2103" s="1" t="s">
        <v>42</v>
      </c>
      <c r="M2103" s="2">
        <v>44842</v>
      </c>
      <c r="N2103" s="1" t="s">
        <v>38</v>
      </c>
      <c r="O2103" s="1">
        <f>M2103-F2103</f>
        <v>5</v>
      </c>
      <c r="P2103" s="1" t="str">
        <f>IF(B2103&lt;=17,"Teen",
IF(B2103&lt;=25,"Young Adult",
IF(B2103&lt;=35,"Adult",
IF(B2103&lt;=50,"Middle Age","Senior"))))</f>
        <v>Adult</v>
      </c>
      <c r="Q2103" s="3">
        <f>J2103/O2103</f>
        <v>2082.04517734098</v>
      </c>
      <c r="R2103" s="5">
        <f>IF(B2103&gt;60,1,0)
+ IF(O2103&gt;7,1,0)
+ IF(L2103="Emergency",1,0)
+ IF(T2103="Critical",1,0)</f>
        <v>1</v>
      </c>
      <c r="S2103" s="6" t="str">
        <f>IF(R2103&lt;=1,"Low",
IF(R2103=2,"Medium","High"))</f>
        <v>Low</v>
      </c>
      <c r="T2103" s="1" t="s">
        <v>29</v>
      </c>
    </row>
    <row r="2104" spans="1:20">
      <c r="A2104" s="1" t="s">
        <v>6160</v>
      </c>
      <c r="B2104" s="1">
        <v>80</v>
      </c>
      <c r="C2104" s="1" t="s">
        <v>51</v>
      </c>
      <c r="D2104" s="1" t="s">
        <v>73</v>
      </c>
      <c r="E2104" s="1" t="s">
        <v>74</v>
      </c>
      <c r="F2104" s="2">
        <v>44837</v>
      </c>
      <c r="G2104" s="1" t="s">
        <v>6161</v>
      </c>
      <c r="H2104" s="1" t="s">
        <v>6162</v>
      </c>
      <c r="I2104" s="1" t="s">
        <v>65</v>
      </c>
      <c r="J2104" s="3">
        <v>9614.5134454847193</v>
      </c>
      <c r="K2104" s="1">
        <v>435</v>
      </c>
      <c r="L2104" s="1" t="s">
        <v>42</v>
      </c>
      <c r="M2104" s="2">
        <v>44856</v>
      </c>
      <c r="N2104" s="1" t="s">
        <v>97</v>
      </c>
      <c r="O2104" s="1">
        <f>M2104-F2104</f>
        <v>19</v>
      </c>
      <c r="P2104" s="1" t="str">
        <f>IF(B2104&lt;=17,"Teen",
IF(B2104&lt;=25,"Young Adult",
IF(B2104&lt;=35,"Adult",
IF(B2104&lt;=50,"Middle Age","Senior"))))</f>
        <v>Senior</v>
      </c>
      <c r="Q2104" s="3">
        <f>J2104/O2104</f>
        <v>506.02702344656416</v>
      </c>
      <c r="R2104" s="5">
        <f>IF(B2104&gt;60,1,0)
+ IF(O2104&gt;7,1,0)
+ IF(L2104="Emergency",1,0)
+ IF(T2104="Critical",1,0)</f>
        <v>3</v>
      </c>
      <c r="S2104" s="6" t="str">
        <f>IF(R2104&lt;=1,"Low",
IF(R2104=2,"Medium","High"))</f>
        <v>High</v>
      </c>
      <c r="T2104" s="1" t="s">
        <v>71</v>
      </c>
    </row>
    <row r="2105" spans="1:20">
      <c r="A2105" s="1" t="s">
        <v>6163</v>
      </c>
      <c r="B2105" s="1">
        <v>20</v>
      </c>
      <c r="C2105" s="1" t="s">
        <v>51</v>
      </c>
      <c r="D2105" s="1" t="s">
        <v>62</v>
      </c>
      <c r="E2105" s="1" t="s">
        <v>74</v>
      </c>
      <c r="F2105" s="2">
        <v>44837</v>
      </c>
      <c r="G2105" s="1" t="s">
        <v>6164</v>
      </c>
      <c r="H2105" s="1" t="s">
        <v>6165</v>
      </c>
      <c r="I2105" s="1" t="s">
        <v>26</v>
      </c>
      <c r="J2105" s="3">
        <v>40303.689032228001</v>
      </c>
      <c r="K2105" s="1">
        <v>411</v>
      </c>
      <c r="L2105" s="1" t="s">
        <v>37</v>
      </c>
      <c r="M2105" s="2">
        <v>44841</v>
      </c>
      <c r="N2105" s="1" t="s">
        <v>97</v>
      </c>
      <c r="O2105" s="1">
        <f>M2105-F2105</f>
        <v>4</v>
      </c>
      <c r="P2105" s="1" t="str">
        <f>IF(B2105&lt;=17,"Teen",
IF(B2105&lt;=25,"Young Adult",
IF(B2105&lt;=35,"Adult",
IF(B2105&lt;=50,"Middle Age","Senior"))))</f>
        <v>Young Adult</v>
      </c>
      <c r="Q2105" s="3">
        <f>J2105/O2105</f>
        <v>10075.922258057</v>
      </c>
      <c r="R2105" s="5">
        <f>IF(B2105&gt;60,1,0)
+ IF(O2105&gt;7,1,0)
+ IF(L2105="Emergency",1,0)
+ IF(T2105="Critical",1,0)</f>
        <v>0</v>
      </c>
      <c r="S2105" s="6" t="str">
        <f>IF(R2105&lt;=1,"Low",
IF(R2105=2,"Medium","High"))</f>
        <v>Low</v>
      </c>
      <c r="T2105" s="1" t="s">
        <v>71</v>
      </c>
    </row>
    <row r="2106" spans="1:20">
      <c r="A2106" s="1" t="s">
        <v>6166</v>
      </c>
      <c r="B2106" s="1">
        <v>35</v>
      </c>
      <c r="C2106" s="1" t="s">
        <v>21</v>
      </c>
      <c r="D2106" s="1" t="s">
        <v>32</v>
      </c>
      <c r="E2106" s="1" t="s">
        <v>33</v>
      </c>
      <c r="F2106" s="2">
        <v>44837</v>
      </c>
      <c r="G2106" s="1" t="s">
        <v>6167</v>
      </c>
      <c r="H2106" s="1" t="s">
        <v>6168</v>
      </c>
      <c r="I2106" s="1" t="s">
        <v>26</v>
      </c>
      <c r="J2106" s="3">
        <v>16674.881608578598</v>
      </c>
      <c r="K2106" s="1">
        <v>458</v>
      </c>
      <c r="L2106" s="1" t="s">
        <v>27</v>
      </c>
      <c r="M2106" s="2">
        <v>44850</v>
      </c>
      <c r="N2106" s="1" t="s">
        <v>48</v>
      </c>
      <c r="O2106" s="1">
        <f>M2106-F2106</f>
        <v>13</v>
      </c>
      <c r="P2106" s="1" t="str">
        <f>IF(B2106&lt;=17,"Teen",
IF(B2106&lt;=25,"Young Adult",
IF(B2106&lt;=35,"Adult",
IF(B2106&lt;=50,"Middle Age","Senior"))))</f>
        <v>Adult</v>
      </c>
      <c r="Q2106" s="3">
        <f>J2106/O2106</f>
        <v>1282.6832006598922</v>
      </c>
      <c r="R2106" s="5">
        <f>IF(B2106&gt;60,1,0)
+ IF(O2106&gt;7,1,0)
+ IF(L2106="Emergency",1,0)
+ IF(T2106="Critical",1,0)</f>
        <v>1</v>
      </c>
      <c r="S2106" s="6" t="str">
        <f>IF(R2106&lt;=1,"Low",
IF(R2106=2,"Medium","High"))</f>
        <v>Low</v>
      </c>
      <c r="T2106" s="1" t="s">
        <v>71</v>
      </c>
    </row>
    <row r="2107" spans="1:20">
      <c r="A2107" s="1" t="s">
        <v>6169</v>
      </c>
      <c r="B2107" s="1">
        <v>61</v>
      </c>
      <c r="C2107" s="1" t="s">
        <v>21</v>
      </c>
      <c r="D2107" s="1" t="s">
        <v>44</v>
      </c>
      <c r="E2107" s="1" t="s">
        <v>74</v>
      </c>
      <c r="F2107" s="2">
        <v>44837</v>
      </c>
      <c r="G2107" s="1" t="s">
        <v>5544</v>
      </c>
      <c r="H2107" s="1" t="s">
        <v>6170</v>
      </c>
      <c r="I2107" s="1" t="s">
        <v>60</v>
      </c>
      <c r="J2107" s="3">
        <v>29208.668018340701</v>
      </c>
      <c r="K2107" s="1">
        <v>244</v>
      </c>
      <c r="L2107" s="1" t="s">
        <v>37</v>
      </c>
      <c r="M2107" s="2">
        <v>44863</v>
      </c>
      <c r="N2107" s="1" t="s">
        <v>97</v>
      </c>
      <c r="O2107" s="1">
        <f>M2107-F2107</f>
        <v>26</v>
      </c>
      <c r="P2107" s="1" t="str">
        <f>IF(B2107&lt;=17,"Teen",
IF(B2107&lt;=25,"Young Adult",
IF(B2107&lt;=35,"Adult",
IF(B2107&lt;=50,"Middle Age","Senior"))))</f>
        <v>Senior</v>
      </c>
      <c r="Q2107" s="3">
        <f>J2107/O2107</f>
        <v>1123.4103083977193</v>
      </c>
      <c r="R2107" s="5">
        <f>IF(B2107&gt;60,1,0)
+ IF(O2107&gt;7,1,0)
+ IF(L2107="Emergency",1,0)
+ IF(T2107="Critical",1,0)</f>
        <v>2</v>
      </c>
      <c r="S2107" s="6" t="str">
        <f>IF(R2107&lt;=1,"Low",
IF(R2107=2,"Medium","High"))</f>
        <v>Medium</v>
      </c>
      <c r="T2107" s="1" t="s">
        <v>71</v>
      </c>
    </row>
    <row r="2108" spans="1:20">
      <c r="A2108" s="1" t="s">
        <v>6171</v>
      </c>
      <c r="B2108" s="1">
        <v>32</v>
      </c>
      <c r="C2108" s="1" t="s">
        <v>21</v>
      </c>
      <c r="D2108" s="1" t="s">
        <v>52</v>
      </c>
      <c r="E2108" s="1" t="s">
        <v>84</v>
      </c>
      <c r="F2108" s="2">
        <v>44837</v>
      </c>
      <c r="G2108" s="1" t="s">
        <v>6172</v>
      </c>
      <c r="H2108" s="1" t="s">
        <v>6173</v>
      </c>
      <c r="I2108" s="1" t="s">
        <v>60</v>
      </c>
      <c r="J2108" s="3">
        <v>46194.690751715199</v>
      </c>
      <c r="K2108" s="1">
        <v>342</v>
      </c>
      <c r="L2108" s="1" t="s">
        <v>37</v>
      </c>
      <c r="M2108" s="2">
        <v>44854</v>
      </c>
      <c r="N2108" s="1" t="s">
        <v>28</v>
      </c>
      <c r="O2108" s="1">
        <f>M2108-F2108</f>
        <v>17</v>
      </c>
      <c r="P2108" s="1" t="str">
        <f>IF(B2108&lt;=17,"Teen",
IF(B2108&lt;=25,"Young Adult",
IF(B2108&lt;=35,"Adult",
IF(B2108&lt;=50,"Middle Age","Senior"))))</f>
        <v>Adult</v>
      </c>
      <c r="Q2108" s="3">
        <f>J2108/O2108</f>
        <v>2717.3347501008939</v>
      </c>
      <c r="R2108" s="5">
        <f>IF(B2108&gt;60,1,0)
+ IF(O2108&gt;7,1,0)
+ IF(L2108="Emergency",1,0)
+ IF(T2108="Critical",1,0)</f>
        <v>1</v>
      </c>
      <c r="S2108" s="6" t="str">
        <f>IF(R2108&lt;=1,"Low",
IF(R2108=2,"Medium","High"))</f>
        <v>Low</v>
      </c>
      <c r="T2108" s="1" t="s">
        <v>29</v>
      </c>
    </row>
    <row r="2109" spans="1:20">
      <c r="A2109" s="1" t="s">
        <v>6174</v>
      </c>
      <c r="B2109" s="1">
        <v>67</v>
      </c>
      <c r="C2109" s="1" t="s">
        <v>51</v>
      </c>
      <c r="D2109" s="1" t="s">
        <v>32</v>
      </c>
      <c r="E2109" s="1" t="s">
        <v>74</v>
      </c>
      <c r="F2109" s="2">
        <v>44837</v>
      </c>
      <c r="G2109" s="1" t="s">
        <v>6175</v>
      </c>
      <c r="H2109" s="1" t="s">
        <v>6176</v>
      </c>
      <c r="I2109" s="1" t="s">
        <v>60</v>
      </c>
      <c r="J2109" s="3">
        <v>36820.651066095903</v>
      </c>
      <c r="K2109" s="1">
        <v>428</v>
      </c>
      <c r="L2109" s="1" t="s">
        <v>42</v>
      </c>
      <c r="M2109" s="2">
        <v>44840</v>
      </c>
      <c r="N2109" s="1" t="s">
        <v>66</v>
      </c>
      <c r="O2109" s="1">
        <f>M2109-F2109</f>
        <v>3</v>
      </c>
      <c r="P2109" s="1" t="str">
        <f>IF(B2109&lt;=17,"Teen",
IF(B2109&lt;=25,"Young Adult",
IF(B2109&lt;=35,"Adult",
IF(B2109&lt;=50,"Middle Age","Senior"))))</f>
        <v>Senior</v>
      </c>
      <c r="Q2109" s="3">
        <f>J2109/O2109</f>
        <v>12273.550355365302</v>
      </c>
      <c r="R2109" s="5">
        <f>IF(B2109&gt;60,1,0)
+ IF(O2109&gt;7,1,0)
+ IF(L2109="Emergency",1,0)
+ IF(T2109="Critical",1,0)</f>
        <v>2</v>
      </c>
      <c r="S2109" s="6" t="str">
        <f>IF(R2109&lt;=1,"Low",
IF(R2109=2,"Medium","High"))</f>
        <v>Medium</v>
      </c>
      <c r="T2109" s="1" t="s">
        <v>71</v>
      </c>
    </row>
    <row r="2110" spans="1:20">
      <c r="A2110" s="1" t="s">
        <v>6177</v>
      </c>
      <c r="B2110" s="1">
        <v>20</v>
      </c>
      <c r="C2110" s="1" t="s">
        <v>21</v>
      </c>
      <c r="D2110" s="1" t="s">
        <v>32</v>
      </c>
      <c r="E2110" s="1" t="s">
        <v>84</v>
      </c>
      <c r="F2110" s="2">
        <v>44837</v>
      </c>
      <c r="G2110" s="1" t="s">
        <v>6178</v>
      </c>
      <c r="H2110" s="1" t="s">
        <v>6179</v>
      </c>
      <c r="I2110" s="1" t="s">
        <v>36</v>
      </c>
      <c r="J2110" s="3">
        <v>8584.0563566149904</v>
      </c>
      <c r="K2110" s="1">
        <v>458</v>
      </c>
      <c r="L2110" s="1" t="s">
        <v>42</v>
      </c>
      <c r="M2110" s="2">
        <v>44858</v>
      </c>
      <c r="N2110" s="1" t="s">
        <v>97</v>
      </c>
      <c r="O2110" s="1">
        <f>M2110-F2110</f>
        <v>21</v>
      </c>
      <c r="P2110" s="1" t="str">
        <f>IF(B2110&lt;=17,"Teen",
IF(B2110&lt;=25,"Young Adult",
IF(B2110&lt;=35,"Adult",
IF(B2110&lt;=50,"Middle Age","Senior"))))</f>
        <v>Young Adult</v>
      </c>
      <c r="Q2110" s="3">
        <f>J2110/O2110</f>
        <v>408.76458841023765</v>
      </c>
      <c r="R2110" s="5">
        <f>IF(B2110&gt;60,1,0)
+ IF(O2110&gt;7,1,0)
+ IF(L2110="Emergency",1,0)
+ IF(T2110="Critical",1,0)</f>
        <v>2</v>
      </c>
      <c r="S2110" s="6" t="str">
        <f>IF(R2110&lt;=1,"Low",
IF(R2110=2,"Medium","High"))</f>
        <v>Medium</v>
      </c>
      <c r="T2110" s="1" t="s">
        <v>71</v>
      </c>
    </row>
    <row r="2111" spans="1:20">
      <c r="A2111" s="1" t="s">
        <v>6180</v>
      </c>
      <c r="B2111" s="1">
        <v>63</v>
      </c>
      <c r="C2111" s="1" t="s">
        <v>21</v>
      </c>
      <c r="D2111" s="1" t="s">
        <v>68</v>
      </c>
      <c r="E2111" s="1" t="s">
        <v>33</v>
      </c>
      <c r="F2111" s="2">
        <v>44837</v>
      </c>
      <c r="G2111" s="1" t="s">
        <v>6181</v>
      </c>
      <c r="H2111" s="1" t="s">
        <v>6182</v>
      </c>
      <c r="I2111" s="1" t="s">
        <v>60</v>
      </c>
      <c r="J2111" s="3">
        <v>47097.003104629803</v>
      </c>
      <c r="K2111" s="1">
        <v>246</v>
      </c>
      <c r="L2111" s="1" t="s">
        <v>27</v>
      </c>
      <c r="M2111" s="2">
        <v>44852</v>
      </c>
      <c r="N2111" s="1" t="s">
        <v>66</v>
      </c>
      <c r="O2111" s="1">
        <f>M2111-F2111</f>
        <v>15</v>
      </c>
      <c r="P2111" s="1" t="str">
        <f>IF(B2111&lt;=17,"Teen",
IF(B2111&lt;=25,"Young Adult",
IF(B2111&lt;=35,"Adult",
IF(B2111&lt;=50,"Middle Age","Senior"))))</f>
        <v>Senior</v>
      </c>
      <c r="Q2111" s="3">
        <f>J2111/O2111</f>
        <v>3139.8002069753202</v>
      </c>
      <c r="R2111" s="5">
        <f>IF(B2111&gt;60,1,0)
+ IF(O2111&gt;7,1,0)
+ IF(L2111="Emergency",1,0)
+ IF(T2111="Critical",1,0)</f>
        <v>2</v>
      </c>
      <c r="S2111" s="6" t="str">
        <f>IF(R2111&lt;=1,"Low",
IF(R2111=2,"Medium","High"))</f>
        <v>Medium</v>
      </c>
      <c r="T2111" s="1" t="s">
        <v>29</v>
      </c>
    </row>
    <row r="2112" spans="1:20">
      <c r="A2112" s="1" t="s">
        <v>6183</v>
      </c>
      <c r="B2112" s="1">
        <v>50</v>
      </c>
      <c r="C2112" s="1" t="s">
        <v>21</v>
      </c>
      <c r="D2112" s="1" t="s">
        <v>73</v>
      </c>
      <c r="E2112" s="1" t="s">
        <v>33</v>
      </c>
      <c r="F2112" s="2">
        <v>44837</v>
      </c>
      <c r="G2112" s="1" t="s">
        <v>6184</v>
      </c>
      <c r="H2112" s="1" t="s">
        <v>4073</v>
      </c>
      <c r="I2112" s="1" t="s">
        <v>26</v>
      </c>
      <c r="J2112" s="3">
        <v>7460.3931998926901</v>
      </c>
      <c r="K2112" s="1">
        <v>396</v>
      </c>
      <c r="L2112" s="1" t="s">
        <v>42</v>
      </c>
      <c r="M2112" s="2">
        <v>44848</v>
      </c>
      <c r="N2112" s="1" t="s">
        <v>97</v>
      </c>
      <c r="O2112" s="1">
        <f>M2112-F2112</f>
        <v>11</v>
      </c>
      <c r="P2112" s="1" t="str">
        <f>IF(B2112&lt;=17,"Teen",
IF(B2112&lt;=25,"Young Adult",
IF(B2112&lt;=35,"Adult",
IF(B2112&lt;=50,"Middle Age","Senior"))))</f>
        <v>Middle Age</v>
      </c>
      <c r="Q2112" s="3">
        <f>J2112/O2112</f>
        <v>678.21756362660824</v>
      </c>
      <c r="R2112" s="5">
        <f>IF(B2112&gt;60,1,0)
+ IF(O2112&gt;7,1,0)
+ IF(L2112="Emergency",1,0)
+ IF(T2112="Critical",1,0)</f>
        <v>2</v>
      </c>
      <c r="S2112" s="6" t="str">
        <f>IF(R2112&lt;=1,"Low",
IF(R2112=2,"Medium","High"))</f>
        <v>Medium</v>
      </c>
      <c r="T2112" s="1" t="s">
        <v>29</v>
      </c>
    </row>
    <row r="2113" spans="1:20">
      <c r="A2113" s="1" t="s">
        <v>6185</v>
      </c>
      <c r="B2113" s="1">
        <v>33</v>
      </c>
      <c r="C2113" s="1" t="s">
        <v>21</v>
      </c>
      <c r="D2113" s="1" t="s">
        <v>32</v>
      </c>
      <c r="E2113" s="1" t="s">
        <v>45</v>
      </c>
      <c r="F2113" s="2">
        <v>44837</v>
      </c>
      <c r="G2113" s="1" t="s">
        <v>6186</v>
      </c>
      <c r="H2113" s="1" t="s">
        <v>6187</v>
      </c>
      <c r="I2113" s="1" t="s">
        <v>36</v>
      </c>
      <c r="J2113" s="3">
        <v>3325.8547864829002</v>
      </c>
      <c r="K2113" s="1">
        <v>355</v>
      </c>
      <c r="L2113" s="1" t="s">
        <v>42</v>
      </c>
      <c r="M2113" s="2">
        <v>44848</v>
      </c>
      <c r="N2113" s="1" t="s">
        <v>28</v>
      </c>
      <c r="O2113" s="1">
        <f>M2113-F2113</f>
        <v>11</v>
      </c>
      <c r="P2113" s="1" t="str">
        <f>IF(B2113&lt;=17,"Teen",
IF(B2113&lt;=25,"Young Adult",
IF(B2113&lt;=35,"Adult",
IF(B2113&lt;=50,"Middle Age","Senior"))))</f>
        <v>Adult</v>
      </c>
      <c r="Q2113" s="3">
        <f>J2113/O2113</f>
        <v>302.35043513480912</v>
      </c>
      <c r="R2113" s="5">
        <f>IF(B2113&gt;60,1,0)
+ IF(O2113&gt;7,1,0)
+ IF(L2113="Emergency",1,0)
+ IF(T2113="Critical",1,0)</f>
        <v>2</v>
      </c>
      <c r="S2113" s="6" t="str">
        <f>IF(R2113&lt;=1,"Low",
IF(R2113=2,"Medium","High"))</f>
        <v>Medium</v>
      </c>
      <c r="T2113" s="1" t="s">
        <v>29</v>
      </c>
    </row>
    <row r="2114" spans="1:20">
      <c r="A2114" s="1" t="s">
        <v>1953</v>
      </c>
      <c r="B2114" s="1">
        <v>69</v>
      </c>
      <c r="C2114" s="1" t="s">
        <v>21</v>
      </c>
      <c r="D2114" s="1" t="s">
        <v>62</v>
      </c>
      <c r="E2114" s="1" t="s">
        <v>45</v>
      </c>
      <c r="F2114" s="2">
        <v>44836</v>
      </c>
      <c r="G2114" s="1" t="s">
        <v>6188</v>
      </c>
      <c r="H2114" s="1" t="s">
        <v>6189</v>
      </c>
      <c r="I2114" s="1" t="s">
        <v>56</v>
      </c>
      <c r="J2114" s="3">
        <v>1621.74136483954</v>
      </c>
      <c r="K2114" s="1">
        <v>124</v>
      </c>
      <c r="L2114" s="1" t="s">
        <v>27</v>
      </c>
      <c r="M2114" s="2">
        <v>44864</v>
      </c>
      <c r="N2114" s="1" t="s">
        <v>38</v>
      </c>
      <c r="O2114" s="1">
        <f>M2114-F2114</f>
        <v>28</v>
      </c>
      <c r="P2114" s="1" t="str">
        <f>IF(B2114&lt;=17,"Teen",
IF(B2114&lt;=25,"Young Adult",
IF(B2114&lt;=35,"Adult",
IF(B2114&lt;=50,"Middle Age","Senior"))))</f>
        <v>Senior</v>
      </c>
      <c r="Q2114" s="3">
        <f>J2114/O2114</f>
        <v>57.919334458554999</v>
      </c>
      <c r="R2114" s="5">
        <f>IF(B2114&gt;60,1,0)
+ IF(O2114&gt;7,1,0)
+ IF(L2114="Emergency",1,0)
+ IF(T2114="Critical",1,0)</f>
        <v>2</v>
      </c>
      <c r="S2114" s="6" t="str">
        <f>IF(R2114&lt;=1,"Low",
IF(R2114=2,"Medium","High"))</f>
        <v>Medium</v>
      </c>
      <c r="T2114" s="1" t="s">
        <v>29</v>
      </c>
    </row>
    <row r="2115" spans="1:20">
      <c r="A2115" s="1" t="s">
        <v>6190</v>
      </c>
      <c r="B2115" s="1">
        <v>46</v>
      </c>
      <c r="C2115" s="1" t="s">
        <v>51</v>
      </c>
      <c r="D2115" s="1" t="s">
        <v>44</v>
      </c>
      <c r="E2115" s="1" t="s">
        <v>45</v>
      </c>
      <c r="F2115" s="2">
        <v>44836</v>
      </c>
      <c r="G2115" s="1" t="s">
        <v>6191</v>
      </c>
      <c r="H2115" s="1" t="s">
        <v>6192</v>
      </c>
      <c r="I2115" s="1" t="s">
        <v>56</v>
      </c>
      <c r="J2115" s="3">
        <v>23174.406843495799</v>
      </c>
      <c r="K2115" s="1">
        <v>379</v>
      </c>
      <c r="L2115" s="1" t="s">
        <v>37</v>
      </c>
      <c r="M2115" s="2">
        <v>44843</v>
      </c>
      <c r="N2115" s="1" t="s">
        <v>48</v>
      </c>
      <c r="O2115" s="1">
        <f>M2115-F2115</f>
        <v>7</v>
      </c>
      <c r="P2115" s="1" t="str">
        <f>IF(B2115&lt;=17,"Teen",
IF(B2115&lt;=25,"Young Adult",
IF(B2115&lt;=35,"Adult",
IF(B2115&lt;=50,"Middle Age","Senior"))))</f>
        <v>Middle Age</v>
      </c>
      <c r="Q2115" s="3">
        <f>J2115/O2115</f>
        <v>3310.6295490708285</v>
      </c>
      <c r="R2115" s="5">
        <f>IF(B2115&gt;60,1,0)
+ IF(O2115&gt;7,1,0)
+ IF(L2115="Emergency",1,0)
+ IF(T2115="Critical",1,0)</f>
        <v>0</v>
      </c>
      <c r="S2115" s="6" t="str">
        <f>IF(R2115&lt;=1,"Low",
IF(R2115=2,"Medium","High"))</f>
        <v>Low</v>
      </c>
      <c r="T2115" s="1" t="s">
        <v>49</v>
      </c>
    </row>
    <row r="2116" spans="1:20">
      <c r="A2116" s="1" t="s">
        <v>6193</v>
      </c>
      <c r="B2116" s="1">
        <v>25</v>
      </c>
      <c r="C2116" s="1" t="s">
        <v>51</v>
      </c>
      <c r="D2116" s="1" t="s">
        <v>44</v>
      </c>
      <c r="E2116" s="1" t="s">
        <v>23</v>
      </c>
      <c r="F2116" s="2">
        <v>44836</v>
      </c>
      <c r="G2116" s="1" t="s">
        <v>6194</v>
      </c>
      <c r="H2116" s="1" t="s">
        <v>6195</v>
      </c>
      <c r="I2116" s="1" t="s">
        <v>65</v>
      </c>
      <c r="J2116" s="3">
        <v>11918.2407616579</v>
      </c>
      <c r="K2116" s="1">
        <v>204</v>
      </c>
      <c r="L2116" s="1" t="s">
        <v>27</v>
      </c>
      <c r="M2116" s="2">
        <v>44855</v>
      </c>
      <c r="N2116" s="1" t="s">
        <v>97</v>
      </c>
      <c r="O2116" s="1">
        <f>M2116-F2116</f>
        <v>19</v>
      </c>
      <c r="P2116" s="1" t="str">
        <f>IF(B2116&lt;=17,"Teen",
IF(B2116&lt;=25,"Young Adult",
IF(B2116&lt;=35,"Adult",
IF(B2116&lt;=50,"Middle Age","Senior"))))</f>
        <v>Young Adult</v>
      </c>
      <c r="Q2116" s="3">
        <f>J2116/O2116</f>
        <v>627.27582956094216</v>
      </c>
      <c r="R2116" s="5">
        <f>IF(B2116&gt;60,1,0)
+ IF(O2116&gt;7,1,0)
+ IF(L2116="Emergency",1,0)
+ IF(T2116="Critical",1,0)</f>
        <v>1</v>
      </c>
      <c r="S2116" s="6" t="str">
        <f>IF(R2116&lt;=1,"Low",
IF(R2116=2,"Medium","High"))</f>
        <v>Low</v>
      </c>
      <c r="T2116" s="1" t="s">
        <v>29</v>
      </c>
    </row>
    <row r="2117" spans="1:20">
      <c r="A2117" s="1" t="s">
        <v>6196</v>
      </c>
      <c r="B2117" s="1">
        <v>74</v>
      </c>
      <c r="C2117" s="1" t="s">
        <v>21</v>
      </c>
      <c r="D2117" s="1" t="s">
        <v>52</v>
      </c>
      <c r="E2117" s="1" t="s">
        <v>53</v>
      </c>
      <c r="F2117" s="2">
        <v>44836</v>
      </c>
      <c r="G2117" s="1" t="s">
        <v>6197</v>
      </c>
      <c r="H2117" s="1" t="s">
        <v>5738</v>
      </c>
      <c r="I2117" s="1" t="s">
        <v>36</v>
      </c>
      <c r="J2117" s="3">
        <v>25069.467813917301</v>
      </c>
      <c r="K2117" s="1">
        <v>469</v>
      </c>
      <c r="L2117" s="1" t="s">
        <v>42</v>
      </c>
      <c r="M2117" s="2">
        <v>44838</v>
      </c>
      <c r="N2117" s="1" t="s">
        <v>66</v>
      </c>
      <c r="O2117" s="1">
        <f>M2117-F2117</f>
        <v>2</v>
      </c>
      <c r="P2117" s="1" t="str">
        <f>IF(B2117&lt;=17,"Teen",
IF(B2117&lt;=25,"Young Adult",
IF(B2117&lt;=35,"Adult",
IF(B2117&lt;=50,"Middle Age","Senior"))))</f>
        <v>Senior</v>
      </c>
      <c r="Q2117" s="3">
        <f>J2117/O2117</f>
        <v>12534.733906958651</v>
      </c>
      <c r="R2117" s="5">
        <f>IF(B2117&gt;60,1,0)
+ IF(O2117&gt;7,1,0)
+ IF(L2117="Emergency",1,0)
+ IF(T2117="Critical",1,0)</f>
        <v>2</v>
      </c>
      <c r="S2117" s="6" t="str">
        <f>IF(R2117&lt;=1,"Low",
IF(R2117=2,"Medium","High"))</f>
        <v>Medium</v>
      </c>
      <c r="T2117" s="1" t="s">
        <v>71</v>
      </c>
    </row>
    <row r="2118" spans="1:20">
      <c r="A2118" s="1" t="s">
        <v>6198</v>
      </c>
      <c r="B2118" s="1">
        <v>56</v>
      </c>
      <c r="C2118" s="1" t="s">
        <v>21</v>
      </c>
      <c r="D2118" s="1" t="s">
        <v>44</v>
      </c>
      <c r="E2118" s="1" t="s">
        <v>53</v>
      </c>
      <c r="F2118" s="2">
        <v>44836</v>
      </c>
      <c r="G2118" s="1" t="s">
        <v>6199</v>
      </c>
      <c r="H2118" s="1" t="s">
        <v>6200</v>
      </c>
      <c r="I2118" s="1" t="s">
        <v>65</v>
      </c>
      <c r="J2118" s="3">
        <v>37777.155291028699</v>
      </c>
      <c r="K2118" s="1">
        <v>496</v>
      </c>
      <c r="L2118" s="1" t="s">
        <v>37</v>
      </c>
      <c r="M2118" s="2">
        <v>44865</v>
      </c>
      <c r="N2118" s="1" t="s">
        <v>28</v>
      </c>
      <c r="O2118" s="1">
        <f>M2118-F2118</f>
        <v>29</v>
      </c>
      <c r="P2118" s="1" t="str">
        <f>IF(B2118&lt;=17,"Teen",
IF(B2118&lt;=25,"Young Adult",
IF(B2118&lt;=35,"Adult",
IF(B2118&lt;=50,"Middle Age","Senior"))))</f>
        <v>Senior</v>
      </c>
      <c r="Q2118" s="3">
        <f>J2118/O2118</f>
        <v>1302.6605272768518</v>
      </c>
      <c r="R2118" s="5">
        <f>IF(B2118&gt;60,1,0)
+ IF(O2118&gt;7,1,0)
+ IF(L2118="Emergency",1,0)
+ IF(T2118="Critical",1,0)</f>
        <v>1</v>
      </c>
      <c r="S2118" s="6" t="str">
        <f>IF(R2118&lt;=1,"Low",
IF(R2118=2,"Medium","High"))</f>
        <v>Low</v>
      </c>
      <c r="T2118" s="1" t="s">
        <v>29</v>
      </c>
    </row>
    <row r="2119" spans="1:20">
      <c r="A2119" s="1" t="s">
        <v>6201</v>
      </c>
      <c r="B2119" s="1">
        <v>37</v>
      </c>
      <c r="C2119" s="1" t="s">
        <v>21</v>
      </c>
      <c r="D2119" s="1" t="s">
        <v>44</v>
      </c>
      <c r="E2119" s="1" t="s">
        <v>33</v>
      </c>
      <c r="F2119" s="2">
        <v>44836</v>
      </c>
      <c r="G2119" s="1" t="s">
        <v>6202</v>
      </c>
      <c r="H2119" s="1" t="s">
        <v>6203</v>
      </c>
      <c r="I2119" s="1" t="s">
        <v>26</v>
      </c>
      <c r="J2119" s="3">
        <v>32383.990986224198</v>
      </c>
      <c r="K2119" s="1">
        <v>253</v>
      </c>
      <c r="L2119" s="1" t="s">
        <v>37</v>
      </c>
      <c r="M2119" s="2">
        <v>44847</v>
      </c>
      <c r="N2119" s="1" t="s">
        <v>48</v>
      </c>
      <c r="O2119" s="1">
        <f>M2119-F2119</f>
        <v>11</v>
      </c>
      <c r="P2119" s="1" t="str">
        <f>IF(B2119&lt;=17,"Teen",
IF(B2119&lt;=25,"Young Adult",
IF(B2119&lt;=35,"Adult",
IF(B2119&lt;=50,"Middle Age","Senior"))))</f>
        <v>Middle Age</v>
      </c>
      <c r="Q2119" s="3">
        <f>J2119/O2119</f>
        <v>2943.999180565836</v>
      </c>
      <c r="R2119" s="5">
        <f>IF(B2119&gt;60,1,0)
+ IF(O2119&gt;7,1,0)
+ IF(L2119="Emergency",1,0)
+ IF(T2119="Critical",1,0)</f>
        <v>1</v>
      </c>
      <c r="S2119" s="6" t="str">
        <f>IF(R2119&lt;=1,"Low",
IF(R2119=2,"Medium","High"))</f>
        <v>Low</v>
      </c>
      <c r="T2119" s="1" t="s">
        <v>29</v>
      </c>
    </row>
    <row r="2120" spans="1:20">
      <c r="A2120" s="1" t="s">
        <v>6204</v>
      </c>
      <c r="B2120" s="1">
        <v>74</v>
      </c>
      <c r="C2120" s="1" t="s">
        <v>21</v>
      </c>
      <c r="D2120" s="1" t="s">
        <v>73</v>
      </c>
      <c r="E2120" s="1" t="s">
        <v>53</v>
      </c>
      <c r="F2120" s="2">
        <v>44835</v>
      </c>
      <c r="G2120" s="1" t="s">
        <v>6205</v>
      </c>
      <c r="H2120" s="1" t="s">
        <v>6206</v>
      </c>
      <c r="I2120" s="1" t="s">
        <v>56</v>
      </c>
      <c r="J2120" s="3">
        <v>5706.4381417368004</v>
      </c>
      <c r="K2120" s="1">
        <v>492</v>
      </c>
      <c r="L2120" s="1" t="s">
        <v>42</v>
      </c>
      <c r="M2120" s="2">
        <v>44862</v>
      </c>
      <c r="N2120" s="1" t="s">
        <v>97</v>
      </c>
      <c r="O2120" s="1">
        <f>M2120-F2120</f>
        <v>27</v>
      </c>
      <c r="P2120" s="1" t="str">
        <f>IF(B2120&lt;=17,"Teen",
IF(B2120&lt;=25,"Young Adult",
IF(B2120&lt;=35,"Adult",
IF(B2120&lt;=50,"Middle Age","Senior"))))</f>
        <v>Senior</v>
      </c>
      <c r="Q2120" s="3">
        <f>J2120/O2120</f>
        <v>211.34956080506669</v>
      </c>
      <c r="R2120" s="5">
        <f>IF(B2120&gt;60,1,0)
+ IF(O2120&gt;7,1,0)
+ IF(L2120="Emergency",1,0)
+ IF(T2120="Critical",1,0)</f>
        <v>3</v>
      </c>
      <c r="S2120" s="6" t="str">
        <f>IF(R2120&lt;=1,"Low",
IF(R2120=2,"Medium","High"))</f>
        <v>High</v>
      </c>
      <c r="T2120" s="1" t="s">
        <v>29</v>
      </c>
    </row>
    <row r="2121" spans="1:20">
      <c r="A2121" s="1" t="s">
        <v>731</v>
      </c>
      <c r="B2121" s="1">
        <v>39</v>
      </c>
      <c r="C2121" s="1" t="s">
        <v>51</v>
      </c>
      <c r="D2121" s="1" t="s">
        <v>91</v>
      </c>
      <c r="E2121" s="1" t="s">
        <v>45</v>
      </c>
      <c r="F2121" s="2">
        <v>44835</v>
      </c>
      <c r="G2121" s="1" t="s">
        <v>6207</v>
      </c>
      <c r="H2121" s="1" t="s">
        <v>6208</v>
      </c>
      <c r="I2121" s="1" t="s">
        <v>60</v>
      </c>
      <c r="J2121" s="3">
        <v>32755.0836461449</v>
      </c>
      <c r="K2121" s="1">
        <v>498</v>
      </c>
      <c r="L2121" s="1" t="s">
        <v>42</v>
      </c>
      <c r="M2121" s="2">
        <v>44839</v>
      </c>
      <c r="N2121" s="1" t="s">
        <v>66</v>
      </c>
      <c r="O2121" s="1">
        <f>M2121-F2121</f>
        <v>4</v>
      </c>
      <c r="P2121" s="1" t="str">
        <f>IF(B2121&lt;=17,"Teen",
IF(B2121&lt;=25,"Young Adult",
IF(B2121&lt;=35,"Adult",
IF(B2121&lt;=50,"Middle Age","Senior"))))</f>
        <v>Middle Age</v>
      </c>
      <c r="Q2121" s="3">
        <f>J2121/O2121</f>
        <v>8188.770911536225</v>
      </c>
      <c r="R2121" s="5">
        <f>IF(B2121&gt;60,1,0)
+ IF(O2121&gt;7,1,0)
+ IF(L2121="Emergency",1,0)
+ IF(T2121="Critical",1,0)</f>
        <v>1</v>
      </c>
      <c r="S2121" s="6" t="str">
        <f>IF(R2121&lt;=1,"Low",
IF(R2121=2,"Medium","High"))</f>
        <v>Low</v>
      </c>
      <c r="T2121" s="1" t="s">
        <v>71</v>
      </c>
    </row>
    <row r="2122" spans="1:20">
      <c r="A2122" s="1" t="s">
        <v>6209</v>
      </c>
      <c r="B2122" s="1">
        <v>81</v>
      </c>
      <c r="C2122" s="1" t="s">
        <v>21</v>
      </c>
      <c r="D2122" s="1" t="s">
        <v>68</v>
      </c>
      <c r="E2122" s="1" t="s">
        <v>23</v>
      </c>
      <c r="F2122" s="2">
        <v>44835</v>
      </c>
      <c r="G2122" s="1" t="s">
        <v>6210</v>
      </c>
      <c r="H2122" s="1" t="s">
        <v>6211</v>
      </c>
      <c r="I2122" s="1" t="s">
        <v>60</v>
      </c>
      <c r="J2122" s="3">
        <v>1431.3471775533101</v>
      </c>
      <c r="K2122" s="1">
        <v>320</v>
      </c>
      <c r="L2122" s="1" t="s">
        <v>42</v>
      </c>
      <c r="M2122" s="2">
        <v>44858</v>
      </c>
      <c r="N2122" s="1" t="s">
        <v>28</v>
      </c>
      <c r="O2122" s="1">
        <f>M2122-F2122</f>
        <v>23</v>
      </c>
      <c r="P2122" s="1" t="str">
        <f>IF(B2122&lt;=17,"Teen",
IF(B2122&lt;=25,"Young Adult",
IF(B2122&lt;=35,"Adult",
IF(B2122&lt;=50,"Middle Age","Senior"))))</f>
        <v>Senior</v>
      </c>
      <c r="Q2122" s="3">
        <f>J2122/O2122</f>
        <v>62.232485980578701</v>
      </c>
      <c r="R2122" s="5">
        <f>IF(B2122&gt;60,1,0)
+ IF(O2122&gt;7,1,0)
+ IF(L2122="Emergency",1,0)
+ IF(T2122="Critical",1,0)</f>
        <v>3</v>
      </c>
      <c r="S2122" s="6" t="str">
        <f>IF(R2122&lt;=1,"Low",
IF(R2122=2,"Medium","High"))</f>
        <v>High</v>
      </c>
      <c r="T2122" s="1" t="s">
        <v>71</v>
      </c>
    </row>
    <row r="2123" spans="1:20">
      <c r="A2123" s="1" t="s">
        <v>3577</v>
      </c>
      <c r="B2123" s="1">
        <v>45</v>
      </c>
      <c r="C2123" s="1" t="s">
        <v>21</v>
      </c>
      <c r="D2123" s="1" t="s">
        <v>73</v>
      </c>
      <c r="E2123" s="1" t="s">
        <v>53</v>
      </c>
      <c r="F2123" s="2">
        <v>44835</v>
      </c>
      <c r="G2123" s="1" t="s">
        <v>6212</v>
      </c>
      <c r="H2123" s="1" t="s">
        <v>6213</v>
      </c>
      <c r="I2123" s="1" t="s">
        <v>56</v>
      </c>
      <c r="J2123" s="3">
        <v>9350.3164277650703</v>
      </c>
      <c r="K2123" s="1">
        <v>195</v>
      </c>
      <c r="L2123" s="1" t="s">
        <v>37</v>
      </c>
      <c r="M2123" s="2">
        <v>44859</v>
      </c>
      <c r="N2123" s="1" t="s">
        <v>38</v>
      </c>
      <c r="O2123" s="1">
        <f>M2123-F2123</f>
        <v>24</v>
      </c>
      <c r="P2123" s="1" t="str">
        <f>IF(B2123&lt;=17,"Teen",
IF(B2123&lt;=25,"Young Adult",
IF(B2123&lt;=35,"Adult",
IF(B2123&lt;=50,"Middle Age","Senior"))))</f>
        <v>Middle Age</v>
      </c>
      <c r="Q2123" s="3">
        <f>J2123/O2123</f>
        <v>389.59651782354462</v>
      </c>
      <c r="R2123" s="5">
        <f>IF(B2123&gt;60,1,0)
+ IF(O2123&gt;7,1,0)
+ IF(L2123="Emergency",1,0)
+ IF(T2123="Critical",1,0)</f>
        <v>1</v>
      </c>
      <c r="S2123" s="6" t="str">
        <f>IF(R2123&lt;=1,"Low",
IF(R2123=2,"Medium","High"))</f>
        <v>Low</v>
      </c>
      <c r="T2123" s="1" t="s">
        <v>49</v>
      </c>
    </row>
    <row r="2124" spans="1:20">
      <c r="A2124" s="1" t="s">
        <v>6214</v>
      </c>
      <c r="B2124" s="1">
        <v>64</v>
      </c>
      <c r="C2124" s="1" t="s">
        <v>51</v>
      </c>
      <c r="D2124" s="1" t="s">
        <v>44</v>
      </c>
      <c r="E2124" s="1" t="s">
        <v>84</v>
      </c>
      <c r="F2124" s="2">
        <v>44835</v>
      </c>
      <c r="G2124" s="1" t="s">
        <v>6215</v>
      </c>
      <c r="H2124" s="1" t="s">
        <v>6216</v>
      </c>
      <c r="I2124" s="1" t="s">
        <v>65</v>
      </c>
      <c r="J2124" s="3">
        <v>31003.1560184464</v>
      </c>
      <c r="K2124" s="1">
        <v>185</v>
      </c>
      <c r="L2124" s="1" t="s">
        <v>27</v>
      </c>
      <c r="M2124" s="2">
        <v>44860</v>
      </c>
      <c r="N2124" s="1" t="s">
        <v>97</v>
      </c>
      <c r="O2124" s="1">
        <f>M2124-F2124</f>
        <v>25</v>
      </c>
      <c r="P2124" s="1" t="str">
        <f>IF(B2124&lt;=17,"Teen",
IF(B2124&lt;=25,"Young Adult",
IF(B2124&lt;=35,"Adult",
IF(B2124&lt;=50,"Middle Age","Senior"))))</f>
        <v>Senior</v>
      </c>
      <c r="Q2124" s="3">
        <f>J2124/O2124</f>
        <v>1240.1262407378561</v>
      </c>
      <c r="R2124" s="5">
        <f>IF(B2124&gt;60,1,0)
+ IF(O2124&gt;7,1,0)
+ IF(L2124="Emergency",1,0)
+ IF(T2124="Critical",1,0)</f>
        <v>2</v>
      </c>
      <c r="S2124" s="6" t="str">
        <f>IF(R2124&lt;=1,"Low",
IF(R2124=2,"Medium","High"))</f>
        <v>Medium</v>
      </c>
      <c r="T2124" s="1" t="s">
        <v>49</v>
      </c>
    </row>
    <row r="2125" spans="1:20">
      <c r="A2125" s="1" t="s">
        <v>6217</v>
      </c>
      <c r="B2125" s="1">
        <v>57</v>
      </c>
      <c r="C2125" s="1" t="s">
        <v>21</v>
      </c>
      <c r="D2125" s="1" t="s">
        <v>91</v>
      </c>
      <c r="E2125" s="1" t="s">
        <v>23</v>
      </c>
      <c r="F2125" s="2">
        <v>44835</v>
      </c>
      <c r="G2125" s="1" t="s">
        <v>6218</v>
      </c>
      <c r="H2125" s="1" t="s">
        <v>6219</v>
      </c>
      <c r="I2125" s="1" t="s">
        <v>26</v>
      </c>
      <c r="J2125" s="3">
        <v>27654.432430874102</v>
      </c>
      <c r="K2125" s="1">
        <v>103</v>
      </c>
      <c r="L2125" s="1" t="s">
        <v>27</v>
      </c>
      <c r="M2125" s="2">
        <v>44846</v>
      </c>
      <c r="N2125" s="1" t="s">
        <v>38</v>
      </c>
      <c r="O2125" s="1">
        <f>M2125-F2125</f>
        <v>11</v>
      </c>
      <c r="P2125" s="1" t="str">
        <f>IF(B2125&lt;=17,"Teen",
IF(B2125&lt;=25,"Young Adult",
IF(B2125&lt;=35,"Adult",
IF(B2125&lt;=50,"Middle Age","Senior"))))</f>
        <v>Senior</v>
      </c>
      <c r="Q2125" s="3">
        <f>J2125/O2125</f>
        <v>2514.0393118976458</v>
      </c>
      <c r="R2125" s="5">
        <f>IF(B2125&gt;60,1,0)
+ IF(O2125&gt;7,1,0)
+ IF(L2125="Emergency",1,0)
+ IF(T2125="Critical",1,0)</f>
        <v>1</v>
      </c>
      <c r="S2125" s="6" t="str">
        <f>IF(R2125&lt;=1,"Low",
IF(R2125=2,"Medium","High"))</f>
        <v>Low</v>
      </c>
      <c r="T2125" s="1" t="s">
        <v>71</v>
      </c>
    </row>
    <row r="2126" spans="1:20">
      <c r="A2126" s="1" t="s">
        <v>6220</v>
      </c>
      <c r="B2126" s="1">
        <v>82</v>
      </c>
      <c r="C2126" s="1" t="s">
        <v>51</v>
      </c>
      <c r="D2126" s="1" t="s">
        <v>32</v>
      </c>
      <c r="E2126" s="1" t="s">
        <v>33</v>
      </c>
      <c r="F2126" s="2">
        <v>44835</v>
      </c>
      <c r="G2126" s="1" t="s">
        <v>6221</v>
      </c>
      <c r="H2126" s="1" t="s">
        <v>6222</v>
      </c>
      <c r="I2126" s="1" t="s">
        <v>26</v>
      </c>
      <c r="J2126" s="3">
        <v>45498.5951054467</v>
      </c>
      <c r="K2126" s="1">
        <v>298</v>
      </c>
      <c r="L2126" s="1" t="s">
        <v>42</v>
      </c>
      <c r="M2126" s="2">
        <v>44838</v>
      </c>
      <c r="N2126" s="1" t="s">
        <v>48</v>
      </c>
      <c r="O2126" s="1">
        <f>M2126-F2126</f>
        <v>3</v>
      </c>
      <c r="P2126" s="1" t="str">
        <f>IF(B2126&lt;=17,"Teen",
IF(B2126&lt;=25,"Young Adult",
IF(B2126&lt;=35,"Adult",
IF(B2126&lt;=50,"Middle Age","Senior"))))</f>
        <v>Senior</v>
      </c>
      <c r="Q2126" s="3">
        <f>J2126/O2126</f>
        <v>15166.198368482233</v>
      </c>
      <c r="R2126" s="5">
        <f>IF(B2126&gt;60,1,0)
+ IF(O2126&gt;7,1,0)
+ IF(L2126="Emergency",1,0)
+ IF(T2126="Critical",1,0)</f>
        <v>2</v>
      </c>
      <c r="S2126" s="6" t="str">
        <f>IF(R2126&lt;=1,"Low",
IF(R2126=2,"Medium","High"))</f>
        <v>Medium</v>
      </c>
      <c r="T2126" s="1" t="s">
        <v>49</v>
      </c>
    </row>
    <row r="2127" spans="1:20">
      <c r="A2127" s="1" t="s">
        <v>6223</v>
      </c>
      <c r="B2127" s="1">
        <v>47</v>
      </c>
      <c r="C2127" s="1" t="s">
        <v>51</v>
      </c>
      <c r="D2127" s="1" t="s">
        <v>44</v>
      </c>
      <c r="E2127" s="1" t="s">
        <v>45</v>
      </c>
      <c r="F2127" s="2">
        <v>44835</v>
      </c>
      <c r="G2127" s="1" t="s">
        <v>6224</v>
      </c>
      <c r="H2127" s="1" t="s">
        <v>6225</v>
      </c>
      <c r="I2127" s="1" t="s">
        <v>56</v>
      </c>
      <c r="J2127" s="3">
        <v>47868.677730144802</v>
      </c>
      <c r="K2127" s="1">
        <v>226</v>
      </c>
      <c r="L2127" s="1" t="s">
        <v>37</v>
      </c>
      <c r="M2127" s="2">
        <v>44842</v>
      </c>
      <c r="N2127" s="1" t="s">
        <v>48</v>
      </c>
      <c r="O2127" s="1">
        <f>M2127-F2127</f>
        <v>7</v>
      </c>
      <c r="P2127" s="1" t="str">
        <f>IF(B2127&lt;=17,"Teen",
IF(B2127&lt;=25,"Young Adult",
IF(B2127&lt;=35,"Adult",
IF(B2127&lt;=50,"Middle Age","Senior"))))</f>
        <v>Middle Age</v>
      </c>
      <c r="Q2127" s="3">
        <f>J2127/O2127</f>
        <v>6838.3825328778285</v>
      </c>
      <c r="R2127" s="5">
        <f>IF(B2127&gt;60,1,0)
+ IF(O2127&gt;7,1,0)
+ IF(L2127="Emergency",1,0)
+ IF(T2127="Critical",1,0)</f>
        <v>0</v>
      </c>
      <c r="S2127" s="6" t="str">
        <f>IF(R2127&lt;=1,"Low",
IF(R2127=2,"Medium","High"))</f>
        <v>Low</v>
      </c>
      <c r="T2127" s="1" t="s">
        <v>29</v>
      </c>
    </row>
    <row r="2128" spans="1:20">
      <c r="A2128" s="1" t="s">
        <v>6226</v>
      </c>
      <c r="B2128" s="1">
        <v>27</v>
      </c>
      <c r="C2128" s="1" t="s">
        <v>51</v>
      </c>
      <c r="D2128" s="1" t="s">
        <v>44</v>
      </c>
      <c r="E2128" s="1" t="s">
        <v>84</v>
      </c>
      <c r="F2128" s="2">
        <v>44835</v>
      </c>
      <c r="G2128" s="1" t="s">
        <v>6227</v>
      </c>
      <c r="H2128" s="1" t="s">
        <v>3575</v>
      </c>
      <c r="I2128" s="1" t="s">
        <v>65</v>
      </c>
      <c r="J2128" s="3">
        <v>28087.173240632601</v>
      </c>
      <c r="K2128" s="1">
        <v>299</v>
      </c>
      <c r="L2128" s="1" t="s">
        <v>27</v>
      </c>
      <c r="M2128" s="2">
        <v>44847</v>
      </c>
      <c r="N2128" s="1" t="s">
        <v>97</v>
      </c>
      <c r="O2128" s="1">
        <f>M2128-F2128</f>
        <v>12</v>
      </c>
      <c r="P2128" s="1" t="str">
        <f>IF(B2128&lt;=17,"Teen",
IF(B2128&lt;=25,"Young Adult",
IF(B2128&lt;=35,"Adult",
IF(B2128&lt;=50,"Middle Age","Senior"))))</f>
        <v>Adult</v>
      </c>
      <c r="Q2128" s="3">
        <f>J2128/O2128</f>
        <v>2340.5977700527169</v>
      </c>
      <c r="R2128" s="5">
        <f>IF(B2128&gt;60,1,0)
+ IF(O2128&gt;7,1,0)
+ IF(L2128="Emergency",1,0)
+ IF(T2128="Critical",1,0)</f>
        <v>1</v>
      </c>
      <c r="S2128" s="6" t="str">
        <f>IF(R2128&lt;=1,"Low",
IF(R2128=2,"Medium","High"))</f>
        <v>Low</v>
      </c>
      <c r="T2128" s="1" t="s">
        <v>49</v>
      </c>
    </row>
    <row r="2129" spans="1:20">
      <c r="A2129" s="1" t="s">
        <v>6228</v>
      </c>
      <c r="B2129" s="1">
        <v>77</v>
      </c>
      <c r="C2129" s="1" t="s">
        <v>21</v>
      </c>
      <c r="D2129" s="1" t="s">
        <v>62</v>
      </c>
      <c r="E2129" s="1" t="s">
        <v>45</v>
      </c>
      <c r="F2129" s="2">
        <v>44835</v>
      </c>
      <c r="G2129" s="1" t="s">
        <v>6229</v>
      </c>
      <c r="H2129" s="1" t="s">
        <v>6230</v>
      </c>
      <c r="I2129" s="1" t="s">
        <v>56</v>
      </c>
      <c r="J2129" s="3">
        <v>25248.056598320502</v>
      </c>
      <c r="K2129" s="1">
        <v>388</v>
      </c>
      <c r="L2129" s="1" t="s">
        <v>27</v>
      </c>
      <c r="M2129" s="2">
        <v>44864</v>
      </c>
      <c r="N2129" s="1" t="s">
        <v>97</v>
      </c>
      <c r="O2129" s="1">
        <f>M2129-F2129</f>
        <v>29</v>
      </c>
      <c r="P2129" s="1" t="str">
        <f>IF(B2129&lt;=17,"Teen",
IF(B2129&lt;=25,"Young Adult",
IF(B2129&lt;=35,"Adult",
IF(B2129&lt;=50,"Middle Age","Senior"))))</f>
        <v>Senior</v>
      </c>
      <c r="Q2129" s="3">
        <f>J2129/O2129</f>
        <v>870.6226413213966</v>
      </c>
      <c r="R2129" s="5">
        <f>IF(B2129&gt;60,1,0)
+ IF(O2129&gt;7,1,0)
+ IF(L2129="Emergency",1,0)
+ IF(T2129="Critical",1,0)</f>
        <v>2</v>
      </c>
      <c r="S2129" s="6" t="str">
        <f>IF(R2129&lt;=1,"Low",
IF(R2129=2,"Medium","High"))</f>
        <v>Medium</v>
      </c>
      <c r="T2129" s="1" t="s">
        <v>49</v>
      </c>
    </row>
    <row r="2130" spans="1:20">
      <c r="A2130" s="1" t="s">
        <v>1138</v>
      </c>
      <c r="B2130" s="1">
        <v>71</v>
      </c>
      <c r="C2130" s="1" t="s">
        <v>51</v>
      </c>
      <c r="D2130" s="1" t="s">
        <v>91</v>
      </c>
      <c r="E2130" s="1" t="s">
        <v>23</v>
      </c>
      <c r="F2130" s="2">
        <v>44835</v>
      </c>
      <c r="G2130" s="1" t="s">
        <v>6231</v>
      </c>
      <c r="H2130" s="1" t="s">
        <v>6232</v>
      </c>
      <c r="I2130" s="1" t="s">
        <v>26</v>
      </c>
      <c r="J2130" s="3">
        <v>49066.350876039898</v>
      </c>
      <c r="K2130" s="1">
        <v>104</v>
      </c>
      <c r="L2130" s="1" t="s">
        <v>37</v>
      </c>
      <c r="M2130" s="2">
        <v>44839</v>
      </c>
      <c r="N2130" s="1" t="s">
        <v>66</v>
      </c>
      <c r="O2130" s="1">
        <f>M2130-F2130</f>
        <v>4</v>
      </c>
      <c r="P2130" s="1" t="str">
        <f>IF(B2130&lt;=17,"Teen",
IF(B2130&lt;=25,"Young Adult",
IF(B2130&lt;=35,"Adult",
IF(B2130&lt;=50,"Middle Age","Senior"))))</f>
        <v>Senior</v>
      </c>
      <c r="Q2130" s="3">
        <f>J2130/O2130</f>
        <v>12266.587719009975</v>
      </c>
      <c r="R2130" s="5">
        <f>IF(B2130&gt;60,1,0)
+ IF(O2130&gt;7,1,0)
+ IF(L2130="Emergency",1,0)
+ IF(T2130="Critical",1,0)</f>
        <v>1</v>
      </c>
      <c r="S2130" s="6" t="str">
        <f>IF(R2130&lt;=1,"Low",
IF(R2130=2,"Medium","High"))</f>
        <v>Low</v>
      </c>
      <c r="T2130" s="1" t="s">
        <v>49</v>
      </c>
    </row>
    <row r="2131" spans="1:20">
      <c r="A2131" s="1" t="s">
        <v>6233</v>
      </c>
      <c r="B2131" s="1">
        <v>44</v>
      </c>
      <c r="C2131" s="1" t="s">
        <v>21</v>
      </c>
      <c r="D2131" s="1" t="s">
        <v>68</v>
      </c>
      <c r="E2131" s="1" t="s">
        <v>45</v>
      </c>
      <c r="F2131" s="2">
        <v>44835</v>
      </c>
      <c r="G2131" s="1" t="s">
        <v>6234</v>
      </c>
      <c r="H2131" s="1" t="s">
        <v>6235</v>
      </c>
      <c r="I2131" s="1" t="s">
        <v>65</v>
      </c>
      <c r="J2131" s="3">
        <v>4474.6712642297998</v>
      </c>
      <c r="K2131" s="1">
        <v>435</v>
      </c>
      <c r="L2131" s="1" t="s">
        <v>27</v>
      </c>
      <c r="M2131" s="2">
        <v>44863</v>
      </c>
      <c r="N2131" s="1" t="s">
        <v>48</v>
      </c>
      <c r="O2131" s="1">
        <f>M2131-F2131</f>
        <v>28</v>
      </c>
      <c r="P2131" s="1" t="str">
        <f>IF(B2131&lt;=17,"Teen",
IF(B2131&lt;=25,"Young Adult",
IF(B2131&lt;=35,"Adult",
IF(B2131&lt;=50,"Middle Age","Senior"))))</f>
        <v>Middle Age</v>
      </c>
      <c r="Q2131" s="3">
        <f>J2131/O2131</f>
        <v>159.80968800820713</v>
      </c>
      <c r="R2131" s="5">
        <f>IF(B2131&gt;60,1,0)
+ IF(O2131&gt;7,1,0)
+ IF(L2131="Emergency",1,0)
+ IF(T2131="Critical",1,0)</f>
        <v>1</v>
      </c>
      <c r="S2131" s="6" t="str">
        <f>IF(R2131&lt;=1,"Low",
IF(R2131=2,"Medium","High"))</f>
        <v>Low</v>
      </c>
      <c r="T2131" s="1" t="s">
        <v>71</v>
      </c>
    </row>
    <row r="2132" spans="1:20">
      <c r="A2132" s="1" t="s">
        <v>6236</v>
      </c>
      <c r="B2132" s="1">
        <v>66</v>
      </c>
      <c r="C2132" s="1" t="s">
        <v>21</v>
      </c>
      <c r="D2132" s="1" t="s">
        <v>91</v>
      </c>
      <c r="E2132" s="1" t="s">
        <v>53</v>
      </c>
      <c r="F2132" s="2">
        <v>44835</v>
      </c>
      <c r="G2132" s="1" t="s">
        <v>6237</v>
      </c>
      <c r="H2132" s="1" t="s">
        <v>6238</v>
      </c>
      <c r="I2132" s="1" t="s">
        <v>36</v>
      </c>
      <c r="J2132" s="3">
        <v>10726.744848153299</v>
      </c>
      <c r="K2132" s="1">
        <v>118</v>
      </c>
      <c r="L2132" s="1" t="s">
        <v>27</v>
      </c>
      <c r="M2132" s="2">
        <v>44842</v>
      </c>
      <c r="N2132" s="1" t="s">
        <v>38</v>
      </c>
      <c r="O2132" s="1">
        <f>M2132-F2132</f>
        <v>7</v>
      </c>
      <c r="P2132" s="1" t="str">
        <f>IF(B2132&lt;=17,"Teen",
IF(B2132&lt;=25,"Young Adult",
IF(B2132&lt;=35,"Adult",
IF(B2132&lt;=50,"Middle Age","Senior"))))</f>
        <v>Senior</v>
      </c>
      <c r="Q2132" s="3">
        <f>J2132/O2132</f>
        <v>1532.3921211647571</v>
      </c>
      <c r="R2132" s="5">
        <f>IF(B2132&gt;60,1,0)
+ IF(O2132&gt;7,1,0)
+ IF(L2132="Emergency",1,0)
+ IF(T2132="Critical",1,0)</f>
        <v>1</v>
      </c>
      <c r="S2132" s="6" t="str">
        <f>IF(R2132&lt;=1,"Low",
IF(R2132=2,"Medium","High"))</f>
        <v>Low</v>
      </c>
      <c r="T2132" s="1" t="s">
        <v>29</v>
      </c>
    </row>
    <row r="2133" spans="1:20">
      <c r="A2133" s="1" t="s">
        <v>6239</v>
      </c>
      <c r="B2133" s="1">
        <v>60</v>
      </c>
      <c r="C2133" s="1" t="s">
        <v>51</v>
      </c>
      <c r="D2133" s="1" t="s">
        <v>22</v>
      </c>
      <c r="E2133" s="1" t="s">
        <v>45</v>
      </c>
      <c r="F2133" s="2">
        <v>44835</v>
      </c>
      <c r="G2133" s="1" t="s">
        <v>6240</v>
      </c>
      <c r="H2133" s="1" t="s">
        <v>1425</v>
      </c>
      <c r="I2133" s="1" t="s">
        <v>60</v>
      </c>
      <c r="J2133" s="3">
        <v>39659.838644388699</v>
      </c>
      <c r="K2133" s="1">
        <v>181</v>
      </c>
      <c r="L2133" s="1" t="s">
        <v>27</v>
      </c>
      <c r="M2133" s="2">
        <v>44851</v>
      </c>
      <c r="N2133" s="1" t="s">
        <v>66</v>
      </c>
      <c r="O2133" s="1">
        <f>M2133-F2133</f>
        <v>16</v>
      </c>
      <c r="P2133" s="1" t="str">
        <f>IF(B2133&lt;=17,"Teen",
IF(B2133&lt;=25,"Young Adult",
IF(B2133&lt;=35,"Adult",
IF(B2133&lt;=50,"Middle Age","Senior"))))</f>
        <v>Senior</v>
      </c>
      <c r="Q2133" s="3">
        <f>J2133/O2133</f>
        <v>2478.7399152742937</v>
      </c>
      <c r="R2133" s="5">
        <f>IF(B2133&gt;60,1,0)
+ IF(O2133&gt;7,1,0)
+ IF(L2133="Emergency",1,0)
+ IF(T2133="Critical",1,0)</f>
        <v>1</v>
      </c>
      <c r="S2133" s="6" t="str">
        <f>IF(R2133&lt;=1,"Low",
IF(R2133=2,"Medium","High"))</f>
        <v>Low</v>
      </c>
      <c r="T2133" s="1" t="s">
        <v>29</v>
      </c>
    </row>
    <row r="2134" spans="1:20">
      <c r="A2134" s="1" t="s">
        <v>6241</v>
      </c>
      <c r="B2134" s="1">
        <v>61</v>
      </c>
      <c r="C2134" s="1" t="s">
        <v>21</v>
      </c>
      <c r="D2134" s="1" t="s">
        <v>52</v>
      </c>
      <c r="E2134" s="1" t="s">
        <v>45</v>
      </c>
      <c r="F2134" s="2">
        <v>44834</v>
      </c>
      <c r="G2134" s="1" t="s">
        <v>6242</v>
      </c>
      <c r="H2134" s="1" t="s">
        <v>5611</v>
      </c>
      <c r="I2134" s="1" t="s">
        <v>65</v>
      </c>
      <c r="J2134" s="3">
        <v>24357.6078664628</v>
      </c>
      <c r="K2134" s="1">
        <v>276</v>
      </c>
      <c r="L2134" s="1" t="s">
        <v>37</v>
      </c>
      <c r="M2134" s="2">
        <v>44839</v>
      </c>
      <c r="N2134" s="1" t="s">
        <v>28</v>
      </c>
      <c r="O2134" s="1">
        <f>M2134-F2134</f>
        <v>5</v>
      </c>
      <c r="P2134" s="1" t="str">
        <f>IF(B2134&lt;=17,"Teen",
IF(B2134&lt;=25,"Young Adult",
IF(B2134&lt;=35,"Adult",
IF(B2134&lt;=50,"Middle Age","Senior"))))</f>
        <v>Senior</v>
      </c>
      <c r="Q2134" s="3">
        <f>J2134/O2134</f>
        <v>4871.5215732925599</v>
      </c>
      <c r="R2134" s="5">
        <f>IF(B2134&gt;60,1,0)
+ IF(O2134&gt;7,1,0)
+ IF(L2134="Emergency",1,0)
+ IF(T2134="Critical",1,0)</f>
        <v>1</v>
      </c>
      <c r="S2134" s="6" t="str">
        <f>IF(R2134&lt;=1,"Low",
IF(R2134=2,"Medium","High"))</f>
        <v>Low</v>
      </c>
      <c r="T2134" s="1" t="s">
        <v>29</v>
      </c>
    </row>
    <row r="2135" spans="1:20">
      <c r="A2135" s="1" t="s">
        <v>6243</v>
      </c>
      <c r="B2135" s="1">
        <v>36</v>
      </c>
      <c r="C2135" s="1" t="s">
        <v>21</v>
      </c>
      <c r="D2135" s="1" t="s">
        <v>73</v>
      </c>
      <c r="E2135" s="1" t="s">
        <v>53</v>
      </c>
      <c r="F2135" s="2">
        <v>44834</v>
      </c>
      <c r="G2135" s="1" t="s">
        <v>4248</v>
      </c>
      <c r="H2135" s="1" t="s">
        <v>6244</v>
      </c>
      <c r="I2135" s="1" t="s">
        <v>26</v>
      </c>
      <c r="J2135" s="3">
        <v>49565.021330192903</v>
      </c>
      <c r="K2135" s="1">
        <v>125</v>
      </c>
      <c r="L2135" s="1" t="s">
        <v>37</v>
      </c>
      <c r="M2135" s="2">
        <v>44852</v>
      </c>
      <c r="N2135" s="1" t="s">
        <v>28</v>
      </c>
      <c r="O2135" s="1">
        <f>M2135-F2135</f>
        <v>18</v>
      </c>
      <c r="P2135" s="1" t="str">
        <f>IF(B2135&lt;=17,"Teen",
IF(B2135&lt;=25,"Young Adult",
IF(B2135&lt;=35,"Adult",
IF(B2135&lt;=50,"Middle Age","Senior"))))</f>
        <v>Middle Age</v>
      </c>
      <c r="Q2135" s="3">
        <f>J2135/O2135</f>
        <v>2753.612296121828</v>
      </c>
      <c r="R2135" s="5">
        <f>IF(B2135&gt;60,1,0)
+ IF(O2135&gt;7,1,0)
+ IF(L2135="Emergency",1,0)
+ IF(T2135="Critical",1,0)</f>
        <v>1</v>
      </c>
      <c r="S2135" s="6" t="str">
        <f>IF(R2135&lt;=1,"Low",
IF(R2135=2,"Medium","High"))</f>
        <v>Low</v>
      </c>
      <c r="T2135" s="1" t="s">
        <v>29</v>
      </c>
    </row>
    <row r="2136" spans="1:20">
      <c r="A2136" s="1" t="s">
        <v>6245</v>
      </c>
      <c r="B2136" s="1">
        <v>52</v>
      </c>
      <c r="C2136" s="1" t="s">
        <v>51</v>
      </c>
      <c r="D2136" s="1" t="s">
        <v>44</v>
      </c>
      <c r="E2136" s="1" t="s">
        <v>53</v>
      </c>
      <c r="F2136" s="2">
        <v>44834</v>
      </c>
      <c r="G2136" s="1" t="s">
        <v>6246</v>
      </c>
      <c r="H2136" s="1" t="s">
        <v>6247</v>
      </c>
      <c r="I2136" s="1" t="s">
        <v>36</v>
      </c>
      <c r="J2136" s="3">
        <v>47408.387775738403</v>
      </c>
      <c r="K2136" s="1">
        <v>329</v>
      </c>
      <c r="L2136" s="1" t="s">
        <v>42</v>
      </c>
      <c r="M2136" s="2">
        <v>44857</v>
      </c>
      <c r="N2136" s="1" t="s">
        <v>48</v>
      </c>
      <c r="O2136" s="1">
        <f>M2136-F2136</f>
        <v>23</v>
      </c>
      <c r="P2136" s="1" t="str">
        <f>IF(B2136&lt;=17,"Teen",
IF(B2136&lt;=25,"Young Adult",
IF(B2136&lt;=35,"Adult",
IF(B2136&lt;=50,"Middle Age","Senior"))))</f>
        <v>Senior</v>
      </c>
      <c r="Q2136" s="3">
        <f>J2136/O2136</f>
        <v>2061.2342511190609</v>
      </c>
      <c r="R2136" s="5">
        <f>IF(B2136&gt;60,1,0)
+ IF(O2136&gt;7,1,0)
+ IF(L2136="Emergency",1,0)
+ IF(T2136="Critical",1,0)</f>
        <v>2</v>
      </c>
      <c r="S2136" s="6" t="str">
        <f>IF(R2136&lt;=1,"Low",
IF(R2136=2,"Medium","High"))</f>
        <v>Medium</v>
      </c>
      <c r="T2136" s="1" t="s">
        <v>49</v>
      </c>
    </row>
    <row r="2137" spans="1:20">
      <c r="A2137" s="1" t="s">
        <v>6248</v>
      </c>
      <c r="B2137" s="1">
        <v>18</v>
      </c>
      <c r="C2137" s="1" t="s">
        <v>51</v>
      </c>
      <c r="D2137" s="1" t="s">
        <v>73</v>
      </c>
      <c r="E2137" s="1" t="s">
        <v>74</v>
      </c>
      <c r="F2137" s="2">
        <v>44834</v>
      </c>
      <c r="G2137" s="1" t="s">
        <v>6249</v>
      </c>
      <c r="H2137" s="1" t="s">
        <v>6250</v>
      </c>
      <c r="I2137" s="1" t="s">
        <v>26</v>
      </c>
      <c r="J2137" s="3">
        <v>1205.00234488301</v>
      </c>
      <c r="K2137" s="1">
        <v>401</v>
      </c>
      <c r="L2137" s="1" t="s">
        <v>37</v>
      </c>
      <c r="M2137" s="2">
        <v>44857</v>
      </c>
      <c r="N2137" s="1" t="s">
        <v>38</v>
      </c>
      <c r="O2137" s="1">
        <f>M2137-F2137</f>
        <v>23</v>
      </c>
      <c r="P2137" s="1" t="str">
        <f>IF(B2137&lt;=17,"Teen",
IF(B2137&lt;=25,"Young Adult",
IF(B2137&lt;=35,"Adult",
IF(B2137&lt;=50,"Middle Age","Senior"))))</f>
        <v>Young Adult</v>
      </c>
      <c r="Q2137" s="3">
        <f>J2137/O2137</f>
        <v>52.391406299261305</v>
      </c>
      <c r="R2137" s="5">
        <f>IF(B2137&gt;60,1,0)
+ IF(O2137&gt;7,1,0)
+ IF(L2137="Emergency",1,0)
+ IF(T2137="Critical",1,0)</f>
        <v>1</v>
      </c>
      <c r="S2137" s="6" t="str">
        <f>IF(R2137&lt;=1,"Low",
IF(R2137=2,"Medium","High"))</f>
        <v>Low</v>
      </c>
      <c r="T2137" s="1" t="s">
        <v>29</v>
      </c>
    </row>
    <row r="2138" spans="1:20">
      <c r="A2138" s="1" t="s">
        <v>2257</v>
      </c>
      <c r="B2138" s="1">
        <v>68</v>
      </c>
      <c r="C2138" s="1" t="s">
        <v>51</v>
      </c>
      <c r="D2138" s="1" t="s">
        <v>32</v>
      </c>
      <c r="E2138" s="1" t="s">
        <v>33</v>
      </c>
      <c r="F2138" s="2">
        <v>44833</v>
      </c>
      <c r="G2138" s="1" t="s">
        <v>6251</v>
      </c>
      <c r="H2138" s="1" t="s">
        <v>6252</v>
      </c>
      <c r="I2138" s="1" t="s">
        <v>56</v>
      </c>
      <c r="J2138" s="3">
        <v>35582.755821957602</v>
      </c>
      <c r="K2138" s="1">
        <v>473</v>
      </c>
      <c r="L2138" s="1" t="s">
        <v>42</v>
      </c>
      <c r="M2138" s="2">
        <v>44860</v>
      </c>
      <c r="N2138" s="1" t="s">
        <v>28</v>
      </c>
      <c r="O2138" s="1">
        <f>M2138-F2138</f>
        <v>27</v>
      </c>
      <c r="P2138" s="1" t="str">
        <f>IF(B2138&lt;=17,"Teen",
IF(B2138&lt;=25,"Young Adult",
IF(B2138&lt;=35,"Adult",
IF(B2138&lt;=50,"Middle Age","Senior"))))</f>
        <v>Senior</v>
      </c>
      <c r="Q2138" s="3">
        <f>J2138/O2138</f>
        <v>1317.8798452576889</v>
      </c>
      <c r="R2138" s="5">
        <f>IF(B2138&gt;60,1,0)
+ IF(O2138&gt;7,1,0)
+ IF(L2138="Emergency",1,0)
+ IF(T2138="Critical",1,0)</f>
        <v>3</v>
      </c>
      <c r="S2138" s="6" t="str">
        <f>IF(R2138&lt;=1,"Low",
IF(R2138=2,"Medium","High"))</f>
        <v>High</v>
      </c>
      <c r="T2138" s="1" t="s">
        <v>29</v>
      </c>
    </row>
    <row r="2139" spans="1:20">
      <c r="A2139" s="1" t="s">
        <v>6253</v>
      </c>
      <c r="B2139" s="1">
        <v>47</v>
      </c>
      <c r="C2139" s="1" t="s">
        <v>21</v>
      </c>
      <c r="D2139" s="1" t="s">
        <v>91</v>
      </c>
      <c r="E2139" s="1" t="s">
        <v>53</v>
      </c>
      <c r="F2139" s="2">
        <v>44833</v>
      </c>
      <c r="G2139" s="1" t="s">
        <v>6254</v>
      </c>
      <c r="H2139" s="1" t="s">
        <v>6255</v>
      </c>
      <c r="I2139" s="1" t="s">
        <v>56</v>
      </c>
      <c r="J2139" s="3">
        <v>27796.288193939101</v>
      </c>
      <c r="K2139" s="1">
        <v>191</v>
      </c>
      <c r="L2139" s="1" t="s">
        <v>42</v>
      </c>
      <c r="M2139" s="2">
        <v>44857</v>
      </c>
      <c r="N2139" s="1" t="s">
        <v>97</v>
      </c>
      <c r="O2139" s="1">
        <f>M2139-F2139</f>
        <v>24</v>
      </c>
      <c r="P2139" s="1" t="str">
        <f>IF(B2139&lt;=17,"Teen",
IF(B2139&lt;=25,"Young Adult",
IF(B2139&lt;=35,"Adult",
IF(B2139&lt;=50,"Middle Age","Senior"))))</f>
        <v>Middle Age</v>
      </c>
      <c r="Q2139" s="3">
        <f>J2139/O2139</f>
        <v>1158.1786747474625</v>
      </c>
      <c r="R2139" s="5">
        <f>IF(B2139&gt;60,1,0)
+ IF(O2139&gt;7,1,0)
+ IF(L2139="Emergency",1,0)
+ IF(T2139="Critical",1,0)</f>
        <v>2</v>
      </c>
      <c r="S2139" s="6" t="str">
        <f>IF(R2139&lt;=1,"Low",
IF(R2139=2,"Medium","High"))</f>
        <v>Medium</v>
      </c>
      <c r="T2139" s="1" t="s">
        <v>71</v>
      </c>
    </row>
    <row r="2140" spans="1:20">
      <c r="A2140" s="1" t="s">
        <v>6256</v>
      </c>
      <c r="B2140" s="1">
        <v>75</v>
      </c>
      <c r="C2140" s="1" t="s">
        <v>51</v>
      </c>
      <c r="D2140" s="1" t="s">
        <v>44</v>
      </c>
      <c r="E2140" s="1" t="s">
        <v>53</v>
      </c>
      <c r="F2140" s="2">
        <v>44833</v>
      </c>
      <c r="G2140" s="1" t="s">
        <v>6257</v>
      </c>
      <c r="H2140" s="1" t="s">
        <v>6258</v>
      </c>
      <c r="I2140" s="1" t="s">
        <v>36</v>
      </c>
      <c r="J2140" s="3">
        <v>48112.963314104898</v>
      </c>
      <c r="K2140" s="1">
        <v>181</v>
      </c>
      <c r="L2140" s="1" t="s">
        <v>27</v>
      </c>
      <c r="M2140" s="2">
        <v>44853</v>
      </c>
      <c r="N2140" s="1" t="s">
        <v>28</v>
      </c>
      <c r="O2140" s="1">
        <f>M2140-F2140</f>
        <v>20</v>
      </c>
      <c r="P2140" s="1" t="str">
        <f>IF(B2140&lt;=17,"Teen",
IF(B2140&lt;=25,"Young Adult",
IF(B2140&lt;=35,"Adult",
IF(B2140&lt;=50,"Middle Age","Senior"))))</f>
        <v>Senior</v>
      </c>
      <c r="Q2140" s="3">
        <f>J2140/O2140</f>
        <v>2405.648165705245</v>
      </c>
      <c r="R2140" s="5">
        <f>IF(B2140&gt;60,1,0)
+ IF(O2140&gt;7,1,0)
+ IF(L2140="Emergency",1,0)
+ IF(T2140="Critical",1,0)</f>
        <v>2</v>
      </c>
      <c r="S2140" s="6" t="str">
        <f>IF(R2140&lt;=1,"Low",
IF(R2140=2,"Medium","High"))</f>
        <v>Medium</v>
      </c>
      <c r="T2140" s="1" t="s">
        <v>49</v>
      </c>
    </row>
    <row r="2141" spans="1:20">
      <c r="A2141" s="1" t="s">
        <v>6259</v>
      </c>
      <c r="B2141" s="1">
        <v>30</v>
      </c>
      <c r="C2141" s="1" t="s">
        <v>21</v>
      </c>
      <c r="D2141" s="1" t="s">
        <v>62</v>
      </c>
      <c r="E2141" s="1" t="s">
        <v>84</v>
      </c>
      <c r="F2141" s="2">
        <v>44833</v>
      </c>
      <c r="G2141" s="1" t="s">
        <v>6260</v>
      </c>
      <c r="H2141" s="1" t="s">
        <v>6261</v>
      </c>
      <c r="I2141" s="1" t="s">
        <v>26</v>
      </c>
      <c r="J2141" s="3">
        <v>26326.226754265601</v>
      </c>
      <c r="K2141" s="1">
        <v>292</v>
      </c>
      <c r="L2141" s="1" t="s">
        <v>27</v>
      </c>
      <c r="M2141" s="2">
        <v>44846</v>
      </c>
      <c r="N2141" s="1" t="s">
        <v>38</v>
      </c>
      <c r="O2141" s="1">
        <f>M2141-F2141</f>
        <v>13</v>
      </c>
      <c r="P2141" s="1" t="str">
        <f>IF(B2141&lt;=17,"Teen",
IF(B2141&lt;=25,"Young Adult",
IF(B2141&lt;=35,"Adult",
IF(B2141&lt;=50,"Middle Age","Senior"))))</f>
        <v>Adult</v>
      </c>
      <c r="Q2141" s="3">
        <f>J2141/O2141</f>
        <v>2025.0943657127386</v>
      </c>
      <c r="R2141" s="5">
        <f>IF(B2141&gt;60,1,0)
+ IF(O2141&gt;7,1,0)
+ IF(L2141="Emergency",1,0)
+ IF(T2141="Critical",1,0)</f>
        <v>1</v>
      </c>
      <c r="S2141" s="6" t="str">
        <f>IF(R2141&lt;=1,"Low",
IF(R2141=2,"Medium","High"))</f>
        <v>Low</v>
      </c>
      <c r="T2141" s="1" t="s">
        <v>71</v>
      </c>
    </row>
    <row r="2142" spans="1:20">
      <c r="A2142" s="1" t="s">
        <v>6262</v>
      </c>
      <c r="B2142" s="1">
        <v>19</v>
      </c>
      <c r="C2142" s="1" t="s">
        <v>21</v>
      </c>
      <c r="D2142" s="1" t="s">
        <v>22</v>
      </c>
      <c r="E2142" s="1" t="s">
        <v>74</v>
      </c>
      <c r="F2142" s="2">
        <v>44833</v>
      </c>
      <c r="G2142" s="1" t="s">
        <v>6263</v>
      </c>
      <c r="H2142" s="1" t="s">
        <v>6264</v>
      </c>
      <c r="I2142" s="1" t="s">
        <v>36</v>
      </c>
      <c r="J2142" s="3">
        <v>1827.93967743343</v>
      </c>
      <c r="K2142" s="1">
        <v>181</v>
      </c>
      <c r="L2142" s="1" t="s">
        <v>42</v>
      </c>
      <c r="M2142" s="2">
        <v>44851</v>
      </c>
      <c r="N2142" s="1" t="s">
        <v>97</v>
      </c>
      <c r="O2142" s="1">
        <f>M2142-F2142</f>
        <v>18</v>
      </c>
      <c r="P2142" s="1" t="str">
        <f>IF(B2142&lt;=17,"Teen",
IF(B2142&lt;=25,"Young Adult",
IF(B2142&lt;=35,"Adult",
IF(B2142&lt;=50,"Middle Age","Senior"))))</f>
        <v>Young Adult</v>
      </c>
      <c r="Q2142" s="3">
        <f>J2142/O2142</f>
        <v>101.55220430185722</v>
      </c>
      <c r="R2142" s="5">
        <f>IF(B2142&gt;60,1,0)
+ IF(O2142&gt;7,1,0)
+ IF(L2142="Emergency",1,0)
+ IF(T2142="Critical",1,0)</f>
        <v>2</v>
      </c>
      <c r="S2142" s="6" t="str">
        <f>IF(R2142&lt;=1,"Low",
IF(R2142=2,"Medium","High"))</f>
        <v>Medium</v>
      </c>
      <c r="T2142" s="1" t="s">
        <v>71</v>
      </c>
    </row>
    <row r="2143" spans="1:20">
      <c r="A2143" s="1" t="s">
        <v>6265</v>
      </c>
      <c r="B2143" s="1">
        <v>26</v>
      </c>
      <c r="C2143" s="1" t="s">
        <v>51</v>
      </c>
      <c r="D2143" s="1" t="s">
        <v>62</v>
      </c>
      <c r="E2143" s="1" t="s">
        <v>23</v>
      </c>
      <c r="F2143" s="2">
        <v>44833</v>
      </c>
      <c r="G2143" s="1" t="s">
        <v>6266</v>
      </c>
      <c r="H2143" s="1" t="s">
        <v>380</v>
      </c>
      <c r="I2143" s="1" t="s">
        <v>65</v>
      </c>
      <c r="J2143" s="3">
        <v>49140.878780951003</v>
      </c>
      <c r="K2143" s="1">
        <v>413</v>
      </c>
      <c r="L2143" s="1" t="s">
        <v>37</v>
      </c>
      <c r="M2143" s="2">
        <v>44835</v>
      </c>
      <c r="N2143" s="1" t="s">
        <v>28</v>
      </c>
      <c r="O2143" s="1">
        <f>M2143-F2143</f>
        <v>2</v>
      </c>
      <c r="P2143" s="1" t="str">
        <f>IF(B2143&lt;=17,"Teen",
IF(B2143&lt;=25,"Young Adult",
IF(B2143&lt;=35,"Adult",
IF(B2143&lt;=50,"Middle Age","Senior"))))</f>
        <v>Adult</v>
      </c>
      <c r="Q2143" s="3">
        <f>J2143/O2143</f>
        <v>24570.439390475502</v>
      </c>
      <c r="R2143" s="5">
        <f>IF(B2143&gt;60,1,0)
+ IF(O2143&gt;7,1,0)
+ IF(L2143="Emergency",1,0)
+ IF(T2143="Critical",1,0)</f>
        <v>0</v>
      </c>
      <c r="S2143" s="6" t="str">
        <f>IF(R2143&lt;=1,"Low",
IF(R2143=2,"Medium","High"))</f>
        <v>Low</v>
      </c>
      <c r="T2143" s="1" t="s">
        <v>49</v>
      </c>
    </row>
    <row r="2144" spans="1:20">
      <c r="A2144" s="1" t="s">
        <v>6267</v>
      </c>
      <c r="B2144" s="1">
        <v>67</v>
      </c>
      <c r="C2144" s="1" t="s">
        <v>21</v>
      </c>
      <c r="D2144" s="1" t="s">
        <v>91</v>
      </c>
      <c r="E2144" s="1" t="s">
        <v>74</v>
      </c>
      <c r="F2144" s="2">
        <v>44833</v>
      </c>
      <c r="G2144" s="1" t="s">
        <v>6268</v>
      </c>
      <c r="H2144" s="1" t="s">
        <v>6269</v>
      </c>
      <c r="I2144" s="1" t="s">
        <v>26</v>
      </c>
      <c r="J2144" s="3">
        <v>10049.968524517901</v>
      </c>
      <c r="K2144" s="1">
        <v>231</v>
      </c>
      <c r="L2144" s="1" t="s">
        <v>42</v>
      </c>
      <c r="M2144" s="2">
        <v>44846</v>
      </c>
      <c r="N2144" s="1" t="s">
        <v>97</v>
      </c>
      <c r="O2144" s="1">
        <f>M2144-F2144</f>
        <v>13</v>
      </c>
      <c r="P2144" s="1" t="str">
        <f>IF(B2144&lt;=17,"Teen",
IF(B2144&lt;=25,"Young Adult",
IF(B2144&lt;=35,"Adult",
IF(B2144&lt;=50,"Middle Age","Senior"))))</f>
        <v>Senior</v>
      </c>
      <c r="Q2144" s="3">
        <f>J2144/O2144</f>
        <v>773.07450188599239</v>
      </c>
      <c r="R2144" s="5">
        <f>IF(B2144&gt;60,1,0)
+ IF(O2144&gt;7,1,0)
+ IF(L2144="Emergency",1,0)
+ IF(T2144="Critical",1,0)</f>
        <v>3</v>
      </c>
      <c r="S2144" s="6" t="str">
        <f>IF(R2144&lt;=1,"Low",
IF(R2144=2,"Medium","High"))</f>
        <v>High</v>
      </c>
      <c r="T2144" s="1" t="s">
        <v>71</v>
      </c>
    </row>
    <row r="2145" spans="1:20">
      <c r="A2145" s="1" t="s">
        <v>6270</v>
      </c>
      <c r="B2145" s="1">
        <v>46</v>
      </c>
      <c r="C2145" s="1" t="s">
        <v>21</v>
      </c>
      <c r="D2145" s="1" t="s">
        <v>73</v>
      </c>
      <c r="E2145" s="1" t="s">
        <v>74</v>
      </c>
      <c r="F2145" s="2">
        <v>44833</v>
      </c>
      <c r="G2145" s="1" t="s">
        <v>6271</v>
      </c>
      <c r="H2145" s="1" t="s">
        <v>6272</v>
      </c>
      <c r="I2145" s="1" t="s">
        <v>36</v>
      </c>
      <c r="J2145" s="3">
        <v>11936.9251471116</v>
      </c>
      <c r="K2145" s="1">
        <v>355</v>
      </c>
      <c r="L2145" s="1" t="s">
        <v>42</v>
      </c>
      <c r="M2145" s="2">
        <v>44842</v>
      </c>
      <c r="N2145" s="1" t="s">
        <v>48</v>
      </c>
      <c r="O2145" s="1">
        <f>M2145-F2145</f>
        <v>9</v>
      </c>
      <c r="P2145" s="1" t="str">
        <f>IF(B2145&lt;=17,"Teen",
IF(B2145&lt;=25,"Young Adult",
IF(B2145&lt;=35,"Adult",
IF(B2145&lt;=50,"Middle Age","Senior"))))</f>
        <v>Middle Age</v>
      </c>
      <c r="Q2145" s="3">
        <f>J2145/O2145</f>
        <v>1326.3250163457333</v>
      </c>
      <c r="R2145" s="5">
        <f>IF(B2145&gt;60,1,0)
+ IF(O2145&gt;7,1,0)
+ IF(L2145="Emergency",1,0)
+ IF(T2145="Critical",1,0)</f>
        <v>2</v>
      </c>
      <c r="S2145" s="6" t="str">
        <f>IF(R2145&lt;=1,"Low",
IF(R2145=2,"Medium","High"))</f>
        <v>Medium</v>
      </c>
      <c r="T2145" s="1" t="s">
        <v>29</v>
      </c>
    </row>
    <row r="2146" spans="1:20">
      <c r="A2146" s="1" t="s">
        <v>6273</v>
      </c>
      <c r="B2146" s="1">
        <v>67</v>
      </c>
      <c r="C2146" s="1" t="s">
        <v>21</v>
      </c>
      <c r="D2146" s="1" t="s">
        <v>22</v>
      </c>
      <c r="E2146" s="1" t="s">
        <v>45</v>
      </c>
      <c r="F2146" s="2">
        <v>44832</v>
      </c>
      <c r="G2146" s="1" t="s">
        <v>6274</v>
      </c>
      <c r="H2146" s="1" t="s">
        <v>6275</v>
      </c>
      <c r="I2146" s="1" t="s">
        <v>60</v>
      </c>
      <c r="J2146" s="3">
        <v>38661.430202131203</v>
      </c>
      <c r="K2146" s="1">
        <v>393</v>
      </c>
      <c r="L2146" s="1" t="s">
        <v>37</v>
      </c>
      <c r="M2146" s="2">
        <v>44842</v>
      </c>
      <c r="N2146" s="1" t="s">
        <v>38</v>
      </c>
      <c r="O2146" s="1">
        <f>M2146-F2146</f>
        <v>10</v>
      </c>
      <c r="P2146" s="1" t="str">
        <f>IF(B2146&lt;=17,"Teen",
IF(B2146&lt;=25,"Young Adult",
IF(B2146&lt;=35,"Adult",
IF(B2146&lt;=50,"Middle Age","Senior"))))</f>
        <v>Senior</v>
      </c>
      <c r="Q2146" s="3">
        <f>J2146/O2146</f>
        <v>3866.1430202131205</v>
      </c>
      <c r="R2146" s="5">
        <f>IF(B2146&gt;60,1,0)
+ IF(O2146&gt;7,1,0)
+ IF(L2146="Emergency",1,0)
+ IF(T2146="Critical",1,0)</f>
        <v>2</v>
      </c>
      <c r="S2146" s="6" t="str">
        <f>IF(R2146&lt;=1,"Low",
IF(R2146=2,"Medium","High"))</f>
        <v>Medium</v>
      </c>
      <c r="T2146" s="1" t="s">
        <v>49</v>
      </c>
    </row>
    <row r="2147" spans="1:20">
      <c r="A2147" s="1" t="s">
        <v>6276</v>
      </c>
      <c r="B2147" s="1">
        <v>53</v>
      </c>
      <c r="C2147" s="1" t="s">
        <v>21</v>
      </c>
      <c r="D2147" s="1" t="s">
        <v>44</v>
      </c>
      <c r="E2147" s="1" t="s">
        <v>53</v>
      </c>
      <c r="F2147" s="2">
        <v>44832</v>
      </c>
      <c r="G2147" s="1" t="s">
        <v>6277</v>
      </c>
      <c r="H2147" s="1" t="s">
        <v>6278</v>
      </c>
      <c r="I2147" s="1" t="s">
        <v>65</v>
      </c>
      <c r="J2147" s="3">
        <v>19912.007190439599</v>
      </c>
      <c r="K2147" s="1">
        <v>410</v>
      </c>
      <c r="L2147" s="1" t="s">
        <v>27</v>
      </c>
      <c r="M2147" s="2">
        <v>44860</v>
      </c>
      <c r="N2147" s="1" t="s">
        <v>97</v>
      </c>
      <c r="O2147" s="1">
        <f>M2147-F2147</f>
        <v>28</v>
      </c>
      <c r="P2147" s="1" t="str">
        <f>IF(B2147&lt;=17,"Teen",
IF(B2147&lt;=25,"Young Adult",
IF(B2147&lt;=35,"Adult",
IF(B2147&lt;=50,"Middle Age","Senior"))))</f>
        <v>Senior</v>
      </c>
      <c r="Q2147" s="3">
        <f>J2147/O2147</f>
        <v>711.14311394427136</v>
      </c>
      <c r="R2147" s="5">
        <f>IF(B2147&gt;60,1,0)
+ IF(O2147&gt;7,1,0)
+ IF(L2147="Emergency",1,0)
+ IF(T2147="Critical",1,0)</f>
        <v>1</v>
      </c>
      <c r="S2147" s="6" t="str">
        <f>IF(R2147&lt;=1,"Low",
IF(R2147=2,"Medium","High"))</f>
        <v>Low</v>
      </c>
      <c r="T2147" s="1" t="s">
        <v>71</v>
      </c>
    </row>
    <row r="2148" spans="1:20">
      <c r="A2148" s="1" t="s">
        <v>799</v>
      </c>
      <c r="B2148" s="1">
        <v>67</v>
      </c>
      <c r="C2148" s="1" t="s">
        <v>51</v>
      </c>
      <c r="D2148" s="1" t="s">
        <v>91</v>
      </c>
      <c r="E2148" s="1" t="s">
        <v>33</v>
      </c>
      <c r="F2148" s="2">
        <v>44832</v>
      </c>
      <c r="G2148" s="1" t="s">
        <v>6279</v>
      </c>
      <c r="H2148" s="1" t="s">
        <v>6280</v>
      </c>
      <c r="I2148" s="1" t="s">
        <v>26</v>
      </c>
      <c r="J2148" s="3">
        <v>8030.7215291397297</v>
      </c>
      <c r="K2148" s="1">
        <v>326</v>
      </c>
      <c r="L2148" s="1" t="s">
        <v>42</v>
      </c>
      <c r="M2148" s="2">
        <v>44838</v>
      </c>
      <c r="N2148" s="1" t="s">
        <v>66</v>
      </c>
      <c r="O2148" s="1">
        <f>M2148-F2148</f>
        <v>6</v>
      </c>
      <c r="P2148" s="1" t="str">
        <f>IF(B2148&lt;=17,"Teen",
IF(B2148&lt;=25,"Young Adult",
IF(B2148&lt;=35,"Adult",
IF(B2148&lt;=50,"Middle Age","Senior"))))</f>
        <v>Senior</v>
      </c>
      <c r="Q2148" s="3">
        <f>J2148/O2148</f>
        <v>1338.4535881899549</v>
      </c>
      <c r="R2148" s="5">
        <f>IF(B2148&gt;60,1,0)
+ IF(O2148&gt;7,1,0)
+ IF(L2148="Emergency",1,0)
+ IF(T2148="Critical",1,0)</f>
        <v>2</v>
      </c>
      <c r="S2148" s="6" t="str">
        <f>IF(R2148&lt;=1,"Low",
IF(R2148=2,"Medium","High"))</f>
        <v>Medium</v>
      </c>
      <c r="T2148" s="1" t="s">
        <v>71</v>
      </c>
    </row>
    <row r="2149" spans="1:20">
      <c r="A2149" s="1" t="s">
        <v>6281</v>
      </c>
      <c r="B2149" s="1">
        <v>75</v>
      </c>
      <c r="C2149" s="1" t="s">
        <v>51</v>
      </c>
      <c r="D2149" s="1" t="s">
        <v>62</v>
      </c>
      <c r="E2149" s="1" t="s">
        <v>33</v>
      </c>
      <c r="F2149" s="2">
        <v>44832</v>
      </c>
      <c r="G2149" s="1" t="s">
        <v>6282</v>
      </c>
      <c r="H2149" s="1" t="s">
        <v>6283</v>
      </c>
      <c r="I2149" s="1" t="s">
        <v>56</v>
      </c>
      <c r="J2149" s="3">
        <v>44157.887968293697</v>
      </c>
      <c r="K2149" s="1">
        <v>391</v>
      </c>
      <c r="L2149" s="1" t="s">
        <v>37</v>
      </c>
      <c r="M2149" s="2">
        <v>44859</v>
      </c>
      <c r="N2149" s="1" t="s">
        <v>38</v>
      </c>
      <c r="O2149" s="1">
        <f>M2149-F2149</f>
        <v>27</v>
      </c>
      <c r="P2149" s="1" t="str">
        <f>IF(B2149&lt;=17,"Teen",
IF(B2149&lt;=25,"Young Adult",
IF(B2149&lt;=35,"Adult",
IF(B2149&lt;=50,"Middle Age","Senior"))))</f>
        <v>Senior</v>
      </c>
      <c r="Q2149" s="3">
        <f>J2149/O2149</f>
        <v>1635.4773321590258</v>
      </c>
      <c r="R2149" s="5">
        <f>IF(B2149&gt;60,1,0)
+ IF(O2149&gt;7,1,0)
+ IF(L2149="Emergency",1,0)
+ IF(T2149="Critical",1,0)</f>
        <v>2</v>
      </c>
      <c r="S2149" s="6" t="str">
        <f>IF(R2149&lt;=1,"Low",
IF(R2149=2,"Medium","High"))</f>
        <v>Medium</v>
      </c>
      <c r="T2149" s="1" t="s">
        <v>29</v>
      </c>
    </row>
    <row r="2150" spans="1:20">
      <c r="A2150" s="1" t="s">
        <v>6284</v>
      </c>
      <c r="B2150" s="1">
        <v>44</v>
      </c>
      <c r="C2150" s="1" t="s">
        <v>21</v>
      </c>
      <c r="D2150" s="1" t="s">
        <v>44</v>
      </c>
      <c r="E2150" s="1" t="s">
        <v>84</v>
      </c>
      <c r="F2150" s="2">
        <v>44832</v>
      </c>
      <c r="G2150" s="1" t="s">
        <v>6285</v>
      </c>
      <c r="H2150" s="1" t="s">
        <v>6286</v>
      </c>
      <c r="I2150" s="1" t="s">
        <v>60</v>
      </c>
      <c r="J2150" s="3">
        <v>43030.721221674597</v>
      </c>
      <c r="K2150" s="1">
        <v>339</v>
      </c>
      <c r="L2150" s="1" t="s">
        <v>42</v>
      </c>
      <c r="M2150" s="2">
        <v>44846</v>
      </c>
      <c r="N2150" s="1" t="s">
        <v>48</v>
      </c>
      <c r="O2150" s="1">
        <f>M2150-F2150</f>
        <v>14</v>
      </c>
      <c r="P2150" s="1" t="str">
        <f>IF(B2150&lt;=17,"Teen",
IF(B2150&lt;=25,"Young Adult",
IF(B2150&lt;=35,"Adult",
IF(B2150&lt;=50,"Middle Age","Senior"))))</f>
        <v>Middle Age</v>
      </c>
      <c r="Q2150" s="3">
        <f>J2150/O2150</f>
        <v>3073.6229444053283</v>
      </c>
      <c r="R2150" s="5">
        <f>IF(B2150&gt;60,1,0)
+ IF(O2150&gt;7,1,0)
+ IF(L2150="Emergency",1,0)
+ IF(T2150="Critical",1,0)</f>
        <v>2</v>
      </c>
      <c r="S2150" s="6" t="str">
        <f>IF(R2150&lt;=1,"Low",
IF(R2150=2,"Medium","High"))</f>
        <v>Medium</v>
      </c>
      <c r="T2150" s="1" t="s">
        <v>71</v>
      </c>
    </row>
    <row r="2151" spans="1:20">
      <c r="A2151" s="1" t="s">
        <v>6287</v>
      </c>
      <c r="B2151" s="1">
        <v>31</v>
      </c>
      <c r="C2151" s="1" t="s">
        <v>51</v>
      </c>
      <c r="D2151" s="1" t="s">
        <v>22</v>
      </c>
      <c r="E2151" s="1" t="s">
        <v>45</v>
      </c>
      <c r="F2151" s="2">
        <v>44831</v>
      </c>
      <c r="G2151" s="1" t="s">
        <v>6288</v>
      </c>
      <c r="H2151" s="1" t="s">
        <v>6289</v>
      </c>
      <c r="I2151" s="1" t="s">
        <v>60</v>
      </c>
      <c r="J2151" s="3">
        <v>1580.52389936031</v>
      </c>
      <c r="K2151" s="1">
        <v>385</v>
      </c>
      <c r="L2151" s="1" t="s">
        <v>42</v>
      </c>
      <c r="M2151" s="2">
        <v>44839</v>
      </c>
      <c r="N2151" s="1" t="s">
        <v>97</v>
      </c>
      <c r="O2151" s="1">
        <f>M2151-F2151</f>
        <v>8</v>
      </c>
      <c r="P2151" s="1" t="str">
        <f>IF(B2151&lt;=17,"Teen",
IF(B2151&lt;=25,"Young Adult",
IF(B2151&lt;=35,"Adult",
IF(B2151&lt;=50,"Middle Age","Senior"))))</f>
        <v>Adult</v>
      </c>
      <c r="Q2151" s="3">
        <f>J2151/O2151</f>
        <v>197.56548742003875</v>
      </c>
      <c r="R2151" s="5">
        <f>IF(B2151&gt;60,1,0)
+ IF(O2151&gt;7,1,0)
+ IF(L2151="Emergency",1,0)
+ IF(T2151="Critical",1,0)</f>
        <v>2</v>
      </c>
      <c r="S2151" s="6" t="str">
        <f>IF(R2151&lt;=1,"Low",
IF(R2151=2,"Medium","High"))</f>
        <v>Medium</v>
      </c>
      <c r="T2151" s="1" t="s">
        <v>71</v>
      </c>
    </row>
    <row r="2152" spans="1:20">
      <c r="A2152" s="1" t="s">
        <v>6290</v>
      </c>
      <c r="B2152" s="1">
        <v>52</v>
      </c>
      <c r="C2152" s="1" t="s">
        <v>21</v>
      </c>
      <c r="D2152" s="1" t="s">
        <v>52</v>
      </c>
      <c r="E2152" s="1" t="s">
        <v>74</v>
      </c>
      <c r="F2152" s="2">
        <v>44831</v>
      </c>
      <c r="G2152" s="1" t="s">
        <v>6291</v>
      </c>
      <c r="H2152" s="1" t="s">
        <v>6292</v>
      </c>
      <c r="I2152" s="1" t="s">
        <v>60</v>
      </c>
      <c r="J2152" s="3">
        <v>26553.981812972201</v>
      </c>
      <c r="K2152" s="1">
        <v>268</v>
      </c>
      <c r="L2152" s="1" t="s">
        <v>27</v>
      </c>
      <c r="M2152" s="2">
        <v>44861</v>
      </c>
      <c r="N2152" s="1" t="s">
        <v>48</v>
      </c>
      <c r="O2152" s="1">
        <f>M2152-F2152</f>
        <v>30</v>
      </c>
      <c r="P2152" s="1" t="str">
        <f>IF(B2152&lt;=17,"Teen",
IF(B2152&lt;=25,"Young Adult",
IF(B2152&lt;=35,"Adult",
IF(B2152&lt;=50,"Middle Age","Senior"))))</f>
        <v>Senior</v>
      </c>
      <c r="Q2152" s="3">
        <f>J2152/O2152</f>
        <v>885.13272709907335</v>
      </c>
      <c r="R2152" s="5">
        <f>IF(B2152&gt;60,1,0)
+ IF(O2152&gt;7,1,0)
+ IF(L2152="Emergency",1,0)
+ IF(T2152="Critical",1,0)</f>
        <v>1</v>
      </c>
      <c r="S2152" s="6" t="str">
        <f>IF(R2152&lt;=1,"Low",
IF(R2152=2,"Medium","High"))</f>
        <v>Low</v>
      </c>
      <c r="T2152" s="1" t="s">
        <v>29</v>
      </c>
    </row>
    <row r="2153" spans="1:20">
      <c r="A2153" s="1" t="s">
        <v>6293</v>
      </c>
      <c r="B2153" s="1">
        <v>84</v>
      </c>
      <c r="C2153" s="1" t="s">
        <v>51</v>
      </c>
      <c r="D2153" s="1" t="s">
        <v>22</v>
      </c>
      <c r="E2153" s="1" t="s">
        <v>45</v>
      </c>
      <c r="F2153" s="2">
        <v>44831</v>
      </c>
      <c r="G2153" s="1" t="s">
        <v>6294</v>
      </c>
      <c r="H2153" s="1" t="s">
        <v>6295</v>
      </c>
      <c r="I2153" s="1" t="s">
        <v>56</v>
      </c>
      <c r="J2153" s="3">
        <v>32934.472752273403</v>
      </c>
      <c r="K2153" s="1">
        <v>357</v>
      </c>
      <c r="L2153" s="1" t="s">
        <v>27</v>
      </c>
      <c r="M2153" s="2">
        <v>44860</v>
      </c>
      <c r="N2153" s="1" t="s">
        <v>97</v>
      </c>
      <c r="O2153" s="1">
        <f>M2153-F2153</f>
        <v>29</v>
      </c>
      <c r="P2153" s="1" t="str">
        <f>IF(B2153&lt;=17,"Teen",
IF(B2153&lt;=25,"Young Adult",
IF(B2153&lt;=35,"Adult",
IF(B2153&lt;=50,"Middle Age","Senior"))))</f>
        <v>Senior</v>
      </c>
      <c r="Q2153" s="3">
        <f>J2153/O2153</f>
        <v>1135.6714742163242</v>
      </c>
      <c r="R2153" s="5">
        <f>IF(B2153&gt;60,1,0)
+ IF(O2153&gt;7,1,0)
+ IF(L2153="Emergency",1,0)
+ IF(T2153="Critical",1,0)</f>
        <v>2</v>
      </c>
      <c r="S2153" s="6" t="str">
        <f>IF(R2153&lt;=1,"Low",
IF(R2153=2,"Medium","High"))</f>
        <v>Medium</v>
      </c>
      <c r="T2153" s="1" t="s">
        <v>29</v>
      </c>
    </row>
    <row r="2154" spans="1:20">
      <c r="A2154" s="1" t="s">
        <v>6296</v>
      </c>
      <c r="B2154" s="1">
        <v>66</v>
      </c>
      <c r="C2154" s="1" t="s">
        <v>51</v>
      </c>
      <c r="D2154" s="1" t="s">
        <v>62</v>
      </c>
      <c r="E2154" s="1" t="s">
        <v>23</v>
      </c>
      <c r="F2154" s="2">
        <v>44831</v>
      </c>
      <c r="G2154" s="1" t="s">
        <v>6297</v>
      </c>
      <c r="H2154" s="1" t="s">
        <v>6298</v>
      </c>
      <c r="I2154" s="1" t="s">
        <v>26</v>
      </c>
      <c r="J2154" s="3">
        <v>26198.091414724298</v>
      </c>
      <c r="K2154" s="1">
        <v>392</v>
      </c>
      <c r="L2154" s="1" t="s">
        <v>37</v>
      </c>
      <c r="M2154" s="2">
        <v>44857</v>
      </c>
      <c r="N2154" s="1" t="s">
        <v>48</v>
      </c>
      <c r="O2154" s="1">
        <f>M2154-F2154</f>
        <v>26</v>
      </c>
      <c r="P2154" s="1" t="str">
        <f>IF(B2154&lt;=17,"Teen",
IF(B2154&lt;=25,"Young Adult",
IF(B2154&lt;=35,"Adult",
IF(B2154&lt;=50,"Middle Age","Senior"))))</f>
        <v>Senior</v>
      </c>
      <c r="Q2154" s="3">
        <f>J2154/O2154</f>
        <v>1007.6189005663192</v>
      </c>
      <c r="R2154" s="5">
        <f>IF(B2154&gt;60,1,0)
+ IF(O2154&gt;7,1,0)
+ IF(L2154="Emergency",1,0)
+ IF(T2154="Critical",1,0)</f>
        <v>2</v>
      </c>
      <c r="S2154" s="6" t="str">
        <f>IF(R2154&lt;=1,"Low",
IF(R2154=2,"Medium","High"))</f>
        <v>Medium</v>
      </c>
      <c r="T2154" s="1" t="s">
        <v>49</v>
      </c>
    </row>
    <row r="2155" spans="1:20">
      <c r="A2155" s="1" t="s">
        <v>6299</v>
      </c>
      <c r="B2155" s="1">
        <v>52</v>
      </c>
      <c r="C2155" s="1" t="s">
        <v>51</v>
      </c>
      <c r="D2155" s="1" t="s">
        <v>62</v>
      </c>
      <c r="E2155" s="1" t="s">
        <v>74</v>
      </c>
      <c r="F2155" s="2">
        <v>44831</v>
      </c>
      <c r="G2155" s="1" t="s">
        <v>6300</v>
      </c>
      <c r="H2155" s="1" t="s">
        <v>6301</v>
      </c>
      <c r="I2155" s="1" t="s">
        <v>26</v>
      </c>
      <c r="J2155" s="3">
        <v>20378.908689461001</v>
      </c>
      <c r="K2155" s="1">
        <v>261</v>
      </c>
      <c r="L2155" s="1" t="s">
        <v>27</v>
      </c>
      <c r="M2155" s="2">
        <v>44852</v>
      </c>
      <c r="N2155" s="1" t="s">
        <v>97</v>
      </c>
      <c r="O2155" s="1">
        <f>M2155-F2155</f>
        <v>21</v>
      </c>
      <c r="P2155" s="1" t="str">
        <f>IF(B2155&lt;=17,"Teen",
IF(B2155&lt;=25,"Young Adult",
IF(B2155&lt;=35,"Adult",
IF(B2155&lt;=50,"Middle Age","Senior"))))</f>
        <v>Senior</v>
      </c>
      <c r="Q2155" s="3">
        <f>J2155/O2155</f>
        <v>970.42422330766669</v>
      </c>
      <c r="R2155" s="5">
        <f>IF(B2155&gt;60,1,0)
+ IF(O2155&gt;7,1,0)
+ IF(L2155="Emergency",1,0)
+ IF(T2155="Critical",1,0)</f>
        <v>1</v>
      </c>
      <c r="S2155" s="6" t="str">
        <f>IF(R2155&lt;=1,"Low",
IF(R2155=2,"Medium","High"))</f>
        <v>Low</v>
      </c>
      <c r="T2155" s="1" t="s">
        <v>71</v>
      </c>
    </row>
    <row r="2156" spans="1:20">
      <c r="A2156" s="1" t="s">
        <v>6302</v>
      </c>
      <c r="B2156" s="1">
        <v>71</v>
      </c>
      <c r="C2156" s="1" t="s">
        <v>51</v>
      </c>
      <c r="D2156" s="1" t="s">
        <v>73</v>
      </c>
      <c r="E2156" s="1" t="s">
        <v>45</v>
      </c>
      <c r="F2156" s="2">
        <v>44831</v>
      </c>
      <c r="G2156" s="1" t="s">
        <v>777</v>
      </c>
      <c r="H2156" s="1" t="s">
        <v>6303</v>
      </c>
      <c r="I2156" s="1" t="s">
        <v>65</v>
      </c>
      <c r="J2156" s="3">
        <v>27125.1151033018</v>
      </c>
      <c r="K2156" s="1">
        <v>251</v>
      </c>
      <c r="L2156" s="1" t="s">
        <v>37</v>
      </c>
      <c r="M2156" s="2">
        <v>44839</v>
      </c>
      <c r="N2156" s="1" t="s">
        <v>97</v>
      </c>
      <c r="O2156" s="1">
        <f>M2156-F2156</f>
        <v>8</v>
      </c>
      <c r="P2156" s="1" t="str">
        <f>IF(B2156&lt;=17,"Teen",
IF(B2156&lt;=25,"Young Adult",
IF(B2156&lt;=35,"Adult",
IF(B2156&lt;=50,"Middle Age","Senior"))))</f>
        <v>Senior</v>
      </c>
      <c r="Q2156" s="3">
        <f>J2156/O2156</f>
        <v>3390.6393879127249</v>
      </c>
      <c r="R2156" s="5">
        <f>IF(B2156&gt;60,1,0)
+ IF(O2156&gt;7,1,0)
+ IF(L2156="Emergency",1,0)
+ IF(T2156="Critical",1,0)</f>
        <v>2</v>
      </c>
      <c r="S2156" s="6" t="str">
        <f>IF(R2156&lt;=1,"Low",
IF(R2156=2,"Medium","High"))</f>
        <v>Medium</v>
      </c>
      <c r="T2156" s="1" t="s">
        <v>71</v>
      </c>
    </row>
    <row r="2157" spans="1:20">
      <c r="A2157" s="1" t="s">
        <v>3402</v>
      </c>
      <c r="B2157" s="1">
        <v>20</v>
      </c>
      <c r="C2157" s="1" t="s">
        <v>51</v>
      </c>
      <c r="D2157" s="1" t="s">
        <v>68</v>
      </c>
      <c r="E2157" s="1" t="s">
        <v>23</v>
      </c>
      <c r="F2157" s="2">
        <v>44831</v>
      </c>
      <c r="G2157" s="1" t="s">
        <v>6304</v>
      </c>
      <c r="H2157" s="1" t="s">
        <v>6305</v>
      </c>
      <c r="I2157" s="1" t="s">
        <v>56</v>
      </c>
      <c r="J2157" s="3">
        <v>39055.064479162698</v>
      </c>
      <c r="K2157" s="1">
        <v>337</v>
      </c>
      <c r="L2157" s="1" t="s">
        <v>27</v>
      </c>
      <c r="M2157" s="2">
        <v>44845</v>
      </c>
      <c r="N2157" s="1" t="s">
        <v>97</v>
      </c>
      <c r="O2157" s="1">
        <f>M2157-F2157</f>
        <v>14</v>
      </c>
      <c r="P2157" s="1" t="str">
        <f>IF(B2157&lt;=17,"Teen",
IF(B2157&lt;=25,"Young Adult",
IF(B2157&lt;=35,"Adult",
IF(B2157&lt;=50,"Middle Age","Senior"))))</f>
        <v>Young Adult</v>
      </c>
      <c r="Q2157" s="3">
        <f>J2157/O2157</f>
        <v>2789.6474627973357</v>
      </c>
      <c r="R2157" s="5">
        <f>IF(B2157&gt;60,1,0)
+ IF(O2157&gt;7,1,0)
+ IF(L2157="Emergency",1,0)
+ IF(T2157="Critical",1,0)</f>
        <v>1</v>
      </c>
      <c r="S2157" s="6" t="str">
        <f>IF(R2157&lt;=1,"Low",
IF(R2157=2,"Medium","High"))</f>
        <v>Low</v>
      </c>
      <c r="T2157" s="1" t="s">
        <v>49</v>
      </c>
    </row>
    <row r="2158" spans="1:20">
      <c r="A2158" s="1" t="s">
        <v>6306</v>
      </c>
      <c r="B2158" s="1">
        <v>20</v>
      </c>
      <c r="C2158" s="1" t="s">
        <v>51</v>
      </c>
      <c r="D2158" s="1" t="s">
        <v>91</v>
      </c>
      <c r="E2158" s="1" t="s">
        <v>74</v>
      </c>
      <c r="F2158" s="2">
        <v>44830</v>
      </c>
      <c r="G2158" s="1" t="s">
        <v>6307</v>
      </c>
      <c r="H2158" s="1" t="s">
        <v>5396</v>
      </c>
      <c r="I2158" s="1" t="s">
        <v>65</v>
      </c>
      <c r="J2158" s="3">
        <v>18595.633277089899</v>
      </c>
      <c r="K2158" s="1">
        <v>383</v>
      </c>
      <c r="L2158" s="1" t="s">
        <v>37</v>
      </c>
      <c r="M2158" s="2">
        <v>44850</v>
      </c>
      <c r="N2158" s="1" t="s">
        <v>97</v>
      </c>
      <c r="O2158" s="1">
        <f>M2158-F2158</f>
        <v>20</v>
      </c>
      <c r="P2158" s="1" t="str">
        <f>IF(B2158&lt;=17,"Teen",
IF(B2158&lt;=25,"Young Adult",
IF(B2158&lt;=35,"Adult",
IF(B2158&lt;=50,"Middle Age","Senior"))))</f>
        <v>Young Adult</v>
      </c>
      <c r="Q2158" s="3">
        <f>J2158/O2158</f>
        <v>929.78166385449492</v>
      </c>
      <c r="R2158" s="5">
        <f>IF(B2158&gt;60,1,0)
+ IF(O2158&gt;7,1,0)
+ IF(L2158="Emergency",1,0)
+ IF(T2158="Critical",1,0)</f>
        <v>1</v>
      </c>
      <c r="S2158" s="6" t="str">
        <f>IF(R2158&lt;=1,"Low",
IF(R2158=2,"Medium","High"))</f>
        <v>Low</v>
      </c>
      <c r="T2158" s="1" t="s">
        <v>29</v>
      </c>
    </row>
    <row r="2159" spans="1:20">
      <c r="A2159" s="1" t="s">
        <v>6308</v>
      </c>
      <c r="B2159" s="1">
        <v>62</v>
      </c>
      <c r="C2159" s="1" t="s">
        <v>21</v>
      </c>
      <c r="D2159" s="1" t="s">
        <v>62</v>
      </c>
      <c r="E2159" s="1" t="s">
        <v>53</v>
      </c>
      <c r="F2159" s="2">
        <v>44830</v>
      </c>
      <c r="G2159" s="1" t="s">
        <v>6309</v>
      </c>
      <c r="H2159" s="1" t="s">
        <v>4563</v>
      </c>
      <c r="I2159" s="1" t="s">
        <v>26</v>
      </c>
      <c r="J2159" s="3">
        <v>7474.7110873738902</v>
      </c>
      <c r="K2159" s="1">
        <v>325</v>
      </c>
      <c r="L2159" s="1" t="s">
        <v>37</v>
      </c>
      <c r="M2159" s="2">
        <v>44847</v>
      </c>
      <c r="N2159" s="1" t="s">
        <v>48</v>
      </c>
      <c r="O2159" s="1">
        <f>M2159-F2159</f>
        <v>17</v>
      </c>
      <c r="P2159" s="1" t="str">
        <f>IF(B2159&lt;=17,"Teen",
IF(B2159&lt;=25,"Young Adult",
IF(B2159&lt;=35,"Adult",
IF(B2159&lt;=50,"Middle Age","Senior"))))</f>
        <v>Senior</v>
      </c>
      <c r="Q2159" s="3">
        <f>J2159/O2159</f>
        <v>439.68888749258178</v>
      </c>
      <c r="R2159" s="5">
        <f>IF(B2159&gt;60,1,0)
+ IF(O2159&gt;7,1,0)
+ IF(L2159="Emergency",1,0)
+ IF(T2159="Critical",1,0)</f>
        <v>2</v>
      </c>
      <c r="S2159" s="6" t="str">
        <f>IF(R2159&lt;=1,"Low",
IF(R2159=2,"Medium","High"))</f>
        <v>Medium</v>
      </c>
      <c r="T2159" s="1" t="s">
        <v>29</v>
      </c>
    </row>
    <row r="2160" spans="1:20">
      <c r="A2160" s="1" t="s">
        <v>6310</v>
      </c>
      <c r="B2160" s="1">
        <v>18</v>
      </c>
      <c r="C2160" s="1" t="s">
        <v>51</v>
      </c>
      <c r="D2160" s="1" t="s">
        <v>62</v>
      </c>
      <c r="E2160" s="1" t="s">
        <v>84</v>
      </c>
      <c r="F2160" s="2">
        <v>44830</v>
      </c>
      <c r="G2160" s="1" t="s">
        <v>6311</v>
      </c>
      <c r="H2160" s="1" t="s">
        <v>4625</v>
      </c>
      <c r="I2160" s="1" t="s">
        <v>65</v>
      </c>
      <c r="J2160" s="3">
        <v>37641.013848260198</v>
      </c>
      <c r="K2160" s="1">
        <v>253</v>
      </c>
      <c r="L2160" s="1" t="s">
        <v>27</v>
      </c>
      <c r="M2160" s="2">
        <v>44855</v>
      </c>
      <c r="N2160" s="1" t="s">
        <v>38</v>
      </c>
      <c r="O2160" s="1">
        <f>M2160-F2160</f>
        <v>25</v>
      </c>
      <c r="P2160" s="1" t="str">
        <f>IF(B2160&lt;=17,"Teen",
IF(B2160&lt;=25,"Young Adult",
IF(B2160&lt;=35,"Adult",
IF(B2160&lt;=50,"Middle Age","Senior"))))</f>
        <v>Young Adult</v>
      </c>
      <c r="Q2160" s="3">
        <f>J2160/O2160</f>
        <v>1505.6405539304078</v>
      </c>
      <c r="R2160" s="5">
        <f>IF(B2160&gt;60,1,0)
+ IF(O2160&gt;7,1,0)
+ IF(L2160="Emergency",1,0)
+ IF(T2160="Critical",1,0)</f>
        <v>1</v>
      </c>
      <c r="S2160" s="6" t="str">
        <f>IF(R2160&lt;=1,"Low",
IF(R2160=2,"Medium","High"))</f>
        <v>Low</v>
      </c>
      <c r="T2160" s="1" t="s">
        <v>49</v>
      </c>
    </row>
    <row r="2161" spans="1:20">
      <c r="A2161" s="1" t="s">
        <v>6312</v>
      </c>
      <c r="B2161" s="1">
        <v>63</v>
      </c>
      <c r="C2161" s="1" t="s">
        <v>51</v>
      </c>
      <c r="D2161" s="1" t="s">
        <v>44</v>
      </c>
      <c r="E2161" s="1" t="s">
        <v>33</v>
      </c>
      <c r="F2161" s="2">
        <v>44830</v>
      </c>
      <c r="G2161" s="1" t="s">
        <v>6313</v>
      </c>
      <c r="H2161" s="1" t="s">
        <v>6314</v>
      </c>
      <c r="I2161" s="1" t="s">
        <v>36</v>
      </c>
      <c r="J2161" s="3">
        <v>42697.149948964703</v>
      </c>
      <c r="K2161" s="1">
        <v>236</v>
      </c>
      <c r="L2161" s="1" t="s">
        <v>27</v>
      </c>
      <c r="M2161" s="2">
        <v>44839</v>
      </c>
      <c r="N2161" s="1" t="s">
        <v>38</v>
      </c>
      <c r="O2161" s="1">
        <f>M2161-F2161</f>
        <v>9</v>
      </c>
      <c r="P2161" s="1" t="str">
        <f>IF(B2161&lt;=17,"Teen",
IF(B2161&lt;=25,"Young Adult",
IF(B2161&lt;=35,"Adult",
IF(B2161&lt;=50,"Middle Age","Senior"))))</f>
        <v>Senior</v>
      </c>
      <c r="Q2161" s="3">
        <f>J2161/O2161</f>
        <v>4744.1277721071892</v>
      </c>
      <c r="R2161" s="5">
        <f>IF(B2161&gt;60,1,0)
+ IF(O2161&gt;7,1,0)
+ IF(L2161="Emergency",1,0)
+ IF(T2161="Critical",1,0)</f>
        <v>2</v>
      </c>
      <c r="S2161" s="6" t="str">
        <f>IF(R2161&lt;=1,"Low",
IF(R2161=2,"Medium","High"))</f>
        <v>Medium</v>
      </c>
      <c r="T2161" s="1" t="s">
        <v>29</v>
      </c>
    </row>
    <row r="2162" spans="1:20">
      <c r="A2162" s="1" t="s">
        <v>2529</v>
      </c>
      <c r="B2162" s="1">
        <v>82</v>
      </c>
      <c r="C2162" s="1" t="s">
        <v>21</v>
      </c>
      <c r="D2162" s="1" t="s">
        <v>73</v>
      </c>
      <c r="E2162" s="1" t="s">
        <v>33</v>
      </c>
      <c r="F2162" s="2">
        <v>44830</v>
      </c>
      <c r="G2162" s="1" t="s">
        <v>6315</v>
      </c>
      <c r="H2162" s="1" t="s">
        <v>702</v>
      </c>
      <c r="I2162" s="1" t="s">
        <v>65</v>
      </c>
      <c r="J2162" s="3">
        <v>18538.9500614766</v>
      </c>
      <c r="K2162" s="1">
        <v>495</v>
      </c>
      <c r="L2162" s="1" t="s">
        <v>37</v>
      </c>
      <c r="M2162" s="2">
        <v>44832</v>
      </c>
      <c r="N2162" s="1" t="s">
        <v>97</v>
      </c>
      <c r="O2162" s="1">
        <f>M2162-F2162</f>
        <v>2</v>
      </c>
      <c r="P2162" s="1" t="str">
        <f>IF(B2162&lt;=17,"Teen",
IF(B2162&lt;=25,"Young Adult",
IF(B2162&lt;=35,"Adult",
IF(B2162&lt;=50,"Middle Age","Senior"))))</f>
        <v>Senior</v>
      </c>
      <c r="Q2162" s="3">
        <f>J2162/O2162</f>
        <v>9269.4750307383001</v>
      </c>
      <c r="R2162" s="5">
        <f>IF(B2162&gt;60,1,0)
+ IF(O2162&gt;7,1,0)
+ IF(L2162="Emergency",1,0)
+ IF(T2162="Critical",1,0)</f>
        <v>1</v>
      </c>
      <c r="S2162" s="6" t="str">
        <f>IF(R2162&lt;=1,"Low",
IF(R2162=2,"Medium","High"))</f>
        <v>Low</v>
      </c>
      <c r="T2162" s="1" t="s">
        <v>29</v>
      </c>
    </row>
    <row r="2163" spans="1:20">
      <c r="A2163" s="1" t="s">
        <v>6316</v>
      </c>
      <c r="B2163" s="1">
        <v>53</v>
      </c>
      <c r="C2163" s="1" t="s">
        <v>51</v>
      </c>
      <c r="D2163" s="1" t="s">
        <v>22</v>
      </c>
      <c r="E2163" s="1" t="s">
        <v>33</v>
      </c>
      <c r="F2163" s="2">
        <v>44829</v>
      </c>
      <c r="G2163" s="1" t="s">
        <v>931</v>
      </c>
      <c r="H2163" s="1" t="s">
        <v>6317</v>
      </c>
      <c r="I2163" s="1" t="s">
        <v>56</v>
      </c>
      <c r="J2163" s="3">
        <v>16914.794113676398</v>
      </c>
      <c r="K2163" s="1">
        <v>162</v>
      </c>
      <c r="L2163" s="1" t="s">
        <v>27</v>
      </c>
      <c r="M2163" s="2">
        <v>44844</v>
      </c>
      <c r="N2163" s="1" t="s">
        <v>66</v>
      </c>
      <c r="O2163" s="1">
        <f>M2163-F2163</f>
        <v>15</v>
      </c>
      <c r="P2163" s="1" t="str">
        <f>IF(B2163&lt;=17,"Teen",
IF(B2163&lt;=25,"Young Adult",
IF(B2163&lt;=35,"Adult",
IF(B2163&lt;=50,"Middle Age","Senior"))))</f>
        <v>Senior</v>
      </c>
      <c r="Q2163" s="3">
        <f>J2163/O2163</f>
        <v>1127.65294091176</v>
      </c>
      <c r="R2163" s="5">
        <f>IF(B2163&gt;60,1,0)
+ IF(O2163&gt;7,1,0)
+ IF(L2163="Emergency",1,0)
+ IF(T2163="Critical",1,0)</f>
        <v>1</v>
      </c>
      <c r="S2163" s="6" t="str">
        <f>IF(R2163&lt;=1,"Low",
IF(R2163=2,"Medium","High"))</f>
        <v>Low</v>
      </c>
      <c r="T2163" s="1" t="s">
        <v>49</v>
      </c>
    </row>
    <row r="2164" spans="1:20">
      <c r="A2164" s="1" t="s">
        <v>6318</v>
      </c>
      <c r="B2164" s="1">
        <v>40</v>
      </c>
      <c r="C2164" s="1" t="s">
        <v>21</v>
      </c>
      <c r="D2164" s="1" t="s">
        <v>22</v>
      </c>
      <c r="E2164" s="1" t="s">
        <v>74</v>
      </c>
      <c r="F2164" s="2">
        <v>44829</v>
      </c>
      <c r="G2164" s="1" t="s">
        <v>6319</v>
      </c>
      <c r="H2164" s="1" t="s">
        <v>6320</v>
      </c>
      <c r="I2164" s="1" t="s">
        <v>36</v>
      </c>
      <c r="J2164" s="3">
        <v>42210.128315846399</v>
      </c>
      <c r="K2164" s="1">
        <v>289</v>
      </c>
      <c r="L2164" s="1" t="s">
        <v>37</v>
      </c>
      <c r="M2164" s="2">
        <v>44855</v>
      </c>
      <c r="N2164" s="1" t="s">
        <v>97</v>
      </c>
      <c r="O2164" s="1">
        <f>M2164-F2164</f>
        <v>26</v>
      </c>
      <c r="P2164" s="1" t="str">
        <f>IF(B2164&lt;=17,"Teen",
IF(B2164&lt;=25,"Young Adult",
IF(B2164&lt;=35,"Adult",
IF(B2164&lt;=50,"Middle Age","Senior"))))</f>
        <v>Middle Age</v>
      </c>
      <c r="Q2164" s="3">
        <f>J2164/O2164</f>
        <v>1623.4664736863999</v>
      </c>
      <c r="R2164" s="5">
        <f>IF(B2164&gt;60,1,0)
+ IF(O2164&gt;7,1,0)
+ IF(L2164="Emergency",1,0)
+ IF(T2164="Critical",1,0)</f>
        <v>1</v>
      </c>
      <c r="S2164" s="6" t="str">
        <f>IF(R2164&lt;=1,"Low",
IF(R2164=2,"Medium","High"))</f>
        <v>Low</v>
      </c>
      <c r="T2164" s="1" t="s">
        <v>71</v>
      </c>
    </row>
    <row r="2165" spans="1:20">
      <c r="A2165" s="1" t="s">
        <v>6321</v>
      </c>
      <c r="B2165" s="1">
        <v>45</v>
      </c>
      <c r="C2165" s="1" t="s">
        <v>21</v>
      </c>
      <c r="D2165" s="1" t="s">
        <v>44</v>
      </c>
      <c r="E2165" s="1" t="s">
        <v>23</v>
      </c>
      <c r="F2165" s="2">
        <v>44829</v>
      </c>
      <c r="G2165" s="1" t="s">
        <v>6322</v>
      </c>
      <c r="H2165" s="1" t="s">
        <v>6323</v>
      </c>
      <c r="I2165" s="1" t="s">
        <v>36</v>
      </c>
      <c r="J2165" s="3">
        <v>18024.031978370302</v>
      </c>
      <c r="K2165" s="1">
        <v>243</v>
      </c>
      <c r="L2165" s="1" t="s">
        <v>27</v>
      </c>
      <c r="M2165" s="2">
        <v>44832</v>
      </c>
      <c r="N2165" s="1" t="s">
        <v>66</v>
      </c>
      <c r="O2165" s="1">
        <f>M2165-F2165</f>
        <v>3</v>
      </c>
      <c r="P2165" s="1" t="str">
        <f>IF(B2165&lt;=17,"Teen",
IF(B2165&lt;=25,"Young Adult",
IF(B2165&lt;=35,"Adult",
IF(B2165&lt;=50,"Middle Age","Senior"))))</f>
        <v>Middle Age</v>
      </c>
      <c r="Q2165" s="3">
        <f>J2165/O2165</f>
        <v>6008.0106594567669</v>
      </c>
      <c r="R2165" s="5">
        <f>IF(B2165&gt;60,1,0)
+ IF(O2165&gt;7,1,0)
+ IF(L2165="Emergency",1,0)
+ IF(T2165="Critical",1,0)</f>
        <v>0</v>
      </c>
      <c r="S2165" s="6" t="str">
        <f>IF(R2165&lt;=1,"Low",
IF(R2165=2,"Medium","High"))</f>
        <v>Low</v>
      </c>
      <c r="T2165" s="1" t="s">
        <v>49</v>
      </c>
    </row>
    <row r="2166" spans="1:20">
      <c r="A2166" s="1" t="s">
        <v>6324</v>
      </c>
      <c r="B2166" s="1">
        <v>35</v>
      </c>
      <c r="C2166" s="1" t="s">
        <v>21</v>
      </c>
      <c r="D2166" s="1" t="s">
        <v>44</v>
      </c>
      <c r="E2166" s="1" t="s">
        <v>84</v>
      </c>
      <c r="F2166" s="2">
        <v>44829</v>
      </c>
      <c r="G2166" s="1" t="s">
        <v>6325</v>
      </c>
      <c r="H2166" s="1" t="s">
        <v>6326</v>
      </c>
      <c r="I2166" s="1" t="s">
        <v>65</v>
      </c>
      <c r="J2166" s="3">
        <v>3512.16035340484</v>
      </c>
      <c r="K2166" s="1">
        <v>416</v>
      </c>
      <c r="L2166" s="1" t="s">
        <v>37</v>
      </c>
      <c r="M2166" s="2">
        <v>44843</v>
      </c>
      <c r="N2166" s="1" t="s">
        <v>66</v>
      </c>
      <c r="O2166" s="1">
        <f>M2166-F2166</f>
        <v>14</v>
      </c>
      <c r="P2166" s="1" t="str">
        <f>IF(B2166&lt;=17,"Teen",
IF(B2166&lt;=25,"Young Adult",
IF(B2166&lt;=35,"Adult",
IF(B2166&lt;=50,"Middle Age","Senior"))))</f>
        <v>Adult</v>
      </c>
      <c r="Q2166" s="3">
        <f>J2166/O2166</f>
        <v>250.86859667177427</v>
      </c>
      <c r="R2166" s="5">
        <f>IF(B2166&gt;60,1,0)
+ IF(O2166&gt;7,1,0)
+ IF(L2166="Emergency",1,0)
+ IF(T2166="Critical",1,0)</f>
        <v>1</v>
      </c>
      <c r="S2166" s="6" t="str">
        <f>IF(R2166&lt;=1,"Low",
IF(R2166=2,"Medium","High"))</f>
        <v>Low</v>
      </c>
      <c r="T2166" s="1" t="s">
        <v>49</v>
      </c>
    </row>
    <row r="2167" spans="1:20">
      <c r="A2167" s="1" t="s">
        <v>6327</v>
      </c>
      <c r="B2167" s="1">
        <v>49</v>
      </c>
      <c r="C2167" s="1" t="s">
        <v>21</v>
      </c>
      <c r="D2167" s="1" t="s">
        <v>44</v>
      </c>
      <c r="E2167" s="1" t="s">
        <v>45</v>
      </c>
      <c r="F2167" s="2">
        <v>44828</v>
      </c>
      <c r="G2167" s="1" t="s">
        <v>6328</v>
      </c>
      <c r="H2167" s="1" t="s">
        <v>6329</v>
      </c>
      <c r="I2167" s="1" t="s">
        <v>65</v>
      </c>
      <c r="J2167" s="3">
        <v>18092.400300061599</v>
      </c>
      <c r="K2167" s="1">
        <v>407</v>
      </c>
      <c r="L2167" s="1" t="s">
        <v>27</v>
      </c>
      <c r="M2167" s="2">
        <v>44846</v>
      </c>
      <c r="N2167" s="1" t="s">
        <v>66</v>
      </c>
      <c r="O2167" s="1">
        <f>M2167-F2167</f>
        <v>18</v>
      </c>
      <c r="P2167" s="1" t="str">
        <f>IF(B2167&lt;=17,"Teen",
IF(B2167&lt;=25,"Young Adult",
IF(B2167&lt;=35,"Adult",
IF(B2167&lt;=50,"Middle Age","Senior"))))</f>
        <v>Middle Age</v>
      </c>
      <c r="Q2167" s="3">
        <f>J2167/O2167</f>
        <v>1005.1333500034222</v>
      </c>
      <c r="R2167" s="5">
        <f>IF(B2167&gt;60,1,0)
+ IF(O2167&gt;7,1,0)
+ IF(L2167="Emergency",1,0)
+ IF(T2167="Critical",1,0)</f>
        <v>1</v>
      </c>
      <c r="S2167" s="6" t="str">
        <f>IF(R2167&lt;=1,"Low",
IF(R2167=2,"Medium","High"))</f>
        <v>Low</v>
      </c>
      <c r="T2167" s="1" t="s">
        <v>49</v>
      </c>
    </row>
    <row r="2168" spans="1:20">
      <c r="A2168" s="1" t="s">
        <v>6330</v>
      </c>
      <c r="B2168" s="1">
        <v>64</v>
      </c>
      <c r="C2168" s="1" t="s">
        <v>51</v>
      </c>
      <c r="D2168" s="1" t="s">
        <v>68</v>
      </c>
      <c r="E2168" s="1" t="s">
        <v>53</v>
      </c>
      <c r="F2168" s="2">
        <v>44828</v>
      </c>
      <c r="G2168" s="1" t="s">
        <v>6331</v>
      </c>
      <c r="H2168" s="1" t="s">
        <v>6332</v>
      </c>
      <c r="I2168" s="1" t="s">
        <v>56</v>
      </c>
      <c r="J2168" s="3">
        <v>17248.005929752399</v>
      </c>
      <c r="K2168" s="1">
        <v>499</v>
      </c>
      <c r="L2168" s="1" t="s">
        <v>37</v>
      </c>
      <c r="M2168" s="2">
        <v>44851</v>
      </c>
      <c r="N2168" s="1" t="s">
        <v>38</v>
      </c>
      <c r="O2168" s="1">
        <f>M2168-F2168</f>
        <v>23</v>
      </c>
      <c r="P2168" s="1" t="str">
        <f>IF(B2168&lt;=17,"Teen",
IF(B2168&lt;=25,"Young Adult",
IF(B2168&lt;=35,"Adult",
IF(B2168&lt;=50,"Middle Age","Senior"))))</f>
        <v>Senior</v>
      </c>
      <c r="Q2168" s="3">
        <f>J2168/O2168</f>
        <v>749.91330129358255</v>
      </c>
      <c r="R2168" s="5">
        <f>IF(B2168&gt;60,1,0)
+ IF(O2168&gt;7,1,0)
+ IF(L2168="Emergency",1,0)
+ IF(T2168="Critical",1,0)</f>
        <v>2</v>
      </c>
      <c r="S2168" s="6" t="str">
        <f>IF(R2168&lt;=1,"Low",
IF(R2168=2,"Medium","High"))</f>
        <v>Medium</v>
      </c>
      <c r="T2168" s="1" t="s">
        <v>71</v>
      </c>
    </row>
    <row r="2169" spans="1:20">
      <c r="A2169" s="1" t="s">
        <v>6333</v>
      </c>
      <c r="B2169" s="1">
        <v>48</v>
      </c>
      <c r="C2169" s="1" t="s">
        <v>21</v>
      </c>
      <c r="D2169" s="1" t="s">
        <v>73</v>
      </c>
      <c r="E2169" s="1" t="s">
        <v>74</v>
      </c>
      <c r="F2169" s="2">
        <v>44828</v>
      </c>
      <c r="G2169" s="1" t="s">
        <v>6334</v>
      </c>
      <c r="H2169" s="1" t="s">
        <v>6335</v>
      </c>
      <c r="I2169" s="1" t="s">
        <v>26</v>
      </c>
      <c r="J2169" s="3">
        <v>45697.992162326802</v>
      </c>
      <c r="K2169" s="1">
        <v>378</v>
      </c>
      <c r="L2169" s="1" t="s">
        <v>42</v>
      </c>
      <c r="M2169" s="2">
        <v>44854</v>
      </c>
      <c r="N2169" s="1" t="s">
        <v>66</v>
      </c>
      <c r="O2169" s="1">
        <f>M2169-F2169</f>
        <v>26</v>
      </c>
      <c r="P2169" s="1" t="str">
        <f>IF(B2169&lt;=17,"Teen",
IF(B2169&lt;=25,"Young Adult",
IF(B2169&lt;=35,"Adult",
IF(B2169&lt;=50,"Middle Age","Senior"))))</f>
        <v>Middle Age</v>
      </c>
      <c r="Q2169" s="3">
        <f>J2169/O2169</f>
        <v>1757.6150831664154</v>
      </c>
      <c r="R2169" s="5">
        <f>IF(B2169&gt;60,1,0)
+ IF(O2169&gt;7,1,0)
+ IF(L2169="Emergency",1,0)
+ IF(T2169="Critical",1,0)</f>
        <v>2</v>
      </c>
      <c r="S2169" s="6" t="str">
        <f>IF(R2169&lt;=1,"Low",
IF(R2169=2,"Medium","High"))</f>
        <v>Medium</v>
      </c>
      <c r="T2169" s="1" t="s">
        <v>49</v>
      </c>
    </row>
    <row r="2170" spans="1:20">
      <c r="A2170" s="1" t="s">
        <v>6336</v>
      </c>
      <c r="B2170" s="1">
        <v>24</v>
      </c>
      <c r="C2170" s="1" t="s">
        <v>21</v>
      </c>
      <c r="D2170" s="1" t="s">
        <v>52</v>
      </c>
      <c r="E2170" s="1" t="s">
        <v>53</v>
      </c>
      <c r="F2170" s="2">
        <v>44828</v>
      </c>
      <c r="G2170" s="1" t="s">
        <v>6337</v>
      </c>
      <c r="H2170" s="1" t="s">
        <v>6338</v>
      </c>
      <c r="I2170" s="1" t="s">
        <v>60</v>
      </c>
      <c r="J2170" s="3">
        <v>22638.045247943199</v>
      </c>
      <c r="K2170" s="1">
        <v>148</v>
      </c>
      <c r="L2170" s="1" t="s">
        <v>27</v>
      </c>
      <c r="M2170" s="2">
        <v>44837</v>
      </c>
      <c r="N2170" s="1" t="s">
        <v>48</v>
      </c>
      <c r="O2170" s="1">
        <f>M2170-F2170</f>
        <v>9</v>
      </c>
      <c r="P2170" s="1" t="str">
        <f>IF(B2170&lt;=17,"Teen",
IF(B2170&lt;=25,"Young Adult",
IF(B2170&lt;=35,"Adult",
IF(B2170&lt;=50,"Middle Age","Senior"))))</f>
        <v>Young Adult</v>
      </c>
      <c r="Q2170" s="3">
        <f>J2170/O2170</f>
        <v>2515.3383608825775</v>
      </c>
      <c r="R2170" s="5">
        <f>IF(B2170&gt;60,1,0)
+ IF(O2170&gt;7,1,0)
+ IF(L2170="Emergency",1,0)
+ IF(T2170="Critical",1,0)</f>
        <v>1</v>
      </c>
      <c r="S2170" s="6" t="str">
        <f>IF(R2170&lt;=1,"Low",
IF(R2170=2,"Medium","High"))</f>
        <v>Low</v>
      </c>
      <c r="T2170" s="1" t="s">
        <v>71</v>
      </c>
    </row>
    <row r="2171" spans="1:20">
      <c r="A2171" s="1" t="s">
        <v>6339</v>
      </c>
      <c r="B2171" s="1">
        <v>19</v>
      </c>
      <c r="C2171" s="1" t="s">
        <v>51</v>
      </c>
      <c r="D2171" s="1" t="s">
        <v>68</v>
      </c>
      <c r="E2171" s="1" t="s">
        <v>33</v>
      </c>
      <c r="F2171" s="2">
        <v>44828</v>
      </c>
      <c r="G2171" s="1" t="s">
        <v>6340</v>
      </c>
      <c r="H2171" s="1" t="s">
        <v>6341</v>
      </c>
      <c r="I2171" s="1" t="s">
        <v>36</v>
      </c>
      <c r="J2171" s="3">
        <v>41512.656875078297</v>
      </c>
      <c r="K2171" s="1">
        <v>479</v>
      </c>
      <c r="L2171" s="1" t="s">
        <v>37</v>
      </c>
      <c r="M2171" s="2">
        <v>44848</v>
      </c>
      <c r="N2171" s="1" t="s">
        <v>97</v>
      </c>
      <c r="O2171" s="1">
        <f>M2171-F2171</f>
        <v>20</v>
      </c>
      <c r="P2171" s="1" t="str">
        <f>IF(B2171&lt;=17,"Teen",
IF(B2171&lt;=25,"Young Adult",
IF(B2171&lt;=35,"Adult",
IF(B2171&lt;=50,"Middle Age","Senior"))))</f>
        <v>Young Adult</v>
      </c>
      <c r="Q2171" s="3">
        <f>J2171/O2171</f>
        <v>2075.632843753915</v>
      </c>
      <c r="R2171" s="5">
        <f>IF(B2171&gt;60,1,0)
+ IF(O2171&gt;7,1,0)
+ IF(L2171="Emergency",1,0)
+ IF(T2171="Critical",1,0)</f>
        <v>1</v>
      </c>
      <c r="S2171" s="6" t="str">
        <f>IF(R2171&lt;=1,"Low",
IF(R2171=2,"Medium","High"))</f>
        <v>Low</v>
      </c>
      <c r="T2171" s="1" t="s">
        <v>29</v>
      </c>
    </row>
    <row r="2172" spans="1:20">
      <c r="A2172" s="1" t="s">
        <v>6342</v>
      </c>
      <c r="B2172" s="1">
        <v>79</v>
      </c>
      <c r="C2172" s="1" t="s">
        <v>21</v>
      </c>
      <c r="D2172" s="1" t="s">
        <v>52</v>
      </c>
      <c r="E2172" s="1" t="s">
        <v>33</v>
      </c>
      <c r="F2172" s="2">
        <v>44828</v>
      </c>
      <c r="G2172" s="1" t="s">
        <v>6343</v>
      </c>
      <c r="H2172" s="1" t="s">
        <v>6344</v>
      </c>
      <c r="I2172" s="1" t="s">
        <v>65</v>
      </c>
      <c r="J2172" s="3">
        <v>20226.4302125947</v>
      </c>
      <c r="K2172" s="1">
        <v>191</v>
      </c>
      <c r="L2172" s="1" t="s">
        <v>37</v>
      </c>
      <c r="M2172" s="2">
        <v>44849</v>
      </c>
      <c r="N2172" s="1" t="s">
        <v>66</v>
      </c>
      <c r="O2172" s="1">
        <f>M2172-F2172</f>
        <v>21</v>
      </c>
      <c r="P2172" s="1" t="str">
        <f>IF(B2172&lt;=17,"Teen",
IF(B2172&lt;=25,"Young Adult",
IF(B2172&lt;=35,"Adult",
IF(B2172&lt;=50,"Middle Age","Senior"))))</f>
        <v>Senior</v>
      </c>
      <c r="Q2172" s="3">
        <f>J2172/O2172</f>
        <v>963.16334345689052</v>
      </c>
      <c r="R2172" s="5">
        <f>IF(B2172&gt;60,1,0)
+ IF(O2172&gt;7,1,0)
+ IF(L2172="Emergency",1,0)
+ IF(T2172="Critical",1,0)</f>
        <v>2</v>
      </c>
      <c r="S2172" s="6" t="str">
        <f>IF(R2172&lt;=1,"Low",
IF(R2172=2,"Medium","High"))</f>
        <v>Medium</v>
      </c>
      <c r="T2172" s="1" t="s">
        <v>71</v>
      </c>
    </row>
    <row r="2173" spans="1:20">
      <c r="A2173" s="1" t="s">
        <v>4222</v>
      </c>
      <c r="B2173" s="1">
        <v>61</v>
      </c>
      <c r="C2173" s="1" t="s">
        <v>51</v>
      </c>
      <c r="D2173" s="1" t="s">
        <v>68</v>
      </c>
      <c r="E2173" s="1" t="s">
        <v>33</v>
      </c>
      <c r="F2173" s="2">
        <v>44828</v>
      </c>
      <c r="G2173" s="1" t="s">
        <v>6345</v>
      </c>
      <c r="H2173" s="1" t="s">
        <v>6346</v>
      </c>
      <c r="I2173" s="1" t="s">
        <v>65</v>
      </c>
      <c r="J2173" s="3">
        <v>21760.2662284453</v>
      </c>
      <c r="K2173" s="1">
        <v>260</v>
      </c>
      <c r="L2173" s="1" t="s">
        <v>27</v>
      </c>
      <c r="M2173" s="2">
        <v>44840</v>
      </c>
      <c r="N2173" s="1" t="s">
        <v>48</v>
      </c>
      <c r="O2173" s="1">
        <f>M2173-F2173</f>
        <v>12</v>
      </c>
      <c r="P2173" s="1" t="str">
        <f>IF(B2173&lt;=17,"Teen",
IF(B2173&lt;=25,"Young Adult",
IF(B2173&lt;=35,"Adult",
IF(B2173&lt;=50,"Middle Age","Senior"))))</f>
        <v>Senior</v>
      </c>
      <c r="Q2173" s="3">
        <f>J2173/O2173</f>
        <v>1813.3555190371083</v>
      </c>
      <c r="R2173" s="5">
        <f>IF(B2173&gt;60,1,0)
+ IF(O2173&gt;7,1,0)
+ IF(L2173="Emergency",1,0)
+ IF(T2173="Critical",1,0)</f>
        <v>2</v>
      </c>
      <c r="S2173" s="6" t="str">
        <f>IF(R2173&lt;=1,"Low",
IF(R2173=2,"Medium","High"))</f>
        <v>Medium</v>
      </c>
      <c r="T2173" s="1" t="s">
        <v>71</v>
      </c>
    </row>
    <row r="2174" spans="1:20">
      <c r="A2174" s="1" t="s">
        <v>6347</v>
      </c>
      <c r="B2174" s="1">
        <v>49</v>
      </c>
      <c r="C2174" s="1" t="s">
        <v>21</v>
      </c>
      <c r="D2174" s="1" t="s">
        <v>62</v>
      </c>
      <c r="E2174" s="1" t="s">
        <v>23</v>
      </c>
      <c r="F2174" s="2">
        <v>44828</v>
      </c>
      <c r="G2174" s="1" t="s">
        <v>6348</v>
      </c>
      <c r="H2174" s="1" t="s">
        <v>1927</v>
      </c>
      <c r="I2174" s="1" t="s">
        <v>65</v>
      </c>
      <c r="J2174" s="3">
        <v>39678.658237243297</v>
      </c>
      <c r="K2174" s="1">
        <v>313</v>
      </c>
      <c r="L2174" s="1" t="s">
        <v>37</v>
      </c>
      <c r="M2174" s="2">
        <v>44835</v>
      </c>
      <c r="N2174" s="1" t="s">
        <v>48</v>
      </c>
      <c r="O2174" s="1">
        <f>M2174-F2174</f>
        <v>7</v>
      </c>
      <c r="P2174" s="1" t="str">
        <f>IF(B2174&lt;=17,"Teen",
IF(B2174&lt;=25,"Young Adult",
IF(B2174&lt;=35,"Adult",
IF(B2174&lt;=50,"Middle Age","Senior"))))</f>
        <v>Middle Age</v>
      </c>
      <c r="Q2174" s="3">
        <f>J2174/O2174</f>
        <v>5668.3797481776137</v>
      </c>
      <c r="R2174" s="5">
        <f>IF(B2174&gt;60,1,0)
+ IF(O2174&gt;7,1,0)
+ IF(L2174="Emergency",1,0)
+ IF(T2174="Critical",1,0)</f>
        <v>0</v>
      </c>
      <c r="S2174" s="6" t="str">
        <f>IF(R2174&lt;=1,"Low",
IF(R2174=2,"Medium","High"))</f>
        <v>Low</v>
      </c>
      <c r="T2174" s="1" t="s">
        <v>49</v>
      </c>
    </row>
    <row r="2175" spans="1:20">
      <c r="A2175" s="1" t="s">
        <v>6349</v>
      </c>
      <c r="B2175" s="1">
        <v>59</v>
      </c>
      <c r="C2175" s="1" t="s">
        <v>21</v>
      </c>
      <c r="D2175" s="1" t="s">
        <v>22</v>
      </c>
      <c r="E2175" s="1" t="s">
        <v>23</v>
      </c>
      <c r="F2175" s="2">
        <v>44828</v>
      </c>
      <c r="G2175" s="1" t="s">
        <v>6350</v>
      </c>
      <c r="H2175" s="1" t="s">
        <v>6351</v>
      </c>
      <c r="I2175" s="1" t="s">
        <v>65</v>
      </c>
      <c r="J2175" s="3">
        <v>13581.0089167484</v>
      </c>
      <c r="K2175" s="1">
        <v>423</v>
      </c>
      <c r="L2175" s="1" t="s">
        <v>42</v>
      </c>
      <c r="M2175" s="2">
        <v>44837</v>
      </c>
      <c r="N2175" s="1" t="s">
        <v>97</v>
      </c>
      <c r="O2175" s="1">
        <f>M2175-F2175</f>
        <v>9</v>
      </c>
      <c r="P2175" s="1" t="str">
        <f>IF(B2175&lt;=17,"Teen",
IF(B2175&lt;=25,"Young Adult",
IF(B2175&lt;=35,"Adult",
IF(B2175&lt;=50,"Middle Age","Senior"))))</f>
        <v>Senior</v>
      </c>
      <c r="Q2175" s="3">
        <f>J2175/O2175</f>
        <v>1509.0009907498222</v>
      </c>
      <c r="R2175" s="5">
        <f>IF(B2175&gt;60,1,0)
+ IF(O2175&gt;7,1,0)
+ IF(L2175="Emergency",1,0)
+ IF(T2175="Critical",1,0)</f>
        <v>2</v>
      </c>
      <c r="S2175" s="6" t="str">
        <f>IF(R2175&lt;=1,"Low",
IF(R2175=2,"Medium","High"))</f>
        <v>Medium</v>
      </c>
      <c r="T2175" s="1" t="s">
        <v>71</v>
      </c>
    </row>
    <row r="2176" spans="1:20">
      <c r="A2176" s="1" t="s">
        <v>6352</v>
      </c>
      <c r="B2176" s="1">
        <v>28</v>
      </c>
      <c r="C2176" s="1" t="s">
        <v>21</v>
      </c>
      <c r="D2176" s="1" t="s">
        <v>22</v>
      </c>
      <c r="E2176" s="1" t="s">
        <v>23</v>
      </c>
      <c r="F2176" s="2">
        <v>44827</v>
      </c>
      <c r="G2176" s="1" t="s">
        <v>6353</v>
      </c>
      <c r="H2176" s="1" t="s">
        <v>5863</v>
      </c>
      <c r="I2176" s="1" t="s">
        <v>26</v>
      </c>
      <c r="J2176" s="3">
        <v>40262.311514233799</v>
      </c>
      <c r="K2176" s="1">
        <v>365</v>
      </c>
      <c r="L2176" s="1" t="s">
        <v>37</v>
      </c>
      <c r="M2176" s="2">
        <v>44853</v>
      </c>
      <c r="N2176" s="1" t="s">
        <v>97</v>
      </c>
      <c r="O2176" s="1">
        <f>M2176-F2176</f>
        <v>26</v>
      </c>
      <c r="P2176" s="1" t="str">
        <f>IF(B2176&lt;=17,"Teen",
IF(B2176&lt;=25,"Young Adult",
IF(B2176&lt;=35,"Adult",
IF(B2176&lt;=50,"Middle Age","Senior"))))</f>
        <v>Adult</v>
      </c>
      <c r="Q2176" s="3">
        <f>J2176/O2176</f>
        <v>1548.5504428551462</v>
      </c>
      <c r="R2176" s="5">
        <f>IF(B2176&gt;60,1,0)
+ IF(O2176&gt;7,1,0)
+ IF(L2176="Emergency",1,0)
+ IF(T2176="Critical",1,0)</f>
        <v>1</v>
      </c>
      <c r="S2176" s="6" t="str">
        <f>IF(R2176&lt;=1,"Low",
IF(R2176=2,"Medium","High"))</f>
        <v>Low</v>
      </c>
      <c r="T2176" s="1" t="s">
        <v>49</v>
      </c>
    </row>
    <row r="2177" spans="1:20">
      <c r="A2177" s="1" t="s">
        <v>6354</v>
      </c>
      <c r="B2177" s="1">
        <v>54</v>
      </c>
      <c r="C2177" s="1" t="s">
        <v>21</v>
      </c>
      <c r="D2177" s="1" t="s">
        <v>91</v>
      </c>
      <c r="E2177" s="1" t="s">
        <v>45</v>
      </c>
      <c r="F2177" s="2">
        <v>44827</v>
      </c>
      <c r="G2177" s="1" t="s">
        <v>6355</v>
      </c>
      <c r="H2177" s="1" t="s">
        <v>6356</v>
      </c>
      <c r="I2177" s="1" t="s">
        <v>65</v>
      </c>
      <c r="J2177" s="3">
        <v>39298.313979066799</v>
      </c>
      <c r="K2177" s="1">
        <v>499</v>
      </c>
      <c r="L2177" s="1" t="s">
        <v>42</v>
      </c>
      <c r="M2177" s="2">
        <v>44833</v>
      </c>
      <c r="N2177" s="1" t="s">
        <v>38</v>
      </c>
      <c r="O2177" s="1">
        <f>M2177-F2177</f>
        <v>6</v>
      </c>
      <c r="P2177" s="1" t="str">
        <f>IF(B2177&lt;=17,"Teen",
IF(B2177&lt;=25,"Young Adult",
IF(B2177&lt;=35,"Adult",
IF(B2177&lt;=50,"Middle Age","Senior"))))</f>
        <v>Senior</v>
      </c>
      <c r="Q2177" s="3">
        <f>J2177/O2177</f>
        <v>6549.7189965111329</v>
      </c>
      <c r="R2177" s="5">
        <f>IF(B2177&gt;60,1,0)
+ IF(O2177&gt;7,1,0)
+ IF(L2177="Emergency",1,0)
+ IF(T2177="Critical",1,0)</f>
        <v>1</v>
      </c>
      <c r="S2177" s="6" t="str">
        <f>IF(R2177&lt;=1,"Low",
IF(R2177=2,"Medium","High"))</f>
        <v>Low</v>
      </c>
      <c r="T2177" s="1" t="s">
        <v>71</v>
      </c>
    </row>
    <row r="2178" spans="1:20">
      <c r="A2178" s="1" t="s">
        <v>6357</v>
      </c>
      <c r="B2178" s="1">
        <v>73</v>
      </c>
      <c r="C2178" s="1" t="s">
        <v>51</v>
      </c>
      <c r="D2178" s="1" t="s">
        <v>91</v>
      </c>
      <c r="E2178" s="1" t="s">
        <v>74</v>
      </c>
      <c r="F2178" s="2">
        <v>44827</v>
      </c>
      <c r="G2178" s="1" t="s">
        <v>6358</v>
      </c>
      <c r="H2178" s="1" t="s">
        <v>6359</v>
      </c>
      <c r="I2178" s="1" t="s">
        <v>65</v>
      </c>
      <c r="J2178" s="3">
        <v>13170.475125703701</v>
      </c>
      <c r="K2178" s="1">
        <v>109</v>
      </c>
      <c r="L2178" s="1" t="s">
        <v>27</v>
      </c>
      <c r="M2178" s="2">
        <v>44846</v>
      </c>
      <c r="N2178" s="1" t="s">
        <v>66</v>
      </c>
      <c r="O2178" s="1">
        <f>M2178-F2178</f>
        <v>19</v>
      </c>
      <c r="P2178" s="1" t="str">
        <f>IF(B2178&lt;=17,"Teen",
IF(B2178&lt;=25,"Young Adult",
IF(B2178&lt;=35,"Adult",
IF(B2178&lt;=50,"Middle Age","Senior"))))</f>
        <v>Senior</v>
      </c>
      <c r="Q2178" s="3">
        <f>J2178/O2178</f>
        <v>693.18290135282632</v>
      </c>
      <c r="R2178" s="5">
        <f>IF(B2178&gt;60,1,0)
+ IF(O2178&gt;7,1,0)
+ IF(L2178="Emergency",1,0)
+ IF(T2178="Critical",1,0)</f>
        <v>2</v>
      </c>
      <c r="S2178" s="6" t="str">
        <f>IF(R2178&lt;=1,"Low",
IF(R2178=2,"Medium","High"))</f>
        <v>Medium</v>
      </c>
      <c r="T2178" s="1" t="s">
        <v>49</v>
      </c>
    </row>
    <row r="2179" spans="1:20">
      <c r="A2179" s="1" t="s">
        <v>6360</v>
      </c>
      <c r="B2179" s="1">
        <v>37</v>
      </c>
      <c r="C2179" s="1" t="s">
        <v>21</v>
      </c>
      <c r="D2179" s="1" t="s">
        <v>22</v>
      </c>
      <c r="E2179" s="1" t="s">
        <v>23</v>
      </c>
      <c r="F2179" s="2">
        <v>44827</v>
      </c>
      <c r="G2179" s="1" t="s">
        <v>6361</v>
      </c>
      <c r="H2179" s="1" t="s">
        <v>6362</v>
      </c>
      <c r="I2179" s="1" t="s">
        <v>60</v>
      </c>
      <c r="J2179" s="3">
        <v>35550.221868021297</v>
      </c>
      <c r="K2179" s="1">
        <v>289</v>
      </c>
      <c r="L2179" s="1" t="s">
        <v>27</v>
      </c>
      <c r="M2179" s="2">
        <v>44854</v>
      </c>
      <c r="N2179" s="1" t="s">
        <v>28</v>
      </c>
      <c r="O2179" s="1">
        <f>M2179-F2179</f>
        <v>27</v>
      </c>
      <c r="P2179" s="1" t="str">
        <f>IF(B2179&lt;=17,"Teen",
IF(B2179&lt;=25,"Young Adult",
IF(B2179&lt;=35,"Adult",
IF(B2179&lt;=50,"Middle Age","Senior"))))</f>
        <v>Middle Age</v>
      </c>
      <c r="Q2179" s="3">
        <f>J2179/O2179</f>
        <v>1316.6748840007888</v>
      </c>
      <c r="R2179" s="5">
        <f>IF(B2179&gt;60,1,0)
+ IF(O2179&gt;7,1,0)
+ IF(L2179="Emergency",1,0)
+ IF(T2179="Critical",1,0)</f>
        <v>1</v>
      </c>
      <c r="S2179" s="6" t="str">
        <f>IF(R2179&lt;=1,"Low",
IF(R2179=2,"Medium","High"))</f>
        <v>Low</v>
      </c>
      <c r="T2179" s="1" t="s">
        <v>71</v>
      </c>
    </row>
    <row r="2180" spans="1:20">
      <c r="A2180" s="1" t="s">
        <v>6363</v>
      </c>
      <c r="B2180" s="1">
        <v>29</v>
      </c>
      <c r="C2180" s="1" t="s">
        <v>51</v>
      </c>
      <c r="D2180" s="1" t="s">
        <v>44</v>
      </c>
      <c r="E2180" s="1" t="s">
        <v>45</v>
      </c>
      <c r="F2180" s="2">
        <v>44827</v>
      </c>
      <c r="G2180" s="1" t="s">
        <v>6364</v>
      </c>
      <c r="H2180" s="1" t="s">
        <v>6365</v>
      </c>
      <c r="I2180" s="1" t="s">
        <v>26</v>
      </c>
      <c r="J2180" s="3">
        <v>5079.5816736572397</v>
      </c>
      <c r="K2180" s="1">
        <v>435</v>
      </c>
      <c r="L2180" s="1" t="s">
        <v>37</v>
      </c>
      <c r="M2180" s="2">
        <v>44854</v>
      </c>
      <c r="N2180" s="1" t="s">
        <v>97</v>
      </c>
      <c r="O2180" s="1">
        <f>M2180-F2180</f>
        <v>27</v>
      </c>
      <c r="P2180" s="1" t="str">
        <f>IF(B2180&lt;=17,"Teen",
IF(B2180&lt;=25,"Young Adult",
IF(B2180&lt;=35,"Adult",
IF(B2180&lt;=50,"Middle Age","Senior"))))</f>
        <v>Adult</v>
      </c>
      <c r="Q2180" s="3">
        <f>J2180/O2180</f>
        <v>188.13265457989777</v>
      </c>
      <c r="R2180" s="5">
        <f>IF(B2180&gt;60,1,0)
+ IF(O2180&gt;7,1,0)
+ IF(L2180="Emergency",1,0)
+ IF(T2180="Critical",1,0)</f>
        <v>1</v>
      </c>
      <c r="S2180" s="6" t="str">
        <f>IF(R2180&lt;=1,"Low",
IF(R2180=2,"Medium","High"))</f>
        <v>Low</v>
      </c>
      <c r="T2180" s="1" t="s">
        <v>71</v>
      </c>
    </row>
    <row r="2181" spans="1:20">
      <c r="A2181" s="1" t="s">
        <v>6366</v>
      </c>
      <c r="B2181" s="1">
        <v>73</v>
      </c>
      <c r="C2181" s="1" t="s">
        <v>21</v>
      </c>
      <c r="D2181" s="1" t="s">
        <v>32</v>
      </c>
      <c r="E2181" s="1" t="s">
        <v>53</v>
      </c>
      <c r="F2181" s="2">
        <v>44827</v>
      </c>
      <c r="G2181" s="1" t="s">
        <v>6367</v>
      </c>
      <c r="H2181" s="1" t="s">
        <v>6368</v>
      </c>
      <c r="I2181" s="1" t="s">
        <v>65</v>
      </c>
      <c r="J2181" s="3">
        <v>5814.6989607476398</v>
      </c>
      <c r="K2181" s="1">
        <v>176</v>
      </c>
      <c r="L2181" s="1" t="s">
        <v>37</v>
      </c>
      <c r="M2181" s="2">
        <v>44852</v>
      </c>
      <c r="N2181" s="1" t="s">
        <v>38</v>
      </c>
      <c r="O2181" s="1">
        <f>M2181-F2181</f>
        <v>25</v>
      </c>
      <c r="P2181" s="1" t="str">
        <f>IF(B2181&lt;=17,"Teen",
IF(B2181&lt;=25,"Young Adult",
IF(B2181&lt;=35,"Adult",
IF(B2181&lt;=50,"Middle Age","Senior"))))</f>
        <v>Senior</v>
      </c>
      <c r="Q2181" s="3">
        <f>J2181/O2181</f>
        <v>232.5879584299056</v>
      </c>
      <c r="R2181" s="5">
        <f>IF(B2181&gt;60,1,0)
+ IF(O2181&gt;7,1,0)
+ IF(L2181="Emergency",1,0)
+ IF(T2181="Critical",1,0)</f>
        <v>2</v>
      </c>
      <c r="S2181" s="6" t="str">
        <f>IF(R2181&lt;=1,"Low",
IF(R2181=2,"Medium","High"))</f>
        <v>Medium</v>
      </c>
      <c r="T2181" s="1" t="s">
        <v>49</v>
      </c>
    </row>
    <row r="2182" spans="1:20">
      <c r="A2182" s="1" t="s">
        <v>6369</v>
      </c>
      <c r="B2182" s="1">
        <v>79</v>
      </c>
      <c r="C2182" s="1" t="s">
        <v>51</v>
      </c>
      <c r="D2182" s="1" t="s">
        <v>22</v>
      </c>
      <c r="E2182" s="1" t="s">
        <v>53</v>
      </c>
      <c r="F2182" s="2">
        <v>44827</v>
      </c>
      <c r="G2182" s="1" t="s">
        <v>6370</v>
      </c>
      <c r="H2182" s="1" t="s">
        <v>6371</v>
      </c>
      <c r="I2182" s="1" t="s">
        <v>60</v>
      </c>
      <c r="J2182" s="3">
        <v>30430.466495930901</v>
      </c>
      <c r="K2182" s="1">
        <v>116</v>
      </c>
      <c r="L2182" s="1" t="s">
        <v>27</v>
      </c>
      <c r="M2182" s="2">
        <v>44841</v>
      </c>
      <c r="N2182" s="1" t="s">
        <v>97</v>
      </c>
      <c r="O2182" s="1">
        <f>M2182-F2182</f>
        <v>14</v>
      </c>
      <c r="P2182" s="1" t="str">
        <f>IF(B2182&lt;=17,"Teen",
IF(B2182&lt;=25,"Young Adult",
IF(B2182&lt;=35,"Adult",
IF(B2182&lt;=50,"Middle Age","Senior"))))</f>
        <v>Senior</v>
      </c>
      <c r="Q2182" s="3">
        <f>J2182/O2182</f>
        <v>2173.60474970935</v>
      </c>
      <c r="R2182" s="5">
        <f>IF(B2182&gt;60,1,0)
+ IF(O2182&gt;7,1,0)
+ IF(L2182="Emergency",1,0)
+ IF(T2182="Critical",1,0)</f>
        <v>2</v>
      </c>
      <c r="S2182" s="6" t="str">
        <f>IF(R2182&lt;=1,"Low",
IF(R2182=2,"Medium","High"))</f>
        <v>Medium</v>
      </c>
      <c r="T2182" s="1" t="s">
        <v>49</v>
      </c>
    </row>
    <row r="2183" spans="1:20">
      <c r="A2183" s="1" t="s">
        <v>6372</v>
      </c>
      <c r="B2183" s="1">
        <v>33</v>
      </c>
      <c r="C2183" s="1" t="s">
        <v>21</v>
      </c>
      <c r="D2183" s="1" t="s">
        <v>22</v>
      </c>
      <c r="E2183" s="1" t="s">
        <v>33</v>
      </c>
      <c r="F2183" s="2">
        <v>44827</v>
      </c>
      <c r="G2183" s="1" t="s">
        <v>6373</v>
      </c>
      <c r="H2183" s="1" t="s">
        <v>6374</v>
      </c>
      <c r="I2183" s="1" t="s">
        <v>26</v>
      </c>
      <c r="J2183" s="3">
        <v>41476.375717146198</v>
      </c>
      <c r="K2183" s="1">
        <v>362</v>
      </c>
      <c r="L2183" s="1" t="s">
        <v>37</v>
      </c>
      <c r="M2183" s="2">
        <v>44835</v>
      </c>
      <c r="N2183" s="1" t="s">
        <v>28</v>
      </c>
      <c r="O2183" s="1">
        <f>M2183-F2183</f>
        <v>8</v>
      </c>
      <c r="P2183" s="1" t="str">
        <f>IF(B2183&lt;=17,"Teen",
IF(B2183&lt;=25,"Young Adult",
IF(B2183&lt;=35,"Adult",
IF(B2183&lt;=50,"Middle Age","Senior"))))</f>
        <v>Adult</v>
      </c>
      <c r="Q2183" s="3">
        <f>J2183/O2183</f>
        <v>5184.5469646432748</v>
      </c>
      <c r="R2183" s="5">
        <f>IF(B2183&gt;60,1,0)
+ IF(O2183&gt;7,1,0)
+ IF(L2183="Emergency",1,0)
+ IF(T2183="Critical",1,0)</f>
        <v>1</v>
      </c>
      <c r="S2183" s="6" t="str">
        <f>IF(R2183&lt;=1,"Low",
IF(R2183=2,"Medium","High"))</f>
        <v>Low</v>
      </c>
      <c r="T2183" s="1" t="s">
        <v>29</v>
      </c>
    </row>
    <row r="2184" spans="1:20">
      <c r="A2184" s="1" t="s">
        <v>6375</v>
      </c>
      <c r="B2184" s="1">
        <v>61</v>
      </c>
      <c r="C2184" s="1" t="s">
        <v>51</v>
      </c>
      <c r="D2184" s="1" t="s">
        <v>32</v>
      </c>
      <c r="E2184" s="1" t="s">
        <v>74</v>
      </c>
      <c r="F2184" s="2">
        <v>44827</v>
      </c>
      <c r="G2184" s="1" t="s">
        <v>6376</v>
      </c>
      <c r="H2184" s="1" t="s">
        <v>6377</v>
      </c>
      <c r="I2184" s="1" t="s">
        <v>36</v>
      </c>
      <c r="J2184" s="3">
        <v>34902.559690116097</v>
      </c>
      <c r="K2184" s="1">
        <v>192</v>
      </c>
      <c r="L2184" s="1" t="s">
        <v>42</v>
      </c>
      <c r="M2184" s="2">
        <v>44852</v>
      </c>
      <c r="N2184" s="1" t="s">
        <v>66</v>
      </c>
      <c r="O2184" s="1">
        <f>M2184-F2184</f>
        <v>25</v>
      </c>
      <c r="P2184" s="1" t="str">
        <f>IF(B2184&lt;=17,"Teen",
IF(B2184&lt;=25,"Young Adult",
IF(B2184&lt;=35,"Adult",
IF(B2184&lt;=50,"Middle Age","Senior"))))</f>
        <v>Senior</v>
      </c>
      <c r="Q2184" s="3">
        <f>J2184/O2184</f>
        <v>1396.1023876046438</v>
      </c>
      <c r="R2184" s="5">
        <f>IF(B2184&gt;60,1,0)
+ IF(O2184&gt;7,1,0)
+ IF(L2184="Emergency",1,0)
+ IF(T2184="Critical",1,0)</f>
        <v>3</v>
      </c>
      <c r="S2184" s="6" t="str">
        <f>IF(R2184&lt;=1,"Low",
IF(R2184=2,"Medium","High"))</f>
        <v>High</v>
      </c>
      <c r="T2184" s="1" t="s">
        <v>71</v>
      </c>
    </row>
    <row r="2185" spans="1:20">
      <c r="A2185" s="1" t="s">
        <v>6378</v>
      </c>
      <c r="B2185" s="1">
        <v>65</v>
      </c>
      <c r="C2185" s="1" t="s">
        <v>21</v>
      </c>
      <c r="D2185" s="1" t="s">
        <v>52</v>
      </c>
      <c r="E2185" s="1" t="s">
        <v>74</v>
      </c>
      <c r="F2185" s="2">
        <v>44827</v>
      </c>
      <c r="G2185" s="1" t="s">
        <v>6379</v>
      </c>
      <c r="H2185" s="1" t="s">
        <v>2513</v>
      </c>
      <c r="I2185" s="1" t="s">
        <v>26</v>
      </c>
      <c r="J2185" s="3">
        <v>41288.8375687187</v>
      </c>
      <c r="K2185" s="1">
        <v>437</v>
      </c>
      <c r="L2185" s="1" t="s">
        <v>27</v>
      </c>
      <c r="M2185" s="2">
        <v>44852</v>
      </c>
      <c r="N2185" s="1" t="s">
        <v>97</v>
      </c>
      <c r="O2185" s="1">
        <f>M2185-F2185</f>
        <v>25</v>
      </c>
      <c r="P2185" s="1" t="str">
        <f>IF(B2185&lt;=17,"Teen",
IF(B2185&lt;=25,"Young Adult",
IF(B2185&lt;=35,"Adult",
IF(B2185&lt;=50,"Middle Age","Senior"))))</f>
        <v>Senior</v>
      </c>
      <c r="Q2185" s="3">
        <f>J2185/O2185</f>
        <v>1651.5535027487481</v>
      </c>
      <c r="R2185" s="5">
        <f>IF(B2185&gt;60,1,0)
+ IF(O2185&gt;7,1,0)
+ IF(L2185="Emergency",1,0)
+ IF(T2185="Critical",1,0)</f>
        <v>2</v>
      </c>
      <c r="S2185" s="6" t="str">
        <f>IF(R2185&lt;=1,"Low",
IF(R2185=2,"Medium","High"))</f>
        <v>Medium</v>
      </c>
      <c r="T2185" s="1" t="s">
        <v>71</v>
      </c>
    </row>
    <row r="2186" spans="1:20">
      <c r="A2186" s="1" t="s">
        <v>6380</v>
      </c>
      <c r="B2186" s="1">
        <v>75</v>
      </c>
      <c r="C2186" s="1" t="s">
        <v>21</v>
      </c>
      <c r="D2186" s="1" t="s">
        <v>73</v>
      </c>
      <c r="E2186" s="1" t="s">
        <v>33</v>
      </c>
      <c r="F2186" s="2">
        <v>44827</v>
      </c>
      <c r="G2186" s="1" t="s">
        <v>6381</v>
      </c>
      <c r="H2186" s="1" t="s">
        <v>6382</v>
      </c>
      <c r="I2186" s="1" t="s">
        <v>36</v>
      </c>
      <c r="J2186" s="3">
        <v>12110.253455149201</v>
      </c>
      <c r="K2186" s="1">
        <v>169</v>
      </c>
      <c r="L2186" s="1" t="s">
        <v>27</v>
      </c>
      <c r="M2186" s="2">
        <v>44848</v>
      </c>
      <c r="N2186" s="1" t="s">
        <v>28</v>
      </c>
      <c r="O2186" s="1">
        <f>M2186-F2186</f>
        <v>21</v>
      </c>
      <c r="P2186" s="1" t="str">
        <f>IF(B2186&lt;=17,"Teen",
IF(B2186&lt;=25,"Young Adult",
IF(B2186&lt;=35,"Adult",
IF(B2186&lt;=50,"Middle Age","Senior"))))</f>
        <v>Senior</v>
      </c>
      <c r="Q2186" s="3">
        <f>J2186/O2186</f>
        <v>576.67873595948572</v>
      </c>
      <c r="R2186" s="5">
        <f>IF(B2186&gt;60,1,0)
+ IF(O2186&gt;7,1,0)
+ IF(L2186="Emergency",1,0)
+ IF(T2186="Critical",1,0)</f>
        <v>2</v>
      </c>
      <c r="S2186" s="6" t="str">
        <f>IF(R2186&lt;=1,"Low",
IF(R2186=2,"Medium","High"))</f>
        <v>Medium</v>
      </c>
      <c r="T2186" s="1" t="s">
        <v>71</v>
      </c>
    </row>
    <row r="2187" spans="1:20">
      <c r="A2187" s="1" t="s">
        <v>6383</v>
      </c>
      <c r="B2187" s="1">
        <v>22</v>
      </c>
      <c r="C2187" s="1" t="s">
        <v>51</v>
      </c>
      <c r="D2187" s="1" t="s">
        <v>68</v>
      </c>
      <c r="E2187" s="1" t="s">
        <v>45</v>
      </c>
      <c r="F2187" s="2">
        <v>44827</v>
      </c>
      <c r="G2187" s="1" t="s">
        <v>6384</v>
      </c>
      <c r="H2187" s="1" t="s">
        <v>6385</v>
      </c>
      <c r="I2187" s="1" t="s">
        <v>36</v>
      </c>
      <c r="J2187" s="3">
        <v>26922.832193811399</v>
      </c>
      <c r="K2187" s="1">
        <v>451</v>
      </c>
      <c r="L2187" s="1" t="s">
        <v>37</v>
      </c>
      <c r="M2187" s="2">
        <v>44845</v>
      </c>
      <c r="N2187" s="1" t="s">
        <v>97</v>
      </c>
      <c r="O2187" s="1">
        <f>M2187-F2187</f>
        <v>18</v>
      </c>
      <c r="P2187" s="1" t="str">
        <f>IF(B2187&lt;=17,"Teen",
IF(B2187&lt;=25,"Young Adult",
IF(B2187&lt;=35,"Adult",
IF(B2187&lt;=50,"Middle Age","Senior"))))</f>
        <v>Young Adult</v>
      </c>
      <c r="Q2187" s="3">
        <f>J2187/O2187</f>
        <v>1495.7128996561887</v>
      </c>
      <c r="R2187" s="5">
        <f>IF(B2187&gt;60,1,0)
+ IF(O2187&gt;7,1,0)
+ IF(L2187="Emergency",1,0)
+ IF(T2187="Critical",1,0)</f>
        <v>1</v>
      </c>
      <c r="S2187" s="6" t="str">
        <f>IF(R2187&lt;=1,"Low",
IF(R2187=2,"Medium","High"))</f>
        <v>Low</v>
      </c>
      <c r="T2187" s="1" t="s">
        <v>49</v>
      </c>
    </row>
    <row r="2188" spans="1:20">
      <c r="A2188" s="1" t="s">
        <v>6386</v>
      </c>
      <c r="B2188" s="1">
        <v>52</v>
      </c>
      <c r="C2188" s="1" t="s">
        <v>21</v>
      </c>
      <c r="D2188" s="1" t="s">
        <v>52</v>
      </c>
      <c r="E2188" s="1" t="s">
        <v>53</v>
      </c>
      <c r="F2188" s="2">
        <v>44827</v>
      </c>
      <c r="G2188" s="1" t="s">
        <v>6387</v>
      </c>
      <c r="H2188" s="1" t="s">
        <v>6388</v>
      </c>
      <c r="I2188" s="1" t="s">
        <v>36</v>
      </c>
      <c r="J2188" s="3">
        <v>15892.9960652339</v>
      </c>
      <c r="K2188" s="1">
        <v>481</v>
      </c>
      <c r="L2188" s="1" t="s">
        <v>37</v>
      </c>
      <c r="M2188" s="2">
        <v>44836</v>
      </c>
      <c r="N2188" s="1" t="s">
        <v>97</v>
      </c>
      <c r="O2188" s="1">
        <f>M2188-F2188</f>
        <v>9</v>
      </c>
      <c r="P2188" s="1" t="str">
        <f>IF(B2188&lt;=17,"Teen",
IF(B2188&lt;=25,"Young Adult",
IF(B2188&lt;=35,"Adult",
IF(B2188&lt;=50,"Middle Age","Senior"))))</f>
        <v>Senior</v>
      </c>
      <c r="Q2188" s="3">
        <f>J2188/O2188</f>
        <v>1765.8884516926555</v>
      </c>
      <c r="R2188" s="5">
        <f>IF(B2188&gt;60,1,0)
+ IF(O2188&gt;7,1,0)
+ IF(L2188="Emergency",1,0)
+ IF(T2188="Critical",1,0)</f>
        <v>1</v>
      </c>
      <c r="S2188" s="6" t="str">
        <f>IF(R2188&lt;=1,"Low",
IF(R2188=2,"Medium","High"))</f>
        <v>Low</v>
      </c>
      <c r="T2188" s="1" t="s">
        <v>29</v>
      </c>
    </row>
    <row r="2189" spans="1:20">
      <c r="A2189" s="1" t="s">
        <v>6389</v>
      </c>
      <c r="B2189" s="1">
        <v>48</v>
      </c>
      <c r="C2189" s="1" t="s">
        <v>51</v>
      </c>
      <c r="D2189" s="1" t="s">
        <v>32</v>
      </c>
      <c r="E2189" s="1" t="s">
        <v>84</v>
      </c>
      <c r="F2189" s="2">
        <v>44827</v>
      </c>
      <c r="G2189" s="1" t="s">
        <v>6390</v>
      </c>
      <c r="H2189" s="1" t="s">
        <v>2135</v>
      </c>
      <c r="I2189" s="1" t="s">
        <v>65</v>
      </c>
      <c r="J2189" s="3">
        <v>2313.3936147150698</v>
      </c>
      <c r="K2189" s="1">
        <v>153</v>
      </c>
      <c r="L2189" s="1" t="s">
        <v>37</v>
      </c>
      <c r="M2189" s="2">
        <v>44844</v>
      </c>
      <c r="N2189" s="1" t="s">
        <v>38</v>
      </c>
      <c r="O2189" s="1">
        <f>M2189-F2189</f>
        <v>17</v>
      </c>
      <c r="P2189" s="1" t="str">
        <f>IF(B2189&lt;=17,"Teen",
IF(B2189&lt;=25,"Young Adult",
IF(B2189&lt;=35,"Adult",
IF(B2189&lt;=50,"Middle Age","Senior"))))</f>
        <v>Middle Age</v>
      </c>
      <c r="Q2189" s="3">
        <f>J2189/O2189</f>
        <v>136.08197733618059</v>
      </c>
      <c r="R2189" s="5">
        <f>IF(B2189&gt;60,1,0)
+ IF(O2189&gt;7,1,0)
+ IF(L2189="Emergency",1,0)
+ IF(T2189="Critical",1,0)</f>
        <v>1</v>
      </c>
      <c r="S2189" s="6" t="str">
        <f>IF(R2189&lt;=1,"Low",
IF(R2189=2,"Medium","High"))</f>
        <v>Low</v>
      </c>
      <c r="T2189" s="1" t="s">
        <v>49</v>
      </c>
    </row>
    <row r="2190" spans="1:20">
      <c r="A2190" s="1" t="s">
        <v>6391</v>
      </c>
      <c r="B2190" s="1">
        <v>33</v>
      </c>
      <c r="C2190" s="1" t="s">
        <v>51</v>
      </c>
      <c r="D2190" s="1" t="s">
        <v>44</v>
      </c>
      <c r="E2190" s="1" t="s">
        <v>23</v>
      </c>
      <c r="F2190" s="2">
        <v>44826</v>
      </c>
      <c r="G2190" s="1" t="s">
        <v>6392</v>
      </c>
      <c r="H2190" s="1" t="s">
        <v>6393</v>
      </c>
      <c r="I2190" s="1" t="s">
        <v>36</v>
      </c>
      <c r="J2190" s="3">
        <v>39941.460868014998</v>
      </c>
      <c r="K2190" s="1">
        <v>242</v>
      </c>
      <c r="L2190" s="1" t="s">
        <v>27</v>
      </c>
      <c r="M2190" s="2">
        <v>44827</v>
      </c>
      <c r="N2190" s="1" t="s">
        <v>48</v>
      </c>
      <c r="O2190" s="1">
        <f>M2190-F2190</f>
        <v>1</v>
      </c>
      <c r="P2190" s="1" t="str">
        <f>IF(B2190&lt;=17,"Teen",
IF(B2190&lt;=25,"Young Adult",
IF(B2190&lt;=35,"Adult",
IF(B2190&lt;=50,"Middle Age","Senior"))))</f>
        <v>Adult</v>
      </c>
      <c r="Q2190" s="3">
        <f>J2190/O2190</f>
        <v>39941.460868014998</v>
      </c>
      <c r="R2190" s="5">
        <f>IF(B2190&gt;60,1,0)
+ IF(O2190&gt;7,1,0)
+ IF(L2190="Emergency",1,0)
+ IF(T2190="Critical",1,0)</f>
        <v>0</v>
      </c>
      <c r="S2190" s="6" t="str">
        <f>IF(R2190&lt;=1,"Low",
IF(R2190=2,"Medium","High"))</f>
        <v>Low</v>
      </c>
      <c r="T2190" s="1" t="s">
        <v>49</v>
      </c>
    </row>
    <row r="2191" spans="1:20">
      <c r="A2191" s="1" t="s">
        <v>6394</v>
      </c>
      <c r="B2191" s="1">
        <v>31</v>
      </c>
      <c r="C2191" s="1" t="s">
        <v>21</v>
      </c>
      <c r="D2191" s="1" t="s">
        <v>22</v>
      </c>
      <c r="E2191" s="1" t="s">
        <v>74</v>
      </c>
      <c r="F2191" s="2">
        <v>44826</v>
      </c>
      <c r="G2191" s="1" t="s">
        <v>6395</v>
      </c>
      <c r="H2191" s="1" t="s">
        <v>6396</v>
      </c>
      <c r="I2191" s="1" t="s">
        <v>56</v>
      </c>
      <c r="J2191" s="3">
        <v>46032.579220965999</v>
      </c>
      <c r="K2191" s="1">
        <v>357</v>
      </c>
      <c r="L2191" s="1" t="s">
        <v>42</v>
      </c>
      <c r="M2191" s="2">
        <v>44832</v>
      </c>
      <c r="N2191" s="1" t="s">
        <v>38</v>
      </c>
      <c r="O2191" s="1">
        <f>M2191-F2191</f>
        <v>6</v>
      </c>
      <c r="P2191" s="1" t="str">
        <f>IF(B2191&lt;=17,"Teen",
IF(B2191&lt;=25,"Young Adult",
IF(B2191&lt;=35,"Adult",
IF(B2191&lt;=50,"Middle Age","Senior"))))</f>
        <v>Adult</v>
      </c>
      <c r="Q2191" s="3">
        <f>J2191/O2191</f>
        <v>7672.0965368276666</v>
      </c>
      <c r="R2191" s="5">
        <f>IF(B2191&gt;60,1,0)
+ IF(O2191&gt;7,1,0)
+ IF(L2191="Emergency",1,0)
+ IF(T2191="Critical",1,0)</f>
        <v>1</v>
      </c>
      <c r="S2191" s="6" t="str">
        <f>IF(R2191&lt;=1,"Low",
IF(R2191=2,"Medium","High"))</f>
        <v>Low</v>
      </c>
      <c r="T2191" s="1" t="s">
        <v>71</v>
      </c>
    </row>
    <row r="2192" spans="1:20">
      <c r="A2192" s="1" t="s">
        <v>6397</v>
      </c>
      <c r="B2192" s="1">
        <v>25</v>
      </c>
      <c r="C2192" s="1" t="s">
        <v>51</v>
      </c>
      <c r="D2192" s="1" t="s">
        <v>22</v>
      </c>
      <c r="E2192" s="1" t="s">
        <v>84</v>
      </c>
      <c r="F2192" s="2">
        <v>44826</v>
      </c>
      <c r="G2192" s="1" t="s">
        <v>6398</v>
      </c>
      <c r="H2192" s="1" t="s">
        <v>6399</v>
      </c>
      <c r="I2192" s="1" t="s">
        <v>26</v>
      </c>
      <c r="J2192" s="3">
        <v>9509.3872005031608</v>
      </c>
      <c r="K2192" s="1">
        <v>428</v>
      </c>
      <c r="L2192" s="1" t="s">
        <v>37</v>
      </c>
      <c r="M2192" s="2">
        <v>44845</v>
      </c>
      <c r="N2192" s="1" t="s">
        <v>28</v>
      </c>
      <c r="O2192" s="1">
        <f>M2192-F2192</f>
        <v>19</v>
      </c>
      <c r="P2192" s="1" t="str">
        <f>IF(B2192&lt;=17,"Teen",
IF(B2192&lt;=25,"Young Adult",
IF(B2192&lt;=35,"Adult",
IF(B2192&lt;=50,"Middle Age","Senior"))))</f>
        <v>Young Adult</v>
      </c>
      <c r="Q2192" s="3">
        <f>J2192/O2192</f>
        <v>500.4940631843769</v>
      </c>
      <c r="R2192" s="5">
        <f>IF(B2192&gt;60,1,0)
+ IF(O2192&gt;7,1,0)
+ IF(L2192="Emergency",1,0)
+ IF(T2192="Critical",1,0)</f>
        <v>1</v>
      </c>
      <c r="S2192" s="6" t="str">
        <f>IF(R2192&lt;=1,"Low",
IF(R2192=2,"Medium","High"))</f>
        <v>Low</v>
      </c>
      <c r="T2192" s="1" t="s">
        <v>71</v>
      </c>
    </row>
    <row r="2193" spans="1:20">
      <c r="A2193" s="1" t="s">
        <v>5129</v>
      </c>
      <c r="B2193" s="1">
        <v>52</v>
      </c>
      <c r="C2193" s="1" t="s">
        <v>51</v>
      </c>
      <c r="D2193" s="1" t="s">
        <v>22</v>
      </c>
      <c r="E2193" s="1" t="s">
        <v>53</v>
      </c>
      <c r="F2193" s="2">
        <v>44826</v>
      </c>
      <c r="G2193" s="1" t="s">
        <v>1946</v>
      </c>
      <c r="H2193" s="1" t="s">
        <v>6400</v>
      </c>
      <c r="I2193" s="1" t="s">
        <v>36</v>
      </c>
      <c r="J2193" s="3">
        <v>45282.578642004999</v>
      </c>
      <c r="K2193" s="1">
        <v>345</v>
      </c>
      <c r="L2193" s="1" t="s">
        <v>27</v>
      </c>
      <c r="M2193" s="2">
        <v>44852</v>
      </c>
      <c r="N2193" s="1" t="s">
        <v>97</v>
      </c>
      <c r="O2193" s="1">
        <f>M2193-F2193</f>
        <v>26</v>
      </c>
      <c r="P2193" s="1" t="str">
        <f>IF(B2193&lt;=17,"Teen",
IF(B2193&lt;=25,"Young Adult",
IF(B2193&lt;=35,"Adult",
IF(B2193&lt;=50,"Middle Age","Senior"))))</f>
        <v>Senior</v>
      </c>
      <c r="Q2193" s="3">
        <f>J2193/O2193</f>
        <v>1741.6376400771153</v>
      </c>
      <c r="R2193" s="5">
        <f>IF(B2193&gt;60,1,0)
+ IF(O2193&gt;7,1,0)
+ IF(L2193="Emergency",1,0)
+ IF(T2193="Critical",1,0)</f>
        <v>1</v>
      </c>
      <c r="S2193" s="6" t="str">
        <f>IF(R2193&lt;=1,"Low",
IF(R2193=2,"Medium","High"))</f>
        <v>Low</v>
      </c>
      <c r="T2193" s="1" t="s">
        <v>29</v>
      </c>
    </row>
    <row r="2194" spans="1:20">
      <c r="A2194" s="1" t="s">
        <v>6401</v>
      </c>
      <c r="B2194" s="1">
        <v>20</v>
      </c>
      <c r="C2194" s="1" t="s">
        <v>51</v>
      </c>
      <c r="D2194" s="1" t="s">
        <v>52</v>
      </c>
      <c r="E2194" s="1" t="s">
        <v>23</v>
      </c>
      <c r="F2194" s="2">
        <v>44825</v>
      </c>
      <c r="G2194" s="1" t="s">
        <v>6402</v>
      </c>
      <c r="H2194" s="1" t="s">
        <v>6403</v>
      </c>
      <c r="I2194" s="1" t="s">
        <v>60</v>
      </c>
      <c r="J2194" s="3">
        <v>43949.346582265898</v>
      </c>
      <c r="K2194" s="1">
        <v>278</v>
      </c>
      <c r="L2194" s="1" t="s">
        <v>42</v>
      </c>
      <c r="M2194" s="2">
        <v>44834</v>
      </c>
      <c r="N2194" s="1" t="s">
        <v>66</v>
      </c>
      <c r="O2194" s="1">
        <f>M2194-F2194</f>
        <v>9</v>
      </c>
      <c r="P2194" s="1" t="str">
        <f>IF(B2194&lt;=17,"Teen",
IF(B2194&lt;=25,"Young Adult",
IF(B2194&lt;=35,"Adult",
IF(B2194&lt;=50,"Middle Age","Senior"))))</f>
        <v>Young Adult</v>
      </c>
      <c r="Q2194" s="3">
        <f>J2194/O2194</f>
        <v>4883.2607313628778</v>
      </c>
      <c r="R2194" s="5">
        <f>IF(B2194&gt;60,1,0)
+ IF(O2194&gt;7,1,0)
+ IF(L2194="Emergency",1,0)
+ IF(T2194="Critical",1,0)</f>
        <v>2</v>
      </c>
      <c r="S2194" s="6" t="str">
        <f>IF(R2194&lt;=1,"Low",
IF(R2194=2,"Medium","High"))</f>
        <v>Medium</v>
      </c>
      <c r="T2194" s="1" t="s">
        <v>49</v>
      </c>
    </row>
    <row r="2195" spans="1:20">
      <c r="A2195" s="1" t="s">
        <v>6404</v>
      </c>
      <c r="B2195" s="1">
        <v>33</v>
      </c>
      <c r="C2195" s="1" t="s">
        <v>21</v>
      </c>
      <c r="D2195" s="1" t="s">
        <v>62</v>
      </c>
      <c r="E2195" s="1" t="s">
        <v>33</v>
      </c>
      <c r="F2195" s="2">
        <v>44825</v>
      </c>
      <c r="G2195" s="1" t="s">
        <v>6405</v>
      </c>
      <c r="H2195" s="1" t="s">
        <v>6406</v>
      </c>
      <c r="I2195" s="1" t="s">
        <v>36</v>
      </c>
      <c r="J2195" s="3">
        <v>27788.642230600199</v>
      </c>
      <c r="K2195" s="1">
        <v>314</v>
      </c>
      <c r="L2195" s="1" t="s">
        <v>37</v>
      </c>
      <c r="M2195" s="2">
        <v>44835</v>
      </c>
      <c r="N2195" s="1" t="s">
        <v>48</v>
      </c>
      <c r="O2195" s="1">
        <f>M2195-F2195</f>
        <v>10</v>
      </c>
      <c r="P2195" s="1" t="str">
        <f>IF(B2195&lt;=17,"Teen",
IF(B2195&lt;=25,"Young Adult",
IF(B2195&lt;=35,"Adult",
IF(B2195&lt;=50,"Middle Age","Senior"))))</f>
        <v>Adult</v>
      </c>
      <c r="Q2195" s="3">
        <f>J2195/O2195</f>
        <v>2778.8642230600199</v>
      </c>
      <c r="R2195" s="5">
        <f>IF(B2195&gt;60,1,0)
+ IF(O2195&gt;7,1,0)
+ IF(L2195="Emergency",1,0)
+ IF(T2195="Critical",1,0)</f>
        <v>1</v>
      </c>
      <c r="S2195" s="6" t="str">
        <f>IF(R2195&lt;=1,"Low",
IF(R2195=2,"Medium","High"))</f>
        <v>Low</v>
      </c>
      <c r="T2195" s="1" t="s">
        <v>71</v>
      </c>
    </row>
    <row r="2196" spans="1:20">
      <c r="A2196" s="1" t="s">
        <v>6407</v>
      </c>
      <c r="B2196" s="1">
        <v>35</v>
      </c>
      <c r="C2196" s="1" t="s">
        <v>51</v>
      </c>
      <c r="D2196" s="1" t="s">
        <v>91</v>
      </c>
      <c r="E2196" s="1" t="s">
        <v>84</v>
      </c>
      <c r="F2196" s="2">
        <v>44825</v>
      </c>
      <c r="G2196" s="1" t="s">
        <v>6408</v>
      </c>
      <c r="H2196" s="1" t="s">
        <v>6409</v>
      </c>
      <c r="I2196" s="1" t="s">
        <v>65</v>
      </c>
      <c r="J2196" s="3">
        <v>47814.2057773329</v>
      </c>
      <c r="K2196" s="1">
        <v>284</v>
      </c>
      <c r="L2196" s="1" t="s">
        <v>37</v>
      </c>
      <c r="M2196" s="2">
        <v>44840</v>
      </c>
      <c r="N2196" s="1" t="s">
        <v>38</v>
      </c>
      <c r="O2196" s="1">
        <f>M2196-F2196</f>
        <v>15</v>
      </c>
      <c r="P2196" s="1" t="str">
        <f>IF(B2196&lt;=17,"Teen",
IF(B2196&lt;=25,"Young Adult",
IF(B2196&lt;=35,"Adult",
IF(B2196&lt;=50,"Middle Age","Senior"))))</f>
        <v>Adult</v>
      </c>
      <c r="Q2196" s="3">
        <f>J2196/O2196</f>
        <v>3187.6137184888598</v>
      </c>
      <c r="R2196" s="5">
        <f>IF(B2196&gt;60,1,0)
+ IF(O2196&gt;7,1,0)
+ IF(L2196="Emergency",1,0)
+ IF(T2196="Critical",1,0)</f>
        <v>1</v>
      </c>
      <c r="S2196" s="6" t="str">
        <f>IF(R2196&lt;=1,"Low",
IF(R2196=2,"Medium","High"))</f>
        <v>Low</v>
      </c>
      <c r="T2196" s="1" t="s">
        <v>49</v>
      </c>
    </row>
    <row r="2197" spans="1:20">
      <c r="A2197" s="1" t="s">
        <v>6410</v>
      </c>
      <c r="B2197" s="1">
        <v>73</v>
      </c>
      <c r="C2197" s="1" t="s">
        <v>21</v>
      </c>
      <c r="D2197" s="1" t="s">
        <v>32</v>
      </c>
      <c r="E2197" s="1" t="s">
        <v>45</v>
      </c>
      <c r="F2197" s="2">
        <v>44825</v>
      </c>
      <c r="G2197" s="1" t="s">
        <v>6411</v>
      </c>
      <c r="H2197" s="1" t="s">
        <v>6412</v>
      </c>
      <c r="I2197" s="1" t="s">
        <v>36</v>
      </c>
      <c r="J2197" s="3">
        <v>4330.41714647144</v>
      </c>
      <c r="K2197" s="1">
        <v>473</v>
      </c>
      <c r="L2197" s="1" t="s">
        <v>27</v>
      </c>
      <c r="M2197" s="2">
        <v>44833</v>
      </c>
      <c r="N2197" s="1" t="s">
        <v>97</v>
      </c>
      <c r="O2197" s="1">
        <f>M2197-F2197</f>
        <v>8</v>
      </c>
      <c r="P2197" s="1" t="str">
        <f>IF(B2197&lt;=17,"Teen",
IF(B2197&lt;=25,"Young Adult",
IF(B2197&lt;=35,"Adult",
IF(B2197&lt;=50,"Middle Age","Senior"))))</f>
        <v>Senior</v>
      </c>
      <c r="Q2197" s="3">
        <f>J2197/O2197</f>
        <v>541.30214330893</v>
      </c>
      <c r="R2197" s="5">
        <f>IF(B2197&gt;60,1,0)
+ IF(O2197&gt;7,1,0)
+ IF(L2197="Emergency",1,0)
+ IF(T2197="Critical",1,0)</f>
        <v>2</v>
      </c>
      <c r="S2197" s="6" t="str">
        <f>IF(R2197&lt;=1,"Low",
IF(R2197=2,"Medium","High"))</f>
        <v>Medium</v>
      </c>
      <c r="T2197" s="1" t="s">
        <v>29</v>
      </c>
    </row>
    <row r="2198" spans="1:20">
      <c r="A2198" s="1" t="s">
        <v>6413</v>
      </c>
      <c r="B2198" s="1">
        <v>56</v>
      </c>
      <c r="C2198" s="1" t="s">
        <v>51</v>
      </c>
      <c r="D2198" s="1" t="s">
        <v>73</v>
      </c>
      <c r="E2198" s="1" t="s">
        <v>53</v>
      </c>
      <c r="F2198" s="2">
        <v>44825</v>
      </c>
      <c r="G2198" s="1" t="s">
        <v>6414</v>
      </c>
      <c r="H2198" s="1" t="s">
        <v>6415</v>
      </c>
      <c r="I2198" s="1" t="s">
        <v>60</v>
      </c>
      <c r="J2198" s="3">
        <v>23471.083129657502</v>
      </c>
      <c r="K2198" s="1">
        <v>371</v>
      </c>
      <c r="L2198" s="1" t="s">
        <v>37</v>
      </c>
      <c r="M2198" s="2">
        <v>44829</v>
      </c>
      <c r="N2198" s="1" t="s">
        <v>97</v>
      </c>
      <c r="O2198" s="1">
        <f>M2198-F2198</f>
        <v>4</v>
      </c>
      <c r="P2198" s="1" t="str">
        <f>IF(B2198&lt;=17,"Teen",
IF(B2198&lt;=25,"Young Adult",
IF(B2198&lt;=35,"Adult",
IF(B2198&lt;=50,"Middle Age","Senior"))))</f>
        <v>Senior</v>
      </c>
      <c r="Q2198" s="3">
        <f>J2198/O2198</f>
        <v>5867.7707824143754</v>
      </c>
      <c r="R2198" s="5">
        <f>IF(B2198&gt;60,1,0)
+ IF(O2198&gt;7,1,0)
+ IF(L2198="Emergency",1,0)
+ IF(T2198="Critical",1,0)</f>
        <v>0</v>
      </c>
      <c r="S2198" s="6" t="str">
        <f>IF(R2198&lt;=1,"Low",
IF(R2198=2,"Medium","High"))</f>
        <v>Low</v>
      </c>
      <c r="T2198" s="1" t="s">
        <v>49</v>
      </c>
    </row>
    <row r="2199" spans="1:20">
      <c r="A2199" s="1" t="s">
        <v>6416</v>
      </c>
      <c r="B2199" s="1">
        <v>73</v>
      </c>
      <c r="C2199" s="1" t="s">
        <v>21</v>
      </c>
      <c r="D2199" s="1" t="s">
        <v>91</v>
      </c>
      <c r="E2199" s="1" t="s">
        <v>84</v>
      </c>
      <c r="F2199" s="2">
        <v>44825</v>
      </c>
      <c r="G2199" s="1" t="s">
        <v>6417</v>
      </c>
      <c r="H2199" s="1" t="s">
        <v>6377</v>
      </c>
      <c r="I2199" s="1" t="s">
        <v>60</v>
      </c>
      <c r="J2199" s="3">
        <v>28685.286106351301</v>
      </c>
      <c r="K2199" s="1">
        <v>332</v>
      </c>
      <c r="L2199" s="1" t="s">
        <v>42</v>
      </c>
      <c r="M2199" s="2">
        <v>44845</v>
      </c>
      <c r="N2199" s="1" t="s">
        <v>38</v>
      </c>
      <c r="O2199" s="1">
        <f>M2199-F2199</f>
        <v>20</v>
      </c>
      <c r="P2199" s="1" t="str">
        <f>IF(B2199&lt;=17,"Teen",
IF(B2199&lt;=25,"Young Adult",
IF(B2199&lt;=35,"Adult",
IF(B2199&lt;=50,"Middle Age","Senior"))))</f>
        <v>Senior</v>
      </c>
      <c r="Q2199" s="3">
        <f>J2199/O2199</f>
        <v>1434.264305317565</v>
      </c>
      <c r="R2199" s="5">
        <f>IF(B2199&gt;60,1,0)
+ IF(O2199&gt;7,1,0)
+ IF(L2199="Emergency",1,0)
+ IF(T2199="Critical",1,0)</f>
        <v>3</v>
      </c>
      <c r="S2199" s="6" t="str">
        <f>IF(R2199&lt;=1,"Low",
IF(R2199=2,"Medium","High"))</f>
        <v>High</v>
      </c>
      <c r="T2199" s="1" t="s">
        <v>29</v>
      </c>
    </row>
    <row r="2200" spans="1:20">
      <c r="A2200" s="1" t="s">
        <v>6418</v>
      </c>
      <c r="B2200" s="1">
        <v>83</v>
      </c>
      <c r="C2200" s="1" t="s">
        <v>51</v>
      </c>
      <c r="D2200" s="1" t="s">
        <v>73</v>
      </c>
      <c r="E2200" s="1" t="s">
        <v>45</v>
      </c>
      <c r="F2200" s="2">
        <v>44825</v>
      </c>
      <c r="G2200" s="1" t="s">
        <v>6419</v>
      </c>
      <c r="H2200" s="1" t="s">
        <v>6420</v>
      </c>
      <c r="I2200" s="1" t="s">
        <v>36</v>
      </c>
      <c r="J2200" s="3">
        <v>45863.756046001399</v>
      </c>
      <c r="K2200" s="1">
        <v>173</v>
      </c>
      <c r="L2200" s="1" t="s">
        <v>42</v>
      </c>
      <c r="M2200" s="2">
        <v>44842</v>
      </c>
      <c r="N2200" s="1" t="s">
        <v>66</v>
      </c>
      <c r="O2200" s="1">
        <f>M2200-F2200</f>
        <v>17</v>
      </c>
      <c r="P2200" s="1" t="str">
        <f>IF(B2200&lt;=17,"Teen",
IF(B2200&lt;=25,"Young Adult",
IF(B2200&lt;=35,"Adult",
IF(B2200&lt;=50,"Middle Age","Senior"))))</f>
        <v>Senior</v>
      </c>
      <c r="Q2200" s="3">
        <f>J2200/O2200</f>
        <v>2697.8680027059645</v>
      </c>
      <c r="R2200" s="5">
        <f>IF(B2200&gt;60,1,0)
+ IF(O2200&gt;7,1,0)
+ IF(L2200="Emergency",1,0)
+ IF(T2200="Critical",1,0)</f>
        <v>3</v>
      </c>
      <c r="S2200" s="6" t="str">
        <f>IF(R2200&lt;=1,"Low",
IF(R2200=2,"Medium","High"))</f>
        <v>High</v>
      </c>
      <c r="T2200" s="1" t="s">
        <v>49</v>
      </c>
    </row>
    <row r="2201" spans="1:20">
      <c r="A2201" s="1" t="s">
        <v>6421</v>
      </c>
      <c r="B2201" s="1">
        <v>80</v>
      </c>
      <c r="C2201" s="1" t="s">
        <v>21</v>
      </c>
      <c r="D2201" s="1" t="s">
        <v>22</v>
      </c>
      <c r="E2201" s="1" t="s">
        <v>84</v>
      </c>
      <c r="F2201" s="2">
        <v>44825</v>
      </c>
      <c r="G2201" s="1" t="s">
        <v>6422</v>
      </c>
      <c r="H2201" s="1" t="s">
        <v>6423</v>
      </c>
      <c r="I2201" s="1" t="s">
        <v>26</v>
      </c>
      <c r="J2201" s="3">
        <v>39104.022858924996</v>
      </c>
      <c r="K2201" s="1">
        <v>459</v>
      </c>
      <c r="L2201" s="1" t="s">
        <v>27</v>
      </c>
      <c r="M2201" s="2">
        <v>44828</v>
      </c>
      <c r="N2201" s="1" t="s">
        <v>38</v>
      </c>
      <c r="O2201" s="1">
        <f>M2201-F2201</f>
        <v>3</v>
      </c>
      <c r="P2201" s="1" t="str">
        <f>IF(B2201&lt;=17,"Teen",
IF(B2201&lt;=25,"Young Adult",
IF(B2201&lt;=35,"Adult",
IF(B2201&lt;=50,"Middle Age","Senior"))))</f>
        <v>Senior</v>
      </c>
      <c r="Q2201" s="3">
        <f>J2201/O2201</f>
        <v>13034.674286308333</v>
      </c>
      <c r="R2201" s="5">
        <f>IF(B2201&gt;60,1,0)
+ IF(O2201&gt;7,1,0)
+ IF(L2201="Emergency",1,0)
+ IF(T2201="Critical",1,0)</f>
        <v>1</v>
      </c>
      <c r="S2201" s="6" t="str">
        <f>IF(R2201&lt;=1,"Low",
IF(R2201=2,"Medium","High"))</f>
        <v>Low</v>
      </c>
      <c r="T2201" s="1" t="s">
        <v>49</v>
      </c>
    </row>
    <row r="2202" spans="1:20">
      <c r="A2202" s="1" t="s">
        <v>6424</v>
      </c>
      <c r="B2202" s="1">
        <v>68</v>
      </c>
      <c r="C2202" s="1" t="s">
        <v>21</v>
      </c>
      <c r="D2202" s="1" t="s">
        <v>91</v>
      </c>
      <c r="E2202" s="1" t="s">
        <v>23</v>
      </c>
      <c r="F2202" s="2">
        <v>44825</v>
      </c>
      <c r="G2202" s="1" t="s">
        <v>6425</v>
      </c>
      <c r="H2202" s="1" t="s">
        <v>6426</v>
      </c>
      <c r="I2202" s="1" t="s">
        <v>60</v>
      </c>
      <c r="J2202" s="3">
        <v>24706.978084829199</v>
      </c>
      <c r="K2202" s="1">
        <v>409</v>
      </c>
      <c r="L2202" s="1" t="s">
        <v>27</v>
      </c>
      <c r="M2202" s="2">
        <v>44830</v>
      </c>
      <c r="N2202" s="1" t="s">
        <v>48</v>
      </c>
      <c r="O2202" s="1">
        <f>M2202-F2202</f>
        <v>5</v>
      </c>
      <c r="P2202" s="1" t="str">
        <f>IF(B2202&lt;=17,"Teen",
IF(B2202&lt;=25,"Young Adult",
IF(B2202&lt;=35,"Adult",
IF(B2202&lt;=50,"Middle Age","Senior"))))</f>
        <v>Senior</v>
      </c>
      <c r="Q2202" s="3">
        <f>J2202/O2202</f>
        <v>4941.3956169658395</v>
      </c>
      <c r="R2202" s="5">
        <f>IF(B2202&gt;60,1,0)
+ IF(O2202&gt;7,1,0)
+ IF(L2202="Emergency",1,0)
+ IF(T2202="Critical",1,0)</f>
        <v>1</v>
      </c>
      <c r="S2202" s="6" t="str">
        <f>IF(R2202&lt;=1,"Low",
IF(R2202=2,"Medium","High"))</f>
        <v>Low</v>
      </c>
      <c r="T2202" s="1" t="s">
        <v>49</v>
      </c>
    </row>
    <row r="2203" spans="1:20">
      <c r="A2203" s="1" t="s">
        <v>6427</v>
      </c>
      <c r="B2203" s="1">
        <v>28</v>
      </c>
      <c r="C2203" s="1" t="s">
        <v>51</v>
      </c>
      <c r="D2203" s="1" t="s">
        <v>52</v>
      </c>
      <c r="E2203" s="1" t="s">
        <v>23</v>
      </c>
      <c r="F2203" s="2">
        <v>44825</v>
      </c>
      <c r="G2203" s="1" t="s">
        <v>6428</v>
      </c>
      <c r="H2203" s="1" t="s">
        <v>6429</v>
      </c>
      <c r="I2203" s="1" t="s">
        <v>56</v>
      </c>
      <c r="J2203" s="3">
        <v>42537.902049210701</v>
      </c>
      <c r="K2203" s="1">
        <v>210</v>
      </c>
      <c r="L2203" s="1" t="s">
        <v>37</v>
      </c>
      <c r="M2203" s="2">
        <v>44846</v>
      </c>
      <c r="N2203" s="1" t="s">
        <v>28</v>
      </c>
      <c r="O2203" s="1">
        <f>M2203-F2203</f>
        <v>21</v>
      </c>
      <c r="P2203" s="1" t="str">
        <f>IF(B2203&lt;=17,"Teen",
IF(B2203&lt;=25,"Young Adult",
IF(B2203&lt;=35,"Adult",
IF(B2203&lt;=50,"Middle Age","Senior"))))</f>
        <v>Adult</v>
      </c>
      <c r="Q2203" s="3">
        <f>J2203/O2203</f>
        <v>2025.6143832957478</v>
      </c>
      <c r="R2203" s="5">
        <f>IF(B2203&gt;60,1,0)
+ IF(O2203&gt;7,1,0)
+ IF(L2203="Emergency",1,0)
+ IF(T2203="Critical",1,0)</f>
        <v>1</v>
      </c>
      <c r="S2203" s="6" t="str">
        <f>IF(R2203&lt;=1,"Low",
IF(R2203=2,"Medium","High"))</f>
        <v>Low</v>
      </c>
      <c r="T2203" s="1" t="s">
        <v>71</v>
      </c>
    </row>
    <row r="2204" spans="1:20">
      <c r="A2204" s="1" t="s">
        <v>6430</v>
      </c>
      <c r="B2204" s="1">
        <v>31</v>
      </c>
      <c r="C2204" s="1" t="s">
        <v>21</v>
      </c>
      <c r="D2204" s="1" t="s">
        <v>32</v>
      </c>
      <c r="E2204" s="1" t="s">
        <v>84</v>
      </c>
      <c r="F2204" s="2">
        <v>44825</v>
      </c>
      <c r="G2204" s="1" t="s">
        <v>6431</v>
      </c>
      <c r="H2204" s="1" t="s">
        <v>6432</v>
      </c>
      <c r="I2204" s="1" t="s">
        <v>60</v>
      </c>
      <c r="J2204" s="3">
        <v>48879.920259535997</v>
      </c>
      <c r="K2204" s="1">
        <v>166</v>
      </c>
      <c r="L2204" s="1" t="s">
        <v>27</v>
      </c>
      <c r="M2204" s="2">
        <v>44835</v>
      </c>
      <c r="N2204" s="1" t="s">
        <v>48</v>
      </c>
      <c r="O2204" s="1">
        <f>M2204-F2204</f>
        <v>10</v>
      </c>
      <c r="P2204" s="1" t="str">
        <f>IF(B2204&lt;=17,"Teen",
IF(B2204&lt;=25,"Young Adult",
IF(B2204&lt;=35,"Adult",
IF(B2204&lt;=50,"Middle Age","Senior"))))</f>
        <v>Adult</v>
      </c>
      <c r="Q2204" s="3">
        <f>J2204/O2204</f>
        <v>4887.9920259535993</v>
      </c>
      <c r="R2204" s="5">
        <f>IF(B2204&gt;60,1,0)
+ IF(O2204&gt;7,1,0)
+ IF(L2204="Emergency",1,0)
+ IF(T2204="Critical",1,0)</f>
        <v>1</v>
      </c>
      <c r="S2204" s="6" t="str">
        <f>IF(R2204&lt;=1,"Low",
IF(R2204=2,"Medium","High"))</f>
        <v>Low</v>
      </c>
      <c r="T2204" s="1" t="s">
        <v>49</v>
      </c>
    </row>
    <row r="2205" spans="1:20">
      <c r="A2205" s="1" t="s">
        <v>6433</v>
      </c>
      <c r="B2205" s="1">
        <v>39</v>
      </c>
      <c r="C2205" s="1" t="s">
        <v>51</v>
      </c>
      <c r="D2205" s="1" t="s">
        <v>91</v>
      </c>
      <c r="E2205" s="1" t="s">
        <v>74</v>
      </c>
      <c r="F2205" s="2">
        <v>44825</v>
      </c>
      <c r="G2205" s="1" t="s">
        <v>6434</v>
      </c>
      <c r="H2205" s="1" t="s">
        <v>6435</v>
      </c>
      <c r="I2205" s="1" t="s">
        <v>65</v>
      </c>
      <c r="J2205" s="3">
        <v>22871.0613436276</v>
      </c>
      <c r="K2205" s="1">
        <v>236</v>
      </c>
      <c r="L2205" s="1" t="s">
        <v>42</v>
      </c>
      <c r="M2205" s="2">
        <v>44851</v>
      </c>
      <c r="N2205" s="1" t="s">
        <v>28</v>
      </c>
      <c r="O2205" s="1">
        <f>M2205-F2205</f>
        <v>26</v>
      </c>
      <c r="P2205" s="1" t="str">
        <f>IF(B2205&lt;=17,"Teen",
IF(B2205&lt;=25,"Young Adult",
IF(B2205&lt;=35,"Adult",
IF(B2205&lt;=50,"Middle Age","Senior"))))</f>
        <v>Middle Age</v>
      </c>
      <c r="Q2205" s="3">
        <f>J2205/O2205</f>
        <v>879.6562055241385</v>
      </c>
      <c r="R2205" s="5">
        <f>IF(B2205&gt;60,1,0)
+ IF(O2205&gt;7,1,0)
+ IF(L2205="Emergency",1,0)
+ IF(T2205="Critical",1,0)</f>
        <v>2</v>
      </c>
      <c r="S2205" s="6" t="str">
        <f>IF(R2205&lt;=1,"Low",
IF(R2205=2,"Medium","High"))</f>
        <v>Medium</v>
      </c>
      <c r="T2205" s="1" t="s">
        <v>49</v>
      </c>
    </row>
    <row r="2206" spans="1:20">
      <c r="A2206" s="1" t="s">
        <v>6436</v>
      </c>
      <c r="B2206" s="1">
        <v>56</v>
      </c>
      <c r="C2206" s="1" t="s">
        <v>51</v>
      </c>
      <c r="D2206" s="1" t="s">
        <v>91</v>
      </c>
      <c r="E2206" s="1" t="s">
        <v>53</v>
      </c>
      <c r="F2206" s="2">
        <v>44825</v>
      </c>
      <c r="G2206" s="1" t="s">
        <v>6437</v>
      </c>
      <c r="H2206" s="1" t="s">
        <v>6438</v>
      </c>
      <c r="I2206" s="1" t="s">
        <v>60</v>
      </c>
      <c r="J2206" s="3">
        <v>31242.295549311999</v>
      </c>
      <c r="K2206" s="1">
        <v>315</v>
      </c>
      <c r="L2206" s="1" t="s">
        <v>42</v>
      </c>
      <c r="M2206" s="2">
        <v>44834</v>
      </c>
      <c r="N2206" s="1" t="s">
        <v>28</v>
      </c>
      <c r="O2206" s="1">
        <f>M2206-F2206</f>
        <v>9</v>
      </c>
      <c r="P2206" s="1" t="str">
        <f>IF(B2206&lt;=17,"Teen",
IF(B2206&lt;=25,"Young Adult",
IF(B2206&lt;=35,"Adult",
IF(B2206&lt;=50,"Middle Age","Senior"))))</f>
        <v>Senior</v>
      </c>
      <c r="Q2206" s="3">
        <f>J2206/O2206</f>
        <v>3471.3661721457775</v>
      </c>
      <c r="R2206" s="5">
        <f>IF(B2206&gt;60,1,0)
+ IF(O2206&gt;7,1,0)
+ IF(L2206="Emergency",1,0)
+ IF(T2206="Critical",1,0)</f>
        <v>2</v>
      </c>
      <c r="S2206" s="6" t="str">
        <f>IF(R2206&lt;=1,"Low",
IF(R2206=2,"Medium","High"))</f>
        <v>Medium</v>
      </c>
      <c r="T2206" s="1" t="s">
        <v>29</v>
      </c>
    </row>
    <row r="2207" spans="1:20">
      <c r="A2207" s="1" t="s">
        <v>6439</v>
      </c>
      <c r="B2207" s="1">
        <v>72</v>
      </c>
      <c r="C2207" s="1" t="s">
        <v>51</v>
      </c>
      <c r="D2207" s="1" t="s">
        <v>52</v>
      </c>
      <c r="E2207" s="1" t="s">
        <v>84</v>
      </c>
      <c r="F2207" s="2">
        <v>44824</v>
      </c>
      <c r="G2207" s="1" t="s">
        <v>6440</v>
      </c>
      <c r="H2207" s="1" t="s">
        <v>6441</v>
      </c>
      <c r="I2207" s="1" t="s">
        <v>26</v>
      </c>
      <c r="J2207" s="3">
        <v>25252.626807088</v>
      </c>
      <c r="K2207" s="1">
        <v>492</v>
      </c>
      <c r="L2207" s="1" t="s">
        <v>42</v>
      </c>
      <c r="M2207" s="2">
        <v>44837</v>
      </c>
      <c r="N2207" s="1" t="s">
        <v>48</v>
      </c>
      <c r="O2207" s="1">
        <f>M2207-F2207</f>
        <v>13</v>
      </c>
      <c r="P2207" s="1" t="str">
        <f>IF(B2207&lt;=17,"Teen",
IF(B2207&lt;=25,"Young Adult",
IF(B2207&lt;=35,"Adult",
IF(B2207&lt;=50,"Middle Age","Senior"))))</f>
        <v>Senior</v>
      </c>
      <c r="Q2207" s="3">
        <f>J2207/O2207</f>
        <v>1942.5097543913846</v>
      </c>
      <c r="R2207" s="5">
        <f>IF(B2207&gt;60,1,0)
+ IF(O2207&gt;7,1,0)
+ IF(L2207="Emergency",1,0)
+ IF(T2207="Critical",1,0)</f>
        <v>3</v>
      </c>
      <c r="S2207" s="6" t="str">
        <f>IF(R2207&lt;=1,"Low",
IF(R2207=2,"Medium","High"))</f>
        <v>High</v>
      </c>
      <c r="T2207" s="1" t="s">
        <v>71</v>
      </c>
    </row>
    <row r="2208" spans="1:20">
      <c r="A2208" s="1" t="s">
        <v>6442</v>
      </c>
      <c r="B2208" s="1">
        <v>47</v>
      </c>
      <c r="C2208" s="1" t="s">
        <v>21</v>
      </c>
      <c r="D2208" s="1" t="s">
        <v>52</v>
      </c>
      <c r="E2208" s="1" t="s">
        <v>23</v>
      </c>
      <c r="F2208" s="2">
        <v>44824</v>
      </c>
      <c r="G2208" s="1" t="s">
        <v>6443</v>
      </c>
      <c r="H2208" s="1" t="s">
        <v>6444</v>
      </c>
      <c r="I2208" s="1" t="s">
        <v>65</v>
      </c>
      <c r="J2208" s="3">
        <v>26519.7953172913</v>
      </c>
      <c r="K2208" s="1">
        <v>337</v>
      </c>
      <c r="L2208" s="1" t="s">
        <v>42</v>
      </c>
      <c r="M2208" s="2">
        <v>44828</v>
      </c>
      <c r="N2208" s="1" t="s">
        <v>48</v>
      </c>
      <c r="O2208" s="1">
        <f>M2208-F2208</f>
        <v>4</v>
      </c>
      <c r="P2208" s="1" t="str">
        <f>IF(B2208&lt;=17,"Teen",
IF(B2208&lt;=25,"Young Adult",
IF(B2208&lt;=35,"Adult",
IF(B2208&lt;=50,"Middle Age","Senior"))))</f>
        <v>Middle Age</v>
      </c>
      <c r="Q2208" s="3">
        <f>J2208/O2208</f>
        <v>6629.9488293228251</v>
      </c>
      <c r="R2208" s="5">
        <f>IF(B2208&gt;60,1,0)
+ IF(O2208&gt;7,1,0)
+ IF(L2208="Emergency",1,0)
+ IF(T2208="Critical",1,0)</f>
        <v>1</v>
      </c>
      <c r="S2208" s="6" t="str">
        <f>IF(R2208&lt;=1,"Low",
IF(R2208=2,"Medium","High"))</f>
        <v>Low</v>
      </c>
      <c r="T2208" s="1" t="s">
        <v>71</v>
      </c>
    </row>
    <row r="2209" spans="1:20">
      <c r="A2209" s="1" t="s">
        <v>6445</v>
      </c>
      <c r="B2209" s="1">
        <v>44</v>
      </c>
      <c r="C2209" s="1" t="s">
        <v>51</v>
      </c>
      <c r="D2209" s="1" t="s">
        <v>73</v>
      </c>
      <c r="E2209" s="1" t="s">
        <v>45</v>
      </c>
      <c r="F2209" s="2">
        <v>44824</v>
      </c>
      <c r="G2209" s="1" t="s">
        <v>6446</v>
      </c>
      <c r="H2209" s="1" t="s">
        <v>1052</v>
      </c>
      <c r="I2209" s="1" t="s">
        <v>26</v>
      </c>
      <c r="J2209" s="3">
        <v>6533.8442313952401</v>
      </c>
      <c r="K2209" s="1">
        <v>330</v>
      </c>
      <c r="L2209" s="1" t="s">
        <v>27</v>
      </c>
      <c r="M2209" s="2">
        <v>44841</v>
      </c>
      <c r="N2209" s="1" t="s">
        <v>97</v>
      </c>
      <c r="O2209" s="1">
        <f>M2209-F2209</f>
        <v>17</v>
      </c>
      <c r="P2209" s="1" t="str">
        <f>IF(B2209&lt;=17,"Teen",
IF(B2209&lt;=25,"Young Adult",
IF(B2209&lt;=35,"Adult",
IF(B2209&lt;=50,"Middle Age","Senior"))))</f>
        <v>Middle Age</v>
      </c>
      <c r="Q2209" s="3">
        <f>J2209/O2209</f>
        <v>384.34377831736708</v>
      </c>
      <c r="R2209" s="5">
        <f>IF(B2209&gt;60,1,0)
+ IF(O2209&gt;7,1,0)
+ IF(L2209="Emergency",1,0)
+ IF(T2209="Critical",1,0)</f>
        <v>1</v>
      </c>
      <c r="S2209" s="6" t="str">
        <f>IF(R2209&lt;=1,"Low",
IF(R2209=2,"Medium","High"))</f>
        <v>Low</v>
      </c>
      <c r="T2209" s="1" t="s">
        <v>71</v>
      </c>
    </row>
    <row r="2210" spans="1:20">
      <c r="A2210" s="1" t="s">
        <v>6447</v>
      </c>
      <c r="B2210" s="1">
        <v>54</v>
      </c>
      <c r="C2210" s="1" t="s">
        <v>21</v>
      </c>
      <c r="D2210" s="1" t="s">
        <v>73</v>
      </c>
      <c r="E2210" s="1" t="s">
        <v>84</v>
      </c>
      <c r="F2210" s="2">
        <v>44824</v>
      </c>
      <c r="G2210" s="1" t="s">
        <v>6448</v>
      </c>
      <c r="H2210" s="1" t="s">
        <v>6449</v>
      </c>
      <c r="I2210" s="1" t="s">
        <v>36</v>
      </c>
      <c r="J2210" s="3">
        <v>41310.604553457102</v>
      </c>
      <c r="K2210" s="1">
        <v>219</v>
      </c>
      <c r="L2210" s="1" t="s">
        <v>37</v>
      </c>
      <c r="M2210" s="2">
        <v>44830</v>
      </c>
      <c r="N2210" s="1" t="s">
        <v>48</v>
      </c>
      <c r="O2210" s="1">
        <f>M2210-F2210</f>
        <v>6</v>
      </c>
      <c r="P2210" s="1" t="str">
        <f>IF(B2210&lt;=17,"Teen",
IF(B2210&lt;=25,"Young Adult",
IF(B2210&lt;=35,"Adult",
IF(B2210&lt;=50,"Middle Age","Senior"))))</f>
        <v>Senior</v>
      </c>
      <c r="Q2210" s="3">
        <f>J2210/O2210</f>
        <v>6885.100758909517</v>
      </c>
      <c r="R2210" s="5">
        <f>IF(B2210&gt;60,1,0)
+ IF(O2210&gt;7,1,0)
+ IF(L2210="Emergency",1,0)
+ IF(T2210="Critical",1,0)</f>
        <v>0</v>
      </c>
      <c r="S2210" s="6" t="str">
        <f>IF(R2210&lt;=1,"Low",
IF(R2210=2,"Medium","High"))</f>
        <v>Low</v>
      </c>
      <c r="T2210" s="1" t="s">
        <v>71</v>
      </c>
    </row>
    <row r="2211" spans="1:20">
      <c r="A2211" s="1" t="s">
        <v>6450</v>
      </c>
      <c r="B2211" s="1">
        <v>24</v>
      </c>
      <c r="C2211" s="1" t="s">
        <v>51</v>
      </c>
      <c r="D2211" s="1" t="s">
        <v>91</v>
      </c>
      <c r="E2211" s="1" t="s">
        <v>33</v>
      </c>
      <c r="F2211" s="2">
        <v>44823</v>
      </c>
      <c r="G2211" s="1" t="s">
        <v>6451</v>
      </c>
      <c r="H2211" s="1" t="s">
        <v>6452</v>
      </c>
      <c r="I2211" s="1" t="s">
        <v>26</v>
      </c>
      <c r="J2211" s="3">
        <v>38071.576835171203</v>
      </c>
      <c r="K2211" s="1">
        <v>337</v>
      </c>
      <c r="L2211" s="1" t="s">
        <v>27</v>
      </c>
      <c r="M2211" s="2">
        <v>44851</v>
      </c>
      <c r="N2211" s="1" t="s">
        <v>48</v>
      </c>
      <c r="O2211" s="1">
        <f>M2211-F2211</f>
        <v>28</v>
      </c>
      <c r="P2211" s="1" t="str">
        <f>IF(B2211&lt;=17,"Teen",
IF(B2211&lt;=25,"Young Adult",
IF(B2211&lt;=35,"Adult",
IF(B2211&lt;=50,"Middle Age","Senior"))))</f>
        <v>Young Adult</v>
      </c>
      <c r="Q2211" s="3">
        <f>J2211/O2211</f>
        <v>1359.6991726846859</v>
      </c>
      <c r="R2211" s="5">
        <f>IF(B2211&gt;60,1,0)
+ IF(O2211&gt;7,1,0)
+ IF(L2211="Emergency",1,0)
+ IF(T2211="Critical",1,0)</f>
        <v>1</v>
      </c>
      <c r="S2211" s="6" t="str">
        <f>IF(R2211&lt;=1,"Low",
IF(R2211=2,"Medium","High"))</f>
        <v>Low</v>
      </c>
      <c r="T2211" s="1" t="s">
        <v>29</v>
      </c>
    </row>
    <row r="2212" spans="1:20">
      <c r="A2212" s="1" t="s">
        <v>6453</v>
      </c>
      <c r="B2212" s="1">
        <v>42</v>
      </c>
      <c r="C2212" s="1" t="s">
        <v>21</v>
      </c>
      <c r="D2212" s="1" t="s">
        <v>68</v>
      </c>
      <c r="E2212" s="1" t="s">
        <v>23</v>
      </c>
      <c r="F2212" s="2">
        <v>44823</v>
      </c>
      <c r="G2212" s="1" t="s">
        <v>6454</v>
      </c>
      <c r="H2212" s="1" t="s">
        <v>6455</v>
      </c>
      <c r="I2212" s="1" t="s">
        <v>26</v>
      </c>
      <c r="J2212" s="3">
        <v>33332.135010162798</v>
      </c>
      <c r="K2212" s="1">
        <v>137</v>
      </c>
      <c r="L2212" s="1" t="s">
        <v>42</v>
      </c>
      <c r="M2212" s="2">
        <v>44848</v>
      </c>
      <c r="N2212" s="1" t="s">
        <v>38</v>
      </c>
      <c r="O2212" s="1">
        <f>M2212-F2212</f>
        <v>25</v>
      </c>
      <c r="P2212" s="1" t="str">
        <f>IF(B2212&lt;=17,"Teen",
IF(B2212&lt;=25,"Young Adult",
IF(B2212&lt;=35,"Adult",
IF(B2212&lt;=50,"Middle Age","Senior"))))</f>
        <v>Middle Age</v>
      </c>
      <c r="Q2212" s="3">
        <f>J2212/O2212</f>
        <v>1333.2854004065118</v>
      </c>
      <c r="R2212" s="5">
        <f>IF(B2212&gt;60,1,0)
+ IF(O2212&gt;7,1,0)
+ IF(L2212="Emergency",1,0)
+ IF(T2212="Critical",1,0)</f>
        <v>2</v>
      </c>
      <c r="S2212" s="6" t="str">
        <f>IF(R2212&lt;=1,"Low",
IF(R2212=2,"Medium","High"))</f>
        <v>Medium</v>
      </c>
      <c r="T2212" s="1" t="s">
        <v>71</v>
      </c>
    </row>
    <row r="2213" spans="1:20">
      <c r="A2213" s="1" t="s">
        <v>6456</v>
      </c>
      <c r="B2213" s="1">
        <v>59</v>
      </c>
      <c r="C2213" s="1" t="s">
        <v>21</v>
      </c>
      <c r="D2213" s="1" t="s">
        <v>62</v>
      </c>
      <c r="E2213" s="1" t="s">
        <v>53</v>
      </c>
      <c r="F2213" s="2">
        <v>44823</v>
      </c>
      <c r="G2213" s="1" t="s">
        <v>6457</v>
      </c>
      <c r="H2213" s="1" t="s">
        <v>847</v>
      </c>
      <c r="I2213" s="1" t="s">
        <v>60</v>
      </c>
      <c r="J2213" s="3">
        <v>39256.518592576002</v>
      </c>
      <c r="K2213" s="1">
        <v>440</v>
      </c>
      <c r="L2213" s="1" t="s">
        <v>37</v>
      </c>
      <c r="M2213" s="2">
        <v>44846</v>
      </c>
      <c r="N2213" s="1" t="s">
        <v>97</v>
      </c>
      <c r="O2213" s="1">
        <f>M2213-F2213</f>
        <v>23</v>
      </c>
      <c r="P2213" s="1" t="str">
        <f>IF(B2213&lt;=17,"Teen",
IF(B2213&lt;=25,"Young Adult",
IF(B2213&lt;=35,"Adult",
IF(B2213&lt;=50,"Middle Age","Senior"))))</f>
        <v>Senior</v>
      </c>
      <c r="Q2213" s="3">
        <f>J2213/O2213</f>
        <v>1706.8051561989566</v>
      </c>
      <c r="R2213" s="5">
        <f>IF(B2213&gt;60,1,0)
+ IF(O2213&gt;7,1,0)
+ IF(L2213="Emergency",1,0)
+ IF(T2213="Critical",1,0)</f>
        <v>1</v>
      </c>
      <c r="S2213" s="6" t="str">
        <f>IF(R2213&lt;=1,"Low",
IF(R2213=2,"Medium","High"))</f>
        <v>Low</v>
      </c>
      <c r="T2213" s="1" t="s">
        <v>29</v>
      </c>
    </row>
    <row r="2214" spans="1:20">
      <c r="A2214" s="1" t="s">
        <v>6458</v>
      </c>
      <c r="B2214" s="1">
        <v>50</v>
      </c>
      <c r="C2214" s="1" t="s">
        <v>21</v>
      </c>
      <c r="D2214" s="1" t="s">
        <v>62</v>
      </c>
      <c r="E2214" s="1" t="s">
        <v>45</v>
      </c>
      <c r="F2214" s="2">
        <v>44823</v>
      </c>
      <c r="G2214" s="1" t="s">
        <v>6459</v>
      </c>
      <c r="H2214" s="1" t="s">
        <v>6460</v>
      </c>
      <c r="I2214" s="1" t="s">
        <v>36</v>
      </c>
      <c r="J2214" s="3">
        <v>45714.633577667599</v>
      </c>
      <c r="K2214" s="1">
        <v>268</v>
      </c>
      <c r="L2214" s="1" t="s">
        <v>42</v>
      </c>
      <c r="M2214" s="2">
        <v>44847</v>
      </c>
      <c r="N2214" s="1" t="s">
        <v>28</v>
      </c>
      <c r="O2214" s="1">
        <f>M2214-F2214</f>
        <v>24</v>
      </c>
      <c r="P2214" s="1" t="str">
        <f>IF(B2214&lt;=17,"Teen",
IF(B2214&lt;=25,"Young Adult",
IF(B2214&lt;=35,"Adult",
IF(B2214&lt;=50,"Middle Age","Senior"))))</f>
        <v>Middle Age</v>
      </c>
      <c r="Q2214" s="3">
        <f>J2214/O2214</f>
        <v>1904.7763990694832</v>
      </c>
      <c r="R2214" s="5">
        <f>IF(B2214&gt;60,1,0)
+ IF(O2214&gt;7,1,0)
+ IF(L2214="Emergency",1,0)
+ IF(T2214="Critical",1,0)</f>
        <v>2</v>
      </c>
      <c r="S2214" s="6" t="str">
        <f>IF(R2214&lt;=1,"Low",
IF(R2214=2,"Medium","High"))</f>
        <v>Medium</v>
      </c>
      <c r="T2214" s="1" t="s">
        <v>49</v>
      </c>
    </row>
    <row r="2215" spans="1:20">
      <c r="A2215" s="1" t="s">
        <v>6461</v>
      </c>
      <c r="B2215" s="1">
        <v>26</v>
      </c>
      <c r="C2215" s="1" t="s">
        <v>51</v>
      </c>
      <c r="D2215" s="1" t="s">
        <v>52</v>
      </c>
      <c r="E2215" s="1" t="s">
        <v>23</v>
      </c>
      <c r="F2215" s="2">
        <v>44822</v>
      </c>
      <c r="G2215" s="1" t="s">
        <v>6462</v>
      </c>
      <c r="H2215" s="1" t="s">
        <v>6463</v>
      </c>
      <c r="I2215" s="1" t="s">
        <v>65</v>
      </c>
      <c r="J2215" s="3">
        <v>8515.0786857155599</v>
      </c>
      <c r="K2215" s="1">
        <v>189</v>
      </c>
      <c r="L2215" s="1" t="s">
        <v>42</v>
      </c>
      <c r="M2215" s="2">
        <v>44825</v>
      </c>
      <c r="N2215" s="1" t="s">
        <v>66</v>
      </c>
      <c r="O2215" s="1">
        <f>M2215-F2215</f>
        <v>3</v>
      </c>
      <c r="P2215" s="1" t="str">
        <f>IF(B2215&lt;=17,"Teen",
IF(B2215&lt;=25,"Young Adult",
IF(B2215&lt;=35,"Adult",
IF(B2215&lt;=50,"Middle Age","Senior"))))</f>
        <v>Adult</v>
      </c>
      <c r="Q2215" s="3">
        <f>J2215/O2215</f>
        <v>2838.3595619051866</v>
      </c>
      <c r="R2215" s="5">
        <f>IF(B2215&gt;60,1,0)
+ IF(O2215&gt;7,1,0)
+ IF(L2215="Emergency",1,0)
+ IF(T2215="Critical",1,0)</f>
        <v>1</v>
      </c>
      <c r="S2215" s="6" t="str">
        <f>IF(R2215&lt;=1,"Low",
IF(R2215=2,"Medium","High"))</f>
        <v>Low</v>
      </c>
      <c r="T2215" s="1" t="s">
        <v>49</v>
      </c>
    </row>
    <row r="2216" spans="1:20">
      <c r="A2216" s="1" t="s">
        <v>2644</v>
      </c>
      <c r="B2216" s="1">
        <v>76</v>
      </c>
      <c r="C2216" s="1" t="s">
        <v>21</v>
      </c>
      <c r="D2216" s="1" t="s">
        <v>73</v>
      </c>
      <c r="E2216" s="1" t="s">
        <v>33</v>
      </c>
      <c r="F2216" s="2">
        <v>44822</v>
      </c>
      <c r="G2216" s="1" t="s">
        <v>6464</v>
      </c>
      <c r="H2216" s="1" t="s">
        <v>6465</v>
      </c>
      <c r="I2216" s="1" t="s">
        <v>36</v>
      </c>
      <c r="J2216" s="3">
        <v>16965.962070643101</v>
      </c>
      <c r="K2216" s="1">
        <v>320</v>
      </c>
      <c r="L2216" s="1" t="s">
        <v>27</v>
      </c>
      <c r="M2216" s="2">
        <v>44840</v>
      </c>
      <c r="N2216" s="1" t="s">
        <v>66</v>
      </c>
      <c r="O2216" s="1">
        <f>M2216-F2216</f>
        <v>18</v>
      </c>
      <c r="P2216" s="1" t="str">
        <f>IF(B2216&lt;=17,"Teen",
IF(B2216&lt;=25,"Young Adult",
IF(B2216&lt;=35,"Adult",
IF(B2216&lt;=50,"Middle Age","Senior"))))</f>
        <v>Senior</v>
      </c>
      <c r="Q2216" s="3">
        <f>J2216/O2216</f>
        <v>942.55344836906124</v>
      </c>
      <c r="R2216" s="5">
        <f>IF(B2216&gt;60,1,0)
+ IF(O2216&gt;7,1,0)
+ IF(L2216="Emergency",1,0)
+ IF(T2216="Critical",1,0)</f>
        <v>2</v>
      </c>
      <c r="S2216" s="6" t="str">
        <f>IF(R2216&lt;=1,"Low",
IF(R2216=2,"Medium","High"))</f>
        <v>Medium</v>
      </c>
      <c r="T2216" s="1" t="s">
        <v>49</v>
      </c>
    </row>
    <row r="2217" spans="1:20">
      <c r="A2217" s="1" t="s">
        <v>6466</v>
      </c>
      <c r="B2217" s="1">
        <v>34</v>
      </c>
      <c r="C2217" s="1" t="s">
        <v>21</v>
      </c>
      <c r="D2217" s="1" t="s">
        <v>32</v>
      </c>
      <c r="E2217" s="1" t="s">
        <v>53</v>
      </c>
      <c r="F2217" s="2">
        <v>44822</v>
      </c>
      <c r="G2217" s="1" t="s">
        <v>6467</v>
      </c>
      <c r="H2217" s="1" t="s">
        <v>297</v>
      </c>
      <c r="I2217" s="1" t="s">
        <v>60</v>
      </c>
      <c r="J2217" s="3">
        <v>11269.9071491208</v>
      </c>
      <c r="K2217" s="1">
        <v>110</v>
      </c>
      <c r="L2217" s="1" t="s">
        <v>27</v>
      </c>
      <c r="M2217" s="2">
        <v>44828</v>
      </c>
      <c r="N2217" s="1" t="s">
        <v>48</v>
      </c>
      <c r="O2217" s="1">
        <f>M2217-F2217</f>
        <v>6</v>
      </c>
      <c r="P2217" s="1" t="str">
        <f>IF(B2217&lt;=17,"Teen",
IF(B2217&lt;=25,"Young Adult",
IF(B2217&lt;=35,"Adult",
IF(B2217&lt;=50,"Middle Age","Senior"))))</f>
        <v>Adult</v>
      </c>
      <c r="Q2217" s="3">
        <f>J2217/O2217</f>
        <v>1878.3178581867999</v>
      </c>
      <c r="R2217" s="5">
        <f>IF(B2217&gt;60,1,0)
+ IF(O2217&gt;7,1,0)
+ IF(L2217="Emergency",1,0)
+ IF(T2217="Critical",1,0)</f>
        <v>0</v>
      </c>
      <c r="S2217" s="6" t="str">
        <f>IF(R2217&lt;=1,"Low",
IF(R2217=2,"Medium","High"))</f>
        <v>Low</v>
      </c>
      <c r="T2217" s="1" t="s">
        <v>29</v>
      </c>
    </row>
    <row r="2218" spans="1:20">
      <c r="A2218" s="1" t="s">
        <v>6468</v>
      </c>
      <c r="B2218" s="1">
        <v>42</v>
      </c>
      <c r="C2218" s="1" t="s">
        <v>51</v>
      </c>
      <c r="D2218" s="1" t="s">
        <v>73</v>
      </c>
      <c r="E2218" s="1" t="s">
        <v>53</v>
      </c>
      <c r="F2218" s="2">
        <v>44822</v>
      </c>
      <c r="G2218" s="1" t="s">
        <v>6469</v>
      </c>
      <c r="H2218" s="1" t="s">
        <v>6470</v>
      </c>
      <c r="I2218" s="1" t="s">
        <v>60</v>
      </c>
      <c r="J2218" s="3">
        <v>49223.715346001401</v>
      </c>
      <c r="K2218" s="1">
        <v>492</v>
      </c>
      <c r="L2218" s="1" t="s">
        <v>37</v>
      </c>
      <c r="M2218" s="2">
        <v>44837</v>
      </c>
      <c r="N2218" s="1" t="s">
        <v>38</v>
      </c>
      <c r="O2218" s="1">
        <f>M2218-F2218</f>
        <v>15</v>
      </c>
      <c r="P2218" s="1" t="str">
        <f>IF(B2218&lt;=17,"Teen",
IF(B2218&lt;=25,"Young Adult",
IF(B2218&lt;=35,"Adult",
IF(B2218&lt;=50,"Middle Age","Senior"))))</f>
        <v>Middle Age</v>
      </c>
      <c r="Q2218" s="3">
        <f>J2218/O2218</f>
        <v>3281.5810230667603</v>
      </c>
      <c r="R2218" s="5">
        <f>IF(B2218&gt;60,1,0)
+ IF(O2218&gt;7,1,0)
+ IF(L2218="Emergency",1,0)
+ IF(T2218="Critical",1,0)</f>
        <v>1</v>
      </c>
      <c r="S2218" s="6" t="str">
        <f>IF(R2218&lt;=1,"Low",
IF(R2218=2,"Medium","High"))</f>
        <v>Low</v>
      </c>
      <c r="T2218" s="1" t="s">
        <v>49</v>
      </c>
    </row>
    <row r="2219" spans="1:20">
      <c r="A2219" s="1" t="s">
        <v>6471</v>
      </c>
      <c r="B2219" s="1">
        <v>78</v>
      </c>
      <c r="C2219" s="1" t="s">
        <v>21</v>
      </c>
      <c r="D2219" s="1" t="s">
        <v>68</v>
      </c>
      <c r="E2219" s="1" t="s">
        <v>84</v>
      </c>
      <c r="F2219" s="2">
        <v>44822</v>
      </c>
      <c r="G2219" s="1" t="s">
        <v>6472</v>
      </c>
      <c r="H2219" s="1" t="s">
        <v>6473</v>
      </c>
      <c r="I2219" s="1" t="s">
        <v>60</v>
      </c>
      <c r="J2219" s="3">
        <v>22094.3348644369</v>
      </c>
      <c r="K2219" s="1">
        <v>417</v>
      </c>
      <c r="L2219" s="1" t="s">
        <v>42</v>
      </c>
      <c r="M2219" s="2">
        <v>44849</v>
      </c>
      <c r="N2219" s="1" t="s">
        <v>66</v>
      </c>
      <c r="O2219" s="1">
        <f>M2219-F2219</f>
        <v>27</v>
      </c>
      <c r="P2219" s="1" t="str">
        <f>IF(B2219&lt;=17,"Teen",
IF(B2219&lt;=25,"Young Adult",
IF(B2219&lt;=35,"Adult",
IF(B2219&lt;=50,"Middle Age","Senior"))))</f>
        <v>Senior</v>
      </c>
      <c r="Q2219" s="3">
        <f>J2219/O2219</f>
        <v>818.3086986828481</v>
      </c>
      <c r="R2219" s="5">
        <f>IF(B2219&gt;60,1,0)
+ IF(O2219&gt;7,1,0)
+ IF(L2219="Emergency",1,0)
+ IF(T2219="Critical",1,0)</f>
        <v>3</v>
      </c>
      <c r="S2219" s="6" t="str">
        <f>IF(R2219&lt;=1,"Low",
IF(R2219=2,"Medium","High"))</f>
        <v>High</v>
      </c>
      <c r="T2219" s="1" t="s">
        <v>29</v>
      </c>
    </row>
    <row r="2220" spans="1:20">
      <c r="A2220" s="1" t="s">
        <v>6474</v>
      </c>
      <c r="B2220" s="1">
        <v>43</v>
      </c>
      <c r="C2220" s="1" t="s">
        <v>51</v>
      </c>
      <c r="D2220" s="1" t="s">
        <v>68</v>
      </c>
      <c r="E2220" s="1" t="s">
        <v>23</v>
      </c>
      <c r="F2220" s="2">
        <v>44822</v>
      </c>
      <c r="G2220" s="1" t="s">
        <v>6475</v>
      </c>
      <c r="H2220" s="1" t="s">
        <v>6476</v>
      </c>
      <c r="I2220" s="1" t="s">
        <v>56</v>
      </c>
      <c r="J2220" s="3">
        <v>4564.5847143421997</v>
      </c>
      <c r="K2220" s="1">
        <v>498</v>
      </c>
      <c r="L2220" s="1" t="s">
        <v>27</v>
      </c>
      <c r="M2220" s="2">
        <v>44838</v>
      </c>
      <c r="N2220" s="1" t="s">
        <v>38</v>
      </c>
      <c r="O2220" s="1">
        <f>M2220-F2220</f>
        <v>16</v>
      </c>
      <c r="P2220" s="1" t="str">
        <f>IF(B2220&lt;=17,"Teen",
IF(B2220&lt;=25,"Young Adult",
IF(B2220&lt;=35,"Adult",
IF(B2220&lt;=50,"Middle Age","Senior"))))</f>
        <v>Middle Age</v>
      </c>
      <c r="Q2220" s="3">
        <f>J2220/O2220</f>
        <v>285.28654464638748</v>
      </c>
      <c r="R2220" s="5">
        <f>IF(B2220&gt;60,1,0)
+ IF(O2220&gt;7,1,0)
+ IF(L2220="Emergency",1,0)
+ IF(T2220="Critical",1,0)</f>
        <v>1</v>
      </c>
      <c r="S2220" s="6" t="str">
        <f>IF(R2220&lt;=1,"Low",
IF(R2220=2,"Medium","High"))</f>
        <v>Low</v>
      </c>
      <c r="T2220" s="1" t="s">
        <v>71</v>
      </c>
    </row>
    <row r="2221" spans="1:20">
      <c r="A2221" s="1" t="s">
        <v>6477</v>
      </c>
      <c r="B2221" s="1">
        <v>74</v>
      </c>
      <c r="C2221" s="1" t="s">
        <v>21</v>
      </c>
      <c r="D2221" s="1" t="s">
        <v>73</v>
      </c>
      <c r="E2221" s="1" t="s">
        <v>74</v>
      </c>
      <c r="F2221" s="2">
        <v>44822</v>
      </c>
      <c r="G2221" s="1" t="s">
        <v>6478</v>
      </c>
      <c r="H2221" s="1" t="s">
        <v>6479</v>
      </c>
      <c r="I2221" s="1" t="s">
        <v>56</v>
      </c>
      <c r="J2221" s="3">
        <v>9189.2893690248293</v>
      </c>
      <c r="K2221" s="1">
        <v>462</v>
      </c>
      <c r="L2221" s="1" t="s">
        <v>37</v>
      </c>
      <c r="M2221" s="2">
        <v>44830</v>
      </c>
      <c r="N2221" s="1" t="s">
        <v>97</v>
      </c>
      <c r="O2221" s="1">
        <f>M2221-F2221</f>
        <v>8</v>
      </c>
      <c r="P2221" s="1" t="str">
        <f>IF(B2221&lt;=17,"Teen",
IF(B2221&lt;=25,"Young Adult",
IF(B2221&lt;=35,"Adult",
IF(B2221&lt;=50,"Middle Age","Senior"))))</f>
        <v>Senior</v>
      </c>
      <c r="Q2221" s="3">
        <f>J2221/O2221</f>
        <v>1148.6611711281037</v>
      </c>
      <c r="R2221" s="5">
        <f>IF(B2221&gt;60,1,0)
+ IF(O2221&gt;7,1,0)
+ IF(L2221="Emergency",1,0)
+ IF(T2221="Critical",1,0)</f>
        <v>2</v>
      </c>
      <c r="S2221" s="6" t="str">
        <f>IF(R2221&lt;=1,"Low",
IF(R2221=2,"Medium","High"))</f>
        <v>Medium</v>
      </c>
      <c r="T2221" s="1" t="s">
        <v>71</v>
      </c>
    </row>
    <row r="2222" spans="1:20">
      <c r="A2222" s="1" t="s">
        <v>6480</v>
      </c>
      <c r="B2222" s="1">
        <v>42</v>
      </c>
      <c r="C2222" s="1" t="s">
        <v>21</v>
      </c>
      <c r="D2222" s="1" t="s">
        <v>32</v>
      </c>
      <c r="E2222" s="1" t="s">
        <v>53</v>
      </c>
      <c r="F2222" s="2">
        <v>44822</v>
      </c>
      <c r="G2222" s="1" t="s">
        <v>6481</v>
      </c>
      <c r="H2222" s="1" t="s">
        <v>6482</v>
      </c>
      <c r="I2222" s="1" t="s">
        <v>65</v>
      </c>
      <c r="J2222" s="3">
        <v>49180.384090852502</v>
      </c>
      <c r="K2222" s="1">
        <v>471</v>
      </c>
      <c r="L2222" s="1" t="s">
        <v>27</v>
      </c>
      <c r="M2222" s="2">
        <v>44847</v>
      </c>
      <c r="N2222" s="1" t="s">
        <v>66</v>
      </c>
      <c r="O2222" s="1">
        <f>M2222-F2222</f>
        <v>25</v>
      </c>
      <c r="P2222" s="1" t="str">
        <f>IF(B2222&lt;=17,"Teen",
IF(B2222&lt;=25,"Young Adult",
IF(B2222&lt;=35,"Adult",
IF(B2222&lt;=50,"Middle Age","Senior"))))</f>
        <v>Middle Age</v>
      </c>
      <c r="Q2222" s="3">
        <f>J2222/O2222</f>
        <v>1967.2153636341</v>
      </c>
      <c r="R2222" s="5">
        <f>IF(B2222&gt;60,1,0)
+ IF(O2222&gt;7,1,0)
+ IF(L2222="Emergency",1,0)
+ IF(T2222="Critical",1,0)</f>
        <v>1</v>
      </c>
      <c r="S2222" s="6" t="str">
        <f>IF(R2222&lt;=1,"Low",
IF(R2222=2,"Medium","High"))</f>
        <v>Low</v>
      </c>
      <c r="T2222" s="1" t="s">
        <v>49</v>
      </c>
    </row>
    <row r="2223" spans="1:20">
      <c r="A2223" s="1" t="s">
        <v>6483</v>
      </c>
      <c r="B2223" s="1">
        <v>37</v>
      </c>
      <c r="C2223" s="1" t="s">
        <v>51</v>
      </c>
      <c r="D2223" s="1" t="s">
        <v>52</v>
      </c>
      <c r="E2223" s="1" t="s">
        <v>84</v>
      </c>
      <c r="F2223" s="2">
        <v>44821</v>
      </c>
      <c r="G2223" s="1" t="s">
        <v>1283</v>
      </c>
      <c r="H2223" s="1" t="s">
        <v>6484</v>
      </c>
      <c r="I2223" s="1" t="s">
        <v>65</v>
      </c>
      <c r="J2223" s="3">
        <v>27740.621895862001</v>
      </c>
      <c r="K2223" s="1">
        <v>419</v>
      </c>
      <c r="L2223" s="1" t="s">
        <v>27</v>
      </c>
      <c r="M2223" s="2">
        <v>44829</v>
      </c>
      <c r="N2223" s="1" t="s">
        <v>66</v>
      </c>
      <c r="O2223" s="1">
        <f>M2223-F2223</f>
        <v>8</v>
      </c>
      <c r="P2223" s="1" t="str">
        <f>IF(B2223&lt;=17,"Teen",
IF(B2223&lt;=25,"Young Adult",
IF(B2223&lt;=35,"Adult",
IF(B2223&lt;=50,"Middle Age","Senior"))))</f>
        <v>Middle Age</v>
      </c>
      <c r="Q2223" s="3">
        <f>J2223/O2223</f>
        <v>3467.5777369827501</v>
      </c>
      <c r="R2223" s="5">
        <f>IF(B2223&gt;60,1,0)
+ IF(O2223&gt;7,1,0)
+ IF(L2223="Emergency",1,0)
+ IF(T2223="Critical",1,0)</f>
        <v>1</v>
      </c>
      <c r="S2223" s="6" t="str">
        <f>IF(R2223&lt;=1,"Low",
IF(R2223=2,"Medium","High"))</f>
        <v>Low</v>
      </c>
      <c r="T2223" s="1" t="s">
        <v>29</v>
      </c>
    </row>
    <row r="2224" spans="1:20">
      <c r="A2224" s="1" t="s">
        <v>6485</v>
      </c>
      <c r="B2224" s="1">
        <v>41</v>
      </c>
      <c r="C2224" s="1" t="s">
        <v>21</v>
      </c>
      <c r="D2224" s="1" t="s">
        <v>62</v>
      </c>
      <c r="E2224" s="1" t="s">
        <v>45</v>
      </c>
      <c r="F2224" s="2">
        <v>44821</v>
      </c>
      <c r="G2224" s="1" t="s">
        <v>6486</v>
      </c>
      <c r="H2224" s="1" t="s">
        <v>6487</v>
      </c>
      <c r="I2224" s="1" t="s">
        <v>65</v>
      </c>
      <c r="J2224" s="3">
        <v>22505.2752441304</v>
      </c>
      <c r="K2224" s="1">
        <v>399</v>
      </c>
      <c r="L2224" s="1" t="s">
        <v>42</v>
      </c>
      <c r="M2224" s="2">
        <v>44840</v>
      </c>
      <c r="N2224" s="1" t="s">
        <v>38</v>
      </c>
      <c r="O2224" s="1">
        <f>M2224-F2224</f>
        <v>19</v>
      </c>
      <c r="P2224" s="1" t="str">
        <f>IF(B2224&lt;=17,"Teen",
IF(B2224&lt;=25,"Young Adult",
IF(B2224&lt;=35,"Adult",
IF(B2224&lt;=50,"Middle Age","Senior"))))</f>
        <v>Middle Age</v>
      </c>
      <c r="Q2224" s="3">
        <f>J2224/O2224</f>
        <v>1184.4881707437053</v>
      </c>
      <c r="R2224" s="5">
        <f>IF(B2224&gt;60,1,0)
+ IF(O2224&gt;7,1,0)
+ IF(L2224="Emergency",1,0)
+ IF(T2224="Critical",1,0)</f>
        <v>2</v>
      </c>
      <c r="S2224" s="6" t="str">
        <f>IF(R2224&lt;=1,"Low",
IF(R2224=2,"Medium","High"))</f>
        <v>Medium</v>
      </c>
      <c r="T2224" s="1" t="s">
        <v>29</v>
      </c>
    </row>
    <row r="2225" spans="1:20">
      <c r="A2225" s="1" t="s">
        <v>6488</v>
      </c>
      <c r="B2225" s="1">
        <v>50</v>
      </c>
      <c r="C2225" s="1" t="s">
        <v>51</v>
      </c>
      <c r="D2225" s="1" t="s">
        <v>91</v>
      </c>
      <c r="E2225" s="1" t="s">
        <v>33</v>
      </c>
      <c r="F2225" s="2">
        <v>44821</v>
      </c>
      <c r="G2225" s="1" t="s">
        <v>6489</v>
      </c>
      <c r="H2225" s="1" t="s">
        <v>6490</v>
      </c>
      <c r="I2225" s="1" t="s">
        <v>60</v>
      </c>
      <c r="J2225" s="3">
        <v>9990.81123295217</v>
      </c>
      <c r="K2225" s="1">
        <v>243</v>
      </c>
      <c r="L2225" s="1" t="s">
        <v>37</v>
      </c>
      <c r="M2225" s="2">
        <v>44822</v>
      </c>
      <c r="N2225" s="1" t="s">
        <v>38</v>
      </c>
      <c r="O2225" s="1">
        <f>M2225-F2225</f>
        <v>1</v>
      </c>
      <c r="P2225" s="1" t="str">
        <f>IF(B2225&lt;=17,"Teen",
IF(B2225&lt;=25,"Young Adult",
IF(B2225&lt;=35,"Adult",
IF(B2225&lt;=50,"Middle Age","Senior"))))</f>
        <v>Middle Age</v>
      </c>
      <c r="Q2225" s="3">
        <f>J2225/O2225</f>
        <v>9990.81123295217</v>
      </c>
      <c r="R2225" s="5">
        <f>IF(B2225&gt;60,1,0)
+ IF(O2225&gt;7,1,0)
+ IF(L2225="Emergency",1,0)
+ IF(T2225="Critical",1,0)</f>
        <v>0</v>
      </c>
      <c r="S2225" s="6" t="str">
        <f>IF(R2225&lt;=1,"Low",
IF(R2225=2,"Medium","High"))</f>
        <v>Low</v>
      </c>
      <c r="T2225" s="1" t="s">
        <v>49</v>
      </c>
    </row>
    <row r="2226" spans="1:20">
      <c r="A2226" s="1" t="s">
        <v>6491</v>
      </c>
      <c r="B2226" s="1">
        <v>32</v>
      </c>
      <c r="C2226" s="1" t="s">
        <v>51</v>
      </c>
      <c r="D2226" s="1" t="s">
        <v>73</v>
      </c>
      <c r="E2226" s="1" t="s">
        <v>74</v>
      </c>
      <c r="F2226" s="2">
        <v>44821</v>
      </c>
      <c r="G2226" s="1" t="s">
        <v>6492</v>
      </c>
      <c r="H2226" s="1" t="s">
        <v>5329</v>
      </c>
      <c r="I2226" s="1" t="s">
        <v>65</v>
      </c>
      <c r="J2226" s="3">
        <v>42363.423988242401</v>
      </c>
      <c r="K2226" s="1">
        <v>452</v>
      </c>
      <c r="L2226" s="1" t="s">
        <v>37</v>
      </c>
      <c r="M2226" s="2">
        <v>44847</v>
      </c>
      <c r="N2226" s="1" t="s">
        <v>38</v>
      </c>
      <c r="O2226" s="1">
        <f>M2226-F2226</f>
        <v>26</v>
      </c>
      <c r="P2226" s="1" t="str">
        <f>IF(B2226&lt;=17,"Teen",
IF(B2226&lt;=25,"Young Adult",
IF(B2226&lt;=35,"Adult",
IF(B2226&lt;=50,"Middle Age","Senior"))))</f>
        <v>Adult</v>
      </c>
      <c r="Q2226" s="3">
        <f>J2226/O2226</f>
        <v>1629.3624610862462</v>
      </c>
      <c r="R2226" s="5">
        <f>IF(B2226&gt;60,1,0)
+ IF(O2226&gt;7,1,0)
+ IF(L2226="Emergency",1,0)
+ IF(T2226="Critical",1,0)</f>
        <v>1</v>
      </c>
      <c r="S2226" s="6" t="str">
        <f>IF(R2226&lt;=1,"Low",
IF(R2226=2,"Medium","High"))</f>
        <v>Low</v>
      </c>
      <c r="T2226" s="1" t="s">
        <v>71</v>
      </c>
    </row>
    <row r="2227" spans="1:20">
      <c r="A2227" s="1" t="s">
        <v>6493</v>
      </c>
      <c r="B2227" s="1">
        <v>51</v>
      </c>
      <c r="C2227" s="1" t="s">
        <v>51</v>
      </c>
      <c r="D2227" s="1" t="s">
        <v>32</v>
      </c>
      <c r="E2227" s="1" t="s">
        <v>45</v>
      </c>
      <c r="F2227" s="2">
        <v>44821</v>
      </c>
      <c r="G2227" s="1" t="s">
        <v>6494</v>
      </c>
      <c r="H2227" s="1" t="s">
        <v>6495</v>
      </c>
      <c r="I2227" s="1" t="s">
        <v>26</v>
      </c>
      <c r="J2227" s="3">
        <v>9471.0063015462092</v>
      </c>
      <c r="K2227" s="1">
        <v>123</v>
      </c>
      <c r="L2227" s="1" t="s">
        <v>42</v>
      </c>
      <c r="M2227" s="2">
        <v>44848</v>
      </c>
      <c r="N2227" s="1" t="s">
        <v>66</v>
      </c>
      <c r="O2227" s="1">
        <f>M2227-F2227</f>
        <v>27</v>
      </c>
      <c r="P2227" s="1" t="str">
        <f>IF(B2227&lt;=17,"Teen",
IF(B2227&lt;=25,"Young Adult",
IF(B2227&lt;=35,"Adult",
IF(B2227&lt;=50,"Middle Age","Senior"))))</f>
        <v>Senior</v>
      </c>
      <c r="Q2227" s="3">
        <f>J2227/O2227</f>
        <v>350.7780111683781</v>
      </c>
      <c r="R2227" s="5">
        <f>IF(B2227&gt;60,1,0)
+ IF(O2227&gt;7,1,0)
+ IF(L2227="Emergency",1,0)
+ IF(T2227="Critical",1,0)</f>
        <v>2</v>
      </c>
      <c r="S2227" s="6" t="str">
        <f>IF(R2227&lt;=1,"Low",
IF(R2227=2,"Medium","High"))</f>
        <v>Medium</v>
      </c>
      <c r="T2227" s="1" t="s">
        <v>49</v>
      </c>
    </row>
    <row r="2228" spans="1:20">
      <c r="A2228" s="1" t="s">
        <v>6496</v>
      </c>
      <c r="B2228" s="1">
        <v>54</v>
      </c>
      <c r="C2228" s="1" t="s">
        <v>51</v>
      </c>
      <c r="D2228" s="1" t="s">
        <v>32</v>
      </c>
      <c r="E2228" s="1" t="s">
        <v>53</v>
      </c>
      <c r="F2228" s="2">
        <v>44821</v>
      </c>
      <c r="G2228" s="1" t="s">
        <v>6497</v>
      </c>
      <c r="H2228" s="1" t="s">
        <v>6498</v>
      </c>
      <c r="I2228" s="1" t="s">
        <v>56</v>
      </c>
      <c r="J2228" s="3">
        <v>20584.482012440301</v>
      </c>
      <c r="K2228" s="1">
        <v>475</v>
      </c>
      <c r="L2228" s="1" t="s">
        <v>37</v>
      </c>
      <c r="M2228" s="2">
        <v>44842</v>
      </c>
      <c r="N2228" s="1" t="s">
        <v>28</v>
      </c>
      <c r="O2228" s="1">
        <f>M2228-F2228</f>
        <v>21</v>
      </c>
      <c r="P2228" s="1" t="str">
        <f>IF(B2228&lt;=17,"Teen",
IF(B2228&lt;=25,"Young Adult",
IF(B2228&lt;=35,"Adult",
IF(B2228&lt;=50,"Middle Age","Senior"))))</f>
        <v>Senior</v>
      </c>
      <c r="Q2228" s="3">
        <f>J2228/O2228</f>
        <v>980.21342916382389</v>
      </c>
      <c r="R2228" s="5">
        <f>IF(B2228&gt;60,1,0)
+ IF(O2228&gt;7,1,0)
+ IF(L2228="Emergency",1,0)
+ IF(T2228="Critical",1,0)</f>
        <v>1</v>
      </c>
      <c r="S2228" s="6" t="str">
        <f>IF(R2228&lt;=1,"Low",
IF(R2228=2,"Medium","High"))</f>
        <v>Low</v>
      </c>
      <c r="T2228" s="1" t="s">
        <v>29</v>
      </c>
    </row>
    <row r="2229" spans="1:20">
      <c r="A2229" s="1" t="s">
        <v>6499</v>
      </c>
      <c r="B2229" s="1">
        <v>22</v>
      </c>
      <c r="C2229" s="1" t="s">
        <v>51</v>
      </c>
      <c r="D2229" s="1" t="s">
        <v>52</v>
      </c>
      <c r="E2229" s="1" t="s">
        <v>23</v>
      </c>
      <c r="F2229" s="2">
        <v>44821</v>
      </c>
      <c r="G2229" s="1" t="s">
        <v>6500</v>
      </c>
      <c r="H2229" s="1" t="s">
        <v>6501</v>
      </c>
      <c r="I2229" s="1" t="s">
        <v>36</v>
      </c>
      <c r="J2229" s="3">
        <v>14907.719566043501</v>
      </c>
      <c r="K2229" s="1">
        <v>328</v>
      </c>
      <c r="L2229" s="1" t="s">
        <v>37</v>
      </c>
      <c r="M2229" s="2">
        <v>44828</v>
      </c>
      <c r="N2229" s="1" t="s">
        <v>48</v>
      </c>
      <c r="O2229" s="1">
        <f>M2229-F2229</f>
        <v>7</v>
      </c>
      <c r="P2229" s="1" t="str">
        <f>IF(B2229&lt;=17,"Teen",
IF(B2229&lt;=25,"Young Adult",
IF(B2229&lt;=35,"Adult",
IF(B2229&lt;=50,"Middle Age","Senior"))))</f>
        <v>Young Adult</v>
      </c>
      <c r="Q2229" s="3">
        <f>J2229/O2229</f>
        <v>2129.6742237205003</v>
      </c>
      <c r="R2229" s="5">
        <f>IF(B2229&gt;60,1,0)
+ IF(O2229&gt;7,1,0)
+ IF(L2229="Emergency",1,0)
+ IF(T2229="Critical",1,0)</f>
        <v>0</v>
      </c>
      <c r="S2229" s="6" t="str">
        <f>IF(R2229&lt;=1,"Low",
IF(R2229=2,"Medium","High"))</f>
        <v>Low</v>
      </c>
      <c r="T2229" s="1" t="s">
        <v>29</v>
      </c>
    </row>
    <row r="2230" spans="1:20">
      <c r="A2230" s="1" t="s">
        <v>6502</v>
      </c>
      <c r="B2230" s="1">
        <v>21</v>
      </c>
      <c r="C2230" s="1" t="s">
        <v>51</v>
      </c>
      <c r="D2230" s="1" t="s">
        <v>62</v>
      </c>
      <c r="E2230" s="1" t="s">
        <v>45</v>
      </c>
      <c r="F2230" s="2">
        <v>44821</v>
      </c>
      <c r="G2230" s="1" t="s">
        <v>6503</v>
      </c>
      <c r="H2230" s="1" t="s">
        <v>6504</v>
      </c>
      <c r="I2230" s="1" t="s">
        <v>36</v>
      </c>
      <c r="J2230" s="3">
        <v>45265.016442756598</v>
      </c>
      <c r="K2230" s="1">
        <v>430</v>
      </c>
      <c r="L2230" s="1" t="s">
        <v>27</v>
      </c>
      <c r="M2230" s="2">
        <v>44829</v>
      </c>
      <c r="N2230" s="1" t="s">
        <v>97</v>
      </c>
      <c r="O2230" s="1">
        <f>M2230-F2230</f>
        <v>8</v>
      </c>
      <c r="P2230" s="1" t="str">
        <f>IF(B2230&lt;=17,"Teen",
IF(B2230&lt;=25,"Young Adult",
IF(B2230&lt;=35,"Adult",
IF(B2230&lt;=50,"Middle Age","Senior"))))</f>
        <v>Young Adult</v>
      </c>
      <c r="Q2230" s="3">
        <f>J2230/O2230</f>
        <v>5658.1270553445747</v>
      </c>
      <c r="R2230" s="5">
        <f>IF(B2230&gt;60,1,0)
+ IF(O2230&gt;7,1,0)
+ IF(L2230="Emergency",1,0)
+ IF(T2230="Critical",1,0)</f>
        <v>1</v>
      </c>
      <c r="S2230" s="6" t="str">
        <f>IF(R2230&lt;=1,"Low",
IF(R2230=2,"Medium","High"))</f>
        <v>Low</v>
      </c>
      <c r="T2230" s="1" t="s">
        <v>71</v>
      </c>
    </row>
    <row r="2231" spans="1:20">
      <c r="A2231" s="1" t="s">
        <v>6505</v>
      </c>
      <c r="B2231" s="1">
        <v>25</v>
      </c>
      <c r="C2231" s="1" t="s">
        <v>21</v>
      </c>
      <c r="D2231" s="1" t="s">
        <v>91</v>
      </c>
      <c r="E2231" s="1" t="s">
        <v>23</v>
      </c>
      <c r="F2231" s="2">
        <v>44820</v>
      </c>
      <c r="G2231" s="1" t="s">
        <v>6506</v>
      </c>
      <c r="H2231" s="1" t="s">
        <v>6507</v>
      </c>
      <c r="I2231" s="1" t="s">
        <v>36</v>
      </c>
      <c r="J2231" s="3">
        <v>29823.992970844</v>
      </c>
      <c r="K2231" s="1">
        <v>277</v>
      </c>
      <c r="L2231" s="1" t="s">
        <v>37</v>
      </c>
      <c r="M2231" s="2">
        <v>44840</v>
      </c>
      <c r="N2231" s="1" t="s">
        <v>28</v>
      </c>
      <c r="O2231" s="1">
        <f>M2231-F2231</f>
        <v>20</v>
      </c>
      <c r="P2231" s="1" t="str">
        <f>IF(B2231&lt;=17,"Teen",
IF(B2231&lt;=25,"Young Adult",
IF(B2231&lt;=35,"Adult",
IF(B2231&lt;=50,"Middle Age","Senior"))))</f>
        <v>Young Adult</v>
      </c>
      <c r="Q2231" s="3">
        <f>J2231/O2231</f>
        <v>1491.1996485422001</v>
      </c>
      <c r="R2231" s="5">
        <f>IF(B2231&gt;60,1,0)
+ IF(O2231&gt;7,1,0)
+ IF(L2231="Emergency",1,0)
+ IF(T2231="Critical",1,0)</f>
        <v>1</v>
      </c>
      <c r="S2231" s="6" t="str">
        <f>IF(R2231&lt;=1,"Low",
IF(R2231=2,"Medium","High"))</f>
        <v>Low</v>
      </c>
      <c r="T2231" s="1" t="s">
        <v>29</v>
      </c>
    </row>
    <row r="2232" spans="1:20">
      <c r="A2232" s="1" t="s">
        <v>6508</v>
      </c>
      <c r="B2232" s="1">
        <v>70</v>
      </c>
      <c r="C2232" s="1" t="s">
        <v>51</v>
      </c>
      <c r="D2232" s="1" t="s">
        <v>73</v>
      </c>
      <c r="E2232" s="1" t="s">
        <v>33</v>
      </c>
      <c r="F2232" s="2">
        <v>44820</v>
      </c>
      <c r="G2232" s="1" t="s">
        <v>6509</v>
      </c>
      <c r="H2232" s="1" t="s">
        <v>6510</v>
      </c>
      <c r="I2232" s="1" t="s">
        <v>36</v>
      </c>
      <c r="J2232" s="3">
        <v>1953.4352258480701</v>
      </c>
      <c r="K2232" s="1">
        <v>395</v>
      </c>
      <c r="L2232" s="1" t="s">
        <v>27</v>
      </c>
      <c r="M2232" s="2">
        <v>44830</v>
      </c>
      <c r="N2232" s="1" t="s">
        <v>28</v>
      </c>
      <c r="O2232" s="1">
        <f>M2232-F2232</f>
        <v>10</v>
      </c>
      <c r="P2232" s="1" t="str">
        <f>IF(B2232&lt;=17,"Teen",
IF(B2232&lt;=25,"Young Adult",
IF(B2232&lt;=35,"Adult",
IF(B2232&lt;=50,"Middle Age","Senior"))))</f>
        <v>Senior</v>
      </c>
      <c r="Q2232" s="3">
        <f>J2232/O2232</f>
        <v>195.343522584807</v>
      </c>
      <c r="R2232" s="5">
        <f>IF(B2232&gt;60,1,0)
+ IF(O2232&gt;7,1,0)
+ IF(L2232="Emergency",1,0)
+ IF(T2232="Critical",1,0)</f>
        <v>2</v>
      </c>
      <c r="S2232" s="6" t="str">
        <f>IF(R2232&lt;=1,"Low",
IF(R2232=2,"Medium","High"))</f>
        <v>Medium</v>
      </c>
      <c r="T2232" s="1" t="s">
        <v>71</v>
      </c>
    </row>
    <row r="2233" spans="1:20">
      <c r="A2233" s="1" t="s">
        <v>6511</v>
      </c>
      <c r="B2233" s="1">
        <v>20</v>
      </c>
      <c r="C2233" s="1" t="s">
        <v>21</v>
      </c>
      <c r="D2233" s="1" t="s">
        <v>22</v>
      </c>
      <c r="E2233" s="1" t="s">
        <v>23</v>
      </c>
      <c r="F2233" s="2">
        <v>44820</v>
      </c>
      <c r="G2233" s="1" t="s">
        <v>6512</v>
      </c>
      <c r="H2233" s="1" t="s">
        <v>6513</v>
      </c>
      <c r="I2233" s="1" t="s">
        <v>65</v>
      </c>
      <c r="J2233" s="3">
        <v>41574.9165125578</v>
      </c>
      <c r="K2233" s="1">
        <v>449</v>
      </c>
      <c r="L2233" s="1" t="s">
        <v>42</v>
      </c>
      <c r="M2233" s="2">
        <v>44824</v>
      </c>
      <c r="N2233" s="1" t="s">
        <v>66</v>
      </c>
      <c r="O2233" s="1">
        <f>M2233-F2233</f>
        <v>4</v>
      </c>
      <c r="P2233" s="1" t="str">
        <f>IF(B2233&lt;=17,"Teen",
IF(B2233&lt;=25,"Young Adult",
IF(B2233&lt;=35,"Adult",
IF(B2233&lt;=50,"Middle Age","Senior"))))</f>
        <v>Young Adult</v>
      </c>
      <c r="Q2233" s="3">
        <f>J2233/O2233</f>
        <v>10393.72912813945</v>
      </c>
      <c r="R2233" s="5">
        <f>IF(B2233&gt;60,1,0)
+ IF(O2233&gt;7,1,0)
+ IF(L2233="Emergency",1,0)
+ IF(T2233="Critical",1,0)</f>
        <v>1</v>
      </c>
      <c r="S2233" s="6" t="str">
        <f>IF(R2233&lt;=1,"Low",
IF(R2233=2,"Medium","High"))</f>
        <v>Low</v>
      </c>
      <c r="T2233" s="1" t="s">
        <v>49</v>
      </c>
    </row>
    <row r="2234" spans="1:20">
      <c r="A2234" s="1" t="s">
        <v>6514</v>
      </c>
      <c r="B2234" s="1">
        <v>85</v>
      </c>
      <c r="C2234" s="1" t="s">
        <v>51</v>
      </c>
      <c r="D2234" s="1" t="s">
        <v>62</v>
      </c>
      <c r="E2234" s="1" t="s">
        <v>84</v>
      </c>
      <c r="F2234" s="2">
        <v>44820</v>
      </c>
      <c r="G2234" s="1" t="s">
        <v>6515</v>
      </c>
      <c r="H2234" s="1" t="s">
        <v>6516</v>
      </c>
      <c r="I2234" s="1" t="s">
        <v>60</v>
      </c>
      <c r="J2234" s="3">
        <v>18765.389652883401</v>
      </c>
      <c r="K2234" s="1">
        <v>297</v>
      </c>
      <c r="L2234" s="1" t="s">
        <v>37</v>
      </c>
      <c r="M2234" s="2">
        <v>44825</v>
      </c>
      <c r="N2234" s="1" t="s">
        <v>48</v>
      </c>
      <c r="O2234" s="1">
        <f>M2234-F2234</f>
        <v>5</v>
      </c>
      <c r="P2234" s="1" t="str">
        <f>IF(B2234&lt;=17,"Teen",
IF(B2234&lt;=25,"Young Adult",
IF(B2234&lt;=35,"Adult",
IF(B2234&lt;=50,"Middle Age","Senior"))))</f>
        <v>Senior</v>
      </c>
      <c r="Q2234" s="3">
        <f>J2234/O2234</f>
        <v>3753.07793057668</v>
      </c>
      <c r="R2234" s="5">
        <f>IF(B2234&gt;60,1,0)
+ IF(O2234&gt;7,1,0)
+ IF(L2234="Emergency",1,0)
+ IF(T2234="Critical",1,0)</f>
        <v>1</v>
      </c>
      <c r="S2234" s="6" t="str">
        <f>IF(R2234&lt;=1,"Low",
IF(R2234=2,"Medium","High"))</f>
        <v>Low</v>
      </c>
      <c r="T2234" s="1" t="s">
        <v>29</v>
      </c>
    </row>
    <row r="2235" spans="1:20">
      <c r="A2235" s="1" t="s">
        <v>6517</v>
      </c>
      <c r="B2235" s="1">
        <v>46</v>
      </c>
      <c r="C2235" s="1" t="s">
        <v>51</v>
      </c>
      <c r="D2235" s="1" t="s">
        <v>22</v>
      </c>
      <c r="E2235" s="1" t="s">
        <v>74</v>
      </c>
      <c r="F2235" s="2">
        <v>44819</v>
      </c>
      <c r="G2235" s="1" t="s">
        <v>6518</v>
      </c>
      <c r="H2235" s="1" t="s">
        <v>6519</v>
      </c>
      <c r="I2235" s="1" t="s">
        <v>26</v>
      </c>
      <c r="J2235" s="3">
        <v>11962.5373311074</v>
      </c>
      <c r="K2235" s="1">
        <v>227</v>
      </c>
      <c r="L2235" s="1" t="s">
        <v>27</v>
      </c>
      <c r="M2235" s="2">
        <v>44831</v>
      </c>
      <c r="N2235" s="1" t="s">
        <v>28</v>
      </c>
      <c r="O2235" s="1">
        <f>M2235-F2235</f>
        <v>12</v>
      </c>
      <c r="P2235" s="1" t="str">
        <f>IF(B2235&lt;=17,"Teen",
IF(B2235&lt;=25,"Young Adult",
IF(B2235&lt;=35,"Adult",
IF(B2235&lt;=50,"Middle Age","Senior"))))</f>
        <v>Middle Age</v>
      </c>
      <c r="Q2235" s="3">
        <f>J2235/O2235</f>
        <v>996.87811092561662</v>
      </c>
      <c r="R2235" s="5">
        <f>IF(B2235&gt;60,1,0)
+ IF(O2235&gt;7,1,0)
+ IF(L2235="Emergency",1,0)
+ IF(T2235="Critical",1,0)</f>
        <v>1</v>
      </c>
      <c r="S2235" s="6" t="str">
        <f>IF(R2235&lt;=1,"Low",
IF(R2235=2,"Medium","High"))</f>
        <v>Low</v>
      </c>
      <c r="T2235" s="1" t="s">
        <v>29</v>
      </c>
    </row>
    <row r="2236" spans="1:20">
      <c r="A2236" s="1" t="s">
        <v>6520</v>
      </c>
      <c r="B2236" s="1">
        <v>61</v>
      </c>
      <c r="C2236" s="1" t="s">
        <v>21</v>
      </c>
      <c r="D2236" s="1" t="s">
        <v>62</v>
      </c>
      <c r="E2236" s="1" t="s">
        <v>74</v>
      </c>
      <c r="F2236" s="2">
        <v>44819</v>
      </c>
      <c r="G2236" s="1" t="s">
        <v>6521</v>
      </c>
      <c r="H2236" s="1" t="s">
        <v>6522</v>
      </c>
      <c r="I2236" s="1" t="s">
        <v>60</v>
      </c>
      <c r="J2236" s="3">
        <v>26464.7076657904</v>
      </c>
      <c r="K2236" s="1">
        <v>240</v>
      </c>
      <c r="L2236" s="1" t="s">
        <v>42</v>
      </c>
      <c r="M2236" s="2">
        <v>44838</v>
      </c>
      <c r="N2236" s="1" t="s">
        <v>97</v>
      </c>
      <c r="O2236" s="1">
        <f>M2236-F2236</f>
        <v>19</v>
      </c>
      <c r="P2236" s="1" t="str">
        <f>IF(B2236&lt;=17,"Teen",
IF(B2236&lt;=25,"Young Adult",
IF(B2236&lt;=35,"Adult",
IF(B2236&lt;=50,"Middle Age","Senior"))))</f>
        <v>Senior</v>
      </c>
      <c r="Q2236" s="3">
        <f>J2236/O2236</f>
        <v>1392.8793508310737</v>
      </c>
      <c r="R2236" s="5">
        <f>IF(B2236&gt;60,1,0)
+ IF(O2236&gt;7,1,0)
+ IF(L2236="Emergency",1,0)
+ IF(T2236="Critical",1,0)</f>
        <v>3</v>
      </c>
      <c r="S2236" s="6" t="str">
        <f>IF(R2236&lt;=1,"Low",
IF(R2236=2,"Medium","High"))</f>
        <v>High</v>
      </c>
      <c r="T2236" s="1" t="s">
        <v>29</v>
      </c>
    </row>
    <row r="2237" spans="1:20">
      <c r="A2237" s="1" t="s">
        <v>6523</v>
      </c>
      <c r="B2237" s="1">
        <v>60</v>
      </c>
      <c r="C2237" s="1" t="s">
        <v>51</v>
      </c>
      <c r="D2237" s="1" t="s">
        <v>68</v>
      </c>
      <c r="E2237" s="1" t="s">
        <v>53</v>
      </c>
      <c r="F2237" s="2">
        <v>44819</v>
      </c>
      <c r="G2237" s="1" t="s">
        <v>6524</v>
      </c>
      <c r="H2237" s="1" t="s">
        <v>6525</v>
      </c>
      <c r="I2237" s="1" t="s">
        <v>26</v>
      </c>
      <c r="J2237" s="3">
        <v>39564.572548044198</v>
      </c>
      <c r="K2237" s="1">
        <v>448</v>
      </c>
      <c r="L2237" s="1" t="s">
        <v>27</v>
      </c>
      <c r="M2237" s="2">
        <v>44841</v>
      </c>
      <c r="N2237" s="1" t="s">
        <v>28</v>
      </c>
      <c r="O2237" s="1">
        <f>M2237-F2237</f>
        <v>22</v>
      </c>
      <c r="P2237" s="1" t="str">
        <f>IF(B2237&lt;=17,"Teen",
IF(B2237&lt;=25,"Young Adult",
IF(B2237&lt;=35,"Adult",
IF(B2237&lt;=50,"Middle Age","Senior"))))</f>
        <v>Senior</v>
      </c>
      <c r="Q2237" s="3">
        <f>J2237/O2237</f>
        <v>1798.3896612747362</v>
      </c>
      <c r="R2237" s="5">
        <f>IF(B2237&gt;60,1,0)
+ IF(O2237&gt;7,1,0)
+ IF(L2237="Emergency",1,0)
+ IF(T2237="Critical",1,0)</f>
        <v>1</v>
      </c>
      <c r="S2237" s="6" t="str">
        <f>IF(R2237&lt;=1,"Low",
IF(R2237=2,"Medium","High"))</f>
        <v>Low</v>
      </c>
      <c r="T2237" s="1" t="s">
        <v>71</v>
      </c>
    </row>
    <row r="2238" spans="1:20">
      <c r="A2238" s="1" t="s">
        <v>6526</v>
      </c>
      <c r="B2238" s="1">
        <v>43</v>
      </c>
      <c r="C2238" s="1" t="s">
        <v>51</v>
      </c>
      <c r="D2238" s="1" t="s">
        <v>68</v>
      </c>
      <c r="E2238" s="1" t="s">
        <v>53</v>
      </c>
      <c r="F2238" s="2">
        <v>44819</v>
      </c>
      <c r="G2238" s="1" t="s">
        <v>5298</v>
      </c>
      <c r="H2238" s="1" t="s">
        <v>6527</v>
      </c>
      <c r="I2238" s="1" t="s">
        <v>56</v>
      </c>
      <c r="J2238" s="3">
        <v>3192.1610026120502</v>
      </c>
      <c r="K2238" s="1">
        <v>271</v>
      </c>
      <c r="L2238" s="1" t="s">
        <v>27</v>
      </c>
      <c r="M2238" s="2">
        <v>44839</v>
      </c>
      <c r="N2238" s="1" t="s">
        <v>28</v>
      </c>
      <c r="O2238" s="1">
        <f>M2238-F2238</f>
        <v>20</v>
      </c>
      <c r="P2238" s="1" t="str">
        <f>IF(B2238&lt;=17,"Teen",
IF(B2238&lt;=25,"Young Adult",
IF(B2238&lt;=35,"Adult",
IF(B2238&lt;=50,"Middle Age","Senior"))))</f>
        <v>Middle Age</v>
      </c>
      <c r="Q2238" s="3">
        <f>J2238/O2238</f>
        <v>159.60805013060252</v>
      </c>
      <c r="R2238" s="5">
        <f>IF(B2238&gt;60,1,0)
+ IF(O2238&gt;7,1,0)
+ IF(L2238="Emergency",1,0)
+ IF(T2238="Critical",1,0)</f>
        <v>1</v>
      </c>
      <c r="S2238" s="6" t="str">
        <f>IF(R2238&lt;=1,"Low",
IF(R2238=2,"Medium","High"))</f>
        <v>Low</v>
      </c>
      <c r="T2238" s="1" t="s">
        <v>71</v>
      </c>
    </row>
    <row r="2239" spans="1:20">
      <c r="A2239" s="1" t="s">
        <v>6528</v>
      </c>
      <c r="B2239" s="1">
        <v>70</v>
      </c>
      <c r="C2239" s="1" t="s">
        <v>51</v>
      </c>
      <c r="D2239" s="1" t="s">
        <v>22</v>
      </c>
      <c r="E2239" s="1" t="s">
        <v>74</v>
      </c>
      <c r="F2239" s="2">
        <v>44819</v>
      </c>
      <c r="G2239" s="1" t="s">
        <v>6529</v>
      </c>
      <c r="H2239" s="1" t="s">
        <v>6530</v>
      </c>
      <c r="I2239" s="1" t="s">
        <v>26</v>
      </c>
      <c r="J2239" s="3">
        <v>46311.151300960002</v>
      </c>
      <c r="K2239" s="1">
        <v>425</v>
      </c>
      <c r="L2239" s="1" t="s">
        <v>27</v>
      </c>
      <c r="M2239" s="2">
        <v>44833</v>
      </c>
      <c r="N2239" s="1" t="s">
        <v>28</v>
      </c>
      <c r="O2239" s="1">
        <f>M2239-F2239</f>
        <v>14</v>
      </c>
      <c r="P2239" s="1" t="str">
        <f>IF(B2239&lt;=17,"Teen",
IF(B2239&lt;=25,"Young Adult",
IF(B2239&lt;=35,"Adult",
IF(B2239&lt;=50,"Middle Age","Senior"))))</f>
        <v>Senior</v>
      </c>
      <c r="Q2239" s="3">
        <f>J2239/O2239</f>
        <v>3307.9393786400001</v>
      </c>
      <c r="R2239" s="5">
        <f>IF(B2239&gt;60,1,0)
+ IF(O2239&gt;7,1,0)
+ IF(L2239="Emergency",1,0)
+ IF(T2239="Critical",1,0)</f>
        <v>2</v>
      </c>
      <c r="S2239" s="6" t="str">
        <f>IF(R2239&lt;=1,"Low",
IF(R2239=2,"Medium","High"))</f>
        <v>Medium</v>
      </c>
      <c r="T2239" s="1" t="s">
        <v>49</v>
      </c>
    </row>
    <row r="2240" spans="1:20">
      <c r="A2240" s="1" t="s">
        <v>3154</v>
      </c>
      <c r="B2240" s="1">
        <v>54</v>
      </c>
      <c r="C2240" s="1" t="s">
        <v>21</v>
      </c>
      <c r="D2240" s="1" t="s">
        <v>52</v>
      </c>
      <c r="E2240" s="1" t="s">
        <v>74</v>
      </c>
      <c r="F2240" s="2">
        <v>44819</v>
      </c>
      <c r="G2240" s="1" t="s">
        <v>6531</v>
      </c>
      <c r="H2240" s="1" t="s">
        <v>6532</v>
      </c>
      <c r="I2240" s="1" t="s">
        <v>65</v>
      </c>
      <c r="J2240" s="3">
        <v>41031.319888534897</v>
      </c>
      <c r="K2240" s="1">
        <v>257</v>
      </c>
      <c r="L2240" s="1" t="s">
        <v>37</v>
      </c>
      <c r="M2240" s="2">
        <v>44822</v>
      </c>
      <c r="N2240" s="1" t="s">
        <v>66</v>
      </c>
      <c r="O2240" s="1">
        <f>M2240-F2240</f>
        <v>3</v>
      </c>
      <c r="P2240" s="1" t="str">
        <f>IF(B2240&lt;=17,"Teen",
IF(B2240&lt;=25,"Young Adult",
IF(B2240&lt;=35,"Adult",
IF(B2240&lt;=50,"Middle Age","Senior"))))</f>
        <v>Senior</v>
      </c>
      <c r="Q2240" s="3">
        <f>J2240/O2240</f>
        <v>13677.106629511632</v>
      </c>
      <c r="R2240" s="5">
        <f>IF(B2240&gt;60,1,0)
+ IF(O2240&gt;7,1,0)
+ IF(L2240="Emergency",1,0)
+ IF(T2240="Critical",1,0)</f>
        <v>0</v>
      </c>
      <c r="S2240" s="6" t="str">
        <f>IF(R2240&lt;=1,"Low",
IF(R2240=2,"Medium","High"))</f>
        <v>Low</v>
      </c>
      <c r="T2240" s="1" t="s">
        <v>29</v>
      </c>
    </row>
    <row r="2241" spans="1:20">
      <c r="A2241" s="1" t="s">
        <v>6533</v>
      </c>
      <c r="B2241" s="1">
        <v>37</v>
      </c>
      <c r="C2241" s="1" t="s">
        <v>51</v>
      </c>
      <c r="D2241" s="1" t="s">
        <v>32</v>
      </c>
      <c r="E2241" s="1" t="s">
        <v>84</v>
      </c>
      <c r="F2241" s="2">
        <v>44818</v>
      </c>
      <c r="G2241" s="1" t="s">
        <v>6534</v>
      </c>
      <c r="H2241" s="1" t="s">
        <v>6535</v>
      </c>
      <c r="I2241" s="1" t="s">
        <v>56</v>
      </c>
      <c r="J2241" s="3">
        <v>3296.1482454567599</v>
      </c>
      <c r="K2241" s="1">
        <v>110</v>
      </c>
      <c r="L2241" s="1" t="s">
        <v>37</v>
      </c>
      <c r="M2241" s="2">
        <v>44828</v>
      </c>
      <c r="N2241" s="1" t="s">
        <v>97</v>
      </c>
      <c r="O2241" s="1">
        <f>M2241-F2241</f>
        <v>10</v>
      </c>
      <c r="P2241" s="1" t="str">
        <f>IF(B2241&lt;=17,"Teen",
IF(B2241&lt;=25,"Young Adult",
IF(B2241&lt;=35,"Adult",
IF(B2241&lt;=50,"Middle Age","Senior"))))</f>
        <v>Middle Age</v>
      </c>
      <c r="Q2241" s="3">
        <f>J2241/O2241</f>
        <v>329.61482454567602</v>
      </c>
      <c r="R2241" s="5">
        <f>IF(B2241&gt;60,1,0)
+ IF(O2241&gt;7,1,0)
+ IF(L2241="Emergency",1,0)
+ IF(T2241="Critical",1,0)</f>
        <v>1</v>
      </c>
      <c r="S2241" s="6" t="str">
        <f>IF(R2241&lt;=1,"Low",
IF(R2241=2,"Medium","High"))</f>
        <v>Low</v>
      </c>
      <c r="T2241" s="1" t="s">
        <v>29</v>
      </c>
    </row>
    <row r="2242" spans="1:20">
      <c r="A2242" s="1" t="s">
        <v>6536</v>
      </c>
      <c r="B2242" s="1">
        <v>26</v>
      </c>
      <c r="C2242" s="1" t="s">
        <v>21</v>
      </c>
      <c r="D2242" s="1" t="s">
        <v>68</v>
      </c>
      <c r="E2242" s="1" t="s">
        <v>53</v>
      </c>
      <c r="F2242" s="2">
        <v>44818</v>
      </c>
      <c r="G2242" s="1" t="s">
        <v>6537</v>
      </c>
      <c r="H2242" s="1" t="s">
        <v>6538</v>
      </c>
      <c r="I2242" s="1" t="s">
        <v>56</v>
      </c>
      <c r="J2242" s="3">
        <v>17914.799235977101</v>
      </c>
      <c r="K2242" s="1">
        <v>393</v>
      </c>
      <c r="L2242" s="1" t="s">
        <v>27</v>
      </c>
      <c r="M2242" s="2">
        <v>44837</v>
      </c>
      <c r="N2242" s="1" t="s">
        <v>28</v>
      </c>
      <c r="O2242" s="1">
        <f>M2242-F2242</f>
        <v>19</v>
      </c>
      <c r="P2242" s="1" t="str">
        <f>IF(B2242&lt;=17,"Teen",
IF(B2242&lt;=25,"Young Adult",
IF(B2242&lt;=35,"Adult",
IF(B2242&lt;=50,"Middle Age","Senior"))))</f>
        <v>Adult</v>
      </c>
      <c r="Q2242" s="3">
        <f>J2242/O2242</f>
        <v>942.88417031458425</v>
      </c>
      <c r="R2242" s="5">
        <f>IF(B2242&gt;60,1,0)
+ IF(O2242&gt;7,1,0)
+ IF(L2242="Emergency",1,0)
+ IF(T2242="Critical",1,0)</f>
        <v>1</v>
      </c>
      <c r="S2242" s="6" t="str">
        <f>IF(R2242&lt;=1,"Low",
IF(R2242=2,"Medium","High"))</f>
        <v>Low</v>
      </c>
      <c r="T2242" s="1" t="s">
        <v>29</v>
      </c>
    </row>
    <row r="2243" spans="1:20">
      <c r="A2243" s="1" t="s">
        <v>6539</v>
      </c>
      <c r="B2243" s="1">
        <v>80</v>
      </c>
      <c r="C2243" s="1" t="s">
        <v>21</v>
      </c>
      <c r="D2243" s="1" t="s">
        <v>62</v>
      </c>
      <c r="E2243" s="1" t="s">
        <v>53</v>
      </c>
      <c r="F2243" s="2">
        <v>44818</v>
      </c>
      <c r="G2243" s="1" t="s">
        <v>6540</v>
      </c>
      <c r="H2243" s="1" t="s">
        <v>6541</v>
      </c>
      <c r="I2243" s="1" t="s">
        <v>56</v>
      </c>
      <c r="J2243" s="3">
        <v>4645.3517621744004</v>
      </c>
      <c r="K2243" s="1">
        <v>374</v>
      </c>
      <c r="L2243" s="1" t="s">
        <v>27</v>
      </c>
      <c r="M2243" s="2">
        <v>44833</v>
      </c>
      <c r="N2243" s="1" t="s">
        <v>48</v>
      </c>
      <c r="O2243" s="1">
        <f>M2243-F2243</f>
        <v>15</v>
      </c>
      <c r="P2243" s="1" t="str">
        <f>IF(B2243&lt;=17,"Teen",
IF(B2243&lt;=25,"Young Adult",
IF(B2243&lt;=35,"Adult",
IF(B2243&lt;=50,"Middle Age","Senior"))))</f>
        <v>Senior</v>
      </c>
      <c r="Q2243" s="3">
        <f>J2243/O2243</f>
        <v>309.69011747829336</v>
      </c>
      <c r="R2243" s="5">
        <f>IF(B2243&gt;60,1,0)
+ IF(O2243&gt;7,1,0)
+ IF(L2243="Emergency",1,0)
+ IF(T2243="Critical",1,0)</f>
        <v>2</v>
      </c>
      <c r="S2243" s="6" t="str">
        <f>IF(R2243&lt;=1,"Low",
IF(R2243=2,"Medium","High"))</f>
        <v>Medium</v>
      </c>
      <c r="T2243" s="1" t="s">
        <v>71</v>
      </c>
    </row>
    <row r="2244" spans="1:20">
      <c r="A2244" s="1" t="s">
        <v>6542</v>
      </c>
      <c r="B2244" s="1">
        <v>77</v>
      </c>
      <c r="C2244" s="1" t="s">
        <v>21</v>
      </c>
      <c r="D2244" s="1" t="s">
        <v>91</v>
      </c>
      <c r="E2244" s="1" t="s">
        <v>33</v>
      </c>
      <c r="F2244" s="2">
        <v>44818</v>
      </c>
      <c r="G2244" s="1" t="s">
        <v>6543</v>
      </c>
      <c r="H2244" s="1" t="s">
        <v>6544</v>
      </c>
      <c r="I2244" s="1" t="s">
        <v>60</v>
      </c>
      <c r="J2244" s="3">
        <v>14219.481427041799</v>
      </c>
      <c r="K2244" s="1">
        <v>393</v>
      </c>
      <c r="L2244" s="1" t="s">
        <v>42</v>
      </c>
      <c r="M2244" s="2">
        <v>44843</v>
      </c>
      <c r="N2244" s="1" t="s">
        <v>66</v>
      </c>
      <c r="O2244" s="1">
        <f>M2244-F2244</f>
        <v>25</v>
      </c>
      <c r="P2244" s="1" t="str">
        <f>IF(B2244&lt;=17,"Teen",
IF(B2244&lt;=25,"Young Adult",
IF(B2244&lt;=35,"Adult",
IF(B2244&lt;=50,"Middle Age","Senior"))))</f>
        <v>Senior</v>
      </c>
      <c r="Q2244" s="3">
        <f>J2244/O2244</f>
        <v>568.77925708167197</v>
      </c>
      <c r="R2244" s="5">
        <f>IF(B2244&gt;60,1,0)
+ IF(O2244&gt;7,1,0)
+ IF(L2244="Emergency",1,0)
+ IF(T2244="Critical",1,0)</f>
        <v>3</v>
      </c>
      <c r="S2244" s="6" t="str">
        <f>IF(R2244&lt;=1,"Low",
IF(R2244=2,"Medium","High"))</f>
        <v>High</v>
      </c>
      <c r="T2244" s="1" t="s">
        <v>71</v>
      </c>
    </row>
    <row r="2245" spans="1:20">
      <c r="A2245" s="1" t="s">
        <v>6545</v>
      </c>
      <c r="B2245" s="1">
        <v>34</v>
      </c>
      <c r="C2245" s="1" t="s">
        <v>21</v>
      </c>
      <c r="D2245" s="1" t="s">
        <v>22</v>
      </c>
      <c r="E2245" s="1" t="s">
        <v>53</v>
      </c>
      <c r="F2245" s="2">
        <v>44818</v>
      </c>
      <c r="G2245" s="1" t="s">
        <v>6546</v>
      </c>
      <c r="H2245" s="1" t="s">
        <v>5329</v>
      </c>
      <c r="I2245" s="1" t="s">
        <v>56</v>
      </c>
      <c r="J2245" s="3">
        <v>2095.6872383872201</v>
      </c>
      <c r="K2245" s="1">
        <v>367</v>
      </c>
      <c r="L2245" s="1" t="s">
        <v>27</v>
      </c>
      <c r="M2245" s="2">
        <v>44844</v>
      </c>
      <c r="N2245" s="1" t="s">
        <v>38</v>
      </c>
      <c r="O2245" s="1">
        <f>M2245-F2245</f>
        <v>26</v>
      </c>
      <c r="P2245" s="1" t="str">
        <f>IF(B2245&lt;=17,"Teen",
IF(B2245&lt;=25,"Young Adult",
IF(B2245&lt;=35,"Adult",
IF(B2245&lt;=50,"Middle Age","Senior"))))</f>
        <v>Adult</v>
      </c>
      <c r="Q2245" s="3">
        <f>J2245/O2245</f>
        <v>80.603355322585386</v>
      </c>
      <c r="R2245" s="5">
        <f>IF(B2245&gt;60,1,0)
+ IF(O2245&gt;7,1,0)
+ IF(L2245="Emergency",1,0)
+ IF(T2245="Critical",1,0)</f>
        <v>1</v>
      </c>
      <c r="S2245" s="6" t="str">
        <f>IF(R2245&lt;=1,"Low",
IF(R2245=2,"Medium","High"))</f>
        <v>Low</v>
      </c>
      <c r="T2245" s="1" t="s">
        <v>29</v>
      </c>
    </row>
    <row r="2246" spans="1:20">
      <c r="A2246" s="1" t="s">
        <v>6547</v>
      </c>
      <c r="B2246" s="1">
        <v>57</v>
      </c>
      <c r="C2246" s="1" t="s">
        <v>51</v>
      </c>
      <c r="D2246" s="1" t="s">
        <v>73</v>
      </c>
      <c r="E2246" s="1" t="s">
        <v>84</v>
      </c>
      <c r="F2246" s="2">
        <v>44818</v>
      </c>
      <c r="G2246" s="1" t="s">
        <v>6548</v>
      </c>
      <c r="H2246" s="1" t="s">
        <v>6549</v>
      </c>
      <c r="I2246" s="1" t="s">
        <v>60</v>
      </c>
      <c r="J2246" s="3">
        <v>29362.847315438401</v>
      </c>
      <c r="K2246" s="1">
        <v>448</v>
      </c>
      <c r="L2246" s="1" t="s">
        <v>27</v>
      </c>
      <c r="M2246" s="2">
        <v>44819</v>
      </c>
      <c r="N2246" s="1" t="s">
        <v>28</v>
      </c>
      <c r="O2246" s="1">
        <f>M2246-F2246</f>
        <v>1</v>
      </c>
      <c r="P2246" s="1" t="str">
        <f>IF(B2246&lt;=17,"Teen",
IF(B2246&lt;=25,"Young Adult",
IF(B2246&lt;=35,"Adult",
IF(B2246&lt;=50,"Middle Age","Senior"))))</f>
        <v>Senior</v>
      </c>
      <c r="Q2246" s="3">
        <f>J2246/O2246</f>
        <v>29362.847315438401</v>
      </c>
      <c r="R2246" s="5">
        <f>IF(B2246&gt;60,1,0)
+ IF(O2246&gt;7,1,0)
+ IF(L2246="Emergency",1,0)
+ IF(T2246="Critical",1,0)</f>
        <v>0</v>
      </c>
      <c r="S2246" s="6" t="str">
        <f>IF(R2246&lt;=1,"Low",
IF(R2246=2,"Medium","High"))</f>
        <v>Low</v>
      </c>
      <c r="T2246" s="1" t="s">
        <v>29</v>
      </c>
    </row>
    <row r="2247" spans="1:20">
      <c r="A2247" s="1" t="s">
        <v>6550</v>
      </c>
      <c r="B2247" s="1">
        <v>39</v>
      </c>
      <c r="C2247" s="1" t="s">
        <v>21</v>
      </c>
      <c r="D2247" s="1" t="s">
        <v>62</v>
      </c>
      <c r="E2247" s="1" t="s">
        <v>23</v>
      </c>
      <c r="F2247" s="2">
        <v>44817</v>
      </c>
      <c r="G2247" s="1" t="s">
        <v>6551</v>
      </c>
      <c r="H2247" s="1" t="s">
        <v>6552</v>
      </c>
      <c r="I2247" s="1" t="s">
        <v>36</v>
      </c>
      <c r="J2247" s="3">
        <v>23777.217496607998</v>
      </c>
      <c r="K2247" s="1">
        <v>376</v>
      </c>
      <c r="L2247" s="1" t="s">
        <v>37</v>
      </c>
      <c r="M2247" s="2">
        <v>44820</v>
      </c>
      <c r="N2247" s="1" t="s">
        <v>66</v>
      </c>
      <c r="O2247" s="1">
        <f>M2247-F2247</f>
        <v>3</v>
      </c>
      <c r="P2247" s="1" t="str">
        <f>IF(B2247&lt;=17,"Teen",
IF(B2247&lt;=25,"Young Adult",
IF(B2247&lt;=35,"Adult",
IF(B2247&lt;=50,"Middle Age","Senior"))))</f>
        <v>Middle Age</v>
      </c>
      <c r="Q2247" s="3">
        <f>J2247/O2247</f>
        <v>7925.7391655359997</v>
      </c>
      <c r="R2247" s="5">
        <f>IF(B2247&gt;60,1,0)
+ IF(O2247&gt;7,1,0)
+ IF(L2247="Emergency",1,0)
+ IF(T2247="Critical",1,0)</f>
        <v>0</v>
      </c>
      <c r="S2247" s="6" t="str">
        <f>IF(R2247&lt;=1,"Low",
IF(R2247=2,"Medium","High"))</f>
        <v>Low</v>
      </c>
      <c r="T2247" s="1" t="s">
        <v>49</v>
      </c>
    </row>
    <row r="2248" spans="1:20">
      <c r="A2248" s="1" t="s">
        <v>6553</v>
      </c>
      <c r="B2248" s="1">
        <v>63</v>
      </c>
      <c r="C2248" s="1" t="s">
        <v>51</v>
      </c>
      <c r="D2248" s="1" t="s">
        <v>32</v>
      </c>
      <c r="E2248" s="1" t="s">
        <v>74</v>
      </c>
      <c r="F2248" s="2">
        <v>44817</v>
      </c>
      <c r="G2248" s="1" t="s">
        <v>6554</v>
      </c>
      <c r="H2248" s="1" t="s">
        <v>6555</v>
      </c>
      <c r="I2248" s="1" t="s">
        <v>65</v>
      </c>
      <c r="J2248" s="3">
        <v>15646.440298777699</v>
      </c>
      <c r="K2248" s="1">
        <v>113</v>
      </c>
      <c r="L2248" s="1" t="s">
        <v>27</v>
      </c>
      <c r="M2248" s="2">
        <v>44847</v>
      </c>
      <c r="N2248" s="1" t="s">
        <v>66</v>
      </c>
      <c r="O2248" s="1">
        <f>M2248-F2248</f>
        <v>30</v>
      </c>
      <c r="P2248" s="1" t="str">
        <f>IF(B2248&lt;=17,"Teen",
IF(B2248&lt;=25,"Young Adult",
IF(B2248&lt;=35,"Adult",
IF(B2248&lt;=50,"Middle Age","Senior"))))</f>
        <v>Senior</v>
      </c>
      <c r="Q2248" s="3">
        <f>J2248/O2248</f>
        <v>521.54800995925666</v>
      </c>
      <c r="R2248" s="5">
        <f>IF(B2248&gt;60,1,0)
+ IF(O2248&gt;7,1,0)
+ IF(L2248="Emergency",1,0)
+ IF(T2248="Critical",1,0)</f>
        <v>2</v>
      </c>
      <c r="S2248" s="6" t="str">
        <f>IF(R2248&lt;=1,"Low",
IF(R2248=2,"Medium","High"))</f>
        <v>Medium</v>
      </c>
      <c r="T2248" s="1" t="s">
        <v>29</v>
      </c>
    </row>
    <row r="2249" spans="1:20">
      <c r="A2249" s="1" t="s">
        <v>6556</v>
      </c>
      <c r="B2249" s="1">
        <v>70</v>
      </c>
      <c r="C2249" s="1" t="s">
        <v>51</v>
      </c>
      <c r="D2249" s="1" t="s">
        <v>44</v>
      </c>
      <c r="E2249" s="1" t="s">
        <v>23</v>
      </c>
      <c r="F2249" s="2">
        <v>44817</v>
      </c>
      <c r="G2249" s="1" t="s">
        <v>6557</v>
      </c>
      <c r="H2249" s="1" t="s">
        <v>3797</v>
      </c>
      <c r="I2249" s="1" t="s">
        <v>65</v>
      </c>
      <c r="J2249" s="3">
        <v>37726.7506041612</v>
      </c>
      <c r="K2249" s="1">
        <v>172</v>
      </c>
      <c r="L2249" s="1" t="s">
        <v>42</v>
      </c>
      <c r="M2249" s="2">
        <v>44823</v>
      </c>
      <c r="N2249" s="1" t="s">
        <v>97</v>
      </c>
      <c r="O2249" s="1">
        <f>M2249-F2249</f>
        <v>6</v>
      </c>
      <c r="P2249" s="1" t="str">
        <f>IF(B2249&lt;=17,"Teen",
IF(B2249&lt;=25,"Young Adult",
IF(B2249&lt;=35,"Adult",
IF(B2249&lt;=50,"Middle Age","Senior"))))</f>
        <v>Senior</v>
      </c>
      <c r="Q2249" s="3">
        <f>J2249/O2249</f>
        <v>6287.7917673601996</v>
      </c>
      <c r="R2249" s="5">
        <f>IF(B2249&gt;60,1,0)
+ IF(O2249&gt;7,1,0)
+ IF(L2249="Emergency",1,0)
+ IF(T2249="Critical",1,0)</f>
        <v>2</v>
      </c>
      <c r="S2249" s="6" t="str">
        <f>IF(R2249&lt;=1,"Low",
IF(R2249=2,"Medium","High"))</f>
        <v>Medium</v>
      </c>
      <c r="T2249" s="1" t="s">
        <v>29</v>
      </c>
    </row>
    <row r="2250" spans="1:20">
      <c r="A2250" s="1" t="s">
        <v>6558</v>
      </c>
      <c r="B2250" s="1">
        <v>42</v>
      </c>
      <c r="C2250" s="1" t="s">
        <v>51</v>
      </c>
      <c r="D2250" s="1" t="s">
        <v>22</v>
      </c>
      <c r="E2250" s="1" t="s">
        <v>33</v>
      </c>
      <c r="F2250" s="2">
        <v>44817</v>
      </c>
      <c r="G2250" s="1" t="s">
        <v>6559</v>
      </c>
      <c r="H2250" s="1" t="s">
        <v>6560</v>
      </c>
      <c r="I2250" s="1" t="s">
        <v>60</v>
      </c>
      <c r="J2250" s="3">
        <v>49199.746013714503</v>
      </c>
      <c r="K2250" s="1">
        <v>493</v>
      </c>
      <c r="L2250" s="1" t="s">
        <v>27</v>
      </c>
      <c r="M2250" s="2">
        <v>44818</v>
      </c>
      <c r="N2250" s="1" t="s">
        <v>38</v>
      </c>
      <c r="O2250" s="1">
        <f>M2250-F2250</f>
        <v>1</v>
      </c>
      <c r="P2250" s="1" t="str">
        <f>IF(B2250&lt;=17,"Teen",
IF(B2250&lt;=25,"Young Adult",
IF(B2250&lt;=35,"Adult",
IF(B2250&lt;=50,"Middle Age","Senior"))))</f>
        <v>Middle Age</v>
      </c>
      <c r="Q2250" s="3">
        <f>J2250/O2250</f>
        <v>49199.746013714503</v>
      </c>
      <c r="R2250" s="5">
        <f>IF(B2250&gt;60,1,0)
+ IF(O2250&gt;7,1,0)
+ IF(L2250="Emergency",1,0)
+ IF(T2250="Critical",1,0)</f>
        <v>0</v>
      </c>
      <c r="S2250" s="6" t="str">
        <f>IF(R2250&lt;=1,"Low",
IF(R2250=2,"Medium","High"))</f>
        <v>Low</v>
      </c>
      <c r="T2250" s="1" t="s">
        <v>29</v>
      </c>
    </row>
    <row r="2251" spans="1:20">
      <c r="A2251" s="1" t="s">
        <v>6561</v>
      </c>
      <c r="B2251" s="1">
        <v>25</v>
      </c>
      <c r="C2251" s="1" t="s">
        <v>21</v>
      </c>
      <c r="D2251" s="1" t="s">
        <v>91</v>
      </c>
      <c r="E2251" s="1" t="s">
        <v>33</v>
      </c>
      <c r="F2251" s="2">
        <v>44817</v>
      </c>
      <c r="G2251" s="1" t="s">
        <v>679</v>
      </c>
      <c r="H2251" s="1" t="s">
        <v>6562</v>
      </c>
      <c r="I2251" s="1" t="s">
        <v>65</v>
      </c>
      <c r="J2251" s="3">
        <v>28377.109104338</v>
      </c>
      <c r="K2251" s="1">
        <v>198</v>
      </c>
      <c r="L2251" s="1" t="s">
        <v>27</v>
      </c>
      <c r="M2251" s="2">
        <v>44842</v>
      </c>
      <c r="N2251" s="1" t="s">
        <v>48</v>
      </c>
      <c r="O2251" s="1">
        <f>M2251-F2251</f>
        <v>25</v>
      </c>
      <c r="P2251" s="1" t="str">
        <f>IF(B2251&lt;=17,"Teen",
IF(B2251&lt;=25,"Young Adult",
IF(B2251&lt;=35,"Adult",
IF(B2251&lt;=50,"Middle Age","Senior"))))</f>
        <v>Young Adult</v>
      </c>
      <c r="Q2251" s="3">
        <f>J2251/O2251</f>
        <v>1135.08436417352</v>
      </c>
      <c r="R2251" s="5">
        <f>IF(B2251&gt;60,1,0)
+ IF(O2251&gt;7,1,0)
+ IF(L2251="Emergency",1,0)
+ IF(T2251="Critical",1,0)</f>
        <v>1</v>
      </c>
      <c r="S2251" s="6" t="str">
        <f>IF(R2251&lt;=1,"Low",
IF(R2251=2,"Medium","High"))</f>
        <v>Low</v>
      </c>
      <c r="T2251" s="1" t="s">
        <v>49</v>
      </c>
    </row>
    <row r="2252" spans="1:20">
      <c r="A2252" s="1" t="s">
        <v>6563</v>
      </c>
      <c r="B2252" s="1">
        <v>48</v>
      </c>
      <c r="C2252" s="1" t="s">
        <v>21</v>
      </c>
      <c r="D2252" s="1" t="s">
        <v>52</v>
      </c>
      <c r="E2252" s="1" t="s">
        <v>74</v>
      </c>
      <c r="F2252" s="2">
        <v>44817</v>
      </c>
      <c r="G2252" s="1" t="s">
        <v>6564</v>
      </c>
      <c r="H2252" s="1" t="s">
        <v>6565</v>
      </c>
      <c r="I2252" s="1" t="s">
        <v>26</v>
      </c>
      <c r="J2252" s="3">
        <v>23271.652610987199</v>
      </c>
      <c r="K2252" s="1">
        <v>120</v>
      </c>
      <c r="L2252" s="1" t="s">
        <v>27</v>
      </c>
      <c r="M2252" s="2">
        <v>44831</v>
      </c>
      <c r="N2252" s="1" t="s">
        <v>97</v>
      </c>
      <c r="O2252" s="1">
        <f>M2252-F2252</f>
        <v>14</v>
      </c>
      <c r="P2252" s="1" t="str">
        <f>IF(B2252&lt;=17,"Teen",
IF(B2252&lt;=25,"Young Adult",
IF(B2252&lt;=35,"Adult",
IF(B2252&lt;=50,"Middle Age","Senior"))))</f>
        <v>Middle Age</v>
      </c>
      <c r="Q2252" s="3">
        <f>J2252/O2252</f>
        <v>1662.2609007848</v>
      </c>
      <c r="R2252" s="5">
        <f>IF(B2252&gt;60,1,0)
+ IF(O2252&gt;7,1,0)
+ IF(L2252="Emergency",1,0)
+ IF(T2252="Critical",1,0)</f>
        <v>1</v>
      </c>
      <c r="S2252" s="6" t="str">
        <f>IF(R2252&lt;=1,"Low",
IF(R2252=2,"Medium","High"))</f>
        <v>Low</v>
      </c>
      <c r="T2252" s="1" t="s">
        <v>49</v>
      </c>
    </row>
    <row r="2253" spans="1:20">
      <c r="A2253" s="1" t="s">
        <v>6566</v>
      </c>
      <c r="B2253" s="1">
        <v>61</v>
      </c>
      <c r="C2253" s="1" t="s">
        <v>51</v>
      </c>
      <c r="D2253" s="1" t="s">
        <v>52</v>
      </c>
      <c r="E2253" s="1" t="s">
        <v>53</v>
      </c>
      <c r="F2253" s="2">
        <v>44816</v>
      </c>
      <c r="G2253" s="1" t="s">
        <v>6567</v>
      </c>
      <c r="H2253" s="1" t="s">
        <v>6568</v>
      </c>
      <c r="I2253" s="1" t="s">
        <v>56</v>
      </c>
      <c r="J2253" s="3">
        <v>39608.702098108501</v>
      </c>
      <c r="K2253" s="1">
        <v>142</v>
      </c>
      <c r="L2253" s="1" t="s">
        <v>37</v>
      </c>
      <c r="M2253" s="2">
        <v>44825</v>
      </c>
      <c r="N2253" s="1" t="s">
        <v>66</v>
      </c>
      <c r="O2253" s="1">
        <f>M2253-F2253</f>
        <v>9</v>
      </c>
      <c r="P2253" s="1" t="str">
        <f>IF(B2253&lt;=17,"Teen",
IF(B2253&lt;=25,"Young Adult",
IF(B2253&lt;=35,"Adult",
IF(B2253&lt;=50,"Middle Age","Senior"))))</f>
        <v>Senior</v>
      </c>
      <c r="Q2253" s="3">
        <f>J2253/O2253</f>
        <v>4400.9668997898334</v>
      </c>
      <c r="R2253" s="5">
        <f>IF(B2253&gt;60,1,0)
+ IF(O2253&gt;7,1,0)
+ IF(L2253="Emergency",1,0)
+ IF(T2253="Critical",1,0)</f>
        <v>2</v>
      </c>
      <c r="S2253" s="6" t="str">
        <f>IF(R2253&lt;=1,"Low",
IF(R2253=2,"Medium","High"))</f>
        <v>Medium</v>
      </c>
      <c r="T2253" s="1" t="s">
        <v>29</v>
      </c>
    </row>
    <row r="2254" spans="1:20">
      <c r="A2254" s="1" t="s">
        <v>6569</v>
      </c>
      <c r="B2254" s="1">
        <v>35</v>
      </c>
      <c r="C2254" s="1" t="s">
        <v>21</v>
      </c>
      <c r="D2254" s="1" t="s">
        <v>22</v>
      </c>
      <c r="E2254" s="1" t="s">
        <v>84</v>
      </c>
      <c r="F2254" s="2">
        <v>44816</v>
      </c>
      <c r="G2254" s="1" t="s">
        <v>6570</v>
      </c>
      <c r="H2254" s="1" t="s">
        <v>6571</v>
      </c>
      <c r="I2254" s="1" t="s">
        <v>26</v>
      </c>
      <c r="J2254" s="3">
        <v>35522.495882133597</v>
      </c>
      <c r="K2254" s="1">
        <v>137</v>
      </c>
      <c r="L2254" s="1" t="s">
        <v>27</v>
      </c>
      <c r="M2254" s="2">
        <v>44843</v>
      </c>
      <c r="N2254" s="1" t="s">
        <v>48</v>
      </c>
      <c r="O2254" s="1">
        <f>M2254-F2254</f>
        <v>27</v>
      </c>
      <c r="P2254" s="1" t="str">
        <f>IF(B2254&lt;=17,"Teen",
IF(B2254&lt;=25,"Young Adult",
IF(B2254&lt;=35,"Adult",
IF(B2254&lt;=50,"Middle Age","Senior"))))</f>
        <v>Adult</v>
      </c>
      <c r="Q2254" s="3">
        <f>J2254/O2254</f>
        <v>1315.6479956345777</v>
      </c>
      <c r="R2254" s="5">
        <f>IF(B2254&gt;60,1,0)
+ IF(O2254&gt;7,1,0)
+ IF(L2254="Emergency",1,0)
+ IF(T2254="Critical",1,0)</f>
        <v>1</v>
      </c>
      <c r="S2254" s="6" t="str">
        <f>IF(R2254&lt;=1,"Low",
IF(R2254=2,"Medium","High"))</f>
        <v>Low</v>
      </c>
      <c r="T2254" s="1" t="s">
        <v>29</v>
      </c>
    </row>
    <row r="2255" spans="1:20">
      <c r="A2255" s="1" t="s">
        <v>6572</v>
      </c>
      <c r="B2255" s="1">
        <v>67</v>
      </c>
      <c r="C2255" s="1" t="s">
        <v>51</v>
      </c>
      <c r="D2255" s="1" t="s">
        <v>68</v>
      </c>
      <c r="E2255" s="1" t="s">
        <v>45</v>
      </c>
      <c r="F2255" s="2">
        <v>44816</v>
      </c>
      <c r="G2255" s="1" t="s">
        <v>6573</v>
      </c>
      <c r="H2255" s="1" t="s">
        <v>6338</v>
      </c>
      <c r="I2255" s="1" t="s">
        <v>36</v>
      </c>
      <c r="J2255" s="3">
        <v>6867.4245152520598</v>
      </c>
      <c r="K2255" s="1">
        <v>323</v>
      </c>
      <c r="L2255" s="1" t="s">
        <v>37</v>
      </c>
      <c r="M2255" s="2">
        <v>44844</v>
      </c>
      <c r="N2255" s="1" t="s">
        <v>38</v>
      </c>
      <c r="O2255" s="1">
        <f>M2255-F2255</f>
        <v>28</v>
      </c>
      <c r="P2255" s="1" t="str">
        <f>IF(B2255&lt;=17,"Teen",
IF(B2255&lt;=25,"Young Adult",
IF(B2255&lt;=35,"Adult",
IF(B2255&lt;=50,"Middle Age","Senior"))))</f>
        <v>Senior</v>
      </c>
      <c r="Q2255" s="3">
        <f>J2255/O2255</f>
        <v>245.26516125900213</v>
      </c>
      <c r="R2255" s="5">
        <f>IF(B2255&gt;60,1,0)
+ IF(O2255&gt;7,1,0)
+ IF(L2255="Emergency",1,0)
+ IF(T2255="Critical",1,0)</f>
        <v>2</v>
      </c>
      <c r="S2255" s="6" t="str">
        <f>IF(R2255&lt;=1,"Low",
IF(R2255=2,"Medium","High"))</f>
        <v>Medium</v>
      </c>
      <c r="T2255" s="1" t="s">
        <v>49</v>
      </c>
    </row>
    <row r="2256" spans="1:20">
      <c r="A2256" s="1" t="s">
        <v>6574</v>
      </c>
      <c r="B2256" s="1">
        <v>70</v>
      </c>
      <c r="C2256" s="1" t="s">
        <v>51</v>
      </c>
      <c r="D2256" s="1" t="s">
        <v>62</v>
      </c>
      <c r="E2256" s="1" t="s">
        <v>23</v>
      </c>
      <c r="F2256" s="2">
        <v>44816</v>
      </c>
      <c r="G2256" s="1" t="s">
        <v>6575</v>
      </c>
      <c r="H2256" s="1" t="s">
        <v>6576</v>
      </c>
      <c r="I2256" s="1" t="s">
        <v>56</v>
      </c>
      <c r="J2256" s="3">
        <v>11041.1791460693</v>
      </c>
      <c r="K2256" s="1">
        <v>225</v>
      </c>
      <c r="L2256" s="1" t="s">
        <v>42</v>
      </c>
      <c r="M2256" s="2">
        <v>44822</v>
      </c>
      <c r="N2256" s="1" t="s">
        <v>48</v>
      </c>
      <c r="O2256" s="1">
        <f>M2256-F2256</f>
        <v>6</v>
      </c>
      <c r="P2256" s="1" t="str">
        <f>IF(B2256&lt;=17,"Teen",
IF(B2256&lt;=25,"Young Adult",
IF(B2256&lt;=35,"Adult",
IF(B2256&lt;=50,"Middle Age","Senior"))))</f>
        <v>Senior</v>
      </c>
      <c r="Q2256" s="3">
        <f>J2256/O2256</f>
        <v>1840.1965243448833</v>
      </c>
      <c r="R2256" s="5">
        <f>IF(B2256&gt;60,1,0)
+ IF(O2256&gt;7,1,0)
+ IF(L2256="Emergency",1,0)
+ IF(T2256="Critical",1,0)</f>
        <v>2</v>
      </c>
      <c r="S2256" s="6" t="str">
        <f>IF(R2256&lt;=1,"Low",
IF(R2256=2,"Medium","High"))</f>
        <v>Medium</v>
      </c>
      <c r="T2256" s="1" t="s">
        <v>29</v>
      </c>
    </row>
    <row r="2257" spans="1:20">
      <c r="A2257" s="1" t="s">
        <v>6577</v>
      </c>
      <c r="B2257" s="1">
        <v>55</v>
      </c>
      <c r="C2257" s="1" t="s">
        <v>21</v>
      </c>
      <c r="D2257" s="1" t="s">
        <v>62</v>
      </c>
      <c r="E2257" s="1" t="s">
        <v>53</v>
      </c>
      <c r="F2257" s="2">
        <v>44816</v>
      </c>
      <c r="G2257" s="1" t="s">
        <v>6578</v>
      </c>
      <c r="H2257" s="1" t="s">
        <v>6579</v>
      </c>
      <c r="I2257" s="1" t="s">
        <v>56</v>
      </c>
      <c r="J2257" s="3">
        <v>12988.802892543499</v>
      </c>
      <c r="K2257" s="1">
        <v>471</v>
      </c>
      <c r="L2257" s="1" t="s">
        <v>27</v>
      </c>
      <c r="M2257" s="2">
        <v>44842</v>
      </c>
      <c r="N2257" s="1" t="s">
        <v>97</v>
      </c>
      <c r="O2257" s="1">
        <f>M2257-F2257</f>
        <v>26</v>
      </c>
      <c r="P2257" s="1" t="str">
        <f>IF(B2257&lt;=17,"Teen",
IF(B2257&lt;=25,"Young Adult",
IF(B2257&lt;=35,"Adult",
IF(B2257&lt;=50,"Middle Age","Senior"))))</f>
        <v>Senior</v>
      </c>
      <c r="Q2257" s="3">
        <f>J2257/O2257</f>
        <v>499.56934202090383</v>
      </c>
      <c r="R2257" s="5">
        <f>IF(B2257&gt;60,1,0)
+ IF(O2257&gt;7,1,0)
+ IF(L2257="Emergency",1,0)
+ IF(T2257="Critical",1,0)</f>
        <v>1</v>
      </c>
      <c r="S2257" s="6" t="str">
        <f>IF(R2257&lt;=1,"Low",
IF(R2257=2,"Medium","High"))</f>
        <v>Low</v>
      </c>
      <c r="T2257" s="1" t="s">
        <v>71</v>
      </c>
    </row>
    <row r="2258" spans="1:20">
      <c r="A2258" s="1" t="s">
        <v>6580</v>
      </c>
      <c r="B2258" s="1">
        <v>36</v>
      </c>
      <c r="C2258" s="1" t="s">
        <v>51</v>
      </c>
      <c r="D2258" s="1" t="s">
        <v>52</v>
      </c>
      <c r="E2258" s="1" t="s">
        <v>23</v>
      </c>
      <c r="F2258" s="2">
        <v>44816</v>
      </c>
      <c r="G2258" s="1" t="s">
        <v>6581</v>
      </c>
      <c r="H2258" s="1" t="s">
        <v>6582</v>
      </c>
      <c r="I2258" s="1" t="s">
        <v>65</v>
      </c>
      <c r="J2258" s="3">
        <v>33656.770390228303</v>
      </c>
      <c r="K2258" s="1">
        <v>385</v>
      </c>
      <c r="L2258" s="1" t="s">
        <v>37</v>
      </c>
      <c r="M2258" s="2">
        <v>44842</v>
      </c>
      <c r="N2258" s="1" t="s">
        <v>28</v>
      </c>
      <c r="O2258" s="1">
        <f>M2258-F2258</f>
        <v>26</v>
      </c>
      <c r="P2258" s="1" t="str">
        <f>IF(B2258&lt;=17,"Teen",
IF(B2258&lt;=25,"Young Adult",
IF(B2258&lt;=35,"Adult",
IF(B2258&lt;=50,"Middle Age","Senior"))))</f>
        <v>Middle Age</v>
      </c>
      <c r="Q2258" s="3">
        <f>J2258/O2258</f>
        <v>1294.4911688549348</v>
      </c>
      <c r="R2258" s="5">
        <f>IF(B2258&gt;60,1,0)
+ IF(O2258&gt;7,1,0)
+ IF(L2258="Emergency",1,0)
+ IF(T2258="Critical",1,0)</f>
        <v>1</v>
      </c>
      <c r="S2258" s="6" t="str">
        <f>IF(R2258&lt;=1,"Low",
IF(R2258=2,"Medium","High"))</f>
        <v>Low</v>
      </c>
      <c r="T2258" s="1" t="s">
        <v>71</v>
      </c>
    </row>
    <row r="2259" spans="1:20">
      <c r="A2259" s="1" t="s">
        <v>6583</v>
      </c>
      <c r="B2259" s="1">
        <v>66</v>
      </c>
      <c r="C2259" s="1" t="s">
        <v>21</v>
      </c>
      <c r="D2259" s="1" t="s">
        <v>22</v>
      </c>
      <c r="E2259" s="1" t="s">
        <v>45</v>
      </c>
      <c r="F2259" s="2">
        <v>44815</v>
      </c>
      <c r="G2259" s="1" t="s">
        <v>6584</v>
      </c>
      <c r="H2259" s="1" t="s">
        <v>6585</v>
      </c>
      <c r="I2259" s="1" t="s">
        <v>56</v>
      </c>
      <c r="J2259" s="3">
        <v>16970.7582330445</v>
      </c>
      <c r="K2259" s="1">
        <v>253</v>
      </c>
      <c r="L2259" s="1" t="s">
        <v>37</v>
      </c>
      <c r="M2259" s="2">
        <v>44828</v>
      </c>
      <c r="N2259" s="1" t="s">
        <v>97</v>
      </c>
      <c r="O2259" s="1">
        <f>M2259-F2259</f>
        <v>13</v>
      </c>
      <c r="P2259" s="1" t="str">
        <f>IF(B2259&lt;=17,"Teen",
IF(B2259&lt;=25,"Young Adult",
IF(B2259&lt;=35,"Adult",
IF(B2259&lt;=50,"Middle Age","Senior"))))</f>
        <v>Senior</v>
      </c>
      <c r="Q2259" s="3">
        <f>J2259/O2259</f>
        <v>1305.4429410034231</v>
      </c>
      <c r="R2259" s="5">
        <f>IF(B2259&gt;60,1,0)
+ IF(O2259&gt;7,1,0)
+ IF(L2259="Emergency",1,0)
+ IF(T2259="Critical",1,0)</f>
        <v>2</v>
      </c>
      <c r="S2259" s="6" t="str">
        <f>IF(R2259&lt;=1,"Low",
IF(R2259=2,"Medium","High"))</f>
        <v>Medium</v>
      </c>
      <c r="T2259" s="1" t="s">
        <v>29</v>
      </c>
    </row>
    <row r="2260" spans="1:20">
      <c r="A2260" s="1" t="s">
        <v>6586</v>
      </c>
      <c r="B2260" s="1">
        <v>77</v>
      </c>
      <c r="C2260" s="1" t="s">
        <v>51</v>
      </c>
      <c r="D2260" s="1" t="s">
        <v>62</v>
      </c>
      <c r="E2260" s="1" t="s">
        <v>84</v>
      </c>
      <c r="F2260" s="2">
        <v>44815</v>
      </c>
      <c r="G2260" s="1" t="s">
        <v>6587</v>
      </c>
      <c r="H2260" s="1" t="s">
        <v>6588</v>
      </c>
      <c r="I2260" s="1" t="s">
        <v>36</v>
      </c>
      <c r="J2260" s="3">
        <v>20044.0379791753</v>
      </c>
      <c r="K2260" s="1">
        <v>102</v>
      </c>
      <c r="L2260" s="1" t="s">
        <v>42</v>
      </c>
      <c r="M2260" s="2">
        <v>44818</v>
      </c>
      <c r="N2260" s="1" t="s">
        <v>28</v>
      </c>
      <c r="O2260" s="1">
        <f>M2260-F2260</f>
        <v>3</v>
      </c>
      <c r="P2260" s="1" t="str">
        <f>IF(B2260&lt;=17,"Teen",
IF(B2260&lt;=25,"Young Adult",
IF(B2260&lt;=35,"Adult",
IF(B2260&lt;=50,"Middle Age","Senior"))))</f>
        <v>Senior</v>
      </c>
      <c r="Q2260" s="3">
        <f>J2260/O2260</f>
        <v>6681.3459930584331</v>
      </c>
      <c r="R2260" s="5">
        <f>IF(B2260&gt;60,1,0)
+ IF(O2260&gt;7,1,0)
+ IF(L2260="Emergency",1,0)
+ IF(T2260="Critical",1,0)</f>
        <v>2</v>
      </c>
      <c r="S2260" s="6" t="str">
        <f>IF(R2260&lt;=1,"Low",
IF(R2260=2,"Medium","High"))</f>
        <v>Medium</v>
      </c>
      <c r="T2260" s="1" t="s">
        <v>29</v>
      </c>
    </row>
    <row r="2261" spans="1:20">
      <c r="A2261" s="1" t="s">
        <v>6589</v>
      </c>
      <c r="B2261" s="1">
        <v>39</v>
      </c>
      <c r="C2261" s="1" t="s">
        <v>21</v>
      </c>
      <c r="D2261" s="1" t="s">
        <v>22</v>
      </c>
      <c r="E2261" s="1" t="s">
        <v>45</v>
      </c>
      <c r="F2261" s="2">
        <v>44815</v>
      </c>
      <c r="G2261" s="1" t="s">
        <v>6590</v>
      </c>
      <c r="H2261" s="1" t="s">
        <v>6591</v>
      </c>
      <c r="I2261" s="1" t="s">
        <v>36</v>
      </c>
      <c r="J2261" s="3">
        <v>10175.5547807893</v>
      </c>
      <c r="K2261" s="1">
        <v>284</v>
      </c>
      <c r="L2261" s="1" t="s">
        <v>42</v>
      </c>
      <c r="M2261" s="2">
        <v>44832</v>
      </c>
      <c r="N2261" s="1" t="s">
        <v>66</v>
      </c>
      <c r="O2261" s="1">
        <f>M2261-F2261</f>
        <v>17</v>
      </c>
      <c r="P2261" s="1" t="str">
        <f>IF(B2261&lt;=17,"Teen",
IF(B2261&lt;=25,"Young Adult",
IF(B2261&lt;=35,"Adult",
IF(B2261&lt;=50,"Middle Age","Senior"))))</f>
        <v>Middle Age</v>
      </c>
      <c r="Q2261" s="3">
        <f>J2261/O2261</f>
        <v>598.56204592878237</v>
      </c>
      <c r="R2261" s="5">
        <f>IF(B2261&gt;60,1,0)
+ IF(O2261&gt;7,1,0)
+ IF(L2261="Emergency",1,0)
+ IF(T2261="Critical",1,0)</f>
        <v>2</v>
      </c>
      <c r="S2261" s="6" t="str">
        <f>IF(R2261&lt;=1,"Low",
IF(R2261=2,"Medium","High"))</f>
        <v>Medium</v>
      </c>
      <c r="T2261" s="1" t="s">
        <v>49</v>
      </c>
    </row>
    <row r="2262" spans="1:20">
      <c r="A2262" s="1" t="s">
        <v>6592</v>
      </c>
      <c r="B2262" s="1">
        <v>46</v>
      </c>
      <c r="C2262" s="1" t="s">
        <v>51</v>
      </c>
      <c r="D2262" s="1" t="s">
        <v>52</v>
      </c>
      <c r="E2262" s="1" t="s">
        <v>84</v>
      </c>
      <c r="F2262" s="2">
        <v>44815</v>
      </c>
      <c r="G2262" s="1" t="s">
        <v>6593</v>
      </c>
      <c r="H2262" s="1" t="s">
        <v>6594</v>
      </c>
      <c r="I2262" s="1" t="s">
        <v>26</v>
      </c>
      <c r="J2262" s="3">
        <v>48512.205749266999</v>
      </c>
      <c r="K2262" s="1">
        <v>271</v>
      </c>
      <c r="L2262" s="1" t="s">
        <v>37</v>
      </c>
      <c r="M2262" s="2">
        <v>44842</v>
      </c>
      <c r="N2262" s="1" t="s">
        <v>48</v>
      </c>
      <c r="O2262" s="1">
        <f>M2262-F2262</f>
        <v>27</v>
      </c>
      <c r="P2262" s="1" t="str">
        <f>IF(B2262&lt;=17,"Teen",
IF(B2262&lt;=25,"Young Adult",
IF(B2262&lt;=35,"Adult",
IF(B2262&lt;=50,"Middle Age","Senior"))))</f>
        <v>Middle Age</v>
      </c>
      <c r="Q2262" s="3">
        <f>J2262/O2262</f>
        <v>1796.7483610839629</v>
      </c>
      <c r="R2262" s="5">
        <f>IF(B2262&gt;60,1,0)
+ IF(O2262&gt;7,1,0)
+ IF(L2262="Emergency",1,0)
+ IF(T2262="Critical",1,0)</f>
        <v>1</v>
      </c>
      <c r="S2262" s="6" t="str">
        <f>IF(R2262&lt;=1,"Low",
IF(R2262=2,"Medium","High"))</f>
        <v>Low</v>
      </c>
      <c r="T2262" s="1" t="s">
        <v>29</v>
      </c>
    </row>
    <row r="2263" spans="1:20">
      <c r="A2263" s="1" t="s">
        <v>6595</v>
      </c>
      <c r="B2263" s="1">
        <v>78</v>
      </c>
      <c r="C2263" s="1" t="s">
        <v>21</v>
      </c>
      <c r="D2263" s="1" t="s">
        <v>62</v>
      </c>
      <c r="E2263" s="1" t="s">
        <v>74</v>
      </c>
      <c r="F2263" s="2">
        <v>44815</v>
      </c>
      <c r="G2263" s="1" t="s">
        <v>6596</v>
      </c>
      <c r="H2263" s="1" t="s">
        <v>6597</v>
      </c>
      <c r="I2263" s="1" t="s">
        <v>65</v>
      </c>
      <c r="J2263" s="3">
        <v>15702.215911687599</v>
      </c>
      <c r="K2263" s="1">
        <v>170</v>
      </c>
      <c r="L2263" s="1" t="s">
        <v>27</v>
      </c>
      <c r="M2263" s="2">
        <v>44821</v>
      </c>
      <c r="N2263" s="1" t="s">
        <v>97</v>
      </c>
      <c r="O2263" s="1">
        <f>M2263-F2263</f>
        <v>6</v>
      </c>
      <c r="P2263" s="1" t="str">
        <f>IF(B2263&lt;=17,"Teen",
IF(B2263&lt;=25,"Young Adult",
IF(B2263&lt;=35,"Adult",
IF(B2263&lt;=50,"Middle Age","Senior"))))</f>
        <v>Senior</v>
      </c>
      <c r="Q2263" s="3">
        <f>J2263/O2263</f>
        <v>2617.0359852812667</v>
      </c>
      <c r="R2263" s="5">
        <f>IF(B2263&gt;60,1,0)
+ IF(O2263&gt;7,1,0)
+ IF(L2263="Emergency",1,0)
+ IF(T2263="Critical",1,0)</f>
        <v>1</v>
      </c>
      <c r="S2263" s="6" t="str">
        <f>IF(R2263&lt;=1,"Low",
IF(R2263=2,"Medium","High"))</f>
        <v>Low</v>
      </c>
      <c r="T2263" s="1" t="s">
        <v>49</v>
      </c>
    </row>
    <row r="2264" spans="1:20">
      <c r="A2264" s="1" t="s">
        <v>6598</v>
      </c>
      <c r="B2264" s="1">
        <v>18</v>
      </c>
      <c r="C2264" s="1" t="s">
        <v>21</v>
      </c>
      <c r="D2264" s="1" t="s">
        <v>32</v>
      </c>
      <c r="E2264" s="1" t="s">
        <v>74</v>
      </c>
      <c r="F2264" s="2">
        <v>44815</v>
      </c>
      <c r="G2264" s="1" t="s">
        <v>6599</v>
      </c>
      <c r="H2264" s="1" t="s">
        <v>6600</v>
      </c>
      <c r="I2264" s="1" t="s">
        <v>65</v>
      </c>
      <c r="J2264" s="3">
        <v>4952.3275224801901</v>
      </c>
      <c r="K2264" s="1">
        <v>449</v>
      </c>
      <c r="L2264" s="1" t="s">
        <v>37</v>
      </c>
      <c r="M2264" s="2">
        <v>44824</v>
      </c>
      <c r="N2264" s="1" t="s">
        <v>38</v>
      </c>
      <c r="O2264" s="1">
        <f>M2264-F2264</f>
        <v>9</v>
      </c>
      <c r="P2264" s="1" t="str">
        <f>IF(B2264&lt;=17,"Teen",
IF(B2264&lt;=25,"Young Adult",
IF(B2264&lt;=35,"Adult",
IF(B2264&lt;=50,"Middle Age","Senior"))))</f>
        <v>Young Adult</v>
      </c>
      <c r="Q2264" s="3">
        <f>J2264/O2264</f>
        <v>550.25861360890997</v>
      </c>
      <c r="R2264" s="5">
        <f>IF(B2264&gt;60,1,0)
+ IF(O2264&gt;7,1,0)
+ IF(L2264="Emergency",1,0)
+ IF(T2264="Critical",1,0)</f>
        <v>1</v>
      </c>
      <c r="S2264" s="6" t="str">
        <f>IF(R2264&lt;=1,"Low",
IF(R2264=2,"Medium","High"))</f>
        <v>Low</v>
      </c>
      <c r="T2264" s="1" t="s">
        <v>49</v>
      </c>
    </row>
    <row r="2265" spans="1:20">
      <c r="A2265" s="1" t="s">
        <v>6601</v>
      </c>
      <c r="B2265" s="1">
        <v>46</v>
      </c>
      <c r="C2265" s="1" t="s">
        <v>21</v>
      </c>
      <c r="D2265" s="1" t="s">
        <v>32</v>
      </c>
      <c r="E2265" s="1" t="s">
        <v>33</v>
      </c>
      <c r="F2265" s="2">
        <v>44814</v>
      </c>
      <c r="G2265" s="1" t="s">
        <v>6602</v>
      </c>
      <c r="H2265" s="1" t="s">
        <v>6603</v>
      </c>
      <c r="I2265" s="1" t="s">
        <v>56</v>
      </c>
      <c r="J2265" s="3">
        <v>16994.270191740601</v>
      </c>
      <c r="K2265" s="1">
        <v>176</v>
      </c>
      <c r="L2265" s="1" t="s">
        <v>27</v>
      </c>
      <c r="M2265" s="2">
        <v>44829</v>
      </c>
      <c r="N2265" s="1" t="s">
        <v>28</v>
      </c>
      <c r="O2265" s="1">
        <f>M2265-F2265</f>
        <v>15</v>
      </c>
      <c r="P2265" s="1" t="str">
        <f>IF(B2265&lt;=17,"Teen",
IF(B2265&lt;=25,"Young Adult",
IF(B2265&lt;=35,"Adult",
IF(B2265&lt;=50,"Middle Age","Senior"))))</f>
        <v>Middle Age</v>
      </c>
      <c r="Q2265" s="3">
        <f>J2265/O2265</f>
        <v>1132.95134611604</v>
      </c>
      <c r="R2265" s="5">
        <f>IF(B2265&gt;60,1,0)
+ IF(O2265&gt;7,1,0)
+ IF(L2265="Emergency",1,0)
+ IF(T2265="Critical",1,0)</f>
        <v>1</v>
      </c>
      <c r="S2265" s="6" t="str">
        <f>IF(R2265&lt;=1,"Low",
IF(R2265=2,"Medium","High"))</f>
        <v>Low</v>
      </c>
      <c r="T2265" s="1" t="s">
        <v>49</v>
      </c>
    </row>
    <row r="2266" spans="1:20">
      <c r="A2266" s="1" t="s">
        <v>6604</v>
      </c>
      <c r="B2266" s="1">
        <v>53</v>
      </c>
      <c r="C2266" s="1" t="s">
        <v>21</v>
      </c>
      <c r="D2266" s="1" t="s">
        <v>62</v>
      </c>
      <c r="E2266" s="1" t="s">
        <v>74</v>
      </c>
      <c r="F2266" s="2">
        <v>44814</v>
      </c>
      <c r="G2266" s="1" t="s">
        <v>3970</v>
      </c>
      <c r="H2266" s="1" t="s">
        <v>6605</v>
      </c>
      <c r="I2266" s="1" t="s">
        <v>56</v>
      </c>
      <c r="J2266" s="3">
        <v>33819.596482750101</v>
      </c>
      <c r="K2266" s="1">
        <v>103</v>
      </c>
      <c r="L2266" s="1" t="s">
        <v>42</v>
      </c>
      <c r="M2266" s="2">
        <v>44824</v>
      </c>
      <c r="N2266" s="1" t="s">
        <v>28</v>
      </c>
      <c r="O2266" s="1">
        <f>M2266-F2266</f>
        <v>10</v>
      </c>
      <c r="P2266" s="1" t="str">
        <f>IF(B2266&lt;=17,"Teen",
IF(B2266&lt;=25,"Young Adult",
IF(B2266&lt;=35,"Adult",
IF(B2266&lt;=50,"Middle Age","Senior"))))</f>
        <v>Senior</v>
      </c>
      <c r="Q2266" s="3">
        <f>J2266/O2266</f>
        <v>3381.9596482750103</v>
      </c>
      <c r="R2266" s="5">
        <f>IF(B2266&gt;60,1,0)
+ IF(O2266&gt;7,1,0)
+ IF(L2266="Emergency",1,0)
+ IF(T2266="Critical",1,0)</f>
        <v>2</v>
      </c>
      <c r="S2266" s="6" t="str">
        <f>IF(R2266&lt;=1,"Low",
IF(R2266=2,"Medium","High"))</f>
        <v>Medium</v>
      </c>
      <c r="T2266" s="1" t="s">
        <v>71</v>
      </c>
    </row>
    <row r="2267" spans="1:20">
      <c r="A2267" s="1" t="s">
        <v>6606</v>
      </c>
      <c r="B2267" s="1">
        <v>51</v>
      </c>
      <c r="C2267" s="1" t="s">
        <v>51</v>
      </c>
      <c r="D2267" s="1" t="s">
        <v>73</v>
      </c>
      <c r="E2267" s="1" t="s">
        <v>33</v>
      </c>
      <c r="F2267" s="2">
        <v>44814</v>
      </c>
      <c r="G2267" s="1" t="s">
        <v>6607</v>
      </c>
      <c r="H2267" s="1" t="s">
        <v>6608</v>
      </c>
      <c r="I2267" s="1" t="s">
        <v>65</v>
      </c>
      <c r="J2267" s="3">
        <v>39731.595196599803</v>
      </c>
      <c r="K2267" s="1">
        <v>279</v>
      </c>
      <c r="L2267" s="1" t="s">
        <v>37</v>
      </c>
      <c r="M2267" s="2">
        <v>44835</v>
      </c>
      <c r="N2267" s="1" t="s">
        <v>28</v>
      </c>
      <c r="O2267" s="1">
        <f>M2267-F2267</f>
        <v>21</v>
      </c>
      <c r="P2267" s="1" t="str">
        <f>IF(B2267&lt;=17,"Teen",
IF(B2267&lt;=25,"Young Adult",
IF(B2267&lt;=35,"Adult",
IF(B2267&lt;=50,"Middle Age","Senior"))))</f>
        <v>Senior</v>
      </c>
      <c r="Q2267" s="3">
        <f>J2267/O2267</f>
        <v>1891.9807236476097</v>
      </c>
      <c r="R2267" s="5">
        <f>IF(B2267&gt;60,1,0)
+ IF(O2267&gt;7,1,0)
+ IF(L2267="Emergency",1,0)
+ IF(T2267="Critical",1,0)</f>
        <v>1</v>
      </c>
      <c r="S2267" s="6" t="str">
        <f>IF(R2267&lt;=1,"Low",
IF(R2267=2,"Medium","High"))</f>
        <v>Low</v>
      </c>
      <c r="T2267" s="1" t="s">
        <v>29</v>
      </c>
    </row>
    <row r="2268" spans="1:20">
      <c r="A2268" s="1" t="s">
        <v>6609</v>
      </c>
      <c r="B2268" s="1">
        <v>71</v>
      </c>
      <c r="C2268" s="1" t="s">
        <v>21</v>
      </c>
      <c r="D2268" s="1" t="s">
        <v>52</v>
      </c>
      <c r="E2268" s="1" t="s">
        <v>33</v>
      </c>
      <c r="F2268" s="2">
        <v>44814</v>
      </c>
      <c r="G2268" s="1" t="s">
        <v>6610</v>
      </c>
      <c r="H2268" s="1" t="s">
        <v>6611</v>
      </c>
      <c r="I2268" s="1" t="s">
        <v>26</v>
      </c>
      <c r="J2268" s="3">
        <v>49715.264539466603</v>
      </c>
      <c r="K2268" s="1">
        <v>423</v>
      </c>
      <c r="L2268" s="1" t="s">
        <v>27</v>
      </c>
      <c r="M2268" s="2">
        <v>44840</v>
      </c>
      <c r="N2268" s="1" t="s">
        <v>66</v>
      </c>
      <c r="O2268" s="1">
        <f>M2268-F2268</f>
        <v>26</v>
      </c>
      <c r="P2268" s="1" t="str">
        <f>IF(B2268&lt;=17,"Teen",
IF(B2268&lt;=25,"Young Adult",
IF(B2268&lt;=35,"Adult",
IF(B2268&lt;=50,"Middle Age","Senior"))))</f>
        <v>Senior</v>
      </c>
      <c r="Q2268" s="3">
        <f>J2268/O2268</f>
        <v>1912.1255592102539</v>
      </c>
      <c r="R2268" s="5">
        <f>IF(B2268&gt;60,1,0)
+ IF(O2268&gt;7,1,0)
+ IF(L2268="Emergency",1,0)
+ IF(T2268="Critical",1,0)</f>
        <v>2</v>
      </c>
      <c r="S2268" s="6" t="str">
        <f>IF(R2268&lt;=1,"Low",
IF(R2268=2,"Medium","High"))</f>
        <v>Medium</v>
      </c>
      <c r="T2268" s="1" t="s">
        <v>71</v>
      </c>
    </row>
    <row r="2269" spans="1:20">
      <c r="A2269" s="1" t="s">
        <v>6612</v>
      </c>
      <c r="B2269" s="1">
        <v>55</v>
      </c>
      <c r="C2269" s="1" t="s">
        <v>51</v>
      </c>
      <c r="D2269" s="1" t="s">
        <v>44</v>
      </c>
      <c r="E2269" s="1" t="s">
        <v>53</v>
      </c>
      <c r="F2269" s="2">
        <v>44813</v>
      </c>
      <c r="G2269" s="1" t="s">
        <v>6613</v>
      </c>
      <c r="H2269" s="1" t="s">
        <v>6594</v>
      </c>
      <c r="I2269" s="1" t="s">
        <v>65</v>
      </c>
      <c r="J2269" s="3">
        <v>9327.2598700445196</v>
      </c>
      <c r="K2269" s="1">
        <v>479</v>
      </c>
      <c r="L2269" s="1" t="s">
        <v>42</v>
      </c>
      <c r="M2269" s="2">
        <v>44815</v>
      </c>
      <c r="N2269" s="1" t="s">
        <v>38</v>
      </c>
      <c r="O2269" s="1">
        <f>M2269-F2269</f>
        <v>2</v>
      </c>
      <c r="P2269" s="1" t="str">
        <f>IF(B2269&lt;=17,"Teen",
IF(B2269&lt;=25,"Young Adult",
IF(B2269&lt;=35,"Adult",
IF(B2269&lt;=50,"Middle Age","Senior"))))</f>
        <v>Senior</v>
      </c>
      <c r="Q2269" s="3">
        <f>J2269/O2269</f>
        <v>4663.6299350222598</v>
      </c>
      <c r="R2269" s="5">
        <f>IF(B2269&gt;60,1,0)
+ IF(O2269&gt;7,1,0)
+ IF(L2269="Emergency",1,0)
+ IF(T2269="Critical",1,0)</f>
        <v>1</v>
      </c>
      <c r="S2269" s="6" t="str">
        <f>IF(R2269&lt;=1,"Low",
IF(R2269=2,"Medium","High"))</f>
        <v>Low</v>
      </c>
      <c r="T2269" s="1" t="s">
        <v>29</v>
      </c>
    </row>
    <row r="2270" spans="1:20">
      <c r="A2270" s="1" t="s">
        <v>6614</v>
      </c>
      <c r="B2270" s="1">
        <v>58</v>
      </c>
      <c r="C2270" s="1" t="s">
        <v>21</v>
      </c>
      <c r="D2270" s="1" t="s">
        <v>32</v>
      </c>
      <c r="E2270" s="1" t="s">
        <v>45</v>
      </c>
      <c r="F2270" s="2">
        <v>44813</v>
      </c>
      <c r="G2270" s="1" t="s">
        <v>6615</v>
      </c>
      <c r="H2270" s="1" t="s">
        <v>6616</v>
      </c>
      <c r="I2270" s="1" t="s">
        <v>36</v>
      </c>
      <c r="J2270" s="3">
        <v>45229.444081460897</v>
      </c>
      <c r="K2270" s="1">
        <v>112</v>
      </c>
      <c r="L2270" s="1" t="s">
        <v>42</v>
      </c>
      <c r="M2270" s="2">
        <v>44828</v>
      </c>
      <c r="N2270" s="1" t="s">
        <v>48</v>
      </c>
      <c r="O2270" s="1">
        <f>M2270-F2270</f>
        <v>15</v>
      </c>
      <c r="P2270" s="1" t="str">
        <f>IF(B2270&lt;=17,"Teen",
IF(B2270&lt;=25,"Young Adult",
IF(B2270&lt;=35,"Adult",
IF(B2270&lt;=50,"Middle Age","Senior"))))</f>
        <v>Senior</v>
      </c>
      <c r="Q2270" s="3">
        <f>J2270/O2270</f>
        <v>3015.2962720973933</v>
      </c>
      <c r="R2270" s="5">
        <f>IF(B2270&gt;60,1,0)
+ IF(O2270&gt;7,1,0)
+ IF(L2270="Emergency",1,0)
+ IF(T2270="Critical",1,0)</f>
        <v>2</v>
      </c>
      <c r="S2270" s="6" t="str">
        <f>IF(R2270&lt;=1,"Low",
IF(R2270=2,"Medium","High"))</f>
        <v>Medium</v>
      </c>
      <c r="T2270" s="1" t="s">
        <v>49</v>
      </c>
    </row>
    <row r="2271" spans="1:20">
      <c r="A2271" s="1" t="s">
        <v>6617</v>
      </c>
      <c r="B2271" s="1">
        <v>28</v>
      </c>
      <c r="C2271" s="1" t="s">
        <v>51</v>
      </c>
      <c r="D2271" s="1" t="s">
        <v>22</v>
      </c>
      <c r="E2271" s="1" t="s">
        <v>33</v>
      </c>
      <c r="F2271" s="2">
        <v>44813</v>
      </c>
      <c r="G2271" s="1" t="s">
        <v>6618</v>
      </c>
      <c r="H2271" s="1" t="s">
        <v>6619</v>
      </c>
      <c r="I2271" s="1" t="s">
        <v>36</v>
      </c>
      <c r="J2271" s="3">
        <v>5829.1624398152098</v>
      </c>
      <c r="K2271" s="1">
        <v>125</v>
      </c>
      <c r="L2271" s="1" t="s">
        <v>42</v>
      </c>
      <c r="M2271" s="2">
        <v>44837</v>
      </c>
      <c r="N2271" s="1" t="s">
        <v>48</v>
      </c>
      <c r="O2271" s="1">
        <f>M2271-F2271</f>
        <v>24</v>
      </c>
      <c r="P2271" s="1" t="str">
        <f>IF(B2271&lt;=17,"Teen",
IF(B2271&lt;=25,"Young Adult",
IF(B2271&lt;=35,"Adult",
IF(B2271&lt;=50,"Middle Age","Senior"))))</f>
        <v>Adult</v>
      </c>
      <c r="Q2271" s="3">
        <f>J2271/O2271</f>
        <v>242.88176832563374</v>
      </c>
      <c r="R2271" s="5">
        <f>IF(B2271&gt;60,1,0)
+ IF(O2271&gt;7,1,0)
+ IF(L2271="Emergency",1,0)
+ IF(T2271="Critical",1,0)</f>
        <v>2</v>
      </c>
      <c r="S2271" s="6" t="str">
        <f>IF(R2271&lt;=1,"Low",
IF(R2271=2,"Medium","High"))</f>
        <v>Medium</v>
      </c>
      <c r="T2271" s="1" t="s">
        <v>49</v>
      </c>
    </row>
    <row r="2272" spans="1:20">
      <c r="A2272" s="1" t="s">
        <v>6620</v>
      </c>
      <c r="B2272" s="1">
        <v>71</v>
      </c>
      <c r="C2272" s="1" t="s">
        <v>51</v>
      </c>
      <c r="D2272" s="1" t="s">
        <v>22</v>
      </c>
      <c r="E2272" s="1" t="s">
        <v>33</v>
      </c>
      <c r="F2272" s="2">
        <v>44813</v>
      </c>
      <c r="G2272" s="1" t="s">
        <v>6621</v>
      </c>
      <c r="H2272" s="1" t="s">
        <v>6622</v>
      </c>
      <c r="I2272" s="1" t="s">
        <v>65</v>
      </c>
      <c r="J2272" s="3">
        <v>44965.814530311298</v>
      </c>
      <c r="K2272" s="1">
        <v>170</v>
      </c>
      <c r="L2272" s="1" t="s">
        <v>37</v>
      </c>
      <c r="M2272" s="2">
        <v>44843</v>
      </c>
      <c r="N2272" s="1" t="s">
        <v>66</v>
      </c>
      <c r="O2272" s="1">
        <f>M2272-F2272</f>
        <v>30</v>
      </c>
      <c r="P2272" s="1" t="str">
        <f>IF(B2272&lt;=17,"Teen",
IF(B2272&lt;=25,"Young Adult",
IF(B2272&lt;=35,"Adult",
IF(B2272&lt;=50,"Middle Age","Senior"))))</f>
        <v>Senior</v>
      </c>
      <c r="Q2272" s="3">
        <f>J2272/O2272</f>
        <v>1498.8604843437099</v>
      </c>
      <c r="R2272" s="5">
        <f>IF(B2272&gt;60,1,0)
+ IF(O2272&gt;7,1,0)
+ IF(L2272="Emergency",1,0)
+ IF(T2272="Critical",1,0)</f>
        <v>2</v>
      </c>
      <c r="S2272" s="6" t="str">
        <f>IF(R2272&lt;=1,"Low",
IF(R2272=2,"Medium","High"))</f>
        <v>Medium</v>
      </c>
      <c r="T2272" s="1" t="s">
        <v>49</v>
      </c>
    </row>
    <row r="2273" spans="1:20">
      <c r="A2273" s="1" t="s">
        <v>2345</v>
      </c>
      <c r="B2273" s="1">
        <v>29</v>
      </c>
      <c r="C2273" s="1" t="s">
        <v>21</v>
      </c>
      <c r="D2273" s="1" t="s">
        <v>52</v>
      </c>
      <c r="E2273" s="1" t="s">
        <v>74</v>
      </c>
      <c r="F2273" s="2">
        <v>44813</v>
      </c>
      <c r="G2273" s="1" t="s">
        <v>6623</v>
      </c>
      <c r="H2273" s="1" t="s">
        <v>6624</v>
      </c>
      <c r="I2273" s="1" t="s">
        <v>56</v>
      </c>
      <c r="J2273" s="3">
        <v>2976.7440454205698</v>
      </c>
      <c r="K2273" s="1">
        <v>441</v>
      </c>
      <c r="L2273" s="1" t="s">
        <v>37</v>
      </c>
      <c r="M2273" s="2">
        <v>44820</v>
      </c>
      <c r="N2273" s="1" t="s">
        <v>66</v>
      </c>
      <c r="O2273" s="1">
        <f>M2273-F2273</f>
        <v>7</v>
      </c>
      <c r="P2273" s="1" t="str">
        <f>IF(B2273&lt;=17,"Teen",
IF(B2273&lt;=25,"Young Adult",
IF(B2273&lt;=35,"Adult",
IF(B2273&lt;=50,"Middle Age","Senior"))))</f>
        <v>Adult</v>
      </c>
      <c r="Q2273" s="3">
        <f>J2273/O2273</f>
        <v>425.24914934579567</v>
      </c>
      <c r="R2273" s="5">
        <f>IF(B2273&gt;60,1,0)
+ IF(O2273&gt;7,1,0)
+ IF(L2273="Emergency",1,0)
+ IF(T2273="Critical",1,0)</f>
        <v>0</v>
      </c>
      <c r="S2273" s="6" t="str">
        <f>IF(R2273&lt;=1,"Low",
IF(R2273=2,"Medium","High"))</f>
        <v>Low</v>
      </c>
      <c r="T2273" s="1" t="s">
        <v>29</v>
      </c>
    </row>
    <row r="2274" spans="1:20">
      <c r="A2274" s="1" t="s">
        <v>6625</v>
      </c>
      <c r="B2274" s="1">
        <v>44</v>
      </c>
      <c r="C2274" s="1" t="s">
        <v>51</v>
      </c>
      <c r="D2274" s="1" t="s">
        <v>22</v>
      </c>
      <c r="E2274" s="1" t="s">
        <v>74</v>
      </c>
      <c r="F2274" s="2">
        <v>44813</v>
      </c>
      <c r="G2274" s="1" t="s">
        <v>4595</v>
      </c>
      <c r="H2274" s="1" t="s">
        <v>6626</v>
      </c>
      <c r="I2274" s="1" t="s">
        <v>26</v>
      </c>
      <c r="J2274" s="3">
        <v>37931.751657284804</v>
      </c>
      <c r="K2274" s="1">
        <v>259</v>
      </c>
      <c r="L2274" s="1" t="s">
        <v>42</v>
      </c>
      <c r="M2274" s="2">
        <v>44837</v>
      </c>
      <c r="N2274" s="1" t="s">
        <v>48</v>
      </c>
      <c r="O2274" s="1">
        <f>M2274-F2274</f>
        <v>24</v>
      </c>
      <c r="P2274" s="1" t="str">
        <f>IF(B2274&lt;=17,"Teen",
IF(B2274&lt;=25,"Young Adult",
IF(B2274&lt;=35,"Adult",
IF(B2274&lt;=50,"Middle Age","Senior"))))</f>
        <v>Middle Age</v>
      </c>
      <c r="Q2274" s="3">
        <f>J2274/O2274</f>
        <v>1580.4896523868667</v>
      </c>
      <c r="R2274" s="5">
        <f>IF(B2274&gt;60,1,0)
+ IF(O2274&gt;7,1,0)
+ IF(L2274="Emergency",1,0)
+ IF(T2274="Critical",1,0)</f>
        <v>2</v>
      </c>
      <c r="S2274" s="6" t="str">
        <f>IF(R2274&lt;=1,"Low",
IF(R2274=2,"Medium","High"))</f>
        <v>Medium</v>
      </c>
      <c r="T2274" s="1" t="s">
        <v>29</v>
      </c>
    </row>
    <row r="2275" spans="1:20">
      <c r="A2275" s="1" t="s">
        <v>6627</v>
      </c>
      <c r="B2275" s="1">
        <v>80</v>
      </c>
      <c r="C2275" s="1" t="s">
        <v>21</v>
      </c>
      <c r="D2275" s="1" t="s">
        <v>73</v>
      </c>
      <c r="E2275" s="1" t="s">
        <v>23</v>
      </c>
      <c r="F2275" s="2">
        <v>44813</v>
      </c>
      <c r="G2275" s="1" t="s">
        <v>6628</v>
      </c>
      <c r="H2275" s="1" t="s">
        <v>347</v>
      </c>
      <c r="I2275" s="1" t="s">
        <v>65</v>
      </c>
      <c r="J2275" s="3">
        <v>16870.187481818</v>
      </c>
      <c r="K2275" s="1">
        <v>441</v>
      </c>
      <c r="L2275" s="1" t="s">
        <v>42</v>
      </c>
      <c r="M2275" s="2">
        <v>44827</v>
      </c>
      <c r="N2275" s="1" t="s">
        <v>28</v>
      </c>
      <c r="O2275" s="1">
        <f>M2275-F2275</f>
        <v>14</v>
      </c>
      <c r="P2275" s="1" t="str">
        <f>IF(B2275&lt;=17,"Teen",
IF(B2275&lt;=25,"Young Adult",
IF(B2275&lt;=35,"Adult",
IF(B2275&lt;=50,"Middle Age","Senior"))))</f>
        <v>Senior</v>
      </c>
      <c r="Q2275" s="3">
        <f>J2275/O2275</f>
        <v>1205.0133915584286</v>
      </c>
      <c r="R2275" s="5">
        <f>IF(B2275&gt;60,1,0)
+ IF(O2275&gt;7,1,0)
+ IF(L2275="Emergency",1,0)
+ IF(T2275="Critical",1,0)</f>
        <v>3</v>
      </c>
      <c r="S2275" s="6" t="str">
        <f>IF(R2275&lt;=1,"Low",
IF(R2275=2,"Medium","High"))</f>
        <v>High</v>
      </c>
      <c r="T2275" s="1" t="s">
        <v>71</v>
      </c>
    </row>
    <row r="2276" spans="1:20">
      <c r="A2276" s="1" t="s">
        <v>6629</v>
      </c>
      <c r="B2276" s="1">
        <v>24</v>
      </c>
      <c r="C2276" s="1" t="s">
        <v>21</v>
      </c>
      <c r="D2276" s="1" t="s">
        <v>32</v>
      </c>
      <c r="E2276" s="1" t="s">
        <v>45</v>
      </c>
      <c r="F2276" s="2">
        <v>44811</v>
      </c>
      <c r="G2276" s="1" t="s">
        <v>6630</v>
      </c>
      <c r="H2276" s="1" t="s">
        <v>3353</v>
      </c>
      <c r="I2276" s="1" t="s">
        <v>36</v>
      </c>
      <c r="J2276" s="3">
        <v>7302.4921125496003</v>
      </c>
      <c r="K2276" s="1">
        <v>348</v>
      </c>
      <c r="L2276" s="1" t="s">
        <v>42</v>
      </c>
      <c r="M2276" s="2">
        <v>44817</v>
      </c>
      <c r="N2276" s="1" t="s">
        <v>97</v>
      </c>
      <c r="O2276" s="1">
        <f>M2276-F2276</f>
        <v>6</v>
      </c>
      <c r="P2276" s="1" t="str">
        <f>IF(B2276&lt;=17,"Teen",
IF(B2276&lt;=25,"Young Adult",
IF(B2276&lt;=35,"Adult",
IF(B2276&lt;=50,"Middle Age","Senior"))))</f>
        <v>Young Adult</v>
      </c>
      <c r="Q2276" s="3">
        <f>J2276/O2276</f>
        <v>1217.0820187582667</v>
      </c>
      <c r="R2276" s="5">
        <f>IF(B2276&gt;60,1,0)
+ IF(O2276&gt;7,1,0)
+ IF(L2276="Emergency",1,0)
+ IF(T2276="Critical",1,0)</f>
        <v>1</v>
      </c>
      <c r="S2276" s="6" t="str">
        <f>IF(R2276&lt;=1,"Low",
IF(R2276=2,"Medium","High"))</f>
        <v>Low</v>
      </c>
      <c r="T2276" s="1" t="s">
        <v>71</v>
      </c>
    </row>
    <row r="2277" spans="1:20">
      <c r="A2277" s="1" t="s">
        <v>6631</v>
      </c>
      <c r="B2277" s="1">
        <v>22</v>
      </c>
      <c r="C2277" s="1" t="s">
        <v>21</v>
      </c>
      <c r="D2277" s="1" t="s">
        <v>32</v>
      </c>
      <c r="E2277" s="1" t="s">
        <v>33</v>
      </c>
      <c r="F2277" s="2">
        <v>44811</v>
      </c>
      <c r="G2277" s="1" t="s">
        <v>6632</v>
      </c>
      <c r="H2277" s="1" t="s">
        <v>6633</v>
      </c>
      <c r="I2277" s="1" t="s">
        <v>60</v>
      </c>
      <c r="J2277" s="3">
        <v>32236.783268519401</v>
      </c>
      <c r="K2277" s="1">
        <v>242</v>
      </c>
      <c r="L2277" s="1" t="s">
        <v>42</v>
      </c>
      <c r="M2277" s="2">
        <v>44832</v>
      </c>
      <c r="N2277" s="1" t="s">
        <v>66</v>
      </c>
      <c r="O2277" s="1">
        <f>M2277-F2277</f>
        <v>21</v>
      </c>
      <c r="P2277" s="1" t="str">
        <f>IF(B2277&lt;=17,"Teen",
IF(B2277&lt;=25,"Young Adult",
IF(B2277&lt;=35,"Adult",
IF(B2277&lt;=50,"Middle Age","Senior"))))</f>
        <v>Young Adult</v>
      </c>
      <c r="Q2277" s="3">
        <f>J2277/O2277</f>
        <v>1535.084917548543</v>
      </c>
      <c r="R2277" s="5">
        <f>IF(B2277&gt;60,1,0)
+ IF(O2277&gt;7,1,0)
+ IF(L2277="Emergency",1,0)
+ IF(T2277="Critical",1,0)</f>
        <v>2</v>
      </c>
      <c r="S2277" s="6" t="str">
        <f>IF(R2277&lt;=1,"Low",
IF(R2277=2,"Medium","High"))</f>
        <v>Medium</v>
      </c>
      <c r="T2277" s="1" t="s">
        <v>29</v>
      </c>
    </row>
    <row r="2278" spans="1:20">
      <c r="A2278" s="1" t="s">
        <v>6634</v>
      </c>
      <c r="B2278" s="1">
        <v>43</v>
      </c>
      <c r="C2278" s="1" t="s">
        <v>21</v>
      </c>
      <c r="D2278" s="1" t="s">
        <v>91</v>
      </c>
      <c r="E2278" s="1" t="s">
        <v>23</v>
      </c>
      <c r="F2278" s="2">
        <v>44811</v>
      </c>
      <c r="G2278" s="1" t="s">
        <v>6635</v>
      </c>
      <c r="H2278" s="1" t="s">
        <v>6532</v>
      </c>
      <c r="I2278" s="1" t="s">
        <v>26</v>
      </c>
      <c r="J2278" s="3">
        <v>24034.518775629302</v>
      </c>
      <c r="K2278" s="1">
        <v>192</v>
      </c>
      <c r="L2278" s="1" t="s">
        <v>37</v>
      </c>
      <c r="M2278" s="2">
        <v>44816</v>
      </c>
      <c r="N2278" s="1" t="s">
        <v>66</v>
      </c>
      <c r="O2278" s="1">
        <f>M2278-F2278</f>
        <v>5</v>
      </c>
      <c r="P2278" s="1" t="str">
        <f>IF(B2278&lt;=17,"Teen",
IF(B2278&lt;=25,"Young Adult",
IF(B2278&lt;=35,"Adult",
IF(B2278&lt;=50,"Middle Age","Senior"))))</f>
        <v>Middle Age</v>
      </c>
      <c r="Q2278" s="3">
        <f>J2278/O2278</f>
        <v>4806.9037551258607</v>
      </c>
      <c r="R2278" s="5">
        <f>IF(B2278&gt;60,1,0)
+ IF(O2278&gt;7,1,0)
+ IF(L2278="Emergency",1,0)
+ IF(T2278="Critical",1,0)</f>
        <v>0</v>
      </c>
      <c r="S2278" s="6" t="str">
        <f>IF(R2278&lt;=1,"Low",
IF(R2278=2,"Medium","High"))</f>
        <v>Low</v>
      </c>
      <c r="T2278" s="1" t="s">
        <v>49</v>
      </c>
    </row>
    <row r="2279" spans="1:20">
      <c r="A2279" s="1" t="s">
        <v>6636</v>
      </c>
      <c r="B2279" s="1">
        <v>36</v>
      </c>
      <c r="C2279" s="1" t="s">
        <v>51</v>
      </c>
      <c r="D2279" s="1" t="s">
        <v>91</v>
      </c>
      <c r="E2279" s="1" t="s">
        <v>23</v>
      </c>
      <c r="F2279" s="2">
        <v>44811</v>
      </c>
      <c r="G2279" s="1" t="s">
        <v>6637</v>
      </c>
      <c r="H2279" s="1" t="s">
        <v>6638</v>
      </c>
      <c r="I2279" s="1" t="s">
        <v>26</v>
      </c>
      <c r="J2279" s="3">
        <v>7221.6740701556901</v>
      </c>
      <c r="K2279" s="1">
        <v>366</v>
      </c>
      <c r="L2279" s="1" t="s">
        <v>27</v>
      </c>
      <c r="M2279" s="2">
        <v>44817</v>
      </c>
      <c r="N2279" s="1" t="s">
        <v>48</v>
      </c>
      <c r="O2279" s="1">
        <f>M2279-F2279</f>
        <v>6</v>
      </c>
      <c r="P2279" s="1" t="str">
        <f>IF(B2279&lt;=17,"Teen",
IF(B2279&lt;=25,"Young Adult",
IF(B2279&lt;=35,"Adult",
IF(B2279&lt;=50,"Middle Age","Senior"))))</f>
        <v>Middle Age</v>
      </c>
      <c r="Q2279" s="3">
        <f>J2279/O2279</f>
        <v>1203.6123450259483</v>
      </c>
      <c r="R2279" s="5">
        <f>IF(B2279&gt;60,1,0)
+ IF(O2279&gt;7,1,0)
+ IF(L2279="Emergency",1,0)
+ IF(T2279="Critical",1,0)</f>
        <v>0</v>
      </c>
      <c r="S2279" s="6" t="str">
        <f>IF(R2279&lt;=1,"Low",
IF(R2279=2,"Medium","High"))</f>
        <v>Low</v>
      </c>
      <c r="T2279" s="1" t="s">
        <v>71</v>
      </c>
    </row>
    <row r="2280" spans="1:20">
      <c r="A2280" s="1" t="s">
        <v>6639</v>
      </c>
      <c r="B2280" s="1">
        <v>23</v>
      </c>
      <c r="C2280" s="1" t="s">
        <v>21</v>
      </c>
      <c r="D2280" s="1" t="s">
        <v>22</v>
      </c>
      <c r="E2280" s="1" t="s">
        <v>23</v>
      </c>
      <c r="F2280" s="2">
        <v>44811</v>
      </c>
      <c r="G2280" s="1" t="s">
        <v>6640</v>
      </c>
      <c r="H2280" s="1" t="s">
        <v>6641</v>
      </c>
      <c r="I2280" s="1" t="s">
        <v>36</v>
      </c>
      <c r="J2280" s="3">
        <v>41633.441068699503</v>
      </c>
      <c r="K2280" s="1">
        <v>364</v>
      </c>
      <c r="L2280" s="1" t="s">
        <v>42</v>
      </c>
      <c r="M2280" s="2">
        <v>44819</v>
      </c>
      <c r="N2280" s="1" t="s">
        <v>66</v>
      </c>
      <c r="O2280" s="1">
        <f>M2280-F2280</f>
        <v>8</v>
      </c>
      <c r="P2280" s="1" t="str">
        <f>IF(B2280&lt;=17,"Teen",
IF(B2280&lt;=25,"Young Adult",
IF(B2280&lt;=35,"Adult",
IF(B2280&lt;=50,"Middle Age","Senior"))))</f>
        <v>Young Adult</v>
      </c>
      <c r="Q2280" s="3">
        <f>J2280/O2280</f>
        <v>5204.1801335874379</v>
      </c>
      <c r="R2280" s="5">
        <f>IF(B2280&gt;60,1,0)
+ IF(O2280&gt;7,1,0)
+ IF(L2280="Emergency",1,0)
+ IF(T2280="Critical",1,0)</f>
        <v>2</v>
      </c>
      <c r="S2280" s="6" t="str">
        <f>IF(R2280&lt;=1,"Low",
IF(R2280=2,"Medium","High"))</f>
        <v>Medium</v>
      </c>
      <c r="T2280" s="1" t="s">
        <v>49</v>
      </c>
    </row>
    <row r="2281" spans="1:20">
      <c r="A2281" s="1" t="s">
        <v>6642</v>
      </c>
      <c r="B2281" s="1">
        <v>77</v>
      </c>
      <c r="C2281" s="1" t="s">
        <v>21</v>
      </c>
      <c r="D2281" s="1" t="s">
        <v>68</v>
      </c>
      <c r="E2281" s="1" t="s">
        <v>53</v>
      </c>
      <c r="F2281" s="2">
        <v>44811</v>
      </c>
      <c r="G2281" s="1" t="s">
        <v>6643</v>
      </c>
      <c r="H2281" s="1" t="s">
        <v>6644</v>
      </c>
      <c r="I2281" s="1" t="s">
        <v>26</v>
      </c>
      <c r="J2281" s="3">
        <v>9969.7723162442107</v>
      </c>
      <c r="K2281" s="1">
        <v>489</v>
      </c>
      <c r="L2281" s="1" t="s">
        <v>42</v>
      </c>
      <c r="M2281" s="2">
        <v>44821</v>
      </c>
      <c r="N2281" s="1" t="s">
        <v>28</v>
      </c>
      <c r="O2281" s="1">
        <f>M2281-F2281</f>
        <v>10</v>
      </c>
      <c r="P2281" s="1" t="str">
        <f>IF(B2281&lt;=17,"Teen",
IF(B2281&lt;=25,"Young Adult",
IF(B2281&lt;=35,"Adult",
IF(B2281&lt;=50,"Middle Age","Senior"))))</f>
        <v>Senior</v>
      </c>
      <c r="Q2281" s="3">
        <f>J2281/O2281</f>
        <v>996.97723162442105</v>
      </c>
      <c r="R2281" s="5">
        <f>IF(B2281&gt;60,1,0)
+ IF(O2281&gt;7,1,0)
+ IF(L2281="Emergency",1,0)
+ IF(T2281="Critical",1,0)</f>
        <v>3</v>
      </c>
      <c r="S2281" s="6" t="str">
        <f>IF(R2281&lt;=1,"Low",
IF(R2281=2,"Medium","High"))</f>
        <v>High</v>
      </c>
      <c r="T2281" s="1" t="s">
        <v>71</v>
      </c>
    </row>
    <row r="2282" spans="1:20">
      <c r="A2282" s="1" t="s">
        <v>6645</v>
      </c>
      <c r="B2282" s="1">
        <v>70</v>
      </c>
      <c r="C2282" s="1" t="s">
        <v>51</v>
      </c>
      <c r="D2282" s="1" t="s">
        <v>68</v>
      </c>
      <c r="E2282" s="1" t="s">
        <v>33</v>
      </c>
      <c r="F2282" s="2">
        <v>44810</v>
      </c>
      <c r="G2282" s="1" t="s">
        <v>6646</v>
      </c>
      <c r="H2282" s="1" t="s">
        <v>1763</v>
      </c>
      <c r="I2282" s="1" t="s">
        <v>65</v>
      </c>
      <c r="J2282" s="3">
        <v>1000.18083702175</v>
      </c>
      <c r="K2282" s="1">
        <v>258</v>
      </c>
      <c r="L2282" s="1" t="s">
        <v>42</v>
      </c>
      <c r="M2282" s="2">
        <v>44822</v>
      </c>
      <c r="N2282" s="1" t="s">
        <v>48</v>
      </c>
      <c r="O2282" s="1">
        <f>M2282-F2282</f>
        <v>12</v>
      </c>
      <c r="P2282" s="1" t="str">
        <f>IF(B2282&lt;=17,"Teen",
IF(B2282&lt;=25,"Young Adult",
IF(B2282&lt;=35,"Adult",
IF(B2282&lt;=50,"Middle Age","Senior"))))</f>
        <v>Senior</v>
      </c>
      <c r="Q2282" s="3">
        <f>J2282/O2282</f>
        <v>83.348403085145833</v>
      </c>
      <c r="R2282" s="5">
        <f>IF(B2282&gt;60,1,0)
+ IF(O2282&gt;7,1,0)
+ IF(L2282="Emergency",1,0)
+ IF(T2282="Critical",1,0)</f>
        <v>3</v>
      </c>
      <c r="S2282" s="6" t="str">
        <f>IF(R2282&lt;=1,"Low",
IF(R2282=2,"Medium","High"))</f>
        <v>High</v>
      </c>
      <c r="T2282" s="1" t="s">
        <v>29</v>
      </c>
    </row>
    <row r="2283" spans="1:20">
      <c r="A2283" s="1" t="s">
        <v>6647</v>
      </c>
      <c r="B2283" s="1">
        <v>32</v>
      </c>
      <c r="C2283" s="1" t="s">
        <v>51</v>
      </c>
      <c r="D2283" s="1" t="s">
        <v>32</v>
      </c>
      <c r="E2283" s="1" t="s">
        <v>53</v>
      </c>
      <c r="F2283" s="2">
        <v>44810</v>
      </c>
      <c r="G2283" s="1" t="s">
        <v>3738</v>
      </c>
      <c r="H2283" s="1" t="s">
        <v>6648</v>
      </c>
      <c r="I2283" s="1" t="s">
        <v>65</v>
      </c>
      <c r="J2283" s="3">
        <v>12791.400082799901</v>
      </c>
      <c r="K2283" s="1">
        <v>361</v>
      </c>
      <c r="L2283" s="1" t="s">
        <v>27</v>
      </c>
      <c r="M2283" s="2">
        <v>44837</v>
      </c>
      <c r="N2283" s="1" t="s">
        <v>48</v>
      </c>
      <c r="O2283" s="1">
        <f>M2283-F2283</f>
        <v>27</v>
      </c>
      <c r="P2283" s="1" t="str">
        <f>IF(B2283&lt;=17,"Teen",
IF(B2283&lt;=25,"Young Adult",
IF(B2283&lt;=35,"Adult",
IF(B2283&lt;=50,"Middle Age","Senior"))))</f>
        <v>Adult</v>
      </c>
      <c r="Q2283" s="3">
        <f>J2283/O2283</f>
        <v>473.75555862221853</v>
      </c>
      <c r="R2283" s="5">
        <f>IF(B2283&gt;60,1,0)
+ IF(O2283&gt;7,1,0)
+ IF(L2283="Emergency",1,0)
+ IF(T2283="Critical",1,0)</f>
        <v>1</v>
      </c>
      <c r="S2283" s="6" t="str">
        <f>IF(R2283&lt;=1,"Low",
IF(R2283=2,"Medium","High"))</f>
        <v>Low</v>
      </c>
      <c r="T2283" s="1" t="s">
        <v>71</v>
      </c>
    </row>
    <row r="2284" spans="1:20">
      <c r="A2284" s="1" t="s">
        <v>6649</v>
      </c>
      <c r="B2284" s="1">
        <v>71</v>
      </c>
      <c r="C2284" s="1" t="s">
        <v>21</v>
      </c>
      <c r="D2284" s="1" t="s">
        <v>68</v>
      </c>
      <c r="E2284" s="1" t="s">
        <v>53</v>
      </c>
      <c r="F2284" s="2">
        <v>44810</v>
      </c>
      <c r="G2284" s="1" t="s">
        <v>6650</v>
      </c>
      <c r="H2284" s="1" t="s">
        <v>6651</v>
      </c>
      <c r="I2284" s="1" t="s">
        <v>65</v>
      </c>
      <c r="J2284" s="3">
        <v>19626.4857149653</v>
      </c>
      <c r="K2284" s="1">
        <v>443</v>
      </c>
      <c r="L2284" s="1" t="s">
        <v>37</v>
      </c>
      <c r="M2284" s="2">
        <v>44834</v>
      </c>
      <c r="N2284" s="1" t="s">
        <v>28</v>
      </c>
      <c r="O2284" s="1">
        <f>M2284-F2284</f>
        <v>24</v>
      </c>
      <c r="P2284" s="1" t="str">
        <f>IF(B2284&lt;=17,"Teen",
IF(B2284&lt;=25,"Young Adult",
IF(B2284&lt;=35,"Adult",
IF(B2284&lt;=50,"Middle Age","Senior"))))</f>
        <v>Senior</v>
      </c>
      <c r="Q2284" s="3">
        <f>J2284/O2284</f>
        <v>817.77023812355412</v>
      </c>
      <c r="R2284" s="5">
        <f>IF(B2284&gt;60,1,0)
+ IF(O2284&gt;7,1,0)
+ IF(L2284="Emergency",1,0)
+ IF(T2284="Critical",1,0)</f>
        <v>2</v>
      </c>
      <c r="S2284" s="6" t="str">
        <f>IF(R2284&lt;=1,"Low",
IF(R2284=2,"Medium","High"))</f>
        <v>Medium</v>
      </c>
      <c r="T2284" s="1" t="s">
        <v>71</v>
      </c>
    </row>
    <row r="2285" spans="1:20">
      <c r="A2285" s="1" t="s">
        <v>6652</v>
      </c>
      <c r="B2285" s="1">
        <v>38</v>
      </c>
      <c r="C2285" s="1" t="s">
        <v>21</v>
      </c>
      <c r="D2285" s="1" t="s">
        <v>32</v>
      </c>
      <c r="E2285" s="1" t="s">
        <v>84</v>
      </c>
      <c r="F2285" s="2">
        <v>44810</v>
      </c>
      <c r="G2285" s="1" t="s">
        <v>6653</v>
      </c>
      <c r="H2285" s="1" t="s">
        <v>6654</v>
      </c>
      <c r="I2285" s="1" t="s">
        <v>56</v>
      </c>
      <c r="J2285" s="3">
        <v>45332.911438301802</v>
      </c>
      <c r="K2285" s="1">
        <v>191</v>
      </c>
      <c r="L2285" s="1" t="s">
        <v>27</v>
      </c>
      <c r="M2285" s="2">
        <v>44834</v>
      </c>
      <c r="N2285" s="1" t="s">
        <v>48</v>
      </c>
      <c r="O2285" s="1">
        <f>M2285-F2285</f>
        <v>24</v>
      </c>
      <c r="P2285" s="1" t="str">
        <f>IF(B2285&lt;=17,"Teen",
IF(B2285&lt;=25,"Young Adult",
IF(B2285&lt;=35,"Adult",
IF(B2285&lt;=50,"Middle Age","Senior"))))</f>
        <v>Middle Age</v>
      </c>
      <c r="Q2285" s="3">
        <f>J2285/O2285</f>
        <v>1888.8713099292418</v>
      </c>
      <c r="R2285" s="5">
        <f>IF(B2285&gt;60,1,0)
+ IF(O2285&gt;7,1,0)
+ IF(L2285="Emergency",1,0)
+ IF(T2285="Critical",1,0)</f>
        <v>1</v>
      </c>
      <c r="S2285" s="6" t="str">
        <f>IF(R2285&lt;=1,"Low",
IF(R2285=2,"Medium","High"))</f>
        <v>Low</v>
      </c>
      <c r="T2285" s="1" t="s">
        <v>29</v>
      </c>
    </row>
    <row r="2286" spans="1:20">
      <c r="A2286" s="1" t="s">
        <v>6655</v>
      </c>
      <c r="B2286" s="1">
        <v>29</v>
      </c>
      <c r="C2286" s="1" t="s">
        <v>51</v>
      </c>
      <c r="D2286" s="1" t="s">
        <v>32</v>
      </c>
      <c r="E2286" s="1" t="s">
        <v>33</v>
      </c>
      <c r="F2286" s="2">
        <v>44810</v>
      </c>
      <c r="G2286" s="1" t="s">
        <v>6656</v>
      </c>
      <c r="H2286" s="1" t="s">
        <v>6657</v>
      </c>
      <c r="I2286" s="1" t="s">
        <v>26</v>
      </c>
      <c r="J2286" s="3">
        <v>25225.3702495287</v>
      </c>
      <c r="K2286" s="1">
        <v>339</v>
      </c>
      <c r="L2286" s="1" t="s">
        <v>37</v>
      </c>
      <c r="M2286" s="2">
        <v>44816</v>
      </c>
      <c r="N2286" s="1" t="s">
        <v>97</v>
      </c>
      <c r="O2286" s="1">
        <f>M2286-F2286</f>
        <v>6</v>
      </c>
      <c r="P2286" s="1" t="str">
        <f>IF(B2286&lt;=17,"Teen",
IF(B2286&lt;=25,"Young Adult",
IF(B2286&lt;=35,"Adult",
IF(B2286&lt;=50,"Middle Age","Senior"))))</f>
        <v>Adult</v>
      </c>
      <c r="Q2286" s="3">
        <f>J2286/O2286</f>
        <v>4204.2283749214503</v>
      </c>
      <c r="R2286" s="5">
        <f>IF(B2286&gt;60,1,0)
+ IF(O2286&gt;7,1,0)
+ IF(L2286="Emergency",1,0)
+ IF(T2286="Critical",1,0)</f>
        <v>0</v>
      </c>
      <c r="S2286" s="6" t="str">
        <f>IF(R2286&lt;=1,"Low",
IF(R2286=2,"Medium","High"))</f>
        <v>Low</v>
      </c>
      <c r="T2286" s="1" t="s">
        <v>49</v>
      </c>
    </row>
    <row r="2287" spans="1:20">
      <c r="A2287" s="1" t="s">
        <v>6658</v>
      </c>
      <c r="B2287" s="1">
        <v>24</v>
      </c>
      <c r="C2287" s="1" t="s">
        <v>21</v>
      </c>
      <c r="D2287" s="1" t="s">
        <v>52</v>
      </c>
      <c r="E2287" s="1" t="s">
        <v>74</v>
      </c>
      <c r="F2287" s="2">
        <v>44810</v>
      </c>
      <c r="G2287" s="1" t="s">
        <v>6659</v>
      </c>
      <c r="H2287" s="1" t="s">
        <v>6660</v>
      </c>
      <c r="I2287" s="1" t="s">
        <v>65</v>
      </c>
      <c r="J2287" s="3">
        <v>6516.2176207491902</v>
      </c>
      <c r="K2287" s="1">
        <v>285</v>
      </c>
      <c r="L2287" s="1" t="s">
        <v>27</v>
      </c>
      <c r="M2287" s="2">
        <v>44826</v>
      </c>
      <c r="N2287" s="1" t="s">
        <v>38</v>
      </c>
      <c r="O2287" s="1">
        <f>M2287-F2287</f>
        <v>16</v>
      </c>
      <c r="P2287" s="1" t="str">
        <f>IF(B2287&lt;=17,"Teen",
IF(B2287&lt;=25,"Young Adult",
IF(B2287&lt;=35,"Adult",
IF(B2287&lt;=50,"Middle Age","Senior"))))</f>
        <v>Young Adult</v>
      </c>
      <c r="Q2287" s="3">
        <f>J2287/O2287</f>
        <v>407.26360129682439</v>
      </c>
      <c r="R2287" s="5">
        <f>IF(B2287&gt;60,1,0)
+ IF(O2287&gt;7,1,0)
+ IF(L2287="Emergency",1,0)
+ IF(T2287="Critical",1,0)</f>
        <v>1</v>
      </c>
      <c r="S2287" s="6" t="str">
        <f>IF(R2287&lt;=1,"Low",
IF(R2287=2,"Medium","High"))</f>
        <v>Low</v>
      </c>
      <c r="T2287" s="1" t="s">
        <v>71</v>
      </c>
    </row>
    <row r="2288" spans="1:20">
      <c r="A2288" s="1" t="s">
        <v>6661</v>
      </c>
      <c r="B2288" s="1">
        <v>56</v>
      </c>
      <c r="C2288" s="1" t="s">
        <v>21</v>
      </c>
      <c r="D2288" s="1" t="s">
        <v>62</v>
      </c>
      <c r="E2288" s="1" t="s">
        <v>23</v>
      </c>
      <c r="F2288" s="2">
        <v>44809</v>
      </c>
      <c r="G2288" s="1" t="s">
        <v>6662</v>
      </c>
      <c r="H2288" s="1" t="s">
        <v>6663</v>
      </c>
      <c r="I2288" s="1" t="s">
        <v>65</v>
      </c>
      <c r="J2288" s="3">
        <v>41347.988571236099</v>
      </c>
      <c r="K2288" s="1">
        <v>276</v>
      </c>
      <c r="L2288" s="1" t="s">
        <v>37</v>
      </c>
      <c r="M2288" s="2">
        <v>44812</v>
      </c>
      <c r="N2288" s="1" t="s">
        <v>38</v>
      </c>
      <c r="O2288" s="1">
        <f>M2288-F2288</f>
        <v>3</v>
      </c>
      <c r="P2288" s="1" t="str">
        <f>IF(B2288&lt;=17,"Teen",
IF(B2288&lt;=25,"Young Adult",
IF(B2288&lt;=35,"Adult",
IF(B2288&lt;=50,"Middle Age","Senior"))))</f>
        <v>Senior</v>
      </c>
      <c r="Q2288" s="3">
        <f>J2288/O2288</f>
        <v>13782.6628570787</v>
      </c>
      <c r="R2288" s="5">
        <f>IF(B2288&gt;60,1,0)
+ IF(O2288&gt;7,1,0)
+ IF(L2288="Emergency",1,0)
+ IF(T2288="Critical",1,0)</f>
        <v>0</v>
      </c>
      <c r="S2288" s="6" t="str">
        <f>IF(R2288&lt;=1,"Low",
IF(R2288=2,"Medium","High"))</f>
        <v>Low</v>
      </c>
      <c r="T2288" s="1" t="s">
        <v>49</v>
      </c>
    </row>
    <row r="2289" spans="1:20">
      <c r="A2289" s="1" t="s">
        <v>6664</v>
      </c>
      <c r="B2289" s="1">
        <v>59</v>
      </c>
      <c r="C2289" s="1" t="s">
        <v>51</v>
      </c>
      <c r="D2289" s="1" t="s">
        <v>68</v>
      </c>
      <c r="E2289" s="1" t="s">
        <v>33</v>
      </c>
      <c r="F2289" s="2">
        <v>44809</v>
      </c>
      <c r="G2289" s="1" t="s">
        <v>6665</v>
      </c>
      <c r="H2289" s="1" t="s">
        <v>6666</v>
      </c>
      <c r="I2289" s="1" t="s">
        <v>65</v>
      </c>
      <c r="J2289" s="3">
        <v>15597.0667713482</v>
      </c>
      <c r="K2289" s="1">
        <v>364</v>
      </c>
      <c r="L2289" s="1" t="s">
        <v>42</v>
      </c>
      <c r="M2289" s="2">
        <v>44835</v>
      </c>
      <c r="N2289" s="1" t="s">
        <v>97</v>
      </c>
      <c r="O2289" s="1">
        <f>M2289-F2289</f>
        <v>26</v>
      </c>
      <c r="P2289" s="1" t="str">
        <f>IF(B2289&lt;=17,"Teen",
IF(B2289&lt;=25,"Young Adult",
IF(B2289&lt;=35,"Adult",
IF(B2289&lt;=50,"Middle Age","Senior"))))</f>
        <v>Senior</v>
      </c>
      <c r="Q2289" s="3">
        <f>J2289/O2289</f>
        <v>599.8871835133923</v>
      </c>
      <c r="R2289" s="5">
        <f>IF(B2289&gt;60,1,0)
+ IF(O2289&gt;7,1,0)
+ IF(L2289="Emergency",1,0)
+ IF(T2289="Critical",1,0)</f>
        <v>2</v>
      </c>
      <c r="S2289" s="6" t="str">
        <f>IF(R2289&lt;=1,"Low",
IF(R2289=2,"Medium","High"))</f>
        <v>Medium</v>
      </c>
      <c r="T2289" s="1" t="s">
        <v>29</v>
      </c>
    </row>
    <row r="2290" spans="1:20">
      <c r="A2290" s="1" t="s">
        <v>6667</v>
      </c>
      <c r="B2290" s="1">
        <v>18</v>
      </c>
      <c r="C2290" s="1" t="s">
        <v>21</v>
      </c>
      <c r="D2290" s="1" t="s">
        <v>68</v>
      </c>
      <c r="E2290" s="1" t="s">
        <v>33</v>
      </c>
      <c r="F2290" s="2">
        <v>44809</v>
      </c>
      <c r="G2290" s="1" t="s">
        <v>6668</v>
      </c>
      <c r="H2290" s="1" t="s">
        <v>6669</v>
      </c>
      <c r="I2290" s="1" t="s">
        <v>65</v>
      </c>
      <c r="J2290" s="3">
        <v>31318.465829453999</v>
      </c>
      <c r="K2290" s="1">
        <v>236</v>
      </c>
      <c r="L2290" s="1" t="s">
        <v>42</v>
      </c>
      <c r="M2290" s="2">
        <v>44836</v>
      </c>
      <c r="N2290" s="1" t="s">
        <v>38</v>
      </c>
      <c r="O2290" s="1">
        <f>M2290-F2290</f>
        <v>27</v>
      </c>
      <c r="P2290" s="1" t="str">
        <f>IF(B2290&lt;=17,"Teen",
IF(B2290&lt;=25,"Young Adult",
IF(B2290&lt;=35,"Adult",
IF(B2290&lt;=50,"Middle Age","Senior"))))</f>
        <v>Young Adult</v>
      </c>
      <c r="Q2290" s="3">
        <f>J2290/O2290</f>
        <v>1159.9431788686666</v>
      </c>
      <c r="R2290" s="5">
        <f>IF(B2290&gt;60,1,0)
+ IF(O2290&gt;7,1,0)
+ IF(L2290="Emergency",1,0)
+ IF(T2290="Critical",1,0)</f>
        <v>2</v>
      </c>
      <c r="S2290" s="6" t="str">
        <f>IF(R2290&lt;=1,"Low",
IF(R2290=2,"Medium","High"))</f>
        <v>Medium</v>
      </c>
      <c r="T2290" s="1" t="s">
        <v>29</v>
      </c>
    </row>
    <row r="2291" spans="1:20">
      <c r="A2291" s="1" t="s">
        <v>6670</v>
      </c>
      <c r="B2291" s="1">
        <v>19</v>
      </c>
      <c r="C2291" s="1" t="s">
        <v>21</v>
      </c>
      <c r="D2291" s="1" t="s">
        <v>68</v>
      </c>
      <c r="E2291" s="1" t="s">
        <v>74</v>
      </c>
      <c r="F2291" s="2">
        <v>44809</v>
      </c>
      <c r="G2291" s="1" t="s">
        <v>6671</v>
      </c>
      <c r="H2291" s="1" t="s">
        <v>6672</v>
      </c>
      <c r="I2291" s="1" t="s">
        <v>36</v>
      </c>
      <c r="J2291" s="3">
        <v>8021.4944089129403</v>
      </c>
      <c r="K2291" s="1">
        <v>401</v>
      </c>
      <c r="L2291" s="1" t="s">
        <v>37</v>
      </c>
      <c r="M2291" s="2">
        <v>44824</v>
      </c>
      <c r="N2291" s="1" t="s">
        <v>48</v>
      </c>
      <c r="O2291" s="1">
        <f>M2291-F2291</f>
        <v>15</v>
      </c>
      <c r="P2291" s="1" t="str">
        <f>IF(B2291&lt;=17,"Teen",
IF(B2291&lt;=25,"Young Adult",
IF(B2291&lt;=35,"Adult",
IF(B2291&lt;=50,"Middle Age","Senior"))))</f>
        <v>Young Adult</v>
      </c>
      <c r="Q2291" s="3">
        <f>J2291/O2291</f>
        <v>534.76629392752932</v>
      </c>
      <c r="R2291" s="5">
        <f>IF(B2291&gt;60,1,0)
+ IF(O2291&gt;7,1,0)
+ IF(L2291="Emergency",1,0)
+ IF(T2291="Critical",1,0)</f>
        <v>1</v>
      </c>
      <c r="S2291" s="6" t="str">
        <f>IF(R2291&lt;=1,"Low",
IF(R2291=2,"Medium","High"))</f>
        <v>Low</v>
      </c>
      <c r="T2291" s="1" t="s">
        <v>71</v>
      </c>
    </row>
    <row r="2292" spans="1:20">
      <c r="A2292" s="1" t="s">
        <v>6673</v>
      </c>
      <c r="B2292" s="1">
        <v>58</v>
      </c>
      <c r="C2292" s="1" t="s">
        <v>51</v>
      </c>
      <c r="D2292" s="1" t="s">
        <v>91</v>
      </c>
      <c r="E2292" s="1" t="s">
        <v>45</v>
      </c>
      <c r="F2292" s="2">
        <v>44809</v>
      </c>
      <c r="G2292" s="1" t="s">
        <v>6674</v>
      </c>
      <c r="H2292" s="1" t="s">
        <v>6675</v>
      </c>
      <c r="I2292" s="1" t="s">
        <v>36</v>
      </c>
      <c r="J2292" s="3">
        <v>3691.8492255466799</v>
      </c>
      <c r="K2292" s="1">
        <v>497</v>
      </c>
      <c r="L2292" s="1" t="s">
        <v>27</v>
      </c>
      <c r="M2292" s="2">
        <v>44838</v>
      </c>
      <c r="N2292" s="1" t="s">
        <v>66</v>
      </c>
      <c r="O2292" s="1">
        <f>M2292-F2292</f>
        <v>29</v>
      </c>
      <c r="P2292" s="1" t="str">
        <f>IF(B2292&lt;=17,"Teen",
IF(B2292&lt;=25,"Young Adult",
IF(B2292&lt;=35,"Adult",
IF(B2292&lt;=50,"Middle Age","Senior"))))</f>
        <v>Senior</v>
      </c>
      <c r="Q2292" s="3">
        <f>J2292/O2292</f>
        <v>127.3051457085062</v>
      </c>
      <c r="R2292" s="5">
        <f>IF(B2292&gt;60,1,0)
+ IF(O2292&gt;7,1,0)
+ IF(L2292="Emergency",1,0)
+ IF(T2292="Critical",1,0)</f>
        <v>1</v>
      </c>
      <c r="S2292" s="6" t="str">
        <f>IF(R2292&lt;=1,"Low",
IF(R2292=2,"Medium","High"))</f>
        <v>Low</v>
      </c>
      <c r="T2292" s="1" t="s">
        <v>71</v>
      </c>
    </row>
    <row r="2293" spans="1:20">
      <c r="A2293" s="1" t="s">
        <v>6676</v>
      </c>
      <c r="B2293" s="1">
        <v>51</v>
      </c>
      <c r="C2293" s="1" t="s">
        <v>21</v>
      </c>
      <c r="D2293" s="1" t="s">
        <v>91</v>
      </c>
      <c r="E2293" s="1" t="s">
        <v>33</v>
      </c>
      <c r="F2293" s="2">
        <v>44808</v>
      </c>
      <c r="G2293" s="1" t="s">
        <v>6677</v>
      </c>
      <c r="H2293" s="1" t="s">
        <v>6678</v>
      </c>
      <c r="I2293" s="1" t="s">
        <v>65</v>
      </c>
      <c r="J2293" s="3">
        <v>5530.7176385995799</v>
      </c>
      <c r="K2293" s="1">
        <v>461</v>
      </c>
      <c r="L2293" s="1" t="s">
        <v>42</v>
      </c>
      <c r="M2293" s="2">
        <v>44814</v>
      </c>
      <c r="N2293" s="1" t="s">
        <v>66</v>
      </c>
      <c r="O2293" s="1">
        <f>M2293-F2293</f>
        <v>6</v>
      </c>
      <c r="P2293" s="1" t="str">
        <f>IF(B2293&lt;=17,"Teen",
IF(B2293&lt;=25,"Young Adult",
IF(B2293&lt;=35,"Adult",
IF(B2293&lt;=50,"Middle Age","Senior"))))</f>
        <v>Senior</v>
      </c>
      <c r="Q2293" s="3">
        <f>J2293/O2293</f>
        <v>921.78627309992999</v>
      </c>
      <c r="R2293" s="5">
        <f>IF(B2293&gt;60,1,0)
+ IF(O2293&gt;7,1,0)
+ IF(L2293="Emergency",1,0)
+ IF(T2293="Critical",1,0)</f>
        <v>1</v>
      </c>
      <c r="S2293" s="6" t="str">
        <f>IF(R2293&lt;=1,"Low",
IF(R2293=2,"Medium","High"))</f>
        <v>Low</v>
      </c>
      <c r="T2293" s="1" t="s">
        <v>71</v>
      </c>
    </row>
    <row r="2294" spans="1:20">
      <c r="A2294" s="1" t="s">
        <v>6679</v>
      </c>
      <c r="B2294" s="1">
        <v>33</v>
      </c>
      <c r="C2294" s="1" t="s">
        <v>51</v>
      </c>
      <c r="D2294" s="1" t="s">
        <v>62</v>
      </c>
      <c r="E2294" s="1" t="s">
        <v>33</v>
      </c>
      <c r="F2294" s="2">
        <v>44808</v>
      </c>
      <c r="G2294" s="1" t="s">
        <v>6680</v>
      </c>
      <c r="H2294" s="1" t="s">
        <v>6681</v>
      </c>
      <c r="I2294" s="1" t="s">
        <v>56</v>
      </c>
      <c r="J2294" s="3">
        <v>18258.382134254702</v>
      </c>
      <c r="K2294" s="1">
        <v>476</v>
      </c>
      <c r="L2294" s="1" t="s">
        <v>27</v>
      </c>
      <c r="M2294" s="2">
        <v>44815</v>
      </c>
      <c r="N2294" s="1" t="s">
        <v>97</v>
      </c>
      <c r="O2294" s="1">
        <f>M2294-F2294</f>
        <v>7</v>
      </c>
      <c r="P2294" s="1" t="str">
        <f>IF(B2294&lt;=17,"Teen",
IF(B2294&lt;=25,"Young Adult",
IF(B2294&lt;=35,"Adult",
IF(B2294&lt;=50,"Middle Age","Senior"))))</f>
        <v>Adult</v>
      </c>
      <c r="Q2294" s="3">
        <f>J2294/O2294</f>
        <v>2608.3403048935288</v>
      </c>
      <c r="R2294" s="5">
        <f>IF(B2294&gt;60,1,0)
+ IF(O2294&gt;7,1,0)
+ IF(L2294="Emergency",1,0)
+ IF(T2294="Critical",1,0)</f>
        <v>0</v>
      </c>
      <c r="S2294" s="6" t="str">
        <f>IF(R2294&lt;=1,"Low",
IF(R2294=2,"Medium","High"))</f>
        <v>Low</v>
      </c>
      <c r="T2294" s="1" t="s">
        <v>49</v>
      </c>
    </row>
    <row r="2295" spans="1:20">
      <c r="A2295" s="1" t="s">
        <v>6682</v>
      </c>
      <c r="B2295" s="1">
        <v>70</v>
      </c>
      <c r="C2295" s="1" t="s">
        <v>51</v>
      </c>
      <c r="D2295" s="1" t="s">
        <v>62</v>
      </c>
      <c r="E2295" s="1" t="s">
        <v>23</v>
      </c>
      <c r="F2295" s="2">
        <v>44807</v>
      </c>
      <c r="G2295" s="1" t="s">
        <v>6683</v>
      </c>
      <c r="H2295" s="1" t="s">
        <v>6684</v>
      </c>
      <c r="I2295" s="1" t="s">
        <v>26</v>
      </c>
      <c r="J2295" s="3">
        <v>37707.330982138497</v>
      </c>
      <c r="K2295" s="1">
        <v>413</v>
      </c>
      <c r="L2295" s="1" t="s">
        <v>37</v>
      </c>
      <c r="M2295" s="2">
        <v>44813</v>
      </c>
      <c r="N2295" s="1" t="s">
        <v>48</v>
      </c>
      <c r="O2295" s="1">
        <f>M2295-F2295</f>
        <v>6</v>
      </c>
      <c r="P2295" s="1" t="str">
        <f>IF(B2295&lt;=17,"Teen",
IF(B2295&lt;=25,"Young Adult",
IF(B2295&lt;=35,"Adult",
IF(B2295&lt;=50,"Middle Age","Senior"))))</f>
        <v>Senior</v>
      </c>
      <c r="Q2295" s="3">
        <f>J2295/O2295</f>
        <v>6284.5551636897499</v>
      </c>
      <c r="R2295" s="5">
        <f>IF(B2295&gt;60,1,0)
+ IF(O2295&gt;7,1,0)
+ IF(L2295="Emergency",1,0)
+ IF(T2295="Critical",1,0)</f>
        <v>1</v>
      </c>
      <c r="S2295" s="6" t="str">
        <f>IF(R2295&lt;=1,"Low",
IF(R2295=2,"Medium","High"))</f>
        <v>Low</v>
      </c>
      <c r="T2295" s="1" t="s">
        <v>49</v>
      </c>
    </row>
    <row r="2296" spans="1:20">
      <c r="A2296" s="1" t="s">
        <v>6685</v>
      </c>
      <c r="B2296" s="1">
        <v>23</v>
      </c>
      <c r="C2296" s="1" t="s">
        <v>21</v>
      </c>
      <c r="D2296" s="1" t="s">
        <v>22</v>
      </c>
      <c r="E2296" s="1" t="s">
        <v>84</v>
      </c>
      <c r="F2296" s="2">
        <v>44807</v>
      </c>
      <c r="G2296" s="1" t="s">
        <v>6686</v>
      </c>
      <c r="H2296" s="1" t="s">
        <v>6687</v>
      </c>
      <c r="I2296" s="1" t="s">
        <v>26</v>
      </c>
      <c r="J2296" s="3">
        <v>23658.070902272</v>
      </c>
      <c r="K2296" s="1">
        <v>469</v>
      </c>
      <c r="L2296" s="1" t="s">
        <v>42</v>
      </c>
      <c r="M2296" s="2">
        <v>44822</v>
      </c>
      <c r="N2296" s="1" t="s">
        <v>66</v>
      </c>
      <c r="O2296" s="1">
        <f>M2296-F2296</f>
        <v>15</v>
      </c>
      <c r="P2296" s="1" t="str">
        <f>IF(B2296&lt;=17,"Teen",
IF(B2296&lt;=25,"Young Adult",
IF(B2296&lt;=35,"Adult",
IF(B2296&lt;=50,"Middle Age","Senior"))))</f>
        <v>Young Adult</v>
      </c>
      <c r="Q2296" s="3">
        <f>J2296/O2296</f>
        <v>1577.2047268181334</v>
      </c>
      <c r="R2296" s="5">
        <f>IF(B2296&gt;60,1,0)
+ IF(O2296&gt;7,1,0)
+ IF(L2296="Emergency",1,0)
+ IF(T2296="Critical",1,0)</f>
        <v>2</v>
      </c>
      <c r="S2296" s="6" t="str">
        <f>IF(R2296&lt;=1,"Low",
IF(R2296=2,"Medium","High"))</f>
        <v>Medium</v>
      </c>
      <c r="T2296" s="1" t="s">
        <v>29</v>
      </c>
    </row>
    <row r="2297" spans="1:20">
      <c r="A2297" s="1" t="s">
        <v>6688</v>
      </c>
      <c r="B2297" s="1">
        <v>32</v>
      </c>
      <c r="C2297" s="1" t="s">
        <v>51</v>
      </c>
      <c r="D2297" s="1" t="s">
        <v>73</v>
      </c>
      <c r="E2297" s="1" t="s">
        <v>23</v>
      </c>
      <c r="F2297" s="2">
        <v>44807</v>
      </c>
      <c r="G2297" s="1" t="s">
        <v>6689</v>
      </c>
      <c r="H2297" s="1" t="s">
        <v>6690</v>
      </c>
      <c r="I2297" s="1" t="s">
        <v>60</v>
      </c>
      <c r="J2297" s="3">
        <v>11308.3522900601</v>
      </c>
      <c r="K2297" s="1">
        <v>206</v>
      </c>
      <c r="L2297" s="1" t="s">
        <v>27</v>
      </c>
      <c r="M2297" s="2">
        <v>44835</v>
      </c>
      <c r="N2297" s="1" t="s">
        <v>28</v>
      </c>
      <c r="O2297" s="1">
        <f>M2297-F2297</f>
        <v>28</v>
      </c>
      <c r="P2297" s="1" t="str">
        <f>IF(B2297&lt;=17,"Teen",
IF(B2297&lt;=25,"Young Adult",
IF(B2297&lt;=35,"Adult",
IF(B2297&lt;=50,"Middle Age","Senior"))))</f>
        <v>Adult</v>
      </c>
      <c r="Q2297" s="3">
        <f>J2297/O2297</f>
        <v>403.8697246450036</v>
      </c>
      <c r="R2297" s="5">
        <f>IF(B2297&gt;60,1,0)
+ IF(O2297&gt;7,1,0)
+ IF(L2297="Emergency",1,0)
+ IF(T2297="Critical",1,0)</f>
        <v>1</v>
      </c>
      <c r="S2297" s="6" t="str">
        <f>IF(R2297&lt;=1,"Low",
IF(R2297=2,"Medium","High"))</f>
        <v>Low</v>
      </c>
      <c r="T2297" s="1" t="s">
        <v>29</v>
      </c>
    </row>
    <row r="2298" spans="1:20">
      <c r="A2298" s="1" t="s">
        <v>6691</v>
      </c>
      <c r="B2298" s="1">
        <v>68</v>
      </c>
      <c r="C2298" s="1" t="s">
        <v>21</v>
      </c>
      <c r="D2298" s="1" t="s">
        <v>91</v>
      </c>
      <c r="E2298" s="1" t="s">
        <v>23</v>
      </c>
      <c r="F2298" s="2">
        <v>44807</v>
      </c>
      <c r="G2298" s="1" t="s">
        <v>6692</v>
      </c>
      <c r="H2298" s="1" t="s">
        <v>4920</v>
      </c>
      <c r="I2298" s="1" t="s">
        <v>56</v>
      </c>
      <c r="J2298" s="3">
        <v>22539.709852770698</v>
      </c>
      <c r="K2298" s="1">
        <v>212</v>
      </c>
      <c r="L2298" s="1" t="s">
        <v>37</v>
      </c>
      <c r="M2298" s="2">
        <v>44834</v>
      </c>
      <c r="N2298" s="1" t="s">
        <v>97</v>
      </c>
      <c r="O2298" s="1">
        <f>M2298-F2298</f>
        <v>27</v>
      </c>
      <c r="P2298" s="1" t="str">
        <f>IF(B2298&lt;=17,"Teen",
IF(B2298&lt;=25,"Young Adult",
IF(B2298&lt;=35,"Adult",
IF(B2298&lt;=50,"Middle Age","Senior"))))</f>
        <v>Senior</v>
      </c>
      <c r="Q2298" s="3">
        <f>J2298/O2298</f>
        <v>834.80406862113693</v>
      </c>
      <c r="R2298" s="5">
        <f>IF(B2298&gt;60,1,0)
+ IF(O2298&gt;7,1,0)
+ IF(L2298="Emergency",1,0)
+ IF(T2298="Critical",1,0)</f>
        <v>2</v>
      </c>
      <c r="S2298" s="6" t="str">
        <f>IF(R2298&lt;=1,"Low",
IF(R2298=2,"Medium","High"))</f>
        <v>Medium</v>
      </c>
      <c r="T2298" s="1" t="s">
        <v>29</v>
      </c>
    </row>
    <row r="2299" spans="1:20">
      <c r="A2299" s="1" t="s">
        <v>6693</v>
      </c>
      <c r="B2299" s="1">
        <v>52</v>
      </c>
      <c r="C2299" s="1" t="s">
        <v>51</v>
      </c>
      <c r="D2299" s="1" t="s">
        <v>52</v>
      </c>
      <c r="E2299" s="1" t="s">
        <v>74</v>
      </c>
      <c r="F2299" s="2">
        <v>44807</v>
      </c>
      <c r="G2299" s="1" t="s">
        <v>6694</v>
      </c>
      <c r="H2299" s="1" t="s">
        <v>6695</v>
      </c>
      <c r="I2299" s="1" t="s">
        <v>65</v>
      </c>
      <c r="J2299" s="3">
        <v>37467.4898156704</v>
      </c>
      <c r="K2299" s="1">
        <v>293</v>
      </c>
      <c r="L2299" s="1" t="s">
        <v>27</v>
      </c>
      <c r="M2299" s="2">
        <v>44812</v>
      </c>
      <c r="N2299" s="1" t="s">
        <v>48</v>
      </c>
      <c r="O2299" s="1">
        <f>M2299-F2299</f>
        <v>5</v>
      </c>
      <c r="P2299" s="1" t="str">
        <f>IF(B2299&lt;=17,"Teen",
IF(B2299&lt;=25,"Young Adult",
IF(B2299&lt;=35,"Adult",
IF(B2299&lt;=50,"Middle Age","Senior"))))</f>
        <v>Senior</v>
      </c>
      <c r="Q2299" s="3">
        <f>J2299/O2299</f>
        <v>7493.4979631340802</v>
      </c>
      <c r="R2299" s="5">
        <f>IF(B2299&gt;60,1,0)
+ IF(O2299&gt;7,1,0)
+ IF(L2299="Emergency",1,0)
+ IF(T2299="Critical",1,0)</f>
        <v>0</v>
      </c>
      <c r="S2299" s="6" t="str">
        <f>IF(R2299&lt;=1,"Low",
IF(R2299=2,"Medium","High"))</f>
        <v>Low</v>
      </c>
      <c r="T2299" s="1" t="s">
        <v>29</v>
      </c>
    </row>
    <row r="2300" spans="1:20">
      <c r="A2300" s="1" t="s">
        <v>6696</v>
      </c>
      <c r="B2300" s="1">
        <v>72</v>
      </c>
      <c r="C2300" s="1" t="s">
        <v>21</v>
      </c>
      <c r="D2300" s="1" t="s">
        <v>32</v>
      </c>
      <c r="E2300" s="1" t="s">
        <v>23</v>
      </c>
      <c r="F2300" s="2">
        <v>44806</v>
      </c>
      <c r="G2300" s="1" t="s">
        <v>6697</v>
      </c>
      <c r="H2300" s="1" t="s">
        <v>6698</v>
      </c>
      <c r="I2300" s="1" t="s">
        <v>60</v>
      </c>
      <c r="J2300" s="3">
        <v>38190.556896902897</v>
      </c>
      <c r="K2300" s="1">
        <v>245</v>
      </c>
      <c r="L2300" s="1" t="s">
        <v>37</v>
      </c>
      <c r="M2300" s="2">
        <v>44821</v>
      </c>
      <c r="N2300" s="1" t="s">
        <v>38</v>
      </c>
      <c r="O2300" s="1">
        <f>M2300-F2300</f>
        <v>15</v>
      </c>
      <c r="P2300" s="1" t="str">
        <f>IF(B2300&lt;=17,"Teen",
IF(B2300&lt;=25,"Young Adult",
IF(B2300&lt;=35,"Adult",
IF(B2300&lt;=50,"Middle Age","Senior"))))</f>
        <v>Senior</v>
      </c>
      <c r="Q2300" s="3">
        <f>J2300/O2300</f>
        <v>2546.0371264601931</v>
      </c>
      <c r="R2300" s="5">
        <f>IF(B2300&gt;60,1,0)
+ IF(O2300&gt;7,1,0)
+ IF(L2300="Emergency",1,0)
+ IF(T2300="Critical",1,0)</f>
        <v>2</v>
      </c>
      <c r="S2300" s="6" t="str">
        <f>IF(R2300&lt;=1,"Low",
IF(R2300=2,"Medium","High"))</f>
        <v>Medium</v>
      </c>
      <c r="T2300" s="1" t="s">
        <v>29</v>
      </c>
    </row>
    <row r="2301" spans="1:20">
      <c r="A2301" s="1" t="s">
        <v>6699</v>
      </c>
      <c r="B2301" s="1">
        <v>19</v>
      </c>
      <c r="C2301" s="1" t="s">
        <v>21</v>
      </c>
      <c r="D2301" s="1" t="s">
        <v>44</v>
      </c>
      <c r="E2301" s="1" t="s">
        <v>74</v>
      </c>
      <c r="F2301" s="2">
        <v>44806</v>
      </c>
      <c r="G2301" s="1" t="s">
        <v>6700</v>
      </c>
      <c r="H2301" s="1" t="s">
        <v>6701</v>
      </c>
      <c r="I2301" s="1" t="s">
        <v>56</v>
      </c>
      <c r="J2301" s="3">
        <v>2470.5110184526902</v>
      </c>
      <c r="K2301" s="1">
        <v>390</v>
      </c>
      <c r="L2301" s="1" t="s">
        <v>42</v>
      </c>
      <c r="M2301" s="2">
        <v>44815</v>
      </c>
      <c r="N2301" s="1" t="s">
        <v>48</v>
      </c>
      <c r="O2301" s="1">
        <f>M2301-F2301</f>
        <v>9</v>
      </c>
      <c r="P2301" s="1" t="str">
        <f>IF(B2301&lt;=17,"Teen",
IF(B2301&lt;=25,"Young Adult",
IF(B2301&lt;=35,"Adult",
IF(B2301&lt;=50,"Middle Age","Senior"))))</f>
        <v>Young Adult</v>
      </c>
      <c r="Q2301" s="3">
        <f>J2301/O2301</f>
        <v>274.50122427252114</v>
      </c>
      <c r="R2301" s="5">
        <f>IF(B2301&gt;60,1,0)
+ IF(O2301&gt;7,1,0)
+ IF(L2301="Emergency",1,0)
+ IF(T2301="Critical",1,0)</f>
        <v>2</v>
      </c>
      <c r="S2301" s="6" t="str">
        <f>IF(R2301&lt;=1,"Low",
IF(R2301=2,"Medium","High"))</f>
        <v>Medium</v>
      </c>
      <c r="T2301" s="1" t="s">
        <v>49</v>
      </c>
    </row>
    <row r="2302" spans="1:20">
      <c r="A2302" s="1" t="s">
        <v>1292</v>
      </c>
      <c r="B2302" s="1">
        <v>58</v>
      </c>
      <c r="C2302" s="1" t="s">
        <v>21</v>
      </c>
      <c r="D2302" s="1" t="s">
        <v>44</v>
      </c>
      <c r="E2302" s="1" t="s">
        <v>74</v>
      </c>
      <c r="F2302" s="2">
        <v>44806</v>
      </c>
      <c r="G2302" s="1" t="s">
        <v>6702</v>
      </c>
      <c r="H2302" s="1" t="s">
        <v>6703</v>
      </c>
      <c r="I2302" s="1" t="s">
        <v>60</v>
      </c>
      <c r="J2302" s="3">
        <v>32276.816892239302</v>
      </c>
      <c r="K2302" s="1">
        <v>442</v>
      </c>
      <c r="L2302" s="1" t="s">
        <v>37</v>
      </c>
      <c r="M2302" s="2">
        <v>44816</v>
      </c>
      <c r="N2302" s="1" t="s">
        <v>38</v>
      </c>
      <c r="O2302" s="1">
        <f>M2302-F2302</f>
        <v>10</v>
      </c>
      <c r="P2302" s="1" t="str">
        <f>IF(B2302&lt;=17,"Teen",
IF(B2302&lt;=25,"Young Adult",
IF(B2302&lt;=35,"Adult",
IF(B2302&lt;=50,"Middle Age","Senior"))))</f>
        <v>Senior</v>
      </c>
      <c r="Q2302" s="3">
        <f>J2302/O2302</f>
        <v>3227.6816892239303</v>
      </c>
      <c r="R2302" s="5">
        <f>IF(B2302&gt;60,1,0)
+ IF(O2302&gt;7,1,0)
+ IF(L2302="Emergency",1,0)
+ IF(T2302="Critical",1,0)</f>
        <v>1</v>
      </c>
      <c r="S2302" s="6" t="str">
        <f>IF(R2302&lt;=1,"Low",
IF(R2302=2,"Medium","High"))</f>
        <v>Low</v>
      </c>
      <c r="T2302" s="1" t="s">
        <v>29</v>
      </c>
    </row>
    <row r="2303" spans="1:20">
      <c r="A2303" s="1" t="s">
        <v>6704</v>
      </c>
      <c r="B2303" s="1">
        <v>20</v>
      </c>
      <c r="C2303" s="1" t="s">
        <v>21</v>
      </c>
      <c r="D2303" s="1" t="s">
        <v>62</v>
      </c>
      <c r="E2303" s="1" t="s">
        <v>53</v>
      </c>
      <c r="F2303" s="2">
        <v>44806</v>
      </c>
      <c r="G2303" s="1" t="s">
        <v>6705</v>
      </c>
      <c r="H2303" s="1" t="s">
        <v>6706</v>
      </c>
      <c r="I2303" s="1" t="s">
        <v>65</v>
      </c>
      <c r="J2303" s="3">
        <v>47947.427543376099</v>
      </c>
      <c r="K2303" s="1">
        <v>320</v>
      </c>
      <c r="L2303" s="1" t="s">
        <v>27</v>
      </c>
      <c r="M2303" s="2">
        <v>44826</v>
      </c>
      <c r="N2303" s="1" t="s">
        <v>38</v>
      </c>
      <c r="O2303" s="1">
        <f>M2303-F2303</f>
        <v>20</v>
      </c>
      <c r="P2303" s="1" t="str">
        <f>IF(B2303&lt;=17,"Teen",
IF(B2303&lt;=25,"Young Adult",
IF(B2303&lt;=35,"Adult",
IF(B2303&lt;=50,"Middle Age","Senior"))))</f>
        <v>Young Adult</v>
      </c>
      <c r="Q2303" s="3">
        <f>J2303/O2303</f>
        <v>2397.3713771688049</v>
      </c>
      <c r="R2303" s="5">
        <f>IF(B2303&gt;60,1,0)
+ IF(O2303&gt;7,1,0)
+ IF(L2303="Emergency",1,0)
+ IF(T2303="Critical",1,0)</f>
        <v>1</v>
      </c>
      <c r="S2303" s="6" t="str">
        <f>IF(R2303&lt;=1,"Low",
IF(R2303=2,"Medium","High"))</f>
        <v>Low</v>
      </c>
      <c r="T2303" s="1" t="s">
        <v>29</v>
      </c>
    </row>
    <row r="2304" spans="1:20">
      <c r="A2304" s="1" t="s">
        <v>6707</v>
      </c>
      <c r="B2304" s="1">
        <v>28</v>
      </c>
      <c r="C2304" s="1" t="s">
        <v>51</v>
      </c>
      <c r="D2304" s="1" t="s">
        <v>91</v>
      </c>
      <c r="E2304" s="1" t="s">
        <v>23</v>
      </c>
      <c r="F2304" s="2">
        <v>44806</v>
      </c>
      <c r="G2304" s="1" t="s">
        <v>6708</v>
      </c>
      <c r="H2304" s="1" t="s">
        <v>6709</v>
      </c>
      <c r="I2304" s="1" t="s">
        <v>60</v>
      </c>
      <c r="J2304" s="3">
        <v>30745.753575815299</v>
      </c>
      <c r="K2304" s="1">
        <v>101</v>
      </c>
      <c r="L2304" s="1" t="s">
        <v>27</v>
      </c>
      <c r="M2304" s="2">
        <v>44832</v>
      </c>
      <c r="N2304" s="1" t="s">
        <v>97</v>
      </c>
      <c r="O2304" s="1">
        <f>M2304-F2304</f>
        <v>26</v>
      </c>
      <c r="P2304" s="1" t="str">
        <f>IF(B2304&lt;=17,"Teen",
IF(B2304&lt;=25,"Young Adult",
IF(B2304&lt;=35,"Adult",
IF(B2304&lt;=50,"Middle Age","Senior"))))</f>
        <v>Adult</v>
      </c>
      <c r="Q2304" s="3">
        <f>J2304/O2304</f>
        <v>1182.5289836852039</v>
      </c>
      <c r="R2304" s="5">
        <f>IF(B2304&gt;60,1,0)
+ IF(O2304&gt;7,1,0)
+ IF(L2304="Emergency",1,0)
+ IF(T2304="Critical",1,0)</f>
        <v>1</v>
      </c>
      <c r="S2304" s="6" t="str">
        <f>IF(R2304&lt;=1,"Low",
IF(R2304=2,"Medium","High"))</f>
        <v>Low</v>
      </c>
      <c r="T2304" s="1" t="s">
        <v>71</v>
      </c>
    </row>
    <row r="2305" spans="1:20">
      <c r="A2305" s="1" t="s">
        <v>6710</v>
      </c>
      <c r="B2305" s="1">
        <v>55</v>
      </c>
      <c r="C2305" s="1" t="s">
        <v>51</v>
      </c>
      <c r="D2305" s="1" t="s">
        <v>52</v>
      </c>
      <c r="E2305" s="1" t="s">
        <v>33</v>
      </c>
      <c r="F2305" s="2">
        <v>44806</v>
      </c>
      <c r="G2305" s="1" t="s">
        <v>6711</v>
      </c>
      <c r="H2305" s="1" t="s">
        <v>6712</v>
      </c>
      <c r="I2305" s="1" t="s">
        <v>60</v>
      </c>
      <c r="J2305" s="3">
        <v>6787.12207140794</v>
      </c>
      <c r="K2305" s="1">
        <v>333</v>
      </c>
      <c r="L2305" s="1" t="s">
        <v>27</v>
      </c>
      <c r="M2305" s="2">
        <v>44822</v>
      </c>
      <c r="N2305" s="1" t="s">
        <v>38</v>
      </c>
      <c r="O2305" s="1">
        <f>M2305-F2305</f>
        <v>16</v>
      </c>
      <c r="P2305" s="1" t="str">
        <f>IF(B2305&lt;=17,"Teen",
IF(B2305&lt;=25,"Young Adult",
IF(B2305&lt;=35,"Adult",
IF(B2305&lt;=50,"Middle Age","Senior"))))</f>
        <v>Senior</v>
      </c>
      <c r="Q2305" s="3">
        <f>J2305/O2305</f>
        <v>424.19512946299625</v>
      </c>
      <c r="R2305" s="5">
        <f>IF(B2305&gt;60,1,0)
+ IF(O2305&gt;7,1,0)
+ IF(L2305="Emergency",1,0)
+ IF(T2305="Critical",1,0)</f>
        <v>1</v>
      </c>
      <c r="S2305" s="6" t="str">
        <f>IF(R2305&lt;=1,"Low",
IF(R2305=2,"Medium","High"))</f>
        <v>Low</v>
      </c>
      <c r="T2305" s="1" t="s">
        <v>71</v>
      </c>
    </row>
    <row r="2306" spans="1:20">
      <c r="A2306" s="1" t="s">
        <v>6713</v>
      </c>
      <c r="B2306" s="1">
        <v>20</v>
      </c>
      <c r="C2306" s="1" t="s">
        <v>51</v>
      </c>
      <c r="D2306" s="1" t="s">
        <v>32</v>
      </c>
      <c r="E2306" s="1" t="s">
        <v>74</v>
      </c>
      <c r="F2306" s="2">
        <v>44806</v>
      </c>
      <c r="G2306" s="1" t="s">
        <v>6714</v>
      </c>
      <c r="H2306" s="1" t="s">
        <v>6715</v>
      </c>
      <c r="I2306" s="1" t="s">
        <v>56</v>
      </c>
      <c r="J2306" s="3">
        <v>16917.903471001999</v>
      </c>
      <c r="K2306" s="1">
        <v>304</v>
      </c>
      <c r="L2306" s="1" t="s">
        <v>37</v>
      </c>
      <c r="M2306" s="2">
        <v>44830</v>
      </c>
      <c r="N2306" s="1" t="s">
        <v>48</v>
      </c>
      <c r="O2306" s="1">
        <f>M2306-F2306</f>
        <v>24</v>
      </c>
      <c r="P2306" s="1" t="str">
        <f>IF(B2306&lt;=17,"Teen",
IF(B2306&lt;=25,"Young Adult",
IF(B2306&lt;=35,"Adult",
IF(B2306&lt;=50,"Middle Age","Senior"))))</f>
        <v>Young Adult</v>
      </c>
      <c r="Q2306" s="3">
        <f>J2306/O2306</f>
        <v>704.91264462508332</v>
      </c>
      <c r="R2306" s="5">
        <f>IF(B2306&gt;60,1,0)
+ IF(O2306&gt;7,1,0)
+ IF(L2306="Emergency",1,0)
+ IF(T2306="Critical",1,0)</f>
        <v>1</v>
      </c>
      <c r="S2306" s="6" t="str">
        <f>IF(R2306&lt;=1,"Low",
IF(R2306=2,"Medium","High"))</f>
        <v>Low</v>
      </c>
      <c r="T2306" s="1" t="s">
        <v>29</v>
      </c>
    </row>
    <row r="2307" spans="1:20">
      <c r="A2307" s="1" t="s">
        <v>6716</v>
      </c>
      <c r="B2307" s="1">
        <v>58</v>
      </c>
      <c r="C2307" s="1" t="s">
        <v>51</v>
      </c>
      <c r="D2307" s="1" t="s">
        <v>73</v>
      </c>
      <c r="E2307" s="1" t="s">
        <v>45</v>
      </c>
      <c r="F2307" s="2">
        <v>44805</v>
      </c>
      <c r="G2307" s="1" t="s">
        <v>6717</v>
      </c>
      <c r="H2307" s="1" t="s">
        <v>6718</v>
      </c>
      <c r="I2307" s="1" t="s">
        <v>26</v>
      </c>
      <c r="J2307" s="3">
        <v>26167.673580693299</v>
      </c>
      <c r="K2307" s="1">
        <v>307</v>
      </c>
      <c r="L2307" s="1" t="s">
        <v>37</v>
      </c>
      <c r="M2307" s="2">
        <v>44826</v>
      </c>
      <c r="N2307" s="1" t="s">
        <v>28</v>
      </c>
      <c r="O2307" s="1">
        <f>M2307-F2307</f>
        <v>21</v>
      </c>
      <c r="P2307" s="1" t="str">
        <f>IF(B2307&lt;=17,"Teen",
IF(B2307&lt;=25,"Young Adult",
IF(B2307&lt;=35,"Adult",
IF(B2307&lt;=50,"Middle Age","Senior"))))</f>
        <v>Senior</v>
      </c>
      <c r="Q2307" s="3">
        <f>J2307/O2307</f>
        <v>1246.0796943187286</v>
      </c>
      <c r="R2307" s="5">
        <f>IF(B2307&gt;60,1,0)
+ IF(O2307&gt;7,1,0)
+ IF(L2307="Emergency",1,0)
+ IF(T2307="Critical",1,0)</f>
        <v>1</v>
      </c>
      <c r="S2307" s="6" t="str">
        <f>IF(R2307&lt;=1,"Low",
IF(R2307=2,"Medium","High"))</f>
        <v>Low</v>
      </c>
      <c r="T2307" s="1" t="s">
        <v>29</v>
      </c>
    </row>
    <row r="2308" spans="1:20">
      <c r="A2308" s="1" t="s">
        <v>6719</v>
      </c>
      <c r="B2308" s="1">
        <v>48</v>
      </c>
      <c r="C2308" s="1" t="s">
        <v>51</v>
      </c>
      <c r="D2308" s="1" t="s">
        <v>22</v>
      </c>
      <c r="E2308" s="1" t="s">
        <v>74</v>
      </c>
      <c r="F2308" s="2">
        <v>44805</v>
      </c>
      <c r="G2308" s="1" t="s">
        <v>6720</v>
      </c>
      <c r="H2308" s="1" t="s">
        <v>6721</v>
      </c>
      <c r="I2308" s="1" t="s">
        <v>65</v>
      </c>
      <c r="J2308" s="3">
        <v>45034.315501293502</v>
      </c>
      <c r="K2308" s="1">
        <v>445</v>
      </c>
      <c r="L2308" s="1" t="s">
        <v>27</v>
      </c>
      <c r="M2308" s="2">
        <v>44832</v>
      </c>
      <c r="N2308" s="1" t="s">
        <v>48</v>
      </c>
      <c r="O2308" s="1">
        <f>M2308-F2308</f>
        <v>27</v>
      </c>
      <c r="P2308" s="1" t="str">
        <f>IF(B2308&lt;=17,"Teen",
IF(B2308&lt;=25,"Young Adult",
IF(B2308&lt;=35,"Adult",
IF(B2308&lt;=50,"Middle Age","Senior"))))</f>
        <v>Middle Age</v>
      </c>
      <c r="Q2308" s="3">
        <f>J2308/O2308</f>
        <v>1667.9376111590186</v>
      </c>
      <c r="R2308" s="5">
        <f>IF(B2308&gt;60,1,0)
+ IF(O2308&gt;7,1,0)
+ IF(L2308="Emergency",1,0)
+ IF(T2308="Critical",1,0)</f>
        <v>1</v>
      </c>
      <c r="S2308" s="6" t="str">
        <f>IF(R2308&lt;=1,"Low",
IF(R2308=2,"Medium","High"))</f>
        <v>Low</v>
      </c>
      <c r="T2308" s="1" t="s">
        <v>71</v>
      </c>
    </row>
    <row r="2309" spans="1:20">
      <c r="A2309" s="1" t="s">
        <v>6722</v>
      </c>
      <c r="B2309" s="1">
        <v>21</v>
      </c>
      <c r="C2309" s="1" t="s">
        <v>51</v>
      </c>
      <c r="D2309" s="1" t="s">
        <v>44</v>
      </c>
      <c r="E2309" s="1" t="s">
        <v>84</v>
      </c>
      <c r="F2309" s="2">
        <v>44804</v>
      </c>
      <c r="G2309" s="1" t="s">
        <v>6723</v>
      </c>
      <c r="H2309" s="1" t="s">
        <v>6724</v>
      </c>
      <c r="I2309" s="1" t="s">
        <v>56</v>
      </c>
      <c r="J2309" s="3">
        <v>18949.3470804438</v>
      </c>
      <c r="K2309" s="1">
        <v>375</v>
      </c>
      <c r="L2309" s="1" t="s">
        <v>37</v>
      </c>
      <c r="M2309" s="2">
        <v>44823</v>
      </c>
      <c r="N2309" s="1" t="s">
        <v>66</v>
      </c>
      <c r="O2309" s="1">
        <f>M2309-F2309</f>
        <v>19</v>
      </c>
      <c r="P2309" s="1" t="str">
        <f>IF(B2309&lt;=17,"Teen",
IF(B2309&lt;=25,"Young Adult",
IF(B2309&lt;=35,"Adult",
IF(B2309&lt;=50,"Middle Age","Senior"))))</f>
        <v>Young Adult</v>
      </c>
      <c r="Q2309" s="3">
        <f>J2309/O2309</f>
        <v>997.33405686546314</v>
      </c>
      <c r="R2309" s="5">
        <f>IF(B2309&gt;60,1,0)
+ IF(O2309&gt;7,1,0)
+ IF(L2309="Emergency",1,0)
+ IF(T2309="Critical",1,0)</f>
        <v>1</v>
      </c>
      <c r="S2309" s="6" t="str">
        <f>IF(R2309&lt;=1,"Low",
IF(R2309=2,"Medium","High"))</f>
        <v>Low</v>
      </c>
      <c r="T2309" s="1" t="s">
        <v>29</v>
      </c>
    </row>
    <row r="2310" spans="1:20">
      <c r="A2310" s="1" t="s">
        <v>6725</v>
      </c>
      <c r="B2310" s="1">
        <v>54</v>
      </c>
      <c r="C2310" s="1" t="s">
        <v>51</v>
      </c>
      <c r="D2310" s="1" t="s">
        <v>52</v>
      </c>
      <c r="E2310" s="1" t="s">
        <v>33</v>
      </c>
      <c r="F2310" s="2">
        <v>44804</v>
      </c>
      <c r="G2310" s="1" t="s">
        <v>6726</v>
      </c>
      <c r="H2310" s="1" t="s">
        <v>6727</v>
      </c>
      <c r="I2310" s="1" t="s">
        <v>36</v>
      </c>
      <c r="J2310" s="3">
        <v>20841.542772663899</v>
      </c>
      <c r="K2310" s="1">
        <v>124</v>
      </c>
      <c r="L2310" s="1" t="s">
        <v>27</v>
      </c>
      <c r="M2310" s="2">
        <v>44832</v>
      </c>
      <c r="N2310" s="1" t="s">
        <v>66</v>
      </c>
      <c r="O2310" s="1">
        <f>M2310-F2310</f>
        <v>28</v>
      </c>
      <c r="P2310" s="1" t="str">
        <f>IF(B2310&lt;=17,"Teen",
IF(B2310&lt;=25,"Young Adult",
IF(B2310&lt;=35,"Adult",
IF(B2310&lt;=50,"Middle Age","Senior"))))</f>
        <v>Senior</v>
      </c>
      <c r="Q2310" s="3">
        <f>J2310/O2310</f>
        <v>744.34081330942502</v>
      </c>
      <c r="R2310" s="5">
        <f>IF(B2310&gt;60,1,0)
+ IF(O2310&gt;7,1,0)
+ IF(L2310="Emergency",1,0)
+ IF(T2310="Critical",1,0)</f>
        <v>1</v>
      </c>
      <c r="S2310" s="6" t="str">
        <f>IF(R2310&lt;=1,"Low",
IF(R2310=2,"Medium","High"))</f>
        <v>Low</v>
      </c>
      <c r="T2310" s="1" t="s">
        <v>29</v>
      </c>
    </row>
    <row r="2311" spans="1:20">
      <c r="A2311" s="1" t="s">
        <v>6728</v>
      </c>
      <c r="B2311" s="1">
        <v>36</v>
      </c>
      <c r="C2311" s="1" t="s">
        <v>21</v>
      </c>
      <c r="D2311" s="1" t="s">
        <v>44</v>
      </c>
      <c r="E2311" s="1" t="s">
        <v>53</v>
      </c>
      <c r="F2311" s="2">
        <v>44804</v>
      </c>
      <c r="G2311" s="1" t="s">
        <v>6729</v>
      </c>
      <c r="H2311" s="1" t="s">
        <v>6730</v>
      </c>
      <c r="I2311" s="1" t="s">
        <v>26</v>
      </c>
      <c r="J2311" s="3">
        <v>21846.133255483899</v>
      </c>
      <c r="K2311" s="1">
        <v>148</v>
      </c>
      <c r="L2311" s="1" t="s">
        <v>27</v>
      </c>
      <c r="M2311" s="2">
        <v>44816</v>
      </c>
      <c r="N2311" s="1" t="s">
        <v>66</v>
      </c>
      <c r="O2311" s="1">
        <f>M2311-F2311</f>
        <v>12</v>
      </c>
      <c r="P2311" s="1" t="str">
        <f>IF(B2311&lt;=17,"Teen",
IF(B2311&lt;=25,"Young Adult",
IF(B2311&lt;=35,"Adult",
IF(B2311&lt;=50,"Middle Age","Senior"))))</f>
        <v>Middle Age</v>
      </c>
      <c r="Q2311" s="3">
        <f>J2311/O2311</f>
        <v>1820.5111046236582</v>
      </c>
      <c r="R2311" s="5">
        <f>IF(B2311&gt;60,1,0)
+ IF(O2311&gt;7,1,0)
+ IF(L2311="Emergency",1,0)
+ IF(T2311="Critical",1,0)</f>
        <v>1</v>
      </c>
      <c r="S2311" s="6" t="str">
        <f>IF(R2311&lt;=1,"Low",
IF(R2311=2,"Medium","High"))</f>
        <v>Low</v>
      </c>
      <c r="T2311" s="1" t="s">
        <v>71</v>
      </c>
    </row>
    <row r="2312" spans="1:20">
      <c r="A2312" s="1" t="s">
        <v>6731</v>
      </c>
      <c r="B2312" s="1">
        <v>19</v>
      </c>
      <c r="C2312" s="1" t="s">
        <v>21</v>
      </c>
      <c r="D2312" s="1" t="s">
        <v>44</v>
      </c>
      <c r="E2312" s="1" t="s">
        <v>74</v>
      </c>
      <c r="F2312" s="2">
        <v>44804</v>
      </c>
      <c r="G2312" s="1" t="s">
        <v>6012</v>
      </c>
      <c r="H2312" s="1" t="s">
        <v>6317</v>
      </c>
      <c r="I2312" s="1" t="s">
        <v>36</v>
      </c>
      <c r="J2312" s="3">
        <v>2499.4088610738399</v>
      </c>
      <c r="K2312" s="1">
        <v>348</v>
      </c>
      <c r="L2312" s="1" t="s">
        <v>27</v>
      </c>
      <c r="M2312" s="2">
        <v>44815</v>
      </c>
      <c r="N2312" s="1" t="s">
        <v>66</v>
      </c>
      <c r="O2312" s="1">
        <f>M2312-F2312</f>
        <v>11</v>
      </c>
      <c r="P2312" s="1" t="str">
        <f>IF(B2312&lt;=17,"Teen",
IF(B2312&lt;=25,"Young Adult",
IF(B2312&lt;=35,"Adult",
IF(B2312&lt;=50,"Middle Age","Senior"))))</f>
        <v>Young Adult</v>
      </c>
      <c r="Q2312" s="3">
        <f>J2312/O2312</f>
        <v>227.21898737034908</v>
      </c>
      <c r="R2312" s="5">
        <f>IF(B2312&gt;60,1,0)
+ IF(O2312&gt;7,1,0)
+ IF(L2312="Emergency",1,0)
+ IF(T2312="Critical",1,0)</f>
        <v>1</v>
      </c>
      <c r="S2312" s="6" t="str">
        <f>IF(R2312&lt;=1,"Low",
IF(R2312=2,"Medium","High"))</f>
        <v>Low</v>
      </c>
      <c r="T2312" s="1" t="s">
        <v>71</v>
      </c>
    </row>
    <row r="2313" spans="1:20">
      <c r="A2313" s="1" t="s">
        <v>6732</v>
      </c>
      <c r="B2313" s="1">
        <v>81</v>
      </c>
      <c r="C2313" s="1" t="s">
        <v>21</v>
      </c>
      <c r="D2313" s="1" t="s">
        <v>32</v>
      </c>
      <c r="E2313" s="1" t="s">
        <v>74</v>
      </c>
      <c r="F2313" s="2">
        <v>44804</v>
      </c>
      <c r="G2313" s="1" t="s">
        <v>6733</v>
      </c>
      <c r="H2313" s="1" t="s">
        <v>6734</v>
      </c>
      <c r="I2313" s="1" t="s">
        <v>56</v>
      </c>
      <c r="J2313" s="3">
        <v>4211.7173828099603</v>
      </c>
      <c r="K2313" s="1">
        <v>324</v>
      </c>
      <c r="L2313" s="1" t="s">
        <v>42</v>
      </c>
      <c r="M2313" s="2">
        <v>44812</v>
      </c>
      <c r="N2313" s="1" t="s">
        <v>38</v>
      </c>
      <c r="O2313" s="1">
        <f>M2313-F2313</f>
        <v>8</v>
      </c>
      <c r="P2313" s="1" t="str">
        <f>IF(B2313&lt;=17,"Teen",
IF(B2313&lt;=25,"Young Adult",
IF(B2313&lt;=35,"Adult",
IF(B2313&lt;=50,"Middle Age","Senior"))))</f>
        <v>Senior</v>
      </c>
      <c r="Q2313" s="3">
        <f>J2313/O2313</f>
        <v>526.46467285124504</v>
      </c>
      <c r="R2313" s="5">
        <f>IF(B2313&gt;60,1,0)
+ IF(O2313&gt;7,1,0)
+ IF(L2313="Emergency",1,0)
+ IF(T2313="Critical",1,0)</f>
        <v>3</v>
      </c>
      <c r="S2313" s="6" t="str">
        <f>IF(R2313&lt;=1,"Low",
IF(R2313=2,"Medium","High"))</f>
        <v>High</v>
      </c>
      <c r="T2313" s="1" t="s">
        <v>71</v>
      </c>
    </row>
    <row r="2314" spans="1:20">
      <c r="A2314" s="1" t="s">
        <v>1029</v>
      </c>
      <c r="B2314" s="1">
        <v>79</v>
      </c>
      <c r="C2314" s="1" t="s">
        <v>51</v>
      </c>
      <c r="D2314" s="1" t="s">
        <v>91</v>
      </c>
      <c r="E2314" s="1" t="s">
        <v>53</v>
      </c>
      <c r="F2314" s="2">
        <v>44803</v>
      </c>
      <c r="G2314" s="1" t="s">
        <v>6735</v>
      </c>
      <c r="H2314" s="1" t="s">
        <v>6736</v>
      </c>
      <c r="I2314" s="1" t="s">
        <v>26</v>
      </c>
      <c r="J2314" s="3">
        <v>18360.453214224501</v>
      </c>
      <c r="K2314" s="1">
        <v>201</v>
      </c>
      <c r="L2314" s="1" t="s">
        <v>27</v>
      </c>
      <c r="M2314" s="2">
        <v>44827</v>
      </c>
      <c r="N2314" s="1" t="s">
        <v>97</v>
      </c>
      <c r="O2314" s="1">
        <f>M2314-F2314</f>
        <v>24</v>
      </c>
      <c r="P2314" s="1" t="str">
        <f>IF(B2314&lt;=17,"Teen",
IF(B2314&lt;=25,"Young Adult",
IF(B2314&lt;=35,"Adult",
IF(B2314&lt;=50,"Middle Age","Senior"))))</f>
        <v>Senior</v>
      </c>
      <c r="Q2314" s="3">
        <f>J2314/O2314</f>
        <v>765.01888392602086</v>
      </c>
      <c r="R2314" s="5">
        <f>IF(B2314&gt;60,1,0)
+ IF(O2314&gt;7,1,0)
+ IF(L2314="Emergency",1,0)
+ IF(T2314="Critical",1,0)</f>
        <v>2</v>
      </c>
      <c r="S2314" s="6" t="str">
        <f>IF(R2314&lt;=1,"Low",
IF(R2314=2,"Medium","High"))</f>
        <v>Medium</v>
      </c>
      <c r="T2314" s="1" t="s">
        <v>71</v>
      </c>
    </row>
    <row r="2315" spans="1:20">
      <c r="A2315" s="1" t="s">
        <v>5154</v>
      </c>
      <c r="B2315" s="1">
        <v>22</v>
      </c>
      <c r="C2315" s="1" t="s">
        <v>21</v>
      </c>
      <c r="D2315" s="1" t="s">
        <v>44</v>
      </c>
      <c r="E2315" s="1" t="s">
        <v>33</v>
      </c>
      <c r="F2315" s="2">
        <v>44803</v>
      </c>
      <c r="G2315" s="1" t="s">
        <v>6737</v>
      </c>
      <c r="H2315" s="1" t="s">
        <v>6738</v>
      </c>
      <c r="I2315" s="1" t="s">
        <v>56</v>
      </c>
      <c r="J2315" s="3">
        <v>46952.671155754499</v>
      </c>
      <c r="K2315" s="1">
        <v>249</v>
      </c>
      <c r="L2315" s="1" t="s">
        <v>42</v>
      </c>
      <c r="M2315" s="2">
        <v>44814</v>
      </c>
      <c r="N2315" s="1" t="s">
        <v>97</v>
      </c>
      <c r="O2315" s="1">
        <f>M2315-F2315</f>
        <v>11</v>
      </c>
      <c r="P2315" s="1" t="str">
        <f>IF(B2315&lt;=17,"Teen",
IF(B2315&lt;=25,"Young Adult",
IF(B2315&lt;=35,"Adult",
IF(B2315&lt;=50,"Middle Age","Senior"))))</f>
        <v>Young Adult</v>
      </c>
      <c r="Q2315" s="3">
        <f>J2315/O2315</f>
        <v>4268.4246505231358</v>
      </c>
      <c r="R2315" s="5">
        <f>IF(B2315&gt;60,1,0)
+ IF(O2315&gt;7,1,0)
+ IF(L2315="Emergency",1,0)
+ IF(T2315="Critical",1,0)</f>
        <v>2</v>
      </c>
      <c r="S2315" s="6" t="str">
        <f>IF(R2315&lt;=1,"Low",
IF(R2315=2,"Medium","High"))</f>
        <v>Medium</v>
      </c>
      <c r="T2315" s="1" t="s">
        <v>29</v>
      </c>
    </row>
    <row r="2316" spans="1:20">
      <c r="A2316" s="1" t="s">
        <v>6739</v>
      </c>
      <c r="B2316" s="1">
        <v>37</v>
      </c>
      <c r="C2316" s="1" t="s">
        <v>21</v>
      </c>
      <c r="D2316" s="1" t="s">
        <v>22</v>
      </c>
      <c r="E2316" s="1" t="s">
        <v>84</v>
      </c>
      <c r="F2316" s="2">
        <v>44803</v>
      </c>
      <c r="G2316" s="1" t="s">
        <v>6740</v>
      </c>
      <c r="H2316" s="1" t="s">
        <v>6741</v>
      </c>
      <c r="I2316" s="1" t="s">
        <v>26</v>
      </c>
      <c r="J2316" s="3">
        <v>31822.974124747299</v>
      </c>
      <c r="K2316" s="1">
        <v>373</v>
      </c>
      <c r="L2316" s="1" t="s">
        <v>42</v>
      </c>
      <c r="M2316" s="2">
        <v>44813</v>
      </c>
      <c r="N2316" s="1" t="s">
        <v>28</v>
      </c>
      <c r="O2316" s="1">
        <f>M2316-F2316</f>
        <v>10</v>
      </c>
      <c r="P2316" s="1" t="str">
        <f>IF(B2316&lt;=17,"Teen",
IF(B2316&lt;=25,"Young Adult",
IF(B2316&lt;=35,"Adult",
IF(B2316&lt;=50,"Middle Age","Senior"))))</f>
        <v>Middle Age</v>
      </c>
      <c r="Q2316" s="3">
        <f>J2316/O2316</f>
        <v>3182.2974124747298</v>
      </c>
      <c r="R2316" s="5">
        <f>IF(B2316&gt;60,1,0)
+ IF(O2316&gt;7,1,0)
+ IF(L2316="Emergency",1,0)
+ IF(T2316="Critical",1,0)</f>
        <v>2</v>
      </c>
      <c r="S2316" s="6" t="str">
        <f>IF(R2316&lt;=1,"Low",
IF(R2316=2,"Medium","High"))</f>
        <v>Medium</v>
      </c>
      <c r="T2316" s="1" t="s">
        <v>49</v>
      </c>
    </row>
    <row r="2317" spans="1:20">
      <c r="A2317" s="1" t="s">
        <v>6742</v>
      </c>
      <c r="B2317" s="1">
        <v>20</v>
      </c>
      <c r="C2317" s="1" t="s">
        <v>51</v>
      </c>
      <c r="D2317" s="1" t="s">
        <v>68</v>
      </c>
      <c r="E2317" s="1" t="s">
        <v>84</v>
      </c>
      <c r="F2317" s="2">
        <v>44803</v>
      </c>
      <c r="G2317" s="1" t="s">
        <v>6743</v>
      </c>
      <c r="H2317" s="1" t="s">
        <v>6744</v>
      </c>
      <c r="I2317" s="1" t="s">
        <v>60</v>
      </c>
      <c r="J2317" s="3">
        <v>43981.501180913503</v>
      </c>
      <c r="K2317" s="1">
        <v>397</v>
      </c>
      <c r="L2317" s="1" t="s">
        <v>42</v>
      </c>
      <c r="M2317" s="2">
        <v>44833</v>
      </c>
      <c r="N2317" s="1" t="s">
        <v>38</v>
      </c>
      <c r="O2317" s="1">
        <f>M2317-F2317</f>
        <v>30</v>
      </c>
      <c r="P2317" s="1" t="str">
        <f>IF(B2317&lt;=17,"Teen",
IF(B2317&lt;=25,"Young Adult",
IF(B2317&lt;=35,"Adult",
IF(B2317&lt;=50,"Middle Age","Senior"))))</f>
        <v>Young Adult</v>
      </c>
      <c r="Q2317" s="3">
        <f>J2317/O2317</f>
        <v>1466.0500393637835</v>
      </c>
      <c r="R2317" s="5">
        <f>IF(B2317&gt;60,1,0)
+ IF(O2317&gt;7,1,0)
+ IF(L2317="Emergency",1,0)
+ IF(T2317="Critical",1,0)</f>
        <v>2</v>
      </c>
      <c r="S2317" s="6" t="str">
        <f>IF(R2317&lt;=1,"Low",
IF(R2317=2,"Medium","High"))</f>
        <v>Medium</v>
      </c>
      <c r="T2317" s="1" t="s">
        <v>71</v>
      </c>
    </row>
    <row r="2318" spans="1:20">
      <c r="A2318" s="1" t="s">
        <v>6745</v>
      </c>
      <c r="B2318" s="1">
        <v>81</v>
      </c>
      <c r="C2318" s="1" t="s">
        <v>51</v>
      </c>
      <c r="D2318" s="1" t="s">
        <v>68</v>
      </c>
      <c r="E2318" s="1" t="s">
        <v>33</v>
      </c>
      <c r="F2318" s="2">
        <v>44803</v>
      </c>
      <c r="G2318" s="1" t="s">
        <v>6746</v>
      </c>
      <c r="H2318" s="1" t="s">
        <v>6747</v>
      </c>
      <c r="I2318" s="1" t="s">
        <v>56</v>
      </c>
      <c r="J2318" s="3">
        <v>20564.355730617001</v>
      </c>
      <c r="K2318" s="1">
        <v>188</v>
      </c>
      <c r="L2318" s="1" t="s">
        <v>27</v>
      </c>
      <c r="M2318" s="2">
        <v>44811</v>
      </c>
      <c r="N2318" s="1" t="s">
        <v>48</v>
      </c>
      <c r="O2318" s="1">
        <f>M2318-F2318</f>
        <v>8</v>
      </c>
      <c r="P2318" s="1" t="str">
        <f>IF(B2318&lt;=17,"Teen",
IF(B2318&lt;=25,"Young Adult",
IF(B2318&lt;=35,"Adult",
IF(B2318&lt;=50,"Middle Age","Senior"))))</f>
        <v>Senior</v>
      </c>
      <c r="Q2318" s="3">
        <f>J2318/O2318</f>
        <v>2570.5444663271251</v>
      </c>
      <c r="R2318" s="5">
        <f>IF(B2318&gt;60,1,0)
+ IF(O2318&gt;7,1,0)
+ IF(L2318="Emergency",1,0)
+ IF(T2318="Critical",1,0)</f>
        <v>2</v>
      </c>
      <c r="S2318" s="6" t="str">
        <f>IF(R2318&lt;=1,"Low",
IF(R2318=2,"Medium","High"))</f>
        <v>Medium</v>
      </c>
      <c r="T2318" s="1" t="s">
        <v>71</v>
      </c>
    </row>
    <row r="2319" spans="1:20">
      <c r="A2319" s="1" t="s">
        <v>6748</v>
      </c>
      <c r="B2319" s="1">
        <v>85</v>
      </c>
      <c r="C2319" s="1" t="s">
        <v>21</v>
      </c>
      <c r="D2319" s="1" t="s">
        <v>91</v>
      </c>
      <c r="E2319" s="1" t="s">
        <v>53</v>
      </c>
      <c r="F2319" s="2">
        <v>44803</v>
      </c>
      <c r="G2319" s="1" t="s">
        <v>6749</v>
      </c>
      <c r="H2319" s="1" t="s">
        <v>6750</v>
      </c>
      <c r="I2319" s="1" t="s">
        <v>65</v>
      </c>
      <c r="J2319" s="3">
        <v>44251.298203479702</v>
      </c>
      <c r="K2319" s="1">
        <v>311</v>
      </c>
      <c r="L2319" s="1" t="s">
        <v>27</v>
      </c>
      <c r="M2319" s="2">
        <v>44814</v>
      </c>
      <c r="N2319" s="1" t="s">
        <v>38</v>
      </c>
      <c r="O2319" s="1">
        <f>M2319-F2319</f>
        <v>11</v>
      </c>
      <c r="P2319" s="1" t="str">
        <f>IF(B2319&lt;=17,"Teen",
IF(B2319&lt;=25,"Young Adult",
IF(B2319&lt;=35,"Adult",
IF(B2319&lt;=50,"Middle Age","Senior"))))</f>
        <v>Senior</v>
      </c>
      <c r="Q2319" s="3">
        <f>J2319/O2319</f>
        <v>4022.8452912254274</v>
      </c>
      <c r="R2319" s="5">
        <f>IF(B2319&gt;60,1,0)
+ IF(O2319&gt;7,1,0)
+ IF(L2319="Emergency",1,0)
+ IF(T2319="Critical",1,0)</f>
        <v>2</v>
      </c>
      <c r="S2319" s="6" t="str">
        <f>IF(R2319&lt;=1,"Low",
IF(R2319=2,"Medium","High"))</f>
        <v>Medium</v>
      </c>
      <c r="T2319" s="1" t="s">
        <v>71</v>
      </c>
    </row>
    <row r="2320" spans="1:20">
      <c r="A2320" s="1" t="s">
        <v>2763</v>
      </c>
      <c r="B2320" s="1">
        <v>30</v>
      </c>
      <c r="C2320" s="1" t="s">
        <v>21</v>
      </c>
      <c r="D2320" s="1" t="s">
        <v>44</v>
      </c>
      <c r="E2320" s="1" t="s">
        <v>45</v>
      </c>
      <c r="F2320" s="2">
        <v>44803</v>
      </c>
      <c r="G2320" s="1" t="s">
        <v>6751</v>
      </c>
      <c r="H2320" s="1" t="s">
        <v>6752</v>
      </c>
      <c r="I2320" s="1" t="s">
        <v>56</v>
      </c>
      <c r="J2320" s="3">
        <v>19213.050531111501</v>
      </c>
      <c r="K2320" s="1">
        <v>272</v>
      </c>
      <c r="L2320" s="1" t="s">
        <v>27</v>
      </c>
      <c r="M2320" s="2">
        <v>44828</v>
      </c>
      <c r="N2320" s="1" t="s">
        <v>66</v>
      </c>
      <c r="O2320" s="1">
        <f>M2320-F2320</f>
        <v>25</v>
      </c>
      <c r="P2320" s="1" t="str">
        <f>IF(B2320&lt;=17,"Teen",
IF(B2320&lt;=25,"Young Adult",
IF(B2320&lt;=35,"Adult",
IF(B2320&lt;=50,"Middle Age","Senior"))))</f>
        <v>Adult</v>
      </c>
      <c r="Q2320" s="3">
        <f>J2320/O2320</f>
        <v>768.52202124446001</v>
      </c>
      <c r="R2320" s="5">
        <f>IF(B2320&gt;60,1,0)
+ IF(O2320&gt;7,1,0)
+ IF(L2320="Emergency",1,0)
+ IF(T2320="Critical",1,0)</f>
        <v>1</v>
      </c>
      <c r="S2320" s="6" t="str">
        <f>IF(R2320&lt;=1,"Low",
IF(R2320=2,"Medium","High"))</f>
        <v>Low</v>
      </c>
      <c r="T2320" s="1" t="s">
        <v>71</v>
      </c>
    </row>
    <row r="2321" spans="1:20">
      <c r="A2321" s="1" t="s">
        <v>6753</v>
      </c>
      <c r="B2321" s="1">
        <v>85</v>
      </c>
      <c r="C2321" s="1" t="s">
        <v>51</v>
      </c>
      <c r="D2321" s="1" t="s">
        <v>32</v>
      </c>
      <c r="E2321" s="1" t="s">
        <v>53</v>
      </c>
      <c r="F2321" s="2">
        <v>44803</v>
      </c>
      <c r="G2321" s="1" t="s">
        <v>6754</v>
      </c>
      <c r="H2321" s="1" t="s">
        <v>6755</v>
      </c>
      <c r="I2321" s="1" t="s">
        <v>60</v>
      </c>
      <c r="J2321" s="3">
        <v>32393.697617211499</v>
      </c>
      <c r="K2321" s="1">
        <v>177</v>
      </c>
      <c r="L2321" s="1" t="s">
        <v>42</v>
      </c>
      <c r="M2321" s="2">
        <v>44806</v>
      </c>
      <c r="N2321" s="1" t="s">
        <v>97</v>
      </c>
      <c r="O2321" s="1">
        <f>M2321-F2321</f>
        <v>3</v>
      </c>
      <c r="P2321" s="1" t="str">
        <f>IF(B2321&lt;=17,"Teen",
IF(B2321&lt;=25,"Young Adult",
IF(B2321&lt;=35,"Adult",
IF(B2321&lt;=50,"Middle Age","Senior"))))</f>
        <v>Senior</v>
      </c>
      <c r="Q2321" s="3">
        <f>J2321/O2321</f>
        <v>10797.899205737167</v>
      </c>
      <c r="R2321" s="5">
        <f>IF(B2321&gt;60,1,0)
+ IF(O2321&gt;7,1,0)
+ IF(L2321="Emergency",1,0)
+ IF(T2321="Critical",1,0)</f>
        <v>2</v>
      </c>
      <c r="S2321" s="6" t="str">
        <f>IF(R2321&lt;=1,"Low",
IF(R2321=2,"Medium","High"))</f>
        <v>Medium</v>
      </c>
      <c r="T2321" s="1" t="s">
        <v>71</v>
      </c>
    </row>
    <row r="2322" spans="1:20">
      <c r="A2322" s="1" t="s">
        <v>6756</v>
      </c>
      <c r="B2322" s="1">
        <v>70</v>
      </c>
      <c r="C2322" s="1" t="s">
        <v>21</v>
      </c>
      <c r="D2322" s="1" t="s">
        <v>62</v>
      </c>
      <c r="E2322" s="1" t="s">
        <v>23</v>
      </c>
      <c r="F2322" s="2">
        <v>44803</v>
      </c>
      <c r="G2322" s="1" t="s">
        <v>6757</v>
      </c>
      <c r="H2322" s="1" t="s">
        <v>6758</v>
      </c>
      <c r="I2322" s="1" t="s">
        <v>26</v>
      </c>
      <c r="J2322" s="3">
        <v>6870.6182616136903</v>
      </c>
      <c r="K2322" s="1">
        <v>145</v>
      </c>
      <c r="L2322" s="1" t="s">
        <v>27</v>
      </c>
      <c r="M2322" s="2">
        <v>44833</v>
      </c>
      <c r="N2322" s="1" t="s">
        <v>38</v>
      </c>
      <c r="O2322" s="1">
        <f>M2322-F2322</f>
        <v>30</v>
      </c>
      <c r="P2322" s="1" t="str">
        <f>IF(B2322&lt;=17,"Teen",
IF(B2322&lt;=25,"Young Adult",
IF(B2322&lt;=35,"Adult",
IF(B2322&lt;=50,"Middle Age","Senior"))))</f>
        <v>Senior</v>
      </c>
      <c r="Q2322" s="3">
        <f>J2322/O2322</f>
        <v>229.02060872045635</v>
      </c>
      <c r="R2322" s="5">
        <f>IF(B2322&gt;60,1,0)
+ IF(O2322&gt;7,1,0)
+ IF(L2322="Emergency",1,0)
+ IF(T2322="Critical",1,0)</f>
        <v>2</v>
      </c>
      <c r="S2322" s="6" t="str">
        <f>IF(R2322&lt;=1,"Low",
IF(R2322=2,"Medium","High"))</f>
        <v>Medium</v>
      </c>
      <c r="T2322" s="1" t="s">
        <v>49</v>
      </c>
    </row>
    <row r="2323" spans="1:20">
      <c r="A2323" s="1" t="s">
        <v>6759</v>
      </c>
      <c r="B2323" s="1">
        <v>19</v>
      </c>
      <c r="C2323" s="1" t="s">
        <v>21</v>
      </c>
      <c r="D2323" s="1" t="s">
        <v>68</v>
      </c>
      <c r="E2323" s="1" t="s">
        <v>23</v>
      </c>
      <c r="F2323" s="2">
        <v>44802</v>
      </c>
      <c r="G2323" s="1" t="s">
        <v>6760</v>
      </c>
      <c r="H2323" s="1" t="s">
        <v>6761</v>
      </c>
      <c r="I2323" s="1" t="s">
        <v>36</v>
      </c>
      <c r="J2323" s="3">
        <v>35307.197478873801</v>
      </c>
      <c r="K2323" s="1">
        <v>229</v>
      </c>
      <c r="L2323" s="1" t="s">
        <v>37</v>
      </c>
      <c r="M2323" s="2">
        <v>44811</v>
      </c>
      <c r="N2323" s="1" t="s">
        <v>48</v>
      </c>
      <c r="O2323" s="1">
        <f>M2323-F2323</f>
        <v>9</v>
      </c>
      <c r="P2323" s="1" t="str">
        <f>IF(B2323&lt;=17,"Teen",
IF(B2323&lt;=25,"Young Adult",
IF(B2323&lt;=35,"Adult",
IF(B2323&lt;=50,"Middle Age","Senior"))))</f>
        <v>Young Adult</v>
      </c>
      <c r="Q2323" s="3">
        <f>J2323/O2323</f>
        <v>3923.0219420970889</v>
      </c>
      <c r="R2323" s="5">
        <f>IF(B2323&gt;60,1,0)
+ IF(O2323&gt;7,1,0)
+ IF(L2323="Emergency",1,0)
+ IF(T2323="Critical",1,0)</f>
        <v>1</v>
      </c>
      <c r="S2323" s="6" t="str">
        <f>IF(R2323&lt;=1,"Low",
IF(R2323=2,"Medium","High"))</f>
        <v>Low</v>
      </c>
      <c r="T2323" s="1" t="s">
        <v>29</v>
      </c>
    </row>
    <row r="2324" spans="1:20">
      <c r="A2324" s="1" t="s">
        <v>6762</v>
      </c>
      <c r="B2324" s="1">
        <v>80</v>
      </c>
      <c r="C2324" s="1" t="s">
        <v>51</v>
      </c>
      <c r="D2324" s="1" t="s">
        <v>32</v>
      </c>
      <c r="E2324" s="1" t="s">
        <v>45</v>
      </c>
      <c r="F2324" s="2">
        <v>44802</v>
      </c>
      <c r="G2324" s="1" t="s">
        <v>6763</v>
      </c>
      <c r="H2324" s="1" t="s">
        <v>6764</v>
      </c>
      <c r="I2324" s="1" t="s">
        <v>65</v>
      </c>
      <c r="J2324" s="3">
        <v>41605.846298599703</v>
      </c>
      <c r="K2324" s="1">
        <v>464</v>
      </c>
      <c r="L2324" s="1" t="s">
        <v>37</v>
      </c>
      <c r="M2324" s="2">
        <v>44821</v>
      </c>
      <c r="N2324" s="1" t="s">
        <v>66</v>
      </c>
      <c r="O2324" s="1">
        <f>M2324-F2324</f>
        <v>19</v>
      </c>
      <c r="P2324" s="1" t="str">
        <f>IF(B2324&lt;=17,"Teen",
IF(B2324&lt;=25,"Young Adult",
IF(B2324&lt;=35,"Adult",
IF(B2324&lt;=50,"Middle Age","Senior"))))</f>
        <v>Senior</v>
      </c>
      <c r="Q2324" s="3">
        <f>J2324/O2324</f>
        <v>2189.7813841368265</v>
      </c>
      <c r="R2324" s="5">
        <f>IF(B2324&gt;60,1,0)
+ IF(O2324&gt;7,1,0)
+ IF(L2324="Emergency",1,0)
+ IF(T2324="Critical",1,0)</f>
        <v>2</v>
      </c>
      <c r="S2324" s="6" t="str">
        <f>IF(R2324&lt;=1,"Low",
IF(R2324=2,"Medium","High"))</f>
        <v>Medium</v>
      </c>
      <c r="T2324" s="1" t="s">
        <v>71</v>
      </c>
    </row>
    <row r="2325" spans="1:20">
      <c r="A2325" s="1" t="s">
        <v>6765</v>
      </c>
      <c r="B2325" s="1">
        <v>46</v>
      </c>
      <c r="C2325" s="1" t="s">
        <v>21</v>
      </c>
      <c r="D2325" s="1" t="s">
        <v>68</v>
      </c>
      <c r="E2325" s="1" t="s">
        <v>84</v>
      </c>
      <c r="F2325" s="2">
        <v>44802</v>
      </c>
      <c r="G2325" s="1" t="s">
        <v>6766</v>
      </c>
      <c r="H2325" s="1" t="s">
        <v>6767</v>
      </c>
      <c r="I2325" s="1" t="s">
        <v>36</v>
      </c>
      <c r="J2325" s="3">
        <v>23486.2753350686</v>
      </c>
      <c r="K2325" s="1">
        <v>157</v>
      </c>
      <c r="L2325" s="1" t="s">
        <v>42</v>
      </c>
      <c r="M2325" s="2">
        <v>44809</v>
      </c>
      <c r="N2325" s="1" t="s">
        <v>38</v>
      </c>
      <c r="O2325" s="1">
        <f>M2325-F2325</f>
        <v>7</v>
      </c>
      <c r="P2325" s="1" t="str">
        <f>IF(B2325&lt;=17,"Teen",
IF(B2325&lt;=25,"Young Adult",
IF(B2325&lt;=35,"Adult",
IF(B2325&lt;=50,"Middle Age","Senior"))))</f>
        <v>Middle Age</v>
      </c>
      <c r="Q2325" s="3">
        <f>J2325/O2325</f>
        <v>3355.1821907240856</v>
      </c>
      <c r="R2325" s="5">
        <f>IF(B2325&gt;60,1,0)
+ IF(O2325&gt;7,1,0)
+ IF(L2325="Emergency",1,0)
+ IF(T2325="Critical",1,0)</f>
        <v>1</v>
      </c>
      <c r="S2325" s="6" t="str">
        <f>IF(R2325&lt;=1,"Low",
IF(R2325=2,"Medium","High"))</f>
        <v>Low</v>
      </c>
      <c r="T2325" s="1" t="s">
        <v>29</v>
      </c>
    </row>
    <row r="2326" spans="1:20">
      <c r="A2326" s="1" t="s">
        <v>6768</v>
      </c>
      <c r="B2326" s="1">
        <v>31</v>
      </c>
      <c r="C2326" s="1" t="s">
        <v>51</v>
      </c>
      <c r="D2326" s="1" t="s">
        <v>62</v>
      </c>
      <c r="E2326" s="1" t="s">
        <v>33</v>
      </c>
      <c r="F2326" s="2">
        <v>44802</v>
      </c>
      <c r="G2326" s="1" t="s">
        <v>6769</v>
      </c>
      <c r="H2326" s="1" t="s">
        <v>3155</v>
      </c>
      <c r="I2326" s="1" t="s">
        <v>26</v>
      </c>
      <c r="J2326" s="3">
        <v>13205.213429925199</v>
      </c>
      <c r="K2326" s="1">
        <v>333</v>
      </c>
      <c r="L2326" s="1" t="s">
        <v>37</v>
      </c>
      <c r="M2326" s="2">
        <v>44819</v>
      </c>
      <c r="N2326" s="1" t="s">
        <v>48</v>
      </c>
      <c r="O2326" s="1">
        <f>M2326-F2326</f>
        <v>17</v>
      </c>
      <c r="P2326" s="1" t="str">
        <f>IF(B2326&lt;=17,"Teen",
IF(B2326&lt;=25,"Young Adult",
IF(B2326&lt;=35,"Adult",
IF(B2326&lt;=50,"Middle Age","Senior"))))</f>
        <v>Adult</v>
      </c>
      <c r="Q2326" s="3">
        <f>J2326/O2326</f>
        <v>776.7772605838353</v>
      </c>
      <c r="R2326" s="5">
        <f>IF(B2326&gt;60,1,0)
+ IF(O2326&gt;7,1,0)
+ IF(L2326="Emergency",1,0)
+ IF(T2326="Critical",1,0)</f>
        <v>1</v>
      </c>
      <c r="S2326" s="6" t="str">
        <f>IF(R2326&lt;=1,"Low",
IF(R2326=2,"Medium","High"))</f>
        <v>Low</v>
      </c>
      <c r="T2326" s="1" t="s">
        <v>49</v>
      </c>
    </row>
    <row r="2327" spans="1:20">
      <c r="A2327" s="1" t="s">
        <v>6770</v>
      </c>
      <c r="B2327" s="1">
        <v>79</v>
      </c>
      <c r="C2327" s="1" t="s">
        <v>51</v>
      </c>
      <c r="D2327" s="1" t="s">
        <v>62</v>
      </c>
      <c r="E2327" s="1" t="s">
        <v>74</v>
      </c>
      <c r="F2327" s="2">
        <v>44802</v>
      </c>
      <c r="G2327" s="1" t="s">
        <v>6771</v>
      </c>
      <c r="H2327" s="1" t="s">
        <v>6772</v>
      </c>
      <c r="I2327" s="1" t="s">
        <v>36</v>
      </c>
      <c r="J2327" s="3">
        <v>7600.3126715157296</v>
      </c>
      <c r="K2327" s="1">
        <v>499</v>
      </c>
      <c r="L2327" s="1" t="s">
        <v>42</v>
      </c>
      <c r="M2327" s="2">
        <v>44808</v>
      </c>
      <c r="N2327" s="1" t="s">
        <v>48</v>
      </c>
      <c r="O2327" s="1">
        <f>M2327-F2327</f>
        <v>6</v>
      </c>
      <c r="P2327" s="1" t="str">
        <f>IF(B2327&lt;=17,"Teen",
IF(B2327&lt;=25,"Young Adult",
IF(B2327&lt;=35,"Adult",
IF(B2327&lt;=50,"Middle Age","Senior"))))</f>
        <v>Senior</v>
      </c>
      <c r="Q2327" s="3">
        <f>J2327/O2327</f>
        <v>1266.7187785859549</v>
      </c>
      <c r="R2327" s="5">
        <f>IF(B2327&gt;60,1,0)
+ IF(O2327&gt;7,1,0)
+ IF(L2327="Emergency",1,0)
+ IF(T2327="Critical",1,0)</f>
        <v>2</v>
      </c>
      <c r="S2327" s="6" t="str">
        <f>IF(R2327&lt;=1,"Low",
IF(R2327=2,"Medium","High"))</f>
        <v>Medium</v>
      </c>
      <c r="T2327" s="1" t="s">
        <v>71</v>
      </c>
    </row>
    <row r="2328" spans="1:20">
      <c r="A2328" s="1" t="s">
        <v>6773</v>
      </c>
      <c r="B2328" s="1">
        <v>77</v>
      </c>
      <c r="C2328" s="1" t="s">
        <v>51</v>
      </c>
      <c r="D2328" s="1" t="s">
        <v>22</v>
      </c>
      <c r="E2328" s="1" t="s">
        <v>53</v>
      </c>
      <c r="F2328" s="2">
        <v>44802</v>
      </c>
      <c r="G2328" s="1" t="s">
        <v>6774</v>
      </c>
      <c r="H2328" s="1" t="s">
        <v>6775</v>
      </c>
      <c r="I2328" s="1" t="s">
        <v>56</v>
      </c>
      <c r="J2328" s="3">
        <v>42037.049817112202</v>
      </c>
      <c r="K2328" s="1">
        <v>368</v>
      </c>
      <c r="L2328" s="1" t="s">
        <v>42</v>
      </c>
      <c r="M2328" s="2">
        <v>44813</v>
      </c>
      <c r="N2328" s="1" t="s">
        <v>48</v>
      </c>
      <c r="O2328" s="1">
        <f>M2328-F2328</f>
        <v>11</v>
      </c>
      <c r="P2328" s="1" t="str">
        <f>IF(B2328&lt;=17,"Teen",
IF(B2328&lt;=25,"Young Adult",
IF(B2328&lt;=35,"Adult",
IF(B2328&lt;=50,"Middle Age","Senior"))))</f>
        <v>Senior</v>
      </c>
      <c r="Q2328" s="3">
        <f>J2328/O2328</f>
        <v>3821.5499833738363</v>
      </c>
      <c r="R2328" s="5">
        <f>IF(B2328&gt;60,1,0)
+ IF(O2328&gt;7,1,0)
+ IF(L2328="Emergency",1,0)
+ IF(T2328="Critical",1,0)</f>
        <v>3</v>
      </c>
      <c r="S2328" s="6" t="str">
        <f>IF(R2328&lt;=1,"Low",
IF(R2328=2,"Medium","High"))</f>
        <v>High</v>
      </c>
      <c r="T2328" s="1" t="s">
        <v>71</v>
      </c>
    </row>
    <row r="2329" spans="1:20">
      <c r="A2329" s="1" t="s">
        <v>6776</v>
      </c>
      <c r="B2329" s="1">
        <v>62</v>
      </c>
      <c r="C2329" s="1" t="s">
        <v>21</v>
      </c>
      <c r="D2329" s="1" t="s">
        <v>22</v>
      </c>
      <c r="E2329" s="1" t="s">
        <v>84</v>
      </c>
      <c r="F2329" s="2">
        <v>44802</v>
      </c>
      <c r="G2329" s="1" t="s">
        <v>6777</v>
      </c>
      <c r="H2329" s="1" t="s">
        <v>6778</v>
      </c>
      <c r="I2329" s="1" t="s">
        <v>56</v>
      </c>
      <c r="J2329" s="3">
        <v>48399.474925142698</v>
      </c>
      <c r="K2329" s="1">
        <v>292</v>
      </c>
      <c r="L2329" s="1" t="s">
        <v>27</v>
      </c>
      <c r="M2329" s="2">
        <v>44817</v>
      </c>
      <c r="N2329" s="1" t="s">
        <v>38</v>
      </c>
      <c r="O2329" s="1">
        <f>M2329-F2329</f>
        <v>15</v>
      </c>
      <c r="P2329" s="1" t="str">
        <f>IF(B2329&lt;=17,"Teen",
IF(B2329&lt;=25,"Young Adult",
IF(B2329&lt;=35,"Adult",
IF(B2329&lt;=50,"Middle Age","Senior"))))</f>
        <v>Senior</v>
      </c>
      <c r="Q2329" s="3">
        <f>J2329/O2329</f>
        <v>3226.6316616761801</v>
      </c>
      <c r="R2329" s="5">
        <f>IF(B2329&gt;60,1,0)
+ IF(O2329&gt;7,1,0)
+ IF(L2329="Emergency",1,0)
+ IF(T2329="Critical",1,0)</f>
        <v>2</v>
      </c>
      <c r="S2329" s="6" t="str">
        <f>IF(R2329&lt;=1,"Low",
IF(R2329=2,"Medium","High"))</f>
        <v>Medium</v>
      </c>
      <c r="T2329" s="1" t="s">
        <v>71</v>
      </c>
    </row>
    <row r="2330" spans="1:20">
      <c r="A2330" s="1" t="s">
        <v>6779</v>
      </c>
      <c r="B2330" s="1">
        <v>51</v>
      </c>
      <c r="C2330" s="1" t="s">
        <v>21</v>
      </c>
      <c r="D2330" s="1" t="s">
        <v>32</v>
      </c>
      <c r="E2330" s="1" t="s">
        <v>45</v>
      </c>
      <c r="F2330" s="2">
        <v>44802</v>
      </c>
      <c r="G2330" s="1" t="s">
        <v>6780</v>
      </c>
      <c r="H2330" s="1" t="s">
        <v>6781</v>
      </c>
      <c r="I2330" s="1" t="s">
        <v>36</v>
      </c>
      <c r="J2330" s="3">
        <v>18966.584850076299</v>
      </c>
      <c r="K2330" s="1">
        <v>253</v>
      </c>
      <c r="L2330" s="1" t="s">
        <v>42</v>
      </c>
      <c r="M2330" s="2">
        <v>44821</v>
      </c>
      <c r="N2330" s="1" t="s">
        <v>66</v>
      </c>
      <c r="O2330" s="1">
        <f>M2330-F2330</f>
        <v>19</v>
      </c>
      <c r="P2330" s="1" t="str">
        <f>IF(B2330&lt;=17,"Teen",
IF(B2330&lt;=25,"Young Adult",
IF(B2330&lt;=35,"Adult",
IF(B2330&lt;=50,"Middle Age","Senior"))))</f>
        <v>Senior</v>
      </c>
      <c r="Q2330" s="3">
        <f>J2330/O2330</f>
        <v>998.24130789875255</v>
      </c>
      <c r="R2330" s="5">
        <f>IF(B2330&gt;60,1,0)
+ IF(O2330&gt;7,1,0)
+ IF(L2330="Emergency",1,0)
+ IF(T2330="Critical",1,0)</f>
        <v>2</v>
      </c>
      <c r="S2330" s="6" t="str">
        <f>IF(R2330&lt;=1,"Low",
IF(R2330=2,"Medium","High"))</f>
        <v>Medium</v>
      </c>
      <c r="T2330" s="1" t="s">
        <v>29</v>
      </c>
    </row>
    <row r="2331" spans="1:20">
      <c r="A2331" s="1" t="s">
        <v>6782</v>
      </c>
      <c r="B2331" s="1">
        <v>36</v>
      </c>
      <c r="C2331" s="1" t="s">
        <v>21</v>
      </c>
      <c r="D2331" s="1" t="s">
        <v>32</v>
      </c>
      <c r="E2331" s="1" t="s">
        <v>33</v>
      </c>
      <c r="F2331" s="2">
        <v>44801</v>
      </c>
      <c r="G2331" s="1" t="s">
        <v>6783</v>
      </c>
      <c r="H2331" s="1" t="s">
        <v>1816</v>
      </c>
      <c r="I2331" s="1" t="s">
        <v>56</v>
      </c>
      <c r="J2331" s="3">
        <v>12580.8884281339</v>
      </c>
      <c r="K2331" s="1">
        <v>443</v>
      </c>
      <c r="L2331" s="1" t="s">
        <v>27</v>
      </c>
      <c r="M2331" s="2">
        <v>44824</v>
      </c>
      <c r="N2331" s="1" t="s">
        <v>66</v>
      </c>
      <c r="O2331" s="1">
        <f>M2331-F2331</f>
        <v>23</v>
      </c>
      <c r="P2331" s="1" t="str">
        <f>IF(B2331&lt;=17,"Teen",
IF(B2331&lt;=25,"Young Adult",
IF(B2331&lt;=35,"Adult",
IF(B2331&lt;=50,"Middle Age","Senior"))))</f>
        <v>Middle Age</v>
      </c>
      <c r="Q2331" s="3">
        <f>J2331/O2331</f>
        <v>546.99514904930004</v>
      </c>
      <c r="R2331" s="5">
        <f>IF(B2331&gt;60,1,0)
+ IF(O2331&gt;7,1,0)
+ IF(L2331="Emergency",1,0)
+ IF(T2331="Critical",1,0)</f>
        <v>1</v>
      </c>
      <c r="S2331" s="6" t="str">
        <f>IF(R2331&lt;=1,"Low",
IF(R2331=2,"Medium","High"))</f>
        <v>Low</v>
      </c>
      <c r="T2331" s="1" t="s">
        <v>71</v>
      </c>
    </row>
    <row r="2332" spans="1:20">
      <c r="A2332" s="1" t="s">
        <v>6784</v>
      </c>
      <c r="B2332" s="1">
        <v>58</v>
      </c>
      <c r="C2332" s="1" t="s">
        <v>21</v>
      </c>
      <c r="D2332" s="1" t="s">
        <v>68</v>
      </c>
      <c r="E2332" s="1" t="s">
        <v>53</v>
      </c>
      <c r="F2332" s="2">
        <v>44801</v>
      </c>
      <c r="G2332" s="1" t="s">
        <v>6785</v>
      </c>
      <c r="H2332" s="1" t="s">
        <v>6786</v>
      </c>
      <c r="I2332" s="1" t="s">
        <v>60</v>
      </c>
      <c r="J2332" s="3">
        <v>12191.928817599101</v>
      </c>
      <c r="K2332" s="1">
        <v>232</v>
      </c>
      <c r="L2332" s="1" t="s">
        <v>27</v>
      </c>
      <c r="M2332" s="2">
        <v>44826</v>
      </c>
      <c r="N2332" s="1" t="s">
        <v>28</v>
      </c>
      <c r="O2332" s="1">
        <f>M2332-F2332</f>
        <v>25</v>
      </c>
      <c r="P2332" s="1" t="str">
        <f>IF(B2332&lt;=17,"Teen",
IF(B2332&lt;=25,"Young Adult",
IF(B2332&lt;=35,"Adult",
IF(B2332&lt;=50,"Middle Age","Senior"))))</f>
        <v>Senior</v>
      </c>
      <c r="Q2332" s="3">
        <f>J2332/O2332</f>
        <v>487.677152703964</v>
      </c>
      <c r="R2332" s="5">
        <f>IF(B2332&gt;60,1,0)
+ IF(O2332&gt;7,1,0)
+ IF(L2332="Emergency",1,0)
+ IF(T2332="Critical",1,0)</f>
        <v>1</v>
      </c>
      <c r="S2332" s="6" t="str">
        <f>IF(R2332&lt;=1,"Low",
IF(R2332=2,"Medium","High"))</f>
        <v>Low</v>
      </c>
      <c r="T2332" s="1" t="s">
        <v>49</v>
      </c>
    </row>
    <row r="2333" spans="1:20">
      <c r="A2333" s="1" t="s">
        <v>6787</v>
      </c>
      <c r="B2333" s="1">
        <v>73</v>
      </c>
      <c r="C2333" s="1" t="s">
        <v>21</v>
      </c>
      <c r="D2333" s="1" t="s">
        <v>44</v>
      </c>
      <c r="E2333" s="1" t="s">
        <v>45</v>
      </c>
      <c r="F2333" s="2">
        <v>44800</v>
      </c>
      <c r="G2333" s="1" t="s">
        <v>6788</v>
      </c>
      <c r="H2333" s="1" t="s">
        <v>6789</v>
      </c>
      <c r="I2333" s="1" t="s">
        <v>26</v>
      </c>
      <c r="J2333" s="3">
        <v>3380.7723809302502</v>
      </c>
      <c r="K2333" s="1">
        <v>153</v>
      </c>
      <c r="L2333" s="1" t="s">
        <v>27</v>
      </c>
      <c r="M2333" s="2">
        <v>44817</v>
      </c>
      <c r="N2333" s="1" t="s">
        <v>66</v>
      </c>
      <c r="O2333" s="1">
        <f>M2333-F2333</f>
        <v>17</v>
      </c>
      <c r="P2333" s="1" t="str">
        <f>IF(B2333&lt;=17,"Teen",
IF(B2333&lt;=25,"Young Adult",
IF(B2333&lt;=35,"Adult",
IF(B2333&lt;=50,"Middle Age","Senior"))))</f>
        <v>Senior</v>
      </c>
      <c r="Q2333" s="3">
        <f>J2333/O2333</f>
        <v>198.86896358413236</v>
      </c>
      <c r="R2333" s="5">
        <f>IF(B2333&gt;60,1,0)
+ IF(O2333&gt;7,1,0)
+ IF(L2333="Emergency",1,0)
+ IF(T2333="Critical",1,0)</f>
        <v>2</v>
      </c>
      <c r="S2333" s="6" t="str">
        <f>IF(R2333&lt;=1,"Low",
IF(R2333=2,"Medium","High"))</f>
        <v>Medium</v>
      </c>
      <c r="T2333" s="1" t="s">
        <v>49</v>
      </c>
    </row>
    <row r="2334" spans="1:20">
      <c r="A2334" s="1" t="s">
        <v>6790</v>
      </c>
      <c r="B2334" s="1">
        <v>40</v>
      </c>
      <c r="C2334" s="1" t="s">
        <v>51</v>
      </c>
      <c r="D2334" s="1" t="s">
        <v>68</v>
      </c>
      <c r="E2334" s="1" t="s">
        <v>45</v>
      </c>
      <c r="F2334" s="2">
        <v>44800</v>
      </c>
      <c r="G2334" s="1" t="s">
        <v>6791</v>
      </c>
      <c r="H2334" s="1" t="s">
        <v>4725</v>
      </c>
      <c r="I2334" s="1" t="s">
        <v>65</v>
      </c>
      <c r="J2334" s="3">
        <v>39385.6272875344</v>
      </c>
      <c r="K2334" s="1">
        <v>359</v>
      </c>
      <c r="L2334" s="1" t="s">
        <v>42</v>
      </c>
      <c r="M2334" s="2">
        <v>44806</v>
      </c>
      <c r="N2334" s="1" t="s">
        <v>97</v>
      </c>
      <c r="O2334" s="1">
        <f>M2334-F2334</f>
        <v>6</v>
      </c>
      <c r="P2334" s="1" t="str">
        <f>IF(B2334&lt;=17,"Teen",
IF(B2334&lt;=25,"Young Adult",
IF(B2334&lt;=35,"Adult",
IF(B2334&lt;=50,"Middle Age","Senior"))))</f>
        <v>Middle Age</v>
      </c>
      <c r="Q2334" s="3">
        <f>J2334/O2334</f>
        <v>6564.2712145890664</v>
      </c>
      <c r="R2334" s="5">
        <f>IF(B2334&gt;60,1,0)
+ IF(O2334&gt;7,1,0)
+ IF(L2334="Emergency",1,0)
+ IF(T2334="Critical",1,0)</f>
        <v>1</v>
      </c>
      <c r="S2334" s="6" t="str">
        <f>IF(R2334&lt;=1,"Low",
IF(R2334=2,"Medium","High"))</f>
        <v>Low</v>
      </c>
      <c r="T2334" s="1" t="s">
        <v>71</v>
      </c>
    </row>
    <row r="2335" spans="1:20">
      <c r="A2335" s="1" t="s">
        <v>6792</v>
      </c>
      <c r="B2335" s="1">
        <v>77</v>
      </c>
      <c r="C2335" s="1" t="s">
        <v>51</v>
      </c>
      <c r="D2335" s="1" t="s">
        <v>44</v>
      </c>
      <c r="E2335" s="1" t="s">
        <v>53</v>
      </c>
      <c r="F2335" s="2">
        <v>44800</v>
      </c>
      <c r="G2335" s="1" t="s">
        <v>6793</v>
      </c>
      <c r="H2335" s="1" t="s">
        <v>6794</v>
      </c>
      <c r="I2335" s="1" t="s">
        <v>60</v>
      </c>
      <c r="J2335" s="3">
        <v>5883.1583904612498</v>
      </c>
      <c r="K2335" s="1">
        <v>220</v>
      </c>
      <c r="L2335" s="1" t="s">
        <v>27</v>
      </c>
      <c r="M2335" s="2">
        <v>44825</v>
      </c>
      <c r="N2335" s="1" t="s">
        <v>66</v>
      </c>
      <c r="O2335" s="1">
        <f>M2335-F2335</f>
        <v>25</v>
      </c>
      <c r="P2335" s="1" t="str">
        <f>IF(B2335&lt;=17,"Teen",
IF(B2335&lt;=25,"Young Adult",
IF(B2335&lt;=35,"Adult",
IF(B2335&lt;=50,"Middle Age","Senior"))))</f>
        <v>Senior</v>
      </c>
      <c r="Q2335" s="3">
        <f>J2335/O2335</f>
        <v>235.32633561845</v>
      </c>
      <c r="R2335" s="5">
        <f>IF(B2335&gt;60,1,0)
+ IF(O2335&gt;7,1,0)
+ IF(L2335="Emergency",1,0)
+ IF(T2335="Critical",1,0)</f>
        <v>2</v>
      </c>
      <c r="S2335" s="6" t="str">
        <f>IF(R2335&lt;=1,"Low",
IF(R2335=2,"Medium","High"))</f>
        <v>Medium</v>
      </c>
      <c r="T2335" s="1" t="s">
        <v>71</v>
      </c>
    </row>
    <row r="2336" spans="1:20">
      <c r="A2336" s="1" t="s">
        <v>6795</v>
      </c>
      <c r="B2336" s="1">
        <v>64</v>
      </c>
      <c r="C2336" s="1" t="s">
        <v>51</v>
      </c>
      <c r="D2336" s="1" t="s">
        <v>91</v>
      </c>
      <c r="E2336" s="1" t="s">
        <v>45</v>
      </c>
      <c r="F2336" s="2">
        <v>44800</v>
      </c>
      <c r="G2336" s="1" t="s">
        <v>6796</v>
      </c>
      <c r="H2336" s="1" t="s">
        <v>6797</v>
      </c>
      <c r="I2336" s="1" t="s">
        <v>26</v>
      </c>
      <c r="J2336" s="3">
        <v>6078.4658802206104</v>
      </c>
      <c r="K2336" s="1">
        <v>356</v>
      </c>
      <c r="L2336" s="1" t="s">
        <v>42</v>
      </c>
      <c r="M2336" s="2">
        <v>44817</v>
      </c>
      <c r="N2336" s="1" t="s">
        <v>48</v>
      </c>
      <c r="O2336" s="1">
        <f>M2336-F2336</f>
        <v>17</v>
      </c>
      <c r="P2336" s="1" t="str">
        <f>IF(B2336&lt;=17,"Teen",
IF(B2336&lt;=25,"Young Adult",
IF(B2336&lt;=35,"Adult",
IF(B2336&lt;=50,"Middle Age","Senior"))))</f>
        <v>Senior</v>
      </c>
      <c r="Q2336" s="3">
        <f>J2336/O2336</f>
        <v>357.55681648356534</v>
      </c>
      <c r="R2336" s="5">
        <f>IF(B2336&gt;60,1,0)
+ IF(O2336&gt;7,1,0)
+ IF(L2336="Emergency",1,0)
+ IF(T2336="Critical",1,0)</f>
        <v>3</v>
      </c>
      <c r="S2336" s="6" t="str">
        <f>IF(R2336&lt;=1,"Low",
IF(R2336=2,"Medium","High"))</f>
        <v>High</v>
      </c>
      <c r="T2336" s="1" t="s">
        <v>49</v>
      </c>
    </row>
    <row r="2337" spans="1:20">
      <c r="A2337" s="1" t="s">
        <v>6798</v>
      </c>
      <c r="B2337" s="1">
        <v>30</v>
      </c>
      <c r="C2337" s="1" t="s">
        <v>21</v>
      </c>
      <c r="D2337" s="1" t="s">
        <v>44</v>
      </c>
      <c r="E2337" s="1" t="s">
        <v>74</v>
      </c>
      <c r="F2337" s="2">
        <v>44799</v>
      </c>
      <c r="G2337" s="1" t="s">
        <v>6799</v>
      </c>
      <c r="H2337" s="1" t="s">
        <v>6800</v>
      </c>
      <c r="I2337" s="1" t="s">
        <v>26</v>
      </c>
      <c r="J2337" s="3">
        <v>8409.7853048920897</v>
      </c>
      <c r="K2337" s="1">
        <v>159</v>
      </c>
      <c r="L2337" s="1" t="s">
        <v>42</v>
      </c>
      <c r="M2337" s="2">
        <v>44806</v>
      </c>
      <c r="N2337" s="1" t="s">
        <v>48</v>
      </c>
      <c r="O2337" s="1">
        <f>M2337-F2337</f>
        <v>7</v>
      </c>
      <c r="P2337" s="1" t="str">
        <f>IF(B2337&lt;=17,"Teen",
IF(B2337&lt;=25,"Young Adult",
IF(B2337&lt;=35,"Adult",
IF(B2337&lt;=50,"Middle Age","Senior"))))</f>
        <v>Adult</v>
      </c>
      <c r="Q2337" s="3">
        <f>J2337/O2337</f>
        <v>1201.39790069887</v>
      </c>
      <c r="R2337" s="5">
        <f>IF(B2337&gt;60,1,0)
+ IF(O2337&gt;7,1,0)
+ IF(L2337="Emergency",1,0)
+ IF(T2337="Critical",1,0)</f>
        <v>1</v>
      </c>
      <c r="S2337" s="6" t="str">
        <f>IF(R2337&lt;=1,"Low",
IF(R2337=2,"Medium","High"))</f>
        <v>Low</v>
      </c>
      <c r="T2337" s="1" t="s">
        <v>29</v>
      </c>
    </row>
    <row r="2338" spans="1:20">
      <c r="A2338" s="1" t="s">
        <v>1491</v>
      </c>
      <c r="B2338" s="1">
        <v>36</v>
      </c>
      <c r="C2338" s="1" t="s">
        <v>51</v>
      </c>
      <c r="D2338" s="1" t="s">
        <v>22</v>
      </c>
      <c r="E2338" s="1" t="s">
        <v>45</v>
      </c>
      <c r="F2338" s="2">
        <v>44799</v>
      </c>
      <c r="G2338" s="1" t="s">
        <v>6801</v>
      </c>
      <c r="H2338" s="1" t="s">
        <v>6802</v>
      </c>
      <c r="I2338" s="1" t="s">
        <v>36</v>
      </c>
      <c r="J2338" s="3">
        <v>1565.3181597205701</v>
      </c>
      <c r="K2338" s="1">
        <v>228</v>
      </c>
      <c r="L2338" s="1" t="s">
        <v>42</v>
      </c>
      <c r="M2338" s="2">
        <v>44802</v>
      </c>
      <c r="N2338" s="1" t="s">
        <v>28</v>
      </c>
      <c r="O2338" s="1">
        <f>M2338-F2338</f>
        <v>3</v>
      </c>
      <c r="P2338" s="1" t="str">
        <f>IF(B2338&lt;=17,"Teen",
IF(B2338&lt;=25,"Young Adult",
IF(B2338&lt;=35,"Adult",
IF(B2338&lt;=50,"Middle Age","Senior"))))</f>
        <v>Middle Age</v>
      </c>
      <c r="Q2338" s="3">
        <f>J2338/O2338</f>
        <v>521.77271990685665</v>
      </c>
      <c r="R2338" s="5">
        <f>IF(B2338&gt;60,1,0)
+ IF(O2338&gt;7,1,0)
+ IF(L2338="Emergency",1,0)
+ IF(T2338="Critical",1,0)</f>
        <v>1</v>
      </c>
      <c r="S2338" s="6" t="str">
        <f>IF(R2338&lt;=1,"Low",
IF(R2338=2,"Medium","High"))</f>
        <v>Low</v>
      </c>
      <c r="T2338" s="1" t="s">
        <v>49</v>
      </c>
    </row>
    <row r="2339" spans="1:20">
      <c r="A2339" s="1" t="s">
        <v>6803</v>
      </c>
      <c r="B2339" s="1">
        <v>36</v>
      </c>
      <c r="C2339" s="1" t="s">
        <v>51</v>
      </c>
      <c r="D2339" s="1" t="s">
        <v>22</v>
      </c>
      <c r="E2339" s="1" t="s">
        <v>33</v>
      </c>
      <c r="F2339" s="2">
        <v>44798</v>
      </c>
      <c r="G2339" s="1" t="s">
        <v>6804</v>
      </c>
      <c r="H2339" s="1" t="s">
        <v>6805</v>
      </c>
      <c r="I2339" s="1" t="s">
        <v>36</v>
      </c>
      <c r="J2339" s="3">
        <v>7813.2390886449602</v>
      </c>
      <c r="K2339" s="1">
        <v>422</v>
      </c>
      <c r="L2339" s="1" t="s">
        <v>42</v>
      </c>
      <c r="M2339" s="2">
        <v>44800</v>
      </c>
      <c r="N2339" s="1" t="s">
        <v>97</v>
      </c>
      <c r="O2339" s="1">
        <f>M2339-F2339</f>
        <v>2</v>
      </c>
      <c r="P2339" s="1" t="str">
        <f>IF(B2339&lt;=17,"Teen",
IF(B2339&lt;=25,"Young Adult",
IF(B2339&lt;=35,"Adult",
IF(B2339&lt;=50,"Middle Age","Senior"))))</f>
        <v>Middle Age</v>
      </c>
      <c r="Q2339" s="3">
        <f>J2339/O2339</f>
        <v>3906.6195443224801</v>
      </c>
      <c r="R2339" s="5">
        <f>IF(B2339&gt;60,1,0)
+ IF(O2339&gt;7,1,0)
+ IF(L2339="Emergency",1,0)
+ IF(T2339="Critical",1,0)</f>
        <v>1</v>
      </c>
      <c r="S2339" s="6" t="str">
        <f>IF(R2339&lt;=1,"Low",
IF(R2339=2,"Medium","High"))</f>
        <v>Low</v>
      </c>
      <c r="T2339" s="1" t="s">
        <v>29</v>
      </c>
    </row>
    <row r="2340" spans="1:20">
      <c r="A2340" s="1" t="s">
        <v>6806</v>
      </c>
      <c r="B2340" s="1">
        <v>25</v>
      </c>
      <c r="C2340" s="1" t="s">
        <v>21</v>
      </c>
      <c r="D2340" s="1" t="s">
        <v>91</v>
      </c>
      <c r="E2340" s="1" t="s">
        <v>23</v>
      </c>
      <c r="F2340" s="2">
        <v>44798</v>
      </c>
      <c r="G2340" s="1" t="s">
        <v>6617</v>
      </c>
      <c r="H2340" s="1" t="s">
        <v>6807</v>
      </c>
      <c r="I2340" s="1" t="s">
        <v>26</v>
      </c>
      <c r="J2340" s="3">
        <v>39459.436269374499</v>
      </c>
      <c r="K2340" s="1">
        <v>188</v>
      </c>
      <c r="L2340" s="1" t="s">
        <v>42</v>
      </c>
      <c r="M2340" s="2">
        <v>44821</v>
      </c>
      <c r="N2340" s="1" t="s">
        <v>66</v>
      </c>
      <c r="O2340" s="1">
        <f>M2340-F2340</f>
        <v>23</v>
      </c>
      <c r="P2340" s="1" t="str">
        <f>IF(B2340&lt;=17,"Teen",
IF(B2340&lt;=25,"Young Adult",
IF(B2340&lt;=35,"Adult",
IF(B2340&lt;=50,"Middle Age","Senior"))))</f>
        <v>Young Adult</v>
      </c>
      <c r="Q2340" s="3">
        <f>J2340/O2340</f>
        <v>1715.6276638858478</v>
      </c>
      <c r="R2340" s="5">
        <f>IF(B2340&gt;60,1,0)
+ IF(O2340&gt;7,1,0)
+ IF(L2340="Emergency",1,0)
+ IF(T2340="Critical",1,0)</f>
        <v>2</v>
      </c>
      <c r="S2340" s="6" t="str">
        <f>IF(R2340&lt;=1,"Low",
IF(R2340=2,"Medium","High"))</f>
        <v>Medium</v>
      </c>
      <c r="T2340" s="1" t="s">
        <v>29</v>
      </c>
    </row>
    <row r="2341" spans="1:20">
      <c r="A2341" s="1" t="s">
        <v>6808</v>
      </c>
      <c r="B2341" s="1">
        <v>31</v>
      </c>
      <c r="C2341" s="1" t="s">
        <v>21</v>
      </c>
      <c r="D2341" s="1" t="s">
        <v>52</v>
      </c>
      <c r="E2341" s="1" t="s">
        <v>45</v>
      </c>
      <c r="F2341" s="2">
        <v>44798</v>
      </c>
      <c r="G2341" s="1" t="s">
        <v>6809</v>
      </c>
      <c r="H2341" s="1" t="s">
        <v>6810</v>
      </c>
      <c r="I2341" s="1" t="s">
        <v>26</v>
      </c>
      <c r="J2341" s="3">
        <v>47684.128222770902</v>
      </c>
      <c r="K2341" s="1">
        <v>486</v>
      </c>
      <c r="L2341" s="1" t="s">
        <v>42</v>
      </c>
      <c r="M2341" s="2">
        <v>44810</v>
      </c>
      <c r="N2341" s="1" t="s">
        <v>28</v>
      </c>
      <c r="O2341" s="1">
        <f>M2341-F2341</f>
        <v>12</v>
      </c>
      <c r="P2341" s="1" t="str">
        <f>IF(B2341&lt;=17,"Teen",
IF(B2341&lt;=25,"Young Adult",
IF(B2341&lt;=35,"Adult",
IF(B2341&lt;=50,"Middle Age","Senior"))))</f>
        <v>Adult</v>
      </c>
      <c r="Q2341" s="3">
        <f>J2341/O2341</f>
        <v>3973.6773518975751</v>
      </c>
      <c r="R2341" s="5">
        <f>IF(B2341&gt;60,1,0)
+ IF(O2341&gt;7,1,0)
+ IF(L2341="Emergency",1,0)
+ IF(T2341="Critical",1,0)</f>
        <v>2</v>
      </c>
      <c r="S2341" s="6" t="str">
        <f>IF(R2341&lt;=1,"Low",
IF(R2341=2,"Medium","High"))</f>
        <v>Medium</v>
      </c>
      <c r="T2341" s="1" t="s">
        <v>49</v>
      </c>
    </row>
    <row r="2342" spans="1:20">
      <c r="A2342" s="1" t="s">
        <v>6811</v>
      </c>
      <c r="B2342" s="1">
        <v>41</v>
      </c>
      <c r="C2342" s="1" t="s">
        <v>51</v>
      </c>
      <c r="D2342" s="1" t="s">
        <v>91</v>
      </c>
      <c r="E2342" s="1" t="s">
        <v>74</v>
      </c>
      <c r="F2342" s="2">
        <v>44798</v>
      </c>
      <c r="G2342" s="1" t="s">
        <v>6812</v>
      </c>
      <c r="H2342" s="1" t="s">
        <v>6813</v>
      </c>
      <c r="I2342" s="1" t="s">
        <v>60</v>
      </c>
      <c r="J2342" s="3">
        <v>31375.7698444786</v>
      </c>
      <c r="K2342" s="1">
        <v>187</v>
      </c>
      <c r="L2342" s="1" t="s">
        <v>42</v>
      </c>
      <c r="M2342" s="2">
        <v>44812</v>
      </c>
      <c r="N2342" s="1" t="s">
        <v>48</v>
      </c>
      <c r="O2342" s="1">
        <f>M2342-F2342</f>
        <v>14</v>
      </c>
      <c r="P2342" s="1" t="str">
        <f>IF(B2342&lt;=17,"Teen",
IF(B2342&lt;=25,"Young Adult",
IF(B2342&lt;=35,"Adult",
IF(B2342&lt;=50,"Middle Age","Senior"))))</f>
        <v>Middle Age</v>
      </c>
      <c r="Q2342" s="3">
        <f>J2342/O2342</f>
        <v>2241.1264174627572</v>
      </c>
      <c r="R2342" s="5">
        <f>IF(B2342&gt;60,1,0)
+ IF(O2342&gt;7,1,0)
+ IF(L2342="Emergency",1,0)
+ IF(T2342="Critical",1,0)</f>
        <v>2</v>
      </c>
      <c r="S2342" s="6" t="str">
        <f>IF(R2342&lt;=1,"Low",
IF(R2342=2,"Medium","High"))</f>
        <v>Medium</v>
      </c>
      <c r="T2342" s="1" t="s">
        <v>71</v>
      </c>
    </row>
    <row r="2343" spans="1:20">
      <c r="A2343" s="1" t="s">
        <v>6814</v>
      </c>
      <c r="B2343" s="1">
        <v>77</v>
      </c>
      <c r="C2343" s="1" t="s">
        <v>21</v>
      </c>
      <c r="D2343" s="1" t="s">
        <v>62</v>
      </c>
      <c r="E2343" s="1" t="s">
        <v>33</v>
      </c>
      <c r="F2343" s="2">
        <v>44798</v>
      </c>
      <c r="G2343" s="1" t="s">
        <v>6815</v>
      </c>
      <c r="H2343" s="1" t="s">
        <v>6816</v>
      </c>
      <c r="I2343" s="1" t="s">
        <v>56</v>
      </c>
      <c r="J2343" s="3">
        <v>37027.037030770101</v>
      </c>
      <c r="K2343" s="1">
        <v>396</v>
      </c>
      <c r="L2343" s="1" t="s">
        <v>37</v>
      </c>
      <c r="M2343" s="2">
        <v>44799</v>
      </c>
      <c r="N2343" s="1" t="s">
        <v>38</v>
      </c>
      <c r="O2343" s="1">
        <f>M2343-F2343</f>
        <v>1</v>
      </c>
      <c r="P2343" s="1" t="str">
        <f>IF(B2343&lt;=17,"Teen",
IF(B2343&lt;=25,"Young Adult",
IF(B2343&lt;=35,"Adult",
IF(B2343&lt;=50,"Middle Age","Senior"))))</f>
        <v>Senior</v>
      </c>
      <c r="Q2343" s="3">
        <f>J2343/O2343</f>
        <v>37027.037030770101</v>
      </c>
      <c r="R2343" s="5">
        <f>IF(B2343&gt;60,1,0)
+ IF(O2343&gt;7,1,0)
+ IF(L2343="Emergency",1,0)
+ IF(T2343="Critical",1,0)</f>
        <v>1</v>
      </c>
      <c r="S2343" s="6" t="str">
        <f>IF(R2343&lt;=1,"Low",
IF(R2343=2,"Medium","High"))</f>
        <v>Low</v>
      </c>
      <c r="T2343" s="1" t="s">
        <v>49</v>
      </c>
    </row>
    <row r="2344" spans="1:20">
      <c r="A2344" s="1" t="s">
        <v>6817</v>
      </c>
      <c r="B2344" s="1">
        <v>23</v>
      </c>
      <c r="C2344" s="1" t="s">
        <v>51</v>
      </c>
      <c r="D2344" s="1" t="s">
        <v>73</v>
      </c>
      <c r="E2344" s="1" t="s">
        <v>23</v>
      </c>
      <c r="F2344" s="2">
        <v>44797</v>
      </c>
      <c r="G2344" s="1" t="s">
        <v>6818</v>
      </c>
      <c r="H2344" s="1" t="s">
        <v>6819</v>
      </c>
      <c r="I2344" s="1" t="s">
        <v>65</v>
      </c>
      <c r="J2344" s="3">
        <v>4635.6692692851702</v>
      </c>
      <c r="K2344" s="1">
        <v>206</v>
      </c>
      <c r="L2344" s="1" t="s">
        <v>37</v>
      </c>
      <c r="M2344" s="2">
        <v>44809</v>
      </c>
      <c r="N2344" s="1" t="s">
        <v>66</v>
      </c>
      <c r="O2344" s="1">
        <f>M2344-F2344</f>
        <v>12</v>
      </c>
      <c r="P2344" s="1" t="str">
        <f>IF(B2344&lt;=17,"Teen",
IF(B2344&lt;=25,"Young Adult",
IF(B2344&lt;=35,"Adult",
IF(B2344&lt;=50,"Middle Age","Senior"))))</f>
        <v>Young Adult</v>
      </c>
      <c r="Q2344" s="3">
        <f>J2344/O2344</f>
        <v>386.30577244043087</v>
      </c>
      <c r="R2344" s="5">
        <f>IF(B2344&gt;60,1,0)
+ IF(O2344&gt;7,1,0)
+ IF(L2344="Emergency",1,0)
+ IF(T2344="Critical",1,0)</f>
        <v>1</v>
      </c>
      <c r="S2344" s="6" t="str">
        <f>IF(R2344&lt;=1,"Low",
IF(R2344=2,"Medium","High"))</f>
        <v>Low</v>
      </c>
      <c r="T2344" s="1" t="s">
        <v>71</v>
      </c>
    </row>
    <row r="2345" spans="1:20">
      <c r="A2345" s="1" t="s">
        <v>999</v>
      </c>
      <c r="B2345" s="1">
        <v>72</v>
      </c>
      <c r="C2345" s="1" t="s">
        <v>51</v>
      </c>
      <c r="D2345" s="1" t="s">
        <v>68</v>
      </c>
      <c r="E2345" s="1" t="s">
        <v>33</v>
      </c>
      <c r="F2345" s="2">
        <v>44797</v>
      </c>
      <c r="G2345" s="1" t="s">
        <v>6820</v>
      </c>
      <c r="H2345" s="1" t="s">
        <v>6821</v>
      </c>
      <c r="I2345" s="1" t="s">
        <v>36</v>
      </c>
      <c r="J2345" s="3">
        <v>4074.5306332138098</v>
      </c>
      <c r="K2345" s="1">
        <v>251</v>
      </c>
      <c r="L2345" s="1" t="s">
        <v>27</v>
      </c>
      <c r="M2345" s="2">
        <v>44809</v>
      </c>
      <c r="N2345" s="1" t="s">
        <v>28</v>
      </c>
      <c r="O2345" s="1">
        <f>M2345-F2345</f>
        <v>12</v>
      </c>
      <c r="P2345" s="1" t="str">
        <f>IF(B2345&lt;=17,"Teen",
IF(B2345&lt;=25,"Young Adult",
IF(B2345&lt;=35,"Adult",
IF(B2345&lt;=50,"Middle Age","Senior"))))</f>
        <v>Senior</v>
      </c>
      <c r="Q2345" s="3">
        <f>J2345/O2345</f>
        <v>339.54421943448415</v>
      </c>
      <c r="R2345" s="5">
        <f>IF(B2345&gt;60,1,0)
+ IF(O2345&gt;7,1,0)
+ IF(L2345="Emergency",1,0)
+ IF(T2345="Critical",1,0)</f>
        <v>2</v>
      </c>
      <c r="S2345" s="6" t="str">
        <f>IF(R2345&lt;=1,"Low",
IF(R2345=2,"Medium","High"))</f>
        <v>Medium</v>
      </c>
      <c r="T2345" s="1" t="s">
        <v>71</v>
      </c>
    </row>
    <row r="2346" spans="1:20">
      <c r="A2346" s="1" t="s">
        <v>6822</v>
      </c>
      <c r="B2346" s="1">
        <v>85</v>
      </c>
      <c r="C2346" s="1" t="s">
        <v>21</v>
      </c>
      <c r="D2346" s="1" t="s">
        <v>22</v>
      </c>
      <c r="E2346" s="1" t="s">
        <v>74</v>
      </c>
      <c r="F2346" s="2">
        <v>44797</v>
      </c>
      <c r="G2346" s="1" t="s">
        <v>6823</v>
      </c>
      <c r="H2346" s="1" t="s">
        <v>6824</v>
      </c>
      <c r="I2346" s="1" t="s">
        <v>60</v>
      </c>
      <c r="J2346" s="3">
        <v>49661.247097385502</v>
      </c>
      <c r="K2346" s="1">
        <v>261</v>
      </c>
      <c r="L2346" s="1" t="s">
        <v>37</v>
      </c>
      <c r="M2346" s="2">
        <v>44809</v>
      </c>
      <c r="N2346" s="1" t="s">
        <v>66</v>
      </c>
      <c r="O2346" s="1">
        <f>M2346-F2346</f>
        <v>12</v>
      </c>
      <c r="P2346" s="1" t="str">
        <f>IF(B2346&lt;=17,"Teen",
IF(B2346&lt;=25,"Young Adult",
IF(B2346&lt;=35,"Adult",
IF(B2346&lt;=50,"Middle Age","Senior"))))</f>
        <v>Senior</v>
      </c>
      <c r="Q2346" s="3">
        <f>J2346/O2346</f>
        <v>4138.4372581154585</v>
      </c>
      <c r="R2346" s="5">
        <f>IF(B2346&gt;60,1,0)
+ IF(O2346&gt;7,1,0)
+ IF(L2346="Emergency",1,0)
+ IF(T2346="Critical",1,0)</f>
        <v>2</v>
      </c>
      <c r="S2346" s="6" t="str">
        <f>IF(R2346&lt;=1,"Low",
IF(R2346=2,"Medium","High"))</f>
        <v>Medium</v>
      </c>
      <c r="T2346" s="1" t="s">
        <v>29</v>
      </c>
    </row>
    <row r="2347" spans="1:20">
      <c r="A2347" s="1" t="s">
        <v>6825</v>
      </c>
      <c r="B2347" s="1">
        <v>40</v>
      </c>
      <c r="C2347" s="1" t="s">
        <v>51</v>
      </c>
      <c r="D2347" s="1" t="s">
        <v>68</v>
      </c>
      <c r="E2347" s="1" t="s">
        <v>53</v>
      </c>
      <c r="F2347" s="2">
        <v>44797</v>
      </c>
      <c r="G2347" s="1" t="s">
        <v>6826</v>
      </c>
      <c r="H2347" s="1" t="s">
        <v>6827</v>
      </c>
      <c r="I2347" s="1" t="s">
        <v>56</v>
      </c>
      <c r="J2347" s="3">
        <v>29093.420600003399</v>
      </c>
      <c r="K2347" s="1">
        <v>341</v>
      </c>
      <c r="L2347" s="1" t="s">
        <v>37</v>
      </c>
      <c r="M2347" s="2">
        <v>44821</v>
      </c>
      <c r="N2347" s="1" t="s">
        <v>97</v>
      </c>
      <c r="O2347" s="1">
        <f>M2347-F2347</f>
        <v>24</v>
      </c>
      <c r="P2347" s="1" t="str">
        <f>IF(B2347&lt;=17,"Teen",
IF(B2347&lt;=25,"Young Adult",
IF(B2347&lt;=35,"Adult",
IF(B2347&lt;=50,"Middle Age","Senior"))))</f>
        <v>Middle Age</v>
      </c>
      <c r="Q2347" s="3">
        <f>J2347/O2347</f>
        <v>1212.2258583334749</v>
      </c>
      <c r="R2347" s="5">
        <f>IF(B2347&gt;60,1,0)
+ IF(O2347&gt;7,1,0)
+ IF(L2347="Emergency",1,0)
+ IF(T2347="Critical",1,0)</f>
        <v>1</v>
      </c>
      <c r="S2347" s="6" t="str">
        <f>IF(R2347&lt;=1,"Low",
IF(R2347=2,"Medium","High"))</f>
        <v>Low</v>
      </c>
      <c r="T2347" s="1" t="s">
        <v>29</v>
      </c>
    </row>
    <row r="2348" spans="1:20">
      <c r="A2348" s="1" t="s">
        <v>6828</v>
      </c>
      <c r="B2348" s="1">
        <v>56</v>
      </c>
      <c r="C2348" s="1" t="s">
        <v>51</v>
      </c>
      <c r="D2348" s="1" t="s">
        <v>52</v>
      </c>
      <c r="E2348" s="1" t="s">
        <v>23</v>
      </c>
      <c r="F2348" s="2">
        <v>44796</v>
      </c>
      <c r="G2348" s="1" t="s">
        <v>6829</v>
      </c>
      <c r="H2348" s="1" t="s">
        <v>6830</v>
      </c>
      <c r="I2348" s="1" t="s">
        <v>60</v>
      </c>
      <c r="J2348" s="3">
        <v>44563.627251092003</v>
      </c>
      <c r="K2348" s="1">
        <v>269</v>
      </c>
      <c r="L2348" s="1" t="s">
        <v>42</v>
      </c>
      <c r="M2348" s="2">
        <v>44814</v>
      </c>
      <c r="N2348" s="1" t="s">
        <v>28</v>
      </c>
      <c r="O2348" s="1">
        <f>M2348-F2348</f>
        <v>18</v>
      </c>
      <c r="P2348" s="1" t="str">
        <f>IF(B2348&lt;=17,"Teen",
IF(B2348&lt;=25,"Young Adult",
IF(B2348&lt;=35,"Adult",
IF(B2348&lt;=50,"Middle Age","Senior"))))</f>
        <v>Senior</v>
      </c>
      <c r="Q2348" s="3">
        <f>J2348/O2348</f>
        <v>2475.7570695051113</v>
      </c>
      <c r="R2348" s="5">
        <f>IF(B2348&gt;60,1,0)
+ IF(O2348&gt;7,1,0)
+ IF(L2348="Emergency",1,0)
+ IF(T2348="Critical",1,0)</f>
        <v>2</v>
      </c>
      <c r="S2348" s="6" t="str">
        <f>IF(R2348&lt;=1,"Low",
IF(R2348=2,"Medium","High"))</f>
        <v>Medium</v>
      </c>
      <c r="T2348" s="1" t="s">
        <v>71</v>
      </c>
    </row>
    <row r="2349" spans="1:20">
      <c r="A2349" s="1" t="s">
        <v>6831</v>
      </c>
      <c r="B2349" s="1">
        <v>50</v>
      </c>
      <c r="C2349" s="1" t="s">
        <v>21</v>
      </c>
      <c r="D2349" s="1" t="s">
        <v>44</v>
      </c>
      <c r="E2349" s="1" t="s">
        <v>53</v>
      </c>
      <c r="F2349" s="2">
        <v>44796</v>
      </c>
      <c r="G2349" s="1" t="s">
        <v>6832</v>
      </c>
      <c r="H2349" s="1" t="s">
        <v>6833</v>
      </c>
      <c r="I2349" s="1" t="s">
        <v>60</v>
      </c>
      <c r="J2349" s="3">
        <v>36845.368376636703</v>
      </c>
      <c r="K2349" s="1">
        <v>153</v>
      </c>
      <c r="L2349" s="1" t="s">
        <v>42</v>
      </c>
      <c r="M2349" s="2">
        <v>44802</v>
      </c>
      <c r="N2349" s="1" t="s">
        <v>28</v>
      </c>
      <c r="O2349" s="1">
        <f>M2349-F2349</f>
        <v>6</v>
      </c>
      <c r="P2349" s="1" t="str">
        <f>IF(B2349&lt;=17,"Teen",
IF(B2349&lt;=25,"Young Adult",
IF(B2349&lt;=35,"Adult",
IF(B2349&lt;=50,"Middle Age","Senior"))))</f>
        <v>Middle Age</v>
      </c>
      <c r="Q2349" s="3">
        <f>J2349/O2349</f>
        <v>6140.8947294394502</v>
      </c>
      <c r="R2349" s="5">
        <f>IF(B2349&gt;60,1,0)
+ IF(O2349&gt;7,1,0)
+ IF(L2349="Emergency",1,0)
+ IF(T2349="Critical",1,0)</f>
        <v>1</v>
      </c>
      <c r="S2349" s="6" t="str">
        <f>IF(R2349&lt;=1,"Low",
IF(R2349=2,"Medium","High"))</f>
        <v>Low</v>
      </c>
      <c r="T2349" s="1" t="s">
        <v>49</v>
      </c>
    </row>
    <row r="2350" spans="1:20">
      <c r="A2350" s="1" t="s">
        <v>6834</v>
      </c>
      <c r="B2350" s="1">
        <v>78</v>
      </c>
      <c r="C2350" s="1" t="s">
        <v>51</v>
      </c>
      <c r="D2350" s="1" t="s">
        <v>68</v>
      </c>
      <c r="E2350" s="1" t="s">
        <v>45</v>
      </c>
      <c r="F2350" s="2">
        <v>44794</v>
      </c>
      <c r="G2350" s="1" t="s">
        <v>6835</v>
      </c>
      <c r="H2350" s="1" t="s">
        <v>6836</v>
      </c>
      <c r="I2350" s="1" t="s">
        <v>65</v>
      </c>
      <c r="J2350" s="3">
        <v>4872.5220386779602</v>
      </c>
      <c r="K2350" s="1">
        <v>300</v>
      </c>
      <c r="L2350" s="1" t="s">
        <v>42</v>
      </c>
      <c r="M2350" s="2">
        <v>44796</v>
      </c>
      <c r="N2350" s="1" t="s">
        <v>66</v>
      </c>
      <c r="O2350" s="1">
        <f>M2350-F2350</f>
        <v>2</v>
      </c>
      <c r="P2350" s="1" t="str">
        <f>IF(B2350&lt;=17,"Teen",
IF(B2350&lt;=25,"Young Adult",
IF(B2350&lt;=35,"Adult",
IF(B2350&lt;=50,"Middle Age","Senior"))))</f>
        <v>Senior</v>
      </c>
      <c r="Q2350" s="3">
        <f>J2350/O2350</f>
        <v>2436.2610193389801</v>
      </c>
      <c r="R2350" s="5">
        <f>IF(B2350&gt;60,1,0)
+ IF(O2350&gt;7,1,0)
+ IF(L2350="Emergency",1,0)
+ IF(T2350="Critical",1,0)</f>
        <v>2</v>
      </c>
      <c r="S2350" s="6" t="str">
        <f>IF(R2350&lt;=1,"Low",
IF(R2350=2,"Medium","High"))</f>
        <v>Medium</v>
      </c>
      <c r="T2350" s="1" t="s">
        <v>71</v>
      </c>
    </row>
    <row r="2351" spans="1:20">
      <c r="A2351" s="1" t="s">
        <v>6837</v>
      </c>
      <c r="B2351" s="1">
        <v>63</v>
      </c>
      <c r="C2351" s="1" t="s">
        <v>21</v>
      </c>
      <c r="D2351" s="1" t="s">
        <v>73</v>
      </c>
      <c r="E2351" s="1" t="s">
        <v>74</v>
      </c>
      <c r="F2351" s="2">
        <v>44794</v>
      </c>
      <c r="G2351" s="1" t="s">
        <v>6838</v>
      </c>
      <c r="H2351" s="1" t="s">
        <v>6839</v>
      </c>
      <c r="I2351" s="1" t="s">
        <v>36</v>
      </c>
      <c r="J2351" s="3">
        <v>11762.2236337389</v>
      </c>
      <c r="K2351" s="1">
        <v>237</v>
      </c>
      <c r="L2351" s="1" t="s">
        <v>27</v>
      </c>
      <c r="M2351" s="2">
        <v>44817</v>
      </c>
      <c r="N2351" s="1" t="s">
        <v>28</v>
      </c>
      <c r="O2351" s="1">
        <f>M2351-F2351</f>
        <v>23</v>
      </c>
      <c r="P2351" s="1" t="str">
        <f>IF(B2351&lt;=17,"Teen",
IF(B2351&lt;=25,"Young Adult",
IF(B2351&lt;=35,"Adult",
IF(B2351&lt;=50,"Middle Age","Senior"))))</f>
        <v>Senior</v>
      </c>
      <c r="Q2351" s="3">
        <f>J2351/O2351</f>
        <v>511.40102755386522</v>
      </c>
      <c r="R2351" s="5">
        <f>IF(B2351&gt;60,1,0)
+ IF(O2351&gt;7,1,0)
+ IF(L2351="Emergency",1,0)
+ IF(T2351="Critical",1,0)</f>
        <v>2</v>
      </c>
      <c r="S2351" s="6" t="str">
        <f>IF(R2351&lt;=1,"Low",
IF(R2351=2,"Medium","High"))</f>
        <v>Medium</v>
      </c>
      <c r="T2351" s="1" t="s">
        <v>29</v>
      </c>
    </row>
    <row r="2352" spans="1:20">
      <c r="A2352" s="1" t="s">
        <v>6840</v>
      </c>
      <c r="B2352" s="1">
        <v>19</v>
      </c>
      <c r="C2352" s="1" t="s">
        <v>21</v>
      </c>
      <c r="D2352" s="1" t="s">
        <v>68</v>
      </c>
      <c r="E2352" s="1" t="s">
        <v>23</v>
      </c>
      <c r="F2352" s="2">
        <v>44794</v>
      </c>
      <c r="G2352" s="1" t="s">
        <v>6841</v>
      </c>
      <c r="H2352" s="1" t="s">
        <v>6842</v>
      </c>
      <c r="I2352" s="1" t="s">
        <v>60</v>
      </c>
      <c r="J2352" s="3">
        <v>15835.854309550001</v>
      </c>
      <c r="K2352" s="1">
        <v>130</v>
      </c>
      <c r="L2352" s="1" t="s">
        <v>37</v>
      </c>
      <c r="M2352" s="2">
        <v>44804</v>
      </c>
      <c r="N2352" s="1" t="s">
        <v>38</v>
      </c>
      <c r="O2352" s="1">
        <f>M2352-F2352</f>
        <v>10</v>
      </c>
      <c r="P2352" s="1" t="str">
        <f>IF(B2352&lt;=17,"Teen",
IF(B2352&lt;=25,"Young Adult",
IF(B2352&lt;=35,"Adult",
IF(B2352&lt;=50,"Middle Age","Senior"))))</f>
        <v>Young Adult</v>
      </c>
      <c r="Q2352" s="3">
        <f>J2352/O2352</f>
        <v>1583.585430955</v>
      </c>
      <c r="R2352" s="5">
        <f>IF(B2352&gt;60,1,0)
+ IF(O2352&gt;7,1,0)
+ IF(L2352="Emergency",1,0)
+ IF(T2352="Critical",1,0)</f>
        <v>1</v>
      </c>
      <c r="S2352" s="6" t="str">
        <f>IF(R2352&lt;=1,"Low",
IF(R2352=2,"Medium","High"))</f>
        <v>Low</v>
      </c>
      <c r="T2352" s="1" t="s">
        <v>29</v>
      </c>
    </row>
    <row r="2353" spans="1:20">
      <c r="A2353" s="1" t="s">
        <v>6843</v>
      </c>
      <c r="B2353" s="1">
        <v>63</v>
      </c>
      <c r="C2353" s="1" t="s">
        <v>51</v>
      </c>
      <c r="D2353" s="1" t="s">
        <v>68</v>
      </c>
      <c r="E2353" s="1" t="s">
        <v>45</v>
      </c>
      <c r="F2353" s="2">
        <v>44794</v>
      </c>
      <c r="G2353" s="1" t="s">
        <v>6844</v>
      </c>
      <c r="H2353" s="1" t="s">
        <v>6845</v>
      </c>
      <c r="I2353" s="1" t="s">
        <v>60</v>
      </c>
      <c r="J2353" s="3">
        <v>22734.364435997199</v>
      </c>
      <c r="K2353" s="1">
        <v>316</v>
      </c>
      <c r="L2353" s="1" t="s">
        <v>42</v>
      </c>
      <c r="M2353" s="2">
        <v>44820</v>
      </c>
      <c r="N2353" s="1" t="s">
        <v>97</v>
      </c>
      <c r="O2353" s="1">
        <f>M2353-F2353</f>
        <v>26</v>
      </c>
      <c r="P2353" s="1" t="str">
        <f>IF(B2353&lt;=17,"Teen",
IF(B2353&lt;=25,"Young Adult",
IF(B2353&lt;=35,"Adult",
IF(B2353&lt;=50,"Middle Age","Senior"))))</f>
        <v>Senior</v>
      </c>
      <c r="Q2353" s="3">
        <f>J2353/O2353</f>
        <v>874.39863215373839</v>
      </c>
      <c r="R2353" s="5">
        <f>IF(B2353&gt;60,1,0)
+ IF(O2353&gt;7,1,0)
+ IF(L2353="Emergency",1,0)
+ IF(T2353="Critical",1,0)</f>
        <v>3</v>
      </c>
      <c r="S2353" s="6" t="str">
        <f>IF(R2353&lt;=1,"Low",
IF(R2353=2,"Medium","High"))</f>
        <v>High</v>
      </c>
      <c r="T2353" s="1" t="s">
        <v>71</v>
      </c>
    </row>
    <row r="2354" spans="1:20">
      <c r="A2354" s="1" t="s">
        <v>6846</v>
      </c>
      <c r="B2354" s="1">
        <v>63</v>
      </c>
      <c r="C2354" s="1" t="s">
        <v>21</v>
      </c>
      <c r="D2354" s="1" t="s">
        <v>52</v>
      </c>
      <c r="E2354" s="1" t="s">
        <v>53</v>
      </c>
      <c r="F2354" s="2">
        <v>44794</v>
      </c>
      <c r="G2354" s="1" t="s">
        <v>6847</v>
      </c>
      <c r="H2354" s="1" t="s">
        <v>6848</v>
      </c>
      <c r="I2354" s="1" t="s">
        <v>36</v>
      </c>
      <c r="J2354" s="3">
        <v>2719.6029689154898</v>
      </c>
      <c r="K2354" s="1">
        <v>439</v>
      </c>
      <c r="L2354" s="1" t="s">
        <v>27</v>
      </c>
      <c r="M2354" s="2">
        <v>44816</v>
      </c>
      <c r="N2354" s="1" t="s">
        <v>48</v>
      </c>
      <c r="O2354" s="1">
        <f>M2354-F2354</f>
        <v>22</v>
      </c>
      <c r="P2354" s="1" t="str">
        <f>IF(B2354&lt;=17,"Teen",
IF(B2354&lt;=25,"Young Adult",
IF(B2354&lt;=35,"Adult",
IF(B2354&lt;=50,"Middle Age","Senior"))))</f>
        <v>Senior</v>
      </c>
      <c r="Q2354" s="3">
        <f>J2354/O2354</f>
        <v>123.6183167688859</v>
      </c>
      <c r="R2354" s="5">
        <f>IF(B2354&gt;60,1,0)
+ IF(O2354&gt;7,1,0)
+ IF(L2354="Emergency",1,0)
+ IF(T2354="Critical",1,0)</f>
        <v>2</v>
      </c>
      <c r="S2354" s="6" t="str">
        <f>IF(R2354&lt;=1,"Low",
IF(R2354=2,"Medium","High"))</f>
        <v>Medium</v>
      </c>
      <c r="T2354" s="1" t="s">
        <v>71</v>
      </c>
    </row>
    <row r="2355" spans="1:20">
      <c r="A2355" s="1" t="s">
        <v>6849</v>
      </c>
      <c r="B2355" s="1">
        <v>57</v>
      </c>
      <c r="C2355" s="1" t="s">
        <v>21</v>
      </c>
      <c r="D2355" s="1" t="s">
        <v>44</v>
      </c>
      <c r="E2355" s="1" t="s">
        <v>53</v>
      </c>
      <c r="F2355" s="2">
        <v>44794</v>
      </c>
      <c r="G2355" s="1" t="s">
        <v>6850</v>
      </c>
      <c r="H2355" s="1" t="s">
        <v>6851</v>
      </c>
      <c r="I2355" s="1" t="s">
        <v>56</v>
      </c>
      <c r="J2355" s="3">
        <v>11786.019631084901</v>
      </c>
      <c r="K2355" s="1">
        <v>210</v>
      </c>
      <c r="L2355" s="1" t="s">
        <v>27</v>
      </c>
      <c r="M2355" s="2">
        <v>44801</v>
      </c>
      <c r="N2355" s="1" t="s">
        <v>38</v>
      </c>
      <c r="O2355" s="1">
        <f>M2355-F2355</f>
        <v>7</v>
      </c>
      <c r="P2355" s="1" t="str">
        <f>IF(B2355&lt;=17,"Teen",
IF(B2355&lt;=25,"Young Adult",
IF(B2355&lt;=35,"Adult",
IF(B2355&lt;=50,"Middle Age","Senior"))))</f>
        <v>Senior</v>
      </c>
      <c r="Q2355" s="3">
        <f>J2355/O2355</f>
        <v>1683.7170901549857</v>
      </c>
      <c r="R2355" s="5">
        <f>IF(B2355&gt;60,1,0)
+ IF(O2355&gt;7,1,0)
+ IF(L2355="Emergency",1,0)
+ IF(T2355="Critical",1,0)</f>
        <v>0</v>
      </c>
      <c r="S2355" s="6" t="str">
        <f>IF(R2355&lt;=1,"Low",
IF(R2355=2,"Medium","High"))</f>
        <v>Low</v>
      </c>
      <c r="T2355" s="1" t="s">
        <v>29</v>
      </c>
    </row>
    <row r="2356" spans="1:20">
      <c r="A2356" s="1" t="s">
        <v>6852</v>
      </c>
      <c r="B2356" s="1">
        <v>80</v>
      </c>
      <c r="C2356" s="1" t="s">
        <v>51</v>
      </c>
      <c r="D2356" s="1" t="s">
        <v>68</v>
      </c>
      <c r="E2356" s="1" t="s">
        <v>84</v>
      </c>
      <c r="F2356" s="2">
        <v>44794</v>
      </c>
      <c r="G2356" s="1" t="s">
        <v>6853</v>
      </c>
      <c r="H2356" s="1" t="s">
        <v>6854</v>
      </c>
      <c r="I2356" s="1" t="s">
        <v>26</v>
      </c>
      <c r="J2356" s="3">
        <v>23456.383046797</v>
      </c>
      <c r="K2356" s="1">
        <v>297</v>
      </c>
      <c r="L2356" s="1" t="s">
        <v>42</v>
      </c>
      <c r="M2356" s="2">
        <v>44805</v>
      </c>
      <c r="N2356" s="1" t="s">
        <v>48</v>
      </c>
      <c r="O2356" s="1">
        <f>M2356-F2356</f>
        <v>11</v>
      </c>
      <c r="P2356" s="1" t="str">
        <f>IF(B2356&lt;=17,"Teen",
IF(B2356&lt;=25,"Young Adult",
IF(B2356&lt;=35,"Adult",
IF(B2356&lt;=50,"Middle Age","Senior"))))</f>
        <v>Senior</v>
      </c>
      <c r="Q2356" s="3">
        <f>J2356/O2356</f>
        <v>2132.3984587997275</v>
      </c>
      <c r="R2356" s="5">
        <f>IF(B2356&gt;60,1,0)
+ IF(O2356&gt;7,1,0)
+ IF(L2356="Emergency",1,0)
+ IF(T2356="Critical",1,0)</f>
        <v>3</v>
      </c>
      <c r="S2356" s="6" t="str">
        <f>IF(R2356&lt;=1,"Low",
IF(R2356=2,"Medium","High"))</f>
        <v>High</v>
      </c>
      <c r="T2356" s="1" t="s">
        <v>49</v>
      </c>
    </row>
    <row r="2357" spans="1:20">
      <c r="A2357" s="1" t="s">
        <v>6855</v>
      </c>
      <c r="B2357" s="1">
        <v>36</v>
      </c>
      <c r="C2357" s="1" t="s">
        <v>21</v>
      </c>
      <c r="D2357" s="1" t="s">
        <v>22</v>
      </c>
      <c r="E2357" s="1" t="s">
        <v>23</v>
      </c>
      <c r="F2357" s="2">
        <v>44794</v>
      </c>
      <c r="G2357" s="1" t="s">
        <v>6856</v>
      </c>
      <c r="H2357" s="1" t="s">
        <v>6857</v>
      </c>
      <c r="I2357" s="1" t="s">
        <v>56</v>
      </c>
      <c r="J2357" s="3">
        <v>6467.6618123705302</v>
      </c>
      <c r="K2357" s="1">
        <v>223</v>
      </c>
      <c r="L2357" s="1" t="s">
        <v>42</v>
      </c>
      <c r="M2357" s="2">
        <v>44808</v>
      </c>
      <c r="N2357" s="1" t="s">
        <v>28</v>
      </c>
      <c r="O2357" s="1">
        <f>M2357-F2357</f>
        <v>14</v>
      </c>
      <c r="P2357" s="1" t="str">
        <f>IF(B2357&lt;=17,"Teen",
IF(B2357&lt;=25,"Young Adult",
IF(B2357&lt;=35,"Adult",
IF(B2357&lt;=50,"Middle Age","Senior"))))</f>
        <v>Middle Age</v>
      </c>
      <c r="Q2357" s="3">
        <f>J2357/O2357</f>
        <v>461.97584374075217</v>
      </c>
      <c r="R2357" s="5">
        <f>IF(B2357&gt;60,1,0)
+ IF(O2357&gt;7,1,0)
+ IF(L2357="Emergency",1,0)
+ IF(T2357="Critical",1,0)</f>
        <v>2</v>
      </c>
      <c r="S2357" s="6" t="str">
        <f>IF(R2357&lt;=1,"Low",
IF(R2357=2,"Medium","High"))</f>
        <v>Medium</v>
      </c>
      <c r="T2357" s="1" t="s">
        <v>49</v>
      </c>
    </row>
    <row r="2358" spans="1:20">
      <c r="A2358" s="1" t="s">
        <v>6858</v>
      </c>
      <c r="B2358" s="1">
        <v>29</v>
      </c>
      <c r="C2358" s="1" t="s">
        <v>21</v>
      </c>
      <c r="D2358" s="1" t="s">
        <v>22</v>
      </c>
      <c r="E2358" s="1" t="s">
        <v>33</v>
      </c>
      <c r="F2358" s="2">
        <v>44794</v>
      </c>
      <c r="G2358" s="1" t="s">
        <v>6859</v>
      </c>
      <c r="H2358" s="1" t="s">
        <v>6860</v>
      </c>
      <c r="I2358" s="1" t="s">
        <v>60</v>
      </c>
      <c r="J2358" s="3">
        <v>36926.365646650898</v>
      </c>
      <c r="K2358" s="1">
        <v>419</v>
      </c>
      <c r="L2358" s="1" t="s">
        <v>42</v>
      </c>
      <c r="M2358" s="2">
        <v>44823</v>
      </c>
      <c r="N2358" s="1" t="s">
        <v>97</v>
      </c>
      <c r="O2358" s="1">
        <f>M2358-F2358</f>
        <v>29</v>
      </c>
      <c r="P2358" s="1" t="str">
        <f>IF(B2358&lt;=17,"Teen",
IF(B2358&lt;=25,"Young Adult",
IF(B2358&lt;=35,"Adult",
IF(B2358&lt;=50,"Middle Age","Senior"))))</f>
        <v>Adult</v>
      </c>
      <c r="Q2358" s="3">
        <f>J2358/O2358</f>
        <v>1273.3229533327897</v>
      </c>
      <c r="R2358" s="5">
        <f>IF(B2358&gt;60,1,0)
+ IF(O2358&gt;7,1,0)
+ IF(L2358="Emergency",1,0)
+ IF(T2358="Critical",1,0)</f>
        <v>2</v>
      </c>
      <c r="S2358" s="6" t="str">
        <f>IF(R2358&lt;=1,"Low",
IF(R2358=2,"Medium","High"))</f>
        <v>Medium</v>
      </c>
      <c r="T2358" s="1" t="s">
        <v>49</v>
      </c>
    </row>
    <row r="2359" spans="1:20">
      <c r="A2359" s="1" t="s">
        <v>6861</v>
      </c>
      <c r="B2359" s="1">
        <v>37</v>
      </c>
      <c r="C2359" s="1" t="s">
        <v>21</v>
      </c>
      <c r="D2359" s="1" t="s">
        <v>73</v>
      </c>
      <c r="E2359" s="1" t="s">
        <v>23</v>
      </c>
      <c r="F2359" s="2">
        <v>44794</v>
      </c>
      <c r="G2359" s="1" t="s">
        <v>6862</v>
      </c>
      <c r="H2359" s="1" t="s">
        <v>6863</v>
      </c>
      <c r="I2359" s="1" t="s">
        <v>26</v>
      </c>
      <c r="J2359" s="3">
        <v>48716.0233661807</v>
      </c>
      <c r="K2359" s="1">
        <v>399</v>
      </c>
      <c r="L2359" s="1" t="s">
        <v>42</v>
      </c>
      <c r="M2359" s="2">
        <v>44817</v>
      </c>
      <c r="N2359" s="1" t="s">
        <v>97</v>
      </c>
      <c r="O2359" s="1">
        <f>M2359-F2359</f>
        <v>23</v>
      </c>
      <c r="P2359" s="1" t="str">
        <f>IF(B2359&lt;=17,"Teen",
IF(B2359&lt;=25,"Young Adult",
IF(B2359&lt;=35,"Adult",
IF(B2359&lt;=50,"Middle Age","Senior"))))</f>
        <v>Middle Age</v>
      </c>
      <c r="Q2359" s="3">
        <f>J2359/O2359</f>
        <v>2118.0879724426391</v>
      </c>
      <c r="R2359" s="5">
        <f>IF(B2359&gt;60,1,0)
+ IF(O2359&gt;7,1,0)
+ IF(L2359="Emergency",1,0)
+ IF(T2359="Critical",1,0)</f>
        <v>2</v>
      </c>
      <c r="S2359" s="6" t="str">
        <f>IF(R2359&lt;=1,"Low",
IF(R2359=2,"Medium","High"))</f>
        <v>Medium</v>
      </c>
      <c r="T2359" s="1" t="s">
        <v>29</v>
      </c>
    </row>
    <row r="2360" spans="1:20">
      <c r="A2360" s="1" t="s">
        <v>6864</v>
      </c>
      <c r="B2360" s="1">
        <v>32</v>
      </c>
      <c r="C2360" s="1" t="s">
        <v>51</v>
      </c>
      <c r="D2360" s="1" t="s">
        <v>32</v>
      </c>
      <c r="E2360" s="1" t="s">
        <v>74</v>
      </c>
      <c r="F2360" s="2">
        <v>44794</v>
      </c>
      <c r="G2360" s="1" t="s">
        <v>1010</v>
      </c>
      <c r="H2360" s="1" t="s">
        <v>6865</v>
      </c>
      <c r="I2360" s="1" t="s">
        <v>65</v>
      </c>
      <c r="J2360" s="3">
        <v>49475.7001844185</v>
      </c>
      <c r="K2360" s="1">
        <v>164</v>
      </c>
      <c r="L2360" s="1" t="s">
        <v>37</v>
      </c>
      <c r="M2360" s="2">
        <v>44821</v>
      </c>
      <c r="N2360" s="1" t="s">
        <v>48</v>
      </c>
      <c r="O2360" s="1">
        <f>M2360-F2360</f>
        <v>27</v>
      </c>
      <c r="P2360" s="1" t="str">
        <f>IF(B2360&lt;=17,"Teen",
IF(B2360&lt;=25,"Young Adult",
IF(B2360&lt;=35,"Adult",
IF(B2360&lt;=50,"Middle Age","Senior"))))</f>
        <v>Adult</v>
      </c>
      <c r="Q2360" s="3">
        <f>J2360/O2360</f>
        <v>1832.4333401636482</v>
      </c>
      <c r="R2360" s="5">
        <f>IF(B2360&gt;60,1,0)
+ IF(O2360&gt;7,1,0)
+ IF(L2360="Emergency",1,0)
+ IF(T2360="Critical",1,0)</f>
        <v>1</v>
      </c>
      <c r="S2360" s="6" t="str">
        <f>IF(R2360&lt;=1,"Low",
IF(R2360=2,"Medium","High"))</f>
        <v>Low</v>
      </c>
      <c r="T2360" s="1" t="s">
        <v>71</v>
      </c>
    </row>
    <row r="2361" spans="1:20">
      <c r="A2361" s="1" t="s">
        <v>6866</v>
      </c>
      <c r="B2361" s="1">
        <v>33</v>
      </c>
      <c r="C2361" s="1" t="s">
        <v>51</v>
      </c>
      <c r="D2361" s="1" t="s">
        <v>68</v>
      </c>
      <c r="E2361" s="1" t="s">
        <v>53</v>
      </c>
      <c r="F2361" s="2">
        <v>44794</v>
      </c>
      <c r="G2361" s="1" t="s">
        <v>6867</v>
      </c>
      <c r="H2361" s="1" t="s">
        <v>6868</v>
      </c>
      <c r="I2361" s="1" t="s">
        <v>60</v>
      </c>
      <c r="J2361" s="3">
        <v>29803.708069866701</v>
      </c>
      <c r="K2361" s="1">
        <v>400</v>
      </c>
      <c r="L2361" s="1" t="s">
        <v>27</v>
      </c>
      <c r="M2361" s="2">
        <v>44804</v>
      </c>
      <c r="N2361" s="1" t="s">
        <v>66</v>
      </c>
      <c r="O2361" s="1">
        <f>M2361-F2361</f>
        <v>10</v>
      </c>
      <c r="P2361" s="1" t="str">
        <f>IF(B2361&lt;=17,"Teen",
IF(B2361&lt;=25,"Young Adult",
IF(B2361&lt;=35,"Adult",
IF(B2361&lt;=50,"Middle Age","Senior"))))</f>
        <v>Adult</v>
      </c>
      <c r="Q2361" s="3">
        <f>J2361/O2361</f>
        <v>2980.3708069866702</v>
      </c>
      <c r="R2361" s="5">
        <f>IF(B2361&gt;60,1,0)
+ IF(O2361&gt;7,1,0)
+ IF(L2361="Emergency",1,0)
+ IF(T2361="Critical",1,0)</f>
        <v>1</v>
      </c>
      <c r="S2361" s="6" t="str">
        <f>IF(R2361&lt;=1,"Low",
IF(R2361=2,"Medium","High"))</f>
        <v>Low</v>
      </c>
      <c r="T2361" s="1" t="s">
        <v>29</v>
      </c>
    </row>
    <row r="2362" spans="1:20">
      <c r="A2362" s="1" t="s">
        <v>277</v>
      </c>
      <c r="B2362" s="1">
        <v>73</v>
      </c>
      <c r="C2362" s="1" t="s">
        <v>51</v>
      </c>
      <c r="D2362" s="1" t="s">
        <v>68</v>
      </c>
      <c r="E2362" s="1" t="s">
        <v>53</v>
      </c>
      <c r="F2362" s="2">
        <v>44794</v>
      </c>
      <c r="G2362" s="1" t="s">
        <v>6869</v>
      </c>
      <c r="H2362" s="1" t="s">
        <v>6870</v>
      </c>
      <c r="I2362" s="1" t="s">
        <v>56</v>
      </c>
      <c r="J2362" s="3">
        <v>42765.9257973036</v>
      </c>
      <c r="K2362" s="1">
        <v>190</v>
      </c>
      <c r="L2362" s="1" t="s">
        <v>42</v>
      </c>
      <c r="M2362" s="2">
        <v>44810</v>
      </c>
      <c r="N2362" s="1" t="s">
        <v>97</v>
      </c>
      <c r="O2362" s="1">
        <f>M2362-F2362</f>
        <v>16</v>
      </c>
      <c r="P2362" s="1" t="str">
        <f>IF(B2362&lt;=17,"Teen",
IF(B2362&lt;=25,"Young Adult",
IF(B2362&lt;=35,"Adult",
IF(B2362&lt;=50,"Middle Age","Senior"))))</f>
        <v>Senior</v>
      </c>
      <c r="Q2362" s="3">
        <f>J2362/O2362</f>
        <v>2672.870362331475</v>
      </c>
      <c r="R2362" s="5">
        <f>IF(B2362&gt;60,1,0)
+ IF(O2362&gt;7,1,0)
+ IF(L2362="Emergency",1,0)
+ IF(T2362="Critical",1,0)</f>
        <v>3</v>
      </c>
      <c r="S2362" s="6" t="str">
        <f>IF(R2362&lt;=1,"Low",
IF(R2362=2,"Medium","High"))</f>
        <v>High</v>
      </c>
      <c r="T2362" s="1" t="s">
        <v>49</v>
      </c>
    </row>
    <row r="2363" spans="1:20">
      <c r="A2363" s="1" t="s">
        <v>6871</v>
      </c>
      <c r="B2363" s="1">
        <v>68</v>
      </c>
      <c r="C2363" s="1" t="s">
        <v>21</v>
      </c>
      <c r="D2363" s="1" t="s">
        <v>91</v>
      </c>
      <c r="E2363" s="1" t="s">
        <v>33</v>
      </c>
      <c r="F2363" s="2">
        <v>44793</v>
      </c>
      <c r="G2363" s="1" t="s">
        <v>6872</v>
      </c>
      <c r="H2363" s="1" t="s">
        <v>6873</v>
      </c>
      <c r="I2363" s="1" t="s">
        <v>56</v>
      </c>
      <c r="J2363" s="3">
        <v>11901.5897460956</v>
      </c>
      <c r="K2363" s="1">
        <v>276</v>
      </c>
      <c r="L2363" s="1" t="s">
        <v>37</v>
      </c>
      <c r="M2363" s="2">
        <v>44819</v>
      </c>
      <c r="N2363" s="1" t="s">
        <v>97</v>
      </c>
      <c r="O2363" s="1">
        <f>M2363-F2363</f>
        <v>26</v>
      </c>
      <c r="P2363" s="1" t="str">
        <f>IF(B2363&lt;=17,"Teen",
IF(B2363&lt;=25,"Young Adult",
IF(B2363&lt;=35,"Adult",
IF(B2363&lt;=50,"Middle Age","Senior"))))</f>
        <v>Senior</v>
      </c>
      <c r="Q2363" s="3">
        <f>J2363/O2363</f>
        <v>457.75345177290768</v>
      </c>
      <c r="R2363" s="5">
        <f>IF(B2363&gt;60,1,0)
+ IF(O2363&gt;7,1,0)
+ IF(L2363="Emergency",1,0)
+ IF(T2363="Critical",1,0)</f>
        <v>2</v>
      </c>
      <c r="S2363" s="6" t="str">
        <f>IF(R2363&lt;=1,"Low",
IF(R2363=2,"Medium","High"))</f>
        <v>Medium</v>
      </c>
      <c r="T2363" s="1" t="s">
        <v>29</v>
      </c>
    </row>
    <row r="2364" spans="1:20">
      <c r="A2364" s="1" t="s">
        <v>6874</v>
      </c>
      <c r="B2364" s="1">
        <v>55</v>
      </c>
      <c r="C2364" s="1" t="s">
        <v>21</v>
      </c>
      <c r="D2364" s="1" t="s">
        <v>44</v>
      </c>
      <c r="E2364" s="1" t="s">
        <v>33</v>
      </c>
      <c r="F2364" s="2">
        <v>44793</v>
      </c>
      <c r="G2364" s="1" t="s">
        <v>6875</v>
      </c>
      <c r="H2364" s="1" t="s">
        <v>6876</v>
      </c>
      <c r="I2364" s="1" t="s">
        <v>65</v>
      </c>
      <c r="J2364" s="3">
        <v>26507.8726742074</v>
      </c>
      <c r="K2364" s="1">
        <v>380</v>
      </c>
      <c r="L2364" s="1" t="s">
        <v>42</v>
      </c>
      <c r="M2364" s="2">
        <v>44812</v>
      </c>
      <c r="N2364" s="1" t="s">
        <v>28</v>
      </c>
      <c r="O2364" s="1">
        <f>M2364-F2364</f>
        <v>19</v>
      </c>
      <c r="P2364" s="1" t="str">
        <f>IF(B2364&lt;=17,"Teen",
IF(B2364&lt;=25,"Young Adult",
IF(B2364&lt;=35,"Adult",
IF(B2364&lt;=50,"Middle Age","Senior"))))</f>
        <v>Senior</v>
      </c>
      <c r="Q2364" s="3">
        <f>J2364/O2364</f>
        <v>1395.1511933793367</v>
      </c>
      <c r="R2364" s="5">
        <f>IF(B2364&gt;60,1,0)
+ IF(O2364&gt;7,1,0)
+ IF(L2364="Emergency",1,0)
+ IF(T2364="Critical",1,0)</f>
        <v>2</v>
      </c>
      <c r="S2364" s="6" t="str">
        <f>IF(R2364&lt;=1,"Low",
IF(R2364=2,"Medium","High"))</f>
        <v>Medium</v>
      </c>
      <c r="T2364" s="1" t="s">
        <v>29</v>
      </c>
    </row>
    <row r="2365" spans="1:20">
      <c r="A2365" s="1" t="s">
        <v>2315</v>
      </c>
      <c r="B2365" s="1">
        <v>59</v>
      </c>
      <c r="C2365" s="1" t="s">
        <v>51</v>
      </c>
      <c r="D2365" s="1" t="s">
        <v>32</v>
      </c>
      <c r="E2365" s="1" t="s">
        <v>23</v>
      </c>
      <c r="F2365" s="2">
        <v>44793</v>
      </c>
      <c r="G2365" s="1" t="s">
        <v>6877</v>
      </c>
      <c r="H2365" s="1" t="s">
        <v>6878</v>
      </c>
      <c r="I2365" s="1" t="s">
        <v>56</v>
      </c>
      <c r="J2365" s="3">
        <v>42322.955964827903</v>
      </c>
      <c r="K2365" s="1">
        <v>480</v>
      </c>
      <c r="L2365" s="1" t="s">
        <v>27</v>
      </c>
      <c r="M2365" s="2">
        <v>44812</v>
      </c>
      <c r="N2365" s="1" t="s">
        <v>97</v>
      </c>
      <c r="O2365" s="1">
        <f>M2365-F2365</f>
        <v>19</v>
      </c>
      <c r="P2365" s="1" t="str">
        <f>IF(B2365&lt;=17,"Teen",
IF(B2365&lt;=25,"Young Adult",
IF(B2365&lt;=35,"Adult",
IF(B2365&lt;=50,"Middle Age","Senior"))))</f>
        <v>Senior</v>
      </c>
      <c r="Q2365" s="3">
        <f>J2365/O2365</f>
        <v>2227.5239981488371</v>
      </c>
      <c r="R2365" s="5">
        <f>IF(B2365&gt;60,1,0)
+ IF(O2365&gt;7,1,0)
+ IF(L2365="Emergency",1,0)
+ IF(T2365="Critical",1,0)</f>
        <v>1</v>
      </c>
      <c r="S2365" s="6" t="str">
        <f>IF(R2365&lt;=1,"Low",
IF(R2365=2,"Medium","High"))</f>
        <v>Low</v>
      </c>
      <c r="T2365" s="1" t="s">
        <v>29</v>
      </c>
    </row>
    <row r="2366" spans="1:20">
      <c r="A2366" s="1" t="s">
        <v>6879</v>
      </c>
      <c r="B2366" s="1">
        <v>49</v>
      </c>
      <c r="C2366" s="1" t="s">
        <v>21</v>
      </c>
      <c r="D2366" s="1" t="s">
        <v>91</v>
      </c>
      <c r="E2366" s="1" t="s">
        <v>84</v>
      </c>
      <c r="F2366" s="2">
        <v>44793</v>
      </c>
      <c r="G2366" s="1" t="s">
        <v>2025</v>
      </c>
      <c r="H2366" s="1" t="s">
        <v>5329</v>
      </c>
      <c r="I2366" s="1" t="s">
        <v>56</v>
      </c>
      <c r="J2366" s="3">
        <v>17194.422885715401</v>
      </c>
      <c r="K2366" s="1">
        <v>401</v>
      </c>
      <c r="L2366" s="1" t="s">
        <v>42</v>
      </c>
      <c r="M2366" s="2">
        <v>44811</v>
      </c>
      <c r="N2366" s="1" t="s">
        <v>28</v>
      </c>
      <c r="O2366" s="1">
        <f>M2366-F2366</f>
        <v>18</v>
      </c>
      <c r="P2366" s="1" t="str">
        <f>IF(B2366&lt;=17,"Teen",
IF(B2366&lt;=25,"Young Adult",
IF(B2366&lt;=35,"Adult",
IF(B2366&lt;=50,"Middle Age","Senior"))))</f>
        <v>Middle Age</v>
      </c>
      <c r="Q2366" s="3">
        <f>J2366/O2366</f>
        <v>955.24571587307787</v>
      </c>
      <c r="R2366" s="5">
        <f>IF(B2366&gt;60,1,0)
+ IF(O2366&gt;7,1,0)
+ IF(L2366="Emergency",1,0)
+ IF(T2366="Critical",1,0)</f>
        <v>2</v>
      </c>
      <c r="S2366" s="6" t="str">
        <f>IF(R2366&lt;=1,"Low",
IF(R2366=2,"Medium","High"))</f>
        <v>Medium</v>
      </c>
      <c r="T2366" s="1" t="s">
        <v>29</v>
      </c>
    </row>
    <row r="2367" spans="1:20">
      <c r="A2367" s="1" t="s">
        <v>6880</v>
      </c>
      <c r="B2367" s="1">
        <v>57</v>
      </c>
      <c r="C2367" s="1" t="s">
        <v>21</v>
      </c>
      <c r="D2367" s="1" t="s">
        <v>62</v>
      </c>
      <c r="E2367" s="1" t="s">
        <v>33</v>
      </c>
      <c r="F2367" s="2">
        <v>44793</v>
      </c>
      <c r="G2367" s="1" t="s">
        <v>6881</v>
      </c>
      <c r="H2367" s="1" t="s">
        <v>6882</v>
      </c>
      <c r="I2367" s="1" t="s">
        <v>60</v>
      </c>
      <c r="J2367" s="3">
        <v>26042.267424138801</v>
      </c>
      <c r="K2367" s="1">
        <v>271</v>
      </c>
      <c r="L2367" s="1" t="s">
        <v>27</v>
      </c>
      <c r="M2367" s="2">
        <v>44822</v>
      </c>
      <c r="N2367" s="1" t="s">
        <v>66</v>
      </c>
      <c r="O2367" s="1">
        <f>M2367-F2367</f>
        <v>29</v>
      </c>
      <c r="P2367" s="1" t="str">
        <f>IF(B2367&lt;=17,"Teen",
IF(B2367&lt;=25,"Young Adult",
IF(B2367&lt;=35,"Adult",
IF(B2367&lt;=50,"Middle Age","Senior"))))</f>
        <v>Senior</v>
      </c>
      <c r="Q2367" s="3">
        <f>J2367/O2367</f>
        <v>898.00922152202759</v>
      </c>
      <c r="R2367" s="5">
        <f>IF(B2367&gt;60,1,0)
+ IF(O2367&gt;7,1,0)
+ IF(L2367="Emergency",1,0)
+ IF(T2367="Critical",1,0)</f>
        <v>1</v>
      </c>
      <c r="S2367" s="6" t="str">
        <f>IF(R2367&lt;=1,"Low",
IF(R2367=2,"Medium","High"))</f>
        <v>Low</v>
      </c>
      <c r="T2367" s="1" t="s">
        <v>29</v>
      </c>
    </row>
    <row r="2368" spans="1:20">
      <c r="A2368" s="1" t="s">
        <v>6883</v>
      </c>
      <c r="B2368" s="1">
        <v>81</v>
      </c>
      <c r="C2368" s="1" t="s">
        <v>51</v>
      </c>
      <c r="D2368" s="1" t="s">
        <v>22</v>
      </c>
      <c r="E2368" s="1" t="s">
        <v>84</v>
      </c>
      <c r="F2368" s="2">
        <v>44792</v>
      </c>
      <c r="G2368" s="1" t="s">
        <v>6884</v>
      </c>
      <c r="H2368" s="1" t="s">
        <v>6885</v>
      </c>
      <c r="I2368" s="1" t="s">
        <v>60</v>
      </c>
      <c r="J2368" s="3">
        <v>4377.6019867773703</v>
      </c>
      <c r="K2368" s="1">
        <v>265</v>
      </c>
      <c r="L2368" s="1" t="s">
        <v>27</v>
      </c>
      <c r="M2368" s="2">
        <v>44813</v>
      </c>
      <c r="N2368" s="1" t="s">
        <v>28</v>
      </c>
      <c r="O2368" s="1">
        <f>M2368-F2368</f>
        <v>21</v>
      </c>
      <c r="P2368" s="1" t="str">
        <f>IF(B2368&lt;=17,"Teen",
IF(B2368&lt;=25,"Young Adult",
IF(B2368&lt;=35,"Adult",
IF(B2368&lt;=50,"Middle Age","Senior"))))</f>
        <v>Senior</v>
      </c>
      <c r="Q2368" s="3">
        <f>J2368/O2368</f>
        <v>208.45723746558906</v>
      </c>
      <c r="R2368" s="5">
        <f>IF(B2368&gt;60,1,0)
+ IF(O2368&gt;7,1,0)
+ IF(L2368="Emergency",1,0)
+ IF(T2368="Critical",1,0)</f>
        <v>2</v>
      </c>
      <c r="S2368" s="6" t="str">
        <f>IF(R2368&lt;=1,"Low",
IF(R2368=2,"Medium","High"))</f>
        <v>Medium</v>
      </c>
      <c r="T2368" s="1" t="s">
        <v>29</v>
      </c>
    </row>
    <row r="2369" spans="1:20">
      <c r="A2369" s="1" t="s">
        <v>6886</v>
      </c>
      <c r="B2369" s="1">
        <v>53</v>
      </c>
      <c r="C2369" s="1" t="s">
        <v>21</v>
      </c>
      <c r="D2369" s="1" t="s">
        <v>52</v>
      </c>
      <c r="E2369" s="1" t="s">
        <v>74</v>
      </c>
      <c r="F2369" s="2">
        <v>44792</v>
      </c>
      <c r="G2369" s="1" t="s">
        <v>6887</v>
      </c>
      <c r="H2369" s="1" t="s">
        <v>6888</v>
      </c>
      <c r="I2369" s="1" t="s">
        <v>36</v>
      </c>
      <c r="J2369" s="3">
        <v>16532.926665381201</v>
      </c>
      <c r="K2369" s="1">
        <v>450</v>
      </c>
      <c r="L2369" s="1" t="s">
        <v>37</v>
      </c>
      <c r="M2369" s="2">
        <v>44796</v>
      </c>
      <c r="N2369" s="1" t="s">
        <v>97</v>
      </c>
      <c r="O2369" s="1">
        <f>M2369-F2369</f>
        <v>4</v>
      </c>
      <c r="P2369" s="1" t="str">
        <f>IF(B2369&lt;=17,"Teen",
IF(B2369&lt;=25,"Young Adult",
IF(B2369&lt;=35,"Adult",
IF(B2369&lt;=50,"Middle Age","Senior"))))</f>
        <v>Senior</v>
      </c>
      <c r="Q2369" s="3">
        <f>J2369/O2369</f>
        <v>4133.2316663453003</v>
      </c>
      <c r="R2369" s="5">
        <f>IF(B2369&gt;60,1,0)
+ IF(O2369&gt;7,1,0)
+ IF(L2369="Emergency",1,0)
+ IF(T2369="Critical",1,0)</f>
        <v>0</v>
      </c>
      <c r="S2369" s="6" t="str">
        <f>IF(R2369&lt;=1,"Low",
IF(R2369=2,"Medium","High"))</f>
        <v>Low</v>
      </c>
      <c r="T2369" s="1" t="s">
        <v>71</v>
      </c>
    </row>
    <row r="2370" spans="1:20">
      <c r="A2370" s="1" t="s">
        <v>6889</v>
      </c>
      <c r="B2370" s="1">
        <v>50</v>
      </c>
      <c r="C2370" s="1" t="s">
        <v>21</v>
      </c>
      <c r="D2370" s="1" t="s">
        <v>91</v>
      </c>
      <c r="E2370" s="1" t="s">
        <v>53</v>
      </c>
      <c r="F2370" s="2">
        <v>44792</v>
      </c>
      <c r="G2370" s="1" t="s">
        <v>6890</v>
      </c>
      <c r="H2370" s="1" t="s">
        <v>6891</v>
      </c>
      <c r="I2370" s="1" t="s">
        <v>60</v>
      </c>
      <c r="J2370" s="3">
        <v>35633.762843382399</v>
      </c>
      <c r="K2370" s="1">
        <v>459</v>
      </c>
      <c r="L2370" s="1" t="s">
        <v>42</v>
      </c>
      <c r="M2370" s="2">
        <v>44818</v>
      </c>
      <c r="N2370" s="1" t="s">
        <v>97</v>
      </c>
      <c r="O2370" s="1">
        <f>M2370-F2370</f>
        <v>26</v>
      </c>
      <c r="P2370" s="1" t="str">
        <f>IF(B2370&lt;=17,"Teen",
IF(B2370&lt;=25,"Young Adult",
IF(B2370&lt;=35,"Adult",
IF(B2370&lt;=50,"Middle Age","Senior"))))</f>
        <v>Middle Age</v>
      </c>
      <c r="Q2370" s="3">
        <f>J2370/O2370</f>
        <v>1370.5293401300924</v>
      </c>
      <c r="R2370" s="5">
        <f>IF(B2370&gt;60,1,0)
+ IF(O2370&gt;7,1,0)
+ IF(L2370="Emergency",1,0)
+ IF(T2370="Critical",1,0)</f>
        <v>2</v>
      </c>
      <c r="S2370" s="6" t="str">
        <f>IF(R2370&lt;=1,"Low",
IF(R2370=2,"Medium","High"))</f>
        <v>Medium</v>
      </c>
      <c r="T2370" s="1" t="s">
        <v>49</v>
      </c>
    </row>
    <row r="2371" spans="1:20">
      <c r="A2371" s="1" t="s">
        <v>6892</v>
      </c>
      <c r="B2371" s="1">
        <v>62</v>
      </c>
      <c r="C2371" s="1" t="s">
        <v>51</v>
      </c>
      <c r="D2371" s="1" t="s">
        <v>22</v>
      </c>
      <c r="E2371" s="1" t="s">
        <v>23</v>
      </c>
      <c r="F2371" s="2">
        <v>44792</v>
      </c>
      <c r="G2371" s="1" t="s">
        <v>6893</v>
      </c>
      <c r="H2371" s="1" t="s">
        <v>6894</v>
      </c>
      <c r="I2371" s="1" t="s">
        <v>26</v>
      </c>
      <c r="J2371" s="3">
        <v>28151.672106285801</v>
      </c>
      <c r="K2371" s="1">
        <v>500</v>
      </c>
      <c r="L2371" s="1" t="s">
        <v>37</v>
      </c>
      <c r="M2371" s="2">
        <v>44810</v>
      </c>
      <c r="N2371" s="1" t="s">
        <v>48</v>
      </c>
      <c r="O2371" s="1">
        <f>M2371-F2371</f>
        <v>18</v>
      </c>
      <c r="P2371" s="1" t="str">
        <f>IF(B2371&lt;=17,"Teen",
IF(B2371&lt;=25,"Young Adult",
IF(B2371&lt;=35,"Adult",
IF(B2371&lt;=50,"Middle Age","Senior"))))</f>
        <v>Senior</v>
      </c>
      <c r="Q2371" s="3">
        <f>J2371/O2371</f>
        <v>1563.9817836825446</v>
      </c>
      <c r="R2371" s="5">
        <f>IF(B2371&gt;60,1,0)
+ IF(O2371&gt;7,1,0)
+ IF(L2371="Emergency",1,0)
+ IF(T2371="Critical",1,0)</f>
        <v>2</v>
      </c>
      <c r="S2371" s="6" t="str">
        <f>IF(R2371&lt;=1,"Low",
IF(R2371=2,"Medium","High"))</f>
        <v>Medium</v>
      </c>
      <c r="T2371" s="1" t="s">
        <v>71</v>
      </c>
    </row>
    <row r="2372" spans="1:20">
      <c r="A2372" s="1" t="s">
        <v>6895</v>
      </c>
      <c r="B2372" s="1">
        <v>50</v>
      </c>
      <c r="C2372" s="1" t="s">
        <v>21</v>
      </c>
      <c r="D2372" s="1" t="s">
        <v>62</v>
      </c>
      <c r="E2372" s="1" t="s">
        <v>84</v>
      </c>
      <c r="F2372" s="2">
        <v>44791</v>
      </c>
      <c r="G2372" s="1" t="s">
        <v>6896</v>
      </c>
      <c r="H2372" s="1" t="s">
        <v>6897</v>
      </c>
      <c r="I2372" s="1" t="s">
        <v>26</v>
      </c>
      <c r="J2372" s="3">
        <v>29963.784992380901</v>
      </c>
      <c r="K2372" s="1">
        <v>189</v>
      </c>
      <c r="L2372" s="1" t="s">
        <v>27</v>
      </c>
      <c r="M2372" s="2">
        <v>44818</v>
      </c>
      <c r="N2372" s="1" t="s">
        <v>38</v>
      </c>
      <c r="O2372" s="1">
        <f>M2372-F2372</f>
        <v>27</v>
      </c>
      <c r="P2372" s="1" t="str">
        <f>IF(B2372&lt;=17,"Teen",
IF(B2372&lt;=25,"Young Adult",
IF(B2372&lt;=35,"Adult",
IF(B2372&lt;=50,"Middle Age","Senior"))))</f>
        <v>Middle Age</v>
      </c>
      <c r="Q2372" s="3">
        <f>J2372/O2372</f>
        <v>1109.769814532626</v>
      </c>
      <c r="R2372" s="5">
        <f>IF(B2372&gt;60,1,0)
+ IF(O2372&gt;7,1,0)
+ IF(L2372="Emergency",1,0)
+ IF(T2372="Critical",1,0)</f>
        <v>1</v>
      </c>
      <c r="S2372" s="6" t="str">
        <f>IF(R2372&lt;=1,"Low",
IF(R2372=2,"Medium","High"))</f>
        <v>Low</v>
      </c>
      <c r="T2372" s="1" t="s">
        <v>71</v>
      </c>
    </row>
    <row r="2373" spans="1:20">
      <c r="A2373" s="1" t="s">
        <v>6898</v>
      </c>
      <c r="B2373" s="1">
        <v>30</v>
      </c>
      <c r="C2373" s="1" t="s">
        <v>21</v>
      </c>
      <c r="D2373" s="1" t="s">
        <v>52</v>
      </c>
      <c r="E2373" s="1" t="s">
        <v>45</v>
      </c>
      <c r="F2373" s="2">
        <v>44791</v>
      </c>
      <c r="G2373" s="1" t="s">
        <v>6899</v>
      </c>
      <c r="H2373" s="1" t="s">
        <v>6900</v>
      </c>
      <c r="I2373" s="1" t="s">
        <v>65</v>
      </c>
      <c r="J2373" s="3">
        <v>13225.683949517401</v>
      </c>
      <c r="K2373" s="1">
        <v>284</v>
      </c>
      <c r="L2373" s="1" t="s">
        <v>27</v>
      </c>
      <c r="M2373" s="2">
        <v>44813</v>
      </c>
      <c r="N2373" s="1" t="s">
        <v>97</v>
      </c>
      <c r="O2373" s="1">
        <f>M2373-F2373</f>
        <v>22</v>
      </c>
      <c r="P2373" s="1" t="str">
        <f>IF(B2373&lt;=17,"Teen",
IF(B2373&lt;=25,"Young Adult",
IF(B2373&lt;=35,"Adult",
IF(B2373&lt;=50,"Middle Age","Senior"))))</f>
        <v>Adult</v>
      </c>
      <c r="Q2373" s="3">
        <f>J2373/O2373</f>
        <v>601.16745225079092</v>
      </c>
      <c r="R2373" s="5">
        <f>IF(B2373&gt;60,1,0)
+ IF(O2373&gt;7,1,0)
+ IF(L2373="Emergency",1,0)
+ IF(T2373="Critical",1,0)</f>
        <v>1</v>
      </c>
      <c r="S2373" s="6" t="str">
        <f>IF(R2373&lt;=1,"Low",
IF(R2373=2,"Medium","High"))</f>
        <v>Low</v>
      </c>
      <c r="T2373" s="1" t="s">
        <v>29</v>
      </c>
    </row>
    <row r="2374" spans="1:20">
      <c r="A2374" s="1" t="s">
        <v>6901</v>
      </c>
      <c r="B2374" s="1">
        <v>31</v>
      </c>
      <c r="C2374" s="1" t="s">
        <v>51</v>
      </c>
      <c r="D2374" s="1" t="s">
        <v>91</v>
      </c>
      <c r="E2374" s="1" t="s">
        <v>23</v>
      </c>
      <c r="F2374" s="2">
        <v>44791</v>
      </c>
      <c r="G2374" s="1" t="s">
        <v>6902</v>
      </c>
      <c r="H2374" s="1" t="s">
        <v>6903</v>
      </c>
      <c r="I2374" s="1" t="s">
        <v>60</v>
      </c>
      <c r="J2374" s="3">
        <v>13069.286920754501</v>
      </c>
      <c r="K2374" s="1">
        <v>335</v>
      </c>
      <c r="L2374" s="1" t="s">
        <v>37</v>
      </c>
      <c r="M2374" s="2">
        <v>44798</v>
      </c>
      <c r="N2374" s="1" t="s">
        <v>38</v>
      </c>
      <c r="O2374" s="1">
        <f>M2374-F2374</f>
        <v>7</v>
      </c>
      <c r="P2374" s="1" t="str">
        <f>IF(B2374&lt;=17,"Teen",
IF(B2374&lt;=25,"Young Adult",
IF(B2374&lt;=35,"Adult",
IF(B2374&lt;=50,"Middle Age","Senior"))))</f>
        <v>Adult</v>
      </c>
      <c r="Q2374" s="3">
        <f>J2374/O2374</f>
        <v>1867.0409886792145</v>
      </c>
      <c r="R2374" s="5">
        <f>IF(B2374&gt;60,1,0)
+ IF(O2374&gt;7,1,0)
+ IF(L2374="Emergency",1,0)
+ IF(T2374="Critical",1,0)</f>
        <v>0</v>
      </c>
      <c r="S2374" s="6" t="str">
        <f>IF(R2374&lt;=1,"Low",
IF(R2374=2,"Medium","High"))</f>
        <v>Low</v>
      </c>
      <c r="T2374" s="1" t="s">
        <v>71</v>
      </c>
    </row>
    <row r="2375" spans="1:20">
      <c r="A2375" s="1" t="s">
        <v>6904</v>
      </c>
      <c r="B2375" s="1">
        <v>21</v>
      </c>
      <c r="C2375" s="1" t="s">
        <v>51</v>
      </c>
      <c r="D2375" s="1" t="s">
        <v>62</v>
      </c>
      <c r="E2375" s="1" t="s">
        <v>74</v>
      </c>
      <c r="F2375" s="2">
        <v>44791</v>
      </c>
      <c r="G2375" s="1" t="s">
        <v>6905</v>
      </c>
      <c r="H2375" s="1" t="s">
        <v>6906</v>
      </c>
      <c r="I2375" s="1" t="s">
        <v>26</v>
      </c>
      <c r="J2375" s="3">
        <v>14673.7800861123</v>
      </c>
      <c r="K2375" s="1">
        <v>315</v>
      </c>
      <c r="L2375" s="1" t="s">
        <v>42</v>
      </c>
      <c r="M2375" s="2">
        <v>44807</v>
      </c>
      <c r="N2375" s="1" t="s">
        <v>38</v>
      </c>
      <c r="O2375" s="1">
        <f>M2375-F2375</f>
        <v>16</v>
      </c>
      <c r="P2375" s="1" t="str">
        <f>IF(B2375&lt;=17,"Teen",
IF(B2375&lt;=25,"Young Adult",
IF(B2375&lt;=35,"Adult",
IF(B2375&lt;=50,"Middle Age","Senior"))))</f>
        <v>Young Adult</v>
      </c>
      <c r="Q2375" s="3">
        <f>J2375/O2375</f>
        <v>917.11125538201873</v>
      </c>
      <c r="R2375" s="5">
        <f>IF(B2375&gt;60,1,0)
+ IF(O2375&gt;7,1,0)
+ IF(L2375="Emergency",1,0)
+ IF(T2375="Critical",1,0)</f>
        <v>2</v>
      </c>
      <c r="S2375" s="6" t="str">
        <f>IF(R2375&lt;=1,"Low",
IF(R2375=2,"Medium","High"))</f>
        <v>Medium</v>
      </c>
      <c r="T2375" s="1" t="s">
        <v>71</v>
      </c>
    </row>
    <row r="2376" spans="1:20">
      <c r="A2376" s="1" t="s">
        <v>6907</v>
      </c>
      <c r="B2376" s="1">
        <v>66</v>
      </c>
      <c r="C2376" s="1" t="s">
        <v>21</v>
      </c>
      <c r="D2376" s="1" t="s">
        <v>91</v>
      </c>
      <c r="E2376" s="1" t="s">
        <v>74</v>
      </c>
      <c r="F2376" s="2">
        <v>44791</v>
      </c>
      <c r="G2376" s="1" t="s">
        <v>6908</v>
      </c>
      <c r="H2376" s="1" t="s">
        <v>6909</v>
      </c>
      <c r="I2376" s="1" t="s">
        <v>60</v>
      </c>
      <c r="J2376" s="3">
        <v>38069.758591767597</v>
      </c>
      <c r="K2376" s="1">
        <v>468</v>
      </c>
      <c r="L2376" s="1" t="s">
        <v>42</v>
      </c>
      <c r="M2376" s="2">
        <v>44807</v>
      </c>
      <c r="N2376" s="1" t="s">
        <v>38</v>
      </c>
      <c r="O2376" s="1">
        <f>M2376-F2376</f>
        <v>16</v>
      </c>
      <c r="P2376" s="1" t="str">
        <f>IF(B2376&lt;=17,"Teen",
IF(B2376&lt;=25,"Young Adult",
IF(B2376&lt;=35,"Adult",
IF(B2376&lt;=50,"Middle Age","Senior"))))</f>
        <v>Senior</v>
      </c>
      <c r="Q2376" s="3">
        <f>J2376/O2376</f>
        <v>2379.3599119854748</v>
      </c>
      <c r="R2376" s="5">
        <f>IF(B2376&gt;60,1,0)
+ IF(O2376&gt;7,1,0)
+ IF(L2376="Emergency",1,0)
+ IF(T2376="Critical",1,0)</f>
        <v>3</v>
      </c>
      <c r="S2376" s="6" t="str">
        <f>IF(R2376&lt;=1,"Low",
IF(R2376=2,"Medium","High"))</f>
        <v>High</v>
      </c>
      <c r="T2376" s="1" t="s">
        <v>49</v>
      </c>
    </row>
    <row r="2377" spans="1:20">
      <c r="A2377" s="1" t="s">
        <v>6910</v>
      </c>
      <c r="B2377" s="1">
        <v>22</v>
      </c>
      <c r="C2377" s="1" t="s">
        <v>51</v>
      </c>
      <c r="D2377" s="1" t="s">
        <v>73</v>
      </c>
      <c r="E2377" s="1" t="s">
        <v>23</v>
      </c>
      <c r="F2377" s="2">
        <v>44791</v>
      </c>
      <c r="G2377" s="1" t="s">
        <v>3157</v>
      </c>
      <c r="H2377" s="1" t="s">
        <v>6911</v>
      </c>
      <c r="I2377" s="1" t="s">
        <v>60</v>
      </c>
      <c r="J2377" s="3">
        <v>47643.047623566301</v>
      </c>
      <c r="K2377" s="1">
        <v>173</v>
      </c>
      <c r="L2377" s="1" t="s">
        <v>27</v>
      </c>
      <c r="M2377" s="2">
        <v>44800</v>
      </c>
      <c r="N2377" s="1" t="s">
        <v>48</v>
      </c>
      <c r="O2377" s="1">
        <f>M2377-F2377</f>
        <v>9</v>
      </c>
      <c r="P2377" s="1" t="str">
        <f>IF(B2377&lt;=17,"Teen",
IF(B2377&lt;=25,"Young Adult",
IF(B2377&lt;=35,"Adult",
IF(B2377&lt;=50,"Middle Age","Senior"))))</f>
        <v>Young Adult</v>
      </c>
      <c r="Q2377" s="3">
        <f>J2377/O2377</f>
        <v>5293.6719581740335</v>
      </c>
      <c r="R2377" s="5">
        <f>IF(B2377&gt;60,1,0)
+ IF(O2377&gt;7,1,0)
+ IF(L2377="Emergency",1,0)
+ IF(T2377="Critical",1,0)</f>
        <v>1</v>
      </c>
      <c r="S2377" s="6" t="str">
        <f>IF(R2377&lt;=1,"Low",
IF(R2377=2,"Medium","High"))</f>
        <v>Low</v>
      </c>
      <c r="T2377" s="1" t="s">
        <v>29</v>
      </c>
    </row>
    <row r="2378" spans="1:20">
      <c r="A2378" s="1" t="s">
        <v>6912</v>
      </c>
      <c r="B2378" s="1">
        <v>67</v>
      </c>
      <c r="C2378" s="1" t="s">
        <v>51</v>
      </c>
      <c r="D2378" s="1" t="s">
        <v>32</v>
      </c>
      <c r="E2378" s="1" t="s">
        <v>53</v>
      </c>
      <c r="F2378" s="2">
        <v>44791</v>
      </c>
      <c r="G2378" s="1" t="s">
        <v>6913</v>
      </c>
      <c r="H2378" s="1" t="s">
        <v>6914</v>
      </c>
      <c r="I2378" s="1" t="s">
        <v>60</v>
      </c>
      <c r="J2378" s="3">
        <v>43363.230230839101</v>
      </c>
      <c r="K2378" s="1">
        <v>170</v>
      </c>
      <c r="L2378" s="1" t="s">
        <v>27</v>
      </c>
      <c r="M2378" s="2">
        <v>44809</v>
      </c>
      <c r="N2378" s="1" t="s">
        <v>28</v>
      </c>
      <c r="O2378" s="1">
        <f>M2378-F2378</f>
        <v>18</v>
      </c>
      <c r="P2378" s="1" t="str">
        <f>IF(B2378&lt;=17,"Teen",
IF(B2378&lt;=25,"Young Adult",
IF(B2378&lt;=35,"Adult",
IF(B2378&lt;=50,"Middle Age","Senior"))))</f>
        <v>Senior</v>
      </c>
      <c r="Q2378" s="3">
        <f>J2378/O2378</f>
        <v>2409.0683461577278</v>
      </c>
      <c r="R2378" s="5">
        <f>IF(B2378&gt;60,1,0)
+ IF(O2378&gt;7,1,0)
+ IF(L2378="Emergency",1,0)
+ IF(T2378="Critical",1,0)</f>
        <v>2</v>
      </c>
      <c r="S2378" s="6" t="str">
        <f>IF(R2378&lt;=1,"Low",
IF(R2378=2,"Medium","High"))</f>
        <v>Medium</v>
      </c>
      <c r="T2378" s="1" t="s">
        <v>49</v>
      </c>
    </row>
    <row r="2379" spans="1:20">
      <c r="A2379" s="1" t="s">
        <v>6915</v>
      </c>
      <c r="B2379" s="1">
        <v>51</v>
      </c>
      <c r="C2379" s="1" t="s">
        <v>51</v>
      </c>
      <c r="D2379" s="1" t="s">
        <v>22</v>
      </c>
      <c r="E2379" s="1" t="s">
        <v>33</v>
      </c>
      <c r="F2379" s="2">
        <v>44791</v>
      </c>
      <c r="G2379" s="1" t="s">
        <v>6916</v>
      </c>
      <c r="H2379" s="1" t="s">
        <v>6917</v>
      </c>
      <c r="I2379" s="1" t="s">
        <v>56</v>
      </c>
      <c r="J2379" s="3">
        <v>31861.5390566059</v>
      </c>
      <c r="K2379" s="1">
        <v>484</v>
      </c>
      <c r="L2379" s="1" t="s">
        <v>27</v>
      </c>
      <c r="M2379" s="2">
        <v>44799</v>
      </c>
      <c r="N2379" s="1" t="s">
        <v>66</v>
      </c>
      <c r="O2379" s="1">
        <f>M2379-F2379</f>
        <v>8</v>
      </c>
      <c r="P2379" s="1" t="str">
        <f>IF(B2379&lt;=17,"Teen",
IF(B2379&lt;=25,"Young Adult",
IF(B2379&lt;=35,"Adult",
IF(B2379&lt;=50,"Middle Age","Senior"))))</f>
        <v>Senior</v>
      </c>
      <c r="Q2379" s="3">
        <f>J2379/O2379</f>
        <v>3982.6923820757374</v>
      </c>
      <c r="R2379" s="5">
        <f>IF(B2379&gt;60,1,0)
+ IF(O2379&gt;7,1,0)
+ IF(L2379="Emergency",1,0)
+ IF(T2379="Critical",1,0)</f>
        <v>1</v>
      </c>
      <c r="S2379" s="6" t="str">
        <f>IF(R2379&lt;=1,"Low",
IF(R2379=2,"Medium","High"))</f>
        <v>Low</v>
      </c>
      <c r="T2379" s="1" t="s">
        <v>49</v>
      </c>
    </row>
    <row r="2380" spans="1:20">
      <c r="A2380" s="1" t="s">
        <v>6918</v>
      </c>
      <c r="B2380" s="1">
        <v>18</v>
      </c>
      <c r="C2380" s="1" t="s">
        <v>21</v>
      </c>
      <c r="D2380" s="1" t="s">
        <v>32</v>
      </c>
      <c r="E2380" s="1" t="s">
        <v>53</v>
      </c>
      <c r="F2380" s="2">
        <v>44790</v>
      </c>
      <c r="G2380" s="1" t="s">
        <v>6919</v>
      </c>
      <c r="H2380" s="1" t="s">
        <v>6920</v>
      </c>
      <c r="I2380" s="1" t="s">
        <v>26</v>
      </c>
      <c r="J2380" s="3">
        <v>9588.8934754039601</v>
      </c>
      <c r="K2380" s="1">
        <v>417</v>
      </c>
      <c r="L2380" s="1" t="s">
        <v>42</v>
      </c>
      <c r="M2380" s="2">
        <v>44795</v>
      </c>
      <c r="N2380" s="1" t="s">
        <v>28</v>
      </c>
      <c r="O2380" s="1">
        <f>M2380-F2380</f>
        <v>5</v>
      </c>
      <c r="P2380" s="1" t="str">
        <f>IF(B2380&lt;=17,"Teen",
IF(B2380&lt;=25,"Young Adult",
IF(B2380&lt;=35,"Adult",
IF(B2380&lt;=50,"Middle Age","Senior"))))</f>
        <v>Young Adult</v>
      </c>
      <c r="Q2380" s="3">
        <f>J2380/O2380</f>
        <v>1917.778695080792</v>
      </c>
      <c r="R2380" s="5">
        <f>IF(B2380&gt;60,1,0)
+ IF(O2380&gt;7,1,0)
+ IF(L2380="Emergency",1,0)
+ IF(T2380="Critical",1,0)</f>
        <v>1</v>
      </c>
      <c r="S2380" s="6" t="str">
        <f>IF(R2380&lt;=1,"Low",
IF(R2380=2,"Medium","High"))</f>
        <v>Low</v>
      </c>
      <c r="T2380" s="1" t="s">
        <v>49</v>
      </c>
    </row>
    <row r="2381" spans="1:20">
      <c r="A2381" s="1" t="s">
        <v>6921</v>
      </c>
      <c r="B2381" s="1">
        <v>69</v>
      </c>
      <c r="C2381" s="1" t="s">
        <v>51</v>
      </c>
      <c r="D2381" s="1" t="s">
        <v>32</v>
      </c>
      <c r="E2381" s="1" t="s">
        <v>74</v>
      </c>
      <c r="F2381" s="2">
        <v>44790</v>
      </c>
      <c r="G2381" s="1" t="s">
        <v>6922</v>
      </c>
      <c r="H2381" s="1" t="s">
        <v>6923</v>
      </c>
      <c r="I2381" s="1" t="s">
        <v>56</v>
      </c>
      <c r="J2381" s="3">
        <v>11023.592023568801</v>
      </c>
      <c r="K2381" s="1">
        <v>349</v>
      </c>
      <c r="L2381" s="1" t="s">
        <v>42</v>
      </c>
      <c r="M2381" s="2">
        <v>44794</v>
      </c>
      <c r="N2381" s="1" t="s">
        <v>48</v>
      </c>
      <c r="O2381" s="1">
        <f>M2381-F2381</f>
        <v>4</v>
      </c>
      <c r="P2381" s="1" t="str">
        <f>IF(B2381&lt;=17,"Teen",
IF(B2381&lt;=25,"Young Adult",
IF(B2381&lt;=35,"Adult",
IF(B2381&lt;=50,"Middle Age","Senior"))))</f>
        <v>Senior</v>
      </c>
      <c r="Q2381" s="3">
        <f>J2381/O2381</f>
        <v>2755.8980058922002</v>
      </c>
      <c r="R2381" s="5">
        <f>IF(B2381&gt;60,1,0)
+ IF(O2381&gt;7,1,0)
+ IF(L2381="Emergency",1,0)
+ IF(T2381="Critical",1,0)</f>
        <v>2</v>
      </c>
      <c r="S2381" s="6" t="str">
        <f>IF(R2381&lt;=1,"Low",
IF(R2381=2,"Medium","High"))</f>
        <v>Medium</v>
      </c>
      <c r="T2381" s="1" t="s">
        <v>71</v>
      </c>
    </row>
    <row r="2382" spans="1:20">
      <c r="A2382" s="1" t="s">
        <v>6924</v>
      </c>
      <c r="B2382" s="1">
        <v>26</v>
      </c>
      <c r="C2382" s="1" t="s">
        <v>21</v>
      </c>
      <c r="D2382" s="1" t="s">
        <v>52</v>
      </c>
      <c r="E2382" s="1" t="s">
        <v>33</v>
      </c>
      <c r="F2382" s="2">
        <v>44790</v>
      </c>
      <c r="G2382" s="1" t="s">
        <v>6925</v>
      </c>
      <c r="H2382" s="1" t="s">
        <v>6926</v>
      </c>
      <c r="I2382" s="1" t="s">
        <v>60</v>
      </c>
      <c r="J2382" s="3">
        <v>23334.539970355701</v>
      </c>
      <c r="K2382" s="1">
        <v>236</v>
      </c>
      <c r="L2382" s="1" t="s">
        <v>37</v>
      </c>
      <c r="M2382" s="2">
        <v>44793</v>
      </c>
      <c r="N2382" s="1" t="s">
        <v>28</v>
      </c>
      <c r="O2382" s="1">
        <f>M2382-F2382</f>
        <v>3</v>
      </c>
      <c r="P2382" s="1" t="str">
        <f>IF(B2382&lt;=17,"Teen",
IF(B2382&lt;=25,"Young Adult",
IF(B2382&lt;=35,"Adult",
IF(B2382&lt;=50,"Middle Age","Senior"))))</f>
        <v>Adult</v>
      </c>
      <c r="Q2382" s="3">
        <f>J2382/O2382</f>
        <v>7778.1799901185668</v>
      </c>
      <c r="R2382" s="5">
        <f>IF(B2382&gt;60,1,0)
+ IF(O2382&gt;7,1,0)
+ IF(L2382="Emergency",1,0)
+ IF(T2382="Critical",1,0)</f>
        <v>0</v>
      </c>
      <c r="S2382" s="6" t="str">
        <f>IF(R2382&lt;=1,"Low",
IF(R2382=2,"Medium","High"))</f>
        <v>Low</v>
      </c>
      <c r="T2382" s="1" t="s">
        <v>71</v>
      </c>
    </row>
    <row r="2383" spans="1:20">
      <c r="A2383" s="1" t="s">
        <v>6927</v>
      </c>
      <c r="B2383" s="1">
        <v>64</v>
      </c>
      <c r="C2383" s="1" t="s">
        <v>21</v>
      </c>
      <c r="D2383" s="1" t="s">
        <v>32</v>
      </c>
      <c r="E2383" s="1" t="s">
        <v>45</v>
      </c>
      <c r="F2383" s="2">
        <v>44789</v>
      </c>
      <c r="G2383" s="1" t="s">
        <v>6928</v>
      </c>
      <c r="H2383" s="1" t="s">
        <v>6929</v>
      </c>
      <c r="I2383" s="1" t="s">
        <v>26</v>
      </c>
      <c r="J2383" s="3">
        <v>3750.3872561783</v>
      </c>
      <c r="K2383" s="1">
        <v>147</v>
      </c>
      <c r="L2383" s="1" t="s">
        <v>27</v>
      </c>
      <c r="M2383" s="2">
        <v>44794</v>
      </c>
      <c r="N2383" s="1" t="s">
        <v>38</v>
      </c>
      <c r="O2383" s="1">
        <f>M2383-F2383</f>
        <v>5</v>
      </c>
      <c r="P2383" s="1" t="str">
        <f>IF(B2383&lt;=17,"Teen",
IF(B2383&lt;=25,"Young Adult",
IF(B2383&lt;=35,"Adult",
IF(B2383&lt;=50,"Middle Age","Senior"))))</f>
        <v>Senior</v>
      </c>
      <c r="Q2383" s="3">
        <f>J2383/O2383</f>
        <v>750.07745123565996</v>
      </c>
      <c r="R2383" s="5">
        <f>IF(B2383&gt;60,1,0)
+ IF(O2383&gt;7,1,0)
+ IF(L2383="Emergency",1,0)
+ IF(T2383="Critical",1,0)</f>
        <v>1</v>
      </c>
      <c r="S2383" s="6" t="str">
        <f>IF(R2383&lt;=1,"Low",
IF(R2383=2,"Medium","High"))</f>
        <v>Low</v>
      </c>
      <c r="T2383" s="1" t="s">
        <v>29</v>
      </c>
    </row>
    <row r="2384" spans="1:20">
      <c r="A2384" s="1" t="s">
        <v>6930</v>
      </c>
      <c r="B2384" s="1">
        <v>66</v>
      </c>
      <c r="C2384" s="1" t="s">
        <v>21</v>
      </c>
      <c r="D2384" s="1" t="s">
        <v>32</v>
      </c>
      <c r="E2384" s="1" t="s">
        <v>74</v>
      </c>
      <c r="F2384" s="2">
        <v>44789</v>
      </c>
      <c r="G2384" s="1" t="s">
        <v>6931</v>
      </c>
      <c r="H2384" s="1" t="s">
        <v>6932</v>
      </c>
      <c r="I2384" s="1" t="s">
        <v>56</v>
      </c>
      <c r="J2384" s="3">
        <v>16305.7626044353</v>
      </c>
      <c r="K2384" s="1">
        <v>126</v>
      </c>
      <c r="L2384" s="1" t="s">
        <v>42</v>
      </c>
      <c r="M2384" s="2">
        <v>44805</v>
      </c>
      <c r="N2384" s="1" t="s">
        <v>66</v>
      </c>
      <c r="O2384" s="1">
        <f>M2384-F2384</f>
        <v>16</v>
      </c>
      <c r="P2384" s="1" t="str">
        <f>IF(B2384&lt;=17,"Teen",
IF(B2384&lt;=25,"Young Adult",
IF(B2384&lt;=35,"Adult",
IF(B2384&lt;=50,"Middle Age","Senior"))))</f>
        <v>Senior</v>
      </c>
      <c r="Q2384" s="3">
        <f>J2384/O2384</f>
        <v>1019.1101627772063</v>
      </c>
      <c r="R2384" s="5">
        <f>IF(B2384&gt;60,1,0)
+ IF(O2384&gt;7,1,0)
+ IF(L2384="Emergency",1,0)
+ IF(T2384="Critical",1,0)</f>
        <v>3</v>
      </c>
      <c r="S2384" s="6" t="str">
        <f>IF(R2384&lt;=1,"Low",
IF(R2384=2,"Medium","High"))</f>
        <v>High</v>
      </c>
      <c r="T2384" s="1" t="s">
        <v>49</v>
      </c>
    </row>
    <row r="2385" spans="1:20">
      <c r="A2385" s="1" t="s">
        <v>6933</v>
      </c>
      <c r="B2385" s="1">
        <v>70</v>
      </c>
      <c r="C2385" s="1" t="s">
        <v>51</v>
      </c>
      <c r="D2385" s="1" t="s">
        <v>68</v>
      </c>
      <c r="E2385" s="1" t="s">
        <v>74</v>
      </c>
      <c r="F2385" s="2">
        <v>44789</v>
      </c>
      <c r="G2385" s="1" t="s">
        <v>6934</v>
      </c>
      <c r="H2385" s="1" t="s">
        <v>6935</v>
      </c>
      <c r="I2385" s="1" t="s">
        <v>26</v>
      </c>
      <c r="J2385" s="3">
        <v>3937.71437752466</v>
      </c>
      <c r="K2385" s="1">
        <v>454</v>
      </c>
      <c r="L2385" s="1" t="s">
        <v>27</v>
      </c>
      <c r="M2385" s="2">
        <v>44818</v>
      </c>
      <c r="N2385" s="1" t="s">
        <v>97</v>
      </c>
      <c r="O2385" s="1">
        <f>M2385-F2385</f>
        <v>29</v>
      </c>
      <c r="P2385" s="1" t="str">
        <f>IF(B2385&lt;=17,"Teen",
IF(B2385&lt;=25,"Young Adult",
IF(B2385&lt;=35,"Adult",
IF(B2385&lt;=50,"Middle Age","Senior"))))</f>
        <v>Senior</v>
      </c>
      <c r="Q2385" s="3">
        <f>J2385/O2385</f>
        <v>135.78325439740206</v>
      </c>
      <c r="R2385" s="5">
        <f>IF(B2385&gt;60,1,0)
+ IF(O2385&gt;7,1,0)
+ IF(L2385="Emergency",1,0)
+ IF(T2385="Critical",1,0)</f>
        <v>2</v>
      </c>
      <c r="S2385" s="6" t="str">
        <f>IF(R2385&lt;=1,"Low",
IF(R2385=2,"Medium","High"))</f>
        <v>Medium</v>
      </c>
      <c r="T2385" s="1" t="s">
        <v>49</v>
      </c>
    </row>
    <row r="2386" spans="1:20">
      <c r="A2386" s="1" t="s">
        <v>6936</v>
      </c>
      <c r="B2386" s="1">
        <v>59</v>
      </c>
      <c r="C2386" s="1" t="s">
        <v>21</v>
      </c>
      <c r="D2386" s="1" t="s">
        <v>52</v>
      </c>
      <c r="E2386" s="1" t="s">
        <v>33</v>
      </c>
      <c r="F2386" s="2">
        <v>44788</v>
      </c>
      <c r="G2386" s="1" t="s">
        <v>6937</v>
      </c>
      <c r="H2386" s="1" t="s">
        <v>3077</v>
      </c>
      <c r="I2386" s="1" t="s">
        <v>26</v>
      </c>
      <c r="J2386" s="3">
        <v>41120.098996037297</v>
      </c>
      <c r="K2386" s="1">
        <v>208</v>
      </c>
      <c r="L2386" s="1" t="s">
        <v>42</v>
      </c>
      <c r="M2386" s="2">
        <v>44803</v>
      </c>
      <c r="N2386" s="1" t="s">
        <v>28</v>
      </c>
      <c r="O2386" s="1">
        <f>M2386-F2386</f>
        <v>15</v>
      </c>
      <c r="P2386" s="1" t="str">
        <f>IF(B2386&lt;=17,"Teen",
IF(B2386&lt;=25,"Young Adult",
IF(B2386&lt;=35,"Adult",
IF(B2386&lt;=50,"Middle Age","Senior"))))</f>
        <v>Senior</v>
      </c>
      <c r="Q2386" s="3">
        <f>J2386/O2386</f>
        <v>2741.3399330691532</v>
      </c>
      <c r="R2386" s="5">
        <f>IF(B2386&gt;60,1,0)
+ IF(O2386&gt;7,1,0)
+ IF(L2386="Emergency",1,0)
+ IF(T2386="Critical",1,0)</f>
        <v>2</v>
      </c>
      <c r="S2386" s="6" t="str">
        <f>IF(R2386&lt;=1,"Low",
IF(R2386=2,"Medium","High"))</f>
        <v>Medium</v>
      </c>
      <c r="T2386" s="1" t="s">
        <v>49</v>
      </c>
    </row>
    <row r="2387" spans="1:20">
      <c r="A2387" s="1" t="s">
        <v>6938</v>
      </c>
      <c r="B2387" s="1">
        <v>64</v>
      </c>
      <c r="C2387" s="1" t="s">
        <v>51</v>
      </c>
      <c r="D2387" s="1" t="s">
        <v>22</v>
      </c>
      <c r="E2387" s="1" t="s">
        <v>53</v>
      </c>
      <c r="F2387" s="2">
        <v>44788</v>
      </c>
      <c r="G2387" s="1" t="s">
        <v>6939</v>
      </c>
      <c r="H2387" s="1" t="s">
        <v>6940</v>
      </c>
      <c r="I2387" s="1" t="s">
        <v>60</v>
      </c>
      <c r="J2387" s="3">
        <v>34241.758927837102</v>
      </c>
      <c r="K2387" s="1">
        <v>262</v>
      </c>
      <c r="L2387" s="1" t="s">
        <v>37</v>
      </c>
      <c r="M2387" s="2">
        <v>44806</v>
      </c>
      <c r="N2387" s="1" t="s">
        <v>66</v>
      </c>
      <c r="O2387" s="1">
        <f>M2387-F2387</f>
        <v>18</v>
      </c>
      <c r="P2387" s="1" t="str">
        <f>IF(B2387&lt;=17,"Teen",
IF(B2387&lt;=25,"Young Adult",
IF(B2387&lt;=35,"Adult",
IF(B2387&lt;=50,"Middle Age","Senior"))))</f>
        <v>Senior</v>
      </c>
      <c r="Q2387" s="3">
        <f>J2387/O2387</f>
        <v>1902.3199404353945</v>
      </c>
      <c r="R2387" s="5">
        <f>IF(B2387&gt;60,1,0)
+ IF(O2387&gt;7,1,0)
+ IF(L2387="Emergency",1,0)
+ IF(T2387="Critical",1,0)</f>
        <v>2</v>
      </c>
      <c r="S2387" s="6" t="str">
        <f>IF(R2387&lt;=1,"Low",
IF(R2387=2,"Medium","High"))</f>
        <v>Medium</v>
      </c>
      <c r="T2387" s="1" t="s">
        <v>71</v>
      </c>
    </row>
    <row r="2388" spans="1:20">
      <c r="A2388" s="1" t="s">
        <v>6941</v>
      </c>
      <c r="B2388" s="1">
        <v>76</v>
      </c>
      <c r="C2388" s="1" t="s">
        <v>51</v>
      </c>
      <c r="D2388" s="1" t="s">
        <v>68</v>
      </c>
      <c r="E2388" s="1" t="s">
        <v>84</v>
      </c>
      <c r="F2388" s="2">
        <v>44788</v>
      </c>
      <c r="G2388" s="1" t="s">
        <v>6942</v>
      </c>
      <c r="H2388" s="1" t="s">
        <v>6943</v>
      </c>
      <c r="I2388" s="1" t="s">
        <v>65</v>
      </c>
      <c r="J2388" s="3">
        <v>19909.398010864399</v>
      </c>
      <c r="K2388" s="1">
        <v>154</v>
      </c>
      <c r="L2388" s="1" t="s">
        <v>37</v>
      </c>
      <c r="M2388" s="2">
        <v>44795</v>
      </c>
      <c r="N2388" s="1" t="s">
        <v>28</v>
      </c>
      <c r="O2388" s="1">
        <f>M2388-F2388</f>
        <v>7</v>
      </c>
      <c r="P2388" s="1" t="str">
        <f>IF(B2388&lt;=17,"Teen",
IF(B2388&lt;=25,"Young Adult",
IF(B2388&lt;=35,"Adult",
IF(B2388&lt;=50,"Middle Age","Senior"))))</f>
        <v>Senior</v>
      </c>
      <c r="Q2388" s="3">
        <f>J2388/O2388</f>
        <v>2844.1997158377712</v>
      </c>
      <c r="R2388" s="5">
        <f>IF(B2388&gt;60,1,0)
+ IF(O2388&gt;7,1,0)
+ IF(L2388="Emergency",1,0)
+ IF(T2388="Critical",1,0)</f>
        <v>1</v>
      </c>
      <c r="S2388" s="6" t="str">
        <f>IF(R2388&lt;=1,"Low",
IF(R2388=2,"Medium","High"))</f>
        <v>Low</v>
      </c>
      <c r="T2388" s="1" t="s">
        <v>49</v>
      </c>
    </row>
    <row r="2389" spans="1:20">
      <c r="A2389" s="1" t="s">
        <v>6944</v>
      </c>
      <c r="B2389" s="1">
        <v>19</v>
      </c>
      <c r="C2389" s="1" t="s">
        <v>21</v>
      </c>
      <c r="D2389" s="1" t="s">
        <v>68</v>
      </c>
      <c r="E2389" s="1" t="s">
        <v>74</v>
      </c>
      <c r="F2389" s="2">
        <v>44788</v>
      </c>
      <c r="G2389" s="1" t="s">
        <v>6945</v>
      </c>
      <c r="H2389" s="1" t="s">
        <v>6084</v>
      </c>
      <c r="I2389" s="1" t="s">
        <v>26</v>
      </c>
      <c r="J2389" s="3">
        <v>38251.780080229</v>
      </c>
      <c r="K2389" s="1">
        <v>122</v>
      </c>
      <c r="L2389" s="1" t="s">
        <v>42</v>
      </c>
      <c r="M2389" s="2">
        <v>44811</v>
      </c>
      <c r="N2389" s="1" t="s">
        <v>38</v>
      </c>
      <c r="O2389" s="1">
        <f>M2389-F2389</f>
        <v>23</v>
      </c>
      <c r="P2389" s="1" t="str">
        <f>IF(B2389&lt;=17,"Teen",
IF(B2389&lt;=25,"Young Adult",
IF(B2389&lt;=35,"Adult",
IF(B2389&lt;=50,"Middle Age","Senior"))))</f>
        <v>Young Adult</v>
      </c>
      <c r="Q2389" s="3">
        <f>J2389/O2389</f>
        <v>1663.1208730534347</v>
      </c>
      <c r="R2389" s="5">
        <f>IF(B2389&gt;60,1,0)
+ IF(O2389&gt;7,1,0)
+ IF(L2389="Emergency",1,0)
+ IF(T2389="Critical",1,0)</f>
        <v>2</v>
      </c>
      <c r="S2389" s="6" t="str">
        <f>IF(R2389&lt;=1,"Low",
IF(R2389=2,"Medium","High"))</f>
        <v>Medium</v>
      </c>
      <c r="T2389" s="1" t="s">
        <v>71</v>
      </c>
    </row>
    <row r="2390" spans="1:20">
      <c r="A2390" s="1" t="s">
        <v>6946</v>
      </c>
      <c r="B2390" s="1">
        <v>42</v>
      </c>
      <c r="C2390" s="1" t="s">
        <v>21</v>
      </c>
      <c r="D2390" s="1" t="s">
        <v>73</v>
      </c>
      <c r="E2390" s="1" t="s">
        <v>45</v>
      </c>
      <c r="F2390" s="2">
        <v>44787</v>
      </c>
      <c r="G2390" s="1" t="s">
        <v>6947</v>
      </c>
      <c r="H2390" s="1" t="s">
        <v>6948</v>
      </c>
      <c r="I2390" s="1" t="s">
        <v>26</v>
      </c>
      <c r="J2390" s="3">
        <v>1427.2402451149201</v>
      </c>
      <c r="K2390" s="1">
        <v>331</v>
      </c>
      <c r="L2390" s="1" t="s">
        <v>27</v>
      </c>
      <c r="M2390" s="2">
        <v>44796</v>
      </c>
      <c r="N2390" s="1" t="s">
        <v>38</v>
      </c>
      <c r="O2390" s="1">
        <f>M2390-F2390</f>
        <v>9</v>
      </c>
      <c r="P2390" s="1" t="str">
        <f>IF(B2390&lt;=17,"Teen",
IF(B2390&lt;=25,"Young Adult",
IF(B2390&lt;=35,"Adult",
IF(B2390&lt;=50,"Middle Age","Senior"))))</f>
        <v>Middle Age</v>
      </c>
      <c r="Q2390" s="3">
        <f>J2390/O2390</f>
        <v>158.58224945721335</v>
      </c>
      <c r="R2390" s="5">
        <f>IF(B2390&gt;60,1,0)
+ IF(O2390&gt;7,1,0)
+ IF(L2390="Emergency",1,0)
+ IF(T2390="Critical",1,0)</f>
        <v>1</v>
      </c>
      <c r="S2390" s="6" t="str">
        <f>IF(R2390&lt;=1,"Low",
IF(R2390=2,"Medium","High"))</f>
        <v>Low</v>
      </c>
      <c r="T2390" s="1" t="s">
        <v>49</v>
      </c>
    </row>
    <row r="2391" spans="1:20">
      <c r="A2391" s="1" t="s">
        <v>6949</v>
      </c>
      <c r="B2391" s="1">
        <v>32</v>
      </c>
      <c r="C2391" s="1" t="s">
        <v>51</v>
      </c>
      <c r="D2391" s="1" t="s">
        <v>52</v>
      </c>
      <c r="E2391" s="1" t="s">
        <v>33</v>
      </c>
      <c r="F2391" s="2">
        <v>44787</v>
      </c>
      <c r="G2391" s="1" t="s">
        <v>6950</v>
      </c>
      <c r="H2391" s="1" t="s">
        <v>6951</v>
      </c>
      <c r="I2391" s="1" t="s">
        <v>26</v>
      </c>
      <c r="J2391" s="3">
        <v>47777.215059462498</v>
      </c>
      <c r="K2391" s="1">
        <v>432</v>
      </c>
      <c r="L2391" s="1" t="s">
        <v>42</v>
      </c>
      <c r="M2391" s="2">
        <v>44813</v>
      </c>
      <c r="N2391" s="1" t="s">
        <v>48</v>
      </c>
      <c r="O2391" s="1">
        <f>M2391-F2391</f>
        <v>26</v>
      </c>
      <c r="P2391" s="1" t="str">
        <f>IF(B2391&lt;=17,"Teen",
IF(B2391&lt;=25,"Young Adult",
IF(B2391&lt;=35,"Adult",
IF(B2391&lt;=50,"Middle Age","Senior"))))</f>
        <v>Adult</v>
      </c>
      <c r="Q2391" s="3">
        <f>J2391/O2391</f>
        <v>1837.5851945947115</v>
      </c>
      <c r="R2391" s="5">
        <f>IF(B2391&gt;60,1,0)
+ IF(O2391&gt;7,1,0)
+ IF(L2391="Emergency",1,0)
+ IF(T2391="Critical",1,0)</f>
        <v>2</v>
      </c>
      <c r="S2391" s="6" t="str">
        <f>IF(R2391&lt;=1,"Low",
IF(R2391=2,"Medium","High"))</f>
        <v>Medium</v>
      </c>
      <c r="T2391" s="1" t="s">
        <v>71</v>
      </c>
    </row>
    <row r="2392" spans="1:20">
      <c r="A2392" s="1" t="s">
        <v>6952</v>
      </c>
      <c r="B2392" s="1">
        <v>22</v>
      </c>
      <c r="C2392" s="1" t="s">
        <v>51</v>
      </c>
      <c r="D2392" s="1" t="s">
        <v>68</v>
      </c>
      <c r="E2392" s="1" t="s">
        <v>84</v>
      </c>
      <c r="F2392" s="2">
        <v>44787</v>
      </c>
      <c r="G2392" s="1" t="s">
        <v>6953</v>
      </c>
      <c r="H2392" s="1" t="s">
        <v>6954</v>
      </c>
      <c r="I2392" s="1" t="s">
        <v>36</v>
      </c>
      <c r="J2392" s="3">
        <v>40021.1850905643</v>
      </c>
      <c r="K2392" s="1">
        <v>280</v>
      </c>
      <c r="L2392" s="1" t="s">
        <v>42</v>
      </c>
      <c r="M2392" s="2">
        <v>44795</v>
      </c>
      <c r="N2392" s="1" t="s">
        <v>48</v>
      </c>
      <c r="O2392" s="1">
        <f>M2392-F2392</f>
        <v>8</v>
      </c>
      <c r="P2392" s="1" t="str">
        <f>IF(B2392&lt;=17,"Teen",
IF(B2392&lt;=25,"Young Adult",
IF(B2392&lt;=35,"Adult",
IF(B2392&lt;=50,"Middle Age","Senior"))))</f>
        <v>Young Adult</v>
      </c>
      <c r="Q2392" s="3">
        <f>J2392/O2392</f>
        <v>5002.6481363205376</v>
      </c>
      <c r="R2392" s="5">
        <f>IF(B2392&gt;60,1,0)
+ IF(O2392&gt;7,1,0)
+ IF(L2392="Emergency",1,0)
+ IF(T2392="Critical",1,0)</f>
        <v>2</v>
      </c>
      <c r="S2392" s="6" t="str">
        <f>IF(R2392&lt;=1,"Low",
IF(R2392=2,"Medium","High"))</f>
        <v>Medium</v>
      </c>
      <c r="T2392" s="1" t="s">
        <v>71</v>
      </c>
    </row>
    <row r="2393" spans="1:20">
      <c r="A2393" s="1" t="s">
        <v>6955</v>
      </c>
      <c r="B2393" s="1">
        <v>45</v>
      </c>
      <c r="C2393" s="1" t="s">
        <v>51</v>
      </c>
      <c r="D2393" s="1" t="s">
        <v>52</v>
      </c>
      <c r="E2393" s="1" t="s">
        <v>74</v>
      </c>
      <c r="F2393" s="2">
        <v>44786</v>
      </c>
      <c r="G2393" s="1" t="s">
        <v>6956</v>
      </c>
      <c r="H2393" s="1" t="s">
        <v>2244</v>
      </c>
      <c r="I2393" s="1" t="s">
        <v>60</v>
      </c>
      <c r="J2393" s="3">
        <v>21308.016492603299</v>
      </c>
      <c r="K2393" s="1">
        <v>154</v>
      </c>
      <c r="L2393" s="1" t="s">
        <v>27</v>
      </c>
      <c r="M2393" s="2">
        <v>44793</v>
      </c>
      <c r="N2393" s="1" t="s">
        <v>97</v>
      </c>
      <c r="O2393" s="1">
        <f>M2393-F2393</f>
        <v>7</v>
      </c>
      <c r="P2393" s="1" t="str">
        <f>IF(B2393&lt;=17,"Teen",
IF(B2393&lt;=25,"Young Adult",
IF(B2393&lt;=35,"Adult",
IF(B2393&lt;=50,"Middle Age","Senior"))))</f>
        <v>Middle Age</v>
      </c>
      <c r="Q2393" s="3">
        <f>J2393/O2393</f>
        <v>3044.0023560861855</v>
      </c>
      <c r="R2393" s="5">
        <f>IF(B2393&gt;60,1,0)
+ IF(O2393&gt;7,1,0)
+ IF(L2393="Emergency",1,0)
+ IF(T2393="Critical",1,0)</f>
        <v>0</v>
      </c>
      <c r="S2393" s="6" t="str">
        <f>IF(R2393&lt;=1,"Low",
IF(R2393=2,"Medium","High"))</f>
        <v>Low</v>
      </c>
      <c r="T2393" s="1" t="s">
        <v>49</v>
      </c>
    </row>
    <row r="2394" spans="1:20">
      <c r="A2394" s="1" t="s">
        <v>6957</v>
      </c>
      <c r="B2394" s="1">
        <v>22</v>
      </c>
      <c r="C2394" s="1" t="s">
        <v>51</v>
      </c>
      <c r="D2394" s="1" t="s">
        <v>62</v>
      </c>
      <c r="E2394" s="1" t="s">
        <v>33</v>
      </c>
      <c r="F2394" s="2">
        <v>44786</v>
      </c>
      <c r="G2394" s="1" t="s">
        <v>6958</v>
      </c>
      <c r="H2394" s="1" t="s">
        <v>6959</v>
      </c>
      <c r="I2394" s="1" t="s">
        <v>65</v>
      </c>
      <c r="J2394" s="3">
        <v>5185.3039732955704</v>
      </c>
      <c r="K2394" s="1">
        <v>401</v>
      </c>
      <c r="L2394" s="1" t="s">
        <v>42</v>
      </c>
      <c r="M2394" s="2">
        <v>44810</v>
      </c>
      <c r="N2394" s="1" t="s">
        <v>48</v>
      </c>
      <c r="O2394" s="1">
        <f>M2394-F2394</f>
        <v>24</v>
      </c>
      <c r="P2394" s="1" t="str">
        <f>IF(B2394&lt;=17,"Teen",
IF(B2394&lt;=25,"Young Adult",
IF(B2394&lt;=35,"Adult",
IF(B2394&lt;=50,"Middle Age","Senior"))))</f>
        <v>Young Adult</v>
      </c>
      <c r="Q2394" s="3">
        <f>J2394/O2394</f>
        <v>216.05433222064877</v>
      </c>
      <c r="R2394" s="5">
        <f>IF(B2394&gt;60,1,0)
+ IF(O2394&gt;7,1,0)
+ IF(L2394="Emergency",1,0)
+ IF(T2394="Critical",1,0)</f>
        <v>2</v>
      </c>
      <c r="S2394" s="6" t="str">
        <f>IF(R2394&lt;=1,"Low",
IF(R2394=2,"Medium","High"))</f>
        <v>Medium</v>
      </c>
      <c r="T2394" s="1" t="s">
        <v>49</v>
      </c>
    </row>
    <row r="2395" spans="1:20">
      <c r="A2395" s="1" t="s">
        <v>6960</v>
      </c>
      <c r="B2395" s="1">
        <v>48</v>
      </c>
      <c r="C2395" s="1" t="s">
        <v>51</v>
      </c>
      <c r="D2395" s="1" t="s">
        <v>62</v>
      </c>
      <c r="E2395" s="1" t="s">
        <v>74</v>
      </c>
      <c r="F2395" s="2">
        <v>44786</v>
      </c>
      <c r="G2395" s="1" t="s">
        <v>6961</v>
      </c>
      <c r="H2395" s="1" t="s">
        <v>6962</v>
      </c>
      <c r="I2395" s="1" t="s">
        <v>56</v>
      </c>
      <c r="J2395" s="3">
        <v>38642.261031140202</v>
      </c>
      <c r="K2395" s="1">
        <v>234</v>
      </c>
      <c r="L2395" s="1" t="s">
        <v>42</v>
      </c>
      <c r="M2395" s="2">
        <v>44803</v>
      </c>
      <c r="N2395" s="1" t="s">
        <v>48</v>
      </c>
      <c r="O2395" s="1">
        <f>M2395-F2395</f>
        <v>17</v>
      </c>
      <c r="P2395" s="1" t="str">
        <f>IF(B2395&lt;=17,"Teen",
IF(B2395&lt;=25,"Young Adult",
IF(B2395&lt;=35,"Adult",
IF(B2395&lt;=50,"Middle Age","Senior"))))</f>
        <v>Middle Age</v>
      </c>
      <c r="Q2395" s="3">
        <f>J2395/O2395</f>
        <v>2273.074178302365</v>
      </c>
      <c r="R2395" s="5">
        <f>IF(B2395&gt;60,1,0)
+ IF(O2395&gt;7,1,0)
+ IF(L2395="Emergency",1,0)
+ IF(T2395="Critical",1,0)</f>
        <v>2</v>
      </c>
      <c r="S2395" s="6" t="str">
        <f>IF(R2395&lt;=1,"Low",
IF(R2395=2,"Medium","High"))</f>
        <v>Medium</v>
      </c>
      <c r="T2395" s="1" t="s">
        <v>49</v>
      </c>
    </row>
    <row r="2396" spans="1:20">
      <c r="A2396" s="1" t="s">
        <v>6963</v>
      </c>
      <c r="B2396" s="1">
        <v>30</v>
      </c>
      <c r="C2396" s="1" t="s">
        <v>51</v>
      </c>
      <c r="D2396" s="1" t="s">
        <v>32</v>
      </c>
      <c r="E2396" s="1" t="s">
        <v>74</v>
      </c>
      <c r="F2396" s="2">
        <v>44785</v>
      </c>
      <c r="G2396" s="1" t="s">
        <v>6964</v>
      </c>
      <c r="H2396" s="1" t="s">
        <v>6965</v>
      </c>
      <c r="I2396" s="1" t="s">
        <v>65</v>
      </c>
      <c r="J2396" s="3">
        <v>24714.114762172401</v>
      </c>
      <c r="K2396" s="1">
        <v>127</v>
      </c>
      <c r="L2396" s="1" t="s">
        <v>42</v>
      </c>
      <c r="M2396" s="2">
        <v>44801</v>
      </c>
      <c r="N2396" s="1" t="s">
        <v>38</v>
      </c>
      <c r="O2396" s="1">
        <f>M2396-F2396</f>
        <v>16</v>
      </c>
      <c r="P2396" s="1" t="str">
        <f>IF(B2396&lt;=17,"Teen",
IF(B2396&lt;=25,"Young Adult",
IF(B2396&lt;=35,"Adult",
IF(B2396&lt;=50,"Middle Age","Senior"))))</f>
        <v>Adult</v>
      </c>
      <c r="Q2396" s="3">
        <f>J2396/O2396</f>
        <v>1544.6321726357751</v>
      </c>
      <c r="R2396" s="5">
        <f>IF(B2396&gt;60,1,0)
+ IF(O2396&gt;7,1,0)
+ IF(L2396="Emergency",1,0)
+ IF(T2396="Critical",1,0)</f>
        <v>2</v>
      </c>
      <c r="S2396" s="6" t="str">
        <f>IF(R2396&lt;=1,"Low",
IF(R2396=2,"Medium","High"))</f>
        <v>Medium</v>
      </c>
      <c r="T2396" s="1" t="s">
        <v>49</v>
      </c>
    </row>
    <row r="2397" spans="1:20">
      <c r="A2397" s="1" t="s">
        <v>6966</v>
      </c>
      <c r="B2397" s="1">
        <v>37</v>
      </c>
      <c r="C2397" s="1" t="s">
        <v>21</v>
      </c>
      <c r="D2397" s="1" t="s">
        <v>68</v>
      </c>
      <c r="E2397" s="1" t="s">
        <v>23</v>
      </c>
      <c r="F2397" s="2">
        <v>44785</v>
      </c>
      <c r="G2397" s="1" t="s">
        <v>6967</v>
      </c>
      <c r="H2397" s="1" t="s">
        <v>6968</v>
      </c>
      <c r="I2397" s="1" t="s">
        <v>36</v>
      </c>
      <c r="J2397" s="3">
        <v>16653.861241303501</v>
      </c>
      <c r="K2397" s="1">
        <v>233</v>
      </c>
      <c r="L2397" s="1" t="s">
        <v>27</v>
      </c>
      <c r="M2397" s="2">
        <v>44812</v>
      </c>
      <c r="N2397" s="1" t="s">
        <v>38</v>
      </c>
      <c r="O2397" s="1">
        <f>M2397-F2397</f>
        <v>27</v>
      </c>
      <c r="P2397" s="1" t="str">
        <f>IF(B2397&lt;=17,"Teen",
IF(B2397&lt;=25,"Young Adult",
IF(B2397&lt;=35,"Adult",
IF(B2397&lt;=50,"Middle Age","Senior"))))</f>
        <v>Middle Age</v>
      </c>
      <c r="Q2397" s="3">
        <f>J2397/O2397</f>
        <v>616.8096756038334</v>
      </c>
      <c r="R2397" s="5">
        <f>IF(B2397&gt;60,1,0)
+ IF(O2397&gt;7,1,0)
+ IF(L2397="Emergency",1,0)
+ IF(T2397="Critical",1,0)</f>
        <v>1</v>
      </c>
      <c r="S2397" s="6" t="str">
        <f>IF(R2397&lt;=1,"Low",
IF(R2397=2,"Medium","High"))</f>
        <v>Low</v>
      </c>
      <c r="T2397" s="1" t="s">
        <v>29</v>
      </c>
    </row>
    <row r="2398" spans="1:20">
      <c r="A2398" s="1" t="s">
        <v>6969</v>
      </c>
      <c r="B2398" s="1">
        <v>28</v>
      </c>
      <c r="C2398" s="1" t="s">
        <v>51</v>
      </c>
      <c r="D2398" s="1" t="s">
        <v>52</v>
      </c>
      <c r="E2398" s="1" t="s">
        <v>84</v>
      </c>
      <c r="F2398" s="2">
        <v>44785</v>
      </c>
      <c r="G2398" s="1" t="s">
        <v>6970</v>
      </c>
      <c r="H2398" s="1" t="s">
        <v>297</v>
      </c>
      <c r="I2398" s="1" t="s">
        <v>26</v>
      </c>
      <c r="J2398" s="3">
        <v>6879.3950052049804</v>
      </c>
      <c r="K2398" s="1">
        <v>447</v>
      </c>
      <c r="L2398" s="1" t="s">
        <v>37</v>
      </c>
      <c r="M2398" s="2">
        <v>44789</v>
      </c>
      <c r="N2398" s="1" t="s">
        <v>66</v>
      </c>
      <c r="O2398" s="1">
        <f>M2398-F2398</f>
        <v>4</v>
      </c>
      <c r="P2398" s="1" t="str">
        <f>IF(B2398&lt;=17,"Teen",
IF(B2398&lt;=25,"Young Adult",
IF(B2398&lt;=35,"Adult",
IF(B2398&lt;=50,"Middle Age","Senior"))))</f>
        <v>Adult</v>
      </c>
      <c r="Q2398" s="3">
        <f>J2398/O2398</f>
        <v>1719.8487513012451</v>
      </c>
      <c r="R2398" s="5">
        <f>IF(B2398&gt;60,1,0)
+ IF(O2398&gt;7,1,0)
+ IF(L2398="Emergency",1,0)
+ IF(T2398="Critical",1,0)</f>
        <v>0</v>
      </c>
      <c r="S2398" s="6" t="str">
        <f>IF(R2398&lt;=1,"Low",
IF(R2398=2,"Medium","High"))</f>
        <v>Low</v>
      </c>
      <c r="T2398" s="1" t="s">
        <v>29</v>
      </c>
    </row>
    <row r="2399" spans="1:20">
      <c r="A2399" s="1" t="s">
        <v>6971</v>
      </c>
      <c r="B2399" s="1">
        <v>62</v>
      </c>
      <c r="C2399" s="1" t="s">
        <v>51</v>
      </c>
      <c r="D2399" s="1" t="s">
        <v>32</v>
      </c>
      <c r="E2399" s="1" t="s">
        <v>74</v>
      </c>
      <c r="F2399" s="2">
        <v>44785</v>
      </c>
      <c r="G2399" s="1" t="s">
        <v>6972</v>
      </c>
      <c r="H2399" s="1" t="s">
        <v>6973</v>
      </c>
      <c r="I2399" s="1" t="s">
        <v>56</v>
      </c>
      <c r="J2399" s="3">
        <v>46207.528906710002</v>
      </c>
      <c r="K2399" s="1">
        <v>401</v>
      </c>
      <c r="L2399" s="1" t="s">
        <v>27</v>
      </c>
      <c r="M2399" s="2">
        <v>44799</v>
      </c>
      <c r="N2399" s="1" t="s">
        <v>48</v>
      </c>
      <c r="O2399" s="1">
        <f>M2399-F2399</f>
        <v>14</v>
      </c>
      <c r="P2399" s="1" t="str">
        <f>IF(B2399&lt;=17,"Teen",
IF(B2399&lt;=25,"Young Adult",
IF(B2399&lt;=35,"Adult",
IF(B2399&lt;=50,"Middle Age","Senior"))))</f>
        <v>Senior</v>
      </c>
      <c r="Q2399" s="3">
        <f>J2399/O2399</f>
        <v>3300.5377790507146</v>
      </c>
      <c r="R2399" s="5">
        <f>IF(B2399&gt;60,1,0)
+ IF(O2399&gt;7,1,0)
+ IF(L2399="Emergency",1,0)
+ IF(T2399="Critical",1,0)</f>
        <v>2</v>
      </c>
      <c r="S2399" s="6" t="str">
        <f>IF(R2399&lt;=1,"Low",
IF(R2399=2,"Medium","High"))</f>
        <v>Medium</v>
      </c>
      <c r="T2399" s="1" t="s">
        <v>49</v>
      </c>
    </row>
    <row r="2400" spans="1:20">
      <c r="A2400" s="1" t="s">
        <v>6974</v>
      </c>
      <c r="B2400" s="1">
        <v>60</v>
      </c>
      <c r="C2400" s="1" t="s">
        <v>51</v>
      </c>
      <c r="D2400" s="1" t="s">
        <v>32</v>
      </c>
      <c r="E2400" s="1" t="s">
        <v>84</v>
      </c>
      <c r="F2400" s="2">
        <v>44785</v>
      </c>
      <c r="G2400" s="1" t="s">
        <v>6975</v>
      </c>
      <c r="H2400" s="1" t="s">
        <v>6976</v>
      </c>
      <c r="I2400" s="1" t="s">
        <v>65</v>
      </c>
      <c r="J2400" s="3">
        <v>5394.7047902485101</v>
      </c>
      <c r="K2400" s="1">
        <v>410</v>
      </c>
      <c r="L2400" s="1" t="s">
        <v>27</v>
      </c>
      <c r="M2400" s="2">
        <v>44790</v>
      </c>
      <c r="N2400" s="1" t="s">
        <v>97</v>
      </c>
      <c r="O2400" s="1">
        <f>M2400-F2400</f>
        <v>5</v>
      </c>
      <c r="P2400" s="1" t="str">
        <f>IF(B2400&lt;=17,"Teen",
IF(B2400&lt;=25,"Young Adult",
IF(B2400&lt;=35,"Adult",
IF(B2400&lt;=50,"Middle Age","Senior"))))</f>
        <v>Senior</v>
      </c>
      <c r="Q2400" s="3">
        <f>J2400/O2400</f>
        <v>1078.940958049702</v>
      </c>
      <c r="R2400" s="5">
        <f>IF(B2400&gt;60,1,0)
+ IF(O2400&gt;7,1,0)
+ IF(L2400="Emergency",1,0)
+ IF(T2400="Critical",1,0)</f>
        <v>0</v>
      </c>
      <c r="S2400" s="6" t="str">
        <f>IF(R2400&lt;=1,"Low",
IF(R2400=2,"Medium","High"))</f>
        <v>Low</v>
      </c>
      <c r="T2400" s="1" t="s">
        <v>49</v>
      </c>
    </row>
    <row r="2401" spans="1:20">
      <c r="A2401" s="1" t="s">
        <v>6977</v>
      </c>
      <c r="B2401" s="1">
        <v>44</v>
      </c>
      <c r="C2401" s="1" t="s">
        <v>21</v>
      </c>
      <c r="D2401" s="1" t="s">
        <v>62</v>
      </c>
      <c r="E2401" s="1" t="s">
        <v>45</v>
      </c>
      <c r="F2401" s="2">
        <v>44785</v>
      </c>
      <c r="G2401" s="1" t="s">
        <v>6978</v>
      </c>
      <c r="H2401" s="1" t="s">
        <v>6979</v>
      </c>
      <c r="I2401" s="1" t="s">
        <v>65</v>
      </c>
      <c r="J2401" s="3">
        <v>17437.233275508199</v>
      </c>
      <c r="K2401" s="1">
        <v>135</v>
      </c>
      <c r="L2401" s="1" t="s">
        <v>37</v>
      </c>
      <c r="M2401" s="2">
        <v>44811</v>
      </c>
      <c r="N2401" s="1" t="s">
        <v>66</v>
      </c>
      <c r="O2401" s="1">
        <f>M2401-F2401</f>
        <v>26</v>
      </c>
      <c r="P2401" s="1" t="str">
        <f>IF(B2401&lt;=17,"Teen",
IF(B2401&lt;=25,"Young Adult",
IF(B2401&lt;=35,"Adult",
IF(B2401&lt;=50,"Middle Age","Senior"))))</f>
        <v>Middle Age</v>
      </c>
      <c r="Q2401" s="3">
        <f>J2401/O2401</f>
        <v>670.66281828877686</v>
      </c>
      <c r="R2401" s="5">
        <f>IF(B2401&gt;60,1,0)
+ IF(O2401&gt;7,1,0)
+ IF(L2401="Emergency",1,0)
+ IF(T2401="Critical",1,0)</f>
        <v>1</v>
      </c>
      <c r="S2401" s="6" t="str">
        <f>IF(R2401&lt;=1,"Low",
IF(R2401=2,"Medium","High"))</f>
        <v>Low</v>
      </c>
      <c r="T2401" s="1" t="s">
        <v>29</v>
      </c>
    </row>
    <row r="2402" spans="1:20">
      <c r="A2402" s="1" t="s">
        <v>6980</v>
      </c>
      <c r="B2402" s="1">
        <v>62</v>
      </c>
      <c r="C2402" s="1" t="s">
        <v>51</v>
      </c>
      <c r="D2402" s="1" t="s">
        <v>73</v>
      </c>
      <c r="E2402" s="1" t="s">
        <v>23</v>
      </c>
      <c r="F2402" s="2">
        <v>44784</v>
      </c>
      <c r="G2402" s="1" t="s">
        <v>6981</v>
      </c>
      <c r="H2402" s="1" t="s">
        <v>6982</v>
      </c>
      <c r="I2402" s="1" t="s">
        <v>26</v>
      </c>
      <c r="J2402" s="3">
        <v>7377.71555260896</v>
      </c>
      <c r="K2402" s="1">
        <v>459</v>
      </c>
      <c r="L2402" s="1" t="s">
        <v>27</v>
      </c>
      <c r="M2402" s="2">
        <v>44796</v>
      </c>
      <c r="N2402" s="1" t="s">
        <v>66</v>
      </c>
      <c r="O2402" s="1">
        <f>M2402-F2402</f>
        <v>12</v>
      </c>
      <c r="P2402" s="1" t="str">
        <f>IF(B2402&lt;=17,"Teen",
IF(B2402&lt;=25,"Young Adult",
IF(B2402&lt;=35,"Adult",
IF(B2402&lt;=50,"Middle Age","Senior"))))</f>
        <v>Senior</v>
      </c>
      <c r="Q2402" s="3">
        <f>J2402/O2402</f>
        <v>614.80962938408004</v>
      </c>
      <c r="R2402" s="5">
        <f>IF(B2402&gt;60,1,0)
+ IF(O2402&gt;7,1,0)
+ IF(L2402="Emergency",1,0)
+ IF(T2402="Critical",1,0)</f>
        <v>2</v>
      </c>
      <c r="S2402" s="6" t="str">
        <f>IF(R2402&lt;=1,"Low",
IF(R2402=2,"Medium","High"))</f>
        <v>Medium</v>
      </c>
      <c r="T2402" s="1" t="s">
        <v>71</v>
      </c>
    </row>
    <row r="2403" spans="1:20">
      <c r="A2403" s="1" t="s">
        <v>6983</v>
      </c>
      <c r="B2403" s="1">
        <v>78</v>
      </c>
      <c r="C2403" s="1" t="s">
        <v>51</v>
      </c>
      <c r="D2403" s="1" t="s">
        <v>73</v>
      </c>
      <c r="E2403" s="1" t="s">
        <v>74</v>
      </c>
      <c r="F2403" s="2">
        <v>44784</v>
      </c>
      <c r="G2403" s="1" t="s">
        <v>6984</v>
      </c>
      <c r="H2403" s="1" t="s">
        <v>6985</v>
      </c>
      <c r="I2403" s="1" t="s">
        <v>36</v>
      </c>
      <c r="J2403" s="3">
        <v>23042.0807492932</v>
      </c>
      <c r="K2403" s="1">
        <v>364</v>
      </c>
      <c r="L2403" s="1" t="s">
        <v>27</v>
      </c>
      <c r="M2403" s="2">
        <v>44798</v>
      </c>
      <c r="N2403" s="1" t="s">
        <v>97</v>
      </c>
      <c r="O2403" s="1">
        <f>M2403-F2403</f>
        <v>14</v>
      </c>
      <c r="P2403" s="1" t="str">
        <f>IF(B2403&lt;=17,"Teen",
IF(B2403&lt;=25,"Young Adult",
IF(B2403&lt;=35,"Adult",
IF(B2403&lt;=50,"Middle Age","Senior"))))</f>
        <v>Senior</v>
      </c>
      <c r="Q2403" s="3">
        <f>J2403/O2403</f>
        <v>1645.8629106638</v>
      </c>
      <c r="R2403" s="5">
        <f>IF(B2403&gt;60,1,0)
+ IF(O2403&gt;7,1,0)
+ IF(L2403="Emergency",1,0)
+ IF(T2403="Critical",1,0)</f>
        <v>2</v>
      </c>
      <c r="S2403" s="6" t="str">
        <f>IF(R2403&lt;=1,"Low",
IF(R2403=2,"Medium","High"))</f>
        <v>Medium</v>
      </c>
      <c r="T2403" s="1" t="s">
        <v>29</v>
      </c>
    </row>
    <row r="2404" spans="1:20">
      <c r="A2404" s="1" t="s">
        <v>6986</v>
      </c>
      <c r="B2404" s="1">
        <v>25</v>
      </c>
      <c r="C2404" s="1" t="s">
        <v>51</v>
      </c>
      <c r="D2404" s="1" t="s">
        <v>62</v>
      </c>
      <c r="E2404" s="1" t="s">
        <v>23</v>
      </c>
      <c r="F2404" s="2">
        <v>44784</v>
      </c>
      <c r="G2404" s="1" t="s">
        <v>6987</v>
      </c>
      <c r="H2404" s="1" t="s">
        <v>6988</v>
      </c>
      <c r="I2404" s="1" t="s">
        <v>36</v>
      </c>
      <c r="J2404" s="3">
        <v>46805.392201784103</v>
      </c>
      <c r="K2404" s="1">
        <v>253</v>
      </c>
      <c r="L2404" s="1" t="s">
        <v>42</v>
      </c>
      <c r="M2404" s="2">
        <v>44805</v>
      </c>
      <c r="N2404" s="1" t="s">
        <v>38</v>
      </c>
      <c r="O2404" s="1">
        <f>M2404-F2404</f>
        <v>21</v>
      </c>
      <c r="P2404" s="1" t="str">
        <f>IF(B2404&lt;=17,"Teen",
IF(B2404&lt;=25,"Young Adult",
IF(B2404&lt;=35,"Adult",
IF(B2404&lt;=50,"Middle Age","Senior"))))</f>
        <v>Young Adult</v>
      </c>
      <c r="Q2404" s="3">
        <f>J2404/O2404</f>
        <v>2228.8282000849572</v>
      </c>
      <c r="R2404" s="5">
        <f>IF(B2404&gt;60,1,0)
+ IF(O2404&gt;7,1,0)
+ IF(L2404="Emergency",1,0)
+ IF(T2404="Critical",1,0)</f>
        <v>2</v>
      </c>
      <c r="S2404" s="6" t="str">
        <f>IF(R2404&lt;=1,"Low",
IF(R2404=2,"Medium","High"))</f>
        <v>Medium</v>
      </c>
      <c r="T2404" s="1" t="s">
        <v>49</v>
      </c>
    </row>
    <row r="2405" spans="1:20">
      <c r="A2405" s="1" t="s">
        <v>6989</v>
      </c>
      <c r="B2405" s="1">
        <v>76</v>
      </c>
      <c r="C2405" s="1" t="s">
        <v>51</v>
      </c>
      <c r="D2405" s="1" t="s">
        <v>32</v>
      </c>
      <c r="E2405" s="1" t="s">
        <v>74</v>
      </c>
      <c r="F2405" s="2">
        <v>44784</v>
      </c>
      <c r="G2405" s="1" t="s">
        <v>6990</v>
      </c>
      <c r="H2405" s="1" t="s">
        <v>6991</v>
      </c>
      <c r="I2405" s="1" t="s">
        <v>60</v>
      </c>
      <c r="J2405" s="3">
        <v>22670.965981645099</v>
      </c>
      <c r="K2405" s="1">
        <v>301</v>
      </c>
      <c r="L2405" s="1" t="s">
        <v>27</v>
      </c>
      <c r="M2405" s="2">
        <v>44810</v>
      </c>
      <c r="N2405" s="1" t="s">
        <v>28</v>
      </c>
      <c r="O2405" s="1">
        <f>M2405-F2405</f>
        <v>26</v>
      </c>
      <c r="P2405" s="1" t="str">
        <f>IF(B2405&lt;=17,"Teen",
IF(B2405&lt;=25,"Young Adult",
IF(B2405&lt;=35,"Adult",
IF(B2405&lt;=50,"Middle Age","Senior"))))</f>
        <v>Senior</v>
      </c>
      <c r="Q2405" s="3">
        <f>J2405/O2405</f>
        <v>871.960230063273</v>
      </c>
      <c r="R2405" s="5">
        <f>IF(B2405&gt;60,1,0)
+ IF(O2405&gt;7,1,0)
+ IF(L2405="Emergency",1,0)
+ IF(T2405="Critical",1,0)</f>
        <v>2</v>
      </c>
      <c r="S2405" s="6" t="str">
        <f>IF(R2405&lt;=1,"Low",
IF(R2405=2,"Medium","High"))</f>
        <v>Medium</v>
      </c>
      <c r="T2405" s="1" t="s">
        <v>71</v>
      </c>
    </row>
    <row r="2406" spans="1:20">
      <c r="A2406" s="1" t="s">
        <v>6992</v>
      </c>
      <c r="B2406" s="1">
        <v>83</v>
      </c>
      <c r="C2406" s="1" t="s">
        <v>51</v>
      </c>
      <c r="D2406" s="1" t="s">
        <v>52</v>
      </c>
      <c r="E2406" s="1" t="s">
        <v>74</v>
      </c>
      <c r="F2406" s="2">
        <v>44783</v>
      </c>
      <c r="G2406" s="1" t="s">
        <v>6993</v>
      </c>
      <c r="H2406" s="1" t="s">
        <v>6994</v>
      </c>
      <c r="I2406" s="1" t="s">
        <v>36</v>
      </c>
      <c r="J2406" s="3">
        <v>44846.013725054101</v>
      </c>
      <c r="K2406" s="1">
        <v>415</v>
      </c>
      <c r="L2406" s="1" t="s">
        <v>27</v>
      </c>
      <c r="M2406" s="2">
        <v>44811</v>
      </c>
      <c r="N2406" s="1" t="s">
        <v>66</v>
      </c>
      <c r="O2406" s="1">
        <f>M2406-F2406</f>
        <v>28</v>
      </c>
      <c r="P2406" s="1" t="str">
        <f>IF(B2406&lt;=17,"Teen",
IF(B2406&lt;=25,"Young Adult",
IF(B2406&lt;=35,"Adult",
IF(B2406&lt;=50,"Middle Age","Senior"))))</f>
        <v>Senior</v>
      </c>
      <c r="Q2406" s="3">
        <f>J2406/O2406</f>
        <v>1601.6433473233608</v>
      </c>
      <c r="R2406" s="5">
        <f>IF(B2406&gt;60,1,0)
+ IF(O2406&gt;7,1,0)
+ IF(L2406="Emergency",1,0)
+ IF(T2406="Critical",1,0)</f>
        <v>2</v>
      </c>
      <c r="S2406" s="6" t="str">
        <f>IF(R2406&lt;=1,"Low",
IF(R2406=2,"Medium","High"))</f>
        <v>Medium</v>
      </c>
      <c r="T2406" s="1" t="s">
        <v>71</v>
      </c>
    </row>
    <row r="2407" spans="1:20">
      <c r="A2407" s="1" t="s">
        <v>6995</v>
      </c>
      <c r="B2407" s="1">
        <v>30</v>
      </c>
      <c r="C2407" s="1" t="s">
        <v>21</v>
      </c>
      <c r="D2407" s="1" t="s">
        <v>44</v>
      </c>
      <c r="E2407" s="1" t="s">
        <v>45</v>
      </c>
      <c r="F2407" s="2">
        <v>44783</v>
      </c>
      <c r="G2407" s="1" t="s">
        <v>6996</v>
      </c>
      <c r="H2407" s="1" t="s">
        <v>6997</v>
      </c>
      <c r="I2407" s="1" t="s">
        <v>65</v>
      </c>
      <c r="J2407" s="3">
        <v>31204.6231194434</v>
      </c>
      <c r="K2407" s="1">
        <v>374</v>
      </c>
      <c r="L2407" s="1" t="s">
        <v>42</v>
      </c>
      <c r="M2407" s="2">
        <v>44790</v>
      </c>
      <c r="N2407" s="1" t="s">
        <v>66</v>
      </c>
      <c r="O2407" s="1">
        <f>M2407-F2407</f>
        <v>7</v>
      </c>
      <c r="P2407" s="1" t="str">
        <f>IF(B2407&lt;=17,"Teen",
IF(B2407&lt;=25,"Young Adult",
IF(B2407&lt;=35,"Adult",
IF(B2407&lt;=50,"Middle Age","Senior"))))</f>
        <v>Adult</v>
      </c>
      <c r="Q2407" s="3">
        <f>J2407/O2407</f>
        <v>4457.8033027776282</v>
      </c>
      <c r="R2407" s="5">
        <f>IF(B2407&gt;60,1,0)
+ IF(O2407&gt;7,1,0)
+ IF(L2407="Emergency",1,0)
+ IF(T2407="Critical",1,0)</f>
        <v>1</v>
      </c>
      <c r="S2407" s="6" t="str">
        <f>IF(R2407&lt;=1,"Low",
IF(R2407=2,"Medium","High"))</f>
        <v>Low</v>
      </c>
      <c r="T2407" s="1" t="s">
        <v>29</v>
      </c>
    </row>
    <row r="2408" spans="1:20">
      <c r="A2408" s="1" t="s">
        <v>6998</v>
      </c>
      <c r="B2408" s="1">
        <v>69</v>
      </c>
      <c r="C2408" s="1" t="s">
        <v>51</v>
      </c>
      <c r="D2408" s="1" t="s">
        <v>22</v>
      </c>
      <c r="E2408" s="1" t="s">
        <v>74</v>
      </c>
      <c r="F2408" s="2">
        <v>44782</v>
      </c>
      <c r="G2408" s="1" t="s">
        <v>6999</v>
      </c>
      <c r="H2408" s="1" t="s">
        <v>7000</v>
      </c>
      <c r="I2408" s="1" t="s">
        <v>56</v>
      </c>
      <c r="J2408" s="3">
        <v>33228.596694170898</v>
      </c>
      <c r="K2408" s="1">
        <v>326</v>
      </c>
      <c r="L2408" s="1" t="s">
        <v>42</v>
      </c>
      <c r="M2408" s="2">
        <v>44800</v>
      </c>
      <c r="N2408" s="1" t="s">
        <v>28</v>
      </c>
      <c r="O2408" s="1">
        <f>M2408-F2408</f>
        <v>18</v>
      </c>
      <c r="P2408" s="1" t="str">
        <f>IF(B2408&lt;=17,"Teen",
IF(B2408&lt;=25,"Young Adult",
IF(B2408&lt;=35,"Adult",
IF(B2408&lt;=50,"Middle Age","Senior"))))</f>
        <v>Senior</v>
      </c>
      <c r="Q2408" s="3">
        <f>J2408/O2408</f>
        <v>1846.033149676161</v>
      </c>
      <c r="R2408" s="5">
        <f>IF(B2408&gt;60,1,0)
+ IF(O2408&gt;7,1,0)
+ IF(L2408="Emergency",1,0)
+ IF(T2408="Critical",1,0)</f>
        <v>3</v>
      </c>
      <c r="S2408" s="6" t="str">
        <f>IF(R2408&lt;=1,"Low",
IF(R2408=2,"Medium","High"))</f>
        <v>High</v>
      </c>
      <c r="T2408" s="1" t="s">
        <v>49</v>
      </c>
    </row>
    <row r="2409" spans="1:20">
      <c r="A2409" s="1" t="s">
        <v>7001</v>
      </c>
      <c r="B2409" s="1">
        <v>49</v>
      </c>
      <c r="C2409" s="1" t="s">
        <v>21</v>
      </c>
      <c r="D2409" s="1" t="s">
        <v>62</v>
      </c>
      <c r="E2409" s="1" t="s">
        <v>45</v>
      </c>
      <c r="F2409" s="2">
        <v>44782</v>
      </c>
      <c r="G2409" s="1" t="s">
        <v>7002</v>
      </c>
      <c r="H2409" s="1" t="s">
        <v>7003</v>
      </c>
      <c r="I2409" s="1" t="s">
        <v>36</v>
      </c>
      <c r="J2409" s="3">
        <v>9059.3839117572898</v>
      </c>
      <c r="K2409" s="1">
        <v>286</v>
      </c>
      <c r="L2409" s="1" t="s">
        <v>42</v>
      </c>
      <c r="M2409" s="2">
        <v>44791</v>
      </c>
      <c r="N2409" s="1" t="s">
        <v>66</v>
      </c>
      <c r="O2409" s="1">
        <f>M2409-F2409</f>
        <v>9</v>
      </c>
      <c r="P2409" s="1" t="str">
        <f>IF(B2409&lt;=17,"Teen",
IF(B2409&lt;=25,"Young Adult",
IF(B2409&lt;=35,"Adult",
IF(B2409&lt;=50,"Middle Age","Senior"))))</f>
        <v>Middle Age</v>
      </c>
      <c r="Q2409" s="3">
        <f>J2409/O2409</f>
        <v>1006.5982124174766</v>
      </c>
      <c r="R2409" s="5">
        <f>IF(B2409&gt;60,1,0)
+ IF(O2409&gt;7,1,0)
+ IF(L2409="Emergency",1,0)
+ IF(T2409="Critical",1,0)</f>
        <v>2</v>
      </c>
      <c r="S2409" s="6" t="str">
        <f>IF(R2409&lt;=1,"Low",
IF(R2409=2,"Medium","High"))</f>
        <v>Medium</v>
      </c>
      <c r="T2409" s="1" t="s">
        <v>29</v>
      </c>
    </row>
    <row r="2410" spans="1:20">
      <c r="A2410" s="1" t="s">
        <v>7004</v>
      </c>
      <c r="B2410" s="1">
        <v>37</v>
      </c>
      <c r="C2410" s="1" t="s">
        <v>51</v>
      </c>
      <c r="D2410" s="1" t="s">
        <v>68</v>
      </c>
      <c r="E2410" s="1" t="s">
        <v>33</v>
      </c>
      <c r="F2410" s="2">
        <v>44782</v>
      </c>
      <c r="G2410" s="1" t="s">
        <v>7005</v>
      </c>
      <c r="H2410" s="1" t="s">
        <v>7006</v>
      </c>
      <c r="I2410" s="1" t="s">
        <v>36</v>
      </c>
      <c r="J2410" s="3">
        <v>23904.019918373098</v>
      </c>
      <c r="K2410" s="1">
        <v>299</v>
      </c>
      <c r="L2410" s="1" t="s">
        <v>37</v>
      </c>
      <c r="M2410" s="2">
        <v>44804</v>
      </c>
      <c r="N2410" s="1" t="s">
        <v>38</v>
      </c>
      <c r="O2410" s="1">
        <f>M2410-F2410</f>
        <v>22</v>
      </c>
      <c r="P2410" s="1" t="str">
        <f>IF(B2410&lt;=17,"Teen",
IF(B2410&lt;=25,"Young Adult",
IF(B2410&lt;=35,"Adult",
IF(B2410&lt;=50,"Middle Age","Senior"))))</f>
        <v>Middle Age</v>
      </c>
      <c r="Q2410" s="3">
        <f>J2410/O2410</f>
        <v>1086.5463599260499</v>
      </c>
      <c r="R2410" s="5">
        <f>IF(B2410&gt;60,1,0)
+ IF(O2410&gt;7,1,0)
+ IF(L2410="Emergency",1,0)
+ IF(T2410="Critical",1,0)</f>
        <v>1</v>
      </c>
      <c r="S2410" s="6" t="str">
        <f>IF(R2410&lt;=1,"Low",
IF(R2410=2,"Medium","High"))</f>
        <v>Low</v>
      </c>
      <c r="T2410" s="1" t="s">
        <v>71</v>
      </c>
    </row>
    <row r="2411" spans="1:20">
      <c r="A2411" s="1" t="s">
        <v>7007</v>
      </c>
      <c r="B2411" s="1">
        <v>55</v>
      </c>
      <c r="C2411" s="1" t="s">
        <v>21</v>
      </c>
      <c r="D2411" s="1" t="s">
        <v>62</v>
      </c>
      <c r="E2411" s="1" t="s">
        <v>84</v>
      </c>
      <c r="F2411" s="2">
        <v>44782</v>
      </c>
      <c r="G2411" s="1" t="s">
        <v>7008</v>
      </c>
      <c r="H2411" s="1" t="s">
        <v>7009</v>
      </c>
      <c r="I2411" s="1" t="s">
        <v>60</v>
      </c>
      <c r="J2411" s="3">
        <v>46989.401706521698</v>
      </c>
      <c r="K2411" s="1">
        <v>367</v>
      </c>
      <c r="L2411" s="1" t="s">
        <v>27</v>
      </c>
      <c r="M2411" s="2">
        <v>44783</v>
      </c>
      <c r="N2411" s="1" t="s">
        <v>38</v>
      </c>
      <c r="O2411" s="1">
        <f>M2411-F2411</f>
        <v>1</v>
      </c>
      <c r="P2411" s="1" t="str">
        <f>IF(B2411&lt;=17,"Teen",
IF(B2411&lt;=25,"Young Adult",
IF(B2411&lt;=35,"Adult",
IF(B2411&lt;=50,"Middle Age","Senior"))))</f>
        <v>Senior</v>
      </c>
      <c r="Q2411" s="3">
        <f>J2411/O2411</f>
        <v>46989.401706521698</v>
      </c>
      <c r="R2411" s="5">
        <f>IF(B2411&gt;60,1,0)
+ IF(O2411&gt;7,1,0)
+ IF(L2411="Emergency",1,0)
+ IF(T2411="Critical",1,0)</f>
        <v>0</v>
      </c>
      <c r="S2411" s="6" t="str">
        <f>IF(R2411&lt;=1,"Low",
IF(R2411=2,"Medium","High"))</f>
        <v>Low</v>
      </c>
      <c r="T2411" s="1" t="s">
        <v>71</v>
      </c>
    </row>
    <row r="2412" spans="1:20">
      <c r="A2412" s="1" t="s">
        <v>7010</v>
      </c>
      <c r="B2412" s="1">
        <v>37</v>
      </c>
      <c r="C2412" s="1" t="s">
        <v>21</v>
      </c>
      <c r="D2412" s="1" t="s">
        <v>44</v>
      </c>
      <c r="E2412" s="1" t="s">
        <v>74</v>
      </c>
      <c r="F2412" s="2">
        <v>44782</v>
      </c>
      <c r="G2412" s="1" t="s">
        <v>7011</v>
      </c>
      <c r="H2412" s="1" t="s">
        <v>7012</v>
      </c>
      <c r="I2412" s="1" t="s">
        <v>65</v>
      </c>
      <c r="J2412" s="3">
        <v>9178.5717984503899</v>
      </c>
      <c r="K2412" s="1">
        <v>256</v>
      </c>
      <c r="L2412" s="1" t="s">
        <v>37</v>
      </c>
      <c r="M2412" s="2">
        <v>44788</v>
      </c>
      <c r="N2412" s="1" t="s">
        <v>97</v>
      </c>
      <c r="O2412" s="1">
        <f>M2412-F2412</f>
        <v>6</v>
      </c>
      <c r="P2412" s="1" t="str">
        <f>IF(B2412&lt;=17,"Teen",
IF(B2412&lt;=25,"Young Adult",
IF(B2412&lt;=35,"Adult",
IF(B2412&lt;=50,"Middle Age","Senior"))))</f>
        <v>Middle Age</v>
      </c>
      <c r="Q2412" s="3">
        <f>J2412/O2412</f>
        <v>1529.7619664083984</v>
      </c>
      <c r="R2412" s="5">
        <f>IF(B2412&gt;60,1,0)
+ IF(O2412&gt;7,1,0)
+ IF(L2412="Emergency",1,0)
+ IF(T2412="Critical",1,0)</f>
        <v>0</v>
      </c>
      <c r="S2412" s="6" t="str">
        <f>IF(R2412&lt;=1,"Low",
IF(R2412=2,"Medium","High"))</f>
        <v>Low</v>
      </c>
      <c r="T2412" s="1" t="s">
        <v>49</v>
      </c>
    </row>
    <row r="2413" spans="1:20">
      <c r="A2413" s="1" t="s">
        <v>7013</v>
      </c>
      <c r="B2413" s="1">
        <v>30</v>
      </c>
      <c r="C2413" s="1" t="s">
        <v>21</v>
      </c>
      <c r="D2413" s="1" t="s">
        <v>91</v>
      </c>
      <c r="E2413" s="1" t="s">
        <v>53</v>
      </c>
      <c r="F2413" s="2">
        <v>44782</v>
      </c>
      <c r="G2413" s="1" t="s">
        <v>7014</v>
      </c>
      <c r="H2413" s="1" t="s">
        <v>7015</v>
      </c>
      <c r="I2413" s="1" t="s">
        <v>65</v>
      </c>
      <c r="J2413" s="3">
        <v>29081.3557017522</v>
      </c>
      <c r="K2413" s="1">
        <v>405</v>
      </c>
      <c r="L2413" s="1" t="s">
        <v>42</v>
      </c>
      <c r="M2413" s="2">
        <v>44787</v>
      </c>
      <c r="N2413" s="1" t="s">
        <v>97</v>
      </c>
      <c r="O2413" s="1">
        <f>M2413-F2413</f>
        <v>5</v>
      </c>
      <c r="P2413" s="1" t="str">
        <f>IF(B2413&lt;=17,"Teen",
IF(B2413&lt;=25,"Young Adult",
IF(B2413&lt;=35,"Adult",
IF(B2413&lt;=50,"Middle Age","Senior"))))</f>
        <v>Adult</v>
      </c>
      <c r="Q2413" s="3">
        <f>J2413/O2413</f>
        <v>5816.27114035044</v>
      </c>
      <c r="R2413" s="5">
        <f>IF(B2413&gt;60,1,0)
+ IF(O2413&gt;7,1,0)
+ IF(L2413="Emergency",1,0)
+ IF(T2413="Critical",1,0)</f>
        <v>1</v>
      </c>
      <c r="S2413" s="6" t="str">
        <f>IF(R2413&lt;=1,"Low",
IF(R2413=2,"Medium","High"))</f>
        <v>Low</v>
      </c>
      <c r="T2413" s="1" t="s">
        <v>29</v>
      </c>
    </row>
    <row r="2414" spans="1:20">
      <c r="A2414" s="1" t="s">
        <v>7016</v>
      </c>
      <c r="B2414" s="1">
        <v>51</v>
      </c>
      <c r="C2414" s="1" t="s">
        <v>21</v>
      </c>
      <c r="D2414" s="1" t="s">
        <v>32</v>
      </c>
      <c r="E2414" s="1" t="s">
        <v>45</v>
      </c>
      <c r="F2414" s="2">
        <v>44782</v>
      </c>
      <c r="G2414" s="1" t="s">
        <v>7017</v>
      </c>
      <c r="H2414" s="1" t="s">
        <v>7018</v>
      </c>
      <c r="I2414" s="1" t="s">
        <v>60</v>
      </c>
      <c r="J2414" s="3">
        <v>24257.7607657316</v>
      </c>
      <c r="K2414" s="1">
        <v>268</v>
      </c>
      <c r="L2414" s="1" t="s">
        <v>37</v>
      </c>
      <c r="M2414" s="2">
        <v>44786</v>
      </c>
      <c r="N2414" s="1" t="s">
        <v>97</v>
      </c>
      <c r="O2414" s="1">
        <f>M2414-F2414</f>
        <v>4</v>
      </c>
      <c r="P2414" s="1" t="str">
        <f>IF(B2414&lt;=17,"Teen",
IF(B2414&lt;=25,"Young Adult",
IF(B2414&lt;=35,"Adult",
IF(B2414&lt;=50,"Middle Age","Senior"))))</f>
        <v>Senior</v>
      </c>
      <c r="Q2414" s="3">
        <f>J2414/O2414</f>
        <v>6064.4401914329001</v>
      </c>
      <c r="R2414" s="5">
        <f>IF(B2414&gt;60,1,0)
+ IF(O2414&gt;7,1,0)
+ IF(L2414="Emergency",1,0)
+ IF(T2414="Critical",1,0)</f>
        <v>0</v>
      </c>
      <c r="S2414" s="6" t="str">
        <f>IF(R2414&lt;=1,"Low",
IF(R2414=2,"Medium","High"))</f>
        <v>Low</v>
      </c>
      <c r="T2414" s="1" t="s">
        <v>49</v>
      </c>
    </row>
    <row r="2415" spans="1:20">
      <c r="A2415" s="1" t="s">
        <v>7019</v>
      </c>
      <c r="B2415" s="1">
        <v>31</v>
      </c>
      <c r="C2415" s="1" t="s">
        <v>21</v>
      </c>
      <c r="D2415" s="1" t="s">
        <v>91</v>
      </c>
      <c r="E2415" s="1" t="s">
        <v>45</v>
      </c>
      <c r="F2415" s="2">
        <v>44781</v>
      </c>
      <c r="G2415" s="1" t="s">
        <v>7020</v>
      </c>
      <c r="H2415" s="1" t="s">
        <v>7021</v>
      </c>
      <c r="I2415" s="1" t="s">
        <v>36</v>
      </c>
      <c r="J2415" s="3">
        <v>43882.561949005802</v>
      </c>
      <c r="K2415" s="1">
        <v>374</v>
      </c>
      <c r="L2415" s="1" t="s">
        <v>27</v>
      </c>
      <c r="M2415" s="2">
        <v>44787</v>
      </c>
      <c r="N2415" s="1" t="s">
        <v>66</v>
      </c>
      <c r="O2415" s="1">
        <f>M2415-F2415</f>
        <v>6</v>
      </c>
      <c r="P2415" s="1" t="str">
        <f>IF(B2415&lt;=17,"Teen",
IF(B2415&lt;=25,"Young Adult",
IF(B2415&lt;=35,"Adult",
IF(B2415&lt;=50,"Middle Age","Senior"))))</f>
        <v>Adult</v>
      </c>
      <c r="Q2415" s="3">
        <f>J2415/O2415</f>
        <v>7313.7603248343003</v>
      </c>
      <c r="R2415" s="5">
        <f>IF(B2415&gt;60,1,0)
+ IF(O2415&gt;7,1,0)
+ IF(L2415="Emergency",1,0)
+ IF(T2415="Critical",1,0)</f>
        <v>0</v>
      </c>
      <c r="S2415" s="6" t="str">
        <f>IF(R2415&lt;=1,"Low",
IF(R2415=2,"Medium","High"))</f>
        <v>Low</v>
      </c>
      <c r="T2415" s="1" t="s">
        <v>29</v>
      </c>
    </row>
    <row r="2416" spans="1:20">
      <c r="A2416" s="1" t="s">
        <v>6714</v>
      </c>
      <c r="B2416" s="1">
        <v>24</v>
      </c>
      <c r="C2416" s="1" t="s">
        <v>21</v>
      </c>
      <c r="D2416" s="1" t="s">
        <v>68</v>
      </c>
      <c r="E2416" s="1" t="s">
        <v>74</v>
      </c>
      <c r="F2416" s="2">
        <v>44781</v>
      </c>
      <c r="G2416" s="1" t="s">
        <v>7022</v>
      </c>
      <c r="H2416" s="1" t="s">
        <v>7023</v>
      </c>
      <c r="I2416" s="1" t="s">
        <v>36</v>
      </c>
      <c r="J2416" s="3">
        <v>6972.1480034604401</v>
      </c>
      <c r="K2416" s="1">
        <v>270</v>
      </c>
      <c r="L2416" s="1" t="s">
        <v>37</v>
      </c>
      <c r="M2416" s="2">
        <v>44806</v>
      </c>
      <c r="N2416" s="1" t="s">
        <v>38</v>
      </c>
      <c r="O2416" s="1">
        <f>M2416-F2416</f>
        <v>25</v>
      </c>
      <c r="P2416" s="1" t="str">
        <f>IF(B2416&lt;=17,"Teen",
IF(B2416&lt;=25,"Young Adult",
IF(B2416&lt;=35,"Adult",
IF(B2416&lt;=50,"Middle Age","Senior"))))</f>
        <v>Young Adult</v>
      </c>
      <c r="Q2416" s="3">
        <f>J2416/O2416</f>
        <v>278.88592013841759</v>
      </c>
      <c r="R2416" s="5">
        <f>IF(B2416&gt;60,1,0)
+ IF(O2416&gt;7,1,0)
+ IF(L2416="Emergency",1,0)
+ IF(T2416="Critical",1,0)</f>
        <v>1</v>
      </c>
      <c r="S2416" s="6" t="str">
        <f>IF(R2416&lt;=1,"Low",
IF(R2416=2,"Medium","High"))</f>
        <v>Low</v>
      </c>
      <c r="T2416" s="1" t="s">
        <v>49</v>
      </c>
    </row>
    <row r="2417" spans="1:20">
      <c r="A2417" s="1" t="s">
        <v>7024</v>
      </c>
      <c r="B2417" s="1">
        <v>82</v>
      </c>
      <c r="C2417" s="1" t="s">
        <v>51</v>
      </c>
      <c r="D2417" s="1" t="s">
        <v>62</v>
      </c>
      <c r="E2417" s="1" t="s">
        <v>74</v>
      </c>
      <c r="F2417" s="2">
        <v>44781</v>
      </c>
      <c r="G2417" s="1" t="s">
        <v>7025</v>
      </c>
      <c r="H2417" s="1" t="s">
        <v>7026</v>
      </c>
      <c r="I2417" s="1" t="s">
        <v>60</v>
      </c>
      <c r="J2417" s="3">
        <v>49690.6979114352</v>
      </c>
      <c r="K2417" s="1">
        <v>421</v>
      </c>
      <c r="L2417" s="1" t="s">
        <v>42</v>
      </c>
      <c r="M2417" s="2">
        <v>44788</v>
      </c>
      <c r="N2417" s="1" t="s">
        <v>48</v>
      </c>
      <c r="O2417" s="1">
        <f>M2417-F2417</f>
        <v>7</v>
      </c>
      <c r="P2417" s="1" t="str">
        <f>IF(B2417&lt;=17,"Teen",
IF(B2417&lt;=25,"Young Adult",
IF(B2417&lt;=35,"Adult",
IF(B2417&lt;=50,"Middle Age","Senior"))))</f>
        <v>Senior</v>
      </c>
      <c r="Q2417" s="3">
        <f>J2417/O2417</f>
        <v>7098.6711302050289</v>
      </c>
      <c r="R2417" s="5">
        <f>IF(B2417&gt;60,1,0)
+ IF(O2417&gt;7,1,0)
+ IF(L2417="Emergency",1,0)
+ IF(T2417="Critical",1,0)</f>
        <v>2</v>
      </c>
      <c r="S2417" s="6" t="str">
        <f>IF(R2417&lt;=1,"Low",
IF(R2417=2,"Medium","High"))</f>
        <v>Medium</v>
      </c>
      <c r="T2417" s="1" t="s">
        <v>71</v>
      </c>
    </row>
    <row r="2418" spans="1:20">
      <c r="A2418" s="1" t="s">
        <v>7027</v>
      </c>
      <c r="B2418" s="1">
        <v>68</v>
      </c>
      <c r="C2418" s="1" t="s">
        <v>21</v>
      </c>
      <c r="D2418" s="1" t="s">
        <v>52</v>
      </c>
      <c r="E2418" s="1" t="s">
        <v>84</v>
      </c>
      <c r="F2418" s="2">
        <v>44781</v>
      </c>
      <c r="G2418" s="1" t="s">
        <v>7028</v>
      </c>
      <c r="H2418" s="1" t="s">
        <v>7029</v>
      </c>
      <c r="I2418" s="1" t="s">
        <v>65</v>
      </c>
      <c r="J2418" s="3">
        <v>5427.7443043143103</v>
      </c>
      <c r="K2418" s="1">
        <v>333</v>
      </c>
      <c r="L2418" s="1" t="s">
        <v>42</v>
      </c>
      <c r="M2418" s="2">
        <v>44790</v>
      </c>
      <c r="N2418" s="1" t="s">
        <v>28</v>
      </c>
      <c r="O2418" s="1">
        <f>M2418-F2418</f>
        <v>9</v>
      </c>
      <c r="P2418" s="1" t="str">
        <f>IF(B2418&lt;=17,"Teen",
IF(B2418&lt;=25,"Young Adult",
IF(B2418&lt;=35,"Adult",
IF(B2418&lt;=50,"Middle Age","Senior"))))</f>
        <v>Senior</v>
      </c>
      <c r="Q2418" s="3">
        <f>J2418/O2418</f>
        <v>603.08270047936776</v>
      </c>
      <c r="R2418" s="5">
        <f>IF(B2418&gt;60,1,0)
+ IF(O2418&gt;7,1,0)
+ IF(L2418="Emergency",1,0)
+ IF(T2418="Critical",1,0)</f>
        <v>3</v>
      </c>
      <c r="S2418" s="6" t="str">
        <f>IF(R2418&lt;=1,"Low",
IF(R2418=2,"Medium","High"))</f>
        <v>High</v>
      </c>
      <c r="T2418" s="1" t="s">
        <v>49</v>
      </c>
    </row>
    <row r="2419" spans="1:20">
      <c r="A2419" s="1" t="s">
        <v>7030</v>
      </c>
      <c r="B2419" s="1">
        <v>47</v>
      </c>
      <c r="C2419" s="1" t="s">
        <v>21</v>
      </c>
      <c r="D2419" s="1" t="s">
        <v>68</v>
      </c>
      <c r="E2419" s="1" t="s">
        <v>23</v>
      </c>
      <c r="F2419" s="2">
        <v>44781</v>
      </c>
      <c r="G2419" s="1" t="s">
        <v>7031</v>
      </c>
      <c r="H2419" s="1" t="s">
        <v>7032</v>
      </c>
      <c r="I2419" s="1" t="s">
        <v>65</v>
      </c>
      <c r="J2419" s="3">
        <v>1777.3305216004701</v>
      </c>
      <c r="K2419" s="1">
        <v>124</v>
      </c>
      <c r="L2419" s="1" t="s">
        <v>37</v>
      </c>
      <c r="M2419" s="2">
        <v>44793</v>
      </c>
      <c r="N2419" s="1" t="s">
        <v>38</v>
      </c>
      <c r="O2419" s="1">
        <f>M2419-F2419</f>
        <v>12</v>
      </c>
      <c r="P2419" s="1" t="str">
        <f>IF(B2419&lt;=17,"Teen",
IF(B2419&lt;=25,"Young Adult",
IF(B2419&lt;=35,"Adult",
IF(B2419&lt;=50,"Middle Age","Senior"))))</f>
        <v>Middle Age</v>
      </c>
      <c r="Q2419" s="3">
        <f>J2419/O2419</f>
        <v>148.11087680003916</v>
      </c>
      <c r="R2419" s="5">
        <f>IF(B2419&gt;60,1,0)
+ IF(O2419&gt;7,1,0)
+ IF(L2419="Emergency",1,0)
+ IF(T2419="Critical",1,0)</f>
        <v>1</v>
      </c>
      <c r="S2419" s="6" t="str">
        <f>IF(R2419&lt;=1,"Low",
IF(R2419=2,"Medium","High"))</f>
        <v>Low</v>
      </c>
      <c r="T2419" s="1" t="s">
        <v>49</v>
      </c>
    </row>
    <row r="2420" spans="1:20">
      <c r="A2420" s="1" t="s">
        <v>7033</v>
      </c>
      <c r="B2420" s="1">
        <v>44</v>
      </c>
      <c r="C2420" s="1" t="s">
        <v>21</v>
      </c>
      <c r="D2420" s="1" t="s">
        <v>52</v>
      </c>
      <c r="E2420" s="1" t="s">
        <v>33</v>
      </c>
      <c r="F2420" s="2">
        <v>44780</v>
      </c>
      <c r="G2420" s="1" t="s">
        <v>7034</v>
      </c>
      <c r="H2420" s="1" t="s">
        <v>7035</v>
      </c>
      <c r="I2420" s="1" t="s">
        <v>36</v>
      </c>
      <c r="J2420" s="3">
        <v>46411.598052508103</v>
      </c>
      <c r="K2420" s="1">
        <v>299</v>
      </c>
      <c r="L2420" s="1" t="s">
        <v>27</v>
      </c>
      <c r="M2420" s="2">
        <v>44806</v>
      </c>
      <c r="N2420" s="1" t="s">
        <v>48</v>
      </c>
      <c r="O2420" s="1">
        <f>M2420-F2420</f>
        <v>26</v>
      </c>
      <c r="P2420" s="1" t="str">
        <f>IF(B2420&lt;=17,"Teen",
IF(B2420&lt;=25,"Young Adult",
IF(B2420&lt;=35,"Adult",
IF(B2420&lt;=50,"Middle Age","Senior"))))</f>
        <v>Middle Age</v>
      </c>
      <c r="Q2420" s="3">
        <f>J2420/O2420</f>
        <v>1785.0614635580039</v>
      </c>
      <c r="R2420" s="5">
        <f>IF(B2420&gt;60,1,0)
+ IF(O2420&gt;7,1,0)
+ IF(L2420="Emergency",1,0)
+ IF(T2420="Critical",1,0)</f>
        <v>1</v>
      </c>
      <c r="S2420" s="6" t="str">
        <f>IF(R2420&lt;=1,"Low",
IF(R2420=2,"Medium","High"))</f>
        <v>Low</v>
      </c>
      <c r="T2420" s="1" t="s">
        <v>29</v>
      </c>
    </row>
    <row r="2421" spans="1:20">
      <c r="A2421" s="1" t="s">
        <v>5907</v>
      </c>
      <c r="B2421" s="1">
        <v>61</v>
      </c>
      <c r="C2421" s="1" t="s">
        <v>21</v>
      </c>
      <c r="D2421" s="1" t="s">
        <v>44</v>
      </c>
      <c r="E2421" s="1" t="s">
        <v>45</v>
      </c>
      <c r="F2421" s="2">
        <v>44780</v>
      </c>
      <c r="G2421" s="1" t="s">
        <v>7036</v>
      </c>
      <c r="H2421" s="1" t="s">
        <v>7037</v>
      </c>
      <c r="I2421" s="1" t="s">
        <v>56</v>
      </c>
      <c r="J2421" s="3">
        <v>1521.5905784143199</v>
      </c>
      <c r="K2421" s="1">
        <v>267</v>
      </c>
      <c r="L2421" s="1" t="s">
        <v>37</v>
      </c>
      <c r="M2421" s="2">
        <v>44794</v>
      </c>
      <c r="N2421" s="1" t="s">
        <v>97</v>
      </c>
      <c r="O2421" s="1">
        <f>M2421-F2421</f>
        <v>14</v>
      </c>
      <c r="P2421" s="1" t="str">
        <f>IF(B2421&lt;=17,"Teen",
IF(B2421&lt;=25,"Young Adult",
IF(B2421&lt;=35,"Adult",
IF(B2421&lt;=50,"Middle Age","Senior"))))</f>
        <v>Senior</v>
      </c>
      <c r="Q2421" s="3">
        <f>J2421/O2421</f>
        <v>108.68504131530857</v>
      </c>
      <c r="R2421" s="5">
        <f>IF(B2421&gt;60,1,0)
+ IF(O2421&gt;7,1,0)
+ IF(L2421="Emergency",1,0)
+ IF(T2421="Critical",1,0)</f>
        <v>2</v>
      </c>
      <c r="S2421" s="6" t="str">
        <f>IF(R2421&lt;=1,"Low",
IF(R2421=2,"Medium","High"))</f>
        <v>Medium</v>
      </c>
      <c r="T2421" s="1" t="s">
        <v>71</v>
      </c>
    </row>
    <row r="2422" spans="1:20">
      <c r="A2422" s="1" t="s">
        <v>7038</v>
      </c>
      <c r="B2422" s="1">
        <v>78</v>
      </c>
      <c r="C2422" s="1" t="s">
        <v>21</v>
      </c>
      <c r="D2422" s="1" t="s">
        <v>68</v>
      </c>
      <c r="E2422" s="1" t="s">
        <v>84</v>
      </c>
      <c r="F2422" s="2">
        <v>44780</v>
      </c>
      <c r="G2422" s="1" t="s">
        <v>7039</v>
      </c>
      <c r="H2422" s="1" t="s">
        <v>7040</v>
      </c>
      <c r="I2422" s="1" t="s">
        <v>36</v>
      </c>
      <c r="J2422" s="3">
        <v>24656.194454012799</v>
      </c>
      <c r="K2422" s="1">
        <v>366</v>
      </c>
      <c r="L2422" s="1" t="s">
        <v>37</v>
      </c>
      <c r="M2422" s="2">
        <v>44808</v>
      </c>
      <c r="N2422" s="1" t="s">
        <v>38</v>
      </c>
      <c r="O2422" s="1">
        <f>M2422-F2422</f>
        <v>28</v>
      </c>
      <c r="P2422" s="1" t="str">
        <f>IF(B2422&lt;=17,"Teen",
IF(B2422&lt;=25,"Young Adult",
IF(B2422&lt;=35,"Adult",
IF(B2422&lt;=50,"Middle Age","Senior"))))</f>
        <v>Senior</v>
      </c>
      <c r="Q2422" s="3">
        <f>J2422/O2422</f>
        <v>880.57837335759996</v>
      </c>
      <c r="R2422" s="5">
        <f>IF(B2422&gt;60,1,0)
+ IF(O2422&gt;7,1,0)
+ IF(L2422="Emergency",1,0)
+ IF(T2422="Critical",1,0)</f>
        <v>2</v>
      </c>
      <c r="S2422" s="6" t="str">
        <f>IF(R2422&lt;=1,"Low",
IF(R2422=2,"Medium","High"))</f>
        <v>Medium</v>
      </c>
      <c r="T2422" s="1" t="s">
        <v>71</v>
      </c>
    </row>
    <row r="2423" spans="1:20">
      <c r="A2423" s="1" t="s">
        <v>7041</v>
      </c>
      <c r="B2423" s="1">
        <v>47</v>
      </c>
      <c r="C2423" s="1" t="s">
        <v>51</v>
      </c>
      <c r="D2423" s="1" t="s">
        <v>32</v>
      </c>
      <c r="E2423" s="1" t="s">
        <v>53</v>
      </c>
      <c r="F2423" s="2">
        <v>44780</v>
      </c>
      <c r="G2423" s="1" t="s">
        <v>7042</v>
      </c>
      <c r="H2423" s="1" t="s">
        <v>2482</v>
      </c>
      <c r="I2423" s="1" t="s">
        <v>26</v>
      </c>
      <c r="J2423" s="3">
        <v>3684.5469621263901</v>
      </c>
      <c r="K2423" s="1">
        <v>231</v>
      </c>
      <c r="L2423" s="1" t="s">
        <v>37</v>
      </c>
      <c r="M2423" s="2">
        <v>44806</v>
      </c>
      <c r="N2423" s="1" t="s">
        <v>66</v>
      </c>
      <c r="O2423" s="1">
        <f>M2423-F2423</f>
        <v>26</v>
      </c>
      <c r="P2423" s="1" t="str">
        <f>IF(B2423&lt;=17,"Teen",
IF(B2423&lt;=25,"Young Adult",
IF(B2423&lt;=35,"Adult",
IF(B2423&lt;=50,"Middle Age","Senior"))))</f>
        <v>Middle Age</v>
      </c>
      <c r="Q2423" s="3">
        <f>J2423/O2423</f>
        <v>141.71334469716885</v>
      </c>
      <c r="R2423" s="5">
        <f>IF(B2423&gt;60,1,0)
+ IF(O2423&gt;7,1,0)
+ IF(L2423="Emergency",1,0)
+ IF(T2423="Critical",1,0)</f>
        <v>1</v>
      </c>
      <c r="S2423" s="6" t="str">
        <f>IF(R2423&lt;=1,"Low",
IF(R2423=2,"Medium","High"))</f>
        <v>Low</v>
      </c>
      <c r="T2423" s="1" t="s">
        <v>49</v>
      </c>
    </row>
    <row r="2424" spans="1:20">
      <c r="A2424" s="1" t="s">
        <v>7043</v>
      </c>
      <c r="B2424" s="1">
        <v>25</v>
      </c>
      <c r="C2424" s="1" t="s">
        <v>51</v>
      </c>
      <c r="D2424" s="1" t="s">
        <v>62</v>
      </c>
      <c r="E2424" s="1" t="s">
        <v>53</v>
      </c>
      <c r="F2424" s="2">
        <v>44780</v>
      </c>
      <c r="G2424" s="1" t="s">
        <v>5672</v>
      </c>
      <c r="H2424" s="1" t="s">
        <v>7044</v>
      </c>
      <c r="I2424" s="1" t="s">
        <v>36</v>
      </c>
      <c r="J2424" s="3">
        <v>39834.478100922301</v>
      </c>
      <c r="K2424" s="1">
        <v>453</v>
      </c>
      <c r="L2424" s="1" t="s">
        <v>37</v>
      </c>
      <c r="M2424" s="2">
        <v>44790</v>
      </c>
      <c r="N2424" s="1" t="s">
        <v>66</v>
      </c>
      <c r="O2424" s="1">
        <f>M2424-F2424</f>
        <v>10</v>
      </c>
      <c r="P2424" s="1" t="str">
        <f>IF(B2424&lt;=17,"Teen",
IF(B2424&lt;=25,"Young Adult",
IF(B2424&lt;=35,"Adult",
IF(B2424&lt;=50,"Middle Age","Senior"))))</f>
        <v>Young Adult</v>
      </c>
      <c r="Q2424" s="3">
        <f>J2424/O2424</f>
        <v>3983.4478100922302</v>
      </c>
      <c r="R2424" s="5">
        <f>IF(B2424&gt;60,1,0)
+ IF(O2424&gt;7,1,0)
+ IF(L2424="Emergency",1,0)
+ IF(T2424="Critical",1,0)</f>
        <v>1</v>
      </c>
      <c r="S2424" s="6" t="str">
        <f>IF(R2424&lt;=1,"Low",
IF(R2424=2,"Medium","High"))</f>
        <v>Low</v>
      </c>
      <c r="T2424" s="1" t="s">
        <v>49</v>
      </c>
    </row>
    <row r="2425" spans="1:20">
      <c r="A2425" s="1" t="s">
        <v>7045</v>
      </c>
      <c r="B2425" s="1">
        <v>35</v>
      </c>
      <c r="C2425" s="1" t="s">
        <v>51</v>
      </c>
      <c r="D2425" s="1" t="s">
        <v>32</v>
      </c>
      <c r="E2425" s="1" t="s">
        <v>84</v>
      </c>
      <c r="F2425" s="2">
        <v>44780</v>
      </c>
      <c r="G2425" s="1" t="s">
        <v>7046</v>
      </c>
      <c r="H2425" s="1" t="s">
        <v>7047</v>
      </c>
      <c r="I2425" s="1" t="s">
        <v>60</v>
      </c>
      <c r="J2425" s="3">
        <v>2463.1416814549302</v>
      </c>
      <c r="K2425" s="1">
        <v>201</v>
      </c>
      <c r="L2425" s="1" t="s">
        <v>42</v>
      </c>
      <c r="M2425" s="2">
        <v>44801</v>
      </c>
      <c r="N2425" s="1" t="s">
        <v>66</v>
      </c>
      <c r="O2425" s="1">
        <f>M2425-F2425</f>
        <v>21</v>
      </c>
      <c r="P2425" s="1" t="str">
        <f>IF(B2425&lt;=17,"Teen",
IF(B2425&lt;=25,"Young Adult",
IF(B2425&lt;=35,"Adult",
IF(B2425&lt;=50,"Middle Age","Senior"))))</f>
        <v>Adult</v>
      </c>
      <c r="Q2425" s="3">
        <f>J2425/O2425</f>
        <v>117.29246102166334</v>
      </c>
      <c r="R2425" s="5">
        <f>IF(B2425&gt;60,1,0)
+ IF(O2425&gt;7,1,0)
+ IF(L2425="Emergency",1,0)
+ IF(T2425="Critical",1,0)</f>
        <v>2</v>
      </c>
      <c r="S2425" s="6" t="str">
        <f>IF(R2425&lt;=1,"Low",
IF(R2425=2,"Medium","High"))</f>
        <v>Medium</v>
      </c>
      <c r="T2425" s="1" t="s">
        <v>49</v>
      </c>
    </row>
    <row r="2426" spans="1:20">
      <c r="A2426" s="1" t="s">
        <v>7048</v>
      </c>
      <c r="B2426" s="1">
        <v>63</v>
      </c>
      <c r="C2426" s="1" t="s">
        <v>51</v>
      </c>
      <c r="D2426" s="1" t="s">
        <v>32</v>
      </c>
      <c r="E2426" s="1" t="s">
        <v>84</v>
      </c>
      <c r="F2426" s="2">
        <v>44780</v>
      </c>
      <c r="G2426" s="1" t="s">
        <v>7049</v>
      </c>
      <c r="H2426" s="1" t="s">
        <v>7050</v>
      </c>
      <c r="I2426" s="1" t="s">
        <v>56</v>
      </c>
      <c r="J2426" s="3">
        <v>12291.300932341999</v>
      </c>
      <c r="K2426" s="1">
        <v>135</v>
      </c>
      <c r="L2426" s="1" t="s">
        <v>37</v>
      </c>
      <c r="M2426" s="2">
        <v>44787</v>
      </c>
      <c r="N2426" s="1" t="s">
        <v>48</v>
      </c>
      <c r="O2426" s="1">
        <f>M2426-F2426</f>
        <v>7</v>
      </c>
      <c r="P2426" s="1" t="str">
        <f>IF(B2426&lt;=17,"Teen",
IF(B2426&lt;=25,"Young Adult",
IF(B2426&lt;=35,"Adult",
IF(B2426&lt;=50,"Middle Age","Senior"))))</f>
        <v>Senior</v>
      </c>
      <c r="Q2426" s="3">
        <f>J2426/O2426</f>
        <v>1755.9001331917141</v>
      </c>
      <c r="R2426" s="5">
        <f>IF(B2426&gt;60,1,0)
+ IF(O2426&gt;7,1,0)
+ IF(L2426="Emergency",1,0)
+ IF(T2426="Critical",1,0)</f>
        <v>1</v>
      </c>
      <c r="S2426" s="6" t="str">
        <f>IF(R2426&lt;=1,"Low",
IF(R2426=2,"Medium","High"))</f>
        <v>Low</v>
      </c>
      <c r="T2426" s="1" t="s">
        <v>49</v>
      </c>
    </row>
    <row r="2427" spans="1:20">
      <c r="A2427" s="1" t="s">
        <v>7051</v>
      </c>
      <c r="B2427" s="1">
        <v>20</v>
      </c>
      <c r="C2427" s="1" t="s">
        <v>21</v>
      </c>
      <c r="D2427" s="1" t="s">
        <v>32</v>
      </c>
      <c r="E2427" s="1" t="s">
        <v>53</v>
      </c>
      <c r="F2427" s="2">
        <v>44780</v>
      </c>
      <c r="G2427" s="1" t="s">
        <v>7052</v>
      </c>
      <c r="H2427" s="1" t="s">
        <v>7053</v>
      </c>
      <c r="I2427" s="1" t="s">
        <v>65</v>
      </c>
      <c r="J2427" s="3">
        <v>20463.769187995898</v>
      </c>
      <c r="K2427" s="1">
        <v>482</v>
      </c>
      <c r="L2427" s="1" t="s">
        <v>42</v>
      </c>
      <c r="M2427" s="2">
        <v>44807</v>
      </c>
      <c r="N2427" s="1" t="s">
        <v>28</v>
      </c>
      <c r="O2427" s="1">
        <f>M2427-F2427</f>
        <v>27</v>
      </c>
      <c r="P2427" s="1" t="str">
        <f>IF(B2427&lt;=17,"Teen",
IF(B2427&lt;=25,"Young Adult",
IF(B2427&lt;=35,"Adult",
IF(B2427&lt;=50,"Middle Age","Senior"))))</f>
        <v>Young Adult</v>
      </c>
      <c r="Q2427" s="3">
        <f>J2427/O2427</f>
        <v>757.91737733318143</v>
      </c>
      <c r="R2427" s="5">
        <f>IF(B2427&gt;60,1,0)
+ IF(O2427&gt;7,1,0)
+ IF(L2427="Emergency",1,0)
+ IF(T2427="Critical",1,0)</f>
        <v>2</v>
      </c>
      <c r="S2427" s="6" t="str">
        <f>IF(R2427&lt;=1,"Low",
IF(R2427=2,"Medium","High"))</f>
        <v>Medium</v>
      </c>
      <c r="T2427" s="1" t="s">
        <v>71</v>
      </c>
    </row>
    <row r="2428" spans="1:20">
      <c r="A2428" s="1" t="s">
        <v>7054</v>
      </c>
      <c r="B2428" s="1">
        <v>45</v>
      </c>
      <c r="C2428" s="1" t="s">
        <v>21</v>
      </c>
      <c r="D2428" s="1" t="s">
        <v>32</v>
      </c>
      <c r="E2428" s="1" t="s">
        <v>23</v>
      </c>
      <c r="F2428" s="2">
        <v>44779</v>
      </c>
      <c r="G2428" s="1" t="s">
        <v>7055</v>
      </c>
      <c r="H2428" s="1" t="s">
        <v>7056</v>
      </c>
      <c r="I2428" s="1" t="s">
        <v>36</v>
      </c>
      <c r="J2428" s="3">
        <v>26510.628306911702</v>
      </c>
      <c r="K2428" s="1">
        <v>135</v>
      </c>
      <c r="L2428" s="1" t="s">
        <v>37</v>
      </c>
      <c r="M2428" s="2">
        <v>44808</v>
      </c>
      <c r="N2428" s="1" t="s">
        <v>38</v>
      </c>
      <c r="O2428" s="1">
        <f>M2428-F2428</f>
        <v>29</v>
      </c>
      <c r="P2428" s="1" t="str">
        <f>IF(B2428&lt;=17,"Teen",
IF(B2428&lt;=25,"Young Adult",
IF(B2428&lt;=35,"Adult",
IF(B2428&lt;=50,"Middle Age","Senior"))))</f>
        <v>Middle Age</v>
      </c>
      <c r="Q2428" s="3">
        <f>J2428/O2428</f>
        <v>914.15959679005869</v>
      </c>
      <c r="R2428" s="5">
        <f>IF(B2428&gt;60,1,0)
+ IF(O2428&gt;7,1,0)
+ IF(L2428="Emergency",1,0)
+ IF(T2428="Critical",1,0)</f>
        <v>1</v>
      </c>
      <c r="S2428" s="6" t="str">
        <f>IF(R2428&lt;=1,"Low",
IF(R2428=2,"Medium","High"))</f>
        <v>Low</v>
      </c>
      <c r="T2428" s="1" t="s">
        <v>49</v>
      </c>
    </row>
    <row r="2429" spans="1:20">
      <c r="A2429" s="1" t="s">
        <v>7057</v>
      </c>
      <c r="B2429" s="1">
        <v>52</v>
      </c>
      <c r="C2429" s="1" t="s">
        <v>21</v>
      </c>
      <c r="D2429" s="1" t="s">
        <v>52</v>
      </c>
      <c r="E2429" s="1" t="s">
        <v>23</v>
      </c>
      <c r="F2429" s="2">
        <v>44779</v>
      </c>
      <c r="G2429" s="1" t="s">
        <v>7058</v>
      </c>
      <c r="H2429" s="1" t="s">
        <v>5738</v>
      </c>
      <c r="I2429" s="1" t="s">
        <v>36</v>
      </c>
      <c r="J2429" s="3">
        <v>25955.496274861202</v>
      </c>
      <c r="K2429" s="1">
        <v>295</v>
      </c>
      <c r="L2429" s="1" t="s">
        <v>42</v>
      </c>
      <c r="M2429" s="2">
        <v>44795</v>
      </c>
      <c r="N2429" s="1" t="s">
        <v>38</v>
      </c>
      <c r="O2429" s="1">
        <f>M2429-F2429</f>
        <v>16</v>
      </c>
      <c r="P2429" s="1" t="str">
        <f>IF(B2429&lt;=17,"Teen",
IF(B2429&lt;=25,"Young Adult",
IF(B2429&lt;=35,"Adult",
IF(B2429&lt;=50,"Middle Age","Senior"))))</f>
        <v>Senior</v>
      </c>
      <c r="Q2429" s="3">
        <f>J2429/O2429</f>
        <v>1622.2185171788251</v>
      </c>
      <c r="R2429" s="5">
        <f>IF(B2429&gt;60,1,0)
+ IF(O2429&gt;7,1,0)
+ IF(L2429="Emergency",1,0)
+ IF(T2429="Critical",1,0)</f>
        <v>2</v>
      </c>
      <c r="S2429" s="6" t="str">
        <f>IF(R2429&lt;=1,"Low",
IF(R2429=2,"Medium","High"))</f>
        <v>Medium</v>
      </c>
      <c r="T2429" s="1" t="s">
        <v>29</v>
      </c>
    </row>
    <row r="2430" spans="1:20">
      <c r="A2430" s="1" t="s">
        <v>7059</v>
      </c>
      <c r="B2430" s="1">
        <v>24</v>
      </c>
      <c r="C2430" s="1" t="s">
        <v>21</v>
      </c>
      <c r="D2430" s="1" t="s">
        <v>44</v>
      </c>
      <c r="E2430" s="1" t="s">
        <v>53</v>
      </c>
      <c r="F2430" s="2">
        <v>44779</v>
      </c>
      <c r="G2430" s="1" t="s">
        <v>7060</v>
      </c>
      <c r="H2430" s="1" t="s">
        <v>7061</v>
      </c>
      <c r="I2430" s="1" t="s">
        <v>26</v>
      </c>
      <c r="J2430" s="3">
        <v>49387.209655760598</v>
      </c>
      <c r="K2430" s="1">
        <v>324</v>
      </c>
      <c r="L2430" s="1" t="s">
        <v>42</v>
      </c>
      <c r="M2430" s="2">
        <v>44787</v>
      </c>
      <c r="N2430" s="1" t="s">
        <v>66</v>
      </c>
      <c r="O2430" s="1">
        <f>M2430-F2430</f>
        <v>8</v>
      </c>
      <c r="P2430" s="1" t="str">
        <f>IF(B2430&lt;=17,"Teen",
IF(B2430&lt;=25,"Young Adult",
IF(B2430&lt;=35,"Adult",
IF(B2430&lt;=50,"Middle Age","Senior"))))</f>
        <v>Young Adult</v>
      </c>
      <c r="Q2430" s="3">
        <f>J2430/O2430</f>
        <v>6173.4012069700748</v>
      </c>
      <c r="R2430" s="5">
        <f>IF(B2430&gt;60,1,0)
+ IF(O2430&gt;7,1,0)
+ IF(L2430="Emergency",1,0)
+ IF(T2430="Critical",1,0)</f>
        <v>2</v>
      </c>
      <c r="S2430" s="6" t="str">
        <f>IF(R2430&lt;=1,"Low",
IF(R2430=2,"Medium","High"))</f>
        <v>Medium</v>
      </c>
      <c r="T2430" s="1" t="s">
        <v>49</v>
      </c>
    </row>
    <row r="2431" spans="1:20">
      <c r="A2431" s="1" t="s">
        <v>7062</v>
      </c>
      <c r="B2431" s="1">
        <v>47</v>
      </c>
      <c r="C2431" s="1" t="s">
        <v>21</v>
      </c>
      <c r="D2431" s="1" t="s">
        <v>73</v>
      </c>
      <c r="E2431" s="1" t="s">
        <v>53</v>
      </c>
      <c r="F2431" s="2">
        <v>44779</v>
      </c>
      <c r="G2431" s="1" t="s">
        <v>7063</v>
      </c>
      <c r="H2431" s="1" t="s">
        <v>7064</v>
      </c>
      <c r="I2431" s="1" t="s">
        <v>60</v>
      </c>
      <c r="J2431" s="3">
        <v>29576.501329415401</v>
      </c>
      <c r="K2431" s="1">
        <v>197</v>
      </c>
      <c r="L2431" s="1" t="s">
        <v>27</v>
      </c>
      <c r="M2431" s="2">
        <v>44790</v>
      </c>
      <c r="N2431" s="1" t="s">
        <v>97</v>
      </c>
      <c r="O2431" s="1">
        <f>M2431-F2431</f>
        <v>11</v>
      </c>
      <c r="P2431" s="1" t="str">
        <f>IF(B2431&lt;=17,"Teen",
IF(B2431&lt;=25,"Young Adult",
IF(B2431&lt;=35,"Adult",
IF(B2431&lt;=50,"Middle Age","Senior"))))</f>
        <v>Middle Age</v>
      </c>
      <c r="Q2431" s="3">
        <f>J2431/O2431</f>
        <v>2688.7728481286726</v>
      </c>
      <c r="R2431" s="5">
        <f>IF(B2431&gt;60,1,0)
+ IF(O2431&gt;7,1,0)
+ IF(L2431="Emergency",1,0)
+ IF(T2431="Critical",1,0)</f>
        <v>1</v>
      </c>
      <c r="S2431" s="6" t="str">
        <f>IF(R2431&lt;=1,"Low",
IF(R2431=2,"Medium","High"))</f>
        <v>Low</v>
      </c>
      <c r="T2431" s="1" t="s">
        <v>29</v>
      </c>
    </row>
    <row r="2432" spans="1:20">
      <c r="A2432" s="1" t="s">
        <v>7065</v>
      </c>
      <c r="B2432" s="1">
        <v>60</v>
      </c>
      <c r="C2432" s="1" t="s">
        <v>21</v>
      </c>
      <c r="D2432" s="1" t="s">
        <v>62</v>
      </c>
      <c r="E2432" s="1" t="s">
        <v>74</v>
      </c>
      <c r="F2432" s="2">
        <v>44779</v>
      </c>
      <c r="G2432" s="1" t="s">
        <v>7066</v>
      </c>
      <c r="H2432" s="1" t="s">
        <v>7067</v>
      </c>
      <c r="I2432" s="1" t="s">
        <v>60</v>
      </c>
      <c r="J2432" s="3">
        <v>48676.146642621003</v>
      </c>
      <c r="K2432" s="1">
        <v>480</v>
      </c>
      <c r="L2432" s="1" t="s">
        <v>27</v>
      </c>
      <c r="M2432" s="2">
        <v>44796</v>
      </c>
      <c r="N2432" s="1" t="s">
        <v>66</v>
      </c>
      <c r="O2432" s="1">
        <f>M2432-F2432</f>
        <v>17</v>
      </c>
      <c r="P2432" s="1" t="str">
        <f>IF(B2432&lt;=17,"Teen",
IF(B2432&lt;=25,"Young Adult",
IF(B2432&lt;=35,"Adult",
IF(B2432&lt;=50,"Middle Age","Senior"))))</f>
        <v>Senior</v>
      </c>
      <c r="Q2432" s="3">
        <f>J2432/O2432</f>
        <v>2863.3027436835882</v>
      </c>
      <c r="R2432" s="5">
        <f>IF(B2432&gt;60,1,0)
+ IF(O2432&gt;7,1,0)
+ IF(L2432="Emergency",1,0)
+ IF(T2432="Critical",1,0)</f>
        <v>1</v>
      </c>
      <c r="S2432" s="6" t="str">
        <f>IF(R2432&lt;=1,"Low",
IF(R2432=2,"Medium","High"))</f>
        <v>Low</v>
      </c>
      <c r="T2432" s="1" t="s">
        <v>71</v>
      </c>
    </row>
    <row r="2433" spans="1:20">
      <c r="A2433" s="1" t="s">
        <v>7068</v>
      </c>
      <c r="B2433" s="1">
        <v>33</v>
      </c>
      <c r="C2433" s="1" t="s">
        <v>51</v>
      </c>
      <c r="D2433" s="1" t="s">
        <v>44</v>
      </c>
      <c r="E2433" s="1" t="s">
        <v>33</v>
      </c>
      <c r="F2433" s="2">
        <v>44779</v>
      </c>
      <c r="G2433" s="1" t="s">
        <v>7069</v>
      </c>
      <c r="H2433" s="1" t="s">
        <v>151</v>
      </c>
      <c r="I2433" s="1" t="s">
        <v>65</v>
      </c>
      <c r="J2433" s="3">
        <v>41554.9047218169</v>
      </c>
      <c r="K2433" s="1">
        <v>137</v>
      </c>
      <c r="L2433" s="1" t="s">
        <v>42</v>
      </c>
      <c r="M2433" s="2">
        <v>44791</v>
      </c>
      <c r="N2433" s="1" t="s">
        <v>38</v>
      </c>
      <c r="O2433" s="1">
        <f>M2433-F2433</f>
        <v>12</v>
      </c>
      <c r="P2433" s="1" t="str">
        <f>IF(B2433&lt;=17,"Teen",
IF(B2433&lt;=25,"Young Adult",
IF(B2433&lt;=35,"Adult",
IF(B2433&lt;=50,"Middle Age","Senior"))))</f>
        <v>Adult</v>
      </c>
      <c r="Q2433" s="3">
        <f>J2433/O2433</f>
        <v>3462.9087268180751</v>
      </c>
      <c r="R2433" s="5">
        <f>IF(B2433&gt;60,1,0)
+ IF(O2433&gt;7,1,0)
+ IF(L2433="Emergency",1,0)
+ IF(T2433="Critical",1,0)</f>
        <v>2</v>
      </c>
      <c r="S2433" s="6" t="str">
        <f>IF(R2433&lt;=1,"Low",
IF(R2433=2,"Medium","High"))</f>
        <v>Medium</v>
      </c>
      <c r="T2433" s="1" t="s">
        <v>49</v>
      </c>
    </row>
    <row r="2434" spans="1:20">
      <c r="A2434" s="1" t="s">
        <v>7070</v>
      </c>
      <c r="B2434" s="1">
        <v>30</v>
      </c>
      <c r="C2434" s="1" t="s">
        <v>21</v>
      </c>
      <c r="D2434" s="1" t="s">
        <v>44</v>
      </c>
      <c r="E2434" s="1" t="s">
        <v>53</v>
      </c>
      <c r="F2434" s="2">
        <v>44779</v>
      </c>
      <c r="G2434" s="1" t="s">
        <v>7071</v>
      </c>
      <c r="H2434" s="1" t="s">
        <v>7072</v>
      </c>
      <c r="I2434" s="1" t="s">
        <v>36</v>
      </c>
      <c r="J2434" s="3">
        <v>34216.257613072703</v>
      </c>
      <c r="K2434" s="1">
        <v>253</v>
      </c>
      <c r="L2434" s="1" t="s">
        <v>27</v>
      </c>
      <c r="M2434" s="2">
        <v>44793</v>
      </c>
      <c r="N2434" s="1" t="s">
        <v>38</v>
      </c>
      <c r="O2434" s="1">
        <f>M2434-F2434</f>
        <v>14</v>
      </c>
      <c r="P2434" s="1" t="str">
        <f>IF(B2434&lt;=17,"Teen",
IF(B2434&lt;=25,"Young Adult",
IF(B2434&lt;=35,"Adult",
IF(B2434&lt;=50,"Middle Age","Senior"))))</f>
        <v>Adult</v>
      </c>
      <c r="Q2434" s="3">
        <f>J2434/O2434</f>
        <v>2444.0184009337645</v>
      </c>
      <c r="R2434" s="5">
        <f>IF(B2434&gt;60,1,0)
+ IF(O2434&gt;7,1,0)
+ IF(L2434="Emergency",1,0)
+ IF(T2434="Critical",1,0)</f>
        <v>1</v>
      </c>
      <c r="S2434" s="6" t="str">
        <f>IF(R2434&lt;=1,"Low",
IF(R2434=2,"Medium","High"))</f>
        <v>Low</v>
      </c>
      <c r="T2434" s="1" t="s">
        <v>29</v>
      </c>
    </row>
    <row r="2435" spans="1:20">
      <c r="A2435" s="1" t="s">
        <v>7073</v>
      </c>
      <c r="B2435" s="1">
        <v>67</v>
      </c>
      <c r="C2435" s="1" t="s">
        <v>51</v>
      </c>
      <c r="D2435" s="1" t="s">
        <v>32</v>
      </c>
      <c r="E2435" s="1" t="s">
        <v>45</v>
      </c>
      <c r="F2435" s="2">
        <v>44779</v>
      </c>
      <c r="G2435" s="1" t="s">
        <v>7074</v>
      </c>
      <c r="H2435" s="1" t="s">
        <v>7075</v>
      </c>
      <c r="I2435" s="1" t="s">
        <v>56</v>
      </c>
      <c r="J2435" s="3">
        <v>46442.466642577601</v>
      </c>
      <c r="K2435" s="1">
        <v>199</v>
      </c>
      <c r="L2435" s="1" t="s">
        <v>42</v>
      </c>
      <c r="M2435" s="2">
        <v>44806</v>
      </c>
      <c r="N2435" s="1" t="s">
        <v>28</v>
      </c>
      <c r="O2435" s="1">
        <f>M2435-F2435</f>
        <v>27</v>
      </c>
      <c r="P2435" s="1" t="str">
        <f>IF(B2435&lt;=17,"Teen",
IF(B2435&lt;=25,"Young Adult",
IF(B2435&lt;=35,"Adult",
IF(B2435&lt;=50,"Middle Age","Senior"))))</f>
        <v>Senior</v>
      </c>
      <c r="Q2435" s="3">
        <f>J2435/O2435</f>
        <v>1720.0913571325038</v>
      </c>
      <c r="R2435" s="5">
        <f>IF(B2435&gt;60,1,0)
+ IF(O2435&gt;7,1,0)
+ IF(L2435="Emergency",1,0)
+ IF(T2435="Critical",1,0)</f>
        <v>3</v>
      </c>
      <c r="S2435" s="6" t="str">
        <f>IF(R2435&lt;=1,"Low",
IF(R2435=2,"Medium","High"))</f>
        <v>High</v>
      </c>
      <c r="T2435" s="1" t="s">
        <v>49</v>
      </c>
    </row>
    <row r="2436" spans="1:20">
      <c r="A2436" s="1" t="s">
        <v>7076</v>
      </c>
      <c r="B2436" s="1">
        <v>54</v>
      </c>
      <c r="C2436" s="1" t="s">
        <v>21</v>
      </c>
      <c r="D2436" s="1" t="s">
        <v>62</v>
      </c>
      <c r="E2436" s="1" t="s">
        <v>45</v>
      </c>
      <c r="F2436" s="2">
        <v>44778</v>
      </c>
      <c r="G2436" s="1" t="s">
        <v>7077</v>
      </c>
      <c r="H2436" s="1" t="s">
        <v>7078</v>
      </c>
      <c r="I2436" s="1" t="s">
        <v>36</v>
      </c>
      <c r="J2436" s="3">
        <v>41319.500315655103</v>
      </c>
      <c r="K2436" s="1">
        <v>293</v>
      </c>
      <c r="L2436" s="1" t="s">
        <v>37</v>
      </c>
      <c r="M2436" s="2">
        <v>44807</v>
      </c>
      <c r="N2436" s="1" t="s">
        <v>48</v>
      </c>
      <c r="O2436" s="1">
        <f>M2436-F2436</f>
        <v>29</v>
      </c>
      <c r="P2436" s="1" t="str">
        <f>IF(B2436&lt;=17,"Teen",
IF(B2436&lt;=25,"Young Adult",
IF(B2436&lt;=35,"Adult",
IF(B2436&lt;=50,"Middle Age","Senior"))))</f>
        <v>Senior</v>
      </c>
      <c r="Q2436" s="3">
        <f>J2436/O2436</f>
        <v>1424.8103557122449</v>
      </c>
      <c r="R2436" s="5">
        <f>IF(B2436&gt;60,1,0)
+ IF(O2436&gt;7,1,0)
+ IF(L2436="Emergency",1,0)
+ IF(T2436="Critical",1,0)</f>
        <v>1</v>
      </c>
      <c r="S2436" s="6" t="str">
        <f>IF(R2436&lt;=1,"Low",
IF(R2436=2,"Medium","High"))</f>
        <v>Low</v>
      </c>
      <c r="T2436" s="1" t="s">
        <v>71</v>
      </c>
    </row>
    <row r="2437" spans="1:20">
      <c r="A2437" s="1" t="s">
        <v>7079</v>
      </c>
      <c r="B2437" s="1">
        <v>58</v>
      </c>
      <c r="C2437" s="1" t="s">
        <v>51</v>
      </c>
      <c r="D2437" s="1" t="s">
        <v>91</v>
      </c>
      <c r="E2437" s="1" t="s">
        <v>74</v>
      </c>
      <c r="F2437" s="2">
        <v>44778</v>
      </c>
      <c r="G2437" s="1" t="s">
        <v>7080</v>
      </c>
      <c r="H2437" s="1" t="s">
        <v>7081</v>
      </c>
      <c r="I2437" s="1" t="s">
        <v>60</v>
      </c>
      <c r="J2437" s="3">
        <v>25154.132547820001</v>
      </c>
      <c r="K2437" s="1">
        <v>386</v>
      </c>
      <c r="L2437" s="1" t="s">
        <v>27</v>
      </c>
      <c r="M2437" s="2">
        <v>44784</v>
      </c>
      <c r="N2437" s="1" t="s">
        <v>97</v>
      </c>
      <c r="O2437" s="1">
        <f>M2437-F2437</f>
        <v>6</v>
      </c>
      <c r="P2437" s="1" t="str">
        <f>IF(B2437&lt;=17,"Teen",
IF(B2437&lt;=25,"Young Adult",
IF(B2437&lt;=35,"Adult",
IF(B2437&lt;=50,"Middle Age","Senior"))))</f>
        <v>Senior</v>
      </c>
      <c r="Q2437" s="3">
        <f>J2437/O2437</f>
        <v>4192.3554246366666</v>
      </c>
      <c r="R2437" s="5">
        <f>IF(B2437&gt;60,1,0)
+ IF(O2437&gt;7,1,0)
+ IF(L2437="Emergency",1,0)
+ IF(T2437="Critical",1,0)</f>
        <v>0</v>
      </c>
      <c r="S2437" s="6" t="str">
        <f>IF(R2437&lt;=1,"Low",
IF(R2437=2,"Medium","High"))</f>
        <v>Low</v>
      </c>
      <c r="T2437" s="1" t="s">
        <v>71</v>
      </c>
    </row>
    <row r="2438" spans="1:20">
      <c r="A2438" s="1" t="s">
        <v>7082</v>
      </c>
      <c r="B2438" s="1">
        <v>69</v>
      </c>
      <c r="C2438" s="1" t="s">
        <v>51</v>
      </c>
      <c r="D2438" s="1" t="s">
        <v>91</v>
      </c>
      <c r="E2438" s="1" t="s">
        <v>74</v>
      </c>
      <c r="F2438" s="2">
        <v>44778</v>
      </c>
      <c r="G2438" s="1" t="s">
        <v>7083</v>
      </c>
      <c r="H2438" s="1" t="s">
        <v>7084</v>
      </c>
      <c r="I2438" s="1" t="s">
        <v>26</v>
      </c>
      <c r="J2438" s="3">
        <v>36786.384831009302</v>
      </c>
      <c r="K2438" s="1">
        <v>329</v>
      </c>
      <c r="L2438" s="1" t="s">
        <v>37</v>
      </c>
      <c r="M2438" s="2">
        <v>44794</v>
      </c>
      <c r="N2438" s="1" t="s">
        <v>28</v>
      </c>
      <c r="O2438" s="1">
        <f>M2438-F2438</f>
        <v>16</v>
      </c>
      <c r="P2438" s="1" t="str">
        <f>IF(B2438&lt;=17,"Teen",
IF(B2438&lt;=25,"Young Adult",
IF(B2438&lt;=35,"Adult",
IF(B2438&lt;=50,"Middle Age","Senior"))))</f>
        <v>Senior</v>
      </c>
      <c r="Q2438" s="3">
        <f>J2438/O2438</f>
        <v>2299.1490519380814</v>
      </c>
      <c r="R2438" s="5">
        <f>IF(B2438&gt;60,1,0)
+ IF(O2438&gt;7,1,0)
+ IF(L2438="Emergency",1,0)
+ IF(T2438="Critical",1,0)</f>
        <v>2</v>
      </c>
      <c r="S2438" s="6" t="str">
        <f>IF(R2438&lt;=1,"Low",
IF(R2438=2,"Medium","High"))</f>
        <v>Medium</v>
      </c>
      <c r="T2438" s="1" t="s">
        <v>29</v>
      </c>
    </row>
    <row r="2439" spans="1:20">
      <c r="A2439" s="1" t="s">
        <v>7085</v>
      </c>
      <c r="B2439" s="1">
        <v>50</v>
      </c>
      <c r="C2439" s="1" t="s">
        <v>21</v>
      </c>
      <c r="D2439" s="1" t="s">
        <v>32</v>
      </c>
      <c r="E2439" s="1" t="s">
        <v>74</v>
      </c>
      <c r="F2439" s="2">
        <v>44778</v>
      </c>
      <c r="G2439" s="1" t="s">
        <v>7086</v>
      </c>
      <c r="H2439" s="1" t="s">
        <v>3437</v>
      </c>
      <c r="I2439" s="1" t="s">
        <v>56</v>
      </c>
      <c r="J2439" s="3">
        <v>9203.7039477899398</v>
      </c>
      <c r="K2439" s="1">
        <v>165</v>
      </c>
      <c r="L2439" s="1" t="s">
        <v>37</v>
      </c>
      <c r="M2439" s="2">
        <v>44804</v>
      </c>
      <c r="N2439" s="1" t="s">
        <v>66</v>
      </c>
      <c r="O2439" s="1">
        <f>M2439-F2439</f>
        <v>26</v>
      </c>
      <c r="P2439" s="1" t="str">
        <f>IF(B2439&lt;=17,"Teen",
IF(B2439&lt;=25,"Young Adult",
IF(B2439&lt;=35,"Adult",
IF(B2439&lt;=50,"Middle Age","Senior"))))</f>
        <v>Middle Age</v>
      </c>
      <c r="Q2439" s="3">
        <f>J2439/O2439</f>
        <v>353.98861337653614</v>
      </c>
      <c r="R2439" s="5">
        <f>IF(B2439&gt;60,1,0)
+ IF(O2439&gt;7,1,0)
+ IF(L2439="Emergency",1,0)
+ IF(T2439="Critical",1,0)</f>
        <v>1</v>
      </c>
      <c r="S2439" s="6" t="str">
        <f>IF(R2439&lt;=1,"Low",
IF(R2439=2,"Medium","High"))</f>
        <v>Low</v>
      </c>
      <c r="T2439" s="1" t="s">
        <v>49</v>
      </c>
    </row>
    <row r="2440" spans="1:20">
      <c r="A2440" s="1" t="s">
        <v>7087</v>
      </c>
      <c r="B2440" s="1">
        <v>85</v>
      </c>
      <c r="C2440" s="1" t="s">
        <v>21</v>
      </c>
      <c r="D2440" s="1" t="s">
        <v>91</v>
      </c>
      <c r="E2440" s="1" t="s">
        <v>74</v>
      </c>
      <c r="F2440" s="2">
        <v>44778</v>
      </c>
      <c r="G2440" s="1" t="s">
        <v>7088</v>
      </c>
      <c r="H2440" s="1" t="s">
        <v>7089</v>
      </c>
      <c r="I2440" s="1" t="s">
        <v>56</v>
      </c>
      <c r="J2440" s="3">
        <v>18062.793452994199</v>
      </c>
      <c r="K2440" s="1">
        <v>157</v>
      </c>
      <c r="L2440" s="1" t="s">
        <v>37</v>
      </c>
      <c r="M2440" s="2">
        <v>44805</v>
      </c>
      <c r="N2440" s="1" t="s">
        <v>38</v>
      </c>
      <c r="O2440" s="1">
        <f>M2440-F2440</f>
        <v>27</v>
      </c>
      <c r="P2440" s="1" t="str">
        <f>IF(B2440&lt;=17,"Teen",
IF(B2440&lt;=25,"Young Adult",
IF(B2440&lt;=35,"Adult",
IF(B2440&lt;=50,"Middle Age","Senior"))))</f>
        <v>Senior</v>
      </c>
      <c r="Q2440" s="3">
        <f>J2440/O2440</f>
        <v>668.99235011089627</v>
      </c>
      <c r="R2440" s="5">
        <f>IF(B2440&gt;60,1,0)
+ IF(O2440&gt;7,1,0)
+ IF(L2440="Emergency",1,0)
+ IF(T2440="Critical",1,0)</f>
        <v>2</v>
      </c>
      <c r="S2440" s="6" t="str">
        <f>IF(R2440&lt;=1,"Low",
IF(R2440=2,"Medium","High"))</f>
        <v>Medium</v>
      </c>
      <c r="T2440" s="1" t="s">
        <v>71</v>
      </c>
    </row>
    <row r="2441" spans="1:20">
      <c r="A2441" s="1" t="s">
        <v>7090</v>
      </c>
      <c r="B2441" s="1">
        <v>62</v>
      </c>
      <c r="C2441" s="1" t="s">
        <v>21</v>
      </c>
      <c r="D2441" s="1" t="s">
        <v>52</v>
      </c>
      <c r="E2441" s="1" t="s">
        <v>53</v>
      </c>
      <c r="F2441" s="2">
        <v>44778</v>
      </c>
      <c r="G2441" s="1" t="s">
        <v>7091</v>
      </c>
      <c r="H2441" s="1" t="s">
        <v>7092</v>
      </c>
      <c r="I2441" s="1" t="s">
        <v>56</v>
      </c>
      <c r="J2441" s="3">
        <v>15723.2926332065</v>
      </c>
      <c r="K2441" s="1">
        <v>170</v>
      </c>
      <c r="L2441" s="1" t="s">
        <v>42</v>
      </c>
      <c r="M2441" s="2">
        <v>44783</v>
      </c>
      <c r="N2441" s="1" t="s">
        <v>28</v>
      </c>
      <c r="O2441" s="1">
        <f>M2441-F2441</f>
        <v>5</v>
      </c>
      <c r="P2441" s="1" t="str">
        <f>IF(B2441&lt;=17,"Teen",
IF(B2441&lt;=25,"Young Adult",
IF(B2441&lt;=35,"Adult",
IF(B2441&lt;=50,"Middle Age","Senior"))))</f>
        <v>Senior</v>
      </c>
      <c r="Q2441" s="3">
        <f>J2441/O2441</f>
        <v>3144.6585266412999</v>
      </c>
      <c r="R2441" s="5">
        <f>IF(B2441&gt;60,1,0)
+ IF(O2441&gt;7,1,0)
+ IF(L2441="Emergency",1,0)
+ IF(T2441="Critical",1,0)</f>
        <v>2</v>
      </c>
      <c r="S2441" s="6" t="str">
        <f>IF(R2441&lt;=1,"Low",
IF(R2441=2,"Medium","High"))</f>
        <v>Medium</v>
      </c>
      <c r="T2441" s="1" t="s">
        <v>29</v>
      </c>
    </row>
    <row r="2442" spans="1:20">
      <c r="A2442" s="1" t="s">
        <v>7093</v>
      </c>
      <c r="B2442" s="1">
        <v>62</v>
      </c>
      <c r="C2442" s="1" t="s">
        <v>51</v>
      </c>
      <c r="D2442" s="1" t="s">
        <v>73</v>
      </c>
      <c r="E2442" s="1" t="s">
        <v>23</v>
      </c>
      <c r="F2442" s="2">
        <v>44778</v>
      </c>
      <c r="G2442" s="1" t="s">
        <v>7094</v>
      </c>
      <c r="H2442" s="1" t="s">
        <v>1739</v>
      </c>
      <c r="I2442" s="1" t="s">
        <v>60</v>
      </c>
      <c r="J2442" s="3">
        <v>21427.434062808399</v>
      </c>
      <c r="K2442" s="1">
        <v>473</v>
      </c>
      <c r="L2442" s="1" t="s">
        <v>42</v>
      </c>
      <c r="M2442" s="2">
        <v>44801</v>
      </c>
      <c r="N2442" s="1" t="s">
        <v>66</v>
      </c>
      <c r="O2442" s="1">
        <f>M2442-F2442</f>
        <v>23</v>
      </c>
      <c r="P2442" s="1" t="str">
        <f>IF(B2442&lt;=17,"Teen",
IF(B2442&lt;=25,"Young Adult",
IF(B2442&lt;=35,"Adult",
IF(B2442&lt;=50,"Middle Age","Senior"))))</f>
        <v>Senior</v>
      </c>
      <c r="Q2442" s="3">
        <f>J2442/O2442</f>
        <v>931.62756794819131</v>
      </c>
      <c r="R2442" s="5">
        <f>IF(B2442&gt;60,1,0)
+ IF(O2442&gt;7,1,0)
+ IF(L2442="Emergency",1,0)
+ IF(T2442="Critical",1,0)</f>
        <v>3</v>
      </c>
      <c r="S2442" s="6" t="str">
        <f>IF(R2442&lt;=1,"Low",
IF(R2442=2,"Medium","High"))</f>
        <v>High</v>
      </c>
      <c r="T2442" s="1" t="s">
        <v>29</v>
      </c>
    </row>
    <row r="2443" spans="1:20">
      <c r="A2443" s="1" t="s">
        <v>7095</v>
      </c>
      <c r="B2443" s="1">
        <v>75</v>
      </c>
      <c r="C2443" s="1" t="s">
        <v>51</v>
      </c>
      <c r="D2443" s="1" t="s">
        <v>22</v>
      </c>
      <c r="E2443" s="1" t="s">
        <v>23</v>
      </c>
      <c r="F2443" s="2">
        <v>44778</v>
      </c>
      <c r="G2443" s="1" t="s">
        <v>7096</v>
      </c>
      <c r="H2443" s="1" t="s">
        <v>7097</v>
      </c>
      <c r="I2443" s="1" t="s">
        <v>60</v>
      </c>
      <c r="J2443" s="3">
        <v>42393.018367000499</v>
      </c>
      <c r="K2443" s="1">
        <v>392</v>
      </c>
      <c r="L2443" s="1" t="s">
        <v>37</v>
      </c>
      <c r="M2443" s="2">
        <v>44806</v>
      </c>
      <c r="N2443" s="1" t="s">
        <v>66</v>
      </c>
      <c r="O2443" s="1">
        <f>M2443-F2443</f>
        <v>28</v>
      </c>
      <c r="P2443" s="1" t="str">
        <f>IF(B2443&lt;=17,"Teen",
IF(B2443&lt;=25,"Young Adult",
IF(B2443&lt;=35,"Adult",
IF(B2443&lt;=50,"Middle Age","Senior"))))</f>
        <v>Senior</v>
      </c>
      <c r="Q2443" s="3">
        <f>J2443/O2443</f>
        <v>1514.0363702500179</v>
      </c>
      <c r="R2443" s="5">
        <f>IF(B2443&gt;60,1,0)
+ IF(O2443&gt;7,1,0)
+ IF(L2443="Emergency",1,0)
+ IF(T2443="Critical",1,0)</f>
        <v>2</v>
      </c>
      <c r="S2443" s="6" t="str">
        <f>IF(R2443&lt;=1,"Low",
IF(R2443=2,"Medium","High"))</f>
        <v>Medium</v>
      </c>
      <c r="T2443" s="1" t="s">
        <v>29</v>
      </c>
    </row>
    <row r="2444" spans="1:20">
      <c r="A2444" s="1" t="s">
        <v>6930</v>
      </c>
      <c r="B2444" s="1">
        <v>44</v>
      </c>
      <c r="C2444" s="1" t="s">
        <v>51</v>
      </c>
      <c r="D2444" s="1" t="s">
        <v>52</v>
      </c>
      <c r="E2444" s="1" t="s">
        <v>53</v>
      </c>
      <c r="F2444" s="2">
        <v>44777</v>
      </c>
      <c r="G2444" s="1" t="s">
        <v>4375</v>
      </c>
      <c r="H2444" s="1" t="s">
        <v>7098</v>
      </c>
      <c r="I2444" s="1" t="s">
        <v>26</v>
      </c>
      <c r="J2444" s="3">
        <v>44611.570880686297</v>
      </c>
      <c r="K2444" s="1">
        <v>359</v>
      </c>
      <c r="L2444" s="1" t="s">
        <v>27</v>
      </c>
      <c r="M2444" s="2">
        <v>44791</v>
      </c>
      <c r="N2444" s="1" t="s">
        <v>28</v>
      </c>
      <c r="O2444" s="1">
        <f>M2444-F2444</f>
        <v>14</v>
      </c>
      <c r="P2444" s="1" t="str">
        <f>IF(B2444&lt;=17,"Teen",
IF(B2444&lt;=25,"Young Adult",
IF(B2444&lt;=35,"Adult",
IF(B2444&lt;=50,"Middle Age","Senior"))))</f>
        <v>Middle Age</v>
      </c>
      <c r="Q2444" s="3">
        <f>J2444/O2444</f>
        <v>3186.5407771918785</v>
      </c>
      <c r="R2444" s="5">
        <f>IF(B2444&gt;60,1,0)
+ IF(O2444&gt;7,1,0)
+ IF(L2444="Emergency",1,0)
+ IF(T2444="Critical",1,0)</f>
        <v>1</v>
      </c>
      <c r="S2444" s="6" t="str">
        <f>IF(R2444&lt;=1,"Low",
IF(R2444=2,"Medium","High"))</f>
        <v>Low</v>
      </c>
      <c r="T2444" s="1" t="s">
        <v>29</v>
      </c>
    </row>
    <row r="2445" spans="1:20">
      <c r="A2445" s="1" t="s">
        <v>7099</v>
      </c>
      <c r="B2445" s="1">
        <v>57</v>
      </c>
      <c r="C2445" s="1" t="s">
        <v>51</v>
      </c>
      <c r="D2445" s="1" t="s">
        <v>52</v>
      </c>
      <c r="E2445" s="1" t="s">
        <v>53</v>
      </c>
      <c r="F2445" s="2">
        <v>44777</v>
      </c>
      <c r="G2445" s="1" t="s">
        <v>7100</v>
      </c>
      <c r="H2445" s="1" t="s">
        <v>7101</v>
      </c>
      <c r="I2445" s="1" t="s">
        <v>65</v>
      </c>
      <c r="J2445" s="3">
        <v>16652.753202555101</v>
      </c>
      <c r="K2445" s="1">
        <v>327</v>
      </c>
      <c r="L2445" s="1" t="s">
        <v>42</v>
      </c>
      <c r="M2445" s="2">
        <v>44791</v>
      </c>
      <c r="N2445" s="1" t="s">
        <v>48</v>
      </c>
      <c r="O2445" s="1">
        <f>M2445-F2445</f>
        <v>14</v>
      </c>
      <c r="P2445" s="1" t="str">
        <f>IF(B2445&lt;=17,"Teen",
IF(B2445&lt;=25,"Young Adult",
IF(B2445&lt;=35,"Adult",
IF(B2445&lt;=50,"Middle Age","Senior"))))</f>
        <v>Senior</v>
      </c>
      <c r="Q2445" s="3">
        <f>J2445/O2445</f>
        <v>1189.4823716110786</v>
      </c>
      <c r="R2445" s="5">
        <f>IF(B2445&gt;60,1,0)
+ IF(O2445&gt;7,1,0)
+ IF(L2445="Emergency",1,0)
+ IF(T2445="Critical",1,0)</f>
        <v>2</v>
      </c>
      <c r="S2445" s="6" t="str">
        <f>IF(R2445&lt;=1,"Low",
IF(R2445=2,"Medium","High"))</f>
        <v>Medium</v>
      </c>
      <c r="T2445" s="1" t="s">
        <v>49</v>
      </c>
    </row>
    <row r="2446" spans="1:20">
      <c r="A2446" s="1" t="s">
        <v>7102</v>
      </c>
      <c r="B2446" s="1">
        <v>35</v>
      </c>
      <c r="C2446" s="1" t="s">
        <v>51</v>
      </c>
      <c r="D2446" s="1" t="s">
        <v>22</v>
      </c>
      <c r="E2446" s="1" t="s">
        <v>23</v>
      </c>
      <c r="F2446" s="2">
        <v>44776</v>
      </c>
      <c r="G2446" s="1" t="s">
        <v>7103</v>
      </c>
      <c r="H2446" s="1" t="s">
        <v>7104</v>
      </c>
      <c r="I2446" s="1" t="s">
        <v>36</v>
      </c>
      <c r="J2446" s="3">
        <v>35302.054252977301</v>
      </c>
      <c r="K2446" s="1">
        <v>285</v>
      </c>
      <c r="L2446" s="1" t="s">
        <v>27</v>
      </c>
      <c r="M2446" s="2">
        <v>44803</v>
      </c>
      <c r="N2446" s="1" t="s">
        <v>38</v>
      </c>
      <c r="O2446" s="1">
        <f>M2446-F2446</f>
        <v>27</v>
      </c>
      <c r="P2446" s="1" t="str">
        <f>IF(B2446&lt;=17,"Teen",
IF(B2446&lt;=25,"Young Adult",
IF(B2446&lt;=35,"Adult",
IF(B2446&lt;=50,"Middle Age","Senior"))))</f>
        <v>Adult</v>
      </c>
      <c r="Q2446" s="3">
        <f>J2446/O2446</f>
        <v>1307.4834908510111</v>
      </c>
      <c r="R2446" s="5">
        <f>IF(B2446&gt;60,1,0)
+ IF(O2446&gt;7,1,0)
+ IF(L2446="Emergency",1,0)
+ IF(T2446="Critical",1,0)</f>
        <v>1</v>
      </c>
      <c r="S2446" s="6" t="str">
        <f>IF(R2446&lt;=1,"Low",
IF(R2446=2,"Medium","High"))</f>
        <v>Low</v>
      </c>
      <c r="T2446" s="1" t="s">
        <v>49</v>
      </c>
    </row>
    <row r="2447" spans="1:20">
      <c r="A2447" s="1" t="s">
        <v>7105</v>
      </c>
      <c r="B2447" s="1">
        <v>51</v>
      </c>
      <c r="C2447" s="1" t="s">
        <v>21</v>
      </c>
      <c r="D2447" s="1" t="s">
        <v>52</v>
      </c>
      <c r="E2447" s="1" t="s">
        <v>23</v>
      </c>
      <c r="F2447" s="2">
        <v>44776</v>
      </c>
      <c r="G2447" s="1" t="s">
        <v>7106</v>
      </c>
      <c r="H2447" s="1" t="s">
        <v>7107</v>
      </c>
      <c r="I2447" s="1" t="s">
        <v>36</v>
      </c>
      <c r="J2447" s="3">
        <v>21587.3615999174</v>
      </c>
      <c r="K2447" s="1">
        <v>246</v>
      </c>
      <c r="L2447" s="1" t="s">
        <v>37</v>
      </c>
      <c r="M2447" s="2">
        <v>44789</v>
      </c>
      <c r="N2447" s="1" t="s">
        <v>38</v>
      </c>
      <c r="O2447" s="1">
        <f>M2447-F2447</f>
        <v>13</v>
      </c>
      <c r="P2447" s="1" t="str">
        <f>IF(B2447&lt;=17,"Teen",
IF(B2447&lt;=25,"Young Adult",
IF(B2447&lt;=35,"Adult",
IF(B2447&lt;=50,"Middle Age","Senior"))))</f>
        <v>Senior</v>
      </c>
      <c r="Q2447" s="3">
        <f>J2447/O2447</f>
        <v>1660.5662769167232</v>
      </c>
      <c r="R2447" s="5">
        <f>IF(B2447&gt;60,1,0)
+ IF(O2447&gt;7,1,0)
+ IF(L2447="Emergency",1,0)
+ IF(T2447="Critical",1,0)</f>
        <v>1</v>
      </c>
      <c r="S2447" s="6" t="str">
        <f>IF(R2447&lt;=1,"Low",
IF(R2447=2,"Medium","High"))</f>
        <v>Low</v>
      </c>
      <c r="T2447" s="1" t="s">
        <v>71</v>
      </c>
    </row>
    <row r="2448" spans="1:20">
      <c r="A2448" s="1" t="s">
        <v>7108</v>
      </c>
      <c r="B2448" s="1">
        <v>18</v>
      </c>
      <c r="C2448" s="1" t="s">
        <v>51</v>
      </c>
      <c r="D2448" s="1" t="s">
        <v>22</v>
      </c>
      <c r="E2448" s="1" t="s">
        <v>23</v>
      </c>
      <c r="F2448" s="2">
        <v>44776</v>
      </c>
      <c r="G2448" s="1" t="s">
        <v>7109</v>
      </c>
      <c r="H2448" s="1" t="s">
        <v>7110</v>
      </c>
      <c r="I2448" s="1" t="s">
        <v>56</v>
      </c>
      <c r="J2448" s="3">
        <v>26982.517662386399</v>
      </c>
      <c r="K2448" s="1">
        <v>114</v>
      </c>
      <c r="L2448" s="1" t="s">
        <v>37</v>
      </c>
      <c r="M2448" s="2">
        <v>44790</v>
      </c>
      <c r="N2448" s="1" t="s">
        <v>97</v>
      </c>
      <c r="O2448" s="1">
        <f>M2448-F2448</f>
        <v>14</v>
      </c>
      <c r="P2448" s="1" t="str">
        <f>IF(B2448&lt;=17,"Teen",
IF(B2448&lt;=25,"Young Adult",
IF(B2448&lt;=35,"Adult",
IF(B2448&lt;=50,"Middle Age","Senior"))))</f>
        <v>Young Adult</v>
      </c>
      <c r="Q2448" s="3">
        <f>J2448/O2448</f>
        <v>1927.322690170457</v>
      </c>
      <c r="R2448" s="5">
        <f>IF(B2448&gt;60,1,0)
+ IF(O2448&gt;7,1,0)
+ IF(L2448="Emergency",1,0)
+ IF(T2448="Critical",1,0)</f>
        <v>1</v>
      </c>
      <c r="S2448" s="6" t="str">
        <f>IF(R2448&lt;=1,"Low",
IF(R2448=2,"Medium","High"))</f>
        <v>Low</v>
      </c>
      <c r="T2448" s="1" t="s">
        <v>49</v>
      </c>
    </row>
    <row r="2449" spans="1:20">
      <c r="A2449" s="1" t="s">
        <v>7111</v>
      </c>
      <c r="B2449" s="1">
        <v>20</v>
      </c>
      <c r="C2449" s="1" t="s">
        <v>51</v>
      </c>
      <c r="D2449" s="1" t="s">
        <v>62</v>
      </c>
      <c r="E2449" s="1" t="s">
        <v>74</v>
      </c>
      <c r="F2449" s="2">
        <v>44776</v>
      </c>
      <c r="G2449" s="1" t="s">
        <v>7112</v>
      </c>
      <c r="H2449" s="1" t="s">
        <v>7113</v>
      </c>
      <c r="I2449" s="1" t="s">
        <v>26</v>
      </c>
      <c r="J2449" s="3">
        <v>48316.587508006698</v>
      </c>
      <c r="K2449" s="1">
        <v>250</v>
      </c>
      <c r="L2449" s="1" t="s">
        <v>42</v>
      </c>
      <c r="M2449" s="2">
        <v>44800</v>
      </c>
      <c r="N2449" s="1" t="s">
        <v>38</v>
      </c>
      <c r="O2449" s="1">
        <f>M2449-F2449</f>
        <v>24</v>
      </c>
      <c r="P2449" s="1" t="str">
        <f>IF(B2449&lt;=17,"Teen",
IF(B2449&lt;=25,"Young Adult",
IF(B2449&lt;=35,"Adult",
IF(B2449&lt;=50,"Middle Age","Senior"))))</f>
        <v>Young Adult</v>
      </c>
      <c r="Q2449" s="3">
        <f>J2449/O2449</f>
        <v>2013.1911461669458</v>
      </c>
      <c r="R2449" s="5">
        <f>IF(B2449&gt;60,1,0)
+ IF(O2449&gt;7,1,0)
+ IF(L2449="Emergency",1,0)
+ IF(T2449="Critical",1,0)</f>
        <v>2</v>
      </c>
      <c r="S2449" s="6" t="str">
        <f>IF(R2449&lt;=1,"Low",
IF(R2449=2,"Medium","High"))</f>
        <v>Medium</v>
      </c>
      <c r="T2449" s="1" t="s">
        <v>29</v>
      </c>
    </row>
    <row r="2450" spans="1:20">
      <c r="A2450" s="1" t="s">
        <v>7114</v>
      </c>
      <c r="B2450" s="1">
        <v>63</v>
      </c>
      <c r="C2450" s="1" t="s">
        <v>21</v>
      </c>
      <c r="D2450" s="1" t="s">
        <v>91</v>
      </c>
      <c r="E2450" s="1" t="s">
        <v>23</v>
      </c>
      <c r="F2450" s="2">
        <v>44776</v>
      </c>
      <c r="G2450" s="1" t="s">
        <v>7115</v>
      </c>
      <c r="H2450" s="1" t="s">
        <v>7116</v>
      </c>
      <c r="I2450" s="1" t="s">
        <v>26</v>
      </c>
      <c r="J2450" s="3">
        <v>40430.569596688299</v>
      </c>
      <c r="K2450" s="1">
        <v>208</v>
      </c>
      <c r="L2450" s="1" t="s">
        <v>42</v>
      </c>
      <c r="M2450" s="2">
        <v>44798</v>
      </c>
      <c r="N2450" s="1" t="s">
        <v>38</v>
      </c>
      <c r="O2450" s="1">
        <f>M2450-F2450</f>
        <v>22</v>
      </c>
      <c r="P2450" s="1" t="str">
        <f>IF(B2450&lt;=17,"Teen",
IF(B2450&lt;=25,"Young Adult",
IF(B2450&lt;=35,"Adult",
IF(B2450&lt;=50,"Middle Age","Senior"))))</f>
        <v>Senior</v>
      </c>
      <c r="Q2450" s="3">
        <f>J2450/O2450</f>
        <v>1837.7531634858317</v>
      </c>
      <c r="R2450" s="5">
        <f>IF(B2450&gt;60,1,0)
+ IF(O2450&gt;7,1,0)
+ IF(L2450="Emergency",1,0)
+ IF(T2450="Critical",1,0)</f>
        <v>3</v>
      </c>
      <c r="S2450" s="6" t="str">
        <f>IF(R2450&lt;=1,"Low",
IF(R2450=2,"Medium","High"))</f>
        <v>High</v>
      </c>
      <c r="T2450" s="1" t="s">
        <v>71</v>
      </c>
    </row>
    <row r="2451" spans="1:20">
      <c r="A2451" s="1" t="s">
        <v>7117</v>
      </c>
      <c r="B2451" s="1">
        <v>48</v>
      </c>
      <c r="C2451" s="1" t="s">
        <v>21</v>
      </c>
      <c r="D2451" s="1" t="s">
        <v>22</v>
      </c>
      <c r="E2451" s="1" t="s">
        <v>33</v>
      </c>
      <c r="F2451" s="2">
        <v>44776</v>
      </c>
      <c r="G2451" s="1" t="s">
        <v>1641</v>
      </c>
      <c r="H2451" s="1" t="s">
        <v>7118</v>
      </c>
      <c r="I2451" s="1" t="s">
        <v>60</v>
      </c>
      <c r="J2451" s="3">
        <v>22804.3296614551</v>
      </c>
      <c r="K2451" s="1">
        <v>365</v>
      </c>
      <c r="L2451" s="1" t="s">
        <v>27</v>
      </c>
      <c r="M2451" s="2">
        <v>44784</v>
      </c>
      <c r="N2451" s="1" t="s">
        <v>97</v>
      </c>
      <c r="O2451" s="1">
        <f>M2451-F2451</f>
        <v>8</v>
      </c>
      <c r="P2451" s="1" t="str">
        <f>IF(B2451&lt;=17,"Teen",
IF(B2451&lt;=25,"Young Adult",
IF(B2451&lt;=35,"Adult",
IF(B2451&lt;=50,"Middle Age","Senior"))))</f>
        <v>Middle Age</v>
      </c>
      <c r="Q2451" s="3">
        <f>J2451/O2451</f>
        <v>2850.5412076818875</v>
      </c>
      <c r="R2451" s="5">
        <f>IF(B2451&gt;60,1,0)
+ IF(O2451&gt;7,1,0)
+ IF(L2451="Emergency",1,0)
+ IF(T2451="Critical",1,0)</f>
        <v>1</v>
      </c>
      <c r="S2451" s="6" t="str">
        <f>IF(R2451&lt;=1,"Low",
IF(R2451=2,"Medium","High"))</f>
        <v>Low</v>
      </c>
      <c r="T2451" s="1" t="s">
        <v>29</v>
      </c>
    </row>
    <row r="2452" spans="1:20">
      <c r="A2452" s="1" t="s">
        <v>7119</v>
      </c>
      <c r="B2452" s="1">
        <v>63</v>
      </c>
      <c r="C2452" s="1" t="s">
        <v>21</v>
      </c>
      <c r="D2452" s="1" t="s">
        <v>91</v>
      </c>
      <c r="E2452" s="1" t="s">
        <v>74</v>
      </c>
      <c r="F2452" s="2">
        <v>44775</v>
      </c>
      <c r="G2452" s="1" t="s">
        <v>7120</v>
      </c>
      <c r="H2452" s="1" t="s">
        <v>7121</v>
      </c>
      <c r="I2452" s="1" t="s">
        <v>60</v>
      </c>
      <c r="J2452" s="3">
        <v>15477.941903278301</v>
      </c>
      <c r="K2452" s="1">
        <v>282</v>
      </c>
      <c r="L2452" s="1" t="s">
        <v>27</v>
      </c>
      <c r="M2452" s="2">
        <v>44779</v>
      </c>
      <c r="N2452" s="1" t="s">
        <v>48</v>
      </c>
      <c r="O2452" s="1">
        <f>M2452-F2452</f>
        <v>4</v>
      </c>
      <c r="P2452" s="1" t="str">
        <f>IF(B2452&lt;=17,"Teen",
IF(B2452&lt;=25,"Young Adult",
IF(B2452&lt;=35,"Adult",
IF(B2452&lt;=50,"Middle Age","Senior"))))</f>
        <v>Senior</v>
      </c>
      <c r="Q2452" s="3">
        <f>J2452/O2452</f>
        <v>3869.4854758195752</v>
      </c>
      <c r="R2452" s="5">
        <f>IF(B2452&gt;60,1,0)
+ IF(O2452&gt;7,1,0)
+ IF(L2452="Emergency",1,0)
+ IF(T2452="Critical",1,0)</f>
        <v>1</v>
      </c>
      <c r="S2452" s="6" t="str">
        <f>IF(R2452&lt;=1,"Low",
IF(R2452=2,"Medium","High"))</f>
        <v>Low</v>
      </c>
      <c r="T2452" s="1" t="s">
        <v>29</v>
      </c>
    </row>
    <row r="2453" spans="1:20">
      <c r="A2453" s="1" t="s">
        <v>7122</v>
      </c>
      <c r="B2453" s="1">
        <v>54</v>
      </c>
      <c r="C2453" s="1" t="s">
        <v>21</v>
      </c>
      <c r="D2453" s="1" t="s">
        <v>22</v>
      </c>
      <c r="E2453" s="1" t="s">
        <v>84</v>
      </c>
      <c r="F2453" s="2">
        <v>44775</v>
      </c>
      <c r="G2453" s="1" t="s">
        <v>7123</v>
      </c>
      <c r="H2453" s="1" t="s">
        <v>7124</v>
      </c>
      <c r="I2453" s="1" t="s">
        <v>36</v>
      </c>
      <c r="J2453" s="3">
        <v>31786.8309793845</v>
      </c>
      <c r="K2453" s="1">
        <v>289</v>
      </c>
      <c r="L2453" s="1" t="s">
        <v>42</v>
      </c>
      <c r="M2453" s="2">
        <v>44779</v>
      </c>
      <c r="N2453" s="1" t="s">
        <v>66</v>
      </c>
      <c r="O2453" s="1">
        <f>M2453-F2453</f>
        <v>4</v>
      </c>
      <c r="P2453" s="1" t="str">
        <f>IF(B2453&lt;=17,"Teen",
IF(B2453&lt;=25,"Young Adult",
IF(B2453&lt;=35,"Adult",
IF(B2453&lt;=50,"Middle Age","Senior"))))</f>
        <v>Senior</v>
      </c>
      <c r="Q2453" s="3">
        <f>J2453/O2453</f>
        <v>7946.707744846125</v>
      </c>
      <c r="R2453" s="5">
        <f>IF(B2453&gt;60,1,0)
+ IF(O2453&gt;7,1,0)
+ IF(L2453="Emergency",1,0)
+ IF(T2453="Critical",1,0)</f>
        <v>1</v>
      </c>
      <c r="S2453" s="6" t="str">
        <f>IF(R2453&lt;=1,"Low",
IF(R2453=2,"Medium","High"))</f>
        <v>Low</v>
      </c>
      <c r="T2453" s="1" t="s">
        <v>29</v>
      </c>
    </row>
    <row r="2454" spans="1:20">
      <c r="A2454" s="1" t="s">
        <v>7125</v>
      </c>
      <c r="B2454" s="1">
        <v>77</v>
      </c>
      <c r="C2454" s="1" t="s">
        <v>51</v>
      </c>
      <c r="D2454" s="1" t="s">
        <v>91</v>
      </c>
      <c r="E2454" s="1" t="s">
        <v>53</v>
      </c>
      <c r="F2454" s="2">
        <v>44775</v>
      </c>
      <c r="G2454" s="1" t="s">
        <v>7126</v>
      </c>
      <c r="H2454" s="1" t="s">
        <v>7127</v>
      </c>
      <c r="I2454" s="1" t="s">
        <v>26</v>
      </c>
      <c r="J2454" s="3">
        <v>46405.609088226403</v>
      </c>
      <c r="K2454" s="1">
        <v>363</v>
      </c>
      <c r="L2454" s="1" t="s">
        <v>42</v>
      </c>
      <c r="M2454" s="2">
        <v>44777</v>
      </c>
      <c r="N2454" s="1" t="s">
        <v>66</v>
      </c>
      <c r="O2454" s="1">
        <f>M2454-F2454</f>
        <v>2</v>
      </c>
      <c r="P2454" s="1" t="str">
        <f>IF(B2454&lt;=17,"Teen",
IF(B2454&lt;=25,"Young Adult",
IF(B2454&lt;=35,"Adult",
IF(B2454&lt;=50,"Middle Age","Senior"))))</f>
        <v>Senior</v>
      </c>
      <c r="Q2454" s="3">
        <f>J2454/O2454</f>
        <v>23202.804544113202</v>
      </c>
      <c r="R2454" s="5">
        <f>IF(B2454&gt;60,1,0)
+ IF(O2454&gt;7,1,0)
+ IF(L2454="Emergency",1,0)
+ IF(T2454="Critical",1,0)</f>
        <v>2</v>
      </c>
      <c r="S2454" s="6" t="str">
        <f>IF(R2454&lt;=1,"Low",
IF(R2454=2,"Medium","High"))</f>
        <v>Medium</v>
      </c>
      <c r="T2454" s="1" t="s">
        <v>71</v>
      </c>
    </row>
    <row r="2455" spans="1:20">
      <c r="A2455" s="1" t="s">
        <v>7128</v>
      </c>
      <c r="B2455" s="1">
        <v>60</v>
      </c>
      <c r="C2455" s="1" t="s">
        <v>21</v>
      </c>
      <c r="D2455" s="1" t="s">
        <v>62</v>
      </c>
      <c r="E2455" s="1" t="s">
        <v>33</v>
      </c>
      <c r="F2455" s="2">
        <v>44775</v>
      </c>
      <c r="G2455" s="1" t="s">
        <v>7129</v>
      </c>
      <c r="H2455" s="1" t="s">
        <v>7130</v>
      </c>
      <c r="I2455" s="1" t="s">
        <v>56</v>
      </c>
      <c r="J2455" s="3">
        <v>45354.2360103459</v>
      </c>
      <c r="K2455" s="1">
        <v>384</v>
      </c>
      <c r="L2455" s="1" t="s">
        <v>27</v>
      </c>
      <c r="M2455" s="2">
        <v>44786</v>
      </c>
      <c r="N2455" s="1" t="s">
        <v>48</v>
      </c>
      <c r="O2455" s="1">
        <f>M2455-F2455</f>
        <v>11</v>
      </c>
      <c r="P2455" s="1" t="str">
        <f>IF(B2455&lt;=17,"Teen",
IF(B2455&lt;=25,"Young Adult",
IF(B2455&lt;=35,"Adult",
IF(B2455&lt;=50,"Middle Age","Senior"))))</f>
        <v>Senior</v>
      </c>
      <c r="Q2455" s="3">
        <f>J2455/O2455</f>
        <v>4123.1123645769003</v>
      </c>
      <c r="R2455" s="5">
        <f>IF(B2455&gt;60,1,0)
+ IF(O2455&gt;7,1,0)
+ IF(L2455="Emergency",1,0)
+ IF(T2455="Critical",1,0)</f>
        <v>1</v>
      </c>
      <c r="S2455" s="6" t="str">
        <f>IF(R2455&lt;=1,"Low",
IF(R2455=2,"Medium","High"))</f>
        <v>Low</v>
      </c>
      <c r="T2455" s="1" t="s">
        <v>29</v>
      </c>
    </row>
    <row r="2456" spans="1:20">
      <c r="A2456" s="1" t="s">
        <v>7131</v>
      </c>
      <c r="B2456" s="1">
        <v>53</v>
      </c>
      <c r="C2456" s="1" t="s">
        <v>21</v>
      </c>
      <c r="D2456" s="1" t="s">
        <v>22</v>
      </c>
      <c r="E2456" s="1" t="s">
        <v>23</v>
      </c>
      <c r="F2456" s="2">
        <v>44774</v>
      </c>
      <c r="G2456" s="1" t="s">
        <v>7132</v>
      </c>
      <c r="H2456" s="1" t="s">
        <v>7133</v>
      </c>
      <c r="I2456" s="1" t="s">
        <v>26</v>
      </c>
      <c r="J2456" s="3">
        <v>4596.1828291355096</v>
      </c>
      <c r="K2456" s="1">
        <v>374</v>
      </c>
      <c r="L2456" s="1" t="s">
        <v>42</v>
      </c>
      <c r="M2456" s="2">
        <v>44782</v>
      </c>
      <c r="N2456" s="1" t="s">
        <v>48</v>
      </c>
      <c r="O2456" s="1">
        <f>M2456-F2456</f>
        <v>8</v>
      </c>
      <c r="P2456" s="1" t="str">
        <f>IF(B2456&lt;=17,"Teen",
IF(B2456&lt;=25,"Young Adult",
IF(B2456&lt;=35,"Adult",
IF(B2456&lt;=50,"Middle Age","Senior"))))</f>
        <v>Senior</v>
      </c>
      <c r="Q2456" s="3">
        <f>J2456/O2456</f>
        <v>574.5228536419387</v>
      </c>
      <c r="R2456" s="5">
        <f>IF(B2456&gt;60,1,0)
+ IF(O2456&gt;7,1,0)
+ IF(L2456="Emergency",1,0)
+ IF(T2456="Critical",1,0)</f>
        <v>2</v>
      </c>
      <c r="S2456" s="6" t="str">
        <f>IF(R2456&lt;=1,"Low",
IF(R2456=2,"Medium","High"))</f>
        <v>Medium</v>
      </c>
      <c r="T2456" s="1" t="s">
        <v>71</v>
      </c>
    </row>
    <row r="2457" spans="1:20">
      <c r="A2457" s="1" t="s">
        <v>7134</v>
      </c>
      <c r="B2457" s="1">
        <v>85</v>
      </c>
      <c r="C2457" s="1" t="s">
        <v>51</v>
      </c>
      <c r="D2457" s="1" t="s">
        <v>68</v>
      </c>
      <c r="E2457" s="1" t="s">
        <v>33</v>
      </c>
      <c r="F2457" s="2">
        <v>44774</v>
      </c>
      <c r="G2457" s="1" t="s">
        <v>7135</v>
      </c>
      <c r="H2457" s="1" t="s">
        <v>7136</v>
      </c>
      <c r="I2457" s="1" t="s">
        <v>65</v>
      </c>
      <c r="J2457" s="3">
        <v>14259.0813995221</v>
      </c>
      <c r="K2457" s="1">
        <v>286</v>
      </c>
      <c r="L2457" s="1" t="s">
        <v>27</v>
      </c>
      <c r="M2457" s="2">
        <v>44797</v>
      </c>
      <c r="N2457" s="1" t="s">
        <v>97</v>
      </c>
      <c r="O2457" s="1">
        <f>M2457-F2457</f>
        <v>23</v>
      </c>
      <c r="P2457" s="1" t="str">
        <f>IF(B2457&lt;=17,"Teen",
IF(B2457&lt;=25,"Young Adult",
IF(B2457&lt;=35,"Adult",
IF(B2457&lt;=50,"Middle Age","Senior"))))</f>
        <v>Senior</v>
      </c>
      <c r="Q2457" s="3">
        <f>J2457/O2457</f>
        <v>619.96006084878695</v>
      </c>
      <c r="R2457" s="5">
        <f>IF(B2457&gt;60,1,0)
+ IF(O2457&gt;7,1,0)
+ IF(L2457="Emergency",1,0)
+ IF(T2457="Critical",1,0)</f>
        <v>2</v>
      </c>
      <c r="S2457" s="6" t="str">
        <f>IF(R2457&lt;=1,"Low",
IF(R2457=2,"Medium","High"))</f>
        <v>Medium</v>
      </c>
      <c r="T2457" s="1" t="s">
        <v>49</v>
      </c>
    </row>
    <row r="2458" spans="1:20">
      <c r="A2458" s="1" t="s">
        <v>7137</v>
      </c>
      <c r="B2458" s="1">
        <v>45</v>
      </c>
      <c r="C2458" s="1" t="s">
        <v>21</v>
      </c>
      <c r="D2458" s="1" t="s">
        <v>68</v>
      </c>
      <c r="E2458" s="1" t="s">
        <v>53</v>
      </c>
      <c r="F2458" s="2">
        <v>44774</v>
      </c>
      <c r="G2458" s="1" t="s">
        <v>7138</v>
      </c>
      <c r="H2458" s="1" t="s">
        <v>7139</v>
      </c>
      <c r="I2458" s="1" t="s">
        <v>56</v>
      </c>
      <c r="J2458" s="3">
        <v>20850.358986226001</v>
      </c>
      <c r="K2458" s="1">
        <v>406</v>
      </c>
      <c r="L2458" s="1" t="s">
        <v>37</v>
      </c>
      <c r="M2458" s="2">
        <v>44799</v>
      </c>
      <c r="N2458" s="1" t="s">
        <v>28</v>
      </c>
      <c r="O2458" s="1">
        <f>M2458-F2458</f>
        <v>25</v>
      </c>
      <c r="P2458" s="1" t="str">
        <f>IF(B2458&lt;=17,"Teen",
IF(B2458&lt;=25,"Young Adult",
IF(B2458&lt;=35,"Adult",
IF(B2458&lt;=50,"Middle Age","Senior"))))</f>
        <v>Middle Age</v>
      </c>
      <c r="Q2458" s="3">
        <f>J2458/O2458</f>
        <v>834.01435944904006</v>
      </c>
      <c r="R2458" s="5">
        <f>IF(B2458&gt;60,1,0)
+ IF(O2458&gt;7,1,0)
+ IF(L2458="Emergency",1,0)
+ IF(T2458="Critical",1,0)</f>
        <v>1</v>
      </c>
      <c r="S2458" s="6" t="str">
        <f>IF(R2458&lt;=1,"Low",
IF(R2458=2,"Medium","High"))</f>
        <v>Low</v>
      </c>
      <c r="T2458" s="1" t="s">
        <v>49</v>
      </c>
    </row>
    <row r="2459" spans="1:20">
      <c r="A2459" s="1" t="s">
        <v>7140</v>
      </c>
      <c r="B2459" s="1">
        <v>27</v>
      </c>
      <c r="C2459" s="1" t="s">
        <v>51</v>
      </c>
      <c r="D2459" s="1" t="s">
        <v>32</v>
      </c>
      <c r="E2459" s="1" t="s">
        <v>23</v>
      </c>
      <c r="F2459" s="2">
        <v>44774</v>
      </c>
      <c r="G2459" s="1" t="s">
        <v>7141</v>
      </c>
      <c r="H2459" s="1" t="s">
        <v>7142</v>
      </c>
      <c r="I2459" s="1" t="s">
        <v>56</v>
      </c>
      <c r="J2459" s="3">
        <v>37015.508894651</v>
      </c>
      <c r="K2459" s="1">
        <v>193</v>
      </c>
      <c r="L2459" s="1" t="s">
        <v>37</v>
      </c>
      <c r="M2459" s="2">
        <v>44785</v>
      </c>
      <c r="N2459" s="1" t="s">
        <v>28</v>
      </c>
      <c r="O2459" s="1">
        <f>M2459-F2459</f>
        <v>11</v>
      </c>
      <c r="P2459" s="1" t="str">
        <f>IF(B2459&lt;=17,"Teen",
IF(B2459&lt;=25,"Young Adult",
IF(B2459&lt;=35,"Adult",
IF(B2459&lt;=50,"Middle Age","Senior"))))</f>
        <v>Adult</v>
      </c>
      <c r="Q2459" s="3">
        <f>J2459/O2459</f>
        <v>3365.0462631500909</v>
      </c>
      <c r="R2459" s="5">
        <f>IF(B2459&gt;60,1,0)
+ IF(O2459&gt;7,1,0)
+ IF(L2459="Emergency",1,0)
+ IF(T2459="Critical",1,0)</f>
        <v>1</v>
      </c>
      <c r="S2459" s="6" t="str">
        <f>IF(R2459&lt;=1,"Low",
IF(R2459=2,"Medium","High"))</f>
        <v>Low</v>
      </c>
      <c r="T2459" s="1" t="s">
        <v>49</v>
      </c>
    </row>
    <row r="2460" spans="1:20">
      <c r="A2460" s="1" t="s">
        <v>7143</v>
      </c>
      <c r="B2460" s="1">
        <v>20</v>
      </c>
      <c r="C2460" s="1" t="s">
        <v>21</v>
      </c>
      <c r="D2460" s="1" t="s">
        <v>73</v>
      </c>
      <c r="E2460" s="1" t="s">
        <v>84</v>
      </c>
      <c r="F2460" s="2">
        <v>44773</v>
      </c>
      <c r="G2460" s="1" t="s">
        <v>7144</v>
      </c>
      <c r="H2460" s="1" t="s">
        <v>1067</v>
      </c>
      <c r="I2460" s="1" t="s">
        <v>65</v>
      </c>
      <c r="J2460" s="3">
        <v>6787.5339903715403</v>
      </c>
      <c r="K2460" s="1">
        <v>110</v>
      </c>
      <c r="L2460" s="1" t="s">
        <v>37</v>
      </c>
      <c r="M2460" s="2">
        <v>44793</v>
      </c>
      <c r="N2460" s="1" t="s">
        <v>97</v>
      </c>
      <c r="O2460" s="1">
        <f>M2460-F2460</f>
        <v>20</v>
      </c>
      <c r="P2460" s="1" t="str">
        <f>IF(B2460&lt;=17,"Teen",
IF(B2460&lt;=25,"Young Adult",
IF(B2460&lt;=35,"Adult",
IF(B2460&lt;=50,"Middle Age","Senior"))))</f>
        <v>Young Adult</v>
      </c>
      <c r="Q2460" s="3">
        <f>J2460/O2460</f>
        <v>339.37669951857703</v>
      </c>
      <c r="R2460" s="5">
        <f>IF(B2460&gt;60,1,0)
+ IF(O2460&gt;7,1,0)
+ IF(L2460="Emergency",1,0)
+ IF(T2460="Critical",1,0)</f>
        <v>1</v>
      </c>
      <c r="S2460" s="6" t="str">
        <f>IF(R2460&lt;=1,"Low",
IF(R2460=2,"Medium","High"))</f>
        <v>Low</v>
      </c>
      <c r="T2460" s="1" t="s">
        <v>49</v>
      </c>
    </row>
    <row r="2461" spans="1:20">
      <c r="A2461" s="1" t="s">
        <v>7145</v>
      </c>
      <c r="B2461" s="1">
        <v>26</v>
      </c>
      <c r="C2461" s="1" t="s">
        <v>51</v>
      </c>
      <c r="D2461" s="1" t="s">
        <v>44</v>
      </c>
      <c r="E2461" s="1" t="s">
        <v>45</v>
      </c>
      <c r="F2461" s="2">
        <v>44773</v>
      </c>
      <c r="G2461" s="1" t="s">
        <v>7146</v>
      </c>
      <c r="H2461" s="1" t="s">
        <v>7147</v>
      </c>
      <c r="I2461" s="1" t="s">
        <v>56</v>
      </c>
      <c r="J2461" s="3">
        <v>47633.196118288397</v>
      </c>
      <c r="K2461" s="1">
        <v>467</v>
      </c>
      <c r="L2461" s="1" t="s">
        <v>27</v>
      </c>
      <c r="M2461" s="2">
        <v>44783</v>
      </c>
      <c r="N2461" s="1" t="s">
        <v>38</v>
      </c>
      <c r="O2461" s="1">
        <f>M2461-F2461</f>
        <v>10</v>
      </c>
      <c r="P2461" s="1" t="str">
        <f>IF(B2461&lt;=17,"Teen",
IF(B2461&lt;=25,"Young Adult",
IF(B2461&lt;=35,"Adult",
IF(B2461&lt;=50,"Middle Age","Senior"))))</f>
        <v>Adult</v>
      </c>
      <c r="Q2461" s="3">
        <f>J2461/O2461</f>
        <v>4763.3196118288397</v>
      </c>
      <c r="R2461" s="5">
        <f>IF(B2461&gt;60,1,0)
+ IF(O2461&gt;7,1,0)
+ IF(L2461="Emergency",1,0)
+ IF(T2461="Critical",1,0)</f>
        <v>1</v>
      </c>
      <c r="S2461" s="6" t="str">
        <f>IF(R2461&lt;=1,"Low",
IF(R2461=2,"Medium","High"))</f>
        <v>Low</v>
      </c>
      <c r="T2461" s="1" t="s">
        <v>49</v>
      </c>
    </row>
    <row r="2462" spans="1:20">
      <c r="A2462" s="1" t="s">
        <v>7148</v>
      </c>
      <c r="B2462" s="1">
        <v>23</v>
      </c>
      <c r="C2462" s="1" t="s">
        <v>51</v>
      </c>
      <c r="D2462" s="1" t="s">
        <v>62</v>
      </c>
      <c r="E2462" s="1" t="s">
        <v>33</v>
      </c>
      <c r="F2462" s="2">
        <v>44773</v>
      </c>
      <c r="G2462" s="1" t="s">
        <v>7149</v>
      </c>
      <c r="H2462" s="1" t="s">
        <v>7150</v>
      </c>
      <c r="I2462" s="1" t="s">
        <v>56</v>
      </c>
      <c r="J2462" s="3">
        <v>16219.5840119115</v>
      </c>
      <c r="K2462" s="1">
        <v>165</v>
      </c>
      <c r="L2462" s="1" t="s">
        <v>37</v>
      </c>
      <c r="M2462" s="2">
        <v>44781</v>
      </c>
      <c r="N2462" s="1" t="s">
        <v>38</v>
      </c>
      <c r="O2462" s="1">
        <f>M2462-F2462</f>
        <v>8</v>
      </c>
      <c r="P2462" s="1" t="str">
        <f>IF(B2462&lt;=17,"Teen",
IF(B2462&lt;=25,"Young Adult",
IF(B2462&lt;=35,"Adult",
IF(B2462&lt;=50,"Middle Age","Senior"))))</f>
        <v>Young Adult</v>
      </c>
      <c r="Q2462" s="3">
        <f>J2462/O2462</f>
        <v>2027.4480014889375</v>
      </c>
      <c r="R2462" s="5">
        <f>IF(B2462&gt;60,1,0)
+ IF(O2462&gt;7,1,0)
+ IF(L2462="Emergency",1,0)
+ IF(T2462="Critical",1,0)</f>
        <v>1</v>
      </c>
      <c r="S2462" s="6" t="str">
        <f>IF(R2462&lt;=1,"Low",
IF(R2462=2,"Medium","High"))</f>
        <v>Low</v>
      </c>
      <c r="T2462" s="1" t="s">
        <v>49</v>
      </c>
    </row>
    <row r="2463" spans="1:20">
      <c r="A2463" s="1" t="s">
        <v>7151</v>
      </c>
      <c r="B2463" s="1">
        <v>46</v>
      </c>
      <c r="C2463" s="1" t="s">
        <v>21</v>
      </c>
      <c r="D2463" s="1" t="s">
        <v>44</v>
      </c>
      <c r="E2463" s="1" t="s">
        <v>53</v>
      </c>
      <c r="F2463" s="2">
        <v>44773</v>
      </c>
      <c r="G2463" s="1" t="s">
        <v>7152</v>
      </c>
      <c r="H2463" s="1" t="s">
        <v>7153</v>
      </c>
      <c r="I2463" s="1" t="s">
        <v>65</v>
      </c>
      <c r="J2463" s="3">
        <v>45892.144494818298</v>
      </c>
      <c r="K2463" s="1">
        <v>174</v>
      </c>
      <c r="L2463" s="1" t="s">
        <v>27</v>
      </c>
      <c r="M2463" s="2">
        <v>44778</v>
      </c>
      <c r="N2463" s="1" t="s">
        <v>28</v>
      </c>
      <c r="O2463" s="1">
        <f>M2463-F2463</f>
        <v>5</v>
      </c>
      <c r="P2463" s="1" t="str">
        <f>IF(B2463&lt;=17,"Teen",
IF(B2463&lt;=25,"Young Adult",
IF(B2463&lt;=35,"Adult",
IF(B2463&lt;=50,"Middle Age","Senior"))))</f>
        <v>Middle Age</v>
      </c>
      <c r="Q2463" s="3">
        <f>J2463/O2463</f>
        <v>9178.4288989636589</v>
      </c>
      <c r="R2463" s="5">
        <f>IF(B2463&gt;60,1,0)
+ IF(O2463&gt;7,1,0)
+ IF(L2463="Emergency",1,0)
+ IF(T2463="Critical",1,0)</f>
        <v>0</v>
      </c>
      <c r="S2463" s="6" t="str">
        <f>IF(R2463&lt;=1,"Low",
IF(R2463=2,"Medium","High"))</f>
        <v>Low</v>
      </c>
      <c r="T2463" s="1" t="s">
        <v>49</v>
      </c>
    </row>
    <row r="2464" spans="1:20">
      <c r="A2464" s="1" t="s">
        <v>7154</v>
      </c>
      <c r="B2464" s="1">
        <v>31</v>
      </c>
      <c r="C2464" s="1" t="s">
        <v>21</v>
      </c>
      <c r="D2464" s="1" t="s">
        <v>52</v>
      </c>
      <c r="E2464" s="1" t="s">
        <v>45</v>
      </c>
      <c r="F2464" s="2">
        <v>44773</v>
      </c>
      <c r="G2464" s="1" t="s">
        <v>7155</v>
      </c>
      <c r="H2464" s="1" t="s">
        <v>7156</v>
      </c>
      <c r="I2464" s="1" t="s">
        <v>26</v>
      </c>
      <c r="J2464" s="3">
        <v>10689.521617328001</v>
      </c>
      <c r="K2464" s="1">
        <v>477</v>
      </c>
      <c r="L2464" s="1" t="s">
        <v>37</v>
      </c>
      <c r="M2464" s="2">
        <v>44793</v>
      </c>
      <c r="N2464" s="1" t="s">
        <v>48</v>
      </c>
      <c r="O2464" s="1">
        <f>M2464-F2464</f>
        <v>20</v>
      </c>
      <c r="P2464" s="1" t="str">
        <f>IF(B2464&lt;=17,"Teen",
IF(B2464&lt;=25,"Young Adult",
IF(B2464&lt;=35,"Adult",
IF(B2464&lt;=50,"Middle Age","Senior"))))</f>
        <v>Adult</v>
      </c>
      <c r="Q2464" s="3">
        <f>J2464/O2464</f>
        <v>534.47608086640003</v>
      </c>
      <c r="R2464" s="5">
        <f>IF(B2464&gt;60,1,0)
+ IF(O2464&gt;7,1,0)
+ IF(L2464="Emergency",1,0)
+ IF(T2464="Critical",1,0)</f>
        <v>1</v>
      </c>
      <c r="S2464" s="6" t="str">
        <f>IF(R2464&lt;=1,"Low",
IF(R2464=2,"Medium","High"))</f>
        <v>Low</v>
      </c>
      <c r="T2464" s="1" t="s">
        <v>49</v>
      </c>
    </row>
    <row r="2465" spans="1:20">
      <c r="A2465" s="1" t="s">
        <v>7157</v>
      </c>
      <c r="B2465" s="1">
        <v>31</v>
      </c>
      <c r="C2465" s="1" t="s">
        <v>21</v>
      </c>
      <c r="D2465" s="1" t="s">
        <v>44</v>
      </c>
      <c r="E2465" s="1" t="s">
        <v>45</v>
      </c>
      <c r="F2465" s="2">
        <v>44773</v>
      </c>
      <c r="G2465" s="1" t="s">
        <v>7158</v>
      </c>
      <c r="H2465" s="1" t="s">
        <v>7159</v>
      </c>
      <c r="I2465" s="1" t="s">
        <v>65</v>
      </c>
      <c r="J2465" s="3">
        <v>1488.1260929277701</v>
      </c>
      <c r="K2465" s="1">
        <v>231</v>
      </c>
      <c r="L2465" s="1" t="s">
        <v>37</v>
      </c>
      <c r="M2465" s="2">
        <v>44798</v>
      </c>
      <c r="N2465" s="1" t="s">
        <v>66</v>
      </c>
      <c r="O2465" s="1">
        <f>M2465-F2465</f>
        <v>25</v>
      </c>
      <c r="P2465" s="1" t="str">
        <f>IF(B2465&lt;=17,"Teen",
IF(B2465&lt;=25,"Young Adult",
IF(B2465&lt;=35,"Adult",
IF(B2465&lt;=50,"Middle Age","Senior"))))</f>
        <v>Adult</v>
      </c>
      <c r="Q2465" s="3">
        <f>J2465/O2465</f>
        <v>59.525043717110805</v>
      </c>
      <c r="R2465" s="5">
        <f>IF(B2465&gt;60,1,0)
+ IF(O2465&gt;7,1,0)
+ IF(L2465="Emergency",1,0)
+ IF(T2465="Critical",1,0)</f>
        <v>1</v>
      </c>
      <c r="S2465" s="6" t="str">
        <f>IF(R2465&lt;=1,"Low",
IF(R2465=2,"Medium","High"))</f>
        <v>Low</v>
      </c>
      <c r="T2465" s="1" t="s">
        <v>29</v>
      </c>
    </row>
    <row r="2466" spans="1:20">
      <c r="A2466" s="1" t="s">
        <v>7160</v>
      </c>
      <c r="B2466" s="1">
        <v>38</v>
      </c>
      <c r="C2466" s="1" t="s">
        <v>21</v>
      </c>
      <c r="D2466" s="1" t="s">
        <v>22</v>
      </c>
      <c r="E2466" s="1" t="s">
        <v>45</v>
      </c>
      <c r="F2466" s="2">
        <v>44773</v>
      </c>
      <c r="G2466" s="1" t="s">
        <v>7161</v>
      </c>
      <c r="H2466" s="1" t="s">
        <v>7162</v>
      </c>
      <c r="I2466" s="1" t="s">
        <v>56</v>
      </c>
      <c r="J2466" s="3">
        <v>42928.074819740701</v>
      </c>
      <c r="K2466" s="1">
        <v>244</v>
      </c>
      <c r="L2466" s="1" t="s">
        <v>42</v>
      </c>
      <c r="M2466" s="2">
        <v>44801</v>
      </c>
      <c r="N2466" s="1" t="s">
        <v>28</v>
      </c>
      <c r="O2466" s="1">
        <f>M2466-F2466</f>
        <v>28</v>
      </c>
      <c r="P2466" s="1" t="str">
        <f>IF(B2466&lt;=17,"Teen",
IF(B2466&lt;=25,"Young Adult",
IF(B2466&lt;=35,"Adult",
IF(B2466&lt;=50,"Middle Age","Senior"))))</f>
        <v>Middle Age</v>
      </c>
      <c r="Q2466" s="3">
        <f>J2466/O2466</f>
        <v>1533.1455292764535</v>
      </c>
      <c r="R2466" s="5">
        <f>IF(B2466&gt;60,1,0)
+ IF(O2466&gt;7,1,0)
+ IF(L2466="Emergency",1,0)
+ IF(T2466="Critical",1,0)</f>
        <v>2</v>
      </c>
      <c r="S2466" s="6" t="str">
        <f>IF(R2466&lt;=1,"Low",
IF(R2466=2,"Medium","High"))</f>
        <v>Medium</v>
      </c>
      <c r="T2466" s="1" t="s">
        <v>71</v>
      </c>
    </row>
    <row r="2467" spans="1:20">
      <c r="A2467" s="1" t="s">
        <v>7163</v>
      </c>
      <c r="B2467" s="1">
        <v>45</v>
      </c>
      <c r="C2467" s="1" t="s">
        <v>51</v>
      </c>
      <c r="D2467" s="1" t="s">
        <v>52</v>
      </c>
      <c r="E2467" s="1" t="s">
        <v>84</v>
      </c>
      <c r="F2467" s="2">
        <v>44772</v>
      </c>
      <c r="G2467" s="1" t="s">
        <v>7164</v>
      </c>
      <c r="H2467" s="1" t="s">
        <v>7165</v>
      </c>
      <c r="I2467" s="1" t="s">
        <v>56</v>
      </c>
      <c r="J2467" s="3">
        <v>48047.652589528203</v>
      </c>
      <c r="K2467" s="1">
        <v>414</v>
      </c>
      <c r="L2467" s="1" t="s">
        <v>37</v>
      </c>
      <c r="M2467" s="2">
        <v>44786</v>
      </c>
      <c r="N2467" s="1" t="s">
        <v>48</v>
      </c>
      <c r="O2467" s="1">
        <f>M2467-F2467</f>
        <v>14</v>
      </c>
      <c r="P2467" s="1" t="str">
        <f>IF(B2467&lt;=17,"Teen",
IF(B2467&lt;=25,"Young Adult",
IF(B2467&lt;=35,"Adult",
IF(B2467&lt;=50,"Middle Age","Senior"))))</f>
        <v>Middle Age</v>
      </c>
      <c r="Q2467" s="3">
        <f>J2467/O2467</f>
        <v>3431.9751849663003</v>
      </c>
      <c r="R2467" s="5">
        <f>IF(B2467&gt;60,1,0)
+ IF(O2467&gt;7,1,0)
+ IF(L2467="Emergency",1,0)
+ IF(T2467="Critical",1,0)</f>
        <v>1</v>
      </c>
      <c r="S2467" s="6" t="str">
        <f>IF(R2467&lt;=1,"Low",
IF(R2467=2,"Medium","High"))</f>
        <v>Low</v>
      </c>
      <c r="T2467" s="1" t="s">
        <v>49</v>
      </c>
    </row>
    <row r="2468" spans="1:20">
      <c r="A2468" s="1" t="s">
        <v>7166</v>
      </c>
      <c r="B2468" s="1">
        <v>75</v>
      </c>
      <c r="C2468" s="1" t="s">
        <v>51</v>
      </c>
      <c r="D2468" s="1" t="s">
        <v>22</v>
      </c>
      <c r="E2468" s="1" t="s">
        <v>23</v>
      </c>
      <c r="F2468" s="2">
        <v>44772</v>
      </c>
      <c r="G2468" s="1" t="s">
        <v>7167</v>
      </c>
      <c r="H2468" s="1" t="s">
        <v>7168</v>
      </c>
      <c r="I2468" s="1" t="s">
        <v>56</v>
      </c>
      <c r="J2468" s="3">
        <v>33793.813158559497</v>
      </c>
      <c r="K2468" s="1">
        <v>140</v>
      </c>
      <c r="L2468" s="1" t="s">
        <v>42</v>
      </c>
      <c r="M2468" s="2">
        <v>44799</v>
      </c>
      <c r="N2468" s="1" t="s">
        <v>38</v>
      </c>
      <c r="O2468" s="1">
        <f>M2468-F2468</f>
        <v>27</v>
      </c>
      <c r="P2468" s="1" t="str">
        <f>IF(B2468&lt;=17,"Teen",
IF(B2468&lt;=25,"Young Adult",
IF(B2468&lt;=35,"Adult",
IF(B2468&lt;=50,"Middle Age","Senior"))))</f>
        <v>Senior</v>
      </c>
      <c r="Q2468" s="3">
        <f>J2468/O2468</f>
        <v>1251.6227095762777</v>
      </c>
      <c r="R2468" s="5">
        <f>IF(B2468&gt;60,1,0)
+ IF(O2468&gt;7,1,0)
+ IF(L2468="Emergency",1,0)
+ IF(T2468="Critical",1,0)</f>
        <v>3</v>
      </c>
      <c r="S2468" s="6" t="str">
        <f>IF(R2468&lt;=1,"Low",
IF(R2468=2,"Medium","High"))</f>
        <v>High</v>
      </c>
      <c r="T2468" s="1" t="s">
        <v>71</v>
      </c>
    </row>
    <row r="2469" spans="1:20">
      <c r="A2469" s="1" t="s">
        <v>7169</v>
      </c>
      <c r="B2469" s="1">
        <v>64</v>
      </c>
      <c r="C2469" s="1" t="s">
        <v>21</v>
      </c>
      <c r="D2469" s="1" t="s">
        <v>44</v>
      </c>
      <c r="E2469" s="1" t="s">
        <v>45</v>
      </c>
      <c r="F2469" s="2">
        <v>44772</v>
      </c>
      <c r="G2469" s="1" t="s">
        <v>7170</v>
      </c>
      <c r="H2469" s="1" t="s">
        <v>7171</v>
      </c>
      <c r="I2469" s="1" t="s">
        <v>60</v>
      </c>
      <c r="J2469" s="3">
        <v>16331.0631935362</v>
      </c>
      <c r="K2469" s="1">
        <v>263</v>
      </c>
      <c r="L2469" s="1" t="s">
        <v>42</v>
      </c>
      <c r="M2469" s="2">
        <v>44774</v>
      </c>
      <c r="N2469" s="1" t="s">
        <v>66</v>
      </c>
      <c r="O2469" s="1">
        <f>M2469-F2469</f>
        <v>2</v>
      </c>
      <c r="P2469" s="1" t="str">
        <f>IF(B2469&lt;=17,"Teen",
IF(B2469&lt;=25,"Young Adult",
IF(B2469&lt;=35,"Adult",
IF(B2469&lt;=50,"Middle Age","Senior"))))</f>
        <v>Senior</v>
      </c>
      <c r="Q2469" s="3">
        <f>J2469/O2469</f>
        <v>8165.5315967680999</v>
      </c>
      <c r="R2469" s="5">
        <f>IF(B2469&gt;60,1,0)
+ IF(O2469&gt;7,1,0)
+ IF(L2469="Emergency",1,0)
+ IF(T2469="Critical",1,0)</f>
        <v>2</v>
      </c>
      <c r="S2469" s="6" t="str">
        <f>IF(R2469&lt;=1,"Low",
IF(R2469=2,"Medium","High"))</f>
        <v>Medium</v>
      </c>
      <c r="T2469" s="1" t="s">
        <v>49</v>
      </c>
    </row>
    <row r="2470" spans="1:20">
      <c r="A2470" s="1" t="s">
        <v>7172</v>
      </c>
      <c r="B2470" s="1">
        <v>79</v>
      </c>
      <c r="C2470" s="1" t="s">
        <v>51</v>
      </c>
      <c r="D2470" s="1" t="s">
        <v>22</v>
      </c>
      <c r="E2470" s="1" t="s">
        <v>53</v>
      </c>
      <c r="F2470" s="2">
        <v>44772</v>
      </c>
      <c r="G2470" s="1" t="s">
        <v>7173</v>
      </c>
      <c r="H2470" s="1" t="s">
        <v>7174</v>
      </c>
      <c r="I2470" s="1" t="s">
        <v>26</v>
      </c>
      <c r="J2470" s="3">
        <v>18734.699485437999</v>
      </c>
      <c r="K2470" s="1">
        <v>474</v>
      </c>
      <c r="L2470" s="1" t="s">
        <v>42</v>
      </c>
      <c r="M2470" s="2">
        <v>44776</v>
      </c>
      <c r="N2470" s="1" t="s">
        <v>97</v>
      </c>
      <c r="O2470" s="1">
        <f>M2470-F2470</f>
        <v>4</v>
      </c>
      <c r="P2470" s="1" t="str">
        <f>IF(B2470&lt;=17,"Teen",
IF(B2470&lt;=25,"Young Adult",
IF(B2470&lt;=35,"Adult",
IF(B2470&lt;=50,"Middle Age","Senior"))))</f>
        <v>Senior</v>
      </c>
      <c r="Q2470" s="3">
        <f>J2470/O2470</f>
        <v>4683.6748713594998</v>
      </c>
      <c r="R2470" s="5">
        <f>IF(B2470&gt;60,1,0)
+ IF(O2470&gt;7,1,0)
+ IF(L2470="Emergency",1,0)
+ IF(T2470="Critical",1,0)</f>
        <v>2</v>
      </c>
      <c r="S2470" s="6" t="str">
        <f>IF(R2470&lt;=1,"Low",
IF(R2470=2,"Medium","High"))</f>
        <v>Medium</v>
      </c>
      <c r="T2470" s="1" t="s">
        <v>29</v>
      </c>
    </row>
    <row r="2471" spans="1:20">
      <c r="A2471" s="1" t="s">
        <v>4890</v>
      </c>
      <c r="B2471" s="1">
        <v>67</v>
      </c>
      <c r="C2471" s="1" t="s">
        <v>21</v>
      </c>
      <c r="D2471" s="1" t="s">
        <v>73</v>
      </c>
      <c r="E2471" s="1" t="s">
        <v>23</v>
      </c>
      <c r="F2471" s="2">
        <v>44771</v>
      </c>
      <c r="G2471" s="1" t="s">
        <v>7175</v>
      </c>
      <c r="H2471" s="1" t="s">
        <v>7176</v>
      </c>
      <c r="I2471" s="1" t="s">
        <v>60</v>
      </c>
      <c r="J2471" s="3">
        <v>25037.6718007868</v>
      </c>
      <c r="K2471" s="1">
        <v>231</v>
      </c>
      <c r="L2471" s="1" t="s">
        <v>27</v>
      </c>
      <c r="M2471" s="2">
        <v>44793</v>
      </c>
      <c r="N2471" s="1" t="s">
        <v>66</v>
      </c>
      <c r="O2471" s="1">
        <f>M2471-F2471</f>
        <v>22</v>
      </c>
      <c r="P2471" s="1" t="str">
        <f>IF(B2471&lt;=17,"Teen",
IF(B2471&lt;=25,"Young Adult",
IF(B2471&lt;=35,"Adult",
IF(B2471&lt;=50,"Middle Age","Senior"))))</f>
        <v>Senior</v>
      </c>
      <c r="Q2471" s="3">
        <f>J2471/O2471</f>
        <v>1138.0759909448545</v>
      </c>
      <c r="R2471" s="5">
        <f>IF(B2471&gt;60,1,0)
+ IF(O2471&gt;7,1,0)
+ IF(L2471="Emergency",1,0)
+ IF(T2471="Critical",1,0)</f>
        <v>2</v>
      </c>
      <c r="S2471" s="6" t="str">
        <f>IF(R2471&lt;=1,"Low",
IF(R2471=2,"Medium","High"))</f>
        <v>Medium</v>
      </c>
      <c r="T2471" s="1" t="s">
        <v>71</v>
      </c>
    </row>
    <row r="2472" spans="1:20">
      <c r="A2472" s="1" t="s">
        <v>7177</v>
      </c>
      <c r="B2472" s="1">
        <v>83</v>
      </c>
      <c r="C2472" s="1" t="s">
        <v>21</v>
      </c>
      <c r="D2472" s="1" t="s">
        <v>68</v>
      </c>
      <c r="E2472" s="1" t="s">
        <v>33</v>
      </c>
      <c r="F2472" s="2">
        <v>44771</v>
      </c>
      <c r="G2472" s="1" t="s">
        <v>7178</v>
      </c>
      <c r="H2472" s="1" t="s">
        <v>7179</v>
      </c>
      <c r="I2472" s="1" t="s">
        <v>26</v>
      </c>
      <c r="J2472" s="3">
        <v>39606.840082598399</v>
      </c>
      <c r="K2472" s="1">
        <v>110</v>
      </c>
      <c r="L2472" s="1" t="s">
        <v>27</v>
      </c>
      <c r="M2472" s="2">
        <v>44775</v>
      </c>
      <c r="N2472" s="1" t="s">
        <v>97</v>
      </c>
      <c r="O2472" s="1">
        <f>M2472-F2472</f>
        <v>4</v>
      </c>
      <c r="P2472" s="1" t="str">
        <f>IF(B2472&lt;=17,"Teen",
IF(B2472&lt;=25,"Young Adult",
IF(B2472&lt;=35,"Adult",
IF(B2472&lt;=50,"Middle Age","Senior"))))</f>
        <v>Senior</v>
      </c>
      <c r="Q2472" s="3">
        <f>J2472/O2472</f>
        <v>9901.7100206495998</v>
      </c>
      <c r="R2472" s="5">
        <f>IF(B2472&gt;60,1,0)
+ IF(O2472&gt;7,1,0)
+ IF(L2472="Emergency",1,0)
+ IF(T2472="Critical",1,0)</f>
        <v>1</v>
      </c>
      <c r="S2472" s="6" t="str">
        <f>IF(R2472&lt;=1,"Low",
IF(R2472=2,"Medium","High"))</f>
        <v>Low</v>
      </c>
      <c r="T2472" s="1" t="s">
        <v>29</v>
      </c>
    </row>
    <row r="2473" spans="1:20">
      <c r="A2473" s="1" t="s">
        <v>7180</v>
      </c>
      <c r="B2473" s="1">
        <v>69</v>
      </c>
      <c r="C2473" s="1" t="s">
        <v>51</v>
      </c>
      <c r="D2473" s="1" t="s">
        <v>62</v>
      </c>
      <c r="E2473" s="1" t="s">
        <v>33</v>
      </c>
      <c r="F2473" s="2">
        <v>44770</v>
      </c>
      <c r="G2473" s="1" t="s">
        <v>7181</v>
      </c>
      <c r="H2473" s="1" t="s">
        <v>7182</v>
      </c>
      <c r="I2473" s="1" t="s">
        <v>36</v>
      </c>
      <c r="J2473" s="3">
        <v>8755.0795390227504</v>
      </c>
      <c r="K2473" s="1">
        <v>221</v>
      </c>
      <c r="L2473" s="1" t="s">
        <v>37</v>
      </c>
      <c r="M2473" s="2">
        <v>44771</v>
      </c>
      <c r="N2473" s="1" t="s">
        <v>66</v>
      </c>
      <c r="O2473" s="1">
        <f>M2473-F2473</f>
        <v>1</v>
      </c>
      <c r="P2473" s="1" t="str">
        <f>IF(B2473&lt;=17,"Teen",
IF(B2473&lt;=25,"Young Adult",
IF(B2473&lt;=35,"Adult",
IF(B2473&lt;=50,"Middle Age","Senior"))))</f>
        <v>Senior</v>
      </c>
      <c r="Q2473" s="3">
        <f>J2473/O2473</f>
        <v>8755.0795390227504</v>
      </c>
      <c r="R2473" s="5">
        <f>IF(B2473&gt;60,1,0)
+ IF(O2473&gt;7,1,0)
+ IF(L2473="Emergency",1,0)
+ IF(T2473="Critical",1,0)</f>
        <v>1</v>
      </c>
      <c r="S2473" s="6" t="str">
        <f>IF(R2473&lt;=1,"Low",
IF(R2473=2,"Medium","High"))</f>
        <v>Low</v>
      </c>
      <c r="T2473" s="1" t="s">
        <v>71</v>
      </c>
    </row>
    <row r="2474" spans="1:20">
      <c r="A2474" s="1" t="s">
        <v>7183</v>
      </c>
      <c r="B2474" s="1">
        <v>57</v>
      </c>
      <c r="C2474" s="1" t="s">
        <v>21</v>
      </c>
      <c r="D2474" s="1" t="s">
        <v>68</v>
      </c>
      <c r="E2474" s="1" t="s">
        <v>33</v>
      </c>
      <c r="F2474" s="2">
        <v>44770</v>
      </c>
      <c r="G2474" s="1" t="s">
        <v>7184</v>
      </c>
      <c r="H2474" s="1" t="s">
        <v>6810</v>
      </c>
      <c r="I2474" s="1" t="s">
        <v>56</v>
      </c>
      <c r="J2474" s="3">
        <v>4630.37322507094</v>
      </c>
      <c r="K2474" s="1">
        <v>287</v>
      </c>
      <c r="L2474" s="1" t="s">
        <v>27</v>
      </c>
      <c r="M2474" s="2">
        <v>44780</v>
      </c>
      <c r="N2474" s="1" t="s">
        <v>48</v>
      </c>
      <c r="O2474" s="1">
        <f>M2474-F2474</f>
        <v>10</v>
      </c>
      <c r="P2474" s="1" t="str">
        <f>IF(B2474&lt;=17,"Teen",
IF(B2474&lt;=25,"Young Adult",
IF(B2474&lt;=35,"Adult",
IF(B2474&lt;=50,"Middle Age","Senior"))))</f>
        <v>Senior</v>
      </c>
      <c r="Q2474" s="3">
        <f>J2474/O2474</f>
        <v>463.03732250709402</v>
      </c>
      <c r="R2474" s="5">
        <f>IF(B2474&gt;60,1,0)
+ IF(O2474&gt;7,1,0)
+ IF(L2474="Emergency",1,0)
+ IF(T2474="Critical",1,0)</f>
        <v>1</v>
      </c>
      <c r="S2474" s="6" t="str">
        <f>IF(R2474&lt;=1,"Low",
IF(R2474=2,"Medium","High"))</f>
        <v>Low</v>
      </c>
      <c r="T2474" s="1" t="s">
        <v>29</v>
      </c>
    </row>
    <row r="2475" spans="1:20">
      <c r="A2475" s="1" t="s">
        <v>7185</v>
      </c>
      <c r="B2475" s="1">
        <v>41</v>
      </c>
      <c r="C2475" s="1" t="s">
        <v>21</v>
      </c>
      <c r="D2475" s="1" t="s">
        <v>91</v>
      </c>
      <c r="E2475" s="1" t="s">
        <v>33</v>
      </c>
      <c r="F2475" s="2">
        <v>44770</v>
      </c>
      <c r="G2475" s="1" t="s">
        <v>7186</v>
      </c>
      <c r="H2475" s="1" t="s">
        <v>7187</v>
      </c>
      <c r="I2475" s="1" t="s">
        <v>60</v>
      </c>
      <c r="J2475" s="3">
        <v>24095.3652635172</v>
      </c>
      <c r="K2475" s="1">
        <v>344</v>
      </c>
      <c r="L2475" s="1" t="s">
        <v>42</v>
      </c>
      <c r="M2475" s="2">
        <v>44791</v>
      </c>
      <c r="N2475" s="1" t="s">
        <v>38</v>
      </c>
      <c r="O2475" s="1">
        <f>M2475-F2475</f>
        <v>21</v>
      </c>
      <c r="P2475" s="1" t="str">
        <f>IF(B2475&lt;=17,"Teen",
IF(B2475&lt;=25,"Young Adult",
IF(B2475&lt;=35,"Adult",
IF(B2475&lt;=50,"Middle Age","Senior"))))</f>
        <v>Middle Age</v>
      </c>
      <c r="Q2475" s="3">
        <f>J2475/O2475</f>
        <v>1147.3983458817715</v>
      </c>
      <c r="R2475" s="5">
        <f>IF(B2475&gt;60,1,0)
+ IF(O2475&gt;7,1,0)
+ IF(L2475="Emergency",1,0)
+ IF(T2475="Critical",1,0)</f>
        <v>2</v>
      </c>
      <c r="S2475" s="6" t="str">
        <f>IF(R2475&lt;=1,"Low",
IF(R2475=2,"Medium","High"))</f>
        <v>Medium</v>
      </c>
      <c r="T2475" s="1" t="s">
        <v>29</v>
      </c>
    </row>
    <row r="2476" spans="1:20">
      <c r="A2476" s="1" t="s">
        <v>7188</v>
      </c>
      <c r="B2476" s="1">
        <v>38</v>
      </c>
      <c r="C2476" s="1" t="s">
        <v>51</v>
      </c>
      <c r="D2476" s="1" t="s">
        <v>73</v>
      </c>
      <c r="E2476" s="1" t="s">
        <v>33</v>
      </c>
      <c r="F2476" s="2">
        <v>44770</v>
      </c>
      <c r="G2476" s="1" t="s">
        <v>7189</v>
      </c>
      <c r="H2476" s="1" t="s">
        <v>7190</v>
      </c>
      <c r="I2476" s="1" t="s">
        <v>56</v>
      </c>
      <c r="J2476" s="3">
        <v>47145.456356508897</v>
      </c>
      <c r="K2476" s="1">
        <v>156</v>
      </c>
      <c r="L2476" s="1" t="s">
        <v>27</v>
      </c>
      <c r="M2476" s="2">
        <v>44780</v>
      </c>
      <c r="N2476" s="1" t="s">
        <v>28</v>
      </c>
      <c r="O2476" s="1">
        <f>M2476-F2476</f>
        <v>10</v>
      </c>
      <c r="P2476" s="1" t="str">
        <f>IF(B2476&lt;=17,"Teen",
IF(B2476&lt;=25,"Young Adult",
IF(B2476&lt;=35,"Adult",
IF(B2476&lt;=50,"Middle Age","Senior"))))</f>
        <v>Middle Age</v>
      </c>
      <c r="Q2476" s="3">
        <f>J2476/O2476</f>
        <v>4714.5456356508894</v>
      </c>
      <c r="R2476" s="5">
        <f>IF(B2476&gt;60,1,0)
+ IF(O2476&gt;7,1,0)
+ IF(L2476="Emergency",1,0)
+ IF(T2476="Critical",1,0)</f>
        <v>1</v>
      </c>
      <c r="S2476" s="6" t="str">
        <f>IF(R2476&lt;=1,"Low",
IF(R2476=2,"Medium","High"))</f>
        <v>Low</v>
      </c>
      <c r="T2476" s="1" t="s">
        <v>29</v>
      </c>
    </row>
    <row r="2477" spans="1:20">
      <c r="A2477" s="1" t="s">
        <v>7191</v>
      </c>
      <c r="B2477" s="1">
        <v>37</v>
      </c>
      <c r="C2477" s="1" t="s">
        <v>51</v>
      </c>
      <c r="D2477" s="1" t="s">
        <v>52</v>
      </c>
      <c r="E2477" s="1" t="s">
        <v>84</v>
      </c>
      <c r="F2477" s="2">
        <v>44770</v>
      </c>
      <c r="G2477" s="1" t="s">
        <v>7192</v>
      </c>
      <c r="H2477" s="1" t="s">
        <v>7193</v>
      </c>
      <c r="I2477" s="1" t="s">
        <v>60</v>
      </c>
      <c r="J2477" s="3">
        <v>39649.465913420099</v>
      </c>
      <c r="K2477" s="1">
        <v>113</v>
      </c>
      <c r="L2477" s="1" t="s">
        <v>27</v>
      </c>
      <c r="M2477" s="2">
        <v>44782</v>
      </c>
      <c r="N2477" s="1" t="s">
        <v>38</v>
      </c>
      <c r="O2477" s="1">
        <f>M2477-F2477</f>
        <v>12</v>
      </c>
      <c r="P2477" s="1" t="str">
        <f>IF(B2477&lt;=17,"Teen",
IF(B2477&lt;=25,"Young Adult",
IF(B2477&lt;=35,"Adult",
IF(B2477&lt;=50,"Middle Age","Senior"))))</f>
        <v>Middle Age</v>
      </c>
      <c r="Q2477" s="3">
        <f>J2477/O2477</f>
        <v>3304.1221594516751</v>
      </c>
      <c r="R2477" s="5">
        <f>IF(B2477&gt;60,1,0)
+ IF(O2477&gt;7,1,0)
+ IF(L2477="Emergency",1,0)
+ IF(T2477="Critical",1,0)</f>
        <v>1</v>
      </c>
      <c r="S2477" s="6" t="str">
        <f>IF(R2477&lt;=1,"Low",
IF(R2477=2,"Medium","High"))</f>
        <v>Low</v>
      </c>
      <c r="T2477" s="1" t="s">
        <v>71</v>
      </c>
    </row>
    <row r="2478" spans="1:20">
      <c r="A2478" s="1" t="s">
        <v>7194</v>
      </c>
      <c r="B2478" s="1">
        <v>74</v>
      </c>
      <c r="C2478" s="1" t="s">
        <v>21</v>
      </c>
      <c r="D2478" s="1" t="s">
        <v>44</v>
      </c>
      <c r="E2478" s="1" t="s">
        <v>33</v>
      </c>
      <c r="F2478" s="2">
        <v>44770</v>
      </c>
      <c r="G2478" s="1" t="s">
        <v>7195</v>
      </c>
      <c r="H2478" s="1" t="s">
        <v>5100</v>
      </c>
      <c r="I2478" s="1" t="s">
        <v>26</v>
      </c>
      <c r="J2478" s="3">
        <v>39823.190946868301</v>
      </c>
      <c r="K2478" s="1">
        <v>186</v>
      </c>
      <c r="L2478" s="1" t="s">
        <v>37</v>
      </c>
      <c r="M2478" s="2">
        <v>44773</v>
      </c>
      <c r="N2478" s="1" t="s">
        <v>97</v>
      </c>
      <c r="O2478" s="1">
        <f>M2478-F2478</f>
        <v>3</v>
      </c>
      <c r="P2478" s="1" t="str">
        <f>IF(B2478&lt;=17,"Teen",
IF(B2478&lt;=25,"Young Adult",
IF(B2478&lt;=35,"Adult",
IF(B2478&lt;=50,"Middle Age","Senior"))))</f>
        <v>Senior</v>
      </c>
      <c r="Q2478" s="3">
        <f>J2478/O2478</f>
        <v>13274.396982289434</v>
      </c>
      <c r="R2478" s="5">
        <f>IF(B2478&gt;60,1,0)
+ IF(O2478&gt;7,1,0)
+ IF(L2478="Emergency",1,0)
+ IF(T2478="Critical",1,0)</f>
        <v>1</v>
      </c>
      <c r="S2478" s="6" t="str">
        <f>IF(R2478&lt;=1,"Low",
IF(R2478=2,"Medium","High"))</f>
        <v>Low</v>
      </c>
      <c r="T2478" s="1" t="s">
        <v>29</v>
      </c>
    </row>
    <row r="2479" spans="1:20">
      <c r="A2479" s="1" t="s">
        <v>7196</v>
      </c>
      <c r="B2479" s="1">
        <v>61</v>
      </c>
      <c r="C2479" s="1" t="s">
        <v>21</v>
      </c>
      <c r="D2479" s="1" t="s">
        <v>52</v>
      </c>
      <c r="E2479" s="1" t="s">
        <v>74</v>
      </c>
      <c r="F2479" s="2">
        <v>44769</v>
      </c>
      <c r="G2479" s="1" t="s">
        <v>7197</v>
      </c>
      <c r="H2479" s="1" t="s">
        <v>7198</v>
      </c>
      <c r="I2479" s="1" t="s">
        <v>60</v>
      </c>
      <c r="J2479" s="3">
        <v>14043.4724376045</v>
      </c>
      <c r="K2479" s="1">
        <v>271</v>
      </c>
      <c r="L2479" s="1" t="s">
        <v>37</v>
      </c>
      <c r="M2479" s="2">
        <v>44770</v>
      </c>
      <c r="N2479" s="1" t="s">
        <v>28</v>
      </c>
      <c r="O2479" s="1">
        <f>M2479-F2479</f>
        <v>1</v>
      </c>
      <c r="P2479" s="1" t="str">
        <f>IF(B2479&lt;=17,"Teen",
IF(B2479&lt;=25,"Young Adult",
IF(B2479&lt;=35,"Adult",
IF(B2479&lt;=50,"Middle Age","Senior"))))</f>
        <v>Senior</v>
      </c>
      <c r="Q2479" s="3">
        <f>J2479/O2479</f>
        <v>14043.4724376045</v>
      </c>
      <c r="R2479" s="5">
        <f>IF(B2479&gt;60,1,0)
+ IF(O2479&gt;7,1,0)
+ IF(L2479="Emergency",1,0)
+ IF(T2479="Critical",1,0)</f>
        <v>1</v>
      </c>
      <c r="S2479" s="6" t="str">
        <f>IF(R2479&lt;=1,"Low",
IF(R2479=2,"Medium","High"))</f>
        <v>Low</v>
      </c>
      <c r="T2479" s="1" t="s">
        <v>29</v>
      </c>
    </row>
    <row r="2480" spans="1:20">
      <c r="A2480" s="1" t="s">
        <v>7199</v>
      </c>
      <c r="B2480" s="1">
        <v>35</v>
      </c>
      <c r="C2480" s="1" t="s">
        <v>21</v>
      </c>
      <c r="D2480" s="1" t="s">
        <v>22</v>
      </c>
      <c r="E2480" s="1" t="s">
        <v>33</v>
      </c>
      <c r="F2480" s="2">
        <v>44769</v>
      </c>
      <c r="G2480" s="1" t="s">
        <v>7200</v>
      </c>
      <c r="H2480" s="1" t="s">
        <v>7201</v>
      </c>
      <c r="I2480" s="1" t="s">
        <v>60</v>
      </c>
      <c r="J2480" s="3">
        <v>6805.9328214237303</v>
      </c>
      <c r="K2480" s="1">
        <v>199</v>
      </c>
      <c r="L2480" s="1" t="s">
        <v>27</v>
      </c>
      <c r="M2480" s="2">
        <v>44775</v>
      </c>
      <c r="N2480" s="1" t="s">
        <v>97</v>
      </c>
      <c r="O2480" s="1">
        <f>M2480-F2480</f>
        <v>6</v>
      </c>
      <c r="P2480" s="1" t="str">
        <f>IF(B2480&lt;=17,"Teen",
IF(B2480&lt;=25,"Young Adult",
IF(B2480&lt;=35,"Adult",
IF(B2480&lt;=50,"Middle Age","Senior"))))</f>
        <v>Adult</v>
      </c>
      <c r="Q2480" s="3">
        <f>J2480/O2480</f>
        <v>1134.322136903955</v>
      </c>
      <c r="R2480" s="5">
        <f>IF(B2480&gt;60,1,0)
+ IF(O2480&gt;7,1,0)
+ IF(L2480="Emergency",1,0)
+ IF(T2480="Critical",1,0)</f>
        <v>0</v>
      </c>
      <c r="S2480" s="6" t="str">
        <f>IF(R2480&lt;=1,"Low",
IF(R2480=2,"Medium","High"))</f>
        <v>Low</v>
      </c>
      <c r="T2480" s="1" t="s">
        <v>29</v>
      </c>
    </row>
    <row r="2481" spans="1:20">
      <c r="A2481" s="1" t="s">
        <v>7202</v>
      </c>
      <c r="B2481" s="1">
        <v>21</v>
      </c>
      <c r="C2481" s="1" t="s">
        <v>21</v>
      </c>
      <c r="D2481" s="1" t="s">
        <v>22</v>
      </c>
      <c r="E2481" s="1" t="s">
        <v>53</v>
      </c>
      <c r="F2481" s="2">
        <v>44769</v>
      </c>
      <c r="G2481" s="1" t="s">
        <v>7203</v>
      </c>
      <c r="H2481" s="1" t="s">
        <v>7204</v>
      </c>
      <c r="I2481" s="1" t="s">
        <v>65</v>
      </c>
      <c r="J2481" s="3">
        <v>36350.837443287703</v>
      </c>
      <c r="K2481" s="1">
        <v>309</v>
      </c>
      <c r="L2481" s="1" t="s">
        <v>37</v>
      </c>
      <c r="M2481" s="2">
        <v>44778</v>
      </c>
      <c r="N2481" s="1" t="s">
        <v>97</v>
      </c>
      <c r="O2481" s="1">
        <f>M2481-F2481</f>
        <v>9</v>
      </c>
      <c r="P2481" s="1" t="str">
        <f>IF(B2481&lt;=17,"Teen",
IF(B2481&lt;=25,"Young Adult",
IF(B2481&lt;=35,"Adult",
IF(B2481&lt;=50,"Middle Age","Senior"))))</f>
        <v>Young Adult</v>
      </c>
      <c r="Q2481" s="3">
        <f>J2481/O2481</f>
        <v>4038.981938143078</v>
      </c>
      <c r="R2481" s="5">
        <f>IF(B2481&gt;60,1,0)
+ IF(O2481&gt;7,1,0)
+ IF(L2481="Emergency",1,0)
+ IF(T2481="Critical",1,0)</f>
        <v>1</v>
      </c>
      <c r="S2481" s="6" t="str">
        <f>IF(R2481&lt;=1,"Low",
IF(R2481=2,"Medium","High"))</f>
        <v>Low</v>
      </c>
      <c r="T2481" s="1" t="s">
        <v>29</v>
      </c>
    </row>
    <row r="2482" spans="1:20">
      <c r="A2482" s="1" t="s">
        <v>7205</v>
      </c>
      <c r="B2482" s="1">
        <v>71</v>
      </c>
      <c r="C2482" s="1" t="s">
        <v>21</v>
      </c>
      <c r="D2482" s="1" t="s">
        <v>73</v>
      </c>
      <c r="E2482" s="1" t="s">
        <v>23</v>
      </c>
      <c r="F2482" s="2">
        <v>44769</v>
      </c>
      <c r="G2482" s="1" t="s">
        <v>7206</v>
      </c>
      <c r="H2482" s="1" t="s">
        <v>7207</v>
      </c>
      <c r="I2482" s="1" t="s">
        <v>26</v>
      </c>
      <c r="J2482" s="3">
        <v>4022.4510227645001</v>
      </c>
      <c r="K2482" s="1">
        <v>220</v>
      </c>
      <c r="L2482" s="1" t="s">
        <v>37</v>
      </c>
      <c r="M2482" s="2">
        <v>44790</v>
      </c>
      <c r="N2482" s="1" t="s">
        <v>66</v>
      </c>
      <c r="O2482" s="1">
        <f>M2482-F2482</f>
        <v>21</v>
      </c>
      <c r="P2482" s="1" t="str">
        <f>IF(B2482&lt;=17,"Teen",
IF(B2482&lt;=25,"Young Adult",
IF(B2482&lt;=35,"Adult",
IF(B2482&lt;=50,"Middle Age","Senior"))))</f>
        <v>Senior</v>
      </c>
      <c r="Q2482" s="3">
        <f>J2482/O2482</f>
        <v>191.54528679830952</v>
      </c>
      <c r="R2482" s="5">
        <f>IF(B2482&gt;60,1,0)
+ IF(O2482&gt;7,1,0)
+ IF(L2482="Emergency",1,0)
+ IF(T2482="Critical",1,0)</f>
        <v>2</v>
      </c>
      <c r="S2482" s="6" t="str">
        <f>IF(R2482&lt;=1,"Low",
IF(R2482=2,"Medium","High"))</f>
        <v>Medium</v>
      </c>
      <c r="T2482" s="1" t="s">
        <v>49</v>
      </c>
    </row>
    <row r="2483" spans="1:20">
      <c r="A2483" s="1" t="s">
        <v>7208</v>
      </c>
      <c r="B2483" s="1">
        <v>62</v>
      </c>
      <c r="C2483" s="1" t="s">
        <v>51</v>
      </c>
      <c r="D2483" s="1" t="s">
        <v>44</v>
      </c>
      <c r="E2483" s="1" t="s">
        <v>84</v>
      </c>
      <c r="F2483" s="2">
        <v>44769</v>
      </c>
      <c r="G2483" s="1" t="s">
        <v>7209</v>
      </c>
      <c r="H2483" s="1" t="s">
        <v>1804</v>
      </c>
      <c r="I2483" s="1" t="s">
        <v>65</v>
      </c>
      <c r="J2483" s="3">
        <v>24513.154899934802</v>
      </c>
      <c r="K2483" s="1">
        <v>329</v>
      </c>
      <c r="L2483" s="1" t="s">
        <v>27</v>
      </c>
      <c r="M2483" s="2">
        <v>44793</v>
      </c>
      <c r="N2483" s="1" t="s">
        <v>97</v>
      </c>
      <c r="O2483" s="1">
        <f>M2483-F2483</f>
        <v>24</v>
      </c>
      <c r="P2483" s="1" t="str">
        <f>IF(B2483&lt;=17,"Teen",
IF(B2483&lt;=25,"Young Adult",
IF(B2483&lt;=35,"Adult",
IF(B2483&lt;=50,"Middle Age","Senior"))))</f>
        <v>Senior</v>
      </c>
      <c r="Q2483" s="3">
        <f>J2483/O2483</f>
        <v>1021.38145416395</v>
      </c>
      <c r="R2483" s="5">
        <f>IF(B2483&gt;60,1,0)
+ IF(O2483&gt;7,1,0)
+ IF(L2483="Emergency",1,0)
+ IF(T2483="Critical",1,0)</f>
        <v>2</v>
      </c>
      <c r="S2483" s="6" t="str">
        <f>IF(R2483&lt;=1,"Low",
IF(R2483=2,"Medium","High"))</f>
        <v>Medium</v>
      </c>
      <c r="T2483" s="1" t="s">
        <v>29</v>
      </c>
    </row>
    <row r="2484" spans="1:20">
      <c r="A2484" s="1" t="s">
        <v>7210</v>
      </c>
      <c r="B2484" s="1">
        <v>40</v>
      </c>
      <c r="C2484" s="1" t="s">
        <v>51</v>
      </c>
      <c r="D2484" s="1" t="s">
        <v>22</v>
      </c>
      <c r="E2484" s="1" t="s">
        <v>33</v>
      </c>
      <c r="F2484" s="2">
        <v>44769</v>
      </c>
      <c r="G2484" s="1" t="s">
        <v>7211</v>
      </c>
      <c r="H2484" s="1" t="s">
        <v>7212</v>
      </c>
      <c r="I2484" s="1" t="s">
        <v>36</v>
      </c>
      <c r="J2484" s="3">
        <v>46468.922844643603</v>
      </c>
      <c r="K2484" s="1">
        <v>102</v>
      </c>
      <c r="L2484" s="1" t="s">
        <v>27</v>
      </c>
      <c r="M2484" s="2">
        <v>44787</v>
      </c>
      <c r="N2484" s="1" t="s">
        <v>38</v>
      </c>
      <c r="O2484" s="1">
        <f>M2484-F2484</f>
        <v>18</v>
      </c>
      <c r="P2484" s="1" t="str">
        <f>IF(B2484&lt;=17,"Teen",
IF(B2484&lt;=25,"Young Adult",
IF(B2484&lt;=35,"Adult",
IF(B2484&lt;=50,"Middle Age","Senior"))))</f>
        <v>Middle Age</v>
      </c>
      <c r="Q2484" s="3">
        <f>J2484/O2484</f>
        <v>2581.6068247024223</v>
      </c>
      <c r="R2484" s="5">
        <f>IF(B2484&gt;60,1,0)
+ IF(O2484&gt;7,1,0)
+ IF(L2484="Emergency",1,0)
+ IF(T2484="Critical",1,0)</f>
        <v>1</v>
      </c>
      <c r="S2484" s="6" t="str">
        <f>IF(R2484&lt;=1,"Low",
IF(R2484=2,"Medium","High"))</f>
        <v>Low</v>
      </c>
      <c r="T2484" s="1" t="s">
        <v>29</v>
      </c>
    </row>
    <row r="2485" spans="1:20">
      <c r="A2485" s="1" t="s">
        <v>7213</v>
      </c>
      <c r="B2485" s="1">
        <v>82</v>
      </c>
      <c r="C2485" s="1" t="s">
        <v>51</v>
      </c>
      <c r="D2485" s="1" t="s">
        <v>62</v>
      </c>
      <c r="E2485" s="1" t="s">
        <v>53</v>
      </c>
      <c r="F2485" s="2">
        <v>44769</v>
      </c>
      <c r="G2485" s="1" t="s">
        <v>7214</v>
      </c>
      <c r="H2485" s="1" t="s">
        <v>7215</v>
      </c>
      <c r="I2485" s="1" t="s">
        <v>60</v>
      </c>
      <c r="J2485" s="3">
        <v>37881.292201454802</v>
      </c>
      <c r="K2485" s="1">
        <v>132</v>
      </c>
      <c r="L2485" s="1" t="s">
        <v>37</v>
      </c>
      <c r="M2485" s="2">
        <v>44783</v>
      </c>
      <c r="N2485" s="1" t="s">
        <v>38</v>
      </c>
      <c r="O2485" s="1">
        <f>M2485-F2485</f>
        <v>14</v>
      </c>
      <c r="P2485" s="1" t="str">
        <f>IF(B2485&lt;=17,"Teen",
IF(B2485&lt;=25,"Young Adult",
IF(B2485&lt;=35,"Adult",
IF(B2485&lt;=50,"Middle Age","Senior"))))</f>
        <v>Senior</v>
      </c>
      <c r="Q2485" s="3">
        <f>J2485/O2485</f>
        <v>2705.8065858182003</v>
      </c>
      <c r="R2485" s="5">
        <f>IF(B2485&gt;60,1,0)
+ IF(O2485&gt;7,1,0)
+ IF(L2485="Emergency",1,0)
+ IF(T2485="Critical",1,0)</f>
        <v>2</v>
      </c>
      <c r="S2485" s="6" t="str">
        <f>IF(R2485&lt;=1,"Low",
IF(R2485=2,"Medium","High"))</f>
        <v>Medium</v>
      </c>
      <c r="T2485" s="1" t="s">
        <v>49</v>
      </c>
    </row>
    <row r="2486" spans="1:20">
      <c r="A2486" s="1" t="s">
        <v>7216</v>
      </c>
      <c r="B2486" s="1">
        <v>81</v>
      </c>
      <c r="C2486" s="1" t="s">
        <v>51</v>
      </c>
      <c r="D2486" s="1" t="s">
        <v>73</v>
      </c>
      <c r="E2486" s="1" t="s">
        <v>23</v>
      </c>
      <c r="F2486" s="2">
        <v>44768</v>
      </c>
      <c r="G2486" s="1" t="s">
        <v>7217</v>
      </c>
      <c r="H2486" s="1" t="s">
        <v>7218</v>
      </c>
      <c r="I2486" s="1" t="s">
        <v>56</v>
      </c>
      <c r="J2486" s="3">
        <v>24153.709302462299</v>
      </c>
      <c r="K2486" s="1">
        <v>129</v>
      </c>
      <c r="L2486" s="1" t="s">
        <v>37</v>
      </c>
      <c r="M2486" s="2">
        <v>44794</v>
      </c>
      <c r="N2486" s="1" t="s">
        <v>28</v>
      </c>
      <c r="O2486" s="1">
        <f>M2486-F2486</f>
        <v>26</v>
      </c>
      <c r="P2486" s="1" t="str">
        <f>IF(B2486&lt;=17,"Teen",
IF(B2486&lt;=25,"Young Adult",
IF(B2486&lt;=35,"Adult",
IF(B2486&lt;=50,"Middle Age","Senior"))))</f>
        <v>Senior</v>
      </c>
      <c r="Q2486" s="3">
        <f>J2486/O2486</f>
        <v>928.98881932547306</v>
      </c>
      <c r="R2486" s="5">
        <f>IF(B2486&gt;60,1,0)
+ IF(O2486&gt;7,1,0)
+ IF(L2486="Emergency",1,0)
+ IF(T2486="Critical",1,0)</f>
        <v>2</v>
      </c>
      <c r="S2486" s="6" t="str">
        <f>IF(R2486&lt;=1,"Low",
IF(R2486=2,"Medium","High"))</f>
        <v>Medium</v>
      </c>
      <c r="T2486" s="1" t="s">
        <v>71</v>
      </c>
    </row>
    <row r="2487" spans="1:20">
      <c r="A2487" s="1" t="s">
        <v>7219</v>
      </c>
      <c r="B2487" s="1">
        <v>35</v>
      </c>
      <c r="C2487" s="1" t="s">
        <v>21</v>
      </c>
      <c r="D2487" s="1" t="s">
        <v>91</v>
      </c>
      <c r="E2487" s="1" t="s">
        <v>23</v>
      </c>
      <c r="F2487" s="2">
        <v>44768</v>
      </c>
      <c r="G2487" s="1" t="s">
        <v>7220</v>
      </c>
      <c r="H2487" s="1" t="s">
        <v>7221</v>
      </c>
      <c r="I2487" s="1" t="s">
        <v>65</v>
      </c>
      <c r="J2487" s="3">
        <v>13329.440880488901</v>
      </c>
      <c r="K2487" s="1">
        <v>255</v>
      </c>
      <c r="L2487" s="1" t="s">
        <v>42</v>
      </c>
      <c r="M2487" s="2">
        <v>44790</v>
      </c>
      <c r="N2487" s="1" t="s">
        <v>28</v>
      </c>
      <c r="O2487" s="1">
        <f>M2487-F2487</f>
        <v>22</v>
      </c>
      <c r="P2487" s="1" t="str">
        <f>IF(B2487&lt;=17,"Teen",
IF(B2487&lt;=25,"Young Adult",
IF(B2487&lt;=35,"Adult",
IF(B2487&lt;=50,"Middle Age","Senior"))))</f>
        <v>Adult</v>
      </c>
      <c r="Q2487" s="3">
        <f>J2487/O2487</f>
        <v>605.88367638585908</v>
      </c>
      <c r="R2487" s="5">
        <f>IF(B2487&gt;60,1,0)
+ IF(O2487&gt;7,1,0)
+ IF(L2487="Emergency",1,0)
+ IF(T2487="Critical",1,0)</f>
        <v>2</v>
      </c>
      <c r="S2487" s="6" t="str">
        <f>IF(R2487&lt;=1,"Low",
IF(R2487=2,"Medium","High"))</f>
        <v>Medium</v>
      </c>
      <c r="T2487" s="1" t="s">
        <v>49</v>
      </c>
    </row>
    <row r="2488" spans="1:20">
      <c r="A2488" s="1" t="s">
        <v>7222</v>
      </c>
      <c r="B2488" s="1">
        <v>69</v>
      </c>
      <c r="C2488" s="1" t="s">
        <v>21</v>
      </c>
      <c r="D2488" s="1" t="s">
        <v>44</v>
      </c>
      <c r="E2488" s="1" t="s">
        <v>53</v>
      </c>
      <c r="F2488" s="2">
        <v>44768</v>
      </c>
      <c r="G2488" s="1" t="s">
        <v>7223</v>
      </c>
      <c r="H2488" s="1" t="s">
        <v>7224</v>
      </c>
      <c r="I2488" s="1" t="s">
        <v>26</v>
      </c>
      <c r="J2488" s="3">
        <v>42488.153024887397</v>
      </c>
      <c r="K2488" s="1">
        <v>170</v>
      </c>
      <c r="L2488" s="1" t="s">
        <v>37</v>
      </c>
      <c r="M2488" s="2">
        <v>44781</v>
      </c>
      <c r="N2488" s="1" t="s">
        <v>97</v>
      </c>
      <c r="O2488" s="1">
        <f>M2488-F2488</f>
        <v>13</v>
      </c>
      <c r="P2488" s="1" t="str">
        <f>IF(B2488&lt;=17,"Teen",
IF(B2488&lt;=25,"Young Adult",
IF(B2488&lt;=35,"Adult",
IF(B2488&lt;=50,"Middle Age","Senior"))))</f>
        <v>Senior</v>
      </c>
      <c r="Q2488" s="3">
        <f>J2488/O2488</f>
        <v>3268.3194634528768</v>
      </c>
      <c r="R2488" s="5">
        <f>IF(B2488&gt;60,1,0)
+ IF(O2488&gt;7,1,0)
+ IF(L2488="Emergency",1,0)
+ IF(T2488="Critical",1,0)</f>
        <v>2</v>
      </c>
      <c r="S2488" s="6" t="str">
        <f>IF(R2488&lt;=1,"Low",
IF(R2488=2,"Medium","High"))</f>
        <v>Medium</v>
      </c>
      <c r="T2488" s="1" t="s">
        <v>71</v>
      </c>
    </row>
    <row r="2489" spans="1:20">
      <c r="A2489" s="1" t="s">
        <v>7225</v>
      </c>
      <c r="B2489" s="1">
        <v>42</v>
      </c>
      <c r="C2489" s="1" t="s">
        <v>21</v>
      </c>
      <c r="D2489" s="1" t="s">
        <v>73</v>
      </c>
      <c r="E2489" s="1" t="s">
        <v>84</v>
      </c>
      <c r="F2489" s="2">
        <v>44768</v>
      </c>
      <c r="G2489" s="1" t="s">
        <v>7226</v>
      </c>
      <c r="H2489" s="1" t="s">
        <v>7227</v>
      </c>
      <c r="I2489" s="1" t="s">
        <v>65</v>
      </c>
      <c r="J2489" s="3">
        <v>8930.3750118070693</v>
      </c>
      <c r="K2489" s="1">
        <v>215</v>
      </c>
      <c r="L2489" s="1" t="s">
        <v>37</v>
      </c>
      <c r="M2489" s="2">
        <v>44777</v>
      </c>
      <c r="N2489" s="1" t="s">
        <v>97</v>
      </c>
      <c r="O2489" s="1">
        <f>M2489-F2489</f>
        <v>9</v>
      </c>
      <c r="P2489" s="1" t="str">
        <f>IF(B2489&lt;=17,"Teen",
IF(B2489&lt;=25,"Young Adult",
IF(B2489&lt;=35,"Adult",
IF(B2489&lt;=50,"Middle Age","Senior"))))</f>
        <v>Middle Age</v>
      </c>
      <c r="Q2489" s="3">
        <f>J2489/O2489</f>
        <v>992.26389020078545</v>
      </c>
      <c r="R2489" s="5">
        <f>IF(B2489&gt;60,1,0)
+ IF(O2489&gt;7,1,0)
+ IF(L2489="Emergency",1,0)
+ IF(T2489="Critical",1,0)</f>
        <v>1</v>
      </c>
      <c r="S2489" s="6" t="str">
        <f>IF(R2489&lt;=1,"Low",
IF(R2489=2,"Medium","High"))</f>
        <v>Low</v>
      </c>
      <c r="T2489" s="1" t="s">
        <v>29</v>
      </c>
    </row>
    <row r="2490" spans="1:20">
      <c r="A2490" s="1" t="s">
        <v>7228</v>
      </c>
      <c r="B2490" s="1">
        <v>20</v>
      </c>
      <c r="C2490" s="1" t="s">
        <v>51</v>
      </c>
      <c r="D2490" s="1" t="s">
        <v>44</v>
      </c>
      <c r="E2490" s="1" t="s">
        <v>33</v>
      </c>
      <c r="F2490" s="2">
        <v>44767</v>
      </c>
      <c r="G2490" s="1" t="s">
        <v>7229</v>
      </c>
      <c r="H2490" s="1" t="s">
        <v>7230</v>
      </c>
      <c r="I2490" s="1" t="s">
        <v>60</v>
      </c>
      <c r="J2490" s="3">
        <v>43965.778714354499</v>
      </c>
      <c r="K2490" s="1">
        <v>470</v>
      </c>
      <c r="L2490" s="1" t="s">
        <v>37</v>
      </c>
      <c r="M2490" s="2">
        <v>44787</v>
      </c>
      <c r="N2490" s="1" t="s">
        <v>66</v>
      </c>
      <c r="O2490" s="1">
        <f>M2490-F2490</f>
        <v>20</v>
      </c>
      <c r="P2490" s="1" t="str">
        <f>IF(B2490&lt;=17,"Teen",
IF(B2490&lt;=25,"Young Adult",
IF(B2490&lt;=35,"Adult",
IF(B2490&lt;=50,"Middle Age","Senior"))))</f>
        <v>Young Adult</v>
      </c>
      <c r="Q2490" s="3">
        <f>J2490/O2490</f>
        <v>2198.2889357177251</v>
      </c>
      <c r="R2490" s="5">
        <f>IF(B2490&gt;60,1,0)
+ IF(O2490&gt;7,1,0)
+ IF(L2490="Emergency",1,0)
+ IF(T2490="Critical",1,0)</f>
        <v>1</v>
      </c>
      <c r="S2490" s="6" t="str">
        <f>IF(R2490&lt;=1,"Low",
IF(R2490=2,"Medium","High"))</f>
        <v>Low</v>
      </c>
      <c r="T2490" s="1" t="s">
        <v>29</v>
      </c>
    </row>
    <row r="2491" spans="1:20">
      <c r="A2491" s="1" t="s">
        <v>7231</v>
      </c>
      <c r="B2491" s="1">
        <v>74</v>
      </c>
      <c r="C2491" s="1" t="s">
        <v>51</v>
      </c>
      <c r="D2491" s="1" t="s">
        <v>62</v>
      </c>
      <c r="E2491" s="1" t="s">
        <v>23</v>
      </c>
      <c r="F2491" s="2">
        <v>44767</v>
      </c>
      <c r="G2491" s="1" t="s">
        <v>7232</v>
      </c>
      <c r="H2491" s="1" t="s">
        <v>7233</v>
      </c>
      <c r="I2491" s="1" t="s">
        <v>36</v>
      </c>
      <c r="J2491" s="3">
        <v>18401.776355382</v>
      </c>
      <c r="K2491" s="1">
        <v>381</v>
      </c>
      <c r="L2491" s="1" t="s">
        <v>37</v>
      </c>
      <c r="M2491" s="2">
        <v>44778</v>
      </c>
      <c r="N2491" s="1" t="s">
        <v>48</v>
      </c>
      <c r="O2491" s="1">
        <f>M2491-F2491</f>
        <v>11</v>
      </c>
      <c r="P2491" s="1" t="str">
        <f>IF(B2491&lt;=17,"Teen",
IF(B2491&lt;=25,"Young Adult",
IF(B2491&lt;=35,"Adult",
IF(B2491&lt;=50,"Middle Age","Senior"))))</f>
        <v>Senior</v>
      </c>
      <c r="Q2491" s="3">
        <f>J2491/O2491</f>
        <v>1672.8887595801818</v>
      </c>
      <c r="R2491" s="5">
        <f>IF(B2491&gt;60,1,0)
+ IF(O2491&gt;7,1,0)
+ IF(L2491="Emergency",1,0)
+ IF(T2491="Critical",1,0)</f>
        <v>2</v>
      </c>
      <c r="S2491" s="6" t="str">
        <f>IF(R2491&lt;=1,"Low",
IF(R2491=2,"Medium","High"))</f>
        <v>Medium</v>
      </c>
      <c r="T2491" s="1" t="s">
        <v>49</v>
      </c>
    </row>
    <row r="2492" spans="1:20">
      <c r="A2492" s="1" t="s">
        <v>7234</v>
      </c>
      <c r="B2492" s="1">
        <v>28</v>
      </c>
      <c r="C2492" s="1" t="s">
        <v>51</v>
      </c>
      <c r="D2492" s="1" t="s">
        <v>73</v>
      </c>
      <c r="E2492" s="1" t="s">
        <v>84</v>
      </c>
      <c r="F2492" s="2">
        <v>44767</v>
      </c>
      <c r="G2492" s="1" t="s">
        <v>7235</v>
      </c>
      <c r="H2492" s="1" t="s">
        <v>7236</v>
      </c>
      <c r="I2492" s="1" t="s">
        <v>26</v>
      </c>
      <c r="J2492" s="3">
        <v>32270.1520367177</v>
      </c>
      <c r="K2492" s="1">
        <v>284</v>
      </c>
      <c r="L2492" s="1" t="s">
        <v>37</v>
      </c>
      <c r="M2492" s="2">
        <v>44787</v>
      </c>
      <c r="N2492" s="1" t="s">
        <v>97</v>
      </c>
      <c r="O2492" s="1">
        <f>M2492-F2492</f>
        <v>20</v>
      </c>
      <c r="P2492" s="1" t="str">
        <f>IF(B2492&lt;=17,"Teen",
IF(B2492&lt;=25,"Young Adult",
IF(B2492&lt;=35,"Adult",
IF(B2492&lt;=50,"Middle Age","Senior"))))</f>
        <v>Adult</v>
      </c>
      <c r="Q2492" s="3">
        <f>J2492/O2492</f>
        <v>1613.507601835885</v>
      </c>
      <c r="R2492" s="5">
        <f>IF(B2492&gt;60,1,0)
+ IF(O2492&gt;7,1,0)
+ IF(L2492="Emergency",1,0)
+ IF(T2492="Critical",1,0)</f>
        <v>1</v>
      </c>
      <c r="S2492" s="6" t="str">
        <f>IF(R2492&lt;=1,"Low",
IF(R2492=2,"Medium","High"))</f>
        <v>Low</v>
      </c>
      <c r="T2492" s="1" t="s">
        <v>71</v>
      </c>
    </row>
    <row r="2493" spans="1:20">
      <c r="A2493" s="1" t="s">
        <v>7237</v>
      </c>
      <c r="B2493" s="1">
        <v>65</v>
      </c>
      <c r="C2493" s="1" t="s">
        <v>51</v>
      </c>
      <c r="D2493" s="1" t="s">
        <v>91</v>
      </c>
      <c r="E2493" s="1" t="s">
        <v>74</v>
      </c>
      <c r="F2493" s="2">
        <v>44767</v>
      </c>
      <c r="G2493" s="1" t="s">
        <v>7238</v>
      </c>
      <c r="H2493" s="1" t="s">
        <v>7239</v>
      </c>
      <c r="I2493" s="1" t="s">
        <v>65</v>
      </c>
      <c r="J2493" s="3">
        <v>45406.158712173703</v>
      </c>
      <c r="K2493" s="1">
        <v>474</v>
      </c>
      <c r="L2493" s="1" t="s">
        <v>42</v>
      </c>
      <c r="M2493" s="2">
        <v>44777</v>
      </c>
      <c r="N2493" s="1" t="s">
        <v>38</v>
      </c>
      <c r="O2493" s="1">
        <f>M2493-F2493</f>
        <v>10</v>
      </c>
      <c r="P2493" s="1" t="str">
        <f>IF(B2493&lt;=17,"Teen",
IF(B2493&lt;=25,"Young Adult",
IF(B2493&lt;=35,"Adult",
IF(B2493&lt;=50,"Middle Age","Senior"))))</f>
        <v>Senior</v>
      </c>
      <c r="Q2493" s="3">
        <f>J2493/O2493</f>
        <v>4540.6158712173701</v>
      </c>
      <c r="R2493" s="5">
        <f>IF(B2493&gt;60,1,0)
+ IF(O2493&gt;7,1,0)
+ IF(L2493="Emergency",1,0)
+ IF(T2493="Critical",1,0)</f>
        <v>3</v>
      </c>
      <c r="S2493" s="6" t="str">
        <f>IF(R2493&lt;=1,"Low",
IF(R2493=2,"Medium","High"))</f>
        <v>High</v>
      </c>
      <c r="T2493" s="1" t="s">
        <v>71</v>
      </c>
    </row>
    <row r="2494" spans="1:20">
      <c r="A2494" s="1" t="s">
        <v>7240</v>
      </c>
      <c r="B2494" s="1">
        <v>23</v>
      </c>
      <c r="C2494" s="1" t="s">
        <v>21</v>
      </c>
      <c r="D2494" s="1" t="s">
        <v>91</v>
      </c>
      <c r="E2494" s="1" t="s">
        <v>45</v>
      </c>
      <c r="F2494" s="2">
        <v>44767</v>
      </c>
      <c r="G2494" s="1" t="s">
        <v>7241</v>
      </c>
      <c r="H2494" s="1" t="s">
        <v>7242</v>
      </c>
      <c r="I2494" s="1" t="s">
        <v>36</v>
      </c>
      <c r="J2494" s="3">
        <v>36815.528319388097</v>
      </c>
      <c r="K2494" s="1">
        <v>401</v>
      </c>
      <c r="L2494" s="1" t="s">
        <v>42</v>
      </c>
      <c r="M2494" s="2">
        <v>44796</v>
      </c>
      <c r="N2494" s="1" t="s">
        <v>28</v>
      </c>
      <c r="O2494" s="1">
        <f>M2494-F2494</f>
        <v>29</v>
      </c>
      <c r="P2494" s="1" t="str">
        <f>IF(B2494&lt;=17,"Teen",
IF(B2494&lt;=25,"Young Adult",
IF(B2494&lt;=35,"Adult",
IF(B2494&lt;=50,"Middle Age","Senior"))))</f>
        <v>Young Adult</v>
      </c>
      <c r="Q2494" s="3">
        <f>J2494/O2494</f>
        <v>1269.500976530624</v>
      </c>
      <c r="R2494" s="5">
        <f>IF(B2494&gt;60,1,0)
+ IF(O2494&gt;7,1,0)
+ IF(L2494="Emergency",1,0)
+ IF(T2494="Critical",1,0)</f>
        <v>2</v>
      </c>
      <c r="S2494" s="6" t="str">
        <f>IF(R2494&lt;=1,"Low",
IF(R2494=2,"Medium","High"))</f>
        <v>Medium</v>
      </c>
      <c r="T2494" s="1" t="s">
        <v>29</v>
      </c>
    </row>
    <row r="2495" spans="1:20">
      <c r="A2495" s="1" t="s">
        <v>7243</v>
      </c>
      <c r="B2495" s="1">
        <v>24</v>
      </c>
      <c r="C2495" s="1" t="s">
        <v>21</v>
      </c>
      <c r="D2495" s="1" t="s">
        <v>68</v>
      </c>
      <c r="E2495" s="1" t="s">
        <v>23</v>
      </c>
      <c r="F2495" s="2">
        <v>44767</v>
      </c>
      <c r="G2495" s="1" t="s">
        <v>7244</v>
      </c>
      <c r="H2495" s="1" t="s">
        <v>7245</v>
      </c>
      <c r="I2495" s="1" t="s">
        <v>36</v>
      </c>
      <c r="J2495" s="3">
        <v>38942.657296938902</v>
      </c>
      <c r="K2495" s="1">
        <v>282</v>
      </c>
      <c r="L2495" s="1" t="s">
        <v>27</v>
      </c>
      <c r="M2495" s="2">
        <v>44784</v>
      </c>
      <c r="N2495" s="1" t="s">
        <v>66</v>
      </c>
      <c r="O2495" s="1">
        <f>M2495-F2495</f>
        <v>17</v>
      </c>
      <c r="P2495" s="1" t="str">
        <f>IF(B2495&lt;=17,"Teen",
IF(B2495&lt;=25,"Young Adult",
IF(B2495&lt;=35,"Adult",
IF(B2495&lt;=50,"Middle Age","Senior"))))</f>
        <v>Young Adult</v>
      </c>
      <c r="Q2495" s="3">
        <f>J2495/O2495</f>
        <v>2290.7445468787591</v>
      </c>
      <c r="R2495" s="5">
        <f>IF(B2495&gt;60,1,0)
+ IF(O2495&gt;7,1,0)
+ IF(L2495="Emergency",1,0)
+ IF(T2495="Critical",1,0)</f>
        <v>1</v>
      </c>
      <c r="S2495" s="6" t="str">
        <f>IF(R2495&lt;=1,"Low",
IF(R2495=2,"Medium","High"))</f>
        <v>Low</v>
      </c>
      <c r="T2495" s="1" t="s">
        <v>29</v>
      </c>
    </row>
    <row r="2496" spans="1:20">
      <c r="A2496" s="1" t="s">
        <v>1781</v>
      </c>
      <c r="B2496" s="1">
        <v>37</v>
      </c>
      <c r="C2496" s="1" t="s">
        <v>51</v>
      </c>
      <c r="D2496" s="1" t="s">
        <v>68</v>
      </c>
      <c r="E2496" s="1" t="s">
        <v>23</v>
      </c>
      <c r="F2496" s="2">
        <v>44767</v>
      </c>
      <c r="G2496" s="1" t="s">
        <v>7246</v>
      </c>
      <c r="H2496" s="1" t="s">
        <v>7247</v>
      </c>
      <c r="I2496" s="1" t="s">
        <v>36</v>
      </c>
      <c r="J2496" s="3">
        <v>48444.327204555397</v>
      </c>
      <c r="K2496" s="1">
        <v>134</v>
      </c>
      <c r="L2496" s="1" t="s">
        <v>37</v>
      </c>
      <c r="M2496" s="2">
        <v>44778</v>
      </c>
      <c r="N2496" s="1" t="s">
        <v>97</v>
      </c>
      <c r="O2496" s="1">
        <f>M2496-F2496</f>
        <v>11</v>
      </c>
      <c r="P2496" s="1" t="str">
        <f>IF(B2496&lt;=17,"Teen",
IF(B2496&lt;=25,"Young Adult",
IF(B2496&lt;=35,"Adult",
IF(B2496&lt;=50,"Middle Age","Senior"))))</f>
        <v>Middle Age</v>
      </c>
      <c r="Q2496" s="3">
        <f>J2496/O2496</f>
        <v>4404.0297458686728</v>
      </c>
      <c r="R2496" s="5">
        <f>IF(B2496&gt;60,1,0)
+ IF(O2496&gt;7,1,0)
+ IF(L2496="Emergency",1,0)
+ IF(T2496="Critical",1,0)</f>
        <v>1</v>
      </c>
      <c r="S2496" s="6" t="str">
        <f>IF(R2496&lt;=1,"Low",
IF(R2496=2,"Medium","High"))</f>
        <v>Low</v>
      </c>
      <c r="T2496" s="1" t="s">
        <v>29</v>
      </c>
    </row>
    <row r="2497" spans="1:20">
      <c r="A2497" s="1" t="s">
        <v>7248</v>
      </c>
      <c r="B2497" s="1">
        <v>59</v>
      </c>
      <c r="C2497" s="1" t="s">
        <v>51</v>
      </c>
      <c r="D2497" s="1" t="s">
        <v>32</v>
      </c>
      <c r="E2497" s="1" t="s">
        <v>53</v>
      </c>
      <c r="F2497" s="2">
        <v>44766</v>
      </c>
      <c r="G2497" s="1" t="s">
        <v>7249</v>
      </c>
      <c r="H2497" s="1" t="s">
        <v>7250</v>
      </c>
      <c r="I2497" s="1" t="s">
        <v>36</v>
      </c>
      <c r="J2497" s="3">
        <v>5061.5932847128397</v>
      </c>
      <c r="K2497" s="1">
        <v>249</v>
      </c>
      <c r="L2497" s="1" t="s">
        <v>42</v>
      </c>
      <c r="M2497" s="2">
        <v>44770</v>
      </c>
      <c r="N2497" s="1" t="s">
        <v>97</v>
      </c>
      <c r="O2497" s="1">
        <f>M2497-F2497</f>
        <v>4</v>
      </c>
      <c r="P2497" s="1" t="str">
        <f>IF(B2497&lt;=17,"Teen",
IF(B2497&lt;=25,"Young Adult",
IF(B2497&lt;=35,"Adult",
IF(B2497&lt;=50,"Middle Age","Senior"))))</f>
        <v>Senior</v>
      </c>
      <c r="Q2497" s="3">
        <f>J2497/O2497</f>
        <v>1265.3983211782099</v>
      </c>
      <c r="R2497" s="5">
        <f>IF(B2497&gt;60,1,0)
+ IF(O2497&gt;7,1,0)
+ IF(L2497="Emergency",1,0)
+ IF(T2497="Critical",1,0)</f>
        <v>1</v>
      </c>
      <c r="S2497" s="6" t="str">
        <f>IF(R2497&lt;=1,"Low",
IF(R2497=2,"Medium","High"))</f>
        <v>Low</v>
      </c>
      <c r="T2497" s="1" t="s">
        <v>71</v>
      </c>
    </row>
    <row r="2498" spans="1:20">
      <c r="A2498" s="1" t="s">
        <v>7251</v>
      </c>
      <c r="B2498" s="1">
        <v>27</v>
      </c>
      <c r="C2498" s="1" t="s">
        <v>21</v>
      </c>
      <c r="D2498" s="1" t="s">
        <v>91</v>
      </c>
      <c r="E2498" s="1" t="s">
        <v>53</v>
      </c>
      <c r="F2498" s="2">
        <v>44766</v>
      </c>
      <c r="G2498" s="1" t="s">
        <v>6572</v>
      </c>
      <c r="H2498" s="1" t="s">
        <v>7252</v>
      </c>
      <c r="I2498" s="1" t="s">
        <v>36</v>
      </c>
      <c r="J2498" s="3">
        <v>40691.449309795498</v>
      </c>
      <c r="K2498" s="1">
        <v>301</v>
      </c>
      <c r="L2498" s="1" t="s">
        <v>42</v>
      </c>
      <c r="M2498" s="2">
        <v>44776</v>
      </c>
      <c r="N2498" s="1" t="s">
        <v>97</v>
      </c>
      <c r="O2498" s="1">
        <f>M2498-F2498</f>
        <v>10</v>
      </c>
      <c r="P2498" s="1" t="str">
        <f>IF(B2498&lt;=17,"Teen",
IF(B2498&lt;=25,"Young Adult",
IF(B2498&lt;=35,"Adult",
IF(B2498&lt;=50,"Middle Age","Senior"))))</f>
        <v>Adult</v>
      </c>
      <c r="Q2498" s="3">
        <f>J2498/O2498</f>
        <v>4069.1449309795498</v>
      </c>
      <c r="R2498" s="5">
        <f>IF(B2498&gt;60,1,0)
+ IF(O2498&gt;7,1,0)
+ IF(L2498="Emergency",1,0)
+ IF(T2498="Critical",1,0)</f>
        <v>2</v>
      </c>
      <c r="S2498" s="6" t="str">
        <f>IF(R2498&lt;=1,"Low",
IF(R2498=2,"Medium","High"))</f>
        <v>Medium</v>
      </c>
      <c r="T2498" s="1" t="s">
        <v>29</v>
      </c>
    </row>
    <row r="2499" spans="1:20">
      <c r="A2499" s="1" t="s">
        <v>7253</v>
      </c>
      <c r="B2499" s="1">
        <v>82</v>
      </c>
      <c r="C2499" s="1" t="s">
        <v>21</v>
      </c>
      <c r="D2499" s="1" t="s">
        <v>44</v>
      </c>
      <c r="E2499" s="1" t="s">
        <v>53</v>
      </c>
      <c r="F2499" s="2">
        <v>44766</v>
      </c>
      <c r="G2499" s="1" t="s">
        <v>7254</v>
      </c>
      <c r="H2499" s="1" t="s">
        <v>7255</v>
      </c>
      <c r="I2499" s="1" t="s">
        <v>26</v>
      </c>
      <c r="J2499" s="3">
        <v>28661.743181192702</v>
      </c>
      <c r="K2499" s="1">
        <v>484</v>
      </c>
      <c r="L2499" s="1" t="s">
        <v>27</v>
      </c>
      <c r="M2499" s="2">
        <v>44779</v>
      </c>
      <c r="N2499" s="1" t="s">
        <v>66</v>
      </c>
      <c r="O2499" s="1">
        <f>M2499-F2499</f>
        <v>13</v>
      </c>
      <c r="P2499" s="1" t="str">
        <f>IF(B2499&lt;=17,"Teen",
IF(B2499&lt;=25,"Young Adult",
IF(B2499&lt;=35,"Adult",
IF(B2499&lt;=50,"Middle Age","Senior"))))</f>
        <v>Senior</v>
      </c>
      <c r="Q2499" s="3">
        <f>J2499/O2499</f>
        <v>2204.7494754763616</v>
      </c>
      <c r="R2499" s="5">
        <f>IF(B2499&gt;60,1,0)
+ IF(O2499&gt;7,1,0)
+ IF(L2499="Emergency",1,0)
+ IF(T2499="Critical",1,0)</f>
        <v>2</v>
      </c>
      <c r="S2499" s="6" t="str">
        <f>IF(R2499&lt;=1,"Low",
IF(R2499=2,"Medium","High"))</f>
        <v>Medium</v>
      </c>
      <c r="T2499" s="1" t="s">
        <v>71</v>
      </c>
    </row>
    <row r="2500" spans="1:20">
      <c r="A2500" s="1" t="s">
        <v>7256</v>
      </c>
      <c r="B2500" s="1">
        <v>67</v>
      </c>
      <c r="C2500" s="1" t="s">
        <v>51</v>
      </c>
      <c r="D2500" s="1" t="s">
        <v>73</v>
      </c>
      <c r="E2500" s="1" t="s">
        <v>23</v>
      </c>
      <c r="F2500" s="2">
        <v>44766</v>
      </c>
      <c r="G2500" s="1" t="s">
        <v>7257</v>
      </c>
      <c r="H2500" s="1" t="s">
        <v>7258</v>
      </c>
      <c r="I2500" s="1" t="s">
        <v>26</v>
      </c>
      <c r="J2500" s="3">
        <v>38926.436567976103</v>
      </c>
      <c r="K2500" s="1">
        <v>465</v>
      </c>
      <c r="L2500" s="1" t="s">
        <v>42</v>
      </c>
      <c r="M2500" s="2">
        <v>44790</v>
      </c>
      <c r="N2500" s="1" t="s">
        <v>38</v>
      </c>
      <c r="O2500" s="1">
        <f>M2500-F2500</f>
        <v>24</v>
      </c>
      <c r="P2500" s="1" t="str">
        <f>IF(B2500&lt;=17,"Teen",
IF(B2500&lt;=25,"Young Adult",
IF(B2500&lt;=35,"Adult",
IF(B2500&lt;=50,"Middle Age","Senior"))))</f>
        <v>Senior</v>
      </c>
      <c r="Q2500" s="3">
        <f>J2500/O2500</f>
        <v>1621.9348569990043</v>
      </c>
      <c r="R2500" s="5">
        <f>IF(B2500&gt;60,1,0)
+ IF(O2500&gt;7,1,0)
+ IF(L2500="Emergency",1,0)
+ IF(T2500="Critical",1,0)</f>
        <v>3</v>
      </c>
      <c r="S2500" s="6" t="str">
        <f>IF(R2500&lt;=1,"Low",
IF(R2500=2,"Medium","High"))</f>
        <v>High</v>
      </c>
      <c r="T2500" s="1" t="s">
        <v>49</v>
      </c>
    </row>
    <row r="2501" spans="1:20">
      <c r="A2501" s="1" t="s">
        <v>7259</v>
      </c>
      <c r="B2501" s="1">
        <v>85</v>
      </c>
      <c r="C2501" s="1" t="s">
        <v>21</v>
      </c>
      <c r="D2501" s="1" t="s">
        <v>62</v>
      </c>
      <c r="E2501" s="1" t="s">
        <v>84</v>
      </c>
      <c r="F2501" s="2">
        <v>44766</v>
      </c>
      <c r="G2501" s="1" t="s">
        <v>7260</v>
      </c>
      <c r="H2501" s="1" t="s">
        <v>7261</v>
      </c>
      <c r="I2501" s="1" t="s">
        <v>60</v>
      </c>
      <c r="J2501" s="3">
        <v>12093.058672847499</v>
      </c>
      <c r="K2501" s="1">
        <v>439</v>
      </c>
      <c r="L2501" s="1" t="s">
        <v>37</v>
      </c>
      <c r="M2501" s="2">
        <v>44788</v>
      </c>
      <c r="N2501" s="1" t="s">
        <v>28</v>
      </c>
      <c r="O2501" s="1">
        <f>M2501-F2501</f>
        <v>22</v>
      </c>
      <c r="P2501" s="1" t="str">
        <f>IF(B2501&lt;=17,"Teen",
IF(B2501&lt;=25,"Young Adult",
IF(B2501&lt;=35,"Adult",
IF(B2501&lt;=50,"Middle Age","Senior"))))</f>
        <v>Senior</v>
      </c>
      <c r="Q2501" s="3">
        <f>J2501/O2501</f>
        <v>549.68448512943178</v>
      </c>
      <c r="R2501" s="5">
        <f>IF(B2501&gt;60,1,0)
+ IF(O2501&gt;7,1,0)
+ IF(L2501="Emergency",1,0)
+ IF(T2501="Critical",1,0)</f>
        <v>2</v>
      </c>
      <c r="S2501" s="6" t="str">
        <f>IF(R2501&lt;=1,"Low",
IF(R2501=2,"Medium","High"))</f>
        <v>Medium</v>
      </c>
      <c r="T2501" s="1" t="s">
        <v>71</v>
      </c>
    </row>
    <row r="2502" spans="1:20">
      <c r="A2502" s="1" t="s">
        <v>7262</v>
      </c>
      <c r="B2502" s="1">
        <v>58</v>
      </c>
      <c r="C2502" s="1" t="s">
        <v>21</v>
      </c>
      <c r="D2502" s="1" t="s">
        <v>32</v>
      </c>
      <c r="E2502" s="1" t="s">
        <v>23</v>
      </c>
      <c r="F2502" s="2">
        <v>44765</v>
      </c>
      <c r="G2502" s="1" t="s">
        <v>7263</v>
      </c>
      <c r="H2502" s="1" t="s">
        <v>7264</v>
      </c>
      <c r="I2502" s="1" t="s">
        <v>26</v>
      </c>
      <c r="J2502" s="3">
        <v>34186.354201367503</v>
      </c>
      <c r="K2502" s="1">
        <v>122</v>
      </c>
      <c r="L2502" s="1" t="s">
        <v>37</v>
      </c>
      <c r="M2502" s="2">
        <v>44776</v>
      </c>
      <c r="N2502" s="1" t="s">
        <v>28</v>
      </c>
      <c r="O2502" s="1">
        <f>M2502-F2502</f>
        <v>11</v>
      </c>
      <c r="P2502" s="1" t="str">
        <f>IF(B2502&lt;=17,"Teen",
IF(B2502&lt;=25,"Young Adult",
IF(B2502&lt;=35,"Adult",
IF(B2502&lt;=50,"Middle Age","Senior"))))</f>
        <v>Senior</v>
      </c>
      <c r="Q2502" s="3">
        <f>J2502/O2502</f>
        <v>3107.8503819425005</v>
      </c>
      <c r="R2502" s="5">
        <f>IF(B2502&gt;60,1,0)
+ IF(O2502&gt;7,1,0)
+ IF(L2502="Emergency",1,0)
+ IF(T2502="Critical",1,0)</f>
        <v>1</v>
      </c>
      <c r="S2502" s="6" t="str">
        <f>IF(R2502&lt;=1,"Low",
IF(R2502=2,"Medium","High"))</f>
        <v>Low</v>
      </c>
      <c r="T2502" s="1" t="s">
        <v>49</v>
      </c>
    </row>
    <row r="2503" spans="1:20">
      <c r="A2503" s="1" t="s">
        <v>7265</v>
      </c>
      <c r="B2503" s="1">
        <v>42</v>
      </c>
      <c r="C2503" s="1" t="s">
        <v>21</v>
      </c>
      <c r="D2503" s="1" t="s">
        <v>73</v>
      </c>
      <c r="E2503" s="1" t="s">
        <v>53</v>
      </c>
      <c r="F2503" s="2">
        <v>44765</v>
      </c>
      <c r="G2503" s="1" t="s">
        <v>7266</v>
      </c>
      <c r="H2503" s="1" t="s">
        <v>7267</v>
      </c>
      <c r="I2503" s="1" t="s">
        <v>36</v>
      </c>
      <c r="J2503" s="3">
        <v>22654.5440653855</v>
      </c>
      <c r="K2503" s="1">
        <v>114</v>
      </c>
      <c r="L2503" s="1" t="s">
        <v>27</v>
      </c>
      <c r="M2503" s="2">
        <v>44789</v>
      </c>
      <c r="N2503" s="1" t="s">
        <v>28</v>
      </c>
      <c r="O2503" s="1">
        <f>M2503-F2503</f>
        <v>24</v>
      </c>
      <c r="P2503" s="1" t="str">
        <f>IF(B2503&lt;=17,"Teen",
IF(B2503&lt;=25,"Young Adult",
IF(B2503&lt;=35,"Adult",
IF(B2503&lt;=50,"Middle Age","Senior"))))</f>
        <v>Middle Age</v>
      </c>
      <c r="Q2503" s="3">
        <f>J2503/O2503</f>
        <v>943.93933605772918</v>
      </c>
      <c r="R2503" s="5">
        <f>IF(B2503&gt;60,1,0)
+ IF(O2503&gt;7,1,0)
+ IF(L2503="Emergency",1,0)
+ IF(T2503="Critical",1,0)</f>
        <v>1</v>
      </c>
      <c r="S2503" s="6" t="str">
        <f>IF(R2503&lt;=1,"Low",
IF(R2503=2,"Medium","High"))</f>
        <v>Low</v>
      </c>
      <c r="T2503" s="1" t="s">
        <v>49</v>
      </c>
    </row>
    <row r="2504" spans="1:20">
      <c r="A2504" s="1" t="s">
        <v>7268</v>
      </c>
      <c r="B2504" s="1">
        <v>50</v>
      </c>
      <c r="C2504" s="1" t="s">
        <v>21</v>
      </c>
      <c r="D2504" s="1" t="s">
        <v>91</v>
      </c>
      <c r="E2504" s="1" t="s">
        <v>23</v>
      </c>
      <c r="F2504" s="2">
        <v>44765</v>
      </c>
      <c r="G2504" s="1" t="s">
        <v>7269</v>
      </c>
      <c r="H2504" s="1" t="s">
        <v>7270</v>
      </c>
      <c r="I2504" s="1" t="s">
        <v>60</v>
      </c>
      <c r="J2504" s="3">
        <v>36389.818723890799</v>
      </c>
      <c r="K2504" s="1">
        <v>389</v>
      </c>
      <c r="L2504" s="1" t="s">
        <v>27</v>
      </c>
      <c r="M2504" s="2">
        <v>44774</v>
      </c>
      <c r="N2504" s="1" t="s">
        <v>97</v>
      </c>
      <c r="O2504" s="1">
        <f>M2504-F2504</f>
        <v>9</v>
      </c>
      <c r="P2504" s="1" t="str">
        <f>IF(B2504&lt;=17,"Teen",
IF(B2504&lt;=25,"Young Adult",
IF(B2504&lt;=35,"Adult",
IF(B2504&lt;=50,"Middle Age","Senior"))))</f>
        <v>Middle Age</v>
      </c>
      <c r="Q2504" s="3">
        <f>J2504/O2504</f>
        <v>4043.3131915434224</v>
      </c>
      <c r="R2504" s="5">
        <f>IF(B2504&gt;60,1,0)
+ IF(O2504&gt;7,1,0)
+ IF(L2504="Emergency",1,0)
+ IF(T2504="Critical",1,0)</f>
        <v>1</v>
      </c>
      <c r="S2504" s="6" t="str">
        <f>IF(R2504&lt;=1,"Low",
IF(R2504=2,"Medium","High"))</f>
        <v>Low</v>
      </c>
      <c r="T2504" s="1" t="s">
        <v>71</v>
      </c>
    </row>
    <row r="2505" spans="1:20">
      <c r="A2505" s="1" t="s">
        <v>7271</v>
      </c>
      <c r="B2505" s="1">
        <v>25</v>
      </c>
      <c r="C2505" s="1" t="s">
        <v>21</v>
      </c>
      <c r="D2505" s="1" t="s">
        <v>91</v>
      </c>
      <c r="E2505" s="1" t="s">
        <v>23</v>
      </c>
      <c r="F2505" s="2">
        <v>44765</v>
      </c>
      <c r="G2505" s="1" t="s">
        <v>7272</v>
      </c>
      <c r="H2505" s="1" t="s">
        <v>7273</v>
      </c>
      <c r="I2505" s="1" t="s">
        <v>60</v>
      </c>
      <c r="J2505" s="3">
        <v>39533.177003644101</v>
      </c>
      <c r="K2505" s="1">
        <v>176</v>
      </c>
      <c r="L2505" s="1" t="s">
        <v>27</v>
      </c>
      <c r="M2505" s="2">
        <v>44780</v>
      </c>
      <c r="N2505" s="1" t="s">
        <v>38</v>
      </c>
      <c r="O2505" s="1">
        <f>M2505-F2505</f>
        <v>15</v>
      </c>
      <c r="P2505" s="1" t="str">
        <f>IF(B2505&lt;=17,"Teen",
IF(B2505&lt;=25,"Young Adult",
IF(B2505&lt;=35,"Adult",
IF(B2505&lt;=50,"Middle Age","Senior"))))</f>
        <v>Young Adult</v>
      </c>
      <c r="Q2505" s="3">
        <f>J2505/O2505</f>
        <v>2635.5451335762732</v>
      </c>
      <c r="R2505" s="5">
        <f>IF(B2505&gt;60,1,0)
+ IF(O2505&gt;7,1,0)
+ IF(L2505="Emergency",1,0)
+ IF(T2505="Critical",1,0)</f>
        <v>1</v>
      </c>
      <c r="S2505" s="6" t="str">
        <f>IF(R2505&lt;=1,"Low",
IF(R2505=2,"Medium","High"))</f>
        <v>Low</v>
      </c>
      <c r="T2505" s="1" t="s">
        <v>49</v>
      </c>
    </row>
    <row r="2506" spans="1:20">
      <c r="A2506" s="1" t="s">
        <v>7274</v>
      </c>
      <c r="B2506" s="1">
        <v>63</v>
      </c>
      <c r="C2506" s="1" t="s">
        <v>51</v>
      </c>
      <c r="D2506" s="1" t="s">
        <v>62</v>
      </c>
      <c r="E2506" s="1" t="s">
        <v>23</v>
      </c>
      <c r="F2506" s="2">
        <v>44765</v>
      </c>
      <c r="G2506" s="1" t="s">
        <v>7275</v>
      </c>
      <c r="H2506" s="1" t="s">
        <v>7276</v>
      </c>
      <c r="I2506" s="1" t="s">
        <v>36</v>
      </c>
      <c r="J2506" s="3">
        <v>17189.857186421199</v>
      </c>
      <c r="K2506" s="1">
        <v>369</v>
      </c>
      <c r="L2506" s="1" t="s">
        <v>37</v>
      </c>
      <c r="M2506" s="2">
        <v>44790</v>
      </c>
      <c r="N2506" s="1" t="s">
        <v>97</v>
      </c>
      <c r="O2506" s="1">
        <f>M2506-F2506</f>
        <v>25</v>
      </c>
      <c r="P2506" s="1" t="str">
        <f>IF(B2506&lt;=17,"Teen",
IF(B2506&lt;=25,"Young Adult",
IF(B2506&lt;=35,"Adult",
IF(B2506&lt;=50,"Middle Age","Senior"))))</f>
        <v>Senior</v>
      </c>
      <c r="Q2506" s="3">
        <f>J2506/O2506</f>
        <v>687.59428745684795</v>
      </c>
      <c r="R2506" s="5">
        <f>IF(B2506&gt;60,1,0)
+ IF(O2506&gt;7,1,0)
+ IF(L2506="Emergency",1,0)
+ IF(T2506="Critical",1,0)</f>
        <v>2</v>
      </c>
      <c r="S2506" s="6" t="str">
        <f>IF(R2506&lt;=1,"Low",
IF(R2506=2,"Medium","High"))</f>
        <v>Medium</v>
      </c>
      <c r="T2506" s="1" t="s">
        <v>29</v>
      </c>
    </row>
    <row r="2507" spans="1:20">
      <c r="A2507" s="1" t="s">
        <v>7277</v>
      </c>
      <c r="B2507" s="1">
        <v>46</v>
      </c>
      <c r="C2507" s="1" t="s">
        <v>21</v>
      </c>
      <c r="D2507" s="1" t="s">
        <v>73</v>
      </c>
      <c r="E2507" s="1" t="s">
        <v>23</v>
      </c>
      <c r="F2507" s="2">
        <v>44764</v>
      </c>
      <c r="G2507" s="1" t="s">
        <v>7278</v>
      </c>
      <c r="H2507" s="1" t="s">
        <v>7279</v>
      </c>
      <c r="I2507" s="1" t="s">
        <v>65</v>
      </c>
      <c r="J2507" s="3">
        <v>23936.0927079053</v>
      </c>
      <c r="K2507" s="1">
        <v>377</v>
      </c>
      <c r="L2507" s="1" t="s">
        <v>42</v>
      </c>
      <c r="M2507" s="2">
        <v>44786</v>
      </c>
      <c r="N2507" s="1" t="s">
        <v>97</v>
      </c>
      <c r="O2507" s="1">
        <f>M2507-F2507</f>
        <v>22</v>
      </c>
      <c r="P2507" s="1" t="str">
        <f>IF(B2507&lt;=17,"Teen",
IF(B2507&lt;=25,"Young Adult",
IF(B2507&lt;=35,"Adult",
IF(B2507&lt;=50,"Middle Age","Senior"))))</f>
        <v>Middle Age</v>
      </c>
      <c r="Q2507" s="3">
        <f>J2507/O2507</f>
        <v>1088.0042139956954</v>
      </c>
      <c r="R2507" s="5">
        <f>IF(B2507&gt;60,1,0)
+ IF(O2507&gt;7,1,0)
+ IF(L2507="Emergency",1,0)
+ IF(T2507="Critical",1,0)</f>
        <v>2</v>
      </c>
      <c r="S2507" s="6" t="str">
        <f>IF(R2507&lt;=1,"Low",
IF(R2507=2,"Medium","High"))</f>
        <v>Medium</v>
      </c>
      <c r="T2507" s="1" t="s">
        <v>49</v>
      </c>
    </row>
    <row r="2508" spans="1:20">
      <c r="A2508" s="1" t="s">
        <v>7280</v>
      </c>
      <c r="B2508" s="1">
        <v>73</v>
      </c>
      <c r="C2508" s="1" t="s">
        <v>51</v>
      </c>
      <c r="D2508" s="1" t="s">
        <v>91</v>
      </c>
      <c r="E2508" s="1" t="s">
        <v>45</v>
      </c>
      <c r="F2508" s="2">
        <v>44764</v>
      </c>
      <c r="G2508" s="1" t="s">
        <v>7281</v>
      </c>
      <c r="H2508" s="1" t="s">
        <v>7282</v>
      </c>
      <c r="I2508" s="1" t="s">
        <v>26</v>
      </c>
      <c r="J2508" s="3">
        <v>38033.322615780497</v>
      </c>
      <c r="K2508" s="1">
        <v>172</v>
      </c>
      <c r="L2508" s="1" t="s">
        <v>27</v>
      </c>
      <c r="M2508" s="2">
        <v>44770</v>
      </c>
      <c r="N2508" s="1" t="s">
        <v>28</v>
      </c>
      <c r="O2508" s="1">
        <f>M2508-F2508</f>
        <v>6</v>
      </c>
      <c r="P2508" s="1" t="str">
        <f>IF(B2508&lt;=17,"Teen",
IF(B2508&lt;=25,"Young Adult",
IF(B2508&lt;=35,"Adult",
IF(B2508&lt;=50,"Middle Age","Senior"))))</f>
        <v>Senior</v>
      </c>
      <c r="Q2508" s="3">
        <f>J2508/O2508</f>
        <v>6338.8871026300831</v>
      </c>
      <c r="R2508" s="5">
        <f>IF(B2508&gt;60,1,0)
+ IF(O2508&gt;7,1,0)
+ IF(L2508="Emergency",1,0)
+ IF(T2508="Critical",1,0)</f>
        <v>1</v>
      </c>
      <c r="S2508" s="6" t="str">
        <f>IF(R2508&lt;=1,"Low",
IF(R2508=2,"Medium","High"))</f>
        <v>Low</v>
      </c>
      <c r="T2508" s="1" t="s">
        <v>49</v>
      </c>
    </row>
    <row r="2509" spans="1:20">
      <c r="A2509" s="1" t="s">
        <v>7283</v>
      </c>
      <c r="B2509" s="1">
        <v>40</v>
      </c>
      <c r="C2509" s="1" t="s">
        <v>51</v>
      </c>
      <c r="D2509" s="1" t="s">
        <v>73</v>
      </c>
      <c r="E2509" s="1" t="s">
        <v>33</v>
      </c>
      <c r="F2509" s="2">
        <v>44764</v>
      </c>
      <c r="G2509" s="1" t="s">
        <v>7284</v>
      </c>
      <c r="H2509" s="1" t="s">
        <v>7285</v>
      </c>
      <c r="I2509" s="1" t="s">
        <v>56</v>
      </c>
      <c r="J2509" s="3">
        <v>38097.372198217599</v>
      </c>
      <c r="K2509" s="1">
        <v>238</v>
      </c>
      <c r="L2509" s="1" t="s">
        <v>27</v>
      </c>
      <c r="M2509" s="2">
        <v>44790</v>
      </c>
      <c r="N2509" s="1" t="s">
        <v>97</v>
      </c>
      <c r="O2509" s="1">
        <f>M2509-F2509</f>
        <v>26</v>
      </c>
      <c r="P2509" s="1" t="str">
        <f>IF(B2509&lt;=17,"Teen",
IF(B2509&lt;=25,"Young Adult",
IF(B2509&lt;=35,"Adult",
IF(B2509&lt;=50,"Middle Age","Senior"))))</f>
        <v>Middle Age</v>
      </c>
      <c r="Q2509" s="3">
        <f>J2509/O2509</f>
        <v>1465.2835460852923</v>
      </c>
      <c r="R2509" s="5">
        <f>IF(B2509&gt;60,1,0)
+ IF(O2509&gt;7,1,0)
+ IF(L2509="Emergency",1,0)
+ IF(T2509="Critical",1,0)</f>
        <v>1</v>
      </c>
      <c r="S2509" s="6" t="str">
        <f>IF(R2509&lt;=1,"Low",
IF(R2509=2,"Medium","High"))</f>
        <v>Low</v>
      </c>
      <c r="T2509" s="1" t="s">
        <v>49</v>
      </c>
    </row>
    <row r="2510" spans="1:20">
      <c r="A2510" s="1" t="s">
        <v>7286</v>
      </c>
      <c r="B2510" s="1">
        <v>70</v>
      </c>
      <c r="C2510" s="1" t="s">
        <v>21</v>
      </c>
      <c r="D2510" s="1" t="s">
        <v>44</v>
      </c>
      <c r="E2510" s="1" t="s">
        <v>53</v>
      </c>
      <c r="F2510" s="2">
        <v>44764</v>
      </c>
      <c r="G2510" s="1" t="s">
        <v>7287</v>
      </c>
      <c r="H2510" s="1" t="s">
        <v>7288</v>
      </c>
      <c r="I2510" s="1" t="s">
        <v>60</v>
      </c>
      <c r="J2510" s="3">
        <v>46937.140384637998</v>
      </c>
      <c r="K2510" s="1">
        <v>167</v>
      </c>
      <c r="L2510" s="1" t="s">
        <v>27</v>
      </c>
      <c r="M2510" s="2">
        <v>44780</v>
      </c>
      <c r="N2510" s="1" t="s">
        <v>97</v>
      </c>
      <c r="O2510" s="1">
        <f>M2510-F2510</f>
        <v>16</v>
      </c>
      <c r="P2510" s="1" t="str">
        <f>IF(B2510&lt;=17,"Teen",
IF(B2510&lt;=25,"Young Adult",
IF(B2510&lt;=35,"Adult",
IF(B2510&lt;=50,"Middle Age","Senior"))))</f>
        <v>Senior</v>
      </c>
      <c r="Q2510" s="3">
        <f>J2510/O2510</f>
        <v>2933.5712740398749</v>
      </c>
      <c r="R2510" s="5">
        <f>IF(B2510&gt;60,1,0)
+ IF(O2510&gt;7,1,0)
+ IF(L2510="Emergency",1,0)
+ IF(T2510="Critical",1,0)</f>
        <v>2</v>
      </c>
      <c r="S2510" s="6" t="str">
        <f>IF(R2510&lt;=1,"Low",
IF(R2510=2,"Medium","High"))</f>
        <v>Medium</v>
      </c>
      <c r="T2510" s="1" t="s">
        <v>71</v>
      </c>
    </row>
    <row r="2511" spans="1:20">
      <c r="A2511" s="1" t="s">
        <v>3006</v>
      </c>
      <c r="B2511" s="1">
        <v>85</v>
      </c>
      <c r="C2511" s="1" t="s">
        <v>51</v>
      </c>
      <c r="D2511" s="1" t="s">
        <v>68</v>
      </c>
      <c r="E2511" s="1" t="s">
        <v>74</v>
      </c>
      <c r="F2511" s="2">
        <v>44764</v>
      </c>
      <c r="G2511" s="1" t="s">
        <v>7289</v>
      </c>
      <c r="H2511" s="1" t="s">
        <v>7290</v>
      </c>
      <c r="I2511" s="1" t="s">
        <v>56</v>
      </c>
      <c r="J2511" s="3">
        <v>41801.926840037297</v>
      </c>
      <c r="K2511" s="1">
        <v>239</v>
      </c>
      <c r="L2511" s="1" t="s">
        <v>37</v>
      </c>
      <c r="M2511" s="2">
        <v>44790</v>
      </c>
      <c r="N2511" s="1" t="s">
        <v>48</v>
      </c>
      <c r="O2511" s="1">
        <f>M2511-F2511</f>
        <v>26</v>
      </c>
      <c r="P2511" s="1" t="str">
        <f>IF(B2511&lt;=17,"Teen",
IF(B2511&lt;=25,"Young Adult",
IF(B2511&lt;=35,"Adult",
IF(B2511&lt;=50,"Middle Age","Senior"))))</f>
        <v>Senior</v>
      </c>
      <c r="Q2511" s="3">
        <f>J2511/O2511</f>
        <v>1607.7664169245113</v>
      </c>
      <c r="R2511" s="5">
        <f>IF(B2511&gt;60,1,0)
+ IF(O2511&gt;7,1,0)
+ IF(L2511="Emergency",1,0)
+ IF(T2511="Critical",1,0)</f>
        <v>2</v>
      </c>
      <c r="S2511" s="6" t="str">
        <f>IF(R2511&lt;=1,"Low",
IF(R2511=2,"Medium","High"))</f>
        <v>Medium</v>
      </c>
      <c r="T2511" s="1" t="s">
        <v>71</v>
      </c>
    </row>
    <row r="2512" spans="1:20">
      <c r="A2512" s="1" t="s">
        <v>7291</v>
      </c>
      <c r="B2512" s="1">
        <v>57</v>
      </c>
      <c r="C2512" s="1" t="s">
        <v>21</v>
      </c>
      <c r="D2512" s="1" t="s">
        <v>44</v>
      </c>
      <c r="E2512" s="1" t="s">
        <v>53</v>
      </c>
      <c r="F2512" s="2">
        <v>44764</v>
      </c>
      <c r="G2512" s="1" t="s">
        <v>7292</v>
      </c>
      <c r="H2512" s="1" t="s">
        <v>7293</v>
      </c>
      <c r="I2512" s="1" t="s">
        <v>65</v>
      </c>
      <c r="J2512" s="3">
        <v>31459.121630468599</v>
      </c>
      <c r="K2512" s="1">
        <v>343</v>
      </c>
      <c r="L2512" s="1" t="s">
        <v>27</v>
      </c>
      <c r="M2512" s="2">
        <v>44777</v>
      </c>
      <c r="N2512" s="1" t="s">
        <v>48</v>
      </c>
      <c r="O2512" s="1">
        <f>M2512-F2512</f>
        <v>13</v>
      </c>
      <c r="P2512" s="1" t="str">
        <f>IF(B2512&lt;=17,"Teen",
IF(B2512&lt;=25,"Young Adult",
IF(B2512&lt;=35,"Adult",
IF(B2512&lt;=50,"Middle Age","Senior"))))</f>
        <v>Senior</v>
      </c>
      <c r="Q2512" s="3">
        <f>J2512/O2512</f>
        <v>2419.9324331129692</v>
      </c>
      <c r="R2512" s="5">
        <f>IF(B2512&gt;60,1,0)
+ IF(O2512&gt;7,1,0)
+ IF(L2512="Emergency",1,0)
+ IF(T2512="Critical",1,0)</f>
        <v>1</v>
      </c>
      <c r="S2512" s="6" t="str">
        <f>IF(R2512&lt;=1,"Low",
IF(R2512=2,"Medium","High"))</f>
        <v>Low</v>
      </c>
      <c r="T2512" s="1" t="s">
        <v>49</v>
      </c>
    </row>
    <row r="2513" spans="1:20">
      <c r="A2513" s="1" t="s">
        <v>7294</v>
      </c>
      <c r="B2513" s="1">
        <v>49</v>
      </c>
      <c r="C2513" s="1" t="s">
        <v>51</v>
      </c>
      <c r="D2513" s="1" t="s">
        <v>32</v>
      </c>
      <c r="E2513" s="1" t="s">
        <v>45</v>
      </c>
      <c r="F2513" s="2">
        <v>44763</v>
      </c>
      <c r="G2513" s="1" t="s">
        <v>7295</v>
      </c>
      <c r="H2513" s="1" t="s">
        <v>7296</v>
      </c>
      <c r="I2513" s="1" t="s">
        <v>26</v>
      </c>
      <c r="J2513" s="3">
        <v>31427.659167171802</v>
      </c>
      <c r="K2513" s="1">
        <v>255</v>
      </c>
      <c r="L2513" s="1" t="s">
        <v>37</v>
      </c>
      <c r="M2513" s="2">
        <v>44789</v>
      </c>
      <c r="N2513" s="1" t="s">
        <v>66</v>
      </c>
      <c r="O2513" s="1">
        <f>M2513-F2513</f>
        <v>26</v>
      </c>
      <c r="P2513" s="1" t="str">
        <f>IF(B2513&lt;=17,"Teen",
IF(B2513&lt;=25,"Young Adult",
IF(B2513&lt;=35,"Adult",
IF(B2513&lt;=50,"Middle Age","Senior"))))</f>
        <v>Middle Age</v>
      </c>
      <c r="Q2513" s="3">
        <f>J2513/O2513</f>
        <v>1208.7561218143001</v>
      </c>
      <c r="R2513" s="5">
        <f>IF(B2513&gt;60,1,0)
+ IF(O2513&gt;7,1,0)
+ IF(L2513="Emergency",1,0)
+ IF(T2513="Critical",1,0)</f>
        <v>1</v>
      </c>
      <c r="S2513" s="6" t="str">
        <f>IF(R2513&lt;=1,"Low",
IF(R2513=2,"Medium","High"))</f>
        <v>Low</v>
      </c>
      <c r="T2513" s="1" t="s">
        <v>29</v>
      </c>
    </row>
    <row r="2514" spans="1:20">
      <c r="A2514" s="1" t="s">
        <v>7297</v>
      </c>
      <c r="B2514" s="1">
        <v>27</v>
      </c>
      <c r="C2514" s="1" t="s">
        <v>51</v>
      </c>
      <c r="D2514" s="1" t="s">
        <v>73</v>
      </c>
      <c r="E2514" s="1" t="s">
        <v>74</v>
      </c>
      <c r="F2514" s="2">
        <v>44763</v>
      </c>
      <c r="G2514" s="1" t="s">
        <v>7298</v>
      </c>
      <c r="H2514" s="1" t="s">
        <v>7299</v>
      </c>
      <c r="I2514" s="1" t="s">
        <v>26</v>
      </c>
      <c r="J2514" s="3">
        <v>15742.9409462639</v>
      </c>
      <c r="K2514" s="1">
        <v>347</v>
      </c>
      <c r="L2514" s="1" t="s">
        <v>42</v>
      </c>
      <c r="M2514" s="2">
        <v>44772</v>
      </c>
      <c r="N2514" s="1" t="s">
        <v>48</v>
      </c>
      <c r="O2514" s="1">
        <f>M2514-F2514</f>
        <v>9</v>
      </c>
      <c r="P2514" s="1" t="str">
        <f>IF(B2514&lt;=17,"Teen",
IF(B2514&lt;=25,"Young Adult",
IF(B2514&lt;=35,"Adult",
IF(B2514&lt;=50,"Middle Age","Senior"))))</f>
        <v>Adult</v>
      </c>
      <c r="Q2514" s="3">
        <f>J2514/O2514</f>
        <v>1749.2156606959888</v>
      </c>
      <c r="R2514" s="5">
        <f>IF(B2514&gt;60,1,0)
+ IF(O2514&gt;7,1,0)
+ IF(L2514="Emergency",1,0)
+ IF(T2514="Critical",1,0)</f>
        <v>2</v>
      </c>
      <c r="S2514" s="6" t="str">
        <f>IF(R2514&lt;=1,"Low",
IF(R2514=2,"Medium","High"))</f>
        <v>Medium</v>
      </c>
      <c r="T2514" s="1" t="s">
        <v>49</v>
      </c>
    </row>
    <row r="2515" spans="1:20">
      <c r="A2515" s="1" t="s">
        <v>3178</v>
      </c>
      <c r="B2515" s="1">
        <v>44</v>
      </c>
      <c r="C2515" s="1" t="s">
        <v>51</v>
      </c>
      <c r="D2515" s="1" t="s">
        <v>62</v>
      </c>
      <c r="E2515" s="1" t="s">
        <v>45</v>
      </c>
      <c r="F2515" s="2">
        <v>44763</v>
      </c>
      <c r="G2515" s="1" t="s">
        <v>7300</v>
      </c>
      <c r="H2515" s="1" t="s">
        <v>243</v>
      </c>
      <c r="I2515" s="1" t="s">
        <v>56</v>
      </c>
      <c r="J2515" s="3">
        <v>36199.433172516401</v>
      </c>
      <c r="K2515" s="1">
        <v>201</v>
      </c>
      <c r="L2515" s="1" t="s">
        <v>27</v>
      </c>
      <c r="M2515" s="2">
        <v>44785</v>
      </c>
      <c r="N2515" s="1" t="s">
        <v>66</v>
      </c>
      <c r="O2515" s="1">
        <f>M2515-F2515</f>
        <v>22</v>
      </c>
      <c r="P2515" s="1" t="str">
        <f>IF(B2515&lt;=17,"Teen",
IF(B2515&lt;=25,"Young Adult",
IF(B2515&lt;=35,"Adult",
IF(B2515&lt;=50,"Middle Age","Senior"))))</f>
        <v>Middle Age</v>
      </c>
      <c r="Q2515" s="3">
        <f>J2515/O2515</f>
        <v>1645.4287805689273</v>
      </c>
      <c r="R2515" s="5">
        <f>IF(B2515&gt;60,1,0)
+ IF(O2515&gt;7,1,0)
+ IF(L2515="Emergency",1,0)
+ IF(T2515="Critical",1,0)</f>
        <v>1</v>
      </c>
      <c r="S2515" s="6" t="str">
        <f>IF(R2515&lt;=1,"Low",
IF(R2515=2,"Medium","High"))</f>
        <v>Low</v>
      </c>
      <c r="T2515" s="1" t="s">
        <v>71</v>
      </c>
    </row>
    <row r="2516" spans="1:20">
      <c r="A2516" s="1" t="s">
        <v>7301</v>
      </c>
      <c r="B2516" s="1">
        <v>62</v>
      </c>
      <c r="C2516" s="1" t="s">
        <v>21</v>
      </c>
      <c r="D2516" s="1" t="s">
        <v>52</v>
      </c>
      <c r="E2516" s="1" t="s">
        <v>23</v>
      </c>
      <c r="F2516" s="2">
        <v>44762</v>
      </c>
      <c r="G2516" s="1" t="s">
        <v>7302</v>
      </c>
      <c r="H2516" s="1" t="s">
        <v>7303</v>
      </c>
      <c r="I2516" s="1" t="s">
        <v>60</v>
      </c>
      <c r="J2516" s="3">
        <v>49488.200779255603</v>
      </c>
      <c r="K2516" s="1">
        <v>287</v>
      </c>
      <c r="L2516" s="1" t="s">
        <v>37</v>
      </c>
      <c r="M2516" s="2">
        <v>44769</v>
      </c>
      <c r="N2516" s="1" t="s">
        <v>97</v>
      </c>
      <c r="O2516" s="1">
        <f>M2516-F2516</f>
        <v>7</v>
      </c>
      <c r="P2516" s="1" t="str">
        <f>IF(B2516&lt;=17,"Teen",
IF(B2516&lt;=25,"Young Adult",
IF(B2516&lt;=35,"Adult",
IF(B2516&lt;=50,"Middle Age","Senior"))))</f>
        <v>Senior</v>
      </c>
      <c r="Q2516" s="3">
        <f>J2516/O2516</f>
        <v>7069.7429684650861</v>
      </c>
      <c r="R2516" s="5">
        <f>IF(B2516&gt;60,1,0)
+ IF(O2516&gt;7,1,0)
+ IF(L2516="Emergency",1,0)
+ IF(T2516="Critical",1,0)</f>
        <v>1</v>
      </c>
      <c r="S2516" s="6" t="str">
        <f>IF(R2516&lt;=1,"Low",
IF(R2516=2,"Medium","High"))</f>
        <v>Low</v>
      </c>
      <c r="T2516" s="1" t="s">
        <v>71</v>
      </c>
    </row>
    <row r="2517" spans="1:20">
      <c r="A2517" s="1" t="s">
        <v>7304</v>
      </c>
      <c r="B2517" s="1">
        <v>31</v>
      </c>
      <c r="C2517" s="1" t="s">
        <v>51</v>
      </c>
      <c r="D2517" s="1" t="s">
        <v>44</v>
      </c>
      <c r="E2517" s="1" t="s">
        <v>45</v>
      </c>
      <c r="F2517" s="2">
        <v>44762</v>
      </c>
      <c r="G2517" s="1" t="s">
        <v>2844</v>
      </c>
      <c r="H2517" s="1" t="s">
        <v>3274</v>
      </c>
      <c r="I2517" s="1" t="s">
        <v>36</v>
      </c>
      <c r="J2517" s="3">
        <v>49041.837124885002</v>
      </c>
      <c r="K2517" s="1">
        <v>110</v>
      </c>
      <c r="L2517" s="1" t="s">
        <v>42</v>
      </c>
      <c r="M2517" s="2">
        <v>44792</v>
      </c>
      <c r="N2517" s="1" t="s">
        <v>38</v>
      </c>
      <c r="O2517" s="1">
        <f>M2517-F2517</f>
        <v>30</v>
      </c>
      <c r="P2517" s="1" t="str">
        <f>IF(B2517&lt;=17,"Teen",
IF(B2517&lt;=25,"Young Adult",
IF(B2517&lt;=35,"Adult",
IF(B2517&lt;=50,"Middle Age","Senior"))))</f>
        <v>Adult</v>
      </c>
      <c r="Q2517" s="3">
        <f>J2517/O2517</f>
        <v>1634.7279041628333</v>
      </c>
      <c r="R2517" s="5">
        <f>IF(B2517&gt;60,1,0)
+ IF(O2517&gt;7,1,0)
+ IF(L2517="Emergency",1,0)
+ IF(T2517="Critical",1,0)</f>
        <v>2</v>
      </c>
      <c r="S2517" s="6" t="str">
        <f>IF(R2517&lt;=1,"Low",
IF(R2517=2,"Medium","High"))</f>
        <v>Medium</v>
      </c>
      <c r="T2517" s="1" t="s">
        <v>29</v>
      </c>
    </row>
    <row r="2518" spans="1:20">
      <c r="A2518" s="1" t="s">
        <v>7305</v>
      </c>
      <c r="B2518" s="1">
        <v>46</v>
      </c>
      <c r="C2518" s="1" t="s">
        <v>21</v>
      </c>
      <c r="D2518" s="1" t="s">
        <v>73</v>
      </c>
      <c r="E2518" s="1" t="s">
        <v>33</v>
      </c>
      <c r="F2518" s="2">
        <v>44762</v>
      </c>
      <c r="G2518" s="1" t="s">
        <v>7306</v>
      </c>
      <c r="H2518" s="1" t="s">
        <v>7307</v>
      </c>
      <c r="I2518" s="1" t="s">
        <v>65</v>
      </c>
      <c r="J2518" s="3">
        <v>41357.247213028</v>
      </c>
      <c r="K2518" s="1">
        <v>317</v>
      </c>
      <c r="L2518" s="1" t="s">
        <v>42</v>
      </c>
      <c r="M2518" s="2">
        <v>44766</v>
      </c>
      <c r="N2518" s="1" t="s">
        <v>28</v>
      </c>
      <c r="O2518" s="1">
        <f>M2518-F2518</f>
        <v>4</v>
      </c>
      <c r="P2518" s="1" t="str">
        <f>IF(B2518&lt;=17,"Teen",
IF(B2518&lt;=25,"Young Adult",
IF(B2518&lt;=35,"Adult",
IF(B2518&lt;=50,"Middle Age","Senior"))))</f>
        <v>Middle Age</v>
      </c>
      <c r="Q2518" s="3">
        <f>J2518/O2518</f>
        <v>10339.311803257</v>
      </c>
      <c r="R2518" s="5">
        <f>IF(B2518&gt;60,1,0)
+ IF(O2518&gt;7,1,0)
+ IF(L2518="Emergency",1,0)
+ IF(T2518="Critical",1,0)</f>
        <v>1</v>
      </c>
      <c r="S2518" s="6" t="str">
        <f>IF(R2518&lt;=1,"Low",
IF(R2518=2,"Medium","High"))</f>
        <v>Low</v>
      </c>
      <c r="T2518" s="1" t="s">
        <v>29</v>
      </c>
    </row>
    <row r="2519" spans="1:20">
      <c r="A2519" s="1" t="s">
        <v>7308</v>
      </c>
      <c r="B2519" s="1">
        <v>23</v>
      </c>
      <c r="C2519" s="1" t="s">
        <v>21</v>
      </c>
      <c r="D2519" s="1" t="s">
        <v>32</v>
      </c>
      <c r="E2519" s="1" t="s">
        <v>84</v>
      </c>
      <c r="F2519" s="2">
        <v>44762</v>
      </c>
      <c r="G2519" s="1" t="s">
        <v>7309</v>
      </c>
      <c r="H2519" s="1" t="s">
        <v>7310</v>
      </c>
      <c r="I2519" s="1" t="s">
        <v>65</v>
      </c>
      <c r="J2519" s="3">
        <v>46649.6013653337</v>
      </c>
      <c r="K2519" s="1">
        <v>278</v>
      </c>
      <c r="L2519" s="1" t="s">
        <v>37</v>
      </c>
      <c r="M2519" s="2">
        <v>44766</v>
      </c>
      <c r="N2519" s="1" t="s">
        <v>97</v>
      </c>
      <c r="O2519" s="1">
        <f>M2519-F2519</f>
        <v>4</v>
      </c>
      <c r="P2519" s="1" t="str">
        <f>IF(B2519&lt;=17,"Teen",
IF(B2519&lt;=25,"Young Adult",
IF(B2519&lt;=35,"Adult",
IF(B2519&lt;=50,"Middle Age","Senior"))))</f>
        <v>Young Adult</v>
      </c>
      <c r="Q2519" s="3">
        <f>J2519/O2519</f>
        <v>11662.400341333425</v>
      </c>
      <c r="R2519" s="5">
        <f>IF(B2519&gt;60,1,0)
+ IF(O2519&gt;7,1,0)
+ IF(L2519="Emergency",1,0)
+ IF(T2519="Critical",1,0)</f>
        <v>0</v>
      </c>
      <c r="S2519" s="6" t="str">
        <f>IF(R2519&lt;=1,"Low",
IF(R2519=2,"Medium","High"))</f>
        <v>Low</v>
      </c>
      <c r="T2519" s="1" t="s">
        <v>49</v>
      </c>
    </row>
    <row r="2520" spans="1:20">
      <c r="A2520" s="1" t="s">
        <v>7311</v>
      </c>
      <c r="B2520" s="1">
        <v>21</v>
      </c>
      <c r="C2520" s="1" t="s">
        <v>51</v>
      </c>
      <c r="D2520" s="1" t="s">
        <v>62</v>
      </c>
      <c r="E2520" s="1" t="s">
        <v>74</v>
      </c>
      <c r="F2520" s="2">
        <v>44762</v>
      </c>
      <c r="G2520" s="1" t="s">
        <v>7312</v>
      </c>
      <c r="H2520" s="1" t="s">
        <v>7313</v>
      </c>
      <c r="I2520" s="1" t="s">
        <v>36</v>
      </c>
      <c r="J2520" s="3">
        <v>42046.109321627198</v>
      </c>
      <c r="K2520" s="1">
        <v>495</v>
      </c>
      <c r="L2520" s="1" t="s">
        <v>37</v>
      </c>
      <c r="M2520" s="2">
        <v>44782</v>
      </c>
      <c r="N2520" s="1" t="s">
        <v>66</v>
      </c>
      <c r="O2520" s="1">
        <f>M2520-F2520</f>
        <v>20</v>
      </c>
      <c r="P2520" s="1" t="str">
        <f>IF(B2520&lt;=17,"Teen",
IF(B2520&lt;=25,"Young Adult",
IF(B2520&lt;=35,"Adult",
IF(B2520&lt;=50,"Middle Age","Senior"))))</f>
        <v>Young Adult</v>
      </c>
      <c r="Q2520" s="3">
        <f>J2520/O2520</f>
        <v>2102.30546608136</v>
      </c>
      <c r="R2520" s="5">
        <f>IF(B2520&gt;60,1,0)
+ IF(O2520&gt;7,1,0)
+ IF(L2520="Emergency",1,0)
+ IF(T2520="Critical",1,0)</f>
        <v>1</v>
      </c>
      <c r="S2520" s="6" t="str">
        <f>IF(R2520&lt;=1,"Low",
IF(R2520=2,"Medium","High"))</f>
        <v>Low</v>
      </c>
      <c r="T2520" s="1" t="s">
        <v>29</v>
      </c>
    </row>
    <row r="2521" spans="1:20">
      <c r="A2521" s="1" t="s">
        <v>7314</v>
      </c>
      <c r="B2521" s="1">
        <v>44</v>
      </c>
      <c r="C2521" s="1" t="s">
        <v>51</v>
      </c>
      <c r="D2521" s="1" t="s">
        <v>22</v>
      </c>
      <c r="E2521" s="1" t="s">
        <v>84</v>
      </c>
      <c r="F2521" s="2">
        <v>44762</v>
      </c>
      <c r="G2521" s="1" t="s">
        <v>7315</v>
      </c>
      <c r="H2521" s="1" t="s">
        <v>7316</v>
      </c>
      <c r="I2521" s="1" t="s">
        <v>65</v>
      </c>
      <c r="J2521" s="3">
        <v>38383.377799786198</v>
      </c>
      <c r="K2521" s="1">
        <v>280</v>
      </c>
      <c r="L2521" s="1" t="s">
        <v>27</v>
      </c>
      <c r="M2521" s="2">
        <v>44792</v>
      </c>
      <c r="N2521" s="1" t="s">
        <v>66</v>
      </c>
      <c r="O2521" s="1">
        <f>M2521-F2521</f>
        <v>30</v>
      </c>
      <c r="P2521" s="1" t="str">
        <f>IF(B2521&lt;=17,"Teen",
IF(B2521&lt;=25,"Young Adult",
IF(B2521&lt;=35,"Adult",
IF(B2521&lt;=50,"Middle Age","Senior"))))</f>
        <v>Middle Age</v>
      </c>
      <c r="Q2521" s="3">
        <f>J2521/O2521</f>
        <v>1279.44592665954</v>
      </c>
      <c r="R2521" s="5">
        <f>IF(B2521&gt;60,1,0)
+ IF(O2521&gt;7,1,0)
+ IF(L2521="Emergency",1,0)
+ IF(T2521="Critical",1,0)</f>
        <v>1</v>
      </c>
      <c r="S2521" s="6" t="str">
        <f>IF(R2521&lt;=1,"Low",
IF(R2521=2,"Medium","High"))</f>
        <v>Low</v>
      </c>
      <c r="T2521" s="1" t="s">
        <v>29</v>
      </c>
    </row>
    <row r="2522" spans="1:20">
      <c r="A2522" s="1" t="s">
        <v>7317</v>
      </c>
      <c r="B2522" s="1">
        <v>65</v>
      </c>
      <c r="C2522" s="1" t="s">
        <v>21</v>
      </c>
      <c r="D2522" s="1" t="s">
        <v>62</v>
      </c>
      <c r="E2522" s="1" t="s">
        <v>45</v>
      </c>
      <c r="F2522" s="2">
        <v>44761</v>
      </c>
      <c r="G2522" s="1" t="s">
        <v>7318</v>
      </c>
      <c r="H2522" s="1" t="s">
        <v>7319</v>
      </c>
      <c r="I2522" s="1" t="s">
        <v>60</v>
      </c>
      <c r="J2522" s="3">
        <v>27202.773196443399</v>
      </c>
      <c r="K2522" s="1">
        <v>366</v>
      </c>
      <c r="L2522" s="1" t="s">
        <v>37</v>
      </c>
      <c r="M2522" s="2">
        <v>44769</v>
      </c>
      <c r="N2522" s="1" t="s">
        <v>97</v>
      </c>
      <c r="O2522" s="1">
        <f>M2522-F2522</f>
        <v>8</v>
      </c>
      <c r="P2522" s="1" t="str">
        <f>IF(B2522&lt;=17,"Teen",
IF(B2522&lt;=25,"Young Adult",
IF(B2522&lt;=35,"Adult",
IF(B2522&lt;=50,"Middle Age","Senior"))))</f>
        <v>Senior</v>
      </c>
      <c r="Q2522" s="3">
        <f>J2522/O2522</f>
        <v>3400.3466495554248</v>
      </c>
      <c r="R2522" s="5">
        <f>IF(B2522&gt;60,1,0)
+ IF(O2522&gt;7,1,0)
+ IF(L2522="Emergency",1,0)
+ IF(T2522="Critical",1,0)</f>
        <v>2</v>
      </c>
      <c r="S2522" s="6" t="str">
        <f>IF(R2522&lt;=1,"Low",
IF(R2522=2,"Medium","High"))</f>
        <v>Medium</v>
      </c>
      <c r="T2522" s="1" t="s">
        <v>49</v>
      </c>
    </row>
    <row r="2523" spans="1:20">
      <c r="A2523" s="1" t="s">
        <v>7320</v>
      </c>
      <c r="B2523" s="1">
        <v>50</v>
      </c>
      <c r="C2523" s="1" t="s">
        <v>21</v>
      </c>
      <c r="D2523" s="1" t="s">
        <v>22</v>
      </c>
      <c r="E2523" s="1" t="s">
        <v>53</v>
      </c>
      <c r="F2523" s="2">
        <v>44761</v>
      </c>
      <c r="G2523" s="1" t="s">
        <v>7321</v>
      </c>
      <c r="H2523" s="1" t="s">
        <v>7322</v>
      </c>
      <c r="I2523" s="1" t="s">
        <v>26</v>
      </c>
      <c r="J2523" s="3">
        <v>36083.193349098103</v>
      </c>
      <c r="K2523" s="1">
        <v>183</v>
      </c>
      <c r="L2523" s="1" t="s">
        <v>42</v>
      </c>
      <c r="M2523" s="2">
        <v>44769</v>
      </c>
      <c r="N2523" s="1" t="s">
        <v>97</v>
      </c>
      <c r="O2523" s="1">
        <f>M2523-F2523</f>
        <v>8</v>
      </c>
      <c r="P2523" s="1" t="str">
        <f>IF(B2523&lt;=17,"Teen",
IF(B2523&lt;=25,"Young Adult",
IF(B2523&lt;=35,"Adult",
IF(B2523&lt;=50,"Middle Age","Senior"))))</f>
        <v>Middle Age</v>
      </c>
      <c r="Q2523" s="3">
        <f>J2523/O2523</f>
        <v>4510.3991686372628</v>
      </c>
      <c r="R2523" s="5">
        <f>IF(B2523&gt;60,1,0)
+ IF(O2523&gt;7,1,0)
+ IF(L2523="Emergency",1,0)
+ IF(T2523="Critical",1,0)</f>
        <v>2</v>
      </c>
      <c r="S2523" s="6" t="str">
        <f>IF(R2523&lt;=1,"Low",
IF(R2523=2,"Medium","High"))</f>
        <v>Medium</v>
      </c>
      <c r="T2523" s="1" t="s">
        <v>29</v>
      </c>
    </row>
    <row r="2524" spans="1:20">
      <c r="A2524" s="1" t="s">
        <v>7323</v>
      </c>
      <c r="B2524" s="1">
        <v>47</v>
      </c>
      <c r="C2524" s="1" t="s">
        <v>51</v>
      </c>
      <c r="D2524" s="1" t="s">
        <v>91</v>
      </c>
      <c r="E2524" s="1" t="s">
        <v>84</v>
      </c>
      <c r="F2524" s="2">
        <v>44761</v>
      </c>
      <c r="G2524" s="1" t="s">
        <v>7324</v>
      </c>
      <c r="H2524" s="1" t="s">
        <v>7325</v>
      </c>
      <c r="I2524" s="1" t="s">
        <v>65</v>
      </c>
      <c r="J2524" s="3">
        <v>4587.0783252506499</v>
      </c>
      <c r="K2524" s="1">
        <v>264</v>
      </c>
      <c r="L2524" s="1" t="s">
        <v>27</v>
      </c>
      <c r="M2524" s="2">
        <v>44771</v>
      </c>
      <c r="N2524" s="1" t="s">
        <v>28</v>
      </c>
      <c r="O2524" s="1">
        <f>M2524-F2524</f>
        <v>10</v>
      </c>
      <c r="P2524" s="1" t="str">
        <f>IF(B2524&lt;=17,"Teen",
IF(B2524&lt;=25,"Young Adult",
IF(B2524&lt;=35,"Adult",
IF(B2524&lt;=50,"Middle Age","Senior"))))</f>
        <v>Middle Age</v>
      </c>
      <c r="Q2524" s="3">
        <f>J2524/O2524</f>
        <v>458.70783252506499</v>
      </c>
      <c r="R2524" s="5">
        <f>IF(B2524&gt;60,1,0)
+ IF(O2524&gt;7,1,0)
+ IF(L2524="Emergency",1,0)
+ IF(T2524="Critical",1,0)</f>
        <v>1</v>
      </c>
      <c r="S2524" s="6" t="str">
        <f>IF(R2524&lt;=1,"Low",
IF(R2524=2,"Medium","High"))</f>
        <v>Low</v>
      </c>
      <c r="T2524" s="1" t="s">
        <v>49</v>
      </c>
    </row>
    <row r="2525" spans="1:20">
      <c r="A2525" s="1" t="s">
        <v>7326</v>
      </c>
      <c r="B2525" s="1">
        <v>32</v>
      </c>
      <c r="C2525" s="1" t="s">
        <v>51</v>
      </c>
      <c r="D2525" s="1" t="s">
        <v>73</v>
      </c>
      <c r="E2525" s="1" t="s">
        <v>45</v>
      </c>
      <c r="F2525" s="2">
        <v>44761</v>
      </c>
      <c r="G2525" s="1" t="s">
        <v>7327</v>
      </c>
      <c r="H2525" s="1" t="s">
        <v>2361</v>
      </c>
      <c r="I2525" s="1" t="s">
        <v>36</v>
      </c>
      <c r="J2525" s="3">
        <v>45671.5448316041</v>
      </c>
      <c r="K2525" s="1">
        <v>493</v>
      </c>
      <c r="L2525" s="1" t="s">
        <v>37</v>
      </c>
      <c r="M2525" s="2">
        <v>44775</v>
      </c>
      <c r="N2525" s="1" t="s">
        <v>38</v>
      </c>
      <c r="O2525" s="1">
        <f>M2525-F2525</f>
        <v>14</v>
      </c>
      <c r="P2525" s="1" t="str">
        <f>IF(B2525&lt;=17,"Teen",
IF(B2525&lt;=25,"Young Adult",
IF(B2525&lt;=35,"Adult",
IF(B2525&lt;=50,"Middle Age","Senior"))))</f>
        <v>Adult</v>
      </c>
      <c r="Q2525" s="3">
        <f>J2525/O2525</f>
        <v>3262.2532022574355</v>
      </c>
      <c r="R2525" s="5">
        <f>IF(B2525&gt;60,1,0)
+ IF(O2525&gt;7,1,0)
+ IF(L2525="Emergency",1,0)
+ IF(T2525="Critical",1,0)</f>
        <v>1</v>
      </c>
      <c r="S2525" s="6" t="str">
        <f>IF(R2525&lt;=1,"Low",
IF(R2525=2,"Medium","High"))</f>
        <v>Low</v>
      </c>
      <c r="T2525" s="1" t="s">
        <v>71</v>
      </c>
    </row>
    <row r="2526" spans="1:20">
      <c r="A2526" s="1" t="s">
        <v>7328</v>
      </c>
      <c r="B2526" s="1">
        <v>76</v>
      </c>
      <c r="C2526" s="1" t="s">
        <v>51</v>
      </c>
      <c r="D2526" s="1" t="s">
        <v>52</v>
      </c>
      <c r="E2526" s="1" t="s">
        <v>23</v>
      </c>
      <c r="F2526" s="2">
        <v>44760</v>
      </c>
      <c r="G2526" s="1" t="s">
        <v>7329</v>
      </c>
      <c r="H2526" s="1" t="s">
        <v>7330</v>
      </c>
      <c r="I2526" s="1" t="s">
        <v>36</v>
      </c>
      <c r="J2526" s="3">
        <v>19755.373031721901</v>
      </c>
      <c r="K2526" s="1">
        <v>402</v>
      </c>
      <c r="L2526" s="1" t="s">
        <v>42</v>
      </c>
      <c r="M2526" s="2">
        <v>44771</v>
      </c>
      <c r="N2526" s="1" t="s">
        <v>97</v>
      </c>
      <c r="O2526" s="1">
        <f>M2526-F2526</f>
        <v>11</v>
      </c>
      <c r="P2526" s="1" t="str">
        <f>IF(B2526&lt;=17,"Teen",
IF(B2526&lt;=25,"Young Adult",
IF(B2526&lt;=35,"Adult",
IF(B2526&lt;=50,"Middle Age","Senior"))))</f>
        <v>Senior</v>
      </c>
      <c r="Q2526" s="3">
        <f>J2526/O2526</f>
        <v>1795.9430028838092</v>
      </c>
      <c r="R2526" s="5">
        <f>IF(B2526&gt;60,1,0)
+ IF(O2526&gt;7,1,0)
+ IF(L2526="Emergency",1,0)
+ IF(T2526="Critical",1,0)</f>
        <v>3</v>
      </c>
      <c r="S2526" s="6" t="str">
        <f>IF(R2526&lt;=1,"Low",
IF(R2526=2,"Medium","High"))</f>
        <v>High</v>
      </c>
      <c r="T2526" s="1" t="s">
        <v>71</v>
      </c>
    </row>
    <row r="2527" spans="1:20">
      <c r="A2527" s="1" t="s">
        <v>7331</v>
      </c>
      <c r="B2527" s="1">
        <v>78</v>
      </c>
      <c r="C2527" s="1" t="s">
        <v>51</v>
      </c>
      <c r="D2527" s="1" t="s">
        <v>22</v>
      </c>
      <c r="E2527" s="1" t="s">
        <v>23</v>
      </c>
      <c r="F2527" s="2">
        <v>44760</v>
      </c>
      <c r="G2527" s="1" t="s">
        <v>7332</v>
      </c>
      <c r="H2527" s="1" t="s">
        <v>4620</v>
      </c>
      <c r="I2527" s="1" t="s">
        <v>56</v>
      </c>
      <c r="J2527" s="3">
        <v>27315.231240338999</v>
      </c>
      <c r="K2527" s="1">
        <v>387</v>
      </c>
      <c r="L2527" s="1" t="s">
        <v>42</v>
      </c>
      <c r="M2527" s="2">
        <v>44790</v>
      </c>
      <c r="N2527" s="1" t="s">
        <v>97</v>
      </c>
      <c r="O2527" s="1">
        <f>M2527-F2527</f>
        <v>30</v>
      </c>
      <c r="P2527" s="1" t="str">
        <f>IF(B2527&lt;=17,"Teen",
IF(B2527&lt;=25,"Young Adult",
IF(B2527&lt;=35,"Adult",
IF(B2527&lt;=50,"Middle Age","Senior"))))</f>
        <v>Senior</v>
      </c>
      <c r="Q2527" s="3">
        <f>J2527/O2527</f>
        <v>910.5077080113</v>
      </c>
      <c r="R2527" s="5">
        <f>IF(B2527&gt;60,1,0)
+ IF(O2527&gt;7,1,0)
+ IF(L2527="Emergency",1,0)
+ IF(T2527="Critical",1,0)</f>
        <v>3</v>
      </c>
      <c r="S2527" s="6" t="str">
        <f>IF(R2527&lt;=1,"Low",
IF(R2527=2,"Medium","High"))</f>
        <v>High</v>
      </c>
      <c r="T2527" s="1" t="s">
        <v>29</v>
      </c>
    </row>
    <row r="2528" spans="1:20">
      <c r="A2528" s="1" t="s">
        <v>7333</v>
      </c>
      <c r="B2528" s="1">
        <v>45</v>
      </c>
      <c r="C2528" s="1" t="s">
        <v>21</v>
      </c>
      <c r="D2528" s="1" t="s">
        <v>52</v>
      </c>
      <c r="E2528" s="1" t="s">
        <v>23</v>
      </c>
      <c r="F2528" s="2">
        <v>44760</v>
      </c>
      <c r="G2528" s="1" t="s">
        <v>7334</v>
      </c>
      <c r="H2528" s="1" t="s">
        <v>7335</v>
      </c>
      <c r="I2528" s="1" t="s">
        <v>60</v>
      </c>
      <c r="J2528" s="3">
        <v>5752.5077082541702</v>
      </c>
      <c r="K2528" s="1">
        <v>255</v>
      </c>
      <c r="L2528" s="1" t="s">
        <v>37</v>
      </c>
      <c r="M2528" s="2">
        <v>44766</v>
      </c>
      <c r="N2528" s="1" t="s">
        <v>97</v>
      </c>
      <c r="O2528" s="1">
        <f>M2528-F2528</f>
        <v>6</v>
      </c>
      <c r="P2528" s="1" t="str">
        <f>IF(B2528&lt;=17,"Teen",
IF(B2528&lt;=25,"Young Adult",
IF(B2528&lt;=35,"Adult",
IF(B2528&lt;=50,"Middle Age","Senior"))))</f>
        <v>Middle Age</v>
      </c>
      <c r="Q2528" s="3">
        <f>J2528/O2528</f>
        <v>958.75128470902837</v>
      </c>
      <c r="R2528" s="5">
        <f>IF(B2528&gt;60,1,0)
+ IF(O2528&gt;7,1,0)
+ IF(L2528="Emergency",1,0)
+ IF(T2528="Critical",1,0)</f>
        <v>0</v>
      </c>
      <c r="S2528" s="6" t="str">
        <f>IF(R2528&lt;=1,"Low",
IF(R2528=2,"Medium","High"))</f>
        <v>Low</v>
      </c>
      <c r="T2528" s="1" t="s">
        <v>29</v>
      </c>
    </row>
    <row r="2529" spans="1:20">
      <c r="A2529" s="1" t="s">
        <v>7336</v>
      </c>
      <c r="B2529" s="1">
        <v>37</v>
      </c>
      <c r="C2529" s="1" t="s">
        <v>51</v>
      </c>
      <c r="D2529" s="1" t="s">
        <v>22</v>
      </c>
      <c r="E2529" s="1" t="s">
        <v>23</v>
      </c>
      <c r="F2529" s="2">
        <v>44760</v>
      </c>
      <c r="G2529" s="1" t="s">
        <v>7337</v>
      </c>
      <c r="H2529" s="1" t="s">
        <v>7338</v>
      </c>
      <c r="I2529" s="1" t="s">
        <v>36</v>
      </c>
      <c r="J2529" s="3">
        <v>9408.9756985561198</v>
      </c>
      <c r="K2529" s="1">
        <v>399</v>
      </c>
      <c r="L2529" s="1" t="s">
        <v>42</v>
      </c>
      <c r="M2529" s="2">
        <v>44788</v>
      </c>
      <c r="N2529" s="1" t="s">
        <v>97</v>
      </c>
      <c r="O2529" s="1">
        <f>M2529-F2529</f>
        <v>28</v>
      </c>
      <c r="P2529" s="1" t="str">
        <f>IF(B2529&lt;=17,"Teen",
IF(B2529&lt;=25,"Young Adult",
IF(B2529&lt;=35,"Adult",
IF(B2529&lt;=50,"Middle Age","Senior"))))</f>
        <v>Middle Age</v>
      </c>
      <c r="Q2529" s="3">
        <f>J2529/O2529</f>
        <v>336.03484637700427</v>
      </c>
      <c r="R2529" s="5">
        <f>IF(B2529&gt;60,1,0)
+ IF(O2529&gt;7,1,0)
+ IF(L2529="Emergency",1,0)
+ IF(T2529="Critical",1,0)</f>
        <v>2</v>
      </c>
      <c r="S2529" s="6" t="str">
        <f>IF(R2529&lt;=1,"Low",
IF(R2529=2,"Medium","High"))</f>
        <v>Medium</v>
      </c>
      <c r="T2529" s="1" t="s">
        <v>71</v>
      </c>
    </row>
    <row r="2530" spans="1:20">
      <c r="A2530" s="1" t="s">
        <v>7339</v>
      </c>
      <c r="B2530" s="1">
        <v>73</v>
      </c>
      <c r="C2530" s="1" t="s">
        <v>21</v>
      </c>
      <c r="D2530" s="1" t="s">
        <v>62</v>
      </c>
      <c r="E2530" s="1" t="s">
        <v>23</v>
      </c>
      <c r="F2530" s="2">
        <v>44760</v>
      </c>
      <c r="G2530" s="1" t="s">
        <v>7340</v>
      </c>
      <c r="H2530" s="1" t="s">
        <v>7341</v>
      </c>
      <c r="I2530" s="1" t="s">
        <v>60</v>
      </c>
      <c r="J2530" s="3">
        <v>37754.680363368803</v>
      </c>
      <c r="K2530" s="1">
        <v>433</v>
      </c>
      <c r="L2530" s="1" t="s">
        <v>27</v>
      </c>
      <c r="M2530" s="2">
        <v>44782</v>
      </c>
      <c r="N2530" s="1" t="s">
        <v>97</v>
      </c>
      <c r="O2530" s="1">
        <f>M2530-F2530</f>
        <v>22</v>
      </c>
      <c r="P2530" s="1" t="str">
        <f>IF(B2530&lt;=17,"Teen",
IF(B2530&lt;=25,"Young Adult",
IF(B2530&lt;=35,"Adult",
IF(B2530&lt;=50,"Middle Age","Senior"))))</f>
        <v>Senior</v>
      </c>
      <c r="Q2530" s="3">
        <f>J2530/O2530</f>
        <v>1716.121834698582</v>
      </c>
      <c r="R2530" s="5">
        <f>IF(B2530&gt;60,1,0)
+ IF(O2530&gt;7,1,0)
+ IF(L2530="Emergency",1,0)
+ IF(T2530="Critical",1,0)</f>
        <v>2</v>
      </c>
      <c r="S2530" s="6" t="str">
        <f>IF(R2530&lt;=1,"Low",
IF(R2530=2,"Medium","High"))</f>
        <v>Medium</v>
      </c>
      <c r="T2530" s="1" t="s">
        <v>29</v>
      </c>
    </row>
    <row r="2531" spans="1:20">
      <c r="A2531" s="1" t="s">
        <v>7342</v>
      </c>
      <c r="B2531" s="1">
        <v>25</v>
      </c>
      <c r="C2531" s="1" t="s">
        <v>51</v>
      </c>
      <c r="D2531" s="1" t="s">
        <v>73</v>
      </c>
      <c r="E2531" s="1" t="s">
        <v>53</v>
      </c>
      <c r="F2531" s="2">
        <v>44760</v>
      </c>
      <c r="G2531" s="1" t="s">
        <v>7343</v>
      </c>
      <c r="H2531" s="1" t="s">
        <v>6303</v>
      </c>
      <c r="I2531" s="1" t="s">
        <v>36</v>
      </c>
      <c r="J2531" s="3">
        <v>44028.194460475803</v>
      </c>
      <c r="K2531" s="1">
        <v>439</v>
      </c>
      <c r="L2531" s="1" t="s">
        <v>37</v>
      </c>
      <c r="M2531" s="2">
        <v>44775</v>
      </c>
      <c r="N2531" s="1" t="s">
        <v>28</v>
      </c>
      <c r="O2531" s="1">
        <f>M2531-F2531</f>
        <v>15</v>
      </c>
      <c r="P2531" s="1" t="str">
        <f>IF(B2531&lt;=17,"Teen",
IF(B2531&lt;=25,"Young Adult",
IF(B2531&lt;=35,"Adult",
IF(B2531&lt;=50,"Middle Age","Senior"))))</f>
        <v>Young Adult</v>
      </c>
      <c r="Q2531" s="3">
        <f>J2531/O2531</f>
        <v>2935.2129640317203</v>
      </c>
      <c r="R2531" s="5">
        <f>IF(B2531&gt;60,1,0)
+ IF(O2531&gt;7,1,0)
+ IF(L2531="Emergency",1,0)
+ IF(T2531="Critical",1,0)</f>
        <v>1</v>
      </c>
      <c r="S2531" s="6" t="str">
        <f>IF(R2531&lt;=1,"Low",
IF(R2531=2,"Medium","High"))</f>
        <v>Low</v>
      </c>
      <c r="T2531" s="1" t="s">
        <v>71</v>
      </c>
    </row>
    <row r="2532" spans="1:20">
      <c r="A2532" s="1" t="s">
        <v>7344</v>
      </c>
      <c r="B2532" s="1">
        <v>68</v>
      </c>
      <c r="C2532" s="1" t="s">
        <v>21</v>
      </c>
      <c r="D2532" s="1" t="s">
        <v>32</v>
      </c>
      <c r="E2532" s="1" t="s">
        <v>74</v>
      </c>
      <c r="F2532" s="2">
        <v>44759</v>
      </c>
      <c r="G2532" s="1" t="s">
        <v>7345</v>
      </c>
      <c r="H2532" s="1" t="s">
        <v>7346</v>
      </c>
      <c r="I2532" s="1" t="s">
        <v>26</v>
      </c>
      <c r="J2532" s="3">
        <v>2226.8160115076198</v>
      </c>
      <c r="K2532" s="1">
        <v>223</v>
      </c>
      <c r="L2532" s="1" t="s">
        <v>42</v>
      </c>
      <c r="M2532" s="2">
        <v>44786</v>
      </c>
      <c r="N2532" s="1" t="s">
        <v>48</v>
      </c>
      <c r="O2532" s="1">
        <f>M2532-F2532</f>
        <v>27</v>
      </c>
      <c r="P2532" s="1" t="str">
        <f>IF(B2532&lt;=17,"Teen",
IF(B2532&lt;=25,"Young Adult",
IF(B2532&lt;=35,"Adult",
IF(B2532&lt;=50,"Middle Age","Senior"))))</f>
        <v>Senior</v>
      </c>
      <c r="Q2532" s="3">
        <f>J2532/O2532</f>
        <v>82.47466709287481</v>
      </c>
      <c r="R2532" s="5">
        <f>IF(B2532&gt;60,1,0)
+ IF(O2532&gt;7,1,0)
+ IF(L2532="Emergency",1,0)
+ IF(T2532="Critical",1,0)</f>
        <v>3</v>
      </c>
      <c r="S2532" s="6" t="str">
        <f>IF(R2532&lt;=1,"Low",
IF(R2532=2,"Medium","High"))</f>
        <v>High</v>
      </c>
      <c r="T2532" s="1" t="s">
        <v>29</v>
      </c>
    </row>
    <row r="2533" spans="1:20">
      <c r="A2533" s="1" t="s">
        <v>1689</v>
      </c>
      <c r="B2533" s="1">
        <v>80</v>
      </c>
      <c r="C2533" s="1" t="s">
        <v>21</v>
      </c>
      <c r="D2533" s="1" t="s">
        <v>32</v>
      </c>
      <c r="E2533" s="1" t="s">
        <v>23</v>
      </c>
      <c r="F2533" s="2">
        <v>44759</v>
      </c>
      <c r="G2533" s="1" t="s">
        <v>7347</v>
      </c>
      <c r="H2533" s="1" t="s">
        <v>7348</v>
      </c>
      <c r="I2533" s="1" t="s">
        <v>65</v>
      </c>
      <c r="J2533" s="3">
        <v>26068.122441270199</v>
      </c>
      <c r="K2533" s="1">
        <v>407</v>
      </c>
      <c r="L2533" s="1" t="s">
        <v>27</v>
      </c>
      <c r="M2533" s="2">
        <v>44769</v>
      </c>
      <c r="N2533" s="1" t="s">
        <v>97</v>
      </c>
      <c r="O2533" s="1">
        <f>M2533-F2533</f>
        <v>10</v>
      </c>
      <c r="P2533" s="1" t="str">
        <f>IF(B2533&lt;=17,"Teen",
IF(B2533&lt;=25,"Young Adult",
IF(B2533&lt;=35,"Adult",
IF(B2533&lt;=50,"Middle Age","Senior"))))</f>
        <v>Senior</v>
      </c>
      <c r="Q2533" s="3">
        <f>J2533/O2533</f>
        <v>2606.8122441270198</v>
      </c>
      <c r="R2533" s="5">
        <f>IF(B2533&gt;60,1,0)
+ IF(O2533&gt;7,1,0)
+ IF(L2533="Emergency",1,0)
+ IF(T2533="Critical",1,0)</f>
        <v>2</v>
      </c>
      <c r="S2533" s="6" t="str">
        <f>IF(R2533&lt;=1,"Low",
IF(R2533=2,"Medium","High"))</f>
        <v>Medium</v>
      </c>
      <c r="T2533" s="1" t="s">
        <v>71</v>
      </c>
    </row>
    <row r="2534" spans="1:20">
      <c r="A2534" s="1" t="s">
        <v>7349</v>
      </c>
      <c r="B2534" s="1">
        <v>45</v>
      </c>
      <c r="C2534" s="1" t="s">
        <v>21</v>
      </c>
      <c r="D2534" s="1" t="s">
        <v>52</v>
      </c>
      <c r="E2534" s="1" t="s">
        <v>45</v>
      </c>
      <c r="F2534" s="2">
        <v>44758</v>
      </c>
      <c r="G2534" s="1" t="s">
        <v>7350</v>
      </c>
      <c r="H2534" s="1" t="s">
        <v>7351</v>
      </c>
      <c r="I2534" s="1" t="s">
        <v>26</v>
      </c>
      <c r="J2534" s="3">
        <v>11169.2994795705</v>
      </c>
      <c r="K2534" s="1">
        <v>269</v>
      </c>
      <c r="L2534" s="1" t="s">
        <v>37</v>
      </c>
      <c r="M2534" s="2">
        <v>44775</v>
      </c>
      <c r="N2534" s="1" t="s">
        <v>66</v>
      </c>
      <c r="O2534" s="1">
        <f>M2534-F2534</f>
        <v>17</v>
      </c>
      <c r="P2534" s="1" t="str">
        <f>IF(B2534&lt;=17,"Teen",
IF(B2534&lt;=25,"Young Adult",
IF(B2534&lt;=35,"Adult",
IF(B2534&lt;=50,"Middle Age","Senior"))))</f>
        <v>Middle Age</v>
      </c>
      <c r="Q2534" s="3">
        <f>J2534/O2534</f>
        <v>657.01761644532348</v>
      </c>
      <c r="R2534" s="5">
        <f>IF(B2534&gt;60,1,0)
+ IF(O2534&gt;7,1,0)
+ IF(L2534="Emergency",1,0)
+ IF(T2534="Critical",1,0)</f>
        <v>1</v>
      </c>
      <c r="S2534" s="6" t="str">
        <f>IF(R2534&lt;=1,"Low",
IF(R2534=2,"Medium","High"))</f>
        <v>Low</v>
      </c>
      <c r="T2534" s="1" t="s">
        <v>29</v>
      </c>
    </row>
    <row r="2535" spans="1:20">
      <c r="A2535" s="1" t="s">
        <v>7352</v>
      </c>
      <c r="B2535" s="1">
        <v>47</v>
      </c>
      <c r="C2535" s="1" t="s">
        <v>21</v>
      </c>
      <c r="D2535" s="1" t="s">
        <v>62</v>
      </c>
      <c r="E2535" s="1" t="s">
        <v>74</v>
      </c>
      <c r="F2535" s="2">
        <v>44757</v>
      </c>
      <c r="G2535" s="1" t="s">
        <v>7353</v>
      </c>
      <c r="H2535" s="1" t="s">
        <v>7354</v>
      </c>
      <c r="I2535" s="1" t="s">
        <v>65</v>
      </c>
      <c r="J2535" s="3">
        <v>41152.086516877702</v>
      </c>
      <c r="K2535" s="1">
        <v>116</v>
      </c>
      <c r="L2535" s="1" t="s">
        <v>27</v>
      </c>
      <c r="M2535" s="2">
        <v>44773</v>
      </c>
      <c r="N2535" s="1" t="s">
        <v>66</v>
      </c>
      <c r="O2535" s="1">
        <f>M2535-F2535</f>
        <v>16</v>
      </c>
      <c r="P2535" s="1" t="str">
        <f>IF(B2535&lt;=17,"Teen",
IF(B2535&lt;=25,"Young Adult",
IF(B2535&lt;=35,"Adult",
IF(B2535&lt;=50,"Middle Age","Senior"))))</f>
        <v>Middle Age</v>
      </c>
      <c r="Q2535" s="3">
        <f>J2535/O2535</f>
        <v>2572.0054073048564</v>
      </c>
      <c r="R2535" s="5">
        <f>IF(B2535&gt;60,1,0)
+ IF(O2535&gt;7,1,0)
+ IF(L2535="Emergency",1,0)
+ IF(T2535="Critical",1,0)</f>
        <v>1</v>
      </c>
      <c r="S2535" s="6" t="str">
        <f>IF(R2535&lt;=1,"Low",
IF(R2535=2,"Medium","High"))</f>
        <v>Low</v>
      </c>
      <c r="T2535" s="1" t="s">
        <v>29</v>
      </c>
    </row>
    <row r="2536" spans="1:20">
      <c r="A2536" s="1" t="s">
        <v>7355</v>
      </c>
      <c r="B2536" s="1">
        <v>75</v>
      </c>
      <c r="C2536" s="1" t="s">
        <v>51</v>
      </c>
      <c r="D2536" s="1" t="s">
        <v>73</v>
      </c>
      <c r="E2536" s="1" t="s">
        <v>74</v>
      </c>
      <c r="F2536" s="2">
        <v>44757</v>
      </c>
      <c r="G2536" s="1" t="s">
        <v>7356</v>
      </c>
      <c r="H2536" s="1" t="s">
        <v>7357</v>
      </c>
      <c r="I2536" s="1" t="s">
        <v>65</v>
      </c>
      <c r="J2536" s="3">
        <v>2406.8229283273599</v>
      </c>
      <c r="K2536" s="1">
        <v>334</v>
      </c>
      <c r="L2536" s="1" t="s">
        <v>42</v>
      </c>
      <c r="M2536" s="2">
        <v>44767</v>
      </c>
      <c r="N2536" s="1" t="s">
        <v>38</v>
      </c>
      <c r="O2536" s="1">
        <f>M2536-F2536</f>
        <v>10</v>
      </c>
      <c r="P2536" s="1" t="str">
        <f>IF(B2536&lt;=17,"Teen",
IF(B2536&lt;=25,"Young Adult",
IF(B2536&lt;=35,"Adult",
IF(B2536&lt;=50,"Middle Age","Senior"))))</f>
        <v>Senior</v>
      </c>
      <c r="Q2536" s="3">
        <f>J2536/O2536</f>
        <v>240.68229283273598</v>
      </c>
      <c r="R2536" s="5">
        <f>IF(B2536&gt;60,1,0)
+ IF(O2536&gt;7,1,0)
+ IF(L2536="Emergency",1,0)
+ IF(T2536="Critical",1,0)</f>
        <v>3</v>
      </c>
      <c r="S2536" s="6" t="str">
        <f>IF(R2536&lt;=1,"Low",
IF(R2536=2,"Medium","High"))</f>
        <v>High</v>
      </c>
      <c r="T2536" s="1" t="s">
        <v>29</v>
      </c>
    </row>
    <row r="2537" spans="1:20">
      <c r="A2537" s="1" t="s">
        <v>7358</v>
      </c>
      <c r="B2537" s="1">
        <v>80</v>
      </c>
      <c r="C2537" s="1" t="s">
        <v>21</v>
      </c>
      <c r="D2537" s="1" t="s">
        <v>44</v>
      </c>
      <c r="E2537" s="1" t="s">
        <v>23</v>
      </c>
      <c r="F2537" s="2">
        <v>44757</v>
      </c>
      <c r="G2537" s="1" t="s">
        <v>7359</v>
      </c>
      <c r="H2537" s="1" t="s">
        <v>7360</v>
      </c>
      <c r="I2537" s="1" t="s">
        <v>56</v>
      </c>
      <c r="J2537" s="3">
        <v>8720.3571239815192</v>
      </c>
      <c r="K2537" s="1">
        <v>113</v>
      </c>
      <c r="L2537" s="1" t="s">
        <v>42</v>
      </c>
      <c r="M2537" s="2">
        <v>44768</v>
      </c>
      <c r="N2537" s="1" t="s">
        <v>66</v>
      </c>
      <c r="O2537" s="1">
        <f>M2537-F2537</f>
        <v>11</v>
      </c>
      <c r="P2537" s="1" t="str">
        <f>IF(B2537&lt;=17,"Teen",
IF(B2537&lt;=25,"Young Adult",
IF(B2537&lt;=35,"Adult",
IF(B2537&lt;=50,"Middle Age","Senior"))))</f>
        <v>Senior</v>
      </c>
      <c r="Q2537" s="3">
        <f>J2537/O2537</f>
        <v>792.75973854377446</v>
      </c>
      <c r="R2537" s="5">
        <f>IF(B2537&gt;60,1,0)
+ IF(O2537&gt;7,1,0)
+ IF(L2537="Emergency",1,0)
+ IF(T2537="Critical",1,0)</f>
        <v>3</v>
      </c>
      <c r="S2537" s="6" t="str">
        <f>IF(R2537&lt;=1,"Low",
IF(R2537=2,"Medium","High"))</f>
        <v>High</v>
      </c>
      <c r="T2537" s="1" t="s">
        <v>29</v>
      </c>
    </row>
    <row r="2538" spans="1:20">
      <c r="A2538" s="1" t="s">
        <v>7361</v>
      </c>
      <c r="B2538" s="1">
        <v>66</v>
      </c>
      <c r="C2538" s="1" t="s">
        <v>21</v>
      </c>
      <c r="D2538" s="1" t="s">
        <v>44</v>
      </c>
      <c r="E2538" s="1" t="s">
        <v>45</v>
      </c>
      <c r="F2538" s="2">
        <v>44757</v>
      </c>
      <c r="G2538" s="1" t="s">
        <v>7362</v>
      </c>
      <c r="H2538" s="1" t="s">
        <v>7363</v>
      </c>
      <c r="I2538" s="1" t="s">
        <v>56</v>
      </c>
      <c r="J2538" s="3">
        <v>24657.164361405201</v>
      </c>
      <c r="K2538" s="1">
        <v>228</v>
      </c>
      <c r="L2538" s="1" t="s">
        <v>42</v>
      </c>
      <c r="M2538" s="2">
        <v>44774</v>
      </c>
      <c r="N2538" s="1" t="s">
        <v>38</v>
      </c>
      <c r="O2538" s="1">
        <f>M2538-F2538</f>
        <v>17</v>
      </c>
      <c r="P2538" s="1" t="str">
        <f>IF(B2538&lt;=17,"Teen",
IF(B2538&lt;=25,"Young Adult",
IF(B2538&lt;=35,"Adult",
IF(B2538&lt;=50,"Middle Age","Senior"))))</f>
        <v>Senior</v>
      </c>
      <c r="Q2538" s="3">
        <f>J2538/O2538</f>
        <v>1450.4214330238353</v>
      </c>
      <c r="R2538" s="5">
        <f>IF(B2538&gt;60,1,0)
+ IF(O2538&gt;7,1,0)
+ IF(L2538="Emergency",1,0)
+ IF(T2538="Critical",1,0)</f>
        <v>3</v>
      </c>
      <c r="S2538" s="6" t="str">
        <f>IF(R2538&lt;=1,"Low",
IF(R2538=2,"Medium","High"))</f>
        <v>High</v>
      </c>
      <c r="T2538" s="1" t="s">
        <v>29</v>
      </c>
    </row>
    <row r="2539" spans="1:20">
      <c r="A2539" s="1" t="s">
        <v>7364</v>
      </c>
      <c r="B2539" s="1">
        <v>76</v>
      </c>
      <c r="C2539" s="1" t="s">
        <v>51</v>
      </c>
      <c r="D2539" s="1" t="s">
        <v>32</v>
      </c>
      <c r="E2539" s="1" t="s">
        <v>74</v>
      </c>
      <c r="F2539" s="2">
        <v>44757</v>
      </c>
      <c r="G2539" s="1" t="s">
        <v>7365</v>
      </c>
      <c r="H2539" s="1" t="s">
        <v>7366</v>
      </c>
      <c r="I2539" s="1" t="s">
        <v>65</v>
      </c>
      <c r="J2539" s="3">
        <v>26731.998537993</v>
      </c>
      <c r="K2539" s="1">
        <v>121</v>
      </c>
      <c r="L2539" s="1" t="s">
        <v>27</v>
      </c>
      <c r="M2539" s="2">
        <v>44760</v>
      </c>
      <c r="N2539" s="1" t="s">
        <v>38</v>
      </c>
      <c r="O2539" s="1">
        <f>M2539-F2539</f>
        <v>3</v>
      </c>
      <c r="P2539" s="1" t="str">
        <f>IF(B2539&lt;=17,"Teen",
IF(B2539&lt;=25,"Young Adult",
IF(B2539&lt;=35,"Adult",
IF(B2539&lt;=50,"Middle Age","Senior"))))</f>
        <v>Senior</v>
      </c>
      <c r="Q2539" s="3">
        <f>J2539/O2539</f>
        <v>8910.6661793309995</v>
      </c>
      <c r="R2539" s="5">
        <f>IF(B2539&gt;60,1,0)
+ IF(O2539&gt;7,1,0)
+ IF(L2539="Emergency",1,0)
+ IF(T2539="Critical",1,0)</f>
        <v>1</v>
      </c>
      <c r="S2539" s="6" t="str">
        <f>IF(R2539&lt;=1,"Low",
IF(R2539=2,"Medium","High"))</f>
        <v>Low</v>
      </c>
      <c r="T2539" s="1" t="s">
        <v>71</v>
      </c>
    </row>
    <row r="2540" spans="1:20">
      <c r="A2540" s="1" t="s">
        <v>7367</v>
      </c>
      <c r="B2540" s="1">
        <v>50</v>
      </c>
      <c r="C2540" s="1" t="s">
        <v>51</v>
      </c>
      <c r="D2540" s="1" t="s">
        <v>73</v>
      </c>
      <c r="E2540" s="1" t="s">
        <v>74</v>
      </c>
      <c r="F2540" s="2">
        <v>44756</v>
      </c>
      <c r="G2540" s="1" t="s">
        <v>7368</v>
      </c>
      <c r="H2540" s="1" t="s">
        <v>7369</v>
      </c>
      <c r="I2540" s="1" t="s">
        <v>36</v>
      </c>
      <c r="J2540" s="3">
        <v>29159.3468361384</v>
      </c>
      <c r="K2540" s="1">
        <v>236</v>
      </c>
      <c r="L2540" s="1" t="s">
        <v>42</v>
      </c>
      <c r="M2540" s="2">
        <v>44785</v>
      </c>
      <c r="N2540" s="1" t="s">
        <v>48</v>
      </c>
      <c r="O2540" s="1">
        <f>M2540-F2540</f>
        <v>29</v>
      </c>
      <c r="P2540" s="1" t="str">
        <f>IF(B2540&lt;=17,"Teen",
IF(B2540&lt;=25,"Young Adult",
IF(B2540&lt;=35,"Adult",
IF(B2540&lt;=50,"Middle Age","Senior"))))</f>
        <v>Middle Age</v>
      </c>
      <c r="Q2540" s="3">
        <f>J2540/O2540</f>
        <v>1005.494718487531</v>
      </c>
      <c r="R2540" s="5">
        <f>IF(B2540&gt;60,1,0)
+ IF(O2540&gt;7,1,0)
+ IF(L2540="Emergency",1,0)
+ IF(T2540="Critical",1,0)</f>
        <v>2</v>
      </c>
      <c r="S2540" s="6" t="str">
        <f>IF(R2540&lt;=1,"Low",
IF(R2540=2,"Medium","High"))</f>
        <v>Medium</v>
      </c>
      <c r="T2540" s="1" t="s">
        <v>71</v>
      </c>
    </row>
    <row r="2541" spans="1:20">
      <c r="A2541" s="1" t="s">
        <v>7370</v>
      </c>
      <c r="B2541" s="1">
        <v>82</v>
      </c>
      <c r="C2541" s="1" t="s">
        <v>21</v>
      </c>
      <c r="D2541" s="1" t="s">
        <v>22</v>
      </c>
      <c r="E2541" s="1" t="s">
        <v>23</v>
      </c>
      <c r="F2541" s="2">
        <v>44756</v>
      </c>
      <c r="G2541" s="1" t="s">
        <v>7371</v>
      </c>
      <c r="H2541" s="1" t="s">
        <v>7372</v>
      </c>
      <c r="I2541" s="1" t="s">
        <v>60</v>
      </c>
      <c r="J2541" s="3">
        <v>30117.146512735399</v>
      </c>
      <c r="K2541" s="1">
        <v>160</v>
      </c>
      <c r="L2541" s="1" t="s">
        <v>42</v>
      </c>
      <c r="M2541" s="2">
        <v>44774</v>
      </c>
      <c r="N2541" s="1" t="s">
        <v>28</v>
      </c>
      <c r="O2541" s="1">
        <f>M2541-F2541</f>
        <v>18</v>
      </c>
      <c r="P2541" s="1" t="str">
        <f>IF(B2541&lt;=17,"Teen",
IF(B2541&lt;=25,"Young Adult",
IF(B2541&lt;=35,"Adult",
IF(B2541&lt;=50,"Middle Age","Senior"))))</f>
        <v>Senior</v>
      </c>
      <c r="Q2541" s="3">
        <f>J2541/O2541</f>
        <v>1673.1748062630777</v>
      </c>
      <c r="R2541" s="5">
        <f>IF(B2541&gt;60,1,0)
+ IF(O2541&gt;7,1,0)
+ IF(L2541="Emergency",1,0)
+ IF(T2541="Critical",1,0)</f>
        <v>3</v>
      </c>
      <c r="S2541" s="6" t="str">
        <f>IF(R2541&lt;=1,"Low",
IF(R2541=2,"Medium","High"))</f>
        <v>High</v>
      </c>
      <c r="T2541" s="1" t="s">
        <v>49</v>
      </c>
    </row>
    <row r="2542" spans="1:20">
      <c r="A2542" s="1" t="s">
        <v>7373</v>
      </c>
      <c r="B2542" s="1">
        <v>72</v>
      </c>
      <c r="C2542" s="1" t="s">
        <v>21</v>
      </c>
      <c r="D2542" s="1" t="s">
        <v>32</v>
      </c>
      <c r="E2542" s="1" t="s">
        <v>23</v>
      </c>
      <c r="F2542" s="2">
        <v>44755</v>
      </c>
      <c r="G2542" s="1" t="s">
        <v>7374</v>
      </c>
      <c r="H2542" s="1" t="s">
        <v>7375</v>
      </c>
      <c r="I2542" s="1" t="s">
        <v>36</v>
      </c>
      <c r="J2542" s="3">
        <v>41890.246439373397</v>
      </c>
      <c r="K2542" s="1">
        <v>257</v>
      </c>
      <c r="L2542" s="1" t="s">
        <v>42</v>
      </c>
      <c r="M2542" s="2">
        <v>44768</v>
      </c>
      <c r="N2542" s="1" t="s">
        <v>38</v>
      </c>
      <c r="O2542" s="1">
        <f>M2542-F2542</f>
        <v>13</v>
      </c>
      <c r="P2542" s="1" t="str">
        <f>IF(B2542&lt;=17,"Teen",
IF(B2542&lt;=25,"Young Adult",
IF(B2542&lt;=35,"Adult",
IF(B2542&lt;=50,"Middle Age","Senior"))))</f>
        <v>Senior</v>
      </c>
      <c r="Q2542" s="3">
        <f>J2542/O2542</f>
        <v>3222.3266491825689</v>
      </c>
      <c r="R2542" s="5">
        <f>IF(B2542&gt;60,1,0)
+ IF(O2542&gt;7,1,0)
+ IF(L2542="Emergency",1,0)
+ IF(T2542="Critical",1,0)</f>
        <v>3</v>
      </c>
      <c r="S2542" s="6" t="str">
        <f>IF(R2542&lt;=1,"Low",
IF(R2542=2,"Medium","High"))</f>
        <v>High</v>
      </c>
      <c r="T2542" s="1" t="s">
        <v>49</v>
      </c>
    </row>
    <row r="2543" spans="1:20">
      <c r="A2543" s="1" t="s">
        <v>7376</v>
      </c>
      <c r="B2543" s="1">
        <v>39</v>
      </c>
      <c r="C2543" s="1" t="s">
        <v>51</v>
      </c>
      <c r="D2543" s="1" t="s">
        <v>68</v>
      </c>
      <c r="E2543" s="1" t="s">
        <v>33</v>
      </c>
      <c r="F2543" s="2">
        <v>44755</v>
      </c>
      <c r="G2543" s="1" t="s">
        <v>7377</v>
      </c>
      <c r="H2543" s="1" t="s">
        <v>4498</v>
      </c>
      <c r="I2543" s="1" t="s">
        <v>56</v>
      </c>
      <c r="J2543" s="3">
        <v>7629.58189967814</v>
      </c>
      <c r="K2543" s="1">
        <v>437</v>
      </c>
      <c r="L2543" s="1" t="s">
        <v>27</v>
      </c>
      <c r="M2543" s="2">
        <v>44785</v>
      </c>
      <c r="N2543" s="1" t="s">
        <v>38</v>
      </c>
      <c r="O2543" s="1">
        <f>M2543-F2543</f>
        <v>30</v>
      </c>
      <c r="P2543" s="1" t="str">
        <f>IF(B2543&lt;=17,"Teen",
IF(B2543&lt;=25,"Young Adult",
IF(B2543&lt;=35,"Adult",
IF(B2543&lt;=50,"Middle Age","Senior"))))</f>
        <v>Middle Age</v>
      </c>
      <c r="Q2543" s="3">
        <f>J2543/O2543</f>
        <v>254.31939665593799</v>
      </c>
      <c r="R2543" s="5">
        <f>IF(B2543&gt;60,1,0)
+ IF(O2543&gt;7,1,0)
+ IF(L2543="Emergency",1,0)
+ IF(T2543="Critical",1,0)</f>
        <v>1</v>
      </c>
      <c r="S2543" s="6" t="str">
        <f>IF(R2543&lt;=1,"Low",
IF(R2543=2,"Medium","High"))</f>
        <v>Low</v>
      </c>
      <c r="T2543" s="1" t="s">
        <v>29</v>
      </c>
    </row>
    <row r="2544" spans="1:20">
      <c r="A2544" s="1" t="s">
        <v>7378</v>
      </c>
      <c r="B2544" s="1">
        <v>62</v>
      </c>
      <c r="C2544" s="1" t="s">
        <v>51</v>
      </c>
      <c r="D2544" s="1" t="s">
        <v>32</v>
      </c>
      <c r="E2544" s="1" t="s">
        <v>74</v>
      </c>
      <c r="F2544" s="2">
        <v>44755</v>
      </c>
      <c r="G2544" s="1" t="s">
        <v>7379</v>
      </c>
      <c r="H2544" s="1" t="s">
        <v>7380</v>
      </c>
      <c r="I2544" s="1" t="s">
        <v>65</v>
      </c>
      <c r="J2544" s="3">
        <v>42823.306546033302</v>
      </c>
      <c r="K2544" s="1">
        <v>412</v>
      </c>
      <c r="L2544" s="1" t="s">
        <v>42</v>
      </c>
      <c r="M2544" s="2">
        <v>44762</v>
      </c>
      <c r="N2544" s="1" t="s">
        <v>66</v>
      </c>
      <c r="O2544" s="1">
        <f>M2544-F2544</f>
        <v>7</v>
      </c>
      <c r="P2544" s="1" t="str">
        <f>IF(B2544&lt;=17,"Teen",
IF(B2544&lt;=25,"Young Adult",
IF(B2544&lt;=35,"Adult",
IF(B2544&lt;=50,"Middle Age","Senior"))))</f>
        <v>Senior</v>
      </c>
      <c r="Q2544" s="3">
        <f>J2544/O2544</f>
        <v>6117.6152208619005</v>
      </c>
      <c r="R2544" s="5">
        <f>IF(B2544&gt;60,1,0)
+ IF(O2544&gt;7,1,0)
+ IF(L2544="Emergency",1,0)
+ IF(T2544="Critical",1,0)</f>
        <v>2</v>
      </c>
      <c r="S2544" s="6" t="str">
        <f>IF(R2544&lt;=1,"Low",
IF(R2544=2,"Medium","High"))</f>
        <v>Medium</v>
      </c>
      <c r="T2544" s="1" t="s">
        <v>71</v>
      </c>
    </row>
    <row r="2545" spans="1:20">
      <c r="A2545" s="1" t="s">
        <v>6108</v>
      </c>
      <c r="B2545" s="1">
        <v>55</v>
      </c>
      <c r="C2545" s="1" t="s">
        <v>21</v>
      </c>
      <c r="D2545" s="1" t="s">
        <v>44</v>
      </c>
      <c r="E2545" s="1" t="s">
        <v>74</v>
      </c>
      <c r="F2545" s="2">
        <v>44755</v>
      </c>
      <c r="G2545" s="1" t="s">
        <v>7381</v>
      </c>
      <c r="H2545" s="1" t="s">
        <v>7382</v>
      </c>
      <c r="I2545" s="1" t="s">
        <v>56</v>
      </c>
      <c r="J2545" s="3">
        <v>25131.7790810025</v>
      </c>
      <c r="K2545" s="1">
        <v>120</v>
      </c>
      <c r="L2545" s="1" t="s">
        <v>42</v>
      </c>
      <c r="M2545" s="2">
        <v>44779</v>
      </c>
      <c r="N2545" s="1" t="s">
        <v>97</v>
      </c>
      <c r="O2545" s="1">
        <f>M2545-F2545</f>
        <v>24</v>
      </c>
      <c r="P2545" s="1" t="str">
        <f>IF(B2545&lt;=17,"Teen",
IF(B2545&lt;=25,"Young Adult",
IF(B2545&lt;=35,"Adult",
IF(B2545&lt;=50,"Middle Age","Senior"))))</f>
        <v>Senior</v>
      </c>
      <c r="Q2545" s="3">
        <f>J2545/O2545</f>
        <v>1047.1574617084375</v>
      </c>
      <c r="R2545" s="5">
        <f>IF(B2545&gt;60,1,0)
+ IF(O2545&gt;7,1,0)
+ IF(L2545="Emergency",1,0)
+ IF(T2545="Critical",1,0)</f>
        <v>2</v>
      </c>
      <c r="S2545" s="6" t="str">
        <f>IF(R2545&lt;=1,"Low",
IF(R2545=2,"Medium","High"))</f>
        <v>Medium</v>
      </c>
      <c r="T2545" s="1" t="s">
        <v>71</v>
      </c>
    </row>
    <row r="2546" spans="1:20">
      <c r="A2546" s="1" t="s">
        <v>7383</v>
      </c>
      <c r="B2546" s="1">
        <v>78</v>
      </c>
      <c r="C2546" s="1" t="s">
        <v>21</v>
      </c>
      <c r="D2546" s="1" t="s">
        <v>52</v>
      </c>
      <c r="E2546" s="1" t="s">
        <v>33</v>
      </c>
      <c r="F2546" s="2">
        <v>44754</v>
      </c>
      <c r="G2546" s="1" t="s">
        <v>7384</v>
      </c>
      <c r="H2546" s="1" t="s">
        <v>7385</v>
      </c>
      <c r="I2546" s="1" t="s">
        <v>60</v>
      </c>
      <c r="J2546" s="3">
        <v>1704.48024103189</v>
      </c>
      <c r="K2546" s="1">
        <v>192</v>
      </c>
      <c r="L2546" s="1" t="s">
        <v>27</v>
      </c>
      <c r="M2546" s="2">
        <v>44779</v>
      </c>
      <c r="N2546" s="1" t="s">
        <v>38</v>
      </c>
      <c r="O2546" s="1">
        <f>M2546-F2546</f>
        <v>25</v>
      </c>
      <c r="P2546" s="1" t="str">
        <f>IF(B2546&lt;=17,"Teen",
IF(B2546&lt;=25,"Young Adult",
IF(B2546&lt;=35,"Adult",
IF(B2546&lt;=50,"Middle Age","Senior"))))</f>
        <v>Senior</v>
      </c>
      <c r="Q2546" s="3">
        <f>J2546/O2546</f>
        <v>68.179209641275605</v>
      </c>
      <c r="R2546" s="5">
        <f>IF(B2546&gt;60,1,0)
+ IF(O2546&gt;7,1,0)
+ IF(L2546="Emergency",1,0)
+ IF(T2546="Critical",1,0)</f>
        <v>2</v>
      </c>
      <c r="S2546" s="6" t="str">
        <f>IF(R2546&lt;=1,"Low",
IF(R2546=2,"Medium","High"))</f>
        <v>Medium</v>
      </c>
      <c r="T2546" s="1" t="s">
        <v>71</v>
      </c>
    </row>
    <row r="2547" spans="1:20">
      <c r="A2547" s="1" t="s">
        <v>7386</v>
      </c>
      <c r="B2547" s="1">
        <v>84</v>
      </c>
      <c r="C2547" s="1" t="s">
        <v>21</v>
      </c>
      <c r="D2547" s="1" t="s">
        <v>68</v>
      </c>
      <c r="E2547" s="1" t="s">
        <v>84</v>
      </c>
      <c r="F2547" s="2">
        <v>44754</v>
      </c>
      <c r="G2547" s="1" t="s">
        <v>7387</v>
      </c>
      <c r="H2547" s="1" t="s">
        <v>7388</v>
      </c>
      <c r="I2547" s="1" t="s">
        <v>60</v>
      </c>
      <c r="J2547" s="3">
        <v>6987.2630278690403</v>
      </c>
      <c r="K2547" s="1">
        <v>245</v>
      </c>
      <c r="L2547" s="1" t="s">
        <v>37</v>
      </c>
      <c r="M2547" s="2">
        <v>44757</v>
      </c>
      <c r="N2547" s="1" t="s">
        <v>38</v>
      </c>
      <c r="O2547" s="1">
        <f>M2547-F2547</f>
        <v>3</v>
      </c>
      <c r="P2547" s="1" t="str">
        <f>IF(B2547&lt;=17,"Teen",
IF(B2547&lt;=25,"Young Adult",
IF(B2547&lt;=35,"Adult",
IF(B2547&lt;=50,"Middle Age","Senior"))))</f>
        <v>Senior</v>
      </c>
      <c r="Q2547" s="3">
        <f>J2547/O2547</f>
        <v>2329.0876759563466</v>
      </c>
      <c r="R2547" s="5">
        <f>IF(B2547&gt;60,1,0)
+ IF(O2547&gt;7,1,0)
+ IF(L2547="Emergency",1,0)
+ IF(T2547="Critical",1,0)</f>
        <v>1</v>
      </c>
      <c r="S2547" s="6" t="str">
        <f>IF(R2547&lt;=1,"Low",
IF(R2547=2,"Medium","High"))</f>
        <v>Low</v>
      </c>
      <c r="T2547" s="1" t="s">
        <v>71</v>
      </c>
    </row>
    <row r="2548" spans="1:20">
      <c r="A2548" s="1" t="s">
        <v>7389</v>
      </c>
      <c r="B2548" s="1">
        <v>70</v>
      </c>
      <c r="C2548" s="1" t="s">
        <v>51</v>
      </c>
      <c r="D2548" s="1" t="s">
        <v>22</v>
      </c>
      <c r="E2548" s="1" t="s">
        <v>74</v>
      </c>
      <c r="F2548" s="2">
        <v>44753</v>
      </c>
      <c r="G2548" s="1" t="s">
        <v>7390</v>
      </c>
      <c r="H2548" s="1" t="s">
        <v>2882</v>
      </c>
      <c r="I2548" s="1" t="s">
        <v>26</v>
      </c>
      <c r="J2548" s="3">
        <v>12779.4190671751</v>
      </c>
      <c r="K2548" s="1">
        <v>139</v>
      </c>
      <c r="L2548" s="1" t="s">
        <v>37</v>
      </c>
      <c r="M2548" s="2">
        <v>44757</v>
      </c>
      <c r="N2548" s="1" t="s">
        <v>28</v>
      </c>
      <c r="O2548" s="1">
        <f>M2548-F2548</f>
        <v>4</v>
      </c>
      <c r="P2548" s="1" t="str">
        <f>IF(B2548&lt;=17,"Teen",
IF(B2548&lt;=25,"Young Adult",
IF(B2548&lt;=35,"Adult",
IF(B2548&lt;=50,"Middle Age","Senior"))))</f>
        <v>Senior</v>
      </c>
      <c r="Q2548" s="3">
        <f>J2548/O2548</f>
        <v>3194.8547667937751</v>
      </c>
      <c r="R2548" s="5">
        <f>IF(B2548&gt;60,1,0)
+ IF(O2548&gt;7,1,0)
+ IF(L2548="Emergency",1,0)
+ IF(T2548="Critical",1,0)</f>
        <v>1</v>
      </c>
      <c r="S2548" s="6" t="str">
        <f>IF(R2548&lt;=1,"Low",
IF(R2548=2,"Medium","High"))</f>
        <v>Low</v>
      </c>
      <c r="T2548" s="1" t="s">
        <v>71</v>
      </c>
    </row>
    <row r="2549" spans="1:20">
      <c r="A2549" s="1" t="s">
        <v>7391</v>
      </c>
      <c r="B2549" s="1">
        <v>70</v>
      </c>
      <c r="C2549" s="1" t="s">
        <v>21</v>
      </c>
      <c r="D2549" s="1" t="s">
        <v>73</v>
      </c>
      <c r="E2549" s="1" t="s">
        <v>45</v>
      </c>
      <c r="F2549" s="2">
        <v>44753</v>
      </c>
      <c r="G2549" s="1" t="s">
        <v>7392</v>
      </c>
      <c r="H2549" s="1" t="s">
        <v>7393</v>
      </c>
      <c r="I2549" s="1" t="s">
        <v>36</v>
      </c>
      <c r="J2549" s="3">
        <v>35275.923748964902</v>
      </c>
      <c r="K2549" s="1">
        <v>140</v>
      </c>
      <c r="L2549" s="1" t="s">
        <v>37</v>
      </c>
      <c r="M2549" s="2">
        <v>44759</v>
      </c>
      <c r="N2549" s="1" t="s">
        <v>66</v>
      </c>
      <c r="O2549" s="1">
        <f>M2549-F2549</f>
        <v>6</v>
      </c>
      <c r="P2549" s="1" t="str">
        <f>IF(B2549&lt;=17,"Teen",
IF(B2549&lt;=25,"Young Adult",
IF(B2549&lt;=35,"Adult",
IF(B2549&lt;=50,"Middle Age","Senior"))))</f>
        <v>Senior</v>
      </c>
      <c r="Q2549" s="3">
        <f>J2549/O2549</f>
        <v>5879.3206248274837</v>
      </c>
      <c r="R2549" s="5">
        <f>IF(B2549&gt;60,1,0)
+ IF(O2549&gt;7,1,0)
+ IF(L2549="Emergency",1,0)
+ IF(T2549="Critical",1,0)</f>
        <v>1</v>
      </c>
      <c r="S2549" s="6" t="str">
        <f>IF(R2549&lt;=1,"Low",
IF(R2549=2,"Medium","High"))</f>
        <v>Low</v>
      </c>
      <c r="T2549" s="1" t="s">
        <v>71</v>
      </c>
    </row>
    <row r="2550" spans="1:20">
      <c r="A2550" s="1" t="s">
        <v>7394</v>
      </c>
      <c r="B2550" s="1">
        <v>84</v>
      </c>
      <c r="C2550" s="1" t="s">
        <v>51</v>
      </c>
      <c r="D2550" s="1" t="s">
        <v>22</v>
      </c>
      <c r="E2550" s="1" t="s">
        <v>23</v>
      </c>
      <c r="F2550" s="2">
        <v>44753</v>
      </c>
      <c r="G2550" s="1" t="s">
        <v>7395</v>
      </c>
      <c r="H2550" s="1" t="s">
        <v>7396</v>
      </c>
      <c r="I2550" s="1" t="s">
        <v>65</v>
      </c>
      <c r="J2550" s="3">
        <v>41198.5514592896</v>
      </c>
      <c r="K2550" s="1">
        <v>291</v>
      </c>
      <c r="L2550" s="1" t="s">
        <v>37</v>
      </c>
      <c r="M2550" s="2">
        <v>44783</v>
      </c>
      <c r="N2550" s="1" t="s">
        <v>97</v>
      </c>
      <c r="O2550" s="1">
        <f>M2550-F2550</f>
        <v>30</v>
      </c>
      <c r="P2550" s="1" t="str">
        <f>IF(B2550&lt;=17,"Teen",
IF(B2550&lt;=25,"Young Adult",
IF(B2550&lt;=35,"Adult",
IF(B2550&lt;=50,"Middle Age","Senior"))))</f>
        <v>Senior</v>
      </c>
      <c r="Q2550" s="3">
        <f>J2550/O2550</f>
        <v>1373.2850486429866</v>
      </c>
      <c r="R2550" s="5">
        <f>IF(B2550&gt;60,1,0)
+ IF(O2550&gt;7,1,0)
+ IF(L2550="Emergency",1,0)
+ IF(T2550="Critical",1,0)</f>
        <v>2</v>
      </c>
      <c r="S2550" s="6" t="str">
        <f>IF(R2550&lt;=1,"Low",
IF(R2550=2,"Medium","High"))</f>
        <v>Medium</v>
      </c>
      <c r="T2550" s="1" t="s">
        <v>29</v>
      </c>
    </row>
    <row r="2551" spans="1:20">
      <c r="A2551" s="1" t="s">
        <v>7397</v>
      </c>
      <c r="B2551" s="1">
        <v>63</v>
      </c>
      <c r="C2551" s="1" t="s">
        <v>21</v>
      </c>
      <c r="D2551" s="1" t="s">
        <v>91</v>
      </c>
      <c r="E2551" s="1" t="s">
        <v>45</v>
      </c>
      <c r="F2551" s="2">
        <v>44753</v>
      </c>
      <c r="G2551" s="1" t="s">
        <v>7398</v>
      </c>
      <c r="H2551" s="1" t="s">
        <v>7399</v>
      </c>
      <c r="I2551" s="1" t="s">
        <v>26</v>
      </c>
      <c r="J2551" s="3">
        <v>18531.6288368602</v>
      </c>
      <c r="K2551" s="1">
        <v>439</v>
      </c>
      <c r="L2551" s="1" t="s">
        <v>42</v>
      </c>
      <c r="M2551" s="2">
        <v>44773</v>
      </c>
      <c r="N2551" s="1" t="s">
        <v>38</v>
      </c>
      <c r="O2551" s="1">
        <f>M2551-F2551</f>
        <v>20</v>
      </c>
      <c r="P2551" s="1" t="str">
        <f>IF(B2551&lt;=17,"Teen",
IF(B2551&lt;=25,"Young Adult",
IF(B2551&lt;=35,"Adult",
IF(B2551&lt;=50,"Middle Age","Senior"))))</f>
        <v>Senior</v>
      </c>
      <c r="Q2551" s="3">
        <f>J2551/O2551</f>
        <v>926.58144184301</v>
      </c>
      <c r="R2551" s="5">
        <f>IF(B2551&gt;60,1,0)
+ IF(O2551&gt;7,1,0)
+ IF(L2551="Emergency",1,0)
+ IF(T2551="Critical",1,0)</f>
        <v>3</v>
      </c>
      <c r="S2551" s="6" t="str">
        <f>IF(R2551&lt;=1,"Low",
IF(R2551=2,"Medium","High"))</f>
        <v>High</v>
      </c>
      <c r="T2551" s="1" t="s">
        <v>49</v>
      </c>
    </row>
    <row r="2552" spans="1:20">
      <c r="A2552" s="1" t="s">
        <v>7400</v>
      </c>
      <c r="B2552" s="1">
        <v>28</v>
      </c>
      <c r="C2552" s="1" t="s">
        <v>21</v>
      </c>
      <c r="D2552" s="1" t="s">
        <v>52</v>
      </c>
      <c r="E2552" s="1" t="s">
        <v>23</v>
      </c>
      <c r="F2552" s="2">
        <v>44753</v>
      </c>
      <c r="G2552" s="1" t="s">
        <v>7401</v>
      </c>
      <c r="H2552" s="1" t="s">
        <v>7402</v>
      </c>
      <c r="I2552" s="1" t="s">
        <v>36</v>
      </c>
      <c r="J2552" s="3">
        <v>30345.858975798201</v>
      </c>
      <c r="K2552" s="1">
        <v>322</v>
      </c>
      <c r="L2552" s="1" t="s">
        <v>37</v>
      </c>
      <c r="M2552" s="2">
        <v>44769</v>
      </c>
      <c r="N2552" s="1" t="s">
        <v>38</v>
      </c>
      <c r="O2552" s="1">
        <f>M2552-F2552</f>
        <v>16</v>
      </c>
      <c r="P2552" s="1" t="str">
        <f>IF(B2552&lt;=17,"Teen",
IF(B2552&lt;=25,"Young Adult",
IF(B2552&lt;=35,"Adult",
IF(B2552&lt;=50,"Middle Age","Senior"))))</f>
        <v>Adult</v>
      </c>
      <c r="Q2552" s="3">
        <f>J2552/O2552</f>
        <v>1896.6161859873876</v>
      </c>
      <c r="R2552" s="5">
        <f>IF(B2552&gt;60,1,0)
+ IF(O2552&gt;7,1,0)
+ IF(L2552="Emergency",1,0)
+ IF(T2552="Critical",1,0)</f>
        <v>1</v>
      </c>
      <c r="S2552" s="6" t="str">
        <f>IF(R2552&lt;=1,"Low",
IF(R2552=2,"Medium","High"))</f>
        <v>Low</v>
      </c>
      <c r="T2552" s="1" t="s">
        <v>29</v>
      </c>
    </row>
    <row r="2553" spans="1:20">
      <c r="A2553" s="1" t="s">
        <v>7403</v>
      </c>
      <c r="B2553" s="1">
        <v>63</v>
      </c>
      <c r="C2553" s="1" t="s">
        <v>21</v>
      </c>
      <c r="D2553" s="1" t="s">
        <v>68</v>
      </c>
      <c r="E2553" s="1" t="s">
        <v>53</v>
      </c>
      <c r="F2553" s="2">
        <v>44753</v>
      </c>
      <c r="G2553" s="1" t="s">
        <v>7404</v>
      </c>
      <c r="H2553" s="1" t="s">
        <v>7405</v>
      </c>
      <c r="I2553" s="1" t="s">
        <v>36</v>
      </c>
      <c r="J2553" s="3">
        <v>1779.1602385037199</v>
      </c>
      <c r="K2553" s="1">
        <v>261</v>
      </c>
      <c r="L2553" s="1" t="s">
        <v>27</v>
      </c>
      <c r="M2553" s="2">
        <v>44769</v>
      </c>
      <c r="N2553" s="1" t="s">
        <v>48</v>
      </c>
      <c r="O2553" s="1">
        <f>M2553-F2553</f>
        <v>16</v>
      </c>
      <c r="P2553" s="1" t="str">
        <f>IF(B2553&lt;=17,"Teen",
IF(B2553&lt;=25,"Young Adult",
IF(B2553&lt;=35,"Adult",
IF(B2553&lt;=50,"Middle Age","Senior"))))</f>
        <v>Senior</v>
      </c>
      <c r="Q2553" s="3">
        <f>J2553/O2553</f>
        <v>111.1975149064825</v>
      </c>
      <c r="R2553" s="5">
        <f>IF(B2553&gt;60,1,0)
+ IF(O2553&gt;7,1,0)
+ IF(L2553="Emergency",1,0)
+ IF(T2553="Critical",1,0)</f>
        <v>2</v>
      </c>
      <c r="S2553" s="6" t="str">
        <f>IF(R2553&lt;=1,"Low",
IF(R2553=2,"Medium","High"))</f>
        <v>Medium</v>
      </c>
      <c r="T2553" s="1" t="s">
        <v>49</v>
      </c>
    </row>
    <row r="2554" spans="1:20">
      <c r="A2554" s="1" t="s">
        <v>983</v>
      </c>
      <c r="B2554" s="1">
        <v>66</v>
      </c>
      <c r="C2554" s="1" t="s">
        <v>51</v>
      </c>
      <c r="D2554" s="1" t="s">
        <v>68</v>
      </c>
      <c r="E2554" s="1" t="s">
        <v>84</v>
      </c>
      <c r="F2554" s="2">
        <v>44753</v>
      </c>
      <c r="G2554" s="1" t="s">
        <v>7406</v>
      </c>
      <c r="H2554" s="1" t="s">
        <v>7407</v>
      </c>
      <c r="I2554" s="1" t="s">
        <v>36</v>
      </c>
      <c r="J2554" s="3">
        <v>47531.808578763499</v>
      </c>
      <c r="K2554" s="1">
        <v>247</v>
      </c>
      <c r="L2554" s="1" t="s">
        <v>37</v>
      </c>
      <c r="M2554" s="2">
        <v>44777</v>
      </c>
      <c r="N2554" s="1" t="s">
        <v>38</v>
      </c>
      <c r="O2554" s="1">
        <f>M2554-F2554</f>
        <v>24</v>
      </c>
      <c r="P2554" s="1" t="str">
        <f>IF(B2554&lt;=17,"Teen",
IF(B2554&lt;=25,"Young Adult",
IF(B2554&lt;=35,"Adult",
IF(B2554&lt;=50,"Middle Age","Senior"))))</f>
        <v>Senior</v>
      </c>
      <c r="Q2554" s="3">
        <f>J2554/O2554</f>
        <v>1980.4920241151458</v>
      </c>
      <c r="R2554" s="5">
        <f>IF(B2554&gt;60,1,0)
+ IF(O2554&gt;7,1,0)
+ IF(L2554="Emergency",1,0)
+ IF(T2554="Critical",1,0)</f>
        <v>2</v>
      </c>
      <c r="S2554" s="6" t="str">
        <f>IF(R2554&lt;=1,"Low",
IF(R2554=2,"Medium","High"))</f>
        <v>Medium</v>
      </c>
      <c r="T2554" s="1" t="s">
        <v>49</v>
      </c>
    </row>
    <row r="2555" spans="1:20">
      <c r="A2555" s="1" t="s">
        <v>7408</v>
      </c>
      <c r="B2555" s="1">
        <v>73</v>
      </c>
      <c r="C2555" s="1" t="s">
        <v>51</v>
      </c>
      <c r="D2555" s="1" t="s">
        <v>22</v>
      </c>
      <c r="E2555" s="1" t="s">
        <v>53</v>
      </c>
      <c r="F2555" s="2">
        <v>44753</v>
      </c>
      <c r="G2555" s="1" t="s">
        <v>3767</v>
      </c>
      <c r="H2555" s="1" t="s">
        <v>7409</v>
      </c>
      <c r="I2555" s="1" t="s">
        <v>26</v>
      </c>
      <c r="J2555" s="3">
        <v>37575.4171294517</v>
      </c>
      <c r="K2555" s="1">
        <v>346</v>
      </c>
      <c r="L2555" s="1" t="s">
        <v>27</v>
      </c>
      <c r="M2555" s="2">
        <v>44772</v>
      </c>
      <c r="N2555" s="1" t="s">
        <v>38</v>
      </c>
      <c r="O2555" s="1">
        <f>M2555-F2555</f>
        <v>19</v>
      </c>
      <c r="P2555" s="1" t="str">
        <f>IF(B2555&lt;=17,"Teen",
IF(B2555&lt;=25,"Young Adult",
IF(B2555&lt;=35,"Adult",
IF(B2555&lt;=50,"Middle Age","Senior"))))</f>
        <v>Senior</v>
      </c>
      <c r="Q2555" s="3">
        <f>J2555/O2555</f>
        <v>1977.6535331290368</v>
      </c>
      <c r="R2555" s="5">
        <f>IF(B2555&gt;60,1,0)
+ IF(O2555&gt;7,1,0)
+ IF(L2555="Emergency",1,0)
+ IF(T2555="Critical",1,0)</f>
        <v>2</v>
      </c>
      <c r="S2555" s="6" t="str">
        <f>IF(R2555&lt;=1,"Low",
IF(R2555=2,"Medium","High"))</f>
        <v>Medium</v>
      </c>
      <c r="T2555" s="1" t="s">
        <v>29</v>
      </c>
    </row>
    <row r="2556" spans="1:20">
      <c r="A2556" s="1" t="s">
        <v>7410</v>
      </c>
      <c r="B2556" s="1">
        <v>48</v>
      </c>
      <c r="C2556" s="1" t="s">
        <v>21</v>
      </c>
      <c r="D2556" s="1" t="s">
        <v>91</v>
      </c>
      <c r="E2556" s="1" t="s">
        <v>45</v>
      </c>
      <c r="F2556" s="2">
        <v>44752</v>
      </c>
      <c r="G2556" s="1" t="s">
        <v>7411</v>
      </c>
      <c r="H2556" s="1" t="s">
        <v>3496</v>
      </c>
      <c r="I2556" s="1" t="s">
        <v>60</v>
      </c>
      <c r="J2556" s="3">
        <v>42621.4496468406</v>
      </c>
      <c r="K2556" s="1">
        <v>297</v>
      </c>
      <c r="L2556" s="1" t="s">
        <v>37</v>
      </c>
      <c r="M2556" s="2">
        <v>44770</v>
      </c>
      <c r="N2556" s="1" t="s">
        <v>38</v>
      </c>
      <c r="O2556" s="1">
        <f>M2556-F2556</f>
        <v>18</v>
      </c>
      <c r="P2556" s="1" t="str">
        <f>IF(B2556&lt;=17,"Teen",
IF(B2556&lt;=25,"Young Adult",
IF(B2556&lt;=35,"Adult",
IF(B2556&lt;=50,"Middle Age","Senior"))))</f>
        <v>Middle Age</v>
      </c>
      <c r="Q2556" s="3">
        <f>J2556/O2556</f>
        <v>2367.8583137133664</v>
      </c>
      <c r="R2556" s="5">
        <f>IF(B2556&gt;60,1,0)
+ IF(O2556&gt;7,1,0)
+ IF(L2556="Emergency",1,0)
+ IF(T2556="Critical",1,0)</f>
        <v>1</v>
      </c>
      <c r="S2556" s="6" t="str">
        <f>IF(R2556&lt;=1,"Low",
IF(R2556=2,"Medium","High"))</f>
        <v>Low</v>
      </c>
      <c r="T2556" s="1" t="s">
        <v>49</v>
      </c>
    </row>
    <row r="2557" spans="1:20">
      <c r="A2557" s="1" t="s">
        <v>7412</v>
      </c>
      <c r="B2557" s="1">
        <v>56</v>
      </c>
      <c r="C2557" s="1" t="s">
        <v>51</v>
      </c>
      <c r="D2557" s="1" t="s">
        <v>52</v>
      </c>
      <c r="E2557" s="1" t="s">
        <v>53</v>
      </c>
      <c r="F2557" s="2">
        <v>44752</v>
      </c>
      <c r="G2557" s="1" t="s">
        <v>7413</v>
      </c>
      <c r="H2557" s="1" t="s">
        <v>1630</v>
      </c>
      <c r="I2557" s="1" t="s">
        <v>36</v>
      </c>
      <c r="J2557" s="3">
        <v>22076.6025369448</v>
      </c>
      <c r="K2557" s="1">
        <v>460</v>
      </c>
      <c r="L2557" s="1" t="s">
        <v>42</v>
      </c>
      <c r="M2557" s="2">
        <v>44774</v>
      </c>
      <c r="N2557" s="1" t="s">
        <v>38</v>
      </c>
      <c r="O2557" s="1">
        <f>M2557-F2557</f>
        <v>22</v>
      </c>
      <c r="P2557" s="1" t="str">
        <f>IF(B2557&lt;=17,"Teen",
IF(B2557&lt;=25,"Young Adult",
IF(B2557&lt;=35,"Adult",
IF(B2557&lt;=50,"Middle Age","Senior"))))</f>
        <v>Senior</v>
      </c>
      <c r="Q2557" s="3">
        <f>J2557/O2557</f>
        <v>1003.4819334974909</v>
      </c>
      <c r="R2557" s="5">
        <f>IF(B2557&gt;60,1,0)
+ IF(O2557&gt;7,1,0)
+ IF(L2557="Emergency",1,0)
+ IF(T2557="Critical",1,0)</f>
        <v>2</v>
      </c>
      <c r="S2557" s="6" t="str">
        <f>IF(R2557&lt;=1,"Low",
IF(R2557=2,"Medium","High"))</f>
        <v>Medium</v>
      </c>
      <c r="T2557" s="1" t="s">
        <v>49</v>
      </c>
    </row>
    <row r="2558" spans="1:20">
      <c r="A2558" s="1" t="s">
        <v>7414</v>
      </c>
      <c r="B2558" s="1">
        <v>74</v>
      </c>
      <c r="C2558" s="1" t="s">
        <v>51</v>
      </c>
      <c r="D2558" s="1" t="s">
        <v>52</v>
      </c>
      <c r="E2558" s="1" t="s">
        <v>23</v>
      </c>
      <c r="F2558" s="2">
        <v>44752</v>
      </c>
      <c r="G2558" s="1" t="s">
        <v>7415</v>
      </c>
      <c r="H2558" s="1" t="s">
        <v>7416</v>
      </c>
      <c r="I2558" s="1" t="s">
        <v>65</v>
      </c>
      <c r="J2558" s="3">
        <v>47777.376160972097</v>
      </c>
      <c r="K2558" s="1">
        <v>185</v>
      </c>
      <c r="L2558" s="1" t="s">
        <v>37</v>
      </c>
      <c r="M2558" s="2">
        <v>44756</v>
      </c>
      <c r="N2558" s="1" t="s">
        <v>97</v>
      </c>
      <c r="O2558" s="1">
        <f>M2558-F2558</f>
        <v>4</v>
      </c>
      <c r="P2558" s="1" t="str">
        <f>IF(B2558&lt;=17,"Teen",
IF(B2558&lt;=25,"Young Adult",
IF(B2558&lt;=35,"Adult",
IF(B2558&lt;=50,"Middle Age","Senior"))))</f>
        <v>Senior</v>
      </c>
      <c r="Q2558" s="3">
        <f>J2558/O2558</f>
        <v>11944.344040243024</v>
      </c>
      <c r="R2558" s="5">
        <f>IF(B2558&gt;60,1,0)
+ IF(O2558&gt;7,1,0)
+ IF(L2558="Emergency",1,0)
+ IF(T2558="Critical",1,0)</f>
        <v>1</v>
      </c>
      <c r="S2558" s="6" t="str">
        <f>IF(R2558&lt;=1,"Low",
IF(R2558=2,"Medium","High"))</f>
        <v>Low</v>
      </c>
      <c r="T2558" s="1" t="s">
        <v>49</v>
      </c>
    </row>
    <row r="2559" spans="1:20">
      <c r="A2559" s="1" t="s">
        <v>7417</v>
      </c>
      <c r="B2559" s="1">
        <v>28</v>
      </c>
      <c r="C2559" s="1" t="s">
        <v>21</v>
      </c>
      <c r="D2559" s="1" t="s">
        <v>73</v>
      </c>
      <c r="E2559" s="1" t="s">
        <v>45</v>
      </c>
      <c r="F2559" s="2">
        <v>44752</v>
      </c>
      <c r="G2559" s="1" t="s">
        <v>7418</v>
      </c>
      <c r="H2559" s="1" t="s">
        <v>2463</v>
      </c>
      <c r="I2559" s="1" t="s">
        <v>65</v>
      </c>
      <c r="J2559" s="3">
        <v>44380.908028406797</v>
      </c>
      <c r="K2559" s="1">
        <v>424</v>
      </c>
      <c r="L2559" s="1" t="s">
        <v>37</v>
      </c>
      <c r="M2559" s="2">
        <v>44766</v>
      </c>
      <c r="N2559" s="1" t="s">
        <v>48</v>
      </c>
      <c r="O2559" s="1">
        <f>M2559-F2559</f>
        <v>14</v>
      </c>
      <c r="P2559" s="1" t="str">
        <f>IF(B2559&lt;=17,"Teen",
IF(B2559&lt;=25,"Young Adult",
IF(B2559&lt;=35,"Adult",
IF(B2559&lt;=50,"Middle Age","Senior"))))</f>
        <v>Adult</v>
      </c>
      <c r="Q2559" s="3">
        <f>J2559/O2559</f>
        <v>3170.0648591719141</v>
      </c>
      <c r="R2559" s="5">
        <f>IF(B2559&gt;60,1,0)
+ IF(O2559&gt;7,1,0)
+ IF(L2559="Emergency",1,0)
+ IF(T2559="Critical",1,0)</f>
        <v>1</v>
      </c>
      <c r="S2559" s="6" t="str">
        <f>IF(R2559&lt;=1,"Low",
IF(R2559=2,"Medium","High"))</f>
        <v>Low</v>
      </c>
      <c r="T2559" s="1" t="s">
        <v>29</v>
      </c>
    </row>
    <row r="2560" spans="1:20">
      <c r="A2560" s="1" t="s">
        <v>7419</v>
      </c>
      <c r="B2560" s="1">
        <v>57</v>
      </c>
      <c r="C2560" s="1" t="s">
        <v>21</v>
      </c>
      <c r="D2560" s="1" t="s">
        <v>73</v>
      </c>
      <c r="E2560" s="1" t="s">
        <v>74</v>
      </c>
      <c r="F2560" s="2">
        <v>44752</v>
      </c>
      <c r="G2560" s="1" t="s">
        <v>7420</v>
      </c>
      <c r="H2560" s="1" t="s">
        <v>7421</v>
      </c>
      <c r="I2560" s="1" t="s">
        <v>60</v>
      </c>
      <c r="J2560" s="3">
        <v>26636.972886879499</v>
      </c>
      <c r="K2560" s="1">
        <v>478</v>
      </c>
      <c r="L2560" s="1" t="s">
        <v>42</v>
      </c>
      <c r="M2560" s="2">
        <v>44769</v>
      </c>
      <c r="N2560" s="1" t="s">
        <v>38</v>
      </c>
      <c r="O2560" s="1">
        <f>M2560-F2560</f>
        <v>17</v>
      </c>
      <c r="P2560" s="1" t="str">
        <f>IF(B2560&lt;=17,"Teen",
IF(B2560&lt;=25,"Young Adult",
IF(B2560&lt;=35,"Adult",
IF(B2560&lt;=50,"Middle Age","Senior"))))</f>
        <v>Senior</v>
      </c>
      <c r="Q2560" s="3">
        <f>J2560/O2560</f>
        <v>1566.8807580517353</v>
      </c>
      <c r="R2560" s="5">
        <f>IF(B2560&gt;60,1,0)
+ IF(O2560&gt;7,1,0)
+ IF(L2560="Emergency",1,0)
+ IF(T2560="Critical",1,0)</f>
        <v>2</v>
      </c>
      <c r="S2560" s="6" t="str">
        <f>IF(R2560&lt;=1,"Low",
IF(R2560=2,"Medium","High"))</f>
        <v>Medium</v>
      </c>
      <c r="T2560" s="1" t="s">
        <v>29</v>
      </c>
    </row>
    <row r="2561" spans="1:20">
      <c r="A2561" s="1" t="s">
        <v>6936</v>
      </c>
      <c r="B2561" s="1">
        <v>50</v>
      </c>
      <c r="C2561" s="1" t="s">
        <v>51</v>
      </c>
      <c r="D2561" s="1" t="s">
        <v>62</v>
      </c>
      <c r="E2561" s="1" t="s">
        <v>23</v>
      </c>
      <c r="F2561" s="2">
        <v>44752</v>
      </c>
      <c r="G2561" s="1" t="s">
        <v>7422</v>
      </c>
      <c r="H2561" s="1" t="s">
        <v>7423</v>
      </c>
      <c r="I2561" s="1" t="s">
        <v>65</v>
      </c>
      <c r="J2561" s="3">
        <v>49951.2617606934</v>
      </c>
      <c r="K2561" s="1">
        <v>476</v>
      </c>
      <c r="L2561" s="1" t="s">
        <v>42</v>
      </c>
      <c r="M2561" s="2">
        <v>44779</v>
      </c>
      <c r="N2561" s="1" t="s">
        <v>66</v>
      </c>
      <c r="O2561" s="1">
        <f>M2561-F2561</f>
        <v>27</v>
      </c>
      <c r="P2561" s="1" t="str">
        <f>IF(B2561&lt;=17,"Teen",
IF(B2561&lt;=25,"Young Adult",
IF(B2561&lt;=35,"Adult",
IF(B2561&lt;=50,"Middle Age","Senior"))))</f>
        <v>Middle Age</v>
      </c>
      <c r="Q2561" s="3">
        <f>J2561/O2561</f>
        <v>1850.0467318775334</v>
      </c>
      <c r="R2561" s="5">
        <f>IF(B2561&gt;60,1,0)
+ IF(O2561&gt;7,1,0)
+ IF(L2561="Emergency",1,0)
+ IF(T2561="Critical",1,0)</f>
        <v>2</v>
      </c>
      <c r="S2561" s="6" t="str">
        <f>IF(R2561&lt;=1,"Low",
IF(R2561=2,"Medium","High"))</f>
        <v>Medium</v>
      </c>
      <c r="T2561" s="1" t="s">
        <v>49</v>
      </c>
    </row>
    <row r="2562" spans="1:20">
      <c r="A2562" s="1" t="s">
        <v>7424</v>
      </c>
      <c r="B2562" s="1">
        <v>40</v>
      </c>
      <c r="C2562" s="1" t="s">
        <v>51</v>
      </c>
      <c r="D2562" s="1" t="s">
        <v>91</v>
      </c>
      <c r="E2562" s="1" t="s">
        <v>74</v>
      </c>
      <c r="F2562" s="2">
        <v>44752</v>
      </c>
      <c r="G2562" s="1" t="s">
        <v>7425</v>
      </c>
      <c r="H2562" s="1" t="s">
        <v>672</v>
      </c>
      <c r="I2562" s="1" t="s">
        <v>36</v>
      </c>
      <c r="J2562" s="3">
        <v>42074.973033765396</v>
      </c>
      <c r="K2562" s="1">
        <v>381</v>
      </c>
      <c r="L2562" s="1" t="s">
        <v>27</v>
      </c>
      <c r="M2562" s="2">
        <v>44762</v>
      </c>
      <c r="N2562" s="1" t="s">
        <v>48</v>
      </c>
      <c r="O2562" s="1">
        <f>M2562-F2562</f>
        <v>10</v>
      </c>
      <c r="P2562" s="1" t="str">
        <f>IF(B2562&lt;=17,"Teen",
IF(B2562&lt;=25,"Young Adult",
IF(B2562&lt;=35,"Adult",
IF(B2562&lt;=50,"Middle Age","Senior"))))</f>
        <v>Middle Age</v>
      </c>
      <c r="Q2562" s="3">
        <f>J2562/O2562</f>
        <v>4207.49730337654</v>
      </c>
      <c r="R2562" s="5">
        <f>IF(B2562&gt;60,1,0)
+ IF(O2562&gt;7,1,0)
+ IF(L2562="Emergency",1,0)
+ IF(T2562="Critical",1,0)</f>
        <v>1</v>
      </c>
      <c r="S2562" s="6" t="str">
        <f>IF(R2562&lt;=1,"Low",
IF(R2562=2,"Medium","High"))</f>
        <v>Low</v>
      </c>
      <c r="T2562" s="1" t="s">
        <v>71</v>
      </c>
    </row>
    <row r="2563" spans="1:20">
      <c r="A2563" s="1" t="s">
        <v>7426</v>
      </c>
      <c r="B2563" s="1">
        <v>71</v>
      </c>
      <c r="C2563" s="1" t="s">
        <v>21</v>
      </c>
      <c r="D2563" s="1" t="s">
        <v>44</v>
      </c>
      <c r="E2563" s="1" t="s">
        <v>53</v>
      </c>
      <c r="F2563" s="2">
        <v>44752</v>
      </c>
      <c r="G2563" s="1" t="s">
        <v>7427</v>
      </c>
      <c r="H2563" s="1" t="s">
        <v>7428</v>
      </c>
      <c r="I2563" s="1" t="s">
        <v>26</v>
      </c>
      <c r="J2563" s="3">
        <v>14213.2438315989</v>
      </c>
      <c r="K2563" s="1">
        <v>126</v>
      </c>
      <c r="L2563" s="1" t="s">
        <v>27</v>
      </c>
      <c r="M2563" s="2">
        <v>44757</v>
      </c>
      <c r="N2563" s="1" t="s">
        <v>38</v>
      </c>
      <c r="O2563" s="1">
        <f>M2563-F2563</f>
        <v>5</v>
      </c>
      <c r="P2563" s="1" t="str">
        <f>IF(B2563&lt;=17,"Teen",
IF(B2563&lt;=25,"Young Adult",
IF(B2563&lt;=35,"Adult",
IF(B2563&lt;=50,"Middle Age","Senior"))))</f>
        <v>Senior</v>
      </c>
      <c r="Q2563" s="3">
        <f>J2563/O2563</f>
        <v>2842.64876631978</v>
      </c>
      <c r="R2563" s="5">
        <f>IF(B2563&gt;60,1,0)
+ IF(O2563&gt;7,1,0)
+ IF(L2563="Emergency",1,0)
+ IF(T2563="Critical",1,0)</f>
        <v>1</v>
      </c>
      <c r="S2563" s="6" t="str">
        <f>IF(R2563&lt;=1,"Low",
IF(R2563=2,"Medium","High"))</f>
        <v>Low</v>
      </c>
      <c r="T2563" s="1" t="s">
        <v>71</v>
      </c>
    </row>
    <row r="2564" spans="1:20">
      <c r="A2564" s="1" t="s">
        <v>7429</v>
      </c>
      <c r="B2564" s="1">
        <v>75</v>
      </c>
      <c r="C2564" s="1" t="s">
        <v>51</v>
      </c>
      <c r="D2564" s="1" t="s">
        <v>44</v>
      </c>
      <c r="E2564" s="1" t="s">
        <v>23</v>
      </c>
      <c r="F2564" s="2">
        <v>44752</v>
      </c>
      <c r="G2564" s="1" t="s">
        <v>7430</v>
      </c>
      <c r="H2564" s="1" t="s">
        <v>7431</v>
      </c>
      <c r="I2564" s="1" t="s">
        <v>26</v>
      </c>
      <c r="J2564" s="3">
        <v>3043.8386640533899</v>
      </c>
      <c r="K2564" s="1">
        <v>232</v>
      </c>
      <c r="L2564" s="1" t="s">
        <v>42</v>
      </c>
      <c r="M2564" s="2">
        <v>44764</v>
      </c>
      <c r="N2564" s="1" t="s">
        <v>48</v>
      </c>
      <c r="O2564" s="1">
        <f>M2564-F2564</f>
        <v>12</v>
      </c>
      <c r="P2564" s="1" t="str">
        <f>IF(B2564&lt;=17,"Teen",
IF(B2564&lt;=25,"Young Adult",
IF(B2564&lt;=35,"Adult",
IF(B2564&lt;=50,"Middle Age","Senior"))))</f>
        <v>Senior</v>
      </c>
      <c r="Q2564" s="3">
        <f>J2564/O2564</f>
        <v>253.65322200444916</v>
      </c>
      <c r="R2564" s="5">
        <f>IF(B2564&gt;60,1,0)
+ IF(O2564&gt;7,1,0)
+ IF(L2564="Emergency",1,0)
+ IF(T2564="Critical",1,0)</f>
        <v>3</v>
      </c>
      <c r="S2564" s="6" t="str">
        <f>IF(R2564&lt;=1,"Low",
IF(R2564=2,"Medium","High"))</f>
        <v>High</v>
      </c>
      <c r="T2564" s="1" t="s">
        <v>71</v>
      </c>
    </row>
    <row r="2565" spans="1:20">
      <c r="A2565" s="1" t="s">
        <v>7432</v>
      </c>
      <c r="B2565" s="1">
        <v>64</v>
      </c>
      <c r="C2565" s="1" t="s">
        <v>51</v>
      </c>
      <c r="D2565" s="1" t="s">
        <v>44</v>
      </c>
      <c r="E2565" s="1" t="s">
        <v>74</v>
      </c>
      <c r="F2565" s="2">
        <v>44751</v>
      </c>
      <c r="G2565" s="1" t="s">
        <v>7433</v>
      </c>
      <c r="H2565" s="1" t="s">
        <v>7434</v>
      </c>
      <c r="I2565" s="1" t="s">
        <v>36</v>
      </c>
      <c r="J2565" s="3">
        <v>14966.189831628801</v>
      </c>
      <c r="K2565" s="1">
        <v>131</v>
      </c>
      <c r="L2565" s="1" t="s">
        <v>42</v>
      </c>
      <c r="M2565" s="2">
        <v>44779</v>
      </c>
      <c r="N2565" s="1" t="s">
        <v>48</v>
      </c>
      <c r="O2565" s="1">
        <f>M2565-F2565</f>
        <v>28</v>
      </c>
      <c r="P2565" s="1" t="str">
        <f>IF(B2565&lt;=17,"Teen",
IF(B2565&lt;=25,"Young Adult",
IF(B2565&lt;=35,"Adult",
IF(B2565&lt;=50,"Middle Age","Senior"))))</f>
        <v>Senior</v>
      </c>
      <c r="Q2565" s="3">
        <f>J2565/O2565</f>
        <v>534.50677970102856</v>
      </c>
      <c r="R2565" s="5">
        <f>IF(B2565&gt;60,1,0)
+ IF(O2565&gt;7,1,0)
+ IF(L2565="Emergency",1,0)
+ IF(T2565="Critical",1,0)</f>
        <v>3</v>
      </c>
      <c r="S2565" s="6" t="str">
        <f>IF(R2565&lt;=1,"Low",
IF(R2565=2,"Medium","High"))</f>
        <v>High</v>
      </c>
      <c r="T2565" s="1" t="s">
        <v>49</v>
      </c>
    </row>
    <row r="2566" spans="1:20">
      <c r="A2566" s="1" t="s">
        <v>7435</v>
      </c>
      <c r="B2566" s="1">
        <v>35</v>
      </c>
      <c r="C2566" s="1" t="s">
        <v>21</v>
      </c>
      <c r="D2566" s="1" t="s">
        <v>91</v>
      </c>
      <c r="E2566" s="1" t="s">
        <v>53</v>
      </c>
      <c r="F2566" s="2">
        <v>44751</v>
      </c>
      <c r="G2566" s="1" t="s">
        <v>7436</v>
      </c>
      <c r="H2566" s="1" t="s">
        <v>7437</v>
      </c>
      <c r="I2566" s="1" t="s">
        <v>36</v>
      </c>
      <c r="J2566" s="3">
        <v>8317.6384789181302</v>
      </c>
      <c r="K2566" s="1">
        <v>105</v>
      </c>
      <c r="L2566" s="1" t="s">
        <v>27</v>
      </c>
      <c r="M2566" s="2">
        <v>44780</v>
      </c>
      <c r="N2566" s="1" t="s">
        <v>48</v>
      </c>
      <c r="O2566" s="1">
        <f>M2566-F2566</f>
        <v>29</v>
      </c>
      <c r="P2566" s="1" t="str">
        <f>IF(B2566&lt;=17,"Teen",
IF(B2566&lt;=25,"Young Adult",
IF(B2566&lt;=35,"Adult",
IF(B2566&lt;=50,"Middle Age","Senior"))))</f>
        <v>Adult</v>
      </c>
      <c r="Q2566" s="3">
        <f>J2566/O2566</f>
        <v>286.81511996269415</v>
      </c>
      <c r="R2566" s="5">
        <f>IF(B2566&gt;60,1,0)
+ IF(O2566&gt;7,1,0)
+ IF(L2566="Emergency",1,0)
+ IF(T2566="Critical",1,0)</f>
        <v>1</v>
      </c>
      <c r="S2566" s="6" t="str">
        <f>IF(R2566&lt;=1,"Low",
IF(R2566=2,"Medium","High"))</f>
        <v>Low</v>
      </c>
      <c r="T2566" s="1" t="s">
        <v>29</v>
      </c>
    </row>
    <row r="2567" spans="1:20">
      <c r="A2567" s="1" t="s">
        <v>7438</v>
      </c>
      <c r="B2567" s="1">
        <v>21</v>
      </c>
      <c r="C2567" s="1" t="s">
        <v>51</v>
      </c>
      <c r="D2567" s="1" t="s">
        <v>52</v>
      </c>
      <c r="E2567" s="1" t="s">
        <v>74</v>
      </c>
      <c r="F2567" s="2">
        <v>44751</v>
      </c>
      <c r="G2567" s="1" t="s">
        <v>7439</v>
      </c>
      <c r="H2567" s="1" t="s">
        <v>7440</v>
      </c>
      <c r="I2567" s="1" t="s">
        <v>60</v>
      </c>
      <c r="J2567" s="3">
        <v>41692.765692667497</v>
      </c>
      <c r="K2567" s="1">
        <v>116</v>
      </c>
      <c r="L2567" s="1" t="s">
        <v>42</v>
      </c>
      <c r="M2567" s="2">
        <v>44771</v>
      </c>
      <c r="N2567" s="1" t="s">
        <v>66</v>
      </c>
      <c r="O2567" s="1">
        <f>M2567-F2567</f>
        <v>20</v>
      </c>
      <c r="P2567" s="1" t="str">
        <f>IF(B2567&lt;=17,"Teen",
IF(B2567&lt;=25,"Young Adult",
IF(B2567&lt;=35,"Adult",
IF(B2567&lt;=50,"Middle Age","Senior"))))</f>
        <v>Young Adult</v>
      </c>
      <c r="Q2567" s="3">
        <f>J2567/O2567</f>
        <v>2084.638284633375</v>
      </c>
      <c r="R2567" s="5">
        <f>IF(B2567&gt;60,1,0)
+ IF(O2567&gt;7,1,0)
+ IF(L2567="Emergency",1,0)
+ IF(T2567="Critical",1,0)</f>
        <v>2</v>
      </c>
      <c r="S2567" s="6" t="str">
        <f>IF(R2567&lt;=1,"Low",
IF(R2567=2,"Medium","High"))</f>
        <v>Medium</v>
      </c>
      <c r="T2567" s="1" t="s">
        <v>71</v>
      </c>
    </row>
    <row r="2568" spans="1:20">
      <c r="A2568" s="1" t="s">
        <v>7441</v>
      </c>
      <c r="B2568" s="1">
        <v>82</v>
      </c>
      <c r="C2568" s="1" t="s">
        <v>21</v>
      </c>
      <c r="D2568" s="1" t="s">
        <v>32</v>
      </c>
      <c r="E2568" s="1" t="s">
        <v>74</v>
      </c>
      <c r="F2568" s="2">
        <v>44751</v>
      </c>
      <c r="G2568" s="1" t="s">
        <v>7442</v>
      </c>
      <c r="H2568" s="1" t="s">
        <v>7443</v>
      </c>
      <c r="I2568" s="1" t="s">
        <v>65</v>
      </c>
      <c r="J2568" s="3">
        <v>49397.9988626298</v>
      </c>
      <c r="K2568" s="1">
        <v>382</v>
      </c>
      <c r="L2568" s="1" t="s">
        <v>37</v>
      </c>
      <c r="M2568" s="2">
        <v>44776</v>
      </c>
      <c r="N2568" s="1" t="s">
        <v>28</v>
      </c>
      <c r="O2568" s="1">
        <f>M2568-F2568</f>
        <v>25</v>
      </c>
      <c r="P2568" s="1" t="str">
        <f>IF(B2568&lt;=17,"Teen",
IF(B2568&lt;=25,"Young Adult",
IF(B2568&lt;=35,"Adult",
IF(B2568&lt;=50,"Middle Age","Senior"))))</f>
        <v>Senior</v>
      </c>
      <c r="Q2568" s="3">
        <f>J2568/O2568</f>
        <v>1975.919954505192</v>
      </c>
      <c r="R2568" s="5">
        <f>IF(B2568&gt;60,1,0)
+ IF(O2568&gt;7,1,0)
+ IF(L2568="Emergency",1,0)
+ IF(T2568="Critical",1,0)</f>
        <v>2</v>
      </c>
      <c r="S2568" s="6" t="str">
        <f>IF(R2568&lt;=1,"Low",
IF(R2568=2,"Medium","High"))</f>
        <v>Medium</v>
      </c>
      <c r="T2568" s="1" t="s">
        <v>71</v>
      </c>
    </row>
    <row r="2569" spans="1:20">
      <c r="A2569" s="1" t="s">
        <v>7444</v>
      </c>
      <c r="B2569" s="1">
        <v>39</v>
      </c>
      <c r="C2569" s="1" t="s">
        <v>21</v>
      </c>
      <c r="D2569" s="1" t="s">
        <v>52</v>
      </c>
      <c r="E2569" s="1" t="s">
        <v>23</v>
      </c>
      <c r="F2569" s="2">
        <v>44750</v>
      </c>
      <c r="G2569" s="1" t="s">
        <v>7445</v>
      </c>
      <c r="H2569" s="1" t="s">
        <v>7446</v>
      </c>
      <c r="I2569" s="1" t="s">
        <v>36</v>
      </c>
      <c r="J2569" s="3">
        <v>38515.425638142202</v>
      </c>
      <c r="K2569" s="1">
        <v>492</v>
      </c>
      <c r="L2569" s="1" t="s">
        <v>37</v>
      </c>
      <c r="M2569" s="2">
        <v>44764</v>
      </c>
      <c r="N2569" s="1" t="s">
        <v>38</v>
      </c>
      <c r="O2569" s="1">
        <f>M2569-F2569</f>
        <v>14</v>
      </c>
      <c r="P2569" s="1" t="str">
        <f>IF(B2569&lt;=17,"Teen",
IF(B2569&lt;=25,"Young Adult",
IF(B2569&lt;=35,"Adult",
IF(B2569&lt;=50,"Middle Age","Senior"))))</f>
        <v>Middle Age</v>
      </c>
      <c r="Q2569" s="3">
        <f>J2569/O2569</f>
        <v>2751.1018312958718</v>
      </c>
      <c r="R2569" s="5">
        <f>IF(B2569&gt;60,1,0)
+ IF(O2569&gt;7,1,0)
+ IF(L2569="Emergency",1,0)
+ IF(T2569="Critical",1,0)</f>
        <v>1</v>
      </c>
      <c r="S2569" s="6" t="str">
        <f>IF(R2569&lt;=1,"Low",
IF(R2569=2,"Medium","High"))</f>
        <v>Low</v>
      </c>
      <c r="T2569" s="1" t="s">
        <v>49</v>
      </c>
    </row>
    <row r="2570" spans="1:20">
      <c r="A2570" s="1" t="s">
        <v>2103</v>
      </c>
      <c r="B2570" s="1">
        <v>66</v>
      </c>
      <c r="C2570" s="1" t="s">
        <v>51</v>
      </c>
      <c r="D2570" s="1" t="s">
        <v>68</v>
      </c>
      <c r="E2570" s="1" t="s">
        <v>23</v>
      </c>
      <c r="F2570" s="2">
        <v>44750</v>
      </c>
      <c r="G2570" s="1" t="s">
        <v>7447</v>
      </c>
      <c r="H2570" s="1" t="s">
        <v>7448</v>
      </c>
      <c r="I2570" s="1" t="s">
        <v>26</v>
      </c>
      <c r="J2570" s="3">
        <v>18203.366908704498</v>
      </c>
      <c r="K2570" s="1">
        <v>342</v>
      </c>
      <c r="L2570" s="1" t="s">
        <v>42</v>
      </c>
      <c r="M2570" s="2">
        <v>44767</v>
      </c>
      <c r="N2570" s="1" t="s">
        <v>28</v>
      </c>
      <c r="O2570" s="1">
        <f>M2570-F2570</f>
        <v>17</v>
      </c>
      <c r="P2570" s="1" t="str">
        <f>IF(B2570&lt;=17,"Teen",
IF(B2570&lt;=25,"Young Adult",
IF(B2570&lt;=35,"Adult",
IF(B2570&lt;=50,"Middle Age","Senior"))))</f>
        <v>Senior</v>
      </c>
      <c r="Q2570" s="3">
        <f>J2570/O2570</f>
        <v>1070.7862887473234</v>
      </c>
      <c r="R2570" s="5">
        <f>IF(B2570&gt;60,1,0)
+ IF(O2570&gt;7,1,0)
+ IF(L2570="Emergency",1,0)
+ IF(T2570="Critical",1,0)</f>
        <v>3</v>
      </c>
      <c r="S2570" s="6" t="str">
        <f>IF(R2570&lt;=1,"Low",
IF(R2570=2,"Medium","High"))</f>
        <v>High</v>
      </c>
      <c r="T2570" s="1" t="s">
        <v>29</v>
      </c>
    </row>
    <row r="2571" spans="1:20">
      <c r="A2571" s="1" t="s">
        <v>7449</v>
      </c>
      <c r="B2571" s="1">
        <v>53</v>
      </c>
      <c r="C2571" s="1" t="s">
        <v>51</v>
      </c>
      <c r="D2571" s="1" t="s">
        <v>68</v>
      </c>
      <c r="E2571" s="1" t="s">
        <v>74</v>
      </c>
      <c r="F2571" s="2">
        <v>44750</v>
      </c>
      <c r="G2571" s="1" t="s">
        <v>7450</v>
      </c>
      <c r="H2571" s="1" t="s">
        <v>5597</v>
      </c>
      <c r="I2571" s="1" t="s">
        <v>65</v>
      </c>
      <c r="J2571" s="3">
        <v>12152.1469324304</v>
      </c>
      <c r="K2571" s="1">
        <v>358</v>
      </c>
      <c r="L2571" s="1" t="s">
        <v>42</v>
      </c>
      <c r="M2571" s="2">
        <v>44751</v>
      </c>
      <c r="N2571" s="1" t="s">
        <v>97</v>
      </c>
      <c r="O2571" s="1">
        <f>M2571-F2571</f>
        <v>1</v>
      </c>
      <c r="P2571" s="1" t="str">
        <f>IF(B2571&lt;=17,"Teen",
IF(B2571&lt;=25,"Young Adult",
IF(B2571&lt;=35,"Adult",
IF(B2571&lt;=50,"Middle Age","Senior"))))</f>
        <v>Senior</v>
      </c>
      <c r="Q2571" s="3">
        <f>J2571/O2571</f>
        <v>12152.1469324304</v>
      </c>
      <c r="R2571" s="5">
        <f>IF(B2571&gt;60,1,0)
+ IF(O2571&gt;7,1,0)
+ IF(L2571="Emergency",1,0)
+ IF(T2571="Critical",1,0)</f>
        <v>1</v>
      </c>
      <c r="S2571" s="6" t="str">
        <f>IF(R2571&lt;=1,"Low",
IF(R2571=2,"Medium","High"))</f>
        <v>Low</v>
      </c>
      <c r="T2571" s="1" t="s">
        <v>71</v>
      </c>
    </row>
    <row r="2572" spans="1:20">
      <c r="A2572" s="1" t="s">
        <v>7451</v>
      </c>
      <c r="B2572" s="1">
        <v>45</v>
      </c>
      <c r="C2572" s="1" t="s">
        <v>21</v>
      </c>
      <c r="D2572" s="1" t="s">
        <v>22</v>
      </c>
      <c r="E2572" s="1" t="s">
        <v>45</v>
      </c>
      <c r="F2572" s="2">
        <v>44750</v>
      </c>
      <c r="G2572" s="1" t="s">
        <v>7452</v>
      </c>
      <c r="H2572" s="1" t="s">
        <v>7453</v>
      </c>
      <c r="I2572" s="1" t="s">
        <v>36</v>
      </c>
      <c r="J2572" s="3">
        <v>20522.829017123098</v>
      </c>
      <c r="K2572" s="1">
        <v>489</v>
      </c>
      <c r="L2572" s="1" t="s">
        <v>37</v>
      </c>
      <c r="M2572" s="2">
        <v>44751</v>
      </c>
      <c r="N2572" s="1" t="s">
        <v>28</v>
      </c>
      <c r="O2572" s="1">
        <f>M2572-F2572</f>
        <v>1</v>
      </c>
      <c r="P2572" s="1" t="str">
        <f>IF(B2572&lt;=17,"Teen",
IF(B2572&lt;=25,"Young Adult",
IF(B2572&lt;=35,"Adult",
IF(B2572&lt;=50,"Middle Age","Senior"))))</f>
        <v>Middle Age</v>
      </c>
      <c r="Q2572" s="3">
        <f>J2572/O2572</f>
        <v>20522.829017123098</v>
      </c>
      <c r="R2572" s="5">
        <f>IF(B2572&gt;60,1,0)
+ IF(O2572&gt;7,1,0)
+ IF(L2572="Emergency",1,0)
+ IF(T2572="Critical",1,0)</f>
        <v>0</v>
      </c>
      <c r="S2572" s="6" t="str">
        <f>IF(R2572&lt;=1,"Low",
IF(R2572=2,"Medium","High"))</f>
        <v>Low</v>
      </c>
      <c r="T2572" s="1" t="s">
        <v>49</v>
      </c>
    </row>
    <row r="2573" spans="1:20">
      <c r="A2573" s="1" t="s">
        <v>7454</v>
      </c>
      <c r="B2573" s="1">
        <v>52</v>
      </c>
      <c r="C2573" s="1" t="s">
        <v>21</v>
      </c>
      <c r="D2573" s="1" t="s">
        <v>73</v>
      </c>
      <c r="E2573" s="1" t="s">
        <v>74</v>
      </c>
      <c r="F2573" s="2">
        <v>44750</v>
      </c>
      <c r="G2573" s="1" t="s">
        <v>7455</v>
      </c>
      <c r="H2573" s="1" t="s">
        <v>7456</v>
      </c>
      <c r="I2573" s="1" t="s">
        <v>60</v>
      </c>
      <c r="J2573" s="3">
        <v>37180.431342735101</v>
      </c>
      <c r="K2573" s="1">
        <v>339</v>
      </c>
      <c r="L2573" s="1" t="s">
        <v>42</v>
      </c>
      <c r="M2573" s="2">
        <v>44751</v>
      </c>
      <c r="N2573" s="1" t="s">
        <v>97</v>
      </c>
      <c r="O2573" s="1">
        <f>M2573-F2573</f>
        <v>1</v>
      </c>
      <c r="P2573" s="1" t="str">
        <f>IF(B2573&lt;=17,"Teen",
IF(B2573&lt;=25,"Young Adult",
IF(B2573&lt;=35,"Adult",
IF(B2573&lt;=50,"Middle Age","Senior"))))</f>
        <v>Senior</v>
      </c>
      <c r="Q2573" s="3">
        <f>J2573/O2573</f>
        <v>37180.431342735101</v>
      </c>
      <c r="R2573" s="5">
        <f>IF(B2573&gt;60,1,0)
+ IF(O2573&gt;7,1,0)
+ IF(L2573="Emergency",1,0)
+ IF(T2573="Critical",1,0)</f>
        <v>1</v>
      </c>
      <c r="S2573" s="6" t="str">
        <f>IF(R2573&lt;=1,"Low",
IF(R2573=2,"Medium","High"))</f>
        <v>Low</v>
      </c>
      <c r="T2573" s="1" t="s">
        <v>49</v>
      </c>
    </row>
    <row r="2574" spans="1:20">
      <c r="A2574" s="1" t="s">
        <v>7457</v>
      </c>
      <c r="B2574" s="1">
        <v>82</v>
      </c>
      <c r="C2574" s="1" t="s">
        <v>51</v>
      </c>
      <c r="D2574" s="1" t="s">
        <v>68</v>
      </c>
      <c r="E2574" s="1" t="s">
        <v>53</v>
      </c>
      <c r="F2574" s="2">
        <v>44750</v>
      </c>
      <c r="G2574" s="1" t="s">
        <v>7458</v>
      </c>
      <c r="H2574" s="1" t="s">
        <v>7459</v>
      </c>
      <c r="I2574" s="1" t="s">
        <v>56</v>
      </c>
      <c r="J2574" s="3">
        <v>16143.5592362979</v>
      </c>
      <c r="K2574" s="1">
        <v>241</v>
      </c>
      <c r="L2574" s="1" t="s">
        <v>27</v>
      </c>
      <c r="M2574" s="2">
        <v>44757</v>
      </c>
      <c r="N2574" s="1" t="s">
        <v>38</v>
      </c>
      <c r="O2574" s="1">
        <f>M2574-F2574</f>
        <v>7</v>
      </c>
      <c r="P2574" s="1" t="str">
        <f>IF(B2574&lt;=17,"Teen",
IF(B2574&lt;=25,"Young Adult",
IF(B2574&lt;=35,"Adult",
IF(B2574&lt;=50,"Middle Age","Senior"))))</f>
        <v>Senior</v>
      </c>
      <c r="Q2574" s="3">
        <f>J2574/O2574</f>
        <v>2306.2227480425572</v>
      </c>
      <c r="R2574" s="5">
        <f>IF(B2574&gt;60,1,0)
+ IF(O2574&gt;7,1,0)
+ IF(L2574="Emergency",1,0)
+ IF(T2574="Critical",1,0)</f>
        <v>1</v>
      </c>
      <c r="S2574" s="6" t="str">
        <f>IF(R2574&lt;=1,"Low",
IF(R2574=2,"Medium","High"))</f>
        <v>Low</v>
      </c>
      <c r="T2574" s="1" t="s">
        <v>29</v>
      </c>
    </row>
    <row r="2575" spans="1:20">
      <c r="A2575" s="1" t="s">
        <v>7460</v>
      </c>
      <c r="B2575" s="1">
        <v>24</v>
      </c>
      <c r="C2575" s="1" t="s">
        <v>21</v>
      </c>
      <c r="D2575" s="1" t="s">
        <v>22</v>
      </c>
      <c r="E2575" s="1" t="s">
        <v>74</v>
      </c>
      <c r="F2575" s="2">
        <v>44750</v>
      </c>
      <c r="G2575" s="1" t="s">
        <v>7461</v>
      </c>
      <c r="H2575" s="1" t="s">
        <v>7462</v>
      </c>
      <c r="I2575" s="1" t="s">
        <v>60</v>
      </c>
      <c r="J2575" s="3">
        <v>16899.464928324702</v>
      </c>
      <c r="K2575" s="1">
        <v>200</v>
      </c>
      <c r="L2575" s="1" t="s">
        <v>42</v>
      </c>
      <c r="M2575" s="2">
        <v>44768</v>
      </c>
      <c r="N2575" s="1" t="s">
        <v>28</v>
      </c>
      <c r="O2575" s="1">
        <f>M2575-F2575</f>
        <v>18</v>
      </c>
      <c r="P2575" s="1" t="str">
        <f>IF(B2575&lt;=17,"Teen",
IF(B2575&lt;=25,"Young Adult",
IF(B2575&lt;=35,"Adult",
IF(B2575&lt;=50,"Middle Age","Senior"))))</f>
        <v>Young Adult</v>
      </c>
      <c r="Q2575" s="3">
        <f>J2575/O2575</f>
        <v>938.85916268470567</v>
      </c>
      <c r="R2575" s="5">
        <f>IF(B2575&gt;60,1,0)
+ IF(O2575&gt;7,1,0)
+ IF(L2575="Emergency",1,0)
+ IF(T2575="Critical",1,0)</f>
        <v>2</v>
      </c>
      <c r="S2575" s="6" t="str">
        <f>IF(R2575&lt;=1,"Low",
IF(R2575=2,"Medium","High"))</f>
        <v>Medium</v>
      </c>
      <c r="T2575" s="1" t="s">
        <v>29</v>
      </c>
    </row>
    <row r="2576" spans="1:20">
      <c r="A2576" s="1" t="s">
        <v>7463</v>
      </c>
      <c r="B2576" s="1">
        <v>25</v>
      </c>
      <c r="C2576" s="1" t="s">
        <v>21</v>
      </c>
      <c r="D2576" s="1" t="s">
        <v>73</v>
      </c>
      <c r="E2576" s="1" t="s">
        <v>33</v>
      </c>
      <c r="F2576" s="2">
        <v>44750</v>
      </c>
      <c r="G2576" s="1" t="s">
        <v>7464</v>
      </c>
      <c r="H2576" s="1" t="s">
        <v>1188</v>
      </c>
      <c r="I2576" s="1" t="s">
        <v>65</v>
      </c>
      <c r="J2576" s="3">
        <v>10205.1143532284</v>
      </c>
      <c r="K2576" s="1">
        <v>131</v>
      </c>
      <c r="L2576" s="1" t="s">
        <v>37</v>
      </c>
      <c r="M2576" s="2">
        <v>44776</v>
      </c>
      <c r="N2576" s="1" t="s">
        <v>66</v>
      </c>
      <c r="O2576" s="1">
        <f>M2576-F2576</f>
        <v>26</v>
      </c>
      <c r="P2576" s="1" t="str">
        <f>IF(B2576&lt;=17,"Teen",
IF(B2576&lt;=25,"Young Adult",
IF(B2576&lt;=35,"Adult",
IF(B2576&lt;=50,"Middle Age","Senior"))))</f>
        <v>Young Adult</v>
      </c>
      <c r="Q2576" s="3">
        <f>J2576/O2576</f>
        <v>392.50439820109233</v>
      </c>
      <c r="R2576" s="5">
        <f>IF(B2576&gt;60,1,0)
+ IF(O2576&gt;7,1,0)
+ IF(L2576="Emergency",1,0)
+ IF(T2576="Critical",1,0)</f>
        <v>1</v>
      </c>
      <c r="S2576" s="6" t="str">
        <f>IF(R2576&lt;=1,"Low",
IF(R2576=2,"Medium","High"))</f>
        <v>Low</v>
      </c>
      <c r="T2576" s="1" t="s">
        <v>29</v>
      </c>
    </row>
    <row r="2577" spans="1:20">
      <c r="A2577" s="1" t="s">
        <v>7465</v>
      </c>
      <c r="B2577" s="1">
        <v>50</v>
      </c>
      <c r="C2577" s="1" t="s">
        <v>51</v>
      </c>
      <c r="D2577" s="1" t="s">
        <v>62</v>
      </c>
      <c r="E2577" s="1" t="s">
        <v>53</v>
      </c>
      <c r="F2577" s="2">
        <v>44749</v>
      </c>
      <c r="G2577" s="1" t="s">
        <v>7466</v>
      </c>
      <c r="H2577" s="1" t="s">
        <v>7467</v>
      </c>
      <c r="I2577" s="1" t="s">
        <v>56</v>
      </c>
      <c r="J2577" s="3">
        <v>25511.207481400499</v>
      </c>
      <c r="K2577" s="1">
        <v>348</v>
      </c>
      <c r="L2577" s="1" t="s">
        <v>27</v>
      </c>
      <c r="M2577" s="2">
        <v>44778</v>
      </c>
      <c r="N2577" s="1" t="s">
        <v>38</v>
      </c>
      <c r="O2577" s="1">
        <f>M2577-F2577</f>
        <v>29</v>
      </c>
      <c r="P2577" s="1" t="str">
        <f>IF(B2577&lt;=17,"Teen",
IF(B2577&lt;=25,"Young Adult",
IF(B2577&lt;=35,"Adult",
IF(B2577&lt;=50,"Middle Age","Senior"))))</f>
        <v>Middle Age</v>
      </c>
      <c r="Q2577" s="3">
        <f>J2577/O2577</f>
        <v>879.69680970346553</v>
      </c>
      <c r="R2577" s="5">
        <f>IF(B2577&gt;60,1,0)
+ IF(O2577&gt;7,1,0)
+ IF(L2577="Emergency",1,0)
+ IF(T2577="Critical",1,0)</f>
        <v>1</v>
      </c>
      <c r="S2577" s="6" t="str">
        <f>IF(R2577&lt;=1,"Low",
IF(R2577=2,"Medium","High"))</f>
        <v>Low</v>
      </c>
      <c r="T2577" s="1" t="s">
        <v>49</v>
      </c>
    </row>
    <row r="2578" spans="1:20">
      <c r="A2578" s="1" t="s">
        <v>7468</v>
      </c>
      <c r="B2578" s="1">
        <v>78</v>
      </c>
      <c r="C2578" s="1" t="s">
        <v>51</v>
      </c>
      <c r="D2578" s="1" t="s">
        <v>91</v>
      </c>
      <c r="E2578" s="1" t="s">
        <v>45</v>
      </c>
      <c r="F2578" s="2">
        <v>44749</v>
      </c>
      <c r="G2578" s="1" t="s">
        <v>7469</v>
      </c>
      <c r="H2578" s="1" t="s">
        <v>7470</v>
      </c>
      <c r="I2578" s="1" t="s">
        <v>26</v>
      </c>
      <c r="J2578" s="3">
        <v>17438.857822071001</v>
      </c>
      <c r="K2578" s="1">
        <v>269</v>
      </c>
      <c r="L2578" s="1" t="s">
        <v>42</v>
      </c>
      <c r="M2578" s="2">
        <v>44765</v>
      </c>
      <c r="N2578" s="1" t="s">
        <v>28</v>
      </c>
      <c r="O2578" s="1">
        <f>M2578-F2578</f>
        <v>16</v>
      </c>
      <c r="P2578" s="1" t="str">
        <f>IF(B2578&lt;=17,"Teen",
IF(B2578&lt;=25,"Young Adult",
IF(B2578&lt;=35,"Adult",
IF(B2578&lt;=50,"Middle Age","Senior"))))</f>
        <v>Senior</v>
      </c>
      <c r="Q2578" s="3">
        <f>J2578/O2578</f>
        <v>1089.9286138794375</v>
      </c>
      <c r="R2578" s="5">
        <f>IF(B2578&gt;60,1,0)
+ IF(O2578&gt;7,1,0)
+ IF(L2578="Emergency",1,0)
+ IF(T2578="Critical",1,0)</f>
        <v>3</v>
      </c>
      <c r="S2578" s="6" t="str">
        <f>IF(R2578&lt;=1,"Low",
IF(R2578=2,"Medium","High"))</f>
        <v>High</v>
      </c>
      <c r="T2578" s="1" t="s">
        <v>29</v>
      </c>
    </row>
    <row r="2579" spans="1:20">
      <c r="A2579" s="1" t="s">
        <v>7471</v>
      </c>
      <c r="B2579" s="1">
        <v>25</v>
      </c>
      <c r="C2579" s="1" t="s">
        <v>21</v>
      </c>
      <c r="D2579" s="1" t="s">
        <v>52</v>
      </c>
      <c r="E2579" s="1" t="s">
        <v>23</v>
      </c>
      <c r="F2579" s="2">
        <v>44749</v>
      </c>
      <c r="G2579" s="1" t="s">
        <v>7472</v>
      </c>
      <c r="H2579" s="1" t="s">
        <v>7473</v>
      </c>
      <c r="I2579" s="1" t="s">
        <v>60</v>
      </c>
      <c r="J2579" s="3">
        <v>28223.966176477599</v>
      </c>
      <c r="K2579" s="1">
        <v>348</v>
      </c>
      <c r="L2579" s="1" t="s">
        <v>37</v>
      </c>
      <c r="M2579" s="2">
        <v>44777</v>
      </c>
      <c r="N2579" s="1" t="s">
        <v>66</v>
      </c>
      <c r="O2579" s="1">
        <f>M2579-F2579</f>
        <v>28</v>
      </c>
      <c r="P2579" s="1" t="str">
        <f>IF(B2579&lt;=17,"Teen",
IF(B2579&lt;=25,"Young Adult",
IF(B2579&lt;=35,"Adult",
IF(B2579&lt;=50,"Middle Age","Senior"))))</f>
        <v>Young Adult</v>
      </c>
      <c r="Q2579" s="3">
        <f>J2579/O2579</f>
        <v>1007.9987920170571</v>
      </c>
      <c r="R2579" s="5">
        <f>IF(B2579&gt;60,1,0)
+ IF(O2579&gt;7,1,0)
+ IF(L2579="Emergency",1,0)
+ IF(T2579="Critical",1,0)</f>
        <v>1</v>
      </c>
      <c r="S2579" s="6" t="str">
        <f>IF(R2579&lt;=1,"Low",
IF(R2579=2,"Medium","High"))</f>
        <v>Low</v>
      </c>
      <c r="T2579" s="1" t="s">
        <v>49</v>
      </c>
    </row>
    <row r="2580" spans="1:20">
      <c r="A2580" s="1" t="s">
        <v>4665</v>
      </c>
      <c r="B2580" s="1">
        <v>36</v>
      </c>
      <c r="C2580" s="1" t="s">
        <v>51</v>
      </c>
      <c r="D2580" s="1" t="s">
        <v>73</v>
      </c>
      <c r="E2580" s="1" t="s">
        <v>84</v>
      </c>
      <c r="F2580" s="2">
        <v>44749</v>
      </c>
      <c r="G2580" s="1" t="s">
        <v>7474</v>
      </c>
      <c r="H2580" s="1" t="s">
        <v>7475</v>
      </c>
      <c r="I2580" s="1" t="s">
        <v>36</v>
      </c>
      <c r="J2580" s="3">
        <v>2252.6827208169502</v>
      </c>
      <c r="K2580" s="1">
        <v>338</v>
      </c>
      <c r="L2580" s="1" t="s">
        <v>27</v>
      </c>
      <c r="M2580" s="2">
        <v>44775</v>
      </c>
      <c r="N2580" s="1" t="s">
        <v>97</v>
      </c>
      <c r="O2580" s="1">
        <f>M2580-F2580</f>
        <v>26</v>
      </c>
      <c r="P2580" s="1" t="str">
        <f>IF(B2580&lt;=17,"Teen",
IF(B2580&lt;=25,"Young Adult",
IF(B2580&lt;=35,"Adult",
IF(B2580&lt;=50,"Middle Age","Senior"))))</f>
        <v>Middle Age</v>
      </c>
      <c r="Q2580" s="3">
        <f>J2580/O2580</f>
        <v>86.64164310834424</v>
      </c>
      <c r="R2580" s="5">
        <f>IF(B2580&gt;60,1,0)
+ IF(O2580&gt;7,1,0)
+ IF(L2580="Emergency",1,0)
+ IF(T2580="Critical",1,0)</f>
        <v>1</v>
      </c>
      <c r="S2580" s="6" t="str">
        <f>IF(R2580&lt;=1,"Low",
IF(R2580=2,"Medium","High"))</f>
        <v>Low</v>
      </c>
      <c r="T2580" s="1" t="s">
        <v>29</v>
      </c>
    </row>
    <row r="2581" spans="1:20">
      <c r="A2581" s="1" t="s">
        <v>7476</v>
      </c>
      <c r="B2581" s="1">
        <v>81</v>
      </c>
      <c r="C2581" s="1" t="s">
        <v>21</v>
      </c>
      <c r="D2581" s="1" t="s">
        <v>68</v>
      </c>
      <c r="E2581" s="1" t="s">
        <v>45</v>
      </c>
      <c r="F2581" s="2">
        <v>44748</v>
      </c>
      <c r="G2581" s="1" t="s">
        <v>7477</v>
      </c>
      <c r="H2581" s="1" t="s">
        <v>7478</v>
      </c>
      <c r="I2581" s="1" t="s">
        <v>60</v>
      </c>
      <c r="J2581" s="3">
        <v>49528.921182529702</v>
      </c>
      <c r="K2581" s="1">
        <v>382</v>
      </c>
      <c r="L2581" s="1" t="s">
        <v>27</v>
      </c>
      <c r="M2581" s="2">
        <v>44755</v>
      </c>
      <c r="N2581" s="1" t="s">
        <v>97</v>
      </c>
      <c r="O2581" s="1">
        <f>M2581-F2581</f>
        <v>7</v>
      </c>
      <c r="P2581" s="1" t="str">
        <f>IF(B2581&lt;=17,"Teen",
IF(B2581&lt;=25,"Young Adult",
IF(B2581&lt;=35,"Adult",
IF(B2581&lt;=50,"Middle Age","Senior"))))</f>
        <v>Senior</v>
      </c>
      <c r="Q2581" s="3">
        <f>J2581/O2581</f>
        <v>7075.560168932815</v>
      </c>
      <c r="R2581" s="5">
        <f>IF(B2581&gt;60,1,0)
+ IF(O2581&gt;7,1,0)
+ IF(L2581="Emergency",1,0)
+ IF(T2581="Critical",1,0)</f>
        <v>1</v>
      </c>
      <c r="S2581" s="6" t="str">
        <f>IF(R2581&lt;=1,"Low",
IF(R2581=2,"Medium","High"))</f>
        <v>Low</v>
      </c>
      <c r="T2581" s="1" t="s">
        <v>49</v>
      </c>
    </row>
    <row r="2582" spans="1:20">
      <c r="A2582" s="1" t="s">
        <v>7479</v>
      </c>
      <c r="B2582" s="1">
        <v>35</v>
      </c>
      <c r="C2582" s="1" t="s">
        <v>51</v>
      </c>
      <c r="D2582" s="1" t="s">
        <v>44</v>
      </c>
      <c r="E2582" s="1" t="s">
        <v>53</v>
      </c>
      <c r="F2582" s="2">
        <v>44748</v>
      </c>
      <c r="G2582" s="1" t="s">
        <v>5447</v>
      </c>
      <c r="H2582" s="1" t="s">
        <v>7480</v>
      </c>
      <c r="I2582" s="1" t="s">
        <v>36</v>
      </c>
      <c r="J2582" s="3">
        <v>16791.356543482001</v>
      </c>
      <c r="K2582" s="1">
        <v>316</v>
      </c>
      <c r="L2582" s="1" t="s">
        <v>42</v>
      </c>
      <c r="M2582" s="2">
        <v>44753</v>
      </c>
      <c r="N2582" s="1" t="s">
        <v>38</v>
      </c>
      <c r="O2582" s="1">
        <f>M2582-F2582</f>
        <v>5</v>
      </c>
      <c r="P2582" s="1" t="str">
        <f>IF(B2582&lt;=17,"Teen",
IF(B2582&lt;=25,"Young Adult",
IF(B2582&lt;=35,"Adult",
IF(B2582&lt;=50,"Middle Age","Senior"))))</f>
        <v>Adult</v>
      </c>
      <c r="Q2582" s="3">
        <f>J2582/O2582</f>
        <v>3358.2713086964004</v>
      </c>
      <c r="R2582" s="5">
        <f>IF(B2582&gt;60,1,0)
+ IF(O2582&gt;7,1,0)
+ IF(L2582="Emergency",1,0)
+ IF(T2582="Critical",1,0)</f>
        <v>1</v>
      </c>
      <c r="S2582" s="6" t="str">
        <f>IF(R2582&lt;=1,"Low",
IF(R2582=2,"Medium","High"))</f>
        <v>Low</v>
      </c>
      <c r="T2582" s="1" t="s">
        <v>29</v>
      </c>
    </row>
    <row r="2583" spans="1:20">
      <c r="A2583" s="1" t="s">
        <v>7481</v>
      </c>
      <c r="B2583" s="1">
        <v>27</v>
      </c>
      <c r="C2583" s="1" t="s">
        <v>51</v>
      </c>
      <c r="D2583" s="1" t="s">
        <v>52</v>
      </c>
      <c r="E2583" s="1" t="s">
        <v>45</v>
      </c>
      <c r="F2583" s="2">
        <v>44748</v>
      </c>
      <c r="G2583" s="1" t="s">
        <v>7482</v>
      </c>
      <c r="H2583" s="1" t="s">
        <v>7483</v>
      </c>
      <c r="I2583" s="1" t="s">
        <v>56</v>
      </c>
      <c r="J2583" s="3">
        <v>20179.554940601101</v>
      </c>
      <c r="K2583" s="1">
        <v>441</v>
      </c>
      <c r="L2583" s="1" t="s">
        <v>27</v>
      </c>
      <c r="M2583" s="2">
        <v>44758</v>
      </c>
      <c r="N2583" s="1" t="s">
        <v>66</v>
      </c>
      <c r="O2583" s="1">
        <f>M2583-F2583</f>
        <v>10</v>
      </c>
      <c r="P2583" s="1" t="str">
        <f>IF(B2583&lt;=17,"Teen",
IF(B2583&lt;=25,"Young Adult",
IF(B2583&lt;=35,"Adult",
IF(B2583&lt;=50,"Middle Age","Senior"))))</f>
        <v>Adult</v>
      </c>
      <c r="Q2583" s="3">
        <f>J2583/O2583</f>
        <v>2017.9554940601101</v>
      </c>
      <c r="R2583" s="5">
        <f>IF(B2583&gt;60,1,0)
+ IF(O2583&gt;7,1,0)
+ IF(L2583="Emergency",1,0)
+ IF(T2583="Critical",1,0)</f>
        <v>1</v>
      </c>
      <c r="S2583" s="6" t="str">
        <f>IF(R2583&lt;=1,"Low",
IF(R2583=2,"Medium","High"))</f>
        <v>Low</v>
      </c>
      <c r="T2583" s="1" t="s">
        <v>71</v>
      </c>
    </row>
    <row r="2584" spans="1:20">
      <c r="A2584" s="1" t="s">
        <v>4846</v>
      </c>
      <c r="B2584" s="1">
        <v>51</v>
      </c>
      <c r="C2584" s="1" t="s">
        <v>21</v>
      </c>
      <c r="D2584" s="1" t="s">
        <v>91</v>
      </c>
      <c r="E2584" s="1" t="s">
        <v>45</v>
      </c>
      <c r="F2584" s="2">
        <v>44747</v>
      </c>
      <c r="G2584" s="1" t="s">
        <v>7484</v>
      </c>
      <c r="H2584" s="1" t="s">
        <v>7485</v>
      </c>
      <c r="I2584" s="1" t="s">
        <v>60</v>
      </c>
      <c r="J2584" s="3">
        <v>39230.213475243399</v>
      </c>
      <c r="K2584" s="1">
        <v>286</v>
      </c>
      <c r="L2584" s="1" t="s">
        <v>37</v>
      </c>
      <c r="M2584" s="2">
        <v>44774</v>
      </c>
      <c r="N2584" s="1" t="s">
        <v>28</v>
      </c>
      <c r="O2584" s="1">
        <f>M2584-F2584</f>
        <v>27</v>
      </c>
      <c r="P2584" s="1" t="str">
        <f>IF(B2584&lt;=17,"Teen",
IF(B2584&lt;=25,"Young Adult",
IF(B2584&lt;=35,"Adult",
IF(B2584&lt;=50,"Middle Age","Senior"))))</f>
        <v>Senior</v>
      </c>
      <c r="Q2584" s="3">
        <f>J2584/O2584</f>
        <v>1452.9708694534593</v>
      </c>
      <c r="R2584" s="5">
        <f>IF(B2584&gt;60,1,0)
+ IF(O2584&gt;7,1,0)
+ IF(L2584="Emergency",1,0)
+ IF(T2584="Critical",1,0)</f>
        <v>1</v>
      </c>
      <c r="S2584" s="6" t="str">
        <f>IF(R2584&lt;=1,"Low",
IF(R2584=2,"Medium","High"))</f>
        <v>Low</v>
      </c>
      <c r="T2584" s="1" t="s">
        <v>49</v>
      </c>
    </row>
    <row r="2585" spans="1:20">
      <c r="A2585" s="1" t="s">
        <v>7486</v>
      </c>
      <c r="B2585" s="1">
        <v>81</v>
      </c>
      <c r="C2585" s="1" t="s">
        <v>51</v>
      </c>
      <c r="D2585" s="1" t="s">
        <v>62</v>
      </c>
      <c r="E2585" s="1" t="s">
        <v>74</v>
      </c>
      <c r="F2585" s="2">
        <v>44747</v>
      </c>
      <c r="G2585" s="1" t="s">
        <v>7487</v>
      </c>
      <c r="H2585" s="1" t="s">
        <v>2616</v>
      </c>
      <c r="I2585" s="1" t="s">
        <v>36</v>
      </c>
      <c r="J2585" s="3">
        <v>16701.953527999402</v>
      </c>
      <c r="K2585" s="1">
        <v>379</v>
      </c>
      <c r="L2585" s="1" t="s">
        <v>27</v>
      </c>
      <c r="M2585" s="2">
        <v>44754</v>
      </c>
      <c r="N2585" s="1" t="s">
        <v>28</v>
      </c>
      <c r="O2585" s="1">
        <f>M2585-F2585</f>
        <v>7</v>
      </c>
      <c r="P2585" s="1" t="str">
        <f>IF(B2585&lt;=17,"Teen",
IF(B2585&lt;=25,"Young Adult",
IF(B2585&lt;=35,"Adult",
IF(B2585&lt;=50,"Middle Age","Senior"))))</f>
        <v>Senior</v>
      </c>
      <c r="Q2585" s="3">
        <f>J2585/O2585</f>
        <v>2385.9933611427718</v>
      </c>
      <c r="R2585" s="5">
        <f>IF(B2585&gt;60,1,0)
+ IF(O2585&gt;7,1,0)
+ IF(L2585="Emergency",1,0)
+ IF(T2585="Critical",1,0)</f>
        <v>1</v>
      </c>
      <c r="S2585" s="6" t="str">
        <f>IF(R2585&lt;=1,"Low",
IF(R2585=2,"Medium","High"))</f>
        <v>Low</v>
      </c>
      <c r="T2585" s="1" t="s">
        <v>29</v>
      </c>
    </row>
    <row r="2586" spans="1:20">
      <c r="A2586" s="1" t="s">
        <v>7488</v>
      </c>
      <c r="B2586" s="1">
        <v>22</v>
      </c>
      <c r="C2586" s="1" t="s">
        <v>51</v>
      </c>
      <c r="D2586" s="1" t="s">
        <v>32</v>
      </c>
      <c r="E2586" s="1" t="s">
        <v>23</v>
      </c>
      <c r="F2586" s="2">
        <v>44747</v>
      </c>
      <c r="G2586" s="1" t="s">
        <v>7489</v>
      </c>
      <c r="H2586" s="1" t="s">
        <v>7490</v>
      </c>
      <c r="I2586" s="1" t="s">
        <v>26</v>
      </c>
      <c r="J2586" s="3">
        <v>27869.598900321598</v>
      </c>
      <c r="K2586" s="1">
        <v>207</v>
      </c>
      <c r="L2586" s="1" t="s">
        <v>42</v>
      </c>
      <c r="M2586" s="2">
        <v>44770</v>
      </c>
      <c r="N2586" s="1" t="s">
        <v>38</v>
      </c>
      <c r="O2586" s="1">
        <f>M2586-F2586</f>
        <v>23</v>
      </c>
      <c r="P2586" s="1" t="str">
        <f>IF(B2586&lt;=17,"Teen",
IF(B2586&lt;=25,"Young Adult",
IF(B2586&lt;=35,"Adult",
IF(B2586&lt;=50,"Middle Age","Senior"))))</f>
        <v>Young Adult</v>
      </c>
      <c r="Q2586" s="3">
        <f>J2586/O2586</f>
        <v>1211.7216913183304</v>
      </c>
      <c r="R2586" s="5">
        <f>IF(B2586&gt;60,1,0)
+ IF(O2586&gt;7,1,0)
+ IF(L2586="Emergency",1,0)
+ IF(T2586="Critical",1,0)</f>
        <v>2</v>
      </c>
      <c r="S2586" s="6" t="str">
        <f>IF(R2586&lt;=1,"Low",
IF(R2586=2,"Medium","High"))</f>
        <v>Medium</v>
      </c>
      <c r="T2586" s="1" t="s">
        <v>71</v>
      </c>
    </row>
    <row r="2587" spans="1:20">
      <c r="A2587" s="1" t="s">
        <v>7491</v>
      </c>
      <c r="B2587" s="1">
        <v>54</v>
      </c>
      <c r="C2587" s="1" t="s">
        <v>21</v>
      </c>
      <c r="D2587" s="1" t="s">
        <v>73</v>
      </c>
      <c r="E2587" s="1" t="s">
        <v>23</v>
      </c>
      <c r="F2587" s="2">
        <v>44747</v>
      </c>
      <c r="G2587" s="1" t="s">
        <v>7492</v>
      </c>
      <c r="H2587" s="1" t="s">
        <v>7493</v>
      </c>
      <c r="I2587" s="1" t="s">
        <v>26</v>
      </c>
      <c r="J2587" s="3">
        <v>26273.947742214601</v>
      </c>
      <c r="K2587" s="1">
        <v>160</v>
      </c>
      <c r="L2587" s="1" t="s">
        <v>42</v>
      </c>
      <c r="M2587" s="2">
        <v>44769</v>
      </c>
      <c r="N2587" s="1" t="s">
        <v>66</v>
      </c>
      <c r="O2587" s="1">
        <f>M2587-F2587</f>
        <v>22</v>
      </c>
      <c r="P2587" s="1" t="str">
        <f>IF(B2587&lt;=17,"Teen",
IF(B2587&lt;=25,"Young Adult",
IF(B2587&lt;=35,"Adult",
IF(B2587&lt;=50,"Middle Age","Senior"))))</f>
        <v>Senior</v>
      </c>
      <c r="Q2587" s="3">
        <f>J2587/O2587</f>
        <v>1194.2703519188456</v>
      </c>
      <c r="R2587" s="5">
        <f>IF(B2587&gt;60,1,0)
+ IF(O2587&gt;7,1,0)
+ IF(L2587="Emergency",1,0)
+ IF(T2587="Critical",1,0)</f>
        <v>2</v>
      </c>
      <c r="S2587" s="6" t="str">
        <f>IF(R2587&lt;=1,"Low",
IF(R2587=2,"Medium","High"))</f>
        <v>Medium</v>
      </c>
      <c r="T2587" s="1" t="s">
        <v>71</v>
      </c>
    </row>
    <row r="2588" spans="1:20">
      <c r="A2588" s="1" t="s">
        <v>7494</v>
      </c>
      <c r="B2588" s="1">
        <v>43</v>
      </c>
      <c r="C2588" s="1" t="s">
        <v>21</v>
      </c>
      <c r="D2588" s="1" t="s">
        <v>73</v>
      </c>
      <c r="E2588" s="1" t="s">
        <v>84</v>
      </c>
      <c r="F2588" s="2">
        <v>44746</v>
      </c>
      <c r="G2588" s="1" t="s">
        <v>7495</v>
      </c>
      <c r="H2588" s="1" t="s">
        <v>7496</v>
      </c>
      <c r="I2588" s="1" t="s">
        <v>26</v>
      </c>
      <c r="J2588" s="3">
        <v>7834.1386448231897</v>
      </c>
      <c r="K2588" s="1">
        <v>238</v>
      </c>
      <c r="L2588" s="1" t="s">
        <v>27</v>
      </c>
      <c r="M2588" s="2">
        <v>44772</v>
      </c>
      <c r="N2588" s="1" t="s">
        <v>66</v>
      </c>
      <c r="O2588" s="1">
        <f>M2588-F2588</f>
        <v>26</v>
      </c>
      <c r="P2588" s="1" t="str">
        <f>IF(B2588&lt;=17,"Teen",
IF(B2588&lt;=25,"Young Adult",
IF(B2588&lt;=35,"Adult",
IF(B2588&lt;=50,"Middle Age","Senior"))))</f>
        <v>Middle Age</v>
      </c>
      <c r="Q2588" s="3">
        <f>J2588/O2588</f>
        <v>301.31302480089192</v>
      </c>
      <c r="R2588" s="5">
        <f>IF(B2588&gt;60,1,0)
+ IF(O2588&gt;7,1,0)
+ IF(L2588="Emergency",1,0)
+ IF(T2588="Critical",1,0)</f>
        <v>1</v>
      </c>
      <c r="S2588" s="6" t="str">
        <f>IF(R2588&lt;=1,"Low",
IF(R2588=2,"Medium","High"))</f>
        <v>Low</v>
      </c>
      <c r="T2588" s="1" t="s">
        <v>29</v>
      </c>
    </row>
    <row r="2589" spans="1:20">
      <c r="A2589" s="1" t="s">
        <v>7497</v>
      </c>
      <c r="B2589" s="1">
        <v>19</v>
      </c>
      <c r="C2589" s="1" t="s">
        <v>21</v>
      </c>
      <c r="D2589" s="1" t="s">
        <v>73</v>
      </c>
      <c r="E2589" s="1" t="s">
        <v>74</v>
      </c>
      <c r="F2589" s="2">
        <v>44746</v>
      </c>
      <c r="G2589" s="1" t="s">
        <v>7498</v>
      </c>
      <c r="H2589" s="1" t="s">
        <v>7499</v>
      </c>
      <c r="I2589" s="1" t="s">
        <v>56</v>
      </c>
      <c r="J2589" s="3">
        <v>14451.502055847801</v>
      </c>
      <c r="K2589" s="1">
        <v>424</v>
      </c>
      <c r="L2589" s="1" t="s">
        <v>27</v>
      </c>
      <c r="M2589" s="2">
        <v>44762</v>
      </c>
      <c r="N2589" s="1" t="s">
        <v>66</v>
      </c>
      <c r="O2589" s="1">
        <f>M2589-F2589</f>
        <v>16</v>
      </c>
      <c r="P2589" s="1" t="str">
        <f>IF(B2589&lt;=17,"Teen",
IF(B2589&lt;=25,"Young Adult",
IF(B2589&lt;=35,"Adult",
IF(B2589&lt;=50,"Middle Age","Senior"))))</f>
        <v>Young Adult</v>
      </c>
      <c r="Q2589" s="3">
        <f>J2589/O2589</f>
        <v>903.21887849048755</v>
      </c>
      <c r="R2589" s="5">
        <f>IF(B2589&gt;60,1,0)
+ IF(O2589&gt;7,1,0)
+ IF(L2589="Emergency",1,0)
+ IF(T2589="Critical",1,0)</f>
        <v>1</v>
      </c>
      <c r="S2589" s="6" t="str">
        <f>IF(R2589&lt;=1,"Low",
IF(R2589=2,"Medium","High"))</f>
        <v>Low</v>
      </c>
      <c r="T2589" s="1" t="s">
        <v>71</v>
      </c>
    </row>
    <row r="2590" spans="1:20">
      <c r="A2590" s="1" t="s">
        <v>7500</v>
      </c>
      <c r="B2590" s="1">
        <v>23</v>
      </c>
      <c r="C2590" s="1" t="s">
        <v>51</v>
      </c>
      <c r="D2590" s="1" t="s">
        <v>62</v>
      </c>
      <c r="E2590" s="1" t="s">
        <v>74</v>
      </c>
      <c r="F2590" s="2">
        <v>44746</v>
      </c>
      <c r="G2590" s="1" t="s">
        <v>7501</v>
      </c>
      <c r="H2590" s="1" t="s">
        <v>7502</v>
      </c>
      <c r="I2590" s="1" t="s">
        <v>60</v>
      </c>
      <c r="J2590" s="3">
        <v>43274.206507635099</v>
      </c>
      <c r="K2590" s="1">
        <v>374</v>
      </c>
      <c r="L2590" s="1" t="s">
        <v>37</v>
      </c>
      <c r="M2590" s="2">
        <v>44751</v>
      </c>
      <c r="N2590" s="1" t="s">
        <v>66</v>
      </c>
      <c r="O2590" s="1">
        <f>M2590-F2590</f>
        <v>5</v>
      </c>
      <c r="P2590" s="1" t="str">
        <f>IF(B2590&lt;=17,"Teen",
IF(B2590&lt;=25,"Young Adult",
IF(B2590&lt;=35,"Adult",
IF(B2590&lt;=50,"Middle Age","Senior"))))</f>
        <v>Young Adult</v>
      </c>
      <c r="Q2590" s="3">
        <f>J2590/O2590</f>
        <v>8654.8413015270198</v>
      </c>
      <c r="R2590" s="5">
        <f>IF(B2590&gt;60,1,0)
+ IF(O2590&gt;7,1,0)
+ IF(L2590="Emergency",1,0)
+ IF(T2590="Critical",1,0)</f>
        <v>0</v>
      </c>
      <c r="S2590" s="6" t="str">
        <f>IF(R2590&lt;=1,"Low",
IF(R2590=2,"Medium","High"))</f>
        <v>Low</v>
      </c>
      <c r="T2590" s="1" t="s">
        <v>71</v>
      </c>
    </row>
    <row r="2591" spans="1:20">
      <c r="A2591" s="1" t="s">
        <v>7503</v>
      </c>
      <c r="B2591" s="1">
        <v>67</v>
      </c>
      <c r="C2591" s="1" t="s">
        <v>21</v>
      </c>
      <c r="D2591" s="1" t="s">
        <v>91</v>
      </c>
      <c r="E2591" s="1" t="s">
        <v>23</v>
      </c>
      <c r="F2591" s="2">
        <v>44746</v>
      </c>
      <c r="G2591" s="1" t="s">
        <v>7504</v>
      </c>
      <c r="H2591" s="1" t="s">
        <v>7505</v>
      </c>
      <c r="I2591" s="1" t="s">
        <v>56</v>
      </c>
      <c r="J2591" s="3">
        <v>4360.2142085953301</v>
      </c>
      <c r="K2591" s="1">
        <v>448</v>
      </c>
      <c r="L2591" s="1" t="s">
        <v>42</v>
      </c>
      <c r="M2591" s="2">
        <v>44758</v>
      </c>
      <c r="N2591" s="1" t="s">
        <v>48</v>
      </c>
      <c r="O2591" s="1">
        <f>M2591-F2591</f>
        <v>12</v>
      </c>
      <c r="P2591" s="1" t="str">
        <f>IF(B2591&lt;=17,"Teen",
IF(B2591&lt;=25,"Young Adult",
IF(B2591&lt;=35,"Adult",
IF(B2591&lt;=50,"Middle Age","Senior"))))</f>
        <v>Senior</v>
      </c>
      <c r="Q2591" s="3">
        <f>J2591/O2591</f>
        <v>363.35118404961082</v>
      </c>
      <c r="R2591" s="5">
        <f>IF(B2591&gt;60,1,0)
+ IF(O2591&gt;7,1,0)
+ IF(L2591="Emergency",1,0)
+ IF(T2591="Critical",1,0)</f>
        <v>3</v>
      </c>
      <c r="S2591" s="6" t="str">
        <f>IF(R2591&lt;=1,"Low",
IF(R2591=2,"Medium","High"))</f>
        <v>High</v>
      </c>
      <c r="T2591" s="1" t="s">
        <v>71</v>
      </c>
    </row>
    <row r="2592" spans="1:20">
      <c r="A2592" s="1" t="s">
        <v>7506</v>
      </c>
      <c r="B2592" s="1">
        <v>74</v>
      </c>
      <c r="C2592" s="1" t="s">
        <v>21</v>
      </c>
      <c r="D2592" s="1" t="s">
        <v>52</v>
      </c>
      <c r="E2592" s="1" t="s">
        <v>74</v>
      </c>
      <c r="F2592" s="2">
        <v>44745</v>
      </c>
      <c r="G2592" s="1" t="s">
        <v>7507</v>
      </c>
      <c r="H2592" s="1" t="s">
        <v>7508</v>
      </c>
      <c r="I2592" s="1" t="s">
        <v>60</v>
      </c>
      <c r="J2592" s="3">
        <v>26790.385718866801</v>
      </c>
      <c r="K2592" s="1">
        <v>228</v>
      </c>
      <c r="L2592" s="1" t="s">
        <v>37</v>
      </c>
      <c r="M2592" s="2">
        <v>44754</v>
      </c>
      <c r="N2592" s="1" t="s">
        <v>38</v>
      </c>
      <c r="O2592" s="1">
        <f>M2592-F2592</f>
        <v>9</v>
      </c>
      <c r="P2592" s="1" t="str">
        <f>IF(B2592&lt;=17,"Teen",
IF(B2592&lt;=25,"Young Adult",
IF(B2592&lt;=35,"Adult",
IF(B2592&lt;=50,"Middle Age","Senior"))))</f>
        <v>Senior</v>
      </c>
      <c r="Q2592" s="3">
        <f>J2592/O2592</f>
        <v>2976.7095243185336</v>
      </c>
      <c r="R2592" s="5">
        <f>IF(B2592&gt;60,1,0)
+ IF(O2592&gt;7,1,0)
+ IF(L2592="Emergency",1,0)
+ IF(T2592="Critical",1,0)</f>
        <v>2</v>
      </c>
      <c r="S2592" s="6" t="str">
        <f>IF(R2592&lt;=1,"Low",
IF(R2592=2,"Medium","High"))</f>
        <v>Medium</v>
      </c>
      <c r="T2592" s="1" t="s">
        <v>71</v>
      </c>
    </row>
    <row r="2593" spans="1:20">
      <c r="A2593" s="1" t="s">
        <v>7509</v>
      </c>
      <c r="B2593" s="1">
        <v>58</v>
      </c>
      <c r="C2593" s="1" t="s">
        <v>21</v>
      </c>
      <c r="D2593" s="1" t="s">
        <v>22</v>
      </c>
      <c r="E2593" s="1" t="s">
        <v>84</v>
      </c>
      <c r="F2593" s="2">
        <v>44745</v>
      </c>
      <c r="G2593" s="1" t="s">
        <v>7510</v>
      </c>
      <c r="H2593" s="1" t="s">
        <v>7511</v>
      </c>
      <c r="I2593" s="1" t="s">
        <v>26</v>
      </c>
      <c r="J2593" s="3">
        <v>24956.220977639401</v>
      </c>
      <c r="K2593" s="1">
        <v>489</v>
      </c>
      <c r="L2593" s="1" t="s">
        <v>42</v>
      </c>
      <c r="M2593" s="2">
        <v>44758</v>
      </c>
      <c r="N2593" s="1" t="s">
        <v>48</v>
      </c>
      <c r="O2593" s="1">
        <f>M2593-F2593</f>
        <v>13</v>
      </c>
      <c r="P2593" s="1" t="str">
        <f>IF(B2593&lt;=17,"Teen",
IF(B2593&lt;=25,"Young Adult",
IF(B2593&lt;=35,"Adult",
IF(B2593&lt;=50,"Middle Age","Senior"))))</f>
        <v>Senior</v>
      </c>
      <c r="Q2593" s="3">
        <f>J2593/O2593</f>
        <v>1919.7093059722615</v>
      </c>
      <c r="R2593" s="5">
        <f>IF(B2593&gt;60,1,0)
+ IF(O2593&gt;7,1,0)
+ IF(L2593="Emergency",1,0)
+ IF(T2593="Critical",1,0)</f>
        <v>2</v>
      </c>
      <c r="S2593" s="6" t="str">
        <f>IF(R2593&lt;=1,"Low",
IF(R2593=2,"Medium","High"))</f>
        <v>Medium</v>
      </c>
      <c r="T2593" s="1" t="s">
        <v>29</v>
      </c>
    </row>
    <row r="2594" spans="1:20">
      <c r="A2594" s="1" t="s">
        <v>7512</v>
      </c>
      <c r="B2594" s="1">
        <v>71</v>
      </c>
      <c r="C2594" s="1" t="s">
        <v>21</v>
      </c>
      <c r="D2594" s="1" t="s">
        <v>91</v>
      </c>
      <c r="E2594" s="1" t="s">
        <v>45</v>
      </c>
      <c r="F2594" s="2">
        <v>44745</v>
      </c>
      <c r="G2594" s="1" t="s">
        <v>7513</v>
      </c>
      <c r="H2594" s="1" t="s">
        <v>7514</v>
      </c>
      <c r="I2594" s="1" t="s">
        <v>36</v>
      </c>
      <c r="J2594" s="3">
        <v>16106.9436770309</v>
      </c>
      <c r="K2594" s="1">
        <v>268</v>
      </c>
      <c r="L2594" s="1" t="s">
        <v>37</v>
      </c>
      <c r="M2594" s="2">
        <v>44775</v>
      </c>
      <c r="N2594" s="1" t="s">
        <v>38</v>
      </c>
      <c r="O2594" s="1">
        <f>M2594-F2594</f>
        <v>30</v>
      </c>
      <c r="P2594" s="1" t="str">
        <f>IF(B2594&lt;=17,"Teen",
IF(B2594&lt;=25,"Young Adult",
IF(B2594&lt;=35,"Adult",
IF(B2594&lt;=50,"Middle Age","Senior"))))</f>
        <v>Senior</v>
      </c>
      <c r="Q2594" s="3">
        <f>J2594/O2594</f>
        <v>536.89812256769665</v>
      </c>
      <c r="R2594" s="5">
        <f>IF(B2594&gt;60,1,0)
+ IF(O2594&gt;7,1,0)
+ IF(L2594="Emergency",1,0)
+ IF(T2594="Critical",1,0)</f>
        <v>2</v>
      </c>
      <c r="S2594" s="6" t="str">
        <f>IF(R2594&lt;=1,"Low",
IF(R2594=2,"Medium","High"))</f>
        <v>Medium</v>
      </c>
      <c r="T2594" s="1" t="s">
        <v>49</v>
      </c>
    </row>
    <row r="2595" spans="1:20">
      <c r="A2595" s="1" t="s">
        <v>7515</v>
      </c>
      <c r="B2595" s="1">
        <v>22</v>
      </c>
      <c r="C2595" s="1" t="s">
        <v>21</v>
      </c>
      <c r="D2595" s="1" t="s">
        <v>68</v>
      </c>
      <c r="E2595" s="1" t="s">
        <v>74</v>
      </c>
      <c r="F2595" s="2">
        <v>44745</v>
      </c>
      <c r="G2595" s="1" t="s">
        <v>7516</v>
      </c>
      <c r="H2595" s="1" t="s">
        <v>7517</v>
      </c>
      <c r="I2595" s="1" t="s">
        <v>65</v>
      </c>
      <c r="J2595" s="3">
        <v>4776.3355657856</v>
      </c>
      <c r="K2595" s="1">
        <v>492</v>
      </c>
      <c r="L2595" s="1" t="s">
        <v>42</v>
      </c>
      <c r="M2595" s="2">
        <v>44775</v>
      </c>
      <c r="N2595" s="1" t="s">
        <v>28</v>
      </c>
      <c r="O2595" s="1">
        <f>M2595-F2595</f>
        <v>30</v>
      </c>
      <c r="P2595" s="1" t="str">
        <f>IF(B2595&lt;=17,"Teen",
IF(B2595&lt;=25,"Young Adult",
IF(B2595&lt;=35,"Adult",
IF(B2595&lt;=50,"Middle Age","Senior"))))</f>
        <v>Young Adult</v>
      </c>
      <c r="Q2595" s="3">
        <f>J2595/O2595</f>
        <v>159.21118552618665</v>
      </c>
      <c r="R2595" s="5">
        <f>IF(B2595&gt;60,1,0)
+ IF(O2595&gt;7,1,0)
+ IF(L2595="Emergency",1,0)
+ IF(T2595="Critical",1,0)</f>
        <v>2</v>
      </c>
      <c r="S2595" s="6" t="str">
        <f>IF(R2595&lt;=1,"Low",
IF(R2595=2,"Medium","High"))</f>
        <v>Medium</v>
      </c>
      <c r="T2595" s="1" t="s">
        <v>49</v>
      </c>
    </row>
    <row r="2596" spans="1:20">
      <c r="A2596" s="1" t="s">
        <v>7518</v>
      </c>
      <c r="B2596" s="1">
        <v>20</v>
      </c>
      <c r="C2596" s="1" t="s">
        <v>21</v>
      </c>
      <c r="D2596" s="1" t="s">
        <v>73</v>
      </c>
      <c r="E2596" s="1" t="s">
        <v>74</v>
      </c>
      <c r="F2596" s="2">
        <v>44744</v>
      </c>
      <c r="G2596" s="1" t="s">
        <v>7519</v>
      </c>
      <c r="H2596" s="1" t="s">
        <v>7520</v>
      </c>
      <c r="I2596" s="1" t="s">
        <v>26</v>
      </c>
      <c r="J2596" s="3">
        <v>42419.108944818698</v>
      </c>
      <c r="K2596" s="1">
        <v>443</v>
      </c>
      <c r="L2596" s="1" t="s">
        <v>37</v>
      </c>
      <c r="M2596" s="2">
        <v>44764</v>
      </c>
      <c r="N2596" s="1" t="s">
        <v>28</v>
      </c>
      <c r="O2596" s="1">
        <f>M2596-F2596</f>
        <v>20</v>
      </c>
      <c r="P2596" s="1" t="str">
        <f>IF(B2596&lt;=17,"Teen",
IF(B2596&lt;=25,"Young Adult",
IF(B2596&lt;=35,"Adult",
IF(B2596&lt;=50,"Middle Age","Senior"))))</f>
        <v>Young Adult</v>
      </c>
      <c r="Q2596" s="3">
        <f>J2596/O2596</f>
        <v>2120.955447240935</v>
      </c>
      <c r="R2596" s="5">
        <f>IF(B2596&gt;60,1,0)
+ IF(O2596&gt;7,1,0)
+ IF(L2596="Emergency",1,0)
+ IF(T2596="Critical",1,0)</f>
        <v>1</v>
      </c>
      <c r="S2596" s="6" t="str">
        <f>IF(R2596&lt;=1,"Low",
IF(R2596=2,"Medium","High"))</f>
        <v>Low</v>
      </c>
      <c r="T2596" s="1" t="s">
        <v>29</v>
      </c>
    </row>
    <row r="2597" spans="1:20">
      <c r="A2597" s="1" t="s">
        <v>7521</v>
      </c>
      <c r="B2597" s="1">
        <v>48</v>
      </c>
      <c r="C2597" s="1" t="s">
        <v>51</v>
      </c>
      <c r="D2597" s="1" t="s">
        <v>22</v>
      </c>
      <c r="E2597" s="1" t="s">
        <v>45</v>
      </c>
      <c r="F2597" s="2">
        <v>44744</v>
      </c>
      <c r="G2597" s="1" t="s">
        <v>7522</v>
      </c>
      <c r="H2597" s="1" t="s">
        <v>7523</v>
      </c>
      <c r="I2597" s="1" t="s">
        <v>36</v>
      </c>
      <c r="J2597" s="3">
        <v>2754.2413838719699</v>
      </c>
      <c r="K2597" s="1">
        <v>496</v>
      </c>
      <c r="L2597" s="1" t="s">
        <v>37</v>
      </c>
      <c r="M2597" s="2">
        <v>44767</v>
      </c>
      <c r="N2597" s="1" t="s">
        <v>38</v>
      </c>
      <c r="O2597" s="1">
        <f>M2597-F2597</f>
        <v>23</v>
      </c>
      <c r="P2597" s="1" t="str">
        <f>IF(B2597&lt;=17,"Teen",
IF(B2597&lt;=25,"Young Adult",
IF(B2597&lt;=35,"Adult",
IF(B2597&lt;=50,"Middle Age","Senior"))))</f>
        <v>Middle Age</v>
      </c>
      <c r="Q2597" s="3">
        <f>J2597/O2597</f>
        <v>119.74962538573782</v>
      </c>
      <c r="R2597" s="5">
        <f>IF(B2597&gt;60,1,0)
+ IF(O2597&gt;7,1,0)
+ IF(L2597="Emergency",1,0)
+ IF(T2597="Critical",1,0)</f>
        <v>1</v>
      </c>
      <c r="S2597" s="6" t="str">
        <f>IF(R2597&lt;=1,"Low",
IF(R2597=2,"Medium","High"))</f>
        <v>Low</v>
      </c>
      <c r="T2597" s="1" t="s">
        <v>29</v>
      </c>
    </row>
    <row r="2598" spans="1:20">
      <c r="A2598" s="1" t="s">
        <v>7524</v>
      </c>
      <c r="B2598" s="1">
        <v>23</v>
      </c>
      <c r="C2598" s="1" t="s">
        <v>51</v>
      </c>
      <c r="D2598" s="1" t="s">
        <v>73</v>
      </c>
      <c r="E2598" s="1" t="s">
        <v>33</v>
      </c>
      <c r="F2598" s="2">
        <v>44744</v>
      </c>
      <c r="G2598" s="1" t="s">
        <v>7525</v>
      </c>
      <c r="H2598" s="1" t="s">
        <v>7526</v>
      </c>
      <c r="I2598" s="1" t="s">
        <v>36</v>
      </c>
      <c r="J2598" s="3">
        <v>38326.464578808896</v>
      </c>
      <c r="K2598" s="1">
        <v>404</v>
      </c>
      <c r="L2598" s="1" t="s">
        <v>42</v>
      </c>
      <c r="M2598" s="2">
        <v>44770</v>
      </c>
      <c r="N2598" s="1" t="s">
        <v>28</v>
      </c>
      <c r="O2598" s="1">
        <f>M2598-F2598</f>
        <v>26</v>
      </c>
      <c r="P2598" s="1" t="str">
        <f>IF(B2598&lt;=17,"Teen",
IF(B2598&lt;=25,"Young Adult",
IF(B2598&lt;=35,"Adult",
IF(B2598&lt;=50,"Middle Age","Senior"))))</f>
        <v>Young Adult</v>
      </c>
      <c r="Q2598" s="3">
        <f>J2598/O2598</f>
        <v>1474.0947914926498</v>
      </c>
      <c r="R2598" s="5">
        <f>IF(B2598&gt;60,1,0)
+ IF(O2598&gt;7,1,0)
+ IF(L2598="Emergency",1,0)
+ IF(T2598="Critical",1,0)</f>
        <v>2</v>
      </c>
      <c r="S2598" s="6" t="str">
        <f>IF(R2598&lt;=1,"Low",
IF(R2598=2,"Medium","High"))</f>
        <v>Medium</v>
      </c>
      <c r="T2598" s="1" t="s">
        <v>29</v>
      </c>
    </row>
    <row r="2599" spans="1:20">
      <c r="A2599" s="1" t="s">
        <v>7527</v>
      </c>
      <c r="B2599" s="1">
        <v>61</v>
      </c>
      <c r="C2599" s="1" t="s">
        <v>21</v>
      </c>
      <c r="D2599" s="1" t="s">
        <v>32</v>
      </c>
      <c r="E2599" s="1" t="s">
        <v>53</v>
      </c>
      <c r="F2599" s="2">
        <v>44744</v>
      </c>
      <c r="G2599" s="1" t="s">
        <v>7528</v>
      </c>
      <c r="H2599" s="1" t="s">
        <v>7529</v>
      </c>
      <c r="I2599" s="1" t="s">
        <v>36</v>
      </c>
      <c r="J2599" s="3">
        <v>33329.1665806499</v>
      </c>
      <c r="K2599" s="1">
        <v>374</v>
      </c>
      <c r="L2599" s="1" t="s">
        <v>42</v>
      </c>
      <c r="M2599" s="2">
        <v>44759</v>
      </c>
      <c r="N2599" s="1" t="s">
        <v>38</v>
      </c>
      <c r="O2599" s="1">
        <f>M2599-F2599</f>
        <v>15</v>
      </c>
      <c r="P2599" s="1" t="str">
        <f>IF(B2599&lt;=17,"Teen",
IF(B2599&lt;=25,"Young Adult",
IF(B2599&lt;=35,"Adult",
IF(B2599&lt;=50,"Middle Age","Senior"))))</f>
        <v>Senior</v>
      </c>
      <c r="Q2599" s="3">
        <f>J2599/O2599</f>
        <v>2221.9444387099934</v>
      </c>
      <c r="R2599" s="5">
        <f>IF(B2599&gt;60,1,0)
+ IF(O2599&gt;7,1,0)
+ IF(L2599="Emergency",1,0)
+ IF(T2599="Critical",1,0)</f>
        <v>3</v>
      </c>
      <c r="S2599" s="6" t="str">
        <f>IF(R2599&lt;=1,"Low",
IF(R2599=2,"Medium","High"))</f>
        <v>High</v>
      </c>
      <c r="T2599" s="1" t="s">
        <v>29</v>
      </c>
    </row>
    <row r="2600" spans="1:20">
      <c r="A2600" s="1" t="s">
        <v>7530</v>
      </c>
      <c r="B2600" s="1">
        <v>74</v>
      </c>
      <c r="C2600" s="1" t="s">
        <v>51</v>
      </c>
      <c r="D2600" s="1" t="s">
        <v>52</v>
      </c>
      <c r="E2600" s="1" t="s">
        <v>53</v>
      </c>
      <c r="F2600" s="2">
        <v>44744</v>
      </c>
      <c r="G2600" s="1" t="s">
        <v>7531</v>
      </c>
      <c r="H2600" s="1" t="s">
        <v>7532</v>
      </c>
      <c r="I2600" s="1" t="s">
        <v>65</v>
      </c>
      <c r="J2600" s="3">
        <v>19690.9964071168</v>
      </c>
      <c r="K2600" s="1">
        <v>468</v>
      </c>
      <c r="L2600" s="1" t="s">
        <v>42</v>
      </c>
      <c r="M2600" s="2">
        <v>44774</v>
      </c>
      <c r="N2600" s="1" t="s">
        <v>48</v>
      </c>
      <c r="O2600" s="1">
        <f>M2600-F2600</f>
        <v>30</v>
      </c>
      <c r="P2600" s="1" t="str">
        <f>IF(B2600&lt;=17,"Teen",
IF(B2600&lt;=25,"Young Adult",
IF(B2600&lt;=35,"Adult",
IF(B2600&lt;=50,"Middle Age","Senior"))))</f>
        <v>Senior</v>
      </c>
      <c r="Q2600" s="3">
        <f>J2600/O2600</f>
        <v>656.36654690389332</v>
      </c>
      <c r="R2600" s="5">
        <f>IF(B2600&gt;60,1,0)
+ IF(O2600&gt;7,1,0)
+ IF(L2600="Emergency",1,0)
+ IF(T2600="Critical",1,0)</f>
        <v>3</v>
      </c>
      <c r="S2600" s="6" t="str">
        <f>IF(R2600&lt;=1,"Low",
IF(R2600=2,"Medium","High"))</f>
        <v>High</v>
      </c>
      <c r="T2600" s="1" t="s">
        <v>71</v>
      </c>
    </row>
    <row r="2601" spans="1:20">
      <c r="A2601" s="1" t="s">
        <v>7533</v>
      </c>
      <c r="B2601" s="1">
        <v>54</v>
      </c>
      <c r="C2601" s="1" t="s">
        <v>51</v>
      </c>
      <c r="D2601" s="1" t="s">
        <v>62</v>
      </c>
      <c r="E2601" s="1" t="s">
        <v>33</v>
      </c>
      <c r="F2601" s="2">
        <v>44744</v>
      </c>
      <c r="G2601" s="1" t="s">
        <v>7534</v>
      </c>
      <c r="H2601" s="1" t="s">
        <v>7535</v>
      </c>
      <c r="I2601" s="1" t="s">
        <v>65</v>
      </c>
      <c r="J2601" s="3">
        <v>28223.497178375401</v>
      </c>
      <c r="K2601" s="1">
        <v>166</v>
      </c>
      <c r="L2601" s="1" t="s">
        <v>27</v>
      </c>
      <c r="M2601" s="2">
        <v>44747</v>
      </c>
      <c r="N2601" s="1" t="s">
        <v>97</v>
      </c>
      <c r="O2601" s="1">
        <f>M2601-F2601</f>
        <v>3</v>
      </c>
      <c r="P2601" s="1" t="str">
        <f>IF(B2601&lt;=17,"Teen",
IF(B2601&lt;=25,"Young Adult",
IF(B2601&lt;=35,"Adult",
IF(B2601&lt;=50,"Middle Age","Senior"))))</f>
        <v>Senior</v>
      </c>
      <c r="Q2601" s="3">
        <f>J2601/O2601</f>
        <v>9407.8323927918009</v>
      </c>
      <c r="R2601" s="5">
        <f>IF(B2601&gt;60,1,0)
+ IF(O2601&gt;7,1,0)
+ IF(L2601="Emergency",1,0)
+ IF(T2601="Critical",1,0)</f>
        <v>0</v>
      </c>
      <c r="S2601" s="6" t="str">
        <f>IF(R2601&lt;=1,"Low",
IF(R2601=2,"Medium","High"))</f>
        <v>Low</v>
      </c>
      <c r="T2601" s="1" t="s">
        <v>49</v>
      </c>
    </row>
    <row r="2602" spans="1:20">
      <c r="A2602" s="1" t="s">
        <v>7536</v>
      </c>
      <c r="B2602" s="1">
        <v>59</v>
      </c>
      <c r="C2602" s="1" t="s">
        <v>21</v>
      </c>
      <c r="D2602" s="1" t="s">
        <v>73</v>
      </c>
      <c r="E2602" s="1" t="s">
        <v>45</v>
      </c>
      <c r="F2602" s="2">
        <v>44743</v>
      </c>
      <c r="G2602" s="1" t="s">
        <v>7537</v>
      </c>
      <c r="H2602" s="1" t="s">
        <v>7538</v>
      </c>
      <c r="I2602" s="1" t="s">
        <v>65</v>
      </c>
      <c r="J2602" s="3">
        <v>17322.723710138402</v>
      </c>
      <c r="K2602" s="1">
        <v>179</v>
      </c>
      <c r="L2602" s="1" t="s">
        <v>37</v>
      </c>
      <c r="M2602" s="2">
        <v>44769</v>
      </c>
      <c r="N2602" s="1" t="s">
        <v>38</v>
      </c>
      <c r="O2602" s="1">
        <f>M2602-F2602</f>
        <v>26</v>
      </c>
      <c r="P2602" s="1" t="str">
        <f>IF(B2602&lt;=17,"Teen",
IF(B2602&lt;=25,"Young Adult",
IF(B2602&lt;=35,"Adult",
IF(B2602&lt;=50,"Middle Age","Senior"))))</f>
        <v>Senior</v>
      </c>
      <c r="Q2602" s="3">
        <f>J2602/O2602</f>
        <v>666.25860423609242</v>
      </c>
      <c r="R2602" s="5">
        <f>IF(B2602&gt;60,1,0)
+ IF(O2602&gt;7,1,0)
+ IF(L2602="Emergency",1,0)
+ IF(T2602="Critical",1,0)</f>
        <v>1</v>
      </c>
      <c r="S2602" s="6" t="str">
        <f>IF(R2602&lt;=1,"Low",
IF(R2602=2,"Medium","High"))</f>
        <v>Low</v>
      </c>
      <c r="T2602" s="1" t="s">
        <v>71</v>
      </c>
    </row>
    <row r="2603" spans="1:20">
      <c r="A2603" s="1" t="s">
        <v>7539</v>
      </c>
      <c r="B2603" s="1">
        <v>64</v>
      </c>
      <c r="C2603" s="1" t="s">
        <v>51</v>
      </c>
      <c r="D2603" s="1" t="s">
        <v>73</v>
      </c>
      <c r="E2603" s="1" t="s">
        <v>74</v>
      </c>
      <c r="F2603" s="2">
        <v>44743</v>
      </c>
      <c r="G2603" s="1" t="s">
        <v>7540</v>
      </c>
      <c r="H2603" s="1" t="s">
        <v>7541</v>
      </c>
      <c r="I2603" s="1" t="s">
        <v>56</v>
      </c>
      <c r="J2603" s="3">
        <v>19313.9574750131</v>
      </c>
      <c r="K2603" s="1">
        <v>393</v>
      </c>
      <c r="L2603" s="1" t="s">
        <v>42</v>
      </c>
      <c r="M2603" s="2">
        <v>44769</v>
      </c>
      <c r="N2603" s="1" t="s">
        <v>38</v>
      </c>
      <c r="O2603" s="1">
        <f>M2603-F2603</f>
        <v>26</v>
      </c>
      <c r="P2603" s="1" t="str">
        <f>IF(B2603&lt;=17,"Teen",
IF(B2603&lt;=25,"Young Adult",
IF(B2603&lt;=35,"Adult",
IF(B2603&lt;=50,"Middle Age","Senior"))))</f>
        <v>Senior</v>
      </c>
      <c r="Q2603" s="3">
        <f>J2603/O2603</f>
        <v>742.84451826973464</v>
      </c>
      <c r="R2603" s="5">
        <f>IF(B2603&gt;60,1,0)
+ IF(O2603&gt;7,1,0)
+ IF(L2603="Emergency",1,0)
+ IF(T2603="Critical",1,0)</f>
        <v>3</v>
      </c>
      <c r="S2603" s="6" t="str">
        <f>IF(R2603&lt;=1,"Low",
IF(R2603=2,"Medium","High"))</f>
        <v>High</v>
      </c>
      <c r="T2603" s="1" t="s">
        <v>49</v>
      </c>
    </row>
    <row r="2604" spans="1:20">
      <c r="A2604" s="1" t="s">
        <v>7542</v>
      </c>
      <c r="B2604" s="1">
        <v>49</v>
      </c>
      <c r="C2604" s="1" t="s">
        <v>51</v>
      </c>
      <c r="D2604" s="1" t="s">
        <v>52</v>
      </c>
      <c r="E2604" s="1" t="s">
        <v>45</v>
      </c>
      <c r="F2604" s="2">
        <v>44743</v>
      </c>
      <c r="G2604" s="1" t="s">
        <v>7543</v>
      </c>
      <c r="H2604" s="1" t="s">
        <v>7544</v>
      </c>
      <c r="I2604" s="1" t="s">
        <v>60</v>
      </c>
      <c r="J2604" s="3">
        <v>38896.736763880202</v>
      </c>
      <c r="K2604" s="1">
        <v>214</v>
      </c>
      <c r="L2604" s="1" t="s">
        <v>27</v>
      </c>
      <c r="M2604" s="2">
        <v>44746</v>
      </c>
      <c r="N2604" s="1" t="s">
        <v>28</v>
      </c>
      <c r="O2604" s="1">
        <f>M2604-F2604</f>
        <v>3</v>
      </c>
      <c r="P2604" s="1" t="str">
        <f>IF(B2604&lt;=17,"Teen",
IF(B2604&lt;=25,"Young Adult",
IF(B2604&lt;=35,"Adult",
IF(B2604&lt;=50,"Middle Age","Senior"))))</f>
        <v>Middle Age</v>
      </c>
      <c r="Q2604" s="3">
        <f>J2604/O2604</f>
        <v>12965.578921293401</v>
      </c>
      <c r="R2604" s="5">
        <f>IF(B2604&gt;60,1,0)
+ IF(O2604&gt;7,1,0)
+ IF(L2604="Emergency",1,0)
+ IF(T2604="Critical",1,0)</f>
        <v>0</v>
      </c>
      <c r="S2604" s="6" t="str">
        <f>IF(R2604&lt;=1,"Low",
IF(R2604=2,"Medium","High"))</f>
        <v>Low</v>
      </c>
      <c r="T2604" s="1" t="s">
        <v>71</v>
      </c>
    </row>
    <row r="2605" spans="1:20">
      <c r="A2605" s="1" t="s">
        <v>7545</v>
      </c>
      <c r="B2605" s="1">
        <v>41</v>
      </c>
      <c r="C2605" s="1" t="s">
        <v>51</v>
      </c>
      <c r="D2605" s="1" t="s">
        <v>32</v>
      </c>
      <c r="E2605" s="1" t="s">
        <v>23</v>
      </c>
      <c r="F2605" s="2">
        <v>44743</v>
      </c>
      <c r="G2605" s="1" t="s">
        <v>7546</v>
      </c>
      <c r="H2605" s="1" t="s">
        <v>7547</v>
      </c>
      <c r="I2605" s="1" t="s">
        <v>65</v>
      </c>
      <c r="J2605" s="3">
        <v>3921.26985865489</v>
      </c>
      <c r="K2605" s="1">
        <v>153</v>
      </c>
      <c r="L2605" s="1" t="s">
        <v>27</v>
      </c>
      <c r="M2605" s="2">
        <v>44751</v>
      </c>
      <c r="N2605" s="1" t="s">
        <v>48</v>
      </c>
      <c r="O2605" s="1">
        <f>M2605-F2605</f>
        <v>8</v>
      </c>
      <c r="P2605" s="1" t="str">
        <f>IF(B2605&lt;=17,"Teen",
IF(B2605&lt;=25,"Young Adult",
IF(B2605&lt;=35,"Adult",
IF(B2605&lt;=50,"Middle Age","Senior"))))</f>
        <v>Middle Age</v>
      </c>
      <c r="Q2605" s="3">
        <f>J2605/O2605</f>
        <v>490.15873233186124</v>
      </c>
      <c r="R2605" s="5">
        <f>IF(B2605&gt;60,1,0)
+ IF(O2605&gt;7,1,0)
+ IF(L2605="Emergency",1,0)
+ IF(T2605="Critical",1,0)</f>
        <v>1</v>
      </c>
      <c r="S2605" s="6" t="str">
        <f>IF(R2605&lt;=1,"Low",
IF(R2605=2,"Medium","High"))</f>
        <v>Low</v>
      </c>
      <c r="T2605" s="1" t="s">
        <v>71</v>
      </c>
    </row>
    <row r="2606" spans="1:20">
      <c r="A2606" s="1" t="s">
        <v>7548</v>
      </c>
      <c r="B2606" s="1">
        <v>50</v>
      </c>
      <c r="C2606" s="1" t="s">
        <v>21</v>
      </c>
      <c r="D2606" s="1" t="s">
        <v>73</v>
      </c>
      <c r="E2606" s="1" t="s">
        <v>53</v>
      </c>
      <c r="F2606" s="2">
        <v>44743</v>
      </c>
      <c r="G2606" s="1" t="s">
        <v>7549</v>
      </c>
      <c r="H2606" s="1" t="s">
        <v>7550</v>
      </c>
      <c r="I2606" s="1" t="s">
        <v>26</v>
      </c>
      <c r="J2606" s="3">
        <v>49354.887657593499</v>
      </c>
      <c r="K2606" s="1">
        <v>405</v>
      </c>
      <c r="L2606" s="1" t="s">
        <v>42</v>
      </c>
      <c r="M2606" s="2">
        <v>44754</v>
      </c>
      <c r="N2606" s="1" t="s">
        <v>38</v>
      </c>
      <c r="O2606" s="1">
        <f>M2606-F2606</f>
        <v>11</v>
      </c>
      <c r="P2606" s="1" t="str">
        <f>IF(B2606&lt;=17,"Teen",
IF(B2606&lt;=25,"Young Adult",
IF(B2606&lt;=35,"Adult",
IF(B2606&lt;=50,"Middle Age","Senior"))))</f>
        <v>Middle Age</v>
      </c>
      <c r="Q2606" s="3">
        <f>J2606/O2606</f>
        <v>4486.8079688721364</v>
      </c>
      <c r="R2606" s="5">
        <f>IF(B2606&gt;60,1,0)
+ IF(O2606&gt;7,1,0)
+ IF(L2606="Emergency",1,0)
+ IF(T2606="Critical",1,0)</f>
        <v>2</v>
      </c>
      <c r="S2606" s="6" t="str">
        <f>IF(R2606&lt;=1,"Low",
IF(R2606=2,"Medium","High"))</f>
        <v>Medium</v>
      </c>
      <c r="T2606" s="1" t="s">
        <v>29</v>
      </c>
    </row>
    <row r="2607" spans="1:20">
      <c r="A2607" s="1" t="s">
        <v>7551</v>
      </c>
      <c r="B2607" s="1">
        <v>74</v>
      </c>
      <c r="C2607" s="1" t="s">
        <v>51</v>
      </c>
      <c r="D2607" s="1" t="s">
        <v>68</v>
      </c>
      <c r="E2607" s="1" t="s">
        <v>53</v>
      </c>
      <c r="F2607" s="2">
        <v>44743</v>
      </c>
      <c r="G2607" s="1" t="s">
        <v>7552</v>
      </c>
      <c r="H2607" s="1" t="s">
        <v>7553</v>
      </c>
      <c r="I2607" s="1" t="s">
        <v>56</v>
      </c>
      <c r="J2607" s="3">
        <v>26552.300279065799</v>
      </c>
      <c r="K2607" s="1">
        <v>435</v>
      </c>
      <c r="L2607" s="1" t="s">
        <v>42</v>
      </c>
      <c r="M2607" s="2">
        <v>44756</v>
      </c>
      <c r="N2607" s="1" t="s">
        <v>66</v>
      </c>
      <c r="O2607" s="1">
        <f>M2607-F2607</f>
        <v>13</v>
      </c>
      <c r="P2607" s="1" t="str">
        <f>IF(B2607&lt;=17,"Teen",
IF(B2607&lt;=25,"Young Adult",
IF(B2607&lt;=35,"Adult",
IF(B2607&lt;=50,"Middle Age","Senior"))))</f>
        <v>Senior</v>
      </c>
      <c r="Q2607" s="3">
        <f>J2607/O2607</f>
        <v>2042.4846368512153</v>
      </c>
      <c r="R2607" s="5">
        <f>IF(B2607&gt;60,1,0)
+ IF(O2607&gt;7,1,0)
+ IF(L2607="Emergency",1,0)
+ IF(T2607="Critical",1,0)</f>
        <v>3</v>
      </c>
      <c r="S2607" s="6" t="str">
        <f>IF(R2607&lt;=1,"Low",
IF(R2607=2,"Medium","High"))</f>
        <v>High</v>
      </c>
      <c r="T2607" s="1" t="s">
        <v>71</v>
      </c>
    </row>
    <row r="2608" spans="1:20">
      <c r="A2608" s="1" t="s">
        <v>7554</v>
      </c>
      <c r="B2608" s="1">
        <v>19</v>
      </c>
      <c r="C2608" s="1" t="s">
        <v>51</v>
      </c>
      <c r="D2608" s="1" t="s">
        <v>52</v>
      </c>
      <c r="E2608" s="1" t="s">
        <v>53</v>
      </c>
      <c r="F2608" s="2">
        <v>44743</v>
      </c>
      <c r="G2608" s="1" t="s">
        <v>7555</v>
      </c>
      <c r="H2608" s="1" t="s">
        <v>7556</v>
      </c>
      <c r="I2608" s="1" t="s">
        <v>36</v>
      </c>
      <c r="J2608" s="3">
        <v>38426.257969882798</v>
      </c>
      <c r="K2608" s="1">
        <v>493</v>
      </c>
      <c r="L2608" s="1" t="s">
        <v>27</v>
      </c>
      <c r="M2608" s="2">
        <v>44763</v>
      </c>
      <c r="N2608" s="1" t="s">
        <v>66</v>
      </c>
      <c r="O2608" s="1">
        <f>M2608-F2608</f>
        <v>20</v>
      </c>
      <c r="P2608" s="1" t="str">
        <f>IF(B2608&lt;=17,"Teen",
IF(B2608&lt;=25,"Young Adult",
IF(B2608&lt;=35,"Adult",
IF(B2608&lt;=50,"Middle Age","Senior"))))</f>
        <v>Young Adult</v>
      </c>
      <c r="Q2608" s="3">
        <f>J2608/O2608</f>
        <v>1921.31289849414</v>
      </c>
      <c r="R2608" s="5">
        <f>IF(B2608&gt;60,1,0)
+ IF(O2608&gt;7,1,0)
+ IF(L2608="Emergency",1,0)
+ IF(T2608="Critical",1,0)</f>
        <v>1</v>
      </c>
      <c r="S2608" s="6" t="str">
        <f>IF(R2608&lt;=1,"Low",
IF(R2608=2,"Medium","High"))</f>
        <v>Low</v>
      </c>
      <c r="T2608" s="1" t="s">
        <v>49</v>
      </c>
    </row>
    <row r="2609" spans="1:20">
      <c r="A2609" s="1" t="s">
        <v>7557</v>
      </c>
      <c r="B2609" s="1">
        <v>56</v>
      </c>
      <c r="C2609" s="1" t="s">
        <v>21</v>
      </c>
      <c r="D2609" s="1" t="s">
        <v>73</v>
      </c>
      <c r="E2609" s="1" t="s">
        <v>33</v>
      </c>
      <c r="F2609" s="2">
        <v>44743</v>
      </c>
      <c r="G2609" s="1" t="s">
        <v>7558</v>
      </c>
      <c r="H2609" s="1" t="s">
        <v>7559</v>
      </c>
      <c r="I2609" s="1" t="s">
        <v>56</v>
      </c>
      <c r="J2609" s="3">
        <v>8479.4760828177605</v>
      </c>
      <c r="K2609" s="1">
        <v>485</v>
      </c>
      <c r="L2609" s="1" t="s">
        <v>37</v>
      </c>
      <c r="M2609" s="2">
        <v>44769</v>
      </c>
      <c r="N2609" s="1" t="s">
        <v>38</v>
      </c>
      <c r="O2609" s="1">
        <f>M2609-F2609</f>
        <v>26</v>
      </c>
      <c r="P2609" s="1" t="str">
        <f>IF(B2609&lt;=17,"Teen",
IF(B2609&lt;=25,"Young Adult",
IF(B2609&lt;=35,"Adult",
IF(B2609&lt;=50,"Middle Age","Senior"))))</f>
        <v>Senior</v>
      </c>
      <c r="Q2609" s="3">
        <f>J2609/O2609</f>
        <v>326.1336954929908</v>
      </c>
      <c r="R2609" s="5">
        <f>IF(B2609&gt;60,1,0)
+ IF(O2609&gt;7,1,0)
+ IF(L2609="Emergency",1,0)
+ IF(T2609="Critical",1,0)</f>
        <v>1</v>
      </c>
      <c r="S2609" s="6" t="str">
        <f>IF(R2609&lt;=1,"Low",
IF(R2609=2,"Medium","High"))</f>
        <v>Low</v>
      </c>
      <c r="T2609" s="1" t="s">
        <v>71</v>
      </c>
    </row>
    <row r="2610" spans="1:20">
      <c r="A2610" s="1" t="s">
        <v>7560</v>
      </c>
      <c r="B2610" s="1">
        <v>54</v>
      </c>
      <c r="C2610" s="1" t="s">
        <v>21</v>
      </c>
      <c r="D2610" s="1" t="s">
        <v>73</v>
      </c>
      <c r="E2610" s="1" t="s">
        <v>84</v>
      </c>
      <c r="F2610" s="2">
        <v>44743</v>
      </c>
      <c r="G2610" s="1" t="s">
        <v>7561</v>
      </c>
      <c r="H2610" s="1" t="s">
        <v>7562</v>
      </c>
      <c r="I2610" s="1" t="s">
        <v>56</v>
      </c>
      <c r="J2610" s="3">
        <v>49559.202904673097</v>
      </c>
      <c r="K2610" s="1">
        <v>312</v>
      </c>
      <c r="L2610" s="1" t="s">
        <v>27</v>
      </c>
      <c r="M2610" s="2">
        <v>44757</v>
      </c>
      <c r="N2610" s="1" t="s">
        <v>97</v>
      </c>
      <c r="O2610" s="1">
        <f>M2610-F2610</f>
        <v>14</v>
      </c>
      <c r="P2610" s="1" t="str">
        <f>IF(B2610&lt;=17,"Teen",
IF(B2610&lt;=25,"Young Adult",
IF(B2610&lt;=35,"Adult",
IF(B2610&lt;=50,"Middle Age","Senior"))))</f>
        <v>Senior</v>
      </c>
      <c r="Q2610" s="3">
        <f>J2610/O2610</f>
        <v>3539.9430646195069</v>
      </c>
      <c r="R2610" s="5">
        <f>IF(B2610&gt;60,1,0)
+ IF(O2610&gt;7,1,0)
+ IF(L2610="Emergency",1,0)
+ IF(T2610="Critical",1,0)</f>
        <v>1</v>
      </c>
      <c r="S2610" s="6" t="str">
        <f>IF(R2610&lt;=1,"Low",
IF(R2610=2,"Medium","High"))</f>
        <v>Low</v>
      </c>
      <c r="T2610" s="1" t="s">
        <v>71</v>
      </c>
    </row>
    <row r="2611" spans="1:20">
      <c r="A2611" s="1" t="s">
        <v>7563</v>
      </c>
      <c r="B2611" s="1">
        <v>61</v>
      </c>
      <c r="C2611" s="1" t="s">
        <v>21</v>
      </c>
      <c r="D2611" s="1" t="s">
        <v>22</v>
      </c>
      <c r="E2611" s="1" t="s">
        <v>84</v>
      </c>
      <c r="F2611" s="2">
        <v>44742</v>
      </c>
      <c r="G2611" s="1" t="s">
        <v>7564</v>
      </c>
      <c r="H2611" s="1" t="s">
        <v>7565</v>
      </c>
      <c r="I2611" s="1" t="s">
        <v>36</v>
      </c>
      <c r="J2611" s="3">
        <v>14654.938259881999</v>
      </c>
      <c r="K2611" s="1">
        <v>446</v>
      </c>
      <c r="L2611" s="1" t="s">
        <v>27</v>
      </c>
      <c r="M2611" s="2">
        <v>44772</v>
      </c>
      <c r="N2611" s="1" t="s">
        <v>66</v>
      </c>
      <c r="O2611" s="1">
        <f>M2611-F2611</f>
        <v>30</v>
      </c>
      <c r="P2611" s="1" t="str">
        <f>IF(B2611&lt;=17,"Teen",
IF(B2611&lt;=25,"Young Adult",
IF(B2611&lt;=35,"Adult",
IF(B2611&lt;=50,"Middle Age","Senior"))))</f>
        <v>Senior</v>
      </c>
      <c r="Q2611" s="3">
        <f>J2611/O2611</f>
        <v>488.49794199606663</v>
      </c>
      <c r="R2611" s="5">
        <f>IF(B2611&gt;60,1,0)
+ IF(O2611&gt;7,1,0)
+ IF(L2611="Emergency",1,0)
+ IF(T2611="Critical",1,0)</f>
        <v>2</v>
      </c>
      <c r="S2611" s="6" t="str">
        <f>IF(R2611&lt;=1,"Low",
IF(R2611=2,"Medium","High"))</f>
        <v>Medium</v>
      </c>
      <c r="T2611" s="1" t="s">
        <v>71</v>
      </c>
    </row>
    <row r="2612" spans="1:20">
      <c r="A2612" s="1" t="s">
        <v>7566</v>
      </c>
      <c r="B2612" s="1">
        <v>68</v>
      </c>
      <c r="C2612" s="1" t="s">
        <v>51</v>
      </c>
      <c r="D2612" s="1" t="s">
        <v>73</v>
      </c>
      <c r="E2612" s="1" t="s">
        <v>53</v>
      </c>
      <c r="F2612" s="2">
        <v>44742</v>
      </c>
      <c r="G2612" s="1" t="s">
        <v>7567</v>
      </c>
      <c r="H2612" s="1" t="s">
        <v>7568</v>
      </c>
      <c r="I2612" s="1" t="s">
        <v>26</v>
      </c>
      <c r="J2612" s="3">
        <v>28782.5563149179</v>
      </c>
      <c r="K2612" s="1">
        <v>237</v>
      </c>
      <c r="L2612" s="1" t="s">
        <v>27</v>
      </c>
      <c r="M2612" s="2">
        <v>44754</v>
      </c>
      <c r="N2612" s="1" t="s">
        <v>38</v>
      </c>
      <c r="O2612" s="1">
        <f>M2612-F2612</f>
        <v>12</v>
      </c>
      <c r="P2612" s="1" t="str">
        <f>IF(B2612&lt;=17,"Teen",
IF(B2612&lt;=25,"Young Adult",
IF(B2612&lt;=35,"Adult",
IF(B2612&lt;=50,"Middle Age","Senior"))))</f>
        <v>Senior</v>
      </c>
      <c r="Q2612" s="3">
        <f>J2612/O2612</f>
        <v>2398.5463595764918</v>
      </c>
      <c r="R2612" s="5">
        <f>IF(B2612&gt;60,1,0)
+ IF(O2612&gt;7,1,0)
+ IF(L2612="Emergency",1,0)
+ IF(T2612="Critical",1,0)</f>
        <v>2</v>
      </c>
      <c r="S2612" s="6" t="str">
        <f>IF(R2612&lt;=1,"Low",
IF(R2612=2,"Medium","High"))</f>
        <v>Medium</v>
      </c>
      <c r="T2612" s="1" t="s">
        <v>71</v>
      </c>
    </row>
    <row r="2613" spans="1:20">
      <c r="A2613" s="1" t="s">
        <v>7569</v>
      </c>
      <c r="B2613" s="1">
        <v>51</v>
      </c>
      <c r="C2613" s="1" t="s">
        <v>51</v>
      </c>
      <c r="D2613" s="1" t="s">
        <v>73</v>
      </c>
      <c r="E2613" s="1" t="s">
        <v>33</v>
      </c>
      <c r="F2613" s="2">
        <v>44742</v>
      </c>
      <c r="G2613" s="1" t="s">
        <v>7570</v>
      </c>
      <c r="H2613" s="1" t="s">
        <v>7571</v>
      </c>
      <c r="I2613" s="1" t="s">
        <v>36</v>
      </c>
      <c r="J2613" s="3">
        <v>49874.622225188803</v>
      </c>
      <c r="K2613" s="1">
        <v>303</v>
      </c>
      <c r="L2613" s="1" t="s">
        <v>37</v>
      </c>
      <c r="M2613" s="2">
        <v>44745</v>
      </c>
      <c r="N2613" s="1" t="s">
        <v>97</v>
      </c>
      <c r="O2613" s="1">
        <f>M2613-F2613</f>
        <v>3</v>
      </c>
      <c r="P2613" s="1" t="str">
        <f>IF(B2613&lt;=17,"Teen",
IF(B2613&lt;=25,"Young Adult",
IF(B2613&lt;=35,"Adult",
IF(B2613&lt;=50,"Middle Age","Senior"))))</f>
        <v>Senior</v>
      </c>
      <c r="Q2613" s="3">
        <f>J2613/O2613</f>
        <v>16624.874075062933</v>
      </c>
      <c r="R2613" s="5">
        <f>IF(B2613&gt;60,1,0)
+ IF(O2613&gt;7,1,0)
+ IF(L2613="Emergency",1,0)
+ IF(T2613="Critical",1,0)</f>
        <v>0</v>
      </c>
      <c r="S2613" s="6" t="str">
        <f>IF(R2613&lt;=1,"Low",
IF(R2613=2,"Medium","High"))</f>
        <v>Low</v>
      </c>
      <c r="T2613" s="1" t="s">
        <v>71</v>
      </c>
    </row>
    <row r="2614" spans="1:20">
      <c r="A2614" s="1" t="s">
        <v>7572</v>
      </c>
      <c r="B2614" s="1">
        <v>53</v>
      </c>
      <c r="C2614" s="1" t="s">
        <v>21</v>
      </c>
      <c r="D2614" s="1" t="s">
        <v>73</v>
      </c>
      <c r="E2614" s="1" t="s">
        <v>84</v>
      </c>
      <c r="F2614" s="2">
        <v>44742</v>
      </c>
      <c r="G2614" s="1" t="s">
        <v>2881</v>
      </c>
      <c r="H2614" s="1" t="s">
        <v>7573</v>
      </c>
      <c r="I2614" s="1" t="s">
        <v>26</v>
      </c>
      <c r="J2614" s="3">
        <v>34654.841774323701</v>
      </c>
      <c r="K2614" s="1">
        <v>476</v>
      </c>
      <c r="L2614" s="1" t="s">
        <v>27</v>
      </c>
      <c r="M2614" s="2">
        <v>44766</v>
      </c>
      <c r="N2614" s="1" t="s">
        <v>66</v>
      </c>
      <c r="O2614" s="1">
        <f>M2614-F2614</f>
        <v>24</v>
      </c>
      <c r="P2614" s="1" t="str">
        <f>IF(B2614&lt;=17,"Teen",
IF(B2614&lt;=25,"Young Adult",
IF(B2614&lt;=35,"Adult",
IF(B2614&lt;=50,"Middle Age","Senior"))))</f>
        <v>Senior</v>
      </c>
      <c r="Q2614" s="3">
        <f>J2614/O2614</f>
        <v>1443.9517405968209</v>
      </c>
      <c r="R2614" s="5">
        <f>IF(B2614&gt;60,1,0)
+ IF(O2614&gt;7,1,0)
+ IF(L2614="Emergency",1,0)
+ IF(T2614="Critical",1,0)</f>
        <v>1</v>
      </c>
      <c r="S2614" s="6" t="str">
        <f>IF(R2614&lt;=1,"Low",
IF(R2614=2,"Medium","High"))</f>
        <v>Low</v>
      </c>
      <c r="T2614" s="1" t="s">
        <v>71</v>
      </c>
    </row>
    <row r="2615" spans="1:20">
      <c r="A2615" s="1" t="s">
        <v>7574</v>
      </c>
      <c r="B2615" s="1">
        <v>48</v>
      </c>
      <c r="C2615" s="1" t="s">
        <v>51</v>
      </c>
      <c r="D2615" s="1" t="s">
        <v>32</v>
      </c>
      <c r="E2615" s="1" t="s">
        <v>45</v>
      </c>
      <c r="F2615" s="2">
        <v>44742</v>
      </c>
      <c r="G2615" s="1" t="s">
        <v>7575</v>
      </c>
      <c r="H2615" s="1" t="s">
        <v>7576</v>
      </c>
      <c r="I2615" s="1" t="s">
        <v>26</v>
      </c>
      <c r="J2615" s="3">
        <v>20822.617860667</v>
      </c>
      <c r="K2615" s="1">
        <v>153</v>
      </c>
      <c r="L2615" s="1" t="s">
        <v>37</v>
      </c>
      <c r="M2615" s="2">
        <v>44753</v>
      </c>
      <c r="N2615" s="1" t="s">
        <v>48</v>
      </c>
      <c r="O2615" s="1">
        <f>M2615-F2615</f>
        <v>11</v>
      </c>
      <c r="P2615" s="1" t="str">
        <f>IF(B2615&lt;=17,"Teen",
IF(B2615&lt;=25,"Young Adult",
IF(B2615&lt;=35,"Adult",
IF(B2615&lt;=50,"Middle Age","Senior"))))</f>
        <v>Middle Age</v>
      </c>
      <c r="Q2615" s="3">
        <f>J2615/O2615</f>
        <v>1892.9652600606364</v>
      </c>
      <c r="R2615" s="5">
        <f>IF(B2615&gt;60,1,0)
+ IF(O2615&gt;7,1,0)
+ IF(L2615="Emergency",1,0)
+ IF(T2615="Critical",1,0)</f>
        <v>1</v>
      </c>
      <c r="S2615" s="6" t="str">
        <f>IF(R2615&lt;=1,"Low",
IF(R2615=2,"Medium","High"))</f>
        <v>Low</v>
      </c>
      <c r="T2615" s="1" t="s">
        <v>49</v>
      </c>
    </row>
    <row r="2616" spans="1:20">
      <c r="A2616" s="1" t="s">
        <v>7577</v>
      </c>
      <c r="B2616" s="1">
        <v>44</v>
      </c>
      <c r="C2616" s="1" t="s">
        <v>21</v>
      </c>
      <c r="D2616" s="1" t="s">
        <v>91</v>
      </c>
      <c r="E2616" s="1" t="s">
        <v>84</v>
      </c>
      <c r="F2616" s="2">
        <v>44742</v>
      </c>
      <c r="G2616" s="1" t="s">
        <v>7578</v>
      </c>
      <c r="H2616" s="1" t="s">
        <v>7579</v>
      </c>
      <c r="I2616" s="1" t="s">
        <v>26</v>
      </c>
      <c r="J2616" s="3">
        <v>47634.956786819603</v>
      </c>
      <c r="K2616" s="1">
        <v>468</v>
      </c>
      <c r="L2616" s="1" t="s">
        <v>27</v>
      </c>
      <c r="M2616" s="2">
        <v>44766</v>
      </c>
      <c r="N2616" s="1" t="s">
        <v>66</v>
      </c>
      <c r="O2616" s="1">
        <f>M2616-F2616</f>
        <v>24</v>
      </c>
      <c r="P2616" s="1" t="str">
        <f>IF(B2616&lt;=17,"Teen",
IF(B2616&lt;=25,"Young Adult",
IF(B2616&lt;=35,"Adult",
IF(B2616&lt;=50,"Middle Age","Senior"))))</f>
        <v>Middle Age</v>
      </c>
      <c r="Q2616" s="3">
        <f>J2616/O2616</f>
        <v>1984.7898661174834</v>
      </c>
      <c r="R2616" s="5">
        <f>IF(B2616&gt;60,1,0)
+ IF(O2616&gt;7,1,0)
+ IF(L2616="Emergency",1,0)
+ IF(T2616="Critical",1,0)</f>
        <v>1</v>
      </c>
      <c r="S2616" s="6" t="str">
        <f>IF(R2616&lt;=1,"Low",
IF(R2616=2,"Medium","High"))</f>
        <v>Low</v>
      </c>
      <c r="T2616" s="1" t="s">
        <v>49</v>
      </c>
    </row>
    <row r="2617" spans="1:20">
      <c r="A2617" s="1" t="s">
        <v>6573</v>
      </c>
      <c r="B2617" s="1">
        <v>31</v>
      </c>
      <c r="C2617" s="1" t="s">
        <v>51</v>
      </c>
      <c r="D2617" s="1" t="s">
        <v>22</v>
      </c>
      <c r="E2617" s="1" t="s">
        <v>33</v>
      </c>
      <c r="F2617" s="2">
        <v>44741</v>
      </c>
      <c r="G2617" s="1" t="s">
        <v>7580</v>
      </c>
      <c r="H2617" s="1" t="s">
        <v>7581</v>
      </c>
      <c r="I2617" s="1" t="s">
        <v>36</v>
      </c>
      <c r="J2617" s="3">
        <v>22714.291173502399</v>
      </c>
      <c r="K2617" s="1">
        <v>206</v>
      </c>
      <c r="L2617" s="1" t="s">
        <v>37</v>
      </c>
      <c r="M2617" s="2">
        <v>44753</v>
      </c>
      <c r="N2617" s="1" t="s">
        <v>28</v>
      </c>
      <c r="O2617" s="1">
        <f>M2617-F2617</f>
        <v>12</v>
      </c>
      <c r="P2617" s="1" t="str">
        <f>IF(B2617&lt;=17,"Teen",
IF(B2617&lt;=25,"Young Adult",
IF(B2617&lt;=35,"Adult",
IF(B2617&lt;=50,"Middle Age","Senior"))))</f>
        <v>Adult</v>
      </c>
      <c r="Q2617" s="3">
        <f>J2617/O2617</f>
        <v>1892.8575977918665</v>
      </c>
      <c r="R2617" s="5">
        <f>IF(B2617&gt;60,1,0)
+ IF(O2617&gt;7,1,0)
+ IF(L2617="Emergency",1,0)
+ IF(T2617="Critical",1,0)</f>
        <v>1</v>
      </c>
      <c r="S2617" s="6" t="str">
        <f>IF(R2617&lt;=1,"Low",
IF(R2617=2,"Medium","High"))</f>
        <v>Low</v>
      </c>
      <c r="T2617" s="1" t="s">
        <v>29</v>
      </c>
    </row>
    <row r="2618" spans="1:20">
      <c r="A2618" s="1" t="s">
        <v>6573</v>
      </c>
      <c r="B2618" s="1">
        <v>34</v>
      </c>
      <c r="C2618" s="1" t="s">
        <v>51</v>
      </c>
      <c r="D2618" s="1" t="s">
        <v>44</v>
      </c>
      <c r="E2618" s="1" t="s">
        <v>53</v>
      </c>
      <c r="F2618" s="2">
        <v>44741</v>
      </c>
      <c r="G2618" s="1" t="s">
        <v>7582</v>
      </c>
      <c r="H2618" s="1" t="s">
        <v>7583</v>
      </c>
      <c r="I2618" s="1" t="s">
        <v>26</v>
      </c>
      <c r="J2618" s="3">
        <v>37713.937461790199</v>
      </c>
      <c r="K2618" s="1">
        <v>224</v>
      </c>
      <c r="L2618" s="1" t="s">
        <v>37</v>
      </c>
      <c r="M2618" s="2">
        <v>44771</v>
      </c>
      <c r="N2618" s="1" t="s">
        <v>28</v>
      </c>
      <c r="O2618" s="1">
        <f>M2618-F2618</f>
        <v>30</v>
      </c>
      <c r="P2618" s="1" t="str">
        <f>IF(B2618&lt;=17,"Teen",
IF(B2618&lt;=25,"Young Adult",
IF(B2618&lt;=35,"Adult",
IF(B2618&lt;=50,"Middle Age","Senior"))))</f>
        <v>Adult</v>
      </c>
      <c r="Q2618" s="3">
        <f>J2618/O2618</f>
        <v>1257.1312487263399</v>
      </c>
      <c r="R2618" s="5">
        <f>IF(B2618&gt;60,1,0)
+ IF(O2618&gt;7,1,0)
+ IF(L2618="Emergency",1,0)
+ IF(T2618="Critical",1,0)</f>
        <v>1</v>
      </c>
      <c r="S2618" s="6" t="str">
        <f>IF(R2618&lt;=1,"Low",
IF(R2618=2,"Medium","High"))</f>
        <v>Low</v>
      </c>
      <c r="T2618" s="1" t="s">
        <v>49</v>
      </c>
    </row>
    <row r="2619" spans="1:20">
      <c r="A2619" s="1" t="s">
        <v>5603</v>
      </c>
      <c r="B2619" s="1">
        <v>64</v>
      </c>
      <c r="C2619" s="1" t="s">
        <v>51</v>
      </c>
      <c r="D2619" s="1" t="s">
        <v>32</v>
      </c>
      <c r="E2619" s="1" t="s">
        <v>45</v>
      </c>
      <c r="F2619" s="2">
        <v>44741</v>
      </c>
      <c r="G2619" s="1" t="s">
        <v>7584</v>
      </c>
      <c r="H2619" s="1" t="s">
        <v>7585</v>
      </c>
      <c r="I2619" s="1" t="s">
        <v>36</v>
      </c>
      <c r="J2619" s="3">
        <v>3304.2263751003802</v>
      </c>
      <c r="K2619" s="1">
        <v>313</v>
      </c>
      <c r="L2619" s="1" t="s">
        <v>37</v>
      </c>
      <c r="M2619" s="2">
        <v>44770</v>
      </c>
      <c r="N2619" s="1" t="s">
        <v>66</v>
      </c>
      <c r="O2619" s="1">
        <f>M2619-F2619</f>
        <v>29</v>
      </c>
      <c r="P2619" s="1" t="str">
        <f>IF(B2619&lt;=17,"Teen",
IF(B2619&lt;=25,"Young Adult",
IF(B2619&lt;=35,"Adult",
IF(B2619&lt;=50,"Middle Age","Senior"))))</f>
        <v>Senior</v>
      </c>
      <c r="Q2619" s="3">
        <f>J2619/O2619</f>
        <v>113.93884052070277</v>
      </c>
      <c r="R2619" s="5">
        <f>IF(B2619&gt;60,1,0)
+ IF(O2619&gt;7,1,0)
+ IF(L2619="Emergency",1,0)
+ IF(T2619="Critical",1,0)</f>
        <v>2</v>
      </c>
      <c r="S2619" s="6" t="str">
        <f>IF(R2619&lt;=1,"Low",
IF(R2619=2,"Medium","High"))</f>
        <v>Medium</v>
      </c>
      <c r="T2619" s="1" t="s">
        <v>29</v>
      </c>
    </row>
    <row r="2620" spans="1:20">
      <c r="A2620" s="1" t="s">
        <v>7586</v>
      </c>
      <c r="B2620" s="1">
        <v>26</v>
      </c>
      <c r="C2620" s="1" t="s">
        <v>21</v>
      </c>
      <c r="D2620" s="1" t="s">
        <v>73</v>
      </c>
      <c r="E2620" s="1" t="s">
        <v>23</v>
      </c>
      <c r="F2620" s="2">
        <v>44741</v>
      </c>
      <c r="G2620" s="1" t="s">
        <v>7587</v>
      </c>
      <c r="H2620" s="1" t="s">
        <v>7588</v>
      </c>
      <c r="I2620" s="1" t="s">
        <v>36</v>
      </c>
      <c r="J2620" s="3">
        <v>16714.5318343658</v>
      </c>
      <c r="K2620" s="1">
        <v>171</v>
      </c>
      <c r="L2620" s="1" t="s">
        <v>42</v>
      </c>
      <c r="M2620" s="2">
        <v>44769</v>
      </c>
      <c r="N2620" s="1" t="s">
        <v>38</v>
      </c>
      <c r="O2620" s="1">
        <f>M2620-F2620</f>
        <v>28</v>
      </c>
      <c r="P2620" s="1" t="str">
        <f>IF(B2620&lt;=17,"Teen",
IF(B2620&lt;=25,"Young Adult",
IF(B2620&lt;=35,"Adult",
IF(B2620&lt;=50,"Middle Age","Senior"))))</f>
        <v>Adult</v>
      </c>
      <c r="Q2620" s="3">
        <f>J2620/O2620</f>
        <v>596.94756551306432</v>
      </c>
      <c r="R2620" s="5">
        <f>IF(B2620&gt;60,1,0)
+ IF(O2620&gt;7,1,0)
+ IF(L2620="Emergency",1,0)
+ IF(T2620="Critical",1,0)</f>
        <v>2</v>
      </c>
      <c r="S2620" s="6" t="str">
        <f>IF(R2620&lt;=1,"Low",
IF(R2620=2,"Medium","High"))</f>
        <v>Medium</v>
      </c>
      <c r="T2620" s="1" t="s">
        <v>71</v>
      </c>
    </row>
    <row r="2621" spans="1:20">
      <c r="A2621" s="1" t="s">
        <v>7589</v>
      </c>
      <c r="B2621" s="1">
        <v>32</v>
      </c>
      <c r="C2621" s="1" t="s">
        <v>21</v>
      </c>
      <c r="D2621" s="1" t="s">
        <v>68</v>
      </c>
      <c r="E2621" s="1" t="s">
        <v>84</v>
      </c>
      <c r="F2621" s="2">
        <v>44741</v>
      </c>
      <c r="G2621" s="1" t="s">
        <v>7590</v>
      </c>
      <c r="H2621" s="1" t="s">
        <v>347</v>
      </c>
      <c r="I2621" s="1" t="s">
        <v>60</v>
      </c>
      <c r="J2621" s="3">
        <v>17396.414947200399</v>
      </c>
      <c r="K2621" s="1">
        <v>210</v>
      </c>
      <c r="L2621" s="1" t="s">
        <v>27</v>
      </c>
      <c r="M2621" s="2">
        <v>44753</v>
      </c>
      <c r="N2621" s="1" t="s">
        <v>97</v>
      </c>
      <c r="O2621" s="1">
        <f>M2621-F2621</f>
        <v>12</v>
      </c>
      <c r="P2621" s="1" t="str">
        <f>IF(B2621&lt;=17,"Teen",
IF(B2621&lt;=25,"Young Adult",
IF(B2621&lt;=35,"Adult",
IF(B2621&lt;=50,"Middle Age","Senior"))))</f>
        <v>Adult</v>
      </c>
      <c r="Q2621" s="3">
        <f>J2621/O2621</f>
        <v>1449.7012456000332</v>
      </c>
      <c r="R2621" s="5">
        <f>IF(B2621&gt;60,1,0)
+ IF(O2621&gt;7,1,0)
+ IF(L2621="Emergency",1,0)
+ IF(T2621="Critical",1,0)</f>
        <v>1</v>
      </c>
      <c r="S2621" s="6" t="str">
        <f>IF(R2621&lt;=1,"Low",
IF(R2621=2,"Medium","High"))</f>
        <v>Low</v>
      </c>
      <c r="T2621" s="1" t="s">
        <v>71</v>
      </c>
    </row>
    <row r="2622" spans="1:20">
      <c r="A2622" s="1" t="s">
        <v>7591</v>
      </c>
      <c r="B2622" s="1">
        <v>39</v>
      </c>
      <c r="C2622" s="1" t="s">
        <v>51</v>
      </c>
      <c r="D2622" s="1" t="s">
        <v>73</v>
      </c>
      <c r="E2622" s="1" t="s">
        <v>84</v>
      </c>
      <c r="F2622" s="2">
        <v>44741</v>
      </c>
      <c r="G2622" s="1" t="s">
        <v>7592</v>
      </c>
      <c r="H2622" s="1" t="s">
        <v>7593</v>
      </c>
      <c r="I2622" s="1" t="s">
        <v>56</v>
      </c>
      <c r="J2622" s="3">
        <v>15613.087118720599</v>
      </c>
      <c r="K2622" s="1">
        <v>358</v>
      </c>
      <c r="L2622" s="1" t="s">
        <v>37</v>
      </c>
      <c r="M2622" s="2">
        <v>44771</v>
      </c>
      <c r="N2622" s="1" t="s">
        <v>28</v>
      </c>
      <c r="O2622" s="1">
        <f>M2622-F2622</f>
        <v>30</v>
      </c>
      <c r="P2622" s="1" t="str">
        <f>IF(B2622&lt;=17,"Teen",
IF(B2622&lt;=25,"Young Adult",
IF(B2622&lt;=35,"Adult",
IF(B2622&lt;=50,"Middle Age","Senior"))))</f>
        <v>Middle Age</v>
      </c>
      <c r="Q2622" s="3">
        <f>J2622/O2622</f>
        <v>520.43623729068668</v>
      </c>
      <c r="R2622" s="5">
        <f>IF(B2622&gt;60,1,0)
+ IF(O2622&gt;7,1,0)
+ IF(L2622="Emergency",1,0)
+ IF(T2622="Critical",1,0)</f>
        <v>1</v>
      </c>
      <c r="S2622" s="6" t="str">
        <f>IF(R2622&lt;=1,"Low",
IF(R2622=2,"Medium","High"))</f>
        <v>Low</v>
      </c>
      <c r="T2622" s="1" t="s">
        <v>71</v>
      </c>
    </row>
    <row r="2623" spans="1:20">
      <c r="A2623" s="1" t="s">
        <v>7594</v>
      </c>
      <c r="B2623" s="1">
        <v>49</v>
      </c>
      <c r="C2623" s="1" t="s">
        <v>51</v>
      </c>
      <c r="D2623" s="1" t="s">
        <v>68</v>
      </c>
      <c r="E2623" s="1" t="s">
        <v>45</v>
      </c>
      <c r="F2623" s="2">
        <v>44740</v>
      </c>
      <c r="G2623" s="1" t="s">
        <v>7595</v>
      </c>
      <c r="H2623" s="1" t="s">
        <v>7596</v>
      </c>
      <c r="I2623" s="1" t="s">
        <v>26</v>
      </c>
      <c r="J2623" s="3">
        <v>30370.135745196301</v>
      </c>
      <c r="K2623" s="1">
        <v>421</v>
      </c>
      <c r="L2623" s="1" t="s">
        <v>37</v>
      </c>
      <c r="M2623" s="2">
        <v>44748</v>
      </c>
      <c r="N2623" s="1" t="s">
        <v>48</v>
      </c>
      <c r="O2623" s="1">
        <f>M2623-F2623</f>
        <v>8</v>
      </c>
      <c r="P2623" s="1" t="str">
        <f>IF(B2623&lt;=17,"Teen",
IF(B2623&lt;=25,"Young Adult",
IF(B2623&lt;=35,"Adult",
IF(B2623&lt;=50,"Middle Age","Senior"))))</f>
        <v>Middle Age</v>
      </c>
      <c r="Q2623" s="3">
        <f>J2623/O2623</f>
        <v>3796.2669681495377</v>
      </c>
      <c r="R2623" s="5">
        <f>IF(B2623&gt;60,1,0)
+ IF(O2623&gt;7,1,0)
+ IF(L2623="Emergency",1,0)
+ IF(T2623="Critical",1,0)</f>
        <v>1</v>
      </c>
      <c r="S2623" s="6" t="str">
        <f>IF(R2623&lt;=1,"Low",
IF(R2623=2,"Medium","High"))</f>
        <v>Low</v>
      </c>
      <c r="T2623" s="1" t="s">
        <v>49</v>
      </c>
    </row>
    <row r="2624" spans="1:20">
      <c r="A2624" s="1" t="s">
        <v>7597</v>
      </c>
      <c r="B2624" s="1">
        <v>49</v>
      </c>
      <c r="C2624" s="1" t="s">
        <v>51</v>
      </c>
      <c r="D2624" s="1" t="s">
        <v>52</v>
      </c>
      <c r="E2624" s="1" t="s">
        <v>84</v>
      </c>
      <c r="F2624" s="2">
        <v>44740</v>
      </c>
      <c r="G2624" s="1" t="s">
        <v>6405</v>
      </c>
      <c r="H2624" s="1" t="s">
        <v>7598</v>
      </c>
      <c r="I2624" s="1" t="s">
        <v>56</v>
      </c>
      <c r="J2624" s="3">
        <v>15995.3608990224</v>
      </c>
      <c r="K2624" s="1">
        <v>434</v>
      </c>
      <c r="L2624" s="1" t="s">
        <v>42</v>
      </c>
      <c r="M2624" s="2">
        <v>44758</v>
      </c>
      <c r="N2624" s="1" t="s">
        <v>66</v>
      </c>
      <c r="O2624" s="1">
        <f>M2624-F2624</f>
        <v>18</v>
      </c>
      <c r="P2624" s="1" t="str">
        <f>IF(B2624&lt;=17,"Teen",
IF(B2624&lt;=25,"Young Adult",
IF(B2624&lt;=35,"Adult",
IF(B2624&lt;=50,"Middle Age","Senior"))))</f>
        <v>Middle Age</v>
      </c>
      <c r="Q2624" s="3">
        <f>J2624/O2624</f>
        <v>888.63116105680001</v>
      </c>
      <c r="R2624" s="5">
        <f>IF(B2624&gt;60,1,0)
+ IF(O2624&gt;7,1,0)
+ IF(L2624="Emergency",1,0)
+ IF(T2624="Critical",1,0)</f>
        <v>2</v>
      </c>
      <c r="S2624" s="6" t="str">
        <f>IF(R2624&lt;=1,"Low",
IF(R2624=2,"Medium","High"))</f>
        <v>Medium</v>
      </c>
      <c r="T2624" s="1" t="s">
        <v>49</v>
      </c>
    </row>
    <row r="2625" spans="1:20">
      <c r="A2625" s="1" t="s">
        <v>7599</v>
      </c>
      <c r="B2625" s="1">
        <v>73</v>
      </c>
      <c r="C2625" s="1" t="s">
        <v>21</v>
      </c>
      <c r="D2625" s="1" t="s">
        <v>73</v>
      </c>
      <c r="E2625" s="1" t="s">
        <v>84</v>
      </c>
      <c r="F2625" s="2">
        <v>44740</v>
      </c>
      <c r="G2625" s="1" t="s">
        <v>7600</v>
      </c>
      <c r="H2625" s="1" t="s">
        <v>7601</v>
      </c>
      <c r="I2625" s="1" t="s">
        <v>56</v>
      </c>
      <c r="J2625" s="3">
        <v>49134.451834892199</v>
      </c>
      <c r="K2625" s="1">
        <v>305</v>
      </c>
      <c r="L2625" s="1" t="s">
        <v>42</v>
      </c>
      <c r="M2625" s="2">
        <v>44763</v>
      </c>
      <c r="N2625" s="1" t="s">
        <v>38</v>
      </c>
      <c r="O2625" s="1">
        <f>M2625-F2625</f>
        <v>23</v>
      </c>
      <c r="P2625" s="1" t="str">
        <f>IF(B2625&lt;=17,"Teen",
IF(B2625&lt;=25,"Young Adult",
IF(B2625&lt;=35,"Adult",
IF(B2625&lt;=50,"Middle Age","Senior"))))</f>
        <v>Senior</v>
      </c>
      <c r="Q2625" s="3">
        <f>J2625/O2625</f>
        <v>2136.2805145605303</v>
      </c>
      <c r="R2625" s="5">
        <f>IF(B2625&gt;60,1,0)
+ IF(O2625&gt;7,1,0)
+ IF(L2625="Emergency",1,0)
+ IF(T2625="Critical",1,0)</f>
        <v>3</v>
      </c>
      <c r="S2625" s="6" t="str">
        <f>IF(R2625&lt;=1,"Low",
IF(R2625=2,"Medium","High"))</f>
        <v>High</v>
      </c>
      <c r="T2625" s="1" t="s">
        <v>29</v>
      </c>
    </row>
    <row r="2626" spans="1:20">
      <c r="A2626" s="1" t="s">
        <v>7602</v>
      </c>
      <c r="B2626" s="1">
        <v>40</v>
      </c>
      <c r="C2626" s="1" t="s">
        <v>21</v>
      </c>
      <c r="D2626" s="1" t="s">
        <v>22</v>
      </c>
      <c r="E2626" s="1" t="s">
        <v>53</v>
      </c>
      <c r="F2626" s="2">
        <v>44739</v>
      </c>
      <c r="G2626" s="1" t="s">
        <v>7603</v>
      </c>
      <c r="H2626" s="1" t="s">
        <v>7604</v>
      </c>
      <c r="I2626" s="1" t="s">
        <v>36</v>
      </c>
      <c r="J2626" s="3">
        <v>42431.391270283901</v>
      </c>
      <c r="K2626" s="1">
        <v>334</v>
      </c>
      <c r="L2626" s="1" t="s">
        <v>27</v>
      </c>
      <c r="M2626" s="2">
        <v>44744</v>
      </c>
      <c r="N2626" s="1" t="s">
        <v>28</v>
      </c>
      <c r="O2626" s="1">
        <f>M2626-F2626</f>
        <v>5</v>
      </c>
      <c r="P2626" s="1" t="str">
        <f>IF(B2626&lt;=17,"Teen",
IF(B2626&lt;=25,"Young Adult",
IF(B2626&lt;=35,"Adult",
IF(B2626&lt;=50,"Middle Age","Senior"))))</f>
        <v>Middle Age</v>
      </c>
      <c r="Q2626" s="3">
        <f>J2626/O2626</f>
        <v>8486.2782540567805</v>
      </c>
      <c r="R2626" s="5">
        <f>IF(B2626&gt;60,1,0)
+ IF(O2626&gt;7,1,0)
+ IF(L2626="Emergency",1,0)
+ IF(T2626="Critical",1,0)</f>
        <v>0</v>
      </c>
      <c r="S2626" s="6" t="str">
        <f>IF(R2626&lt;=1,"Low",
IF(R2626=2,"Medium","High"))</f>
        <v>Low</v>
      </c>
      <c r="T2626" s="1" t="s">
        <v>71</v>
      </c>
    </row>
    <row r="2627" spans="1:20">
      <c r="A2627" s="1" t="s">
        <v>7605</v>
      </c>
      <c r="B2627" s="1">
        <v>69</v>
      </c>
      <c r="C2627" s="1" t="s">
        <v>21</v>
      </c>
      <c r="D2627" s="1" t="s">
        <v>22</v>
      </c>
      <c r="E2627" s="1" t="s">
        <v>74</v>
      </c>
      <c r="F2627" s="2">
        <v>44739</v>
      </c>
      <c r="G2627" s="1" t="s">
        <v>7606</v>
      </c>
      <c r="H2627" s="1" t="s">
        <v>7607</v>
      </c>
      <c r="I2627" s="1" t="s">
        <v>56</v>
      </c>
      <c r="J2627" s="3">
        <v>44116.839242757902</v>
      </c>
      <c r="K2627" s="1">
        <v>352</v>
      </c>
      <c r="L2627" s="1" t="s">
        <v>37</v>
      </c>
      <c r="M2627" s="2">
        <v>44758</v>
      </c>
      <c r="N2627" s="1" t="s">
        <v>48</v>
      </c>
      <c r="O2627" s="1">
        <f>M2627-F2627</f>
        <v>19</v>
      </c>
      <c r="P2627" s="1" t="str">
        <f>IF(B2627&lt;=17,"Teen",
IF(B2627&lt;=25,"Young Adult",
IF(B2627&lt;=35,"Adult",
IF(B2627&lt;=50,"Middle Age","Senior"))))</f>
        <v>Senior</v>
      </c>
      <c r="Q2627" s="3">
        <f>J2627/O2627</f>
        <v>2321.9389075135737</v>
      </c>
      <c r="R2627" s="5">
        <f>IF(B2627&gt;60,1,0)
+ IF(O2627&gt;7,1,0)
+ IF(L2627="Emergency",1,0)
+ IF(T2627="Critical",1,0)</f>
        <v>2</v>
      </c>
      <c r="S2627" s="6" t="str">
        <f>IF(R2627&lt;=1,"Low",
IF(R2627=2,"Medium","High"))</f>
        <v>Medium</v>
      </c>
      <c r="T2627" s="1" t="s">
        <v>71</v>
      </c>
    </row>
    <row r="2628" spans="1:20">
      <c r="A2628" s="1" t="s">
        <v>7608</v>
      </c>
      <c r="B2628" s="1">
        <v>46</v>
      </c>
      <c r="C2628" s="1" t="s">
        <v>51</v>
      </c>
      <c r="D2628" s="1" t="s">
        <v>44</v>
      </c>
      <c r="E2628" s="1" t="s">
        <v>84</v>
      </c>
      <c r="F2628" s="2">
        <v>44739</v>
      </c>
      <c r="G2628" s="1" t="s">
        <v>5212</v>
      </c>
      <c r="H2628" s="1" t="s">
        <v>7609</v>
      </c>
      <c r="I2628" s="1" t="s">
        <v>26</v>
      </c>
      <c r="J2628" s="3">
        <v>15887.7178046932</v>
      </c>
      <c r="K2628" s="1">
        <v>234</v>
      </c>
      <c r="L2628" s="1" t="s">
        <v>37</v>
      </c>
      <c r="M2628" s="2">
        <v>44754</v>
      </c>
      <c r="N2628" s="1" t="s">
        <v>38</v>
      </c>
      <c r="O2628" s="1">
        <f>M2628-F2628</f>
        <v>15</v>
      </c>
      <c r="P2628" s="1" t="str">
        <f>IF(B2628&lt;=17,"Teen",
IF(B2628&lt;=25,"Young Adult",
IF(B2628&lt;=35,"Adult",
IF(B2628&lt;=50,"Middle Age","Senior"))))</f>
        <v>Middle Age</v>
      </c>
      <c r="Q2628" s="3">
        <f>J2628/O2628</f>
        <v>1059.1811869795467</v>
      </c>
      <c r="R2628" s="5">
        <f>IF(B2628&gt;60,1,0)
+ IF(O2628&gt;7,1,0)
+ IF(L2628="Emergency",1,0)
+ IF(T2628="Critical",1,0)</f>
        <v>1</v>
      </c>
      <c r="S2628" s="6" t="str">
        <f>IF(R2628&lt;=1,"Low",
IF(R2628=2,"Medium","High"))</f>
        <v>Low</v>
      </c>
      <c r="T2628" s="1" t="s">
        <v>29</v>
      </c>
    </row>
    <row r="2629" spans="1:20">
      <c r="A2629" s="1" t="s">
        <v>7610</v>
      </c>
      <c r="B2629" s="1">
        <v>53</v>
      </c>
      <c r="C2629" s="1" t="s">
        <v>21</v>
      </c>
      <c r="D2629" s="1" t="s">
        <v>22</v>
      </c>
      <c r="E2629" s="1" t="s">
        <v>45</v>
      </c>
      <c r="F2629" s="2">
        <v>44739</v>
      </c>
      <c r="G2629" s="1" t="s">
        <v>7611</v>
      </c>
      <c r="H2629" s="1" t="s">
        <v>7612</v>
      </c>
      <c r="I2629" s="1" t="s">
        <v>26</v>
      </c>
      <c r="J2629" s="3">
        <v>5348.73430265962</v>
      </c>
      <c r="K2629" s="1">
        <v>457</v>
      </c>
      <c r="L2629" s="1" t="s">
        <v>42</v>
      </c>
      <c r="M2629" s="2">
        <v>44747</v>
      </c>
      <c r="N2629" s="1" t="s">
        <v>66</v>
      </c>
      <c r="O2629" s="1">
        <f>M2629-F2629</f>
        <v>8</v>
      </c>
      <c r="P2629" s="1" t="str">
        <f>IF(B2629&lt;=17,"Teen",
IF(B2629&lt;=25,"Young Adult",
IF(B2629&lt;=35,"Adult",
IF(B2629&lt;=50,"Middle Age","Senior"))))</f>
        <v>Senior</v>
      </c>
      <c r="Q2629" s="3">
        <f>J2629/O2629</f>
        <v>668.5917878324525</v>
      </c>
      <c r="R2629" s="5">
        <f>IF(B2629&gt;60,1,0)
+ IF(O2629&gt;7,1,0)
+ IF(L2629="Emergency",1,0)
+ IF(T2629="Critical",1,0)</f>
        <v>2</v>
      </c>
      <c r="S2629" s="6" t="str">
        <f>IF(R2629&lt;=1,"Low",
IF(R2629=2,"Medium","High"))</f>
        <v>Medium</v>
      </c>
      <c r="T2629" s="1" t="s">
        <v>71</v>
      </c>
    </row>
    <row r="2630" spans="1:20">
      <c r="A2630" s="1" t="s">
        <v>7613</v>
      </c>
      <c r="B2630" s="1">
        <v>53</v>
      </c>
      <c r="C2630" s="1" t="s">
        <v>21</v>
      </c>
      <c r="D2630" s="1" t="s">
        <v>22</v>
      </c>
      <c r="E2630" s="1" t="s">
        <v>23</v>
      </c>
      <c r="F2630" s="2">
        <v>44739</v>
      </c>
      <c r="G2630" s="1" t="s">
        <v>7614</v>
      </c>
      <c r="H2630" s="1" t="s">
        <v>7615</v>
      </c>
      <c r="I2630" s="1" t="s">
        <v>56</v>
      </c>
      <c r="J2630" s="3">
        <v>39942.275240583302</v>
      </c>
      <c r="K2630" s="1">
        <v>294</v>
      </c>
      <c r="L2630" s="1" t="s">
        <v>37</v>
      </c>
      <c r="M2630" s="2">
        <v>44751</v>
      </c>
      <c r="N2630" s="1" t="s">
        <v>97</v>
      </c>
      <c r="O2630" s="1">
        <f>M2630-F2630</f>
        <v>12</v>
      </c>
      <c r="P2630" s="1" t="str">
        <f>IF(B2630&lt;=17,"Teen",
IF(B2630&lt;=25,"Young Adult",
IF(B2630&lt;=35,"Adult",
IF(B2630&lt;=50,"Middle Age","Senior"))))</f>
        <v>Senior</v>
      </c>
      <c r="Q2630" s="3">
        <f>J2630/O2630</f>
        <v>3328.5229367152751</v>
      </c>
      <c r="R2630" s="5">
        <f>IF(B2630&gt;60,1,0)
+ IF(O2630&gt;7,1,0)
+ IF(L2630="Emergency",1,0)
+ IF(T2630="Critical",1,0)</f>
        <v>1</v>
      </c>
      <c r="S2630" s="6" t="str">
        <f>IF(R2630&lt;=1,"Low",
IF(R2630=2,"Medium","High"))</f>
        <v>Low</v>
      </c>
      <c r="T2630" s="1" t="s">
        <v>49</v>
      </c>
    </row>
    <row r="2631" spans="1:20">
      <c r="A2631" s="1" t="s">
        <v>7616</v>
      </c>
      <c r="B2631" s="1">
        <v>81</v>
      </c>
      <c r="C2631" s="1" t="s">
        <v>51</v>
      </c>
      <c r="D2631" s="1" t="s">
        <v>73</v>
      </c>
      <c r="E2631" s="1" t="s">
        <v>23</v>
      </c>
      <c r="F2631" s="2">
        <v>44739</v>
      </c>
      <c r="G2631" s="1" t="s">
        <v>7617</v>
      </c>
      <c r="H2631" s="1" t="s">
        <v>7618</v>
      </c>
      <c r="I2631" s="1" t="s">
        <v>56</v>
      </c>
      <c r="J2631" s="3">
        <v>34229.899094521599</v>
      </c>
      <c r="K2631" s="1">
        <v>186</v>
      </c>
      <c r="L2631" s="1" t="s">
        <v>37</v>
      </c>
      <c r="M2631" s="2">
        <v>44755</v>
      </c>
      <c r="N2631" s="1" t="s">
        <v>38</v>
      </c>
      <c r="O2631" s="1">
        <f>M2631-F2631</f>
        <v>16</v>
      </c>
      <c r="P2631" s="1" t="str">
        <f>IF(B2631&lt;=17,"Teen",
IF(B2631&lt;=25,"Young Adult",
IF(B2631&lt;=35,"Adult",
IF(B2631&lt;=50,"Middle Age","Senior"))))</f>
        <v>Senior</v>
      </c>
      <c r="Q2631" s="3">
        <f>J2631/O2631</f>
        <v>2139.3686934075999</v>
      </c>
      <c r="R2631" s="5">
        <f>IF(B2631&gt;60,1,0)
+ IF(O2631&gt;7,1,0)
+ IF(L2631="Emergency",1,0)
+ IF(T2631="Critical",1,0)</f>
        <v>2</v>
      </c>
      <c r="S2631" s="6" t="str">
        <f>IF(R2631&lt;=1,"Low",
IF(R2631=2,"Medium","High"))</f>
        <v>Medium</v>
      </c>
      <c r="T2631" s="1" t="s">
        <v>29</v>
      </c>
    </row>
    <row r="2632" spans="1:20">
      <c r="A2632" s="1" t="s">
        <v>7619</v>
      </c>
      <c r="B2632" s="1">
        <v>80</v>
      </c>
      <c r="C2632" s="1" t="s">
        <v>51</v>
      </c>
      <c r="D2632" s="1" t="s">
        <v>22</v>
      </c>
      <c r="E2632" s="1" t="s">
        <v>45</v>
      </c>
      <c r="F2632" s="2">
        <v>44739</v>
      </c>
      <c r="G2632" s="1" t="s">
        <v>7620</v>
      </c>
      <c r="H2632" s="1" t="s">
        <v>5721</v>
      </c>
      <c r="I2632" s="1" t="s">
        <v>56</v>
      </c>
      <c r="J2632" s="3">
        <v>2907.0567740026399</v>
      </c>
      <c r="K2632" s="1">
        <v>311</v>
      </c>
      <c r="L2632" s="1" t="s">
        <v>42</v>
      </c>
      <c r="M2632" s="2">
        <v>44758</v>
      </c>
      <c r="N2632" s="1" t="s">
        <v>97</v>
      </c>
      <c r="O2632" s="1">
        <f>M2632-F2632</f>
        <v>19</v>
      </c>
      <c r="P2632" s="1" t="str">
        <f>IF(B2632&lt;=17,"Teen",
IF(B2632&lt;=25,"Young Adult",
IF(B2632&lt;=35,"Adult",
IF(B2632&lt;=50,"Middle Age","Senior"))))</f>
        <v>Senior</v>
      </c>
      <c r="Q2632" s="3">
        <f>J2632/O2632</f>
        <v>153.0029881054021</v>
      </c>
      <c r="R2632" s="5">
        <f>IF(B2632&gt;60,1,0)
+ IF(O2632&gt;7,1,0)
+ IF(L2632="Emergency",1,0)
+ IF(T2632="Critical",1,0)</f>
        <v>3</v>
      </c>
      <c r="S2632" s="6" t="str">
        <f>IF(R2632&lt;=1,"Low",
IF(R2632=2,"Medium","High"))</f>
        <v>High</v>
      </c>
      <c r="T2632" s="1" t="s">
        <v>49</v>
      </c>
    </row>
    <row r="2633" spans="1:20">
      <c r="A2633" s="1" t="s">
        <v>7621</v>
      </c>
      <c r="B2633" s="1">
        <v>51</v>
      </c>
      <c r="C2633" s="1" t="s">
        <v>21</v>
      </c>
      <c r="D2633" s="1" t="s">
        <v>73</v>
      </c>
      <c r="E2633" s="1" t="s">
        <v>53</v>
      </c>
      <c r="F2633" s="2">
        <v>44739</v>
      </c>
      <c r="G2633" s="1" t="s">
        <v>7622</v>
      </c>
      <c r="H2633" s="1" t="s">
        <v>7623</v>
      </c>
      <c r="I2633" s="1" t="s">
        <v>26</v>
      </c>
      <c r="J2633" s="3">
        <v>2370.4146451864699</v>
      </c>
      <c r="K2633" s="1">
        <v>390</v>
      </c>
      <c r="L2633" s="1" t="s">
        <v>27</v>
      </c>
      <c r="M2633" s="2">
        <v>44766</v>
      </c>
      <c r="N2633" s="1" t="s">
        <v>48</v>
      </c>
      <c r="O2633" s="1">
        <f>M2633-F2633</f>
        <v>27</v>
      </c>
      <c r="P2633" s="1" t="str">
        <f>IF(B2633&lt;=17,"Teen",
IF(B2633&lt;=25,"Young Adult",
IF(B2633&lt;=35,"Adult",
IF(B2633&lt;=50,"Middle Age","Senior"))))</f>
        <v>Senior</v>
      </c>
      <c r="Q2633" s="3">
        <f>J2633/O2633</f>
        <v>87.793135006906297</v>
      </c>
      <c r="R2633" s="5">
        <f>IF(B2633&gt;60,1,0)
+ IF(O2633&gt;7,1,0)
+ IF(L2633="Emergency",1,0)
+ IF(T2633="Critical",1,0)</f>
        <v>1</v>
      </c>
      <c r="S2633" s="6" t="str">
        <f>IF(R2633&lt;=1,"Low",
IF(R2633=2,"Medium","High"))</f>
        <v>Low</v>
      </c>
      <c r="T2633" s="1" t="s">
        <v>49</v>
      </c>
    </row>
    <row r="2634" spans="1:20">
      <c r="A2634" s="1" t="s">
        <v>7624</v>
      </c>
      <c r="B2634" s="1">
        <v>76</v>
      </c>
      <c r="C2634" s="1" t="s">
        <v>51</v>
      </c>
      <c r="D2634" s="1" t="s">
        <v>73</v>
      </c>
      <c r="E2634" s="1" t="s">
        <v>84</v>
      </c>
      <c r="F2634" s="2">
        <v>44739</v>
      </c>
      <c r="G2634" s="1" t="s">
        <v>7625</v>
      </c>
      <c r="H2634" s="1" t="s">
        <v>7626</v>
      </c>
      <c r="I2634" s="1" t="s">
        <v>60</v>
      </c>
      <c r="J2634" s="3">
        <v>17072.454149204401</v>
      </c>
      <c r="K2634" s="1">
        <v>256</v>
      </c>
      <c r="L2634" s="1" t="s">
        <v>27</v>
      </c>
      <c r="M2634" s="2">
        <v>44769</v>
      </c>
      <c r="N2634" s="1" t="s">
        <v>66</v>
      </c>
      <c r="O2634" s="1">
        <f>M2634-F2634</f>
        <v>30</v>
      </c>
      <c r="P2634" s="1" t="str">
        <f>IF(B2634&lt;=17,"Teen",
IF(B2634&lt;=25,"Young Adult",
IF(B2634&lt;=35,"Adult",
IF(B2634&lt;=50,"Middle Age","Senior"))))</f>
        <v>Senior</v>
      </c>
      <c r="Q2634" s="3">
        <f>J2634/O2634</f>
        <v>569.08180497348008</v>
      </c>
      <c r="R2634" s="5">
        <f>IF(B2634&gt;60,1,0)
+ IF(O2634&gt;7,1,0)
+ IF(L2634="Emergency",1,0)
+ IF(T2634="Critical",1,0)</f>
        <v>2</v>
      </c>
      <c r="S2634" s="6" t="str">
        <f>IF(R2634&lt;=1,"Low",
IF(R2634=2,"Medium","High"))</f>
        <v>Medium</v>
      </c>
      <c r="T2634" s="1" t="s">
        <v>71</v>
      </c>
    </row>
    <row r="2635" spans="1:20">
      <c r="A2635" s="1" t="s">
        <v>7627</v>
      </c>
      <c r="B2635" s="1">
        <v>54</v>
      </c>
      <c r="C2635" s="1" t="s">
        <v>21</v>
      </c>
      <c r="D2635" s="1" t="s">
        <v>44</v>
      </c>
      <c r="E2635" s="1" t="s">
        <v>33</v>
      </c>
      <c r="F2635" s="2">
        <v>44738</v>
      </c>
      <c r="G2635" s="1" t="s">
        <v>7628</v>
      </c>
      <c r="H2635" s="1" t="s">
        <v>7629</v>
      </c>
      <c r="I2635" s="1" t="s">
        <v>36</v>
      </c>
      <c r="J2635" s="3">
        <v>8749.9237308924694</v>
      </c>
      <c r="K2635" s="1">
        <v>295</v>
      </c>
      <c r="L2635" s="1" t="s">
        <v>42</v>
      </c>
      <c r="M2635" s="2">
        <v>44754</v>
      </c>
      <c r="N2635" s="1" t="s">
        <v>97</v>
      </c>
      <c r="O2635" s="1">
        <f>M2635-F2635</f>
        <v>16</v>
      </c>
      <c r="P2635" s="1" t="str">
        <f>IF(B2635&lt;=17,"Teen",
IF(B2635&lt;=25,"Young Adult",
IF(B2635&lt;=35,"Adult",
IF(B2635&lt;=50,"Middle Age","Senior"))))</f>
        <v>Senior</v>
      </c>
      <c r="Q2635" s="3">
        <f>J2635/O2635</f>
        <v>546.87023318077934</v>
      </c>
      <c r="R2635" s="5">
        <f>IF(B2635&gt;60,1,0)
+ IF(O2635&gt;7,1,0)
+ IF(L2635="Emergency",1,0)
+ IF(T2635="Critical",1,0)</f>
        <v>2</v>
      </c>
      <c r="S2635" s="6" t="str">
        <f>IF(R2635&lt;=1,"Low",
IF(R2635=2,"Medium","High"))</f>
        <v>Medium</v>
      </c>
      <c r="T2635" s="1" t="s">
        <v>49</v>
      </c>
    </row>
    <row r="2636" spans="1:20">
      <c r="A2636" s="1" t="s">
        <v>7630</v>
      </c>
      <c r="B2636" s="1">
        <v>48</v>
      </c>
      <c r="C2636" s="1" t="s">
        <v>21</v>
      </c>
      <c r="D2636" s="1" t="s">
        <v>22</v>
      </c>
      <c r="E2636" s="1" t="s">
        <v>45</v>
      </c>
      <c r="F2636" s="2">
        <v>44738</v>
      </c>
      <c r="G2636" s="1" t="s">
        <v>7631</v>
      </c>
      <c r="H2636" s="1" t="s">
        <v>7632</v>
      </c>
      <c r="I2636" s="1" t="s">
        <v>26</v>
      </c>
      <c r="J2636" s="3">
        <v>17890.770585794598</v>
      </c>
      <c r="K2636" s="1">
        <v>128</v>
      </c>
      <c r="L2636" s="1" t="s">
        <v>42</v>
      </c>
      <c r="M2636" s="2">
        <v>44739</v>
      </c>
      <c r="N2636" s="1" t="s">
        <v>48</v>
      </c>
      <c r="O2636" s="1">
        <f>M2636-F2636</f>
        <v>1</v>
      </c>
      <c r="P2636" s="1" t="str">
        <f>IF(B2636&lt;=17,"Teen",
IF(B2636&lt;=25,"Young Adult",
IF(B2636&lt;=35,"Adult",
IF(B2636&lt;=50,"Middle Age","Senior"))))</f>
        <v>Middle Age</v>
      </c>
      <c r="Q2636" s="3">
        <f>J2636/O2636</f>
        <v>17890.770585794598</v>
      </c>
      <c r="R2636" s="5">
        <f>IF(B2636&gt;60,1,0)
+ IF(O2636&gt;7,1,0)
+ IF(L2636="Emergency",1,0)
+ IF(T2636="Critical",1,0)</f>
        <v>1</v>
      </c>
      <c r="S2636" s="6" t="str">
        <f>IF(R2636&lt;=1,"Low",
IF(R2636=2,"Medium","High"))</f>
        <v>Low</v>
      </c>
      <c r="T2636" s="1" t="s">
        <v>71</v>
      </c>
    </row>
    <row r="2637" spans="1:20">
      <c r="A2637" s="1" t="s">
        <v>7633</v>
      </c>
      <c r="B2637" s="1">
        <v>81</v>
      </c>
      <c r="C2637" s="1" t="s">
        <v>21</v>
      </c>
      <c r="D2637" s="1" t="s">
        <v>91</v>
      </c>
      <c r="E2637" s="1" t="s">
        <v>84</v>
      </c>
      <c r="F2637" s="2">
        <v>44738</v>
      </c>
      <c r="G2637" s="1" t="s">
        <v>7634</v>
      </c>
      <c r="H2637" s="1" t="s">
        <v>7635</v>
      </c>
      <c r="I2637" s="1" t="s">
        <v>56</v>
      </c>
      <c r="J2637" s="3">
        <v>6243.8189127412097</v>
      </c>
      <c r="K2637" s="1">
        <v>121</v>
      </c>
      <c r="L2637" s="1" t="s">
        <v>27</v>
      </c>
      <c r="M2637" s="2">
        <v>44740</v>
      </c>
      <c r="N2637" s="1" t="s">
        <v>48</v>
      </c>
      <c r="O2637" s="1">
        <f>M2637-F2637</f>
        <v>2</v>
      </c>
      <c r="P2637" s="1" t="str">
        <f>IF(B2637&lt;=17,"Teen",
IF(B2637&lt;=25,"Young Adult",
IF(B2637&lt;=35,"Adult",
IF(B2637&lt;=50,"Middle Age","Senior"))))</f>
        <v>Senior</v>
      </c>
      <c r="Q2637" s="3">
        <f>J2637/O2637</f>
        <v>3121.9094563706049</v>
      </c>
      <c r="R2637" s="5">
        <f>IF(B2637&gt;60,1,0)
+ IF(O2637&gt;7,1,0)
+ IF(L2637="Emergency",1,0)
+ IF(T2637="Critical",1,0)</f>
        <v>1</v>
      </c>
      <c r="S2637" s="6" t="str">
        <f>IF(R2637&lt;=1,"Low",
IF(R2637=2,"Medium","High"))</f>
        <v>Low</v>
      </c>
      <c r="T2637" s="1" t="s">
        <v>49</v>
      </c>
    </row>
    <row r="2638" spans="1:20">
      <c r="A2638" s="1" t="s">
        <v>7636</v>
      </c>
      <c r="B2638" s="1">
        <v>61</v>
      </c>
      <c r="C2638" s="1" t="s">
        <v>21</v>
      </c>
      <c r="D2638" s="1" t="s">
        <v>44</v>
      </c>
      <c r="E2638" s="1" t="s">
        <v>23</v>
      </c>
      <c r="F2638" s="2">
        <v>44738</v>
      </c>
      <c r="G2638" s="1" t="s">
        <v>7637</v>
      </c>
      <c r="H2638" s="1" t="s">
        <v>7638</v>
      </c>
      <c r="I2638" s="1" t="s">
        <v>36</v>
      </c>
      <c r="J2638" s="3">
        <v>35905.188927064002</v>
      </c>
      <c r="K2638" s="1">
        <v>441</v>
      </c>
      <c r="L2638" s="1" t="s">
        <v>37</v>
      </c>
      <c r="M2638" s="2">
        <v>44768</v>
      </c>
      <c r="N2638" s="1" t="s">
        <v>97</v>
      </c>
      <c r="O2638" s="1">
        <f>M2638-F2638</f>
        <v>30</v>
      </c>
      <c r="P2638" s="1" t="str">
        <f>IF(B2638&lt;=17,"Teen",
IF(B2638&lt;=25,"Young Adult",
IF(B2638&lt;=35,"Adult",
IF(B2638&lt;=50,"Middle Age","Senior"))))</f>
        <v>Senior</v>
      </c>
      <c r="Q2638" s="3">
        <f>J2638/O2638</f>
        <v>1196.8396309021334</v>
      </c>
      <c r="R2638" s="5">
        <f>IF(B2638&gt;60,1,0)
+ IF(O2638&gt;7,1,0)
+ IF(L2638="Emergency",1,0)
+ IF(T2638="Critical",1,0)</f>
        <v>2</v>
      </c>
      <c r="S2638" s="6" t="str">
        <f>IF(R2638&lt;=1,"Low",
IF(R2638=2,"Medium","High"))</f>
        <v>Medium</v>
      </c>
      <c r="T2638" s="1" t="s">
        <v>71</v>
      </c>
    </row>
    <row r="2639" spans="1:20">
      <c r="A2639" s="1" t="s">
        <v>7639</v>
      </c>
      <c r="B2639" s="1">
        <v>39</v>
      </c>
      <c r="C2639" s="1" t="s">
        <v>21</v>
      </c>
      <c r="D2639" s="1" t="s">
        <v>32</v>
      </c>
      <c r="E2639" s="1" t="s">
        <v>45</v>
      </c>
      <c r="F2639" s="2">
        <v>44738</v>
      </c>
      <c r="G2639" s="1" t="s">
        <v>7640</v>
      </c>
      <c r="H2639" s="1" t="s">
        <v>7641</v>
      </c>
      <c r="I2639" s="1" t="s">
        <v>36</v>
      </c>
      <c r="J2639" s="3">
        <v>38345.287758962397</v>
      </c>
      <c r="K2639" s="1">
        <v>239</v>
      </c>
      <c r="L2639" s="1" t="s">
        <v>27</v>
      </c>
      <c r="M2639" s="2">
        <v>44742</v>
      </c>
      <c r="N2639" s="1" t="s">
        <v>38</v>
      </c>
      <c r="O2639" s="1">
        <f>M2639-F2639</f>
        <v>4</v>
      </c>
      <c r="P2639" s="1" t="str">
        <f>IF(B2639&lt;=17,"Teen",
IF(B2639&lt;=25,"Young Adult",
IF(B2639&lt;=35,"Adult",
IF(B2639&lt;=50,"Middle Age","Senior"))))</f>
        <v>Middle Age</v>
      </c>
      <c r="Q2639" s="3">
        <f>J2639/O2639</f>
        <v>9586.3219397405992</v>
      </c>
      <c r="R2639" s="5">
        <f>IF(B2639&gt;60,1,0)
+ IF(O2639&gt;7,1,0)
+ IF(L2639="Emergency",1,0)
+ IF(T2639="Critical",1,0)</f>
        <v>0</v>
      </c>
      <c r="S2639" s="6" t="str">
        <f>IF(R2639&lt;=1,"Low",
IF(R2639=2,"Medium","High"))</f>
        <v>Low</v>
      </c>
      <c r="T2639" s="1" t="s">
        <v>49</v>
      </c>
    </row>
    <row r="2640" spans="1:20">
      <c r="A2640" s="1" t="s">
        <v>7642</v>
      </c>
      <c r="B2640" s="1">
        <v>57</v>
      </c>
      <c r="C2640" s="1" t="s">
        <v>51</v>
      </c>
      <c r="D2640" s="1" t="s">
        <v>32</v>
      </c>
      <c r="E2640" s="1" t="s">
        <v>74</v>
      </c>
      <c r="F2640" s="2">
        <v>44738</v>
      </c>
      <c r="G2640" s="1" t="s">
        <v>7643</v>
      </c>
      <c r="H2640" s="1" t="s">
        <v>7644</v>
      </c>
      <c r="I2640" s="1" t="s">
        <v>56</v>
      </c>
      <c r="J2640" s="3">
        <v>44132.981572714903</v>
      </c>
      <c r="K2640" s="1">
        <v>466</v>
      </c>
      <c r="L2640" s="1" t="s">
        <v>27</v>
      </c>
      <c r="M2640" s="2">
        <v>44744</v>
      </c>
      <c r="N2640" s="1" t="s">
        <v>38</v>
      </c>
      <c r="O2640" s="1">
        <f>M2640-F2640</f>
        <v>6</v>
      </c>
      <c r="P2640" s="1" t="str">
        <f>IF(B2640&lt;=17,"Teen",
IF(B2640&lt;=25,"Young Adult",
IF(B2640&lt;=35,"Adult",
IF(B2640&lt;=50,"Middle Age","Senior"))))</f>
        <v>Senior</v>
      </c>
      <c r="Q2640" s="3">
        <f>J2640/O2640</f>
        <v>7355.4969287858175</v>
      </c>
      <c r="R2640" s="5">
        <f>IF(B2640&gt;60,1,0)
+ IF(O2640&gt;7,1,0)
+ IF(L2640="Emergency",1,0)
+ IF(T2640="Critical",1,0)</f>
        <v>0</v>
      </c>
      <c r="S2640" s="6" t="str">
        <f>IF(R2640&lt;=1,"Low",
IF(R2640=2,"Medium","High"))</f>
        <v>Low</v>
      </c>
      <c r="T2640" s="1" t="s">
        <v>49</v>
      </c>
    </row>
    <row r="2641" spans="1:20">
      <c r="A2641" s="1" t="s">
        <v>7645</v>
      </c>
      <c r="B2641" s="1">
        <v>20</v>
      </c>
      <c r="C2641" s="1" t="s">
        <v>51</v>
      </c>
      <c r="D2641" s="1" t="s">
        <v>91</v>
      </c>
      <c r="E2641" s="1" t="s">
        <v>23</v>
      </c>
      <c r="F2641" s="2">
        <v>44738</v>
      </c>
      <c r="G2641" s="1" t="s">
        <v>7646</v>
      </c>
      <c r="H2641" s="1" t="s">
        <v>7647</v>
      </c>
      <c r="I2641" s="1" t="s">
        <v>56</v>
      </c>
      <c r="J2641" s="3">
        <v>5934.6347791405497</v>
      </c>
      <c r="K2641" s="1">
        <v>137</v>
      </c>
      <c r="L2641" s="1" t="s">
        <v>37</v>
      </c>
      <c r="M2641" s="2">
        <v>44740</v>
      </c>
      <c r="N2641" s="1" t="s">
        <v>97</v>
      </c>
      <c r="O2641" s="1">
        <f>M2641-F2641</f>
        <v>2</v>
      </c>
      <c r="P2641" s="1" t="str">
        <f>IF(B2641&lt;=17,"Teen",
IF(B2641&lt;=25,"Young Adult",
IF(B2641&lt;=35,"Adult",
IF(B2641&lt;=50,"Middle Age","Senior"))))</f>
        <v>Young Adult</v>
      </c>
      <c r="Q2641" s="3">
        <f>J2641/O2641</f>
        <v>2967.3173895702748</v>
      </c>
      <c r="R2641" s="5">
        <f>IF(B2641&gt;60,1,0)
+ IF(O2641&gt;7,1,0)
+ IF(L2641="Emergency",1,0)
+ IF(T2641="Critical",1,0)</f>
        <v>0</v>
      </c>
      <c r="S2641" s="6" t="str">
        <f>IF(R2641&lt;=1,"Low",
IF(R2641=2,"Medium","High"))</f>
        <v>Low</v>
      </c>
      <c r="T2641" s="1" t="s">
        <v>71</v>
      </c>
    </row>
    <row r="2642" spans="1:20">
      <c r="A2642" s="1" t="s">
        <v>7648</v>
      </c>
      <c r="B2642" s="1">
        <v>55</v>
      </c>
      <c r="C2642" s="1" t="s">
        <v>21</v>
      </c>
      <c r="D2642" s="1" t="s">
        <v>62</v>
      </c>
      <c r="E2642" s="1" t="s">
        <v>74</v>
      </c>
      <c r="F2642" s="2">
        <v>44738</v>
      </c>
      <c r="G2642" s="1" t="s">
        <v>7649</v>
      </c>
      <c r="H2642" s="1" t="s">
        <v>5195</v>
      </c>
      <c r="I2642" s="1" t="s">
        <v>36</v>
      </c>
      <c r="J2642" s="3">
        <v>44340.9119466427</v>
      </c>
      <c r="K2642" s="1">
        <v>345</v>
      </c>
      <c r="L2642" s="1" t="s">
        <v>42</v>
      </c>
      <c r="M2642" s="2">
        <v>44763</v>
      </c>
      <c r="N2642" s="1" t="s">
        <v>48</v>
      </c>
      <c r="O2642" s="1">
        <f>M2642-F2642</f>
        <v>25</v>
      </c>
      <c r="P2642" s="1" t="str">
        <f>IF(B2642&lt;=17,"Teen",
IF(B2642&lt;=25,"Young Adult",
IF(B2642&lt;=35,"Adult",
IF(B2642&lt;=50,"Middle Age","Senior"))))</f>
        <v>Senior</v>
      </c>
      <c r="Q2642" s="3">
        <f>J2642/O2642</f>
        <v>1773.636477865708</v>
      </c>
      <c r="R2642" s="5">
        <f>IF(B2642&gt;60,1,0)
+ IF(O2642&gt;7,1,0)
+ IF(L2642="Emergency",1,0)
+ IF(T2642="Critical",1,0)</f>
        <v>2</v>
      </c>
      <c r="S2642" s="6" t="str">
        <f>IF(R2642&lt;=1,"Low",
IF(R2642=2,"Medium","High"))</f>
        <v>Medium</v>
      </c>
      <c r="T2642" s="1" t="s">
        <v>29</v>
      </c>
    </row>
    <row r="2643" spans="1:20">
      <c r="A2643" s="1" t="s">
        <v>7650</v>
      </c>
      <c r="B2643" s="1">
        <v>54</v>
      </c>
      <c r="C2643" s="1" t="s">
        <v>51</v>
      </c>
      <c r="D2643" s="1" t="s">
        <v>22</v>
      </c>
      <c r="E2643" s="1" t="s">
        <v>33</v>
      </c>
      <c r="F2643" s="2">
        <v>44738</v>
      </c>
      <c r="G2643" s="1" t="s">
        <v>7651</v>
      </c>
      <c r="H2643" s="1" t="s">
        <v>7652</v>
      </c>
      <c r="I2643" s="1" t="s">
        <v>26</v>
      </c>
      <c r="J2643" s="3">
        <v>35048.572012794401</v>
      </c>
      <c r="K2643" s="1">
        <v>295</v>
      </c>
      <c r="L2643" s="1" t="s">
        <v>27</v>
      </c>
      <c r="M2643" s="2">
        <v>44762</v>
      </c>
      <c r="N2643" s="1" t="s">
        <v>38</v>
      </c>
      <c r="O2643" s="1">
        <f>M2643-F2643</f>
        <v>24</v>
      </c>
      <c r="P2643" s="1" t="str">
        <f>IF(B2643&lt;=17,"Teen",
IF(B2643&lt;=25,"Young Adult",
IF(B2643&lt;=35,"Adult",
IF(B2643&lt;=50,"Middle Age","Senior"))))</f>
        <v>Senior</v>
      </c>
      <c r="Q2643" s="3">
        <f>J2643/O2643</f>
        <v>1460.3571671997668</v>
      </c>
      <c r="R2643" s="5">
        <f>IF(B2643&gt;60,1,0)
+ IF(O2643&gt;7,1,0)
+ IF(L2643="Emergency",1,0)
+ IF(T2643="Critical",1,0)</f>
        <v>1</v>
      </c>
      <c r="S2643" s="6" t="str">
        <f>IF(R2643&lt;=1,"Low",
IF(R2643=2,"Medium","High"))</f>
        <v>Low</v>
      </c>
      <c r="T2643" s="1" t="s">
        <v>71</v>
      </c>
    </row>
    <row r="2644" spans="1:20">
      <c r="A2644" s="1" t="s">
        <v>7653</v>
      </c>
      <c r="B2644" s="1">
        <v>35</v>
      </c>
      <c r="C2644" s="1" t="s">
        <v>51</v>
      </c>
      <c r="D2644" s="1" t="s">
        <v>22</v>
      </c>
      <c r="E2644" s="1" t="s">
        <v>84</v>
      </c>
      <c r="F2644" s="2">
        <v>44738</v>
      </c>
      <c r="G2644" s="1" t="s">
        <v>7654</v>
      </c>
      <c r="H2644" s="1" t="s">
        <v>7655</v>
      </c>
      <c r="I2644" s="1" t="s">
        <v>36</v>
      </c>
      <c r="J2644" s="3">
        <v>10369.0778668935</v>
      </c>
      <c r="K2644" s="1">
        <v>110</v>
      </c>
      <c r="L2644" s="1" t="s">
        <v>42</v>
      </c>
      <c r="M2644" s="2">
        <v>44749</v>
      </c>
      <c r="N2644" s="1" t="s">
        <v>48</v>
      </c>
      <c r="O2644" s="1">
        <f>M2644-F2644</f>
        <v>11</v>
      </c>
      <c r="P2644" s="1" t="str">
        <f>IF(B2644&lt;=17,"Teen",
IF(B2644&lt;=25,"Young Adult",
IF(B2644&lt;=35,"Adult",
IF(B2644&lt;=50,"Middle Age","Senior"))))</f>
        <v>Adult</v>
      </c>
      <c r="Q2644" s="3">
        <f>J2644/O2644</f>
        <v>942.64344244486358</v>
      </c>
      <c r="R2644" s="5">
        <f>IF(B2644&gt;60,1,0)
+ IF(O2644&gt;7,1,0)
+ IF(L2644="Emergency",1,0)
+ IF(T2644="Critical",1,0)</f>
        <v>2</v>
      </c>
      <c r="S2644" s="6" t="str">
        <f>IF(R2644&lt;=1,"Low",
IF(R2644=2,"Medium","High"))</f>
        <v>Medium</v>
      </c>
      <c r="T2644" s="1" t="s">
        <v>29</v>
      </c>
    </row>
    <row r="2645" spans="1:20">
      <c r="A2645" s="1" t="s">
        <v>7656</v>
      </c>
      <c r="B2645" s="1">
        <v>26</v>
      </c>
      <c r="C2645" s="1" t="s">
        <v>21</v>
      </c>
      <c r="D2645" s="1" t="s">
        <v>22</v>
      </c>
      <c r="E2645" s="1" t="s">
        <v>53</v>
      </c>
      <c r="F2645" s="2">
        <v>44738</v>
      </c>
      <c r="G2645" s="1" t="s">
        <v>7657</v>
      </c>
      <c r="H2645" s="1" t="s">
        <v>7658</v>
      </c>
      <c r="I2645" s="1" t="s">
        <v>26</v>
      </c>
      <c r="J2645" s="3">
        <v>9158.5472033677706</v>
      </c>
      <c r="K2645" s="1">
        <v>195</v>
      </c>
      <c r="L2645" s="1" t="s">
        <v>27</v>
      </c>
      <c r="M2645" s="2">
        <v>44759</v>
      </c>
      <c r="N2645" s="1" t="s">
        <v>66</v>
      </c>
      <c r="O2645" s="1">
        <f>M2645-F2645</f>
        <v>21</v>
      </c>
      <c r="P2645" s="1" t="str">
        <f>IF(B2645&lt;=17,"Teen",
IF(B2645&lt;=25,"Young Adult",
IF(B2645&lt;=35,"Adult",
IF(B2645&lt;=50,"Middle Age","Senior"))))</f>
        <v>Adult</v>
      </c>
      <c r="Q2645" s="3">
        <f>J2645/O2645</f>
        <v>436.12129539846529</v>
      </c>
      <c r="R2645" s="5">
        <f>IF(B2645&gt;60,1,0)
+ IF(O2645&gt;7,1,0)
+ IF(L2645="Emergency",1,0)
+ IF(T2645="Critical",1,0)</f>
        <v>1</v>
      </c>
      <c r="S2645" s="6" t="str">
        <f>IF(R2645&lt;=1,"Low",
IF(R2645=2,"Medium","High"))</f>
        <v>Low</v>
      </c>
      <c r="T2645" s="1" t="s">
        <v>29</v>
      </c>
    </row>
    <row r="2646" spans="1:20">
      <c r="A2646" s="1" t="s">
        <v>7659</v>
      </c>
      <c r="B2646" s="1">
        <v>20</v>
      </c>
      <c r="C2646" s="1" t="s">
        <v>21</v>
      </c>
      <c r="D2646" s="1" t="s">
        <v>68</v>
      </c>
      <c r="E2646" s="1" t="s">
        <v>84</v>
      </c>
      <c r="F2646" s="2">
        <v>44737</v>
      </c>
      <c r="G2646" s="1" t="s">
        <v>5307</v>
      </c>
      <c r="H2646" s="1" t="s">
        <v>7660</v>
      </c>
      <c r="I2646" s="1" t="s">
        <v>56</v>
      </c>
      <c r="J2646" s="3">
        <v>39810.8369374662</v>
      </c>
      <c r="K2646" s="1">
        <v>200</v>
      </c>
      <c r="L2646" s="1" t="s">
        <v>37</v>
      </c>
      <c r="M2646" s="2">
        <v>44758</v>
      </c>
      <c r="N2646" s="1" t="s">
        <v>66</v>
      </c>
      <c r="O2646" s="1">
        <f>M2646-F2646</f>
        <v>21</v>
      </c>
      <c r="P2646" s="1" t="str">
        <f>IF(B2646&lt;=17,"Teen",
IF(B2646&lt;=25,"Young Adult",
IF(B2646&lt;=35,"Adult",
IF(B2646&lt;=50,"Middle Age","Senior"))))</f>
        <v>Young Adult</v>
      </c>
      <c r="Q2646" s="3">
        <f>J2646/O2646</f>
        <v>1895.7541398793428</v>
      </c>
      <c r="R2646" s="5">
        <f>IF(B2646&gt;60,1,0)
+ IF(O2646&gt;7,1,0)
+ IF(L2646="Emergency",1,0)
+ IF(T2646="Critical",1,0)</f>
        <v>1</v>
      </c>
      <c r="S2646" s="6" t="str">
        <f>IF(R2646&lt;=1,"Low",
IF(R2646=2,"Medium","High"))</f>
        <v>Low</v>
      </c>
      <c r="T2646" s="1" t="s">
        <v>49</v>
      </c>
    </row>
    <row r="2647" spans="1:20">
      <c r="A2647" s="1" t="s">
        <v>7661</v>
      </c>
      <c r="B2647" s="1">
        <v>66</v>
      </c>
      <c r="C2647" s="1" t="s">
        <v>51</v>
      </c>
      <c r="D2647" s="1" t="s">
        <v>32</v>
      </c>
      <c r="E2647" s="1" t="s">
        <v>53</v>
      </c>
      <c r="F2647" s="2">
        <v>44737</v>
      </c>
      <c r="G2647" s="1" t="s">
        <v>7662</v>
      </c>
      <c r="H2647" s="1" t="s">
        <v>7663</v>
      </c>
      <c r="I2647" s="1" t="s">
        <v>56</v>
      </c>
      <c r="J2647" s="3">
        <v>25098.403979327999</v>
      </c>
      <c r="K2647" s="1">
        <v>380</v>
      </c>
      <c r="L2647" s="1" t="s">
        <v>42</v>
      </c>
      <c r="M2647" s="2">
        <v>44748</v>
      </c>
      <c r="N2647" s="1" t="s">
        <v>97</v>
      </c>
      <c r="O2647" s="1">
        <f>M2647-F2647</f>
        <v>11</v>
      </c>
      <c r="P2647" s="1" t="str">
        <f>IF(B2647&lt;=17,"Teen",
IF(B2647&lt;=25,"Young Adult",
IF(B2647&lt;=35,"Adult",
IF(B2647&lt;=50,"Middle Age","Senior"))))</f>
        <v>Senior</v>
      </c>
      <c r="Q2647" s="3">
        <f>J2647/O2647</f>
        <v>2281.6730890298181</v>
      </c>
      <c r="R2647" s="5">
        <f>IF(B2647&gt;60,1,0)
+ IF(O2647&gt;7,1,0)
+ IF(L2647="Emergency",1,0)
+ IF(T2647="Critical",1,0)</f>
        <v>3</v>
      </c>
      <c r="S2647" s="6" t="str">
        <f>IF(R2647&lt;=1,"Low",
IF(R2647=2,"Medium","High"))</f>
        <v>High</v>
      </c>
      <c r="T2647" s="1" t="s">
        <v>71</v>
      </c>
    </row>
    <row r="2648" spans="1:20">
      <c r="A2648" s="1" t="s">
        <v>7664</v>
      </c>
      <c r="B2648" s="1">
        <v>57</v>
      </c>
      <c r="C2648" s="1" t="s">
        <v>21</v>
      </c>
      <c r="D2648" s="1" t="s">
        <v>52</v>
      </c>
      <c r="E2648" s="1" t="s">
        <v>33</v>
      </c>
      <c r="F2648" s="2">
        <v>44736</v>
      </c>
      <c r="G2648" s="1" t="s">
        <v>7665</v>
      </c>
      <c r="H2648" s="1" t="s">
        <v>7666</v>
      </c>
      <c r="I2648" s="1" t="s">
        <v>36</v>
      </c>
      <c r="J2648" s="3">
        <v>34747.270077916299</v>
      </c>
      <c r="K2648" s="1">
        <v>133</v>
      </c>
      <c r="L2648" s="1" t="s">
        <v>42</v>
      </c>
      <c r="M2648" s="2">
        <v>44745</v>
      </c>
      <c r="N2648" s="1" t="s">
        <v>28</v>
      </c>
      <c r="O2648" s="1">
        <f>M2648-F2648</f>
        <v>9</v>
      </c>
      <c r="P2648" s="1" t="str">
        <f>IF(B2648&lt;=17,"Teen",
IF(B2648&lt;=25,"Young Adult",
IF(B2648&lt;=35,"Adult",
IF(B2648&lt;=50,"Middle Age","Senior"))))</f>
        <v>Senior</v>
      </c>
      <c r="Q2648" s="3">
        <f>J2648/O2648</f>
        <v>3860.8077864351444</v>
      </c>
      <c r="R2648" s="5">
        <f>IF(B2648&gt;60,1,0)
+ IF(O2648&gt;7,1,0)
+ IF(L2648="Emergency",1,0)
+ IF(T2648="Critical",1,0)</f>
        <v>2</v>
      </c>
      <c r="S2648" s="6" t="str">
        <f>IF(R2648&lt;=1,"Low",
IF(R2648=2,"Medium","High"))</f>
        <v>Medium</v>
      </c>
      <c r="T2648" s="1" t="s">
        <v>49</v>
      </c>
    </row>
    <row r="2649" spans="1:20">
      <c r="A2649" s="1" t="s">
        <v>7667</v>
      </c>
      <c r="B2649" s="1">
        <v>31</v>
      </c>
      <c r="C2649" s="1" t="s">
        <v>51</v>
      </c>
      <c r="D2649" s="1" t="s">
        <v>44</v>
      </c>
      <c r="E2649" s="1" t="s">
        <v>23</v>
      </c>
      <c r="F2649" s="2">
        <v>44736</v>
      </c>
      <c r="G2649" s="1" t="s">
        <v>7668</v>
      </c>
      <c r="H2649" s="1" t="s">
        <v>7669</v>
      </c>
      <c r="I2649" s="1" t="s">
        <v>56</v>
      </c>
      <c r="J2649" s="3">
        <v>20064.509542107</v>
      </c>
      <c r="K2649" s="1">
        <v>174</v>
      </c>
      <c r="L2649" s="1" t="s">
        <v>37</v>
      </c>
      <c r="M2649" s="2">
        <v>44761</v>
      </c>
      <c r="N2649" s="1" t="s">
        <v>38</v>
      </c>
      <c r="O2649" s="1">
        <f>M2649-F2649</f>
        <v>25</v>
      </c>
      <c r="P2649" s="1" t="str">
        <f>IF(B2649&lt;=17,"Teen",
IF(B2649&lt;=25,"Young Adult",
IF(B2649&lt;=35,"Adult",
IF(B2649&lt;=50,"Middle Age","Senior"))))</f>
        <v>Adult</v>
      </c>
      <c r="Q2649" s="3">
        <f>J2649/O2649</f>
        <v>802.58038168428004</v>
      </c>
      <c r="R2649" s="5">
        <f>IF(B2649&gt;60,1,0)
+ IF(O2649&gt;7,1,0)
+ IF(L2649="Emergency",1,0)
+ IF(T2649="Critical",1,0)</f>
        <v>1</v>
      </c>
      <c r="S2649" s="6" t="str">
        <f>IF(R2649&lt;=1,"Low",
IF(R2649=2,"Medium","High"))</f>
        <v>Low</v>
      </c>
      <c r="T2649" s="1" t="s">
        <v>29</v>
      </c>
    </row>
    <row r="2650" spans="1:20">
      <c r="A2650" s="1" t="s">
        <v>7670</v>
      </c>
      <c r="B2650" s="1">
        <v>37</v>
      </c>
      <c r="C2650" s="1" t="s">
        <v>51</v>
      </c>
      <c r="D2650" s="1" t="s">
        <v>73</v>
      </c>
      <c r="E2650" s="1" t="s">
        <v>84</v>
      </c>
      <c r="F2650" s="2">
        <v>44736</v>
      </c>
      <c r="G2650" s="1" t="s">
        <v>7671</v>
      </c>
      <c r="H2650" s="1" t="s">
        <v>7672</v>
      </c>
      <c r="I2650" s="1" t="s">
        <v>65</v>
      </c>
      <c r="J2650" s="3">
        <v>26907.892296575501</v>
      </c>
      <c r="K2650" s="1">
        <v>404</v>
      </c>
      <c r="L2650" s="1" t="s">
        <v>42</v>
      </c>
      <c r="M2650" s="2">
        <v>44743</v>
      </c>
      <c r="N2650" s="1" t="s">
        <v>66</v>
      </c>
      <c r="O2650" s="1">
        <f>M2650-F2650</f>
        <v>7</v>
      </c>
      <c r="P2650" s="1" t="str">
        <f>IF(B2650&lt;=17,"Teen",
IF(B2650&lt;=25,"Young Adult",
IF(B2650&lt;=35,"Adult",
IF(B2650&lt;=50,"Middle Age","Senior"))))</f>
        <v>Middle Age</v>
      </c>
      <c r="Q2650" s="3">
        <f>J2650/O2650</f>
        <v>3843.9846137965001</v>
      </c>
      <c r="R2650" s="5">
        <f>IF(B2650&gt;60,1,0)
+ IF(O2650&gt;7,1,0)
+ IF(L2650="Emergency",1,0)
+ IF(T2650="Critical",1,0)</f>
        <v>1</v>
      </c>
      <c r="S2650" s="6" t="str">
        <f>IF(R2650&lt;=1,"Low",
IF(R2650=2,"Medium","High"))</f>
        <v>Low</v>
      </c>
      <c r="T2650" s="1" t="s">
        <v>29</v>
      </c>
    </row>
    <row r="2651" spans="1:20">
      <c r="A2651" s="1" t="s">
        <v>7673</v>
      </c>
      <c r="B2651" s="1">
        <v>53</v>
      </c>
      <c r="C2651" s="1" t="s">
        <v>51</v>
      </c>
      <c r="D2651" s="1" t="s">
        <v>73</v>
      </c>
      <c r="E2651" s="1" t="s">
        <v>33</v>
      </c>
      <c r="F2651" s="2">
        <v>44735</v>
      </c>
      <c r="G2651" s="1" t="s">
        <v>7674</v>
      </c>
      <c r="H2651" s="1" t="s">
        <v>7675</v>
      </c>
      <c r="I2651" s="1" t="s">
        <v>60</v>
      </c>
      <c r="J2651" s="3">
        <v>39677.648865532901</v>
      </c>
      <c r="K2651" s="1">
        <v>456</v>
      </c>
      <c r="L2651" s="1" t="s">
        <v>27</v>
      </c>
      <c r="M2651" s="2">
        <v>44762</v>
      </c>
      <c r="N2651" s="1" t="s">
        <v>28</v>
      </c>
      <c r="O2651" s="1">
        <f>M2651-F2651</f>
        <v>27</v>
      </c>
      <c r="P2651" s="1" t="str">
        <f>IF(B2651&lt;=17,"Teen",
IF(B2651&lt;=25,"Young Adult",
IF(B2651&lt;=35,"Adult",
IF(B2651&lt;=50,"Middle Age","Senior"))))</f>
        <v>Senior</v>
      </c>
      <c r="Q2651" s="3">
        <f>J2651/O2651</f>
        <v>1469.5425505752926</v>
      </c>
      <c r="R2651" s="5">
        <f>IF(B2651&gt;60,1,0)
+ IF(O2651&gt;7,1,0)
+ IF(L2651="Emergency",1,0)
+ IF(T2651="Critical",1,0)</f>
        <v>1</v>
      </c>
      <c r="S2651" s="6" t="str">
        <f>IF(R2651&lt;=1,"Low",
IF(R2651=2,"Medium","High"))</f>
        <v>Low</v>
      </c>
      <c r="T2651" s="1" t="s">
        <v>29</v>
      </c>
    </row>
    <row r="2652" spans="1:20">
      <c r="A2652" s="1" t="s">
        <v>7676</v>
      </c>
      <c r="B2652" s="1">
        <v>79</v>
      </c>
      <c r="C2652" s="1" t="s">
        <v>51</v>
      </c>
      <c r="D2652" s="1" t="s">
        <v>62</v>
      </c>
      <c r="E2652" s="1" t="s">
        <v>23</v>
      </c>
      <c r="F2652" s="2">
        <v>44735</v>
      </c>
      <c r="G2652" s="1" t="s">
        <v>7677</v>
      </c>
      <c r="H2652" s="1" t="s">
        <v>2463</v>
      </c>
      <c r="I2652" s="1" t="s">
        <v>65</v>
      </c>
      <c r="J2652" s="3">
        <v>18933.830202520701</v>
      </c>
      <c r="K2652" s="1">
        <v>412</v>
      </c>
      <c r="L2652" s="1" t="s">
        <v>42</v>
      </c>
      <c r="M2652" s="2">
        <v>44756</v>
      </c>
      <c r="N2652" s="1" t="s">
        <v>48</v>
      </c>
      <c r="O2652" s="1">
        <f>M2652-F2652</f>
        <v>21</v>
      </c>
      <c r="P2652" s="1" t="str">
        <f>IF(B2652&lt;=17,"Teen",
IF(B2652&lt;=25,"Young Adult",
IF(B2652&lt;=35,"Adult",
IF(B2652&lt;=50,"Middle Age","Senior"))))</f>
        <v>Senior</v>
      </c>
      <c r="Q2652" s="3">
        <f>J2652/O2652</f>
        <v>901.6109620247953</v>
      </c>
      <c r="R2652" s="5">
        <f>IF(B2652&gt;60,1,0)
+ IF(O2652&gt;7,1,0)
+ IF(L2652="Emergency",1,0)
+ IF(T2652="Critical",1,0)</f>
        <v>3</v>
      </c>
      <c r="S2652" s="6" t="str">
        <f>IF(R2652&lt;=1,"Low",
IF(R2652=2,"Medium","High"))</f>
        <v>High</v>
      </c>
      <c r="T2652" s="1" t="s">
        <v>71</v>
      </c>
    </row>
    <row r="2653" spans="1:20">
      <c r="A2653" s="1" t="s">
        <v>7678</v>
      </c>
      <c r="B2653" s="1">
        <v>44</v>
      </c>
      <c r="C2653" s="1" t="s">
        <v>21</v>
      </c>
      <c r="D2653" s="1" t="s">
        <v>22</v>
      </c>
      <c r="E2653" s="1" t="s">
        <v>74</v>
      </c>
      <c r="F2653" s="2">
        <v>44735</v>
      </c>
      <c r="G2653" s="1" t="s">
        <v>7679</v>
      </c>
      <c r="H2653" s="1" t="s">
        <v>1269</v>
      </c>
      <c r="I2653" s="1" t="s">
        <v>26</v>
      </c>
      <c r="J2653" s="3">
        <v>29329.133326507901</v>
      </c>
      <c r="K2653" s="1">
        <v>376</v>
      </c>
      <c r="L2653" s="1" t="s">
        <v>27</v>
      </c>
      <c r="M2653" s="2">
        <v>44764</v>
      </c>
      <c r="N2653" s="1" t="s">
        <v>38</v>
      </c>
      <c r="O2653" s="1">
        <f>M2653-F2653</f>
        <v>29</v>
      </c>
      <c r="P2653" s="1" t="str">
        <f>IF(B2653&lt;=17,"Teen",
IF(B2653&lt;=25,"Young Adult",
IF(B2653&lt;=35,"Adult",
IF(B2653&lt;=50,"Middle Age","Senior"))))</f>
        <v>Middle Age</v>
      </c>
      <c r="Q2653" s="3">
        <f>J2653/O2653</f>
        <v>1011.3494250519966</v>
      </c>
      <c r="R2653" s="5">
        <f>IF(B2653&gt;60,1,0)
+ IF(O2653&gt;7,1,0)
+ IF(L2653="Emergency",1,0)
+ IF(T2653="Critical",1,0)</f>
        <v>1</v>
      </c>
      <c r="S2653" s="6" t="str">
        <f>IF(R2653&lt;=1,"Low",
IF(R2653=2,"Medium","High"))</f>
        <v>Low</v>
      </c>
      <c r="T2653" s="1" t="s">
        <v>71</v>
      </c>
    </row>
    <row r="2654" spans="1:20">
      <c r="A2654" s="1" t="s">
        <v>7680</v>
      </c>
      <c r="B2654" s="1">
        <v>77</v>
      </c>
      <c r="C2654" s="1" t="s">
        <v>21</v>
      </c>
      <c r="D2654" s="1" t="s">
        <v>32</v>
      </c>
      <c r="E2654" s="1" t="s">
        <v>33</v>
      </c>
      <c r="F2654" s="2">
        <v>44735</v>
      </c>
      <c r="G2654" s="1" t="s">
        <v>7681</v>
      </c>
      <c r="H2654" s="1" t="s">
        <v>7682</v>
      </c>
      <c r="I2654" s="1" t="s">
        <v>36</v>
      </c>
      <c r="J2654" s="3">
        <v>23549.199777734299</v>
      </c>
      <c r="K2654" s="1">
        <v>111</v>
      </c>
      <c r="L2654" s="1" t="s">
        <v>27</v>
      </c>
      <c r="M2654" s="2">
        <v>44744</v>
      </c>
      <c r="N2654" s="1" t="s">
        <v>28</v>
      </c>
      <c r="O2654" s="1">
        <f>M2654-F2654</f>
        <v>9</v>
      </c>
      <c r="P2654" s="1" t="str">
        <f>IF(B2654&lt;=17,"Teen",
IF(B2654&lt;=25,"Young Adult",
IF(B2654&lt;=35,"Adult",
IF(B2654&lt;=50,"Middle Age","Senior"))))</f>
        <v>Senior</v>
      </c>
      <c r="Q2654" s="3">
        <f>J2654/O2654</f>
        <v>2616.5777530815885</v>
      </c>
      <c r="R2654" s="5">
        <f>IF(B2654&gt;60,1,0)
+ IF(O2654&gt;7,1,0)
+ IF(L2654="Emergency",1,0)
+ IF(T2654="Critical",1,0)</f>
        <v>2</v>
      </c>
      <c r="S2654" s="6" t="str">
        <f>IF(R2654&lt;=1,"Low",
IF(R2654=2,"Medium","High"))</f>
        <v>Medium</v>
      </c>
      <c r="T2654" s="1" t="s">
        <v>71</v>
      </c>
    </row>
    <row r="2655" spans="1:20">
      <c r="A2655" s="1" t="s">
        <v>7683</v>
      </c>
      <c r="B2655" s="1">
        <v>40</v>
      </c>
      <c r="C2655" s="1" t="s">
        <v>51</v>
      </c>
      <c r="D2655" s="1" t="s">
        <v>44</v>
      </c>
      <c r="E2655" s="1" t="s">
        <v>84</v>
      </c>
      <c r="F2655" s="2">
        <v>44735</v>
      </c>
      <c r="G2655" s="1" t="s">
        <v>7684</v>
      </c>
      <c r="H2655" s="1" t="s">
        <v>7508</v>
      </c>
      <c r="I2655" s="1" t="s">
        <v>26</v>
      </c>
      <c r="J2655" s="3">
        <v>13557.3176585737</v>
      </c>
      <c r="K2655" s="1">
        <v>105</v>
      </c>
      <c r="L2655" s="1" t="s">
        <v>37</v>
      </c>
      <c r="M2655" s="2">
        <v>44736</v>
      </c>
      <c r="N2655" s="1" t="s">
        <v>38</v>
      </c>
      <c r="O2655" s="1">
        <f>M2655-F2655</f>
        <v>1</v>
      </c>
      <c r="P2655" s="1" t="str">
        <f>IF(B2655&lt;=17,"Teen",
IF(B2655&lt;=25,"Young Adult",
IF(B2655&lt;=35,"Adult",
IF(B2655&lt;=50,"Middle Age","Senior"))))</f>
        <v>Middle Age</v>
      </c>
      <c r="Q2655" s="3">
        <f>J2655/O2655</f>
        <v>13557.3176585737</v>
      </c>
      <c r="R2655" s="5">
        <f>IF(B2655&gt;60,1,0)
+ IF(O2655&gt;7,1,0)
+ IF(L2655="Emergency",1,0)
+ IF(T2655="Critical",1,0)</f>
        <v>0</v>
      </c>
      <c r="S2655" s="6" t="str">
        <f>IF(R2655&lt;=1,"Low",
IF(R2655=2,"Medium","High"))</f>
        <v>Low</v>
      </c>
      <c r="T2655" s="1" t="s">
        <v>71</v>
      </c>
    </row>
    <row r="2656" spans="1:20">
      <c r="A2656" s="1" t="s">
        <v>7685</v>
      </c>
      <c r="B2656" s="1">
        <v>64</v>
      </c>
      <c r="C2656" s="1" t="s">
        <v>21</v>
      </c>
      <c r="D2656" s="1" t="s">
        <v>91</v>
      </c>
      <c r="E2656" s="1" t="s">
        <v>84</v>
      </c>
      <c r="F2656" s="2">
        <v>44735</v>
      </c>
      <c r="G2656" s="1" t="s">
        <v>7686</v>
      </c>
      <c r="H2656" s="1" t="s">
        <v>7687</v>
      </c>
      <c r="I2656" s="1" t="s">
        <v>56</v>
      </c>
      <c r="J2656" s="3">
        <v>16457.371931855701</v>
      </c>
      <c r="K2656" s="1">
        <v>392</v>
      </c>
      <c r="L2656" s="1" t="s">
        <v>27</v>
      </c>
      <c r="M2656" s="2">
        <v>44750</v>
      </c>
      <c r="N2656" s="1" t="s">
        <v>38</v>
      </c>
      <c r="O2656" s="1">
        <f>M2656-F2656</f>
        <v>15</v>
      </c>
      <c r="P2656" s="1" t="str">
        <f>IF(B2656&lt;=17,"Teen",
IF(B2656&lt;=25,"Young Adult",
IF(B2656&lt;=35,"Adult",
IF(B2656&lt;=50,"Middle Age","Senior"))))</f>
        <v>Senior</v>
      </c>
      <c r="Q2656" s="3">
        <f>J2656/O2656</f>
        <v>1097.15812879038</v>
      </c>
      <c r="R2656" s="5">
        <f>IF(B2656&gt;60,1,0)
+ IF(O2656&gt;7,1,0)
+ IF(L2656="Emergency",1,0)
+ IF(T2656="Critical",1,0)</f>
        <v>2</v>
      </c>
      <c r="S2656" s="6" t="str">
        <f>IF(R2656&lt;=1,"Low",
IF(R2656=2,"Medium","High"))</f>
        <v>Medium</v>
      </c>
      <c r="T2656" s="1" t="s">
        <v>29</v>
      </c>
    </row>
    <row r="2657" spans="1:20">
      <c r="A2657" s="1" t="s">
        <v>7688</v>
      </c>
      <c r="B2657" s="1">
        <v>42</v>
      </c>
      <c r="C2657" s="1" t="s">
        <v>51</v>
      </c>
      <c r="D2657" s="1" t="s">
        <v>52</v>
      </c>
      <c r="E2657" s="1" t="s">
        <v>23</v>
      </c>
      <c r="F2657" s="2">
        <v>44734</v>
      </c>
      <c r="G2657" s="1" t="s">
        <v>7689</v>
      </c>
      <c r="H2657" s="1" t="s">
        <v>7690</v>
      </c>
      <c r="I2657" s="1" t="s">
        <v>65</v>
      </c>
      <c r="J2657" s="3">
        <v>11013.2092209942</v>
      </c>
      <c r="K2657" s="1">
        <v>330</v>
      </c>
      <c r="L2657" s="1" t="s">
        <v>42</v>
      </c>
      <c r="M2657" s="2">
        <v>44743</v>
      </c>
      <c r="N2657" s="1" t="s">
        <v>28</v>
      </c>
      <c r="O2657" s="1">
        <f>M2657-F2657</f>
        <v>9</v>
      </c>
      <c r="P2657" s="1" t="str">
        <f>IF(B2657&lt;=17,"Teen",
IF(B2657&lt;=25,"Young Adult",
IF(B2657&lt;=35,"Adult",
IF(B2657&lt;=50,"Middle Age","Senior"))))</f>
        <v>Middle Age</v>
      </c>
      <c r="Q2657" s="3">
        <f>J2657/O2657</f>
        <v>1223.6899134437999</v>
      </c>
      <c r="R2657" s="5">
        <f>IF(B2657&gt;60,1,0)
+ IF(O2657&gt;7,1,0)
+ IF(L2657="Emergency",1,0)
+ IF(T2657="Critical",1,0)</f>
        <v>2</v>
      </c>
      <c r="S2657" s="6" t="str">
        <f>IF(R2657&lt;=1,"Low",
IF(R2657=2,"Medium","High"))</f>
        <v>Medium</v>
      </c>
      <c r="T2657" s="1" t="s">
        <v>49</v>
      </c>
    </row>
    <row r="2658" spans="1:20">
      <c r="A2658" s="1" t="s">
        <v>7691</v>
      </c>
      <c r="B2658" s="1">
        <v>64</v>
      </c>
      <c r="C2658" s="1" t="s">
        <v>51</v>
      </c>
      <c r="D2658" s="1" t="s">
        <v>52</v>
      </c>
      <c r="E2658" s="1" t="s">
        <v>45</v>
      </c>
      <c r="F2658" s="2">
        <v>44734</v>
      </c>
      <c r="G2658" s="1" t="s">
        <v>7692</v>
      </c>
      <c r="H2658" s="1" t="s">
        <v>7693</v>
      </c>
      <c r="I2658" s="1" t="s">
        <v>56</v>
      </c>
      <c r="J2658" s="3">
        <v>44631.172172484803</v>
      </c>
      <c r="K2658" s="1">
        <v>241</v>
      </c>
      <c r="L2658" s="1" t="s">
        <v>37</v>
      </c>
      <c r="M2658" s="2">
        <v>44753</v>
      </c>
      <c r="N2658" s="1" t="s">
        <v>66</v>
      </c>
      <c r="O2658" s="1">
        <f>M2658-F2658</f>
        <v>19</v>
      </c>
      <c r="P2658" s="1" t="str">
        <f>IF(B2658&lt;=17,"Teen",
IF(B2658&lt;=25,"Young Adult",
IF(B2658&lt;=35,"Adult",
IF(B2658&lt;=50,"Middle Age","Senior"))))</f>
        <v>Senior</v>
      </c>
      <c r="Q2658" s="3">
        <f>J2658/O2658</f>
        <v>2349.0090617097267</v>
      </c>
      <c r="R2658" s="5">
        <f>IF(B2658&gt;60,1,0)
+ IF(O2658&gt;7,1,0)
+ IF(L2658="Emergency",1,0)
+ IF(T2658="Critical",1,0)</f>
        <v>2</v>
      </c>
      <c r="S2658" s="6" t="str">
        <f>IF(R2658&lt;=1,"Low",
IF(R2658=2,"Medium","High"))</f>
        <v>Medium</v>
      </c>
      <c r="T2658" s="1" t="s">
        <v>29</v>
      </c>
    </row>
    <row r="2659" spans="1:20">
      <c r="A2659" s="1" t="s">
        <v>3577</v>
      </c>
      <c r="B2659" s="1">
        <v>54</v>
      </c>
      <c r="C2659" s="1" t="s">
        <v>21</v>
      </c>
      <c r="D2659" s="1" t="s">
        <v>68</v>
      </c>
      <c r="E2659" s="1" t="s">
        <v>53</v>
      </c>
      <c r="F2659" s="2">
        <v>44734</v>
      </c>
      <c r="G2659" s="1" t="s">
        <v>7694</v>
      </c>
      <c r="H2659" s="1" t="s">
        <v>7695</v>
      </c>
      <c r="I2659" s="1" t="s">
        <v>65</v>
      </c>
      <c r="J2659" s="3">
        <v>4712.9082159692298</v>
      </c>
      <c r="K2659" s="1">
        <v>311</v>
      </c>
      <c r="L2659" s="1" t="s">
        <v>27</v>
      </c>
      <c r="M2659" s="2">
        <v>44751</v>
      </c>
      <c r="N2659" s="1" t="s">
        <v>48</v>
      </c>
      <c r="O2659" s="1">
        <f>M2659-F2659</f>
        <v>17</v>
      </c>
      <c r="P2659" s="1" t="str">
        <f>IF(B2659&lt;=17,"Teen",
IF(B2659&lt;=25,"Young Adult",
IF(B2659&lt;=35,"Adult",
IF(B2659&lt;=50,"Middle Age","Senior"))))</f>
        <v>Senior</v>
      </c>
      <c r="Q2659" s="3">
        <f>J2659/O2659</f>
        <v>277.22989505701349</v>
      </c>
      <c r="R2659" s="5">
        <f>IF(B2659&gt;60,1,0)
+ IF(O2659&gt;7,1,0)
+ IF(L2659="Emergency",1,0)
+ IF(T2659="Critical",1,0)</f>
        <v>1</v>
      </c>
      <c r="S2659" s="6" t="str">
        <f>IF(R2659&lt;=1,"Low",
IF(R2659=2,"Medium","High"))</f>
        <v>Low</v>
      </c>
      <c r="T2659" s="1" t="s">
        <v>71</v>
      </c>
    </row>
    <row r="2660" spans="1:20">
      <c r="A2660" s="1" t="s">
        <v>7696</v>
      </c>
      <c r="B2660" s="1">
        <v>52</v>
      </c>
      <c r="C2660" s="1" t="s">
        <v>51</v>
      </c>
      <c r="D2660" s="1" t="s">
        <v>32</v>
      </c>
      <c r="E2660" s="1" t="s">
        <v>84</v>
      </c>
      <c r="F2660" s="2">
        <v>44734</v>
      </c>
      <c r="G2660" s="1" t="s">
        <v>7697</v>
      </c>
      <c r="H2660" s="1" t="s">
        <v>7698</v>
      </c>
      <c r="I2660" s="1" t="s">
        <v>26</v>
      </c>
      <c r="J2660" s="3">
        <v>11482.0537454281</v>
      </c>
      <c r="K2660" s="1">
        <v>184</v>
      </c>
      <c r="L2660" s="1" t="s">
        <v>27</v>
      </c>
      <c r="M2660" s="2">
        <v>44749</v>
      </c>
      <c r="N2660" s="1" t="s">
        <v>97</v>
      </c>
      <c r="O2660" s="1">
        <f>M2660-F2660</f>
        <v>15</v>
      </c>
      <c r="P2660" s="1" t="str">
        <f>IF(B2660&lt;=17,"Teen",
IF(B2660&lt;=25,"Young Adult",
IF(B2660&lt;=35,"Adult",
IF(B2660&lt;=50,"Middle Age","Senior"))))</f>
        <v>Senior</v>
      </c>
      <c r="Q2660" s="3">
        <f>J2660/O2660</f>
        <v>765.47024969520669</v>
      </c>
      <c r="R2660" s="5">
        <f>IF(B2660&gt;60,1,0)
+ IF(O2660&gt;7,1,0)
+ IF(L2660="Emergency",1,0)
+ IF(T2660="Critical",1,0)</f>
        <v>1</v>
      </c>
      <c r="S2660" s="6" t="str">
        <f>IF(R2660&lt;=1,"Low",
IF(R2660=2,"Medium","High"))</f>
        <v>Low</v>
      </c>
      <c r="T2660" s="1" t="s">
        <v>49</v>
      </c>
    </row>
    <row r="2661" spans="1:20">
      <c r="A2661" s="1" t="s">
        <v>7699</v>
      </c>
      <c r="B2661" s="1">
        <v>39</v>
      </c>
      <c r="C2661" s="1" t="s">
        <v>21</v>
      </c>
      <c r="D2661" s="1" t="s">
        <v>44</v>
      </c>
      <c r="E2661" s="1" t="s">
        <v>45</v>
      </c>
      <c r="F2661" s="2">
        <v>44734</v>
      </c>
      <c r="G2661" s="1" t="s">
        <v>7700</v>
      </c>
      <c r="H2661" s="1" t="s">
        <v>1863</v>
      </c>
      <c r="I2661" s="1" t="s">
        <v>56</v>
      </c>
      <c r="J2661" s="3">
        <v>34096.991200172997</v>
      </c>
      <c r="K2661" s="1">
        <v>420</v>
      </c>
      <c r="L2661" s="1" t="s">
        <v>42</v>
      </c>
      <c r="M2661" s="2">
        <v>44740</v>
      </c>
      <c r="N2661" s="1" t="s">
        <v>28</v>
      </c>
      <c r="O2661" s="1">
        <f>M2661-F2661</f>
        <v>6</v>
      </c>
      <c r="P2661" s="1" t="str">
        <f>IF(B2661&lt;=17,"Teen",
IF(B2661&lt;=25,"Young Adult",
IF(B2661&lt;=35,"Adult",
IF(B2661&lt;=50,"Middle Age","Senior"))))</f>
        <v>Middle Age</v>
      </c>
      <c r="Q2661" s="3">
        <f>J2661/O2661</f>
        <v>5682.8318666954992</v>
      </c>
      <c r="R2661" s="5">
        <f>IF(B2661&gt;60,1,0)
+ IF(O2661&gt;7,1,0)
+ IF(L2661="Emergency",1,0)
+ IF(T2661="Critical",1,0)</f>
        <v>1</v>
      </c>
      <c r="S2661" s="6" t="str">
        <f>IF(R2661&lt;=1,"Low",
IF(R2661=2,"Medium","High"))</f>
        <v>Low</v>
      </c>
      <c r="T2661" s="1" t="s">
        <v>29</v>
      </c>
    </row>
    <row r="2662" spans="1:20">
      <c r="A2662" s="1" t="s">
        <v>7701</v>
      </c>
      <c r="B2662" s="1">
        <v>36</v>
      </c>
      <c r="C2662" s="1" t="s">
        <v>21</v>
      </c>
      <c r="D2662" s="1" t="s">
        <v>73</v>
      </c>
      <c r="E2662" s="1" t="s">
        <v>45</v>
      </c>
      <c r="F2662" s="2">
        <v>44734</v>
      </c>
      <c r="G2662" s="1" t="s">
        <v>7702</v>
      </c>
      <c r="H2662" s="1" t="s">
        <v>7703</v>
      </c>
      <c r="I2662" s="1" t="s">
        <v>36</v>
      </c>
      <c r="J2662" s="3">
        <v>15673.5570084714</v>
      </c>
      <c r="K2662" s="1">
        <v>440</v>
      </c>
      <c r="L2662" s="1" t="s">
        <v>27</v>
      </c>
      <c r="M2662" s="2">
        <v>44752</v>
      </c>
      <c r="N2662" s="1" t="s">
        <v>97</v>
      </c>
      <c r="O2662" s="1">
        <f>M2662-F2662</f>
        <v>18</v>
      </c>
      <c r="P2662" s="1" t="str">
        <f>IF(B2662&lt;=17,"Teen",
IF(B2662&lt;=25,"Young Adult",
IF(B2662&lt;=35,"Adult",
IF(B2662&lt;=50,"Middle Age","Senior"))))</f>
        <v>Middle Age</v>
      </c>
      <c r="Q2662" s="3">
        <f>J2662/O2662</f>
        <v>870.75316713730001</v>
      </c>
      <c r="R2662" s="5">
        <f>IF(B2662&gt;60,1,0)
+ IF(O2662&gt;7,1,0)
+ IF(L2662="Emergency",1,0)
+ IF(T2662="Critical",1,0)</f>
        <v>1</v>
      </c>
      <c r="S2662" s="6" t="str">
        <f>IF(R2662&lt;=1,"Low",
IF(R2662=2,"Medium","High"))</f>
        <v>Low</v>
      </c>
      <c r="T2662" s="1" t="s">
        <v>29</v>
      </c>
    </row>
    <row r="2663" spans="1:20">
      <c r="A2663" s="1" t="s">
        <v>7704</v>
      </c>
      <c r="B2663" s="1">
        <v>72</v>
      </c>
      <c r="C2663" s="1" t="s">
        <v>51</v>
      </c>
      <c r="D2663" s="1" t="s">
        <v>62</v>
      </c>
      <c r="E2663" s="1" t="s">
        <v>45</v>
      </c>
      <c r="F2663" s="2">
        <v>44733</v>
      </c>
      <c r="G2663" s="1" t="s">
        <v>1038</v>
      </c>
      <c r="H2663" s="1" t="s">
        <v>7705</v>
      </c>
      <c r="I2663" s="1" t="s">
        <v>65</v>
      </c>
      <c r="J2663" s="3">
        <v>37487.556503598003</v>
      </c>
      <c r="K2663" s="1">
        <v>224</v>
      </c>
      <c r="L2663" s="1" t="s">
        <v>27</v>
      </c>
      <c r="M2663" s="2">
        <v>44761</v>
      </c>
      <c r="N2663" s="1" t="s">
        <v>97</v>
      </c>
      <c r="O2663" s="1">
        <f>M2663-F2663</f>
        <v>28</v>
      </c>
      <c r="P2663" s="1" t="str">
        <f>IF(B2663&lt;=17,"Teen",
IF(B2663&lt;=25,"Young Adult",
IF(B2663&lt;=35,"Adult",
IF(B2663&lt;=50,"Middle Age","Senior"))))</f>
        <v>Senior</v>
      </c>
      <c r="Q2663" s="3">
        <f>J2663/O2663</f>
        <v>1338.8413036999286</v>
      </c>
      <c r="R2663" s="5">
        <f>IF(B2663&gt;60,1,0)
+ IF(O2663&gt;7,1,0)
+ IF(L2663="Emergency",1,0)
+ IF(T2663="Critical",1,0)</f>
        <v>2</v>
      </c>
      <c r="S2663" s="6" t="str">
        <f>IF(R2663&lt;=1,"Low",
IF(R2663=2,"Medium","High"))</f>
        <v>Medium</v>
      </c>
      <c r="T2663" s="1" t="s">
        <v>49</v>
      </c>
    </row>
    <row r="2664" spans="1:20">
      <c r="A2664" s="1" t="s">
        <v>7706</v>
      </c>
      <c r="B2664" s="1">
        <v>45</v>
      </c>
      <c r="C2664" s="1" t="s">
        <v>51</v>
      </c>
      <c r="D2664" s="1" t="s">
        <v>68</v>
      </c>
      <c r="E2664" s="1" t="s">
        <v>53</v>
      </c>
      <c r="F2664" s="2">
        <v>44733</v>
      </c>
      <c r="G2664" s="1" t="s">
        <v>7707</v>
      </c>
      <c r="H2664" s="1" t="s">
        <v>7708</v>
      </c>
      <c r="I2664" s="1" t="s">
        <v>60</v>
      </c>
      <c r="J2664" s="3">
        <v>32537.428716586299</v>
      </c>
      <c r="K2664" s="1">
        <v>370</v>
      </c>
      <c r="L2664" s="1" t="s">
        <v>37</v>
      </c>
      <c r="M2664" s="2">
        <v>44746</v>
      </c>
      <c r="N2664" s="1" t="s">
        <v>66</v>
      </c>
      <c r="O2664" s="1">
        <f>M2664-F2664</f>
        <v>13</v>
      </c>
      <c r="P2664" s="1" t="str">
        <f>IF(B2664&lt;=17,"Teen",
IF(B2664&lt;=25,"Young Adult",
IF(B2664&lt;=35,"Adult",
IF(B2664&lt;=50,"Middle Age","Senior"))))</f>
        <v>Middle Age</v>
      </c>
      <c r="Q2664" s="3">
        <f>J2664/O2664</f>
        <v>2502.8791320451001</v>
      </c>
      <c r="R2664" s="5">
        <f>IF(B2664&gt;60,1,0)
+ IF(O2664&gt;7,1,0)
+ IF(L2664="Emergency",1,0)
+ IF(T2664="Critical",1,0)</f>
        <v>1</v>
      </c>
      <c r="S2664" s="6" t="str">
        <f>IF(R2664&lt;=1,"Low",
IF(R2664=2,"Medium","High"))</f>
        <v>Low</v>
      </c>
      <c r="T2664" s="1" t="s">
        <v>71</v>
      </c>
    </row>
    <row r="2665" spans="1:20">
      <c r="A2665" s="1" t="s">
        <v>7709</v>
      </c>
      <c r="B2665" s="1">
        <v>83</v>
      </c>
      <c r="C2665" s="1" t="s">
        <v>21</v>
      </c>
      <c r="D2665" s="1" t="s">
        <v>73</v>
      </c>
      <c r="E2665" s="1" t="s">
        <v>84</v>
      </c>
      <c r="F2665" s="2">
        <v>44733</v>
      </c>
      <c r="G2665" s="1" t="s">
        <v>7710</v>
      </c>
      <c r="H2665" s="1" t="s">
        <v>7711</v>
      </c>
      <c r="I2665" s="1" t="s">
        <v>65</v>
      </c>
      <c r="J2665" s="3">
        <v>17925.322252915401</v>
      </c>
      <c r="K2665" s="1">
        <v>384</v>
      </c>
      <c r="L2665" s="1" t="s">
        <v>37</v>
      </c>
      <c r="M2665" s="2">
        <v>44759</v>
      </c>
      <c r="N2665" s="1" t="s">
        <v>38</v>
      </c>
      <c r="O2665" s="1">
        <f>M2665-F2665</f>
        <v>26</v>
      </c>
      <c r="P2665" s="1" t="str">
        <f>IF(B2665&lt;=17,"Teen",
IF(B2665&lt;=25,"Young Adult",
IF(B2665&lt;=35,"Adult",
IF(B2665&lt;=50,"Middle Age","Senior"))))</f>
        <v>Senior</v>
      </c>
      <c r="Q2665" s="3">
        <f>J2665/O2665</f>
        <v>689.43547126597696</v>
      </c>
      <c r="R2665" s="5">
        <f>IF(B2665&gt;60,1,0)
+ IF(O2665&gt;7,1,0)
+ IF(L2665="Emergency",1,0)
+ IF(T2665="Critical",1,0)</f>
        <v>2</v>
      </c>
      <c r="S2665" s="6" t="str">
        <f>IF(R2665&lt;=1,"Low",
IF(R2665=2,"Medium","High"))</f>
        <v>Medium</v>
      </c>
      <c r="T2665" s="1" t="s">
        <v>49</v>
      </c>
    </row>
    <row r="2666" spans="1:20">
      <c r="A2666" s="1" t="s">
        <v>7712</v>
      </c>
      <c r="B2666" s="1">
        <v>46</v>
      </c>
      <c r="C2666" s="1" t="s">
        <v>51</v>
      </c>
      <c r="D2666" s="1" t="s">
        <v>91</v>
      </c>
      <c r="E2666" s="1" t="s">
        <v>74</v>
      </c>
      <c r="F2666" s="2">
        <v>44733</v>
      </c>
      <c r="G2666" s="1" t="s">
        <v>7713</v>
      </c>
      <c r="H2666" s="1" t="s">
        <v>1828</v>
      </c>
      <c r="I2666" s="1" t="s">
        <v>56</v>
      </c>
      <c r="J2666" s="3">
        <v>38950.763534344398</v>
      </c>
      <c r="K2666" s="1">
        <v>150</v>
      </c>
      <c r="L2666" s="1" t="s">
        <v>37</v>
      </c>
      <c r="M2666" s="2">
        <v>44762</v>
      </c>
      <c r="N2666" s="1" t="s">
        <v>66</v>
      </c>
      <c r="O2666" s="1">
        <f>M2666-F2666</f>
        <v>29</v>
      </c>
      <c r="P2666" s="1" t="str">
        <f>IF(B2666&lt;=17,"Teen",
IF(B2666&lt;=25,"Young Adult",
IF(B2666&lt;=35,"Adult",
IF(B2666&lt;=50,"Middle Age","Senior"))))</f>
        <v>Middle Age</v>
      </c>
      <c r="Q2666" s="3">
        <f>J2666/O2666</f>
        <v>1343.1297770463586</v>
      </c>
      <c r="R2666" s="5">
        <f>IF(B2666&gt;60,1,0)
+ IF(O2666&gt;7,1,0)
+ IF(L2666="Emergency",1,0)
+ IF(T2666="Critical",1,0)</f>
        <v>1</v>
      </c>
      <c r="S2666" s="6" t="str">
        <f>IF(R2666&lt;=1,"Low",
IF(R2666=2,"Medium","High"))</f>
        <v>Low</v>
      </c>
      <c r="T2666" s="1" t="s">
        <v>49</v>
      </c>
    </row>
    <row r="2667" spans="1:20">
      <c r="A2667" s="1" t="s">
        <v>7714</v>
      </c>
      <c r="B2667" s="1">
        <v>76</v>
      </c>
      <c r="C2667" s="1" t="s">
        <v>51</v>
      </c>
      <c r="D2667" s="1" t="s">
        <v>22</v>
      </c>
      <c r="E2667" s="1" t="s">
        <v>84</v>
      </c>
      <c r="F2667" s="2">
        <v>44733</v>
      </c>
      <c r="G2667" s="1" t="s">
        <v>7715</v>
      </c>
      <c r="H2667" s="1" t="s">
        <v>7716</v>
      </c>
      <c r="I2667" s="1" t="s">
        <v>36</v>
      </c>
      <c r="J2667" s="3">
        <v>48977.792649385003</v>
      </c>
      <c r="K2667" s="1">
        <v>165</v>
      </c>
      <c r="L2667" s="1" t="s">
        <v>42</v>
      </c>
      <c r="M2667" s="2">
        <v>44754</v>
      </c>
      <c r="N2667" s="1" t="s">
        <v>48</v>
      </c>
      <c r="O2667" s="1">
        <f>M2667-F2667</f>
        <v>21</v>
      </c>
      <c r="P2667" s="1" t="str">
        <f>IF(B2667&lt;=17,"Teen",
IF(B2667&lt;=25,"Young Adult",
IF(B2667&lt;=35,"Adult",
IF(B2667&lt;=50,"Middle Age","Senior"))))</f>
        <v>Senior</v>
      </c>
      <c r="Q2667" s="3">
        <f>J2667/O2667</f>
        <v>2332.275840446905</v>
      </c>
      <c r="R2667" s="5">
        <f>IF(B2667&gt;60,1,0)
+ IF(O2667&gt;7,1,0)
+ IF(L2667="Emergency",1,0)
+ IF(T2667="Critical",1,0)</f>
        <v>3</v>
      </c>
      <c r="S2667" s="6" t="str">
        <f>IF(R2667&lt;=1,"Low",
IF(R2667=2,"Medium","High"))</f>
        <v>High</v>
      </c>
      <c r="T2667" s="1" t="s">
        <v>49</v>
      </c>
    </row>
    <row r="2668" spans="1:20">
      <c r="A2668" s="1" t="s">
        <v>7717</v>
      </c>
      <c r="B2668" s="1">
        <v>42</v>
      </c>
      <c r="C2668" s="1" t="s">
        <v>21</v>
      </c>
      <c r="D2668" s="1" t="s">
        <v>62</v>
      </c>
      <c r="E2668" s="1" t="s">
        <v>23</v>
      </c>
      <c r="F2668" s="2">
        <v>44733</v>
      </c>
      <c r="G2668" s="1" t="s">
        <v>7718</v>
      </c>
      <c r="H2668" s="1" t="s">
        <v>7719</v>
      </c>
      <c r="I2668" s="1" t="s">
        <v>26</v>
      </c>
      <c r="J2668" s="3">
        <v>14738.3701732677</v>
      </c>
      <c r="K2668" s="1">
        <v>105</v>
      </c>
      <c r="L2668" s="1" t="s">
        <v>37</v>
      </c>
      <c r="M2668" s="2">
        <v>44741</v>
      </c>
      <c r="N2668" s="1" t="s">
        <v>97</v>
      </c>
      <c r="O2668" s="1">
        <f>M2668-F2668</f>
        <v>8</v>
      </c>
      <c r="P2668" s="1" t="str">
        <f>IF(B2668&lt;=17,"Teen",
IF(B2668&lt;=25,"Young Adult",
IF(B2668&lt;=35,"Adult",
IF(B2668&lt;=50,"Middle Age","Senior"))))</f>
        <v>Middle Age</v>
      </c>
      <c r="Q2668" s="3">
        <f>J2668/O2668</f>
        <v>1842.2962716584625</v>
      </c>
      <c r="R2668" s="5">
        <f>IF(B2668&gt;60,1,0)
+ IF(O2668&gt;7,1,0)
+ IF(L2668="Emergency",1,0)
+ IF(T2668="Critical",1,0)</f>
        <v>1</v>
      </c>
      <c r="S2668" s="6" t="str">
        <f>IF(R2668&lt;=1,"Low",
IF(R2668=2,"Medium","High"))</f>
        <v>Low</v>
      </c>
      <c r="T2668" s="1" t="s">
        <v>71</v>
      </c>
    </row>
    <row r="2669" spans="1:20">
      <c r="A2669" s="1" t="s">
        <v>7720</v>
      </c>
      <c r="B2669" s="1">
        <v>23</v>
      </c>
      <c r="C2669" s="1" t="s">
        <v>51</v>
      </c>
      <c r="D2669" s="1" t="s">
        <v>68</v>
      </c>
      <c r="E2669" s="1" t="s">
        <v>84</v>
      </c>
      <c r="F2669" s="2">
        <v>44732</v>
      </c>
      <c r="G2669" s="1" t="s">
        <v>7721</v>
      </c>
      <c r="H2669" s="1" t="s">
        <v>7722</v>
      </c>
      <c r="I2669" s="1" t="s">
        <v>26</v>
      </c>
      <c r="J2669" s="3">
        <v>13725.5855724679</v>
      </c>
      <c r="K2669" s="1">
        <v>218</v>
      </c>
      <c r="L2669" s="1" t="s">
        <v>42</v>
      </c>
      <c r="M2669" s="2">
        <v>44740</v>
      </c>
      <c r="N2669" s="1" t="s">
        <v>28</v>
      </c>
      <c r="O2669" s="1">
        <f>M2669-F2669</f>
        <v>8</v>
      </c>
      <c r="P2669" s="1" t="str">
        <f>IF(B2669&lt;=17,"Teen",
IF(B2669&lt;=25,"Young Adult",
IF(B2669&lt;=35,"Adult",
IF(B2669&lt;=50,"Middle Age","Senior"))))</f>
        <v>Young Adult</v>
      </c>
      <c r="Q2669" s="3">
        <f>J2669/O2669</f>
        <v>1715.6981965584876</v>
      </c>
      <c r="R2669" s="5">
        <f>IF(B2669&gt;60,1,0)
+ IF(O2669&gt;7,1,0)
+ IF(L2669="Emergency",1,0)
+ IF(T2669="Critical",1,0)</f>
        <v>2</v>
      </c>
      <c r="S2669" s="6" t="str">
        <f>IF(R2669&lt;=1,"Low",
IF(R2669=2,"Medium","High"))</f>
        <v>Medium</v>
      </c>
      <c r="T2669" s="1" t="s">
        <v>71</v>
      </c>
    </row>
    <row r="2670" spans="1:20">
      <c r="A2670" s="1" t="s">
        <v>3984</v>
      </c>
      <c r="B2670" s="1">
        <v>37</v>
      </c>
      <c r="C2670" s="1" t="s">
        <v>21</v>
      </c>
      <c r="D2670" s="1" t="s">
        <v>68</v>
      </c>
      <c r="E2670" s="1" t="s">
        <v>23</v>
      </c>
      <c r="F2670" s="2">
        <v>44732</v>
      </c>
      <c r="G2670" s="1" t="s">
        <v>7723</v>
      </c>
      <c r="H2670" s="1" t="s">
        <v>7724</v>
      </c>
      <c r="I2670" s="1" t="s">
        <v>60</v>
      </c>
      <c r="J2670" s="3">
        <v>46635.084207709901</v>
      </c>
      <c r="K2670" s="1">
        <v>250</v>
      </c>
      <c r="L2670" s="1" t="s">
        <v>42</v>
      </c>
      <c r="M2670" s="2">
        <v>44753</v>
      </c>
      <c r="N2670" s="1" t="s">
        <v>28</v>
      </c>
      <c r="O2670" s="1">
        <f>M2670-F2670</f>
        <v>21</v>
      </c>
      <c r="P2670" s="1" t="str">
        <f>IF(B2670&lt;=17,"Teen",
IF(B2670&lt;=25,"Young Adult",
IF(B2670&lt;=35,"Adult",
IF(B2670&lt;=50,"Middle Age","Senior"))))</f>
        <v>Middle Age</v>
      </c>
      <c r="Q2670" s="3">
        <f>J2670/O2670</f>
        <v>2220.7182956052334</v>
      </c>
      <c r="R2670" s="5">
        <f>IF(B2670&gt;60,1,0)
+ IF(O2670&gt;7,1,0)
+ IF(L2670="Emergency",1,0)
+ IF(T2670="Critical",1,0)</f>
        <v>2</v>
      </c>
      <c r="S2670" s="6" t="str">
        <f>IF(R2670&lt;=1,"Low",
IF(R2670=2,"Medium","High"))</f>
        <v>Medium</v>
      </c>
      <c r="T2670" s="1" t="s">
        <v>49</v>
      </c>
    </row>
    <row r="2671" spans="1:20">
      <c r="A2671" s="1" t="s">
        <v>7725</v>
      </c>
      <c r="B2671" s="1">
        <v>50</v>
      </c>
      <c r="C2671" s="1" t="s">
        <v>21</v>
      </c>
      <c r="D2671" s="1" t="s">
        <v>32</v>
      </c>
      <c r="E2671" s="1" t="s">
        <v>74</v>
      </c>
      <c r="F2671" s="2">
        <v>44732</v>
      </c>
      <c r="G2671" s="1" t="s">
        <v>7726</v>
      </c>
      <c r="H2671" s="1" t="s">
        <v>7727</v>
      </c>
      <c r="I2671" s="1" t="s">
        <v>36</v>
      </c>
      <c r="J2671" s="3">
        <v>41984.8858317009</v>
      </c>
      <c r="K2671" s="1">
        <v>445</v>
      </c>
      <c r="L2671" s="1" t="s">
        <v>27</v>
      </c>
      <c r="M2671" s="2">
        <v>44750</v>
      </c>
      <c r="N2671" s="1" t="s">
        <v>66</v>
      </c>
      <c r="O2671" s="1">
        <f>M2671-F2671</f>
        <v>18</v>
      </c>
      <c r="P2671" s="1" t="str">
        <f>IF(B2671&lt;=17,"Teen",
IF(B2671&lt;=25,"Young Adult",
IF(B2671&lt;=35,"Adult",
IF(B2671&lt;=50,"Middle Age","Senior"))))</f>
        <v>Middle Age</v>
      </c>
      <c r="Q2671" s="3">
        <f>J2671/O2671</f>
        <v>2332.4936573167165</v>
      </c>
      <c r="R2671" s="5">
        <f>IF(B2671&gt;60,1,0)
+ IF(O2671&gt;7,1,0)
+ IF(L2671="Emergency",1,0)
+ IF(T2671="Critical",1,0)</f>
        <v>1</v>
      </c>
      <c r="S2671" s="6" t="str">
        <f>IF(R2671&lt;=1,"Low",
IF(R2671=2,"Medium","High"))</f>
        <v>Low</v>
      </c>
      <c r="T2671" s="1" t="s">
        <v>49</v>
      </c>
    </row>
    <row r="2672" spans="1:20">
      <c r="A2672" s="1" t="s">
        <v>7728</v>
      </c>
      <c r="B2672" s="1">
        <v>39</v>
      </c>
      <c r="C2672" s="1" t="s">
        <v>51</v>
      </c>
      <c r="D2672" s="1" t="s">
        <v>73</v>
      </c>
      <c r="E2672" s="1" t="s">
        <v>53</v>
      </c>
      <c r="F2672" s="2">
        <v>44732</v>
      </c>
      <c r="G2672" s="1" t="s">
        <v>7729</v>
      </c>
      <c r="H2672" s="1" t="s">
        <v>7730</v>
      </c>
      <c r="I2672" s="1" t="s">
        <v>36</v>
      </c>
      <c r="J2672" s="3">
        <v>4493.9709865345703</v>
      </c>
      <c r="K2672" s="1">
        <v>372</v>
      </c>
      <c r="L2672" s="1" t="s">
        <v>42</v>
      </c>
      <c r="M2672" s="2">
        <v>44746</v>
      </c>
      <c r="N2672" s="1" t="s">
        <v>48</v>
      </c>
      <c r="O2672" s="1">
        <f>M2672-F2672</f>
        <v>14</v>
      </c>
      <c r="P2672" s="1" t="str">
        <f>IF(B2672&lt;=17,"Teen",
IF(B2672&lt;=25,"Young Adult",
IF(B2672&lt;=35,"Adult",
IF(B2672&lt;=50,"Middle Age","Senior"))))</f>
        <v>Middle Age</v>
      </c>
      <c r="Q2672" s="3">
        <f>J2672/O2672</f>
        <v>320.99792760961219</v>
      </c>
      <c r="R2672" s="5">
        <f>IF(B2672&gt;60,1,0)
+ IF(O2672&gt;7,1,0)
+ IF(L2672="Emergency",1,0)
+ IF(T2672="Critical",1,0)</f>
        <v>2</v>
      </c>
      <c r="S2672" s="6" t="str">
        <f>IF(R2672&lt;=1,"Low",
IF(R2672=2,"Medium","High"))</f>
        <v>Medium</v>
      </c>
      <c r="T2672" s="1" t="s">
        <v>71</v>
      </c>
    </row>
    <row r="2673" spans="1:20">
      <c r="A2673" s="1" t="s">
        <v>7731</v>
      </c>
      <c r="B2673" s="1">
        <v>56</v>
      </c>
      <c r="C2673" s="1" t="s">
        <v>21</v>
      </c>
      <c r="D2673" s="1" t="s">
        <v>22</v>
      </c>
      <c r="E2673" s="1" t="s">
        <v>84</v>
      </c>
      <c r="F2673" s="2">
        <v>44732</v>
      </c>
      <c r="G2673" s="1" t="s">
        <v>7732</v>
      </c>
      <c r="H2673" s="1" t="s">
        <v>7733</v>
      </c>
      <c r="I2673" s="1" t="s">
        <v>26</v>
      </c>
      <c r="J2673" s="3">
        <v>37102.007021229198</v>
      </c>
      <c r="K2673" s="1">
        <v>213</v>
      </c>
      <c r="L2673" s="1" t="s">
        <v>27</v>
      </c>
      <c r="M2673" s="2">
        <v>44739</v>
      </c>
      <c r="N2673" s="1" t="s">
        <v>66</v>
      </c>
      <c r="O2673" s="1">
        <f>M2673-F2673</f>
        <v>7</v>
      </c>
      <c r="P2673" s="1" t="str">
        <f>IF(B2673&lt;=17,"Teen",
IF(B2673&lt;=25,"Young Adult",
IF(B2673&lt;=35,"Adult",
IF(B2673&lt;=50,"Middle Age","Senior"))))</f>
        <v>Senior</v>
      </c>
      <c r="Q2673" s="3">
        <f>J2673/O2673</f>
        <v>5300.2867173184568</v>
      </c>
      <c r="R2673" s="5">
        <f>IF(B2673&gt;60,1,0)
+ IF(O2673&gt;7,1,0)
+ IF(L2673="Emergency",1,0)
+ IF(T2673="Critical",1,0)</f>
        <v>0</v>
      </c>
      <c r="S2673" s="6" t="str">
        <f>IF(R2673&lt;=1,"Low",
IF(R2673=2,"Medium","High"))</f>
        <v>Low</v>
      </c>
      <c r="T2673" s="1" t="s">
        <v>49</v>
      </c>
    </row>
    <row r="2674" spans="1:20">
      <c r="A2674" s="1" t="s">
        <v>7734</v>
      </c>
      <c r="B2674" s="1">
        <v>27</v>
      </c>
      <c r="C2674" s="1" t="s">
        <v>51</v>
      </c>
      <c r="D2674" s="1" t="s">
        <v>44</v>
      </c>
      <c r="E2674" s="1" t="s">
        <v>33</v>
      </c>
      <c r="F2674" s="2">
        <v>44732</v>
      </c>
      <c r="G2674" s="1" t="s">
        <v>7735</v>
      </c>
      <c r="H2674" s="1" t="s">
        <v>7736</v>
      </c>
      <c r="I2674" s="1" t="s">
        <v>26</v>
      </c>
      <c r="J2674" s="3">
        <v>33799.186459945697</v>
      </c>
      <c r="K2674" s="1">
        <v>494</v>
      </c>
      <c r="L2674" s="1" t="s">
        <v>27</v>
      </c>
      <c r="M2674" s="2">
        <v>44759</v>
      </c>
      <c r="N2674" s="1" t="s">
        <v>48</v>
      </c>
      <c r="O2674" s="1">
        <f>M2674-F2674</f>
        <v>27</v>
      </c>
      <c r="P2674" s="1" t="str">
        <f>IF(B2674&lt;=17,"Teen",
IF(B2674&lt;=25,"Young Adult",
IF(B2674&lt;=35,"Adult",
IF(B2674&lt;=50,"Middle Age","Senior"))))</f>
        <v>Adult</v>
      </c>
      <c r="Q2674" s="3">
        <f>J2674/O2674</f>
        <v>1251.8217207387295</v>
      </c>
      <c r="R2674" s="5">
        <f>IF(B2674&gt;60,1,0)
+ IF(O2674&gt;7,1,0)
+ IF(L2674="Emergency",1,0)
+ IF(T2674="Critical",1,0)</f>
        <v>1</v>
      </c>
      <c r="S2674" s="6" t="str">
        <f>IF(R2674&lt;=1,"Low",
IF(R2674=2,"Medium","High"))</f>
        <v>Low</v>
      </c>
      <c r="T2674" s="1" t="s">
        <v>29</v>
      </c>
    </row>
    <row r="2675" spans="1:20">
      <c r="A2675" s="1" t="s">
        <v>7737</v>
      </c>
      <c r="B2675" s="1">
        <v>66</v>
      </c>
      <c r="C2675" s="1" t="s">
        <v>21</v>
      </c>
      <c r="D2675" s="1" t="s">
        <v>22</v>
      </c>
      <c r="E2675" s="1" t="s">
        <v>33</v>
      </c>
      <c r="F2675" s="2">
        <v>44731</v>
      </c>
      <c r="G2675" s="1" t="s">
        <v>7738</v>
      </c>
      <c r="H2675" s="1" t="s">
        <v>7739</v>
      </c>
      <c r="I2675" s="1" t="s">
        <v>26</v>
      </c>
      <c r="J2675" s="3">
        <v>4262.9115781696401</v>
      </c>
      <c r="K2675" s="1">
        <v>125</v>
      </c>
      <c r="L2675" s="1" t="s">
        <v>27</v>
      </c>
      <c r="M2675" s="2">
        <v>44741</v>
      </c>
      <c r="N2675" s="1" t="s">
        <v>66</v>
      </c>
      <c r="O2675" s="1">
        <f>M2675-F2675</f>
        <v>10</v>
      </c>
      <c r="P2675" s="1" t="str">
        <f>IF(B2675&lt;=17,"Teen",
IF(B2675&lt;=25,"Young Adult",
IF(B2675&lt;=35,"Adult",
IF(B2675&lt;=50,"Middle Age","Senior"))))</f>
        <v>Senior</v>
      </c>
      <c r="Q2675" s="3">
        <f>J2675/O2675</f>
        <v>426.29115781696402</v>
      </c>
      <c r="R2675" s="5">
        <f>IF(B2675&gt;60,1,0)
+ IF(O2675&gt;7,1,0)
+ IF(L2675="Emergency",1,0)
+ IF(T2675="Critical",1,0)</f>
        <v>2</v>
      </c>
      <c r="S2675" s="6" t="str">
        <f>IF(R2675&lt;=1,"Low",
IF(R2675=2,"Medium","High"))</f>
        <v>Medium</v>
      </c>
      <c r="T2675" s="1" t="s">
        <v>49</v>
      </c>
    </row>
    <row r="2676" spans="1:20">
      <c r="A2676" s="1" t="s">
        <v>7740</v>
      </c>
      <c r="B2676" s="1">
        <v>20</v>
      </c>
      <c r="C2676" s="1" t="s">
        <v>21</v>
      </c>
      <c r="D2676" s="1" t="s">
        <v>22</v>
      </c>
      <c r="E2676" s="1" t="s">
        <v>45</v>
      </c>
      <c r="F2676" s="2">
        <v>44731</v>
      </c>
      <c r="G2676" s="1" t="s">
        <v>7741</v>
      </c>
      <c r="H2676" s="1" t="s">
        <v>7742</v>
      </c>
      <c r="I2676" s="1" t="s">
        <v>56</v>
      </c>
      <c r="J2676" s="3">
        <v>40026.574248330202</v>
      </c>
      <c r="K2676" s="1">
        <v>231</v>
      </c>
      <c r="L2676" s="1" t="s">
        <v>37</v>
      </c>
      <c r="M2676" s="2">
        <v>44761</v>
      </c>
      <c r="N2676" s="1" t="s">
        <v>97</v>
      </c>
      <c r="O2676" s="1">
        <f>M2676-F2676</f>
        <v>30</v>
      </c>
      <c r="P2676" s="1" t="str">
        <f>IF(B2676&lt;=17,"Teen",
IF(B2676&lt;=25,"Young Adult",
IF(B2676&lt;=35,"Adult",
IF(B2676&lt;=50,"Middle Age","Senior"))))</f>
        <v>Young Adult</v>
      </c>
      <c r="Q2676" s="3">
        <f>J2676/O2676</f>
        <v>1334.2191416110068</v>
      </c>
      <c r="R2676" s="5">
        <f>IF(B2676&gt;60,1,0)
+ IF(O2676&gt;7,1,0)
+ IF(L2676="Emergency",1,0)
+ IF(T2676="Critical",1,0)</f>
        <v>1</v>
      </c>
      <c r="S2676" s="6" t="str">
        <f>IF(R2676&lt;=1,"Low",
IF(R2676=2,"Medium","High"))</f>
        <v>Low</v>
      </c>
      <c r="T2676" s="1" t="s">
        <v>49</v>
      </c>
    </row>
    <row r="2677" spans="1:20">
      <c r="A2677" s="1" t="s">
        <v>7743</v>
      </c>
      <c r="B2677" s="1">
        <v>21</v>
      </c>
      <c r="C2677" s="1" t="s">
        <v>21</v>
      </c>
      <c r="D2677" s="1" t="s">
        <v>68</v>
      </c>
      <c r="E2677" s="1" t="s">
        <v>45</v>
      </c>
      <c r="F2677" s="2">
        <v>44731</v>
      </c>
      <c r="G2677" s="1" t="s">
        <v>7744</v>
      </c>
      <c r="H2677" s="1" t="s">
        <v>7745</v>
      </c>
      <c r="I2677" s="1" t="s">
        <v>60</v>
      </c>
      <c r="J2677" s="3">
        <v>29103.992572609201</v>
      </c>
      <c r="K2677" s="1">
        <v>435</v>
      </c>
      <c r="L2677" s="1" t="s">
        <v>42</v>
      </c>
      <c r="M2677" s="2">
        <v>44733</v>
      </c>
      <c r="N2677" s="1" t="s">
        <v>28</v>
      </c>
      <c r="O2677" s="1">
        <f>M2677-F2677</f>
        <v>2</v>
      </c>
      <c r="P2677" s="1" t="str">
        <f>IF(B2677&lt;=17,"Teen",
IF(B2677&lt;=25,"Young Adult",
IF(B2677&lt;=35,"Adult",
IF(B2677&lt;=50,"Middle Age","Senior"))))</f>
        <v>Young Adult</v>
      </c>
      <c r="Q2677" s="3">
        <f>J2677/O2677</f>
        <v>14551.9962863046</v>
      </c>
      <c r="R2677" s="5">
        <f>IF(B2677&gt;60,1,0)
+ IF(O2677&gt;7,1,0)
+ IF(L2677="Emergency",1,0)
+ IF(T2677="Critical",1,0)</f>
        <v>1</v>
      </c>
      <c r="S2677" s="6" t="str">
        <f>IF(R2677&lt;=1,"Low",
IF(R2677=2,"Medium","High"))</f>
        <v>Low</v>
      </c>
      <c r="T2677" s="1" t="s">
        <v>29</v>
      </c>
    </row>
    <row r="2678" spans="1:20">
      <c r="A2678" s="1" t="s">
        <v>7746</v>
      </c>
      <c r="B2678" s="1">
        <v>53</v>
      </c>
      <c r="C2678" s="1" t="s">
        <v>21</v>
      </c>
      <c r="D2678" s="1" t="s">
        <v>22</v>
      </c>
      <c r="E2678" s="1" t="s">
        <v>33</v>
      </c>
      <c r="F2678" s="2">
        <v>44731</v>
      </c>
      <c r="G2678" s="1" t="s">
        <v>7747</v>
      </c>
      <c r="H2678" s="1" t="s">
        <v>7748</v>
      </c>
      <c r="I2678" s="1" t="s">
        <v>65</v>
      </c>
      <c r="J2678" s="3">
        <v>9643.5205102609998</v>
      </c>
      <c r="K2678" s="1">
        <v>360</v>
      </c>
      <c r="L2678" s="1" t="s">
        <v>42</v>
      </c>
      <c r="M2678" s="2">
        <v>44761</v>
      </c>
      <c r="N2678" s="1" t="s">
        <v>66</v>
      </c>
      <c r="O2678" s="1">
        <f>M2678-F2678</f>
        <v>30</v>
      </c>
      <c r="P2678" s="1" t="str">
        <f>IF(B2678&lt;=17,"Teen",
IF(B2678&lt;=25,"Young Adult",
IF(B2678&lt;=35,"Adult",
IF(B2678&lt;=50,"Middle Age","Senior"))))</f>
        <v>Senior</v>
      </c>
      <c r="Q2678" s="3">
        <f>J2678/O2678</f>
        <v>321.45068367536663</v>
      </c>
      <c r="R2678" s="5">
        <f>IF(B2678&gt;60,1,0)
+ IF(O2678&gt;7,1,0)
+ IF(L2678="Emergency",1,0)
+ IF(T2678="Critical",1,0)</f>
        <v>2</v>
      </c>
      <c r="S2678" s="6" t="str">
        <f>IF(R2678&lt;=1,"Low",
IF(R2678=2,"Medium","High"))</f>
        <v>Medium</v>
      </c>
      <c r="T2678" s="1" t="s">
        <v>29</v>
      </c>
    </row>
    <row r="2679" spans="1:20">
      <c r="A2679" s="1" t="s">
        <v>7749</v>
      </c>
      <c r="B2679" s="1">
        <v>36</v>
      </c>
      <c r="C2679" s="1" t="s">
        <v>51</v>
      </c>
      <c r="D2679" s="1" t="s">
        <v>91</v>
      </c>
      <c r="E2679" s="1" t="s">
        <v>53</v>
      </c>
      <c r="F2679" s="2">
        <v>44731</v>
      </c>
      <c r="G2679" s="1" t="s">
        <v>7750</v>
      </c>
      <c r="H2679" s="1" t="s">
        <v>7751</v>
      </c>
      <c r="I2679" s="1" t="s">
        <v>60</v>
      </c>
      <c r="J2679" s="3">
        <v>36124.953878278502</v>
      </c>
      <c r="K2679" s="1">
        <v>296</v>
      </c>
      <c r="L2679" s="1" t="s">
        <v>42</v>
      </c>
      <c r="M2679" s="2">
        <v>44749</v>
      </c>
      <c r="N2679" s="1" t="s">
        <v>66</v>
      </c>
      <c r="O2679" s="1">
        <f>M2679-F2679</f>
        <v>18</v>
      </c>
      <c r="P2679" s="1" t="str">
        <f>IF(B2679&lt;=17,"Teen",
IF(B2679&lt;=25,"Young Adult",
IF(B2679&lt;=35,"Adult",
IF(B2679&lt;=50,"Middle Age","Senior"))))</f>
        <v>Middle Age</v>
      </c>
      <c r="Q2679" s="3">
        <f>J2679/O2679</f>
        <v>2006.9418821265836</v>
      </c>
      <c r="R2679" s="5">
        <f>IF(B2679&gt;60,1,0)
+ IF(O2679&gt;7,1,0)
+ IF(L2679="Emergency",1,0)
+ IF(T2679="Critical",1,0)</f>
        <v>2</v>
      </c>
      <c r="S2679" s="6" t="str">
        <f>IF(R2679&lt;=1,"Low",
IF(R2679=2,"Medium","High"))</f>
        <v>Medium</v>
      </c>
      <c r="T2679" s="1" t="s">
        <v>71</v>
      </c>
    </row>
    <row r="2680" spans="1:20">
      <c r="A2680" s="1" t="s">
        <v>7752</v>
      </c>
      <c r="B2680" s="1">
        <v>57</v>
      </c>
      <c r="C2680" s="1" t="s">
        <v>51</v>
      </c>
      <c r="D2680" s="1" t="s">
        <v>32</v>
      </c>
      <c r="E2680" s="1" t="s">
        <v>53</v>
      </c>
      <c r="F2680" s="2">
        <v>44729</v>
      </c>
      <c r="G2680" s="1" t="s">
        <v>7753</v>
      </c>
      <c r="H2680" s="1" t="s">
        <v>7754</v>
      </c>
      <c r="I2680" s="1" t="s">
        <v>56</v>
      </c>
      <c r="J2680" s="3">
        <v>10159.6708344095</v>
      </c>
      <c r="K2680" s="1">
        <v>221</v>
      </c>
      <c r="L2680" s="1" t="s">
        <v>37</v>
      </c>
      <c r="M2680" s="2">
        <v>44746</v>
      </c>
      <c r="N2680" s="1" t="s">
        <v>38</v>
      </c>
      <c r="O2680" s="1">
        <f>M2680-F2680</f>
        <v>17</v>
      </c>
      <c r="P2680" s="1" t="str">
        <f>IF(B2680&lt;=17,"Teen",
IF(B2680&lt;=25,"Young Adult",
IF(B2680&lt;=35,"Adult",
IF(B2680&lt;=50,"Middle Age","Senior"))))</f>
        <v>Senior</v>
      </c>
      <c r="Q2680" s="3">
        <f>J2680/O2680</f>
        <v>597.62769614173533</v>
      </c>
      <c r="R2680" s="5">
        <f>IF(B2680&gt;60,1,0)
+ IF(O2680&gt;7,1,0)
+ IF(L2680="Emergency",1,0)
+ IF(T2680="Critical",1,0)</f>
        <v>1</v>
      </c>
      <c r="S2680" s="6" t="str">
        <f>IF(R2680&lt;=1,"Low",
IF(R2680=2,"Medium","High"))</f>
        <v>Low</v>
      </c>
      <c r="T2680" s="1" t="s">
        <v>49</v>
      </c>
    </row>
    <row r="2681" spans="1:20">
      <c r="A2681" s="1" t="s">
        <v>7755</v>
      </c>
      <c r="B2681" s="1">
        <v>59</v>
      </c>
      <c r="C2681" s="1" t="s">
        <v>21</v>
      </c>
      <c r="D2681" s="1" t="s">
        <v>73</v>
      </c>
      <c r="E2681" s="1" t="s">
        <v>84</v>
      </c>
      <c r="F2681" s="2">
        <v>44729</v>
      </c>
      <c r="G2681" s="1" t="s">
        <v>7513</v>
      </c>
      <c r="H2681" s="1" t="s">
        <v>7756</v>
      </c>
      <c r="I2681" s="1" t="s">
        <v>26</v>
      </c>
      <c r="J2681" s="3">
        <v>29711.4484885532</v>
      </c>
      <c r="K2681" s="1">
        <v>171</v>
      </c>
      <c r="L2681" s="1" t="s">
        <v>27</v>
      </c>
      <c r="M2681" s="2">
        <v>44754</v>
      </c>
      <c r="N2681" s="1" t="s">
        <v>28</v>
      </c>
      <c r="O2681" s="1">
        <f>M2681-F2681</f>
        <v>25</v>
      </c>
      <c r="P2681" s="1" t="str">
        <f>IF(B2681&lt;=17,"Teen",
IF(B2681&lt;=25,"Young Adult",
IF(B2681&lt;=35,"Adult",
IF(B2681&lt;=50,"Middle Age","Senior"))))</f>
        <v>Senior</v>
      </c>
      <c r="Q2681" s="3">
        <f>J2681/O2681</f>
        <v>1188.4579395421281</v>
      </c>
      <c r="R2681" s="5">
        <f>IF(B2681&gt;60,1,0)
+ IF(O2681&gt;7,1,0)
+ IF(L2681="Emergency",1,0)
+ IF(T2681="Critical",1,0)</f>
        <v>1</v>
      </c>
      <c r="S2681" s="6" t="str">
        <f>IF(R2681&lt;=1,"Low",
IF(R2681=2,"Medium","High"))</f>
        <v>Low</v>
      </c>
      <c r="T2681" s="1" t="s">
        <v>29</v>
      </c>
    </row>
    <row r="2682" spans="1:20">
      <c r="A2682" s="1" t="s">
        <v>7757</v>
      </c>
      <c r="B2682" s="1">
        <v>51</v>
      </c>
      <c r="C2682" s="1" t="s">
        <v>21</v>
      </c>
      <c r="D2682" s="1" t="s">
        <v>22</v>
      </c>
      <c r="E2682" s="1" t="s">
        <v>23</v>
      </c>
      <c r="F2682" s="2">
        <v>44729</v>
      </c>
      <c r="G2682" s="1" t="s">
        <v>7758</v>
      </c>
      <c r="H2682" s="1" t="s">
        <v>7759</v>
      </c>
      <c r="I2682" s="1" t="s">
        <v>56</v>
      </c>
      <c r="J2682" s="3">
        <v>38030.588425497699</v>
      </c>
      <c r="K2682" s="1">
        <v>300</v>
      </c>
      <c r="L2682" s="1" t="s">
        <v>27</v>
      </c>
      <c r="M2682" s="2">
        <v>44752</v>
      </c>
      <c r="N2682" s="1" t="s">
        <v>97</v>
      </c>
      <c r="O2682" s="1">
        <f>M2682-F2682</f>
        <v>23</v>
      </c>
      <c r="P2682" s="1" t="str">
        <f>IF(B2682&lt;=17,"Teen",
IF(B2682&lt;=25,"Young Adult",
IF(B2682&lt;=35,"Adult",
IF(B2682&lt;=50,"Middle Age","Senior"))))</f>
        <v>Senior</v>
      </c>
      <c r="Q2682" s="3">
        <f>J2682/O2682</f>
        <v>1653.5038445868565</v>
      </c>
      <c r="R2682" s="5">
        <f>IF(B2682&gt;60,1,0)
+ IF(O2682&gt;7,1,0)
+ IF(L2682="Emergency",1,0)
+ IF(T2682="Critical",1,0)</f>
        <v>1</v>
      </c>
      <c r="S2682" s="6" t="str">
        <f>IF(R2682&lt;=1,"Low",
IF(R2682=2,"Medium","High"))</f>
        <v>Low</v>
      </c>
      <c r="T2682" s="1" t="s">
        <v>71</v>
      </c>
    </row>
    <row r="2683" spans="1:20">
      <c r="A2683" s="1" t="s">
        <v>7760</v>
      </c>
      <c r="B2683" s="1">
        <v>53</v>
      </c>
      <c r="C2683" s="1" t="s">
        <v>21</v>
      </c>
      <c r="D2683" s="1" t="s">
        <v>62</v>
      </c>
      <c r="E2683" s="1" t="s">
        <v>53</v>
      </c>
      <c r="F2683" s="2">
        <v>44729</v>
      </c>
      <c r="G2683" s="1" t="s">
        <v>7761</v>
      </c>
      <c r="H2683" s="1" t="s">
        <v>7762</v>
      </c>
      <c r="I2683" s="1" t="s">
        <v>56</v>
      </c>
      <c r="J2683" s="3">
        <v>15797.1272955064</v>
      </c>
      <c r="K2683" s="1">
        <v>425</v>
      </c>
      <c r="L2683" s="1" t="s">
        <v>42</v>
      </c>
      <c r="M2683" s="2">
        <v>44756</v>
      </c>
      <c r="N2683" s="1" t="s">
        <v>38</v>
      </c>
      <c r="O2683" s="1">
        <f>M2683-F2683</f>
        <v>27</v>
      </c>
      <c r="P2683" s="1" t="str">
        <f>IF(B2683&lt;=17,"Teen",
IF(B2683&lt;=25,"Young Adult",
IF(B2683&lt;=35,"Adult",
IF(B2683&lt;=50,"Middle Age","Senior"))))</f>
        <v>Senior</v>
      </c>
      <c r="Q2683" s="3">
        <f>J2683/O2683</f>
        <v>585.07878872245919</v>
      </c>
      <c r="R2683" s="5">
        <f>IF(B2683&gt;60,1,0)
+ IF(O2683&gt;7,1,0)
+ IF(L2683="Emergency",1,0)
+ IF(T2683="Critical",1,0)</f>
        <v>2</v>
      </c>
      <c r="S2683" s="6" t="str">
        <f>IF(R2683&lt;=1,"Low",
IF(R2683=2,"Medium","High"))</f>
        <v>Medium</v>
      </c>
      <c r="T2683" s="1" t="s">
        <v>49</v>
      </c>
    </row>
    <row r="2684" spans="1:20">
      <c r="A2684" s="1" t="s">
        <v>7763</v>
      </c>
      <c r="B2684" s="1">
        <v>27</v>
      </c>
      <c r="C2684" s="1" t="s">
        <v>51</v>
      </c>
      <c r="D2684" s="1" t="s">
        <v>52</v>
      </c>
      <c r="E2684" s="1" t="s">
        <v>45</v>
      </c>
      <c r="F2684" s="2">
        <v>44729</v>
      </c>
      <c r="G2684" s="1" t="s">
        <v>7764</v>
      </c>
      <c r="H2684" s="1" t="s">
        <v>7765</v>
      </c>
      <c r="I2684" s="1" t="s">
        <v>56</v>
      </c>
      <c r="J2684" s="3">
        <v>44082.366821003801</v>
      </c>
      <c r="K2684" s="1">
        <v>283</v>
      </c>
      <c r="L2684" s="1" t="s">
        <v>27</v>
      </c>
      <c r="M2684" s="2">
        <v>44749</v>
      </c>
      <c r="N2684" s="1" t="s">
        <v>48</v>
      </c>
      <c r="O2684" s="1">
        <f>M2684-F2684</f>
        <v>20</v>
      </c>
      <c r="P2684" s="1" t="str">
        <f>IF(B2684&lt;=17,"Teen",
IF(B2684&lt;=25,"Young Adult",
IF(B2684&lt;=35,"Adult",
IF(B2684&lt;=50,"Middle Age","Senior"))))</f>
        <v>Adult</v>
      </c>
      <c r="Q2684" s="3">
        <f>J2684/O2684</f>
        <v>2204.1183410501899</v>
      </c>
      <c r="R2684" s="5">
        <f>IF(B2684&gt;60,1,0)
+ IF(O2684&gt;7,1,0)
+ IF(L2684="Emergency",1,0)
+ IF(T2684="Critical",1,0)</f>
        <v>1</v>
      </c>
      <c r="S2684" s="6" t="str">
        <f>IF(R2684&lt;=1,"Low",
IF(R2684=2,"Medium","High"))</f>
        <v>Low</v>
      </c>
      <c r="T2684" s="1" t="s">
        <v>29</v>
      </c>
    </row>
    <row r="2685" spans="1:20">
      <c r="A2685" s="1" t="s">
        <v>7766</v>
      </c>
      <c r="B2685" s="1">
        <v>51</v>
      </c>
      <c r="C2685" s="1" t="s">
        <v>51</v>
      </c>
      <c r="D2685" s="1" t="s">
        <v>44</v>
      </c>
      <c r="E2685" s="1" t="s">
        <v>45</v>
      </c>
      <c r="F2685" s="2">
        <v>44729</v>
      </c>
      <c r="G2685" s="1" t="s">
        <v>7767</v>
      </c>
      <c r="H2685" s="1" t="s">
        <v>7768</v>
      </c>
      <c r="I2685" s="1" t="s">
        <v>26</v>
      </c>
      <c r="J2685" s="3">
        <v>34566.916362386502</v>
      </c>
      <c r="K2685" s="1">
        <v>379</v>
      </c>
      <c r="L2685" s="1" t="s">
        <v>27</v>
      </c>
      <c r="M2685" s="2">
        <v>44748</v>
      </c>
      <c r="N2685" s="1" t="s">
        <v>28</v>
      </c>
      <c r="O2685" s="1">
        <f>M2685-F2685</f>
        <v>19</v>
      </c>
      <c r="P2685" s="1" t="str">
        <f>IF(B2685&lt;=17,"Teen",
IF(B2685&lt;=25,"Young Adult",
IF(B2685&lt;=35,"Adult",
IF(B2685&lt;=50,"Middle Age","Senior"))))</f>
        <v>Senior</v>
      </c>
      <c r="Q2685" s="3">
        <f>J2685/O2685</f>
        <v>1819.3113874940263</v>
      </c>
      <c r="R2685" s="5">
        <f>IF(B2685&gt;60,1,0)
+ IF(O2685&gt;7,1,0)
+ IF(L2685="Emergency",1,0)
+ IF(T2685="Critical",1,0)</f>
        <v>1</v>
      </c>
      <c r="S2685" s="6" t="str">
        <f>IF(R2685&lt;=1,"Low",
IF(R2685=2,"Medium","High"))</f>
        <v>Low</v>
      </c>
      <c r="T2685" s="1" t="s">
        <v>71</v>
      </c>
    </row>
    <row r="2686" spans="1:20">
      <c r="A2686" s="1" t="s">
        <v>7769</v>
      </c>
      <c r="B2686" s="1">
        <v>22</v>
      </c>
      <c r="C2686" s="1" t="s">
        <v>51</v>
      </c>
      <c r="D2686" s="1" t="s">
        <v>52</v>
      </c>
      <c r="E2686" s="1" t="s">
        <v>23</v>
      </c>
      <c r="F2686" s="2">
        <v>44728</v>
      </c>
      <c r="G2686" s="1" t="s">
        <v>7770</v>
      </c>
      <c r="H2686" s="1" t="s">
        <v>7771</v>
      </c>
      <c r="I2686" s="1" t="s">
        <v>60</v>
      </c>
      <c r="J2686" s="3">
        <v>13749.9682801294</v>
      </c>
      <c r="K2686" s="1">
        <v>487</v>
      </c>
      <c r="L2686" s="1" t="s">
        <v>42</v>
      </c>
      <c r="M2686" s="2">
        <v>44736</v>
      </c>
      <c r="N2686" s="1" t="s">
        <v>97</v>
      </c>
      <c r="O2686" s="1">
        <f>M2686-F2686</f>
        <v>8</v>
      </c>
      <c r="P2686" s="1" t="str">
        <f>IF(B2686&lt;=17,"Teen",
IF(B2686&lt;=25,"Young Adult",
IF(B2686&lt;=35,"Adult",
IF(B2686&lt;=50,"Middle Age","Senior"))))</f>
        <v>Young Adult</v>
      </c>
      <c r="Q2686" s="3">
        <f>J2686/O2686</f>
        <v>1718.746035016175</v>
      </c>
      <c r="R2686" s="5">
        <f>IF(B2686&gt;60,1,0)
+ IF(O2686&gt;7,1,0)
+ IF(L2686="Emergency",1,0)
+ IF(T2686="Critical",1,0)</f>
        <v>2</v>
      </c>
      <c r="S2686" s="6" t="str">
        <f>IF(R2686&lt;=1,"Low",
IF(R2686=2,"Medium","High"))</f>
        <v>Medium</v>
      </c>
      <c r="T2686" s="1" t="s">
        <v>71</v>
      </c>
    </row>
    <row r="2687" spans="1:20">
      <c r="A2687" s="1" t="s">
        <v>7772</v>
      </c>
      <c r="B2687" s="1">
        <v>75</v>
      </c>
      <c r="C2687" s="1" t="s">
        <v>51</v>
      </c>
      <c r="D2687" s="1" t="s">
        <v>73</v>
      </c>
      <c r="E2687" s="1" t="s">
        <v>33</v>
      </c>
      <c r="F2687" s="2">
        <v>44728</v>
      </c>
      <c r="G2687" s="1" t="s">
        <v>7773</v>
      </c>
      <c r="H2687" s="1" t="s">
        <v>7774</v>
      </c>
      <c r="I2687" s="1" t="s">
        <v>56</v>
      </c>
      <c r="J2687" s="3">
        <v>23127.2195571394</v>
      </c>
      <c r="K2687" s="1">
        <v>489</v>
      </c>
      <c r="L2687" s="1" t="s">
        <v>42</v>
      </c>
      <c r="M2687" s="2">
        <v>44748</v>
      </c>
      <c r="N2687" s="1" t="s">
        <v>38</v>
      </c>
      <c r="O2687" s="1">
        <f>M2687-F2687</f>
        <v>20</v>
      </c>
      <c r="P2687" s="1" t="str">
        <f>IF(B2687&lt;=17,"Teen",
IF(B2687&lt;=25,"Young Adult",
IF(B2687&lt;=35,"Adult",
IF(B2687&lt;=50,"Middle Age","Senior"))))</f>
        <v>Senior</v>
      </c>
      <c r="Q2687" s="3">
        <f>J2687/O2687</f>
        <v>1156.3609778569701</v>
      </c>
      <c r="R2687" s="5">
        <f>IF(B2687&gt;60,1,0)
+ IF(O2687&gt;7,1,0)
+ IF(L2687="Emergency",1,0)
+ IF(T2687="Critical",1,0)</f>
        <v>3</v>
      </c>
      <c r="S2687" s="6" t="str">
        <f>IF(R2687&lt;=1,"Low",
IF(R2687=2,"Medium","High"))</f>
        <v>High</v>
      </c>
      <c r="T2687" s="1" t="s">
        <v>29</v>
      </c>
    </row>
    <row r="2688" spans="1:20">
      <c r="A2688" s="1" t="s">
        <v>7775</v>
      </c>
      <c r="B2688" s="1">
        <v>56</v>
      </c>
      <c r="C2688" s="1" t="s">
        <v>51</v>
      </c>
      <c r="D2688" s="1" t="s">
        <v>32</v>
      </c>
      <c r="E2688" s="1" t="s">
        <v>53</v>
      </c>
      <c r="F2688" s="2">
        <v>44728</v>
      </c>
      <c r="G2688" s="1" t="s">
        <v>7776</v>
      </c>
      <c r="H2688" s="1" t="s">
        <v>7777</v>
      </c>
      <c r="I2688" s="1" t="s">
        <v>60</v>
      </c>
      <c r="J2688" s="3">
        <v>36167.218692725801</v>
      </c>
      <c r="K2688" s="1">
        <v>123</v>
      </c>
      <c r="L2688" s="1" t="s">
        <v>37</v>
      </c>
      <c r="M2688" s="2">
        <v>44754</v>
      </c>
      <c r="N2688" s="1" t="s">
        <v>28</v>
      </c>
      <c r="O2688" s="1">
        <f>M2688-F2688</f>
        <v>26</v>
      </c>
      <c r="P2688" s="1" t="str">
        <f>IF(B2688&lt;=17,"Teen",
IF(B2688&lt;=25,"Young Adult",
IF(B2688&lt;=35,"Adult",
IF(B2688&lt;=50,"Middle Age","Senior"))))</f>
        <v>Senior</v>
      </c>
      <c r="Q2688" s="3">
        <f>J2688/O2688</f>
        <v>1391.0468727971461</v>
      </c>
      <c r="R2688" s="5">
        <f>IF(B2688&gt;60,1,0)
+ IF(O2688&gt;7,1,0)
+ IF(L2688="Emergency",1,0)
+ IF(T2688="Critical",1,0)</f>
        <v>1</v>
      </c>
      <c r="S2688" s="6" t="str">
        <f>IF(R2688&lt;=1,"Low",
IF(R2688=2,"Medium","High"))</f>
        <v>Low</v>
      </c>
      <c r="T2688" s="1" t="s">
        <v>71</v>
      </c>
    </row>
    <row r="2689" spans="1:20">
      <c r="A2689" s="1" t="s">
        <v>7778</v>
      </c>
      <c r="B2689" s="1">
        <v>52</v>
      </c>
      <c r="C2689" s="1" t="s">
        <v>21</v>
      </c>
      <c r="D2689" s="1" t="s">
        <v>32</v>
      </c>
      <c r="E2689" s="1" t="s">
        <v>74</v>
      </c>
      <c r="F2689" s="2">
        <v>44728</v>
      </c>
      <c r="G2689" s="1" t="s">
        <v>7779</v>
      </c>
      <c r="H2689" s="1" t="s">
        <v>7780</v>
      </c>
      <c r="I2689" s="1" t="s">
        <v>60</v>
      </c>
      <c r="J2689" s="3">
        <v>41513.496109378299</v>
      </c>
      <c r="K2689" s="1">
        <v>259</v>
      </c>
      <c r="L2689" s="1" t="s">
        <v>27</v>
      </c>
      <c r="M2689" s="2">
        <v>44757</v>
      </c>
      <c r="N2689" s="1" t="s">
        <v>48</v>
      </c>
      <c r="O2689" s="1">
        <f>M2689-F2689</f>
        <v>29</v>
      </c>
      <c r="P2689" s="1" t="str">
        <f>IF(B2689&lt;=17,"Teen",
IF(B2689&lt;=25,"Young Adult",
IF(B2689&lt;=35,"Adult",
IF(B2689&lt;=50,"Middle Age","Senior"))))</f>
        <v>Senior</v>
      </c>
      <c r="Q2689" s="3">
        <f>J2689/O2689</f>
        <v>1431.4998658406309</v>
      </c>
      <c r="R2689" s="5">
        <f>IF(B2689&gt;60,1,0)
+ IF(O2689&gt;7,1,0)
+ IF(L2689="Emergency",1,0)
+ IF(T2689="Critical",1,0)</f>
        <v>1</v>
      </c>
      <c r="S2689" s="6" t="str">
        <f>IF(R2689&lt;=1,"Low",
IF(R2689=2,"Medium","High"))</f>
        <v>Low</v>
      </c>
      <c r="T2689" s="1" t="s">
        <v>71</v>
      </c>
    </row>
    <row r="2690" spans="1:20">
      <c r="A2690" s="1" t="s">
        <v>7781</v>
      </c>
      <c r="B2690" s="1">
        <v>58</v>
      </c>
      <c r="C2690" s="1" t="s">
        <v>21</v>
      </c>
      <c r="D2690" s="1" t="s">
        <v>44</v>
      </c>
      <c r="E2690" s="1" t="s">
        <v>74</v>
      </c>
      <c r="F2690" s="2">
        <v>44728</v>
      </c>
      <c r="G2690" s="1" t="s">
        <v>7782</v>
      </c>
      <c r="H2690" s="1" t="s">
        <v>7453</v>
      </c>
      <c r="I2690" s="1" t="s">
        <v>26</v>
      </c>
      <c r="J2690" s="3">
        <v>15531.1237881918</v>
      </c>
      <c r="K2690" s="1">
        <v>372</v>
      </c>
      <c r="L2690" s="1" t="s">
        <v>37</v>
      </c>
      <c r="M2690" s="2">
        <v>44738</v>
      </c>
      <c r="N2690" s="1" t="s">
        <v>66</v>
      </c>
      <c r="O2690" s="1">
        <f>M2690-F2690</f>
        <v>10</v>
      </c>
      <c r="P2690" s="1" t="str">
        <f>IF(B2690&lt;=17,"Teen",
IF(B2690&lt;=25,"Young Adult",
IF(B2690&lt;=35,"Adult",
IF(B2690&lt;=50,"Middle Age","Senior"))))</f>
        <v>Senior</v>
      </c>
      <c r="Q2690" s="3">
        <f>J2690/O2690</f>
        <v>1553.1123788191801</v>
      </c>
      <c r="R2690" s="5">
        <f>IF(B2690&gt;60,1,0)
+ IF(O2690&gt;7,1,0)
+ IF(L2690="Emergency",1,0)
+ IF(T2690="Critical",1,0)</f>
        <v>1</v>
      </c>
      <c r="S2690" s="6" t="str">
        <f>IF(R2690&lt;=1,"Low",
IF(R2690=2,"Medium","High"))</f>
        <v>Low</v>
      </c>
      <c r="T2690" s="1" t="s">
        <v>71</v>
      </c>
    </row>
    <row r="2691" spans="1:20">
      <c r="A2691" s="1" t="s">
        <v>7783</v>
      </c>
      <c r="B2691" s="1">
        <v>82</v>
      </c>
      <c r="C2691" s="1" t="s">
        <v>51</v>
      </c>
      <c r="D2691" s="1" t="s">
        <v>32</v>
      </c>
      <c r="E2691" s="1" t="s">
        <v>33</v>
      </c>
      <c r="F2691" s="2">
        <v>44728</v>
      </c>
      <c r="G2691" s="1" t="s">
        <v>7784</v>
      </c>
      <c r="H2691" s="1" t="s">
        <v>7785</v>
      </c>
      <c r="I2691" s="1" t="s">
        <v>36</v>
      </c>
      <c r="J2691" s="3">
        <v>20038.577983678799</v>
      </c>
      <c r="K2691" s="1">
        <v>113</v>
      </c>
      <c r="L2691" s="1" t="s">
        <v>27</v>
      </c>
      <c r="M2691" s="2">
        <v>44731</v>
      </c>
      <c r="N2691" s="1" t="s">
        <v>48</v>
      </c>
      <c r="O2691" s="1">
        <f>M2691-F2691</f>
        <v>3</v>
      </c>
      <c r="P2691" s="1" t="str">
        <f>IF(B2691&lt;=17,"Teen",
IF(B2691&lt;=25,"Young Adult",
IF(B2691&lt;=35,"Adult",
IF(B2691&lt;=50,"Middle Age","Senior"))))</f>
        <v>Senior</v>
      </c>
      <c r="Q2691" s="3">
        <f>J2691/O2691</f>
        <v>6679.5259945595999</v>
      </c>
      <c r="R2691" s="5">
        <f>IF(B2691&gt;60,1,0)
+ IF(O2691&gt;7,1,0)
+ IF(L2691="Emergency",1,0)
+ IF(T2691="Critical",1,0)</f>
        <v>1</v>
      </c>
      <c r="S2691" s="6" t="str">
        <f>IF(R2691&lt;=1,"Low",
IF(R2691=2,"Medium","High"))</f>
        <v>Low</v>
      </c>
      <c r="T2691" s="1" t="s">
        <v>49</v>
      </c>
    </row>
    <row r="2692" spans="1:20">
      <c r="A2692" s="1" t="s">
        <v>7786</v>
      </c>
      <c r="B2692" s="1">
        <v>65</v>
      </c>
      <c r="C2692" s="1" t="s">
        <v>21</v>
      </c>
      <c r="D2692" s="1" t="s">
        <v>68</v>
      </c>
      <c r="E2692" s="1" t="s">
        <v>45</v>
      </c>
      <c r="F2692" s="2">
        <v>44728</v>
      </c>
      <c r="G2692" s="1" t="s">
        <v>7787</v>
      </c>
      <c r="H2692" s="1" t="s">
        <v>7788</v>
      </c>
      <c r="I2692" s="1" t="s">
        <v>60</v>
      </c>
      <c r="J2692" s="3">
        <v>20368.297749051799</v>
      </c>
      <c r="K2692" s="1">
        <v>326</v>
      </c>
      <c r="L2692" s="1" t="s">
        <v>27</v>
      </c>
      <c r="M2692" s="2">
        <v>44744</v>
      </c>
      <c r="N2692" s="1" t="s">
        <v>97</v>
      </c>
      <c r="O2692" s="1">
        <f>M2692-F2692</f>
        <v>16</v>
      </c>
      <c r="P2692" s="1" t="str">
        <f>IF(B2692&lt;=17,"Teen",
IF(B2692&lt;=25,"Young Adult",
IF(B2692&lt;=35,"Adult",
IF(B2692&lt;=50,"Middle Age","Senior"))))</f>
        <v>Senior</v>
      </c>
      <c r="Q2692" s="3">
        <f>J2692/O2692</f>
        <v>1273.0186093157374</v>
      </c>
      <c r="R2692" s="5">
        <f>IF(B2692&gt;60,1,0)
+ IF(O2692&gt;7,1,0)
+ IF(L2692="Emergency",1,0)
+ IF(T2692="Critical",1,0)</f>
        <v>2</v>
      </c>
      <c r="S2692" s="6" t="str">
        <f>IF(R2692&lt;=1,"Low",
IF(R2692=2,"Medium","High"))</f>
        <v>Medium</v>
      </c>
      <c r="T2692" s="1" t="s">
        <v>29</v>
      </c>
    </row>
    <row r="2693" spans="1:20">
      <c r="A2693" s="1" t="s">
        <v>7789</v>
      </c>
      <c r="B2693" s="1">
        <v>48</v>
      </c>
      <c r="C2693" s="1" t="s">
        <v>51</v>
      </c>
      <c r="D2693" s="1" t="s">
        <v>52</v>
      </c>
      <c r="E2693" s="1" t="s">
        <v>45</v>
      </c>
      <c r="F2693" s="2">
        <v>44728</v>
      </c>
      <c r="G2693" s="1" t="s">
        <v>7790</v>
      </c>
      <c r="H2693" s="1" t="s">
        <v>7791</v>
      </c>
      <c r="I2693" s="1" t="s">
        <v>26</v>
      </c>
      <c r="J2693" s="3">
        <v>4662.7814759825696</v>
      </c>
      <c r="K2693" s="1">
        <v>129</v>
      </c>
      <c r="L2693" s="1" t="s">
        <v>42</v>
      </c>
      <c r="M2693" s="2">
        <v>44738</v>
      </c>
      <c r="N2693" s="1" t="s">
        <v>38</v>
      </c>
      <c r="O2693" s="1">
        <f>M2693-F2693</f>
        <v>10</v>
      </c>
      <c r="P2693" s="1" t="str">
        <f>IF(B2693&lt;=17,"Teen",
IF(B2693&lt;=25,"Young Adult",
IF(B2693&lt;=35,"Adult",
IF(B2693&lt;=50,"Middle Age","Senior"))))</f>
        <v>Middle Age</v>
      </c>
      <c r="Q2693" s="3">
        <f>J2693/O2693</f>
        <v>466.27814759825696</v>
      </c>
      <c r="R2693" s="5">
        <f>IF(B2693&gt;60,1,0)
+ IF(O2693&gt;7,1,0)
+ IF(L2693="Emergency",1,0)
+ IF(T2693="Critical",1,0)</f>
        <v>2</v>
      </c>
      <c r="S2693" s="6" t="str">
        <f>IF(R2693&lt;=1,"Low",
IF(R2693=2,"Medium","High"))</f>
        <v>Medium</v>
      </c>
      <c r="T2693" s="1" t="s">
        <v>49</v>
      </c>
    </row>
    <row r="2694" spans="1:20">
      <c r="A2694" s="1" t="s">
        <v>7792</v>
      </c>
      <c r="B2694" s="1">
        <v>34</v>
      </c>
      <c r="C2694" s="1" t="s">
        <v>21</v>
      </c>
      <c r="D2694" s="1" t="s">
        <v>91</v>
      </c>
      <c r="E2694" s="1" t="s">
        <v>53</v>
      </c>
      <c r="F2694" s="2">
        <v>44728</v>
      </c>
      <c r="G2694" s="1" t="s">
        <v>7793</v>
      </c>
      <c r="H2694" s="1" t="s">
        <v>7794</v>
      </c>
      <c r="I2694" s="1" t="s">
        <v>36</v>
      </c>
      <c r="J2694" s="3">
        <v>26244.706061684501</v>
      </c>
      <c r="K2694" s="1">
        <v>372</v>
      </c>
      <c r="L2694" s="1" t="s">
        <v>37</v>
      </c>
      <c r="M2694" s="2">
        <v>44740</v>
      </c>
      <c r="N2694" s="1" t="s">
        <v>38</v>
      </c>
      <c r="O2694" s="1">
        <f>M2694-F2694</f>
        <v>12</v>
      </c>
      <c r="P2694" s="1" t="str">
        <f>IF(B2694&lt;=17,"Teen",
IF(B2694&lt;=25,"Young Adult",
IF(B2694&lt;=35,"Adult",
IF(B2694&lt;=50,"Middle Age","Senior"))))</f>
        <v>Adult</v>
      </c>
      <c r="Q2694" s="3">
        <f>J2694/O2694</f>
        <v>2187.0588384737084</v>
      </c>
      <c r="R2694" s="5">
        <f>IF(B2694&gt;60,1,0)
+ IF(O2694&gt;7,1,0)
+ IF(L2694="Emergency",1,0)
+ IF(T2694="Critical",1,0)</f>
        <v>1</v>
      </c>
      <c r="S2694" s="6" t="str">
        <f>IF(R2694&lt;=1,"Low",
IF(R2694=2,"Medium","High"))</f>
        <v>Low</v>
      </c>
      <c r="T2694" s="1" t="s">
        <v>71</v>
      </c>
    </row>
    <row r="2695" spans="1:20">
      <c r="A2695" s="1" t="s">
        <v>939</v>
      </c>
      <c r="B2695" s="1">
        <v>46</v>
      </c>
      <c r="C2695" s="1" t="s">
        <v>51</v>
      </c>
      <c r="D2695" s="1" t="s">
        <v>44</v>
      </c>
      <c r="E2695" s="1" t="s">
        <v>84</v>
      </c>
      <c r="F2695" s="2">
        <v>44728</v>
      </c>
      <c r="G2695" s="1" t="s">
        <v>7795</v>
      </c>
      <c r="H2695" s="1" t="s">
        <v>7796</v>
      </c>
      <c r="I2695" s="1" t="s">
        <v>65</v>
      </c>
      <c r="J2695" s="3">
        <v>32418.295874994001</v>
      </c>
      <c r="K2695" s="1">
        <v>426</v>
      </c>
      <c r="L2695" s="1" t="s">
        <v>42</v>
      </c>
      <c r="M2695" s="2">
        <v>44748</v>
      </c>
      <c r="N2695" s="1" t="s">
        <v>97</v>
      </c>
      <c r="O2695" s="1">
        <f>M2695-F2695</f>
        <v>20</v>
      </c>
      <c r="P2695" s="1" t="str">
        <f>IF(B2695&lt;=17,"Teen",
IF(B2695&lt;=25,"Young Adult",
IF(B2695&lt;=35,"Adult",
IF(B2695&lt;=50,"Middle Age","Senior"))))</f>
        <v>Middle Age</v>
      </c>
      <c r="Q2695" s="3">
        <f>J2695/O2695</f>
        <v>1620.9147937497</v>
      </c>
      <c r="R2695" s="5">
        <f>IF(B2695&gt;60,1,0)
+ IF(O2695&gt;7,1,0)
+ IF(L2695="Emergency",1,0)
+ IF(T2695="Critical",1,0)</f>
        <v>2</v>
      </c>
      <c r="S2695" s="6" t="str">
        <f>IF(R2695&lt;=1,"Low",
IF(R2695=2,"Medium","High"))</f>
        <v>Medium</v>
      </c>
      <c r="T2695" s="1" t="s">
        <v>71</v>
      </c>
    </row>
    <row r="2696" spans="1:20">
      <c r="A2696" s="1" t="s">
        <v>7797</v>
      </c>
      <c r="B2696" s="1">
        <v>39</v>
      </c>
      <c r="C2696" s="1" t="s">
        <v>51</v>
      </c>
      <c r="D2696" s="1" t="s">
        <v>22</v>
      </c>
      <c r="E2696" s="1" t="s">
        <v>84</v>
      </c>
      <c r="F2696" s="2">
        <v>44728</v>
      </c>
      <c r="G2696" s="1" t="s">
        <v>7798</v>
      </c>
      <c r="H2696" s="1" t="s">
        <v>7799</v>
      </c>
      <c r="I2696" s="1" t="s">
        <v>65</v>
      </c>
      <c r="J2696" s="3">
        <v>8347.4552926568795</v>
      </c>
      <c r="K2696" s="1">
        <v>142</v>
      </c>
      <c r="L2696" s="1" t="s">
        <v>42</v>
      </c>
      <c r="M2696" s="2">
        <v>44729</v>
      </c>
      <c r="N2696" s="1" t="s">
        <v>97</v>
      </c>
      <c r="O2696" s="1">
        <f>M2696-F2696</f>
        <v>1</v>
      </c>
      <c r="P2696" s="1" t="str">
        <f>IF(B2696&lt;=17,"Teen",
IF(B2696&lt;=25,"Young Adult",
IF(B2696&lt;=35,"Adult",
IF(B2696&lt;=50,"Middle Age","Senior"))))</f>
        <v>Middle Age</v>
      </c>
      <c r="Q2696" s="3">
        <f>J2696/O2696</f>
        <v>8347.4552926568795</v>
      </c>
      <c r="R2696" s="5">
        <f>IF(B2696&gt;60,1,0)
+ IF(O2696&gt;7,1,0)
+ IF(L2696="Emergency",1,0)
+ IF(T2696="Critical",1,0)</f>
        <v>1</v>
      </c>
      <c r="S2696" s="6" t="str">
        <f>IF(R2696&lt;=1,"Low",
IF(R2696=2,"Medium","High"))</f>
        <v>Low</v>
      </c>
      <c r="T2696" s="1" t="s">
        <v>49</v>
      </c>
    </row>
    <row r="2697" spans="1:20">
      <c r="A2697" s="1" t="s">
        <v>7800</v>
      </c>
      <c r="B2697" s="1">
        <v>72</v>
      </c>
      <c r="C2697" s="1" t="s">
        <v>51</v>
      </c>
      <c r="D2697" s="1" t="s">
        <v>68</v>
      </c>
      <c r="E2697" s="1" t="s">
        <v>74</v>
      </c>
      <c r="F2697" s="2">
        <v>44728</v>
      </c>
      <c r="G2697" s="1" t="s">
        <v>7801</v>
      </c>
      <c r="H2697" s="1" t="s">
        <v>7802</v>
      </c>
      <c r="I2697" s="1" t="s">
        <v>56</v>
      </c>
      <c r="J2697" s="3">
        <v>32377.178988748201</v>
      </c>
      <c r="K2697" s="1">
        <v>313</v>
      </c>
      <c r="L2697" s="1" t="s">
        <v>27</v>
      </c>
      <c r="M2697" s="2">
        <v>44742</v>
      </c>
      <c r="N2697" s="1" t="s">
        <v>38</v>
      </c>
      <c r="O2697" s="1">
        <f>M2697-F2697</f>
        <v>14</v>
      </c>
      <c r="P2697" s="1" t="str">
        <f>IF(B2697&lt;=17,"Teen",
IF(B2697&lt;=25,"Young Adult",
IF(B2697&lt;=35,"Adult",
IF(B2697&lt;=50,"Middle Age","Senior"))))</f>
        <v>Senior</v>
      </c>
      <c r="Q2697" s="3">
        <f>J2697/O2697</f>
        <v>2312.655642053443</v>
      </c>
      <c r="R2697" s="5">
        <f>IF(B2697&gt;60,1,0)
+ IF(O2697&gt;7,1,0)
+ IF(L2697="Emergency",1,0)
+ IF(T2697="Critical",1,0)</f>
        <v>2</v>
      </c>
      <c r="S2697" s="6" t="str">
        <f>IF(R2697&lt;=1,"Low",
IF(R2697=2,"Medium","High"))</f>
        <v>Medium</v>
      </c>
      <c r="T2697" s="1" t="s">
        <v>71</v>
      </c>
    </row>
    <row r="2698" spans="1:20">
      <c r="A2698" s="1" t="s">
        <v>7803</v>
      </c>
      <c r="B2698" s="1">
        <v>24</v>
      </c>
      <c r="C2698" s="1" t="s">
        <v>21</v>
      </c>
      <c r="D2698" s="1" t="s">
        <v>44</v>
      </c>
      <c r="E2698" s="1" t="s">
        <v>23</v>
      </c>
      <c r="F2698" s="2">
        <v>44727</v>
      </c>
      <c r="G2698" s="1" t="s">
        <v>7804</v>
      </c>
      <c r="H2698" s="1" t="s">
        <v>7805</v>
      </c>
      <c r="I2698" s="1" t="s">
        <v>56</v>
      </c>
      <c r="J2698" s="3">
        <v>14540.995424455101</v>
      </c>
      <c r="K2698" s="1">
        <v>123</v>
      </c>
      <c r="L2698" s="1" t="s">
        <v>37</v>
      </c>
      <c r="M2698" s="2">
        <v>44733</v>
      </c>
      <c r="N2698" s="1" t="s">
        <v>38</v>
      </c>
      <c r="O2698" s="1">
        <f>M2698-F2698</f>
        <v>6</v>
      </c>
      <c r="P2698" s="1" t="str">
        <f>IF(B2698&lt;=17,"Teen",
IF(B2698&lt;=25,"Young Adult",
IF(B2698&lt;=35,"Adult",
IF(B2698&lt;=50,"Middle Age","Senior"))))</f>
        <v>Young Adult</v>
      </c>
      <c r="Q2698" s="3">
        <f>J2698/O2698</f>
        <v>2423.4992374091835</v>
      </c>
      <c r="R2698" s="5">
        <f>IF(B2698&gt;60,1,0)
+ IF(O2698&gt;7,1,0)
+ IF(L2698="Emergency",1,0)
+ IF(T2698="Critical",1,0)</f>
        <v>0</v>
      </c>
      <c r="S2698" s="6" t="str">
        <f>IF(R2698&lt;=1,"Low",
IF(R2698=2,"Medium","High"))</f>
        <v>Low</v>
      </c>
      <c r="T2698" s="1" t="s">
        <v>71</v>
      </c>
    </row>
    <row r="2699" spans="1:20">
      <c r="A2699" s="1" t="s">
        <v>7806</v>
      </c>
      <c r="B2699" s="1">
        <v>30</v>
      </c>
      <c r="C2699" s="1" t="s">
        <v>51</v>
      </c>
      <c r="D2699" s="1" t="s">
        <v>52</v>
      </c>
      <c r="E2699" s="1" t="s">
        <v>33</v>
      </c>
      <c r="F2699" s="2">
        <v>44726</v>
      </c>
      <c r="G2699" s="1" t="s">
        <v>2745</v>
      </c>
      <c r="H2699" s="1" t="s">
        <v>7807</v>
      </c>
      <c r="I2699" s="1" t="s">
        <v>36</v>
      </c>
      <c r="J2699" s="3">
        <v>48995.048838771698</v>
      </c>
      <c r="K2699" s="1">
        <v>299</v>
      </c>
      <c r="L2699" s="1" t="s">
        <v>42</v>
      </c>
      <c r="M2699" s="2">
        <v>44755</v>
      </c>
      <c r="N2699" s="1" t="s">
        <v>66</v>
      </c>
      <c r="O2699" s="1">
        <f>M2699-F2699</f>
        <v>29</v>
      </c>
      <c r="P2699" s="1" t="str">
        <f>IF(B2699&lt;=17,"Teen",
IF(B2699&lt;=25,"Young Adult",
IF(B2699&lt;=35,"Adult",
IF(B2699&lt;=50,"Middle Age","Senior"))))</f>
        <v>Adult</v>
      </c>
      <c r="Q2699" s="3">
        <f>J2699/O2699</f>
        <v>1689.4844427162654</v>
      </c>
      <c r="R2699" s="5">
        <f>IF(B2699&gt;60,1,0)
+ IF(O2699&gt;7,1,0)
+ IF(L2699="Emergency",1,0)
+ IF(T2699="Critical",1,0)</f>
        <v>2</v>
      </c>
      <c r="S2699" s="6" t="str">
        <f>IF(R2699&lt;=1,"Low",
IF(R2699=2,"Medium","High"))</f>
        <v>Medium</v>
      </c>
      <c r="T2699" s="1" t="s">
        <v>49</v>
      </c>
    </row>
    <row r="2700" spans="1:20">
      <c r="A2700" s="1" t="s">
        <v>7808</v>
      </c>
      <c r="B2700" s="1">
        <v>32</v>
      </c>
      <c r="C2700" s="1" t="s">
        <v>21</v>
      </c>
      <c r="D2700" s="1" t="s">
        <v>73</v>
      </c>
      <c r="E2700" s="1" t="s">
        <v>74</v>
      </c>
      <c r="F2700" s="2">
        <v>44726</v>
      </c>
      <c r="G2700" s="1" t="s">
        <v>7809</v>
      </c>
      <c r="H2700" s="1" t="s">
        <v>7810</v>
      </c>
      <c r="I2700" s="1" t="s">
        <v>60</v>
      </c>
      <c r="J2700" s="3">
        <v>16530.728215773499</v>
      </c>
      <c r="K2700" s="1">
        <v>147</v>
      </c>
      <c r="L2700" s="1" t="s">
        <v>27</v>
      </c>
      <c r="M2700" s="2">
        <v>44739</v>
      </c>
      <c r="N2700" s="1" t="s">
        <v>97</v>
      </c>
      <c r="O2700" s="1">
        <f>M2700-F2700</f>
        <v>13</v>
      </c>
      <c r="P2700" s="1" t="str">
        <f>IF(B2700&lt;=17,"Teen",
IF(B2700&lt;=25,"Young Adult",
IF(B2700&lt;=35,"Adult",
IF(B2700&lt;=50,"Middle Age","Senior"))))</f>
        <v>Adult</v>
      </c>
      <c r="Q2700" s="3">
        <f>J2700/O2700</f>
        <v>1271.594478136423</v>
      </c>
      <c r="R2700" s="5">
        <f>IF(B2700&gt;60,1,0)
+ IF(O2700&gt;7,1,0)
+ IF(L2700="Emergency",1,0)
+ IF(T2700="Critical",1,0)</f>
        <v>1</v>
      </c>
      <c r="S2700" s="6" t="str">
        <f>IF(R2700&lt;=1,"Low",
IF(R2700=2,"Medium","High"))</f>
        <v>Low</v>
      </c>
      <c r="T2700" s="1" t="s">
        <v>49</v>
      </c>
    </row>
    <row r="2701" spans="1:20">
      <c r="A2701" s="1" t="s">
        <v>7811</v>
      </c>
      <c r="B2701" s="1">
        <v>64</v>
      </c>
      <c r="C2701" s="1" t="s">
        <v>21</v>
      </c>
      <c r="D2701" s="1" t="s">
        <v>62</v>
      </c>
      <c r="E2701" s="1" t="s">
        <v>84</v>
      </c>
      <c r="F2701" s="2">
        <v>44726</v>
      </c>
      <c r="G2701" s="1" t="s">
        <v>7812</v>
      </c>
      <c r="H2701" s="1" t="s">
        <v>7813</v>
      </c>
      <c r="I2701" s="1" t="s">
        <v>26</v>
      </c>
      <c r="J2701" s="3">
        <v>18557.667710546099</v>
      </c>
      <c r="K2701" s="1">
        <v>432</v>
      </c>
      <c r="L2701" s="1" t="s">
        <v>42</v>
      </c>
      <c r="M2701" s="2">
        <v>44741</v>
      </c>
      <c r="N2701" s="1" t="s">
        <v>97</v>
      </c>
      <c r="O2701" s="1">
        <f>M2701-F2701</f>
        <v>15</v>
      </c>
      <c r="P2701" s="1" t="str">
        <f>IF(B2701&lt;=17,"Teen",
IF(B2701&lt;=25,"Young Adult",
IF(B2701&lt;=35,"Adult",
IF(B2701&lt;=50,"Middle Age","Senior"))))</f>
        <v>Senior</v>
      </c>
      <c r="Q2701" s="3">
        <f>J2701/O2701</f>
        <v>1237.17784736974</v>
      </c>
      <c r="R2701" s="5">
        <f>IF(B2701&gt;60,1,0)
+ IF(O2701&gt;7,1,0)
+ IF(L2701="Emergency",1,0)
+ IF(T2701="Critical",1,0)</f>
        <v>3</v>
      </c>
      <c r="S2701" s="6" t="str">
        <f>IF(R2701&lt;=1,"Low",
IF(R2701=2,"Medium","High"))</f>
        <v>High</v>
      </c>
      <c r="T2701" s="1" t="s">
        <v>71</v>
      </c>
    </row>
    <row r="2702" spans="1:20">
      <c r="A2702" s="1" t="s">
        <v>7814</v>
      </c>
      <c r="B2702" s="1">
        <v>23</v>
      </c>
      <c r="C2702" s="1" t="s">
        <v>51</v>
      </c>
      <c r="D2702" s="1" t="s">
        <v>52</v>
      </c>
      <c r="E2702" s="1" t="s">
        <v>45</v>
      </c>
      <c r="F2702" s="2">
        <v>44726</v>
      </c>
      <c r="G2702" s="1" t="s">
        <v>7815</v>
      </c>
      <c r="H2702" s="1" t="s">
        <v>7816</v>
      </c>
      <c r="I2702" s="1" t="s">
        <v>60</v>
      </c>
      <c r="J2702" s="3">
        <v>3676.90063689423</v>
      </c>
      <c r="K2702" s="1">
        <v>319</v>
      </c>
      <c r="L2702" s="1" t="s">
        <v>37</v>
      </c>
      <c r="M2702" s="2">
        <v>44732</v>
      </c>
      <c r="N2702" s="1" t="s">
        <v>48</v>
      </c>
      <c r="O2702" s="1">
        <f>M2702-F2702</f>
        <v>6</v>
      </c>
      <c r="P2702" s="1" t="str">
        <f>IF(B2702&lt;=17,"Teen",
IF(B2702&lt;=25,"Young Adult",
IF(B2702&lt;=35,"Adult",
IF(B2702&lt;=50,"Middle Age","Senior"))))</f>
        <v>Young Adult</v>
      </c>
      <c r="Q2702" s="3">
        <f>J2702/O2702</f>
        <v>612.81677281570501</v>
      </c>
      <c r="R2702" s="5">
        <f>IF(B2702&gt;60,1,0)
+ IF(O2702&gt;7,1,0)
+ IF(L2702="Emergency",1,0)
+ IF(T2702="Critical",1,0)</f>
        <v>0</v>
      </c>
      <c r="S2702" s="6" t="str">
        <f>IF(R2702&lt;=1,"Low",
IF(R2702=2,"Medium","High"))</f>
        <v>Low</v>
      </c>
      <c r="T2702" s="1" t="s">
        <v>49</v>
      </c>
    </row>
    <row r="2703" spans="1:20">
      <c r="A2703" s="1" t="s">
        <v>7817</v>
      </c>
      <c r="B2703" s="1">
        <v>25</v>
      </c>
      <c r="C2703" s="1" t="s">
        <v>51</v>
      </c>
      <c r="D2703" s="1" t="s">
        <v>22</v>
      </c>
      <c r="E2703" s="1" t="s">
        <v>53</v>
      </c>
      <c r="F2703" s="2">
        <v>44726</v>
      </c>
      <c r="G2703" s="1" t="s">
        <v>7818</v>
      </c>
      <c r="H2703" s="1" t="s">
        <v>2631</v>
      </c>
      <c r="I2703" s="1" t="s">
        <v>60</v>
      </c>
      <c r="J2703" s="3">
        <v>48521.188858720903</v>
      </c>
      <c r="K2703" s="1">
        <v>137</v>
      </c>
      <c r="L2703" s="1" t="s">
        <v>42</v>
      </c>
      <c r="M2703" s="2">
        <v>44733</v>
      </c>
      <c r="N2703" s="1" t="s">
        <v>97</v>
      </c>
      <c r="O2703" s="1">
        <f>M2703-F2703</f>
        <v>7</v>
      </c>
      <c r="P2703" s="1" t="str">
        <f>IF(B2703&lt;=17,"Teen",
IF(B2703&lt;=25,"Young Adult",
IF(B2703&lt;=35,"Adult",
IF(B2703&lt;=50,"Middle Age","Senior"))))</f>
        <v>Young Adult</v>
      </c>
      <c r="Q2703" s="3">
        <f>J2703/O2703</f>
        <v>6931.5984083887006</v>
      </c>
      <c r="R2703" s="5">
        <f>IF(B2703&gt;60,1,0)
+ IF(O2703&gt;7,1,0)
+ IF(L2703="Emergency",1,0)
+ IF(T2703="Critical",1,0)</f>
        <v>1</v>
      </c>
      <c r="S2703" s="6" t="str">
        <f>IF(R2703&lt;=1,"Low",
IF(R2703=2,"Medium","High"))</f>
        <v>Low</v>
      </c>
      <c r="T2703" s="1" t="s">
        <v>71</v>
      </c>
    </row>
    <row r="2704" spans="1:20">
      <c r="A2704" s="1" t="s">
        <v>7819</v>
      </c>
      <c r="B2704" s="1">
        <v>35</v>
      </c>
      <c r="C2704" s="1" t="s">
        <v>51</v>
      </c>
      <c r="D2704" s="1" t="s">
        <v>91</v>
      </c>
      <c r="E2704" s="1" t="s">
        <v>45</v>
      </c>
      <c r="F2704" s="2">
        <v>44726</v>
      </c>
      <c r="G2704" s="1" t="s">
        <v>7820</v>
      </c>
      <c r="H2704" s="1" t="s">
        <v>7821</v>
      </c>
      <c r="I2704" s="1" t="s">
        <v>26</v>
      </c>
      <c r="J2704" s="3">
        <v>22219.373294185702</v>
      </c>
      <c r="K2704" s="1">
        <v>453</v>
      </c>
      <c r="L2704" s="1" t="s">
        <v>37</v>
      </c>
      <c r="M2704" s="2">
        <v>44743</v>
      </c>
      <c r="N2704" s="1" t="s">
        <v>66</v>
      </c>
      <c r="O2704" s="1">
        <f>M2704-F2704</f>
        <v>17</v>
      </c>
      <c r="P2704" s="1" t="str">
        <f>IF(B2704&lt;=17,"Teen",
IF(B2704&lt;=25,"Young Adult",
IF(B2704&lt;=35,"Adult",
IF(B2704&lt;=50,"Middle Age","Senior"))))</f>
        <v>Adult</v>
      </c>
      <c r="Q2704" s="3">
        <f>J2704/O2704</f>
        <v>1307.0219584815118</v>
      </c>
      <c r="R2704" s="5">
        <f>IF(B2704&gt;60,1,0)
+ IF(O2704&gt;7,1,0)
+ IF(L2704="Emergency",1,0)
+ IF(T2704="Critical",1,0)</f>
        <v>1</v>
      </c>
      <c r="S2704" s="6" t="str">
        <f>IF(R2704&lt;=1,"Low",
IF(R2704=2,"Medium","High"))</f>
        <v>Low</v>
      </c>
      <c r="T2704" s="1" t="s">
        <v>71</v>
      </c>
    </row>
    <row r="2705" spans="1:20">
      <c r="A2705" s="1" t="s">
        <v>7822</v>
      </c>
      <c r="B2705" s="1">
        <v>53</v>
      </c>
      <c r="C2705" s="1" t="s">
        <v>21</v>
      </c>
      <c r="D2705" s="1" t="s">
        <v>32</v>
      </c>
      <c r="E2705" s="1" t="s">
        <v>74</v>
      </c>
      <c r="F2705" s="2">
        <v>44726</v>
      </c>
      <c r="G2705" s="1" t="s">
        <v>7823</v>
      </c>
      <c r="H2705" s="1" t="s">
        <v>7824</v>
      </c>
      <c r="I2705" s="1" t="s">
        <v>36</v>
      </c>
      <c r="J2705" s="3">
        <v>25092.9201067699</v>
      </c>
      <c r="K2705" s="1">
        <v>382</v>
      </c>
      <c r="L2705" s="1" t="s">
        <v>37</v>
      </c>
      <c r="M2705" s="2">
        <v>44755</v>
      </c>
      <c r="N2705" s="1" t="s">
        <v>38</v>
      </c>
      <c r="O2705" s="1">
        <f>M2705-F2705</f>
        <v>29</v>
      </c>
      <c r="P2705" s="1" t="str">
        <f>IF(B2705&lt;=17,"Teen",
IF(B2705&lt;=25,"Young Adult",
IF(B2705&lt;=35,"Adult",
IF(B2705&lt;=50,"Middle Age","Senior"))))</f>
        <v>Senior</v>
      </c>
      <c r="Q2705" s="3">
        <f>J2705/O2705</f>
        <v>865.27310712999656</v>
      </c>
      <c r="R2705" s="5">
        <f>IF(B2705&gt;60,1,0)
+ IF(O2705&gt;7,1,0)
+ IF(L2705="Emergency",1,0)
+ IF(T2705="Critical",1,0)</f>
        <v>1</v>
      </c>
      <c r="S2705" s="6" t="str">
        <f>IF(R2705&lt;=1,"Low",
IF(R2705=2,"Medium","High"))</f>
        <v>Low</v>
      </c>
      <c r="T2705" s="1" t="s">
        <v>29</v>
      </c>
    </row>
    <row r="2706" spans="1:20">
      <c r="A2706" s="1" t="s">
        <v>7825</v>
      </c>
      <c r="B2706" s="1">
        <v>33</v>
      </c>
      <c r="C2706" s="1" t="s">
        <v>51</v>
      </c>
      <c r="D2706" s="1" t="s">
        <v>73</v>
      </c>
      <c r="E2706" s="1" t="s">
        <v>45</v>
      </c>
      <c r="F2706" s="2">
        <v>44726</v>
      </c>
      <c r="G2706" s="1" t="s">
        <v>7826</v>
      </c>
      <c r="H2706" s="1" t="s">
        <v>7827</v>
      </c>
      <c r="I2706" s="1" t="s">
        <v>65</v>
      </c>
      <c r="J2706" s="3">
        <v>13167.2792999863</v>
      </c>
      <c r="K2706" s="1">
        <v>465</v>
      </c>
      <c r="L2706" s="1" t="s">
        <v>37</v>
      </c>
      <c r="M2706" s="2">
        <v>44733</v>
      </c>
      <c r="N2706" s="1" t="s">
        <v>38</v>
      </c>
      <c r="O2706" s="1">
        <f>M2706-F2706</f>
        <v>7</v>
      </c>
      <c r="P2706" s="1" t="str">
        <f>IF(B2706&lt;=17,"Teen",
IF(B2706&lt;=25,"Young Adult",
IF(B2706&lt;=35,"Adult",
IF(B2706&lt;=50,"Middle Age","Senior"))))</f>
        <v>Adult</v>
      </c>
      <c r="Q2706" s="3">
        <f>J2706/O2706</f>
        <v>1881.0398999980428</v>
      </c>
      <c r="R2706" s="5">
        <f>IF(B2706&gt;60,1,0)
+ IF(O2706&gt;7,1,0)
+ IF(L2706="Emergency",1,0)
+ IF(T2706="Critical",1,0)</f>
        <v>0</v>
      </c>
      <c r="S2706" s="6" t="str">
        <f>IF(R2706&lt;=1,"Low",
IF(R2706=2,"Medium","High"))</f>
        <v>Low</v>
      </c>
      <c r="T2706" s="1" t="s">
        <v>71</v>
      </c>
    </row>
    <row r="2707" spans="1:20">
      <c r="A2707" s="1" t="s">
        <v>1781</v>
      </c>
      <c r="B2707" s="1">
        <v>66</v>
      </c>
      <c r="C2707" s="1" t="s">
        <v>51</v>
      </c>
      <c r="D2707" s="1" t="s">
        <v>52</v>
      </c>
      <c r="E2707" s="1" t="s">
        <v>45</v>
      </c>
      <c r="F2707" s="2">
        <v>44726</v>
      </c>
      <c r="G2707" s="1" t="s">
        <v>7828</v>
      </c>
      <c r="H2707" s="1" t="s">
        <v>7829</v>
      </c>
      <c r="I2707" s="1" t="s">
        <v>36</v>
      </c>
      <c r="J2707" s="3">
        <v>12709.402635238101</v>
      </c>
      <c r="K2707" s="1">
        <v>441</v>
      </c>
      <c r="L2707" s="1" t="s">
        <v>42</v>
      </c>
      <c r="M2707" s="2">
        <v>44743</v>
      </c>
      <c r="N2707" s="1" t="s">
        <v>38</v>
      </c>
      <c r="O2707" s="1">
        <f>M2707-F2707</f>
        <v>17</v>
      </c>
      <c r="P2707" s="1" t="str">
        <f>IF(B2707&lt;=17,"Teen",
IF(B2707&lt;=25,"Young Adult",
IF(B2707&lt;=35,"Adult",
IF(B2707&lt;=50,"Middle Age","Senior"))))</f>
        <v>Senior</v>
      </c>
      <c r="Q2707" s="3">
        <f>J2707/O2707</f>
        <v>747.61191971988831</v>
      </c>
      <c r="R2707" s="5">
        <f>IF(B2707&gt;60,1,0)
+ IF(O2707&gt;7,1,0)
+ IF(L2707="Emergency",1,0)
+ IF(T2707="Critical",1,0)</f>
        <v>3</v>
      </c>
      <c r="S2707" s="6" t="str">
        <f>IF(R2707&lt;=1,"Low",
IF(R2707=2,"Medium","High"))</f>
        <v>High</v>
      </c>
      <c r="T2707" s="1" t="s">
        <v>29</v>
      </c>
    </row>
    <row r="2708" spans="1:20">
      <c r="A2708" s="1" t="s">
        <v>7830</v>
      </c>
      <c r="B2708" s="1">
        <v>23</v>
      </c>
      <c r="C2708" s="1" t="s">
        <v>21</v>
      </c>
      <c r="D2708" s="1" t="s">
        <v>62</v>
      </c>
      <c r="E2708" s="1" t="s">
        <v>53</v>
      </c>
      <c r="F2708" s="2">
        <v>44726</v>
      </c>
      <c r="G2708" s="1" t="s">
        <v>7831</v>
      </c>
      <c r="H2708" s="1" t="s">
        <v>7832</v>
      </c>
      <c r="I2708" s="1" t="s">
        <v>56</v>
      </c>
      <c r="J2708" s="3">
        <v>25986.222968787799</v>
      </c>
      <c r="K2708" s="1">
        <v>424</v>
      </c>
      <c r="L2708" s="1" t="s">
        <v>37</v>
      </c>
      <c r="M2708" s="2">
        <v>44727</v>
      </c>
      <c r="N2708" s="1" t="s">
        <v>28</v>
      </c>
      <c r="O2708" s="1">
        <f>M2708-F2708</f>
        <v>1</v>
      </c>
      <c r="P2708" s="1" t="str">
        <f>IF(B2708&lt;=17,"Teen",
IF(B2708&lt;=25,"Young Adult",
IF(B2708&lt;=35,"Adult",
IF(B2708&lt;=50,"Middle Age","Senior"))))</f>
        <v>Young Adult</v>
      </c>
      <c r="Q2708" s="3">
        <f>J2708/O2708</f>
        <v>25986.222968787799</v>
      </c>
      <c r="R2708" s="5">
        <f>IF(B2708&gt;60,1,0)
+ IF(O2708&gt;7,1,0)
+ IF(L2708="Emergency",1,0)
+ IF(T2708="Critical",1,0)</f>
        <v>0</v>
      </c>
      <c r="S2708" s="6" t="str">
        <f>IF(R2708&lt;=1,"Low",
IF(R2708=2,"Medium","High"))</f>
        <v>Low</v>
      </c>
      <c r="T2708" s="1" t="s">
        <v>49</v>
      </c>
    </row>
    <row r="2709" spans="1:20">
      <c r="A2709" s="1" t="s">
        <v>7833</v>
      </c>
      <c r="B2709" s="1">
        <v>28</v>
      </c>
      <c r="C2709" s="1" t="s">
        <v>51</v>
      </c>
      <c r="D2709" s="1" t="s">
        <v>22</v>
      </c>
      <c r="E2709" s="1" t="s">
        <v>84</v>
      </c>
      <c r="F2709" s="2">
        <v>44726</v>
      </c>
      <c r="G2709" s="1" t="s">
        <v>7834</v>
      </c>
      <c r="H2709" s="1" t="s">
        <v>7835</v>
      </c>
      <c r="I2709" s="1" t="s">
        <v>26</v>
      </c>
      <c r="J2709" s="3">
        <v>8315.8776331693498</v>
      </c>
      <c r="K2709" s="1">
        <v>157</v>
      </c>
      <c r="L2709" s="1" t="s">
        <v>37</v>
      </c>
      <c r="M2709" s="2">
        <v>44752</v>
      </c>
      <c r="N2709" s="1" t="s">
        <v>28</v>
      </c>
      <c r="O2709" s="1">
        <f>M2709-F2709</f>
        <v>26</v>
      </c>
      <c r="P2709" s="1" t="str">
        <f>IF(B2709&lt;=17,"Teen",
IF(B2709&lt;=25,"Young Adult",
IF(B2709&lt;=35,"Adult",
IF(B2709&lt;=50,"Middle Age","Senior"))))</f>
        <v>Adult</v>
      </c>
      <c r="Q2709" s="3">
        <f>J2709/O2709</f>
        <v>319.8414474295904</v>
      </c>
      <c r="R2709" s="5">
        <f>IF(B2709&gt;60,1,0)
+ IF(O2709&gt;7,1,0)
+ IF(L2709="Emergency",1,0)
+ IF(T2709="Critical",1,0)</f>
        <v>1</v>
      </c>
      <c r="S2709" s="6" t="str">
        <f>IF(R2709&lt;=1,"Low",
IF(R2709=2,"Medium","High"))</f>
        <v>Low</v>
      </c>
      <c r="T2709" s="1" t="s">
        <v>29</v>
      </c>
    </row>
    <row r="2710" spans="1:20">
      <c r="A2710" s="1" t="s">
        <v>7836</v>
      </c>
      <c r="B2710" s="1">
        <v>67</v>
      </c>
      <c r="C2710" s="1" t="s">
        <v>21</v>
      </c>
      <c r="D2710" s="1" t="s">
        <v>68</v>
      </c>
      <c r="E2710" s="1" t="s">
        <v>45</v>
      </c>
      <c r="F2710" s="2">
        <v>44726</v>
      </c>
      <c r="G2710" s="1" t="s">
        <v>7837</v>
      </c>
      <c r="H2710" s="1" t="s">
        <v>7838</v>
      </c>
      <c r="I2710" s="1" t="s">
        <v>56</v>
      </c>
      <c r="J2710" s="3">
        <v>35211.168087458202</v>
      </c>
      <c r="K2710" s="1">
        <v>420</v>
      </c>
      <c r="L2710" s="1" t="s">
        <v>37</v>
      </c>
      <c r="M2710" s="2">
        <v>44750</v>
      </c>
      <c r="N2710" s="1" t="s">
        <v>28</v>
      </c>
      <c r="O2710" s="1">
        <f>M2710-F2710</f>
        <v>24</v>
      </c>
      <c r="P2710" s="1" t="str">
        <f>IF(B2710&lt;=17,"Teen",
IF(B2710&lt;=25,"Young Adult",
IF(B2710&lt;=35,"Adult",
IF(B2710&lt;=50,"Middle Age","Senior"))))</f>
        <v>Senior</v>
      </c>
      <c r="Q2710" s="3">
        <f>J2710/O2710</f>
        <v>1467.1320036440918</v>
      </c>
      <c r="R2710" s="5">
        <f>IF(B2710&gt;60,1,0)
+ IF(O2710&gt;7,1,0)
+ IF(L2710="Emergency",1,0)
+ IF(T2710="Critical",1,0)</f>
        <v>2</v>
      </c>
      <c r="S2710" s="6" t="str">
        <f>IF(R2710&lt;=1,"Low",
IF(R2710=2,"Medium","High"))</f>
        <v>Medium</v>
      </c>
      <c r="T2710" s="1" t="s">
        <v>49</v>
      </c>
    </row>
    <row r="2711" spans="1:20">
      <c r="A2711" s="1" t="s">
        <v>7839</v>
      </c>
      <c r="B2711" s="1">
        <v>72</v>
      </c>
      <c r="C2711" s="1" t="s">
        <v>51</v>
      </c>
      <c r="D2711" s="1" t="s">
        <v>32</v>
      </c>
      <c r="E2711" s="1" t="s">
        <v>23</v>
      </c>
      <c r="F2711" s="2">
        <v>44726</v>
      </c>
      <c r="G2711" s="1" t="s">
        <v>2986</v>
      </c>
      <c r="H2711" s="1" t="s">
        <v>7840</v>
      </c>
      <c r="I2711" s="1" t="s">
        <v>36</v>
      </c>
      <c r="J2711" s="3">
        <v>38765.264794496201</v>
      </c>
      <c r="K2711" s="1">
        <v>418</v>
      </c>
      <c r="L2711" s="1" t="s">
        <v>27</v>
      </c>
      <c r="M2711" s="2">
        <v>44728</v>
      </c>
      <c r="N2711" s="1" t="s">
        <v>66</v>
      </c>
      <c r="O2711" s="1">
        <f>M2711-F2711</f>
        <v>2</v>
      </c>
      <c r="P2711" s="1" t="str">
        <f>IF(B2711&lt;=17,"Teen",
IF(B2711&lt;=25,"Young Adult",
IF(B2711&lt;=35,"Adult",
IF(B2711&lt;=50,"Middle Age","Senior"))))</f>
        <v>Senior</v>
      </c>
      <c r="Q2711" s="3">
        <f>J2711/O2711</f>
        <v>19382.6323972481</v>
      </c>
      <c r="R2711" s="5">
        <f>IF(B2711&gt;60,1,0)
+ IF(O2711&gt;7,1,0)
+ IF(L2711="Emergency",1,0)
+ IF(T2711="Critical",1,0)</f>
        <v>1</v>
      </c>
      <c r="S2711" s="6" t="str">
        <f>IF(R2711&lt;=1,"Low",
IF(R2711=2,"Medium","High"))</f>
        <v>Low</v>
      </c>
      <c r="T2711" s="1" t="s">
        <v>29</v>
      </c>
    </row>
    <row r="2712" spans="1:20">
      <c r="A2712" s="1" t="s">
        <v>7841</v>
      </c>
      <c r="B2712" s="1">
        <v>48</v>
      </c>
      <c r="C2712" s="1" t="s">
        <v>51</v>
      </c>
      <c r="D2712" s="1" t="s">
        <v>44</v>
      </c>
      <c r="E2712" s="1" t="s">
        <v>23</v>
      </c>
      <c r="F2712" s="2">
        <v>44726</v>
      </c>
      <c r="G2712" s="1" t="s">
        <v>7842</v>
      </c>
      <c r="H2712" s="1" t="s">
        <v>7843</v>
      </c>
      <c r="I2712" s="1" t="s">
        <v>65</v>
      </c>
      <c r="J2712" s="3">
        <v>1586.6443087453299</v>
      </c>
      <c r="K2712" s="1">
        <v>265</v>
      </c>
      <c r="L2712" s="1" t="s">
        <v>27</v>
      </c>
      <c r="M2712" s="2">
        <v>44754</v>
      </c>
      <c r="N2712" s="1" t="s">
        <v>66</v>
      </c>
      <c r="O2712" s="1">
        <f>M2712-F2712</f>
        <v>28</v>
      </c>
      <c r="P2712" s="1" t="str">
        <f>IF(B2712&lt;=17,"Teen",
IF(B2712&lt;=25,"Young Adult",
IF(B2712&lt;=35,"Adult",
IF(B2712&lt;=50,"Middle Age","Senior"))))</f>
        <v>Middle Age</v>
      </c>
      <c r="Q2712" s="3">
        <f>J2712/O2712</f>
        <v>56.66586816947607</v>
      </c>
      <c r="R2712" s="5">
        <f>IF(B2712&gt;60,1,0)
+ IF(O2712&gt;7,1,0)
+ IF(L2712="Emergency",1,0)
+ IF(T2712="Critical",1,0)</f>
        <v>1</v>
      </c>
      <c r="S2712" s="6" t="str">
        <f>IF(R2712&lt;=1,"Low",
IF(R2712=2,"Medium","High"))</f>
        <v>Low</v>
      </c>
      <c r="T2712" s="1" t="s">
        <v>49</v>
      </c>
    </row>
    <row r="2713" spans="1:20">
      <c r="A2713" s="1" t="s">
        <v>7844</v>
      </c>
      <c r="B2713" s="1">
        <v>78</v>
      </c>
      <c r="C2713" s="1" t="s">
        <v>21</v>
      </c>
      <c r="D2713" s="1" t="s">
        <v>32</v>
      </c>
      <c r="E2713" s="1" t="s">
        <v>33</v>
      </c>
      <c r="F2713" s="2">
        <v>44725</v>
      </c>
      <c r="G2713" s="1" t="s">
        <v>7845</v>
      </c>
      <c r="H2713" s="1" t="s">
        <v>7846</v>
      </c>
      <c r="I2713" s="1" t="s">
        <v>56</v>
      </c>
      <c r="J2713" s="3">
        <v>38597.001678769098</v>
      </c>
      <c r="K2713" s="1">
        <v>136</v>
      </c>
      <c r="L2713" s="1" t="s">
        <v>37</v>
      </c>
      <c r="M2713" s="2">
        <v>44727</v>
      </c>
      <c r="N2713" s="1" t="s">
        <v>66</v>
      </c>
      <c r="O2713" s="1">
        <f>M2713-F2713</f>
        <v>2</v>
      </c>
      <c r="P2713" s="1" t="str">
        <f>IF(B2713&lt;=17,"Teen",
IF(B2713&lt;=25,"Young Adult",
IF(B2713&lt;=35,"Adult",
IF(B2713&lt;=50,"Middle Age","Senior"))))</f>
        <v>Senior</v>
      </c>
      <c r="Q2713" s="3">
        <f>J2713/O2713</f>
        <v>19298.500839384549</v>
      </c>
      <c r="R2713" s="5">
        <f>IF(B2713&gt;60,1,0)
+ IF(O2713&gt;7,1,0)
+ IF(L2713="Emergency",1,0)
+ IF(T2713="Critical",1,0)</f>
        <v>1</v>
      </c>
      <c r="S2713" s="6" t="str">
        <f>IF(R2713&lt;=1,"Low",
IF(R2713=2,"Medium","High"))</f>
        <v>Low</v>
      </c>
      <c r="T2713" s="1" t="s">
        <v>29</v>
      </c>
    </row>
    <row r="2714" spans="1:20">
      <c r="A2714" s="1" t="s">
        <v>7847</v>
      </c>
      <c r="B2714" s="1">
        <v>56</v>
      </c>
      <c r="C2714" s="1" t="s">
        <v>21</v>
      </c>
      <c r="D2714" s="1" t="s">
        <v>22</v>
      </c>
      <c r="E2714" s="1" t="s">
        <v>74</v>
      </c>
      <c r="F2714" s="2">
        <v>44725</v>
      </c>
      <c r="G2714" s="1" t="s">
        <v>7848</v>
      </c>
      <c r="H2714" s="1" t="s">
        <v>6195</v>
      </c>
      <c r="I2714" s="1" t="s">
        <v>65</v>
      </c>
      <c r="J2714" s="3">
        <v>37559.365143926298</v>
      </c>
      <c r="K2714" s="1">
        <v>205</v>
      </c>
      <c r="L2714" s="1" t="s">
        <v>27</v>
      </c>
      <c r="M2714" s="2">
        <v>44737</v>
      </c>
      <c r="N2714" s="1" t="s">
        <v>38</v>
      </c>
      <c r="O2714" s="1">
        <f>M2714-F2714</f>
        <v>12</v>
      </c>
      <c r="P2714" s="1" t="str">
        <f>IF(B2714&lt;=17,"Teen",
IF(B2714&lt;=25,"Young Adult",
IF(B2714&lt;=35,"Adult",
IF(B2714&lt;=50,"Middle Age","Senior"))))</f>
        <v>Senior</v>
      </c>
      <c r="Q2714" s="3">
        <f>J2714/O2714</f>
        <v>3129.9470953271916</v>
      </c>
      <c r="R2714" s="5">
        <f>IF(B2714&gt;60,1,0)
+ IF(O2714&gt;7,1,0)
+ IF(L2714="Emergency",1,0)
+ IF(T2714="Critical",1,0)</f>
        <v>1</v>
      </c>
      <c r="S2714" s="6" t="str">
        <f>IF(R2714&lt;=1,"Low",
IF(R2714=2,"Medium","High"))</f>
        <v>Low</v>
      </c>
      <c r="T2714" s="1" t="s">
        <v>29</v>
      </c>
    </row>
    <row r="2715" spans="1:20">
      <c r="A2715" s="1" t="s">
        <v>7849</v>
      </c>
      <c r="B2715" s="1">
        <v>79</v>
      </c>
      <c r="C2715" s="1" t="s">
        <v>21</v>
      </c>
      <c r="D2715" s="1" t="s">
        <v>73</v>
      </c>
      <c r="E2715" s="1" t="s">
        <v>33</v>
      </c>
      <c r="F2715" s="2">
        <v>44725</v>
      </c>
      <c r="G2715" s="1" t="s">
        <v>7850</v>
      </c>
      <c r="H2715" s="1" t="s">
        <v>7851</v>
      </c>
      <c r="I2715" s="1" t="s">
        <v>36</v>
      </c>
      <c r="J2715" s="3">
        <v>46288.587414586997</v>
      </c>
      <c r="K2715" s="1">
        <v>200</v>
      </c>
      <c r="L2715" s="1" t="s">
        <v>37</v>
      </c>
      <c r="M2715" s="2">
        <v>44726</v>
      </c>
      <c r="N2715" s="1" t="s">
        <v>38</v>
      </c>
      <c r="O2715" s="1">
        <f>M2715-F2715</f>
        <v>1</v>
      </c>
      <c r="P2715" s="1" t="str">
        <f>IF(B2715&lt;=17,"Teen",
IF(B2715&lt;=25,"Young Adult",
IF(B2715&lt;=35,"Adult",
IF(B2715&lt;=50,"Middle Age","Senior"))))</f>
        <v>Senior</v>
      </c>
      <c r="Q2715" s="3">
        <f>J2715/O2715</f>
        <v>46288.587414586997</v>
      </c>
      <c r="R2715" s="5">
        <f>IF(B2715&gt;60,1,0)
+ IF(O2715&gt;7,1,0)
+ IF(L2715="Emergency",1,0)
+ IF(T2715="Critical",1,0)</f>
        <v>1</v>
      </c>
      <c r="S2715" s="6" t="str">
        <f>IF(R2715&lt;=1,"Low",
IF(R2715=2,"Medium","High"))</f>
        <v>Low</v>
      </c>
      <c r="T2715" s="1" t="s">
        <v>71</v>
      </c>
    </row>
    <row r="2716" spans="1:20">
      <c r="A2716" s="1" t="s">
        <v>7715</v>
      </c>
      <c r="B2716" s="1">
        <v>79</v>
      </c>
      <c r="C2716" s="1" t="s">
        <v>51</v>
      </c>
      <c r="D2716" s="1" t="s">
        <v>62</v>
      </c>
      <c r="E2716" s="1" t="s">
        <v>84</v>
      </c>
      <c r="F2716" s="2">
        <v>44724</v>
      </c>
      <c r="G2716" s="1" t="s">
        <v>7852</v>
      </c>
      <c r="H2716" s="1" t="s">
        <v>7853</v>
      </c>
      <c r="I2716" s="1" t="s">
        <v>56</v>
      </c>
      <c r="J2716" s="3">
        <v>19955.344980386999</v>
      </c>
      <c r="K2716" s="1">
        <v>379</v>
      </c>
      <c r="L2716" s="1" t="s">
        <v>42</v>
      </c>
      <c r="M2716" s="2">
        <v>44725</v>
      </c>
      <c r="N2716" s="1" t="s">
        <v>66</v>
      </c>
      <c r="O2716" s="1">
        <f>M2716-F2716</f>
        <v>1</v>
      </c>
      <c r="P2716" s="1" t="str">
        <f>IF(B2716&lt;=17,"Teen",
IF(B2716&lt;=25,"Young Adult",
IF(B2716&lt;=35,"Adult",
IF(B2716&lt;=50,"Middle Age","Senior"))))</f>
        <v>Senior</v>
      </c>
      <c r="Q2716" s="3">
        <f>J2716/O2716</f>
        <v>19955.344980386999</v>
      </c>
      <c r="R2716" s="5">
        <f>IF(B2716&gt;60,1,0)
+ IF(O2716&gt;7,1,0)
+ IF(L2716="Emergency",1,0)
+ IF(T2716="Critical",1,0)</f>
        <v>2</v>
      </c>
      <c r="S2716" s="6" t="str">
        <f>IF(R2716&lt;=1,"Low",
IF(R2716=2,"Medium","High"))</f>
        <v>Medium</v>
      </c>
      <c r="T2716" s="1" t="s">
        <v>49</v>
      </c>
    </row>
    <row r="2717" spans="1:20">
      <c r="A2717" s="1" t="s">
        <v>7854</v>
      </c>
      <c r="B2717" s="1">
        <v>56</v>
      </c>
      <c r="C2717" s="1" t="s">
        <v>21</v>
      </c>
      <c r="D2717" s="1" t="s">
        <v>73</v>
      </c>
      <c r="E2717" s="1" t="s">
        <v>23</v>
      </c>
      <c r="F2717" s="2">
        <v>44724</v>
      </c>
      <c r="G2717" s="1" t="s">
        <v>7855</v>
      </c>
      <c r="H2717" s="1" t="s">
        <v>5701</v>
      </c>
      <c r="I2717" s="1" t="s">
        <v>65</v>
      </c>
      <c r="J2717" s="3">
        <v>6372.4191736008697</v>
      </c>
      <c r="K2717" s="1">
        <v>385</v>
      </c>
      <c r="L2717" s="1" t="s">
        <v>27</v>
      </c>
      <c r="M2717" s="2">
        <v>44739</v>
      </c>
      <c r="N2717" s="1" t="s">
        <v>38</v>
      </c>
      <c r="O2717" s="1">
        <f>M2717-F2717</f>
        <v>15</v>
      </c>
      <c r="P2717" s="1" t="str">
        <f>IF(B2717&lt;=17,"Teen",
IF(B2717&lt;=25,"Young Adult",
IF(B2717&lt;=35,"Adult",
IF(B2717&lt;=50,"Middle Age","Senior"))))</f>
        <v>Senior</v>
      </c>
      <c r="Q2717" s="3">
        <f>J2717/O2717</f>
        <v>424.82794490672467</v>
      </c>
      <c r="R2717" s="5">
        <f>IF(B2717&gt;60,1,0)
+ IF(O2717&gt;7,1,0)
+ IF(L2717="Emergency",1,0)
+ IF(T2717="Critical",1,0)</f>
        <v>1</v>
      </c>
      <c r="S2717" s="6" t="str">
        <f>IF(R2717&lt;=1,"Low",
IF(R2717=2,"Medium","High"))</f>
        <v>Low</v>
      </c>
      <c r="T2717" s="1" t="s">
        <v>71</v>
      </c>
    </row>
    <row r="2718" spans="1:20">
      <c r="A2718" s="1" t="s">
        <v>7856</v>
      </c>
      <c r="B2718" s="1">
        <v>31</v>
      </c>
      <c r="C2718" s="1" t="s">
        <v>51</v>
      </c>
      <c r="D2718" s="1" t="s">
        <v>52</v>
      </c>
      <c r="E2718" s="1" t="s">
        <v>23</v>
      </c>
      <c r="F2718" s="2">
        <v>44724</v>
      </c>
      <c r="G2718" s="1" t="s">
        <v>7857</v>
      </c>
      <c r="H2718" s="1" t="s">
        <v>7858</v>
      </c>
      <c r="I2718" s="1" t="s">
        <v>60</v>
      </c>
      <c r="J2718" s="3">
        <v>24410.6505067947</v>
      </c>
      <c r="K2718" s="1">
        <v>172</v>
      </c>
      <c r="L2718" s="1" t="s">
        <v>37</v>
      </c>
      <c r="M2718" s="2">
        <v>44728</v>
      </c>
      <c r="N2718" s="1" t="s">
        <v>97</v>
      </c>
      <c r="O2718" s="1">
        <f>M2718-F2718</f>
        <v>4</v>
      </c>
      <c r="P2718" s="1" t="str">
        <f>IF(B2718&lt;=17,"Teen",
IF(B2718&lt;=25,"Young Adult",
IF(B2718&lt;=35,"Adult",
IF(B2718&lt;=50,"Middle Age","Senior"))))</f>
        <v>Adult</v>
      </c>
      <c r="Q2718" s="3">
        <f>J2718/O2718</f>
        <v>6102.662626698675</v>
      </c>
      <c r="R2718" s="5">
        <f>IF(B2718&gt;60,1,0)
+ IF(O2718&gt;7,1,0)
+ IF(L2718="Emergency",1,0)
+ IF(T2718="Critical",1,0)</f>
        <v>0</v>
      </c>
      <c r="S2718" s="6" t="str">
        <f>IF(R2718&lt;=1,"Low",
IF(R2718=2,"Medium","High"))</f>
        <v>Low</v>
      </c>
      <c r="T2718" s="1" t="s">
        <v>29</v>
      </c>
    </row>
    <row r="2719" spans="1:20">
      <c r="A2719" s="1" t="s">
        <v>7859</v>
      </c>
      <c r="B2719" s="1">
        <v>78</v>
      </c>
      <c r="C2719" s="1" t="s">
        <v>51</v>
      </c>
      <c r="D2719" s="1" t="s">
        <v>68</v>
      </c>
      <c r="E2719" s="1" t="s">
        <v>74</v>
      </c>
      <c r="F2719" s="2">
        <v>44724</v>
      </c>
      <c r="G2719" s="1" t="s">
        <v>7860</v>
      </c>
      <c r="H2719" s="1" t="s">
        <v>7861</v>
      </c>
      <c r="I2719" s="1" t="s">
        <v>60</v>
      </c>
      <c r="J2719" s="3">
        <v>39261.895742485998</v>
      </c>
      <c r="K2719" s="1">
        <v>326</v>
      </c>
      <c r="L2719" s="1" t="s">
        <v>37</v>
      </c>
      <c r="M2719" s="2">
        <v>44754</v>
      </c>
      <c r="N2719" s="1" t="s">
        <v>97</v>
      </c>
      <c r="O2719" s="1">
        <f>M2719-F2719</f>
        <v>30</v>
      </c>
      <c r="P2719" s="1" t="str">
        <f>IF(B2719&lt;=17,"Teen",
IF(B2719&lt;=25,"Young Adult",
IF(B2719&lt;=35,"Adult",
IF(B2719&lt;=50,"Middle Age","Senior"))))</f>
        <v>Senior</v>
      </c>
      <c r="Q2719" s="3">
        <f>J2719/O2719</f>
        <v>1308.7298580828667</v>
      </c>
      <c r="R2719" s="5">
        <f>IF(B2719&gt;60,1,0)
+ IF(O2719&gt;7,1,0)
+ IF(L2719="Emergency",1,0)
+ IF(T2719="Critical",1,0)</f>
        <v>2</v>
      </c>
      <c r="S2719" s="6" t="str">
        <f>IF(R2719&lt;=1,"Low",
IF(R2719=2,"Medium","High"))</f>
        <v>Medium</v>
      </c>
      <c r="T2719" s="1" t="s">
        <v>29</v>
      </c>
    </row>
    <row r="2720" spans="1:20">
      <c r="A2720" s="1" t="s">
        <v>7862</v>
      </c>
      <c r="B2720" s="1">
        <v>63</v>
      </c>
      <c r="C2720" s="1" t="s">
        <v>21</v>
      </c>
      <c r="D2720" s="1" t="s">
        <v>73</v>
      </c>
      <c r="E2720" s="1" t="s">
        <v>84</v>
      </c>
      <c r="F2720" s="2">
        <v>44724</v>
      </c>
      <c r="G2720" s="1" t="s">
        <v>7863</v>
      </c>
      <c r="H2720" s="1" t="s">
        <v>7864</v>
      </c>
      <c r="I2720" s="1" t="s">
        <v>56</v>
      </c>
      <c r="J2720" s="3">
        <v>47751.172160374103</v>
      </c>
      <c r="K2720" s="1">
        <v>381</v>
      </c>
      <c r="L2720" s="1" t="s">
        <v>37</v>
      </c>
      <c r="M2720" s="2">
        <v>44730</v>
      </c>
      <c r="N2720" s="1" t="s">
        <v>66</v>
      </c>
      <c r="O2720" s="1">
        <f>M2720-F2720</f>
        <v>6</v>
      </c>
      <c r="P2720" s="1" t="str">
        <f>IF(B2720&lt;=17,"Teen",
IF(B2720&lt;=25,"Young Adult",
IF(B2720&lt;=35,"Adult",
IF(B2720&lt;=50,"Middle Age","Senior"))))</f>
        <v>Senior</v>
      </c>
      <c r="Q2720" s="3">
        <f>J2720/O2720</f>
        <v>7958.5286933956841</v>
      </c>
      <c r="R2720" s="5">
        <f>IF(B2720&gt;60,1,0)
+ IF(O2720&gt;7,1,0)
+ IF(L2720="Emergency",1,0)
+ IF(T2720="Critical",1,0)</f>
        <v>1</v>
      </c>
      <c r="S2720" s="6" t="str">
        <f>IF(R2720&lt;=1,"Low",
IF(R2720=2,"Medium","High"))</f>
        <v>Low</v>
      </c>
      <c r="T2720" s="1" t="s">
        <v>49</v>
      </c>
    </row>
    <row r="2721" spans="1:20">
      <c r="A2721" s="1" t="s">
        <v>7865</v>
      </c>
      <c r="B2721" s="1">
        <v>25</v>
      </c>
      <c r="C2721" s="1" t="s">
        <v>51</v>
      </c>
      <c r="D2721" s="1" t="s">
        <v>22</v>
      </c>
      <c r="E2721" s="1" t="s">
        <v>33</v>
      </c>
      <c r="F2721" s="2">
        <v>44723</v>
      </c>
      <c r="G2721" s="1" t="s">
        <v>7866</v>
      </c>
      <c r="H2721" s="1" t="s">
        <v>7867</v>
      </c>
      <c r="I2721" s="1" t="s">
        <v>26</v>
      </c>
      <c r="J2721" s="3">
        <v>37733.939807842398</v>
      </c>
      <c r="K2721" s="1">
        <v>149</v>
      </c>
      <c r="L2721" s="1" t="s">
        <v>37</v>
      </c>
      <c r="M2721" s="2">
        <v>44725</v>
      </c>
      <c r="N2721" s="1" t="s">
        <v>97</v>
      </c>
      <c r="O2721" s="1">
        <f>M2721-F2721</f>
        <v>2</v>
      </c>
      <c r="P2721" s="1" t="str">
        <f>IF(B2721&lt;=17,"Teen",
IF(B2721&lt;=25,"Young Adult",
IF(B2721&lt;=35,"Adult",
IF(B2721&lt;=50,"Middle Age","Senior"))))</f>
        <v>Young Adult</v>
      </c>
      <c r="Q2721" s="3">
        <f>J2721/O2721</f>
        <v>18866.969903921199</v>
      </c>
      <c r="R2721" s="5">
        <f>IF(B2721&gt;60,1,0)
+ IF(O2721&gt;7,1,0)
+ IF(L2721="Emergency",1,0)
+ IF(T2721="Critical",1,0)</f>
        <v>0</v>
      </c>
      <c r="S2721" s="6" t="str">
        <f>IF(R2721&lt;=1,"Low",
IF(R2721=2,"Medium","High"))</f>
        <v>Low</v>
      </c>
      <c r="T2721" s="1" t="s">
        <v>71</v>
      </c>
    </row>
    <row r="2722" spans="1:20">
      <c r="A2722" s="1" t="s">
        <v>980</v>
      </c>
      <c r="B2722" s="1">
        <v>68</v>
      </c>
      <c r="C2722" s="1" t="s">
        <v>21</v>
      </c>
      <c r="D2722" s="1" t="s">
        <v>22</v>
      </c>
      <c r="E2722" s="1" t="s">
        <v>23</v>
      </c>
      <c r="F2722" s="2">
        <v>44722</v>
      </c>
      <c r="G2722" s="1" t="s">
        <v>7868</v>
      </c>
      <c r="H2722" s="1" t="s">
        <v>7869</v>
      </c>
      <c r="I2722" s="1" t="s">
        <v>26</v>
      </c>
      <c r="J2722" s="3">
        <v>42220.478409769901</v>
      </c>
      <c r="K2722" s="1">
        <v>248</v>
      </c>
      <c r="L2722" s="1" t="s">
        <v>37</v>
      </c>
      <c r="M2722" s="2">
        <v>44734</v>
      </c>
      <c r="N2722" s="1" t="s">
        <v>97</v>
      </c>
      <c r="O2722" s="1">
        <f>M2722-F2722</f>
        <v>12</v>
      </c>
      <c r="P2722" s="1" t="str">
        <f>IF(B2722&lt;=17,"Teen",
IF(B2722&lt;=25,"Young Adult",
IF(B2722&lt;=35,"Adult",
IF(B2722&lt;=50,"Middle Age","Senior"))))</f>
        <v>Senior</v>
      </c>
      <c r="Q2722" s="3">
        <f>J2722/O2722</f>
        <v>3518.3732008141583</v>
      </c>
      <c r="R2722" s="5">
        <f>IF(B2722&gt;60,1,0)
+ IF(O2722&gt;7,1,0)
+ IF(L2722="Emergency",1,0)
+ IF(T2722="Critical",1,0)</f>
        <v>2</v>
      </c>
      <c r="S2722" s="6" t="str">
        <f>IF(R2722&lt;=1,"Low",
IF(R2722=2,"Medium","High"))</f>
        <v>Medium</v>
      </c>
      <c r="T2722" s="1" t="s">
        <v>49</v>
      </c>
    </row>
    <row r="2723" spans="1:20">
      <c r="A2723" s="1" t="s">
        <v>7870</v>
      </c>
      <c r="B2723" s="1">
        <v>76</v>
      </c>
      <c r="C2723" s="1" t="s">
        <v>21</v>
      </c>
      <c r="D2723" s="1" t="s">
        <v>73</v>
      </c>
      <c r="E2723" s="1" t="s">
        <v>84</v>
      </c>
      <c r="F2723" s="2">
        <v>44722</v>
      </c>
      <c r="G2723" s="1" t="s">
        <v>7871</v>
      </c>
      <c r="H2723" s="1" t="s">
        <v>7872</v>
      </c>
      <c r="I2723" s="1" t="s">
        <v>60</v>
      </c>
      <c r="J2723" s="3">
        <v>40376.646481905504</v>
      </c>
      <c r="K2723" s="1">
        <v>350</v>
      </c>
      <c r="L2723" s="1" t="s">
        <v>27</v>
      </c>
      <c r="M2723" s="2">
        <v>44742</v>
      </c>
      <c r="N2723" s="1" t="s">
        <v>97</v>
      </c>
      <c r="O2723" s="1">
        <f>M2723-F2723</f>
        <v>20</v>
      </c>
      <c r="P2723" s="1" t="str">
        <f>IF(B2723&lt;=17,"Teen",
IF(B2723&lt;=25,"Young Adult",
IF(B2723&lt;=35,"Adult",
IF(B2723&lt;=50,"Middle Age","Senior"))))</f>
        <v>Senior</v>
      </c>
      <c r="Q2723" s="3">
        <f>J2723/O2723</f>
        <v>2018.8323240952752</v>
      </c>
      <c r="R2723" s="5">
        <f>IF(B2723&gt;60,1,0)
+ IF(O2723&gt;7,1,0)
+ IF(L2723="Emergency",1,0)
+ IF(T2723="Critical",1,0)</f>
        <v>2</v>
      </c>
      <c r="S2723" s="6" t="str">
        <f>IF(R2723&lt;=1,"Low",
IF(R2723=2,"Medium","High"))</f>
        <v>Medium</v>
      </c>
      <c r="T2723" s="1" t="s">
        <v>71</v>
      </c>
    </row>
    <row r="2724" spans="1:20">
      <c r="A2724" s="1" t="s">
        <v>7873</v>
      </c>
      <c r="B2724" s="1">
        <v>53</v>
      </c>
      <c r="C2724" s="1" t="s">
        <v>51</v>
      </c>
      <c r="D2724" s="1" t="s">
        <v>73</v>
      </c>
      <c r="E2724" s="1" t="s">
        <v>74</v>
      </c>
      <c r="F2724" s="2">
        <v>44722</v>
      </c>
      <c r="G2724" s="1" t="s">
        <v>7874</v>
      </c>
      <c r="H2724" s="1" t="s">
        <v>7846</v>
      </c>
      <c r="I2724" s="1" t="s">
        <v>36</v>
      </c>
      <c r="J2724" s="3">
        <v>17433.1819404325</v>
      </c>
      <c r="K2724" s="1">
        <v>467</v>
      </c>
      <c r="L2724" s="1" t="s">
        <v>27</v>
      </c>
      <c r="M2724" s="2">
        <v>44732</v>
      </c>
      <c r="N2724" s="1" t="s">
        <v>48</v>
      </c>
      <c r="O2724" s="1">
        <f>M2724-F2724</f>
        <v>10</v>
      </c>
      <c r="P2724" s="1" t="str">
        <f>IF(B2724&lt;=17,"Teen",
IF(B2724&lt;=25,"Young Adult",
IF(B2724&lt;=35,"Adult",
IF(B2724&lt;=50,"Middle Age","Senior"))))</f>
        <v>Senior</v>
      </c>
      <c r="Q2724" s="3">
        <f>J2724/O2724</f>
        <v>1743.3181940432501</v>
      </c>
      <c r="R2724" s="5">
        <f>IF(B2724&gt;60,1,0)
+ IF(O2724&gt;7,1,0)
+ IF(L2724="Emergency",1,0)
+ IF(T2724="Critical",1,0)</f>
        <v>1</v>
      </c>
      <c r="S2724" s="6" t="str">
        <f>IF(R2724&lt;=1,"Low",
IF(R2724=2,"Medium","High"))</f>
        <v>Low</v>
      </c>
      <c r="T2724" s="1" t="s">
        <v>29</v>
      </c>
    </row>
    <row r="2725" spans="1:20">
      <c r="A2725" s="1" t="s">
        <v>7875</v>
      </c>
      <c r="B2725" s="1">
        <v>63</v>
      </c>
      <c r="C2725" s="1" t="s">
        <v>21</v>
      </c>
      <c r="D2725" s="1" t="s">
        <v>68</v>
      </c>
      <c r="E2725" s="1" t="s">
        <v>84</v>
      </c>
      <c r="F2725" s="2">
        <v>44722</v>
      </c>
      <c r="G2725" s="1" t="s">
        <v>7876</v>
      </c>
      <c r="H2725" s="1" t="s">
        <v>7877</v>
      </c>
      <c r="I2725" s="1" t="s">
        <v>26</v>
      </c>
      <c r="J2725" s="3">
        <v>30886.826337844199</v>
      </c>
      <c r="K2725" s="1">
        <v>357</v>
      </c>
      <c r="L2725" s="1" t="s">
        <v>27</v>
      </c>
      <c r="M2725" s="2">
        <v>44744</v>
      </c>
      <c r="N2725" s="1" t="s">
        <v>28</v>
      </c>
      <c r="O2725" s="1">
        <f>M2725-F2725</f>
        <v>22</v>
      </c>
      <c r="P2725" s="1" t="str">
        <f>IF(B2725&lt;=17,"Teen",
IF(B2725&lt;=25,"Young Adult",
IF(B2725&lt;=35,"Adult",
IF(B2725&lt;=50,"Middle Age","Senior"))))</f>
        <v>Senior</v>
      </c>
      <c r="Q2725" s="3">
        <f>J2725/O2725</f>
        <v>1403.9466517201909</v>
      </c>
      <c r="R2725" s="5">
        <f>IF(B2725&gt;60,1,0)
+ IF(O2725&gt;7,1,0)
+ IF(L2725="Emergency",1,0)
+ IF(T2725="Critical",1,0)</f>
        <v>2</v>
      </c>
      <c r="S2725" s="6" t="str">
        <f>IF(R2725&lt;=1,"Low",
IF(R2725=2,"Medium","High"))</f>
        <v>Medium</v>
      </c>
      <c r="T2725" s="1" t="s">
        <v>29</v>
      </c>
    </row>
    <row r="2726" spans="1:20">
      <c r="A2726" s="1" t="s">
        <v>7878</v>
      </c>
      <c r="B2726" s="1">
        <v>29</v>
      </c>
      <c r="C2726" s="1" t="s">
        <v>51</v>
      </c>
      <c r="D2726" s="1" t="s">
        <v>32</v>
      </c>
      <c r="E2726" s="1" t="s">
        <v>53</v>
      </c>
      <c r="F2726" s="2">
        <v>44722</v>
      </c>
      <c r="G2726" s="1" t="s">
        <v>7879</v>
      </c>
      <c r="H2726" s="1" t="s">
        <v>7880</v>
      </c>
      <c r="I2726" s="1" t="s">
        <v>56</v>
      </c>
      <c r="J2726" s="3">
        <v>23959.677210207399</v>
      </c>
      <c r="K2726" s="1">
        <v>491</v>
      </c>
      <c r="L2726" s="1" t="s">
        <v>27</v>
      </c>
      <c r="M2726" s="2">
        <v>44750</v>
      </c>
      <c r="N2726" s="1" t="s">
        <v>97</v>
      </c>
      <c r="O2726" s="1">
        <f>M2726-F2726</f>
        <v>28</v>
      </c>
      <c r="P2726" s="1" t="str">
        <f>IF(B2726&lt;=17,"Teen",
IF(B2726&lt;=25,"Young Adult",
IF(B2726&lt;=35,"Adult",
IF(B2726&lt;=50,"Middle Age","Senior"))))</f>
        <v>Adult</v>
      </c>
      <c r="Q2726" s="3">
        <f>J2726/O2726</f>
        <v>855.70275750740711</v>
      </c>
      <c r="R2726" s="5">
        <f>IF(B2726&gt;60,1,0)
+ IF(O2726&gt;7,1,0)
+ IF(L2726="Emergency",1,0)
+ IF(T2726="Critical",1,0)</f>
        <v>1</v>
      </c>
      <c r="S2726" s="6" t="str">
        <f>IF(R2726&lt;=1,"Low",
IF(R2726=2,"Medium","High"))</f>
        <v>Low</v>
      </c>
      <c r="T2726" s="1" t="s">
        <v>29</v>
      </c>
    </row>
    <row r="2727" spans="1:20">
      <c r="A2727" s="1" t="s">
        <v>7881</v>
      </c>
      <c r="B2727" s="1">
        <v>26</v>
      </c>
      <c r="C2727" s="1" t="s">
        <v>51</v>
      </c>
      <c r="D2727" s="1" t="s">
        <v>52</v>
      </c>
      <c r="E2727" s="1" t="s">
        <v>45</v>
      </c>
      <c r="F2727" s="2">
        <v>44722</v>
      </c>
      <c r="G2727" s="1" t="s">
        <v>7882</v>
      </c>
      <c r="H2727" s="1" t="s">
        <v>7883</v>
      </c>
      <c r="I2727" s="1" t="s">
        <v>56</v>
      </c>
      <c r="J2727" s="3">
        <v>14443.6952947429</v>
      </c>
      <c r="K2727" s="1">
        <v>189</v>
      </c>
      <c r="L2727" s="1" t="s">
        <v>27</v>
      </c>
      <c r="M2727" s="2">
        <v>44723</v>
      </c>
      <c r="N2727" s="1" t="s">
        <v>66</v>
      </c>
      <c r="O2727" s="1">
        <f>M2727-F2727</f>
        <v>1</v>
      </c>
      <c r="P2727" s="1" t="str">
        <f>IF(B2727&lt;=17,"Teen",
IF(B2727&lt;=25,"Young Adult",
IF(B2727&lt;=35,"Adult",
IF(B2727&lt;=50,"Middle Age","Senior"))))</f>
        <v>Adult</v>
      </c>
      <c r="Q2727" s="3">
        <f>J2727/O2727</f>
        <v>14443.6952947429</v>
      </c>
      <c r="R2727" s="5">
        <f>IF(B2727&gt;60,1,0)
+ IF(O2727&gt;7,1,0)
+ IF(L2727="Emergency",1,0)
+ IF(T2727="Critical",1,0)</f>
        <v>0</v>
      </c>
      <c r="S2727" s="6" t="str">
        <f>IF(R2727&lt;=1,"Low",
IF(R2727=2,"Medium","High"))</f>
        <v>Low</v>
      </c>
      <c r="T2727" s="1" t="s">
        <v>29</v>
      </c>
    </row>
    <row r="2728" spans="1:20">
      <c r="A2728" s="1" t="s">
        <v>7884</v>
      </c>
      <c r="B2728" s="1">
        <v>75</v>
      </c>
      <c r="C2728" s="1" t="s">
        <v>51</v>
      </c>
      <c r="D2728" s="1" t="s">
        <v>52</v>
      </c>
      <c r="E2728" s="1" t="s">
        <v>74</v>
      </c>
      <c r="F2728" s="2">
        <v>44722</v>
      </c>
      <c r="G2728" s="1" t="s">
        <v>7885</v>
      </c>
      <c r="H2728" s="1" t="s">
        <v>7886</v>
      </c>
      <c r="I2728" s="1" t="s">
        <v>56</v>
      </c>
      <c r="J2728" s="3">
        <v>14580.675566612201</v>
      </c>
      <c r="K2728" s="1">
        <v>151</v>
      </c>
      <c r="L2728" s="1" t="s">
        <v>37</v>
      </c>
      <c r="M2728" s="2">
        <v>44744</v>
      </c>
      <c r="N2728" s="1" t="s">
        <v>48</v>
      </c>
      <c r="O2728" s="1">
        <f>M2728-F2728</f>
        <v>22</v>
      </c>
      <c r="P2728" s="1" t="str">
        <f>IF(B2728&lt;=17,"Teen",
IF(B2728&lt;=25,"Young Adult",
IF(B2728&lt;=35,"Adult",
IF(B2728&lt;=50,"Middle Age","Senior"))))</f>
        <v>Senior</v>
      </c>
      <c r="Q2728" s="3">
        <f>J2728/O2728</f>
        <v>662.75798030055455</v>
      </c>
      <c r="R2728" s="5">
        <f>IF(B2728&gt;60,1,0)
+ IF(O2728&gt;7,1,0)
+ IF(L2728="Emergency",1,0)
+ IF(T2728="Critical",1,0)</f>
        <v>2</v>
      </c>
      <c r="S2728" s="6" t="str">
        <f>IF(R2728&lt;=1,"Low",
IF(R2728=2,"Medium","High"))</f>
        <v>Medium</v>
      </c>
      <c r="T2728" s="1" t="s">
        <v>71</v>
      </c>
    </row>
    <row r="2729" spans="1:20">
      <c r="A2729" s="1" t="s">
        <v>7887</v>
      </c>
      <c r="B2729" s="1">
        <v>48</v>
      </c>
      <c r="C2729" s="1" t="s">
        <v>51</v>
      </c>
      <c r="D2729" s="1" t="s">
        <v>73</v>
      </c>
      <c r="E2729" s="1" t="s">
        <v>74</v>
      </c>
      <c r="F2729" s="2">
        <v>44722</v>
      </c>
      <c r="G2729" s="1" t="s">
        <v>7888</v>
      </c>
      <c r="H2729" s="1" t="s">
        <v>7889</v>
      </c>
      <c r="I2729" s="1" t="s">
        <v>26</v>
      </c>
      <c r="J2729" s="3">
        <v>38305.126906751299</v>
      </c>
      <c r="K2729" s="1">
        <v>428</v>
      </c>
      <c r="L2729" s="1" t="s">
        <v>27</v>
      </c>
      <c r="M2729" s="2">
        <v>44739</v>
      </c>
      <c r="N2729" s="1" t="s">
        <v>28</v>
      </c>
      <c r="O2729" s="1">
        <f>M2729-F2729</f>
        <v>17</v>
      </c>
      <c r="P2729" s="1" t="str">
        <f>IF(B2729&lt;=17,"Teen",
IF(B2729&lt;=25,"Young Adult",
IF(B2729&lt;=35,"Adult",
IF(B2729&lt;=50,"Middle Age","Senior"))))</f>
        <v>Middle Age</v>
      </c>
      <c r="Q2729" s="3">
        <f>J2729/O2729</f>
        <v>2253.2427592206645</v>
      </c>
      <c r="R2729" s="5">
        <f>IF(B2729&gt;60,1,0)
+ IF(O2729&gt;7,1,0)
+ IF(L2729="Emergency",1,0)
+ IF(T2729="Critical",1,0)</f>
        <v>1</v>
      </c>
      <c r="S2729" s="6" t="str">
        <f>IF(R2729&lt;=1,"Low",
IF(R2729=2,"Medium","High"))</f>
        <v>Low</v>
      </c>
      <c r="T2729" s="1" t="s">
        <v>71</v>
      </c>
    </row>
    <row r="2730" spans="1:20">
      <c r="A2730" s="1" t="s">
        <v>7890</v>
      </c>
      <c r="B2730" s="1">
        <v>77</v>
      </c>
      <c r="C2730" s="1" t="s">
        <v>51</v>
      </c>
      <c r="D2730" s="1" t="s">
        <v>91</v>
      </c>
      <c r="E2730" s="1" t="s">
        <v>23</v>
      </c>
      <c r="F2730" s="2">
        <v>44722</v>
      </c>
      <c r="G2730" s="1" t="s">
        <v>7891</v>
      </c>
      <c r="H2730" s="1" t="s">
        <v>7892</v>
      </c>
      <c r="I2730" s="1" t="s">
        <v>65</v>
      </c>
      <c r="J2730" s="3">
        <v>19405.7437783354</v>
      </c>
      <c r="K2730" s="1">
        <v>269</v>
      </c>
      <c r="L2730" s="1" t="s">
        <v>42</v>
      </c>
      <c r="M2730" s="2">
        <v>44748</v>
      </c>
      <c r="N2730" s="1" t="s">
        <v>38</v>
      </c>
      <c r="O2730" s="1">
        <f>M2730-F2730</f>
        <v>26</v>
      </c>
      <c r="P2730" s="1" t="str">
        <f>IF(B2730&lt;=17,"Teen",
IF(B2730&lt;=25,"Young Adult",
IF(B2730&lt;=35,"Adult",
IF(B2730&lt;=50,"Middle Age","Senior"))))</f>
        <v>Senior</v>
      </c>
      <c r="Q2730" s="3">
        <f>J2730/O2730</f>
        <v>746.37476070520768</v>
      </c>
      <c r="R2730" s="5">
        <f>IF(B2730&gt;60,1,0)
+ IF(O2730&gt;7,1,0)
+ IF(L2730="Emergency",1,0)
+ IF(T2730="Critical",1,0)</f>
        <v>3</v>
      </c>
      <c r="S2730" s="6" t="str">
        <f>IF(R2730&lt;=1,"Low",
IF(R2730=2,"Medium","High"))</f>
        <v>High</v>
      </c>
      <c r="T2730" s="1" t="s">
        <v>29</v>
      </c>
    </row>
    <row r="2731" spans="1:20">
      <c r="A2731" s="1" t="s">
        <v>7893</v>
      </c>
      <c r="B2731" s="1">
        <v>26</v>
      </c>
      <c r="C2731" s="1" t="s">
        <v>21</v>
      </c>
      <c r="D2731" s="1" t="s">
        <v>22</v>
      </c>
      <c r="E2731" s="1" t="s">
        <v>84</v>
      </c>
      <c r="F2731" s="2">
        <v>44722</v>
      </c>
      <c r="G2731" s="1" t="s">
        <v>7894</v>
      </c>
      <c r="H2731" s="1" t="s">
        <v>1260</v>
      </c>
      <c r="I2731" s="1" t="s">
        <v>26</v>
      </c>
      <c r="J2731" s="3">
        <v>44801.627006014904</v>
      </c>
      <c r="K2731" s="1">
        <v>221</v>
      </c>
      <c r="L2731" s="1" t="s">
        <v>27</v>
      </c>
      <c r="M2731" s="2">
        <v>44742</v>
      </c>
      <c r="N2731" s="1" t="s">
        <v>38</v>
      </c>
      <c r="O2731" s="1">
        <f>M2731-F2731</f>
        <v>20</v>
      </c>
      <c r="P2731" s="1" t="str">
        <f>IF(B2731&lt;=17,"Teen",
IF(B2731&lt;=25,"Young Adult",
IF(B2731&lt;=35,"Adult",
IF(B2731&lt;=50,"Middle Age","Senior"))))</f>
        <v>Adult</v>
      </c>
      <c r="Q2731" s="3">
        <f>J2731/O2731</f>
        <v>2240.0813503007453</v>
      </c>
      <c r="R2731" s="5">
        <f>IF(B2731&gt;60,1,0)
+ IF(O2731&gt;7,1,0)
+ IF(L2731="Emergency",1,0)
+ IF(T2731="Critical",1,0)</f>
        <v>1</v>
      </c>
      <c r="S2731" s="6" t="str">
        <f>IF(R2731&lt;=1,"Low",
IF(R2731=2,"Medium","High"))</f>
        <v>Low</v>
      </c>
      <c r="T2731" s="1" t="s">
        <v>49</v>
      </c>
    </row>
    <row r="2732" spans="1:20">
      <c r="A2732" s="1" t="s">
        <v>7895</v>
      </c>
      <c r="B2732" s="1">
        <v>58</v>
      </c>
      <c r="C2732" s="1" t="s">
        <v>21</v>
      </c>
      <c r="D2732" s="1" t="s">
        <v>44</v>
      </c>
      <c r="E2732" s="1" t="s">
        <v>74</v>
      </c>
      <c r="F2732" s="2">
        <v>44721</v>
      </c>
      <c r="G2732" s="1" t="s">
        <v>7896</v>
      </c>
      <c r="H2732" s="1" t="s">
        <v>7897</v>
      </c>
      <c r="I2732" s="1" t="s">
        <v>56</v>
      </c>
      <c r="J2732" s="3">
        <v>18176.316545724701</v>
      </c>
      <c r="K2732" s="1">
        <v>416</v>
      </c>
      <c r="L2732" s="1" t="s">
        <v>27</v>
      </c>
      <c r="M2732" s="2">
        <v>44728</v>
      </c>
      <c r="N2732" s="1" t="s">
        <v>66</v>
      </c>
      <c r="O2732" s="1">
        <f>M2732-F2732</f>
        <v>7</v>
      </c>
      <c r="P2732" s="1" t="str">
        <f>IF(B2732&lt;=17,"Teen",
IF(B2732&lt;=25,"Young Adult",
IF(B2732&lt;=35,"Adult",
IF(B2732&lt;=50,"Middle Age","Senior"))))</f>
        <v>Senior</v>
      </c>
      <c r="Q2732" s="3">
        <f>J2732/O2732</f>
        <v>2596.6166493892429</v>
      </c>
      <c r="R2732" s="5">
        <f>IF(B2732&gt;60,1,0)
+ IF(O2732&gt;7,1,0)
+ IF(L2732="Emergency",1,0)
+ IF(T2732="Critical",1,0)</f>
        <v>0</v>
      </c>
      <c r="S2732" s="6" t="str">
        <f>IF(R2732&lt;=1,"Low",
IF(R2732=2,"Medium","High"))</f>
        <v>Low</v>
      </c>
      <c r="T2732" s="1" t="s">
        <v>71</v>
      </c>
    </row>
    <row r="2733" spans="1:20">
      <c r="A2733" s="1" t="s">
        <v>7898</v>
      </c>
      <c r="B2733" s="1">
        <v>55</v>
      </c>
      <c r="C2733" s="1" t="s">
        <v>51</v>
      </c>
      <c r="D2733" s="1" t="s">
        <v>68</v>
      </c>
      <c r="E2733" s="1" t="s">
        <v>33</v>
      </c>
      <c r="F2733" s="2">
        <v>44721</v>
      </c>
      <c r="G2733" s="1" t="s">
        <v>7899</v>
      </c>
      <c r="H2733" s="1" t="s">
        <v>7900</v>
      </c>
      <c r="I2733" s="1" t="s">
        <v>65</v>
      </c>
      <c r="J2733" s="3">
        <v>47399.457605142801</v>
      </c>
      <c r="K2733" s="1">
        <v>155</v>
      </c>
      <c r="L2733" s="1" t="s">
        <v>42</v>
      </c>
      <c r="M2733" s="2">
        <v>44751</v>
      </c>
      <c r="N2733" s="1" t="s">
        <v>66</v>
      </c>
      <c r="O2733" s="1">
        <f>M2733-F2733</f>
        <v>30</v>
      </c>
      <c r="P2733" s="1" t="str">
        <f>IF(B2733&lt;=17,"Teen",
IF(B2733&lt;=25,"Young Adult",
IF(B2733&lt;=35,"Adult",
IF(B2733&lt;=50,"Middle Age","Senior"))))</f>
        <v>Senior</v>
      </c>
      <c r="Q2733" s="3">
        <f>J2733/O2733</f>
        <v>1579.9819201714267</v>
      </c>
      <c r="R2733" s="5">
        <f>IF(B2733&gt;60,1,0)
+ IF(O2733&gt;7,1,0)
+ IF(L2733="Emergency",1,0)
+ IF(T2733="Critical",1,0)</f>
        <v>2</v>
      </c>
      <c r="S2733" s="6" t="str">
        <f>IF(R2733&lt;=1,"Low",
IF(R2733=2,"Medium","High"))</f>
        <v>Medium</v>
      </c>
      <c r="T2733" s="1" t="s">
        <v>71</v>
      </c>
    </row>
    <row r="2734" spans="1:20">
      <c r="A2734" s="1" t="s">
        <v>7901</v>
      </c>
      <c r="B2734" s="1">
        <v>31</v>
      </c>
      <c r="C2734" s="1" t="s">
        <v>21</v>
      </c>
      <c r="D2734" s="1" t="s">
        <v>73</v>
      </c>
      <c r="E2734" s="1" t="s">
        <v>45</v>
      </c>
      <c r="F2734" s="2">
        <v>44721</v>
      </c>
      <c r="G2734" s="1" t="s">
        <v>7902</v>
      </c>
      <c r="H2734" s="1" t="s">
        <v>151</v>
      </c>
      <c r="I2734" s="1" t="s">
        <v>56</v>
      </c>
      <c r="J2734" s="3">
        <v>48478.619933943097</v>
      </c>
      <c r="K2734" s="1">
        <v>433</v>
      </c>
      <c r="L2734" s="1" t="s">
        <v>37</v>
      </c>
      <c r="M2734" s="2">
        <v>44726</v>
      </c>
      <c r="N2734" s="1" t="s">
        <v>97</v>
      </c>
      <c r="O2734" s="1">
        <f>M2734-F2734</f>
        <v>5</v>
      </c>
      <c r="P2734" s="1" t="str">
        <f>IF(B2734&lt;=17,"Teen",
IF(B2734&lt;=25,"Young Adult",
IF(B2734&lt;=35,"Adult",
IF(B2734&lt;=50,"Middle Age","Senior"))))</f>
        <v>Adult</v>
      </c>
      <c r="Q2734" s="3">
        <f>J2734/O2734</f>
        <v>9695.7239867886201</v>
      </c>
      <c r="R2734" s="5">
        <f>IF(B2734&gt;60,1,0)
+ IF(O2734&gt;7,1,0)
+ IF(L2734="Emergency",1,0)
+ IF(T2734="Critical",1,0)</f>
        <v>0</v>
      </c>
      <c r="S2734" s="6" t="str">
        <f>IF(R2734&lt;=1,"Low",
IF(R2734=2,"Medium","High"))</f>
        <v>Low</v>
      </c>
      <c r="T2734" s="1" t="s">
        <v>49</v>
      </c>
    </row>
    <row r="2735" spans="1:20">
      <c r="A2735" s="1" t="s">
        <v>7903</v>
      </c>
      <c r="B2735" s="1">
        <v>78</v>
      </c>
      <c r="C2735" s="1" t="s">
        <v>21</v>
      </c>
      <c r="D2735" s="1" t="s">
        <v>22</v>
      </c>
      <c r="E2735" s="1" t="s">
        <v>84</v>
      </c>
      <c r="F2735" s="2">
        <v>44721</v>
      </c>
      <c r="G2735" s="1" t="s">
        <v>7904</v>
      </c>
      <c r="H2735" s="1" t="s">
        <v>7905</v>
      </c>
      <c r="I2735" s="1" t="s">
        <v>65</v>
      </c>
      <c r="J2735" s="3">
        <v>44509.265795405299</v>
      </c>
      <c r="K2735" s="1">
        <v>202</v>
      </c>
      <c r="L2735" s="1" t="s">
        <v>42</v>
      </c>
      <c r="M2735" s="2">
        <v>44734</v>
      </c>
      <c r="N2735" s="1" t="s">
        <v>38</v>
      </c>
      <c r="O2735" s="1">
        <f>M2735-F2735</f>
        <v>13</v>
      </c>
      <c r="P2735" s="1" t="str">
        <f>IF(B2735&lt;=17,"Teen",
IF(B2735&lt;=25,"Young Adult",
IF(B2735&lt;=35,"Adult",
IF(B2735&lt;=50,"Middle Age","Senior"))))</f>
        <v>Senior</v>
      </c>
      <c r="Q2735" s="3">
        <f>J2735/O2735</f>
        <v>3423.7896765696382</v>
      </c>
      <c r="R2735" s="5">
        <f>IF(B2735&gt;60,1,0)
+ IF(O2735&gt;7,1,0)
+ IF(L2735="Emergency",1,0)
+ IF(T2735="Critical",1,0)</f>
        <v>3</v>
      </c>
      <c r="S2735" s="6" t="str">
        <f>IF(R2735&lt;=1,"Low",
IF(R2735=2,"Medium","High"))</f>
        <v>High</v>
      </c>
      <c r="T2735" s="1" t="s">
        <v>49</v>
      </c>
    </row>
    <row r="2736" spans="1:20">
      <c r="A2736" s="1" t="s">
        <v>7906</v>
      </c>
      <c r="B2736" s="1">
        <v>39</v>
      </c>
      <c r="C2736" s="1" t="s">
        <v>21</v>
      </c>
      <c r="D2736" s="1" t="s">
        <v>32</v>
      </c>
      <c r="E2736" s="1" t="s">
        <v>84</v>
      </c>
      <c r="F2736" s="2">
        <v>44720</v>
      </c>
      <c r="G2736" s="1" t="s">
        <v>7907</v>
      </c>
      <c r="H2736" s="1" t="s">
        <v>7908</v>
      </c>
      <c r="I2736" s="1" t="s">
        <v>65</v>
      </c>
      <c r="J2736" s="3">
        <v>28394.399066466602</v>
      </c>
      <c r="K2736" s="1">
        <v>442</v>
      </c>
      <c r="L2736" s="1" t="s">
        <v>42</v>
      </c>
      <c r="M2736" s="2">
        <v>44750</v>
      </c>
      <c r="N2736" s="1" t="s">
        <v>66</v>
      </c>
      <c r="O2736" s="1">
        <f>M2736-F2736</f>
        <v>30</v>
      </c>
      <c r="P2736" s="1" t="str">
        <f>IF(B2736&lt;=17,"Teen",
IF(B2736&lt;=25,"Young Adult",
IF(B2736&lt;=35,"Adult",
IF(B2736&lt;=50,"Middle Age","Senior"))))</f>
        <v>Middle Age</v>
      </c>
      <c r="Q2736" s="3">
        <f>J2736/O2736</f>
        <v>946.47996888222008</v>
      </c>
      <c r="R2736" s="5">
        <f>IF(B2736&gt;60,1,0)
+ IF(O2736&gt;7,1,0)
+ IF(L2736="Emergency",1,0)
+ IF(T2736="Critical",1,0)</f>
        <v>2</v>
      </c>
      <c r="S2736" s="6" t="str">
        <f>IF(R2736&lt;=1,"Low",
IF(R2736=2,"Medium","High"))</f>
        <v>Medium</v>
      </c>
      <c r="T2736" s="1" t="s">
        <v>71</v>
      </c>
    </row>
    <row r="2737" spans="1:20">
      <c r="A2737" s="1" t="s">
        <v>7909</v>
      </c>
      <c r="B2737" s="1">
        <v>29</v>
      </c>
      <c r="C2737" s="1" t="s">
        <v>21</v>
      </c>
      <c r="D2737" s="1" t="s">
        <v>22</v>
      </c>
      <c r="E2737" s="1" t="s">
        <v>23</v>
      </c>
      <c r="F2737" s="2">
        <v>44720</v>
      </c>
      <c r="G2737" s="1" t="s">
        <v>7910</v>
      </c>
      <c r="H2737" s="1" t="s">
        <v>7911</v>
      </c>
      <c r="I2737" s="1" t="s">
        <v>65</v>
      </c>
      <c r="J2737" s="3">
        <v>12449.0004556309</v>
      </c>
      <c r="K2737" s="1">
        <v>414</v>
      </c>
      <c r="L2737" s="1" t="s">
        <v>27</v>
      </c>
      <c r="M2737" s="2">
        <v>44749</v>
      </c>
      <c r="N2737" s="1" t="s">
        <v>97</v>
      </c>
      <c r="O2737" s="1">
        <f>M2737-F2737</f>
        <v>29</v>
      </c>
      <c r="P2737" s="1" t="str">
        <f>IF(B2737&lt;=17,"Teen",
IF(B2737&lt;=25,"Young Adult",
IF(B2737&lt;=35,"Adult",
IF(B2737&lt;=50,"Middle Age","Senior"))))</f>
        <v>Adult</v>
      </c>
      <c r="Q2737" s="3">
        <f>J2737/O2737</f>
        <v>429.27587778037582</v>
      </c>
      <c r="R2737" s="5">
        <f>IF(B2737&gt;60,1,0)
+ IF(O2737&gt;7,1,0)
+ IF(L2737="Emergency",1,0)
+ IF(T2737="Critical",1,0)</f>
        <v>1</v>
      </c>
      <c r="S2737" s="6" t="str">
        <f>IF(R2737&lt;=1,"Low",
IF(R2737=2,"Medium","High"))</f>
        <v>Low</v>
      </c>
      <c r="T2737" s="1" t="s">
        <v>49</v>
      </c>
    </row>
    <row r="2738" spans="1:20">
      <c r="A2738" s="1" t="s">
        <v>7912</v>
      </c>
      <c r="B2738" s="1">
        <v>74</v>
      </c>
      <c r="C2738" s="1" t="s">
        <v>51</v>
      </c>
      <c r="D2738" s="1" t="s">
        <v>91</v>
      </c>
      <c r="E2738" s="1" t="s">
        <v>53</v>
      </c>
      <c r="F2738" s="2">
        <v>44720</v>
      </c>
      <c r="G2738" s="1" t="s">
        <v>7913</v>
      </c>
      <c r="H2738" s="1" t="s">
        <v>7914</v>
      </c>
      <c r="I2738" s="1" t="s">
        <v>36</v>
      </c>
      <c r="J2738" s="3">
        <v>28905.452630692002</v>
      </c>
      <c r="K2738" s="1">
        <v>360</v>
      </c>
      <c r="L2738" s="1" t="s">
        <v>37</v>
      </c>
      <c r="M2738" s="2">
        <v>44721</v>
      </c>
      <c r="N2738" s="1" t="s">
        <v>48</v>
      </c>
      <c r="O2738" s="1">
        <f>M2738-F2738</f>
        <v>1</v>
      </c>
      <c r="P2738" s="1" t="str">
        <f>IF(B2738&lt;=17,"Teen",
IF(B2738&lt;=25,"Young Adult",
IF(B2738&lt;=35,"Adult",
IF(B2738&lt;=50,"Middle Age","Senior"))))</f>
        <v>Senior</v>
      </c>
      <c r="Q2738" s="3">
        <f>J2738/O2738</f>
        <v>28905.452630692002</v>
      </c>
      <c r="R2738" s="5">
        <f>IF(B2738&gt;60,1,0)
+ IF(O2738&gt;7,1,0)
+ IF(L2738="Emergency",1,0)
+ IF(T2738="Critical",1,0)</f>
        <v>1</v>
      </c>
      <c r="S2738" s="6" t="str">
        <f>IF(R2738&lt;=1,"Low",
IF(R2738=2,"Medium","High"))</f>
        <v>Low</v>
      </c>
      <c r="T2738" s="1" t="s">
        <v>71</v>
      </c>
    </row>
    <row r="2739" spans="1:20">
      <c r="A2739" s="1" t="s">
        <v>7915</v>
      </c>
      <c r="B2739" s="1">
        <v>28</v>
      </c>
      <c r="C2739" s="1" t="s">
        <v>51</v>
      </c>
      <c r="D2739" s="1" t="s">
        <v>22</v>
      </c>
      <c r="E2739" s="1" t="s">
        <v>84</v>
      </c>
      <c r="F2739" s="2">
        <v>44720</v>
      </c>
      <c r="G2739" s="1" t="s">
        <v>7916</v>
      </c>
      <c r="H2739" s="1" t="s">
        <v>7917</v>
      </c>
      <c r="I2739" s="1" t="s">
        <v>36</v>
      </c>
      <c r="J2739" s="3">
        <v>32863.895048724902</v>
      </c>
      <c r="K2739" s="1">
        <v>354</v>
      </c>
      <c r="L2739" s="1" t="s">
        <v>27</v>
      </c>
      <c r="M2739" s="2">
        <v>44741</v>
      </c>
      <c r="N2739" s="1" t="s">
        <v>66</v>
      </c>
      <c r="O2739" s="1">
        <f>M2739-F2739</f>
        <v>21</v>
      </c>
      <c r="P2739" s="1" t="str">
        <f>IF(B2739&lt;=17,"Teen",
IF(B2739&lt;=25,"Young Adult",
IF(B2739&lt;=35,"Adult",
IF(B2739&lt;=50,"Middle Age","Senior"))))</f>
        <v>Adult</v>
      </c>
      <c r="Q2739" s="3">
        <f>J2739/O2739</f>
        <v>1564.9473832726144</v>
      </c>
      <c r="R2739" s="5">
        <f>IF(B2739&gt;60,1,0)
+ IF(O2739&gt;7,1,0)
+ IF(L2739="Emergency",1,0)
+ IF(T2739="Critical",1,0)</f>
        <v>1</v>
      </c>
      <c r="S2739" s="6" t="str">
        <f>IF(R2739&lt;=1,"Low",
IF(R2739=2,"Medium","High"))</f>
        <v>Low</v>
      </c>
      <c r="T2739" s="1" t="s">
        <v>29</v>
      </c>
    </row>
    <row r="2740" spans="1:20">
      <c r="A2740" s="1" t="s">
        <v>7918</v>
      </c>
      <c r="B2740" s="1">
        <v>35</v>
      </c>
      <c r="C2740" s="1" t="s">
        <v>21</v>
      </c>
      <c r="D2740" s="1" t="s">
        <v>68</v>
      </c>
      <c r="E2740" s="1" t="s">
        <v>74</v>
      </c>
      <c r="F2740" s="2">
        <v>44720</v>
      </c>
      <c r="G2740" s="1" t="s">
        <v>7919</v>
      </c>
      <c r="H2740" s="1" t="s">
        <v>7920</v>
      </c>
      <c r="I2740" s="1" t="s">
        <v>60</v>
      </c>
      <c r="J2740" s="3">
        <v>48297.633357169798</v>
      </c>
      <c r="K2740" s="1">
        <v>243</v>
      </c>
      <c r="L2740" s="1" t="s">
        <v>42</v>
      </c>
      <c r="M2740" s="2">
        <v>44726</v>
      </c>
      <c r="N2740" s="1" t="s">
        <v>38</v>
      </c>
      <c r="O2740" s="1">
        <f>M2740-F2740</f>
        <v>6</v>
      </c>
      <c r="P2740" s="1" t="str">
        <f>IF(B2740&lt;=17,"Teen",
IF(B2740&lt;=25,"Young Adult",
IF(B2740&lt;=35,"Adult",
IF(B2740&lt;=50,"Middle Age","Senior"))))</f>
        <v>Adult</v>
      </c>
      <c r="Q2740" s="3">
        <f>J2740/O2740</f>
        <v>8049.6055595282996</v>
      </c>
      <c r="R2740" s="5">
        <f>IF(B2740&gt;60,1,0)
+ IF(O2740&gt;7,1,0)
+ IF(L2740="Emergency",1,0)
+ IF(T2740="Critical",1,0)</f>
        <v>1</v>
      </c>
      <c r="S2740" s="6" t="str">
        <f>IF(R2740&lt;=1,"Low",
IF(R2740=2,"Medium","High"))</f>
        <v>Low</v>
      </c>
      <c r="T2740" s="1" t="s">
        <v>49</v>
      </c>
    </row>
    <row r="2741" spans="1:20">
      <c r="A2741" s="1" t="s">
        <v>7921</v>
      </c>
      <c r="B2741" s="1">
        <v>52</v>
      </c>
      <c r="C2741" s="1" t="s">
        <v>51</v>
      </c>
      <c r="D2741" s="1" t="s">
        <v>52</v>
      </c>
      <c r="E2741" s="1" t="s">
        <v>53</v>
      </c>
      <c r="F2741" s="2">
        <v>44720</v>
      </c>
      <c r="G2741" s="1" t="s">
        <v>7922</v>
      </c>
      <c r="H2741" s="1" t="s">
        <v>7923</v>
      </c>
      <c r="I2741" s="1" t="s">
        <v>60</v>
      </c>
      <c r="J2741" s="3">
        <v>26968.6945046853</v>
      </c>
      <c r="K2741" s="1">
        <v>362</v>
      </c>
      <c r="L2741" s="1" t="s">
        <v>27</v>
      </c>
      <c r="M2741" s="2">
        <v>44721</v>
      </c>
      <c r="N2741" s="1" t="s">
        <v>97</v>
      </c>
      <c r="O2741" s="1">
        <f>M2741-F2741</f>
        <v>1</v>
      </c>
      <c r="P2741" s="1" t="str">
        <f>IF(B2741&lt;=17,"Teen",
IF(B2741&lt;=25,"Young Adult",
IF(B2741&lt;=35,"Adult",
IF(B2741&lt;=50,"Middle Age","Senior"))))</f>
        <v>Senior</v>
      </c>
      <c r="Q2741" s="3">
        <f>J2741/O2741</f>
        <v>26968.6945046853</v>
      </c>
      <c r="R2741" s="5">
        <f>IF(B2741&gt;60,1,0)
+ IF(O2741&gt;7,1,0)
+ IF(L2741="Emergency",1,0)
+ IF(T2741="Critical",1,0)</f>
        <v>0</v>
      </c>
      <c r="S2741" s="6" t="str">
        <f>IF(R2741&lt;=1,"Low",
IF(R2741=2,"Medium","High"))</f>
        <v>Low</v>
      </c>
      <c r="T2741" s="1" t="s">
        <v>29</v>
      </c>
    </row>
    <row r="2742" spans="1:20">
      <c r="A2742" s="1" t="s">
        <v>7924</v>
      </c>
      <c r="B2742" s="1">
        <v>21</v>
      </c>
      <c r="C2742" s="1" t="s">
        <v>51</v>
      </c>
      <c r="D2742" s="1" t="s">
        <v>62</v>
      </c>
      <c r="E2742" s="1" t="s">
        <v>74</v>
      </c>
      <c r="F2742" s="2">
        <v>44720</v>
      </c>
      <c r="G2742" s="1" t="s">
        <v>7925</v>
      </c>
      <c r="H2742" s="1" t="s">
        <v>7926</v>
      </c>
      <c r="I2742" s="1" t="s">
        <v>65</v>
      </c>
      <c r="J2742" s="3">
        <v>18806.551321118299</v>
      </c>
      <c r="K2742" s="1">
        <v>362</v>
      </c>
      <c r="L2742" s="1" t="s">
        <v>37</v>
      </c>
      <c r="M2742" s="2">
        <v>44721</v>
      </c>
      <c r="N2742" s="1" t="s">
        <v>97</v>
      </c>
      <c r="O2742" s="1">
        <f>M2742-F2742</f>
        <v>1</v>
      </c>
      <c r="P2742" s="1" t="str">
        <f>IF(B2742&lt;=17,"Teen",
IF(B2742&lt;=25,"Young Adult",
IF(B2742&lt;=35,"Adult",
IF(B2742&lt;=50,"Middle Age","Senior"))))</f>
        <v>Young Adult</v>
      </c>
      <c r="Q2742" s="3">
        <f>J2742/O2742</f>
        <v>18806.551321118299</v>
      </c>
      <c r="R2742" s="5">
        <f>IF(B2742&gt;60,1,0)
+ IF(O2742&gt;7,1,0)
+ IF(L2742="Emergency",1,0)
+ IF(T2742="Critical",1,0)</f>
        <v>0</v>
      </c>
      <c r="S2742" s="6" t="str">
        <f>IF(R2742&lt;=1,"Low",
IF(R2742=2,"Medium","High"))</f>
        <v>Low</v>
      </c>
      <c r="T2742" s="1" t="s">
        <v>71</v>
      </c>
    </row>
    <row r="2743" spans="1:20">
      <c r="A2743" s="1" t="s">
        <v>7927</v>
      </c>
      <c r="B2743" s="1">
        <v>74</v>
      </c>
      <c r="C2743" s="1" t="s">
        <v>21</v>
      </c>
      <c r="D2743" s="1" t="s">
        <v>73</v>
      </c>
      <c r="E2743" s="1" t="s">
        <v>84</v>
      </c>
      <c r="F2743" s="2">
        <v>44719</v>
      </c>
      <c r="G2743" s="1" t="s">
        <v>7928</v>
      </c>
      <c r="H2743" s="1" t="s">
        <v>7929</v>
      </c>
      <c r="I2743" s="1" t="s">
        <v>65</v>
      </c>
      <c r="J2743" s="3">
        <v>29986.1162785856</v>
      </c>
      <c r="K2743" s="1">
        <v>439</v>
      </c>
      <c r="L2743" s="1" t="s">
        <v>42</v>
      </c>
      <c r="M2743" s="2">
        <v>44722</v>
      </c>
      <c r="N2743" s="1" t="s">
        <v>48</v>
      </c>
      <c r="O2743" s="1">
        <f>M2743-F2743</f>
        <v>3</v>
      </c>
      <c r="P2743" s="1" t="str">
        <f>IF(B2743&lt;=17,"Teen",
IF(B2743&lt;=25,"Young Adult",
IF(B2743&lt;=35,"Adult",
IF(B2743&lt;=50,"Middle Age","Senior"))))</f>
        <v>Senior</v>
      </c>
      <c r="Q2743" s="3">
        <f>J2743/O2743</f>
        <v>9995.3720928618659</v>
      </c>
      <c r="R2743" s="5">
        <f>IF(B2743&gt;60,1,0)
+ IF(O2743&gt;7,1,0)
+ IF(L2743="Emergency",1,0)
+ IF(T2743="Critical",1,0)</f>
        <v>2</v>
      </c>
      <c r="S2743" s="6" t="str">
        <f>IF(R2743&lt;=1,"Low",
IF(R2743=2,"Medium","High"))</f>
        <v>Medium</v>
      </c>
      <c r="T2743" s="1" t="s">
        <v>49</v>
      </c>
    </row>
    <row r="2744" spans="1:20">
      <c r="A2744" s="1" t="s">
        <v>7930</v>
      </c>
      <c r="B2744" s="1">
        <v>85</v>
      </c>
      <c r="C2744" s="1" t="s">
        <v>21</v>
      </c>
      <c r="D2744" s="1" t="s">
        <v>68</v>
      </c>
      <c r="E2744" s="1" t="s">
        <v>23</v>
      </c>
      <c r="F2744" s="2">
        <v>44719</v>
      </c>
      <c r="G2744" s="1" t="s">
        <v>7931</v>
      </c>
      <c r="H2744" s="1" t="s">
        <v>7932</v>
      </c>
      <c r="I2744" s="1" t="s">
        <v>26</v>
      </c>
      <c r="J2744" s="3">
        <v>13376.2396198346</v>
      </c>
      <c r="K2744" s="1">
        <v>240</v>
      </c>
      <c r="L2744" s="1" t="s">
        <v>27</v>
      </c>
      <c r="M2744" s="2">
        <v>44741</v>
      </c>
      <c r="N2744" s="1" t="s">
        <v>28</v>
      </c>
      <c r="O2744" s="1">
        <f>M2744-F2744</f>
        <v>22</v>
      </c>
      <c r="P2744" s="1" t="str">
        <f>IF(B2744&lt;=17,"Teen",
IF(B2744&lt;=25,"Young Adult",
IF(B2744&lt;=35,"Adult",
IF(B2744&lt;=50,"Middle Age","Senior"))))</f>
        <v>Senior</v>
      </c>
      <c r="Q2744" s="3">
        <f>J2744/O2744</f>
        <v>608.01089181066357</v>
      </c>
      <c r="R2744" s="5">
        <f>IF(B2744&gt;60,1,0)
+ IF(O2744&gt;7,1,0)
+ IF(L2744="Emergency",1,0)
+ IF(T2744="Critical",1,0)</f>
        <v>2</v>
      </c>
      <c r="S2744" s="6" t="str">
        <f>IF(R2744&lt;=1,"Low",
IF(R2744=2,"Medium","High"))</f>
        <v>Medium</v>
      </c>
      <c r="T2744" s="1" t="s">
        <v>71</v>
      </c>
    </row>
    <row r="2745" spans="1:20">
      <c r="A2745" s="1" t="s">
        <v>7933</v>
      </c>
      <c r="B2745" s="1">
        <v>19</v>
      </c>
      <c r="C2745" s="1" t="s">
        <v>51</v>
      </c>
      <c r="D2745" s="1" t="s">
        <v>62</v>
      </c>
      <c r="E2745" s="1" t="s">
        <v>84</v>
      </c>
      <c r="F2745" s="2">
        <v>44719</v>
      </c>
      <c r="G2745" s="1" t="s">
        <v>1949</v>
      </c>
      <c r="H2745" s="1" t="s">
        <v>7934</v>
      </c>
      <c r="I2745" s="1" t="s">
        <v>36</v>
      </c>
      <c r="J2745" s="3">
        <v>46651.117996274501</v>
      </c>
      <c r="K2745" s="1">
        <v>234</v>
      </c>
      <c r="L2745" s="1" t="s">
        <v>42</v>
      </c>
      <c r="M2745" s="2">
        <v>44742</v>
      </c>
      <c r="N2745" s="1" t="s">
        <v>66</v>
      </c>
      <c r="O2745" s="1">
        <f>M2745-F2745</f>
        <v>23</v>
      </c>
      <c r="P2745" s="1" t="str">
        <f>IF(B2745&lt;=17,"Teen",
IF(B2745&lt;=25,"Young Adult",
IF(B2745&lt;=35,"Adult",
IF(B2745&lt;=50,"Middle Age","Senior"))))</f>
        <v>Young Adult</v>
      </c>
      <c r="Q2745" s="3">
        <f>J2745/O2745</f>
        <v>2028.3094780988913</v>
      </c>
      <c r="R2745" s="5">
        <f>IF(B2745&gt;60,1,0)
+ IF(O2745&gt;7,1,0)
+ IF(L2745="Emergency",1,0)
+ IF(T2745="Critical",1,0)</f>
        <v>2</v>
      </c>
      <c r="S2745" s="6" t="str">
        <f>IF(R2745&lt;=1,"Low",
IF(R2745=2,"Medium","High"))</f>
        <v>Medium</v>
      </c>
      <c r="T2745" s="1" t="s">
        <v>29</v>
      </c>
    </row>
    <row r="2746" spans="1:20">
      <c r="A2746" s="1" t="s">
        <v>7935</v>
      </c>
      <c r="B2746" s="1">
        <v>74</v>
      </c>
      <c r="C2746" s="1" t="s">
        <v>21</v>
      </c>
      <c r="D2746" s="1" t="s">
        <v>91</v>
      </c>
      <c r="E2746" s="1" t="s">
        <v>84</v>
      </c>
      <c r="F2746" s="2">
        <v>44719</v>
      </c>
      <c r="G2746" s="1" t="s">
        <v>7936</v>
      </c>
      <c r="H2746" s="1" t="s">
        <v>7937</v>
      </c>
      <c r="I2746" s="1" t="s">
        <v>56</v>
      </c>
      <c r="J2746" s="3">
        <v>36296.8563335785</v>
      </c>
      <c r="K2746" s="1">
        <v>415</v>
      </c>
      <c r="L2746" s="1" t="s">
        <v>42</v>
      </c>
      <c r="M2746" s="2">
        <v>44732</v>
      </c>
      <c r="N2746" s="1" t="s">
        <v>97</v>
      </c>
      <c r="O2746" s="1">
        <f>M2746-F2746</f>
        <v>13</v>
      </c>
      <c r="P2746" s="1" t="str">
        <f>IF(B2746&lt;=17,"Teen",
IF(B2746&lt;=25,"Young Adult",
IF(B2746&lt;=35,"Adult",
IF(B2746&lt;=50,"Middle Age","Senior"))))</f>
        <v>Senior</v>
      </c>
      <c r="Q2746" s="3">
        <f>J2746/O2746</f>
        <v>2792.0658718137306</v>
      </c>
      <c r="R2746" s="5">
        <f>IF(B2746&gt;60,1,0)
+ IF(O2746&gt;7,1,0)
+ IF(L2746="Emergency",1,0)
+ IF(T2746="Critical",1,0)</f>
        <v>3</v>
      </c>
      <c r="S2746" s="6" t="str">
        <f>IF(R2746&lt;=1,"Low",
IF(R2746=2,"Medium","High"))</f>
        <v>High</v>
      </c>
      <c r="T2746" s="1" t="s">
        <v>71</v>
      </c>
    </row>
    <row r="2747" spans="1:20">
      <c r="A2747" s="1" t="s">
        <v>7938</v>
      </c>
      <c r="B2747" s="1">
        <v>63</v>
      </c>
      <c r="C2747" s="1" t="s">
        <v>51</v>
      </c>
      <c r="D2747" s="1" t="s">
        <v>91</v>
      </c>
      <c r="E2747" s="1" t="s">
        <v>23</v>
      </c>
      <c r="F2747" s="2">
        <v>44719</v>
      </c>
      <c r="G2747" s="1" t="s">
        <v>7939</v>
      </c>
      <c r="H2747" s="1" t="s">
        <v>7940</v>
      </c>
      <c r="I2747" s="1" t="s">
        <v>60</v>
      </c>
      <c r="J2747" s="3">
        <v>16259.7990983087</v>
      </c>
      <c r="K2747" s="1">
        <v>356</v>
      </c>
      <c r="L2747" s="1" t="s">
        <v>37</v>
      </c>
      <c r="M2747" s="2">
        <v>44748</v>
      </c>
      <c r="N2747" s="1" t="s">
        <v>38</v>
      </c>
      <c r="O2747" s="1">
        <f>M2747-F2747</f>
        <v>29</v>
      </c>
      <c r="P2747" s="1" t="str">
        <f>IF(B2747&lt;=17,"Teen",
IF(B2747&lt;=25,"Young Adult",
IF(B2747&lt;=35,"Adult",
IF(B2747&lt;=50,"Middle Age","Senior"))))</f>
        <v>Senior</v>
      </c>
      <c r="Q2747" s="3">
        <f>J2747/O2747</f>
        <v>560.68272752788619</v>
      </c>
      <c r="R2747" s="5">
        <f>IF(B2747&gt;60,1,0)
+ IF(O2747&gt;7,1,0)
+ IF(L2747="Emergency",1,0)
+ IF(T2747="Critical",1,0)</f>
        <v>2</v>
      </c>
      <c r="S2747" s="6" t="str">
        <f>IF(R2747&lt;=1,"Low",
IF(R2747=2,"Medium","High"))</f>
        <v>Medium</v>
      </c>
      <c r="T2747" s="1" t="s">
        <v>71</v>
      </c>
    </row>
    <row r="2748" spans="1:20">
      <c r="A2748" s="1" t="s">
        <v>7941</v>
      </c>
      <c r="B2748" s="1">
        <v>42</v>
      </c>
      <c r="C2748" s="1" t="s">
        <v>51</v>
      </c>
      <c r="D2748" s="1" t="s">
        <v>44</v>
      </c>
      <c r="E2748" s="1" t="s">
        <v>74</v>
      </c>
      <c r="F2748" s="2">
        <v>44719</v>
      </c>
      <c r="G2748" s="1" t="s">
        <v>7942</v>
      </c>
      <c r="H2748" s="1" t="s">
        <v>7943</v>
      </c>
      <c r="I2748" s="1" t="s">
        <v>65</v>
      </c>
      <c r="J2748" s="3">
        <v>10059.578575601499</v>
      </c>
      <c r="K2748" s="1">
        <v>324</v>
      </c>
      <c r="L2748" s="1" t="s">
        <v>37</v>
      </c>
      <c r="M2748" s="2">
        <v>44722</v>
      </c>
      <c r="N2748" s="1" t="s">
        <v>66</v>
      </c>
      <c r="O2748" s="1">
        <f>M2748-F2748</f>
        <v>3</v>
      </c>
      <c r="P2748" s="1" t="str">
        <f>IF(B2748&lt;=17,"Teen",
IF(B2748&lt;=25,"Young Adult",
IF(B2748&lt;=35,"Adult",
IF(B2748&lt;=50,"Middle Age","Senior"))))</f>
        <v>Middle Age</v>
      </c>
      <c r="Q2748" s="3">
        <f>J2748/O2748</f>
        <v>3353.1928585338333</v>
      </c>
      <c r="R2748" s="5">
        <f>IF(B2748&gt;60,1,0)
+ IF(O2748&gt;7,1,0)
+ IF(L2748="Emergency",1,0)
+ IF(T2748="Critical",1,0)</f>
        <v>0</v>
      </c>
      <c r="S2748" s="6" t="str">
        <f>IF(R2748&lt;=1,"Low",
IF(R2748=2,"Medium","High"))</f>
        <v>Low</v>
      </c>
      <c r="T2748" s="1" t="s">
        <v>49</v>
      </c>
    </row>
    <row r="2749" spans="1:20">
      <c r="A2749" s="1" t="s">
        <v>5502</v>
      </c>
      <c r="B2749" s="1">
        <v>80</v>
      </c>
      <c r="C2749" s="1" t="s">
        <v>21</v>
      </c>
      <c r="D2749" s="1" t="s">
        <v>32</v>
      </c>
      <c r="E2749" s="1" t="s">
        <v>84</v>
      </c>
      <c r="F2749" s="2">
        <v>44718</v>
      </c>
      <c r="G2749" s="1" t="s">
        <v>7944</v>
      </c>
      <c r="H2749" s="1" t="s">
        <v>7945</v>
      </c>
      <c r="I2749" s="1" t="s">
        <v>26</v>
      </c>
      <c r="J2749" s="3">
        <v>42781.1103714458</v>
      </c>
      <c r="K2749" s="1">
        <v>103</v>
      </c>
      <c r="L2749" s="1" t="s">
        <v>27</v>
      </c>
      <c r="M2749" s="2">
        <v>44748</v>
      </c>
      <c r="N2749" s="1" t="s">
        <v>38</v>
      </c>
      <c r="O2749" s="1">
        <f>M2749-F2749</f>
        <v>30</v>
      </c>
      <c r="P2749" s="1" t="str">
        <f>IF(B2749&lt;=17,"Teen",
IF(B2749&lt;=25,"Young Adult",
IF(B2749&lt;=35,"Adult",
IF(B2749&lt;=50,"Middle Age","Senior"))))</f>
        <v>Senior</v>
      </c>
      <c r="Q2749" s="3">
        <f>J2749/O2749</f>
        <v>1426.0370123815267</v>
      </c>
      <c r="R2749" s="5">
        <f>IF(B2749&gt;60,1,0)
+ IF(O2749&gt;7,1,0)
+ IF(L2749="Emergency",1,0)
+ IF(T2749="Critical",1,0)</f>
        <v>2</v>
      </c>
      <c r="S2749" s="6" t="str">
        <f>IF(R2749&lt;=1,"Low",
IF(R2749=2,"Medium","High"))</f>
        <v>Medium</v>
      </c>
      <c r="T2749" s="1" t="s">
        <v>29</v>
      </c>
    </row>
    <row r="2750" spans="1:20">
      <c r="A2750" s="1" t="s">
        <v>7946</v>
      </c>
      <c r="B2750" s="1">
        <v>38</v>
      </c>
      <c r="C2750" s="1" t="s">
        <v>51</v>
      </c>
      <c r="D2750" s="1" t="s">
        <v>22</v>
      </c>
      <c r="E2750" s="1" t="s">
        <v>45</v>
      </c>
      <c r="F2750" s="2">
        <v>44717</v>
      </c>
      <c r="G2750" s="1" t="s">
        <v>7947</v>
      </c>
      <c r="H2750" s="1" t="s">
        <v>7948</v>
      </c>
      <c r="I2750" s="1" t="s">
        <v>26</v>
      </c>
      <c r="J2750" s="3">
        <v>25768.149233251101</v>
      </c>
      <c r="K2750" s="1">
        <v>105</v>
      </c>
      <c r="L2750" s="1" t="s">
        <v>42</v>
      </c>
      <c r="M2750" s="2">
        <v>44737</v>
      </c>
      <c r="N2750" s="1" t="s">
        <v>48</v>
      </c>
      <c r="O2750" s="1">
        <f>M2750-F2750</f>
        <v>20</v>
      </c>
      <c r="P2750" s="1" t="str">
        <f>IF(B2750&lt;=17,"Teen",
IF(B2750&lt;=25,"Young Adult",
IF(B2750&lt;=35,"Adult",
IF(B2750&lt;=50,"Middle Age","Senior"))))</f>
        <v>Middle Age</v>
      </c>
      <c r="Q2750" s="3">
        <f>J2750/O2750</f>
        <v>1288.4074616625551</v>
      </c>
      <c r="R2750" s="5">
        <f>IF(B2750&gt;60,1,0)
+ IF(O2750&gt;7,1,0)
+ IF(L2750="Emergency",1,0)
+ IF(T2750="Critical",1,0)</f>
        <v>2</v>
      </c>
      <c r="S2750" s="6" t="str">
        <f>IF(R2750&lt;=1,"Low",
IF(R2750=2,"Medium","High"))</f>
        <v>Medium</v>
      </c>
      <c r="T2750" s="1" t="s">
        <v>71</v>
      </c>
    </row>
    <row r="2751" spans="1:20">
      <c r="A2751" s="1" t="s">
        <v>7949</v>
      </c>
      <c r="B2751" s="1">
        <v>75</v>
      </c>
      <c r="C2751" s="1" t="s">
        <v>21</v>
      </c>
      <c r="D2751" s="1" t="s">
        <v>32</v>
      </c>
      <c r="E2751" s="1" t="s">
        <v>45</v>
      </c>
      <c r="F2751" s="2">
        <v>44717</v>
      </c>
      <c r="G2751" s="1" t="s">
        <v>7950</v>
      </c>
      <c r="H2751" s="1" t="s">
        <v>7951</v>
      </c>
      <c r="I2751" s="1" t="s">
        <v>36</v>
      </c>
      <c r="J2751" s="3">
        <v>33301.630993388098</v>
      </c>
      <c r="K2751" s="1">
        <v>464</v>
      </c>
      <c r="L2751" s="1" t="s">
        <v>37</v>
      </c>
      <c r="M2751" s="2">
        <v>44730</v>
      </c>
      <c r="N2751" s="1" t="s">
        <v>48</v>
      </c>
      <c r="O2751" s="1">
        <f>M2751-F2751</f>
        <v>13</v>
      </c>
      <c r="P2751" s="1" t="str">
        <f>IF(B2751&lt;=17,"Teen",
IF(B2751&lt;=25,"Young Adult",
IF(B2751&lt;=35,"Adult",
IF(B2751&lt;=50,"Middle Age","Senior"))))</f>
        <v>Senior</v>
      </c>
      <c r="Q2751" s="3">
        <f>J2751/O2751</f>
        <v>2561.6639225683152</v>
      </c>
      <c r="R2751" s="5">
        <f>IF(B2751&gt;60,1,0)
+ IF(O2751&gt;7,1,0)
+ IF(L2751="Emergency",1,0)
+ IF(T2751="Critical",1,0)</f>
        <v>2</v>
      </c>
      <c r="S2751" s="6" t="str">
        <f>IF(R2751&lt;=1,"Low",
IF(R2751=2,"Medium","High"))</f>
        <v>Medium</v>
      </c>
      <c r="T2751" s="1" t="s">
        <v>29</v>
      </c>
    </row>
    <row r="2752" spans="1:20">
      <c r="A2752" s="1" t="s">
        <v>7952</v>
      </c>
      <c r="B2752" s="1">
        <v>51</v>
      </c>
      <c r="C2752" s="1" t="s">
        <v>21</v>
      </c>
      <c r="D2752" s="1" t="s">
        <v>73</v>
      </c>
      <c r="E2752" s="1" t="s">
        <v>45</v>
      </c>
      <c r="F2752" s="2">
        <v>44717</v>
      </c>
      <c r="G2752" s="1" t="s">
        <v>7953</v>
      </c>
      <c r="H2752" s="1" t="s">
        <v>7954</v>
      </c>
      <c r="I2752" s="1" t="s">
        <v>65</v>
      </c>
      <c r="J2752" s="3">
        <v>37697.425332122701</v>
      </c>
      <c r="K2752" s="1">
        <v>403</v>
      </c>
      <c r="L2752" s="1" t="s">
        <v>27</v>
      </c>
      <c r="M2752" s="2">
        <v>44723</v>
      </c>
      <c r="N2752" s="1" t="s">
        <v>38</v>
      </c>
      <c r="O2752" s="1">
        <f>M2752-F2752</f>
        <v>6</v>
      </c>
      <c r="P2752" s="1" t="str">
        <f>IF(B2752&lt;=17,"Teen",
IF(B2752&lt;=25,"Young Adult",
IF(B2752&lt;=35,"Adult",
IF(B2752&lt;=50,"Middle Age","Senior"))))</f>
        <v>Senior</v>
      </c>
      <c r="Q2752" s="3">
        <f>J2752/O2752</f>
        <v>6282.9042220204501</v>
      </c>
      <c r="R2752" s="5">
        <f>IF(B2752&gt;60,1,0)
+ IF(O2752&gt;7,1,0)
+ IF(L2752="Emergency",1,0)
+ IF(T2752="Critical",1,0)</f>
        <v>0</v>
      </c>
      <c r="S2752" s="6" t="str">
        <f>IF(R2752&lt;=1,"Low",
IF(R2752=2,"Medium","High"))</f>
        <v>Low</v>
      </c>
      <c r="T2752" s="1" t="s">
        <v>29</v>
      </c>
    </row>
    <row r="2753" spans="1:20">
      <c r="A2753" s="1" t="s">
        <v>7955</v>
      </c>
      <c r="B2753" s="1">
        <v>31</v>
      </c>
      <c r="C2753" s="1" t="s">
        <v>21</v>
      </c>
      <c r="D2753" s="1" t="s">
        <v>68</v>
      </c>
      <c r="E2753" s="1" t="s">
        <v>84</v>
      </c>
      <c r="F2753" s="2">
        <v>44717</v>
      </c>
      <c r="G2753" s="1" t="s">
        <v>7956</v>
      </c>
      <c r="H2753" s="1" t="s">
        <v>7957</v>
      </c>
      <c r="I2753" s="1" t="s">
        <v>60</v>
      </c>
      <c r="J2753" s="3">
        <v>22825.352938850101</v>
      </c>
      <c r="K2753" s="1">
        <v>486</v>
      </c>
      <c r="L2753" s="1" t="s">
        <v>37</v>
      </c>
      <c r="M2753" s="2">
        <v>44731</v>
      </c>
      <c r="N2753" s="1" t="s">
        <v>97</v>
      </c>
      <c r="O2753" s="1">
        <f>M2753-F2753</f>
        <v>14</v>
      </c>
      <c r="P2753" s="1" t="str">
        <f>IF(B2753&lt;=17,"Teen",
IF(B2753&lt;=25,"Young Adult",
IF(B2753&lt;=35,"Adult",
IF(B2753&lt;=50,"Middle Age","Senior"))))</f>
        <v>Adult</v>
      </c>
      <c r="Q2753" s="3">
        <f>J2753/O2753</f>
        <v>1630.3823527750071</v>
      </c>
      <c r="R2753" s="5">
        <f>IF(B2753&gt;60,1,0)
+ IF(O2753&gt;7,1,0)
+ IF(L2753="Emergency",1,0)
+ IF(T2753="Critical",1,0)</f>
        <v>1</v>
      </c>
      <c r="S2753" s="6" t="str">
        <f>IF(R2753&lt;=1,"Low",
IF(R2753=2,"Medium","High"))</f>
        <v>Low</v>
      </c>
      <c r="T2753" s="1" t="s">
        <v>71</v>
      </c>
    </row>
    <row r="2754" spans="1:20">
      <c r="A2754" s="1" t="s">
        <v>6825</v>
      </c>
      <c r="B2754" s="1">
        <v>81</v>
      </c>
      <c r="C2754" s="1" t="s">
        <v>21</v>
      </c>
      <c r="D2754" s="1" t="s">
        <v>32</v>
      </c>
      <c r="E2754" s="1" t="s">
        <v>84</v>
      </c>
      <c r="F2754" s="2">
        <v>44717</v>
      </c>
      <c r="G2754" s="1" t="s">
        <v>7958</v>
      </c>
      <c r="H2754" s="1" t="s">
        <v>7959</v>
      </c>
      <c r="I2754" s="1" t="s">
        <v>65</v>
      </c>
      <c r="J2754" s="3">
        <v>2116.0911880133899</v>
      </c>
      <c r="K2754" s="1">
        <v>457</v>
      </c>
      <c r="L2754" s="1" t="s">
        <v>27</v>
      </c>
      <c r="M2754" s="2">
        <v>44733</v>
      </c>
      <c r="N2754" s="1" t="s">
        <v>38</v>
      </c>
      <c r="O2754" s="1">
        <f>M2754-F2754</f>
        <v>16</v>
      </c>
      <c r="P2754" s="1" t="str">
        <f>IF(B2754&lt;=17,"Teen",
IF(B2754&lt;=25,"Young Adult",
IF(B2754&lt;=35,"Adult",
IF(B2754&lt;=50,"Middle Age","Senior"))))</f>
        <v>Senior</v>
      </c>
      <c r="Q2754" s="3">
        <f>J2754/O2754</f>
        <v>132.25569925083687</v>
      </c>
      <c r="R2754" s="5">
        <f>IF(B2754&gt;60,1,0)
+ IF(O2754&gt;7,1,0)
+ IF(L2754="Emergency",1,0)
+ IF(T2754="Critical",1,0)</f>
        <v>2</v>
      </c>
      <c r="S2754" s="6" t="str">
        <f>IF(R2754&lt;=1,"Low",
IF(R2754=2,"Medium","High"))</f>
        <v>Medium</v>
      </c>
      <c r="T2754" s="1" t="s">
        <v>29</v>
      </c>
    </row>
    <row r="2755" spans="1:20">
      <c r="A2755" s="1" t="s">
        <v>7960</v>
      </c>
      <c r="B2755" s="1">
        <v>43</v>
      </c>
      <c r="C2755" s="1" t="s">
        <v>51</v>
      </c>
      <c r="D2755" s="1" t="s">
        <v>91</v>
      </c>
      <c r="E2755" s="1" t="s">
        <v>74</v>
      </c>
      <c r="F2755" s="2">
        <v>44717</v>
      </c>
      <c r="G2755" s="1" t="s">
        <v>7961</v>
      </c>
      <c r="H2755" s="1" t="s">
        <v>7962</v>
      </c>
      <c r="I2755" s="1" t="s">
        <v>26</v>
      </c>
      <c r="J2755" s="3">
        <v>2996.6586115456998</v>
      </c>
      <c r="K2755" s="1">
        <v>118</v>
      </c>
      <c r="L2755" s="1" t="s">
        <v>37</v>
      </c>
      <c r="M2755" s="2">
        <v>44743</v>
      </c>
      <c r="N2755" s="1" t="s">
        <v>38</v>
      </c>
      <c r="O2755" s="1">
        <f>M2755-F2755</f>
        <v>26</v>
      </c>
      <c r="P2755" s="1" t="str">
        <f>IF(B2755&lt;=17,"Teen",
IF(B2755&lt;=25,"Young Adult",
IF(B2755&lt;=35,"Adult",
IF(B2755&lt;=50,"Middle Age","Senior"))))</f>
        <v>Middle Age</v>
      </c>
      <c r="Q2755" s="3">
        <f>J2755/O2755</f>
        <v>115.25610044406538</v>
      </c>
      <c r="R2755" s="5">
        <f>IF(B2755&gt;60,1,0)
+ IF(O2755&gt;7,1,0)
+ IF(L2755="Emergency",1,0)
+ IF(T2755="Critical",1,0)</f>
        <v>1</v>
      </c>
      <c r="S2755" s="6" t="str">
        <f>IF(R2755&lt;=1,"Low",
IF(R2755=2,"Medium","High"))</f>
        <v>Low</v>
      </c>
      <c r="T2755" s="1" t="s">
        <v>71</v>
      </c>
    </row>
    <row r="2756" spans="1:20">
      <c r="A2756" s="1" t="s">
        <v>7963</v>
      </c>
      <c r="B2756" s="1">
        <v>33</v>
      </c>
      <c r="C2756" s="1" t="s">
        <v>21</v>
      </c>
      <c r="D2756" s="1" t="s">
        <v>73</v>
      </c>
      <c r="E2756" s="1" t="s">
        <v>45</v>
      </c>
      <c r="F2756" s="2">
        <v>44717</v>
      </c>
      <c r="G2756" s="1" t="s">
        <v>7964</v>
      </c>
      <c r="H2756" s="1" t="s">
        <v>7965</v>
      </c>
      <c r="I2756" s="1" t="s">
        <v>65</v>
      </c>
      <c r="J2756" s="3">
        <v>25953.253970701699</v>
      </c>
      <c r="K2756" s="1">
        <v>119</v>
      </c>
      <c r="L2756" s="1" t="s">
        <v>37</v>
      </c>
      <c r="M2756" s="2">
        <v>44726</v>
      </c>
      <c r="N2756" s="1" t="s">
        <v>97</v>
      </c>
      <c r="O2756" s="1">
        <f>M2756-F2756</f>
        <v>9</v>
      </c>
      <c r="P2756" s="1" t="str">
        <f>IF(B2756&lt;=17,"Teen",
IF(B2756&lt;=25,"Young Adult",
IF(B2756&lt;=35,"Adult",
IF(B2756&lt;=50,"Middle Age","Senior"))))</f>
        <v>Adult</v>
      </c>
      <c r="Q2756" s="3">
        <f>J2756/O2756</f>
        <v>2883.6948856335221</v>
      </c>
      <c r="R2756" s="5">
        <f>IF(B2756&gt;60,1,0)
+ IF(O2756&gt;7,1,0)
+ IF(L2756="Emergency",1,0)
+ IF(T2756="Critical",1,0)</f>
        <v>1</v>
      </c>
      <c r="S2756" s="6" t="str">
        <f>IF(R2756&lt;=1,"Low",
IF(R2756=2,"Medium","High"))</f>
        <v>Low</v>
      </c>
      <c r="T2756" s="1" t="s">
        <v>29</v>
      </c>
    </row>
    <row r="2757" spans="1:20">
      <c r="A2757" s="1" t="s">
        <v>7966</v>
      </c>
      <c r="B2757" s="1">
        <v>40</v>
      </c>
      <c r="C2757" s="1" t="s">
        <v>21</v>
      </c>
      <c r="D2757" s="1" t="s">
        <v>22</v>
      </c>
      <c r="E2757" s="1" t="s">
        <v>33</v>
      </c>
      <c r="F2757" s="2">
        <v>44717</v>
      </c>
      <c r="G2757" s="1" t="s">
        <v>7967</v>
      </c>
      <c r="H2757" s="1" t="s">
        <v>6516</v>
      </c>
      <c r="I2757" s="1" t="s">
        <v>56</v>
      </c>
      <c r="J2757" s="3">
        <v>45443.920864526401</v>
      </c>
      <c r="K2757" s="1">
        <v>417</v>
      </c>
      <c r="L2757" s="1" t="s">
        <v>42</v>
      </c>
      <c r="M2757" s="2">
        <v>44725</v>
      </c>
      <c r="N2757" s="1" t="s">
        <v>66</v>
      </c>
      <c r="O2757" s="1">
        <f>M2757-F2757</f>
        <v>8</v>
      </c>
      <c r="P2757" s="1" t="str">
        <f>IF(B2757&lt;=17,"Teen",
IF(B2757&lt;=25,"Young Adult",
IF(B2757&lt;=35,"Adult",
IF(B2757&lt;=50,"Middle Age","Senior"))))</f>
        <v>Middle Age</v>
      </c>
      <c r="Q2757" s="3">
        <f>J2757/O2757</f>
        <v>5680.4901080658001</v>
      </c>
      <c r="R2757" s="5">
        <f>IF(B2757&gt;60,1,0)
+ IF(O2757&gt;7,1,0)
+ IF(L2757="Emergency",1,0)
+ IF(T2757="Critical",1,0)</f>
        <v>2</v>
      </c>
      <c r="S2757" s="6" t="str">
        <f>IF(R2757&lt;=1,"Low",
IF(R2757=2,"Medium","High"))</f>
        <v>Medium</v>
      </c>
      <c r="T2757" s="1" t="s">
        <v>29</v>
      </c>
    </row>
    <row r="2758" spans="1:20">
      <c r="A2758" s="1" t="s">
        <v>7968</v>
      </c>
      <c r="B2758" s="1">
        <v>32</v>
      </c>
      <c r="C2758" s="1" t="s">
        <v>51</v>
      </c>
      <c r="D2758" s="1" t="s">
        <v>68</v>
      </c>
      <c r="E2758" s="1" t="s">
        <v>53</v>
      </c>
      <c r="F2758" s="2">
        <v>44716</v>
      </c>
      <c r="G2758" s="1" t="s">
        <v>7969</v>
      </c>
      <c r="H2758" s="1" t="s">
        <v>7970</v>
      </c>
      <c r="I2758" s="1" t="s">
        <v>60</v>
      </c>
      <c r="J2758" s="3">
        <v>49243.317363114198</v>
      </c>
      <c r="K2758" s="1">
        <v>155</v>
      </c>
      <c r="L2758" s="1" t="s">
        <v>37</v>
      </c>
      <c r="M2758" s="2">
        <v>44737</v>
      </c>
      <c r="N2758" s="1" t="s">
        <v>48</v>
      </c>
      <c r="O2758" s="1">
        <f>M2758-F2758</f>
        <v>21</v>
      </c>
      <c r="P2758" s="1" t="str">
        <f>IF(B2758&lt;=17,"Teen",
IF(B2758&lt;=25,"Young Adult",
IF(B2758&lt;=35,"Adult",
IF(B2758&lt;=50,"Middle Age","Senior"))))</f>
        <v>Adult</v>
      </c>
      <c r="Q2758" s="3">
        <f>J2758/O2758</f>
        <v>2344.9198744340092</v>
      </c>
      <c r="R2758" s="5">
        <f>IF(B2758&gt;60,1,0)
+ IF(O2758&gt;7,1,0)
+ IF(L2758="Emergency",1,0)
+ IF(T2758="Critical",1,0)</f>
        <v>1</v>
      </c>
      <c r="S2758" s="6" t="str">
        <f>IF(R2758&lt;=1,"Low",
IF(R2758=2,"Medium","High"))</f>
        <v>Low</v>
      </c>
      <c r="T2758" s="1" t="s">
        <v>49</v>
      </c>
    </row>
    <row r="2759" spans="1:20">
      <c r="A2759" s="1" t="s">
        <v>7971</v>
      </c>
      <c r="B2759" s="1">
        <v>31</v>
      </c>
      <c r="C2759" s="1" t="s">
        <v>21</v>
      </c>
      <c r="D2759" s="1" t="s">
        <v>91</v>
      </c>
      <c r="E2759" s="1" t="s">
        <v>45</v>
      </c>
      <c r="F2759" s="2">
        <v>44716</v>
      </c>
      <c r="G2759" s="1" t="s">
        <v>7972</v>
      </c>
      <c r="H2759" s="1" t="s">
        <v>1212</v>
      </c>
      <c r="I2759" s="1" t="s">
        <v>36</v>
      </c>
      <c r="J2759" s="3">
        <v>23286.747277142698</v>
      </c>
      <c r="K2759" s="1">
        <v>406</v>
      </c>
      <c r="L2759" s="1" t="s">
        <v>42</v>
      </c>
      <c r="M2759" s="2">
        <v>44743</v>
      </c>
      <c r="N2759" s="1" t="s">
        <v>48</v>
      </c>
      <c r="O2759" s="1">
        <f>M2759-F2759</f>
        <v>27</v>
      </c>
      <c r="P2759" s="1" t="str">
        <f>IF(B2759&lt;=17,"Teen",
IF(B2759&lt;=25,"Young Adult",
IF(B2759&lt;=35,"Adult",
IF(B2759&lt;=50,"Middle Age","Senior"))))</f>
        <v>Adult</v>
      </c>
      <c r="Q2759" s="3">
        <f>J2759/O2759</f>
        <v>862.47212137565555</v>
      </c>
      <c r="R2759" s="5">
        <f>IF(B2759&gt;60,1,0)
+ IF(O2759&gt;7,1,0)
+ IF(L2759="Emergency",1,0)
+ IF(T2759="Critical",1,0)</f>
        <v>2</v>
      </c>
      <c r="S2759" s="6" t="str">
        <f>IF(R2759&lt;=1,"Low",
IF(R2759=2,"Medium","High"))</f>
        <v>Medium</v>
      </c>
      <c r="T2759" s="1" t="s">
        <v>29</v>
      </c>
    </row>
    <row r="2760" spans="1:20">
      <c r="A2760" s="1" t="s">
        <v>7973</v>
      </c>
      <c r="B2760" s="1">
        <v>79</v>
      </c>
      <c r="C2760" s="1" t="s">
        <v>51</v>
      </c>
      <c r="D2760" s="1" t="s">
        <v>44</v>
      </c>
      <c r="E2760" s="1" t="s">
        <v>23</v>
      </c>
      <c r="F2760" s="2">
        <v>44716</v>
      </c>
      <c r="G2760" s="1" t="s">
        <v>7974</v>
      </c>
      <c r="H2760" s="1" t="s">
        <v>7975</v>
      </c>
      <c r="I2760" s="1" t="s">
        <v>65</v>
      </c>
      <c r="J2760" s="3">
        <v>29042.530038262699</v>
      </c>
      <c r="K2760" s="1">
        <v>474</v>
      </c>
      <c r="L2760" s="1" t="s">
        <v>42</v>
      </c>
      <c r="M2760" s="2">
        <v>44731</v>
      </c>
      <c r="N2760" s="1" t="s">
        <v>66</v>
      </c>
      <c r="O2760" s="1">
        <f>M2760-F2760</f>
        <v>15</v>
      </c>
      <c r="P2760" s="1" t="str">
        <f>IF(B2760&lt;=17,"Teen",
IF(B2760&lt;=25,"Young Adult",
IF(B2760&lt;=35,"Adult",
IF(B2760&lt;=50,"Middle Age","Senior"))))</f>
        <v>Senior</v>
      </c>
      <c r="Q2760" s="3">
        <f>J2760/O2760</f>
        <v>1936.1686692175133</v>
      </c>
      <c r="R2760" s="5">
        <f>IF(B2760&gt;60,1,0)
+ IF(O2760&gt;7,1,0)
+ IF(L2760="Emergency",1,0)
+ IF(T2760="Critical",1,0)</f>
        <v>3</v>
      </c>
      <c r="S2760" s="6" t="str">
        <f>IF(R2760&lt;=1,"Low",
IF(R2760=2,"Medium","High"))</f>
        <v>High</v>
      </c>
      <c r="T2760" s="1" t="s">
        <v>49</v>
      </c>
    </row>
    <row r="2761" spans="1:20">
      <c r="A2761" s="1" t="s">
        <v>7976</v>
      </c>
      <c r="B2761" s="1">
        <v>83</v>
      </c>
      <c r="C2761" s="1" t="s">
        <v>51</v>
      </c>
      <c r="D2761" s="1" t="s">
        <v>32</v>
      </c>
      <c r="E2761" s="1" t="s">
        <v>23</v>
      </c>
      <c r="F2761" s="2">
        <v>44716</v>
      </c>
      <c r="G2761" s="1" t="s">
        <v>7977</v>
      </c>
      <c r="H2761" s="1" t="s">
        <v>7978</v>
      </c>
      <c r="I2761" s="1" t="s">
        <v>65</v>
      </c>
      <c r="J2761" s="3">
        <v>23911.048795802999</v>
      </c>
      <c r="K2761" s="1">
        <v>185</v>
      </c>
      <c r="L2761" s="1" t="s">
        <v>42</v>
      </c>
      <c r="M2761" s="2">
        <v>44719</v>
      </c>
      <c r="N2761" s="1" t="s">
        <v>38</v>
      </c>
      <c r="O2761" s="1">
        <f>M2761-F2761</f>
        <v>3</v>
      </c>
      <c r="P2761" s="1" t="str">
        <f>IF(B2761&lt;=17,"Teen",
IF(B2761&lt;=25,"Young Adult",
IF(B2761&lt;=35,"Adult",
IF(B2761&lt;=50,"Middle Age","Senior"))))</f>
        <v>Senior</v>
      </c>
      <c r="Q2761" s="3">
        <f>J2761/O2761</f>
        <v>7970.3495986009993</v>
      </c>
      <c r="R2761" s="5">
        <f>IF(B2761&gt;60,1,0)
+ IF(O2761&gt;7,1,0)
+ IF(L2761="Emergency",1,0)
+ IF(T2761="Critical",1,0)</f>
        <v>2</v>
      </c>
      <c r="S2761" s="6" t="str">
        <f>IF(R2761&lt;=1,"Low",
IF(R2761=2,"Medium","High"))</f>
        <v>Medium</v>
      </c>
      <c r="T2761" s="1" t="s">
        <v>71</v>
      </c>
    </row>
    <row r="2762" spans="1:20">
      <c r="A2762" s="1" t="s">
        <v>7979</v>
      </c>
      <c r="B2762" s="1">
        <v>67</v>
      </c>
      <c r="C2762" s="1" t="s">
        <v>21</v>
      </c>
      <c r="D2762" s="1" t="s">
        <v>73</v>
      </c>
      <c r="E2762" s="1" t="s">
        <v>74</v>
      </c>
      <c r="F2762" s="2">
        <v>44716</v>
      </c>
      <c r="G2762" s="1" t="s">
        <v>7980</v>
      </c>
      <c r="H2762" s="1" t="s">
        <v>7981</v>
      </c>
      <c r="I2762" s="1" t="s">
        <v>36</v>
      </c>
      <c r="J2762" s="3">
        <v>18057.888794971099</v>
      </c>
      <c r="K2762" s="1">
        <v>284</v>
      </c>
      <c r="L2762" s="1" t="s">
        <v>37</v>
      </c>
      <c r="M2762" s="2">
        <v>44720</v>
      </c>
      <c r="N2762" s="1" t="s">
        <v>66</v>
      </c>
      <c r="O2762" s="1">
        <f>M2762-F2762</f>
        <v>4</v>
      </c>
      <c r="P2762" s="1" t="str">
        <f>IF(B2762&lt;=17,"Teen",
IF(B2762&lt;=25,"Young Adult",
IF(B2762&lt;=35,"Adult",
IF(B2762&lt;=50,"Middle Age","Senior"))))</f>
        <v>Senior</v>
      </c>
      <c r="Q2762" s="3">
        <f>J2762/O2762</f>
        <v>4514.4721987427747</v>
      </c>
      <c r="R2762" s="5">
        <f>IF(B2762&gt;60,1,0)
+ IF(O2762&gt;7,1,0)
+ IF(L2762="Emergency",1,0)
+ IF(T2762="Critical",1,0)</f>
        <v>1</v>
      </c>
      <c r="S2762" s="6" t="str">
        <f>IF(R2762&lt;=1,"Low",
IF(R2762=2,"Medium","High"))</f>
        <v>Low</v>
      </c>
      <c r="T2762" s="1" t="s">
        <v>71</v>
      </c>
    </row>
    <row r="2763" spans="1:20">
      <c r="A2763" s="1" t="s">
        <v>7982</v>
      </c>
      <c r="B2763" s="1">
        <v>48</v>
      </c>
      <c r="C2763" s="1" t="s">
        <v>21</v>
      </c>
      <c r="D2763" s="1" t="s">
        <v>44</v>
      </c>
      <c r="E2763" s="1" t="s">
        <v>74</v>
      </c>
      <c r="F2763" s="2">
        <v>44716</v>
      </c>
      <c r="G2763" s="1" t="s">
        <v>7983</v>
      </c>
      <c r="H2763" s="1" t="s">
        <v>7984</v>
      </c>
      <c r="I2763" s="1" t="s">
        <v>26</v>
      </c>
      <c r="J2763" s="3">
        <v>33255.920601134902</v>
      </c>
      <c r="K2763" s="1">
        <v>257</v>
      </c>
      <c r="L2763" s="1" t="s">
        <v>27</v>
      </c>
      <c r="M2763" s="2">
        <v>44725</v>
      </c>
      <c r="N2763" s="1" t="s">
        <v>66</v>
      </c>
      <c r="O2763" s="1">
        <f>M2763-F2763</f>
        <v>9</v>
      </c>
      <c r="P2763" s="1" t="str">
        <f>IF(B2763&lt;=17,"Teen",
IF(B2763&lt;=25,"Young Adult",
IF(B2763&lt;=35,"Adult",
IF(B2763&lt;=50,"Middle Age","Senior"))))</f>
        <v>Middle Age</v>
      </c>
      <c r="Q2763" s="3">
        <f>J2763/O2763</f>
        <v>3695.1022890149889</v>
      </c>
      <c r="R2763" s="5">
        <f>IF(B2763&gt;60,1,0)
+ IF(O2763&gt;7,1,0)
+ IF(L2763="Emergency",1,0)
+ IF(T2763="Critical",1,0)</f>
        <v>1</v>
      </c>
      <c r="S2763" s="6" t="str">
        <f>IF(R2763&lt;=1,"Low",
IF(R2763=2,"Medium","High"))</f>
        <v>Low</v>
      </c>
      <c r="T2763" s="1" t="s">
        <v>29</v>
      </c>
    </row>
    <row r="2764" spans="1:20">
      <c r="A2764" s="1" t="s">
        <v>7985</v>
      </c>
      <c r="B2764" s="1">
        <v>75</v>
      </c>
      <c r="C2764" s="1" t="s">
        <v>51</v>
      </c>
      <c r="D2764" s="1" t="s">
        <v>68</v>
      </c>
      <c r="E2764" s="1" t="s">
        <v>74</v>
      </c>
      <c r="F2764" s="2">
        <v>44716</v>
      </c>
      <c r="G2764" s="1" t="s">
        <v>3324</v>
      </c>
      <c r="H2764" s="1" t="s">
        <v>151</v>
      </c>
      <c r="I2764" s="1" t="s">
        <v>26</v>
      </c>
      <c r="J2764" s="3">
        <v>12841.9097138624</v>
      </c>
      <c r="K2764" s="1">
        <v>325</v>
      </c>
      <c r="L2764" s="1" t="s">
        <v>42</v>
      </c>
      <c r="M2764" s="2">
        <v>44739</v>
      </c>
      <c r="N2764" s="1" t="s">
        <v>66</v>
      </c>
      <c r="O2764" s="1">
        <f>M2764-F2764</f>
        <v>23</v>
      </c>
      <c r="P2764" s="1" t="str">
        <f>IF(B2764&lt;=17,"Teen",
IF(B2764&lt;=25,"Young Adult",
IF(B2764&lt;=35,"Adult",
IF(B2764&lt;=50,"Middle Age","Senior"))))</f>
        <v>Senior</v>
      </c>
      <c r="Q2764" s="3">
        <f>J2764/O2764</f>
        <v>558.34390060271301</v>
      </c>
      <c r="R2764" s="5">
        <f>IF(B2764&gt;60,1,0)
+ IF(O2764&gt;7,1,0)
+ IF(L2764="Emergency",1,0)
+ IF(T2764="Critical",1,0)</f>
        <v>3</v>
      </c>
      <c r="S2764" s="6" t="str">
        <f>IF(R2764&lt;=1,"Low",
IF(R2764=2,"Medium","High"))</f>
        <v>High</v>
      </c>
      <c r="T2764" s="1" t="s">
        <v>49</v>
      </c>
    </row>
    <row r="2765" spans="1:20">
      <c r="A2765" s="1" t="s">
        <v>7986</v>
      </c>
      <c r="B2765" s="1">
        <v>69</v>
      </c>
      <c r="C2765" s="1" t="s">
        <v>51</v>
      </c>
      <c r="D2765" s="1" t="s">
        <v>73</v>
      </c>
      <c r="E2765" s="1" t="s">
        <v>74</v>
      </c>
      <c r="F2765" s="2">
        <v>44716</v>
      </c>
      <c r="G2765" s="1" t="s">
        <v>7987</v>
      </c>
      <c r="H2765" s="1" t="s">
        <v>6903</v>
      </c>
      <c r="I2765" s="1" t="s">
        <v>65</v>
      </c>
      <c r="J2765" s="3">
        <v>32815.2999779604</v>
      </c>
      <c r="K2765" s="1">
        <v>209</v>
      </c>
      <c r="L2765" s="1" t="s">
        <v>42</v>
      </c>
      <c r="M2765" s="2">
        <v>44733</v>
      </c>
      <c r="N2765" s="1" t="s">
        <v>66</v>
      </c>
      <c r="O2765" s="1">
        <f>M2765-F2765</f>
        <v>17</v>
      </c>
      <c r="P2765" s="1" t="str">
        <f>IF(B2765&lt;=17,"Teen",
IF(B2765&lt;=25,"Young Adult",
IF(B2765&lt;=35,"Adult",
IF(B2765&lt;=50,"Middle Age","Senior"))))</f>
        <v>Senior</v>
      </c>
      <c r="Q2765" s="3">
        <f>J2765/O2765</f>
        <v>1930.3117634094353</v>
      </c>
      <c r="R2765" s="5">
        <f>IF(B2765&gt;60,1,0)
+ IF(O2765&gt;7,1,0)
+ IF(L2765="Emergency",1,0)
+ IF(T2765="Critical",1,0)</f>
        <v>3</v>
      </c>
      <c r="S2765" s="6" t="str">
        <f>IF(R2765&lt;=1,"Low",
IF(R2765=2,"Medium","High"))</f>
        <v>High</v>
      </c>
      <c r="T2765" s="1" t="s">
        <v>29</v>
      </c>
    </row>
    <row r="2766" spans="1:20">
      <c r="A2766" s="1" t="s">
        <v>7988</v>
      </c>
      <c r="B2766" s="1">
        <v>48</v>
      </c>
      <c r="C2766" s="1" t="s">
        <v>21</v>
      </c>
      <c r="D2766" s="1" t="s">
        <v>91</v>
      </c>
      <c r="E2766" s="1" t="s">
        <v>33</v>
      </c>
      <c r="F2766" s="2">
        <v>44716</v>
      </c>
      <c r="G2766" s="1" t="s">
        <v>2807</v>
      </c>
      <c r="H2766" s="1" t="s">
        <v>7989</v>
      </c>
      <c r="I2766" s="1" t="s">
        <v>60</v>
      </c>
      <c r="J2766" s="3">
        <v>13858.048659390401</v>
      </c>
      <c r="K2766" s="1">
        <v>238</v>
      </c>
      <c r="L2766" s="1" t="s">
        <v>27</v>
      </c>
      <c r="M2766" s="2">
        <v>44740</v>
      </c>
      <c r="N2766" s="1" t="s">
        <v>48</v>
      </c>
      <c r="O2766" s="1">
        <f>M2766-F2766</f>
        <v>24</v>
      </c>
      <c r="P2766" s="1" t="str">
        <f>IF(B2766&lt;=17,"Teen",
IF(B2766&lt;=25,"Young Adult",
IF(B2766&lt;=35,"Adult",
IF(B2766&lt;=50,"Middle Age","Senior"))))</f>
        <v>Middle Age</v>
      </c>
      <c r="Q2766" s="3">
        <f>J2766/O2766</f>
        <v>577.41869414126666</v>
      </c>
      <c r="R2766" s="5">
        <f>IF(B2766&gt;60,1,0)
+ IF(O2766&gt;7,1,0)
+ IF(L2766="Emergency",1,0)
+ IF(T2766="Critical",1,0)</f>
        <v>1</v>
      </c>
      <c r="S2766" s="6" t="str">
        <f>IF(R2766&lt;=1,"Low",
IF(R2766=2,"Medium","High"))</f>
        <v>Low</v>
      </c>
      <c r="T2766" s="1" t="s">
        <v>71</v>
      </c>
    </row>
    <row r="2767" spans="1:20">
      <c r="A2767" s="1" t="s">
        <v>7990</v>
      </c>
      <c r="B2767" s="1">
        <v>55</v>
      </c>
      <c r="C2767" s="1" t="s">
        <v>51</v>
      </c>
      <c r="D2767" s="1" t="s">
        <v>91</v>
      </c>
      <c r="E2767" s="1" t="s">
        <v>84</v>
      </c>
      <c r="F2767" s="2">
        <v>44716</v>
      </c>
      <c r="G2767" s="1" t="s">
        <v>7991</v>
      </c>
      <c r="H2767" s="1" t="s">
        <v>7992</v>
      </c>
      <c r="I2767" s="1" t="s">
        <v>65</v>
      </c>
      <c r="J2767" s="3">
        <v>39064.003103802897</v>
      </c>
      <c r="K2767" s="1">
        <v>459</v>
      </c>
      <c r="L2767" s="1" t="s">
        <v>27</v>
      </c>
      <c r="M2767" s="2">
        <v>44745</v>
      </c>
      <c r="N2767" s="1" t="s">
        <v>66</v>
      </c>
      <c r="O2767" s="1">
        <f>M2767-F2767</f>
        <v>29</v>
      </c>
      <c r="P2767" s="1" t="str">
        <f>IF(B2767&lt;=17,"Teen",
IF(B2767&lt;=25,"Young Adult",
IF(B2767&lt;=35,"Adult",
IF(B2767&lt;=50,"Middle Age","Senior"))))</f>
        <v>Senior</v>
      </c>
      <c r="Q2767" s="3">
        <f>J2767/O2767</f>
        <v>1347.0345897863067</v>
      </c>
      <c r="R2767" s="5">
        <f>IF(B2767&gt;60,1,0)
+ IF(O2767&gt;7,1,0)
+ IF(L2767="Emergency",1,0)
+ IF(T2767="Critical",1,0)</f>
        <v>1</v>
      </c>
      <c r="S2767" s="6" t="str">
        <f>IF(R2767&lt;=1,"Low",
IF(R2767=2,"Medium","High"))</f>
        <v>Low</v>
      </c>
      <c r="T2767" s="1" t="s">
        <v>71</v>
      </c>
    </row>
    <row r="2768" spans="1:20">
      <c r="A2768" s="1" t="s">
        <v>7993</v>
      </c>
      <c r="B2768" s="1">
        <v>33</v>
      </c>
      <c r="C2768" s="1" t="s">
        <v>21</v>
      </c>
      <c r="D2768" s="1" t="s">
        <v>32</v>
      </c>
      <c r="E2768" s="1" t="s">
        <v>74</v>
      </c>
      <c r="F2768" s="2">
        <v>44716</v>
      </c>
      <c r="G2768" s="1" t="s">
        <v>7994</v>
      </c>
      <c r="H2768" s="1" t="s">
        <v>7995</v>
      </c>
      <c r="I2768" s="1" t="s">
        <v>65</v>
      </c>
      <c r="J2768" s="3">
        <v>24069.8925357066</v>
      </c>
      <c r="K2768" s="1">
        <v>356</v>
      </c>
      <c r="L2768" s="1" t="s">
        <v>37</v>
      </c>
      <c r="M2768" s="2">
        <v>44737</v>
      </c>
      <c r="N2768" s="1" t="s">
        <v>28</v>
      </c>
      <c r="O2768" s="1">
        <f>M2768-F2768</f>
        <v>21</v>
      </c>
      <c r="P2768" s="1" t="str">
        <f>IF(B2768&lt;=17,"Teen",
IF(B2768&lt;=25,"Young Adult",
IF(B2768&lt;=35,"Adult",
IF(B2768&lt;=50,"Middle Age","Senior"))))</f>
        <v>Adult</v>
      </c>
      <c r="Q2768" s="3">
        <f>J2768/O2768</f>
        <v>1146.1853588431713</v>
      </c>
      <c r="R2768" s="5">
        <f>IF(B2768&gt;60,1,0)
+ IF(O2768&gt;7,1,0)
+ IF(L2768="Emergency",1,0)
+ IF(T2768="Critical",1,0)</f>
        <v>1</v>
      </c>
      <c r="S2768" s="6" t="str">
        <f>IF(R2768&lt;=1,"Low",
IF(R2768=2,"Medium","High"))</f>
        <v>Low</v>
      </c>
      <c r="T2768" s="1" t="s">
        <v>49</v>
      </c>
    </row>
    <row r="2769" spans="1:20">
      <c r="A2769" s="1" t="s">
        <v>7996</v>
      </c>
      <c r="B2769" s="1">
        <v>60</v>
      </c>
      <c r="C2769" s="1" t="s">
        <v>51</v>
      </c>
      <c r="D2769" s="1" t="s">
        <v>52</v>
      </c>
      <c r="E2769" s="1" t="s">
        <v>84</v>
      </c>
      <c r="F2769" s="2">
        <v>44716</v>
      </c>
      <c r="G2769" s="1" t="s">
        <v>7997</v>
      </c>
      <c r="H2769" s="1" t="s">
        <v>7998</v>
      </c>
      <c r="I2769" s="1" t="s">
        <v>56</v>
      </c>
      <c r="J2769" s="3">
        <v>17592.8732482946</v>
      </c>
      <c r="K2769" s="1">
        <v>330</v>
      </c>
      <c r="L2769" s="1" t="s">
        <v>27</v>
      </c>
      <c r="M2769" s="2">
        <v>44744</v>
      </c>
      <c r="N2769" s="1" t="s">
        <v>28</v>
      </c>
      <c r="O2769" s="1">
        <f>M2769-F2769</f>
        <v>28</v>
      </c>
      <c r="P2769" s="1" t="str">
        <f>IF(B2769&lt;=17,"Teen",
IF(B2769&lt;=25,"Young Adult",
IF(B2769&lt;=35,"Adult",
IF(B2769&lt;=50,"Middle Age","Senior"))))</f>
        <v>Senior</v>
      </c>
      <c r="Q2769" s="3">
        <f>J2769/O2769</f>
        <v>628.31690172480717</v>
      </c>
      <c r="R2769" s="5">
        <f>IF(B2769&gt;60,1,0)
+ IF(O2769&gt;7,1,0)
+ IF(L2769="Emergency",1,0)
+ IF(T2769="Critical",1,0)</f>
        <v>1</v>
      </c>
      <c r="S2769" s="6" t="str">
        <f>IF(R2769&lt;=1,"Low",
IF(R2769=2,"Medium","High"))</f>
        <v>Low</v>
      </c>
      <c r="T2769" s="1" t="s">
        <v>71</v>
      </c>
    </row>
    <row r="2770" spans="1:20">
      <c r="A2770" s="1" t="s">
        <v>7999</v>
      </c>
      <c r="B2770" s="1">
        <v>58</v>
      </c>
      <c r="C2770" s="1" t="s">
        <v>51</v>
      </c>
      <c r="D2770" s="1" t="s">
        <v>68</v>
      </c>
      <c r="E2770" s="1" t="s">
        <v>33</v>
      </c>
      <c r="F2770" s="2">
        <v>44716</v>
      </c>
      <c r="G2770" s="1" t="s">
        <v>8000</v>
      </c>
      <c r="H2770" s="1" t="s">
        <v>8001</v>
      </c>
      <c r="I2770" s="1" t="s">
        <v>60</v>
      </c>
      <c r="J2770" s="3">
        <v>32894.357658237597</v>
      </c>
      <c r="K2770" s="1">
        <v>115</v>
      </c>
      <c r="L2770" s="1" t="s">
        <v>27</v>
      </c>
      <c r="M2770" s="2">
        <v>44734</v>
      </c>
      <c r="N2770" s="1" t="s">
        <v>97</v>
      </c>
      <c r="O2770" s="1">
        <f>M2770-F2770</f>
        <v>18</v>
      </c>
      <c r="P2770" s="1" t="str">
        <f>IF(B2770&lt;=17,"Teen",
IF(B2770&lt;=25,"Young Adult",
IF(B2770&lt;=35,"Adult",
IF(B2770&lt;=50,"Middle Age","Senior"))))</f>
        <v>Senior</v>
      </c>
      <c r="Q2770" s="3">
        <f>J2770/O2770</f>
        <v>1827.4643143465332</v>
      </c>
      <c r="R2770" s="5">
        <f>IF(B2770&gt;60,1,0)
+ IF(O2770&gt;7,1,0)
+ IF(L2770="Emergency",1,0)
+ IF(T2770="Critical",1,0)</f>
        <v>1</v>
      </c>
      <c r="S2770" s="6" t="str">
        <f>IF(R2770&lt;=1,"Low",
IF(R2770=2,"Medium","High"))</f>
        <v>Low</v>
      </c>
      <c r="T2770" s="1" t="s">
        <v>71</v>
      </c>
    </row>
    <row r="2771" spans="1:20">
      <c r="A2771" s="1" t="s">
        <v>6847</v>
      </c>
      <c r="B2771" s="1">
        <v>37</v>
      </c>
      <c r="C2771" s="1" t="s">
        <v>51</v>
      </c>
      <c r="D2771" s="1" t="s">
        <v>52</v>
      </c>
      <c r="E2771" s="1" t="s">
        <v>33</v>
      </c>
      <c r="F2771" s="2">
        <v>44716</v>
      </c>
      <c r="G2771" s="1" t="s">
        <v>8002</v>
      </c>
      <c r="H2771" s="1" t="s">
        <v>8003</v>
      </c>
      <c r="I2771" s="1" t="s">
        <v>60</v>
      </c>
      <c r="J2771" s="3">
        <v>12741.717323205999</v>
      </c>
      <c r="K2771" s="1">
        <v>446</v>
      </c>
      <c r="L2771" s="1" t="s">
        <v>37</v>
      </c>
      <c r="M2771" s="2">
        <v>44720</v>
      </c>
      <c r="N2771" s="1" t="s">
        <v>38</v>
      </c>
      <c r="O2771" s="1">
        <f>M2771-F2771</f>
        <v>4</v>
      </c>
      <c r="P2771" s="1" t="str">
        <f>IF(B2771&lt;=17,"Teen",
IF(B2771&lt;=25,"Young Adult",
IF(B2771&lt;=35,"Adult",
IF(B2771&lt;=50,"Middle Age","Senior"))))</f>
        <v>Middle Age</v>
      </c>
      <c r="Q2771" s="3">
        <f>J2771/O2771</f>
        <v>3185.4293308014999</v>
      </c>
      <c r="R2771" s="5">
        <f>IF(B2771&gt;60,1,0)
+ IF(O2771&gt;7,1,0)
+ IF(L2771="Emergency",1,0)
+ IF(T2771="Critical",1,0)</f>
        <v>0</v>
      </c>
      <c r="S2771" s="6" t="str">
        <f>IF(R2771&lt;=1,"Low",
IF(R2771=2,"Medium","High"))</f>
        <v>Low</v>
      </c>
      <c r="T2771" s="1" t="s">
        <v>49</v>
      </c>
    </row>
    <row r="2772" spans="1:20">
      <c r="A2772" s="1" t="s">
        <v>8004</v>
      </c>
      <c r="B2772" s="1">
        <v>55</v>
      </c>
      <c r="C2772" s="1" t="s">
        <v>51</v>
      </c>
      <c r="D2772" s="1" t="s">
        <v>73</v>
      </c>
      <c r="E2772" s="1" t="s">
        <v>45</v>
      </c>
      <c r="F2772" s="2">
        <v>44715</v>
      </c>
      <c r="G2772" s="1" t="s">
        <v>8005</v>
      </c>
      <c r="H2772" s="1" t="s">
        <v>8006</v>
      </c>
      <c r="I2772" s="1" t="s">
        <v>26</v>
      </c>
      <c r="J2772" s="3">
        <v>30202.062107546899</v>
      </c>
      <c r="K2772" s="1">
        <v>312</v>
      </c>
      <c r="L2772" s="1" t="s">
        <v>42</v>
      </c>
      <c r="M2772" s="2">
        <v>44742</v>
      </c>
      <c r="N2772" s="1" t="s">
        <v>66</v>
      </c>
      <c r="O2772" s="1">
        <f>M2772-F2772</f>
        <v>27</v>
      </c>
      <c r="P2772" s="1" t="str">
        <f>IF(B2772&lt;=17,"Teen",
IF(B2772&lt;=25,"Young Adult",
IF(B2772&lt;=35,"Adult",
IF(B2772&lt;=50,"Middle Age","Senior"))))</f>
        <v>Senior</v>
      </c>
      <c r="Q2772" s="3">
        <f>J2772/O2772</f>
        <v>1118.5948928721073</v>
      </c>
      <c r="R2772" s="5">
        <f>IF(B2772&gt;60,1,0)
+ IF(O2772&gt;7,1,0)
+ IF(L2772="Emergency",1,0)
+ IF(T2772="Critical",1,0)</f>
        <v>2</v>
      </c>
      <c r="S2772" s="6" t="str">
        <f>IF(R2772&lt;=1,"Low",
IF(R2772=2,"Medium","High"))</f>
        <v>Medium</v>
      </c>
      <c r="T2772" s="1" t="s">
        <v>29</v>
      </c>
    </row>
    <row r="2773" spans="1:20">
      <c r="A2773" s="1" t="s">
        <v>8007</v>
      </c>
      <c r="B2773" s="1">
        <v>41</v>
      </c>
      <c r="C2773" s="1" t="s">
        <v>21</v>
      </c>
      <c r="D2773" s="1" t="s">
        <v>73</v>
      </c>
      <c r="E2773" s="1" t="s">
        <v>84</v>
      </c>
      <c r="F2773" s="2">
        <v>44715</v>
      </c>
      <c r="G2773" s="1" t="s">
        <v>8008</v>
      </c>
      <c r="H2773" s="1" t="s">
        <v>8009</v>
      </c>
      <c r="I2773" s="1" t="s">
        <v>56</v>
      </c>
      <c r="J2773" s="3">
        <v>27960.560402900101</v>
      </c>
      <c r="K2773" s="1">
        <v>477</v>
      </c>
      <c r="L2773" s="1" t="s">
        <v>37</v>
      </c>
      <c r="M2773" s="2">
        <v>44730</v>
      </c>
      <c r="N2773" s="1" t="s">
        <v>48</v>
      </c>
      <c r="O2773" s="1">
        <f>M2773-F2773</f>
        <v>15</v>
      </c>
      <c r="P2773" s="1" t="str">
        <f>IF(B2773&lt;=17,"Teen",
IF(B2773&lt;=25,"Young Adult",
IF(B2773&lt;=35,"Adult",
IF(B2773&lt;=50,"Middle Age","Senior"))))</f>
        <v>Middle Age</v>
      </c>
      <c r="Q2773" s="3">
        <f>J2773/O2773</f>
        <v>1864.03736019334</v>
      </c>
      <c r="R2773" s="5">
        <f>IF(B2773&gt;60,1,0)
+ IF(O2773&gt;7,1,0)
+ IF(L2773="Emergency",1,0)
+ IF(T2773="Critical",1,0)</f>
        <v>1</v>
      </c>
      <c r="S2773" s="6" t="str">
        <f>IF(R2773&lt;=1,"Low",
IF(R2773=2,"Medium","High"))</f>
        <v>Low</v>
      </c>
      <c r="T2773" s="1" t="s">
        <v>49</v>
      </c>
    </row>
    <row r="2774" spans="1:20">
      <c r="A2774" s="1" t="s">
        <v>8010</v>
      </c>
      <c r="B2774" s="1">
        <v>56</v>
      </c>
      <c r="C2774" s="1" t="s">
        <v>51</v>
      </c>
      <c r="D2774" s="1" t="s">
        <v>68</v>
      </c>
      <c r="E2774" s="1" t="s">
        <v>45</v>
      </c>
      <c r="F2774" s="2">
        <v>44715</v>
      </c>
      <c r="G2774" s="1" t="s">
        <v>1596</v>
      </c>
      <c r="H2774" s="1" t="s">
        <v>8011</v>
      </c>
      <c r="I2774" s="1" t="s">
        <v>26</v>
      </c>
      <c r="J2774" s="3">
        <v>14426.4021617259</v>
      </c>
      <c r="K2774" s="1">
        <v>265</v>
      </c>
      <c r="L2774" s="1" t="s">
        <v>42</v>
      </c>
      <c r="M2774" s="2">
        <v>44719</v>
      </c>
      <c r="N2774" s="1" t="s">
        <v>97</v>
      </c>
      <c r="O2774" s="1">
        <f>M2774-F2774</f>
        <v>4</v>
      </c>
      <c r="P2774" s="1" t="str">
        <f>IF(B2774&lt;=17,"Teen",
IF(B2774&lt;=25,"Young Adult",
IF(B2774&lt;=35,"Adult",
IF(B2774&lt;=50,"Middle Age","Senior"))))</f>
        <v>Senior</v>
      </c>
      <c r="Q2774" s="3">
        <f>J2774/O2774</f>
        <v>3606.6005404314751</v>
      </c>
      <c r="R2774" s="5">
        <f>IF(B2774&gt;60,1,0)
+ IF(O2774&gt;7,1,0)
+ IF(L2774="Emergency",1,0)
+ IF(T2774="Critical",1,0)</f>
        <v>1</v>
      </c>
      <c r="S2774" s="6" t="str">
        <f>IF(R2774&lt;=1,"Low",
IF(R2774=2,"Medium","High"))</f>
        <v>Low</v>
      </c>
      <c r="T2774" s="1" t="s">
        <v>71</v>
      </c>
    </row>
    <row r="2775" spans="1:20">
      <c r="A2775" s="1" t="s">
        <v>4784</v>
      </c>
      <c r="B2775" s="1">
        <v>34</v>
      </c>
      <c r="C2775" s="1" t="s">
        <v>51</v>
      </c>
      <c r="D2775" s="1" t="s">
        <v>32</v>
      </c>
      <c r="E2775" s="1" t="s">
        <v>33</v>
      </c>
      <c r="F2775" s="2">
        <v>44714</v>
      </c>
      <c r="G2775" s="1" t="s">
        <v>8012</v>
      </c>
      <c r="H2775" s="1" t="s">
        <v>8013</v>
      </c>
      <c r="I2775" s="1" t="s">
        <v>56</v>
      </c>
      <c r="J2775" s="3">
        <v>1939.31910216341</v>
      </c>
      <c r="K2775" s="1">
        <v>454</v>
      </c>
      <c r="L2775" s="1" t="s">
        <v>27</v>
      </c>
      <c r="M2775" s="2">
        <v>44730</v>
      </c>
      <c r="N2775" s="1" t="s">
        <v>48</v>
      </c>
      <c r="O2775" s="1">
        <f>M2775-F2775</f>
        <v>16</v>
      </c>
      <c r="P2775" s="1" t="str">
        <f>IF(B2775&lt;=17,"Teen",
IF(B2775&lt;=25,"Young Adult",
IF(B2775&lt;=35,"Adult",
IF(B2775&lt;=50,"Middle Age","Senior"))))</f>
        <v>Adult</v>
      </c>
      <c r="Q2775" s="3">
        <f>J2775/O2775</f>
        <v>121.20744388521312</v>
      </c>
      <c r="R2775" s="5">
        <f>IF(B2775&gt;60,1,0)
+ IF(O2775&gt;7,1,0)
+ IF(L2775="Emergency",1,0)
+ IF(T2775="Critical",1,0)</f>
        <v>1</v>
      </c>
      <c r="S2775" s="6" t="str">
        <f>IF(R2775&lt;=1,"Low",
IF(R2775=2,"Medium","High"))</f>
        <v>Low</v>
      </c>
      <c r="T2775" s="1" t="s">
        <v>71</v>
      </c>
    </row>
    <row r="2776" spans="1:20">
      <c r="A2776" s="1" t="s">
        <v>8014</v>
      </c>
      <c r="B2776" s="1">
        <v>79</v>
      </c>
      <c r="C2776" s="1" t="s">
        <v>51</v>
      </c>
      <c r="D2776" s="1" t="s">
        <v>73</v>
      </c>
      <c r="E2776" s="1" t="s">
        <v>45</v>
      </c>
      <c r="F2776" s="2">
        <v>44714</v>
      </c>
      <c r="G2776" s="1" t="s">
        <v>8015</v>
      </c>
      <c r="H2776" s="1" t="s">
        <v>2210</v>
      </c>
      <c r="I2776" s="1" t="s">
        <v>65</v>
      </c>
      <c r="J2776" s="3">
        <v>12798.3544363728</v>
      </c>
      <c r="K2776" s="1">
        <v>206</v>
      </c>
      <c r="L2776" s="1" t="s">
        <v>27</v>
      </c>
      <c r="M2776" s="2">
        <v>44727</v>
      </c>
      <c r="N2776" s="1" t="s">
        <v>38</v>
      </c>
      <c r="O2776" s="1">
        <f>M2776-F2776</f>
        <v>13</v>
      </c>
      <c r="P2776" s="1" t="str">
        <f>IF(B2776&lt;=17,"Teen",
IF(B2776&lt;=25,"Young Adult",
IF(B2776&lt;=35,"Adult",
IF(B2776&lt;=50,"Middle Age","Senior"))))</f>
        <v>Senior</v>
      </c>
      <c r="Q2776" s="3">
        <f>J2776/O2776</f>
        <v>984.48880279790762</v>
      </c>
      <c r="R2776" s="5">
        <f>IF(B2776&gt;60,1,0)
+ IF(O2776&gt;7,1,0)
+ IF(L2776="Emergency",1,0)
+ IF(T2776="Critical",1,0)</f>
        <v>2</v>
      </c>
      <c r="S2776" s="6" t="str">
        <f>IF(R2776&lt;=1,"Low",
IF(R2776=2,"Medium","High"))</f>
        <v>Medium</v>
      </c>
      <c r="T2776" s="1" t="s">
        <v>49</v>
      </c>
    </row>
    <row r="2777" spans="1:20">
      <c r="A2777" s="1" t="s">
        <v>8016</v>
      </c>
      <c r="B2777" s="1">
        <v>65</v>
      </c>
      <c r="C2777" s="1" t="s">
        <v>21</v>
      </c>
      <c r="D2777" s="1" t="s">
        <v>73</v>
      </c>
      <c r="E2777" s="1" t="s">
        <v>53</v>
      </c>
      <c r="F2777" s="2">
        <v>44714</v>
      </c>
      <c r="G2777" s="1" t="s">
        <v>8017</v>
      </c>
      <c r="H2777" s="1" t="s">
        <v>8018</v>
      </c>
      <c r="I2777" s="1" t="s">
        <v>60</v>
      </c>
      <c r="J2777" s="3">
        <v>31042.062966515299</v>
      </c>
      <c r="K2777" s="1">
        <v>252</v>
      </c>
      <c r="L2777" s="1" t="s">
        <v>37</v>
      </c>
      <c r="M2777" s="2">
        <v>44741</v>
      </c>
      <c r="N2777" s="1" t="s">
        <v>48</v>
      </c>
      <c r="O2777" s="1">
        <f>M2777-F2777</f>
        <v>27</v>
      </c>
      <c r="P2777" s="1" t="str">
        <f>IF(B2777&lt;=17,"Teen",
IF(B2777&lt;=25,"Young Adult",
IF(B2777&lt;=35,"Adult",
IF(B2777&lt;=50,"Middle Age","Senior"))))</f>
        <v>Senior</v>
      </c>
      <c r="Q2777" s="3">
        <f>J2777/O2777</f>
        <v>1149.706035796863</v>
      </c>
      <c r="R2777" s="5">
        <f>IF(B2777&gt;60,1,0)
+ IF(O2777&gt;7,1,0)
+ IF(L2777="Emergency",1,0)
+ IF(T2777="Critical",1,0)</f>
        <v>2</v>
      </c>
      <c r="S2777" s="6" t="str">
        <f>IF(R2777&lt;=1,"Low",
IF(R2777=2,"Medium","High"))</f>
        <v>Medium</v>
      </c>
      <c r="T2777" s="1" t="s">
        <v>49</v>
      </c>
    </row>
    <row r="2778" spans="1:20">
      <c r="A2778" s="1" t="s">
        <v>8019</v>
      </c>
      <c r="B2778" s="1">
        <v>70</v>
      </c>
      <c r="C2778" s="1" t="s">
        <v>21</v>
      </c>
      <c r="D2778" s="1" t="s">
        <v>52</v>
      </c>
      <c r="E2778" s="1" t="s">
        <v>33</v>
      </c>
      <c r="F2778" s="2">
        <v>44714</v>
      </c>
      <c r="G2778" s="1" t="s">
        <v>8020</v>
      </c>
      <c r="H2778" s="1" t="s">
        <v>8021</v>
      </c>
      <c r="I2778" s="1" t="s">
        <v>60</v>
      </c>
      <c r="J2778" s="3">
        <v>38603.554962308001</v>
      </c>
      <c r="K2778" s="1">
        <v>447</v>
      </c>
      <c r="L2778" s="1" t="s">
        <v>42</v>
      </c>
      <c r="M2778" s="2">
        <v>44721</v>
      </c>
      <c r="N2778" s="1" t="s">
        <v>38</v>
      </c>
      <c r="O2778" s="1">
        <f>M2778-F2778</f>
        <v>7</v>
      </c>
      <c r="P2778" s="1" t="str">
        <f>IF(B2778&lt;=17,"Teen",
IF(B2778&lt;=25,"Young Adult",
IF(B2778&lt;=35,"Adult",
IF(B2778&lt;=50,"Middle Age","Senior"))))</f>
        <v>Senior</v>
      </c>
      <c r="Q2778" s="3">
        <f>J2778/O2778</f>
        <v>5514.7935660439998</v>
      </c>
      <c r="R2778" s="5">
        <f>IF(B2778&gt;60,1,0)
+ IF(O2778&gt;7,1,0)
+ IF(L2778="Emergency",1,0)
+ IF(T2778="Critical",1,0)</f>
        <v>2</v>
      </c>
      <c r="S2778" s="6" t="str">
        <f>IF(R2778&lt;=1,"Low",
IF(R2778=2,"Medium","High"))</f>
        <v>Medium</v>
      </c>
      <c r="T2778" s="1" t="s">
        <v>29</v>
      </c>
    </row>
    <row r="2779" spans="1:20">
      <c r="A2779" s="1" t="s">
        <v>8022</v>
      </c>
      <c r="B2779" s="1">
        <v>59</v>
      </c>
      <c r="C2779" s="1" t="s">
        <v>51</v>
      </c>
      <c r="D2779" s="1" t="s">
        <v>62</v>
      </c>
      <c r="E2779" s="1" t="s">
        <v>53</v>
      </c>
      <c r="F2779" s="2">
        <v>44714</v>
      </c>
      <c r="G2779" s="1" t="s">
        <v>8023</v>
      </c>
      <c r="H2779" s="1" t="s">
        <v>8024</v>
      </c>
      <c r="I2779" s="1" t="s">
        <v>65</v>
      </c>
      <c r="J2779" s="3">
        <v>8120.3000318597597</v>
      </c>
      <c r="K2779" s="1">
        <v>446</v>
      </c>
      <c r="L2779" s="1" t="s">
        <v>27</v>
      </c>
      <c r="M2779" s="2">
        <v>44741</v>
      </c>
      <c r="N2779" s="1" t="s">
        <v>28</v>
      </c>
      <c r="O2779" s="1">
        <f>M2779-F2779</f>
        <v>27</v>
      </c>
      <c r="P2779" s="1" t="str">
        <f>IF(B2779&lt;=17,"Teen",
IF(B2779&lt;=25,"Young Adult",
IF(B2779&lt;=35,"Adult",
IF(B2779&lt;=50,"Middle Age","Senior"))))</f>
        <v>Senior</v>
      </c>
      <c r="Q2779" s="3">
        <f>J2779/O2779</f>
        <v>300.75185303184293</v>
      </c>
      <c r="R2779" s="5">
        <f>IF(B2779&gt;60,1,0)
+ IF(O2779&gt;7,1,0)
+ IF(L2779="Emergency",1,0)
+ IF(T2779="Critical",1,0)</f>
        <v>1</v>
      </c>
      <c r="S2779" s="6" t="str">
        <f>IF(R2779&lt;=1,"Low",
IF(R2779=2,"Medium","High"))</f>
        <v>Low</v>
      </c>
      <c r="T2779" s="1" t="s">
        <v>29</v>
      </c>
    </row>
    <row r="2780" spans="1:20">
      <c r="A2780" s="1" t="s">
        <v>8025</v>
      </c>
      <c r="B2780" s="1">
        <v>65</v>
      </c>
      <c r="C2780" s="1" t="s">
        <v>51</v>
      </c>
      <c r="D2780" s="1" t="s">
        <v>73</v>
      </c>
      <c r="E2780" s="1" t="s">
        <v>84</v>
      </c>
      <c r="F2780" s="2">
        <v>44714</v>
      </c>
      <c r="G2780" s="1" t="s">
        <v>8026</v>
      </c>
      <c r="H2780" s="1" t="s">
        <v>8027</v>
      </c>
      <c r="I2780" s="1" t="s">
        <v>56</v>
      </c>
      <c r="J2780" s="3">
        <v>44960.752132101297</v>
      </c>
      <c r="K2780" s="1">
        <v>191</v>
      </c>
      <c r="L2780" s="1" t="s">
        <v>37</v>
      </c>
      <c r="M2780" s="2">
        <v>44730</v>
      </c>
      <c r="N2780" s="1" t="s">
        <v>97</v>
      </c>
      <c r="O2780" s="1">
        <f>M2780-F2780</f>
        <v>16</v>
      </c>
      <c r="P2780" s="1" t="str">
        <f>IF(B2780&lt;=17,"Teen",
IF(B2780&lt;=25,"Young Adult",
IF(B2780&lt;=35,"Adult",
IF(B2780&lt;=50,"Middle Age","Senior"))))</f>
        <v>Senior</v>
      </c>
      <c r="Q2780" s="3">
        <f>J2780/O2780</f>
        <v>2810.0470082563311</v>
      </c>
      <c r="R2780" s="5">
        <f>IF(B2780&gt;60,1,0)
+ IF(O2780&gt;7,1,0)
+ IF(L2780="Emergency",1,0)
+ IF(T2780="Critical",1,0)</f>
        <v>2</v>
      </c>
      <c r="S2780" s="6" t="str">
        <f>IF(R2780&lt;=1,"Low",
IF(R2780=2,"Medium","High"))</f>
        <v>Medium</v>
      </c>
      <c r="T2780" s="1" t="s">
        <v>71</v>
      </c>
    </row>
    <row r="2781" spans="1:20">
      <c r="A2781" s="1" t="s">
        <v>8028</v>
      </c>
      <c r="B2781" s="1">
        <v>21</v>
      </c>
      <c r="C2781" s="1" t="s">
        <v>51</v>
      </c>
      <c r="D2781" s="1" t="s">
        <v>68</v>
      </c>
      <c r="E2781" s="1" t="s">
        <v>45</v>
      </c>
      <c r="F2781" s="2">
        <v>44713</v>
      </c>
      <c r="G2781" s="1" t="s">
        <v>6186</v>
      </c>
      <c r="H2781" s="1" t="s">
        <v>8029</v>
      </c>
      <c r="I2781" s="1" t="s">
        <v>65</v>
      </c>
      <c r="J2781" s="3">
        <v>37817.354738951697</v>
      </c>
      <c r="K2781" s="1">
        <v>245</v>
      </c>
      <c r="L2781" s="1" t="s">
        <v>37</v>
      </c>
      <c r="M2781" s="2">
        <v>44741</v>
      </c>
      <c r="N2781" s="1" t="s">
        <v>97</v>
      </c>
      <c r="O2781" s="1">
        <f>M2781-F2781</f>
        <v>28</v>
      </c>
      <c r="P2781" s="1" t="str">
        <f>IF(B2781&lt;=17,"Teen",
IF(B2781&lt;=25,"Young Adult",
IF(B2781&lt;=35,"Adult",
IF(B2781&lt;=50,"Middle Age","Senior"))))</f>
        <v>Young Adult</v>
      </c>
      <c r="Q2781" s="3">
        <f>J2781/O2781</f>
        <v>1350.6198121054179</v>
      </c>
      <c r="R2781" s="5">
        <f>IF(B2781&gt;60,1,0)
+ IF(O2781&gt;7,1,0)
+ IF(L2781="Emergency",1,0)
+ IF(T2781="Critical",1,0)</f>
        <v>1</v>
      </c>
      <c r="S2781" s="6" t="str">
        <f>IF(R2781&lt;=1,"Low",
IF(R2781=2,"Medium","High"))</f>
        <v>Low</v>
      </c>
      <c r="T2781" s="1" t="s">
        <v>29</v>
      </c>
    </row>
    <row r="2782" spans="1:20">
      <c r="A2782" s="1" t="s">
        <v>8030</v>
      </c>
      <c r="B2782" s="1">
        <v>63</v>
      </c>
      <c r="C2782" s="1" t="s">
        <v>21</v>
      </c>
      <c r="D2782" s="1" t="s">
        <v>73</v>
      </c>
      <c r="E2782" s="1" t="s">
        <v>74</v>
      </c>
      <c r="F2782" s="2">
        <v>44713</v>
      </c>
      <c r="G2782" s="1" t="s">
        <v>8031</v>
      </c>
      <c r="H2782" s="1" t="s">
        <v>8032</v>
      </c>
      <c r="I2782" s="1" t="s">
        <v>65</v>
      </c>
      <c r="J2782" s="3">
        <v>17975.2932954059</v>
      </c>
      <c r="K2782" s="1">
        <v>309</v>
      </c>
      <c r="L2782" s="1" t="s">
        <v>37</v>
      </c>
      <c r="M2782" s="2">
        <v>44720</v>
      </c>
      <c r="N2782" s="1" t="s">
        <v>97</v>
      </c>
      <c r="O2782" s="1">
        <f>M2782-F2782</f>
        <v>7</v>
      </c>
      <c r="P2782" s="1" t="str">
        <f>IF(B2782&lt;=17,"Teen",
IF(B2782&lt;=25,"Young Adult",
IF(B2782&lt;=35,"Adult",
IF(B2782&lt;=50,"Middle Age","Senior"))))</f>
        <v>Senior</v>
      </c>
      <c r="Q2782" s="3">
        <f>J2782/O2782</f>
        <v>2567.8990422008428</v>
      </c>
      <c r="R2782" s="5">
        <f>IF(B2782&gt;60,1,0)
+ IF(O2782&gt;7,1,0)
+ IF(L2782="Emergency",1,0)
+ IF(T2782="Critical",1,0)</f>
        <v>1</v>
      </c>
      <c r="S2782" s="6" t="str">
        <f>IF(R2782&lt;=1,"Low",
IF(R2782=2,"Medium","High"))</f>
        <v>Low</v>
      </c>
      <c r="T2782" s="1" t="s">
        <v>29</v>
      </c>
    </row>
    <row r="2783" spans="1:20">
      <c r="A2783" s="1" t="s">
        <v>8033</v>
      </c>
      <c r="B2783" s="1">
        <v>70</v>
      </c>
      <c r="C2783" s="1" t="s">
        <v>51</v>
      </c>
      <c r="D2783" s="1" t="s">
        <v>91</v>
      </c>
      <c r="E2783" s="1" t="s">
        <v>33</v>
      </c>
      <c r="F2783" s="2">
        <v>44713</v>
      </c>
      <c r="G2783" s="1" t="s">
        <v>8034</v>
      </c>
      <c r="H2783" s="1" t="s">
        <v>8035</v>
      </c>
      <c r="I2783" s="1" t="s">
        <v>36</v>
      </c>
      <c r="J2783" s="3">
        <v>46143.491203400699</v>
      </c>
      <c r="K2783" s="1">
        <v>115</v>
      </c>
      <c r="L2783" s="1" t="s">
        <v>37</v>
      </c>
      <c r="M2783" s="2">
        <v>44736</v>
      </c>
      <c r="N2783" s="1" t="s">
        <v>66</v>
      </c>
      <c r="O2783" s="1">
        <f>M2783-F2783</f>
        <v>23</v>
      </c>
      <c r="P2783" s="1" t="str">
        <f>IF(B2783&lt;=17,"Teen",
IF(B2783&lt;=25,"Young Adult",
IF(B2783&lt;=35,"Adult",
IF(B2783&lt;=50,"Middle Age","Senior"))))</f>
        <v>Senior</v>
      </c>
      <c r="Q2783" s="3">
        <f>J2783/O2783</f>
        <v>2006.2387479739434</v>
      </c>
      <c r="R2783" s="5">
        <f>IF(B2783&gt;60,1,0)
+ IF(O2783&gt;7,1,0)
+ IF(L2783="Emergency",1,0)
+ IF(T2783="Critical",1,0)</f>
        <v>2</v>
      </c>
      <c r="S2783" s="6" t="str">
        <f>IF(R2783&lt;=1,"Low",
IF(R2783=2,"Medium","High"))</f>
        <v>Medium</v>
      </c>
      <c r="T2783" s="1" t="s">
        <v>71</v>
      </c>
    </row>
    <row r="2784" spans="1:20">
      <c r="A2784" s="1" t="s">
        <v>8036</v>
      </c>
      <c r="B2784" s="1">
        <v>31</v>
      </c>
      <c r="C2784" s="1" t="s">
        <v>21</v>
      </c>
      <c r="D2784" s="1" t="s">
        <v>32</v>
      </c>
      <c r="E2784" s="1" t="s">
        <v>84</v>
      </c>
      <c r="F2784" s="2">
        <v>44713</v>
      </c>
      <c r="G2784" s="1" t="s">
        <v>8037</v>
      </c>
      <c r="H2784" s="1" t="s">
        <v>5140</v>
      </c>
      <c r="I2784" s="1" t="s">
        <v>65</v>
      </c>
      <c r="J2784" s="3">
        <v>11958.8337835565</v>
      </c>
      <c r="K2784" s="1">
        <v>161</v>
      </c>
      <c r="L2784" s="1" t="s">
        <v>42</v>
      </c>
      <c r="M2784" s="2">
        <v>44738</v>
      </c>
      <c r="N2784" s="1" t="s">
        <v>38</v>
      </c>
      <c r="O2784" s="1">
        <f>M2784-F2784</f>
        <v>25</v>
      </c>
      <c r="P2784" s="1" t="str">
        <f>IF(B2784&lt;=17,"Teen",
IF(B2784&lt;=25,"Young Adult",
IF(B2784&lt;=35,"Adult",
IF(B2784&lt;=50,"Middle Age","Senior"))))</f>
        <v>Adult</v>
      </c>
      <c r="Q2784" s="3">
        <f>J2784/O2784</f>
        <v>478.35335134226</v>
      </c>
      <c r="R2784" s="5">
        <f>IF(B2784&gt;60,1,0)
+ IF(O2784&gt;7,1,0)
+ IF(L2784="Emergency",1,0)
+ IF(T2784="Critical",1,0)</f>
        <v>2</v>
      </c>
      <c r="S2784" s="6" t="str">
        <f>IF(R2784&lt;=1,"Low",
IF(R2784=2,"Medium","High"))</f>
        <v>Medium</v>
      </c>
      <c r="T2784" s="1" t="s">
        <v>71</v>
      </c>
    </row>
    <row r="2785" spans="1:20">
      <c r="A2785" s="1" t="s">
        <v>8038</v>
      </c>
      <c r="B2785" s="1">
        <v>65</v>
      </c>
      <c r="C2785" s="1" t="s">
        <v>21</v>
      </c>
      <c r="D2785" s="1" t="s">
        <v>68</v>
      </c>
      <c r="E2785" s="1" t="s">
        <v>45</v>
      </c>
      <c r="F2785" s="2">
        <v>44712</v>
      </c>
      <c r="G2785" s="1" t="s">
        <v>8039</v>
      </c>
      <c r="H2785" s="1" t="s">
        <v>8040</v>
      </c>
      <c r="I2785" s="1" t="s">
        <v>36</v>
      </c>
      <c r="J2785" s="3">
        <v>7971.3156463714304</v>
      </c>
      <c r="K2785" s="1">
        <v>227</v>
      </c>
      <c r="L2785" s="1" t="s">
        <v>27</v>
      </c>
      <c r="M2785" s="2">
        <v>44736</v>
      </c>
      <c r="N2785" s="1" t="s">
        <v>38</v>
      </c>
      <c r="O2785" s="1">
        <f>M2785-F2785</f>
        <v>24</v>
      </c>
      <c r="P2785" s="1" t="str">
        <f>IF(B2785&lt;=17,"Teen",
IF(B2785&lt;=25,"Young Adult",
IF(B2785&lt;=35,"Adult",
IF(B2785&lt;=50,"Middle Age","Senior"))))</f>
        <v>Senior</v>
      </c>
      <c r="Q2785" s="3">
        <f>J2785/O2785</f>
        <v>332.13815193214293</v>
      </c>
      <c r="R2785" s="5">
        <f>IF(B2785&gt;60,1,0)
+ IF(O2785&gt;7,1,0)
+ IF(L2785="Emergency",1,0)
+ IF(T2785="Critical",1,0)</f>
        <v>2</v>
      </c>
      <c r="S2785" s="6" t="str">
        <f>IF(R2785&lt;=1,"Low",
IF(R2785=2,"Medium","High"))</f>
        <v>Medium</v>
      </c>
      <c r="T2785" s="1" t="s">
        <v>49</v>
      </c>
    </row>
    <row r="2786" spans="1:20">
      <c r="A2786" s="1" t="s">
        <v>8041</v>
      </c>
      <c r="B2786" s="1">
        <v>66</v>
      </c>
      <c r="C2786" s="1" t="s">
        <v>51</v>
      </c>
      <c r="D2786" s="1" t="s">
        <v>68</v>
      </c>
      <c r="E2786" s="1" t="s">
        <v>45</v>
      </c>
      <c r="F2786" s="2">
        <v>44712</v>
      </c>
      <c r="G2786" s="1" t="s">
        <v>8042</v>
      </c>
      <c r="H2786" s="1" t="s">
        <v>6377</v>
      </c>
      <c r="I2786" s="1" t="s">
        <v>36</v>
      </c>
      <c r="J2786" s="3">
        <v>48098.556551672104</v>
      </c>
      <c r="K2786" s="1">
        <v>466</v>
      </c>
      <c r="L2786" s="1" t="s">
        <v>27</v>
      </c>
      <c r="M2786" s="2">
        <v>44719</v>
      </c>
      <c r="N2786" s="1" t="s">
        <v>97</v>
      </c>
      <c r="O2786" s="1">
        <f>M2786-F2786</f>
        <v>7</v>
      </c>
      <c r="P2786" s="1" t="str">
        <f>IF(B2786&lt;=17,"Teen",
IF(B2786&lt;=25,"Young Adult",
IF(B2786&lt;=35,"Adult",
IF(B2786&lt;=50,"Middle Age","Senior"))))</f>
        <v>Senior</v>
      </c>
      <c r="Q2786" s="3">
        <f>J2786/O2786</f>
        <v>6871.2223645245858</v>
      </c>
      <c r="R2786" s="5">
        <f>IF(B2786&gt;60,1,0)
+ IF(O2786&gt;7,1,0)
+ IF(L2786="Emergency",1,0)
+ IF(T2786="Critical",1,0)</f>
        <v>1</v>
      </c>
      <c r="S2786" s="6" t="str">
        <f>IF(R2786&lt;=1,"Low",
IF(R2786=2,"Medium","High"))</f>
        <v>Low</v>
      </c>
      <c r="T2786" s="1" t="s">
        <v>71</v>
      </c>
    </row>
    <row r="2787" spans="1:20">
      <c r="A2787" s="1" t="s">
        <v>8043</v>
      </c>
      <c r="B2787" s="1">
        <v>74</v>
      </c>
      <c r="C2787" s="1" t="s">
        <v>21</v>
      </c>
      <c r="D2787" s="1" t="s">
        <v>62</v>
      </c>
      <c r="E2787" s="1" t="s">
        <v>74</v>
      </c>
      <c r="F2787" s="2">
        <v>44712</v>
      </c>
      <c r="G2787" s="1" t="s">
        <v>8044</v>
      </c>
      <c r="H2787" s="1" t="s">
        <v>8045</v>
      </c>
      <c r="I2787" s="1" t="s">
        <v>60</v>
      </c>
      <c r="J2787" s="3">
        <v>8840.7004636033307</v>
      </c>
      <c r="K2787" s="1">
        <v>344</v>
      </c>
      <c r="L2787" s="1" t="s">
        <v>27</v>
      </c>
      <c r="M2787" s="2">
        <v>44733</v>
      </c>
      <c r="N2787" s="1" t="s">
        <v>66</v>
      </c>
      <c r="O2787" s="1">
        <f>M2787-F2787</f>
        <v>21</v>
      </c>
      <c r="P2787" s="1" t="str">
        <f>IF(B2787&lt;=17,"Teen",
IF(B2787&lt;=25,"Young Adult",
IF(B2787&lt;=35,"Adult",
IF(B2787&lt;=50,"Middle Age","Senior"))))</f>
        <v>Senior</v>
      </c>
      <c r="Q2787" s="3">
        <f>J2787/O2787</f>
        <v>420.98573636206339</v>
      </c>
      <c r="R2787" s="5">
        <f>IF(B2787&gt;60,1,0)
+ IF(O2787&gt;7,1,0)
+ IF(L2787="Emergency",1,0)
+ IF(T2787="Critical",1,0)</f>
        <v>2</v>
      </c>
      <c r="S2787" s="6" t="str">
        <f>IF(R2787&lt;=1,"Low",
IF(R2787=2,"Medium","High"))</f>
        <v>Medium</v>
      </c>
      <c r="T2787" s="1" t="s">
        <v>29</v>
      </c>
    </row>
    <row r="2788" spans="1:20">
      <c r="A2788" s="1" t="s">
        <v>8046</v>
      </c>
      <c r="B2788" s="1">
        <v>81</v>
      </c>
      <c r="C2788" s="1" t="s">
        <v>51</v>
      </c>
      <c r="D2788" s="1" t="s">
        <v>62</v>
      </c>
      <c r="E2788" s="1" t="s">
        <v>33</v>
      </c>
      <c r="F2788" s="2">
        <v>44712</v>
      </c>
      <c r="G2788" s="1" t="s">
        <v>8047</v>
      </c>
      <c r="H2788" s="1" t="s">
        <v>4233</v>
      </c>
      <c r="I2788" s="1" t="s">
        <v>36</v>
      </c>
      <c r="J2788" s="3">
        <v>26238.375909206101</v>
      </c>
      <c r="K2788" s="1">
        <v>399</v>
      </c>
      <c r="L2788" s="1" t="s">
        <v>37</v>
      </c>
      <c r="M2788" s="2">
        <v>44729</v>
      </c>
      <c r="N2788" s="1" t="s">
        <v>38</v>
      </c>
      <c r="O2788" s="1">
        <f>M2788-F2788</f>
        <v>17</v>
      </c>
      <c r="P2788" s="1" t="str">
        <f>IF(B2788&lt;=17,"Teen",
IF(B2788&lt;=25,"Young Adult",
IF(B2788&lt;=35,"Adult",
IF(B2788&lt;=50,"Middle Age","Senior"))))</f>
        <v>Senior</v>
      </c>
      <c r="Q2788" s="3">
        <f>J2788/O2788</f>
        <v>1543.4338770121235</v>
      </c>
      <c r="R2788" s="5">
        <f>IF(B2788&gt;60,1,0)
+ IF(O2788&gt;7,1,0)
+ IF(L2788="Emergency",1,0)
+ IF(T2788="Critical",1,0)</f>
        <v>2</v>
      </c>
      <c r="S2788" s="6" t="str">
        <f>IF(R2788&lt;=1,"Low",
IF(R2788=2,"Medium","High"))</f>
        <v>Medium</v>
      </c>
      <c r="T2788" s="1" t="s">
        <v>49</v>
      </c>
    </row>
    <row r="2789" spans="1:20">
      <c r="A2789" s="1" t="s">
        <v>5424</v>
      </c>
      <c r="B2789" s="1">
        <v>26</v>
      </c>
      <c r="C2789" s="1" t="s">
        <v>21</v>
      </c>
      <c r="D2789" s="1" t="s">
        <v>22</v>
      </c>
      <c r="E2789" s="1" t="s">
        <v>84</v>
      </c>
      <c r="F2789" s="2">
        <v>44712</v>
      </c>
      <c r="G2789" s="1" t="s">
        <v>8048</v>
      </c>
      <c r="H2789" s="1" t="s">
        <v>8049</v>
      </c>
      <c r="I2789" s="1" t="s">
        <v>36</v>
      </c>
      <c r="J2789" s="3">
        <v>31371.611851722599</v>
      </c>
      <c r="K2789" s="1">
        <v>361</v>
      </c>
      <c r="L2789" s="1" t="s">
        <v>37</v>
      </c>
      <c r="M2789" s="2">
        <v>44735</v>
      </c>
      <c r="N2789" s="1" t="s">
        <v>38</v>
      </c>
      <c r="O2789" s="1">
        <f>M2789-F2789</f>
        <v>23</v>
      </c>
      <c r="P2789" s="1" t="str">
        <f>IF(B2789&lt;=17,"Teen",
IF(B2789&lt;=25,"Young Adult",
IF(B2789&lt;=35,"Adult",
IF(B2789&lt;=50,"Middle Age","Senior"))))</f>
        <v>Adult</v>
      </c>
      <c r="Q2789" s="3">
        <f>J2789/O2789</f>
        <v>1363.9831239879391</v>
      </c>
      <c r="R2789" s="5">
        <f>IF(B2789&gt;60,1,0)
+ IF(O2789&gt;7,1,0)
+ IF(L2789="Emergency",1,0)
+ IF(T2789="Critical",1,0)</f>
        <v>1</v>
      </c>
      <c r="S2789" s="6" t="str">
        <f>IF(R2789&lt;=1,"Low",
IF(R2789=2,"Medium","High"))</f>
        <v>Low</v>
      </c>
      <c r="T2789" s="1" t="s">
        <v>29</v>
      </c>
    </row>
    <row r="2790" spans="1:20">
      <c r="A2790" s="1" t="s">
        <v>8050</v>
      </c>
      <c r="B2790" s="1">
        <v>46</v>
      </c>
      <c r="C2790" s="1" t="s">
        <v>21</v>
      </c>
      <c r="D2790" s="1" t="s">
        <v>73</v>
      </c>
      <c r="E2790" s="1" t="s">
        <v>23</v>
      </c>
      <c r="F2790" s="2">
        <v>44712</v>
      </c>
      <c r="G2790" s="1" t="s">
        <v>8051</v>
      </c>
      <c r="H2790" s="1" t="s">
        <v>8052</v>
      </c>
      <c r="I2790" s="1" t="s">
        <v>60</v>
      </c>
      <c r="J2790" s="3">
        <v>5287.3932500219898</v>
      </c>
      <c r="K2790" s="1">
        <v>464</v>
      </c>
      <c r="L2790" s="1" t="s">
        <v>27</v>
      </c>
      <c r="M2790" s="2">
        <v>44741</v>
      </c>
      <c r="N2790" s="1" t="s">
        <v>66</v>
      </c>
      <c r="O2790" s="1">
        <f>M2790-F2790</f>
        <v>29</v>
      </c>
      <c r="P2790" s="1" t="str">
        <f>IF(B2790&lt;=17,"Teen",
IF(B2790&lt;=25,"Young Adult",
IF(B2790&lt;=35,"Adult",
IF(B2790&lt;=50,"Middle Age","Senior"))))</f>
        <v>Middle Age</v>
      </c>
      <c r="Q2790" s="3">
        <f>J2790/O2790</f>
        <v>182.32390517317205</v>
      </c>
      <c r="R2790" s="5">
        <f>IF(B2790&gt;60,1,0)
+ IF(O2790&gt;7,1,0)
+ IF(L2790="Emergency",1,0)
+ IF(T2790="Critical",1,0)</f>
        <v>1</v>
      </c>
      <c r="S2790" s="6" t="str">
        <f>IF(R2790&lt;=1,"Low",
IF(R2790=2,"Medium","High"))</f>
        <v>Low</v>
      </c>
      <c r="T2790" s="1" t="s">
        <v>71</v>
      </c>
    </row>
    <row r="2791" spans="1:20">
      <c r="A2791" s="1" t="s">
        <v>8053</v>
      </c>
      <c r="B2791" s="1">
        <v>46</v>
      </c>
      <c r="C2791" s="1" t="s">
        <v>21</v>
      </c>
      <c r="D2791" s="1" t="s">
        <v>52</v>
      </c>
      <c r="E2791" s="1" t="s">
        <v>84</v>
      </c>
      <c r="F2791" s="2">
        <v>44711</v>
      </c>
      <c r="G2791" s="1" t="s">
        <v>8054</v>
      </c>
      <c r="H2791" s="1" t="s">
        <v>8055</v>
      </c>
      <c r="I2791" s="1" t="s">
        <v>65</v>
      </c>
      <c r="J2791" s="3">
        <v>14141.4497752846</v>
      </c>
      <c r="K2791" s="1">
        <v>306</v>
      </c>
      <c r="L2791" s="1" t="s">
        <v>27</v>
      </c>
      <c r="M2791" s="2">
        <v>44731</v>
      </c>
      <c r="N2791" s="1" t="s">
        <v>48</v>
      </c>
      <c r="O2791" s="1">
        <f>M2791-F2791</f>
        <v>20</v>
      </c>
      <c r="P2791" s="1" t="str">
        <f>IF(B2791&lt;=17,"Teen",
IF(B2791&lt;=25,"Young Adult",
IF(B2791&lt;=35,"Adult",
IF(B2791&lt;=50,"Middle Age","Senior"))))</f>
        <v>Middle Age</v>
      </c>
      <c r="Q2791" s="3">
        <f>J2791/O2791</f>
        <v>707.07248876423</v>
      </c>
      <c r="R2791" s="5">
        <f>IF(B2791&gt;60,1,0)
+ IF(O2791&gt;7,1,0)
+ IF(L2791="Emergency",1,0)
+ IF(T2791="Critical",1,0)</f>
        <v>1</v>
      </c>
      <c r="S2791" s="6" t="str">
        <f>IF(R2791&lt;=1,"Low",
IF(R2791=2,"Medium","High"))</f>
        <v>Low</v>
      </c>
      <c r="T2791" s="1" t="s">
        <v>49</v>
      </c>
    </row>
    <row r="2792" spans="1:20">
      <c r="A2792" s="1" t="s">
        <v>8056</v>
      </c>
      <c r="B2792" s="1">
        <v>20</v>
      </c>
      <c r="C2792" s="1" t="s">
        <v>21</v>
      </c>
      <c r="D2792" s="1" t="s">
        <v>73</v>
      </c>
      <c r="E2792" s="1" t="s">
        <v>53</v>
      </c>
      <c r="F2792" s="2">
        <v>44711</v>
      </c>
      <c r="G2792" s="1" t="s">
        <v>8057</v>
      </c>
      <c r="H2792" s="1" t="s">
        <v>8058</v>
      </c>
      <c r="I2792" s="1" t="s">
        <v>36</v>
      </c>
      <c r="J2792" s="3">
        <v>27851.777932834801</v>
      </c>
      <c r="K2792" s="1">
        <v>433</v>
      </c>
      <c r="L2792" s="1" t="s">
        <v>42</v>
      </c>
      <c r="M2792" s="2">
        <v>44740</v>
      </c>
      <c r="N2792" s="1" t="s">
        <v>66</v>
      </c>
      <c r="O2792" s="1">
        <f>M2792-F2792</f>
        <v>29</v>
      </c>
      <c r="P2792" s="1" t="str">
        <f>IF(B2792&lt;=17,"Teen",
IF(B2792&lt;=25,"Young Adult",
IF(B2792&lt;=35,"Adult",
IF(B2792&lt;=50,"Middle Age","Senior"))))</f>
        <v>Young Adult</v>
      </c>
      <c r="Q2792" s="3">
        <f>J2792/O2792</f>
        <v>960.4061356149931</v>
      </c>
      <c r="R2792" s="5">
        <f>IF(B2792&gt;60,1,0)
+ IF(O2792&gt;7,1,0)
+ IF(L2792="Emergency",1,0)
+ IF(T2792="Critical",1,0)</f>
        <v>2</v>
      </c>
      <c r="S2792" s="6" t="str">
        <f>IF(R2792&lt;=1,"Low",
IF(R2792=2,"Medium","High"))</f>
        <v>Medium</v>
      </c>
      <c r="T2792" s="1" t="s">
        <v>49</v>
      </c>
    </row>
    <row r="2793" spans="1:20">
      <c r="A2793" s="1" t="s">
        <v>8059</v>
      </c>
      <c r="B2793" s="1">
        <v>54</v>
      </c>
      <c r="C2793" s="1" t="s">
        <v>51</v>
      </c>
      <c r="D2793" s="1" t="s">
        <v>52</v>
      </c>
      <c r="E2793" s="1" t="s">
        <v>53</v>
      </c>
      <c r="F2793" s="2">
        <v>44711</v>
      </c>
      <c r="G2793" s="1" t="s">
        <v>8060</v>
      </c>
      <c r="H2793" s="1" t="s">
        <v>8061</v>
      </c>
      <c r="I2793" s="1" t="s">
        <v>60</v>
      </c>
      <c r="J2793" s="3">
        <v>27626.177162290998</v>
      </c>
      <c r="K2793" s="1">
        <v>195</v>
      </c>
      <c r="L2793" s="1" t="s">
        <v>42</v>
      </c>
      <c r="M2793" s="2">
        <v>44731</v>
      </c>
      <c r="N2793" s="1" t="s">
        <v>48</v>
      </c>
      <c r="O2793" s="1">
        <f>M2793-F2793</f>
        <v>20</v>
      </c>
      <c r="P2793" s="1" t="str">
        <f>IF(B2793&lt;=17,"Teen",
IF(B2793&lt;=25,"Young Adult",
IF(B2793&lt;=35,"Adult",
IF(B2793&lt;=50,"Middle Age","Senior"))))</f>
        <v>Senior</v>
      </c>
      <c r="Q2793" s="3">
        <f>J2793/O2793</f>
        <v>1381.3088581145498</v>
      </c>
      <c r="R2793" s="5">
        <f>IF(B2793&gt;60,1,0)
+ IF(O2793&gt;7,1,0)
+ IF(L2793="Emergency",1,0)
+ IF(T2793="Critical",1,0)</f>
        <v>2</v>
      </c>
      <c r="S2793" s="6" t="str">
        <f>IF(R2793&lt;=1,"Low",
IF(R2793=2,"Medium","High"))</f>
        <v>Medium</v>
      </c>
      <c r="T2793" s="1" t="s">
        <v>29</v>
      </c>
    </row>
    <row r="2794" spans="1:20">
      <c r="A2794" s="1" t="s">
        <v>8062</v>
      </c>
      <c r="B2794" s="1">
        <v>18</v>
      </c>
      <c r="C2794" s="1" t="s">
        <v>51</v>
      </c>
      <c r="D2794" s="1" t="s">
        <v>62</v>
      </c>
      <c r="E2794" s="1" t="s">
        <v>74</v>
      </c>
      <c r="F2794" s="2">
        <v>44711</v>
      </c>
      <c r="G2794" s="1" t="s">
        <v>8063</v>
      </c>
      <c r="H2794" s="1" t="s">
        <v>8064</v>
      </c>
      <c r="I2794" s="1" t="s">
        <v>26</v>
      </c>
      <c r="J2794" s="3">
        <v>48841.625075332697</v>
      </c>
      <c r="K2794" s="1">
        <v>108</v>
      </c>
      <c r="L2794" s="1" t="s">
        <v>37</v>
      </c>
      <c r="M2794" s="2">
        <v>44731</v>
      </c>
      <c r="N2794" s="1" t="s">
        <v>48</v>
      </c>
      <c r="O2794" s="1">
        <f>M2794-F2794</f>
        <v>20</v>
      </c>
      <c r="P2794" s="1" t="str">
        <f>IF(B2794&lt;=17,"Teen",
IF(B2794&lt;=25,"Young Adult",
IF(B2794&lt;=35,"Adult",
IF(B2794&lt;=50,"Middle Age","Senior"))))</f>
        <v>Young Adult</v>
      </c>
      <c r="Q2794" s="3">
        <f>J2794/O2794</f>
        <v>2442.0812537666347</v>
      </c>
      <c r="R2794" s="5">
        <f>IF(B2794&gt;60,1,0)
+ IF(O2794&gt;7,1,0)
+ IF(L2794="Emergency",1,0)
+ IF(T2794="Critical",1,0)</f>
        <v>1</v>
      </c>
      <c r="S2794" s="6" t="str">
        <f>IF(R2794&lt;=1,"Low",
IF(R2794=2,"Medium","High"))</f>
        <v>Low</v>
      </c>
      <c r="T2794" s="1" t="s">
        <v>29</v>
      </c>
    </row>
    <row r="2795" spans="1:20">
      <c r="A2795" s="1" t="s">
        <v>8065</v>
      </c>
      <c r="B2795" s="1">
        <v>43</v>
      </c>
      <c r="C2795" s="1" t="s">
        <v>21</v>
      </c>
      <c r="D2795" s="1" t="s">
        <v>62</v>
      </c>
      <c r="E2795" s="1" t="s">
        <v>74</v>
      </c>
      <c r="F2795" s="2">
        <v>44711</v>
      </c>
      <c r="G2795" s="1" t="s">
        <v>8066</v>
      </c>
      <c r="H2795" s="1" t="s">
        <v>8067</v>
      </c>
      <c r="I2795" s="1" t="s">
        <v>56</v>
      </c>
      <c r="J2795" s="3">
        <v>27739.0580627169</v>
      </c>
      <c r="K2795" s="1">
        <v>446</v>
      </c>
      <c r="L2795" s="1" t="s">
        <v>27</v>
      </c>
      <c r="M2795" s="2">
        <v>44726</v>
      </c>
      <c r="N2795" s="1" t="s">
        <v>48</v>
      </c>
      <c r="O2795" s="1">
        <f>M2795-F2795</f>
        <v>15</v>
      </c>
      <c r="P2795" s="1" t="str">
        <f>IF(B2795&lt;=17,"Teen",
IF(B2795&lt;=25,"Young Adult",
IF(B2795&lt;=35,"Adult",
IF(B2795&lt;=50,"Middle Age","Senior"))))</f>
        <v>Middle Age</v>
      </c>
      <c r="Q2795" s="3">
        <f>J2795/O2795</f>
        <v>1849.2705375144601</v>
      </c>
      <c r="R2795" s="5">
        <f>IF(B2795&gt;60,1,0)
+ IF(O2795&gt;7,1,0)
+ IF(L2795="Emergency",1,0)
+ IF(T2795="Critical",1,0)</f>
        <v>1</v>
      </c>
      <c r="S2795" s="6" t="str">
        <f>IF(R2795&lt;=1,"Low",
IF(R2795=2,"Medium","High"))</f>
        <v>Low</v>
      </c>
      <c r="T2795" s="1" t="s">
        <v>29</v>
      </c>
    </row>
    <row r="2796" spans="1:20">
      <c r="A2796" s="1" t="s">
        <v>8068</v>
      </c>
      <c r="B2796" s="1">
        <v>74</v>
      </c>
      <c r="C2796" s="1" t="s">
        <v>21</v>
      </c>
      <c r="D2796" s="1" t="s">
        <v>73</v>
      </c>
      <c r="E2796" s="1" t="s">
        <v>74</v>
      </c>
      <c r="F2796" s="2">
        <v>44711</v>
      </c>
      <c r="G2796" s="1" t="s">
        <v>8069</v>
      </c>
      <c r="H2796" s="1" t="s">
        <v>8070</v>
      </c>
      <c r="I2796" s="1" t="s">
        <v>56</v>
      </c>
      <c r="J2796" s="3">
        <v>19702.908359676399</v>
      </c>
      <c r="K2796" s="1">
        <v>117</v>
      </c>
      <c r="L2796" s="1" t="s">
        <v>42</v>
      </c>
      <c r="M2796" s="2">
        <v>44713</v>
      </c>
      <c r="N2796" s="1" t="s">
        <v>48</v>
      </c>
      <c r="O2796" s="1">
        <f>M2796-F2796</f>
        <v>2</v>
      </c>
      <c r="P2796" s="1" t="str">
        <f>IF(B2796&lt;=17,"Teen",
IF(B2796&lt;=25,"Young Adult",
IF(B2796&lt;=35,"Adult",
IF(B2796&lt;=50,"Middle Age","Senior"))))</f>
        <v>Senior</v>
      </c>
      <c r="Q2796" s="3">
        <f>J2796/O2796</f>
        <v>9851.4541798381997</v>
      </c>
      <c r="R2796" s="5">
        <f>IF(B2796&gt;60,1,0)
+ IF(O2796&gt;7,1,0)
+ IF(L2796="Emergency",1,0)
+ IF(T2796="Critical",1,0)</f>
        <v>2</v>
      </c>
      <c r="S2796" s="6" t="str">
        <f>IF(R2796&lt;=1,"Low",
IF(R2796=2,"Medium","High"))</f>
        <v>Medium</v>
      </c>
      <c r="T2796" s="1" t="s">
        <v>49</v>
      </c>
    </row>
    <row r="2797" spans="1:20">
      <c r="A2797" s="1" t="s">
        <v>8071</v>
      </c>
      <c r="B2797" s="1">
        <v>73</v>
      </c>
      <c r="C2797" s="1" t="s">
        <v>21</v>
      </c>
      <c r="D2797" s="1" t="s">
        <v>62</v>
      </c>
      <c r="E2797" s="1" t="s">
        <v>74</v>
      </c>
      <c r="F2797" s="2">
        <v>44711</v>
      </c>
      <c r="G2797" s="1" t="s">
        <v>8072</v>
      </c>
      <c r="H2797" s="1" t="s">
        <v>8073</v>
      </c>
      <c r="I2797" s="1" t="s">
        <v>56</v>
      </c>
      <c r="J2797" s="3">
        <v>35047.3597068811</v>
      </c>
      <c r="K2797" s="1">
        <v>274</v>
      </c>
      <c r="L2797" s="1" t="s">
        <v>42</v>
      </c>
      <c r="M2797" s="2">
        <v>44717</v>
      </c>
      <c r="N2797" s="1" t="s">
        <v>48</v>
      </c>
      <c r="O2797" s="1">
        <f>M2797-F2797</f>
        <v>6</v>
      </c>
      <c r="P2797" s="1" t="str">
        <f>IF(B2797&lt;=17,"Teen",
IF(B2797&lt;=25,"Young Adult",
IF(B2797&lt;=35,"Adult",
IF(B2797&lt;=50,"Middle Age","Senior"))))</f>
        <v>Senior</v>
      </c>
      <c r="Q2797" s="3">
        <f>J2797/O2797</f>
        <v>5841.2266178135169</v>
      </c>
      <c r="R2797" s="5">
        <f>IF(B2797&gt;60,1,0)
+ IF(O2797&gt;7,1,0)
+ IF(L2797="Emergency",1,0)
+ IF(T2797="Critical",1,0)</f>
        <v>2</v>
      </c>
      <c r="S2797" s="6" t="str">
        <f>IF(R2797&lt;=1,"Low",
IF(R2797=2,"Medium","High"))</f>
        <v>Medium</v>
      </c>
      <c r="T2797" s="1" t="s">
        <v>29</v>
      </c>
    </row>
    <row r="2798" spans="1:20">
      <c r="A2798" s="1" t="s">
        <v>8074</v>
      </c>
      <c r="B2798" s="1">
        <v>85</v>
      </c>
      <c r="C2798" s="1" t="s">
        <v>21</v>
      </c>
      <c r="D2798" s="1" t="s">
        <v>32</v>
      </c>
      <c r="E2798" s="1" t="s">
        <v>23</v>
      </c>
      <c r="F2798" s="2">
        <v>44710</v>
      </c>
      <c r="G2798" s="1" t="s">
        <v>8075</v>
      </c>
      <c r="H2798" s="1" t="s">
        <v>8076</v>
      </c>
      <c r="I2798" s="1" t="s">
        <v>65</v>
      </c>
      <c r="J2798" s="3">
        <v>5738.51776220392</v>
      </c>
      <c r="K2798" s="1">
        <v>197</v>
      </c>
      <c r="L2798" s="1" t="s">
        <v>27</v>
      </c>
      <c r="M2798" s="2">
        <v>44739</v>
      </c>
      <c r="N2798" s="1" t="s">
        <v>28</v>
      </c>
      <c r="O2798" s="1">
        <f>M2798-F2798</f>
        <v>29</v>
      </c>
      <c r="P2798" s="1" t="str">
        <f>IF(B2798&lt;=17,"Teen",
IF(B2798&lt;=25,"Young Adult",
IF(B2798&lt;=35,"Adult",
IF(B2798&lt;=50,"Middle Age","Senior"))))</f>
        <v>Senior</v>
      </c>
      <c r="Q2798" s="3">
        <f>J2798/O2798</f>
        <v>197.87992283461793</v>
      </c>
      <c r="R2798" s="5">
        <f>IF(B2798&gt;60,1,0)
+ IF(O2798&gt;7,1,0)
+ IF(L2798="Emergency",1,0)
+ IF(T2798="Critical",1,0)</f>
        <v>2</v>
      </c>
      <c r="S2798" s="6" t="str">
        <f>IF(R2798&lt;=1,"Low",
IF(R2798=2,"Medium","High"))</f>
        <v>Medium</v>
      </c>
      <c r="T2798" s="1" t="s">
        <v>29</v>
      </c>
    </row>
    <row r="2799" spans="1:20">
      <c r="A2799" s="1" t="s">
        <v>8077</v>
      </c>
      <c r="B2799" s="1">
        <v>60</v>
      </c>
      <c r="C2799" s="1" t="s">
        <v>21</v>
      </c>
      <c r="D2799" s="1" t="s">
        <v>62</v>
      </c>
      <c r="E2799" s="1" t="s">
        <v>74</v>
      </c>
      <c r="F2799" s="2">
        <v>44710</v>
      </c>
      <c r="G2799" s="1" t="s">
        <v>8078</v>
      </c>
      <c r="H2799" s="1" t="s">
        <v>8079</v>
      </c>
      <c r="I2799" s="1" t="s">
        <v>56</v>
      </c>
      <c r="J2799" s="3">
        <v>7394.2265424448797</v>
      </c>
      <c r="K2799" s="1">
        <v>346</v>
      </c>
      <c r="L2799" s="1" t="s">
        <v>27</v>
      </c>
      <c r="M2799" s="2">
        <v>44736</v>
      </c>
      <c r="N2799" s="1" t="s">
        <v>97</v>
      </c>
      <c r="O2799" s="1">
        <f>M2799-F2799</f>
        <v>26</v>
      </c>
      <c r="P2799" s="1" t="str">
        <f>IF(B2799&lt;=17,"Teen",
IF(B2799&lt;=25,"Young Adult",
IF(B2799&lt;=35,"Adult",
IF(B2799&lt;=50,"Middle Age","Senior"))))</f>
        <v>Senior</v>
      </c>
      <c r="Q2799" s="3">
        <f>J2799/O2799</f>
        <v>284.39332855557228</v>
      </c>
      <c r="R2799" s="5">
        <f>IF(B2799&gt;60,1,0)
+ IF(O2799&gt;7,1,0)
+ IF(L2799="Emergency",1,0)
+ IF(T2799="Critical",1,0)</f>
        <v>1</v>
      </c>
      <c r="S2799" s="6" t="str">
        <f>IF(R2799&lt;=1,"Low",
IF(R2799=2,"Medium","High"))</f>
        <v>Low</v>
      </c>
      <c r="T2799" s="1" t="s">
        <v>29</v>
      </c>
    </row>
    <row r="2800" spans="1:20">
      <c r="A2800" s="1" t="s">
        <v>8080</v>
      </c>
      <c r="B2800" s="1">
        <v>49</v>
      </c>
      <c r="C2800" s="1" t="s">
        <v>51</v>
      </c>
      <c r="D2800" s="1" t="s">
        <v>91</v>
      </c>
      <c r="E2800" s="1" t="s">
        <v>33</v>
      </c>
      <c r="F2800" s="2">
        <v>44710</v>
      </c>
      <c r="G2800" s="1" t="s">
        <v>8081</v>
      </c>
      <c r="H2800" s="1" t="s">
        <v>8082</v>
      </c>
      <c r="I2800" s="1" t="s">
        <v>26</v>
      </c>
      <c r="J2800" s="3">
        <v>21414.902147833898</v>
      </c>
      <c r="K2800" s="1">
        <v>268</v>
      </c>
      <c r="L2800" s="1" t="s">
        <v>27</v>
      </c>
      <c r="M2800" s="2">
        <v>44733</v>
      </c>
      <c r="N2800" s="1" t="s">
        <v>66</v>
      </c>
      <c r="O2800" s="1">
        <f>M2800-F2800</f>
        <v>23</v>
      </c>
      <c r="P2800" s="1" t="str">
        <f>IF(B2800&lt;=17,"Teen",
IF(B2800&lt;=25,"Young Adult",
IF(B2800&lt;=35,"Adult",
IF(B2800&lt;=50,"Middle Age","Senior"))))</f>
        <v>Middle Age</v>
      </c>
      <c r="Q2800" s="3">
        <f>J2800/O2800</f>
        <v>931.08270207973476</v>
      </c>
      <c r="R2800" s="5">
        <f>IF(B2800&gt;60,1,0)
+ IF(O2800&gt;7,1,0)
+ IF(L2800="Emergency",1,0)
+ IF(T2800="Critical",1,0)</f>
        <v>1</v>
      </c>
      <c r="S2800" s="6" t="str">
        <f>IF(R2800&lt;=1,"Low",
IF(R2800=2,"Medium","High"))</f>
        <v>Low</v>
      </c>
      <c r="T2800" s="1" t="s">
        <v>49</v>
      </c>
    </row>
    <row r="2801" spans="1:20">
      <c r="A2801" s="1" t="s">
        <v>8083</v>
      </c>
      <c r="B2801" s="1">
        <v>57</v>
      </c>
      <c r="C2801" s="1" t="s">
        <v>21</v>
      </c>
      <c r="D2801" s="1" t="s">
        <v>32</v>
      </c>
      <c r="E2801" s="1" t="s">
        <v>33</v>
      </c>
      <c r="F2801" s="2">
        <v>44710</v>
      </c>
      <c r="G2801" s="1" t="s">
        <v>8084</v>
      </c>
      <c r="H2801" s="1" t="s">
        <v>8085</v>
      </c>
      <c r="I2801" s="1" t="s">
        <v>26</v>
      </c>
      <c r="J2801" s="3">
        <v>23625.096899698401</v>
      </c>
      <c r="K2801" s="1">
        <v>191</v>
      </c>
      <c r="L2801" s="1" t="s">
        <v>27</v>
      </c>
      <c r="M2801" s="2">
        <v>44714</v>
      </c>
      <c r="N2801" s="1" t="s">
        <v>97</v>
      </c>
      <c r="O2801" s="1">
        <f>M2801-F2801</f>
        <v>4</v>
      </c>
      <c r="P2801" s="1" t="str">
        <f>IF(B2801&lt;=17,"Teen",
IF(B2801&lt;=25,"Young Adult",
IF(B2801&lt;=35,"Adult",
IF(B2801&lt;=50,"Middle Age","Senior"))))</f>
        <v>Senior</v>
      </c>
      <c r="Q2801" s="3">
        <f>J2801/O2801</f>
        <v>5906.2742249246003</v>
      </c>
      <c r="R2801" s="5">
        <f>IF(B2801&gt;60,1,0)
+ IF(O2801&gt;7,1,0)
+ IF(L2801="Emergency",1,0)
+ IF(T2801="Critical",1,0)</f>
        <v>0</v>
      </c>
      <c r="S2801" s="6" t="str">
        <f>IF(R2801&lt;=1,"Low",
IF(R2801=2,"Medium","High"))</f>
        <v>Low</v>
      </c>
      <c r="T2801" s="1" t="s">
        <v>49</v>
      </c>
    </row>
    <row r="2802" spans="1:20">
      <c r="A2802" s="1" t="s">
        <v>8086</v>
      </c>
      <c r="B2802" s="1">
        <v>29</v>
      </c>
      <c r="C2802" s="1" t="s">
        <v>21</v>
      </c>
      <c r="D2802" s="1" t="s">
        <v>32</v>
      </c>
      <c r="E2802" s="1" t="s">
        <v>23</v>
      </c>
      <c r="F2802" s="2">
        <v>44709</v>
      </c>
      <c r="G2802" s="1" t="s">
        <v>8087</v>
      </c>
      <c r="H2802" s="1" t="s">
        <v>8088</v>
      </c>
      <c r="I2802" s="1" t="s">
        <v>60</v>
      </c>
      <c r="J2802" s="3">
        <v>16679.020690743098</v>
      </c>
      <c r="K2802" s="1">
        <v>496</v>
      </c>
      <c r="L2802" s="1" t="s">
        <v>37</v>
      </c>
      <c r="M2802" s="2">
        <v>44729</v>
      </c>
      <c r="N2802" s="1" t="s">
        <v>97</v>
      </c>
      <c r="O2802" s="1">
        <f>M2802-F2802</f>
        <v>20</v>
      </c>
      <c r="P2802" s="1" t="str">
        <f>IF(B2802&lt;=17,"Teen",
IF(B2802&lt;=25,"Young Adult",
IF(B2802&lt;=35,"Adult",
IF(B2802&lt;=50,"Middle Age","Senior"))))</f>
        <v>Adult</v>
      </c>
      <c r="Q2802" s="3">
        <f>J2802/O2802</f>
        <v>833.9510345371549</v>
      </c>
      <c r="R2802" s="5">
        <f>IF(B2802&gt;60,1,0)
+ IF(O2802&gt;7,1,0)
+ IF(L2802="Emergency",1,0)
+ IF(T2802="Critical",1,0)</f>
        <v>1</v>
      </c>
      <c r="S2802" s="6" t="str">
        <f>IF(R2802&lt;=1,"Low",
IF(R2802=2,"Medium","High"))</f>
        <v>Low</v>
      </c>
      <c r="T2802" s="1" t="s">
        <v>29</v>
      </c>
    </row>
    <row r="2803" spans="1:20">
      <c r="A2803" s="1" t="s">
        <v>8089</v>
      </c>
      <c r="B2803" s="1">
        <v>65</v>
      </c>
      <c r="C2803" s="1" t="s">
        <v>51</v>
      </c>
      <c r="D2803" s="1" t="s">
        <v>68</v>
      </c>
      <c r="E2803" s="1" t="s">
        <v>74</v>
      </c>
      <c r="F2803" s="2">
        <v>44709</v>
      </c>
      <c r="G2803" s="1" t="s">
        <v>8090</v>
      </c>
      <c r="H2803" s="1" t="s">
        <v>8091</v>
      </c>
      <c r="I2803" s="1" t="s">
        <v>26</v>
      </c>
      <c r="J2803" s="3">
        <v>43362.968618427098</v>
      </c>
      <c r="K2803" s="1">
        <v>261</v>
      </c>
      <c r="L2803" s="1" t="s">
        <v>27</v>
      </c>
      <c r="M2803" s="2">
        <v>44737</v>
      </c>
      <c r="N2803" s="1" t="s">
        <v>38</v>
      </c>
      <c r="O2803" s="1">
        <f>M2803-F2803</f>
        <v>28</v>
      </c>
      <c r="P2803" s="1" t="str">
        <f>IF(B2803&lt;=17,"Teen",
IF(B2803&lt;=25,"Young Adult",
IF(B2803&lt;=35,"Adult",
IF(B2803&lt;=50,"Middle Age","Senior"))))</f>
        <v>Senior</v>
      </c>
      <c r="Q2803" s="3">
        <f>J2803/O2803</f>
        <v>1548.6774506581107</v>
      </c>
      <c r="R2803" s="5">
        <f>IF(B2803&gt;60,1,0)
+ IF(O2803&gt;7,1,0)
+ IF(L2803="Emergency",1,0)
+ IF(T2803="Critical",1,0)</f>
        <v>2</v>
      </c>
      <c r="S2803" s="6" t="str">
        <f>IF(R2803&lt;=1,"Low",
IF(R2803=2,"Medium","High"))</f>
        <v>Medium</v>
      </c>
      <c r="T2803" s="1" t="s">
        <v>29</v>
      </c>
    </row>
    <row r="2804" spans="1:20">
      <c r="A2804" s="1" t="s">
        <v>8092</v>
      </c>
      <c r="B2804" s="1">
        <v>49</v>
      </c>
      <c r="C2804" s="1" t="s">
        <v>51</v>
      </c>
      <c r="D2804" s="1" t="s">
        <v>32</v>
      </c>
      <c r="E2804" s="1" t="s">
        <v>33</v>
      </c>
      <c r="F2804" s="2">
        <v>44709</v>
      </c>
      <c r="G2804" s="1" t="s">
        <v>8093</v>
      </c>
      <c r="H2804" s="1" t="s">
        <v>8094</v>
      </c>
      <c r="I2804" s="1" t="s">
        <v>26</v>
      </c>
      <c r="J2804" s="3">
        <v>41247.839209412799</v>
      </c>
      <c r="K2804" s="1">
        <v>420</v>
      </c>
      <c r="L2804" s="1" t="s">
        <v>27</v>
      </c>
      <c r="M2804" s="2">
        <v>44722</v>
      </c>
      <c r="N2804" s="1" t="s">
        <v>97</v>
      </c>
      <c r="O2804" s="1">
        <f>M2804-F2804</f>
        <v>13</v>
      </c>
      <c r="P2804" s="1" t="str">
        <f>IF(B2804&lt;=17,"Teen",
IF(B2804&lt;=25,"Young Adult",
IF(B2804&lt;=35,"Adult",
IF(B2804&lt;=50,"Middle Age","Senior"))))</f>
        <v>Middle Age</v>
      </c>
      <c r="Q2804" s="3">
        <f>J2804/O2804</f>
        <v>3172.9107084163693</v>
      </c>
      <c r="R2804" s="5">
        <f>IF(B2804&gt;60,1,0)
+ IF(O2804&gt;7,1,0)
+ IF(L2804="Emergency",1,0)
+ IF(T2804="Critical",1,0)</f>
        <v>1</v>
      </c>
      <c r="S2804" s="6" t="str">
        <f>IF(R2804&lt;=1,"Low",
IF(R2804=2,"Medium","High"))</f>
        <v>Low</v>
      </c>
      <c r="T2804" s="1" t="s">
        <v>49</v>
      </c>
    </row>
    <row r="2805" spans="1:20">
      <c r="A2805" s="1" t="s">
        <v>8095</v>
      </c>
      <c r="B2805" s="1">
        <v>61</v>
      </c>
      <c r="C2805" s="1" t="s">
        <v>51</v>
      </c>
      <c r="D2805" s="1" t="s">
        <v>32</v>
      </c>
      <c r="E2805" s="1" t="s">
        <v>45</v>
      </c>
      <c r="F2805" s="2">
        <v>44709</v>
      </c>
      <c r="G2805" s="1" t="s">
        <v>8096</v>
      </c>
      <c r="H2805" s="1" t="s">
        <v>8097</v>
      </c>
      <c r="I2805" s="1" t="s">
        <v>60</v>
      </c>
      <c r="J2805" s="3">
        <v>6420.6640971709203</v>
      </c>
      <c r="K2805" s="1">
        <v>147</v>
      </c>
      <c r="L2805" s="1" t="s">
        <v>42</v>
      </c>
      <c r="M2805" s="2">
        <v>44734</v>
      </c>
      <c r="N2805" s="1" t="s">
        <v>97</v>
      </c>
      <c r="O2805" s="1">
        <f>M2805-F2805</f>
        <v>25</v>
      </c>
      <c r="P2805" s="1" t="str">
        <f>IF(B2805&lt;=17,"Teen",
IF(B2805&lt;=25,"Young Adult",
IF(B2805&lt;=35,"Adult",
IF(B2805&lt;=50,"Middle Age","Senior"))))</f>
        <v>Senior</v>
      </c>
      <c r="Q2805" s="3">
        <f>J2805/O2805</f>
        <v>256.82656388683682</v>
      </c>
      <c r="R2805" s="5">
        <f>IF(B2805&gt;60,1,0)
+ IF(O2805&gt;7,1,0)
+ IF(L2805="Emergency",1,0)
+ IF(T2805="Critical",1,0)</f>
        <v>3</v>
      </c>
      <c r="S2805" s="6" t="str">
        <f>IF(R2805&lt;=1,"Low",
IF(R2805=2,"Medium","High"))</f>
        <v>High</v>
      </c>
      <c r="T2805" s="1" t="s">
        <v>71</v>
      </c>
    </row>
    <row r="2806" spans="1:20">
      <c r="A2806" s="1" t="s">
        <v>8098</v>
      </c>
      <c r="B2806" s="1">
        <v>27</v>
      </c>
      <c r="C2806" s="1" t="s">
        <v>21</v>
      </c>
      <c r="D2806" s="1" t="s">
        <v>73</v>
      </c>
      <c r="E2806" s="1" t="s">
        <v>33</v>
      </c>
      <c r="F2806" s="2">
        <v>44709</v>
      </c>
      <c r="G2806" s="1" t="s">
        <v>8099</v>
      </c>
      <c r="H2806" s="1" t="s">
        <v>8100</v>
      </c>
      <c r="I2806" s="1" t="s">
        <v>36</v>
      </c>
      <c r="J2806" s="3">
        <v>17577.232673794399</v>
      </c>
      <c r="K2806" s="1">
        <v>328</v>
      </c>
      <c r="L2806" s="1" t="s">
        <v>37</v>
      </c>
      <c r="M2806" s="2">
        <v>44726</v>
      </c>
      <c r="N2806" s="1" t="s">
        <v>48</v>
      </c>
      <c r="O2806" s="1">
        <f>M2806-F2806</f>
        <v>17</v>
      </c>
      <c r="P2806" s="1" t="str">
        <f>IF(B2806&lt;=17,"Teen",
IF(B2806&lt;=25,"Young Adult",
IF(B2806&lt;=35,"Adult",
IF(B2806&lt;=50,"Middle Age","Senior"))))</f>
        <v>Adult</v>
      </c>
      <c r="Q2806" s="3">
        <f>J2806/O2806</f>
        <v>1033.9548631643763</v>
      </c>
      <c r="R2806" s="5">
        <f>IF(B2806&gt;60,1,0)
+ IF(O2806&gt;7,1,0)
+ IF(L2806="Emergency",1,0)
+ IF(T2806="Critical",1,0)</f>
        <v>1</v>
      </c>
      <c r="S2806" s="6" t="str">
        <f>IF(R2806&lt;=1,"Low",
IF(R2806=2,"Medium","High"))</f>
        <v>Low</v>
      </c>
      <c r="T2806" s="1" t="s">
        <v>71</v>
      </c>
    </row>
    <row r="2807" spans="1:20">
      <c r="A2807" s="1" t="s">
        <v>8101</v>
      </c>
      <c r="B2807" s="1">
        <v>62</v>
      </c>
      <c r="C2807" s="1" t="s">
        <v>51</v>
      </c>
      <c r="D2807" s="1" t="s">
        <v>22</v>
      </c>
      <c r="E2807" s="1" t="s">
        <v>53</v>
      </c>
      <c r="F2807" s="2">
        <v>44709</v>
      </c>
      <c r="G2807" s="1" t="s">
        <v>1470</v>
      </c>
      <c r="H2807" s="1" t="s">
        <v>8102</v>
      </c>
      <c r="I2807" s="1" t="s">
        <v>65</v>
      </c>
      <c r="J2807" s="3">
        <v>30799.123216588301</v>
      </c>
      <c r="K2807" s="1">
        <v>319</v>
      </c>
      <c r="L2807" s="1" t="s">
        <v>42</v>
      </c>
      <c r="M2807" s="2">
        <v>44731</v>
      </c>
      <c r="N2807" s="1" t="s">
        <v>28</v>
      </c>
      <c r="O2807" s="1">
        <f>M2807-F2807</f>
        <v>22</v>
      </c>
      <c r="P2807" s="1" t="str">
        <f>IF(B2807&lt;=17,"Teen",
IF(B2807&lt;=25,"Young Adult",
IF(B2807&lt;=35,"Adult",
IF(B2807&lt;=50,"Middle Age","Senior"))))</f>
        <v>Senior</v>
      </c>
      <c r="Q2807" s="3">
        <f>J2807/O2807</f>
        <v>1399.9601462085591</v>
      </c>
      <c r="R2807" s="5">
        <f>IF(B2807&gt;60,1,0)
+ IF(O2807&gt;7,1,0)
+ IF(L2807="Emergency",1,0)
+ IF(T2807="Critical",1,0)</f>
        <v>3</v>
      </c>
      <c r="S2807" s="6" t="str">
        <f>IF(R2807&lt;=1,"Low",
IF(R2807=2,"Medium","High"))</f>
        <v>High</v>
      </c>
      <c r="T2807" s="1" t="s">
        <v>71</v>
      </c>
    </row>
    <row r="2808" spans="1:20">
      <c r="A2808" s="1" t="s">
        <v>8103</v>
      </c>
      <c r="B2808" s="1">
        <v>59</v>
      </c>
      <c r="C2808" s="1" t="s">
        <v>51</v>
      </c>
      <c r="D2808" s="1" t="s">
        <v>44</v>
      </c>
      <c r="E2808" s="1" t="s">
        <v>53</v>
      </c>
      <c r="F2808" s="2">
        <v>44708</v>
      </c>
      <c r="G2808" s="1" t="s">
        <v>8104</v>
      </c>
      <c r="H2808" s="1" t="s">
        <v>8105</v>
      </c>
      <c r="I2808" s="1" t="s">
        <v>56</v>
      </c>
      <c r="J2808" s="3">
        <v>26655.7709973124</v>
      </c>
      <c r="K2808" s="1">
        <v>405</v>
      </c>
      <c r="L2808" s="1" t="s">
        <v>42</v>
      </c>
      <c r="M2808" s="2">
        <v>44730</v>
      </c>
      <c r="N2808" s="1" t="s">
        <v>38</v>
      </c>
      <c r="O2808" s="1">
        <f>M2808-F2808</f>
        <v>22</v>
      </c>
      <c r="P2808" s="1" t="str">
        <f>IF(B2808&lt;=17,"Teen",
IF(B2808&lt;=25,"Young Adult",
IF(B2808&lt;=35,"Adult",
IF(B2808&lt;=50,"Middle Age","Senior"))))</f>
        <v>Senior</v>
      </c>
      <c r="Q2808" s="3">
        <f>J2808/O2808</f>
        <v>1211.625954423291</v>
      </c>
      <c r="R2808" s="5">
        <f>IF(B2808&gt;60,1,0)
+ IF(O2808&gt;7,1,0)
+ IF(L2808="Emergency",1,0)
+ IF(T2808="Critical",1,0)</f>
        <v>2</v>
      </c>
      <c r="S2808" s="6" t="str">
        <f>IF(R2808&lt;=1,"Low",
IF(R2808=2,"Medium","High"))</f>
        <v>Medium</v>
      </c>
      <c r="T2808" s="1" t="s">
        <v>29</v>
      </c>
    </row>
    <row r="2809" spans="1:20">
      <c r="A2809" s="1" t="s">
        <v>8106</v>
      </c>
      <c r="B2809" s="1">
        <v>80</v>
      </c>
      <c r="C2809" s="1" t="s">
        <v>51</v>
      </c>
      <c r="D2809" s="1" t="s">
        <v>73</v>
      </c>
      <c r="E2809" s="1" t="s">
        <v>84</v>
      </c>
      <c r="F2809" s="2">
        <v>44708</v>
      </c>
      <c r="G2809" s="1" t="s">
        <v>8107</v>
      </c>
      <c r="H2809" s="1" t="s">
        <v>8108</v>
      </c>
      <c r="I2809" s="1" t="s">
        <v>36</v>
      </c>
      <c r="J2809" s="3">
        <v>31080.433632964799</v>
      </c>
      <c r="K2809" s="1">
        <v>136</v>
      </c>
      <c r="L2809" s="1" t="s">
        <v>42</v>
      </c>
      <c r="M2809" s="2">
        <v>44711</v>
      </c>
      <c r="N2809" s="1" t="s">
        <v>97</v>
      </c>
      <c r="O2809" s="1">
        <f>M2809-F2809</f>
        <v>3</v>
      </c>
      <c r="P2809" s="1" t="str">
        <f>IF(B2809&lt;=17,"Teen",
IF(B2809&lt;=25,"Young Adult",
IF(B2809&lt;=35,"Adult",
IF(B2809&lt;=50,"Middle Age","Senior"))))</f>
        <v>Senior</v>
      </c>
      <c r="Q2809" s="3">
        <f>J2809/O2809</f>
        <v>10360.1445443216</v>
      </c>
      <c r="R2809" s="5">
        <f>IF(B2809&gt;60,1,0)
+ IF(O2809&gt;7,1,0)
+ IF(L2809="Emergency",1,0)
+ IF(T2809="Critical",1,0)</f>
        <v>2</v>
      </c>
      <c r="S2809" s="6" t="str">
        <f>IF(R2809&lt;=1,"Low",
IF(R2809=2,"Medium","High"))</f>
        <v>Medium</v>
      </c>
      <c r="T2809" s="1" t="s">
        <v>71</v>
      </c>
    </row>
    <row r="2810" spans="1:20">
      <c r="A2810" s="1" t="s">
        <v>8109</v>
      </c>
      <c r="B2810" s="1">
        <v>79</v>
      </c>
      <c r="C2810" s="1" t="s">
        <v>21</v>
      </c>
      <c r="D2810" s="1" t="s">
        <v>73</v>
      </c>
      <c r="E2810" s="1" t="s">
        <v>53</v>
      </c>
      <c r="F2810" s="2">
        <v>44708</v>
      </c>
      <c r="G2810" s="1" t="s">
        <v>8110</v>
      </c>
      <c r="H2810" s="1" t="s">
        <v>8111</v>
      </c>
      <c r="I2810" s="1" t="s">
        <v>36</v>
      </c>
      <c r="J2810" s="3">
        <v>28545.476437413501</v>
      </c>
      <c r="K2810" s="1">
        <v>376</v>
      </c>
      <c r="L2810" s="1" t="s">
        <v>27</v>
      </c>
      <c r="M2810" s="2">
        <v>44721</v>
      </c>
      <c r="N2810" s="1" t="s">
        <v>48</v>
      </c>
      <c r="O2810" s="1">
        <f>M2810-F2810</f>
        <v>13</v>
      </c>
      <c r="P2810" s="1" t="str">
        <f>IF(B2810&lt;=17,"Teen",
IF(B2810&lt;=25,"Young Adult",
IF(B2810&lt;=35,"Adult",
IF(B2810&lt;=50,"Middle Age","Senior"))))</f>
        <v>Senior</v>
      </c>
      <c r="Q2810" s="3">
        <f>J2810/O2810</f>
        <v>2195.8058798010384</v>
      </c>
      <c r="R2810" s="5">
        <f>IF(B2810&gt;60,1,0)
+ IF(O2810&gt;7,1,0)
+ IF(L2810="Emergency",1,0)
+ IF(T2810="Critical",1,0)</f>
        <v>2</v>
      </c>
      <c r="S2810" s="6" t="str">
        <f>IF(R2810&lt;=1,"Low",
IF(R2810=2,"Medium","High"))</f>
        <v>Medium</v>
      </c>
      <c r="T2810" s="1" t="s">
        <v>71</v>
      </c>
    </row>
    <row r="2811" spans="1:20">
      <c r="A2811" s="1" t="s">
        <v>8112</v>
      </c>
      <c r="B2811" s="1">
        <v>64</v>
      </c>
      <c r="C2811" s="1" t="s">
        <v>51</v>
      </c>
      <c r="D2811" s="1" t="s">
        <v>52</v>
      </c>
      <c r="E2811" s="1" t="s">
        <v>53</v>
      </c>
      <c r="F2811" s="2">
        <v>44708</v>
      </c>
      <c r="G2811" s="1" t="s">
        <v>8113</v>
      </c>
      <c r="H2811" s="1" t="s">
        <v>8114</v>
      </c>
      <c r="I2811" s="1" t="s">
        <v>56</v>
      </c>
      <c r="J2811" s="3">
        <v>12251.9988928967</v>
      </c>
      <c r="K2811" s="1">
        <v>119</v>
      </c>
      <c r="L2811" s="1" t="s">
        <v>27</v>
      </c>
      <c r="M2811" s="2">
        <v>44730</v>
      </c>
      <c r="N2811" s="1" t="s">
        <v>48</v>
      </c>
      <c r="O2811" s="1">
        <f>M2811-F2811</f>
        <v>22</v>
      </c>
      <c r="P2811" s="1" t="str">
        <f>IF(B2811&lt;=17,"Teen",
IF(B2811&lt;=25,"Young Adult",
IF(B2811&lt;=35,"Adult",
IF(B2811&lt;=50,"Middle Age","Senior"))))</f>
        <v>Senior</v>
      </c>
      <c r="Q2811" s="3">
        <f>J2811/O2811</f>
        <v>556.90904058621356</v>
      </c>
      <c r="R2811" s="5">
        <f>IF(B2811&gt;60,1,0)
+ IF(O2811&gt;7,1,0)
+ IF(L2811="Emergency",1,0)
+ IF(T2811="Critical",1,0)</f>
        <v>2</v>
      </c>
      <c r="S2811" s="6" t="str">
        <f>IF(R2811&lt;=1,"Low",
IF(R2811=2,"Medium","High"))</f>
        <v>Medium</v>
      </c>
      <c r="T2811" s="1" t="s">
        <v>29</v>
      </c>
    </row>
    <row r="2812" spans="1:20">
      <c r="A2812" s="1" t="s">
        <v>8115</v>
      </c>
      <c r="B2812" s="1">
        <v>54</v>
      </c>
      <c r="C2812" s="1" t="s">
        <v>21</v>
      </c>
      <c r="D2812" s="1" t="s">
        <v>73</v>
      </c>
      <c r="E2812" s="1" t="s">
        <v>45</v>
      </c>
      <c r="F2812" s="2">
        <v>44708</v>
      </c>
      <c r="G2812" s="1" t="s">
        <v>8116</v>
      </c>
      <c r="H2812" s="1" t="s">
        <v>8117</v>
      </c>
      <c r="I2812" s="1" t="s">
        <v>60</v>
      </c>
      <c r="J2812" s="3">
        <v>27140.922228342901</v>
      </c>
      <c r="K2812" s="1">
        <v>377</v>
      </c>
      <c r="L2812" s="1" t="s">
        <v>42</v>
      </c>
      <c r="M2812" s="2">
        <v>44727</v>
      </c>
      <c r="N2812" s="1" t="s">
        <v>38</v>
      </c>
      <c r="O2812" s="1">
        <f>M2812-F2812</f>
        <v>19</v>
      </c>
      <c r="P2812" s="1" t="str">
        <f>IF(B2812&lt;=17,"Teen",
IF(B2812&lt;=25,"Young Adult",
IF(B2812&lt;=35,"Adult",
IF(B2812&lt;=50,"Middle Age","Senior"))))</f>
        <v>Senior</v>
      </c>
      <c r="Q2812" s="3">
        <f>J2812/O2812</f>
        <v>1428.4695909654158</v>
      </c>
      <c r="R2812" s="5">
        <f>IF(B2812&gt;60,1,0)
+ IF(O2812&gt;7,1,0)
+ IF(L2812="Emergency",1,0)
+ IF(T2812="Critical",1,0)</f>
        <v>2</v>
      </c>
      <c r="S2812" s="6" t="str">
        <f>IF(R2812&lt;=1,"Low",
IF(R2812=2,"Medium","High"))</f>
        <v>Medium</v>
      </c>
      <c r="T2812" s="1" t="s">
        <v>71</v>
      </c>
    </row>
    <row r="2813" spans="1:20">
      <c r="A2813" s="1" t="s">
        <v>8118</v>
      </c>
      <c r="B2813" s="1">
        <v>74</v>
      </c>
      <c r="C2813" s="1" t="s">
        <v>21</v>
      </c>
      <c r="D2813" s="1" t="s">
        <v>73</v>
      </c>
      <c r="E2813" s="1" t="s">
        <v>45</v>
      </c>
      <c r="F2813" s="2">
        <v>44708</v>
      </c>
      <c r="G2813" s="1" t="s">
        <v>8119</v>
      </c>
      <c r="H2813" s="1" t="s">
        <v>8120</v>
      </c>
      <c r="I2813" s="1" t="s">
        <v>26</v>
      </c>
      <c r="J2813" s="3">
        <v>47961.167346459799</v>
      </c>
      <c r="K2813" s="1">
        <v>344</v>
      </c>
      <c r="L2813" s="1" t="s">
        <v>27</v>
      </c>
      <c r="M2813" s="2">
        <v>44728</v>
      </c>
      <c r="N2813" s="1" t="s">
        <v>48</v>
      </c>
      <c r="O2813" s="1">
        <f>M2813-F2813</f>
        <v>20</v>
      </c>
      <c r="P2813" s="1" t="str">
        <f>IF(B2813&lt;=17,"Teen",
IF(B2813&lt;=25,"Young Adult",
IF(B2813&lt;=35,"Adult",
IF(B2813&lt;=50,"Middle Age","Senior"))))</f>
        <v>Senior</v>
      </c>
      <c r="Q2813" s="3">
        <f>J2813/O2813</f>
        <v>2398.0583673229899</v>
      </c>
      <c r="R2813" s="5">
        <f>IF(B2813&gt;60,1,0)
+ IF(O2813&gt;7,1,0)
+ IF(L2813="Emergency",1,0)
+ IF(T2813="Critical",1,0)</f>
        <v>2</v>
      </c>
      <c r="S2813" s="6" t="str">
        <f>IF(R2813&lt;=1,"Low",
IF(R2813=2,"Medium","High"))</f>
        <v>Medium</v>
      </c>
      <c r="T2813" s="1" t="s">
        <v>49</v>
      </c>
    </row>
    <row r="2814" spans="1:20">
      <c r="A2814" s="1" t="s">
        <v>8121</v>
      </c>
      <c r="B2814" s="1">
        <v>24</v>
      </c>
      <c r="C2814" s="1" t="s">
        <v>21</v>
      </c>
      <c r="D2814" s="1" t="s">
        <v>91</v>
      </c>
      <c r="E2814" s="1" t="s">
        <v>74</v>
      </c>
      <c r="F2814" s="2">
        <v>44707</v>
      </c>
      <c r="G2814" s="1" t="s">
        <v>8122</v>
      </c>
      <c r="H2814" s="1" t="s">
        <v>8123</v>
      </c>
      <c r="I2814" s="1" t="s">
        <v>36</v>
      </c>
      <c r="J2814" s="3">
        <v>14345.932786368599</v>
      </c>
      <c r="K2814" s="1">
        <v>244</v>
      </c>
      <c r="L2814" s="1" t="s">
        <v>27</v>
      </c>
      <c r="M2814" s="2">
        <v>44715</v>
      </c>
      <c r="N2814" s="1" t="s">
        <v>28</v>
      </c>
      <c r="O2814" s="1">
        <f>M2814-F2814</f>
        <v>8</v>
      </c>
      <c r="P2814" s="1" t="str">
        <f>IF(B2814&lt;=17,"Teen",
IF(B2814&lt;=25,"Young Adult",
IF(B2814&lt;=35,"Adult",
IF(B2814&lt;=50,"Middle Age","Senior"))))</f>
        <v>Young Adult</v>
      </c>
      <c r="Q2814" s="3">
        <f>J2814/O2814</f>
        <v>1793.2415982960749</v>
      </c>
      <c r="R2814" s="5">
        <f>IF(B2814&gt;60,1,0)
+ IF(O2814&gt;7,1,0)
+ IF(L2814="Emergency",1,0)
+ IF(T2814="Critical",1,0)</f>
        <v>1</v>
      </c>
      <c r="S2814" s="6" t="str">
        <f>IF(R2814&lt;=1,"Low",
IF(R2814=2,"Medium","High"))</f>
        <v>Low</v>
      </c>
      <c r="T2814" s="1" t="s">
        <v>29</v>
      </c>
    </row>
    <row r="2815" spans="1:20">
      <c r="A2815" s="1" t="s">
        <v>8124</v>
      </c>
      <c r="B2815" s="1">
        <v>45</v>
      </c>
      <c r="C2815" s="1" t="s">
        <v>51</v>
      </c>
      <c r="D2815" s="1" t="s">
        <v>52</v>
      </c>
      <c r="E2815" s="1" t="s">
        <v>23</v>
      </c>
      <c r="F2815" s="2">
        <v>44707</v>
      </c>
      <c r="G2815" s="1" t="s">
        <v>8125</v>
      </c>
      <c r="H2815" s="1" t="s">
        <v>8126</v>
      </c>
      <c r="I2815" s="1" t="s">
        <v>65</v>
      </c>
      <c r="J2815" s="3">
        <v>6118.3504743810099</v>
      </c>
      <c r="K2815" s="1">
        <v>479</v>
      </c>
      <c r="L2815" s="1" t="s">
        <v>42</v>
      </c>
      <c r="M2815" s="2">
        <v>44711</v>
      </c>
      <c r="N2815" s="1" t="s">
        <v>38</v>
      </c>
      <c r="O2815" s="1">
        <f>M2815-F2815</f>
        <v>4</v>
      </c>
      <c r="P2815" s="1" t="str">
        <f>IF(B2815&lt;=17,"Teen",
IF(B2815&lt;=25,"Young Adult",
IF(B2815&lt;=35,"Adult",
IF(B2815&lt;=50,"Middle Age","Senior"))))</f>
        <v>Middle Age</v>
      </c>
      <c r="Q2815" s="3">
        <f>J2815/O2815</f>
        <v>1529.5876185952525</v>
      </c>
      <c r="R2815" s="5">
        <f>IF(B2815&gt;60,1,0)
+ IF(O2815&gt;7,1,0)
+ IF(L2815="Emergency",1,0)
+ IF(T2815="Critical",1,0)</f>
        <v>1</v>
      </c>
      <c r="S2815" s="6" t="str">
        <f>IF(R2815&lt;=1,"Low",
IF(R2815=2,"Medium","High"))</f>
        <v>Low</v>
      </c>
      <c r="T2815" s="1" t="s">
        <v>49</v>
      </c>
    </row>
    <row r="2816" spans="1:20">
      <c r="A2816" s="1" t="s">
        <v>1456</v>
      </c>
      <c r="B2816" s="1">
        <v>74</v>
      </c>
      <c r="C2816" s="1" t="s">
        <v>21</v>
      </c>
      <c r="D2816" s="1" t="s">
        <v>91</v>
      </c>
      <c r="E2816" s="1" t="s">
        <v>84</v>
      </c>
      <c r="F2816" s="2">
        <v>44707</v>
      </c>
      <c r="G2816" s="1" t="s">
        <v>8127</v>
      </c>
      <c r="H2816" s="1" t="s">
        <v>8128</v>
      </c>
      <c r="I2816" s="1" t="s">
        <v>36</v>
      </c>
      <c r="J2816" s="3">
        <v>23659.458584343</v>
      </c>
      <c r="K2816" s="1">
        <v>195</v>
      </c>
      <c r="L2816" s="1" t="s">
        <v>37</v>
      </c>
      <c r="M2816" s="2">
        <v>44728</v>
      </c>
      <c r="N2816" s="1" t="s">
        <v>38</v>
      </c>
      <c r="O2816" s="1">
        <f>M2816-F2816</f>
        <v>21</v>
      </c>
      <c r="P2816" s="1" t="str">
        <f>IF(B2816&lt;=17,"Teen",
IF(B2816&lt;=25,"Young Adult",
IF(B2816&lt;=35,"Adult",
IF(B2816&lt;=50,"Middle Age","Senior"))))</f>
        <v>Senior</v>
      </c>
      <c r="Q2816" s="3">
        <f>J2816/O2816</f>
        <v>1126.6408849687143</v>
      </c>
      <c r="R2816" s="5">
        <f>IF(B2816&gt;60,1,0)
+ IF(O2816&gt;7,1,0)
+ IF(L2816="Emergency",1,0)
+ IF(T2816="Critical",1,0)</f>
        <v>2</v>
      </c>
      <c r="S2816" s="6" t="str">
        <f>IF(R2816&lt;=1,"Low",
IF(R2816=2,"Medium","High"))</f>
        <v>Medium</v>
      </c>
      <c r="T2816" s="1" t="s">
        <v>49</v>
      </c>
    </row>
    <row r="2817" spans="1:20">
      <c r="A2817" s="1" t="s">
        <v>8129</v>
      </c>
      <c r="B2817" s="1">
        <v>20</v>
      </c>
      <c r="C2817" s="1" t="s">
        <v>21</v>
      </c>
      <c r="D2817" s="1" t="s">
        <v>91</v>
      </c>
      <c r="E2817" s="1" t="s">
        <v>84</v>
      </c>
      <c r="F2817" s="2">
        <v>44707</v>
      </c>
      <c r="G2817" s="1" t="s">
        <v>8130</v>
      </c>
      <c r="H2817" s="1" t="s">
        <v>4055</v>
      </c>
      <c r="I2817" s="1" t="s">
        <v>26</v>
      </c>
      <c r="J2817" s="3">
        <v>41327.235439606098</v>
      </c>
      <c r="K2817" s="1">
        <v>142</v>
      </c>
      <c r="L2817" s="1" t="s">
        <v>27</v>
      </c>
      <c r="M2817" s="2">
        <v>44725</v>
      </c>
      <c r="N2817" s="1" t="s">
        <v>38</v>
      </c>
      <c r="O2817" s="1">
        <f>M2817-F2817</f>
        <v>18</v>
      </c>
      <c r="P2817" s="1" t="str">
        <f>IF(B2817&lt;=17,"Teen",
IF(B2817&lt;=25,"Young Adult",
IF(B2817&lt;=35,"Adult",
IF(B2817&lt;=50,"Middle Age","Senior"))))</f>
        <v>Young Adult</v>
      </c>
      <c r="Q2817" s="3">
        <f>J2817/O2817</f>
        <v>2295.9575244225612</v>
      </c>
      <c r="R2817" s="5">
        <f>IF(B2817&gt;60,1,0)
+ IF(O2817&gt;7,1,0)
+ IF(L2817="Emergency",1,0)
+ IF(T2817="Critical",1,0)</f>
        <v>1</v>
      </c>
      <c r="S2817" s="6" t="str">
        <f>IF(R2817&lt;=1,"Low",
IF(R2817=2,"Medium","High"))</f>
        <v>Low</v>
      </c>
      <c r="T2817" s="1" t="s">
        <v>29</v>
      </c>
    </row>
    <row r="2818" spans="1:20">
      <c r="A2818" s="1" t="s">
        <v>8131</v>
      </c>
      <c r="B2818" s="1">
        <v>40</v>
      </c>
      <c r="C2818" s="1" t="s">
        <v>21</v>
      </c>
      <c r="D2818" s="1" t="s">
        <v>22</v>
      </c>
      <c r="E2818" s="1" t="s">
        <v>45</v>
      </c>
      <c r="F2818" s="2">
        <v>44707</v>
      </c>
      <c r="G2818" s="1" t="s">
        <v>8132</v>
      </c>
      <c r="H2818" s="1" t="s">
        <v>8133</v>
      </c>
      <c r="I2818" s="1" t="s">
        <v>56</v>
      </c>
      <c r="J2818" s="3">
        <v>41834.219994335399</v>
      </c>
      <c r="K2818" s="1">
        <v>422</v>
      </c>
      <c r="L2818" s="1" t="s">
        <v>37</v>
      </c>
      <c r="M2818" s="2">
        <v>44736</v>
      </c>
      <c r="N2818" s="1" t="s">
        <v>97</v>
      </c>
      <c r="O2818" s="1">
        <f>M2818-F2818</f>
        <v>29</v>
      </c>
      <c r="P2818" s="1" t="str">
        <f>IF(B2818&lt;=17,"Teen",
IF(B2818&lt;=25,"Young Adult",
IF(B2818&lt;=35,"Adult",
IF(B2818&lt;=50,"Middle Age","Senior"))))</f>
        <v>Middle Age</v>
      </c>
      <c r="Q2818" s="3">
        <f>J2818/O2818</f>
        <v>1442.5593101494965</v>
      </c>
      <c r="R2818" s="5">
        <f>IF(B2818&gt;60,1,0)
+ IF(O2818&gt;7,1,0)
+ IF(L2818="Emergency",1,0)
+ IF(T2818="Critical",1,0)</f>
        <v>1</v>
      </c>
      <c r="S2818" s="6" t="str">
        <f>IF(R2818&lt;=1,"Low",
IF(R2818=2,"Medium","High"))</f>
        <v>Low</v>
      </c>
      <c r="T2818" s="1" t="s">
        <v>29</v>
      </c>
    </row>
    <row r="2819" spans="1:20">
      <c r="A2819" s="1" t="s">
        <v>8134</v>
      </c>
      <c r="B2819" s="1">
        <v>80</v>
      </c>
      <c r="C2819" s="1" t="s">
        <v>21</v>
      </c>
      <c r="D2819" s="1" t="s">
        <v>62</v>
      </c>
      <c r="E2819" s="1" t="s">
        <v>23</v>
      </c>
      <c r="F2819" s="2">
        <v>44707</v>
      </c>
      <c r="G2819" s="1" t="s">
        <v>8135</v>
      </c>
      <c r="H2819" s="1" t="s">
        <v>8136</v>
      </c>
      <c r="I2819" s="1" t="s">
        <v>26</v>
      </c>
      <c r="J2819" s="3">
        <v>3627.1794283088002</v>
      </c>
      <c r="K2819" s="1">
        <v>121</v>
      </c>
      <c r="L2819" s="1" t="s">
        <v>27</v>
      </c>
      <c r="M2819" s="2">
        <v>44733</v>
      </c>
      <c r="N2819" s="1" t="s">
        <v>66</v>
      </c>
      <c r="O2819" s="1">
        <f>M2819-F2819</f>
        <v>26</v>
      </c>
      <c r="P2819" s="1" t="str">
        <f>IF(B2819&lt;=17,"Teen",
IF(B2819&lt;=25,"Young Adult",
IF(B2819&lt;=35,"Adult",
IF(B2819&lt;=50,"Middle Age","Senior"))))</f>
        <v>Senior</v>
      </c>
      <c r="Q2819" s="3">
        <f>J2819/O2819</f>
        <v>139.50690108880002</v>
      </c>
      <c r="R2819" s="5">
        <f>IF(B2819&gt;60,1,0)
+ IF(O2819&gt;7,1,0)
+ IF(L2819="Emergency",1,0)
+ IF(T2819="Critical",1,0)</f>
        <v>2</v>
      </c>
      <c r="S2819" s="6" t="str">
        <f>IF(R2819&lt;=1,"Low",
IF(R2819=2,"Medium","High"))</f>
        <v>Medium</v>
      </c>
      <c r="T2819" s="1" t="s">
        <v>71</v>
      </c>
    </row>
    <row r="2820" spans="1:20">
      <c r="A2820" s="1" t="s">
        <v>8137</v>
      </c>
      <c r="B2820" s="1">
        <v>18</v>
      </c>
      <c r="C2820" s="1" t="s">
        <v>51</v>
      </c>
      <c r="D2820" s="1" t="s">
        <v>52</v>
      </c>
      <c r="E2820" s="1" t="s">
        <v>23</v>
      </c>
      <c r="F2820" s="2">
        <v>44706</v>
      </c>
      <c r="G2820" s="1" t="s">
        <v>8138</v>
      </c>
      <c r="H2820" s="1" t="s">
        <v>8139</v>
      </c>
      <c r="I2820" s="1" t="s">
        <v>65</v>
      </c>
      <c r="J2820" s="3">
        <v>38729.127161801</v>
      </c>
      <c r="K2820" s="1">
        <v>230</v>
      </c>
      <c r="L2820" s="1" t="s">
        <v>37</v>
      </c>
      <c r="M2820" s="2">
        <v>44714</v>
      </c>
      <c r="N2820" s="1" t="s">
        <v>66</v>
      </c>
      <c r="O2820" s="1">
        <f>M2820-F2820</f>
        <v>8</v>
      </c>
      <c r="P2820" s="1" t="str">
        <f>IF(B2820&lt;=17,"Teen",
IF(B2820&lt;=25,"Young Adult",
IF(B2820&lt;=35,"Adult",
IF(B2820&lt;=50,"Middle Age","Senior"))))</f>
        <v>Young Adult</v>
      </c>
      <c r="Q2820" s="3">
        <f>J2820/O2820</f>
        <v>4841.140895225125</v>
      </c>
      <c r="R2820" s="5">
        <f>IF(B2820&gt;60,1,0)
+ IF(O2820&gt;7,1,0)
+ IF(L2820="Emergency",1,0)
+ IF(T2820="Critical",1,0)</f>
        <v>1</v>
      </c>
      <c r="S2820" s="6" t="str">
        <f>IF(R2820&lt;=1,"Low",
IF(R2820=2,"Medium","High"))</f>
        <v>Low</v>
      </c>
      <c r="T2820" s="1" t="s">
        <v>29</v>
      </c>
    </row>
    <row r="2821" spans="1:20">
      <c r="A2821" s="1" t="s">
        <v>6875</v>
      </c>
      <c r="B2821" s="1">
        <v>64</v>
      </c>
      <c r="C2821" s="1" t="s">
        <v>51</v>
      </c>
      <c r="D2821" s="1" t="s">
        <v>44</v>
      </c>
      <c r="E2821" s="1" t="s">
        <v>45</v>
      </c>
      <c r="F2821" s="2">
        <v>44706</v>
      </c>
      <c r="G2821" s="1" t="s">
        <v>8140</v>
      </c>
      <c r="H2821" s="1" t="s">
        <v>8141</v>
      </c>
      <c r="I2821" s="1" t="s">
        <v>60</v>
      </c>
      <c r="J2821" s="3">
        <v>39677.553958318596</v>
      </c>
      <c r="K2821" s="1">
        <v>391</v>
      </c>
      <c r="L2821" s="1" t="s">
        <v>42</v>
      </c>
      <c r="M2821" s="2">
        <v>44708</v>
      </c>
      <c r="N2821" s="1" t="s">
        <v>97</v>
      </c>
      <c r="O2821" s="1">
        <f>M2821-F2821</f>
        <v>2</v>
      </c>
      <c r="P2821" s="1" t="str">
        <f>IF(B2821&lt;=17,"Teen",
IF(B2821&lt;=25,"Young Adult",
IF(B2821&lt;=35,"Adult",
IF(B2821&lt;=50,"Middle Age","Senior"))))</f>
        <v>Senior</v>
      </c>
      <c r="Q2821" s="3">
        <f>J2821/O2821</f>
        <v>19838.776979159298</v>
      </c>
      <c r="R2821" s="5">
        <f>IF(B2821&gt;60,1,0)
+ IF(O2821&gt;7,1,0)
+ IF(L2821="Emergency",1,0)
+ IF(T2821="Critical",1,0)</f>
        <v>2</v>
      </c>
      <c r="S2821" s="6" t="str">
        <f>IF(R2821&lt;=1,"Low",
IF(R2821=2,"Medium","High"))</f>
        <v>Medium</v>
      </c>
      <c r="T2821" s="1" t="s">
        <v>29</v>
      </c>
    </row>
    <row r="2822" spans="1:20">
      <c r="A2822" s="1" t="s">
        <v>8142</v>
      </c>
      <c r="B2822" s="1">
        <v>71</v>
      </c>
      <c r="C2822" s="1" t="s">
        <v>51</v>
      </c>
      <c r="D2822" s="1" t="s">
        <v>91</v>
      </c>
      <c r="E2822" s="1" t="s">
        <v>33</v>
      </c>
      <c r="F2822" s="2">
        <v>44705</v>
      </c>
      <c r="G2822" s="1" t="s">
        <v>8143</v>
      </c>
      <c r="H2822" s="1" t="s">
        <v>8144</v>
      </c>
      <c r="I2822" s="1" t="s">
        <v>26</v>
      </c>
      <c r="J2822" s="3">
        <v>24898.836711049102</v>
      </c>
      <c r="K2822" s="1">
        <v>304</v>
      </c>
      <c r="L2822" s="1" t="s">
        <v>42</v>
      </c>
      <c r="M2822" s="2">
        <v>44724</v>
      </c>
      <c r="N2822" s="1" t="s">
        <v>48</v>
      </c>
      <c r="O2822" s="1">
        <f>M2822-F2822</f>
        <v>19</v>
      </c>
      <c r="P2822" s="1" t="str">
        <f>IF(B2822&lt;=17,"Teen",
IF(B2822&lt;=25,"Young Adult",
IF(B2822&lt;=35,"Adult",
IF(B2822&lt;=50,"Middle Age","Senior"))))</f>
        <v>Senior</v>
      </c>
      <c r="Q2822" s="3">
        <f>J2822/O2822</f>
        <v>1310.4650900552158</v>
      </c>
      <c r="R2822" s="5">
        <f>IF(B2822&gt;60,1,0)
+ IF(O2822&gt;7,1,0)
+ IF(L2822="Emergency",1,0)
+ IF(T2822="Critical",1,0)</f>
        <v>3</v>
      </c>
      <c r="S2822" s="6" t="str">
        <f>IF(R2822&lt;=1,"Low",
IF(R2822=2,"Medium","High"))</f>
        <v>High</v>
      </c>
      <c r="T2822" s="1" t="s">
        <v>49</v>
      </c>
    </row>
    <row r="2823" spans="1:20">
      <c r="A2823" s="1" t="s">
        <v>8145</v>
      </c>
      <c r="B2823" s="1">
        <v>34</v>
      </c>
      <c r="C2823" s="1" t="s">
        <v>51</v>
      </c>
      <c r="D2823" s="1" t="s">
        <v>22</v>
      </c>
      <c r="E2823" s="1" t="s">
        <v>45</v>
      </c>
      <c r="F2823" s="2">
        <v>44705</v>
      </c>
      <c r="G2823" s="1" t="s">
        <v>8146</v>
      </c>
      <c r="H2823" s="1" t="s">
        <v>8147</v>
      </c>
      <c r="I2823" s="1" t="s">
        <v>36</v>
      </c>
      <c r="J2823" s="3">
        <v>14789.310597157501</v>
      </c>
      <c r="K2823" s="1">
        <v>261</v>
      </c>
      <c r="L2823" s="1" t="s">
        <v>37</v>
      </c>
      <c r="M2823" s="2">
        <v>44712</v>
      </c>
      <c r="N2823" s="1" t="s">
        <v>97</v>
      </c>
      <c r="O2823" s="1">
        <f>M2823-F2823</f>
        <v>7</v>
      </c>
      <c r="P2823" s="1" t="str">
        <f>IF(B2823&lt;=17,"Teen",
IF(B2823&lt;=25,"Young Adult",
IF(B2823&lt;=35,"Adult",
IF(B2823&lt;=50,"Middle Age","Senior"))))</f>
        <v>Adult</v>
      </c>
      <c r="Q2823" s="3">
        <f>J2823/O2823</f>
        <v>2112.7586567367857</v>
      </c>
      <c r="R2823" s="5">
        <f>IF(B2823&gt;60,1,0)
+ IF(O2823&gt;7,1,0)
+ IF(L2823="Emergency",1,0)
+ IF(T2823="Critical",1,0)</f>
        <v>0</v>
      </c>
      <c r="S2823" s="6" t="str">
        <f>IF(R2823&lt;=1,"Low",
IF(R2823=2,"Medium","High"))</f>
        <v>Low</v>
      </c>
      <c r="T2823" s="1" t="s">
        <v>71</v>
      </c>
    </row>
    <row r="2824" spans="1:20">
      <c r="A2824" s="1" t="s">
        <v>8148</v>
      </c>
      <c r="B2824" s="1">
        <v>26</v>
      </c>
      <c r="C2824" s="1" t="s">
        <v>51</v>
      </c>
      <c r="D2824" s="1" t="s">
        <v>91</v>
      </c>
      <c r="E2824" s="1" t="s">
        <v>74</v>
      </c>
      <c r="F2824" s="2">
        <v>44705</v>
      </c>
      <c r="G2824" s="1" t="s">
        <v>8149</v>
      </c>
      <c r="H2824" s="1" t="s">
        <v>8150</v>
      </c>
      <c r="I2824" s="1" t="s">
        <v>56</v>
      </c>
      <c r="J2824" s="3">
        <v>9936.9266188972397</v>
      </c>
      <c r="K2824" s="1">
        <v>171</v>
      </c>
      <c r="L2824" s="1" t="s">
        <v>37</v>
      </c>
      <c r="M2824" s="2">
        <v>44721</v>
      </c>
      <c r="N2824" s="1" t="s">
        <v>38</v>
      </c>
      <c r="O2824" s="1">
        <f>M2824-F2824</f>
        <v>16</v>
      </c>
      <c r="P2824" s="1" t="str">
        <f>IF(B2824&lt;=17,"Teen",
IF(B2824&lt;=25,"Young Adult",
IF(B2824&lt;=35,"Adult",
IF(B2824&lt;=50,"Middle Age","Senior"))))</f>
        <v>Adult</v>
      </c>
      <c r="Q2824" s="3">
        <f>J2824/O2824</f>
        <v>621.05791368107748</v>
      </c>
      <c r="R2824" s="5">
        <f>IF(B2824&gt;60,1,0)
+ IF(O2824&gt;7,1,0)
+ IF(L2824="Emergency",1,0)
+ IF(T2824="Critical",1,0)</f>
        <v>1</v>
      </c>
      <c r="S2824" s="6" t="str">
        <f>IF(R2824&lt;=1,"Low",
IF(R2824=2,"Medium","High"))</f>
        <v>Low</v>
      </c>
      <c r="T2824" s="1" t="s">
        <v>29</v>
      </c>
    </row>
    <row r="2825" spans="1:20">
      <c r="A2825" s="1" t="s">
        <v>8151</v>
      </c>
      <c r="B2825" s="1">
        <v>47</v>
      </c>
      <c r="C2825" s="1" t="s">
        <v>21</v>
      </c>
      <c r="D2825" s="1" t="s">
        <v>52</v>
      </c>
      <c r="E2825" s="1" t="s">
        <v>33</v>
      </c>
      <c r="F2825" s="2">
        <v>44705</v>
      </c>
      <c r="G2825" s="1" t="s">
        <v>8152</v>
      </c>
      <c r="H2825" s="1" t="s">
        <v>1769</v>
      </c>
      <c r="I2825" s="1" t="s">
        <v>26</v>
      </c>
      <c r="J2825" s="3">
        <v>18219.253441754099</v>
      </c>
      <c r="K2825" s="1">
        <v>270</v>
      </c>
      <c r="L2825" s="1" t="s">
        <v>42</v>
      </c>
      <c r="M2825" s="2">
        <v>44729</v>
      </c>
      <c r="N2825" s="1" t="s">
        <v>66</v>
      </c>
      <c r="O2825" s="1">
        <f>M2825-F2825</f>
        <v>24</v>
      </c>
      <c r="P2825" s="1" t="str">
        <f>IF(B2825&lt;=17,"Teen",
IF(B2825&lt;=25,"Young Adult",
IF(B2825&lt;=35,"Adult",
IF(B2825&lt;=50,"Middle Age","Senior"))))</f>
        <v>Middle Age</v>
      </c>
      <c r="Q2825" s="3">
        <f>J2825/O2825</f>
        <v>759.1355600730875</v>
      </c>
      <c r="R2825" s="5">
        <f>IF(B2825&gt;60,1,0)
+ IF(O2825&gt;7,1,0)
+ IF(L2825="Emergency",1,0)
+ IF(T2825="Critical",1,0)</f>
        <v>2</v>
      </c>
      <c r="S2825" s="6" t="str">
        <f>IF(R2825&lt;=1,"Low",
IF(R2825=2,"Medium","High"))</f>
        <v>Medium</v>
      </c>
      <c r="T2825" s="1" t="s">
        <v>71</v>
      </c>
    </row>
    <row r="2826" spans="1:20">
      <c r="A2826" s="1" t="s">
        <v>8153</v>
      </c>
      <c r="B2826" s="1">
        <v>50</v>
      </c>
      <c r="C2826" s="1" t="s">
        <v>21</v>
      </c>
      <c r="D2826" s="1" t="s">
        <v>22</v>
      </c>
      <c r="E2826" s="1" t="s">
        <v>23</v>
      </c>
      <c r="F2826" s="2">
        <v>44705</v>
      </c>
      <c r="G2826" s="1" t="s">
        <v>8154</v>
      </c>
      <c r="H2826" s="1" t="s">
        <v>8155</v>
      </c>
      <c r="I2826" s="1" t="s">
        <v>56</v>
      </c>
      <c r="J2826" s="3">
        <v>31059.223068350901</v>
      </c>
      <c r="K2826" s="1">
        <v>158</v>
      </c>
      <c r="L2826" s="1" t="s">
        <v>27</v>
      </c>
      <c r="M2826" s="2">
        <v>44713</v>
      </c>
      <c r="N2826" s="1" t="s">
        <v>97</v>
      </c>
      <c r="O2826" s="1">
        <f>M2826-F2826</f>
        <v>8</v>
      </c>
      <c r="P2826" s="1" t="str">
        <f>IF(B2826&lt;=17,"Teen",
IF(B2826&lt;=25,"Young Adult",
IF(B2826&lt;=35,"Adult",
IF(B2826&lt;=50,"Middle Age","Senior"))))</f>
        <v>Middle Age</v>
      </c>
      <c r="Q2826" s="3">
        <f>J2826/O2826</f>
        <v>3882.4028835438626</v>
      </c>
      <c r="R2826" s="5">
        <f>IF(B2826&gt;60,1,0)
+ IF(O2826&gt;7,1,0)
+ IF(L2826="Emergency",1,0)
+ IF(T2826="Critical",1,0)</f>
        <v>1</v>
      </c>
      <c r="S2826" s="6" t="str">
        <f>IF(R2826&lt;=1,"Low",
IF(R2826=2,"Medium","High"))</f>
        <v>Low</v>
      </c>
      <c r="T2826" s="1" t="s">
        <v>49</v>
      </c>
    </row>
    <row r="2827" spans="1:20">
      <c r="A2827" s="1" t="s">
        <v>8156</v>
      </c>
      <c r="B2827" s="1">
        <v>26</v>
      </c>
      <c r="C2827" s="1" t="s">
        <v>51</v>
      </c>
      <c r="D2827" s="1" t="s">
        <v>44</v>
      </c>
      <c r="E2827" s="1" t="s">
        <v>23</v>
      </c>
      <c r="F2827" s="2">
        <v>44705</v>
      </c>
      <c r="G2827" s="1" t="s">
        <v>8157</v>
      </c>
      <c r="H2827" s="1" t="s">
        <v>8158</v>
      </c>
      <c r="I2827" s="1" t="s">
        <v>60</v>
      </c>
      <c r="J2827" s="3">
        <v>41944.9699049228</v>
      </c>
      <c r="K2827" s="1">
        <v>433</v>
      </c>
      <c r="L2827" s="1" t="s">
        <v>27</v>
      </c>
      <c r="M2827" s="2">
        <v>44726</v>
      </c>
      <c r="N2827" s="1" t="s">
        <v>28</v>
      </c>
      <c r="O2827" s="1">
        <f>M2827-F2827</f>
        <v>21</v>
      </c>
      <c r="P2827" s="1" t="str">
        <f>IF(B2827&lt;=17,"Teen",
IF(B2827&lt;=25,"Young Adult",
IF(B2827&lt;=35,"Adult",
IF(B2827&lt;=50,"Middle Age","Senior"))))</f>
        <v>Adult</v>
      </c>
      <c r="Q2827" s="3">
        <f>J2827/O2827</f>
        <v>1997.379519282038</v>
      </c>
      <c r="R2827" s="5">
        <f>IF(B2827&gt;60,1,0)
+ IF(O2827&gt;7,1,0)
+ IF(L2827="Emergency",1,0)
+ IF(T2827="Critical",1,0)</f>
        <v>1</v>
      </c>
      <c r="S2827" s="6" t="str">
        <f>IF(R2827&lt;=1,"Low",
IF(R2827=2,"Medium","High"))</f>
        <v>Low</v>
      </c>
      <c r="T2827" s="1" t="s">
        <v>49</v>
      </c>
    </row>
    <row r="2828" spans="1:20">
      <c r="A2828" s="1" t="s">
        <v>8159</v>
      </c>
      <c r="B2828" s="1">
        <v>69</v>
      </c>
      <c r="C2828" s="1" t="s">
        <v>51</v>
      </c>
      <c r="D2828" s="1" t="s">
        <v>44</v>
      </c>
      <c r="E2828" s="1" t="s">
        <v>53</v>
      </c>
      <c r="F2828" s="2">
        <v>44705</v>
      </c>
      <c r="G2828" s="1" t="s">
        <v>8160</v>
      </c>
      <c r="H2828" s="1" t="s">
        <v>8161</v>
      </c>
      <c r="I2828" s="1" t="s">
        <v>65</v>
      </c>
      <c r="J2828" s="3">
        <v>16919.668953165699</v>
      </c>
      <c r="K2828" s="1">
        <v>377</v>
      </c>
      <c r="L2828" s="1" t="s">
        <v>37</v>
      </c>
      <c r="M2828" s="2">
        <v>44723</v>
      </c>
      <c r="N2828" s="1" t="s">
        <v>38</v>
      </c>
      <c r="O2828" s="1">
        <f>M2828-F2828</f>
        <v>18</v>
      </c>
      <c r="P2828" s="1" t="str">
        <f>IF(B2828&lt;=17,"Teen",
IF(B2828&lt;=25,"Young Adult",
IF(B2828&lt;=35,"Adult",
IF(B2828&lt;=50,"Middle Age","Senior"))))</f>
        <v>Senior</v>
      </c>
      <c r="Q2828" s="3">
        <f>J2828/O2828</f>
        <v>939.98160850920556</v>
      </c>
      <c r="R2828" s="5">
        <f>IF(B2828&gt;60,1,0)
+ IF(O2828&gt;7,1,0)
+ IF(L2828="Emergency",1,0)
+ IF(T2828="Critical",1,0)</f>
        <v>2</v>
      </c>
      <c r="S2828" s="6" t="str">
        <f>IF(R2828&lt;=1,"Low",
IF(R2828=2,"Medium","High"))</f>
        <v>Medium</v>
      </c>
      <c r="T2828" s="1" t="s">
        <v>71</v>
      </c>
    </row>
    <row r="2829" spans="1:20">
      <c r="A2829" s="1" t="s">
        <v>8162</v>
      </c>
      <c r="B2829" s="1">
        <v>40</v>
      </c>
      <c r="C2829" s="1" t="s">
        <v>21</v>
      </c>
      <c r="D2829" s="1" t="s">
        <v>52</v>
      </c>
      <c r="E2829" s="1" t="s">
        <v>45</v>
      </c>
      <c r="F2829" s="2">
        <v>44705</v>
      </c>
      <c r="G2829" s="1" t="s">
        <v>8163</v>
      </c>
      <c r="H2829" s="1" t="s">
        <v>8164</v>
      </c>
      <c r="I2829" s="1" t="s">
        <v>56</v>
      </c>
      <c r="J2829" s="3">
        <v>43578.588925895601</v>
      </c>
      <c r="K2829" s="1">
        <v>406</v>
      </c>
      <c r="L2829" s="1" t="s">
        <v>42</v>
      </c>
      <c r="M2829" s="2">
        <v>44719</v>
      </c>
      <c r="N2829" s="1" t="s">
        <v>28</v>
      </c>
      <c r="O2829" s="1">
        <f>M2829-F2829</f>
        <v>14</v>
      </c>
      <c r="P2829" s="1" t="str">
        <f>IF(B2829&lt;=17,"Teen",
IF(B2829&lt;=25,"Young Adult",
IF(B2829&lt;=35,"Adult",
IF(B2829&lt;=50,"Middle Age","Senior"))))</f>
        <v>Middle Age</v>
      </c>
      <c r="Q2829" s="3">
        <f>J2829/O2829</f>
        <v>3112.7563518496859</v>
      </c>
      <c r="R2829" s="5">
        <f>IF(B2829&gt;60,1,0)
+ IF(O2829&gt;7,1,0)
+ IF(L2829="Emergency",1,0)
+ IF(T2829="Critical",1,0)</f>
        <v>2</v>
      </c>
      <c r="S2829" s="6" t="str">
        <f>IF(R2829&lt;=1,"Low",
IF(R2829=2,"Medium","High"))</f>
        <v>Medium</v>
      </c>
      <c r="T2829" s="1" t="s">
        <v>29</v>
      </c>
    </row>
    <row r="2830" spans="1:20">
      <c r="A2830" s="1" t="s">
        <v>8165</v>
      </c>
      <c r="B2830" s="1">
        <v>62</v>
      </c>
      <c r="C2830" s="1" t="s">
        <v>21</v>
      </c>
      <c r="D2830" s="1" t="s">
        <v>44</v>
      </c>
      <c r="E2830" s="1" t="s">
        <v>84</v>
      </c>
      <c r="F2830" s="2">
        <v>44705</v>
      </c>
      <c r="G2830" s="1" t="s">
        <v>8166</v>
      </c>
      <c r="H2830" s="1" t="s">
        <v>8167</v>
      </c>
      <c r="I2830" s="1" t="s">
        <v>26</v>
      </c>
      <c r="J2830" s="3">
        <v>10851.1796957733</v>
      </c>
      <c r="K2830" s="1">
        <v>406</v>
      </c>
      <c r="L2830" s="1" t="s">
        <v>42</v>
      </c>
      <c r="M2830" s="2">
        <v>44717</v>
      </c>
      <c r="N2830" s="1" t="s">
        <v>48</v>
      </c>
      <c r="O2830" s="1">
        <f>M2830-F2830</f>
        <v>12</v>
      </c>
      <c r="P2830" s="1" t="str">
        <f>IF(B2830&lt;=17,"Teen",
IF(B2830&lt;=25,"Young Adult",
IF(B2830&lt;=35,"Adult",
IF(B2830&lt;=50,"Middle Age","Senior"))))</f>
        <v>Senior</v>
      </c>
      <c r="Q2830" s="3">
        <f>J2830/O2830</f>
        <v>904.26497464777503</v>
      </c>
      <c r="R2830" s="5">
        <f>IF(B2830&gt;60,1,0)
+ IF(O2830&gt;7,1,0)
+ IF(L2830="Emergency",1,0)
+ IF(T2830="Critical",1,0)</f>
        <v>3</v>
      </c>
      <c r="S2830" s="6" t="str">
        <f>IF(R2830&lt;=1,"Low",
IF(R2830=2,"Medium","High"))</f>
        <v>High</v>
      </c>
      <c r="T2830" s="1" t="s">
        <v>49</v>
      </c>
    </row>
    <row r="2831" spans="1:20">
      <c r="A2831" s="1" t="s">
        <v>8168</v>
      </c>
      <c r="B2831" s="1">
        <v>60</v>
      </c>
      <c r="C2831" s="1" t="s">
        <v>51</v>
      </c>
      <c r="D2831" s="1" t="s">
        <v>44</v>
      </c>
      <c r="E2831" s="1" t="s">
        <v>74</v>
      </c>
      <c r="F2831" s="2">
        <v>44705</v>
      </c>
      <c r="G2831" s="1" t="s">
        <v>8169</v>
      </c>
      <c r="H2831" s="1" t="s">
        <v>8170</v>
      </c>
      <c r="I2831" s="1" t="s">
        <v>36</v>
      </c>
      <c r="J2831" s="3">
        <v>22064.3963253199</v>
      </c>
      <c r="K2831" s="1">
        <v>398</v>
      </c>
      <c r="L2831" s="1" t="s">
        <v>37</v>
      </c>
      <c r="M2831" s="2">
        <v>44719</v>
      </c>
      <c r="N2831" s="1" t="s">
        <v>38</v>
      </c>
      <c r="O2831" s="1">
        <f>M2831-F2831</f>
        <v>14</v>
      </c>
      <c r="P2831" s="1" t="str">
        <f>IF(B2831&lt;=17,"Teen",
IF(B2831&lt;=25,"Young Adult",
IF(B2831&lt;=35,"Adult",
IF(B2831&lt;=50,"Middle Age","Senior"))))</f>
        <v>Senior</v>
      </c>
      <c r="Q2831" s="3">
        <f>J2831/O2831</f>
        <v>1576.0283089514214</v>
      </c>
      <c r="R2831" s="5">
        <f>IF(B2831&gt;60,1,0)
+ IF(O2831&gt;7,1,0)
+ IF(L2831="Emergency",1,0)
+ IF(T2831="Critical",1,0)</f>
        <v>1</v>
      </c>
      <c r="S2831" s="6" t="str">
        <f>IF(R2831&lt;=1,"Low",
IF(R2831=2,"Medium","High"))</f>
        <v>Low</v>
      </c>
      <c r="T2831" s="1" t="s">
        <v>71</v>
      </c>
    </row>
    <row r="2832" spans="1:20">
      <c r="A2832" s="1" t="s">
        <v>8171</v>
      </c>
      <c r="B2832" s="1">
        <v>58</v>
      </c>
      <c r="C2832" s="1" t="s">
        <v>21</v>
      </c>
      <c r="D2832" s="1" t="s">
        <v>52</v>
      </c>
      <c r="E2832" s="1" t="s">
        <v>45</v>
      </c>
      <c r="F2832" s="2">
        <v>44705</v>
      </c>
      <c r="G2832" s="1" t="s">
        <v>8172</v>
      </c>
      <c r="H2832" s="1" t="s">
        <v>8173</v>
      </c>
      <c r="I2832" s="1" t="s">
        <v>56</v>
      </c>
      <c r="J2832" s="3">
        <v>4520.4284710400998</v>
      </c>
      <c r="K2832" s="1">
        <v>210</v>
      </c>
      <c r="L2832" s="1" t="s">
        <v>42</v>
      </c>
      <c r="M2832" s="2">
        <v>44710</v>
      </c>
      <c r="N2832" s="1" t="s">
        <v>97</v>
      </c>
      <c r="O2832" s="1">
        <f>M2832-F2832</f>
        <v>5</v>
      </c>
      <c r="P2832" s="1" t="str">
        <f>IF(B2832&lt;=17,"Teen",
IF(B2832&lt;=25,"Young Adult",
IF(B2832&lt;=35,"Adult",
IF(B2832&lt;=50,"Middle Age","Senior"))))</f>
        <v>Senior</v>
      </c>
      <c r="Q2832" s="3">
        <f>J2832/O2832</f>
        <v>904.08569420801996</v>
      </c>
      <c r="R2832" s="5">
        <f>IF(B2832&gt;60,1,0)
+ IF(O2832&gt;7,1,0)
+ IF(L2832="Emergency",1,0)
+ IF(T2832="Critical",1,0)</f>
        <v>1</v>
      </c>
      <c r="S2832" s="6" t="str">
        <f>IF(R2832&lt;=1,"Low",
IF(R2832=2,"Medium","High"))</f>
        <v>Low</v>
      </c>
      <c r="T2832" s="1" t="s">
        <v>49</v>
      </c>
    </row>
    <row r="2833" spans="1:20">
      <c r="A2833" s="1" t="s">
        <v>8174</v>
      </c>
      <c r="B2833" s="1">
        <v>62</v>
      </c>
      <c r="C2833" s="1" t="s">
        <v>21</v>
      </c>
      <c r="D2833" s="1" t="s">
        <v>68</v>
      </c>
      <c r="E2833" s="1" t="s">
        <v>23</v>
      </c>
      <c r="F2833" s="2">
        <v>44704</v>
      </c>
      <c r="G2833" s="1" t="s">
        <v>8175</v>
      </c>
      <c r="H2833" s="1" t="s">
        <v>8176</v>
      </c>
      <c r="I2833" s="1" t="s">
        <v>36</v>
      </c>
      <c r="J2833" s="3">
        <v>22979.213540298901</v>
      </c>
      <c r="K2833" s="1">
        <v>216</v>
      </c>
      <c r="L2833" s="1" t="s">
        <v>42</v>
      </c>
      <c r="M2833" s="2">
        <v>44723</v>
      </c>
      <c r="N2833" s="1" t="s">
        <v>38</v>
      </c>
      <c r="O2833" s="1">
        <f>M2833-F2833</f>
        <v>19</v>
      </c>
      <c r="P2833" s="1" t="str">
        <f>IF(B2833&lt;=17,"Teen",
IF(B2833&lt;=25,"Young Adult",
IF(B2833&lt;=35,"Adult",
IF(B2833&lt;=50,"Middle Age","Senior"))))</f>
        <v>Senior</v>
      </c>
      <c r="Q2833" s="3">
        <f>J2833/O2833</f>
        <v>1209.4322915946789</v>
      </c>
      <c r="R2833" s="5">
        <f>IF(B2833&gt;60,1,0)
+ IF(O2833&gt;7,1,0)
+ IF(L2833="Emergency",1,0)
+ IF(T2833="Critical",1,0)</f>
        <v>3</v>
      </c>
      <c r="S2833" s="6" t="str">
        <f>IF(R2833&lt;=1,"Low",
IF(R2833=2,"Medium","High"))</f>
        <v>High</v>
      </c>
      <c r="T2833" s="1" t="s">
        <v>29</v>
      </c>
    </row>
    <row r="2834" spans="1:20">
      <c r="A2834" s="1" t="s">
        <v>8177</v>
      </c>
      <c r="B2834" s="1">
        <v>50</v>
      </c>
      <c r="C2834" s="1" t="s">
        <v>21</v>
      </c>
      <c r="D2834" s="1" t="s">
        <v>44</v>
      </c>
      <c r="E2834" s="1" t="s">
        <v>23</v>
      </c>
      <c r="F2834" s="2">
        <v>44704</v>
      </c>
      <c r="G2834" s="1" t="s">
        <v>8178</v>
      </c>
      <c r="H2834" s="1" t="s">
        <v>8179</v>
      </c>
      <c r="I2834" s="1" t="s">
        <v>26</v>
      </c>
      <c r="J2834" s="3">
        <v>5244.5079796949103</v>
      </c>
      <c r="K2834" s="1">
        <v>463</v>
      </c>
      <c r="L2834" s="1" t="s">
        <v>27</v>
      </c>
      <c r="M2834" s="2">
        <v>44725</v>
      </c>
      <c r="N2834" s="1" t="s">
        <v>38</v>
      </c>
      <c r="O2834" s="1">
        <f>M2834-F2834</f>
        <v>21</v>
      </c>
      <c r="P2834" s="1" t="str">
        <f>IF(B2834&lt;=17,"Teen",
IF(B2834&lt;=25,"Young Adult",
IF(B2834&lt;=35,"Adult",
IF(B2834&lt;=50,"Middle Age","Senior"))))</f>
        <v>Middle Age</v>
      </c>
      <c r="Q2834" s="3">
        <f>J2834/O2834</f>
        <v>249.73847522356715</v>
      </c>
      <c r="R2834" s="5">
        <f>IF(B2834&gt;60,1,0)
+ IF(O2834&gt;7,1,0)
+ IF(L2834="Emergency",1,0)
+ IF(T2834="Critical",1,0)</f>
        <v>1</v>
      </c>
      <c r="S2834" s="6" t="str">
        <f>IF(R2834&lt;=1,"Low",
IF(R2834=2,"Medium","High"))</f>
        <v>Low</v>
      </c>
      <c r="T2834" s="1" t="s">
        <v>49</v>
      </c>
    </row>
    <row r="2835" spans="1:20">
      <c r="A2835" s="1" t="s">
        <v>8180</v>
      </c>
      <c r="B2835" s="1">
        <v>41</v>
      </c>
      <c r="C2835" s="1" t="s">
        <v>21</v>
      </c>
      <c r="D2835" s="1" t="s">
        <v>73</v>
      </c>
      <c r="E2835" s="1" t="s">
        <v>53</v>
      </c>
      <c r="F2835" s="2">
        <v>44704</v>
      </c>
      <c r="G2835" s="1" t="s">
        <v>8181</v>
      </c>
      <c r="H2835" s="1" t="s">
        <v>8182</v>
      </c>
      <c r="I2835" s="1" t="s">
        <v>36</v>
      </c>
      <c r="J2835" s="3">
        <v>42544.932608937997</v>
      </c>
      <c r="K2835" s="1">
        <v>155</v>
      </c>
      <c r="L2835" s="1" t="s">
        <v>27</v>
      </c>
      <c r="M2835" s="2">
        <v>44715</v>
      </c>
      <c r="N2835" s="1" t="s">
        <v>97</v>
      </c>
      <c r="O2835" s="1">
        <f>M2835-F2835</f>
        <v>11</v>
      </c>
      <c r="P2835" s="1" t="str">
        <f>IF(B2835&lt;=17,"Teen",
IF(B2835&lt;=25,"Young Adult",
IF(B2835&lt;=35,"Adult",
IF(B2835&lt;=50,"Middle Age","Senior"))))</f>
        <v>Middle Age</v>
      </c>
      <c r="Q2835" s="3">
        <f>J2835/O2835</f>
        <v>3867.7211462670907</v>
      </c>
      <c r="R2835" s="5">
        <f>IF(B2835&gt;60,1,0)
+ IF(O2835&gt;7,1,0)
+ IF(L2835="Emergency",1,0)
+ IF(T2835="Critical",1,0)</f>
        <v>1</v>
      </c>
      <c r="S2835" s="6" t="str">
        <f>IF(R2835&lt;=1,"Low",
IF(R2835=2,"Medium","High"))</f>
        <v>Low</v>
      </c>
      <c r="T2835" s="1" t="s">
        <v>71</v>
      </c>
    </row>
    <row r="2836" spans="1:20">
      <c r="A2836" s="1" t="s">
        <v>8130</v>
      </c>
      <c r="B2836" s="1">
        <v>44</v>
      </c>
      <c r="C2836" s="1" t="s">
        <v>51</v>
      </c>
      <c r="D2836" s="1" t="s">
        <v>32</v>
      </c>
      <c r="E2836" s="1" t="s">
        <v>33</v>
      </c>
      <c r="F2836" s="2">
        <v>44704</v>
      </c>
      <c r="G2836" s="1" t="s">
        <v>8183</v>
      </c>
      <c r="H2836" s="1" t="s">
        <v>8184</v>
      </c>
      <c r="I2836" s="1" t="s">
        <v>65</v>
      </c>
      <c r="J2836" s="3">
        <v>5944.9929542932996</v>
      </c>
      <c r="K2836" s="1">
        <v>314</v>
      </c>
      <c r="L2836" s="1" t="s">
        <v>37</v>
      </c>
      <c r="M2836" s="2">
        <v>44716</v>
      </c>
      <c r="N2836" s="1" t="s">
        <v>97</v>
      </c>
      <c r="O2836" s="1">
        <f>M2836-F2836</f>
        <v>12</v>
      </c>
      <c r="P2836" s="1" t="str">
        <f>IF(B2836&lt;=17,"Teen",
IF(B2836&lt;=25,"Young Adult",
IF(B2836&lt;=35,"Adult",
IF(B2836&lt;=50,"Middle Age","Senior"))))</f>
        <v>Middle Age</v>
      </c>
      <c r="Q2836" s="3">
        <f>J2836/O2836</f>
        <v>495.41607952444161</v>
      </c>
      <c r="R2836" s="5">
        <f>IF(B2836&gt;60,1,0)
+ IF(O2836&gt;7,1,0)
+ IF(L2836="Emergency",1,0)
+ IF(T2836="Critical",1,0)</f>
        <v>1</v>
      </c>
      <c r="S2836" s="6" t="str">
        <f>IF(R2836&lt;=1,"Low",
IF(R2836=2,"Medium","High"))</f>
        <v>Low</v>
      </c>
      <c r="T2836" s="1" t="s">
        <v>29</v>
      </c>
    </row>
    <row r="2837" spans="1:20">
      <c r="A2837" s="1" t="s">
        <v>8185</v>
      </c>
      <c r="B2837" s="1">
        <v>50</v>
      </c>
      <c r="C2837" s="1" t="s">
        <v>21</v>
      </c>
      <c r="D2837" s="1" t="s">
        <v>52</v>
      </c>
      <c r="E2837" s="1" t="s">
        <v>74</v>
      </c>
      <c r="F2837" s="2">
        <v>44704</v>
      </c>
      <c r="G2837" s="1" t="s">
        <v>8186</v>
      </c>
      <c r="H2837" s="1" t="s">
        <v>8187</v>
      </c>
      <c r="I2837" s="1" t="s">
        <v>26</v>
      </c>
      <c r="J2837" s="3">
        <v>16542.843408778401</v>
      </c>
      <c r="K2837" s="1">
        <v>376</v>
      </c>
      <c r="L2837" s="1" t="s">
        <v>37</v>
      </c>
      <c r="M2837" s="2">
        <v>44714</v>
      </c>
      <c r="N2837" s="1" t="s">
        <v>97</v>
      </c>
      <c r="O2837" s="1">
        <f>M2837-F2837</f>
        <v>10</v>
      </c>
      <c r="P2837" s="1" t="str">
        <f>IF(B2837&lt;=17,"Teen",
IF(B2837&lt;=25,"Young Adult",
IF(B2837&lt;=35,"Adult",
IF(B2837&lt;=50,"Middle Age","Senior"))))</f>
        <v>Middle Age</v>
      </c>
      <c r="Q2837" s="3">
        <f>J2837/O2837</f>
        <v>1654.2843408778401</v>
      </c>
      <c r="R2837" s="5">
        <f>IF(B2837&gt;60,1,0)
+ IF(O2837&gt;7,1,0)
+ IF(L2837="Emergency",1,0)
+ IF(T2837="Critical",1,0)</f>
        <v>1</v>
      </c>
      <c r="S2837" s="6" t="str">
        <f>IF(R2837&lt;=1,"Low",
IF(R2837=2,"Medium","High"))</f>
        <v>Low</v>
      </c>
      <c r="T2837" s="1" t="s">
        <v>71</v>
      </c>
    </row>
    <row r="2838" spans="1:20">
      <c r="A2838" s="1" t="s">
        <v>8188</v>
      </c>
      <c r="B2838" s="1">
        <v>42</v>
      </c>
      <c r="C2838" s="1" t="s">
        <v>51</v>
      </c>
      <c r="D2838" s="1" t="s">
        <v>22</v>
      </c>
      <c r="E2838" s="1" t="s">
        <v>84</v>
      </c>
      <c r="F2838" s="2">
        <v>44704</v>
      </c>
      <c r="G2838" s="1" t="s">
        <v>8189</v>
      </c>
      <c r="H2838" s="1" t="s">
        <v>8190</v>
      </c>
      <c r="I2838" s="1" t="s">
        <v>65</v>
      </c>
      <c r="J2838" s="3">
        <v>31802.0091842611</v>
      </c>
      <c r="K2838" s="1">
        <v>272</v>
      </c>
      <c r="L2838" s="1" t="s">
        <v>27</v>
      </c>
      <c r="M2838" s="2">
        <v>44727</v>
      </c>
      <c r="N2838" s="1" t="s">
        <v>97</v>
      </c>
      <c r="O2838" s="1">
        <f>M2838-F2838</f>
        <v>23</v>
      </c>
      <c r="P2838" s="1" t="str">
        <f>IF(B2838&lt;=17,"Teen",
IF(B2838&lt;=25,"Young Adult",
IF(B2838&lt;=35,"Adult",
IF(B2838&lt;=50,"Middle Age","Senior"))))</f>
        <v>Middle Age</v>
      </c>
      <c r="Q2838" s="3">
        <f>J2838/O2838</f>
        <v>1382.696051489613</v>
      </c>
      <c r="R2838" s="5">
        <f>IF(B2838&gt;60,1,0)
+ IF(O2838&gt;7,1,0)
+ IF(L2838="Emergency",1,0)
+ IF(T2838="Critical",1,0)</f>
        <v>1</v>
      </c>
      <c r="S2838" s="6" t="str">
        <f>IF(R2838&lt;=1,"Low",
IF(R2838=2,"Medium","High"))</f>
        <v>Low</v>
      </c>
      <c r="T2838" s="1" t="s">
        <v>71</v>
      </c>
    </row>
    <row r="2839" spans="1:20">
      <c r="A2839" s="1" t="s">
        <v>8191</v>
      </c>
      <c r="B2839" s="1">
        <v>43</v>
      </c>
      <c r="C2839" s="1" t="s">
        <v>21</v>
      </c>
      <c r="D2839" s="1" t="s">
        <v>73</v>
      </c>
      <c r="E2839" s="1" t="s">
        <v>53</v>
      </c>
      <c r="F2839" s="2">
        <v>44704</v>
      </c>
      <c r="G2839" s="1" t="s">
        <v>8192</v>
      </c>
      <c r="H2839" s="1" t="s">
        <v>8193</v>
      </c>
      <c r="I2839" s="1" t="s">
        <v>26</v>
      </c>
      <c r="J2839" s="3">
        <v>24669.5826197317</v>
      </c>
      <c r="K2839" s="1">
        <v>145</v>
      </c>
      <c r="L2839" s="1" t="s">
        <v>37</v>
      </c>
      <c r="M2839" s="2">
        <v>44723</v>
      </c>
      <c r="N2839" s="1" t="s">
        <v>48</v>
      </c>
      <c r="O2839" s="1">
        <f>M2839-F2839</f>
        <v>19</v>
      </c>
      <c r="P2839" s="1" t="str">
        <f>IF(B2839&lt;=17,"Teen",
IF(B2839&lt;=25,"Young Adult",
IF(B2839&lt;=35,"Adult",
IF(B2839&lt;=50,"Middle Age","Senior"))))</f>
        <v>Middle Age</v>
      </c>
      <c r="Q2839" s="3">
        <f>J2839/O2839</f>
        <v>1298.3990852490369</v>
      </c>
      <c r="R2839" s="5">
        <f>IF(B2839&gt;60,1,0)
+ IF(O2839&gt;7,1,0)
+ IF(L2839="Emergency",1,0)
+ IF(T2839="Critical",1,0)</f>
        <v>1</v>
      </c>
      <c r="S2839" s="6" t="str">
        <f>IF(R2839&lt;=1,"Low",
IF(R2839=2,"Medium","High"))</f>
        <v>Low</v>
      </c>
      <c r="T2839" s="1" t="s">
        <v>71</v>
      </c>
    </row>
    <row r="2840" spans="1:20">
      <c r="A2840" s="1" t="s">
        <v>8194</v>
      </c>
      <c r="B2840" s="1">
        <v>33</v>
      </c>
      <c r="C2840" s="1" t="s">
        <v>51</v>
      </c>
      <c r="D2840" s="1" t="s">
        <v>44</v>
      </c>
      <c r="E2840" s="1" t="s">
        <v>84</v>
      </c>
      <c r="F2840" s="2">
        <v>44704</v>
      </c>
      <c r="G2840" s="1" t="s">
        <v>8195</v>
      </c>
      <c r="H2840" s="1" t="s">
        <v>8196</v>
      </c>
      <c r="I2840" s="1" t="s">
        <v>26</v>
      </c>
      <c r="J2840" s="3">
        <v>13046.5610611752</v>
      </c>
      <c r="K2840" s="1">
        <v>388</v>
      </c>
      <c r="L2840" s="1" t="s">
        <v>37</v>
      </c>
      <c r="M2840" s="2">
        <v>44724</v>
      </c>
      <c r="N2840" s="1" t="s">
        <v>28</v>
      </c>
      <c r="O2840" s="1">
        <f>M2840-F2840</f>
        <v>20</v>
      </c>
      <c r="P2840" s="1" t="str">
        <f>IF(B2840&lt;=17,"Teen",
IF(B2840&lt;=25,"Young Adult",
IF(B2840&lt;=35,"Adult",
IF(B2840&lt;=50,"Middle Age","Senior"))))</f>
        <v>Adult</v>
      </c>
      <c r="Q2840" s="3">
        <f>J2840/O2840</f>
        <v>652.32805305876002</v>
      </c>
      <c r="R2840" s="5">
        <f>IF(B2840&gt;60,1,0)
+ IF(O2840&gt;7,1,0)
+ IF(L2840="Emergency",1,0)
+ IF(T2840="Critical",1,0)</f>
        <v>1</v>
      </c>
      <c r="S2840" s="6" t="str">
        <f>IF(R2840&lt;=1,"Low",
IF(R2840=2,"Medium","High"))</f>
        <v>Low</v>
      </c>
      <c r="T2840" s="1" t="s">
        <v>29</v>
      </c>
    </row>
    <row r="2841" spans="1:20">
      <c r="A2841" s="1" t="s">
        <v>8197</v>
      </c>
      <c r="B2841" s="1">
        <v>69</v>
      </c>
      <c r="C2841" s="1" t="s">
        <v>51</v>
      </c>
      <c r="D2841" s="1" t="s">
        <v>91</v>
      </c>
      <c r="E2841" s="1" t="s">
        <v>45</v>
      </c>
      <c r="F2841" s="2">
        <v>44703</v>
      </c>
      <c r="G2841" s="1" t="s">
        <v>3318</v>
      </c>
      <c r="H2841" s="1" t="s">
        <v>8198</v>
      </c>
      <c r="I2841" s="1" t="s">
        <v>56</v>
      </c>
      <c r="J2841" s="3">
        <v>2437.0476671904098</v>
      </c>
      <c r="K2841" s="1">
        <v>233</v>
      </c>
      <c r="L2841" s="1" t="s">
        <v>37</v>
      </c>
      <c r="M2841" s="2">
        <v>44710</v>
      </c>
      <c r="N2841" s="1" t="s">
        <v>66</v>
      </c>
      <c r="O2841" s="1">
        <f>M2841-F2841</f>
        <v>7</v>
      </c>
      <c r="P2841" s="1" t="str">
        <f>IF(B2841&lt;=17,"Teen",
IF(B2841&lt;=25,"Young Adult",
IF(B2841&lt;=35,"Adult",
IF(B2841&lt;=50,"Middle Age","Senior"))))</f>
        <v>Senior</v>
      </c>
      <c r="Q2841" s="3">
        <f>J2841/O2841</f>
        <v>348.14966674148712</v>
      </c>
      <c r="R2841" s="5">
        <f>IF(B2841&gt;60,1,0)
+ IF(O2841&gt;7,1,0)
+ IF(L2841="Emergency",1,0)
+ IF(T2841="Critical",1,0)</f>
        <v>1</v>
      </c>
      <c r="S2841" s="6" t="str">
        <f>IF(R2841&lt;=1,"Low",
IF(R2841=2,"Medium","High"))</f>
        <v>Low</v>
      </c>
      <c r="T2841" s="1" t="s">
        <v>49</v>
      </c>
    </row>
    <row r="2842" spans="1:20">
      <c r="A2842" s="1" t="s">
        <v>4790</v>
      </c>
      <c r="B2842" s="1">
        <v>38</v>
      </c>
      <c r="C2842" s="1" t="s">
        <v>51</v>
      </c>
      <c r="D2842" s="1" t="s">
        <v>73</v>
      </c>
      <c r="E2842" s="1" t="s">
        <v>53</v>
      </c>
      <c r="F2842" s="2">
        <v>44703</v>
      </c>
      <c r="G2842" s="1" t="s">
        <v>8199</v>
      </c>
      <c r="H2842" s="1" t="s">
        <v>8200</v>
      </c>
      <c r="I2842" s="1" t="s">
        <v>60</v>
      </c>
      <c r="J2842" s="3">
        <v>1971.4650255664999</v>
      </c>
      <c r="K2842" s="1">
        <v>391</v>
      </c>
      <c r="L2842" s="1" t="s">
        <v>37</v>
      </c>
      <c r="M2842" s="2">
        <v>44715</v>
      </c>
      <c r="N2842" s="1" t="s">
        <v>38</v>
      </c>
      <c r="O2842" s="1">
        <f>M2842-F2842</f>
        <v>12</v>
      </c>
      <c r="P2842" s="1" t="str">
        <f>IF(B2842&lt;=17,"Teen",
IF(B2842&lt;=25,"Young Adult",
IF(B2842&lt;=35,"Adult",
IF(B2842&lt;=50,"Middle Age","Senior"))))</f>
        <v>Middle Age</v>
      </c>
      <c r="Q2842" s="3">
        <f>J2842/O2842</f>
        <v>164.28875213054167</v>
      </c>
      <c r="R2842" s="5">
        <f>IF(B2842&gt;60,1,0)
+ IF(O2842&gt;7,1,0)
+ IF(L2842="Emergency",1,0)
+ IF(T2842="Critical",1,0)</f>
        <v>1</v>
      </c>
      <c r="S2842" s="6" t="str">
        <f>IF(R2842&lt;=1,"Low",
IF(R2842=2,"Medium","High"))</f>
        <v>Low</v>
      </c>
      <c r="T2842" s="1" t="s">
        <v>29</v>
      </c>
    </row>
    <row r="2843" spans="1:20">
      <c r="A2843" s="1" t="s">
        <v>8201</v>
      </c>
      <c r="B2843" s="1">
        <v>22</v>
      </c>
      <c r="C2843" s="1" t="s">
        <v>21</v>
      </c>
      <c r="D2843" s="1" t="s">
        <v>32</v>
      </c>
      <c r="E2843" s="1" t="s">
        <v>84</v>
      </c>
      <c r="F2843" s="2">
        <v>44703</v>
      </c>
      <c r="G2843" s="1" t="s">
        <v>8202</v>
      </c>
      <c r="H2843" s="1" t="s">
        <v>8203</v>
      </c>
      <c r="I2843" s="1" t="s">
        <v>36</v>
      </c>
      <c r="J2843" s="3">
        <v>5294.3606382112703</v>
      </c>
      <c r="K2843" s="1">
        <v>218</v>
      </c>
      <c r="L2843" s="1" t="s">
        <v>42</v>
      </c>
      <c r="M2843" s="2">
        <v>44717</v>
      </c>
      <c r="N2843" s="1" t="s">
        <v>38</v>
      </c>
      <c r="O2843" s="1">
        <f>M2843-F2843</f>
        <v>14</v>
      </c>
      <c r="P2843" s="1" t="str">
        <f>IF(B2843&lt;=17,"Teen",
IF(B2843&lt;=25,"Young Adult",
IF(B2843&lt;=35,"Adult",
IF(B2843&lt;=50,"Middle Age","Senior"))))</f>
        <v>Young Adult</v>
      </c>
      <c r="Q2843" s="3">
        <f>J2843/O2843</f>
        <v>378.16861701509072</v>
      </c>
      <c r="R2843" s="5">
        <f>IF(B2843&gt;60,1,0)
+ IF(O2843&gt;7,1,0)
+ IF(L2843="Emergency",1,0)
+ IF(T2843="Critical",1,0)</f>
        <v>2</v>
      </c>
      <c r="S2843" s="6" t="str">
        <f>IF(R2843&lt;=1,"Low",
IF(R2843=2,"Medium","High"))</f>
        <v>Medium</v>
      </c>
      <c r="T2843" s="1" t="s">
        <v>29</v>
      </c>
    </row>
    <row r="2844" spans="1:20">
      <c r="A2844" s="1" t="s">
        <v>8204</v>
      </c>
      <c r="B2844" s="1">
        <v>51</v>
      </c>
      <c r="C2844" s="1" t="s">
        <v>21</v>
      </c>
      <c r="D2844" s="1" t="s">
        <v>62</v>
      </c>
      <c r="E2844" s="1" t="s">
        <v>23</v>
      </c>
      <c r="F2844" s="2">
        <v>44702</v>
      </c>
      <c r="G2844" s="1" t="s">
        <v>8205</v>
      </c>
      <c r="H2844" s="1" t="s">
        <v>8206</v>
      </c>
      <c r="I2844" s="1" t="s">
        <v>26</v>
      </c>
      <c r="J2844" s="3">
        <v>34173.025240585601</v>
      </c>
      <c r="K2844" s="1">
        <v>353</v>
      </c>
      <c r="L2844" s="1" t="s">
        <v>27</v>
      </c>
      <c r="M2844" s="2">
        <v>44716</v>
      </c>
      <c r="N2844" s="1" t="s">
        <v>66</v>
      </c>
      <c r="O2844" s="1">
        <f>M2844-F2844</f>
        <v>14</v>
      </c>
      <c r="P2844" s="1" t="str">
        <f>IF(B2844&lt;=17,"Teen",
IF(B2844&lt;=25,"Young Adult",
IF(B2844&lt;=35,"Adult",
IF(B2844&lt;=50,"Middle Age","Senior"))))</f>
        <v>Senior</v>
      </c>
      <c r="Q2844" s="3">
        <f>J2844/O2844</f>
        <v>2440.9303743275427</v>
      </c>
      <c r="R2844" s="5">
        <f>IF(B2844&gt;60,1,0)
+ IF(O2844&gt;7,1,0)
+ IF(L2844="Emergency",1,0)
+ IF(T2844="Critical",1,0)</f>
        <v>1</v>
      </c>
      <c r="S2844" s="6" t="str">
        <f>IF(R2844&lt;=1,"Low",
IF(R2844=2,"Medium","High"))</f>
        <v>Low</v>
      </c>
      <c r="T2844" s="1" t="s">
        <v>29</v>
      </c>
    </row>
    <row r="2845" spans="1:20">
      <c r="A2845" s="1" t="s">
        <v>8207</v>
      </c>
      <c r="B2845" s="1">
        <v>73</v>
      </c>
      <c r="C2845" s="1" t="s">
        <v>51</v>
      </c>
      <c r="D2845" s="1" t="s">
        <v>62</v>
      </c>
      <c r="E2845" s="1" t="s">
        <v>53</v>
      </c>
      <c r="F2845" s="2">
        <v>44702</v>
      </c>
      <c r="G2845" s="1" t="s">
        <v>8208</v>
      </c>
      <c r="H2845" s="1" t="s">
        <v>8209</v>
      </c>
      <c r="I2845" s="1" t="s">
        <v>26</v>
      </c>
      <c r="J2845" s="3">
        <v>20839.6478400548</v>
      </c>
      <c r="K2845" s="1">
        <v>255</v>
      </c>
      <c r="L2845" s="1" t="s">
        <v>42</v>
      </c>
      <c r="M2845" s="2">
        <v>44730</v>
      </c>
      <c r="N2845" s="1" t="s">
        <v>48</v>
      </c>
      <c r="O2845" s="1">
        <f>M2845-F2845</f>
        <v>28</v>
      </c>
      <c r="P2845" s="1" t="str">
        <f>IF(B2845&lt;=17,"Teen",
IF(B2845&lt;=25,"Young Adult",
IF(B2845&lt;=35,"Adult",
IF(B2845&lt;=50,"Middle Age","Senior"))))</f>
        <v>Senior</v>
      </c>
      <c r="Q2845" s="3">
        <f>J2845/O2845</f>
        <v>744.27313714481431</v>
      </c>
      <c r="R2845" s="5">
        <f>IF(B2845&gt;60,1,0)
+ IF(O2845&gt;7,1,0)
+ IF(L2845="Emergency",1,0)
+ IF(T2845="Critical",1,0)</f>
        <v>3</v>
      </c>
      <c r="S2845" s="6" t="str">
        <f>IF(R2845&lt;=1,"Low",
IF(R2845=2,"Medium","High"))</f>
        <v>High</v>
      </c>
      <c r="T2845" s="1" t="s">
        <v>29</v>
      </c>
    </row>
    <row r="2846" spans="1:20">
      <c r="A2846" s="1" t="s">
        <v>8210</v>
      </c>
      <c r="B2846" s="1">
        <v>46</v>
      </c>
      <c r="C2846" s="1" t="s">
        <v>51</v>
      </c>
      <c r="D2846" s="1" t="s">
        <v>91</v>
      </c>
      <c r="E2846" s="1" t="s">
        <v>74</v>
      </c>
      <c r="F2846" s="2">
        <v>44702</v>
      </c>
      <c r="G2846" s="1" t="s">
        <v>8211</v>
      </c>
      <c r="H2846" s="1" t="s">
        <v>8212</v>
      </c>
      <c r="I2846" s="1" t="s">
        <v>65</v>
      </c>
      <c r="J2846" s="3">
        <v>27623.262314156698</v>
      </c>
      <c r="K2846" s="1">
        <v>180</v>
      </c>
      <c r="L2846" s="1" t="s">
        <v>27</v>
      </c>
      <c r="M2846" s="2">
        <v>44719</v>
      </c>
      <c r="N2846" s="1" t="s">
        <v>28</v>
      </c>
      <c r="O2846" s="1">
        <f>M2846-F2846</f>
        <v>17</v>
      </c>
      <c r="P2846" s="1" t="str">
        <f>IF(B2846&lt;=17,"Teen",
IF(B2846&lt;=25,"Young Adult",
IF(B2846&lt;=35,"Adult",
IF(B2846&lt;=50,"Middle Age","Senior"))))</f>
        <v>Middle Age</v>
      </c>
      <c r="Q2846" s="3">
        <f>J2846/O2846</f>
        <v>1624.8977831856882</v>
      </c>
      <c r="R2846" s="5">
        <f>IF(B2846&gt;60,1,0)
+ IF(O2846&gt;7,1,0)
+ IF(L2846="Emergency",1,0)
+ IF(T2846="Critical",1,0)</f>
        <v>1</v>
      </c>
      <c r="S2846" s="6" t="str">
        <f>IF(R2846&lt;=1,"Low",
IF(R2846=2,"Medium","High"))</f>
        <v>Low</v>
      </c>
      <c r="T2846" s="1" t="s">
        <v>29</v>
      </c>
    </row>
    <row r="2847" spans="1:20">
      <c r="A2847" s="1" t="s">
        <v>8213</v>
      </c>
      <c r="B2847" s="1">
        <v>60</v>
      </c>
      <c r="C2847" s="1" t="s">
        <v>51</v>
      </c>
      <c r="D2847" s="1" t="s">
        <v>32</v>
      </c>
      <c r="E2847" s="1" t="s">
        <v>74</v>
      </c>
      <c r="F2847" s="2">
        <v>44702</v>
      </c>
      <c r="G2847" s="1" t="s">
        <v>8214</v>
      </c>
      <c r="H2847" s="1" t="s">
        <v>5735</v>
      </c>
      <c r="I2847" s="1" t="s">
        <v>60</v>
      </c>
      <c r="J2847" s="3">
        <v>27076.130766129099</v>
      </c>
      <c r="K2847" s="1">
        <v>264</v>
      </c>
      <c r="L2847" s="1" t="s">
        <v>37</v>
      </c>
      <c r="M2847" s="2">
        <v>44730</v>
      </c>
      <c r="N2847" s="1" t="s">
        <v>48</v>
      </c>
      <c r="O2847" s="1">
        <f>M2847-F2847</f>
        <v>28</v>
      </c>
      <c r="P2847" s="1" t="str">
        <f>IF(B2847&lt;=17,"Teen",
IF(B2847&lt;=25,"Young Adult",
IF(B2847&lt;=35,"Adult",
IF(B2847&lt;=50,"Middle Age","Senior"))))</f>
        <v>Senior</v>
      </c>
      <c r="Q2847" s="3">
        <f>J2847/O2847</f>
        <v>967.00467021889642</v>
      </c>
      <c r="R2847" s="5">
        <f>IF(B2847&gt;60,1,0)
+ IF(O2847&gt;7,1,0)
+ IF(L2847="Emergency",1,0)
+ IF(T2847="Critical",1,0)</f>
        <v>1</v>
      </c>
      <c r="S2847" s="6" t="str">
        <f>IF(R2847&lt;=1,"Low",
IF(R2847=2,"Medium","High"))</f>
        <v>Low</v>
      </c>
      <c r="T2847" s="1" t="s">
        <v>49</v>
      </c>
    </row>
    <row r="2848" spans="1:20">
      <c r="A2848" s="1" t="s">
        <v>8215</v>
      </c>
      <c r="B2848" s="1">
        <v>26</v>
      </c>
      <c r="C2848" s="1" t="s">
        <v>51</v>
      </c>
      <c r="D2848" s="1" t="s">
        <v>22</v>
      </c>
      <c r="E2848" s="1" t="s">
        <v>23</v>
      </c>
      <c r="F2848" s="2">
        <v>44702</v>
      </c>
      <c r="G2848" s="1" t="s">
        <v>8216</v>
      </c>
      <c r="H2848" s="1" t="s">
        <v>8217</v>
      </c>
      <c r="I2848" s="1" t="s">
        <v>26</v>
      </c>
      <c r="J2848" s="3">
        <v>2110.3311710334401</v>
      </c>
      <c r="K2848" s="1">
        <v>191</v>
      </c>
      <c r="L2848" s="1" t="s">
        <v>42</v>
      </c>
      <c r="M2848" s="2">
        <v>44713</v>
      </c>
      <c r="N2848" s="1" t="s">
        <v>28</v>
      </c>
      <c r="O2848" s="1">
        <f>M2848-F2848</f>
        <v>11</v>
      </c>
      <c r="P2848" s="1" t="str">
        <f>IF(B2848&lt;=17,"Teen",
IF(B2848&lt;=25,"Young Adult",
IF(B2848&lt;=35,"Adult",
IF(B2848&lt;=50,"Middle Age","Senior"))))</f>
        <v>Adult</v>
      </c>
      <c r="Q2848" s="3">
        <f>J2848/O2848</f>
        <v>191.84828827576729</v>
      </c>
      <c r="R2848" s="5">
        <f>IF(B2848&gt;60,1,0)
+ IF(O2848&gt;7,1,0)
+ IF(L2848="Emergency",1,0)
+ IF(T2848="Critical",1,0)</f>
        <v>2</v>
      </c>
      <c r="S2848" s="6" t="str">
        <f>IF(R2848&lt;=1,"Low",
IF(R2848=2,"Medium","High"))</f>
        <v>Medium</v>
      </c>
      <c r="T2848" s="1" t="s">
        <v>49</v>
      </c>
    </row>
    <row r="2849" spans="1:20">
      <c r="A2849" s="1" t="s">
        <v>8218</v>
      </c>
      <c r="B2849" s="1">
        <v>61</v>
      </c>
      <c r="C2849" s="1" t="s">
        <v>51</v>
      </c>
      <c r="D2849" s="1" t="s">
        <v>32</v>
      </c>
      <c r="E2849" s="1" t="s">
        <v>33</v>
      </c>
      <c r="F2849" s="2">
        <v>44702</v>
      </c>
      <c r="G2849" s="1" t="s">
        <v>8219</v>
      </c>
      <c r="H2849" s="1" t="s">
        <v>8220</v>
      </c>
      <c r="I2849" s="1" t="s">
        <v>65</v>
      </c>
      <c r="J2849" s="3">
        <v>38694.149033370399</v>
      </c>
      <c r="K2849" s="1">
        <v>299</v>
      </c>
      <c r="L2849" s="1" t="s">
        <v>37</v>
      </c>
      <c r="M2849" s="2">
        <v>44718</v>
      </c>
      <c r="N2849" s="1" t="s">
        <v>97</v>
      </c>
      <c r="O2849" s="1">
        <f>M2849-F2849</f>
        <v>16</v>
      </c>
      <c r="P2849" s="1" t="str">
        <f>IF(B2849&lt;=17,"Teen",
IF(B2849&lt;=25,"Young Adult",
IF(B2849&lt;=35,"Adult",
IF(B2849&lt;=50,"Middle Age","Senior"))))</f>
        <v>Senior</v>
      </c>
      <c r="Q2849" s="3">
        <f>J2849/O2849</f>
        <v>2418.3843145856499</v>
      </c>
      <c r="R2849" s="5">
        <f>IF(B2849&gt;60,1,0)
+ IF(O2849&gt;7,1,0)
+ IF(L2849="Emergency",1,0)
+ IF(T2849="Critical",1,0)</f>
        <v>2</v>
      </c>
      <c r="S2849" s="6" t="str">
        <f>IF(R2849&lt;=1,"Low",
IF(R2849=2,"Medium","High"))</f>
        <v>Medium</v>
      </c>
      <c r="T2849" s="1" t="s">
        <v>49</v>
      </c>
    </row>
    <row r="2850" spans="1:20">
      <c r="A2850" s="1" t="s">
        <v>8221</v>
      </c>
      <c r="B2850" s="1">
        <v>58</v>
      </c>
      <c r="C2850" s="1" t="s">
        <v>21</v>
      </c>
      <c r="D2850" s="1" t="s">
        <v>22</v>
      </c>
      <c r="E2850" s="1" t="s">
        <v>45</v>
      </c>
      <c r="F2850" s="2">
        <v>44702</v>
      </c>
      <c r="G2850" s="1" t="s">
        <v>8222</v>
      </c>
      <c r="H2850" s="1" t="s">
        <v>8223</v>
      </c>
      <c r="I2850" s="1" t="s">
        <v>26</v>
      </c>
      <c r="J2850" s="3">
        <v>1118.8311260671501</v>
      </c>
      <c r="K2850" s="1">
        <v>438</v>
      </c>
      <c r="L2850" s="1" t="s">
        <v>37</v>
      </c>
      <c r="M2850" s="2">
        <v>44703</v>
      </c>
      <c r="N2850" s="1" t="s">
        <v>66</v>
      </c>
      <c r="O2850" s="1">
        <f>M2850-F2850</f>
        <v>1</v>
      </c>
      <c r="P2850" s="1" t="str">
        <f>IF(B2850&lt;=17,"Teen",
IF(B2850&lt;=25,"Young Adult",
IF(B2850&lt;=35,"Adult",
IF(B2850&lt;=50,"Middle Age","Senior"))))</f>
        <v>Senior</v>
      </c>
      <c r="Q2850" s="3">
        <f>J2850/O2850</f>
        <v>1118.8311260671501</v>
      </c>
      <c r="R2850" s="5">
        <f>IF(B2850&gt;60,1,0)
+ IF(O2850&gt;7,1,0)
+ IF(L2850="Emergency",1,0)
+ IF(T2850="Critical",1,0)</f>
        <v>0</v>
      </c>
      <c r="S2850" s="6" t="str">
        <f>IF(R2850&lt;=1,"Low",
IF(R2850=2,"Medium","High"))</f>
        <v>Low</v>
      </c>
      <c r="T2850" s="1" t="s">
        <v>49</v>
      </c>
    </row>
    <row r="2851" spans="1:20">
      <c r="A2851" s="1" t="s">
        <v>8224</v>
      </c>
      <c r="B2851" s="1">
        <v>63</v>
      </c>
      <c r="C2851" s="1" t="s">
        <v>51</v>
      </c>
      <c r="D2851" s="1" t="s">
        <v>62</v>
      </c>
      <c r="E2851" s="1" t="s">
        <v>33</v>
      </c>
      <c r="F2851" s="2">
        <v>44702</v>
      </c>
      <c r="G2851" s="1" t="s">
        <v>8225</v>
      </c>
      <c r="H2851" s="1" t="s">
        <v>8226</v>
      </c>
      <c r="I2851" s="1" t="s">
        <v>26</v>
      </c>
      <c r="J2851" s="3">
        <v>44684.031270451102</v>
      </c>
      <c r="K2851" s="1">
        <v>148</v>
      </c>
      <c r="L2851" s="1" t="s">
        <v>27</v>
      </c>
      <c r="M2851" s="2">
        <v>44712</v>
      </c>
      <c r="N2851" s="1" t="s">
        <v>48</v>
      </c>
      <c r="O2851" s="1">
        <f>M2851-F2851</f>
        <v>10</v>
      </c>
      <c r="P2851" s="1" t="str">
        <f>IF(B2851&lt;=17,"Teen",
IF(B2851&lt;=25,"Young Adult",
IF(B2851&lt;=35,"Adult",
IF(B2851&lt;=50,"Middle Age","Senior"))))</f>
        <v>Senior</v>
      </c>
      <c r="Q2851" s="3">
        <f>J2851/O2851</f>
        <v>4468.4031270451105</v>
      </c>
      <c r="R2851" s="5">
        <f>IF(B2851&gt;60,1,0)
+ IF(O2851&gt;7,1,0)
+ IF(L2851="Emergency",1,0)
+ IF(T2851="Critical",1,0)</f>
        <v>2</v>
      </c>
      <c r="S2851" s="6" t="str">
        <f>IF(R2851&lt;=1,"Low",
IF(R2851=2,"Medium","High"))</f>
        <v>Medium</v>
      </c>
      <c r="T2851" s="1" t="s">
        <v>29</v>
      </c>
    </row>
    <row r="2852" spans="1:20">
      <c r="A2852" s="1" t="s">
        <v>8227</v>
      </c>
      <c r="B2852" s="1">
        <v>27</v>
      </c>
      <c r="C2852" s="1" t="s">
        <v>51</v>
      </c>
      <c r="D2852" s="1" t="s">
        <v>52</v>
      </c>
      <c r="E2852" s="1" t="s">
        <v>53</v>
      </c>
      <c r="F2852" s="2">
        <v>44701</v>
      </c>
      <c r="G2852" s="1" t="s">
        <v>8228</v>
      </c>
      <c r="H2852" s="1" t="s">
        <v>8229</v>
      </c>
      <c r="I2852" s="1" t="s">
        <v>60</v>
      </c>
      <c r="J2852" s="3">
        <v>7198.7709672861201</v>
      </c>
      <c r="K2852" s="1">
        <v>497</v>
      </c>
      <c r="L2852" s="1" t="s">
        <v>37</v>
      </c>
      <c r="M2852" s="2">
        <v>44710</v>
      </c>
      <c r="N2852" s="1" t="s">
        <v>66</v>
      </c>
      <c r="O2852" s="1">
        <f>M2852-F2852</f>
        <v>9</v>
      </c>
      <c r="P2852" s="1" t="str">
        <f>IF(B2852&lt;=17,"Teen",
IF(B2852&lt;=25,"Young Adult",
IF(B2852&lt;=35,"Adult",
IF(B2852&lt;=50,"Middle Age","Senior"))))</f>
        <v>Adult</v>
      </c>
      <c r="Q2852" s="3">
        <f>J2852/O2852</f>
        <v>799.86344080956894</v>
      </c>
      <c r="R2852" s="5">
        <f>IF(B2852&gt;60,1,0)
+ IF(O2852&gt;7,1,0)
+ IF(L2852="Emergency",1,0)
+ IF(T2852="Critical",1,0)</f>
        <v>1</v>
      </c>
      <c r="S2852" s="6" t="str">
        <f>IF(R2852&lt;=1,"Low",
IF(R2852=2,"Medium","High"))</f>
        <v>Low</v>
      </c>
      <c r="T2852" s="1" t="s">
        <v>29</v>
      </c>
    </row>
    <row r="2853" spans="1:20">
      <c r="A2853" s="1" t="s">
        <v>8230</v>
      </c>
      <c r="B2853" s="1">
        <v>59</v>
      </c>
      <c r="C2853" s="1" t="s">
        <v>51</v>
      </c>
      <c r="D2853" s="1" t="s">
        <v>52</v>
      </c>
      <c r="E2853" s="1" t="s">
        <v>53</v>
      </c>
      <c r="F2853" s="2">
        <v>44701</v>
      </c>
      <c r="G2853" s="1" t="s">
        <v>8231</v>
      </c>
      <c r="H2853" s="1" t="s">
        <v>8232</v>
      </c>
      <c r="I2853" s="1" t="s">
        <v>36</v>
      </c>
      <c r="J2853" s="3">
        <v>16590.4392728032</v>
      </c>
      <c r="K2853" s="1">
        <v>313</v>
      </c>
      <c r="L2853" s="1" t="s">
        <v>37</v>
      </c>
      <c r="M2853" s="2">
        <v>44716</v>
      </c>
      <c r="N2853" s="1" t="s">
        <v>48</v>
      </c>
      <c r="O2853" s="1">
        <f>M2853-F2853</f>
        <v>15</v>
      </c>
      <c r="P2853" s="1" t="str">
        <f>IF(B2853&lt;=17,"Teen",
IF(B2853&lt;=25,"Young Adult",
IF(B2853&lt;=35,"Adult",
IF(B2853&lt;=50,"Middle Age","Senior"))))</f>
        <v>Senior</v>
      </c>
      <c r="Q2853" s="3">
        <f>J2853/O2853</f>
        <v>1106.0292848535466</v>
      </c>
      <c r="R2853" s="5">
        <f>IF(B2853&gt;60,1,0)
+ IF(O2853&gt;7,1,0)
+ IF(L2853="Emergency",1,0)
+ IF(T2853="Critical",1,0)</f>
        <v>1</v>
      </c>
      <c r="S2853" s="6" t="str">
        <f>IF(R2853&lt;=1,"Low",
IF(R2853=2,"Medium","High"))</f>
        <v>Low</v>
      </c>
      <c r="T2853" s="1" t="s">
        <v>29</v>
      </c>
    </row>
    <row r="2854" spans="1:20">
      <c r="A2854" s="1" t="s">
        <v>8233</v>
      </c>
      <c r="B2854" s="1">
        <v>35</v>
      </c>
      <c r="C2854" s="1" t="s">
        <v>51</v>
      </c>
      <c r="D2854" s="1" t="s">
        <v>32</v>
      </c>
      <c r="E2854" s="1" t="s">
        <v>84</v>
      </c>
      <c r="F2854" s="2">
        <v>44701</v>
      </c>
      <c r="G2854" s="1" t="s">
        <v>8234</v>
      </c>
      <c r="H2854" s="1" t="s">
        <v>8235</v>
      </c>
      <c r="I2854" s="1" t="s">
        <v>65</v>
      </c>
      <c r="J2854" s="3">
        <v>7485.05373114949</v>
      </c>
      <c r="K2854" s="1">
        <v>106</v>
      </c>
      <c r="L2854" s="1" t="s">
        <v>37</v>
      </c>
      <c r="M2854" s="2">
        <v>44702</v>
      </c>
      <c r="N2854" s="1" t="s">
        <v>38</v>
      </c>
      <c r="O2854" s="1">
        <f>M2854-F2854</f>
        <v>1</v>
      </c>
      <c r="P2854" s="1" t="str">
        <f>IF(B2854&lt;=17,"Teen",
IF(B2854&lt;=25,"Young Adult",
IF(B2854&lt;=35,"Adult",
IF(B2854&lt;=50,"Middle Age","Senior"))))</f>
        <v>Adult</v>
      </c>
      <c r="Q2854" s="3">
        <f>J2854/O2854</f>
        <v>7485.05373114949</v>
      </c>
      <c r="R2854" s="5">
        <f>IF(B2854&gt;60,1,0)
+ IF(O2854&gt;7,1,0)
+ IF(L2854="Emergency",1,0)
+ IF(T2854="Critical",1,0)</f>
        <v>0</v>
      </c>
      <c r="S2854" s="6" t="str">
        <f>IF(R2854&lt;=1,"Low",
IF(R2854=2,"Medium","High"))</f>
        <v>Low</v>
      </c>
      <c r="T2854" s="1" t="s">
        <v>29</v>
      </c>
    </row>
    <row r="2855" spans="1:20">
      <c r="A2855" s="1" t="s">
        <v>8236</v>
      </c>
      <c r="B2855" s="1">
        <v>38</v>
      </c>
      <c r="C2855" s="1" t="s">
        <v>51</v>
      </c>
      <c r="D2855" s="1" t="s">
        <v>44</v>
      </c>
      <c r="E2855" s="1" t="s">
        <v>74</v>
      </c>
      <c r="F2855" s="2">
        <v>44701</v>
      </c>
      <c r="G2855" s="1" t="s">
        <v>8237</v>
      </c>
      <c r="H2855" s="1" t="s">
        <v>8238</v>
      </c>
      <c r="I2855" s="1" t="s">
        <v>26</v>
      </c>
      <c r="J2855" s="3">
        <v>24735.434355201302</v>
      </c>
      <c r="K2855" s="1">
        <v>322</v>
      </c>
      <c r="L2855" s="1" t="s">
        <v>37</v>
      </c>
      <c r="M2855" s="2">
        <v>44724</v>
      </c>
      <c r="N2855" s="1" t="s">
        <v>97</v>
      </c>
      <c r="O2855" s="1">
        <f>M2855-F2855</f>
        <v>23</v>
      </c>
      <c r="P2855" s="1" t="str">
        <f>IF(B2855&lt;=17,"Teen",
IF(B2855&lt;=25,"Young Adult",
IF(B2855&lt;=35,"Adult",
IF(B2855&lt;=50,"Middle Age","Senior"))))</f>
        <v>Middle Age</v>
      </c>
      <c r="Q2855" s="3">
        <f>J2855/O2855</f>
        <v>1075.453667617448</v>
      </c>
      <c r="R2855" s="5">
        <f>IF(B2855&gt;60,1,0)
+ IF(O2855&gt;7,1,0)
+ IF(L2855="Emergency",1,0)
+ IF(T2855="Critical",1,0)</f>
        <v>1</v>
      </c>
      <c r="S2855" s="6" t="str">
        <f>IF(R2855&lt;=1,"Low",
IF(R2855=2,"Medium","High"))</f>
        <v>Low</v>
      </c>
      <c r="T2855" s="1" t="s">
        <v>29</v>
      </c>
    </row>
    <row r="2856" spans="1:20">
      <c r="A2856" s="1" t="s">
        <v>8239</v>
      </c>
      <c r="B2856" s="1">
        <v>50</v>
      </c>
      <c r="C2856" s="1" t="s">
        <v>21</v>
      </c>
      <c r="D2856" s="1" t="s">
        <v>32</v>
      </c>
      <c r="E2856" s="1" t="s">
        <v>74</v>
      </c>
      <c r="F2856" s="2">
        <v>44700</v>
      </c>
      <c r="G2856" s="1" t="s">
        <v>8240</v>
      </c>
      <c r="H2856" s="1" t="s">
        <v>8241</v>
      </c>
      <c r="I2856" s="1" t="s">
        <v>36</v>
      </c>
      <c r="J2856" s="3">
        <v>43266.509988288599</v>
      </c>
      <c r="K2856" s="1">
        <v>435</v>
      </c>
      <c r="L2856" s="1" t="s">
        <v>27</v>
      </c>
      <c r="M2856" s="2">
        <v>44718</v>
      </c>
      <c r="N2856" s="1" t="s">
        <v>28</v>
      </c>
      <c r="O2856" s="1">
        <f>M2856-F2856</f>
        <v>18</v>
      </c>
      <c r="P2856" s="1" t="str">
        <f>IF(B2856&lt;=17,"Teen",
IF(B2856&lt;=25,"Young Adult",
IF(B2856&lt;=35,"Adult",
IF(B2856&lt;=50,"Middle Age","Senior"))))</f>
        <v>Middle Age</v>
      </c>
      <c r="Q2856" s="3">
        <f>J2856/O2856</f>
        <v>2403.6949993493668</v>
      </c>
      <c r="R2856" s="5">
        <f>IF(B2856&gt;60,1,0)
+ IF(O2856&gt;7,1,0)
+ IF(L2856="Emergency",1,0)
+ IF(T2856="Critical",1,0)</f>
        <v>1</v>
      </c>
      <c r="S2856" s="6" t="str">
        <f>IF(R2856&lt;=1,"Low",
IF(R2856=2,"Medium","High"))</f>
        <v>Low</v>
      </c>
      <c r="T2856" s="1" t="s">
        <v>29</v>
      </c>
    </row>
    <row r="2857" spans="1:20">
      <c r="A2857" s="1" t="s">
        <v>2116</v>
      </c>
      <c r="B2857" s="1">
        <v>20</v>
      </c>
      <c r="C2857" s="1" t="s">
        <v>51</v>
      </c>
      <c r="D2857" s="1" t="s">
        <v>52</v>
      </c>
      <c r="E2857" s="1" t="s">
        <v>53</v>
      </c>
      <c r="F2857" s="2">
        <v>44700</v>
      </c>
      <c r="G2857" s="1" t="s">
        <v>8242</v>
      </c>
      <c r="H2857" s="1" t="s">
        <v>8243</v>
      </c>
      <c r="I2857" s="1" t="s">
        <v>65</v>
      </c>
      <c r="J2857" s="3">
        <v>6844.30269955517</v>
      </c>
      <c r="K2857" s="1">
        <v>462</v>
      </c>
      <c r="L2857" s="1" t="s">
        <v>42</v>
      </c>
      <c r="M2857" s="2">
        <v>44722</v>
      </c>
      <c r="N2857" s="1" t="s">
        <v>97</v>
      </c>
      <c r="O2857" s="1">
        <f>M2857-F2857</f>
        <v>22</v>
      </c>
      <c r="P2857" s="1" t="str">
        <f>IF(B2857&lt;=17,"Teen",
IF(B2857&lt;=25,"Young Adult",
IF(B2857&lt;=35,"Adult",
IF(B2857&lt;=50,"Middle Age","Senior"))))</f>
        <v>Young Adult</v>
      </c>
      <c r="Q2857" s="3">
        <f>J2857/O2857</f>
        <v>311.10466816159862</v>
      </c>
      <c r="R2857" s="5">
        <f>IF(B2857&gt;60,1,0)
+ IF(O2857&gt;7,1,0)
+ IF(L2857="Emergency",1,0)
+ IF(T2857="Critical",1,0)</f>
        <v>2</v>
      </c>
      <c r="S2857" s="6" t="str">
        <f>IF(R2857&lt;=1,"Low",
IF(R2857=2,"Medium","High"))</f>
        <v>Medium</v>
      </c>
      <c r="T2857" s="1" t="s">
        <v>49</v>
      </c>
    </row>
    <row r="2858" spans="1:20">
      <c r="A2858" s="1" t="s">
        <v>8244</v>
      </c>
      <c r="B2858" s="1">
        <v>21</v>
      </c>
      <c r="C2858" s="1" t="s">
        <v>21</v>
      </c>
      <c r="D2858" s="1" t="s">
        <v>32</v>
      </c>
      <c r="E2858" s="1" t="s">
        <v>33</v>
      </c>
      <c r="F2858" s="2">
        <v>44700</v>
      </c>
      <c r="G2858" s="1" t="s">
        <v>5579</v>
      </c>
      <c r="H2858" s="1" t="s">
        <v>8245</v>
      </c>
      <c r="I2858" s="1" t="s">
        <v>60</v>
      </c>
      <c r="J2858" s="3">
        <v>4712.6855227624801</v>
      </c>
      <c r="K2858" s="1">
        <v>388</v>
      </c>
      <c r="L2858" s="1" t="s">
        <v>42</v>
      </c>
      <c r="M2858" s="2">
        <v>44725</v>
      </c>
      <c r="N2858" s="1" t="s">
        <v>38</v>
      </c>
      <c r="O2858" s="1">
        <f>M2858-F2858</f>
        <v>25</v>
      </c>
      <c r="P2858" s="1" t="str">
        <f>IF(B2858&lt;=17,"Teen",
IF(B2858&lt;=25,"Young Adult",
IF(B2858&lt;=35,"Adult",
IF(B2858&lt;=50,"Middle Age","Senior"))))</f>
        <v>Young Adult</v>
      </c>
      <c r="Q2858" s="3">
        <f>J2858/O2858</f>
        <v>188.50742091049921</v>
      </c>
      <c r="R2858" s="5">
        <f>IF(B2858&gt;60,1,0)
+ IF(O2858&gt;7,1,0)
+ IF(L2858="Emergency",1,0)
+ IF(T2858="Critical",1,0)</f>
        <v>2</v>
      </c>
      <c r="S2858" s="6" t="str">
        <f>IF(R2858&lt;=1,"Low",
IF(R2858=2,"Medium","High"))</f>
        <v>Medium</v>
      </c>
      <c r="T2858" s="1" t="s">
        <v>49</v>
      </c>
    </row>
    <row r="2859" spans="1:20">
      <c r="A2859" s="1" t="s">
        <v>8246</v>
      </c>
      <c r="B2859" s="1">
        <v>45</v>
      </c>
      <c r="C2859" s="1" t="s">
        <v>51</v>
      </c>
      <c r="D2859" s="1" t="s">
        <v>68</v>
      </c>
      <c r="E2859" s="1" t="s">
        <v>23</v>
      </c>
      <c r="F2859" s="2">
        <v>44700</v>
      </c>
      <c r="G2859" s="1" t="s">
        <v>8247</v>
      </c>
      <c r="H2859" s="1" t="s">
        <v>8248</v>
      </c>
      <c r="I2859" s="1" t="s">
        <v>36</v>
      </c>
      <c r="J2859" s="3">
        <v>37728.510354865197</v>
      </c>
      <c r="K2859" s="1">
        <v>195</v>
      </c>
      <c r="L2859" s="1" t="s">
        <v>27</v>
      </c>
      <c r="M2859" s="2">
        <v>44724</v>
      </c>
      <c r="N2859" s="1" t="s">
        <v>28</v>
      </c>
      <c r="O2859" s="1">
        <f>M2859-F2859</f>
        <v>24</v>
      </c>
      <c r="P2859" s="1" t="str">
        <f>IF(B2859&lt;=17,"Teen",
IF(B2859&lt;=25,"Young Adult",
IF(B2859&lt;=35,"Adult",
IF(B2859&lt;=50,"Middle Age","Senior"))))</f>
        <v>Middle Age</v>
      </c>
      <c r="Q2859" s="3">
        <f>J2859/O2859</f>
        <v>1572.0212647860499</v>
      </c>
      <c r="R2859" s="5">
        <f>IF(B2859&gt;60,1,0)
+ IF(O2859&gt;7,1,0)
+ IF(L2859="Emergency",1,0)
+ IF(T2859="Critical",1,0)</f>
        <v>1</v>
      </c>
      <c r="S2859" s="6" t="str">
        <f>IF(R2859&lt;=1,"Low",
IF(R2859=2,"Medium","High"))</f>
        <v>Low</v>
      </c>
      <c r="T2859" s="1" t="s">
        <v>71</v>
      </c>
    </row>
    <row r="2860" spans="1:20">
      <c r="A2860" s="1" t="s">
        <v>8249</v>
      </c>
      <c r="B2860" s="1">
        <v>83</v>
      </c>
      <c r="C2860" s="1" t="s">
        <v>21</v>
      </c>
      <c r="D2860" s="1" t="s">
        <v>73</v>
      </c>
      <c r="E2860" s="1" t="s">
        <v>23</v>
      </c>
      <c r="F2860" s="2">
        <v>44700</v>
      </c>
      <c r="G2860" s="1" t="s">
        <v>8250</v>
      </c>
      <c r="H2860" s="1" t="s">
        <v>8251</v>
      </c>
      <c r="I2860" s="1" t="s">
        <v>26</v>
      </c>
      <c r="J2860" s="3">
        <v>13827.517439138301</v>
      </c>
      <c r="K2860" s="1">
        <v>195</v>
      </c>
      <c r="L2860" s="1" t="s">
        <v>42</v>
      </c>
      <c r="M2860" s="2">
        <v>44704</v>
      </c>
      <c r="N2860" s="1" t="s">
        <v>28</v>
      </c>
      <c r="O2860" s="1">
        <f>M2860-F2860</f>
        <v>4</v>
      </c>
      <c r="P2860" s="1" t="str">
        <f>IF(B2860&lt;=17,"Teen",
IF(B2860&lt;=25,"Young Adult",
IF(B2860&lt;=35,"Adult",
IF(B2860&lt;=50,"Middle Age","Senior"))))</f>
        <v>Senior</v>
      </c>
      <c r="Q2860" s="3">
        <f>J2860/O2860</f>
        <v>3456.8793597845752</v>
      </c>
      <c r="R2860" s="5">
        <f>IF(B2860&gt;60,1,0)
+ IF(O2860&gt;7,1,0)
+ IF(L2860="Emergency",1,0)
+ IF(T2860="Critical",1,0)</f>
        <v>2</v>
      </c>
      <c r="S2860" s="6" t="str">
        <f>IF(R2860&lt;=1,"Low",
IF(R2860=2,"Medium","High"))</f>
        <v>Medium</v>
      </c>
      <c r="T2860" s="1" t="s">
        <v>49</v>
      </c>
    </row>
    <row r="2861" spans="1:20">
      <c r="A2861" s="1" t="s">
        <v>8252</v>
      </c>
      <c r="B2861" s="1">
        <v>35</v>
      </c>
      <c r="C2861" s="1" t="s">
        <v>21</v>
      </c>
      <c r="D2861" s="1" t="s">
        <v>52</v>
      </c>
      <c r="E2861" s="1" t="s">
        <v>84</v>
      </c>
      <c r="F2861" s="2">
        <v>44700</v>
      </c>
      <c r="G2861" s="1" t="s">
        <v>8253</v>
      </c>
      <c r="H2861" s="1" t="s">
        <v>3274</v>
      </c>
      <c r="I2861" s="1" t="s">
        <v>26</v>
      </c>
      <c r="J2861" s="3">
        <v>25301.234037396702</v>
      </c>
      <c r="K2861" s="1">
        <v>267</v>
      </c>
      <c r="L2861" s="1" t="s">
        <v>37</v>
      </c>
      <c r="M2861" s="2">
        <v>44706</v>
      </c>
      <c r="N2861" s="1" t="s">
        <v>48</v>
      </c>
      <c r="O2861" s="1">
        <f>M2861-F2861</f>
        <v>6</v>
      </c>
      <c r="P2861" s="1" t="str">
        <f>IF(B2861&lt;=17,"Teen",
IF(B2861&lt;=25,"Young Adult",
IF(B2861&lt;=35,"Adult",
IF(B2861&lt;=50,"Middle Age","Senior"))))</f>
        <v>Adult</v>
      </c>
      <c r="Q2861" s="3">
        <f>J2861/O2861</f>
        <v>4216.8723395661173</v>
      </c>
      <c r="R2861" s="5">
        <f>IF(B2861&gt;60,1,0)
+ IF(O2861&gt;7,1,0)
+ IF(L2861="Emergency",1,0)
+ IF(T2861="Critical",1,0)</f>
        <v>0</v>
      </c>
      <c r="S2861" s="6" t="str">
        <f>IF(R2861&lt;=1,"Low",
IF(R2861=2,"Medium","High"))</f>
        <v>Low</v>
      </c>
      <c r="T2861" s="1" t="s">
        <v>29</v>
      </c>
    </row>
    <row r="2862" spans="1:20">
      <c r="A2862" s="1" t="s">
        <v>8254</v>
      </c>
      <c r="B2862" s="1">
        <v>27</v>
      </c>
      <c r="C2862" s="1" t="s">
        <v>51</v>
      </c>
      <c r="D2862" s="1" t="s">
        <v>52</v>
      </c>
      <c r="E2862" s="1" t="s">
        <v>45</v>
      </c>
      <c r="F2862" s="2">
        <v>44700</v>
      </c>
      <c r="G2862" s="1" t="s">
        <v>6448</v>
      </c>
      <c r="H2862" s="1" t="s">
        <v>8255</v>
      </c>
      <c r="I2862" s="1" t="s">
        <v>65</v>
      </c>
      <c r="J2862" s="3">
        <v>35431.811342186797</v>
      </c>
      <c r="K2862" s="1">
        <v>317</v>
      </c>
      <c r="L2862" s="1" t="s">
        <v>27</v>
      </c>
      <c r="M2862" s="2">
        <v>44730</v>
      </c>
      <c r="N2862" s="1" t="s">
        <v>38</v>
      </c>
      <c r="O2862" s="1">
        <f>M2862-F2862</f>
        <v>30</v>
      </c>
      <c r="P2862" s="1" t="str">
        <f>IF(B2862&lt;=17,"Teen",
IF(B2862&lt;=25,"Young Adult",
IF(B2862&lt;=35,"Adult",
IF(B2862&lt;=50,"Middle Age","Senior"))))</f>
        <v>Adult</v>
      </c>
      <c r="Q2862" s="3">
        <f>J2862/O2862</f>
        <v>1181.0603780728932</v>
      </c>
      <c r="R2862" s="5">
        <f>IF(B2862&gt;60,1,0)
+ IF(O2862&gt;7,1,0)
+ IF(L2862="Emergency",1,0)
+ IF(T2862="Critical",1,0)</f>
        <v>1</v>
      </c>
      <c r="S2862" s="6" t="str">
        <f>IF(R2862&lt;=1,"Low",
IF(R2862=2,"Medium","High"))</f>
        <v>Low</v>
      </c>
      <c r="T2862" s="1" t="s">
        <v>49</v>
      </c>
    </row>
    <row r="2863" spans="1:20">
      <c r="A2863" s="1" t="s">
        <v>8256</v>
      </c>
      <c r="B2863" s="1">
        <v>18</v>
      </c>
      <c r="C2863" s="1" t="s">
        <v>21</v>
      </c>
      <c r="D2863" s="1" t="s">
        <v>32</v>
      </c>
      <c r="E2863" s="1" t="s">
        <v>33</v>
      </c>
      <c r="F2863" s="2">
        <v>44699</v>
      </c>
      <c r="G2863" s="1" t="s">
        <v>8257</v>
      </c>
      <c r="H2863" s="1" t="s">
        <v>8258</v>
      </c>
      <c r="I2863" s="1" t="s">
        <v>26</v>
      </c>
      <c r="J2863" s="3">
        <v>49467.411468216997</v>
      </c>
      <c r="K2863" s="1">
        <v>492</v>
      </c>
      <c r="L2863" s="1" t="s">
        <v>42</v>
      </c>
      <c r="M2863" s="2">
        <v>44712</v>
      </c>
      <c r="N2863" s="1" t="s">
        <v>66</v>
      </c>
      <c r="O2863" s="1">
        <f>M2863-F2863</f>
        <v>13</v>
      </c>
      <c r="P2863" s="1" t="str">
        <f>IF(B2863&lt;=17,"Teen",
IF(B2863&lt;=25,"Young Adult",
IF(B2863&lt;=35,"Adult",
IF(B2863&lt;=50,"Middle Age","Senior"))))</f>
        <v>Young Adult</v>
      </c>
      <c r="Q2863" s="3">
        <f>J2863/O2863</f>
        <v>3805.1854975551537</v>
      </c>
      <c r="R2863" s="5">
        <f>IF(B2863&gt;60,1,0)
+ IF(O2863&gt;7,1,0)
+ IF(L2863="Emergency",1,0)
+ IF(T2863="Critical",1,0)</f>
        <v>2</v>
      </c>
      <c r="S2863" s="6" t="str">
        <f>IF(R2863&lt;=1,"Low",
IF(R2863=2,"Medium","High"))</f>
        <v>Medium</v>
      </c>
      <c r="T2863" s="1" t="s">
        <v>49</v>
      </c>
    </row>
    <row r="2864" spans="1:20">
      <c r="A2864" s="1" t="s">
        <v>8259</v>
      </c>
      <c r="B2864" s="1">
        <v>28</v>
      </c>
      <c r="C2864" s="1" t="s">
        <v>51</v>
      </c>
      <c r="D2864" s="1" t="s">
        <v>52</v>
      </c>
      <c r="E2864" s="1" t="s">
        <v>53</v>
      </c>
      <c r="F2864" s="2">
        <v>44699</v>
      </c>
      <c r="G2864" s="1" t="s">
        <v>8260</v>
      </c>
      <c r="H2864" s="1" t="s">
        <v>8261</v>
      </c>
      <c r="I2864" s="1" t="s">
        <v>60</v>
      </c>
      <c r="J2864" s="3">
        <v>31303.775191765599</v>
      </c>
      <c r="K2864" s="1">
        <v>301</v>
      </c>
      <c r="L2864" s="1" t="s">
        <v>42</v>
      </c>
      <c r="M2864" s="2">
        <v>44719</v>
      </c>
      <c r="N2864" s="1" t="s">
        <v>66</v>
      </c>
      <c r="O2864" s="1">
        <f>M2864-F2864</f>
        <v>20</v>
      </c>
      <c r="P2864" s="1" t="str">
        <f>IF(B2864&lt;=17,"Teen",
IF(B2864&lt;=25,"Young Adult",
IF(B2864&lt;=35,"Adult",
IF(B2864&lt;=50,"Middle Age","Senior"))))</f>
        <v>Adult</v>
      </c>
      <c r="Q2864" s="3">
        <f>J2864/O2864</f>
        <v>1565.1887595882799</v>
      </c>
      <c r="R2864" s="5">
        <f>IF(B2864&gt;60,1,0)
+ IF(O2864&gt;7,1,0)
+ IF(L2864="Emergency",1,0)
+ IF(T2864="Critical",1,0)</f>
        <v>2</v>
      </c>
      <c r="S2864" s="6" t="str">
        <f>IF(R2864&lt;=1,"Low",
IF(R2864=2,"Medium","High"))</f>
        <v>Medium</v>
      </c>
      <c r="T2864" s="1" t="s">
        <v>49</v>
      </c>
    </row>
    <row r="2865" spans="1:20">
      <c r="A2865" s="1" t="s">
        <v>8262</v>
      </c>
      <c r="B2865" s="1">
        <v>70</v>
      </c>
      <c r="C2865" s="1" t="s">
        <v>51</v>
      </c>
      <c r="D2865" s="1" t="s">
        <v>52</v>
      </c>
      <c r="E2865" s="1" t="s">
        <v>45</v>
      </c>
      <c r="F2865" s="2">
        <v>44699</v>
      </c>
      <c r="G2865" s="1" t="s">
        <v>8263</v>
      </c>
      <c r="H2865" s="1" t="s">
        <v>8264</v>
      </c>
      <c r="I2865" s="1" t="s">
        <v>60</v>
      </c>
      <c r="J2865" s="3">
        <v>47812.002671432798</v>
      </c>
      <c r="K2865" s="1">
        <v>417</v>
      </c>
      <c r="L2865" s="1" t="s">
        <v>37</v>
      </c>
      <c r="M2865" s="2">
        <v>44716</v>
      </c>
      <c r="N2865" s="1" t="s">
        <v>97</v>
      </c>
      <c r="O2865" s="1">
        <f>M2865-F2865</f>
        <v>17</v>
      </c>
      <c r="P2865" s="1" t="str">
        <f>IF(B2865&lt;=17,"Teen",
IF(B2865&lt;=25,"Young Adult",
IF(B2865&lt;=35,"Adult",
IF(B2865&lt;=50,"Middle Age","Senior"))))</f>
        <v>Senior</v>
      </c>
      <c r="Q2865" s="3">
        <f>J2865/O2865</f>
        <v>2812.4707453783999</v>
      </c>
      <c r="R2865" s="5">
        <f>IF(B2865&gt;60,1,0)
+ IF(O2865&gt;7,1,0)
+ IF(L2865="Emergency",1,0)
+ IF(T2865="Critical",1,0)</f>
        <v>2</v>
      </c>
      <c r="S2865" s="6" t="str">
        <f>IF(R2865&lt;=1,"Low",
IF(R2865=2,"Medium","High"))</f>
        <v>Medium</v>
      </c>
      <c r="T2865" s="1" t="s">
        <v>49</v>
      </c>
    </row>
    <row r="2866" spans="1:20">
      <c r="A2866" s="1" t="s">
        <v>8265</v>
      </c>
      <c r="B2866" s="1">
        <v>73</v>
      </c>
      <c r="C2866" s="1" t="s">
        <v>51</v>
      </c>
      <c r="D2866" s="1" t="s">
        <v>73</v>
      </c>
      <c r="E2866" s="1" t="s">
        <v>45</v>
      </c>
      <c r="F2866" s="2">
        <v>44699</v>
      </c>
      <c r="G2866" s="1" t="s">
        <v>8266</v>
      </c>
      <c r="H2866" s="1" t="s">
        <v>8267</v>
      </c>
      <c r="I2866" s="1" t="s">
        <v>26</v>
      </c>
      <c r="J2866" s="3">
        <v>31581.714460647399</v>
      </c>
      <c r="K2866" s="1">
        <v>272</v>
      </c>
      <c r="L2866" s="1" t="s">
        <v>42</v>
      </c>
      <c r="M2866" s="2">
        <v>44710</v>
      </c>
      <c r="N2866" s="1" t="s">
        <v>28</v>
      </c>
      <c r="O2866" s="1">
        <f>M2866-F2866</f>
        <v>11</v>
      </c>
      <c r="P2866" s="1" t="str">
        <f>IF(B2866&lt;=17,"Teen",
IF(B2866&lt;=25,"Young Adult",
IF(B2866&lt;=35,"Adult",
IF(B2866&lt;=50,"Middle Age","Senior"))))</f>
        <v>Senior</v>
      </c>
      <c r="Q2866" s="3">
        <f>J2866/O2866</f>
        <v>2871.0649509679456</v>
      </c>
      <c r="R2866" s="5">
        <f>IF(B2866&gt;60,1,0)
+ IF(O2866&gt;7,1,0)
+ IF(L2866="Emergency",1,0)
+ IF(T2866="Critical",1,0)</f>
        <v>3</v>
      </c>
      <c r="S2866" s="6" t="str">
        <f>IF(R2866&lt;=1,"Low",
IF(R2866=2,"Medium","High"))</f>
        <v>High</v>
      </c>
      <c r="T2866" s="1" t="s">
        <v>29</v>
      </c>
    </row>
    <row r="2867" spans="1:20">
      <c r="A2867" s="1" t="s">
        <v>8268</v>
      </c>
      <c r="B2867" s="1">
        <v>83</v>
      </c>
      <c r="C2867" s="1" t="s">
        <v>21</v>
      </c>
      <c r="D2867" s="1" t="s">
        <v>68</v>
      </c>
      <c r="E2867" s="1" t="s">
        <v>45</v>
      </c>
      <c r="F2867" s="2">
        <v>44699</v>
      </c>
      <c r="G2867" s="1" t="s">
        <v>8269</v>
      </c>
      <c r="H2867" s="1" t="s">
        <v>8270</v>
      </c>
      <c r="I2867" s="1" t="s">
        <v>65</v>
      </c>
      <c r="J2867" s="3">
        <v>43866.445340947903</v>
      </c>
      <c r="K2867" s="1">
        <v>253</v>
      </c>
      <c r="L2867" s="1" t="s">
        <v>42</v>
      </c>
      <c r="M2867" s="2">
        <v>44725</v>
      </c>
      <c r="N2867" s="1" t="s">
        <v>66</v>
      </c>
      <c r="O2867" s="1">
        <f>M2867-F2867</f>
        <v>26</v>
      </c>
      <c r="P2867" s="1" t="str">
        <f>IF(B2867&lt;=17,"Teen",
IF(B2867&lt;=25,"Young Adult",
IF(B2867&lt;=35,"Adult",
IF(B2867&lt;=50,"Middle Age","Senior"))))</f>
        <v>Senior</v>
      </c>
      <c r="Q2867" s="3">
        <f>J2867/O2867</f>
        <v>1687.1709746518425</v>
      </c>
      <c r="R2867" s="5">
        <f>IF(B2867&gt;60,1,0)
+ IF(O2867&gt;7,1,0)
+ IF(L2867="Emergency",1,0)
+ IF(T2867="Critical",1,0)</f>
        <v>3</v>
      </c>
      <c r="S2867" s="6" t="str">
        <f>IF(R2867&lt;=1,"Low",
IF(R2867=2,"Medium","High"))</f>
        <v>High</v>
      </c>
      <c r="T2867" s="1" t="s">
        <v>29</v>
      </c>
    </row>
    <row r="2868" spans="1:20">
      <c r="A2868" s="1" t="s">
        <v>8271</v>
      </c>
      <c r="B2868" s="1">
        <v>71</v>
      </c>
      <c r="C2868" s="1" t="s">
        <v>51</v>
      </c>
      <c r="D2868" s="1" t="s">
        <v>52</v>
      </c>
      <c r="E2868" s="1" t="s">
        <v>74</v>
      </c>
      <c r="F2868" s="2">
        <v>44698</v>
      </c>
      <c r="G2868" s="1" t="s">
        <v>8272</v>
      </c>
      <c r="H2868" s="1" t="s">
        <v>8273</v>
      </c>
      <c r="I2868" s="1" t="s">
        <v>26</v>
      </c>
      <c r="J2868" s="3">
        <v>19260.108833321501</v>
      </c>
      <c r="K2868" s="1">
        <v>384</v>
      </c>
      <c r="L2868" s="1" t="s">
        <v>37</v>
      </c>
      <c r="M2868" s="2">
        <v>44701</v>
      </c>
      <c r="N2868" s="1" t="s">
        <v>66</v>
      </c>
      <c r="O2868" s="1">
        <f>M2868-F2868</f>
        <v>3</v>
      </c>
      <c r="P2868" s="1" t="str">
        <f>IF(B2868&lt;=17,"Teen",
IF(B2868&lt;=25,"Young Adult",
IF(B2868&lt;=35,"Adult",
IF(B2868&lt;=50,"Middle Age","Senior"))))</f>
        <v>Senior</v>
      </c>
      <c r="Q2868" s="3">
        <f>J2868/O2868</f>
        <v>6420.0362777738337</v>
      </c>
      <c r="R2868" s="5">
        <f>IF(B2868&gt;60,1,0)
+ IF(O2868&gt;7,1,0)
+ IF(L2868="Emergency",1,0)
+ IF(T2868="Critical",1,0)</f>
        <v>1</v>
      </c>
      <c r="S2868" s="6" t="str">
        <f>IF(R2868&lt;=1,"Low",
IF(R2868=2,"Medium","High"))</f>
        <v>Low</v>
      </c>
      <c r="T2868" s="1" t="s">
        <v>49</v>
      </c>
    </row>
    <row r="2869" spans="1:20">
      <c r="A2869" s="1" t="s">
        <v>8274</v>
      </c>
      <c r="B2869" s="1">
        <v>28</v>
      </c>
      <c r="C2869" s="1" t="s">
        <v>51</v>
      </c>
      <c r="D2869" s="1" t="s">
        <v>22</v>
      </c>
      <c r="E2869" s="1" t="s">
        <v>84</v>
      </c>
      <c r="F2869" s="2">
        <v>44698</v>
      </c>
      <c r="G2869" s="1" t="s">
        <v>8275</v>
      </c>
      <c r="H2869" s="1" t="s">
        <v>8276</v>
      </c>
      <c r="I2869" s="1" t="s">
        <v>60</v>
      </c>
      <c r="J2869" s="3">
        <v>34511.355377776497</v>
      </c>
      <c r="K2869" s="1">
        <v>176</v>
      </c>
      <c r="L2869" s="1" t="s">
        <v>27</v>
      </c>
      <c r="M2869" s="2">
        <v>44701</v>
      </c>
      <c r="N2869" s="1" t="s">
        <v>48</v>
      </c>
      <c r="O2869" s="1">
        <f>M2869-F2869</f>
        <v>3</v>
      </c>
      <c r="P2869" s="1" t="str">
        <f>IF(B2869&lt;=17,"Teen",
IF(B2869&lt;=25,"Young Adult",
IF(B2869&lt;=35,"Adult",
IF(B2869&lt;=50,"Middle Age","Senior"))))</f>
        <v>Adult</v>
      </c>
      <c r="Q2869" s="3">
        <f>J2869/O2869</f>
        <v>11503.785125925499</v>
      </c>
      <c r="R2869" s="5">
        <f>IF(B2869&gt;60,1,0)
+ IF(O2869&gt;7,1,0)
+ IF(L2869="Emergency",1,0)
+ IF(T2869="Critical",1,0)</f>
        <v>0</v>
      </c>
      <c r="S2869" s="6" t="str">
        <f>IF(R2869&lt;=1,"Low",
IF(R2869=2,"Medium","High"))</f>
        <v>Low</v>
      </c>
      <c r="T2869" s="1" t="s">
        <v>71</v>
      </c>
    </row>
    <row r="2870" spans="1:20">
      <c r="A2870" s="1" t="s">
        <v>8277</v>
      </c>
      <c r="B2870" s="1">
        <v>29</v>
      </c>
      <c r="C2870" s="1" t="s">
        <v>51</v>
      </c>
      <c r="D2870" s="1" t="s">
        <v>91</v>
      </c>
      <c r="E2870" s="1" t="s">
        <v>74</v>
      </c>
      <c r="F2870" s="2">
        <v>44698</v>
      </c>
      <c r="G2870" s="1" t="s">
        <v>8278</v>
      </c>
      <c r="H2870" s="1" t="s">
        <v>8279</v>
      </c>
      <c r="I2870" s="1" t="s">
        <v>65</v>
      </c>
      <c r="J2870" s="3">
        <v>45894.059721943202</v>
      </c>
      <c r="K2870" s="1">
        <v>106</v>
      </c>
      <c r="L2870" s="1" t="s">
        <v>37</v>
      </c>
      <c r="M2870" s="2">
        <v>44713</v>
      </c>
      <c r="N2870" s="1" t="s">
        <v>28</v>
      </c>
      <c r="O2870" s="1">
        <f>M2870-F2870</f>
        <v>15</v>
      </c>
      <c r="P2870" s="1" t="str">
        <f>IF(B2870&lt;=17,"Teen",
IF(B2870&lt;=25,"Young Adult",
IF(B2870&lt;=35,"Adult",
IF(B2870&lt;=50,"Middle Age","Senior"))))</f>
        <v>Adult</v>
      </c>
      <c r="Q2870" s="3">
        <f>J2870/O2870</f>
        <v>3059.6039814628803</v>
      </c>
      <c r="R2870" s="5">
        <f>IF(B2870&gt;60,1,0)
+ IF(O2870&gt;7,1,0)
+ IF(L2870="Emergency",1,0)
+ IF(T2870="Critical",1,0)</f>
        <v>1</v>
      </c>
      <c r="S2870" s="6" t="str">
        <f>IF(R2870&lt;=1,"Low",
IF(R2870=2,"Medium","High"))</f>
        <v>Low</v>
      </c>
      <c r="T2870" s="1" t="s">
        <v>71</v>
      </c>
    </row>
    <row r="2871" spans="1:20">
      <c r="A2871" s="1" t="s">
        <v>8280</v>
      </c>
      <c r="B2871" s="1">
        <v>67</v>
      </c>
      <c r="C2871" s="1" t="s">
        <v>21</v>
      </c>
      <c r="D2871" s="1" t="s">
        <v>22</v>
      </c>
      <c r="E2871" s="1" t="s">
        <v>53</v>
      </c>
      <c r="F2871" s="2">
        <v>44698</v>
      </c>
      <c r="G2871" s="1" t="s">
        <v>8281</v>
      </c>
      <c r="H2871" s="1" t="s">
        <v>8282</v>
      </c>
      <c r="I2871" s="1" t="s">
        <v>60</v>
      </c>
      <c r="J2871" s="3">
        <v>41742.227242480199</v>
      </c>
      <c r="K2871" s="1">
        <v>208</v>
      </c>
      <c r="L2871" s="1" t="s">
        <v>27</v>
      </c>
      <c r="M2871" s="2">
        <v>44707</v>
      </c>
      <c r="N2871" s="1" t="s">
        <v>48</v>
      </c>
      <c r="O2871" s="1">
        <f>M2871-F2871</f>
        <v>9</v>
      </c>
      <c r="P2871" s="1" t="str">
        <f>IF(B2871&lt;=17,"Teen",
IF(B2871&lt;=25,"Young Adult",
IF(B2871&lt;=35,"Adult",
IF(B2871&lt;=50,"Middle Age","Senior"))))</f>
        <v>Senior</v>
      </c>
      <c r="Q2871" s="3">
        <f>J2871/O2871</f>
        <v>4638.0252491644669</v>
      </c>
      <c r="R2871" s="5">
        <f>IF(B2871&gt;60,1,0)
+ IF(O2871&gt;7,1,0)
+ IF(L2871="Emergency",1,0)
+ IF(T2871="Critical",1,0)</f>
        <v>2</v>
      </c>
      <c r="S2871" s="6" t="str">
        <f>IF(R2871&lt;=1,"Low",
IF(R2871=2,"Medium","High"))</f>
        <v>Medium</v>
      </c>
      <c r="T2871" s="1" t="s">
        <v>49</v>
      </c>
    </row>
    <row r="2872" spans="1:20">
      <c r="A2872" s="1" t="s">
        <v>8283</v>
      </c>
      <c r="B2872" s="1">
        <v>22</v>
      </c>
      <c r="C2872" s="1" t="s">
        <v>51</v>
      </c>
      <c r="D2872" s="1" t="s">
        <v>44</v>
      </c>
      <c r="E2872" s="1" t="s">
        <v>84</v>
      </c>
      <c r="F2872" s="2">
        <v>44698</v>
      </c>
      <c r="G2872" s="1" t="s">
        <v>8284</v>
      </c>
      <c r="H2872" s="1" t="s">
        <v>8285</v>
      </c>
      <c r="I2872" s="1" t="s">
        <v>36</v>
      </c>
      <c r="J2872" s="3">
        <v>5453.8829291905704</v>
      </c>
      <c r="K2872" s="1">
        <v>128</v>
      </c>
      <c r="L2872" s="1" t="s">
        <v>37</v>
      </c>
      <c r="M2872" s="2">
        <v>44721</v>
      </c>
      <c r="N2872" s="1" t="s">
        <v>97</v>
      </c>
      <c r="O2872" s="1">
        <f>M2872-F2872</f>
        <v>23</v>
      </c>
      <c r="P2872" s="1" t="str">
        <f>IF(B2872&lt;=17,"Teen",
IF(B2872&lt;=25,"Young Adult",
IF(B2872&lt;=35,"Adult",
IF(B2872&lt;=50,"Middle Age","Senior"))))</f>
        <v>Young Adult</v>
      </c>
      <c r="Q2872" s="3">
        <f>J2872/O2872</f>
        <v>237.12534474741611</v>
      </c>
      <c r="R2872" s="5">
        <f>IF(B2872&gt;60,1,0)
+ IF(O2872&gt;7,1,0)
+ IF(L2872="Emergency",1,0)
+ IF(T2872="Critical",1,0)</f>
        <v>1</v>
      </c>
      <c r="S2872" s="6" t="str">
        <f>IF(R2872&lt;=1,"Low",
IF(R2872=2,"Medium","High"))</f>
        <v>Low</v>
      </c>
      <c r="T2872" s="1" t="s">
        <v>29</v>
      </c>
    </row>
    <row r="2873" spans="1:20">
      <c r="A2873" s="1" t="s">
        <v>8286</v>
      </c>
      <c r="B2873" s="1">
        <v>67</v>
      </c>
      <c r="C2873" s="1" t="s">
        <v>21</v>
      </c>
      <c r="D2873" s="1" t="s">
        <v>22</v>
      </c>
      <c r="E2873" s="1" t="s">
        <v>33</v>
      </c>
      <c r="F2873" s="2">
        <v>44697</v>
      </c>
      <c r="G2873" s="1" t="s">
        <v>8287</v>
      </c>
      <c r="H2873" s="1" t="s">
        <v>8288</v>
      </c>
      <c r="I2873" s="1" t="s">
        <v>60</v>
      </c>
      <c r="J2873" s="3">
        <v>40757.910944602401</v>
      </c>
      <c r="K2873" s="1">
        <v>303</v>
      </c>
      <c r="L2873" s="1" t="s">
        <v>37</v>
      </c>
      <c r="M2873" s="2">
        <v>44721</v>
      </c>
      <c r="N2873" s="1" t="s">
        <v>38</v>
      </c>
      <c r="O2873" s="1">
        <f>M2873-F2873</f>
        <v>24</v>
      </c>
      <c r="P2873" s="1" t="str">
        <f>IF(B2873&lt;=17,"Teen",
IF(B2873&lt;=25,"Young Adult",
IF(B2873&lt;=35,"Adult",
IF(B2873&lt;=50,"Middle Age","Senior"))))</f>
        <v>Senior</v>
      </c>
      <c r="Q2873" s="3">
        <f>J2873/O2873</f>
        <v>1698.2462893584334</v>
      </c>
      <c r="R2873" s="5">
        <f>IF(B2873&gt;60,1,0)
+ IF(O2873&gt;7,1,0)
+ IF(L2873="Emergency",1,0)
+ IF(T2873="Critical",1,0)</f>
        <v>2</v>
      </c>
      <c r="S2873" s="6" t="str">
        <f>IF(R2873&lt;=1,"Low",
IF(R2873=2,"Medium","High"))</f>
        <v>Medium</v>
      </c>
      <c r="T2873" s="1" t="s">
        <v>49</v>
      </c>
    </row>
    <row r="2874" spans="1:20">
      <c r="A2874" s="1" t="s">
        <v>1448</v>
      </c>
      <c r="B2874" s="1">
        <v>63</v>
      </c>
      <c r="C2874" s="1" t="s">
        <v>21</v>
      </c>
      <c r="D2874" s="1" t="s">
        <v>91</v>
      </c>
      <c r="E2874" s="1" t="s">
        <v>45</v>
      </c>
      <c r="F2874" s="2">
        <v>44697</v>
      </c>
      <c r="G2874" s="1" t="s">
        <v>8289</v>
      </c>
      <c r="H2874" s="1" t="s">
        <v>8290</v>
      </c>
      <c r="I2874" s="1" t="s">
        <v>36</v>
      </c>
      <c r="J2874" s="3">
        <v>21610.421986555601</v>
      </c>
      <c r="K2874" s="1">
        <v>204</v>
      </c>
      <c r="L2874" s="1" t="s">
        <v>27</v>
      </c>
      <c r="M2874" s="2">
        <v>44721</v>
      </c>
      <c r="N2874" s="1" t="s">
        <v>48</v>
      </c>
      <c r="O2874" s="1">
        <f>M2874-F2874</f>
        <v>24</v>
      </c>
      <c r="P2874" s="1" t="str">
        <f>IF(B2874&lt;=17,"Teen",
IF(B2874&lt;=25,"Young Adult",
IF(B2874&lt;=35,"Adult",
IF(B2874&lt;=50,"Middle Age","Senior"))))</f>
        <v>Senior</v>
      </c>
      <c r="Q2874" s="3">
        <f>J2874/O2874</f>
        <v>900.43424943981665</v>
      </c>
      <c r="R2874" s="5">
        <f>IF(B2874&gt;60,1,0)
+ IF(O2874&gt;7,1,0)
+ IF(L2874="Emergency",1,0)
+ IF(T2874="Critical",1,0)</f>
        <v>2</v>
      </c>
      <c r="S2874" s="6" t="str">
        <f>IF(R2874&lt;=1,"Low",
IF(R2874=2,"Medium","High"))</f>
        <v>Medium</v>
      </c>
      <c r="T2874" s="1" t="s">
        <v>49</v>
      </c>
    </row>
    <row r="2875" spans="1:20">
      <c r="A2875" s="1" t="s">
        <v>8291</v>
      </c>
      <c r="B2875" s="1">
        <v>31</v>
      </c>
      <c r="C2875" s="1" t="s">
        <v>51</v>
      </c>
      <c r="D2875" s="1" t="s">
        <v>32</v>
      </c>
      <c r="E2875" s="1" t="s">
        <v>53</v>
      </c>
      <c r="F2875" s="2">
        <v>44697</v>
      </c>
      <c r="G2875" s="1" t="s">
        <v>8292</v>
      </c>
      <c r="H2875" s="1" t="s">
        <v>8293</v>
      </c>
      <c r="I2875" s="1" t="s">
        <v>56</v>
      </c>
      <c r="J2875" s="3">
        <v>37297.560800335297</v>
      </c>
      <c r="K2875" s="1">
        <v>284</v>
      </c>
      <c r="L2875" s="1" t="s">
        <v>37</v>
      </c>
      <c r="M2875" s="2">
        <v>44715</v>
      </c>
      <c r="N2875" s="1" t="s">
        <v>97</v>
      </c>
      <c r="O2875" s="1">
        <f>M2875-F2875</f>
        <v>18</v>
      </c>
      <c r="P2875" s="1" t="str">
        <f>IF(B2875&lt;=17,"Teen",
IF(B2875&lt;=25,"Young Adult",
IF(B2875&lt;=35,"Adult",
IF(B2875&lt;=50,"Middle Age","Senior"))))</f>
        <v>Adult</v>
      </c>
      <c r="Q2875" s="3">
        <f>J2875/O2875</f>
        <v>2072.0867111297389</v>
      </c>
      <c r="R2875" s="5">
        <f>IF(B2875&gt;60,1,0)
+ IF(O2875&gt;7,1,0)
+ IF(L2875="Emergency",1,0)
+ IF(T2875="Critical",1,0)</f>
        <v>1</v>
      </c>
      <c r="S2875" s="6" t="str">
        <f>IF(R2875&lt;=1,"Low",
IF(R2875=2,"Medium","High"))</f>
        <v>Low</v>
      </c>
      <c r="T2875" s="1" t="s">
        <v>49</v>
      </c>
    </row>
    <row r="2876" spans="1:20">
      <c r="A2876" s="1" t="s">
        <v>8294</v>
      </c>
      <c r="B2876" s="1">
        <v>75</v>
      </c>
      <c r="C2876" s="1" t="s">
        <v>51</v>
      </c>
      <c r="D2876" s="1" t="s">
        <v>52</v>
      </c>
      <c r="E2876" s="1" t="s">
        <v>84</v>
      </c>
      <c r="F2876" s="2">
        <v>44697</v>
      </c>
      <c r="G2876" s="1" t="s">
        <v>8295</v>
      </c>
      <c r="H2876" s="1" t="s">
        <v>8296</v>
      </c>
      <c r="I2876" s="1" t="s">
        <v>26</v>
      </c>
      <c r="J2876" s="3">
        <v>48471.478861201998</v>
      </c>
      <c r="K2876" s="1">
        <v>188</v>
      </c>
      <c r="L2876" s="1" t="s">
        <v>42</v>
      </c>
      <c r="M2876" s="2">
        <v>44725</v>
      </c>
      <c r="N2876" s="1" t="s">
        <v>38</v>
      </c>
      <c r="O2876" s="1">
        <f>M2876-F2876</f>
        <v>28</v>
      </c>
      <c r="P2876" s="1" t="str">
        <f>IF(B2876&lt;=17,"Teen",
IF(B2876&lt;=25,"Young Adult",
IF(B2876&lt;=35,"Adult",
IF(B2876&lt;=50,"Middle Age","Senior"))))</f>
        <v>Senior</v>
      </c>
      <c r="Q2876" s="3">
        <f>J2876/O2876</f>
        <v>1731.1242450429286</v>
      </c>
      <c r="R2876" s="5">
        <f>IF(B2876&gt;60,1,0)
+ IF(O2876&gt;7,1,0)
+ IF(L2876="Emergency",1,0)
+ IF(T2876="Critical",1,0)</f>
        <v>3</v>
      </c>
      <c r="S2876" s="6" t="str">
        <f>IF(R2876&lt;=1,"Low",
IF(R2876=2,"Medium","High"))</f>
        <v>High</v>
      </c>
      <c r="T2876" s="1" t="s">
        <v>71</v>
      </c>
    </row>
    <row r="2877" spans="1:20">
      <c r="A2877" s="1" t="s">
        <v>8297</v>
      </c>
      <c r="B2877" s="1">
        <v>81</v>
      </c>
      <c r="C2877" s="1" t="s">
        <v>51</v>
      </c>
      <c r="D2877" s="1" t="s">
        <v>91</v>
      </c>
      <c r="E2877" s="1" t="s">
        <v>23</v>
      </c>
      <c r="F2877" s="2">
        <v>44697</v>
      </c>
      <c r="G2877" s="1" t="s">
        <v>8298</v>
      </c>
      <c r="H2877" s="1" t="s">
        <v>8299</v>
      </c>
      <c r="I2877" s="1" t="s">
        <v>65</v>
      </c>
      <c r="J2877" s="3">
        <v>8426.3913087383607</v>
      </c>
      <c r="K2877" s="1">
        <v>212</v>
      </c>
      <c r="L2877" s="1" t="s">
        <v>42</v>
      </c>
      <c r="M2877" s="2">
        <v>44708</v>
      </c>
      <c r="N2877" s="1" t="s">
        <v>48</v>
      </c>
      <c r="O2877" s="1">
        <f>M2877-F2877</f>
        <v>11</v>
      </c>
      <c r="P2877" s="1" t="str">
        <f>IF(B2877&lt;=17,"Teen",
IF(B2877&lt;=25,"Young Adult",
IF(B2877&lt;=35,"Adult",
IF(B2877&lt;=50,"Middle Age","Senior"))))</f>
        <v>Senior</v>
      </c>
      <c r="Q2877" s="3">
        <f>J2877/O2877</f>
        <v>766.03557352166911</v>
      </c>
      <c r="R2877" s="5">
        <f>IF(B2877&gt;60,1,0)
+ IF(O2877&gt;7,1,0)
+ IF(L2877="Emergency",1,0)
+ IF(T2877="Critical",1,0)</f>
        <v>3</v>
      </c>
      <c r="S2877" s="6" t="str">
        <f>IF(R2877&lt;=1,"Low",
IF(R2877=2,"Medium","High"))</f>
        <v>High</v>
      </c>
      <c r="T2877" s="1" t="s">
        <v>49</v>
      </c>
    </row>
    <row r="2878" spans="1:20">
      <c r="A2878" s="1" t="s">
        <v>8300</v>
      </c>
      <c r="B2878" s="1">
        <v>73</v>
      </c>
      <c r="C2878" s="1" t="s">
        <v>21</v>
      </c>
      <c r="D2878" s="1" t="s">
        <v>62</v>
      </c>
      <c r="E2878" s="1" t="s">
        <v>53</v>
      </c>
      <c r="F2878" s="2">
        <v>44697</v>
      </c>
      <c r="G2878" s="1" t="s">
        <v>8301</v>
      </c>
      <c r="H2878" s="1" t="s">
        <v>8302</v>
      </c>
      <c r="I2878" s="1" t="s">
        <v>56</v>
      </c>
      <c r="J2878" s="3">
        <v>23232.5475392195</v>
      </c>
      <c r="K2878" s="1">
        <v>382</v>
      </c>
      <c r="L2878" s="1" t="s">
        <v>42</v>
      </c>
      <c r="M2878" s="2">
        <v>44705</v>
      </c>
      <c r="N2878" s="1" t="s">
        <v>48</v>
      </c>
      <c r="O2878" s="1">
        <f>M2878-F2878</f>
        <v>8</v>
      </c>
      <c r="P2878" s="1" t="str">
        <f>IF(B2878&lt;=17,"Teen",
IF(B2878&lt;=25,"Young Adult",
IF(B2878&lt;=35,"Adult",
IF(B2878&lt;=50,"Middle Age","Senior"))))</f>
        <v>Senior</v>
      </c>
      <c r="Q2878" s="3">
        <f>J2878/O2878</f>
        <v>2904.0684424024375</v>
      </c>
      <c r="R2878" s="5">
        <f>IF(B2878&gt;60,1,0)
+ IF(O2878&gt;7,1,0)
+ IF(L2878="Emergency",1,0)
+ IF(T2878="Critical",1,0)</f>
        <v>3</v>
      </c>
      <c r="S2878" s="6" t="str">
        <f>IF(R2878&lt;=1,"Low",
IF(R2878=2,"Medium","High"))</f>
        <v>High</v>
      </c>
      <c r="T2878" s="1" t="s">
        <v>71</v>
      </c>
    </row>
    <row r="2879" spans="1:20">
      <c r="A2879" s="1" t="s">
        <v>8303</v>
      </c>
      <c r="B2879" s="1">
        <v>83</v>
      </c>
      <c r="C2879" s="1" t="s">
        <v>51</v>
      </c>
      <c r="D2879" s="1" t="s">
        <v>44</v>
      </c>
      <c r="E2879" s="1" t="s">
        <v>33</v>
      </c>
      <c r="F2879" s="2">
        <v>44696</v>
      </c>
      <c r="G2879" s="1" t="s">
        <v>8304</v>
      </c>
      <c r="H2879" s="1" t="s">
        <v>8305</v>
      </c>
      <c r="I2879" s="1" t="s">
        <v>60</v>
      </c>
      <c r="J2879" s="3">
        <v>11937.700449943901</v>
      </c>
      <c r="K2879" s="1">
        <v>220</v>
      </c>
      <c r="L2879" s="1" t="s">
        <v>27</v>
      </c>
      <c r="M2879" s="2">
        <v>44724</v>
      </c>
      <c r="N2879" s="1" t="s">
        <v>48</v>
      </c>
      <c r="O2879" s="1">
        <f>M2879-F2879</f>
        <v>28</v>
      </c>
      <c r="P2879" s="1" t="str">
        <f>IF(B2879&lt;=17,"Teen",
IF(B2879&lt;=25,"Young Adult",
IF(B2879&lt;=35,"Adult",
IF(B2879&lt;=50,"Middle Age","Senior"))))</f>
        <v>Senior</v>
      </c>
      <c r="Q2879" s="3">
        <f>J2879/O2879</f>
        <v>426.34644464085358</v>
      </c>
      <c r="R2879" s="5">
        <f>IF(B2879&gt;60,1,0)
+ IF(O2879&gt;7,1,0)
+ IF(L2879="Emergency",1,0)
+ IF(T2879="Critical",1,0)</f>
        <v>2</v>
      </c>
      <c r="S2879" s="6" t="str">
        <f>IF(R2879&lt;=1,"Low",
IF(R2879=2,"Medium","High"))</f>
        <v>Medium</v>
      </c>
      <c r="T2879" s="1" t="s">
        <v>49</v>
      </c>
    </row>
    <row r="2880" spans="1:20">
      <c r="A2880" s="1" t="s">
        <v>8306</v>
      </c>
      <c r="B2880" s="1">
        <v>30</v>
      </c>
      <c r="C2880" s="1" t="s">
        <v>21</v>
      </c>
      <c r="D2880" s="1" t="s">
        <v>44</v>
      </c>
      <c r="E2880" s="1" t="s">
        <v>33</v>
      </c>
      <c r="F2880" s="2">
        <v>44696</v>
      </c>
      <c r="G2880" s="1" t="s">
        <v>8307</v>
      </c>
      <c r="H2880" s="1" t="s">
        <v>8308</v>
      </c>
      <c r="I2880" s="1" t="s">
        <v>56</v>
      </c>
      <c r="J2880" s="3">
        <v>33825.353076152198</v>
      </c>
      <c r="K2880" s="1">
        <v>110</v>
      </c>
      <c r="L2880" s="1" t="s">
        <v>27</v>
      </c>
      <c r="M2880" s="2">
        <v>44713</v>
      </c>
      <c r="N2880" s="1" t="s">
        <v>48</v>
      </c>
      <c r="O2880" s="1">
        <f>M2880-F2880</f>
        <v>17</v>
      </c>
      <c r="P2880" s="1" t="str">
        <f>IF(B2880&lt;=17,"Teen",
IF(B2880&lt;=25,"Young Adult",
IF(B2880&lt;=35,"Adult",
IF(B2880&lt;=50,"Middle Age","Senior"))))</f>
        <v>Adult</v>
      </c>
      <c r="Q2880" s="3">
        <f>J2880/O2880</f>
        <v>1989.7266515383646</v>
      </c>
      <c r="R2880" s="5">
        <f>IF(B2880&gt;60,1,0)
+ IF(O2880&gt;7,1,0)
+ IF(L2880="Emergency",1,0)
+ IF(T2880="Critical",1,0)</f>
        <v>1</v>
      </c>
      <c r="S2880" s="6" t="str">
        <f>IF(R2880&lt;=1,"Low",
IF(R2880=2,"Medium","High"))</f>
        <v>Low</v>
      </c>
      <c r="T2880" s="1" t="s">
        <v>29</v>
      </c>
    </row>
    <row r="2881" spans="1:20">
      <c r="A2881" s="1" t="s">
        <v>8309</v>
      </c>
      <c r="B2881" s="1">
        <v>68</v>
      </c>
      <c r="C2881" s="1" t="s">
        <v>21</v>
      </c>
      <c r="D2881" s="1" t="s">
        <v>44</v>
      </c>
      <c r="E2881" s="1" t="s">
        <v>84</v>
      </c>
      <c r="F2881" s="2">
        <v>44696</v>
      </c>
      <c r="G2881" s="1" t="s">
        <v>8310</v>
      </c>
      <c r="H2881" s="1" t="s">
        <v>8311</v>
      </c>
      <c r="I2881" s="1" t="s">
        <v>65</v>
      </c>
      <c r="J2881" s="3">
        <v>2511.4670920478702</v>
      </c>
      <c r="K2881" s="1">
        <v>107</v>
      </c>
      <c r="L2881" s="1" t="s">
        <v>27</v>
      </c>
      <c r="M2881" s="2">
        <v>44721</v>
      </c>
      <c r="N2881" s="1" t="s">
        <v>48</v>
      </c>
      <c r="O2881" s="1">
        <f>M2881-F2881</f>
        <v>25</v>
      </c>
      <c r="P2881" s="1" t="str">
        <f>IF(B2881&lt;=17,"Teen",
IF(B2881&lt;=25,"Young Adult",
IF(B2881&lt;=35,"Adult",
IF(B2881&lt;=50,"Middle Age","Senior"))))</f>
        <v>Senior</v>
      </c>
      <c r="Q2881" s="3">
        <f>J2881/O2881</f>
        <v>100.45868368191481</v>
      </c>
      <c r="R2881" s="5">
        <f>IF(B2881&gt;60,1,0)
+ IF(O2881&gt;7,1,0)
+ IF(L2881="Emergency",1,0)
+ IF(T2881="Critical",1,0)</f>
        <v>2</v>
      </c>
      <c r="S2881" s="6" t="str">
        <f>IF(R2881&lt;=1,"Low",
IF(R2881=2,"Medium","High"))</f>
        <v>Medium</v>
      </c>
      <c r="T2881" s="1" t="s">
        <v>29</v>
      </c>
    </row>
    <row r="2882" spans="1:20">
      <c r="A2882" s="1" t="s">
        <v>8312</v>
      </c>
      <c r="B2882" s="1">
        <v>23</v>
      </c>
      <c r="C2882" s="1" t="s">
        <v>21</v>
      </c>
      <c r="D2882" s="1" t="s">
        <v>32</v>
      </c>
      <c r="E2882" s="1" t="s">
        <v>33</v>
      </c>
      <c r="F2882" s="2">
        <v>44696</v>
      </c>
      <c r="G2882" s="1" t="s">
        <v>8313</v>
      </c>
      <c r="H2882" s="1" t="s">
        <v>8314</v>
      </c>
      <c r="I2882" s="1" t="s">
        <v>56</v>
      </c>
      <c r="J2882" s="3">
        <v>14885.3964163049</v>
      </c>
      <c r="K2882" s="1">
        <v>250</v>
      </c>
      <c r="L2882" s="1" t="s">
        <v>27</v>
      </c>
      <c r="M2882" s="2">
        <v>44724</v>
      </c>
      <c r="N2882" s="1" t="s">
        <v>48</v>
      </c>
      <c r="O2882" s="1">
        <f>M2882-F2882</f>
        <v>28</v>
      </c>
      <c r="P2882" s="1" t="str">
        <f>IF(B2882&lt;=17,"Teen",
IF(B2882&lt;=25,"Young Adult",
IF(B2882&lt;=35,"Adult",
IF(B2882&lt;=50,"Middle Age","Senior"))))</f>
        <v>Young Adult</v>
      </c>
      <c r="Q2882" s="3">
        <f>J2882/O2882</f>
        <v>531.62130058231787</v>
      </c>
      <c r="R2882" s="5">
        <f>IF(B2882&gt;60,1,0)
+ IF(O2882&gt;7,1,0)
+ IF(L2882="Emergency",1,0)
+ IF(T2882="Critical",1,0)</f>
        <v>1</v>
      </c>
      <c r="S2882" s="6" t="str">
        <f>IF(R2882&lt;=1,"Low",
IF(R2882=2,"Medium","High"))</f>
        <v>Low</v>
      </c>
      <c r="T2882" s="1" t="s">
        <v>71</v>
      </c>
    </row>
    <row r="2883" spans="1:20">
      <c r="A2883" s="1" t="s">
        <v>8315</v>
      </c>
      <c r="B2883" s="1">
        <v>18</v>
      </c>
      <c r="C2883" s="1" t="s">
        <v>21</v>
      </c>
      <c r="D2883" s="1" t="s">
        <v>44</v>
      </c>
      <c r="E2883" s="1" t="s">
        <v>23</v>
      </c>
      <c r="F2883" s="2">
        <v>44695</v>
      </c>
      <c r="G2883" s="1" t="s">
        <v>8316</v>
      </c>
      <c r="H2883" s="1" t="s">
        <v>8317</v>
      </c>
      <c r="I2883" s="1" t="s">
        <v>36</v>
      </c>
      <c r="J2883" s="3">
        <v>8653.4649871662805</v>
      </c>
      <c r="K2883" s="1">
        <v>262</v>
      </c>
      <c r="L2883" s="1" t="s">
        <v>42</v>
      </c>
      <c r="M2883" s="2">
        <v>44701</v>
      </c>
      <c r="N2883" s="1" t="s">
        <v>66</v>
      </c>
      <c r="O2883" s="1">
        <f>M2883-F2883</f>
        <v>6</v>
      </c>
      <c r="P2883" s="1" t="str">
        <f>IF(B2883&lt;=17,"Teen",
IF(B2883&lt;=25,"Young Adult",
IF(B2883&lt;=35,"Adult",
IF(B2883&lt;=50,"Middle Age","Senior"))))</f>
        <v>Young Adult</v>
      </c>
      <c r="Q2883" s="3">
        <f>J2883/O2883</f>
        <v>1442.2441645277133</v>
      </c>
      <c r="R2883" s="5">
        <f>IF(B2883&gt;60,1,0)
+ IF(O2883&gt;7,1,0)
+ IF(L2883="Emergency",1,0)
+ IF(T2883="Critical",1,0)</f>
        <v>1</v>
      </c>
      <c r="S2883" s="6" t="str">
        <f>IF(R2883&lt;=1,"Low",
IF(R2883=2,"Medium","High"))</f>
        <v>Low</v>
      </c>
      <c r="T2883" s="1" t="s">
        <v>49</v>
      </c>
    </row>
    <row r="2884" spans="1:20">
      <c r="A2884" s="1" t="s">
        <v>8318</v>
      </c>
      <c r="B2884" s="1">
        <v>77</v>
      </c>
      <c r="C2884" s="1" t="s">
        <v>51</v>
      </c>
      <c r="D2884" s="1" t="s">
        <v>91</v>
      </c>
      <c r="E2884" s="1" t="s">
        <v>53</v>
      </c>
      <c r="F2884" s="2">
        <v>44695</v>
      </c>
      <c r="G2884" s="1" t="s">
        <v>8319</v>
      </c>
      <c r="H2884" s="1" t="s">
        <v>8320</v>
      </c>
      <c r="I2884" s="1" t="s">
        <v>60</v>
      </c>
      <c r="J2884" s="3">
        <v>28673.253814415501</v>
      </c>
      <c r="K2884" s="1">
        <v>131</v>
      </c>
      <c r="L2884" s="1" t="s">
        <v>27</v>
      </c>
      <c r="M2884" s="2">
        <v>44714</v>
      </c>
      <c r="N2884" s="1" t="s">
        <v>48</v>
      </c>
      <c r="O2884" s="1">
        <f>M2884-F2884</f>
        <v>19</v>
      </c>
      <c r="P2884" s="1" t="str">
        <f>IF(B2884&lt;=17,"Teen",
IF(B2884&lt;=25,"Young Adult",
IF(B2884&lt;=35,"Adult",
IF(B2884&lt;=50,"Middle Age","Senior"))))</f>
        <v>Senior</v>
      </c>
      <c r="Q2884" s="3">
        <f>J2884/O2884</f>
        <v>1509.1186218113421</v>
      </c>
      <c r="R2884" s="5">
        <f>IF(B2884&gt;60,1,0)
+ IF(O2884&gt;7,1,0)
+ IF(L2884="Emergency",1,0)
+ IF(T2884="Critical",1,0)</f>
        <v>2</v>
      </c>
      <c r="S2884" s="6" t="str">
        <f>IF(R2884&lt;=1,"Low",
IF(R2884=2,"Medium","High"))</f>
        <v>Medium</v>
      </c>
      <c r="T2884" s="1" t="s">
        <v>29</v>
      </c>
    </row>
    <row r="2885" spans="1:20">
      <c r="A2885" s="1" t="s">
        <v>8321</v>
      </c>
      <c r="B2885" s="1">
        <v>69</v>
      </c>
      <c r="C2885" s="1" t="s">
        <v>51</v>
      </c>
      <c r="D2885" s="1" t="s">
        <v>32</v>
      </c>
      <c r="E2885" s="1" t="s">
        <v>74</v>
      </c>
      <c r="F2885" s="2">
        <v>44695</v>
      </c>
      <c r="G2885" s="1" t="s">
        <v>8322</v>
      </c>
      <c r="H2885" s="1" t="s">
        <v>3631</v>
      </c>
      <c r="I2885" s="1" t="s">
        <v>56</v>
      </c>
      <c r="J2885" s="3">
        <v>3542.5580090102299</v>
      </c>
      <c r="K2885" s="1">
        <v>450</v>
      </c>
      <c r="L2885" s="1" t="s">
        <v>27</v>
      </c>
      <c r="M2885" s="2">
        <v>44711</v>
      </c>
      <c r="N2885" s="1" t="s">
        <v>28</v>
      </c>
      <c r="O2885" s="1">
        <f>M2885-F2885</f>
        <v>16</v>
      </c>
      <c r="P2885" s="1" t="str">
        <f>IF(B2885&lt;=17,"Teen",
IF(B2885&lt;=25,"Young Adult",
IF(B2885&lt;=35,"Adult",
IF(B2885&lt;=50,"Middle Age","Senior"))))</f>
        <v>Senior</v>
      </c>
      <c r="Q2885" s="3">
        <f>J2885/O2885</f>
        <v>221.40987556313937</v>
      </c>
      <c r="R2885" s="5">
        <f>IF(B2885&gt;60,1,0)
+ IF(O2885&gt;7,1,0)
+ IF(L2885="Emergency",1,0)
+ IF(T2885="Critical",1,0)</f>
        <v>2</v>
      </c>
      <c r="S2885" s="6" t="str">
        <f>IF(R2885&lt;=1,"Low",
IF(R2885=2,"Medium","High"))</f>
        <v>Medium</v>
      </c>
      <c r="T2885" s="1" t="s">
        <v>71</v>
      </c>
    </row>
    <row r="2886" spans="1:20">
      <c r="A2886" s="1" t="s">
        <v>8323</v>
      </c>
      <c r="B2886" s="1">
        <v>81</v>
      </c>
      <c r="C2886" s="1" t="s">
        <v>51</v>
      </c>
      <c r="D2886" s="1" t="s">
        <v>68</v>
      </c>
      <c r="E2886" s="1" t="s">
        <v>45</v>
      </c>
      <c r="F2886" s="2">
        <v>44695</v>
      </c>
      <c r="G2886" s="1" t="s">
        <v>8324</v>
      </c>
      <c r="H2886" s="1" t="s">
        <v>8325</v>
      </c>
      <c r="I2886" s="1" t="s">
        <v>26</v>
      </c>
      <c r="J2886" s="3">
        <v>30805.3211307122</v>
      </c>
      <c r="K2886" s="1">
        <v>291</v>
      </c>
      <c r="L2886" s="1" t="s">
        <v>27</v>
      </c>
      <c r="M2886" s="2">
        <v>44708</v>
      </c>
      <c r="N2886" s="1" t="s">
        <v>66</v>
      </c>
      <c r="O2886" s="1">
        <f>M2886-F2886</f>
        <v>13</v>
      </c>
      <c r="P2886" s="1" t="str">
        <f>IF(B2886&lt;=17,"Teen",
IF(B2886&lt;=25,"Young Adult",
IF(B2886&lt;=35,"Adult",
IF(B2886&lt;=50,"Middle Age","Senior"))))</f>
        <v>Senior</v>
      </c>
      <c r="Q2886" s="3">
        <f>J2886/O2886</f>
        <v>2369.6400869778618</v>
      </c>
      <c r="R2886" s="5">
        <f>IF(B2886&gt;60,1,0)
+ IF(O2886&gt;7,1,0)
+ IF(L2886="Emergency",1,0)
+ IF(T2886="Critical",1,0)</f>
        <v>2</v>
      </c>
      <c r="S2886" s="6" t="str">
        <f>IF(R2886&lt;=1,"Low",
IF(R2886=2,"Medium","High"))</f>
        <v>Medium</v>
      </c>
      <c r="T2886" s="1" t="s">
        <v>29</v>
      </c>
    </row>
    <row r="2887" spans="1:20">
      <c r="A2887" s="1" t="s">
        <v>8326</v>
      </c>
      <c r="B2887" s="1">
        <v>62</v>
      </c>
      <c r="C2887" s="1" t="s">
        <v>21</v>
      </c>
      <c r="D2887" s="1" t="s">
        <v>73</v>
      </c>
      <c r="E2887" s="1" t="s">
        <v>33</v>
      </c>
      <c r="F2887" s="2">
        <v>44694</v>
      </c>
      <c r="G2887" s="1" t="s">
        <v>8327</v>
      </c>
      <c r="H2887" s="1" t="s">
        <v>8328</v>
      </c>
      <c r="I2887" s="1" t="s">
        <v>26</v>
      </c>
      <c r="J2887" s="3">
        <v>23953.529215111299</v>
      </c>
      <c r="K2887" s="1">
        <v>328</v>
      </c>
      <c r="L2887" s="1" t="s">
        <v>37</v>
      </c>
      <c r="M2887" s="2">
        <v>44715</v>
      </c>
      <c r="N2887" s="1" t="s">
        <v>66</v>
      </c>
      <c r="O2887" s="1">
        <f>M2887-F2887</f>
        <v>21</v>
      </c>
      <c r="P2887" s="1" t="str">
        <f>IF(B2887&lt;=17,"Teen",
IF(B2887&lt;=25,"Young Adult",
IF(B2887&lt;=35,"Adult",
IF(B2887&lt;=50,"Middle Age","Senior"))))</f>
        <v>Senior</v>
      </c>
      <c r="Q2887" s="3">
        <f>J2887/O2887</f>
        <v>1140.6442483386334</v>
      </c>
      <c r="R2887" s="5">
        <f>IF(B2887&gt;60,1,0)
+ IF(O2887&gt;7,1,0)
+ IF(L2887="Emergency",1,0)
+ IF(T2887="Critical",1,0)</f>
        <v>2</v>
      </c>
      <c r="S2887" s="6" t="str">
        <f>IF(R2887&lt;=1,"Low",
IF(R2887=2,"Medium","High"))</f>
        <v>Medium</v>
      </c>
      <c r="T2887" s="1" t="s">
        <v>49</v>
      </c>
    </row>
    <row r="2888" spans="1:20">
      <c r="A2888" s="1" t="s">
        <v>8329</v>
      </c>
      <c r="B2888" s="1">
        <v>50</v>
      </c>
      <c r="C2888" s="1" t="s">
        <v>21</v>
      </c>
      <c r="D2888" s="1" t="s">
        <v>22</v>
      </c>
      <c r="E2888" s="1" t="s">
        <v>45</v>
      </c>
      <c r="F2888" s="2">
        <v>44694</v>
      </c>
      <c r="G2888" s="1" t="s">
        <v>8330</v>
      </c>
      <c r="H2888" s="1" t="s">
        <v>8331</v>
      </c>
      <c r="I2888" s="1" t="s">
        <v>65</v>
      </c>
      <c r="J2888" s="3">
        <v>10905.073657429</v>
      </c>
      <c r="K2888" s="1">
        <v>214</v>
      </c>
      <c r="L2888" s="1" t="s">
        <v>42</v>
      </c>
      <c r="M2888" s="2">
        <v>44719</v>
      </c>
      <c r="N2888" s="1" t="s">
        <v>38</v>
      </c>
      <c r="O2888" s="1">
        <f>M2888-F2888</f>
        <v>25</v>
      </c>
      <c r="P2888" s="1" t="str">
        <f>IF(B2888&lt;=17,"Teen",
IF(B2888&lt;=25,"Young Adult",
IF(B2888&lt;=35,"Adult",
IF(B2888&lt;=50,"Middle Age","Senior"))))</f>
        <v>Middle Age</v>
      </c>
      <c r="Q2888" s="3">
        <f>J2888/O2888</f>
        <v>436.20294629716</v>
      </c>
      <c r="R2888" s="5">
        <f>IF(B2888&gt;60,1,0)
+ IF(O2888&gt;7,1,0)
+ IF(L2888="Emergency",1,0)
+ IF(T2888="Critical",1,0)</f>
        <v>2</v>
      </c>
      <c r="S2888" s="6" t="str">
        <f>IF(R2888&lt;=1,"Low",
IF(R2888=2,"Medium","High"))</f>
        <v>Medium</v>
      </c>
      <c r="T2888" s="1" t="s">
        <v>49</v>
      </c>
    </row>
    <row r="2889" spans="1:20">
      <c r="A2889" s="1" t="s">
        <v>8332</v>
      </c>
      <c r="B2889" s="1">
        <v>27</v>
      </c>
      <c r="C2889" s="1" t="s">
        <v>51</v>
      </c>
      <c r="D2889" s="1" t="s">
        <v>52</v>
      </c>
      <c r="E2889" s="1" t="s">
        <v>84</v>
      </c>
      <c r="F2889" s="2">
        <v>44694</v>
      </c>
      <c r="G2889" s="1" t="s">
        <v>8333</v>
      </c>
      <c r="H2889" s="1" t="s">
        <v>8334</v>
      </c>
      <c r="I2889" s="1" t="s">
        <v>36</v>
      </c>
      <c r="J2889" s="3">
        <v>34192.985859985398</v>
      </c>
      <c r="K2889" s="1">
        <v>127</v>
      </c>
      <c r="L2889" s="1" t="s">
        <v>37</v>
      </c>
      <c r="M2889" s="2">
        <v>44724</v>
      </c>
      <c r="N2889" s="1" t="s">
        <v>48</v>
      </c>
      <c r="O2889" s="1">
        <f>M2889-F2889</f>
        <v>30</v>
      </c>
      <c r="P2889" s="1" t="str">
        <f>IF(B2889&lt;=17,"Teen",
IF(B2889&lt;=25,"Young Adult",
IF(B2889&lt;=35,"Adult",
IF(B2889&lt;=50,"Middle Age","Senior"))))</f>
        <v>Adult</v>
      </c>
      <c r="Q2889" s="3">
        <f>J2889/O2889</f>
        <v>1139.7661953328466</v>
      </c>
      <c r="R2889" s="5">
        <f>IF(B2889&gt;60,1,0)
+ IF(O2889&gt;7,1,0)
+ IF(L2889="Emergency",1,0)
+ IF(T2889="Critical",1,0)</f>
        <v>1</v>
      </c>
      <c r="S2889" s="6" t="str">
        <f>IF(R2889&lt;=1,"Low",
IF(R2889=2,"Medium","High"))</f>
        <v>Low</v>
      </c>
      <c r="T2889" s="1" t="s">
        <v>49</v>
      </c>
    </row>
    <row r="2890" spans="1:20">
      <c r="A2890" s="1" t="s">
        <v>8335</v>
      </c>
      <c r="B2890" s="1">
        <v>42</v>
      </c>
      <c r="C2890" s="1" t="s">
        <v>21</v>
      </c>
      <c r="D2890" s="1" t="s">
        <v>44</v>
      </c>
      <c r="E2890" s="1" t="s">
        <v>45</v>
      </c>
      <c r="F2890" s="2">
        <v>44693</v>
      </c>
      <c r="G2890" s="1" t="s">
        <v>8336</v>
      </c>
      <c r="H2890" s="1" t="s">
        <v>8337</v>
      </c>
      <c r="I2890" s="1" t="s">
        <v>26</v>
      </c>
      <c r="J2890" s="3">
        <v>42655.642055873002</v>
      </c>
      <c r="K2890" s="1">
        <v>366</v>
      </c>
      <c r="L2890" s="1" t="s">
        <v>42</v>
      </c>
      <c r="M2890" s="2">
        <v>44717</v>
      </c>
      <c r="N2890" s="1" t="s">
        <v>97</v>
      </c>
      <c r="O2890" s="1">
        <f>M2890-F2890</f>
        <v>24</v>
      </c>
      <c r="P2890" s="1" t="str">
        <f>IF(B2890&lt;=17,"Teen",
IF(B2890&lt;=25,"Young Adult",
IF(B2890&lt;=35,"Adult",
IF(B2890&lt;=50,"Middle Age","Senior"))))</f>
        <v>Middle Age</v>
      </c>
      <c r="Q2890" s="3">
        <f>J2890/O2890</f>
        <v>1777.3184189947085</v>
      </c>
      <c r="R2890" s="5">
        <f>IF(B2890&gt;60,1,0)
+ IF(O2890&gt;7,1,0)
+ IF(L2890="Emergency",1,0)
+ IF(T2890="Critical",1,0)</f>
        <v>2</v>
      </c>
      <c r="S2890" s="6" t="str">
        <f>IF(R2890&lt;=1,"Low",
IF(R2890=2,"Medium","High"))</f>
        <v>Medium</v>
      </c>
      <c r="T2890" s="1" t="s">
        <v>71</v>
      </c>
    </row>
    <row r="2891" spans="1:20">
      <c r="A2891" s="1" t="s">
        <v>8338</v>
      </c>
      <c r="B2891" s="1">
        <v>70</v>
      </c>
      <c r="C2891" s="1" t="s">
        <v>21</v>
      </c>
      <c r="D2891" s="1" t="s">
        <v>32</v>
      </c>
      <c r="E2891" s="1" t="s">
        <v>53</v>
      </c>
      <c r="F2891" s="2">
        <v>44693</v>
      </c>
      <c r="G2891" s="1" t="s">
        <v>8339</v>
      </c>
      <c r="H2891" s="1" t="s">
        <v>300</v>
      </c>
      <c r="I2891" s="1" t="s">
        <v>60</v>
      </c>
      <c r="J2891" s="3">
        <v>21138.6147035291</v>
      </c>
      <c r="K2891" s="1">
        <v>170</v>
      </c>
      <c r="L2891" s="1" t="s">
        <v>37</v>
      </c>
      <c r="M2891" s="2">
        <v>44705</v>
      </c>
      <c r="N2891" s="1" t="s">
        <v>66</v>
      </c>
      <c r="O2891" s="1">
        <f>M2891-F2891</f>
        <v>12</v>
      </c>
      <c r="P2891" s="1" t="str">
        <f>IF(B2891&lt;=17,"Teen",
IF(B2891&lt;=25,"Young Adult",
IF(B2891&lt;=35,"Adult",
IF(B2891&lt;=50,"Middle Age","Senior"))))</f>
        <v>Senior</v>
      </c>
      <c r="Q2891" s="3">
        <f>J2891/O2891</f>
        <v>1761.5512252940916</v>
      </c>
      <c r="R2891" s="5">
        <f>IF(B2891&gt;60,1,0)
+ IF(O2891&gt;7,1,0)
+ IF(L2891="Emergency",1,0)
+ IF(T2891="Critical",1,0)</f>
        <v>2</v>
      </c>
      <c r="S2891" s="6" t="str">
        <f>IF(R2891&lt;=1,"Low",
IF(R2891=2,"Medium","High"))</f>
        <v>Medium</v>
      </c>
      <c r="T2891" s="1" t="s">
        <v>71</v>
      </c>
    </row>
    <row r="2892" spans="1:20">
      <c r="A2892" s="1" t="s">
        <v>8340</v>
      </c>
      <c r="B2892" s="1">
        <v>66</v>
      </c>
      <c r="C2892" s="1" t="s">
        <v>21</v>
      </c>
      <c r="D2892" s="1" t="s">
        <v>91</v>
      </c>
      <c r="E2892" s="1" t="s">
        <v>45</v>
      </c>
      <c r="F2892" s="2">
        <v>44693</v>
      </c>
      <c r="G2892" s="1" t="s">
        <v>8341</v>
      </c>
      <c r="H2892" s="1" t="s">
        <v>8342</v>
      </c>
      <c r="I2892" s="1" t="s">
        <v>60</v>
      </c>
      <c r="J2892" s="3">
        <v>46708.808237887803</v>
      </c>
      <c r="K2892" s="1">
        <v>142</v>
      </c>
      <c r="L2892" s="1" t="s">
        <v>37</v>
      </c>
      <c r="M2892" s="2">
        <v>44707</v>
      </c>
      <c r="N2892" s="1" t="s">
        <v>66</v>
      </c>
      <c r="O2892" s="1">
        <f>M2892-F2892</f>
        <v>14</v>
      </c>
      <c r="P2892" s="1" t="str">
        <f>IF(B2892&lt;=17,"Teen",
IF(B2892&lt;=25,"Young Adult",
IF(B2892&lt;=35,"Adult",
IF(B2892&lt;=50,"Middle Age","Senior"))))</f>
        <v>Senior</v>
      </c>
      <c r="Q2892" s="3">
        <f>J2892/O2892</f>
        <v>3336.3434455634147</v>
      </c>
      <c r="R2892" s="5">
        <f>IF(B2892&gt;60,1,0)
+ IF(O2892&gt;7,1,0)
+ IF(L2892="Emergency",1,0)
+ IF(T2892="Critical",1,0)</f>
        <v>2</v>
      </c>
      <c r="S2892" s="6" t="str">
        <f>IF(R2892&lt;=1,"Low",
IF(R2892=2,"Medium","High"))</f>
        <v>Medium</v>
      </c>
      <c r="T2892" s="1" t="s">
        <v>29</v>
      </c>
    </row>
    <row r="2893" spans="1:20">
      <c r="A2893" s="1" t="s">
        <v>8343</v>
      </c>
      <c r="B2893" s="1">
        <v>79</v>
      </c>
      <c r="C2893" s="1" t="s">
        <v>21</v>
      </c>
      <c r="D2893" s="1" t="s">
        <v>52</v>
      </c>
      <c r="E2893" s="1" t="s">
        <v>45</v>
      </c>
      <c r="F2893" s="2">
        <v>44693</v>
      </c>
      <c r="G2893" s="1" t="s">
        <v>8344</v>
      </c>
      <c r="H2893" s="1" t="s">
        <v>1366</v>
      </c>
      <c r="I2893" s="1" t="s">
        <v>56</v>
      </c>
      <c r="J2893" s="3">
        <v>15146.137539982399</v>
      </c>
      <c r="K2893" s="1">
        <v>466</v>
      </c>
      <c r="L2893" s="1" t="s">
        <v>42</v>
      </c>
      <c r="M2893" s="2">
        <v>44705</v>
      </c>
      <c r="N2893" s="1" t="s">
        <v>66</v>
      </c>
      <c r="O2893" s="1">
        <f>M2893-F2893</f>
        <v>12</v>
      </c>
      <c r="P2893" s="1" t="str">
        <f>IF(B2893&lt;=17,"Teen",
IF(B2893&lt;=25,"Young Adult",
IF(B2893&lt;=35,"Adult",
IF(B2893&lt;=50,"Middle Age","Senior"))))</f>
        <v>Senior</v>
      </c>
      <c r="Q2893" s="3">
        <f>J2893/O2893</f>
        <v>1262.1781283318667</v>
      </c>
      <c r="R2893" s="5">
        <f>IF(B2893&gt;60,1,0)
+ IF(O2893&gt;7,1,0)
+ IF(L2893="Emergency",1,0)
+ IF(T2893="Critical",1,0)</f>
        <v>3</v>
      </c>
      <c r="S2893" s="6" t="str">
        <f>IF(R2893&lt;=1,"Low",
IF(R2893=2,"Medium","High"))</f>
        <v>High</v>
      </c>
      <c r="T2893" s="1" t="s">
        <v>49</v>
      </c>
    </row>
    <row r="2894" spans="1:20">
      <c r="A2894" s="1" t="s">
        <v>8345</v>
      </c>
      <c r="B2894" s="1">
        <v>29</v>
      </c>
      <c r="C2894" s="1" t="s">
        <v>21</v>
      </c>
      <c r="D2894" s="1" t="s">
        <v>22</v>
      </c>
      <c r="E2894" s="1" t="s">
        <v>53</v>
      </c>
      <c r="F2894" s="2">
        <v>44693</v>
      </c>
      <c r="G2894" s="1" t="s">
        <v>3233</v>
      </c>
      <c r="H2894" s="1" t="s">
        <v>8346</v>
      </c>
      <c r="I2894" s="1" t="s">
        <v>60</v>
      </c>
      <c r="J2894" s="3">
        <v>36353.379277512802</v>
      </c>
      <c r="K2894" s="1">
        <v>158</v>
      </c>
      <c r="L2894" s="1" t="s">
        <v>27</v>
      </c>
      <c r="M2894" s="2">
        <v>44714</v>
      </c>
      <c r="N2894" s="1" t="s">
        <v>38</v>
      </c>
      <c r="O2894" s="1">
        <f>M2894-F2894</f>
        <v>21</v>
      </c>
      <c r="P2894" s="1" t="str">
        <f>IF(B2894&lt;=17,"Teen",
IF(B2894&lt;=25,"Young Adult",
IF(B2894&lt;=35,"Adult",
IF(B2894&lt;=50,"Middle Age","Senior"))))</f>
        <v>Adult</v>
      </c>
      <c r="Q2894" s="3">
        <f>J2894/O2894</f>
        <v>1731.1132989291812</v>
      </c>
      <c r="R2894" s="5">
        <f>IF(B2894&gt;60,1,0)
+ IF(O2894&gt;7,1,0)
+ IF(L2894="Emergency",1,0)
+ IF(T2894="Critical",1,0)</f>
        <v>1</v>
      </c>
      <c r="S2894" s="6" t="str">
        <f>IF(R2894&lt;=1,"Low",
IF(R2894=2,"Medium","High"))</f>
        <v>Low</v>
      </c>
      <c r="T2894" s="1" t="s">
        <v>29</v>
      </c>
    </row>
    <row r="2895" spans="1:20">
      <c r="A2895" s="1" t="s">
        <v>8347</v>
      </c>
      <c r="B2895" s="1">
        <v>83</v>
      </c>
      <c r="C2895" s="1" t="s">
        <v>51</v>
      </c>
      <c r="D2895" s="1" t="s">
        <v>32</v>
      </c>
      <c r="E2895" s="1" t="s">
        <v>74</v>
      </c>
      <c r="F2895" s="2">
        <v>44693</v>
      </c>
      <c r="G2895" s="1" t="s">
        <v>8348</v>
      </c>
      <c r="H2895" s="1" t="s">
        <v>8349</v>
      </c>
      <c r="I2895" s="1" t="s">
        <v>65</v>
      </c>
      <c r="J2895" s="3">
        <v>38857.260063280701</v>
      </c>
      <c r="K2895" s="1">
        <v>441</v>
      </c>
      <c r="L2895" s="1" t="s">
        <v>42</v>
      </c>
      <c r="M2895" s="2">
        <v>44713</v>
      </c>
      <c r="N2895" s="1" t="s">
        <v>97</v>
      </c>
      <c r="O2895" s="1">
        <f>M2895-F2895</f>
        <v>20</v>
      </c>
      <c r="P2895" s="1" t="str">
        <f>IF(B2895&lt;=17,"Teen",
IF(B2895&lt;=25,"Young Adult",
IF(B2895&lt;=35,"Adult",
IF(B2895&lt;=50,"Middle Age","Senior"))))</f>
        <v>Senior</v>
      </c>
      <c r="Q2895" s="3">
        <f>J2895/O2895</f>
        <v>1942.863003164035</v>
      </c>
      <c r="R2895" s="5">
        <f>IF(B2895&gt;60,1,0)
+ IF(O2895&gt;7,1,0)
+ IF(L2895="Emergency",1,0)
+ IF(T2895="Critical",1,0)</f>
        <v>3</v>
      </c>
      <c r="S2895" s="6" t="str">
        <f>IF(R2895&lt;=1,"Low",
IF(R2895=2,"Medium","High"))</f>
        <v>High</v>
      </c>
      <c r="T2895" s="1" t="s">
        <v>49</v>
      </c>
    </row>
    <row r="2896" spans="1:20">
      <c r="A2896" s="1" t="s">
        <v>8350</v>
      </c>
      <c r="B2896" s="1">
        <v>55</v>
      </c>
      <c r="C2896" s="1" t="s">
        <v>51</v>
      </c>
      <c r="D2896" s="1" t="s">
        <v>68</v>
      </c>
      <c r="E2896" s="1" t="s">
        <v>33</v>
      </c>
      <c r="F2896" s="2">
        <v>44692</v>
      </c>
      <c r="G2896" s="1" t="s">
        <v>8351</v>
      </c>
      <c r="H2896" s="1" t="s">
        <v>8352</v>
      </c>
      <c r="I2896" s="1" t="s">
        <v>56</v>
      </c>
      <c r="J2896" s="3">
        <v>4019.0689279297098</v>
      </c>
      <c r="K2896" s="1">
        <v>298</v>
      </c>
      <c r="L2896" s="1" t="s">
        <v>27</v>
      </c>
      <c r="M2896" s="2">
        <v>44716</v>
      </c>
      <c r="N2896" s="1" t="s">
        <v>66</v>
      </c>
      <c r="O2896" s="1">
        <f>M2896-F2896</f>
        <v>24</v>
      </c>
      <c r="P2896" s="1" t="str">
        <f>IF(B2896&lt;=17,"Teen",
IF(B2896&lt;=25,"Young Adult",
IF(B2896&lt;=35,"Adult",
IF(B2896&lt;=50,"Middle Age","Senior"))))</f>
        <v>Senior</v>
      </c>
      <c r="Q2896" s="3">
        <f>J2896/O2896</f>
        <v>167.46120533040457</v>
      </c>
      <c r="R2896" s="5">
        <f>IF(B2896&gt;60,1,0)
+ IF(O2896&gt;7,1,0)
+ IF(L2896="Emergency",1,0)
+ IF(T2896="Critical",1,0)</f>
        <v>1</v>
      </c>
      <c r="S2896" s="6" t="str">
        <f>IF(R2896&lt;=1,"Low",
IF(R2896=2,"Medium","High"))</f>
        <v>Low</v>
      </c>
      <c r="T2896" s="1" t="s">
        <v>29</v>
      </c>
    </row>
    <row r="2897" spans="1:20">
      <c r="A2897" s="1" t="s">
        <v>8353</v>
      </c>
      <c r="B2897" s="1">
        <v>38</v>
      </c>
      <c r="C2897" s="1" t="s">
        <v>51</v>
      </c>
      <c r="D2897" s="1" t="s">
        <v>44</v>
      </c>
      <c r="E2897" s="1" t="s">
        <v>23</v>
      </c>
      <c r="F2897" s="2">
        <v>44692</v>
      </c>
      <c r="G2897" s="1" t="s">
        <v>8354</v>
      </c>
      <c r="H2897" s="1" t="s">
        <v>8355</v>
      </c>
      <c r="I2897" s="1" t="s">
        <v>36</v>
      </c>
      <c r="J2897" s="3">
        <v>23006.526347620598</v>
      </c>
      <c r="K2897" s="1">
        <v>448</v>
      </c>
      <c r="L2897" s="1" t="s">
        <v>42</v>
      </c>
      <c r="M2897" s="2">
        <v>44710</v>
      </c>
      <c r="N2897" s="1" t="s">
        <v>48</v>
      </c>
      <c r="O2897" s="1">
        <f>M2897-F2897</f>
        <v>18</v>
      </c>
      <c r="P2897" s="1" t="str">
        <f>IF(B2897&lt;=17,"Teen",
IF(B2897&lt;=25,"Young Adult",
IF(B2897&lt;=35,"Adult",
IF(B2897&lt;=50,"Middle Age","Senior"))))</f>
        <v>Middle Age</v>
      </c>
      <c r="Q2897" s="3">
        <f>J2897/O2897</f>
        <v>1278.1403526455888</v>
      </c>
      <c r="R2897" s="5">
        <f>IF(B2897&gt;60,1,0)
+ IF(O2897&gt;7,1,0)
+ IF(L2897="Emergency",1,0)
+ IF(T2897="Critical",1,0)</f>
        <v>2</v>
      </c>
      <c r="S2897" s="6" t="str">
        <f>IF(R2897&lt;=1,"Low",
IF(R2897=2,"Medium","High"))</f>
        <v>Medium</v>
      </c>
      <c r="T2897" s="1" t="s">
        <v>71</v>
      </c>
    </row>
    <row r="2898" spans="1:20">
      <c r="A2898" s="1" t="s">
        <v>8356</v>
      </c>
      <c r="B2898" s="1">
        <v>81</v>
      </c>
      <c r="C2898" s="1" t="s">
        <v>51</v>
      </c>
      <c r="D2898" s="1" t="s">
        <v>52</v>
      </c>
      <c r="E2898" s="1" t="s">
        <v>45</v>
      </c>
      <c r="F2898" s="2">
        <v>44692</v>
      </c>
      <c r="G2898" s="1" t="s">
        <v>8357</v>
      </c>
      <c r="H2898" s="1" t="s">
        <v>8358</v>
      </c>
      <c r="I2898" s="1" t="s">
        <v>60</v>
      </c>
      <c r="J2898" s="3">
        <v>45032.651270918002</v>
      </c>
      <c r="K2898" s="1">
        <v>238</v>
      </c>
      <c r="L2898" s="1" t="s">
        <v>42</v>
      </c>
      <c r="M2898" s="2">
        <v>44713</v>
      </c>
      <c r="N2898" s="1" t="s">
        <v>97</v>
      </c>
      <c r="O2898" s="1">
        <f>M2898-F2898</f>
        <v>21</v>
      </c>
      <c r="P2898" s="1" t="str">
        <f>IF(B2898&lt;=17,"Teen",
IF(B2898&lt;=25,"Young Adult",
IF(B2898&lt;=35,"Adult",
IF(B2898&lt;=50,"Middle Age","Senior"))))</f>
        <v>Senior</v>
      </c>
      <c r="Q2898" s="3">
        <f>J2898/O2898</f>
        <v>2144.4119652818094</v>
      </c>
      <c r="R2898" s="5">
        <f>IF(B2898&gt;60,1,0)
+ IF(O2898&gt;7,1,0)
+ IF(L2898="Emergency",1,0)
+ IF(T2898="Critical",1,0)</f>
        <v>3</v>
      </c>
      <c r="S2898" s="6" t="str">
        <f>IF(R2898&lt;=1,"Low",
IF(R2898=2,"Medium","High"))</f>
        <v>High</v>
      </c>
      <c r="T2898" s="1" t="s">
        <v>49</v>
      </c>
    </row>
    <row r="2899" spans="1:20">
      <c r="A2899" s="1" t="s">
        <v>8359</v>
      </c>
      <c r="B2899" s="1">
        <v>67</v>
      </c>
      <c r="C2899" s="1" t="s">
        <v>21</v>
      </c>
      <c r="D2899" s="1" t="s">
        <v>32</v>
      </c>
      <c r="E2899" s="1" t="s">
        <v>74</v>
      </c>
      <c r="F2899" s="2">
        <v>44692</v>
      </c>
      <c r="G2899" s="1" t="s">
        <v>8360</v>
      </c>
      <c r="H2899" s="1" t="s">
        <v>5431</v>
      </c>
      <c r="I2899" s="1" t="s">
        <v>60</v>
      </c>
      <c r="J2899" s="3">
        <v>14604.7347311055</v>
      </c>
      <c r="K2899" s="1">
        <v>158</v>
      </c>
      <c r="L2899" s="1" t="s">
        <v>42</v>
      </c>
      <c r="M2899" s="2">
        <v>44698</v>
      </c>
      <c r="N2899" s="1" t="s">
        <v>28</v>
      </c>
      <c r="O2899" s="1">
        <f>M2899-F2899</f>
        <v>6</v>
      </c>
      <c r="P2899" s="1" t="str">
        <f>IF(B2899&lt;=17,"Teen",
IF(B2899&lt;=25,"Young Adult",
IF(B2899&lt;=35,"Adult",
IF(B2899&lt;=50,"Middle Age","Senior"))))</f>
        <v>Senior</v>
      </c>
      <c r="Q2899" s="3">
        <f>J2899/O2899</f>
        <v>2434.1224551842502</v>
      </c>
      <c r="R2899" s="5">
        <f>IF(B2899&gt;60,1,0)
+ IF(O2899&gt;7,1,0)
+ IF(L2899="Emergency",1,0)
+ IF(T2899="Critical",1,0)</f>
        <v>2</v>
      </c>
      <c r="S2899" s="6" t="str">
        <f>IF(R2899&lt;=1,"Low",
IF(R2899=2,"Medium","High"))</f>
        <v>Medium</v>
      </c>
      <c r="T2899" s="1" t="s">
        <v>49</v>
      </c>
    </row>
    <row r="2900" spans="1:20">
      <c r="A2900" s="1" t="s">
        <v>8361</v>
      </c>
      <c r="B2900" s="1">
        <v>37</v>
      </c>
      <c r="C2900" s="1" t="s">
        <v>21</v>
      </c>
      <c r="D2900" s="1" t="s">
        <v>44</v>
      </c>
      <c r="E2900" s="1" t="s">
        <v>53</v>
      </c>
      <c r="F2900" s="2">
        <v>44692</v>
      </c>
      <c r="G2900" s="1" t="s">
        <v>8362</v>
      </c>
      <c r="H2900" s="1" t="s">
        <v>8363</v>
      </c>
      <c r="I2900" s="1" t="s">
        <v>60</v>
      </c>
      <c r="J2900" s="3">
        <v>34498.2308136461</v>
      </c>
      <c r="K2900" s="1">
        <v>490</v>
      </c>
      <c r="L2900" s="1" t="s">
        <v>42</v>
      </c>
      <c r="M2900" s="2">
        <v>44716</v>
      </c>
      <c r="N2900" s="1" t="s">
        <v>48</v>
      </c>
      <c r="O2900" s="1">
        <f>M2900-F2900</f>
        <v>24</v>
      </c>
      <c r="P2900" s="1" t="str">
        <f>IF(B2900&lt;=17,"Teen",
IF(B2900&lt;=25,"Young Adult",
IF(B2900&lt;=35,"Adult",
IF(B2900&lt;=50,"Middle Age","Senior"))))</f>
        <v>Middle Age</v>
      </c>
      <c r="Q2900" s="3">
        <f>J2900/O2900</f>
        <v>1437.4262839019209</v>
      </c>
      <c r="R2900" s="5">
        <f>IF(B2900&gt;60,1,0)
+ IF(O2900&gt;7,1,0)
+ IF(L2900="Emergency",1,0)
+ IF(T2900="Critical",1,0)</f>
        <v>2</v>
      </c>
      <c r="S2900" s="6" t="str">
        <f>IF(R2900&lt;=1,"Low",
IF(R2900=2,"Medium","High"))</f>
        <v>Medium</v>
      </c>
      <c r="T2900" s="1" t="s">
        <v>29</v>
      </c>
    </row>
    <row r="2901" spans="1:20">
      <c r="A2901" s="1" t="s">
        <v>8364</v>
      </c>
      <c r="B2901" s="1">
        <v>82</v>
      </c>
      <c r="C2901" s="1" t="s">
        <v>51</v>
      </c>
      <c r="D2901" s="1" t="s">
        <v>44</v>
      </c>
      <c r="E2901" s="1" t="s">
        <v>45</v>
      </c>
      <c r="F2901" s="2">
        <v>44692</v>
      </c>
      <c r="G2901" s="1" t="s">
        <v>8365</v>
      </c>
      <c r="H2901" s="1" t="s">
        <v>8366</v>
      </c>
      <c r="I2901" s="1" t="s">
        <v>36</v>
      </c>
      <c r="J2901" s="3">
        <v>6883.3933943517704</v>
      </c>
      <c r="K2901" s="1">
        <v>333</v>
      </c>
      <c r="L2901" s="1" t="s">
        <v>37</v>
      </c>
      <c r="M2901" s="2">
        <v>44698</v>
      </c>
      <c r="N2901" s="1" t="s">
        <v>97</v>
      </c>
      <c r="O2901" s="1">
        <f>M2901-F2901</f>
        <v>6</v>
      </c>
      <c r="P2901" s="1" t="str">
        <f>IF(B2901&lt;=17,"Teen",
IF(B2901&lt;=25,"Young Adult",
IF(B2901&lt;=35,"Adult",
IF(B2901&lt;=50,"Middle Age","Senior"))))</f>
        <v>Senior</v>
      </c>
      <c r="Q2901" s="3">
        <f>J2901/O2901</f>
        <v>1147.2322323919618</v>
      </c>
      <c r="R2901" s="5">
        <f>IF(B2901&gt;60,1,0)
+ IF(O2901&gt;7,1,0)
+ IF(L2901="Emergency",1,0)
+ IF(T2901="Critical",1,0)</f>
        <v>1</v>
      </c>
      <c r="S2901" s="6" t="str">
        <f>IF(R2901&lt;=1,"Low",
IF(R2901=2,"Medium","High"))</f>
        <v>Low</v>
      </c>
      <c r="T2901" s="1" t="s">
        <v>71</v>
      </c>
    </row>
    <row r="2902" spans="1:20">
      <c r="A2902" s="1" t="s">
        <v>8367</v>
      </c>
      <c r="B2902" s="1">
        <v>30</v>
      </c>
      <c r="C2902" s="1" t="s">
        <v>51</v>
      </c>
      <c r="D2902" s="1" t="s">
        <v>22</v>
      </c>
      <c r="E2902" s="1" t="s">
        <v>53</v>
      </c>
      <c r="F2902" s="2">
        <v>44692</v>
      </c>
      <c r="G2902" s="1" t="s">
        <v>8368</v>
      </c>
      <c r="H2902" s="1" t="s">
        <v>8369</v>
      </c>
      <c r="I2902" s="1" t="s">
        <v>56</v>
      </c>
      <c r="J2902" s="3">
        <v>30068.8703954392</v>
      </c>
      <c r="K2902" s="1">
        <v>398</v>
      </c>
      <c r="L2902" s="1" t="s">
        <v>37</v>
      </c>
      <c r="M2902" s="2">
        <v>44713</v>
      </c>
      <c r="N2902" s="1" t="s">
        <v>97</v>
      </c>
      <c r="O2902" s="1">
        <f>M2902-F2902</f>
        <v>21</v>
      </c>
      <c r="P2902" s="1" t="str">
        <f>IF(B2902&lt;=17,"Teen",
IF(B2902&lt;=25,"Young Adult",
IF(B2902&lt;=35,"Adult",
IF(B2902&lt;=50,"Middle Age","Senior"))))</f>
        <v>Adult</v>
      </c>
      <c r="Q2902" s="3">
        <f>J2902/O2902</f>
        <v>1431.8509712113905</v>
      </c>
      <c r="R2902" s="5">
        <f>IF(B2902&gt;60,1,0)
+ IF(O2902&gt;7,1,0)
+ IF(L2902="Emergency",1,0)
+ IF(T2902="Critical",1,0)</f>
        <v>1</v>
      </c>
      <c r="S2902" s="6" t="str">
        <f>IF(R2902&lt;=1,"Low",
IF(R2902=2,"Medium","High"))</f>
        <v>Low</v>
      </c>
      <c r="T2902" s="1" t="s">
        <v>49</v>
      </c>
    </row>
    <row r="2903" spans="1:20">
      <c r="A2903" s="1" t="s">
        <v>8370</v>
      </c>
      <c r="B2903" s="1">
        <v>43</v>
      </c>
      <c r="C2903" s="1" t="s">
        <v>21</v>
      </c>
      <c r="D2903" s="1" t="s">
        <v>52</v>
      </c>
      <c r="E2903" s="1" t="s">
        <v>74</v>
      </c>
      <c r="F2903" s="2">
        <v>44691</v>
      </c>
      <c r="G2903" s="1" t="s">
        <v>8371</v>
      </c>
      <c r="H2903" s="1" t="s">
        <v>8372</v>
      </c>
      <c r="I2903" s="1" t="s">
        <v>65</v>
      </c>
      <c r="J2903" s="3">
        <v>24406.045621389701</v>
      </c>
      <c r="K2903" s="1">
        <v>417</v>
      </c>
      <c r="L2903" s="1" t="s">
        <v>42</v>
      </c>
      <c r="M2903" s="2">
        <v>44708</v>
      </c>
      <c r="N2903" s="1" t="s">
        <v>48</v>
      </c>
      <c r="O2903" s="1">
        <f>M2903-F2903</f>
        <v>17</v>
      </c>
      <c r="P2903" s="1" t="str">
        <f>IF(B2903&lt;=17,"Teen",
IF(B2903&lt;=25,"Young Adult",
IF(B2903&lt;=35,"Adult",
IF(B2903&lt;=50,"Middle Age","Senior"))))</f>
        <v>Middle Age</v>
      </c>
      <c r="Q2903" s="3">
        <f>J2903/O2903</f>
        <v>1435.6497424346883</v>
      </c>
      <c r="R2903" s="5">
        <f>IF(B2903&gt;60,1,0)
+ IF(O2903&gt;7,1,0)
+ IF(L2903="Emergency",1,0)
+ IF(T2903="Critical",1,0)</f>
        <v>2</v>
      </c>
      <c r="S2903" s="6" t="str">
        <f>IF(R2903&lt;=1,"Low",
IF(R2903=2,"Medium","High"))</f>
        <v>Medium</v>
      </c>
      <c r="T2903" s="1" t="s">
        <v>29</v>
      </c>
    </row>
    <row r="2904" spans="1:20">
      <c r="A2904" s="1" t="s">
        <v>8373</v>
      </c>
      <c r="B2904" s="1">
        <v>37</v>
      </c>
      <c r="C2904" s="1" t="s">
        <v>51</v>
      </c>
      <c r="D2904" s="1" t="s">
        <v>62</v>
      </c>
      <c r="E2904" s="1" t="s">
        <v>84</v>
      </c>
      <c r="F2904" s="2">
        <v>44691</v>
      </c>
      <c r="G2904" s="1" t="s">
        <v>2692</v>
      </c>
      <c r="H2904" s="1" t="s">
        <v>8374</v>
      </c>
      <c r="I2904" s="1" t="s">
        <v>65</v>
      </c>
      <c r="J2904" s="3">
        <v>48005.891908739803</v>
      </c>
      <c r="K2904" s="1">
        <v>312</v>
      </c>
      <c r="L2904" s="1" t="s">
        <v>27</v>
      </c>
      <c r="M2904" s="2">
        <v>44711</v>
      </c>
      <c r="N2904" s="1" t="s">
        <v>66</v>
      </c>
      <c r="O2904" s="1">
        <f>M2904-F2904</f>
        <v>20</v>
      </c>
      <c r="P2904" s="1" t="str">
        <f>IF(B2904&lt;=17,"Teen",
IF(B2904&lt;=25,"Young Adult",
IF(B2904&lt;=35,"Adult",
IF(B2904&lt;=50,"Middle Age","Senior"))))</f>
        <v>Middle Age</v>
      </c>
      <c r="Q2904" s="3">
        <f>J2904/O2904</f>
        <v>2400.2945954369902</v>
      </c>
      <c r="R2904" s="5">
        <f>IF(B2904&gt;60,1,0)
+ IF(O2904&gt;7,1,0)
+ IF(L2904="Emergency",1,0)
+ IF(T2904="Critical",1,0)</f>
        <v>1</v>
      </c>
      <c r="S2904" s="6" t="str">
        <f>IF(R2904&lt;=1,"Low",
IF(R2904=2,"Medium","High"))</f>
        <v>Low</v>
      </c>
      <c r="T2904" s="1" t="s">
        <v>29</v>
      </c>
    </row>
    <row r="2905" spans="1:20">
      <c r="A2905" s="1" t="s">
        <v>8375</v>
      </c>
      <c r="B2905" s="1">
        <v>45</v>
      </c>
      <c r="C2905" s="1" t="s">
        <v>51</v>
      </c>
      <c r="D2905" s="1" t="s">
        <v>44</v>
      </c>
      <c r="E2905" s="1" t="s">
        <v>33</v>
      </c>
      <c r="F2905" s="2">
        <v>44691</v>
      </c>
      <c r="G2905" s="1" t="s">
        <v>8376</v>
      </c>
      <c r="H2905" s="1" t="s">
        <v>8377</v>
      </c>
      <c r="I2905" s="1" t="s">
        <v>60</v>
      </c>
      <c r="J2905" s="3">
        <v>18051.707230751599</v>
      </c>
      <c r="K2905" s="1">
        <v>370</v>
      </c>
      <c r="L2905" s="1" t="s">
        <v>37</v>
      </c>
      <c r="M2905" s="2">
        <v>44698</v>
      </c>
      <c r="N2905" s="1" t="s">
        <v>28</v>
      </c>
      <c r="O2905" s="1">
        <f>M2905-F2905</f>
        <v>7</v>
      </c>
      <c r="P2905" s="1" t="str">
        <f>IF(B2905&lt;=17,"Teen",
IF(B2905&lt;=25,"Young Adult",
IF(B2905&lt;=35,"Adult",
IF(B2905&lt;=50,"Middle Age","Senior"))))</f>
        <v>Middle Age</v>
      </c>
      <c r="Q2905" s="3">
        <f>J2905/O2905</f>
        <v>2578.8153186787999</v>
      </c>
      <c r="R2905" s="5">
        <f>IF(B2905&gt;60,1,0)
+ IF(O2905&gt;7,1,0)
+ IF(L2905="Emergency",1,0)
+ IF(T2905="Critical",1,0)</f>
        <v>0</v>
      </c>
      <c r="S2905" s="6" t="str">
        <f>IF(R2905&lt;=1,"Low",
IF(R2905=2,"Medium","High"))</f>
        <v>Low</v>
      </c>
      <c r="T2905" s="1" t="s">
        <v>49</v>
      </c>
    </row>
    <row r="2906" spans="1:20">
      <c r="A2906" s="1" t="s">
        <v>8378</v>
      </c>
      <c r="B2906" s="1">
        <v>35</v>
      </c>
      <c r="C2906" s="1" t="s">
        <v>51</v>
      </c>
      <c r="D2906" s="1" t="s">
        <v>68</v>
      </c>
      <c r="E2906" s="1" t="s">
        <v>23</v>
      </c>
      <c r="F2906" s="2">
        <v>44691</v>
      </c>
      <c r="G2906" s="1" t="s">
        <v>8379</v>
      </c>
      <c r="H2906" s="1" t="s">
        <v>8380</v>
      </c>
      <c r="I2906" s="1" t="s">
        <v>60</v>
      </c>
      <c r="J2906" s="3">
        <v>8473.0077219820905</v>
      </c>
      <c r="K2906" s="1">
        <v>179</v>
      </c>
      <c r="L2906" s="1" t="s">
        <v>37</v>
      </c>
      <c r="M2906" s="2">
        <v>44708</v>
      </c>
      <c r="N2906" s="1" t="s">
        <v>48</v>
      </c>
      <c r="O2906" s="1">
        <f>M2906-F2906</f>
        <v>17</v>
      </c>
      <c r="P2906" s="1" t="str">
        <f>IF(B2906&lt;=17,"Teen",
IF(B2906&lt;=25,"Young Adult",
IF(B2906&lt;=35,"Adult",
IF(B2906&lt;=50,"Middle Age","Senior"))))</f>
        <v>Adult</v>
      </c>
      <c r="Q2906" s="3">
        <f>J2906/O2906</f>
        <v>498.41221894012295</v>
      </c>
      <c r="R2906" s="5">
        <f>IF(B2906&gt;60,1,0)
+ IF(O2906&gt;7,1,0)
+ IF(L2906="Emergency",1,0)
+ IF(T2906="Critical",1,0)</f>
        <v>1</v>
      </c>
      <c r="S2906" s="6" t="str">
        <f>IF(R2906&lt;=1,"Low",
IF(R2906=2,"Medium","High"))</f>
        <v>Low</v>
      </c>
      <c r="T2906" s="1" t="s">
        <v>71</v>
      </c>
    </row>
    <row r="2907" spans="1:20">
      <c r="A2907" s="1" t="s">
        <v>8381</v>
      </c>
      <c r="B2907" s="1">
        <v>52</v>
      </c>
      <c r="C2907" s="1" t="s">
        <v>21</v>
      </c>
      <c r="D2907" s="1" t="s">
        <v>73</v>
      </c>
      <c r="E2907" s="1" t="s">
        <v>45</v>
      </c>
      <c r="F2907" s="2">
        <v>44690</v>
      </c>
      <c r="G2907" s="1" t="s">
        <v>8382</v>
      </c>
      <c r="H2907" s="1" t="s">
        <v>8383</v>
      </c>
      <c r="I2907" s="1" t="s">
        <v>65</v>
      </c>
      <c r="J2907" s="3">
        <v>49071.6153727575</v>
      </c>
      <c r="K2907" s="1">
        <v>169</v>
      </c>
      <c r="L2907" s="1" t="s">
        <v>37</v>
      </c>
      <c r="M2907" s="2">
        <v>44691</v>
      </c>
      <c r="N2907" s="1" t="s">
        <v>28</v>
      </c>
      <c r="O2907" s="1">
        <f>M2907-F2907</f>
        <v>1</v>
      </c>
      <c r="P2907" s="1" t="str">
        <f>IF(B2907&lt;=17,"Teen",
IF(B2907&lt;=25,"Young Adult",
IF(B2907&lt;=35,"Adult",
IF(B2907&lt;=50,"Middle Age","Senior"))))</f>
        <v>Senior</v>
      </c>
      <c r="Q2907" s="3">
        <f>J2907/O2907</f>
        <v>49071.6153727575</v>
      </c>
      <c r="R2907" s="5">
        <f>IF(B2907&gt;60,1,0)
+ IF(O2907&gt;7,1,0)
+ IF(L2907="Emergency",1,0)
+ IF(T2907="Critical",1,0)</f>
        <v>0</v>
      </c>
      <c r="S2907" s="6" t="str">
        <f>IF(R2907&lt;=1,"Low",
IF(R2907=2,"Medium","High"))</f>
        <v>Low</v>
      </c>
      <c r="T2907" s="1" t="s">
        <v>71</v>
      </c>
    </row>
    <row r="2908" spans="1:20">
      <c r="A2908" s="1" t="s">
        <v>8384</v>
      </c>
      <c r="B2908" s="1">
        <v>34</v>
      </c>
      <c r="C2908" s="1" t="s">
        <v>51</v>
      </c>
      <c r="D2908" s="1" t="s">
        <v>32</v>
      </c>
      <c r="E2908" s="1" t="s">
        <v>45</v>
      </c>
      <c r="F2908" s="2">
        <v>44690</v>
      </c>
      <c r="G2908" s="1" t="s">
        <v>8385</v>
      </c>
      <c r="H2908" s="1" t="s">
        <v>8386</v>
      </c>
      <c r="I2908" s="1" t="s">
        <v>65</v>
      </c>
      <c r="J2908" s="3">
        <v>25736.399042273501</v>
      </c>
      <c r="K2908" s="1">
        <v>143</v>
      </c>
      <c r="L2908" s="1" t="s">
        <v>37</v>
      </c>
      <c r="M2908" s="2">
        <v>44714</v>
      </c>
      <c r="N2908" s="1" t="s">
        <v>28</v>
      </c>
      <c r="O2908" s="1">
        <f>M2908-F2908</f>
        <v>24</v>
      </c>
      <c r="P2908" s="1" t="str">
        <f>IF(B2908&lt;=17,"Teen",
IF(B2908&lt;=25,"Young Adult",
IF(B2908&lt;=35,"Adult",
IF(B2908&lt;=50,"Middle Age","Senior"))))</f>
        <v>Adult</v>
      </c>
      <c r="Q2908" s="3">
        <f>J2908/O2908</f>
        <v>1072.3499600947291</v>
      </c>
      <c r="R2908" s="5">
        <f>IF(B2908&gt;60,1,0)
+ IF(O2908&gt;7,1,0)
+ IF(L2908="Emergency",1,0)
+ IF(T2908="Critical",1,0)</f>
        <v>1</v>
      </c>
      <c r="S2908" s="6" t="str">
        <f>IF(R2908&lt;=1,"Low",
IF(R2908=2,"Medium","High"))</f>
        <v>Low</v>
      </c>
      <c r="T2908" s="1" t="s">
        <v>29</v>
      </c>
    </row>
    <row r="2909" spans="1:20">
      <c r="A2909" s="1" t="s">
        <v>8387</v>
      </c>
      <c r="B2909" s="1">
        <v>32</v>
      </c>
      <c r="C2909" s="1" t="s">
        <v>51</v>
      </c>
      <c r="D2909" s="1" t="s">
        <v>32</v>
      </c>
      <c r="E2909" s="1" t="s">
        <v>33</v>
      </c>
      <c r="F2909" s="2">
        <v>44690</v>
      </c>
      <c r="G2909" s="1" t="s">
        <v>8388</v>
      </c>
      <c r="H2909" s="1" t="s">
        <v>8389</v>
      </c>
      <c r="I2909" s="1" t="s">
        <v>26</v>
      </c>
      <c r="J2909" s="3">
        <v>10021.9007396171</v>
      </c>
      <c r="K2909" s="1">
        <v>298</v>
      </c>
      <c r="L2909" s="1" t="s">
        <v>37</v>
      </c>
      <c r="M2909" s="2">
        <v>44712</v>
      </c>
      <c r="N2909" s="1" t="s">
        <v>97</v>
      </c>
      <c r="O2909" s="1">
        <f>M2909-F2909</f>
        <v>22</v>
      </c>
      <c r="P2909" s="1" t="str">
        <f>IF(B2909&lt;=17,"Teen",
IF(B2909&lt;=25,"Young Adult",
IF(B2909&lt;=35,"Adult",
IF(B2909&lt;=50,"Middle Age","Senior"))))</f>
        <v>Adult</v>
      </c>
      <c r="Q2909" s="3">
        <f>J2909/O2909</f>
        <v>455.5409427098682</v>
      </c>
      <c r="R2909" s="5">
        <f>IF(B2909&gt;60,1,0)
+ IF(O2909&gt;7,1,0)
+ IF(L2909="Emergency",1,0)
+ IF(T2909="Critical",1,0)</f>
        <v>1</v>
      </c>
      <c r="S2909" s="6" t="str">
        <f>IF(R2909&lt;=1,"Low",
IF(R2909=2,"Medium","High"))</f>
        <v>Low</v>
      </c>
      <c r="T2909" s="1" t="s">
        <v>29</v>
      </c>
    </row>
    <row r="2910" spans="1:20">
      <c r="A2910" s="1" t="s">
        <v>8390</v>
      </c>
      <c r="B2910" s="1">
        <v>62</v>
      </c>
      <c r="C2910" s="1" t="s">
        <v>51</v>
      </c>
      <c r="D2910" s="1" t="s">
        <v>52</v>
      </c>
      <c r="E2910" s="1" t="s">
        <v>23</v>
      </c>
      <c r="F2910" s="2">
        <v>44689</v>
      </c>
      <c r="G2910" s="1" t="s">
        <v>8391</v>
      </c>
      <c r="H2910" s="1" t="s">
        <v>8392</v>
      </c>
      <c r="I2910" s="1" t="s">
        <v>26</v>
      </c>
      <c r="J2910" s="3">
        <v>30979.103312678199</v>
      </c>
      <c r="K2910" s="1">
        <v>330</v>
      </c>
      <c r="L2910" s="1" t="s">
        <v>37</v>
      </c>
      <c r="M2910" s="2">
        <v>44698</v>
      </c>
      <c r="N2910" s="1" t="s">
        <v>38</v>
      </c>
      <c r="O2910" s="1">
        <f>M2910-F2910</f>
        <v>9</v>
      </c>
      <c r="P2910" s="1" t="str">
        <f>IF(B2910&lt;=17,"Teen",
IF(B2910&lt;=25,"Young Adult",
IF(B2910&lt;=35,"Adult",
IF(B2910&lt;=50,"Middle Age","Senior"))))</f>
        <v>Senior</v>
      </c>
      <c r="Q2910" s="3">
        <f>J2910/O2910</f>
        <v>3442.1225902975775</v>
      </c>
      <c r="R2910" s="5">
        <f>IF(B2910&gt;60,1,0)
+ IF(O2910&gt;7,1,0)
+ IF(L2910="Emergency",1,0)
+ IF(T2910="Critical",1,0)</f>
        <v>2</v>
      </c>
      <c r="S2910" s="6" t="str">
        <f>IF(R2910&lt;=1,"Low",
IF(R2910=2,"Medium","High"))</f>
        <v>Medium</v>
      </c>
      <c r="T2910" s="1" t="s">
        <v>49</v>
      </c>
    </row>
    <row r="2911" spans="1:20">
      <c r="A2911" s="1" t="s">
        <v>8393</v>
      </c>
      <c r="B2911" s="1">
        <v>49</v>
      </c>
      <c r="C2911" s="1" t="s">
        <v>21</v>
      </c>
      <c r="D2911" s="1" t="s">
        <v>52</v>
      </c>
      <c r="E2911" s="1" t="s">
        <v>33</v>
      </c>
      <c r="F2911" s="2">
        <v>44689</v>
      </c>
      <c r="G2911" s="1" t="s">
        <v>8394</v>
      </c>
      <c r="H2911" s="1" t="s">
        <v>8395</v>
      </c>
      <c r="I2911" s="1" t="s">
        <v>56</v>
      </c>
      <c r="J2911" s="3">
        <v>12117.904737790201</v>
      </c>
      <c r="K2911" s="1">
        <v>223</v>
      </c>
      <c r="L2911" s="1" t="s">
        <v>37</v>
      </c>
      <c r="M2911" s="2">
        <v>44717</v>
      </c>
      <c r="N2911" s="1" t="s">
        <v>28</v>
      </c>
      <c r="O2911" s="1">
        <f>M2911-F2911</f>
        <v>28</v>
      </c>
      <c r="P2911" s="1" t="str">
        <f>IF(B2911&lt;=17,"Teen",
IF(B2911&lt;=25,"Young Adult",
IF(B2911&lt;=35,"Adult",
IF(B2911&lt;=50,"Middle Age","Senior"))))</f>
        <v>Middle Age</v>
      </c>
      <c r="Q2911" s="3">
        <f>J2911/O2911</f>
        <v>432.78231206393576</v>
      </c>
      <c r="R2911" s="5">
        <f>IF(B2911&gt;60,1,0)
+ IF(O2911&gt;7,1,0)
+ IF(L2911="Emergency",1,0)
+ IF(T2911="Critical",1,0)</f>
        <v>1</v>
      </c>
      <c r="S2911" s="6" t="str">
        <f>IF(R2911&lt;=1,"Low",
IF(R2911=2,"Medium","High"))</f>
        <v>Low</v>
      </c>
      <c r="T2911" s="1" t="s">
        <v>29</v>
      </c>
    </row>
    <row r="2912" spans="1:20">
      <c r="A2912" s="1" t="s">
        <v>8396</v>
      </c>
      <c r="B2912" s="1">
        <v>76</v>
      </c>
      <c r="C2912" s="1" t="s">
        <v>21</v>
      </c>
      <c r="D2912" s="1" t="s">
        <v>32</v>
      </c>
      <c r="E2912" s="1" t="s">
        <v>23</v>
      </c>
      <c r="F2912" s="2">
        <v>44689</v>
      </c>
      <c r="G2912" s="1" t="s">
        <v>8397</v>
      </c>
      <c r="H2912" s="1" t="s">
        <v>8398</v>
      </c>
      <c r="I2912" s="1" t="s">
        <v>60</v>
      </c>
      <c r="J2912" s="3">
        <v>46506.663436980998</v>
      </c>
      <c r="K2912" s="1">
        <v>326</v>
      </c>
      <c r="L2912" s="1" t="s">
        <v>42</v>
      </c>
      <c r="M2912" s="2">
        <v>44716</v>
      </c>
      <c r="N2912" s="1" t="s">
        <v>48</v>
      </c>
      <c r="O2912" s="1">
        <f>M2912-F2912</f>
        <v>27</v>
      </c>
      <c r="P2912" s="1" t="str">
        <f>IF(B2912&lt;=17,"Teen",
IF(B2912&lt;=25,"Young Adult",
IF(B2912&lt;=35,"Adult",
IF(B2912&lt;=50,"Middle Age","Senior"))))</f>
        <v>Senior</v>
      </c>
      <c r="Q2912" s="3">
        <f>J2912/O2912</f>
        <v>1722.4690161844815</v>
      </c>
      <c r="R2912" s="5">
        <f>IF(B2912&gt;60,1,0)
+ IF(O2912&gt;7,1,0)
+ IF(L2912="Emergency",1,0)
+ IF(T2912="Critical",1,0)</f>
        <v>3</v>
      </c>
      <c r="S2912" s="6" t="str">
        <f>IF(R2912&lt;=1,"Low",
IF(R2912=2,"Medium","High"))</f>
        <v>High</v>
      </c>
      <c r="T2912" s="1" t="s">
        <v>49</v>
      </c>
    </row>
    <row r="2913" spans="1:20">
      <c r="A2913" s="1" t="s">
        <v>8399</v>
      </c>
      <c r="B2913" s="1">
        <v>32</v>
      </c>
      <c r="C2913" s="1" t="s">
        <v>51</v>
      </c>
      <c r="D2913" s="1" t="s">
        <v>22</v>
      </c>
      <c r="E2913" s="1" t="s">
        <v>23</v>
      </c>
      <c r="F2913" s="2">
        <v>44689</v>
      </c>
      <c r="G2913" s="1" t="s">
        <v>8400</v>
      </c>
      <c r="H2913" s="1" t="s">
        <v>8401</v>
      </c>
      <c r="I2913" s="1" t="s">
        <v>56</v>
      </c>
      <c r="J2913" s="3">
        <v>16364.573734359699</v>
      </c>
      <c r="K2913" s="1">
        <v>158</v>
      </c>
      <c r="L2913" s="1" t="s">
        <v>42</v>
      </c>
      <c r="M2913" s="2">
        <v>44701</v>
      </c>
      <c r="N2913" s="1" t="s">
        <v>66</v>
      </c>
      <c r="O2913" s="1">
        <f>M2913-F2913</f>
        <v>12</v>
      </c>
      <c r="P2913" s="1" t="str">
        <f>IF(B2913&lt;=17,"Teen",
IF(B2913&lt;=25,"Young Adult",
IF(B2913&lt;=35,"Adult",
IF(B2913&lt;=50,"Middle Age","Senior"))))</f>
        <v>Adult</v>
      </c>
      <c r="Q2913" s="3">
        <f>J2913/O2913</f>
        <v>1363.7144778633083</v>
      </c>
      <c r="R2913" s="5">
        <f>IF(B2913&gt;60,1,0)
+ IF(O2913&gt;7,1,0)
+ IF(L2913="Emergency",1,0)
+ IF(T2913="Critical",1,0)</f>
        <v>2</v>
      </c>
      <c r="S2913" s="6" t="str">
        <f>IF(R2913&lt;=1,"Low",
IF(R2913=2,"Medium","High"))</f>
        <v>Medium</v>
      </c>
      <c r="T2913" s="1" t="s">
        <v>49</v>
      </c>
    </row>
    <row r="2914" spans="1:20">
      <c r="A2914" s="1" t="s">
        <v>8402</v>
      </c>
      <c r="B2914" s="1">
        <v>26</v>
      </c>
      <c r="C2914" s="1" t="s">
        <v>21</v>
      </c>
      <c r="D2914" s="1" t="s">
        <v>73</v>
      </c>
      <c r="E2914" s="1" t="s">
        <v>33</v>
      </c>
      <c r="F2914" s="2">
        <v>44689</v>
      </c>
      <c r="G2914" s="1" t="s">
        <v>8403</v>
      </c>
      <c r="H2914" s="1" t="s">
        <v>8404</v>
      </c>
      <c r="I2914" s="1" t="s">
        <v>56</v>
      </c>
      <c r="J2914" s="3">
        <v>29362.314410229799</v>
      </c>
      <c r="K2914" s="1">
        <v>347</v>
      </c>
      <c r="L2914" s="1" t="s">
        <v>37</v>
      </c>
      <c r="M2914" s="2">
        <v>44695</v>
      </c>
      <c r="N2914" s="1" t="s">
        <v>66</v>
      </c>
      <c r="O2914" s="1">
        <f>M2914-F2914</f>
        <v>6</v>
      </c>
      <c r="P2914" s="1" t="str">
        <f>IF(B2914&lt;=17,"Teen",
IF(B2914&lt;=25,"Young Adult",
IF(B2914&lt;=35,"Adult",
IF(B2914&lt;=50,"Middle Age","Senior"))))</f>
        <v>Adult</v>
      </c>
      <c r="Q2914" s="3">
        <f>J2914/O2914</f>
        <v>4893.7190683716335</v>
      </c>
      <c r="R2914" s="5">
        <f>IF(B2914&gt;60,1,0)
+ IF(O2914&gt;7,1,0)
+ IF(L2914="Emergency",1,0)
+ IF(T2914="Critical",1,0)</f>
        <v>0</v>
      </c>
      <c r="S2914" s="6" t="str">
        <f>IF(R2914&lt;=1,"Low",
IF(R2914=2,"Medium","High"))</f>
        <v>Low</v>
      </c>
      <c r="T2914" s="1" t="s">
        <v>29</v>
      </c>
    </row>
    <row r="2915" spans="1:20">
      <c r="A2915" s="1" t="s">
        <v>8405</v>
      </c>
      <c r="B2915" s="1">
        <v>27</v>
      </c>
      <c r="C2915" s="1" t="s">
        <v>21</v>
      </c>
      <c r="D2915" s="1" t="s">
        <v>68</v>
      </c>
      <c r="E2915" s="1" t="s">
        <v>23</v>
      </c>
      <c r="F2915" s="2">
        <v>44688</v>
      </c>
      <c r="G2915" s="1" t="s">
        <v>8406</v>
      </c>
      <c r="H2915" s="1" t="s">
        <v>8407</v>
      </c>
      <c r="I2915" s="1" t="s">
        <v>36</v>
      </c>
      <c r="J2915" s="3">
        <v>49898.208276751699</v>
      </c>
      <c r="K2915" s="1">
        <v>140</v>
      </c>
      <c r="L2915" s="1" t="s">
        <v>42</v>
      </c>
      <c r="M2915" s="2">
        <v>44717</v>
      </c>
      <c r="N2915" s="1" t="s">
        <v>66</v>
      </c>
      <c r="O2915" s="1">
        <f>M2915-F2915</f>
        <v>29</v>
      </c>
      <c r="P2915" s="1" t="str">
        <f>IF(B2915&lt;=17,"Teen",
IF(B2915&lt;=25,"Young Adult",
IF(B2915&lt;=35,"Adult",
IF(B2915&lt;=50,"Middle Age","Senior"))))</f>
        <v>Adult</v>
      </c>
      <c r="Q2915" s="3">
        <f>J2915/O2915</f>
        <v>1720.6278716121276</v>
      </c>
      <c r="R2915" s="5">
        <f>IF(B2915&gt;60,1,0)
+ IF(O2915&gt;7,1,0)
+ IF(L2915="Emergency",1,0)
+ IF(T2915="Critical",1,0)</f>
        <v>2</v>
      </c>
      <c r="S2915" s="6" t="str">
        <f>IF(R2915&lt;=1,"Low",
IF(R2915=2,"Medium","High"))</f>
        <v>Medium</v>
      </c>
      <c r="T2915" s="1" t="s">
        <v>71</v>
      </c>
    </row>
    <row r="2916" spans="1:20">
      <c r="A2916" s="1" t="s">
        <v>8408</v>
      </c>
      <c r="B2916" s="1">
        <v>65</v>
      </c>
      <c r="C2916" s="1" t="s">
        <v>51</v>
      </c>
      <c r="D2916" s="1" t="s">
        <v>32</v>
      </c>
      <c r="E2916" s="1" t="s">
        <v>84</v>
      </c>
      <c r="F2916" s="2">
        <v>44688</v>
      </c>
      <c r="G2916" s="1" t="s">
        <v>8409</v>
      </c>
      <c r="H2916" s="1" t="s">
        <v>8410</v>
      </c>
      <c r="I2916" s="1" t="s">
        <v>65</v>
      </c>
      <c r="J2916" s="3">
        <v>10269.930800726101</v>
      </c>
      <c r="K2916" s="1">
        <v>369</v>
      </c>
      <c r="L2916" s="1" t="s">
        <v>27</v>
      </c>
      <c r="M2916" s="2">
        <v>44707</v>
      </c>
      <c r="N2916" s="1" t="s">
        <v>48</v>
      </c>
      <c r="O2916" s="1">
        <f>M2916-F2916</f>
        <v>19</v>
      </c>
      <c r="P2916" s="1" t="str">
        <f>IF(B2916&lt;=17,"Teen",
IF(B2916&lt;=25,"Young Adult",
IF(B2916&lt;=35,"Adult",
IF(B2916&lt;=50,"Middle Age","Senior"))))</f>
        <v>Senior</v>
      </c>
      <c r="Q2916" s="3">
        <f>J2916/O2916</f>
        <v>540.52267372242636</v>
      </c>
      <c r="R2916" s="5">
        <f>IF(B2916&gt;60,1,0)
+ IF(O2916&gt;7,1,0)
+ IF(L2916="Emergency",1,0)
+ IF(T2916="Critical",1,0)</f>
        <v>2</v>
      </c>
      <c r="S2916" s="6" t="str">
        <f>IF(R2916&lt;=1,"Low",
IF(R2916=2,"Medium","High"))</f>
        <v>Medium</v>
      </c>
      <c r="T2916" s="1" t="s">
        <v>29</v>
      </c>
    </row>
    <row r="2917" spans="1:20">
      <c r="A2917" s="1" t="s">
        <v>8411</v>
      </c>
      <c r="B2917" s="1">
        <v>34</v>
      </c>
      <c r="C2917" s="1" t="s">
        <v>21</v>
      </c>
      <c r="D2917" s="1" t="s">
        <v>22</v>
      </c>
      <c r="E2917" s="1" t="s">
        <v>74</v>
      </c>
      <c r="F2917" s="2">
        <v>44688</v>
      </c>
      <c r="G2917" s="1" t="s">
        <v>8412</v>
      </c>
      <c r="H2917" s="1" t="s">
        <v>8413</v>
      </c>
      <c r="I2917" s="1" t="s">
        <v>56</v>
      </c>
      <c r="J2917" s="3">
        <v>32989.733763255499</v>
      </c>
      <c r="K2917" s="1">
        <v>374</v>
      </c>
      <c r="L2917" s="1" t="s">
        <v>42</v>
      </c>
      <c r="M2917" s="2">
        <v>44706</v>
      </c>
      <c r="N2917" s="1" t="s">
        <v>38</v>
      </c>
      <c r="O2917" s="1">
        <f>M2917-F2917</f>
        <v>18</v>
      </c>
      <c r="P2917" s="1" t="str">
        <f>IF(B2917&lt;=17,"Teen",
IF(B2917&lt;=25,"Young Adult",
IF(B2917&lt;=35,"Adult",
IF(B2917&lt;=50,"Middle Age","Senior"))))</f>
        <v>Adult</v>
      </c>
      <c r="Q2917" s="3">
        <f>J2917/O2917</f>
        <v>1832.7629868475278</v>
      </c>
      <c r="R2917" s="5">
        <f>IF(B2917&gt;60,1,0)
+ IF(O2917&gt;7,1,0)
+ IF(L2917="Emergency",1,0)
+ IF(T2917="Critical",1,0)</f>
        <v>2</v>
      </c>
      <c r="S2917" s="6" t="str">
        <f>IF(R2917&lt;=1,"Low",
IF(R2917=2,"Medium","High"))</f>
        <v>Medium</v>
      </c>
      <c r="T2917" s="1" t="s">
        <v>49</v>
      </c>
    </row>
    <row r="2918" spans="1:20">
      <c r="A2918" s="1" t="s">
        <v>8414</v>
      </c>
      <c r="B2918" s="1">
        <v>57</v>
      </c>
      <c r="C2918" s="1" t="s">
        <v>21</v>
      </c>
      <c r="D2918" s="1" t="s">
        <v>62</v>
      </c>
      <c r="E2918" s="1" t="s">
        <v>53</v>
      </c>
      <c r="F2918" s="2">
        <v>44688</v>
      </c>
      <c r="G2918" s="1" t="s">
        <v>3562</v>
      </c>
      <c r="H2918" s="1" t="s">
        <v>8415</v>
      </c>
      <c r="I2918" s="1" t="s">
        <v>26</v>
      </c>
      <c r="J2918" s="3">
        <v>47186.643012484601</v>
      </c>
      <c r="K2918" s="1">
        <v>144</v>
      </c>
      <c r="L2918" s="1" t="s">
        <v>37</v>
      </c>
      <c r="M2918" s="2">
        <v>44698</v>
      </c>
      <c r="N2918" s="1" t="s">
        <v>28</v>
      </c>
      <c r="O2918" s="1">
        <f>M2918-F2918</f>
        <v>10</v>
      </c>
      <c r="P2918" s="1" t="str">
        <f>IF(B2918&lt;=17,"Teen",
IF(B2918&lt;=25,"Young Adult",
IF(B2918&lt;=35,"Adult",
IF(B2918&lt;=50,"Middle Age","Senior"))))</f>
        <v>Senior</v>
      </c>
      <c r="Q2918" s="3">
        <f>J2918/O2918</f>
        <v>4718.6643012484601</v>
      </c>
      <c r="R2918" s="5">
        <f>IF(B2918&gt;60,1,0)
+ IF(O2918&gt;7,1,0)
+ IF(L2918="Emergency",1,0)
+ IF(T2918="Critical",1,0)</f>
        <v>1</v>
      </c>
      <c r="S2918" s="6" t="str">
        <f>IF(R2918&lt;=1,"Low",
IF(R2918=2,"Medium","High"))</f>
        <v>Low</v>
      </c>
      <c r="T2918" s="1" t="s">
        <v>71</v>
      </c>
    </row>
    <row r="2919" spans="1:20">
      <c r="A2919" s="1" t="s">
        <v>8416</v>
      </c>
      <c r="B2919" s="1">
        <v>72</v>
      </c>
      <c r="C2919" s="1" t="s">
        <v>51</v>
      </c>
      <c r="D2919" s="1" t="s">
        <v>52</v>
      </c>
      <c r="E2919" s="1" t="s">
        <v>23</v>
      </c>
      <c r="F2919" s="2">
        <v>44688</v>
      </c>
      <c r="G2919" s="1" t="s">
        <v>8417</v>
      </c>
      <c r="H2919" s="1" t="s">
        <v>8418</v>
      </c>
      <c r="I2919" s="1" t="s">
        <v>26</v>
      </c>
      <c r="J2919" s="3">
        <v>46529.200996268199</v>
      </c>
      <c r="K2919" s="1">
        <v>108</v>
      </c>
      <c r="L2919" s="1" t="s">
        <v>37</v>
      </c>
      <c r="M2919" s="2">
        <v>44692</v>
      </c>
      <c r="N2919" s="1" t="s">
        <v>48</v>
      </c>
      <c r="O2919" s="1">
        <f>M2919-F2919</f>
        <v>4</v>
      </c>
      <c r="P2919" s="1" t="str">
        <f>IF(B2919&lt;=17,"Teen",
IF(B2919&lt;=25,"Young Adult",
IF(B2919&lt;=35,"Adult",
IF(B2919&lt;=50,"Middle Age","Senior"))))</f>
        <v>Senior</v>
      </c>
      <c r="Q2919" s="3">
        <f>J2919/O2919</f>
        <v>11632.30024906705</v>
      </c>
      <c r="R2919" s="5">
        <f>IF(B2919&gt;60,1,0)
+ IF(O2919&gt;7,1,0)
+ IF(L2919="Emergency",1,0)
+ IF(T2919="Critical",1,0)</f>
        <v>1</v>
      </c>
      <c r="S2919" s="6" t="str">
        <f>IF(R2919&lt;=1,"Low",
IF(R2919=2,"Medium","High"))</f>
        <v>Low</v>
      </c>
      <c r="T2919" s="1" t="s">
        <v>29</v>
      </c>
    </row>
    <row r="2920" spans="1:20">
      <c r="A2920" s="1" t="s">
        <v>8419</v>
      </c>
      <c r="B2920" s="1">
        <v>51</v>
      </c>
      <c r="C2920" s="1" t="s">
        <v>21</v>
      </c>
      <c r="D2920" s="1" t="s">
        <v>91</v>
      </c>
      <c r="E2920" s="1" t="s">
        <v>45</v>
      </c>
      <c r="F2920" s="2">
        <v>44687</v>
      </c>
      <c r="G2920" s="1" t="s">
        <v>8420</v>
      </c>
      <c r="H2920" s="1" t="s">
        <v>8421</v>
      </c>
      <c r="I2920" s="1" t="s">
        <v>26</v>
      </c>
      <c r="J2920" s="3">
        <v>13172.556554209301</v>
      </c>
      <c r="K2920" s="1">
        <v>321</v>
      </c>
      <c r="L2920" s="1" t="s">
        <v>42</v>
      </c>
      <c r="M2920" s="2">
        <v>44716</v>
      </c>
      <c r="N2920" s="1" t="s">
        <v>38</v>
      </c>
      <c r="O2920" s="1">
        <f>M2920-F2920</f>
        <v>29</v>
      </c>
      <c r="P2920" s="1" t="str">
        <f>IF(B2920&lt;=17,"Teen",
IF(B2920&lt;=25,"Young Adult",
IF(B2920&lt;=35,"Adult",
IF(B2920&lt;=50,"Middle Age","Senior"))))</f>
        <v>Senior</v>
      </c>
      <c r="Q2920" s="3">
        <f>J2920/O2920</f>
        <v>454.2260880761828</v>
      </c>
      <c r="R2920" s="5">
        <f>IF(B2920&gt;60,1,0)
+ IF(O2920&gt;7,1,0)
+ IF(L2920="Emergency",1,0)
+ IF(T2920="Critical",1,0)</f>
        <v>2</v>
      </c>
      <c r="S2920" s="6" t="str">
        <f>IF(R2920&lt;=1,"Low",
IF(R2920=2,"Medium","High"))</f>
        <v>Medium</v>
      </c>
      <c r="T2920" s="1" t="s">
        <v>71</v>
      </c>
    </row>
    <row r="2921" spans="1:20">
      <c r="A2921" s="1" t="s">
        <v>7969</v>
      </c>
      <c r="B2921" s="1">
        <v>62</v>
      </c>
      <c r="C2921" s="1" t="s">
        <v>21</v>
      </c>
      <c r="D2921" s="1" t="s">
        <v>22</v>
      </c>
      <c r="E2921" s="1" t="s">
        <v>74</v>
      </c>
      <c r="F2921" s="2">
        <v>44687</v>
      </c>
      <c r="G2921" s="1" t="s">
        <v>8422</v>
      </c>
      <c r="H2921" s="1" t="s">
        <v>8423</v>
      </c>
      <c r="I2921" s="1" t="s">
        <v>56</v>
      </c>
      <c r="J2921" s="3">
        <v>32522.4991499352</v>
      </c>
      <c r="K2921" s="1">
        <v>158</v>
      </c>
      <c r="L2921" s="1" t="s">
        <v>37</v>
      </c>
      <c r="M2921" s="2">
        <v>44704</v>
      </c>
      <c r="N2921" s="1" t="s">
        <v>28</v>
      </c>
      <c r="O2921" s="1">
        <f>M2921-F2921</f>
        <v>17</v>
      </c>
      <c r="P2921" s="1" t="str">
        <f>IF(B2921&lt;=17,"Teen",
IF(B2921&lt;=25,"Young Adult",
IF(B2921&lt;=35,"Adult",
IF(B2921&lt;=50,"Middle Age","Senior"))))</f>
        <v>Senior</v>
      </c>
      <c r="Q2921" s="3">
        <f>J2921/O2921</f>
        <v>1913.0881852903058</v>
      </c>
      <c r="R2921" s="5">
        <f>IF(B2921&gt;60,1,0)
+ IF(O2921&gt;7,1,0)
+ IF(L2921="Emergency",1,0)
+ IF(T2921="Critical",1,0)</f>
        <v>2</v>
      </c>
      <c r="S2921" s="6" t="str">
        <f>IF(R2921&lt;=1,"Low",
IF(R2921=2,"Medium","High"))</f>
        <v>Medium</v>
      </c>
      <c r="T2921" s="1" t="s">
        <v>49</v>
      </c>
    </row>
    <row r="2922" spans="1:20">
      <c r="A2922" s="1" t="s">
        <v>8424</v>
      </c>
      <c r="B2922" s="1">
        <v>60</v>
      </c>
      <c r="C2922" s="1" t="s">
        <v>51</v>
      </c>
      <c r="D2922" s="1" t="s">
        <v>32</v>
      </c>
      <c r="E2922" s="1" t="s">
        <v>74</v>
      </c>
      <c r="F2922" s="2">
        <v>44686</v>
      </c>
      <c r="G2922" s="1" t="s">
        <v>8425</v>
      </c>
      <c r="H2922" s="1" t="s">
        <v>8426</v>
      </c>
      <c r="I2922" s="1" t="s">
        <v>56</v>
      </c>
      <c r="J2922" s="3">
        <v>32288.973244691399</v>
      </c>
      <c r="K2922" s="1">
        <v>191</v>
      </c>
      <c r="L2922" s="1" t="s">
        <v>27</v>
      </c>
      <c r="M2922" s="2">
        <v>44706</v>
      </c>
      <c r="N2922" s="1" t="s">
        <v>48</v>
      </c>
      <c r="O2922" s="1">
        <f>M2922-F2922</f>
        <v>20</v>
      </c>
      <c r="P2922" s="1" t="str">
        <f>IF(B2922&lt;=17,"Teen",
IF(B2922&lt;=25,"Young Adult",
IF(B2922&lt;=35,"Adult",
IF(B2922&lt;=50,"Middle Age","Senior"))))</f>
        <v>Senior</v>
      </c>
      <c r="Q2922" s="3">
        <f>J2922/O2922</f>
        <v>1614.4486622345698</v>
      </c>
      <c r="R2922" s="5">
        <f>IF(B2922&gt;60,1,0)
+ IF(O2922&gt;7,1,0)
+ IF(L2922="Emergency",1,0)
+ IF(T2922="Critical",1,0)</f>
        <v>1</v>
      </c>
      <c r="S2922" s="6" t="str">
        <f>IF(R2922&lt;=1,"Low",
IF(R2922=2,"Medium","High"))</f>
        <v>Low</v>
      </c>
      <c r="T2922" s="1" t="s">
        <v>49</v>
      </c>
    </row>
    <row r="2923" spans="1:20">
      <c r="A2923" s="1" t="s">
        <v>8427</v>
      </c>
      <c r="B2923" s="1">
        <v>25</v>
      </c>
      <c r="C2923" s="1" t="s">
        <v>21</v>
      </c>
      <c r="D2923" s="1" t="s">
        <v>68</v>
      </c>
      <c r="E2923" s="1" t="s">
        <v>74</v>
      </c>
      <c r="F2923" s="2">
        <v>44686</v>
      </c>
      <c r="G2923" s="1" t="s">
        <v>8428</v>
      </c>
      <c r="H2923" s="1" t="s">
        <v>8429</v>
      </c>
      <c r="I2923" s="1" t="s">
        <v>65</v>
      </c>
      <c r="J2923" s="3">
        <v>24310.9319650281</v>
      </c>
      <c r="K2923" s="1">
        <v>314</v>
      </c>
      <c r="L2923" s="1" t="s">
        <v>27</v>
      </c>
      <c r="M2923" s="2">
        <v>44690</v>
      </c>
      <c r="N2923" s="1" t="s">
        <v>48</v>
      </c>
      <c r="O2923" s="1">
        <f>M2923-F2923</f>
        <v>4</v>
      </c>
      <c r="P2923" s="1" t="str">
        <f>IF(B2923&lt;=17,"Teen",
IF(B2923&lt;=25,"Young Adult",
IF(B2923&lt;=35,"Adult",
IF(B2923&lt;=50,"Middle Age","Senior"))))</f>
        <v>Young Adult</v>
      </c>
      <c r="Q2923" s="3">
        <f>J2923/O2923</f>
        <v>6077.7329912570249</v>
      </c>
      <c r="R2923" s="5">
        <f>IF(B2923&gt;60,1,0)
+ IF(O2923&gt;7,1,0)
+ IF(L2923="Emergency",1,0)
+ IF(T2923="Critical",1,0)</f>
        <v>0</v>
      </c>
      <c r="S2923" s="6" t="str">
        <f>IF(R2923&lt;=1,"Low",
IF(R2923=2,"Medium","High"))</f>
        <v>Low</v>
      </c>
      <c r="T2923" s="1" t="s">
        <v>49</v>
      </c>
    </row>
    <row r="2924" spans="1:20">
      <c r="A2924" s="1" t="s">
        <v>8430</v>
      </c>
      <c r="B2924" s="1">
        <v>61</v>
      </c>
      <c r="C2924" s="1" t="s">
        <v>51</v>
      </c>
      <c r="D2924" s="1" t="s">
        <v>32</v>
      </c>
      <c r="E2924" s="1" t="s">
        <v>33</v>
      </c>
      <c r="F2924" s="2">
        <v>44686</v>
      </c>
      <c r="G2924" s="1" t="s">
        <v>8431</v>
      </c>
      <c r="H2924" s="1" t="s">
        <v>8432</v>
      </c>
      <c r="I2924" s="1" t="s">
        <v>56</v>
      </c>
      <c r="J2924" s="3">
        <v>43593.777029287303</v>
      </c>
      <c r="K2924" s="1">
        <v>320</v>
      </c>
      <c r="L2924" s="1" t="s">
        <v>42</v>
      </c>
      <c r="M2924" s="2">
        <v>44689</v>
      </c>
      <c r="N2924" s="1" t="s">
        <v>48</v>
      </c>
      <c r="O2924" s="1">
        <f>M2924-F2924</f>
        <v>3</v>
      </c>
      <c r="P2924" s="1" t="str">
        <f>IF(B2924&lt;=17,"Teen",
IF(B2924&lt;=25,"Young Adult",
IF(B2924&lt;=35,"Adult",
IF(B2924&lt;=50,"Middle Age","Senior"))))</f>
        <v>Senior</v>
      </c>
      <c r="Q2924" s="3">
        <f>J2924/O2924</f>
        <v>14531.259009762434</v>
      </c>
      <c r="R2924" s="5">
        <f>IF(B2924&gt;60,1,0)
+ IF(O2924&gt;7,1,0)
+ IF(L2924="Emergency",1,0)
+ IF(T2924="Critical",1,0)</f>
        <v>2</v>
      </c>
      <c r="S2924" s="6" t="str">
        <f>IF(R2924&lt;=1,"Low",
IF(R2924=2,"Medium","High"))</f>
        <v>Medium</v>
      </c>
      <c r="T2924" s="1" t="s">
        <v>29</v>
      </c>
    </row>
    <row r="2925" spans="1:20">
      <c r="A2925" s="1" t="s">
        <v>8433</v>
      </c>
      <c r="B2925" s="1">
        <v>37</v>
      </c>
      <c r="C2925" s="1" t="s">
        <v>21</v>
      </c>
      <c r="D2925" s="1" t="s">
        <v>62</v>
      </c>
      <c r="E2925" s="1" t="s">
        <v>23</v>
      </c>
      <c r="F2925" s="2">
        <v>44685</v>
      </c>
      <c r="G2925" s="1" t="s">
        <v>8434</v>
      </c>
      <c r="H2925" s="1" t="s">
        <v>8435</v>
      </c>
      <c r="I2925" s="1" t="s">
        <v>56</v>
      </c>
      <c r="J2925" s="3">
        <v>3128.2539583617599</v>
      </c>
      <c r="K2925" s="1">
        <v>253</v>
      </c>
      <c r="L2925" s="1" t="s">
        <v>37</v>
      </c>
      <c r="M2925" s="2">
        <v>44708</v>
      </c>
      <c r="N2925" s="1" t="s">
        <v>38</v>
      </c>
      <c r="O2925" s="1">
        <f>M2925-F2925</f>
        <v>23</v>
      </c>
      <c r="P2925" s="1" t="str">
        <f>IF(B2925&lt;=17,"Teen",
IF(B2925&lt;=25,"Young Adult",
IF(B2925&lt;=35,"Adult",
IF(B2925&lt;=50,"Middle Age","Senior"))))</f>
        <v>Middle Age</v>
      </c>
      <c r="Q2925" s="3">
        <f>J2925/O2925</f>
        <v>136.01104166790262</v>
      </c>
      <c r="R2925" s="5">
        <f>IF(B2925&gt;60,1,0)
+ IF(O2925&gt;7,1,0)
+ IF(L2925="Emergency",1,0)
+ IF(T2925="Critical",1,0)</f>
        <v>1</v>
      </c>
      <c r="S2925" s="6" t="str">
        <f>IF(R2925&lt;=1,"Low",
IF(R2925=2,"Medium","High"))</f>
        <v>Low</v>
      </c>
      <c r="T2925" s="1" t="s">
        <v>49</v>
      </c>
    </row>
    <row r="2926" spans="1:20">
      <c r="A2926" s="1" t="s">
        <v>8436</v>
      </c>
      <c r="B2926" s="1">
        <v>31</v>
      </c>
      <c r="C2926" s="1" t="s">
        <v>51</v>
      </c>
      <c r="D2926" s="1" t="s">
        <v>62</v>
      </c>
      <c r="E2926" s="1" t="s">
        <v>74</v>
      </c>
      <c r="F2926" s="2">
        <v>44685</v>
      </c>
      <c r="G2926" s="1" t="s">
        <v>8437</v>
      </c>
      <c r="H2926" s="1" t="s">
        <v>8438</v>
      </c>
      <c r="I2926" s="1" t="s">
        <v>60</v>
      </c>
      <c r="J2926" s="3">
        <v>39101.738844940497</v>
      </c>
      <c r="K2926" s="1">
        <v>219</v>
      </c>
      <c r="L2926" s="1" t="s">
        <v>27</v>
      </c>
      <c r="M2926" s="2">
        <v>44713</v>
      </c>
      <c r="N2926" s="1" t="s">
        <v>48</v>
      </c>
      <c r="O2926" s="1">
        <f>M2926-F2926</f>
        <v>28</v>
      </c>
      <c r="P2926" s="1" t="str">
        <f>IF(B2926&lt;=17,"Teen",
IF(B2926&lt;=25,"Young Adult",
IF(B2926&lt;=35,"Adult",
IF(B2926&lt;=50,"Middle Age","Senior"))))</f>
        <v>Adult</v>
      </c>
      <c r="Q2926" s="3">
        <f>J2926/O2926</f>
        <v>1396.4906730335892</v>
      </c>
      <c r="R2926" s="5">
        <f>IF(B2926&gt;60,1,0)
+ IF(O2926&gt;7,1,0)
+ IF(L2926="Emergency",1,0)
+ IF(T2926="Critical",1,0)</f>
        <v>1</v>
      </c>
      <c r="S2926" s="6" t="str">
        <f>IF(R2926&lt;=1,"Low",
IF(R2926=2,"Medium","High"))</f>
        <v>Low</v>
      </c>
      <c r="T2926" s="1" t="s">
        <v>49</v>
      </c>
    </row>
    <row r="2927" spans="1:20">
      <c r="A2927" s="1" t="s">
        <v>8439</v>
      </c>
      <c r="B2927" s="1">
        <v>80</v>
      </c>
      <c r="C2927" s="1" t="s">
        <v>21</v>
      </c>
      <c r="D2927" s="1" t="s">
        <v>62</v>
      </c>
      <c r="E2927" s="1" t="s">
        <v>23</v>
      </c>
      <c r="F2927" s="2">
        <v>44685</v>
      </c>
      <c r="G2927" s="1" t="s">
        <v>8440</v>
      </c>
      <c r="H2927" s="1" t="s">
        <v>8441</v>
      </c>
      <c r="I2927" s="1" t="s">
        <v>36</v>
      </c>
      <c r="J2927" s="3">
        <v>1103.5589034954201</v>
      </c>
      <c r="K2927" s="1">
        <v>345</v>
      </c>
      <c r="L2927" s="1" t="s">
        <v>42</v>
      </c>
      <c r="M2927" s="2">
        <v>44706</v>
      </c>
      <c r="N2927" s="1" t="s">
        <v>48</v>
      </c>
      <c r="O2927" s="1">
        <f>M2927-F2927</f>
        <v>21</v>
      </c>
      <c r="P2927" s="1" t="str">
        <f>IF(B2927&lt;=17,"Teen",
IF(B2927&lt;=25,"Young Adult",
IF(B2927&lt;=35,"Adult",
IF(B2927&lt;=50,"Middle Age","Senior"))))</f>
        <v>Senior</v>
      </c>
      <c r="Q2927" s="3">
        <f>J2927/O2927</f>
        <v>52.550423975972386</v>
      </c>
      <c r="R2927" s="5">
        <f>IF(B2927&gt;60,1,0)
+ IF(O2927&gt;7,1,0)
+ IF(L2927="Emergency",1,0)
+ IF(T2927="Critical",1,0)</f>
        <v>3</v>
      </c>
      <c r="S2927" s="6" t="str">
        <f>IF(R2927&lt;=1,"Low",
IF(R2927=2,"Medium","High"))</f>
        <v>High</v>
      </c>
      <c r="T2927" s="1" t="s">
        <v>29</v>
      </c>
    </row>
    <row r="2928" spans="1:20">
      <c r="A2928" s="1" t="s">
        <v>8442</v>
      </c>
      <c r="B2928" s="1">
        <v>50</v>
      </c>
      <c r="C2928" s="1" t="s">
        <v>51</v>
      </c>
      <c r="D2928" s="1" t="s">
        <v>44</v>
      </c>
      <c r="E2928" s="1" t="s">
        <v>45</v>
      </c>
      <c r="F2928" s="2">
        <v>44684</v>
      </c>
      <c r="G2928" s="1" t="s">
        <v>8443</v>
      </c>
      <c r="H2928" s="1" t="s">
        <v>8444</v>
      </c>
      <c r="I2928" s="1" t="s">
        <v>60</v>
      </c>
      <c r="J2928" s="3">
        <v>12413.6243752178</v>
      </c>
      <c r="K2928" s="1">
        <v>246</v>
      </c>
      <c r="L2928" s="1" t="s">
        <v>42</v>
      </c>
      <c r="M2928" s="2">
        <v>44689</v>
      </c>
      <c r="N2928" s="1" t="s">
        <v>38</v>
      </c>
      <c r="O2928" s="1">
        <f>M2928-F2928</f>
        <v>5</v>
      </c>
      <c r="P2928" s="1" t="str">
        <f>IF(B2928&lt;=17,"Teen",
IF(B2928&lt;=25,"Young Adult",
IF(B2928&lt;=35,"Adult",
IF(B2928&lt;=50,"Middle Age","Senior"))))</f>
        <v>Middle Age</v>
      </c>
      <c r="Q2928" s="3">
        <f>J2928/O2928</f>
        <v>2482.7248750435601</v>
      </c>
      <c r="R2928" s="5">
        <f>IF(B2928&gt;60,1,0)
+ IF(O2928&gt;7,1,0)
+ IF(L2928="Emergency",1,0)
+ IF(T2928="Critical",1,0)</f>
        <v>1</v>
      </c>
      <c r="S2928" s="6" t="str">
        <f>IF(R2928&lt;=1,"Low",
IF(R2928=2,"Medium","High"))</f>
        <v>Low</v>
      </c>
      <c r="T2928" s="1" t="s">
        <v>71</v>
      </c>
    </row>
    <row r="2929" spans="1:20">
      <c r="A2929" s="1" t="s">
        <v>8445</v>
      </c>
      <c r="B2929" s="1">
        <v>54</v>
      </c>
      <c r="C2929" s="1" t="s">
        <v>21</v>
      </c>
      <c r="D2929" s="1" t="s">
        <v>52</v>
      </c>
      <c r="E2929" s="1" t="s">
        <v>33</v>
      </c>
      <c r="F2929" s="2">
        <v>44683</v>
      </c>
      <c r="G2929" s="1" t="s">
        <v>3699</v>
      </c>
      <c r="H2929" s="1" t="s">
        <v>8446</v>
      </c>
      <c r="I2929" s="1" t="s">
        <v>36</v>
      </c>
      <c r="J2929" s="3">
        <v>39247.268409025201</v>
      </c>
      <c r="K2929" s="1">
        <v>496</v>
      </c>
      <c r="L2929" s="1" t="s">
        <v>27</v>
      </c>
      <c r="M2929" s="2">
        <v>44713</v>
      </c>
      <c r="N2929" s="1" t="s">
        <v>38</v>
      </c>
      <c r="O2929" s="1">
        <f>M2929-F2929</f>
        <v>30</v>
      </c>
      <c r="P2929" s="1" t="str">
        <f>IF(B2929&lt;=17,"Teen",
IF(B2929&lt;=25,"Young Adult",
IF(B2929&lt;=35,"Adult",
IF(B2929&lt;=50,"Middle Age","Senior"))))</f>
        <v>Senior</v>
      </c>
      <c r="Q2929" s="3">
        <f>J2929/O2929</f>
        <v>1308.2422803008401</v>
      </c>
      <c r="R2929" s="5">
        <f>IF(B2929&gt;60,1,0)
+ IF(O2929&gt;7,1,0)
+ IF(L2929="Emergency",1,0)
+ IF(T2929="Critical",1,0)</f>
        <v>1</v>
      </c>
      <c r="S2929" s="6" t="str">
        <f>IF(R2929&lt;=1,"Low",
IF(R2929=2,"Medium","High"))</f>
        <v>Low</v>
      </c>
      <c r="T2929" s="1" t="s">
        <v>29</v>
      </c>
    </row>
    <row r="2930" spans="1:20">
      <c r="A2930" s="1" t="s">
        <v>8447</v>
      </c>
      <c r="B2930" s="1">
        <v>80</v>
      </c>
      <c r="C2930" s="1" t="s">
        <v>21</v>
      </c>
      <c r="D2930" s="1" t="s">
        <v>32</v>
      </c>
      <c r="E2930" s="1" t="s">
        <v>33</v>
      </c>
      <c r="F2930" s="2">
        <v>44683</v>
      </c>
      <c r="G2930" s="1" t="s">
        <v>8448</v>
      </c>
      <c r="H2930" s="1" t="s">
        <v>8449</v>
      </c>
      <c r="I2930" s="1" t="s">
        <v>36</v>
      </c>
      <c r="J2930" s="3">
        <v>24806.4428639166</v>
      </c>
      <c r="K2930" s="1">
        <v>376</v>
      </c>
      <c r="L2930" s="1" t="s">
        <v>37</v>
      </c>
      <c r="M2930" s="2">
        <v>44701</v>
      </c>
      <c r="N2930" s="1" t="s">
        <v>28</v>
      </c>
      <c r="O2930" s="1">
        <f>M2930-F2930</f>
        <v>18</v>
      </c>
      <c r="P2930" s="1" t="str">
        <f>IF(B2930&lt;=17,"Teen",
IF(B2930&lt;=25,"Young Adult",
IF(B2930&lt;=35,"Adult",
IF(B2930&lt;=50,"Middle Age","Senior"))))</f>
        <v>Senior</v>
      </c>
      <c r="Q2930" s="3">
        <f>J2930/O2930</f>
        <v>1378.1357146620333</v>
      </c>
      <c r="R2930" s="5">
        <f>IF(B2930&gt;60,1,0)
+ IF(O2930&gt;7,1,0)
+ IF(L2930="Emergency",1,0)
+ IF(T2930="Critical",1,0)</f>
        <v>2</v>
      </c>
      <c r="S2930" s="6" t="str">
        <f>IF(R2930&lt;=1,"Low",
IF(R2930=2,"Medium","High"))</f>
        <v>Medium</v>
      </c>
      <c r="T2930" s="1" t="s">
        <v>49</v>
      </c>
    </row>
    <row r="2931" spans="1:20">
      <c r="A2931" s="1" t="s">
        <v>8450</v>
      </c>
      <c r="B2931" s="1">
        <v>62</v>
      </c>
      <c r="C2931" s="1" t="s">
        <v>51</v>
      </c>
      <c r="D2931" s="1" t="s">
        <v>32</v>
      </c>
      <c r="E2931" s="1" t="s">
        <v>23</v>
      </c>
      <c r="F2931" s="2">
        <v>44683</v>
      </c>
      <c r="G2931" s="1" t="s">
        <v>8451</v>
      </c>
      <c r="H2931" s="1" t="s">
        <v>8452</v>
      </c>
      <c r="I2931" s="1" t="s">
        <v>56</v>
      </c>
      <c r="J2931" s="3">
        <v>18263.8734483117</v>
      </c>
      <c r="K2931" s="1">
        <v>243</v>
      </c>
      <c r="L2931" s="1" t="s">
        <v>27</v>
      </c>
      <c r="M2931" s="2">
        <v>44691</v>
      </c>
      <c r="N2931" s="1" t="s">
        <v>38</v>
      </c>
      <c r="O2931" s="1">
        <f>M2931-F2931</f>
        <v>8</v>
      </c>
      <c r="P2931" s="1" t="str">
        <f>IF(B2931&lt;=17,"Teen",
IF(B2931&lt;=25,"Young Adult",
IF(B2931&lt;=35,"Adult",
IF(B2931&lt;=50,"Middle Age","Senior"))))</f>
        <v>Senior</v>
      </c>
      <c r="Q2931" s="3">
        <f>J2931/O2931</f>
        <v>2282.9841810389626</v>
      </c>
      <c r="R2931" s="5">
        <f>IF(B2931&gt;60,1,0)
+ IF(O2931&gt;7,1,0)
+ IF(L2931="Emergency",1,0)
+ IF(T2931="Critical",1,0)</f>
        <v>2</v>
      </c>
      <c r="S2931" s="6" t="str">
        <f>IF(R2931&lt;=1,"Low",
IF(R2931=2,"Medium","High"))</f>
        <v>Medium</v>
      </c>
      <c r="T2931" s="1" t="s">
        <v>71</v>
      </c>
    </row>
    <row r="2932" spans="1:20">
      <c r="A2932" s="1" t="s">
        <v>8453</v>
      </c>
      <c r="B2932" s="1">
        <v>39</v>
      </c>
      <c r="C2932" s="1" t="s">
        <v>51</v>
      </c>
      <c r="D2932" s="1" t="s">
        <v>52</v>
      </c>
      <c r="E2932" s="1" t="s">
        <v>74</v>
      </c>
      <c r="F2932" s="2">
        <v>44683</v>
      </c>
      <c r="G2932" s="1" t="s">
        <v>8454</v>
      </c>
      <c r="H2932" s="1" t="s">
        <v>6049</v>
      </c>
      <c r="I2932" s="1" t="s">
        <v>56</v>
      </c>
      <c r="J2932" s="3">
        <v>32860.624839817399</v>
      </c>
      <c r="K2932" s="1">
        <v>112</v>
      </c>
      <c r="L2932" s="1" t="s">
        <v>37</v>
      </c>
      <c r="M2932" s="2">
        <v>44702</v>
      </c>
      <c r="N2932" s="1" t="s">
        <v>66</v>
      </c>
      <c r="O2932" s="1">
        <f>M2932-F2932</f>
        <v>19</v>
      </c>
      <c r="P2932" s="1" t="str">
        <f>IF(B2932&lt;=17,"Teen",
IF(B2932&lt;=25,"Young Adult",
IF(B2932&lt;=35,"Adult",
IF(B2932&lt;=50,"Middle Age","Senior"))))</f>
        <v>Middle Age</v>
      </c>
      <c r="Q2932" s="3">
        <f>J2932/O2932</f>
        <v>1729.5065705167053</v>
      </c>
      <c r="R2932" s="5">
        <f>IF(B2932&gt;60,1,0)
+ IF(O2932&gt;7,1,0)
+ IF(L2932="Emergency",1,0)
+ IF(T2932="Critical",1,0)</f>
        <v>1</v>
      </c>
      <c r="S2932" s="6" t="str">
        <f>IF(R2932&lt;=1,"Low",
IF(R2932=2,"Medium","High"))</f>
        <v>Low</v>
      </c>
      <c r="T2932" s="1" t="s">
        <v>71</v>
      </c>
    </row>
    <row r="2933" spans="1:20">
      <c r="A2933" s="1" t="s">
        <v>8455</v>
      </c>
      <c r="B2933" s="1">
        <v>75</v>
      </c>
      <c r="C2933" s="1" t="s">
        <v>21</v>
      </c>
      <c r="D2933" s="1" t="s">
        <v>91</v>
      </c>
      <c r="E2933" s="1" t="s">
        <v>45</v>
      </c>
      <c r="F2933" s="2">
        <v>44683</v>
      </c>
      <c r="G2933" s="1" t="s">
        <v>8456</v>
      </c>
      <c r="H2933" s="1" t="s">
        <v>8457</v>
      </c>
      <c r="I2933" s="1" t="s">
        <v>65</v>
      </c>
      <c r="J2933" s="3">
        <v>46151.281291084902</v>
      </c>
      <c r="K2933" s="1">
        <v>496</v>
      </c>
      <c r="L2933" s="1" t="s">
        <v>27</v>
      </c>
      <c r="M2933" s="2">
        <v>44687</v>
      </c>
      <c r="N2933" s="1" t="s">
        <v>66</v>
      </c>
      <c r="O2933" s="1">
        <f>M2933-F2933</f>
        <v>4</v>
      </c>
      <c r="P2933" s="1" t="str">
        <f>IF(B2933&lt;=17,"Teen",
IF(B2933&lt;=25,"Young Adult",
IF(B2933&lt;=35,"Adult",
IF(B2933&lt;=50,"Middle Age","Senior"))))</f>
        <v>Senior</v>
      </c>
      <c r="Q2933" s="3">
        <f>J2933/O2933</f>
        <v>11537.820322771226</v>
      </c>
      <c r="R2933" s="5">
        <f>IF(B2933&gt;60,1,0)
+ IF(O2933&gt;7,1,0)
+ IF(L2933="Emergency",1,0)
+ IF(T2933="Critical",1,0)</f>
        <v>1</v>
      </c>
      <c r="S2933" s="6" t="str">
        <f>IF(R2933&lt;=1,"Low",
IF(R2933=2,"Medium","High"))</f>
        <v>Low</v>
      </c>
      <c r="T2933" s="1" t="s">
        <v>71</v>
      </c>
    </row>
    <row r="2934" spans="1:20">
      <c r="A2934" s="1" t="s">
        <v>8458</v>
      </c>
      <c r="B2934" s="1">
        <v>71</v>
      </c>
      <c r="C2934" s="1" t="s">
        <v>21</v>
      </c>
      <c r="D2934" s="1" t="s">
        <v>22</v>
      </c>
      <c r="E2934" s="1" t="s">
        <v>74</v>
      </c>
      <c r="F2934" s="2">
        <v>44683</v>
      </c>
      <c r="G2934" s="1" t="s">
        <v>8459</v>
      </c>
      <c r="H2934" s="1" t="s">
        <v>8460</v>
      </c>
      <c r="I2934" s="1" t="s">
        <v>36</v>
      </c>
      <c r="J2934" s="3">
        <v>41756.774262433602</v>
      </c>
      <c r="K2934" s="1">
        <v>337</v>
      </c>
      <c r="L2934" s="1" t="s">
        <v>27</v>
      </c>
      <c r="M2934" s="2">
        <v>44708</v>
      </c>
      <c r="N2934" s="1" t="s">
        <v>48</v>
      </c>
      <c r="O2934" s="1">
        <f>M2934-F2934</f>
        <v>25</v>
      </c>
      <c r="P2934" s="1" t="str">
        <f>IF(B2934&lt;=17,"Teen",
IF(B2934&lt;=25,"Young Adult",
IF(B2934&lt;=35,"Adult",
IF(B2934&lt;=50,"Middle Age","Senior"))))</f>
        <v>Senior</v>
      </c>
      <c r="Q2934" s="3">
        <f>J2934/O2934</f>
        <v>1670.270970497344</v>
      </c>
      <c r="R2934" s="5">
        <f>IF(B2934&gt;60,1,0)
+ IF(O2934&gt;7,1,0)
+ IF(L2934="Emergency",1,0)
+ IF(T2934="Critical",1,0)</f>
        <v>2</v>
      </c>
      <c r="S2934" s="6" t="str">
        <f>IF(R2934&lt;=1,"Low",
IF(R2934=2,"Medium","High"))</f>
        <v>Medium</v>
      </c>
      <c r="T2934" s="1" t="s">
        <v>49</v>
      </c>
    </row>
    <row r="2935" spans="1:20">
      <c r="A2935" s="1" t="s">
        <v>8461</v>
      </c>
      <c r="B2935" s="1">
        <v>20</v>
      </c>
      <c r="C2935" s="1" t="s">
        <v>51</v>
      </c>
      <c r="D2935" s="1" t="s">
        <v>68</v>
      </c>
      <c r="E2935" s="1" t="s">
        <v>45</v>
      </c>
      <c r="F2935" s="2">
        <v>44682</v>
      </c>
      <c r="G2935" s="1" t="s">
        <v>8462</v>
      </c>
      <c r="H2935" s="1" t="s">
        <v>8463</v>
      </c>
      <c r="I2935" s="1" t="s">
        <v>60</v>
      </c>
      <c r="J2935" s="3">
        <v>11120.327138856601</v>
      </c>
      <c r="K2935" s="1">
        <v>141</v>
      </c>
      <c r="L2935" s="1" t="s">
        <v>37</v>
      </c>
      <c r="M2935" s="2">
        <v>44702</v>
      </c>
      <c r="N2935" s="1" t="s">
        <v>48</v>
      </c>
      <c r="O2935" s="1">
        <f>M2935-F2935</f>
        <v>20</v>
      </c>
      <c r="P2935" s="1" t="str">
        <f>IF(B2935&lt;=17,"Teen",
IF(B2935&lt;=25,"Young Adult",
IF(B2935&lt;=35,"Adult",
IF(B2935&lt;=50,"Middle Age","Senior"))))</f>
        <v>Young Adult</v>
      </c>
      <c r="Q2935" s="3">
        <f>J2935/O2935</f>
        <v>556.01635694283004</v>
      </c>
      <c r="R2935" s="5">
        <f>IF(B2935&gt;60,1,0)
+ IF(O2935&gt;7,1,0)
+ IF(L2935="Emergency",1,0)
+ IF(T2935="Critical",1,0)</f>
        <v>1</v>
      </c>
      <c r="S2935" s="6" t="str">
        <f>IF(R2935&lt;=1,"Low",
IF(R2935=2,"Medium","High"))</f>
        <v>Low</v>
      </c>
      <c r="T2935" s="1" t="s">
        <v>49</v>
      </c>
    </row>
    <row r="2936" spans="1:20">
      <c r="A2936" s="1" t="s">
        <v>8464</v>
      </c>
      <c r="B2936" s="1">
        <v>43</v>
      </c>
      <c r="C2936" s="1" t="s">
        <v>21</v>
      </c>
      <c r="D2936" s="1" t="s">
        <v>68</v>
      </c>
      <c r="E2936" s="1" t="s">
        <v>33</v>
      </c>
      <c r="F2936" s="2">
        <v>44682</v>
      </c>
      <c r="G2936" s="1" t="s">
        <v>8465</v>
      </c>
      <c r="H2936" s="1" t="s">
        <v>8466</v>
      </c>
      <c r="I2936" s="1" t="s">
        <v>65</v>
      </c>
      <c r="J2936" s="3">
        <v>20375.1124951477</v>
      </c>
      <c r="K2936" s="1">
        <v>224</v>
      </c>
      <c r="L2936" s="1" t="s">
        <v>37</v>
      </c>
      <c r="M2936" s="2">
        <v>44685</v>
      </c>
      <c r="N2936" s="1" t="s">
        <v>28</v>
      </c>
      <c r="O2936" s="1">
        <f>M2936-F2936</f>
        <v>3</v>
      </c>
      <c r="P2936" s="1" t="str">
        <f>IF(B2936&lt;=17,"Teen",
IF(B2936&lt;=25,"Young Adult",
IF(B2936&lt;=35,"Adult",
IF(B2936&lt;=50,"Middle Age","Senior"))))</f>
        <v>Middle Age</v>
      </c>
      <c r="Q2936" s="3">
        <f>J2936/O2936</f>
        <v>6791.7041650492329</v>
      </c>
      <c r="R2936" s="5">
        <f>IF(B2936&gt;60,1,0)
+ IF(O2936&gt;7,1,0)
+ IF(L2936="Emergency",1,0)
+ IF(T2936="Critical",1,0)</f>
        <v>0</v>
      </c>
      <c r="S2936" s="6" t="str">
        <f>IF(R2936&lt;=1,"Low",
IF(R2936=2,"Medium","High"))</f>
        <v>Low</v>
      </c>
      <c r="T2936" s="1" t="s">
        <v>29</v>
      </c>
    </row>
    <row r="2937" spans="1:20">
      <c r="A2937" s="1" t="s">
        <v>8467</v>
      </c>
      <c r="B2937" s="1">
        <v>58</v>
      </c>
      <c r="C2937" s="1" t="s">
        <v>51</v>
      </c>
      <c r="D2937" s="1" t="s">
        <v>62</v>
      </c>
      <c r="E2937" s="1" t="s">
        <v>33</v>
      </c>
      <c r="F2937" s="2">
        <v>44682</v>
      </c>
      <c r="G2937" s="1" t="s">
        <v>8468</v>
      </c>
      <c r="H2937" s="1" t="s">
        <v>8469</v>
      </c>
      <c r="I2937" s="1" t="s">
        <v>65</v>
      </c>
      <c r="J2937" s="3">
        <v>45860.236688388097</v>
      </c>
      <c r="K2937" s="1">
        <v>284</v>
      </c>
      <c r="L2937" s="1" t="s">
        <v>37</v>
      </c>
      <c r="M2937" s="2">
        <v>44696</v>
      </c>
      <c r="N2937" s="1" t="s">
        <v>97</v>
      </c>
      <c r="O2937" s="1">
        <f>M2937-F2937</f>
        <v>14</v>
      </c>
      <c r="P2937" s="1" t="str">
        <f>IF(B2937&lt;=17,"Teen",
IF(B2937&lt;=25,"Young Adult",
IF(B2937&lt;=35,"Adult",
IF(B2937&lt;=50,"Middle Age","Senior"))))</f>
        <v>Senior</v>
      </c>
      <c r="Q2937" s="3">
        <f>J2937/O2937</f>
        <v>3275.7311920277211</v>
      </c>
      <c r="R2937" s="5">
        <f>IF(B2937&gt;60,1,0)
+ IF(O2937&gt;7,1,0)
+ IF(L2937="Emergency",1,0)
+ IF(T2937="Critical",1,0)</f>
        <v>1</v>
      </c>
      <c r="S2937" s="6" t="str">
        <f>IF(R2937&lt;=1,"Low",
IF(R2937=2,"Medium","High"))</f>
        <v>Low</v>
      </c>
      <c r="T2937" s="1" t="s">
        <v>71</v>
      </c>
    </row>
    <row r="2938" spans="1:20">
      <c r="A2938" s="1" t="s">
        <v>8470</v>
      </c>
      <c r="B2938" s="1">
        <v>54</v>
      </c>
      <c r="C2938" s="1" t="s">
        <v>51</v>
      </c>
      <c r="D2938" s="1" t="s">
        <v>44</v>
      </c>
      <c r="E2938" s="1" t="s">
        <v>53</v>
      </c>
      <c r="F2938" s="2">
        <v>44682</v>
      </c>
      <c r="G2938" s="1" t="s">
        <v>8471</v>
      </c>
      <c r="H2938" s="1" t="s">
        <v>8472</v>
      </c>
      <c r="I2938" s="1" t="s">
        <v>36</v>
      </c>
      <c r="J2938" s="3">
        <v>19455.7964491616</v>
      </c>
      <c r="K2938" s="1">
        <v>327</v>
      </c>
      <c r="L2938" s="1" t="s">
        <v>42</v>
      </c>
      <c r="M2938" s="2">
        <v>44688</v>
      </c>
      <c r="N2938" s="1" t="s">
        <v>28</v>
      </c>
      <c r="O2938" s="1">
        <f>M2938-F2938</f>
        <v>6</v>
      </c>
      <c r="P2938" s="1" t="str">
        <f>IF(B2938&lt;=17,"Teen",
IF(B2938&lt;=25,"Young Adult",
IF(B2938&lt;=35,"Adult",
IF(B2938&lt;=50,"Middle Age","Senior"))))</f>
        <v>Senior</v>
      </c>
      <c r="Q2938" s="3">
        <f>J2938/O2938</f>
        <v>3242.6327415269334</v>
      </c>
      <c r="R2938" s="5">
        <f>IF(B2938&gt;60,1,0)
+ IF(O2938&gt;7,1,0)
+ IF(L2938="Emergency",1,0)
+ IF(T2938="Critical",1,0)</f>
        <v>1</v>
      </c>
      <c r="S2938" s="6" t="str">
        <f>IF(R2938&lt;=1,"Low",
IF(R2938=2,"Medium","High"))</f>
        <v>Low</v>
      </c>
      <c r="T2938" s="1" t="s">
        <v>29</v>
      </c>
    </row>
    <row r="2939" spans="1:20">
      <c r="A2939" s="1" t="s">
        <v>8473</v>
      </c>
      <c r="B2939" s="1">
        <v>48</v>
      </c>
      <c r="C2939" s="1" t="s">
        <v>21</v>
      </c>
      <c r="D2939" s="1" t="s">
        <v>91</v>
      </c>
      <c r="E2939" s="1" t="s">
        <v>53</v>
      </c>
      <c r="F2939" s="2">
        <v>44682</v>
      </c>
      <c r="G2939" s="1" t="s">
        <v>8474</v>
      </c>
      <c r="H2939" s="1" t="s">
        <v>8475</v>
      </c>
      <c r="I2939" s="1" t="s">
        <v>60</v>
      </c>
      <c r="J2939" s="3">
        <v>26683.8602337913</v>
      </c>
      <c r="K2939" s="1">
        <v>285</v>
      </c>
      <c r="L2939" s="1" t="s">
        <v>37</v>
      </c>
      <c r="M2939" s="2">
        <v>44689</v>
      </c>
      <c r="N2939" s="1" t="s">
        <v>28</v>
      </c>
      <c r="O2939" s="1">
        <f>M2939-F2939</f>
        <v>7</v>
      </c>
      <c r="P2939" s="1" t="str">
        <f>IF(B2939&lt;=17,"Teen",
IF(B2939&lt;=25,"Young Adult",
IF(B2939&lt;=35,"Adult",
IF(B2939&lt;=50,"Middle Age","Senior"))))</f>
        <v>Middle Age</v>
      </c>
      <c r="Q2939" s="3">
        <f>J2939/O2939</f>
        <v>3811.9800333987573</v>
      </c>
      <c r="R2939" s="5">
        <f>IF(B2939&gt;60,1,0)
+ IF(O2939&gt;7,1,0)
+ IF(L2939="Emergency",1,0)
+ IF(T2939="Critical",1,0)</f>
        <v>0</v>
      </c>
      <c r="S2939" s="6" t="str">
        <f>IF(R2939&lt;=1,"Low",
IF(R2939=2,"Medium","High"))</f>
        <v>Low</v>
      </c>
      <c r="T2939" s="1" t="s">
        <v>29</v>
      </c>
    </row>
    <row r="2940" spans="1:20">
      <c r="A2940" s="1" t="s">
        <v>8476</v>
      </c>
      <c r="B2940" s="1">
        <v>54</v>
      </c>
      <c r="C2940" s="1" t="s">
        <v>51</v>
      </c>
      <c r="D2940" s="1" t="s">
        <v>32</v>
      </c>
      <c r="E2940" s="1" t="s">
        <v>84</v>
      </c>
      <c r="F2940" s="2">
        <v>44682</v>
      </c>
      <c r="G2940" s="1" t="s">
        <v>8477</v>
      </c>
      <c r="H2940" s="1" t="s">
        <v>8478</v>
      </c>
      <c r="I2940" s="1" t="s">
        <v>60</v>
      </c>
      <c r="J2940" s="3">
        <v>37856.318861531101</v>
      </c>
      <c r="K2940" s="1">
        <v>486</v>
      </c>
      <c r="L2940" s="1" t="s">
        <v>42</v>
      </c>
      <c r="M2940" s="2">
        <v>44688</v>
      </c>
      <c r="N2940" s="1" t="s">
        <v>38</v>
      </c>
      <c r="O2940" s="1">
        <f>M2940-F2940</f>
        <v>6</v>
      </c>
      <c r="P2940" s="1" t="str">
        <f>IF(B2940&lt;=17,"Teen",
IF(B2940&lt;=25,"Young Adult",
IF(B2940&lt;=35,"Adult",
IF(B2940&lt;=50,"Middle Age","Senior"))))</f>
        <v>Senior</v>
      </c>
      <c r="Q2940" s="3">
        <f>J2940/O2940</f>
        <v>6309.3864769218499</v>
      </c>
      <c r="R2940" s="5">
        <f>IF(B2940&gt;60,1,0)
+ IF(O2940&gt;7,1,0)
+ IF(L2940="Emergency",1,0)
+ IF(T2940="Critical",1,0)</f>
        <v>1</v>
      </c>
      <c r="S2940" s="6" t="str">
        <f>IF(R2940&lt;=1,"Low",
IF(R2940=2,"Medium","High"))</f>
        <v>Low</v>
      </c>
      <c r="T2940" s="1" t="s">
        <v>71</v>
      </c>
    </row>
    <row r="2941" spans="1:20">
      <c r="A2941" s="1" t="s">
        <v>8479</v>
      </c>
      <c r="B2941" s="1">
        <v>36</v>
      </c>
      <c r="C2941" s="1" t="s">
        <v>21</v>
      </c>
      <c r="D2941" s="1" t="s">
        <v>91</v>
      </c>
      <c r="E2941" s="1" t="s">
        <v>74</v>
      </c>
      <c r="F2941" s="2">
        <v>44681</v>
      </c>
      <c r="G2941" s="1" t="s">
        <v>8480</v>
      </c>
      <c r="H2941" s="1" t="s">
        <v>8481</v>
      </c>
      <c r="I2941" s="1" t="s">
        <v>36</v>
      </c>
      <c r="J2941" s="3">
        <v>22862.2085047568</v>
      </c>
      <c r="K2941" s="1">
        <v>215</v>
      </c>
      <c r="L2941" s="1" t="s">
        <v>37</v>
      </c>
      <c r="M2941" s="2">
        <v>44692</v>
      </c>
      <c r="N2941" s="1" t="s">
        <v>97</v>
      </c>
      <c r="O2941" s="1">
        <f>M2941-F2941</f>
        <v>11</v>
      </c>
      <c r="P2941" s="1" t="str">
        <f>IF(B2941&lt;=17,"Teen",
IF(B2941&lt;=25,"Young Adult",
IF(B2941&lt;=35,"Adult",
IF(B2941&lt;=50,"Middle Age","Senior"))))</f>
        <v>Middle Age</v>
      </c>
      <c r="Q2941" s="3">
        <f>J2941/O2941</f>
        <v>2078.3825913415271</v>
      </c>
      <c r="R2941" s="5">
        <f>IF(B2941&gt;60,1,0)
+ IF(O2941&gt;7,1,0)
+ IF(L2941="Emergency",1,0)
+ IF(T2941="Critical",1,0)</f>
        <v>1</v>
      </c>
      <c r="S2941" s="6" t="str">
        <f>IF(R2941&lt;=1,"Low",
IF(R2941=2,"Medium","High"))</f>
        <v>Low</v>
      </c>
      <c r="T2941" s="1" t="s">
        <v>71</v>
      </c>
    </row>
    <row r="2942" spans="1:20">
      <c r="A2942" s="1" t="s">
        <v>8482</v>
      </c>
      <c r="B2942" s="1">
        <v>49</v>
      </c>
      <c r="C2942" s="1" t="s">
        <v>51</v>
      </c>
      <c r="D2942" s="1" t="s">
        <v>22</v>
      </c>
      <c r="E2942" s="1" t="s">
        <v>23</v>
      </c>
      <c r="F2942" s="2">
        <v>44681</v>
      </c>
      <c r="G2942" s="1" t="s">
        <v>8483</v>
      </c>
      <c r="H2942" s="1" t="s">
        <v>8484</v>
      </c>
      <c r="I2942" s="1" t="s">
        <v>56</v>
      </c>
      <c r="J2942" s="3">
        <v>46131.070315783902</v>
      </c>
      <c r="K2942" s="1">
        <v>430</v>
      </c>
      <c r="L2942" s="1" t="s">
        <v>42</v>
      </c>
      <c r="M2942" s="2">
        <v>44699</v>
      </c>
      <c r="N2942" s="1" t="s">
        <v>28</v>
      </c>
      <c r="O2942" s="1">
        <f>M2942-F2942</f>
        <v>18</v>
      </c>
      <c r="P2942" s="1" t="str">
        <f>IF(B2942&lt;=17,"Teen",
IF(B2942&lt;=25,"Young Adult",
IF(B2942&lt;=35,"Adult",
IF(B2942&lt;=50,"Middle Age","Senior"))))</f>
        <v>Middle Age</v>
      </c>
      <c r="Q2942" s="3">
        <f>J2942/O2942</f>
        <v>2562.8372397657722</v>
      </c>
      <c r="R2942" s="5">
        <f>IF(B2942&gt;60,1,0)
+ IF(O2942&gt;7,1,0)
+ IF(L2942="Emergency",1,0)
+ IF(T2942="Critical",1,0)</f>
        <v>2</v>
      </c>
      <c r="S2942" s="6" t="str">
        <f>IF(R2942&lt;=1,"Low",
IF(R2942=2,"Medium","High"))</f>
        <v>Medium</v>
      </c>
      <c r="T2942" s="1" t="s">
        <v>71</v>
      </c>
    </row>
    <row r="2943" spans="1:20">
      <c r="A2943" s="1" t="s">
        <v>8485</v>
      </c>
      <c r="B2943" s="1">
        <v>32</v>
      </c>
      <c r="C2943" s="1" t="s">
        <v>51</v>
      </c>
      <c r="D2943" s="1" t="s">
        <v>44</v>
      </c>
      <c r="E2943" s="1" t="s">
        <v>45</v>
      </c>
      <c r="F2943" s="2">
        <v>44681</v>
      </c>
      <c r="G2943" s="1" t="s">
        <v>8486</v>
      </c>
      <c r="H2943" s="1" t="s">
        <v>8487</v>
      </c>
      <c r="I2943" s="1" t="s">
        <v>60</v>
      </c>
      <c r="J2943" s="3">
        <v>6070.7903873286596</v>
      </c>
      <c r="K2943" s="1">
        <v>283</v>
      </c>
      <c r="L2943" s="1" t="s">
        <v>37</v>
      </c>
      <c r="M2943" s="2">
        <v>44690</v>
      </c>
      <c r="N2943" s="1" t="s">
        <v>28</v>
      </c>
      <c r="O2943" s="1">
        <f>M2943-F2943</f>
        <v>9</v>
      </c>
      <c r="P2943" s="1" t="str">
        <f>IF(B2943&lt;=17,"Teen",
IF(B2943&lt;=25,"Young Adult",
IF(B2943&lt;=35,"Adult",
IF(B2943&lt;=50,"Middle Age","Senior"))))</f>
        <v>Adult</v>
      </c>
      <c r="Q2943" s="3">
        <f>J2943/O2943</f>
        <v>674.53226525873993</v>
      </c>
      <c r="R2943" s="5">
        <f>IF(B2943&gt;60,1,0)
+ IF(O2943&gt;7,1,0)
+ IF(L2943="Emergency",1,0)
+ IF(T2943="Critical",1,0)</f>
        <v>1</v>
      </c>
      <c r="S2943" s="6" t="str">
        <f>IF(R2943&lt;=1,"Low",
IF(R2943=2,"Medium","High"))</f>
        <v>Low</v>
      </c>
      <c r="T2943" s="1" t="s">
        <v>49</v>
      </c>
    </row>
    <row r="2944" spans="1:20">
      <c r="A2944" s="1" t="s">
        <v>8488</v>
      </c>
      <c r="B2944" s="1">
        <v>21</v>
      </c>
      <c r="C2944" s="1" t="s">
        <v>51</v>
      </c>
      <c r="D2944" s="1" t="s">
        <v>73</v>
      </c>
      <c r="E2944" s="1" t="s">
        <v>74</v>
      </c>
      <c r="F2944" s="2">
        <v>44681</v>
      </c>
      <c r="G2944" s="1" t="s">
        <v>5771</v>
      </c>
      <c r="H2944" s="1" t="s">
        <v>6102</v>
      </c>
      <c r="I2944" s="1" t="s">
        <v>36</v>
      </c>
      <c r="J2944" s="3">
        <v>30810.306086750999</v>
      </c>
      <c r="K2944" s="1">
        <v>429</v>
      </c>
      <c r="L2944" s="1" t="s">
        <v>42</v>
      </c>
      <c r="M2944" s="2">
        <v>44706</v>
      </c>
      <c r="N2944" s="1" t="s">
        <v>66</v>
      </c>
      <c r="O2944" s="1">
        <f>M2944-F2944</f>
        <v>25</v>
      </c>
      <c r="P2944" s="1" t="str">
        <f>IF(B2944&lt;=17,"Teen",
IF(B2944&lt;=25,"Young Adult",
IF(B2944&lt;=35,"Adult",
IF(B2944&lt;=50,"Middle Age","Senior"))))</f>
        <v>Young Adult</v>
      </c>
      <c r="Q2944" s="3">
        <f>J2944/O2944</f>
        <v>1232.41224347004</v>
      </c>
      <c r="R2944" s="5">
        <f>IF(B2944&gt;60,1,0)
+ IF(O2944&gt;7,1,0)
+ IF(L2944="Emergency",1,0)
+ IF(T2944="Critical",1,0)</f>
        <v>2</v>
      </c>
      <c r="S2944" s="6" t="str">
        <f>IF(R2944&lt;=1,"Low",
IF(R2944=2,"Medium","High"))</f>
        <v>Medium</v>
      </c>
      <c r="T2944" s="1" t="s">
        <v>71</v>
      </c>
    </row>
    <row r="2945" spans="1:20">
      <c r="A2945" s="1" t="s">
        <v>8489</v>
      </c>
      <c r="B2945" s="1">
        <v>69</v>
      </c>
      <c r="C2945" s="1" t="s">
        <v>51</v>
      </c>
      <c r="D2945" s="1" t="s">
        <v>32</v>
      </c>
      <c r="E2945" s="1" t="s">
        <v>74</v>
      </c>
      <c r="F2945" s="2">
        <v>44681</v>
      </c>
      <c r="G2945" s="1" t="s">
        <v>8490</v>
      </c>
      <c r="H2945" s="1" t="s">
        <v>8491</v>
      </c>
      <c r="I2945" s="1" t="s">
        <v>65</v>
      </c>
      <c r="J2945" s="3">
        <v>44305.125636295299</v>
      </c>
      <c r="K2945" s="1">
        <v>257</v>
      </c>
      <c r="L2945" s="1" t="s">
        <v>37</v>
      </c>
      <c r="M2945" s="2">
        <v>44704</v>
      </c>
      <c r="N2945" s="1" t="s">
        <v>66</v>
      </c>
      <c r="O2945" s="1">
        <f>M2945-F2945</f>
        <v>23</v>
      </c>
      <c r="P2945" s="1" t="str">
        <f>IF(B2945&lt;=17,"Teen",
IF(B2945&lt;=25,"Young Adult",
IF(B2945&lt;=35,"Adult",
IF(B2945&lt;=50,"Middle Age","Senior"))))</f>
        <v>Senior</v>
      </c>
      <c r="Q2945" s="3">
        <f>J2945/O2945</f>
        <v>1926.3098102737088</v>
      </c>
      <c r="R2945" s="5">
        <f>IF(B2945&gt;60,1,0)
+ IF(O2945&gt;7,1,0)
+ IF(L2945="Emergency",1,0)
+ IF(T2945="Critical",1,0)</f>
        <v>2</v>
      </c>
      <c r="S2945" s="6" t="str">
        <f>IF(R2945&lt;=1,"Low",
IF(R2945=2,"Medium","High"))</f>
        <v>Medium</v>
      </c>
      <c r="T2945" s="1" t="s">
        <v>29</v>
      </c>
    </row>
    <row r="2946" spans="1:20">
      <c r="A2946" s="1" t="s">
        <v>8492</v>
      </c>
      <c r="B2946" s="1">
        <v>60</v>
      </c>
      <c r="C2946" s="1" t="s">
        <v>21</v>
      </c>
      <c r="D2946" s="1" t="s">
        <v>62</v>
      </c>
      <c r="E2946" s="1" t="s">
        <v>53</v>
      </c>
      <c r="F2946" s="2">
        <v>44681</v>
      </c>
      <c r="G2946" s="1" t="s">
        <v>4971</v>
      </c>
      <c r="H2946" s="1" t="s">
        <v>8493</v>
      </c>
      <c r="I2946" s="1" t="s">
        <v>60</v>
      </c>
      <c r="J2946" s="3">
        <v>32287.266485462598</v>
      </c>
      <c r="K2946" s="1">
        <v>405</v>
      </c>
      <c r="L2946" s="1" t="s">
        <v>42</v>
      </c>
      <c r="M2946" s="2">
        <v>44708</v>
      </c>
      <c r="N2946" s="1" t="s">
        <v>48</v>
      </c>
      <c r="O2946" s="1">
        <f>M2946-F2946</f>
        <v>27</v>
      </c>
      <c r="P2946" s="1" t="str">
        <f>IF(B2946&lt;=17,"Teen",
IF(B2946&lt;=25,"Young Adult",
IF(B2946&lt;=35,"Adult",
IF(B2946&lt;=50,"Middle Age","Senior"))))</f>
        <v>Senior</v>
      </c>
      <c r="Q2946" s="3">
        <f>J2946/O2946</f>
        <v>1195.824684646763</v>
      </c>
      <c r="R2946" s="5">
        <f>IF(B2946&gt;60,1,0)
+ IF(O2946&gt;7,1,0)
+ IF(L2946="Emergency",1,0)
+ IF(T2946="Critical",1,0)</f>
        <v>2</v>
      </c>
      <c r="S2946" s="6" t="str">
        <f>IF(R2946&lt;=1,"Low",
IF(R2946=2,"Medium","High"))</f>
        <v>Medium</v>
      </c>
      <c r="T2946" s="1" t="s">
        <v>71</v>
      </c>
    </row>
    <row r="2947" spans="1:20">
      <c r="A2947" s="1" t="s">
        <v>8494</v>
      </c>
      <c r="B2947" s="1">
        <v>20</v>
      </c>
      <c r="C2947" s="1" t="s">
        <v>21</v>
      </c>
      <c r="D2947" s="1" t="s">
        <v>44</v>
      </c>
      <c r="E2947" s="1" t="s">
        <v>33</v>
      </c>
      <c r="F2947" s="2">
        <v>44680</v>
      </c>
      <c r="G2947" s="1" t="s">
        <v>8495</v>
      </c>
      <c r="H2947" s="1" t="s">
        <v>8496</v>
      </c>
      <c r="I2947" s="1" t="s">
        <v>65</v>
      </c>
      <c r="J2947" s="3">
        <v>9964.0629533703304</v>
      </c>
      <c r="K2947" s="1">
        <v>375</v>
      </c>
      <c r="L2947" s="1" t="s">
        <v>42</v>
      </c>
      <c r="M2947" s="2">
        <v>44681</v>
      </c>
      <c r="N2947" s="1" t="s">
        <v>28</v>
      </c>
      <c r="O2947" s="1">
        <f>M2947-F2947</f>
        <v>1</v>
      </c>
      <c r="P2947" s="1" t="str">
        <f>IF(B2947&lt;=17,"Teen",
IF(B2947&lt;=25,"Young Adult",
IF(B2947&lt;=35,"Adult",
IF(B2947&lt;=50,"Middle Age","Senior"))))</f>
        <v>Young Adult</v>
      </c>
      <c r="Q2947" s="3">
        <f>J2947/O2947</f>
        <v>9964.0629533703304</v>
      </c>
      <c r="R2947" s="5">
        <f>IF(B2947&gt;60,1,0)
+ IF(O2947&gt;7,1,0)
+ IF(L2947="Emergency",1,0)
+ IF(T2947="Critical",1,0)</f>
        <v>1</v>
      </c>
      <c r="S2947" s="6" t="str">
        <f>IF(R2947&lt;=1,"Low",
IF(R2947=2,"Medium","High"))</f>
        <v>Low</v>
      </c>
      <c r="T2947" s="1" t="s">
        <v>71</v>
      </c>
    </row>
    <row r="2948" spans="1:20">
      <c r="A2948" s="1" t="s">
        <v>8497</v>
      </c>
      <c r="B2948" s="1">
        <v>68</v>
      </c>
      <c r="C2948" s="1" t="s">
        <v>51</v>
      </c>
      <c r="D2948" s="1" t="s">
        <v>32</v>
      </c>
      <c r="E2948" s="1" t="s">
        <v>53</v>
      </c>
      <c r="F2948" s="2">
        <v>44680</v>
      </c>
      <c r="G2948" s="1" t="s">
        <v>8498</v>
      </c>
      <c r="H2948" s="1" t="s">
        <v>2463</v>
      </c>
      <c r="I2948" s="1" t="s">
        <v>65</v>
      </c>
      <c r="J2948" s="3">
        <v>22959.826833959702</v>
      </c>
      <c r="K2948" s="1">
        <v>262</v>
      </c>
      <c r="L2948" s="1" t="s">
        <v>37</v>
      </c>
      <c r="M2948" s="2">
        <v>44701</v>
      </c>
      <c r="N2948" s="1" t="s">
        <v>97</v>
      </c>
      <c r="O2948" s="1">
        <f>M2948-F2948</f>
        <v>21</v>
      </c>
      <c r="P2948" s="1" t="str">
        <f>IF(B2948&lt;=17,"Teen",
IF(B2948&lt;=25,"Young Adult",
IF(B2948&lt;=35,"Adult",
IF(B2948&lt;=50,"Middle Age","Senior"))))</f>
        <v>Senior</v>
      </c>
      <c r="Q2948" s="3">
        <f>J2948/O2948</f>
        <v>1093.3250873314144</v>
      </c>
      <c r="R2948" s="5">
        <f>IF(B2948&gt;60,1,0)
+ IF(O2948&gt;7,1,0)
+ IF(L2948="Emergency",1,0)
+ IF(T2948="Critical",1,0)</f>
        <v>2</v>
      </c>
      <c r="S2948" s="6" t="str">
        <f>IF(R2948&lt;=1,"Low",
IF(R2948=2,"Medium","High"))</f>
        <v>Medium</v>
      </c>
      <c r="T2948" s="1" t="s">
        <v>49</v>
      </c>
    </row>
    <row r="2949" spans="1:20">
      <c r="A2949" s="1" t="s">
        <v>8499</v>
      </c>
      <c r="B2949" s="1">
        <v>42</v>
      </c>
      <c r="C2949" s="1" t="s">
        <v>51</v>
      </c>
      <c r="D2949" s="1" t="s">
        <v>22</v>
      </c>
      <c r="E2949" s="1" t="s">
        <v>45</v>
      </c>
      <c r="F2949" s="2">
        <v>44680</v>
      </c>
      <c r="G2949" s="1" t="s">
        <v>8500</v>
      </c>
      <c r="H2949" s="1" t="s">
        <v>8501</v>
      </c>
      <c r="I2949" s="1" t="s">
        <v>36</v>
      </c>
      <c r="J2949" s="3">
        <v>37780.693598281498</v>
      </c>
      <c r="K2949" s="1">
        <v>259</v>
      </c>
      <c r="L2949" s="1" t="s">
        <v>27</v>
      </c>
      <c r="M2949" s="2">
        <v>44682</v>
      </c>
      <c r="N2949" s="1" t="s">
        <v>28</v>
      </c>
      <c r="O2949" s="1">
        <f>M2949-F2949</f>
        <v>2</v>
      </c>
      <c r="P2949" s="1" t="str">
        <f>IF(B2949&lt;=17,"Teen",
IF(B2949&lt;=25,"Young Adult",
IF(B2949&lt;=35,"Adult",
IF(B2949&lt;=50,"Middle Age","Senior"))))</f>
        <v>Middle Age</v>
      </c>
      <c r="Q2949" s="3">
        <f>J2949/O2949</f>
        <v>18890.346799140749</v>
      </c>
      <c r="R2949" s="5">
        <f>IF(B2949&gt;60,1,0)
+ IF(O2949&gt;7,1,0)
+ IF(L2949="Emergency",1,0)
+ IF(T2949="Critical",1,0)</f>
        <v>0</v>
      </c>
      <c r="S2949" s="6" t="str">
        <f>IF(R2949&lt;=1,"Low",
IF(R2949=2,"Medium","High"))</f>
        <v>Low</v>
      </c>
      <c r="T2949" s="1" t="s">
        <v>29</v>
      </c>
    </row>
    <row r="2950" spans="1:20">
      <c r="A2950" s="1" t="s">
        <v>8502</v>
      </c>
      <c r="B2950" s="1">
        <v>46</v>
      </c>
      <c r="C2950" s="1" t="s">
        <v>51</v>
      </c>
      <c r="D2950" s="1" t="s">
        <v>44</v>
      </c>
      <c r="E2950" s="1" t="s">
        <v>45</v>
      </c>
      <c r="F2950" s="2">
        <v>44680</v>
      </c>
      <c r="G2950" s="1" t="s">
        <v>8503</v>
      </c>
      <c r="H2950" s="1" t="s">
        <v>8504</v>
      </c>
      <c r="I2950" s="1" t="s">
        <v>56</v>
      </c>
      <c r="J2950" s="3">
        <v>32627.3422234059</v>
      </c>
      <c r="K2950" s="1">
        <v>335</v>
      </c>
      <c r="L2950" s="1" t="s">
        <v>27</v>
      </c>
      <c r="M2950" s="2">
        <v>44687</v>
      </c>
      <c r="N2950" s="1" t="s">
        <v>97</v>
      </c>
      <c r="O2950" s="1">
        <f>M2950-F2950</f>
        <v>7</v>
      </c>
      <c r="P2950" s="1" t="str">
        <f>IF(B2950&lt;=17,"Teen",
IF(B2950&lt;=25,"Young Adult",
IF(B2950&lt;=35,"Adult",
IF(B2950&lt;=50,"Middle Age","Senior"))))</f>
        <v>Middle Age</v>
      </c>
      <c r="Q2950" s="3">
        <f>J2950/O2950</f>
        <v>4661.0488890579854</v>
      </c>
      <c r="R2950" s="5">
        <f>IF(B2950&gt;60,1,0)
+ IF(O2950&gt;7,1,0)
+ IF(L2950="Emergency",1,0)
+ IF(T2950="Critical",1,0)</f>
        <v>0</v>
      </c>
      <c r="S2950" s="6" t="str">
        <f>IF(R2950&lt;=1,"Low",
IF(R2950=2,"Medium","High"))</f>
        <v>Low</v>
      </c>
      <c r="T2950" s="1" t="s">
        <v>29</v>
      </c>
    </row>
    <row r="2951" spans="1:20">
      <c r="A2951" s="1" t="s">
        <v>8505</v>
      </c>
      <c r="B2951" s="1">
        <v>77</v>
      </c>
      <c r="C2951" s="1" t="s">
        <v>51</v>
      </c>
      <c r="D2951" s="1" t="s">
        <v>44</v>
      </c>
      <c r="E2951" s="1" t="s">
        <v>74</v>
      </c>
      <c r="F2951" s="2">
        <v>44680</v>
      </c>
      <c r="G2951" s="1" t="s">
        <v>8506</v>
      </c>
      <c r="H2951" s="1" t="s">
        <v>8507</v>
      </c>
      <c r="I2951" s="1" t="s">
        <v>26</v>
      </c>
      <c r="J2951" s="3">
        <v>4033.09822976327</v>
      </c>
      <c r="K2951" s="1">
        <v>235</v>
      </c>
      <c r="L2951" s="1" t="s">
        <v>27</v>
      </c>
      <c r="M2951" s="2">
        <v>44684</v>
      </c>
      <c r="N2951" s="1" t="s">
        <v>28</v>
      </c>
      <c r="O2951" s="1">
        <f>M2951-F2951</f>
        <v>4</v>
      </c>
      <c r="P2951" s="1" t="str">
        <f>IF(B2951&lt;=17,"Teen",
IF(B2951&lt;=25,"Young Adult",
IF(B2951&lt;=35,"Adult",
IF(B2951&lt;=50,"Middle Age","Senior"))))</f>
        <v>Senior</v>
      </c>
      <c r="Q2951" s="3">
        <f>J2951/O2951</f>
        <v>1008.2745574408175</v>
      </c>
      <c r="R2951" s="5">
        <f>IF(B2951&gt;60,1,0)
+ IF(O2951&gt;7,1,0)
+ IF(L2951="Emergency",1,0)
+ IF(T2951="Critical",1,0)</f>
        <v>1</v>
      </c>
      <c r="S2951" s="6" t="str">
        <f>IF(R2951&lt;=1,"Low",
IF(R2951=2,"Medium","High"))</f>
        <v>Low</v>
      </c>
      <c r="T2951" s="1" t="s">
        <v>49</v>
      </c>
    </row>
    <row r="2952" spans="1:20">
      <c r="A2952" s="1" t="s">
        <v>8508</v>
      </c>
      <c r="B2952" s="1">
        <v>35</v>
      </c>
      <c r="C2952" s="1" t="s">
        <v>21</v>
      </c>
      <c r="D2952" s="1" t="s">
        <v>91</v>
      </c>
      <c r="E2952" s="1" t="s">
        <v>23</v>
      </c>
      <c r="F2952" s="2">
        <v>44680</v>
      </c>
      <c r="G2952" s="1" t="s">
        <v>8509</v>
      </c>
      <c r="H2952" s="1" t="s">
        <v>4386</v>
      </c>
      <c r="I2952" s="1" t="s">
        <v>60</v>
      </c>
      <c r="J2952" s="3">
        <v>24676.963650680998</v>
      </c>
      <c r="K2952" s="1">
        <v>109</v>
      </c>
      <c r="L2952" s="1" t="s">
        <v>37</v>
      </c>
      <c r="M2952" s="2">
        <v>44687</v>
      </c>
      <c r="N2952" s="1" t="s">
        <v>97</v>
      </c>
      <c r="O2952" s="1">
        <f>M2952-F2952</f>
        <v>7</v>
      </c>
      <c r="P2952" s="1" t="str">
        <f>IF(B2952&lt;=17,"Teen",
IF(B2952&lt;=25,"Young Adult",
IF(B2952&lt;=35,"Adult",
IF(B2952&lt;=50,"Middle Age","Senior"))))</f>
        <v>Adult</v>
      </c>
      <c r="Q2952" s="3">
        <f>J2952/O2952</f>
        <v>3525.2805215258568</v>
      </c>
      <c r="R2952" s="5">
        <f>IF(B2952&gt;60,1,0)
+ IF(O2952&gt;7,1,0)
+ IF(L2952="Emergency",1,0)
+ IF(T2952="Critical",1,0)</f>
        <v>0</v>
      </c>
      <c r="S2952" s="6" t="str">
        <f>IF(R2952&lt;=1,"Low",
IF(R2952=2,"Medium","High"))</f>
        <v>Low</v>
      </c>
      <c r="T2952" s="1" t="s">
        <v>49</v>
      </c>
    </row>
    <row r="2953" spans="1:20">
      <c r="A2953" s="1" t="s">
        <v>8510</v>
      </c>
      <c r="B2953" s="1">
        <v>79</v>
      </c>
      <c r="C2953" s="1" t="s">
        <v>51</v>
      </c>
      <c r="D2953" s="1" t="s">
        <v>91</v>
      </c>
      <c r="E2953" s="1" t="s">
        <v>84</v>
      </c>
      <c r="F2953" s="2">
        <v>44679</v>
      </c>
      <c r="G2953" s="1" t="s">
        <v>8511</v>
      </c>
      <c r="H2953" s="1" t="s">
        <v>8512</v>
      </c>
      <c r="I2953" s="1" t="s">
        <v>56</v>
      </c>
      <c r="J2953" s="3">
        <v>44419.9854240887</v>
      </c>
      <c r="K2953" s="1">
        <v>220</v>
      </c>
      <c r="L2953" s="1" t="s">
        <v>27</v>
      </c>
      <c r="M2953" s="2">
        <v>44701</v>
      </c>
      <c r="N2953" s="1" t="s">
        <v>48</v>
      </c>
      <c r="O2953" s="1">
        <f>M2953-F2953</f>
        <v>22</v>
      </c>
      <c r="P2953" s="1" t="str">
        <f>IF(B2953&lt;=17,"Teen",
IF(B2953&lt;=25,"Young Adult",
IF(B2953&lt;=35,"Adult",
IF(B2953&lt;=50,"Middle Age","Senior"))))</f>
        <v>Senior</v>
      </c>
      <c r="Q2953" s="3">
        <f>J2953/O2953</f>
        <v>2019.0902465494864</v>
      </c>
      <c r="R2953" s="5">
        <f>IF(B2953&gt;60,1,0)
+ IF(O2953&gt;7,1,0)
+ IF(L2953="Emergency",1,0)
+ IF(T2953="Critical",1,0)</f>
        <v>2</v>
      </c>
      <c r="S2953" s="6" t="str">
        <f>IF(R2953&lt;=1,"Low",
IF(R2953=2,"Medium","High"))</f>
        <v>Medium</v>
      </c>
      <c r="T2953" s="1" t="s">
        <v>71</v>
      </c>
    </row>
    <row r="2954" spans="1:20">
      <c r="A2954" s="1" t="s">
        <v>8513</v>
      </c>
      <c r="B2954" s="1">
        <v>61</v>
      </c>
      <c r="C2954" s="1" t="s">
        <v>21</v>
      </c>
      <c r="D2954" s="1" t="s">
        <v>52</v>
      </c>
      <c r="E2954" s="1" t="s">
        <v>45</v>
      </c>
      <c r="F2954" s="2">
        <v>44679</v>
      </c>
      <c r="G2954" s="1" t="s">
        <v>8514</v>
      </c>
      <c r="H2954" s="1" t="s">
        <v>8515</v>
      </c>
      <c r="I2954" s="1" t="s">
        <v>60</v>
      </c>
      <c r="J2954" s="3">
        <v>16085.7375091101</v>
      </c>
      <c r="K2954" s="1">
        <v>465</v>
      </c>
      <c r="L2954" s="1" t="s">
        <v>27</v>
      </c>
      <c r="M2954" s="2">
        <v>44706</v>
      </c>
      <c r="N2954" s="1" t="s">
        <v>66</v>
      </c>
      <c r="O2954" s="1">
        <f>M2954-F2954</f>
        <v>27</v>
      </c>
      <c r="P2954" s="1" t="str">
        <f>IF(B2954&lt;=17,"Teen",
IF(B2954&lt;=25,"Young Adult",
IF(B2954&lt;=35,"Adult",
IF(B2954&lt;=50,"Middle Age","Senior"))))</f>
        <v>Senior</v>
      </c>
      <c r="Q2954" s="3">
        <f>J2954/O2954</f>
        <v>595.76805589296669</v>
      </c>
      <c r="R2954" s="5">
        <f>IF(B2954&gt;60,1,0)
+ IF(O2954&gt;7,1,0)
+ IF(L2954="Emergency",1,0)
+ IF(T2954="Critical",1,0)</f>
        <v>2</v>
      </c>
      <c r="S2954" s="6" t="str">
        <f>IF(R2954&lt;=1,"Low",
IF(R2954=2,"Medium","High"))</f>
        <v>Medium</v>
      </c>
      <c r="T2954" s="1" t="s">
        <v>71</v>
      </c>
    </row>
    <row r="2955" spans="1:20">
      <c r="A2955" s="1" t="s">
        <v>8516</v>
      </c>
      <c r="B2955" s="1">
        <v>71</v>
      </c>
      <c r="C2955" s="1" t="s">
        <v>21</v>
      </c>
      <c r="D2955" s="1" t="s">
        <v>91</v>
      </c>
      <c r="E2955" s="1" t="s">
        <v>45</v>
      </c>
      <c r="F2955" s="2">
        <v>44679</v>
      </c>
      <c r="G2955" s="1" t="s">
        <v>8517</v>
      </c>
      <c r="H2955" s="1" t="s">
        <v>8518</v>
      </c>
      <c r="I2955" s="1" t="s">
        <v>65</v>
      </c>
      <c r="J2955" s="3">
        <v>23163.812546322399</v>
      </c>
      <c r="K2955" s="1">
        <v>312</v>
      </c>
      <c r="L2955" s="1" t="s">
        <v>42</v>
      </c>
      <c r="M2955" s="2">
        <v>44681</v>
      </c>
      <c r="N2955" s="1" t="s">
        <v>97</v>
      </c>
      <c r="O2955" s="1">
        <f>M2955-F2955</f>
        <v>2</v>
      </c>
      <c r="P2955" s="1" t="str">
        <f>IF(B2955&lt;=17,"Teen",
IF(B2955&lt;=25,"Young Adult",
IF(B2955&lt;=35,"Adult",
IF(B2955&lt;=50,"Middle Age","Senior"))))</f>
        <v>Senior</v>
      </c>
      <c r="Q2955" s="3">
        <f>J2955/O2955</f>
        <v>11581.906273161199</v>
      </c>
      <c r="R2955" s="5">
        <f>IF(B2955&gt;60,1,0)
+ IF(O2955&gt;7,1,0)
+ IF(L2955="Emergency",1,0)
+ IF(T2955="Critical",1,0)</f>
        <v>2</v>
      </c>
      <c r="S2955" s="6" t="str">
        <f>IF(R2955&lt;=1,"Low",
IF(R2955=2,"Medium","High"))</f>
        <v>Medium</v>
      </c>
      <c r="T2955" s="1" t="s">
        <v>71</v>
      </c>
    </row>
    <row r="2956" spans="1:20">
      <c r="A2956" s="1" t="s">
        <v>8519</v>
      </c>
      <c r="B2956" s="1">
        <v>55</v>
      </c>
      <c r="C2956" s="1" t="s">
        <v>51</v>
      </c>
      <c r="D2956" s="1" t="s">
        <v>91</v>
      </c>
      <c r="E2956" s="1" t="s">
        <v>84</v>
      </c>
      <c r="F2956" s="2">
        <v>44679</v>
      </c>
      <c r="G2956" s="1" t="s">
        <v>8520</v>
      </c>
      <c r="H2956" s="1" t="s">
        <v>8521</v>
      </c>
      <c r="I2956" s="1" t="s">
        <v>65</v>
      </c>
      <c r="J2956" s="3">
        <v>7140.1748818295</v>
      </c>
      <c r="K2956" s="1">
        <v>271</v>
      </c>
      <c r="L2956" s="1" t="s">
        <v>42</v>
      </c>
      <c r="M2956" s="2">
        <v>44704</v>
      </c>
      <c r="N2956" s="1" t="s">
        <v>97</v>
      </c>
      <c r="O2956" s="1">
        <f>M2956-F2956</f>
        <v>25</v>
      </c>
      <c r="P2956" s="1" t="str">
        <f>IF(B2956&lt;=17,"Teen",
IF(B2956&lt;=25,"Young Adult",
IF(B2956&lt;=35,"Adult",
IF(B2956&lt;=50,"Middle Age","Senior"))))</f>
        <v>Senior</v>
      </c>
      <c r="Q2956" s="3">
        <f>J2956/O2956</f>
        <v>285.60699527318002</v>
      </c>
      <c r="R2956" s="5">
        <f>IF(B2956&gt;60,1,0)
+ IF(O2956&gt;7,1,0)
+ IF(L2956="Emergency",1,0)
+ IF(T2956="Critical",1,0)</f>
        <v>2</v>
      </c>
      <c r="S2956" s="6" t="str">
        <f>IF(R2956&lt;=1,"Low",
IF(R2956=2,"Medium","High"))</f>
        <v>Medium</v>
      </c>
      <c r="T2956" s="1" t="s">
        <v>71</v>
      </c>
    </row>
    <row r="2957" spans="1:20">
      <c r="A2957" s="1" t="s">
        <v>8522</v>
      </c>
      <c r="B2957" s="1">
        <v>77</v>
      </c>
      <c r="C2957" s="1" t="s">
        <v>21</v>
      </c>
      <c r="D2957" s="1" t="s">
        <v>73</v>
      </c>
      <c r="E2957" s="1" t="s">
        <v>45</v>
      </c>
      <c r="F2957" s="2">
        <v>44679</v>
      </c>
      <c r="G2957" s="1" t="s">
        <v>8523</v>
      </c>
      <c r="H2957" s="1" t="s">
        <v>8524</v>
      </c>
      <c r="I2957" s="1" t="s">
        <v>56</v>
      </c>
      <c r="J2957" s="3">
        <v>35550.187382999597</v>
      </c>
      <c r="K2957" s="1">
        <v>162</v>
      </c>
      <c r="L2957" s="1" t="s">
        <v>27</v>
      </c>
      <c r="M2957" s="2">
        <v>44707</v>
      </c>
      <c r="N2957" s="1" t="s">
        <v>28</v>
      </c>
      <c r="O2957" s="1">
        <f>M2957-F2957</f>
        <v>28</v>
      </c>
      <c r="P2957" s="1" t="str">
        <f>IF(B2957&lt;=17,"Teen",
IF(B2957&lt;=25,"Young Adult",
IF(B2957&lt;=35,"Adult",
IF(B2957&lt;=50,"Middle Age","Senior"))))</f>
        <v>Senior</v>
      </c>
      <c r="Q2957" s="3">
        <f>J2957/O2957</f>
        <v>1269.6495493928428</v>
      </c>
      <c r="R2957" s="5">
        <f>IF(B2957&gt;60,1,0)
+ IF(O2957&gt;7,1,0)
+ IF(L2957="Emergency",1,0)
+ IF(T2957="Critical",1,0)</f>
        <v>2</v>
      </c>
      <c r="S2957" s="6" t="str">
        <f>IF(R2957&lt;=1,"Low",
IF(R2957=2,"Medium","High"))</f>
        <v>Medium</v>
      </c>
      <c r="T2957" s="1" t="s">
        <v>49</v>
      </c>
    </row>
    <row r="2958" spans="1:20">
      <c r="A2958" s="1" t="s">
        <v>8525</v>
      </c>
      <c r="B2958" s="1">
        <v>41</v>
      </c>
      <c r="C2958" s="1" t="s">
        <v>51</v>
      </c>
      <c r="D2958" s="1" t="s">
        <v>73</v>
      </c>
      <c r="E2958" s="1" t="s">
        <v>84</v>
      </c>
      <c r="F2958" s="2">
        <v>44679</v>
      </c>
      <c r="G2958" s="1" t="s">
        <v>8526</v>
      </c>
      <c r="H2958" s="1" t="s">
        <v>8527</v>
      </c>
      <c r="I2958" s="1" t="s">
        <v>65</v>
      </c>
      <c r="J2958" s="3">
        <v>8651.44419487702</v>
      </c>
      <c r="K2958" s="1">
        <v>482</v>
      </c>
      <c r="L2958" s="1" t="s">
        <v>42</v>
      </c>
      <c r="M2958" s="2">
        <v>44680</v>
      </c>
      <c r="N2958" s="1" t="s">
        <v>48</v>
      </c>
      <c r="O2958" s="1">
        <f>M2958-F2958</f>
        <v>1</v>
      </c>
      <c r="P2958" s="1" t="str">
        <f>IF(B2958&lt;=17,"Teen",
IF(B2958&lt;=25,"Young Adult",
IF(B2958&lt;=35,"Adult",
IF(B2958&lt;=50,"Middle Age","Senior"))))</f>
        <v>Middle Age</v>
      </c>
      <c r="Q2958" s="3">
        <f>J2958/O2958</f>
        <v>8651.44419487702</v>
      </c>
      <c r="R2958" s="5">
        <f>IF(B2958&gt;60,1,0)
+ IF(O2958&gt;7,1,0)
+ IF(L2958="Emergency",1,0)
+ IF(T2958="Critical",1,0)</f>
        <v>1</v>
      </c>
      <c r="S2958" s="6" t="str">
        <f>IF(R2958&lt;=1,"Low",
IF(R2958=2,"Medium","High"))</f>
        <v>Low</v>
      </c>
      <c r="T2958" s="1" t="s">
        <v>29</v>
      </c>
    </row>
    <row r="2959" spans="1:20">
      <c r="A2959" s="1" t="s">
        <v>7734</v>
      </c>
      <c r="B2959" s="1">
        <v>23</v>
      </c>
      <c r="C2959" s="1" t="s">
        <v>21</v>
      </c>
      <c r="D2959" s="1" t="s">
        <v>91</v>
      </c>
      <c r="E2959" s="1" t="s">
        <v>53</v>
      </c>
      <c r="F2959" s="2">
        <v>44679</v>
      </c>
      <c r="G2959" s="1" t="s">
        <v>8528</v>
      </c>
      <c r="H2959" s="1" t="s">
        <v>8529</v>
      </c>
      <c r="I2959" s="1" t="s">
        <v>56</v>
      </c>
      <c r="J2959" s="3">
        <v>3055.7876552651301</v>
      </c>
      <c r="K2959" s="1">
        <v>273</v>
      </c>
      <c r="L2959" s="1" t="s">
        <v>37</v>
      </c>
      <c r="M2959" s="2">
        <v>44698</v>
      </c>
      <c r="N2959" s="1" t="s">
        <v>38</v>
      </c>
      <c r="O2959" s="1">
        <f>M2959-F2959</f>
        <v>19</v>
      </c>
      <c r="P2959" s="1" t="str">
        <f>IF(B2959&lt;=17,"Teen",
IF(B2959&lt;=25,"Young Adult",
IF(B2959&lt;=35,"Adult",
IF(B2959&lt;=50,"Middle Age","Senior"))))</f>
        <v>Young Adult</v>
      </c>
      <c r="Q2959" s="3">
        <f>J2959/O2959</f>
        <v>160.83092922448054</v>
      </c>
      <c r="R2959" s="5">
        <f>IF(B2959&gt;60,1,0)
+ IF(O2959&gt;7,1,0)
+ IF(L2959="Emergency",1,0)
+ IF(T2959="Critical",1,0)</f>
        <v>1</v>
      </c>
      <c r="S2959" s="6" t="str">
        <f>IF(R2959&lt;=1,"Low",
IF(R2959=2,"Medium","High"))</f>
        <v>Low</v>
      </c>
      <c r="T2959" s="1" t="s">
        <v>71</v>
      </c>
    </row>
    <row r="2960" spans="1:20">
      <c r="A2960" s="1" t="s">
        <v>8530</v>
      </c>
      <c r="B2960" s="1">
        <v>70</v>
      </c>
      <c r="C2960" s="1" t="s">
        <v>21</v>
      </c>
      <c r="D2960" s="1" t="s">
        <v>62</v>
      </c>
      <c r="E2960" s="1" t="s">
        <v>45</v>
      </c>
      <c r="F2960" s="2">
        <v>44678</v>
      </c>
      <c r="G2960" s="1" t="s">
        <v>8531</v>
      </c>
      <c r="H2960" s="1" t="s">
        <v>8532</v>
      </c>
      <c r="I2960" s="1" t="s">
        <v>26</v>
      </c>
      <c r="J2960" s="3">
        <v>47881.281107418901</v>
      </c>
      <c r="K2960" s="1">
        <v>144</v>
      </c>
      <c r="L2960" s="1" t="s">
        <v>37</v>
      </c>
      <c r="M2960" s="2">
        <v>44693</v>
      </c>
      <c r="N2960" s="1" t="s">
        <v>28</v>
      </c>
      <c r="O2960" s="1">
        <f>M2960-F2960</f>
        <v>15</v>
      </c>
      <c r="P2960" s="1" t="str">
        <f>IF(B2960&lt;=17,"Teen",
IF(B2960&lt;=25,"Young Adult",
IF(B2960&lt;=35,"Adult",
IF(B2960&lt;=50,"Middle Age","Senior"))))</f>
        <v>Senior</v>
      </c>
      <c r="Q2960" s="3">
        <f>J2960/O2960</f>
        <v>3192.0854071612603</v>
      </c>
      <c r="R2960" s="5">
        <f>IF(B2960&gt;60,1,0)
+ IF(O2960&gt;7,1,0)
+ IF(L2960="Emergency",1,0)
+ IF(T2960="Critical",1,0)</f>
        <v>2</v>
      </c>
      <c r="S2960" s="6" t="str">
        <f>IF(R2960&lt;=1,"Low",
IF(R2960=2,"Medium","High"))</f>
        <v>Medium</v>
      </c>
      <c r="T2960" s="1" t="s">
        <v>29</v>
      </c>
    </row>
    <row r="2961" spans="1:20">
      <c r="A2961" s="1" t="s">
        <v>8533</v>
      </c>
      <c r="B2961" s="1">
        <v>79</v>
      </c>
      <c r="C2961" s="1" t="s">
        <v>21</v>
      </c>
      <c r="D2961" s="1" t="s">
        <v>73</v>
      </c>
      <c r="E2961" s="1" t="s">
        <v>45</v>
      </c>
      <c r="F2961" s="2">
        <v>44678</v>
      </c>
      <c r="G2961" s="1" t="s">
        <v>8534</v>
      </c>
      <c r="H2961" s="1" t="s">
        <v>8535</v>
      </c>
      <c r="I2961" s="1" t="s">
        <v>26</v>
      </c>
      <c r="J2961" s="3">
        <v>14251.9223185013</v>
      </c>
      <c r="K2961" s="1">
        <v>250</v>
      </c>
      <c r="L2961" s="1" t="s">
        <v>42</v>
      </c>
      <c r="M2961" s="2">
        <v>44706</v>
      </c>
      <c r="N2961" s="1" t="s">
        <v>28</v>
      </c>
      <c r="O2961" s="1">
        <f>M2961-F2961</f>
        <v>28</v>
      </c>
      <c r="P2961" s="1" t="str">
        <f>IF(B2961&lt;=17,"Teen",
IF(B2961&lt;=25,"Young Adult",
IF(B2961&lt;=35,"Adult",
IF(B2961&lt;=50,"Middle Age","Senior"))))</f>
        <v>Senior</v>
      </c>
      <c r="Q2961" s="3">
        <f>J2961/O2961</f>
        <v>508.99722566076071</v>
      </c>
      <c r="R2961" s="5">
        <f>IF(B2961&gt;60,1,0)
+ IF(O2961&gt;7,1,0)
+ IF(L2961="Emergency",1,0)
+ IF(T2961="Critical",1,0)</f>
        <v>3</v>
      </c>
      <c r="S2961" s="6" t="str">
        <f>IF(R2961&lt;=1,"Low",
IF(R2961=2,"Medium","High"))</f>
        <v>High</v>
      </c>
      <c r="T2961" s="1" t="s">
        <v>29</v>
      </c>
    </row>
    <row r="2962" spans="1:20">
      <c r="A2962" s="1" t="s">
        <v>8536</v>
      </c>
      <c r="B2962" s="1">
        <v>35</v>
      </c>
      <c r="C2962" s="1" t="s">
        <v>21</v>
      </c>
      <c r="D2962" s="1" t="s">
        <v>44</v>
      </c>
      <c r="E2962" s="1" t="s">
        <v>84</v>
      </c>
      <c r="F2962" s="2">
        <v>44678</v>
      </c>
      <c r="G2962" s="1" t="s">
        <v>8537</v>
      </c>
      <c r="H2962" s="1" t="s">
        <v>8538</v>
      </c>
      <c r="I2962" s="1" t="s">
        <v>56</v>
      </c>
      <c r="J2962" s="3">
        <v>11580.471042970599</v>
      </c>
      <c r="K2962" s="1">
        <v>460</v>
      </c>
      <c r="L2962" s="1" t="s">
        <v>42</v>
      </c>
      <c r="M2962" s="2">
        <v>44707</v>
      </c>
      <c r="N2962" s="1" t="s">
        <v>48</v>
      </c>
      <c r="O2962" s="1">
        <f>M2962-F2962</f>
        <v>29</v>
      </c>
      <c r="P2962" s="1" t="str">
        <f>IF(B2962&lt;=17,"Teen",
IF(B2962&lt;=25,"Young Adult",
IF(B2962&lt;=35,"Adult",
IF(B2962&lt;=50,"Middle Age","Senior"))))</f>
        <v>Adult</v>
      </c>
      <c r="Q2962" s="3">
        <f>J2962/O2962</f>
        <v>399.32658768864133</v>
      </c>
      <c r="R2962" s="5">
        <f>IF(B2962&gt;60,1,0)
+ IF(O2962&gt;7,1,0)
+ IF(L2962="Emergency",1,0)
+ IF(T2962="Critical",1,0)</f>
        <v>2</v>
      </c>
      <c r="S2962" s="6" t="str">
        <f>IF(R2962&lt;=1,"Low",
IF(R2962=2,"Medium","High"))</f>
        <v>Medium</v>
      </c>
      <c r="T2962" s="1" t="s">
        <v>49</v>
      </c>
    </row>
    <row r="2963" spans="1:20">
      <c r="A2963" s="1" t="s">
        <v>8539</v>
      </c>
      <c r="B2963" s="1">
        <v>45</v>
      </c>
      <c r="C2963" s="1" t="s">
        <v>51</v>
      </c>
      <c r="D2963" s="1" t="s">
        <v>91</v>
      </c>
      <c r="E2963" s="1" t="s">
        <v>84</v>
      </c>
      <c r="F2963" s="2">
        <v>44678</v>
      </c>
      <c r="G2963" s="1" t="s">
        <v>8540</v>
      </c>
      <c r="H2963" s="1" t="s">
        <v>8541</v>
      </c>
      <c r="I2963" s="1" t="s">
        <v>56</v>
      </c>
      <c r="J2963" s="3">
        <v>16342.0556835396</v>
      </c>
      <c r="K2963" s="1">
        <v>165</v>
      </c>
      <c r="L2963" s="1" t="s">
        <v>42</v>
      </c>
      <c r="M2963" s="2">
        <v>44689</v>
      </c>
      <c r="N2963" s="1" t="s">
        <v>38</v>
      </c>
      <c r="O2963" s="1">
        <f>M2963-F2963</f>
        <v>11</v>
      </c>
      <c r="P2963" s="1" t="str">
        <f>IF(B2963&lt;=17,"Teen",
IF(B2963&lt;=25,"Young Adult",
IF(B2963&lt;=35,"Adult",
IF(B2963&lt;=50,"Middle Age","Senior"))))</f>
        <v>Middle Age</v>
      </c>
      <c r="Q2963" s="3">
        <f>J2963/O2963</f>
        <v>1485.6414257763272</v>
      </c>
      <c r="R2963" s="5">
        <f>IF(B2963&gt;60,1,0)
+ IF(O2963&gt;7,1,0)
+ IF(L2963="Emergency",1,0)
+ IF(T2963="Critical",1,0)</f>
        <v>2</v>
      </c>
      <c r="S2963" s="6" t="str">
        <f>IF(R2963&lt;=1,"Low",
IF(R2963=2,"Medium","High"))</f>
        <v>Medium</v>
      </c>
      <c r="T2963" s="1" t="s">
        <v>49</v>
      </c>
    </row>
    <row r="2964" spans="1:20">
      <c r="A2964" s="1" t="s">
        <v>8542</v>
      </c>
      <c r="B2964" s="1">
        <v>58</v>
      </c>
      <c r="C2964" s="1" t="s">
        <v>51</v>
      </c>
      <c r="D2964" s="1" t="s">
        <v>22</v>
      </c>
      <c r="E2964" s="1" t="s">
        <v>74</v>
      </c>
      <c r="F2964" s="2">
        <v>44678</v>
      </c>
      <c r="G2964" s="1" t="s">
        <v>8543</v>
      </c>
      <c r="H2964" s="1" t="s">
        <v>8544</v>
      </c>
      <c r="I2964" s="1" t="s">
        <v>56</v>
      </c>
      <c r="J2964" s="3">
        <v>46271.862132410701</v>
      </c>
      <c r="K2964" s="1">
        <v>331</v>
      </c>
      <c r="L2964" s="1" t="s">
        <v>27</v>
      </c>
      <c r="M2964" s="2">
        <v>44706</v>
      </c>
      <c r="N2964" s="1" t="s">
        <v>28</v>
      </c>
      <c r="O2964" s="1">
        <f>M2964-F2964</f>
        <v>28</v>
      </c>
      <c r="P2964" s="1" t="str">
        <f>IF(B2964&lt;=17,"Teen",
IF(B2964&lt;=25,"Young Adult",
IF(B2964&lt;=35,"Adult",
IF(B2964&lt;=50,"Middle Age","Senior"))))</f>
        <v>Senior</v>
      </c>
      <c r="Q2964" s="3">
        <f>J2964/O2964</f>
        <v>1652.5665047289535</v>
      </c>
      <c r="R2964" s="5">
        <f>IF(B2964&gt;60,1,0)
+ IF(O2964&gt;7,1,0)
+ IF(L2964="Emergency",1,0)
+ IF(T2964="Critical",1,0)</f>
        <v>1</v>
      </c>
      <c r="S2964" s="6" t="str">
        <f>IF(R2964&lt;=1,"Low",
IF(R2964=2,"Medium","High"))</f>
        <v>Low</v>
      </c>
      <c r="T2964" s="1" t="s">
        <v>71</v>
      </c>
    </row>
    <row r="2965" spans="1:20">
      <c r="A2965" s="1" t="s">
        <v>8545</v>
      </c>
      <c r="B2965" s="1">
        <v>39</v>
      </c>
      <c r="C2965" s="1" t="s">
        <v>51</v>
      </c>
      <c r="D2965" s="1" t="s">
        <v>44</v>
      </c>
      <c r="E2965" s="1" t="s">
        <v>45</v>
      </c>
      <c r="F2965" s="2">
        <v>44678</v>
      </c>
      <c r="G2965" s="1" t="s">
        <v>8546</v>
      </c>
      <c r="H2965" s="1" t="s">
        <v>267</v>
      </c>
      <c r="I2965" s="1" t="s">
        <v>36</v>
      </c>
      <c r="J2965" s="3">
        <v>15868.402899565601</v>
      </c>
      <c r="K2965" s="1">
        <v>443</v>
      </c>
      <c r="L2965" s="1" t="s">
        <v>37</v>
      </c>
      <c r="M2965" s="2">
        <v>44695</v>
      </c>
      <c r="N2965" s="1" t="s">
        <v>38</v>
      </c>
      <c r="O2965" s="1">
        <f>M2965-F2965</f>
        <v>17</v>
      </c>
      <c r="P2965" s="1" t="str">
        <f>IF(B2965&lt;=17,"Teen",
IF(B2965&lt;=25,"Young Adult",
IF(B2965&lt;=35,"Adult",
IF(B2965&lt;=50,"Middle Age","Senior"))))</f>
        <v>Middle Age</v>
      </c>
      <c r="Q2965" s="3">
        <f>J2965/O2965</f>
        <v>933.43546468032946</v>
      </c>
      <c r="R2965" s="5">
        <f>IF(B2965&gt;60,1,0)
+ IF(O2965&gt;7,1,0)
+ IF(L2965="Emergency",1,0)
+ IF(T2965="Critical",1,0)</f>
        <v>1</v>
      </c>
      <c r="S2965" s="6" t="str">
        <f>IF(R2965&lt;=1,"Low",
IF(R2965=2,"Medium","High"))</f>
        <v>Low</v>
      </c>
      <c r="T2965" s="1" t="s">
        <v>71</v>
      </c>
    </row>
    <row r="2966" spans="1:20">
      <c r="A2966" s="1" t="s">
        <v>8547</v>
      </c>
      <c r="B2966" s="1">
        <v>68</v>
      </c>
      <c r="C2966" s="1" t="s">
        <v>51</v>
      </c>
      <c r="D2966" s="1" t="s">
        <v>62</v>
      </c>
      <c r="E2966" s="1" t="s">
        <v>84</v>
      </c>
      <c r="F2966" s="2">
        <v>44678</v>
      </c>
      <c r="G2966" s="1" t="s">
        <v>8548</v>
      </c>
      <c r="H2966" s="1" t="s">
        <v>8549</v>
      </c>
      <c r="I2966" s="1" t="s">
        <v>60</v>
      </c>
      <c r="J2966" s="3">
        <v>13709.6245903166</v>
      </c>
      <c r="K2966" s="1">
        <v>462</v>
      </c>
      <c r="L2966" s="1" t="s">
        <v>42</v>
      </c>
      <c r="M2966" s="2">
        <v>44699</v>
      </c>
      <c r="N2966" s="1" t="s">
        <v>28</v>
      </c>
      <c r="O2966" s="1">
        <f>M2966-F2966</f>
        <v>21</v>
      </c>
      <c r="P2966" s="1" t="str">
        <f>IF(B2966&lt;=17,"Teen",
IF(B2966&lt;=25,"Young Adult",
IF(B2966&lt;=35,"Adult",
IF(B2966&lt;=50,"Middle Age","Senior"))))</f>
        <v>Senior</v>
      </c>
      <c r="Q2966" s="3">
        <f>J2966/O2966</f>
        <v>652.83926620555235</v>
      </c>
      <c r="R2966" s="5">
        <f>IF(B2966&gt;60,1,0)
+ IF(O2966&gt;7,1,0)
+ IF(L2966="Emergency",1,0)
+ IF(T2966="Critical",1,0)</f>
        <v>3</v>
      </c>
      <c r="S2966" s="6" t="str">
        <f>IF(R2966&lt;=1,"Low",
IF(R2966=2,"Medium","High"))</f>
        <v>High</v>
      </c>
      <c r="T2966" s="1" t="s">
        <v>49</v>
      </c>
    </row>
    <row r="2967" spans="1:20">
      <c r="A2967" s="1" t="s">
        <v>8550</v>
      </c>
      <c r="B2967" s="1">
        <v>18</v>
      </c>
      <c r="C2967" s="1" t="s">
        <v>51</v>
      </c>
      <c r="D2967" s="1" t="s">
        <v>73</v>
      </c>
      <c r="E2967" s="1" t="s">
        <v>84</v>
      </c>
      <c r="F2967" s="2">
        <v>44678</v>
      </c>
      <c r="G2967" s="1" t="s">
        <v>8551</v>
      </c>
      <c r="H2967" s="1" t="s">
        <v>8552</v>
      </c>
      <c r="I2967" s="1" t="s">
        <v>60</v>
      </c>
      <c r="J2967" s="3">
        <v>45057.402332073798</v>
      </c>
      <c r="K2967" s="1">
        <v>382</v>
      </c>
      <c r="L2967" s="1" t="s">
        <v>42</v>
      </c>
      <c r="M2967" s="2">
        <v>44692</v>
      </c>
      <c r="N2967" s="1" t="s">
        <v>38</v>
      </c>
      <c r="O2967" s="1">
        <f>M2967-F2967</f>
        <v>14</v>
      </c>
      <c r="P2967" s="1" t="str">
        <f>IF(B2967&lt;=17,"Teen",
IF(B2967&lt;=25,"Young Adult",
IF(B2967&lt;=35,"Adult",
IF(B2967&lt;=50,"Middle Age","Senior"))))</f>
        <v>Young Adult</v>
      </c>
      <c r="Q2967" s="3">
        <f>J2967/O2967</f>
        <v>3218.3858808624141</v>
      </c>
      <c r="R2967" s="5">
        <f>IF(B2967&gt;60,1,0)
+ IF(O2967&gt;7,1,0)
+ IF(L2967="Emergency",1,0)
+ IF(T2967="Critical",1,0)</f>
        <v>2</v>
      </c>
      <c r="S2967" s="6" t="str">
        <f>IF(R2967&lt;=1,"Low",
IF(R2967=2,"Medium","High"))</f>
        <v>Medium</v>
      </c>
      <c r="T2967" s="1" t="s">
        <v>49</v>
      </c>
    </row>
    <row r="2968" spans="1:20">
      <c r="A2968" s="1" t="s">
        <v>8553</v>
      </c>
      <c r="B2968" s="1">
        <v>81</v>
      </c>
      <c r="C2968" s="1" t="s">
        <v>51</v>
      </c>
      <c r="D2968" s="1" t="s">
        <v>62</v>
      </c>
      <c r="E2968" s="1" t="s">
        <v>53</v>
      </c>
      <c r="F2968" s="2">
        <v>44678</v>
      </c>
      <c r="G2968" s="1" t="s">
        <v>8554</v>
      </c>
      <c r="H2968" s="1" t="s">
        <v>8555</v>
      </c>
      <c r="I2968" s="1" t="s">
        <v>36</v>
      </c>
      <c r="J2968" s="3">
        <v>13158.124974652401</v>
      </c>
      <c r="K2968" s="1">
        <v>166</v>
      </c>
      <c r="L2968" s="1" t="s">
        <v>37</v>
      </c>
      <c r="M2968" s="2">
        <v>44707</v>
      </c>
      <c r="N2968" s="1" t="s">
        <v>66</v>
      </c>
      <c r="O2968" s="1">
        <f>M2968-F2968</f>
        <v>29</v>
      </c>
      <c r="P2968" s="1" t="str">
        <f>IF(B2968&lt;=17,"Teen",
IF(B2968&lt;=25,"Young Adult",
IF(B2968&lt;=35,"Adult",
IF(B2968&lt;=50,"Middle Age","Senior"))))</f>
        <v>Senior</v>
      </c>
      <c r="Q2968" s="3">
        <f>J2968/O2968</f>
        <v>453.72844740180693</v>
      </c>
      <c r="R2968" s="5">
        <f>IF(B2968&gt;60,1,0)
+ IF(O2968&gt;7,1,0)
+ IF(L2968="Emergency",1,0)
+ IF(T2968="Critical",1,0)</f>
        <v>2</v>
      </c>
      <c r="S2968" s="6" t="str">
        <f>IF(R2968&lt;=1,"Low",
IF(R2968=2,"Medium","High"))</f>
        <v>Medium</v>
      </c>
      <c r="T2968" s="1" t="s">
        <v>29</v>
      </c>
    </row>
    <row r="2969" spans="1:20">
      <c r="A2969" s="1" t="s">
        <v>8556</v>
      </c>
      <c r="B2969" s="1">
        <v>73</v>
      </c>
      <c r="C2969" s="1" t="s">
        <v>51</v>
      </c>
      <c r="D2969" s="1" t="s">
        <v>22</v>
      </c>
      <c r="E2969" s="1" t="s">
        <v>84</v>
      </c>
      <c r="F2969" s="2">
        <v>44678</v>
      </c>
      <c r="G2969" s="1" t="s">
        <v>8557</v>
      </c>
      <c r="H2969" s="1" t="s">
        <v>8558</v>
      </c>
      <c r="I2969" s="1" t="s">
        <v>36</v>
      </c>
      <c r="J2969" s="3">
        <v>23191.490972219799</v>
      </c>
      <c r="K2969" s="1">
        <v>288</v>
      </c>
      <c r="L2969" s="1" t="s">
        <v>37</v>
      </c>
      <c r="M2969" s="2">
        <v>44679</v>
      </c>
      <c r="N2969" s="1" t="s">
        <v>66</v>
      </c>
      <c r="O2969" s="1">
        <f>M2969-F2969</f>
        <v>1</v>
      </c>
      <c r="P2969" s="1" t="str">
        <f>IF(B2969&lt;=17,"Teen",
IF(B2969&lt;=25,"Young Adult",
IF(B2969&lt;=35,"Adult",
IF(B2969&lt;=50,"Middle Age","Senior"))))</f>
        <v>Senior</v>
      </c>
      <c r="Q2969" s="3">
        <f>J2969/O2969</f>
        <v>23191.490972219799</v>
      </c>
      <c r="R2969" s="5">
        <f>IF(B2969&gt;60,1,0)
+ IF(O2969&gt;7,1,0)
+ IF(L2969="Emergency",1,0)
+ IF(T2969="Critical",1,0)</f>
        <v>1</v>
      </c>
      <c r="S2969" s="6" t="str">
        <f>IF(R2969&lt;=1,"Low",
IF(R2969=2,"Medium","High"))</f>
        <v>Low</v>
      </c>
      <c r="T2969" s="1" t="s">
        <v>71</v>
      </c>
    </row>
    <row r="2970" spans="1:20">
      <c r="A2970" s="1" t="s">
        <v>8559</v>
      </c>
      <c r="B2970" s="1">
        <v>64</v>
      </c>
      <c r="C2970" s="1" t="s">
        <v>51</v>
      </c>
      <c r="D2970" s="1" t="s">
        <v>32</v>
      </c>
      <c r="E2970" s="1" t="s">
        <v>74</v>
      </c>
      <c r="F2970" s="2">
        <v>44678</v>
      </c>
      <c r="G2970" s="1" t="s">
        <v>8560</v>
      </c>
      <c r="H2970" s="1" t="s">
        <v>8561</v>
      </c>
      <c r="I2970" s="1" t="s">
        <v>65</v>
      </c>
      <c r="J2970" s="3">
        <v>4499.8866998457197</v>
      </c>
      <c r="K2970" s="1">
        <v>197</v>
      </c>
      <c r="L2970" s="1" t="s">
        <v>27</v>
      </c>
      <c r="M2970" s="2">
        <v>44687</v>
      </c>
      <c r="N2970" s="1" t="s">
        <v>97</v>
      </c>
      <c r="O2970" s="1">
        <f>M2970-F2970</f>
        <v>9</v>
      </c>
      <c r="P2970" s="1" t="str">
        <f>IF(B2970&lt;=17,"Teen",
IF(B2970&lt;=25,"Young Adult",
IF(B2970&lt;=35,"Adult",
IF(B2970&lt;=50,"Middle Age","Senior"))))</f>
        <v>Senior</v>
      </c>
      <c r="Q2970" s="3">
        <f>J2970/O2970</f>
        <v>499.98741109396883</v>
      </c>
      <c r="R2970" s="5">
        <f>IF(B2970&gt;60,1,0)
+ IF(O2970&gt;7,1,0)
+ IF(L2970="Emergency",1,0)
+ IF(T2970="Critical",1,0)</f>
        <v>2</v>
      </c>
      <c r="S2970" s="6" t="str">
        <f>IF(R2970&lt;=1,"Low",
IF(R2970=2,"Medium","High"))</f>
        <v>Medium</v>
      </c>
      <c r="T2970" s="1" t="s">
        <v>29</v>
      </c>
    </row>
    <row r="2971" spans="1:20">
      <c r="A2971" s="1" t="s">
        <v>8562</v>
      </c>
      <c r="B2971" s="1">
        <v>35</v>
      </c>
      <c r="C2971" s="1" t="s">
        <v>51</v>
      </c>
      <c r="D2971" s="1" t="s">
        <v>44</v>
      </c>
      <c r="E2971" s="1" t="s">
        <v>23</v>
      </c>
      <c r="F2971" s="2">
        <v>44678</v>
      </c>
      <c r="G2971" s="1" t="s">
        <v>8563</v>
      </c>
      <c r="H2971" s="1" t="s">
        <v>8564</v>
      </c>
      <c r="I2971" s="1" t="s">
        <v>26</v>
      </c>
      <c r="J2971" s="3">
        <v>3046.9929053914898</v>
      </c>
      <c r="K2971" s="1">
        <v>421</v>
      </c>
      <c r="L2971" s="1" t="s">
        <v>27</v>
      </c>
      <c r="M2971" s="2">
        <v>44681</v>
      </c>
      <c r="N2971" s="1" t="s">
        <v>48</v>
      </c>
      <c r="O2971" s="1">
        <f>M2971-F2971</f>
        <v>3</v>
      </c>
      <c r="P2971" s="1" t="str">
        <f>IF(B2971&lt;=17,"Teen",
IF(B2971&lt;=25,"Young Adult",
IF(B2971&lt;=35,"Adult",
IF(B2971&lt;=50,"Middle Age","Senior"))))</f>
        <v>Adult</v>
      </c>
      <c r="Q2971" s="3">
        <f>J2971/O2971</f>
        <v>1015.6643017971633</v>
      </c>
      <c r="R2971" s="5">
        <f>IF(B2971&gt;60,1,0)
+ IF(O2971&gt;7,1,0)
+ IF(L2971="Emergency",1,0)
+ IF(T2971="Critical",1,0)</f>
        <v>0</v>
      </c>
      <c r="S2971" s="6" t="str">
        <f>IF(R2971&lt;=1,"Low",
IF(R2971=2,"Medium","High"))</f>
        <v>Low</v>
      </c>
      <c r="T2971" s="1" t="s">
        <v>49</v>
      </c>
    </row>
    <row r="2972" spans="1:20">
      <c r="A2972" s="1" t="s">
        <v>8565</v>
      </c>
      <c r="B2972" s="1">
        <v>18</v>
      </c>
      <c r="C2972" s="1" t="s">
        <v>51</v>
      </c>
      <c r="D2972" s="1" t="s">
        <v>62</v>
      </c>
      <c r="E2972" s="1" t="s">
        <v>23</v>
      </c>
      <c r="F2972" s="2">
        <v>44678</v>
      </c>
      <c r="G2972" s="1" t="s">
        <v>8566</v>
      </c>
      <c r="H2972" s="1" t="s">
        <v>8567</v>
      </c>
      <c r="I2972" s="1" t="s">
        <v>56</v>
      </c>
      <c r="J2972" s="3">
        <v>35444.100570110502</v>
      </c>
      <c r="K2972" s="1">
        <v>434</v>
      </c>
      <c r="L2972" s="1" t="s">
        <v>42</v>
      </c>
      <c r="M2972" s="2">
        <v>44698</v>
      </c>
      <c r="N2972" s="1" t="s">
        <v>38</v>
      </c>
      <c r="O2972" s="1">
        <f>M2972-F2972</f>
        <v>20</v>
      </c>
      <c r="P2972" s="1" t="str">
        <f>IF(B2972&lt;=17,"Teen",
IF(B2972&lt;=25,"Young Adult",
IF(B2972&lt;=35,"Adult",
IF(B2972&lt;=50,"Middle Age","Senior"))))</f>
        <v>Young Adult</v>
      </c>
      <c r="Q2972" s="3">
        <f>J2972/O2972</f>
        <v>1772.2050285055252</v>
      </c>
      <c r="R2972" s="5">
        <f>IF(B2972&gt;60,1,0)
+ IF(O2972&gt;7,1,0)
+ IF(L2972="Emergency",1,0)
+ IF(T2972="Critical",1,0)</f>
        <v>2</v>
      </c>
      <c r="S2972" s="6" t="str">
        <f>IF(R2972&lt;=1,"Low",
IF(R2972=2,"Medium","High"))</f>
        <v>Medium</v>
      </c>
      <c r="T2972" s="1" t="s">
        <v>29</v>
      </c>
    </row>
    <row r="2973" spans="1:20">
      <c r="A2973" s="1" t="s">
        <v>8568</v>
      </c>
      <c r="B2973" s="1">
        <v>37</v>
      </c>
      <c r="C2973" s="1" t="s">
        <v>51</v>
      </c>
      <c r="D2973" s="1" t="s">
        <v>68</v>
      </c>
      <c r="E2973" s="1" t="s">
        <v>45</v>
      </c>
      <c r="F2973" s="2">
        <v>44678</v>
      </c>
      <c r="G2973" s="1" t="s">
        <v>8569</v>
      </c>
      <c r="H2973" s="1" t="s">
        <v>8570</v>
      </c>
      <c r="I2973" s="1" t="s">
        <v>60</v>
      </c>
      <c r="J2973" s="3">
        <v>26105.814302826398</v>
      </c>
      <c r="K2973" s="1">
        <v>123</v>
      </c>
      <c r="L2973" s="1" t="s">
        <v>37</v>
      </c>
      <c r="M2973" s="2">
        <v>44686</v>
      </c>
      <c r="N2973" s="1" t="s">
        <v>38</v>
      </c>
      <c r="O2973" s="1">
        <f>M2973-F2973</f>
        <v>8</v>
      </c>
      <c r="P2973" s="1" t="str">
        <f>IF(B2973&lt;=17,"Teen",
IF(B2973&lt;=25,"Young Adult",
IF(B2973&lt;=35,"Adult",
IF(B2973&lt;=50,"Middle Age","Senior"))))</f>
        <v>Middle Age</v>
      </c>
      <c r="Q2973" s="3">
        <f>J2973/O2973</f>
        <v>3263.2267878532998</v>
      </c>
      <c r="R2973" s="5">
        <f>IF(B2973&gt;60,1,0)
+ IF(O2973&gt;7,1,0)
+ IF(L2973="Emergency",1,0)
+ IF(T2973="Critical",1,0)</f>
        <v>1</v>
      </c>
      <c r="S2973" s="6" t="str">
        <f>IF(R2973&lt;=1,"Low",
IF(R2973=2,"Medium","High"))</f>
        <v>Low</v>
      </c>
      <c r="T2973" s="1" t="s">
        <v>49</v>
      </c>
    </row>
    <row r="2974" spans="1:20">
      <c r="A2974" s="1" t="s">
        <v>8571</v>
      </c>
      <c r="B2974" s="1">
        <v>43</v>
      </c>
      <c r="C2974" s="1" t="s">
        <v>51</v>
      </c>
      <c r="D2974" s="1" t="s">
        <v>73</v>
      </c>
      <c r="E2974" s="1" t="s">
        <v>53</v>
      </c>
      <c r="F2974" s="2">
        <v>44678</v>
      </c>
      <c r="G2974" s="1" t="s">
        <v>8572</v>
      </c>
      <c r="H2974" s="1" t="s">
        <v>8573</v>
      </c>
      <c r="I2974" s="1" t="s">
        <v>65</v>
      </c>
      <c r="J2974" s="3">
        <v>8335.9935830947707</v>
      </c>
      <c r="K2974" s="1">
        <v>286</v>
      </c>
      <c r="L2974" s="1" t="s">
        <v>37</v>
      </c>
      <c r="M2974" s="2">
        <v>44697</v>
      </c>
      <c r="N2974" s="1" t="s">
        <v>48</v>
      </c>
      <c r="O2974" s="1">
        <f>M2974-F2974</f>
        <v>19</v>
      </c>
      <c r="P2974" s="1" t="str">
        <f>IF(B2974&lt;=17,"Teen",
IF(B2974&lt;=25,"Young Adult",
IF(B2974&lt;=35,"Adult",
IF(B2974&lt;=50,"Middle Age","Senior"))))</f>
        <v>Middle Age</v>
      </c>
      <c r="Q2974" s="3">
        <f>J2974/O2974</f>
        <v>438.73650437340899</v>
      </c>
      <c r="R2974" s="5">
        <f>IF(B2974&gt;60,1,0)
+ IF(O2974&gt;7,1,0)
+ IF(L2974="Emergency",1,0)
+ IF(T2974="Critical",1,0)</f>
        <v>1</v>
      </c>
      <c r="S2974" s="6" t="str">
        <f>IF(R2974&lt;=1,"Low",
IF(R2974=2,"Medium","High"))</f>
        <v>Low</v>
      </c>
      <c r="T2974" s="1" t="s">
        <v>49</v>
      </c>
    </row>
    <row r="2975" spans="1:20">
      <c r="A2975" s="1" t="s">
        <v>3324</v>
      </c>
      <c r="B2975" s="1">
        <v>72</v>
      </c>
      <c r="C2975" s="1" t="s">
        <v>51</v>
      </c>
      <c r="D2975" s="1" t="s">
        <v>44</v>
      </c>
      <c r="E2975" s="1" t="s">
        <v>53</v>
      </c>
      <c r="F2975" s="2">
        <v>44677</v>
      </c>
      <c r="G2975" s="1" t="s">
        <v>8574</v>
      </c>
      <c r="H2975" s="1" t="s">
        <v>8575</v>
      </c>
      <c r="I2975" s="1" t="s">
        <v>36</v>
      </c>
      <c r="J2975" s="3">
        <v>4927.5346467721602</v>
      </c>
      <c r="K2975" s="1">
        <v>421</v>
      </c>
      <c r="L2975" s="1" t="s">
        <v>27</v>
      </c>
      <c r="M2975" s="2">
        <v>44699</v>
      </c>
      <c r="N2975" s="1" t="s">
        <v>48</v>
      </c>
      <c r="O2975" s="1">
        <f>M2975-F2975</f>
        <v>22</v>
      </c>
      <c r="P2975" s="1" t="str">
        <f>IF(B2975&lt;=17,"Teen",
IF(B2975&lt;=25,"Young Adult",
IF(B2975&lt;=35,"Adult",
IF(B2975&lt;=50,"Middle Age","Senior"))))</f>
        <v>Senior</v>
      </c>
      <c r="Q2975" s="3">
        <f>J2975/O2975</f>
        <v>223.97884758055272</v>
      </c>
      <c r="R2975" s="5">
        <f>IF(B2975&gt;60,1,0)
+ IF(O2975&gt;7,1,0)
+ IF(L2975="Emergency",1,0)
+ IF(T2975="Critical",1,0)</f>
        <v>2</v>
      </c>
      <c r="S2975" s="6" t="str">
        <f>IF(R2975&lt;=1,"Low",
IF(R2975=2,"Medium","High"))</f>
        <v>Medium</v>
      </c>
      <c r="T2975" s="1" t="s">
        <v>29</v>
      </c>
    </row>
    <row r="2976" spans="1:20">
      <c r="A2976" s="1" t="s">
        <v>8576</v>
      </c>
      <c r="B2976" s="1">
        <v>75</v>
      </c>
      <c r="C2976" s="1" t="s">
        <v>21</v>
      </c>
      <c r="D2976" s="1" t="s">
        <v>68</v>
      </c>
      <c r="E2976" s="1" t="s">
        <v>74</v>
      </c>
      <c r="F2976" s="2">
        <v>44677</v>
      </c>
      <c r="G2976" s="1" t="s">
        <v>8577</v>
      </c>
      <c r="H2976" s="1" t="s">
        <v>8578</v>
      </c>
      <c r="I2976" s="1" t="s">
        <v>60</v>
      </c>
      <c r="J2976" s="3">
        <v>17586.2231313343</v>
      </c>
      <c r="K2976" s="1">
        <v>464</v>
      </c>
      <c r="L2976" s="1" t="s">
        <v>42</v>
      </c>
      <c r="M2976" s="2">
        <v>44705</v>
      </c>
      <c r="N2976" s="1" t="s">
        <v>97</v>
      </c>
      <c r="O2976" s="1">
        <f>M2976-F2976</f>
        <v>28</v>
      </c>
      <c r="P2976" s="1" t="str">
        <f>IF(B2976&lt;=17,"Teen",
IF(B2976&lt;=25,"Young Adult",
IF(B2976&lt;=35,"Adult",
IF(B2976&lt;=50,"Middle Age","Senior"))))</f>
        <v>Senior</v>
      </c>
      <c r="Q2976" s="3">
        <f>J2976/O2976</f>
        <v>628.07939754765357</v>
      </c>
      <c r="R2976" s="5">
        <f>IF(B2976&gt;60,1,0)
+ IF(O2976&gt;7,1,0)
+ IF(L2976="Emergency",1,0)
+ IF(T2976="Critical",1,0)</f>
        <v>3</v>
      </c>
      <c r="S2976" s="6" t="str">
        <f>IF(R2976&lt;=1,"Low",
IF(R2976=2,"Medium","High"))</f>
        <v>High</v>
      </c>
      <c r="T2976" s="1" t="s">
        <v>71</v>
      </c>
    </row>
    <row r="2977" spans="1:20">
      <c r="A2977" s="1" t="s">
        <v>8579</v>
      </c>
      <c r="B2977" s="1">
        <v>27</v>
      </c>
      <c r="C2977" s="1" t="s">
        <v>21</v>
      </c>
      <c r="D2977" s="1" t="s">
        <v>32</v>
      </c>
      <c r="E2977" s="1" t="s">
        <v>53</v>
      </c>
      <c r="F2977" s="2">
        <v>44677</v>
      </c>
      <c r="G2977" s="1" t="s">
        <v>8580</v>
      </c>
      <c r="H2977" s="1" t="s">
        <v>8581</v>
      </c>
      <c r="I2977" s="1" t="s">
        <v>60</v>
      </c>
      <c r="J2977" s="3">
        <v>33878.9461843506</v>
      </c>
      <c r="K2977" s="1">
        <v>293</v>
      </c>
      <c r="L2977" s="1" t="s">
        <v>27</v>
      </c>
      <c r="M2977" s="2">
        <v>44680</v>
      </c>
      <c r="N2977" s="1" t="s">
        <v>38</v>
      </c>
      <c r="O2977" s="1">
        <f>M2977-F2977</f>
        <v>3</v>
      </c>
      <c r="P2977" s="1" t="str">
        <f>IF(B2977&lt;=17,"Teen",
IF(B2977&lt;=25,"Young Adult",
IF(B2977&lt;=35,"Adult",
IF(B2977&lt;=50,"Middle Age","Senior"))))</f>
        <v>Adult</v>
      </c>
      <c r="Q2977" s="3">
        <f>J2977/O2977</f>
        <v>11292.9820614502</v>
      </c>
      <c r="R2977" s="5">
        <f>IF(B2977&gt;60,1,0)
+ IF(O2977&gt;7,1,0)
+ IF(L2977="Emergency",1,0)
+ IF(T2977="Critical",1,0)</f>
        <v>0</v>
      </c>
      <c r="S2977" s="6" t="str">
        <f>IF(R2977&lt;=1,"Low",
IF(R2977=2,"Medium","High"))</f>
        <v>Low</v>
      </c>
      <c r="T2977" s="1" t="s">
        <v>49</v>
      </c>
    </row>
    <row r="2978" spans="1:20">
      <c r="A2978" s="1" t="s">
        <v>3591</v>
      </c>
      <c r="B2978" s="1">
        <v>73</v>
      </c>
      <c r="C2978" s="1" t="s">
        <v>51</v>
      </c>
      <c r="D2978" s="1" t="s">
        <v>91</v>
      </c>
      <c r="E2978" s="1" t="s">
        <v>53</v>
      </c>
      <c r="F2978" s="2">
        <v>44677</v>
      </c>
      <c r="G2978" s="1" t="s">
        <v>8582</v>
      </c>
      <c r="H2978" s="1" t="s">
        <v>8583</v>
      </c>
      <c r="I2978" s="1" t="s">
        <v>65</v>
      </c>
      <c r="J2978" s="3">
        <v>26972.0492460653</v>
      </c>
      <c r="K2978" s="1">
        <v>208</v>
      </c>
      <c r="L2978" s="1" t="s">
        <v>42</v>
      </c>
      <c r="M2978" s="2">
        <v>44684</v>
      </c>
      <c r="N2978" s="1" t="s">
        <v>48</v>
      </c>
      <c r="O2978" s="1">
        <f>M2978-F2978</f>
        <v>7</v>
      </c>
      <c r="P2978" s="1" t="str">
        <f>IF(B2978&lt;=17,"Teen",
IF(B2978&lt;=25,"Young Adult",
IF(B2978&lt;=35,"Adult",
IF(B2978&lt;=50,"Middle Age","Senior"))))</f>
        <v>Senior</v>
      </c>
      <c r="Q2978" s="3">
        <f>J2978/O2978</f>
        <v>3853.1498922950427</v>
      </c>
      <c r="R2978" s="5">
        <f>IF(B2978&gt;60,1,0)
+ IF(O2978&gt;7,1,0)
+ IF(L2978="Emergency",1,0)
+ IF(T2978="Critical",1,0)</f>
        <v>2</v>
      </c>
      <c r="S2978" s="6" t="str">
        <f>IF(R2978&lt;=1,"Low",
IF(R2978=2,"Medium","High"))</f>
        <v>Medium</v>
      </c>
      <c r="T2978" s="1" t="s">
        <v>71</v>
      </c>
    </row>
    <row r="2979" spans="1:20">
      <c r="A2979" s="1" t="s">
        <v>8584</v>
      </c>
      <c r="B2979" s="1">
        <v>72</v>
      </c>
      <c r="C2979" s="1" t="s">
        <v>51</v>
      </c>
      <c r="D2979" s="1" t="s">
        <v>91</v>
      </c>
      <c r="E2979" s="1" t="s">
        <v>74</v>
      </c>
      <c r="F2979" s="2">
        <v>44677</v>
      </c>
      <c r="G2979" s="1" t="s">
        <v>8585</v>
      </c>
      <c r="H2979" s="1" t="s">
        <v>8586</v>
      </c>
      <c r="I2979" s="1" t="s">
        <v>60</v>
      </c>
      <c r="J2979" s="3">
        <v>19755.828880095702</v>
      </c>
      <c r="K2979" s="1">
        <v>449</v>
      </c>
      <c r="L2979" s="1" t="s">
        <v>42</v>
      </c>
      <c r="M2979" s="2">
        <v>44682</v>
      </c>
      <c r="N2979" s="1" t="s">
        <v>38</v>
      </c>
      <c r="O2979" s="1">
        <f>M2979-F2979</f>
        <v>5</v>
      </c>
      <c r="P2979" s="1" t="str">
        <f>IF(B2979&lt;=17,"Teen",
IF(B2979&lt;=25,"Young Adult",
IF(B2979&lt;=35,"Adult",
IF(B2979&lt;=50,"Middle Age","Senior"))))</f>
        <v>Senior</v>
      </c>
      <c r="Q2979" s="3">
        <f>J2979/O2979</f>
        <v>3951.1657760191401</v>
      </c>
      <c r="R2979" s="5">
        <f>IF(B2979&gt;60,1,0)
+ IF(O2979&gt;7,1,0)
+ IF(L2979="Emergency",1,0)
+ IF(T2979="Critical",1,0)</f>
        <v>2</v>
      </c>
      <c r="S2979" s="6" t="str">
        <f>IF(R2979&lt;=1,"Low",
IF(R2979=2,"Medium","High"))</f>
        <v>Medium</v>
      </c>
      <c r="T2979" s="1" t="s">
        <v>49</v>
      </c>
    </row>
    <row r="2980" spans="1:20">
      <c r="A2980" s="1" t="s">
        <v>8587</v>
      </c>
      <c r="B2980" s="1">
        <v>59</v>
      </c>
      <c r="C2980" s="1" t="s">
        <v>21</v>
      </c>
      <c r="D2980" s="1" t="s">
        <v>62</v>
      </c>
      <c r="E2980" s="1" t="s">
        <v>45</v>
      </c>
      <c r="F2980" s="2">
        <v>44676</v>
      </c>
      <c r="G2980" s="1" t="s">
        <v>8588</v>
      </c>
      <c r="H2980" s="1" t="s">
        <v>4109</v>
      </c>
      <c r="I2980" s="1" t="s">
        <v>60</v>
      </c>
      <c r="J2980" s="3">
        <v>21130.385808662799</v>
      </c>
      <c r="K2980" s="1">
        <v>192</v>
      </c>
      <c r="L2980" s="1" t="s">
        <v>27</v>
      </c>
      <c r="M2980" s="2">
        <v>44694</v>
      </c>
      <c r="N2980" s="1" t="s">
        <v>48</v>
      </c>
      <c r="O2980" s="1">
        <f>M2980-F2980</f>
        <v>18</v>
      </c>
      <c r="P2980" s="1" t="str">
        <f>IF(B2980&lt;=17,"Teen",
IF(B2980&lt;=25,"Young Adult",
IF(B2980&lt;=35,"Adult",
IF(B2980&lt;=50,"Middle Age","Senior"))))</f>
        <v>Senior</v>
      </c>
      <c r="Q2980" s="3">
        <f>J2980/O2980</f>
        <v>1173.9103227034889</v>
      </c>
      <c r="R2980" s="5">
        <f>IF(B2980&gt;60,1,0)
+ IF(O2980&gt;7,1,0)
+ IF(L2980="Emergency",1,0)
+ IF(T2980="Critical",1,0)</f>
        <v>1</v>
      </c>
      <c r="S2980" s="6" t="str">
        <f>IF(R2980&lt;=1,"Low",
IF(R2980=2,"Medium","High"))</f>
        <v>Low</v>
      </c>
      <c r="T2980" s="1" t="s">
        <v>71</v>
      </c>
    </row>
    <row r="2981" spans="1:20">
      <c r="A2981" s="1" t="s">
        <v>8589</v>
      </c>
      <c r="B2981" s="1">
        <v>29</v>
      </c>
      <c r="C2981" s="1" t="s">
        <v>51</v>
      </c>
      <c r="D2981" s="1" t="s">
        <v>52</v>
      </c>
      <c r="E2981" s="1" t="s">
        <v>84</v>
      </c>
      <c r="F2981" s="2">
        <v>44676</v>
      </c>
      <c r="G2981" s="1" t="s">
        <v>1319</v>
      </c>
      <c r="H2981" s="1" t="s">
        <v>8590</v>
      </c>
      <c r="I2981" s="1" t="s">
        <v>56</v>
      </c>
      <c r="J2981" s="3">
        <v>44180.090371280203</v>
      </c>
      <c r="K2981" s="1">
        <v>162</v>
      </c>
      <c r="L2981" s="1" t="s">
        <v>27</v>
      </c>
      <c r="M2981" s="2">
        <v>44683</v>
      </c>
      <c r="N2981" s="1" t="s">
        <v>66</v>
      </c>
      <c r="O2981" s="1">
        <f>M2981-F2981</f>
        <v>7</v>
      </c>
      <c r="P2981" s="1" t="str">
        <f>IF(B2981&lt;=17,"Teen",
IF(B2981&lt;=25,"Young Adult",
IF(B2981&lt;=35,"Adult",
IF(B2981&lt;=50,"Middle Age","Senior"))))</f>
        <v>Adult</v>
      </c>
      <c r="Q2981" s="3">
        <f>J2981/O2981</f>
        <v>6311.4414816114577</v>
      </c>
      <c r="R2981" s="5">
        <f>IF(B2981&gt;60,1,0)
+ IF(O2981&gt;7,1,0)
+ IF(L2981="Emergency",1,0)
+ IF(T2981="Critical",1,0)</f>
        <v>0</v>
      </c>
      <c r="S2981" s="6" t="str">
        <f>IF(R2981&lt;=1,"Low",
IF(R2981=2,"Medium","High"))</f>
        <v>Low</v>
      </c>
      <c r="T2981" s="1" t="s">
        <v>29</v>
      </c>
    </row>
    <row r="2982" spans="1:20">
      <c r="A2982" s="1" t="s">
        <v>4427</v>
      </c>
      <c r="B2982" s="1">
        <v>84</v>
      </c>
      <c r="C2982" s="1" t="s">
        <v>21</v>
      </c>
      <c r="D2982" s="1" t="s">
        <v>91</v>
      </c>
      <c r="E2982" s="1" t="s">
        <v>33</v>
      </c>
      <c r="F2982" s="2">
        <v>44676</v>
      </c>
      <c r="G2982" s="1" t="s">
        <v>8591</v>
      </c>
      <c r="H2982" s="1" t="s">
        <v>8592</v>
      </c>
      <c r="I2982" s="1" t="s">
        <v>26</v>
      </c>
      <c r="J2982" s="3">
        <v>24218.8610757141</v>
      </c>
      <c r="K2982" s="1">
        <v>297</v>
      </c>
      <c r="L2982" s="1" t="s">
        <v>42</v>
      </c>
      <c r="M2982" s="2">
        <v>44687</v>
      </c>
      <c r="N2982" s="1" t="s">
        <v>28</v>
      </c>
      <c r="O2982" s="1">
        <f>M2982-F2982</f>
        <v>11</v>
      </c>
      <c r="P2982" s="1" t="str">
        <f>IF(B2982&lt;=17,"Teen",
IF(B2982&lt;=25,"Young Adult",
IF(B2982&lt;=35,"Adult",
IF(B2982&lt;=50,"Middle Age","Senior"))))</f>
        <v>Senior</v>
      </c>
      <c r="Q2982" s="3">
        <f>J2982/O2982</f>
        <v>2201.7146432467362</v>
      </c>
      <c r="R2982" s="5">
        <f>IF(B2982&gt;60,1,0)
+ IF(O2982&gt;7,1,0)
+ IF(L2982="Emergency",1,0)
+ IF(T2982="Critical",1,0)</f>
        <v>3</v>
      </c>
      <c r="S2982" s="6" t="str">
        <f>IF(R2982&lt;=1,"Low",
IF(R2982=2,"Medium","High"))</f>
        <v>High</v>
      </c>
      <c r="T2982" s="1" t="s">
        <v>49</v>
      </c>
    </row>
    <row r="2983" spans="1:20">
      <c r="A2983" s="1" t="s">
        <v>8593</v>
      </c>
      <c r="B2983" s="1">
        <v>36</v>
      </c>
      <c r="C2983" s="1" t="s">
        <v>51</v>
      </c>
      <c r="D2983" s="1" t="s">
        <v>32</v>
      </c>
      <c r="E2983" s="1" t="s">
        <v>33</v>
      </c>
      <c r="F2983" s="2">
        <v>44676</v>
      </c>
      <c r="G2983" s="1" t="s">
        <v>8594</v>
      </c>
      <c r="H2983" s="1" t="s">
        <v>8595</v>
      </c>
      <c r="I2983" s="1" t="s">
        <v>36</v>
      </c>
      <c r="J2983" s="3">
        <v>1360.89129422311</v>
      </c>
      <c r="K2983" s="1">
        <v>370</v>
      </c>
      <c r="L2983" s="1" t="s">
        <v>42</v>
      </c>
      <c r="M2983" s="2">
        <v>44689</v>
      </c>
      <c r="N2983" s="1" t="s">
        <v>48</v>
      </c>
      <c r="O2983" s="1">
        <f>M2983-F2983</f>
        <v>13</v>
      </c>
      <c r="P2983" s="1" t="str">
        <f>IF(B2983&lt;=17,"Teen",
IF(B2983&lt;=25,"Young Adult",
IF(B2983&lt;=35,"Adult",
IF(B2983&lt;=50,"Middle Age","Senior"))))</f>
        <v>Middle Age</v>
      </c>
      <c r="Q2983" s="3">
        <f>J2983/O2983</f>
        <v>104.68394570947</v>
      </c>
      <c r="R2983" s="5">
        <f>IF(B2983&gt;60,1,0)
+ IF(O2983&gt;7,1,0)
+ IF(L2983="Emergency",1,0)
+ IF(T2983="Critical",1,0)</f>
        <v>2</v>
      </c>
      <c r="S2983" s="6" t="str">
        <f>IF(R2983&lt;=1,"Low",
IF(R2983=2,"Medium","High"))</f>
        <v>Medium</v>
      </c>
      <c r="T2983" s="1" t="s">
        <v>71</v>
      </c>
    </row>
    <row r="2984" spans="1:20">
      <c r="A2984" s="1" t="s">
        <v>8596</v>
      </c>
      <c r="B2984" s="1">
        <v>39</v>
      </c>
      <c r="C2984" s="1" t="s">
        <v>21</v>
      </c>
      <c r="D2984" s="1" t="s">
        <v>22</v>
      </c>
      <c r="E2984" s="1" t="s">
        <v>23</v>
      </c>
      <c r="F2984" s="2">
        <v>44676</v>
      </c>
      <c r="G2984" s="1" t="s">
        <v>8597</v>
      </c>
      <c r="H2984" s="1" t="s">
        <v>8598</v>
      </c>
      <c r="I2984" s="1" t="s">
        <v>60</v>
      </c>
      <c r="J2984" s="3">
        <v>16457.3313961612</v>
      </c>
      <c r="K2984" s="1">
        <v>324</v>
      </c>
      <c r="L2984" s="1" t="s">
        <v>42</v>
      </c>
      <c r="M2984" s="2">
        <v>44677</v>
      </c>
      <c r="N2984" s="1" t="s">
        <v>66</v>
      </c>
      <c r="O2984" s="1">
        <f>M2984-F2984</f>
        <v>1</v>
      </c>
      <c r="P2984" s="1" t="str">
        <f>IF(B2984&lt;=17,"Teen",
IF(B2984&lt;=25,"Young Adult",
IF(B2984&lt;=35,"Adult",
IF(B2984&lt;=50,"Middle Age","Senior"))))</f>
        <v>Middle Age</v>
      </c>
      <c r="Q2984" s="3">
        <f>J2984/O2984</f>
        <v>16457.3313961612</v>
      </c>
      <c r="R2984" s="5">
        <f>IF(B2984&gt;60,1,0)
+ IF(O2984&gt;7,1,0)
+ IF(L2984="Emergency",1,0)
+ IF(T2984="Critical",1,0)</f>
        <v>1</v>
      </c>
      <c r="S2984" s="6" t="str">
        <f>IF(R2984&lt;=1,"Low",
IF(R2984=2,"Medium","High"))</f>
        <v>Low</v>
      </c>
      <c r="T2984" s="1" t="s">
        <v>49</v>
      </c>
    </row>
    <row r="2985" spans="1:20">
      <c r="A2985" s="1" t="s">
        <v>8599</v>
      </c>
      <c r="B2985" s="1">
        <v>57</v>
      </c>
      <c r="C2985" s="1" t="s">
        <v>21</v>
      </c>
      <c r="D2985" s="1" t="s">
        <v>91</v>
      </c>
      <c r="E2985" s="1" t="s">
        <v>33</v>
      </c>
      <c r="F2985" s="2">
        <v>44675</v>
      </c>
      <c r="G2985" s="1" t="s">
        <v>8600</v>
      </c>
      <c r="H2985" s="1" t="s">
        <v>8601</v>
      </c>
      <c r="I2985" s="1" t="s">
        <v>65</v>
      </c>
      <c r="J2985" s="3">
        <v>4679.1190386771996</v>
      </c>
      <c r="K2985" s="1">
        <v>358</v>
      </c>
      <c r="L2985" s="1" t="s">
        <v>27</v>
      </c>
      <c r="M2985" s="2">
        <v>44703</v>
      </c>
      <c r="N2985" s="1" t="s">
        <v>97</v>
      </c>
      <c r="O2985" s="1">
        <f>M2985-F2985</f>
        <v>28</v>
      </c>
      <c r="P2985" s="1" t="str">
        <f>IF(B2985&lt;=17,"Teen",
IF(B2985&lt;=25,"Young Adult",
IF(B2985&lt;=35,"Adult",
IF(B2985&lt;=50,"Middle Age","Senior"))))</f>
        <v>Senior</v>
      </c>
      <c r="Q2985" s="3">
        <f>J2985/O2985</f>
        <v>167.11139423847141</v>
      </c>
      <c r="R2985" s="5">
        <f>IF(B2985&gt;60,1,0)
+ IF(O2985&gt;7,1,0)
+ IF(L2985="Emergency",1,0)
+ IF(T2985="Critical",1,0)</f>
        <v>1</v>
      </c>
      <c r="S2985" s="6" t="str">
        <f>IF(R2985&lt;=1,"Low",
IF(R2985=2,"Medium","High"))</f>
        <v>Low</v>
      </c>
      <c r="T2985" s="1" t="s">
        <v>71</v>
      </c>
    </row>
    <row r="2986" spans="1:20">
      <c r="A2986" s="1" t="s">
        <v>8602</v>
      </c>
      <c r="B2986" s="1">
        <v>73</v>
      </c>
      <c r="C2986" s="1" t="s">
        <v>21</v>
      </c>
      <c r="D2986" s="1" t="s">
        <v>52</v>
      </c>
      <c r="E2986" s="1" t="s">
        <v>84</v>
      </c>
      <c r="F2986" s="2">
        <v>44675</v>
      </c>
      <c r="G2986" s="1" t="s">
        <v>8603</v>
      </c>
      <c r="H2986" s="1" t="s">
        <v>8604</v>
      </c>
      <c r="I2986" s="1" t="s">
        <v>26</v>
      </c>
      <c r="J2986" s="3">
        <v>48673.8394898388</v>
      </c>
      <c r="K2986" s="1">
        <v>269</v>
      </c>
      <c r="L2986" s="1" t="s">
        <v>42</v>
      </c>
      <c r="M2986" s="2">
        <v>44701</v>
      </c>
      <c r="N2986" s="1" t="s">
        <v>97</v>
      </c>
      <c r="O2986" s="1">
        <f>M2986-F2986</f>
        <v>26</v>
      </c>
      <c r="P2986" s="1" t="str">
        <f>IF(B2986&lt;=17,"Teen",
IF(B2986&lt;=25,"Young Adult",
IF(B2986&lt;=35,"Adult",
IF(B2986&lt;=50,"Middle Age","Senior"))))</f>
        <v>Senior</v>
      </c>
      <c r="Q2986" s="3">
        <f>J2986/O2986</f>
        <v>1872.0707496091845</v>
      </c>
      <c r="R2986" s="5">
        <f>IF(B2986&gt;60,1,0)
+ IF(O2986&gt;7,1,0)
+ IF(L2986="Emergency",1,0)
+ IF(T2986="Critical",1,0)</f>
        <v>3</v>
      </c>
      <c r="S2986" s="6" t="str">
        <f>IF(R2986&lt;=1,"Low",
IF(R2986=2,"Medium","High"))</f>
        <v>High</v>
      </c>
      <c r="T2986" s="1" t="s">
        <v>49</v>
      </c>
    </row>
    <row r="2987" spans="1:20">
      <c r="A2987" s="1" t="s">
        <v>8605</v>
      </c>
      <c r="B2987" s="1">
        <v>84</v>
      </c>
      <c r="C2987" s="1" t="s">
        <v>21</v>
      </c>
      <c r="D2987" s="1" t="s">
        <v>52</v>
      </c>
      <c r="E2987" s="1" t="s">
        <v>45</v>
      </c>
      <c r="F2987" s="2">
        <v>44675</v>
      </c>
      <c r="G2987" s="1" t="s">
        <v>8606</v>
      </c>
      <c r="H2987" s="1" t="s">
        <v>8607</v>
      </c>
      <c r="I2987" s="1" t="s">
        <v>60</v>
      </c>
      <c r="J2987" s="3">
        <v>26736.958694454199</v>
      </c>
      <c r="K2987" s="1">
        <v>311</v>
      </c>
      <c r="L2987" s="1" t="s">
        <v>37</v>
      </c>
      <c r="M2987" s="2">
        <v>44682</v>
      </c>
      <c r="N2987" s="1" t="s">
        <v>97</v>
      </c>
      <c r="O2987" s="1">
        <f>M2987-F2987</f>
        <v>7</v>
      </c>
      <c r="P2987" s="1" t="str">
        <f>IF(B2987&lt;=17,"Teen",
IF(B2987&lt;=25,"Young Adult",
IF(B2987&lt;=35,"Adult",
IF(B2987&lt;=50,"Middle Age","Senior"))))</f>
        <v>Senior</v>
      </c>
      <c r="Q2987" s="3">
        <f>J2987/O2987</f>
        <v>3819.5655277791711</v>
      </c>
      <c r="R2987" s="5">
        <f>IF(B2987&gt;60,1,0)
+ IF(O2987&gt;7,1,0)
+ IF(L2987="Emergency",1,0)
+ IF(T2987="Critical",1,0)</f>
        <v>1</v>
      </c>
      <c r="S2987" s="6" t="str">
        <f>IF(R2987&lt;=1,"Low",
IF(R2987=2,"Medium","High"))</f>
        <v>Low</v>
      </c>
      <c r="T2987" s="1" t="s">
        <v>29</v>
      </c>
    </row>
    <row r="2988" spans="1:20">
      <c r="A2988" s="1" t="s">
        <v>8608</v>
      </c>
      <c r="B2988" s="1">
        <v>53</v>
      </c>
      <c r="C2988" s="1" t="s">
        <v>51</v>
      </c>
      <c r="D2988" s="1" t="s">
        <v>32</v>
      </c>
      <c r="E2988" s="1" t="s">
        <v>45</v>
      </c>
      <c r="F2988" s="2">
        <v>44675</v>
      </c>
      <c r="G2988" s="1" t="s">
        <v>8609</v>
      </c>
      <c r="H2988" s="1" t="s">
        <v>8610</v>
      </c>
      <c r="I2988" s="1" t="s">
        <v>56</v>
      </c>
      <c r="J2988" s="3">
        <v>42058.648755233997</v>
      </c>
      <c r="K2988" s="1">
        <v>389</v>
      </c>
      <c r="L2988" s="1" t="s">
        <v>37</v>
      </c>
      <c r="M2988" s="2">
        <v>44680</v>
      </c>
      <c r="N2988" s="1" t="s">
        <v>38</v>
      </c>
      <c r="O2988" s="1">
        <f>M2988-F2988</f>
        <v>5</v>
      </c>
      <c r="P2988" s="1" t="str">
        <f>IF(B2988&lt;=17,"Teen",
IF(B2988&lt;=25,"Young Adult",
IF(B2988&lt;=35,"Adult",
IF(B2988&lt;=50,"Middle Age","Senior"))))</f>
        <v>Senior</v>
      </c>
      <c r="Q2988" s="3">
        <f>J2988/O2988</f>
        <v>8411.7297510467997</v>
      </c>
      <c r="R2988" s="5">
        <f>IF(B2988&gt;60,1,0)
+ IF(O2988&gt;7,1,0)
+ IF(L2988="Emergency",1,0)
+ IF(T2988="Critical",1,0)</f>
        <v>0</v>
      </c>
      <c r="S2988" s="6" t="str">
        <f>IF(R2988&lt;=1,"Low",
IF(R2988=2,"Medium","High"))</f>
        <v>Low</v>
      </c>
      <c r="T2988" s="1" t="s">
        <v>29</v>
      </c>
    </row>
    <row r="2989" spans="1:20">
      <c r="A2989" s="1" t="s">
        <v>8611</v>
      </c>
      <c r="B2989" s="1">
        <v>65</v>
      </c>
      <c r="C2989" s="1" t="s">
        <v>21</v>
      </c>
      <c r="D2989" s="1" t="s">
        <v>32</v>
      </c>
      <c r="E2989" s="1" t="s">
        <v>74</v>
      </c>
      <c r="F2989" s="2">
        <v>44674</v>
      </c>
      <c r="G2989" s="1" t="s">
        <v>8612</v>
      </c>
      <c r="H2989" s="1" t="s">
        <v>8613</v>
      </c>
      <c r="I2989" s="1" t="s">
        <v>56</v>
      </c>
      <c r="J2989" s="3">
        <v>43791.440164157699</v>
      </c>
      <c r="K2989" s="1">
        <v>313</v>
      </c>
      <c r="L2989" s="1" t="s">
        <v>42</v>
      </c>
      <c r="M2989" s="2">
        <v>44703</v>
      </c>
      <c r="N2989" s="1" t="s">
        <v>38</v>
      </c>
      <c r="O2989" s="1">
        <f>M2989-F2989</f>
        <v>29</v>
      </c>
      <c r="P2989" s="1" t="str">
        <f>IF(B2989&lt;=17,"Teen",
IF(B2989&lt;=25,"Young Adult",
IF(B2989&lt;=35,"Adult",
IF(B2989&lt;=50,"Middle Age","Senior"))))</f>
        <v>Senior</v>
      </c>
      <c r="Q2989" s="3">
        <f>J2989/O2989</f>
        <v>1510.0496608330241</v>
      </c>
      <c r="R2989" s="5">
        <f>IF(B2989&gt;60,1,0)
+ IF(O2989&gt;7,1,0)
+ IF(L2989="Emergency",1,0)
+ IF(T2989="Critical",1,0)</f>
        <v>3</v>
      </c>
      <c r="S2989" s="6" t="str">
        <f>IF(R2989&lt;=1,"Low",
IF(R2989=2,"Medium","High"))</f>
        <v>High</v>
      </c>
      <c r="T2989" s="1" t="s">
        <v>71</v>
      </c>
    </row>
    <row r="2990" spans="1:20">
      <c r="A2990" s="1" t="s">
        <v>934</v>
      </c>
      <c r="B2990" s="1">
        <v>72</v>
      </c>
      <c r="C2990" s="1" t="s">
        <v>51</v>
      </c>
      <c r="D2990" s="1" t="s">
        <v>44</v>
      </c>
      <c r="E2990" s="1" t="s">
        <v>23</v>
      </c>
      <c r="F2990" s="2">
        <v>44674</v>
      </c>
      <c r="G2990" s="1" t="s">
        <v>8614</v>
      </c>
      <c r="H2990" s="1" t="s">
        <v>7632</v>
      </c>
      <c r="I2990" s="1" t="s">
        <v>26</v>
      </c>
      <c r="J2990" s="3">
        <v>4103.5627090528997</v>
      </c>
      <c r="K2990" s="1">
        <v>360</v>
      </c>
      <c r="L2990" s="1" t="s">
        <v>37</v>
      </c>
      <c r="M2990" s="2">
        <v>44697</v>
      </c>
      <c r="N2990" s="1" t="s">
        <v>97</v>
      </c>
      <c r="O2990" s="1">
        <f>M2990-F2990</f>
        <v>23</v>
      </c>
      <c r="P2990" s="1" t="str">
        <f>IF(B2990&lt;=17,"Teen",
IF(B2990&lt;=25,"Young Adult",
IF(B2990&lt;=35,"Adult",
IF(B2990&lt;=50,"Middle Age","Senior"))))</f>
        <v>Senior</v>
      </c>
      <c r="Q2990" s="3">
        <f>J2990/O2990</f>
        <v>178.41576995882173</v>
      </c>
      <c r="R2990" s="5">
        <f>IF(B2990&gt;60,1,0)
+ IF(O2990&gt;7,1,0)
+ IF(L2990="Emergency",1,0)
+ IF(T2990="Critical",1,0)</f>
        <v>2</v>
      </c>
      <c r="S2990" s="6" t="str">
        <f>IF(R2990&lt;=1,"Low",
IF(R2990=2,"Medium","High"))</f>
        <v>Medium</v>
      </c>
      <c r="T2990" s="1" t="s">
        <v>29</v>
      </c>
    </row>
    <row r="2991" spans="1:20">
      <c r="A2991" s="1" t="s">
        <v>8615</v>
      </c>
      <c r="B2991" s="1">
        <v>75</v>
      </c>
      <c r="C2991" s="1" t="s">
        <v>21</v>
      </c>
      <c r="D2991" s="1" t="s">
        <v>44</v>
      </c>
      <c r="E2991" s="1" t="s">
        <v>74</v>
      </c>
      <c r="F2991" s="2">
        <v>44673</v>
      </c>
      <c r="G2991" s="1" t="s">
        <v>8616</v>
      </c>
      <c r="H2991" s="1" t="s">
        <v>8617</v>
      </c>
      <c r="I2991" s="1" t="s">
        <v>36</v>
      </c>
      <c r="J2991" s="3">
        <v>28882.7376592318</v>
      </c>
      <c r="K2991" s="1">
        <v>181</v>
      </c>
      <c r="L2991" s="1" t="s">
        <v>42</v>
      </c>
      <c r="M2991" s="2">
        <v>44702</v>
      </c>
      <c r="N2991" s="1" t="s">
        <v>38</v>
      </c>
      <c r="O2991" s="1">
        <f>M2991-F2991</f>
        <v>29</v>
      </c>
      <c r="P2991" s="1" t="str">
        <f>IF(B2991&lt;=17,"Teen",
IF(B2991&lt;=25,"Young Adult",
IF(B2991&lt;=35,"Adult",
IF(B2991&lt;=50,"Middle Age","Senior"))))</f>
        <v>Senior</v>
      </c>
      <c r="Q2991" s="3">
        <f>J2991/O2991</f>
        <v>995.95647100799306</v>
      </c>
      <c r="R2991" s="5">
        <f>IF(B2991&gt;60,1,0)
+ IF(O2991&gt;7,1,0)
+ IF(L2991="Emergency",1,0)
+ IF(T2991="Critical",1,0)</f>
        <v>3</v>
      </c>
      <c r="S2991" s="6" t="str">
        <f>IF(R2991&lt;=1,"Low",
IF(R2991=2,"Medium","High"))</f>
        <v>High</v>
      </c>
      <c r="T2991" s="1" t="s">
        <v>49</v>
      </c>
    </row>
    <row r="2992" spans="1:20">
      <c r="A2992" s="1" t="s">
        <v>8618</v>
      </c>
      <c r="B2992" s="1">
        <v>44</v>
      </c>
      <c r="C2992" s="1" t="s">
        <v>51</v>
      </c>
      <c r="D2992" s="1" t="s">
        <v>73</v>
      </c>
      <c r="E2992" s="1" t="s">
        <v>84</v>
      </c>
      <c r="F2992" s="2">
        <v>44673</v>
      </c>
      <c r="G2992" s="1" t="s">
        <v>8619</v>
      </c>
      <c r="H2992" s="1" t="s">
        <v>8620</v>
      </c>
      <c r="I2992" s="1" t="s">
        <v>36</v>
      </c>
      <c r="J2992" s="3">
        <v>32598.266675970299</v>
      </c>
      <c r="K2992" s="1">
        <v>286</v>
      </c>
      <c r="L2992" s="1" t="s">
        <v>37</v>
      </c>
      <c r="M2992" s="2">
        <v>44677</v>
      </c>
      <c r="N2992" s="1" t="s">
        <v>48</v>
      </c>
      <c r="O2992" s="1">
        <f>M2992-F2992</f>
        <v>4</v>
      </c>
      <c r="P2992" s="1" t="str">
        <f>IF(B2992&lt;=17,"Teen",
IF(B2992&lt;=25,"Young Adult",
IF(B2992&lt;=35,"Adult",
IF(B2992&lt;=50,"Middle Age","Senior"))))</f>
        <v>Middle Age</v>
      </c>
      <c r="Q2992" s="3">
        <f>J2992/O2992</f>
        <v>8149.5666689925747</v>
      </c>
      <c r="R2992" s="5">
        <f>IF(B2992&gt;60,1,0)
+ IF(O2992&gt;7,1,0)
+ IF(L2992="Emergency",1,0)
+ IF(T2992="Critical",1,0)</f>
        <v>0</v>
      </c>
      <c r="S2992" s="6" t="str">
        <f>IF(R2992&lt;=1,"Low",
IF(R2992=2,"Medium","High"))</f>
        <v>Low</v>
      </c>
      <c r="T2992" s="1" t="s">
        <v>29</v>
      </c>
    </row>
    <row r="2993" spans="1:20">
      <c r="A2993" s="1" t="s">
        <v>8621</v>
      </c>
      <c r="B2993" s="1">
        <v>81</v>
      </c>
      <c r="C2993" s="1" t="s">
        <v>21</v>
      </c>
      <c r="D2993" s="1" t="s">
        <v>52</v>
      </c>
      <c r="E2993" s="1" t="s">
        <v>23</v>
      </c>
      <c r="F2993" s="2">
        <v>44673</v>
      </c>
      <c r="G2993" s="1" t="s">
        <v>8622</v>
      </c>
      <c r="H2993" s="1" t="s">
        <v>8623</v>
      </c>
      <c r="I2993" s="1" t="s">
        <v>65</v>
      </c>
      <c r="J2993" s="3">
        <v>1991.9333147612699</v>
      </c>
      <c r="K2993" s="1">
        <v>433</v>
      </c>
      <c r="L2993" s="1" t="s">
        <v>42</v>
      </c>
      <c r="M2993" s="2">
        <v>44689</v>
      </c>
      <c r="N2993" s="1" t="s">
        <v>28</v>
      </c>
      <c r="O2993" s="1">
        <f>M2993-F2993</f>
        <v>16</v>
      </c>
      <c r="P2993" s="1" t="str">
        <f>IF(B2993&lt;=17,"Teen",
IF(B2993&lt;=25,"Young Adult",
IF(B2993&lt;=35,"Adult",
IF(B2993&lt;=50,"Middle Age","Senior"))))</f>
        <v>Senior</v>
      </c>
      <c r="Q2993" s="3">
        <f>J2993/O2993</f>
        <v>124.49583217257937</v>
      </c>
      <c r="R2993" s="5">
        <f>IF(B2993&gt;60,1,0)
+ IF(O2993&gt;7,1,0)
+ IF(L2993="Emergency",1,0)
+ IF(T2993="Critical",1,0)</f>
        <v>3</v>
      </c>
      <c r="S2993" s="6" t="str">
        <f>IF(R2993&lt;=1,"Low",
IF(R2993=2,"Medium","High"))</f>
        <v>High</v>
      </c>
      <c r="T2993" s="1" t="s">
        <v>29</v>
      </c>
    </row>
    <row r="2994" spans="1:20">
      <c r="A2994" s="1" t="s">
        <v>8624</v>
      </c>
      <c r="B2994" s="1">
        <v>35</v>
      </c>
      <c r="C2994" s="1" t="s">
        <v>51</v>
      </c>
      <c r="D2994" s="1" t="s">
        <v>91</v>
      </c>
      <c r="E2994" s="1" t="s">
        <v>23</v>
      </c>
      <c r="F2994" s="2">
        <v>44673</v>
      </c>
      <c r="G2994" s="1" t="s">
        <v>8625</v>
      </c>
      <c r="H2994" s="1" t="s">
        <v>8626</v>
      </c>
      <c r="I2994" s="1" t="s">
        <v>60</v>
      </c>
      <c r="J2994" s="3">
        <v>23118.6785988599</v>
      </c>
      <c r="K2994" s="1">
        <v>210</v>
      </c>
      <c r="L2994" s="1" t="s">
        <v>27</v>
      </c>
      <c r="M2994" s="2">
        <v>44695</v>
      </c>
      <c r="N2994" s="1" t="s">
        <v>66</v>
      </c>
      <c r="O2994" s="1">
        <f>M2994-F2994</f>
        <v>22</v>
      </c>
      <c r="P2994" s="1" t="str">
        <f>IF(B2994&lt;=17,"Teen",
IF(B2994&lt;=25,"Young Adult",
IF(B2994&lt;=35,"Adult",
IF(B2994&lt;=50,"Middle Age","Senior"))))</f>
        <v>Adult</v>
      </c>
      <c r="Q2994" s="3">
        <f>J2994/O2994</f>
        <v>1050.8490272209046</v>
      </c>
      <c r="R2994" s="5">
        <f>IF(B2994&gt;60,1,0)
+ IF(O2994&gt;7,1,0)
+ IF(L2994="Emergency",1,0)
+ IF(T2994="Critical",1,0)</f>
        <v>1</v>
      </c>
      <c r="S2994" s="6" t="str">
        <f>IF(R2994&lt;=1,"Low",
IF(R2994=2,"Medium","High"))</f>
        <v>Low</v>
      </c>
      <c r="T2994" s="1" t="s">
        <v>49</v>
      </c>
    </row>
    <row r="2995" spans="1:20">
      <c r="A2995" s="1" t="s">
        <v>8627</v>
      </c>
      <c r="B2995" s="1">
        <v>37</v>
      </c>
      <c r="C2995" s="1" t="s">
        <v>21</v>
      </c>
      <c r="D2995" s="1" t="s">
        <v>32</v>
      </c>
      <c r="E2995" s="1" t="s">
        <v>23</v>
      </c>
      <c r="F2995" s="2">
        <v>44672</v>
      </c>
      <c r="G2995" s="1" t="s">
        <v>8628</v>
      </c>
      <c r="H2995" s="1" t="s">
        <v>8629</v>
      </c>
      <c r="I2995" s="1" t="s">
        <v>60</v>
      </c>
      <c r="J2995" s="3">
        <v>5114.7325600519698</v>
      </c>
      <c r="K2995" s="1">
        <v>485</v>
      </c>
      <c r="L2995" s="1" t="s">
        <v>37</v>
      </c>
      <c r="M2995" s="2">
        <v>44684</v>
      </c>
      <c r="N2995" s="1" t="s">
        <v>66</v>
      </c>
      <c r="O2995" s="1">
        <f>M2995-F2995</f>
        <v>12</v>
      </c>
      <c r="P2995" s="1" t="str">
        <f>IF(B2995&lt;=17,"Teen",
IF(B2995&lt;=25,"Young Adult",
IF(B2995&lt;=35,"Adult",
IF(B2995&lt;=50,"Middle Age","Senior"))))</f>
        <v>Middle Age</v>
      </c>
      <c r="Q2995" s="3">
        <f>J2995/O2995</f>
        <v>426.22771333766417</v>
      </c>
      <c r="R2995" s="5">
        <f>IF(B2995&gt;60,1,0)
+ IF(O2995&gt;7,1,0)
+ IF(L2995="Emergency",1,0)
+ IF(T2995="Critical",1,0)</f>
        <v>1</v>
      </c>
      <c r="S2995" s="6" t="str">
        <f>IF(R2995&lt;=1,"Low",
IF(R2995=2,"Medium","High"))</f>
        <v>Low</v>
      </c>
      <c r="T2995" s="1" t="s">
        <v>29</v>
      </c>
    </row>
    <row r="2996" spans="1:20">
      <c r="A2996" s="1" t="s">
        <v>8630</v>
      </c>
      <c r="B2996" s="1">
        <v>51</v>
      </c>
      <c r="C2996" s="1" t="s">
        <v>21</v>
      </c>
      <c r="D2996" s="1" t="s">
        <v>68</v>
      </c>
      <c r="E2996" s="1" t="s">
        <v>53</v>
      </c>
      <c r="F2996" s="2">
        <v>44672</v>
      </c>
      <c r="G2996" s="1" t="s">
        <v>8631</v>
      </c>
      <c r="H2996" s="1" t="s">
        <v>8632</v>
      </c>
      <c r="I2996" s="1" t="s">
        <v>26</v>
      </c>
      <c r="J2996" s="3">
        <v>26946.720983773401</v>
      </c>
      <c r="K2996" s="1">
        <v>101</v>
      </c>
      <c r="L2996" s="1" t="s">
        <v>42</v>
      </c>
      <c r="M2996" s="2">
        <v>44681</v>
      </c>
      <c r="N2996" s="1" t="s">
        <v>48</v>
      </c>
      <c r="O2996" s="1">
        <f>M2996-F2996</f>
        <v>9</v>
      </c>
      <c r="P2996" s="1" t="str">
        <f>IF(B2996&lt;=17,"Teen",
IF(B2996&lt;=25,"Young Adult",
IF(B2996&lt;=35,"Adult",
IF(B2996&lt;=50,"Middle Age","Senior"))))</f>
        <v>Senior</v>
      </c>
      <c r="Q2996" s="3">
        <f>J2996/O2996</f>
        <v>2994.0801093081554</v>
      </c>
      <c r="R2996" s="5">
        <f>IF(B2996&gt;60,1,0)
+ IF(O2996&gt;7,1,0)
+ IF(L2996="Emergency",1,0)
+ IF(T2996="Critical",1,0)</f>
        <v>2</v>
      </c>
      <c r="S2996" s="6" t="str">
        <f>IF(R2996&lt;=1,"Low",
IF(R2996=2,"Medium","High"))</f>
        <v>Medium</v>
      </c>
      <c r="T2996" s="1" t="s">
        <v>29</v>
      </c>
    </row>
    <row r="2997" spans="1:20">
      <c r="A2997" s="1" t="s">
        <v>8633</v>
      </c>
      <c r="B2997" s="1">
        <v>80</v>
      </c>
      <c r="C2997" s="1" t="s">
        <v>51</v>
      </c>
      <c r="D2997" s="1" t="s">
        <v>68</v>
      </c>
      <c r="E2997" s="1" t="s">
        <v>53</v>
      </c>
      <c r="F2997" s="2">
        <v>44672</v>
      </c>
      <c r="G2997" s="1" t="s">
        <v>8634</v>
      </c>
      <c r="H2997" s="1" t="s">
        <v>8635</v>
      </c>
      <c r="I2997" s="1" t="s">
        <v>26</v>
      </c>
      <c r="J2997" s="3">
        <v>16107.212392077899</v>
      </c>
      <c r="K2997" s="1">
        <v>368</v>
      </c>
      <c r="L2997" s="1" t="s">
        <v>27</v>
      </c>
      <c r="M2997" s="2">
        <v>44698</v>
      </c>
      <c r="N2997" s="1" t="s">
        <v>97</v>
      </c>
      <c r="O2997" s="1">
        <f>M2997-F2997</f>
        <v>26</v>
      </c>
      <c r="P2997" s="1" t="str">
        <f>IF(B2997&lt;=17,"Teen",
IF(B2997&lt;=25,"Young Adult",
IF(B2997&lt;=35,"Adult",
IF(B2997&lt;=50,"Middle Age","Senior"))))</f>
        <v>Senior</v>
      </c>
      <c r="Q2997" s="3">
        <f>J2997/O2997</f>
        <v>619.50816892607304</v>
      </c>
      <c r="R2997" s="5">
        <f>IF(B2997&gt;60,1,0)
+ IF(O2997&gt;7,1,0)
+ IF(L2997="Emergency",1,0)
+ IF(T2997="Critical",1,0)</f>
        <v>2</v>
      </c>
      <c r="S2997" s="6" t="str">
        <f>IF(R2997&lt;=1,"Low",
IF(R2997=2,"Medium","High"))</f>
        <v>Medium</v>
      </c>
      <c r="T2997" s="1" t="s">
        <v>71</v>
      </c>
    </row>
    <row r="2998" spans="1:20">
      <c r="A2998" s="1" t="s">
        <v>8636</v>
      </c>
      <c r="B2998" s="1">
        <v>34</v>
      </c>
      <c r="C2998" s="1" t="s">
        <v>21</v>
      </c>
      <c r="D2998" s="1" t="s">
        <v>73</v>
      </c>
      <c r="E2998" s="1" t="s">
        <v>23</v>
      </c>
      <c r="F2998" s="2">
        <v>44672</v>
      </c>
      <c r="G2998" s="1" t="s">
        <v>8637</v>
      </c>
      <c r="H2998" s="1" t="s">
        <v>8638</v>
      </c>
      <c r="I2998" s="1" t="s">
        <v>26</v>
      </c>
      <c r="J2998" s="3">
        <v>4827.0843429255901</v>
      </c>
      <c r="K2998" s="1">
        <v>371</v>
      </c>
      <c r="L2998" s="1" t="s">
        <v>37</v>
      </c>
      <c r="M2998" s="2">
        <v>44674</v>
      </c>
      <c r="N2998" s="1" t="s">
        <v>66</v>
      </c>
      <c r="O2998" s="1">
        <f>M2998-F2998</f>
        <v>2</v>
      </c>
      <c r="P2998" s="1" t="str">
        <f>IF(B2998&lt;=17,"Teen",
IF(B2998&lt;=25,"Young Adult",
IF(B2998&lt;=35,"Adult",
IF(B2998&lt;=50,"Middle Age","Senior"))))</f>
        <v>Adult</v>
      </c>
      <c r="Q2998" s="3">
        <f>J2998/O2998</f>
        <v>2413.5421714627951</v>
      </c>
      <c r="R2998" s="5">
        <f>IF(B2998&gt;60,1,0)
+ IF(O2998&gt;7,1,0)
+ IF(L2998="Emergency",1,0)
+ IF(T2998="Critical",1,0)</f>
        <v>0</v>
      </c>
      <c r="S2998" s="6" t="str">
        <f>IF(R2998&lt;=1,"Low",
IF(R2998=2,"Medium","High"))</f>
        <v>Low</v>
      </c>
      <c r="T2998" s="1" t="s">
        <v>49</v>
      </c>
    </row>
    <row r="2999" spans="1:20">
      <c r="A2999" s="1" t="s">
        <v>8639</v>
      </c>
      <c r="B2999" s="1">
        <v>74</v>
      </c>
      <c r="C2999" s="1" t="s">
        <v>21</v>
      </c>
      <c r="D2999" s="1" t="s">
        <v>91</v>
      </c>
      <c r="E2999" s="1" t="s">
        <v>33</v>
      </c>
      <c r="F2999" s="2">
        <v>44672</v>
      </c>
      <c r="G2999" s="1" t="s">
        <v>8640</v>
      </c>
      <c r="H2999" s="1" t="s">
        <v>8641</v>
      </c>
      <c r="I2999" s="1" t="s">
        <v>60</v>
      </c>
      <c r="J2999" s="3">
        <v>48757.698732604003</v>
      </c>
      <c r="K2999" s="1">
        <v>101</v>
      </c>
      <c r="L2999" s="1" t="s">
        <v>37</v>
      </c>
      <c r="M2999" s="2">
        <v>44692</v>
      </c>
      <c r="N2999" s="1" t="s">
        <v>48</v>
      </c>
      <c r="O2999" s="1">
        <f>M2999-F2999</f>
        <v>20</v>
      </c>
      <c r="P2999" s="1" t="str">
        <f>IF(B2999&lt;=17,"Teen",
IF(B2999&lt;=25,"Young Adult",
IF(B2999&lt;=35,"Adult",
IF(B2999&lt;=50,"Middle Age","Senior"))))</f>
        <v>Senior</v>
      </c>
      <c r="Q2999" s="3">
        <f>J2999/O2999</f>
        <v>2437.8849366302002</v>
      </c>
      <c r="R2999" s="5">
        <f>IF(B2999&gt;60,1,0)
+ IF(O2999&gt;7,1,0)
+ IF(L2999="Emergency",1,0)
+ IF(T2999="Critical",1,0)</f>
        <v>2</v>
      </c>
      <c r="S2999" s="6" t="str">
        <f>IF(R2999&lt;=1,"Low",
IF(R2999=2,"Medium","High"))</f>
        <v>Medium</v>
      </c>
      <c r="T2999" s="1" t="s">
        <v>49</v>
      </c>
    </row>
    <row r="3000" spans="1:20">
      <c r="A3000" s="1" t="s">
        <v>8642</v>
      </c>
      <c r="B3000" s="1">
        <v>37</v>
      </c>
      <c r="C3000" s="1" t="s">
        <v>21</v>
      </c>
      <c r="D3000" s="1" t="s">
        <v>32</v>
      </c>
      <c r="E3000" s="1" t="s">
        <v>33</v>
      </c>
      <c r="F3000" s="2">
        <v>44672</v>
      </c>
      <c r="G3000" s="1" t="s">
        <v>8643</v>
      </c>
      <c r="H3000" s="1" t="s">
        <v>8644</v>
      </c>
      <c r="I3000" s="1" t="s">
        <v>26</v>
      </c>
      <c r="J3000" s="3">
        <v>21771.5999866856</v>
      </c>
      <c r="K3000" s="1">
        <v>391</v>
      </c>
      <c r="L3000" s="1" t="s">
        <v>42</v>
      </c>
      <c r="M3000" s="2">
        <v>44689</v>
      </c>
      <c r="N3000" s="1" t="s">
        <v>38</v>
      </c>
      <c r="O3000" s="1">
        <f>M3000-F3000</f>
        <v>17</v>
      </c>
      <c r="P3000" s="1" t="str">
        <f>IF(B3000&lt;=17,"Teen",
IF(B3000&lt;=25,"Young Adult",
IF(B3000&lt;=35,"Adult",
IF(B3000&lt;=50,"Middle Age","Senior"))))</f>
        <v>Middle Age</v>
      </c>
      <c r="Q3000" s="3">
        <f>J3000/O3000</f>
        <v>1280.6823521579765</v>
      </c>
      <c r="R3000" s="5">
        <f>IF(B3000&gt;60,1,0)
+ IF(O3000&gt;7,1,0)
+ IF(L3000="Emergency",1,0)
+ IF(T3000="Critical",1,0)</f>
        <v>2</v>
      </c>
      <c r="S3000" s="6" t="str">
        <f>IF(R3000&lt;=1,"Low",
IF(R3000=2,"Medium","High"))</f>
        <v>Medium</v>
      </c>
      <c r="T3000" s="1" t="s">
        <v>29</v>
      </c>
    </row>
    <row r="3001" spans="1:20">
      <c r="A3001" s="1" t="s">
        <v>8645</v>
      </c>
      <c r="B3001" s="1">
        <v>48</v>
      </c>
      <c r="C3001" s="1" t="s">
        <v>51</v>
      </c>
      <c r="D3001" s="1" t="s">
        <v>73</v>
      </c>
      <c r="E3001" s="1" t="s">
        <v>45</v>
      </c>
      <c r="F3001" s="2">
        <v>44671</v>
      </c>
      <c r="G3001" s="1" t="s">
        <v>8646</v>
      </c>
      <c r="H3001" s="1" t="s">
        <v>8647</v>
      </c>
      <c r="I3001" s="1" t="s">
        <v>65</v>
      </c>
      <c r="J3001" s="3">
        <v>46859.3008095025</v>
      </c>
      <c r="K3001" s="1">
        <v>101</v>
      </c>
      <c r="L3001" s="1" t="s">
        <v>37</v>
      </c>
      <c r="M3001" s="2">
        <v>44686</v>
      </c>
      <c r="N3001" s="1" t="s">
        <v>28</v>
      </c>
      <c r="O3001" s="1">
        <f>M3001-F3001</f>
        <v>15</v>
      </c>
      <c r="P3001" s="1" t="str">
        <f>IF(B3001&lt;=17,"Teen",
IF(B3001&lt;=25,"Young Adult",
IF(B3001&lt;=35,"Adult",
IF(B3001&lt;=50,"Middle Age","Senior"))))</f>
        <v>Middle Age</v>
      </c>
      <c r="Q3001" s="3">
        <f>J3001/O3001</f>
        <v>3123.9533873001665</v>
      </c>
      <c r="R3001" s="5">
        <f>IF(B3001&gt;60,1,0)
+ IF(O3001&gt;7,1,0)
+ IF(L3001="Emergency",1,0)
+ IF(T3001="Critical",1,0)</f>
        <v>1</v>
      </c>
      <c r="S3001" s="6" t="str">
        <f>IF(R3001&lt;=1,"Low",
IF(R3001=2,"Medium","High"))</f>
        <v>Low</v>
      </c>
      <c r="T3001" s="1" t="s">
        <v>71</v>
      </c>
    </row>
    <row r="3002" spans="1:20">
      <c r="A3002" s="1" t="s">
        <v>8648</v>
      </c>
      <c r="B3002" s="1">
        <v>39</v>
      </c>
      <c r="C3002" s="1" t="s">
        <v>51</v>
      </c>
      <c r="D3002" s="1" t="s">
        <v>52</v>
      </c>
      <c r="E3002" s="1" t="s">
        <v>84</v>
      </c>
      <c r="F3002" s="2">
        <v>44671</v>
      </c>
      <c r="G3002" s="1" t="s">
        <v>8649</v>
      </c>
      <c r="H3002" s="1" t="s">
        <v>5015</v>
      </c>
      <c r="I3002" s="1" t="s">
        <v>36</v>
      </c>
      <c r="J3002" s="3">
        <v>33118.044737160701</v>
      </c>
      <c r="K3002" s="1">
        <v>133</v>
      </c>
      <c r="L3002" s="1" t="s">
        <v>37</v>
      </c>
      <c r="M3002" s="2">
        <v>44690</v>
      </c>
      <c r="N3002" s="1" t="s">
        <v>48</v>
      </c>
      <c r="O3002" s="1">
        <f>M3002-F3002</f>
        <v>19</v>
      </c>
      <c r="P3002" s="1" t="str">
        <f>IF(B3002&lt;=17,"Teen",
IF(B3002&lt;=25,"Young Adult",
IF(B3002&lt;=35,"Adult",
IF(B3002&lt;=50,"Middle Age","Senior"))))</f>
        <v>Middle Age</v>
      </c>
      <c r="Q3002" s="3">
        <f>J3002/O3002</f>
        <v>1743.0549861663526</v>
      </c>
      <c r="R3002" s="5">
        <f>IF(B3002&gt;60,1,0)
+ IF(O3002&gt;7,1,0)
+ IF(L3002="Emergency",1,0)
+ IF(T3002="Critical",1,0)</f>
        <v>1</v>
      </c>
      <c r="S3002" s="6" t="str">
        <f>IF(R3002&lt;=1,"Low",
IF(R3002=2,"Medium","High"))</f>
        <v>Low</v>
      </c>
      <c r="T3002" s="1" t="s">
        <v>49</v>
      </c>
    </row>
    <row r="3003" spans="1:20">
      <c r="A3003" s="1" t="s">
        <v>8650</v>
      </c>
      <c r="B3003" s="1">
        <v>24</v>
      </c>
      <c r="C3003" s="1" t="s">
        <v>51</v>
      </c>
      <c r="D3003" s="1" t="s">
        <v>68</v>
      </c>
      <c r="E3003" s="1" t="s">
        <v>74</v>
      </c>
      <c r="F3003" s="2">
        <v>44671</v>
      </c>
      <c r="G3003" s="1" t="s">
        <v>8651</v>
      </c>
      <c r="H3003" s="1" t="s">
        <v>8652</v>
      </c>
      <c r="I3003" s="1" t="s">
        <v>56</v>
      </c>
      <c r="J3003" s="3">
        <v>36671.001534789502</v>
      </c>
      <c r="K3003" s="1">
        <v>339</v>
      </c>
      <c r="L3003" s="1" t="s">
        <v>37</v>
      </c>
      <c r="M3003" s="2">
        <v>44700</v>
      </c>
      <c r="N3003" s="1" t="s">
        <v>48</v>
      </c>
      <c r="O3003" s="1">
        <f>M3003-F3003</f>
        <v>29</v>
      </c>
      <c r="P3003" s="1" t="str">
        <f>IF(B3003&lt;=17,"Teen",
IF(B3003&lt;=25,"Young Adult",
IF(B3003&lt;=35,"Adult",
IF(B3003&lt;=50,"Middle Age","Senior"))))</f>
        <v>Young Adult</v>
      </c>
      <c r="Q3003" s="3">
        <f>J3003/O3003</f>
        <v>1264.5172943030864</v>
      </c>
      <c r="R3003" s="5">
        <f>IF(B3003&gt;60,1,0)
+ IF(O3003&gt;7,1,0)
+ IF(L3003="Emergency",1,0)
+ IF(T3003="Critical",1,0)</f>
        <v>1</v>
      </c>
      <c r="S3003" s="6" t="str">
        <f>IF(R3003&lt;=1,"Low",
IF(R3003=2,"Medium","High"))</f>
        <v>Low</v>
      </c>
      <c r="T3003" s="1" t="s">
        <v>71</v>
      </c>
    </row>
    <row r="3004" spans="1:20">
      <c r="A3004" s="1" t="s">
        <v>8653</v>
      </c>
      <c r="B3004" s="1">
        <v>78</v>
      </c>
      <c r="C3004" s="1" t="s">
        <v>51</v>
      </c>
      <c r="D3004" s="1" t="s">
        <v>22</v>
      </c>
      <c r="E3004" s="1" t="s">
        <v>45</v>
      </c>
      <c r="F3004" s="2">
        <v>44671</v>
      </c>
      <c r="G3004" s="1" t="s">
        <v>8654</v>
      </c>
      <c r="H3004" s="1" t="s">
        <v>8655</v>
      </c>
      <c r="I3004" s="1" t="s">
        <v>26</v>
      </c>
      <c r="J3004" s="3">
        <v>42941.101759386103</v>
      </c>
      <c r="K3004" s="1">
        <v>437</v>
      </c>
      <c r="L3004" s="1" t="s">
        <v>37</v>
      </c>
      <c r="M3004" s="2">
        <v>44672</v>
      </c>
      <c r="N3004" s="1" t="s">
        <v>97</v>
      </c>
      <c r="O3004" s="1">
        <f>M3004-F3004</f>
        <v>1</v>
      </c>
      <c r="P3004" s="1" t="str">
        <f>IF(B3004&lt;=17,"Teen",
IF(B3004&lt;=25,"Young Adult",
IF(B3004&lt;=35,"Adult",
IF(B3004&lt;=50,"Middle Age","Senior"))))</f>
        <v>Senior</v>
      </c>
      <c r="Q3004" s="3">
        <f>J3004/O3004</f>
        <v>42941.101759386103</v>
      </c>
      <c r="R3004" s="5">
        <f>IF(B3004&gt;60,1,0)
+ IF(O3004&gt;7,1,0)
+ IF(L3004="Emergency",1,0)
+ IF(T3004="Critical",1,0)</f>
        <v>1</v>
      </c>
      <c r="S3004" s="6" t="str">
        <f>IF(R3004&lt;=1,"Low",
IF(R3004=2,"Medium","High"))</f>
        <v>Low</v>
      </c>
      <c r="T3004" s="1" t="s">
        <v>29</v>
      </c>
    </row>
    <row r="3005" spans="1:20">
      <c r="A3005" s="1" t="s">
        <v>8656</v>
      </c>
      <c r="B3005" s="1">
        <v>27</v>
      </c>
      <c r="C3005" s="1" t="s">
        <v>21</v>
      </c>
      <c r="D3005" s="1" t="s">
        <v>32</v>
      </c>
      <c r="E3005" s="1" t="s">
        <v>84</v>
      </c>
      <c r="F3005" s="2">
        <v>44671</v>
      </c>
      <c r="G3005" s="1" t="s">
        <v>8657</v>
      </c>
      <c r="H3005" s="1" t="s">
        <v>347</v>
      </c>
      <c r="I3005" s="1" t="s">
        <v>36</v>
      </c>
      <c r="J3005" s="3">
        <v>18469.360164397502</v>
      </c>
      <c r="K3005" s="1">
        <v>365</v>
      </c>
      <c r="L3005" s="1" t="s">
        <v>42</v>
      </c>
      <c r="M3005" s="2">
        <v>44682</v>
      </c>
      <c r="N3005" s="1" t="s">
        <v>97</v>
      </c>
      <c r="O3005" s="1">
        <f>M3005-F3005</f>
        <v>11</v>
      </c>
      <c r="P3005" s="1" t="str">
        <f>IF(B3005&lt;=17,"Teen",
IF(B3005&lt;=25,"Young Adult",
IF(B3005&lt;=35,"Adult",
IF(B3005&lt;=50,"Middle Age","Senior"))))</f>
        <v>Adult</v>
      </c>
      <c r="Q3005" s="3">
        <f>J3005/O3005</f>
        <v>1679.0327422179546</v>
      </c>
      <c r="R3005" s="5">
        <f>IF(B3005&gt;60,1,0)
+ IF(O3005&gt;7,1,0)
+ IF(L3005="Emergency",1,0)
+ IF(T3005="Critical",1,0)</f>
        <v>2</v>
      </c>
      <c r="S3005" s="6" t="str">
        <f>IF(R3005&lt;=1,"Low",
IF(R3005=2,"Medium","High"))</f>
        <v>Medium</v>
      </c>
      <c r="T3005" s="1" t="s">
        <v>71</v>
      </c>
    </row>
    <row r="3006" spans="1:20">
      <c r="A3006" s="1" t="s">
        <v>8658</v>
      </c>
      <c r="B3006" s="1">
        <v>76</v>
      </c>
      <c r="C3006" s="1" t="s">
        <v>51</v>
      </c>
      <c r="D3006" s="1" t="s">
        <v>62</v>
      </c>
      <c r="E3006" s="1" t="s">
        <v>45</v>
      </c>
      <c r="F3006" s="2">
        <v>44670</v>
      </c>
      <c r="G3006" s="1" t="s">
        <v>8659</v>
      </c>
      <c r="H3006" s="1" t="s">
        <v>5761</v>
      </c>
      <c r="I3006" s="1" t="s">
        <v>36</v>
      </c>
      <c r="J3006" s="3">
        <v>13391.6029865089</v>
      </c>
      <c r="K3006" s="1">
        <v>308</v>
      </c>
      <c r="L3006" s="1" t="s">
        <v>37</v>
      </c>
      <c r="M3006" s="2">
        <v>44696</v>
      </c>
      <c r="N3006" s="1" t="s">
        <v>28</v>
      </c>
      <c r="O3006" s="1">
        <f>M3006-F3006</f>
        <v>26</v>
      </c>
      <c r="P3006" s="1" t="str">
        <f>IF(B3006&lt;=17,"Teen",
IF(B3006&lt;=25,"Young Adult",
IF(B3006&lt;=35,"Adult",
IF(B3006&lt;=50,"Middle Age","Senior"))))</f>
        <v>Senior</v>
      </c>
      <c r="Q3006" s="3">
        <f>J3006/O3006</f>
        <v>515.06165332726539</v>
      </c>
      <c r="R3006" s="5">
        <f>IF(B3006&gt;60,1,0)
+ IF(O3006&gt;7,1,0)
+ IF(L3006="Emergency",1,0)
+ IF(T3006="Critical",1,0)</f>
        <v>2</v>
      </c>
      <c r="S3006" s="6" t="str">
        <f>IF(R3006&lt;=1,"Low",
IF(R3006=2,"Medium","High"))</f>
        <v>Medium</v>
      </c>
      <c r="T3006" s="1" t="s">
        <v>49</v>
      </c>
    </row>
    <row r="3007" spans="1:20">
      <c r="A3007" s="1" t="s">
        <v>8660</v>
      </c>
      <c r="B3007" s="1">
        <v>23</v>
      </c>
      <c r="C3007" s="1" t="s">
        <v>21</v>
      </c>
      <c r="D3007" s="1" t="s">
        <v>32</v>
      </c>
      <c r="E3007" s="1" t="s">
        <v>33</v>
      </c>
      <c r="F3007" s="2">
        <v>44670</v>
      </c>
      <c r="G3007" s="1" t="s">
        <v>8661</v>
      </c>
      <c r="H3007" s="1" t="s">
        <v>8662</v>
      </c>
      <c r="I3007" s="1" t="s">
        <v>56</v>
      </c>
      <c r="J3007" s="3">
        <v>25217.789735130598</v>
      </c>
      <c r="K3007" s="1">
        <v>249</v>
      </c>
      <c r="L3007" s="1" t="s">
        <v>37</v>
      </c>
      <c r="M3007" s="2">
        <v>44677</v>
      </c>
      <c r="N3007" s="1" t="s">
        <v>28</v>
      </c>
      <c r="O3007" s="1">
        <f>M3007-F3007</f>
        <v>7</v>
      </c>
      <c r="P3007" s="1" t="str">
        <f>IF(B3007&lt;=17,"Teen",
IF(B3007&lt;=25,"Young Adult",
IF(B3007&lt;=35,"Adult",
IF(B3007&lt;=50,"Middle Age","Senior"))))</f>
        <v>Young Adult</v>
      </c>
      <c r="Q3007" s="3">
        <f>J3007/O3007</f>
        <v>3602.5413907329425</v>
      </c>
      <c r="R3007" s="5">
        <f>IF(B3007&gt;60,1,0)
+ IF(O3007&gt;7,1,0)
+ IF(L3007="Emergency",1,0)
+ IF(T3007="Critical",1,0)</f>
        <v>0</v>
      </c>
      <c r="S3007" s="6" t="str">
        <f>IF(R3007&lt;=1,"Low",
IF(R3007=2,"Medium","High"))</f>
        <v>Low</v>
      </c>
      <c r="T3007" s="1" t="s">
        <v>29</v>
      </c>
    </row>
    <row r="3008" spans="1:20">
      <c r="A3008" s="1" t="s">
        <v>8663</v>
      </c>
      <c r="B3008" s="1">
        <v>64</v>
      </c>
      <c r="C3008" s="1" t="s">
        <v>21</v>
      </c>
      <c r="D3008" s="1" t="s">
        <v>52</v>
      </c>
      <c r="E3008" s="1" t="s">
        <v>74</v>
      </c>
      <c r="F3008" s="2">
        <v>44670</v>
      </c>
      <c r="G3008" s="1" t="s">
        <v>8664</v>
      </c>
      <c r="H3008" s="1" t="s">
        <v>6579</v>
      </c>
      <c r="I3008" s="1" t="s">
        <v>65</v>
      </c>
      <c r="J3008" s="3">
        <v>20169.9806594119</v>
      </c>
      <c r="K3008" s="1">
        <v>118</v>
      </c>
      <c r="L3008" s="1" t="s">
        <v>42</v>
      </c>
      <c r="M3008" s="2">
        <v>44679</v>
      </c>
      <c r="N3008" s="1" t="s">
        <v>48</v>
      </c>
      <c r="O3008" s="1">
        <f>M3008-F3008</f>
        <v>9</v>
      </c>
      <c r="P3008" s="1" t="str">
        <f>IF(B3008&lt;=17,"Teen",
IF(B3008&lt;=25,"Young Adult",
IF(B3008&lt;=35,"Adult",
IF(B3008&lt;=50,"Middle Age","Senior"))))</f>
        <v>Senior</v>
      </c>
      <c r="Q3008" s="3">
        <f>J3008/O3008</f>
        <v>2241.1089621568776</v>
      </c>
      <c r="R3008" s="5">
        <f>IF(B3008&gt;60,1,0)
+ IF(O3008&gt;7,1,0)
+ IF(L3008="Emergency",1,0)
+ IF(T3008="Critical",1,0)</f>
        <v>3</v>
      </c>
      <c r="S3008" s="6" t="str">
        <f>IF(R3008&lt;=1,"Low",
IF(R3008=2,"Medium","High"))</f>
        <v>High</v>
      </c>
      <c r="T3008" s="1" t="s">
        <v>71</v>
      </c>
    </row>
    <row r="3009" spans="1:20">
      <c r="A3009" s="1" t="s">
        <v>8665</v>
      </c>
      <c r="B3009" s="1">
        <v>57</v>
      </c>
      <c r="C3009" s="1" t="s">
        <v>21</v>
      </c>
      <c r="D3009" s="1" t="s">
        <v>52</v>
      </c>
      <c r="E3009" s="1" t="s">
        <v>84</v>
      </c>
      <c r="F3009" s="2">
        <v>44669</v>
      </c>
      <c r="G3009" s="1" t="s">
        <v>8666</v>
      </c>
      <c r="H3009" s="1" t="s">
        <v>8667</v>
      </c>
      <c r="I3009" s="1" t="s">
        <v>56</v>
      </c>
      <c r="J3009" s="3">
        <v>11546.6850934698</v>
      </c>
      <c r="K3009" s="1">
        <v>337</v>
      </c>
      <c r="L3009" s="1" t="s">
        <v>42</v>
      </c>
      <c r="M3009" s="2">
        <v>44693</v>
      </c>
      <c r="N3009" s="1" t="s">
        <v>28</v>
      </c>
      <c r="O3009" s="1">
        <f>M3009-F3009</f>
        <v>24</v>
      </c>
      <c r="P3009" s="1" t="str">
        <f>IF(B3009&lt;=17,"Teen",
IF(B3009&lt;=25,"Young Adult",
IF(B3009&lt;=35,"Adult",
IF(B3009&lt;=50,"Middle Age","Senior"))))</f>
        <v>Senior</v>
      </c>
      <c r="Q3009" s="3">
        <f>J3009/O3009</f>
        <v>481.111878894575</v>
      </c>
      <c r="R3009" s="5">
        <f>IF(B3009&gt;60,1,0)
+ IF(O3009&gt;7,1,0)
+ IF(L3009="Emergency",1,0)
+ IF(T3009="Critical",1,0)</f>
        <v>2</v>
      </c>
      <c r="S3009" s="6" t="str">
        <f>IF(R3009&lt;=1,"Low",
IF(R3009=2,"Medium","High"))</f>
        <v>Medium</v>
      </c>
      <c r="T3009" s="1" t="s">
        <v>49</v>
      </c>
    </row>
    <row r="3010" spans="1:20">
      <c r="A3010" s="1" t="s">
        <v>8668</v>
      </c>
      <c r="B3010" s="1">
        <v>47</v>
      </c>
      <c r="C3010" s="1" t="s">
        <v>21</v>
      </c>
      <c r="D3010" s="1" t="s">
        <v>32</v>
      </c>
      <c r="E3010" s="1" t="s">
        <v>23</v>
      </c>
      <c r="F3010" s="2">
        <v>44669</v>
      </c>
      <c r="G3010" s="1" t="s">
        <v>8669</v>
      </c>
      <c r="H3010" s="1" t="s">
        <v>8670</v>
      </c>
      <c r="I3010" s="1" t="s">
        <v>36</v>
      </c>
      <c r="J3010" s="3">
        <v>17851.7830011769</v>
      </c>
      <c r="K3010" s="1">
        <v>495</v>
      </c>
      <c r="L3010" s="1" t="s">
        <v>27</v>
      </c>
      <c r="M3010" s="2">
        <v>44674</v>
      </c>
      <c r="N3010" s="1" t="s">
        <v>38</v>
      </c>
      <c r="O3010" s="1">
        <f>M3010-F3010</f>
        <v>5</v>
      </c>
      <c r="P3010" s="1" t="str">
        <f>IF(B3010&lt;=17,"Teen",
IF(B3010&lt;=25,"Young Adult",
IF(B3010&lt;=35,"Adult",
IF(B3010&lt;=50,"Middle Age","Senior"))))</f>
        <v>Middle Age</v>
      </c>
      <c r="Q3010" s="3">
        <f>J3010/O3010</f>
        <v>3570.35660023538</v>
      </c>
      <c r="R3010" s="5">
        <f>IF(B3010&gt;60,1,0)
+ IF(O3010&gt;7,1,0)
+ IF(L3010="Emergency",1,0)
+ IF(T3010="Critical",1,0)</f>
        <v>0</v>
      </c>
      <c r="S3010" s="6" t="str">
        <f>IF(R3010&lt;=1,"Low",
IF(R3010=2,"Medium","High"))</f>
        <v>Low</v>
      </c>
      <c r="T3010" s="1" t="s">
        <v>29</v>
      </c>
    </row>
    <row r="3011" spans="1:20">
      <c r="A3011" s="1" t="s">
        <v>8671</v>
      </c>
      <c r="B3011" s="1">
        <v>83</v>
      </c>
      <c r="C3011" s="1" t="s">
        <v>51</v>
      </c>
      <c r="D3011" s="1" t="s">
        <v>68</v>
      </c>
      <c r="E3011" s="1" t="s">
        <v>45</v>
      </c>
      <c r="F3011" s="2">
        <v>44669</v>
      </c>
      <c r="G3011" s="1" t="s">
        <v>8672</v>
      </c>
      <c r="H3011" s="1" t="s">
        <v>8673</v>
      </c>
      <c r="I3011" s="1" t="s">
        <v>60</v>
      </c>
      <c r="J3011" s="3">
        <v>16828.6060406219</v>
      </c>
      <c r="K3011" s="1">
        <v>152</v>
      </c>
      <c r="L3011" s="1" t="s">
        <v>42</v>
      </c>
      <c r="M3011" s="2">
        <v>44686</v>
      </c>
      <c r="N3011" s="1" t="s">
        <v>28</v>
      </c>
      <c r="O3011" s="1">
        <f>M3011-F3011</f>
        <v>17</v>
      </c>
      <c r="P3011" s="1" t="str">
        <f>IF(B3011&lt;=17,"Teen",
IF(B3011&lt;=25,"Young Adult",
IF(B3011&lt;=35,"Adult",
IF(B3011&lt;=50,"Middle Age","Senior"))))</f>
        <v>Senior</v>
      </c>
      <c r="Q3011" s="3">
        <f>J3011/O3011</f>
        <v>989.91800238952351</v>
      </c>
      <c r="R3011" s="5">
        <f>IF(B3011&gt;60,1,0)
+ IF(O3011&gt;7,1,0)
+ IF(L3011="Emergency",1,0)
+ IF(T3011="Critical",1,0)</f>
        <v>3</v>
      </c>
      <c r="S3011" s="6" t="str">
        <f>IF(R3011&lt;=1,"Low",
IF(R3011=2,"Medium","High"))</f>
        <v>High</v>
      </c>
      <c r="T3011" s="1" t="s">
        <v>71</v>
      </c>
    </row>
    <row r="3012" spans="1:20">
      <c r="A3012" s="1" t="s">
        <v>8674</v>
      </c>
      <c r="B3012" s="1">
        <v>32</v>
      </c>
      <c r="C3012" s="1" t="s">
        <v>51</v>
      </c>
      <c r="D3012" s="1" t="s">
        <v>62</v>
      </c>
      <c r="E3012" s="1" t="s">
        <v>45</v>
      </c>
      <c r="F3012" s="2">
        <v>44669</v>
      </c>
      <c r="G3012" s="1" t="s">
        <v>8675</v>
      </c>
      <c r="H3012" s="1" t="s">
        <v>8676</v>
      </c>
      <c r="I3012" s="1" t="s">
        <v>26</v>
      </c>
      <c r="J3012" s="3">
        <v>46915.745230563203</v>
      </c>
      <c r="K3012" s="1">
        <v>294</v>
      </c>
      <c r="L3012" s="1" t="s">
        <v>42</v>
      </c>
      <c r="M3012" s="2">
        <v>44677</v>
      </c>
      <c r="N3012" s="1" t="s">
        <v>66</v>
      </c>
      <c r="O3012" s="1">
        <f>M3012-F3012</f>
        <v>8</v>
      </c>
      <c r="P3012" s="1" t="str">
        <f>IF(B3012&lt;=17,"Teen",
IF(B3012&lt;=25,"Young Adult",
IF(B3012&lt;=35,"Adult",
IF(B3012&lt;=50,"Middle Age","Senior"))))</f>
        <v>Adult</v>
      </c>
      <c r="Q3012" s="3">
        <f>J3012/O3012</f>
        <v>5864.4681538204004</v>
      </c>
      <c r="R3012" s="5">
        <f>IF(B3012&gt;60,1,0)
+ IF(O3012&gt;7,1,0)
+ IF(L3012="Emergency",1,0)
+ IF(T3012="Critical",1,0)</f>
        <v>2</v>
      </c>
      <c r="S3012" s="6" t="str">
        <f>IF(R3012&lt;=1,"Low",
IF(R3012=2,"Medium","High"))</f>
        <v>Medium</v>
      </c>
      <c r="T3012" s="1" t="s">
        <v>49</v>
      </c>
    </row>
    <row r="3013" spans="1:20">
      <c r="A3013" s="1" t="s">
        <v>8677</v>
      </c>
      <c r="B3013" s="1">
        <v>84</v>
      </c>
      <c r="C3013" s="1" t="s">
        <v>51</v>
      </c>
      <c r="D3013" s="1" t="s">
        <v>91</v>
      </c>
      <c r="E3013" s="1" t="s">
        <v>33</v>
      </c>
      <c r="F3013" s="2">
        <v>44669</v>
      </c>
      <c r="G3013" s="1" t="s">
        <v>8678</v>
      </c>
      <c r="H3013" s="1" t="s">
        <v>8679</v>
      </c>
      <c r="I3013" s="1" t="s">
        <v>36</v>
      </c>
      <c r="J3013" s="3">
        <v>27920.3094157714</v>
      </c>
      <c r="K3013" s="1">
        <v>128</v>
      </c>
      <c r="L3013" s="1" t="s">
        <v>37</v>
      </c>
      <c r="M3013" s="2">
        <v>44690</v>
      </c>
      <c r="N3013" s="1" t="s">
        <v>97</v>
      </c>
      <c r="O3013" s="1">
        <f>M3013-F3013</f>
        <v>21</v>
      </c>
      <c r="P3013" s="1" t="str">
        <f>IF(B3013&lt;=17,"Teen",
IF(B3013&lt;=25,"Young Adult",
IF(B3013&lt;=35,"Adult",
IF(B3013&lt;=50,"Middle Age","Senior"))))</f>
        <v>Senior</v>
      </c>
      <c r="Q3013" s="3">
        <f>J3013/O3013</f>
        <v>1329.5385436081619</v>
      </c>
      <c r="R3013" s="5">
        <f>IF(B3013&gt;60,1,0)
+ IF(O3013&gt;7,1,0)
+ IF(L3013="Emergency",1,0)
+ IF(T3013="Critical",1,0)</f>
        <v>2</v>
      </c>
      <c r="S3013" s="6" t="str">
        <f>IF(R3013&lt;=1,"Low",
IF(R3013=2,"Medium","High"))</f>
        <v>Medium</v>
      </c>
      <c r="T3013" s="1" t="s">
        <v>49</v>
      </c>
    </row>
    <row r="3014" spans="1:20">
      <c r="A3014" s="1" t="s">
        <v>8680</v>
      </c>
      <c r="B3014" s="1">
        <v>45</v>
      </c>
      <c r="C3014" s="1" t="s">
        <v>21</v>
      </c>
      <c r="D3014" s="1" t="s">
        <v>62</v>
      </c>
      <c r="E3014" s="1" t="s">
        <v>45</v>
      </c>
      <c r="F3014" s="2">
        <v>44668</v>
      </c>
      <c r="G3014" s="1" t="s">
        <v>8681</v>
      </c>
      <c r="H3014" s="1" t="s">
        <v>8682</v>
      </c>
      <c r="I3014" s="1" t="s">
        <v>56</v>
      </c>
      <c r="J3014" s="3">
        <v>26172.079063597601</v>
      </c>
      <c r="K3014" s="1">
        <v>155</v>
      </c>
      <c r="L3014" s="1" t="s">
        <v>42</v>
      </c>
      <c r="M3014" s="2">
        <v>44685</v>
      </c>
      <c r="N3014" s="1" t="s">
        <v>38</v>
      </c>
      <c r="O3014" s="1">
        <f>M3014-F3014</f>
        <v>17</v>
      </c>
      <c r="P3014" s="1" t="str">
        <f>IF(B3014&lt;=17,"Teen",
IF(B3014&lt;=25,"Young Adult",
IF(B3014&lt;=35,"Adult",
IF(B3014&lt;=50,"Middle Age","Senior"))))</f>
        <v>Middle Age</v>
      </c>
      <c r="Q3014" s="3">
        <f>J3014/O3014</f>
        <v>1539.5340625645647</v>
      </c>
      <c r="R3014" s="5">
        <f>IF(B3014&gt;60,1,0)
+ IF(O3014&gt;7,1,0)
+ IF(L3014="Emergency",1,0)
+ IF(T3014="Critical",1,0)</f>
        <v>2</v>
      </c>
      <c r="S3014" s="6" t="str">
        <f>IF(R3014&lt;=1,"Low",
IF(R3014=2,"Medium","High"))</f>
        <v>Medium</v>
      </c>
      <c r="T3014" s="1" t="s">
        <v>49</v>
      </c>
    </row>
    <row r="3015" spans="1:20">
      <c r="A3015" s="1" t="s">
        <v>8683</v>
      </c>
      <c r="B3015" s="1">
        <v>25</v>
      </c>
      <c r="C3015" s="1" t="s">
        <v>21</v>
      </c>
      <c r="D3015" s="1" t="s">
        <v>68</v>
      </c>
      <c r="E3015" s="1" t="s">
        <v>45</v>
      </c>
      <c r="F3015" s="2">
        <v>44668</v>
      </c>
      <c r="G3015" s="1" t="s">
        <v>8684</v>
      </c>
      <c r="H3015" s="1" t="s">
        <v>8685</v>
      </c>
      <c r="I3015" s="1" t="s">
        <v>65</v>
      </c>
      <c r="J3015" s="3">
        <v>49853.765116819101</v>
      </c>
      <c r="K3015" s="1">
        <v>357</v>
      </c>
      <c r="L3015" s="1" t="s">
        <v>37</v>
      </c>
      <c r="M3015" s="2">
        <v>44697</v>
      </c>
      <c r="N3015" s="1" t="s">
        <v>38</v>
      </c>
      <c r="O3015" s="1">
        <f>M3015-F3015</f>
        <v>29</v>
      </c>
      <c r="P3015" s="1" t="str">
        <f>IF(B3015&lt;=17,"Teen",
IF(B3015&lt;=25,"Young Adult",
IF(B3015&lt;=35,"Adult",
IF(B3015&lt;=50,"Middle Age","Senior"))))</f>
        <v>Young Adult</v>
      </c>
      <c r="Q3015" s="3">
        <f>J3015/O3015</f>
        <v>1719.0953488558312</v>
      </c>
      <c r="R3015" s="5">
        <f>IF(B3015&gt;60,1,0)
+ IF(O3015&gt;7,1,0)
+ IF(L3015="Emergency",1,0)
+ IF(T3015="Critical",1,0)</f>
        <v>1</v>
      </c>
      <c r="S3015" s="6" t="str">
        <f>IF(R3015&lt;=1,"Low",
IF(R3015=2,"Medium","High"))</f>
        <v>Low</v>
      </c>
      <c r="T3015" s="1" t="s">
        <v>29</v>
      </c>
    </row>
    <row r="3016" spans="1:20">
      <c r="A3016" s="1" t="s">
        <v>8686</v>
      </c>
      <c r="B3016" s="1">
        <v>63</v>
      </c>
      <c r="C3016" s="1" t="s">
        <v>51</v>
      </c>
      <c r="D3016" s="1" t="s">
        <v>32</v>
      </c>
      <c r="E3016" s="1" t="s">
        <v>53</v>
      </c>
      <c r="F3016" s="2">
        <v>44668</v>
      </c>
      <c r="G3016" s="1" t="s">
        <v>8687</v>
      </c>
      <c r="H3016" s="1" t="s">
        <v>1984</v>
      </c>
      <c r="I3016" s="1" t="s">
        <v>60</v>
      </c>
      <c r="J3016" s="3">
        <v>9343.7081810584095</v>
      </c>
      <c r="K3016" s="1">
        <v>470</v>
      </c>
      <c r="L3016" s="1" t="s">
        <v>27</v>
      </c>
      <c r="M3016" s="2">
        <v>44697</v>
      </c>
      <c r="N3016" s="1" t="s">
        <v>66</v>
      </c>
      <c r="O3016" s="1">
        <f>M3016-F3016</f>
        <v>29</v>
      </c>
      <c r="P3016" s="1" t="str">
        <f>IF(B3016&lt;=17,"Teen",
IF(B3016&lt;=25,"Young Adult",
IF(B3016&lt;=35,"Adult",
IF(B3016&lt;=50,"Middle Age","Senior"))))</f>
        <v>Senior</v>
      </c>
      <c r="Q3016" s="3">
        <f>J3016/O3016</f>
        <v>322.19683382960034</v>
      </c>
      <c r="R3016" s="5">
        <f>IF(B3016&gt;60,1,0)
+ IF(O3016&gt;7,1,0)
+ IF(L3016="Emergency",1,0)
+ IF(T3016="Critical",1,0)</f>
        <v>2</v>
      </c>
      <c r="S3016" s="6" t="str">
        <f>IF(R3016&lt;=1,"Low",
IF(R3016=2,"Medium","High"))</f>
        <v>Medium</v>
      </c>
      <c r="T3016" s="1" t="s">
        <v>71</v>
      </c>
    </row>
    <row r="3017" spans="1:20">
      <c r="A3017" s="1" t="s">
        <v>8688</v>
      </c>
      <c r="B3017" s="1">
        <v>64</v>
      </c>
      <c r="C3017" s="1" t="s">
        <v>51</v>
      </c>
      <c r="D3017" s="1" t="s">
        <v>73</v>
      </c>
      <c r="E3017" s="1" t="s">
        <v>45</v>
      </c>
      <c r="F3017" s="2">
        <v>44668</v>
      </c>
      <c r="G3017" s="1" t="s">
        <v>8689</v>
      </c>
      <c r="H3017" s="1" t="s">
        <v>8690</v>
      </c>
      <c r="I3017" s="1" t="s">
        <v>26</v>
      </c>
      <c r="J3017" s="3">
        <v>44888.796345893301</v>
      </c>
      <c r="K3017" s="1">
        <v>359</v>
      </c>
      <c r="L3017" s="1" t="s">
        <v>27</v>
      </c>
      <c r="M3017" s="2">
        <v>44677</v>
      </c>
      <c r="N3017" s="1" t="s">
        <v>66</v>
      </c>
      <c r="O3017" s="1">
        <f>M3017-F3017</f>
        <v>9</v>
      </c>
      <c r="P3017" s="1" t="str">
        <f>IF(B3017&lt;=17,"Teen",
IF(B3017&lt;=25,"Young Adult",
IF(B3017&lt;=35,"Adult",
IF(B3017&lt;=50,"Middle Age","Senior"))))</f>
        <v>Senior</v>
      </c>
      <c r="Q3017" s="3">
        <f>J3017/O3017</f>
        <v>4987.6440384325888</v>
      </c>
      <c r="R3017" s="5">
        <f>IF(B3017&gt;60,1,0)
+ IF(O3017&gt;7,1,0)
+ IF(L3017="Emergency",1,0)
+ IF(T3017="Critical",1,0)</f>
        <v>2</v>
      </c>
      <c r="S3017" s="6" t="str">
        <f>IF(R3017&lt;=1,"Low",
IF(R3017=2,"Medium","High"))</f>
        <v>Medium</v>
      </c>
      <c r="T3017" s="1" t="s">
        <v>71</v>
      </c>
    </row>
    <row r="3018" spans="1:20">
      <c r="A3018" s="1" t="s">
        <v>8691</v>
      </c>
      <c r="B3018" s="1">
        <v>28</v>
      </c>
      <c r="C3018" s="1" t="s">
        <v>51</v>
      </c>
      <c r="D3018" s="1" t="s">
        <v>91</v>
      </c>
      <c r="E3018" s="1" t="s">
        <v>45</v>
      </c>
      <c r="F3018" s="2">
        <v>44668</v>
      </c>
      <c r="G3018" s="1" t="s">
        <v>8692</v>
      </c>
      <c r="H3018" s="1" t="s">
        <v>8693</v>
      </c>
      <c r="I3018" s="1" t="s">
        <v>36</v>
      </c>
      <c r="J3018" s="3">
        <v>42275.267435332302</v>
      </c>
      <c r="K3018" s="1">
        <v>240</v>
      </c>
      <c r="L3018" s="1" t="s">
        <v>42</v>
      </c>
      <c r="M3018" s="2">
        <v>44689</v>
      </c>
      <c r="N3018" s="1" t="s">
        <v>48</v>
      </c>
      <c r="O3018" s="1">
        <f>M3018-F3018</f>
        <v>21</v>
      </c>
      <c r="P3018" s="1" t="str">
        <f>IF(B3018&lt;=17,"Teen",
IF(B3018&lt;=25,"Young Adult",
IF(B3018&lt;=35,"Adult",
IF(B3018&lt;=50,"Middle Age","Senior"))))</f>
        <v>Adult</v>
      </c>
      <c r="Q3018" s="3">
        <f>J3018/O3018</f>
        <v>2013.1079731110619</v>
      </c>
      <c r="R3018" s="5">
        <f>IF(B3018&gt;60,1,0)
+ IF(O3018&gt;7,1,0)
+ IF(L3018="Emergency",1,0)
+ IF(T3018="Critical",1,0)</f>
        <v>2</v>
      </c>
      <c r="S3018" s="6" t="str">
        <f>IF(R3018&lt;=1,"Low",
IF(R3018=2,"Medium","High"))</f>
        <v>Medium</v>
      </c>
      <c r="T3018" s="1" t="s">
        <v>49</v>
      </c>
    </row>
    <row r="3019" spans="1:20">
      <c r="A3019" s="1" t="s">
        <v>8694</v>
      </c>
      <c r="B3019" s="1">
        <v>61</v>
      </c>
      <c r="C3019" s="1" t="s">
        <v>51</v>
      </c>
      <c r="D3019" s="1" t="s">
        <v>32</v>
      </c>
      <c r="E3019" s="1" t="s">
        <v>23</v>
      </c>
      <c r="F3019" s="2">
        <v>44668</v>
      </c>
      <c r="G3019" s="1" t="s">
        <v>8695</v>
      </c>
      <c r="H3019" s="1" t="s">
        <v>8696</v>
      </c>
      <c r="I3019" s="1" t="s">
        <v>65</v>
      </c>
      <c r="J3019" s="3">
        <v>23788.720496469599</v>
      </c>
      <c r="K3019" s="1">
        <v>365</v>
      </c>
      <c r="L3019" s="1" t="s">
        <v>42</v>
      </c>
      <c r="M3019" s="2">
        <v>44687</v>
      </c>
      <c r="N3019" s="1" t="s">
        <v>28</v>
      </c>
      <c r="O3019" s="1">
        <f>M3019-F3019</f>
        <v>19</v>
      </c>
      <c r="P3019" s="1" t="str">
        <f>IF(B3019&lt;=17,"Teen",
IF(B3019&lt;=25,"Young Adult",
IF(B3019&lt;=35,"Adult",
IF(B3019&lt;=50,"Middle Age","Senior"))))</f>
        <v>Senior</v>
      </c>
      <c r="Q3019" s="3">
        <f>J3019/O3019</f>
        <v>1252.037920866821</v>
      </c>
      <c r="R3019" s="5">
        <f>IF(B3019&gt;60,1,0)
+ IF(O3019&gt;7,1,0)
+ IF(L3019="Emergency",1,0)
+ IF(T3019="Critical",1,0)</f>
        <v>3</v>
      </c>
      <c r="S3019" s="6" t="str">
        <f>IF(R3019&lt;=1,"Low",
IF(R3019=2,"Medium","High"))</f>
        <v>High</v>
      </c>
      <c r="T3019" s="1" t="s">
        <v>49</v>
      </c>
    </row>
    <row r="3020" spans="1:20">
      <c r="A3020" s="1" t="s">
        <v>8697</v>
      </c>
      <c r="B3020" s="1">
        <v>30</v>
      </c>
      <c r="C3020" s="1" t="s">
        <v>21</v>
      </c>
      <c r="D3020" s="1" t="s">
        <v>62</v>
      </c>
      <c r="E3020" s="1" t="s">
        <v>53</v>
      </c>
      <c r="F3020" s="2">
        <v>44668</v>
      </c>
      <c r="G3020" s="1" t="s">
        <v>8698</v>
      </c>
      <c r="H3020" s="1" t="s">
        <v>8699</v>
      </c>
      <c r="I3020" s="1" t="s">
        <v>56</v>
      </c>
      <c r="J3020" s="3">
        <v>7889.0797819788404</v>
      </c>
      <c r="K3020" s="1">
        <v>120</v>
      </c>
      <c r="L3020" s="1" t="s">
        <v>42</v>
      </c>
      <c r="M3020" s="2">
        <v>44675</v>
      </c>
      <c r="N3020" s="1" t="s">
        <v>38</v>
      </c>
      <c r="O3020" s="1">
        <f>M3020-F3020</f>
        <v>7</v>
      </c>
      <c r="P3020" s="1" t="str">
        <f>IF(B3020&lt;=17,"Teen",
IF(B3020&lt;=25,"Young Adult",
IF(B3020&lt;=35,"Adult",
IF(B3020&lt;=50,"Middle Age","Senior"))))</f>
        <v>Adult</v>
      </c>
      <c r="Q3020" s="3">
        <f>J3020/O3020</f>
        <v>1127.0113974255487</v>
      </c>
      <c r="R3020" s="5">
        <f>IF(B3020&gt;60,1,0)
+ IF(O3020&gt;7,1,0)
+ IF(L3020="Emergency",1,0)
+ IF(T3020="Critical",1,0)</f>
        <v>1</v>
      </c>
      <c r="S3020" s="6" t="str">
        <f>IF(R3020&lt;=1,"Low",
IF(R3020=2,"Medium","High"))</f>
        <v>Low</v>
      </c>
      <c r="T3020" s="1" t="s">
        <v>49</v>
      </c>
    </row>
    <row r="3021" spans="1:20">
      <c r="A3021" s="1" t="s">
        <v>8700</v>
      </c>
      <c r="B3021" s="1">
        <v>85</v>
      </c>
      <c r="C3021" s="1" t="s">
        <v>21</v>
      </c>
      <c r="D3021" s="1" t="s">
        <v>91</v>
      </c>
      <c r="E3021" s="1" t="s">
        <v>84</v>
      </c>
      <c r="F3021" s="2">
        <v>44668</v>
      </c>
      <c r="G3021" s="1" t="s">
        <v>8701</v>
      </c>
      <c r="H3021" s="1" t="s">
        <v>8702</v>
      </c>
      <c r="I3021" s="1" t="s">
        <v>65</v>
      </c>
      <c r="J3021" s="3">
        <v>12652.7367568972</v>
      </c>
      <c r="K3021" s="1">
        <v>263</v>
      </c>
      <c r="L3021" s="1" t="s">
        <v>42</v>
      </c>
      <c r="M3021" s="2">
        <v>44690</v>
      </c>
      <c r="N3021" s="1" t="s">
        <v>28</v>
      </c>
      <c r="O3021" s="1">
        <f>M3021-F3021</f>
        <v>22</v>
      </c>
      <c r="P3021" s="1" t="str">
        <f>IF(B3021&lt;=17,"Teen",
IF(B3021&lt;=25,"Young Adult",
IF(B3021&lt;=35,"Adult",
IF(B3021&lt;=50,"Middle Age","Senior"))))</f>
        <v>Senior</v>
      </c>
      <c r="Q3021" s="3">
        <f>J3021/O3021</f>
        <v>575.12439804078178</v>
      </c>
      <c r="R3021" s="5">
        <f>IF(B3021&gt;60,1,0)
+ IF(O3021&gt;7,1,0)
+ IF(L3021="Emergency",1,0)
+ IF(T3021="Critical",1,0)</f>
        <v>3</v>
      </c>
      <c r="S3021" s="6" t="str">
        <f>IF(R3021&lt;=1,"Low",
IF(R3021=2,"Medium","High"))</f>
        <v>High</v>
      </c>
      <c r="T3021" s="1" t="s">
        <v>29</v>
      </c>
    </row>
    <row r="3022" spans="1:20">
      <c r="A3022" s="1" t="s">
        <v>8703</v>
      </c>
      <c r="B3022" s="1">
        <v>84</v>
      </c>
      <c r="C3022" s="1" t="s">
        <v>21</v>
      </c>
      <c r="D3022" s="1" t="s">
        <v>91</v>
      </c>
      <c r="E3022" s="1" t="s">
        <v>45</v>
      </c>
      <c r="F3022" s="2">
        <v>44668</v>
      </c>
      <c r="G3022" s="1" t="s">
        <v>8704</v>
      </c>
      <c r="H3022" s="1" t="s">
        <v>8705</v>
      </c>
      <c r="I3022" s="1" t="s">
        <v>60</v>
      </c>
      <c r="J3022" s="3">
        <v>44128.504648670903</v>
      </c>
      <c r="K3022" s="1">
        <v>262</v>
      </c>
      <c r="L3022" s="1" t="s">
        <v>42</v>
      </c>
      <c r="M3022" s="2">
        <v>44672</v>
      </c>
      <c r="N3022" s="1" t="s">
        <v>38</v>
      </c>
      <c r="O3022" s="1">
        <f>M3022-F3022</f>
        <v>4</v>
      </c>
      <c r="P3022" s="1" t="str">
        <f>IF(B3022&lt;=17,"Teen",
IF(B3022&lt;=25,"Young Adult",
IF(B3022&lt;=35,"Adult",
IF(B3022&lt;=50,"Middle Age","Senior"))))</f>
        <v>Senior</v>
      </c>
      <c r="Q3022" s="3">
        <f>J3022/O3022</f>
        <v>11032.126162167726</v>
      </c>
      <c r="R3022" s="5">
        <f>IF(B3022&gt;60,1,0)
+ IF(O3022&gt;7,1,0)
+ IF(L3022="Emergency",1,0)
+ IF(T3022="Critical",1,0)</f>
        <v>2</v>
      </c>
      <c r="S3022" s="6" t="str">
        <f>IF(R3022&lt;=1,"Low",
IF(R3022=2,"Medium","High"))</f>
        <v>Medium</v>
      </c>
      <c r="T3022" s="1" t="s">
        <v>49</v>
      </c>
    </row>
    <row r="3023" spans="1:20">
      <c r="A3023" s="1" t="s">
        <v>8706</v>
      </c>
      <c r="B3023" s="1">
        <v>24</v>
      </c>
      <c r="C3023" s="1" t="s">
        <v>51</v>
      </c>
      <c r="D3023" s="1" t="s">
        <v>22</v>
      </c>
      <c r="E3023" s="1" t="s">
        <v>74</v>
      </c>
      <c r="F3023" s="2">
        <v>44667</v>
      </c>
      <c r="G3023" s="1" t="s">
        <v>2170</v>
      </c>
      <c r="H3023" s="1" t="s">
        <v>8707</v>
      </c>
      <c r="I3023" s="1" t="s">
        <v>56</v>
      </c>
      <c r="J3023" s="3">
        <v>47519.370031681698</v>
      </c>
      <c r="K3023" s="1">
        <v>169</v>
      </c>
      <c r="L3023" s="1" t="s">
        <v>27</v>
      </c>
      <c r="M3023" s="2">
        <v>44692</v>
      </c>
      <c r="N3023" s="1" t="s">
        <v>97</v>
      </c>
      <c r="O3023" s="1">
        <f>M3023-F3023</f>
        <v>25</v>
      </c>
      <c r="P3023" s="1" t="str">
        <f>IF(B3023&lt;=17,"Teen",
IF(B3023&lt;=25,"Young Adult",
IF(B3023&lt;=35,"Adult",
IF(B3023&lt;=50,"Middle Age","Senior"))))</f>
        <v>Young Adult</v>
      </c>
      <c r="Q3023" s="3">
        <f>J3023/O3023</f>
        <v>1900.774801267268</v>
      </c>
      <c r="R3023" s="5">
        <f>IF(B3023&gt;60,1,0)
+ IF(O3023&gt;7,1,0)
+ IF(L3023="Emergency",1,0)
+ IF(T3023="Critical",1,0)</f>
        <v>1</v>
      </c>
      <c r="S3023" s="6" t="str">
        <f>IF(R3023&lt;=1,"Low",
IF(R3023=2,"Medium","High"))</f>
        <v>Low</v>
      </c>
      <c r="T3023" s="1" t="s">
        <v>29</v>
      </c>
    </row>
    <row r="3024" spans="1:20">
      <c r="A3024" s="1" t="s">
        <v>4941</v>
      </c>
      <c r="B3024" s="1">
        <v>74</v>
      </c>
      <c r="C3024" s="1" t="s">
        <v>21</v>
      </c>
      <c r="D3024" s="1" t="s">
        <v>73</v>
      </c>
      <c r="E3024" s="1" t="s">
        <v>45</v>
      </c>
      <c r="F3024" s="2">
        <v>44667</v>
      </c>
      <c r="G3024" s="1" t="s">
        <v>8708</v>
      </c>
      <c r="H3024" s="1" t="s">
        <v>8709</v>
      </c>
      <c r="I3024" s="1" t="s">
        <v>26</v>
      </c>
      <c r="J3024" s="3">
        <v>46865.6262126578</v>
      </c>
      <c r="K3024" s="1">
        <v>441</v>
      </c>
      <c r="L3024" s="1" t="s">
        <v>27</v>
      </c>
      <c r="M3024" s="2">
        <v>44696</v>
      </c>
      <c r="N3024" s="1" t="s">
        <v>66</v>
      </c>
      <c r="O3024" s="1">
        <f>M3024-F3024</f>
        <v>29</v>
      </c>
      <c r="P3024" s="1" t="str">
        <f>IF(B3024&lt;=17,"Teen",
IF(B3024&lt;=25,"Young Adult",
IF(B3024&lt;=35,"Adult",
IF(B3024&lt;=50,"Middle Age","Senior"))))</f>
        <v>Senior</v>
      </c>
      <c r="Q3024" s="3">
        <f>J3024/O3024</f>
        <v>1616.0560762985449</v>
      </c>
      <c r="R3024" s="5">
        <f>IF(B3024&gt;60,1,0)
+ IF(O3024&gt;7,1,0)
+ IF(L3024="Emergency",1,0)
+ IF(T3024="Critical",1,0)</f>
        <v>2</v>
      </c>
      <c r="S3024" s="6" t="str">
        <f>IF(R3024&lt;=1,"Low",
IF(R3024=2,"Medium","High"))</f>
        <v>Medium</v>
      </c>
      <c r="T3024" s="1" t="s">
        <v>49</v>
      </c>
    </row>
    <row r="3025" spans="1:20">
      <c r="A3025" s="1" t="s">
        <v>8710</v>
      </c>
      <c r="B3025" s="1">
        <v>55</v>
      </c>
      <c r="C3025" s="1" t="s">
        <v>21</v>
      </c>
      <c r="D3025" s="1" t="s">
        <v>52</v>
      </c>
      <c r="E3025" s="1" t="s">
        <v>23</v>
      </c>
      <c r="F3025" s="2">
        <v>44667</v>
      </c>
      <c r="G3025" s="1" t="s">
        <v>8711</v>
      </c>
      <c r="H3025" s="1" t="s">
        <v>8712</v>
      </c>
      <c r="I3025" s="1" t="s">
        <v>60</v>
      </c>
      <c r="J3025" s="3">
        <v>6280.4545645387698</v>
      </c>
      <c r="K3025" s="1">
        <v>454</v>
      </c>
      <c r="L3025" s="1" t="s">
        <v>42</v>
      </c>
      <c r="M3025" s="2">
        <v>44668</v>
      </c>
      <c r="N3025" s="1" t="s">
        <v>38</v>
      </c>
      <c r="O3025" s="1">
        <f>M3025-F3025</f>
        <v>1</v>
      </c>
      <c r="P3025" s="1" t="str">
        <f>IF(B3025&lt;=17,"Teen",
IF(B3025&lt;=25,"Young Adult",
IF(B3025&lt;=35,"Adult",
IF(B3025&lt;=50,"Middle Age","Senior"))))</f>
        <v>Senior</v>
      </c>
      <c r="Q3025" s="3">
        <f>J3025/O3025</f>
        <v>6280.4545645387698</v>
      </c>
      <c r="R3025" s="5">
        <f>IF(B3025&gt;60,1,0)
+ IF(O3025&gt;7,1,0)
+ IF(L3025="Emergency",1,0)
+ IF(T3025="Critical",1,0)</f>
        <v>1</v>
      </c>
      <c r="S3025" s="6" t="str">
        <f>IF(R3025&lt;=1,"Low",
IF(R3025=2,"Medium","High"))</f>
        <v>Low</v>
      </c>
      <c r="T3025" s="1" t="s">
        <v>71</v>
      </c>
    </row>
    <row r="3026" spans="1:20">
      <c r="A3026" s="1" t="s">
        <v>8713</v>
      </c>
      <c r="B3026" s="1">
        <v>19</v>
      </c>
      <c r="C3026" s="1" t="s">
        <v>51</v>
      </c>
      <c r="D3026" s="1" t="s">
        <v>52</v>
      </c>
      <c r="E3026" s="1" t="s">
        <v>84</v>
      </c>
      <c r="F3026" s="2">
        <v>44667</v>
      </c>
      <c r="G3026" s="1" t="s">
        <v>8714</v>
      </c>
      <c r="H3026" s="1" t="s">
        <v>4172</v>
      </c>
      <c r="I3026" s="1" t="s">
        <v>65</v>
      </c>
      <c r="J3026" s="3">
        <v>3958.2874614185098</v>
      </c>
      <c r="K3026" s="1">
        <v>389</v>
      </c>
      <c r="L3026" s="1" t="s">
        <v>27</v>
      </c>
      <c r="M3026" s="2">
        <v>44686</v>
      </c>
      <c r="N3026" s="1" t="s">
        <v>38</v>
      </c>
      <c r="O3026" s="1">
        <f>M3026-F3026</f>
        <v>19</v>
      </c>
      <c r="P3026" s="1" t="str">
        <f>IF(B3026&lt;=17,"Teen",
IF(B3026&lt;=25,"Young Adult",
IF(B3026&lt;=35,"Adult",
IF(B3026&lt;=50,"Middle Age","Senior"))))</f>
        <v>Young Adult</v>
      </c>
      <c r="Q3026" s="3">
        <f>J3026/O3026</f>
        <v>208.33091902202682</v>
      </c>
      <c r="R3026" s="5">
        <f>IF(B3026&gt;60,1,0)
+ IF(O3026&gt;7,1,0)
+ IF(L3026="Emergency",1,0)
+ IF(T3026="Critical",1,0)</f>
        <v>1</v>
      </c>
      <c r="S3026" s="6" t="str">
        <f>IF(R3026&lt;=1,"Low",
IF(R3026=2,"Medium","High"))</f>
        <v>Low</v>
      </c>
      <c r="T3026" s="1" t="s">
        <v>29</v>
      </c>
    </row>
    <row r="3027" spans="1:20">
      <c r="A3027" s="1" t="s">
        <v>8715</v>
      </c>
      <c r="B3027" s="1">
        <v>83</v>
      </c>
      <c r="C3027" s="1" t="s">
        <v>21</v>
      </c>
      <c r="D3027" s="1" t="s">
        <v>91</v>
      </c>
      <c r="E3027" s="1" t="s">
        <v>53</v>
      </c>
      <c r="F3027" s="2">
        <v>44667</v>
      </c>
      <c r="G3027" s="1" t="s">
        <v>8716</v>
      </c>
      <c r="H3027" s="1" t="s">
        <v>8717</v>
      </c>
      <c r="I3027" s="1" t="s">
        <v>60</v>
      </c>
      <c r="J3027" s="3">
        <v>23141.403174468502</v>
      </c>
      <c r="K3027" s="1">
        <v>319</v>
      </c>
      <c r="L3027" s="1" t="s">
        <v>42</v>
      </c>
      <c r="M3027" s="2">
        <v>44678</v>
      </c>
      <c r="N3027" s="1" t="s">
        <v>38</v>
      </c>
      <c r="O3027" s="1">
        <f>M3027-F3027</f>
        <v>11</v>
      </c>
      <c r="P3027" s="1" t="str">
        <f>IF(B3027&lt;=17,"Teen",
IF(B3027&lt;=25,"Young Adult",
IF(B3027&lt;=35,"Adult",
IF(B3027&lt;=50,"Middle Age","Senior"))))</f>
        <v>Senior</v>
      </c>
      <c r="Q3027" s="3">
        <f>J3027/O3027</f>
        <v>2103.7639249516819</v>
      </c>
      <c r="R3027" s="5">
        <f>IF(B3027&gt;60,1,0)
+ IF(O3027&gt;7,1,0)
+ IF(L3027="Emergency",1,0)
+ IF(T3027="Critical",1,0)</f>
        <v>3</v>
      </c>
      <c r="S3027" s="6" t="str">
        <f>IF(R3027&lt;=1,"Low",
IF(R3027=2,"Medium","High"))</f>
        <v>High</v>
      </c>
      <c r="T3027" s="1" t="s">
        <v>29</v>
      </c>
    </row>
    <row r="3028" spans="1:20">
      <c r="A3028" s="1" t="s">
        <v>8718</v>
      </c>
      <c r="B3028" s="1">
        <v>70</v>
      </c>
      <c r="C3028" s="1" t="s">
        <v>51</v>
      </c>
      <c r="D3028" s="1" t="s">
        <v>73</v>
      </c>
      <c r="E3028" s="1" t="s">
        <v>33</v>
      </c>
      <c r="F3028" s="2">
        <v>44666</v>
      </c>
      <c r="G3028" s="1" t="s">
        <v>8719</v>
      </c>
      <c r="H3028" s="1" t="s">
        <v>8720</v>
      </c>
      <c r="I3028" s="1" t="s">
        <v>56</v>
      </c>
      <c r="J3028" s="3">
        <v>27065.747046561901</v>
      </c>
      <c r="K3028" s="1">
        <v>275</v>
      </c>
      <c r="L3028" s="1" t="s">
        <v>27</v>
      </c>
      <c r="M3028" s="2">
        <v>44693</v>
      </c>
      <c r="N3028" s="1" t="s">
        <v>38</v>
      </c>
      <c r="O3028" s="1">
        <f>M3028-F3028</f>
        <v>27</v>
      </c>
      <c r="P3028" s="1" t="str">
        <f>IF(B3028&lt;=17,"Teen",
IF(B3028&lt;=25,"Young Adult",
IF(B3028&lt;=35,"Adult",
IF(B3028&lt;=50,"Middle Age","Senior"))))</f>
        <v>Senior</v>
      </c>
      <c r="Q3028" s="3">
        <f>J3028/O3028</f>
        <v>1002.435075798589</v>
      </c>
      <c r="R3028" s="5">
        <f>IF(B3028&gt;60,1,0)
+ IF(O3028&gt;7,1,0)
+ IF(L3028="Emergency",1,0)
+ IF(T3028="Critical",1,0)</f>
        <v>2</v>
      </c>
      <c r="S3028" s="6" t="str">
        <f>IF(R3028&lt;=1,"Low",
IF(R3028=2,"Medium","High"))</f>
        <v>Medium</v>
      </c>
      <c r="T3028" s="1" t="s">
        <v>71</v>
      </c>
    </row>
    <row r="3029" spans="1:20">
      <c r="A3029" s="1" t="s">
        <v>8721</v>
      </c>
      <c r="B3029" s="1">
        <v>50</v>
      </c>
      <c r="C3029" s="1" t="s">
        <v>51</v>
      </c>
      <c r="D3029" s="1" t="s">
        <v>32</v>
      </c>
      <c r="E3029" s="1" t="s">
        <v>23</v>
      </c>
      <c r="F3029" s="2">
        <v>44666</v>
      </c>
      <c r="G3029" s="1" t="s">
        <v>8722</v>
      </c>
      <c r="H3029" s="1" t="s">
        <v>8723</v>
      </c>
      <c r="I3029" s="1" t="s">
        <v>56</v>
      </c>
      <c r="J3029" s="3">
        <v>30505.306210412</v>
      </c>
      <c r="K3029" s="1">
        <v>498</v>
      </c>
      <c r="L3029" s="1" t="s">
        <v>37</v>
      </c>
      <c r="M3029" s="2">
        <v>44669</v>
      </c>
      <c r="N3029" s="1" t="s">
        <v>66</v>
      </c>
      <c r="O3029" s="1">
        <f>M3029-F3029</f>
        <v>3</v>
      </c>
      <c r="P3029" s="1" t="str">
        <f>IF(B3029&lt;=17,"Teen",
IF(B3029&lt;=25,"Young Adult",
IF(B3029&lt;=35,"Adult",
IF(B3029&lt;=50,"Middle Age","Senior"))))</f>
        <v>Middle Age</v>
      </c>
      <c r="Q3029" s="3">
        <f>J3029/O3029</f>
        <v>10168.435403470667</v>
      </c>
      <c r="R3029" s="5">
        <f>IF(B3029&gt;60,1,0)
+ IF(O3029&gt;7,1,0)
+ IF(L3029="Emergency",1,0)
+ IF(T3029="Critical",1,0)</f>
        <v>0</v>
      </c>
      <c r="S3029" s="6" t="str">
        <f>IF(R3029&lt;=1,"Low",
IF(R3029=2,"Medium","High"))</f>
        <v>Low</v>
      </c>
      <c r="T3029" s="1" t="s">
        <v>71</v>
      </c>
    </row>
    <row r="3030" spans="1:20">
      <c r="A3030" s="1" t="s">
        <v>8724</v>
      </c>
      <c r="B3030" s="1">
        <v>46</v>
      </c>
      <c r="C3030" s="1" t="s">
        <v>51</v>
      </c>
      <c r="D3030" s="1" t="s">
        <v>32</v>
      </c>
      <c r="E3030" s="1" t="s">
        <v>23</v>
      </c>
      <c r="F3030" s="2">
        <v>44666</v>
      </c>
      <c r="G3030" s="1" t="s">
        <v>8725</v>
      </c>
      <c r="H3030" s="1" t="s">
        <v>8726</v>
      </c>
      <c r="I3030" s="1" t="s">
        <v>65</v>
      </c>
      <c r="J3030" s="3">
        <v>25266.668359697502</v>
      </c>
      <c r="K3030" s="1">
        <v>250</v>
      </c>
      <c r="L3030" s="1" t="s">
        <v>27</v>
      </c>
      <c r="M3030" s="2">
        <v>44691</v>
      </c>
      <c r="N3030" s="1" t="s">
        <v>38</v>
      </c>
      <c r="O3030" s="1">
        <f>M3030-F3030</f>
        <v>25</v>
      </c>
      <c r="P3030" s="1" t="str">
        <f>IF(B3030&lt;=17,"Teen",
IF(B3030&lt;=25,"Young Adult",
IF(B3030&lt;=35,"Adult",
IF(B3030&lt;=50,"Middle Age","Senior"))))</f>
        <v>Middle Age</v>
      </c>
      <c r="Q3030" s="3">
        <f>J3030/O3030</f>
        <v>1010.6667343879001</v>
      </c>
      <c r="R3030" s="5">
        <f>IF(B3030&gt;60,1,0)
+ IF(O3030&gt;7,1,0)
+ IF(L3030="Emergency",1,0)
+ IF(T3030="Critical",1,0)</f>
        <v>1</v>
      </c>
      <c r="S3030" s="6" t="str">
        <f>IF(R3030&lt;=1,"Low",
IF(R3030=2,"Medium","High"))</f>
        <v>Low</v>
      </c>
      <c r="T3030" s="1" t="s">
        <v>49</v>
      </c>
    </row>
    <row r="3031" spans="1:20">
      <c r="A3031" s="1" t="s">
        <v>8727</v>
      </c>
      <c r="B3031" s="1">
        <v>52</v>
      </c>
      <c r="C3031" s="1" t="s">
        <v>51</v>
      </c>
      <c r="D3031" s="1" t="s">
        <v>73</v>
      </c>
      <c r="E3031" s="1" t="s">
        <v>74</v>
      </c>
      <c r="F3031" s="2">
        <v>44665</v>
      </c>
      <c r="G3031" s="1" t="s">
        <v>8728</v>
      </c>
      <c r="H3031" s="1" t="s">
        <v>8729</v>
      </c>
      <c r="I3031" s="1" t="s">
        <v>65</v>
      </c>
      <c r="J3031" s="3">
        <v>23888.3566790236</v>
      </c>
      <c r="K3031" s="1">
        <v>336</v>
      </c>
      <c r="L3031" s="1" t="s">
        <v>37</v>
      </c>
      <c r="M3031" s="2">
        <v>44670</v>
      </c>
      <c r="N3031" s="1" t="s">
        <v>66</v>
      </c>
      <c r="O3031" s="1">
        <f>M3031-F3031</f>
        <v>5</v>
      </c>
      <c r="P3031" s="1" t="str">
        <f>IF(B3031&lt;=17,"Teen",
IF(B3031&lt;=25,"Young Adult",
IF(B3031&lt;=35,"Adult",
IF(B3031&lt;=50,"Middle Age","Senior"))))</f>
        <v>Senior</v>
      </c>
      <c r="Q3031" s="3">
        <f>J3031/O3031</f>
        <v>4777.67133580472</v>
      </c>
      <c r="R3031" s="5">
        <f>IF(B3031&gt;60,1,0)
+ IF(O3031&gt;7,1,0)
+ IF(L3031="Emergency",1,0)
+ IF(T3031="Critical",1,0)</f>
        <v>0</v>
      </c>
      <c r="S3031" s="6" t="str">
        <f>IF(R3031&lt;=1,"Low",
IF(R3031=2,"Medium","High"))</f>
        <v>Low</v>
      </c>
      <c r="T3031" s="1" t="s">
        <v>29</v>
      </c>
    </row>
    <row r="3032" spans="1:20">
      <c r="A3032" s="1" t="s">
        <v>8730</v>
      </c>
      <c r="B3032" s="1">
        <v>39</v>
      </c>
      <c r="C3032" s="1" t="s">
        <v>21</v>
      </c>
      <c r="D3032" s="1" t="s">
        <v>62</v>
      </c>
      <c r="E3032" s="1" t="s">
        <v>84</v>
      </c>
      <c r="F3032" s="2">
        <v>44665</v>
      </c>
      <c r="G3032" s="1" t="s">
        <v>8731</v>
      </c>
      <c r="H3032" s="1" t="s">
        <v>8732</v>
      </c>
      <c r="I3032" s="1" t="s">
        <v>60</v>
      </c>
      <c r="J3032" s="3">
        <v>29291.4187715796</v>
      </c>
      <c r="K3032" s="1">
        <v>234</v>
      </c>
      <c r="L3032" s="1" t="s">
        <v>27</v>
      </c>
      <c r="M3032" s="2">
        <v>44666</v>
      </c>
      <c r="N3032" s="1" t="s">
        <v>28</v>
      </c>
      <c r="O3032" s="1">
        <f>M3032-F3032</f>
        <v>1</v>
      </c>
      <c r="P3032" s="1" t="str">
        <f>IF(B3032&lt;=17,"Teen",
IF(B3032&lt;=25,"Young Adult",
IF(B3032&lt;=35,"Adult",
IF(B3032&lt;=50,"Middle Age","Senior"))))</f>
        <v>Middle Age</v>
      </c>
      <c r="Q3032" s="3">
        <f>J3032/O3032</f>
        <v>29291.4187715796</v>
      </c>
      <c r="R3032" s="5">
        <f>IF(B3032&gt;60,1,0)
+ IF(O3032&gt;7,1,0)
+ IF(L3032="Emergency",1,0)
+ IF(T3032="Critical",1,0)</f>
        <v>0</v>
      </c>
      <c r="S3032" s="6" t="str">
        <f>IF(R3032&lt;=1,"Low",
IF(R3032=2,"Medium","High"))</f>
        <v>Low</v>
      </c>
      <c r="T3032" s="1" t="s">
        <v>49</v>
      </c>
    </row>
    <row r="3033" spans="1:20">
      <c r="A3033" s="1" t="s">
        <v>8733</v>
      </c>
      <c r="B3033" s="1">
        <v>47</v>
      </c>
      <c r="C3033" s="1" t="s">
        <v>21</v>
      </c>
      <c r="D3033" s="1" t="s">
        <v>62</v>
      </c>
      <c r="E3033" s="1" t="s">
        <v>33</v>
      </c>
      <c r="F3033" s="2">
        <v>44665</v>
      </c>
      <c r="G3033" s="1" t="s">
        <v>8734</v>
      </c>
      <c r="H3033" s="1" t="s">
        <v>8735</v>
      </c>
      <c r="I3033" s="1" t="s">
        <v>65</v>
      </c>
      <c r="J3033" s="3">
        <v>39291.231857184997</v>
      </c>
      <c r="K3033" s="1">
        <v>189</v>
      </c>
      <c r="L3033" s="1" t="s">
        <v>37</v>
      </c>
      <c r="M3033" s="2">
        <v>44683</v>
      </c>
      <c r="N3033" s="1" t="s">
        <v>28</v>
      </c>
      <c r="O3033" s="1">
        <f>M3033-F3033</f>
        <v>18</v>
      </c>
      <c r="P3033" s="1" t="str">
        <f>IF(B3033&lt;=17,"Teen",
IF(B3033&lt;=25,"Young Adult",
IF(B3033&lt;=35,"Adult",
IF(B3033&lt;=50,"Middle Age","Senior"))))</f>
        <v>Middle Age</v>
      </c>
      <c r="Q3033" s="3">
        <f>J3033/O3033</f>
        <v>2182.8462142880553</v>
      </c>
      <c r="R3033" s="5">
        <f>IF(B3033&gt;60,1,0)
+ IF(O3033&gt;7,1,0)
+ IF(L3033="Emergency",1,0)
+ IF(T3033="Critical",1,0)</f>
        <v>1</v>
      </c>
      <c r="S3033" s="6" t="str">
        <f>IF(R3033&lt;=1,"Low",
IF(R3033=2,"Medium","High"))</f>
        <v>Low</v>
      </c>
      <c r="T3033" s="1" t="s">
        <v>49</v>
      </c>
    </row>
    <row r="3034" spans="1:20">
      <c r="A3034" s="1" t="s">
        <v>8736</v>
      </c>
      <c r="B3034" s="1">
        <v>64</v>
      </c>
      <c r="C3034" s="1" t="s">
        <v>51</v>
      </c>
      <c r="D3034" s="1" t="s">
        <v>68</v>
      </c>
      <c r="E3034" s="1" t="s">
        <v>45</v>
      </c>
      <c r="F3034" s="2">
        <v>44665</v>
      </c>
      <c r="G3034" s="1" t="s">
        <v>8737</v>
      </c>
      <c r="H3034" s="1" t="s">
        <v>1052</v>
      </c>
      <c r="I3034" s="1" t="s">
        <v>60</v>
      </c>
      <c r="J3034" s="3">
        <v>41469.769868124997</v>
      </c>
      <c r="K3034" s="1">
        <v>175</v>
      </c>
      <c r="L3034" s="1" t="s">
        <v>27</v>
      </c>
      <c r="M3034" s="2">
        <v>44695</v>
      </c>
      <c r="N3034" s="1" t="s">
        <v>66</v>
      </c>
      <c r="O3034" s="1">
        <f>M3034-F3034</f>
        <v>30</v>
      </c>
      <c r="P3034" s="1" t="str">
        <f>IF(B3034&lt;=17,"Teen",
IF(B3034&lt;=25,"Young Adult",
IF(B3034&lt;=35,"Adult",
IF(B3034&lt;=50,"Middle Age","Senior"))))</f>
        <v>Senior</v>
      </c>
      <c r="Q3034" s="3">
        <f>J3034/O3034</f>
        <v>1382.3256622708332</v>
      </c>
      <c r="R3034" s="5">
        <f>IF(B3034&gt;60,1,0)
+ IF(O3034&gt;7,1,0)
+ IF(L3034="Emergency",1,0)
+ IF(T3034="Critical",1,0)</f>
        <v>2</v>
      </c>
      <c r="S3034" s="6" t="str">
        <f>IF(R3034&lt;=1,"Low",
IF(R3034=2,"Medium","High"))</f>
        <v>Medium</v>
      </c>
      <c r="T3034" s="1" t="s">
        <v>49</v>
      </c>
    </row>
    <row r="3035" spans="1:20">
      <c r="A3035" s="1" t="s">
        <v>8738</v>
      </c>
      <c r="B3035" s="1">
        <v>46</v>
      </c>
      <c r="C3035" s="1" t="s">
        <v>51</v>
      </c>
      <c r="D3035" s="1" t="s">
        <v>22</v>
      </c>
      <c r="E3035" s="1" t="s">
        <v>33</v>
      </c>
      <c r="F3035" s="2">
        <v>44665</v>
      </c>
      <c r="G3035" s="1" t="s">
        <v>8739</v>
      </c>
      <c r="H3035" s="1" t="s">
        <v>8740</v>
      </c>
      <c r="I3035" s="1" t="s">
        <v>65</v>
      </c>
      <c r="J3035" s="3">
        <v>27186.476813353998</v>
      </c>
      <c r="K3035" s="1">
        <v>129</v>
      </c>
      <c r="L3035" s="1" t="s">
        <v>42</v>
      </c>
      <c r="M3035" s="2">
        <v>44666</v>
      </c>
      <c r="N3035" s="1" t="s">
        <v>28</v>
      </c>
      <c r="O3035" s="1">
        <f>M3035-F3035</f>
        <v>1</v>
      </c>
      <c r="P3035" s="1" t="str">
        <f>IF(B3035&lt;=17,"Teen",
IF(B3035&lt;=25,"Young Adult",
IF(B3035&lt;=35,"Adult",
IF(B3035&lt;=50,"Middle Age","Senior"))))</f>
        <v>Middle Age</v>
      </c>
      <c r="Q3035" s="3">
        <f>J3035/O3035</f>
        <v>27186.476813353998</v>
      </c>
      <c r="R3035" s="5">
        <f>IF(B3035&gt;60,1,0)
+ IF(O3035&gt;7,1,0)
+ IF(L3035="Emergency",1,0)
+ IF(T3035="Critical",1,0)</f>
        <v>1</v>
      </c>
      <c r="S3035" s="6" t="str">
        <f>IF(R3035&lt;=1,"Low",
IF(R3035=2,"Medium","High"))</f>
        <v>Low</v>
      </c>
      <c r="T3035" s="1" t="s">
        <v>29</v>
      </c>
    </row>
    <row r="3036" spans="1:20">
      <c r="A3036" s="1" t="s">
        <v>8741</v>
      </c>
      <c r="B3036" s="1">
        <v>52</v>
      </c>
      <c r="C3036" s="1" t="s">
        <v>51</v>
      </c>
      <c r="D3036" s="1" t="s">
        <v>22</v>
      </c>
      <c r="E3036" s="1" t="s">
        <v>74</v>
      </c>
      <c r="F3036" s="2">
        <v>44665</v>
      </c>
      <c r="G3036" s="1" t="s">
        <v>8742</v>
      </c>
      <c r="H3036" s="1" t="s">
        <v>8743</v>
      </c>
      <c r="I3036" s="1" t="s">
        <v>65</v>
      </c>
      <c r="J3036" s="3">
        <v>36235.831389537503</v>
      </c>
      <c r="K3036" s="1">
        <v>119</v>
      </c>
      <c r="L3036" s="1" t="s">
        <v>42</v>
      </c>
      <c r="M3036" s="2">
        <v>44686</v>
      </c>
      <c r="N3036" s="1" t="s">
        <v>66</v>
      </c>
      <c r="O3036" s="1">
        <f>M3036-F3036</f>
        <v>21</v>
      </c>
      <c r="P3036" s="1" t="str">
        <f>IF(B3036&lt;=17,"Teen",
IF(B3036&lt;=25,"Young Adult",
IF(B3036&lt;=35,"Adult",
IF(B3036&lt;=50,"Middle Age","Senior"))))</f>
        <v>Senior</v>
      </c>
      <c r="Q3036" s="3">
        <f>J3036/O3036</f>
        <v>1725.5157804541668</v>
      </c>
      <c r="R3036" s="5">
        <f>IF(B3036&gt;60,1,0)
+ IF(O3036&gt;7,1,0)
+ IF(L3036="Emergency",1,0)
+ IF(T3036="Critical",1,0)</f>
        <v>2</v>
      </c>
      <c r="S3036" s="6" t="str">
        <f>IF(R3036&lt;=1,"Low",
IF(R3036=2,"Medium","High"))</f>
        <v>Medium</v>
      </c>
      <c r="T3036" s="1" t="s">
        <v>49</v>
      </c>
    </row>
    <row r="3037" spans="1:20">
      <c r="A3037" s="1" t="s">
        <v>8744</v>
      </c>
      <c r="B3037" s="1">
        <v>78</v>
      </c>
      <c r="C3037" s="1" t="s">
        <v>21</v>
      </c>
      <c r="D3037" s="1" t="s">
        <v>52</v>
      </c>
      <c r="E3037" s="1" t="s">
        <v>33</v>
      </c>
      <c r="F3037" s="2">
        <v>44665</v>
      </c>
      <c r="G3037" s="1" t="s">
        <v>8745</v>
      </c>
      <c r="H3037" s="1" t="s">
        <v>8746</v>
      </c>
      <c r="I3037" s="1" t="s">
        <v>60</v>
      </c>
      <c r="J3037" s="3">
        <v>17834.520252655999</v>
      </c>
      <c r="K3037" s="1">
        <v>115</v>
      </c>
      <c r="L3037" s="1" t="s">
        <v>42</v>
      </c>
      <c r="M3037" s="2">
        <v>44693</v>
      </c>
      <c r="N3037" s="1" t="s">
        <v>38</v>
      </c>
      <c r="O3037" s="1">
        <f>M3037-F3037</f>
        <v>28</v>
      </c>
      <c r="P3037" s="1" t="str">
        <f>IF(B3037&lt;=17,"Teen",
IF(B3037&lt;=25,"Young Adult",
IF(B3037&lt;=35,"Adult",
IF(B3037&lt;=50,"Middle Age","Senior"))))</f>
        <v>Senior</v>
      </c>
      <c r="Q3037" s="3">
        <f>J3037/O3037</f>
        <v>636.94715188057137</v>
      </c>
      <c r="R3037" s="5">
        <f>IF(B3037&gt;60,1,0)
+ IF(O3037&gt;7,1,0)
+ IF(L3037="Emergency",1,0)
+ IF(T3037="Critical",1,0)</f>
        <v>3</v>
      </c>
      <c r="S3037" s="6" t="str">
        <f>IF(R3037&lt;=1,"Low",
IF(R3037=2,"Medium","High"))</f>
        <v>High</v>
      </c>
      <c r="T3037" s="1" t="s">
        <v>49</v>
      </c>
    </row>
    <row r="3038" spans="1:20">
      <c r="A3038" s="1" t="s">
        <v>8747</v>
      </c>
      <c r="B3038" s="1">
        <v>51</v>
      </c>
      <c r="C3038" s="1" t="s">
        <v>51</v>
      </c>
      <c r="D3038" s="1" t="s">
        <v>44</v>
      </c>
      <c r="E3038" s="1" t="s">
        <v>23</v>
      </c>
      <c r="F3038" s="2">
        <v>44665</v>
      </c>
      <c r="G3038" s="1" t="s">
        <v>8748</v>
      </c>
      <c r="H3038" s="1" t="s">
        <v>8749</v>
      </c>
      <c r="I3038" s="1" t="s">
        <v>60</v>
      </c>
      <c r="J3038" s="3">
        <v>43277.139044359399</v>
      </c>
      <c r="K3038" s="1">
        <v>227</v>
      </c>
      <c r="L3038" s="1" t="s">
        <v>27</v>
      </c>
      <c r="M3038" s="2">
        <v>44678</v>
      </c>
      <c r="N3038" s="1" t="s">
        <v>28</v>
      </c>
      <c r="O3038" s="1">
        <f>M3038-F3038</f>
        <v>13</v>
      </c>
      <c r="P3038" s="1" t="str">
        <f>IF(B3038&lt;=17,"Teen",
IF(B3038&lt;=25,"Young Adult",
IF(B3038&lt;=35,"Adult",
IF(B3038&lt;=50,"Middle Age","Senior"))))</f>
        <v>Senior</v>
      </c>
      <c r="Q3038" s="3">
        <f>J3038/O3038</f>
        <v>3329.0106957199537</v>
      </c>
      <c r="R3038" s="5">
        <f>IF(B3038&gt;60,1,0)
+ IF(O3038&gt;7,1,0)
+ IF(L3038="Emergency",1,0)
+ IF(T3038="Critical",1,0)</f>
        <v>1</v>
      </c>
      <c r="S3038" s="6" t="str">
        <f>IF(R3038&lt;=1,"Low",
IF(R3038=2,"Medium","High"))</f>
        <v>Low</v>
      </c>
      <c r="T3038" s="1" t="s">
        <v>71</v>
      </c>
    </row>
    <row r="3039" spans="1:20">
      <c r="A3039" s="1" t="s">
        <v>8750</v>
      </c>
      <c r="B3039" s="1">
        <v>49</v>
      </c>
      <c r="C3039" s="1" t="s">
        <v>51</v>
      </c>
      <c r="D3039" s="1" t="s">
        <v>73</v>
      </c>
      <c r="E3039" s="1" t="s">
        <v>53</v>
      </c>
      <c r="F3039" s="2">
        <v>44665</v>
      </c>
      <c r="G3039" s="1" t="s">
        <v>8751</v>
      </c>
      <c r="H3039" s="1" t="s">
        <v>8752</v>
      </c>
      <c r="I3039" s="1" t="s">
        <v>36</v>
      </c>
      <c r="J3039" s="3">
        <v>40266.148230429499</v>
      </c>
      <c r="K3039" s="1">
        <v>184</v>
      </c>
      <c r="L3039" s="1" t="s">
        <v>37</v>
      </c>
      <c r="M3039" s="2">
        <v>44690</v>
      </c>
      <c r="N3039" s="1" t="s">
        <v>38</v>
      </c>
      <c r="O3039" s="1">
        <f>M3039-F3039</f>
        <v>25</v>
      </c>
      <c r="P3039" s="1" t="str">
        <f>IF(B3039&lt;=17,"Teen",
IF(B3039&lt;=25,"Young Adult",
IF(B3039&lt;=35,"Adult",
IF(B3039&lt;=50,"Middle Age","Senior"))))</f>
        <v>Middle Age</v>
      </c>
      <c r="Q3039" s="3">
        <f>J3039/O3039</f>
        <v>1610.6459292171799</v>
      </c>
      <c r="R3039" s="5">
        <f>IF(B3039&gt;60,1,0)
+ IF(O3039&gt;7,1,0)
+ IF(L3039="Emergency",1,0)
+ IF(T3039="Critical",1,0)</f>
        <v>1</v>
      </c>
      <c r="S3039" s="6" t="str">
        <f>IF(R3039&lt;=1,"Low",
IF(R3039=2,"Medium","High"))</f>
        <v>Low</v>
      </c>
      <c r="T3039" s="1" t="s">
        <v>49</v>
      </c>
    </row>
    <row r="3040" spans="1:20">
      <c r="A3040" s="1" t="s">
        <v>8753</v>
      </c>
      <c r="B3040" s="1">
        <v>47</v>
      </c>
      <c r="C3040" s="1" t="s">
        <v>51</v>
      </c>
      <c r="D3040" s="1" t="s">
        <v>44</v>
      </c>
      <c r="E3040" s="1" t="s">
        <v>45</v>
      </c>
      <c r="F3040" s="2">
        <v>44664</v>
      </c>
      <c r="G3040" s="1" t="s">
        <v>8754</v>
      </c>
      <c r="H3040" s="1" t="s">
        <v>8755</v>
      </c>
      <c r="I3040" s="1" t="s">
        <v>26</v>
      </c>
      <c r="J3040" s="3">
        <v>42895.643822324797</v>
      </c>
      <c r="K3040" s="1">
        <v>308</v>
      </c>
      <c r="L3040" s="1" t="s">
        <v>27</v>
      </c>
      <c r="M3040" s="2">
        <v>44677</v>
      </c>
      <c r="N3040" s="1" t="s">
        <v>48</v>
      </c>
      <c r="O3040" s="1">
        <f>M3040-F3040</f>
        <v>13</v>
      </c>
      <c r="P3040" s="1" t="str">
        <f>IF(B3040&lt;=17,"Teen",
IF(B3040&lt;=25,"Young Adult",
IF(B3040&lt;=35,"Adult",
IF(B3040&lt;=50,"Middle Age","Senior"))))</f>
        <v>Middle Age</v>
      </c>
      <c r="Q3040" s="3">
        <f>J3040/O3040</f>
        <v>3299.6649094095997</v>
      </c>
      <c r="R3040" s="5">
        <f>IF(B3040&gt;60,1,0)
+ IF(O3040&gt;7,1,0)
+ IF(L3040="Emergency",1,0)
+ IF(T3040="Critical",1,0)</f>
        <v>1</v>
      </c>
      <c r="S3040" s="6" t="str">
        <f>IF(R3040&lt;=1,"Low",
IF(R3040=2,"Medium","High"))</f>
        <v>Low</v>
      </c>
      <c r="T3040" s="1" t="s">
        <v>29</v>
      </c>
    </row>
    <row r="3041" spans="1:20">
      <c r="A3041" s="1" t="s">
        <v>8287</v>
      </c>
      <c r="B3041" s="1">
        <v>61</v>
      </c>
      <c r="C3041" s="1" t="s">
        <v>21</v>
      </c>
      <c r="D3041" s="1" t="s">
        <v>22</v>
      </c>
      <c r="E3041" s="1" t="s">
        <v>84</v>
      </c>
      <c r="F3041" s="2">
        <v>44664</v>
      </c>
      <c r="G3041" s="1" t="s">
        <v>8756</v>
      </c>
      <c r="H3041" s="1" t="s">
        <v>8757</v>
      </c>
      <c r="I3041" s="1" t="s">
        <v>56</v>
      </c>
      <c r="J3041" s="3">
        <v>48871.042180125602</v>
      </c>
      <c r="K3041" s="1">
        <v>227</v>
      </c>
      <c r="L3041" s="1" t="s">
        <v>27</v>
      </c>
      <c r="M3041" s="2">
        <v>44694</v>
      </c>
      <c r="N3041" s="1" t="s">
        <v>66</v>
      </c>
      <c r="O3041" s="1">
        <f>M3041-F3041</f>
        <v>30</v>
      </c>
      <c r="P3041" s="1" t="str">
        <f>IF(B3041&lt;=17,"Teen",
IF(B3041&lt;=25,"Young Adult",
IF(B3041&lt;=35,"Adult",
IF(B3041&lt;=50,"Middle Age","Senior"))))</f>
        <v>Senior</v>
      </c>
      <c r="Q3041" s="3">
        <f>J3041/O3041</f>
        <v>1629.03473933752</v>
      </c>
      <c r="R3041" s="5">
        <f>IF(B3041&gt;60,1,0)
+ IF(O3041&gt;7,1,0)
+ IF(L3041="Emergency",1,0)
+ IF(T3041="Critical",1,0)</f>
        <v>2</v>
      </c>
      <c r="S3041" s="6" t="str">
        <f>IF(R3041&lt;=1,"Low",
IF(R3041=2,"Medium","High"))</f>
        <v>Medium</v>
      </c>
      <c r="T3041" s="1" t="s">
        <v>71</v>
      </c>
    </row>
    <row r="3042" spans="1:20">
      <c r="A3042" s="1" t="s">
        <v>8758</v>
      </c>
      <c r="B3042" s="1">
        <v>68</v>
      </c>
      <c r="C3042" s="1" t="s">
        <v>21</v>
      </c>
      <c r="D3042" s="1" t="s">
        <v>73</v>
      </c>
      <c r="E3042" s="1" t="s">
        <v>33</v>
      </c>
      <c r="F3042" s="2">
        <v>44664</v>
      </c>
      <c r="G3042" s="1" t="s">
        <v>8759</v>
      </c>
      <c r="H3042" s="1" t="s">
        <v>8760</v>
      </c>
      <c r="I3042" s="1" t="s">
        <v>36</v>
      </c>
      <c r="J3042" s="3">
        <v>41318.283566753598</v>
      </c>
      <c r="K3042" s="1">
        <v>290</v>
      </c>
      <c r="L3042" s="1" t="s">
        <v>37</v>
      </c>
      <c r="M3042" s="2">
        <v>44683</v>
      </c>
      <c r="N3042" s="1" t="s">
        <v>48</v>
      </c>
      <c r="O3042" s="1">
        <f>M3042-F3042</f>
        <v>19</v>
      </c>
      <c r="P3042" s="1" t="str">
        <f>IF(B3042&lt;=17,"Teen",
IF(B3042&lt;=25,"Young Adult",
IF(B3042&lt;=35,"Adult",
IF(B3042&lt;=50,"Middle Age","Senior"))))</f>
        <v>Senior</v>
      </c>
      <c r="Q3042" s="3">
        <f>J3042/O3042</f>
        <v>2174.6465035133474</v>
      </c>
      <c r="R3042" s="5">
        <f>IF(B3042&gt;60,1,0)
+ IF(O3042&gt;7,1,0)
+ IF(L3042="Emergency",1,0)
+ IF(T3042="Critical",1,0)</f>
        <v>2</v>
      </c>
      <c r="S3042" s="6" t="str">
        <f>IF(R3042&lt;=1,"Low",
IF(R3042=2,"Medium","High"))</f>
        <v>Medium</v>
      </c>
      <c r="T3042" s="1" t="s">
        <v>29</v>
      </c>
    </row>
    <row r="3043" spans="1:20">
      <c r="A3043" s="1" t="s">
        <v>8761</v>
      </c>
      <c r="B3043" s="1">
        <v>45</v>
      </c>
      <c r="C3043" s="1" t="s">
        <v>51</v>
      </c>
      <c r="D3043" s="1" t="s">
        <v>52</v>
      </c>
      <c r="E3043" s="1" t="s">
        <v>33</v>
      </c>
      <c r="F3043" s="2">
        <v>44664</v>
      </c>
      <c r="G3043" s="1" t="s">
        <v>8762</v>
      </c>
      <c r="H3043" s="1" t="s">
        <v>8763</v>
      </c>
      <c r="I3043" s="1" t="s">
        <v>26</v>
      </c>
      <c r="J3043" s="3">
        <v>49461.829351926397</v>
      </c>
      <c r="K3043" s="1">
        <v>133</v>
      </c>
      <c r="L3043" s="1" t="s">
        <v>27</v>
      </c>
      <c r="M3043" s="2">
        <v>44668</v>
      </c>
      <c r="N3043" s="1" t="s">
        <v>97</v>
      </c>
      <c r="O3043" s="1">
        <f>M3043-F3043</f>
        <v>4</v>
      </c>
      <c r="P3043" s="1" t="str">
        <f>IF(B3043&lt;=17,"Teen",
IF(B3043&lt;=25,"Young Adult",
IF(B3043&lt;=35,"Adult",
IF(B3043&lt;=50,"Middle Age","Senior"))))</f>
        <v>Middle Age</v>
      </c>
      <c r="Q3043" s="3">
        <f>J3043/O3043</f>
        <v>12365.457337981599</v>
      </c>
      <c r="R3043" s="5">
        <f>IF(B3043&gt;60,1,0)
+ IF(O3043&gt;7,1,0)
+ IF(L3043="Emergency",1,0)
+ IF(T3043="Critical",1,0)</f>
        <v>0</v>
      </c>
      <c r="S3043" s="6" t="str">
        <f>IF(R3043&lt;=1,"Low",
IF(R3043=2,"Medium","High"))</f>
        <v>Low</v>
      </c>
      <c r="T3043" s="1" t="s">
        <v>49</v>
      </c>
    </row>
    <row r="3044" spans="1:20">
      <c r="A3044" s="1" t="s">
        <v>8764</v>
      </c>
      <c r="B3044" s="1">
        <v>82</v>
      </c>
      <c r="C3044" s="1" t="s">
        <v>51</v>
      </c>
      <c r="D3044" s="1" t="s">
        <v>22</v>
      </c>
      <c r="E3044" s="1" t="s">
        <v>84</v>
      </c>
      <c r="F3044" s="2">
        <v>44664</v>
      </c>
      <c r="G3044" s="1" t="s">
        <v>8765</v>
      </c>
      <c r="H3044" s="1" t="s">
        <v>8766</v>
      </c>
      <c r="I3044" s="1" t="s">
        <v>60</v>
      </c>
      <c r="J3044" s="3">
        <v>19498.542551647701</v>
      </c>
      <c r="K3044" s="1">
        <v>382</v>
      </c>
      <c r="L3044" s="1" t="s">
        <v>42</v>
      </c>
      <c r="M3044" s="2">
        <v>44690</v>
      </c>
      <c r="N3044" s="1" t="s">
        <v>66</v>
      </c>
      <c r="O3044" s="1">
        <f>M3044-F3044</f>
        <v>26</v>
      </c>
      <c r="P3044" s="1" t="str">
        <f>IF(B3044&lt;=17,"Teen",
IF(B3044&lt;=25,"Young Adult",
IF(B3044&lt;=35,"Adult",
IF(B3044&lt;=50,"Middle Age","Senior"))))</f>
        <v>Senior</v>
      </c>
      <c r="Q3044" s="3">
        <f>J3044/O3044</f>
        <v>749.94394429414228</v>
      </c>
      <c r="R3044" s="5">
        <f>IF(B3044&gt;60,1,0)
+ IF(O3044&gt;7,1,0)
+ IF(L3044="Emergency",1,0)
+ IF(T3044="Critical",1,0)</f>
        <v>3</v>
      </c>
      <c r="S3044" s="6" t="str">
        <f>IF(R3044&lt;=1,"Low",
IF(R3044=2,"Medium","High"))</f>
        <v>High</v>
      </c>
      <c r="T3044" s="1" t="s">
        <v>29</v>
      </c>
    </row>
    <row r="3045" spans="1:20">
      <c r="A3045" s="1" t="s">
        <v>8767</v>
      </c>
      <c r="B3045" s="1">
        <v>66</v>
      </c>
      <c r="C3045" s="1" t="s">
        <v>21</v>
      </c>
      <c r="D3045" s="1" t="s">
        <v>91</v>
      </c>
      <c r="E3045" s="1" t="s">
        <v>33</v>
      </c>
      <c r="F3045" s="2">
        <v>44664</v>
      </c>
      <c r="G3045" s="1" t="s">
        <v>5828</v>
      </c>
      <c r="H3045" s="1" t="s">
        <v>8768</v>
      </c>
      <c r="I3045" s="1" t="s">
        <v>65</v>
      </c>
      <c r="J3045" s="3">
        <v>31311.424660852801</v>
      </c>
      <c r="K3045" s="1">
        <v>230</v>
      </c>
      <c r="L3045" s="1" t="s">
        <v>37</v>
      </c>
      <c r="M3045" s="2">
        <v>44682</v>
      </c>
      <c r="N3045" s="1" t="s">
        <v>38</v>
      </c>
      <c r="O3045" s="1">
        <f>M3045-F3045</f>
        <v>18</v>
      </c>
      <c r="P3045" s="1" t="str">
        <f>IF(B3045&lt;=17,"Teen",
IF(B3045&lt;=25,"Young Adult",
IF(B3045&lt;=35,"Adult",
IF(B3045&lt;=50,"Middle Age","Senior"))))</f>
        <v>Senior</v>
      </c>
      <c r="Q3045" s="3">
        <f>J3045/O3045</f>
        <v>1739.5235922696002</v>
      </c>
      <c r="R3045" s="5">
        <f>IF(B3045&gt;60,1,0)
+ IF(O3045&gt;7,1,0)
+ IF(L3045="Emergency",1,0)
+ IF(T3045="Critical",1,0)</f>
        <v>2</v>
      </c>
      <c r="S3045" s="6" t="str">
        <f>IF(R3045&lt;=1,"Low",
IF(R3045=2,"Medium","High"))</f>
        <v>Medium</v>
      </c>
      <c r="T3045" s="1" t="s">
        <v>49</v>
      </c>
    </row>
    <row r="3046" spans="1:20">
      <c r="A3046" s="1" t="s">
        <v>8769</v>
      </c>
      <c r="B3046" s="1">
        <v>72</v>
      </c>
      <c r="C3046" s="1" t="s">
        <v>21</v>
      </c>
      <c r="D3046" s="1" t="s">
        <v>32</v>
      </c>
      <c r="E3046" s="1" t="s">
        <v>84</v>
      </c>
      <c r="F3046" s="2">
        <v>44663</v>
      </c>
      <c r="G3046" s="1" t="s">
        <v>8770</v>
      </c>
      <c r="H3046" s="1" t="s">
        <v>8771</v>
      </c>
      <c r="I3046" s="1" t="s">
        <v>65</v>
      </c>
      <c r="J3046" s="3">
        <v>5927.0191736714496</v>
      </c>
      <c r="K3046" s="1">
        <v>305</v>
      </c>
      <c r="L3046" s="1" t="s">
        <v>37</v>
      </c>
      <c r="M3046" s="2">
        <v>44687</v>
      </c>
      <c r="N3046" s="1" t="s">
        <v>38</v>
      </c>
      <c r="O3046" s="1">
        <f>M3046-F3046</f>
        <v>24</v>
      </c>
      <c r="P3046" s="1" t="str">
        <f>IF(B3046&lt;=17,"Teen",
IF(B3046&lt;=25,"Young Adult",
IF(B3046&lt;=35,"Adult",
IF(B3046&lt;=50,"Middle Age","Senior"))))</f>
        <v>Senior</v>
      </c>
      <c r="Q3046" s="3">
        <f>J3046/O3046</f>
        <v>246.95913223631041</v>
      </c>
      <c r="R3046" s="5">
        <f>IF(B3046&gt;60,1,0)
+ IF(O3046&gt;7,1,0)
+ IF(L3046="Emergency",1,0)
+ IF(T3046="Critical",1,0)</f>
        <v>2</v>
      </c>
      <c r="S3046" s="6" t="str">
        <f>IF(R3046&lt;=1,"Low",
IF(R3046=2,"Medium","High"))</f>
        <v>Medium</v>
      </c>
      <c r="T3046" s="1" t="s">
        <v>71</v>
      </c>
    </row>
    <row r="3047" spans="1:20">
      <c r="A3047" s="1" t="s">
        <v>8772</v>
      </c>
      <c r="B3047" s="1">
        <v>35</v>
      </c>
      <c r="C3047" s="1" t="s">
        <v>21</v>
      </c>
      <c r="D3047" s="1" t="s">
        <v>32</v>
      </c>
      <c r="E3047" s="1" t="s">
        <v>23</v>
      </c>
      <c r="F3047" s="2">
        <v>44663</v>
      </c>
      <c r="G3047" s="1" t="s">
        <v>8773</v>
      </c>
      <c r="H3047" s="1" t="s">
        <v>8774</v>
      </c>
      <c r="I3047" s="1" t="s">
        <v>26</v>
      </c>
      <c r="J3047" s="3">
        <v>36688.413622344</v>
      </c>
      <c r="K3047" s="1">
        <v>493</v>
      </c>
      <c r="L3047" s="1" t="s">
        <v>37</v>
      </c>
      <c r="M3047" s="2">
        <v>44683</v>
      </c>
      <c r="N3047" s="1" t="s">
        <v>66</v>
      </c>
      <c r="O3047" s="1">
        <f>M3047-F3047</f>
        <v>20</v>
      </c>
      <c r="P3047" s="1" t="str">
        <f>IF(B3047&lt;=17,"Teen",
IF(B3047&lt;=25,"Young Adult",
IF(B3047&lt;=35,"Adult",
IF(B3047&lt;=50,"Middle Age","Senior"))))</f>
        <v>Adult</v>
      </c>
      <c r="Q3047" s="3">
        <f>J3047/O3047</f>
        <v>1834.4206811172</v>
      </c>
      <c r="R3047" s="5">
        <f>IF(B3047&gt;60,1,0)
+ IF(O3047&gt;7,1,0)
+ IF(L3047="Emergency",1,0)
+ IF(T3047="Critical",1,0)</f>
        <v>1</v>
      </c>
      <c r="S3047" s="6" t="str">
        <f>IF(R3047&lt;=1,"Low",
IF(R3047=2,"Medium","High"))</f>
        <v>Low</v>
      </c>
      <c r="T3047" s="1" t="s">
        <v>49</v>
      </c>
    </row>
    <row r="3048" spans="1:20">
      <c r="A3048" s="1" t="s">
        <v>8775</v>
      </c>
      <c r="B3048" s="1">
        <v>57</v>
      </c>
      <c r="C3048" s="1" t="s">
        <v>21</v>
      </c>
      <c r="D3048" s="1" t="s">
        <v>73</v>
      </c>
      <c r="E3048" s="1" t="s">
        <v>84</v>
      </c>
      <c r="F3048" s="2">
        <v>44663</v>
      </c>
      <c r="G3048" s="1" t="s">
        <v>8776</v>
      </c>
      <c r="H3048" s="1" t="s">
        <v>8777</v>
      </c>
      <c r="I3048" s="1" t="s">
        <v>56</v>
      </c>
      <c r="J3048" s="3">
        <v>5312.1736173784502</v>
      </c>
      <c r="K3048" s="1">
        <v>104</v>
      </c>
      <c r="L3048" s="1" t="s">
        <v>42</v>
      </c>
      <c r="M3048" s="2">
        <v>44683</v>
      </c>
      <c r="N3048" s="1" t="s">
        <v>28</v>
      </c>
      <c r="O3048" s="1">
        <f>M3048-F3048</f>
        <v>20</v>
      </c>
      <c r="P3048" s="1" t="str">
        <f>IF(B3048&lt;=17,"Teen",
IF(B3048&lt;=25,"Young Adult",
IF(B3048&lt;=35,"Adult",
IF(B3048&lt;=50,"Middle Age","Senior"))))</f>
        <v>Senior</v>
      </c>
      <c r="Q3048" s="3">
        <f>J3048/O3048</f>
        <v>265.60868086892253</v>
      </c>
      <c r="R3048" s="5">
        <f>IF(B3048&gt;60,1,0)
+ IF(O3048&gt;7,1,0)
+ IF(L3048="Emergency",1,0)
+ IF(T3048="Critical",1,0)</f>
        <v>2</v>
      </c>
      <c r="S3048" s="6" t="str">
        <f>IF(R3048&lt;=1,"Low",
IF(R3048=2,"Medium","High"))</f>
        <v>Medium</v>
      </c>
      <c r="T3048" s="1" t="s">
        <v>49</v>
      </c>
    </row>
    <row r="3049" spans="1:20">
      <c r="A3049" s="1" t="s">
        <v>8778</v>
      </c>
      <c r="B3049" s="1">
        <v>61</v>
      </c>
      <c r="C3049" s="1" t="s">
        <v>21</v>
      </c>
      <c r="D3049" s="1" t="s">
        <v>62</v>
      </c>
      <c r="E3049" s="1" t="s">
        <v>23</v>
      </c>
      <c r="F3049" s="2">
        <v>44662</v>
      </c>
      <c r="G3049" s="1" t="s">
        <v>8779</v>
      </c>
      <c r="H3049" s="1" t="s">
        <v>8780</v>
      </c>
      <c r="I3049" s="1" t="s">
        <v>26</v>
      </c>
      <c r="J3049" s="3">
        <v>9736.7931133443708</v>
      </c>
      <c r="K3049" s="1">
        <v>202</v>
      </c>
      <c r="L3049" s="1" t="s">
        <v>37</v>
      </c>
      <c r="M3049" s="2">
        <v>44669</v>
      </c>
      <c r="N3049" s="1" t="s">
        <v>38</v>
      </c>
      <c r="O3049" s="1">
        <f>M3049-F3049</f>
        <v>7</v>
      </c>
      <c r="P3049" s="1" t="str">
        <f>IF(B3049&lt;=17,"Teen",
IF(B3049&lt;=25,"Young Adult",
IF(B3049&lt;=35,"Adult",
IF(B3049&lt;=50,"Middle Age","Senior"))))</f>
        <v>Senior</v>
      </c>
      <c r="Q3049" s="3">
        <f>J3049/O3049</f>
        <v>1390.9704447634815</v>
      </c>
      <c r="R3049" s="5">
        <f>IF(B3049&gt;60,1,0)
+ IF(O3049&gt;7,1,0)
+ IF(L3049="Emergency",1,0)
+ IF(T3049="Critical",1,0)</f>
        <v>1</v>
      </c>
      <c r="S3049" s="6" t="str">
        <f>IF(R3049&lt;=1,"Low",
IF(R3049=2,"Medium","High"))</f>
        <v>Low</v>
      </c>
      <c r="T3049" s="1" t="s">
        <v>29</v>
      </c>
    </row>
    <row r="3050" spans="1:20">
      <c r="A3050" s="1" t="s">
        <v>8781</v>
      </c>
      <c r="B3050" s="1">
        <v>83</v>
      </c>
      <c r="C3050" s="1" t="s">
        <v>21</v>
      </c>
      <c r="D3050" s="1" t="s">
        <v>52</v>
      </c>
      <c r="E3050" s="1" t="s">
        <v>23</v>
      </c>
      <c r="F3050" s="2">
        <v>44662</v>
      </c>
      <c r="G3050" s="1" t="s">
        <v>8782</v>
      </c>
      <c r="H3050" s="1" t="s">
        <v>8783</v>
      </c>
      <c r="I3050" s="1" t="s">
        <v>56</v>
      </c>
      <c r="J3050" s="3">
        <v>32385.3284590781</v>
      </c>
      <c r="K3050" s="1">
        <v>207</v>
      </c>
      <c r="L3050" s="1" t="s">
        <v>37</v>
      </c>
      <c r="M3050" s="2">
        <v>44667</v>
      </c>
      <c r="N3050" s="1" t="s">
        <v>97</v>
      </c>
      <c r="O3050" s="1">
        <f>M3050-F3050</f>
        <v>5</v>
      </c>
      <c r="P3050" s="1" t="str">
        <f>IF(B3050&lt;=17,"Teen",
IF(B3050&lt;=25,"Young Adult",
IF(B3050&lt;=35,"Adult",
IF(B3050&lt;=50,"Middle Age","Senior"))))</f>
        <v>Senior</v>
      </c>
      <c r="Q3050" s="3">
        <f>J3050/O3050</f>
        <v>6477.0656918156201</v>
      </c>
      <c r="R3050" s="5">
        <f>IF(B3050&gt;60,1,0)
+ IF(O3050&gt;7,1,0)
+ IF(L3050="Emergency",1,0)
+ IF(T3050="Critical",1,0)</f>
        <v>1</v>
      </c>
      <c r="S3050" s="6" t="str">
        <f>IF(R3050&lt;=1,"Low",
IF(R3050=2,"Medium","High"))</f>
        <v>Low</v>
      </c>
      <c r="T3050" s="1" t="s">
        <v>29</v>
      </c>
    </row>
    <row r="3051" spans="1:20">
      <c r="A3051" s="1" t="s">
        <v>2258</v>
      </c>
      <c r="B3051" s="1">
        <v>25</v>
      </c>
      <c r="C3051" s="1" t="s">
        <v>51</v>
      </c>
      <c r="D3051" s="1" t="s">
        <v>73</v>
      </c>
      <c r="E3051" s="1" t="s">
        <v>45</v>
      </c>
      <c r="F3051" s="2">
        <v>44662</v>
      </c>
      <c r="G3051" s="1" t="s">
        <v>8784</v>
      </c>
      <c r="H3051" s="1" t="s">
        <v>2198</v>
      </c>
      <c r="I3051" s="1" t="s">
        <v>65</v>
      </c>
      <c r="J3051" s="3">
        <v>19773.310867243501</v>
      </c>
      <c r="K3051" s="1">
        <v>162</v>
      </c>
      <c r="L3051" s="1" t="s">
        <v>42</v>
      </c>
      <c r="M3051" s="2">
        <v>44677</v>
      </c>
      <c r="N3051" s="1" t="s">
        <v>48</v>
      </c>
      <c r="O3051" s="1">
        <f>M3051-F3051</f>
        <v>15</v>
      </c>
      <c r="P3051" s="1" t="str">
        <f>IF(B3051&lt;=17,"Teen",
IF(B3051&lt;=25,"Young Adult",
IF(B3051&lt;=35,"Adult",
IF(B3051&lt;=50,"Middle Age","Senior"))))</f>
        <v>Young Adult</v>
      </c>
      <c r="Q3051" s="3">
        <f>J3051/O3051</f>
        <v>1318.2207244829001</v>
      </c>
      <c r="R3051" s="5">
        <f>IF(B3051&gt;60,1,0)
+ IF(O3051&gt;7,1,0)
+ IF(L3051="Emergency",1,0)
+ IF(T3051="Critical",1,0)</f>
        <v>2</v>
      </c>
      <c r="S3051" s="6" t="str">
        <f>IF(R3051&lt;=1,"Low",
IF(R3051=2,"Medium","High"))</f>
        <v>Medium</v>
      </c>
      <c r="T3051" s="1" t="s">
        <v>71</v>
      </c>
    </row>
    <row r="3052" spans="1:20">
      <c r="A3052" s="1" t="s">
        <v>8785</v>
      </c>
      <c r="B3052" s="1">
        <v>70</v>
      </c>
      <c r="C3052" s="1" t="s">
        <v>21</v>
      </c>
      <c r="D3052" s="1" t="s">
        <v>68</v>
      </c>
      <c r="E3052" s="1" t="s">
        <v>23</v>
      </c>
      <c r="F3052" s="2">
        <v>44662</v>
      </c>
      <c r="G3052" s="1" t="s">
        <v>8786</v>
      </c>
      <c r="H3052" s="1" t="s">
        <v>8787</v>
      </c>
      <c r="I3052" s="1" t="s">
        <v>60</v>
      </c>
      <c r="J3052" s="3">
        <v>20342.058961199298</v>
      </c>
      <c r="K3052" s="1">
        <v>181</v>
      </c>
      <c r="L3052" s="1" t="s">
        <v>37</v>
      </c>
      <c r="M3052" s="2">
        <v>44689</v>
      </c>
      <c r="N3052" s="1" t="s">
        <v>48</v>
      </c>
      <c r="O3052" s="1">
        <f>M3052-F3052</f>
        <v>27</v>
      </c>
      <c r="P3052" s="1" t="str">
        <f>IF(B3052&lt;=17,"Teen",
IF(B3052&lt;=25,"Young Adult",
IF(B3052&lt;=35,"Adult",
IF(B3052&lt;=50,"Middle Age","Senior"))))</f>
        <v>Senior</v>
      </c>
      <c r="Q3052" s="3">
        <f>J3052/O3052</f>
        <v>753.4095911555296</v>
      </c>
      <c r="R3052" s="5">
        <f>IF(B3052&gt;60,1,0)
+ IF(O3052&gt;7,1,0)
+ IF(L3052="Emergency",1,0)
+ IF(T3052="Critical",1,0)</f>
        <v>2</v>
      </c>
      <c r="S3052" s="6" t="str">
        <f>IF(R3052&lt;=1,"Low",
IF(R3052=2,"Medium","High"))</f>
        <v>Medium</v>
      </c>
      <c r="T3052" s="1" t="s">
        <v>49</v>
      </c>
    </row>
    <row r="3053" spans="1:20">
      <c r="A3053" s="1" t="s">
        <v>8788</v>
      </c>
      <c r="B3053" s="1">
        <v>36</v>
      </c>
      <c r="C3053" s="1" t="s">
        <v>21</v>
      </c>
      <c r="D3053" s="1" t="s">
        <v>44</v>
      </c>
      <c r="E3053" s="1" t="s">
        <v>23</v>
      </c>
      <c r="F3053" s="2">
        <v>44662</v>
      </c>
      <c r="G3053" s="1" t="s">
        <v>8789</v>
      </c>
      <c r="H3053" s="1" t="s">
        <v>8790</v>
      </c>
      <c r="I3053" s="1" t="s">
        <v>56</v>
      </c>
      <c r="J3053" s="3">
        <v>5930.1103894500102</v>
      </c>
      <c r="K3053" s="1">
        <v>148</v>
      </c>
      <c r="L3053" s="1" t="s">
        <v>42</v>
      </c>
      <c r="M3053" s="2">
        <v>44690</v>
      </c>
      <c r="N3053" s="1" t="s">
        <v>66</v>
      </c>
      <c r="O3053" s="1">
        <f>M3053-F3053</f>
        <v>28</v>
      </c>
      <c r="P3053" s="1" t="str">
        <f>IF(B3053&lt;=17,"Teen",
IF(B3053&lt;=25,"Young Adult",
IF(B3053&lt;=35,"Adult",
IF(B3053&lt;=50,"Middle Age","Senior"))))</f>
        <v>Middle Age</v>
      </c>
      <c r="Q3053" s="3">
        <f>J3053/O3053</f>
        <v>211.7896567660718</v>
      </c>
      <c r="R3053" s="5">
        <f>IF(B3053&gt;60,1,0)
+ IF(O3053&gt;7,1,0)
+ IF(L3053="Emergency",1,0)
+ IF(T3053="Critical",1,0)</f>
        <v>2</v>
      </c>
      <c r="S3053" s="6" t="str">
        <f>IF(R3053&lt;=1,"Low",
IF(R3053=2,"Medium","High"))</f>
        <v>Medium</v>
      </c>
      <c r="T3053" s="1" t="s">
        <v>49</v>
      </c>
    </row>
    <row r="3054" spans="1:20">
      <c r="A3054" s="1" t="s">
        <v>8791</v>
      </c>
      <c r="B3054" s="1">
        <v>77</v>
      </c>
      <c r="C3054" s="1" t="s">
        <v>51</v>
      </c>
      <c r="D3054" s="1" t="s">
        <v>52</v>
      </c>
      <c r="E3054" s="1" t="s">
        <v>23</v>
      </c>
      <c r="F3054" s="2">
        <v>44662</v>
      </c>
      <c r="G3054" s="1" t="s">
        <v>8792</v>
      </c>
      <c r="H3054" s="1" t="s">
        <v>8793</v>
      </c>
      <c r="I3054" s="1" t="s">
        <v>60</v>
      </c>
      <c r="J3054" s="3">
        <v>10941.548876368701</v>
      </c>
      <c r="K3054" s="1">
        <v>371</v>
      </c>
      <c r="L3054" s="1" t="s">
        <v>37</v>
      </c>
      <c r="M3054" s="2">
        <v>44691</v>
      </c>
      <c r="N3054" s="1" t="s">
        <v>28</v>
      </c>
      <c r="O3054" s="1">
        <f>M3054-F3054</f>
        <v>29</v>
      </c>
      <c r="P3054" s="1" t="str">
        <f>IF(B3054&lt;=17,"Teen",
IF(B3054&lt;=25,"Young Adult",
IF(B3054&lt;=35,"Adult",
IF(B3054&lt;=50,"Middle Age","Senior"))))</f>
        <v>Senior</v>
      </c>
      <c r="Q3054" s="3">
        <f>J3054/O3054</f>
        <v>377.29478884030004</v>
      </c>
      <c r="R3054" s="5">
        <f>IF(B3054&gt;60,1,0)
+ IF(O3054&gt;7,1,0)
+ IF(L3054="Emergency",1,0)
+ IF(T3054="Critical",1,0)</f>
        <v>2</v>
      </c>
      <c r="S3054" s="6" t="str">
        <f>IF(R3054&lt;=1,"Low",
IF(R3054=2,"Medium","High"))</f>
        <v>Medium</v>
      </c>
      <c r="T3054" s="1" t="s">
        <v>49</v>
      </c>
    </row>
    <row r="3055" spans="1:20">
      <c r="A3055" s="1" t="s">
        <v>8794</v>
      </c>
      <c r="B3055" s="1">
        <v>70</v>
      </c>
      <c r="C3055" s="1" t="s">
        <v>21</v>
      </c>
      <c r="D3055" s="1" t="s">
        <v>73</v>
      </c>
      <c r="E3055" s="1" t="s">
        <v>53</v>
      </c>
      <c r="F3055" s="2">
        <v>44662</v>
      </c>
      <c r="G3055" s="1" t="s">
        <v>8795</v>
      </c>
      <c r="H3055" s="1" t="s">
        <v>8796</v>
      </c>
      <c r="I3055" s="1" t="s">
        <v>65</v>
      </c>
      <c r="J3055" s="3">
        <v>29141.438216020801</v>
      </c>
      <c r="K3055" s="1">
        <v>468</v>
      </c>
      <c r="L3055" s="1" t="s">
        <v>27</v>
      </c>
      <c r="M3055" s="2">
        <v>44667</v>
      </c>
      <c r="N3055" s="1" t="s">
        <v>28</v>
      </c>
      <c r="O3055" s="1">
        <f>M3055-F3055</f>
        <v>5</v>
      </c>
      <c r="P3055" s="1" t="str">
        <f>IF(B3055&lt;=17,"Teen",
IF(B3055&lt;=25,"Young Adult",
IF(B3055&lt;=35,"Adult",
IF(B3055&lt;=50,"Middle Age","Senior"))))</f>
        <v>Senior</v>
      </c>
      <c r="Q3055" s="3">
        <f>J3055/O3055</f>
        <v>5828.2876432041603</v>
      </c>
      <c r="R3055" s="5">
        <f>IF(B3055&gt;60,1,0)
+ IF(O3055&gt;7,1,0)
+ IF(L3055="Emergency",1,0)
+ IF(T3055="Critical",1,0)</f>
        <v>1</v>
      </c>
      <c r="S3055" s="6" t="str">
        <f>IF(R3055&lt;=1,"Low",
IF(R3055=2,"Medium","High"))</f>
        <v>Low</v>
      </c>
      <c r="T3055" s="1" t="s">
        <v>29</v>
      </c>
    </row>
    <row r="3056" spans="1:20">
      <c r="A3056" s="1" t="s">
        <v>8797</v>
      </c>
      <c r="B3056" s="1">
        <v>25</v>
      </c>
      <c r="C3056" s="1" t="s">
        <v>21</v>
      </c>
      <c r="D3056" s="1" t="s">
        <v>32</v>
      </c>
      <c r="E3056" s="1" t="s">
        <v>33</v>
      </c>
      <c r="F3056" s="2">
        <v>44662</v>
      </c>
      <c r="G3056" s="1" t="s">
        <v>1090</v>
      </c>
      <c r="H3056" s="1" t="s">
        <v>5234</v>
      </c>
      <c r="I3056" s="1" t="s">
        <v>65</v>
      </c>
      <c r="J3056" s="3">
        <v>38809.31012111</v>
      </c>
      <c r="K3056" s="1">
        <v>240</v>
      </c>
      <c r="L3056" s="1" t="s">
        <v>37</v>
      </c>
      <c r="M3056" s="2">
        <v>44684</v>
      </c>
      <c r="N3056" s="1" t="s">
        <v>28</v>
      </c>
      <c r="O3056" s="1">
        <f>M3056-F3056</f>
        <v>22</v>
      </c>
      <c r="P3056" s="1" t="str">
        <f>IF(B3056&lt;=17,"Teen",
IF(B3056&lt;=25,"Young Adult",
IF(B3056&lt;=35,"Adult",
IF(B3056&lt;=50,"Middle Age","Senior"))))</f>
        <v>Young Adult</v>
      </c>
      <c r="Q3056" s="3">
        <f>J3056/O3056</f>
        <v>1764.0595509595455</v>
      </c>
      <c r="R3056" s="5">
        <f>IF(B3056&gt;60,1,0)
+ IF(O3056&gt;7,1,0)
+ IF(L3056="Emergency",1,0)
+ IF(T3056="Critical",1,0)</f>
        <v>1</v>
      </c>
      <c r="S3056" s="6" t="str">
        <f>IF(R3056&lt;=1,"Low",
IF(R3056=2,"Medium","High"))</f>
        <v>Low</v>
      </c>
      <c r="T3056" s="1" t="s">
        <v>49</v>
      </c>
    </row>
    <row r="3057" spans="1:20">
      <c r="A3057" s="1" t="s">
        <v>8798</v>
      </c>
      <c r="B3057" s="1">
        <v>79</v>
      </c>
      <c r="C3057" s="1" t="s">
        <v>51</v>
      </c>
      <c r="D3057" s="1" t="s">
        <v>62</v>
      </c>
      <c r="E3057" s="1" t="s">
        <v>23</v>
      </c>
      <c r="F3057" s="2">
        <v>44661</v>
      </c>
      <c r="G3057" s="1" t="s">
        <v>8799</v>
      </c>
      <c r="H3057" s="1" t="s">
        <v>8800</v>
      </c>
      <c r="I3057" s="1" t="s">
        <v>36</v>
      </c>
      <c r="J3057" s="3">
        <v>25357.525362125001</v>
      </c>
      <c r="K3057" s="1">
        <v>241</v>
      </c>
      <c r="L3057" s="1" t="s">
        <v>27</v>
      </c>
      <c r="M3057" s="2">
        <v>44667</v>
      </c>
      <c r="N3057" s="1" t="s">
        <v>28</v>
      </c>
      <c r="O3057" s="1">
        <f>M3057-F3057</f>
        <v>6</v>
      </c>
      <c r="P3057" s="1" t="str">
        <f>IF(B3057&lt;=17,"Teen",
IF(B3057&lt;=25,"Young Adult",
IF(B3057&lt;=35,"Adult",
IF(B3057&lt;=50,"Middle Age","Senior"))))</f>
        <v>Senior</v>
      </c>
      <c r="Q3057" s="3">
        <f>J3057/O3057</f>
        <v>4226.2542270208332</v>
      </c>
      <c r="R3057" s="5">
        <f>IF(B3057&gt;60,1,0)
+ IF(O3057&gt;7,1,0)
+ IF(L3057="Emergency",1,0)
+ IF(T3057="Critical",1,0)</f>
        <v>1</v>
      </c>
      <c r="S3057" s="6" t="str">
        <f>IF(R3057&lt;=1,"Low",
IF(R3057=2,"Medium","High"))</f>
        <v>Low</v>
      </c>
      <c r="T3057" s="1" t="s">
        <v>29</v>
      </c>
    </row>
    <row r="3058" spans="1:20">
      <c r="A3058" s="1" t="s">
        <v>8801</v>
      </c>
      <c r="B3058" s="1">
        <v>50</v>
      </c>
      <c r="C3058" s="1" t="s">
        <v>51</v>
      </c>
      <c r="D3058" s="1" t="s">
        <v>68</v>
      </c>
      <c r="E3058" s="1" t="s">
        <v>23</v>
      </c>
      <c r="F3058" s="2">
        <v>44661</v>
      </c>
      <c r="G3058" s="1" t="s">
        <v>8802</v>
      </c>
      <c r="H3058" s="1" t="s">
        <v>8803</v>
      </c>
      <c r="I3058" s="1" t="s">
        <v>56</v>
      </c>
      <c r="J3058" s="3">
        <v>39921.5170473334</v>
      </c>
      <c r="K3058" s="1">
        <v>245</v>
      </c>
      <c r="L3058" s="1" t="s">
        <v>37</v>
      </c>
      <c r="M3058" s="2">
        <v>44672</v>
      </c>
      <c r="N3058" s="1" t="s">
        <v>48</v>
      </c>
      <c r="O3058" s="1">
        <f>M3058-F3058</f>
        <v>11</v>
      </c>
      <c r="P3058" s="1" t="str">
        <f>IF(B3058&lt;=17,"Teen",
IF(B3058&lt;=25,"Young Adult",
IF(B3058&lt;=35,"Adult",
IF(B3058&lt;=50,"Middle Age","Senior"))))</f>
        <v>Middle Age</v>
      </c>
      <c r="Q3058" s="3">
        <f>J3058/O3058</f>
        <v>3629.2288224848544</v>
      </c>
      <c r="R3058" s="5">
        <f>IF(B3058&gt;60,1,0)
+ IF(O3058&gt;7,1,0)
+ IF(L3058="Emergency",1,0)
+ IF(T3058="Critical",1,0)</f>
        <v>1</v>
      </c>
      <c r="S3058" s="6" t="str">
        <f>IF(R3058&lt;=1,"Low",
IF(R3058=2,"Medium","High"))</f>
        <v>Low</v>
      </c>
      <c r="T3058" s="1" t="s">
        <v>49</v>
      </c>
    </row>
    <row r="3059" spans="1:20">
      <c r="A3059" s="1" t="s">
        <v>8804</v>
      </c>
      <c r="B3059" s="1">
        <v>45</v>
      </c>
      <c r="C3059" s="1" t="s">
        <v>21</v>
      </c>
      <c r="D3059" s="1" t="s">
        <v>44</v>
      </c>
      <c r="E3059" s="1" t="s">
        <v>84</v>
      </c>
      <c r="F3059" s="2">
        <v>44661</v>
      </c>
      <c r="G3059" s="1" t="s">
        <v>8805</v>
      </c>
      <c r="H3059" s="1" t="s">
        <v>8806</v>
      </c>
      <c r="I3059" s="1" t="s">
        <v>36</v>
      </c>
      <c r="J3059" s="3">
        <v>32981.515557123603</v>
      </c>
      <c r="K3059" s="1">
        <v>363</v>
      </c>
      <c r="L3059" s="1" t="s">
        <v>37</v>
      </c>
      <c r="M3059" s="2">
        <v>44667</v>
      </c>
      <c r="N3059" s="1" t="s">
        <v>28</v>
      </c>
      <c r="O3059" s="1">
        <f>M3059-F3059</f>
        <v>6</v>
      </c>
      <c r="P3059" s="1" t="str">
        <f>IF(B3059&lt;=17,"Teen",
IF(B3059&lt;=25,"Young Adult",
IF(B3059&lt;=35,"Adult",
IF(B3059&lt;=50,"Middle Age","Senior"))))</f>
        <v>Middle Age</v>
      </c>
      <c r="Q3059" s="3">
        <f>J3059/O3059</f>
        <v>5496.9192595206005</v>
      </c>
      <c r="R3059" s="5">
        <f>IF(B3059&gt;60,1,0)
+ IF(O3059&gt;7,1,0)
+ IF(L3059="Emergency",1,0)
+ IF(T3059="Critical",1,0)</f>
        <v>0</v>
      </c>
      <c r="S3059" s="6" t="str">
        <f>IF(R3059&lt;=1,"Low",
IF(R3059=2,"Medium","High"))</f>
        <v>Low</v>
      </c>
      <c r="T3059" s="1" t="s">
        <v>71</v>
      </c>
    </row>
    <row r="3060" spans="1:20">
      <c r="A3060" s="1" t="s">
        <v>8807</v>
      </c>
      <c r="B3060" s="1">
        <v>79</v>
      </c>
      <c r="C3060" s="1" t="s">
        <v>21</v>
      </c>
      <c r="D3060" s="1" t="s">
        <v>52</v>
      </c>
      <c r="E3060" s="1" t="s">
        <v>23</v>
      </c>
      <c r="F3060" s="2">
        <v>44661</v>
      </c>
      <c r="G3060" s="1" t="s">
        <v>8808</v>
      </c>
      <c r="H3060" s="1" t="s">
        <v>8809</v>
      </c>
      <c r="I3060" s="1" t="s">
        <v>56</v>
      </c>
      <c r="J3060" s="3">
        <v>31724.515745364301</v>
      </c>
      <c r="K3060" s="1">
        <v>398</v>
      </c>
      <c r="L3060" s="1" t="s">
        <v>42</v>
      </c>
      <c r="M3060" s="2">
        <v>44689</v>
      </c>
      <c r="N3060" s="1" t="s">
        <v>97</v>
      </c>
      <c r="O3060" s="1">
        <f>M3060-F3060</f>
        <v>28</v>
      </c>
      <c r="P3060" s="1" t="str">
        <f>IF(B3060&lt;=17,"Teen",
IF(B3060&lt;=25,"Young Adult",
IF(B3060&lt;=35,"Adult",
IF(B3060&lt;=50,"Middle Age","Senior"))))</f>
        <v>Senior</v>
      </c>
      <c r="Q3060" s="3">
        <f>J3060/O3060</f>
        <v>1133.0184194772964</v>
      </c>
      <c r="R3060" s="5">
        <f>IF(B3060&gt;60,1,0)
+ IF(O3060&gt;7,1,0)
+ IF(L3060="Emergency",1,0)
+ IF(T3060="Critical",1,0)</f>
        <v>3</v>
      </c>
      <c r="S3060" s="6" t="str">
        <f>IF(R3060&lt;=1,"Low",
IF(R3060=2,"Medium","High"))</f>
        <v>High</v>
      </c>
      <c r="T3060" s="1" t="s">
        <v>29</v>
      </c>
    </row>
    <row r="3061" spans="1:20">
      <c r="A3061" s="1" t="s">
        <v>8810</v>
      </c>
      <c r="B3061" s="1">
        <v>72</v>
      </c>
      <c r="C3061" s="1" t="s">
        <v>21</v>
      </c>
      <c r="D3061" s="1" t="s">
        <v>52</v>
      </c>
      <c r="E3061" s="1" t="s">
        <v>33</v>
      </c>
      <c r="F3061" s="2">
        <v>44661</v>
      </c>
      <c r="G3061" s="1" t="s">
        <v>8811</v>
      </c>
      <c r="H3061" s="1" t="s">
        <v>8812</v>
      </c>
      <c r="I3061" s="1" t="s">
        <v>26</v>
      </c>
      <c r="J3061" s="3">
        <v>45440.147047710903</v>
      </c>
      <c r="K3061" s="1">
        <v>407</v>
      </c>
      <c r="L3061" s="1" t="s">
        <v>42</v>
      </c>
      <c r="M3061" s="2">
        <v>44670</v>
      </c>
      <c r="N3061" s="1" t="s">
        <v>97</v>
      </c>
      <c r="O3061" s="1">
        <f>M3061-F3061</f>
        <v>9</v>
      </c>
      <c r="P3061" s="1" t="str">
        <f>IF(B3061&lt;=17,"Teen",
IF(B3061&lt;=25,"Young Adult",
IF(B3061&lt;=35,"Adult",
IF(B3061&lt;=50,"Middle Age","Senior"))))</f>
        <v>Senior</v>
      </c>
      <c r="Q3061" s="3">
        <f>J3061/O3061</f>
        <v>5048.9052275234335</v>
      </c>
      <c r="R3061" s="5">
        <f>IF(B3061&gt;60,1,0)
+ IF(O3061&gt;7,1,0)
+ IF(L3061="Emergency",1,0)
+ IF(T3061="Critical",1,0)</f>
        <v>3</v>
      </c>
      <c r="S3061" s="6" t="str">
        <f>IF(R3061&lt;=1,"Low",
IF(R3061=2,"Medium","High"))</f>
        <v>High</v>
      </c>
      <c r="T3061" s="1" t="s">
        <v>71</v>
      </c>
    </row>
    <row r="3062" spans="1:20">
      <c r="A3062" s="1" t="s">
        <v>8813</v>
      </c>
      <c r="B3062" s="1">
        <v>43</v>
      </c>
      <c r="C3062" s="1" t="s">
        <v>51</v>
      </c>
      <c r="D3062" s="1" t="s">
        <v>22</v>
      </c>
      <c r="E3062" s="1" t="s">
        <v>45</v>
      </c>
      <c r="F3062" s="2">
        <v>44660</v>
      </c>
      <c r="G3062" s="1" t="s">
        <v>8814</v>
      </c>
      <c r="H3062" s="1" t="s">
        <v>8815</v>
      </c>
      <c r="I3062" s="1" t="s">
        <v>56</v>
      </c>
      <c r="J3062" s="3">
        <v>5974.9702052410903</v>
      </c>
      <c r="K3062" s="1">
        <v>238</v>
      </c>
      <c r="L3062" s="1" t="s">
        <v>42</v>
      </c>
      <c r="M3062" s="2">
        <v>44664</v>
      </c>
      <c r="N3062" s="1" t="s">
        <v>97</v>
      </c>
      <c r="O3062" s="1">
        <f>M3062-F3062</f>
        <v>4</v>
      </c>
      <c r="P3062" s="1" t="str">
        <f>IF(B3062&lt;=17,"Teen",
IF(B3062&lt;=25,"Young Adult",
IF(B3062&lt;=35,"Adult",
IF(B3062&lt;=50,"Middle Age","Senior"))))</f>
        <v>Middle Age</v>
      </c>
      <c r="Q3062" s="3">
        <f>J3062/O3062</f>
        <v>1493.7425513102726</v>
      </c>
      <c r="R3062" s="5">
        <f>IF(B3062&gt;60,1,0)
+ IF(O3062&gt;7,1,0)
+ IF(L3062="Emergency",1,0)
+ IF(T3062="Critical",1,0)</f>
        <v>1</v>
      </c>
      <c r="S3062" s="6" t="str">
        <f>IF(R3062&lt;=1,"Low",
IF(R3062=2,"Medium","High"))</f>
        <v>Low</v>
      </c>
      <c r="T3062" s="1" t="s">
        <v>49</v>
      </c>
    </row>
    <row r="3063" spans="1:20">
      <c r="A3063" s="1" t="s">
        <v>8816</v>
      </c>
      <c r="B3063" s="1">
        <v>48</v>
      </c>
      <c r="C3063" s="1" t="s">
        <v>51</v>
      </c>
      <c r="D3063" s="1" t="s">
        <v>62</v>
      </c>
      <c r="E3063" s="1" t="s">
        <v>84</v>
      </c>
      <c r="F3063" s="2">
        <v>44660</v>
      </c>
      <c r="G3063" s="1" t="s">
        <v>8817</v>
      </c>
      <c r="H3063" s="1" t="s">
        <v>8818</v>
      </c>
      <c r="I3063" s="1" t="s">
        <v>65</v>
      </c>
      <c r="J3063" s="3">
        <v>12547.100881090701</v>
      </c>
      <c r="K3063" s="1">
        <v>154</v>
      </c>
      <c r="L3063" s="1" t="s">
        <v>27</v>
      </c>
      <c r="M3063" s="2">
        <v>44686</v>
      </c>
      <c r="N3063" s="1" t="s">
        <v>66</v>
      </c>
      <c r="O3063" s="1">
        <f>M3063-F3063</f>
        <v>26</v>
      </c>
      <c r="P3063" s="1" t="str">
        <f>IF(B3063&lt;=17,"Teen",
IF(B3063&lt;=25,"Young Adult",
IF(B3063&lt;=35,"Adult",
IF(B3063&lt;=50,"Middle Age","Senior"))))</f>
        <v>Middle Age</v>
      </c>
      <c r="Q3063" s="3">
        <f>J3063/O3063</f>
        <v>482.58080311887312</v>
      </c>
      <c r="R3063" s="5">
        <f>IF(B3063&gt;60,1,0)
+ IF(O3063&gt;7,1,0)
+ IF(L3063="Emergency",1,0)
+ IF(T3063="Critical",1,0)</f>
        <v>1</v>
      </c>
      <c r="S3063" s="6" t="str">
        <f>IF(R3063&lt;=1,"Low",
IF(R3063=2,"Medium","High"))</f>
        <v>Low</v>
      </c>
      <c r="T3063" s="1" t="s">
        <v>71</v>
      </c>
    </row>
    <row r="3064" spans="1:20">
      <c r="A3064" s="1" t="s">
        <v>8819</v>
      </c>
      <c r="B3064" s="1">
        <v>54</v>
      </c>
      <c r="C3064" s="1" t="s">
        <v>51</v>
      </c>
      <c r="D3064" s="1" t="s">
        <v>91</v>
      </c>
      <c r="E3064" s="1" t="s">
        <v>53</v>
      </c>
      <c r="F3064" s="2">
        <v>44660</v>
      </c>
      <c r="G3064" s="1" t="s">
        <v>8820</v>
      </c>
      <c r="H3064" s="1" t="s">
        <v>8821</v>
      </c>
      <c r="I3064" s="1" t="s">
        <v>56</v>
      </c>
      <c r="J3064" s="3">
        <v>18949.370091854202</v>
      </c>
      <c r="K3064" s="1">
        <v>212</v>
      </c>
      <c r="L3064" s="1" t="s">
        <v>27</v>
      </c>
      <c r="M3064" s="2">
        <v>44677</v>
      </c>
      <c r="N3064" s="1" t="s">
        <v>66</v>
      </c>
      <c r="O3064" s="1">
        <f>M3064-F3064</f>
        <v>17</v>
      </c>
      <c r="P3064" s="1" t="str">
        <f>IF(B3064&lt;=17,"Teen",
IF(B3064&lt;=25,"Young Adult",
IF(B3064&lt;=35,"Adult",
IF(B3064&lt;=50,"Middle Age","Senior"))))</f>
        <v>Senior</v>
      </c>
      <c r="Q3064" s="3">
        <f>J3064/O3064</f>
        <v>1114.6688289326</v>
      </c>
      <c r="R3064" s="5">
        <f>IF(B3064&gt;60,1,0)
+ IF(O3064&gt;7,1,0)
+ IF(L3064="Emergency",1,0)
+ IF(T3064="Critical",1,0)</f>
        <v>1</v>
      </c>
      <c r="S3064" s="6" t="str">
        <f>IF(R3064&lt;=1,"Low",
IF(R3064=2,"Medium","High"))</f>
        <v>Low</v>
      </c>
      <c r="T3064" s="1" t="s">
        <v>71</v>
      </c>
    </row>
    <row r="3065" spans="1:20">
      <c r="A3065" s="1" t="s">
        <v>8822</v>
      </c>
      <c r="B3065" s="1">
        <v>41</v>
      </c>
      <c r="C3065" s="1" t="s">
        <v>21</v>
      </c>
      <c r="D3065" s="1" t="s">
        <v>62</v>
      </c>
      <c r="E3065" s="1" t="s">
        <v>45</v>
      </c>
      <c r="F3065" s="2">
        <v>44660</v>
      </c>
      <c r="G3065" s="1" t="s">
        <v>8823</v>
      </c>
      <c r="H3065" s="1" t="s">
        <v>8824</v>
      </c>
      <c r="I3065" s="1" t="s">
        <v>60</v>
      </c>
      <c r="J3065" s="3">
        <v>28287.586154072698</v>
      </c>
      <c r="K3065" s="1">
        <v>422</v>
      </c>
      <c r="L3065" s="1" t="s">
        <v>27</v>
      </c>
      <c r="M3065" s="2">
        <v>44672</v>
      </c>
      <c r="N3065" s="1" t="s">
        <v>97</v>
      </c>
      <c r="O3065" s="1">
        <f>M3065-F3065</f>
        <v>12</v>
      </c>
      <c r="P3065" s="1" t="str">
        <f>IF(B3065&lt;=17,"Teen",
IF(B3065&lt;=25,"Young Adult",
IF(B3065&lt;=35,"Adult",
IF(B3065&lt;=50,"Middle Age","Senior"))))</f>
        <v>Middle Age</v>
      </c>
      <c r="Q3065" s="3">
        <f>J3065/O3065</f>
        <v>2357.298846172725</v>
      </c>
      <c r="R3065" s="5">
        <f>IF(B3065&gt;60,1,0)
+ IF(O3065&gt;7,1,0)
+ IF(L3065="Emergency",1,0)
+ IF(T3065="Critical",1,0)</f>
        <v>1</v>
      </c>
      <c r="S3065" s="6" t="str">
        <f>IF(R3065&lt;=1,"Low",
IF(R3065=2,"Medium","High"))</f>
        <v>Low</v>
      </c>
      <c r="T3065" s="1" t="s">
        <v>71</v>
      </c>
    </row>
    <row r="3066" spans="1:20">
      <c r="A3066" s="1" t="s">
        <v>8825</v>
      </c>
      <c r="B3066" s="1">
        <v>32</v>
      </c>
      <c r="C3066" s="1" t="s">
        <v>21</v>
      </c>
      <c r="D3066" s="1" t="s">
        <v>22</v>
      </c>
      <c r="E3066" s="1" t="s">
        <v>84</v>
      </c>
      <c r="F3066" s="2">
        <v>44660</v>
      </c>
      <c r="G3066" s="1" t="s">
        <v>8826</v>
      </c>
      <c r="H3066" s="1" t="s">
        <v>8827</v>
      </c>
      <c r="I3066" s="1" t="s">
        <v>26</v>
      </c>
      <c r="J3066" s="3">
        <v>23633.249252123001</v>
      </c>
      <c r="K3066" s="1">
        <v>406</v>
      </c>
      <c r="L3066" s="1" t="s">
        <v>37</v>
      </c>
      <c r="M3066" s="2">
        <v>44687</v>
      </c>
      <c r="N3066" s="1" t="s">
        <v>38</v>
      </c>
      <c r="O3066" s="1">
        <f>M3066-F3066</f>
        <v>27</v>
      </c>
      <c r="P3066" s="1" t="str">
        <f>IF(B3066&lt;=17,"Teen",
IF(B3066&lt;=25,"Young Adult",
IF(B3066&lt;=35,"Adult",
IF(B3066&lt;=50,"Middle Age","Senior"))))</f>
        <v>Adult</v>
      </c>
      <c r="Q3066" s="3">
        <f>J3066/O3066</f>
        <v>875.30552785640748</v>
      </c>
      <c r="R3066" s="5">
        <f>IF(B3066&gt;60,1,0)
+ IF(O3066&gt;7,1,0)
+ IF(L3066="Emergency",1,0)
+ IF(T3066="Critical",1,0)</f>
        <v>1</v>
      </c>
      <c r="S3066" s="6" t="str">
        <f>IF(R3066&lt;=1,"Low",
IF(R3066=2,"Medium","High"))</f>
        <v>Low</v>
      </c>
      <c r="T3066" s="1" t="s">
        <v>29</v>
      </c>
    </row>
    <row r="3067" spans="1:20">
      <c r="A3067" s="1" t="s">
        <v>8828</v>
      </c>
      <c r="B3067" s="1">
        <v>82</v>
      </c>
      <c r="C3067" s="1" t="s">
        <v>21</v>
      </c>
      <c r="D3067" s="1" t="s">
        <v>44</v>
      </c>
      <c r="E3067" s="1" t="s">
        <v>23</v>
      </c>
      <c r="F3067" s="2">
        <v>44660</v>
      </c>
      <c r="G3067" s="1" t="s">
        <v>8829</v>
      </c>
      <c r="H3067" s="1" t="s">
        <v>8830</v>
      </c>
      <c r="I3067" s="1" t="s">
        <v>26</v>
      </c>
      <c r="J3067" s="3">
        <v>41998.086673596699</v>
      </c>
      <c r="K3067" s="1">
        <v>204</v>
      </c>
      <c r="L3067" s="1" t="s">
        <v>37</v>
      </c>
      <c r="M3067" s="2">
        <v>44662</v>
      </c>
      <c r="N3067" s="1" t="s">
        <v>48</v>
      </c>
      <c r="O3067" s="1">
        <f>M3067-F3067</f>
        <v>2</v>
      </c>
      <c r="P3067" s="1" t="str">
        <f>IF(B3067&lt;=17,"Teen",
IF(B3067&lt;=25,"Young Adult",
IF(B3067&lt;=35,"Adult",
IF(B3067&lt;=50,"Middle Age","Senior"))))</f>
        <v>Senior</v>
      </c>
      <c r="Q3067" s="3">
        <f>J3067/O3067</f>
        <v>20999.04333679835</v>
      </c>
      <c r="R3067" s="5">
        <f>IF(B3067&gt;60,1,0)
+ IF(O3067&gt;7,1,0)
+ IF(L3067="Emergency",1,0)
+ IF(T3067="Critical",1,0)</f>
        <v>1</v>
      </c>
      <c r="S3067" s="6" t="str">
        <f>IF(R3067&lt;=1,"Low",
IF(R3067=2,"Medium","High"))</f>
        <v>Low</v>
      </c>
      <c r="T3067" s="1" t="s">
        <v>71</v>
      </c>
    </row>
    <row r="3068" spans="1:20">
      <c r="A3068" s="1" t="s">
        <v>5401</v>
      </c>
      <c r="B3068" s="1">
        <v>28</v>
      </c>
      <c r="C3068" s="1" t="s">
        <v>51</v>
      </c>
      <c r="D3068" s="1" t="s">
        <v>73</v>
      </c>
      <c r="E3068" s="1" t="s">
        <v>33</v>
      </c>
      <c r="F3068" s="2">
        <v>44660</v>
      </c>
      <c r="G3068" s="1" t="s">
        <v>8831</v>
      </c>
      <c r="H3068" s="1" t="s">
        <v>8832</v>
      </c>
      <c r="I3068" s="1" t="s">
        <v>65</v>
      </c>
      <c r="J3068" s="3">
        <v>10645.375507741001</v>
      </c>
      <c r="K3068" s="1">
        <v>199</v>
      </c>
      <c r="L3068" s="1" t="s">
        <v>42</v>
      </c>
      <c r="M3068" s="2">
        <v>44674</v>
      </c>
      <c r="N3068" s="1" t="s">
        <v>28</v>
      </c>
      <c r="O3068" s="1">
        <f>M3068-F3068</f>
        <v>14</v>
      </c>
      <c r="P3068" s="1" t="str">
        <f>IF(B3068&lt;=17,"Teen",
IF(B3068&lt;=25,"Young Adult",
IF(B3068&lt;=35,"Adult",
IF(B3068&lt;=50,"Middle Age","Senior"))))</f>
        <v>Adult</v>
      </c>
      <c r="Q3068" s="3">
        <f>J3068/O3068</f>
        <v>760.3839648386429</v>
      </c>
      <c r="R3068" s="5">
        <f>IF(B3068&gt;60,1,0)
+ IF(O3068&gt;7,1,0)
+ IF(L3068="Emergency",1,0)
+ IF(T3068="Critical",1,0)</f>
        <v>2</v>
      </c>
      <c r="S3068" s="6" t="str">
        <f>IF(R3068&lt;=1,"Low",
IF(R3068=2,"Medium","High"))</f>
        <v>Medium</v>
      </c>
      <c r="T3068" s="1" t="s">
        <v>29</v>
      </c>
    </row>
    <row r="3069" spans="1:20">
      <c r="A3069" s="1" t="s">
        <v>8833</v>
      </c>
      <c r="B3069" s="1">
        <v>34</v>
      </c>
      <c r="C3069" s="1" t="s">
        <v>21</v>
      </c>
      <c r="D3069" s="1" t="s">
        <v>44</v>
      </c>
      <c r="E3069" s="1" t="s">
        <v>74</v>
      </c>
      <c r="F3069" s="2">
        <v>44660</v>
      </c>
      <c r="G3069" s="1" t="s">
        <v>1470</v>
      </c>
      <c r="H3069" s="1" t="s">
        <v>8834</v>
      </c>
      <c r="I3069" s="1" t="s">
        <v>60</v>
      </c>
      <c r="J3069" s="3">
        <v>30468.487108318401</v>
      </c>
      <c r="K3069" s="1">
        <v>243</v>
      </c>
      <c r="L3069" s="1" t="s">
        <v>27</v>
      </c>
      <c r="M3069" s="2">
        <v>44689</v>
      </c>
      <c r="N3069" s="1" t="s">
        <v>66</v>
      </c>
      <c r="O3069" s="1">
        <f>M3069-F3069</f>
        <v>29</v>
      </c>
      <c r="P3069" s="1" t="str">
        <f>IF(B3069&lt;=17,"Teen",
IF(B3069&lt;=25,"Young Adult",
IF(B3069&lt;=35,"Adult",
IF(B3069&lt;=50,"Middle Age","Senior"))))</f>
        <v>Adult</v>
      </c>
      <c r="Q3069" s="3">
        <f>J3069/O3069</f>
        <v>1050.6374864937379</v>
      </c>
      <c r="R3069" s="5">
        <f>IF(B3069&gt;60,1,0)
+ IF(O3069&gt;7,1,0)
+ IF(L3069="Emergency",1,0)
+ IF(T3069="Critical",1,0)</f>
        <v>1</v>
      </c>
      <c r="S3069" s="6" t="str">
        <f>IF(R3069&lt;=1,"Low",
IF(R3069=2,"Medium","High"))</f>
        <v>Low</v>
      </c>
      <c r="T3069" s="1" t="s">
        <v>49</v>
      </c>
    </row>
    <row r="3070" spans="1:20">
      <c r="A3070" s="1" t="s">
        <v>8835</v>
      </c>
      <c r="B3070" s="1">
        <v>39</v>
      </c>
      <c r="C3070" s="1" t="s">
        <v>21</v>
      </c>
      <c r="D3070" s="1" t="s">
        <v>73</v>
      </c>
      <c r="E3070" s="1" t="s">
        <v>23</v>
      </c>
      <c r="F3070" s="2">
        <v>44659</v>
      </c>
      <c r="G3070" s="1" t="s">
        <v>8836</v>
      </c>
      <c r="H3070" s="1" t="s">
        <v>8837</v>
      </c>
      <c r="I3070" s="1" t="s">
        <v>36</v>
      </c>
      <c r="J3070" s="3">
        <v>28435.240234852401</v>
      </c>
      <c r="K3070" s="1">
        <v>498</v>
      </c>
      <c r="L3070" s="1" t="s">
        <v>37</v>
      </c>
      <c r="M3070" s="2">
        <v>44671</v>
      </c>
      <c r="N3070" s="1" t="s">
        <v>66</v>
      </c>
      <c r="O3070" s="1">
        <f>M3070-F3070</f>
        <v>12</v>
      </c>
      <c r="P3070" s="1" t="str">
        <f>IF(B3070&lt;=17,"Teen",
IF(B3070&lt;=25,"Young Adult",
IF(B3070&lt;=35,"Adult",
IF(B3070&lt;=50,"Middle Age","Senior"))))</f>
        <v>Middle Age</v>
      </c>
      <c r="Q3070" s="3">
        <f>J3070/O3070</f>
        <v>2369.6033529043666</v>
      </c>
      <c r="R3070" s="5">
        <f>IF(B3070&gt;60,1,0)
+ IF(O3070&gt;7,1,0)
+ IF(L3070="Emergency",1,0)
+ IF(T3070="Critical",1,0)</f>
        <v>1</v>
      </c>
      <c r="S3070" s="6" t="str">
        <f>IF(R3070&lt;=1,"Low",
IF(R3070=2,"Medium","High"))</f>
        <v>Low</v>
      </c>
      <c r="T3070" s="1" t="s">
        <v>71</v>
      </c>
    </row>
    <row r="3071" spans="1:20">
      <c r="A3071" s="1" t="s">
        <v>8838</v>
      </c>
      <c r="B3071" s="1">
        <v>36</v>
      </c>
      <c r="C3071" s="1" t="s">
        <v>51</v>
      </c>
      <c r="D3071" s="1" t="s">
        <v>32</v>
      </c>
      <c r="E3071" s="1" t="s">
        <v>53</v>
      </c>
      <c r="F3071" s="2">
        <v>44659</v>
      </c>
      <c r="G3071" s="1" t="s">
        <v>8839</v>
      </c>
      <c r="H3071" s="1" t="s">
        <v>6008</v>
      </c>
      <c r="I3071" s="1" t="s">
        <v>26</v>
      </c>
      <c r="J3071" s="3">
        <v>24109.484049973998</v>
      </c>
      <c r="K3071" s="1">
        <v>326</v>
      </c>
      <c r="L3071" s="1" t="s">
        <v>27</v>
      </c>
      <c r="M3071" s="2">
        <v>44674</v>
      </c>
      <c r="N3071" s="1" t="s">
        <v>66</v>
      </c>
      <c r="O3071" s="1">
        <f>M3071-F3071</f>
        <v>15</v>
      </c>
      <c r="P3071" s="1" t="str">
        <f>IF(B3071&lt;=17,"Teen",
IF(B3071&lt;=25,"Young Adult",
IF(B3071&lt;=35,"Adult",
IF(B3071&lt;=50,"Middle Age","Senior"))))</f>
        <v>Middle Age</v>
      </c>
      <c r="Q3071" s="3">
        <f>J3071/O3071</f>
        <v>1607.2989366649333</v>
      </c>
      <c r="R3071" s="5">
        <f>IF(B3071&gt;60,1,0)
+ IF(O3071&gt;7,1,0)
+ IF(L3071="Emergency",1,0)
+ IF(T3071="Critical",1,0)</f>
        <v>1</v>
      </c>
      <c r="S3071" s="6" t="str">
        <f>IF(R3071&lt;=1,"Low",
IF(R3071=2,"Medium","High"))</f>
        <v>Low</v>
      </c>
      <c r="T3071" s="1" t="s">
        <v>29</v>
      </c>
    </row>
    <row r="3072" spans="1:20">
      <c r="A3072" s="1" t="s">
        <v>8840</v>
      </c>
      <c r="B3072" s="1">
        <v>50</v>
      </c>
      <c r="C3072" s="1" t="s">
        <v>51</v>
      </c>
      <c r="D3072" s="1" t="s">
        <v>22</v>
      </c>
      <c r="E3072" s="1" t="s">
        <v>84</v>
      </c>
      <c r="F3072" s="2">
        <v>44659</v>
      </c>
      <c r="G3072" s="1" t="s">
        <v>8841</v>
      </c>
      <c r="H3072" s="1" t="s">
        <v>8842</v>
      </c>
      <c r="I3072" s="1" t="s">
        <v>60</v>
      </c>
      <c r="J3072" s="3">
        <v>24256.846414219301</v>
      </c>
      <c r="K3072" s="1">
        <v>450</v>
      </c>
      <c r="L3072" s="1" t="s">
        <v>37</v>
      </c>
      <c r="M3072" s="2">
        <v>44663</v>
      </c>
      <c r="N3072" s="1" t="s">
        <v>66</v>
      </c>
      <c r="O3072" s="1">
        <f>M3072-F3072</f>
        <v>4</v>
      </c>
      <c r="P3072" s="1" t="str">
        <f>IF(B3072&lt;=17,"Teen",
IF(B3072&lt;=25,"Young Adult",
IF(B3072&lt;=35,"Adult",
IF(B3072&lt;=50,"Middle Age","Senior"))))</f>
        <v>Middle Age</v>
      </c>
      <c r="Q3072" s="3">
        <f>J3072/O3072</f>
        <v>6064.2116035548252</v>
      </c>
      <c r="R3072" s="5">
        <f>IF(B3072&gt;60,1,0)
+ IF(O3072&gt;7,1,0)
+ IF(L3072="Emergency",1,0)
+ IF(T3072="Critical",1,0)</f>
        <v>0</v>
      </c>
      <c r="S3072" s="6" t="str">
        <f>IF(R3072&lt;=1,"Low",
IF(R3072=2,"Medium","High"))</f>
        <v>Low</v>
      </c>
      <c r="T3072" s="1" t="s">
        <v>29</v>
      </c>
    </row>
    <row r="3073" spans="1:20">
      <c r="A3073" s="1" t="s">
        <v>8843</v>
      </c>
      <c r="B3073" s="1">
        <v>21</v>
      </c>
      <c r="C3073" s="1" t="s">
        <v>51</v>
      </c>
      <c r="D3073" s="1" t="s">
        <v>68</v>
      </c>
      <c r="E3073" s="1" t="s">
        <v>53</v>
      </c>
      <c r="F3073" s="2">
        <v>44659</v>
      </c>
      <c r="G3073" s="1" t="s">
        <v>8844</v>
      </c>
      <c r="H3073" s="1" t="s">
        <v>8845</v>
      </c>
      <c r="I3073" s="1" t="s">
        <v>36</v>
      </c>
      <c r="J3073" s="3">
        <v>39210.055985093699</v>
      </c>
      <c r="K3073" s="1">
        <v>440</v>
      </c>
      <c r="L3073" s="1" t="s">
        <v>37</v>
      </c>
      <c r="M3073" s="2">
        <v>44686</v>
      </c>
      <c r="N3073" s="1" t="s">
        <v>97</v>
      </c>
      <c r="O3073" s="1">
        <f>M3073-F3073</f>
        <v>27</v>
      </c>
      <c r="P3073" s="1" t="str">
        <f>IF(B3073&lt;=17,"Teen",
IF(B3073&lt;=25,"Young Adult",
IF(B3073&lt;=35,"Adult",
IF(B3073&lt;=50,"Middle Age","Senior"))))</f>
        <v>Young Adult</v>
      </c>
      <c r="Q3073" s="3">
        <f>J3073/O3073</f>
        <v>1452.2242957442111</v>
      </c>
      <c r="R3073" s="5">
        <f>IF(B3073&gt;60,1,0)
+ IF(O3073&gt;7,1,0)
+ IF(L3073="Emergency",1,0)
+ IF(T3073="Critical",1,0)</f>
        <v>1</v>
      </c>
      <c r="S3073" s="6" t="str">
        <f>IF(R3073&lt;=1,"Low",
IF(R3073=2,"Medium","High"))</f>
        <v>Low</v>
      </c>
      <c r="T3073" s="1" t="s">
        <v>49</v>
      </c>
    </row>
    <row r="3074" spans="1:20">
      <c r="A3074" s="1" t="s">
        <v>8846</v>
      </c>
      <c r="B3074" s="1">
        <v>78</v>
      </c>
      <c r="C3074" s="1" t="s">
        <v>51</v>
      </c>
      <c r="D3074" s="1" t="s">
        <v>62</v>
      </c>
      <c r="E3074" s="1" t="s">
        <v>45</v>
      </c>
      <c r="F3074" s="2">
        <v>44659</v>
      </c>
      <c r="G3074" s="1" t="s">
        <v>8847</v>
      </c>
      <c r="H3074" s="1" t="s">
        <v>8848</v>
      </c>
      <c r="I3074" s="1" t="s">
        <v>65</v>
      </c>
      <c r="J3074" s="3">
        <v>47926.653740724301</v>
      </c>
      <c r="K3074" s="1">
        <v>364</v>
      </c>
      <c r="L3074" s="1" t="s">
        <v>37</v>
      </c>
      <c r="M3074" s="2">
        <v>44684</v>
      </c>
      <c r="N3074" s="1" t="s">
        <v>66</v>
      </c>
      <c r="O3074" s="1">
        <f>M3074-F3074</f>
        <v>25</v>
      </c>
      <c r="P3074" s="1" t="str">
        <f>IF(B3074&lt;=17,"Teen",
IF(B3074&lt;=25,"Young Adult",
IF(B3074&lt;=35,"Adult",
IF(B3074&lt;=50,"Middle Age","Senior"))))</f>
        <v>Senior</v>
      </c>
      <c r="Q3074" s="3">
        <f>J3074/O3074</f>
        <v>1917.066149628972</v>
      </c>
      <c r="R3074" s="5">
        <f>IF(B3074&gt;60,1,0)
+ IF(O3074&gt;7,1,0)
+ IF(L3074="Emergency",1,0)
+ IF(T3074="Critical",1,0)</f>
        <v>2</v>
      </c>
      <c r="S3074" s="6" t="str">
        <f>IF(R3074&lt;=1,"Low",
IF(R3074=2,"Medium","High"))</f>
        <v>Medium</v>
      </c>
      <c r="T3074" s="1" t="s">
        <v>29</v>
      </c>
    </row>
    <row r="3075" spans="1:20">
      <c r="A3075" s="1" t="s">
        <v>8849</v>
      </c>
      <c r="B3075" s="1">
        <v>66</v>
      </c>
      <c r="C3075" s="1" t="s">
        <v>21</v>
      </c>
      <c r="D3075" s="1" t="s">
        <v>52</v>
      </c>
      <c r="E3075" s="1" t="s">
        <v>33</v>
      </c>
      <c r="F3075" s="2">
        <v>44659</v>
      </c>
      <c r="G3075" s="1" t="s">
        <v>8850</v>
      </c>
      <c r="H3075" s="1" t="s">
        <v>8851</v>
      </c>
      <c r="I3075" s="1" t="s">
        <v>36</v>
      </c>
      <c r="J3075" s="3">
        <v>41842.108342909203</v>
      </c>
      <c r="K3075" s="1">
        <v>227</v>
      </c>
      <c r="L3075" s="1" t="s">
        <v>42</v>
      </c>
      <c r="M3075" s="2">
        <v>44675</v>
      </c>
      <c r="N3075" s="1" t="s">
        <v>28</v>
      </c>
      <c r="O3075" s="1">
        <f>M3075-F3075</f>
        <v>16</v>
      </c>
      <c r="P3075" s="1" t="str">
        <f>IF(B3075&lt;=17,"Teen",
IF(B3075&lt;=25,"Young Adult",
IF(B3075&lt;=35,"Adult",
IF(B3075&lt;=50,"Middle Age","Senior"))))</f>
        <v>Senior</v>
      </c>
      <c r="Q3075" s="3">
        <f>J3075/O3075</f>
        <v>2615.1317714318252</v>
      </c>
      <c r="R3075" s="5">
        <f>IF(B3075&gt;60,1,0)
+ IF(O3075&gt;7,1,0)
+ IF(L3075="Emergency",1,0)
+ IF(T3075="Critical",1,0)</f>
        <v>3</v>
      </c>
      <c r="S3075" s="6" t="str">
        <f>IF(R3075&lt;=1,"Low",
IF(R3075=2,"Medium","High"))</f>
        <v>High</v>
      </c>
      <c r="T3075" s="1" t="s">
        <v>71</v>
      </c>
    </row>
    <row r="3076" spans="1:20">
      <c r="A3076" s="1" t="s">
        <v>8852</v>
      </c>
      <c r="B3076" s="1">
        <v>38</v>
      </c>
      <c r="C3076" s="1" t="s">
        <v>51</v>
      </c>
      <c r="D3076" s="1" t="s">
        <v>68</v>
      </c>
      <c r="E3076" s="1" t="s">
        <v>74</v>
      </c>
      <c r="F3076" s="2">
        <v>44658</v>
      </c>
      <c r="G3076" s="1" t="s">
        <v>8853</v>
      </c>
      <c r="H3076" s="1" t="s">
        <v>8854</v>
      </c>
      <c r="I3076" s="1" t="s">
        <v>56</v>
      </c>
      <c r="J3076" s="3">
        <v>42041.612745959399</v>
      </c>
      <c r="K3076" s="1">
        <v>455</v>
      </c>
      <c r="L3076" s="1" t="s">
        <v>37</v>
      </c>
      <c r="M3076" s="2">
        <v>44665</v>
      </c>
      <c r="N3076" s="1" t="s">
        <v>38</v>
      </c>
      <c r="O3076" s="1">
        <f>M3076-F3076</f>
        <v>7</v>
      </c>
      <c r="P3076" s="1" t="str">
        <f>IF(B3076&lt;=17,"Teen",
IF(B3076&lt;=25,"Young Adult",
IF(B3076&lt;=35,"Adult",
IF(B3076&lt;=50,"Middle Age","Senior"))))</f>
        <v>Middle Age</v>
      </c>
      <c r="Q3076" s="3">
        <f>J3076/O3076</f>
        <v>6005.9446779942</v>
      </c>
      <c r="R3076" s="5">
        <f>IF(B3076&gt;60,1,0)
+ IF(O3076&gt;7,1,0)
+ IF(L3076="Emergency",1,0)
+ IF(T3076="Critical",1,0)</f>
        <v>0</v>
      </c>
      <c r="S3076" s="6" t="str">
        <f>IF(R3076&lt;=1,"Low",
IF(R3076=2,"Medium","High"))</f>
        <v>Low</v>
      </c>
      <c r="T3076" s="1" t="s">
        <v>71</v>
      </c>
    </row>
    <row r="3077" spans="1:20">
      <c r="A3077" s="1" t="s">
        <v>8855</v>
      </c>
      <c r="B3077" s="1">
        <v>21</v>
      </c>
      <c r="C3077" s="1" t="s">
        <v>21</v>
      </c>
      <c r="D3077" s="1" t="s">
        <v>44</v>
      </c>
      <c r="E3077" s="1" t="s">
        <v>74</v>
      </c>
      <c r="F3077" s="2">
        <v>44658</v>
      </c>
      <c r="G3077" s="1" t="s">
        <v>8856</v>
      </c>
      <c r="H3077" s="1" t="s">
        <v>8857</v>
      </c>
      <c r="I3077" s="1" t="s">
        <v>65</v>
      </c>
      <c r="J3077" s="3">
        <v>37384.843343099499</v>
      </c>
      <c r="K3077" s="1">
        <v>177</v>
      </c>
      <c r="L3077" s="1" t="s">
        <v>37</v>
      </c>
      <c r="M3077" s="2">
        <v>44664</v>
      </c>
      <c r="N3077" s="1" t="s">
        <v>28</v>
      </c>
      <c r="O3077" s="1">
        <f>M3077-F3077</f>
        <v>6</v>
      </c>
      <c r="P3077" s="1" t="str">
        <f>IF(B3077&lt;=17,"Teen",
IF(B3077&lt;=25,"Young Adult",
IF(B3077&lt;=35,"Adult",
IF(B3077&lt;=50,"Middle Age","Senior"))))</f>
        <v>Young Adult</v>
      </c>
      <c r="Q3077" s="3">
        <f>J3077/O3077</f>
        <v>6230.8072238499162</v>
      </c>
      <c r="R3077" s="5">
        <f>IF(B3077&gt;60,1,0)
+ IF(O3077&gt;7,1,0)
+ IF(L3077="Emergency",1,0)
+ IF(T3077="Critical",1,0)</f>
        <v>0</v>
      </c>
      <c r="S3077" s="6" t="str">
        <f>IF(R3077&lt;=1,"Low",
IF(R3077=2,"Medium","High"))</f>
        <v>Low</v>
      </c>
      <c r="T3077" s="1" t="s">
        <v>29</v>
      </c>
    </row>
    <row r="3078" spans="1:20">
      <c r="A3078" s="1" t="s">
        <v>8858</v>
      </c>
      <c r="B3078" s="1">
        <v>52</v>
      </c>
      <c r="C3078" s="1" t="s">
        <v>51</v>
      </c>
      <c r="D3078" s="1" t="s">
        <v>62</v>
      </c>
      <c r="E3078" s="1" t="s">
        <v>53</v>
      </c>
      <c r="F3078" s="2">
        <v>44658</v>
      </c>
      <c r="G3078" s="1" t="s">
        <v>8859</v>
      </c>
      <c r="H3078" s="1" t="s">
        <v>8860</v>
      </c>
      <c r="I3078" s="1" t="s">
        <v>65</v>
      </c>
      <c r="J3078" s="3">
        <v>37053.1991936142</v>
      </c>
      <c r="K3078" s="1">
        <v>164</v>
      </c>
      <c r="L3078" s="1" t="s">
        <v>42</v>
      </c>
      <c r="M3078" s="2">
        <v>44667</v>
      </c>
      <c r="N3078" s="1" t="s">
        <v>28</v>
      </c>
      <c r="O3078" s="1">
        <f>M3078-F3078</f>
        <v>9</v>
      </c>
      <c r="P3078" s="1" t="str">
        <f>IF(B3078&lt;=17,"Teen",
IF(B3078&lt;=25,"Young Adult",
IF(B3078&lt;=35,"Adult",
IF(B3078&lt;=50,"Middle Age","Senior"))))</f>
        <v>Senior</v>
      </c>
      <c r="Q3078" s="3">
        <f>J3078/O3078</f>
        <v>4117.0221326237997</v>
      </c>
      <c r="R3078" s="5">
        <f>IF(B3078&gt;60,1,0)
+ IF(O3078&gt;7,1,0)
+ IF(L3078="Emergency",1,0)
+ IF(T3078="Critical",1,0)</f>
        <v>2</v>
      </c>
      <c r="S3078" s="6" t="str">
        <f>IF(R3078&lt;=1,"Low",
IF(R3078=2,"Medium","High"))</f>
        <v>Medium</v>
      </c>
      <c r="T3078" s="1" t="s">
        <v>49</v>
      </c>
    </row>
    <row r="3079" spans="1:20">
      <c r="A3079" s="1" t="s">
        <v>2309</v>
      </c>
      <c r="B3079" s="1">
        <v>18</v>
      </c>
      <c r="C3079" s="1" t="s">
        <v>51</v>
      </c>
      <c r="D3079" s="1" t="s">
        <v>44</v>
      </c>
      <c r="E3079" s="1" t="s">
        <v>23</v>
      </c>
      <c r="F3079" s="2">
        <v>44658</v>
      </c>
      <c r="G3079" s="1" t="s">
        <v>8861</v>
      </c>
      <c r="H3079" s="1" t="s">
        <v>8862</v>
      </c>
      <c r="I3079" s="1" t="s">
        <v>65</v>
      </c>
      <c r="J3079" s="3">
        <v>40815.1203967857</v>
      </c>
      <c r="K3079" s="1">
        <v>433</v>
      </c>
      <c r="L3079" s="1" t="s">
        <v>27</v>
      </c>
      <c r="M3079" s="2">
        <v>44661</v>
      </c>
      <c r="N3079" s="1" t="s">
        <v>97</v>
      </c>
      <c r="O3079" s="1">
        <f>M3079-F3079</f>
        <v>3</v>
      </c>
      <c r="P3079" s="1" t="str">
        <f>IF(B3079&lt;=17,"Teen",
IF(B3079&lt;=25,"Young Adult",
IF(B3079&lt;=35,"Adult",
IF(B3079&lt;=50,"Middle Age","Senior"))))</f>
        <v>Young Adult</v>
      </c>
      <c r="Q3079" s="3">
        <f>J3079/O3079</f>
        <v>13605.0401322619</v>
      </c>
      <c r="R3079" s="5">
        <f>IF(B3079&gt;60,1,0)
+ IF(O3079&gt;7,1,0)
+ IF(L3079="Emergency",1,0)
+ IF(T3079="Critical",1,0)</f>
        <v>0</v>
      </c>
      <c r="S3079" s="6" t="str">
        <f>IF(R3079&lt;=1,"Low",
IF(R3079=2,"Medium","High"))</f>
        <v>Low</v>
      </c>
      <c r="T3079" s="1" t="s">
        <v>29</v>
      </c>
    </row>
    <row r="3080" spans="1:20">
      <c r="A3080" s="1" t="s">
        <v>8863</v>
      </c>
      <c r="B3080" s="1">
        <v>68</v>
      </c>
      <c r="C3080" s="1" t="s">
        <v>51</v>
      </c>
      <c r="D3080" s="1" t="s">
        <v>52</v>
      </c>
      <c r="E3080" s="1" t="s">
        <v>53</v>
      </c>
      <c r="F3080" s="2">
        <v>44658</v>
      </c>
      <c r="G3080" s="1" t="s">
        <v>8864</v>
      </c>
      <c r="H3080" s="1" t="s">
        <v>8865</v>
      </c>
      <c r="I3080" s="1" t="s">
        <v>65</v>
      </c>
      <c r="J3080" s="3">
        <v>47069.839267972602</v>
      </c>
      <c r="K3080" s="1">
        <v>183</v>
      </c>
      <c r="L3080" s="1" t="s">
        <v>37</v>
      </c>
      <c r="M3080" s="2">
        <v>44660</v>
      </c>
      <c r="N3080" s="1" t="s">
        <v>38</v>
      </c>
      <c r="O3080" s="1">
        <f>M3080-F3080</f>
        <v>2</v>
      </c>
      <c r="P3080" s="1" t="str">
        <f>IF(B3080&lt;=17,"Teen",
IF(B3080&lt;=25,"Young Adult",
IF(B3080&lt;=35,"Adult",
IF(B3080&lt;=50,"Middle Age","Senior"))))</f>
        <v>Senior</v>
      </c>
      <c r="Q3080" s="3">
        <f>J3080/O3080</f>
        <v>23534.919633986301</v>
      </c>
      <c r="R3080" s="5">
        <f>IF(B3080&gt;60,1,0)
+ IF(O3080&gt;7,1,0)
+ IF(L3080="Emergency",1,0)
+ IF(T3080="Critical",1,0)</f>
        <v>1</v>
      </c>
      <c r="S3080" s="6" t="str">
        <f>IF(R3080&lt;=1,"Low",
IF(R3080=2,"Medium","High"))</f>
        <v>Low</v>
      </c>
      <c r="T3080" s="1" t="s">
        <v>29</v>
      </c>
    </row>
    <row r="3081" spans="1:20">
      <c r="A3081" s="1" t="s">
        <v>8866</v>
      </c>
      <c r="B3081" s="1">
        <v>48</v>
      </c>
      <c r="C3081" s="1" t="s">
        <v>51</v>
      </c>
      <c r="D3081" s="1" t="s">
        <v>73</v>
      </c>
      <c r="E3081" s="1" t="s">
        <v>84</v>
      </c>
      <c r="F3081" s="2">
        <v>44657</v>
      </c>
      <c r="G3081" s="1" t="s">
        <v>8867</v>
      </c>
      <c r="H3081" s="1" t="s">
        <v>8868</v>
      </c>
      <c r="I3081" s="1" t="s">
        <v>65</v>
      </c>
      <c r="J3081" s="3">
        <v>47618.355653921702</v>
      </c>
      <c r="K3081" s="1">
        <v>159</v>
      </c>
      <c r="L3081" s="1" t="s">
        <v>27</v>
      </c>
      <c r="M3081" s="2">
        <v>44687</v>
      </c>
      <c r="N3081" s="1" t="s">
        <v>38</v>
      </c>
      <c r="O3081" s="1">
        <f>M3081-F3081</f>
        <v>30</v>
      </c>
      <c r="P3081" s="1" t="str">
        <f>IF(B3081&lt;=17,"Teen",
IF(B3081&lt;=25,"Young Adult",
IF(B3081&lt;=35,"Adult",
IF(B3081&lt;=50,"Middle Age","Senior"))))</f>
        <v>Middle Age</v>
      </c>
      <c r="Q3081" s="3">
        <f>J3081/O3081</f>
        <v>1587.2785217973901</v>
      </c>
      <c r="R3081" s="5">
        <f>IF(B3081&gt;60,1,0)
+ IF(O3081&gt;7,1,0)
+ IF(L3081="Emergency",1,0)
+ IF(T3081="Critical",1,0)</f>
        <v>1</v>
      </c>
      <c r="S3081" s="6" t="str">
        <f>IF(R3081&lt;=1,"Low",
IF(R3081=2,"Medium","High"))</f>
        <v>Low</v>
      </c>
      <c r="T3081" s="1" t="s">
        <v>29</v>
      </c>
    </row>
    <row r="3082" spans="1:20">
      <c r="A3082" s="1" t="s">
        <v>8869</v>
      </c>
      <c r="B3082" s="1">
        <v>64</v>
      </c>
      <c r="C3082" s="1" t="s">
        <v>51</v>
      </c>
      <c r="D3082" s="1" t="s">
        <v>22</v>
      </c>
      <c r="E3082" s="1" t="s">
        <v>23</v>
      </c>
      <c r="F3082" s="2">
        <v>44657</v>
      </c>
      <c r="G3082" s="1" t="s">
        <v>8870</v>
      </c>
      <c r="H3082" s="1" t="s">
        <v>8871</v>
      </c>
      <c r="I3082" s="1" t="s">
        <v>36</v>
      </c>
      <c r="J3082" s="3">
        <v>29879.330033826802</v>
      </c>
      <c r="K3082" s="1">
        <v>102</v>
      </c>
      <c r="L3082" s="1" t="s">
        <v>27</v>
      </c>
      <c r="M3082" s="2">
        <v>44683</v>
      </c>
      <c r="N3082" s="1" t="s">
        <v>48</v>
      </c>
      <c r="O3082" s="1">
        <f>M3082-F3082</f>
        <v>26</v>
      </c>
      <c r="P3082" s="1" t="str">
        <f>IF(B3082&lt;=17,"Teen",
IF(B3082&lt;=25,"Young Adult",
IF(B3082&lt;=35,"Adult",
IF(B3082&lt;=50,"Middle Age","Senior"))))</f>
        <v>Senior</v>
      </c>
      <c r="Q3082" s="3">
        <f>J3082/O3082</f>
        <v>1149.2050013010307</v>
      </c>
      <c r="R3082" s="5">
        <f>IF(B3082&gt;60,1,0)
+ IF(O3082&gt;7,1,0)
+ IF(L3082="Emergency",1,0)
+ IF(T3082="Critical",1,0)</f>
        <v>2</v>
      </c>
      <c r="S3082" s="6" t="str">
        <f>IF(R3082&lt;=1,"Low",
IF(R3082=2,"Medium","High"))</f>
        <v>Medium</v>
      </c>
      <c r="T3082" s="1" t="s">
        <v>71</v>
      </c>
    </row>
    <row r="3083" spans="1:20">
      <c r="A3083" s="1" t="s">
        <v>8872</v>
      </c>
      <c r="B3083" s="1">
        <v>34</v>
      </c>
      <c r="C3083" s="1" t="s">
        <v>21</v>
      </c>
      <c r="D3083" s="1" t="s">
        <v>52</v>
      </c>
      <c r="E3083" s="1" t="s">
        <v>74</v>
      </c>
      <c r="F3083" s="2">
        <v>44657</v>
      </c>
      <c r="G3083" s="1" t="s">
        <v>8873</v>
      </c>
      <c r="H3083" s="1" t="s">
        <v>8874</v>
      </c>
      <c r="I3083" s="1" t="s">
        <v>36</v>
      </c>
      <c r="J3083" s="3">
        <v>14935.1391818212</v>
      </c>
      <c r="K3083" s="1">
        <v>269</v>
      </c>
      <c r="L3083" s="1" t="s">
        <v>42</v>
      </c>
      <c r="M3083" s="2">
        <v>44681</v>
      </c>
      <c r="N3083" s="1" t="s">
        <v>66</v>
      </c>
      <c r="O3083" s="1">
        <f>M3083-F3083</f>
        <v>24</v>
      </c>
      <c r="P3083" s="1" t="str">
        <f>IF(B3083&lt;=17,"Teen",
IF(B3083&lt;=25,"Young Adult",
IF(B3083&lt;=35,"Adult",
IF(B3083&lt;=50,"Middle Age","Senior"))))</f>
        <v>Adult</v>
      </c>
      <c r="Q3083" s="3">
        <f>J3083/O3083</f>
        <v>622.29746590921661</v>
      </c>
      <c r="R3083" s="5">
        <f>IF(B3083&gt;60,1,0)
+ IF(O3083&gt;7,1,0)
+ IF(L3083="Emergency",1,0)
+ IF(T3083="Critical",1,0)</f>
        <v>2</v>
      </c>
      <c r="S3083" s="6" t="str">
        <f>IF(R3083&lt;=1,"Low",
IF(R3083=2,"Medium","High"))</f>
        <v>Medium</v>
      </c>
      <c r="T3083" s="1" t="s">
        <v>49</v>
      </c>
    </row>
    <row r="3084" spans="1:20">
      <c r="A3084" s="1" t="s">
        <v>8875</v>
      </c>
      <c r="B3084" s="1">
        <v>82</v>
      </c>
      <c r="C3084" s="1" t="s">
        <v>21</v>
      </c>
      <c r="D3084" s="1" t="s">
        <v>68</v>
      </c>
      <c r="E3084" s="1" t="s">
        <v>53</v>
      </c>
      <c r="F3084" s="2">
        <v>44657</v>
      </c>
      <c r="G3084" s="1" t="s">
        <v>8876</v>
      </c>
      <c r="H3084" s="1" t="s">
        <v>8877</v>
      </c>
      <c r="I3084" s="1" t="s">
        <v>56</v>
      </c>
      <c r="J3084" s="3">
        <v>27608.160156980499</v>
      </c>
      <c r="K3084" s="1">
        <v>121</v>
      </c>
      <c r="L3084" s="1" t="s">
        <v>37</v>
      </c>
      <c r="M3084" s="2">
        <v>44677</v>
      </c>
      <c r="N3084" s="1" t="s">
        <v>97</v>
      </c>
      <c r="O3084" s="1">
        <f>M3084-F3084</f>
        <v>20</v>
      </c>
      <c r="P3084" s="1" t="str">
        <f>IF(B3084&lt;=17,"Teen",
IF(B3084&lt;=25,"Young Adult",
IF(B3084&lt;=35,"Adult",
IF(B3084&lt;=50,"Middle Age","Senior"))))</f>
        <v>Senior</v>
      </c>
      <c r="Q3084" s="3">
        <f>J3084/O3084</f>
        <v>1380.4080078490249</v>
      </c>
      <c r="R3084" s="5">
        <f>IF(B3084&gt;60,1,0)
+ IF(O3084&gt;7,1,0)
+ IF(L3084="Emergency",1,0)
+ IF(T3084="Critical",1,0)</f>
        <v>2</v>
      </c>
      <c r="S3084" s="6" t="str">
        <f>IF(R3084&lt;=1,"Low",
IF(R3084=2,"Medium","High"))</f>
        <v>Medium</v>
      </c>
      <c r="T3084" s="1" t="s">
        <v>29</v>
      </c>
    </row>
    <row r="3085" spans="1:20">
      <c r="A3085" s="1" t="s">
        <v>8878</v>
      </c>
      <c r="B3085" s="1">
        <v>21</v>
      </c>
      <c r="C3085" s="1" t="s">
        <v>51</v>
      </c>
      <c r="D3085" s="1" t="s">
        <v>68</v>
      </c>
      <c r="E3085" s="1" t="s">
        <v>53</v>
      </c>
      <c r="F3085" s="2">
        <v>44656</v>
      </c>
      <c r="G3085" s="1" t="s">
        <v>8879</v>
      </c>
      <c r="H3085" s="1" t="s">
        <v>8880</v>
      </c>
      <c r="I3085" s="1" t="s">
        <v>65</v>
      </c>
      <c r="J3085" s="3">
        <v>45853.988019674602</v>
      </c>
      <c r="K3085" s="1">
        <v>401</v>
      </c>
      <c r="L3085" s="1" t="s">
        <v>37</v>
      </c>
      <c r="M3085" s="2">
        <v>44672</v>
      </c>
      <c r="N3085" s="1" t="s">
        <v>28</v>
      </c>
      <c r="O3085" s="1">
        <f>M3085-F3085</f>
        <v>16</v>
      </c>
      <c r="P3085" s="1" t="str">
        <f>IF(B3085&lt;=17,"Teen",
IF(B3085&lt;=25,"Young Adult",
IF(B3085&lt;=35,"Adult",
IF(B3085&lt;=50,"Middle Age","Senior"))))</f>
        <v>Young Adult</v>
      </c>
      <c r="Q3085" s="3">
        <f>J3085/O3085</f>
        <v>2865.8742512296626</v>
      </c>
      <c r="R3085" s="5">
        <f>IF(B3085&gt;60,1,0)
+ IF(O3085&gt;7,1,0)
+ IF(L3085="Emergency",1,0)
+ IF(T3085="Critical",1,0)</f>
        <v>1</v>
      </c>
      <c r="S3085" s="6" t="str">
        <f>IF(R3085&lt;=1,"Low",
IF(R3085=2,"Medium","High"))</f>
        <v>Low</v>
      </c>
      <c r="T3085" s="1" t="s">
        <v>71</v>
      </c>
    </row>
    <row r="3086" spans="1:20">
      <c r="A3086" s="1" t="s">
        <v>8881</v>
      </c>
      <c r="B3086" s="1">
        <v>47</v>
      </c>
      <c r="C3086" s="1" t="s">
        <v>51</v>
      </c>
      <c r="D3086" s="1" t="s">
        <v>32</v>
      </c>
      <c r="E3086" s="1" t="s">
        <v>53</v>
      </c>
      <c r="F3086" s="2">
        <v>44656</v>
      </c>
      <c r="G3086" s="1" t="s">
        <v>8882</v>
      </c>
      <c r="H3086" s="1" t="s">
        <v>8883</v>
      </c>
      <c r="I3086" s="1" t="s">
        <v>56</v>
      </c>
      <c r="J3086" s="3">
        <v>26653.6641430247</v>
      </c>
      <c r="K3086" s="1">
        <v>175</v>
      </c>
      <c r="L3086" s="1" t="s">
        <v>37</v>
      </c>
      <c r="M3086" s="2">
        <v>44658</v>
      </c>
      <c r="N3086" s="1" t="s">
        <v>97</v>
      </c>
      <c r="O3086" s="1">
        <f>M3086-F3086</f>
        <v>2</v>
      </c>
      <c r="P3086" s="1" t="str">
        <f>IF(B3086&lt;=17,"Teen",
IF(B3086&lt;=25,"Young Adult",
IF(B3086&lt;=35,"Adult",
IF(B3086&lt;=50,"Middle Age","Senior"))))</f>
        <v>Middle Age</v>
      </c>
      <c r="Q3086" s="3">
        <f>J3086/O3086</f>
        <v>13326.83207151235</v>
      </c>
      <c r="R3086" s="5">
        <f>IF(B3086&gt;60,1,0)
+ IF(O3086&gt;7,1,0)
+ IF(L3086="Emergency",1,0)
+ IF(T3086="Critical",1,0)</f>
        <v>0</v>
      </c>
      <c r="S3086" s="6" t="str">
        <f>IF(R3086&lt;=1,"Low",
IF(R3086=2,"Medium","High"))</f>
        <v>Low</v>
      </c>
      <c r="T3086" s="1" t="s">
        <v>71</v>
      </c>
    </row>
    <row r="3087" spans="1:20">
      <c r="A3087" s="1" t="s">
        <v>8884</v>
      </c>
      <c r="B3087" s="1">
        <v>65</v>
      </c>
      <c r="C3087" s="1" t="s">
        <v>21</v>
      </c>
      <c r="D3087" s="1" t="s">
        <v>73</v>
      </c>
      <c r="E3087" s="1" t="s">
        <v>74</v>
      </c>
      <c r="F3087" s="2">
        <v>44656</v>
      </c>
      <c r="G3087" s="1" t="s">
        <v>8885</v>
      </c>
      <c r="H3087" s="1" t="s">
        <v>5597</v>
      </c>
      <c r="I3087" s="1" t="s">
        <v>65</v>
      </c>
      <c r="J3087" s="3">
        <v>28856.3425549846</v>
      </c>
      <c r="K3087" s="1">
        <v>376</v>
      </c>
      <c r="L3087" s="1" t="s">
        <v>27</v>
      </c>
      <c r="M3087" s="2">
        <v>44664</v>
      </c>
      <c r="N3087" s="1" t="s">
        <v>28</v>
      </c>
      <c r="O3087" s="1">
        <f>M3087-F3087</f>
        <v>8</v>
      </c>
      <c r="P3087" s="1" t="str">
        <f>IF(B3087&lt;=17,"Teen",
IF(B3087&lt;=25,"Young Adult",
IF(B3087&lt;=35,"Adult",
IF(B3087&lt;=50,"Middle Age","Senior"))))</f>
        <v>Senior</v>
      </c>
      <c r="Q3087" s="3">
        <f>J3087/O3087</f>
        <v>3607.042819373075</v>
      </c>
      <c r="R3087" s="5">
        <f>IF(B3087&gt;60,1,0)
+ IF(O3087&gt;7,1,0)
+ IF(L3087="Emergency",1,0)
+ IF(T3087="Critical",1,0)</f>
        <v>2</v>
      </c>
      <c r="S3087" s="6" t="str">
        <f>IF(R3087&lt;=1,"Low",
IF(R3087=2,"Medium","High"))</f>
        <v>Medium</v>
      </c>
      <c r="T3087" s="1" t="s">
        <v>49</v>
      </c>
    </row>
    <row r="3088" spans="1:20">
      <c r="A3088" s="1" t="s">
        <v>2837</v>
      </c>
      <c r="B3088" s="1">
        <v>18</v>
      </c>
      <c r="C3088" s="1" t="s">
        <v>51</v>
      </c>
      <c r="D3088" s="1" t="s">
        <v>62</v>
      </c>
      <c r="E3088" s="1" t="s">
        <v>74</v>
      </c>
      <c r="F3088" s="2">
        <v>44656</v>
      </c>
      <c r="G3088" s="1" t="s">
        <v>8886</v>
      </c>
      <c r="H3088" s="1" t="s">
        <v>8887</v>
      </c>
      <c r="I3088" s="1" t="s">
        <v>60</v>
      </c>
      <c r="J3088" s="3">
        <v>34853.817027757803</v>
      </c>
      <c r="K3088" s="1">
        <v>204</v>
      </c>
      <c r="L3088" s="1" t="s">
        <v>37</v>
      </c>
      <c r="M3088" s="2">
        <v>44668</v>
      </c>
      <c r="N3088" s="1" t="s">
        <v>97</v>
      </c>
      <c r="O3088" s="1">
        <f>M3088-F3088</f>
        <v>12</v>
      </c>
      <c r="P3088" s="1" t="str">
        <f>IF(B3088&lt;=17,"Teen",
IF(B3088&lt;=25,"Young Adult",
IF(B3088&lt;=35,"Adult",
IF(B3088&lt;=50,"Middle Age","Senior"))))</f>
        <v>Young Adult</v>
      </c>
      <c r="Q3088" s="3">
        <f>J3088/O3088</f>
        <v>2904.4847523131502</v>
      </c>
      <c r="R3088" s="5">
        <f>IF(B3088&gt;60,1,0)
+ IF(O3088&gt;7,1,0)
+ IF(L3088="Emergency",1,0)
+ IF(T3088="Critical",1,0)</f>
        <v>1</v>
      </c>
      <c r="S3088" s="6" t="str">
        <f>IF(R3088&lt;=1,"Low",
IF(R3088=2,"Medium","High"))</f>
        <v>Low</v>
      </c>
      <c r="T3088" s="1" t="s">
        <v>71</v>
      </c>
    </row>
    <row r="3089" spans="1:20">
      <c r="A3089" s="1" t="s">
        <v>2360</v>
      </c>
      <c r="B3089" s="1">
        <v>32</v>
      </c>
      <c r="C3089" s="1" t="s">
        <v>51</v>
      </c>
      <c r="D3089" s="1" t="s">
        <v>68</v>
      </c>
      <c r="E3089" s="1" t="s">
        <v>84</v>
      </c>
      <c r="F3089" s="2">
        <v>44656</v>
      </c>
      <c r="G3089" s="1" t="s">
        <v>8888</v>
      </c>
      <c r="H3089" s="1" t="s">
        <v>8889</v>
      </c>
      <c r="I3089" s="1" t="s">
        <v>60</v>
      </c>
      <c r="J3089" s="3">
        <v>9523.4601191668808</v>
      </c>
      <c r="K3089" s="1">
        <v>196</v>
      </c>
      <c r="L3089" s="1" t="s">
        <v>37</v>
      </c>
      <c r="M3089" s="2">
        <v>44677</v>
      </c>
      <c r="N3089" s="1" t="s">
        <v>48</v>
      </c>
      <c r="O3089" s="1">
        <f>M3089-F3089</f>
        <v>21</v>
      </c>
      <c r="P3089" s="1" t="str">
        <f>IF(B3089&lt;=17,"Teen",
IF(B3089&lt;=25,"Young Adult",
IF(B3089&lt;=35,"Adult",
IF(B3089&lt;=50,"Middle Age","Senior"))))</f>
        <v>Adult</v>
      </c>
      <c r="Q3089" s="3">
        <f>J3089/O3089</f>
        <v>453.49810091270859</v>
      </c>
      <c r="R3089" s="5">
        <f>IF(B3089&gt;60,1,0)
+ IF(O3089&gt;7,1,0)
+ IF(L3089="Emergency",1,0)
+ IF(T3089="Critical",1,0)</f>
        <v>1</v>
      </c>
      <c r="S3089" s="6" t="str">
        <f>IF(R3089&lt;=1,"Low",
IF(R3089=2,"Medium","High"))</f>
        <v>Low</v>
      </c>
      <c r="T3089" s="1" t="s">
        <v>49</v>
      </c>
    </row>
    <row r="3090" spans="1:20">
      <c r="A3090" s="1" t="s">
        <v>8890</v>
      </c>
      <c r="B3090" s="1">
        <v>43</v>
      </c>
      <c r="C3090" s="1" t="s">
        <v>51</v>
      </c>
      <c r="D3090" s="1" t="s">
        <v>32</v>
      </c>
      <c r="E3090" s="1" t="s">
        <v>74</v>
      </c>
      <c r="F3090" s="2">
        <v>44656</v>
      </c>
      <c r="G3090" s="1" t="s">
        <v>8891</v>
      </c>
      <c r="H3090" s="1" t="s">
        <v>8892</v>
      </c>
      <c r="I3090" s="1" t="s">
        <v>65</v>
      </c>
      <c r="J3090" s="3">
        <v>24822.2679489865</v>
      </c>
      <c r="K3090" s="1">
        <v>172</v>
      </c>
      <c r="L3090" s="1" t="s">
        <v>27</v>
      </c>
      <c r="M3090" s="2">
        <v>44660</v>
      </c>
      <c r="N3090" s="1" t="s">
        <v>38</v>
      </c>
      <c r="O3090" s="1">
        <f>M3090-F3090</f>
        <v>4</v>
      </c>
      <c r="P3090" s="1" t="str">
        <f>IF(B3090&lt;=17,"Teen",
IF(B3090&lt;=25,"Young Adult",
IF(B3090&lt;=35,"Adult",
IF(B3090&lt;=50,"Middle Age","Senior"))))</f>
        <v>Middle Age</v>
      </c>
      <c r="Q3090" s="3">
        <f>J3090/O3090</f>
        <v>6205.5669872466251</v>
      </c>
      <c r="R3090" s="5">
        <f>IF(B3090&gt;60,1,0)
+ IF(O3090&gt;7,1,0)
+ IF(L3090="Emergency",1,0)
+ IF(T3090="Critical",1,0)</f>
        <v>0</v>
      </c>
      <c r="S3090" s="6" t="str">
        <f>IF(R3090&lt;=1,"Low",
IF(R3090=2,"Medium","High"))</f>
        <v>Low</v>
      </c>
      <c r="T3090" s="1" t="s">
        <v>71</v>
      </c>
    </row>
    <row r="3091" spans="1:20">
      <c r="A3091" s="1" t="s">
        <v>8893</v>
      </c>
      <c r="B3091" s="1">
        <v>29</v>
      </c>
      <c r="C3091" s="1" t="s">
        <v>21</v>
      </c>
      <c r="D3091" s="1" t="s">
        <v>22</v>
      </c>
      <c r="E3091" s="1" t="s">
        <v>74</v>
      </c>
      <c r="F3091" s="2">
        <v>44656</v>
      </c>
      <c r="G3091" s="1" t="s">
        <v>8894</v>
      </c>
      <c r="H3091" s="1" t="s">
        <v>8895</v>
      </c>
      <c r="I3091" s="1" t="s">
        <v>26</v>
      </c>
      <c r="J3091" s="3">
        <v>18828.985033991499</v>
      </c>
      <c r="K3091" s="1">
        <v>174</v>
      </c>
      <c r="L3091" s="1" t="s">
        <v>27</v>
      </c>
      <c r="M3091" s="2">
        <v>44666</v>
      </c>
      <c r="N3091" s="1" t="s">
        <v>28</v>
      </c>
      <c r="O3091" s="1">
        <f>M3091-F3091</f>
        <v>10</v>
      </c>
      <c r="P3091" s="1" t="str">
        <f>IF(B3091&lt;=17,"Teen",
IF(B3091&lt;=25,"Young Adult",
IF(B3091&lt;=35,"Adult",
IF(B3091&lt;=50,"Middle Age","Senior"))))</f>
        <v>Adult</v>
      </c>
      <c r="Q3091" s="3">
        <f>J3091/O3091</f>
        <v>1882.8985033991498</v>
      </c>
      <c r="R3091" s="5">
        <f>IF(B3091&gt;60,1,0)
+ IF(O3091&gt;7,1,0)
+ IF(L3091="Emergency",1,0)
+ IF(T3091="Critical",1,0)</f>
        <v>1</v>
      </c>
      <c r="S3091" s="6" t="str">
        <f>IF(R3091&lt;=1,"Low",
IF(R3091=2,"Medium","High"))</f>
        <v>Low</v>
      </c>
      <c r="T3091" s="1" t="s">
        <v>29</v>
      </c>
    </row>
    <row r="3092" spans="1:20">
      <c r="A3092" s="1" t="s">
        <v>2255</v>
      </c>
      <c r="B3092" s="1">
        <v>21</v>
      </c>
      <c r="C3092" s="1" t="s">
        <v>51</v>
      </c>
      <c r="D3092" s="1" t="s">
        <v>52</v>
      </c>
      <c r="E3092" s="1" t="s">
        <v>84</v>
      </c>
      <c r="F3092" s="2">
        <v>44656</v>
      </c>
      <c r="G3092" s="1" t="s">
        <v>8896</v>
      </c>
      <c r="H3092" s="1" t="s">
        <v>8897</v>
      </c>
      <c r="I3092" s="1" t="s">
        <v>36</v>
      </c>
      <c r="J3092" s="3">
        <v>27910.712959002802</v>
      </c>
      <c r="K3092" s="1">
        <v>159</v>
      </c>
      <c r="L3092" s="1" t="s">
        <v>42</v>
      </c>
      <c r="M3092" s="2">
        <v>44681</v>
      </c>
      <c r="N3092" s="1" t="s">
        <v>97</v>
      </c>
      <c r="O3092" s="1">
        <f>M3092-F3092</f>
        <v>25</v>
      </c>
      <c r="P3092" s="1" t="str">
        <f>IF(B3092&lt;=17,"Teen",
IF(B3092&lt;=25,"Young Adult",
IF(B3092&lt;=35,"Adult",
IF(B3092&lt;=50,"Middle Age","Senior"))))</f>
        <v>Young Adult</v>
      </c>
      <c r="Q3092" s="3">
        <f>J3092/O3092</f>
        <v>1116.4285183601121</v>
      </c>
      <c r="R3092" s="5">
        <f>IF(B3092&gt;60,1,0)
+ IF(O3092&gt;7,1,0)
+ IF(L3092="Emergency",1,0)
+ IF(T3092="Critical",1,0)</f>
        <v>2</v>
      </c>
      <c r="S3092" s="6" t="str">
        <f>IF(R3092&lt;=1,"Low",
IF(R3092=2,"Medium","High"))</f>
        <v>Medium</v>
      </c>
      <c r="T3092" s="1" t="s">
        <v>71</v>
      </c>
    </row>
    <row r="3093" spans="1:20">
      <c r="A3093" s="1" t="s">
        <v>6790</v>
      </c>
      <c r="B3093" s="1">
        <v>47</v>
      </c>
      <c r="C3093" s="1" t="s">
        <v>21</v>
      </c>
      <c r="D3093" s="1" t="s">
        <v>52</v>
      </c>
      <c r="E3093" s="1" t="s">
        <v>74</v>
      </c>
      <c r="F3093" s="2">
        <v>44656</v>
      </c>
      <c r="G3093" s="1" t="s">
        <v>8898</v>
      </c>
      <c r="H3093" s="1" t="s">
        <v>8899</v>
      </c>
      <c r="I3093" s="1" t="s">
        <v>60</v>
      </c>
      <c r="J3093" s="3">
        <v>21164.260608267399</v>
      </c>
      <c r="K3093" s="1">
        <v>209</v>
      </c>
      <c r="L3093" s="1" t="s">
        <v>37</v>
      </c>
      <c r="M3093" s="2">
        <v>44680</v>
      </c>
      <c r="N3093" s="1" t="s">
        <v>38</v>
      </c>
      <c r="O3093" s="1">
        <f>M3093-F3093</f>
        <v>24</v>
      </c>
      <c r="P3093" s="1" t="str">
        <f>IF(B3093&lt;=17,"Teen",
IF(B3093&lt;=25,"Young Adult",
IF(B3093&lt;=35,"Adult",
IF(B3093&lt;=50,"Middle Age","Senior"))))</f>
        <v>Middle Age</v>
      </c>
      <c r="Q3093" s="3">
        <f>J3093/O3093</f>
        <v>881.84419201114167</v>
      </c>
      <c r="R3093" s="5">
        <f>IF(B3093&gt;60,1,0)
+ IF(O3093&gt;7,1,0)
+ IF(L3093="Emergency",1,0)
+ IF(T3093="Critical",1,0)</f>
        <v>1</v>
      </c>
      <c r="S3093" s="6" t="str">
        <f>IF(R3093&lt;=1,"Low",
IF(R3093=2,"Medium","High"))</f>
        <v>Low</v>
      </c>
      <c r="T3093" s="1" t="s">
        <v>71</v>
      </c>
    </row>
    <row r="3094" spans="1:20">
      <c r="A3094" s="1" t="s">
        <v>8900</v>
      </c>
      <c r="B3094" s="1">
        <v>30</v>
      </c>
      <c r="C3094" s="1" t="s">
        <v>51</v>
      </c>
      <c r="D3094" s="1" t="s">
        <v>32</v>
      </c>
      <c r="E3094" s="1" t="s">
        <v>84</v>
      </c>
      <c r="F3094" s="2">
        <v>44655</v>
      </c>
      <c r="G3094" s="1" t="s">
        <v>1574</v>
      </c>
      <c r="H3094" s="1" t="s">
        <v>8901</v>
      </c>
      <c r="I3094" s="1" t="s">
        <v>60</v>
      </c>
      <c r="J3094" s="3">
        <v>1364.5716811116499</v>
      </c>
      <c r="K3094" s="1">
        <v>200</v>
      </c>
      <c r="L3094" s="1" t="s">
        <v>37</v>
      </c>
      <c r="M3094" s="2">
        <v>44679</v>
      </c>
      <c r="N3094" s="1" t="s">
        <v>66</v>
      </c>
      <c r="O3094" s="1">
        <f>M3094-F3094</f>
        <v>24</v>
      </c>
      <c r="P3094" s="1" t="str">
        <f>IF(B3094&lt;=17,"Teen",
IF(B3094&lt;=25,"Young Adult",
IF(B3094&lt;=35,"Adult",
IF(B3094&lt;=50,"Middle Age","Senior"))))</f>
        <v>Adult</v>
      </c>
      <c r="Q3094" s="3">
        <f>J3094/O3094</f>
        <v>56.857153379652082</v>
      </c>
      <c r="R3094" s="5">
        <f>IF(B3094&gt;60,1,0)
+ IF(O3094&gt;7,1,0)
+ IF(L3094="Emergency",1,0)
+ IF(T3094="Critical",1,0)</f>
        <v>1</v>
      </c>
      <c r="S3094" s="6" t="str">
        <f>IF(R3094&lt;=1,"Low",
IF(R3094=2,"Medium","High"))</f>
        <v>Low</v>
      </c>
      <c r="T3094" s="1" t="s">
        <v>71</v>
      </c>
    </row>
    <row r="3095" spans="1:20">
      <c r="A3095" s="1" t="s">
        <v>8902</v>
      </c>
      <c r="B3095" s="1">
        <v>64</v>
      </c>
      <c r="C3095" s="1" t="s">
        <v>21</v>
      </c>
      <c r="D3095" s="1" t="s">
        <v>52</v>
      </c>
      <c r="E3095" s="1" t="s">
        <v>33</v>
      </c>
      <c r="F3095" s="2">
        <v>44655</v>
      </c>
      <c r="G3095" s="1" t="s">
        <v>8903</v>
      </c>
      <c r="H3095" s="1" t="s">
        <v>4291</v>
      </c>
      <c r="I3095" s="1" t="s">
        <v>26</v>
      </c>
      <c r="J3095" s="3">
        <v>27641.2385203917</v>
      </c>
      <c r="K3095" s="1">
        <v>336</v>
      </c>
      <c r="L3095" s="1" t="s">
        <v>27</v>
      </c>
      <c r="M3095" s="2">
        <v>44657</v>
      </c>
      <c r="N3095" s="1" t="s">
        <v>97</v>
      </c>
      <c r="O3095" s="1">
        <f>M3095-F3095</f>
        <v>2</v>
      </c>
      <c r="P3095" s="1" t="str">
        <f>IF(B3095&lt;=17,"Teen",
IF(B3095&lt;=25,"Young Adult",
IF(B3095&lt;=35,"Adult",
IF(B3095&lt;=50,"Middle Age","Senior"))))</f>
        <v>Senior</v>
      </c>
      <c r="Q3095" s="3">
        <f>J3095/O3095</f>
        <v>13820.61926019585</v>
      </c>
      <c r="R3095" s="5">
        <f>IF(B3095&gt;60,1,0)
+ IF(O3095&gt;7,1,0)
+ IF(L3095="Emergency",1,0)
+ IF(T3095="Critical",1,0)</f>
        <v>1</v>
      </c>
      <c r="S3095" s="6" t="str">
        <f>IF(R3095&lt;=1,"Low",
IF(R3095=2,"Medium","High"))</f>
        <v>Low</v>
      </c>
      <c r="T3095" s="1" t="s">
        <v>71</v>
      </c>
    </row>
    <row r="3096" spans="1:20">
      <c r="A3096" s="1" t="s">
        <v>8904</v>
      </c>
      <c r="B3096" s="1">
        <v>83</v>
      </c>
      <c r="C3096" s="1" t="s">
        <v>51</v>
      </c>
      <c r="D3096" s="1" t="s">
        <v>91</v>
      </c>
      <c r="E3096" s="1" t="s">
        <v>45</v>
      </c>
      <c r="F3096" s="2">
        <v>44654</v>
      </c>
      <c r="G3096" s="1" t="s">
        <v>8905</v>
      </c>
      <c r="H3096" s="1" t="s">
        <v>8906</v>
      </c>
      <c r="I3096" s="1" t="s">
        <v>60</v>
      </c>
      <c r="J3096" s="3">
        <v>30067.747731947798</v>
      </c>
      <c r="K3096" s="1">
        <v>290</v>
      </c>
      <c r="L3096" s="1" t="s">
        <v>42</v>
      </c>
      <c r="M3096" s="2">
        <v>44684</v>
      </c>
      <c r="N3096" s="1" t="s">
        <v>66</v>
      </c>
      <c r="O3096" s="1">
        <f>M3096-F3096</f>
        <v>30</v>
      </c>
      <c r="P3096" s="1" t="str">
        <f>IF(B3096&lt;=17,"Teen",
IF(B3096&lt;=25,"Young Adult",
IF(B3096&lt;=35,"Adult",
IF(B3096&lt;=50,"Middle Age","Senior"))))</f>
        <v>Senior</v>
      </c>
      <c r="Q3096" s="3">
        <f>J3096/O3096</f>
        <v>1002.2582577315933</v>
      </c>
      <c r="R3096" s="5">
        <f>IF(B3096&gt;60,1,0)
+ IF(O3096&gt;7,1,0)
+ IF(L3096="Emergency",1,0)
+ IF(T3096="Critical",1,0)</f>
        <v>3</v>
      </c>
      <c r="S3096" s="6" t="str">
        <f>IF(R3096&lt;=1,"Low",
IF(R3096=2,"Medium","High"))</f>
        <v>High</v>
      </c>
      <c r="T3096" s="1" t="s">
        <v>71</v>
      </c>
    </row>
    <row r="3097" spans="1:20">
      <c r="A3097" s="1" t="s">
        <v>8907</v>
      </c>
      <c r="B3097" s="1">
        <v>69</v>
      </c>
      <c r="C3097" s="1" t="s">
        <v>51</v>
      </c>
      <c r="D3097" s="1" t="s">
        <v>68</v>
      </c>
      <c r="E3097" s="1" t="s">
        <v>74</v>
      </c>
      <c r="F3097" s="2">
        <v>44654</v>
      </c>
      <c r="G3097" s="1" t="s">
        <v>8908</v>
      </c>
      <c r="H3097" s="1" t="s">
        <v>8909</v>
      </c>
      <c r="I3097" s="1" t="s">
        <v>56</v>
      </c>
      <c r="J3097" s="3">
        <v>5046.1040993691704</v>
      </c>
      <c r="K3097" s="1">
        <v>297</v>
      </c>
      <c r="L3097" s="1" t="s">
        <v>42</v>
      </c>
      <c r="M3097" s="2">
        <v>44675</v>
      </c>
      <c r="N3097" s="1" t="s">
        <v>38</v>
      </c>
      <c r="O3097" s="1">
        <f>M3097-F3097</f>
        <v>21</v>
      </c>
      <c r="P3097" s="1" t="str">
        <f>IF(B3097&lt;=17,"Teen",
IF(B3097&lt;=25,"Young Adult",
IF(B3097&lt;=35,"Adult",
IF(B3097&lt;=50,"Middle Age","Senior"))))</f>
        <v>Senior</v>
      </c>
      <c r="Q3097" s="3">
        <f>J3097/O3097</f>
        <v>240.29067139853191</v>
      </c>
      <c r="R3097" s="5">
        <f>IF(B3097&gt;60,1,0)
+ IF(O3097&gt;7,1,0)
+ IF(L3097="Emergency",1,0)
+ IF(T3097="Critical",1,0)</f>
        <v>3</v>
      </c>
      <c r="S3097" s="6" t="str">
        <f>IF(R3097&lt;=1,"Low",
IF(R3097=2,"Medium","High"))</f>
        <v>High</v>
      </c>
      <c r="T3097" s="1" t="s">
        <v>71</v>
      </c>
    </row>
    <row r="3098" spans="1:20">
      <c r="A3098" s="1" t="s">
        <v>8910</v>
      </c>
      <c r="B3098" s="1">
        <v>84</v>
      </c>
      <c r="C3098" s="1" t="s">
        <v>51</v>
      </c>
      <c r="D3098" s="1" t="s">
        <v>91</v>
      </c>
      <c r="E3098" s="1" t="s">
        <v>74</v>
      </c>
      <c r="F3098" s="2">
        <v>44654</v>
      </c>
      <c r="G3098" s="1" t="s">
        <v>8911</v>
      </c>
      <c r="H3098" s="1" t="s">
        <v>8912</v>
      </c>
      <c r="I3098" s="1" t="s">
        <v>60</v>
      </c>
      <c r="J3098" s="3">
        <v>13603.833695843399</v>
      </c>
      <c r="K3098" s="1">
        <v>435</v>
      </c>
      <c r="L3098" s="1" t="s">
        <v>42</v>
      </c>
      <c r="M3098" s="2">
        <v>44658</v>
      </c>
      <c r="N3098" s="1" t="s">
        <v>48</v>
      </c>
      <c r="O3098" s="1">
        <f>M3098-F3098</f>
        <v>4</v>
      </c>
      <c r="P3098" s="1" t="str">
        <f>IF(B3098&lt;=17,"Teen",
IF(B3098&lt;=25,"Young Adult",
IF(B3098&lt;=35,"Adult",
IF(B3098&lt;=50,"Middle Age","Senior"))))</f>
        <v>Senior</v>
      </c>
      <c r="Q3098" s="3">
        <f>J3098/O3098</f>
        <v>3400.9584239608498</v>
      </c>
      <c r="R3098" s="5">
        <f>IF(B3098&gt;60,1,0)
+ IF(O3098&gt;7,1,0)
+ IF(L3098="Emergency",1,0)
+ IF(T3098="Critical",1,0)</f>
        <v>2</v>
      </c>
      <c r="S3098" s="6" t="str">
        <f>IF(R3098&lt;=1,"Low",
IF(R3098=2,"Medium","High"))</f>
        <v>Medium</v>
      </c>
      <c r="T3098" s="1" t="s">
        <v>49</v>
      </c>
    </row>
    <row r="3099" spans="1:20">
      <c r="A3099" s="1" t="s">
        <v>8913</v>
      </c>
      <c r="B3099" s="1">
        <v>68</v>
      </c>
      <c r="C3099" s="1" t="s">
        <v>51</v>
      </c>
      <c r="D3099" s="1" t="s">
        <v>22</v>
      </c>
      <c r="E3099" s="1" t="s">
        <v>33</v>
      </c>
      <c r="F3099" s="2">
        <v>44654</v>
      </c>
      <c r="G3099" s="1" t="s">
        <v>8914</v>
      </c>
      <c r="H3099" s="1" t="s">
        <v>8915</v>
      </c>
      <c r="I3099" s="1" t="s">
        <v>60</v>
      </c>
      <c r="J3099" s="3">
        <v>25397.300218633802</v>
      </c>
      <c r="K3099" s="1">
        <v>362</v>
      </c>
      <c r="L3099" s="1" t="s">
        <v>42</v>
      </c>
      <c r="M3099" s="2">
        <v>44673</v>
      </c>
      <c r="N3099" s="1" t="s">
        <v>28</v>
      </c>
      <c r="O3099" s="1">
        <f>M3099-F3099</f>
        <v>19</v>
      </c>
      <c r="P3099" s="1" t="str">
        <f>IF(B3099&lt;=17,"Teen",
IF(B3099&lt;=25,"Young Adult",
IF(B3099&lt;=35,"Adult",
IF(B3099&lt;=50,"Middle Age","Senior"))))</f>
        <v>Senior</v>
      </c>
      <c r="Q3099" s="3">
        <f>J3099/O3099</f>
        <v>1336.7000115070423</v>
      </c>
      <c r="R3099" s="5">
        <f>IF(B3099&gt;60,1,0)
+ IF(O3099&gt;7,1,0)
+ IF(L3099="Emergency",1,0)
+ IF(T3099="Critical",1,0)</f>
        <v>3</v>
      </c>
      <c r="S3099" s="6" t="str">
        <f>IF(R3099&lt;=1,"Low",
IF(R3099=2,"Medium","High"))</f>
        <v>High</v>
      </c>
      <c r="T3099" s="1" t="s">
        <v>49</v>
      </c>
    </row>
    <row r="3100" spans="1:20">
      <c r="A3100" s="1" t="s">
        <v>1729</v>
      </c>
      <c r="B3100" s="1">
        <v>37</v>
      </c>
      <c r="C3100" s="1" t="s">
        <v>51</v>
      </c>
      <c r="D3100" s="1" t="s">
        <v>62</v>
      </c>
      <c r="E3100" s="1" t="s">
        <v>53</v>
      </c>
      <c r="F3100" s="2">
        <v>44654</v>
      </c>
      <c r="G3100" s="1" t="s">
        <v>8916</v>
      </c>
      <c r="H3100" s="1" t="s">
        <v>8917</v>
      </c>
      <c r="I3100" s="1" t="s">
        <v>65</v>
      </c>
      <c r="J3100" s="3">
        <v>11936.684518157401</v>
      </c>
      <c r="K3100" s="1">
        <v>225</v>
      </c>
      <c r="L3100" s="1" t="s">
        <v>27</v>
      </c>
      <c r="M3100" s="2">
        <v>44668</v>
      </c>
      <c r="N3100" s="1" t="s">
        <v>66</v>
      </c>
      <c r="O3100" s="1">
        <f>M3100-F3100</f>
        <v>14</v>
      </c>
      <c r="P3100" s="1" t="str">
        <f>IF(B3100&lt;=17,"Teen",
IF(B3100&lt;=25,"Young Adult",
IF(B3100&lt;=35,"Adult",
IF(B3100&lt;=50,"Middle Age","Senior"))))</f>
        <v>Middle Age</v>
      </c>
      <c r="Q3100" s="3">
        <f>J3100/O3100</f>
        <v>852.62032272552858</v>
      </c>
      <c r="R3100" s="5">
        <f>IF(B3100&gt;60,1,0)
+ IF(O3100&gt;7,1,0)
+ IF(L3100="Emergency",1,0)
+ IF(T3100="Critical",1,0)</f>
        <v>1</v>
      </c>
      <c r="S3100" s="6" t="str">
        <f>IF(R3100&lt;=1,"Low",
IF(R3100=2,"Medium","High"))</f>
        <v>Low</v>
      </c>
      <c r="T3100" s="1" t="s">
        <v>29</v>
      </c>
    </row>
    <row r="3101" spans="1:20">
      <c r="A3101" s="1" t="s">
        <v>8918</v>
      </c>
      <c r="B3101" s="1">
        <v>19</v>
      </c>
      <c r="C3101" s="1" t="s">
        <v>21</v>
      </c>
      <c r="D3101" s="1" t="s">
        <v>68</v>
      </c>
      <c r="E3101" s="1" t="s">
        <v>23</v>
      </c>
      <c r="F3101" s="2">
        <v>44654</v>
      </c>
      <c r="G3101" s="1" t="s">
        <v>8919</v>
      </c>
      <c r="H3101" s="1" t="s">
        <v>8920</v>
      </c>
      <c r="I3101" s="1" t="s">
        <v>26</v>
      </c>
      <c r="J3101" s="3">
        <v>6725.07771364171</v>
      </c>
      <c r="K3101" s="1">
        <v>185</v>
      </c>
      <c r="L3101" s="1" t="s">
        <v>42</v>
      </c>
      <c r="M3101" s="2">
        <v>44672</v>
      </c>
      <c r="N3101" s="1" t="s">
        <v>97</v>
      </c>
      <c r="O3101" s="1">
        <f>M3101-F3101</f>
        <v>18</v>
      </c>
      <c r="P3101" s="1" t="str">
        <f>IF(B3101&lt;=17,"Teen",
IF(B3101&lt;=25,"Young Adult",
IF(B3101&lt;=35,"Adult",
IF(B3101&lt;=50,"Middle Age","Senior"))))</f>
        <v>Young Adult</v>
      </c>
      <c r="Q3101" s="3">
        <f>J3101/O3101</f>
        <v>373.61542853565055</v>
      </c>
      <c r="R3101" s="5">
        <f>IF(B3101&gt;60,1,0)
+ IF(O3101&gt;7,1,0)
+ IF(L3101="Emergency",1,0)
+ IF(T3101="Critical",1,0)</f>
        <v>2</v>
      </c>
      <c r="S3101" s="6" t="str">
        <f>IF(R3101&lt;=1,"Low",
IF(R3101=2,"Medium","High"))</f>
        <v>Medium</v>
      </c>
      <c r="T3101" s="1" t="s">
        <v>29</v>
      </c>
    </row>
    <row r="3102" spans="1:20">
      <c r="A3102" s="1" t="s">
        <v>8921</v>
      </c>
      <c r="B3102" s="1">
        <v>79</v>
      </c>
      <c r="C3102" s="1" t="s">
        <v>51</v>
      </c>
      <c r="D3102" s="1" t="s">
        <v>44</v>
      </c>
      <c r="E3102" s="1" t="s">
        <v>33</v>
      </c>
      <c r="F3102" s="2">
        <v>44653</v>
      </c>
      <c r="G3102" s="1" t="s">
        <v>8922</v>
      </c>
      <c r="H3102" s="1" t="s">
        <v>8923</v>
      </c>
      <c r="I3102" s="1" t="s">
        <v>56</v>
      </c>
      <c r="J3102" s="3">
        <v>12723.420482916599</v>
      </c>
      <c r="K3102" s="1">
        <v>174</v>
      </c>
      <c r="L3102" s="1" t="s">
        <v>27</v>
      </c>
      <c r="M3102" s="2">
        <v>44660</v>
      </c>
      <c r="N3102" s="1" t="s">
        <v>48</v>
      </c>
      <c r="O3102" s="1">
        <f>M3102-F3102</f>
        <v>7</v>
      </c>
      <c r="P3102" s="1" t="str">
        <f>IF(B3102&lt;=17,"Teen",
IF(B3102&lt;=25,"Young Adult",
IF(B3102&lt;=35,"Adult",
IF(B3102&lt;=50,"Middle Age","Senior"))))</f>
        <v>Senior</v>
      </c>
      <c r="Q3102" s="3">
        <f>J3102/O3102</f>
        <v>1817.6314975595142</v>
      </c>
      <c r="R3102" s="5">
        <f>IF(B3102&gt;60,1,0)
+ IF(O3102&gt;7,1,0)
+ IF(L3102="Emergency",1,0)
+ IF(T3102="Critical",1,0)</f>
        <v>1</v>
      </c>
      <c r="S3102" s="6" t="str">
        <f>IF(R3102&lt;=1,"Low",
IF(R3102=2,"Medium","High"))</f>
        <v>Low</v>
      </c>
      <c r="T3102" s="1" t="s">
        <v>49</v>
      </c>
    </row>
    <row r="3103" spans="1:20">
      <c r="A3103" s="1" t="s">
        <v>8924</v>
      </c>
      <c r="B3103" s="1">
        <v>18</v>
      </c>
      <c r="C3103" s="1" t="s">
        <v>21</v>
      </c>
      <c r="D3103" s="1" t="s">
        <v>62</v>
      </c>
      <c r="E3103" s="1" t="s">
        <v>45</v>
      </c>
      <c r="F3103" s="2">
        <v>44653</v>
      </c>
      <c r="G3103" s="1" t="s">
        <v>8925</v>
      </c>
      <c r="H3103" s="1" t="s">
        <v>8926</v>
      </c>
      <c r="I3103" s="1" t="s">
        <v>36</v>
      </c>
      <c r="J3103" s="3">
        <v>26351.518306921698</v>
      </c>
      <c r="K3103" s="1">
        <v>256</v>
      </c>
      <c r="L3103" s="1" t="s">
        <v>27</v>
      </c>
      <c r="M3103" s="2">
        <v>44665</v>
      </c>
      <c r="N3103" s="1" t="s">
        <v>48</v>
      </c>
      <c r="O3103" s="1">
        <f>M3103-F3103</f>
        <v>12</v>
      </c>
      <c r="P3103" s="1" t="str">
        <f>IF(B3103&lt;=17,"Teen",
IF(B3103&lt;=25,"Young Adult",
IF(B3103&lt;=35,"Adult",
IF(B3103&lt;=50,"Middle Age","Senior"))))</f>
        <v>Young Adult</v>
      </c>
      <c r="Q3103" s="3">
        <f>J3103/O3103</f>
        <v>2195.9598589101415</v>
      </c>
      <c r="R3103" s="5">
        <f>IF(B3103&gt;60,1,0)
+ IF(O3103&gt;7,1,0)
+ IF(L3103="Emergency",1,0)
+ IF(T3103="Critical",1,0)</f>
        <v>1</v>
      </c>
      <c r="S3103" s="6" t="str">
        <f>IF(R3103&lt;=1,"Low",
IF(R3103=2,"Medium","High"))</f>
        <v>Low</v>
      </c>
      <c r="T3103" s="1" t="s">
        <v>71</v>
      </c>
    </row>
    <row r="3104" spans="1:20">
      <c r="A3104" s="1" t="s">
        <v>8927</v>
      </c>
      <c r="B3104" s="1">
        <v>63</v>
      </c>
      <c r="C3104" s="1" t="s">
        <v>51</v>
      </c>
      <c r="D3104" s="1" t="s">
        <v>22</v>
      </c>
      <c r="E3104" s="1" t="s">
        <v>84</v>
      </c>
      <c r="F3104" s="2">
        <v>44653</v>
      </c>
      <c r="G3104" s="1" t="s">
        <v>8928</v>
      </c>
      <c r="H3104" s="1" t="s">
        <v>8929</v>
      </c>
      <c r="I3104" s="1" t="s">
        <v>65</v>
      </c>
      <c r="J3104" s="3">
        <v>3907.4085821086901</v>
      </c>
      <c r="K3104" s="1">
        <v>399</v>
      </c>
      <c r="L3104" s="1" t="s">
        <v>27</v>
      </c>
      <c r="M3104" s="2">
        <v>44679</v>
      </c>
      <c r="N3104" s="1" t="s">
        <v>48</v>
      </c>
      <c r="O3104" s="1">
        <f>M3104-F3104</f>
        <v>26</v>
      </c>
      <c r="P3104" s="1" t="str">
        <f>IF(B3104&lt;=17,"Teen",
IF(B3104&lt;=25,"Young Adult",
IF(B3104&lt;=35,"Adult",
IF(B3104&lt;=50,"Middle Age","Senior"))))</f>
        <v>Senior</v>
      </c>
      <c r="Q3104" s="3">
        <f>J3104/O3104</f>
        <v>150.28494546571886</v>
      </c>
      <c r="R3104" s="5">
        <f>IF(B3104&gt;60,1,0)
+ IF(O3104&gt;7,1,0)
+ IF(L3104="Emergency",1,0)
+ IF(T3104="Critical",1,0)</f>
        <v>2</v>
      </c>
      <c r="S3104" s="6" t="str">
        <f>IF(R3104&lt;=1,"Low",
IF(R3104=2,"Medium","High"))</f>
        <v>Medium</v>
      </c>
      <c r="T3104" s="1" t="s">
        <v>49</v>
      </c>
    </row>
    <row r="3105" spans="1:20">
      <c r="A3105" s="1" t="s">
        <v>8930</v>
      </c>
      <c r="B3105" s="1">
        <v>71</v>
      </c>
      <c r="C3105" s="1" t="s">
        <v>51</v>
      </c>
      <c r="D3105" s="1" t="s">
        <v>32</v>
      </c>
      <c r="E3105" s="1" t="s">
        <v>23</v>
      </c>
      <c r="F3105" s="2">
        <v>44653</v>
      </c>
      <c r="G3105" s="1" t="s">
        <v>8931</v>
      </c>
      <c r="H3105" s="1" t="s">
        <v>8932</v>
      </c>
      <c r="I3105" s="1" t="s">
        <v>36</v>
      </c>
      <c r="J3105" s="3">
        <v>13749.5895004017</v>
      </c>
      <c r="K3105" s="1">
        <v>180</v>
      </c>
      <c r="L3105" s="1" t="s">
        <v>42</v>
      </c>
      <c r="M3105" s="2">
        <v>44673</v>
      </c>
      <c r="N3105" s="1" t="s">
        <v>28</v>
      </c>
      <c r="O3105" s="1">
        <f>M3105-F3105</f>
        <v>20</v>
      </c>
      <c r="P3105" s="1" t="str">
        <f>IF(B3105&lt;=17,"Teen",
IF(B3105&lt;=25,"Young Adult",
IF(B3105&lt;=35,"Adult",
IF(B3105&lt;=50,"Middle Age","Senior"))))</f>
        <v>Senior</v>
      </c>
      <c r="Q3105" s="3">
        <f>J3105/O3105</f>
        <v>687.47947502008503</v>
      </c>
      <c r="R3105" s="5">
        <f>IF(B3105&gt;60,1,0)
+ IF(O3105&gt;7,1,0)
+ IF(L3105="Emergency",1,0)
+ IF(T3105="Critical",1,0)</f>
        <v>3</v>
      </c>
      <c r="S3105" s="6" t="str">
        <f>IF(R3105&lt;=1,"Low",
IF(R3105=2,"Medium","High"))</f>
        <v>High</v>
      </c>
      <c r="T3105" s="1" t="s">
        <v>49</v>
      </c>
    </row>
    <row r="3106" spans="1:20">
      <c r="A3106" s="1" t="s">
        <v>8933</v>
      </c>
      <c r="B3106" s="1">
        <v>84</v>
      </c>
      <c r="C3106" s="1" t="s">
        <v>21</v>
      </c>
      <c r="D3106" s="1" t="s">
        <v>73</v>
      </c>
      <c r="E3106" s="1" t="s">
        <v>33</v>
      </c>
      <c r="F3106" s="2">
        <v>44652</v>
      </c>
      <c r="G3106" s="1" t="s">
        <v>8934</v>
      </c>
      <c r="H3106" s="1" t="s">
        <v>8935</v>
      </c>
      <c r="I3106" s="1" t="s">
        <v>56</v>
      </c>
      <c r="J3106" s="3">
        <v>15579.6765684814</v>
      </c>
      <c r="K3106" s="1">
        <v>462</v>
      </c>
      <c r="L3106" s="1" t="s">
        <v>37</v>
      </c>
      <c r="M3106" s="2">
        <v>44657</v>
      </c>
      <c r="N3106" s="1" t="s">
        <v>97</v>
      </c>
      <c r="O3106" s="1">
        <f>M3106-F3106</f>
        <v>5</v>
      </c>
      <c r="P3106" s="1" t="str">
        <f>IF(B3106&lt;=17,"Teen",
IF(B3106&lt;=25,"Young Adult",
IF(B3106&lt;=35,"Adult",
IF(B3106&lt;=50,"Middle Age","Senior"))))</f>
        <v>Senior</v>
      </c>
      <c r="Q3106" s="3">
        <f>J3106/O3106</f>
        <v>3115.93531369628</v>
      </c>
      <c r="R3106" s="5">
        <f>IF(B3106&gt;60,1,0)
+ IF(O3106&gt;7,1,0)
+ IF(L3106="Emergency",1,0)
+ IF(T3106="Critical",1,0)</f>
        <v>1</v>
      </c>
      <c r="S3106" s="6" t="str">
        <f>IF(R3106&lt;=1,"Low",
IF(R3106=2,"Medium","High"))</f>
        <v>Low</v>
      </c>
      <c r="T3106" s="1" t="s">
        <v>49</v>
      </c>
    </row>
    <row r="3107" spans="1:20">
      <c r="A3107" s="1" t="s">
        <v>8936</v>
      </c>
      <c r="B3107" s="1">
        <v>64</v>
      </c>
      <c r="C3107" s="1" t="s">
        <v>51</v>
      </c>
      <c r="D3107" s="1" t="s">
        <v>68</v>
      </c>
      <c r="E3107" s="1" t="s">
        <v>53</v>
      </c>
      <c r="F3107" s="2">
        <v>44652</v>
      </c>
      <c r="G3107" s="1" t="s">
        <v>5821</v>
      </c>
      <c r="H3107" s="1" t="s">
        <v>8937</v>
      </c>
      <c r="I3107" s="1" t="s">
        <v>65</v>
      </c>
      <c r="J3107" s="3">
        <v>49155.407645596097</v>
      </c>
      <c r="K3107" s="1">
        <v>184</v>
      </c>
      <c r="L3107" s="1" t="s">
        <v>37</v>
      </c>
      <c r="M3107" s="2">
        <v>44672</v>
      </c>
      <c r="N3107" s="1" t="s">
        <v>48</v>
      </c>
      <c r="O3107" s="1">
        <f>M3107-F3107</f>
        <v>20</v>
      </c>
      <c r="P3107" s="1" t="str">
        <f>IF(B3107&lt;=17,"Teen",
IF(B3107&lt;=25,"Young Adult",
IF(B3107&lt;=35,"Adult",
IF(B3107&lt;=50,"Middle Age","Senior"))))</f>
        <v>Senior</v>
      </c>
      <c r="Q3107" s="3">
        <f>J3107/O3107</f>
        <v>2457.7703822798048</v>
      </c>
      <c r="R3107" s="5">
        <f>IF(B3107&gt;60,1,0)
+ IF(O3107&gt;7,1,0)
+ IF(L3107="Emergency",1,0)
+ IF(T3107="Critical",1,0)</f>
        <v>2</v>
      </c>
      <c r="S3107" s="6" t="str">
        <f>IF(R3107&lt;=1,"Low",
IF(R3107=2,"Medium","High"))</f>
        <v>Medium</v>
      </c>
      <c r="T3107" s="1" t="s">
        <v>49</v>
      </c>
    </row>
    <row r="3108" spans="1:20">
      <c r="A3108" s="1" t="s">
        <v>8938</v>
      </c>
      <c r="B3108" s="1">
        <v>41</v>
      </c>
      <c r="C3108" s="1" t="s">
        <v>51</v>
      </c>
      <c r="D3108" s="1" t="s">
        <v>91</v>
      </c>
      <c r="E3108" s="1" t="s">
        <v>45</v>
      </c>
      <c r="F3108" s="2">
        <v>44652</v>
      </c>
      <c r="G3108" s="1" t="s">
        <v>8939</v>
      </c>
      <c r="H3108" s="1" t="s">
        <v>8940</v>
      </c>
      <c r="I3108" s="1" t="s">
        <v>36</v>
      </c>
      <c r="J3108" s="3">
        <v>39846.674519641798</v>
      </c>
      <c r="K3108" s="1">
        <v>406</v>
      </c>
      <c r="L3108" s="1" t="s">
        <v>37</v>
      </c>
      <c r="M3108" s="2">
        <v>44679</v>
      </c>
      <c r="N3108" s="1" t="s">
        <v>38</v>
      </c>
      <c r="O3108" s="1">
        <f>M3108-F3108</f>
        <v>27</v>
      </c>
      <c r="P3108" s="1" t="str">
        <f>IF(B3108&lt;=17,"Teen",
IF(B3108&lt;=25,"Young Adult",
IF(B3108&lt;=35,"Adult",
IF(B3108&lt;=50,"Middle Age","Senior"))))</f>
        <v>Middle Age</v>
      </c>
      <c r="Q3108" s="3">
        <f>J3108/O3108</f>
        <v>1475.8027599867332</v>
      </c>
      <c r="R3108" s="5">
        <f>IF(B3108&gt;60,1,0)
+ IF(O3108&gt;7,1,0)
+ IF(L3108="Emergency",1,0)
+ IF(T3108="Critical",1,0)</f>
        <v>1</v>
      </c>
      <c r="S3108" s="6" t="str">
        <f>IF(R3108&lt;=1,"Low",
IF(R3108=2,"Medium","High"))</f>
        <v>Low</v>
      </c>
      <c r="T3108" s="1" t="s">
        <v>49</v>
      </c>
    </row>
    <row r="3109" spans="1:20">
      <c r="A3109" s="1" t="s">
        <v>8941</v>
      </c>
      <c r="B3109" s="1">
        <v>76</v>
      </c>
      <c r="C3109" s="1" t="s">
        <v>51</v>
      </c>
      <c r="D3109" s="1" t="s">
        <v>91</v>
      </c>
      <c r="E3109" s="1" t="s">
        <v>23</v>
      </c>
      <c r="F3109" s="2">
        <v>44652</v>
      </c>
      <c r="G3109" s="1" t="s">
        <v>8942</v>
      </c>
      <c r="H3109" s="1" t="s">
        <v>8943</v>
      </c>
      <c r="I3109" s="1" t="s">
        <v>60</v>
      </c>
      <c r="J3109" s="3">
        <v>13812.2527063546</v>
      </c>
      <c r="K3109" s="1">
        <v>245</v>
      </c>
      <c r="L3109" s="1" t="s">
        <v>27</v>
      </c>
      <c r="M3109" s="2">
        <v>44655</v>
      </c>
      <c r="N3109" s="1" t="s">
        <v>97</v>
      </c>
      <c r="O3109" s="1">
        <f>M3109-F3109</f>
        <v>3</v>
      </c>
      <c r="P3109" s="1" t="str">
        <f>IF(B3109&lt;=17,"Teen",
IF(B3109&lt;=25,"Young Adult",
IF(B3109&lt;=35,"Adult",
IF(B3109&lt;=50,"Middle Age","Senior"))))</f>
        <v>Senior</v>
      </c>
      <c r="Q3109" s="3">
        <f>J3109/O3109</f>
        <v>4604.0842354515335</v>
      </c>
      <c r="R3109" s="5">
        <f>IF(B3109&gt;60,1,0)
+ IF(O3109&gt;7,1,0)
+ IF(L3109="Emergency",1,0)
+ IF(T3109="Critical",1,0)</f>
        <v>1</v>
      </c>
      <c r="S3109" s="6" t="str">
        <f>IF(R3109&lt;=1,"Low",
IF(R3109=2,"Medium","High"))</f>
        <v>Low</v>
      </c>
      <c r="T3109" s="1" t="s">
        <v>49</v>
      </c>
    </row>
    <row r="3110" spans="1:20">
      <c r="A3110" s="1" t="s">
        <v>8944</v>
      </c>
      <c r="B3110" s="1">
        <v>34</v>
      </c>
      <c r="C3110" s="1" t="s">
        <v>21</v>
      </c>
      <c r="D3110" s="1" t="s">
        <v>44</v>
      </c>
      <c r="E3110" s="1" t="s">
        <v>33</v>
      </c>
      <c r="F3110" s="2">
        <v>44652</v>
      </c>
      <c r="G3110" s="1" t="s">
        <v>8945</v>
      </c>
      <c r="H3110" s="1" t="s">
        <v>8946</v>
      </c>
      <c r="I3110" s="1" t="s">
        <v>56</v>
      </c>
      <c r="J3110" s="3">
        <v>41619.302479895698</v>
      </c>
      <c r="K3110" s="1">
        <v>266</v>
      </c>
      <c r="L3110" s="1" t="s">
        <v>42</v>
      </c>
      <c r="M3110" s="2">
        <v>44659</v>
      </c>
      <c r="N3110" s="1" t="s">
        <v>38</v>
      </c>
      <c r="O3110" s="1">
        <f>M3110-F3110</f>
        <v>7</v>
      </c>
      <c r="P3110" s="1" t="str">
        <f>IF(B3110&lt;=17,"Teen",
IF(B3110&lt;=25,"Young Adult",
IF(B3110&lt;=35,"Adult",
IF(B3110&lt;=50,"Middle Age","Senior"))))</f>
        <v>Adult</v>
      </c>
      <c r="Q3110" s="3">
        <f>J3110/O3110</f>
        <v>5945.6146399850995</v>
      </c>
      <c r="R3110" s="5">
        <f>IF(B3110&gt;60,1,0)
+ IF(O3110&gt;7,1,0)
+ IF(L3110="Emergency",1,0)
+ IF(T3110="Critical",1,0)</f>
        <v>1</v>
      </c>
      <c r="S3110" s="6" t="str">
        <f>IF(R3110&lt;=1,"Low",
IF(R3110=2,"Medium","High"))</f>
        <v>Low</v>
      </c>
      <c r="T3110" s="1" t="s">
        <v>71</v>
      </c>
    </row>
    <row r="3111" spans="1:20">
      <c r="A3111" s="1" t="s">
        <v>8947</v>
      </c>
      <c r="B3111" s="1">
        <v>59</v>
      </c>
      <c r="C3111" s="1" t="s">
        <v>21</v>
      </c>
      <c r="D3111" s="1" t="s">
        <v>91</v>
      </c>
      <c r="E3111" s="1" t="s">
        <v>45</v>
      </c>
      <c r="F3111" s="2">
        <v>44652</v>
      </c>
      <c r="G3111" s="1" t="s">
        <v>8948</v>
      </c>
      <c r="H3111" s="1" t="s">
        <v>8949</v>
      </c>
      <c r="I3111" s="1" t="s">
        <v>60</v>
      </c>
      <c r="J3111" s="3">
        <v>46894.362881570698</v>
      </c>
      <c r="K3111" s="1">
        <v>395</v>
      </c>
      <c r="L3111" s="1" t="s">
        <v>42</v>
      </c>
      <c r="M3111" s="2">
        <v>44661</v>
      </c>
      <c r="N3111" s="1" t="s">
        <v>66</v>
      </c>
      <c r="O3111" s="1">
        <f>M3111-F3111</f>
        <v>9</v>
      </c>
      <c r="P3111" s="1" t="str">
        <f>IF(B3111&lt;=17,"Teen",
IF(B3111&lt;=25,"Young Adult",
IF(B3111&lt;=35,"Adult",
IF(B3111&lt;=50,"Middle Age","Senior"))))</f>
        <v>Senior</v>
      </c>
      <c r="Q3111" s="3">
        <f>J3111/O3111</f>
        <v>5210.4847646189664</v>
      </c>
      <c r="R3111" s="5">
        <f>IF(B3111&gt;60,1,0)
+ IF(O3111&gt;7,1,0)
+ IF(L3111="Emergency",1,0)
+ IF(T3111="Critical",1,0)</f>
        <v>2</v>
      </c>
      <c r="S3111" s="6" t="str">
        <f>IF(R3111&lt;=1,"Low",
IF(R3111=2,"Medium","High"))</f>
        <v>Medium</v>
      </c>
      <c r="T3111" s="1" t="s">
        <v>49</v>
      </c>
    </row>
    <row r="3112" spans="1:20">
      <c r="A3112" s="1" t="s">
        <v>8950</v>
      </c>
      <c r="B3112" s="1">
        <v>19</v>
      </c>
      <c r="C3112" s="1" t="s">
        <v>51</v>
      </c>
      <c r="D3112" s="1" t="s">
        <v>32</v>
      </c>
      <c r="E3112" s="1" t="s">
        <v>74</v>
      </c>
      <c r="F3112" s="2">
        <v>44651</v>
      </c>
      <c r="G3112" s="1" t="s">
        <v>8939</v>
      </c>
      <c r="H3112" s="1" t="s">
        <v>8951</v>
      </c>
      <c r="I3112" s="1" t="s">
        <v>65</v>
      </c>
      <c r="J3112" s="3">
        <v>18200.7579970607</v>
      </c>
      <c r="K3112" s="1">
        <v>261</v>
      </c>
      <c r="L3112" s="1" t="s">
        <v>27</v>
      </c>
      <c r="M3112" s="2">
        <v>44657</v>
      </c>
      <c r="N3112" s="1" t="s">
        <v>97</v>
      </c>
      <c r="O3112" s="1">
        <f>M3112-F3112</f>
        <v>6</v>
      </c>
      <c r="P3112" s="1" t="str">
        <f>IF(B3112&lt;=17,"Teen",
IF(B3112&lt;=25,"Young Adult",
IF(B3112&lt;=35,"Adult",
IF(B3112&lt;=50,"Middle Age","Senior"))))</f>
        <v>Young Adult</v>
      </c>
      <c r="Q3112" s="3">
        <f>J3112/O3112</f>
        <v>3033.4596661767832</v>
      </c>
      <c r="R3112" s="5">
        <f>IF(B3112&gt;60,1,0)
+ IF(O3112&gt;7,1,0)
+ IF(L3112="Emergency",1,0)
+ IF(T3112="Critical",1,0)</f>
        <v>0</v>
      </c>
      <c r="S3112" s="6" t="str">
        <f>IF(R3112&lt;=1,"Low",
IF(R3112=2,"Medium","High"))</f>
        <v>Low</v>
      </c>
      <c r="T3112" s="1" t="s">
        <v>29</v>
      </c>
    </row>
    <row r="3113" spans="1:20">
      <c r="A3113" s="1" t="s">
        <v>8952</v>
      </c>
      <c r="B3113" s="1">
        <v>53</v>
      </c>
      <c r="C3113" s="1" t="s">
        <v>51</v>
      </c>
      <c r="D3113" s="1" t="s">
        <v>91</v>
      </c>
      <c r="E3113" s="1" t="s">
        <v>74</v>
      </c>
      <c r="F3113" s="2">
        <v>44651</v>
      </c>
      <c r="G3113" s="1" t="s">
        <v>8953</v>
      </c>
      <c r="H3113" s="1" t="s">
        <v>8954</v>
      </c>
      <c r="I3113" s="1" t="s">
        <v>26</v>
      </c>
      <c r="J3113" s="3">
        <v>40549.545449327401</v>
      </c>
      <c r="K3113" s="1">
        <v>463</v>
      </c>
      <c r="L3113" s="1" t="s">
        <v>42</v>
      </c>
      <c r="M3113" s="2">
        <v>44653</v>
      </c>
      <c r="N3113" s="1" t="s">
        <v>28</v>
      </c>
      <c r="O3113" s="1">
        <f>M3113-F3113</f>
        <v>2</v>
      </c>
      <c r="P3113" s="1" t="str">
        <f>IF(B3113&lt;=17,"Teen",
IF(B3113&lt;=25,"Young Adult",
IF(B3113&lt;=35,"Adult",
IF(B3113&lt;=50,"Middle Age","Senior"))))</f>
        <v>Senior</v>
      </c>
      <c r="Q3113" s="3">
        <f>J3113/O3113</f>
        <v>20274.772724663701</v>
      </c>
      <c r="R3113" s="5">
        <f>IF(B3113&gt;60,1,0)
+ IF(O3113&gt;7,1,0)
+ IF(L3113="Emergency",1,0)
+ IF(T3113="Critical",1,0)</f>
        <v>1</v>
      </c>
      <c r="S3113" s="6" t="str">
        <f>IF(R3113&lt;=1,"Low",
IF(R3113=2,"Medium","High"))</f>
        <v>Low</v>
      </c>
      <c r="T3113" s="1" t="s">
        <v>29</v>
      </c>
    </row>
    <row r="3114" spans="1:20">
      <c r="A3114" s="1" t="s">
        <v>8955</v>
      </c>
      <c r="B3114" s="1">
        <v>46</v>
      </c>
      <c r="C3114" s="1" t="s">
        <v>51</v>
      </c>
      <c r="D3114" s="1" t="s">
        <v>44</v>
      </c>
      <c r="E3114" s="1" t="s">
        <v>74</v>
      </c>
      <c r="F3114" s="2">
        <v>44651</v>
      </c>
      <c r="G3114" s="1" t="s">
        <v>8956</v>
      </c>
      <c r="H3114" s="1" t="s">
        <v>8957</v>
      </c>
      <c r="I3114" s="1" t="s">
        <v>65</v>
      </c>
      <c r="J3114" s="3">
        <v>42022.989563301096</v>
      </c>
      <c r="K3114" s="1">
        <v>255</v>
      </c>
      <c r="L3114" s="1" t="s">
        <v>27</v>
      </c>
      <c r="M3114" s="2">
        <v>44675</v>
      </c>
      <c r="N3114" s="1" t="s">
        <v>48</v>
      </c>
      <c r="O3114" s="1">
        <f>M3114-F3114</f>
        <v>24</v>
      </c>
      <c r="P3114" s="1" t="str">
        <f>IF(B3114&lt;=17,"Teen",
IF(B3114&lt;=25,"Young Adult",
IF(B3114&lt;=35,"Adult",
IF(B3114&lt;=50,"Middle Age","Senior"))))</f>
        <v>Middle Age</v>
      </c>
      <c r="Q3114" s="3">
        <f>J3114/O3114</f>
        <v>1750.9578984708789</v>
      </c>
      <c r="R3114" s="5">
        <f>IF(B3114&gt;60,1,0)
+ IF(O3114&gt;7,1,0)
+ IF(L3114="Emergency",1,0)
+ IF(T3114="Critical",1,0)</f>
        <v>1</v>
      </c>
      <c r="S3114" s="6" t="str">
        <f>IF(R3114&lt;=1,"Low",
IF(R3114=2,"Medium","High"))</f>
        <v>Low</v>
      </c>
      <c r="T3114" s="1" t="s">
        <v>49</v>
      </c>
    </row>
    <row r="3115" spans="1:20">
      <c r="A3115" s="1" t="s">
        <v>8958</v>
      </c>
      <c r="B3115" s="1">
        <v>78</v>
      </c>
      <c r="C3115" s="1" t="s">
        <v>21</v>
      </c>
      <c r="D3115" s="1" t="s">
        <v>68</v>
      </c>
      <c r="E3115" s="1" t="s">
        <v>53</v>
      </c>
      <c r="F3115" s="2">
        <v>44651</v>
      </c>
      <c r="G3115" s="1" t="s">
        <v>8959</v>
      </c>
      <c r="H3115" s="1" t="s">
        <v>8960</v>
      </c>
      <c r="I3115" s="1" t="s">
        <v>56</v>
      </c>
      <c r="J3115" s="3">
        <v>26868.5032977068</v>
      </c>
      <c r="K3115" s="1">
        <v>178</v>
      </c>
      <c r="L3115" s="1" t="s">
        <v>42</v>
      </c>
      <c r="M3115" s="2">
        <v>44678</v>
      </c>
      <c r="N3115" s="1" t="s">
        <v>38</v>
      </c>
      <c r="O3115" s="1">
        <f>M3115-F3115</f>
        <v>27</v>
      </c>
      <c r="P3115" s="1" t="str">
        <f>IF(B3115&lt;=17,"Teen",
IF(B3115&lt;=25,"Young Adult",
IF(B3115&lt;=35,"Adult",
IF(B3115&lt;=50,"Middle Age","Senior"))))</f>
        <v>Senior</v>
      </c>
      <c r="Q3115" s="3">
        <f>J3115/O3115</f>
        <v>995.1297517669185</v>
      </c>
      <c r="R3115" s="5">
        <f>IF(B3115&gt;60,1,0)
+ IF(O3115&gt;7,1,0)
+ IF(L3115="Emergency",1,0)
+ IF(T3115="Critical",1,0)</f>
        <v>3</v>
      </c>
      <c r="S3115" s="6" t="str">
        <f>IF(R3115&lt;=1,"Low",
IF(R3115=2,"Medium","High"))</f>
        <v>High</v>
      </c>
      <c r="T3115" s="1" t="s">
        <v>71</v>
      </c>
    </row>
    <row r="3116" spans="1:20">
      <c r="A3116" s="1" t="s">
        <v>8961</v>
      </c>
      <c r="B3116" s="1">
        <v>61</v>
      </c>
      <c r="C3116" s="1" t="s">
        <v>21</v>
      </c>
      <c r="D3116" s="1" t="s">
        <v>32</v>
      </c>
      <c r="E3116" s="1" t="s">
        <v>84</v>
      </c>
      <c r="F3116" s="2">
        <v>44651</v>
      </c>
      <c r="G3116" s="1" t="s">
        <v>8962</v>
      </c>
      <c r="H3116" s="1" t="s">
        <v>8963</v>
      </c>
      <c r="I3116" s="1" t="s">
        <v>65</v>
      </c>
      <c r="J3116" s="3">
        <v>27436.78194144</v>
      </c>
      <c r="K3116" s="1">
        <v>296</v>
      </c>
      <c r="L3116" s="1" t="s">
        <v>27</v>
      </c>
      <c r="M3116" s="2">
        <v>44656</v>
      </c>
      <c r="N3116" s="1" t="s">
        <v>48</v>
      </c>
      <c r="O3116" s="1">
        <f>M3116-F3116</f>
        <v>5</v>
      </c>
      <c r="P3116" s="1" t="str">
        <f>IF(B3116&lt;=17,"Teen",
IF(B3116&lt;=25,"Young Adult",
IF(B3116&lt;=35,"Adult",
IF(B3116&lt;=50,"Middle Age","Senior"))))</f>
        <v>Senior</v>
      </c>
      <c r="Q3116" s="3">
        <f>J3116/O3116</f>
        <v>5487.3563882879998</v>
      </c>
      <c r="R3116" s="5">
        <f>IF(B3116&gt;60,1,0)
+ IF(O3116&gt;7,1,0)
+ IF(L3116="Emergency",1,0)
+ IF(T3116="Critical",1,0)</f>
        <v>1</v>
      </c>
      <c r="S3116" s="6" t="str">
        <f>IF(R3116&lt;=1,"Low",
IF(R3116=2,"Medium","High"))</f>
        <v>Low</v>
      </c>
      <c r="T3116" s="1" t="s">
        <v>71</v>
      </c>
    </row>
    <row r="3117" spans="1:20">
      <c r="A3117" s="1" t="s">
        <v>8964</v>
      </c>
      <c r="B3117" s="1">
        <v>75</v>
      </c>
      <c r="C3117" s="1" t="s">
        <v>21</v>
      </c>
      <c r="D3117" s="1" t="s">
        <v>91</v>
      </c>
      <c r="E3117" s="1" t="s">
        <v>33</v>
      </c>
      <c r="F3117" s="2">
        <v>44651</v>
      </c>
      <c r="G3117" s="1" t="s">
        <v>8965</v>
      </c>
      <c r="H3117" s="1" t="s">
        <v>8966</v>
      </c>
      <c r="I3117" s="1" t="s">
        <v>60</v>
      </c>
      <c r="J3117" s="3">
        <v>22117.6747267418</v>
      </c>
      <c r="K3117" s="1">
        <v>357</v>
      </c>
      <c r="L3117" s="1" t="s">
        <v>27</v>
      </c>
      <c r="M3117" s="2">
        <v>44663</v>
      </c>
      <c r="N3117" s="1" t="s">
        <v>97</v>
      </c>
      <c r="O3117" s="1">
        <f>M3117-F3117</f>
        <v>12</v>
      </c>
      <c r="P3117" s="1" t="str">
        <f>IF(B3117&lt;=17,"Teen",
IF(B3117&lt;=25,"Young Adult",
IF(B3117&lt;=35,"Adult",
IF(B3117&lt;=50,"Middle Age","Senior"))))</f>
        <v>Senior</v>
      </c>
      <c r="Q3117" s="3">
        <f>J3117/O3117</f>
        <v>1843.1395605618166</v>
      </c>
      <c r="R3117" s="5">
        <f>IF(B3117&gt;60,1,0)
+ IF(O3117&gt;7,1,0)
+ IF(L3117="Emergency",1,0)
+ IF(T3117="Critical",1,0)</f>
        <v>2</v>
      </c>
      <c r="S3117" s="6" t="str">
        <f>IF(R3117&lt;=1,"Low",
IF(R3117=2,"Medium","High"))</f>
        <v>Medium</v>
      </c>
      <c r="T3117" s="1" t="s">
        <v>71</v>
      </c>
    </row>
    <row r="3118" spans="1:20">
      <c r="A3118" s="1" t="s">
        <v>8967</v>
      </c>
      <c r="B3118" s="1">
        <v>32</v>
      </c>
      <c r="C3118" s="1" t="s">
        <v>21</v>
      </c>
      <c r="D3118" s="1" t="s">
        <v>32</v>
      </c>
      <c r="E3118" s="1" t="s">
        <v>74</v>
      </c>
      <c r="F3118" s="2">
        <v>44650</v>
      </c>
      <c r="G3118" s="1" t="s">
        <v>8968</v>
      </c>
      <c r="H3118" s="1" t="s">
        <v>8969</v>
      </c>
      <c r="I3118" s="1" t="s">
        <v>60</v>
      </c>
      <c r="J3118" s="3">
        <v>12004.677218039</v>
      </c>
      <c r="K3118" s="1">
        <v>337</v>
      </c>
      <c r="L3118" s="1" t="s">
        <v>37</v>
      </c>
      <c r="M3118" s="2">
        <v>44678</v>
      </c>
      <c r="N3118" s="1" t="s">
        <v>28</v>
      </c>
      <c r="O3118" s="1">
        <f>M3118-F3118</f>
        <v>28</v>
      </c>
      <c r="P3118" s="1" t="str">
        <f>IF(B3118&lt;=17,"Teen",
IF(B3118&lt;=25,"Young Adult",
IF(B3118&lt;=35,"Adult",
IF(B3118&lt;=50,"Middle Age","Senior"))))</f>
        <v>Adult</v>
      </c>
      <c r="Q3118" s="3">
        <f>J3118/O3118</f>
        <v>428.73847207282142</v>
      </c>
      <c r="R3118" s="5">
        <f>IF(B3118&gt;60,1,0)
+ IF(O3118&gt;7,1,0)
+ IF(L3118="Emergency",1,0)
+ IF(T3118="Critical",1,0)</f>
        <v>1</v>
      </c>
      <c r="S3118" s="6" t="str">
        <f>IF(R3118&lt;=1,"Low",
IF(R3118=2,"Medium","High"))</f>
        <v>Low</v>
      </c>
      <c r="T3118" s="1" t="s">
        <v>49</v>
      </c>
    </row>
    <row r="3119" spans="1:20">
      <c r="A3119" s="1" t="s">
        <v>8970</v>
      </c>
      <c r="B3119" s="1">
        <v>79</v>
      </c>
      <c r="C3119" s="1" t="s">
        <v>51</v>
      </c>
      <c r="D3119" s="1" t="s">
        <v>91</v>
      </c>
      <c r="E3119" s="1" t="s">
        <v>45</v>
      </c>
      <c r="F3119" s="2">
        <v>44650</v>
      </c>
      <c r="G3119" s="1" t="s">
        <v>8971</v>
      </c>
      <c r="H3119" s="1" t="s">
        <v>8972</v>
      </c>
      <c r="I3119" s="1" t="s">
        <v>65</v>
      </c>
      <c r="J3119" s="3">
        <v>7963.0980117355502</v>
      </c>
      <c r="K3119" s="1">
        <v>260</v>
      </c>
      <c r="L3119" s="1" t="s">
        <v>27</v>
      </c>
      <c r="M3119" s="2">
        <v>44678</v>
      </c>
      <c r="N3119" s="1" t="s">
        <v>66</v>
      </c>
      <c r="O3119" s="1">
        <f>M3119-F3119</f>
        <v>28</v>
      </c>
      <c r="P3119" s="1" t="str">
        <f>IF(B3119&lt;=17,"Teen",
IF(B3119&lt;=25,"Young Adult",
IF(B3119&lt;=35,"Adult",
IF(B3119&lt;=50,"Middle Age","Senior"))))</f>
        <v>Senior</v>
      </c>
      <c r="Q3119" s="3">
        <f>J3119/O3119</f>
        <v>284.39635756198396</v>
      </c>
      <c r="R3119" s="5">
        <f>IF(B3119&gt;60,1,0)
+ IF(O3119&gt;7,1,0)
+ IF(L3119="Emergency",1,0)
+ IF(T3119="Critical",1,0)</f>
        <v>2</v>
      </c>
      <c r="S3119" s="6" t="str">
        <f>IF(R3119&lt;=1,"Low",
IF(R3119=2,"Medium","High"))</f>
        <v>Medium</v>
      </c>
      <c r="T3119" s="1" t="s">
        <v>29</v>
      </c>
    </row>
    <row r="3120" spans="1:20">
      <c r="A3120" s="1" t="s">
        <v>8973</v>
      </c>
      <c r="B3120" s="1">
        <v>61</v>
      </c>
      <c r="C3120" s="1" t="s">
        <v>21</v>
      </c>
      <c r="D3120" s="1" t="s">
        <v>44</v>
      </c>
      <c r="E3120" s="1" t="s">
        <v>53</v>
      </c>
      <c r="F3120" s="2">
        <v>44650</v>
      </c>
      <c r="G3120" s="1" t="s">
        <v>8974</v>
      </c>
      <c r="H3120" s="1" t="s">
        <v>8975</v>
      </c>
      <c r="I3120" s="1" t="s">
        <v>26</v>
      </c>
      <c r="J3120" s="3">
        <v>20737.036019191801</v>
      </c>
      <c r="K3120" s="1">
        <v>257</v>
      </c>
      <c r="L3120" s="1" t="s">
        <v>37</v>
      </c>
      <c r="M3120" s="2">
        <v>44652</v>
      </c>
      <c r="N3120" s="1" t="s">
        <v>97</v>
      </c>
      <c r="O3120" s="1">
        <f>M3120-F3120</f>
        <v>2</v>
      </c>
      <c r="P3120" s="1" t="str">
        <f>IF(B3120&lt;=17,"Teen",
IF(B3120&lt;=25,"Young Adult",
IF(B3120&lt;=35,"Adult",
IF(B3120&lt;=50,"Middle Age","Senior"))))</f>
        <v>Senior</v>
      </c>
      <c r="Q3120" s="3">
        <f>J3120/O3120</f>
        <v>10368.5180095959</v>
      </c>
      <c r="R3120" s="5">
        <f>IF(B3120&gt;60,1,0)
+ IF(O3120&gt;7,1,0)
+ IF(L3120="Emergency",1,0)
+ IF(T3120="Critical",1,0)</f>
        <v>1</v>
      </c>
      <c r="S3120" s="6" t="str">
        <f>IF(R3120&lt;=1,"Low",
IF(R3120=2,"Medium","High"))</f>
        <v>Low</v>
      </c>
      <c r="T3120" s="1" t="s">
        <v>29</v>
      </c>
    </row>
    <row r="3121" spans="1:20">
      <c r="A3121" s="1" t="s">
        <v>8976</v>
      </c>
      <c r="B3121" s="1">
        <v>20</v>
      </c>
      <c r="C3121" s="1" t="s">
        <v>51</v>
      </c>
      <c r="D3121" s="1" t="s">
        <v>32</v>
      </c>
      <c r="E3121" s="1" t="s">
        <v>23</v>
      </c>
      <c r="F3121" s="2">
        <v>44650</v>
      </c>
      <c r="G3121" s="1" t="s">
        <v>8977</v>
      </c>
      <c r="H3121" s="1" t="s">
        <v>8978</v>
      </c>
      <c r="I3121" s="1" t="s">
        <v>56</v>
      </c>
      <c r="J3121" s="3">
        <v>2279.8670176115002</v>
      </c>
      <c r="K3121" s="1">
        <v>127</v>
      </c>
      <c r="L3121" s="1" t="s">
        <v>42</v>
      </c>
      <c r="M3121" s="2">
        <v>44671</v>
      </c>
      <c r="N3121" s="1" t="s">
        <v>28</v>
      </c>
      <c r="O3121" s="1">
        <f>M3121-F3121</f>
        <v>21</v>
      </c>
      <c r="P3121" s="1" t="str">
        <f>IF(B3121&lt;=17,"Teen",
IF(B3121&lt;=25,"Young Adult",
IF(B3121&lt;=35,"Adult",
IF(B3121&lt;=50,"Middle Age","Senior"))))</f>
        <v>Young Adult</v>
      </c>
      <c r="Q3121" s="3">
        <f>J3121/O3121</f>
        <v>108.5650960767381</v>
      </c>
      <c r="R3121" s="5">
        <f>IF(B3121&gt;60,1,0)
+ IF(O3121&gt;7,1,0)
+ IF(L3121="Emergency",1,0)
+ IF(T3121="Critical",1,0)</f>
        <v>2</v>
      </c>
      <c r="S3121" s="6" t="str">
        <f>IF(R3121&lt;=1,"Low",
IF(R3121=2,"Medium","High"))</f>
        <v>Medium</v>
      </c>
      <c r="T3121" s="1" t="s">
        <v>71</v>
      </c>
    </row>
    <row r="3122" spans="1:20">
      <c r="A3122" s="1" t="s">
        <v>8979</v>
      </c>
      <c r="B3122" s="1">
        <v>62</v>
      </c>
      <c r="C3122" s="1" t="s">
        <v>21</v>
      </c>
      <c r="D3122" s="1" t="s">
        <v>68</v>
      </c>
      <c r="E3122" s="1" t="s">
        <v>84</v>
      </c>
      <c r="F3122" s="2">
        <v>44650</v>
      </c>
      <c r="G3122" s="1" t="s">
        <v>8980</v>
      </c>
      <c r="H3122" s="1" t="s">
        <v>8981</v>
      </c>
      <c r="I3122" s="1" t="s">
        <v>36</v>
      </c>
      <c r="J3122" s="3">
        <v>42964.941605906999</v>
      </c>
      <c r="K3122" s="1">
        <v>352</v>
      </c>
      <c r="L3122" s="1" t="s">
        <v>27</v>
      </c>
      <c r="M3122" s="2">
        <v>44672</v>
      </c>
      <c r="N3122" s="1" t="s">
        <v>38</v>
      </c>
      <c r="O3122" s="1">
        <f>M3122-F3122</f>
        <v>22</v>
      </c>
      <c r="P3122" s="1" t="str">
        <f>IF(B3122&lt;=17,"Teen",
IF(B3122&lt;=25,"Young Adult",
IF(B3122&lt;=35,"Adult",
IF(B3122&lt;=50,"Middle Age","Senior"))))</f>
        <v>Senior</v>
      </c>
      <c r="Q3122" s="3">
        <f>J3122/O3122</f>
        <v>1952.9518911775908</v>
      </c>
      <c r="R3122" s="5">
        <f>IF(B3122&gt;60,1,0)
+ IF(O3122&gt;7,1,0)
+ IF(L3122="Emergency",1,0)
+ IF(T3122="Critical",1,0)</f>
        <v>2</v>
      </c>
      <c r="S3122" s="6" t="str">
        <f>IF(R3122&lt;=1,"Low",
IF(R3122=2,"Medium","High"))</f>
        <v>Medium</v>
      </c>
      <c r="T3122" s="1" t="s">
        <v>71</v>
      </c>
    </row>
    <row r="3123" spans="1:20">
      <c r="A3123" s="1" t="s">
        <v>8982</v>
      </c>
      <c r="B3123" s="1">
        <v>18</v>
      </c>
      <c r="C3123" s="1" t="s">
        <v>21</v>
      </c>
      <c r="D3123" s="1" t="s">
        <v>44</v>
      </c>
      <c r="E3123" s="1" t="s">
        <v>33</v>
      </c>
      <c r="F3123" s="2">
        <v>44650</v>
      </c>
      <c r="G3123" s="1" t="s">
        <v>8983</v>
      </c>
      <c r="H3123" s="1" t="s">
        <v>8984</v>
      </c>
      <c r="I3123" s="1" t="s">
        <v>56</v>
      </c>
      <c r="J3123" s="3">
        <v>15872.8141482999</v>
      </c>
      <c r="K3123" s="1">
        <v>286</v>
      </c>
      <c r="L3123" s="1" t="s">
        <v>42</v>
      </c>
      <c r="M3123" s="2">
        <v>44654</v>
      </c>
      <c r="N3123" s="1" t="s">
        <v>97</v>
      </c>
      <c r="O3123" s="1">
        <f>M3123-F3123</f>
        <v>4</v>
      </c>
      <c r="P3123" s="1" t="str">
        <f>IF(B3123&lt;=17,"Teen",
IF(B3123&lt;=25,"Young Adult",
IF(B3123&lt;=35,"Adult",
IF(B3123&lt;=50,"Middle Age","Senior"))))</f>
        <v>Young Adult</v>
      </c>
      <c r="Q3123" s="3">
        <f>J3123/O3123</f>
        <v>3968.203537074975</v>
      </c>
      <c r="R3123" s="5">
        <f>IF(B3123&gt;60,1,0)
+ IF(O3123&gt;7,1,0)
+ IF(L3123="Emergency",1,0)
+ IF(T3123="Critical",1,0)</f>
        <v>1</v>
      </c>
      <c r="S3123" s="6" t="str">
        <f>IF(R3123&lt;=1,"Low",
IF(R3123=2,"Medium","High"))</f>
        <v>Low</v>
      </c>
      <c r="T3123" s="1" t="s">
        <v>29</v>
      </c>
    </row>
    <row r="3124" spans="1:20">
      <c r="A3124" s="1" t="s">
        <v>8985</v>
      </c>
      <c r="B3124" s="1">
        <v>57</v>
      </c>
      <c r="C3124" s="1" t="s">
        <v>51</v>
      </c>
      <c r="D3124" s="1" t="s">
        <v>91</v>
      </c>
      <c r="E3124" s="1" t="s">
        <v>53</v>
      </c>
      <c r="F3124" s="2">
        <v>44649</v>
      </c>
      <c r="G3124" s="1" t="s">
        <v>8986</v>
      </c>
      <c r="H3124" s="1" t="s">
        <v>8987</v>
      </c>
      <c r="I3124" s="1" t="s">
        <v>36</v>
      </c>
      <c r="J3124" s="3">
        <v>41295.399748056399</v>
      </c>
      <c r="K3124" s="1">
        <v>361</v>
      </c>
      <c r="L3124" s="1" t="s">
        <v>42</v>
      </c>
      <c r="M3124" s="2">
        <v>44653</v>
      </c>
      <c r="N3124" s="1" t="s">
        <v>66</v>
      </c>
      <c r="O3124" s="1">
        <f>M3124-F3124</f>
        <v>4</v>
      </c>
      <c r="P3124" s="1" t="str">
        <f>IF(B3124&lt;=17,"Teen",
IF(B3124&lt;=25,"Young Adult",
IF(B3124&lt;=35,"Adult",
IF(B3124&lt;=50,"Middle Age","Senior"))))</f>
        <v>Senior</v>
      </c>
      <c r="Q3124" s="3">
        <f>J3124/O3124</f>
        <v>10323.8499370141</v>
      </c>
      <c r="R3124" s="5">
        <f>IF(B3124&gt;60,1,0)
+ IF(O3124&gt;7,1,0)
+ IF(L3124="Emergency",1,0)
+ IF(T3124="Critical",1,0)</f>
        <v>1</v>
      </c>
      <c r="S3124" s="6" t="str">
        <f>IF(R3124&lt;=1,"Low",
IF(R3124=2,"Medium","High"))</f>
        <v>Low</v>
      </c>
      <c r="T3124" s="1" t="s">
        <v>71</v>
      </c>
    </row>
    <row r="3125" spans="1:20">
      <c r="A3125" s="1" t="s">
        <v>8988</v>
      </c>
      <c r="B3125" s="1">
        <v>79</v>
      </c>
      <c r="C3125" s="1" t="s">
        <v>51</v>
      </c>
      <c r="D3125" s="1" t="s">
        <v>22</v>
      </c>
      <c r="E3125" s="1" t="s">
        <v>53</v>
      </c>
      <c r="F3125" s="2">
        <v>44649</v>
      </c>
      <c r="G3125" s="1" t="s">
        <v>8989</v>
      </c>
      <c r="H3125" s="1" t="s">
        <v>8990</v>
      </c>
      <c r="I3125" s="1" t="s">
        <v>36</v>
      </c>
      <c r="J3125" s="3">
        <v>45444.293735330597</v>
      </c>
      <c r="K3125" s="1">
        <v>368</v>
      </c>
      <c r="L3125" s="1" t="s">
        <v>27</v>
      </c>
      <c r="M3125" s="2">
        <v>44672</v>
      </c>
      <c r="N3125" s="1" t="s">
        <v>28</v>
      </c>
      <c r="O3125" s="1">
        <f>M3125-F3125</f>
        <v>23</v>
      </c>
      <c r="P3125" s="1" t="str">
        <f>IF(B3125&lt;=17,"Teen",
IF(B3125&lt;=25,"Young Adult",
IF(B3125&lt;=35,"Adult",
IF(B3125&lt;=50,"Middle Age","Senior"))))</f>
        <v>Senior</v>
      </c>
      <c r="Q3125" s="3">
        <f>J3125/O3125</f>
        <v>1975.8388580578521</v>
      </c>
      <c r="R3125" s="5">
        <f>IF(B3125&gt;60,1,0)
+ IF(O3125&gt;7,1,0)
+ IF(L3125="Emergency",1,0)
+ IF(T3125="Critical",1,0)</f>
        <v>2</v>
      </c>
      <c r="S3125" s="6" t="str">
        <f>IF(R3125&lt;=1,"Low",
IF(R3125=2,"Medium","High"))</f>
        <v>Medium</v>
      </c>
      <c r="T3125" s="1" t="s">
        <v>29</v>
      </c>
    </row>
    <row r="3126" spans="1:20">
      <c r="A3126" s="1" t="s">
        <v>8991</v>
      </c>
      <c r="B3126" s="1">
        <v>84</v>
      </c>
      <c r="C3126" s="1" t="s">
        <v>51</v>
      </c>
      <c r="D3126" s="1" t="s">
        <v>22</v>
      </c>
      <c r="E3126" s="1" t="s">
        <v>84</v>
      </c>
      <c r="F3126" s="2">
        <v>44649</v>
      </c>
      <c r="G3126" s="1" t="s">
        <v>8992</v>
      </c>
      <c r="H3126" s="1" t="s">
        <v>8993</v>
      </c>
      <c r="I3126" s="1" t="s">
        <v>60</v>
      </c>
      <c r="J3126" s="3">
        <v>11004.423519309101</v>
      </c>
      <c r="K3126" s="1">
        <v>179</v>
      </c>
      <c r="L3126" s="1" t="s">
        <v>42</v>
      </c>
      <c r="M3126" s="2">
        <v>44672</v>
      </c>
      <c r="N3126" s="1" t="s">
        <v>66</v>
      </c>
      <c r="O3126" s="1">
        <f>M3126-F3126</f>
        <v>23</v>
      </c>
      <c r="P3126" s="1" t="str">
        <f>IF(B3126&lt;=17,"Teen",
IF(B3126&lt;=25,"Young Adult",
IF(B3126&lt;=35,"Adult",
IF(B3126&lt;=50,"Middle Age","Senior"))))</f>
        <v>Senior</v>
      </c>
      <c r="Q3126" s="3">
        <f>J3126/O3126</f>
        <v>478.45319649170006</v>
      </c>
      <c r="R3126" s="5">
        <f>IF(B3126&gt;60,1,0)
+ IF(O3126&gt;7,1,0)
+ IF(L3126="Emergency",1,0)
+ IF(T3126="Critical",1,0)</f>
        <v>3</v>
      </c>
      <c r="S3126" s="6" t="str">
        <f>IF(R3126&lt;=1,"Low",
IF(R3126=2,"Medium","High"))</f>
        <v>High</v>
      </c>
      <c r="T3126" s="1" t="s">
        <v>49</v>
      </c>
    </row>
    <row r="3127" spans="1:20">
      <c r="A3127" s="1" t="s">
        <v>8994</v>
      </c>
      <c r="B3127" s="1">
        <v>52</v>
      </c>
      <c r="C3127" s="1" t="s">
        <v>21</v>
      </c>
      <c r="D3127" s="1" t="s">
        <v>22</v>
      </c>
      <c r="E3127" s="1" t="s">
        <v>53</v>
      </c>
      <c r="F3127" s="2">
        <v>44649</v>
      </c>
      <c r="G3127" s="1" t="s">
        <v>8995</v>
      </c>
      <c r="H3127" s="1" t="s">
        <v>8996</v>
      </c>
      <c r="I3127" s="1" t="s">
        <v>56</v>
      </c>
      <c r="J3127" s="3">
        <v>2964.95391955578</v>
      </c>
      <c r="K3127" s="1">
        <v>271</v>
      </c>
      <c r="L3127" s="1" t="s">
        <v>42</v>
      </c>
      <c r="M3127" s="2">
        <v>44657</v>
      </c>
      <c r="N3127" s="1" t="s">
        <v>38</v>
      </c>
      <c r="O3127" s="1">
        <f>M3127-F3127</f>
        <v>8</v>
      </c>
      <c r="P3127" s="1" t="str">
        <f>IF(B3127&lt;=17,"Teen",
IF(B3127&lt;=25,"Young Adult",
IF(B3127&lt;=35,"Adult",
IF(B3127&lt;=50,"Middle Age","Senior"))))</f>
        <v>Senior</v>
      </c>
      <c r="Q3127" s="3">
        <f>J3127/O3127</f>
        <v>370.6192399444725</v>
      </c>
      <c r="R3127" s="5">
        <f>IF(B3127&gt;60,1,0)
+ IF(O3127&gt;7,1,0)
+ IF(L3127="Emergency",1,0)
+ IF(T3127="Critical",1,0)</f>
        <v>2</v>
      </c>
      <c r="S3127" s="6" t="str">
        <f>IF(R3127&lt;=1,"Low",
IF(R3127=2,"Medium","High"))</f>
        <v>Medium</v>
      </c>
      <c r="T3127" s="1" t="s">
        <v>49</v>
      </c>
    </row>
    <row r="3128" spans="1:20">
      <c r="A3128" s="1" t="s">
        <v>8997</v>
      </c>
      <c r="B3128" s="1">
        <v>64</v>
      </c>
      <c r="C3128" s="1" t="s">
        <v>51</v>
      </c>
      <c r="D3128" s="1" t="s">
        <v>32</v>
      </c>
      <c r="E3128" s="1" t="s">
        <v>84</v>
      </c>
      <c r="F3128" s="2">
        <v>44649</v>
      </c>
      <c r="G3128" s="1" t="s">
        <v>8998</v>
      </c>
      <c r="H3128" s="1" t="s">
        <v>8999</v>
      </c>
      <c r="I3128" s="1" t="s">
        <v>60</v>
      </c>
      <c r="J3128" s="3">
        <v>41013.941137007401</v>
      </c>
      <c r="K3128" s="1">
        <v>295</v>
      </c>
      <c r="L3128" s="1" t="s">
        <v>37</v>
      </c>
      <c r="M3128" s="2">
        <v>44654</v>
      </c>
      <c r="N3128" s="1" t="s">
        <v>48</v>
      </c>
      <c r="O3128" s="1">
        <f>M3128-F3128</f>
        <v>5</v>
      </c>
      <c r="P3128" s="1" t="str">
        <f>IF(B3128&lt;=17,"Teen",
IF(B3128&lt;=25,"Young Adult",
IF(B3128&lt;=35,"Adult",
IF(B3128&lt;=50,"Middle Age","Senior"))))</f>
        <v>Senior</v>
      </c>
      <c r="Q3128" s="3">
        <f>J3128/O3128</f>
        <v>8202.788227401481</v>
      </c>
      <c r="R3128" s="5">
        <f>IF(B3128&gt;60,1,0)
+ IF(O3128&gt;7,1,0)
+ IF(L3128="Emergency",1,0)
+ IF(T3128="Critical",1,0)</f>
        <v>1</v>
      </c>
      <c r="S3128" s="6" t="str">
        <f>IF(R3128&lt;=1,"Low",
IF(R3128=2,"Medium","High"))</f>
        <v>Low</v>
      </c>
      <c r="T3128" s="1" t="s">
        <v>49</v>
      </c>
    </row>
    <row r="3129" spans="1:20">
      <c r="A3129" s="1" t="s">
        <v>9000</v>
      </c>
      <c r="B3129" s="1">
        <v>68</v>
      </c>
      <c r="C3129" s="1" t="s">
        <v>51</v>
      </c>
      <c r="D3129" s="1" t="s">
        <v>22</v>
      </c>
      <c r="E3129" s="1" t="s">
        <v>53</v>
      </c>
      <c r="F3129" s="2">
        <v>44648</v>
      </c>
      <c r="G3129" s="1" t="s">
        <v>9001</v>
      </c>
      <c r="H3129" s="1" t="s">
        <v>9002</v>
      </c>
      <c r="I3129" s="1" t="s">
        <v>36</v>
      </c>
      <c r="J3129" s="3">
        <v>44490.209857061498</v>
      </c>
      <c r="K3129" s="1">
        <v>228</v>
      </c>
      <c r="L3129" s="1" t="s">
        <v>37</v>
      </c>
      <c r="M3129" s="2">
        <v>44677</v>
      </c>
      <c r="N3129" s="1" t="s">
        <v>28</v>
      </c>
      <c r="O3129" s="1">
        <f>M3129-F3129</f>
        <v>29</v>
      </c>
      <c r="P3129" s="1" t="str">
        <f>IF(B3129&lt;=17,"Teen",
IF(B3129&lt;=25,"Young Adult",
IF(B3129&lt;=35,"Adult",
IF(B3129&lt;=50,"Middle Age","Senior"))))</f>
        <v>Senior</v>
      </c>
      <c r="Q3129" s="3">
        <f>J3129/O3129</f>
        <v>1534.1451674848793</v>
      </c>
      <c r="R3129" s="5">
        <f>IF(B3129&gt;60,1,0)
+ IF(O3129&gt;7,1,0)
+ IF(L3129="Emergency",1,0)
+ IF(T3129="Critical",1,0)</f>
        <v>2</v>
      </c>
      <c r="S3129" s="6" t="str">
        <f>IF(R3129&lt;=1,"Low",
IF(R3129=2,"Medium","High"))</f>
        <v>Medium</v>
      </c>
      <c r="T3129" s="1" t="s">
        <v>29</v>
      </c>
    </row>
    <row r="3130" spans="1:20">
      <c r="A3130" s="1" t="s">
        <v>9003</v>
      </c>
      <c r="B3130" s="1">
        <v>28</v>
      </c>
      <c r="C3130" s="1" t="s">
        <v>51</v>
      </c>
      <c r="D3130" s="1" t="s">
        <v>68</v>
      </c>
      <c r="E3130" s="1" t="s">
        <v>23</v>
      </c>
      <c r="F3130" s="2">
        <v>44648</v>
      </c>
      <c r="G3130" s="1" t="s">
        <v>9004</v>
      </c>
      <c r="H3130" s="1" t="s">
        <v>2244</v>
      </c>
      <c r="I3130" s="1" t="s">
        <v>60</v>
      </c>
      <c r="J3130" s="3">
        <v>22186.365924969999</v>
      </c>
      <c r="K3130" s="1">
        <v>483</v>
      </c>
      <c r="L3130" s="1" t="s">
        <v>37</v>
      </c>
      <c r="M3130" s="2">
        <v>44677</v>
      </c>
      <c r="N3130" s="1" t="s">
        <v>66</v>
      </c>
      <c r="O3130" s="1">
        <f>M3130-F3130</f>
        <v>29</v>
      </c>
      <c r="P3130" s="1" t="str">
        <f>IF(B3130&lt;=17,"Teen",
IF(B3130&lt;=25,"Young Adult",
IF(B3130&lt;=35,"Adult",
IF(B3130&lt;=50,"Middle Age","Senior"))))</f>
        <v>Adult</v>
      </c>
      <c r="Q3130" s="3">
        <f>J3130/O3130</f>
        <v>765.04710086103444</v>
      </c>
      <c r="R3130" s="5">
        <f>IF(B3130&gt;60,1,0)
+ IF(O3130&gt;7,1,0)
+ IF(L3130="Emergency",1,0)
+ IF(T3130="Critical",1,0)</f>
        <v>1</v>
      </c>
      <c r="S3130" s="6" t="str">
        <f>IF(R3130&lt;=1,"Low",
IF(R3130=2,"Medium","High"))</f>
        <v>Low</v>
      </c>
      <c r="T3130" s="1" t="s">
        <v>29</v>
      </c>
    </row>
    <row r="3131" spans="1:20">
      <c r="A3131" s="1" t="s">
        <v>9005</v>
      </c>
      <c r="B3131" s="1">
        <v>31</v>
      </c>
      <c r="C3131" s="1" t="s">
        <v>51</v>
      </c>
      <c r="D3131" s="1" t="s">
        <v>62</v>
      </c>
      <c r="E3131" s="1" t="s">
        <v>84</v>
      </c>
      <c r="F3131" s="2">
        <v>44648</v>
      </c>
      <c r="G3131" s="1" t="s">
        <v>9006</v>
      </c>
      <c r="H3131" s="1" t="s">
        <v>9007</v>
      </c>
      <c r="I3131" s="1" t="s">
        <v>65</v>
      </c>
      <c r="J3131" s="3">
        <v>10507.017825167</v>
      </c>
      <c r="K3131" s="1">
        <v>130</v>
      </c>
      <c r="L3131" s="1" t="s">
        <v>27</v>
      </c>
      <c r="M3131" s="2">
        <v>44656</v>
      </c>
      <c r="N3131" s="1" t="s">
        <v>66</v>
      </c>
      <c r="O3131" s="1">
        <f>M3131-F3131</f>
        <v>8</v>
      </c>
      <c r="P3131" s="1" t="str">
        <f>IF(B3131&lt;=17,"Teen",
IF(B3131&lt;=25,"Young Adult",
IF(B3131&lt;=35,"Adult",
IF(B3131&lt;=50,"Middle Age","Senior"))))</f>
        <v>Adult</v>
      </c>
      <c r="Q3131" s="3">
        <f>J3131/O3131</f>
        <v>1313.3772281458751</v>
      </c>
      <c r="R3131" s="5">
        <f>IF(B3131&gt;60,1,0)
+ IF(O3131&gt;7,1,0)
+ IF(L3131="Emergency",1,0)
+ IF(T3131="Critical",1,0)</f>
        <v>1</v>
      </c>
      <c r="S3131" s="6" t="str">
        <f>IF(R3131&lt;=1,"Low",
IF(R3131=2,"Medium","High"))</f>
        <v>Low</v>
      </c>
      <c r="T3131" s="1" t="s">
        <v>49</v>
      </c>
    </row>
    <row r="3132" spans="1:20">
      <c r="A3132" s="1" t="s">
        <v>9008</v>
      </c>
      <c r="B3132" s="1">
        <v>76</v>
      </c>
      <c r="C3132" s="1" t="s">
        <v>51</v>
      </c>
      <c r="D3132" s="1" t="s">
        <v>62</v>
      </c>
      <c r="E3132" s="1" t="s">
        <v>84</v>
      </c>
      <c r="F3132" s="2">
        <v>44647</v>
      </c>
      <c r="G3132" s="1" t="s">
        <v>9009</v>
      </c>
      <c r="H3132" s="1" t="s">
        <v>3783</v>
      </c>
      <c r="I3132" s="1" t="s">
        <v>36</v>
      </c>
      <c r="J3132" s="3">
        <v>26051.414457974799</v>
      </c>
      <c r="K3132" s="1">
        <v>184</v>
      </c>
      <c r="L3132" s="1" t="s">
        <v>42</v>
      </c>
      <c r="M3132" s="2">
        <v>44658</v>
      </c>
      <c r="N3132" s="1" t="s">
        <v>97</v>
      </c>
      <c r="O3132" s="1">
        <f>M3132-F3132</f>
        <v>11</v>
      </c>
      <c r="P3132" s="1" t="str">
        <f>IF(B3132&lt;=17,"Teen",
IF(B3132&lt;=25,"Young Adult",
IF(B3132&lt;=35,"Adult",
IF(B3132&lt;=50,"Middle Age","Senior"))))</f>
        <v>Senior</v>
      </c>
      <c r="Q3132" s="3">
        <f>J3132/O3132</f>
        <v>2368.3104052704361</v>
      </c>
      <c r="R3132" s="5">
        <f>IF(B3132&gt;60,1,0)
+ IF(O3132&gt;7,1,0)
+ IF(L3132="Emergency",1,0)
+ IF(T3132="Critical",1,0)</f>
        <v>3</v>
      </c>
      <c r="S3132" s="6" t="str">
        <f>IF(R3132&lt;=1,"Low",
IF(R3132=2,"Medium","High"))</f>
        <v>High</v>
      </c>
      <c r="T3132" s="1" t="s">
        <v>49</v>
      </c>
    </row>
    <row r="3133" spans="1:20">
      <c r="A3133" s="1" t="s">
        <v>3908</v>
      </c>
      <c r="B3133" s="1">
        <v>77</v>
      </c>
      <c r="C3133" s="1" t="s">
        <v>51</v>
      </c>
      <c r="D3133" s="1" t="s">
        <v>91</v>
      </c>
      <c r="E3133" s="1" t="s">
        <v>33</v>
      </c>
      <c r="F3133" s="2">
        <v>44647</v>
      </c>
      <c r="G3133" s="1" t="s">
        <v>9010</v>
      </c>
      <c r="H3133" s="1" t="s">
        <v>9011</v>
      </c>
      <c r="I3133" s="1" t="s">
        <v>36</v>
      </c>
      <c r="J3133" s="3">
        <v>17210.356394974799</v>
      </c>
      <c r="K3133" s="1">
        <v>440</v>
      </c>
      <c r="L3133" s="1" t="s">
        <v>37</v>
      </c>
      <c r="M3133" s="2">
        <v>44657</v>
      </c>
      <c r="N3133" s="1" t="s">
        <v>48</v>
      </c>
      <c r="O3133" s="1">
        <f>M3133-F3133</f>
        <v>10</v>
      </c>
      <c r="P3133" s="1" t="str">
        <f>IF(B3133&lt;=17,"Teen",
IF(B3133&lt;=25,"Young Adult",
IF(B3133&lt;=35,"Adult",
IF(B3133&lt;=50,"Middle Age","Senior"))))</f>
        <v>Senior</v>
      </c>
      <c r="Q3133" s="3">
        <f>J3133/O3133</f>
        <v>1721.0356394974799</v>
      </c>
      <c r="R3133" s="5">
        <f>IF(B3133&gt;60,1,0)
+ IF(O3133&gt;7,1,0)
+ IF(L3133="Emergency",1,0)
+ IF(T3133="Critical",1,0)</f>
        <v>2</v>
      </c>
      <c r="S3133" s="6" t="str">
        <f>IF(R3133&lt;=1,"Low",
IF(R3133=2,"Medium","High"))</f>
        <v>Medium</v>
      </c>
      <c r="T3133" s="1" t="s">
        <v>71</v>
      </c>
    </row>
    <row r="3134" spans="1:20">
      <c r="A3134" s="1" t="s">
        <v>9012</v>
      </c>
      <c r="B3134" s="1">
        <v>63</v>
      </c>
      <c r="C3134" s="1" t="s">
        <v>21</v>
      </c>
      <c r="D3134" s="1" t="s">
        <v>52</v>
      </c>
      <c r="E3134" s="1" t="s">
        <v>45</v>
      </c>
      <c r="F3134" s="2">
        <v>44647</v>
      </c>
      <c r="G3134" s="1" t="s">
        <v>9013</v>
      </c>
      <c r="H3134" s="1" t="s">
        <v>9014</v>
      </c>
      <c r="I3134" s="1" t="s">
        <v>36</v>
      </c>
      <c r="J3134" s="3">
        <v>32730.6881235744</v>
      </c>
      <c r="K3134" s="1">
        <v>362</v>
      </c>
      <c r="L3134" s="1" t="s">
        <v>37</v>
      </c>
      <c r="M3134" s="2">
        <v>44653</v>
      </c>
      <c r="N3134" s="1" t="s">
        <v>97</v>
      </c>
      <c r="O3134" s="1">
        <f>M3134-F3134</f>
        <v>6</v>
      </c>
      <c r="P3134" s="1" t="str">
        <f>IF(B3134&lt;=17,"Teen",
IF(B3134&lt;=25,"Young Adult",
IF(B3134&lt;=35,"Adult",
IF(B3134&lt;=50,"Middle Age","Senior"))))</f>
        <v>Senior</v>
      </c>
      <c r="Q3134" s="3">
        <f>J3134/O3134</f>
        <v>5455.1146872624004</v>
      </c>
      <c r="R3134" s="5">
        <f>IF(B3134&gt;60,1,0)
+ IF(O3134&gt;7,1,0)
+ IF(L3134="Emergency",1,0)
+ IF(T3134="Critical",1,0)</f>
        <v>1</v>
      </c>
      <c r="S3134" s="6" t="str">
        <f>IF(R3134&lt;=1,"Low",
IF(R3134=2,"Medium","High"))</f>
        <v>Low</v>
      </c>
      <c r="T3134" s="1" t="s">
        <v>49</v>
      </c>
    </row>
    <row r="3135" spans="1:20">
      <c r="A3135" s="1" t="s">
        <v>9015</v>
      </c>
      <c r="B3135" s="1">
        <v>59</v>
      </c>
      <c r="C3135" s="1" t="s">
        <v>21</v>
      </c>
      <c r="D3135" s="1" t="s">
        <v>91</v>
      </c>
      <c r="E3135" s="1" t="s">
        <v>53</v>
      </c>
      <c r="F3135" s="2">
        <v>44647</v>
      </c>
      <c r="G3135" s="1" t="s">
        <v>9016</v>
      </c>
      <c r="H3135" s="1" t="s">
        <v>41</v>
      </c>
      <c r="I3135" s="1" t="s">
        <v>56</v>
      </c>
      <c r="J3135" s="3">
        <v>15450.1818999349</v>
      </c>
      <c r="K3135" s="1">
        <v>384</v>
      </c>
      <c r="L3135" s="1" t="s">
        <v>42</v>
      </c>
      <c r="M3135" s="2">
        <v>44660</v>
      </c>
      <c r="N3135" s="1" t="s">
        <v>97</v>
      </c>
      <c r="O3135" s="1">
        <f>M3135-F3135</f>
        <v>13</v>
      </c>
      <c r="P3135" s="1" t="str">
        <f>IF(B3135&lt;=17,"Teen",
IF(B3135&lt;=25,"Young Adult",
IF(B3135&lt;=35,"Adult",
IF(B3135&lt;=50,"Middle Age","Senior"))))</f>
        <v>Senior</v>
      </c>
      <c r="Q3135" s="3">
        <f>J3135/O3135</f>
        <v>1188.4755307642231</v>
      </c>
      <c r="R3135" s="5">
        <f>IF(B3135&gt;60,1,0)
+ IF(O3135&gt;7,1,0)
+ IF(L3135="Emergency",1,0)
+ IF(T3135="Critical",1,0)</f>
        <v>2</v>
      </c>
      <c r="S3135" s="6" t="str">
        <f>IF(R3135&lt;=1,"Low",
IF(R3135=2,"Medium","High"))</f>
        <v>Medium</v>
      </c>
      <c r="T3135" s="1" t="s">
        <v>29</v>
      </c>
    </row>
    <row r="3136" spans="1:20">
      <c r="A3136" s="1" t="s">
        <v>9017</v>
      </c>
      <c r="B3136" s="1">
        <v>30</v>
      </c>
      <c r="C3136" s="1" t="s">
        <v>51</v>
      </c>
      <c r="D3136" s="1" t="s">
        <v>52</v>
      </c>
      <c r="E3136" s="1" t="s">
        <v>23</v>
      </c>
      <c r="F3136" s="2">
        <v>44647</v>
      </c>
      <c r="G3136" s="1" t="s">
        <v>9018</v>
      </c>
      <c r="H3136" s="1" t="s">
        <v>9019</v>
      </c>
      <c r="I3136" s="1" t="s">
        <v>36</v>
      </c>
      <c r="J3136" s="3">
        <v>16878.059920287102</v>
      </c>
      <c r="K3136" s="1">
        <v>257</v>
      </c>
      <c r="L3136" s="1" t="s">
        <v>42</v>
      </c>
      <c r="M3136" s="2">
        <v>44649</v>
      </c>
      <c r="N3136" s="1" t="s">
        <v>66</v>
      </c>
      <c r="O3136" s="1">
        <f>M3136-F3136</f>
        <v>2</v>
      </c>
      <c r="P3136" s="1" t="str">
        <f>IF(B3136&lt;=17,"Teen",
IF(B3136&lt;=25,"Young Adult",
IF(B3136&lt;=35,"Adult",
IF(B3136&lt;=50,"Middle Age","Senior"))))</f>
        <v>Adult</v>
      </c>
      <c r="Q3136" s="3">
        <f>J3136/O3136</f>
        <v>8439.0299601435509</v>
      </c>
      <c r="R3136" s="5">
        <f>IF(B3136&gt;60,1,0)
+ IF(O3136&gt;7,1,0)
+ IF(L3136="Emergency",1,0)
+ IF(T3136="Critical",1,0)</f>
        <v>1</v>
      </c>
      <c r="S3136" s="6" t="str">
        <f>IF(R3136&lt;=1,"Low",
IF(R3136=2,"Medium","High"))</f>
        <v>Low</v>
      </c>
      <c r="T3136" s="1" t="s">
        <v>71</v>
      </c>
    </row>
    <row r="3137" spans="1:20">
      <c r="A3137" s="1" t="s">
        <v>9020</v>
      </c>
      <c r="B3137" s="1">
        <v>18</v>
      </c>
      <c r="C3137" s="1" t="s">
        <v>21</v>
      </c>
      <c r="D3137" s="1" t="s">
        <v>91</v>
      </c>
      <c r="E3137" s="1" t="s">
        <v>33</v>
      </c>
      <c r="F3137" s="2">
        <v>44647</v>
      </c>
      <c r="G3137" s="1" t="s">
        <v>9021</v>
      </c>
      <c r="H3137" s="1" t="s">
        <v>9022</v>
      </c>
      <c r="I3137" s="1" t="s">
        <v>26</v>
      </c>
      <c r="J3137" s="3">
        <v>27851.9095768814</v>
      </c>
      <c r="K3137" s="1">
        <v>376</v>
      </c>
      <c r="L3137" s="1" t="s">
        <v>42</v>
      </c>
      <c r="M3137" s="2">
        <v>44665</v>
      </c>
      <c r="N3137" s="1" t="s">
        <v>48</v>
      </c>
      <c r="O3137" s="1">
        <f>M3137-F3137</f>
        <v>18</v>
      </c>
      <c r="P3137" s="1" t="str">
        <f>IF(B3137&lt;=17,"Teen",
IF(B3137&lt;=25,"Young Adult",
IF(B3137&lt;=35,"Adult",
IF(B3137&lt;=50,"Middle Age","Senior"))))</f>
        <v>Young Adult</v>
      </c>
      <c r="Q3137" s="3">
        <f>J3137/O3137</f>
        <v>1547.3283098267445</v>
      </c>
      <c r="R3137" s="5">
        <f>IF(B3137&gt;60,1,0)
+ IF(O3137&gt;7,1,0)
+ IF(L3137="Emergency",1,0)
+ IF(T3137="Critical",1,0)</f>
        <v>2</v>
      </c>
      <c r="S3137" s="6" t="str">
        <f>IF(R3137&lt;=1,"Low",
IF(R3137=2,"Medium","High"))</f>
        <v>Medium</v>
      </c>
      <c r="T3137" s="1" t="s">
        <v>29</v>
      </c>
    </row>
    <row r="3138" spans="1:20">
      <c r="A3138" s="1" t="s">
        <v>9023</v>
      </c>
      <c r="B3138" s="1">
        <v>37</v>
      </c>
      <c r="C3138" s="1" t="s">
        <v>21</v>
      </c>
      <c r="D3138" s="1" t="s">
        <v>52</v>
      </c>
      <c r="E3138" s="1" t="s">
        <v>33</v>
      </c>
      <c r="F3138" s="2">
        <v>44646</v>
      </c>
      <c r="G3138" s="1" t="s">
        <v>9024</v>
      </c>
      <c r="H3138" s="1" t="s">
        <v>9025</v>
      </c>
      <c r="I3138" s="1" t="s">
        <v>36</v>
      </c>
      <c r="J3138" s="3">
        <v>27726.725877822901</v>
      </c>
      <c r="K3138" s="1">
        <v>313</v>
      </c>
      <c r="L3138" s="1" t="s">
        <v>27</v>
      </c>
      <c r="M3138" s="2">
        <v>44674</v>
      </c>
      <c r="N3138" s="1" t="s">
        <v>66</v>
      </c>
      <c r="O3138" s="1">
        <f>M3138-F3138</f>
        <v>28</v>
      </c>
      <c r="P3138" s="1" t="str">
        <f>IF(B3138&lt;=17,"Teen",
IF(B3138&lt;=25,"Young Adult",
IF(B3138&lt;=35,"Adult",
IF(B3138&lt;=50,"Middle Age","Senior"))))</f>
        <v>Middle Age</v>
      </c>
      <c r="Q3138" s="3">
        <f>J3138/O3138</f>
        <v>990.24020992224644</v>
      </c>
      <c r="R3138" s="5">
        <f>IF(B3138&gt;60,1,0)
+ IF(O3138&gt;7,1,0)
+ IF(L3138="Emergency",1,0)
+ IF(T3138="Critical",1,0)</f>
        <v>1</v>
      </c>
      <c r="S3138" s="6" t="str">
        <f>IF(R3138&lt;=1,"Low",
IF(R3138=2,"Medium","High"))</f>
        <v>Low</v>
      </c>
      <c r="T3138" s="1" t="s">
        <v>29</v>
      </c>
    </row>
    <row r="3139" spans="1:20">
      <c r="A3139" s="1" t="s">
        <v>9026</v>
      </c>
      <c r="B3139" s="1">
        <v>51</v>
      </c>
      <c r="C3139" s="1" t="s">
        <v>51</v>
      </c>
      <c r="D3139" s="1" t="s">
        <v>62</v>
      </c>
      <c r="E3139" s="1" t="s">
        <v>53</v>
      </c>
      <c r="F3139" s="2">
        <v>44646</v>
      </c>
      <c r="G3139" s="1" t="s">
        <v>9027</v>
      </c>
      <c r="H3139" s="1" t="s">
        <v>9028</v>
      </c>
      <c r="I3139" s="1" t="s">
        <v>26</v>
      </c>
      <c r="J3139" s="3">
        <v>37037.092037253104</v>
      </c>
      <c r="K3139" s="1">
        <v>473</v>
      </c>
      <c r="L3139" s="1" t="s">
        <v>37</v>
      </c>
      <c r="M3139" s="2">
        <v>44671</v>
      </c>
      <c r="N3139" s="1" t="s">
        <v>97</v>
      </c>
      <c r="O3139" s="1">
        <f>M3139-F3139</f>
        <v>25</v>
      </c>
      <c r="P3139" s="1" t="str">
        <f>IF(B3139&lt;=17,"Teen",
IF(B3139&lt;=25,"Young Adult",
IF(B3139&lt;=35,"Adult",
IF(B3139&lt;=50,"Middle Age","Senior"))))</f>
        <v>Senior</v>
      </c>
      <c r="Q3139" s="3">
        <f>J3139/O3139</f>
        <v>1481.4836814901241</v>
      </c>
      <c r="R3139" s="5">
        <f>IF(B3139&gt;60,1,0)
+ IF(O3139&gt;7,1,0)
+ IF(L3139="Emergency",1,0)
+ IF(T3139="Critical",1,0)</f>
        <v>1</v>
      </c>
      <c r="S3139" s="6" t="str">
        <f>IF(R3139&lt;=1,"Low",
IF(R3139=2,"Medium","High"))</f>
        <v>Low</v>
      </c>
      <c r="T3139" s="1" t="s">
        <v>71</v>
      </c>
    </row>
    <row r="3140" spans="1:20">
      <c r="A3140" s="1" t="s">
        <v>9029</v>
      </c>
      <c r="B3140" s="1">
        <v>29</v>
      </c>
      <c r="C3140" s="1" t="s">
        <v>21</v>
      </c>
      <c r="D3140" s="1" t="s">
        <v>73</v>
      </c>
      <c r="E3140" s="1" t="s">
        <v>23</v>
      </c>
      <c r="F3140" s="2">
        <v>44646</v>
      </c>
      <c r="G3140" s="1" t="s">
        <v>9030</v>
      </c>
      <c r="H3140" s="1" t="s">
        <v>9031</v>
      </c>
      <c r="I3140" s="1" t="s">
        <v>65</v>
      </c>
      <c r="J3140" s="3">
        <v>34517.935654574801</v>
      </c>
      <c r="K3140" s="1">
        <v>164</v>
      </c>
      <c r="L3140" s="1" t="s">
        <v>27</v>
      </c>
      <c r="M3140" s="2">
        <v>44672</v>
      </c>
      <c r="N3140" s="1" t="s">
        <v>38</v>
      </c>
      <c r="O3140" s="1">
        <f>M3140-F3140</f>
        <v>26</v>
      </c>
      <c r="P3140" s="1" t="str">
        <f>IF(B3140&lt;=17,"Teen",
IF(B3140&lt;=25,"Young Adult",
IF(B3140&lt;=35,"Adult",
IF(B3140&lt;=50,"Middle Age","Senior"))))</f>
        <v>Adult</v>
      </c>
      <c r="Q3140" s="3">
        <f>J3140/O3140</f>
        <v>1327.6129097913386</v>
      </c>
      <c r="R3140" s="5">
        <f>IF(B3140&gt;60,1,0)
+ IF(O3140&gt;7,1,0)
+ IF(L3140="Emergency",1,0)
+ IF(T3140="Critical",1,0)</f>
        <v>1</v>
      </c>
      <c r="S3140" s="6" t="str">
        <f>IF(R3140&lt;=1,"Low",
IF(R3140=2,"Medium","High"))</f>
        <v>Low</v>
      </c>
      <c r="T3140" s="1" t="s">
        <v>71</v>
      </c>
    </row>
    <row r="3141" spans="1:20">
      <c r="A3141" s="1" t="s">
        <v>9032</v>
      </c>
      <c r="B3141" s="1">
        <v>41</v>
      </c>
      <c r="C3141" s="1" t="s">
        <v>51</v>
      </c>
      <c r="D3141" s="1" t="s">
        <v>32</v>
      </c>
      <c r="E3141" s="1" t="s">
        <v>84</v>
      </c>
      <c r="F3141" s="2">
        <v>44646</v>
      </c>
      <c r="G3141" s="1" t="s">
        <v>4811</v>
      </c>
      <c r="H3141" s="1" t="s">
        <v>9033</v>
      </c>
      <c r="I3141" s="1" t="s">
        <v>36</v>
      </c>
      <c r="J3141" s="3">
        <v>15571.2764395961</v>
      </c>
      <c r="K3141" s="1">
        <v>146</v>
      </c>
      <c r="L3141" s="1" t="s">
        <v>27</v>
      </c>
      <c r="M3141" s="2">
        <v>44656</v>
      </c>
      <c r="N3141" s="1" t="s">
        <v>38</v>
      </c>
      <c r="O3141" s="1">
        <f>M3141-F3141</f>
        <v>10</v>
      </c>
      <c r="P3141" s="1" t="str">
        <f>IF(B3141&lt;=17,"Teen",
IF(B3141&lt;=25,"Young Adult",
IF(B3141&lt;=35,"Adult",
IF(B3141&lt;=50,"Middle Age","Senior"))))</f>
        <v>Middle Age</v>
      </c>
      <c r="Q3141" s="3">
        <f>J3141/O3141</f>
        <v>1557.1276439596099</v>
      </c>
      <c r="R3141" s="5">
        <f>IF(B3141&gt;60,1,0)
+ IF(O3141&gt;7,1,0)
+ IF(L3141="Emergency",1,0)
+ IF(T3141="Critical",1,0)</f>
        <v>1</v>
      </c>
      <c r="S3141" s="6" t="str">
        <f>IF(R3141&lt;=1,"Low",
IF(R3141=2,"Medium","High"))</f>
        <v>Low</v>
      </c>
      <c r="T3141" s="1" t="s">
        <v>71</v>
      </c>
    </row>
    <row r="3142" spans="1:20">
      <c r="A3142" s="1" t="s">
        <v>9034</v>
      </c>
      <c r="B3142" s="1">
        <v>45</v>
      </c>
      <c r="C3142" s="1" t="s">
        <v>21</v>
      </c>
      <c r="D3142" s="1" t="s">
        <v>91</v>
      </c>
      <c r="E3142" s="1" t="s">
        <v>45</v>
      </c>
      <c r="F3142" s="2">
        <v>44646</v>
      </c>
      <c r="G3142" s="1" t="s">
        <v>9035</v>
      </c>
      <c r="H3142" s="1" t="s">
        <v>9036</v>
      </c>
      <c r="I3142" s="1" t="s">
        <v>36</v>
      </c>
      <c r="J3142" s="3">
        <v>28551.288189323201</v>
      </c>
      <c r="K3142" s="1">
        <v>205</v>
      </c>
      <c r="L3142" s="1" t="s">
        <v>27</v>
      </c>
      <c r="M3142" s="2">
        <v>44663</v>
      </c>
      <c r="N3142" s="1" t="s">
        <v>97</v>
      </c>
      <c r="O3142" s="1">
        <f>M3142-F3142</f>
        <v>17</v>
      </c>
      <c r="P3142" s="1" t="str">
        <f>IF(B3142&lt;=17,"Teen",
IF(B3142&lt;=25,"Young Adult",
IF(B3142&lt;=35,"Adult",
IF(B3142&lt;=50,"Middle Age","Senior"))))</f>
        <v>Middle Age</v>
      </c>
      <c r="Q3142" s="3">
        <f>J3142/O3142</f>
        <v>1679.4875405484236</v>
      </c>
      <c r="R3142" s="5">
        <f>IF(B3142&gt;60,1,0)
+ IF(O3142&gt;7,1,0)
+ IF(L3142="Emergency",1,0)
+ IF(T3142="Critical",1,0)</f>
        <v>1</v>
      </c>
      <c r="S3142" s="6" t="str">
        <f>IF(R3142&lt;=1,"Low",
IF(R3142=2,"Medium","High"))</f>
        <v>Low</v>
      </c>
      <c r="T3142" s="1" t="s">
        <v>71</v>
      </c>
    </row>
    <row r="3143" spans="1:20">
      <c r="A3143" s="1" t="s">
        <v>9037</v>
      </c>
      <c r="B3143" s="1">
        <v>19</v>
      </c>
      <c r="C3143" s="1" t="s">
        <v>51</v>
      </c>
      <c r="D3143" s="1" t="s">
        <v>44</v>
      </c>
      <c r="E3143" s="1" t="s">
        <v>74</v>
      </c>
      <c r="F3143" s="2">
        <v>44646</v>
      </c>
      <c r="G3143" s="1" t="s">
        <v>9038</v>
      </c>
      <c r="H3143" s="1" t="s">
        <v>9039</v>
      </c>
      <c r="I3143" s="1" t="s">
        <v>60</v>
      </c>
      <c r="J3143" s="3">
        <v>7796.3113864344496</v>
      </c>
      <c r="K3143" s="1">
        <v>241</v>
      </c>
      <c r="L3143" s="1" t="s">
        <v>27</v>
      </c>
      <c r="M3143" s="2">
        <v>44651</v>
      </c>
      <c r="N3143" s="1" t="s">
        <v>28</v>
      </c>
      <c r="O3143" s="1">
        <f>M3143-F3143</f>
        <v>5</v>
      </c>
      <c r="P3143" s="1" t="str">
        <f>IF(B3143&lt;=17,"Teen",
IF(B3143&lt;=25,"Young Adult",
IF(B3143&lt;=35,"Adult",
IF(B3143&lt;=50,"Middle Age","Senior"))))</f>
        <v>Young Adult</v>
      </c>
      <c r="Q3143" s="3">
        <f>J3143/O3143</f>
        <v>1559.2622772868899</v>
      </c>
      <c r="R3143" s="5">
        <f>IF(B3143&gt;60,1,0)
+ IF(O3143&gt;7,1,0)
+ IF(L3143="Emergency",1,0)
+ IF(T3143="Critical",1,0)</f>
        <v>0</v>
      </c>
      <c r="S3143" s="6" t="str">
        <f>IF(R3143&lt;=1,"Low",
IF(R3143=2,"Medium","High"))</f>
        <v>Low</v>
      </c>
      <c r="T3143" s="1" t="s">
        <v>49</v>
      </c>
    </row>
    <row r="3144" spans="1:20">
      <c r="A3144" s="1" t="s">
        <v>9040</v>
      </c>
      <c r="B3144" s="1">
        <v>66</v>
      </c>
      <c r="C3144" s="1" t="s">
        <v>51</v>
      </c>
      <c r="D3144" s="1" t="s">
        <v>22</v>
      </c>
      <c r="E3144" s="1" t="s">
        <v>84</v>
      </c>
      <c r="F3144" s="2">
        <v>44645</v>
      </c>
      <c r="G3144" s="1" t="s">
        <v>9041</v>
      </c>
      <c r="H3144" s="1" t="s">
        <v>8943</v>
      </c>
      <c r="I3144" s="1" t="s">
        <v>36</v>
      </c>
      <c r="J3144" s="3">
        <v>35415.682226921097</v>
      </c>
      <c r="K3144" s="1">
        <v>344</v>
      </c>
      <c r="L3144" s="1" t="s">
        <v>37</v>
      </c>
      <c r="M3144" s="2">
        <v>44655</v>
      </c>
      <c r="N3144" s="1" t="s">
        <v>28</v>
      </c>
      <c r="O3144" s="1">
        <f>M3144-F3144</f>
        <v>10</v>
      </c>
      <c r="P3144" s="1" t="str">
        <f>IF(B3144&lt;=17,"Teen",
IF(B3144&lt;=25,"Young Adult",
IF(B3144&lt;=35,"Adult",
IF(B3144&lt;=50,"Middle Age","Senior"))))</f>
        <v>Senior</v>
      </c>
      <c r="Q3144" s="3">
        <f>J3144/O3144</f>
        <v>3541.5682226921099</v>
      </c>
      <c r="R3144" s="5">
        <f>IF(B3144&gt;60,1,0)
+ IF(O3144&gt;7,1,0)
+ IF(L3144="Emergency",1,0)
+ IF(T3144="Critical",1,0)</f>
        <v>2</v>
      </c>
      <c r="S3144" s="6" t="str">
        <f>IF(R3144&lt;=1,"Low",
IF(R3144=2,"Medium","High"))</f>
        <v>Medium</v>
      </c>
      <c r="T3144" s="1" t="s">
        <v>71</v>
      </c>
    </row>
    <row r="3145" spans="1:20">
      <c r="A3145" s="1" t="s">
        <v>9042</v>
      </c>
      <c r="B3145" s="1">
        <v>69</v>
      </c>
      <c r="C3145" s="1" t="s">
        <v>51</v>
      </c>
      <c r="D3145" s="1" t="s">
        <v>22</v>
      </c>
      <c r="E3145" s="1" t="s">
        <v>33</v>
      </c>
      <c r="F3145" s="2">
        <v>44645</v>
      </c>
      <c r="G3145" s="1" t="s">
        <v>9043</v>
      </c>
      <c r="H3145" s="1" t="s">
        <v>9044</v>
      </c>
      <c r="I3145" s="1" t="s">
        <v>60</v>
      </c>
      <c r="J3145" s="3">
        <v>22918.081572843301</v>
      </c>
      <c r="K3145" s="1">
        <v>210</v>
      </c>
      <c r="L3145" s="1" t="s">
        <v>37</v>
      </c>
      <c r="M3145" s="2">
        <v>44649</v>
      </c>
      <c r="N3145" s="1" t="s">
        <v>66</v>
      </c>
      <c r="O3145" s="1">
        <f>M3145-F3145</f>
        <v>4</v>
      </c>
      <c r="P3145" s="1" t="str">
        <f>IF(B3145&lt;=17,"Teen",
IF(B3145&lt;=25,"Young Adult",
IF(B3145&lt;=35,"Adult",
IF(B3145&lt;=50,"Middle Age","Senior"))))</f>
        <v>Senior</v>
      </c>
      <c r="Q3145" s="3">
        <f>J3145/O3145</f>
        <v>5729.5203932108252</v>
      </c>
      <c r="R3145" s="5">
        <f>IF(B3145&gt;60,1,0)
+ IF(O3145&gt;7,1,0)
+ IF(L3145="Emergency",1,0)
+ IF(T3145="Critical",1,0)</f>
        <v>1</v>
      </c>
      <c r="S3145" s="6" t="str">
        <f>IF(R3145&lt;=1,"Low",
IF(R3145=2,"Medium","High"))</f>
        <v>Low</v>
      </c>
      <c r="T3145" s="1" t="s">
        <v>29</v>
      </c>
    </row>
    <row r="3146" spans="1:20">
      <c r="A3146" s="1" t="s">
        <v>9045</v>
      </c>
      <c r="B3146" s="1">
        <v>59</v>
      </c>
      <c r="C3146" s="1" t="s">
        <v>51</v>
      </c>
      <c r="D3146" s="1" t="s">
        <v>68</v>
      </c>
      <c r="E3146" s="1" t="s">
        <v>53</v>
      </c>
      <c r="F3146" s="2">
        <v>44645</v>
      </c>
      <c r="G3146" s="1" t="s">
        <v>9046</v>
      </c>
      <c r="H3146" s="1" t="s">
        <v>8954</v>
      </c>
      <c r="I3146" s="1" t="s">
        <v>26</v>
      </c>
      <c r="J3146" s="3">
        <v>27280.358469317602</v>
      </c>
      <c r="K3146" s="1">
        <v>422</v>
      </c>
      <c r="L3146" s="1" t="s">
        <v>27</v>
      </c>
      <c r="M3146" s="2">
        <v>44661</v>
      </c>
      <c r="N3146" s="1" t="s">
        <v>66</v>
      </c>
      <c r="O3146" s="1">
        <f>M3146-F3146</f>
        <v>16</v>
      </c>
      <c r="P3146" s="1" t="str">
        <f>IF(B3146&lt;=17,"Teen",
IF(B3146&lt;=25,"Young Adult",
IF(B3146&lt;=35,"Adult",
IF(B3146&lt;=50,"Middle Age","Senior"))))</f>
        <v>Senior</v>
      </c>
      <c r="Q3146" s="3">
        <f>J3146/O3146</f>
        <v>1705.0224043323501</v>
      </c>
      <c r="R3146" s="5">
        <f>IF(B3146&gt;60,1,0)
+ IF(O3146&gt;7,1,0)
+ IF(L3146="Emergency",1,0)
+ IF(T3146="Critical",1,0)</f>
        <v>1</v>
      </c>
      <c r="S3146" s="6" t="str">
        <f>IF(R3146&lt;=1,"Low",
IF(R3146=2,"Medium","High"))</f>
        <v>Low</v>
      </c>
      <c r="T3146" s="1" t="s">
        <v>29</v>
      </c>
    </row>
    <row r="3147" spans="1:20">
      <c r="A3147" s="1" t="s">
        <v>9047</v>
      </c>
      <c r="B3147" s="1">
        <v>84</v>
      </c>
      <c r="C3147" s="1" t="s">
        <v>21</v>
      </c>
      <c r="D3147" s="1" t="s">
        <v>68</v>
      </c>
      <c r="E3147" s="1" t="s">
        <v>45</v>
      </c>
      <c r="F3147" s="2">
        <v>44645</v>
      </c>
      <c r="G3147" s="1" t="s">
        <v>9048</v>
      </c>
      <c r="H3147" s="1" t="s">
        <v>9049</v>
      </c>
      <c r="I3147" s="1" t="s">
        <v>65</v>
      </c>
      <c r="J3147" s="3">
        <v>49209.097952152399</v>
      </c>
      <c r="K3147" s="1">
        <v>380</v>
      </c>
      <c r="L3147" s="1" t="s">
        <v>37</v>
      </c>
      <c r="M3147" s="2">
        <v>44653</v>
      </c>
      <c r="N3147" s="1" t="s">
        <v>66</v>
      </c>
      <c r="O3147" s="1">
        <f>M3147-F3147</f>
        <v>8</v>
      </c>
      <c r="P3147" s="1" t="str">
        <f>IF(B3147&lt;=17,"Teen",
IF(B3147&lt;=25,"Young Adult",
IF(B3147&lt;=35,"Adult",
IF(B3147&lt;=50,"Middle Age","Senior"))))</f>
        <v>Senior</v>
      </c>
      <c r="Q3147" s="3">
        <f>J3147/O3147</f>
        <v>6151.1372440190498</v>
      </c>
      <c r="R3147" s="5">
        <f>IF(B3147&gt;60,1,0)
+ IF(O3147&gt;7,1,0)
+ IF(L3147="Emergency",1,0)
+ IF(T3147="Critical",1,0)</f>
        <v>2</v>
      </c>
      <c r="S3147" s="6" t="str">
        <f>IF(R3147&lt;=1,"Low",
IF(R3147=2,"Medium","High"))</f>
        <v>Medium</v>
      </c>
      <c r="T3147" s="1" t="s">
        <v>29</v>
      </c>
    </row>
    <row r="3148" spans="1:20">
      <c r="A3148" s="1" t="s">
        <v>8536</v>
      </c>
      <c r="B3148" s="1">
        <v>62</v>
      </c>
      <c r="C3148" s="1" t="s">
        <v>21</v>
      </c>
      <c r="D3148" s="1" t="s">
        <v>68</v>
      </c>
      <c r="E3148" s="1" t="s">
        <v>74</v>
      </c>
      <c r="F3148" s="2">
        <v>44645</v>
      </c>
      <c r="G3148" s="1" t="s">
        <v>9050</v>
      </c>
      <c r="H3148" s="1" t="s">
        <v>9051</v>
      </c>
      <c r="I3148" s="1" t="s">
        <v>36</v>
      </c>
      <c r="J3148" s="3">
        <v>8071.7198877392902</v>
      </c>
      <c r="K3148" s="1">
        <v>397</v>
      </c>
      <c r="L3148" s="1" t="s">
        <v>37</v>
      </c>
      <c r="M3148" s="2">
        <v>44670</v>
      </c>
      <c r="N3148" s="1" t="s">
        <v>97</v>
      </c>
      <c r="O3148" s="1">
        <f>M3148-F3148</f>
        <v>25</v>
      </c>
      <c r="P3148" s="1" t="str">
        <f>IF(B3148&lt;=17,"Teen",
IF(B3148&lt;=25,"Young Adult",
IF(B3148&lt;=35,"Adult",
IF(B3148&lt;=50,"Middle Age","Senior"))))</f>
        <v>Senior</v>
      </c>
      <c r="Q3148" s="3">
        <f>J3148/O3148</f>
        <v>322.86879550957161</v>
      </c>
      <c r="R3148" s="5">
        <f>IF(B3148&gt;60,1,0)
+ IF(O3148&gt;7,1,0)
+ IF(L3148="Emergency",1,0)
+ IF(T3148="Critical",1,0)</f>
        <v>2</v>
      </c>
      <c r="S3148" s="6" t="str">
        <f>IF(R3148&lt;=1,"Low",
IF(R3148=2,"Medium","High"))</f>
        <v>Medium</v>
      </c>
      <c r="T3148" s="1" t="s">
        <v>29</v>
      </c>
    </row>
    <row r="3149" spans="1:20">
      <c r="A3149" s="1" t="s">
        <v>9052</v>
      </c>
      <c r="B3149" s="1">
        <v>83</v>
      </c>
      <c r="C3149" s="1" t="s">
        <v>21</v>
      </c>
      <c r="D3149" s="1" t="s">
        <v>73</v>
      </c>
      <c r="E3149" s="1" t="s">
        <v>33</v>
      </c>
      <c r="F3149" s="2">
        <v>44645</v>
      </c>
      <c r="G3149" s="1" t="s">
        <v>9053</v>
      </c>
      <c r="H3149" s="1" t="s">
        <v>9054</v>
      </c>
      <c r="I3149" s="1" t="s">
        <v>26</v>
      </c>
      <c r="J3149" s="3">
        <v>26692.800531825898</v>
      </c>
      <c r="K3149" s="1">
        <v>445</v>
      </c>
      <c r="L3149" s="1" t="s">
        <v>27</v>
      </c>
      <c r="M3149" s="2">
        <v>44668</v>
      </c>
      <c r="N3149" s="1" t="s">
        <v>97</v>
      </c>
      <c r="O3149" s="1">
        <f>M3149-F3149</f>
        <v>23</v>
      </c>
      <c r="P3149" s="1" t="str">
        <f>IF(B3149&lt;=17,"Teen",
IF(B3149&lt;=25,"Young Adult",
IF(B3149&lt;=35,"Adult",
IF(B3149&lt;=50,"Middle Age","Senior"))))</f>
        <v>Senior</v>
      </c>
      <c r="Q3149" s="3">
        <f>J3149/O3149</f>
        <v>1160.5565448619957</v>
      </c>
      <c r="R3149" s="5">
        <f>IF(B3149&gt;60,1,0)
+ IF(O3149&gt;7,1,0)
+ IF(L3149="Emergency",1,0)
+ IF(T3149="Critical",1,0)</f>
        <v>2</v>
      </c>
      <c r="S3149" s="6" t="str">
        <f>IF(R3149&lt;=1,"Low",
IF(R3149=2,"Medium","High"))</f>
        <v>Medium</v>
      </c>
      <c r="T3149" s="1" t="s">
        <v>71</v>
      </c>
    </row>
    <row r="3150" spans="1:20">
      <c r="A3150" s="1" t="s">
        <v>7527</v>
      </c>
      <c r="B3150" s="1">
        <v>59</v>
      </c>
      <c r="C3150" s="1" t="s">
        <v>51</v>
      </c>
      <c r="D3150" s="1" t="s">
        <v>73</v>
      </c>
      <c r="E3150" s="1" t="s">
        <v>74</v>
      </c>
      <c r="F3150" s="2">
        <v>44644</v>
      </c>
      <c r="G3150" s="1" t="s">
        <v>9055</v>
      </c>
      <c r="H3150" s="1" t="s">
        <v>9056</v>
      </c>
      <c r="I3150" s="1" t="s">
        <v>56</v>
      </c>
      <c r="J3150" s="3">
        <v>11837.391382902901</v>
      </c>
      <c r="K3150" s="1">
        <v>439</v>
      </c>
      <c r="L3150" s="1" t="s">
        <v>42</v>
      </c>
      <c r="M3150" s="2">
        <v>44664</v>
      </c>
      <c r="N3150" s="1" t="s">
        <v>66</v>
      </c>
      <c r="O3150" s="1">
        <f>M3150-F3150</f>
        <v>20</v>
      </c>
      <c r="P3150" s="1" t="str">
        <f>IF(B3150&lt;=17,"Teen",
IF(B3150&lt;=25,"Young Adult",
IF(B3150&lt;=35,"Adult",
IF(B3150&lt;=50,"Middle Age","Senior"))))</f>
        <v>Senior</v>
      </c>
      <c r="Q3150" s="3">
        <f>J3150/O3150</f>
        <v>591.86956914514508</v>
      </c>
      <c r="R3150" s="5">
        <f>IF(B3150&gt;60,1,0)
+ IF(O3150&gt;7,1,0)
+ IF(L3150="Emergency",1,0)
+ IF(T3150="Critical",1,0)</f>
        <v>2</v>
      </c>
      <c r="S3150" s="6" t="str">
        <f>IF(R3150&lt;=1,"Low",
IF(R3150=2,"Medium","High"))</f>
        <v>Medium</v>
      </c>
      <c r="T3150" s="1" t="s">
        <v>49</v>
      </c>
    </row>
    <row r="3151" spans="1:20">
      <c r="A3151" s="1" t="s">
        <v>9057</v>
      </c>
      <c r="B3151" s="1">
        <v>43</v>
      </c>
      <c r="C3151" s="1" t="s">
        <v>21</v>
      </c>
      <c r="D3151" s="1" t="s">
        <v>32</v>
      </c>
      <c r="E3151" s="1" t="s">
        <v>74</v>
      </c>
      <c r="F3151" s="2">
        <v>44644</v>
      </c>
      <c r="G3151" s="1" t="s">
        <v>9058</v>
      </c>
      <c r="H3151" s="1" t="s">
        <v>9059</v>
      </c>
      <c r="I3151" s="1" t="s">
        <v>36</v>
      </c>
      <c r="J3151" s="3">
        <v>4284.5977281959103</v>
      </c>
      <c r="K3151" s="1">
        <v>213</v>
      </c>
      <c r="L3151" s="1" t="s">
        <v>37</v>
      </c>
      <c r="M3151" s="2">
        <v>44655</v>
      </c>
      <c r="N3151" s="1" t="s">
        <v>97</v>
      </c>
      <c r="O3151" s="1">
        <f>M3151-F3151</f>
        <v>11</v>
      </c>
      <c r="P3151" s="1" t="str">
        <f>IF(B3151&lt;=17,"Teen",
IF(B3151&lt;=25,"Young Adult",
IF(B3151&lt;=35,"Adult",
IF(B3151&lt;=50,"Middle Age","Senior"))))</f>
        <v>Middle Age</v>
      </c>
      <c r="Q3151" s="3">
        <f>J3151/O3151</f>
        <v>389.50888438144642</v>
      </c>
      <c r="R3151" s="5">
        <f>IF(B3151&gt;60,1,0)
+ IF(O3151&gt;7,1,0)
+ IF(L3151="Emergency",1,0)
+ IF(T3151="Critical",1,0)</f>
        <v>1</v>
      </c>
      <c r="S3151" s="6" t="str">
        <f>IF(R3151&lt;=1,"Low",
IF(R3151=2,"Medium","High"))</f>
        <v>Low</v>
      </c>
      <c r="T3151" s="1" t="s">
        <v>29</v>
      </c>
    </row>
    <row r="3152" spans="1:20">
      <c r="A3152" s="1" t="s">
        <v>9060</v>
      </c>
      <c r="B3152" s="1">
        <v>58</v>
      </c>
      <c r="C3152" s="1" t="s">
        <v>21</v>
      </c>
      <c r="D3152" s="1" t="s">
        <v>44</v>
      </c>
      <c r="E3152" s="1" t="s">
        <v>45</v>
      </c>
      <c r="F3152" s="2">
        <v>44644</v>
      </c>
      <c r="G3152" s="1" t="s">
        <v>9061</v>
      </c>
      <c r="H3152" s="1" t="s">
        <v>9062</v>
      </c>
      <c r="I3152" s="1" t="s">
        <v>60</v>
      </c>
      <c r="J3152" s="3">
        <v>10267.737447330601</v>
      </c>
      <c r="K3152" s="1">
        <v>498</v>
      </c>
      <c r="L3152" s="1" t="s">
        <v>42</v>
      </c>
      <c r="M3152" s="2">
        <v>44669</v>
      </c>
      <c r="N3152" s="1" t="s">
        <v>38</v>
      </c>
      <c r="O3152" s="1">
        <f>M3152-F3152</f>
        <v>25</v>
      </c>
      <c r="P3152" s="1" t="str">
        <f>IF(B3152&lt;=17,"Teen",
IF(B3152&lt;=25,"Young Adult",
IF(B3152&lt;=35,"Adult",
IF(B3152&lt;=50,"Middle Age","Senior"))))</f>
        <v>Senior</v>
      </c>
      <c r="Q3152" s="3">
        <f>J3152/O3152</f>
        <v>410.70949789322401</v>
      </c>
      <c r="R3152" s="5">
        <f>IF(B3152&gt;60,1,0)
+ IF(O3152&gt;7,1,0)
+ IF(L3152="Emergency",1,0)
+ IF(T3152="Critical",1,0)</f>
        <v>2</v>
      </c>
      <c r="S3152" s="6" t="str">
        <f>IF(R3152&lt;=1,"Low",
IF(R3152=2,"Medium","High"))</f>
        <v>Medium</v>
      </c>
      <c r="T3152" s="1" t="s">
        <v>49</v>
      </c>
    </row>
    <row r="3153" spans="1:20">
      <c r="A3153" s="1" t="s">
        <v>9063</v>
      </c>
      <c r="B3153" s="1">
        <v>59</v>
      </c>
      <c r="C3153" s="1" t="s">
        <v>51</v>
      </c>
      <c r="D3153" s="1" t="s">
        <v>22</v>
      </c>
      <c r="E3153" s="1" t="s">
        <v>33</v>
      </c>
      <c r="F3153" s="2">
        <v>44644</v>
      </c>
      <c r="G3153" s="1" t="s">
        <v>9064</v>
      </c>
      <c r="H3153" s="1" t="s">
        <v>9065</v>
      </c>
      <c r="I3153" s="1" t="s">
        <v>36</v>
      </c>
      <c r="J3153" s="3">
        <v>31074.7107538821</v>
      </c>
      <c r="K3153" s="1">
        <v>412</v>
      </c>
      <c r="L3153" s="1" t="s">
        <v>27</v>
      </c>
      <c r="M3153" s="2">
        <v>44671</v>
      </c>
      <c r="N3153" s="1" t="s">
        <v>38</v>
      </c>
      <c r="O3153" s="1">
        <f>M3153-F3153</f>
        <v>27</v>
      </c>
      <c r="P3153" s="1" t="str">
        <f>IF(B3153&lt;=17,"Teen",
IF(B3153&lt;=25,"Young Adult",
IF(B3153&lt;=35,"Adult",
IF(B3153&lt;=50,"Middle Age","Senior"))))</f>
        <v>Senior</v>
      </c>
      <c r="Q3153" s="3">
        <f>J3153/O3153</f>
        <v>1150.9152131067444</v>
      </c>
      <c r="R3153" s="5">
        <f>IF(B3153&gt;60,1,0)
+ IF(O3153&gt;7,1,0)
+ IF(L3153="Emergency",1,0)
+ IF(T3153="Critical",1,0)</f>
        <v>1</v>
      </c>
      <c r="S3153" s="6" t="str">
        <f>IF(R3153&lt;=1,"Low",
IF(R3153=2,"Medium","High"))</f>
        <v>Low</v>
      </c>
      <c r="T3153" s="1" t="s">
        <v>71</v>
      </c>
    </row>
    <row r="3154" spans="1:20">
      <c r="A3154" s="1" t="s">
        <v>9066</v>
      </c>
      <c r="B3154" s="1">
        <v>55</v>
      </c>
      <c r="C3154" s="1" t="s">
        <v>51</v>
      </c>
      <c r="D3154" s="1" t="s">
        <v>62</v>
      </c>
      <c r="E3154" s="1" t="s">
        <v>53</v>
      </c>
      <c r="F3154" s="2">
        <v>44644</v>
      </c>
      <c r="G3154" s="1" t="s">
        <v>9067</v>
      </c>
      <c r="H3154" s="1" t="s">
        <v>9068</v>
      </c>
      <c r="I3154" s="1" t="s">
        <v>26</v>
      </c>
      <c r="J3154" s="3">
        <v>36635.809306552299</v>
      </c>
      <c r="K3154" s="1">
        <v>240</v>
      </c>
      <c r="L3154" s="1" t="s">
        <v>27</v>
      </c>
      <c r="M3154" s="2">
        <v>44658</v>
      </c>
      <c r="N3154" s="1" t="s">
        <v>97</v>
      </c>
      <c r="O3154" s="1">
        <f>M3154-F3154</f>
        <v>14</v>
      </c>
      <c r="P3154" s="1" t="str">
        <f>IF(B3154&lt;=17,"Teen",
IF(B3154&lt;=25,"Young Adult",
IF(B3154&lt;=35,"Adult",
IF(B3154&lt;=50,"Middle Age","Senior"))))</f>
        <v>Senior</v>
      </c>
      <c r="Q3154" s="3">
        <f>J3154/O3154</f>
        <v>2616.8435218965928</v>
      </c>
      <c r="R3154" s="5">
        <f>IF(B3154&gt;60,1,0)
+ IF(O3154&gt;7,1,0)
+ IF(L3154="Emergency",1,0)
+ IF(T3154="Critical",1,0)</f>
        <v>1</v>
      </c>
      <c r="S3154" s="6" t="str">
        <f>IF(R3154&lt;=1,"Low",
IF(R3154=2,"Medium","High"))</f>
        <v>Low</v>
      </c>
      <c r="T3154" s="1" t="s">
        <v>49</v>
      </c>
    </row>
    <row r="3155" spans="1:20">
      <c r="A3155" s="1" t="s">
        <v>9069</v>
      </c>
      <c r="B3155" s="1">
        <v>47</v>
      </c>
      <c r="C3155" s="1" t="s">
        <v>21</v>
      </c>
      <c r="D3155" s="1" t="s">
        <v>91</v>
      </c>
      <c r="E3155" s="1" t="s">
        <v>33</v>
      </c>
      <c r="F3155" s="2">
        <v>44644</v>
      </c>
      <c r="G3155" s="1" t="s">
        <v>9070</v>
      </c>
      <c r="H3155" s="1" t="s">
        <v>1927</v>
      </c>
      <c r="I3155" s="1" t="s">
        <v>36</v>
      </c>
      <c r="J3155" s="3">
        <v>22863.633180661102</v>
      </c>
      <c r="K3155" s="1">
        <v>368</v>
      </c>
      <c r="L3155" s="1" t="s">
        <v>42</v>
      </c>
      <c r="M3155" s="2">
        <v>44648</v>
      </c>
      <c r="N3155" s="1" t="s">
        <v>28</v>
      </c>
      <c r="O3155" s="1">
        <f>M3155-F3155</f>
        <v>4</v>
      </c>
      <c r="P3155" s="1" t="str">
        <f>IF(B3155&lt;=17,"Teen",
IF(B3155&lt;=25,"Young Adult",
IF(B3155&lt;=35,"Adult",
IF(B3155&lt;=50,"Middle Age","Senior"))))</f>
        <v>Middle Age</v>
      </c>
      <c r="Q3155" s="3">
        <f>J3155/O3155</f>
        <v>5715.9082951652754</v>
      </c>
      <c r="R3155" s="5">
        <f>IF(B3155&gt;60,1,0)
+ IF(O3155&gt;7,1,0)
+ IF(L3155="Emergency",1,0)
+ IF(T3155="Critical",1,0)</f>
        <v>1</v>
      </c>
      <c r="S3155" s="6" t="str">
        <f>IF(R3155&lt;=1,"Low",
IF(R3155=2,"Medium","High"))</f>
        <v>Low</v>
      </c>
      <c r="T3155" s="1" t="s">
        <v>29</v>
      </c>
    </row>
    <row r="3156" spans="1:20">
      <c r="A3156" s="1" t="s">
        <v>9071</v>
      </c>
      <c r="B3156" s="1">
        <v>67</v>
      </c>
      <c r="C3156" s="1" t="s">
        <v>21</v>
      </c>
      <c r="D3156" s="1" t="s">
        <v>44</v>
      </c>
      <c r="E3156" s="1" t="s">
        <v>53</v>
      </c>
      <c r="F3156" s="2">
        <v>44643</v>
      </c>
      <c r="G3156" s="1" t="s">
        <v>9072</v>
      </c>
      <c r="H3156" s="1" t="s">
        <v>9073</v>
      </c>
      <c r="I3156" s="1" t="s">
        <v>56</v>
      </c>
      <c r="J3156" s="3">
        <v>32007.352858773302</v>
      </c>
      <c r="K3156" s="1">
        <v>416</v>
      </c>
      <c r="L3156" s="1" t="s">
        <v>27</v>
      </c>
      <c r="M3156" s="2">
        <v>44655</v>
      </c>
      <c r="N3156" s="1" t="s">
        <v>97</v>
      </c>
      <c r="O3156" s="1">
        <f>M3156-F3156</f>
        <v>12</v>
      </c>
      <c r="P3156" s="1" t="str">
        <f>IF(B3156&lt;=17,"Teen",
IF(B3156&lt;=25,"Young Adult",
IF(B3156&lt;=35,"Adult",
IF(B3156&lt;=50,"Middle Age","Senior"))))</f>
        <v>Senior</v>
      </c>
      <c r="Q3156" s="3">
        <f>J3156/O3156</f>
        <v>2667.2794048977753</v>
      </c>
      <c r="R3156" s="5">
        <f>IF(B3156&gt;60,1,0)
+ IF(O3156&gt;7,1,0)
+ IF(L3156="Emergency",1,0)
+ IF(T3156="Critical",1,0)</f>
        <v>2</v>
      </c>
      <c r="S3156" s="6" t="str">
        <f>IF(R3156&lt;=1,"Low",
IF(R3156=2,"Medium","High"))</f>
        <v>Medium</v>
      </c>
      <c r="T3156" s="1" t="s">
        <v>49</v>
      </c>
    </row>
    <row r="3157" spans="1:20">
      <c r="A3157" s="1" t="s">
        <v>9074</v>
      </c>
      <c r="B3157" s="1">
        <v>72</v>
      </c>
      <c r="C3157" s="1" t="s">
        <v>51</v>
      </c>
      <c r="D3157" s="1" t="s">
        <v>62</v>
      </c>
      <c r="E3157" s="1" t="s">
        <v>33</v>
      </c>
      <c r="F3157" s="2">
        <v>44643</v>
      </c>
      <c r="G3157" s="1" t="s">
        <v>9075</v>
      </c>
      <c r="H3157" s="1" t="s">
        <v>9076</v>
      </c>
      <c r="I3157" s="1" t="s">
        <v>36</v>
      </c>
      <c r="J3157" s="3">
        <v>48018.196661026501</v>
      </c>
      <c r="K3157" s="1">
        <v>486</v>
      </c>
      <c r="L3157" s="1" t="s">
        <v>27</v>
      </c>
      <c r="M3157" s="2">
        <v>44668</v>
      </c>
      <c r="N3157" s="1" t="s">
        <v>38</v>
      </c>
      <c r="O3157" s="1">
        <f>M3157-F3157</f>
        <v>25</v>
      </c>
      <c r="P3157" s="1" t="str">
        <f>IF(B3157&lt;=17,"Teen",
IF(B3157&lt;=25,"Young Adult",
IF(B3157&lt;=35,"Adult",
IF(B3157&lt;=50,"Middle Age","Senior"))))</f>
        <v>Senior</v>
      </c>
      <c r="Q3157" s="3">
        <f>J3157/O3157</f>
        <v>1920.7278664410601</v>
      </c>
      <c r="R3157" s="5">
        <f>IF(B3157&gt;60,1,0)
+ IF(O3157&gt;7,1,0)
+ IF(L3157="Emergency",1,0)
+ IF(T3157="Critical",1,0)</f>
        <v>2</v>
      </c>
      <c r="S3157" s="6" t="str">
        <f>IF(R3157&lt;=1,"Low",
IF(R3157=2,"Medium","High"))</f>
        <v>Medium</v>
      </c>
      <c r="T3157" s="1" t="s">
        <v>71</v>
      </c>
    </row>
    <row r="3158" spans="1:20">
      <c r="A3158" s="1" t="s">
        <v>9077</v>
      </c>
      <c r="B3158" s="1">
        <v>43</v>
      </c>
      <c r="C3158" s="1" t="s">
        <v>21</v>
      </c>
      <c r="D3158" s="1" t="s">
        <v>73</v>
      </c>
      <c r="E3158" s="1" t="s">
        <v>74</v>
      </c>
      <c r="F3158" s="2">
        <v>44643</v>
      </c>
      <c r="G3158" s="1" t="s">
        <v>9078</v>
      </c>
      <c r="H3158" s="1" t="s">
        <v>6102</v>
      </c>
      <c r="I3158" s="1" t="s">
        <v>56</v>
      </c>
      <c r="J3158" s="3">
        <v>24717.0731263204</v>
      </c>
      <c r="K3158" s="1">
        <v>153</v>
      </c>
      <c r="L3158" s="1" t="s">
        <v>27</v>
      </c>
      <c r="M3158" s="2">
        <v>44665</v>
      </c>
      <c r="N3158" s="1" t="s">
        <v>28</v>
      </c>
      <c r="O3158" s="1">
        <f>M3158-F3158</f>
        <v>22</v>
      </c>
      <c r="P3158" s="1" t="str">
        <f>IF(B3158&lt;=17,"Teen",
IF(B3158&lt;=25,"Young Adult",
IF(B3158&lt;=35,"Adult",
IF(B3158&lt;=50,"Middle Age","Senior"))))</f>
        <v>Middle Age</v>
      </c>
      <c r="Q3158" s="3">
        <f>J3158/O3158</f>
        <v>1123.5033239236545</v>
      </c>
      <c r="R3158" s="5">
        <f>IF(B3158&gt;60,1,0)
+ IF(O3158&gt;7,1,0)
+ IF(L3158="Emergency",1,0)
+ IF(T3158="Critical",1,0)</f>
        <v>1</v>
      </c>
      <c r="S3158" s="6" t="str">
        <f>IF(R3158&lt;=1,"Low",
IF(R3158=2,"Medium","High"))</f>
        <v>Low</v>
      </c>
      <c r="T3158" s="1" t="s">
        <v>71</v>
      </c>
    </row>
    <row r="3159" spans="1:20">
      <c r="A3159" s="1" t="s">
        <v>9079</v>
      </c>
      <c r="B3159" s="1">
        <v>67</v>
      </c>
      <c r="C3159" s="1" t="s">
        <v>51</v>
      </c>
      <c r="D3159" s="1" t="s">
        <v>22</v>
      </c>
      <c r="E3159" s="1" t="s">
        <v>53</v>
      </c>
      <c r="F3159" s="2">
        <v>44643</v>
      </c>
      <c r="G3159" s="1" t="s">
        <v>9080</v>
      </c>
      <c r="H3159" s="1" t="s">
        <v>1337</v>
      </c>
      <c r="I3159" s="1" t="s">
        <v>60</v>
      </c>
      <c r="J3159" s="3">
        <v>13793.0929401014</v>
      </c>
      <c r="K3159" s="1">
        <v>152</v>
      </c>
      <c r="L3159" s="1" t="s">
        <v>27</v>
      </c>
      <c r="M3159" s="2">
        <v>44664</v>
      </c>
      <c r="N3159" s="1" t="s">
        <v>66</v>
      </c>
      <c r="O3159" s="1">
        <f>M3159-F3159</f>
        <v>21</v>
      </c>
      <c r="P3159" s="1" t="str">
        <f>IF(B3159&lt;=17,"Teen",
IF(B3159&lt;=25,"Young Adult",
IF(B3159&lt;=35,"Adult",
IF(B3159&lt;=50,"Middle Age","Senior"))))</f>
        <v>Senior</v>
      </c>
      <c r="Q3159" s="3">
        <f>J3159/O3159</f>
        <v>656.81394952863809</v>
      </c>
      <c r="R3159" s="5">
        <f>IF(B3159&gt;60,1,0)
+ IF(O3159&gt;7,1,0)
+ IF(L3159="Emergency",1,0)
+ IF(T3159="Critical",1,0)</f>
        <v>2</v>
      </c>
      <c r="S3159" s="6" t="str">
        <f>IF(R3159&lt;=1,"Low",
IF(R3159=2,"Medium","High"))</f>
        <v>Medium</v>
      </c>
      <c r="T3159" s="1" t="s">
        <v>49</v>
      </c>
    </row>
    <row r="3160" spans="1:20">
      <c r="A3160" s="1" t="s">
        <v>9081</v>
      </c>
      <c r="B3160" s="1">
        <v>73</v>
      </c>
      <c r="C3160" s="1" t="s">
        <v>21</v>
      </c>
      <c r="D3160" s="1" t="s">
        <v>62</v>
      </c>
      <c r="E3160" s="1" t="s">
        <v>53</v>
      </c>
      <c r="F3160" s="2">
        <v>44643</v>
      </c>
      <c r="G3160" s="1" t="s">
        <v>3055</v>
      </c>
      <c r="H3160" s="1" t="s">
        <v>9082</v>
      </c>
      <c r="I3160" s="1" t="s">
        <v>60</v>
      </c>
      <c r="J3160" s="3">
        <v>9941.1743763829709</v>
      </c>
      <c r="K3160" s="1">
        <v>394</v>
      </c>
      <c r="L3160" s="1" t="s">
        <v>27</v>
      </c>
      <c r="M3160" s="2">
        <v>44658</v>
      </c>
      <c r="N3160" s="1" t="s">
        <v>97</v>
      </c>
      <c r="O3160" s="1">
        <f>M3160-F3160</f>
        <v>15</v>
      </c>
      <c r="P3160" s="1" t="str">
        <f>IF(B3160&lt;=17,"Teen",
IF(B3160&lt;=25,"Young Adult",
IF(B3160&lt;=35,"Adult",
IF(B3160&lt;=50,"Middle Age","Senior"))))</f>
        <v>Senior</v>
      </c>
      <c r="Q3160" s="3">
        <f>J3160/O3160</f>
        <v>662.74495842553142</v>
      </c>
      <c r="R3160" s="5">
        <f>IF(B3160&gt;60,1,0)
+ IF(O3160&gt;7,1,0)
+ IF(L3160="Emergency",1,0)
+ IF(T3160="Critical",1,0)</f>
        <v>2</v>
      </c>
      <c r="S3160" s="6" t="str">
        <f>IF(R3160&lt;=1,"Low",
IF(R3160=2,"Medium","High"))</f>
        <v>Medium</v>
      </c>
      <c r="T3160" s="1" t="s">
        <v>49</v>
      </c>
    </row>
    <row r="3161" spans="1:20">
      <c r="A3161" s="1" t="s">
        <v>9083</v>
      </c>
      <c r="B3161" s="1">
        <v>69</v>
      </c>
      <c r="C3161" s="1" t="s">
        <v>51</v>
      </c>
      <c r="D3161" s="1" t="s">
        <v>91</v>
      </c>
      <c r="E3161" s="1" t="s">
        <v>53</v>
      </c>
      <c r="F3161" s="2">
        <v>44643</v>
      </c>
      <c r="G3161" s="1" t="s">
        <v>9084</v>
      </c>
      <c r="H3161" s="1" t="s">
        <v>9085</v>
      </c>
      <c r="I3161" s="1" t="s">
        <v>65</v>
      </c>
      <c r="J3161" s="3">
        <v>38826.993484144703</v>
      </c>
      <c r="K3161" s="1">
        <v>191</v>
      </c>
      <c r="L3161" s="1" t="s">
        <v>37</v>
      </c>
      <c r="M3161" s="2">
        <v>44645</v>
      </c>
      <c r="N3161" s="1" t="s">
        <v>97</v>
      </c>
      <c r="O3161" s="1">
        <f>M3161-F3161</f>
        <v>2</v>
      </c>
      <c r="P3161" s="1" t="str">
        <f>IF(B3161&lt;=17,"Teen",
IF(B3161&lt;=25,"Young Adult",
IF(B3161&lt;=35,"Adult",
IF(B3161&lt;=50,"Middle Age","Senior"))))</f>
        <v>Senior</v>
      </c>
      <c r="Q3161" s="3">
        <f>J3161/O3161</f>
        <v>19413.496742072351</v>
      </c>
      <c r="R3161" s="5">
        <f>IF(B3161&gt;60,1,0)
+ IF(O3161&gt;7,1,0)
+ IF(L3161="Emergency",1,0)
+ IF(T3161="Critical",1,0)</f>
        <v>1</v>
      </c>
      <c r="S3161" s="6" t="str">
        <f>IF(R3161&lt;=1,"Low",
IF(R3161=2,"Medium","High"))</f>
        <v>Low</v>
      </c>
      <c r="T3161" s="1" t="s">
        <v>29</v>
      </c>
    </row>
    <row r="3162" spans="1:20">
      <c r="A3162" s="1" t="s">
        <v>9086</v>
      </c>
      <c r="B3162" s="1">
        <v>47</v>
      </c>
      <c r="C3162" s="1" t="s">
        <v>21</v>
      </c>
      <c r="D3162" s="1" t="s">
        <v>62</v>
      </c>
      <c r="E3162" s="1" t="s">
        <v>53</v>
      </c>
      <c r="F3162" s="2">
        <v>44642</v>
      </c>
      <c r="G3162" s="1" t="s">
        <v>1358</v>
      </c>
      <c r="H3162" s="1" t="s">
        <v>9087</v>
      </c>
      <c r="I3162" s="1" t="s">
        <v>60</v>
      </c>
      <c r="J3162" s="3">
        <v>25655.654419715102</v>
      </c>
      <c r="K3162" s="1">
        <v>459</v>
      </c>
      <c r="L3162" s="1" t="s">
        <v>27</v>
      </c>
      <c r="M3162" s="2">
        <v>44666</v>
      </c>
      <c r="N3162" s="1" t="s">
        <v>66</v>
      </c>
      <c r="O3162" s="1">
        <f>M3162-F3162</f>
        <v>24</v>
      </c>
      <c r="P3162" s="1" t="str">
        <f>IF(B3162&lt;=17,"Teen",
IF(B3162&lt;=25,"Young Adult",
IF(B3162&lt;=35,"Adult",
IF(B3162&lt;=50,"Middle Age","Senior"))))</f>
        <v>Middle Age</v>
      </c>
      <c r="Q3162" s="3">
        <f>J3162/O3162</f>
        <v>1068.9856008214626</v>
      </c>
      <c r="R3162" s="5">
        <f>IF(B3162&gt;60,1,0)
+ IF(O3162&gt;7,1,0)
+ IF(L3162="Emergency",1,0)
+ IF(T3162="Critical",1,0)</f>
        <v>1</v>
      </c>
      <c r="S3162" s="6" t="str">
        <f>IF(R3162&lt;=1,"Low",
IF(R3162=2,"Medium","High"))</f>
        <v>Low</v>
      </c>
      <c r="T3162" s="1" t="s">
        <v>71</v>
      </c>
    </row>
    <row r="3163" spans="1:20">
      <c r="A3163" s="1" t="s">
        <v>9088</v>
      </c>
      <c r="B3163" s="1">
        <v>33</v>
      </c>
      <c r="C3163" s="1" t="s">
        <v>51</v>
      </c>
      <c r="D3163" s="1" t="s">
        <v>32</v>
      </c>
      <c r="E3163" s="1" t="s">
        <v>33</v>
      </c>
      <c r="F3163" s="2">
        <v>44642</v>
      </c>
      <c r="G3163" s="1" t="s">
        <v>9089</v>
      </c>
      <c r="H3163" s="1" t="s">
        <v>9090</v>
      </c>
      <c r="I3163" s="1" t="s">
        <v>65</v>
      </c>
      <c r="J3163" s="3">
        <v>14007.126181916599</v>
      </c>
      <c r="K3163" s="1">
        <v>475</v>
      </c>
      <c r="L3163" s="1" t="s">
        <v>37</v>
      </c>
      <c r="M3163" s="2">
        <v>44660</v>
      </c>
      <c r="N3163" s="1" t="s">
        <v>38</v>
      </c>
      <c r="O3163" s="1">
        <f>M3163-F3163</f>
        <v>18</v>
      </c>
      <c r="P3163" s="1" t="str">
        <f>IF(B3163&lt;=17,"Teen",
IF(B3163&lt;=25,"Young Adult",
IF(B3163&lt;=35,"Adult",
IF(B3163&lt;=50,"Middle Age","Senior"))))</f>
        <v>Adult</v>
      </c>
      <c r="Q3163" s="3">
        <f>J3163/O3163</f>
        <v>778.17367677314439</v>
      </c>
      <c r="R3163" s="5">
        <f>IF(B3163&gt;60,1,0)
+ IF(O3163&gt;7,1,0)
+ IF(L3163="Emergency",1,0)
+ IF(T3163="Critical",1,0)</f>
        <v>1</v>
      </c>
      <c r="S3163" s="6" t="str">
        <f>IF(R3163&lt;=1,"Low",
IF(R3163=2,"Medium","High"))</f>
        <v>Low</v>
      </c>
      <c r="T3163" s="1" t="s">
        <v>29</v>
      </c>
    </row>
    <row r="3164" spans="1:20">
      <c r="A3164" s="1" t="s">
        <v>9091</v>
      </c>
      <c r="B3164" s="1">
        <v>68</v>
      </c>
      <c r="C3164" s="1" t="s">
        <v>21</v>
      </c>
      <c r="D3164" s="1" t="s">
        <v>22</v>
      </c>
      <c r="E3164" s="1" t="s">
        <v>45</v>
      </c>
      <c r="F3164" s="2">
        <v>44642</v>
      </c>
      <c r="G3164" s="1" t="s">
        <v>9092</v>
      </c>
      <c r="H3164" s="1" t="s">
        <v>9093</v>
      </c>
      <c r="I3164" s="1" t="s">
        <v>56</v>
      </c>
      <c r="J3164" s="3">
        <v>39389.917548659003</v>
      </c>
      <c r="K3164" s="1">
        <v>466</v>
      </c>
      <c r="L3164" s="1" t="s">
        <v>27</v>
      </c>
      <c r="M3164" s="2">
        <v>44645</v>
      </c>
      <c r="N3164" s="1" t="s">
        <v>66</v>
      </c>
      <c r="O3164" s="1">
        <f>M3164-F3164</f>
        <v>3</v>
      </c>
      <c r="P3164" s="1" t="str">
        <f>IF(B3164&lt;=17,"Teen",
IF(B3164&lt;=25,"Young Adult",
IF(B3164&lt;=35,"Adult",
IF(B3164&lt;=50,"Middle Age","Senior"))))</f>
        <v>Senior</v>
      </c>
      <c r="Q3164" s="3">
        <f>J3164/O3164</f>
        <v>13129.972516219668</v>
      </c>
      <c r="R3164" s="5">
        <f>IF(B3164&gt;60,1,0)
+ IF(O3164&gt;7,1,0)
+ IF(L3164="Emergency",1,0)
+ IF(T3164="Critical",1,0)</f>
        <v>1</v>
      </c>
      <c r="S3164" s="6" t="str">
        <f>IF(R3164&lt;=1,"Low",
IF(R3164=2,"Medium","High"))</f>
        <v>Low</v>
      </c>
      <c r="T3164" s="1" t="s">
        <v>49</v>
      </c>
    </row>
    <row r="3165" spans="1:20">
      <c r="A3165" s="1" t="s">
        <v>9094</v>
      </c>
      <c r="B3165" s="1">
        <v>74</v>
      </c>
      <c r="C3165" s="1" t="s">
        <v>21</v>
      </c>
      <c r="D3165" s="1" t="s">
        <v>91</v>
      </c>
      <c r="E3165" s="1" t="s">
        <v>53</v>
      </c>
      <c r="F3165" s="2">
        <v>44641</v>
      </c>
      <c r="G3165" s="1" t="s">
        <v>9095</v>
      </c>
      <c r="H3165" s="1" t="s">
        <v>9096</v>
      </c>
      <c r="I3165" s="1" t="s">
        <v>60</v>
      </c>
      <c r="J3165" s="3">
        <v>9548.4011594508502</v>
      </c>
      <c r="K3165" s="1">
        <v>384</v>
      </c>
      <c r="L3165" s="1" t="s">
        <v>42</v>
      </c>
      <c r="M3165" s="2">
        <v>44670</v>
      </c>
      <c r="N3165" s="1" t="s">
        <v>28</v>
      </c>
      <c r="O3165" s="1">
        <f>M3165-F3165</f>
        <v>29</v>
      </c>
      <c r="P3165" s="1" t="str">
        <f>IF(B3165&lt;=17,"Teen",
IF(B3165&lt;=25,"Young Adult",
IF(B3165&lt;=35,"Adult",
IF(B3165&lt;=50,"Middle Age","Senior"))))</f>
        <v>Senior</v>
      </c>
      <c r="Q3165" s="3">
        <f>J3165/O3165</f>
        <v>329.25521239485693</v>
      </c>
      <c r="R3165" s="5">
        <f>IF(B3165&gt;60,1,0)
+ IF(O3165&gt;7,1,0)
+ IF(L3165="Emergency",1,0)
+ IF(T3165="Critical",1,0)</f>
        <v>3</v>
      </c>
      <c r="S3165" s="6" t="str">
        <f>IF(R3165&lt;=1,"Low",
IF(R3165=2,"Medium","High"))</f>
        <v>High</v>
      </c>
      <c r="T3165" s="1" t="s">
        <v>71</v>
      </c>
    </row>
    <row r="3166" spans="1:20">
      <c r="A3166" s="1" t="s">
        <v>9097</v>
      </c>
      <c r="B3166" s="1">
        <v>36</v>
      </c>
      <c r="C3166" s="1" t="s">
        <v>51</v>
      </c>
      <c r="D3166" s="1" t="s">
        <v>52</v>
      </c>
      <c r="E3166" s="1" t="s">
        <v>53</v>
      </c>
      <c r="F3166" s="2">
        <v>44641</v>
      </c>
      <c r="G3166" s="1" t="s">
        <v>9098</v>
      </c>
      <c r="H3166" s="1" t="s">
        <v>9099</v>
      </c>
      <c r="I3166" s="1" t="s">
        <v>56</v>
      </c>
      <c r="J3166" s="3">
        <v>11523.996974043799</v>
      </c>
      <c r="K3166" s="1">
        <v>319</v>
      </c>
      <c r="L3166" s="1" t="s">
        <v>37</v>
      </c>
      <c r="M3166" s="2">
        <v>44647</v>
      </c>
      <c r="N3166" s="1" t="s">
        <v>97</v>
      </c>
      <c r="O3166" s="1">
        <f>M3166-F3166</f>
        <v>6</v>
      </c>
      <c r="P3166" s="1" t="str">
        <f>IF(B3166&lt;=17,"Teen",
IF(B3166&lt;=25,"Young Adult",
IF(B3166&lt;=35,"Adult",
IF(B3166&lt;=50,"Middle Age","Senior"))))</f>
        <v>Middle Age</v>
      </c>
      <c r="Q3166" s="3">
        <f>J3166/O3166</f>
        <v>1920.6661623406333</v>
      </c>
      <c r="R3166" s="5">
        <f>IF(B3166&gt;60,1,0)
+ IF(O3166&gt;7,1,0)
+ IF(L3166="Emergency",1,0)
+ IF(T3166="Critical",1,0)</f>
        <v>0</v>
      </c>
      <c r="S3166" s="6" t="str">
        <f>IF(R3166&lt;=1,"Low",
IF(R3166=2,"Medium","High"))</f>
        <v>Low</v>
      </c>
      <c r="T3166" s="1" t="s">
        <v>71</v>
      </c>
    </row>
    <row r="3167" spans="1:20">
      <c r="A3167" s="1" t="s">
        <v>9100</v>
      </c>
      <c r="B3167" s="1">
        <v>58</v>
      </c>
      <c r="C3167" s="1" t="s">
        <v>51</v>
      </c>
      <c r="D3167" s="1" t="s">
        <v>44</v>
      </c>
      <c r="E3167" s="1" t="s">
        <v>23</v>
      </c>
      <c r="F3167" s="2">
        <v>44641</v>
      </c>
      <c r="G3167" s="1" t="s">
        <v>9101</v>
      </c>
      <c r="H3167" s="1" t="s">
        <v>9102</v>
      </c>
      <c r="I3167" s="1" t="s">
        <v>60</v>
      </c>
      <c r="J3167" s="3">
        <v>26535.500058773501</v>
      </c>
      <c r="K3167" s="1">
        <v>191</v>
      </c>
      <c r="L3167" s="1" t="s">
        <v>27</v>
      </c>
      <c r="M3167" s="2">
        <v>44648</v>
      </c>
      <c r="N3167" s="1" t="s">
        <v>48</v>
      </c>
      <c r="O3167" s="1">
        <f>M3167-F3167</f>
        <v>7</v>
      </c>
      <c r="P3167" s="1" t="str">
        <f>IF(B3167&lt;=17,"Teen",
IF(B3167&lt;=25,"Young Adult",
IF(B3167&lt;=35,"Adult",
IF(B3167&lt;=50,"Middle Age","Senior"))))</f>
        <v>Senior</v>
      </c>
      <c r="Q3167" s="3">
        <f>J3167/O3167</f>
        <v>3790.7857226819287</v>
      </c>
      <c r="R3167" s="5">
        <f>IF(B3167&gt;60,1,0)
+ IF(O3167&gt;7,1,0)
+ IF(L3167="Emergency",1,0)
+ IF(T3167="Critical",1,0)</f>
        <v>0</v>
      </c>
      <c r="S3167" s="6" t="str">
        <f>IF(R3167&lt;=1,"Low",
IF(R3167=2,"Medium","High"))</f>
        <v>Low</v>
      </c>
      <c r="T3167" s="1" t="s">
        <v>29</v>
      </c>
    </row>
    <row r="3168" spans="1:20">
      <c r="A3168" s="1" t="s">
        <v>9103</v>
      </c>
      <c r="B3168" s="1">
        <v>73</v>
      </c>
      <c r="C3168" s="1" t="s">
        <v>51</v>
      </c>
      <c r="D3168" s="1" t="s">
        <v>44</v>
      </c>
      <c r="E3168" s="1" t="s">
        <v>33</v>
      </c>
      <c r="F3168" s="2">
        <v>44641</v>
      </c>
      <c r="G3168" s="1" t="s">
        <v>9104</v>
      </c>
      <c r="H3168" s="1" t="s">
        <v>9105</v>
      </c>
      <c r="I3168" s="1" t="s">
        <v>56</v>
      </c>
      <c r="J3168" s="3">
        <v>9835.4496886765792</v>
      </c>
      <c r="K3168" s="1">
        <v>234</v>
      </c>
      <c r="L3168" s="1" t="s">
        <v>27</v>
      </c>
      <c r="M3168" s="2">
        <v>44656</v>
      </c>
      <c r="N3168" s="1" t="s">
        <v>38</v>
      </c>
      <c r="O3168" s="1">
        <f>M3168-F3168</f>
        <v>15</v>
      </c>
      <c r="P3168" s="1" t="str">
        <f>IF(B3168&lt;=17,"Teen",
IF(B3168&lt;=25,"Young Adult",
IF(B3168&lt;=35,"Adult",
IF(B3168&lt;=50,"Middle Age","Senior"))))</f>
        <v>Senior</v>
      </c>
      <c r="Q3168" s="3">
        <f>J3168/O3168</f>
        <v>655.69664591177195</v>
      </c>
      <c r="R3168" s="5">
        <f>IF(B3168&gt;60,1,0)
+ IF(O3168&gt;7,1,0)
+ IF(L3168="Emergency",1,0)
+ IF(T3168="Critical",1,0)</f>
        <v>2</v>
      </c>
      <c r="S3168" s="6" t="str">
        <f>IF(R3168&lt;=1,"Low",
IF(R3168=2,"Medium","High"))</f>
        <v>Medium</v>
      </c>
      <c r="T3168" s="1" t="s">
        <v>49</v>
      </c>
    </row>
    <row r="3169" spans="1:20">
      <c r="A3169" s="1" t="s">
        <v>9106</v>
      </c>
      <c r="B3169" s="1">
        <v>23</v>
      </c>
      <c r="C3169" s="1" t="s">
        <v>51</v>
      </c>
      <c r="D3169" s="1" t="s">
        <v>62</v>
      </c>
      <c r="E3169" s="1" t="s">
        <v>84</v>
      </c>
      <c r="F3169" s="2">
        <v>44640</v>
      </c>
      <c r="G3169" s="1" t="s">
        <v>9107</v>
      </c>
      <c r="H3169" s="1" t="s">
        <v>9108</v>
      </c>
      <c r="I3169" s="1" t="s">
        <v>56</v>
      </c>
      <c r="J3169" s="3">
        <v>42573.0171911262</v>
      </c>
      <c r="K3169" s="1">
        <v>110</v>
      </c>
      <c r="L3169" s="1" t="s">
        <v>37</v>
      </c>
      <c r="M3169" s="2">
        <v>44652</v>
      </c>
      <c r="N3169" s="1" t="s">
        <v>48</v>
      </c>
      <c r="O3169" s="1">
        <f>M3169-F3169</f>
        <v>12</v>
      </c>
      <c r="P3169" s="1" t="str">
        <f>IF(B3169&lt;=17,"Teen",
IF(B3169&lt;=25,"Young Adult",
IF(B3169&lt;=35,"Adult",
IF(B3169&lt;=50,"Middle Age","Senior"))))</f>
        <v>Young Adult</v>
      </c>
      <c r="Q3169" s="3">
        <f>J3169/O3169</f>
        <v>3547.75143259385</v>
      </c>
      <c r="R3169" s="5">
        <f>IF(B3169&gt;60,1,0)
+ IF(O3169&gt;7,1,0)
+ IF(L3169="Emergency",1,0)
+ IF(T3169="Critical",1,0)</f>
        <v>1</v>
      </c>
      <c r="S3169" s="6" t="str">
        <f>IF(R3169&lt;=1,"Low",
IF(R3169=2,"Medium","High"))</f>
        <v>Low</v>
      </c>
      <c r="T3169" s="1" t="s">
        <v>71</v>
      </c>
    </row>
    <row r="3170" spans="1:20">
      <c r="A3170" s="1" t="s">
        <v>9109</v>
      </c>
      <c r="B3170" s="1">
        <v>20</v>
      </c>
      <c r="C3170" s="1" t="s">
        <v>51</v>
      </c>
      <c r="D3170" s="1" t="s">
        <v>32</v>
      </c>
      <c r="E3170" s="1" t="s">
        <v>74</v>
      </c>
      <c r="F3170" s="2">
        <v>44640</v>
      </c>
      <c r="G3170" s="1" t="s">
        <v>9110</v>
      </c>
      <c r="H3170" s="1" t="s">
        <v>9111</v>
      </c>
      <c r="I3170" s="1" t="s">
        <v>65</v>
      </c>
      <c r="J3170" s="3">
        <v>49904.302117735002</v>
      </c>
      <c r="K3170" s="1">
        <v>397</v>
      </c>
      <c r="L3170" s="1" t="s">
        <v>42</v>
      </c>
      <c r="M3170" s="2">
        <v>44649</v>
      </c>
      <c r="N3170" s="1" t="s">
        <v>97</v>
      </c>
      <c r="O3170" s="1">
        <f>M3170-F3170</f>
        <v>9</v>
      </c>
      <c r="P3170" s="1" t="str">
        <f>IF(B3170&lt;=17,"Teen",
IF(B3170&lt;=25,"Young Adult",
IF(B3170&lt;=35,"Adult",
IF(B3170&lt;=50,"Middle Age","Senior"))))</f>
        <v>Young Adult</v>
      </c>
      <c r="Q3170" s="3">
        <f>J3170/O3170</f>
        <v>5544.9224575261114</v>
      </c>
      <c r="R3170" s="5">
        <f>IF(B3170&gt;60,1,0)
+ IF(O3170&gt;7,1,0)
+ IF(L3170="Emergency",1,0)
+ IF(T3170="Critical",1,0)</f>
        <v>2</v>
      </c>
      <c r="S3170" s="6" t="str">
        <f>IF(R3170&lt;=1,"Low",
IF(R3170=2,"Medium","High"))</f>
        <v>Medium</v>
      </c>
      <c r="T3170" s="1" t="s">
        <v>29</v>
      </c>
    </row>
    <row r="3171" spans="1:20">
      <c r="A3171" s="1" t="s">
        <v>9112</v>
      </c>
      <c r="B3171" s="1">
        <v>65</v>
      </c>
      <c r="C3171" s="1" t="s">
        <v>21</v>
      </c>
      <c r="D3171" s="1" t="s">
        <v>68</v>
      </c>
      <c r="E3171" s="1" t="s">
        <v>33</v>
      </c>
      <c r="F3171" s="2">
        <v>44640</v>
      </c>
      <c r="G3171" s="1" t="s">
        <v>9113</v>
      </c>
      <c r="H3171" s="1" t="s">
        <v>9114</v>
      </c>
      <c r="I3171" s="1" t="s">
        <v>36</v>
      </c>
      <c r="J3171" s="3">
        <v>42758.979596503901</v>
      </c>
      <c r="K3171" s="1">
        <v>496</v>
      </c>
      <c r="L3171" s="1" t="s">
        <v>37</v>
      </c>
      <c r="M3171" s="2">
        <v>44645</v>
      </c>
      <c r="N3171" s="1" t="s">
        <v>66</v>
      </c>
      <c r="O3171" s="1">
        <f>M3171-F3171</f>
        <v>5</v>
      </c>
      <c r="P3171" s="1" t="str">
        <f>IF(B3171&lt;=17,"Teen",
IF(B3171&lt;=25,"Young Adult",
IF(B3171&lt;=35,"Adult",
IF(B3171&lt;=50,"Middle Age","Senior"))))</f>
        <v>Senior</v>
      </c>
      <c r="Q3171" s="3">
        <f>J3171/O3171</f>
        <v>8551.795919300781</v>
      </c>
      <c r="R3171" s="5">
        <f>IF(B3171&gt;60,1,0)
+ IF(O3171&gt;7,1,0)
+ IF(L3171="Emergency",1,0)
+ IF(T3171="Critical",1,0)</f>
        <v>1</v>
      </c>
      <c r="S3171" s="6" t="str">
        <f>IF(R3171&lt;=1,"Low",
IF(R3171=2,"Medium","High"))</f>
        <v>Low</v>
      </c>
      <c r="T3171" s="1" t="s">
        <v>71</v>
      </c>
    </row>
    <row r="3172" spans="1:20">
      <c r="A3172" s="1" t="s">
        <v>9115</v>
      </c>
      <c r="B3172" s="1">
        <v>83</v>
      </c>
      <c r="C3172" s="1" t="s">
        <v>21</v>
      </c>
      <c r="D3172" s="1" t="s">
        <v>52</v>
      </c>
      <c r="E3172" s="1" t="s">
        <v>33</v>
      </c>
      <c r="F3172" s="2">
        <v>44640</v>
      </c>
      <c r="G3172" s="1" t="s">
        <v>9116</v>
      </c>
      <c r="H3172" s="1" t="s">
        <v>9117</v>
      </c>
      <c r="I3172" s="1" t="s">
        <v>65</v>
      </c>
      <c r="J3172" s="3">
        <v>17266.8173135937</v>
      </c>
      <c r="K3172" s="1">
        <v>150</v>
      </c>
      <c r="L3172" s="1" t="s">
        <v>37</v>
      </c>
      <c r="M3172" s="2">
        <v>44670</v>
      </c>
      <c r="N3172" s="1" t="s">
        <v>66</v>
      </c>
      <c r="O3172" s="1">
        <f>M3172-F3172</f>
        <v>30</v>
      </c>
      <c r="P3172" s="1" t="str">
        <f>IF(B3172&lt;=17,"Teen",
IF(B3172&lt;=25,"Young Adult",
IF(B3172&lt;=35,"Adult",
IF(B3172&lt;=50,"Middle Age","Senior"))))</f>
        <v>Senior</v>
      </c>
      <c r="Q3172" s="3">
        <f>J3172/O3172</f>
        <v>575.56057711978997</v>
      </c>
      <c r="R3172" s="5">
        <f>IF(B3172&gt;60,1,0)
+ IF(O3172&gt;7,1,0)
+ IF(L3172="Emergency",1,0)
+ IF(T3172="Critical",1,0)</f>
        <v>2</v>
      </c>
      <c r="S3172" s="6" t="str">
        <f>IF(R3172&lt;=1,"Low",
IF(R3172=2,"Medium","High"))</f>
        <v>Medium</v>
      </c>
      <c r="T3172" s="1" t="s">
        <v>71</v>
      </c>
    </row>
    <row r="3173" spans="1:20">
      <c r="A3173" s="1" t="s">
        <v>9118</v>
      </c>
      <c r="B3173" s="1">
        <v>42</v>
      </c>
      <c r="C3173" s="1" t="s">
        <v>51</v>
      </c>
      <c r="D3173" s="1" t="s">
        <v>62</v>
      </c>
      <c r="E3173" s="1" t="s">
        <v>53</v>
      </c>
      <c r="F3173" s="2">
        <v>44640</v>
      </c>
      <c r="G3173" s="1" t="s">
        <v>9119</v>
      </c>
      <c r="H3173" s="1" t="s">
        <v>9120</v>
      </c>
      <c r="I3173" s="1" t="s">
        <v>60</v>
      </c>
      <c r="J3173" s="3">
        <v>35202.748677486597</v>
      </c>
      <c r="K3173" s="1">
        <v>256</v>
      </c>
      <c r="L3173" s="1" t="s">
        <v>37</v>
      </c>
      <c r="M3173" s="2">
        <v>44647</v>
      </c>
      <c r="N3173" s="1" t="s">
        <v>66</v>
      </c>
      <c r="O3173" s="1">
        <f>M3173-F3173</f>
        <v>7</v>
      </c>
      <c r="P3173" s="1" t="str">
        <f>IF(B3173&lt;=17,"Teen",
IF(B3173&lt;=25,"Young Adult",
IF(B3173&lt;=35,"Adult",
IF(B3173&lt;=50,"Middle Age","Senior"))))</f>
        <v>Middle Age</v>
      </c>
      <c r="Q3173" s="3">
        <f>J3173/O3173</f>
        <v>5028.9640967837995</v>
      </c>
      <c r="R3173" s="5">
        <f>IF(B3173&gt;60,1,0)
+ IF(O3173&gt;7,1,0)
+ IF(L3173="Emergency",1,0)
+ IF(T3173="Critical",1,0)</f>
        <v>0</v>
      </c>
      <c r="S3173" s="6" t="str">
        <f>IF(R3173&lt;=1,"Low",
IF(R3173=2,"Medium","High"))</f>
        <v>Low</v>
      </c>
      <c r="T3173" s="1" t="s">
        <v>49</v>
      </c>
    </row>
    <row r="3174" spans="1:20">
      <c r="A3174" s="1" t="s">
        <v>9121</v>
      </c>
      <c r="B3174" s="1">
        <v>80</v>
      </c>
      <c r="C3174" s="1" t="s">
        <v>51</v>
      </c>
      <c r="D3174" s="1" t="s">
        <v>22</v>
      </c>
      <c r="E3174" s="1" t="s">
        <v>45</v>
      </c>
      <c r="F3174" s="2">
        <v>44640</v>
      </c>
      <c r="G3174" s="1" t="s">
        <v>9122</v>
      </c>
      <c r="H3174" s="1" t="s">
        <v>2054</v>
      </c>
      <c r="I3174" s="1" t="s">
        <v>60</v>
      </c>
      <c r="J3174" s="3">
        <v>2049.21870982574</v>
      </c>
      <c r="K3174" s="1">
        <v>203</v>
      </c>
      <c r="L3174" s="1" t="s">
        <v>27</v>
      </c>
      <c r="M3174" s="2">
        <v>44647</v>
      </c>
      <c r="N3174" s="1" t="s">
        <v>28</v>
      </c>
      <c r="O3174" s="1">
        <f>M3174-F3174</f>
        <v>7</v>
      </c>
      <c r="P3174" s="1" t="str">
        <f>IF(B3174&lt;=17,"Teen",
IF(B3174&lt;=25,"Young Adult",
IF(B3174&lt;=35,"Adult",
IF(B3174&lt;=50,"Middle Age","Senior"))))</f>
        <v>Senior</v>
      </c>
      <c r="Q3174" s="3">
        <f>J3174/O3174</f>
        <v>292.74552997510574</v>
      </c>
      <c r="R3174" s="5">
        <f>IF(B3174&gt;60,1,0)
+ IF(O3174&gt;7,1,0)
+ IF(L3174="Emergency",1,0)
+ IF(T3174="Critical",1,0)</f>
        <v>1</v>
      </c>
      <c r="S3174" s="6" t="str">
        <f>IF(R3174&lt;=1,"Low",
IF(R3174=2,"Medium","High"))</f>
        <v>Low</v>
      </c>
      <c r="T3174" s="1" t="s">
        <v>49</v>
      </c>
    </row>
    <row r="3175" spans="1:20">
      <c r="A3175" s="1" t="s">
        <v>9123</v>
      </c>
      <c r="B3175" s="1">
        <v>74</v>
      </c>
      <c r="C3175" s="1" t="s">
        <v>21</v>
      </c>
      <c r="D3175" s="1" t="s">
        <v>68</v>
      </c>
      <c r="E3175" s="1" t="s">
        <v>23</v>
      </c>
      <c r="F3175" s="2">
        <v>44640</v>
      </c>
      <c r="G3175" s="1" t="s">
        <v>9124</v>
      </c>
      <c r="H3175" s="1" t="s">
        <v>9125</v>
      </c>
      <c r="I3175" s="1" t="s">
        <v>36</v>
      </c>
      <c r="J3175" s="3">
        <v>22426.243495701499</v>
      </c>
      <c r="K3175" s="1">
        <v>147</v>
      </c>
      <c r="L3175" s="1" t="s">
        <v>27</v>
      </c>
      <c r="M3175" s="2">
        <v>44647</v>
      </c>
      <c r="N3175" s="1" t="s">
        <v>66</v>
      </c>
      <c r="O3175" s="1">
        <f>M3175-F3175</f>
        <v>7</v>
      </c>
      <c r="P3175" s="1" t="str">
        <f>IF(B3175&lt;=17,"Teen",
IF(B3175&lt;=25,"Young Adult",
IF(B3175&lt;=35,"Adult",
IF(B3175&lt;=50,"Middle Age","Senior"))))</f>
        <v>Senior</v>
      </c>
      <c r="Q3175" s="3">
        <f>J3175/O3175</f>
        <v>3203.7490708145001</v>
      </c>
      <c r="R3175" s="5">
        <f>IF(B3175&gt;60,1,0)
+ IF(O3175&gt;7,1,0)
+ IF(L3175="Emergency",1,0)
+ IF(T3175="Critical",1,0)</f>
        <v>1</v>
      </c>
      <c r="S3175" s="6" t="str">
        <f>IF(R3175&lt;=1,"Low",
IF(R3175=2,"Medium","High"))</f>
        <v>Low</v>
      </c>
      <c r="T3175" s="1" t="s">
        <v>29</v>
      </c>
    </row>
    <row r="3176" spans="1:20">
      <c r="A3176" s="1" t="s">
        <v>9126</v>
      </c>
      <c r="B3176" s="1">
        <v>20</v>
      </c>
      <c r="C3176" s="1" t="s">
        <v>51</v>
      </c>
      <c r="D3176" s="1" t="s">
        <v>22</v>
      </c>
      <c r="E3176" s="1" t="s">
        <v>84</v>
      </c>
      <c r="F3176" s="2">
        <v>44639</v>
      </c>
      <c r="G3176" s="1" t="s">
        <v>9127</v>
      </c>
      <c r="H3176" s="1" t="s">
        <v>9128</v>
      </c>
      <c r="I3176" s="1" t="s">
        <v>36</v>
      </c>
      <c r="J3176" s="3">
        <v>29093.794921313402</v>
      </c>
      <c r="K3176" s="1">
        <v>456</v>
      </c>
      <c r="L3176" s="1" t="s">
        <v>37</v>
      </c>
      <c r="M3176" s="2">
        <v>44660</v>
      </c>
      <c r="N3176" s="1" t="s">
        <v>66</v>
      </c>
      <c r="O3176" s="1">
        <f>M3176-F3176</f>
        <v>21</v>
      </c>
      <c r="P3176" s="1" t="str">
        <f>IF(B3176&lt;=17,"Teen",
IF(B3176&lt;=25,"Young Adult",
IF(B3176&lt;=35,"Adult",
IF(B3176&lt;=50,"Middle Age","Senior"))))</f>
        <v>Young Adult</v>
      </c>
      <c r="Q3176" s="3">
        <f>J3176/O3176</f>
        <v>1385.4188057768285</v>
      </c>
      <c r="R3176" s="5">
        <f>IF(B3176&gt;60,1,0)
+ IF(O3176&gt;7,1,0)
+ IF(L3176="Emergency",1,0)
+ IF(T3176="Critical",1,0)</f>
        <v>1</v>
      </c>
      <c r="S3176" s="6" t="str">
        <f>IF(R3176&lt;=1,"Low",
IF(R3176=2,"Medium","High"))</f>
        <v>Low</v>
      </c>
      <c r="T3176" s="1" t="s">
        <v>71</v>
      </c>
    </row>
    <row r="3177" spans="1:20">
      <c r="A3177" s="1" t="s">
        <v>9129</v>
      </c>
      <c r="B3177" s="1">
        <v>43</v>
      </c>
      <c r="C3177" s="1" t="s">
        <v>51</v>
      </c>
      <c r="D3177" s="1" t="s">
        <v>52</v>
      </c>
      <c r="E3177" s="1" t="s">
        <v>53</v>
      </c>
      <c r="F3177" s="2">
        <v>44639</v>
      </c>
      <c r="G3177" s="1" t="s">
        <v>9130</v>
      </c>
      <c r="H3177" s="1" t="s">
        <v>9131</v>
      </c>
      <c r="I3177" s="1" t="s">
        <v>26</v>
      </c>
      <c r="J3177" s="3">
        <v>28582.902764130598</v>
      </c>
      <c r="K3177" s="1">
        <v>247</v>
      </c>
      <c r="L3177" s="1" t="s">
        <v>27</v>
      </c>
      <c r="M3177" s="2">
        <v>44643</v>
      </c>
      <c r="N3177" s="1" t="s">
        <v>28</v>
      </c>
      <c r="O3177" s="1">
        <f>M3177-F3177</f>
        <v>4</v>
      </c>
      <c r="P3177" s="1" t="str">
        <f>IF(B3177&lt;=17,"Teen",
IF(B3177&lt;=25,"Young Adult",
IF(B3177&lt;=35,"Adult",
IF(B3177&lt;=50,"Middle Age","Senior"))))</f>
        <v>Middle Age</v>
      </c>
      <c r="Q3177" s="3">
        <f>J3177/O3177</f>
        <v>7145.7256910326496</v>
      </c>
      <c r="R3177" s="5">
        <f>IF(B3177&gt;60,1,0)
+ IF(O3177&gt;7,1,0)
+ IF(L3177="Emergency",1,0)
+ IF(T3177="Critical",1,0)</f>
        <v>0</v>
      </c>
      <c r="S3177" s="6" t="str">
        <f>IF(R3177&lt;=1,"Low",
IF(R3177=2,"Medium","High"))</f>
        <v>Low</v>
      </c>
      <c r="T3177" s="1" t="s">
        <v>49</v>
      </c>
    </row>
    <row r="3178" spans="1:20">
      <c r="A3178" s="1" t="s">
        <v>9132</v>
      </c>
      <c r="B3178" s="1">
        <v>21</v>
      </c>
      <c r="C3178" s="1" t="s">
        <v>21</v>
      </c>
      <c r="D3178" s="1" t="s">
        <v>73</v>
      </c>
      <c r="E3178" s="1" t="s">
        <v>23</v>
      </c>
      <c r="F3178" s="2">
        <v>44639</v>
      </c>
      <c r="G3178" s="1" t="s">
        <v>9133</v>
      </c>
      <c r="H3178" s="1" t="s">
        <v>9134</v>
      </c>
      <c r="I3178" s="1" t="s">
        <v>26</v>
      </c>
      <c r="J3178" s="3">
        <v>48876.8950473109</v>
      </c>
      <c r="K3178" s="1">
        <v>317</v>
      </c>
      <c r="L3178" s="1" t="s">
        <v>27</v>
      </c>
      <c r="M3178" s="2">
        <v>44645</v>
      </c>
      <c r="N3178" s="1" t="s">
        <v>28</v>
      </c>
      <c r="O3178" s="1">
        <f>M3178-F3178</f>
        <v>6</v>
      </c>
      <c r="P3178" s="1" t="str">
        <f>IF(B3178&lt;=17,"Teen",
IF(B3178&lt;=25,"Young Adult",
IF(B3178&lt;=35,"Adult",
IF(B3178&lt;=50,"Middle Age","Senior"))))</f>
        <v>Young Adult</v>
      </c>
      <c r="Q3178" s="3">
        <f>J3178/O3178</f>
        <v>8146.1491745518169</v>
      </c>
      <c r="R3178" s="5">
        <f>IF(B3178&gt;60,1,0)
+ IF(O3178&gt;7,1,0)
+ IF(L3178="Emergency",1,0)
+ IF(T3178="Critical",1,0)</f>
        <v>0</v>
      </c>
      <c r="S3178" s="6" t="str">
        <f>IF(R3178&lt;=1,"Low",
IF(R3178=2,"Medium","High"))</f>
        <v>Low</v>
      </c>
      <c r="T3178" s="1" t="s">
        <v>29</v>
      </c>
    </row>
    <row r="3179" spans="1:20">
      <c r="A3179" s="1" t="s">
        <v>9135</v>
      </c>
      <c r="B3179" s="1">
        <v>79</v>
      </c>
      <c r="C3179" s="1" t="s">
        <v>21</v>
      </c>
      <c r="D3179" s="1" t="s">
        <v>44</v>
      </c>
      <c r="E3179" s="1" t="s">
        <v>84</v>
      </c>
      <c r="F3179" s="2">
        <v>44639</v>
      </c>
      <c r="G3179" s="1" t="s">
        <v>9136</v>
      </c>
      <c r="H3179" s="1" t="s">
        <v>9137</v>
      </c>
      <c r="I3179" s="1" t="s">
        <v>36</v>
      </c>
      <c r="J3179" s="3">
        <v>9903.2389712659406</v>
      </c>
      <c r="K3179" s="1">
        <v>314</v>
      </c>
      <c r="L3179" s="1" t="s">
        <v>27</v>
      </c>
      <c r="M3179" s="2">
        <v>44667</v>
      </c>
      <c r="N3179" s="1" t="s">
        <v>38</v>
      </c>
      <c r="O3179" s="1">
        <f>M3179-F3179</f>
        <v>28</v>
      </c>
      <c r="P3179" s="1" t="str">
        <f>IF(B3179&lt;=17,"Teen",
IF(B3179&lt;=25,"Young Adult",
IF(B3179&lt;=35,"Adult",
IF(B3179&lt;=50,"Middle Age","Senior"))))</f>
        <v>Senior</v>
      </c>
      <c r="Q3179" s="3">
        <f>J3179/O3179</f>
        <v>353.68710611664073</v>
      </c>
      <c r="R3179" s="5">
        <f>IF(B3179&gt;60,1,0)
+ IF(O3179&gt;7,1,0)
+ IF(L3179="Emergency",1,0)
+ IF(T3179="Critical",1,0)</f>
        <v>2</v>
      </c>
      <c r="S3179" s="6" t="str">
        <f>IF(R3179&lt;=1,"Low",
IF(R3179=2,"Medium","High"))</f>
        <v>Medium</v>
      </c>
      <c r="T3179" s="1" t="s">
        <v>71</v>
      </c>
    </row>
    <row r="3180" spans="1:20">
      <c r="A3180" s="1" t="s">
        <v>9138</v>
      </c>
      <c r="B3180" s="1">
        <v>32</v>
      </c>
      <c r="C3180" s="1" t="s">
        <v>21</v>
      </c>
      <c r="D3180" s="1" t="s">
        <v>52</v>
      </c>
      <c r="E3180" s="1" t="s">
        <v>33</v>
      </c>
      <c r="F3180" s="2">
        <v>44639</v>
      </c>
      <c r="G3180" s="1" t="s">
        <v>790</v>
      </c>
      <c r="H3180" s="1" t="s">
        <v>7273</v>
      </c>
      <c r="I3180" s="1" t="s">
        <v>60</v>
      </c>
      <c r="J3180" s="3">
        <v>12015.2987954651</v>
      </c>
      <c r="K3180" s="1">
        <v>103</v>
      </c>
      <c r="L3180" s="1" t="s">
        <v>42</v>
      </c>
      <c r="M3180" s="2">
        <v>44665</v>
      </c>
      <c r="N3180" s="1" t="s">
        <v>48</v>
      </c>
      <c r="O3180" s="1">
        <f>M3180-F3180</f>
        <v>26</v>
      </c>
      <c r="P3180" s="1" t="str">
        <f>IF(B3180&lt;=17,"Teen",
IF(B3180&lt;=25,"Young Adult",
IF(B3180&lt;=35,"Adult",
IF(B3180&lt;=50,"Middle Age","Senior"))))</f>
        <v>Adult</v>
      </c>
      <c r="Q3180" s="3">
        <f>J3180/O3180</f>
        <v>462.12687674865771</v>
      </c>
      <c r="R3180" s="5">
        <f>IF(B3180&gt;60,1,0)
+ IF(O3180&gt;7,1,0)
+ IF(L3180="Emergency",1,0)
+ IF(T3180="Critical",1,0)</f>
        <v>2</v>
      </c>
      <c r="S3180" s="6" t="str">
        <f>IF(R3180&lt;=1,"Low",
IF(R3180=2,"Medium","High"))</f>
        <v>Medium</v>
      </c>
      <c r="T3180" s="1" t="s">
        <v>49</v>
      </c>
    </row>
    <row r="3181" spans="1:20">
      <c r="A3181" s="1" t="s">
        <v>9139</v>
      </c>
      <c r="B3181" s="1">
        <v>52</v>
      </c>
      <c r="C3181" s="1" t="s">
        <v>21</v>
      </c>
      <c r="D3181" s="1" t="s">
        <v>62</v>
      </c>
      <c r="E3181" s="1" t="s">
        <v>33</v>
      </c>
      <c r="F3181" s="2">
        <v>44639</v>
      </c>
      <c r="G3181" s="1" t="s">
        <v>9140</v>
      </c>
      <c r="H3181" s="1" t="s">
        <v>9141</v>
      </c>
      <c r="I3181" s="1" t="s">
        <v>56</v>
      </c>
      <c r="J3181" s="3">
        <v>29672.128181181801</v>
      </c>
      <c r="K3181" s="1">
        <v>484</v>
      </c>
      <c r="L3181" s="1" t="s">
        <v>37</v>
      </c>
      <c r="M3181" s="2">
        <v>44655</v>
      </c>
      <c r="N3181" s="1" t="s">
        <v>97</v>
      </c>
      <c r="O3181" s="1">
        <f>M3181-F3181</f>
        <v>16</v>
      </c>
      <c r="P3181" s="1" t="str">
        <f>IF(B3181&lt;=17,"Teen",
IF(B3181&lt;=25,"Young Adult",
IF(B3181&lt;=35,"Adult",
IF(B3181&lt;=50,"Middle Age","Senior"))))</f>
        <v>Senior</v>
      </c>
      <c r="Q3181" s="3">
        <f>J3181/O3181</f>
        <v>1854.5080113238625</v>
      </c>
      <c r="R3181" s="5">
        <f>IF(B3181&gt;60,1,0)
+ IF(O3181&gt;7,1,0)
+ IF(L3181="Emergency",1,0)
+ IF(T3181="Critical",1,0)</f>
        <v>1</v>
      </c>
      <c r="S3181" s="6" t="str">
        <f>IF(R3181&lt;=1,"Low",
IF(R3181=2,"Medium","High"))</f>
        <v>Low</v>
      </c>
      <c r="T3181" s="1" t="s">
        <v>29</v>
      </c>
    </row>
    <row r="3182" spans="1:20">
      <c r="A3182" s="1" t="s">
        <v>9142</v>
      </c>
      <c r="B3182" s="1">
        <v>74</v>
      </c>
      <c r="C3182" s="1" t="s">
        <v>21</v>
      </c>
      <c r="D3182" s="1" t="s">
        <v>52</v>
      </c>
      <c r="E3182" s="1" t="s">
        <v>45</v>
      </c>
      <c r="F3182" s="2">
        <v>44639</v>
      </c>
      <c r="G3182" s="1" t="s">
        <v>1499</v>
      </c>
      <c r="H3182" s="1" t="s">
        <v>9143</v>
      </c>
      <c r="I3182" s="1" t="s">
        <v>56</v>
      </c>
      <c r="J3182" s="3">
        <v>19799.895704174</v>
      </c>
      <c r="K3182" s="1">
        <v>486</v>
      </c>
      <c r="L3182" s="1" t="s">
        <v>27</v>
      </c>
      <c r="M3182" s="2">
        <v>44669</v>
      </c>
      <c r="N3182" s="1" t="s">
        <v>38</v>
      </c>
      <c r="O3182" s="1">
        <f>M3182-F3182</f>
        <v>30</v>
      </c>
      <c r="P3182" s="1" t="str">
        <f>IF(B3182&lt;=17,"Teen",
IF(B3182&lt;=25,"Young Adult",
IF(B3182&lt;=35,"Adult",
IF(B3182&lt;=50,"Middle Age","Senior"))))</f>
        <v>Senior</v>
      </c>
      <c r="Q3182" s="3">
        <f>J3182/O3182</f>
        <v>659.99652347246661</v>
      </c>
      <c r="R3182" s="5">
        <f>IF(B3182&gt;60,1,0)
+ IF(O3182&gt;7,1,0)
+ IF(L3182="Emergency",1,0)
+ IF(T3182="Critical",1,0)</f>
        <v>2</v>
      </c>
      <c r="S3182" s="6" t="str">
        <f>IF(R3182&lt;=1,"Low",
IF(R3182=2,"Medium","High"))</f>
        <v>Medium</v>
      </c>
      <c r="T3182" s="1" t="s">
        <v>71</v>
      </c>
    </row>
    <row r="3183" spans="1:20">
      <c r="A3183" s="1" t="s">
        <v>9144</v>
      </c>
      <c r="B3183" s="1">
        <v>38</v>
      </c>
      <c r="C3183" s="1" t="s">
        <v>51</v>
      </c>
      <c r="D3183" s="1" t="s">
        <v>62</v>
      </c>
      <c r="E3183" s="1" t="s">
        <v>23</v>
      </c>
      <c r="F3183" s="2">
        <v>44638</v>
      </c>
      <c r="G3183" s="1" t="s">
        <v>9145</v>
      </c>
      <c r="H3183" s="1" t="s">
        <v>9146</v>
      </c>
      <c r="I3183" s="1" t="s">
        <v>36</v>
      </c>
      <c r="J3183" s="3">
        <v>25598.762774857401</v>
      </c>
      <c r="K3183" s="1">
        <v>358</v>
      </c>
      <c r="L3183" s="1" t="s">
        <v>42</v>
      </c>
      <c r="M3183" s="2">
        <v>44655</v>
      </c>
      <c r="N3183" s="1" t="s">
        <v>66</v>
      </c>
      <c r="O3183" s="1">
        <f>M3183-F3183</f>
        <v>17</v>
      </c>
      <c r="P3183" s="1" t="str">
        <f>IF(B3183&lt;=17,"Teen",
IF(B3183&lt;=25,"Young Adult",
IF(B3183&lt;=35,"Adult",
IF(B3183&lt;=50,"Middle Age","Senior"))))</f>
        <v>Middle Age</v>
      </c>
      <c r="Q3183" s="3">
        <f>J3183/O3183</f>
        <v>1505.809574991612</v>
      </c>
      <c r="R3183" s="5">
        <f>IF(B3183&gt;60,1,0)
+ IF(O3183&gt;7,1,0)
+ IF(L3183="Emergency",1,0)
+ IF(T3183="Critical",1,0)</f>
        <v>2</v>
      </c>
      <c r="S3183" s="6" t="str">
        <f>IF(R3183&lt;=1,"Low",
IF(R3183=2,"Medium","High"))</f>
        <v>Medium</v>
      </c>
      <c r="T3183" s="1" t="s">
        <v>71</v>
      </c>
    </row>
    <row r="3184" spans="1:20">
      <c r="A3184" s="1" t="s">
        <v>9147</v>
      </c>
      <c r="B3184" s="1">
        <v>41</v>
      </c>
      <c r="C3184" s="1" t="s">
        <v>51</v>
      </c>
      <c r="D3184" s="1" t="s">
        <v>52</v>
      </c>
      <c r="E3184" s="1" t="s">
        <v>53</v>
      </c>
      <c r="F3184" s="2">
        <v>44638</v>
      </c>
      <c r="G3184" s="1" t="s">
        <v>9148</v>
      </c>
      <c r="H3184" s="1" t="s">
        <v>7156</v>
      </c>
      <c r="I3184" s="1" t="s">
        <v>60</v>
      </c>
      <c r="J3184" s="3">
        <v>39605.765155523099</v>
      </c>
      <c r="K3184" s="1">
        <v>439</v>
      </c>
      <c r="L3184" s="1" t="s">
        <v>37</v>
      </c>
      <c r="M3184" s="2">
        <v>44665</v>
      </c>
      <c r="N3184" s="1" t="s">
        <v>28</v>
      </c>
      <c r="O3184" s="1">
        <f>M3184-F3184</f>
        <v>27</v>
      </c>
      <c r="P3184" s="1" t="str">
        <f>IF(B3184&lt;=17,"Teen",
IF(B3184&lt;=25,"Young Adult",
IF(B3184&lt;=35,"Adult",
IF(B3184&lt;=50,"Middle Age","Senior"))))</f>
        <v>Middle Age</v>
      </c>
      <c r="Q3184" s="3">
        <f>J3184/O3184</f>
        <v>1466.8801909453</v>
      </c>
      <c r="R3184" s="5">
        <f>IF(B3184&gt;60,1,0)
+ IF(O3184&gt;7,1,0)
+ IF(L3184="Emergency",1,0)
+ IF(T3184="Critical",1,0)</f>
        <v>1</v>
      </c>
      <c r="S3184" s="6" t="str">
        <f>IF(R3184&lt;=1,"Low",
IF(R3184=2,"Medium","High"))</f>
        <v>Low</v>
      </c>
      <c r="T3184" s="1" t="s">
        <v>71</v>
      </c>
    </row>
    <row r="3185" spans="1:20">
      <c r="A3185" s="1" t="s">
        <v>9149</v>
      </c>
      <c r="B3185" s="1">
        <v>18</v>
      </c>
      <c r="C3185" s="1" t="s">
        <v>21</v>
      </c>
      <c r="D3185" s="1" t="s">
        <v>32</v>
      </c>
      <c r="E3185" s="1" t="s">
        <v>84</v>
      </c>
      <c r="F3185" s="2">
        <v>44638</v>
      </c>
      <c r="G3185" s="1" t="s">
        <v>9150</v>
      </c>
      <c r="H3185" s="1" t="s">
        <v>9151</v>
      </c>
      <c r="I3185" s="1" t="s">
        <v>60</v>
      </c>
      <c r="J3185" s="3">
        <v>14030.760628497501</v>
      </c>
      <c r="K3185" s="1">
        <v>455</v>
      </c>
      <c r="L3185" s="1" t="s">
        <v>37</v>
      </c>
      <c r="M3185" s="2">
        <v>44661</v>
      </c>
      <c r="N3185" s="1" t="s">
        <v>38</v>
      </c>
      <c r="O3185" s="1">
        <f>M3185-F3185</f>
        <v>23</v>
      </c>
      <c r="P3185" s="1" t="str">
        <f>IF(B3185&lt;=17,"Teen",
IF(B3185&lt;=25,"Young Adult",
IF(B3185&lt;=35,"Adult",
IF(B3185&lt;=50,"Middle Age","Senior"))))</f>
        <v>Young Adult</v>
      </c>
      <c r="Q3185" s="3">
        <f>J3185/O3185</f>
        <v>610.03307080423917</v>
      </c>
      <c r="R3185" s="5">
        <f>IF(B3185&gt;60,1,0)
+ IF(O3185&gt;7,1,0)
+ IF(L3185="Emergency",1,0)
+ IF(T3185="Critical",1,0)</f>
        <v>1</v>
      </c>
      <c r="S3185" s="6" t="str">
        <f>IF(R3185&lt;=1,"Low",
IF(R3185=2,"Medium","High"))</f>
        <v>Low</v>
      </c>
      <c r="T3185" s="1" t="s">
        <v>49</v>
      </c>
    </row>
    <row r="3186" spans="1:20">
      <c r="A3186" s="1" t="s">
        <v>9152</v>
      </c>
      <c r="B3186" s="1">
        <v>65</v>
      </c>
      <c r="C3186" s="1" t="s">
        <v>51</v>
      </c>
      <c r="D3186" s="1" t="s">
        <v>44</v>
      </c>
      <c r="E3186" s="1" t="s">
        <v>53</v>
      </c>
      <c r="F3186" s="2">
        <v>44638</v>
      </c>
      <c r="G3186" s="1" t="s">
        <v>9153</v>
      </c>
      <c r="H3186" s="1" t="s">
        <v>9154</v>
      </c>
      <c r="I3186" s="1" t="s">
        <v>36</v>
      </c>
      <c r="J3186" s="3">
        <v>27688.429815835199</v>
      </c>
      <c r="K3186" s="1">
        <v>156</v>
      </c>
      <c r="L3186" s="1" t="s">
        <v>37</v>
      </c>
      <c r="M3186" s="2">
        <v>44665</v>
      </c>
      <c r="N3186" s="1" t="s">
        <v>28</v>
      </c>
      <c r="O3186" s="1">
        <f>M3186-F3186</f>
        <v>27</v>
      </c>
      <c r="P3186" s="1" t="str">
        <f>IF(B3186&lt;=17,"Teen",
IF(B3186&lt;=25,"Young Adult",
IF(B3186&lt;=35,"Adult",
IF(B3186&lt;=50,"Middle Age","Senior"))))</f>
        <v>Senior</v>
      </c>
      <c r="Q3186" s="3">
        <f>J3186/O3186</f>
        <v>1025.4974005864888</v>
      </c>
      <c r="R3186" s="5">
        <f>IF(B3186&gt;60,1,0)
+ IF(O3186&gt;7,1,0)
+ IF(L3186="Emergency",1,0)
+ IF(T3186="Critical",1,0)</f>
        <v>2</v>
      </c>
      <c r="S3186" s="6" t="str">
        <f>IF(R3186&lt;=1,"Low",
IF(R3186=2,"Medium","High"))</f>
        <v>Medium</v>
      </c>
      <c r="T3186" s="1" t="s">
        <v>49</v>
      </c>
    </row>
    <row r="3187" spans="1:20">
      <c r="A3187" s="1" t="s">
        <v>9155</v>
      </c>
      <c r="B3187" s="1">
        <v>29</v>
      </c>
      <c r="C3187" s="1" t="s">
        <v>51</v>
      </c>
      <c r="D3187" s="1" t="s">
        <v>73</v>
      </c>
      <c r="E3187" s="1" t="s">
        <v>45</v>
      </c>
      <c r="F3187" s="2">
        <v>44638</v>
      </c>
      <c r="G3187" s="1" t="s">
        <v>9156</v>
      </c>
      <c r="H3187" s="1" t="s">
        <v>9157</v>
      </c>
      <c r="I3187" s="1" t="s">
        <v>26</v>
      </c>
      <c r="J3187" s="3">
        <v>15439.168072385</v>
      </c>
      <c r="K3187" s="1">
        <v>271</v>
      </c>
      <c r="L3187" s="1" t="s">
        <v>42</v>
      </c>
      <c r="M3187" s="2">
        <v>44656</v>
      </c>
      <c r="N3187" s="1" t="s">
        <v>28</v>
      </c>
      <c r="O3187" s="1">
        <f>M3187-F3187</f>
        <v>18</v>
      </c>
      <c r="P3187" s="1" t="str">
        <f>IF(B3187&lt;=17,"Teen",
IF(B3187&lt;=25,"Young Adult",
IF(B3187&lt;=35,"Adult",
IF(B3187&lt;=50,"Middle Age","Senior"))))</f>
        <v>Adult</v>
      </c>
      <c r="Q3187" s="3">
        <f>J3187/O3187</f>
        <v>857.73155957694451</v>
      </c>
      <c r="R3187" s="5">
        <f>IF(B3187&gt;60,1,0)
+ IF(O3187&gt;7,1,0)
+ IF(L3187="Emergency",1,0)
+ IF(T3187="Critical",1,0)</f>
        <v>2</v>
      </c>
      <c r="S3187" s="6" t="str">
        <f>IF(R3187&lt;=1,"Low",
IF(R3187=2,"Medium","High"))</f>
        <v>Medium</v>
      </c>
      <c r="T3187" s="1" t="s">
        <v>71</v>
      </c>
    </row>
    <row r="3188" spans="1:20">
      <c r="A3188" s="1" t="s">
        <v>9158</v>
      </c>
      <c r="B3188" s="1">
        <v>33</v>
      </c>
      <c r="C3188" s="1" t="s">
        <v>51</v>
      </c>
      <c r="D3188" s="1" t="s">
        <v>73</v>
      </c>
      <c r="E3188" s="1" t="s">
        <v>23</v>
      </c>
      <c r="F3188" s="2">
        <v>44638</v>
      </c>
      <c r="G3188" s="1" t="s">
        <v>9159</v>
      </c>
      <c r="H3188" s="1" t="s">
        <v>9160</v>
      </c>
      <c r="I3188" s="1" t="s">
        <v>26</v>
      </c>
      <c r="J3188" s="3">
        <v>23728.6405075517</v>
      </c>
      <c r="K3188" s="1">
        <v>220</v>
      </c>
      <c r="L3188" s="1" t="s">
        <v>37</v>
      </c>
      <c r="M3188" s="2">
        <v>44648</v>
      </c>
      <c r="N3188" s="1" t="s">
        <v>28</v>
      </c>
      <c r="O3188" s="1">
        <f>M3188-F3188</f>
        <v>10</v>
      </c>
      <c r="P3188" s="1" t="str">
        <f>IF(B3188&lt;=17,"Teen",
IF(B3188&lt;=25,"Young Adult",
IF(B3188&lt;=35,"Adult",
IF(B3188&lt;=50,"Middle Age","Senior"))))</f>
        <v>Adult</v>
      </c>
      <c r="Q3188" s="3">
        <f>J3188/O3188</f>
        <v>2372.86405075517</v>
      </c>
      <c r="R3188" s="5">
        <f>IF(B3188&gt;60,1,0)
+ IF(O3188&gt;7,1,0)
+ IF(L3188="Emergency",1,0)
+ IF(T3188="Critical",1,0)</f>
        <v>1</v>
      </c>
      <c r="S3188" s="6" t="str">
        <f>IF(R3188&lt;=1,"Low",
IF(R3188=2,"Medium","High"))</f>
        <v>Low</v>
      </c>
      <c r="T3188" s="1" t="s">
        <v>29</v>
      </c>
    </row>
    <row r="3189" spans="1:20">
      <c r="A3189" s="1" t="s">
        <v>9161</v>
      </c>
      <c r="B3189" s="1">
        <v>65</v>
      </c>
      <c r="C3189" s="1" t="s">
        <v>51</v>
      </c>
      <c r="D3189" s="1" t="s">
        <v>32</v>
      </c>
      <c r="E3189" s="1" t="s">
        <v>33</v>
      </c>
      <c r="F3189" s="2">
        <v>44638</v>
      </c>
      <c r="G3189" s="1" t="s">
        <v>9162</v>
      </c>
      <c r="H3189" s="1" t="s">
        <v>9163</v>
      </c>
      <c r="I3189" s="1" t="s">
        <v>60</v>
      </c>
      <c r="J3189" s="3">
        <v>22625.9263772378</v>
      </c>
      <c r="K3189" s="1">
        <v>315</v>
      </c>
      <c r="L3189" s="1" t="s">
        <v>37</v>
      </c>
      <c r="M3189" s="2">
        <v>44646</v>
      </c>
      <c r="N3189" s="1" t="s">
        <v>48</v>
      </c>
      <c r="O3189" s="1">
        <f>M3189-F3189</f>
        <v>8</v>
      </c>
      <c r="P3189" s="1" t="str">
        <f>IF(B3189&lt;=17,"Teen",
IF(B3189&lt;=25,"Young Adult",
IF(B3189&lt;=35,"Adult",
IF(B3189&lt;=50,"Middle Age","Senior"))))</f>
        <v>Senior</v>
      </c>
      <c r="Q3189" s="3">
        <f>J3189/O3189</f>
        <v>2828.240797154725</v>
      </c>
      <c r="R3189" s="5">
        <f>IF(B3189&gt;60,1,0)
+ IF(O3189&gt;7,1,0)
+ IF(L3189="Emergency",1,0)
+ IF(T3189="Critical",1,0)</f>
        <v>2</v>
      </c>
      <c r="S3189" s="6" t="str">
        <f>IF(R3189&lt;=1,"Low",
IF(R3189=2,"Medium","High"))</f>
        <v>Medium</v>
      </c>
      <c r="T3189" s="1" t="s">
        <v>29</v>
      </c>
    </row>
    <row r="3190" spans="1:20">
      <c r="A3190" s="1" t="s">
        <v>9164</v>
      </c>
      <c r="B3190" s="1">
        <v>71</v>
      </c>
      <c r="C3190" s="1" t="s">
        <v>51</v>
      </c>
      <c r="D3190" s="1" t="s">
        <v>68</v>
      </c>
      <c r="E3190" s="1" t="s">
        <v>53</v>
      </c>
      <c r="F3190" s="2">
        <v>44637</v>
      </c>
      <c r="G3190" s="1" t="s">
        <v>9165</v>
      </c>
      <c r="H3190" s="1" t="s">
        <v>9166</v>
      </c>
      <c r="I3190" s="1" t="s">
        <v>60</v>
      </c>
      <c r="J3190" s="3">
        <v>23559.596143840899</v>
      </c>
      <c r="K3190" s="1">
        <v>405</v>
      </c>
      <c r="L3190" s="1" t="s">
        <v>42</v>
      </c>
      <c r="M3190" s="2">
        <v>44660</v>
      </c>
      <c r="N3190" s="1" t="s">
        <v>48</v>
      </c>
      <c r="O3190" s="1">
        <f>M3190-F3190</f>
        <v>23</v>
      </c>
      <c r="P3190" s="1" t="str">
        <f>IF(B3190&lt;=17,"Teen",
IF(B3190&lt;=25,"Young Adult",
IF(B3190&lt;=35,"Adult",
IF(B3190&lt;=50,"Middle Age","Senior"))))</f>
        <v>Senior</v>
      </c>
      <c r="Q3190" s="3">
        <f>J3190/O3190</f>
        <v>1024.3302671235174</v>
      </c>
      <c r="R3190" s="5">
        <f>IF(B3190&gt;60,1,0)
+ IF(O3190&gt;7,1,0)
+ IF(L3190="Emergency",1,0)
+ IF(T3190="Critical",1,0)</f>
        <v>3</v>
      </c>
      <c r="S3190" s="6" t="str">
        <f>IF(R3190&lt;=1,"Low",
IF(R3190=2,"Medium","High"))</f>
        <v>High</v>
      </c>
      <c r="T3190" s="1" t="s">
        <v>49</v>
      </c>
    </row>
    <row r="3191" spans="1:20">
      <c r="A3191" s="1" t="s">
        <v>9167</v>
      </c>
      <c r="B3191" s="1">
        <v>23</v>
      </c>
      <c r="C3191" s="1" t="s">
        <v>21</v>
      </c>
      <c r="D3191" s="1" t="s">
        <v>73</v>
      </c>
      <c r="E3191" s="1" t="s">
        <v>45</v>
      </c>
      <c r="F3191" s="2">
        <v>44637</v>
      </c>
      <c r="G3191" s="1" t="s">
        <v>9168</v>
      </c>
      <c r="H3191" s="1" t="s">
        <v>9169</v>
      </c>
      <c r="I3191" s="1" t="s">
        <v>26</v>
      </c>
      <c r="J3191" s="3">
        <v>41845.224541362601</v>
      </c>
      <c r="K3191" s="1">
        <v>423</v>
      </c>
      <c r="L3191" s="1" t="s">
        <v>42</v>
      </c>
      <c r="M3191" s="2">
        <v>44646</v>
      </c>
      <c r="N3191" s="1" t="s">
        <v>97</v>
      </c>
      <c r="O3191" s="1">
        <f>M3191-F3191</f>
        <v>9</v>
      </c>
      <c r="P3191" s="1" t="str">
        <f>IF(B3191&lt;=17,"Teen",
IF(B3191&lt;=25,"Young Adult",
IF(B3191&lt;=35,"Adult",
IF(B3191&lt;=50,"Middle Age","Senior"))))</f>
        <v>Young Adult</v>
      </c>
      <c r="Q3191" s="3">
        <f>J3191/O3191</f>
        <v>4649.4693934847337</v>
      </c>
      <c r="R3191" s="5">
        <f>IF(B3191&gt;60,1,0)
+ IF(O3191&gt;7,1,0)
+ IF(L3191="Emergency",1,0)
+ IF(T3191="Critical",1,0)</f>
        <v>2</v>
      </c>
      <c r="S3191" s="6" t="str">
        <f>IF(R3191&lt;=1,"Low",
IF(R3191=2,"Medium","High"))</f>
        <v>Medium</v>
      </c>
      <c r="T3191" s="1" t="s">
        <v>49</v>
      </c>
    </row>
    <row r="3192" spans="1:20">
      <c r="A3192" s="1" t="s">
        <v>9170</v>
      </c>
      <c r="B3192" s="1">
        <v>51</v>
      </c>
      <c r="C3192" s="1" t="s">
        <v>21</v>
      </c>
      <c r="D3192" s="1" t="s">
        <v>44</v>
      </c>
      <c r="E3192" s="1" t="s">
        <v>23</v>
      </c>
      <c r="F3192" s="2">
        <v>44637</v>
      </c>
      <c r="G3192" s="1" t="s">
        <v>9171</v>
      </c>
      <c r="H3192" s="1" t="s">
        <v>9172</v>
      </c>
      <c r="I3192" s="1" t="s">
        <v>56</v>
      </c>
      <c r="J3192" s="3">
        <v>12980.3341231418</v>
      </c>
      <c r="K3192" s="1">
        <v>139</v>
      </c>
      <c r="L3192" s="1" t="s">
        <v>27</v>
      </c>
      <c r="M3192" s="2">
        <v>44649</v>
      </c>
      <c r="N3192" s="1" t="s">
        <v>66</v>
      </c>
      <c r="O3192" s="1">
        <f>M3192-F3192</f>
        <v>12</v>
      </c>
      <c r="P3192" s="1" t="str">
        <f>IF(B3192&lt;=17,"Teen",
IF(B3192&lt;=25,"Young Adult",
IF(B3192&lt;=35,"Adult",
IF(B3192&lt;=50,"Middle Age","Senior"))))</f>
        <v>Senior</v>
      </c>
      <c r="Q3192" s="3">
        <f>J3192/O3192</f>
        <v>1081.6945102618167</v>
      </c>
      <c r="R3192" s="5">
        <f>IF(B3192&gt;60,1,0)
+ IF(O3192&gt;7,1,0)
+ IF(L3192="Emergency",1,0)
+ IF(T3192="Critical",1,0)</f>
        <v>1</v>
      </c>
      <c r="S3192" s="6" t="str">
        <f>IF(R3192&lt;=1,"Low",
IF(R3192=2,"Medium","High"))</f>
        <v>Low</v>
      </c>
      <c r="T3192" s="1" t="s">
        <v>71</v>
      </c>
    </row>
    <row r="3193" spans="1:20">
      <c r="A3193" s="1" t="s">
        <v>8310</v>
      </c>
      <c r="B3193" s="1">
        <v>49</v>
      </c>
      <c r="C3193" s="1" t="s">
        <v>51</v>
      </c>
      <c r="D3193" s="1" t="s">
        <v>68</v>
      </c>
      <c r="E3193" s="1" t="s">
        <v>53</v>
      </c>
      <c r="F3193" s="2">
        <v>44637</v>
      </c>
      <c r="G3193" s="1" t="s">
        <v>9173</v>
      </c>
      <c r="H3193" s="1" t="s">
        <v>9174</v>
      </c>
      <c r="I3193" s="1" t="s">
        <v>36</v>
      </c>
      <c r="J3193" s="3">
        <v>49283.8355285461</v>
      </c>
      <c r="K3193" s="1">
        <v>193</v>
      </c>
      <c r="L3193" s="1" t="s">
        <v>37</v>
      </c>
      <c r="M3193" s="2">
        <v>44661</v>
      </c>
      <c r="N3193" s="1" t="s">
        <v>38</v>
      </c>
      <c r="O3193" s="1">
        <f>M3193-F3193</f>
        <v>24</v>
      </c>
      <c r="P3193" s="1" t="str">
        <f>IF(B3193&lt;=17,"Teen",
IF(B3193&lt;=25,"Young Adult",
IF(B3193&lt;=35,"Adult",
IF(B3193&lt;=50,"Middle Age","Senior"))))</f>
        <v>Middle Age</v>
      </c>
      <c r="Q3193" s="3">
        <f>J3193/O3193</f>
        <v>2053.4931470227543</v>
      </c>
      <c r="R3193" s="5">
        <f>IF(B3193&gt;60,1,0)
+ IF(O3193&gt;7,1,0)
+ IF(L3193="Emergency",1,0)
+ IF(T3193="Critical",1,0)</f>
        <v>1</v>
      </c>
      <c r="S3193" s="6" t="str">
        <f>IF(R3193&lt;=1,"Low",
IF(R3193=2,"Medium","High"))</f>
        <v>Low</v>
      </c>
      <c r="T3193" s="1" t="s">
        <v>71</v>
      </c>
    </row>
    <row r="3194" spans="1:20">
      <c r="A3194" s="1" t="s">
        <v>9175</v>
      </c>
      <c r="B3194" s="1">
        <v>38</v>
      </c>
      <c r="C3194" s="1" t="s">
        <v>21</v>
      </c>
      <c r="D3194" s="1" t="s">
        <v>68</v>
      </c>
      <c r="E3194" s="1" t="s">
        <v>33</v>
      </c>
      <c r="F3194" s="2">
        <v>44637</v>
      </c>
      <c r="G3194" s="1" t="s">
        <v>9176</v>
      </c>
      <c r="H3194" s="1" t="s">
        <v>2473</v>
      </c>
      <c r="I3194" s="1" t="s">
        <v>60</v>
      </c>
      <c r="J3194" s="3">
        <v>49671.246513651902</v>
      </c>
      <c r="K3194" s="1">
        <v>409</v>
      </c>
      <c r="L3194" s="1" t="s">
        <v>37</v>
      </c>
      <c r="M3194" s="2">
        <v>44660</v>
      </c>
      <c r="N3194" s="1" t="s">
        <v>66</v>
      </c>
      <c r="O3194" s="1">
        <f>M3194-F3194</f>
        <v>23</v>
      </c>
      <c r="P3194" s="1" t="str">
        <f>IF(B3194&lt;=17,"Teen",
IF(B3194&lt;=25,"Young Adult",
IF(B3194&lt;=35,"Adult",
IF(B3194&lt;=50,"Middle Age","Senior"))))</f>
        <v>Middle Age</v>
      </c>
      <c r="Q3194" s="3">
        <f>J3194/O3194</f>
        <v>2159.6194136370391</v>
      </c>
      <c r="R3194" s="5">
        <f>IF(B3194&gt;60,1,0)
+ IF(O3194&gt;7,1,0)
+ IF(L3194="Emergency",1,0)
+ IF(T3194="Critical",1,0)</f>
        <v>1</v>
      </c>
      <c r="S3194" s="6" t="str">
        <f>IF(R3194&lt;=1,"Low",
IF(R3194=2,"Medium","High"))</f>
        <v>Low</v>
      </c>
      <c r="T3194" s="1" t="s">
        <v>29</v>
      </c>
    </row>
    <row r="3195" spans="1:20">
      <c r="A3195" s="1" t="s">
        <v>9177</v>
      </c>
      <c r="B3195" s="1">
        <v>38</v>
      </c>
      <c r="C3195" s="1" t="s">
        <v>51</v>
      </c>
      <c r="D3195" s="1" t="s">
        <v>73</v>
      </c>
      <c r="E3195" s="1" t="s">
        <v>84</v>
      </c>
      <c r="F3195" s="2">
        <v>44637</v>
      </c>
      <c r="G3195" s="1" t="s">
        <v>9178</v>
      </c>
      <c r="H3195" s="1" t="s">
        <v>9179</v>
      </c>
      <c r="I3195" s="1" t="s">
        <v>26</v>
      </c>
      <c r="J3195" s="3">
        <v>45799.495366397299</v>
      </c>
      <c r="K3195" s="1">
        <v>282</v>
      </c>
      <c r="L3195" s="1" t="s">
        <v>37</v>
      </c>
      <c r="M3195" s="2">
        <v>44638</v>
      </c>
      <c r="N3195" s="1" t="s">
        <v>97</v>
      </c>
      <c r="O3195" s="1">
        <f>M3195-F3195</f>
        <v>1</v>
      </c>
      <c r="P3195" s="1" t="str">
        <f>IF(B3195&lt;=17,"Teen",
IF(B3195&lt;=25,"Young Adult",
IF(B3195&lt;=35,"Adult",
IF(B3195&lt;=50,"Middle Age","Senior"))))</f>
        <v>Middle Age</v>
      </c>
      <c r="Q3195" s="3">
        <f>J3195/O3195</f>
        <v>45799.495366397299</v>
      </c>
      <c r="R3195" s="5">
        <f>IF(B3195&gt;60,1,0)
+ IF(O3195&gt;7,1,0)
+ IF(L3195="Emergency",1,0)
+ IF(T3195="Critical",1,0)</f>
        <v>0</v>
      </c>
      <c r="S3195" s="6" t="str">
        <f>IF(R3195&lt;=1,"Low",
IF(R3195=2,"Medium","High"))</f>
        <v>Low</v>
      </c>
      <c r="T3195" s="1" t="s">
        <v>71</v>
      </c>
    </row>
    <row r="3196" spans="1:20">
      <c r="A3196" s="1" t="s">
        <v>9180</v>
      </c>
      <c r="B3196" s="1">
        <v>81</v>
      </c>
      <c r="C3196" s="1" t="s">
        <v>21</v>
      </c>
      <c r="D3196" s="1" t="s">
        <v>22</v>
      </c>
      <c r="E3196" s="1" t="s">
        <v>84</v>
      </c>
      <c r="F3196" s="2">
        <v>44637</v>
      </c>
      <c r="G3196" s="1" t="s">
        <v>9181</v>
      </c>
      <c r="H3196" s="1" t="s">
        <v>9182</v>
      </c>
      <c r="I3196" s="1" t="s">
        <v>36</v>
      </c>
      <c r="J3196" s="3">
        <v>12313.508623174101</v>
      </c>
      <c r="K3196" s="1">
        <v>171</v>
      </c>
      <c r="L3196" s="1" t="s">
        <v>37</v>
      </c>
      <c r="M3196" s="2">
        <v>44660</v>
      </c>
      <c r="N3196" s="1" t="s">
        <v>97</v>
      </c>
      <c r="O3196" s="1">
        <f>M3196-F3196</f>
        <v>23</v>
      </c>
      <c r="P3196" s="1" t="str">
        <f>IF(B3196&lt;=17,"Teen",
IF(B3196&lt;=25,"Young Adult",
IF(B3196&lt;=35,"Adult",
IF(B3196&lt;=50,"Middle Age","Senior"))))</f>
        <v>Senior</v>
      </c>
      <c r="Q3196" s="3">
        <f>J3196/O3196</f>
        <v>535.36994013800438</v>
      </c>
      <c r="R3196" s="5">
        <f>IF(B3196&gt;60,1,0)
+ IF(O3196&gt;7,1,0)
+ IF(L3196="Emergency",1,0)
+ IF(T3196="Critical",1,0)</f>
        <v>2</v>
      </c>
      <c r="S3196" s="6" t="str">
        <f>IF(R3196&lt;=1,"Low",
IF(R3196=2,"Medium","High"))</f>
        <v>Medium</v>
      </c>
      <c r="T3196" s="1" t="s">
        <v>49</v>
      </c>
    </row>
    <row r="3197" spans="1:20">
      <c r="A3197" s="1" t="s">
        <v>9183</v>
      </c>
      <c r="B3197" s="1">
        <v>61</v>
      </c>
      <c r="C3197" s="1" t="s">
        <v>21</v>
      </c>
      <c r="D3197" s="1" t="s">
        <v>68</v>
      </c>
      <c r="E3197" s="1" t="s">
        <v>45</v>
      </c>
      <c r="F3197" s="2">
        <v>44637</v>
      </c>
      <c r="G3197" s="1" t="s">
        <v>9184</v>
      </c>
      <c r="H3197" s="1" t="s">
        <v>9185</v>
      </c>
      <c r="I3197" s="1" t="s">
        <v>26</v>
      </c>
      <c r="J3197" s="3">
        <v>12294.3978350126</v>
      </c>
      <c r="K3197" s="1">
        <v>430</v>
      </c>
      <c r="L3197" s="1" t="s">
        <v>42</v>
      </c>
      <c r="M3197" s="2">
        <v>44667</v>
      </c>
      <c r="N3197" s="1" t="s">
        <v>66</v>
      </c>
      <c r="O3197" s="1">
        <f>M3197-F3197</f>
        <v>30</v>
      </c>
      <c r="P3197" s="1" t="str">
        <f>IF(B3197&lt;=17,"Teen",
IF(B3197&lt;=25,"Young Adult",
IF(B3197&lt;=35,"Adult",
IF(B3197&lt;=50,"Middle Age","Senior"))))</f>
        <v>Senior</v>
      </c>
      <c r="Q3197" s="3">
        <f>J3197/O3197</f>
        <v>409.81326116708664</v>
      </c>
      <c r="R3197" s="5">
        <f>IF(B3197&gt;60,1,0)
+ IF(O3197&gt;7,1,0)
+ IF(L3197="Emergency",1,0)
+ IF(T3197="Critical",1,0)</f>
        <v>3</v>
      </c>
      <c r="S3197" s="6" t="str">
        <f>IF(R3197&lt;=1,"Low",
IF(R3197=2,"Medium","High"))</f>
        <v>High</v>
      </c>
      <c r="T3197" s="1" t="s">
        <v>29</v>
      </c>
    </row>
    <row r="3198" spans="1:20">
      <c r="A3198" s="1" t="s">
        <v>9186</v>
      </c>
      <c r="B3198" s="1">
        <v>26</v>
      </c>
      <c r="C3198" s="1" t="s">
        <v>21</v>
      </c>
      <c r="D3198" s="1" t="s">
        <v>52</v>
      </c>
      <c r="E3198" s="1" t="s">
        <v>33</v>
      </c>
      <c r="F3198" s="2">
        <v>44636</v>
      </c>
      <c r="G3198" s="1" t="s">
        <v>9187</v>
      </c>
      <c r="H3198" s="1" t="s">
        <v>9188</v>
      </c>
      <c r="I3198" s="1" t="s">
        <v>56</v>
      </c>
      <c r="J3198" s="3">
        <v>32000.195853033099</v>
      </c>
      <c r="K3198" s="1">
        <v>292</v>
      </c>
      <c r="L3198" s="1" t="s">
        <v>42</v>
      </c>
      <c r="M3198" s="2">
        <v>44651</v>
      </c>
      <c r="N3198" s="1" t="s">
        <v>28</v>
      </c>
      <c r="O3198" s="1">
        <f>M3198-F3198</f>
        <v>15</v>
      </c>
      <c r="P3198" s="1" t="str">
        <f>IF(B3198&lt;=17,"Teen",
IF(B3198&lt;=25,"Young Adult",
IF(B3198&lt;=35,"Adult",
IF(B3198&lt;=50,"Middle Age","Senior"))))</f>
        <v>Adult</v>
      </c>
      <c r="Q3198" s="3">
        <f>J3198/O3198</f>
        <v>2133.3463902022067</v>
      </c>
      <c r="R3198" s="5">
        <f>IF(B3198&gt;60,1,0)
+ IF(O3198&gt;7,1,0)
+ IF(L3198="Emergency",1,0)
+ IF(T3198="Critical",1,0)</f>
        <v>2</v>
      </c>
      <c r="S3198" s="6" t="str">
        <f>IF(R3198&lt;=1,"Low",
IF(R3198=2,"Medium","High"))</f>
        <v>Medium</v>
      </c>
      <c r="T3198" s="1" t="s">
        <v>71</v>
      </c>
    </row>
    <row r="3199" spans="1:20">
      <c r="A3199" s="1" t="s">
        <v>9189</v>
      </c>
      <c r="B3199" s="1">
        <v>50</v>
      </c>
      <c r="C3199" s="1" t="s">
        <v>51</v>
      </c>
      <c r="D3199" s="1" t="s">
        <v>73</v>
      </c>
      <c r="E3199" s="1" t="s">
        <v>33</v>
      </c>
      <c r="F3199" s="2">
        <v>44636</v>
      </c>
      <c r="G3199" s="1" t="s">
        <v>9190</v>
      </c>
      <c r="H3199" s="1" t="s">
        <v>9191</v>
      </c>
      <c r="I3199" s="1" t="s">
        <v>60</v>
      </c>
      <c r="J3199" s="3">
        <v>37537.093486441801</v>
      </c>
      <c r="K3199" s="1">
        <v>115</v>
      </c>
      <c r="L3199" s="1" t="s">
        <v>42</v>
      </c>
      <c r="M3199" s="2">
        <v>44652</v>
      </c>
      <c r="N3199" s="1" t="s">
        <v>66</v>
      </c>
      <c r="O3199" s="1">
        <f>M3199-F3199</f>
        <v>16</v>
      </c>
      <c r="P3199" s="1" t="str">
        <f>IF(B3199&lt;=17,"Teen",
IF(B3199&lt;=25,"Young Adult",
IF(B3199&lt;=35,"Adult",
IF(B3199&lt;=50,"Middle Age","Senior"))))</f>
        <v>Middle Age</v>
      </c>
      <c r="Q3199" s="3">
        <f>J3199/O3199</f>
        <v>2346.0683429026126</v>
      </c>
      <c r="R3199" s="5">
        <f>IF(B3199&gt;60,1,0)
+ IF(O3199&gt;7,1,0)
+ IF(L3199="Emergency",1,0)
+ IF(T3199="Critical",1,0)</f>
        <v>2</v>
      </c>
      <c r="S3199" s="6" t="str">
        <f>IF(R3199&lt;=1,"Low",
IF(R3199=2,"Medium","High"))</f>
        <v>Medium</v>
      </c>
      <c r="T3199" s="1" t="s">
        <v>29</v>
      </c>
    </row>
    <row r="3200" spans="1:20">
      <c r="A3200" s="1" t="s">
        <v>9192</v>
      </c>
      <c r="B3200" s="1">
        <v>39</v>
      </c>
      <c r="C3200" s="1" t="s">
        <v>21</v>
      </c>
      <c r="D3200" s="1" t="s">
        <v>22</v>
      </c>
      <c r="E3200" s="1" t="s">
        <v>33</v>
      </c>
      <c r="F3200" s="2">
        <v>44636</v>
      </c>
      <c r="G3200" s="1" t="s">
        <v>9193</v>
      </c>
      <c r="H3200" s="1" t="s">
        <v>9194</v>
      </c>
      <c r="I3200" s="1" t="s">
        <v>65</v>
      </c>
      <c r="J3200" s="3">
        <v>10407.995137039799</v>
      </c>
      <c r="K3200" s="1">
        <v>427</v>
      </c>
      <c r="L3200" s="1" t="s">
        <v>27</v>
      </c>
      <c r="M3200" s="2">
        <v>44644</v>
      </c>
      <c r="N3200" s="1" t="s">
        <v>28</v>
      </c>
      <c r="O3200" s="1">
        <f>M3200-F3200</f>
        <v>8</v>
      </c>
      <c r="P3200" s="1" t="str">
        <f>IF(B3200&lt;=17,"Teen",
IF(B3200&lt;=25,"Young Adult",
IF(B3200&lt;=35,"Adult",
IF(B3200&lt;=50,"Middle Age","Senior"))))</f>
        <v>Middle Age</v>
      </c>
      <c r="Q3200" s="3">
        <f>J3200/O3200</f>
        <v>1300.9993921299749</v>
      </c>
      <c r="R3200" s="5">
        <f>IF(B3200&gt;60,1,0)
+ IF(O3200&gt;7,1,0)
+ IF(L3200="Emergency",1,0)
+ IF(T3200="Critical",1,0)</f>
        <v>1</v>
      </c>
      <c r="S3200" s="6" t="str">
        <f>IF(R3200&lt;=1,"Low",
IF(R3200=2,"Medium","High"))</f>
        <v>Low</v>
      </c>
      <c r="T3200" s="1" t="s">
        <v>49</v>
      </c>
    </row>
    <row r="3201" spans="1:20">
      <c r="A3201" s="1" t="s">
        <v>9195</v>
      </c>
      <c r="B3201" s="1">
        <v>62</v>
      </c>
      <c r="C3201" s="1" t="s">
        <v>51</v>
      </c>
      <c r="D3201" s="1" t="s">
        <v>73</v>
      </c>
      <c r="E3201" s="1" t="s">
        <v>74</v>
      </c>
      <c r="F3201" s="2">
        <v>44636</v>
      </c>
      <c r="G3201" s="1" t="s">
        <v>9196</v>
      </c>
      <c r="H3201" s="1" t="s">
        <v>9197</v>
      </c>
      <c r="I3201" s="1" t="s">
        <v>26</v>
      </c>
      <c r="J3201" s="3">
        <v>10959.395742733101</v>
      </c>
      <c r="K3201" s="1">
        <v>398</v>
      </c>
      <c r="L3201" s="1" t="s">
        <v>37</v>
      </c>
      <c r="M3201" s="2">
        <v>44640</v>
      </c>
      <c r="N3201" s="1" t="s">
        <v>28</v>
      </c>
      <c r="O3201" s="1">
        <f>M3201-F3201</f>
        <v>4</v>
      </c>
      <c r="P3201" s="1" t="str">
        <f>IF(B3201&lt;=17,"Teen",
IF(B3201&lt;=25,"Young Adult",
IF(B3201&lt;=35,"Adult",
IF(B3201&lt;=50,"Middle Age","Senior"))))</f>
        <v>Senior</v>
      </c>
      <c r="Q3201" s="3">
        <f>J3201/O3201</f>
        <v>2739.8489356832752</v>
      </c>
      <c r="R3201" s="5">
        <f>IF(B3201&gt;60,1,0)
+ IF(O3201&gt;7,1,0)
+ IF(L3201="Emergency",1,0)
+ IF(T3201="Critical",1,0)</f>
        <v>1</v>
      </c>
      <c r="S3201" s="6" t="str">
        <f>IF(R3201&lt;=1,"Low",
IF(R3201=2,"Medium","High"))</f>
        <v>Low</v>
      </c>
      <c r="T3201" s="1" t="s">
        <v>71</v>
      </c>
    </row>
    <row r="3202" spans="1:20">
      <c r="A3202" s="1" t="s">
        <v>9198</v>
      </c>
      <c r="B3202" s="1">
        <v>71</v>
      </c>
      <c r="C3202" s="1" t="s">
        <v>21</v>
      </c>
      <c r="D3202" s="1" t="s">
        <v>44</v>
      </c>
      <c r="E3202" s="1" t="s">
        <v>84</v>
      </c>
      <c r="F3202" s="2">
        <v>44636</v>
      </c>
      <c r="G3202" s="1" t="s">
        <v>9199</v>
      </c>
      <c r="H3202" s="1" t="s">
        <v>9200</v>
      </c>
      <c r="I3202" s="1" t="s">
        <v>36</v>
      </c>
      <c r="J3202" s="3">
        <v>2597.59732788274</v>
      </c>
      <c r="K3202" s="1">
        <v>308</v>
      </c>
      <c r="L3202" s="1" t="s">
        <v>42</v>
      </c>
      <c r="M3202" s="2">
        <v>44645</v>
      </c>
      <c r="N3202" s="1" t="s">
        <v>97</v>
      </c>
      <c r="O3202" s="1">
        <f>M3202-F3202</f>
        <v>9</v>
      </c>
      <c r="P3202" s="1" t="str">
        <f>IF(B3202&lt;=17,"Teen",
IF(B3202&lt;=25,"Young Adult",
IF(B3202&lt;=35,"Adult",
IF(B3202&lt;=50,"Middle Age","Senior"))))</f>
        <v>Senior</v>
      </c>
      <c r="Q3202" s="3">
        <f>J3202/O3202</f>
        <v>288.62192532030446</v>
      </c>
      <c r="R3202" s="5">
        <f>IF(B3202&gt;60,1,0)
+ IF(O3202&gt;7,1,0)
+ IF(L3202="Emergency",1,0)
+ IF(T3202="Critical",1,0)</f>
        <v>3</v>
      </c>
      <c r="S3202" s="6" t="str">
        <f>IF(R3202&lt;=1,"Low",
IF(R3202=2,"Medium","High"))</f>
        <v>High</v>
      </c>
      <c r="T3202" s="1" t="s">
        <v>29</v>
      </c>
    </row>
    <row r="3203" spans="1:20">
      <c r="A3203" s="1" t="s">
        <v>9201</v>
      </c>
      <c r="B3203" s="1">
        <v>53</v>
      </c>
      <c r="C3203" s="1" t="s">
        <v>21</v>
      </c>
      <c r="D3203" s="1" t="s">
        <v>52</v>
      </c>
      <c r="E3203" s="1" t="s">
        <v>74</v>
      </c>
      <c r="F3203" s="2">
        <v>44636</v>
      </c>
      <c r="G3203" s="1" t="s">
        <v>9202</v>
      </c>
      <c r="H3203" s="1" t="s">
        <v>9203</v>
      </c>
      <c r="I3203" s="1" t="s">
        <v>65</v>
      </c>
      <c r="J3203" s="3">
        <v>19451.279092737499</v>
      </c>
      <c r="K3203" s="1">
        <v>174</v>
      </c>
      <c r="L3203" s="1" t="s">
        <v>37</v>
      </c>
      <c r="M3203" s="2">
        <v>44659</v>
      </c>
      <c r="N3203" s="1" t="s">
        <v>48</v>
      </c>
      <c r="O3203" s="1">
        <f>M3203-F3203</f>
        <v>23</v>
      </c>
      <c r="P3203" s="1" t="str">
        <f>IF(B3203&lt;=17,"Teen",
IF(B3203&lt;=25,"Young Adult",
IF(B3203&lt;=35,"Adult",
IF(B3203&lt;=50,"Middle Age","Senior"))))</f>
        <v>Senior</v>
      </c>
      <c r="Q3203" s="3">
        <f>J3203/O3203</f>
        <v>845.70778664076079</v>
      </c>
      <c r="R3203" s="5">
        <f>IF(B3203&gt;60,1,0)
+ IF(O3203&gt;7,1,0)
+ IF(L3203="Emergency",1,0)
+ IF(T3203="Critical",1,0)</f>
        <v>1</v>
      </c>
      <c r="S3203" s="6" t="str">
        <f>IF(R3203&lt;=1,"Low",
IF(R3203=2,"Medium","High"))</f>
        <v>Low</v>
      </c>
      <c r="T3203" s="1" t="s">
        <v>49</v>
      </c>
    </row>
    <row r="3204" spans="1:20">
      <c r="A3204" s="1" t="s">
        <v>9204</v>
      </c>
      <c r="B3204" s="1">
        <v>73</v>
      </c>
      <c r="C3204" s="1" t="s">
        <v>51</v>
      </c>
      <c r="D3204" s="1" t="s">
        <v>52</v>
      </c>
      <c r="E3204" s="1" t="s">
        <v>74</v>
      </c>
      <c r="F3204" s="2">
        <v>44635</v>
      </c>
      <c r="G3204" s="1" t="s">
        <v>9205</v>
      </c>
      <c r="H3204" s="1" t="s">
        <v>9206</v>
      </c>
      <c r="I3204" s="1" t="s">
        <v>60</v>
      </c>
      <c r="J3204" s="3">
        <v>33080.820074953299</v>
      </c>
      <c r="K3204" s="1">
        <v>455</v>
      </c>
      <c r="L3204" s="1" t="s">
        <v>37</v>
      </c>
      <c r="M3204" s="2">
        <v>44639</v>
      </c>
      <c r="N3204" s="1" t="s">
        <v>66</v>
      </c>
      <c r="O3204" s="1">
        <f>M3204-F3204</f>
        <v>4</v>
      </c>
      <c r="P3204" s="1" t="str">
        <f>IF(B3204&lt;=17,"Teen",
IF(B3204&lt;=25,"Young Adult",
IF(B3204&lt;=35,"Adult",
IF(B3204&lt;=50,"Middle Age","Senior"))))</f>
        <v>Senior</v>
      </c>
      <c r="Q3204" s="3">
        <f>J3204/O3204</f>
        <v>8270.2050187383247</v>
      </c>
      <c r="R3204" s="5">
        <f>IF(B3204&gt;60,1,0)
+ IF(O3204&gt;7,1,0)
+ IF(L3204="Emergency",1,0)
+ IF(T3204="Critical",1,0)</f>
        <v>1</v>
      </c>
      <c r="S3204" s="6" t="str">
        <f>IF(R3204&lt;=1,"Low",
IF(R3204=2,"Medium","High"))</f>
        <v>Low</v>
      </c>
      <c r="T3204" s="1" t="s">
        <v>71</v>
      </c>
    </row>
    <row r="3205" spans="1:20">
      <c r="A3205" s="1" t="s">
        <v>9207</v>
      </c>
      <c r="B3205" s="1">
        <v>20</v>
      </c>
      <c r="C3205" s="1" t="s">
        <v>51</v>
      </c>
      <c r="D3205" s="1" t="s">
        <v>22</v>
      </c>
      <c r="E3205" s="1" t="s">
        <v>33</v>
      </c>
      <c r="F3205" s="2">
        <v>44635</v>
      </c>
      <c r="G3205" s="1" t="s">
        <v>9208</v>
      </c>
      <c r="H3205" s="1" t="s">
        <v>9209</v>
      </c>
      <c r="I3205" s="1" t="s">
        <v>65</v>
      </c>
      <c r="J3205" s="3">
        <v>12716.043597710401</v>
      </c>
      <c r="K3205" s="1">
        <v>181</v>
      </c>
      <c r="L3205" s="1" t="s">
        <v>27</v>
      </c>
      <c r="M3205" s="2">
        <v>44636</v>
      </c>
      <c r="N3205" s="1" t="s">
        <v>97</v>
      </c>
      <c r="O3205" s="1">
        <f>M3205-F3205</f>
        <v>1</v>
      </c>
      <c r="P3205" s="1" t="str">
        <f>IF(B3205&lt;=17,"Teen",
IF(B3205&lt;=25,"Young Adult",
IF(B3205&lt;=35,"Adult",
IF(B3205&lt;=50,"Middle Age","Senior"))))</f>
        <v>Young Adult</v>
      </c>
      <c r="Q3205" s="3">
        <f>J3205/O3205</f>
        <v>12716.043597710401</v>
      </c>
      <c r="R3205" s="5">
        <f>IF(B3205&gt;60,1,0)
+ IF(O3205&gt;7,1,0)
+ IF(L3205="Emergency",1,0)
+ IF(T3205="Critical",1,0)</f>
        <v>0</v>
      </c>
      <c r="S3205" s="6" t="str">
        <f>IF(R3205&lt;=1,"Low",
IF(R3205=2,"Medium","High"))</f>
        <v>Low</v>
      </c>
      <c r="T3205" s="1" t="s">
        <v>29</v>
      </c>
    </row>
    <row r="3206" spans="1:20">
      <c r="A3206" s="1" t="s">
        <v>9210</v>
      </c>
      <c r="B3206" s="1">
        <v>74</v>
      </c>
      <c r="C3206" s="1" t="s">
        <v>21</v>
      </c>
      <c r="D3206" s="1" t="s">
        <v>91</v>
      </c>
      <c r="E3206" s="1" t="s">
        <v>33</v>
      </c>
      <c r="F3206" s="2">
        <v>44635</v>
      </c>
      <c r="G3206" s="1" t="s">
        <v>9211</v>
      </c>
      <c r="H3206" s="1" t="s">
        <v>9212</v>
      </c>
      <c r="I3206" s="1" t="s">
        <v>65</v>
      </c>
      <c r="J3206" s="3">
        <v>27887.520458215899</v>
      </c>
      <c r="K3206" s="1">
        <v>344</v>
      </c>
      <c r="L3206" s="1" t="s">
        <v>37</v>
      </c>
      <c r="M3206" s="2">
        <v>44643</v>
      </c>
      <c r="N3206" s="1" t="s">
        <v>38</v>
      </c>
      <c r="O3206" s="1">
        <f>M3206-F3206</f>
        <v>8</v>
      </c>
      <c r="P3206" s="1" t="str">
        <f>IF(B3206&lt;=17,"Teen",
IF(B3206&lt;=25,"Young Adult",
IF(B3206&lt;=35,"Adult",
IF(B3206&lt;=50,"Middle Age","Senior"))))</f>
        <v>Senior</v>
      </c>
      <c r="Q3206" s="3">
        <f>J3206/O3206</f>
        <v>3485.9400572769873</v>
      </c>
      <c r="R3206" s="5">
        <f>IF(B3206&gt;60,1,0)
+ IF(O3206&gt;7,1,0)
+ IF(L3206="Emergency",1,0)
+ IF(T3206="Critical",1,0)</f>
        <v>2</v>
      </c>
      <c r="S3206" s="6" t="str">
        <f>IF(R3206&lt;=1,"Low",
IF(R3206=2,"Medium","High"))</f>
        <v>Medium</v>
      </c>
      <c r="T3206" s="1" t="s">
        <v>71</v>
      </c>
    </row>
    <row r="3207" spans="1:20">
      <c r="A3207" s="1" t="s">
        <v>9213</v>
      </c>
      <c r="B3207" s="1">
        <v>18</v>
      </c>
      <c r="C3207" s="1" t="s">
        <v>51</v>
      </c>
      <c r="D3207" s="1" t="s">
        <v>32</v>
      </c>
      <c r="E3207" s="1" t="s">
        <v>84</v>
      </c>
      <c r="F3207" s="2">
        <v>44635</v>
      </c>
      <c r="G3207" s="1" t="s">
        <v>9214</v>
      </c>
      <c r="H3207" s="1" t="s">
        <v>9215</v>
      </c>
      <c r="I3207" s="1" t="s">
        <v>26</v>
      </c>
      <c r="J3207" s="3">
        <v>41051.614380237603</v>
      </c>
      <c r="K3207" s="1">
        <v>198</v>
      </c>
      <c r="L3207" s="1" t="s">
        <v>37</v>
      </c>
      <c r="M3207" s="2">
        <v>44636</v>
      </c>
      <c r="N3207" s="1" t="s">
        <v>38</v>
      </c>
      <c r="O3207" s="1">
        <f>M3207-F3207</f>
        <v>1</v>
      </c>
      <c r="P3207" s="1" t="str">
        <f>IF(B3207&lt;=17,"Teen",
IF(B3207&lt;=25,"Young Adult",
IF(B3207&lt;=35,"Adult",
IF(B3207&lt;=50,"Middle Age","Senior"))))</f>
        <v>Young Adult</v>
      </c>
      <c r="Q3207" s="3">
        <f>J3207/O3207</f>
        <v>41051.614380237603</v>
      </c>
      <c r="R3207" s="5">
        <f>IF(B3207&gt;60,1,0)
+ IF(O3207&gt;7,1,0)
+ IF(L3207="Emergency",1,0)
+ IF(T3207="Critical",1,0)</f>
        <v>0</v>
      </c>
      <c r="S3207" s="6" t="str">
        <f>IF(R3207&lt;=1,"Low",
IF(R3207=2,"Medium","High"))</f>
        <v>Low</v>
      </c>
      <c r="T3207" s="1" t="s">
        <v>29</v>
      </c>
    </row>
    <row r="3208" spans="1:20">
      <c r="A3208" s="1" t="s">
        <v>9216</v>
      </c>
      <c r="B3208" s="1">
        <v>50</v>
      </c>
      <c r="C3208" s="1" t="s">
        <v>21</v>
      </c>
      <c r="D3208" s="1" t="s">
        <v>44</v>
      </c>
      <c r="E3208" s="1" t="s">
        <v>23</v>
      </c>
      <c r="F3208" s="2">
        <v>44635</v>
      </c>
      <c r="G3208" s="1" t="s">
        <v>9217</v>
      </c>
      <c r="H3208" s="1" t="s">
        <v>9218</v>
      </c>
      <c r="I3208" s="1" t="s">
        <v>36</v>
      </c>
      <c r="J3208" s="3">
        <v>22561.428731820801</v>
      </c>
      <c r="K3208" s="1">
        <v>295</v>
      </c>
      <c r="L3208" s="1" t="s">
        <v>42</v>
      </c>
      <c r="M3208" s="2">
        <v>44653</v>
      </c>
      <c r="N3208" s="1" t="s">
        <v>28</v>
      </c>
      <c r="O3208" s="1">
        <f>M3208-F3208</f>
        <v>18</v>
      </c>
      <c r="P3208" s="1" t="str">
        <f>IF(B3208&lt;=17,"Teen",
IF(B3208&lt;=25,"Young Adult",
IF(B3208&lt;=35,"Adult",
IF(B3208&lt;=50,"Middle Age","Senior"))))</f>
        <v>Middle Age</v>
      </c>
      <c r="Q3208" s="3">
        <f>J3208/O3208</f>
        <v>1253.4127073233778</v>
      </c>
      <c r="R3208" s="5">
        <f>IF(B3208&gt;60,1,0)
+ IF(O3208&gt;7,1,0)
+ IF(L3208="Emergency",1,0)
+ IF(T3208="Critical",1,0)</f>
        <v>2</v>
      </c>
      <c r="S3208" s="6" t="str">
        <f>IF(R3208&lt;=1,"Low",
IF(R3208=2,"Medium","High"))</f>
        <v>Medium</v>
      </c>
      <c r="T3208" s="1" t="s">
        <v>29</v>
      </c>
    </row>
    <row r="3209" spans="1:20">
      <c r="A3209" s="1" t="s">
        <v>9219</v>
      </c>
      <c r="B3209" s="1">
        <v>21</v>
      </c>
      <c r="C3209" s="1" t="s">
        <v>21</v>
      </c>
      <c r="D3209" s="1" t="s">
        <v>73</v>
      </c>
      <c r="E3209" s="1" t="s">
        <v>84</v>
      </c>
      <c r="F3209" s="2">
        <v>44635</v>
      </c>
      <c r="G3209" s="1" t="s">
        <v>9220</v>
      </c>
      <c r="H3209" s="1" t="s">
        <v>347</v>
      </c>
      <c r="I3209" s="1" t="s">
        <v>26</v>
      </c>
      <c r="J3209" s="3">
        <v>6236.53487186241</v>
      </c>
      <c r="K3209" s="1">
        <v>429</v>
      </c>
      <c r="L3209" s="1" t="s">
        <v>37</v>
      </c>
      <c r="M3209" s="2">
        <v>44665</v>
      </c>
      <c r="N3209" s="1" t="s">
        <v>66</v>
      </c>
      <c r="O3209" s="1">
        <f>M3209-F3209</f>
        <v>30</v>
      </c>
      <c r="P3209" s="1" t="str">
        <f>IF(B3209&lt;=17,"Teen",
IF(B3209&lt;=25,"Young Adult",
IF(B3209&lt;=35,"Adult",
IF(B3209&lt;=50,"Middle Age","Senior"))))</f>
        <v>Young Adult</v>
      </c>
      <c r="Q3209" s="3">
        <f>J3209/O3209</f>
        <v>207.884495728747</v>
      </c>
      <c r="R3209" s="5">
        <f>IF(B3209&gt;60,1,0)
+ IF(O3209&gt;7,1,0)
+ IF(L3209="Emergency",1,0)
+ IF(T3209="Critical",1,0)</f>
        <v>1</v>
      </c>
      <c r="S3209" s="6" t="str">
        <f>IF(R3209&lt;=1,"Low",
IF(R3209=2,"Medium","High"))</f>
        <v>Low</v>
      </c>
      <c r="T3209" s="1" t="s">
        <v>71</v>
      </c>
    </row>
    <row r="3210" spans="1:20">
      <c r="A3210" s="1" t="s">
        <v>9221</v>
      </c>
      <c r="B3210" s="1">
        <v>45</v>
      </c>
      <c r="C3210" s="1" t="s">
        <v>21</v>
      </c>
      <c r="D3210" s="1" t="s">
        <v>68</v>
      </c>
      <c r="E3210" s="1" t="s">
        <v>33</v>
      </c>
      <c r="F3210" s="2">
        <v>44634</v>
      </c>
      <c r="G3210" s="1" t="s">
        <v>9222</v>
      </c>
      <c r="H3210" s="1" t="s">
        <v>9223</v>
      </c>
      <c r="I3210" s="1" t="s">
        <v>36</v>
      </c>
      <c r="J3210" s="3">
        <v>27639.326063183002</v>
      </c>
      <c r="K3210" s="1">
        <v>162</v>
      </c>
      <c r="L3210" s="1" t="s">
        <v>27</v>
      </c>
      <c r="M3210" s="2">
        <v>44647</v>
      </c>
      <c r="N3210" s="1" t="s">
        <v>48</v>
      </c>
      <c r="O3210" s="1">
        <f>M3210-F3210</f>
        <v>13</v>
      </c>
      <c r="P3210" s="1" t="str">
        <f>IF(B3210&lt;=17,"Teen",
IF(B3210&lt;=25,"Young Adult",
IF(B3210&lt;=35,"Adult",
IF(B3210&lt;=50,"Middle Age","Senior"))))</f>
        <v>Middle Age</v>
      </c>
      <c r="Q3210" s="3">
        <f>J3210/O3210</f>
        <v>2126.1020048602309</v>
      </c>
      <c r="R3210" s="5">
        <f>IF(B3210&gt;60,1,0)
+ IF(O3210&gt;7,1,0)
+ IF(L3210="Emergency",1,0)
+ IF(T3210="Critical",1,0)</f>
        <v>1</v>
      </c>
      <c r="S3210" s="6" t="str">
        <f>IF(R3210&lt;=1,"Low",
IF(R3210=2,"Medium","High"))</f>
        <v>Low</v>
      </c>
      <c r="T3210" s="1" t="s">
        <v>29</v>
      </c>
    </row>
    <row r="3211" spans="1:20">
      <c r="A3211" s="1" t="s">
        <v>9224</v>
      </c>
      <c r="B3211" s="1">
        <v>35</v>
      </c>
      <c r="C3211" s="1" t="s">
        <v>51</v>
      </c>
      <c r="D3211" s="1" t="s">
        <v>22</v>
      </c>
      <c r="E3211" s="1" t="s">
        <v>23</v>
      </c>
      <c r="F3211" s="2">
        <v>44634</v>
      </c>
      <c r="G3211" s="1" t="s">
        <v>9225</v>
      </c>
      <c r="H3211" s="1" t="s">
        <v>9226</v>
      </c>
      <c r="I3211" s="1" t="s">
        <v>56</v>
      </c>
      <c r="J3211" s="3">
        <v>41603.680766907499</v>
      </c>
      <c r="K3211" s="1">
        <v>396</v>
      </c>
      <c r="L3211" s="1" t="s">
        <v>27</v>
      </c>
      <c r="M3211" s="2">
        <v>44662</v>
      </c>
      <c r="N3211" s="1" t="s">
        <v>66</v>
      </c>
      <c r="O3211" s="1">
        <f>M3211-F3211</f>
        <v>28</v>
      </c>
      <c r="P3211" s="1" t="str">
        <f>IF(B3211&lt;=17,"Teen",
IF(B3211&lt;=25,"Young Adult",
IF(B3211&lt;=35,"Adult",
IF(B3211&lt;=50,"Middle Age","Senior"))))</f>
        <v>Adult</v>
      </c>
      <c r="Q3211" s="3">
        <f>J3211/O3211</f>
        <v>1485.8457416752678</v>
      </c>
      <c r="R3211" s="5">
        <f>IF(B3211&gt;60,1,0)
+ IF(O3211&gt;7,1,0)
+ IF(L3211="Emergency",1,0)
+ IF(T3211="Critical",1,0)</f>
        <v>1</v>
      </c>
      <c r="S3211" s="6" t="str">
        <f>IF(R3211&lt;=1,"Low",
IF(R3211=2,"Medium","High"))</f>
        <v>Low</v>
      </c>
      <c r="T3211" s="1" t="s">
        <v>71</v>
      </c>
    </row>
    <row r="3212" spans="1:20">
      <c r="A3212" s="1" t="s">
        <v>9227</v>
      </c>
      <c r="B3212" s="1">
        <v>68</v>
      </c>
      <c r="C3212" s="1" t="s">
        <v>21</v>
      </c>
      <c r="D3212" s="1" t="s">
        <v>62</v>
      </c>
      <c r="E3212" s="1" t="s">
        <v>53</v>
      </c>
      <c r="F3212" s="2">
        <v>44634</v>
      </c>
      <c r="G3212" s="1" t="s">
        <v>9228</v>
      </c>
      <c r="H3212" s="1" t="s">
        <v>9229</v>
      </c>
      <c r="I3212" s="1" t="s">
        <v>56</v>
      </c>
      <c r="J3212" s="3">
        <v>2371.4185014294499</v>
      </c>
      <c r="K3212" s="1">
        <v>228</v>
      </c>
      <c r="L3212" s="1" t="s">
        <v>27</v>
      </c>
      <c r="M3212" s="2">
        <v>44650</v>
      </c>
      <c r="N3212" s="1" t="s">
        <v>38</v>
      </c>
      <c r="O3212" s="1">
        <f>M3212-F3212</f>
        <v>16</v>
      </c>
      <c r="P3212" s="1" t="str">
        <f>IF(B3212&lt;=17,"Teen",
IF(B3212&lt;=25,"Young Adult",
IF(B3212&lt;=35,"Adult",
IF(B3212&lt;=50,"Middle Age","Senior"))))</f>
        <v>Senior</v>
      </c>
      <c r="Q3212" s="3">
        <f>J3212/O3212</f>
        <v>148.21365633934062</v>
      </c>
      <c r="R3212" s="5">
        <f>IF(B3212&gt;60,1,0)
+ IF(O3212&gt;7,1,0)
+ IF(L3212="Emergency",1,0)
+ IF(T3212="Critical",1,0)</f>
        <v>2</v>
      </c>
      <c r="S3212" s="6" t="str">
        <f>IF(R3212&lt;=1,"Low",
IF(R3212=2,"Medium","High"))</f>
        <v>Medium</v>
      </c>
      <c r="T3212" s="1" t="s">
        <v>49</v>
      </c>
    </row>
    <row r="3213" spans="1:20">
      <c r="A3213" s="1" t="s">
        <v>9230</v>
      </c>
      <c r="B3213" s="1">
        <v>76</v>
      </c>
      <c r="C3213" s="1" t="s">
        <v>21</v>
      </c>
      <c r="D3213" s="1" t="s">
        <v>22</v>
      </c>
      <c r="E3213" s="1" t="s">
        <v>53</v>
      </c>
      <c r="F3213" s="2">
        <v>44634</v>
      </c>
      <c r="G3213" s="1" t="s">
        <v>9231</v>
      </c>
      <c r="H3213" s="1" t="s">
        <v>9232</v>
      </c>
      <c r="I3213" s="1" t="s">
        <v>26</v>
      </c>
      <c r="J3213" s="3">
        <v>5958.39967482667</v>
      </c>
      <c r="K3213" s="1">
        <v>329</v>
      </c>
      <c r="L3213" s="1" t="s">
        <v>37</v>
      </c>
      <c r="M3213" s="2">
        <v>44646</v>
      </c>
      <c r="N3213" s="1" t="s">
        <v>66</v>
      </c>
      <c r="O3213" s="1">
        <f>M3213-F3213</f>
        <v>12</v>
      </c>
      <c r="P3213" s="1" t="str">
        <f>IF(B3213&lt;=17,"Teen",
IF(B3213&lt;=25,"Young Adult",
IF(B3213&lt;=35,"Adult",
IF(B3213&lt;=50,"Middle Age","Senior"))))</f>
        <v>Senior</v>
      </c>
      <c r="Q3213" s="3">
        <f>J3213/O3213</f>
        <v>496.53330623555581</v>
      </c>
      <c r="R3213" s="5">
        <f>IF(B3213&gt;60,1,0)
+ IF(O3213&gt;7,1,0)
+ IF(L3213="Emergency",1,0)
+ IF(T3213="Critical",1,0)</f>
        <v>2</v>
      </c>
      <c r="S3213" s="6" t="str">
        <f>IF(R3213&lt;=1,"Low",
IF(R3213=2,"Medium","High"))</f>
        <v>Medium</v>
      </c>
      <c r="T3213" s="1" t="s">
        <v>29</v>
      </c>
    </row>
    <row r="3214" spans="1:20">
      <c r="A3214" s="1" t="s">
        <v>9233</v>
      </c>
      <c r="B3214" s="1">
        <v>68</v>
      </c>
      <c r="C3214" s="1" t="s">
        <v>21</v>
      </c>
      <c r="D3214" s="1" t="s">
        <v>68</v>
      </c>
      <c r="E3214" s="1" t="s">
        <v>23</v>
      </c>
      <c r="F3214" s="2">
        <v>44634</v>
      </c>
      <c r="G3214" s="1" t="s">
        <v>9234</v>
      </c>
      <c r="H3214" s="1" t="s">
        <v>9235</v>
      </c>
      <c r="I3214" s="1" t="s">
        <v>36</v>
      </c>
      <c r="J3214" s="3">
        <v>16852.487836405398</v>
      </c>
      <c r="K3214" s="1">
        <v>149</v>
      </c>
      <c r="L3214" s="1" t="s">
        <v>37</v>
      </c>
      <c r="M3214" s="2">
        <v>44637</v>
      </c>
      <c r="N3214" s="1" t="s">
        <v>28</v>
      </c>
      <c r="O3214" s="1">
        <f>M3214-F3214</f>
        <v>3</v>
      </c>
      <c r="P3214" s="1" t="str">
        <f>IF(B3214&lt;=17,"Teen",
IF(B3214&lt;=25,"Young Adult",
IF(B3214&lt;=35,"Adult",
IF(B3214&lt;=50,"Middle Age","Senior"))))</f>
        <v>Senior</v>
      </c>
      <c r="Q3214" s="3">
        <f>J3214/O3214</f>
        <v>5617.4959454684658</v>
      </c>
      <c r="R3214" s="5">
        <f>IF(B3214&gt;60,1,0)
+ IF(O3214&gt;7,1,0)
+ IF(L3214="Emergency",1,0)
+ IF(T3214="Critical",1,0)</f>
        <v>1</v>
      </c>
      <c r="S3214" s="6" t="str">
        <f>IF(R3214&lt;=1,"Low",
IF(R3214=2,"Medium","High"))</f>
        <v>Low</v>
      </c>
      <c r="T3214" s="1" t="s">
        <v>29</v>
      </c>
    </row>
    <row r="3215" spans="1:20">
      <c r="A3215" s="1" t="s">
        <v>9236</v>
      </c>
      <c r="B3215" s="1">
        <v>18</v>
      </c>
      <c r="C3215" s="1" t="s">
        <v>21</v>
      </c>
      <c r="D3215" s="1" t="s">
        <v>73</v>
      </c>
      <c r="E3215" s="1" t="s">
        <v>74</v>
      </c>
      <c r="F3215" s="2">
        <v>44634</v>
      </c>
      <c r="G3215" s="1" t="s">
        <v>9237</v>
      </c>
      <c r="H3215" s="1" t="s">
        <v>9238</v>
      </c>
      <c r="I3215" s="1" t="s">
        <v>56</v>
      </c>
      <c r="J3215" s="3">
        <v>7545.2278415748397</v>
      </c>
      <c r="K3215" s="1">
        <v>104</v>
      </c>
      <c r="L3215" s="1" t="s">
        <v>37</v>
      </c>
      <c r="M3215" s="2">
        <v>44638</v>
      </c>
      <c r="N3215" s="1" t="s">
        <v>66</v>
      </c>
      <c r="O3215" s="1">
        <f>M3215-F3215</f>
        <v>4</v>
      </c>
      <c r="P3215" s="1" t="str">
        <f>IF(B3215&lt;=17,"Teen",
IF(B3215&lt;=25,"Young Adult",
IF(B3215&lt;=35,"Adult",
IF(B3215&lt;=50,"Middle Age","Senior"))))</f>
        <v>Young Adult</v>
      </c>
      <c r="Q3215" s="3">
        <f>J3215/O3215</f>
        <v>1886.3069603937099</v>
      </c>
      <c r="R3215" s="5">
        <f>IF(B3215&gt;60,1,0)
+ IF(O3215&gt;7,1,0)
+ IF(L3215="Emergency",1,0)
+ IF(T3215="Critical",1,0)</f>
        <v>0</v>
      </c>
      <c r="S3215" s="6" t="str">
        <f>IF(R3215&lt;=1,"Low",
IF(R3215=2,"Medium","High"))</f>
        <v>Low</v>
      </c>
      <c r="T3215" s="1" t="s">
        <v>71</v>
      </c>
    </row>
    <row r="3216" spans="1:20">
      <c r="A3216" s="1" t="s">
        <v>9239</v>
      </c>
      <c r="B3216" s="1">
        <v>36</v>
      </c>
      <c r="C3216" s="1" t="s">
        <v>51</v>
      </c>
      <c r="D3216" s="1" t="s">
        <v>32</v>
      </c>
      <c r="E3216" s="1" t="s">
        <v>84</v>
      </c>
      <c r="F3216" s="2">
        <v>44634</v>
      </c>
      <c r="G3216" s="1" t="s">
        <v>9240</v>
      </c>
      <c r="H3216" s="1" t="s">
        <v>9241</v>
      </c>
      <c r="I3216" s="1" t="s">
        <v>26</v>
      </c>
      <c r="J3216" s="3">
        <v>29553.755389591101</v>
      </c>
      <c r="K3216" s="1">
        <v>321</v>
      </c>
      <c r="L3216" s="1" t="s">
        <v>27</v>
      </c>
      <c r="M3216" s="2">
        <v>44659</v>
      </c>
      <c r="N3216" s="1" t="s">
        <v>48</v>
      </c>
      <c r="O3216" s="1">
        <f>M3216-F3216</f>
        <v>25</v>
      </c>
      <c r="P3216" s="1" t="str">
        <f>IF(B3216&lt;=17,"Teen",
IF(B3216&lt;=25,"Young Adult",
IF(B3216&lt;=35,"Adult",
IF(B3216&lt;=50,"Middle Age","Senior"))))</f>
        <v>Middle Age</v>
      </c>
      <c r="Q3216" s="3">
        <f>J3216/O3216</f>
        <v>1182.150215583644</v>
      </c>
      <c r="R3216" s="5">
        <f>IF(B3216&gt;60,1,0)
+ IF(O3216&gt;7,1,0)
+ IF(L3216="Emergency",1,0)
+ IF(T3216="Critical",1,0)</f>
        <v>1</v>
      </c>
      <c r="S3216" s="6" t="str">
        <f>IF(R3216&lt;=1,"Low",
IF(R3216=2,"Medium","High"))</f>
        <v>Low</v>
      </c>
      <c r="T3216" s="1" t="s">
        <v>71</v>
      </c>
    </row>
    <row r="3217" spans="1:20">
      <c r="A3217" s="1" t="s">
        <v>4430</v>
      </c>
      <c r="B3217" s="1">
        <v>49</v>
      </c>
      <c r="C3217" s="1" t="s">
        <v>21</v>
      </c>
      <c r="D3217" s="1" t="s">
        <v>91</v>
      </c>
      <c r="E3217" s="1" t="s">
        <v>23</v>
      </c>
      <c r="F3217" s="2">
        <v>44634</v>
      </c>
      <c r="G3217" s="1" t="s">
        <v>9242</v>
      </c>
      <c r="H3217" s="1" t="s">
        <v>9243</v>
      </c>
      <c r="I3217" s="1" t="s">
        <v>36</v>
      </c>
      <c r="J3217" s="3">
        <v>3178.5010606660599</v>
      </c>
      <c r="K3217" s="1">
        <v>338</v>
      </c>
      <c r="L3217" s="1" t="s">
        <v>37</v>
      </c>
      <c r="M3217" s="2">
        <v>44656</v>
      </c>
      <c r="N3217" s="1" t="s">
        <v>38</v>
      </c>
      <c r="O3217" s="1">
        <f>M3217-F3217</f>
        <v>22</v>
      </c>
      <c r="P3217" s="1" t="str">
        <f>IF(B3217&lt;=17,"Teen",
IF(B3217&lt;=25,"Young Adult",
IF(B3217&lt;=35,"Adult",
IF(B3217&lt;=50,"Middle Age","Senior"))))</f>
        <v>Middle Age</v>
      </c>
      <c r="Q3217" s="3">
        <f>J3217/O3217</f>
        <v>144.47732093936636</v>
      </c>
      <c r="R3217" s="5">
        <f>IF(B3217&gt;60,1,0)
+ IF(O3217&gt;7,1,0)
+ IF(L3217="Emergency",1,0)
+ IF(T3217="Critical",1,0)</f>
        <v>1</v>
      </c>
      <c r="S3217" s="6" t="str">
        <f>IF(R3217&lt;=1,"Low",
IF(R3217=2,"Medium","High"))</f>
        <v>Low</v>
      </c>
      <c r="T3217" s="1" t="s">
        <v>29</v>
      </c>
    </row>
    <row r="3218" spans="1:20">
      <c r="A3218" s="1" t="s">
        <v>9244</v>
      </c>
      <c r="B3218" s="1">
        <v>53</v>
      </c>
      <c r="C3218" s="1" t="s">
        <v>51</v>
      </c>
      <c r="D3218" s="1" t="s">
        <v>52</v>
      </c>
      <c r="E3218" s="1" t="s">
        <v>33</v>
      </c>
      <c r="F3218" s="2">
        <v>44634</v>
      </c>
      <c r="G3218" s="1" t="s">
        <v>9245</v>
      </c>
      <c r="H3218" s="1" t="s">
        <v>9246</v>
      </c>
      <c r="I3218" s="1" t="s">
        <v>36</v>
      </c>
      <c r="J3218" s="3">
        <v>28369.142535520401</v>
      </c>
      <c r="K3218" s="1">
        <v>336</v>
      </c>
      <c r="L3218" s="1" t="s">
        <v>37</v>
      </c>
      <c r="M3218" s="2">
        <v>44641</v>
      </c>
      <c r="N3218" s="1" t="s">
        <v>97</v>
      </c>
      <c r="O3218" s="1">
        <f>M3218-F3218</f>
        <v>7</v>
      </c>
      <c r="P3218" s="1" t="str">
        <f>IF(B3218&lt;=17,"Teen",
IF(B3218&lt;=25,"Young Adult",
IF(B3218&lt;=35,"Adult",
IF(B3218&lt;=50,"Middle Age","Senior"))))</f>
        <v>Senior</v>
      </c>
      <c r="Q3218" s="3">
        <f>J3218/O3218</f>
        <v>4052.7346479314861</v>
      </c>
      <c r="R3218" s="5">
        <f>IF(B3218&gt;60,1,0)
+ IF(O3218&gt;7,1,0)
+ IF(L3218="Emergency",1,0)
+ IF(T3218="Critical",1,0)</f>
        <v>0</v>
      </c>
      <c r="S3218" s="6" t="str">
        <f>IF(R3218&lt;=1,"Low",
IF(R3218=2,"Medium","High"))</f>
        <v>Low</v>
      </c>
      <c r="T3218" s="1" t="s">
        <v>49</v>
      </c>
    </row>
    <row r="3219" spans="1:20">
      <c r="A3219" s="1" t="s">
        <v>9247</v>
      </c>
      <c r="B3219" s="1">
        <v>78</v>
      </c>
      <c r="C3219" s="1" t="s">
        <v>21</v>
      </c>
      <c r="D3219" s="1" t="s">
        <v>44</v>
      </c>
      <c r="E3219" s="1" t="s">
        <v>45</v>
      </c>
      <c r="F3219" s="2">
        <v>44633</v>
      </c>
      <c r="G3219" s="1" t="s">
        <v>9248</v>
      </c>
      <c r="H3219" s="1" t="s">
        <v>178</v>
      </c>
      <c r="I3219" s="1" t="s">
        <v>36</v>
      </c>
      <c r="J3219" s="3">
        <v>6371.92072826203</v>
      </c>
      <c r="K3219" s="1">
        <v>310</v>
      </c>
      <c r="L3219" s="1" t="s">
        <v>37</v>
      </c>
      <c r="M3219" s="2">
        <v>44662</v>
      </c>
      <c r="N3219" s="1" t="s">
        <v>38</v>
      </c>
      <c r="O3219" s="1">
        <f>M3219-F3219</f>
        <v>29</v>
      </c>
      <c r="P3219" s="1" t="str">
        <f>IF(B3219&lt;=17,"Teen",
IF(B3219&lt;=25,"Young Adult",
IF(B3219&lt;=35,"Adult",
IF(B3219&lt;=50,"Middle Age","Senior"))))</f>
        <v>Senior</v>
      </c>
      <c r="Q3219" s="3">
        <f>J3219/O3219</f>
        <v>219.72140442282861</v>
      </c>
      <c r="R3219" s="5">
        <f>IF(B3219&gt;60,1,0)
+ IF(O3219&gt;7,1,0)
+ IF(L3219="Emergency",1,0)
+ IF(T3219="Critical",1,0)</f>
        <v>2</v>
      </c>
      <c r="S3219" s="6" t="str">
        <f>IF(R3219&lt;=1,"Low",
IF(R3219=2,"Medium","High"))</f>
        <v>Medium</v>
      </c>
      <c r="T3219" s="1" t="s">
        <v>71</v>
      </c>
    </row>
    <row r="3220" spans="1:20">
      <c r="A3220" s="1" t="s">
        <v>5023</v>
      </c>
      <c r="B3220" s="1">
        <v>28</v>
      </c>
      <c r="C3220" s="1" t="s">
        <v>51</v>
      </c>
      <c r="D3220" s="1" t="s">
        <v>52</v>
      </c>
      <c r="E3220" s="1" t="s">
        <v>74</v>
      </c>
      <c r="F3220" s="2">
        <v>44633</v>
      </c>
      <c r="G3220" s="1" t="s">
        <v>9249</v>
      </c>
      <c r="H3220" s="1" t="s">
        <v>1477</v>
      </c>
      <c r="I3220" s="1" t="s">
        <v>65</v>
      </c>
      <c r="J3220" s="3">
        <v>15326.4085800923</v>
      </c>
      <c r="K3220" s="1">
        <v>461</v>
      </c>
      <c r="L3220" s="1" t="s">
        <v>42</v>
      </c>
      <c r="M3220" s="2">
        <v>44639</v>
      </c>
      <c r="N3220" s="1" t="s">
        <v>48</v>
      </c>
      <c r="O3220" s="1">
        <f>M3220-F3220</f>
        <v>6</v>
      </c>
      <c r="P3220" s="1" t="str">
        <f>IF(B3220&lt;=17,"Teen",
IF(B3220&lt;=25,"Young Adult",
IF(B3220&lt;=35,"Adult",
IF(B3220&lt;=50,"Middle Age","Senior"))))</f>
        <v>Adult</v>
      </c>
      <c r="Q3220" s="3">
        <f>J3220/O3220</f>
        <v>2554.4014300153835</v>
      </c>
      <c r="R3220" s="5">
        <f>IF(B3220&gt;60,1,0)
+ IF(O3220&gt;7,1,0)
+ IF(L3220="Emergency",1,0)
+ IF(T3220="Critical",1,0)</f>
        <v>1</v>
      </c>
      <c r="S3220" s="6" t="str">
        <f>IF(R3220&lt;=1,"Low",
IF(R3220=2,"Medium","High"))</f>
        <v>Low</v>
      </c>
      <c r="T3220" s="1" t="s">
        <v>71</v>
      </c>
    </row>
    <row r="3221" spans="1:20">
      <c r="A3221" s="1" t="s">
        <v>9250</v>
      </c>
      <c r="B3221" s="1">
        <v>56</v>
      </c>
      <c r="C3221" s="1" t="s">
        <v>21</v>
      </c>
      <c r="D3221" s="1" t="s">
        <v>73</v>
      </c>
      <c r="E3221" s="1" t="s">
        <v>45</v>
      </c>
      <c r="F3221" s="2">
        <v>44633</v>
      </c>
      <c r="G3221" s="1" t="s">
        <v>5676</v>
      </c>
      <c r="H3221" s="1" t="s">
        <v>9251</v>
      </c>
      <c r="I3221" s="1" t="s">
        <v>56</v>
      </c>
      <c r="J3221" s="3">
        <v>12194.934656706</v>
      </c>
      <c r="K3221" s="1">
        <v>353</v>
      </c>
      <c r="L3221" s="1" t="s">
        <v>37</v>
      </c>
      <c r="M3221" s="2">
        <v>44647</v>
      </c>
      <c r="N3221" s="1" t="s">
        <v>28</v>
      </c>
      <c r="O3221" s="1">
        <f>M3221-F3221</f>
        <v>14</v>
      </c>
      <c r="P3221" s="1" t="str">
        <f>IF(B3221&lt;=17,"Teen",
IF(B3221&lt;=25,"Young Adult",
IF(B3221&lt;=35,"Adult",
IF(B3221&lt;=50,"Middle Age","Senior"))))</f>
        <v>Senior</v>
      </c>
      <c r="Q3221" s="3">
        <f>J3221/O3221</f>
        <v>871.06676119328574</v>
      </c>
      <c r="R3221" s="5">
        <f>IF(B3221&gt;60,1,0)
+ IF(O3221&gt;7,1,0)
+ IF(L3221="Emergency",1,0)
+ IF(T3221="Critical",1,0)</f>
        <v>1</v>
      </c>
      <c r="S3221" s="6" t="str">
        <f>IF(R3221&lt;=1,"Low",
IF(R3221=2,"Medium","High"))</f>
        <v>Low</v>
      </c>
      <c r="T3221" s="1" t="s">
        <v>71</v>
      </c>
    </row>
    <row r="3222" spans="1:20">
      <c r="A3222" s="1" t="s">
        <v>9252</v>
      </c>
      <c r="B3222" s="1">
        <v>37</v>
      </c>
      <c r="C3222" s="1" t="s">
        <v>21</v>
      </c>
      <c r="D3222" s="1" t="s">
        <v>32</v>
      </c>
      <c r="E3222" s="1" t="s">
        <v>33</v>
      </c>
      <c r="F3222" s="2">
        <v>44633</v>
      </c>
      <c r="G3222" s="1" t="s">
        <v>9253</v>
      </c>
      <c r="H3222" s="1" t="s">
        <v>9254</v>
      </c>
      <c r="I3222" s="1" t="s">
        <v>60</v>
      </c>
      <c r="J3222" s="3">
        <v>46514.228528404303</v>
      </c>
      <c r="K3222" s="1">
        <v>193</v>
      </c>
      <c r="L3222" s="1" t="s">
        <v>42</v>
      </c>
      <c r="M3222" s="2">
        <v>44637</v>
      </c>
      <c r="N3222" s="1" t="s">
        <v>38</v>
      </c>
      <c r="O3222" s="1">
        <f>M3222-F3222</f>
        <v>4</v>
      </c>
      <c r="P3222" s="1" t="str">
        <f>IF(B3222&lt;=17,"Teen",
IF(B3222&lt;=25,"Young Adult",
IF(B3222&lt;=35,"Adult",
IF(B3222&lt;=50,"Middle Age","Senior"))))</f>
        <v>Middle Age</v>
      </c>
      <c r="Q3222" s="3">
        <f>J3222/O3222</f>
        <v>11628.557132101076</v>
      </c>
      <c r="R3222" s="5">
        <f>IF(B3222&gt;60,1,0)
+ IF(O3222&gt;7,1,0)
+ IF(L3222="Emergency",1,0)
+ IF(T3222="Critical",1,0)</f>
        <v>1</v>
      </c>
      <c r="S3222" s="6" t="str">
        <f>IF(R3222&lt;=1,"Low",
IF(R3222=2,"Medium","High"))</f>
        <v>Low</v>
      </c>
      <c r="T3222" s="1" t="s">
        <v>71</v>
      </c>
    </row>
    <row r="3223" spans="1:20">
      <c r="A3223" s="1" t="s">
        <v>9255</v>
      </c>
      <c r="B3223" s="1">
        <v>38</v>
      </c>
      <c r="C3223" s="1" t="s">
        <v>21</v>
      </c>
      <c r="D3223" s="1" t="s">
        <v>73</v>
      </c>
      <c r="E3223" s="1" t="s">
        <v>45</v>
      </c>
      <c r="F3223" s="2">
        <v>44633</v>
      </c>
      <c r="G3223" s="1" t="s">
        <v>9256</v>
      </c>
      <c r="H3223" s="1" t="s">
        <v>9257</v>
      </c>
      <c r="I3223" s="1" t="s">
        <v>60</v>
      </c>
      <c r="J3223" s="3">
        <v>23389.084891015998</v>
      </c>
      <c r="K3223" s="1">
        <v>117</v>
      </c>
      <c r="L3223" s="1" t="s">
        <v>37</v>
      </c>
      <c r="M3223" s="2">
        <v>44653</v>
      </c>
      <c r="N3223" s="1" t="s">
        <v>48</v>
      </c>
      <c r="O3223" s="1">
        <f>M3223-F3223</f>
        <v>20</v>
      </c>
      <c r="P3223" s="1" t="str">
        <f>IF(B3223&lt;=17,"Teen",
IF(B3223&lt;=25,"Young Adult",
IF(B3223&lt;=35,"Adult",
IF(B3223&lt;=50,"Middle Age","Senior"))))</f>
        <v>Middle Age</v>
      </c>
      <c r="Q3223" s="3">
        <f>J3223/O3223</f>
        <v>1169.4542445508</v>
      </c>
      <c r="R3223" s="5">
        <f>IF(B3223&gt;60,1,0)
+ IF(O3223&gt;7,1,0)
+ IF(L3223="Emergency",1,0)
+ IF(T3223="Critical",1,0)</f>
        <v>1</v>
      </c>
      <c r="S3223" s="6" t="str">
        <f>IF(R3223&lt;=1,"Low",
IF(R3223=2,"Medium","High"))</f>
        <v>Low</v>
      </c>
      <c r="T3223" s="1" t="s">
        <v>29</v>
      </c>
    </row>
    <row r="3224" spans="1:20">
      <c r="A3224" s="1" t="s">
        <v>9258</v>
      </c>
      <c r="B3224" s="1">
        <v>59</v>
      </c>
      <c r="C3224" s="1" t="s">
        <v>51</v>
      </c>
      <c r="D3224" s="1" t="s">
        <v>73</v>
      </c>
      <c r="E3224" s="1" t="s">
        <v>84</v>
      </c>
      <c r="F3224" s="2">
        <v>44633</v>
      </c>
      <c r="G3224" s="1" t="s">
        <v>9259</v>
      </c>
      <c r="H3224" s="1" t="s">
        <v>9260</v>
      </c>
      <c r="I3224" s="1" t="s">
        <v>60</v>
      </c>
      <c r="J3224" s="3">
        <v>41365.999000531803</v>
      </c>
      <c r="K3224" s="1">
        <v>436</v>
      </c>
      <c r="L3224" s="1" t="s">
        <v>42</v>
      </c>
      <c r="M3224" s="2">
        <v>44640</v>
      </c>
      <c r="N3224" s="1" t="s">
        <v>38</v>
      </c>
      <c r="O3224" s="1">
        <f>M3224-F3224</f>
        <v>7</v>
      </c>
      <c r="P3224" s="1" t="str">
        <f>IF(B3224&lt;=17,"Teen",
IF(B3224&lt;=25,"Young Adult",
IF(B3224&lt;=35,"Adult",
IF(B3224&lt;=50,"Middle Age","Senior"))))</f>
        <v>Senior</v>
      </c>
      <c r="Q3224" s="3">
        <f>J3224/O3224</f>
        <v>5909.4284286474003</v>
      </c>
      <c r="R3224" s="5">
        <f>IF(B3224&gt;60,1,0)
+ IF(O3224&gt;7,1,0)
+ IF(L3224="Emergency",1,0)
+ IF(T3224="Critical",1,0)</f>
        <v>1</v>
      </c>
      <c r="S3224" s="6" t="str">
        <f>IF(R3224&lt;=1,"Low",
IF(R3224=2,"Medium","High"))</f>
        <v>Low</v>
      </c>
      <c r="T3224" s="1" t="s">
        <v>29</v>
      </c>
    </row>
    <row r="3225" spans="1:20">
      <c r="A3225" s="1" t="s">
        <v>9261</v>
      </c>
      <c r="B3225" s="1">
        <v>52</v>
      </c>
      <c r="C3225" s="1" t="s">
        <v>21</v>
      </c>
      <c r="D3225" s="1" t="s">
        <v>52</v>
      </c>
      <c r="E3225" s="1" t="s">
        <v>45</v>
      </c>
      <c r="F3225" s="2">
        <v>44633</v>
      </c>
      <c r="G3225" s="1" t="s">
        <v>9262</v>
      </c>
      <c r="H3225" s="1" t="s">
        <v>9263</v>
      </c>
      <c r="I3225" s="1" t="s">
        <v>26</v>
      </c>
      <c r="J3225" s="3">
        <v>18674.1708847677</v>
      </c>
      <c r="K3225" s="1">
        <v>114</v>
      </c>
      <c r="L3225" s="1" t="s">
        <v>42</v>
      </c>
      <c r="M3225" s="2">
        <v>44648</v>
      </c>
      <c r="N3225" s="1" t="s">
        <v>66</v>
      </c>
      <c r="O3225" s="1">
        <f>M3225-F3225</f>
        <v>15</v>
      </c>
      <c r="P3225" s="1" t="str">
        <f>IF(B3225&lt;=17,"Teen",
IF(B3225&lt;=25,"Young Adult",
IF(B3225&lt;=35,"Adult",
IF(B3225&lt;=50,"Middle Age","Senior"))))</f>
        <v>Senior</v>
      </c>
      <c r="Q3225" s="3">
        <f>J3225/O3225</f>
        <v>1244.9447256511801</v>
      </c>
      <c r="R3225" s="5">
        <f>IF(B3225&gt;60,1,0)
+ IF(O3225&gt;7,1,0)
+ IF(L3225="Emergency",1,0)
+ IF(T3225="Critical",1,0)</f>
        <v>2</v>
      </c>
      <c r="S3225" s="6" t="str">
        <f>IF(R3225&lt;=1,"Low",
IF(R3225=2,"Medium","High"))</f>
        <v>Medium</v>
      </c>
      <c r="T3225" s="1" t="s">
        <v>29</v>
      </c>
    </row>
    <row r="3226" spans="1:20">
      <c r="A3226" s="1" t="s">
        <v>9264</v>
      </c>
      <c r="B3226" s="1">
        <v>27</v>
      </c>
      <c r="C3226" s="1" t="s">
        <v>51</v>
      </c>
      <c r="D3226" s="1" t="s">
        <v>44</v>
      </c>
      <c r="E3226" s="1" t="s">
        <v>23</v>
      </c>
      <c r="F3226" s="2">
        <v>44632</v>
      </c>
      <c r="G3226" s="1" t="s">
        <v>9265</v>
      </c>
      <c r="H3226" s="1" t="s">
        <v>9266</v>
      </c>
      <c r="I3226" s="1" t="s">
        <v>36</v>
      </c>
      <c r="J3226" s="3">
        <v>5538.7618741275701</v>
      </c>
      <c r="K3226" s="1">
        <v>277</v>
      </c>
      <c r="L3226" s="1" t="s">
        <v>42</v>
      </c>
      <c r="M3226" s="2">
        <v>44647</v>
      </c>
      <c r="N3226" s="1" t="s">
        <v>97</v>
      </c>
      <c r="O3226" s="1">
        <f>M3226-F3226</f>
        <v>15</v>
      </c>
      <c r="P3226" s="1" t="str">
        <f>IF(B3226&lt;=17,"Teen",
IF(B3226&lt;=25,"Young Adult",
IF(B3226&lt;=35,"Adult",
IF(B3226&lt;=50,"Middle Age","Senior"))))</f>
        <v>Adult</v>
      </c>
      <c r="Q3226" s="3">
        <f>J3226/O3226</f>
        <v>369.2507916085047</v>
      </c>
      <c r="R3226" s="5">
        <f>IF(B3226&gt;60,1,0)
+ IF(O3226&gt;7,1,0)
+ IF(L3226="Emergency",1,0)
+ IF(T3226="Critical",1,0)</f>
        <v>2</v>
      </c>
      <c r="S3226" s="6" t="str">
        <f>IF(R3226&lt;=1,"Low",
IF(R3226=2,"Medium","High"))</f>
        <v>Medium</v>
      </c>
      <c r="T3226" s="1" t="s">
        <v>71</v>
      </c>
    </row>
    <row r="3227" spans="1:20">
      <c r="A3227" s="1" t="s">
        <v>9267</v>
      </c>
      <c r="B3227" s="1">
        <v>33</v>
      </c>
      <c r="C3227" s="1" t="s">
        <v>51</v>
      </c>
      <c r="D3227" s="1" t="s">
        <v>68</v>
      </c>
      <c r="E3227" s="1" t="s">
        <v>84</v>
      </c>
      <c r="F3227" s="2">
        <v>44632</v>
      </c>
      <c r="G3227" s="1" t="s">
        <v>9268</v>
      </c>
      <c r="H3227" s="1" t="s">
        <v>2460</v>
      </c>
      <c r="I3227" s="1" t="s">
        <v>36</v>
      </c>
      <c r="J3227" s="3">
        <v>38730.9132823076</v>
      </c>
      <c r="K3227" s="1">
        <v>130</v>
      </c>
      <c r="L3227" s="1" t="s">
        <v>27</v>
      </c>
      <c r="M3227" s="2">
        <v>44644</v>
      </c>
      <c r="N3227" s="1" t="s">
        <v>38</v>
      </c>
      <c r="O3227" s="1">
        <f>M3227-F3227</f>
        <v>12</v>
      </c>
      <c r="P3227" s="1" t="str">
        <f>IF(B3227&lt;=17,"Teen",
IF(B3227&lt;=25,"Young Adult",
IF(B3227&lt;=35,"Adult",
IF(B3227&lt;=50,"Middle Age","Senior"))))</f>
        <v>Adult</v>
      </c>
      <c r="Q3227" s="3">
        <f>J3227/O3227</f>
        <v>3227.5761068589668</v>
      </c>
      <c r="R3227" s="5">
        <f>IF(B3227&gt;60,1,0)
+ IF(O3227&gt;7,1,0)
+ IF(L3227="Emergency",1,0)
+ IF(T3227="Critical",1,0)</f>
        <v>1</v>
      </c>
      <c r="S3227" s="6" t="str">
        <f>IF(R3227&lt;=1,"Low",
IF(R3227=2,"Medium","High"))</f>
        <v>Low</v>
      </c>
      <c r="T3227" s="1" t="s">
        <v>71</v>
      </c>
    </row>
    <row r="3228" spans="1:20">
      <c r="A3228" s="1" t="s">
        <v>5235</v>
      </c>
      <c r="B3228" s="1">
        <v>71</v>
      </c>
      <c r="C3228" s="1" t="s">
        <v>51</v>
      </c>
      <c r="D3228" s="1" t="s">
        <v>52</v>
      </c>
      <c r="E3228" s="1" t="s">
        <v>74</v>
      </c>
      <c r="F3228" s="2">
        <v>44632</v>
      </c>
      <c r="G3228" s="1" t="s">
        <v>9269</v>
      </c>
      <c r="H3228" s="1" t="s">
        <v>3534</v>
      </c>
      <c r="I3228" s="1" t="s">
        <v>56</v>
      </c>
      <c r="J3228" s="3">
        <v>3091.8611538360501</v>
      </c>
      <c r="K3228" s="1">
        <v>351</v>
      </c>
      <c r="L3228" s="1" t="s">
        <v>42</v>
      </c>
      <c r="M3228" s="2">
        <v>44658</v>
      </c>
      <c r="N3228" s="1" t="s">
        <v>38</v>
      </c>
      <c r="O3228" s="1">
        <f>M3228-F3228</f>
        <v>26</v>
      </c>
      <c r="P3228" s="1" t="str">
        <f>IF(B3228&lt;=17,"Teen",
IF(B3228&lt;=25,"Young Adult",
IF(B3228&lt;=35,"Adult",
IF(B3228&lt;=50,"Middle Age","Senior"))))</f>
        <v>Senior</v>
      </c>
      <c r="Q3228" s="3">
        <f>J3228/O3228</f>
        <v>118.91773668600193</v>
      </c>
      <c r="R3228" s="5">
        <f>IF(B3228&gt;60,1,0)
+ IF(O3228&gt;7,1,0)
+ IF(L3228="Emergency",1,0)
+ IF(T3228="Critical",1,0)</f>
        <v>3</v>
      </c>
      <c r="S3228" s="6" t="str">
        <f>IF(R3228&lt;=1,"Low",
IF(R3228=2,"Medium","High"))</f>
        <v>High</v>
      </c>
      <c r="T3228" s="1" t="s">
        <v>71</v>
      </c>
    </row>
    <row r="3229" spans="1:20">
      <c r="A3229" s="1" t="s">
        <v>9270</v>
      </c>
      <c r="B3229" s="1">
        <v>65</v>
      </c>
      <c r="C3229" s="1" t="s">
        <v>51</v>
      </c>
      <c r="D3229" s="1" t="s">
        <v>73</v>
      </c>
      <c r="E3229" s="1" t="s">
        <v>33</v>
      </c>
      <c r="F3229" s="2">
        <v>44632</v>
      </c>
      <c r="G3229" s="1" t="s">
        <v>9271</v>
      </c>
      <c r="H3229" s="1" t="s">
        <v>9272</v>
      </c>
      <c r="I3229" s="1" t="s">
        <v>65</v>
      </c>
      <c r="J3229" s="3">
        <v>6095.2797085249704</v>
      </c>
      <c r="K3229" s="1">
        <v>129</v>
      </c>
      <c r="L3229" s="1" t="s">
        <v>37</v>
      </c>
      <c r="M3229" s="2">
        <v>44640</v>
      </c>
      <c r="N3229" s="1" t="s">
        <v>97</v>
      </c>
      <c r="O3229" s="1">
        <f>M3229-F3229</f>
        <v>8</v>
      </c>
      <c r="P3229" s="1" t="str">
        <f>IF(B3229&lt;=17,"Teen",
IF(B3229&lt;=25,"Young Adult",
IF(B3229&lt;=35,"Adult",
IF(B3229&lt;=50,"Middle Age","Senior"))))</f>
        <v>Senior</v>
      </c>
      <c r="Q3229" s="3">
        <f>J3229/O3229</f>
        <v>761.9099635656213</v>
      </c>
      <c r="R3229" s="5">
        <f>IF(B3229&gt;60,1,0)
+ IF(O3229&gt;7,1,0)
+ IF(L3229="Emergency",1,0)
+ IF(T3229="Critical",1,0)</f>
        <v>2</v>
      </c>
      <c r="S3229" s="6" t="str">
        <f>IF(R3229&lt;=1,"Low",
IF(R3229=2,"Medium","High"))</f>
        <v>Medium</v>
      </c>
      <c r="T3229" s="1" t="s">
        <v>29</v>
      </c>
    </row>
    <row r="3230" spans="1:20">
      <c r="A3230" s="1" t="s">
        <v>9273</v>
      </c>
      <c r="B3230" s="1">
        <v>34</v>
      </c>
      <c r="C3230" s="1" t="s">
        <v>21</v>
      </c>
      <c r="D3230" s="1" t="s">
        <v>52</v>
      </c>
      <c r="E3230" s="1" t="s">
        <v>53</v>
      </c>
      <c r="F3230" s="2">
        <v>44632</v>
      </c>
      <c r="G3230" s="1" t="s">
        <v>9274</v>
      </c>
      <c r="H3230" s="1" t="s">
        <v>9275</v>
      </c>
      <c r="I3230" s="1" t="s">
        <v>60</v>
      </c>
      <c r="J3230" s="3">
        <v>17293.558492254298</v>
      </c>
      <c r="K3230" s="1">
        <v>471</v>
      </c>
      <c r="L3230" s="1" t="s">
        <v>37</v>
      </c>
      <c r="M3230" s="2">
        <v>44656</v>
      </c>
      <c r="N3230" s="1" t="s">
        <v>48</v>
      </c>
      <c r="O3230" s="1">
        <f>M3230-F3230</f>
        <v>24</v>
      </c>
      <c r="P3230" s="1" t="str">
        <f>IF(B3230&lt;=17,"Teen",
IF(B3230&lt;=25,"Young Adult",
IF(B3230&lt;=35,"Adult",
IF(B3230&lt;=50,"Middle Age","Senior"))))</f>
        <v>Adult</v>
      </c>
      <c r="Q3230" s="3">
        <f>J3230/O3230</f>
        <v>720.56493717726244</v>
      </c>
      <c r="R3230" s="5">
        <f>IF(B3230&gt;60,1,0)
+ IF(O3230&gt;7,1,0)
+ IF(L3230="Emergency",1,0)
+ IF(T3230="Critical",1,0)</f>
        <v>1</v>
      </c>
      <c r="S3230" s="6" t="str">
        <f>IF(R3230&lt;=1,"Low",
IF(R3230=2,"Medium","High"))</f>
        <v>Low</v>
      </c>
      <c r="T3230" s="1" t="s">
        <v>49</v>
      </c>
    </row>
    <row r="3231" spans="1:20">
      <c r="A3231" s="1" t="s">
        <v>9276</v>
      </c>
      <c r="B3231" s="1">
        <v>33</v>
      </c>
      <c r="C3231" s="1" t="s">
        <v>21</v>
      </c>
      <c r="D3231" s="1" t="s">
        <v>22</v>
      </c>
      <c r="E3231" s="1" t="s">
        <v>33</v>
      </c>
      <c r="F3231" s="2">
        <v>44632</v>
      </c>
      <c r="G3231" s="1" t="s">
        <v>9277</v>
      </c>
      <c r="H3231" s="1" t="s">
        <v>9278</v>
      </c>
      <c r="I3231" s="1" t="s">
        <v>65</v>
      </c>
      <c r="J3231" s="3">
        <v>47899.5361950472</v>
      </c>
      <c r="K3231" s="1">
        <v>408</v>
      </c>
      <c r="L3231" s="1" t="s">
        <v>37</v>
      </c>
      <c r="M3231" s="2">
        <v>44658</v>
      </c>
      <c r="N3231" s="1" t="s">
        <v>66</v>
      </c>
      <c r="O3231" s="1">
        <f>M3231-F3231</f>
        <v>26</v>
      </c>
      <c r="P3231" s="1" t="str">
        <f>IF(B3231&lt;=17,"Teen",
IF(B3231&lt;=25,"Young Adult",
IF(B3231&lt;=35,"Adult",
IF(B3231&lt;=50,"Middle Age","Senior"))))</f>
        <v>Adult</v>
      </c>
      <c r="Q3231" s="3">
        <f>J3231/O3231</f>
        <v>1842.2898536556615</v>
      </c>
      <c r="R3231" s="5">
        <f>IF(B3231&gt;60,1,0)
+ IF(O3231&gt;7,1,0)
+ IF(L3231="Emergency",1,0)
+ IF(T3231="Critical",1,0)</f>
        <v>1</v>
      </c>
      <c r="S3231" s="6" t="str">
        <f>IF(R3231&lt;=1,"Low",
IF(R3231=2,"Medium","High"))</f>
        <v>Low</v>
      </c>
      <c r="T3231" s="1" t="s">
        <v>71</v>
      </c>
    </row>
    <row r="3232" spans="1:20">
      <c r="A3232" s="1" t="s">
        <v>9279</v>
      </c>
      <c r="B3232" s="1">
        <v>46</v>
      </c>
      <c r="C3232" s="1" t="s">
        <v>21</v>
      </c>
      <c r="D3232" s="1" t="s">
        <v>52</v>
      </c>
      <c r="E3232" s="1" t="s">
        <v>84</v>
      </c>
      <c r="F3232" s="2">
        <v>44631</v>
      </c>
      <c r="G3232" s="1" t="s">
        <v>9280</v>
      </c>
      <c r="H3232" s="1" t="s">
        <v>9281</v>
      </c>
      <c r="I3232" s="1" t="s">
        <v>56</v>
      </c>
      <c r="J3232" s="3">
        <v>6564.6775938337796</v>
      </c>
      <c r="K3232" s="1">
        <v>159</v>
      </c>
      <c r="L3232" s="1" t="s">
        <v>42</v>
      </c>
      <c r="M3232" s="2">
        <v>44654</v>
      </c>
      <c r="N3232" s="1" t="s">
        <v>48</v>
      </c>
      <c r="O3232" s="1">
        <f>M3232-F3232</f>
        <v>23</v>
      </c>
      <c r="P3232" s="1" t="str">
        <f>IF(B3232&lt;=17,"Teen",
IF(B3232&lt;=25,"Young Adult",
IF(B3232&lt;=35,"Adult",
IF(B3232&lt;=50,"Middle Age","Senior"))))</f>
        <v>Middle Age</v>
      </c>
      <c r="Q3232" s="3">
        <f>J3232/O3232</f>
        <v>285.42076494929478</v>
      </c>
      <c r="R3232" s="5">
        <f>IF(B3232&gt;60,1,0)
+ IF(O3232&gt;7,1,0)
+ IF(L3232="Emergency",1,0)
+ IF(T3232="Critical",1,0)</f>
        <v>2</v>
      </c>
      <c r="S3232" s="6" t="str">
        <f>IF(R3232&lt;=1,"Low",
IF(R3232=2,"Medium","High"))</f>
        <v>Medium</v>
      </c>
      <c r="T3232" s="1" t="s">
        <v>49</v>
      </c>
    </row>
    <row r="3233" spans="1:20">
      <c r="A3233" s="1" t="s">
        <v>9282</v>
      </c>
      <c r="B3233" s="1">
        <v>83</v>
      </c>
      <c r="C3233" s="1" t="s">
        <v>21</v>
      </c>
      <c r="D3233" s="1" t="s">
        <v>52</v>
      </c>
      <c r="E3233" s="1" t="s">
        <v>53</v>
      </c>
      <c r="F3233" s="2">
        <v>44631</v>
      </c>
      <c r="G3233" s="1" t="s">
        <v>9283</v>
      </c>
      <c r="H3233" s="1" t="s">
        <v>9284</v>
      </c>
      <c r="I3233" s="1" t="s">
        <v>56</v>
      </c>
      <c r="J3233" s="3">
        <v>16484.547525293801</v>
      </c>
      <c r="K3233" s="1">
        <v>187</v>
      </c>
      <c r="L3233" s="1" t="s">
        <v>42</v>
      </c>
      <c r="M3233" s="2">
        <v>44647</v>
      </c>
      <c r="N3233" s="1" t="s">
        <v>28</v>
      </c>
      <c r="O3233" s="1">
        <f>M3233-F3233</f>
        <v>16</v>
      </c>
      <c r="P3233" s="1" t="str">
        <f>IF(B3233&lt;=17,"Teen",
IF(B3233&lt;=25,"Young Adult",
IF(B3233&lt;=35,"Adult",
IF(B3233&lt;=50,"Middle Age","Senior"))))</f>
        <v>Senior</v>
      </c>
      <c r="Q3233" s="3">
        <f>J3233/O3233</f>
        <v>1030.2842203308626</v>
      </c>
      <c r="R3233" s="5">
        <f>IF(B3233&gt;60,1,0)
+ IF(O3233&gt;7,1,0)
+ IF(L3233="Emergency",1,0)
+ IF(T3233="Critical",1,0)</f>
        <v>3</v>
      </c>
      <c r="S3233" s="6" t="str">
        <f>IF(R3233&lt;=1,"Low",
IF(R3233=2,"Medium","High"))</f>
        <v>High</v>
      </c>
      <c r="T3233" s="1" t="s">
        <v>71</v>
      </c>
    </row>
    <row r="3234" spans="1:20">
      <c r="A3234" s="1" t="s">
        <v>9285</v>
      </c>
      <c r="B3234" s="1">
        <v>32</v>
      </c>
      <c r="C3234" s="1" t="s">
        <v>51</v>
      </c>
      <c r="D3234" s="1" t="s">
        <v>62</v>
      </c>
      <c r="E3234" s="1" t="s">
        <v>45</v>
      </c>
      <c r="F3234" s="2">
        <v>44631</v>
      </c>
      <c r="G3234" s="1" t="s">
        <v>9286</v>
      </c>
      <c r="H3234" s="1" t="s">
        <v>9287</v>
      </c>
      <c r="I3234" s="1" t="s">
        <v>36</v>
      </c>
      <c r="J3234" s="3">
        <v>21010.3700822549</v>
      </c>
      <c r="K3234" s="1">
        <v>405</v>
      </c>
      <c r="L3234" s="1" t="s">
        <v>42</v>
      </c>
      <c r="M3234" s="2">
        <v>44637</v>
      </c>
      <c r="N3234" s="1" t="s">
        <v>48</v>
      </c>
      <c r="O3234" s="1">
        <f>M3234-F3234</f>
        <v>6</v>
      </c>
      <c r="P3234" s="1" t="str">
        <f>IF(B3234&lt;=17,"Teen",
IF(B3234&lt;=25,"Young Adult",
IF(B3234&lt;=35,"Adult",
IF(B3234&lt;=50,"Middle Age","Senior"))))</f>
        <v>Adult</v>
      </c>
      <c r="Q3234" s="3">
        <f>J3234/O3234</f>
        <v>3501.7283470424832</v>
      </c>
      <c r="R3234" s="5">
        <f>IF(B3234&gt;60,1,0)
+ IF(O3234&gt;7,1,0)
+ IF(L3234="Emergency",1,0)
+ IF(T3234="Critical",1,0)</f>
        <v>1</v>
      </c>
      <c r="S3234" s="6" t="str">
        <f>IF(R3234&lt;=1,"Low",
IF(R3234=2,"Medium","High"))</f>
        <v>Low</v>
      </c>
      <c r="T3234" s="1" t="s">
        <v>71</v>
      </c>
    </row>
    <row r="3235" spans="1:20">
      <c r="A3235" s="1" t="s">
        <v>9288</v>
      </c>
      <c r="B3235" s="1">
        <v>74</v>
      </c>
      <c r="C3235" s="1" t="s">
        <v>51</v>
      </c>
      <c r="D3235" s="1" t="s">
        <v>73</v>
      </c>
      <c r="E3235" s="1" t="s">
        <v>23</v>
      </c>
      <c r="F3235" s="2">
        <v>44631</v>
      </c>
      <c r="G3235" s="1" t="s">
        <v>9289</v>
      </c>
      <c r="H3235" s="1" t="s">
        <v>9290</v>
      </c>
      <c r="I3235" s="1" t="s">
        <v>65</v>
      </c>
      <c r="J3235" s="3">
        <v>38712.460982137498</v>
      </c>
      <c r="K3235" s="1">
        <v>422</v>
      </c>
      <c r="L3235" s="1" t="s">
        <v>27</v>
      </c>
      <c r="M3235" s="2">
        <v>44634</v>
      </c>
      <c r="N3235" s="1" t="s">
        <v>28</v>
      </c>
      <c r="O3235" s="1">
        <f>M3235-F3235</f>
        <v>3</v>
      </c>
      <c r="P3235" s="1" t="str">
        <f>IF(B3235&lt;=17,"Teen",
IF(B3235&lt;=25,"Young Adult",
IF(B3235&lt;=35,"Adult",
IF(B3235&lt;=50,"Middle Age","Senior"))))</f>
        <v>Senior</v>
      </c>
      <c r="Q3235" s="3">
        <f>J3235/O3235</f>
        <v>12904.1536607125</v>
      </c>
      <c r="R3235" s="5">
        <f>IF(B3235&gt;60,1,0)
+ IF(O3235&gt;7,1,0)
+ IF(L3235="Emergency",1,0)
+ IF(T3235="Critical",1,0)</f>
        <v>1</v>
      </c>
      <c r="S3235" s="6" t="str">
        <f>IF(R3235&lt;=1,"Low",
IF(R3235=2,"Medium","High"))</f>
        <v>Low</v>
      </c>
      <c r="T3235" s="1" t="s">
        <v>29</v>
      </c>
    </row>
    <row r="3236" spans="1:20">
      <c r="A3236" s="1" t="s">
        <v>9291</v>
      </c>
      <c r="B3236" s="1">
        <v>44</v>
      </c>
      <c r="C3236" s="1" t="s">
        <v>21</v>
      </c>
      <c r="D3236" s="1" t="s">
        <v>68</v>
      </c>
      <c r="E3236" s="1" t="s">
        <v>45</v>
      </c>
      <c r="F3236" s="2">
        <v>44631</v>
      </c>
      <c r="G3236" s="1" t="s">
        <v>9292</v>
      </c>
      <c r="H3236" s="1" t="s">
        <v>9293</v>
      </c>
      <c r="I3236" s="1" t="s">
        <v>65</v>
      </c>
      <c r="J3236" s="3">
        <v>14624.4477619725</v>
      </c>
      <c r="K3236" s="1">
        <v>319</v>
      </c>
      <c r="L3236" s="1" t="s">
        <v>27</v>
      </c>
      <c r="M3236" s="2">
        <v>44653</v>
      </c>
      <c r="N3236" s="1" t="s">
        <v>48</v>
      </c>
      <c r="O3236" s="1">
        <f>M3236-F3236</f>
        <v>22</v>
      </c>
      <c r="P3236" s="1" t="str">
        <f>IF(B3236&lt;=17,"Teen",
IF(B3236&lt;=25,"Young Adult",
IF(B3236&lt;=35,"Adult",
IF(B3236&lt;=50,"Middle Age","Senior"))))</f>
        <v>Middle Age</v>
      </c>
      <c r="Q3236" s="3">
        <f>J3236/O3236</f>
        <v>664.74762554420454</v>
      </c>
      <c r="R3236" s="5">
        <f>IF(B3236&gt;60,1,0)
+ IF(O3236&gt;7,1,0)
+ IF(L3236="Emergency",1,0)
+ IF(T3236="Critical",1,0)</f>
        <v>1</v>
      </c>
      <c r="S3236" s="6" t="str">
        <f>IF(R3236&lt;=1,"Low",
IF(R3236=2,"Medium","High"))</f>
        <v>Low</v>
      </c>
      <c r="T3236" s="1" t="s">
        <v>71</v>
      </c>
    </row>
    <row r="3237" spans="1:20">
      <c r="A3237" s="1" t="s">
        <v>9294</v>
      </c>
      <c r="B3237" s="1">
        <v>57</v>
      </c>
      <c r="C3237" s="1" t="s">
        <v>21</v>
      </c>
      <c r="D3237" s="1" t="s">
        <v>44</v>
      </c>
      <c r="E3237" s="1" t="s">
        <v>74</v>
      </c>
      <c r="F3237" s="2">
        <v>44631</v>
      </c>
      <c r="G3237" s="1" t="s">
        <v>9295</v>
      </c>
      <c r="H3237" s="1" t="s">
        <v>9296</v>
      </c>
      <c r="I3237" s="1" t="s">
        <v>56</v>
      </c>
      <c r="J3237" s="3">
        <v>19119.359111615198</v>
      </c>
      <c r="K3237" s="1">
        <v>136</v>
      </c>
      <c r="L3237" s="1" t="s">
        <v>27</v>
      </c>
      <c r="M3237" s="2">
        <v>44648</v>
      </c>
      <c r="N3237" s="1" t="s">
        <v>97</v>
      </c>
      <c r="O3237" s="1">
        <f>M3237-F3237</f>
        <v>17</v>
      </c>
      <c r="P3237" s="1" t="str">
        <f>IF(B3237&lt;=17,"Teen",
IF(B3237&lt;=25,"Young Adult",
IF(B3237&lt;=35,"Adult",
IF(B3237&lt;=50,"Middle Age","Senior"))))</f>
        <v>Senior</v>
      </c>
      <c r="Q3237" s="3">
        <f>J3237/O3237</f>
        <v>1124.6681830361881</v>
      </c>
      <c r="R3237" s="5">
        <f>IF(B3237&gt;60,1,0)
+ IF(O3237&gt;7,1,0)
+ IF(L3237="Emergency",1,0)
+ IF(T3237="Critical",1,0)</f>
        <v>1</v>
      </c>
      <c r="S3237" s="6" t="str">
        <f>IF(R3237&lt;=1,"Low",
IF(R3237=2,"Medium","High"))</f>
        <v>Low</v>
      </c>
      <c r="T3237" s="1" t="s">
        <v>49</v>
      </c>
    </row>
    <row r="3238" spans="1:20">
      <c r="A3238" s="1" t="s">
        <v>9297</v>
      </c>
      <c r="B3238" s="1">
        <v>33</v>
      </c>
      <c r="C3238" s="1" t="s">
        <v>21</v>
      </c>
      <c r="D3238" s="1" t="s">
        <v>68</v>
      </c>
      <c r="E3238" s="1" t="s">
        <v>33</v>
      </c>
      <c r="F3238" s="2">
        <v>44630</v>
      </c>
      <c r="G3238" s="1" t="s">
        <v>9298</v>
      </c>
      <c r="H3238" s="1" t="s">
        <v>9299</v>
      </c>
      <c r="I3238" s="1" t="s">
        <v>65</v>
      </c>
      <c r="J3238" s="3">
        <v>9731.9107352754709</v>
      </c>
      <c r="K3238" s="1">
        <v>349</v>
      </c>
      <c r="L3238" s="1" t="s">
        <v>27</v>
      </c>
      <c r="M3238" s="2">
        <v>44632</v>
      </c>
      <c r="N3238" s="1" t="s">
        <v>97</v>
      </c>
      <c r="O3238" s="1">
        <f>M3238-F3238</f>
        <v>2</v>
      </c>
      <c r="P3238" s="1" t="str">
        <f>IF(B3238&lt;=17,"Teen",
IF(B3238&lt;=25,"Young Adult",
IF(B3238&lt;=35,"Adult",
IF(B3238&lt;=50,"Middle Age","Senior"))))</f>
        <v>Adult</v>
      </c>
      <c r="Q3238" s="3">
        <f>J3238/O3238</f>
        <v>4865.9553676377354</v>
      </c>
      <c r="R3238" s="5">
        <f>IF(B3238&gt;60,1,0)
+ IF(O3238&gt;7,1,0)
+ IF(L3238="Emergency",1,0)
+ IF(T3238="Critical",1,0)</f>
        <v>0</v>
      </c>
      <c r="S3238" s="6" t="str">
        <f>IF(R3238&lt;=1,"Low",
IF(R3238=2,"Medium","High"))</f>
        <v>Low</v>
      </c>
      <c r="T3238" s="1" t="s">
        <v>49</v>
      </c>
    </row>
    <row r="3239" spans="1:20">
      <c r="A3239" s="1" t="s">
        <v>9300</v>
      </c>
      <c r="B3239" s="1">
        <v>78</v>
      </c>
      <c r="C3239" s="1" t="s">
        <v>21</v>
      </c>
      <c r="D3239" s="1" t="s">
        <v>44</v>
      </c>
      <c r="E3239" s="1" t="s">
        <v>45</v>
      </c>
      <c r="F3239" s="2">
        <v>44630</v>
      </c>
      <c r="G3239" s="1" t="s">
        <v>3340</v>
      </c>
      <c r="H3239" s="1" t="s">
        <v>9301</v>
      </c>
      <c r="I3239" s="1" t="s">
        <v>56</v>
      </c>
      <c r="J3239" s="3">
        <v>37936.932761540898</v>
      </c>
      <c r="K3239" s="1">
        <v>288</v>
      </c>
      <c r="L3239" s="1" t="s">
        <v>42</v>
      </c>
      <c r="M3239" s="2">
        <v>44631</v>
      </c>
      <c r="N3239" s="1" t="s">
        <v>28</v>
      </c>
      <c r="O3239" s="1">
        <f>M3239-F3239</f>
        <v>1</v>
      </c>
      <c r="P3239" s="1" t="str">
        <f>IF(B3239&lt;=17,"Teen",
IF(B3239&lt;=25,"Young Adult",
IF(B3239&lt;=35,"Adult",
IF(B3239&lt;=50,"Middle Age","Senior"))))</f>
        <v>Senior</v>
      </c>
      <c r="Q3239" s="3">
        <f>J3239/O3239</f>
        <v>37936.932761540898</v>
      </c>
      <c r="R3239" s="5">
        <f>IF(B3239&gt;60,1,0)
+ IF(O3239&gt;7,1,0)
+ IF(L3239="Emergency",1,0)
+ IF(T3239="Critical",1,0)</f>
        <v>2</v>
      </c>
      <c r="S3239" s="6" t="str">
        <f>IF(R3239&lt;=1,"Low",
IF(R3239=2,"Medium","High"))</f>
        <v>Medium</v>
      </c>
      <c r="T3239" s="1" t="s">
        <v>71</v>
      </c>
    </row>
    <row r="3240" spans="1:20">
      <c r="A3240" s="1" t="s">
        <v>9302</v>
      </c>
      <c r="B3240" s="1">
        <v>38</v>
      </c>
      <c r="C3240" s="1" t="s">
        <v>51</v>
      </c>
      <c r="D3240" s="1" t="s">
        <v>91</v>
      </c>
      <c r="E3240" s="1" t="s">
        <v>23</v>
      </c>
      <c r="F3240" s="2">
        <v>44630</v>
      </c>
      <c r="G3240" s="1" t="s">
        <v>9303</v>
      </c>
      <c r="H3240" s="1" t="s">
        <v>9304</v>
      </c>
      <c r="I3240" s="1" t="s">
        <v>65</v>
      </c>
      <c r="J3240" s="3">
        <v>39303.051918631601</v>
      </c>
      <c r="K3240" s="1">
        <v>127</v>
      </c>
      <c r="L3240" s="1" t="s">
        <v>37</v>
      </c>
      <c r="M3240" s="2">
        <v>44648</v>
      </c>
      <c r="N3240" s="1" t="s">
        <v>97</v>
      </c>
      <c r="O3240" s="1">
        <f>M3240-F3240</f>
        <v>18</v>
      </c>
      <c r="P3240" s="1" t="str">
        <f>IF(B3240&lt;=17,"Teen",
IF(B3240&lt;=25,"Young Adult",
IF(B3240&lt;=35,"Adult",
IF(B3240&lt;=50,"Middle Age","Senior"))))</f>
        <v>Middle Age</v>
      </c>
      <c r="Q3240" s="3">
        <f>J3240/O3240</f>
        <v>2183.5028843684222</v>
      </c>
      <c r="R3240" s="5">
        <f>IF(B3240&gt;60,1,0)
+ IF(O3240&gt;7,1,0)
+ IF(L3240="Emergency",1,0)
+ IF(T3240="Critical",1,0)</f>
        <v>1</v>
      </c>
      <c r="S3240" s="6" t="str">
        <f>IF(R3240&lt;=1,"Low",
IF(R3240=2,"Medium","High"))</f>
        <v>Low</v>
      </c>
      <c r="T3240" s="1" t="s">
        <v>29</v>
      </c>
    </row>
    <row r="3241" spans="1:20">
      <c r="A3241" s="1" t="s">
        <v>9305</v>
      </c>
      <c r="B3241" s="1">
        <v>23</v>
      </c>
      <c r="C3241" s="1" t="s">
        <v>21</v>
      </c>
      <c r="D3241" s="1" t="s">
        <v>68</v>
      </c>
      <c r="E3241" s="1" t="s">
        <v>84</v>
      </c>
      <c r="F3241" s="2">
        <v>44628</v>
      </c>
      <c r="G3241" s="1" t="s">
        <v>9306</v>
      </c>
      <c r="H3241" s="1" t="s">
        <v>9307</v>
      </c>
      <c r="I3241" s="1" t="s">
        <v>65</v>
      </c>
      <c r="J3241" s="3">
        <v>45213.537626419602</v>
      </c>
      <c r="K3241" s="1">
        <v>475</v>
      </c>
      <c r="L3241" s="1" t="s">
        <v>27</v>
      </c>
      <c r="M3241" s="2">
        <v>44636</v>
      </c>
      <c r="N3241" s="1" t="s">
        <v>97</v>
      </c>
      <c r="O3241" s="1">
        <f>M3241-F3241</f>
        <v>8</v>
      </c>
      <c r="P3241" s="1" t="str">
        <f>IF(B3241&lt;=17,"Teen",
IF(B3241&lt;=25,"Young Adult",
IF(B3241&lt;=35,"Adult",
IF(B3241&lt;=50,"Middle Age","Senior"))))</f>
        <v>Young Adult</v>
      </c>
      <c r="Q3241" s="3">
        <f>J3241/O3241</f>
        <v>5651.6922033024503</v>
      </c>
      <c r="R3241" s="5">
        <f>IF(B3241&gt;60,1,0)
+ IF(O3241&gt;7,1,0)
+ IF(L3241="Emergency",1,0)
+ IF(T3241="Critical",1,0)</f>
        <v>1</v>
      </c>
      <c r="S3241" s="6" t="str">
        <f>IF(R3241&lt;=1,"Low",
IF(R3241=2,"Medium","High"))</f>
        <v>Low</v>
      </c>
      <c r="T3241" s="1" t="s">
        <v>49</v>
      </c>
    </row>
    <row r="3242" spans="1:20">
      <c r="A3242" s="1" t="s">
        <v>9308</v>
      </c>
      <c r="B3242" s="1">
        <v>66</v>
      </c>
      <c r="C3242" s="1" t="s">
        <v>51</v>
      </c>
      <c r="D3242" s="1" t="s">
        <v>52</v>
      </c>
      <c r="E3242" s="1" t="s">
        <v>45</v>
      </c>
      <c r="F3242" s="2">
        <v>44628</v>
      </c>
      <c r="G3242" s="1" t="s">
        <v>9309</v>
      </c>
      <c r="H3242" s="1" t="s">
        <v>9310</v>
      </c>
      <c r="I3242" s="1" t="s">
        <v>26</v>
      </c>
      <c r="J3242" s="3">
        <v>17499.031216129799</v>
      </c>
      <c r="K3242" s="1">
        <v>230</v>
      </c>
      <c r="L3242" s="1" t="s">
        <v>37</v>
      </c>
      <c r="M3242" s="2">
        <v>44642</v>
      </c>
      <c r="N3242" s="1" t="s">
        <v>38</v>
      </c>
      <c r="O3242" s="1">
        <f>M3242-F3242</f>
        <v>14</v>
      </c>
      <c r="P3242" s="1" t="str">
        <f>IF(B3242&lt;=17,"Teen",
IF(B3242&lt;=25,"Young Adult",
IF(B3242&lt;=35,"Adult",
IF(B3242&lt;=50,"Middle Age","Senior"))))</f>
        <v>Senior</v>
      </c>
      <c r="Q3242" s="3">
        <f>J3242/O3242</f>
        <v>1249.9308011521284</v>
      </c>
      <c r="R3242" s="5">
        <f>IF(B3242&gt;60,1,0)
+ IF(O3242&gt;7,1,0)
+ IF(L3242="Emergency",1,0)
+ IF(T3242="Critical",1,0)</f>
        <v>2</v>
      </c>
      <c r="S3242" s="6" t="str">
        <f>IF(R3242&lt;=1,"Low",
IF(R3242=2,"Medium","High"))</f>
        <v>Medium</v>
      </c>
      <c r="T3242" s="1" t="s">
        <v>29</v>
      </c>
    </row>
    <row r="3243" spans="1:20">
      <c r="A3243" s="1" t="s">
        <v>9311</v>
      </c>
      <c r="B3243" s="1">
        <v>24</v>
      </c>
      <c r="C3243" s="1" t="s">
        <v>21</v>
      </c>
      <c r="D3243" s="1" t="s">
        <v>44</v>
      </c>
      <c r="E3243" s="1" t="s">
        <v>45</v>
      </c>
      <c r="F3243" s="2">
        <v>44628</v>
      </c>
      <c r="G3243" s="1" t="s">
        <v>9098</v>
      </c>
      <c r="H3243" s="1" t="s">
        <v>9312</v>
      </c>
      <c r="I3243" s="1" t="s">
        <v>36</v>
      </c>
      <c r="J3243" s="3">
        <v>4200.2516233548504</v>
      </c>
      <c r="K3243" s="1">
        <v>230</v>
      </c>
      <c r="L3243" s="1" t="s">
        <v>42</v>
      </c>
      <c r="M3243" s="2">
        <v>44632</v>
      </c>
      <c r="N3243" s="1" t="s">
        <v>66</v>
      </c>
      <c r="O3243" s="1">
        <f>M3243-F3243</f>
        <v>4</v>
      </c>
      <c r="P3243" s="1" t="str">
        <f>IF(B3243&lt;=17,"Teen",
IF(B3243&lt;=25,"Young Adult",
IF(B3243&lt;=35,"Adult",
IF(B3243&lt;=50,"Middle Age","Senior"))))</f>
        <v>Young Adult</v>
      </c>
      <c r="Q3243" s="3">
        <f>J3243/O3243</f>
        <v>1050.0629058387126</v>
      </c>
      <c r="R3243" s="5">
        <f>IF(B3243&gt;60,1,0)
+ IF(O3243&gt;7,1,0)
+ IF(L3243="Emergency",1,0)
+ IF(T3243="Critical",1,0)</f>
        <v>1</v>
      </c>
      <c r="S3243" s="6" t="str">
        <f>IF(R3243&lt;=1,"Low",
IF(R3243=2,"Medium","High"))</f>
        <v>Low</v>
      </c>
      <c r="T3243" s="1" t="s">
        <v>29</v>
      </c>
    </row>
    <row r="3244" spans="1:20">
      <c r="A3244" s="1" t="s">
        <v>9313</v>
      </c>
      <c r="B3244" s="1">
        <v>44</v>
      </c>
      <c r="C3244" s="1" t="s">
        <v>21</v>
      </c>
      <c r="D3244" s="1" t="s">
        <v>22</v>
      </c>
      <c r="E3244" s="1" t="s">
        <v>53</v>
      </c>
      <c r="F3244" s="2">
        <v>44628</v>
      </c>
      <c r="G3244" s="1" t="s">
        <v>9314</v>
      </c>
      <c r="H3244" s="1" t="s">
        <v>9315</v>
      </c>
      <c r="I3244" s="1" t="s">
        <v>60</v>
      </c>
      <c r="J3244" s="3">
        <v>34701.349620567598</v>
      </c>
      <c r="K3244" s="1">
        <v>383</v>
      </c>
      <c r="L3244" s="1" t="s">
        <v>27</v>
      </c>
      <c r="M3244" s="2">
        <v>44652</v>
      </c>
      <c r="N3244" s="1" t="s">
        <v>28</v>
      </c>
      <c r="O3244" s="1">
        <f>M3244-F3244</f>
        <v>24</v>
      </c>
      <c r="P3244" s="1" t="str">
        <f>IF(B3244&lt;=17,"Teen",
IF(B3244&lt;=25,"Young Adult",
IF(B3244&lt;=35,"Adult",
IF(B3244&lt;=50,"Middle Age","Senior"))))</f>
        <v>Middle Age</v>
      </c>
      <c r="Q3244" s="3">
        <f>J3244/O3244</f>
        <v>1445.8895675236499</v>
      </c>
      <c r="R3244" s="5">
        <f>IF(B3244&gt;60,1,0)
+ IF(O3244&gt;7,1,0)
+ IF(L3244="Emergency",1,0)
+ IF(T3244="Critical",1,0)</f>
        <v>1</v>
      </c>
      <c r="S3244" s="6" t="str">
        <f>IF(R3244&lt;=1,"Low",
IF(R3244=2,"Medium","High"))</f>
        <v>Low</v>
      </c>
      <c r="T3244" s="1" t="s">
        <v>71</v>
      </c>
    </row>
    <row r="3245" spans="1:20">
      <c r="A3245" s="1" t="s">
        <v>9316</v>
      </c>
      <c r="B3245" s="1">
        <v>69</v>
      </c>
      <c r="C3245" s="1" t="s">
        <v>51</v>
      </c>
      <c r="D3245" s="1" t="s">
        <v>52</v>
      </c>
      <c r="E3245" s="1" t="s">
        <v>45</v>
      </c>
      <c r="F3245" s="2">
        <v>44628</v>
      </c>
      <c r="G3245" s="1" t="s">
        <v>9317</v>
      </c>
      <c r="H3245" s="1" t="s">
        <v>76</v>
      </c>
      <c r="I3245" s="1" t="s">
        <v>56</v>
      </c>
      <c r="J3245" s="3">
        <v>45766.4140170436</v>
      </c>
      <c r="K3245" s="1">
        <v>407</v>
      </c>
      <c r="L3245" s="1" t="s">
        <v>42</v>
      </c>
      <c r="M3245" s="2">
        <v>44647</v>
      </c>
      <c r="N3245" s="1" t="s">
        <v>97</v>
      </c>
      <c r="O3245" s="1">
        <f>M3245-F3245</f>
        <v>19</v>
      </c>
      <c r="P3245" s="1" t="str">
        <f>IF(B3245&lt;=17,"Teen",
IF(B3245&lt;=25,"Young Adult",
IF(B3245&lt;=35,"Adult",
IF(B3245&lt;=50,"Middle Age","Senior"))))</f>
        <v>Senior</v>
      </c>
      <c r="Q3245" s="3">
        <f>J3245/O3245</f>
        <v>2408.7586324759791</v>
      </c>
      <c r="R3245" s="5">
        <f>IF(B3245&gt;60,1,0)
+ IF(O3245&gt;7,1,0)
+ IF(L3245="Emergency",1,0)
+ IF(T3245="Critical",1,0)</f>
        <v>3</v>
      </c>
      <c r="S3245" s="6" t="str">
        <f>IF(R3245&lt;=1,"Low",
IF(R3245=2,"Medium","High"))</f>
        <v>High</v>
      </c>
      <c r="T3245" s="1" t="s">
        <v>49</v>
      </c>
    </row>
    <row r="3246" spans="1:20">
      <c r="A3246" s="1" t="s">
        <v>9318</v>
      </c>
      <c r="B3246" s="1">
        <v>41</v>
      </c>
      <c r="C3246" s="1" t="s">
        <v>21</v>
      </c>
      <c r="D3246" s="1" t="s">
        <v>73</v>
      </c>
      <c r="E3246" s="1" t="s">
        <v>74</v>
      </c>
      <c r="F3246" s="2">
        <v>44628</v>
      </c>
      <c r="G3246" s="1" t="s">
        <v>9319</v>
      </c>
      <c r="H3246" s="1" t="s">
        <v>9320</v>
      </c>
      <c r="I3246" s="1" t="s">
        <v>65</v>
      </c>
      <c r="J3246" s="3">
        <v>27494.733313178302</v>
      </c>
      <c r="K3246" s="1">
        <v>346</v>
      </c>
      <c r="L3246" s="1" t="s">
        <v>37</v>
      </c>
      <c r="M3246" s="2">
        <v>44650</v>
      </c>
      <c r="N3246" s="1" t="s">
        <v>48</v>
      </c>
      <c r="O3246" s="1">
        <f>M3246-F3246</f>
        <v>22</v>
      </c>
      <c r="P3246" s="1" t="str">
        <f>IF(B3246&lt;=17,"Teen",
IF(B3246&lt;=25,"Young Adult",
IF(B3246&lt;=35,"Adult",
IF(B3246&lt;=50,"Middle Age","Senior"))))</f>
        <v>Middle Age</v>
      </c>
      <c r="Q3246" s="3">
        <f>J3246/O3246</f>
        <v>1249.7606051444682</v>
      </c>
      <c r="R3246" s="5">
        <f>IF(B3246&gt;60,1,0)
+ IF(O3246&gt;7,1,0)
+ IF(L3246="Emergency",1,0)
+ IF(T3246="Critical",1,0)</f>
        <v>1</v>
      </c>
      <c r="S3246" s="6" t="str">
        <f>IF(R3246&lt;=1,"Low",
IF(R3246=2,"Medium","High"))</f>
        <v>Low</v>
      </c>
      <c r="T3246" s="1" t="s">
        <v>49</v>
      </c>
    </row>
    <row r="3247" spans="1:20">
      <c r="A3247" s="1" t="s">
        <v>9321</v>
      </c>
      <c r="B3247" s="1">
        <v>82</v>
      </c>
      <c r="C3247" s="1" t="s">
        <v>51</v>
      </c>
      <c r="D3247" s="1" t="s">
        <v>91</v>
      </c>
      <c r="E3247" s="1" t="s">
        <v>74</v>
      </c>
      <c r="F3247" s="2">
        <v>44628</v>
      </c>
      <c r="G3247" s="1" t="s">
        <v>9322</v>
      </c>
      <c r="H3247" s="1" t="s">
        <v>9323</v>
      </c>
      <c r="I3247" s="1" t="s">
        <v>60</v>
      </c>
      <c r="J3247" s="3">
        <v>7166.9654655197501</v>
      </c>
      <c r="K3247" s="1">
        <v>258</v>
      </c>
      <c r="L3247" s="1" t="s">
        <v>37</v>
      </c>
      <c r="M3247" s="2">
        <v>44632</v>
      </c>
      <c r="N3247" s="1" t="s">
        <v>48</v>
      </c>
      <c r="O3247" s="1">
        <f>M3247-F3247</f>
        <v>4</v>
      </c>
      <c r="P3247" s="1" t="str">
        <f>IF(B3247&lt;=17,"Teen",
IF(B3247&lt;=25,"Young Adult",
IF(B3247&lt;=35,"Adult",
IF(B3247&lt;=50,"Middle Age","Senior"))))</f>
        <v>Senior</v>
      </c>
      <c r="Q3247" s="3">
        <f>J3247/O3247</f>
        <v>1791.7413663799375</v>
      </c>
      <c r="R3247" s="5">
        <f>IF(B3247&gt;60,1,0)
+ IF(O3247&gt;7,1,0)
+ IF(L3247="Emergency",1,0)
+ IF(T3247="Critical",1,0)</f>
        <v>1</v>
      </c>
      <c r="S3247" s="6" t="str">
        <f>IF(R3247&lt;=1,"Low",
IF(R3247=2,"Medium","High"))</f>
        <v>Low</v>
      </c>
      <c r="T3247" s="1" t="s">
        <v>29</v>
      </c>
    </row>
    <row r="3248" spans="1:20">
      <c r="A3248" s="1" t="s">
        <v>9324</v>
      </c>
      <c r="B3248" s="1">
        <v>82</v>
      </c>
      <c r="C3248" s="1" t="s">
        <v>51</v>
      </c>
      <c r="D3248" s="1" t="s">
        <v>62</v>
      </c>
      <c r="E3248" s="1" t="s">
        <v>23</v>
      </c>
      <c r="F3248" s="2">
        <v>44628</v>
      </c>
      <c r="G3248" s="1" t="s">
        <v>9325</v>
      </c>
      <c r="H3248" s="1" t="s">
        <v>9326</v>
      </c>
      <c r="I3248" s="1" t="s">
        <v>56</v>
      </c>
      <c r="J3248" s="3">
        <v>7013.7031381852703</v>
      </c>
      <c r="K3248" s="1">
        <v>378</v>
      </c>
      <c r="L3248" s="1" t="s">
        <v>37</v>
      </c>
      <c r="M3248" s="2">
        <v>44640</v>
      </c>
      <c r="N3248" s="1" t="s">
        <v>48</v>
      </c>
      <c r="O3248" s="1">
        <f>M3248-F3248</f>
        <v>12</v>
      </c>
      <c r="P3248" s="1" t="str">
        <f>IF(B3248&lt;=17,"Teen",
IF(B3248&lt;=25,"Young Adult",
IF(B3248&lt;=35,"Adult",
IF(B3248&lt;=50,"Middle Age","Senior"))))</f>
        <v>Senior</v>
      </c>
      <c r="Q3248" s="3">
        <f>J3248/O3248</f>
        <v>584.47526151543923</v>
      </c>
      <c r="R3248" s="5">
        <f>IF(B3248&gt;60,1,0)
+ IF(O3248&gt;7,1,0)
+ IF(L3248="Emergency",1,0)
+ IF(T3248="Critical",1,0)</f>
        <v>2</v>
      </c>
      <c r="S3248" s="6" t="str">
        <f>IF(R3248&lt;=1,"Low",
IF(R3248=2,"Medium","High"))</f>
        <v>Medium</v>
      </c>
      <c r="T3248" s="1" t="s">
        <v>29</v>
      </c>
    </row>
    <row r="3249" spans="1:20">
      <c r="A3249" s="1" t="s">
        <v>9327</v>
      </c>
      <c r="B3249" s="1">
        <v>43</v>
      </c>
      <c r="C3249" s="1" t="s">
        <v>21</v>
      </c>
      <c r="D3249" s="1" t="s">
        <v>44</v>
      </c>
      <c r="E3249" s="1" t="s">
        <v>33</v>
      </c>
      <c r="F3249" s="2">
        <v>44627</v>
      </c>
      <c r="G3249" s="1" t="s">
        <v>9328</v>
      </c>
      <c r="H3249" s="1" t="s">
        <v>9329</v>
      </c>
      <c r="I3249" s="1" t="s">
        <v>60</v>
      </c>
      <c r="J3249" s="3">
        <v>22624.0054607118</v>
      </c>
      <c r="K3249" s="1">
        <v>158</v>
      </c>
      <c r="L3249" s="1" t="s">
        <v>42</v>
      </c>
      <c r="M3249" s="2">
        <v>44629</v>
      </c>
      <c r="N3249" s="1" t="s">
        <v>48</v>
      </c>
      <c r="O3249" s="1">
        <f>M3249-F3249</f>
        <v>2</v>
      </c>
      <c r="P3249" s="1" t="str">
        <f>IF(B3249&lt;=17,"Teen",
IF(B3249&lt;=25,"Young Adult",
IF(B3249&lt;=35,"Adult",
IF(B3249&lt;=50,"Middle Age","Senior"))))</f>
        <v>Middle Age</v>
      </c>
      <c r="Q3249" s="3">
        <f>J3249/O3249</f>
        <v>11312.0027303559</v>
      </c>
      <c r="R3249" s="5">
        <f>IF(B3249&gt;60,1,0)
+ IF(O3249&gt;7,1,0)
+ IF(L3249="Emergency",1,0)
+ IF(T3249="Critical",1,0)</f>
        <v>1</v>
      </c>
      <c r="S3249" s="6" t="str">
        <f>IF(R3249&lt;=1,"Low",
IF(R3249=2,"Medium","High"))</f>
        <v>Low</v>
      </c>
      <c r="T3249" s="1" t="s">
        <v>71</v>
      </c>
    </row>
    <row r="3250" spans="1:20">
      <c r="A3250" s="1" t="s">
        <v>9330</v>
      </c>
      <c r="B3250" s="1">
        <v>74</v>
      </c>
      <c r="C3250" s="1" t="s">
        <v>21</v>
      </c>
      <c r="D3250" s="1" t="s">
        <v>32</v>
      </c>
      <c r="E3250" s="1" t="s">
        <v>74</v>
      </c>
      <c r="F3250" s="2">
        <v>44627</v>
      </c>
      <c r="G3250" s="1" t="s">
        <v>9331</v>
      </c>
      <c r="H3250" s="1" t="s">
        <v>9332</v>
      </c>
      <c r="I3250" s="1" t="s">
        <v>60</v>
      </c>
      <c r="J3250" s="3">
        <v>14069.637123631001</v>
      </c>
      <c r="K3250" s="1">
        <v>138</v>
      </c>
      <c r="L3250" s="1" t="s">
        <v>27</v>
      </c>
      <c r="M3250" s="2">
        <v>44635</v>
      </c>
      <c r="N3250" s="1" t="s">
        <v>66</v>
      </c>
      <c r="O3250" s="1">
        <f>M3250-F3250</f>
        <v>8</v>
      </c>
      <c r="P3250" s="1" t="str">
        <f>IF(B3250&lt;=17,"Teen",
IF(B3250&lt;=25,"Young Adult",
IF(B3250&lt;=35,"Adult",
IF(B3250&lt;=50,"Middle Age","Senior"))))</f>
        <v>Senior</v>
      </c>
      <c r="Q3250" s="3">
        <f>J3250/O3250</f>
        <v>1758.7046404538751</v>
      </c>
      <c r="R3250" s="5">
        <f>IF(B3250&gt;60,1,0)
+ IF(O3250&gt;7,1,0)
+ IF(L3250="Emergency",1,0)
+ IF(T3250="Critical",1,0)</f>
        <v>2</v>
      </c>
      <c r="S3250" s="6" t="str">
        <f>IF(R3250&lt;=1,"Low",
IF(R3250=2,"Medium","High"))</f>
        <v>Medium</v>
      </c>
      <c r="T3250" s="1" t="s">
        <v>29</v>
      </c>
    </row>
    <row r="3251" spans="1:20">
      <c r="A3251" s="1" t="s">
        <v>9333</v>
      </c>
      <c r="B3251" s="1">
        <v>74</v>
      </c>
      <c r="C3251" s="1" t="s">
        <v>51</v>
      </c>
      <c r="D3251" s="1" t="s">
        <v>52</v>
      </c>
      <c r="E3251" s="1" t="s">
        <v>33</v>
      </c>
      <c r="F3251" s="2">
        <v>44627</v>
      </c>
      <c r="G3251" s="1" t="s">
        <v>9334</v>
      </c>
      <c r="H3251" s="1" t="s">
        <v>9335</v>
      </c>
      <c r="I3251" s="1" t="s">
        <v>56</v>
      </c>
      <c r="J3251" s="3">
        <v>22171.1323025518</v>
      </c>
      <c r="K3251" s="1">
        <v>159</v>
      </c>
      <c r="L3251" s="1" t="s">
        <v>42</v>
      </c>
      <c r="M3251" s="2">
        <v>44638</v>
      </c>
      <c r="N3251" s="1" t="s">
        <v>28</v>
      </c>
      <c r="O3251" s="1">
        <f>M3251-F3251</f>
        <v>11</v>
      </c>
      <c r="P3251" s="1" t="str">
        <f>IF(B3251&lt;=17,"Teen",
IF(B3251&lt;=25,"Young Adult",
IF(B3251&lt;=35,"Adult",
IF(B3251&lt;=50,"Middle Age","Senior"))))</f>
        <v>Senior</v>
      </c>
      <c r="Q3251" s="3">
        <f>J3251/O3251</f>
        <v>2015.5574820501636</v>
      </c>
      <c r="R3251" s="5">
        <f>IF(B3251&gt;60,1,0)
+ IF(O3251&gt;7,1,0)
+ IF(L3251="Emergency",1,0)
+ IF(T3251="Critical",1,0)</f>
        <v>3</v>
      </c>
      <c r="S3251" s="6" t="str">
        <f>IF(R3251&lt;=1,"Low",
IF(R3251=2,"Medium","High"))</f>
        <v>High</v>
      </c>
      <c r="T3251" s="1" t="s">
        <v>49</v>
      </c>
    </row>
    <row r="3252" spans="1:20">
      <c r="A3252" s="1" t="s">
        <v>6983</v>
      </c>
      <c r="B3252" s="1">
        <v>82</v>
      </c>
      <c r="C3252" s="1" t="s">
        <v>51</v>
      </c>
      <c r="D3252" s="1" t="s">
        <v>44</v>
      </c>
      <c r="E3252" s="1" t="s">
        <v>33</v>
      </c>
      <c r="F3252" s="2">
        <v>44627</v>
      </c>
      <c r="G3252" s="1" t="s">
        <v>9336</v>
      </c>
      <c r="H3252" s="1" t="s">
        <v>9337</v>
      </c>
      <c r="I3252" s="1" t="s">
        <v>36</v>
      </c>
      <c r="J3252" s="3">
        <v>16635.450019740001</v>
      </c>
      <c r="K3252" s="1">
        <v>164</v>
      </c>
      <c r="L3252" s="1" t="s">
        <v>27</v>
      </c>
      <c r="M3252" s="2">
        <v>44655</v>
      </c>
      <c r="N3252" s="1" t="s">
        <v>38</v>
      </c>
      <c r="O3252" s="1">
        <f>M3252-F3252</f>
        <v>28</v>
      </c>
      <c r="P3252" s="1" t="str">
        <f>IF(B3252&lt;=17,"Teen",
IF(B3252&lt;=25,"Young Adult",
IF(B3252&lt;=35,"Adult",
IF(B3252&lt;=50,"Middle Age","Senior"))))</f>
        <v>Senior</v>
      </c>
      <c r="Q3252" s="3">
        <f>J3252/O3252</f>
        <v>594.12321499071436</v>
      </c>
      <c r="R3252" s="5">
        <f>IF(B3252&gt;60,1,0)
+ IF(O3252&gt;7,1,0)
+ IF(L3252="Emergency",1,0)
+ IF(T3252="Critical",1,0)</f>
        <v>2</v>
      </c>
      <c r="S3252" s="6" t="str">
        <f>IF(R3252&lt;=1,"Low",
IF(R3252=2,"Medium","High"))</f>
        <v>Medium</v>
      </c>
      <c r="T3252" s="1" t="s">
        <v>71</v>
      </c>
    </row>
    <row r="3253" spans="1:20">
      <c r="A3253" s="1" t="s">
        <v>5616</v>
      </c>
      <c r="B3253" s="1">
        <v>84</v>
      </c>
      <c r="C3253" s="1" t="s">
        <v>51</v>
      </c>
      <c r="D3253" s="1" t="s">
        <v>32</v>
      </c>
      <c r="E3253" s="1" t="s">
        <v>33</v>
      </c>
      <c r="F3253" s="2">
        <v>44626</v>
      </c>
      <c r="G3253" s="1" t="s">
        <v>4526</v>
      </c>
      <c r="H3253" s="1" t="s">
        <v>9338</v>
      </c>
      <c r="I3253" s="1" t="s">
        <v>65</v>
      </c>
      <c r="J3253" s="3">
        <v>45565.749805829299</v>
      </c>
      <c r="K3253" s="1">
        <v>340</v>
      </c>
      <c r="L3253" s="1" t="s">
        <v>27</v>
      </c>
      <c r="M3253" s="2">
        <v>44649</v>
      </c>
      <c r="N3253" s="1" t="s">
        <v>38</v>
      </c>
      <c r="O3253" s="1">
        <f>M3253-F3253</f>
        <v>23</v>
      </c>
      <c r="P3253" s="1" t="str">
        <f>IF(B3253&lt;=17,"Teen",
IF(B3253&lt;=25,"Young Adult",
IF(B3253&lt;=35,"Adult",
IF(B3253&lt;=50,"Middle Age","Senior"))))</f>
        <v>Senior</v>
      </c>
      <c r="Q3253" s="3">
        <f>J3253/O3253</f>
        <v>1981.119556775187</v>
      </c>
      <c r="R3253" s="5">
        <f>IF(B3253&gt;60,1,0)
+ IF(O3253&gt;7,1,0)
+ IF(L3253="Emergency",1,0)
+ IF(T3253="Critical",1,0)</f>
        <v>2</v>
      </c>
      <c r="S3253" s="6" t="str">
        <f>IF(R3253&lt;=1,"Low",
IF(R3253=2,"Medium","High"))</f>
        <v>Medium</v>
      </c>
      <c r="T3253" s="1" t="s">
        <v>49</v>
      </c>
    </row>
    <row r="3254" spans="1:20">
      <c r="A3254" s="1" t="s">
        <v>9339</v>
      </c>
      <c r="B3254" s="1">
        <v>52</v>
      </c>
      <c r="C3254" s="1" t="s">
        <v>51</v>
      </c>
      <c r="D3254" s="1" t="s">
        <v>62</v>
      </c>
      <c r="E3254" s="1" t="s">
        <v>33</v>
      </c>
      <c r="F3254" s="2">
        <v>44626</v>
      </c>
      <c r="G3254" s="1" t="s">
        <v>9340</v>
      </c>
      <c r="H3254" s="1" t="s">
        <v>5661</v>
      </c>
      <c r="I3254" s="1" t="s">
        <v>36</v>
      </c>
      <c r="J3254" s="3">
        <v>15854.112781297499</v>
      </c>
      <c r="K3254" s="1">
        <v>278</v>
      </c>
      <c r="L3254" s="1" t="s">
        <v>42</v>
      </c>
      <c r="M3254" s="2">
        <v>44628</v>
      </c>
      <c r="N3254" s="1" t="s">
        <v>97</v>
      </c>
      <c r="O3254" s="1">
        <f>M3254-F3254</f>
        <v>2</v>
      </c>
      <c r="P3254" s="1" t="str">
        <f>IF(B3254&lt;=17,"Teen",
IF(B3254&lt;=25,"Young Adult",
IF(B3254&lt;=35,"Adult",
IF(B3254&lt;=50,"Middle Age","Senior"))))</f>
        <v>Senior</v>
      </c>
      <c r="Q3254" s="3">
        <f>J3254/O3254</f>
        <v>7927.0563906487496</v>
      </c>
      <c r="R3254" s="5">
        <f>IF(B3254&gt;60,1,0)
+ IF(O3254&gt;7,1,0)
+ IF(L3254="Emergency",1,0)
+ IF(T3254="Critical",1,0)</f>
        <v>1</v>
      </c>
      <c r="S3254" s="6" t="str">
        <f>IF(R3254&lt;=1,"Low",
IF(R3254=2,"Medium","High"))</f>
        <v>Low</v>
      </c>
      <c r="T3254" s="1" t="s">
        <v>71</v>
      </c>
    </row>
    <row r="3255" spans="1:20">
      <c r="A3255" s="1" t="s">
        <v>9341</v>
      </c>
      <c r="B3255" s="1">
        <v>56</v>
      </c>
      <c r="C3255" s="1" t="s">
        <v>21</v>
      </c>
      <c r="D3255" s="1" t="s">
        <v>52</v>
      </c>
      <c r="E3255" s="1" t="s">
        <v>84</v>
      </c>
      <c r="F3255" s="2">
        <v>44626</v>
      </c>
      <c r="G3255" s="1" t="s">
        <v>9342</v>
      </c>
      <c r="H3255" s="1" t="s">
        <v>9343</v>
      </c>
      <c r="I3255" s="1" t="s">
        <v>65</v>
      </c>
      <c r="J3255" s="3">
        <v>10850.2538172161</v>
      </c>
      <c r="K3255" s="1">
        <v>261</v>
      </c>
      <c r="L3255" s="1" t="s">
        <v>27</v>
      </c>
      <c r="M3255" s="2">
        <v>44631</v>
      </c>
      <c r="N3255" s="1" t="s">
        <v>48</v>
      </c>
      <c r="O3255" s="1">
        <f>M3255-F3255</f>
        <v>5</v>
      </c>
      <c r="P3255" s="1" t="str">
        <f>IF(B3255&lt;=17,"Teen",
IF(B3255&lt;=25,"Young Adult",
IF(B3255&lt;=35,"Adult",
IF(B3255&lt;=50,"Middle Age","Senior"))))</f>
        <v>Senior</v>
      </c>
      <c r="Q3255" s="3">
        <f>J3255/O3255</f>
        <v>2170.0507634432201</v>
      </c>
      <c r="R3255" s="5">
        <f>IF(B3255&gt;60,1,0)
+ IF(O3255&gt;7,1,0)
+ IF(L3255="Emergency",1,0)
+ IF(T3255="Critical",1,0)</f>
        <v>0</v>
      </c>
      <c r="S3255" s="6" t="str">
        <f>IF(R3255&lt;=1,"Low",
IF(R3255=2,"Medium","High"))</f>
        <v>Low</v>
      </c>
      <c r="T3255" s="1" t="s">
        <v>29</v>
      </c>
    </row>
    <row r="3256" spans="1:20">
      <c r="A3256" s="1" t="s">
        <v>6573</v>
      </c>
      <c r="B3256" s="1">
        <v>53</v>
      </c>
      <c r="C3256" s="1" t="s">
        <v>21</v>
      </c>
      <c r="D3256" s="1" t="s">
        <v>52</v>
      </c>
      <c r="E3256" s="1" t="s">
        <v>45</v>
      </c>
      <c r="F3256" s="2">
        <v>44626</v>
      </c>
      <c r="G3256" s="1" t="s">
        <v>9344</v>
      </c>
      <c r="H3256" s="1" t="s">
        <v>9345</v>
      </c>
      <c r="I3256" s="1" t="s">
        <v>26</v>
      </c>
      <c r="J3256" s="3">
        <v>44814.386251203898</v>
      </c>
      <c r="K3256" s="1">
        <v>433</v>
      </c>
      <c r="L3256" s="1" t="s">
        <v>42</v>
      </c>
      <c r="M3256" s="2">
        <v>44653</v>
      </c>
      <c r="N3256" s="1" t="s">
        <v>48</v>
      </c>
      <c r="O3256" s="1">
        <f>M3256-F3256</f>
        <v>27</v>
      </c>
      <c r="P3256" s="1" t="str">
        <f>IF(B3256&lt;=17,"Teen",
IF(B3256&lt;=25,"Young Adult",
IF(B3256&lt;=35,"Adult",
IF(B3256&lt;=50,"Middle Age","Senior"))))</f>
        <v>Senior</v>
      </c>
      <c r="Q3256" s="3">
        <f>J3256/O3256</f>
        <v>1659.7920833779222</v>
      </c>
      <c r="R3256" s="5">
        <f>IF(B3256&gt;60,1,0)
+ IF(O3256&gt;7,1,0)
+ IF(L3256="Emergency",1,0)
+ IF(T3256="Critical",1,0)</f>
        <v>2</v>
      </c>
      <c r="S3256" s="6" t="str">
        <f>IF(R3256&lt;=1,"Low",
IF(R3256=2,"Medium","High"))</f>
        <v>Medium</v>
      </c>
      <c r="T3256" s="1" t="s">
        <v>49</v>
      </c>
    </row>
    <row r="3257" spans="1:20">
      <c r="A3257" s="1" t="s">
        <v>9346</v>
      </c>
      <c r="B3257" s="1">
        <v>34</v>
      </c>
      <c r="C3257" s="1" t="s">
        <v>51</v>
      </c>
      <c r="D3257" s="1" t="s">
        <v>52</v>
      </c>
      <c r="E3257" s="1" t="s">
        <v>53</v>
      </c>
      <c r="F3257" s="2">
        <v>44626</v>
      </c>
      <c r="G3257" s="1" t="s">
        <v>9347</v>
      </c>
      <c r="H3257" s="1" t="s">
        <v>6026</v>
      </c>
      <c r="I3257" s="1" t="s">
        <v>60</v>
      </c>
      <c r="J3257" s="3">
        <v>45552.596173658698</v>
      </c>
      <c r="K3257" s="1">
        <v>284</v>
      </c>
      <c r="L3257" s="1" t="s">
        <v>37</v>
      </c>
      <c r="M3257" s="2">
        <v>44633</v>
      </c>
      <c r="N3257" s="1" t="s">
        <v>28</v>
      </c>
      <c r="O3257" s="1">
        <f>M3257-F3257</f>
        <v>7</v>
      </c>
      <c r="P3257" s="1" t="str">
        <f>IF(B3257&lt;=17,"Teen",
IF(B3257&lt;=25,"Young Adult",
IF(B3257&lt;=35,"Adult",
IF(B3257&lt;=50,"Middle Age","Senior"))))</f>
        <v>Adult</v>
      </c>
      <c r="Q3257" s="3">
        <f>J3257/O3257</f>
        <v>6507.5137390940999</v>
      </c>
      <c r="R3257" s="5">
        <f>IF(B3257&gt;60,1,0)
+ IF(O3257&gt;7,1,0)
+ IF(L3257="Emergency",1,0)
+ IF(T3257="Critical",1,0)</f>
        <v>0</v>
      </c>
      <c r="S3257" s="6" t="str">
        <f>IF(R3257&lt;=1,"Low",
IF(R3257=2,"Medium","High"))</f>
        <v>Low</v>
      </c>
      <c r="T3257" s="1" t="s">
        <v>71</v>
      </c>
    </row>
    <row r="3258" spans="1:20">
      <c r="A3258" s="1" t="s">
        <v>9348</v>
      </c>
      <c r="B3258" s="1">
        <v>65</v>
      </c>
      <c r="C3258" s="1" t="s">
        <v>51</v>
      </c>
      <c r="D3258" s="1" t="s">
        <v>22</v>
      </c>
      <c r="E3258" s="1" t="s">
        <v>53</v>
      </c>
      <c r="F3258" s="2">
        <v>44626</v>
      </c>
      <c r="G3258" s="1" t="s">
        <v>9349</v>
      </c>
      <c r="H3258" s="1" t="s">
        <v>9350</v>
      </c>
      <c r="I3258" s="1" t="s">
        <v>36</v>
      </c>
      <c r="J3258" s="3">
        <v>5948.4688287366398</v>
      </c>
      <c r="K3258" s="1">
        <v>237</v>
      </c>
      <c r="L3258" s="1" t="s">
        <v>42</v>
      </c>
      <c r="M3258" s="2">
        <v>44647</v>
      </c>
      <c r="N3258" s="1" t="s">
        <v>38</v>
      </c>
      <c r="O3258" s="1">
        <f>M3258-F3258</f>
        <v>21</v>
      </c>
      <c r="P3258" s="1" t="str">
        <f>IF(B3258&lt;=17,"Teen",
IF(B3258&lt;=25,"Young Adult",
IF(B3258&lt;=35,"Adult",
IF(B3258&lt;=50,"Middle Age","Senior"))))</f>
        <v>Senior</v>
      </c>
      <c r="Q3258" s="3">
        <f>J3258/O3258</f>
        <v>283.26042041603046</v>
      </c>
      <c r="R3258" s="5">
        <f>IF(B3258&gt;60,1,0)
+ IF(O3258&gt;7,1,0)
+ IF(L3258="Emergency",1,0)
+ IF(T3258="Critical",1,0)</f>
        <v>3</v>
      </c>
      <c r="S3258" s="6" t="str">
        <f>IF(R3258&lt;=1,"Low",
IF(R3258=2,"Medium","High"))</f>
        <v>High</v>
      </c>
      <c r="T3258" s="1" t="s">
        <v>71</v>
      </c>
    </row>
    <row r="3259" spans="1:20">
      <c r="A3259" s="1" t="s">
        <v>9351</v>
      </c>
      <c r="B3259" s="1">
        <v>53</v>
      </c>
      <c r="C3259" s="1" t="s">
        <v>51</v>
      </c>
      <c r="D3259" s="1" t="s">
        <v>73</v>
      </c>
      <c r="E3259" s="1" t="s">
        <v>33</v>
      </c>
      <c r="F3259" s="2">
        <v>44625</v>
      </c>
      <c r="G3259" s="1" t="s">
        <v>9352</v>
      </c>
      <c r="H3259" s="1" t="s">
        <v>9353</v>
      </c>
      <c r="I3259" s="1" t="s">
        <v>60</v>
      </c>
      <c r="J3259" s="3">
        <v>10045.003229309999</v>
      </c>
      <c r="K3259" s="1">
        <v>349</v>
      </c>
      <c r="L3259" s="1" t="s">
        <v>37</v>
      </c>
      <c r="M3259" s="2">
        <v>44654</v>
      </c>
      <c r="N3259" s="1" t="s">
        <v>28</v>
      </c>
      <c r="O3259" s="1">
        <f>M3259-F3259</f>
        <v>29</v>
      </c>
      <c r="P3259" s="1" t="str">
        <f>IF(B3259&lt;=17,"Teen",
IF(B3259&lt;=25,"Young Adult",
IF(B3259&lt;=35,"Adult",
IF(B3259&lt;=50,"Middle Age","Senior"))))</f>
        <v>Senior</v>
      </c>
      <c r="Q3259" s="3">
        <f>J3259/O3259</f>
        <v>346.37942170034478</v>
      </c>
      <c r="R3259" s="5">
        <f>IF(B3259&gt;60,1,0)
+ IF(O3259&gt;7,1,0)
+ IF(L3259="Emergency",1,0)
+ IF(T3259="Critical",1,0)</f>
        <v>1</v>
      </c>
      <c r="S3259" s="6" t="str">
        <f>IF(R3259&lt;=1,"Low",
IF(R3259=2,"Medium","High"))</f>
        <v>Low</v>
      </c>
      <c r="T3259" s="1" t="s">
        <v>71</v>
      </c>
    </row>
    <row r="3260" spans="1:20">
      <c r="A3260" s="1" t="s">
        <v>1277</v>
      </c>
      <c r="B3260" s="1">
        <v>44</v>
      </c>
      <c r="C3260" s="1" t="s">
        <v>51</v>
      </c>
      <c r="D3260" s="1" t="s">
        <v>73</v>
      </c>
      <c r="E3260" s="1" t="s">
        <v>23</v>
      </c>
      <c r="F3260" s="2">
        <v>44625</v>
      </c>
      <c r="G3260" s="1" t="s">
        <v>9354</v>
      </c>
      <c r="H3260" s="1" t="s">
        <v>9355</v>
      </c>
      <c r="I3260" s="1" t="s">
        <v>60</v>
      </c>
      <c r="J3260" s="3">
        <v>20567.987161848701</v>
      </c>
      <c r="K3260" s="1">
        <v>354</v>
      </c>
      <c r="L3260" s="1" t="s">
        <v>27</v>
      </c>
      <c r="M3260" s="2">
        <v>44646</v>
      </c>
      <c r="N3260" s="1" t="s">
        <v>97</v>
      </c>
      <c r="O3260" s="1">
        <f>M3260-F3260</f>
        <v>21</v>
      </c>
      <c r="P3260" s="1" t="str">
        <f>IF(B3260&lt;=17,"Teen",
IF(B3260&lt;=25,"Young Adult",
IF(B3260&lt;=35,"Adult",
IF(B3260&lt;=50,"Middle Age","Senior"))))</f>
        <v>Middle Age</v>
      </c>
      <c r="Q3260" s="3">
        <f>J3260/O3260</f>
        <v>979.42796008803339</v>
      </c>
      <c r="R3260" s="5">
        <f>IF(B3260&gt;60,1,0)
+ IF(O3260&gt;7,1,0)
+ IF(L3260="Emergency",1,0)
+ IF(T3260="Critical",1,0)</f>
        <v>1</v>
      </c>
      <c r="S3260" s="6" t="str">
        <f>IF(R3260&lt;=1,"Low",
IF(R3260=2,"Medium","High"))</f>
        <v>Low</v>
      </c>
      <c r="T3260" s="1" t="s">
        <v>49</v>
      </c>
    </row>
    <row r="3261" spans="1:20">
      <c r="A3261" s="1" t="s">
        <v>9356</v>
      </c>
      <c r="B3261" s="1">
        <v>25</v>
      </c>
      <c r="C3261" s="1" t="s">
        <v>21</v>
      </c>
      <c r="D3261" s="1" t="s">
        <v>52</v>
      </c>
      <c r="E3261" s="1" t="s">
        <v>45</v>
      </c>
      <c r="F3261" s="2">
        <v>44625</v>
      </c>
      <c r="G3261" s="1" t="s">
        <v>9357</v>
      </c>
      <c r="H3261" s="1" t="s">
        <v>9358</v>
      </c>
      <c r="I3261" s="1" t="s">
        <v>56</v>
      </c>
      <c r="J3261" s="3">
        <v>5045.8073243053996</v>
      </c>
      <c r="K3261" s="1">
        <v>448</v>
      </c>
      <c r="L3261" s="1" t="s">
        <v>37</v>
      </c>
      <c r="M3261" s="2">
        <v>44650</v>
      </c>
      <c r="N3261" s="1" t="s">
        <v>97</v>
      </c>
      <c r="O3261" s="1">
        <f>M3261-F3261</f>
        <v>25</v>
      </c>
      <c r="P3261" s="1" t="str">
        <f>IF(B3261&lt;=17,"Teen",
IF(B3261&lt;=25,"Young Adult",
IF(B3261&lt;=35,"Adult",
IF(B3261&lt;=50,"Middle Age","Senior"))))</f>
        <v>Young Adult</v>
      </c>
      <c r="Q3261" s="3">
        <f>J3261/O3261</f>
        <v>201.83229297221598</v>
      </c>
      <c r="R3261" s="5">
        <f>IF(B3261&gt;60,1,0)
+ IF(O3261&gt;7,1,0)
+ IF(L3261="Emergency",1,0)
+ IF(T3261="Critical",1,0)</f>
        <v>1</v>
      </c>
      <c r="S3261" s="6" t="str">
        <f>IF(R3261&lt;=1,"Low",
IF(R3261=2,"Medium","High"))</f>
        <v>Low</v>
      </c>
      <c r="T3261" s="1" t="s">
        <v>49</v>
      </c>
    </row>
    <row r="3262" spans="1:20">
      <c r="A3262" s="1" t="s">
        <v>9359</v>
      </c>
      <c r="B3262" s="1">
        <v>23</v>
      </c>
      <c r="C3262" s="1" t="s">
        <v>51</v>
      </c>
      <c r="D3262" s="1" t="s">
        <v>52</v>
      </c>
      <c r="E3262" s="1" t="s">
        <v>53</v>
      </c>
      <c r="F3262" s="2">
        <v>44625</v>
      </c>
      <c r="G3262" s="1" t="s">
        <v>9360</v>
      </c>
      <c r="H3262" s="1" t="s">
        <v>9361</v>
      </c>
      <c r="I3262" s="1" t="s">
        <v>56</v>
      </c>
      <c r="J3262" s="3">
        <v>18604.252109576399</v>
      </c>
      <c r="K3262" s="1">
        <v>110</v>
      </c>
      <c r="L3262" s="1" t="s">
        <v>42</v>
      </c>
      <c r="M3262" s="2">
        <v>44633</v>
      </c>
      <c r="N3262" s="1" t="s">
        <v>66</v>
      </c>
      <c r="O3262" s="1">
        <f>M3262-F3262</f>
        <v>8</v>
      </c>
      <c r="P3262" s="1" t="str">
        <f>IF(B3262&lt;=17,"Teen",
IF(B3262&lt;=25,"Young Adult",
IF(B3262&lt;=35,"Adult",
IF(B3262&lt;=50,"Middle Age","Senior"))))</f>
        <v>Young Adult</v>
      </c>
      <c r="Q3262" s="3">
        <f>J3262/O3262</f>
        <v>2325.5315136970498</v>
      </c>
      <c r="R3262" s="5">
        <f>IF(B3262&gt;60,1,0)
+ IF(O3262&gt;7,1,0)
+ IF(L3262="Emergency",1,0)
+ IF(T3262="Critical",1,0)</f>
        <v>2</v>
      </c>
      <c r="S3262" s="6" t="str">
        <f>IF(R3262&lt;=1,"Low",
IF(R3262=2,"Medium","High"))</f>
        <v>Medium</v>
      </c>
      <c r="T3262" s="1" t="s">
        <v>71</v>
      </c>
    </row>
    <row r="3263" spans="1:20">
      <c r="A3263" s="1" t="s">
        <v>9362</v>
      </c>
      <c r="B3263" s="1">
        <v>76</v>
      </c>
      <c r="C3263" s="1" t="s">
        <v>21</v>
      </c>
      <c r="D3263" s="1" t="s">
        <v>62</v>
      </c>
      <c r="E3263" s="1" t="s">
        <v>84</v>
      </c>
      <c r="F3263" s="2">
        <v>44625</v>
      </c>
      <c r="G3263" s="1" t="s">
        <v>9363</v>
      </c>
      <c r="H3263" s="1" t="s">
        <v>9364</v>
      </c>
      <c r="I3263" s="1" t="s">
        <v>56</v>
      </c>
      <c r="J3263" s="3">
        <v>26277.137852382701</v>
      </c>
      <c r="K3263" s="1">
        <v>244</v>
      </c>
      <c r="L3263" s="1" t="s">
        <v>42</v>
      </c>
      <c r="M3263" s="2">
        <v>44627</v>
      </c>
      <c r="N3263" s="1" t="s">
        <v>28</v>
      </c>
      <c r="O3263" s="1">
        <f>M3263-F3263</f>
        <v>2</v>
      </c>
      <c r="P3263" s="1" t="str">
        <f>IF(B3263&lt;=17,"Teen",
IF(B3263&lt;=25,"Young Adult",
IF(B3263&lt;=35,"Adult",
IF(B3263&lt;=50,"Middle Age","Senior"))))</f>
        <v>Senior</v>
      </c>
      <c r="Q3263" s="3">
        <f>J3263/O3263</f>
        <v>13138.56892619135</v>
      </c>
      <c r="R3263" s="5">
        <f>IF(B3263&gt;60,1,0)
+ IF(O3263&gt;7,1,0)
+ IF(L3263="Emergency",1,0)
+ IF(T3263="Critical",1,0)</f>
        <v>2</v>
      </c>
      <c r="S3263" s="6" t="str">
        <f>IF(R3263&lt;=1,"Low",
IF(R3263=2,"Medium","High"))</f>
        <v>Medium</v>
      </c>
      <c r="T3263" s="1" t="s">
        <v>49</v>
      </c>
    </row>
    <row r="3264" spans="1:20">
      <c r="A3264" s="1" t="s">
        <v>9365</v>
      </c>
      <c r="B3264" s="1">
        <v>54</v>
      </c>
      <c r="C3264" s="1" t="s">
        <v>51</v>
      </c>
      <c r="D3264" s="1" t="s">
        <v>62</v>
      </c>
      <c r="E3264" s="1" t="s">
        <v>23</v>
      </c>
      <c r="F3264" s="2">
        <v>44624</v>
      </c>
      <c r="G3264" s="1" t="s">
        <v>9366</v>
      </c>
      <c r="H3264" s="1" t="s">
        <v>9367</v>
      </c>
      <c r="I3264" s="1" t="s">
        <v>26</v>
      </c>
      <c r="J3264" s="3">
        <v>37784.192288346203</v>
      </c>
      <c r="K3264" s="1">
        <v>120</v>
      </c>
      <c r="L3264" s="1" t="s">
        <v>37</v>
      </c>
      <c r="M3264" s="2">
        <v>44632</v>
      </c>
      <c r="N3264" s="1" t="s">
        <v>38</v>
      </c>
      <c r="O3264" s="1">
        <f>M3264-F3264</f>
        <v>8</v>
      </c>
      <c r="P3264" s="1" t="str">
        <f>IF(B3264&lt;=17,"Teen",
IF(B3264&lt;=25,"Young Adult",
IF(B3264&lt;=35,"Adult",
IF(B3264&lt;=50,"Middle Age","Senior"))))</f>
        <v>Senior</v>
      </c>
      <c r="Q3264" s="3">
        <f>J3264/O3264</f>
        <v>4723.0240360432754</v>
      </c>
      <c r="R3264" s="5">
        <f>IF(B3264&gt;60,1,0)
+ IF(O3264&gt;7,1,0)
+ IF(L3264="Emergency",1,0)
+ IF(T3264="Critical",1,0)</f>
        <v>1</v>
      </c>
      <c r="S3264" s="6" t="str">
        <f>IF(R3264&lt;=1,"Low",
IF(R3264=2,"Medium","High"))</f>
        <v>Low</v>
      </c>
      <c r="T3264" s="1" t="s">
        <v>49</v>
      </c>
    </row>
    <row r="3265" spans="1:20">
      <c r="A3265" s="1" t="s">
        <v>9368</v>
      </c>
      <c r="B3265" s="1">
        <v>29</v>
      </c>
      <c r="C3265" s="1" t="s">
        <v>51</v>
      </c>
      <c r="D3265" s="1" t="s">
        <v>68</v>
      </c>
      <c r="E3265" s="1" t="s">
        <v>45</v>
      </c>
      <c r="F3265" s="2">
        <v>44624</v>
      </c>
      <c r="G3265" s="1" t="s">
        <v>9369</v>
      </c>
      <c r="H3265" s="1" t="s">
        <v>9370</v>
      </c>
      <c r="I3265" s="1" t="s">
        <v>36</v>
      </c>
      <c r="J3265" s="3">
        <v>7375.7026775905197</v>
      </c>
      <c r="K3265" s="1">
        <v>469</v>
      </c>
      <c r="L3265" s="1" t="s">
        <v>37</v>
      </c>
      <c r="M3265" s="2">
        <v>44640</v>
      </c>
      <c r="N3265" s="1" t="s">
        <v>97</v>
      </c>
      <c r="O3265" s="1">
        <f>M3265-F3265</f>
        <v>16</v>
      </c>
      <c r="P3265" s="1" t="str">
        <f>IF(B3265&lt;=17,"Teen",
IF(B3265&lt;=25,"Young Adult",
IF(B3265&lt;=35,"Adult",
IF(B3265&lt;=50,"Middle Age","Senior"))))</f>
        <v>Adult</v>
      </c>
      <c r="Q3265" s="3">
        <f>J3265/O3265</f>
        <v>460.98141734940748</v>
      </c>
      <c r="R3265" s="5">
        <f>IF(B3265&gt;60,1,0)
+ IF(O3265&gt;7,1,0)
+ IF(L3265="Emergency",1,0)
+ IF(T3265="Critical",1,0)</f>
        <v>1</v>
      </c>
      <c r="S3265" s="6" t="str">
        <f>IF(R3265&lt;=1,"Low",
IF(R3265=2,"Medium","High"))</f>
        <v>Low</v>
      </c>
      <c r="T3265" s="1" t="s">
        <v>71</v>
      </c>
    </row>
    <row r="3266" spans="1:20">
      <c r="A3266" s="1" t="s">
        <v>9371</v>
      </c>
      <c r="B3266" s="1">
        <v>47</v>
      </c>
      <c r="C3266" s="1" t="s">
        <v>51</v>
      </c>
      <c r="D3266" s="1" t="s">
        <v>52</v>
      </c>
      <c r="E3266" s="1" t="s">
        <v>45</v>
      </c>
      <c r="F3266" s="2">
        <v>44624</v>
      </c>
      <c r="G3266" s="1" t="s">
        <v>9372</v>
      </c>
      <c r="H3266" s="1" t="s">
        <v>9373</v>
      </c>
      <c r="I3266" s="1" t="s">
        <v>65</v>
      </c>
      <c r="J3266" s="3">
        <v>43898.803738929899</v>
      </c>
      <c r="K3266" s="1">
        <v>310</v>
      </c>
      <c r="L3266" s="1" t="s">
        <v>37</v>
      </c>
      <c r="M3266" s="2">
        <v>44636</v>
      </c>
      <c r="N3266" s="1" t="s">
        <v>48</v>
      </c>
      <c r="O3266" s="1">
        <f>M3266-F3266</f>
        <v>12</v>
      </c>
      <c r="P3266" s="1" t="str">
        <f>IF(B3266&lt;=17,"Teen",
IF(B3266&lt;=25,"Young Adult",
IF(B3266&lt;=35,"Adult",
IF(B3266&lt;=50,"Middle Age","Senior"))))</f>
        <v>Middle Age</v>
      </c>
      <c r="Q3266" s="3">
        <f>J3266/O3266</f>
        <v>3658.2336449108248</v>
      </c>
      <c r="R3266" s="5">
        <f>IF(B3266&gt;60,1,0)
+ IF(O3266&gt;7,1,0)
+ IF(L3266="Emergency",1,0)
+ IF(T3266="Critical",1,0)</f>
        <v>1</v>
      </c>
      <c r="S3266" s="6" t="str">
        <f>IF(R3266&lt;=1,"Low",
IF(R3266=2,"Medium","High"))</f>
        <v>Low</v>
      </c>
      <c r="T3266" s="1" t="s">
        <v>49</v>
      </c>
    </row>
    <row r="3267" spans="1:20">
      <c r="A3267" s="1" t="s">
        <v>9374</v>
      </c>
      <c r="B3267" s="1">
        <v>24</v>
      </c>
      <c r="C3267" s="1" t="s">
        <v>21</v>
      </c>
      <c r="D3267" s="1" t="s">
        <v>73</v>
      </c>
      <c r="E3267" s="1" t="s">
        <v>84</v>
      </c>
      <c r="F3267" s="2">
        <v>44624</v>
      </c>
      <c r="G3267" s="1" t="s">
        <v>9375</v>
      </c>
      <c r="H3267" s="1" t="s">
        <v>9376</v>
      </c>
      <c r="I3267" s="1" t="s">
        <v>26</v>
      </c>
      <c r="J3267" s="3">
        <v>34998.579654995498</v>
      </c>
      <c r="K3267" s="1">
        <v>391</v>
      </c>
      <c r="L3267" s="1" t="s">
        <v>42</v>
      </c>
      <c r="M3267" s="2">
        <v>44652</v>
      </c>
      <c r="N3267" s="1" t="s">
        <v>28</v>
      </c>
      <c r="O3267" s="1">
        <f>M3267-F3267</f>
        <v>28</v>
      </c>
      <c r="P3267" s="1" t="str">
        <f>IF(B3267&lt;=17,"Teen",
IF(B3267&lt;=25,"Young Adult",
IF(B3267&lt;=35,"Adult",
IF(B3267&lt;=50,"Middle Age","Senior"))))</f>
        <v>Young Adult</v>
      </c>
      <c r="Q3267" s="3">
        <f>J3267/O3267</f>
        <v>1249.9492733926963</v>
      </c>
      <c r="R3267" s="5">
        <f>IF(B3267&gt;60,1,0)
+ IF(O3267&gt;7,1,0)
+ IF(L3267="Emergency",1,0)
+ IF(T3267="Critical",1,0)</f>
        <v>2</v>
      </c>
      <c r="S3267" s="6" t="str">
        <f>IF(R3267&lt;=1,"Low",
IF(R3267=2,"Medium","High"))</f>
        <v>Medium</v>
      </c>
      <c r="T3267" s="1" t="s">
        <v>29</v>
      </c>
    </row>
    <row r="3268" spans="1:20">
      <c r="A3268" s="1" t="s">
        <v>9377</v>
      </c>
      <c r="B3268" s="1">
        <v>33</v>
      </c>
      <c r="C3268" s="1" t="s">
        <v>21</v>
      </c>
      <c r="D3268" s="1" t="s">
        <v>62</v>
      </c>
      <c r="E3268" s="1" t="s">
        <v>33</v>
      </c>
      <c r="F3268" s="2">
        <v>44624</v>
      </c>
      <c r="G3268" s="1" t="s">
        <v>9378</v>
      </c>
      <c r="H3268" s="1" t="s">
        <v>9379</v>
      </c>
      <c r="I3268" s="1" t="s">
        <v>26</v>
      </c>
      <c r="J3268" s="3">
        <v>39428.530267440699</v>
      </c>
      <c r="K3268" s="1">
        <v>443</v>
      </c>
      <c r="L3268" s="1" t="s">
        <v>37</v>
      </c>
      <c r="M3268" s="2">
        <v>44625</v>
      </c>
      <c r="N3268" s="1" t="s">
        <v>66</v>
      </c>
      <c r="O3268" s="1">
        <f>M3268-F3268</f>
        <v>1</v>
      </c>
      <c r="P3268" s="1" t="str">
        <f>IF(B3268&lt;=17,"Teen",
IF(B3268&lt;=25,"Young Adult",
IF(B3268&lt;=35,"Adult",
IF(B3268&lt;=50,"Middle Age","Senior"))))</f>
        <v>Adult</v>
      </c>
      <c r="Q3268" s="3">
        <f>J3268/O3268</f>
        <v>39428.530267440699</v>
      </c>
      <c r="R3268" s="5">
        <f>IF(B3268&gt;60,1,0)
+ IF(O3268&gt;7,1,0)
+ IF(L3268="Emergency",1,0)
+ IF(T3268="Critical",1,0)</f>
        <v>0</v>
      </c>
      <c r="S3268" s="6" t="str">
        <f>IF(R3268&lt;=1,"Low",
IF(R3268=2,"Medium","High"))</f>
        <v>Low</v>
      </c>
      <c r="T3268" s="1" t="s">
        <v>29</v>
      </c>
    </row>
    <row r="3269" spans="1:20">
      <c r="A3269" s="1" t="s">
        <v>9380</v>
      </c>
      <c r="B3269" s="1">
        <v>26</v>
      </c>
      <c r="C3269" s="1" t="s">
        <v>51</v>
      </c>
      <c r="D3269" s="1" t="s">
        <v>32</v>
      </c>
      <c r="E3269" s="1" t="s">
        <v>45</v>
      </c>
      <c r="F3269" s="2">
        <v>44624</v>
      </c>
      <c r="G3269" s="1" t="s">
        <v>9381</v>
      </c>
      <c r="H3269" s="1" t="s">
        <v>9382</v>
      </c>
      <c r="I3269" s="1" t="s">
        <v>65</v>
      </c>
      <c r="J3269" s="3">
        <v>16308.1140291468</v>
      </c>
      <c r="K3269" s="1">
        <v>198</v>
      </c>
      <c r="L3269" s="1" t="s">
        <v>42</v>
      </c>
      <c r="M3269" s="2">
        <v>44640</v>
      </c>
      <c r="N3269" s="1" t="s">
        <v>38</v>
      </c>
      <c r="O3269" s="1">
        <f>M3269-F3269</f>
        <v>16</v>
      </c>
      <c r="P3269" s="1" t="str">
        <f>IF(B3269&lt;=17,"Teen",
IF(B3269&lt;=25,"Young Adult",
IF(B3269&lt;=35,"Adult",
IF(B3269&lt;=50,"Middle Age","Senior"))))</f>
        <v>Adult</v>
      </c>
      <c r="Q3269" s="3">
        <f>J3269/O3269</f>
        <v>1019.257126821675</v>
      </c>
      <c r="R3269" s="5">
        <f>IF(B3269&gt;60,1,0)
+ IF(O3269&gt;7,1,0)
+ IF(L3269="Emergency",1,0)
+ IF(T3269="Critical",1,0)</f>
        <v>2</v>
      </c>
      <c r="S3269" s="6" t="str">
        <f>IF(R3269&lt;=1,"Low",
IF(R3269=2,"Medium","High"))</f>
        <v>Medium</v>
      </c>
      <c r="T3269" s="1" t="s">
        <v>71</v>
      </c>
    </row>
    <row r="3270" spans="1:20">
      <c r="A3270" s="1" t="s">
        <v>9383</v>
      </c>
      <c r="B3270" s="1">
        <v>78</v>
      </c>
      <c r="C3270" s="1" t="s">
        <v>21</v>
      </c>
      <c r="D3270" s="1" t="s">
        <v>91</v>
      </c>
      <c r="E3270" s="1" t="s">
        <v>74</v>
      </c>
      <c r="F3270" s="2">
        <v>44623</v>
      </c>
      <c r="G3270" s="1" t="s">
        <v>9384</v>
      </c>
      <c r="H3270" s="1" t="s">
        <v>3980</v>
      </c>
      <c r="I3270" s="1" t="s">
        <v>36</v>
      </c>
      <c r="J3270" s="3">
        <v>34572.735332712298</v>
      </c>
      <c r="K3270" s="1">
        <v>393</v>
      </c>
      <c r="L3270" s="1" t="s">
        <v>37</v>
      </c>
      <c r="M3270" s="2">
        <v>44636</v>
      </c>
      <c r="N3270" s="1" t="s">
        <v>38</v>
      </c>
      <c r="O3270" s="1">
        <f>M3270-F3270</f>
        <v>13</v>
      </c>
      <c r="P3270" s="1" t="str">
        <f>IF(B3270&lt;=17,"Teen",
IF(B3270&lt;=25,"Young Adult",
IF(B3270&lt;=35,"Adult",
IF(B3270&lt;=50,"Middle Age","Senior"))))</f>
        <v>Senior</v>
      </c>
      <c r="Q3270" s="3">
        <f>J3270/O3270</f>
        <v>2659.4411794394077</v>
      </c>
      <c r="R3270" s="5">
        <f>IF(B3270&gt;60,1,0)
+ IF(O3270&gt;7,1,0)
+ IF(L3270="Emergency",1,0)
+ IF(T3270="Critical",1,0)</f>
        <v>2</v>
      </c>
      <c r="S3270" s="6" t="str">
        <f>IF(R3270&lt;=1,"Low",
IF(R3270=2,"Medium","High"))</f>
        <v>Medium</v>
      </c>
      <c r="T3270" s="1" t="s">
        <v>29</v>
      </c>
    </row>
    <row r="3271" spans="1:20">
      <c r="A3271" s="1" t="s">
        <v>9385</v>
      </c>
      <c r="B3271" s="1">
        <v>78</v>
      </c>
      <c r="C3271" s="1" t="s">
        <v>51</v>
      </c>
      <c r="D3271" s="1" t="s">
        <v>22</v>
      </c>
      <c r="E3271" s="1" t="s">
        <v>23</v>
      </c>
      <c r="F3271" s="2">
        <v>44623</v>
      </c>
      <c r="G3271" s="1" t="s">
        <v>9386</v>
      </c>
      <c r="H3271" s="1" t="s">
        <v>9387</v>
      </c>
      <c r="I3271" s="1" t="s">
        <v>36</v>
      </c>
      <c r="J3271" s="3">
        <v>40459.064815528298</v>
      </c>
      <c r="K3271" s="1">
        <v>251</v>
      </c>
      <c r="L3271" s="1" t="s">
        <v>42</v>
      </c>
      <c r="M3271" s="2">
        <v>44636</v>
      </c>
      <c r="N3271" s="1" t="s">
        <v>48</v>
      </c>
      <c r="O3271" s="1">
        <f>M3271-F3271</f>
        <v>13</v>
      </c>
      <c r="P3271" s="1" t="str">
        <f>IF(B3271&lt;=17,"Teen",
IF(B3271&lt;=25,"Young Adult",
IF(B3271&lt;=35,"Adult",
IF(B3271&lt;=50,"Middle Age","Senior"))))</f>
        <v>Senior</v>
      </c>
      <c r="Q3271" s="3">
        <f>J3271/O3271</f>
        <v>3112.2357550406382</v>
      </c>
      <c r="R3271" s="5">
        <f>IF(B3271&gt;60,1,0)
+ IF(O3271&gt;7,1,0)
+ IF(L3271="Emergency",1,0)
+ IF(T3271="Critical",1,0)</f>
        <v>3</v>
      </c>
      <c r="S3271" s="6" t="str">
        <f>IF(R3271&lt;=1,"Low",
IF(R3271=2,"Medium","High"))</f>
        <v>High</v>
      </c>
      <c r="T3271" s="1" t="s">
        <v>49</v>
      </c>
    </row>
    <row r="3272" spans="1:20">
      <c r="A3272" s="1" t="s">
        <v>9388</v>
      </c>
      <c r="B3272" s="1">
        <v>30</v>
      </c>
      <c r="C3272" s="1" t="s">
        <v>51</v>
      </c>
      <c r="D3272" s="1" t="s">
        <v>91</v>
      </c>
      <c r="E3272" s="1" t="s">
        <v>84</v>
      </c>
      <c r="F3272" s="2">
        <v>44623</v>
      </c>
      <c r="G3272" s="1" t="s">
        <v>9389</v>
      </c>
      <c r="H3272" s="1" t="s">
        <v>9390</v>
      </c>
      <c r="I3272" s="1" t="s">
        <v>65</v>
      </c>
      <c r="J3272" s="3">
        <v>27026.158731701798</v>
      </c>
      <c r="K3272" s="1">
        <v>204</v>
      </c>
      <c r="L3272" s="1" t="s">
        <v>27</v>
      </c>
      <c r="M3272" s="2">
        <v>44651</v>
      </c>
      <c r="N3272" s="1" t="s">
        <v>28</v>
      </c>
      <c r="O3272" s="1">
        <f>M3272-F3272</f>
        <v>28</v>
      </c>
      <c r="P3272" s="1" t="str">
        <f>IF(B3272&lt;=17,"Teen",
IF(B3272&lt;=25,"Young Adult",
IF(B3272&lt;=35,"Adult",
IF(B3272&lt;=50,"Middle Age","Senior"))))</f>
        <v>Adult</v>
      </c>
      <c r="Q3272" s="3">
        <f>J3272/O3272</f>
        <v>965.21995470363561</v>
      </c>
      <c r="R3272" s="5">
        <f>IF(B3272&gt;60,1,0)
+ IF(O3272&gt;7,1,0)
+ IF(L3272="Emergency",1,0)
+ IF(T3272="Critical",1,0)</f>
        <v>1</v>
      </c>
      <c r="S3272" s="6" t="str">
        <f>IF(R3272&lt;=1,"Low",
IF(R3272=2,"Medium","High"))</f>
        <v>Low</v>
      </c>
      <c r="T3272" s="1" t="s">
        <v>29</v>
      </c>
    </row>
    <row r="3273" spans="1:20">
      <c r="A3273" s="1" t="s">
        <v>9391</v>
      </c>
      <c r="B3273" s="1">
        <v>31</v>
      </c>
      <c r="C3273" s="1" t="s">
        <v>51</v>
      </c>
      <c r="D3273" s="1" t="s">
        <v>32</v>
      </c>
      <c r="E3273" s="1" t="s">
        <v>53</v>
      </c>
      <c r="F3273" s="2">
        <v>44623</v>
      </c>
      <c r="G3273" s="1" t="s">
        <v>7249</v>
      </c>
      <c r="H3273" s="1" t="s">
        <v>178</v>
      </c>
      <c r="I3273" s="1" t="s">
        <v>56</v>
      </c>
      <c r="J3273" s="3">
        <v>11716.8938024626</v>
      </c>
      <c r="K3273" s="1">
        <v>489</v>
      </c>
      <c r="L3273" s="1" t="s">
        <v>27</v>
      </c>
      <c r="M3273" s="2">
        <v>44644</v>
      </c>
      <c r="N3273" s="1" t="s">
        <v>38</v>
      </c>
      <c r="O3273" s="1">
        <f>M3273-F3273</f>
        <v>21</v>
      </c>
      <c r="P3273" s="1" t="str">
        <f>IF(B3273&lt;=17,"Teen",
IF(B3273&lt;=25,"Young Adult",
IF(B3273&lt;=35,"Adult",
IF(B3273&lt;=50,"Middle Age","Senior"))))</f>
        <v>Adult</v>
      </c>
      <c r="Q3273" s="3">
        <f>J3273/O3273</f>
        <v>557.94732392679055</v>
      </c>
      <c r="R3273" s="5">
        <f>IF(B3273&gt;60,1,0)
+ IF(O3273&gt;7,1,0)
+ IF(L3273="Emergency",1,0)
+ IF(T3273="Critical",1,0)</f>
        <v>1</v>
      </c>
      <c r="S3273" s="6" t="str">
        <f>IF(R3273&lt;=1,"Low",
IF(R3273=2,"Medium","High"))</f>
        <v>Low</v>
      </c>
      <c r="T3273" s="1" t="s">
        <v>71</v>
      </c>
    </row>
    <row r="3274" spans="1:20">
      <c r="A3274" s="1" t="s">
        <v>9392</v>
      </c>
      <c r="B3274" s="1">
        <v>83</v>
      </c>
      <c r="C3274" s="1" t="s">
        <v>51</v>
      </c>
      <c r="D3274" s="1" t="s">
        <v>52</v>
      </c>
      <c r="E3274" s="1" t="s">
        <v>84</v>
      </c>
      <c r="F3274" s="2">
        <v>44623</v>
      </c>
      <c r="G3274" s="1" t="s">
        <v>4376</v>
      </c>
      <c r="H3274" s="1" t="s">
        <v>9393</v>
      </c>
      <c r="I3274" s="1" t="s">
        <v>36</v>
      </c>
      <c r="J3274" s="3">
        <v>13559.558456151901</v>
      </c>
      <c r="K3274" s="1">
        <v>270</v>
      </c>
      <c r="L3274" s="1" t="s">
        <v>42</v>
      </c>
      <c r="M3274" s="2">
        <v>44638</v>
      </c>
      <c r="N3274" s="1" t="s">
        <v>97</v>
      </c>
      <c r="O3274" s="1">
        <f>M3274-F3274</f>
        <v>15</v>
      </c>
      <c r="P3274" s="1" t="str">
        <f>IF(B3274&lt;=17,"Teen",
IF(B3274&lt;=25,"Young Adult",
IF(B3274&lt;=35,"Adult",
IF(B3274&lt;=50,"Middle Age","Senior"))))</f>
        <v>Senior</v>
      </c>
      <c r="Q3274" s="3">
        <f>J3274/O3274</f>
        <v>903.97056374346005</v>
      </c>
      <c r="R3274" s="5">
        <f>IF(B3274&gt;60,1,0)
+ IF(O3274&gt;7,1,0)
+ IF(L3274="Emergency",1,0)
+ IF(T3274="Critical",1,0)</f>
        <v>3</v>
      </c>
      <c r="S3274" s="6" t="str">
        <f>IF(R3274&lt;=1,"Low",
IF(R3274=2,"Medium","High"))</f>
        <v>High</v>
      </c>
      <c r="T3274" s="1" t="s">
        <v>71</v>
      </c>
    </row>
    <row r="3275" spans="1:20">
      <c r="A3275" s="1" t="s">
        <v>9394</v>
      </c>
      <c r="B3275" s="1">
        <v>58</v>
      </c>
      <c r="C3275" s="1" t="s">
        <v>21</v>
      </c>
      <c r="D3275" s="1" t="s">
        <v>62</v>
      </c>
      <c r="E3275" s="1" t="s">
        <v>45</v>
      </c>
      <c r="F3275" s="2">
        <v>44623</v>
      </c>
      <c r="G3275" s="1" t="s">
        <v>9395</v>
      </c>
      <c r="H3275" s="1" t="s">
        <v>9396</v>
      </c>
      <c r="I3275" s="1" t="s">
        <v>60</v>
      </c>
      <c r="J3275" s="3">
        <v>15312.402684283899</v>
      </c>
      <c r="K3275" s="1">
        <v>476</v>
      </c>
      <c r="L3275" s="1" t="s">
        <v>37</v>
      </c>
      <c r="M3275" s="2">
        <v>44653</v>
      </c>
      <c r="N3275" s="1" t="s">
        <v>48</v>
      </c>
      <c r="O3275" s="1">
        <f>M3275-F3275</f>
        <v>30</v>
      </c>
      <c r="P3275" s="1" t="str">
        <f>IF(B3275&lt;=17,"Teen",
IF(B3275&lt;=25,"Young Adult",
IF(B3275&lt;=35,"Adult",
IF(B3275&lt;=50,"Middle Age","Senior"))))</f>
        <v>Senior</v>
      </c>
      <c r="Q3275" s="3">
        <f>J3275/O3275</f>
        <v>510.41342280946333</v>
      </c>
      <c r="R3275" s="5">
        <f>IF(B3275&gt;60,1,0)
+ IF(O3275&gt;7,1,0)
+ IF(L3275="Emergency",1,0)
+ IF(T3275="Critical",1,0)</f>
        <v>1</v>
      </c>
      <c r="S3275" s="6" t="str">
        <f>IF(R3275&lt;=1,"Low",
IF(R3275=2,"Medium","High"))</f>
        <v>Low</v>
      </c>
      <c r="T3275" s="1" t="s">
        <v>71</v>
      </c>
    </row>
    <row r="3276" spans="1:20">
      <c r="A3276" s="1" t="s">
        <v>9397</v>
      </c>
      <c r="B3276" s="1">
        <v>70</v>
      </c>
      <c r="C3276" s="1" t="s">
        <v>51</v>
      </c>
      <c r="D3276" s="1" t="s">
        <v>73</v>
      </c>
      <c r="E3276" s="1" t="s">
        <v>84</v>
      </c>
      <c r="F3276" s="2">
        <v>44623</v>
      </c>
      <c r="G3276" s="1" t="s">
        <v>9398</v>
      </c>
      <c r="H3276" s="1" t="s">
        <v>9399</v>
      </c>
      <c r="I3276" s="1" t="s">
        <v>26</v>
      </c>
      <c r="J3276" s="3">
        <v>25854.273112245501</v>
      </c>
      <c r="K3276" s="1">
        <v>161</v>
      </c>
      <c r="L3276" s="1" t="s">
        <v>42</v>
      </c>
      <c r="M3276" s="2">
        <v>44638</v>
      </c>
      <c r="N3276" s="1" t="s">
        <v>48</v>
      </c>
      <c r="O3276" s="1">
        <f>M3276-F3276</f>
        <v>15</v>
      </c>
      <c r="P3276" s="1" t="str">
        <f>IF(B3276&lt;=17,"Teen",
IF(B3276&lt;=25,"Young Adult",
IF(B3276&lt;=35,"Adult",
IF(B3276&lt;=50,"Middle Age","Senior"))))</f>
        <v>Senior</v>
      </c>
      <c r="Q3276" s="3">
        <f>J3276/O3276</f>
        <v>1723.6182074830333</v>
      </c>
      <c r="R3276" s="5">
        <f>IF(B3276&gt;60,1,0)
+ IF(O3276&gt;7,1,0)
+ IF(L3276="Emergency",1,0)
+ IF(T3276="Critical",1,0)</f>
        <v>3</v>
      </c>
      <c r="S3276" s="6" t="str">
        <f>IF(R3276&lt;=1,"Low",
IF(R3276=2,"Medium","High"))</f>
        <v>High</v>
      </c>
      <c r="T3276" s="1" t="s">
        <v>49</v>
      </c>
    </row>
    <row r="3277" spans="1:20">
      <c r="A3277" s="1" t="s">
        <v>9400</v>
      </c>
      <c r="B3277" s="1">
        <v>26</v>
      </c>
      <c r="C3277" s="1" t="s">
        <v>51</v>
      </c>
      <c r="D3277" s="1" t="s">
        <v>32</v>
      </c>
      <c r="E3277" s="1" t="s">
        <v>45</v>
      </c>
      <c r="F3277" s="2">
        <v>44623</v>
      </c>
      <c r="G3277" s="1" t="s">
        <v>5420</v>
      </c>
      <c r="H3277" s="1" t="s">
        <v>9401</v>
      </c>
      <c r="I3277" s="1" t="s">
        <v>36</v>
      </c>
      <c r="J3277" s="3">
        <v>1648.6815797705201</v>
      </c>
      <c r="K3277" s="1">
        <v>304</v>
      </c>
      <c r="L3277" s="1" t="s">
        <v>27</v>
      </c>
      <c r="M3277" s="2">
        <v>44626</v>
      </c>
      <c r="N3277" s="1" t="s">
        <v>38</v>
      </c>
      <c r="O3277" s="1">
        <f>M3277-F3277</f>
        <v>3</v>
      </c>
      <c r="P3277" s="1" t="str">
        <f>IF(B3277&lt;=17,"Teen",
IF(B3277&lt;=25,"Young Adult",
IF(B3277&lt;=35,"Adult",
IF(B3277&lt;=50,"Middle Age","Senior"))))</f>
        <v>Adult</v>
      </c>
      <c r="Q3277" s="3">
        <f>J3277/O3277</f>
        <v>549.56052659017337</v>
      </c>
      <c r="R3277" s="5">
        <f>IF(B3277&gt;60,1,0)
+ IF(O3277&gt;7,1,0)
+ IF(L3277="Emergency",1,0)
+ IF(T3277="Critical",1,0)</f>
        <v>0</v>
      </c>
      <c r="S3277" s="6" t="str">
        <f>IF(R3277&lt;=1,"Low",
IF(R3277=2,"Medium","High"))</f>
        <v>Low</v>
      </c>
      <c r="T3277" s="1" t="s">
        <v>29</v>
      </c>
    </row>
    <row r="3278" spans="1:20">
      <c r="A3278" s="1" t="s">
        <v>9402</v>
      </c>
      <c r="B3278" s="1">
        <v>74</v>
      </c>
      <c r="C3278" s="1" t="s">
        <v>51</v>
      </c>
      <c r="D3278" s="1" t="s">
        <v>91</v>
      </c>
      <c r="E3278" s="1" t="s">
        <v>74</v>
      </c>
      <c r="F3278" s="2">
        <v>44622</v>
      </c>
      <c r="G3278" s="1" t="s">
        <v>9403</v>
      </c>
      <c r="H3278" s="1" t="s">
        <v>9404</v>
      </c>
      <c r="I3278" s="1" t="s">
        <v>36</v>
      </c>
      <c r="J3278" s="3">
        <v>28004.3415366876</v>
      </c>
      <c r="K3278" s="1">
        <v>261</v>
      </c>
      <c r="L3278" s="1" t="s">
        <v>27</v>
      </c>
      <c r="M3278" s="2">
        <v>44645</v>
      </c>
      <c r="N3278" s="1" t="s">
        <v>97</v>
      </c>
      <c r="O3278" s="1">
        <f>M3278-F3278</f>
        <v>23</v>
      </c>
      <c r="P3278" s="1" t="str">
        <f>IF(B3278&lt;=17,"Teen",
IF(B3278&lt;=25,"Young Adult",
IF(B3278&lt;=35,"Adult",
IF(B3278&lt;=50,"Middle Age","Senior"))))</f>
        <v>Senior</v>
      </c>
      <c r="Q3278" s="3">
        <f>J3278/O3278</f>
        <v>1217.5800668125044</v>
      </c>
      <c r="R3278" s="5">
        <f>IF(B3278&gt;60,1,0)
+ IF(O3278&gt;7,1,0)
+ IF(L3278="Emergency",1,0)
+ IF(T3278="Critical",1,0)</f>
        <v>2</v>
      </c>
      <c r="S3278" s="6" t="str">
        <f>IF(R3278&lt;=1,"Low",
IF(R3278=2,"Medium","High"))</f>
        <v>Medium</v>
      </c>
      <c r="T3278" s="1" t="s">
        <v>29</v>
      </c>
    </row>
    <row r="3279" spans="1:20">
      <c r="A3279" s="1" t="s">
        <v>9405</v>
      </c>
      <c r="B3279" s="1">
        <v>69</v>
      </c>
      <c r="C3279" s="1" t="s">
        <v>51</v>
      </c>
      <c r="D3279" s="1" t="s">
        <v>52</v>
      </c>
      <c r="E3279" s="1" t="s">
        <v>84</v>
      </c>
      <c r="F3279" s="2">
        <v>44622</v>
      </c>
      <c r="G3279" s="1" t="s">
        <v>9406</v>
      </c>
      <c r="H3279" s="1" t="s">
        <v>9407</v>
      </c>
      <c r="I3279" s="1" t="s">
        <v>26</v>
      </c>
      <c r="J3279" s="3">
        <v>25464.037106023199</v>
      </c>
      <c r="K3279" s="1">
        <v>400</v>
      </c>
      <c r="L3279" s="1" t="s">
        <v>27</v>
      </c>
      <c r="M3279" s="2">
        <v>44639</v>
      </c>
      <c r="N3279" s="1" t="s">
        <v>38</v>
      </c>
      <c r="O3279" s="1">
        <f>M3279-F3279</f>
        <v>17</v>
      </c>
      <c r="P3279" s="1" t="str">
        <f>IF(B3279&lt;=17,"Teen",
IF(B3279&lt;=25,"Young Adult",
IF(B3279&lt;=35,"Adult",
IF(B3279&lt;=50,"Middle Age","Senior"))))</f>
        <v>Senior</v>
      </c>
      <c r="Q3279" s="3">
        <f>J3279/O3279</f>
        <v>1497.8845356484235</v>
      </c>
      <c r="R3279" s="5">
        <f>IF(B3279&gt;60,1,0)
+ IF(O3279&gt;7,1,0)
+ IF(L3279="Emergency",1,0)
+ IF(T3279="Critical",1,0)</f>
        <v>2</v>
      </c>
      <c r="S3279" s="6" t="str">
        <f>IF(R3279&lt;=1,"Low",
IF(R3279=2,"Medium","High"))</f>
        <v>Medium</v>
      </c>
      <c r="T3279" s="1" t="s">
        <v>49</v>
      </c>
    </row>
    <row r="3280" spans="1:20">
      <c r="A3280" s="1" t="s">
        <v>9408</v>
      </c>
      <c r="B3280" s="1">
        <v>63</v>
      </c>
      <c r="C3280" s="1" t="s">
        <v>21</v>
      </c>
      <c r="D3280" s="1" t="s">
        <v>73</v>
      </c>
      <c r="E3280" s="1" t="s">
        <v>84</v>
      </c>
      <c r="F3280" s="2">
        <v>44622</v>
      </c>
      <c r="G3280" s="1" t="s">
        <v>2261</v>
      </c>
      <c r="H3280" s="1" t="s">
        <v>9409</v>
      </c>
      <c r="I3280" s="1" t="s">
        <v>36</v>
      </c>
      <c r="J3280" s="3">
        <v>44427.0057834256</v>
      </c>
      <c r="K3280" s="1">
        <v>180</v>
      </c>
      <c r="L3280" s="1" t="s">
        <v>37</v>
      </c>
      <c r="M3280" s="2">
        <v>44641</v>
      </c>
      <c r="N3280" s="1" t="s">
        <v>38</v>
      </c>
      <c r="O3280" s="1">
        <f>M3280-F3280</f>
        <v>19</v>
      </c>
      <c r="P3280" s="1" t="str">
        <f>IF(B3280&lt;=17,"Teen",
IF(B3280&lt;=25,"Young Adult",
IF(B3280&lt;=35,"Adult",
IF(B3280&lt;=50,"Middle Age","Senior"))))</f>
        <v>Senior</v>
      </c>
      <c r="Q3280" s="3">
        <f>J3280/O3280</f>
        <v>2338.263462285558</v>
      </c>
      <c r="R3280" s="5">
        <f>IF(B3280&gt;60,1,0)
+ IF(O3280&gt;7,1,0)
+ IF(L3280="Emergency",1,0)
+ IF(T3280="Critical",1,0)</f>
        <v>2</v>
      </c>
      <c r="S3280" s="6" t="str">
        <f>IF(R3280&lt;=1,"Low",
IF(R3280=2,"Medium","High"))</f>
        <v>Medium</v>
      </c>
      <c r="T3280" s="1" t="s">
        <v>71</v>
      </c>
    </row>
    <row r="3281" spans="1:20">
      <c r="A3281" s="1" t="s">
        <v>9410</v>
      </c>
      <c r="B3281" s="1">
        <v>53</v>
      </c>
      <c r="C3281" s="1" t="s">
        <v>21</v>
      </c>
      <c r="D3281" s="1" t="s">
        <v>32</v>
      </c>
      <c r="E3281" s="1" t="s">
        <v>84</v>
      </c>
      <c r="F3281" s="2">
        <v>44621</v>
      </c>
      <c r="G3281" s="1" t="s">
        <v>4982</v>
      </c>
      <c r="H3281" s="1" t="s">
        <v>9411</v>
      </c>
      <c r="I3281" s="1" t="s">
        <v>36</v>
      </c>
      <c r="J3281" s="3">
        <v>32114.205147769098</v>
      </c>
      <c r="K3281" s="1">
        <v>151</v>
      </c>
      <c r="L3281" s="1" t="s">
        <v>27</v>
      </c>
      <c r="M3281" s="2">
        <v>44651</v>
      </c>
      <c r="N3281" s="1" t="s">
        <v>66</v>
      </c>
      <c r="O3281" s="1">
        <f>M3281-F3281</f>
        <v>30</v>
      </c>
      <c r="P3281" s="1" t="str">
        <f>IF(B3281&lt;=17,"Teen",
IF(B3281&lt;=25,"Young Adult",
IF(B3281&lt;=35,"Adult",
IF(B3281&lt;=50,"Middle Age","Senior"))))</f>
        <v>Senior</v>
      </c>
      <c r="Q3281" s="3">
        <f>J3281/O3281</f>
        <v>1070.4735049256367</v>
      </c>
      <c r="R3281" s="5">
        <f>IF(B3281&gt;60,1,0)
+ IF(O3281&gt;7,1,0)
+ IF(L3281="Emergency",1,0)
+ IF(T3281="Critical",1,0)</f>
        <v>1</v>
      </c>
      <c r="S3281" s="6" t="str">
        <f>IF(R3281&lt;=1,"Low",
IF(R3281=2,"Medium","High"))</f>
        <v>Low</v>
      </c>
      <c r="T3281" s="1" t="s">
        <v>49</v>
      </c>
    </row>
    <row r="3282" spans="1:20">
      <c r="A3282" s="1" t="s">
        <v>1382</v>
      </c>
      <c r="B3282" s="1">
        <v>38</v>
      </c>
      <c r="C3282" s="1" t="s">
        <v>21</v>
      </c>
      <c r="D3282" s="1" t="s">
        <v>22</v>
      </c>
      <c r="E3282" s="1" t="s">
        <v>74</v>
      </c>
      <c r="F3282" s="2">
        <v>44621</v>
      </c>
      <c r="G3282" s="1" t="s">
        <v>9412</v>
      </c>
      <c r="H3282" s="1" t="s">
        <v>9413</v>
      </c>
      <c r="I3282" s="1" t="s">
        <v>60</v>
      </c>
      <c r="J3282" s="3">
        <v>20042.383855553198</v>
      </c>
      <c r="K3282" s="1">
        <v>251</v>
      </c>
      <c r="L3282" s="1" t="s">
        <v>27</v>
      </c>
      <c r="M3282" s="2">
        <v>44651</v>
      </c>
      <c r="N3282" s="1" t="s">
        <v>38</v>
      </c>
      <c r="O3282" s="1">
        <f>M3282-F3282</f>
        <v>30</v>
      </c>
      <c r="P3282" s="1" t="str">
        <f>IF(B3282&lt;=17,"Teen",
IF(B3282&lt;=25,"Young Adult",
IF(B3282&lt;=35,"Adult",
IF(B3282&lt;=50,"Middle Age","Senior"))))</f>
        <v>Middle Age</v>
      </c>
      <c r="Q3282" s="3">
        <f>J3282/O3282</f>
        <v>668.07946185177332</v>
      </c>
      <c r="R3282" s="5">
        <f>IF(B3282&gt;60,1,0)
+ IF(O3282&gt;7,1,0)
+ IF(L3282="Emergency",1,0)
+ IF(T3282="Critical",1,0)</f>
        <v>1</v>
      </c>
      <c r="S3282" s="6" t="str">
        <f>IF(R3282&lt;=1,"Low",
IF(R3282=2,"Medium","High"))</f>
        <v>Low</v>
      </c>
      <c r="T3282" s="1" t="s">
        <v>71</v>
      </c>
    </row>
    <row r="3283" spans="1:20">
      <c r="A3283" s="1" t="s">
        <v>9414</v>
      </c>
      <c r="B3283" s="1">
        <v>21</v>
      </c>
      <c r="C3283" s="1" t="s">
        <v>51</v>
      </c>
      <c r="D3283" s="1" t="s">
        <v>73</v>
      </c>
      <c r="E3283" s="1" t="s">
        <v>23</v>
      </c>
      <c r="F3283" s="2">
        <v>44621</v>
      </c>
      <c r="G3283" s="1" t="s">
        <v>9415</v>
      </c>
      <c r="H3283" s="1" t="s">
        <v>9416</v>
      </c>
      <c r="I3283" s="1" t="s">
        <v>60</v>
      </c>
      <c r="J3283" s="3">
        <v>46816.621056674201</v>
      </c>
      <c r="K3283" s="1">
        <v>351</v>
      </c>
      <c r="L3283" s="1" t="s">
        <v>37</v>
      </c>
      <c r="M3283" s="2">
        <v>44630</v>
      </c>
      <c r="N3283" s="1" t="s">
        <v>38</v>
      </c>
      <c r="O3283" s="1">
        <f>M3283-F3283</f>
        <v>9</v>
      </c>
      <c r="P3283" s="1" t="str">
        <f>IF(B3283&lt;=17,"Teen",
IF(B3283&lt;=25,"Young Adult",
IF(B3283&lt;=35,"Adult",
IF(B3283&lt;=50,"Middle Age","Senior"))))</f>
        <v>Young Adult</v>
      </c>
      <c r="Q3283" s="3">
        <f>J3283/O3283</f>
        <v>5201.8467840749108</v>
      </c>
      <c r="R3283" s="5">
        <f>IF(B3283&gt;60,1,0)
+ IF(O3283&gt;7,1,0)
+ IF(L3283="Emergency",1,0)
+ IF(T3283="Critical",1,0)</f>
        <v>1</v>
      </c>
      <c r="S3283" s="6" t="str">
        <f>IF(R3283&lt;=1,"Low",
IF(R3283=2,"Medium","High"))</f>
        <v>Low</v>
      </c>
      <c r="T3283" s="1" t="s">
        <v>71</v>
      </c>
    </row>
    <row r="3284" spans="1:20">
      <c r="A3284" s="1" t="s">
        <v>9417</v>
      </c>
      <c r="B3284" s="1">
        <v>20</v>
      </c>
      <c r="C3284" s="1" t="s">
        <v>21</v>
      </c>
      <c r="D3284" s="1" t="s">
        <v>91</v>
      </c>
      <c r="E3284" s="1" t="s">
        <v>23</v>
      </c>
      <c r="F3284" s="2">
        <v>44621</v>
      </c>
      <c r="G3284" s="1" t="s">
        <v>9418</v>
      </c>
      <c r="H3284" s="1" t="s">
        <v>9419</v>
      </c>
      <c r="I3284" s="1" t="s">
        <v>26</v>
      </c>
      <c r="J3284" s="3">
        <v>19428.560918929699</v>
      </c>
      <c r="K3284" s="1">
        <v>163</v>
      </c>
      <c r="L3284" s="1" t="s">
        <v>27</v>
      </c>
      <c r="M3284" s="2">
        <v>44628</v>
      </c>
      <c r="N3284" s="1" t="s">
        <v>28</v>
      </c>
      <c r="O3284" s="1">
        <f>M3284-F3284</f>
        <v>7</v>
      </c>
      <c r="P3284" s="1" t="str">
        <f>IF(B3284&lt;=17,"Teen",
IF(B3284&lt;=25,"Young Adult",
IF(B3284&lt;=35,"Adult",
IF(B3284&lt;=50,"Middle Age","Senior"))))</f>
        <v>Young Adult</v>
      </c>
      <c r="Q3284" s="3">
        <f>J3284/O3284</f>
        <v>2775.5087027042428</v>
      </c>
      <c r="R3284" s="5">
        <f>IF(B3284&gt;60,1,0)
+ IF(O3284&gt;7,1,0)
+ IF(L3284="Emergency",1,0)
+ IF(T3284="Critical",1,0)</f>
        <v>0</v>
      </c>
      <c r="S3284" s="6" t="str">
        <f>IF(R3284&lt;=1,"Low",
IF(R3284=2,"Medium","High"))</f>
        <v>Low</v>
      </c>
      <c r="T3284" s="1" t="s">
        <v>49</v>
      </c>
    </row>
    <row r="3285" spans="1:20">
      <c r="A3285" s="1" t="s">
        <v>9420</v>
      </c>
      <c r="B3285" s="1">
        <v>82</v>
      </c>
      <c r="C3285" s="1" t="s">
        <v>21</v>
      </c>
      <c r="D3285" s="1" t="s">
        <v>22</v>
      </c>
      <c r="E3285" s="1" t="s">
        <v>53</v>
      </c>
      <c r="F3285" s="2">
        <v>44621</v>
      </c>
      <c r="G3285" s="1" t="s">
        <v>9421</v>
      </c>
      <c r="H3285" s="1" t="s">
        <v>9422</v>
      </c>
      <c r="I3285" s="1" t="s">
        <v>56</v>
      </c>
      <c r="J3285" s="3">
        <v>17200.9696678908</v>
      </c>
      <c r="K3285" s="1">
        <v>476</v>
      </c>
      <c r="L3285" s="1" t="s">
        <v>42</v>
      </c>
      <c r="M3285" s="2">
        <v>44631</v>
      </c>
      <c r="N3285" s="1" t="s">
        <v>38</v>
      </c>
      <c r="O3285" s="1">
        <f>M3285-F3285</f>
        <v>10</v>
      </c>
      <c r="P3285" s="1" t="str">
        <f>IF(B3285&lt;=17,"Teen",
IF(B3285&lt;=25,"Young Adult",
IF(B3285&lt;=35,"Adult",
IF(B3285&lt;=50,"Middle Age","Senior"))))</f>
        <v>Senior</v>
      </c>
      <c r="Q3285" s="3">
        <f>J3285/O3285</f>
        <v>1720.0969667890799</v>
      </c>
      <c r="R3285" s="5">
        <f>IF(B3285&gt;60,1,0)
+ IF(O3285&gt;7,1,0)
+ IF(L3285="Emergency",1,0)
+ IF(T3285="Critical",1,0)</f>
        <v>3</v>
      </c>
      <c r="S3285" s="6" t="str">
        <f>IF(R3285&lt;=1,"Low",
IF(R3285=2,"Medium","High"))</f>
        <v>High</v>
      </c>
      <c r="T3285" s="1" t="s">
        <v>29</v>
      </c>
    </row>
    <row r="3286" spans="1:20">
      <c r="A3286" s="1" t="s">
        <v>9423</v>
      </c>
      <c r="B3286" s="1">
        <v>20</v>
      </c>
      <c r="C3286" s="1" t="s">
        <v>21</v>
      </c>
      <c r="D3286" s="1" t="s">
        <v>91</v>
      </c>
      <c r="E3286" s="1" t="s">
        <v>84</v>
      </c>
      <c r="F3286" s="2">
        <v>44621</v>
      </c>
      <c r="G3286" s="1" t="s">
        <v>9424</v>
      </c>
      <c r="H3286" s="1" t="s">
        <v>9425</v>
      </c>
      <c r="I3286" s="1" t="s">
        <v>60</v>
      </c>
      <c r="J3286" s="3">
        <v>2116.3988482035002</v>
      </c>
      <c r="K3286" s="1">
        <v>184</v>
      </c>
      <c r="L3286" s="1" t="s">
        <v>37</v>
      </c>
      <c r="M3286" s="2">
        <v>44649</v>
      </c>
      <c r="N3286" s="1" t="s">
        <v>48</v>
      </c>
      <c r="O3286" s="1">
        <f>M3286-F3286</f>
        <v>28</v>
      </c>
      <c r="P3286" s="1" t="str">
        <f>IF(B3286&lt;=17,"Teen",
IF(B3286&lt;=25,"Young Adult",
IF(B3286&lt;=35,"Adult",
IF(B3286&lt;=50,"Middle Age","Senior"))))</f>
        <v>Young Adult</v>
      </c>
      <c r="Q3286" s="3">
        <f>J3286/O3286</f>
        <v>75.585673150125004</v>
      </c>
      <c r="R3286" s="5">
        <f>IF(B3286&gt;60,1,0)
+ IF(O3286&gt;7,1,0)
+ IF(L3286="Emergency",1,0)
+ IF(T3286="Critical",1,0)</f>
        <v>1</v>
      </c>
      <c r="S3286" s="6" t="str">
        <f>IF(R3286&lt;=1,"Low",
IF(R3286=2,"Medium","High"))</f>
        <v>Low</v>
      </c>
      <c r="T3286" s="1" t="s">
        <v>49</v>
      </c>
    </row>
    <row r="3287" spans="1:20">
      <c r="A3287" s="1" t="s">
        <v>9426</v>
      </c>
      <c r="B3287" s="1">
        <v>64</v>
      </c>
      <c r="C3287" s="1" t="s">
        <v>21</v>
      </c>
      <c r="D3287" s="1" t="s">
        <v>91</v>
      </c>
      <c r="E3287" s="1" t="s">
        <v>33</v>
      </c>
      <c r="F3287" s="2">
        <v>44621</v>
      </c>
      <c r="G3287" s="1" t="s">
        <v>9427</v>
      </c>
      <c r="H3287" s="1" t="s">
        <v>1987</v>
      </c>
      <c r="I3287" s="1" t="s">
        <v>26</v>
      </c>
      <c r="J3287" s="3">
        <v>9302.2077978504603</v>
      </c>
      <c r="K3287" s="1">
        <v>436</v>
      </c>
      <c r="L3287" s="1" t="s">
        <v>27</v>
      </c>
      <c r="M3287" s="2">
        <v>44640</v>
      </c>
      <c r="N3287" s="1" t="s">
        <v>28</v>
      </c>
      <c r="O3287" s="1">
        <f>M3287-F3287</f>
        <v>19</v>
      </c>
      <c r="P3287" s="1" t="str">
        <f>IF(B3287&lt;=17,"Teen",
IF(B3287&lt;=25,"Young Adult",
IF(B3287&lt;=35,"Adult",
IF(B3287&lt;=50,"Middle Age","Senior"))))</f>
        <v>Senior</v>
      </c>
      <c r="Q3287" s="3">
        <f>J3287/O3287</f>
        <v>489.58988409739266</v>
      </c>
      <c r="R3287" s="5">
        <f>IF(B3287&gt;60,1,0)
+ IF(O3287&gt;7,1,0)
+ IF(L3287="Emergency",1,0)
+ IF(T3287="Critical",1,0)</f>
        <v>2</v>
      </c>
      <c r="S3287" s="6" t="str">
        <f>IF(R3287&lt;=1,"Low",
IF(R3287=2,"Medium","High"))</f>
        <v>Medium</v>
      </c>
      <c r="T3287" s="1" t="s">
        <v>29</v>
      </c>
    </row>
    <row r="3288" spans="1:20">
      <c r="A3288" s="1" t="s">
        <v>9428</v>
      </c>
      <c r="B3288" s="1">
        <v>57</v>
      </c>
      <c r="C3288" s="1" t="s">
        <v>21</v>
      </c>
      <c r="D3288" s="1" t="s">
        <v>44</v>
      </c>
      <c r="E3288" s="1" t="s">
        <v>23</v>
      </c>
      <c r="F3288" s="2">
        <v>44621</v>
      </c>
      <c r="G3288" s="1" t="s">
        <v>9429</v>
      </c>
      <c r="H3288" s="1" t="s">
        <v>9430</v>
      </c>
      <c r="I3288" s="1" t="s">
        <v>56</v>
      </c>
      <c r="J3288" s="3">
        <v>1265.55011488936</v>
      </c>
      <c r="K3288" s="1">
        <v>169</v>
      </c>
      <c r="L3288" s="1" t="s">
        <v>42</v>
      </c>
      <c r="M3288" s="2">
        <v>44642</v>
      </c>
      <c r="N3288" s="1" t="s">
        <v>66</v>
      </c>
      <c r="O3288" s="1">
        <f>M3288-F3288</f>
        <v>21</v>
      </c>
      <c r="P3288" s="1" t="str">
        <f>IF(B3288&lt;=17,"Teen",
IF(B3288&lt;=25,"Young Adult",
IF(B3288&lt;=35,"Adult",
IF(B3288&lt;=50,"Middle Age","Senior"))))</f>
        <v>Senior</v>
      </c>
      <c r="Q3288" s="3">
        <f>J3288/O3288</f>
        <v>60.264291185207618</v>
      </c>
      <c r="R3288" s="5">
        <f>IF(B3288&gt;60,1,0)
+ IF(O3288&gt;7,1,0)
+ IF(L3288="Emergency",1,0)
+ IF(T3288="Critical",1,0)</f>
        <v>2</v>
      </c>
      <c r="S3288" s="6" t="str">
        <f>IF(R3288&lt;=1,"Low",
IF(R3288=2,"Medium","High"))</f>
        <v>Medium</v>
      </c>
      <c r="T3288" s="1" t="s">
        <v>71</v>
      </c>
    </row>
    <row r="3289" spans="1:20">
      <c r="A3289" s="1" t="s">
        <v>9431</v>
      </c>
      <c r="B3289" s="1">
        <v>45</v>
      </c>
      <c r="C3289" s="1" t="s">
        <v>21</v>
      </c>
      <c r="D3289" s="1" t="s">
        <v>73</v>
      </c>
      <c r="E3289" s="1" t="s">
        <v>33</v>
      </c>
      <c r="F3289" s="2">
        <v>44621</v>
      </c>
      <c r="G3289" s="1" t="s">
        <v>9432</v>
      </c>
      <c r="H3289" s="1" t="s">
        <v>9433</v>
      </c>
      <c r="I3289" s="1" t="s">
        <v>56</v>
      </c>
      <c r="J3289" s="3">
        <v>3531.0686965692398</v>
      </c>
      <c r="K3289" s="1">
        <v>429</v>
      </c>
      <c r="L3289" s="1" t="s">
        <v>27</v>
      </c>
      <c r="M3289" s="2">
        <v>44643</v>
      </c>
      <c r="N3289" s="1" t="s">
        <v>66</v>
      </c>
      <c r="O3289" s="1">
        <f>M3289-F3289</f>
        <v>22</v>
      </c>
      <c r="P3289" s="1" t="str">
        <f>IF(B3289&lt;=17,"Teen",
IF(B3289&lt;=25,"Young Adult",
IF(B3289&lt;=35,"Adult",
IF(B3289&lt;=50,"Middle Age","Senior"))))</f>
        <v>Middle Age</v>
      </c>
      <c r="Q3289" s="3">
        <f>J3289/O3289</f>
        <v>160.50312257132907</v>
      </c>
      <c r="R3289" s="5">
        <f>IF(B3289&gt;60,1,0)
+ IF(O3289&gt;7,1,0)
+ IF(L3289="Emergency",1,0)
+ IF(T3289="Critical",1,0)</f>
        <v>1</v>
      </c>
      <c r="S3289" s="6" t="str">
        <f>IF(R3289&lt;=1,"Low",
IF(R3289=2,"Medium","High"))</f>
        <v>Low</v>
      </c>
      <c r="T3289" s="1" t="s">
        <v>71</v>
      </c>
    </row>
    <row r="3290" spans="1:20">
      <c r="A3290" s="1" t="s">
        <v>9434</v>
      </c>
      <c r="B3290" s="1">
        <v>74</v>
      </c>
      <c r="C3290" s="1" t="s">
        <v>51</v>
      </c>
      <c r="D3290" s="1" t="s">
        <v>22</v>
      </c>
      <c r="E3290" s="1" t="s">
        <v>74</v>
      </c>
      <c r="F3290" s="2">
        <v>44620</v>
      </c>
      <c r="G3290" s="1" t="s">
        <v>9435</v>
      </c>
      <c r="H3290" s="1" t="s">
        <v>9436</v>
      </c>
      <c r="I3290" s="1" t="s">
        <v>36</v>
      </c>
      <c r="J3290" s="3">
        <v>19484.051239743199</v>
      </c>
      <c r="K3290" s="1">
        <v>242</v>
      </c>
      <c r="L3290" s="1" t="s">
        <v>27</v>
      </c>
      <c r="M3290" s="2">
        <v>44649</v>
      </c>
      <c r="N3290" s="1" t="s">
        <v>48</v>
      </c>
      <c r="O3290" s="1">
        <f>M3290-F3290</f>
        <v>29</v>
      </c>
      <c r="P3290" s="1" t="str">
        <f>IF(B3290&lt;=17,"Teen",
IF(B3290&lt;=25,"Young Adult",
IF(B3290&lt;=35,"Adult",
IF(B3290&lt;=50,"Middle Age","Senior"))))</f>
        <v>Senior</v>
      </c>
      <c r="Q3290" s="3">
        <f>J3290/O3290</f>
        <v>671.8638358532138</v>
      </c>
      <c r="R3290" s="5">
        <f>IF(B3290&gt;60,1,0)
+ IF(O3290&gt;7,1,0)
+ IF(L3290="Emergency",1,0)
+ IF(T3290="Critical",1,0)</f>
        <v>2</v>
      </c>
      <c r="S3290" s="6" t="str">
        <f>IF(R3290&lt;=1,"Low",
IF(R3290=2,"Medium","High"))</f>
        <v>Medium</v>
      </c>
      <c r="T3290" s="1" t="s">
        <v>49</v>
      </c>
    </row>
    <row r="3291" spans="1:20">
      <c r="A3291" s="1" t="s">
        <v>9437</v>
      </c>
      <c r="B3291" s="1">
        <v>56</v>
      </c>
      <c r="C3291" s="1" t="s">
        <v>21</v>
      </c>
      <c r="D3291" s="1" t="s">
        <v>32</v>
      </c>
      <c r="E3291" s="1" t="s">
        <v>84</v>
      </c>
      <c r="F3291" s="2">
        <v>44620</v>
      </c>
      <c r="G3291" s="1" t="s">
        <v>9438</v>
      </c>
      <c r="H3291" s="1" t="s">
        <v>9439</v>
      </c>
      <c r="I3291" s="1" t="s">
        <v>56</v>
      </c>
      <c r="J3291" s="3">
        <v>46994.1673658441</v>
      </c>
      <c r="K3291" s="1">
        <v>451</v>
      </c>
      <c r="L3291" s="1" t="s">
        <v>42</v>
      </c>
      <c r="M3291" s="2">
        <v>44630</v>
      </c>
      <c r="N3291" s="1" t="s">
        <v>28</v>
      </c>
      <c r="O3291" s="1">
        <f>M3291-F3291</f>
        <v>10</v>
      </c>
      <c r="P3291" s="1" t="str">
        <f>IF(B3291&lt;=17,"Teen",
IF(B3291&lt;=25,"Young Adult",
IF(B3291&lt;=35,"Adult",
IF(B3291&lt;=50,"Middle Age","Senior"))))</f>
        <v>Senior</v>
      </c>
      <c r="Q3291" s="3">
        <f>J3291/O3291</f>
        <v>4699.4167365844096</v>
      </c>
      <c r="R3291" s="5">
        <f>IF(B3291&gt;60,1,0)
+ IF(O3291&gt;7,1,0)
+ IF(L3291="Emergency",1,0)
+ IF(T3291="Critical",1,0)</f>
        <v>2</v>
      </c>
      <c r="S3291" s="6" t="str">
        <f>IF(R3291&lt;=1,"Low",
IF(R3291=2,"Medium","High"))</f>
        <v>Medium</v>
      </c>
      <c r="T3291" s="1" t="s">
        <v>29</v>
      </c>
    </row>
    <row r="3292" spans="1:20">
      <c r="A3292" s="1" t="s">
        <v>9440</v>
      </c>
      <c r="B3292" s="1">
        <v>33</v>
      </c>
      <c r="C3292" s="1" t="s">
        <v>51</v>
      </c>
      <c r="D3292" s="1" t="s">
        <v>22</v>
      </c>
      <c r="E3292" s="1" t="s">
        <v>33</v>
      </c>
      <c r="F3292" s="2">
        <v>44620</v>
      </c>
      <c r="G3292" s="1" t="s">
        <v>9441</v>
      </c>
      <c r="H3292" s="1" t="s">
        <v>9442</v>
      </c>
      <c r="I3292" s="1" t="s">
        <v>26</v>
      </c>
      <c r="J3292" s="3">
        <v>27735.1737462766</v>
      </c>
      <c r="K3292" s="1">
        <v>397</v>
      </c>
      <c r="L3292" s="1" t="s">
        <v>37</v>
      </c>
      <c r="M3292" s="2">
        <v>44641</v>
      </c>
      <c r="N3292" s="1" t="s">
        <v>38</v>
      </c>
      <c r="O3292" s="1">
        <f>M3292-F3292</f>
        <v>21</v>
      </c>
      <c r="P3292" s="1" t="str">
        <f>IF(B3292&lt;=17,"Teen",
IF(B3292&lt;=25,"Young Adult",
IF(B3292&lt;=35,"Adult",
IF(B3292&lt;=50,"Middle Age","Senior"))))</f>
        <v>Adult</v>
      </c>
      <c r="Q3292" s="3">
        <f>J3292/O3292</f>
        <v>1320.7225593465048</v>
      </c>
      <c r="R3292" s="5">
        <f>IF(B3292&gt;60,1,0)
+ IF(O3292&gt;7,1,0)
+ IF(L3292="Emergency",1,0)
+ IF(T3292="Critical",1,0)</f>
        <v>1</v>
      </c>
      <c r="S3292" s="6" t="str">
        <f>IF(R3292&lt;=1,"Low",
IF(R3292=2,"Medium","High"))</f>
        <v>Low</v>
      </c>
      <c r="T3292" s="1" t="s">
        <v>71</v>
      </c>
    </row>
    <row r="3293" spans="1:20">
      <c r="A3293" s="1" t="s">
        <v>9443</v>
      </c>
      <c r="B3293" s="1">
        <v>23</v>
      </c>
      <c r="C3293" s="1" t="s">
        <v>51</v>
      </c>
      <c r="D3293" s="1" t="s">
        <v>68</v>
      </c>
      <c r="E3293" s="1" t="s">
        <v>74</v>
      </c>
      <c r="F3293" s="2">
        <v>44619</v>
      </c>
      <c r="G3293" s="1" t="s">
        <v>9444</v>
      </c>
      <c r="H3293" s="1" t="s">
        <v>9445</v>
      </c>
      <c r="I3293" s="1" t="s">
        <v>36</v>
      </c>
      <c r="J3293" s="3">
        <v>49213.851670691998</v>
      </c>
      <c r="K3293" s="1">
        <v>406</v>
      </c>
      <c r="L3293" s="1" t="s">
        <v>27</v>
      </c>
      <c r="M3293" s="2">
        <v>44641</v>
      </c>
      <c r="N3293" s="1" t="s">
        <v>48</v>
      </c>
      <c r="O3293" s="1">
        <f>M3293-F3293</f>
        <v>22</v>
      </c>
      <c r="P3293" s="1" t="str">
        <f>IF(B3293&lt;=17,"Teen",
IF(B3293&lt;=25,"Young Adult",
IF(B3293&lt;=35,"Adult",
IF(B3293&lt;=50,"Middle Age","Senior"))))</f>
        <v>Young Adult</v>
      </c>
      <c r="Q3293" s="3">
        <f>J3293/O3293</f>
        <v>2236.9932577587274</v>
      </c>
      <c r="R3293" s="5">
        <f>IF(B3293&gt;60,1,0)
+ IF(O3293&gt;7,1,0)
+ IF(L3293="Emergency",1,0)
+ IF(T3293="Critical",1,0)</f>
        <v>1</v>
      </c>
      <c r="S3293" s="6" t="str">
        <f>IF(R3293&lt;=1,"Low",
IF(R3293=2,"Medium","High"))</f>
        <v>Low</v>
      </c>
      <c r="T3293" s="1" t="s">
        <v>49</v>
      </c>
    </row>
    <row r="3294" spans="1:20">
      <c r="A3294" s="1" t="s">
        <v>9446</v>
      </c>
      <c r="B3294" s="1">
        <v>77</v>
      </c>
      <c r="C3294" s="1" t="s">
        <v>51</v>
      </c>
      <c r="D3294" s="1" t="s">
        <v>91</v>
      </c>
      <c r="E3294" s="1" t="s">
        <v>53</v>
      </c>
      <c r="F3294" s="2">
        <v>44619</v>
      </c>
      <c r="G3294" s="1" t="s">
        <v>9447</v>
      </c>
      <c r="H3294" s="1" t="s">
        <v>9448</v>
      </c>
      <c r="I3294" s="1" t="s">
        <v>36</v>
      </c>
      <c r="J3294" s="3">
        <v>39008.290881766799</v>
      </c>
      <c r="K3294" s="1">
        <v>231</v>
      </c>
      <c r="L3294" s="1" t="s">
        <v>42</v>
      </c>
      <c r="M3294" s="2">
        <v>44643</v>
      </c>
      <c r="N3294" s="1" t="s">
        <v>97</v>
      </c>
      <c r="O3294" s="1">
        <f>M3294-F3294</f>
        <v>24</v>
      </c>
      <c r="P3294" s="1" t="str">
        <f>IF(B3294&lt;=17,"Teen",
IF(B3294&lt;=25,"Young Adult",
IF(B3294&lt;=35,"Adult",
IF(B3294&lt;=50,"Middle Age","Senior"))))</f>
        <v>Senior</v>
      </c>
      <c r="Q3294" s="3">
        <f>J3294/O3294</f>
        <v>1625.3454534069499</v>
      </c>
      <c r="R3294" s="5">
        <f>IF(B3294&gt;60,1,0)
+ IF(O3294&gt;7,1,0)
+ IF(L3294="Emergency",1,0)
+ IF(T3294="Critical",1,0)</f>
        <v>3</v>
      </c>
      <c r="S3294" s="6" t="str">
        <f>IF(R3294&lt;=1,"Low",
IF(R3294=2,"Medium","High"))</f>
        <v>High</v>
      </c>
      <c r="T3294" s="1" t="s">
        <v>29</v>
      </c>
    </row>
    <row r="3295" spans="1:20">
      <c r="A3295" s="1" t="s">
        <v>9449</v>
      </c>
      <c r="B3295" s="1">
        <v>67</v>
      </c>
      <c r="C3295" s="1" t="s">
        <v>51</v>
      </c>
      <c r="D3295" s="1" t="s">
        <v>32</v>
      </c>
      <c r="E3295" s="1" t="s">
        <v>23</v>
      </c>
      <c r="F3295" s="2">
        <v>44619</v>
      </c>
      <c r="G3295" s="1" t="s">
        <v>9450</v>
      </c>
      <c r="H3295" s="1" t="s">
        <v>5581</v>
      </c>
      <c r="I3295" s="1" t="s">
        <v>60</v>
      </c>
      <c r="J3295" s="3">
        <v>45509.017032943098</v>
      </c>
      <c r="K3295" s="1">
        <v>177</v>
      </c>
      <c r="L3295" s="1" t="s">
        <v>27</v>
      </c>
      <c r="M3295" s="2">
        <v>44632</v>
      </c>
      <c r="N3295" s="1" t="s">
        <v>66</v>
      </c>
      <c r="O3295" s="1">
        <f>M3295-F3295</f>
        <v>13</v>
      </c>
      <c r="P3295" s="1" t="str">
        <f>IF(B3295&lt;=17,"Teen",
IF(B3295&lt;=25,"Young Adult",
IF(B3295&lt;=35,"Adult",
IF(B3295&lt;=50,"Middle Age","Senior"))))</f>
        <v>Senior</v>
      </c>
      <c r="Q3295" s="3">
        <f>J3295/O3295</f>
        <v>3500.6936179187001</v>
      </c>
      <c r="R3295" s="5">
        <f>IF(B3295&gt;60,1,0)
+ IF(O3295&gt;7,1,0)
+ IF(L3295="Emergency",1,0)
+ IF(T3295="Critical",1,0)</f>
        <v>2</v>
      </c>
      <c r="S3295" s="6" t="str">
        <f>IF(R3295&lt;=1,"Low",
IF(R3295=2,"Medium","High"))</f>
        <v>Medium</v>
      </c>
      <c r="T3295" s="1" t="s">
        <v>29</v>
      </c>
    </row>
    <row r="3296" spans="1:20">
      <c r="A3296" s="1" t="s">
        <v>9451</v>
      </c>
      <c r="B3296" s="1">
        <v>38</v>
      </c>
      <c r="C3296" s="1" t="s">
        <v>21</v>
      </c>
      <c r="D3296" s="1" t="s">
        <v>62</v>
      </c>
      <c r="E3296" s="1" t="s">
        <v>45</v>
      </c>
      <c r="F3296" s="2">
        <v>44619</v>
      </c>
      <c r="G3296" s="1" t="s">
        <v>9452</v>
      </c>
      <c r="H3296" s="1" t="s">
        <v>9453</v>
      </c>
      <c r="I3296" s="1" t="s">
        <v>60</v>
      </c>
      <c r="J3296" s="3">
        <v>30133.778539860999</v>
      </c>
      <c r="K3296" s="1">
        <v>312</v>
      </c>
      <c r="L3296" s="1" t="s">
        <v>37</v>
      </c>
      <c r="M3296" s="2">
        <v>44630</v>
      </c>
      <c r="N3296" s="1" t="s">
        <v>48</v>
      </c>
      <c r="O3296" s="1">
        <f>M3296-F3296</f>
        <v>11</v>
      </c>
      <c r="P3296" s="1" t="str">
        <f>IF(B3296&lt;=17,"Teen",
IF(B3296&lt;=25,"Young Adult",
IF(B3296&lt;=35,"Adult",
IF(B3296&lt;=50,"Middle Age","Senior"))))</f>
        <v>Middle Age</v>
      </c>
      <c r="Q3296" s="3">
        <f>J3296/O3296</f>
        <v>2739.4344127146364</v>
      </c>
      <c r="R3296" s="5">
        <f>IF(B3296&gt;60,1,0)
+ IF(O3296&gt;7,1,0)
+ IF(L3296="Emergency",1,0)
+ IF(T3296="Critical",1,0)</f>
        <v>1</v>
      </c>
      <c r="S3296" s="6" t="str">
        <f>IF(R3296&lt;=1,"Low",
IF(R3296=2,"Medium","High"))</f>
        <v>Low</v>
      </c>
      <c r="T3296" s="1" t="s">
        <v>29</v>
      </c>
    </row>
    <row r="3297" spans="1:20">
      <c r="A3297" s="1" t="s">
        <v>9454</v>
      </c>
      <c r="B3297" s="1">
        <v>67</v>
      </c>
      <c r="C3297" s="1" t="s">
        <v>21</v>
      </c>
      <c r="D3297" s="1" t="s">
        <v>62</v>
      </c>
      <c r="E3297" s="1" t="s">
        <v>45</v>
      </c>
      <c r="F3297" s="2">
        <v>44619</v>
      </c>
      <c r="G3297" s="1" t="s">
        <v>9455</v>
      </c>
      <c r="H3297" s="1" t="s">
        <v>9456</v>
      </c>
      <c r="I3297" s="1" t="s">
        <v>56</v>
      </c>
      <c r="J3297" s="3">
        <v>38062.533829350701</v>
      </c>
      <c r="K3297" s="1">
        <v>479</v>
      </c>
      <c r="L3297" s="1" t="s">
        <v>37</v>
      </c>
      <c r="M3297" s="2">
        <v>44628</v>
      </c>
      <c r="N3297" s="1" t="s">
        <v>28</v>
      </c>
      <c r="O3297" s="1">
        <f>M3297-F3297</f>
        <v>9</v>
      </c>
      <c r="P3297" s="1" t="str">
        <f>IF(B3297&lt;=17,"Teen",
IF(B3297&lt;=25,"Young Adult",
IF(B3297&lt;=35,"Adult",
IF(B3297&lt;=50,"Middle Age","Senior"))))</f>
        <v>Senior</v>
      </c>
      <c r="Q3297" s="3">
        <f>J3297/O3297</f>
        <v>4229.1704254834112</v>
      </c>
      <c r="R3297" s="5">
        <f>IF(B3297&gt;60,1,0)
+ IF(O3297&gt;7,1,0)
+ IF(L3297="Emergency",1,0)
+ IF(T3297="Critical",1,0)</f>
        <v>2</v>
      </c>
      <c r="S3297" s="6" t="str">
        <f>IF(R3297&lt;=1,"Low",
IF(R3297=2,"Medium","High"))</f>
        <v>Medium</v>
      </c>
      <c r="T3297" s="1" t="s">
        <v>29</v>
      </c>
    </row>
    <row r="3298" spans="1:20">
      <c r="A3298" s="1" t="s">
        <v>3819</v>
      </c>
      <c r="B3298" s="1">
        <v>52</v>
      </c>
      <c r="C3298" s="1" t="s">
        <v>51</v>
      </c>
      <c r="D3298" s="1" t="s">
        <v>62</v>
      </c>
      <c r="E3298" s="1" t="s">
        <v>53</v>
      </c>
      <c r="F3298" s="2">
        <v>44619</v>
      </c>
      <c r="G3298" s="1" t="s">
        <v>9457</v>
      </c>
      <c r="H3298" s="1" t="s">
        <v>9458</v>
      </c>
      <c r="I3298" s="1" t="s">
        <v>65</v>
      </c>
      <c r="J3298" s="3">
        <v>48619.517325952002</v>
      </c>
      <c r="K3298" s="1">
        <v>404</v>
      </c>
      <c r="L3298" s="1" t="s">
        <v>27</v>
      </c>
      <c r="M3298" s="2">
        <v>44649</v>
      </c>
      <c r="N3298" s="1" t="s">
        <v>38</v>
      </c>
      <c r="O3298" s="1">
        <f>M3298-F3298</f>
        <v>30</v>
      </c>
      <c r="P3298" s="1" t="str">
        <f>IF(B3298&lt;=17,"Teen",
IF(B3298&lt;=25,"Young Adult",
IF(B3298&lt;=35,"Adult",
IF(B3298&lt;=50,"Middle Age","Senior"))))</f>
        <v>Senior</v>
      </c>
      <c r="Q3298" s="3">
        <f>J3298/O3298</f>
        <v>1620.6505775317335</v>
      </c>
      <c r="R3298" s="5">
        <f>IF(B3298&gt;60,1,0)
+ IF(O3298&gt;7,1,0)
+ IF(L3298="Emergency",1,0)
+ IF(T3298="Critical",1,0)</f>
        <v>1</v>
      </c>
      <c r="S3298" s="6" t="str">
        <f>IF(R3298&lt;=1,"Low",
IF(R3298=2,"Medium","High"))</f>
        <v>Low</v>
      </c>
      <c r="T3298" s="1" t="s">
        <v>49</v>
      </c>
    </row>
    <row r="3299" spans="1:20">
      <c r="A3299" s="1" t="s">
        <v>9459</v>
      </c>
      <c r="B3299" s="1">
        <v>66</v>
      </c>
      <c r="C3299" s="1" t="s">
        <v>51</v>
      </c>
      <c r="D3299" s="1" t="s">
        <v>44</v>
      </c>
      <c r="E3299" s="1" t="s">
        <v>23</v>
      </c>
      <c r="F3299" s="2">
        <v>44619</v>
      </c>
      <c r="G3299" s="1" t="s">
        <v>9460</v>
      </c>
      <c r="H3299" s="1" t="s">
        <v>9461</v>
      </c>
      <c r="I3299" s="1" t="s">
        <v>56</v>
      </c>
      <c r="J3299" s="3">
        <v>47406.651246541602</v>
      </c>
      <c r="K3299" s="1">
        <v>430</v>
      </c>
      <c r="L3299" s="1" t="s">
        <v>37</v>
      </c>
      <c r="M3299" s="2">
        <v>44646</v>
      </c>
      <c r="N3299" s="1" t="s">
        <v>38</v>
      </c>
      <c r="O3299" s="1">
        <f>M3299-F3299</f>
        <v>27</v>
      </c>
      <c r="P3299" s="1" t="str">
        <f>IF(B3299&lt;=17,"Teen",
IF(B3299&lt;=25,"Young Adult",
IF(B3299&lt;=35,"Adult",
IF(B3299&lt;=50,"Middle Age","Senior"))))</f>
        <v>Senior</v>
      </c>
      <c r="Q3299" s="3">
        <f>J3299/O3299</f>
        <v>1755.8018980200593</v>
      </c>
      <c r="R3299" s="5">
        <f>IF(B3299&gt;60,1,0)
+ IF(O3299&gt;7,1,0)
+ IF(L3299="Emergency",1,0)
+ IF(T3299="Critical",1,0)</f>
        <v>2</v>
      </c>
      <c r="S3299" s="6" t="str">
        <f>IF(R3299&lt;=1,"Low",
IF(R3299=2,"Medium","High"))</f>
        <v>Medium</v>
      </c>
      <c r="T3299" s="1" t="s">
        <v>71</v>
      </c>
    </row>
    <row r="3300" spans="1:20">
      <c r="A3300" s="1" t="s">
        <v>9462</v>
      </c>
      <c r="B3300" s="1">
        <v>37</v>
      </c>
      <c r="C3300" s="1" t="s">
        <v>51</v>
      </c>
      <c r="D3300" s="1" t="s">
        <v>44</v>
      </c>
      <c r="E3300" s="1" t="s">
        <v>84</v>
      </c>
      <c r="F3300" s="2">
        <v>44619</v>
      </c>
      <c r="G3300" s="1" t="s">
        <v>9463</v>
      </c>
      <c r="H3300" s="1" t="s">
        <v>9464</v>
      </c>
      <c r="I3300" s="1" t="s">
        <v>60</v>
      </c>
      <c r="J3300" s="3">
        <v>17227.234822947499</v>
      </c>
      <c r="K3300" s="1">
        <v>256</v>
      </c>
      <c r="L3300" s="1" t="s">
        <v>37</v>
      </c>
      <c r="M3300" s="2">
        <v>44628</v>
      </c>
      <c r="N3300" s="1" t="s">
        <v>66</v>
      </c>
      <c r="O3300" s="1">
        <f>M3300-F3300</f>
        <v>9</v>
      </c>
      <c r="P3300" s="1" t="str">
        <f>IF(B3300&lt;=17,"Teen",
IF(B3300&lt;=25,"Young Adult",
IF(B3300&lt;=35,"Adult",
IF(B3300&lt;=50,"Middle Age","Senior"))))</f>
        <v>Middle Age</v>
      </c>
      <c r="Q3300" s="3">
        <f>J3300/O3300</f>
        <v>1914.1372025497221</v>
      </c>
      <c r="R3300" s="5">
        <f>IF(B3300&gt;60,1,0)
+ IF(O3300&gt;7,1,0)
+ IF(L3300="Emergency",1,0)
+ IF(T3300="Critical",1,0)</f>
        <v>1</v>
      </c>
      <c r="S3300" s="6" t="str">
        <f>IF(R3300&lt;=1,"Low",
IF(R3300=2,"Medium","High"))</f>
        <v>Low</v>
      </c>
      <c r="T3300" s="1" t="s">
        <v>49</v>
      </c>
    </row>
    <row r="3301" spans="1:20">
      <c r="A3301" s="1" t="s">
        <v>9465</v>
      </c>
      <c r="B3301" s="1">
        <v>50</v>
      </c>
      <c r="C3301" s="1" t="s">
        <v>51</v>
      </c>
      <c r="D3301" s="1" t="s">
        <v>52</v>
      </c>
      <c r="E3301" s="1" t="s">
        <v>45</v>
      </c>
      <c r="F3301" s="2">
        <v>44619</v>
      </c>
      <c r="G3301" s="1" t="s">
        <v>9466</v>
      </c>
      <c r="H3301" s="1" t="s">
        <v>9467</v>
      </c>
      <c r="I3301" s="1" t="s">
        <v>36</v>
      </c>
      <c r="J3301" s="3">
        <v>41457.563773629998</v>
      </c>
      <c r="K3301" s="1">
        <v>105</v>
      </c>
      <c r="L3301" s="1" t="s">
        <v>37</v>
      </c>
      <c r="M3301" s="2">
        <v>44625</v>
      </c>
      <c r="N3301" s="1" t="s">
        <v>66</v>
      </c>
      <c r="O3301" s="1">
        <f>M3301-F3301</f>
        <v>6</v>
      </c>
      <c r="P3301" s="1" t="str">
        <f>IF(B3301&lt;=17,"Teen",
IF(B3301&lt;=25,"Young Adult",
IF(B3301&lt;=35,"Adult",
IF(B3301&lt;=50,"Middle Age","Senior"))))</f>
        <v>Middle Age</v>
      </c>
      <c r="Q3301" s="3">
        <f>J3301/O3301</f>
        <v>6909.593962271666</v>
      </c>
      <c r="R3301" s="5">
        <f>IF(B3301&gt;60,1,0)
+ IF(O3301&gt;7,1,0)
+ IF(L3301="Emergency",1,0)
+ IF(T3301="Critical",1,0)</f>
        <v>0</v>
      </c>
      <c r="S3301" s="6" t="str">
        <f>IF(R3301&lt;=1,"Low",
IF(R3301=2,"Medium","High"))</f>
        <v>Low</v>
      </c>
      <c r="T3301" s="1" t="s">
        <v>29</v>
      </c>
    </row>
    <row r="3302" spans="1:20">
      <c r="A3302" s="1" t="s">
        <v>9468</v>
      </c>
      <c r="B3302" s="1">
        <v>66</v>
      </c>
      <c r="C3302" s="1" t="s">
        <v>51</v>
      </c>
      <c r="D3302" s="1" t="s">
        <v>91</v>
      </c>
      <c r="E3302" s="1" t="s">
        <v>33</v>
      </c>
      <c r="F3302" s="2">
        <v>44619</v>
      </c>
      <c r="G3302" s="1" t="s">
        <v>9469</v>
      </c>
      <c r="H3302" s="1" t="s">
        <v>1984</v>
      </c>
      <c r="I3302" s="1" t="s">
        <v>56</v>
      </c>
      <c r="J3302" s="3">
        <v>28577.1268817526</v>
      </c>
      <c r="K3302" s="1">
        <v>483</v>
      </c>
      <c r="L3302" s="1" t="s">
        <v>27</v>
      </c>
      <c r="M3302" s="2">
        <v>44641</v>
      </c>
      <c r="N3302" s="1" t="s">
        <v>38</v>
      </c>
      <c r="O3302" s="1">
        <f>M3302-F3302</f>
        <v>22</v>
      </c>
      <c r="P3302" s="1" t="str">
        <f>IF(B3302&lt;=17,"Teen",
IF(B3302&lt;=25,"Young Adult",
IF(B3302&lt;=35,"Adult",
IF(B3302&lt;=50,"Middle Age","Senior"))))</f>
        <v>Senior</v>
      </c>
      <c r="Q3302" s="3">
        <f>J3302/O3302</f>
        <v>1298.9603128069364</v>
      </c>
      <c r="R3302" s="5">
        <f>IF(B3302&gt;60,1,0)
+ IF(O3302&gt;7,1,0)
+ IF(L3302="Emergency",1,0)
+ IF(T3302="Critical",1,0)</f>
        <v>2</v>
      </c>
      <c r="S3302" s="6" t="str">
        <f>IF(R3302&lt;=1,"Low",
IF(R3302=2,"Medium","High"))</f>
        <v>Medium</v>
      </c>
      <c r="T3302" s="1" t="s">
        <v>71</v>
      </c>
    </row>
    <row r="3303" spans="1:20">
      <c r="A3303" s="1" t="s">
        <v>1551</v>
      </c>
      <c r="B3303" s="1">
        <v>60</v>
      </c>
      <c r="C3303" s="1" t="s">
        <v>51</v>
      </c>
      <c r="D3303" s="1" t="s">
        <v>44</v>
      </c>
      <c r="E3303" s="1" t="s">
        <v>74</v>
      </c>
      <c r="F3303" s="2">
        <v>44619</v>
      </c>
      <c r="G3303" s="1" t="s">
        <v>9470</v>
      </c>
      <c r="H3303" s="1" t="s">
        <v>9471</v>
      </c>
      <c r="I3303" s="1" t="s">
        <v>26</v>
      </c>
      <c r="J3303" s="3">
        <v>2615.2791104108501</v>
      </c>
      <c r="K3303" s="1">
        <v>361</v>
      </c>
      <c r="L3303" s="1" t="s">
        <v>42</v>
      </c>
      <c r="M3303" s="2">
        <v>44640</v>
      </c>
      <c r="N3303" s="1" t="s">
        <v>66</v>
      </c>
      <c r="O3303" s="1">
        <f>M3303-F3303</f>
        <v>21</v>
      </c>
      <c r="P3303" s="1" t="str">
        <f>IF(B3303&lt;=17,"Teen",
IF(B3303&lt;=25,"Young Adult",
IF(B3303&lt;=35,"Adult",
IF(B3303&lt;=50,"Middle Age","Senior"))))</f>
        <v>Senior</v>
      </c>
      <c r="Q3303" s="3">
        <f>J3303/O3303</f>
        <v>124.53710049575477</v>
      </c>
      <c r="R3303" s="5">
        <f>IF(B3303&gt;60,1,0)
+ IF(O3303&gt;7,1,0)
+ IF(L3303="Emergency",1,0)
+ IF(T3303="Critical",1,0)</f>
        <v>2</v>
      </c>
      <c r="S3303" s="6" t="str">
        <f>IF(R3303&lt;=1,"Low",
IF(R3303=2,"Medium","High"))</f>
        <v>Medium</v>
      </c>
      <c r="T3303" s="1" t="s">
        <v>71</v>
      </c>
    </row>
    <row r="3304" spans="1:20">
      <c r="A3304" s="1" t="s">
        <v>9472</v>
      </c>
      <c r="B3304" s="1">
        <v>83</v>
      </c>
      <c r="C3304" s="1" t="s">
        <v>21</v>
      </c>
      <c r="D3304" s="1" t="s">
        <v>44</v>
      </c>
      <c r="E3304" s="1" t="s">
        <v>84</v>
      </c>
      <c r="F3304" s="2">
        <v>44618</v>
      </c>
      <c r="G3304" s="1" t="s">
        <v>595</v>
      </c>
      <c r="H3304" s="1" t="s">
        <v>9473</v>
      </c>
      <c r="I3304" s="1" t="s">
        <v>60</v>
      </c>
      <c r="J3304" s="3">
        <v>33058.534362626699</v>
      </c>
      <c r="K3304" s="1">
        <v>457</v>
      </c>
      <c r="L3304" s="1" t="s">
        <v>27</v>
      </c>
      <c r="M3304" s="2">
        <v>44638</v>
      </c>
      <c r="N3304" s="1" t="s">
        <v>48</v>
      </c>
      <c r="O3304" s="1">
        <f>M3304-F3304</f>
        <v>20</v>
      </c>
      <c r="P3304" s="1" t="str">
        <f>IF(B3304&lt;=17,"Teen",
IF(B3304&lt;=25,"Young Adult",
IF(B3304&lt;=35,"Adult",
IF(B3304&lt;=50,"Middle Age","Senior"))))</f>
        <v>Senior</v>
      </c>
      <c r="Q3304" s="3">
        <f>J3304/O3304</f>
        <v>1652.9267181313348</v>
      </c>
      <c r="R3304" s="5">
        <f>IF(B3304&gt;60,1,0)
+ IF(O3304&gt;7,1,0)
+ IF(L3304="Emergency",1,0)
+ IF(T3304="Critical",1,0)</f>
        <v>2</v>
      </c>
      <c r="S3304" s="6" t="str">
        <f>IF(R3304&lt;=1,"Low",
IF(R3304=2,"Medium","High"))</f>
        <v>Medium</v>
      </c>
      <c r="T3304" s="1" t="s">
        <v>71</v>
      </c>
    </row>
    <row r="3305" spans="1:20">
      <c r="A3305" s="1" t="s">
        <v>9474</v>
      </c>
      <c r="B3305" s="1">
        <v>48</v>
      </c>
      <c r="C3305" s="1" t="s">
        <v>51</v>
      </c>
      <c r="D3305" s="1" t="s">
        <v>32</v>
      </c>
      <c r="E3305" s="1" t="s">
        <v>33</v>
      </c>
      <c r="F3305" s="2">
        <v>44618</v>
      </c>
      <c r="G3305" s="1" t="s">
        <v>9475</v>
      </c>
      <c r="H3305" s="1" t="s">
        <v>9476</v>
      </c>
      <c r="I3305" s="1" t="s">
        <v>65</v>
      </c>
      <c r="J3305" s="3">
        <v>47341.359352970401</v>
      </c>
      <c r="K3305" s="1">
        <v>272</v>
      </c>
      <c r="L3305" s="1" t="s">
        <v>27</v>
      </c>
      <c r="M3305" s="2">
        <v>44633</v>
      </c>
      <c r="N3305" s="1" t="s">
        <v>38</v>
      </c>
      <c r="O3305" s="1">
        <f>M3305-F3305</f>
        <v>15</v>
      </c>
      <c r="P3305" s="1" t="str">
        <f>IF(B3305&lt;=17,"Teen",
IF(B3305&lt;=25,"Young Adult",
IF(B3305&lt;=35,"Adult",
IF(B3305&lt;=50,"Middle Age","Senior"))))</f>
        <v>Middle Age</v>
      </c>
      <c r="Q3305" s="3">
        <f>J3305/O3305</f>
        <v>3156.0906235313601</v>
      </c>
      <c r="R3305" s="5">
        <f>IF(B3305&gt;60,1,0)
+ IF(O3305&gt;7,1,0)
+ IF(L3305="Emergency",1,0)
+ IF(T3305="Critical",1,0)</f>
        <v>1</v>
      </c>
      <c r="S3305" s="6" t="str">
        <f>IF(R3305&lt;=1,"Low",
IF(R3305=2,"Medium","High"))</f>
        <v>Low</v>
      </c>
      <c r="T3305" s="1" t="s">
        <v>49</v>
      </c>
    </row>
    <row r="3306" spans="1:20">
      <c r="A3306" s="1" t="s">
        <v>9477</v>
      </c>
      <c r="B3306" s="1">
        <v>27</v>
      </c>
      <c r="C3306" s="1" t="s">
        <v>21</v>
      </c>
      <c r="D3306" s="1" t="s">
        <v>52</v>
      </c>
      <c r="E3306" s="1" t="s">
        <v>33</v>
      </c>
      <c r="F3306" s="2">
        <v>44618</v>
      </c>
      <c r="G3306" s="1" t="s">
        <v>9478</v>
      </c>
      <c r="H3306" s="1" t="s">
        <v>9479</v>
      </c>
      <c r="I3306" s="1" t="s">
        <v>56</v>
      </c>
      <c r="J3306" s="3">
        <v>14993.879703714199</v>
      </c>
      <c r="K3306" s="1">
        <v>387</v>
      </c>
      <c r="L3306" s="1" t="s">
        <v>42</v>
      </c>
      <c r="M3306" s="2">
        <v>44634</v>
      </c>
      <c r="N3306" s="1" t="s">
        <v>48</v>
      </c>
      <c r="O3306" s="1">
        <f>M3306-F3306</f>
        <v>16</v>
      </c>
      <c r="P3306" s="1" t="str">
        <f>IF(B3306&lt;=17,"Teen",
IF(B3306&lt;=25,"Young Adult",
IF(B3306&lt;=35,"Adult",
IF(B3306&lt;=50,"Middle Age","Senior"))))</f>
        <v>Adult</v>
      </c>
      <c r="Q3306" s="3">
        <f>J3306/O3306</f>
        <v>937.11748148213746</v>
      </c>
      <c r="R3306" s="5">
        <f>IF(B3306&gt;60,1,0)
+ IF(O3306&gt;7,1,0)
+ IF(L3306="Emergency",1,0)
+ IF(T3306="Critical",1,0)</f>
        <v>2</v>
      </c>
      <c r="S3306" s="6" t="str">
        <f>IF(R3306&lt;=1,"Low",
IF(R3306=2,"Medium","High"))</f>
        <v>Medium</v>
      </c>
      <c r="T3306" s="1" t="s">
        <v>71</v>
      </c>
    </row>
    <row r="3307" spans="1:20">
      <c r="A3307" s="1" t="s">
        <v>9480</v>
      </c>
      <c r="B3307" s="1">
        <v>36</v>
      </c>
      <c r="C3307" s="1" t="s">
        <v>21</v>
      </c>
      <c r="D3307" s="1" t="s">
        <v>73</v>
      </c>
      <c r="E3307" s="1" t="s">
        <v>53</v>
      </c>
      <c r="F3307" s="2">
        <v>44618</v>
      </c>
      <c r="G3307" s="1" t="s">
        <v>9481</v>
      </c>
      <c r="H3307" s="1" t="s">
        <v>9482</v>
      </c>
      <c r="I3307" s="1" t="s">
        <v>36</v>
      </c>
      <c r="J3307" s="3">
        <v>27056.747535924598</v>
      </c>
      <c r="K3307" s="1">
        <v>433</v>
      </c>
      <c r="L3307" s="1" t="s">
        <v>27</v>
      </c>
      <c r="M3307" s="2">
        <v>44621</v>
      </c>
      <c r="N3307" s="1" t="s">
        <v>28</v>
      </c>
      <c r="O3307" s="1">
        <f>M3307-F3307</f>
        <v>3</v>
      </c>
      <c r="P3307" s="1" t="str">
        <f>IF(B3307&lt;=17,"Teen",
IF(B3307&lt;=25,"Young Adult",
IF(B3307&lt;=35,"Adult",
IF(B3307&lt;=50,"Middle Age","Senior"))))</f>
        <v>Middle Age</v>
      </c>
      <c r="Q3307" s="3">
        <f>J3307/O3307</f>
        <v>9018.9158453082</v>
      </c>
      <c r="R3307" s="5">
        <f>IF(B3307&gt;60,1,0)
+ IF(O3307&gt;7,1,0)
+ IF(L3307="Emergency",1,0)
+ IF(T3307="Critical",1,0)</f>
        <v>0</v>
      </c>
      <c r="S3307" s="6" t="str">
        <f>IF(R3307&lt;=1,"Low",
IF(R3307=2,"Medium","High"))</f>
        <v>Low</v>
      </c>
      <c r="T3307" s="1" t="s">
        <v>49</v>
      </c>
    </row>
    <row r="3308" spans="1:20">
      <c r="A3308" s="1" t="s">
        <v>9483</v>
      </c>
      <c r="B3308" s="1">
        <v>57</v>
      </c>
      <c r="C3308" s="1" t="s">
        <v>21</v>
      </c>
      <c r="D3308" s="1" t="s">
        <v>73</v>
      </c>
      <c r="E3308" s="1" t="s">
        <v>23</v>
      </c>
      <c r="F3308" s="2">
        <v>44618</v>
      </c>
      <c r="G3308" s="1" t="s">
        <v>9484</v>
      </c>
      <c r="H3308" s="1" t="s">
        <v>9485</v>
      </c>
      <c r="I3308" s="1" t="s">
        <v>60</v>
      </c>
      <c r="J3308" s="3">
        <v>5338.4016112568897</v>
      </c>
      <c r="K3308" s="1">
        <v>407</v>
      </c>
      <c r="L3308" s="1" t="s">
        <v>27</v>
      </c>
      <c r="M3308" s="2">
        <v>44645</v>
      </c>
      <c r="N3308" s="1" t="s">
        <v>38</v>
      </c>
      <c r="O3308" s="1">
        <f>M3308-F3308</f>
        <v>27</v>
      </c>
      <c r="P3308" s="1" t="str">
        <f>IF(B3308&lt;=17,"Teen",
IF(B3308&lt;=25,"Young Adult",
IF(B3308&lt;=35,"Adult",
IF(B3308&lt;=50,"Middle Age","Senior"))))</f>
        <v>Senior</v>
      </c>
      <c r="Q3308" s="3">
        <f>J3308/O3308</f>
        <v>197.71857819469963</v>
      </c>
      <c r="R3308" s="5">
        <f>IF(B3308&gt;60,1,0)
+ IF(O3308&gt;7,1,0)
+ IF(L3308="Emergency",1,0)
+ IF(T3308="Critical",1,0)</f>
        <v>1</v>
      </c>
      <c r="S3308" s="6" t="str">
        <f>IF(R3308&lt;=1,"Low",
IF(R3308=2,"Medium","High"))</f>
        <v>Low</v>
      </c>
      <c r="T3308" s="1" t="s">
        <v>49</v>
      </c>
    </row>
    <row r="3309" spans="1:20">
      <c r="A3309" s="1" t="s">
        <v>9486</v>
      </c>
      <c r="B3309" s="1">
        <v>44</v>
      </c>
      <c r="C3309" s="1" t="s">
        <v>51</v>
      </c>
      <c r="D3309" s="1" t="s">
        <v>91</v>
      </c>
      <c r="E3309" s="1" t="s">
        <v>84</v>
      </c>
      <c r="F3309" s="2">
        <v>44617</v>
      </c>
      <c r="G3309" s="1" t="s">
        <v>9487</v>
      </c>
      <c r="H3309" s="1" t="s">
        <v>9488</v>
      </c>
      <c r="I3309" s="1" t="s">
        <v>65</v>
      </c>
      <c r="J3309" s="3">
        <v>10191.0020195575</v>
      </c>
      <c r="K3309" s="1">
        <v>117</v>
      </c>
      <c r="L3309" s="1" t="s">
        <v>37</v>
      </c>
      <c r="M3309" s="2">
        <v>44626</v>
      </c>
      <c r="N3309" s="1" t="s">
        <v>48</v>
      </c>
      <c r="O3309" s="1">
        <f>M3309-F3309</f>
        <v>9</v>
      </c>
      <c r="P3309" s="1" t="str">
        <f>IF(B3309&lt;=17,"Teen",
IF(B3309&lt;=25,"Young Adult",
IF(B3309&lt;=35,"Adult",
IF(B3309&lt;=50,"Middle Age","Senior"))))</f>
        <v>Middle Age</v>
      </c>
      <c r="Q3309" s="3">
        <f>J3309/O3309</f>
        <v>1132.3335577286111</v>
      </c>
      <c r="R3309" s="5">
        <f>IF(B3309&gt;60,1,0)
+ IF(O3309&gt;7,1,0)
+ IF(L3309="Emergency",1,0)
+ IF(T3309="Critical",1,0)</f>
        <v>1</v>
      </c>
      <c r="S3309" s="6" t="str">
        <f>IF(R3309&lt;=1,"Low",
IF(R3309=2,"Medium","High"))</f>
        <v>Low</v>
      </c>
      <c r="T3309" s="1" t="s">
        <v>71</v>
      </c>
    </row>
    <row r="3310" spans="1:20">
      <c r="A3310" s="1" t="s">
        <v>9489</v>
      </c>
      <c r="B3310" s="1">
        <v>38</v>
      </c>
      <c r="C3310" s="1" t="s">
        <v>51</v>
      </c>
      <c r="D3310" s="1" t="s">
        <v>22</v>
      </c>
      <c r="E3310" s="1" t="s">
        <v>84</v>
      </c>
      <c r="F3310" s="2">
        <v>44617</v>
      </c>
      <c r="G3310" s="1" t="s">
        <v>9490</v>
      </c>
      <c r="H3310" s="1" t="s">
        <v>582</v>
      </c>
      <c r="I3310" s="1" t="s">
        <v>65</v>
      </c>
      <c r="J3310" s="3">
        <v>9809.5687043382895</v>
      </c>
      <c r="K3310" s="1">
        <v>203</v>
      </c>
      <c r="L3310" s="1" t="s">
        <v>27</v>
      </c>
      <c r="M3310" s="2">
        <v>44639</v>
      </c>
      <c r="N3310" s="1" t="s">
        <v>66</v>
      </c>
      <c r="O3310" s="1">
        <f>M3310-F3310</f>
        <v>22</v>
      </c>
      <c r="P3310" s="1" t="str">
        <f>IF(B3310&lt;=17,"Teen",
IF(B3310&lt;=25,"Young Adult",
IF(B3310&lt;=35,"Adult",
IF(B3310&lt;=50,"Middle Age","Senior"))))</f>
        <v>Middle Age</v>
      </c>
      <c r="Q3310" s="3">
        <f>J3310/O3310</f>
        <v>445.88948656083136</v>
      </c>
      <c r="R3310" s="5">
        <f>IF(B3310&gt;60,1,0)
+ IF(O3310&gt;7,1,0)
+ IF(L3310="Emergency",1,0)
+ IF(T3310="Critical",1,0)</f>
        <v>1</v>
      </c>
      <c r="S3310" s="6" t="str">
        <f>IF(R3310&lt;=1,"Low",
IF(R3310=2,"Medium","High"))</f>
        <v>Low</v>
      </c>
      <c r="T3310" s="1" t="s">
        <v>29</v>
      </c>
    </row>
    <row r="3311" spans="1:20">
      <c r="A3311" s="1" t="s">
        <v>9491</v>
      </c>
      <c r="B3311" s="1">
        <v>46</v>
      </c>
      <c r="C3311" s="1" t="s">
        <v>21</v>
      </c>
      <c r="D3311" s="1" t="s">
        <v>91</v>
      </c>
      <c r="E3311" s="1" t="s">
        <v>45</v>
      </c>
      <c r="F3311" s="2">
        <v>44617</v>
      </c>
      <c r="G3311" s="1" t="s">
        <v>9492</v>
      </c>
      <c r="H3311" s="1" t="s">
        <v>9493</v>
      </c>
      <c r="I3311" s="1" t="s">
        <v>56</v>
      </c>
      <c r="J3311" s="3">
        <v>23026.726080878401</v>
      </c>
      <c r="K3311" s="1">
        <v>423</v>
      </c>
      <c r="L3311" s="1" t="s">
        <v>42</v>
      </c>
      <c r="M3311" s="2">
        <v>44632</v>
      </c>
      <c r="N3311" s="1" t="s">
        <v>28</v>
      </c>
      <c r="O3311" s="1">
        <f>M3311-F3311</f>
        <v>15</v>
      </c>
      <c r="P3311" s="1" t="str">
        <f>IF(B3311&lt;=17,"Teen",
IF(B3311&lt;=25,"Young Adult",
IF(B3311&lt;=35,"Adult",
IF(B3311&lt;=50,"Middle Age","Senior"))))</f>
        <v>Middle Age</v>
      </c>
      <c r="Q3311" s="3">
        <f>J3311/O3311</f>
        <v>1535.1150720585601</v>
      </c>
      <c r="R3311" s="5">
        <f>IF(B3311&gt;60,1,0)
+ IF(O3311&gt;7,1,0)
+ IF(L3311="Emergency",1,0)
+ IF(T3311="Critical",1,0)</f>
        <v>2</v>
      </c>
      <c r="S3311" s="6" t="str">
        <f>IF(R3311&lt;=1,"Low",
IF(R3311=2,"Medium","High"))</f>
        <v>Medium</v>
      </c>
      <c r="T3311" s="1" t="s">
        <v>71</v>
      </c>
    </row>
    <row r="3312" spans="1:20">
      <c r="A3312" s="1" t="s">
        <v>9494</v>
      </c>
      <c r="B3312" s="1">
        <v>42</v>
      </c>
      <c r="C3312" s="1" t="s">
        <v>51</v>
      </c>
      <c r="D3312" s="1" t="s">
        <v>44</v>
      </c>
      <c r="E3312" s="1" t="s">
        <v>74</v>
      </c>
      <c r="F3312" s="2">
        <v>44616</v>
      </c>
      <c r="G3312" s="1" t="s">
        <v>9495</v>
      </c>
      <c r="H3312" s="1" t="s">
        <v>9496</v>
      </c>
      <c r="I3312" s="1" t="s">
        <v>56</v>
      </c>
      <c r="J3312" s="3">
        <v>28710.513951077999</v>
      </c>
      <c r="K3312" s="1">
        <v>134</v>
      </c>
      <c r="L3312" s="1" t="s">
        <v>27</v>
      </c>
      <c r="M3312" s="2">
        <v>44618</v>
      </c>
      <c r="N3312" s="1" t="s">
        <v>48</v>
      </c>
      <c r="O3312" s="1">
        <f>M3312-F3312</f>
        <v>2</v>
      </c>
      <c r="P3312" s="1" t="str">
        <f>IF(B3312&lt;=17,"Teen",
IF(B3312&lt;=25,"Young Adult",
IF(B3312&lt;=35,"Adult",
IF(B3312&lt;=50,"Middle Age","Senior"))))</f>
        <v>Middle Age</v>
      </c>
      <c r="Q3312" s="3">
        <f>J3312/O3312</f>
        <v>14355.256975539</v>
      </c>
      <c r="R3312" s="5">
        <f>IF(B3312&gt;60,1,0)
+ IF(O3312&gt;7,1,0)
+ IF(L3312="Emergency",1,0)
+ IF(T3312="Critical",1,0)</f>
        <v>0</v>
      </c>
      <c r="S3312" s="6" t="str">
        <f>IF(R3312&lt;=1,"Low",
IF(R3312=2,"Medium","High"))</f>
        <v>Low</v>
      </c>
      <c r="T3312" s="1" t="s">
        <v>29</v>
      </c>
    </row>
    <row r="3313" spans="1:20">
      <c r="A3313" s="1" t="s">
        <v>9497</v>
      </c>
      <c r="B3313" s="1">
        <v>29</v>
      </c>
      <c r="C3313" s="1" t="s">
        <v>21</v>
      </c>
      <c r="D3313" s="1" t="s">
        <v>62</v>
      </c>
      <c r="E3313" s="1" t="s">
        <v>33</v>
      </c>
      <c r="F3313" s="2">
        <v>44616</v>
      </c>
      <c r="G3313" s="1" t="s">
        <v>9498</v>
      </c>
      <c r="H3313" s="1" t="s">
        <v>9499</v>
      </c>
      <c r="I3313" s="1" t="s">
        <v>56</v>
      </c>
      <c r="J3313" s="3">
        <v>7364.75096059512</v>
      </c>
      <c r="K3313" s="1">
        <v>270</v>
      </c>
      <c r="L3313" s="1" t="s">
        <v>37</v>
      </c>
      <c r="M3313" s="2">
        <v>44625</v>
      </c>
      <c r="N3313" s="1" t="s">
        <v>28</v>
      </c>
      <c r="O3313" s="1">
        <f>M3313-F3313</f>
        <v>9</v>
      </c>
      <c r="P3313" s="1" t="str">
        <f>IF(B3313&lt;=17,"Teen",
IF(B3313&lt;=25,"Young Adult",
IF(B3313&lt;=35,"Adult",
IF(B3313&lt;=50,"Middle Age","Senior"))))</f>
        <v>Adult</v>
      </c>
      <c r="Q3313" s="3">
        <f>J3313/O3313</f>
        <v>818.30566228834664</v>
      </c>
      <c r="R3313" s="5">
        <f>IF(B3313&gt;60,1,0)
+ IF(O3313&gt;7,1,0)
+ IF(L3313="Emergency",1,0)
+ IF(T3313="Critical",1,0)</f>
        <v>1</v>
      </c>
      <c r="S3313" s="6" t="str">
        <f>IF(R3313&lt;=1,"Low",
IF(R3313=2,"Medium","High"))</f>
        <v>Low</v>
      </c>
      <c r="T3313" s="1" t="s">
        <v>49</v>
      </c>
    </row>
    <row r="3314" spans="1:20">
      <c r="A3314" s="1" t="s">
        <v>9500</v>
      </c>
      <c r="B3314" s="1">
        <v>69</v>
      </c>
      <c r="C3314" s="1" t="s">
        <v>51</v>
      </c>
      <c r="D3314" s="1" t="s">
        <v>52</v>
      </c>
      <c r="E3314" s="1" t="s">
        <v>74</v>
      </c>
      <c r="F3314" s="2">
        <v>44616</v>
      </c>
      <c r="G3314" s="1" t="s">
        <v>9501</v>
      </c>
      <c r="H3314" s="1" t="s">
        <v>9502</v>
      </c>
      <c r="I3314" s="1" t="s">
        <v>65</v>
      </c>
      <c r="J3314" s="3">
        <v>14246.813650252299</v>
      </c>
      <c r="K3314" s="1">
        <v>232</v>
      </c>
      <c r="L3314" s="1" t="s">
        <v>37</v>
      </c>
      <c r="M3314" s="2">
        <v>44634</v>
      </c>
      <c r="N3314" s="1" t="s">
        <v>97</v>
      </c>
      <c r="O3314" s="1">
        <f>M3314-F3314</f>
        <v>18</v>
      </c>
      <c r="P3314" s="1" t="str">
        <f>IF(B3314&lt;=17,"Teen",
IF(B3314&lt;=25,"Young Adult",
IF(B3314&lt;=35,"Adult",
IF(B3314&lt;=50,"Middle Age","Senior"))))</f>
        <v>Senior</v>
      </c>
      <c r="Q3314" s="3">
        <f>J3314/O3314</f>
        <v>791.48964723623885</v>
      </c>
      <c r="R3314" s="5">
        <f>IF(B3314&gt;60,1,0)
+ IF(O3314&gt;7,1,0)
+ IF(L3314="Emergency",1,0)
+ IF(T3314="Critical",1,0)</f>
        <v>2</v>
      </c>
      <c r="S3314" s="6" t="str">
        <f>IF(R3314&lt;=1,"Low",
IF(R3314=2,"Medium","High"))</f>
        <v>Medium</v>
      </c>
      <c r="T3314" s="1" t="s">
        <v>49</v>
      </c>
    </row>
    <row r="3315" spans="1:20">
      <c r="A3315" s="1" t="s">
        <v>5837</v>
      </c>
      <c r="B3315" s="1">
        <v>55</v>
      </c>
      <c r="C3315" s="1" t="s">
        <v>51</v>
      </c>
      <c r="D3315" s="1" t="s">
        <v>52</v>
      </c>
      <c r="E3315" s="1" t="s">
        <v>74</v>
      </c>
      <c r="F3315" s="2">
        <v>44616</v>
      </c>
      <c r="G3315" s="1" t="s">
        <v>9503</v>
      </c>
      <c r="H3315" s="1" t="s">
        <v>9504</v>
      </c>
      <c r="I3315" s="1" t="s">
        <v>65</v>
      </c>
      <c r="J3315" s="3">
        <v>12041.4009999223</v>
      </c>
      <c r="K3315" s="1">
        <v>117</v>
      </c>
      <c r="L3315" s="1" t="s">
        <v>27</v>
      </c>
      <c r="M3315" s="2">
        <v>44642</v>
      </c>
      <c r="N3315" s="1" t="s">
        <v>38</v>
      </c>
      <c r="O3315" s="1">
        <f>M3315-F3315</f>
        <v>26</v>
      </c>
      <c r="P3315" s="1" t="str">
        <f>IF(B3315&lt;=17,"Teen",
IF(B3315&lt;=25,"Young Adult",
IF(B3315&lt;=35,"Adult",
IF(B3315&lt;=50,"Middle Age","Senior"))))</f>
        <v>Senior</v>
      </c>
      <c r="Q3315" s="3">
        <f>J3315/O3315</f>
        <v>463.13080768931923</v>
      </c>
      <c r="R3315" s="5">
        <f>IF(B3315&gt;60,1,0)
+ IF(O3315&gt;7,1,0)
+ IF(L3315="Emergency",1,0)
+ IF(T3315="Critical",1,0)</f>
        <v>1</v>
      </c>
      <c r="S3315" s="6" t="str">
        <f>IF(R3315&lt;=1,"Low",
IF(R3315=2,"Medium","High"))</f>
        <v>Low</v>
      </c>
      <c r="T3315" s="1" t="s">
        <v>29</v>
      </c>
    </row>
    <row r="3316" spans="1:20">
      <c r="A3316" s="1" t="s">
        <v>9505</v>
      </c>
      <c r="B3316" s="1">
        <v>66</v>
      </c>
      <c r="C3316" s="1" t="s">
        <v>21</v>
      </c>
      <c r="D3316" s="1" t="s">
        <v>32</v>
      </c>
      <c r="E3316" s="1" t="s">
        <v>84</v>
      </c>
      <c r="F3316" s="2">
        <v>44616</v>
      </c>
      <c r="G3316" s="1" t="s">
        <v>9506</v>
      </c>
      <c r="H3316" s="1" t="s">
        <v>9507</v>
      </c>
      <c r="I3316" s="1" t="s">
        <v>65</v>
      </c>
      <c r="J3316" s="3">
        <v>15064.140307604799</v>
      </c>
      <c r="K3316" s="1">
        <v>278</v>
      </c>
      <c r="L3316" s="1" t="s">
        <v>27</v>
      </c>
      <c r="M3316" s="2">
        <v>44629</v>
      </c>
      <c r="N3316" s="1" t="s">
        <v>38</v>
      </c>
      <c r="O3316" s="1">
        <f>M3316-F3316</f>
        <v>13</v>
      </c>
      <c r="P3316" s="1" t="str">
        <f>IF(B3316&lt;=17,"Teen",
IF(B3316&lt;=25,"Young Adult",
IF(B3316&lt;=35,"Adult",
IF(B3316&lt;=50,"Middle Age","Senior"))))</f>
        <v>Senior</v>
      </c>
      <c r="Q3316" s="3">
        <f>J3316/O3316</f>
        <v>1158.7800236619075</v>
      </c>
      <c r="R3316" s="5">
        <f>IF(B3316&gt;60,1,0)
+ IF(O3316&gt;7,1,0)
+ IF(L3316="Emergency",1,0)
+ IF(T3316="Critical",1,0)</f>
        <v>2</v>
      </c>
      <c r="S3316" s="6" t="str">
        <f>IF(R3316&lt;=1,"Low",
IF(R3316=2,"Medium","High"))</f>
        <v>Medium</v>
      </c>
      <c r="T3316" s="1" t="s">
        <v>71</v>
      </c>
    </row>
    <row r="3317" spans="1:20">
      <c r="A3317" s="1" t="s">
        <v>9508</v>
      </c>
      <c r="B3317" s="1">
        <v>72</v>
      </c>
      <c r="C3317" s="1" t="s">
        <v>51</v>
      </c>
      <c r="D3317" s="1" t="s">
        <v>91</v>
      </c>
      <c r="E3317" s="1" t="s">
        <v>84</v>
      </c>
      <c r="F3317" s="2">
        <v>44616</v>
      </c>
      <c r="G3317" s="1" t="s">
        <v>9509</v>
      </c>
      <c r="H3317" s="1" t="s">
        <v>9510</v>
      </c>
      <c r="I3317" s="1" t="s">
        <v>65</v>
      </c>
      <c r="J3317" s="3">
        <v>28278.669959878898</v>
      </c>
      <c r="K3317" s="1">
        <v>483</v>
      </c>
      <c r="L3317" s="1" t="s">
        <v>37</v>
      </c>
      <c r="M3317" s="2">
        <v>44646</v>
      </c>
      <c r="N3317" s="1" t="s">
        <v>38</v>
      </c>
      <c r="O3317" s="1">
        <f>M3317-F3317</f>
        <v>30</v>
      </c>
      <c r="P3317" s="1" t="str">
        <f>IF(B3317&lt;=17,"Teen",
IF(B3317&lt;=25,"Young Adult",
IF(B3317&lt;=35,"Adult",
IF(B3317&lt;=50,"Middle Age","Senior"))))</f>
        <v>Senior</v>
      </c>
      <c r="Q3317" s="3">
        <f>J3317/O3317</f>
        <v>942.62233199596324</v>
      </c>
      <c r="R3317" s="5">
        <f>IF(B3317&gt;60,1,0)
+ IF(O3317&gt;7,1,0)
+ IF(L3317="Emergency",1,0)
+ IF(T3317="Critical",1,0)</f>
        <v>2</v>
      </c>
      <c r="S3317" s="6" t="str">
        <f>IF(R3317&lt;=1,"Low",
IF(R3317=2,"Medium","High"))</f>
        <v>Medium</v>
      </c>
      <c r="T3317" s="1" t="s">
        <v>49</v>
      </c>
    </row>
    <row r="3318" spans="1:20">
      <c r="A3318" s="1" t="s">
        <v>9511</v>
      </c>
      <c r="B3318" s="1">
        <v>27</v>
      </c>
      <c r="C3318" s="1" t="s">
        <v>51</v>
      </c>
      <c r="D3318" s="1" t="s">
        <v>68</v>
      </c>
      <c r="E3318" s="1" t="s">
        <v>74</v>
      </c>
      <c r="F3318" s="2">
        <v>44616</v>
      </c>
      <c r="G3318" s="1" t="s">
        <v>9512</v>
      </c>
      <c r="H3318" s="1" t="s">
        <v>9513</v>
      </c>
      <c r="I3318" s="1" t="s">
        <v>36</v>
      </c>
      <c r="J3318" s="3">
        <v>42041.831748304001</v>
      </c>
      <c r="K3318" s="1">
        <v>451</v>
      </c>
      <c r="L3318" s="1" t="s">
        <v>37</v>
      </c>
      <c r="M3318" s="2">
        <v>44641</v>
      </c>
      <c r="N3318" s="1" t="s">
        <v>48</v>
      </c>
      <c r="O3318" s="1">
        <f>M3318-F3318</f>
        <v>25</v>
      </c>
      <c r="P3318" s="1" t="str">
        <f>IF(B3318&lt;=17,"Teen",
IF(B3318&lt;=25,"Young Adult",
IF(B3318&lt;=35,"Adult",
IF(B3318&lt;=50,"Middle Age","Senior"))))</f>
        <v>Adult</v>
      </c>
      <c r="Q3318" s="3">
        <f>J3318/O3318</f>
        <v>1681.6732699321601</v>
      </c>
      <c r="R3318" s="5">
        <f>IF(B3318&gt;60,1,0)
+ IF(O3318&gt;7,1,0)
+ IF(L3318="Emergency",1,0)
+ IF(T3318="Critical",1,0)</f>
        <v>1</v>
      </c>
      <c r="S3318" s="6" t="str">
        <f>IF(R3318&lt;=1,"Low",
IF(R3318=2,"Medium","High"))</f>
        <v>Low</v>
      </c>
      <c r="T3318" s="1" t="s">
        <v>49</v>
      </c>
    </row>
    <row r="3319" spans="1:20">
      <c r="A3319" s="1" t="s">
        <v>683</v>
      </c>
      <c r="B3319" s="1">
        <v>61</v>
      </c>
      <c r="C3319" s="1" t="s">
        <v>51</v>
      </c>
      <c r="D3319" s="1" t="s">
        <v>22</v>
      </c>
      <c r="E3319" s="1" t="s">
        <v>33</v>
      </c>
      <c r="F3319" s="2">
        <v>44616</v>
      </c>
      <c r="G3319" s="1" t="s">
        <v>9514</v>
      </c>
      <c r="H3319" s="1" t="s">
        <v>3487</v>
      </c>
      <c r="I3319" s="1" t="s">
        <v>65</v>
      </c>
      <c r="J3319" s="3">
        <v>17745.148897040501</v>
      </c>
      <c r="K3319" s="1">
        <v>338</v>
      </c>
      <c r="L3319" s="1" t="s">
        <v>27</v>
      </c>
      <c r="M3319" s="2">
        <v>44632</v>
      </c>
      <c r="N3319" s="1" t="s">
        <v>28</v>
      </c>
      <c r="O3319" s="1">
        <f>M3319-F3319</f>
        <v>16</v>
      </c>
      <c r="P3319" s="1" t="str">
        <f>IF(B3319&lt;=17,"Teen",
IF(B3319&lt;=25,"Young Adult",
IF(B3319&lt;=35,"Adult",
IF(B3319&lt;=50,"Middle Age","Senior"))))</f>
        <v>Senior</v>
      </c>
      <c r="Q3319" s="3">
        <f>J3319/O3319</f>
        <v>1109.0718060650313</v>
      </c>
      <c r="R3319" s="5">
        <f>IF(B3319&gt;60,1,0)
+ IF(O3319&gt;7,1,0)
+ IF(L3319="Emergency",1,0)
+ IF(T3319="Critical",1,0)</f>
        <v>2</v>
      </c>
      <c r="S3319" s="6" t="str">
        <f>IF(R3319&lt;=1,"Low",
IF(R3319=2,"Medium","High"))</f>
        <v>Medium</v>
      </c>
      <c r="T3319" s="1" t="s">
        <v>49</v>
      </c>
    </row>
    <row r="3320" spans="1:20">
      <c r="A3320" s="1" t="s">
        <v>9515</v>
      </c>
      <c r="B3320" s="1">
        <v>79</v>
      </c>
      <c r="C3320" s="1" t="s">
        <v>51</v>
      </c>
      <c r="D3320" s="1" t="s">
        <v>32</v>
      </c>
      <c r="E3320" s="1" t="s">
        <v>84</v>
      </c>
      <c r="F3320" s="2">
        <v>44615</v>
      </c>
      <c r="G3320" s="1" t="s">
        <v>9516</v>
      </c>
      <c r="H3320" s="1" t="s">
        <v>6102</v>
      </c>
      <c r="I3320" s="1" t="s">
        <v>26</v>
      </c>
      <c r="J3320" s="3">
        <v>46771.2184916107</v>
      </c>
      <c r="K3320" s="1">
        <v>223</v>
      </c>
      <c r="L3320" s="1" t="s">
        <v>27</v>
      </c>
      <c r="M3320" s="2">
        <v>44630</v>
      </c>
      <c r="N3320" s="1" t="s">
        <v>48</v>
      </c>
      <c r="O3320" s="1">
        <f>M3320-F3320</f>
        <v>15</v>
      </c>
      <c r="P3320" s="1" t="str">
        <f>IF(B3320&lt;=17,"Teen",
IF(B3320&lt;=25,"Young Adult",
IF(B3320&lt;=35,"Adult",
IF(B3320&lt;=50,"Middle Age","Senior"))))</f>
        <v>Senior</v>
      </c>
      <c r="Q3320" s="3">
        <f>J3320/O3320</f>
        <v>3118.0812327740468</v>
      </c>
      <c r="R3320" s="5">
        <f>IF(B3320&gt;60,1,0)
+ IF(O3320&gt;7,1,0)
+ IF(L3320="Emergency",1,0)
+ IF(T3320="Critical",1,0)</f>
        <v>2</v>
      </c>
      <c r="S3320" s="6" t="str">
        <f>IF(R3320&lt;=1,"Low",
IF(R3320=2,"Medium","High"))</f>
        <v>Medium</v>
      </c>
      <c r="T3320" s="1" t="s">
        <v>29</v>
      </c>
    </row>
    <row r="3321" spans="1:20">
      <c r="A3321" s="1" t="s">
        <v>9517</v>
      </c>
      <c r="B3321" s="1">
        <v>64</v>
      </c>
      <c r="C3321" s="1" t="s">
        <v>21</v>
      </c>
      <c r="D3321" s="1" t="s">
        <v>52</v>
      </c>
      <c r="E3321" s="1" t="s">
        <v>23</v>
      </c>
      <c r="F3321" s="2">
        <v>44615</v>
      </c>
      <c r="G3321" s="1" t="s">
        <v>9518</v>
      </c>
      <c r="H3321" s="1" t="s">
        <v>9519</v>
      </c>
      <c r="I3321" s="1" t="s">
        <v>56</v>
      </c>
      <c r="J3321" s="3">
        <v>49295.455401304003</v>
      </c>
      <c r="K3321" s="1">
        <v>334</v>
      </c>
      <c r="L3321" s="1" t="s">
        <v>27</v>
      </c>
      <c r="M3321" s="2">
        <v>44633</v>
      </c>
      <c r="N3321" s="1" t="s">
        <v>48</v>
      </c>
      <c r="O3321" s="1">
        <f>M3321-F3321</f>
        <v>18</v>
      </c>
      <c r="P3321" s="1" t="str">
        <f>IF(B3321&lt;=17,"Teen",
IF(B3321&lt;=25,"Young Adult",
IF(B3321&lt;=35,"Adult",
IF(B3321&lt;=50,"Middle Age","Senior"))))</f>
        <v>Senior</v>
      </c>
      <c r="Q3321" s="3">
        <f>J3321/O3321</f>
        <v>2738.6364111835555</v>
      </c>
      <c r="R3321" s="5">
        <f>IF(B3321&gt;60,1,0)
+ IF(O3321&gt;7,1,0)
+ IF(L3321="Emergency",1,0)
+ IF(T3321="Critical",1,0)</f>
        <v>2</v>
      </c>
      <c r="S3321" s="6" t="str">
        <f>IF(R3321&lt;=1,"Low",
IF(R3321=2,"Medium","High"))</f>
        <v>Medium</v>
      </c>
      <c r="T3321" s="1" t="s">
        <v>71</v>
      </c>
    </row>
    <row r="3322" spans="1:20">
      <c r="A3322" s="1" t="s">
        <v>9520</v>
      </c>
      <c r="B3322" s="1">
        <v>20</v>
      </c>
      <c r="C3322" s="1" t="s">
        <v>51</v>
      </c>
      <c r="D3322" s="1" t="s">
        <v>32</v>
      </c>
      <c r="E3322" s="1" t="s">
        <v>53</v>
      </c>
      <c r="F3322" s="2">
        <v>44615</v>
      </c>
      <c r="G3322" s="1" t="s">
        <v>9521</v>
      </c>
      <c r="H3322" s="1" t="s">
        <v>9522</v>
      </c>
      <c r="I3322" s="1" t="s">
        <v>65</v>
      </c>
      <c r="J3322" s="3">
        <v>11186.6013709811</v>
      </c>
      <c r="K3322" s="1">
        <v>156</v>
      </c>
      <c r="L3322" s="1" t="s">
        <v>42</v>
      </c>
      <c r="M3322" s="2">
        <v>44634</v>
      </c>
      <c r="N3322" s="1" t="s">
        <v>48</v>
      </c>
      <c r="O3322" s="1">
        <f>M3322-F3322</f>
        <v>19</v>
      </c>
      <c r="P3322" s="1" t="str">
        <f>IF(B3322&lt;=17,"Teen",
IF(B3322&lt;=25,"Young Adult",
IF(B3322&lt;=35,"Adult",
IF(B3322&lt;=50,"Middle Age","Senior"))))</f>
        <v>Young Adult</v>
      </c>
      <c r="Q3322" s="3">
        <f>J3322/O3322</f>
        <v>588.76849320953158</v>
      </c>
      <c r="R3322" s="5">
        <f>IF(B3322&gt;60,1,0)
+ IF(O3322&gt;7,1,0)
+ IF(L3322="Emergency",1,0)
+ IF(T3322="Critical",1,0)</f>
        <v>2</v>
      </c>
      <c r="S3322" s="6" t="str">
        <f>IF(R3322&lt;=1,"Low",
IF(R3322=2,"Medium","High"))</f>
        <v>Medium</v>
      </c>
      <c r="T3322" s="1" t="s">
        <v>49</v>
      </c>
    </row>
    <row r="3323" spans="1:20">
      <c r="A3323" s="1" t="s">
        <v>8971</v>
      </c>
      <c r="B3323" s="1">
        <v>80</v>
      </c>
      <c r="C3323" s="1" t="s">
        <v>51</v>
      </c>
      <c r="D3323" s="1" t="s">
        <v>68</v>
      </c>
      <c r="E3323" s="1" t="s">
        <v>33</v>
      </c>
      <c r="F3323" s="2">
        <v>44615</v>
      </c>
      <c r="G3323" s="1" t="s">
        <v>9523</v>
      </c>
      <c r="H3323" s="1" t="s">
        <v>9524</v>
      </c>
      <c r="I3323" s="1" t="s">
        <v>26</v>
      </c>
      <c r="J3323" s="3">
        <v>5634.3106805610996</v>
      </c>
      <c r="K3323" s="1">
        <v>466</v>
      </c>
      <c r="L3323" s="1" t="s">
        <v>42</v>
      </c>
      <c r="M3323" s="2">
        <v>44638</v>
      </c>
      <c r="N3323" s="1" t="s">
        <v>48</v>
      </c>
      <c r="O3323" s="1">
        <f>M3323-F3323</f>
        <v>23</v>
      </c>
      <c r="P3323" s="1" t="str">
        <f>IF(B3323&lt;=17,"Teen",
IF(B3323&lt;=25,"Young Adult",
IF(B3323&lt;=35,"Adult",
IF(B3323&lt;=50,"Middle Age","Senior"))))</f>
        <v>Senior</v>
      </c>
      <c r="Q3323" s="3">
        <f>J3323/O3323</f>
        <v>244.97002958961303</v>
      </c>
      <c r="R3323" s="5">
        <f>IF(B3323&gt;60,1,0)
+ IF(O3323&gt;7,1,0)
+ IF(L3323="Emergency",1,0)
+ IF(T3323="Critical",1,0)</f>
        <v>3</v>
      </c>
      <c r="S3323" s="6" t="str">
        <f>IF(R3323&lt;=1,"Low",
IF(R3323=2,"Medium","High"))</f>
        <v>High</v>
      </c>
      <c r="T3323" s="1" t="s">
        <v>71</v>
      </c>
    </row>
    <row r="3324" spans="1:20">
      <c r="A3324" s="1" t="s">
        <v>9525</v>
      </c>
      <c r="B3324" s="1">
        <v>32</v>
      </c>
      <c r="C3324" s="1" t="s">
        <v>21</v>
      </c>
      <c r="D3324" s="1" t="s">
        <v>52</v>
      </c>
      <c r="E3324" s="1" t="s">
        <v>23</v>
      </c>
      <c r="F3324" s="2">
        <v>44615</v>
      </c>
      <c r="G3324" s="1" t="s">
        <v>9526</v>
      </c>
      <c r="H3324" s="1" t="s">
        <v>5915</v>
      </c>
      <c r="I3324" s="1" t="s">
        <v>65</v>
      </c>
      <c r="J3324" s="3">
        <v>23546.824236261</v>
      </c>
      <c r="K3324" s="1">
        <v>165</v>
      </c>
      <c r="L3324" s="1" t="s">
        <v>27</v>
      </c>
      <c r="M3324" s="2">
        <v>44621</v>
      </c>
      <c r="N3324" s="1" t="s">
        <v>28</v>
      </c>
      <c r="O3324" s="1">
        <f>M3324-F3324</f>
        <v>6</v>
      </c>
      <c r="P3324" s="1" t="str">
        <f>IF(B3324&lt;=17,"Teen",
IF(B3324&lt;=25,"Young Adult",
IF(B3324&lt;=35,"Adult",
IF(B3324&lt;=50,"Middle Age","Senior"))))</f>
        <v>Adult</v>
      </c>
      <c r="Q3324" s="3">
        <f>J3324/O3324</f>
        <v>3924.4707060434998</v>
      </c>
      <c r="R3324" s="5">
        <f>IF(B3324&gt;60,1,0)
+ IF(O3324&gt;7,1,0)
+ IF(L3324="Emergency",1,0)
+ IF(T3324="Critical",1,0)</f>
        <v>0</v>
      </c>
      <c r="S3324" s="6" t="str">
        <f>IF(R3324&lt;=1,"Low",
IF(R3324=2,"Medium","High"))</f>
        <v>Low</v>
      </c>
      <c r="T3324" s="1" t="s">
        <v>29</v>
      </c>
    </row>
    <row r="3325" spans="1:20">
      <c r="A3325" s="1" t="s">
        <v>9527</v>
      </c>
      <c r="B3325" s="1">
        <v>22</v>
      </c>
      <c r="C3325" s="1" t="s">
        <v>51</v>
      </c>
      <c r="D3325" s="1" t="s">
        <v>68</v>
      </c>
      <c r="E3325" s="1" t="s">
        <v>53</v>
      </c>
      <c r="F3325" s="2">
        <v>44615</v>
      </c>
      <c r="G3325" s="1" t="s">
        <v>1002</v>
      </c>
      <c r="H3325" s="1" t="s">
        <v>9528</v>
      </c>
      <c r="I3325" s="1" t="s">
        <v>60</v>
      </c>
      <c r="J3325" s="3">
        <v>25263.584712358901</v>
      </c>
      <c r="K3325" s="1">
        <v>237</v>
      </c>
      <c r="L3325" s="1" t="s">
        <v>37</v>
      </c>
      <c r="M3325" s="2">
        <v>44640</v>
      </c>
      <c r="N3325" s="1" t="s">
        <v>66</v>
      </c>
      <c r="O3325" s="1">
        <f>M3325-F3325</f>
        <v>25</v>
      </c>
      <c r="P3325" s="1" t="str">
        <f>IF(B3325&lt;=17,"Teen",
IF(B3325&lt;=25,"Young Adult",
IF(B3325&lt;=35,"Adult",
IF(B3325&lt;=50,"Middle Age","Senior"))))</f>
        <v>Young Adult</v>
      </c>
      <c r="Q3325" s="3">
        <f>J3325/O3325</f>
        <v>1010.543388494356</v>
      </c>
      <c r="R3325" s="5">
        <f>IF(B3325&gt;60,1,0)
+ IF(O3325&gt;7,1,0)
+ IF(L3325="Emergency",1,0)
+ IF(T3325="Critical",1,0)</f>
        <v>1</v>
      </c>
      <c r="S3325" s="6" t="str">
        <f>IF(R3325&lt;=1,"Low",
IF(R3325=2,"Medium","High"))</f>
        <v>Low</v>
      </c>
      <c r="T3325" s="1" t="s">
        <v>49</v>
      </c>
    </row>
    <row r="3326" spans="1:20">
      <c r="A3326" s="1" t="s">
        <v>9529</v>
      </c>
      <c r="B3326" s="1">
        <v>33</v>
      </c>
      <c r="C3326" s="1" t="s">
        <v>21</v>
      </c>
      <c r="D3326" s="1" t="s">
        <v>62</v>
      </c>
      <c r="E3326" s="1" t="s">
        <v>45</v>
      </c>
      <c r="F3326" s="2">
        <v>44615</v>
      </c>
      <c r="G3326" s="1" t="s">
        <v>9530</v>
      </c>
      <c r="H3326" s="1" t="s">
        <v>9531</v>
      </c>
      <c r="I3326" s="1" t="s">
        <v>65</v>
      </c>
      <c r="J3326" s="3">
        <v>36561.0522196479</v>
      </c>
      <c r="K3326" s="1">
        <v>296</v>
      </c>
      <c r="L3326" s="1" t="s">
        <v>37</v>
      </c>
      <c r="M3326" s="2">
        <v>44622</v>
      </c>
      <c r="N3326" s="1" t="s">
        <v>38</v>
      </c>
      <c r="O3326" s="1">
        <f>M3326-F3326</f>
        <v>7</v>
      </c>
      <c r="P3326" s="1" t="str">
        <f>IF(B3326&lt;=17,"Teen",
IF(B3326&lt;=25,"Young Adult",
IF(B3326&lt;=35,"Adult",
IF(B3326&lt;=50,"Middle Age","Senior"))))</f>
        <v>Adult</v>
      </c>
      <c r="Q3326" s="3">
        <f>J3326/O3326</f>
        <v>5223.0074599497002</v>
      </c>
      <c r="R3326" s="5">
        <f>IF(B3326&gt;60,1,0)
+ IF(O3326&gt;7,1,0)
+ IF(L3326="Emergency",1,0)
+ IF(T3326="Critical",1,0)</f>
        <v>0</v>
      </c>
      <c r="S3326" s="6" t="str">
        <f>IF(R3326&lt;=1,"Low",
IF(R3326=2,"Medium","High"))</f>
        <v>Low</v>
      </c>
      <c r="T3326" s="1" t="s">
        <v>49</v>
      </c>
    </row>
    <row r="3327" spans="1:20">
      <c r="A3327" s="1" t="s">
        <v>9532</v>
      </c>
      <c r="B3327" s="1">
        <v>66</v>
      </c>
      <c r="C3327" s="1" t="s">
        <v>21</v>
      </c>
      <c r="D3327" s="1" t="s">
        <v>52</v>
      </c>
      <c r="E3327" s="1" t="s">
        <v>45</v>
      </c>
      <c r="F3327" s="2">
        <v>44615</v>
      </c>
      <c r="G3327" s="1" t="s">
        <v>9533</v>
      </c>
      <c r="H3327" s="1" t="s">
        <v>4725</v>
      </c>
      <c r="I3327" s="1" t="s">
        <v>60</v>
      </c>
      <c r="J3327" s="3">
        <v>22670.597120583901</v>
      </c>
      <c r="K3327" s="1">
        <v>393</v>
      </c>
      <c r="L3327" s="1" t="s">
        <v>42</v>
      </c>
      <c r="M3327" s="2">
        <v>44629</v>
      </c>
      <c r="N3327" s="1" t="s">
        <v>97</v>
      </c>
      <c r="O3327" s="1">
        <f>M3327-F3327</f>
        <v>14</v>
      </c>
      <c r="P3327" s="1" t="str">
        <f>IF(B3327&lt;=17,"Teen",
IF(B3327&lt;=25,"Young Adult",
IF(B3327&lt;=35,"Adult",
IF(B3327&lt;=50,"Middle Age","Senior"))))</f>
        <v>Senior</v>
      </c>
      <c r="Q3327" s="3">
        <f>J3327/O3327</f>
        <v>1619.328365755993</v>
      </c>
      <c r="R3327" s="5">
        <f>IF(B3327&gt;60,1,0)
+ IF(O3327&gt;7,1,0)
+ IF(L3327="Emergency",1,0)
+ IF(T3327="Critical",1,0)</f>
        <v>3</v>
      </c>
      <c r="S3327" s="6" t="str">
        <f>IF(R3327&lt;=1,"Low",
IF(R3327=2,"Medium","High"))</f>
        <v>High</v>
      </c>
      <c r="T3327" s="1" t="s">
        <v>71</v>
      </c>
    </row>
    <row r="3328" spans="1:20">
      <c r="A3328" s="1" t="s">
        <v>9534</v>
      </c>
      <c r="B3328" s="1">
        <v>56</v>
      </c>
      <c r="C3328" s="1" t="s">
        <v>51</v>
      </c>
      <c r="D3328" s="1" t="s">
        <v>22</v>
      </c>
      <c r="E3328" s="1" t="s">
        <v>45</v>
      </c>
      <c r="F3328" s="2">
        <v>44615</v>
      </c>
      <c r="G3328" s="1" t="s">
        <v>9535</v>
      </c>
      <c r="H3328" s="1" t="s">
        <v>9536</v>
      </c>
      <c r="I3328" s="1" t="s">
        <v>56</v>
      </c>
      <c r="J3328" s="3">
        <v>39832.754776661001</v>
      </c>
      <c r="K3328" s="1">
        <v>495</v>
      </c>
      <c r="L3328" s="1" t="s">
        <v>27</v>
      </c>
      <c r="M3328" s="2">
        <v>44633</v>
      </c>
      <c r="N3328" s="1" t="s">
        <v>48</v>
      </c>
      <c r="O3328" s="1">
        <f>M3328-F3328</f>
        <v>18</v>
      </c>
      <c r="P3328" s="1" t="str">
        <f>IF(B3328&lt;=17,"Teen",
IF(B3328&lt;=25,"Young Adult",
IF(B3328&lt;=35,"Adult",
IF(B3328&lt;=50,"Middle Age","Senior"))))</f>
        <v>Senior</v>
      </c>
      <c r="Q3328" s="3">
        <f>J3328/O3328</f>
        <v>2212.930820925611</v>
      </c>
      <c r="R3328" s="5">
        <f>IF(B3328&gt;60,1,0)
+ IF(O3328&gt;7,1,0)
+ IF(L3328="Emergency",1,0)
+ IF(T3328="Critical",1,0)</f>
        <v>1</v>
      </c>
      <c r="S3328" s="6" t="str">
        <f>IF(R3328&lt;=1,"Low",
IF(R3328=2,"Medium","High"))</f>
        <v>Low</v>
      </c>
      <c r="T3328" s="1" t="s">
        <v>71</v>
      </c>
    </row>
    <row r="3329" spans="1:20">
      <c r="A3329" s="1" t="s">
        <v>9537</v>
      </c>
      <c r="B3329" s="1">
        <v>54</v>
      </c>
      <c r="C3329" s="1" t="s">
        <v>51</v>
      </c>
      <c r="D3329" s="1" t="s">
        <v>22</v>
      </c>
      <c r="E3329" s="1" t="s">
        <v>53</v>
      </c>
      <c r="F3329" s="2">
        <v>44614</v>
      </c>
      <c r="G3329" s="1" t="s">
        <v>9538</v>
      </c>
      <c r="H3329" s="1" t="s">
        <v>9539</v>
      </c>
      <c r="I3329" s="1" t="s">
        <v>56</v>
      </c>
      <c r="J3329" s="3">
        <v>37711.816706056597</v>
      </c>
      <c r="K3329" s="1">
        <v>191</v>
      </c>
      <c r="L3329" s="1" t="s">
        <v>42</v>
      </c>
      <c r="M3329" s="2">
        <v>44623</v>
      </c>
      <c r="N3329" s="1" t="s">
        <v>38</v>
      </c>
      <c r="O3329" s="1">
        <f>M3329-F3329</f>
        <v>9</v>
      </c>
      <c r="P3329" s="1" t="str">
        <f>IF(B3329&lt;=17,"Teen",
IF(B3329&lt;=25,"Young Adult",
IF(B3329&lt;=35,"Adult",
IF(B3329&lt;=50,"Middle Age","Senior"))))</f>
        <v>Senior</v>
      </c>
      <c r="Q3329" s="3">
        <f>J3329/O3329</f>
        <v>4190.2018562285111</v>
      </c>
      <c r="R3329" s="5">
        <f>IF(B3329&gt;60,1,0)
+ IF(O3329&gt;7,1,0)
+ IF(L3329="Emergency",1,0)
+ IF(T3329="Critical",1,0)</f>
        <v>2</v>
      </c>
      <c r="S3329" s="6" t="str">
        <f>IF(R3329&lt;=1,"Low",
IF(R3329=2,"Medium","High"))</f>
        <v>Medium</v>
      </c>
      <c r="T3329" s="1" t="s">
        <v>29</v>
      </c>
    </row>
    <row r="3330" spans="1:20">
      <c r="A3330" s="1" t="s">
        <v>9540</v>
      </c>
      <c r="B3330" s="1">
        <v>58</v>
      </c>
      <c r="C3330" s="1" t="s">
        <v>51</v>
      </c>
      <c r="D3330" s="1" t="s">
        <v>22</v>
      </c>
      <c r="E3330" s="1" t="s">
        <v>74</v>
      </c>
      <c r="F3330" s="2">
        <v>44614</v>
      </c>
      <c r="G3330" s="1" t="s">
        <v>9541</v>
      </c>
      <c r="H3330" s="1" t="s">
        <v>9542</v>
      </c>
      <c r="I3330" s="1" t="s">
        <v>56</v>
      </c>
      <c r="J3330" s="3">
        <v>13510.3320412947</v>
      </c>
      <c r="K3330" s="1">
        <v>112</v>
      </c>
      <c r="L3330" s="1" t="s">
        <v>37</v>
      </c>
      <c r="M3330" s="2">
        <v>44632</v>
      </c>
      <c r="N3330" s="1" t="s">
        <v>66</v>
      </c>
      <c r="O3330" s="1">
        <f>M3330-F3330</f>
        <v>18</v>
      </c>
      <c r="P3330" s="1" t="str">
        <f>IF(B3330&lt;=17,"Teen",
IF(B3330&lt;=25,"Young Adult",
IF(B3330&lt;=35,"Adult",
IF(B3330&lt;=50,"Middle Age","Senior"))))</f>
        <v>Senior</v>
      </c>
      <c r="Q3330" s="3">
        <f>J3330/O3330</f>
        <v>750.57400229414998</v>
      </c>
      <c r="R3330" s="5">
        <f>IF(B3330&gt;60,1,0)
+ IF(O3330&gt;7,1,0)
+ IF(L3330="Emergency",1,0)
+ IF(T3330="Critical",1,0)</f>
        <v>1</v>
      </c>
      <c r="S3330" s="6" t="str">
        <f>IF(R3330&lt;=1,"Low",
IF(R3330=2,"Medium","High"))</f>
        <v>Low</v>
      </c>
      <c r="T3330" s="1" t="s">
        <v>29</v>
      </c>
    </row>
    <row r="3331" spans="1:20">
      <c r="A3331" s="1" t="s">
        <v>9543</v>
      </c>
      <c r="B3331" s="1">
        <v>57</v>
      </c>
      <c r="C3331" s="1" t="s">
        <v>21</v>
      </c>
      <c r="D3331" s="1" t="s">
        <v>91</v>
      </c>
      <c r="E3331" s="1" t="s">
        <v>74</v>
      </c>
      <c r="F3331" s="2">
        <v>44613</v>
      </c>
      <c r="G3331" s="1" t="s">
        <v>9544</v>
      </c>
      <c r="H3331" s="1" t="s">
        <v>9545</v>
      </c>
      <c r="I3331" s="1" t="s">
        <v>60</v>
      </c>
      <c r="J3331" s="3">
        <v>48270.691416452501</v>
      </c>
      <c r="K3331" s="1">
        <v>453</v>
      </c>
      <c r="L3331" s="1" t="s">
        <v>42</v>
      </c>
      <c r="M3331" s="2">
        <v>44634</v>
      </c>
      <c r="N3331" s="1" t="s">
        <v>28</v>
      </c>
      <c r="O3331" s="1">
        <f>M3331-F3331</f>
        <v>21</v>
      </c>
      <c r="P3331" s="1" t="str">
        <f>IF(B3331&lt;=17,"Teen",
IF(B3331&lt;=25,"Young Adult",
IF(B3331&lt;=35,"Adult",
IF(B3331&lt;=50,"Middle Age","Senior"))))</f>
        <v>Senior</v>
      </c>
      <c r="Q3331" s="3">
        <f>J3331/O3331</f>
        <v>2298.604353164405</v>
      </c>
      <c r="R3331" s="5">
        <f>IF(B3331&gt;60,1,0)
+ IF(O3331&gt;7,1,0)
+ IF(L3331="Emergency",1,0)
+ IF(T3331="Critical",1,0)</f>
        <v>2</v>
      </c>
      <c r="S3331" s="6" t="str">
        <f>IF(R3331&lt;=1,"Low",
IF(R3331=2,"Medium","High"))</f>
        <v>Medium</v>
      </c>
      <c r="T3331" s="1" t="s">
        <v>49</v>
      </c>
    </row>
    <row r="3332" spans="1:20">
      <c r="A3332" s="1" t="s">
        <v>9546</v>
      </c>
      <c r="B3332" s="1">
        <v>36</v>
      </c>
      <c r="C3332" s="1" t="s">
        <v>51</v>
      </c>
      <c r="D3332" s="1" t="s">
        <v>32</v>
      </c>
      <c r="E3332" s="1" t="s">
        <v>74</v>
      </c>
      <c r="F3332" s="2">
        <v>44613</v>
      </c>
      <c r="G3332" s="1" t="s">
        <v>9547</v>
      </c>
      <c r="H3332" s="1" t="s">
        <v>9548</v>
      </c>
      <c r="I3332" s="1" t="s">
        <v>56</v>
      </c>
      <c r="J3332" s="3">
        <v>29519.2772612437</v>
      </c>
      <c r="K3332" s="1">
        <v>343</v>
      </c>
      <c r="L3332" s="1" t="s">
        <v>27</v>
      </c>
      <c r="M3332" s="2">
        <v>44642</v>
      </c>
      <c r="N3332" s="1" t="s">
        <v>38</v>
      </c>
      <c r="O3332" s="1">
        <f>M3332-F3332</f>
        <v>29</v>
      </c>
      <c r="P3332" s="1" t="str">
        <f>IF(B3332&lt;=17,"Teen",
IF(B3332&lt;=25,"Young Adult",
IF(B3332&lt;=35,"Adult",
IF(B3332&lt;=50,"Middle Age","Senior"))))</f>
        <v>Middle Age</v>
      </c>
      <c r="Q3332" s="3">
        <f>J3332/O3332</f>
        <v>1017.9061124566794</v>
      </c>
      <c r="R3332" s="5">
        <f>IF(B3332&gt;60,1,0)
+ IF(O3332&gt;7,1,0)
+ IF(L3332="Emergency",1,0)
+ IF(T3332="Critical",1,0)</f>
        <v>1</v>
      </c>
      <c r="S3332" s="6" t="str">
        <f>IF(R3332&lt;=1,"Low",
IF(R3332=2,"Medium","High"))</f>
        <v>Low</v>
      </c>
      <c r="T3332" s="1" t="s">
        <v>49</v>
      </c>
    </row>
    <row r="3333" spans="1:20">
      <c r="A3333" s="1" t="s">
        <v>9549</v>
      </c>
      <c r="B3333" s="1">
        <v>51</v>
      </c>
      <c r="C3333" s="1" t="s">
        <v>21</v>
      </c>
      <c r="D3333" s="1" t="s">
        <v>68</v>
      </c>
      <c r="E3333" s="1" t="s">
        <v>23</v>
      </c>
      <c r="F3333" s="2">
        <v>44613</v>
      </c>
      <c r="G3333" s="1" t="s">
        <v>6180</v>
      </c>
      <c r="H3333" s="1" t="s">
        <v>9550</v>
      </c>
      <c r="I3333" s="1" t="s">
        <v>26</v>
      </c>
      <c r="J3333" s="3">
        <v>45763.565849012601</v>
      </c>
      <c r="K3333" s="1">
        <v>417</v>
      </c>
      <c r="L3333" s="1" t="s">
        <v>37</v>
      </c>
      <c r="M3333" s="2">
        <v>44619</v>
      </c>
      <c r="N3333" s="1" t="s">
        <v>38</v>
      </c>
      <c r="O3333" s="1">
        <f>M3333-F3333</f>
        <v>6</v>
      </c>
      <c r="P3333" s="1" t="str">
        <f>IF(B3333&lt;=17,"Teen",
IF(B3333&lt;=25,"Young Adult",
IF(B3333&lt;=35,"Adult",
IF(B3333&lt;=50,"Middle Age","Senior"))))</f>
        <v>Senior</v>
      </c>
      <c r="Q3333" s="3">
        <f>J3333/O3333</f>
        <v>7627.2609748354334</v>
      </c>
      <c r="R3333" s="5">
        <f>IF(B3333&gt;60,1,0)
+ IF(O3333&gt;7,1,0)
+ IF(L3333="Emergency",1,0)
+ IF(T3333="Critical",1,0)</f>
        <v>0</v>
      </c>
      <c r="S3333" s="6" t="str">
        <f>IF(R3333&lt;=1,"Low",
IF(R3333=2,"Medium","High"))</f>
        <v>Low</v>
      </c>
      <c r="T3333" s="1" t="s">
        <v>49</v>
      </c>
    </row>
    <row r="3334" spans="1:20">
      <c r="A3334" s="1" t="s">
        <v>9551</v>
      </c>
      <c r="B3334" s="1">
        <v>20</v>
      </c>
      <c r="C3334" s="1" t="s">
        <v>51</v>
      </c>
      <c r="D3334" s="1" t="s">
        <v>68</v>
      </c>
      <c r="E3334" s="1" t="s">
        <v>84</v>
      </c>
      <c r="F3334" s="2">
        <v>44613</v>
      </c>
      <c r="G3334" s="1" t="s">
        <v>9552</v>
      </c>
      <c r="H3334" s="1" t="s">
        <v>5820</v>
      </c>
      <c r="I3334" s="1" t="s">
        <v>65</v>
      </c>
      <c r="J3334" s="3">
        <v>7938.8384789194297</v>
      </c>
      <c r="K3334" s="1">
        <v>345</v>
      </c>
      <c r="L3334" s="1" t="s">
        <v>42</v>
      </c>
      <c r="M3334" s="2">
        <v>44635</v>
      </c>
      <c r="N3334" s="1" t="s">
        <v>66</v>
      </c>
      <c r="O3334" s="1">
        <f>M3334-F3334</f>
        <v>22</v>
      </c>
      <c r="P3334" s="1" t="str">
        <f>IF(B3334&lt;=17,"Teen",
IF(B3334&lt;=25,"Young Adult",
IF(B3334&lt;=35,"Adult",
IF(B3334&lt;=50,"Middle Age","Senior"))))</f>
        <v>Young Adult</v>
      </c>
      <c r="Q3334" s="3">
        <f>J3334/O3334</f>
        <v>360.85629449633774</v>
      </c>
      <c r="R3334" s="5">
        <f>IF(B3334&gt;60,1,0)
+ IF(O3334&gt;7,1,0)
+ IF(L3334="Emergency",1,0)
+ IF(T3334="Critical",1,0)</f>
        <v>2</v>
      </c>
      <c r="S3334" s="6" t="str">
        <f>IF(R3334&lt;=1,"Low",
IF(R3334=2,"Medium","High"))</f>
        <v>Medium</v>
      </c>
      <c r="T3334" s="1" t="s">
        <v>29</v>
      </c>
    </row>
    <row r="3335" spans="1:20">
      <c r="A3335" s="1" t="s">
        <v>8765</v>
      </c>
      <c r="B3335" s="1">
        <v>28</v>
      </c>
      <c r="C3335" s="1" t="s">
        <v>21</v>
      </c>
      <c r="D3335" s="1" t="s">
        <v>32</v>
      </c>
      <c r="E3335" s="1" t="s">
        <v>74</v>
      </c>
      <c r="F3335" s="2">
        <v>44613</v>
      </c>
      <c r="G3335" s="1" t="s">
        <v>934</v>
      </c>
      <c r="H3335" s="1" t="s">
        <v>9553</v>
      </c>
      <c r="I3335" s="1" t="s">
        <v>60</v>
      </c>
      <c r="J3335" s="3">
        <v>38489.528418962902</v>
      </c>
      <c r="K3335" s="1">
        <v>345</v>
      </c>
      <c r="L3335" s="1" t="s">
        <v>42</v>
      </c>
      <c r="M3335" s="2">
        <v>44632</v>
      </c>
      <c r="N3335" s="1" t="s">
        <v>38</v>
      </c>
      <c r="O3335" s="1">
        <f>M3335-F3335</f>
        <v>19</v>
      </c>
      <c r="P3335" s="1" t="str">
        <f>IF(B3335&lt;=17,"Teen",
IF(B3335&lt;=25,"Young Adult",
IF(B3335&lt;=35,"Adult",
IF(B3335&lt;=50,"Middle Age","Senior"))))</f>
        <v>Adult</v>
      </c>
      <c r="Q3335" s="3">
        <f>J3335/O3335</f>
        <v>2025.7646536296263</v>
      </c>
      <c r="R3335" s="5">
        <f>IF(B3335&gt;60,1,0)
+ IF(O3335&gt;7,1,0)
+ IF(L3335="Emergency",1,0)
+ IF(T3335="Critical",1,0)</f>
        <v>2</v>
      </c>
      <c r="S3335" s="6" t="str">
        <f>IF(R3335&lt;=1,"Low",
IF(R3335=2,"Medium","High"))</f>
        <v>Medium</v>
      </c>
      <c r="T3335" s="1" t="s">
        <v>71</v>
      </c>
    </row>
    <row r="3336" spans="1:20">
      <c r="A3336" s="1" t="s">
        <v>9554</v>
      </c>
      <c r="B3336" s="1">
        <v>20</v>
      </c>
      <c r="C3336" s="1" t="s">
        <v>21</v>
      </c>
      <c r="D3336" s="1" t="s">
        <v>68</v>
      </c>
      <c r="E3336" s="1" t="s">
        <v>33</v>
      </c>
      <c r="F3336" s="2">
        <v>44613</v>
      </c>
      <c r="G3336" s="1" t="s">
        <v>9555</v>
      </c>
      <c r="H3336" s="1" t="s">
        <v>9556</v>
      </c>
      <c r="I3336" s="1" t="s">
        <v>26</v>
      </c>
      <c r="J3336" s="3">
        <v>2806.8405748508599</v>
      </c>
      <c r="K3336" s="1">
        <v>241</v>
      </c>
      <c r="L3336" s="1" t="s">
        <v>37</v>
      </c>
      <c r="M3336" s="2">
        <v>44617</v>
      </c>
      <c r="N3336" s="1" t="s">
        <v>28</v>
      </c>
      <c r="O3336" s="1">
        <f>M3336-F3336</f>
        <v>4</v>
      </c>
      <c r="P3336" s="1" t="str">
        <f>IF(B3336&lt;=17,"Teen",
IF(B3336&lt;=25,"Young Adult",
IF(B3336&lt;=35,"Adult",
IF(B3336&lt;=50,"Middle Age","Senior"))))</f>
        <v>Young Adult</v>
      </c>
      <c r="Q3336" s="3">
        <f>J3336/O3336</f>
        <v>701.71014371271497</v>
      </c>
      <c r="R3336" s="5">
        <f>IF(B3336&gt;60,1,0)
+ IF(O3336&gt;7,1,0)
+ IF(L3336="Emergency",1,0)
+ IF(T3336="Critical",1,0)</f>
        <v>0</v>
      </c>
      <c r="S3336" s="6" t="str">
        <f>IF(R3336&lt;=1,"Low",
IF(R3336=2,"Medium","High"))</f>
        <v>Low</v>
      </c>
      <c r="T3336" s="1" t="s">
        <v>29</v>
      </c>
    </row>
    <row r="3337" spans="1:20">
      <c r="A3337" s="1" t="s">
        <v>9557</v>
      </c>
      <c r="B3337" s="1">
        <v>51</v>
      </c>
      <c r="C3337" s="1" t="s">
        <v>21</v>
      </c>
      <c r="D3337" s="1" t="s">
        <v>68</v>
      </c>
      <c r="E3337" s="1" t="s">
        <v>45</v>
      </c>
      <c r="F3337" s="2">
        <v>44613</v>
      </c>
      <c r="G3337" s="1" t="s">
        <v>9558</v>
      </c>
      <c r="H3337" s="1" t="s">
        <v>9559</v>
      </c>
      <c r="I3337" s="1" t="s">
        <v>36</v>
      </c>
      <c r="J3337" s="3">
        <v>2825.8628607741098</v>
      </c>
      <c r="K3337" s="1">
        <v>384</v>
      </c>
      <c r="L3337" s="1" t="s">
        <v>42</v>
      </c>
      <c r="M3337" s="2">
        <v>44635</v>
      </c>
      <c r="N3337" s="1" t="s">
        <v>97</v>
      </c>
      <c r="O3337" s="1">
        <f>M3337-F3337</f>
        <v>22</v>
      </c>
      <c r="P3337" s="1" t="str">
        <f>IF(B3337&lt;=17,"Teen",
IF(B3337&lt;=25,"Young Adult",
IF(B3337&lt;=35,"Adult",
IF(B3337&lt;=50,"Middle Age","Senior"))))</f>
        <v>Senior</v>
      </c>
      <c r="Q3337" s="3">
        <f>J3337/O3337</f>
        <v>128.44831185336864</v>
      </c>
      <c r="R3337" s="5">
        <f>IF(B3337&gt;60,1,0)
+ IF(O3337&gt;7,1,0)
+ IF(L3337="Emergency",1,0)
+ IF(T3337="Critical",1,0)</f>
        <v>2</v>
      </c>
      <c r="S3337" s="6" t="str">
        <f>IF(R3337&lt;=1,"Low",
IF(R3337=2,"Medium","High"))</f>
        <v>Medium</v>
      </c>
      <c r="T3337" s="1" t="s">
        <v>71</v>
      </c>
    </row>
    <row r="3338" spans="1:20">
      <c r="A3338" s="1" t="s">
        <v>9560</v>
      </c>
      <c r="B3338" s="1">
        <v>67</v>
      </c>
      <c r="C3338" s="1" t="s">
        <v>21</v>
      </c>
      <c r="D3338" s="1" t="s">
        <v>22</v>
      </c>
      <c r="E3338" s="1" t="s">
        <v>45</v>
      </c>
      <c r="F3338" s="2">
        <v>44612</v>
      </c>
      <c r="G3338" s="1" t="s">
        <v>1913</v>
      </c>
      <c r="H3338" s="1" t="s">
        <v>9561</v>
      </c>
      <c r="I3338" s="1" t="s">
        <v>60</v>
      </c>
      <c r="J3338" s="3">
        <v>49559.841901097003</v>
      </c>
      <c r="K3338" s="1">
        <v>288</v>
      </c>
      <c r="L3338" s="1" t="s">
        <v>37</v>
      </c>
      <c r="M3338" s="2">
        <v>44625</v>
      </c>
      <c r="N3338" s="1" t="s">
        <v>28</v>
      </c>
      <c r="O3338" s="1">
        <f>M3338-F3338</f>
        <v>13</v>
      </c>
      <c r="P3338" s="1" t="str">
        <f>IF(B3338&lt;=17,"Teen",
IF(B3338&lt;=25,"Young Adult",
IF(B3338&lt;=35,"Adult",
IF(B3338&lt;=50,"Middle Age","Senior"))))</f>
        <v>Senior</v>
      </c>
      <c r="Q3338" s="3">
        <f>J3338/O3338</f>
        <v>3812.2955308536157</v>
      </c>
      <c r="R3338" s="5">
        <f>IF(B3338&gt;60,1,0)
+ IF(O3338&gt;7,1,0)
+ IF(L3338="Emergency",1,0)
+ IF(T3338="Critical",1,0)</f>
        <v>2</v>
      </c>
      <c r="S3338" s="6" t="str">
        <f>IF(R3338&lt;=1,"Low",
IF(R3338=2,"Medium","High"))</f>
        <v>Medium</v>
      </c>
      <c r="T3338" s="1" t="s">
        <v>49</v>
      </c>
    </row>
    <row r="3339" spans="1:20">
      <c r="A3339" s="1" t="s">
        <v>9562</v>
      </c>
      <c r="B3339" s="1">
        <v>33</v>
      </c>
      <c r="C3339" s="1" t="s">
        <v>21</v>
      </c>
      <c r="D3339" s="1" t="s">
        <v>68</v>
      </c>
      <c r="E3339" s="1" t="s">
        <v>53</v>
      </c>
      <c r="F3339" s="2">
        <v>44612</v>
      </c>
      <c r="G3339" s="1" t="s">
        <v>9563</v>
      </c>
      <c r="H3339" s="1" t="s">
        <v>9564</v>
      </c>
      <c r="I3339" s="1" t="s">
        <v>36</v>
      </c>
      <c r="J3339" s="3">
        <v>12862.896142330899</v>
      </c>
      <c r="K3339" s="1">
        <v>235</v>
      </c>
      <c r="L3339" s="1" t="s">
        <v>42</v>
      </c>
      <c r="M3339" s="2">
        <v>44621</v>
      </c>
      <c r="N3339" s="1" t="s">
        <v>48</v>
      </c>
      <c r="O3339" s="1">
        <f>M3339-F3339</f>
        <v>9</v>
      </c>
      <c r="P3339" s="1" t="str">
        <f>IF(B3339&lt;=17,"Teen",
IF(B3339&lt;=25,"Young Adult",
IF(B3339&lt;=35,"Adult",
IF(B3339&lt;=50,"Middle Age","Senior"))))</f>
        <v>Adult</v>
      </c>
      <c r="Q3339" s="3">
        <f>J3339/O3339</f>
        <v>1429.2106824812111</v>
      </c>
      <c r="R3339" s="5">
        <f>IF(B3339&gt;60,1,0)
+ IF(O3339&gt;7,1,0)
+ IF(L3339="Emergency",1,0)
+ IF(T3339="Critical",1,0)</f>
        <v>2</v>
      </c>
      <c r="S3339" s="6" t="str">
        <f>IF(R3339&lt;=1,"Low",
IF(R3339=2,"Medium","High"))</f>
        <v>Medium</v>
      </c>
      <c r="T3339" s="1" t="s">
        <v>71</v>
      </c>
    </row>
    <row r="3340" spans="1:20">
      <c r="A3340" s="1" t="s">
        <v>9565</v>
      </c>
      <c r="B3340" s="1">
        <v>68</v>
      </c>
      <c r="C3340" s="1" t="s">
        <v>51</v>
      </c>
      <c r="D3340" s="1" t="s">
        <v>91</v>
      </c>
      <c r="E3340" s="1" t="s">
        <v>45</v>
      </c>
      <c r="F3340" s="2">
        <v>44612</v>
      </c>
      <c r="G3340" s="1" t="s">
        <v>9566</v>
      </c>
      <c r="H3340" s="1" t="s">
        <v>9567</v>
      </c>
      <c r="I3340" s="1" t="s">
        <v>26</v>
      </c>
      <c r="J3340" s="3">
        <v>11561.7606899692</v>
      </c>
      <c r="K3340" s="1">
        <v>374</v>
      </c>
      <c r="L3340" s="1" t="s">
        <v>27</v>
      </c>
      <c r="M3340" s="2">
        <v>44617</v>
      </c>
      <c r="N3340" s="1" t="s">
        <v>66</v>
      </c>
      <c r="O3340" s="1">
        <f>M3340-F3340</f>
        <v>5</v>
      </c>
      <c r="P3340" s="1" t="str">
        <f>IF(B3340&lt;=17,"Teen",
IF(B3340&lt;=25,"Young Adult",
IF(B3340&lt;=35,"Adult",
IF(B3340&lt;=50,"Middle Age","Senior"))))</f>
        <v>Senior</v>
      </c>
      <c r="Q3340" s="3">
        <f>J3340/O3340</f>
        <v>2312.3521379938402</v>
      </c>
      <c r="R3340" s="5">
        <f>IF(B3340&gt;60,1,0)
+ IF(O3340&gt;7,1,0)
+ IF(L3340="Emergency",1,0)
+ IF(T3340="Critical",1,0)</f>
        <v>1</v>
      </c>
      <c r="S3340" s="6" t="str">
        <f>IF(R3340&lt;=1,"Low",
IF(R3340=2,"Medium","High"))</f>
        <v>Low</v>
      </c>
      <c r="T3340" s="1" t="s">
        <v>71</v>
      </c>
    </row>
    <row r="3341" spans="1:20">
      <c r="A3341" s="1" t="s">
        <v>9568</v>
      </c>
      <c r="B3341" s="1">
        <v>82</v>
      </c>
      <c r="C3341" s="1" t="s">
        <v>51</v>
      </c>
      <c r="D3341" s="1" t="s">
        <v>52</v>
      </c>
      <c r="E3341" s="1" t="s">
        <v>74</v>
      </c>
      <c r="F3341" s="2">
        <v>44612</v>
      </c>
      <c r="G3341" s="1" t="s">
        <v>9569</v>
      </c>
      <c r="H3341" s="1" t="s">
        <v>9570</v>
      </c>
      <c r="I3341" s="1" t="s">
        <v>36</v>
      </c>
      <c r="J3341" s="3">
        <v>3122.8045831751401</v>
      </c>
      <c r="K3341" s="1">
        <v>157</v>
      </c>
      <c r="L3341" s="1" t="s">
        <v>27</v>
      </c>
      <c r="M3341" s="2">
        <v>44623</v>
      </c>
      <c r="N3341" s="1" t="s">
        <v>66</v>
      </c>
      <c r="O3341" s="1">
        <f>M3341-F3341</f>
        <v>11</v>
      </c>
      <c r="P3341" s="1" t="str">
        <f>IF(B3341&lt;=17,"Teen",
IF(B3341&lt;=25,"Young Adult",
IF(B3341&lt;=35,"Adult",
IF(B3341&lt;=50,"Middle Age","Senior"))))</f>
        <v>Senior</v>
      </c>
      <c r="Q3341" s="3">
        <f>J3341/O3341</f>
        <v>283.89132574319456</v>
      </c>
      <c r="R3341" s="5">
        <f>IF(B3341&gt;60,1,0)
+ IF(O3341&gt;7,1,0)
+ IF(L3341="Emergency",1,0)
+ IF(T3341="Critical",1,0)</f>
        <v>2</v>
      </c>
      <c r="S3341" s="6" t="str">
        <f>IF(R3341&lt;=1,"Low",
IF(R3341=2,"Medium","High"))</f>
        <v>Medium</v>
      </c>
      <c r="T3341" s="1" t="s">
        <v>71</v>
      </c>
    </row>
    <row r="3342" spans="1:20">
      <c r="A3342" s="1" t="s">
        <v>9571</v>
      </c>
      <c r="B3342" s="1">
        <v>41</v>
      </c>
      <c r="C3342" s="1" t="s">
        <v>21</v>
      </c>
      <c r="D3342" s="1" t="s">
        <v>22</v>
      </c>
      <c r="E3342" s="1" t="s">
        <v>53</v>
      </c>
      <c r="F3342" s="2">
        <v>44612</v>
      </c>
      <c r="G3342" s="1" t="s">
        <v>9572</v>
      </c>
      <c r="H3342" s="1" t="s">
        <v>9573</v>
      </c>
      <c r="I3342" s="1" t="s">
        <v>56</v>
      </c>
      <c r="J3342" s="3">
        <v>13848.023110436399</v>
      </c>
      <c r="K3342" s="1">
        <v>179</v>
      </c>
      <c r="L3342" s="1" t="s">
        <v>37</v>
      </c>
      <c r="M3342" s="2">
        <v>44617</v>
      </c>
      <c r="N3342" s="1" t="s">
        <v>97</v>
      </c>
      <c r="O3342" s="1">
        <f>M3342-F3342</f>
        <v>5</v>
      </c>
      <c r="P3342" s="1" t="str">
        <f>IF(B3342&lt;=17,"Teen",
IF(B3342&lt;=25,"Young Adult",
IF(B3342&lt;=35,"Adult",
IF(B3342&lt;=50,"Middle Age","Senior"))))</f>
        <v>Middle Age</v>
      </c>
      <c r="Q3342" s="3">
        <f>J3342/O3342</f>
        <v>2769.6046220872799</v>
      </c>
      <c r="R3342" s="5">
        <f>IF(B3342&gt;60,1,0)
+ IF(O3342&gt;7,1,0)
+ IF(L3342="Emergency",1,0)
+ IF(T3342="Critical",1,0)</f>
        <v>0</v>
      </c>
      <c r="S3342" s="6" t="str">
        <f>IF(R3342&lt;=1,"Low",
IF(R3342=2,"Medium","High"))</f>
        <v>Low</v>
      </c>
      <c r="T3342" s="1" t="s">
        <v>49</v>
      </c>
    </row>
    <row r="3343" spans="1:20">
      <c r="A3343" s="1" t="s">
        <v>9574</v>
      </c>
      <c r="B3343" s="1">
        <v>38</v>
      </c>
      <c r="C3343" s="1" t="s">
        <v>21</v>
      </c>
      <c r="D3343" s="1" t="s">
        <v>32</v>
      </c>
      <c r="E3343" s="1" t="s">
        <v>74</v>
      </c>
      <c r="F3343" s="2">
        <v>44611</v>
      </c>
      <c r="G3343" s="1" t="s">
        <v>9575</v>
      </c>
      <c r="H3343" s="1" t="s">
        <v>9576</v>
      </c>
      <c r="I3343" s="1" t="s">
        <v>65</v>
      </c>
      <c r="J3343" s="3">
        <v>3919.87575970647</v>
      </c>
      <c r="K3343" s="1">
        <v>428</v>
      </c>
      <c r="L3343" s="1" t="s">
        <v>27</v>
      </c>
      <c r="M3343" s="2">
        <v>44612</v>
      </c>
      <c r="N3343" s="1" t="s">
        <v>28</v>
      </c>
      <c r="O3343" s="1">
        <f>M3343-F3343</f>
        <v>1</v>
      </c>
      <c r="P3343" s="1" t="str">
        <f>IF(B3343&lt;=17,"Teen",
IF(B3343&lt;=25,"Young Adult",
IF(B3343&lt;=35,"Adult",
IF(B3343&lt;=50,"Middle Age","Senior"))))</f>
        <v>Middle Age</v>
      </c>
      <c r="Q3343" s="3">
        <f>J3343/O3343</f>
        <v>3919.87575970647</v>
      </c>
      <c r="R3343" s="5">
        <f>IF(B3343&gt;60,1,0)
+ IF(O3343&gt;7,1,0)
+ IF(L3343="Emergency",1,0)
+ IF(T3343="Critical",1,0)</f>
        <v>0</v>
      </c>
      <c r="S3343" s="6" t="str">
        <f>IF(R3343&lt;=1,"Low",
IF(R3343=2,"Medium","High"))</f>
        <v>Low</v>
      </c>
      <c r="T3343" s="1" t="s">
        <v>71</v>
      </c>
    </row>
    <row r="3344" spans="1:20">
      <c r="A3344" s="1" t="s">
        <v>9577</v>
      </c>
      <c r="B3344" s="1">
        <v>39</v>
      </c>
      <c r="C3344" s="1" t="s">
        <v>21</v>
      </c>
      <c r="D3344" s="1" t="s">
        <v>52</v>
      </c>
      <c r="E3344" s="1" t="s">
        <v>53</v>
      </c>
      <c r="F3344" s="2">
        <v>44611</v>
      </c>
      <c r="G3344" s="1" t="s">
        <v>9578</v>
      </c>
      <c r="H3344" s="1" t="s">
        <v>9579</v>
      </c>
      <c r="I3344" s="1" t="s">
        <v>60</v>
      </c>
      <c r="J3344" s="3">
        <v>16957.174202336199</v>
      </c>
      <c r="K3344" s="1">
        <v>481</v>
      </c>
      <c r="L3344" s="1" t="s">
        <v>37</v>
      </c>
      <c r="M3344" s="2">
        <v>44615</v>
      </c>
      <c r="N3344" s="1" t="s">
        <v>97</v>
      </c>
      <c r="O3344" s="1">
        <f>M3344-F3344</f>
        <v>4</v>
      </c>
      <c r="P3344" s="1" t="str">
        <f>IF(B3344&lt;=17,"Teen",
IF(B3344&lt;=25,"Young Adult",
IF(B3344&lt;=35,"Adult",
IF(B3344&lt;=50,"Middle Age","Senior"))))</f>
        <v>Middle Age</v>
      </c>
      <c r="Q3344" s="3">
        <f>J3344/O3344</f>
        <v>4239.2935505840496</v>
      </c>
      <c r="R3344" s="5">
        <f>IF(B3344&gt;60,1,0)
+ IF(O3344&gt;7,1,0)
+ IF(L3344="Emergency",1,0)
+ IF(T3344="Critical",1,0)</f>
        <v>0</v>
      </c>
      <c r="S3344" s="6" t="str">
        <f>IF(R3344&lt;=1,"Low",
IF(R3344=2,"Medium","High"))</f>
        <v>Low</v>
      </c>
      <c r="T3344" s="1" t="s">
        <v>71</v>
      </c>
    </row>
    <row r="3345" spans="1:20">
      <c r="A3345" s="1" t="s">
        <v>3692</v>
      </c>
      <c r="B3345" s="1">
        <v>84</v>
      </c>
      <c r="C3345" s="1" t="s">
        <v>21</v>
      </c>
      <c r="D3345" s="1" t="s">
        <v>73</v>
      </c>
      <c r="E3345" s="1" t="s">
        <v>23</v>
      </c>
      <c r="F3345" s="2">
        <v>44610</v>
      </c>
      <c r="G3345" s="1" t="s">
        <v>9580</v>
      </c>
      <c r="H3345" s="1" t="s">
        <v>9581</v>
      </c>
      <c r="I3345" s="1" t="s">
        <v>56</v>
      </c>
      <c r="J3345" s="3">
        <v>26060.673368682299</v>
      </c>
      <c r="K3345" s="1">
        <v>202</v>
      </c>
      <c r="L3345" s="1" t="s">
        <v>42</v>
      </c>
      <c r="M3345" s="2">
        <v>44615</v>
      </c>
      <c r="N3345" s="1" t="s">
        <v>66</v>
      </c>
      <c r="O3345" s="1">
        <f>M3345-F3345</f>
        <v>5</v>
      </c>
      <c r="P3345" s="1" t="str">
        <f>IF(B3345&lt;=17,"Teen",
IF(B3345&lt;=25,"Young Adult",
IF(B3345&lt;=35,"Adult",
IF(B3345&lt;=50,"Middle Age","Senior"))))</f>
        <v>Senior</v>
      </c>
      <c r="Q3345" s="3">
        <f>J3345/O3345</f>
        <v>5212.1346737364602</v>
      </c>
      <c r="R3345" s="5">
        <f>IF(B3345&gt;60,1,0)
+ IF(O3345&gt;7,1,0)
+ IF(L3345="Emergency",1,0)
+ IF(T3345="Critical",1,0)</f>
        <v>2</v>
      </c>
      <c r="S3345" s="6" t="str">
        <f>IF(R3345&lt;=1,"Low",
IF(R3345=2,"Medium","High"))</f>
        <v>Medium</v>
      </c>
      <c r="T3345" s="1" t="s">
        <v>29</v>
      </c>
    </row>
    <row r="3346" spans="1:20">
      <c r="A3346" s="1" t="s">
        <v>9582</v>
      </c>
      <c r="B3346" s="1">
        <v>53</v>
      </c>
      <c r="C3346" s="1" t="s">
        <v>21</v>
      </c>
      <c r="D3346" s="1" t="s">
        <v>52</v>
      </c>
      <c r="E3346" s="1" t="s">
        <v>23</v>
      </c>
      <c r="F3346" s="2">
        <v>44610</v>
      </c>
      <c r="G3346" s="1" t="s">
        <v>9583</v>
      </c>
      <c r="H3346" s="1" t="s">
        <v>7544</v>
      </c>
      <c r="I3346" s="1" t="s">
        <v>26</v>
      </c>
      <c r="J3346" s="3">
        <v>42307.779652791301</v>
      </c>
      <c r="K3346" s="1">
        <v>306</v>
      </c>
      <c r="L3346" s="1" t="s">
        <v>27</v>
      </c>
      <c r="M3346" s="2">
        <v>44616</v>
      </c>
      <c r="N3346" s="1" t="s">
        <v>48</v>
      </c>
      <c r="O3346" s="1">
        <f>M3346-F3346</f>
        <v>6</v>
      </c>
      <c r="P3346" s="1" t="str">
        <f>IF(B3346&lt;=17,"Teen",
IF(B3346&lt;=25,"Young Adult",
IF(B3346&lt;=35,"Adult",
IF(B3346&lt;=50,"Middle Age","Senior"))))</f>
        <v>Senior</v>
      </c>
      <c r="Q3346" s="3">
        <f>J3346/O3346</f>
        <v>7051.2966087985506</v>
      </c>
      <c r="R3346" s="5">
        <f>IF(B3346&gt;60,1,0)
+ IF(O3346&gt;7,1,0)
+ IF(L3346="Emergency",1,0)
+ IF(T3346="Critical",1,0)</f>
        <v>0</v>
      </c>
      <c r="S3346" s="6" t="str">
        <f>IF(R3346&lt;=1,"Low",
IF(R3346=2,"Medium","High"))</f>
        <v>Low</v>
      </c>
      <c r="T3346" s="1" t="s">
        <v>71</v>
      </c>
    </row>
    <row r="3347" spans="1:20">
      <c r="A3347" s="1" t="s">
        <v>9584</v>
      </c>
      <c r="B3347" s="1">
        <v>25</v>
      </c>
      <c r="C3347" s="1" t="s">
        <v>21</v>
      </c>
      <c r="D3347" s="1" t="s">
        <v>91</v>
      </c>
      <c r="E3347" s="1" t="s">
        <v>33</v>
      </c>
      <c r="F3347" s="2">
        <v>44610</v>
      </c>
      <c r="G3347" s="1" t="s">
        <v>9585</v>
      </c>
      <c r="H3347" s="1" t="s">
        <v>2525</v>
      </c>
      <c r="I3347" s="1" t="s">
        <v>56</v>
      </c>
      <c r="J3347" s="3">
        <v>27744.828711292001</v>
      </c>
      <c r="K3347" s="1">
        <v>230</v>
      </c>
      <c r="L3347" s="1" t="s">
        <v>42</v>
      </c>
      <c r="M3347" s="2">
        <v>44618</v>
      </c>
      <c r="N3347" s="1" t="s">
        <v>48</v>
      </c>
      <c r="O3347" s="1">
        <f>M3347-F3347</f>
        <v>8</v>
      </c>
      <c r="P3347" s="1" t="str">
        <f>IF(B3347&lt;=17,"Teen",
IF(B3347&lt;=25,"Young Adult",
IF(B3347&lt;=35,"Adult",
IF(B3347&lt;=50,"Middle Age","Senior"))))</f>
        <v>Young Adult</v>
      </c>
      <c r="Q3347" s="3">
        <f>J3347/O3347</f>
        <v>3468.1035889115001</v>
      </c>
      <c r="R3347" s="5">
        <f>IF(B3347&gt;60,1,0)
+ IF(O3347&gt;7,1,0)
+ IF(L3347="Emergency",1,0)
+ IF(T3347="Critical",1,0)</f>
        <v>2</v>
      </c>
      <c r="S3347" s="6" t="str">
        <f>IF(R3347&lt;=1,"Low",
IF(R3347=2,"Medium","High"))</f>
        <v>Medium</v>
      </c>
      <c r="T3347" s="1" t="s">
        <v>29</v>
      </c>
    </row>
    <row r="3348" spans="1:20">
      <c r="A3348" s="1" t="s">
        <v>5060</v>
      </c>
      <c r="B3348" s="1">
        <v>22</v>
      </c>
      <c r="C3348" s="1" t="s">
        <v>51</v>
      </c>
      <c r="D3348" s="1" t="s">
        <v>44</v>
      </c>
      <c r="E3348" s="1" t="s">
        <v>53</v>
      </c>
      <c r="F3348" s="2">
        <v>44610</v>
      </c>
      <c r="G3348" s="1" t="s">
        <v>9586</v>
      </c>
      <c r="H3348" s="1" t="s">
        <v>9587</v>
      </c>
      <c r="I3348" s="1" t="s">
        <v>60</v>
      </c>
      <c r="J3348" s="3">
        <v>35069.389945500603</v>
      </c>
      <c r="K3348" s="1">
        <v>471</v>
      </c>
      <c r="L3348" s="1" t="s">
        <v>37</v>
      </c>
      <c r="M3348" s="2">
        <v>44630</v>
      </c>
      <c r="N3348" s="1" t="s">
        <v>66</v>
      </c>
      <c r="O3348" s="1">
        <f>M3348-F3348</f>
        <v>20</v>
      </c>
      <c r="P3348" s="1" t="str">
        <f>IF(B3348&lt;=17,"Teen",
IF(B3348&lt;=25,"Young Adult",
IF(B3348&lt;=35,"Adult",
IF(B3348&lt;=50,"Middle Age","Senior"))))</f>
        <v>Young Adult</v>
      </c>
      <c r="Q3348" s="3">
        <f>J3348/O3348</f>
        <v>1753.4694972750301</v>
      </c>
      <c r="R3348" s="5">
        <f>IF(B3348&gt;60,1,0)
+ IF(O3348&gt;7,1,0)
+ IF(L3348="Emergency",1,0)
+ IF(T3348="Critical",1,0)</f>
        <v>1</v>
      </c>
      <c r="S3348" s="6" t="str">
        <f>IF(R3348&lt;=1,"Low",
IF(R3348=2,"Medium","High"))</f>
        <v>Low</v>
      </c>
      <c r="T3348" s="1" t="s">
        <v>71</v>
      </c>
    </row>
    <row r="3349" spans="1:20">
      <c r="A3349" s="1" t="s">
        <v>9588</v>
      </c>
      <c r="B3349" s="1">
        <v>66</v>
      </c>
      <c r="C3349" s="1" t="s">
        <v>51</v>
      </c>
      <c r="D3349" s="1" t="s">
        <v>68</v>
      </c>
      <c r="E3349" s="1" t="s">
        <v>23</v>
      </c>
      <c r="F3349" s="2">
        <v>44610</v>
      </c>
      <c r="G3349" s="1" t="s">
        <v>9589</v>
      </c>
      <c r="H3349" s="1" t="s">
        <v>9590</v>
      </c>
      <c r="I3349" s="1" t="s">
        <v>60</v>
      </c>
      <c r="J3349" s="3">
        <v>23186.361130641199</v>
      </c>
      <c r="K3349" s="1">
        <v>476</v>
      </c>
      <c r="L3349" s="1" t="s">
        <v>37</v>
      </c>
      <c r="M3349" s="2">
        <v>44634</v>
      </c>
      <c r="N3349" s="1" t="s">
        <v>66</v>
      </c>
      <c r="O3349" s="1">
        <f>M3349-F3349</f>
        <v>24</v>
      </c>
      <c r="P3349" s="1" t="str">
        <f>IF(B3349&lt;=17,"Teen",
IF(B3349&lt;=25,"Young Adult",
IF(B3349&lt;=35,"Adult",
IF(B3349&lt;=50,"Middle Age","Senior"))))</f>
        <v>Senior</v>
      </c>
      <c r="Q3349" s="3">
        <f>J3349/O3349</f>
        <v>966.09838044338323</v>
      </c>
      <c r="R3349" s="5">
        <f>IF(B3349&gt;60,1,0)
+ IF(O3349&gt;7,1,0)
+ IF(L3349="Emergency",1,0)
+ IF(T3349="Critical",1,0)</f>
        <v>2</v>
      </c>
      <c r="S3349" s="6" t="str">
        <f>IF(R3349&lt;=1,"Low",
IF(R3349=2,"Medium","High"))</f>
        <v>Medium</v>
      </c>
      <c r="T3349" s="1" t="s">
        <v>71</v>
      </c>
    </row>
    <row r="3350" spans="1:20">
      <c r="A3350" s="1" t="s">
        <v>9591</v>
      </c>
      <c r="B3350" s="1">
        <v>60</v>
      </c>
      <c r="C3350" s="1" t="s">
        <v>21</v>
      </c>
      <c r="D3350" s="1" t="s">
        <v>91</v>
      </c>
      <c r="E3350" s="1" t="s">
        <v>33</v>
      </c>
      <c r="F3350" s="2">
        <v>44610</v>
      </c>
      <c r="G3350" s="1" t="s">
        <v>9592</v>
      </c>
      <c r="H3350" s="1" t="s">
        <v>9593</v>
      </c>
      <c r="I3350" s="1" t="s">
        <v>36</v>
      </c>
      <c r="J3350" s="3">
        <v>22855.2627573715</v>
      </c>
      <c r="K3350" s="1">
        <v>394</v>
      </c>
      <c r="L3350" s="1" t="s">
        <v>27</v>
      </c>
      <c r="M3350" s="2">
        <v>44620</v>
      </c>
      <c r="N3350" s="1" t="s">
        <v>66</v>
      </c>
      <c r="O3350" s="1">
        <f>M3350-F3350</f>
        <v>10</v>
      </c>
      <c r="P3350" s="1" t="str">
        <f>IF(B3350&lt;=17,"Teen",
IF(B3350&lt;=25,"Young Adult",
IF(B3350&lt;=35,"Adult",
IF(B3350&lt;=50,"Middle Age","Senior"))))</f>
        <v>Senior</v>
      </c>
      <c r="Q3350" s="3">
        <f>J3350/O3350</f>
        <v>2285.5262757371502</v>
      </c>
      <c r="R3350" s="5">
        <f>IF(B3350&gt;60,1,0)
+ IF(O3350&gt;7,1,0)
+ IF(L3350="Emergency",1,0)
+ IF(T3350="Critical",1,0)</f>
        <v>1</v>
      </c>
      <c r="S3350" s="6" t="str">
        <f>IF(R3350&lt;=1,"Low",
IF(R3350=2,"Medium","High"))</f>
        <v>Low</v>
      </c>
      <c r="T3350" s="1" t="s">
        <v>71</v>
      </c>
    </row>
    <row r="3351" spans="1:20">
      <c r="A3351" s="1" t="s">
        <v>9594</v>
      </c>
      <c r="B3351" s="1">
        <v>40</v>
      </c>
      <c r="C3351" s="1" t="s">
        <v>51</v>
      </c>
      <c r="D3351" s="1" t="s">
        <v>22</v>
      </c>
      <c r="E3351" s="1" t="s">
        <v>33</v>
      </c>
      <c r="F3351" s="2">
        <v>44610</v>
      </c>
      <c r="G3351" s="1" t="s">
        <v>3368</v>
      </c>
      <c r="H3351" s="1" t="s">
        <v>9595</v>
      </c>
      <c r="I3351" s="1" t="s">
        <v>26</v>
      </c>
      <c r="J3351" s="3">
        <v>31066.9682094333</v>
      </c>
      <c r="K3351" s="1">
        <v>380</v>
      </c>
      <c r="L3351" s="1" t="s">
        <v>42</v>
      </c>
      <c r="M3351" s="2">
        <v>44615</v>
      </c>
      <c r="N3351" s="1" t="s">
        <v>66</v>
      </c>
      <c r="O3351" s="1">
        <f>M3351-F3351</f>
        <v>5</v>
      </c>
      <c r="P3351" s="1" t="str">
        <f>IF(B3351&lt;=17,"Teen",
IF(B3351&lt;=25,"Young Adult",
IF(B3351&lt;=35,"Adult",
IF(B3351&lt;=50,"Middle Age","Senior"))))</f>
        <v>Middle Age</v>
      </c>
      <c r="Q3351" s="3">
        <f>J3351/O3351</f>
        <v>6213.3936418866597</v>
      </c>
      <c r="R3351" s="5">
        <f>IF(B3351&gt;60,1,0)
+ IF(O3351&gt;7,1,0)
+ IF(L3351="Emergency",1,0)
+ IF(T3351="Critical",1,0)</f>
        <v>1</v>
      </c>
      <c r="S3351" s="6" t="str">
        <f>IF(R3351&lt;=1,"Low",
IF(R3351=2,"Medium","High"))</f>
        <v>Low</v>
      </c>
      <c r="T3351" s="1" t="s">
        <v>49</v>
      </c>
    </row>
    <row r="3352" spans="1:20">
      <c r="A3352" s="1" t="s">
        <v>9596</v>
      </c>
      <c r="B3352" s="1">
        <v>74</v>
      </c>
      <c r="C3352" s="1" t="s">
        <v>51</v>
      </c>
      <c r="D3352" s="1" t="s">
        <v>68</v>
      </c>
      <c r="E3352" s="1" t="s">
        <v>84</v>
      </c>
      <c r="F3352" s="2">
        <v>44610</v>
      </c>
      <c r="G3352" s="1" t="s">
        <v>9597</v>
      </c>
      <c r="H3352" s="1" t="s">
        <v>9598</v>
      </c>
      <c r="I3352" s="1" t="s">
        <v>60</v>
      </c>
      <c r="J3352" s="3">
        <v>18386.738215678601</v>
      </c>
      <c r="K3352" s="1">
        <v>254</v>
      </c>
      <c r="L3352" s="1" t="s">
        <v>42</v>
      </c>
      <c r="M3352" s="2">
        <v>44618</v>
      </c>
      <c r="N3352" s="1" t="s">
        <v>48</v>
      </c>
      <c r="O3352" s="1">
        <f>M3352-F3352</f>
        <v>8</v>
      </c>
      <c r="P3352" s="1" t="str">
        <f>IF(B3352&lt;=17,"Teen",
IF(B3352&lt;=25,"Young Adult",
IF(B3352&lt;=35,"Adult",
IF(B3352&lt;=50,"Middle Age","Senior"))))</f>
        <v>Senior</v>
      </c>
      <c r="Q3352" s="3">
        <f>J3352/O3352</f>
        <v>2298.3422769598251</v>
      </c>
      <c r="R3352" s="5">
        <f>IF(B3352&gt;60,1,0)
+ IF(O3352&gt;7,1,0)
+ IF(L3352="Emergency",1,0)
+ IF(T3352="Critical",1,0)</f>
        <v>3</v>
      </c>
      <c r="S3352" s="6" t="str">
        <f>IF(R3352&lt;=1,"Low",
IF(R3352=2,"Medium","High"))</f>
        <v>High</v>
      </c>
      <c r="T3352" s="1" t="s">
        <v>49</v>
      </c>
    </row>
    <row r="3353" spans="1:20">
      <c r="A3353" s="1" t="s">
        <v>9599</v>
      </c>
      <c r="B3353" s="1">
        <v>53</v>
      </c>
      <c r="C3353" s="1" t="s">
        <v>21</v>
      </c>
      <c r="D3353" s="1" t="s">
        <v>91</v>
      </c>
      <c r="E3353" s="1" t="s">
        <v>53</v>
      </c>
      <c r="F3353" s="2">
        <v>44610</v>
      </c>
      <c r="G3353" s="1" t="s">
        <v>9600</v>
      </c>
      <c r="H3353" s="1" t="s">
        <v>9601</v>
      </c>
      <c r="I3353" s="1" t="s">
        <v>60</v>
      </c>
      <c r="J3353" s="3">
        <v>12123.022948194501</v>
      </c>
      <c r="K3353" s="1">
        <v>303</v>
      </c>
      <c r="L3353" s="1" t="s">
        <v>37</v>
      </c>
      <c r="M3353" s="2">
        <v>44635</v>
      </c>
      <c r="N3353" s="1" t="s">
        <v>28</v>
      </c>
      <c r="O3353" s="1">
        <f>M3353-F3353</f>
        <v>25</v>
      </c>
      <c r="P3353" s="1" t="str">
        <f>IF(B3353&lt;=17,"Teen",
IF(B3353&lt;=25,"Young Adult",
IF(B3353&lt;=35,"Adult",
IF(B3353&lt;=50,"Middle Age","Senior"))))</f>
        <v>Senior</v>
      </c>
      <c r="Q3353" s="3">
        <f>J3353/O3353</f>
        <v>484.92091792778001</v>
      </c>
      <c r="R3353" s="5">
        <f>IF(B3353&gt;60,1,0)
+ IF(O3353&gt;7,1,0)
+ IF(L3353="Emergency",1,0)
+ IF(T3353="Critical",1,0)</f>
        <v>1</v>
      </c>
      <c r="S3353" s="6" t="str">
        <f>IF(R3353&lt;=1,"Low",
IF(R3353=2,"Medium","High"))</f>
        <v>Low</v>
      </c>
      <c r="T3353" s="1" t="s">
        <v>29</v>
      </c>
    </row>
    <row r="3354" spans="1:20">
      <c r="A3354" s="1" t="s">
        <v>9602</v>
      </c>
      <c r="B3354" s="1">
        <v>83</v>
      </c>
      <c r="C3354" s="1" t="s">
        <v>51</v>
      </c>
      <c r="D3354" s="1" t="s">
        <v>52</v>
      </c>
      <c r="E3354" s="1" t="s">
        <v>23</v>
      </c>
      <c r="F3354" s="2">
        <v>44610</v>
      </c>
      <c r="G3354" s="1" t="s">
        <v>9603</v>
      </c>
      <c r="H3354" s="1" t="s">
        <v>9604</v>
      </c>
      <c r="I3354" s="1" t="s">
        <v>26</v>
      </c>
      <c r="J3354" s="3">
        <v>17609.2901067118</v>
      </c>
      <c r="K3354" s="1">
        <v>164</v>
      </c>
      <c r="L3354" s="1" t="s">
        <v>42</v>
      </c>
      <c r="M3354" s="2">
        <v>44618</v>
      </c>
      <c r="N3354" s="1" t="s">
        <v>28</v>
      </c>
      <c r="O3354" s="1">
        <f>M3354-F3354</f>
        <v>8</v>
      </c>
      <c r="P3354" s="1" t="str">
        <f>IF(B3354&lt;=17,"Teen",
IF(B3354&lt;=25,"Young Adult",
IF(B3354&lt;=35,"Adult",
IF(B3354&lt;=50,"Middle Age","Senior"))))</f>
        <v>Senior</v>
      </c>
      <c r="Q3354" s="3">
        <f>J3354/O3354</f>
        <v>2201.161263338975</v>
      </c>
      <c r="R3354" s="5">
        <f>IF(B3354&gt;60,1,0)
+ IF(O3354&gt;7,1,0)
+ IF(L3354="Emergency",1,0)
+ IF(T3354="Critical",1,0)</f>
        <v>3</v>
      </c>
      <c r="S3354" s="6" t="str">
        <f>IF(R3354&lt;=1,"Low",
IF(R3354=2,"Medium","High"))</f>
        <v>High</v>
      </c>
      <c r="T3354" s="1" t="s">
        <v>49</v>
      </c>
    </row>
    <row r="3355" spans="1:20">
      <c r="A3355" s="1" t="s">
        <v>9605</v>
      </c>
      <c r="B3355" s="1">
        <v>25</v>
      </c>
      <c r="C3355" s="1" t="s">
        <v>51</v>
      </c>
      <c r="D3355" s="1" t="s">
        <v>62</v>
      </c>
      <c r="E3355" s="1" t="s">
        <v>84</v>
      </c>
      <c r="F3355" s="2">
        <v>44610</v>
      </c>
      <c r="G3355" s="1" t="s">
        <v>9606</v>
      </c>
      <c r="H3355" s="1" t="s">
        <v>9607</v>
      </c>
      <c r="I3355" s="1" t="s">
        <v>60</v>
      </c>
      <c r="J3355" s="3">
        <v>22474.987936069901</v>
      </c>
      <c r="K3355" s="1">
        <v>133</v>
      </c>
      <c r="L3355" s="1" t="s">
        <v>42</v>
      </c>
      <c r="M3355" s="2">
        <v>44626</v>
      </c>
      <c r="N3355" s="1" t="s">
        <v>66</v>
      </c>
      <c r="O3355" s="1">
        <f>M3355-F3355</f>
        <v>16</v>
      </c>
      <c r="P3355" s="1" t="str">
        <f>IF(B3355&lt;=17,"Teen",
IF(B3355&lt;=25,"Young Adult",
IF(B3355&lt;=35,"Adult",
IF(B3355&lt;=50,"Middle Age","Senior"))))</f>
        <v>Young Adult</v>
      </c>
      <c r="Q3355" s="3">
        <f>J3355/O3355</f>
        <v>1404.6867460043688</v>
      </c>
      <c r="R3355" s="5">
        <f>IF(B3355&gt;60,1,0)
+ IF(O3355&gt;7,1,0)
+ IF(L3355="Emergency",1,0)
+ IF(T3355="Critical",1,0)</f>
        <v>2</v>
      </c>
      <c r="S3355" s="6" t="str">
        <f>IF(R3355&lt;=1,"Low",
IF(R3355=2,"Medium","High"))</f>
        <v>Medium</v>
      </c>
      <c r="T3355" s="1" t="s">
        <v>49</v>
      </c>
    </row>
    <row r="3356" spans="1:20">
      <c r="A3356" s="1" t="s">
        <v>9608</v>
      </c>
      <c r="B3356" s="1">
        <v>28</v>
      </c>
      <c r="C3356" s="1" t="s">
        <v>51</v>
      </c>
      <c r="D3356" s="1" t="s">
        <v>62</v>
      </c>
      <c r="E3356" s="1" t="s">
        <v>84</v>
      </c>
      <c r="F3356" s="2">
        <v>44610</v>
      </c>
      <c r="G3356" s="1" t="s">
        <v>9609</v>
      </c>
      <c r="H3356" s="1" t="s">
        <v>8871</v>
      </c>
      <c r="I3356" s="1" t="s">
        <v>60</v>
      </c>
      <c r="J3356" s="3">
        <v>46066.493455449498</v>
      </c>
      <c r="K3356" s="1">
        <v>169</v>
      </c>
      <c r="L3356" s="1" t="s">
        <v>37</v>
      </c>
      <c r="M3356" s="2">
        <v>44624</v>
      </c>
      <c r="N3356" s="1" t="s">
        <v>97</v>
      </c>
      <c r="O3356" s="1">
        <f>M3356-F3356</f>
        <v>14</v>
      </c>
      <c r="P3356" s="1" t="str">
        <f>IF(B3356&lt;=17,"Teen",
IF(B3356&lt;=25,"Young Adult",
IF(B3356&lt;=35,"Adult",
IF(B3356&lt;=50,"Middle Age","Senior"))))</f>
        <v>Adult</v>
      </c>
      <c r="Q3356" s="3">
        <f>J3356/O3356</f>
        <v>3290.4638182463927</v>
      </c>
      <c r="R3356" s="5">
        <f>IF(B3356&gt;60,1,0)
+ IF(O3356&gt;7,1,0)
+ IF(L3356="Emergency",1,0)
+ IF(T3356="Critical",1,0)</f>
        <v>1</v>
      </c>
      <c r="S3356" s="6" t="str">
        <f>IF(R3356&lt;=1,"Low",
IF(R3356=2,"Medium","High"))</f>
        <v>Low</v>
      </c>
      <c r="T3356" s="1" t="s">
        <v>29</v>
      </c>
    </row>
    <row r="3357" spans="1:20">
      <c r="A3357" s="1" t="s">
        <v>9610</v>
      </c>
      <c r="B3357" s="1">
        <v>41</v>
      </c>
      <c r="C3357" s="1" t="s">
        <v>51</v>
      </c>
      <c r="D3357" s="1" t="s">
        <v>91</v>
      </c>
      <c r="E3357" s="1" t="s">
        <v>84</v>
      </c>
      <c r="F3357" s="2">
        <v>44609</v>
      </c>
      <c r="G3357" s="1" t="s">
        <v>9611</v>
      </c>
      <c r="H3357" s="1" t="s">
        <v>9612</v>
      </c>
      <c r="I3357" s="1" t="s">
        <v>56</v>
      </c>
      <c r="J3357" s="3">
        <v>23021.113540007002</v>
      </c>
      <c r="K3357" s="1">
        <v>364</v>
      </c>
      <c r="L3357" s="1" t="s">
        <v>42</v>
      </c>
      <c r="M3357" s="2">
        <v>44622</v>
      </c>
      <c r="N3357" s="1" t="s">
        <v>48</v>
      </c>
      <c r="O3357" s="1">
        <f>M3357-F3357</f>
        <v>13</v>
      </c>
      <c r="P3357" s="1" t="str">
        <f>IF(B3357&lt;=17,"Teen",
IF(B3357&lt;=25,"Young Adult",
IF(B3357&lt;=35,"Adult",
IF(B3357&lt;=50,"Middle Age","Senior"))))</f>
        <v>Middle Age</v>
      </c>
      <c r="Q3357" s="3">
        <f>J3357/O3357</f>
        <v>1770.8548876928462</v>
      </c>
      <c r="R3357" s="5">
        <f>IF(B3357&gt;60,1,0)
+ IF(O3357&gt;7,1,0)
+ IF(L3357="Emergency",1,0)
+ IF(T3357="Critical",1,0)</f>
        <v>2</v>
      </c>
      <c r="S3357" s="6" t="str">
        <f>IF(R3357&lt;=1,"Low",
IF(R3357=2,"Medium","High"))</f>
        <v>Medium</v>
      </c>
      <c r="T3357" s="1" t="s">
        <v>49</v>
      </c>
    </row>
    <row r="3358" spans="1:20">
      <c r="A3358" s="1" t="s">
        <v>9613</v>
      </c>
      <c r="B3358" s="1">
        <v>49</v>
      </c>
      <c r="C3358" s="1" t="s">
        <v>21</v>
      </c>
      <c r="D3358" s="1" t="s">
        <v>91</v>
      </c>
      <c r="E3358" s="1" t="s">
        <v>33</v>
      </c>
      <c r="F3358" s="2">
        <v>44609</v>
      </c>
      <c r="G3358" s="1" t="s">
        <v>9614</v>
      </c>
      <c r="H3358" s="1" t="s">
        <v>9615</v>
      </c>
      <c r="I3358" s="1" t="s">
        <v>56</v>
      </c>
      <c r="J3358" s="3">
        <v>21420.417604620299</v>
      </c>
      <c r="K3358" s="1">
        <v>265</v>
      </c>
      <c r="L3358" s="1" t="s">
        <v>27</v>
      </c>
      <c r="M3358" s="2">
        <v>44626</v>
      </c>
      <c r="N3358" s="1" t="s">
        <v>48</v>
      </c>
      <c r="O3358" s="1">
        <f>M3358-F3358</f>
        <v>17</v>
      </c>
      <c r="P3358" s="1" t="str">
        <f>IF(B3358&lt;=17,"Teen",
IF(B3358&lt;=25,"Young Adult",
IF(B3358&lt;=35,"Adult",
IF(B3358&lt;=50,"Middle Age","Senior"))))</f>
        <v>Middle Age</v>
      </c>
      <c r="Q3358" s="3">
        <f>J3358/O3358</f>
        <v>1260.0245649776646</v>
      </c>
      <c r="R3358" s="5">
        <f>IF(B3358&gt;60,1,0)
+ IF(O3358&gt;7,1,0)
+ IF(L3358="Emergency",1,0)
+ IF(T3358="Critical",1,0)</f>
        <v>1</v>
      </c>
      <c r="S3358" s="6" t="str">
        <f>IF(R3358&lt;=1,"Low",
IF(R3358=2,"Medium","High"))</f>
        <v>Low</v>
      </c>
      <c r="T3358" s="1" t="s">
        <v>71</v>
      </c>
    </row>
    <row r="3359" spans="1:20">
      <c r="A3359" s="1" t="s">
        <v>9616</v>
      </c>
      <c r="B3359" s="1">
        <v>48</v>
      </c>
      <c r="C3359" s="1" t="s">
        <v>21</v>
      </c>
      <c r="D3359" s="1" t="s">
        <v>44</v>
      </c>
      <c r="E3359" s="1" t="s">
        <v>84</v>
      </c>
      <c r="F3359" s="2">
        <v>44609</v>
      </c>
      <c r="G3359" s="1" t="s">
        <v>9617</v>
      </c>
      <c r="H3359" s="1" t="s">
        <v>9618</v>
      </c>
      <c r="I3359" s="1" t="s">
        <v>36</v>
      </c>
      <c r="J3359" s="3">
        <v>29503.4430654918</v>
      </c>
      <c r="K3359" s="1">
        <v>464</v>
      </c>
      <c r="L3359" s="1" t="s">
        <v>27</v>
      </c>
      <c r="M3359" s="2">
        <v>44620</v>
      </c>
      <c r="N3359" s="1" t="s">
        <v>28</v>
      </c>
      <c r="O3359" s="1">
        <f>M3359-F3359</f>
        <v>11</v>
      </c>
      <c r="P3359" s="1" t="str">
        <f>IF(B3359&lt;=17,"Teen",
IF(B3359&lt;=25,"Young Adult",
IF(B3359&lt;=35,"Adult",
IF(B3359&lt;=50,"Middle Age","Senior"))))</f>
        <v>Middle Age</v>
      </c>
      <c r="Q3359" s="3">
        <f>J3359/O3359</f>
        <v>2682.1311877719818</v>
      </c>
      <c r="R3359" s="5">
        <f>IF(B3359&gt;60,1,0)
+ IF(O3359&gt;7,1,0)
+ IF(L3359="Emergency",1,0)
+ IF(T3359="Critical",1,0)</f>
        <v>1</v>
      </c>
      <c r="S3359" s="6" t="str">
        <f>IF(R3359&lt;=1,"Low",
IF(R3359=2,"Medium","High"))</f>
        <v>Low</v>
      </c>
      <c r="T3359" s="1" t="s">
        <v>71</v>
      </c>
    </row>
    <row r="3360" spans="1:20">
      <c r="A3360" s="1" t="s">
        <v>9619</v>
      </c>
      <c r="B3360" s="1">
        <v>43</v>
      </c>
      <c r="C3360" s="1" t="s">
        <v>21</v>
      </c>
      <c r="D3360" s="1" t="s">
        <v>52</v>
      </c>
      <c r="E3360" s="1" t="s">
        <v>33</v>
      </c>
      <c r="F3360" s="2">
        <v>44609</v>
      </c>
      <c r="G3360" s="1" t="s">
        <v>9620</v>
      </c>
      <c r="H3360" s="1" t="s">
        <v>9621</v>
      </c>
      <c r="I3360" s="1" t="s">
        <v>56</v>
      </c>
      <c r="J3360" s="3">
        <v>6872.2852402599101</v>
      </c>
      <c r="K3360" s="1">
        <v>148</v>
      </c>
      <c r="L3360" s="1" t="s">
        <v>37</v>
      </c>
      <c r="M3360" s="2">
        <v>44614</v>
      </c>
      <c r="N3360" s="1" t="s">
        <v>97</v>
      </c>
      <c r="O3360" s="1">
        <f>M3360-F3360</f>
        <v>5</v>
      </c>
      <c r="P3360" s="1" t="str">
        <f>IF(B3360&lt;=17,"Teen",
IF(B3360&lt;=25,"Young Adult",
IF(B3360&lt;=35,"Adult",
IF(B3360&lt;=50,"Middle Age","Senior"))))</f>
        <v>Middle Age</v>
      </c>
      <c r="Q3360" s="3">
        <f>J3360/O3360</f>
        <v>1374.4570480519819</v>
      </c>
      <c r="R3360" s="5">
        <f>IF(B3360&gt;60,1,0)
+ IF(O3360&gt;7,1,0)
+ IF(L3360="Emergency",1,0)
+ IF(T3360="Critical",1,0)</f>
        <v>0</v>
      </c>
      <c r="S3360" s="6" t="str">
        <f>IF(R3360&lt;=1,"Low",
IF(R3360=2,"Medium","High"))</f>
        <v>Low</v>
      </c>
      <c r="T3360" s="1" t="s">
        <v>49</v>
      </c>
    </row>
    <row r="3361" spans="1:20">
      <c r="A3361" s="1" t="s">
        <v>2156</v>
      </c>
      <c r="B3361" s="1">
        <v>36</v>
      </c>
      <c r="C3361" s="1" t="s">
        <v>21</v>
      </c>
      <c r="D3361" s="1" t="s">
        <v>32</v>
      </c>
      <c r="E3361" s="1" t="s">
        <v>74</v>
      </c>
      <c r="F3361" s="2">
        <v>44609</v>
      </c>
      <c r="G3361" s="1" t="s">
        <v>9622</v>
      </c>
      <c r="H3361" s="1" t="s">
        <v>9623</v>
      </c>
      <c r="I3361" s="1" t="s">
        <v>56</v>
      </c>
      <c r="J3361" s="3">
        <v>3586.06600869474</v>
      </c>
      <c r="K3361" s="1">
        <v>119</v>
      </c>
      <c r="L3361" s="1" t="s">
        <v>27</v>
      </c>
      <c r="M3361" s="2">
        <v>44623</v>
      </c>
      <c r="N3361" s="1" t="s">
        <v>66</v>
      </c>
      <c r="O3361" s="1">
        <f>M3361-F3361</f>
        <v>14</v>
      </c>
      <c r="P3361" s="1" t="str">
        <f>IF(B3361&lt;=17,"Teen",
IF(B3361&lt;=25,"Young Adult",
IF(B3361&lt;=35,"Adult",
IF(B3361&lt;=50,"Middle Age","Senior"))))</f>
        <v>Middle Age</v>
      </c>
      <c r="Q3361" s="3">
        <f>J3361/O3361</f>
        <v>256.14757204962427</v>
      </c>
      <c r="R3361" s="5">
        <f>IF(B3361&gt;60,1,0)
+ IF(O3361&gt;7,1,0)
+ IF(L3361="Emergency",1,0)
+ IF(T3361="Critical",1,0)</f>
        <v>1</v>
      </c>
      <c r="S3361" s="6" t="str">
        <f>IF(R3361&lt;=1,"Low",
IF(R3361=2,"Medium","High"))</f>
        <v>Low</v>
      </c>
      <c r="T3361" s="1" t="s">
        <v>49</v>
      </c>
    </row>
    <row r="3362" spans="1:20">
      <c r="A3362" s="1" t="s">
        <v>9624</v>
      </c>
      <c r="B3362" s="1">
        <v>40</v>
      </c>
      <c r="C3362" s="1" t="s">
        <v>51</v>
      </c>
      <c r="D3362" s="1" t="s">
        <v>22</v>
      </c>
      <c r="E3362" s="1" t="s">
        <v>23</v>
      </c>
      <c r="F3362" s="2">
        <v>44609</v>
      </c>
      <c r="G3362" s="1" t="s">
        <v>3291</v>
      </c>
      <c r="H3362" s="1" t="s">
        <v>9625</v>
      </c>
      <c r="I3362" s="1" t="s">
        <v>36</v>
      </c>
      <c r="J3362" s="3">
        <v>48514.634886660999</v>
      </c>
      <c r="K3362" s="1">
        <v>175</v>
      </c>
      <c r="L3362" s="1" t="s">
        <v>42</v>
      </c>
      <c r="M3362" s="2">
        <v>44627</v>
      </c>
      <c r="N3362" s="1" t="s">
        <v>66</v>
      </c>
      <c r="O3362" s="1">
        <f>M3362-F3362</f>
        <v>18</v>
      </c>
      <c r="P3362" s="1" t="str">
        <f>IF(B3362&lt;=17,"Teen",
IF(B3362&lt;=25,"Young Adult",
IF(B3362&lt;=35,"Adult",
IF(B3362&lt;=50,"Middle Age","Senior"))))</f>
        <v>Middle Age</v>
      </c>
      <c r="Q3362" s="3">
        <f>J3362/O3362</f>
        <v>2695.2574937033887</v>
      </c>
      <c r="R3362" s="5">
        <f>IF(B3362&gt;60,1,0)
+ IF(O3362&gt;7,1,0)
+ IF(L3362="Emergency",1,0)
+ IF(T3362="Critical",1,0)</f>
        <v>2</v>
      </c>
      <c r="S3362" s="6" t="str">
        <f>IF(R3362&lt;=1,"Low",
IF(R3362=2,"Medium","High"))</f>
        <v>Medium</v>
      </c>
      <c r="T3362" s="1" t="s">
        <v>49</v>
      </c>
    </row>
    <row r="3363" spans="1:20">
      <c r="A3363" s="1" t="s">
        <v>9626</v>
      </c>
      <c r="B3363" s="1">
        <v>52</v>
      </c>
      <c r="C3363" s="1" t="s">
        <v>21</v>
      </c>
      <c r="D3363" s="1" t="s">
        <v>22</v>
      </c>
      <c r="E3363" s="1" t="s">
        <v>53</v>
      </c>
      <c r="F3363" s="2">
        <v>44609</v>
      </c>
      <c r="G3363" s="1" t="s">
        <v>9627</v>
      </c>
      <c r="H3363" s="1" t="s">
        <v>9628</v>
      </c>
      <c r="I3363" s="1" t="s">
        <v>26</v>
      </c>
      <c r="J3363" s="3">
        <v>8736.07659250078</v>
      </c>
      <c r="K3363" s="1">
        <v>199</v>
      </c>
      <c r="L3363" s="1" t="s">
        <v>42</v>
      </c>
      <c r="M3363" s="2">
        <v>44628</v>
      </c>
      <c r="N3363" s="1" t="s">
        <v>66</v>
      </c>
      <c r="O3363" s="1">
        <f>M3363-F3363</f>
        <v>19</v>
      </c>
      <c r="P3363" s="1" t="str">
        <f>IF(B3363&lt;=17,"Teen",
IF(B3363&lt;=25,"Young Adult",
IF(B3363&lt;=35,"Adult",
IF(B3363&lt;=50,"Middle Age","Senior"))))</f>
        <v>Senior</v>
      </c>
      <c r="Q3363" s="3">
        <f>J3363/O3363</f>
        <v>459.79350486846209</v>
      </c>
      <c r="R3363" s="5">
        <f>IF(B3363&gt;60,1,0)
+ IF(O3363&gt;7,1,0)
+ IF(L3363="Emergency",1,0)
+ IF(T3363="Critical",1,0)</f>
        <v>2</v>
      </c>
      <c r="S3363" s="6" t="str">
        <f>IF(R3363&lt;=1,"Low",
IF(R3363=2,"Medium","High"))</f>
        <v>Medium</v>
      </c>
      <c r="T3363" s="1" t="s">
        <v>71</v>
      </c>
    </row>
    <row r="3364" spans="1:20">
      <c r="A3364" s="1" t="s">
        <v>9629</v>
      </c>
      <c r="B3364" s="1">
        <v>75</v>
      </c>
      <c r="C3364" s="1" t="s">
        <v>51</v>
      </c>
      <c r="D3364" s="1" t="s">
        <v>44</v>
      </c>
      <c r="E3364" s="1" t="s">
        <v>53</v>
      </c>
      <c r="F3364" s="2">
        <v>44609</v>
      </c>
      <c r="G3364" s="1" t="s">
        <v>9630</v>
      </c>
      <c r="H3364" s="1" t="s">
        <v>9631</v>
      </c>
      <c r="I3364" s="1" t="s">
        <v>65</v>
      </c>
      <c r="J3364" s="3">
        <v>14376.305310030601</v>
      </c>
      <c r="K3364" s="1">
        <v>361</v>
      </c>
      <c r="L3364" s="1" t="s">
        <v>37</v>
      </c>
      <c r="M3364" s="2">
        <v>44622</v>
      </c>
      <c r="N3364" s="1" t="s">
        <v>28</v>
      </c>
      <c r="O3364" s="1">
        <f>M3364-F3364</f>
        <v>13</v>
      </c>
      <c r="P3364" s="1" t="str">
        <f>IF(B3364&lt;=17,"Teen",
IF(B3364&lt;=25,"Young Adult",
IF(B3364&lt;=35,"Adult",
IF(B3364&lt;=50,"Middle Age","Senior"))))</f>
        <v>Senior</v>
      </c>
      <c r="Q3364" s="3">
        <f>J3364/O3364</f>
        <v>1105.8696392331231</v>
      </c>
      <c r="R3364" s="5">
        <f>IF(B3364&gt;60,1,0)
+ IF(O3364&gt;7,1,0)
+ IF(L3364="Emergency",1,0)
+ IF(T3364="Critical",1,0)</f>
        <v>2</v>
      </c>
      <c r="S3364" s="6" t="str">
        <f>IF(R3364&lt;=1,"Low",
IF(R3364=2,"Medium","High"))</f>
        <v>Medium</v>
      </c>
      <c r="T3364" s="1" t="s">
        <v>71</v>
      </c>
    </row>
    <row r="3365" spans="1:20">
      <c r="A3365" s="1" t="s">
        <v>9632</v>
      </c>
      <c r="B3365" s="1">
        <v>36</v>
      </c>
      <c r="C3365" s="1" t="s">
        <v>51</v>
      </c>
      <c r="D3365" s="1" t="s">
        <v>62</v>
      </c>
      <c r="E3365" s="1" t="s">
        <v>23</v>
      </c>
      <c r="F3365" s="2">
        <v>44609</v>
      </c>
      <c r="G3365" s="1" t="s">
        <v>9633</v>
      </c>
      <c r="H3365" s="1" t="s">
        <v>9634</v>
      </c>
      <c r="I3365" s="1" t="s">
        <v>65</v>
      </c>
      <c r="J3365" s="3">
        <v>47699.035299229297</v>
      </c>
      <c r="K3365" s="1">
        <v>229</v>
      </c>
      <c r="L3365" s="1" t="s">
        <v>27</v>
      </c>
      <c r="M3365" s="2">
        <v>44630</v>
      </c>
      <c r="N3365" s="1" t="s">
        <v>97</v>
      </c>
      <c r="O3365" s="1">
        <f>M3365-F3365</f>
        <v>21</v>
      </c>
      <c r="P3365" s="1" t="str">
        <f>IF(B3365&lt;=17,"Teen",
IF(B3365&lt;=25,"Young Adult",
IF(B3365&lt;=35,"Adult",
IF(B3365&lt;=50,"Middle Age","Senior"))))</f>
        <v>Middle Age</v>
      </c>
      <c r="Q3365" s="3">
        <f>J3365/O3365</f>
        <v>2271.3826332966332</v>
      </c>
      <c r="R3365" s="5">
        <f>IF(B3365&gt;60,1,0)
+ IF(O3365&gt;7,1,0)
+ IF(L3365="Emergency",1,0)
+ IF(T3365="Critical",1,0)</f>
        <v>1</v>
      </c>
      <c r="S3365" s="6" t="str">
        <f>IF(R3365&lt;=1,"Low",
IF(R3365=2,"Medium","High"))</f>
        <v>Low</v>
      </c>
      <c r="T3365" s="1" t="s">
        <v>71</v>
      </c>
    </row>
    <row r="3366" spans="1:20">
      <c r="A3366" s="1" t="s">
        <v>9635</v>
      </c>
      <c r="B3366" s="1">
        <v>76</v>
      </c>
      <c r="C3366" s="1" t="s">
        <v>21</v>
      </c>
      <c r="D3366" s="1" t="s">
        <v>32</v>
      </c>
      <c r="E3366" s="1" t="s">
        <v>74</v>
      </c>
      <c r="F3366" s="2">
        <v>44608</v>
      </c>
      <c r="G3366" s="1" t="s">
        <v>9636</v>
      </c>
      <c r="H3366" s="1" t="s">
        <v>9637</v>
      </c>
      <c r="I3366" s="1" t="s">
        <v>65</v>
      </c>
      <c r="J3366" s="3">
        <v>32616.817755984299</v>
      </c>
      <c r="K3366" s="1">
        <v>136</v>
      </c>
      <c r="L3366" s="1" t="s">
        <v>27</v>
      </c>
      <c r="M3366" s="2">
        <v>44617</v>
      </c>
      <c r="N3366" s="1" t="s">
        <v>28</v>
      </c>
      <c r="O3366" s="1">
        <f>M3366-F3366</f>
        <v>9</v>
      </c>
      <c r="P3366" s="1" t="str">
        <f>IF(B3366&lt;=17,"Teen",
IF(B3366&lt;=25,"Young Adult",
IF(B3366&lt;=35,"Adult",
IF(B3366&lt;=50,"Middle Age","Senior"))))</f>
        <v>Senior</v>
      </c>
      <c r="Q3366" s="3">
        <f>J3366/O3366</f>
        <v>3624.0908617760333</v>
      </c>
      <c r="R3366" s="5">
        <f>IF(B3366&gt;60,1,0)
+ IF(O3366&gt;7,1,0)
+ IF(L3366="Emergency",1,0)
+ IF(T3366="Critical",1,0)</f>
        <v>2</v>
      </c>
      <c r="S3366" s="6" t="str">
        <f>IF(R3366&lt;=1,"Low",
IF(R3366=2,"Medium","High"))</f>
        <v>Medium</v>
      </c>
      <c r="T3366" s="1" t="s">
        <v>49</v>
      </c>
    </row>
    <row r="3367" spans="1:20">
      <c r="A3367" s="1" t="s">
        <v>9638</v>
      </c>
      <c r="B3367" s="1">
        <v>18</v>
      </c>
      <c r="C3367" s="1" t="s">
        <v>21</v>
      </c>
      <c r="D3367" s="1" t="s">
        <v>52</v>
      </c>
      <c r="E3367" s="1" t="s">
        <v>23</v>
      </c>
      <c r="F3367" s="2">
        <v>44608</v>
      </c>
      <c r="G3367" s="1" t="s">
        <v>2022</v>
      </c>
      <c r="H3367" s="1" t="s">
        <v>2482</v>
      </c>
      <c r="I3367" s="1" t="s">
        <v>36</v>
      </c>
      <c r="J3367" s="3">
        <v>44294.300159628299</v>
      </c>
      <c r="K3367" s="1">
        <v>172</v>
      </c>
      <c r="L3367" s="1" t="s">
        <v>42</v>
      </c>
      <c r="M3367" s="2">
        <v>44619</v>
      </c>
      <c r="N3367" s="1" t="s">
        <v>66</v>
      </c>
      <c r="O3367" s="1">
        <f>M3367-F3367</f>
        <v>11</v>
      </c>
      <c r="P3367" s="1" t="str">
        <f>IF(B3367&lt;=17,"Teen",
IF(B3367&lt;=25,"Young Adult",
IF(B3367&lt;=35,"Adult",
IF(B3367&lt;=50,"Middle Age","Senior"))))</f>
        <v>Young Adult</v>
      </c>
      <c r="Q3367" s="3">
        <f>J3367/O3367</f>
        <v>4026.7545599662089</v>
      </c>
      <c r="R3367" s="5">
        <f>IF(B3367&gt;60,1,0)
+ IF(O3367&gt;7,1,0)
+ IF(L3367="Emergency",1,0)
+ IF(T3367="Critical",1,0)</f>
        <v>2</v>
      </c>
      <c r="S3367" s="6" t="str">
        <f>IF(R3367&lt;=1,"Low",
IF(R3367=2,"Medium","High"))</f>
        <v>Medium</v>
      </c>
      <c r="T3367" s="1" t="s">
        <v>29</v>
      </c>
    </row>
    <row r="3368" spans="1:20">
      <c r="A3368" s="1" t="s">
        <v>9639</v>
      </c>
      <c r="B3368" s="1">
        <v>69</v>
      </c>
      <c r="C3368" s="1" t="s">
        <v>51</v>
      </c>
      <c r="D3368" s="1" t="s">
        <v>52</v>
      </c>
      <c r="E3368" s="1" t="s">
        <v>74</v>
      </c>
      <c r="F3368" s="2">
        <v>44608</v>
      </c>
      <c r="G3368" s="1" t="s">
        <v>9640</v>
      </c>
      <c r="H3368" s="1" t="s">
        <v>9641</v>
      </c>
      <c r="I3368" s="1" t="s">
        <v>65</v>
      </c>
      <c r="J3368" s="3">
        <v>25160.4103068736</v>
      </c>
      <c r="K3368" s="1">
        <v>210</v>
      </c>
      <c r="L3368" s="1" t="s">
        <v>37</v>
      </c>
      <c r="M3368" s="2">
        <v>44621</v>
      </c>
      <c r="N3368" s="1" t="s">
        <v>97</v>
      </c>
      <c r="O3368" s="1">
        <f>M3368-F3368</f>
        <v>13</v>
      </c>
      <c r="P3368" s="1" t="str">
        <f>IF(B3368&lt;=17,"Teen",
IF(B3368&lt;=25,"Young Adult",
IF(B3368&lt;=35,"Adult",
IF(B3368&lt;=50,"Middle Age","Senior"))))</f>
        <v>Senior</v>
      </c>
      <c r="Q3368" s="3">
        <f>J3368/O3368</f>
        <v>1935.4161774518154</v>
      </c>
      <c r="R3368" s="5">
        <f>IF(B3368&gt;60,1,0)
+ IF(O3368&gt;7,1,0)
+ IF(L3368="Emergency",1,0)
+ IF(T3368="Critical",1,0)</f>
        <v>2</v>
      </c>
      <c r="S3368" s="6" t="str">
        <f>IF(R3368&lt;=1,"Low",
IF(R3368=2,"Medium","High"))</f>
        <v>Medium</v>
      </c>
      <c r="T3368" s="1" t="s">
        <v>29</v>
      </c>
    </row>
    <row r="3369" spans="1:20">
      <c r="A3369" s="1" t="s">
        <v>9642</v>
      </c>
      <c r="B3369" s="1">
        <v>51</v>
      </c>
      <c r="C3369" s="1" t="s">
        <v>51</v>
      </c>
      <c r="D3369" s="1" t="s">
        <v>52</v>
      </c>
      <c r="E3369" s="1" t="s">
        <v>45</v>
      </c>
      <c r="F3369" s="2">
        <v>44608</v>
      </c>
      <c r="G3369" s="1" t="s">
        <v>9643</v>
      </c>
      <c r="H3369" s="1" t="s">
        <v>9644</v>
      </c>
      <c r="I3369" s="1" t="s">
        <v>26</v>
      </c>
      <c r="J3369" s="3">
        <v>4980.5720452572896</v>
      </c>
      <c r="K3369" s="1">
        <v>499</v>
      </c>
      <c r="L3369" s="1" t="s">
        <v>27</v>
      </c>
      <c r="M3369" s="2">
        <v>44633</v>
      </c>
      <c r="N3369" s="1" t="s">
        <v>28</v>
      </c>
      <c r="O3369" s="1">
        <f>M3369-F3369</f>
        <v>25</v>
      </c>
      <c r="P3369" s="1" t="str">
        <f>IF(B3369&lt;=17,"Teen",
IF(B3369&lt;=25,"Young Adult",
IF(B3369&lt;=35,"Adult",
IF(B3369&lt;=50,"Middle Age","Senior"))))</f>
        <v>Senior</v>
      </c>
      <c r="Q3369" s="3">
        <f>J3369/O3369</f>
        <v>199.2228818102916</v>
      </c>
      <c r="R3369" s="5">
        <f>IF(B3369&gt;60,1,0)
+ IF(O3369&gt;7,1,0)
+ IF(L3369="Emergency",1,0)
+ IF(T3369="Critical",1,0)</f>
        <v>1</v>
      </c>
      <c r="S3369" s="6" t="str">
        <f>IF(R3369&lt;=1,"Low",
IF(R3369=2,"Medium","High"))</f>
        <v>Low</v>
      </c>
      <c r="T3369" s="1" t="s">
        <v>71</v>
      </c>
    </row>
    <row r="3370" spans="1:20">
      <c r="A3370" s="1" t="s">
        <v>9645</v>
      </c>
      <c r="B3370" s="1">
        <v>55</v>
      </c>
      <c r="C3370" s="1" t="s">
        <v>21</v>
      </c>
      <c r="D3370" s="1" t="s">
        <v>52</v>
      </c>
      <c r="E3370" s="1" t="s">
        <v>74</v>
      </c>
      <c r="F3370" s="2">
        <v>44608</v>
      </c>
      <c r="G3370" s="1" t="s">
        <v>9646</v>
      </c>
      <c r="H3370" s="1" t="s">
        <v>3089</v>
      </c>
      <c r="I3370" s="1" t="s">
        <v>36</v>
      </c>
      <c r="J3370" s="3">
        <v>6786.2363494787296</v>
      </c>
      <c r="K3370" s="1">
        <v>472</v>
      </c>
      <c r="L3370" s="1" t="s">
        <v>42</v>
      </c>
      <c r="M3370" s="2">
        <v>44631</v>
      </c>
      <c r="N3370" s="1" t="s">
        <v>66</v>
      </c>
      <c r="O3370" s="1">
        <f>M3370-F3370</f>
        <v>23</v>
      </c>
      <c r="P3370" s="1" t="str">
        <f>IF(B3370&lt;=17,"Teen",
IF(B3370&lt;=25,"Young Adult",
IF(B3370&lt;=35,"Adult",
IF(B3370&lt;=50,"Middle Age","Senior"))))</f>
        <v>Senior</v>
      </c>
      <c r="Q3370" s="3">
        <f>J3370/O3370</f>
        <v>295.05375432516217</v>
      </c>
      <c r="R3370" s="5">
        <f>IF(B3370&gt;60,1,0)
+ IF(O3370&gt;7,1,0)
+ IF(L3370="Emergency",1,0)
+ IF(T3370="Critical",1,0)</f>
        <v>2</v>
      </c>
      <c r="S3370" s="6" t="str">
        <f>IF(R3370&lt;=1,"Low",
IF(R3370=2,"Medium","High"))</f>
        <v>Medium</v>
      </c>
      <c r="T3370" s="1" t="s">
        <v>29</v>
      </c>
    </row>
    <row r="3371" spans="1:20">
      <c r="A3371" s="1" t="s">
        <v>9647</v>
      </c>
      <c r="B3371" s="1">
        <v>83</v>
      </c>
      <c r="C3371" s="1" t="s">
        <v>51</v>
      </c>
      <c r="D3371" s="1" t="s">
        <v>32</v>
      </c>
      <c r="E3371" s="1" t="s">
        <v>84</v>
      </c>
      <c r="F3371" s="2">
        <v>44608</v>
      </c>
      <c r="G3371" s="1" t="s">
        <v>9648</v>
      </c>
      <c r="H3371" s="1" t="s">
        <v>9649</v>
      </c>
      <c r="I3371" s="1" t="s">
        <v>26</v>
      </c>
      <c r="J3371" s="3">
        <v>22936.506466698698</v>
      </c>
      <c r="K3371" s="1">
        <v>237</v>
      </c>
      <c r="L3371" s="1" t="s">
        <v>27</v>
      </c>
      <c r="M3371" s="2">
        <v>44612</v>
      </c>
      <c r="N3371" s="1" t="s">
        <v>38</v>
      </c>
      <c r="O3371" s="1">
        <f>M3371-F3371</f>
        <v>4</v>
      </c>
      <c r="P3371" s="1" t="str">
        <f>IF(B3371&lt;=17,"Teen",
IF(B3371&lt;=25,"Young Adult",
IF(B3371&lt;=35,"Adult",
IF(B3371&lt;=50,"Middle Age","Senior"))))</f>
        <v>Senior</v>
      </c>
      <c r="Q3371" s="3">
        <f>J3371/O3371</f>
        <v>5734.1266166746746</v>
      </c>
      <c r="R3371" s="5">
        <f>IF(B3371&gt;60,1,0)
+ IF(O3371&gt;7,1,0)
+ IF(L3371="Emergency",1,0)
+ IF(T3371="Critical",1,0)</f>
        <v>1</v>
      </c>
      <c r="S3371" s="6" t="str">
        <f>IF(R3371&lt;=1,"Low",
IF(R3371=2,"Medium","High"))</f>
        <v>Low</v>
      </c>
      <c r="T3371" s="1" t="s">
        <v>49</v>
      </c>
    </row>
    <row r="3372" spans="1:20">
      <c r="A3372" s="1" t="s">
        <v>9650</v>
      </c>
      <c r="B3372" s="1">
        <v>45</v>
      </c>
      <c r="C3372" s="1" t="s">
        <v>21</v>
      </c>
      <c r="D3372" s="1" t="s">
        <v>32</v>
      </c>
      <c r="E3372" s="1" t="s">
        <v>74</v>
      </c>
      <c r="F3372" s="2">
        <v>44608</v>
      </c>
      <c r="G3372" s="1" t="s">
        <v>9651</v>
      </c>
      <c r="H3372" s="1" t="s">
        <v>9652</v>
      </c>
      <c r="I3372" s="1" t="s">
        <v>56</v>
      </c>
      <c r="J3372" s="3">
        <v>4090.5810590825299</v>
      </c>
      <c r="K3372" s="1">
        <v>266</v>
      </c>
      <c r="L3372" s="1" t="s">
        <v>27</v>
      </c>
      <c r="M3372" s="2">
        <v>44629</v>
      </c>
      <c r="N3372" s="1" t="s">
        <v>28</v>
      </c>
      <c r="O3372" s="1">
        <f>M3372-F3372</f>
        <v>21</v>
      </c>
      <c r="P3372" s="1" t="str">
        <f>IF(B3372&lt;=17,"Teen",
IF(B3372&lt;=25,"Young Adult",
IF(B3372&lt;=35,"Adult",
IF(B3372&lt;=50,"Middle Age","Senior"))))</f>
        <v>Middle Age</v>
      </c>
      <c r="Q3372" s="3">
        <f>J3372/O3372</f>
        <v>194.78957424202522</v>
      </c>
      <c r="R3372" s="5">
        <f>IF(B3372&gt;60,1,0)
+ IF(O3372&gt;7,1,0)
+ IF(L3372="Emergency",1,0)
+ IF(T3372="Critical",1,0)</f>
        <v>1</v>
      </c>
      <c r="S3372" s="6" t="str">
        <f>IF(R3372&lt;=1,"Low",
IF(R3372=2,"Medium","High"))</f>
        <v>Low</v>
      </c>
      <c r="T3372" s="1" t="s">
        <v>49</v>
      </c>
    </row>
    <row r="3373" spans="1:20">
      <c r="A3373" s="1" t="s">
        <v>9653</v>
      </c>
      <c r="B3373" s="1">
        <v>50</v>
      </c>
      <c r="C3373" s="1" t="s">
        <v>51</v>
      </c>
      <c r="D3373" s="1" t="s">
        <v>52</v>
      </c>
      <c r="E3373" s="1" t="s">
        <v>74</v>
      </c>
      <c r="F3373" s="2">
        <v>44607</v>
      </c>
      <c r="G3373" s="1" t="s">
        <v>6380</v>
      </c>
      <c r="H3373" s="1" t="s">
        <v>2759</v>
      </c>
      <c r="I3373" s="1" t="s">
        <v>60</v>
      </c>
      <c r="J3373" s="3">
        <v>17426.341356949</v>
      </c>
      <c r="K3373" s="1">
        <v>341</v>
      </c>
      <c r="L3373" s="1" t="s">
        <v>27</v>
      </c>
      <c r="M3373" s="2">
        <v>44630</v>
      </c>
      <c r="N3373" s="1" t="s">
        <v>66</v>
      </c>
      <c r="O3373" s="1">
        <f>M3373-F3373</f>
        <v>23</v>
      </c>
      <c r="P3373" s="1" t="str">
        <f>IF(B3373&lt;=17,"Teen",
IF(B3373&lt;=25,"Young Adult",
IF(B3373&lt;=35,"Adult",
IF(B3373&lt;=50,"Middle Age","Senior"))))</f>
        <v>Middle Age</v>
      </c>
      <c r="Q3373" s="3">
        <f>J3373/O3373</f>
        <v>757.66701551952178</v>
      </c>
      <c r="R3373" s="5">
        <f>IF(B3373&gt;60,1,0)
+ IF(O3373&gt;7,1,0)
+ IF(L3373="Emergency",1,0)
+ IF(T3373="Critical",1,0)</f>
        <v>1</v>
      </c>
      <c r="S3373" s="6" t="str">
        <f>IF(R3373&lt;=1,"Low",
IF(R3373=2,"Medium","High"))</f>
        <v>Low</v>
      </c>
      <c r="T3373" s="1" t="s">
        <v>49</v>
      </c>
    </row>
    <row r="3374" spans="1:20">
      <c r="A3374" s="1" t="s">
        <v>9654</v>
      </c>
      <c r="B3374" s="1">
        <v>29</v>
      </c>
      <c r="C3374" s="1" t="s">
        <v>21</v>
      </c>
      <c r="D3374" s="1" t="s">
        <v>22</v>
      </c>
      <c r="E3374" s="1" t="s">
        <v>45</v>
      </c>
      <c r="F3374" s="2">
        <v>44607</v>
      </c>
      <c r="G3374" s="1" t="s">
        <v>9655</v>
      </c>
      <c r="H3374" s="1" t="s">
        <v>9656</v>
      </c>
      <c r="I3374" s="1" t="s">
        <v>36</v>
      </c>
      <c r="J3374" s="3">
        <v>41189.996880140498</v>
      </c>
      <c r="K3374" s="1">
        <v>233</v>
      </c>
      <c r="L3374" s="1" t="s">
        <v>27</v>
      </c>
      <c r="M3374" s="2">
        <v>44612</v>
      </c>
      <c r="N3374" s="1" t="s">
        <v>48</v>
      </c>
      <c r="O3374" s="1">
        <f>M3374-F3374</f>
        <v>5</v>
      </c>
      <c r="P3374" s="1" t="str">
        <f>IF(B3374&lt;=17,"Teen",
IF(B3374&lt;=25,"Young Adult",
IF(B3374&lt;=35,"Adult",
IF(B3374&lt;=50,"Middle Age","Senior"))))</f>
        <v>Adult</v>
      </c>
      <c r="Q3374" s="3">
        <f>J3374/O3374</f>
        <v>8237.9993760280995</v>
      </c>
      <c r="R3374" s="5">
        <f>IF(B3374&gt;60,1,0)
+ IF(O3374&gt;7,1,0)
+ IF(L3374="Emergency",1,0)
+ IF(T3374="Critical",1,0)</f>
        <v>0</v>
      </c>
      <c r="S3374" s="6" t="str">
        <f>IF(R3374&lt;=1,"Low",
IF(R3374=2,"Medium","High"))</f>
        <v>Low</v>
      </c>
      <c r="T3374" s="1" t="s">
        <v>71</v>
      </c>
    </row>
    <row r="3375" spans="1:20">
      <c r="A3375" s="1" t="s">
        <v>9657</v>
      </c>
      <c r="B3375" s="1">
        <v>43</v>
      </c>
      <c r="C3375" s="1" t="s">
        <v>21</v>
      </c>
      <c r="D3375" s="1" t="s">
        <v>68</v>
      </c>
      <c r="E3375" s="1" t="s">
        <v>74</v>
      </c>
      <c r="F3375" s="2">
        <v>44607</v>
      </c>
      <c r="G3375" s="1" t="s">
        <v>9658</v>
      </c>
      <c r="H3375" s="1" t="s">
        <v>9659</v>
      </c>
      <c r="I3375" s="1" t="s">
        <v>56</v>
      </c>
      <c r="J3375" s="3">
        <v>47034.013003567001</v>
      </c>
      <c r="K3375" s="1">
        <v>220</v>
      </c>
      <c r="L3375" s="1" t="s">
        <v>37</v>
      </c>
      <c r="M3375" s="2">
        <v>44611</v>
      </c>
      <c r="N3375" s="1" t="s">
        <v>97</v>
      </c>
      <c r="O3375" s="1">
        <f>M3375-F3375</f>
        <v>4</v>
      </c>
      <c r="P3375" s="1" t="str">
        <f>IF(B3375&lt;=17,"Teen",
IF(B3375&lt;=25,"Young Adult",
IF(B3375&lt;=35,"Adult",
IF(B3375&lt;=50,"Middle Age","Senior"))))</f>
        <v>Middle Age</v>
      </c>
      <c r="Q3375" s="3">
        <f>J3375/O3375</f>
        <v>11758.50325089175</v>
      </c>
      <c r="R3375" s="5">
        <f>IF(B3375&gt;60,1,0)
+ IF(O3375&gt;7,1,0)
+ IF(L3375="Emergency",1,0)
+ IF(T3375="Critical",1,0)</f>
        <v>0</v>
      </c>
      <c r="S3375" s="6" t="str">
        <f>IF(R3375&lt;=1,"Low",
IF(R3375=2,"Medium","High"))</f>
        <v>Low</v>
      </c>
      <c r="T3375" s="1" t="s">
        <v>49</v>
      </c>
    </row>
    <row r="3376" spans="1:20">
      <c r="A3376" s="1" t="s">
        <v>9660</v>
      </c>
      <c r="B3376" s="1">
        <v>85</v>
      </c>
      <c r="C3376" s="1" t="s">
        <v>21</v>
      </c>
      <c r="D3376" s="1" t="s">
        <v>22</v>
      </c>
      <c r="E3376" s="1" t="s">
        <v>33</v>
      </c>
      <c r="F3376" s="2">
        <v>44607</v>
      </c>
      <c r="G3376" s="1" t="s">
        <v>9661</v>
      </c>
      <c r="H3376" s="1" t="s">
        <v>9662</v>
      </c>
      <c r="I3376" s="1" t="s">
        <v>26</v>
      </c>
      <c r="J3376" s="3">
        <v>2906.5383663365801</v>
      </c>
      <c r="K3376" s="1">
        <v>108</v>
      </c>
      <c r="L3376" s="1" t="s">
        <v>37</v>
      </c>
      <c r="M3376" s="2">
        <v>44635</v>
      </c>
      <c r="N3376" s="1" t="s">
        <v>97</v>
      </c>
      <c r="O3376" s="1">
        <f>M3376-F3376</f>
        <v>28</v>
      </c>
      <c r="P3376" s="1" t="str">
        <f>IF(B3376&lt;=17,"Teen",
IF(B3376&lt;=25,"Young Adult",
IF(B3376&lt;=35,"Adult",
IF(B3376&lt;=50,"Middle Age","Senior"))))</f>
        <v>Senior</v>
      </c>
      <c r="Q3376" s="3">
        <f>J3376/O3376</f>
        <v>103.80494165487787</v>
      </c>
      <c r="R3376" s="5">
        <f>IF(B3376&gt;60,1,0)
+ IF(O3376&gt;7,1,0)
+ IF(L3376="Emergency",1,0)
+ IF(T3376="Critical",1,0)</f>
        <v>2</v>
      </c>
      <c r="S3376" s="6" t="str">
        <f>IF(R3376&lt;=1,"Low",
IF(R3376=2,"Medium","High"))</f>
        <v>Medium</v>
      </c>
      <c r="T3376" s="1" t="s">
        <v>71</v>
      </c>
    </row>
    <row r="3377" spans="1:20">
      <c r="A3377" s="1" t="s">
        <v>9663</v>
      </c>
      <c r="B3377" s="1">
        <v>71</v>
      </c>
      <c r="C3377" s="1" t="s">
        <v>51</v>
      </c>
      <c r="D3377" s="1" t="s">
        <v>52</v>
      </c>
      <c r="E3377" s="1" t="s">
        <v>45</v>
      </c>
      <c r="F3377" s="2">
        <v>44607</v>
      </c>
      <c r="G3377" s="1" t="s">
        <v>9664</v>
      </c>
      <c r="H3377" s="1" t="s">
        <v>9665</v>
      </c>
      <c r="I3377" s="1" t="s">
        <v>36</v>
      </c>
      <c r="J3377" s="3">
        <v>27449.296435906901</v>
      </c>
      <c r="K3377" s="1">
        <v>181</v>
      </c>
      <c r="L3377" s="1" t="s">
        <v>37</v>
      </c>
      <c r="M3377" s="2">
        <v>44620</v>
      </c>
      <c r="N3377" s="1" t="s">
        <v>97</v>
      </c>
      <c r="O3377" s="1">
        <f>M3377-F3377</f>
        <v>13</v>
      </c>
      <c r="P3377" s="1" t="str">
        <f>IF(B3377&lt;=17,"Teen",
IF(B3377&lt;=25,"Young Adult",
IF(B3377&lt;=35,"Adult",
IF(B3377&lt;=50,"Middle Age","Senior"))))</f>
        <v>Senior</v>
      </c>
      <c r="Q3377" s="3">
        <f>J3377/O3377</f>
        <v>2111.4843412236078</v>
      </c>
      <c r="R3377" s="5">
        <f>IF(B3377&gt;60,1,0)
+ IF(O3377&gt;7,1,0)
+ IF(L3377="Emergency",1,0)
+ IF(T3377="Critical",1,0)</f>
        <v>2</v>
      </c>
      <c r="S3377" s="6" t="str">
        <f>IF(R3377&lt;=1,"Low",
IF(R3377=2,"Medium","High"))</f>
        <v>Medium</v>
      </c>
      <c r="T3377" s="1" t="s">
        <v>29</v>
      </c>
    </row>
    <row r="3378" spans="1:20">
      <c r="A3378" s="1" t="s">
        <v>9666</v>
      </c>
      <c r="B3378" s="1">
        <v>73</v>
      </c>
      <c r="C3378" s="1" t="s">
        <v>51</v>
      </c>
      <c r="D3378" s="1" t="s">
        <v>62</v>
      </c>
      <c r="E3378" s="1" t="s">
        <v>84</v>
      </c>
      <c r="F3378" s="2">
        <v>44606</v>
      </c>
      <c r="G3378" s="1" t="s">
        <v>9667</v>
      </c>
      <c r="H3378" s="1" t="s">
        <v>1736</v>
      </c>
      <c r="I3378" s="1" t="s">
        <v>56</v>
      </c>
      <c r="J3378" s="3">
        <v>48074.674240496097</v>
      </c>
      <c r="K3378" s="1">
        <v>347</v>
      </c>
      <c r="L3378" s="1" t="s">
        <v>42</v>
      </c>
      <c r="M3378" s="2">
        <v>44618</v>
      </c>
      <c r="N3378" s="1" t="s">
        <v>66</v>
      </c>
      <c r="O3378" s="1">
        <f>M3378-F3378</f>
        <v>12</v>
      </c>
      <c r="P3378" s="1" t="str">
        <f>IF(B3378&lt;=17,"Teen",
IF(B3378&lt;=25,"Young Adult",
IF(B3378&lt;=35,"Adult",
IF(B3378&lt;=50,"Middle Age","Senior"))))</f>
        <v>Senior</v>
      </c>
      <c r="Q3378" s="3">
        <f>J3378/O3378</f>
        <v>4006.2228533746747</v>
      </c>
      <c r="R3378" s="5">
        <f>IF(B3378&gt;60,1,0)
+ IF(O3378&gt;7,1,0)
+ IF(L3378="Emergency",1,0)
+ IF(T3378="Critical",1,0)</f>
        <v>3</v>
      </c>
      <c r="S3378" s="6" t="str">
        <f>IF(R3378&lt;=1,"Low",
IF(R3378=2,"Medium","High"))</f>
        <v>High</v>
      </c>
      <c r="T3378" s="1" t="s">
        <v>29</v>
      </c>
    </row>
    <row r="3379" spans="1:20">
      <c r="A3379" s="1" t="s">
        <v>9668</v>
      </c>
      <c r="B3379" s="1">
        <v>78</v>
      </c>
      <c r="C3379" s="1" t="s">
        <v>21</v>
      </c>
      <c r="D3379" s="1" t="s">
        <v>62</v>
      </c>
      <c r="E3379" s="1" t="s">
        <v>33</v>
      </c>
      <c r="F3379" s="2">
        <v>44606</v>
      </c>
      <c r="G3379" s="1" t="s">
        <v>9669</v>
      </c>
      <c r="H3379" s="1" t="s">
        <v>9670</v>
      </c>
      <c r="I3379" s="1" t="s">
        <v>60</v>
      </c>
      <c r="J3379" s="3">
        <v>37061.3744352836</v>
      </c>
      <c r="K3379" s="1">
        <v>428</v>
      </c>
      <c r="L3379" s="1" t="s">
        <v>42</v>
      </c>
      <c r="M3379" s="2">
        <v>44631</v>
      </c>
      <c r="N3379" s="1" t="s">
        <v>48</v>
      </c>
      <c r="O3379" s="1">
        <f>M3379-F3379</f>
        <v>25</v>
      </c>
      <c r="P3379" s="1" t="str">
        <f>IF(B3379&lt;=17,"Teen",
IF(B3379&lt;=25,"Young Adult",
IF(B3379&lt;=35,"Adult",
IF(B3379&lt;=50,"Middle Age","Senior"))))</f>
        <v>Senior</v>
      </c>
      <c r="Q3379" s="3">
        <f>J3379/O3379</f>
        <v>1482.4549774113441</v>
      </c>
      <c r="R3379" s="5">
        <f>IF(B3379&gt;60,1,0)
+ IF(O3379&gt;7,1,0)
+ IF(L3379="Emergency",1,0)
+ IF(T3379="Critical",1,0)</f>
        <v>3</v>
      </c>
      <c r="S3379" s="6" t="str">
        <f>IF(R3379&lt;=1,"Low",
IF(R3379=2,"Medium","High"))</f>
        <v>High</v>
      </c>
      <c r="T3379" s="1" t="s">
        <v>29</v>
      </c>
    </row>
    <row r="3380" spans="1:20">
      <c r="A3380" s="1" t="s">
        <v>9671</v>
      </c>
      <c r="B3380" s="1">
        <v>79</v>
      </c>
      <c r="C3380" s="1" t="s">
        <v>21</v>
      </c>
      <c r="D3380" s="1" t="s">
        <v>62</v>
      </c>
      <c r="E3380" s="1" t="s">
        <v>45</v>
      </c>
      <c r="F3380" s="2">
        <v>44606</v>
      </c>
      <c r="G3380" s="1" t="s">
        <v>9672</v>
      </c>
      <c r="H3380" s="1" t="s">
        <v>8897</v>
      </c>
      <c r="I3380" s="1" t="s">
        <v>60</v>
      </c>
      <c r="J3380" s="3">
        <v>16975.993989791401</v>
      </c>
      <c r="K3380" s="1">
        <v>115</v>
      </c>
      <c r="L3380" s="1" t="s">
        <v>27</v>
      </c>
      <c r="M3380" s="2">
        <v>44612</v>
      </c>
      <c r="N3380" s="1" t="s">
        <v>28</v>
      </c>
      <c r="O3380" s="1">
        <f>M3380-F3380</f>
        <v>6</v>
      </c>
      <c r="P3380" s="1" t="str">
        <f>IF(B3380&lt;=17,"Teen",
IF(B3380&lt;=25,"Young Adult",
IF(B3380&lt;=35,"Adult",
IF(B3380&lt;=50,"Middle Age","Senior"))))</f>
        <v>Senior</v>
      </c>
      <c r="Q3380" s="3">
        <f>J3380/O3380</f>
        <v>2829.3323316319002</v>
      </c>
      <c r="R3380" s="5">
        <f>IF(B3380&gt;60,1,0)
+ IF(O3380&gt;7,1,0)
+ IF(L3380="Emergency",1,0)
+ IF(T3380="Critical",1,0)</f>
        <v>1</v>
      </c>
      <c r="S3380" s="6" t="str">
        <f>IF(R3380&lt;=1,"Low",
IF(R3380=2,"Medium","High"))</f>
        <v>Low</v>
      </c>
      <c r="T3380" s="1" t="s">
        <v>29</v>
      </c>
    </row>
    <row r="3381" spans="1:20">
      <c r="A3381" s="1" t="s">
        <v>9673</v>
      </c>
      <c r="B3381" s="1">
        <v>83</v>
      </c>
      <c r="C3381" s="1" t="s">
        <v>51</v>
      </c>
      <c r="D3381" s="1" t="s">
        <v>32</v>
      </c>
      <c r="E3381" s="1" t="s">
        <v>53</v>
      </c>
      <c r="F3381" s="2">
        <v>44606</v>
      </c>
      <c r="G3381" s="1" t="s">
        <v>9674</v>
      </c>
      <c r="H3381" s="1" t="s">
        <v>1131</v>
      </c>
      <c r="I3381" s="1" t="s">
        <v>26</v>
      </c>
      <c r="J3381" s="3">
        <v>38806.594392477702</v>
      </c>
      <c r="K3381" s="1">
        <v>418</v>
      </c>
      <c r="L3381" s="1" t="s">
        <v>42</v>
      </c>
      <c r="M3381" s="2">
        <v>44620</v>
      </c>
      <c r="N3381" s="1" t="s">
        <v>38</v>
      </c>
      <c r="O3381" s="1">
        <f>M3381-F3381</f>
        <v>14</v>
      </c>
      <c r="P3381" s="1" t="str">
        <f>IF(B3381&lt;=17,"Teen",
IF(B3381&lt;=25,"Young Adult",
IF(B3381&lt;=35,"Adult",
IF(B3381&lt;=50,"Middle Age","Senior"))))</f>
        <v>Senior</v>
      </c>
      <c r="Q3381" s="3">
        <f>J3381/O3381</f>
        <v>2771.899599462693</v>
      </c>
      <c r="R3381" s="5">
        <f>IF(B3381&gt;60,1,0)
+ IF(O3381&gt;7,1,0)
+ IF(L3381="Emergency",1,0)
+ IF(T3381="Critical",1,0)</f>
        <v>3</v>
      </c>
      <c r="S3381" s="6" t="str">
        <f>IF(R3381&lt;=1,"Low",
IF(R3381=2,"Medium","High"))</f>
        <v>High</v>
      </c>
      <c r="T3381" s="1" t="s">
        <v>49</v>
      </c>
    </row>
    <row r="3382" spans="1:20">
      <c r="A3382" s="1" t="s">
        <v>1688</v>
      </c>
      <c r="B3382" s="1">
        <v>35</v>
      </c>
      <c r="C3382" s="1" t="s">
        <v>51</v>
      </c>
      <c r="D3382" s="1" t="s">
        <v>22</v>
      </c>
      <c r="E3382" s="1" t="s">
        <v>53</v>
      </c>
      <c r="F3382" s="2">
        <v>44606</v>
      </c>
      <c r="G3382" s="1" t="s">
        <v>9675</v>
      </c>
      <c r="H3382" s="1" t="s">
        <v>9676</v>
      </c>
      <c r="I3382" s="1" t="s">
        <v>65</v>
      </c>
      <c r="J3382" s="3">
        <v>28044.040179382198</v>
      </c>
      <c r="K3382" s="1">
        <v>475</v>
      </c>
      <c r="L3382" s="1" t="s">
        <v>37</v>
      </c>
      <c r="M3382" s="2">
        <v>44630</v>
      </c>
      <c r="N3382" s="1" t="s">
        <v>38</v>
      </c>
      <c r="O3382" s="1">
        <f>M3382-F3382</f>
        <v>24</v>
      </c>
      <c r="P3382" s="1" t="str">
        <f>IF(B3382&lt;=17,"Teen",
IF(B3382&lt;=25,"Young Adult",
IF(B3382&lt;=35,"Adult",
IF(B3382&lt;=50,"Middle Age","Senior"))))</f>
        <v>Adult</v>
      </c>
      <c r="Q3382" s="3">
        <f>J3382/O3382</f>
        <v>1168.5016741409249</v>
      </c>
      <c r="R3382" s="5">
        <f>IF(B3382&gt;60,1,0)
+ IF(O3382&gt;7,1,0)
+ IF(L3382="Emergency",1,0)
+ IF(T3382="Critical",1,0)</f>
        <v>1</v>
      </c>
      <c r="S3382" s="6" t="str">
        <f>IF(R3382&lt;=1,"Low",
IF(R3382=2,"Medium","High"))</f>
        <v>Low</v>
      </c>
      <c r="T3382" s="1" t="s">
        <v>29</v>
      </c>
    </row>
    <row r="3383" spans="1:20">
      <c r="A3383" s="1" t="s">
        <v>9677</v>
      </c>
      <c r="B3383" s="1">
        <v>24</v>
      </c>
      <c r="C3383" s="1" t="s">
        <v>21</v>
      </c>
      <c r="D3383" s="1" t="s">
        <v>73</v>
      </c>
      <c r="E3383" s="1" t="s">
        <v>53</v>
      </c>
      <c r="F3383" s="2">
        <v>44606</v>
      </c>
      <c r="G3383" s="1" t="s">
        <v>9678</v>
      </c>
      <c r="H3383" s="1" t="s">
        <v>9679</v>
      </c>
      <c r="I3383" s="1" t="s">
        <v>60</v>
      </c>
      <c r="J3383" s="3">
        <v>4692.2806568362503</v>
      </c>
      <c r="K3383" s="1">
        <v>451</v>
      </c>
      <c r="L3383" s="1" t="s">
        <v>37</v>
      </c>
      <c r="M3383" s="2">
        <v>44630</v>
      </c>
      <c r="N3383" s="1" t="s">
        <v>97</v>
      </c>
      <c r="O3383" s="1">
        <f>M3383-F3383</f>
        <v>24</v>
      </c>
      <c r="P3383" s="1" t="str">
        <f>IF(B3383&lt;=17,"Teen",
IF(B3383&lt;=25,"Young Adult",
IF(B3383&lt;=35,"Adult",
IF(B3383&lt;=50,"Middle Age","Senior"))))</f>
        <v>Young Adult</v>
      </c>
      <c r="Q3383" s="3">
        <f>J3383/O3383</f>
        <v>195.51169403484377</v>
      </c>
      <c r="R3383" s="5">
        <f>IF(B3383&gt;60,1,0)
+ IF(O3383&gt;7,1,0)
+ IF(L3383="Emergency",1,0)
+ IF(T3383="Critical",1,0)</f>
        <v>1</v>
      </c>
      <c r="S3383" s="6" t="str">
        <f>IF(R3383&lt;=1,"Low",
IF(R3383=2,"Medium","High"))</f>
        <v>Low</v>
      </c>
      <c r="T3383" s="1" t="s">
        <v>71</v>
      </c>
    </row>
    <row r="3384" spans="1:20">
      <c r="A3384" s="1" t="s">
        <v>3120</v>
      </c>
      <c r="B3384" s="1">
        <v>23</v>
      </c>
      <c r="C3384" s="1" t="s">
        <v>51</v>
      </c>
      <c r="D3384" s="1" t="s">
        <v>22</v>
      </c>
      <c r="E3384" s="1" t="s">
        <v>53</v>
      </c>
      <c r="F3384" s="2">
        <v>44605</v>
      </c>
      <c r="G3384" s="1" t="s">
        <v>9680</v>
      </c>
      <c r="H3384" s="1" t="s">
        <v>9681</v>
      </c>
      <c r="I3384" s="1" t="s">
        <v>56</v>
      </c>
      <c r="J3384" s="3">
        <v>38618.586930833</v>
      </c>
      <c r="K3384" s="1">
        <v>144</v>
      </c>
      <c r="L3384" s="1" t="s">
        <v>27</v>
      </c>
      <c r="M3384" s="2">
        <v>44629</v>
      </c>
      <c r="N3384" s="1" t="s">
        <v>38</v>
      </c>
      <c r="O3384" s="1">
        <f>M3384-F3384</f>
        <v>24</v>
      </c>
      <c r="P3384" s="1" t="str">
        <f>IF(B3384&lt;=17,"Teen",
IF(B3384&lt;=25,"Young Adult",
IF(B3384&lt;=35,"Adult",
IF(B3384&lt;=50,"Middle Age","Senior"))))</f>
        <v>Young Adult</v>
      </c>
      <c r="Q3384" s="3">
        <f>J3384/O3384</f>
        <v>1609.1077887847084</v>
      </c>
      <c r="R3384" s="5">
        <f>IF(B3384&gt;60,1,0)
+ IF(O3384&gt;7,1,0)
+ IF(L3384="Emergency",1,0)
+ IF(T3384="Critical",1,0)</f>
        <v>1</v>
      </c>
      <c r="S3384" s="6" t="str">
        <f>IF(R3384&lt;=1,"Low",
IF(R3384=2,"Medium","High"))</f>
        <v>Low</v>
      </c>
      <c r="T3384" s="1" t="s">
        <v>29</v>
      </c>
    </row>
    <row r="3385" spans="1:20">
      <c r="A3385" s="1" t="s">
        <v>9682</v>
      </c>
      <c r="B3385" s="1">
        <v>38</v>
      </c>
      <c r="C3385" s="1" t="s">
        <v>51</v>
      </c>
      <c r="D3385" s="1" t="s">
        <v>91</v>
      </c>
      <c r="E3385" s="1" t="s">
        <v>74</v>
      </c>
      <c r="F3385" s="2">
        <v>44605</v>
      </c>
      <c r="G3385" s="1" t="s">
        <v>9683</v>
      </c>
      <c r="H3385" s="1" t="s">
        <v>9684</v>
      </c>
      <c r="I3385" s="1" t="s">
        <v>60</v>
      </c>
      <c r="J3385" s="3">
        <v>14199.9869996957</v>
      </c>
      <c r="K3385" s="1">
        <v>284</v>
      </c>
      <c r="L3385" s="1" t="s">
        <v>27</v>
      </c>
      <c r="M3385" s="2">
        <v>44612</v>
      </c>
      <c r="N3385" s="1" t="s">
        <v>28</v>
      </c>
      <c r="O3385" s="1">
        <f>M3385-F3385</f>
        <v>7</v>
      </c>
      <c r="P3385" s="1" t="str">
        <f>IF(B3385&lt;=17,"Teen",
IF(B3385&lt;=25,"Young Adult",
IF(B3385&lt;=35,"Adult",
IF(B3385&lt;=50,"Middle Age","Senior"))))</f>
        <v>Middle Age</v>
      </c>
      <c r="Q3385" s="3">
        <f>J3385/O3385</f>
        <v>2028.5695713851001</v>
      </c>
      <c r="R3385" s="5">
        <f>IF(B3385&gt;60,1,0)
+ IF(O3385&gt;7,1,0)
+ IF(L3385="Emergency",1,0)
+ IF(T3385="Critical",1,0)</f>
        <v>0</v>
      </c>
      <c r="S3385" s="6" t="str">
        <f>IF(R3385&lt;=1,"Low",
IF(R3385=2,"Medium","High"))</f>
        <v>Low</v>
      </c>
      <c r="T3385" s="1" t="s">
        <v>71</v>
      </c>
    </row>
    <row r="3386" spans="1:20">
      <c r="A3386" s="1" t="s">
        <v>9685</v>
      </c>
      <c r="B3386" s="1">
        <v>22</v>
      </c>
      <c r="C3386" s="1" t="s">
        <v>51</v>
      </c>
      <c r="D3386" s="1" t="s">
        <v>52</v>
      </c>
      <c r="E3386" s="1" t="s">
        <v>23</v>
      </c>
      <c r="F3386" s="2">
        <v>44605</v>
      </c>
      <c r="G3386" s="1" t="s">
        <v>6348</v>
      </c>
      <c r="H3386" s="1" t="s">
        <v>9686</v>
      </c>
      <c r="I3386" s="1" t="s">
        <v>65</v>
      </c>
      <c r="J3386" s="3">
        <v>22619.0413332719</v>
      </c>
      <c r="K3386" s="1">
        <v>412</v>
      </c>
      <c r="L3386" s="1" t="s">
        <v>42</v>
      </c>
      <c r="M3386" s="2">
        <v>44627</v>
      </c>
      <c r="N3386" s="1" t="s">
        <v>28</v>
      </c>
      <c r="O3386" s="1">
        <f>M3386-F3386</f>
        <v>22</v>
      </c>
      <c r="P3386" s="1" t="str">
        <f>IF(B3386&lt;=17,"Teen",
IF(B3386&lt;=25,"Young Adult",
IF(B3386&lt;=35,"Adult",
IF(B3386&lt;=50,"Middle Age","Senior"))))</f>
        <v>Young Adult</v>
      </c>
      <c r="Q3386" s="3">
        <f>J3386/O3386</f>
        <v>1028.1382424214501</v>
      </c>
      <c r="R3386" s="5">
        <f>IF(B3386&gt;60,1,0)
+ IF(O3386&gt;7,1,0)
+ IF(L3386="Emergency",1,0)
+ IF(T3386="Critical",1,0)</f>
        <v>2</v>
      </c>
      <c r="S3386" s="6" t="str">
        <f>IF(R3386&lt;=1,"Low",
IF(R3386=2,"Medium","High"))</f>
        <v>Medium</v>
      </c>
      <c r="T3386" s="1" t="s">
        <v>29</v>
      </c>
    </row>
    <row r="3387" spans="1:20">
      <c r="A3387" s="1" t="s">
        <v>9687</v>
      </c>
      <c r="B3387" s="1">
        <v>36</v>
      </c>
      <c r="C3387" s="1" t="s">
        <v>51</v>
      </c>
      <c r="D3387" s="1" t="s">
        <v>32</v>
      </c>
      <c r="E3387" s="1" t="s">
        <v>53</v>
      </c>
      <c r="F3387" s="2">
        <v>44605</v>
      </c>
      <c r="G3387" s="1" t="s">
        <v>9688</v>
      </c>
      <c r="H3387" s="1" t="s">
        <v>9689</v>
      </c>
      <c r="I3387" s="1" t="s">
        <v>36</v>
      </c>
      <c r="J3387" s="3">
        <v>32504.536911314</v>
      </c>
      <c r="K3387" s="1">
        <v>434</v>
      </c>
      <c r="L3387" s="1" t="s">
        <v>37</v>
      </c>
      <c r="M3387" s="2">
        <v>44634</v>
      </c>
      <c r="N3387" s="1" t="s">
        <v>28</v>
      </c>
      <c r="O3387" s="1">
        <f>M3387-F3387</f>
        <v>29</v>
      </c>
      <c r="P3387" s="1" t="str">
        <f>IF(B3387&lt;=17,"Teen",
IF(B3387&lt;=25,"Young Adult",
IF(B3387&lt;=35,"Adult",
IF(B3387&lt;=50,"Middle Age","Senior"))))</f>
        <v>Middle Age</v>
      </c>
      <c r="Q3387" s="3">
        <f>J3387/O3387</f>
        <v>1120.846100390138</v>
      </c>
      <c r="R3387" s="5">
        <f>IF(B3387&gt;60,1,0)
+ IF(O3387&gt;7,1,0)
+ IF(L3387="Emergency",1,0)
+ IF(T3387="Critical",1,0)</f>
        <v>1</v>
      </c>
      <c r="S3387" s="6" t="str">
        <f>IF(R3387&lt;=1,"Low",
IF(R3387=2,"Medium","High"))</f>
        <v>Low</v>
      </c>
      <c r="T3387" s="1" t="s">
        <v>29</v>
      </c>
    </row>
    <row r="3388" spans="1:20">
      <c r="A3388" s="1" t="s">
        <v>9690</v>
      </c>
      <c r="B3388" s="1">
        <v>65</v>
      </c>
      <c r="C3388" s="1" t="s">
        <v>51</v>
      </c>
      <c r="D3388" s="1" t="s">
        <v>52</v>
      </c>
      <c r="E3388" s="1" t="s">
        <v>33</v>
      </c>
      <c r="F3388" s="2">
        <v>44605</v>
      </c>
      <c r="G3388" s="1" t="s">
        <v>9691</v>
      </c>
      <c r="H3388" s="1" t="s">
        <v>9692</v>
      </c>
      <c r="I3388" s="1" t="s">
        <v>36</v>
      </c>
      <c r="J3388" s="3">
        <v>27593.328512873901</v>
      </c>
      <c r="K3388" s="1">
        <v>204</v>
      </c>
      <c r="L3388" s="1" t="s">
        <v>37</v>
      </c>
      <c r="M3388" s="2">
        <v>44615</v>
      </c>
      <c r="N3388" s="1" t="s">
        <v>97</v>
      </c>
      <c r="O3388" s="1">
        <f>M3388-F3388</f>
        <v>10</v>
      </c>
      <c r="P3388" s="1" t="str">
        <f>IF(B3388&lt;=17,"Teen",
IF(B3388&lt;=25,"Young Adult",
IF(B3388&lt;=35,"Adult",
IF(B3388&lt;=50,"Middle Age","Senior"))))</f>
        <v>Senior</v>
      </c>
      <c r="Q3388" s="3">
        <f>J3388/O3388</f>
        <v>2759.33285128739</v>
      </c>
      <c r="R3388" s="5">
        <f>IF(B3388&gt;60,1,0)
+ IF(O3388&gt;7,1,0)
+ IF(L3388="Emergency",1,0)
+ IF(T3388="Critical",1,0)</f>
        <v>2</v>
      </c>
      <c r="S3388" s="6" t="str">
        <f>IF(R3388&lt;=1,"Low",
IF(R3388=2,"Medium","High"))</f>
        <v>Medium</v>
      </c>
      <c r="T3388" s="1" t="s">
        <v>29</v>
      </c>
    </row>
    <row r="3389" spans="1:20">
      <c r="A3389" s="1" t="s">
        <v>9693</v>
      </c>
      <c r="B3389" s="1">
        <v>48</v>
      </c>
      <c r="C3389" s="1" t="s">
        <v>51</v>
      </c>
      <c r="D3389" s="1" t="s">
        <v>68</v>
      </c>
      <c r="E3389" s="1" t="s">
        <v>33</v>
      </c>
      <c r="F3389" s="2">
        <v>44604</v>
      </c>
      <c r="G3389" s="1" t="s">
        <v>9694</v>
      </c>
      <c r="H3389" s="1" t="s">
        <v>9695</v>
      </c>
      <c r="I3389" s="1" t="s">
        <v>56</v>
      </c>
      <c r="J3389" s="3">
        <v>5645.5783103712101</v>
      </c>
      <c r="K3389" s="1">
        <v>179</v>
      </c>
      <c r="L3389" s="1" t="s">
        <v>42</v>
      </c>
      <c r="M3389" s="2">
        <v>44627</v>
      </c>
      <c r="N3389" s="1" t="s">
        <v>38</v>
      </c>
      <c r="O3389" s="1">
        <f>M3389-F3389</f>
        <v>23</v>
      </c>
      <c r="P3389" s="1" t="str">
        <f>IF(B3389&lt;=17,"Teen",
IF(B3389&lt;=25,"Young Adult",
IF(B3389&lt;=35,"Adult",
IF(B3389&lt;=50,"Middle Age","Senior"))))</f>
        <v>Middle Age</v>
      </c>
      <c r="Q3389" s="3">
        <f>J3389/O3389</f>
        <v>245.45992653787872</v>
      </c>
      <c r="R3389" s="5">
        <f>IF(B3389&gt;60,1,0)
+ IF(O3389&gt;7,1,0)
+ IF(L3389="Emergency",1,0)
+ IF(T3389="Critical",1,0)</f>
        <v>2</v>
      </c>
      <c r="S3389" s="6" t="str">
        <f>IF(R3389&lt;=1,"Low",
IF(R3389=2,"Medium","High"))</f>
        <v>Medium</v>
      </c>
      <c r="T3389" s="1" t="s">
        <v>71</v>
      </c>
    </row>
    <row r="3390" spans="1:20">
      <c r="A3390" s="1" t="s">
        <v>9696</v>
      </c>
      <c r="B3390" s="1">
        <v>35</v>
      </c>
      <c r="C3390" s="1" t="s">
        <v>21</v>
      </c>
      <c r="D3390" s="1" t="s">
        <v>73</v>
      </c>
      <c r="E3390" s="1" t="s">
        <v>53</v>
      </c>
      <c r="F3390" s="2">
        <v>44604</v>
      </c>
      <c r="G3390" s="1" t="s">
        <v>9697</v>
      </c>
      <c r="H3390" s="1" t="s">
        <v>9698</v>
      </c>
      <c r="I3390" s="1" t="s">
        <v>60</v>
      </c>
      <c r="J3390" s="3">
        <v>47986.366985104498</v>
      </c>
      <c r="K3390" s="1">
        <v>139</v>
      </c>
      <c r="L3390" s="1" t="s">
        <v>37</v>
      </c>
      <c r="M3390" s="2">
        <v>44607</v>
      </c>
      <c r="N3390" s="1" t="s">
        <v>38</v>
      </c>
      <c r="O3390" s="1">
        <f>M3390-F3390</f>
        <v>3</v>
      </c>
      <c r="P3390" s="1" t="str">
        <f>IF(B3390&lt;=17,"Teen",
IF(B3390&lt;=25,"Young Adult",
IF(B3390&lt;=35,"Adult",
IF(B3390&lt;=50,"Middle Age","Senior"))))</f>
        <v>Adult</v>
      </c>
      <c r="Q3390" s="3">
        <f>J3390/O3390</f>
        <v>15995.455661701499</v>
      </c>
      <c r="R3390" s="5">
        <f>IF(B3390&gt;60,1,0)
+ IF(O3390&gt;7,1,0)
+ IF(L3390="Emergency",1,0)
+ IF(T3390="Critical",1,0)</f>
        <v>0</v>
      </c>
      <c r="S3390" s="6" t="str">
        <f>IF(R3390&lt;=1,"Low",
IF(R3390=2,"Medium","High"))</f>
        <v>Low</v>
      </c>
      <c r="T3390" s="1" t="s">
        <v>29</v>
      </c>
    </row>
    <row r="3391" spans="1:20">
      <c r="A3391" s="1" t="s">
        <v>9699</v>
      </c>
      <c r="B3391" s="1">
        <v>75</v>
      </c>
      <c r="C3391" s="1" t="s">
        <v>21</v>
      </c>
      <c r="D3391" s="1" t="s">
        <v>73</v>
      </c>
      <c r="E3391" s="1" t="s">
        <v>84</v>
      </c>
      <c r="F3391" s="2">
        <v>44604</v>
      </c>
      <c r="G3391" s="1" t="s">
        <v>9700</v>
      </c>
      <c r="H3391" s="1" t="s">
        <v>9701</v>
      </c>
      <c r="I3391" s="1" t="s">
        <v>60</v>
      </c>
      <c r="J3391" s="3">
        <v>35023.689125534998</v>
      </c>
      <c r="K3391" s="1">
        <v>396</v>
      </c>
      <c r="L3391" s="1" t="s">
        <v>37</v>
      </c>
      <c r="M3391" s="2">
        <v>44614</v>
      </c>
      <c r="N3391" s="1" t="s">
        <v>38</v>
      </c>
      <c r="O3391" s="1">
        <f>M3391-F3391</f>
        <v>10</v>
      </c>
      <c r="P3391" s="1" t="str">
        <f>IF(B3391&lt;=17,"Teen",
IF(B3391&lt;=25,"Young Adult",
IF(B3391&lt;=35,"Adult",
IF(B3391&lt;=50,"Middle Age","Senior"))))</f>
        <v>Senior</v>
      </c>
      <c r="Q3391" s="3">
        <f>J3391/O3391</f>
        <v>3502.3689125534997</v>
      </c>
      <c r="R3391" s="5">
        <f>IF(B3391&gt;60,1,0)
+ IF(O3391&gt;7,1,0)
+ IF(L3391="Emergency",1,0)
+ IF(T3391="Critical",1,0)</f>
        <v>2</v>
      </c>
      <c r="S3391" s="6" t="str">
        <f>IF(R3391&lt;=1,"Low",
IF(R3391=2,"Medium","High"))</f>
        <v>Medium</v>
      </c>
      <c r="T3391" s="1" t="s">
        <v>29</v>
      </c>
    </row>
    <row r="3392" spans="1:20">
      <c r="A3392" s="1" t="s">
        <v>9702</v>
      </c>
      <c r="B3392" s="1">
        <v>61</v>
      </c>
      <c r="C3392" s="1" t="s">
        <v>51</v>
      </c>
      <c r="D3392" s="1" t="s">
        <v>44</v>
      </c>
      <c r="E3392" s="1" t="s">
        <v>33</v>
      </c>
      <c r="F3392" s="2">
        <v>44604</v>
      </c>
      <c r="G3392" s="1" t="s">
        <v>9703</v>
      </c>
      <c r="H3392" s="1" t="s">
        <v>9704</v>
      </c>
      <c r="I3392" s="1" t="s">
        <v>65</v>
      </c>
      <c r="J3392" s="3">
        <v>24868.731572862202</v>
      </c>
      <c r="K3392" s="1">
        <v>209</v>
      </c>
      <c r="L3392" s="1" t="s">
        <v>37</v>
      </c>
      <c r="M3392" s="2">
        <v>44632</v>
      </c>
      <c r="N3392" s="1" t="s">
        <v>38</v>
      </c>
      <c r="O3392" s="1">
        <f>M3392-F3392</f>
        <v>28</v>
      </c>
      <c r="P3392" s="1" t="str">
        <f>IF(B3392&lt;=17,"Teen",
IF(B3392&lt;=25,"Young Adult",
IF(B3392&lt;=35,"Adult",
IF(B3392&lt;=50,"Middle Age","Senior"))))</f>
        <v>Senior</v>
      </c>
      <c r="Q3392" s="3">
        <f>J3392/O3392</f>
        <v>888.16898474507866</v>
      </c>
      <c r="R3392" s="5">
        <f>IF(B3392&gt;60,1,0)
+ IF(O3392&gt;7,1,0)
+ IF(L3392="Emergency",1,0)
+ IF(T3392="Critical",1,0)</f>
        <v>2</v>
      </c>
      <c r="S3392" s="6" t="str">
        <f>IF(R3392&lt;=1,"Low",
IF(R3392=2,"Medium","High"))</f>
        <v>Medium</v>
      </c>
      <c r="T3392" s="1" t="s">
        <v>71</v>
      </c>
    </row>
    <row r="3393" spans="1:20">
      <c r="A3393" s="1" t="s">
        <v>9705</v>
      </c>
      <c r="B3393" s="1">
        <v>68</v>
      </c>
      <c r="C3393" s="1" t="s">
        <v>51</v>
      </c>
      <c r="D3393" s="1" t="s">
        <v>22</v>
      </c>
      <c r="E3393" s="1" t="s">
        <v>74</v>
      </c>
      <c r="F3393" s="2">
        <v>44604</v>
      </c>
      <c r="G3393" s="1" t="s">
        <v>9706</v>
      </c>
      <c r="H3393" s="1" t="s">
        <v>9707</v>
      </c>
      <c r="I3393" s="1" t="s">
        <v>36</v>
      </c>
      <c r="J3393" s="3">
        <v>29685.310988178298</v>
      </c>
      <c r="K3393" s="1">
        <v>418</v>
      </c>
      <c r="L3393" s="1" t="s">
        <v>37</v>
      </c>
      <c r="M3393" s="2">
        <v>44605</v>
      </c>
      <c r="N3393" s="1" t="s">
        <v>66</v>
      </c>
      <c r="O3393" s="1">
        <f>M3393-F3393</f>
        <v>1</v>
      </c>
      <c r="P3393" s="1" t="str">
        <f>IF(B3393&lt;=17,"Teen",
IF(B3393&lt;=25,"Young Adult",
IF(B3393&lt;=35,"Adult",
IF(B3393&lt;=50,"Middle Age","Senior"))))</f>
        <v>Senior</v>
      </c>
      <c r="Q3393" s="3">
        <f>J3393/O3393</f>
        <v>29685.310988178298</v>
      </c>
      <c r="R3393" s="5">
        <f>IF(B3393&gt;60,1,0)
+ IF(O3393&gt;7,1,0)
+ IF(L3393="Emergency",1,0)
+ IF(T3393="Critical",1,0)</f>
        <v>1</v>
      </c>
      <c r="S3393" s="6" t="str">
        <f>IF(R3393&lt;=1,"Low",
IF(R3393=2,"Medium","High"))</f>
        <v>Low</v>
      </c>
      <c r="T3393" s="1" t="s">
        <v>49</v>
      </c>
    </row>
    <row r="3394" spans="1:20">
      <c r="A3394" s="1" t="s">
        <v>9708</v>
      </c>
      <c r="B3394" s="1">
        <v>23</v>
      </c>
      <c r="C3394" s="1" t="s">
        <v>51</v>
      </c>
      <c r="D3394" s="1" t="s">
        <v>68</v>
      </c>
      <c r="E3394" s="1" t="s">
        <v>53</v>
      </c>
      <c r="F3394" s="2">
        <v>44604</v>
      </c>
      <c r="G3394" s="1" t="s">
        <v>9709</v>
      </c>
      <c r="H3394" s="1" t="s">
        <v>9710</v>
      </c>
      <c r="I3394" s="1" t="s">
        <v>36</v>
      </c>
      <c r="J3394" s="3">
        <v>13049.755779648</v>
      </c>
      <c r="K3394" s="1">
        <v>312</v>
      </c>
      <c r="L3394" s="1" t="s">
        <v>37</v>
      </c>
      <c r="M3394" s="2">
        <v>44614</v>
      </c>
      <c r="N3394" s="1" t="s">
        <v>97</v>
      </c>
      <c r="O3394" s="1">
        <f>M3394-F3394</f>
        <v>10</v>
      </c>
      <c r="P3394" s="1" t="str">
        <f>IF(B3394&lt;=17,"Teen",
IF(B3394&lt;=25,"Young Adult",
IF(B3394&lt;=35,"Adult",
IF(B3394&lt;=50,"Middle Age","Senior"))))</f>
        <v>Young Adult</v>
      </c>
      <c r="Q3394" s="3">
        <f>J3394/O3394</f>
        <v>1304.9755779647999</v>
      </c>
      <c r="R3394" s="5">
        <f>IF(B3394&gt;60,1,0)
+ IF(O3394&gt;7,1,0)
+ IF(L3394="Emergency",1,0)
+ IF(T3394="Critical",1,0)</f>
        <v>1</v>
      </c>
      <c r="S3394" s="6" t="str">
        <f>IF(R3394&lt;=1,"Low",
IF(R3394=2,"Medium","High"))</f>
        <v>Low</v>
      </c>
      <c r="T3394" s="1" t="s">
        <v>49</v>
      </c>
    </row>
    <row r="3395" spans="1:20">
      <c r="A3395" s="1" t="s">
        <v>9711</v>
      </c>
      <c r="B3395" s="1">
        <v>83</v>
      </c>
      <c r="C3395" s="1" t="s">
        <v>51</v>
      </c>
      <c r="D3395" s="1" t="s">
        <v>52</v>
      </c>
      <c r="E3395" s="1" t="s">
        <v>84</v>
      </c>
      <c r="F3395" s="2">
        <v>44603</v>
      </c>
      <c r="G3395" s="1" t="s">
        <v>9712</v>
      </c>
      <c r="H3395" s="1" t="s">
        <v>9713</v>
      </c>
      <c r="I3395" s="1" t="s">
        <v>36</v>
      </c>
      <c r="J3395" s="3">
        <v>48137.361534009899</v>
      </c>
      <c r="K3395" s="1">
        <v>427</v>
      </c>
      <c r="L3395" s="1" t="s">
        <v>27</v>
      </c>
      <c r="M3395" s="2">
        <v>44609</v>
      </c>
      <c r="N3395" s="1" t="s">
        <v>28</v>
      </c>
      <c r="O3395" s="1">
        <f>M3395-F3395</f>
        <v>6</v>
      </c>
      <c r="P3395" s="1" t="str">
        <f>IF(B3395&lt;=17,"Teen",
IF(B3395&lt;=25,"Young Adult",
IF(B3395&lt;=35,"Adult",
IF(B3395&lt;=50,"Middle Age","Senior"))))</f>
        <v>Senior</v>
      </c>
      <c r="Q3395" s="3">
        <f>J3395/O3395</f>
        <v>8022.8935890016501</v>
      </c>
      <c r="R3395" s="5">
        <f>IF(B3395&gt;60,1,0)
+ IF(O3395&gt;7,1,0)
+ IF(L3395="Emergency",1,0)
+ IF(T3395="Critical",1,0)</f>
        <v>1</v>
      </c>
      <c r="S3395" s="6" t="str">
        <f>IF(R3395&lt;=1,"Low",
IF(R3395=2,"Medium","High"))</f>
        <v>Low</v>
      </c>
      <c r="T3395" s="1" t="s">
        <v>49</v>
      </c>
    </row>
    <row r="3396" spans="1:20">
      <c r="A3396" s="1" t="s">
        <v>9714</v>
      </c>
      <c r="B3396" s="1">
        <v>72</v>
      </c>
      <c r="C3396" s="1" t="s">
        <v>21</v>
      </c>
      <c r="D3396" s="1" t="s">
        <v>91</v>
      </c>
      <c r="E3396" s="1" t="s">
        <v>74</v>
      </c>
      <c r="F3396" s="2">
        <v>44603</v>
      </c>
      <c r="G3396" s="1" t="s">
        <v>1509</v>
      </c>
      <c r="H3396" s="1" t="s">
        <v>9715</v>
      </c>
      <c r="I3396" s="1" t="s">
        <v>56</v>
      </c>
      <c r="J3396" s="3">
        <v>23892.086580655399</v>
      </c>
      <c r="K3396" s="1">
        <v>494</v>
      </c>
      <c r="L3396" s="1" t="s">
        <v>42</v>
      </c>
      <c r="M3396" s="2">
        <v>44623</v>
      </c>
      <c r="N3396" s="1" t="s">
        <v>97</v>
      </c>
      <c r="O3396" s="1">
        <f>M3396-F3396</f>
        <v>20</v>
      </c>
      <c r="P3396" s="1" t="str">
        <f>IF(B3396&lt;=17,"Teen",
IF(B3396&lt;=25,"Young Adult",
IF(B3396&lt;=35,"Adult",
IF(B3396&lt;=50,"Middle Age","Senior"))))</f>
        <v>Senior</v>
      </c>
      <c r="Q3396" s="3">
        <f>J3396/O3396</f>
        <v>1194.60432903277</v>
      </c>
      <c r="R3396" s="5">
        <f>IF(B3396&gt;60,1,0)
+ IF(O3396&gt;7,1,0)
+ IF(L3396="Emergency",1,0)
+ IF(T3396="Critical",1,0)</f>
        <v>3</v>
      </c>
      <c r="S3396" s="6" t="str">
        <f>IF(R3396&lt;=1,"Low",
IF(R3396=2,"Medium","High"))</f>
        <v>High</v>
      </c>
      <c r="T3396" s="1" t="s">
        <v>29</v>
      </c>
    </row>
    <row r="3397" spans="1:20">
      <c r="A3397" s="1" t="s">
        <v>9716</v>
      </c>
      <c r="B3397" s="1">
        <v>65</v>
      </c>
      <c r="C3397" s="1" t="s">
        <v>21</v>
      </c>
      <c r="D3397" s="1" t="s">
        <v>68</v>
      </c>
      <c r="E3397" s="1" t="s">
        <v>33</v>
      </c>
      <c r="F3397" s="2">
        <v>44603</v>
      </c>
      <c r="G3397" s="1" t="s">
        <v>9717</v>
      </c>
      <c r="H3397" s="1" t="s">
        <v>9718</v>
      </c>
      <c r="I3397" s="1" t="s">
        <v>26</v>
      </c>
      <c r="J3397" s="3">
        <v>9535.9040150487708</v>
      </c>
      <c r="K3397" s="1">
        <v>168</v>
      </c>
      <c r="L3397" s="1" t="s">
        <v>42</v>
      </c>
      <c r="M3397" s="2">
        <v>44623</v>
      </c>
      <c r="N3397" s="1" t="s">
        <v>38</v>
      </c>
      <c r="O3397" s="1">
        <f>M3397-F3397</f>
        <v>20</v>
      </c>
      <c r="P3397" s="1" t="str">
        <f>IF(B3397&lt;=17,"Teen",
IF(B3397&lt;=25,"Young Adult",
IF(B3397&lt;=35,"Adult",
IF(B3397&lt;=50,"Middle Age","Senior"))))</f>
        <v>Senior</v>
      </c>
      <c r="Q3397" s="3">
        <f>J3397/O3397</f>
        <v>476.79520075243852</v>
      </c>
      <c r="R3397" s="5">
        <f>IF(B3397&gt;60,1,0)
+ IF(O3397&gt;7,1,0)
+ IF(L3397="Emergency",1,0)
+ IF(T3397="Critical",1,0)</f>
        <v>3</v>
      </c>
      <c r="S3397" s="6" t="str">
        <f>IF(R3397&lt;=1,"Low",
IF(R3397=2,"Medium","High"))</f>
        <v>High</v>
      </c>
      <c r="T3397" s="1" t="s">
        <v>29</v>
      </c>
    </row>
    <row r="3398" spans="1:20">
      <c r="A3398" s="1" t="s">
        <v>9719</v>
      </c>
      <c r="B3398" s="1">
        <v>27</v>
      </c>
      <c r="C3398" s="1" t="s">
        <v>21</v>
      </c>
      <c r="D3398" s="1" t="s">
        <v>52</v>
      </c>
      <c r="E3398" s="1" t="s">
        <v>23</v>
      </c>
      <c r="F3398" s="2">
        <v>44602</v>
      </c>
      <c r="G3398" s="1" t="s">
        <v>9720</v>
      </c>
      <c r="H3398" s="1" t="s">
        <v>9721</v>
      </c>
      <c r="I3398" s="1" t="s">
        <v>26</v>
      </c>
      <c r="J3398" s="3">
        <v>15469.681276723801</v>
      </c>
      <c r="K3398" s="1">
        <v>305</v>
      </c>
      <c r="L3398" s="1" t="s">
        <v>27</v>
      </c>
      <c r="M3398" s="2">
        <v>44626</v>
      </c>
      <c r="N3398" s="1" t="s">
        <v>28</v>
      </c>
      <c r="O3398" s="1">
        <f>M3398-F3398</f>
        <v>24</v>
      </c>
      <c r="P3398" s="1" t="str">
        <f>IF(B3398&lt;=17,"Teen",
IF(B3398&lt;=25,"Young Adult",
IF(B3398&lt;=35,"Adult",
IF(B3398&lt;=50,"Middle Age","Senior"))))</f>
        <v>Adult</v>
      </c>
      <c r="Q3398" s="3">
        <f>J3398/O3398</f>
        <v>644.57005319682503</v>
      </c>
      <c r="R3398" s="5">
        <f>IF(B3398&gt;60,1,0)
+ IF(O3398&gt;7,1,0)
+ IF(L3398="Emergency",1,0)
+ IF(T3398="Critical",1,0)</f>
        <v>1</v>
      </c>
      <c r="S3398" s="6" t="str">
        <f>IF(R3398&lt;=1,"Low",
IF(R3398=2,"Medium","High"))</f>
        <v>Low</v>
      </c>
      <c r="T3398" s="1" t="s">
        <v>29</v>
      </c>
    </row>
    <row r="3399" spans="1:20">
      <c r="A3399" s="1" t="s">
        <v>9722</v>
      </c>
      <c r="B3399" s="1">
        <v>26</v>
      </c>
      <c r="C3399" s="1" t="s">
        <v>21</v>
      </c>
      <c r="D3399" s="1" t="s">
        <v>62</v>
      </c>
      <c r="E3399" s="1" t="s">
        <v>53</v>
      </c>
      <c r="F3399" s="2">
        <v>44602</v>
      </c>
      <c r="G3399" s="1" t="s">
        <v>9723</v>
      </c>
      <c r="H3399" s="1" t="s">
        <v>970</v>
      </c>
      <c r="I3399" s="1" t="s">
        <v>60</v>
      </c>
      <c r="J3399" s="3">
        <v>49053.356073379</v>
      </c>
      <c r="K3399" s="1">
        <v>383</v>
      </c>
      <c r="L3399" s="1" t="s">
        <v>42</v>
      </c>
      <c r="M3399" s="2">
        <v>44618</v>
      </c>
      <c r="N3399" s="1" t="s">
        <v>38</v>
      </c>
      <c r="O3399" s="1">
        <f>M3399-F3399</f>
        <v>16</v>
      </c>
      <c r="P3399" s="1" t="str">
        <f>IF(B3399&lt;=17,"Teen",
IF(B3399&lt;=25,"Young Adult",
IF(B3399&lt;=35,"Adult",
IF(B3399&lt;=50,"Middle Age","Senior"))))</f>
        <v>Adult</v>
      </c>
      <c r="Q3399" s="3">
        <f>J3399/O3399</f>
        <v>3065.8347545861875</v>
      </c>
      <c r="R3399" s="5">
        <f>IF(B3399&gt;60,1,0)
+ IF(O3399&gt;7,1,0)
+ IF(L3399="Emergency",1,0)
+ IF(T3399="Critical",1,0)</f>
        <v>2</v>
      </c>
      <c r="S3399" s="6" t="str">
        <f>IF(R3399&lt;=1,"Low",
IF(R3399=2,"Medium","High"))</f>
        <v>Medium</v>
      </c>
      <c r="T3399" s="1" t="s">
        <v>71</v>
      </c>
    </row>
    <row r="3400" spans="1:20">
      <c r="A3400" s="1" t="s">
        <v>9724</v>
      </c>
      <c r="B3400" s="1">
        <v>29</v>
      </c>
      <c r="C3400" s="1" t="s">
        <v>51</v>
      </c>
      <c r="D3400" s="1" t="s">
        <v>73</v>
      </c>
      <c r="E3400" s="1" t="s">
        <v>84</v>
      </c>
      <c r="F3400" s="2">
        <v>44602</v>
      </c>
      <c r="G3400" s="1" t="s">
        <v>9725</v>
      </c>
      <c r="H3400" s="1" t="s">
        <v>9726</v>
      </c>
      <c r="I3400" s="1" t="s">
        <v>56</v>
      </c>
      <c r="J3400" s="3">
        <v>46193.0365256812</v>
      </c>
      <c r="K3400" s="1">
        <v>290</v>
      </c>
      <c r="L3400" s="1" t="s">
        <v>27</v>
      </c>
      <c r="M3400" s="2">
        <v>44608</v>
      </c>
      <c r="N3400" s="1" t="s">
        <v>38</v>
      </c>
      <c r="O3400" s="1">
        <f>M3400-F3400</f>
        <v>6</v>
      </c>
      <c r="P3400" s="1" t="str">
        <f>IF(B3400&lt;=17,"Teen",
IF(B3400&lt;=25,"Young Adult",
IF(B3400&lt;=35,"Adult",
IF(B3400&lt;=50,"Middle Age","Senior"))))</f>
        <v>Adult</v>
      </c>
      <c r="Q3400" s="3">
        <f>J3400/O3400</f>
        <v>7698.839420946867</v>
      </c>
      <c r="R3400" s="5">
        <f>IF(B3400&gt;60,1,0)
+ IF(O3400&gt;7,1,0)
+ IF(L3400="Emergency",1,0)
+ IF(T3400="Critical",1,0)</f>
        <v>0</v>
      </c>
      <c r="S3400" s="6" t="str">
        <f>IF(R3400&lt;=1,"Low",
IF(R3400=2,"Medium","High"))</f>
        <v>Low</v>
      </c>
      <c r="T3400" s="1" t="s">
        <v>29</v>
      </c>
    </row>
    <row r="3401" spans="1:20">
      <c r="A3401" s="1" t="s">
        <v>9727</v>
      </c>
      <c r="B3401" s="1">
        <v>72</v>
      </c>
      <c r="C3401" s="1" t="s">
        <v>51</v>
      </c>
      <c r="D3401" s="1" t="s">
        <v>32</v>
      </c>
      <c r="E3401" s="1" t="s">
        <v>53</v>
      </c>
      <c r="F3401" s="2">
        <v>44602</v>
      </c>
      <c r="G3401" s="1" t="s">
        <v>9728</v>
      </c>
      <c r="H3401" s="1" t="s">
        <v>9729</v>
      </c>
      <c r="I3401" s="1" t="s">
        <v>60</v>
      </c>
      <c r="J3401" s="3">
        <v>17485.035584738001</v>
      </c>
      <c r="K3401" s="1">
        <v>214</v>
      </c>
      <c r="L3401" s="1" t="s">
        <v>27</v>
      </c>
      <c r="M3401" s="2">
        <v>44610</v>
      </c>
      <c r="N3401" s="1" t="s">
        <v>38</v>
      </c>
      <c r="O3401" s="1">
        <f>M3401-F3401</f>
        <v>8</v>
      </c>
      <c r="P3401" s="1" t="str">
        <f>IF(B3401&lt;=17,"Teen",
IF(B3401&lt;=25,"Young Adult",
IF(B3401&lt;=35,"Adult",
IF(B3401&lt;=50,"Middle Age","Senior"))))</f>
        <v>Senior</v>
      </c>
      <c r="Q3401" s="3">
        <f>J3401/O3401</f>
        <v>2185.6294480922502</v>
      </c>
      <c r="R3401" s="5">
        <f>IF(B3401&gt;60,1,0)
+ IF(O3401&gt;7,1,0)
+ IF(L3401="Emergency",1,0)
+ IF(T3401="Critical",1,0)</f>
        <v>2</v>
      </c>
      <c r="S3401" s="6" t="str">
        <f>IF(R3401&lt;=1,"Low",
IF(R3401=2,"Medium","High"))</f>
        <v>Medium</v>
      </c>
      <c r="T3401" s="1" t="s">
        <v>71</v>
      </c>
    </row>
    <row r="3402" spans="1:20">
      <c r="A3402" s="1" t="s">
        <v>9730</v>
      </c>
      <c r="B3402" s="1">
        <v>66</v>
      </c>
      <c r="C3402" s="1" t="s">
        <v>51</v>
      </c>
      <c r="D3402" s="1" t="s">
        <v>62</v>
      </c>
      <c r="E3402" s="1" t="s">
        <v>33</v>
      </c>
      <c r="F3402" s="2">
        <v>44602</v>
      </c>
      <c r="G3402" s="1" t="s">
        <v>9731</v>
      </c>
      <c r="H3402" s="1" t="s">
        <v>9732</v>
      </c>
      <c r="I3402" s="1" t="s">
        <v>60</v>
      </c>
      <c r="J3402" s="3">
        <v>35122.171916466497</v>
      </c>
      <c r="K3402" s="1">
        <v>333</v>
      </c>
      <c r="L3402" s="1" t="s">
        <v>27</v>
      </c>
      <c r="M3402" s="2">
        <v>44606</v>
      </c>
      <c r="N3402" s="1" t="s">
        <v>48</v>
      </c>
      <c r="O3402" s="1">
        <f>M3402-F3402</f>
        <v>4</v>
      </c>
      <c r="P3402" s="1" t="str">
        <f>IF(B3402&lt;=17,"Teen",
IF(B3402&lt;=25,"Young Adult",
IF(B3402&lt;=35,"Adult",
IF(B3402&lt;=50,"Middle Age","Senior"))))</f>
        <v>Senior</v>
      </c>
      <c r="Q3402" s="3">
        <f>J3402/O3402</f>
        <v>8780.5429791166243</v>
      </c>
      <c r="R3402" s="5">
        <f>IF(B3402&gt;60,1,0)
+ IF(O3402&gt;7,1,0)
+ IF(L3402="Emergency",1,0)
+ IF(T3402="Critical",1,0)</f>
        <v>1</v>
      </c>
      <c r="S3402" s="6" t="str">
        <f>IF(R3402&lt;=1,"Low",
IF(R3402=2,"Medium","High"))</f>
        <v>Low</v>
      </c>
      <c r="T3402" s="1" t="s">
        <v>71</v>
      </c>
    </row>
    <row r="3403" spans="1:20">
      <c r="A3403" s="1" t="s">
        <v>9733</v>
      </c>
      <c r="B3403" s="1">
        <v>47</v>
      </c>
      <c r="C3403" s="1" t="s">
        <v>21</v>
      </c>
      <c r="D3403" s="1" t="s">
        <v>73</v>
      </c>
      <c r="E3403" s="1" t="s">
        <v>45</v>
      </c>
      <c r="F3403" s="2">
        <v>44602</v>
      </c>
      <c r="G3403" s="1" t="s">
        <v>9734</v>
      </c>
      <c r="H3403" s="1" t="s">
        <v>9735</v>
      </c>
      <c r="I3403" s="1" t="s">
        <v>65</v>
      </c>
      <c r="J3403" s="3">
        <v>31485.900688117101</v>
      </c>
      <c r="K3403" s="1">
        <v>356</v>
      </c>
      <c r="L3403" s="1" t="s">
        <v>42</v>
      </c>
      <c r="M3403" s="2">
        <v>44623</v>
      </c>
      <c r="N3403" s="1" t="s">
        <v>66</v>
      </c>
      <c r="O3403" s="1">
        <f>M3403-F3403</f>
        <v>21</v>
      </c>
      <c r="P3403" s="1" t="str">
        <f>IF(B3403&lt;=17,"Teen",
IF(B3403&lt;=25,"Young Adult",
IF(B3403&lt;=35,"Adult",
IF(B3403&lt;=50,"Middle Age","Senior"))))</f>
        <v>Middle Age</v>
      </c>
      <c r="Q3403" s="3">
        <f>J3403/O3403</f>
        <v>1499.3286041960523</v>
      </c>
      <c r="R3403" s="5">
        <f>IF(B3403&gt;60,1,0)
+ IF(O3403&gt;7,1,0)
+ IF(L3403="Emergency",1,0)
+ IF(T3403="Critical",1,0)</f>
        <v>2</v>
      </c>
      <c r="S3403" s="6" t="str">
        <f>IF(R3403&lt;=1,"Low",
IF(R3403=2,"Medium","High"))</f>
        <v>Medium</v>
      </c>
      <c r="T3403" s="1" t="s">
        <v>29</v>
      </c>
    </row>
    <row r="3404" spans="1:20">
      <c r="A3404" s="1" t="s">
        <v>9736</v>
      </c>
      <c r="B3404" s="1">
        <v>48</v>
      </c>
      <c r="C3404" s="1" t="s">
        <v>51</v>
      </c>
      <c r="D3404" s="1" t="s">
        <v>44</v>
      </c>
      <c r="E3404" s="1" t="s">
        <v>53</v>
      </c>
      <c r="F3404" s="2">
        <v>44602</v>
      </c>
      <c r="G3404" s="1" t="s">
        <v>9737</v>
      </c>
      <c r="H3404" s="1" t="s">
        <v>9738</v>
      </c>
      <c r="I3404" s="1" t="s">
        <v>60</v>
      </c>
      <c r="J3404" s="3">
        <v>8639.4997344719304</v>
      </c>
      <c r="K3404" s="1">
        <v>108</v>
      </c>
      <c r="L3404" s="1" t="s">
        <v>37</v>
      </c>
      <c r="M3404" s="2">
        <v>44607</v>
      </c>
      <c r="N3404" s="1" t="s">
        <v>66</v>
      </c>
      <c r="O3404" s="1">
        <f>M3404-F3404</f>
        <v>5</v>
      </c>
      <c r="P3404" s="1" t="str">
        <f>IF(B3404&lt;=17,"Teen",
IF(B3404&lt;=25,"Young Adult",
IF(B3404&lt;=35,"Adult",
IF(B3404&lt;=50,"Middle Age","Senior"))))</f>
        <v>Middle Age</v>
      </c>
      <c r="Q3404" s="3">
        <f>J3404/O3404</f>
        <v>1727.8999468943862</v>
      </c>
      <c r="R3404" s="5">
        <f>IF(B3404&gt;60,1,0)
+ IF(O3404&gt;7,1,0)
+ IF(L3404="Emergency",1,0)
+ IF(T3404="Critical",1,0)</f>
        <v>0</v>
      </c>
      <c r="S3404" s="6" t="str">
        <f>IF(R3404&lt;=1,"Low",
IF(R3404=2,"Medium","High"))</f>
        <v>Low</v>
      </c>
      <c r="T3404" s="1" t="s">
        <v>71</v>
      </c>
    </row>
    <row r="3405" spans="1:20">
      <c r="A3405" s="1" t="s">
        <v>9739</v>
      </c>
      <c r="B3405" s="1">
        <v>59</v>
      </c>
      <c r="C3405" s="1" t="s">
        <v>21</v>
      </c>
      <c r="D3405" s="1" t="s">
        <v>73</v>
      </c>
      <c r="E3405" s="1" t="s">
        <v>84</v>
      </c>
      <c r="F3405" s="2">
        <v>44601</v>
      </c>
      <c r="G3405" s="1" t="s">
        <v>9740</v>
      </c>
      <c r="H3405" s="1" t="s">
        <v>9741</v>
      </c>
      <c r="I3405" s="1" t="s">
        <v>65</v>
      </c>
      <c r="J3405" s="3">
        <v>45335.886994644199</v>
      </c>
      <c r="K3405" s="1">
        <v>242</v>
      </c>
      <c r="L3405" s="1" t="s">
        <v>27</v>
      </c>
      <c r="M3405" s="2">
        <v>44625</v>
      </c>
      <c r="N3405" s="1" t="s">
        <v>38</v>
      </c>
      <c r="O3405" s="1">
        <f>M3405-F3405</f>
        <v>24</v>
      </c>
      <c r="P3405" s="1" t="str">
        <f>IF(B3405&lt;=17,"Teen",
IF(B3405&lt;=25,"Young Adult",
IF(B3405&lt;=35,"Adult",
IF(B3405&lt;=50,"Middle Age","Senior"))))</f>
        <v>Senior</v>
      </c>
      <c r="Q3405" s="3">
        <f>J3405/O3405</f>
        <v>1888.9952914435082</v>
      </c>
      <c r="R3405" s="5">
        <f>IF(B3405&gt;60,1,0)
+ IF(O3405&gt;7,1,0)
+ IF(L3405="Emergency",1,0)
+ IF(T3405="Critical",1,0)</f>
        <v>1</v>
      </c>
      <c r="S3405" s="6" t="str">
        <f>IF(R3405&lt;=1,"Low",
IF(R3405=2,"Medium","High"))</f>
        <v>Low</v>
      </c>
      <c r="T3405" s="1" t="s">
        <v>29</v>
      </c>
    </row>
    <row r="3406" spans="1:20">
      <c r="A3406" s="1" t="s">
        <v>9742</v>
      </c>
      <c r="B3406" s="1">
        <v>56</v>
      </c>
      <c r="C3406" s="1" t="s">
        <v>21</v>
      </c>
      <c r="D3406" s="1" t="s">
        <v>62</v>
      </c>
      <c r="E3406" s="1" t="s">
        <v>84</v>
      </c>
      <c r="F3406" s="2">
        <v>44601</v>
      </c>
      <c r="G3406" s="1" t="s">
        <v>9743</v>
      </c>
      <c r="H3406" s="1" t="s">
        <v>8720</v>
      </c>
      <c r="I3406" s="1" t="s">
        <v>65</v>
      </c>
      <c r="J3406" s="3">
        <v>28291.412579084801</v>
      </c>
      <c r="K3406" s="1">
        <v>356</v>
      </c>
      <c r="L3406" s="1" t="s">
        <v>37</v>
      </c>
      <c r="M3406" s="2">
        <v>44615</v>
      </c>
      <c r="N3406" s="1" t="s">
        <v>38</v>
      </c>
      <c r="O3406" s="1">
        <f>M3406-F3406</f>
        <v>14</v>
      </c>
      <c r="P3406" s="1" t="str">
        <f>IF(B3406&lt;=17,"Teen",
IF(B3406&lt;=25,"Young Adult",
IF(B3406&lt;=35,"Adult",
IF(B3406&lt;=50,"Middle Age","Senior"))))</f>
        <v>Senior</v>
      </c>
      <c r="Q3406" s="3">
        <f>J3406/O3406</f>
        <v>2020.8151842203429</v>
      </c>
      <c r="R3406" s="5">
        <f>IF(B3406&gt;60,1,0)
+ IF(O3406&gt;7,1,0)
+ IF(L3406="Emergency",1,0)
+ IF(T3406="Critical",1,0)</f>
        <v>1</v>
      </c>
      <c r="S3406" s="6" t="str">
        <f>IF(R3406&lt;=1,"Low",
IF(R3406=2,"Medium","High"))</f>
        <v>Low</v>
      </c>
      <c r="T3406" s="1" t="s">
        <v>29</v>
      </c>
    </row>
    <row r="3407" spans="1:20">
      <c r="A3407" s="1" t="s">
        <v>9744</v>
      </c>
      <c r="B3407" s="1">
        <v>63</v>
      </c>
      <c r="C3407" s="1" t="s">
        <v>21</v>
      </c>
      <c r="D3407" s="1" t="s">
        <v>52</v>
      </c>
      <c r="E3407" s="1" t="s">
        <v>45</v>
      </c>
      <c r="F3407" s="2">
        <v>44601</v>
      </c>
      <c r="G3407" s="1" t="s">
        <v>9745</v>
      </c>
      <c r="H3407" s="1" t="s">
        <v>9746</v>
      </c>
      <c r="I3407" s="1" t="s">
        <v>56</v>
      </c>
      <c r="J3407" s="3">
        <v>22394.238647800201</v>
      </c>
      <c r="K3407" s="1">
        <v>395</v>
      </c>
      <c r="L3407" s="1" t="s">
        <v>37</v>
      </c>
      <c r="M3407" s="2">
        <v>44610</v>
      </c>
      <c r="N3407" s="1" t="s">
        <v>38</v>
      </c>
      <c r="O3407" s="1">
        <f>M3407-F3407</f>
        <v>9</v>
      </c>
      <c r="P3407" s="1" t="str">
        <f>IF(B3407&lt;=17,"Teen",
IF(B3407&lt;=25,"Young Adult",
IF(B3407&lt;=35,"Adult",
IF(B3407&lt;=50,"Middle Age","Senior"))))</f>
        <v>Senior</v>
      </c>
      <c r="Q3407" s="3">
        <f>J3407/O3407</f>
        <v>2488.2487386444668</v>
      </c>
      <c r="R3407" s="5">
        <f>IF(B3407&gt;60,1,0)
+ IF(O3407&gt;7,1,0)
+ IF(L3407="Emergency",1,0)
+ IF(T3407="Critical",1,0)</f>
        <v>2</v>
      </c>
      <c r="S3407" s="6" t="str">
        <f>IF(R3407&lt;=1,"Low",
IF(R3407=2,"Medium","High"))</f>
        <v>Medium</v>
      </c>
      <c r="T3407" s="1" t="s">
        <v>49</v>
      </c>
    </row>
    <row r="3408" spans="1:20">
      <c r="A3408" s="1" t="s">
        <v>9747</v>
      </c>
      <c r="B3408" s="1">
        <v>49</v>
      </c>
      <c r="C3408" s="1" t="s">
        <v>51</v>
      </c>
      <c r="D3408" s="1" t="s">
        <v>52</v>
      </c>
      <c r="E3408" s="1" t="s">
        <v>84</v>
      </c>
      <c r="F3408" s="2">
        <v>44601</v>
      </c>
      <c r="G3408" s="1" t="s">
        <v>9748</v>
      </c>
      <c r="H3408" s="1" t="s">
        <v>9749</v>
      </c>
      <c r="I3408" s="1" t="s">
        <v>26</v>
      </c>
      <c r="J3408" s="3">
        <v>18749.017023701599</v>
      </c>
      <c r="K3408" s="1">
        <v>312</v>
      </c>
      <c r="L3408" s="1" t="s">
        <v>42</v>
      </c>
      <c r="M3408" s="2">
        <v>44609</v>
      </c>
      <c r="N3408" s="1" t="s">
        <v>97</v>
      </c>
      <c r="O3408" s="1">
        <f>M3408-F3408</f>
        <v>8</v>
      </c>
      <c r="P3408" s="1" t="str">
        <f>IF(B3408&lt;=17,"Teen",
IF(B3408&lt;=25,"Young Adult",
IF(B3408&lt;=35,"Adult",
IF(B3408&lt;=50,"Middle Age","Senior"))))</f>
        <v>Middle Age</v>
      </c>
      <c r="Q3408" s="3">
        <f>J3408/O3408</f>
        <v>2343.6271279626999</v>
      </c>
      <c r="R3408" s="5">
        <f>IF(B3408&gt;60,1,0)
+ IF(O3408&gt;7,1,0)
+ IF(L3408="Emergency",1,0)
+ IF(T3408="Critical",1,0)</f>
        <v>2</v>
      </c>
      <c r="S3408" s="6" t="str">
        <f>IF(R3408&lt;=1,"Low",
IF(R3408=2,"Medium","High"))</f>
        <v>Medium</v>
      </c>
      <c r="T3408" s="1" t="s">
        <v>29</v>
      </c>
    </row>
    <row r="3409" spans="1:20">
      <c r="A3409" s="1" t="s">
        <v>9750</v>
      </c>
      <c r="B3409" s="1">
        <v>33</v>
      </c>
      <c r="C3409" s="1" t="s">
        <v>21</v>
      </c>
      <c r="D3409" s="1" t="s">
        <v>52</v>
      </c>
      <c r="E3409" s="1" t="s">
        <v>45</v>
      </c>
      <c r="F3409" s="2">
        <v>44601</v>
      </c>
      <c r="G3409" s="1" t="s">
        <v>9751</v>
      </c>
      <c r="H3409" s="1" t="s">
        <v>9752</v>
      </c>
      <c r="I3409" s="1" t="s">
        <v>56</v>
      </c>
      <c r="J3409" s="3">
        <v>5270.7090860605704</v>
      </c>
      <c r="K3409" s="1">
        <v>363</v>
      </c>
      <c r="L3409" s="1" t="s">
        <v>37</v>
      </c>
      <c r="M3409" s="2">
        <v>44608</v>
      </c>
      <c r="N3409" s="1" t="s">
        <v>66</v>
      </c>
      <c r="O3409" s="1">
        <f>M3409-F3409</f>
        <v>7</v>
      </c>
      <c r="P3409" s="1" t="str">
        <f>IF(B3409&lt;=17,"Teen",
IF(B3409&lt;=25,"Young Adult",
IF(B3409&lt;=35,"Adult",
IF(B3409&lt;=50,"Middle Age","Senior"))))</f>
        <v>Adult</v>
      </c>
      <c r="Q3409" s="3">
        <f>J3409/O3409</f>
        <v>752.95844086579575</v>
      </c>
      <c r="R3409" s="5">
        <f>IF(B3409&gt;60,1,0)
+ IF(O3409&gt;7,1,0)
+ IF(L3409="Emergency",1,0)
+ IF(T3409="Critical",1,0)</f>
        <v>0</v>
      </c>
      <c r="S3409" s="6" t="str">
        <f>IF(R3409&lt;=1,"Low",
IF(R3409=2,"Medium","High"))</f>
        <v>Low</v>
      </c>
      <c r="T3409" s="1" t="s">
        <v>49</v>
      </c>
    </row>
    <row r="3410" spans="1:20">
      <c r="A3410" s="1" t="s">
        <v>9753</v>
      </c>
      <c r="B3410" s="1">
        <v>28</v>
      </c>
      <c r="C3410" s="1" t="s">
        <v>21</v>
      </c>
      <c r="D3410" s="1" t="s">
        <v>32</v>
      </c>
      <c r="E3410" s="1" t="s">
        <v>23</v>
      </c>
      <c r="F3410" s="2">
        <v>44601</v>
      </c>
      <c r="G3410" s="1" t="s">
        <v>9397</v>
      </c>
      <c r="H3410" s="1" t="s">
        <v>9754</v>
      </c>
      <c r="I3410" s="1" t="s">
        <v>56</v>
      </c>
      <c r="J3410" s="3">
        <v>47339.855972832098</v>
      </c>
      <c r="K3410" s="1">
        <v>399</v>
      </c>
      <c r="L3410" s="1" t="s">
        <v>42</v>
      </c>
      <c r="M3410" s="2">
        <v>44625</v>
      </c>
      <c r="N3410" s="1" t="s">
        <v>48</v>
      </c>
      <c r="O3410" s="1">
        <f>M3410-F3410</f>
        <v>24</v>
      </c>
      <c r="P3410" s="1" t="str">
        <f>IF(B3410&lt;=17,"Teen",
IF(B3410&lt;=25,"Young Adult",
IF(B3410&lt;=35,"Adult",
IF(B3410&lt;=50,"Middle Age","Senior"))))</f>
        <v>Adult</v>
      </c>
      <c r="Q3410" s="3">
        <f>J3410/O3410</f>
        <v>1972.4939988680042</v>
      </c>
      <c r="R3410" s="5">
        <f>IF(B3410&gt;60,1,0)
+ IF(O3410&gt;7,1,0)
+ IF(L3410="Emergency",1,0)
+ IF(T3410="Critical",1,0)</f>
        <v>2</v>
      </c>
      <c r="S3410" s="6" t="str">
        <f>IF(R3410&lt;=1,"Low",
IF(R3410=2,"Medium","High"))</f>
        <v>Medium</v>
      </c>
      <c r="T3410" s="1" t="s">
        <v>49</v>
      </c>
    </row>
    <row r="3411" spans="1:20">
      <c r="A3411" s="1" t="s">
        <v>9755</v>
      </c>
      <c r="B3411" s="1">
        <v>49</v>
      </c>
      <c r="C3411" s="1" t="s">
        <v>21</v>
      </c>
      <c r="D3411" s="1" t="s">
        <v>32</v>
      </c>
      <c r="E3411" s="1" t="s">
        <v>84</v>
      </c>
      <c r="F3411" s="2">
        <v>44601</v>
      </c>
      <c r="G3411" s="1" t="s">
        <v>7460</v>
      </c>
      <c r="H3411" s="1" t="s">
        <v>9756</v>
      </c>
      <c r="I3411" s="1" t="s">
        <v>36</v>
      </c>
      <c r="J3411" s="3">
        <v>26631.294280264501</v>
      </c>
      <c r="K3411" s="1">
        <v>406</v>
      </c>
      <c r="L3411" s="1" t="s">
        <v>27</v>
      </c>
      <c r="M3411" s="2">
        <v>44609</v>
      </c>
      <c r="N3411" s="1" t="s">
        <v>48</v>
      </c>
      <c r="O3411" s="1">
        <f>M3411-F3411</f>
        <v>8</v>
      </c>
      <c r="P3411" s="1" t="str">
        <f>IF(B3411&lt;=17,"Teen",
IF(B3411&lt;=25,"Young Adult",
IF(B3411&lt;=35,"Adult",
IF(B3411&lt;=50,"Middle Age","Senior"))))</f>
        <v>Middle Age</v>
      </c>
      <c r="Q3411" s="3">
        <f>J3411/O3411</f>
        <v>3328.9117850330626</v>
      </c>
      <c r="R3411" s="5">
        <f>IF(B3411&gt;60,1,0)
+ IF(O3411&gt;7,1,0)
+ IF(L3411="Emergency",1,0)
+ IF(T3411="Critical",1,0)</f>
        <v>1</v>
      </c>
      <c r="S3411" s="6" t="str">
        <f>IF(R3411&lt;=1,"Low",
IF(R3411=2,"Medium","High"))</f>
        <v>Low</v>
      </c>
      <c r="T3411" s="1" t="s">
        <v>49</v>
      </c>
    </row>
    <row r="3412" spans="1:20">
      <c r="A3412" s="1" t="s">
        <v>9757</v>
      </c>
      <c r="B3412" s="1">
        <v>53</v>
      </c>
      <c r="C3412" s="1" t="s">
        <v>51</v>
      </c>
      <c r="D3412" s="1" t="s">
        <v>68</v>
      </c>
      <c r="E3412" s="1" t="s">
        <v>53</v>
      </c>
      <c r="F3412" s="2">
        <v>44600</v>
      </c>
      <c r="G3412" s="1" t="s">
        <v>6054</v>
      </c>
      <c r="H3412" s="1" t="s">
        <v>9758</v>
      </c>
      <c r="I3412" s="1" t="s">
        <v>26</v>
      </c>
      <c r="J3412" s="3">
        <v>8508.1495565135592</v>
      </c>
      <c r="K3412" s="1">
        <v>183</v>
      </c>
      <c r="L3412" s="1" t="s">
        <v>37</v>
      </c>
      <c r="M3412" s="2">
        <v>44602</v>
      </c>
      <c r="N3412" s="1" t="s">
        <v>28</v>
      </c>
      <c r="O3412" s="1">
        <f>M3412-F3412</f>
        <v>2</v>
      </c>
      <c r="P3412" s="1" t="str">
        <f>IF(B3412&lt;=17,"Teen",
IF(B3412&lt;=25,"Young Adult",
IF(B3412&lt;=35,"Adult",
IF(B3412&lt;=50,"Middle Age","Senior"))))</f>
        <v>Senior</v>
      </c>
      <c r="Q3412" s="3">
        <f>J3412/O3412</f>
        <v>4254.0747782567796</v>
      </c>
      <c r="R3412" s="5">
        <f>IF(B3412&gt;60,1,0)
+ IF(O3412&gt;7,1,0)
+ IF(L3412="Emergency",1,0)
+ IF(T3412="Critical",1,0)</f>
        <v>0</v>
      </c>
      <c r="S3412" s="6" t="str">
        <f>IF(R3412&lt;=1,"Low",
IF(R3412=2,"Medium","High"))</f>
        <v>Low</v>
      </c>
      <c r="T3412" s="1" t="s">
        <v>71</v>
      </c>
    </row>
    <row r="3413" spans="1:20">
      <c r="A3413" s="1" t="s">
        <v>6053</v>
      </c>
      <c r="B3413" s="1">
        <v>79</v>
      </c>
      <c r="C3413" s="1" t="s">
        <v>51</v>
      </c>
      <c r="D3413" s="1" t="s">
        <v>44</v>
      </c>
      <c r="E3413" s="1" t="s">
        <v>45</v>
      </c>
      <c r="F3413" s="2">
        <v>44600</v>
      </c>
      <c r="G3413" s="1" t="s">
        <v>9759</v>
      </c>
      <c r="H3413" s="1" t="s">
        <v>9760</v>
      </c>
      <c r="I3413" s="1" t="s">
        <v>36</v>
      </c>
      <c r="J3413" s="3">
        <v>28154.4947370767</v>
      </c>
      <c r="K3413" s="1">
        <v>433</v>
      </c>
      <c r="L3413" s="1" t="s">
        <v>37</v>
      </c>
      <c r="M3413" s="2">
        <v>44605</v>
      </c>
      <c r="N3413" s="1" t="s">
        <v>48</v>
      </c>
      <c r="O3413" s="1">
        <f>M3413-F3413</f>
        <v>5</v>
      </c>
      <c r="P3413" s="1" t="str">
        <f>IF(B3413&lt;=17,"Teen",
IF(B3413&lt;=25,"Young Adult",
IF(B3413&lt;=35,"Adult",
IF(B3413&lt;=50,"Middle Age","Senior"))))</f>
        <v>Senior</v>
      </c>
      <c r="Q3413" s="3">
        <f>J3413/O3413</f>
        <v>5630.8989474153404</v>
      </c>
      <c r="R3413" s="5">
        <f>IF(B3413&gt;60,1,0)
+ IF(O3413&gt;7,1,0)
+ IF(L3413="Emergency",1,0)
+ IF(T3413="Critical",1,0)</f>
        <v>1</v>
      </c>
      <c r="S3413" s="6" t="str">
        <f>IF(R3413&lt;=1,"Low",
IF(R3413=2,"Medium","High"))</f>
        <v>Low</v>
      </c>
      <c r="T3413" s="1" t="s">
        <v>29</v>
      </c>
    </row>
    <row r="3414" spans="1:20">
      <c r="A3414" s="1" t="s">
        <v>9761</v>
      </c>
      <c r="B3414" s="1">
        <v>48</v>
      </c>
      <c r="C3414" s="1" t="s">
        <v>21</v>
      </c>
      <c r="D3414" s="1" t="s">
        <v>44</v>
      </c>
      <c r="E3414" s="1" t="s">
        <v>74</v>
      </c>
      <c r="F3414" s="2">
        <v>44600</v>
      </c>
      <c r="G3414" s="1" t="s">
        <v>9762</v>
      </c>
      <c r="H3414" s="1" t="s">
        <v>2168</v>
      </c>
      <c r="I3414" s="1" t="s">
        <v>56</v>
      </c>
      <c r="J3414" s="3">
        <v>22792.627360109102</v>
      </c>
      <c r="K3414" s="1">
        <v>452</v>
      </c>
      <c r="L3414" s="1" t="s">
        <v>37</v>
      </c>
      <c r="M3414" s="2">
        <v>44624</v>
      </c>
      <c r="N3414" s="1" t="s">
        <v>97</v>
      </c>
      <c r="O3414" s="1">
        <f>M3414-F3414</f>
        <v>24</v>
      </c>
      <c r="P3414" s="1" t="str">
        <f>IF(B3414&lt;=17,"Teen",
IF(B3414&lt;=25,"Young Adult",
IF(B3414&lt;=35,"Adult",
IF(B3414&lt;=50,"Middle Age","Senior"))))</f>
        <v>Middle Age</v>
      </c>
      <c r="Q3414" s="3">
        <f>J3414/O3414</f>
        <v>949.69280667121257</v>
      </c>
      <c r="R3414" s="5">
        <f>IF(B3414&gt;60,1,0)
+ IF(O3414&gt;7,1,0)
+ IF(L3414="Emergency",1,0)
+ IF(T3414="Critical",1,0)</f>
        <v>1</v>
      </c>
      <c r="S3414" s="6" t="str">
        <f>IF(R3414&lt;=1,"Low",
IF(R3414=2,"Medium","High"))</f>
        <v>Low</v>
      </c>
      <c r="T3414" s="1" t="s">
        <v>71</v>
      </c>
    </row>
    <row r="3415" spans="1:20">
      <c r="A3415" s="1" t="s">
        <v>9763</v>
      </c>
      <c r="B3415" s="1">
        <v>30</v>
      </c>
      <c r="C3415" s="1" t="s">
        <v>21</v>
      </c>
      <c r="D3415" s="1" t="s">
        <v>32</v>
      </c>
      <c r="E3415" s="1" t="s">
        <v>53</v>
      </c>
      <c r="F3415" s="2">
        <v>44600</v>
      </c>
      <c r="G3415" s="1" t="s">
        <v>9764</v>
      </c>
      <c r="H3415" s="1" t="s">
        <v>9765</v>
      </c>
      <c r="I3415" s="1" t="s">
        <v>36</v>
      </c>
      <c r="J3415" s="3">
        <v>35929.754532491002</v>
      </c>
      <c r="K3415" s="1">
        <v>191</v>
      </c>
      <c r="L3415" s="1" t="s">
        <v>27</v>
      </c>
      <c r="M3415" s="2">
        <v>44603</v>
      </c>
      <c r="N3415" s="1" t="s">
        <v>38</v>
      </c>
      <c r="O3415" s="1">
        <f>M3415-F3415</f>
        <v>3</v>
      </c>
      <c r="P3415" s="1" t="str">
        <f>IF(B3415&lt;=17,"Teen",
IF(B3415&lt;=25,"Young Adult",
IF(B3415&lt;=35,"Adult",
IF(B3415&lt;=50,"Middle Age","Senior"))))</f>
        <v>Adult</v>
      </c>
      <c r="Q3415" s="3">
        <f>J3415/O3415</f>
        <v>11976.584844163668</v>
      </c>
      <c r="R3415" s="5">
        <f>IF(B3415&gt;60,1,0)
+ IF(O3415&gt;7,1,0)
+ IF(L3415="Emergency",1,0)
+ IF(T3415="Critical",1,0)</f>
        <v>0</v>
      </c>
      <c r="S3415" s="6" t="str">
        <f>IF(R3415&lt;=1,"Low",
IF(R3415=2,"Medium","High"))</f>
        <v>Low</v>
      </c>
      <c r="T3415" s="1" t="s">
        <v>71</v>
      </c>
    </row>
    <row r="3416" spans="1:20">
      <c r="A3416" s="1" t="s">
        <v>9766</v>
      </c>
      <c r="B3416" s="1">
        <v>21</v>
      </c>
      <c r="C3416" s="1" t="s">
        <v>21</v>
      </c>
      <c r="D3416" s="1" t="s">
        <v>22</v>
      </c>
      <c r="E3416" s="1" t="s">
        <v>45</v>
      </c>
      <c r="F3416" s="2">
        <v>44600</v>
      </c>
      <c r="G3416" s="1" t="s">
        <v>9767</v>
      </c>
      <c r="H3416" s="1" t="s">
        <v>9768</v>
      </c>
      <c r="I3416" s="1" t="s">
        <v>26</v>
      </c>
      <c r="J3416" s="3">
        <v>4717.0990427584202</v>
      </c>
      <c r="K3416" s="1">
        <v>126</v>
      </c>
      <c r="L3416" s="1" t="s">
        <v>27</v>
      </c>
      <c r="M3416" s="2">
        <v>44621</v>
      </c>
      <c r="N3416" s="1" t="s">
        <v>66</v>
      </c>
      <c r="O3416" s="1">
        <f>M3416-F3416</f>
        <v>21</v>
      </c>
      <c r="P3416" s="1" t="str">
        <f>IF(B3416&lt;=17,"Teen",
IF(B3416&lt;=25,"Young Adult",
IF(B3416&lt;=35,"Adult",
IF(B3416&lt;=50,"Middle Age","Senior"))))</f>
        <v>Young Adult</v>
      </c>
      <c r="Q3416" s="3">
        <f>J3416/O3416</f>
        <v>224.62376394087715</v>
      </c>
      <c r="R3416" s="5">
        <f>IF(B3416&gt;60,1,0)
+ IF(O3416&gt;7,1,0)
+ IF(L3416="Emergency",1,0)
+ IF(T3416="Critical",1,0)</f>
        <v>1</v>
      </c>
      <c r="S3416" s="6" t="str">
        <f>IF(R3416&lt;=1,"Low",
IF(R3416=2,"Medium","High"))</f>
        <v>Low</v>
      </c>
      <c r="T3416" s="1" t="s">
        <v>29</v>
      </c>
    </row>
    <row r="3417" spans="1:20">
      <c r="A3417" s="1" t="s">
        <v>9769</v>
      </c>
      <c r="B3417" s="1">
        <v>72</v>
      </c>
      <c r="C3417" s="1" t="s">
        <v>21</v>
      </c>
      <c r="D3417" s="1" t="s">
        <v>44</v>
      </c>
      <c r="E3417" s="1" t="s">
        <v>45</v>
      </c>
      <c r="F3417" s="2">
        <v>44600</v>
      </c>
      <c r="G3417" s="1" t="s">
        <v>9770</v>
      </c>
      <c r="H3417" s="1" t="s">
        <v>9771</v>
      </c>
      <c r="I3417" s="1" t="s">
        <v>65</v>
      </c>
      <c r="J3417" s="3">
        <v>26910.252701682501</v>
      </c>
      <c r="K3417" s="1">
        <v>380</v>
      </c>
      <c r="L3417" s="1" t="s">
        <v>42</v>
      </c>
      <c r="M3417" s="2">
        <v>44614</v>
      </c>
      <c r="N3417" s="1" t="s">
        <v>28</v>
      </c>
      <c r="O3417" s="1">
        <f>M3417-F3417</f>
        <v>14</v>
      </c>
      <c r="P3417" s="1" t="str">
        <f>IF(B3417&lt;=17,"Teen",
IF(B3417&lt;=25,"Young Adult",
IF(B3417&lt;=35,"Adult",
IF(B3417&lt;=50,"Middle Age","Senior"))))</f>
        <v>Senior</v>
      </c>
      <c r="Q3417" s="3">
        <f>J3417/O3417</f>
        <v>1922.1609072630358</v>
      </c>
      <c r="R3417" s="5">
        <f>IF(B3417&gt;60,1,0)
+ IF(O3417&gt;7,1,0)
+ IF(L3417="Emergency",1,0)
+ IF(T3417="Critical",1,0)</f>
        <v>3</v>
      </c>
      <c r="S3417" s="6" t="str">
        <f>IF(R3417&lt;=1,"Low",
IF(R3417=2,"Medium","High"))</f>
        <v>High</v>
      </c>
      <c r="T3417" s="1" t="s">
        <v>29</v>
      </c>
    </row>
    <row r="3418" spans="1:20">
      <c r="A3418" s="1" t="s">
        <v>9772</v>
      </c>
      <c r="B3418" s="1">
        <v>20</v>
      </c>
      <c r="C3418" s="1" t="s">
        <v>51</v>
      </c>
      <c r="D3418" s="1" t="s">
        <v>68</v>
      </c>
      <c r="E3418" s="1" t="s">
        <v>53</v>
      </c>
      <c r="F3418" s="2">
        <v>44600</v>
      </c>
      <c r="G3418" s="1" t="s">
        <v>9773</v>
      </c>
      <c r="H3418" s="1" t="s">
        <v>9774</v>
      </c>
      <c r="I3418" s="1" t="s">
        <v>65</v>
      </c>
      <c r="J3418" s="3">
        <v>43160.541878758297</v>
      </c>
      <c r="K3418" s="1">
        <v>351</v>
      </c>
      <c r="L3418" s="1" t="s">
        <v>37</v>
      </c>
      <c r="M3418" s="2">
        <v>44614</v>
      </c>
      <c r="N3418" s="1" t="s">
        <v>66</v>
      </c>
      <c r="O3418" s="1">
        <f>M3418-F3418</f>
        <v>14</v>
      </c>
      <c r="P3418" s="1" t="str">
        <f>IF(B3418&lt;=17,"Teen",
IF(B3418&lt;=25,"Young Adult",
IF(B3418&lt;=35,"Adult",
IF(B3418&lt;=50,"Middle Age","Senior"))))</f>
        <v>Young Adult</v>
      </c>
      <c r="Q3418" s="3">
        <f>J3418/O3418</f>
        <v>3082.8958484827353</v>
      </c>
      <c r="R3418" s="5">
        <f>IF(B3418&gt;60,1,0)
+ IF(O3418&gt;7,1,0)
+ IF(L3418="Emergency",1,0)
+ IF(T3418="Critical",1,0)</f>
        <v>1</v>
      </c>
      <c r="S3418" s="6" t="str">
        <f>IF(R3418&lt;=1,"Low",
IF(R3418=2,"Medium","High"))</f>
        <v>Low</v>
      </c>
      <c r="T3418" s="1" t="s">
        <v>71</v>
      </c>
    </row>
    <row r="3419" spans="1:20">
      <c r="A3419" s="1" t="s">
        <v>9775</v>
      </c>
      <c r="B3419" s="1">
        <v>55</v>
      </c>
      <c r="C3419" s="1" t="s">
        <v>21</v>
      </c>
      <c r="D3419" s="1" t="s">
        <v>68</v>
      </c>
      <c r="E3419" s="1" t="s">
        <v>23</v>
      </c>
      <c r="F3419" s="2">
        <v>44600</v>
      </c>
      <c r="G3419" s="1" t="s">
        <v>9776</v>
      </c>
      <c r="H3419" s="1" t="s">
        <v>1618</v>
      </c>
      <c r="I3419" s="1" t="s">
        <v>26</v>
      </c>
      <c r="J3419" s="3">
        <v>28856.907094593898</v>
      </c>
      <c r="K3419" s="1">
        <v>436</v>
      </c>
      <c r="L3419" s="1" t="s">
        <v>37</v>
      </c>
      <c r="M3419" s="2">
        <v>44609</v>
      </c>
      <c r="N3419" s="1" t="s">
        <v>28</v>
      </c>
      <c r="O3419" s="1">
        <f>M3419-F3419</f>
        <v>9</v>
      </c>
      <c r="P3419" s="1" t="str">
        <f>IF(B3419&lt;=17,"Teen",
IF(B3419&lt;=25,"Young Adult",
IF(B3419&lt;=35,"Adult",
IF(B3419&lt;=50,"Middle Age","Senior"))))</f>
        <v>Senior</v>
      </c>
      <c r="Q3419" s="3">
        <f>J3419/O3419</f>
        <v>3206.3230105104331</v>
      </c>
      <c r="R3419" s="5">
        <f>IF(B3419&gt;60,1,0)
+ IF(O3419&gt;7,1,0)
+ IF(L3419="Emergency",1,0)
+ IF(T3419="Critical",1,0)</f>
        <v>1</v>
      </c>
      <c r="S3419" s="6" t="str">
        <f>IF(R3419&lt;=1,"Low",
IF(R3419=2,"Medium","High"))</f>
        <v>Low</v>
      </c>
      <c r="T3419" s="1" t="s">
        <v>49</v>
      </c>
    </row>
    <row r="3420" spans="1:20">
      <c r="A3420" s="1" t="s">
        <v>9777</v>
      </c>
      <c r="B3420" s="1">
        <v>75</v>
      </c>
      <c r="C3420" s="1" t="s">
        <v>21</v>
      </c>
      <c r="D3420" s="1" t="s">
        <v>73</v>
      </c>
      <c r="E3420" s="1" t="s">
        <v>23</v>
      </c>
      <c r="F3420" s="2">
        <v>44600</v>
      </c>
      <c r="G3420" s="1" t="s">
        <v>9778</v>
      </c>
      <c r="H3420" s="1" t="s">
        <v>9779</v>
      </c>
      <c r="I3420" s="1" t="s">
        <v>36</v>
      </c>
      <c r="J3420" s="3">
        <v>1614.5350687616001</v>
      </c>
      <c r="K3420" s="1">
        <v>387</v>
      </c>
      <c r="L3420" s="1" t="s">
        <v>27</v>
      </c>
      <c r="M3420" s="2">
        <v>44613</v>
      </c>
      <c r="N3420" s="1" t="s">
        <v>97</v>
      </c>
      <c r="O3420" s="1">
        <f>M3420-F3420</f>
        <v>13</v>
      </c>
      <c r="P3420" s="1" t="str">
        <f>IF(B3420&lt;=17,"Teen",
IF(B3420&lt;=25,"Young Adult",
IF(B3420&lt;=35,"Adult",
IF(B3420&lt;=50,"Middle Age","Senior"))))</f>
        <v>Senior</v>
      </c>
      <c r="Q3420" s="3">
        <f>J3420/O3420</f>
        <v>124.19500528935386</v>
      </c>
      <c r="R3420" s="5">
        <f>IF(B3420&gt;60,1,0)
+ IF(O3420&gt;7,1,0)
+ IF(L3420="Emergency",1,0)
+ IF(T3420="Critical",1,0)</f>
        <v>2</v>
      </c>
      <c r="S3420" s="6" t="str">
        <f>IF(R3420&lt;=1,"Low",
IF(R3420=2,"Medium","High"))</f>
        <v>Medium</v>
      </c>
      <c r="T3420" s="1" t="s">
        <v>71</v>
      </c>
    </row>
    <row r="3421" spans="1:20">
      <c r="A3421" s="1" t="s">
        <v>9780</v>
      </c>
      <c r="B3421" s="1">
        <v>31</v>
      </c>
      <c r="C3421" s="1" t="s">
        <v>21</v>
      </c>
      <c r="D3421" s="1" t="s">
        <v>68</v>
      </c>
      <c r="E3421" s="1" t="s">
        <v>84</v>
      </c>
      <c r="F3421" s="2">
        <v>44600</v>
      </c>
      <c r="G3421" s="1" t="s">
        <v>9781</v>
      </c>
      <c r="H3421" s="1" t="s">
        <v>9782</v>
      </c>
      <c r="I3421" s="1" t="s">
        <v>60</v>
      </c>
      <c r="J3421" s="3">
        <v>36884.812212755503</v>
      </c>
      <c r="K3421" s="1">
        <v>214</v>
      </c>
      <c r="L3421" s="1" t="s">
        <v>27</v>
      </c>
      <c r="M3421" s="2">
        <v>44616</v>
      </c>
      <c r="N3421" s="1" t="s">
        <v>48</v>
      </c>
      <c r="O3421" s="1">
        <f>M3421-F3421</f>
        <v>16</v>
      </c>
      <c r="P3421" s="1" t="str">
        <f>IF(B3421&lt;=17,"Teen",
IF(B3421&lt;=25,"Young Adult",
IF(B3421&lt;=35,"Adult",
IF(B3421&lt;=50,"Middle Age","Senior"))))</f>
        <v>Adult</v>
      </c>
      <c r="Q3421" s="3">
        <f>J3421/O3421</f>
        <v>2305.300763297219</v>
      </c>
      <c r="R3421" s="5">
        <f>IF(B3421&gt;60,1,0)
+ IF(O3421&gt;7,1,0)
+ IF(L3421="Emergency",1,0)
+ IF(T3421="Critical",1,0)</f>
        <v>1</v>
      </c>
      <c r="S3421" s="6" t="str">
        <f>IF(R3421&lt;=1,"Low",
IF(R3421=2,"Medium","High"))</f>
        <v>Low</v>
      </c>
      <c r="T3421" s="1" t="s">
        <v>49</v>
      </c>
    </row>
    <row r="3422" spans="1:20">
      <c r="A3422" s="1" t="s">
        <v>9783</v>
      </c>
      <c r="B3422" s="1">
        <v>78</v>
      </c>
      <c r="C3422" s="1" t="s">
        <v>21</v>
      </c>
      <c r="D3422" s="1" t="s">
        <v>91</v>
      </c>
      <c r="E3422" s="1" t="s">
        <v>33</v>
      </c>
      <c r="F3422" s="2">
        <v>44600</v>
      </c>
      <c r="G3422" s="1" t="s">
        <v>9784</v>
      </c>
      <c r="H3422" s="1" t="s">
        <v>9785</v>
      </c>
      <c r="I3422" s="1" t="s">
        <v>65</v>
      </c>
      <c r="J3422" s="3">
        <v>37989.780508136799</v>
      </c>
      <c r="K3422" s="1">
        <v>235</v>
      </c>
      <c r="L3422" s="1" t="s">
        <v>37</v>
      </c>
      <c r="M3422" s="2">
        <v>44629</v>
      </c>
      <c r="N3422" s="1" t="s">
        <v>97</v>
      </c>
      <c r="O3422" s="1">
        <f>M3422-F3422</f>
        <v>29</v>
      </c>
      <c r="P3422" s="1" t="str">
        <f>IF(B3422&lt;=17,"Teen",
IF(B3422&lt;=25,"Young Adult",
IF(B3422&lt;=35,"Adult",
IF(B3422&lt;=50,"Middle Age","Senior"))))</f>
        <v>Senior</v>
      </c>
      <c r="Q3422" s="3">
        <f>J3422/O3422</f>
        <v>1309.992431315062</v>
      </c>
      <c r="R3422" s="5">
        <f>IF(B3422&gt;60,1,0)
+ IF(O3422&gt;7,1,0)
+ IF(L3422="Emergency",1,0)
+ IF(T3422="Critical",1,0)</f>
        <v>2</v>
      </c>
      <c r="S3422" s="6" t="str">
        <f>IF(R3422&lt;=1,"Low",
IF(R3422=2,"Medium","High"))</f>
        <v>Medium</v>
      </c>
      <c r="T3422" s="1" t="s">
        <v>29</v>
      </c>
    </row>
    <row r="3423" spans="1:20">
      <c r="A3423" s="1" t="s">
        <v>9786</v>
      </c>
      <c r="B3423" s="1">
        <v>66</v>
      </c>
      <c r="C3423" s="1" t="s">
        <v>21</v>
      </c>
      <c r="D3423" s="1" t="s">
        <v>91</v>
      </c>
      <c r="E3423" s="1" t="s">
        <v>33</v>
      </c>
      <c r="F3423" s="2">
        <v>44599</v>
      </c>
      <c r="G3423" s="1" t="s">
        <v>9787</v>
      </c>
      <c r="H3423" s="1" t="s">
        <v>9788</v>
      </c>
      <c r="I3423" s="1" t="s">
        <v>56</v>
      </c>
      <c r="J3423" s="3">
        <v>7804.6696899243098</v>
      </c>
      <c r="K3423" s="1">
        <v>437</v>
      </c>
      <c r="L3423" s="1" t="s">
        <v>27</v>
      </c>
      <c r="M3423" s="2">
        <v>44629</v>
      </c>
      <c r="N3423" s="1" t="s">
        <v>48</v>
      </c>
      <c r="O3423" s="1">
        <f>M3423-F3423</f>
        <v>30</v>
      </c>
      <c r="P3423" s="1" t="str">
        <f>IF(B3423&lt;=17,"Teen",
IF(B3423&lt;=25,"Young Adult",
IF(B3423&lt;=35,"Adult",
IF(B3423&lt;=50,"Middle Age","Senior"))))</f>
        <v>Senior</v>
      </c>
      <c r="Q3423" s="3">
        <f>J3423/O3423</f>
        <v>260.1556563308103</v>
      </c>
      <c r="R3423" s="5">
        <f>IF(B3423&gt;60,1,0)
+ IF(O3423&gt;7,1,0)
+ IF(L3423="Emergency",1,0)
+ IF(T3423="Critical",1,0)</f>
        <v>2</v>
      </c>
      <c r="S3423" s="6" t="str">
        <f>IF(R3423&lt;=1,"Low",
IF(R3423=2,"Medium","High"))</f>
        <v>Medium</v>
      </c>
      <c r="T3423" s="1" t="s">
        <v>29</v>
      </c>
    </row>
    <row r="3424" spans="1:20">
      <c r="A3424" s="1" t="s">
        <v>9789</v>
      </c>
      <c r="B3424" s="1">
        <v>68</v>
      </c>
      <c r="C3424" s="1" t="s">
        <v>21</v>
      </c>
      <c r="D3424" s="1" t="s">
        <v>62</v>
      </c>
      <c r="E3424" s="1" t="s">
        <v>53</v>
      </c>
      <c r="F3424" s="2">
        <v>44599</v>
      </c>
      <c r="G3424" s="1" t="s">
        <v>9790</v>
      </c>
      <c r="H3424" s="1" t="s">
        <v>3851</v>
      </c>
      <c r="I3424" s="1" t="s">
        <v>26</v>
      </c>
      <c r="J3424" s="3">
        <v>37809.574898143001</v>
      </c>
      <c r="K3424" s="1">
        <v>250</v>
      </c>
      <c r="L3424" s="1" t="s">
        <v>27</v>
      </c>
      <c r="M3424" s="2">
        <v>44602</v>
      </c>
      <c r="N3424" s="1" t="s">
        <v>66</v>
      </c>
      <c r="O3424" s="1">
        <f>M3424-F3424</f>
        <v>3</v>
      </c>
      <c r="P3424" s="1" t="str">
        <f>IF(B3424&lt;=17,"Teen",
IF(B3424&lt;=25,"Young Adult",
IF(B3424&lt;=35,"Adult",
IF(B3424&lt;=50,"Middle Age","Senior"))))</f>
        <v>Senior</v>
      </c>
      <c r="Q3424" s="3">
        <f>J3424/O3424</f>
        <v>12603.191632714334</v>
      </c>
      <c r="R3424" s="5">
        <f>IF(B3424&gt;60,1,0)
+ IF(O3424&gt;7,1,0)
+ IF(L3424="Emergency",1,0)
+ IF(T3424="Critical",1,0)</f>
        <v>1</v>
      </c>
      <c r="S3424" s="6" t="str">
        <f>IF(R3424&lt;=1,"Low",
IF(R3424=2,"Medium","High"))</f>
        <v>Low</v>
      </c>
      <c r="T3424" s="1" t="s">
        <v>71</v>
      </c>
    </row>
    <row r="3425" spans="1:20">
      <c r="A3425" s="1" t="s">
        <v>9791</v>
      </c>
      <c r="B3425" s="1">
        <v>64</v>
      </c>
      <c r="C3425" s="1" t="s">
        <v>21</v>
      </c>
      <c r="D3425" s="1" t="s">
        <v>32</v>
      </c>
      <c r="E3425" s="1" t="s">
        <v>33</v>
      </c>
      <c r="F3425" s="2">
        <v>44599</v>
      </c>
      <c r="G3425" s="1" t="s">
        <v>9792</v>
      </c>
      <c r="H3425" s="1" t="s">
        <v>9793</v>
      </c>
      <c r="I3425" s="1" t="s">
        <v>36</v>
      </c>
      <c r="J3425" s="3">
        <v>10724.7828907968</v>
      </c>
      <c r="K3425" s="1">
        <v>145</v>
      </c>
      <c r="L3425" s="1" t="s">
        <v>37</v>
      </c>
      <c r="M3425" s="2">
        <v>44616</v>
      </c>
      <c r="N3425" s="1" t="s">
        <v>66</v>
      </c>
      <c r="O3425" s="1">
        <f>M3425-F3425</f>
        <v>17</v>
      </c>
      <c r="P3425" s="1" t="str">
        <f>IF(B3425&lt;=17,"Teen",
IF(B3425&lt;=25,"Young Adult",
IF(B3425&lt;=35,"Adult",
IF(B3425&lt;=50,"Middle Age","Senior"))))</f>
        <v>Senior</v>
      </c>
      <c r="Q3425" s="3">
        <f>J3425/O3425</f>
        <v>630.8695818115765</v>
      </c>
      <c r="R3425" s="5">
        <f>IF(B3425&gt;60,1,0)
+ IF(O3425&gt;7,1,0)
+ IF(L3425="Emergency",1,0)
+ IF(T3425="Critical",1,0)</f>
        <v>2</v>
      </c>
      <c r="S3425" s="6" t="str">
        <f>IF(R3425&lt;=1,"Low",
IF(R3425=2,"Medium","High"))</f>
        <v>Medium</v>
      </c>
      <c r="T3425" s="1" t="s">
        <v>49</v>
      </c>
    </row>
    <row r="3426" spans="1:20">
      <c r="A3426" s="1" t="s">
        <v>9794</v>
      </c>
      <c r="B3426" s="1">
        <v>77</v>
      </c>
      <c r="C3426" s="1" t="s">
        <v>21</v>
      </c>
      <c r="D3426" s="1" t="s">
        <v>52</v>
      </c>
      <c r="E3426" s="1" t="s">
        <v>74</v>
      </c>
      <c r="F3426" s="2">
        <v>44598</v>
      </c>
      <c r="G3426" s="1" t="s">
        <v>9795</v>
      </c>
      <c r="H3426" s="1" t="s">
        <v>9796</v>
      </c>
      <c r="I3426" s="1" t="s">
        <v>60</v>
      </c>
      <c r="J3426" s="3">
        <v>22773.131100555202</v>
      </c>
      <c r="K3426" s="1">
        <v>433</v>
      </c>
      <c r="L3426" s="1" t="s">
        <v>42</v>
      </c>
      <c r="M3426" s="2">
        <v>44613</v>
      </c>
      <c r="N3426" s="1" t="s">
        <v>38</v>
      </c>
      <c r="O3426" s="1">
        <f>M3426-F3426</f>
        <v>15</v>
      </c>
      <c r="P3426" s="1" t="str">
        <f>IF(B3426&lt;=17,"Teen",
IF(B3426&lt;=25,"Young Adult",
IF(B3426&lt;=35,"Adult",
IF(B3426&lt;=50,"Middle Age","Senior"))))</f>
        <v>Senior</v>
      </c>
      <c r="Q3426" s="3">
        <f>J3426/O3426</f>
        <v>1518.2087400370135</v>
      </c>
      <c r="R3426" s="5">
        <f>IF(B3426&gt;60,1,0)
+ IF(O3426&gt;7,1,0)
+ IF(L3426="Emergency",1,0)
+ IF(T3426="Critical",1,0)</f>
        <v>3</v>
      </c>
      <c r="S3426" s="6" t="str">
        <f>IF(R3426&lt;=1,"Low",
IF(R3426=2,"Medium","High"))</f>
        <v>High</v>
      </c>
      <c r="T3426" s="1" t="s">
        <v>71</v>
      </c>
    </row>
    <row r="3427" spans="1:20">
      <c r="A3427" s="1" t="s">
        <v>9797</v>
      </c>
      <c r="B3427" s="1">
        <v>27</v>
      </c>
      <c r="C3427" s="1" t="s">
        <v>21</v>
      </c>
      <c r="D3427" s="1" t="s">
        <v>52</v>
      </c>
      <c r="E3427" s="1" t="s">
        <v>23</v>
      </c>
      <c r="F3427" s="2">
        <v>44598</v>
      </c>
      <c r="G3427" s="1" t="s">
        <v>9798</v>
      </c>
      <c r="H3427" s="1" t="s">
        <v>9799</v>
      </c>
      <c r="I3427" s="1" t="s">
        <v>65</v>
      </c>
      <c r="J3427" s="3">
        <v>39230.973002594401</v>
      </c>
      <c r="K3427" s="1">
        <v>316</v>
      </c>
      <c r="L3427" s="1" t="s">
        <v>27</v>
      </c>
      <c r="M3427" s="2">
        <v>44623</v>
      </c>
      <c r="N3427" s="1" t="s">
        <v>48</v>
      </c>
      <c r="O3427" s="1">
        <f>M3427-F3427</f>
        <v>25</v>
      </c>
      <c r="P3427" s="1" t="str">
        <f>IF(B3427&lt;=17,"Teen",
IF(B3427&lt;=25,"Young Adult",
IF(B3427&lt;=35,"Adult",
IF(B3427&lt;=50,"Middle Age","Senior"))))</f>
        <v>Adult</v>
      </c>
      <c r="Q3427" s="3">
        <f>J3427/O3427</f>
        <v>1569.2389201037761</v>
      </c>
      <c r="R3427" s="5">
        <f>IF(B3427&gt;60,1,0)
+ IF(O3427&gt;7,1,0)
+ IF(L3427="Emergency",1,0)
+ IF(T3427="Critical",1,0)</f>
        <v>1</v>
      </c>
      <c r="S3427" s="6" t="str">
        <f>IF(R3427&lt;=1,"Low",
IF(R3427=2,"Medium","High"))</f>
        <v>Low</v>
      </c>
      <c r="T3427" s="1" t="s">
        <v>29</v>
      </c>
    </row>
    <row r="3428" spans="1:20">
      <c r="A3428" s="1" t="s">
        <v>9800</v>
      </c>
      <c r="B3428" s="1">
        <v>72</v>
      </c>
      <c r="C3428" s="1" t="s">
        <v>51</v>
      </c>
      <c r="D3428" s="1" t="s">
        <v>68</v>
      </c>
      <c r="E3428" s="1" t="s">
        <v>23</v>
      </c>
      <c r="F3428" s="2">
        <v>44598</v>
      </c>
      <c r="G3428" s="1" t="s">
        <v>9801</v>
      </c>
      <c r="H3428" s="1" t="s">
        <v>9802</v>
      </c>
      <c r="I3428" s="1" t="s">
        <v>56</v>
      </c>
      <c r="J3428" s="3">
        <v>9840.8312060329499</v>
      </c>
      <c r="K3428" s="1">
        <v>128</v>
      </c>
      <c r="L3428" s="1" t="s">
        <v>42</v>
      </c>
      <c r="M3428" s="2">
        <v>44601</v>
      </c>
      <c r="N3428" s="1" t="s">
        <v>28</v>
      </c>
      <c r="O3428" s="1">
        <f>M3428-F3428</f>
        <v>3</v>
      </c>
      <c r="P3428" s="1" t="str">
        <f>IF(B3428&lt;=17,"Teen",
IF(B3428&lt;=25,"Young Adult",
IF(B3428&lt;=35,"Adult",
IF(B3428&lt;=50,"Middle Age","Senior"))))</f>
        <v>Senior</v>
      </c>
      <c r="Q3428" s="3">
        <f>J3428/O3428</f>
        <v>3280.2770686776498</v>
      </c>
      <c r="R3428" s="5">
        <f>IF(B3428&gt;60,1,0)
+ IF(O3428&gt;7,1,0)
+ IF(L3428="Emergency",1,0)
+ IF(T3428="Critical",1,0)</f>
        <v>2</v>
      </c>
      <c r="S3428" s="6" t="str">
        <f>IF(R3428&lt;=1,"Low",
IF(R3428=2,"Medium","High"))</f>
        <v>Medium</v>
      </c>
      <c r="T3428" s="1" t="s">
        <v>49</v>
      </c>
    </row>
    <row r="3429" spans="1:20">
      <c r="A3429" s="1" t="s">
        <v>9803</v>
      </c>
      <c r="B3429" s="1">
        <v>65</v>
      </c>
      <c r="C3429" s="1" t="s">
        <v>21</v>
      </c>
      <c r="D3429" s="1" t="s">
        <v>44</v>
      </c>
      <c r="E3429" s="1" t="s">
        <v>53</v>
      </c>
      <c r="F3429" s="2">
        <v>44598</v>
      </c>
      <c r="G3429" s="1" t="s">
        <v>9804</v>
      </c>
      <c r="H3429" s="1" t="s">
        <v>9805</v>
      </c>
      <c r="I3429" s="1" t="s">
        <v>26</v>
      </c>
      <c r="J3429" s="3">
        <v>35665.405572029202</v>
      </c>
      <c r="K3429" s="1">
        <v>312</v>
      </c>
      <c r="L3429" s="1" t="s">
        <v>27</v>
      </c>
      <c r="M3429" s="2">
        <v>44610</v>
      </c>
      <c r="N3429" s="1" t="s">
        <v>28</v>
      </c>
      <c r="O3429" s="1">
        <f>M3429-F3429</f>
        <v>12</v>
      </c>
      <c r="P3429" s="1" t="str">
        <f>IF(B3429&lt;=17,"Teen",
IF(B3429&lt;=25,"Young Adult",
IF(B3429&lt;=35,"Adult",
IF(B3429&lt;=50,"Middle Age","Senior"))))</f>
        <v>Senior</v>
      </c>
      <c r="Q3429" s="3">
        <f>J3429/O3429</f>
        <v>2972.1171310024333</v>
      </c>
      <c r="R3429" s="5">
        <f>IF(B3429&gt;60,1,0)
+ IF(O3429&gt;7,1,0)
+ IF(L3429="Emergency",1,0)
+ IF(T3429="Critical",1,0)</f>
        <v>2</v>
      </c>
      <c r="S3429" s="6" t="str">
        <f>IF(R3429&lt;=1,"Low",
IF(R3429=2,"Medium","High"))</f>
        <v>Medium</v>
      </c>
      <c r="T3429" s="1" t="s">
        <v>71</v>
      </c>
    </row>
    <row r="3430" spans="1:20">
      <c r="A3430" s="1" t="s">
        <v>9806</v>
      </c>
      <c r="B3430" s="1">
        <v>51</v>
      </c>
      <c r="C3430" s="1" t="s">
        <v>21</v>
      </c>
      <c r="D3430" s="1" t="s">
        <v>73</v>
      </c>
      <c r="E3430" s="1" t="s">
        <v>84</v>
      </c>
      <c r="F3430" s="2">
        <v>44597</v>
      </c>
      <c r="G3430" s="1" t="s">
        <v>9807</v>
      </c>
      <c r="H3430" s="1" t="s">
        <v>9808</v>
      </c>
      <c r="I3430" s="1" t="s">
        <v>36</v>
      </c>
      <c r="J3430" s="3">
        <v>32719.902818172501</v>
      </c>
      <c r="K3430" s="1">
        <v>460</v>
      </c>
      <c r="L3430" s="1" t="s">
        <v>27</v>
      </c>
      <c r="M3430" s="2">
        <v>44619</v>
      </c>
      <c r="N3430" s="1" t="s">
        <v>48</v>
      </c>
      <c r="O3430" s="1">
        <f>M3430-F3430</f>
        <v>22</v>
      </c>
      <c r="P3430" s="1" t="str">
        <f>IF(B3430&lt;=17,"Teen",
IF(B3430&lt;=25,"Young Adult",
IF(B3430&lt;=35,"Adult",
IF(B3430&lt;=50,"Middle Age","Senior"))))</f>
        <v>Senior</v>
      </c>
      <c r="Q3430" s="3">
        <f>J3430/O3430</f>
        <v>1487.2683099169319</v>
      </c>
      <c r="R3430" s="5">
        <f>IF(B3430&gt;60,1,0)
+ IF(O3430&gt;7,1,0)
+ IF(L3430="Emergency",1,0)
+ IF(T3430="Critical",1,0)</f>
        <v>1</v>
      </c>
      <c r="S3430" s="6" t="str">
        <f>IF(R3430&lt;=1,"Low",
IF(R3430=2,"Medium","High"))</f>
        <v>Low</v>
      </c>
      <c r="T3430" s="1" t="s">
        <v>71</v>
      </c>
    </row>
    <row r="3431" spans="1:20">
      <c r="A3431" s="1" t="s">
        <v>9809</v>
      </c>
      <c r="B3431" s="1">
        <v>70</v>
      </c>
      <c r="C3431" s="1" t="s">
        <v>51</v>
      </c>
      <c r="D3431" s="1" t="s">
        <v>32</v>
      </c>
      <c r="E3431" s="1" t="s">
        <v>84</v>
      </c>
      <c r="F3431" s="2">
        <v>44597</v>
      </c>
      <c r="G3431" s="1" t="s">
        <v>9810</v>
      </c>
      <c r="H3431" s="1" t="s">
        <v>9811</v>
      </c>
      <c r="I3431" s="1" t="s">
        <v>56</v>
      </c>
      <c r="J3431" s="3">
        <v>48526.462840139</v>
      </c>
      <c r="K3431" s="1">
        <v>124</v>
      </c>
      <c r="L3431" s="1" t="s">
        <v>42</v>
      </c>
      <c r="M3431" s="2">
        <v>44617</v>
      </c>
      <c r="N3431" s="1" t="s">
        <v>97</v>
      </c>
      <c r="O3431" s="1">
        <f>M3431-F3431</f>
        <v>20</v>
      </c>
      <c r="P3431" s="1" t="str">
        <f>IF(B3431&lt;=17,"Teen",
IF(B3431&lt;=25,"Young Adult",
IF(B3431&lt;=35,"Adult",
IF(B3431&lt;=50,"Middle Age","Senior"))))</f>
        <v>Senior</v>
      </c>
      <c r="Q3431" s="3">
        <f>J3431/O3431</f>
        <v>2426.3231420069501</v>
      </c>
      <c r="R3431" s="5">
        <f>IF(B3431&gt;60,1,0)
+ IF(O3431&gt;7,1,0)
+ IF(L3431="Emergency",1,0)
+ IF(T3431="Critical",1,0)</f>
        <v>3</v>
      </c>
      <c r="S3431" s="6" t="str">
        <f>IF(R3431&lt;=1,"Low",
IF(R3431=2,"Medium","High"))</f>
        <v>High</v>
      </c>
      <c r="T3431" s="1" t="s">
        <v>71</v>
      </c>
    </row>
    <row r="3432" spans="1:20">
      <c r="A3432" s="1" t="s">
        <v>9812</v>
      </c>
      <c r="B3432" s="1">
        <v>64</v>
      </c>
      <c r="C3432" s="1" t="s">
        <v>51</v>
      </c>
      <c r="D3432" s="1" t="s">
        <v>73</v>
      </c>
      <c r="E3432" s="1" t="s">
        <v>74</v>
      </c>
      <c r="F3432" s="2">
        <v>44597</v>
      </c>
      <c r="G3432" s="1" t="s">
        <v>9813</v>
      </c>
      <c r="H3432" s="1" t="s">
        <v>9814</v>
      </c>
      <c r="I3432" s="1" t="s">
        <v>36</v>
      </c>
      <c r="J3432" s="3">
        <v>10302.9628301677</v>
      </c>
      <c r="K3432" s="1">
        <v>469</v>
      </c>
      <c r="L3432" s="1" t="s">
        <v>27</v>
      </c>
      <c r="M3432" s="2">
        <v>44601</v>
      </c>
      <c r="N3432" s="1" t="s">
        <v>28</v>
      </c>
      <c r="O3432" s="1">
        <f>M3432-F3432</f>
        <v>4</v>
      </c>
      <c r="P3432" s="1" t="str">
        <f>IF(B3432&lt;=17,"Teen",
IF(B3432&lt;=25,"Young Adult",
IF(B3432&lt;=35,"Adult",
IF(B3432&lt;=50,"Middle Age","Senior"))))</f>
        <v>Senior</v>
      </c>
      <c r="Q3432" s="3">
        <f>J3432/O3432</f>
        <v>2575.7407075419251</v>
      </c>
      <c r="R3432" s="5">
        <f>IF(B3432&gt;60,1,0)
+ IF(O3432&gt;7,1,0)
+ IF(L3432="Emergency",1,0)
+ IF(T3432="Critical",1,0)</f>
        <v>1</v>
      </c>
      <c r="S3432" s="6" t="str">
        <f>IF(R3432&lt;=1,"Low",
IF(R3432=2,"Medium","High"))</f>
        <v>Low</v>
      </c>
      <c r="T3432" s="1" t="s">
        <v>49</v>
      </c>
    </row>
    <row r="3433" spans="1:20">
      <c r="A3433" s="1" t="s">
        <v>9815</v>
      </c>
      <c r="B3433" s="1">
        <v>63</v>
      </c>
      <c r="C3433" s="1" t="s">
        <v>51</v>
      </c>
      <c r="D3433" s="1" t="s">
        <v>73</v>
      </c>
      <c r="E3433" s="1" t="s">
        <v>23</v>
      </c>
      <c r="F3433" s="2">
        <v>44597</v>
      </c>
      <c r="G3433" s="1" t="s">
        <v>9816</v>
      </c>
      <c r="H3433" s="1" t="s">
        <v>9817</v>
      </c>
      <c r="I3433" s="1" t="s">
        <v>65</v>
      </c>
      <c r="J3433" s="3">
        <v>33360.975697546899</v>
      </c>
      <c r="K3433" s="1">
        <v>416</v>
      </c>
      <c r="L3433" s="1" t="s">
        <v>37</v>
      </c>
      <c r="M3433" s="2">
        <v>44626</v>
      </c>
      <c r="N3433" s="1" t="s">
        <v>97</v>
      </c>
      <c r="O3433" s="1">
        <f>M3433-F3433</f>
        <v>29</v>
      </c>
      <c r="P3433" s="1" t="str">
        <f>IF(B3433&lt;=17,"Teen",
IF(B3433&lt;=25,"Young Adult",
IF(B3433&lt;=35,"Adult",
IF(B3433&lt;=50,"Middle Age","Senior"))))</f>
        <v>Senior</v>
      </c>
      <c r="Q3433" s="3">
        <f>J3433/O3433</f>
        <v>1150.3784723292033</v>
      </c>
      <c r="R3433" s="5">
        <f>IF(B3433&gt;60,1,0)
+ IF(O3433&gt;7,1,0)
+ IF(L3433="Emergency",1,0)
+ IF(T3433="Critical",1,0)</f>
        <v>2</v>
      </c>
      <c r="S3433" s="6" t="str">
        <f>IF(R3433&lt;=1,"Low",
IF(R3433=2,"Medium","High"))</f>
        <v>Medium</v>
      </c>
      <c r="T3433" s="1" t="s">
        <v>71</v>
      </c>
    </row>
    <row r="3434" spans="1:20">
      <c r="A3434" s="1" t="s">
        <v>9818</v>
      </c>
      <c r="B3434" s="1">
        <v>61</v>
      </c>
      <c r="C3434" s="1" t="s">
        <v>51</v>
      </c>
      <c r="D3434" s="1" t="s">
        <v>62</v>
      </c>
      <c r="E3434" s="1" t="s">
        <v>84</v>
      </c>
      <c r="F3434" s="2">
        <v>44596</v>
      </c>
      <c r="G3434" s="1" t="s">
        <v>2807</v>
      </c>
      <c r="H3434" s="1" t="s">
        <v>9819</v>
      </c>
      <c r="I3434" s="1" t="s">
        <v>36</v>
      </c>
      <c r="J3434" s="3">
        <v>14597.6528410258</v>
      </c>
      <c r="K3434" s="1">
        <v>385</v>
      </c>
      <c r="L3434" s="1" t="s">
        <v>42</v>
      </c>
      <c r="M3434" s="2">
        <v>44615</v>
      </c>
      <c r="N3434" s="1" t="s">
        <v>48</v>
      </c>
      <c r="O3434" s="1">
        <f>M3434-F3434</f>
        <v>19</v>
      </c>
      <c r="P3434" s="1" t="str">
        <f>IF(B3434&lt;=17,"Teen",
IF(B3434&lt;=25,"Young Adult",
IF(B3434&lt;=35,"Adult",
IF(B3434&lt;=50,"Middle Age","Senior"))))</f>
        <v>Senior</v>
      </c>
      <c r="Q3434" s="3">
        <f>J3434/O3434</f>
        <v>768.29751794872629</v>
      </c>
      <c r="R3434" s="5">
        <f>IF(B3434&gt;60,1,0)
+ IF(O3434&gt;7,1,0)
+ IF(L3434="Emergency",1,0)
+ IF(T3434="Critical",1,0)</f>
        <v>3</v>
      </c>
      <c r="S3434" s="6" t="str">
        <f>IF(R3434&lt;=1,"Low",
IF(R3434=2,"Medium","High"))</f>
        <v>High</v>
      </c>
      <c r="T3434" s="1" t="s">
        <v>71</v>
      </c>
    </row>
    <row r="3435" spans="1:20">
      <c r="A3435" s="1" t="s">
        <v>9820</v>
      </c>
      <c r="B3435" s="1">
        <v>75</v>
      </c>
      <c r="C3435" s="1" t="s">
        <v>51</v>
      </c>
      <c r="D3435" s="1" t="s">
        <v>62</v>
      </c>
      <c r="E3435" s="1" t="s">
        <v>45</v>
      </c>
      <c r="F3435" s="2">
        <v>44596</v>
      </c>
      <c r="G3435" s="1" t="s">
        <v>9821</v>
      </c>
      <c r="H3435" s="1" t="s">
        <v>9822</v>
      </c>
      <c r="I3435" s="1" t="s">
        <v>56</v>
      </c>
      <c r="J3435" s="3">
        <v>6600.1286439763498</v>
      </c>
      <c r="K3435" s="1">
        <v>132</v>
      </c>
      <c r="L3435" s="1" t="s">
        <v>42</v>
      </c>
      <c r="M3435" s="2">
        <v>44599</v>
      </c>
      <c r="N3435" s="1" t="s">
        <v>48</v>
      </c>
      <c r="O3435" s="1">
        <f>M3435-F3435</f>
        <v>3</v>
      </c>
      <c r="P3435" s="1" t="str">
        <f>IF(B3435&lt;=17,"Teen",
IF(B3435&lt;=25,"Young Adult",
IF(B3435&lt;=35,"Adult",
IF(B3435&lt;=50,"Middle Age","Senior"))))</f>
        <v>Senior</v>
      </c>
      <c r="Q3435" s="3">
        <f>J3435/O3435</f>
        <v>2200.0428813254498</v>
      </c>
      <c r="R3435" s="5">
        <f>IF(B3435&gt;60,1,0)
+ IF(O3435&gt;7,1,0)
+ IF(L3435="Emergency",1,0)
+ IF(T3435="Critical",1,0)</f>
        <v>2</v>
      </c>
      <c r="S3435" s="6" t="str">
        <f>IF(R3435&lt;=1,"Low",
IF(R3435=2,"Medium","High"))</f>
        <v>Medium</v>
      </c>
      <c r="T3435" s="1" t="s">
        <v>29</v>
      </c>
    </row>
    <row r="3436" spans="1:20">
      <c r="A3436" s="1" t="s">
        <v>9823</v>
      </c>
      <c r="B3436" s="1">
        <v>72</v>
      </c>
      <c r="C3436" s="1" t="s">
        <v>51</v>
      </c>
      <c r="D3436" s="1" t="s">
        <v>73</v>
      </c>
      <c r="E3436" s="1" t="s">
        <v>74</v>
      </c>
      <c r="F3436" s="2">
        <v>44596</v>
      </c>
      <c r="G3436" s="1" t="s">
        <v>9824</v>
      </c>
      <c r="H3436" s="1" t="s">
        <v>9825</v>
      </c>
      <c r="I3436" s="1" t="s">
        <v>26</v>
      </c>
      <c r="J3436" s="3">
        <v>35328.782988084698</v>
      </c>
      <c r="K3436" s="1">
        <v>499</v>
      </c>
      <c r="L3436" s="1" t="s">
        <v>27</v>
      </c>
      <c r="M3436" s="2">
        <v>44600</v>
      </c>
      <c r="N3436" s="1" t="s">
        <v>28</v>
      </c>
      <c r="O3436" s="1">
        <f>M3436-F3436</f>
        <v>4</v>
      </c>
      <c r="P3436" s="1" t="str">
        <f>IF(B3436&lt;=17,"Teen",
IF(B3436&lt;=25,"Young Adult",
IF(B3436&lt;=35,"Adult",
IF(B3436&lt;=50,"Middle Age","Senior"))))</f>
        <v>Senior</v>
      </c>
      <c r="Q3436" s="3">
        <f>J3436/O3436</f>
        <v>8832.1957470211746</v>
      </c>
      <c r="R3436" s="5">
        <f>IF(B3436&gt;60,1,0)
+ IF(O3436&gt;7,1,0)
+ IF(L3436="Emergency",1,0)
+ IF(T3436="Critical",1,0)</f>
        <v>1</v>
      </c>
      <c r="S3436" s="6" t="str">
        <f>IF(R3436&lt;=1,"Low",
IF(R3436=2,"Medium","High"))</f>
        <v>Low</v>
      </c>
      <c r="T3436" s="1" t="s">
        <v>29</v>
      </c>
    </row>
    <row r="3437" spans="1:20">
      <c r="A3437" s="1" t="s">
        <v>9826</v>
      </c>
      <c r="B3437" s="1">
        <v>19</v>
      </c>
      <c r="C3437" s="1" t="s">
        <v>21</v>
      </c>
      <c r="D3437" s="1" t="s">
        <v>44</v>
      </c>
      <c r="E3437" s="1" t="s">
        <v>23</v>
      </c>
      <c r="F3437" s="2">
        <v>44596</v>
      </c>
      <c r="G3437" s="1" t="s">
        <v>9827</v>
      </c>
      <c r="H3437" s="1" t="s">
        <v>7759</v>
      </c>
      <c r="I3437" s="1" t="s">
        <v>60</v>
      </c>
      <c r="J3437" s="3">
        <v>26977.850157884201</v>
      </c>
      <c r="K3437" s="1">
        <v>203</v>
      </c>
      <c r="L3437" s="1" t="s">
        <v>27</v>
      </c>
      <c r="M3437" s="2">
        <v>44623</v>
      </c>
      <c r="N3437" s="1" t="s">
        <v>66</v>
      </c>
      <c r="O3437" s="1">
        <f>M3437-F3437</f>
        <v>27</v>
      </c>
      <c r="P3437" s="1" t="str">
        <f>IF(B3437&lt;=17,"Teen",
IF(B3437&lt;=25,"Young Adult",
IF(B3437&lt;=35,"Adult",
IF(B3437&lt;=50,"Middle Age","Senior"))))</f>
        <v>Young Adult</v>
      </c>
      <c r="Q3437" s="3">
        <f>J3437/O3437</f>
        <v>999.17963547719262</v>
      </c>
      <c r="R3437" s="5">
        <f>IF(B3437&gt;60,1,0)
+ IF(O3437&gt;7,1,0)
+ IF(L3437="Emergency",1,0)
+ IF(T3437="Critical",1,0)</f>
        <v>1</v>
      </c>
      <c r="S3437" s="6" t="str">
        <f>IF(R3437&lt;=1,"Low",
IF(R3437=2,"Medium","High"))</f>
        <v>Low</v>
      </c>
      <c r="T3437" s="1" t="s">
        <v>49</v>
      </c>
    </row>
    <row r="3438" spans="1:20">
      <c r="A3438" s="1" t="s">
        <v>9828</v>
      </c>
      <c r="B3438" s="1">
        <v>20</v>
      </c>
      <c r="C3438" s="1" t="s">
        <v>21</v>
      </c>
      <c r="D3438" s="1" t="s">
        <v>52</v>
      </c>
      <c r="E3438" s="1" t="s">
        <v>84</v>
      </c>
      <c r="F3438" s="2">
        <v>44596</v>
      </c>
      <c r="G3438" s="1" t="s">
        <v>3885</v>
      </c>
      <c r="H3438" s="1" t="s">
        <v>9829</v>
      </c>
      <c r="I3438" s="1" t="s">
        <v>36</v>
      </c>
      <c r="J3438" s="3">
        <v>39716.912907926897</v>
      </c>
      <c r="K3438" s="1">
        <v>335</v>
      </c>
      <c r="L3438" s="1" t="s">
        <v>37</v>
      </c>
      <c r="M3438" s="2">
        <v>44614</v>
      </c>
      <c r="N3438" s="1" t="s">
        <v>97</v>
      </c>
      <c r="O3438" s="1">
        <f>M3438-F3438</f>
        <v>18</v>
      </c>
      <c r="P3438" s="1" t="str">
        <f>IF(B3438&lt;=17,"Teen",
IF(B3438&lt;=25,"Young Adult",
IF(B3438&lt;=35,"Adult",
IF(B3438&lt;=50,"Middle Age","Senior"))))</f>
        <v>Young Adult</v>
      </c>
      <c r="Q3438" s="3">
        <f>J3438/O3438</f>
        <v>2206.4951615514942</v>
      </c>
      <c r="R3438" s="5">
        <f>IF(B3438&gt;60,1,0)
+ IF(O3438&gt;7,1,0)
+ IF(L3438="Emergency",1,0)
+ IF(T3438="Critical",1,0)</f>
        <v>1</v>
      </c>
      <c r="S3438" s="6" t="str">
        <f>IF(R3438&lt;=1,"Low",
IF(R3438=2,"Medium","High"))</f>
        <v>Low</v>
      </c>
      <c r="T3438" s="1" t="s">
        <v>49</v>
      </c>
    </row>
    <row r="3439" spans="1:20">
      <c r="A3439" s="1" t="s">
        <v>9830</v>
      </c>
      <c r="B3439" s="1">
        <v>78</v>
      </c>
      <c r="C3439" s="1" t="s">
        <v>21</v>
      </c>
      <c r="D3439" s="1" t="s">
        <v>44</v>
      </c>
      <c r="E3439" s="1" t="s">
        <v>23</v>
      </c>
      <c r="F3439" s="2">
        <v>44596</v>
      </c>
      <c r="G3439" s="1" t="s">
        <v>9831</v>
      </c>
      <c r="H3439" s="1" t="s">
        <v>9832</v>
      </c>
      <c r="I3439" s="1" t="s">
        <v>26</v>
      </c>
      <c r="J3439" s="3">
        <v>34570.4325391249</v>
      </c>
      <c r="K3439" s="1">
        <v>202</v>
      </c>
      <c r="L3439" s="1" t="s">
        <v>37</v>
      </c>
      <c r="M3439" s="2">
        <v>44625</v>
      </c>
      <c r="N3439" s="1" t="s">
        <v>38</v>
      </c>
      <c r="O3439" s="1">
        <f>M3439-F3439</f>
        <v>29</v>
      </c>
      <c r="P3439" s="1" t="str">
        <f>IF(B3439&lt;=17,"Teen",
IF(B3439&lt;=25,"Young Adult",
IF(B3439&lt;=35,"Adult",
IF(B3439&lt;=50,"Middle Age","Senior"))))</f>
        <v>Senior</v>
      </c>
      <c r="Q3439" s="3">
        <f>J3439/O3439</f>
        <v>1192.0838806594793</v>
      </c>
      <c r="R3439" s="5">
        <f>IF(B3439&gt;60,1,0)
+ IF(O3439&gt;7,1,0)
+ IF(L3439="Emergency",1,0)
+ IF(T3439="Critical",1,0)</f>
        <v>2</v>
      </c>
      <c r="S3439" s="6" t="str">
        <f>IF(R3439&lt;=1,"Low",
IF(R3439=2,"Medium","High"))</f>
        <v>Medium</v>
      </c>
      <c r="T3439" s="1" t="s">
        <v>29</v>
      </c>
    </row>
    <row r="3440" spans="1:20">
      <c r="A3440" s="1" t="s">
        <v>9833</v>
      </c>
      <c r="B3440" s="1">
        <v>35</v>
      </c>
      <c r="C3440" s="1" t="s">
        <v>21</v>
      </c>
      <c r="D3440" s="1" t="s">
        <v>32</v>
      </c>
      <c r="E3440" s="1" t="s">
        <v>23</v>
      </c>
      <c r="F3440" s="2">
        <v>44595</v>
      </c>
      <c r="G3440" s="1" t="s">
        <v>9834</v>
      </c>
      <c r="H3440" s="1" t="s">
        <v>9835</v>
      </c>
      <c r="I3440" s="1" t="s">
        <v>26</v>
      </c>
      <c r="J3440" s="3">
        <v>28352.414731715799</v>
      </c>
      <c r="K3440" s="1">
        <v>469</v>
      </c>
      <c r="L3440" s="1" t="s">
        <v>42</v>
      </c>
      <c r="M3440" s="2">
        <v>44612</v>
      </c>
      <c r="N3440" s="1" t="s">
        <v>48</v>
      </c>
      <c r="O3440" s="1">
        <f>M3440-F3440</f>
        <v>17</v>
      </c>
      <c r="P3440" s="1" t="str">
        <f>IF(B3440&lt;=17,"Teen",
IF(B3440&lt;=25,"Young Adult",
IF(B3440&lt;=35,"Adult",
IF(B3440&lt;=50,"Middle Age","Senior"))))</f>
        <v>Adult</v>
      </c>
      <c r="Q3440" s="3">
        <f>J3440/O3440</f>
        <v>1667.7891018656353</v>
      </c>
      <c r="R3440" s="5">
        <f>IF(B3440&gt;60,1,0)
+ IF(O3440&gt;7,1,0)
+ IF(L3440="Emergency",1,0)
+ IF(T3440="Critical",1,0)</f>
        <v>2</v>
      </c>
      <c r="S3440" s="6" t="str">
        <f>IF(R3440&lt;=1,"Low",
IF(R3440=2,"Medium","High"))</f>
        <v>Medium</v>
      </c>
      <c r="T3440" s="1" t="s">
        <v>49</v>
      </c>
    </row>
    <row r="3441" spans="1:20">
      <c r="A3441" s="1" t="s">
        <v>9836</v>
      </c>
      <c r="B3441" s="1">
        <v>58</v>
      </c>
      <c r="C3441" s="1" t="s">
        <v>21</v>
      </c>
      <c r="D3441" s="1" t="s">
        <v>68</v>
      </c>
      <c r="E3441" s="1" t="s">
        <v>45</v>
      </c>
      <c r="F3441" s="2">
        <v>44595</v>
      </c>
      <c r="G3441" s="1" t="s">
        <v>9837</v>
      </c>
      <c r="H3441" s="1" t="s">
        <v>9838</v>
      </c>
      <c r="I3441" s="1" t="s">
        <v>56</v>
      </c>
      <c r="J3441" s="3">
        <v>45369.876202959204</v>
      </c>
      <c r="K3441" s="1">
        <v>444</v>
      </c>
      <c r="L3441" s="1" t="s">
        <v>27</v>
      </c>
      <c r="M3441" s="2">
        <v>44603</v>
      </c>
      <c r="N3441" s="1" t="s">
        <v>38</v>
      </c>
      <c r="O3441" s="1">
        <f>M3441-F3441</f>
        <v>8</v>
      </c>
      <c r="P3441" s="1" t="str">
        <f>IF(B3441&lt;=17,"Teen",
IF(B3441&lt;=25,"Young Adult",
IF(B3441&lt;=35,"Adult",
IF(B3441&lt;=50,"Middle Age","Senior"))))</f>
        <v>Senior</v>
      </c>
      <c r="Q3441" s="3">
        <f>J3441/O3441</f>
        <v>5671.2345253699004</v>
      </c>
      <c r="R3441" s="5">
        <f>IF(B3441&gt;60,1,0)
+ IF(O3441&gt;7,1,0)
+ IF(L3441="Emergency",1,0)
+ IF(T3441="Critical",1,0)</f>
        <v>1</v>
      </c>
      <c r="S3441" s="6" t="str">
        <f>IF(R3441&lt;=1,"Low",
IF(R3441=2,"Medium","High"))</f>
        <v>Low</v>
      </c>
      <c r="T3441" s="1" t="s">
        <v>29</v>
      </c>
    </row>
    <row r="3442" spans="1:20">
      <c r="A3442" s="1" t="s">
        <v>9839</v>
      </c>
      <c r="B3442" s="1">
        <v>46</v>
      </c>
      <c r="C3442" s="1" t="s">
        <v>21</v>
      </c>
      <c r="D3442" s="1" t="s">
        <v>73</v>
      </c>
      <c r="E3442" s="1" t="s">
        <v>84</v>
      </c>
      <c r="F3442" s="2">
        <v>44595</v>
      </c>
      <c r="G3442" s="1" t="s">
        <v>494</v>
      </c>
      <c r="H3442" s="1" t="s">
        <v>9840</v>
      </c>
      <c r="I3442" s="1" t="s">
        <v>65</v>
      </c>
      <c r="J3442" s="3">
        <v>32516.290620891199</v>
      </c>
      <c r="K3442" s="1">
        <v>439</v>
      </c>
      <c r="L3442" s="1" t="s">
        <v>27</v>
      </c>
      <c r="M3442" s="2">
        <v>44619</v>
      </c>
      <c r="N3442" s="1" t="s">
        <v>28</v>
      </c>
      <c r="O3442" s="1">
        <f>M3442-F3442</f>
        <v>24</v>
      </c>
      <c r="P3442" s="1" t="str">
        <f>IF(B3442&lt;=17,"Teen",
IF(B3442&lt;=25,"Young Adult",
IF(B3442&lt;=35,"Adult",
IF(B3442&lt;=50,"Middle Age","Senior"))))</f>
        <v>Middle Age</v>
      </c>
      <c r="Q3442" s="3">
        <f>J3442/O3442</f>
        <v>1354.8454425371333</v>
      </c>
      <c r="R3442" s="5">
        <f>IF(B3442&gt;60,1,0)
+ IF(O3442&gt;7,1,0)
+ IF(L3442="Emergency",1,0)
+ IF(T3442="Critical",1,0)</f>
        <v>1</v>
      </c>
      <c r="S3442" s="6" t="str">
        <f>IF(R3442&lt;=1,"Low",
IF(R3442=2,"Medium","High"))</f>
        <v>Low</v>
      </c>
      <c r="T3442" s="1" t="s">
        <v>29</v>
      </c>
    </row>
    <row r="3443" spans="1:20">
      <c r="A3443" s="1" t="s">
        <v>9841</v>
      </c>
      <c r="B3443" s="1">
        <v>69</v>
      </c>
      <c r="C3443" s="1" t="s">
        <v>21</v>
      </c>
      <c r="D3443" s="1" t="s">
        <v>62</v>
      </c>
      <c r="E3443" s="1" t="s">
        <v>74</v>
      </c>
      <c r="F3443" s="2">
        <v>44594</v>
      </c>
      <c r="G3443" s="1" t="s">
        <v>9842</v>
      </c>
      <c r="H3443" s="1" t="s">
        <v>9843</v>
      </c>
      <c r="I3443" s="1" t="s">
        <v>65</v>
      </c>
      <c r="J3443" s="3">
        <v>41940.6561129724</v>
      </c>
      <c r="K3443" s="1">
        <v>253</v>
      </c>
      <c r="L3443" s="1" t="s">
        <v>27</v>
      </c>
      <c r="M3443" s="2">
        <v>44620</v>
      </c>
      <c r="N3443" s="1" t="s">
        <v>97</v>
      </c>
      <c r="O3443" s="1">
        <f>M3443-F3443</f>
        <v>26</v>
      </c>
      <c r="P3443" s="1" t="str">
        <f>IF(B3443&lt;=17,"Teen",
IF(B3443&lt;=25,"Young Adult",
IF(B3443&lt;=35,"Adult",
IF(B3443&lt;=50,"Middle Age","Senior"))))</f>
        <v>Senior</v>
      </c>
      <c r="Q3443" s="3">
        <f>J3443/O3443</f>
        <v>1613.1021581912462</v>
      </c>
      <c r="R3443" s="5">
        <f>IF(B3443&gt;60,1,0)
+ IF(O3443&gt;7,1,0)
+ IF(L3443="Emergency",1,0)
+ IF(T3443="Critical",1,0)</f>
        <v>2</v>
      </c>
      <c r="S3443" s="6" t="str">
        <f>IF(R3443&lt;=1,"Low",
IF(R3443=2,"Medium","High"))</f>
        <v>Medium</v>
      </c>
      <c r="T3443" s="1" t="s">
        <v>71</v>
      </c>
    </row>
    <row r="3444" spans="1:20">
      <c r="A3444" s="1" t="s">
        <v>9844</v>
      </c>
      <c r="B3444" s="1">
        <v>75</v>
      </c>
      <c r="C3444" s="1" t="s">
        <v>51</v>
      </c>
      <c r="D3444" s="1" t="s">
        <v>44</v>
      </c>
      <c r="E3444" s="1" t="s">
        <v>84</v>
      </c>
      <c r="F3444" s="2">
        <v>44594</v>
      </c>
      <c r="G3444" s="1" t="s">
        <v>9845</v>
      </c>
      <c r="H3444" s="1" t="s">
        <v>9846</v>
      </c>
      <c r="I3444" s="1" t="s">
        <v>56</v>
      </c>
      <c r="J3444" s="3">
        <v>7792.8501866388297</v>
      </c>
      <c r="K3444" s="1">
        <v>361</v>
      </c>
      <c r="L3444" s="1" t="s">
        <v>27</v>
      </c>
      <c r="M3444" s="2">
        <v>44624</v>
      </c>
      <c r="N3444" s="1" t="s">
        <v>38</v>
      </c>
      <c r="O3444" s="1">
        <f>M3444-F3444</f>
        <v>30</v>
      </c>
      <c r="P3444" s="1" t="str">
        <f>IF(B3444&lt;=17,"Teen",
IF(B3444&lt;=25,"Young Adult",
IF(B3444&lt;=35,"Adult",
IF(B3444&lt;=50,"Middle Age","Senior"))))</f>
        <v>Senior</v>
      </c>
      <c r="Q3444" s="3">
        <f>J3444/O3444</f>
        <v>259.76167288796097</v>
      </c>
      <c r="R3444" s="5">
        <f>IF(B3444&gt;60,1,0)
+ IF(O3444&gt;7,1,0)
+ IF(L3444="Emergency",1,0)
+ IF(T3444="Critical",1,0)</f>
        <v>2</v>
      </c>
      <c r="S3444" s="6" t="str">
        <f>IF(R3444&lt;=1,"Low",
IF(R3444=2,"Medium","High"))</f>
        <v>Medium</v>
      </c>
      <c r="T3444" s="1" t="s">
        <v>29</v>
      </c>
    </row>
    <row r="3445" spans="1:20">
      <c r="A3445" s="1" t="s">
        <v>9847</v>
      </c>
      <c r="B3445" s="1">
        <v>64</v>
      </c>
      <c r="C3445" s="1" t="s">
        <v>51</v>
      </c>
      <c r="D3445" s="1" t="s">
        <v>62</v>
      </c>
      <c r="E3445" s="1" t="s">
        <v>84</v>
      </c>
      <c r="F3445" s="2">
        <v>44594</v>
      </c>
      <c r="G3445" s="1" t="s">
        <v>9848</v>
      </c>
      <c r="H3445" s="1" t="s">
        <v>654</v>
      </c>
      <c r="I3445" s="1" t="s">
        <v>36</v>
      </c>
      <c r="J3445" s="3">
        <v>35829.373467631704</v>
      </c>
      <c r="K3445" s="1">
        <v>384</v>
      </c>
      <c r="L3445" s="1" t="s">
        <v>27</v>
      </c>
      <c r="M3445" s="2">
        <v>44623</v>
      </c>
      <c r="N3445" s="1" t="s">
        <v>48</v>
      </c>
      <c r="O3445" s="1">
        <f>M3445-F3445</f>
        <v>29</v>
      </c>
      <c r="P3445" s="1" t="str">
        <f>IF(B3445&lt;=17,"Teen",
IF(B3445&lt;=25,"Young Adult",
IF(B3445&lt;=35,"Adult",
IF(B3445&lt;=50,"Middle Age","Senior"))))</f>
        <v>Senior</v>
      </c>
      <c r="Q3445" s="3">
        <f>J3445/O3445</f>
        <v>1235.4956368148864</v>
      </c>
      <c r="R3445" s="5">
        <f>IF(B3445&gt;60,1,0)
+ IF(O3445&gt;7,1,0)
+ IF(L3445="Emergency",1,0)
+ IF(T3445="Critical",1,0)</f>
        <v>2</v>
      </c>
      <c r="S3445" s="6" t="str">
        <f>IF(R3445&lt;=1,"Low",
IF(R3445=2,"Medium","High"))</f>
        <v>Medium</v>
      </c>
      <c r="T3445" s="1" t="s">
        <v>71</v>
      </c>
    </row>
    <row r="3446" spans="1:20">
      <c r="A3446" s="1" t="s">
        <v>9849</v>
      </c>
      <c r="B3446" s="1">
        <v>81</v>
      </c>
      <c r="C3446" s="1" t="s">
        <v>21</v>
      </c>
      <c r="D3446" s="1" t="s">
        <v>44</v>
      </c>
      <c r="E3446" s="1" t="s">
        <v>23</v>
      </c>
      <c r="F3446" s="2">
        <v>44594</v>
      </c>
      <c r="G3446" s="1" t="s">
        <v>9850</v>
      </c>
      <c r="H3446" s="1" t="s">
        <v>9851</v>
      </c>
      <c r="I3446" s="1" t="s">
        <v>56</v>
      </c>
      <c r="J3446" s="3">
        <v>12144.038544807199</v>
      </c>
      <c r="K3446" s="1">
        <v>186</v>
      </c>
      <c r="L3446" s="1" t="s">
        <v>42</v>
      </c>
      <c r="M3446" s="2">
        <v>44607</v>
      </c>
      <c r="N3446" s="1" t="s">
        <v>38</v>
      </c>
      <c r="O3446" s="1">
        <f>M3446-F3446</f>
        <v>13</v>
      </c>
      <c r="P3446" s="1" t="str">
        <f>IF(B3446&lt;=17,"Teen",
IF(B3446&lt;=25,"Young Adult",
IF(B3446&lt;=35,"Adult",
IF(B3446&lt;=50,"Middle Age","Senior"))))</f>
        <v>Senior</v>
      </c>
      <c r="Q3446" s="3">
        <f>J3446/O3446</f>
        <v>934.1568111390153</v>
      </c>
      <c r="R3446" s="5">
        <f>IF(B3446&gt;60,1,0)
+ IF(O3446&gt;7,1,0)
+ IF(L3446="Emergency",1,0)
+ IF(T3446="Critical",1,0)</f>
        <v>3</v>
      </c>
      <c r="S3446" s="6" t="str">
        <f>IF(R3446&lt;=1,"Low",
IF(R3446=2,"Medium","High"))</f>
        <v>High</v>
      </c>
      <c r="T3446" s="1" t="s">
        <v>29</v>
      </c>
    </row>
    <row r="3447" spans="1:20">
      <c r="A3447" s="1" t="s">
        <v>9852</v>
      </c>
      <c r="B3447" s="1">
        <v>54</v>
      </c>
      <c r="C3447" s="1" t="s">
        <v>21</v>
      </c>
      <c r="D3447" s="1" t="s">
        <v>32</v>
      </c>
      <c r="E3447" s="1" t="s">
        <v>53</v>
      </c>
      <c r="F3447" s="2">
        <v>44594</v>
      </c>
      <c r="G3447" s="1" t="s">
        <v>9853</v>
      </c>
      <c r="H3447" s="1" t="s">
        <v>9854</v>
      </c>
      <c r="I3447" s="1" t="s">
        <v>36</v>
      </c>
      <c r="J3447" s="3">
        <v>47060.3928772691</v>
      </c>
      <c r="K3447" s="1">
        <v>369</v>
      </c>
      <c r="L3447" s="1" t="s">
        <v>37</v>
      </c>
      <c r="M3447" s="2">
        <v>44606</v>
      </c>
      <c r="N3447" s="1" t="s">
        <v>28</v>
      </c>
      <c r="O3447" s="1">
        <f>M3447-F3447</f>
        <v>12</v>
      </c>
      <c r="P3447" s="1" t="str">
        <f>IF(B3447&lt;=17,"Teen",
IF(B3447&lt;=25,"Young Adult",
IF(B3447&lt;=35,"Adult",
IF(B3447&lt;=50,"Middle Age","Senior"))))</f>
        <v>Senior</v>
      </c>
      <c r="Q3447" s="3">
        <f>J3447/O3447</f>
        <v>3921.6994064390915</v>
      </c>
      <c r="R3447" s="5">
        <f>IF(B3447&gt;60,1,0)
+ IF(O3447&gt;7,1,0)
+ IF(L3447="Emergency",1,0)
+ IF(T3447="Critical",1,0)</f>
        <v>1</v>
      </c>
      <c r="S3447" s="6" t="str">
        <f>IF(R3447&lt;=1,"Low",
IF(R3447=2,"Medium","High"))</f>
        <v>Low</v>
      </c>
      <c r="T3447" s="1" t="s">
        <v>29</v>
      </c>
    </row>
    <row r="3448" spans="1:20">
      <c r="A3448" s="1" t="s">
        <v>9855</v>
      </c>
      <c r="B3448" s="1">
        <v>24</v>
      </c>
      <c r="C3448" s="1" t="s">
        <v>21</v>
      </c>
      <c r="D3448" s="1" t="s">
        <v>73</v>
      </c>
      <c r="E3448" s="1" t="s">
        <v>53</v>
      </c>
      <c r="F3448" s="2">
        <v>44593</v>
      </c>
      <c r="G3448" s="1" t="s">
        <v>9856</v>
      </c>
      <c r="H3448" s="1" t="s">
        <v>9857</v>
      </c>
      <c r="I3448" s="1" t="s">
        <v>60</v>
      </c>
      <c r="J3448" s="3">
        <v>25926.948542070601</v>
      </c>
      <c r="K3448" s="1">
        <v>394</v>
      </c>
      <c r="L3448" s="1" t="s">
        <v>27</v>
      </c>
      <c r="M3448" s="2">
        <v>44607</v>
      </c>
      <c r="N3448" s="1" t="s">
        <v>66</v>
      </c>
      <c r="O3448" s="1">
        <f>M3448-F3448</f>
        <v>14</v>
      </c>
      <c r="P3448" s="1" t="str">
        <f>IF(B3448&lt;=17,"Teen",
IF(B3448&lt;=25,"Young Adult",
IF(B3448&lt;=35,"Adult",
IF(B3448&lt;=50,"Middle Age","Senior"))))</f>
        <v>Young Adult</v>
      </c>
      <c r="Q3448" s="3">
        <f>J3448/O3448</f>
        <v>1851.9248958621858</v>
      </c>
      <c r="R3448" s="5">
        <f>IF(B3448&gt;60,1,0)
+ IF(O3448&gt;7,1,0)
+ IF(L3448="Emergency",1,0)
+ IF(T3448="Critical",1,0)</f>
        <v>1</v>
      </c>
      <c r="S3448" s="6" t="str">
        <f>IF(R3448&lt;=1,"Low",
IF(R3448=2,"Medium","High"))</f>
        <v>Low</v>
      </c>
      <c r="T3448" s="1" t="s">
        <v>71</v>
      </c>
    </row>
    <row r="3449" spans="1:20">
      <c r="A3449" s="1" t="s">
        <v>9858</v>
      </c>
      <c r="B3449" s="1">
        <v>81</v>
      </c>
      <c r="C3449" s="1" t="s">
        <v>21</v>
      </c>
      <c r="D3449" s="1" t="s">
        <v>91</v>
      </c>
      <c r="E3449" s="1" t="s">
        <v>23</v>
      </c>
      <c r="F3449" s="2">
        <v>44593</v>
      </c>
      <c r="G3449" s="1" t="s">
        <v>9859</v>
      </c>
      <c r="H3449" s="1" t="s">
        <v>9860</v>
      </c>
      <c r="I3449" s="1" t="s">
        <v>56</v>
      </c>
      <c r="J3449" s="3">
        <v>19119.443166478901</v>
      </c>
      <c r="K3449" s="1">
        <v>499</v>
      </c>
      <c r="L3449" s="1" t="s">
        <v>27</v>
      </c>
      <c r="M3449" s="2">
        <v>44622</v>
      </c>
      <c r="N3449" s="1" t="s">
        <v>48</v>
      </c>
      <c r="O3449" s="1">
        <f>M3449-F3449</f>
        <v>29</v>
      </c>
      <c r="P3449" s="1" t="str">
        <f>IF(B3449&lt;=17,"Teen",
IF(B3449&lt;=25,"Young Adult",
IF(B3449&lt;=35,"Adult",
IF(B3449&lt;=50,"Middle Age","Senior"))))</f>
        <v>Senior</v>
      </c>
      <c r="Q3449" s="3">
        <f>J3449/O3449</f>
        <v>659.2911436716862</v>
      </c>
      <c r="R3449" s="5">
        <f>IF(B3449&gt;60,1,0)
+ IF(O3449&gt;7,1,0)
+ IF(L3449="Emergency",1,0)
+ IF(T3449="Critical",1,0)</f>
        <v>2</v>
      </c>
      <c r="S3449" s="6" t="str">
        <f>IF(R3449&lt;=1,"Low",
IF(R3449=2,"Medium","High"))</f>
        <v>Medium</v>
      </c>
      <c r="T3449" s="1" t="s">
        <v>71</v>
      </c>
    </row>
    <row r="3450" spans="1:20">
      <c r="A3450" s="1" t="s">
        <v>9861</v>
      </c>
      <c r="B3450" s="1">
        <v>71</v>
      </c>
      <c r="C3450" s="1" t="s">
        <v>21</v>
      </c>
      <c r="D3450" s="1" t="s">
        <v>91</v>
      </c>
      <c r="E3450" s="1" t="s">
        <v>84</v>
      </c>
      <c r="F3450" s="2">
        <v>44593</v>
      </c>
      <c r="G3450" s="1" t="s">
        <v>9862</v>
      </c>
      <c r="H3450" s="1" t="s">
        <v>9863</v>
      </c>
      <c r="I3450" s="1" t="s">
        <v>26</v>
      </c>
      <c r="J3450" s="3">
        <v>40753.163885170899</v>
      </c>
      <c r="K3450" s="1">
        <v>356</v>
      </c>
      <c r="L3450" s="1" t="s">
        <v>27</v>
      </c>
      <c r="M3450" s="2">
        <v>44621</v>
      </c>
      <c r="N3450" s="1" t="s">
        <v>48</v>
      </c>
      <c r="O3450" s="1">
        <f>M3450-F3450</f>
        <v>28</v>
      </c>
      <c r="P3450" s="1" t="str">
        <f>IF(B3450&lt;=17,"Teen",
IF(B3450&lt;=25,"Young Adult",
IF(B3450&lt;=35,"Adult",
IF(B3450&lt;=50,"Middle Age","Senior"))))</f>
        <v>Senior</v>
      </c>
      <c r="Q3450" s="3">
        <f>J3450/O3450</f>
        <v>1455.4701387561036</v>
      </c>
      <c r="R3450" s="5">
        <f>IF(B3450&gt;60,1,0)
+ IF(O3450&gt;7,1,0)
+ IF(L3450="Emergency",1,0)
+ IF(T3450="Critical",1,0)</f>
        <v>2</v>
      </c>
      <c r="S3450" s="6" t="str">
        <f>IF(R3450&lt;=1,"Low",
IF(R3450=2,"Medium","High"))</f>
        <v>Medium</v>
      </c>
      <c r="T3450" s="1" t="s">
        <v>71</v>
      </c>
    </row>
    <row r="3451" spans="1:20">
      <c r="A3451" s="1" t="s">
        <v>9864</v>
      </c>
      <c r="B3451" s="1">
        <v>36</v>
      </c>
      <c r="C3451" s="1" t="s">
        <v>21</v>
      </c>
      <c r="D3451" s="1" t="s">
        <v>22</v>
      </c>
      <c r="E3451" s="1" t="s">
        <v>74</v>
      </c>
      <c r="F3451" s="2">
        <v>44593</v>
      </c>
      <c r="G3451" s="1" t="s">
        <v>9865</v>
      </c>
      <c r="H3451" s="1" t="s">
        <v>9866</v>
      </c>
      <c r="I3451" s="1" t="s">
        <v>56</v>
      </c>
      <c r="J3451" s="3">
        <v>19975.109737886301</v>
      </c>
      <c r="K3451" s="1">
        <v>169</v>
      </c>
      <c r="L3451" s="1" t="s">
        <v>37</v>
      </c>
      <c r="M3451" s="2">
        <v>44612</v>
      </c>
      <c r="N3451" s="1" t="s">
        <v>38</v>
      </c>
      <c r="O3451" s="1">
        <f>M3451-F3451</f>
        <v>19</v>
      </c>
      <c r="P3451" s="1" t="str">
        <f>IF(B3451&lt;=17,"Teen",
IF(B3451&lt;=25,"Young Adult",
IF(B3451&lt;=35,"Adult",
IF(B3451&lt;=50,"Middle Age","Senior"))))</f>
        <v>Middle Age</v>
      </c>
      <c r="Q3451" s="3">
        <f>J3451/O3451</f>
        <v>1051.3215651519106</v>
      </c>
      <c r="R3451" s="5">
        <f>IF(B3451&gt;60,1,0)
+ IF(O3451&gt;7,1,0)
+ IF(L3451="Emergency",1,0)
+ IF(T3451="Critical",1,0)</f>
        <v>1</v>
      </c>
      <c r="S3451" s="6" t="str">
        <f>IF(R3451&lt;=1,"Low",
IF(R3451=2,"Medium","High"))</f>
        <v>Low</v>
      </c>
      <c r="T3451" s="1" t="s">
        <v>49</v>
      </c>
    </row>
    <row r="3452" spans="1:20">
      <c r="A3452" s="1" t="s">
        <v>9867</v>
      </c>
      <c r="B3452" s="1">
        <v>49</v>
      </c>
      <c r="C3452" s="1" t="s">
        <v>21</v>
      </c>
      <c r="D3452" s="1" t="s">
        <v>32</v>
      </c>
      <c r="E3452" s="1" t="s">
        <v>84</v>
      </c>
      <c r="F3452" s="2">
        <v>44593</v>
      </c>
      <c r="G3452" s="1" t="s">
        <v>9868</v>
      </c>
      <c r="H3452" s="1" t="s">
        <v>9869</v>
      </c>
      <c r="I3452" s="1" t="s">
        <v>26</v>
      </c>
      <c r="J3452" s="3">
        <v>8670.1938737974906</v>
      </c>
      <c r="K3452" s="1">
        <v>350</v>
      </c>
      <c r="L3452" s="1" t="s">
        <v>37</v>
      </c>
      <c r="M3452" s="2">
        <v>44596</v>
      </c>
      <c r="N3452" s="1" t="s">
        <v>48</v>
      </c>
      <c r="O3452" s="1">
        <f>M3452-F3452</f>
        <v>3</v>
      </c>
      <c r="P3452" s="1" t="str">
        <f>IF(B3452&lt;=17,"Teen",
IF(B3452&lt;=25,"Young Adult",
IF(B3452&lt;=35,"Adult",
IF(B3452&lt;=50,"Middle Age","Senior"))))</f>
        <v>Middle Age</v>
      </c>
      <c r="Q3452" s="3">
        <f>J3452/O3452</f>
        <v>2890.0646245991634</v>
      </c>
      <c r="R3452" s="5">
        <f>IF(B3452&gt;60,1,0)
+ IF(O3452&gt;7,1,0)
+ IF(L3452="Emergency",1,0)
+ IF(T3452="Critical",1,0)</f>
        <v>0</v>
      </c>
      <c r="S3452" s="6" t="str">
        <f>IF(R3452&lt;=1,"Low",
IF(R3452=2,"Medium","High"))</f>
        <v>Low</v>
      </c>
      <c r="T3452" s="1" t="s">
        <v>49</v>
      </c>
    </row>
    <row r="3453" spans="1:20">
      <c r="A3453" s="1" t="s">
        <v>9870</v>
      </c>
      <c r="B3453" s="1">
        <v>44</v>
      </c>
      <c r="C3453" s="1" t="s">
        <v>51</v>
      </c>
      <c r="D3453" s="1" t="s">
        <v>91</v>
      </c>
      <c r="E3453" s="1" t="s">
        <v>33</v>
      </c>
      <c r="F3453" s="2">
        <v>44593</v>
      </c>
      <c r="G3453" s="1" t="s">
        <v>9871</v>
      </c>
      <c r="H3453" s="1" t="s">
        <v>9872</v>
      </c>
      <c r="I3453" s="1" t="s">
        <v>60</v>
      </c>
      <c r="J3453" s="3">
        <v>37549.913487857702</v>
      </c>
      <c r="K3453" s="1">
        <v>237</v>
      </c>
      <c r="L3453" s="1" t="s">
        <v>27</v>
      </c>
      <c r="M3453" s="2">
        <v>44615</v>
      </c>
      <c r="N3453" s="1" t="s">
        <v>48</v>
      </c>
      <c r="O3453" s="1">
        <f>M3453-F3453</f>
        <v>22</v>
      </c>
      <c r="P3453" s="1" t="str">
        <f>IF(B3453&lt;=17,"Teen",
IF(B3453&lt;=25,"Young Adult",
IF(B3453&lt;=35,"Adult",
IF(B3453&lt;=50,"Middle Age","Senior"))))</f>
        <v>Middle Age</v>
      </c>
      <c r="Q3453" s="3">
        <f>J3453/O3453</f>
        <v>1706.8142494480774</v>
      </c>
      <c r="R3453" s="5">
        <f>IF(B3453&gt;60,1,0)
+ IF(O3453&gt;7,1,0)
+ IF(L3453="Emergency",1,0)
+ IF(T3453="Critical",1,0)</f>
        <v>1</v>
      </c>
      <c r="S3453" s="6" t="str">
        <f>IF(R3453&lt;=1,"Low",
IF(R3453=2,"Medium","High"))</f>
        <v>Low</v>
      </c>
      <c r="T3453" s="1" t="s">
        <v>71</v>
      </c>
    </row>
    <row r="3454" spans="1:20">
      <c r="A3454" s="1" t="s">
        <v>9873</v>
      </c>
      <c r="B3454" s="1">
        <v>78</v>
      </c>
      <c r="C3454" s="1" t="s">
        <v>21</v>
      </c>
      <c r="D3454" s="1" t="s">
        <v>22</v>
      </c>
      <c r="E3454" s="1" t="s">
        <v>74</v>
      </c>
      <c r="F3454" s="2">
        <v>44593</v>
      </c>
      <c r="G3454" s="1" t="s">
        <v>9874</v>
      </c>
      <c r="H3454" s="1" t="s">
        <v>9875</v>
      </c>
      <c r="I3454" s="1" t="s">
        <v>56</v>
      </c>
      <c r="J3454" s="3">
        <v>40903.985001991699</v>
      </c>
      <c r="K3454" s="1">
        <v>117</v>
      </c>
      <c r="L3454" s="1" t="s">
        <v>42</v>
      </c>
      <c r="M3454" s="2">
        <v>44612</v>
      </c>
      <c r="N3454" s="1" t="s">
        <v>28</v>
      </c>
      <c r="O3454" s="1">
        <f>M3454-F3454</f>
        <v>19</v>
      </c>
      <c r="P3454" s="1" t="str">
        <f>IF(B3454&lt;=17,"Teen",
IF(B3454&lt;=25,"Young Adult",
IF(B3454&lt;=35,"Adult",
IF(B3454&lt;=50,"Middle Age","Senior"))))</f>
        <v>Senior</v>
      </c>
      <c r="Q3454" s="3">
        <f>J3454/O3454</f>
        <v>2152.8413158942999</v>
      </c>
      <c r="R3454" s="5">
        <f>IF(B3454&gt;60,1,0)
+ IF(O3454&gt;7,1,0)
+ IF(L3454="Emergency",1,0)
+ IF(T3454="Critical",1,0)</f>
        <v>3</v>
      </c>
      <c r="S3454" s="6" t="str">
        <f>IF(R3454&lt;=1,"Low",
IF(R3454=2,"Medium","High"))</f>
        <v>High</v>
      </c>
      <c r="T3454" s="1" t="s">
        <v>29</v>
      </c>
    </row>
    <row r="3455" spans="1:20">
      <c r="A3455" s="1" t="s">
        <v>1716</v>
      </c>
      <c r="B3455" s="1">
        <v>30</v>
      </c>
      <c r="C3455" s="1" t="s">
        <v>21</v>
      </c>
      <c r="D3455" s="1" t="s">
        <v>62</v>
      </c>
      <c r="E3455" s="1" t="s">
        <v>33</v>
      </c>
      <c r="F3455" s="2">
        <v>44593</v>
      </c>
      <c r="G3455" s="1" t="s">
        <v>9876</v>
      </c>
      <c r="H3455" s="1" t="s">
        <v>9877</v>
      </c>
      <c r="I3455" s="1" t="s">
        <v>56</v>
      </c>
      <c r="J3455" s="3">
        <v>31465.6225365215</v>
      </c>
      <c r="K3455" s="1">
        <v>455</v>
      </c>
      <c r="L3455" s="1" t="s">
        <v>27</v>
      </c>
      <c r="M3455" s="2">
        <v>44601</v>
      </c>
      <c r="N3455" s="1" t="s">
        <v>97</v>
      </c>
      <c r="O3455" s="1">
        <f>M3455-F3455</f>
        <v>8</v>
      </c>
      <c r="P3455" s="1" t="str">
        <f>IF(B3455&lt;=17,"Teen",
IF(B3455&lt;=25,"Young Adult",
IF(B3455&lt;=35,"Adult",
IF(B3455&lt;=50,"Middle Age","Senior"))))</f>
        <v>Adult</v>
      </c>
      <c r="Q3455" s="3">
        <f>J3455/O3455</f>
        <v>3933.2028170651874</v>
      </c>
      <c r="R3455" s="5">
        <f>IF(B3455&gt;60,1,0)
+ IF(O3455&gt;7,1,0)
+ IF(L3455="Emergency",1,0)
+ IF(T3455="Critical",1,0)</f>
        <v>1</v>
      </c>
      <c r="S3455" s="6" t="str">
        <f>IF(R3455&lt;=1,"Low",
IF(R3455=2,"Medium","High"))</f>
        <v>Low</v>
      </c>
      <c r="T3455" s="1" t="s">
        <v>49</v>
      </c>
    </row>
    <row r="3456" spans="1:20">
      <c r="A3456" s="1" t="s">
        <v>9878</v>
      </c>
      <c r="B3456" s="1">
        <v>64</v>
      </c>
      <c r="C3456" s="1" t="s">
        <v>21</v>
      </c>
      <c r="D3456" s="1" t="s">
        <v>73</v>
      </c>
      <c r="E3456" s="1" t="s">
        <v>23</v>
      </c>
      <c r="F3456" s="2">
        <v>44593</v>
      </c>
      <c r="G3456" s="1" t="s">
        <v>9879</v>
      </c>
      <c r="H3456" s="1" t="s">
        <v>9880</v>
      </c>
      <c r="I3456" s="1" t="s">
        <v>26</v>
      </c>
      <c r="J3456" s="3">
        <v>37877.607970990503</v>
      </c>
      <c r="K3456" s="1">
        <v>280</v>
      </c>
      <c r="L3456" s="1" t="s">
        <v>27</v>
      </c>
      <c r="M3456" s="2">
        <v>44613</v>
      </c>
      <c r="N3456" s="1" t="s">
        <v>97</v>
      </c>
      <c r="O3456" s="1">
        <f>M3456-F3456</f>
        <v>20</v>
      </c>
      <c r="P3456" s="1" t="str">
        <f>IF(B3456&lt;=17,"Teen",
IF(B3456&lt;=25,"Young Adult",
IF(B3456&lt;=35,"Adult",
IF(B3456&lt;=50,"Middle Age","Senior"))))</f>
        <v>Senior</v>
      </c>
      <c r="Q3456" s="3">
        <f>J3456/O3456</f>
        <v>1893.8803985495251</v>
      </c>
      <c r="R3456" s="5">
        <f>IF(B3456&gt;60,1,0)
+ IF(O3456&gt;7,1,0)
+ IF(L3456="Emergency",1,0)
+ IF(T3456="Critical",1,0)</f>
        <v>2</v>
      </c>
      <c r="S3456" s="6" t="str">
        <f>IF(R3456&lt;=1,"Low",
IF(R3456=2,"Medium","High"))</f>
        <v>Medium</v>
      </c>
      <c r="T3456" s="1" t="s">
        <v>29</v>
      </c>
    </row>
    <row r="3457" spans="1:20">
      <c r="A3457" s="1" t="s">
        <v>9881</v>
      </c>
      <c r="B3457" s="1">
        <v>29</v>
      </c>
      <c r="C3457" s="1" t="s">
        <v>51</v>
      </c>
      <c r="D3457" s="1" t="s">
        <v>73</v>
      </c>
      <c r="E3457" s="1" t="s">
        <v>74</v>
      </c>
      <c r="F3457" s="2">
        <v>44592</v>
      </c>
      <c r="G3457" s="1" t="s">
        <v>9882</v>
      </c>
      <c r="H3457" s="1" t="s">
        <v>1381</v>
      </c>
      <c r="I3457" s="1" t="s">
        <v>60</v>
      </c>
      <c r="J3457" s="3">
        <v>13906.8694714536</v>
      </c>
      <c r="K3457" s="1">
        <v>254</v>
      </c>
      <c r="L3457" s="1" t="s">
        <v>37</v>
      </c>
      <c r="M3457" s="2">
        <v>44613</v>
      </c>
      <c r="N3457" s="1" t="s">
        <v>38</v>
      </c>
      <c r="O3457" s="1">
        <f>M3457-F3457</f>
        <v>21</v>
      </c>
      <c r="P3457" s="1" t="str">
        <f>IF(B3457&lt;=17,"Teen",
IF(B3457&lt;=25,"Young Adult",
IF(B3457&lt;=35,"Adult",
IF(B3457&lt;=50,"Middle Age","Senior"))))</f>
        <v>Adult</v>
      </c>
      <c r="Q3457" s="3">
        <f>J3457/O3457</f>
        <v>662.23187959302857</v>
      </c>
      <c r="R3457" s="5">
        <f>IF(B3457&gt;60,1,0)
+ IF(O3457&gt;7,1,0)
+ IF(L3457="Emergency",1,0)
+ IF(T3457="Critical",1,0)</f>
        <v>1</v>
      </c>
      <c r="S3457" s="6" t="str">
        <f>IF(R3457&lt;=1,"Low",
IF(R3457=2,"Medium","High"))</f>
        <v>Low</v>
      </c>
      <c r="T3457" s="1" t="s">
        <v>29</v>
      </c>
    </row>
    <row r="3458" spans="1:20">
      <c r="A3458" s="1" t="s">
        <v>9883</v>
      </c>
      <c r="B3458" s="1">
        <v>33</v>
      </c>
      <c r="C3458" s="1" t="s">
        <v>51</v>
      </c>
      <c r="D3458" s="1" t="s">
        <v>32</v>
      </c>
      <c r="E3458" s="1" t="s">
        <v>74</v>
      </c>
      <c r="F3458" s="2">
        <v>44592</v>
      </c>
      <c r="G3458" s="1" t="s">
        <v>9884</v>
      </c>
      <c r="H3458" s="1" t="s">
        <v>576</v>
      </c>
      <c r="I3458" s="1" t="s">
        <v>26</v>
      </c>
      <c r="J3458" s="3">
        <v>3882.0701209196</v>
      </c>
      <c r="K3458" s="1">
        <v>284</v>
      </c>
      <c r="L3458" s="1" t="s">
        <v>27</v>
      </c>
      <c r="M3458" s="2">
        <v>44594</v>
      </c>
      <c r="N3458" s="1" t="s">
        <v>48</v>
      </c>
      <c r="O3458" s="1">
        <f>M3458-F3458</f>
        <v>2</v>
      </c>
      <c r="P3458" s="1" t="str">
        <f>IF(B3458&lt;=17,"Teen",
IF(B3458&lt;=25,"Young Adult",
IF(B3458&lt;=35,"Adult",
IF(B3458&lt;=50,"Middle Age","Senior"))))</f>
        <v>Adult</v>
      </c>
      <c r="Q3458" s="3">
        <f>J3458/O3458</f>
        <v>1941.0350604598</v>
      </c>
      <c r="R3458" s="5">
        <f>IF(B3458&gt;60,1,0)
+ IF(O3458&gt;7,1,0)
+ IF(L3458="Emergency",1,0)
+ IF(T3458="Critical",1,0)</f>
        <v>0</v>
      </c>
      <c r="S3458" s="6" t="str">
        <f>IF(R3458&lt;=1,"Low",
IF(R3458=2,"Medium","High"))</f>
        <v>Low</v>
      </c>
      <c r="T3458" s="1" t="s">
        <v>29</v>
      </c>
    </row>
    <row r="3459" spans="1:20">
      <c r="A3459" s="1" t="s">
        <v>9885</v>
      </c>
      <c r="B3459" s="1">
        <v>48</v>
      </c>
      <c r="C3459" s="1" t="s">
        <v>51</v>
      </c>
      <c r="D3459" s="1" t="s">
        <v>52</v>
      </c>
      <c r="E3459" s="1" t="s">
        <v>23</v>
      </c>
      <c r="F3459" s="2">
        <v>44592</v>
      </c>
      <c r="G3459" s="1" t="s">
        <v>9886</v>
      </c>
      <c r="H3459" s="1" t="s">
        <v>9887</v>
      </c>
      <c r="I3459" s="1" t="s">
        <v>60</v>
      </c>
      <c r="J3459" s="3">
        <v>24954.603524428101</v>
      </c>
      <c r="K3459" s="1">
        <v>112</v>
      </c>
      <c r="L3459" s="1" t="s">
        <v>37</v>
      </c>
      <c r="M3459" s="2">
        <v>44597</v>
      </c>
      <c r="N3459" s="1" t="s">
        <v>66</v>
      </c>
      <c r="O3459" s="1">
        <f>M3459-F3459</f>
        <v>5</v>
      </c>
      <c r="P3459" s="1" t="str">
        <f>IF(B3459&lt;=17,"Teen",
IF(B3459&lt;=25,"Young Adult",
IF(B3459&lt;=35,"Adult",
IF(B3459&lt;=50,"Middle Age","Senior"))))</f>
        <v>Middle Age</v>
      </c>
      <c r="Q3459" s="3">
        <f>J3459/O3459</f>
        <v>4990.9207048856206</v>
      </c>
      <c r="R3459" s="5">
        <f>IF(B3459&gt;60,1,0)
+ IF(O3459&gt;7,1,0)
+ IF(L3459="Emergency",1,0)
+ IF(T3459="Critical",1,0)</f>
        <v>0</v>
      </c>
      <c r="S3459" s="6" t="str">
        <f>IF(R3459&lt;=1,"Low",
IF(R3459=2,"Medium","High"))</f>
        <v>Low</v>
      </c>
      <c r="T3459" s="1" t="s">
        <v>29</v>
      </c>
    </row>
    <row r="3460" spans="1:20">
      <c r="A3460" s="1" t="s">
        <v>9888</v>
      </c>
      <c r="B3460" s="1">
        <v>49</v>
      </c>
      <c r="C3460" s="1" t="s">
        <v>51</v>
      </c>
      <c r="D3460" s="1" t="s">
        <v>52</v>
      </c>
      <c r="E3460" s="1" t="s">
        <v>45</v>
      </c>
      <c r="F3460" s="2">
        <v>44592</v>
      </c>
      <c r="G3460" s="1" t="s">
        <v>9889</v>
      </c>
      <c r="H3460" s="1" t="s">
        <v>9890</v>
      </c>
      <c r="I3460" s="1" t="s">
        <v>36</v>
      </c>
      <c r="J3460" s="3">
        <v>44696.843417389202</v>
      </c>
      <c r="K3460" s="1">
        <v>409</v>
      </c>
      <c r="L3460" s="1" t="s">
        <v>37</v>
      </c>
      <c r="M3460" s="2">
        <v>44615</v>
      </c>
      <c r="N3460" s="1" t="s">
        <v>97</v>
      </c>
      <c r="O3460" s="1">
        <f>M3460-F3460</f>
        <v>23</v>
      </c>
      <c r="P3460" s="1" t="str">
        <f>IF(B3460&lt;=17,"Teen",
IF(B3460&lt;=25,"Young Adult",
IF(B3460&lt;=35,"Adult",
IF(B3460&lt;=50,"Middle Age","Senior"))))</f>
        <v>Middle Age</v>
      </c>
      <c r="Q3460" s="3">
        <f>J3460/O3460</f>
        <v>1943.3410181473566</v>
      </c>
      <c r="R3460" s="5">
        <f>IF(B3460&gt;60,1,0)
+ IF(O3460&gt;7,1,0)
+ IF(L3460="Emergency",1,0)
+ IF(T3460="Critical",1,0)</f>
        <v>1</v>
      </c>
      <c r="S3460" s="6" t="str">
        <f>IF(R3460&lt;=1,"Low",
IF(R3460=2,"Medium","High"))</f>
        <v>Low</v>
      </c>
      <c r="T3460" s="1" t="s">
        <v>71</v>
      </c>
    </row>
    <row r="3461" spans="1:20">
      <c r="A3461" s="1" t="s">
        <v>9891</v>
      </c>
      <c r="B3461" s="1">
        <v>44</v>
      </c>
      <c r="C3461" s="1" t="s">
        <v>21</v>
      </c>
      <c r="D3461" s="1" t="s">
        <v>44</v>
      </c>
      <c r="E3461" s="1" t="s">
        <v>23</v>
      </c>
      <c r="F3461" s="2">
        <v>44592</v>
      </c>
      <c r="G3461" s="1" t="s">
        <v>9892</v>
      </c>
      <c r="H3461" s="1" t="s">
        <v>9893</v>
      </c>
      <c r="I3461" s="1" t="s">
        <v>36</v>
      </c>
      <c r="J3461" s="3">
        <v>37643.0330745182</v>
      </c>
      <c r="K3461" s="1">
        <v>434</v>
      </c>
      <c r="L3461" s="1" t="s">
        <v>42</v>
      </c>
      <c r="M3461" s="2">
        <v>44598</v>
      </c>
      <c r="N3461" s="1" t="s">
        <v>28</v>
      </c>
      <c r="O3461" s="1">
        <f>M3461-F3461</f>
        <v>6</v>
      </c>
      <c r="P3461" s="1" t="str">
        <f>IF(B3461&lt;=17,"Teen",
IF(B3461&lt;=25,"Young Adult",
IF(B3461&lt;=35,"Adult",
IF(B3461&lt;=50,"Middle Age","Senior"))))</f>
        <v>Middle Age</v>
      </c>
      <c r="Q3461" s="3">
        <f>J3461/O3461</f>
        <v>6273.8388457530336</v>
      </c>
      <c r="R3461" s="5">
        <f>IF(B3461&gt;60,1,0)
+ IF(O3461&gt;7,1,0)
+ IF(L3461="Emergency",1,0)
+ IF(T3461="Critical",1,0)</f>
        <v>1</v>
      </c>
      <c r="S3461" s="6" t="str">
        <f>IF(R3461&lt;=1,"Low",
IF(R3461=2,"Medium","High"))</f>
        <v>Low</v>
      </c>
      <c r="T3461" s="1" t="s">
        <v>29</v>
      </c>
    </row>
    <row r="3462" spans="1:20">
      <c r="A3462" s="1" t="s">
        <v>5782</v>
      </c>
      <c r="B3462" s="1">
        <v>80</v>
      </c>
      <c r="C3462" s="1" t="s">
        <v>51</v>
      </c>
      <c r="D3462" s="1" t="s">
        <v>32</v>
      </c>
      <c r="E3462" s="1" t="s">
        <v>33</v>
      </c>
      <c r="F3462" s="2">
        <v>44592</v>
      </c>
      <c r="G3462" s="1" t="s">
        <v>9894</v>
      </c>
      <c r="H3462" s="1" t="s">
        <v>9895</v>
      </c>
      <c r="I3462" s="1" t="s">
        <v>26</v>
      </c>
      <c r="J3462" s="3">
        <v>4355.5848875152997</v>
      </c>
      <c r="K3462" s="1">
        <v>358</v>
      </c>
      <c r="L3462" s="1" t="s">
        <v>37</v>
      </c>
      <c r="M3462" s="2">
        <v>44595</v>
      </c>
      <c r="N3462" s="1" t="s">
        <v>66</v>
      </c>
      <c r="O3462" s="1">
        <f>M3462-F3462</f>
        <v>3</v>
      </c>
      <c r="P3462" s="1" t="str">
        <f>IF(B3462&lt;=17,"Teen",
IF(B3462&lt;=25,"Young Adult",
IF(B3462&lt;=35,"Adult",
IF(B3462&lt;=50,"Middle Age","Senior"))))</f>
        <v>Senior</v>
      </c>
      <c r="Q3462" s="3">
        <f>J3462/O3462</f>
        <v>1451.8616291717665</v>
      </c>
      <c r="R3462" s="5">
        <f>IF(B3462&gt;60,1,0)
+ IF(O3462&gt;7,1,0)
+ IF(L3462="Emergency",1,0)
+ IF(T3462="Critical",1,0)</f>
        <v>1</v>
      </c>
      <c r="S3462" s="6" t="str">
        <f>IF(R3462&lt;=1,"Low",
IF(R3462=2,"Medium","High"))</f>
        <v>Low</v>
      </c>
      <c r="T3462" s="1" t="s">
        <v>29</v>
      </c>
    </row>
    <row r="3463" spans="1:20">
      <c r="A3463" s="1" t="s">
        <v>9896</v>
      </c>
      <c r="B3463" s="1">
        <v>59</v>
      </c>
      <c r="C3463" s="1" t="s">
        <v>51</v>
      </c>
      <c r="D3463" s="1" t="s">
        <v>52</v>
      </c>
      <c r="E3463" s="1" t="s">
        <v>74</v>
      </c>
      <c r="F3463" s="2">
        <v>44592</v>
      </c>
      <c r="G3463" s="1" t="s">
        <v>1913</v>
      </c>
      <c r="H3463" s="1" t="s">
        <v>9897</v>
      </c>
      <c r="I3463" s="1" t="s">
        <v>56</v>
      </c>
      <c r="J3463" s="3">
        <v>1428.61949285333</v>
      </c>
      <c r="K3463" s="1">
        <v>461</v>
      </c>
      <c r="L3463" s="1" t="s">
        <v>37</v>
      </c>
      <c r="M3463" s="2">
        <v>44606</v>
      </c>
      <c r="N3463" s="1" t="s">
        <v>66</v>
      </c>
      <c r="O3463" s="1">
        <f>M3463-F3463</f>
        <v>14</v>
      </c>
      <c r="P3463" s="1" t="str">
        <f>IF(B3463&lt;=17,"Teen",
IF(B3463&lt;=25,"Young Adult",
IF(B3463&lt;=35,"Adult",
IF(B3463&lt;=50,"Middle Age","Senior"))))</f>
        <v>Senior</v>
      </c>
      <c r="Q3463" s="3">
        <f>J3463/O3463</f>
        <v>102.04424948952358</v>
      </c>
      <c r="R3463" s="5">
        <f>IF(B3463&gt;60,1,0)
+ IF(O3463&gt;7,1,0)
+ IF(L3463="Emergency",1,0)
+ IF(T3463="Critical",1,0)</f>
        <v>1</v>
      </c>
      <c r="S3463" s="6" t="str">
        <f>IF(R3463&lt;=1,"Low",
IF(R3463=2,"Medium","High"))</f>
        <v>Low</v>
      </c>
      <c r="T3463" s="1" t="s">
        <v>29</v>
      </c>
    </row>
    <row r="3464" spans="1:20">
      <c r="A3464" s="1" t="s">
        <v>6161</v>
      </c>
      <c r="B3464" s="1">
        <v>48</v>
      </c>
      <c r="C3464" s="1" t="s">
        <v>51</v>
      </c>
      <c r="D3464" s="1" t="s">
        <v>73</v>
      </c>
      <c r="E3464" s="1" t="s">
        <v>53</v>
      </c>
      <c r="F3464" s="2">
        <v>44592</v>
      </c>
      <c r="G3464" s="1" t="s">
        <v>9898</v>
      </c>
      <c r="H3464" s="1" t="s">
        <v>9899</v>
      </c>
      <c r="I3464" s="1" t="s">
        <v>26</v>
      </c>
      <c r="J3464" s="3">
        <v>46231.482307717401</v>
      </c>
      <c r="K3464" s="1">
        <v>167</v>
      </c>
      <c r="L3464" s="1" t="s">
        <v>27</v>
      </c>
      <c r="M3464" s="2">
        <v>44621</v>
      </c>
      <c r="N3464" s="1" t="s">
        <v>28</v>
      </c>
      <c r="O3464" s="1">
        <f>M3464-F3464</f>
        <v>29</v>
      </c>
      <c r="P3464" s="1" t="str">
        <f>IF(B3464&lt;=17,"Teen",
IF(B3464&lt;=25,"Young Adult",
IF(B3464&lt;=35,"Adult",
IF(B3464&lt;=50,"Middle Age","Senior"))))</f>
        <v>Middle Age</v>
      </c>
      <c r="Q3464" s="3">
        <f>J3464/O3464</f>
        <v>1594.1890450937035</v>
      </c>
      <c r="R3464" s="5">
        <f>IF(B3464&gt;60,1,0)
+ IF(O3464&gt;7,1,0)
+ IF(L3464="Emergency",1,0)
+ IF(T3464="Critical",1,0)</f>
        <v>1</v>
      </c>
      <c r="S3464" s="6" t="str">
        <f>IF(R3464&lt;=1,"Low",
IF(R3464=2,"Medium","High"))</f>
        <v>Low</v>
      </c>
      <c r="T3464" s="1" t="s">
        <v>71</v>
      </c>
    </row>
    <row r="3465" spans="1:20">
      <c r="A3465" s="1" t="s">
        <v>9900</v>
      </c>
      <c r="B3465" s="1">
        <v>80</v>
      </c>
      <c r="C3465" s="1" t="s">
        <v>51</v>
      </c>
      <c r="D3465" s="1" t="s">
        <v>73</v>
      </c>
      <c r="E3465" s="1" t="s">
        <v>23</v>
      </c>
      <c r="F3465" s="2">
        <v>44591</v>
      </c>
      <c r="G3465" s="1" t="s">
        <v>9901</v>
      </c>
      <c r="H3465" s="1" t="s">
        <v>1212</v>
      </c>
      <c r="I3465" s="1" t="s">
        <v>56</v>
      </c>
      <c r="J3465" s="3">
        <v>23552.031014675998</v>
      </c>
      <c r="K3465" s="1">
        <v>440</v>
      </c>
      <c r="L3465" s="1" t="s">
        <v>37</v>
      </c>
      <c r="M3465" s="2">
        <v>44607</v>
      </c>
      <c r="N3465" s="1" t="s">
        <v>28</v>
      </c>
      <c r="O3465" s="1">
        <f>M3465-F3465</f>
        <v>16</v>
      </c>
      <c r="P3465" s="1" t="str">
        <f>IF(B3465&lt;=17,"Teen",
IF(B3465&lt;=25,"Young Adult",
IF(B3465&lt;=35,"Adult",
IF(B3465&lt;=50,"Middle Age","Senior"))))</f>
        <v>Senior</v>
      </c>
      <c r="Q3465" s="3">
        <f>J3465/O3465</f>
        <v>1472.0019384172499</v>
      </c>
      <c r="R3465" s="5">
        <f>IF(B3465&gt;60,1,0)
+ IF(O3465&gt;7,1,0)
+ IF(L3465="Emergency",1,0)
+ IF(T3465="Critical",1,0)</f>
        <v>2</v>
      </c>
      <c r="S3465" s="6" t="str">
        <f>IF(R3465&lt;=1,"Low",
IF(R3465=2,"Medium","High"))</f>
        <v>Medium</v>
      </c>
      <c r="T3465" s="1" t="s">
        <v>71</v>
      </c>
    </row>
    <row r="3466" spans="1:20">
      <c r="A3466" s="1" t="s">
        <v>9902</v>
      </c>
      <c r="B3466" s="1">
        <v>56</v>
      </c>
      <c r="C3466" s="1" t="s">
        <v>51</v>
      </c>
      <c r="D3466" s="1" t="s">
        <v>22</v>
      </c>
      <c r="E3466" s="1" t="s">
        <v>23</v>
      </c>
      <c r="F3466" s="2">
        <v>44591</v>
      </c>
      <c r="G3466" s="1" t="s">
        <v>9903</v>
      </c>
      <c r="H3466" s="1" t="s">
        <v>9904</v>
      </c>
      <c r="I3466" s="1" t="s">
        <v>65</v>
      </c>
      <c r="J3466" s="3">
        <v>5342.1072557502603</v>
      </c>
      <c r="K3466" s="1">
        <v>376</v>
      </c>
      <c r="L3466" s="1" t="s">
        <v>42</v>
      </c>
      <c r="M3466" s="2">
        <v>44617</v>
      </c>
      <c r="N3466" s="1" t="s">
        <v>66</v>
      </c>
      <c r="O3466" s="1">
        <f>M3466-F3466</f>
        <v>26</v>
      </c>
      <c r="P3466" s="1" t="str">
        <f>IF(B3466&lt;=17,"Teen",
IF(B3466&lt;=25,"Young Adult",
IF(B3466&lt;=35,"Adult",
IF(B3466&lt;=50,"Middle Age","Senior"))))</f>
        <v>Senior</v>
      </c>
      <c r="Q3466" s="3">
        <f>J3466/O3466</f>
        <v>205.46566368270231</v>
      </c>
      <c r="R3466" s="5">
        <f>IF(B3466&gt;60,1,0)
+ IF(O3466&gt;7,1,0)
+ IF(L3466="Emergency",1,0)
+ IF(T3466="Critical",1,0)</f>
        <v>2</v>
      </c>
      <c r="S3466" s="6" t="str">
        <f>IF(R3466&lt;=1,"Low",
IF(R3466=2,"Medium","High"))</f>
        <v>Medium</v>
      </c>
      <c r="T3466" s="1" t="s">
        <v>29</v>
      </c>
    </row>
    <row r="3467" spans="1:20">
      <c r="A3467" s="1" t="s">
        <v>9905</v>
      </c>
      <c r="B3467" s="1">
        <v>61</v>
      </c>
      <c r="C3467" s="1" t="s">
        <v>21</v>
      </c>
      <c r="D3467" s="1" t="s">
        <v>52</v>
      </c>
      <c r="E3467" s="1" t="s">
        <v>84</v>
      </c>
      <c r="F3467" s="2">
        <v>44591</v>
      </c>
      <c r="G3467" s="1" t="s">
        <v>9906</v>
      </c>
      <c r="H3467" s="1" t="s">
        <v>9907</v>
      </c>
      <c r="I3467" s="1" t="s">
        <v>36</v>
      </c>
      <c r="J3467" s="3">
        <v>44204.3611499248</v>
      </c>
      <c r="K3467" s="1">
        <v>147</v>
      </c>
      <c r="L3467" s="1" t="s">
        <v>27</v>
      </c>
      <c r="M3467" s="2">
        <v>44592</v>
      </c>
      <c r="N3467" s="1" t="s">
        <v>97</v>
      </c>
      <c r="O3467" s="1">
        <f>M3467-F3467</f>
        <v>1</v>
      </c>
      <c r="P3467" s="1" t="str">
        <f>IF(B3467&lt;=17,"Teen",
IF(B3467&lt;=25,"Young Adult",
IF(B3467&lt;=35,"Adult",
IF(B3467&lt;=50,"Middle Age","Senior"))))</f>
        <v>Senior</v>
      </c>
      <c r="Q3467" s="3">
        <f>J3467/O3467</f>
        <v>44204.3611499248</v>
      </c>
      <c r="R3467" s="5">
        <f>IF(B3467&gt;60,1,0)
+ IF(O3467&gt;7,1,0)
+ IF(L3467="Emergency",1,0)
+ IF(T3467="Critical",1,0)</f>
        <v>1</v>
      </c>
      <c r="S3467" s="6" t="str">
        <f>IF(R3467&lt;=1,"Low",
IF(R3467=2,"Medium","High"))</f>
        <v>Low</v>
      </c>
      <c r="T3467" s="1" t="s">
        <v>49</v>
      </c>
    </row>
    <row r="3468" spans="1:20">
      <c r="A3468" s="1" t="s">
        <v>9908</v>
      </c>
      <c r="B3468" s="1">
        <v>63</v>
      </c>
      <c r="C3468" s="1" t="s">
        <v>51</v>
      </c>
      <c r="D3468" s="1" t="s">
        <v>73</v>
      </c>
      <c r="E3468" s="1" t="s">
        <v>53</v>
      </c>
      <c r="F3468" s="2">
        <v>44591</v>
      </c>
      <c r="G3468" s="1" t="s">
        <v>9909</v>
      </c>
      <c r="H3468" s="1" t="s">
        <v>9910</v>
      </c>
      <c r="I3468" s="1" t="s">
        <v>56</v>
      </c>
      <c r="J3468" s="3">
        <v>14416.6349150393</v>
      </c>
      <c r="K3468" s="1">
        <v>307</v>
      </c>
      <c r="L3468" s="1" t="s">
        <v>37</v>
      </c>
      <c r="M3468" s="2">
        <v>44611</v>
      </c>
      <c r="N3468" s="1" t="s">
        <v>38</v>
      </c>
      <c r="O3468" s="1">
        <f>M3468-F3468</f>
        <v>20</v>
      </c>
      <c r="P3468" s="1" t="str">
        <f>IF(B3468&lt;=17,"Teen",
IF(B3468&lt;=25,"Young Adult",
IF(B3468&lt;=35,"Adult",
IF(B3468&lt;=50,"Middle Age","Senior"))))</f>
        <v>Senior</v>
      </c>
      <c r="Q3468" s="3">
        <f>J3468/O3468</f>
        <v>720.83174575196495</v>
      </c>
      <c r="R3468" s="5">
        <f>IF(B3468&gt;60,1,0)
+ IF(O3468&gt;7,1,0)
+ IF(L3468="Emergency",1,0)
+ IF(T3468="Critical",1,0)</f>
        <v>2</v>
      </c>
      <c r="S3468" s="6" t="str">
        <f>IF(R3468&lt;=1,"Low",
IF(R3468=2,"Medium","High"))</f>
        <v>Medium</v>
      </c>
      <c r="T3468" s="1" t="s">
        <v>49</v>
      </c>
    </row>
    <row r="3469" spans="1:20">
      <c r="A3469" s="1" t="s">
        <v>4749</v>
      </c>
      <c r="B3469" s="1">
        <v>51</v>
      </c>
      <c r="C3469" s="1" t="s">
        <v>21</v>
      </c>
      <c r="D3469" s="1" t="s">
        <v>52</v>
      </c>
      <c r="E3469" s="1" t="s">
        <v>23</v>
      </c>
      <c r="F3469" s="2">
        <v>44590</v>
      </c>
      <c r="G3469" s="1" t="s">
        <v>9911</v>
      </c>
      <c r="H3469" s="1" t="s">
        <v>9912</v>
      </c>
      <c r="I3469" s="1" t="s">
        <v>60</v>
      </c>
      <c r="J3469" s="3">
        <v>9762.1524874601</v>
      </c>
      <c r="K3469" s="1">
        <v>378</v>
      </c>
      <c r="L3469" s="1" t="s">
        <v>27</v>
      </c>
      <c r="M3469" s="2">
        <v>44603</v>
      </c>
      <c r="N3469" s="1" t="s">
        <v>28</v>
      </c>
      <c r="O3469" s="1">
        <f>M3469-F3469</f>
        <v>13</v>
      </c>
      <c r="P3469" s="1" t="str">
        <f>IF(B3469&lt;=17,"Teen",
IF(B3469&lt;=25,"Young Adult",
IF(B3469&lt;=35,"Adult",
IF(B3469&lt;=50,"Middle Age","Senior"))))</f>
        <v>Senior</v>
      </c>
      <c r="Q3469" s="3">
        <f>J3469/O3469</f>
        <v>750.93480672769999</v>
      </c>
      <c r="R3469" s="5">
        <f>IF(B3469&gt;60,1,0)
+ IF(O3469&gt;7,1,0)
+ IF(L3469="Emergency",1,0)
+ IF(T3469="Critical",1,0)</f>
        <v>1</v>
      </c>
      <c r="S3469" s="6" t="str">
        <f>IF(R3469&lt;=1,"Low",
IF(R3469=2,"Medium","High"))</f>
        <v>Low</v>
      </c>
      <c r="T3469" s="1" t="s">
        <v>29</v>
      </c>
    </row>
    <row r="3470" spans="1:20">
      <c r="A3470" s="1" t="s">
        <v>9913</v>
      </c>
      <c r="B3470" s="1">
        <v>38</v>
      </c>
      <c r="C3470" s="1" t="s">
        <v>51</v>
      </c>
      <c r="D3470" s="1" t="s">
        <v>44</v>
      </c>
      <c r="E3470" s="1" t="s">
        <v>33</v>
      </c>
      <c r="F3470" s="2">
        <v>44590</v>
      </c>
      <c r="G3470" s="1" t="s">
        <v>9914</v>
      </c>
      <c r="H3470" s="1" t="s">
        <v>9915</v>
      </c>
      <c r="I3470" s="1" t="s">
        <v>26</v>
      </c>
      <c r="J3470" s="3">
        <v>3710.6958521694301</v>
      </c>
      <c r="K3470" s="1">
        <v>371</v>
      </c>
      <c r="L3470" s="1" t="s">
        <v>42</v>
      </c>
      <c r="M3470" s="2">
        <v>44598</v>
      </c>
      <c r="N3470" s="1" t="s">
        <v>66</v>
      </c>
      <c r="O3470" s="1">
        <f>M3470-F3470</f>
        <v>8</v>
      </c>
      <c r="P3470" s="1" t="str">
        <f>IF(B3470&lt;=17,"Teen",
IF(B3470&lt;=25,"Young Adult",
IF(B3470&lt;=35,"Adult",
IF(B3470&lt;=50,"Middle Age","Senior"))))</f>
        <v>Middle Age</v>
      </c>
      <c r="Q3470" s="3">
        <f>J3470/O3470</f>
        <v>463.83698152117876</v>
      </c>
      <c r="R3470" s="5">
        <f>IF(B3470&gt;60,1,0)
+ IF(O3470&gt;7,1,0)
+ IF(L3470="Emergency",1,0)
+ IF(T3470="Critical",1,0)</f>
        <v>2</v>
      </c>
      <c r="S3470" s="6" t="str">
        <f>IF(R3470&lt;=1,"Low",
IF(R3470=2,"Medium","High"))</f>
        <v>Medium</v>
      </c>
      <c r="T3470" s="1" t="s">
        <v>49</v>
      </c>
    </row>
    <row r="3471" spans="1:20">
      <c r="A3471" s="1" t="s">
        <v>9916</v>
      </c>
      <c r="B3471" s="1">
        <v>55</v>
      </c>
      <c r="C3471" s="1" t="s">
        <v>51</v>
      </c>
      <c r="D3471" s="1" t="s">
        <v>62</v>
      </c>
      <c r="E3471" s="1" t="s">
        <v>45</v>
      </c>
      <c r="F3471" s="2">
        <v>44590</v>
      </c>
      <c r="G3471" s="1" t="s">
        <v>9917</v>
      </c>
      <c r="H3471" s="1" t="s">
        <v>9918</v>
      </c>
      <c r="I3471" s="1" t="s">
        <v>56</v>
      </c>
      <c r="J3471" s="3">
        <v>23249.348656701899</v>
      </c>
      <c r="K3471" s="1">
        <v>371</v>
      </c>
      <c r="L3471" s="1" t="s">
        <v>27</v>
      </c>
      <c r="M3471" s="2">
        <v>44619</v>
      </c>
      <c r="N3471" s="1" t="s">
        <v>97</v>
      </c>
      <c r="O3471" s="1">
        <f>M3471-F3471</f>
        <v>29</v>
      </c>
      <c r="P3471" s="1" t="str">
        <f>IF(B3471&lt;=17,"Teen",
IF(B3471&lt;=25,"Young Adult",
IF(B3471&lt;=35,"Adult",
IF(B3471&lt;=50,"Middle Age","Senior"))))</f>
        <v>Senior</v>
      </c>
      <c r="Q3471" s="3">
        <f>J3471/O3471</f>
        <v>801.70167781730686</v>
      </c>
      <c r="R3471" s="5">
        <f>IF(B3471&gt;60,1,0)
+ IF(O3471&gt;7,1,0)
+ IF(L3471="Emergency",1,0)
+ IF(T3471="Critical",1,0)</f>
        <v>1</v>
      </c>
      <c r="S3471" s="6" t="str">
        <f>IF(R3471&lt;=1,"Low",
IF(R3471=2,"Medium","High"))</f>
        <v>Low</v>
      </c>
      <c r="T3471" s="1" t="s">
        <v>29</v>
      </c>
    </row>
    <row r="3472" spans="1:20">
      <c r="A3472" s="1" t="s">
        <v>9919</v>
      </c>
      <c r="B3472" s="1">
        <v>77</v>
      </c>
      <c r="C3472" s="1" t="s">
        <v>21</v>
      </c>
      <c r="D3472" s="1" t="s">
        <v>73</v>
      </c>
      <c r="E3472" s="1" t="s">
        <v>23</v>
      </c>
      <c r="F3472" s="2">
        <v>44590</v>
      </c>
      <c r="G3472" s="1" t="s">
        <v>9920</v>
      </c>
      <c r="H3472" s="1" t="s">
        <v>9921</v>
      </c>
      <c r="I3472" s="1" t="s">
        <v>56</v>
      </c>
      <c r="J3472" s="3">
        <v>30532.645954985099</v>
      </c>
      <c r="K3472" s="1">
        <v>332</v>
      </c>
      <c r="L3472" s="1" t="s">
        <v>42</v>
      </c>
      <c r="M3472" s="2">
        <v>44612</v>
      </c>
      <c r="N3472" s="1" t="s">
        <v>66</v>
      </c>
      <c r="O3472" s="1">
        <f>M3472-F3472</f>
        <v>22</v>
      </c>
      <c r="P3472" s="1" t="str">
        <f>IF(B3472&lt;=17,"Teen",
IF(B3472&lt;=25,"Young Adult",
IF(B3472&lt;=35,"Adult",
IF(B3472&lt;=50,"Middle Age","Senior"))))</f>
        <v>Senior</v>
      </c>
      <c r="Q3472" s="3">
        <f>J3472/O3472</f>
        <v>1387.8475434084137</v>
      </c>
      <c r="R3472" s="5">
        <f>IF(B3472&gt;60,1,0)
+ IF(O3472&gt;7,1,0)
+ IF(L3472="Emergency",1,0)
+ IF(T3472="Critical",1,0)</f>
        <v>3</v>
      </c>
      <c r="S3472" s="6" t="str">
        <f>IF(R3472&lt;=1,"Low",
IF(R3472=2,"Medium","High"))</f>
        <v>High</v>
      </c>
      <c r="T3472" s="1" t="s">
        <v>49</v>
      </c>
    </row>
    <row r="3473" spans="1:20">
      <c r="A3473" s="1" t="s">
        <v>9922</v>
      </c>
      <c r="B3473" s="1">
        <v>43</v>
      </c>
      <c r="C3473" s="1" t="s">
        <v>21</v>
      </c>
      <c r="D3473" s="1" t="s">
        <v>62</v>
      </c>
      <c r="E3473" s="1" t="s">
        <v>23</v>
      </c>
      <c r="F3473" s="2">
        <v>44590</v>
      </c>
      <c r="G3473" s="1" t="s">
        <v>9923</v>
      </c>
      <c r="H3473" s="1" t="s">
        <v>9924</v>
      </c>
      <c r="I3473" s="1" t="s">
        <v>56</v>
      </c>
      <c r="J3473" s="3">
        <v>34585.777830889499</v>
      </c>
      <c r="K3473" s="1">
        <v>363</v>
      </c>
      <c r="L3473" s="1" t="s">
        <v>42</v>
      </c>
      <c r="M3473" s="2">
        <v>44615</v>
      </c>
      <c r="N3473" s="1" t="s">
        <v>38</v>
      </c>
      <c r="O3473" s="1">
        <f>M3473-F3473</f>
        <v>25</v>
      </c>
      <c r="P3473" s="1" t="str">
        <f>IF(B3473&lt;=17,"Teen",
IF(B3473&lt;=25,"Young Adult",
IF(B3473&lt;=35,"Adult",
IF(B3473&lt;=50,"Middle Age","Senior"))))</f>
        <v>Middle Age</v>
      </c>
      <c r="Q3473" s="3">
        <f>J3473/O3473</f>
        <v>1383.4311132355799</v>
      </c>
      <c r="R3473" s="5">
        <f>IF(B3473&gt;60,1,0)
+ IF(O3473&gt;7,1,0)
+ IF(L3473="Emergency",1,0)
+ IF(T3473="Critical",1,0)</f>
        <v>2</v>
      </c>
      <c r="S3473" s="6" t="str">
        <f>IF(R3473&lt;=1,"Low",
IF(R3473=2,"Medium","High"))</f>
        <v>Medium</v>
      </c>
      <c r="T3473" s="1" t="s">
        <v>29</v>
      </c>
    </row>
    <row r="3474" spans="1:20">
      <c r="A3474" s="1" t="s">
        <v>9925</v>
      </c>
      <c r="B3474" s="1">
        <v>69</v>
      </c>
      <c r="C3474" s="1" t="s">
        <v>51</v>
      </c>
      <c r="D3474" s="1" t="s">
        <v>73</v>
      </c>
      <c r="E3474" s="1" t="s">
        <v>33</v>
      </c>
      <c r="F3474" s="2">
        <v>44590</v>
      </c>
      <c r="G3474" s="1" t="s">
        <v>9926</v>
      </c>
      <c r="H3474" s="1" t="s">
        <v>9927</v>
      </c>
      <c r="I3474" s="1" t="s">
        <v>65</v>
      </c>
      <c r="J3474" s="3">
        <v>36290.323064180797</v>
      </c>
      <c r="K3474" s="1">
        <v>250</v>
      </c>
      <c r="L3474" s="1" t="s">
        <v>42</v>
      </c>
      <c r="M3474" s="2">
        <v>44614</v>
      </c>
      <c r="N3474" s="1" t="s">
        <v>66</v>
      </c>
      <c r="O3474" s="1">
        <f>M3474-F3474</f>
        <v>24</v>
      </c>
      <c r="P3474" s="1" t="str">
        <f>IF(B3474&lt;=17,"Teen",
IF(B3474&lt;=25,"Young Adult",
IF(B3474&lt;=35,"Adult",
IF(B3474&lt;=50,"Middle Age","Senior"))))</f>
        <v>Senior</v>
      </c>
      <c r="Q3474" s="3">
        <f>J3474/O3474</f>
        <v>1512.0967943408666</v>
      </c>
      <c r="R3474" s="5">
        <f>IF(B3474&gt;60,1,0)
+ IF(O3474&gt;7,1,0)
+ IF(L3474="Emergency",1,0)
+ IF(T3474="Critical",1,0)</f>
        <v>3</v>
      </c>
      <c r="S3474" s="6" t="str">
        <f>IF(R3474&lt;=1,"Low",
IF(R3474=2,"Medium","High"))</f>
        <v>High</v>
      </c>
      <c r="T3474" s="1" t="s">
        <v>29</v>
      </c>
    </row>
    <row r="3475" spans="1:20">
      <c r="A3475" s="1" t="s">
        <v>9928</v>
      </c>
      <c r="B3475" s="1">
        <v>79</v>
      </c>
      <c r="C3475" s="1" t="s">
        <v>51</v>
      </c>
      <c r="D3475" s="1" t="s">
        <v>62</v>
      </c>
      <c r="E3475" s="1" t="s">
        <v>53</v>
      </c>
      <c r="F3475" s="2">
        <v>44588</v>
      </c>
      <c r="G3475" s="1" t="s">
        <v>9929</v>
      </c>
      <c r="H3475" s="1" t="s">
        <v>9930</v>
      </c>
      <c r="I3475" s="1" t="s">
        <v>26</v>
      </c>
      <c r="J3475" s="3">
        <v>28158.3277655569</v>
      </c>
      <c r="K3475" s="1">
        <v>374</v>
      </c>
      <c r="L3475" s="1" t="s">
        <v>37</v>
      </c>
      <c r="M3475" s="2">
        <v>44607</v>
      </c>
      <c r="N3475" s="1" t="s">
        <v>48</v>
      </c>
      <c r="O3475" s="1">
        <f>M3475-F3475</f>
        <v>19</v>
      </c>
      <c r="P3475" s="1" t="str">
        <f>IF(B3475&lt;=17,"Teen",
IF(B3475&lt;=25,"Young Adult",
IF(B3475&lt;=35,"Adult",
IF(B3475&lt;=50,"Middle Age","Senior"))))</f>
        <v>Senior</v>
      </c>
      <c r="Q3475" s="3">
        <f>J3475/O3475</f>
        <v>1482.0172508187843</v>
      </c>
      <c r="R3475" s="5">
        <f>IF(B3475&gt;60,1,0)
+ IF(O3475&gt;7,1,0)
+ IF(L3475="Emergency",1,0)
+ IF(T3475="Critical",1,0)</f>
        <v>2</v>
      </c>
      <c r="S3475" s="6" t="str">
        <f>IF(R3475&lt;=1,"Low",
IF(R3475=2,"Medium","High"))</f>
        <v>Medium</v>
      </c>
      <c r="T3475" s="1" t="s">
        <v>29</v>
      </c>
    </row>
    <row r="3476" spans="1:20">
      <c r="A3476" s="1" t="s">
        <v>9931</v>
      </c>
      <c r="B3476" s="1">
        <v>23</v>
      </c>
      <c r="C3476" s="1" t="s">
        <v>51</v>
      </c>
      <c r="D3476" s="1" t="s">
        <v>91</v>
      </c>
      <c r="E3476" s="1" t="s">
        <v>45</v>
      </c>
      <c r="F3476" s="2">
        <v>44588</v>
      </c>
      <c r="G3476" s="1" t="s">
        <v>9932</v>
      </c>
      <c r="H3476" s="1" t="s">
        <v>9933</v>
      </c>
      <c r="I3476" s="1" t="s">
        <v>65</v>
      </c>
      <c r="J3476" s="3">
        <v>6464.0305387937296</v>
      </c>
      <c r="K3476" s="1">
        <v>381</v>
      </c>
      <c r="L3476" s="1" t="s">
        <v>27</v>
      </c>
      <c r="M3476" s="2">
        <v>44612</v>
      </c>
      <c r="N3476" s="1" t="s">
        <v>28</v>
      </c>
      <c r="O3476" s="1">
        <f>M3476-F3476</f>
        <v>24</v>
      </c>
      <c r="P3476" s="1" t="str">
        <f>IF(B3476&lt;=17,"Teen",
IF(B3476&lt;=25,"Young Adult",
IF(B3476&lt;=35,"Adult",
IF(B3476&lt;=50,"Middle Age","Senior"))))</f>
        <v>Young Adult</v>
      </c>
      <c r="Q3476" s="3">
        <f>J3476/O3476</f>
        <v>269.33460578307205</v>
      </c>
      <c r="R3476" s="5">
        <f>IF(B3476&gt;60,1,0)
+ IF(O3476&gt;7,1,0)
+ IF(L3476="Emergency",1,0)
+ IF(T3476="Critical",1,0)</f>
        <v>1</v>
      </c>
      <c r="S3476" s="6" t="str">
        <f>IF(R3476&lt;=1,"Low",
IF(R3476=2,"Medium","High"))</f>
        <v>Low</v>
      </c>
      <c r="T3476" s="1" t="s">
        <v>71</v>
      </c>
    </row>
    <row r="3477" spans="1:20">
      <c r="A3477" s="1" t="s">
        <v>9934</v>
      </c>
      <c r="B3477" s="1">
        <v>75</v>
      </c>
      <c r="C3477" s="1" t="s">
        <v>51</v>
      </c>
      <c r="D3477" s="1" t="s">
        <v>68</v>
      </c>
      <c r="E3477" s="1" t="s">
        <v>74</v>
      </c>
      <c r="F3477" s="2">
        <v>44588</v>
      </c>
      <c r="G3477" s="1" t="s">
        <v>8417</v>
      </c>
      <c r="H3477" s="1" t="s">
        <v>9935</v>
      </c>
      <c r="I3477" s="1" t="s">
        <v>60</v>
      </c>
      <c r="J3477" s="3">
        <v>46771.389304613302</v>
      </c>
      <c r="K3477" s="1">
        <v>337</v>
      </c>
      <c r="L3477" s="1" t="s">
        <v>27</v>
      </c>
      <c r="M3477" s="2">
        <v>44600</v>
      </c>
      <c r="N3477" s="1" t="s">
        <v>97</v>
      </c>
      <c r="O3477" s="1">
        <f>M3477-F3477</f>
        <v>12</v>
      </c>
      <c r="P3477" s="1" t="str">
        <f>IF(B3477&lt;=17,"Teen",
IF(B3477&lt;=25,"Young Adult",
IF(B3477&lt;=35,"Adult",
IF(B3477&lt;=50,"Middle Age","Senior"))))</f>
        <v>Senior</v>
      </c>
      <c r="Q3477" s="3">
        <f>J3477/O3477</f>
        <v>3897.6157753844418</v>
      </c>
      <c r="R3477" s="5">
        <f>IF(B3477&gt;60,1,0)
+ IF(O3477&gt;7,1,0)
+ IF(L3477="Emergency",1,0)
+ IF(T3477="Critical",1,0)</f>
        <v>2</v>
      </c>
      <c r="S3477" s="6" t="str">
        <f>IF(R3477&lt;=1,"Low",
IF(R3477=2,"Medium","High"))</f>
        <v>Medium</v>
      </c>
      <c r="T3477" s="1" t="s">
        <v>49</v>
      </c>
    </row>
    <row r="3478" spans="1:20">
      <c r="A3478" s="1" t="s">
        <v>9936</v>
      </c>
      <c r="B3478" s="1">
        <v>20</v>
      </c>
      <c r="C3478" s="1" t="s">
        <v>21</v>
      </c>
      <c r="D3478" s="1" t="s">
        <v>52</v>
      </c>
      <c r="E3478" s="1" t="s">
        <v>45</v>
      </c>
      <c r="F3478" s="2">
        <v>44588</v>
      </c>
      <c r="G3478" s="1" t="s">
        <v>9937</v>
      </c>
      <c r="H3478" s="1" t="s">
        <v>9938</v>
      </c>
      <c r="I3478" s="1" t="s">
        <v>56</v>
      </c>
      <c r="J3478" s="3">
        <v>2093.8076498384999</v>
      </c>
      <c r="K3478" s="1">
        <v>447</v>
      </c>
      <c r="L3478" s="1" t="s">
        <v>42</v>
      </c>
      <c r="M3478" s="2">
        <v>44589</v>
      </c>
      <c r="N3478" s="1" t="s">
        <v>97</v>
      </c>
      <c r="O3478" s="1">
        <f>M3478-F3478</f>
        <v>1</v>
      </c>
      <c r="P3478" s="1" t="str">
        <f>IF(B3478&lt;=17,"Teen",
IF(B3478&lt;=25,"Young Adult",
IF(B3478&lt;=35,"Adult",
IF(B3478&lt;=50,"Middle Age","Senior"))))</f>
        <v>Young Adult</v>
      </c>
      <c r="Q3478" s="3">
        <f>J3478/O3478</f>
        <v>2093.8076498384999</v>
      </c>
      <c r="R3478" s="5">
        <f>IF(B3478&gt;60,1,0)
+ IF(O3478&gt;7,1,0)
+ IF(L3478="Emergency",1,0)
+ IF(T3478="Critical",1,0)</f>
        <v>1</v>
      </c>
      <c r="S3478" s="6" t="str">
        <f>IF(R3478&lt;=1,"Low",
IF(R3478=2,"Medium","High"))</f>
        <v>Low</v>
      </c>
      <c r="T3478" s="1" t="s">
        <v>29</v>
      </c>
    </row>
    <row r="3479" spans="1:20">
      <c r="A3479" s="1" t="s">
        <v>9939</v>
      </c>
      <c r="B3479" s="1">
        <v>71</v>
      </c>
      <c r="C3479" s="1" t="s">
        <v>21</v>
      </c>
      <c r="D3479" s="1" t="s">
        <v>32</v>
      </c>
      <c r="E3479" s="1" t="s">
        <v>74</v>
      </c>
      <c r="F3479" s="2">
        <v>44588</v>
      </c>
      <c r="G3479" s="1" t="s">
        <v>9940</v>
      </c>
      <c r="H3479" s="1" t="s">
        <v>9941</v>
      </c>
      <c r="I3479" s="1" t="s">
        <v>65</v>
      </c>
      <c r="J3479" s="3">
        <v>31753.0776346042</v>
      </c>
      <c r="K3479" s="1">
        <v>372</v>
      </c>
      <c r="L3479" s="1" t="s">
        <v>27</v>
      </c>
      <c r="M3479" s="2">
        <v>44594</v>
      </c>
      <c r="N3479" s="1" t="s">
        <v>28</v>
      </c>
      <c r="O3479" s="1">
        <f>M3479-F3479</f>
        <v>6</v>
      </c>
      <c r="P3479" s="1" t="str">
        <f>IF(B3479&lt;=17,"Teen",
IF(B3479&lt;=25,"Young Adult",
IF(B3479&lt;=35,"Adult",
IF(B3479&lt;=50,"Middle Age","Senior"))))</f>
        <v>Senior</v>
      </c>
      <c r="Q3479" s="3">
        <f>J3479/O3479</f>
        <v>5292.1796057673664</v>
      </c>
      <c r="R3479" s="5">
        <f>IF(B3479&gt;60,1,0)
+ IF(O3479&gt;7,1,0)
+ IF(L3479="Emergency",1,0)
+ IF(T3479="Critical",1,0)</f>
        <v>1</v>
      </c>
      <c r="S3479" s="6" t="str">
        <f>IF(R3479&lt;=1,"Low",
IF(R3479=2,"Medium","High"))</f>
        <v>Low</v>
      </c>
      <c r="T3479" s="1" t="s">
        <v>49</v>
      </c>
    </row>
    <row r="3480" spans="1:20">
      <c r="A3480" s="1" t="s">
        <v>809</v>
      </c>
      <c r="B3480" s="1">
        <v>44</v>
      </c>
      <c r="C3480" s="1" t="s">
        <v>51</v>
      </c>
      <c r="D3480" s="1" t="s">
        <v>91</v>
      </c>
      <c r="E3480" s="1" t="s">
        <v>84</v>
      </c>
      <c r="F3480" s="2">
        <v>44588</v>
      </c>
      <c r="G3480" s="1" t="s">
        <v>9942</v>
      </c>
      <c r="H3480" s="1" t="s">
        <v>9943</v>
      </c>
      <c r="I3480" s="1" t="s">
        <v>26</v>
      </c>
      <c r="J3480" s="3">
        <v>18281.015579073701</v>
      </c>
      <c r="K3480" s="1">
        <v>398</v>
      </c>
      <c r="L3480" s="1" t="s">
        <v>42</v>
      </c>
      <c r="M3480" s="2">
        <v>44604</v>
      </c>
      <c r="N3480" s="1" t="s">
        <v>28</v>
      </c>
      <c r="O3480" s="1">
        <f>M3480-F3480</f>
        <v>16</v>
      </c>
      <c r="P3480" s="1" t="str">
        <f>IF(B3480&lt;=17,"Teen",
IF(B3480&lt;=25,"Young Adult",
IF(B3480&lt;=35,"Adult",
IF(B3480&lt;=50,"Middle Age","Senior"))))</f>
        <v>Middle Age</v>
      </c>
      <c r="Q3480" s="3">
        <f>J3480/O3480</f>
        <v>1142.5634736921063</v>
      </c>
      <c r="R3480" s="5">
        <f>IF(B3480&gt;60,1,0)
+ IF(O3480&gt;7,1,0)
+ IF(L3480="Emergency",1,0)
+ IF(T3480="Critical",1,0)</f>
        <v>2</v>
      </c>
      <c r="S3480" s="6" t="str">
        <f>IF(R3480&lt;=1,"Low",
IF(R3480=2,"Medium","High"))</f>
        <v>Medium</v>
      </c>
      <c r="T3480" s="1" t="s">
        <v>29</v>
      </c>
    </row>
    <row r="3481" spans="1:20">
      <c r="A3481" s="1" t="s">
        <v>9944</v>
      </c>
      <c r="B3481" s="1">
        <v>54</v>
      </c>
      <c r="C3481" s="1" t="s">
        <v>21</v>
      </c>
      <c r="D3481" s="1" t="s">
        <v>44</v>
      </c>
      <c r="E3481" s="1" t="s">
        <v>23</v>
      </c>
      <c r="F3481" s="2">
        <v>44587</v>
      </c>
      <c r="G3481" s="1" t="s">
        <v>9945</v>
      </c>
      <c r="H3481" s="1" t="s">
        <v>9946</v>
      </c>
      <c r="I3481" s="1" t="s">
        <v>65</v>
      </c>
      <c r="J3481" s="3">
        <v>10492.799553848799</v>
      </c>
      <c r="K3481" s="1">
        <v>497</v>
      </c>
      <c r="L3481" s="1" t="s">
        <v>42</v>
      </c>
      <c r="M3481" s="2">
        <v>44598</v>
      </c>
      <c r="N3481" s="1" t="s">
        <v>38</v>
      </c>
      <c r="O3481" s="1">
        <f>M3481-F3481</f>
        <v>11</v>
      </c>
      <c r="P3481" s="1" t="str">
        <f>IF(B3481&lt;=17,"Teen",
IF(B3481&lt;=25,"Young Adult",
IF(B3481&lt;=35,"Adult",
IF(B3481&lt;=50,"Middle Age","Senior"))))</f>
        <v>Senior</v>
      </c>
      <c r="Q3481" s="3">
        <f>J3481/O3481</f>
        <v>953.89086853170909</v>
      </c>
      <c r="R3481" s="5">
        <f>IF(B3481&gt;60,1,0)
+ IF(O3481&gt;7,1,0)
+ IF(L3481="Emergency",1,0)
+ IF(T3481="Critical",1,0)</f>
        <v>2</v>
      </c>
      <c r="S3481" s="6" t="str">
        <f>IF(R3481&lt;=1,"Low",
IF(R3481=2,"Medium","High"))</f>
        <v>Medium</v>
      </c>
      <c r="T3481" s="1" t="s">
        <v>71</v>
      </c>
    </row>
    <row r="3482" spans="1:20">
      <c r="A3482" s="1" t="s">
        <v>9947</v>
      </c>
      <c r="B3482" s="1">
        <v>62</v>
      </c>
      <c r="C3482" s="1" t="s">
        <v>21</v>
      </c>
      <c r="D3482" s="1" t="s">
        <v>32</v>
      </c>
      <c r="E3482" s="1" t="s">
        <v>45</v>
      </c>
      <c r="F3482" s="2">
        <v>44587</v>
      </c>
      <c r="G3482" s="1" t="s">
        <v>9948</v>
      </c>
      <c r="H3482" s="1" t="s">
        <v>9949</v>
      </c>
      <c r="I3482" s="1" t="s">
        <v>26</v>
      </c>
      <c r="J3482" s="3">
        <v>44519.8023165431</v>
      </c>
      <c r="K3482" s="1">
        <v>498</v>
      </c>
      <c r="L3482" s="1" t="s">
        <v>37</v>
      </c>
      <c r="M3482" s="2">
        <v>44610</v>
      </c>
      <c r="N3482" s="1" t="s">
        <v>28</v>
      </c>
      <c r="O3482" s="1">
        <f>M3482-F3482</f>
        <v>23</v>
      </c>
      <c r="P3482" s="1" t="str">
        <f>IF(B3482&lt;=17,"Teen",
IF(B3482&lt;=25,"Young Adult",
IF(B3482&lt;=35,"Adult",
IF(B3482&lt;=50,"Middle Age","Senior"))))</f>
        <v>Senior</v>
      </c>
      <c r="Q3482" s="3">
        <f>J3482/O3482</f>
        <v>1935.6435789801349</v>
      </c>
      <c r="R3482" s="5">
        <f>IF(B3482&gt;60,1,0)
+ IF(O3482&gt;7,1,0)
+ IF(L3482="Emergency",1,0)
+ IF(T3482="Critical",1,0)</f>
        <v>2</v>
      </c>
      <c r="S3482" s="6" t="str">
        <f>IF(R3482&lt;=1,"Low",
IF(R3482=2,"Medium","High"))</f>
        <v>Medium</v>
      </c>
      <c r="T3482" s="1" t="s">
        <v>29</v>
      </c>
    </row>
    <row r="3483" spans="1:20">
      <c r="A3483" s="1" t="s">
        <v>9950</v>
      </c>
      <c r="B3483" s="1">
        <v>29</v>
      </c>
      <c r="C3483" s="1" t="s">
        <v>21</v>
      </c>
      <c r="D3483" s="1" t="s">
        <v>22</v>
      </c>
      <c r="E3483" s="1" t="s">
        <v>84</v>
      </c>
      <c r="F3483" s="2">
        <v>44587</v>
      </c>
      <c r="G3483" s="1" t="s">
        <v>9951</v>
      </c>
      <c r="H3483" s="1" t="s">
        <v>535</v>
      </c>
      <c r="I3483" s="1" t="s">
        <v>36</v>
      </c>
      <c r="J3483" s="3">
        <v>3025.1800943642802</v>
      </c>
      <c r="K3483" s="1">
        <v>204</v>
      </c>
      <c r="L3483" s="1" t="s">
        <v>37</v>
      </c>
      <c r="M3483" s="2">
        <v>44598</v>
      </c>
      <c r="N3483" s="1" t="s">
        <v>38</v>
      </c>
      <c r="O3483" s="1">
        <f>M3483-F3483</f>
        <v>11</v>
      </c>
      <c r="P3483" s="1" t="str">
        <f>IF(B3483&lt;=17,"Teen",
IF(B3483&lt;=25,"Young Adult",
IF(B3483&lt;=35,"Adult",
IF(B3483&lt;=50,"Middle Age","Senior"))))</f>
        <v>Adult</v>
      </c>
      <c r="Q3483" s="3">
        <f>J3483/O3483</f>
        <v>275.01637221493456</v>
      </c>
      <c r="R3483" s="5">
        <f>IF(B3483&gt;60,1,0)
+ IF(O3483&gt;7,1,0)
+ IF(L3483="Emergency",1,0)
+ IF(T3483="Critical",1,0)</f>
        <v>1</v>
      </c>
      <c r="S3483" s="6" t="str">
        <f>IF(R3483&lt;=1,"Low",
IF(R3483=2,"Medium","High"))</f>
        <v>Low</v>
      </c>
      <c r="T3483" s="1" t="s">
        <v>29</v>
      </c>
    </row>
    <row r="3484" spans="1:20">
      <c r="A3484" s="1" t="s">
        <v>9952</v>
      </c>
      <c r="B3484" s="1">
        <v>57</v>
      </c>
      <c r="C3484" s="1" t="s">
        <v>51</v>
      </c>
      <c r="D3484" s="1" t="s">
        <v>32</v>
      </c>
      <c r="E3484" s="1" t="s">
        <v>33</v>
      </c>
      <c r="F3484" s="2">
        <v>44587</v>
      </c>
      <c r="G3484" s="1" t="s">
        <v>9953</v>
      </c>
      <c r="H3484" s="1" t="s">
        <v>9954</v>
      </c>
      <c r="I3484" s="1" t="s">
        <v>56</v>
      </c>
      <c r="J3484" s="3">
        <v>38505.348010808797</v>
      </c>
      <c r="K3484" s="1">
        <v>448</v>
      </c>
      <c r="L3484" s="1" t="s">
        <v>27</v>
      </c>
      <c r="M3484" s="2">
        <v>44614</v>
      </c>
      <c r="N3484" s="1" t="s">
        <v>97</v>
      </c>
      <c r="O3484" s="1">
        <f>M3484-F3484</f>
        <v>27</v>
      </c>
      <c r="P3484" s="1" t="str">
        <f>IF(B3484&lt;=17,"Teen",
IF(B3484&lt;=25,"Young Adult",
IF(B3484&lt;=35,"Adult",
IF(B3484&lt;=50,"Middle Age","Senior"))))</f>
        <v>Senior</v>
      </c>
      <c r="Q3484" s="3">
        <f>J3484/O3484</f>
        <v>1426.1240004003257</v>
      </c>
      <c r="R3484" s="5">
        <f>IF(B3484&gt;60,1,0)
+ IF(O3484&gt;7,1,0)
+ IF(L3484="Emergency",1,0)
+ IF(T3484="Critical",1,0)</f>
        <v>1</v>
      </c>
      <c r="S3484" s="6" t="str">
        <f>IF(R3484&lt;=1,"Low",
IF(R3484=2,"Medium","High"))</f>
        <v>Low</v>
      </c>
      <c r="T3484" s="1" t="s">
        <v>49</v>
      </c>
    </row>
    <row r="3485" spans="1:20">
      <c r="A3485" s="1" t="s">
        <v>9955</v>
      </c>
      <c r="B3485" s="1">
        <v>79</v>
      </c>
      <c r="C3485" s="1" t="s">
        <v>21</v>
      </c>
      <c r="D3485" s="1" t="s">
        <v>68</v>
      </c>
      <c r="E3485" s="1" t="s">
        <v>84</v>
      </c>
      <c r="F3485" s="2">
        <v>44587</v>
      </c>
      <c r="G3485" s="1" t="s">
        <v>9956</v>
      </c>
      <c r="H3485" s="1" t="s">
        <v>9957</v>
      </c>
      <c r="I3485" s="1" t="s">
        <v>56</v>
      </c>
      <c r="J3485" s="3">
        <v>3136.0364273625501</v>
      </c>
      <c r="K3485" s="1">
        <v>461</v>
      </c>
      <c r="L3485" s="1" t="s">
        <v>37</v>
      </c>
      <c r="M3485" s="2">
        <v>44605</v>
      </c>
      <c r="N3485" s="1" t="s">
        <v>97</v>
      </c>
      <c r="O3485" s="1">
        <f>M3485-F3485</f>
        <v>18</v>
      </c>
      <c r="P3485" s="1" t="str">
        <f>IF(B3485&lt;=17,"Teen",
IF(B3485&lt;=25,"Young Adult",
IF(B3485&lt;=35,"Adult",
IF(B3485&lt;=50,"Middle Age","Senior"))))</f>
        <v>Senior</v>
      </c>
      <c r="Q3485" s="3">
        <f>J3485/O3485</f>
        <v>174.22424596458612</v>
      </c>
      <c r="R3485" s="5">
        <f>IF(B3485&gt;60,1,0)
+ IF(O3485&gt;7,1,0)
+ IF(L3485="Emergency",1,0)
+ IF(T3485="Critical",1,0)</f>
        <v>2</v>
      </c>
      <c r="S3485" s="6" t="str">
        <f>IF(R3485&lt;=1,"Low",
IF(R3485=2,"Medium","High"))</f>
        <v>Medium</v>
      </c>
      <c r="T3485" s="1" t="s">
        <v>29</v>
      </c>
    </row>
    <row r="3486" spans="1:20">
      <c r="A3486" s="1" t="s">
        <v>9958</v>
      </c>
      <c r="B3486" s="1">
        <v>37</v>
      </c>
      <c r="C3486" s="1" t="s">
        <v>21</v>
      </c>
      <c r="D3486" s="1" t="s">
        <v>22</v>
      </c>
      <c r="E3486" s="1" t="s">
        <v>53</v>
      </c>
      <c r="F3486" s="2">
        <v>44586</v>
      </c>
      <c r="G3486" s="1" t="s">
        <v>9959</v>
      </c>
      <c r="H3486" s="1" t="s">
        <v>9960</v>
      </c>
      <c r="I3486" s="1" t="s">
        <v>36</v>
      </c>
      <c r="J3486" s="3">
        <v>11024.277548579899</v>
      </c>
      <c r="K3486" s="1">
        <v>302</v>
      </c>
      <c r="L3486" s="1" t="s">
        <v>27</v>
      </c>
      <c r="M3486" s="2">
        <v>44597</v>
      </c>
      <c r="N3486" s="1" t="s">
        <v>28</v>
      </c>
      <c r="O3486" s="1">
        <f>M3486-F3486</f>
        <v>11</v>
      </c>
      <c r="P3486" s="1" t="str">
        <f>IF(B3486&lt;=17,"Teen",
IF(B3486&lt;=25,"Young Adult",
IF(B3486&lt;=35,"Adult",
IF(B3486&lt;=50,"Middle Age","Senior"))))</f>
        <v>Middle Age</v>
      </c>
      <c r="Q3486" s="3">
        <f>J3486/O3486</f>
        <v>1002.2070498708999</v>
      </c>
      <c r="R3486" s="5">
        <f>IF(B3486&gt;60,1,0)
+ IF(O3486&gt;7,1,0)
+ IF(L3486="Emergency",1,0)
+ IF(T3486="Critical",1,0)</f>
        <v>1</v>
      </c>
      <c r="S3486" s="6" t="str">
        <f>IF(R3486&lt;=1,"Low",
IF(R3486=2,"Medium","High"))</f>
        <v>Low</v>
      </c>
      <c r="T3486" s="1" t="s">
        <v>29</v>
      </c>
    </row>
    <row r="3487" spans="1:20">
      <c r="A3487" s="1" t="s">
        <v>9961</v>
      </c>
      <c r="B3487" s="1">
        <v>80</v>
      </c>
      <c r="C3487" s="1" t="s">
        <v>21</v>
      </c>
      <c r="D3487" s="1" t="s">
        <v>73</v>
      </c>
      <c r="E3487" s="1" t="s">
        <v>53</v>
      </c>
      <c r="F3487" s="2">
        <v>44586</v>
      </c>
      <c r="G3487" s="1" t="s">
        <v>9962</v>
      </c>
      <c r="H3487" s="1" t="s">
        <v>7609</v>
      </c>
      <c r="I3487" s="1" t="s">
        <v>56</v>
      </c>
      <c r="J3487" s="3">
        <v>13801.225579838399</v>
      </c>
      <c r="K3487" s="1">
        <v>245</v>
      </c>
      <c r="L3487" s="1" t="s">
        <v>42</v>
      </c>
      <c r="M3487" s="2">
        <v>44603</v>
      </c>
      <c r="N3487" s="1" t="s">
        <v>48</v>
      </c>
      <c r="O3487" s="1">
        <f>M3487-F3487</f>
        <v>17</v>
      </c>
      <c r="P3487" s="1" t="str">
        <f>IF(B3487&lt;=17,"Teen",
IF(B3487&lt;=25,"Young Adult",
IF(B3487&lt;=35,"Adult",
IF(B3487&lt;=50,"Middle Age","Senior"))))</f>
        <v>Senior</v>
      </c>
      <c r="Q3487" s="3">
        <f>J3487/O3487</f>
        <v>811.8367988140235</v>
      </c>
      <c r="R3487" s="5">
        <f>IF(B3487&gt;60,1,0)
+ IF(O3487&gt;7,1,0)
+ IF(L3487="Emergency",1,0)
+ IF(T3487="Critical",1,0)</f>
        <v>3</v>
      </c>
      <c r="S3487" s="6" t="str">
        <f>IF(R3487&lt;=1,"Low",
IF(R3487=2,"Medium","High"))</f>
        <v>High</v>
      </c>
      <c r="T3487" s="1" t="s">
        <v>71</v>
      </c>
    </row>
    <row r="3488" spans="1:20">
      <c r="A3488" s="1" t="s">
        <v>9963</v>
      </c>
      <c r="B3488" s="1">
        <v>20</v>
      </c>
      <c r="C3488" s="1" t="s">
        <v>21</v>
      </c>
      <c r="D3488" s="1" t="s">
        <v>52</v>
      </c>
      <c r="E3488" s="1" t="s">
        <v>74</v>
      </c>
      <c r="F3488" s="2">
        <v>44586</v>
      </c>
      <c r="G3488" s="1" t="s">
        <v>9964</v>
      </c>
      <c r="H3488" s="1" t="s">
        <v>9965</v>
      </c>
      <c r="I3488" s="1" t="s">
        <v>26</v>
      </c>
      <c r="J3488" s="3">
        <v>33910.754738299103</v>
      </c>
      <c r="K3488" s="1">
        <v>121</v>
      </c>
      <c r="L3488" s="1" t="s">
        <v>27</v>
      </c>
      <c r="M3488" s="2">
        <v>44594</v>
      </c>
      <c r="N3488" s="1" t="s">
        <v>38</v>
      </c>
      <c r="O3488" s="1">
        <f>M3488-F3488</f>
        <v>8</v>
      </c>
      <c r="P3488" s="1" t="str">
        <f>IF(B3488&lt;=17,"Teen",
IF(B3488&lt;=25,"Young Adult",
IF(B3488&lt;=35,"Adult",
IF(B3488&lt;=50,"Middle Age","Senior"))))</f>
        <v>Young Adult</v>
      </c>
      <c r="Q3488" s="3">
        <f>J3488/O3488</f>
        <v>4238.8443422873879</v>
      </c>
      <c r="R3488" s="5">
        <f>IF(B3488&gt;60,1,0)
+ IF(O3488&gt;7,1,0)
+ IF(L3488="Emergency",1,0)
+ IF(T3488="Critical",1,0)</f>
        <v>1</v>
      </c>
      <c r="S3488" s="6" t="str">
        <f>IF(R3488&lt;=1,"Low",
IF(R3488=2,"Medium","High"))</f>
        <v>Low</v>
      </c>
      <c r="T3488" s="1" t="s">
        <v>29</v>
      </c>
    </row>
    <row r="3489" spans="1:20">
      <c r="A3489" s="1" t="s">
        <v>9966</v>
      </c>
      <c r="B3489" s="1">
        <v>34</v>
      </c>
      <c r="C3489" s="1" t="s">
        <v>21</v>
      </c>
      <c r="D3489" s="1" t="s">
        <v>68</v>
      </c>
      <c r="E3489" s="1" t="s">
        <v>74</v>
      </c>
      <c r="F3489" s="2">
        <v>44585</v>
      </c>
      <c r="G3489" s="1" t="s">
        <v>9967</v>
      </c>
      <c r="H3489" s="1" t="s">
        <v>9968</v>
      </c>
      <c r="I3489" s="1" t="s">
        <v>60</v>
      </c>
      <c r="J3489" s="3">
        <v>43237.628114582098</v>
      </c>
      <c r="K3489" s="1">
        <v>472</v>
      </c>
      <c r="L3489" s="1" t="s">
        <v>27</v>
      </c>
      <c r="M3489" s="2">
        <v>44597</v>
      </c>
      <c r="N3489" s="1" t="s">
        <v>97</v>
      </c>
      <c r="O3489" s="1">
        <f>M3489-F3489</f>
        <v>12</v>
      </c>
      <c r="P3489" s="1" t="str">
        <f>IF(B3489&lt;=17,"Teen",
IF(B3489&lt;=25,"Young Adult",
IF(B3489&lt;=35,"Adult",
IF(B3489&lt;=50,"Middle Age","Senior"))))</f>
        <v>Adult</v>
      </c>
      <c r="Q3489" s="3">
        <f>J3489/O3489</f>
        <v>3603.135676215175</v>
      </c>
      <c r="R3489" s="5">
        <f>IF(B3489&gt;60,1,0)
+ IF(O3489&gt;7,1,0)
+ IF(L3489="Emergency",1,0)
+ IF(T3489="Critical",1,0)</f>
        <v>1</v>
      </c>
      <c r="S3489" s="6" t="str">
        <f>IF(R3489&lt;=1,"Low",
IF(R3489=2,"Medium","High"))</f>
        <v>Low</v>
      </c>
      <c r="T3489" s="1" t="s">
        <v>71</v>
      </c>
    </row>
    <row r="3490" spans="1:20">
      <c r="A3490" s="1" t="s">
        <v>9969</v>
      </c>
      <c r="B3490" s="1">
        <v>31</v>
      </c>
      <c r="C3490" s="1" t="s">
        <v>51</v>
      </c>
      <c r="D3490" s="1" t="s">
        <v>91</v>
      </c>
      <c r="E3490" s="1" t="s">
        <v>74</v>
      </c>
      <c r="F3490" s="2">
        <v>44585</v>
      </c>
      <c r="G3490" s="1" t="s">
        <v>9970</v>
      </c>
      <c r="H3490" s="1" t="s">
        <v>9971</v>
      </c>
      <c r="I3490" s="1" t="s">
        <v>60</v>
      </c>
      <c r="J3490" s="3">
        <v>10571.488648119701</v>
      </c>
      <c r="K3490" s="1">
        <v>316</v>
      </c>
      <c r="L3490" s="1" t="s">
        <v>42</v>
      </c>
      <c r="M3490" s="2">
        <v>44596</v>
      </c>
      <c r="N3490" s="1" t="s">
        <v>38</v>
      </c>
      <c r="O3490" s="1">
        <f>M3490-F3490</f>
        <v>11</v>
      </c>
      <c r="P3490" s="1" t="str">
        <f>IF(B3490&lt;=17,"Teen",
IF(B3490&lt;=25,"Young Adult",
IF(B3490&lt;=35,"Adult",
IF(B3490&lt;=50,"Middle Age","Senior"))))</f>
        <v>Adult</v>
      </c>
      <c r="Q3490" s="3">
        <f>J3490/O3490</f>
        <v>961.04442255633649</v>
      </c>
      <c r="R3490" s="5">
        <f>IF(B3490&gt;60,1,0)
+ IF(O3490&gt;7,1,0)
+ IF(L3490="Emergency",1,0)
+ IF(T3490="Critical",1,0)</f>
        <v>2</v>
      </c>
      <c r="S3490" s="6" t="str">
        <f>IF(R3490&lt;=1,"Low",
IF(R3490=2,"Medium","High"))</f>
        <v>Medium</v>
      </c>
      <c r="T3490" s="1" t="s">
        <v>49</v>
      </c>
    </row>
    <row r="3491" spans="1:20">
      <c r="A3491" s="1" t="s">
        <v>9972</v>
      </c>
      <c r="B3491" s="1">
        <v>40</v>
      </c>
      <c r="C3491" s="1" t="s">
        <v>51</v>
      </c>
      <c r="D3491" s="1" t="s">
        <v>73</v>
      </c>
      <c r="E3491" s="1" t="s">
        <v>33</v>
      </c>
      <c r="F3491" s="2">
        <v>44585</v>
      </c>
      <c r="G3491" s="1" t="s">
        <v>9973</v>
      </c>
      <c r="H3491" s="1" t="s">
        <v>9974</v>
      </c>
      <c r="I3491" s="1" t="s">
        <v>36</v>
      </c>
      <c r="J3491" s="3">
        <v>33718.965565384096</v>
      </c>
      <c r="K3491" s="1">
        <v>288</v>
      </c>
      <c r="L3491" s="1" t="s">
        <v>27</v>
      </c>
      <c r="M3491" s="2">
        <v>44611</v>
      </c>
      <c r="N3491" s="1" t="s">
        <v>48</v>
      </c>
      <c r="O3491" s="1">
        <f>M3491-F3491</f>
        <v>26</v>
      </c>
      <c r="P3491" s="1" t="str">
        <f>IF(B3491&lt;=17,"Teen",
IF(B3491&lt;=25,"Young Adult",
IF(B3491&lt;=35,"Adult",
IF(B3491&lt;=50,"Middle Age","Senior"))))</f>
        <v>Middle Age</v>
      </c>
      <c r="Q3491" s="3">
        <f>J3491/O3491</f>
        <v>1296.8832909763114</v>
      </c>
      <c r="R3491" s="5">
        <f>IF(B3491&gt;60,1,0)
+ IF(O3491&gt;7,1,0)
+ IF(L3491="Emergency",1,0)
+ IF(T3491="Critical",1,0)</f>
        <v>1</v>
      </c>
      <c r="S3491" s="6" t="str">
        <f>IF(R3491&lt;=1,"Low",
IF(R3491=2,"Medium","High"))</f>
        <v>Low</v>
      </c>
      <c r="T3491" s="1" t="s">
        <v>49</v>
      </c>
    </row>
    <row r="3492" spans="1:20">
      <c r="A3492" s="1" t="s">
        <v>9975</v>
      </c>
      <c r="B3492" s="1">
        <v>72</v>
      </c>
      <c r="C3492" s="1" t="s">
        <v>21</v>
      </c>
      <c r="D3492" s="1" t="s">
        <v>52</v>
      </c>
      <c r="E3492" s="1" t="s">
        <v>84</v>
      </c>
      <c r="F3492" s="2">
        <v>44585</v>
      </c>
      <c r="G3492" s="1" t="s">
        <v>9976</v>
      </c>
      <c r="H3492" s="1" t="s">
        <v>9977</v>
      </c>
      <c r="I3492" s="1" t="s">
        <v>56</v>
      </c>
      <c r="J3492" s="3">
        <v>44456.830189695203</v>
      </c>
      <c r="K3492" s="1">
        <v>406</v>
      </c>
      <c r="L3492" s="1" t="s">
        <v>37</v>
      </c>
      <c r="M3492" s="2">
        <v>44597</v>
      </c>
      <c r="N3492" s="1" t="s">
        <v>66</v>
      </c>
      <c r="O3492" s="1">
        <f>M3492-F3492</f>
        <v>12</v>
      </c>
      <c r="P3492" s="1" t="str">
        <f>IF(B3492&lt;=17,"Teen",
IF(B3492&lt;=25,"Young Adult",
IF(B3492&lt;=35,"Adult",
IF(B3492&lt;=50,"Middle Age","Senior"))))</f>
        <v>Senior</v>
      </c>
      <c r="Q3492" s="3">
        <f>J3492/O3492</f>
        <v>3704.735849141267</v>
      </c>
      <c r="R3492" s="5">
        <f>IF(B3492&gt;60,1,0)
+ IF(O3492&gt;7,1,0)
+ IF(L3492="Emergency",1,0)
+ IF(T3492="Critical",1,0)</f>
        <v>2</v>
      </c>
      <c r="S3492" s="6" t="str">
        <f>IF(R3492&lt;=1,"Low",
IF(R3492=2,"Medium","High"))</f>
        <v>Medium</v>
      </c>
      <c r="T3492" s="1" t="s">
        <v>29</v>
      </c>
    </row>
    <row r="3493" spans="1:20">
      <c r="A3493" s="1" t="s">
        <v>9978</v>
      </c>
      <c r="B3493" s="1">
        <v>62</v>
      </c>
      <c r="C3493" s="1" t="s">
        <v>51</v>
      </c>
      <c r="D3493" s="1" t="s">
        <v>22</v>
      </c>
      <c r="E3493" s="1" t="s">
        <v>53</v>
      </c>
      <c r="F3493" s="2">
        <v>44585</v>
      </c>
      <c r="G3493" s="1" t="s">
        <v>9979</v>
      </c>
      <c r="H3493" s="1" t="s">
        <v>9980</v>
      </c>
      <c r="I3493" s="1" t="s">
        <v>60</v>
      </c>
      <c r="J3493" s="3">
        <v>10536.3505196191</v>
      </c>
      <c r="K3493" s="1">
        <v>167</v>
      </c>
      <c r="L3493" s="1" t="s">
        <v>27</v>
      </c>
      <c r="M3493" s="2">
        <v>44612</v>
      </c>
      <c r="N3493" s="1" t="s">
        <v>28</v>
      </c>
      <c r="O3493" s="1">
        <f>M3493-F3493</f>
        <v>27</v>
      </c>
      <c r="P3493" s="1" t="str">
        <f>IF(B3493&lt;=17,"Teen",
IF(B3493&lt;=25,"Young Adult",
IF(B3493&lt;=35,"Adult",
IF(B3493&lt;=50,"Middle Age","Senior"))))</f>
        <v>Senior</v>
      </c>
      <c r="Q3493" s="3">
        <f>J3493/O3493</f>
        <v>390.23520443033703</v>
      </c>
      <c r="R3493" s="5">
        <f>IF(B3493&gt;60,1,0)
+ IF(O3493&gt;7,1,0)
+ IF(L3493="Emergency",1,0)
+ IF(T3493="Critical",1,0)</f>
        <v>2</v>
      </c>
      <c r="S3493" s="6" t="str">
        <f>IF(R3493&lt;=1,"Low",
IF(R3493=2,"Medium","High"))</f>
        <v>Medium</v>
      </c>
      <c r="T3493" s="1" t="s">
        <v>29</v>
      </c>
    </row>
    <row r="3494" spans="1:20">
      <c r="A3494" s="1" t="s">
        <v>9981</v>
      </c>
      <c r="B3494" s="1">
        <v>32</v>
      </c>
      <c r="C3494" s="1" t="s">
        <v>21</v>
      </c>
      <c r="D3494" s="1" t="s">
        <v>91</v>
      </c>
      <c r="E3494" s="1" t="s">
        <v>23</v>
      </c>
      <c r="F3494" s="2">
        <v>44585</v>
      </c>
      <c r="G3494" s="1" t="s">
        <v>9982</v>
      </c>
      <c r="H3494" s="1" t="s">
        <v>377</v>
      </c>
      <c r="I3494" s="1" t="s">
        <v>60</v>
      </c>
      <c r="J3494" s="3">
        <v>48768.012589720602</v>
      </c>
      <c r="K3494" s="1">
        <v>313</v>
      </c>
      <c r="L3494" s="1" t="s">
        <v>42</v>
      </c>
      <c r="M3494" s="2">
        <v>44603</v>
      </c>
      <c r="N3494" s="1" t="s">
        <v>48</v>
      </c>
      <c r="O3494" s="1">
        <f>M3494-F3494</f>
        <v>18</v>
      </c>
      <c r="P3494" s="1" t="str">
        <f>IF(B3494&lt;=17,"Teen",
IF(B3494&lt;=25,"Young Adult",
IF(B3494&lt;=35,"Adult",
IF(B3494&lt;=50,"Middle Age","Senior"))))</f>
        <v>Adult</v>
      </c>
      <c r="Q3494" s="3">
        <f>J3494/O3494</f>
        <v>2709.3340327622554</v>
      </c>
      <c r="R3494" s="5">
        <f>IF(B3494&gt;60,1,0)
+ IF(O3494&gt;7,1,0)
+ IF(L3494="Emergency",1,0)
+ IF(T3494="Critical",1,0)</f>
        <v>2</v>
      </c>
      <c r="S3494" s="6" t="str">
        <f>IF(R3494&lt;=1,"Low",
IF(R3494=2,"Medium","High"))</f>
        <v>Medium</v>
      </c>
      <c r="T3494" s="1" t="s">
        <v>71</v>
      </c>
    </row>
    <row r="3495" spans="1:20">
      <c r="A3495" s="1" t="s">
        <v>9983</v>
      </c>
      <c r="B3495" s="1">
        <v>23</v>
      </c>
      <c r="C3495" s="1" t="s">
        <v>51</v>
      </c>
      <c r="D3495" s="1" t="s">
        <v>62</v>
      </c>
      <c r="E3495" s="1" t="s">
        <v>45</v>
      </c>
      <c r="F3495" s="2">
        <v>44585</v>
      </c>
      <c r="G3495" s="1" t="s">
        <v>9984</v>
      </c>
      <c r="H3495" s="1" t="s">
        <v>9985</v>
      </c>
      <c r="I3495" s="1" t="s">
        <v>65</v>
      </c>
      <c r="J3495" s="3">
        <v>48828.099190311703</v>
      </c>
      <c r="K3495" s="1">
        <v>130</v>
      </c>
      <c r="L3495" s="1" t="s">
        <v>27</v>
      </c>
      <c r="M3495" s="2">
        <v>44603</v>
      </c>
      <c r="N3495" s="1" t="s">
        <v>66</v>
      </c>
      <c r="O3495" s="1">
        <f>M3495-F3495</f>
        <v>18</v>
      </c>
      <c r="P3495" s="1" t="str">
        <f>IF(B3495&lt;=17,"Teen",
IF(B3495&lt;=25,"Young Adult",
IF(B3495&lt;=35,"Adult",
IF(B3495&lt;=50,"Middle Age","Senior"))))</f>
        <v>Young Adult</v>
      </c>
      <c r="Q3495" s="3">
        <f>J3495/O3495</f>
        <v>2712.672177239539</v>
      </c>
      <c r="R3495" s="5">
        <f>IF(B3495&gt;60,1,0)
+ IF(O3495&gt;7,1,0)
+ IF(L3495="Emergency",1,0)
+ IF(T3495="Critical",1,0)</f>
        <v>1</v>
      </c>
      <c r="S3495" s="6" t="str">
        <f>IF(R3495&lt;=1,"Low",
IF(R3495=2,"Medium","High"))</f>
        <v>Low</v>
      </c>
      <c r="T3495" s="1" t="s">
        <v>29</v>
      </c>
    </row>
    <row r="3496" spans="1:20">
      <c r="A3496" s="1" t="s">
        <v>9986</v>
      </c>
      <c r="B3496" s="1">
        <v>19</v>
      </c>
      <c r="C3496" s="1" t="s">
        <v>21</v>
      </c>
      <c r="D3496" s="1" t="s">
        <v>62</v>
      </c>
      <c r="E3496" s="1" t="s">
        <v>23</v>
      </c>
      <c r="F3496" s="2">
        <v>44585</v>
      </c>
      <c r="G3496" s="1" t="s">
        <v>9987</v>
      </c>
      <c r="H3496" s="1" t="s">
        <v>9988</v>
      </c>
      <c r="I3496" s="1" t="s">
        <v>65</v>
      </c>
      <c r="J3496" s="3">
        <v>35481.7614480583</v>
      </c>
      <c r="K3496" s="1">
        <v>224</v>
      </c>
      <c r="L3496" s="1" t="s">
        <v>42</v>
      </c>
      <c r="M3496" s="2">
        <v>44603</v>
      </c>
      <c r="N3496" s="1" t="s">
        <v>97</v>
      </c>
      <c r="O3496" s="1">
        <f>M3496-F3496</f>
        <v>18</v>
      </c>
      <c r="P3496" s="1" t="str">
        <f>IF(B3496&lt;=17,"Teen",
IF(B3496&lt;=25,"Young Adult",
IF(B3496&lt;=35,"Adult",
IF(B3496&lt;=50,"Middle Age","Senior"))))</f>
        <v>Young Adult</v>
      </c>
      <c r="Q3496" s="3">
        <f>J3496/O3496</f>
        <v>1971.2089693365722</v>
      </c>
      <c r="R3496" s="5">
        <f>IF(B3496&gt;60,1,0)
+ IF(O3496&gt;7,1,0)
+ IF(L3496="Emergency",1,0)
+ IF(T3496="Critical",1,0)</f>
        <v>2</v>
      </c>
      <c r="S3496" s="6" t="str">
        <f>IF(R3496&lt;=1,"Low",
IF(R3496=2,"Medium","High"))</f>
        <v>Medium</v>
      </c>
      <c r="T3496" s="1" t="s">
        <v>71</v>
      </c>
    </row>
    <row r="3497" spans="1:20">
      <c r="A3497" s="1" t="s">
        <v>9989</v>
      </c>
      <c r="B3497" s="1">
        <v>33</v>
      </c>
      <c r="C3497" s="1" t="s">
        <v>21</v>
      </c>
      <c r="D3497" s="1" t="s">
        <v>68</v>
      </c>
      <c r="E3497" s="1" t="s">
        <v>23</v>
      </c>
      <c r="F3497" s="2">
        <v>44584</v>
      </c>
      <c r="G3497" s="1" t="s">
        <v>9990</v>
      </c>
      <c r="H3497" s="1" t="s">
        <v>9991</v>
      </c>
      <c r="I3497" s="1" t="s">
        <v>26</v>
      </c>
      <c r="J3497" s="3">
        <v>39720.1707269611</v>
      </c>
      <c r="K3497" s="1">
        <v>204</v>
      </c>
      <c r="L3497" s="1" t="s">
        <v>42</v>
      </c>
      <c r="M3497" s="2">
        <v>44610</v>
      </c>
      <c r="N3497" s="1" t="s">
        <v>48</v>
      </c>
      <c r="O3497" s="1">
        <f>M3497-F3497</f>
        <v>26</v>
      </c>
      <c r="P3497" s="1" t="str">
        <f>IF(B3497&lt;=17,"Teen",
IF(B3497&lt;=25,"Young Adult",
IF(B3497&lt;=35,"Adult",
IF(B3497&lt;=50,"Middle Age","Senior"))))</f>
        <v>Adult</v>
      </c>
      <c r="Q3497" s="3">
        <f>J3497/O3497</f>
        <v>1527.6988741138885</v>
      </c>
      <c r="R3497" s="5">
        <f>IF(B3497&gt;60,1,0)
+ IF(O3497&gt;7,1,0)
+ IF(L3497="Emergency",1,0)
+ IF(T3497="Critical",1,0)</f>
        <v>2</v>
      </c>
      <c r="S3497" s="6" t="str">
        <f>IF(R3497&lt;=1,"Low",
IF(R3497=2,"Medium","High"))</f>
        <v>Medium</v>
      </c>
      <c r="T3497" s="1" t="s">
        <v>71</v>
      </c>
    </row>
    <row r="3498" spans="1:20">
      <c r="A3498" s="1" t="s">
        <v>9992</v>
      </c>
      <c r="B3498" s="1">
        <v>42</v>
      </c>
      <c r="C3498" s="1" t="s">
        <v>21</v>
      </c>
      <c r="D3498" s="1" t="s">
        <v>91</v>
      </c>
      <c r="E3498" s="1" t="s">
        <v>74</v>
      </c>
      <c r="F3498" s="2">
        <v>44584</v>
      </c>
      <c r="G3498" s="1" t="s">
        <v>9993</v>
      </c>
      <c r="H3498" s="1" t="s">
        <v>9994</v>
      </c>
      <c r="I3498" s="1" t="s">
        <v>56</v>
      </c>
      <c r="J3498" s="3">
        <v>35108.8585829156</v>
      </c>
      <c r="K3498" s="1">
        <v>431</v>
      </c>
      <c r="L3498" s="1" t="s">
        <v>27</v>
      </c>
      <c r="M3498" s="2">
        <v>44603</v>
      </c>
      <c r="N3498" s="1" t="s">
        <v>66</v>
      </c>
      <c r="O3498" s="1">
        <f>M3498-F3498</f>
        <v>19</v>
      </c>
      <c r="P3498" s="1" t="str">
        <f>IF(B3498&lt;=17,"Teen",
IF(B3498&lt;=25,"Young Adult",
IF(B3498&lt;=35,"Adult",
IF(B3498&lt;=50,"Middle Age","Senior"))))</f>
        <v>Middle Age</v>
      </c>
      <c r="Q3498" s="3">
        <f>J3498/O3498</f>
        <v>1847.8346622587158</v>
      </c>
      <c r="R3498" s="5">
        <f>IF(B3498&gt;60,1,0)
+ IF(O3498&gt;7,1,0)
+ IF(L3498="Emergency",1,0)
+ IF(T3498="Critical",1,0)</f>
        <v>1</v>
      </c>
      <c r="S3498" s="6" t="str">
        <f>IF(R3498&lt;=1,"Low",
IF(R3498=2,"Medium","High"))</f>
        <v>Low</v>
      </c>
      <c r="T3498" s="1" t="s">
        <v>29</v>
      </c>
    </row>
    <row r="3499" spans="1:20">
      <c r="A3499" s="1" t="s">
        <v>9995</v>
      </c>
      <c r="B3499" s="1">
        <v>44</v>
      </c>
      <c r="C3499" s="1" t="s">
        <v>51</v>
      </c>
      <c r="D3499" s="1" t="s">
        <v>73</v>
      </c>
      <c r="E3499" s="1" t="s">
        <v>45</v>
      </c>
      <c r="F3499" s="2">
        <v>44584</v>
      </c>
      <c r="G3499" s="1" t="s">
        <v>9996</v>
      </c>
      <c r="H3499" s="1" t="s">
        <v>9997</v>
      </c>
      <c r="I3499" s="1" t="s">
        <v>36</v>
      </c>
      <c r="J3499" s="3">
        <v>38386.730771178998</v>
      </c>
      <c r="K3499" s="1">
        <v>468</v>
      </c>
      <c r="L3499" s="1" t="s">
        <v>27</v>
      </c>
      <c r="M3499" s="2">
        <v>44604</v>
      </c>
      <c r="N3499" s="1" t="s">
        <v>28</v>
      </c>
      <c r="O3499" s="1">
        <f>M3499-F3499</f>
        <v>20</v>
      </c>
      <c r="P3499" s="1" t="str">
        <f>IF(B3499&lt;=17,"Teen",
IF(B3499&lt;=25,"Young Adult",
IF(B3499&lt;=35,"Adult",
IF(B3499&lt;=50,"Middle Age","Senior"))))</f>
        <v>Middle Age</v>
      </c>
      <c r="Q3499" s="3">
        <f>J3499/O3499</f>
        <v>1919.33653855895</v>
      </c>
      <c r="R3499" s="5">
        <f>IF(B3499&gt;60,1,0)
+ IF(O3499&gt;7,1,0)
+ IF(L3499="Emergency",1,0)
+ IF(T3499="Critical",1,0)</f>
        <v>1</v>
      </c>
      <c r="S3499" s="6" t="str">
        <f>IF(R3499&lt;=1,"Low",
IF(R3499=2,"Medium","High"))</f>
        <v>Low</v>
      </c>
      <c r="T3499" s="1" t="s">
        <v>49</v>
      </c>
    </row>
    <row r="3500" spans="1:20">
      <c r="A3500" s="1" t="s">
        <v>9682</v>
      </c>
      <c r="B3500" s="1">
        <v>73</v>
      </c>
      <c r="C3500" s="1" t="s">
        <v>21</v>
      </c>
      <c r="D3500" s="1" t="s">
        <v>68</v>
      </c>
      <c r="E3500" s="1" t="s">
        <v>45</v>
      </c>
      <c r="F3500" s="2">
        <v>44584</v>
      </c>
      <c r="G3500" s="1" t="s">
        <v>9998</v>
      </c>
      <c r="H3500" s="1" t="s">
        <v>9999</v>
      </c>
      <c r="I3500" s="1" t="s">
        <v>65</v>
      </c>
      <c r="J3500" s="3">
        <v>43538.824649631097</v>
      </c>
      <c r="K3500" s="1">
        <v>184</v>
      </c>
      <c r="L3500" s="1" t="s">
        <v>42</v>
      </c>
      <c r="M3500" s="2">
        <v>44610</v>
      </c>
      <c r="N3500" s="1" t="s">
        <v>28</v>
      </c>
      <c r="O3500" s="1">
        <f>M3500-F3500</f>
        <v>26</v>
      </c>
      <c r="P3500" s="1" t="str">
        <f>IF(B3500&lt;=17,"Teen",
IF(B3500&lt;=25,"Young Adult",
IF(B3500&lt;=35,"Adult",
IF(B3500&lt;=50,"Middle Age","Senior"))))</f>
        <v>Senior</v>
      </c>
      <c r="Q3500" s="3">
        <f>J3500/O3500</f>
        <v>1674.5701788319652</v>
      </c>
      <c r="R3500" s="5">
        <f>IF(B3500&gt;60,1,0)
+ IF(O3500&gt;7,1,0)
+ IF(L3500="Emergency",1,0)
+ IF(T3500="Critical",1,0)</f>
        <v>3</v>
      </c>
      <c r="S3500" s="6" t="str">
        <f>IF(R3500&lt;=1,"Low",
IF(R3500=2,"Medium","High"))</f>
        <v>High</v>
      </c>
      <c r="T3500" s="1" t="s">
        <v>71</v>
      </c>
    </row>
    <row r="3501" spans="1:20">
      <c r="A3501" s="1" t="s">
        <v>10000</v>
      </c>
      <c r="B3501" s="1">
        <v>82</v>
      </c>
      <c r="C3501" s="1" t="s">
        <v>51</v>
      </c>
      <c r="D3501" s="1" t="s">
        <v>22</v>
      </c>
      <c r="E3501" s="1" t="s">
        <v>23</v>
      </c>
      <c r="F3501" s="2">
        <v>44584</v>
      </c>
      <c r="G3501" s="1" t="s">
        <v>10001</v>
      </c>
      <c r="H3501" s="1" t="s">
        <v>10002</v>
      </c>
      <c r="I3501" s="1" t="s">
        <v>26</v>
      </c>
      <c r="J3501" s="3">
        <v>17133.008343237801</v>
      </c>
      <c r="K3501" s="1">
        <v>335</v>
      </c>
      <c r="L3501" s="1" t="s">
        <v>27</v>
      </c>
      <c r="M3501" s="2">
        <v>44608</v>
      </c>
      <c r="N3501" s="1" t="s">
        <v>48</v>
      </c>
      <c r="O3501" s="1">
        <f>M3501-F3501</f>
        <v>24</v>
      </c>
      <c r="P3501" s="1" t="str">
        <f>IF(B3501&lt;=17,"Teen",
IF(B3501&lt;=25,"Young Adult",
IF(B3501&lt;=35,"Adult",
IF(B3501&lt;=50,"Middle Age","Senior"))))</f>
        <v>Senior</v>
      </c>
      <c r="Q3501" s="3">
        <f>J3501/O3501</f>
        <v>713.87534763490839</v>
      </c>
      <c r="R3501" s="5">
        <f>IF(B3501&gt;60,1,0)
+ IF(O3501&gt;7,1,0)
+ IF(L3501="Emergency",1,0)
+ IF(T3501="Critical",1,0)</f>
        <v>2</v>
      </c>
      <c r="S3501" s="6" t="str">
        <f>IF(R3501&lt;=1,"Low",
IF(R3501=2,"Medium","High"))</f>
        <v>Medium</v>
      </c>
      <c r="T3501" s="1" t="s">
        <v>29</v>
      </c>
    </row>
    <row r="3502" spans="1:20">
      <c r="A3502" s="1" t="s">
        <v>2794</v>
      </c>
      <c r="B3502" s="1">
        <v>79</v>
      </c>
      <c r="C3502" s="1" t="s">
        <v>21</v>
      </c>
      <c r="D3502" s="1" t="s">
        <v>73</v>
      </c>
      <c r="E3502" s="1" t="s">
        <v>45</v>
      </c>
      <c r="F3502" s="2">
        <v>44584</v>
      </c>
      <c r="G3502" s="1" t="s">
        <v>10003</v>
      </c>
      <c r="H3502" s="1" t="s">
        <v>4920</v>
      </c>
      <c r="I3502" s="1" t="s">
        <v>60</v>
      </c>
      <c r="J3502" s="3">
        <v>1758.2493908085801</v>
      </c>
      <c r="K3502" s="1">
        <v>251</v>
      </c>
      <c r="L3502" s="1" t="s">
        <v>27</v>
      </c>
      <c r="M3502" s="2">
        <v>44599</v>
      </c>
      <c r="N3502" s="1" t="s">
        <v>48</v>
      </c>
      <c r="O3502" s="1">
        <f>M3502-F3502</f>
        <v>15</v>
      </c>
      <c r="P3502" s="1" t="str">
        <f>IF(B3502&lt;=17,"Teen",
IF(B3502&lt;=25,"Young Adult",
IF(B3502&lt;=35,"Adult",
IF(B3502&lt;=50,"Middle Age","Senior"))))</f>
        <v>Senior</v>
      </c>
      <c r="Q3502" s="3">
        <f>J3502/O3502</f>
        <v>117.21662605390534</v>
      </c>
      <c r="R3502" s="5">
        <f>IF(B3502&gt;60,1,0)
+ IF(O3502&gt;7,1,0)
+ IF(L3502="Emergency",1,0)
+ IF(T3502="Critical",1,0)</f>
        <v>2</v>
      </c>
      <c r="S3502" s="6" t="str">
        <f>IF(R3502&lt;=1,"Low",
IF(R3502=2,"Medium","High"))</f>
        <v>Medium</v>
      </c>
      <c r="T3502" s="1" t="s">
        <v>71</v>
      </c>
    </row>
    <row r="3503" spans="1:20">
      <c r="A3503" s="1" t="s">
        <v>10004</v>
      </c>
      <c r="B3503" s="1">
        <v>43</v>
      </c>
      <c r="C3503" s="1" t="s">
        <v>21</v>
      </c>
      <c r="D3503" s="1" t="s">
        <v>32</v>
      </c>
      <c r="E3503" s="1" t="s">
        <v>23</v>
      </c>
      <c r="F3503" s="2">
        <v>44584</v>
      </c>
      <c r="G3503" s="1" t="s">
        <v>10005</v>
      </c>
      <c r="H3503" s="1" t="s">
        <v>10006</v>
      </c>
      <c r="I3503" s="1" t="s">
        <v>56</v>
      </c>
      <c r="J3503" s="3">
        <v>45007.351578048401</v>
      </c>
      <c r="K3503" s="1">
        <v>485</v>
      </c>
      <c r="L3503" s="1" t="s">
        <v>37</v>
      </c>
      <c r="M3503" s="2">
        <v>44599</v>
      </c>
      <c r="N3503" s="1" t="s">
        <v>38</v>
      </c>
      <c r="O3503" s="1">
        <f>M3503-F3503</f>
        <v>15</v>
      </c>
      <c r="P3503" s="1" t="str">
        <f>IF(B3503&lt;=17,"Teen",
IF(B3503&lt;=25,"Young Adult",
IF(B3503&lt;=35,"Adult",
IF(B3503&lt;=50,"Middle Age","Senior"))))</f>
        <v>Middle Age</v>
      </c>
      <c r="Q3503" s="3">
        <f>J3503/O3503</f>
        <v>3000.4901052032269</v>
      </c>
      <c r="R3503" s="5">
        <f>IF(B3503&gt;60,1,0)
+ IF(O3503&gt;7,1,0)
+ IF(L3503="Emergency",1,0)
+ IF(T3503="Critical",1,0)</f>
        <v>1</v>
      </c>
      <c r="S3503" s="6" t="str">
        <f>IF(R3503&lt;=1,"Low",
IF(R3503=2,"Medium","High"))</f>
        <v>Low</v>
      </c>
      <c r="T3503" s="1" t="s">
        <v>71</v>
      </c>
    </row>
    <row r="3504" spans="1:20">
      <c r="A3504" s="1" t="s">
        <v>981</v>
      </c>
      <c r="B3504" s="1">
        <v>30</v>
      </c>
      <c r="C3504" s="1" t="s">
        <v>51</v>
      </c>
      <c r="D3504" s="1" t="s">
        <v>22</v>
      </c>
      <c r="E3504" s="1" t="s">
        <v>23</v>
      </c>
      <c r="F3504" s="2">
        <v>44583</v>
      </c>
      <c r="G3504" s="1" t="s">
        <v>10007</v>
      </c>
      <c r="H3504" s="1" t="s">
        <v>10008</v>
      </c>
      <c r="I3504" s="1" t="s">
        <v>60</v>
      </c>
      <c r="J3504" s="3">
        <v>15019.5541811983</v>
      </c>
      <c r="K3504" s="1">
        <v>431</v>
      </c>
      <c r="L3504" s="1" t="s">
        <v>27</v>
      </c>
      <c r="M3504" s="2">
        <v>44604</v>
      </c>
      <c r="N3504" s="1" t="s">
        <v>66</v>
      </c>
      <c r="O3504" s="1">
        <f>M3504-F3504</f>
        <v>21</v>
      </c>
      <c r="P3504" s="1" t="str">
        <f>IF(B3504&lt;=17,"Teen",
IF(B3504&lt;=25,"Young Adult",
IF(B3504&lt;=35,"Adult",
IF(B3504&lt;=50,"Middle Age","Senior"))))</f>
        <v>Adult</v>
      </c>
      <c r="Q3504" s="3">
        <f>J3504/O3504</f>
        <v>715.21686577134767</v>
      </c>
      <c r="R3504" s="5">
        <f>IF(B3504&gt;60,1,0)
+ IF(O3504&gt;7,1,0)
+ IF(L3504="Emergency",1,0)
+ IF(T3504="Critical",1,0)</f>
        <v>1</v>
      </c>
      <c r="S3504" s="6" t="str">
        <f>IF(R3504&lt;=1,"Low",
IF(R3504=2,"Medium","High"))</f>
        <v>Low</v>
      </c>
      <c r="T3504" s="1" t="s">
        <v>71</v>
      </c>
    </row>
    <row r="3505" spans="1:20">
      <c r="A3505" s="1" t="s">
        <v>10009</v>
      </c>
      <c r="B3505" s="1">
        <v>42</v>
      </c>
      <c r="C3505" s="1" t="s">
        <v>21</v>
      </c>
      <c r="D3505" s="1" t="s">
        <v>44</v>
      </c>
      <c r="E3505" s="1" t="s">
        <v>53</v>
      </c>
      <c r="F3505" s="2">
        <v>44583</v>
      </c>
      <c r="G3505" s="1" t="s">
        <v>10010</v>
      </c>
      <c r="H3505" s="1" t="s">
        <v>10011</v>
      </c>
      <c r="I3505" s="1" t="s">
        <v>60</v>
      </c>
      <c r="J3505" s="3">
        <v>27785.763888760099</v>
      </c>
      <c r="K3505" s="1">
        <v>428</v>
      </c>
      <c r="L3505" s="1" t="s">
        <v>42</v>
      </c>
      <c r="M3505" s="2">
        <v>44600</v>
      </c>
      <c r="N3505" s="1" t="s">
        <v>97</v>
      </c>
      <c r="O3505" s="1">
        <f>M3505-F3505</f>
        <v>17</v>
      </c>
      <c r="P3505" s="1" t="str">
        <f>IF(B3505&lt;=17,"Teen",
IF(B3505&lt;=25,"Young Adult",
IF(B3505&lt;=35,"Adult",
IF(B3505&lt;=50,"Middle Age","Senior"))))</f>
        <v>Middle Age</v>
      </c>
      <c r="Q3505" s="3">
        <f>J3505/O3505</f>
        <v>1634.4566993388294</v>
      </c>
      <c r="R3505" s="5">
        <f>IF(B3505&gt;60,1,0)
+ IF(O3505&gt;7,1,0)
+ IF(L3505="Emergency",1,0)
+ IF(T3505="Critical",1,0)</f>
        <v>2</v>
      </c>
      <c r="S3505" s="6" t="str">
        <f>IF(R3505&lt;=1,"Low",
IF(R3505=2,"Medium","High"))</f>
        <v>Medium</v>
      </c>
      <c r="T3505" s="1" t="s">
        <v>71</v>
      </c>
    </row>
    <row r="3506" spans="1:20">
      <c r="A3506" s="1" t="s">
        <v>10012</v>
      </c>
      <c r="B3506" s="1">
        <v>68</v>
      </c>
      <c r="C3506" s="1" t="s">
        <v>51</v>
      </c>
      <c r="D3506" s="1" t="s">
        <v>62</v>
      </c>
      <c r="E3506" s="1" t="s">
        <v>33</v>
      </c>
      <c r="F3506" s="2">
        <v>44583</v>
      </c>
      <c r="G3506" s="1" t="s">
        <v>10013</v>
      </c>
      <c r="H3506" s="1" t="s">
        <v>5860</v>
      </c>
      <c r="I3506" s="1" t="s">
        <v>36</v>
      </c>
      <c r="J3506" s="3">
        <v>45537.484907405298</v>
      </c>
      <c r="K3506" s="1">
        <v>268</v>
      </c>
      <c r="L3506" s="1" t="s">
        <v>42</v>
      </c>
      <c r="M3506" s="2">
        <v>44590</v>
      </c>
      <c r="N3506" s="1" t="s">
        <v>66</v>
      </c>
      <c r="O3506" s="1">
        <f>M3506-F3506</f>
        <v>7</v>
      </c>
      <c r="P3506" s="1" t="str">
        <f>IF(B3506&lt;=17,"Teen",
IF(B3506&lt;=25,"Young Adult",
IF(B3506&lt;=35,"Adult",
IF(B3506&lt;=50,"Middle Age","Senior"))))</f>
        <v>Senior</v>
      </c>
      <c r="Q3506" s="3">
        <f>J3506/O3506</f>
        <v>6505.3549867721858</v>
      </c>
      <c r="R3506" s="5">
        <f>IF(B3506&gt;60,1,0)
+ IF(O3506&gt;7,1,0)
+ IF(L3506="Emergency",1,0)
+ IF(T3506="Critical",1,0)</f>
        <v>2</v>
      </c>
      <c r="S3506" s="6" t="str">
        <f>IF(R3506&lt;=1,"Low",
IF(R3506=2,"Medium","High"))</f>
        <v>Medium</v>
      </c>
      <c r="T3506" s="1" t="s">
        <v>49</v>
      </c>
    </row>
    <row r="3507" spans="1:20">
      <c r="A3507" s="1" t="s">
        <v>10014</v>
      </c>
      <c r="B3507" s="1">
        <v>58</v>
      </c>
      <c r="C3507" s="1" t="s">
        <v>21</v>
      </c>
      <c r="D3507" s="1" t="s">
        <v>68</v>
      </c>
      <c r="E3507" s="1" t="s">
        <v>74</v>
      </c>
      <c r="F3507" s="2">
        <v>44583</v>
      </c>
      <c r="G3507" s="1" t="s">
        <v>10015</v>
      </c>
      <c r="H3507" s="1" t="s">
        <v>10016</v>
      </c>
      <c r="I3507" s="1" t="s">
        <v>36</v>
      </c>
      <c r="J3507" s="3">
        <v>47708.845094691897</v>
      </c>
      <c r="K3507" s="1">
        <v>488</v>
      </c>
      <c r="L3507" s="1" t="s">
        <v>42</v>
      </c>
      <c r="M3507" s="2">
        <v>44604</v>
      </c>
      <c r="N3507" s="1" t="s">
        <v>66</v>
      </c>
      <c r="O3507" s="1">
        <f>M3507-F3507</f>
        <v>21</v>
      </c>
      <c r="P3507" s="1" t="str">
        <f>IF(B3507&lt;=17,"Teen",
IF(B3507&lt;=25,"Young Adult",
IF(B3507&lt;=35,"Adult",
IF(B3507&lt;=50,"Middle Age","Senior"))))</f>
        <v>Senior</v>
      </c>
      <c r="Q3507" s="3">
        <f>J3507/O3507</f>
        <v>2271.8497664138999</v>
      </c>
      <c r="R3507" s="5">
        <f>IF(B3507&gt;60,1,0)
+ IF(O3507&gt;7,1,0)
+ IF(L3507="Emergency",1,0)
+ IF(T3507="Critical",1,0)</f>
        <v>2</v>
      </c>
      <c r="S3507" s="6" t="str">
        <f>IF(R3507&lt;=1,"Low",
IF(R3507=2,"Medium","High"))</f>
        <v>Medium</v>
      </c>
      <c r="T3507" s="1" t="s">
        <v>29</v>
      </c>
    </row>
    <row r="3508" spans="1:20">
      <c r="A3508" s="1" t="s">
        <v>3731</v>
      </c>
      <c r="B3508" s="1">
        <v>31</v>
      </c>
      <c r="C3508" s="1" t="s">
        <v>21</v>
      </c>
      <c r="D3508" s="1" t="s">
        <v>68</v>
      </c>
      <c r="E3508" s="1" t="s">
        <v>45</v>
      </c>
      <c r="F3508" s="2">
        <v>44583</v>
      </c>
      <c r="G3508" s="1" t="s">
        <v>10017</v>
      </c>
      <c r="H3508" s="1" t="s">
        <v>10018</v>
      </c>
      <c r="I3508" s="1" t="s">
        <v>56</v>
      </c>
      <c r="J3508" s="3">
        <v>39712.481837529704</v>
      </c>
      <c r="K3508" s="1">
        <v>370</v>
      </c>
      <c r="L3508" s="1" t="s">
        <v>37</v>
      </c>
      <c r="M3508" s="2">
        <v>44602</v>
      </c>
      <c r="N3508" s="1" t="s">
        <v>38</v>
      </c>
      <c r="O3508" s="1">
        <f>M3508-F3508</f>
        <v>19</v>
      </c>
      <c r="P3508" s="1" t="str">
        <f>IF(B3508&lt;=17,"Teen",
IF(B3508&lt;=25,"Young Adult",
IF(B3508&lt;=35,"Adult",
IF(B3508&lt;=50,"Middle Age","Senior"))))</f>
        <v>Adult</v>
      </c>
      <c r="Q3508" s="3">
        <f>J3508/O3508</f>
        <v>2090.1306230278792</v>
      </c>
      <c r="R3508" s="5">
        <f>IF(B3508&gt;60,1,0)
+ IF(O3508&gt;7,1,0)
+ IF(L3508="Emergency",1,0)
+ IF(T3508="Critical",1,0)</f>
        <v>1</v>
      </c>
      <c r="S3508" s="6" t="str">
        <f>IF(R3508&lt;=1,"Low",
IF(R3508=2,"Medium","High"))</f>
        <v>Low</v>
      </c>
      <c r="T3508" s="1" t="s">
        <v>49</v>
      </c>
    </row>
    <row r="3509" spans="1:20">
      <c r="A3509" s="1" t="s">
        <v>10019</v>
      </c>
      <c r="B3509" s="1">
        <v>51</v>
      </c>
      <c r="C3509" s="1" t="s">
        <v>21</v>
      </c>
      <c r="D3509" s="1" t="s">
        <v>91</v>
      </c>
      <c r="E3509" s="1" t="s">
        <v>23</v>
      </c>
      <c r="F3509" s="2">
        <v>44583</v>
      </c>
      <c r="G3509" s="1" t="s">
        <v>10020</v>
      </c>
      <c r="H3509" s="1" t="s">
        <v>10021</v>
      </c>
      <c r="I3509" s="1" t="s">
        <v>60</v>
      </c>
      <c r="J3509" s="3">
        <v>12229.384660404599</v>
      </c>
      <c r="K3509" s="1">
        <v>239</v>
      </c>
      <c r="L3509" s="1" t="s">
        <v>42</v>
      </c>
      <c r="M3509" s="2">
        <v>44610</v>
      </c>
      <c r="N3509" s="1" t="s">
        <v>66</v>
      </c>
      <c r="O3509" s="1">
        <f>M3509-F3509</f>
        <v>27</v>
      </c>
      <c r="P3509" s="1" t="str">
        <f>IF(B3509&lt;=17,"Teen",
IF(B3509&lt;=25,"Young Adult",
IF(B3509&lt;=35,"Adult",
IF(B3509&lt;=50,"Middle Age","Senior"))))</f>
        <v>Senior</v>
      </c>
      <c r="Q3509" s="3">
        <f>J3509/O3509</f>
        <v>452.94017260757778</v>
      </c>
      <c r="R3509" s="5">
        <f>IF(B3509&gt;60,1,0)
+ IF(O3509&gt;7,1,0)
+ IF(L3509="Emergency",1,0)
+ IF(T3509="Critical",1,0)</f>
        <v>2</v>
      </c>
      <c r="S3509" s="6" t="str">
        <f>IF(R3509&lt;=1,"Low",
IF(R3509=2,"Medium","High"))</f>
        <v>Medium</v>
      </c>
      <c r="T3509" s="1" t="s">
        <v>29</v>
      </c>
    </row>
    <row r="3510" spans="1:20">
      <c r="A3510" s="1" t="s">
        <v>10022</v>
      </c>
      <c r="B3510" s="1">
        <v>74</v>
      </c>
      <c r="C3510" s="1" t="s">
        <v>21</v>
      </c>
      <c r="D3510" s="1" t="s">
        <v>52</v>
      </c>
      <c r="E3510" s="1" t="s">
        <v>33</v>
      </c>
      <c r="F3510" s="2">
        <v>44583</v>
      </c>
      <c r="G3510" s="1" t="s">
        <v>10023</v>
      </c>
      <c r="H3510" s="1" t="s">
        <v>10024</v>
      </c>
      <c r="I3510" s="1" t="s">
        <v>65</v>
      </c>
      <c r="J3510" s="3">
        <v>1675.08863895335</v>
      </c>
      <c r="K3510" s="1">
        <v>374</v>
      </c>
      <c r="L3510" s="1" t="s">
        <v>27</v>
      </c>
      <c r="M3510" s="2">
        <v>44597</v>
      </c>
      <c r="N3510" s="1" t="s">
        <v>66</v>
      </c>
      <c r="O3510" s="1">
        <f>M3510-F3510</f>
        <v>14</v>
      </c>
      <c r="P3510" s="1" t="str">
        <f>IF(B3510&lt;=17,"Teen",
IF(B3510&lt;=25,"Young Adult",
IF(B3510&lt;=35,"Adult",
IF(B3510&lt;=50,"Middle Age","Senior"))))</f>
        <v>Senior</v>
      </c>
      <c r="Q3510" s="3">
        <f>J3510/O3510</f>
        <v>119.64918849666786</v>
      </c>
      <c r="R3510" s="5">
        <f>IF(B3510&gt;60,1,0)
+ IF(O3510&gt;7,1,0)
+ IF(L3510="Emergency",1,0)
+ IF(T3510="Critical",1,0)</f>
        <v>2</v>
      </c>
      <c r="S3510" s="6" t="str">
        <f>IF(R3510&lt;=1,"Low",
IF(R3510=2,"Medium","High"))</f>
        <v>Medium</v>
      </c>
      <c r="T3510" s="1" t="s">
        <v>29</v>
      </c>
    </row>
    <row r="3511" spans="1:20">
      <c r="A3511" s="1" t="s">
        <v>10025</v>
      </c>
      <c r="B3511" s="1">
        <v>65</v>
      </c>
      <c r="C3511" s="1" t="s">
        <v>51</v>
      </c>
      <c r="D3511" s="1" t="s">
        <v>22</v>
      </c>
      <c r="E3511" s="1" t="s">
        <v>23</v>
      </c>
      <c r="F3511" s="2">
        <v>44582</v>
      </c>
      <c r="G3511" s="1" t="s">
        <v>10026</v>
      </c>
      <c r="H3511" s="1" t="s">
        <v>10027</v>
      </c>
      <c r="I3511" s="1" t="s">
        <v>65</v>
      </c>
      <c r="J3511" s="3">
        <v>42059.8450744035</v>
      </c>
      <c r="K3511" s="1">
        <v>216</v>
      </c>
      <c r="L3511" s="1" t="s">
        <v>37</v>
      </c>
      <c r="M3511" s="2">
        <v>44601</v>
      </c>
      <c r="N3511" s="1" t="s">
        <v>97</v>
      </c>
      <c r="O3511" s="1">
        <f>M3511-F3511</f>
        <v>19</v>
      </c>
      <c r="P3511" s="1" t="str">
        <f>IF(B3511&lt;=17,"Teen",
IF(B3511&lt;=25,"Young Adult",
IF(B3511&lt;=35,"Adult",
IF(B3511&lt;=50,"Middle Age","Senior"))))</f>
        <v>Senior</v>
      </c>
      <c r="Q3511" s="3">
        <f>J3511/O3511</f>
        <v>2213.6760565475524</v>
      </c>
      <c r="R3511" s="5">
        <f>IF(B3511&gt;60,1,0)
+ IF(O3511&gt;7,1,0)
+ IF(L3511="Emergency",1,0)
+ IF(T3511="Critical",1,0)</f>
        <v>2</v>
      </c>
      <c r="S3511" s="6" t="str">
        <f>IF(R3511&lt;=1,"Low",
IF(R3511=2,"Medium","High"))</f>
        <v>Medium</v>
      </c>
      <c r="T3511" s="1" t="s">
        <v>71</v>
      </c>
    </row>
    <row r="3512" spans="1:20">
      <c r="A3512" s="1" t="s">
        <v>10028</v>
      </c>
      <c r="B3512" s="1">
        <v>78</v>
      </c>
      <c r="C3512" s="1" t="s">
        <v>21</v>
      </c>
      <c r="D3512" s="1" t="s">
        <v>68</v>
      </c>
      <c r="E3512" s="1" t="s">
        <v>74</v>
      </c>
      <c r="F3512" s="2">
        <v>44582</v>
      </c>
      <c r="G3512" s="1" t="s">
        <v>10029</v>
      </c>
      <c r="H3512" s="1" t="s">
        <v>10030</v>
      </c>
      <c r="I3512" s="1" t="s">
        <v>26</v>
      </c>
      <c r="J3512" s="3">
        <v>8920.2793349638596</v>
      </c>
      <c r="K3512" s="1">
        <v>316</v>
      </c>
      <c r="L3512" s="1" t="s">
        <v>42</v>
      </c>
      <c r="M3512" s="2">
        <v>44591</v>
      </c>
      <c r="N3512" s="1" t="s">
        <v>97</v>
      </c>
      <c r="O3512" s="1">
        <f>M3512-F3512</f>
        <v>9</v>
      </c>
      <c r="P3512" s="1" t="str">
        <f>IF(B3512&lt;=17,"Teen",
IF(B3512&lt;=25,"Young Adult",
IF(B3512&lt;=35,"Adult",
IF(B3512&lt;=50,"Middle Age","Senior"))))</f>
        <v>Senior</v>
      </c>
      <c r="Q3512" s="3">
        <f>J3512/O3512</f>
        <v>991.14214832931771</v>
      </c>
      <c r="R3512" s="5">
        <f>IF(B3512&gt;60,1,0)
+ IF(O3512&gt;7,1,0)
+ IF(L3512="Emergency",1,0)
+ IF(T3512="Critical",1,0)</f>
        <v>3</v>
      </c>
      <c r="S3512" s="6" t="str">
        <f>IF(R3512&lt;=1,"Low",
IF(R3512=2,"Medium","High"))</f>
        <v>High</v>
      </c>
      <c r="T3512" s="1" t="s">
        <v>49</v>
      </c>
    </row>
    <row r="3513" spans="1:20">
      <c r="A3513" s="1" t="s">
        <v>10031</v>
      </c>
      <c r="B3513" s="1">
        <v>50</v>
      </c>
      <c r="C3513" s="1" t="s">
        <v>21</v>
      </c>
      <c r="D3513" s="1" t="s">
        <v>44</v>
      </c>
      <c r="E3513" s="1" t="s">
        <v>53</v>
      </c>
      <c r="F3513" s="2">
        <v>44581</v>
      </c>
      <c r="G3513" s="1" t="s">
        <v>10032</v>
      </c>
      <c r="H3513" s="1" t="s">
        <v>10033</v>
      </c>
      <c r="I3513" s="1" t="s">
        <v>36</v>
      </c>
      <c r="J3513" s="3">
        <v>29878.881332256002</v>
      </c>
      <c r="K3513" s="1">
        <v>479</v>
      </c>
      <c r="L3513" s="1" t="s">
        <v>27</v>
      </c>
      <c r="M3513" s="2">
        <v>44583</v>
      </c>
      <c r="N3513" s="1" t="s">
        <v>38</v>
      </c>
      <c r="O3513" s="1">
        <f>M3513-F3513</f>
        <v>2</v>
      </c>
      <c r="P3513" s="1" t="str">
        <f>IF(B3513&lt;=17,"Teen",
IF(B3513&lt;=25,"Young Adult",
IF(B3513&lt;=35,"Adult",
IF(B3513&lt;=50,"Middle Age","Senior"))))</f>
        <v>Middle Age</v>
      </c>
      <c r="Q3513" s="3">
        <f>J3513/O3513</f>
        <v>14939.440666128001</v>
      </c>
      <c r="R3513" s="5">
        <f>IF(B3513&gt;60,1,0)
+ IF(O3513&gt;7,1,0)
+ IF(L3513="Emergency",1,0)
+ IF(T3513="Critical",1,0)</f>
        <v>0</v>
      </c>
      <c r="S3513" s="6" t="str">
        <f>IF(R3513&lt;=1,"Low",
IF(R3513=2,"Medium","High"))</f>
        <v>Low</v>
      </c>
      <c r="T3513" s="1" t="s">
        <v>29</v>
      </c>
    </row>
    <row r="3514" spans="1:20">
      <c r="A3514" s="1" t="s">
        <v>10034</v>
      </c>
      <c r="B3514" s="1">
        <v>48</v>
      </c>
      <c r="C3514" s="1" t="s">
        <v>51</v>
      </c>
      <c r="D3514" s="1" t="s">
        <v>73</v>
      </c>
      <c r="E3514" s="1" t="s">
        <v>45</v>
      </c>
      <c r="F3514" s="2">
        <v>44581</v>
      </c>
      <c r="G3514" s="1" t="s">
        <v>10035</v>
      </c>
      <c r="H3514" s="1" t="s">
        <v>10036</v>
      </c>
      <c r="I3514" s="1" t="s">
        <v>36</v>
      </c>
      <c r="J3514" s="3">
        <v>29603.059707198401</v>
      </c>
      <c r="K3514" s="1">
        <v>407</v>
      </c>
      <c r="L3514" s="1" t="s">
        <v>27</v>
      </c>
      <c r="M3514" s="2">
        <v>44598</v>
      </c>
      <c r="N3514" s="1" t="s">
        <v>48</v>
      </c>
      <c r="O3514" s="1">
        <f>M3514-F3514</f>
        <v>17</v>
      </c>
      <c r="P3514" s="1" t="str">
        <f>IF(B3514&lt;=17,"Teen",
IF(B3514&lt;=25,"Young Adult",
IF(B3514&lt;=35,"Adult",
IF(B3514&lt;=50,"Middle Age","Senior"))))</f>
        <v>Middle Age</v>
      </c>
      <c r="Q3514" s="3">
        <f>J3514/O3514</f>
        <v>1741.3564533646118</v>
      </c>
      <c r="R3514" s="5">
        <f>IF(B3514&gt;60,1,0)
+ IF(O3514&gt;7,1,0)
+ IF(L3514="Emergency",1,0)
+ IF(T3514="Critical",1,0)</f>
        <v>1</v>
      </c>
      <c r="S3514" s="6" t="str">
        <f>IF(R3514&lt;=1,"Low",
IF(R3514=2,"Medium","High"))</f>
        <v>Low</v>
      </c>
      <c r="T3514" s="1" t="s">
        <v>49</v>
      </c>
    </row>
    <row r="3515" spans="1:20">
      <c r="A3515" s="1" t="s">
        <v>10037</v>
      </c>
      <c r="B3515" s="1">
        <v>76</v>
      </c>
      <c r="C3515" s="1" t="s">
        <v>51</v>
      </c>
      <c r="D3515" s="1" t="s">
        <v>68</v>
      </c>
      <c r="E3515" s="1" t="s">
        <v>23</v>
      </c>
      <c r="F3515" s="2">
        <v>44581</v>
      </c>
      <c r="G3515" s="1" t="s">
        <v>10038</v>
      </c>
      <c r="H3515" s="1" t="s">
        <v>10039</v>
      </c>
      <c r="I3515" s="1" t="s">
        <v>56</v>
      </c>
      <c r="J3515" s="3">
        <v>46774.613279737001</v>
      </c>
      <c r="K3515" s="1">
        <v>276</v>
      </c>
      <c r="L3515" s="1" t="s">
        <v>37</v>
      </c>
      <c r="M3515" s="2">
        <v>44602</v>
      </c>
      <c r="N3515" s="1" t="s">
        <v>66</v>
      </c>
      <c r="O3515" s="1">
        <f>M3515-F3515</f>
        <v>21</v>
      </c>
      <c r="P3515" s="1" t="str">
        <f>IF(B3515&lt;=17,"Teen",
IF(B3515&lt;=25,"Young Adult",
IF(B3515&lt;=35,"Adult",
IF(B3515&lt;=50,"Middle Age","Senior"))))</f>
        <v>Senior</v>
      </c>
      <c r="Q3515" s="3">
        <f>J3515/O3515</f>
        <v>2227.3625371303333</v>
      </c>
      <c r="R3515" s="5">
        <f>IF(B3515&gt;60,1,0)
+ IF(O3515&gt;7,1,0)
+ IF(L3515="Emergency",1,0)
+ IF(T3515="Critical",1,0)</f>
        <v>2</v>
      </c>
      <c r="S3515" s="6" t="str">
        <f>IF(R3515&lt;=1,"Low",
IF(R3515=2,"Medium","High"))</f>
        <v>Medium</v>
      </c>
      <c r="T3515" s="1" t="s">
        <v>49</v>
      </c>
    </row>
    <row r="3516" spans="1:20">
      <c r="A3516" s="1" t="s">
        <v>10040</v>
      </c>
      <c r="B3516" s="1">
        <v>43</v>
      </c>
      <c r="C3516" s="1" t="s">
        <v>51</v>
      </c>
      <c r="D3516" s="1" t="s">
        <v>91</v>
      </c>
      <c r="E3516" s="1" t="s">
        <v>84</v>
      </c>
      <c r="F3516" s="2">
        <v>44581</v>
      </c>
      <c r="G3516" s="1" t="s">
        <v>10041</v>
      </c>
      <c r="H3516" s="1" t="s">
        <v>10042</v>
      </c>
      <c r="I3516" s="1" t="s">
        <v>56</v>
      </c>
      <c r="J3516" s="3">
        <v>31083.046691416599</v>
      </c>
      <c r="K3516" s="1">
        <v>303</v>
      </c>
      <c r="L3516" s="1" t="s">
        <v>42</v>
      </c>
      <c r="M3516" s="2">
        <v>44601</v>
      </c>
      <c r="N3516" s="1" t="s">
        <v>97</v>
      </c>
      <c r="O3516" s="1">
        <f>M3516-F3516</f>
        <v>20</v>
      </c>
      <c r="P3516" s="1" t="str">
        <f>IF(B3516&lt;=17,"Teen",
IF(B3516&lt;=25,"Young Adult",
IF(B3516&lt;=35,"Adult",
IF(B3516&lt;=50,"Middle Age","Senior"))))</f>
        <v>Middle Age</v>
      </c>
      <c r="Q3516" s="3">
        <f>J3516/O3516</f>
        <v>1554.1523345708299</v>
      </c>
      <c r="R3516" s="5">
        <f>IF(B3516&gt;60,1,0)
+ IF(O3516&gt;7,1,0)
+ IF(L3516="Emergency",1,0)
+ IF(T3516="Critical",1,0)</f>
        <v>2</v>
      </c>
      <c r="S3516" s="6" t="str">
        <f>IF(R3516&lt;=1,"Low",
IF(R3516=2,"Medium","High"))</f>
        <v>Medium</v>
      </c>
      <c r="T3516" s="1" t="s">
        <v>49</v>
      </c>
    </row>
    <row r="3517" spans="1:20">
      <c r="A3517" s="1" t="s">
        <v>10043</v>
      </c>
      <c r="B3517" s="1">
        <v>64</v>
      </c>
      <c r="C3517" s="1" t="s">
        <v>51</v>
      </c>
      <c r="D3517" s="1" t="s">
        <v>22</v>
      </c>
      <c r="E3517" s="1" t="s">
        <v>53</v>
      </c>
      <c r="F3517" s="2">
        <v>44581</v>
      </c>
      <c r="G3517" s="1" t="s">
        <v>10044</v>
      </c>
      <c r="H3517" s="1" t="s">
        <v>10045</v>
      </c>
      <c r="I3517" s="1" t="s">
        <v>36</v>
      </c>
      <c r="J3517" s="3">
        <v>14293.1463175524</v>
      </c>
      <c r="K3517" s="1">
        <v>413</v>
      </c>
      <c r="L3517" s="1" t="s">
        <v>42</v>
      </c>
      <c r="M3517" s="2">
        <v>44595</v>
      </c>
      <c r="N3517" s="1" t="s">
        <v>66</v>
      </c>
      <c r="O3517" s="1">
        <f>M3517-F3517</f>
        <v>14</v>
      </c>
      <c r="P3517" s="1" t="str">
        <f>IF(B3517&lt;=17,"Teen",
IF(B3517&lt;=25,"Young Adult",
IF(B3517&lt;=35,"Adult",
IF(B3517&lt;=50,"Middle Age","Senior"))))</f>
        <v>Senior</v>
      </c>
      <c r="Q3517" s="3">
        <f>J3517/O3517</f>
        <v>1020.9390226823143</v>
      </c>
      <c r="R3517" s="5">
        <f>IF(B3517&gt;60,1,0)
+ IF(O3517&gt;7,1,0)
+ IF(L3517="Emergency",1,0)
+ IF(T3517="Critical",1,0)</f>
        <v>3</v>
      </c>
      <c r="S3517" s="6" t="str">
        <f>IF(R3517&lt;=1,"Low",
IF(R3517=2,"Medium","High"))</f>
        <v>High</v>
      </c>
      <c r="T3517" s="1" t="s">
        <v>49</v>
      </c>
    </row>
    <row r="3518" spans="1:20">
      <c r="A3518" s="1" t="s">
        <v>10046</v>
      </c>
      <c r="B3518" s="1">
        <v>55</v>
      </c>
      <c r="C3518" s="1" t="s">
        <v>21</v>
      </c>
      <c r="D3518" s="1" t="s">
        <v>44</v>
      </c>
      <c r="E3518" s="1" t="s">
        <v>84</v>
      </c>
      <c r="F3518" s="2">
        <v>44581</v>
      </c>
      <c r="G3518" s="1" t="s">
        <v>10047</v>
      </c>
      <c r="H3518" s="1" t="s">
        <v>10048</v>
      </c>
      <c r="I3518" s="1" t="s">
        <v>26</v>
      </c>
      <c r="J3518" s="3">
        <v>42826.258949580799</v>
      </c>
      <c r="K3518" s="1">
        <v>117</v>
      </c>
      <c r="L3518" s="1" t="s">
        <v>42</v>
      </c>
      <c r="M3518" s="2">
        <v>44608</v>
      </c>
      <c r="N3518" s="1" t="s">
        <v>38</v>
      </c>
      <c r="O3518" s="1">
        <f>M3518-F3518</f>
        <v>27</v>
      </c>
      <c r="P3518" s="1" t="str">
        <f>IF(B3518&lt;=17,"Teen",
IF(B3518&lt;=25,"Young Adult",
IF(B3518&lt;=35,"Adult",
IF(B3518&lt;=50,"Middle Age","Senior"))))</f>
        <v>Senior</v>
      </c>
      <c r="Q3518" s="3">
        <f>J3518/O3518</f>
        <v>1586.1577388733629</v>
      </c>
      <c r="R3518" s="5">
        <f>IF(B3518&gt;60,1,0)
+ IF(O3518&gt;7,1,0)
+ IF(L3518="Emergency",1,0)
+ IF(T3518="Critical",1,0)</f>
        <v>2</v>
      </c>
      <c r="S3518" s="6" t="str">
        <f>IF(R3518&lt;=1,"Low",
IF(R3518=2,"Medium","High"))</f>
        <v>Medium</v>
      </c>
      <c r="T3518" s="1" t="s">
        <v>49</v>
      </c>
    </row>
    <row r="3519" spans="1:20">
      <c r="A3519" s="1" t="s">
        <v>10049</v>
      </c>
      <c r="B3519" s="1">
        <v>72</v>
      </c>
      <c r="C3519" s="1" t="s">
        <v>51</v>
      </c>
      <c r="D3519" s="1" t="s">
        <v>44</v>
      </c>
      <c r="E3519" s="1" t="s">
        <v>53</v>
      </c>
      <c r="F3519" s="2">
        <v>44581</v>
      </c>
      <c r="G3519" s="1" t="s">
        <v>10050</v>
      </c>
      <c r="H3519" s="1" t="s">
        <v>10051</v>
      </c>
      <c r="I3519" s="1" t="s">
        <v>26</v>
      </c>
      <c r="J3519" s="3">
        <v>7464.7862600354301</v>
      </c>
      <c r="K3519" s="1">
        <v>381</v>
      </c>
      <c r="L3519" s="1" t="s">
        <v>42</v>
      </c>
      <c r="M3519" s="2">
        <v>44611</v>
      </c>
      <c r="N3519" s="1" t="s">
        <v>66</v>
      </c>
      <c r="O3519" s="1">
        <f>M3519-F3519</f>
        <v>30</v>
      </c>
      <c r="P3519" s="1" t="str">
        <f>IF(B3519&lt;=17,"Teen",
IF(B3519&lt;=25,"Young Adult",
IF(B3519&lt;=35,"Adult",
IF(B3519&lt;=50,"Middle Age","Senior"))))</f>
        <v>Senior</v>
      </c>
      <c r="Q3519" s="3">
        <f>J3519/O3519</f>
        <v>248.82620866784768</v>
      </c>
      <c r="R3519" s="5">
        <f>IF(B3519&gt;60,1,0)
+ IF(O3519&gt;7,1,0)
+ IF(L3519="Emergency",1,0)
+ IF(T3519="Critical",1,0)</f>
        <v>3</v>
      </c>
      <c r="S3519" s="6" t="str">
        <f>IF(R3519&lt;=1,"Low",
IF(R3519=2,"Medium","High"))</f>
        <v>High</v>
      </c>
      <c r="T3519" s="1" t="s">
        <v>49</v>
      </c>
    </row>
    <row r="3520" spans="1:20">
      <c r="A3520" s="1" t="s">
        <v>10052</v>
      </c>
      <c r="B3520" s="1">
        <v>60</v>
      </c>
      <c r="C3520" s="1" t="s">
        <v>21</v>
      </c>
      <c r="D3520" s="1" t="s">
        <v>91</v>
      </c>
      <c r="E3520" s="1" t="s">
        <v>33</v>
      </c>
      <c r="F3520" s="2">
        <v>44581</v>
      </c>
      <c r="G3520" s="1" t="s">
        <v>10053</v>
      </c>
      <c r="H3520" s="1" t="s">
        <v>10054</v>
      </c>
      <c r="I3520" s="1" t="s">
        <v>65</v>
      </c>
      <c r="J3520" s="3">
        <v>16277.077550480701</v>
      </c>
      <c r="K3520" s="1">
        <v>107</v>
      </c>
      <c r="L3520" s="1" t="s">
        <v>37</v>
      </c>
      <c r="M3520" s="2">
        <v>44593</v>
      </c>
      <c r="N3520" s="1" t="s">
        <v>48</v>
      </c>
      <c r="O3520" s="1">
        <f>M3520-F3520</f>
        <v>12</v>
      </c>
      <c r="P3520" s="1" t="str">
        <f>IF(B3520&lt;=17,"Teen",
IF(B3520&lt;=25,"Young Adult",
IF(B3520&lt;=35,"Adult",
IF(B3520&lt;=50,"Middle Age","Senior"))))</f>
        <v>Senior</v>
      </c>
      <c r="Q3520" s="3">
        <f>J3520/O3520</f>
        <v>1356.423129206725</v>
      </c>
      <c r="R3520" s="5">
        <f>IF(B3520&gt;60,1,0)
+ IF(O3520&gt;7,1,0)
+ IF(L3520="Emergency",1,0)
+ IF(T3520="Critical",1,0)</f>
        <v>1</v>
      </c>
      <c r="S3520" s="6" t="str">
        <f>IF(R3520&lt;=1,"Low",
IF(R3520=2,"Medium","High"))</f>
        <v>Low</v>
      </c>
      <c r="T3520" s="1" t="s">
        <v>29</v>
      </c>
    </row>
    <row r="3521" spans="1:20">
      <c r="A3521" s="1" t="s">
        <v>10055</v>
      </c>
      <c r="B3521" s="1">
        <v>38</v>
      </c>
      <c r="C3521" s="1" t="s">
        <v>21</v>
      </c>
      <c r="D3521" s="1" t="s">
        <v>32</v>
      </c>
      <c r="E3521" s="1" t="s">
        <v>74</v>
      </c>
      <c r="F3521" s="2">
        <v>44581</v>
      </c>
      <c r="G3521" s="1" t="s">
        <v>10056</v>
      </c>
      <c r="H3521" s="1" t="s">
        <v>10057</v>
      </c>
      <c r="I3521" s="1" t="s">
        <v>36</v>
      </c>
      <c r="J3521" s="3">
        <v>11329.4367313045</v>
      </c>
      <c r="K3521" s="1">
        <v>294</v>
      </c>
      <c r="L3521" s="1" t="s">
        <v>37</v>
      </c>
      <c r="M3521" s="2">
        <v>44610</v>
      </c>
      <c r="N3521" s="1" t="s">
        <v>28</v>
      </c>
      <c r="O3521" s="1">
        <f>M3521-F3521</f>
        <v>29</v>
      </c>
      <c r="P3521" s="1" t="str">
        <f>IF(B3521&lt;=17,"Teen",
IF(B3521&lt;=25,"Young Adult",
IF(B3521&lt;=35,"Adult",
IF(B3521&lt;=50,"Middle Age","Senior"))))</f>
        <v>Middle Age</v>
      </c>
      <c r="Q3521" s="3">
        <f>J3521/O3521</f>
        <v>390.67023211394832</v>
      </c>
      <c r="R3521" s="5">
        <f>IF(B3521&gt;60,1,0)
+ IF(O3521&gt;7,1,0)
+ IF(L3521="Emergency",1,0)
+ IF(T3521="Critical",1,0)</f>
        <v>1</v>
      </c>
      <c r="S3521" s="6" t="str">
        <f>IF(R3521&lt;=1,"Low",
IF(R3521=2,"Medium","High"))</f>
        <v>Low</v>
      </c>
      <c r="T3521" s="1" t="s">
        <v>29</v>
      </c>
    </row>
    <row r="3522" spans="1:20">
      <c r="A3522" s="1" t="s">
        <v>10058</v>
      </c>
      <c r="B3522" s="1">
        <v>78</v>
      </c>
      <c r="C3522" s="1" t="s">
        <v>21</v>
      </c>
      <c r="D3522" s="1" t="s">
        <v>44</v>
      </c>
      <c r="E3522" s="1" t="s">
        <v>33</v>
      </c>
      <c r="F3522" s="2">
        <v>44581</v>
      </c>
      <c r="G3522" s="1" t="s">
        <v>10059</v>
      </c>
      <c r="H3522" s="1" t="s">
        <v>10060</v>
      </c>
      <c r="I3522" s="1" t="s">
        <v>65</v>
      </c>
      <c r="J3522" s="3">
        <v>42627.367489494798</v>
      </c>
      <c r="K3522" s="1">
        <v>285</v>
      </c>
      <c r="L3522" s="1" t="s">
        <v>42</v>
      </c>
      <c r="M3522" s="2">
        <v>44595</v>
      </c>
      <c r="N3522" s="1" t="s">
        <v>38</v>
      </c>
      <c r="O3522" s="1">
        <f>M3522-F3522</f>
        <v>14</v>
      </c>
      <c r="P3522" s="1" t="str">
        <f>IF(B3522&lt;=17,"Teen",
IF(B3522&lt;=25,"Young Adult",
IF(B3522&lt;=35,"Adult",
IF(B3522&lt;=50,"Middle Age","Senior"))))</f>
        <v>Senior</v>
      </c>
      <c r="Q3522" s="3">
        <f>J3522/O3522</f>
        <v>3044.8119635353428</v>
      </c>
      <c r="R3522" s="5">
        <f>IF(B3522&gt;60,1,0)
+ IF(O3522&gt;7,1,0)
+ IF(L3522="Emergency",1,0)
+ IF(T3522="Critical",1,0)</f>
        <v>3</v>
      </c>
      <c r="S3522" s="6" t="str">
        <f>IF(R3522&lt;=1,"Low",
IF(R3522=2,"Medium","High"))</f>
        <v>High</v>
      </c>
      <c r="T3522" s="1" t="s">
        <v>49</v>
      </c>
    </row>
    <row r="3523" spans="1:20">
      <c r="A3523" s="1" t="s">
        <v>10061</v>
      </c>
      <c r="B3523" s="1">
        <v>80</v>
      </c>
      <c r="C3523" s="1" t="s">
        <v>51</v>
      </c>
      <c r="D3523" s="1" t="s">
        <v>44</v>
      </c>
      <c r="E3523" s="1" t="s">
        <v>74</v>
      </c>
      <c r="F3523" s="2">
        <v>44581</v>
      </c>
      <c r="G3523" s="1" t="s">
        <v>10062</v>
      </c>
      <c r="H3523" s="1" t="s">
        <v>10063</v>
      </c>
      <c r="I3523" s="1" t="s">
        <v>60</v>
      </c>
      <c r="J3523" s="3">
        <v>35304.095486781298</v>
      </c>
      <c r="K3523" s="1">
        <v>120</v>
      </c>
      <c r="L3523" s="1" t="s">
        <v>42</v>
      </c>
      <c r="M3523" s="2">
        <v>44603</v>
      </c>
      <c r="N3523" s="1" t="s">
        <v>48</v>
      </c>
      <c r="O3523" s="1">
        <f>M3523-F3523</f>
        <v>22</v>
      </c>
      <c r="P3523" s="1" t="str">
        <f>IF(B3523&lt;=17,"Teen",
IF(B3523&lt;=25,"Young Adult",
IF(B3523&lt;=35,"Adult",
IF(B3523&lt;=50,"Middle Age","Senior"))))</f>
        <v>Senior</v>
      </c>
      <c r="Q3523" s="3">
        <f>J3523/O3523</f>
        <v>1604.7316130355136</v>
      </c>
      <c r="R3523" s="5">
        <f>IF(B3523&gt;60,1,0)
+ IF(O3523&gt;7,1,0)
+ IF(L3523="Emergency",1,0)
+ IF(T3523="Critical",1,0)</f>
        <v>3</v>
      </c>
      <c r="S3523" s="6" t="str">
        <f>IF(R3523&lt;=1,"Low",
IF(R3523=2,"Medium","High"))</f>
        <v>High</v>
      </c>
      <c r="T3523" s="1" t="s">
        <v>71</v>
      </c>
    </row>
    <row r="3524" spans="1:20">
      <c r="A3524" s="1" t="s">
        <v>10064</v>
      </c>
      <c r="B3524" s="1">
        <v>72</v>
      </c>
      <c r="C3524" s="1" t="s">
        <v>21</v>
      </c>
      <c r="D3524" s="1" t="s">
        <v>68</v>
      </c>
      <c r="E3524" s="1" t="s">
        <v>74</v>
      </c>
      <c r="F3524" s="2">
        <v>44580</v>
      </c>
      <c r="G3524" s="1" t="s">
        <v>10065</v>
      </c>
      <c r="H3524" s="1" t="s">
        <v>10066</v>
      </c>
      <c r="I3524" s="1" t="s">
        <v>36</v>
      </c>
      <c r="J3524" s="3">
        <v>30711.598690891798</v>
      </c>
      <c r="K3524" s="1">
        <v>370</v>
      </c>
      <c r="L3524" s="1" t="s">
        <v>27</v>
      </c>
      <c r="M3524" s="2">
        <v>44609</v>
      </c>
      <c r="N3524" s="1" t="s">
        <v>38</v>
      </c>
      <c r="O3524" s="1">
        <f>M3524-F3524</f>
        <v>29</v>
      </c>
      <c r="P3524" s="1" t="str">
        <f>IF(B3524&lt;=17,"Teen",
IF(B3524&lt;=25,"Young Adult",
IF(B3524&lt;=35,"Adult",
IF(B3524&lt;=50,"Middle Age","Senior"))))</f>
        <v>Senior</v>
      </c>
      <c r="Q3524" s="3">
        <f>J3524/O3524</f>
        <v>1059.0206445135102</v>
      </c>
      <c r="R3524" s="5">
        <f>IF(B3524&gt;60,1,0)
+ IF(O3524&gt;7,1,0)
+ IF(L3524="Emergency",1,0)
+ IF(T3524="Critical",1,0)</f>
        <v>2</v>
      </c>
      <c r="S3524" s="6" t="str">
        <f>IF(R3524&lt;=1,"Low",
IF(R3524=2,"Medium","High"))</f>
        <v>Medium</v>
      </c>
      <c r="T3524" s="1" t="s">
        <v>29</v>
      </c>
    </row>
    <row r="3525" spans="1:20">
      <c r="A3525" s="1" t="s">
        <v>10067</v>
      </c>
      <c r="B3525" s="1">
        <v>74</v>
      </c>
      <c r="C3525" s="1" t="s">
        <v>21</v>
      </c>
      <c r="D3525" s="1" t="s">
        <v>44</v>
      </c>
      <c r="E3525" s="1" t="s">
        <v>23</v>
      </c>
      <c r="F3525" s="2">
        <v>44580</v>
      </c>
      <c r="G3525" s="1" t="s">
        <v>3898</v>
      </c>
      <c r="H3525" s="1" t="s">
        <v>10068</v>
      </c>
      <c r="I3525" s="1" t="s">
        <v>65</v>
      </c>
      <c r="J3525" s="3">
        <v>40893.6678952808</v>
      </c>
      <c r="K3525" s="1">
        <v>281</v>
      </c>
      <c r="L3525" s="1" t="s">
        <v>42</v>
      </c>
      <c r="M3525" s="2">
        <v>44605</v>
      </c>
      <c r="N3525" s="1" t="s">
        <v>28</v>
      </c>
      <c r="O3525" s="1">
        <f>M3525-F3525</f>
        <v>25</v>
      </c>
      <c r="P3525" s="1" t="str">
        <f>IF(B3525&lt;=17,"Teen",
IF(B3525&lt;=25,"Young Adult",
IF(B3525&lt;=35,"Adult",
IF(B3525&lt;=50,"Middle Age","Senior"))))</f>
        <v>Senior</v>
      </c>
      <c r="Q3525" s="3">
        <f>J3525/O3525</f>
        <v>1635.746715811232</v>
      </c>
      <c r="R3525" s="5">
        <f>IF(B3525&gt;60,1,0)
+ IF(O3525&gt;7,1,0)
+ IF(L3525="Emergency",1,0)
+ IF(T3525="Critical",1,0)</f>
        <v>3</v>
      </c>
      <c r="S3525" s="6" t="str">
        <f>IF(R3525&lt;=1,"Low",
IF(R3525=2,"Medium","High"))</f>
        <v>High</v>
      </c>
      <c r="T3525" s="1" t="s">
        <v>29</v>
      </c>
    </row>
    <row r="3526" spans="1:20">
      <c r="A3526" s="1" t="s">
        <v>10069</v>
      </c>
      <c r="B3526" s="1">
        <v>24</v>
      </c>
      <c r="C3526" s="1" t="s">
        <v>51</v>
      </c>
      <c r="D3526" s="1" t="s">
        <v>44</v>
      </c>
      <c r="E3526" s="1" t="s">
        <v>53</v>
      </c>
      <c r="F3526" s="2">
        <v>44579</v>
      </c>
      <c r="G3526" s="1" t="s">
        <v>10070</v>
      </c>
      <c r="H3526" s="1" t="s">
        <v>7612</v>
      </c>
      <c r="I3526" s="1" t="s">
        <v>56</v>
      </c>
      <c r="J3526" s="3">
        <v>39381.222525637699</v>
      </c>
      <c r="K3526" s="1">
        <v>109</v>
      </c>
      <c r="L3526" s="1" t="s">
        <v>42</v>
      </c>
      <c r="M3526" s="2">
        <v>44606</v>
      </c>
      <c r="N3526" s="1" t="s">
        <v>28</v>
      </c>
      <c r="O3526" s="1">
        <f>M3526-F3526</f>
        <v>27</v>
      </c>
      <c r="P3526" s="1" t="str">
        <f>IF(B3526&lt;=17,"Teen",
IF(B3526&lt;=25,"Young Adult",
IF(B3526&lt;=35,"Adult",
IF(B3526&lt;=50,"Middle Age","Senior"))))</f>
        <v>Young Adult</v>
      </c>
      <c r="Q3526" s="3">
        <f>J3526/O3526</f>
        <v>1458.5637972458408</v>
      </c>
      <c r="R3526" s="5">
        <f>IF(B3526&gt;60,1,0)
+ IF(O3526&gt;7,1,0)
+ IF(L3526="Emergency",1,0)
+ IF(T3526="Critical",1,0)</f>
        <v>2</v>
      </c>
      <c r="S3526" s="6" t="str">
        <f>IF(R3526&lt;=1,"Low",
IF(R3526=2,"Medium","High"))</f>
        <v>Medium</v>
      </c>
      <c r="T3526" s="1" t="s">
        <v>71</v>
      </c>
    </row>
    <row r="3527" spans="1:20">
      <c r="A3527" s="1" t="s">
        <v>10071</v>
      </c>
      <c r="B3527" s="1">
        <v>65</v>
      </c>
      <c r="C3527" s="1" t="s">
        <v>51</v>
      </c>
      <c r="D3527" s="1" t="s">
        <v>32</v>
      </c>
      <c r="E3527" s="1" t="s">
        <v>45</v>
      </c>
      <c r="F3527" s="2">
        <v>44579</v>
      </c>
      <c r="G3527" s="1" t="s">
        <v>10072</v>
      </c>
      <c r="H3527" s="1" t="s">
        <v>10073</v>
      </c>
      <c r="I3527" s="1" t="s">
        <v>26</v>
      </c>
      <c r="J3527" s="3">
        <v>11521.489944868699</v>
      </c>
      <c r="K3527" s="1">
        <v>392</v>
      </c>
      <c r="L3527" s="1" t="s">
        <v>27</v>
      </c>
      <c r="M3527" s="2">
        <v>44592</v>
      </c>
      <c r="N3527" s="1" t="s">
        <v>48</v>
      </c>
      <c r="O3527" s="1">
        <f>M3527-F3527</f>
        <v>13</v>
      </c>
      <c r="P3527" s="1" t="str">
        <f>IF(B3527&lt;=17,"Teen",
IF(B3527&lt;=25,"Young Adult",
IF(B3527&lt;=35,"Adult",
IF(B3527&lt;=50,"Middle Age","Senior"))))</f>
        <v>Senior</v>
      </c>
      <c r="Q3527" s="3">
        <f>J3527/O3527</f>
        <v>886.26845729759225</v>
      </c>
      <c r="R3527" s="5">
        <f>IF(B3527&gt;60,1,0)
+ IF(O3527&gt;7,1,0)
+ IF(L3527="Emergency",1,0)
+ IF(T3527="Critical",1,0)</f>
        <v>2</v>
      </c>
      <c r="S3527" s="6" t="str">
        <f>IF(R3527&lt;=1,"Low",
IF(R3527=2,"Medium","High"))</f>
        <v>Medium</v>
      </c>
      <c r="T3527" s="1" t="s">
        <v>29</v>
      </c>
    </row>
    <row r="3528" spans="1:20">
      <c r="A3528" s="1" t="s">
        <v>10074</v>
      </c>
      <c r="B3528" s="1">
        <v>58</v>
      </c>
      <c r="C3528" s="1" t="s">
        <v>21</v>
      </c>
      <c r="D3528" s="1" t="s">
        <v>44</v>
      </c>
      <c r="E3528" s="1" t="s">
        <v>74</v>
      </c>
      <c r="F3528" s="2">
        <v>44579</v>
      </c>
      <c r="G3528" s="1" t="s">
        <v>10075</v>
      </c>
      <c r="H3528" s="1" t="s">
        <v>10076</v>
      </c>
      <c r="I3528" s="1" t="s">
        <v>65</v>
      </c>
      <c r="J3528" s="3">
        <v>7512.4582050654399</v>
      </c>
      <c r="K3528" s="1">
        <v>392</v>
      </c>
      <c r="L3528" s="1" t="s">
        <v>42</v>
      </c>
      <c r="M3528" s="2">
        <v>44581</v>
      </c>
      <c r="N3528" s="1" t="s">
        <v>38</v>
      </c>
      <c r="O3528" s="1">
        <f>M3528-F3528</f>
        <v>2</v>
      </c>
      <c r="P3528" s="1" t="str">
        <f>IF(B3528&lt;=17,"Teen",
IF(B3528&lt;=25,"Young Adult",
IF(B3528&lt;=35,"Adult",
IF(B3528&lt;=50,"Middle Age","Senior"))))</f>
        <v>Senior</v>
      </c>
      <c r="Q3528" s="3">
        <f>J3528/O3528</f>
        <v>3756.2291025327199</v>
      </c>
      <c r="R3528" s="5">
        <f>IF(B3528&gt;60,1,0)
+ IF(O3528&gt;7,1,0)
+ IF(L3528="Emergency",1,0)
+ IF(T3528="Critical",1,0)</f>
        <v>1</v>
      </c>
      <c r="S3528" s="6" t="str">
        <f>IF(R3528&lt;=1,"Low",
IF(R3528=2,"Medium","High"))</f>
        <v>Low</v>
      </c>
      <c r="T3528" s="1" t="s">
        <v>71</v>
      </c>
    </row>
    <row r="3529" spans="1:20">
      <c r="A3529" s="1" t="s">
        <v>10077</v>
      </c>
      <c r="B3529" s="1">
        <v>69</v>
      </c>
      <c r="C3529" s="1" t="s">
        <v>51</v>
      </c>
      <c r="D3529" s="1" t="s">
        <v>68</v>
      </c>
      <c r="E3529" s="1" t="s">
        <v>84</v>
      </c>
      <c r="F3529" s="2">
        <v>44579</v>
      </c>
      <c r="G3529" s="1" t="s">
        <v>10078</v>
      </c>
      <c r="H3529" s="1" t="s">
        <v>10079</v>
      </c>
      <c r="I3529" s="1" t="s">
        <v>65</v>
      </c>
      <c r="J3529" s="3">
        <v>29778.310097694299</v>
      </c>
      <c r="K3529" s="1">
        <v>170</v>
      </c>
      <c r="L3529" s="1" t="s">
        <v>42</v>
      </c>
      <c r="M3529" s="2">
        <v>44605</v>
      </c>
      <c r="N3529" s="1" t="s">
        <v>66</v>
      </c>
      <c r="O3529" s="1">
        <f>M3529-F3529</f>
        <v>26</v>
      </c>
      <c r="P3529" s="1" t="str">
        <f>IF(B3529&lt;=17,"Teen",
IF(B3529&lt;=25,"Young Adult",
IF(B3529&lt;=35,"Adult",
IF(B3529&lt;=50,"Middle Age","Senior"))))</f>
        <v>Senior</v>
      </c>
      <c r="Q3529" s="3">
        <f>J3529/O3529</f>
        <v>1145.3196191420884</v>
      </c>
      <c r="R3529" s="5">
        <f>IF(B3529&gt;60,1,0)
+ IF(O3529&gt;7,1,0)
+ IF(L3529="Emergency",1,0)
+ IF(T3529="Critical",1,0)</f>
        <v>3</v>
      </c>
      <c r="S3529" s="6" t="str">
        <f>IF(R3529&lt;=1,"Low",
IF(R3529=2,"Medium","High"))</f>
        <v>High</v>
      </c>
      <c r="T3529" s="1" t="s">
        <v>71</v>
      </c>
    </row>
    <row r="3530" spans="1:20">
      <c r="A3530" s="1" t="s">
        <v>10080</v>
      </c>
      <c r="B3530" s="1">
        <v>20</v>
      </c>
      <c r="C3530" s="1" t="s">
        <v>51</v>
      </c>
      <c r="D3530" s="1" t="s">
        <v>68</v>
      </c>
      <c r="E3530" s="1" t="s">
        <v>74</v>
      </c>
      <c r="F3530" s="2">
        <v>44579</v>
      </c>
      <c r="G3530" s="1" t="s">
        <v>10081</v>
      </c>
      <c r="H3530" s="1" t="s">
        <v>10082</v>
      </c>
      <c r="I3530" s="1" t="s">
        <v>65</v>
      </c>
      <c r="J3530" s="3">
        <v>4608.0058546275905</v>
      </c>
      <c r="K3530" s="1">
        <v>174</v>
      </c>
      <c r="L3530" s="1" t="s">
        <v>37</v>
      </c>
      <c r="M3530" s="2">
        <v>44603</v>
      </c>
      <c r="N3530" s="1" t="s">
        <v>66</v>
      </c>
      <c r="O3530" s="1">
        <f>M3530-F3530</f>
        <v>24</v>
      </c>
      <c r="P3530" s="1" t="str">
        <f>IF(B3530&lt;=17,"Teen",
IF(B3530&lt;=25,"Young Adult",
IF(B3530&lt;=35,"Adult",
IF(B3530&lt;=50,"Middle Age","Senior"))))</f>
        <v>Young Adult</v>
      </c>
      <c r="Q3530" s="3">
        <f>J3530/O3530</f>
        <v>192.00024394281627</v>
      </c>
      <c r="R3530" s="5">
        <f>IF(B3530&gt;60,1,0)
+ IF(O3530&gt;7,1,0)
+ IF(L3530="Emergency",1,0)
+ IF(T3530="Critical",1,0)</f>
        <v>1</v>
      </c>
      <c r="S3530" s="6" t="str">
        <f>IF(R3530&lt;=1,"Low",
IF(R3530=2,"Medium","High"))</f>
        <v>Low</v>
      </c>
      <c r="T3530" s="1" t="s">
        <v>49</v>
      </c>
    </row>
    <row r="3531" spans="1:20">
      <c r="A3531" s="1" t="s">
        <v>10083</v>
      </c>
      <c r="B3531" s="1">
        <v>56</v>
      </c>
      <c r="C3531" s="1" t="s">
        <v>21</v>
      </c>
      <c r="D3531" s="1" t="s">
        <v>62</v>
      </c>
      <c r="E3531" s="1" t="s">
        <v>74</v>
      </c>
      <c r="F3531" s="2">
        <v>44579</v>
      </c>
      <c r="G3531" s="1" t="s">
        <v>10084</v>
      </c>
      <c r="H3531" s="1" t="s">
        <v>10085</v>
      </c>
      <c r="I3531" s="1" t="s">
        <v>56</v>
      </c>
      <c r="J3531" s="3">
        <v>29665.209360506102</v>
      </c>
      <c r="K3531" s="1">
        <v>497</v>
      </c>
      <c r="L3531" s="1" t="s">
        <v>37</v>
      </c>
      <c r="M3531" s="2">
        <v>44586</v>
      </c>
      <c r="N3531" s="1" t="s">
        <v>38</v>
      </c>
      <c r="O3531" s="1">
        <f>M3531-F3531</f>
        <v>7</v>
      </c>
      <c r="P3531" s="1" t="str">
        <f>IF(B3531&lt;=17,"Teen",
IF(B3531&lt;=25,"Young Adult",
IF(B3531&lt;=35,"Adult",
IF(B3531&lt;=50,"Middle Age","Senior"))))</f>
        <v>Senior</v>
      </c>
      <c r="Q3531" s="3">
        <f>J3531/O3531</f>
        <v>4237.8870515008721</v>
      </c>
      <c r="R3531" s="5">
        <f>IF(B3531&gt;60,1,0)
+ IF(O3531&gt;7,1,0)
+ IF(L3531="Emergency",1,0)
+ IF(T3531="Critical",1,0)</f>
        <v>0</v>
      </c>
      <c r="S3531" s="6" t="str">
        <f>IF(R3531&lt;=1,"Low",
IF(R3531=2,"Medium","High"))</f>
        <v>Low</v>
      </c>
      <c r="T3531" s="1" t="s">
        <v>71</v>
      </c>
    </row>
    <row r="3532" spans="1:20">
      <c r="A3532" s="1" t="s">
        <v>5154</v>
      </c>
      <c r="B3532" s="1">
        <v>36</v>
      </c>
      <c r="C3532" s="1" t="s">
        <v>51</v>
      </c>
      <c r="D3532" s="1" t="s">
        <v>91</v>
      </c>
      <c r="E3532" s="1" t="s">
        <v>74</v>
      </c>
      <c r="F3532" s="2">
        <v>44578</v>
      </c>
      <c r="G3532" s="1" t="s">
        <v>10086</v>
      </c>
      <c r="H3532" s="1" t="s">
        <v>10087</v>
      </c>
      <c r="I3532" s="1" t="s">
        <v>65</v>
      </c>
      <c r="J3532" s="3">
        <v>30326.7436968207</v>
      </c>
      <c r="K3532" s="1">
        <v>372</v>
      </c>
      <c r="L3532" s="1" t="s">
        <v>37</v>
      </c>
      <c r="M3532" s="2">
        <v>44606</v>
      </c>
      <c r="N3532" s="1" t="s">
        <v>97</v>
      </c>
      <c r="O3532" s="1">
        <f>M3532-F3532</f>
        <v>28</v>
      </c>
      <c r="P3532" s="1" t="str">
        <f>IF(B3532&lt;=17,"Teen",
IF(B3532&lt;=25,"Young Adult",
IF(B3532&lt;=35,"Adult",
IF(B3532&lt;=50,"Middle Age","Senior"))))</f>
        <v>Middle Age</v>
      </c>
      <c r="Q3532" s="3">
        <f>J3532/O3532</f>
        <v>1083.0979891721679</v>
      </c>
      <c r="R3532" s="5">
        <f>IF(B3532&gt;60,1,0)
+ IF(O3532&gt;7,1,0)
+ IF(L3532="Emergency",1,0)
+ IF(T3532="Critical",1,0)</f>
        <v>1</v>
      </c>
      <c r="S3532" s="6" t="str">
        <f>IF(R3532&lt;=1,"Low",
IF(R3532=2,"Medium","High"))</f>
        <v>Low</v>
      </c>
      <c r="T3532" s="1" t="s">
        <v>29</v>
      </c>
    </row>
    <row r="3533" spans="1:20">
      <c r="A3533" s="1" t="s">
        <v>10088</v>
      </c>
      <c r="B3533" s="1">
        <v>68</v>
      </c>
      <c r="C3533" s="1" t="s">
        <v>51</v>
      </c>
      <c r="D3533" s="1" t="s">
        <v>32</v>
      </c>
      <c r="E3533" s="1" t="s">
        <v>53</v>
      </c>
      <c r="F3533" s="2">
        <v>44578</v>
      </c>
      <c r="G3533" s="1" t="s">
        <v>10089</v>
      </c>
      <c r="H3533" s="1" t="s">
        <v>10090</v>
      </c>
      <c r="I3533" s="1" t="s">
        <v>36</v>
      </c>
      <c r="J3533" s="3">
        <v>19319.4076128995</v>
      </c>
      <c r="K3533" s="1">
        <v>132</v>
      </c>
      <c r="L3533" s="1" t="s">
        <v>27</v>
      </c>
      <c r="M3533" s="2">
        <v>44583</v>
      </c>
      <c r="N3533" s="1" t="s">
        <v>66</v>
      </c>
      <c r="O3533" s="1">
        <f>M3533-F3533</f>
        <v>5</v>
      </c>
      <c r="P3533" s="1" t="str">
        <f>IF(B3533&lt;=17,"Teen",
IF(B3533&lt;=25,"Young Adult",
IF(B3533&lt;=35,"Adult",
IF(B3533&lt;=50,"Middle Age","Senior"))))</f>
        <v>Senior</v>
      </c>
      <c r="Q3533" s="3">
        <f>J3533/O3533</f>
        <v>3863.8815225798999</v>
      </c>
      <c r="R3533" s="5">
        <f>IF(B3533&gt;60,1,0)
+ IF(O3533&gt;7,1,0)
+ IF(L3533="Emergency",1,0)
+ IF(T3533="Critical",1,0)</f>
        <v>1</v>
      </c>
      <c r="S3533" s="6" t="str">
        <f>IF(R3533&lt;=1,"Low",
IF(R3533=2,"Medium","High"))</f>
        <v>Low</v>
      </c>
      <c r="T3533" s="1" t="s">
        <v>29</v>
      </c>
    </row>
    <row r="3534" spans="1:20">
      <c r="A3534" s="1" t="s">
        <v>10091</v>
      </c>
      <c r="B3534" s="1">
        <v>84</v>
      </c>
      <c r="C3534" s="1" t="s">
        <v>21</v>
      </c>
      <c r="D3534" s="1" t="s">
        <v>32</v>
      </c>
      <c r="E3534" s="1" t="s">
        <v>74</v>
      </c>
      <c r="F3534" s="2">
        <v>44578</v>
      </c>
      <c r="G3534" s="1" t="s">
        <v>10092</v>
      </c>
      <c r="H3534" s="1" t="s">
        <v>10093</v>
      </c>
      <c r="I3534" s="1" t="s">
        <v>60</v>
      </c>
      <c r="J3534" s="3">
        <v>19905.621794415802</v>
      </c>
      <c r="K3534" s="1">
        <v>441</v>
      </c>
      <c r="L3534" s="1" t="s">
        <v>42</v>
      </c>
      <c r="M3534" s="2">
        <v>44606</v>
      </c>
      <c r="N3534" s="1" t="s">
        <v>97</v>
      </c>
      <c r="O3534" s="1">
        <f>M3534-F3534</f>
        <v>28</v>
      </c>
      <c r="P3534" s="1" t="str">
        <f>IF(B3534&lt;=17,"Teen",
IF(B3534&lt;=25,"Young Adult",
IF(B3534&lt;=35,"Adult",
IF(B3534&lt;=50,"Middle Age","Senior"))))</f>
        <v>Senior</v>
      </c>
      <c r="Q3534" s="3">
        <f>J3534/O3534</f>
        <v>710.91506408627868</v>
      </c>
      <c r="R3534" s="5">
        <f>IF(B3534&gt;60,1,0)
+ IF(O3534&gt;7,1,0)
+ IF(L3534="Emergency",1,0)
+ IF(T3534="Critical",1,0)</f>
        <v>3</v>
      </c>
      <c r="S3534" s="6" t="str">
        <f>IF(R3534&lt;=1,"Low",
IF(R3534=2,"Medium","High"))</f>
        <v>High</v>
      </c>
      <c r="T3534" s="1" t="s">
        <v>49</v>
      </c>
    </row>
    <row r="3535" spans="1:20">
      <c r="A3535" s="1" t="s">
        <v>10094</v>
      </c>
      <c r="B3535" s="1">
        <v>73</v>
      </c>
      <c r="C3535" s="1" t="s">
        <v>51</v>
      </c>
      <c r="D3535" s="1" t="s">
        <v>91</v>
      </c>
      <c r="E3535" s="1" t="s">
        <v>45</v>
      </c>
      <c r="F3535" s="2">
        <v>44578</v>
      </c>
      <c r="G3535" s="1" t="s">
        <v>10095</v>
      </c>
      <c r="H3535" s="1" t="s">
        <v>10096</v>
      </c>
      <c r="I3535" s="1" t="s">
        <v>26</v>
      </c>
      <c r="J3535" s="3">
        <v>18550.216277480999</v>
      </c>
      <c r="K3535" s="1">
        <v>353</v>
      </c>
      <c r="L3535" s="1" t="s">
        <v>27</v>
      </c>
      <c r="M3535" s="2">
        <v>44588</v>
      </c>
      <c r="N3535" s="1" t="s">
        <v>28</v>
      </c>
      <c r="O3535" s="1">
        <f>M3535-F3535</f>
        <v>10</v>
      </c>
      <c r="P3535" s="1" t="str">
        <f>IF(B3535&lt;=17,"Teen",
IF(B3535&lt;=25,"Young Adult",
IF(B3535&lt;=35,"Adult",
IF(B3535&lt;=50,"Middle Age","Senior"))))</f>
        <v>Senior</v>
      </c>
      <c r="Q3535" s="3">
        <f>J3535/O3535</f>
        <v>1855.0216277480999</v>
      </c>
      <c r="R3535" s="5">
        <f>IF(B3535&gt;60,1,0)
+ IF(O3535&gt;7,1,0)
+ IF(L3535="Emergency",1,0)
+ IF(T3535="Critical",1,0)</f>
        <v>2</v>
      </c>
      <c r="S3535" s="6" t="str">
        <f>IF(R3535&lt;=1,"Low",
IF(R3535=2,"Medium","High"))</f>
        <v>Medium</v>
      </c>
      <c r="T3535" s="1" t="s">
        <v>71</v>
      </c>
    </row>
    <row r="3536" spans="1:20">
      <c r="A3536" s="1" t="s">
        <v>10097</v>
      </c>
      <c r="B3536" s="1">
        <v>23</v>
      </c>
      <c r="C3536" s="1" t="s">
        <v>21</v>
      </c>
      <c r="D3536" s="1" t="s">
        <v>44</v>
      </c>
      <c r="E3536" s="1" t="s">
        <v>23</v>
      </c>
      <c r="F3536" s="2">
        <v>44578</v>
      </c>
      <c r="G3536" s="1" t="s">
        <v>10098</v>
      </c>
      <c r="H3536" s="1" t="s">
        <v>10099</v>
      </c>
      <c r="I3536" s="1" t="s">
        <v>56</v>
      </c>
      <c r="J3536" s="3">
        <v>2003.76924790049</v>
      </c>
      <c r="K3536" s="1">
        <v>406</v>
      </c>
      <c r="L3536" s="1" t="s">
        <v>42</v>
      </c>
      <c r="M3536" s="2">
        <v>44602</v>
      </c>
      <c r="N3536" s="1" t="s">
        <v>48</v>
      </c>
      <c r="O3536" s="1">
        <f>M3536-F3536</f>
        <v>24</v>
      </c>
      <c r="P3536" s="1" t="str">
        <f>IF(B3536&lt;=17,"Teen",
IF(B3536&lt;=25,"Young Adult",
IF(B3536&lt;=35,"Adult",
IF(B3536&lt;=50,"Middle Age","Senior"))))</f>
        <v>Young Adult</v>
      </c>
      <c r="Q3536" s="3">
        <f>J3536/O3536</f>
        <v>83.490385329187077</v>
      </c>
      <c r="R3536" s="5">
        <f>IF(B3536&gt;60,1,0)
+ IF(O3536&gt;7,1,0)
+ IF(L3536="Emergency",1,0)
+ IF(T3536="Critical",1,0)</f>
        <v>2</v>
      </c>
      <c r="S3536" s="6" t="str">
        <f>IF(R3536&lt;=1,"Low",
IF(R3536=2,"Medium","High"))</f>
        <v>Medium</v>
      </c>
      <c r="T3536" s="1" t="s">
        <v>49</v>
      </c>
    </row>
    <row r="3537" spans="1:20">
      <c r="A3537" s="1" t="s">
        <v>10100</v>
      </c>
      <c r="B3537" s="1">
        <v>25</v>
      </c>
      <c r="C3537" s="1" t="s">
        <v>21</v>
      </c>
      <c r="D3537" s="1" t="s">
        <v>52</v>
      </c>
      <c r="E3537" s="1" t="s">
        <v>84</v>
      </c>
      <c r="F3537" s="2">
        <v>44578</v>
      </c>
      <c r="G3537" s="1" t="s">
        <v>10101</v>
      </c>
      <c r="H3537" s="1" t="s">
        <v>10102</v>
      </c>
      <c r="I3537" s="1" t="s">
        <v>65</v>
      </c>
      <c r="J3537" s="3">
        <v>19872.647586878698</v>
      </c>
      <c r="K3537" s="1">
        <v>379</v>
      </c>
      <c r="L3537" s="1" t="s">
        <v>27</v>
      </c>
      <c r="M3537" s="2">
        <v>44605</v>
      </c>
      <c r="N3537" s="1" t="s">
        <v>66</v>
      </c>
      <c r="O3537" s="1">
        <f>M3537-F3537</f>
        <v>27</v>
      </c>
      <c r="P3537" s="1" t="str">
        <f>IF(B3537&lt;=17,"Teen",
IF(B3537&lt;=25,"Young Adult",
IF(B3537&lt;=35,"Adult",
IF(B3537&lt;=50,"Middle Age","Senior"))))</f>
        <v>Young Adult</v>
      </c>
      <c r="Q3537" s="3">
        <f>J3537/O3537</f>
        <v>736.02398469921104</v>
      </c>
      <c r="R3537" s="5">
        <f>IF(B3537&gt;60,1,0)
+ IF(O3537&gt;7,1,0)
+ IF(L3537="Emergency",1,0)
+ IF(T3537="Critical",1,0)</f>
        <v>1</v>
      </c>
      <c r="S3537" s="6" t="str">
        <f>IF(R3537&lt;=1,"Low",
IF(R3537=2,"Medium","High"))</f>
        <v>Low</v>
      </c>
      <c r="T3537" s="1" t="s">
        <v>49</v>
      </c>
    </row>
    <row r="3538" spans="1:20">
      <c r="A3538" s="1" t="s">
        <v>10103</v>
      </c>
      <c r="B3538" s="1">
        <v>44</v>
      </c>
      <c r="C3538" s="1" t="s">
        <v>51</v>
      </c>
      <c r="D3538" s="1" t="s">
        <v>22</v>
      </c>
      <c r="E3538" s="1" t="s">
        <v>45</v>
      </c>
      <c r="F3538" s="2">
        <v>44578</v>
      </c>
      <c r="G3538" s="1" t="s">
        <v>10104</v>
      </c>
      <c r="H3538" s="1" t="s">
        <v>10105</v>
      </c>
      <c r="I3538" s="1" t="s">
        <v>26</v>
      </c>
      <c r="J3538" s="3">
        <v>5314.5746776018696</v>
      </c>
      <c r="K3538" s="1">
        <v>403</v>
      </c>
      <c r="L3538" s="1" t="s">
        <v>27</v>
      </c>
      <c r="M3538" s="2">
        <v>44590</v>
      </c>
      <c r="N3538" s="1" t="s">
        <v>66</v>
      </c>
      <c r="O3538" s="1">
        <f>M3538-F3538</f>
        <v>12</v>
      </c>
      <c r="P3538" s="1" t="str">
        <f>IF(B3538&lt;=17,"Teen",
IF(B3538&lt;=25,"Young Adult",
IF(B3538&lt;=35,"Adult",
IF(B3538&lt;=50,"Middle Age","Senior"))))</f>
        <v>Middle Age</v>
      </c>
      <c r="Q3538" s="3">
        <f>J3538/O3538</f>
        <v>442.88122313348913</v>
      </c>
      <c r="R3538" s="5">
        <f>IF(B3538&gt;60,1,0)
+ IF(O3538&gt;7,1,0)
+ IF(L3538="Emergency",1,0)
+ IF(T3538="Critical",1,0)</f>
        <v>1</v>
      </c>
      <c r="S3538" s="6" t="str">
        <f>IF(R3538&lt;=1,"Low",
IF(R3538=2,"Medium","High"))</f>
        <v>Low</v>
      </c>
      <c r="T3538" s="1" t="s">
        <v>49</v>
      </c>
    </row>
    <row r="3539" spans="1:20">
      <c r="A3539" s="1" t="s">
        <v>10106</v>
      </c>
      <c r="B3539" s="1">
        <v>36</v>
      </c>
      <c r="C3539" s="1" t="s">
        <v>21</v>
      </c>
      <c r="D3539" s="1" t="s">
        <v>22</v>
      </c>
      <c r="E3539" s="1" t="s">
        <v>74</v>
      </c>
      <c r="F3539" s="2">
        <v>44576</v>
      </c>
      <c r="G3539" s="1" t="s">
        <v>10107</v>
      </c>
      <c r="H3539" s="1" t="s">
        <v>10108</v>
      </c>
      <c r="I3539" s="1" t="s">
        <v>65</v>
      </c>
      <c r="J3539" s="3">
        <v>46165.750045048801</v>
      </c>
      <c r="K3539" s="1">
        <v>117</v>
      </c>
      <c r="L3539" s="1" t="s">
        <v>27</v>
      </c>
      <c r="M3539" s="2">
        <v>44601</v>
      </c>
      <c r="N3539" s="1" t="s">
        <v>97</v>
      </c>
      <c r="O3539" s="1">
        <f>M3539-F3539</f>
        <v>25</v>
      </c>
      <c r="P3539" s="1" t="str">
        <f>IF(B3539&lt;=17,"Teen",
IF(B3539&lt;=25,"Young Adult",
IF(B3539&lt;=35,"Adult",
IF(B3539&lt;=50,"Middle Age","Senior"))))</f>
        <v>Middle Age</v>
      </c>
      <c r="Q3539" s="3">
        <f>J3539/O3539</f>
        <v>1846.6300018019519</v>
      </c>
      <c r="R3539" s="5">
        <f>IF(B3539&gt;60,1,0)
+ IF(O3539&gt;7,1,0)
+ IF(L3539="Emergency",1,0)
+ IF(T3539="Critical",1,0)</f>
        <v>1</v>
      </c>
      <c r="S3539" s="6" t="str">
        <f>IF(R3539&lt;=1,"Low",
IF(R3539=2,"Medium","High"))</f>
        <v>Low</v>
      </c>
      <c r="T3539" s="1" t="s">
        <v>49</v>
      </c>
    </row>
    <row r="3540" spans="1:20">
      <c r="A3540" s="1" t="s">
        <v>10109</v>
      </c>
      <c r="B3540" s="1">
        <v>49</v>
      </c>
      <c r="C3540" s="1" t="s">
        <v>51</v>
      </c>
      <c r="D3540" s="1" t="s">
        <v>22</v>
      </c>
      <c r="E3540" s="1" t="s">
        <v>84</v>
      </c>
      <c r="F3540" s="2">
        <v>44576</v>
      </c>
      <c r="G3540" s="1" t="s">
        <v>10110</v>
      </c>
      <c r="H3540" s="1" t="s">
        <v>10111</v>
      </c>
      <c r="I3540" s="1" t="s">
        <v>65</v>
      </c>
      <c r="J3540" s="3">
        <v>16024.907097217199</v>
      </c>
      <c r="K3540" s="1">
        <v>488</v>
      </c>
      <c r="L3540" s="1" t="s">
        <v>27</v>
      </c>
      <c r="M3540" s="2">
        <v>44601</v>
      </c>
      <c r="N3540" s="1" t="s">
        <v>97</v>
      </c>
      <c r="O3540" s="1">
        <f>M3540-F3540</f>
        <v>25</v>
      </c>
      <c r="P3540" s="1" t="str">
        <f>IF(B3540&lt;=17,"Teen",
IF(B3540&lt;=25,"Young Adult",
IF(B3540&lt;=35,"Adult",
IF(B3540&lt;=50,"Middle Age","Senior"))))</f>
        <v>Middle Age</v>
      </c>
      <c r="Q3540" s="3">
        <f>J3540/O3540</f>
        <v>640.99628388868803</v>
      </c>
      <c r="R3540" s="5">
        <f>IF(B3540&gt;60,1,0)
+ IF(O3540&gt;7,1,0)
+ IF(L3540="Emergency",1,0)
+ IF(T3540="Critical",1,0)</f>
        <v>1</v>
      </c>
      <c r="S3540" s="6" t="str">
        <f>IF(R3540&lt;=1,"Low",
IF(R3540=2,"Medium","High"))</f>
        <v>Low</v>
      </c>
      <c r="T3540" s="1" t="s">
        <v>49</v>
      </c>
    </row>
    <row r="3541" spans="1:20">
      <c r="A3541" s="1" t="s">
        <v>10112</v>
      </c>
      <c r="B3541" s="1">
        <v>47</v>
      </c>
      <c r="C3541" s="1" t="s">
        <v>51</v>
      </c>
      <c r="D3541" s="1" t="s">
        <v>32</v>
      </c>
      <c r="E3541" s="1" t="s">
        <v>53</v>
      </c>
      <c r="F3541" s="2">
        <v>44576</v>
      </c>
      <c r="G3541" s="1" t="s">
        <v>10113</v>
      </c>
      <c r="H3541" s="1" t="s">
        <v>10114</v>
      </c>
      <c r="I3541" s="1" t="s">
        <v>36</v>
      </c>
      <c r="J3541" s="3">
        <v>22293.3387936004</v>
      </c>
      <c r="K3541" s="1">
        <v>121</v>
      </c>
      <c r="L3541" s="1" t="s">
        <v>37</v>
      </c>
      <c r="M3541" s="2">
        <v>44578</v>
      </c>
      <c r="N3541" s="1" t="s">
        <v>28</v>
      </c>
      <c r="O3541" s="1">
        <f>M3541-F3541</f>
        <v>2</v>
      </c>
      <c r="P3541" s="1" t="str">
        <f>IF(B3541&lt;=17,"Teen",
IF(B3541&lt;=25,"Young Adult",
IF(B3541&lt;=35,"Adult",
IF(B3541&lt;=50,"Middle Age","Senior"))))</f>
        <v>Middle Age</v>
      </c>
      <c r="Q3541" s="3">
        <f>J3541/O3541</f>
        <v>11146.6693968002</v>
      </c>
      <c r="R3541" s="5">
        <f>IF(B3541&gt;60,1,0)
+ IF(O3541&gt;7,1,0)
+ IF(L3541="Emergency",1,0)
+ IF(T3541="Critical",1,0)</f>
        <v>0</v>
      </c>
      <c r="S3541" s="6" t="str">
        <f>IF(R3541&lt;=1,"Low",
IF(R3541=2,"Medium","High"))</f>
        <v>Low</v>
      </c>
      <c r="T3541" s="1" t="s">
        <v>29</v>
      </c>
    </row>
    <row r="3542" spans="1:20">
      <c r="A3542" s="1" t="s">
        <v>10115</v>
      </c>
      <c r="B3542" s="1">
        <v>54</v>
      </c>
      <c r="C3542" s="1" t="s">
        <v>51</v>
      </c>
      <c r="D3542" s="1" t="s">
        <v>62</v>
      </c>
      <c r="E3542" s="1" t="s">
        <v>74</v>
      </c>
      <c r="F3542" s="2">
        <v>44576</v>
      </c>
      <c r="G3542" s="1" t="s">
        <v>10116</v>
      </c>
      <c r="H3542" s="1" t="s">
        <v>10117</v>
      </c>
      <c r="I3542" s="1" t="s">
        <v>65</v>
      </c>
      <c r="J3542" s="3">
        <v>25077.376678113102</v>
      </c>
      <c r="K3542" s="1">
        <v>326</v>
      </c>
      <c r="L3542" s="1" t="s">
        <v>37</v>
      </c>
      <c r="M3542" s="2">
        <v>44590</v>
      </c>
      <c r="N3542" s="1" t="s">
        <v>97</v>
      </c>
      <c r="O3542" s="1">
        <f>M3542-F3542</f>
        <v>14</v>
      </c>
      <c r="P3542" s="1" t="str">
        <f>IF(B3542&lt;=17,"Teen",
IF(B3542&lt;=25,"Young Adult",
IF(B3542&lt;=35,"Adult",
IF(B3542&lt;=50,"Middle Age","Senior"))))</f>
        <v>Senior</v>
      </c>
      <c r="Q3542" s="3">
        <f>J3542/O3542</f>
        <v>1791.241191293793</v>
      </c>
      <c r="R3542" s="5">
        <f>IF(B3542&gt;60,1,0)
+ IF(O3542&gt;7,1,0)
+ IF(L3542="Emergency",1,0)
+ IF(T3542="Critical",1,0)</f>
        <v>1</v>
      </c>
      <c r="S3542" s="6" t="str">
        <f>IF(R3542&lt;=1,"Low",
IF(R3542=2,"Medium","High"))</f>
        <v>Low</v>
      </c>
      <c r="T3542" s="1" t="s">
        <v>29</v>
      </c>
    </row>
    <row r="3543" spans="1:20">
      <c r="A3543" s="1" t="s">
        <v>10118</v>
      </c>
      <c r="B3543" s="1">
        <v>37</v>
      </c>
      <c r="C3543" s="1" t="s">
        <v>21</v>
      </c>
      <c r="D3543" s="1" t="s">
        <v>91</v>
      </c>
      <c r="E3543" s="1" t="s">
        <v>84</v>
      </c>
      <c r="F3543" s="2">
        <v>44576</v>
      </c>
      <c r="G3543" s="1" t="s">
        <v>10119</v>
      </c>
      <c r="H3543" s="1" t="s">
        <v>10120</v>
      </c>
      <c r="I3543" s="1" t="s">
        <v>65</v>
      </c>
      <c r="J3543" s="3">
        <v>31430.898807959999</v>
      </c>
      <c r="K3543" s="1">
        <v>219</v>
      </c>
      <c r="L3543" s="1" t="s">
        <v>27</v>
      </c>
      <c r="M3543" s="2">
        <v>44577</v>
      </c>
      <c r="N3543" s="1" t="s">
        <v>48</v>
      </c>
      <c r="O3543" s="1">
        <f>M3543-F3543</f>
        <v>1</v>
      </c>
      <c r="P3543" s="1" t="str">
        <f>IF(B3543&lt;=17,"Teen",
IF(B3543&lt;=25,"Young Adult",
IF(B3543&lt;=35,"Adult",
IF(B3543&lt;=50,"Middle Age","Senior"))))</f>
        <v>Middle Age</v>
      </c>
      <c r="Q3543" s="3">
        <f>J3543/O3543</f>
        <v>31430.898807959999</v>
      </c>
      <c r="R3543" s="5">
        <f>IF(B3543&gt;60,1,0)
+ IF(O3543&gt;7,1,0)
+ IF(L3543="Emergency",1,0)
+ IF(T3543="Critical",1,0)</f>
        <v>0</v>
      </c>
      <c r="S3543" s="6" t="str">
        <f>IF(R3543&lt;=1,"Low",
IF(R3543=2,"Medium","High"))</f>
        <v>Low</v>
      </c>
      <c r="T3543" s="1" t="s">
        <v>71</v>
      </c>
    </row>
    <row r="3544" spans="1:20">
      <c r="A3544" s="1" t="s">
        <v>10121</v>
      </c>
      <c r="B3544" s="1">
        <v>77</v>
      </c>
      <c r="C3544" s="1" t="s">
        <v>21</v>
      </c>
      <c r="D3544" s="1" t="s">
        <v>32</v>
      </c>
      <c r="E3544" s="1" t="s">
        <v>74</v>
      </c>
      <c r="F3544" s="2">
        <v>44575</v>
      </c>
      <c r="G3544" s="1" t="s">
        <v>4957</v>
      </c>
      <c r="H3544" s="1" t="s">
        <v>10122</v>
      </c>
      <c r="I3544" s="1" t="s">
        <v>65</v>
      </c>
      <c r="J3544" s="3">
        <v>24677.399998237401</v>
      </c>
      <c r="K3544" s="1">
        <v>218</v>
      </c>
      <c r="L3544" s="1" t="s">
        <v>37</v>
      </c>
      <c r="M3544" s="2">
        <v>44595</v>
      </c>
      <c r="N3544" s="1" t="s">
        <v>97</v>
      </c>
      <c r="O3544" s="1">
        <f>M3544-F3544</f>
        <v>20</v>
      </c>
      <c r="P3544" s="1" t="str">
        <f>IF(B3544&lt;=17,"Teen",
IF(B3544&lt;=25,"Young Adult",
IF(B3544&lt;=35,"Adult",
IF(B3544&lt;=50,"Middle Age","Senior"))))</f>
        <v>Senior</v>
      </c>
      <c r="Q3544" s="3">
        <f>J3544/O3544</f>
        <v>1233.8699999118701</v>
      </c>
      <c r="R3544" s="5">
        <f>IF(B3544&gt;60,1,0)
+ IF(O3544&gt;7,1,0)
+ IF(L3544="Emergency",1,0)
+ IF(T3544="Critical",1,0)</f>
        <v>2</v>
      </c>
      <c r="S3544" s="6" t="str">
        <f>IF(R3544&lt;=1,"Low",
IF(R3544=2,"Medium","High"))</f>
        <v>Medium</v>
      </c>
      <c r="T3544" s="1" t="s">
        <v>71</v>
      </c>
    </row>
    <row r="3545" spans="1:20">
      <c r="A3545" s="1" t="s">
        <v>10123</v>
      </c>
      <c r="B3545" s="1">
        <v>51</v>
      </c>
      <c r="C3545" s="1" t="s">
        <v>51</v>
      </c>
      <c r="D3545" s="1" t="s">
        <v>73</v>
      </c>
      <c r="E3545" s="1" t="s">
        <v>33</v>
      </c>
      <c r="F3545" s="2">
        <v>44575</v>
      </c>
      <c r="G3545" s="1" t="s">
        <v>10124</v>
      </c>
      <c r="H3545" s="1" t="s">
        <v>10125</v>
      </c>
      <c r="I3545" s="1" t="s">
        <v>56</v>
      </c>
      <c r="J3545" s="3">
        <v>7056.4164803428303</v>
      </c>
      <c r="K3545" s="1">
        <v>174</v>
      </c>
      <c r="L3545" s="1" t="s">
        <v>27</v>
      </c>
      <c r="M3545" s="2">
        <v>44585</v>
      </c>
      <c r="N3545" s="1" t="s">
        <v>97</v>
      </c>
      <c r="O3545" s="1">
        <f>M3545-F3545</f>
        <v>10</v>
      </c>
      <c r="P3545" s="1" t="str">
        <f>IF(B3545&lt;=17,"Teen",
IF(B3545&lt;=25,"Young Adult",
IF(B3545&lt;=35,"Adult",
IF(B3545&lt;=50,"Middle Age","Senior"))))</f>
        <v>Senior</v>
      </c>
      <c r="Q3545" s="3">
        <f>J3545/O3545</f>
        <v>705.64164803428298</v>
      </c>
      <c r="R3545" s="5">
        <f>IF(B3545&gt;60,1,0)
+ IF(O3545&gt;7,1,0)
+ IF(L3545="Emergency",1,0)
+ IF(T3545="Critical",1,0)</f>
        <v>1</v>
      </c>
      <c r="S3545" s="6" t="str">
        <f>IF(R3545&lt;=1,"Low",
IF(R3545=2,"Medium","High"))</f>
        <v>Low</v>
      </c>
      <c r="T3545" s="1" t="s">
        <v>49</v>
      </c>
    </row>
    <row r="3546" spans="1:20">
      <c r="A3546" s="1" t="s">
        <v>10126</v>
      </c>
      <c r="B3546" s="1">
        <v>35</v>
      </c>
      <c r="C3546" s="1" t="s">
        <v>51</v>
      </c>
      <c r="D3546" s="1" t="s">
        <v>44</v>
      </c>
      <c r="E3546" s="1" t="s">
        <v>23</v>
      </c>
      <c r="F3546" s="2">
        <v>44574</v>
      </c>
      <c r="G3546" s="1" t="s">
        <v>10127</v>
      </c>
      <c r="H3546" s="1" t="s">
        <v>2060</v>
      </c>
      <c r="I3546" s="1" t="s">
        <v>65</v>
      </c>
      <c r="J3546" s="3">
        <v>35907.472686979199</v>
      </c>
      <c r="K3546" s="1">
        <v>321</v>
      </c>
      <c r="L3546" s="1" t="s">
        <v>37</v>
      </c>
      <c r="M3546" s="2">
        <v>44593</v>
      </c>
      <c r="N3546" s="1" t="s">
        <v>66</v>
      </c>
      <c r="O3546" s="1">
        <f>M3546-F3546</f>
        <v>19</v>
      </c>
      <c r="P3546" s="1" t="str">
        <f>IF(B3546&lt;=17,"Teen",
IF(B3546&lt;=25,"Young Adult",
IF(B3546&lt;=35,"Adult",
IF(B3546&lt;=50,"Middle Age","Senior"))))</f>
        <v>Adult</v>
      </c>
      <c r="Q3546" s="3">
        <f>J3546/O3546</f>
        <v>1889.866983525221</v>
      </c>
      <c r="R3546" s="5">
        <f>IF(B3546&gt;60,1,0)
+ IF(O3546&gt;7,1,0)
+ IF(L3546="Emergency",1,0)
+ IF(T3546="Critical",1,0)</f>
        <v>1</v>
      </c>
      <c r="S3546" s="6" t="str">
        <f>IF(R3546&lt;=1,"Low",
IF(R3546=2,"Medium","High"))</f>
        <v>Low</v>
      </c>
      <c r="T3546" s="1" t="s">
        <v>71</v>
      </c>
    </row>
    <row r="3547" spans="1:20">
      <c r="A3547" s="1" t="s">
        <v>10128</v>
      </c>
      <c r="B3547" s="1">
        <v>70</v>
      </c>
      <c r="C3547" s="1" t="s">
        <v>51</v>
      </c>
      <c r="D3547" s="1" t="s">
        <v>44</v>
      </c>
      <c r="E3547" s="1" t="s">
        <v>33</v>
      </c>
      <c r="F3547" s="2">
        <v>44574</v>
      </c>
      <c r="G3547" s="1" t="s">
        <v>10129</v>
      </c>
      <c r="H3547" s="1" t="s">
        <v>10130</v>
      </c>
      <c r="I3547" s="1" t="s">
        <v>65</v>
      </c>
      <c r="J3547" s="3">
        <v>40427.380753594203</v>
      </c>
      <c r="K3547" s="1">
        <v>314</v>
      </c>
      <c r="L3547" s="1" t="s">
        <v>42</v>
      </c>
      <c r="M3547" s="2">
        <v>44588</v>
      </c>
      <c r="N3547" s="1" t="s">
        <v>97</v>
      </c>
      <c r="O3547" s="1">
        <f>M3547-F3547</f>
        <v>14</v>
      </c>
      <c r="P3547" s="1" t="str">
        <f>IF(B3547&lt;=17,"Teen",
IF(B3547&lt;=25,"Young Adult",
IF(B3547&lt;=35,"Adult",
IF(B3547&lt;=50,"Middle Age","Senior"))))</f>
        <v>Senior</v>
      </c>
      <c r="Q3547" s="3">
        <f>J3547/O3547</f>
        <v>2887.6700538281575</v>
      </c>
      <c r="R3547" s="5">
        <f>IF(B3547&gt;60,1,0)
+ IF(O3547&gt;7,1,0)
+ IF(L3547="Emergency",1,0)
+ IF(T3547="Critical",1,0)</f>
        <v>3</v>
      </c>
      <c r="S3547" s="6" t="str">
        <f>IF(R3547&lt;=1,"Low",
IF(R3547=2,"Medium","High"))</f>
        <v>High</v>
      </c>
      <c r="T3547" s="1" t="s">
        <v>29</v>
      </c>
    </row>
    <row r="3548" spans="1:20">
      <c r="A3548" s="1" t="s">
        <v>10131</v>
      </c>
      <c r="B3548" s="1">
        <v>84</v>
      </c>
      <c r="C3548" s="1" t="s">
        <v>51</v>
      </c>
      <c r="D3548" s="1" t="s">
        <v>44</v>
      </c>
      <c r="E3548" s="1" t="s">
        <v>45</v>
      </c>
      <c r="F3548" s="2">
        <v>44574</v>
      </c>
      <c r="G3548" s="1" t="s">
        <v>10132</v>
      </c>
      <c r="H3548" s="1" t="s">
        <v>10133</v>
      </c>
      <c r="I3548" s="1" t="s">
        <v>65</v>
      </c>
      <c r="J3548" s="3">
        <v>33755.704763703798</v>
      </c>
      <c r="K3548" s="1">
        <v>107</v>
      </c>
      <c r="L3548" s="1" t="s">
        <v>37</v>
      </c>
      <c r="M3548" s="2">
        <v>44586</v>
      </c>
      <c r="N3548" s="1" t="s">
        <v>66</v>
      </c>
      <c r="O3548" s="1">
        <f>M3548-F3548</f>
        <v>12</v>
      </c>
      <c r="P3548" s="1" t="str">
        <f>IF(B3548&lt;=17,"Teen",
IF(B3548&lt;=25,"Young Adult",
IF(B3548&lt;=35,"Adult",
IF(B3548&lt;=50,"Middle Age","Senior"))))</f>
        <v>Senior</v>
      </c>
      <c r="Q3548" s="3">
        <f>J3548/O3548</f>
        <v>2812.9753969753165</v>
      </c>
      <c r="R3548" s="5">
        <f>IF(B3548&gt;60,1,0)
+ IF(O3548&gt;7,1,0)
+ IF(L3548="Emergency",1,0)
+ IF(T3548="Critical",1,0)</f>
        <v>2</v>
      </c>
      <c r="S3548" s="6" t="str">
        <f>IF(R3548&lt;=1,"Low",
IF(R3548=2,"Medium","High"))</f>
        <v>Medium</v>
      </c>
      <c r="T3548" s="1" t="s">
        <v>49</v>
      </c>
    </row>
    <row r="3549" spans="1:20">
      <c r="A3549" s="1" t="s">
        <v>5831</v>
      </c>
      <c r="B3549" s="1">
        <v>52</v>
      </c>
      <c r="C3549" s="1" t="s">
        <v>51</v>
      </c>
      <c r="D3549" s="1" t="s">
        <v>62</v>
      </c>
      <c r="E3549" s="1" t="s">
        <v>53</v>
      </c>
      <c r="F3549" s="2">
        <v>44574</v>
      </c>
      <c r="G3549" s="1" t="s">
        <v>10134</v>
      </c>
      <c r="H3549" s="1" t="s">
        <v>10135</v>
      </c>
      <c r="I3549" s="1" t="s">
        <v>36</v>
      </c>
      <c r="J3549" s="3">
        <v>46601.322337523699</v>
      </c>
      <c r="K3549" s="1">
        <v>174</v>
      </c>
      <c r="L3549" s="1" t="s">
        <v>42</v>
      </c>
      <c r="M3549" s="2">
        <v>44589</v>
      </c>
      <c r="N3549" s="1" t="s">
        <v>97</v>
      </c>
      <c r="O3549" s="1">
        <f>M3549-F3549</f>
        <v>15</v>
      </c>
      <c r="P3549" s="1" t="str">
        <f>IF(B3549&lt;=17,"Teen",
IF(B3549&lt;=25,"Young Adult",
IF(B3549&lt;=35,"Adult",
IF(B3549&lt;=50,"Middle Age","Senior"))))</f>
        <v>Senior</v>
      </c>
      <c r="Q3549" s="3">
        <f>J3549/O3549</f>
        <v>3106.7548225015798</v>
      </c>
      <c r="R3549" s="5">
        <f>IF(B3549&gt;60,1,0)
+ IF(O3549&gt;7,1,0)
+ IF(L3549="Emergency",1,0)
+ IF(T3549="Critical",1,0)</f>
        <v>2</v>
      </c>
      <c r="S3549" s="6" t="str">
        <f>IF(R3549&lt;=1,"Low",
IF(R3549=2,"Medium","High"))</f>
        <v>Medium</v>
      </c>
      <c r="T3549" s="1" t="s">
        <v>29</v>
      </c>
    </row>
    <row r="3550" spans="1:20">
      <c r="A3550" s="1" t="s">
        <v>10136</v>
      </c>
      <c r="B3550" s="1">
        <v>44</v>
      </c>
      <c r="C3550" s="1" t="s">
        <v>21</v>
      </c>
      <c r="D3550" s="1" t="s">
        <v>91</v>
      </c>
      <c r="E3550" s="1" t="s">
        <v>23</v>
      </c>
      <c r="F3550" s="2">
        <v>44574</v>
      </c>
      <c r="G3550" s="1" t="s">
        <v>10137</v>
      </c>
      <c r="H3550" s="1" t="s">
        <v>10138</v>
      </c>
      <c r="I3550" s="1" t="s">
        <v>26</v>
      </c>
      <c r="J3550" s="3">
        <v>24972.559178678599</v>
      </c>
      <c r="K3550" s="1">
        <v>215</v>
      </c>
      <c r="L3550" s="1" t="s">
        <v>42</v>
      </c>
      <c r="M3550" s="2">
        <v>44601</v>
      </c>
      <c r="N3550" s="1" t="s">
        <v>28</v>
      </c>
      <c r="O3550" s="1">
        <f>M3550-F3550</f>
        <v>27</v>
      </c>
      <c r="P3550" s="1" t="str">
        <f>IF(B3550&lt;=17,"Teen",
IF(B3550&lt;=25,"Young Adult",
IF(B3550&lt;=35,"Adult",
IF(B3550&lt;=50,"Middle Age","Senior"))))</f>
        <v>Middle Age</v>
      </c>
      <c r="Q3550" s="3">
        <f>J3550/O3550</f>
        <v>924.90959921031845</v>
      </c>
      <c r="R3550" s="5">
        <f>IF(B3550&gt;60,1,0)
+ IF(O3550&gt;7,1,0)
+ IF(L3550="Emergency",1,0)
+ IF(T3550="Critical",1,0)</f>
        <v>2</v>
      </c>
      <c r="S3550" s="6" t="str">
        <f>IF(R3550&lt;=1,"Low",
IF(R3550=2,"Medium","High"))</f>
        <v>Medium</v>
      </c>
      <c r="T3550" s="1" t="s">
        <v>71</v>
      </c>
    </row>
    <row r="3551" spans="1:20">
      <c r="A3551" s="1" t="s">
        <v>10139</v>
      </c>
      <c r="B3551" s="1">
        <v>27</v>
      </c>
      <c r="C3551" s="1" t="s">
        <v>21</v>
      </c>
      <c r="D3551" s="1" t="s">
        <v>91</v>
      </c>
      <c r="E3551" s="1" t="s">
        <v>74</v>
      </c>
      <c r="F3551" s="2">
        <v>44574</v>
      </c>
      <c r="G3551" s="1" t="s">
        <v>10140</v>
      </c>
      <c r="H3551" s="1" t="s">
        <v>10141</v>
      </c>
      <c r="I3551" s="1" t="s">
        <v>60</v>
      </c>
      <c r="J3551" s="3">
        <v>29148.6201065971</v>
      </c>
      <c r="K3551" s="1">
        <v>242</v>
      </c>
      <c r="L3551" s="1" t="s">
        <v>27</v>
      </c>
      <c r="M3551" s="2">
        <v>44594</v>
      </c>
      <c r="N3551" s="1" t="s">
        <v>48</v>
      </c>
      <c r="O3551" s="1">
        <f>M3551-F3551</f>
        <v>20</v>
      </c>
      <c r="P3551" s="1" t="str">
        <f>IF(B3551&lt;=17,"Teen",
IF(B3551&lt;=25,"Young Adult",
IF(B3551&lt;=35,"Adult",
IF(B3551&lt;=50,"Middle Age","Senior"))))</f>
        <v>Adult</v>
      </c>
      <c r="Q3551" s="3">
        <f>J3551/O3551</f>
        <v>1457.431005329855</v>
      </c>
      <c r="R3551" s="5">
        <f>IF(B3551&gt;60,1,0)
+ IF(O3551&gt;7,1,0)
+ IF(L3551="Emergency",1,0)
+ IF(T3551="Critical",1,0)</f>
        <v>1</v>
      </c>
      <c r="S3551" s="6" t="str">
        <f>IF(R3551&lt;=1,"Low",
IF(R3551=2,"Medium","High"))</f>
        <v>Low</v>
      </c>
      <c r="T3551" s="1" t="s">
        <v>49</v>
      </c>
    </row>
    <row r="3552" spans="1:20">
      <c r="A3552" s="1" t="s">
        <v>10142</v>
      </c>
      <c r="B3552" s="1">
        <v>72</v>
      </c>
      <c r="C3552" s="1" t="s">
        <v>21</v>
      </c>
      <c r="D3552" s="1" t="s">
        <v>62</v>
      </c>
      <c r="E3552" s="1" t="s">
        <v>45</v>
      </c>
      <c r="F3552" s="2">
        <v>44573</v>
      </c>
      <c r="G3552" s="1" t="s">
        <v>8817</v>
      </c>
      <c r="H3552" s="1" t="s">
        <v>10143</v>
      </c>
      <c r="I3552" s="1" t="s">
        <v>60</v>
      </c>
      <c r="J3552" s="3">
        <v>24919.0181834053</v>
      </c>
      <c r="K3552" s="1">
        <v>356</v>
      </c>
      <c r="L3552" s="1" t="s">
        <v>27</v>
      </c>
      <c r="M3552" s="2">
        <v>44602</v>
      </c>
      <c r="N3552" s="1" t="s">
        <v>48</v>
      </c>
      <c r="O3552" s="1">
        <f>M3552-F3552</f>
        <v>29</v>
      </c>
      <c r="P3552" s="1" t="str">
        <f>IF(B3552&lt;=17,"Teen",
IF(B3552&lt;=25,"Young Adult",
IF(B3552&lt;=35,"Adult",
IF(B3552&lt;=50,"Middle Age","Senior"))))</f>
        <v>Senior</v>
      </c>
      <c r="Q3552" s="3">
        <f>J3552/O3552</f>
        <v>859.27648908294134</v>
      </c>
      <c r="R3552" s="5">
        <f>IF(B3552&gt;60,1,0)
+ IF(O3552&gt;7,1,0)
+ IF(L3552="Emergency",1,0)
+ IF(T3552="Critical",1,0)</f>
        <v>2</v>
      </c>
      <c r="S3552" s="6" t="str">
        <f>IF(R3552&lt;=1,"Low",
IF(R3552=2,"Medium","High"))</f>
        <v>Medium</v>
      </c>
      <c r="T3552" s="1" t="s">
        <v>29</v>
      </c>
    </row>
    <row r="3553" spans="1:20">
      <c r="A3553" s="1" t="s">
        <v>10144</v>
      </c>
      <c r="B3553" s="1">
        <v>69</v>
      </c>
      <c r="C3553" s="1" t="s">
        <v>51</v>
      </c>
      <c r="D3553" s="1" t="s">
        <v>62</v>
      </c>
      <c r="E3553" s="1" t="s">
        <v>45</v>
      </c>
      <c r="F3553" s="2">
        <v>44572</v>
      </c>
      <c r="G3553" s="1" t="s">
        <v>10145</v>
      </c>
      <c r="H3553" s="1" t="s">
        <v>10146</v>
      </c>
      <c r="I3553" s="1" t="s">
        <v>60</v>
      </c>
      <c r="J3553" s="3">
        <v>19484.017349674301</v>
      </c>
      <c r="K3553" s="1">
        <v>425</v>
      </c>
      <c r="L3553" s="1" t="s">
        <v>37</v>
      </c>
      <c r="M3553" s="2">
        <v>44577</v>
      </c>
      <c r="N3553" s="1" t="s">
        <v>28</v>
      </c>
      <c r="O3553" s="1">
        <f>M3553-F3553</f>
        <v>5</v>
      </c>
      <c r="P3553" s="1" t="str">
        <f>IF(B3553&lt;=17,"Teen",
IF(B3553&lt;=25,"Young Adult",
IF(B3553&lt;=35,"Adult",
IF(B3553&lt;=50,"Middle Age","Senior"))))</f>
        <v>Senior</v>
      </c>
      <c r="Q3553" s="3">
        <f>J3553/O3553</f>
        <v>3896.80346993486</v>
      </c>
      <c r="R3553" s="5">
        <f>IF(B3553&gt;60,1,0)
+ IF(O3553&gt;7,1,0)
+ IF(L3553="Emergency",1,0)
+ IF(T3553="Critical",1,0)</f>
        <v>1</v>
      </c>
      <c r="S3553" s="6" t="str">
        <f>IF(R3553&lt;=1,"Low",
IF(R3553=2,"Medium","High"))</f>
        <v>Low</v>
      </c>
      <c r="T3553" s="1" t="s">
        <v>29</v>
      </c>
    </row>
    <row r="3554" spans="1:20">
      <c r="A3554" s="1" t="s">
        <v>10147</v>
      </c>
      <c r="B3554" s="1">
        <v>65</v>
      </c>
      <c r="C3554" s="1" t="s">
        <v>21</v>
      </c>
      <c r="D3554" s="1" t="s">
        <v>32</v>
      </c>
      <c r="E3554" s="1" t="s">
        <v>23</v>
      </c>
      <c r="F3554" s="2">
        <v>44572</v>
      </c>
      <c r="G3554" s="1" t="s">
        <v>5272</v>
      </c>
      <c r="H3554" s="1" t="s">
        <v>10148</v>
      </c>
      <c r="I3554" s="1" t="s">
        <v>60</v>
      </c>
      <c r="J3554" s="3">
        <v>40662.870750776499</v>
      </c>
      <c r="K3554" s="1">
        <v>171</v>
      </c>
      <c r="L3554" s="1" t="s">
        <v>37</v>
      </c>
      <c r="M3554" s="2">
        <v>44595</v>
      </c>
      <c r="N3554" s="1" t="s">
        <v>48</v>
      </c>
      <c r="O3554" s="1">
        <f>M3554-F3554</f>
        <v>23</v>
      </c>
      <c r="P3554" s="1" t="str">
        <f>IF(B3554&lt;=17,"Teen",
IF(B3554&lt;=25,"Young Adult",
IF(B3554&lt;=35,"Adult",
IF(B3554&lt;=50,"Middle Age","Senior"))))</f>
        <v>Senior</v>
      </c>
      <c r="Q3554" s="3">
        <f>J3554/O3554</f>
        <v>1767.9509022076738</v>
      </c>
      <c r="R3554" s="5">
        <f>IF(B3554&gt;60,1,0)
+ IF(O3554&gt;7,1,0)
+ IF(L3554="Emergency",1,0)
+ IF(T3554="Critical",1,0)</f>
        <v>2</v>
      </c>
      <c r="S3554" s="6" t="str">
        <f>IF(R3554&lt;=1,"Low",
IF(R3554=2,"Medium","High"))</f>
        <v>Medium</v>
      </c>
      <c r="T3554" s="1" t="s">
        <v>29</v>
      </c>
    </row>
    <row r="3555" spans="1:20">
      <c r="A3555" s="1" t="s">
        <v>10149</v>
      </c>
      <c r="B3555" s="1">
        <v>33</v>
      </c>
      <c r="C3555" s="1" t="s">
        <v>21</v>
      </c>
      <c r="D3555" s="1" t="s">
        <v>52</v>
      </c>
      <c r="E3555" s="1" t="s">
        <v>33</v>
      </c>
      <c r="F3555" s="2">
        <v>44572</v>
      </c>
      <c r="G3555" s="1" t="s">
        <v>10150</v>
      </c>
      <c r="H3555" s="1" t="s">
        <v>10151</v>
      </c>
      <c r="I3555" s="1" t="s">
        <v>60</v>
      </c>
      <c r="J3555" s="3">
        <v>37655.765650130699</v>
      </c>
      <c r="K3555" s="1">
        <v>176</v>
      </c>
      <c r="L3555" s="1" t="s">
        <v>42</v>
      </c>
      <c r="M3555" s="2">
        <v>44575</v>
      </c>
      <c r="N3555" s="1" t="s">
        <v>66</v>
      </c>
      <c r="O3555" s="1">
        <f>M3555-F3555</f>
        <v>3</v>
      </c>
      <c r="P3555" s="1" t="str">
        <f>IF(B3555&lt;=17,"Teen",
IF(B3555&lt;=25,"Young Adult",
IF(B3555&lt;=35,"Adult",
IF(B3555&lt;=50,"Middle Age","Senior"))))</f>
        <v>Adult</v>
      </c>
      <c r="Q3555" s="3">
        <f>J3555/O3555</f>
        <v>12551.921883376899</v>
      </c>
      <c r="R3555" s="5">
        <f>IF(B3555&gt;60,1,0)
+ IF(O3555&gt;7,1,0)
+ IF(L3555="Emergency",1,0)
+ IF(T3555="Critical",1,0)</f>
        <v>1</v>
      </c>
      <c r="S3555" s="6" t="str">
        <f>IF(R3555&lt;=1,"Low",
IF(R3555=2,"Medium","High"))</f>
        <v>Low</v>
      </c>
      <c r="T3555" s="1" t="s">
        <v>29</v>
      </c>
    </row>
    <row r="3556" spans="1:20">
      <c r="A3556" s="1" t="s">
        <v>10152</v>
      </c>
      <c r="B3556" s="1">
        <v>47</v>
      </c>
      <c r="C3556" s="1" t="s">
        <v>21</v>
      </c>
      <c r="D3556" s="1" t="s">
        <v>52</v>
      </c>
      <c r="E3556" s="1" t="s">
        <v>53</v>
      </c>
      <c r="F3556" s="2">
        <v>44572</v>
      </c>
      <c r="G3556" s="1" t="s">
        <v>10153</v>
      </c>
      <c r="H3556" s="1" t="s">
        <v>10154</v>
      </c>
      <c r="I3556" s="1" t="s">
        <v>60</v>
      </c>
      <c r="J3556" s="3">
        <v>45038.430451347398</v>
      </c>
      <c r="K3556" s="1">
        <v>298</v>
      </c>
      <c r="L3556" s="1" t="s">
        <v>27</v>
      </c>
      <c r="M3556" s="2">
        <v>44579</v>
      </c>
      <c r="N3556" s="1" t="s">
        <v>28</v>
      </c>
      <c r="O3556" s="1">
        <f>M3556-F3556</f>
        <v>7</v>
      </c>
      <c r="P3556" s="1" t="str">
        <f>IF(B3556&lt;=17,"Teen",
IF(B3556&lt;=25,"Young Adult",
IF(B3556&lt;=35,"Adult",
IF(B3556&lt;=50,"Middle Age","Senior"))))</f>
        <v>Middle Age</v>
      </c>
      <c r="Q3556" s="3">
        <f>J3556/O3556</f>
        <v>6434.0614930496286</v>
      </c>
      <c r="R3556" s="5">
        <f>IF(B3556&gt;60,1,0)
+ IF(O3556&gt;7,1,0)
+ IF(L3556="Emergency",1,0)
+ IF(T3556="Critical",1,0)</f>
        <v>0</v>
      </c>
      <c r="S3556" s="6" t="str">
        <f>IF(R3556&lt;=1,"Low",
IF(R3556=2,"Medium","High"))</f>
        <v>Low</v>
      </c>
      <c r="T3556" s="1" t="s">
        <v>49</v>
      </c>
    </row>
    <row r="3557" spans="1:20">
      <c r="A3557" s="1" t="s">
        <v>10155</v>
      </c>
      <c r="B3557" s="1">
        <v>42</v>
      </c>
      <c r="C3557" s="1" t="s">
        <v>21</v>
      </c>
      <c r="D3557" s="1" t="s">
        <v>73</v>
      </c>
      <c r="E3557" s="1" t="s">
        <v>84</v>
      </c>
      <c r="F3557" s="2">
        <v>44572</v>
      </c>
      <c r="G3557" s="1" t="s">
        <v>10156</v>
      </c>
      <c r="H3557" s="1" t="s">
        <v>1131</v>
      </c>
      <c r="I3557" s="1" t="s">
        <v>26</v>
      </c>
      <c r="J3557" s="3">
        <v>31842.627595819202</v>
      </c>
      <c r="K3557" s="1">
        <v>457</v>
      </c>
      <c r="L3557" s="1" t="s">
        <v>27</v>
      </c>
      <c r="M3557" s="2">
        <v>44601</v>
      </c>
      <c r="N3557" s="1" t="s">
        <v>38</v>
      </c>
      <c r="O3557" s="1">
        <f>M3557-F3557</f>
        <v>29</v>
      </c>
      <c r="P3557" s="1" t="str">
        <f>IF(B3557&lt;=17,"Teen",
IF(B3557&lt;=25,"Young Adult",
IF(B3557&lt;=35,"Adult",
IF(B3557&lt;=50,"Middle Age","Senior"))))</f>
        <v>Middle Age</v>
      </c>
      <c r="Q3557" s="3">
        <f>J3557/O3557</f>
        <v>1098.0216412351449</v>
      </c>
      <c r="R3557" s="5">
        <f>IF(B3557&gt;60,1,0)
+ IF(O3557&gt;7,1,0)
+ IF(L3557="Emergency",1,0)
+ IF(T3557="Critical",1,0)</f>
        <v>1</v>
      </c>
      <c r="S3557" s="6" t="str">
        <f>IF(R3557&lt;=1,"Low",
IF(R3557=2,"Medium","High"))</f>
        <v>Low</v>
      </c>
      <c r="T3557" s="1" t="s">
        <v>29</v>
      </c>
    </row>
    <row r="3558" spans="1:20">
      <c r="A3558" s="1" t="s">
        <v>10157</v>
      </c>
      <c r="B3558" s="1">
        <v>32</v>
      </c>
      <c r="C3558" s="1" t="s">
        <v>51</v>
      </c>
      <c r="D3558" s="1" t="s">
        <v>91</v>
      </c>
      <c r="E3558" s="1" t="s">
        <v>53</v>
      </c>
      <c r="F3558" s="2">
        <v>44571</v>
      </c>
      <c r="G3558" s="1" t="s">
        <v>10158</v>
      </c>
      <c r="H3558" s="1" t="s">
        <v>10159</v>
      </c>
      <c r="I3558" s="1" t="s">
        <v>56</v>
      </c>
      <c r="J3558" s="3">
        <v>3273.49906827532</v>
      </c>
      <c r="K3558" s="1">
        <v>385</v>
      </c>
      <c r="L3558" s="1" t="s">
        <v>42</v>
      </c>
      <c r="M3558" s="2">
        <v>44599</v>
      </c>
      <c r="N3558" s="1" t="s">
        <v>97</v>
      </c>
      <c r="O3558" s="1">
        <f>M3558-F3558</f>
        <v>28</v>
      </c>
      <c r="P3558" s="1" t="str">
        <f>IF(B3558&lt;=17,"Teen",
IF(B3558&lt;=25,"Young Adult",
IF(B3558&lt;=35,"Adult",
IF(B3558&lt;=50,"Middle Age","Senior"))))</f>
        <v>Adult</v>
      </c>
      <c r="Q3558" s="3">
        <f>J3558/O3558</f>
        <v>116.91068100983286</v>
      </c>
      <c r="R3558" s="5">
        <f>IF(B3558&gt;60,1,0)
+ IF(O3558&gt;7,1,0)
+ IF(L3558="Emergency",1,0)
+ IF(T3558="Critical",1,0)</f>
        <v>2</v>
      </c>
      <c r="S3558" s="6" t="str">
        <f>IF(R3558&lt;=1,"Low",
IF(R3558=2,"Medium","High"))</f>
        <v>Medium</v>
      </c>
      <c r="T3558" s="1" t="s">
        <v>29</v>
      </c>
    </row>
    <row r="3559" spans="1:20">
      <c r="A3559" s="1" t="s">
        <v>10160</v>
      </c>
      <c r="B3559" s="1">
        <v>29</v>
      </c>
      <c r="C3559" s="1" t="s">
        <v>21</v>
      </c>
      <c r="D3559" s="1" t="s">
        <v>91</v>
      </c>
      <c r="E3559" s="1" t="s">
        <v>23</v>
      </c>
      <c r="F3559" s="2">
        <v>44571</v>
      </c>
      <c r="G3559" s="1" t="s">
        <v>10161</v>
      </c>
      <c r="H3559" s="1" t="s">
        <v>10162</v>
      </c>
      <c r="I3559" s="1" t="s">
        <v>36</v>
      </c>
      <c r="J3559" s="3">
        <v>47747.308835579097</v>
      </c>
      <c r="K3559" s="1">
        <v>264</v>
      </c>
      <c r="L3559" s="1" t="s">
        <v>27</v>
      </c>
      <c r="M3559" s="2">
        <v>44599</v>
      </c>
      <c r="N3559" s="1" t="s">
        <v>97</v>
      </c>
      <c r="O3559" s="1">
        <f>M3559-F3559</f>
        <v>28</v>
      </c>
      <c r="P3559" s="1" t="str">
        <f>IF(B3559&lt;=17,"Teen",
IF(B3559&lt;=25,"Young Adult",
IF(B3559&lt;=35,"Adult",
IF(B3559&lt;=50,"Middle Age","Senior"))))</f>
        <v>Adult</v>
      </c>
      <c r="Q3559" s="3">
        <f>J3559/O3559</f>
        <v>1705.2610298421107</v>
      </c>
      <c r="R3559" s="5">
        <f>IF(B3559&gt;60,1,0)
+ IF(O3559&gt;7,1,0)
+ IF(L3559="Emergency",1,0)
+ IF(T3559="Critical",1,0)</f>
        <v>1</v>
      </c>
      <c r="S3559" s="6" t="str">
        <f>IF(R3559&lt;=1,"Low",
IF(R3559=2,"Medium","High"))</f>
        <v>Low</v>
      </c>
      <c r="T3559" s="1" t="s">
        <v>71</v>
      </c>
    </row>
    <row r="3560" spans="1:20">
      <c r="A3560" s="1" t="s">
        <v>8983</v>
      </c>
      <c r="B3560" s="1">
        <v>62</v>
      </c>
      <c r="C3560" s="1" t="s">
        <v>51</v>
      </c>
      <c r="D3560" s="1" t="s">
        <v>32</v>
      </c>
      <c r="E3560" s="1" t="s">
        <v>45</v>
      </c>
      <c r="F3560" s="2">
        <v>44571</v>
      </c>
      <c r="G3560" s="1" t="s">
        <v>10163</v>
      </c>
      <c r="H3560" s="1" t="s">
        <v>10164</v>
      </c>
      <c r="I3560" s="1" t="s">
        <v>60</v>
      </c>
      <c r="J3560" s="3">
        <v>7061.6160181762898</v>
      </c>
      <c r="K3560" s="1">
        <v>403</v>
      </c>
      <c r="L3560" s="1" t="s">
        <v>42</v>
      </c>
      <c r="M3560" s="2">
        <v>44587</v>
      </c>
      <c r="N3560" s="1" t="s">
        <v>97</v>
      </c>
      <c r="O3560" s="1">
        <f>M3560-F3560</f>
        <v>16</v>
      </c>
      <c r="P3560" s="1" t="str">
        <f>IF(B3560&lt;=17,"Teen",
IF(B3560&lt;=25,"Young Adult",
IF(B3560&lt;=35,"Adult",
IF(B3560&lt;=50,"Middle Age","Senior"))))</f>
        <v>Senior</v>
      </c>
      <c r="Q3560" s="3">
        <f>J3560/O3560</f>
        <v>441.35100113601811</v>
      </c>
      <c r="R3560" s="5">
        <f>IF(B3560&gt;60,1,0)
+ IF(O3560&gt;7,1,0)
+ IF(L3560="Emergency",1,0)
+ IF(T3560="Critical",1,0)</f>
        <v>3</v>
      </c>
      <c r="S3560" s="6" t="str">
        <f>IF(R3560&lt;=1,"Low",
IF(R3560=2,"Medium","High"))</f>
        <v>High</v>
      </c>
      <c r="T3560" s="1" t="s">
        <v>49</v>
      </c>
    </row>
    <row r="3561" spans="1:20">
      <c r="A3561" s="1" t="s">
        <v>10165</v>
      </c>
      <c r="B3561" s="1">
        <v>45</v>
      </c>
      <c r="C3561" s="1" t="s">
        <v>51</v>
      </c>
      <c r="D3561" s="1" t="s">
        <v>91</v>
      </c>
      <c r="E3561" s="1" t="s">
        <v>53</v>
      </c>
      <c r="F3561" s="2">
        <v>44570</v>
      </c>
      <c r="G3561" s="1" t="s">
        <v>10166</v>
      </c>
      <c r="H3561" s="1" t="s">
        <v>10167</v>
      </c>
      <c r="I3561" s="1" t="s">
        <v>26</v>
      </c>
      <c r="J3561" s="3">
        <v>4310.3232622959003</v>
      </c>
      <c r="K3561" s="1">
        <v>334</v>
      </c>
      <c r="L3561" s="1" t="s">
        <v>42</v>
      </c>
      <c r="M3561" s="2">
        <v>44595</v>
      </c>
      <c r="N3561" s="1" t="s">
        <v>97</v>
      </c>
      <c r="O3561" s="1">
        <f>M3561-F3561</f>
        <v>25</v>
      </c>
      <c r="P3561" s="1" t="str">
        <f>IF(B3561&lt;=17,"Teen",
IF(B3561&lt;=25,"Young Adult",
IF(B3561&lt;=35,"Adult",
IF(B3561&lt;=50,"Middle Age","Senior"))))</f>
        <v>Middle Age</v>
      </c>
      <c r="Q3561" s="3">
        <f>J3561/O3561</f>
        <v>172.41293049183602</v>
      </c>
      <c r="R3561" s="5">
        <f>IF(B3561&gt;60,1,0)
+ IF(O3561&gt;7,1,0)
+ IF(L3561="Emergency",1,0)
+ IF(T3561="Critical",1,0)</f>
        <v>2</v>
      </c>
      <c r="S3561" s="6" t="str">
        <f>IF(R3561&lt;=1,"Low",
IF(R3561=2,"Medium","High"))</f>
        <v>Medium</v>
      </c>
      <c r="T3561" s="1" t="s">
        <v>49</v>
      </c>
    </row>
    <row r="3562" spans="1:20">
      <c r="A3562" s="1" t="s">
        <v>10168</v>
      </c>
      <c r="B3562" s="1">
        <v>59</v>
      </c>
      <c r="C3562" s="1" t="s">
        <v>51</v>
      </c>
      <c r="D3562" s="1" t="s">
        <v>32</v>
      </c>
      <c r="E3562" s="1" t="s">
        <v>45</v>
      </c>
      <c r="F3562" s="2">
        <v>44570</v>
      </c>
      <c r="G3562" s="1" t="s">
        <v>10169</v>
      </c>
      <c r="H3562" s="1" t="s">
        <v>10170</v>
      </c>
      <c r="I3562" s="1" t="s">
        <v>60</v>
      </c>
      <c r="J3562" s="3">
        <v>37183.2926285629</v>
      </c>
      <c r="K3562" s="1">
        <v>362</v>
      </c>
      <c r="L3562" s="1" t="s">
        <v>37</v>
      </c>
      <c r="M3562" s="2">
        <v>44597</v>
      </c>
      <c r="N3562" s="1" t="s">
        <v>28</v>
      </c>
      <c r="O3562" s="1">
        <f>M3562-F3562</f>
        <v>27</v>
      </c>
      <c r="P3562" s="1" t="str">
        <f>IF(B3562&lt;=17,"Teen",
IF(B3562&lt;=25,"Young Adult",
IF(B3562&lt;=35,"Adult",
IF(B3562&lt;=50,"Middle Age","Senior"))))</f>
        <v>Senior</v>
      </c>
      <c r="Q3562" s="3">
        <f>J3562/O3562</f>
        <v>1377.1589862430703</v>
      </c>
      <c r="R3562" s="5">
        <f>IF(B3562&gt;60,1,0)
+ IF(O3562&gt;7,1,0)
+ IF(L3562="Emergency",1,0)
+ IF(T3562="Critical",1,0)</f>
        <v>1</v>
      </c>
      <c r="S3562" s="6" t="str">
        <f>IF(R3562&lt;=1,"Low",
IF(R3562=2,"Medium","High"))</f>
        <v>Low</v>
      </c>
      <c r="T3562" s="1" t="s">
        <v>29</v>
      </c>
    </row>
    <row r="3563" spans="1:20">
      <c r="A3563" s="1" t="s">
        <v>10171</v>
      </c>
      <c r="B3563" s="1">
        <v>23</v>
      </c>
      <c r="C3563" s="1" t="s">
        <v>21</v>
      </c>
      <c r="D3563" s="1" t="s">
        <v>52</v>
      </c>
      <c r="E3563" s="1" t="s">
        <v>74</v>
      </c>
      <c r="F3563" s="2">
        <v>44570</v>
      </c>
      <c r="G3563" s="1" t="s">
        <v>10172</v>
      </c>
      <c r="H3563" s="1" t="s">
        <v>10173</v>
      </c>
      <c r="I3563" s="1" t="s">
        <v>36</v>
      </c>
      <c r="J3563" s="3">
        <v>19716.057168921001</v>
      </c>
      <c r="K3563" s="1">
        <v>123</v>
      </c>
      <c r="L3563" s="1" t="s">
        <v>42</v>
      </c>
      <c r="M3563" s="2">
        <v>44591</v>
      </c>
      <c r="N3563" s="1" t="s">
        <v>97</v>
      </c>
      <c r="O3563" s="1">
        <f>M3563-F3563</f>
        <v>21</v>
      </c>
      <c r="P3563" s="1" t="str">
        <f>IF(B3563&lt;=17,"Teen",
IF(B3563&lt;=25,"Young Adult",
IF(B3563&lt;=35,"Adult",
IF(B3563&lt;=50,"Middle Age","Senior"))))</f>
        <v>Young Adult</v>
      </c>
      <c r="Q3563" s="3">
        <f>J3563/O3563</f>
        <v>938.85986518671439</v>
      </c>
      <c r="R3563" s="5">
        <f>IF(B3563&gt;60,1,0)
+ IF(O3563&gt;7,1,0)
+ IF(L3563="Emergency",1,0)
+ IF(T3563="Critical",1,0)</f>
        <v>2</v>
      </c>
      <c r="S3563" s="6" t="str">
        <f>IF(R3563&lt;=1,"Low",
IF(R3563=2,"Medium","High"))</f>
        <v>Medium</v>
      </c>
      <c r="T3563" s="1" t="s">
        <v>49</v>
      </c>
    </row>
    <row r="3564" spans="1:20">
      <c r="A3564" s="1" t="s">
        <v>3304</v>
      </c>
      <c r="B3564" s="1">
        <v>44</v>
      </c>
      <c r="C3564" s="1" t="s">
        <v>21</v>
      </c>
      <c r="D3564" s="1" t="s">
        <v>73</v>
      </c>
      <c r="E3564" s="1" t="s">
        <v>23</v>
      </c>
      <c r="F3564" s="2">
        <v>44570</v>
      </c>
      <c r="G3564" s="1" t="s">
        <v>10174</v>
      </c>
      <c r="H3564" s="1" t="s">
        <v>10175</v>
      </c>
      <c r="I3564" s="1" t="s">
        <v>36</v>
      </c>
      <c r="J3564" s="3">
        <v>33857.4860932749</v>
      </c>
      <c r="K3564" s="1">
        <v>293</v>
      </c>
      <c r="L3564" s="1" t="s">
        <v>37</v>
      </c>
      <c r="M3564" s="2">
        <v>44591</v>
      </c>
      <c r="N3564" s="1" t="s">
        <v>28</v>
      </c>
      <c r="O3564" s="1">
        <f>M3564-F3564</f>
        <v>21</v>
      </c>
      <c r="P3564" s="1" t="str">
        <f>IF(B3564&lt;=17,"Teen",
IF(B3564&lt;=25,"Young Adult",
IF(B3564&lt;=35,"Adult",
IF(B3564&lt;=50,"Middle Age","Senior"))))</f>
        <v>Middle Age</v>
      </c>
      <c r="Q3564" s="3">
        <f>J3564/O3564</f>
        <v>1612.2612425369</v>
      </c>
      <c r="R3564" s="5">
        <f>IF(B3564&gt;60,1,0)
+ IF(O3564&gt;7,1,0)
+ IF(L3564="Emergency",1,0)
+ IF(T3564="Critical",1,0)</f>
        <v>1</v>
      </c>
      <c r="S3564" s="6" t="str">
        <f>IF(R3564&lt;=1,"Low",
IF(R3564=2,"Medium","High"))</f>
        <v>Low</v>
      </c>
      <c r="T3564" s="1" t="s">
        <v>29</v>
      </c>
    </row>
    <row r="3565" spans="1:20">
      <c r="A3565" s="1" t="s">
        <v>10176</v>
      </c>
      <c r="B3565" s="1">
        <v>25</v>
      </c>
      <c r="C3565" s="1" t="s">
        <v>21</v>
      </c>
      <c r="D3565" s="1" t="s">
        <v>91</v>
      </c>
      <c r="E3565" s="1" t="s">
        <v>53</v>
      </c>
      <c r="F3565" s="2">
        <v>44570</v>
      </c>
      <c r="G3565" s="1" t="s">
        <v>10177</v>
      </c>
      <c r="H3565" s="1" t="s">
        <v>10178</v>
      </c>
      <c r="I3565" s="1" t="s">
        <v>56</v>
      </c>
      <c r="J3565" s="3">
        <v>48006.407283263099</v>
      </c>
      <c r="K3565" s="1">
        <v>450</v>
      </c>
      <c r="L3565" s="1" t="s">
        <v>42</v>
      </c>
      <c r="M3565" s="2">
        <v>44576</v>
      </c>
      <c r="N3565" s="1" t="s">
        <v>66</v>
      </c>
      <c r="O3565" s="1">
        <f>M3565-F3565</f>
        <v>6</v>
      </c>
      <c r="P3565" s="1" t="str">
        <f>IF(B3565&lt;=17,"Teen",
IF(B3565&lt;=25,"Young Adult",
IF(B3565&lt;=35,"Adult",
IF(B3565&lt;=50,"Middle Age","Senior"))))</f>
        <v>Young Adult</v>
      </c>
      <c r="Q3565" s="3">
        <f>J3565/O3565</f>
        <v>8001.0678805438502</v>
      </c>
      <c r="R3565" s="5">
        <f>IF(B3565&gt;60,1,0)
+ IF(O3565&gt;7,1,0)
+ IF(L3565="Emergency",1,0)
+ IF(T3565="Critical",1,0)</f>
        <v>1</v>
      </c>
      <c r="S3565" s="6" t="str">
        <f>IF(R3565&lt;=1,"Low",
IF(R3565=2,"Medium","High"))</f>
        <v>Low</v>
      </c>
      <c r="T3565" s="1" t="s">
        <v>29</v>
      </c>
    </row>
    <row r="3566" spans="1:20">
      <c r="A3566" s="1" t="s">
        <v>10179</v>
      </c>
      <c r="B3566" s="1">
        <v>54</v>
      </c>
      <c r="C3566" s="1" t="s">
        <v>51</v>
      </c>
      <c r="D3566" s="1" t="s">
        <v>68</v>
      </c>
      <c r="E3566" s="1" t="s">
        <v>45</v>
      </c>
      <c r="F3566" s="2">
        <v>44570</v>
      </c>
      <c r="G3566" s="1" t="s">
        <v>10180</v>
      </c>
      <c r="H3566" s="1" t="s">
        <v>4162</v>
      </c>
      <c r="I3566" s="1" t="s">
        <v>60</v>
      </c>
      <c r="J3566" s="3">
        <v>41197.524026142397</v>
      </c>
      <c r="K3566" s="1">
        <v>420</v>
      </c>
      <c r="L3566" s="1" t="s">
        <v>42</v>
      </c>
      <c r="M3566" s="2">
        <v>44586</v>
      </c>
      <c r="N3566" s="1" t="s">
        <v>28</v>
      </c>
      <c r="O3566" s="1">
        <f>M3566-F3566</f>
        <v>16</v>
      </c>
      <c r="P3566" s="1" t="str">
        <f>IF(B3566&lt;=17,"Teen",
IF(B3566&lt;=25,"Young Adult",
IF(B3566&lt;=35,"Adult",
IF(B3566&lt;=50,"Middle Age","Senior"))))</f>
        <v>Senior</v>
      </c>
      <c r="Q3566" s="3">
        <f>J3566/O3566</f>
        <v>2574.8452516338998</v>
      </c>
      <c r="R3566" s="5">
        <f>IF(B3566&gt;60,1,0)
+ IF(O3566&gt;7,1,0)
+ IF(L3566="Emergency",1,0)
+ IF(T3566="Critical",1,0)</f>
        <v>2</v>
      </c>
      <c r="S3566" s="6" t="str">
        <f>IF(R3566&lt;=1,"Low",
IF(R3566=2,"Medium","High"))</f>
        <v>Medium</v>
      </c>
      <c r="T3566" s="1" t="s">
        <v>49</v>
      </c>
    </row>
    <row r="3567" spans="1:20">
      <c r="A3567" s="1" t="s">
        <v>10181</v>
      </c>
      <c r="B3567" s="1">
        <v>71</v>
      </c>
      <c r="C3567" s="1" t="s">
        <v>21</v>
      </c>
      <c r="D3567" s="1" t="s">
        <v>91</v>
      </c>
      <c r="E3567" s="1" t="s">
        <v>33</v>
      </c>
      <c r="F3567" s="2">
        <v>44569</v>
      </c>
      <c r="G3567" s="1" t="s">
        <v>10182</v>
      </c>
      <c r="H3567" s="1" t="s">
        <v>10183</v>
      </c>
      <c r="I3567" s="1" t="s">
        <v>36</v>
      </c>
      <c r="J3567" s="3">
        <v>23371.8335611779</v>
      </c>
      <c r="K3567" s="1">
        <v>119</v>
      </c>
      <c r="L3567" s="1" t="s">
        <v>37</v>
      </c>
      <c r="M3567" s="2">
        <v>44584</v>
      </c>
      <c r="N3567" s="1" t="s">
        <v>66</v>
      </c>
      <c r="O3567" s="1">
        <f>M3567-F3567</f>
        <v>15</v>
      </c>
      <c r="P3567" s="1" t="str">
        <f>IF(B3567&lt;=17,"Teen",
IF(B3567&lt;=25,"Young Adult",
IF(B3567&lt;=35,"Adult",
IF(B3567&lt;=50,"Middle Age","Senior"))))</f>
        <v>Senior</v>
      </c>
      <c r="Q3567" s="3">
        <f>J3567/O3567</f>
        <v>1558.1222374118599</v>
      </c>
      <c r="R3567" s="5">
        <f>IF(B3567&gt;60,1,0)
+ IF(O3567&gt;7,1,0)
+ IF(L3567="Emergency",1,0)
+ IF(T3567="Critical",1,0)</f>
        <v>2</v>
      </c>
      <c r="S3567" s="6" t="str">
        <f>IF(R3567&lt;=1,"Low",
IF(R3567=2,"Medium","High"))</f>
        <v>Medium</v>
      </c>
      <c r="T3567" s="1" t="s">
        <v>71</v>
      </c>
    </row>
    <row r="3568" spans="1:20">
      <c r="A3568" s="1" t="s">
        <v>10184</v>
      </c>
      <c r="B3568" s="1">
        <v>36</v>
      </c>
      <c r="C3568" s="1" t="s">
        <v>21</v>
      </c>
      <c r="D3568" s="1" t="s">
        <v>22</v>
      </c>
      <c r="E3568" s="1" t="s">
        <v>23</v>
      </c>
      <c r="F3568" s="2">
        <v>44569</v>
      </c>
      <c r="G3568" s="1" t="s">
        <v>10185</v>
      </c>
      <c r="H3568" s="1" t="s">
        <v>1558</v>
      </c>
      <c r="I3568" s="1" t="s">
        <v>60</v>
      </c>
      <c r="J3568" s="3">
        <v>31172.5731416327</v>
      </c>
      <c r="K3568" s="1">
        <v>206</v>
      </c>
      <c r="L3568" s="1" t="s">
        <v>27</v>
      </c>
      <c r="M3568" s="2">
        <v>44576</v>
      </c>
      <c r="N3568" s="1" t="s">
        <v>38</v>
      </c>
      <c r="O3568" s="1">
        <f>M3568-F3568</f>
        <v>7</v>
      </c>
      <c r="P3568" s="1" t="str">
        <f>IF(B3568&lt;=17,"Teen",
IF(B3568&lt;=25,"Young Adult",
IF(B3568&lt;=35,"Adult",
IF(B3568&lt;=50,"Middle Age","Senior"))))</f>
        <v>Middle Age</v>
      </c>
      <c r="Q3568" s="3">
        <f>J3568/O3568</f>
        <v>4453.2247345189571</v>
      </c>
      <c r="R3568" s="5">
        <f>IF(B3568&gt;60,1,0)
+ IF(O3568&gt;7,1,0)
+ IF(L3568="Emergency",1,0)
+ IF(T3568="Critical",1,0)</f>
        <v>0</v>
      </c>
      <c r="S3568" s="6" t="str">
        <f>IF(R3568&lt;=1,"Low",
IF(R3568=2,"Medium","High"))</f>
        <v>Low</v>
      </c>
      <c r="T3568" s="1" t="s">
        <v>29</v>
      </c>
    </row>
    <row r="3569" spans="1:20">
      <c r="A3569" s="1" t="s">
        <v>4534</v>
      </c>
      <c r="B3569" s="1">
        <v>80</v>
      </c>
      <c r="C3569" s="1" t="s">
        <v>51</v>
      </c>
      <c r="D3569" s="1" t="s">
        <v>73</v>
      </c>
      <c r="E3569" s="1" t="s">
        <v>45</v>
      </c>
      <c r="F3569" s="2">
        <v>44569</v>
      </c>
      <c r="G3569" s="1" t="s">
        <v>10186</v>
      </c>
      <c r="H3569" s="1" t="s">
        <v>10187</v>
      </c>
      <c r="I3569" s="1" t="s">
        <v>56</v>
      </c>
      <c r="J3569" s="3">
        <v>2380.1007832688201</v>
      </c>
      <c r="K3569" s="1">
        <v>470</v>
      </c>
      <c r="L3569" s="1" t="s">
        <v>42</v>
      </c>
      <c r="M3569" s="2">
        <v>44597</v>
      </c>
      <c r="N3569" s="1" t="s">
        <v>28</v>
      </c>
      <c r="O3569" s="1">
        <f>M3569-F3569</f>
        <v>28</v>
      </c>
      <c r="P3569" s="1" t="str">
        <f>IF(B3569&lt;=17,"Teen",
IF(B3569&lt;=25,"Young Adult",
IF(B3569&lt;=35,"Adult",
IF(B3569&lt;=50,"Middle Age","Senior"))))</f>
        <v>Senior</v>
      </c>
      <c r="Q3569" s="3">
        <f>J3569/O3569</f>
        <v>85.003599402457866</v>
      </c>
      <c r="R3569" s="5">
        <f>IF(B3569&gt;60,1,0)
+ IF(O3569&gt;7,1,0)
+ IF(L3569="Emergency",1,0)
+ IF(T3569="Critical",1,0)</f>
        <v>3</v>
      </c>
      <c r="S3569" s="6" t="str">
        <f>IF(R3569&lt;=1,"Low",
IF(R3569=2,"Medium","High"))</f>
        <v>High</v>
      </c>
      <c r="T3569" s="1" t="s">
        <v>29</v>
      </c>
    </row>
    <row r="3570" spans="1:20">
      <c r="A3570" s="1" t="s">
        <v>10188</v>
      </c>
      <c r="B3570" s="1">
        <v>21</v>
      </c>
      <c r="C3570" s="1" t="s">
        <v>21</v>
      </c>
      <c r="D3570" s="1" t="s">
        <v>22</v>
      </c>
      <c r="E3570" s="1" t="s">
        <v>45</v>
      </c>
      <c r="F3570" s="2">
        <v>44568</v>
      </c>
      <c r="G3570" s="1" t="s">
        <v>10189</v>
      </c>
      <c r="H3570" s="1" t="s">
        <v>10190</v>
      </c>
      <c r="I3570" s="1" t="s">
        <v>56</v>
      </c>
      <c r="J3570" s="3">
        <v>10883.9718443487</v>
      </c>
      <c r="K3570" s="1">
        <v>239</v>
      </c>
      <c r="L3570" s="1" t="s">
        <v>37</v>
      </c>
      <c r="M3570" s="2">
        <v>44577</v>
      </c>
      <c r="N3570" s="1" t="s">
        <v>97</v>
      </c>
      <c r="O3570" s="1">
        <f>M3570-F3570</f>
        <v>9</v>
      </c>
      <c r="P3570" s="1" t="str">
        <f>IF(B3570&lt;=17,"Teen",
IF(B3570&lt;=25,"Young Adult",
IF(B3570&lt;=35,"Adult",
IF(B3570&lt;=50,"Middle Age","Senior"))))</f>
        <v>Young Adult</v>
      </c>
      <c r="Q3570" s="3">
        <f>J3570/O3570</f>
        <v>1209.3302049276333</v>
      </c>
      <c r="R3570" s="5">
        <f>IF(B3570&gt;60,1,0)
+ IF(O3570&gt;7,1,0)
+ IF(L3570="Emergency",1,0)
+ IF(T3570="Critical",1,0)</f>
        <v>1</v>
      </c>
      <c r="S3570" s="6" t="str">
        <f>IF(R3570&lt;=1,"Low",
IF(R3570=2,"Medium","High"))</f>
        <v>Low</v>
      </c>
      <c r="T3570" s="1" t="s">
        <v>29</v>
      </c>
    </row>
    <row r="3571" spans="1:20">
      <c r="A3571" s="1" t="s">
        <v>10191</v>
      </c>
      <c r="B3571" s="1">
        <v>53</v>
      </c>
      <c r="C3571" s="1" t="s">
        <v>51</v>
      </c>
      <c r="D3571" s="1" t="s">
        <v>22</v>
      </c>
      <c r="E3571" s="1" t="s">
        <v>23</v>
      </c>
      <c r="F3571" s="2">
        <v>44568</v>
      </c>
      <c r="G3571" s="1" t="s">
        <v>10192</v>
      </c>
      <c r="H3571" s="1" t="s">
        <v>10193</v>
      </c>
      <c r="I3571" s="1" t="s">
        <v>65</v>
      </c>
      <c r="J3571" s="3">
        <v>48346.260118560604</v>
      </c>
      <c r="K3571" s="1">
        <v>171</v>
      </c>
      <c r="L3571" s="1" t="s">
        <v>42</v>
      </c>
      <c r="M3571" s="2">
        <v>44591</v>
      </c>
      <c r="N3571" s="1" t="s">
        <v>97</v>
      </c>
      <c r="O3571" s="1">
        <f>M3571-F3571</f>
        <v>23</v>
      </c>
      <c r="P3571" s="1" t="str">
        <f>IF(B3571&lt;=17,"Teen",
IF(B3571&lt;=25,"Young Adult",
IF(B3571&lt;=35,"Adult",
IF(B3571&lt;=50,"Middle Age","Senior"))))</f>
        <v>Senior</v>
      </c>
      <c r="Q3571" s="3">
        <f>J3571/O3571</f>
        <v>2102.011309502635</v>
      </c>
      <c r="R3571" s="5">
        <f>IF(B3571&gt;60,1,0)
+ IF(O3571&gt;7,1,0)
+ IF(L3571="Emergency",1,0)
+ IF(T3571="Critical",1,0)</f>
        <v>2</v>
      </c>
      <c r="S3571" s="6" t="str">
        <f>IF(R3571&lt;=1,"Low",
IF(R3571=2,"Medium","High"))</f>
        <v>Medium</v>
      </c>
      <c r="T3571" s="1" t="s">
        <v>49</v>
      </c>
    </row>
    <row r="3572" spans="1:20">
      <c r="A3572" s="1" t="s">
        <v>10194</v>
      </c>
      <c r="B3572" s="1">
        <v>25</v>
      </c>
      <c r="C3572" s="1" t="s">
        <v>21</v>
      </c>
      <c r="D3572" s="1" t="s">
        <v>91</v>
      </c>
      <c r="E3572" s="1" t="s">
        <v>33</v>
      </c>
      <c r="F3572" s="2">
        <v>44568</v>
      </c>
      <c r="G3572" s="1" t="s">
        <v>10195</v>
      </c>
      <c r="H3572" s="1" t="s">
        <v>10196</v>
      </c>
      <c r="I3572" s="1" t="s">
        <v>26</v>
      </c>
      <c r="J3572" s="3">
        <v>36780.566856126701</v>
      </c>
      <c r="K3572" s="1">
        <v>229</v>
      </c>
      <c r="L3572" s="1" t="s">
        <v>42</v>
      </c>
      <c r="M3572" s="2">
        <v>44591</v>
      </c>
      <c r="N3572" s="1" t="s">
        <v>66</v>
      </c>
      <c r="O3572" s="1">
        <f>M3572-F3572</f>
        <v>23</v>
      </c>
      <c r="P3572" s="1" t="str">
        <f>IF(B3572&lt;=17,"Teen",
IF(B3572&lt;=25,"Young Adult",
IF(B3572&lt;=35,"Adult",
IF(B3572&lt;=50,"Middle Age","Senior"))))</f>
        <v>Young Adult</v>
      </c>
      <c r="Q3572" s="3">
        <f>J3572/O3572</f>
        <v>1599.1550807011608</v>
      </c>
      <c r="R3572" s="5">
        <f>IF(B3572&gt;60,1,0)
+ IF(O3572&gt;7,1,0)
+ IF(L3572="Emergency",1,0)
+ IF(T3572="Critical",1,0)</f>
        <v>2</v>
      </c>
      <c r="S3572" s="6" t="str">
        <f>IF(R3572&lt;=1,"Low",
IF(R3572=2,"Medium","High"))</f>
        <v>Medium</v>
      </c>
      <c r="T3572" s="1" t="s">
        <v>29</v>
      </c>
    </row>
    <row r="3573" spans="1:20">
      <c r="A3573" s="1" t="s">
        <v>10197</v>
      </c>
      <c r="B3573" s="1">
        <v>64</v>
      </c>
      <c r="C3573" s="1" t="s">
        <v>21</v>
      </c>
      <c r="D3573" s="1" t="s">
        <v>22</v>
      </c>
      <c r="E3573" s="1" t="s">
        <v>45</v>
      </c>
      <c r="F3573" s="2">
        <v>44568</v>
      </c>
      <c r="G3573" s="1" t="s">
        <v>10198</v>
      </c>
      <c r="H3573" s="1" t="s">
        <v>10199</v>
      </c>
      <c r="I3573" s="1" t="s">
        <v>60</v>
      </c>
      <c r="J3573" s="3">
        <v>9261.3379414113206</v>
      </c>
      <c r="K3573" s="1">
        <v>260</v>
      </c>
      <c r="L3573" s="1" t="s">
        <v>27</v>
      </c>
      <c r="M3573" s="2">
        <v>44582</v>
      </c>
      <c r="N3573" s="1" t="s">
        <v>66</v>
      </c>
      <c r="O3573" s="1">
        <f>M3573-F3573</f>
        <v>14</v>
      </c>
      <c r="P3573" s="1" t="str">
        <f>IF(B3573&lt;=17,"Teen",
IF(B3573&lt;=25,"Young Adult",
IF(B3573&lt;=35,"Adult",
IF(B3573&lt;=50,"Middle Age","Senior"))))</f>
        <v>Senior</v>
      </c>
      <c r="Q3573" s="3">
        <f>J3573/O3573</f>
        <v>661.5241386722372</v>
      </c>
      <c r="R3573" s="5">
        <f>IF(B3573&gt;60,1,0)
+ IF(O3573&gt;7,1,0)
+ IF(L3573="Emergency",1,0)
+ IF(T3573="Critical",1,0)</f>
        <v>2</v>
      </c>
      <c r="S3573" s="6" t="str">
        <f>IF(R3573&lt;=1,"Low",
IF(R3573=2,"Medium","High"))</f>
        <v>Medium</v>
      </c>
      <c r="T3573" s="1" t="s">
        <v>71</v>
      </c>
    </row>
    <row r="3574" spans="1:20">
      <c r="A3574" s="1" t="s">
        <v>10200</v>
      </c>
      <c r="B3574" s="1">
        <v>30</v>
      </c>
      <c r="C3574" s="1" t="s">
        <v>21</v>
      </c>
      <c r="D3574" s="1" t="s">
        <v>62</v>
      </c>
      <c r="E3574" s="1" t="s">
        <v>23</v>
      </c>
      <c r="F3574" s="2">
        <v>44568</v>
      </c>
      <c r="G3574" s="1" t="s">
        <v>10201</v>
      </c>
      <c r="H3574" s="1" t="s">
        <v>10202</v>
      </c>
      <c r="I3574" s="1" t="s">
        <v>36</v>
      </c>
      <c r="J3574" s="3">
        <v>47086.468899492</v>
      </c>
      <c r="K3574" s="1">
        <v>358</v>
      </c>
      <c r="L3574" s="1" t="s">
        <v>27</v>
      </c>
      <c r="M3574" s="2">
        <v>44574</v>
      </c>
      <c r="N3574" s="1" t="s">
        <v>28</v>
      </c>
      <c r="O3574" s="1">
        <f>M3574-F3574</f>
        <v>6</v>
      </c>
      <c r="P3574" s="1" t="str">
        <f>IF(B3574&lt;=17,"Teen",
IF(B3574&lt;=25,"Young Adult",
IF(B3574&lt;=35,"Adult",
IF(B3574&lt;=50,"Middle Age","Senior"))))</f>
        <v>Adult</v>
      </c>
      <c r="Q3574" s="3">
        <f>J3574/O3574</f>
        <v>7847.7448165819997</v>
      </c>
      <c r="R3574" s="5">
        <f>IF(B3574&gt;60,1,0)
+ IF(O3574&gt;7,1,0)
+ IF(L3574="Emergency",1,0)
+ IF(T3574="Critical",1,0)</f>
        <v>0</v>
      </c>
      <c r="S3574" s="6" t="str">
        <f>IF(R3574&lt;=1,"Low",
IF(R3574=2,"Medium","High"))</f>
        <v>Low</v>
      </c>
      <c r="T3574" s="1" t="s">
        <v>49</v>
      </c>
    </row>
    <row r="3575" spans="1:20">
      <c r="A3575" s="1" t="s">
        <v>10203</v>
      </c>
      <c r="B3575" s="1">
        <v>27</v>
      </c>
      <c r="C3575" s="1" t="s">
        <v>51</v>
      </c>
      <c r="D3575" s="1" t="s">
        <v>91</v>
      </c>
      <c r="E3575" s="1" t="s">
        <v>45</v>
      </c>
      <c r="F3575" s="2">
        <v>44568</v>
      </c>
      <c r="G3575" s="1" t="s">
        <v>10204</v>
      </c>
      <c r="H3575" s="1" t="s">
        <v>6374</v>
      </c>
      <c r="I3575" s="1" t="s">
        <v>60</v>
      </c>
      <c r="J3575" s="3">
        <v>14114.800108453601</v>
      </c>
      <c r="K3575" s="1">
        <v>295</v>
      </c>
      <c r="L3575" s="1" t="s">
        <v>27</v>
      </c>
      <c r="M3575" s="2">
        <v>44579</v>
      </c>
      <c r="N3575" s="1" t="s">
        <v>97</v>
      </c>
      <c r="O3575" s="1">
        <f>M3575-F3575</f>
        <v>11</v>
      </c>
      <c r="P3575" s="1" t="str">
        <f>IF(B3575&lt;=17,"Teen",
IF(B3575&lt;=25,"Young Adult",
IF(B3575&lt;=35,"Adult",
IF(B3575&lt;=50,"Middle Age","Senior"))))</f>
        <v>Adult</v>
      </c>
      <c r="Q3575" s="3">
        <f>J3575/O3575</f>
        <v>1283.1636462230547</v>
      </c>
      <c r="R3575" s="5">
        <f>IF(B3575&gt;60,1,0)
+ IF(O3575&gt;7,1,0)
+ IF(L3575="Emergency",1,0)
+ IF(T3575="Critical",1,0)</f>
        <v>1</v>
      </c>
      <c r="S3575" s="6" t="str">
        <f>IF(R3575&lt;=1,"Low",
IF(R3575=2,"Medium","High"))</f>
        <v>Low</v>
      </c>
      <c r="T3575" s="1" t="s">
        <v>71</v>
      </c>
    </row>
    <row r="3576" spans="1:20">
      <c r="A3576" s="1" t="s">
        <v>10205</v>
      </c>
      <c r="B3576" s="1">
        <v>23</v>
      </c>
      <c r="C3576" s="1" t="s">
        <v>51</v>
      </c>
      <c r="D3576" s="1" t="s">
        <v>32</v>
      </c>
      <c r="E3576" s="1" t="s">
        <v>74</v>
      </c>
      <c r="F3576" s="2">
        <v>44568</v>
      </c>
      <c r="G3576" s="1" t="s">
        <v>10206</v>
      </c>
      <c r="H3576" s="1" t="s">
        <v>10207</v>
      </c>
      <c r="I3576" s="1" t="s">
        <v>60</v>
      </c>
      <c r="J3576" s="3">
        <v>7155.0590160509701</v>
      </c>
      <c r="K3576" s="1">
        <v>254</v>
      </c>
      <c r="L3576" s="1" t="s">
        <v>37</v>
      </c>
      <c r="M3576" s="2">
        <v>44569</v>
      </c>
      <c r="N3576" s="1" t="s">
        <v>66</v>
      </c>
      <c r="O3576" s="1">
        <f>M3576-F3576</f>
        <v>1</v>
      </c>
      <c r="P3576" s="1" t="str">
        <f>IF(B3576&lt;=17,"Teen",
IF(B3576&lt;=25,"Young Adult",
IF(B3576&lt;=35,"Adult",
IF(B3576&lt;=50,"Middle Age","Senior"))))</f>
        <v>Young Adult</v>
      </c>
      <c r="Q3576" s="3">
        <f>J3576/O3576</f>
        <v>7155.0590160509701</v>
      </c>
      <c r="R3576" s="5">
        <f>IF(B3576&gt;60,1,0)
+ IF(O3576&gt;7,1,0)
+ IF(L3576="Emergency",1,0)
+ IF(T3576="Critical",1,0)</f>
        <v>0</v>
      </c>
      <c r="S3576" s="6" t="str">
        <f>IF(R3576&lt;=1,"Low",
IF(R3576=2,"Medium","High"))</f>
        <v>Low</v>
      </c>
      <c r="T3576" s="1" t="s">
        <v>71</v>
      </c>
    </row>
    <row r="3577" spans="1:20">
      <c r="A3577" s="1" t="s">
        <v>10208</v>
      </c>
      <c r="B3577" s="1">
        <v>22</v>
      </c>
      <c r="C3577" s="1" t="s">
        <v>21</v>
      </c>
      <c r="D3577" s="1" t="s">
        <v>22</v>
      </c>
      <c r="E3577" s="1" t="s">
        <v>45</v>
      </c>
      <c r="F3577" s="2">
        <v>44568</v>
      </c>
      <c r="G3577" s="1" t="s">
        <v>10209</v>
      </c>
      <c r="H3577" s="1" t="s">
        <v>9637</v>
      </c>
      <c r="I3577" s="1" t="s">
        <v>36</v>
      </c>
      <c r="J3577" s="3">
        <v>9209.4535196164707</v>
      </c>
      <c r="K3577" s="1">
        <v>213</v>
      </c>
      <c r="L3577" s="1" t="s">
        <v>37</v>
      </c>
      <c r="M3577" s="2">
        <v>44596</v>
      </c>
      <c r="N3577" s="1" t="s">
        <v>97</v>
      </c>
      <c r="O3577" s="1">
        <f>M3577-F3577</f>
        <v>28</v>
      </c>
      <c r="P3577" s="1" t="str">
        <f>IF(B3577&lt;=17,"Teen",
IF(B3577&lt;=25,"Young Adult",
IF(B3577&lt;=35,"Adult",
IF(B3577&lt;=50,"Middle Age","Senior"))))</f>
        <v>Young Adult</v>
      </c>
      <c r="Q3577" s="3">
        <f>J3577/O3577</f>
        <v>328.90905427201682</v>
      </c>
      <c r="R3577" s="5">
        <f>IF(B3577&gt;60,1,0)
+ IF(O3577&gt;7,1,0)
+ IF(L3577="Emergency",1,0)
+ IF(T3577="Critical",1,0)</f>
        <v>1</v>
      </c>
      <c r="S3577" s="6" t="str">
        <f>IF(R3577&lt;=1,"Low",
IF(R3577=2,"Medium","High"))</f>
        <v>Low</v>
      </c>
      <c r="T3577" s="1" t="s">
        <v>29</v>
      </c>
    </row>
    <row r="3578" spans="1:20">
      <c r="A3578" s="1" t="s">
        <v>10210</v>
      </c>
      <c r="B3578" s="1">
        <v>58</v>
      </c>
      <c r="C3578" s="1" t="s">
        <v>51</v>
      </c>
      <c r="D3578" s="1" t="s">
        <v>52</v>
      </c>
      <c r="E3578" s="1" t="s">
        <v>74</v>
      </c>
      <c r="F3578" s="2">
        <v>44567</v>
      </c>
      <c r="G3578" s="1" t="s">
        <v>10211</v>
      </c>
      <c r="H3578" s="1" t="s">
        <v>10212</v>
      </c>
      <c r="I3578" s="1" t="s">
        <v>26</v>
      </c>
      <c r="J3578" s="3">
        <v>37450.272031932902</v>
      </c>
      <c r="K3578" s="1">
        <v>348</v>
      </c>
      <c r="L3578" s="1" t="s">
        <v>27</v>
      </c>
      <c r="M3578" s="2">
        <v>44587</v>
      </c>
      <c r="N3578" s="1" t="s">
        <v>66</v>
      </c>
      <c r="O3578" s="1">
        <f>M3578-F3578</f>
        <v>20</v>
      </c>
      <c r="P3578" s="1" t="str">
        <f>IF(B3578&lt;=17,"Teen",
IF(B3578&lt;=25,"Young Adult",
IF(B3578&lt;=35,"Adult",
IF(B3578&lt;=50,"Middle Age","Senior"))))</f>
        <v>Senior</v>
      </c>
      <c r="Q3578" s="3">
        <f>J3578/O3578</f>
        <v>1872.513601596645</v>
      </c>
      <c r="R3578" s="5">
        <f>IF(B3578&gt;60,1,0)
+ IF(O3578&gt;7,1,0)
+ IF(L3578="Emergency",1,0)
+ IF(T3578="Critical",1,0)</f>
        <v>1</v>
      </c>
      <c r="S3578" s="6" t="str">
        <f>IF(R3578&lt;=1,"Low",
IF(R3578=2,"Medium","High"))</f>
        <v>Low</v>
      </c>
      <c r="T3578" s="1" t="s">
        <v>71</v>
      </c>
    </row>
    <row r="3579" spans="1:20">
      <c r="A3579" s="1" t="s">
        <v>10213</v>
      </c>
      <c r="B3579" s="1">
        <v>25</v>
      </c>
      <c r="C3579" s="1" t="s">
        <v>51</v>
      </c>
      <c r="D3579" s="1" t="s">
        <v>62</v>
      </c>
      <c r="E3579" s="1" t="s">
        <v>84</v>
      </c>
      <c r="F3579" s="2">
        <v>44567</v>
      </c>
      <c r="G3579" s="1" t="s">
        <v>10214</v>
      </c>
      <c r="H3579" s="1" t="s">
        <v>151</v>
      </c>
      <c r="I3579" s="1" t="s">
        <v>60</v>
      </c>
      <c r="J3579" s="3">
        <v>44259.741805229998</v>
      </c>
      <c r="K3579" s="1">
        <v>256</v>
      </c>
      <c r="L3579" s="1" t="s">
        <v>42</v>
      </c>
      <c r="M3579" s="2">
        <v>44574</v>
      </c>
      <c r="N3579" s="1" t="s">
        <v>28</v>
      </c>
      <c r="O3579" s="1">
        <f>M3579-F3579</f>
        <v>7</v>
      </c>
      <c r="P3579" s="1" t="str">
        <f>IF(B3579&lt;=17,"Teen",
IF(B3579&lt;=25,"Young Adult",
IF(B3579&lt;=35,"Adult",
IF(B3579&lt;=50,"Middle Age","Senior"))))</f>
        <v>Young Adult</v>
      </c>
      <c r="Q3579" s="3">
        <f>J3579/O3579</f>
        <v>6322.82025789</v>
      </c>
      <c r="R3579" s="5">
        <f>IF(B3579&gt;60,1,0)
+ IF(O3579&gt;7,1,0)
+ IF(L3579="Emergency",1,0)
+ IF(T3579="Critical",1,0)</f>
        <v>1</v>
      </c>
      <c r="S3579" s="6" t="str">
        <f>IF(R3579&lt;=1,"Low",
IF(R3579=2,"Medium","High"))</f>
        <v>Low</v>
      </c>
      <c r="T3579" s="1" t="s">
        <v>71</v>
      </c>
    </row>
    <row r="3580" spans="1:20">
      <c r="A3580" s="1" t="s">
        <v>10215</v>
      </c>
      <c r="B3580" s="1">
        <v>42</v>
      </c>
      <c r="C3580" s="1" t="s">
        <v>51</v>
      </c>
      <c r="D3580" s="1" t="s">
        <v>44</v>
      </c>
      <c r="E3580" s="1" t="s">
        <v>33</v>
      </c>
      <c r="F3580" s="2">
        <v>44567</v>
      </c>
      <c r="G3580" s="1" t="s">
        <v>10216</v>
      </c>
      <c r="H3580" s="1" t="s">
        <v>10217</v>
      </c>
      <c r="I3580" s="1" t="s">
        <v>26</v>
      </c>
      <c r="J3580" s="3">
        <v>39336.787606013902</v>
      </c>
      <c r="K3580" s="1">
        <v>416</v>
      </c>
      <c r="L3580" s="1" t="s">
        <v>27</v>
      </c>
      <c r="M3580" s="2">
        <v>44592</v>
      </c>
      <c r="N3580" s="1" t="s">
        <v>97</v>
      </c>
      <c r="O3580" s="1">
        <f>M3580-F3580</f>
        <v>25</v>
      </c>
      <c r="P3580" s="1" t="str">
        <f>IF(B3580&lt;=17,"Teen",
IF(B3580&lt;=25,"Young Adult",
IF(B3580&lt;=35,"Adult",
IF(B3580&lt;=50,"Middle Age","Senior"))))</f>
        <v>Middle Age</v>
      </c>
      <c r="Q3580" s="3">
        <f>J3580/O3580</f>
        <v>1573.471504240556</v>
      </c>
      <c r="R3580" s="5">
        <f>IF(B3580&gt;60,1,0)
+ IF(O3580&gt;7,1,0)
+ IF(L3580="Emergency",1,0)
+ IF(T3580="Critical",1,0)</f>
        <v>1</v>
      </c>
      <c r="S3580" s="6" t="str">
        <f>IF(R3580&lt;=1,"Low",
IF(R3580=2,"Medium","High"))</f>
        <v>Low</v>
      </c>
      <c r="T3580" s="1" t="s">
        <v>71</v>
      </c>
    </row>
    <row r="3581" spans="1:20">
      <c r="A3581" s="1" t="s">
        <v>10218</v>
      </c>
      <c r="B3581" s="1">
        <v>61</v>
      </c>
      <c r="C3581" s="1" t="s">
        <v>51</v>
      </c>
      <c r="D3581" s="1" t="s">
        <v>22</v>
      </c>
      <c r="E3581" s="1" t="s">
        <v>53</v>
      </c>
      <c r="F3581" s="2">
        <v>44567</v>
      </c>
      <c r="G3581" s="1" t="s">
        <v>10219</v>
      </c>
      <c r="H3581" s="1" t="s">
        <v>10220</v>
      </c>
      <c r="I3581" s="1" t="s">
        <v>36</v>
      </c>
      <c r="J3581" s="3">
        <v>17433.850826831102</v>
      </c>
      <c r="K3581" s="1">
        <v>496</v>
      </c>
      <c r="L3581" s="1" t="s">
        <v>37</v>
      </c>
      <c r="M3581" s="2">
        <v>44592</v>
      </c>
      <c r="N3581" s="1" t="s">
        <v>38</v>
      </c>
      <c r="O3581" s="1">
        <f>M3581-F3581</f>
        <v>25</v>
      </c>
      <c r="P3581" s="1" t="str">
        <f>IF(B3581&lt;=17,"Teen",
IF(B3581&lt;=25,"Young Adult",
IF(B3581&lt;=35,"Adult",
IF(B3581&lt;=50,"Middle Age","Senior"))))</f>
        <v>Senior</v>
      </c>
      <c r="Q3581" s="3">
        <f>J3581/O3581</f>
        <v>697.35403307324407</v>
      </c>
      <c r="R3581" s="5">
        <f>IF(B3581&gt;60,1,0)
+ IF(O3581&gt;7,1,0)
+ IF(L3581="Emergency",1,0)
+ IF(T3581="Critical",1,0)</f>
        <v>2</v>
      </c>
      <c r="S3581" s="6" t="str">
        <f>IF(R3581&lt;=1,"Low",
IF(R3581=2,"Medium","High"))</f>
        <v>Medium</v>
      </c>
      <c r="T3581" s="1" t="s">
        <v>29</v>
      </c>
    </row>
    <row r="3582" spans="1:20">
      <c r="A3582" s="1" t="s">
        <v>10221</v>
      </c>
      <c r="B3582" s="1">
        <v>23</v>
      </c>
      <c r="C3582" s="1" t="s">
        <v>21</v>
      </c>
      <c r="D3582" s="1" t="s">
        <v>68</v>
      </c>
      <c r="E3582" s="1" t="s">
        <v>45</v>
      </c>
      <c r="F3582" s="2">
        <v>44567</v>
      </c>
      <c r="G3582" s="1" t="s">
        <v>10222</v>
      </c>
      <c r="H3582" s="1" t="s">
        <v>10223</v>
      </c>
      <c r="I3582" s="1" t="s">
        <v>60</v>
      </c>
      <c r="J3582" s="3">
        <v>4405.6917928767998</v>
      </c>
      <c r="K3582" s="1">
        <v>309</v>
      </c>
      <c r="L3582" s="1" t="s">
        <v>42</v>
      </c>
      <c r="M3582" s="2">
        <v>44584</v>
      </c>
      <c r="N3582" s="1" t="s">
        <v>28</v>
      </c>
      <c r="O3582" s="1">
        <f>M3582-F3582</f>
        <v>17</v>
      </c>
      <c r="P3582" s="1" t="str">
        <f>IF(B3582&lt;=17,"Teen",
IF(B3582&lt;=25,"Young Adult",
IF(B3582&lt;=35,"Adult",
IF(B3582&lt;=50,"Middle Age","Senior"))))</f>
        <v>Young Adult</v>
      </c>
      <c r="Q3582" s="3">
        <f>J3582/O3582</f>
        <v>259.1583407574588</v>
      </c>
      <c r="R3582" s="5">
        <f>IF(B3582&gt;60,1,0)
+ IF(O3582&gt;7,1,0)
+ IF(L3582="Emergency",1,0)
+ IF(T3582="Critical",1,0)</f>
        <v>2</v>
      </c>
      <c r="S3582" s="6" t="str">
        <f>IF(R3582&lt;=1,"Low",
IF(R3582=2,"Medium","High"))</f>
        <v>Medium</v>
      </c>
      <c r="T3582" s="1" t="s">
        <v>49</v>
      </c>
    </row>
    <row r="3583" spans="1:20">
      <c r="A3583" s="1" t="s">
        <v>10224</v>
      </c>
      <c r="B3583" s="1">
        <v>29</v>
      </c>
      <c r="C3583" s="1" t="s">
        <v>51</v>
      </c>
      <c r="D3583" s="1" t="s">
        <v>52</v>
      </c>
      <c r="E3583" s="1" t="s">
        <v>84</v>
      </c>
      <c r="F3583" s="2">
        <v>44567</v>
      </c>
      <c r="G3583" s="1" t="s">
        <v>10225</v>
      </c>
      <c r="H3583" s="1" t="s">
        <v>1437</v>
      </c>
      <c r="I3583" s="1" t="s">
        <v>60</v>
      </c>
      <c r="J3583" s="3">
        <v>45302.959743561703</v>
      </c>
      <c r="K3583" s="1">
        <v>274</v>
      </c>
      <c r="L3583" s="1" t="s">
        <v>27</v>
      </c>
      <c r="M3583" s="2">
        <v>44576</v>
      </c>
      <c r="N3583" s="1" t="s">
        <v>66</v>
      </c>
      <c r="O3583" s="1">
        <f>M3583-F3583</f>
        <v>9</v>
      </c>
      <c r="P3583" s="1" t="str">
        <f>IF(B3583&lt;=17,"Teen",
IF(B3583&lt;=25,"Young Adult",
IF(B3583&lt;=35,"Adult",
IF(B3583&lt;=50,"Middle Age","Senior"))))</f>
        <v>Adult</v>
      </c>
      <c r="Q3583" s="3">
        <f>J3583/O3583</f>
        <v>5033.6621937290784</v>
      </c>
      <c r="R3583" s="5">
        <f>IF(B3583&gt;60,1,0)
+ IF(O3583&gt;7,1,0)
+ IF(L3583="Emergency",1,0)
+ IF(T3583="Critical",1,0)</f>
        <v>1</v>
      </c>
      <c r="S3583" s="6" t="str">
        <f>IF(R3583&lt;=1,"Low",
IF(R3583=2,"Medium","High"))</f>
        <v>Low</v>
      </c>
      <c r="T3583" s="1" t="s">
        <v>71</v>
      </c>
    </row>
    <row r="3584" spans="1:20">
      <c r="A3584" s="1" t="s">
        <v>10226</v>
      </c>
      <c r="B3584" s="1">
        <v>34</v>
      </c>
      <c r="C3584" s="1" t="s">
        <v>51</v>
      </c>
      <c r="D3584" s="1" t="s">
        <v>52</v>
      </c>
      <c r="E3584" s="1" t="s">
        <v>23</v>
      </c>
      <c r="F3584" s="2">
        <v>44567</v>
      </c>
      <c r="G3584" s="1" t="s">
        <v>10227</v>
      </c>
      <c r="H3584" s="1" t="s">
        <v>10228</v>
      </c>
      <c r="I3584" s="1" t="s">
        <v>56</v>
      </c>
      <c r="J3584" s="3">
        <v>26125.1317257913</v>
      </c>
      <c r="K3584" s="1">
        <v>498</v>
      </c>
      <c r="L3584" s="1" t="s">
        <v>37</v>
      </c>
      <c r="M3584" s="2">
        <v>44581</v>
      </c>
      <c r="N3584" s="1" t="s">
        <v>38</v>
      </c>
      <c r="O3584" s="1">
        <f>M3584-F3584</f>
        <v>14</v>
      </c>
      <c r="P3584" s="1" t="str">
        <f>IF(B3584&lt;=17,"Teen",
IF(B3584&lt;=25,"Young Adult",
IF(B3584&lt;=35,"Adult",
IF(B3584&lt;=50,"Middle Age","Senior"))))</f>
        <v>Adult</v>
      </c>
      <c r="Q3584" s="3">
        <f>J3584/O3584</f>
        <v>1866.0808375565214</v>
      </c>
      <c r="R3584" s="5">
        <f>IF(B3584&gt;60,1,0)
+ IF(O3584&gt;7,1,0)
+ IF(L3584="Emergency",1,0)
+ IF(T3584="Critical",1,0)</f>
        <v>1</v>
      </c>
      <c r="S3584" s="6" t="str">
        <f>IF(R3584&lt;=1,"Low",
IF(R3584=2,"Medium","High"))</f>
        <v>Low</v>
      </c>
      <c r="T3584" s="1" t="s">
        <v>49</v>
      </c>
    </row>
    <row r="3585" spans="1:20">
      <c r="A3585" s="1" t="s">
        <v>10229</v>
      </c>
      <c r="B3585" s="1">
        <v>48</v>
      </c>
      <c r="C3585" s="1" t="s">
        <v>51</v>
      </c>
      <c r="D3585" s="1" t="s">
        <v>91</v>
      </c>
      <c r="E3585" s="1" t="s">
        <v>45</v>
      </c>
      <c r="F3585" s="2">
        <v>44567</v>
      </c>
      <c r="G3585" s="1" t="s">
        <v>10230</v>
      </c>
      <c r="H3585" s="1" t="s">
        <v>10231</v>
      </c>
      <c r="I3585" s="1" t="s">
        <v>60</v>
      </c>
      <c r="J3585" s="3">
        <v>46747.297113222099</v>
      </c>
      <c r="K3585" s="1">
        <v>414</v>
      </c>
      <c r="L3585" s="1" t="s">
        <v>37</v>
      </c>
      <c r="M3585" s="2">
        <v>44581</v>
      </c>
      <c r="N3585" s="1" t="s">
        <v>97</v>
      </c>
      <c r="O3585" s="1">
        <f>M3585-F3585</f>
        <v>14</v>
      </c>
      <c r="P3585" s="1" t="str">
        <f>IF(B3585&lt;=17,"Teen",
IF(B3585&lt;=25,"Young Adult",
IF(B3585&lt;=35,"Adult",
IF(B3585&lt;=50,"Middle Age","Senior"))))</f>
        <v>Middle Age</v>
      </c>
      <c r="Q3585" s="3">
        <f>J3585/O3585</f>
        <v>3339.0926509444357</v>
      </c>
      <c r="R3585" s="5">
        <f>IF(B3585&gt;60,1,0)
+ IF(O3585&gt;7,1,0)
+ IF(L3585="Emergency",1,0)
+ IF(T3585="Critical",1,0)</f>
        <v>1</v>
      </c>
      <c r="S3585" s="6" t="str">
        <f>IF(R3585&lt;=1,"Low",
IF(R3585=2,"Medium","High"))</f>
        <v>Low</v>
      </c>
      <c r="T3585" s="1" t="s">
        <v>29</v>
      </c>
    </row>
    <row r="3586" spans="1:20">
      <c r="A3586" s="1" t="s">
        <v>10232</v>
      </c>
      <c r="B3586" s="1">
        <v>57</v>
      </c>
      <c r="C3586" s="1" t="s">
        <v>51</v>
      </c>
      <c r="D3586" s="1" t="s">
        <v>44</v>
      </c>
      <c r="E3586" s="1" t="s">
        <v>53</v>
      </c>
      <c r="F3586" s="2">
        <v>44567</v>
      </c>
      <c r="G3586" s="1" t="s">
        <v>10233</v>
      </c>
      <c r="H3586" s="1" t="s">
        <v>10234</v>
      </c>
      <c r="I3586" s="1" t="s">
        <v>26</v>
      </c>
      <c r="J3586" s="3">
        <v>40869.317220283701</v>
      </c>
      <c r="K3586" s="1">
        <v>492</v>
      </c>
      <c r="L3586" s="1" t="s">
        <v>27</v>
      </c>
      <c r="M3586" s="2">
        <v>44589</v>
      </c>
      <c r="N3586" s="1" t="s">
        <v>38</v>
      </c>
      <c r="O3586" s="1">
        <f>M3586-F3586</f>
        <v>22</v>
      </c>
      <c r="P3586" s="1" t="str">
        <f>IF(B3586&lt;=17,"Teen",
IF(B3586&lt;=25,"Young Adult",
IF(B3586&lt;=35,"Adult",
IF(B3586&lt;=50,"Middle Age","Senior"))))</f>
        <v>Senior</v>
      </c>
      <c r="Q3586" s="3">
        <f>J3586/O3586</f>
        <v>1857.6962372856228</v>
      </c>
      <c r="R3586" s="5">
        <f>IF(B3586&gt;60,1,0)
+ IF(O3586&gt;7,1,0)
+ IF(L3586="Emergency",1,0)
+ IF(T3586="Critical",1,0)</f>
        <v>1</v>
      </c>
      <c r="S3586" s="6" t="str">
        <f>IF(R3586&lt;=1,"Low",
IF(R3586=2,"Medium","High"))</f>
        <v>Low</v>
      </c>
      <c r="T3586" s="1" t="s">
        <v>49</v>
      </c>
    </row>
    <row r="3587" spans="1:20">
      <c r="A3587" s="1" t="s">
        <v>4183</v>
      </c>
      <c r="B3587" s="1">
        <v>47</v>
      </c>
      <c r="C3587" s="1" t="s">
        <v>51</v>
      </c>
      <c r="D3587" s="1" t="s">
        <v>32</v>
      </c>
      <c r="E3587" s="1" t="s">
        <v>84</v>
      </c>
      <c r="F3587" s="2">
        <v>44567</v>
      </c>
      <c r="G3587" s="1" t="s">
        <v>10235</v>
      </c>
      <c r="H3587" s="1" t="s">
        <v>10236</v>
      </c>
      <c r="I3587" s="1" t="s">
        <v>56</v>
      </c>
      <c r="J3587" s="3">
        <v>5995.71748783151</v>
      </c>
      <c r="K3587" s="1">
        <v>244</v>
      </c>
      <c r="L3587" s="1" t="s">
        <v>42</v>
      </c>
      <c r="M3587" s="2">
        <v>44590</v>
      </c>
      <c r="N3587" s="1" t="s">
        <v>97</v>
      </c>
      <c r="O3587" s="1">
        <f>M3587-F3587</f>
        <v>23</v>
      </c>
      <c r="P3587" s="1" t="str">
        <f>IF(B3587&lt;=17,"Teen",
IF(B3587&lt;=25,"Young Adult",
IF(B3587&lt;=35,"Adult",
IF(B3587&lt;=50,"Middle Age","Senior"))))</f>
        <v>Middle Age</v>
      </c>
      <c r="Q3587" s="3">
        <f>J3587/O3587</f>
        <v>260.68336903615261</v>
      </c>
      <c r="R3587" s="5">
        <f>IF(B3587&gt;60,1,0)
+ IF(O3587&gt;7,1,0)
+ IF(L3587="Emergency",1,0)
+ IF(T3587="Critical",1,0)</f>
        <v>2</v>
      </c>
      <c r="S3587" s="6" t="str">
        <f>IF(R3587&lt;=1,"Low",
IF(R3587=2,"Medium","High"))</f>
        <v>Medium</v>
      </c>
      <c r="T3587" s="1" t="s">
        <v>71</v>
      </c>
    </row>
    <row r="3588" spans="1:20">
      <c r="A3588" s="1" t="s">
        <v>3223</v>
      </c>
      <c r="B3588" s="1">
        <v>48</v>
      </c>
      <c r="C3588" s="1" t="s">
        <v>21</v>
      </c>
      <c r="D3588" s="1" t="s">
        <v>22</v>
      </c>
      <c r="E3588" s="1" t="s">
        <v>74</v>
      </c>
      <c r="F3588" s="2">
        <v>44566</v>
      </c>
      <c r="G3588" s="1" t="s">
        <v>10237</v>
      </c>
      <c r="H3588" s="1" t="s">
        <v>10238</v>
      </c>
      <c r="I3588" s="1" t="s">
        <v>56</v>
      </c>
      <c r="J3588" s="3">
        <v>48627.347605697702</v>
      </c>
      <c r="K3588" s="1">
        <v>300</v>
      </c>
      <c r="L3588" s="1" t="s">
        <v>37</v>
      </c>
      <c r="M3588" s="2">
        <v>44571</v>
      </c>
      <c r="N3588" s="1" t="s">
        <v>97</v>
      </c>
      <c r="O3588" s="1">
        <f>M3588-F3588</f>
        <v>5</v>
      </c>
      <c r="P3588" s="1" t="str">
        <f>IF(B3588&lt;=17,"Teen",
IF(B3588&lt;=25,"Young Adult",
IF(B3588&lt;=35,"Adult",
IF(B3588&lt;=50,"Middle Age","Senior"))))</f>
        <v>Middle Age</v>
      </c>
      <c r="Q3588" s="3">
        <f>J3588/O3588</f>
        <v>9725.469521139541</v>
      </c>
      <c r="R3588" s="5">
        <f>IF(B3588&gt;60,1,0)
+ IF(O3588&gt;7,1,0)
+ IF(L3588="Emergency",1,0)
+ IF(T3588="Critical",1,0)</f>
        <v>0</v>
      </c>
      <c r="S3588" s="6" t="str">
        <f>IF(R3588&lt;=1,"Low",
IF(R3588=2,"Medium","High"))</f>
        <v>Low</v>
      </c>
      <c r="T3588" s="1" t="s">
        <v>71</v>
      </c>
    </row>
    <row r="3589" spans="1:20">
      <c r="A3589" s="1" t="s">
        <v>10239</v>
      </c>
      <c r="B3589" s="1">
        <v>51</v>
      </c>
      <c r="C3589" s="1" t="s">
        <v>51</v>
      </c>
      <c r="D3589" s="1" t="s">
        <v>32</v>
      </c>
      <c r="E3589" s="1" t="s">
        <v>84</v>
      </c>
      <c r="F3589" s="2">
        <v>44566</v>
      </c>
      <c r="G3589" s="1" t="s">
        <v>10240</v>
      </c>
      <c r="H3589" s="1" t="s">
        <v>10241</v>
      </c>
      <c r="I3589" s="1" t="s">
        <v>56</v>
      </c>
      <c r="J3589" s="3">
        <v>9230.4633050236007</v>
      </c>
      <c r="K3589" s="1">
        <v>286</v>
      </c>
      <c r="L3589" s="1" t="s">
        <v>27</v>
      </c>
      <c r="M3589" s="2">
        <v>44592</v>
      </c>
      <c r="N3589" s="1" t="s">
        <v>97</v>
      </c>
      <c r="O3589" s="1">
        <f>M3589-F3589</f>
        <v>26</v>
      </c>
      <c r="P3589" s="1" t="str">
        <f>IF(B3589&lt;=17,"Teen",
IF(B3589&lt;=25,"Young Adult",
IF(B3589&lt;=35,"Adult",
IF(B3589&lt;=50,"Middle Age","Senior"))))</f>
        <v>Senior</v>
      </c>
      <c r="Q3589" s="3">
        <f>J3589/O3589</f>
        <v>355.01781942398463</v>
      </c>
      <c r="R3589" s="5">
        <f>IF(B3589&gt;60,1,0)
+ IF(O3589&gt;7,1,0)
+ IF(L3589="Emergency",1,0)
+ IF(T3589="Critical",1,0)</f>
        <v>1</v>
      </c>
      <c r="S3589" s="6" t="str">
        <f>IF(R3589&lt;=1,"Low",
IF(R3589=2,"Medium","High"))</f>
        <v>Low</v>
      </c>
      <c r="T3589" s="1" t="s">
        <v>71</v>
      </c>
    </row>
    <row r="3590" spans="1:20">
      <c r="A3590" s="1" t="s">
        <v>10242</v>
      </c>
      <c r="B3590" s="1">
        <v>23</v>
      </c>
      <c r="C3590" s="1" t="s">
        <v>51</v>
      </c>
      <c r="D3590" s="1" t="s">
        <v>62</v>
      </c>
      <c r="E3590" s="1" t="s">
        <v>23</v>
      </c>
      <c r="F3590" s="2">
        <v>44566</v>
      </c>
      <c r="G3590" s="1" t="s">
        <v>10243</v>
      </c>
      <c r="H3590" s="1" t="s">
        <v>10244</v>
      </c>
      <c r="I3590" s="1" t="s">
        <v>60</v>
      </c>
      <c r="J3590" s="3">
        <v>16702.289676733901</v>
      </c>
      <c r="K3590" s="1">
        <v>157</v>
      </c>
      <c r="L3590" s="1" t="s">
        <v>37</v>
      </c>
      <c r="M3590" s="2">
        <v>44573</v>
      </c>
      <c r="N3590" s="1" t="s">
        <v>48</v>
      </c>
      <c r="O3590" s="1">
        <f>M3590-F3590</f>
        <v>7</v>
      </c>
      <c r="P3590" s="1" t="str">
        <f>IF(B3590&lt;=17,"Teen",
IF(B3590&lt;=25,"Young Adult",
IF(B3590&lt;=35,"Adult",
IF(B3590&lt;=50,"Middle Age","Senior"))))</f>
        <v>Young Adult</v>
      </c>
      <c r="Q3590" s="3">
        <f>J3590/O3590</f>
        <v>2386.0413823905574</v>
      </c>
      <c r="R3590" s="5">
        <f>IF(B3590&gt;60,1,0)
+ IF(O3590&gt;7,1,0)
+ IF(L3590="Emergency",1,0)
+ IF(T3590="Critical",1,0)</f>
        <v>0</v>
      </c>
      <c r="S3590" s="6" t="str">
        <f>IF(R3590&lt;=1,"Low",
IF(R3590=2,"Medium","High"))</f>
        <v>Low</v>
      </c>
      <c r="T3590" s="1" t="s">
        <v>29</v>
      </c>
    </row>
    <row r="3591" spans="1:20">
      <c r="A3591" s="1" t="s">
        <v>10245</v>
      </c>
      <c r="B3591" s="1">
        <v>32</v>
      </c>
      <c r="C3591" s="1" t="s">
        <v>21</v>
      </c>
      <c r="D3591" s="1" t="s">
        <v>52</v>
      </c>
      <c r="E3591" s="1" t="s">
        <v>33</v>
      </c>
      <c r="F3591" s="2">
        <v>44566</v>
      </c>
      <c r="G3591" s="1" t="s">
        <v>10246</v>
      </c>
      <c r="H3591" s="1" t="s">
        <v>10247</v>
      </c>
      <c r="I3591" s="1" t="s">
        <v>65</v>
      </c>
      <c r="J3591" s="3">
        <v>24565.7065686879</v>
      </c>
      <c r="K3591" s="1">
        <v>343</v>
      </c>
      <c r="L3591" s="1" t="s">
        <v>27</v>
      </c>
      <c r="M3591" s="2">
        <v>44596</v>
      </c>
      <c r="N3591" s="1" t="s">
        <v>97</v>
      </c>
      <c r="O3591" s="1">
        <f>M3591-F3591</f>
        <v>30</v>
      </c>
      <c r="P3591" s="1" t="str">
        <f>IF(B3591&lt;=17,"Teen",
IF(B3591&lt;=25,"Young Adult",
IF(B3591&lt;=35,"Adult",
IF(B3591&lt;=50,"Middle Age","Senior"))))</f>
        <v>Adult</v>
      </c>
      <c r="Q3591" s="3">
        <f>J3591/O3591</f>
        <v>818.85688562293001</v>
      </c>
      <c r="R3591" s="5">
        <f>IF(B3591&gt;60,1,0)
+ IF(O3591&gt;7,1,0)
+ IF(L3591="Emergency",1,0)
+ IF(T3591="Critical",1,0)</f>
        <v>1</v>
      </c>
      <c r="S3591" s="6" t="str">
        <f>IF(R3591&lt;=1,"Low",
IF(R3591=2,"Medium","High"))</f>
        <v>Low</v>
      </c>
      <c r="T3591" s="1" t="s">
        <v>49</v>
      </c>
    </row>
    <row r="3592" spans="1:20">
      <c r="A3592" s="1" t="s">
        <v>10248</v>
      </c>
      <c r="B3592" s="1">
        <v>83</v>
      </c>
      <c r="C3592" s="1" t="s">
        <v>51</v>
      </c>
      <c r="D3592" s="1" t="s">
        <v>91</v>
      </c>
      <c r="E3592" s="1" t="s">
        <v>33</v>
      </c>
      <c r="F3592" s="2">
        <v>44566</v>
      </c>
      <c r="G3592" s="1" t="s">
        <v>842</v>
      </c>
      <c r="H3592" s="1" t="s">
        <v>3297</v>
      </c>
      <c r="I3592" s="1" t="s">
        <v>26</v>
      </c>
      <c r="J3592" s="3">
        <v>12266.841490467799</v>
      </c>
      <c r="K3592" s="1">
        <v>158</v>
      </c>
      <c r="L3592" s="1" t="s">
        <v>42</v>
      </c>
      <c r="M3592" s="2">
        <v>44593</v>
      </c>
      <c r="N3592" s="1" t="s">
        <v>66</v>
      </c>
      <c r="O3592" s="1">
        <f>M3592-F3592</f>
        <v>27</v>
      </c>
      <c r="P3592" s="1" t="str">
        <f>IF(B3592&lt;=17,"Teen",
IF(B3592&lt;=25,"Young Adult",
IF(B3592&lt;=35,"Adult",
IF(B3592&lt;=50,"Middle Age","Senior"))))</f>
        <v>Senior</v>
      </c>
      <c r="Q3592" s="3">
        <f>J3592/O3592</f>
        <v>454.32746260991848</v>
      </c>
      <c r="R3592" s="5">
        <f>IF(B3592&gt;60,1,0)
+ IF(O3592&gt;7,1,0)
+ IF(L3592="Emergency",1,0)
+ IF(T3592="Critical",1,0)</f>
        <v>3</v>
      </c>
      <c r="S3592" s="6" t="str">
        <f>IF(R3592&lt;=1,"Low",
IF(R3592=2,"Medium","High"))</f>
        <v>High</v>
      </c>
      <c r="T3592" s="1" t="s">
        <v>29</v>
      </c>
    </row>
    <row r="3593" spans="1:20">
      <c r="A3593" s="1" t="s">
        <v>10249</v>
      </c>
      <c r="B3593" s="1">
        <v>25</v>
      </c>
      <c r="C3593" s="1" t="s">
        <v>51</v>
      </c>
      <c r="D3593" s="1" t="s">
        <v>22</v>
      </c>
      <c r="E3593" s="1" t="s">
        <v>53</v>
      </c>
      <c r="F3593" s="2">
        <v>44566</v>
      </c>
      <c r="G3593" s="1" t="s">
        <v>10250</v>
      </c>
      <c r="H3593" s="1" t="s">
        <v>10251</v>
      </c>
      <c r="I3593" s="1" t="s">
        <v>26</v>
      </c>
      <c r="J3593" s="3">
        <v>13790.5062006098</v>
      </c>
      <c r="K3593" s="1">
        <v>265</v>
      </c>
      <c r="L3593" s="1" t="s">
        <v>37</v>
      </c>
      <c r="M3593" s="2">
        <v>44580</v>
      </c>
      <c r="N3593" s="1" t="s">
        <v>97</v>
      </c>
      <c r="O3593" s="1">
        <f>M3593-F3593</f>
        <v>14</v>
      </c>
      <c r="P3593" s="1" t="str">
        <f>IF(B3593&lt;=17,"Teen",
IF(B3593&lt;=25,"Young Adult",
IF(B3593&lt;=35,"Adult",
IF(B3593&lt;=50,"Middle Age","Senior"))))</f>
        <v>Young Adult</v>
      </c>
      <c r="Q3593" s="3">
        <f>J3593/O3593</f>
        <v>985.03615718641424</v>
      </c>
      <c r="R3593" s="5">
        <f>IF(B3593&gt;60,1,0)
+ IF(O3593&gt;7,1,0)
+ IF(L3593="Emergency",1,0)
+ IF(T3593="Critical",1,0)</f>
        <v>1</v>
      </c>
      <c r="S3593" s="6" t="str">
        <f>IF(R3593&lt;=1,"Low",
IF(R3593=2,"Medium","High"))</f>
        <v>Low</v>
      </c>
      <c r="T3593" s="1" t="s">
        <v>71</v>
      </c>
    </row>
    <row r="3594" spans="1:20">
      <c r="A3594" s="1" t="s">
        <v>10252</v>
      </c>
      <c r="B3594" s="1">
        <v>24</v>
      </c>
      <c r="C3594" s="1" t="s">
        <v>21</v>
      </c>
      <c r="D3594" s="1" t="s">
        <v>62</v>
      </c>
      <c r="E3594" s="1" t="s">
        <v>84</v>
      </c>
      <c r="F3594" s="2">
        <v>44566</v>
      </c>
      <c r="G3594" s="1" t="s">
        <v>1913</v>
      </c>
      <c r="H3594" s="1" t="s">
        <v>10253</v>
      </c>
      <c r="I3594" s="1" t="s">
        <v>65</v>
      </c>
      <c r="J3594" s="3">
        <v>28391.155072729001</v>
      </c>
      <c r="K3594" s="1">
        <v>198</v>
      </c>
      <c r="L3594" s="1" t="s">
        <v>42</v>
      </c>
      <c r="M3594" s="2">
        <v>44581</v>
      </c>
      <c r="N3594" s="1" t="s">
        <v>28</v>
      </c>
      <c r="O3594" s="1">
        <f>M3594-F3594</f>
        <v>15</v>
      </c>
      <c r="P3594" s="1" t="str">
        <f>IF(B3594&lt;=17,"Teen",
IF(B3594&lt;=25,"Young Adult",
IF(B3594&lt;=35,"Adult",
IF(B3594&lt;=50,"Middle Age","Senior"))))</f>
        <v>Young Adult</v>
      </c>
      <c r="Q3594" s="3">
        <f>J3594/O3594</f>
        <v>1892.7436715152667</v>
      </c>
      <c r="R3594" s="5">
        <f>IF(B3594&gt;60,1,0)
+ IF(O3594&gt;7,1,0)
+ IF(L3594="Emergency",1,0)
+ IF(T3594="Critical",1,0)</f>
        <v>2</v>
      </c>
      <c r="S3594" s="6" t="str">
        <f>IF(R3594&lt;=1,"Low",
IF(R3594=2,"Medium","High"))</f>
        <v>Medium</v>
      </c>
      <c r="T3594" s="1" t="s">
        <v>29</v>
      </c>
    </row>
    <row r="3595" spans="1:20">
      <c r="A3595" s="1" t="s">
        <v>10254</v>
      </c>
      <c r="B3595" s="1">
        <v>28</v>
      </c>
      <c r="C3595" s="1" t="s">
        <v>51</v>
      </c>
      <c r="D3595" s="1" t="s">
        <v>91</v>
      </c>
      <c r="E3595" s="1" t="s">
        <v>45</v>
      </c>
      <c r="F3595" s="2">
        <v>44565</v>
      </c>
      <c r="G3595" s="1" t="s">
        <v>933</v>
      </c>
      <c r="H3595" s="1" t="s">
        <v>10255</v>
      </c>
      <c r="I3595" s="1" t="s">
        <v>60</v>
      </c>
      <c r="J3595" s="3">
        <v>1897.4554096945701</v>
      </c>
      <c r="K3595" s="1">
        <v>247</v>
      </c>
      <c r="L3595" s="1" t="s">
        <v>27</v>
      </c>
      <c r="M3595" s="2">
        <v>44582</v>
      </c>
      <c r="N3595" s="1" t="s">
        <v>66</v>
      </c>
      <c r="O3595" s="1">
        <f>M3595-F3595</f>
        <v>17</v>
      </c>
      <c r="P3595" s="1" t="str">
        <f>IF(B3595&lt;=17,"Teen",
IF(B3595&lt;=25,"Young Adult",
IF(B3595&lt;=35,"Adult",
IF(B3595&lt;=50,"Middle Age","Senior"))))</f>
        <v>Adult</v>
      </c>
      <c r="Q3595" s="3">
        <f>J3595/O3595</f>
        <v>111.6150240996806</v>
      </c>
      <c r="R3595" s="5">
        <f>IF(B3595&gt;60,1,0)
+ IF(O3595&gt;7,1,0)
+ IF(L3595="Emergency",1,0)
+ IF(T3595="Critical",1,0)</f>
        <v>1</v>
      </c>
      <c r="S3595" s="6" t="str">
        <f>IF(R3595&lt;=1,"Low",
IF(R3595=2,"Medium","High"))</f>
        <v>Low</v>
      </c>
      <c r="T3595" s="1" t="s">
        <v>71</v>
      </c>
    </row>
    <row r="3596" spans="1:20">
      <c r="A3596" s="1" t="s">
        <v>10256</v>
      </c>
      <c r="B3596" s="1">
        <v>61</v>
      </c>
      <c r="C3596" s="1" t="s">
        <v>51</v>
      </c>
      <c r="D3596" s="1" t="s">
        <v>44</v>
      </c>
      <c r="E3596" s="1" t="s">
        <v>53</v>
      </c>
      <c r="F3596" s="2">
        <v>44565</v>
      </c>
      <c r="G3596" s="1" t="s">
        <v>10257</v>
      </c>
      <c r="H3596" s="1" t="s">
        <v>10258</v>
      </c>
      <c r="I3596" s="1" t="s">
        <v>65</v>
      </c>
      <c r="J3596" s="3">
        <v>13729.7833459588</v>
      </c>
      <c r="K3596" s="1">
        <v>164</v>
      </c>
      <c r="L3596" s="1" t="s">
        <v>42</v>
      </c>
      <c r="M3596" s="2">
        <v>44595</v>
      </c>
      <c r="N3596" s="1" t="s">
        <v>38</v>
      </c>
      <c r="O3596" s="1">
        <f>M3596-F3596</f>
        <v>30</v>
      </c>
      <c r="P3596" s="1" t="str">
        <f>IF(B3596&lt;=17,"Teen",
IF(B3596&lt;=25,"Young Adult",
IF(B3596&lt;=35,"Adult",
IF(B3596&lt;=50,"Middle Age","Senior"))))</f>
        <v>Senior</v>
      </c>
      <c r="Q3596" s="3">
        <f>J3596/O3596</f>
        <v>457.65944486529332</v>
      </c>
      <c r="R3596" s="5">
        <f>IF(B3596&gt;60,1,0)
+ IF(O3596&gt;7,1,0)
+ IF(L3596="Emergency",1,0)
+ IF(T3596="Critical",1,0)</f>
        <v>3</v>
      </c>
      <c r="S3596" s="6" t="str">
        <f>IF(R3596&lt;=1,"Low",
IF(R3596=2,"Medium","High"))</f>
        <v>High</v>
      </c>
      <c r="T3596" s="1" t="s">
        <v>29</v>
      </c>
    </row>
    <row r="3597" spans="1:20">
      <c r="A3597" s="1" t="s">
        <v>10259</v>
      </c>
      <c r="B3597" s="1">
        <v>67</v>
      </c>
      <c r="C3597" s="1" t="s">
        <v>21</v>
      </c>
      <c r="D3597" s="1" t="s">
        <v>22</v>
      </c>
      <c r="E3597" s="1" t="s">
        <v>84</v>
      </c>
      <c r="F3597" s="2">
        <v>44565</v>
      </c>
      <c r="G3597" s="1" t="s">
        <v>10260</v>
      </c>
      <c r="H3597" s="1" t="s">
        <v>10261</v>
      </c>
      <c r="I3597" s="1" t="s">
        <v>26</v>
      </c>
      <c r="J3597" s="3">
        <v>28760.723776340801</v>
      </c>
      <c r="K3597" s="1">
        <v>401</v>
      </c>
      <c r="L3597" s="1" t="s">
        <v>37</v>
      </c>
      <c r="M3597" s="2">
        <v>44592</v>
      </c>
      <c r="N3597" s="1" t="s">
        <v>48</v>
      </c>
      <c r="O3597" s="1">
        <f>M3597-F3597</f>
        <v>27</v>
      </c>
      <c r="P3597" s="1" t="str">
        <f>IF(B3597&lt;=17,"Teen",
IF(B3597&lt;=25,"Young Adult",
IF(B3597&lt;=35,"Adult",
IF(B3597&lt;=50,"Middle Age","Senior"))))</f>
        <v>Senior</v>
      </c>
      <c r="Q3597" s="3">
        <f>J3597/O3597</f>
        <v>1065.2119917163259</v>
      </c>
      <c r="R3597" s="5">
        <f>IF(B3597&gt;60,1,0)
+ IF(O3597&gt;7,1,0)
+ IF(L3597="Emergency",1,0)
+ IF(T3597="Critical",1,0)</f>
        <v>2</v>
      </c>
      <c r="S3597" s="6" t="str">
        <f>IF(R3597&lt;=1,"Low",
IF(R3597=2,"Medium","High"))</f>
        <v>Medium</v>
      </c>
      <c r="T3597" s="1" t="s">
        <v>71</v>
      </c>
    </row>
    <row r="3598" spans="1:20">
      <c r="A3598" s="1" t="s">
        <v>10262</v>
      </c>
      <c r="B3598" s="1">
        <v>32</v>
      </c>
      <c r="C3598" s="1" t="s">
        <v>51</v>
      </c>
      <c r="D3598" s="1" t="s">
        <v>68</v>
      </c>
      <c r="E3598" s="1" t="s">
        <v>74</v>
      </c>
      <c r="F3598" s="2">
        <v>44564</v>
      </c>
      <c r="G3598" s="1" t="s">
        <v>10263</v>
      </c>
      <c r="H3598" s="1" t="s">
        <v>10264</v>
      </c>
      <c r="I3598" s="1" t="s">
        <v>26</v>
      </c>
      <c r="J3598" s="3">
        <v>44033.886315806201</v>
      </c>
      <c r="K3598" s="1">
        <v>272</v>
      </c>
      <c r="L3598" s="1" t="s">
        <v>42</v>
      </c>
      <c r="M3598" s="2">
        <v>44573</v>
      </c>
      <c r="N3598" s="1" t="s">
        <v>48</v>
      </c>
      <c r="O3598" s="1">
        <f>M3598-F3598</f>
        <v>9</v>
      </c>
      <c r="P3598" s="1" t="str">
        <f>IF(B3598&lt;=17,"Teen",
IF(B3598&lt;=25,"Young Adult",
IF(B3598&lt;=35,"Adult",
IF(B3598&lt;=50,"Middle Age","Senior"))))</f>
        <v>Adult</v>
      </c>
      <c r="Q3598" s="3">
        <f>J3598/O3598</f>
        <v>4892.6540350895775</v>
      </c>
      <c r="R3598" s="5">
        <f>IF(B3598&gt;60,1,0)
+ IF(O3598&gt;7,1,0)
+ IF(L3598="Emergency",1,0)
+ IF(T3598="Critical",1,0)</f>
        <v>2</v>
      </c>
      <c r="S3598" s="6" t="str">
        <f>IF(R3598&lt;=1,"Low",
IF(R3598=2,"Medium","High"))</f>
        <v>Medium</v>
      </c>
      <c r="T3598" s="1" t="s">
        <v>29</v>
      </c>
    </row>
    <row r="3599" spans="1:20">
      <c r="A3599" s="1" t="s">
        <v>7154</v>
      </c>
      <c r="B3599" s="1">
        <v>35</v>
      </c>
      <c r="C3599" s="1" t="s">
        <v>21</v>
      </c>
      <c r="D3599" s="1" t="s">
        <v>62</v>
      </c>
      <c r="E3599" s="1" t="s">
        <v>23</v>
      </c>
      <c r="F3599" s="2">
        <v>44564</v>
      </c>
      <c r="G3599" s="1" t="s">
        <v>10265</v>
      </c>
      <c r="H3599" s="1" t="s">
        <v>10266</v>
      </c>
      <c r="I3599" s="1" t="s">
        <v>26</v>
      </c>
      <c r="J3599" s="3">
        <v>25063.631018229298</v>
      </c>
      <c r="K3599" s="1">
        <v>438</v>
      </c>
      <c r="L3599" s="1" t="s">
        <v>37</v>
      </c>
      <c r="M3599" s="2">
        <v>44570</v>
      </c>
      <c r="N3599" s="1" t="s">
        <v>28</v>
      </c>
      <c r="O3599" s="1">
        <f>M3599-F3599</f>
        <v>6</v>
      </c>
      <c r="P3599" s="1" t="str">
        <f>IF(B3599&lt;=17,"Teen",
IF(B3599&lt;=25,"Young Adult",
IF(B3599&lt;=35,"Adult",
IF(B3599&lt;=50,"Middle Age","Senior"))))</f>
        <v>Adult</v>
      </c>
      <c r="Q3599" s="3">
        <f>J3599/O3599</f>
        <v>4177.2718363715494</v>
      </c>
      <c r="R3599" s="5">
        <f>IF(B3599&gt;60,1,0)
+ IF(O3599&gt;7,1,0)
+ IF(L3599="Emergency",1,0)
+ IF(T3599="Critical",1,0)</f>
        <v>0</v>
      </c>
      <c r="S3599" s="6" t="str">
        <f>IF(R3599&lt;=1,"Low",
IF(R3599=2,"Medium","High"))</f>
        <v>Low</v>
      </c>
      <c r="T3599" s="1" t="s">
        <v>29</v>
      </c>
    </row>
    <row r="3600" spans="1:20">
      <c r="A3600" s="1" t="s">
        <v>10267</v>
      </c>
      <c r="B3600" s="1">
        <v>60</v>
      </c>
      <c r="C3600" s="1" t="s">
        <v>21</v>
      </c>
      <c r="D3600" s="1" t="s">
        <v>44</v>
      </c>
      <c r="E3600" s="1" t="s">
        <v>33</v>
      </c>
      <c r="F3600" s="2">
        <v>44564</v>
      </c>
      <c r="G3600" s="1" t="s">
        <v>10268</v>
      </c>
      <c r="H3600" s="1" t="s">
        <v>10269</v>
      </c>
      <c r="I3600" s="1" t="s">
        <v>65</v>
      </c>
      <c r="J3600" s="3">
        <v>48089.117567326</v>
      </c>
      <c r="K3600" s="1">
        <v>312</v>
      </c>
      <c r="L3600" s="1" t="s">
        <v>27</v>
      </c>
      <c r="M3600" s="2">
        <v>44577</v>
      </c>
      <c r="N3600" s="1" t="s">
        <v>48</v>
      </c>
      <c r="O3600" s="1">
        <f>M3600-F3600</f>
        <v>13</v>
      </c>
      <c r="P3600" s="1" t="str">
        <f>IF(B3600&lt;=17,"Teen",
IF(B3600&lt;=25,"Young Adult",
IF(B3600&lt;=35,"Adult",
IF(B3600&lt;=50,"Middle Age","Senior"))))</f>
        <v>Senior</v>
      </c>
      <c r="Q3600" s="3">
        <f>J3600/O3600</f>
        <v>3699.1628897943078</v>
      </c>
      <c r="R3600" s="5">
        <f>IF(B3600&gt;60,1,0)
+ IF(O3600&gt;7,1,0)
+ IF(L3600="Emergency",1,0)
+ IF(T3600="Critical",1,0)</f>
        <v>1</v>
      </c>
      <c r="S3600" s="6" t="str">
        <f>IF(R3600&lt;=1,"Low",
IF(R3600=2,"Medium","High"))</f>
        <v>Low</v>
      </c>
      <c r="T3600" s="1" t="s">
        <v>49</v>
      </c>
    </row>
    <row r="3601" spans="1:20">
      <c r="A3601" s="1" t="s">
        <v>10270</v>
      </c>
      <c r="B3601" s="1">
        <v>56</v>
      </c>
      <c r="C3601" s="1" t="s">
        <v>21</v>
      </c>
      <c r="D3601" s="1" t="s">
        <v>44</v>
      </c>
      <c r="E3601" s="1" t="s">
        <v>33</v>
      </c>
      <c r="F3601" s="2">
        <v>44564</v>
      </c>
      <c r="G3601" s="1" t="s">
        <v>10271</v>
      </c>
      <c r="H3601" s="1" t="s">
        <v>10272</v>
      </c>
      <c r="I3601" s="1" t="s">
        <v>26</v>
      </c>
      <c r="J3601" s="3">
        <v>48948.333469275902</v>
      </c>
      <c r="K3601" s="1">
        <v>403</v>
      </c>
      <c r="L3601" s="1" t="s">
        <v>37</v>
      </c>
      <c r="M3601" s="2">
        <v>44575</v>
      </c>
      <c r="N3601" s="1" t="s">
        <v>66</v>
      </c>
      <c r="O3601" s="1">
        <f>M3601-F3601</f>
        <v>11</v>
      </c>
      <c r="P3601" s="1" t="str">
        <f>IF(B3601&lt;=17,"Teen",
IF(B3601&lt;=25,"Young Adult",
IF(B3601&lt;=35,"Adult",
IF(B3601&lt;=50,"Middle Age","Senior"))))</f>
        <v>Senior</v>
      </c>
      <c r="Q3601" s="3">
        <f>J3601/O3601</f>
        <v>4449.8484972069</v>
      </c>
      <c r="R3601" s="5">
        <f>IF(B3601&gt;60,1,0)
+ IF(O3601&gt;7,1,0)
+ IF(L3601="Emergency",1,0)
+ IF(T3601="Critical",1,0)</f>
        <v>1</v>
      </c>
      <c r="S3601" s="6" t="str">
        <f>IF(R3601&lt;=1,"Low",
IF(R3601=2,"Medium","High"))</f>
        <v>Low</v>
      </c>
      <c r="T3601" s="1" t="s">
        <v>49</v>
      </c>
    </row>
    <row r="3602" spans="1:20">
      <c r="A3602" s="1" t="s">
        <v>10273</v>
      </c>
      <c r="B3602" s="1">
        <v>60</v>
      </c>
      <c r="C3602" s="1" t="s">
        <v>21</v>
      </c>
      <c r="D3602" s="1" t="s">
        <v>32</v>
      </c>
      <c r="E3602" s="1" t="s">
        <v>33</v>
      </c>
      <c r="F3602" s="2">
        <v>44564</v>
      </c>
      <c r="G3602" s="1" t="s">
        <v>10274</v>
      </c>
      <c r="H3602" s="1" t="s">
        <v>10275</v>
      </c>
      <c r="I3602" s="1" t="s">
        <v>60</v>
      </c>
      <c r="J3602" s="3">
        <v>38391.955840289404</v>
      </c>
      <c r="K3602" s="1">
        <v>268</v>
      </c>
      <c r="L3602" s="1" t="s">
        <v>27</v>
      </c>
      <c r="M3602" s="2">
        <v>44575</v>
      </c>
      <c r="N3602" s="1" t="s">
        <v>66</v>
      </c>
      <c r="O3602" s="1">
        <f>M3602-F3602</f>
        <v>11</v>
      </c>
      <c r="P3602" s="1" t="str">
        <f>IF(B3602&lt;=17,"Teen",
IF(B3602&lt;=25,"Young Adult",
IF(B3602&lt;=35,"Adult",
IF(B3602&lt;=50,"Middle Age","Senior"))))</f>
        <v>Senior</v>
      </c>
      <c r="Q3602" s="3">
        <f>J3602/O3602</f>
        <v>3490.1778036626729</v>
      </c>
      <c r="R3602" s="5">
        <f>IF(B3602&gt;60,1,0)
+ IF(O3602&gt;7,1,0)
+ IF(L3602="Emergency",1,0)
+ IF(T3602="Critical",1,0)</f>
        <v>1</v>
      </c>
      <c r="S3602" s="6" t="str">
        <f>IF(R3602&lt;=1,"Low",
IF(R3602=2,"Medium","High"))</f>
        <v>Low</v>
      </c>
      <c r="T3602" s="1" t="s">
        <v>71</v>
      </c>
    </row>
    <row r="3603" spans="1:20">
      <c r="A3603" s="1" t="s">
        <v>10276</v>
      </c>
      <c r="B3603" s="1">
        <v>82</v>
      </c>
      <c r="C3603" s="1" t="s">
        <v>21</v>
      </c>
      <c r="D3603" s="1" t="s">
        <v>73</v>
      </c>
      <c r="E3603" s="1" t="s">
        <v>33</v>
      </c>
      <c r="F3603" s="2">
        <v>44564</v>
      </c>
      <c r="G3603" s="1" t="s">
        <v>10277</v>
      </c>
      <c r="H3603" s="1" t="s">
        <v>10278</v>
      </c>
      <c r="I3603" s="1" t="s">
        <v>26</v>
      </c>
      <c r="J3603" s="3">
        <v>16599.2878916792</v>
      </c>
      <c r="K3603" s="1">
        <v>276</v>
      </c>
      <c r="L3603" s="1" t="s">
        <v>27</v>
      </c>
      <c r="M3603" s="2">
        <v>44579</v>
      </c>
      <c r="N3603" s="1" t="s">
        <v>97</v>
      </c>
      <c r="O3603" s="1">
        <f>M3603-F3603</f>
        <v>15</v>
      </c>
      <c r="P3603" s="1" t="str">
        <f>IF(B3603&lt;=17,"Teen",
IF(B3603&lt;=25,"Young Adult",
IF(B3603&lt;=35,"Adult",
IF(B3603&lt;=50,"Middle Age","Senior"))))</f>
        <v>Senior</v>
      </c>
      <c r="Q3603" s="3">
        <f>J3603/O3603</f>
        <v>1106.6191927786133</v>
      </c>
      <c r="R3603" s="5">
        <f>IF(B3603&gt;60,1,0)
+ IF(O3603&gt;7,1,0)
+ IF(L3603="Emergency",1,0)
+ IF(T3603="Critical",1,0)</f>
        <v>2</v>
      </c>
      <c r="S3603" s="6" t="str">
        <f>IF(R3603&lt;=1,"Low",
IF(R3603=2,"Medium","High"))</f>
        <v>Medium</v>
      </c>
      <c r="T3603" s="1" t="s">
        <v>71</v>
      </c>
    </row>
    <row r="3604" spans="1:20">
      <c r="A3604" s="1" t="s">
        <v>3007</v>
      </c>
      <c r="B3604" s="1">
        <v>61</v>
      </c>
      <c r="C3604" s="1" t="s">
        <v>51</v>
      </c>
      <c r="D3604" s="1" t="s">
        <v>73</v>
      </c>
      <c r="E3604" s="1" t="s">
        <v>33</v>
      </c>
      <c r="F3604" s="2">
        <v>44564</v>
      </c>
      <c r="G3604" s="1" t="s">
        <v>10279</v>
      </c>
      <c r="H3604" s="1" t="s">
        <v>10280</v>
      </c>
      <c r="I3604" s="1" t="s">
        <v>26</v>
      </c>
      <c r="J3604" s="3">
        <v>49502.145842229198</v>
      </c>
      <c r="K3604" s="1">
        <v>132</v>
      </c>
      <c r="L3604" s="1" t="s">
        <v>42</v>
      </c>
      <c r="M3604" s="2">
        <v>44568</v>
      </c>
      <c r="N3604" s="1" t="s">
        <v>38</v>
      </c>
      <c r="O3604" s="1">
        <f>M3604-F3604</f>
        <v>4</v>
      </c>
      <c r="P3604" s="1" t="str">
        <f>IF(B3604&lt;=17,"Teen",
IF(B3604&lt;=25,"Young Adult",
IF(B3604&lt;=35,"Adult",
IF(B3604&lt;=50,"Middle Age","Senior"))))</f>
        <v>Senior</v>
      </c>
      <c r="Q3604" s="3">
        <f>J3604/O3604</f>
        <v>12375.5364605573</v>
      </c>
      <c r="R3604" s="5">
        <f>IF(B3604&gt;60,1,0)
+ IF(O3604&gt;7,1,0)
+ IF(L3604="Emergency",1,0)
+ IF(T3604="Critical",1,0)</f>
        <v>2</v>
      </c>
      <c r="S3604" s="6" t="str">
        <f>IF(R3604&lt;=1,"Low",
IF(R3604=2,"Medium","High"))</f>
        <v>Medium</v>
      </c>
      <c r="T3604" s="1" t="s">
        <v>29</v>
      </c>
    </row>
    <row r="3605" spans="1:20">
      <c r="A3605" s="1" t="s">
        <v>10281</v>
      </c>
      <c r="B3605" s="1">
        <v>84</v>
      </c>
      <c r="C3605" s="1" t="s">
        <v>51</v>
      </c>
      <c r="D3605" s="1" t="s">
        <v>62</v>
      </c>
      <c r="E3605" s="1" t="s">
        <v>84</v>
      </c>
      <c r="F3605" s="2">
        <v>44564</v>
      </c>
      <c r="G3605" s="1" t="s">
        <v>10282</v>
      </c>
      <c r="H3605" s="1" t="s">
        <v>10283</v>
      </c>
      <c r="I3605" s="1" t="s">
        <v>26</v>
      </c>
      <c r="J3605" s="3">
        <v>31445.174047525801</v>
      </c>
      <c r="K3605" s="1">
        <v>124</v>
      </c>
      <c r="L3605" s="1" t="s">
        <v>27</v>
      </c>
      <c r="M3605" s="2">
        <v>44592</v>
      </c>
      <c r="N3605" s="1" t="s">
        <v>66</v>
      </c>
      <c r="O3605" s="1">
        <f>M3605-F3605</f>
        <v>28</v>
      </c>
      <c r="P3605" s="1" t="str">
        <f>IF(B3605&lt;=17,"Teen",
IF(B3605&lt;=25,"Young Adult",
IF(B3605&lt;=35,"Adult",
IF(B3605&lt;=50,"Middle Age","Senior"))))</f>
        <v>Senior</v>
      </c>
      <c r="Q3605" s="3">
        <f>J3605/O3605</f>
        <v>1123.0419302687785</v>
      </c>
      <c r="R3605" s="5">
        <f>IF(B3605&gt;60,1,0)
+ IF(O3605&gt;7,1,0)
+ IF(L3605="Emergency",1,0)
+ IF(T3605="Critical",1,0)</f>
        <v>2</v>
      </c>
      <c r="S3605" s="6" t="str">
        <f>IF(R3605&lt;=1,"Low",
IF(R3605=2,"Medium","High"))</f>
        <v>Medium</v>
      </c>
      <c r="T3605" s="1" t="s">
        <v>71</v>
      </c>
    </row>
    <row r="3606" spans="1:20">
      <c r="A3606" s="1" t="s">
        <v>10284</v>
      </c>
      <c r="B3606" s="1">
        <v>52</v>
      </c>
      <c r="C3606" s="1" t="s">
        <v>21</v>
      </c>
      <c r="D3606" s="1" t="s">
        <v>68</v>
      </c>
      <c r="E3606" s="1" t="s">
        <v>53</v>
      </c>
      <c r="F3606" s="2">
        <v>44564</v>
      </c>
      <c r="G3606" s="1" t="s">
        <v>10285</v>
      </c>
      <c r="H3606" s="1" t="s">
        <v>10286</v>
      </c>
      <c r="I3606" s="1" t="s">
        <v>56</v>
      </c>
      <c r="J3606" s="3">
        <v>22352.881112797601</v>
      </c>
      <c r="K3606" s="1">
        <v>343</v>
      </c>
      <c r="L3606" s="1" t="s">
        <v>37</v>
      </c>
      <c r="M3606" s="2">
        <v>44566</v>
      </c>
      <c r="N3606" s="1" t="s">
        <v>28</v>
      </c>
      <c r="O3606" s="1">
        <f>M3606-F3606</f>
        <v>2</v>
      </c>
      <c r="P3606" s="1" t="str">
        <f>IF(B3606&lt;=17,"Teen",
IF(B3606&lt;=25,"Young Adult",
IF(B3606&lt;=35,"Adult",
IF(B3606&lt;=50,"Middle Age","Senior"))))</f>
        <v>Senior</v>
      </c>
      <c r="Q3606" s="3">
        <f>J3606/O3606</f>
        <v>11176.4405563988</v>
      </c>
      <c r="R3606" s="5">
        <f>IF(B3606&gt;60,1,0)
+ IF(O3606&gt;7,1,0)
+ IF(L3606="Emergency",1,0)
+ IF(T3606="Critical",1,0)</f>
        <v>0</v>
      </c>
      <c r="S3606" s="6" t="str">
        <f>IF(R3606&lt;=1,"Low",
IF(R3606=2,"Medium","High"))</f>
        <v>Low</v>
      </c>
      <c r="T3606" s="1" t="s">
        <v>71</v>
      </c>
    </row>
    <row r="3607" spans="1:20">
      <c r="A3607" s="1" t="s">
        <v>10287</v>
      </c>
      <c r="B3607" s="1">
        <v>27</v>
      </c>
      <c r="C3607" s="1" t="s">
        <v>21</v>
      </c>
      <c r="D3607" s="1" t="s">
        <v>44</v>
      </c>
      <c r="E3607" s="1" t="s">
        <v>53</v>
      </c>
      <c r="F3607" s="2">
        <v>44564</v>
      </c>
      <c r="G3607" s="1" t="s">
        <v>10288</v>
      </c>
      <c r="H3607" s="1" t="s">
        <v>10289</v>
      </c>
      <c r="I3607" s="1" t="s">
        <v>36</v>
      </c>
      <c r="J3607" s="3">
        <v>14181.060090229699</v>
      </c>
      <c r="K3607" s="1">
        <v>305</v>
      </c>
      <c r="L3607" s="1" t="s">
        <v>42</v>
      </c>
      <c r="M3607" s="2">
        <v>44577</v>
      </c>
      <c r="N3607" s="1" t="s">
        <v>38</v>
      </c>
      <c r="O3607" s="1">
        <f>M3607-F3607</f>
        <v>13</v>
      </c>
      <c r="P3607" s="1" t="str">
        <f>IF(B3607&lt;=17,"Teen",
IF(B3607&lt;=25,"Young Adult",
IF(B3607&lt;=35,"Adult",
IF(B3607&lt;=50,"Middle Age","Senior"))))</f>
        <v>Adult</v>
      </c>
      <c r="Q3607" s="3">
        <f>J3607/O3607</f>
        <v>1090.8507761715152</v>
      </c>
      <c r="R3607" s="5">
        <f>IF(B3607&gt;60,1,0)
+ IF(O3607&gt;7,1,0)
+ IF(L3607="Emergency",1,0)
+ IF(T3607="Critical",1,0)</f>
        <v>2</v>
      </c>
      <c r="S3607" s="6" t="str">
        <f>IF(R3607&lt;=1,"Low",
IF(R3607=2,"Medium","High"))</f>
        <v>Medium</v>
      </c>
      <c r="T3607" s="1" t="s">
        <v>49</v>
      </c>
    </row>
    <row r="3608" spans="1:20">
      <c r="A3608" s="1" t="s">
        <v>10290</v>
      </c>
      <c r="B3608" s="1">
        <v>68</v>
      </c>
      <c r="C3608" s="1" t="s">
        <v>21</v>
      </c>
      <c r="D3608" s="1" t="s">
        <v>22</v>
      </c>
      <c r="E3608" s="1" t="s">
        <v>84</v>
      </c>
      <c r="F3608" s="2">
        <v>44563</v>
      </c>
      <c r="G3608" s="1" t="s">
        <v>10291</v>
      </c>
      <c r="H3608" s="1" t="s">
        <v>10292</v>
      </c>
      <c r="I3608" s="1" t="s">
        <v>26</v>
      </c>
      <c r="J3608" s="3">
        <v>10467.7185852285</v>
      </c>
      <c r="K3608" s="1">
        <v>168</v>
      </c>
      <c r="L3608" s="1" t="s">
        <v>27</v>
      </c>
      <c r="M3608" s="2">
        <v>44565</v>
      </c>
      <c r="N3608" s="1" t="s">
        <v>97</v>
      </c>
      <c r="O3608" s="1">
        <f>M3608-F3608</f>
        <v>2</v>
      </c>
      <c r="P3608" s="1" t="str">
        <f>IF(B3608&lt;=17,"Teen",
IF(B3608&lt;=25,"Young Adult",
IF(B3608&lt;=35,"Adult",
IF(B3608&lt;=50,"Middle Age","Senior"))))</f>
        <v>Senior</v>
      </c>
      <c r="Q3608" s="3">
        <f>J3608/O3608</f>
        <v>5233.8592926142501</v>
      </c>
      <c r="R3608" s="5">
        <f>IF(B3608&gt;60,1,0)
+ IF(O3608&gt;7,1,0)
+ IF(L3608="Emergency",1,0)
+ IF(T3608="Critical",1,0)</f>
        <v>1</v>
      </c>
      <c r="S3608" s="6" t="str">
        <f>IF(R3608&lt;=1,"Low",
IF(R3608=2,"Medium","High"))</f>
        <v>Low</v>
      </c>
      <c r="T3608" s="1" t="s">
        <v>71</v>
      </c>
    </row>
    <row r="3609" spans="1:20">
      <c r="A3609" s="1" t="s">
        <v>10293</v>
      </c>
      <c r="B3609" s="1">
        <v>21</v>
      </c>
      <c r="C3609" s="1" t="s">
        <v>51</v>
      </c>
      <c r="D3609" s="1" t="s">
        <v>52</v>
      </c>
      <c r="E3609" s="1" t="s">
        <v>74</v>
      </c>
      <c r="F3609" s="2">
        <v>44563</v>
      </c>
      <c r="G3609" s="1" t="s">
        <v>10294</v>
      </c>
      <c r="H3609" s="1" t="s">
        <v>3664</v>
      </c>
      <c r="I3609" s="1" t="s">
        <v>65</v>
      </c>
      <c r="J3609" s="3">
        <v>12861.6549896008</v>
      </c>
      <c r="K3609" s="1">
        <v>227</v>
      </c>
      <c r="L3609" s="1" t="s">
        <v>27</v>
      </c>
      <c r="M3609" s="2">
        <v>44579</v>
      </c>
      <c r="N3609" s="1" t="s">
        <v>28</v>
      </c>
      <c r="O3609" s="1">
        <f>M3609-F3609</f>
        <v>16</v>
      </c>
      <c r="P3609" s="1" t="str">
        <f>IF(B3609&lt;=17,"Teen",
IF(B3609&lt;=25,"Young Adult",
IF(B3609&lt;=35,"Adult",
IF(B3609&lt;=50,"Middle Age","Senior"))))</f>
        <v>Young Adult</v>
      </c>
      <c r="Q3609" s="3">
        <f>J3609/O3609</f>
        <v>803.85343685005</v>
      </c>
      <c r="R3609" s="5">
        <f>IF(B3609&gt;60,1,0)
+ IF(O3609&gt;7,1,0)
+ IF(L3609="Emergency",1,0)
+ IF(T3609="Critical",1,0)</f>
        <v>1</v>
      </c>
      <c r="S3609" s="6" t="str">
        <f>IF(R3609&lt;=1,"Low",
IF(R3609=2,"Medium","High"))</f>
        <v>Low</v>
      </c>
      <c r="T3609" s="1" t="s">
        <v>49</v>
      </c>
    </row>
    <row r="3610" spans="1:20">
      <c r="A3610" s="1" t="s">
        <v>10295</v>
      </c>
      <c r="B3610" s="1">
        <v>49</v>
      </c>
      <c r="C3610" s="1" t="s">
        <v>21</v>
      </c>
      <c r="D3610" s="1" t="s">
        <v>52</v>
      </c>
      <c r="E3610" s="1" t="s">
        <v>84</v>
      </c>
      <c r="F3610" s="2">
        <v>44562</v>
      </c>
      <c r="G3610" s="1" t="s">
        <v>10296</v>
      </c>
      <c r="H3610" s="1" t="s">
        <v>10297</v>
      </c>
      <c r="I3610" s="1" t="s">
        <v>26</v>
      </c>
      <c r="J3610" s="3">
        <v>22564.1096143133</v>
      </c>
      <c r="K3610" s="1">
        <v>403</v>
      </c>
      <c r="L3610" s="1" t="s">
        <v>27</v>
      </c>
      <c r="M3610" s="2">
        <v>44591</v>
      </c>
      <c r="N3610" s="1" t="s">
        <v>48</v>
      </c>
      <c r="O3610" s="1">
        <f>M3610-F3610</f>
        <v>29</v>
      </c>
      <c r="P3610" s="1" t="str">
        <f>IF(B3610&lt;=17,"Teen",
IF(B3610&lt;=25,"Young Adult",
IF(B3610&lt;=35,"Adult",
IF(B3610&lt;=50,"Middle Age","Senior"))))</f>
        <v>Middle Age</v>
      </c>
      <c r="Q3610" s="3">
        <f>J3610/O3610</f>
        <v>778.07274532114832</v>
      </c>
      <c r="R3610" s="5">
        <f>IF(B3610&gt;60,1,0)
+ IF(O3610&gt;7,1,0)
+ IF(L3610="Emergency",1,0)
+ IF(T3610="Critical",1,0)</f>
        <v>1</v>
      </c>
      <c r="S3610" s="6" t="str">
        <f>IF(R3610&lt;=1,"Low",
IF(R3610=2,"Medium","High"))</f>
        <v>Low</v>
      </c>
      <c r="T3610" s="1" t="s">
        <v>71</v>
      </c>
    </row>
    <row r="3611" spans="1:20">
      <c r="A3611" s="1" t="s">
        <v>10298</v>
      </c>
      <c r="B3611" s="1">
        <v>46</v>
      </c>
      <c r="C3611" s="1" t="s">
        <v>51</v>
      </c>
      <c r="D3611" s="1" t="s">
        <v>44</v>
      </c>
      <c r="E3611" s="1" t="s">
        <v>53</v>
      </c>
      <c r="F3611" s="2">
        <v>44562</v>
      </c>
      <c r="G3611" s="1" t="s">
        <v>10299</v>
      </c>
      <c r="H3611" s="1" t="s">
        <v>10300</v>
      </c>
      <c r="I3611" s="1" t="s">
        <v>60</v>
      </c>
      <c r="J3611" s="3">
        <v>5357.4805022782402</v>
      </c>
      <c r="K3611" s="1">
        <v>220</v>
      </c>
      <c r="L3611" s="1" t="s">
        <v>37</v>
      </c>
      <c r="M3611" s="2">
        <v>44575</v>
      </c>
      <c r="N3611" s="1" t="s">
        <v>38</v>
      </c>
      <c r="O3611" s="1">
        <f>M3611-F3611</f>
        <v>13</v>
      </c>
      <c r="P3611" s="1" t="str">
        <f>IF(B3611&lt;=17,"Teen",
IF(B3611&lt;=25,"Young Adult",
IF(B3611&lt;=35,"Adult",
IF(B3611&lt;=50,"Middle Age","Senior"))))</f>
        <v>Middle Age</v>
      </c>
      <c r="Q3611" s="3">
        <f>J3611/O3611</f>
        <v>412.11388479063385</v>
      </c>
      <c r="R3611" s="5">
        <f>IF(B3611&gt;60,1,0)
+ IF(O3611&gt;7,1,0)
+ IF(L3611="Emergency",1,0)
+ IF(T3611="Critical",1,0)</f>
        <v>1</v>
      </c>
      <c r="S3611" s="6" t="str">
        <f>IF(R3611&lt;=1,"Low",
IF(R3611=2,"Medium","High"))</f>
        <v>Low</v>
      </c>
      <c r="T3611" s="1" t="s">
        <v>71</v>
      </c>
    </row>
    <row r="3612" spans="1:20">
      <c r="A3612" s="1" t="s">
        <v>10301</v>
      </c>
      <c r="B3612" s="1">
        <v>56</v>
      </c>
      <c r="C3612" s="1" t="s">
        <v>21</v>
      </c>
      <c r="D3612" s="1" t="s">
        <v>73</v>
      </c>
      <c r="E3612" s="1" t="s">
        <v>53</v>
      </c>
      <c r="F3612" s="2">
        <v>44562</v>
      </c>
      <c r="G3612" s="1" t="s">
        <v>5269</v>
      </c>
      <c r="H3612" s="1" t="s">
        <v>10302</v>
      </c>
      <c r="I3612" s="1" t="s">
        <v>65</v>
      </c>
      <c r="J3612" s="3">
        <v>29847.576045006499</v>
      </c>
      <c r="K3612" s="1">
        <v>182</v>
      </c>
      <c r="L3612" s="1" t="s">
        <v>42</v>
      </c>
      <c r="M3612" s="2">
        <v>44572</v>
      </c>
      <c r="N3612" s="1" t="s">
        <v>38</v>
      </c>
      <c r="O3612" s="1">
        <f>M3612-F3612</f>
        <v>10</v>
      </c>
      <c r="P3612" s="1" t="str">
        <f>IF(B3612&lt;=17,"Teen",
IF(B3612&lt;=25,"Young Adult",
IF(B3612&lt;=35,"Adult",
IF(B3612&lt;=50,"Middle Age","Senior"))))</f>
        <v>Senior</v>
      </c>
      <c r="Q3612" s="3">
        <f>J3612/O3612</f>
        <v>2984.7576045006499</v>
      </c>
      <c r="R3612" s="5">
        <f>IF(B3612&gt;60,1,0)
+ IF(O3612&gt;7,1,0)
+ IF(L3612="Emergency",1,0)
+ IF(T3612="Critical",1,0)</f>
        <v>2</v>
      </c>
      <c r="S3612" s="6" t="str">
        <f>IF(R3612&lt;=1,"Low",
IF(R3612=2,"Medium","High"))</f>
        <v>Medium</v>
      </c>
      <c r="T3612" s="1" t="s">
        <v>29</v>
      </c>
    </row>
    <row r="3613" spans="1:20">
      <c r="A3613" s="1" t="s">
        <v>6517</v>
      </c>
      <c r="B3613" s="1">
        <v>25</v>
      </c>
      <c r="C3613" s="1" t="s">
        <v>51</v>
      </c>
      <c r="D3613" s="1" t="s">
        <v>32</v>
      </c>
      <c r="E3613" s="1" t="s">
        <v>23</v>
      </c>
      <c r="F3613" s="2">
        <v>44562</v>
      </c>
      <c r="G3613" s="1" t="s">
        <v>10303</v>
      </c>
      <c r="H3613" s="1" t="s">
        <v>1843</v>
      </c>
      <c r="I3613" s="1" t="s">
        <v>26</v>
      </c>
      <c r="J3613" s="3">
        <v>22893.468375730001</v>
      </c>
      <c r="K3613" s="1">
        <v>242</v>
      </c>
      <c r="L3613" s="1" t="s">
        <v>37</v>
      </c>
      <c r="M3613" s="2">
        <v>44570</v>
      </c>
      <c r="N3613" s="1" t="s">
        <v>97</v>
      </c>
      <c r="O3613" s="1">
        <f>M3613-F3613</f>
        <v>8</v>
      </c>
      <c r="P3613" s="1" t="str">
        <f>IF(B3613&lt;=17,"Teen",
IF(B3613&lt;=25,"Young Adult",
IF(B3613&lt;=35,"Adult",
IF(B3613&lt;=50,"Middle Age","Senior"))))</f>
        <v>Young Adult</v>
      </c>
      <c r="Q3613" s="3">
        <f>J3613/O3613</f>
        <v>2861.6835469662501</v>
      </c>
      <c r="R3613" s="5">
        <f>IF(B3613&gt;60,1,0)
+ IF(O3613&gt;7,1,0)
+ IF(L3613="Emergency",1,0)
+ IF(T3613="Critical",1,0)</f>
        <v>1</v>
      </c>
      <c r="S3613" s="6" t="str">
        <f>IF(R3613&lt;=1,"Low",
IF(R3613=2,"Medium","High"))</f>
        <v>Low</v>
      </c>
      <c r="T3613" s="1" t="s">
        <v>71</v>
      </c>
    </row>
    <row r="3614" spans="1:20">
      <c r="A3614" s="1" t="s">
        <v>10304</v>
      </c>
      <c r="B3614" s="1">
        <v>39</v>
      </c>
      <c r="C3614" s="1" t="s">
        <v>51</v>
      </c>
      <c r="D3614" s="1" t="s">
        <v>91</v>
      </c>
      <c r="E3614" s="1" t="s">
        <v>84</v>
      </c>
      <c r="F3614" s="2">
        <v>44562</v>
      </c>
      <c r="G3614" s="1" t="s">
        <v>10305</v>
      </c>
      <c r="H3614" s="1" t="s">
        <v>10306</v>
      </c>
      <c r="I3614" s="1" t="s">
        <v>65</v>
      </c>
      <c r="J3614" s="3">
        <v>21681.113272405801</v>
      </c>
      <c r="K3614" s="1">
        <v>119</v>
      </c>
      <c r="L3614" s="1" t="s">
        <v>27</v>
      </c>
      <c r="M3614" s="2">
        <v>44581</v>
      </c>
      <c r="N3614" s="1" t="s">
        <v>48</v>
      </c>
      <c r="O3614" s="1">
        <f>M3614-F3614</f>
        <v>19</v>
      </c>
      <c r="P3614" s="1" t="str">
        <f>IF(B3614&lt;=17,"Teen",
IF(B3614&lt;=25,"Young Adult",
IF(B3614&lt;=35,"Adult",
IF(B3614&lt;=50,"Middle Age","Senior"))))</f>
        <v>Middle Age</v>
      </c>
      <c r="Q3614" s="3">
        <f>J3614/O3614</f>
        <v>1141.1112248634631</v>
      </c>
      <c r="R3614" s="5">
        <f>IF(B3614&gt;60,1,0)
+ IF(O3614&gt;7,1,0)
+ IF(L3614="Emergency",1,0)
+ IF(T3614="Critical",1,0)</f>
        <v>1</v>
      </c>
      <c r="S3614" s="6" t="str">
        <f>IF(R3614&lt;=1,"Low",
IF(R3614=2,"Medium","High"))</f>
        <v>Low</v>
      </c>
      <c r="T3614" s="1" t="s">
        <v>29</v>
      </c>
    </row>
    <row r="3615" spans="1:20">
      <c r="A3615" s="1" t="s">
        <v>10307</v>
      </c>
      <c r="B3615" s="1">
        <v>59</v>
      </c>
      <c r="C3615" s="1" t="s">
        <v>51</v>
      </c>
      <c r="D3615" s="1" t="s">
        <v>73</v>
      </c>
      <c r="E3615" s="1" t="s">
        <v>74</v>
      </c>
      <c r="F3615" s="2">
        <v>44562</v>
      </c>
      <c r="G3615" s="1" t="s">
        <v>10308</v>
      </c>
      <c r="H3615" s="1" t="s">
        <v>10309</v>
      </c>
      <c r="I3615" s="1" t="s">
        <v>36</v>
      </c>
      <c r="J3615" s="3">
        <v>47342.145612677297</v>
      </c>
      <c r="K3615" s="1">
        <v>286</v>
      </c>
      <c r="L3615" s="1" t="s">
        <v>27</v>
      </c>
      <c r="M3615" s="2">
        <v>44592</v>
      </c>
      <c r="N3615" s="1" t="s">
        <v>97</v>
      </c>
      <c r="O3615" s="1">
        <f>M3615-F3615</f>
        <v>30</v>
      </c>
      <c r="P3615" s="1" t="str">
        <f>IF(B3615&lt;=17,"Teen",
IF(B3615&lt;=25,"Young Adult",
IF(B3615&lt;=35,"Adult",
IF(B3615&lt;=50,"Middle Age","Senior"))))</f>
        <v>Senior</v>
      </c>
      <c r="Q3615" s="3">
        <f>J3615/O3615</f>
        <v>1578.0715204225767</v>
      </c>
      <c r="R3615" s="5">
        <f>IF(B3615&gt;60,1,0)
+ IF(O3615&gt;7,1,0)
+ IF(L3615="Emergency",1,0)
+ IF(T3615="Critical",1,0)</f>
        <v>1</v>
      </c>
      <c r="S3615" s="6" t="str">
        <f>IF(R3615&lt;=1,"Low",
IF(R3615=2,"Medium","High"))</f>
        <v>Low</v>
      </c>
      <c r="T3615" s="1" t="s">
        <v>29</v>
      </c>
    </row>
    <row r="3616" spans="1:20">
      <c r="A3616" s="1" t="s">
        <v>10310</v>
      </c>
      <c r="B3616" s="1">
        <v>72</v>
      </c>
      <c r="C3616" s="1" t="s">
        <v>51</v>
      </c>
      <c r="D3616" s="1" t="s">
        <v>68</v>
      </c>
      <c r="E3616" s="1" t="s">
        <v>84</v>
      </c>
      <c r="F3616" s="2">
        <v>44562</v>
      </c>
      <c r="G3616" s="1" t="s">
        <v>7419</v>
      </c>
      <c r="H3616" s="1" t="s">
        <v>10311</v>
      </c>
      <c r="I3616" s="1" t="s">
        <v>65</v>
      </c>
      <c r="J3616" s="3">
        <v>37180.6523131676</v>
      </c>
      <c r="K3616" s="1">
        <v>313</v>
      </c>
      <c r="L3616" s="1" t="s">
        <v>42</v>
      </c>
      <c r="M3616" s="2">
        <v>44592</v>
      </c>
      <c r="N3616" s="1" t="s">
        <v>97</v>
      </c>
      <c r="O3616" s="1">
        <f>M3616-F3616</f>
        <v>30</v>
      </c>
      <c r="P3616" s="1" t="str">
        <f>IF(B3616&lt;=17,"Teen",
IF(B3616&lt;=25,"Young Adult",
IF(B3616&lt;=35,"Adult",
IF(B3616&lt;=50,"Middle Age","Senior"))))</f>
        <v>Senior</v>
      </c>
      <c r="Q3616" s="3">
        <f>J3616/O3616</f>
        <v>1239.3550771055866</v>
      </c>
      <c r="R3616" s="5">
        <f>IF(B3616&gt;60,1,0)
+ IF(O3616&gt;7,1,0)
+ IF(L3616="Emergency",1,0)
+ IF(T3616="Critical",1,0)</f>
        <v>3</v>
      </c>
      <c r="S3616" s="6" t="str">
        <f>IF(R3616&lt;=1,"Low",
IF(R3616=2,"Medium","High"))</f>
        <v>High</v>
      </c>
      <c r="T3616" s="1" t="s">
        <v>29</v>
      </c>
    </row>
    <row r="3617" spans="1:20">
      <c r="A3617" s="1" t="s">
        <v>10312</v>
      </c>
      <c r="B3617" s="1">
        <v>38</v>
      </c>
      <c r="C3617" s="1" t="s">
        <v>21</v>
      </c>
      <c r="D3617" s="1" t="s">
        <v>44</v>
      </c>
      <c r="E3617" s="1" t="s">
        <v>84</v>
      </c>
      <c r="F3617" s="2">
        <v>44562</v>
      </c>
      <c r="G3617" s="1" t="s">
        <v>10313</v>
      </c>
      <c r="H3617" s="1" t="s">
        <v>10314</v>
      </c>
      <c r="I3617" s="1" t="s">
        <v>56</v>
      </c>
      <c r="J3617" s="3">
        <v>35644.046660242901</v>
      </c>
      <c r="K3617" s="1">
        <v>469</v>
      </c>
      <c r="L3617" s="1" t="s">
        <v>27</v>
      </c>
      <c r="M3617" s="2">
        <v>44571</v>
      </c>
      <c r="N3617" s="1" t="s">
        <v>28</v>
      </c>
      <c r="O3617" s="1">
        <f>M3617-F3617</f>
        <v>9</v>
      </c>
      <c r="P3617" s="1" t="str">
        <f>IF(B3617&lt;=17,"Teen",
IF(B3617&lt;=25,"Young Adult",
IF(B3617&lt;=35,"Adult",
IF(B3617&lt;=50,"Middle Age","Senior"))))</f>
        <v>Middle Age</v>
      </c>
      <c r="Q3617" s="3">
        <f>J3617/O3617</f>
        <v>3960.4496289158778</v>
      </c>
      <c r="R3617" s="5">
        <f>IF(B3617&gt;60,1,0)
+ IF(O3617&gt;7,1,0)
+ IF(L3617="Emergency",1,0)
+ IF(T3617="Critical",1,0)</f>
        <v>1</v>
      </c>
      <c r="S3617" s="6" t="str">
        <f>IF(R3617&lt;=1,"Low",
IF(R3617=2,"Medium","High"))</f>
        <v>Low</v>
      </c>
      <c r="T3617" s="1" t="s">
        <v>29</v>
      </c>
    </row>
    <row r="3618" spans="1:20">
      <c r="A3618" s="1" t="s">
        <v>10315</v>
      </c>
      <c r="B3618" s="1">
        <v>19</v>
      </c>
      <c r="C3618" s="1" t="s">
        <v>51</v>
      </c>
      <c r="D3618" s="1" t="s">
        <v>44</v>
      </c>
      <c r="E3618" s="1" t="s">
        <v>23</v>
      </c>
      <c r="F3618" s="2">
        <v>44562</v>
      </c>
      <c r="G3618" s="1" t="s">
        <v>2803</v>
      </c>
      <c r="H3618" s="1" t="s">
        <v>10316</v>
      </c>
      <c r="I3618" s="1" t="s">
        <v>36</v>
      </c>
      <c r="J3618" s="3">
        <v>21208.2880622552</v>
      </c>
      <c r="K3618" s="1">
        <v>478</v>
      </c>
      <c r="L3618" s="1" t="s">
        <v>37</v>
      </c>
      <c r="M3618" s="2">
        <v>44574</v>
      </c>
      <c r="N3618" s="1" t="s">
        <v>97</v>
      </c>
      <c r="O3618" s="1">
        <f>M3618-F3618</f>
        <v>12</v>
      </c>
      <c r="P3618" s="1" t="str">
        <f>IF(B3618&lt;=17,"Teen",
IF(B3618&lt;=25,"Young Adult",
IF(B3618&lt;=35,"Adult",
IF(B3618&lt;=50,"Middle Age","Senior"))))</f>
        <v>Young Adult</v>
      </c>
      <c r="Q3618" s="3">
        <f>J3618/O3618</f>
        <v>1767.3573385212667</v>
      </c>
      <c r="R3618" s="5">
        <f>IF(B3618&gt;60,1,0)
+ IF(O3618&gt;7,1,0)
+ IF(L3618="Emergency",1,0)
+ IF(T3618="Critical",1,0)</f>
        <v>1</v>
      </c>
      <c r="S3618" s="6" t="str">
        <f>IF(R3618&lt;=1,"Low",
IF(R3618=2,"Medium","High"))</f>
        <v>Low</v>
      </c>
      <c r="T3618" s="1" t="s">
        <v>71</v>
      </c>
    </row>
    <row r="3619" spans="1:20">
      <c r="A3619" s="1" t="s">
        <v>10317</v>
      </c>
      <c r="B3619" s="1">
        <v>81</v>
      </c>
      <c r="C3619" s="1" t="s">
        <v>21</v>
      </c>
      <c r="D3619" s="1" t="s">
        <v>68</v>
      </c>
      <c r="E3619" s="1" t="s">
        <v>53</v>
      </c>
      <c r="F3619" s="2">
        <v>44561</v>
      </c>
      <c r="G3619" s="1" t="s">
        <v>6847</v>
      </c>
      <c r="H3619" s="1" t="s">
        <v>10318</v>
      </c>
      <c r="I3619" s="1" t="s">
        <v>60</v>
      </c>
      <c r="J3619" s="3">
        <v>30952.2586074664</v>
      </c>
      <c r="K3619" s="1">
        <v>227</v>
      </c>
      <c r="L3619" s="1" t="s">
        <v>42</v>
      </c>
      <c r="M3619" s="2">
        <v>44566</v>
      </c>
      <c r="N3619" s="1" t="s">
        <v>38</v>
      </c>
      <c r="O3619" s="1">
        <f>M3619-F3619</f>
        <v>5</v>
      </c>
      <c r="P3619" s="1" t="str">
        <f>IF(B3619&lt;=17,"Teen",
IF(B3619&lt;=25,"Young Adult",
IF(B3619&lt;=35,"Adult",
IF(B3619&lt;=50,"Middle Age","Senior"))))</f>
        <v>Senior</v>
      </c>
      <c r="Q3619" s="3">
        <f>J3619/O3619</f>
        <v>6190.4517214932803</v>
      </c>
      <c r="R3619" s="5">
        <f>IF(B3619&gt;60,1,0)
+ IF(O3619&gt;7,1,0)
+ IF(L3619="Emergency",1,0)
+ IF(T3619="Critical",1,0)</f>
        <v>2</v>
      </c>
      <c r="S3619" s="6" t="str">
        <f>IF(R3619&lt;=1,"Low",
IF(R3619=2,"Medium","High"))</f>
        <v>Medium</v>
      </c>
      <c r="T3619" s="1" t="s">
        <v>49</v>
      </c>
    </row>
    <row r="3620" spans="1:20">
      <c r="A3620" s="1" t="s">
        <v>4427</v>
      </c>
      <c r="B3620" s="1">
        <v>56</v>
      </c>
      <c r="C3620" s="1" t="s">
        <v>21</v>
      </c>
      <c r="D3620" s="1" t="s">
        <v>22</v>
      </c>
      <c r="E3620" s="1" t="s">
        <v>84</v>
      </c>
      <c r="F3620" s="2">
        <v>44561</v>
      </c>
      <c r="G3620" s="1" t="s">
        <v>10319</v>
      </c>
      <c r="H3620" s="1" t="s">
        <v>10320</v>
      </c>
      <c r="I3620" s="1" t="s">
        <v>26</v>
      </c>
      <c r="J3620" s="3">
        <v>16558.8867684738</v>
      </c>
      <c r="K3620" s="1">
        <v>360</v>
      </c>
      <c r="L3620" s="1" t="s">
        <v>42</v>
      </c>
      <c r="M3620" s="2">
        <v>44569</v>
      </c>
      <c r="N3620" s="1" t="s">
        <v>66</v>
      </c>
      <c r="O3620" s="1">
        <f>M3620-F3620</f>
        <v>8</v>
      </c>
      <c r="P3620" s="1" t="str">
        <f>IF(B3620&lt;=17,"Teen",
IF(B3620&lt;=25,"Young Adult",
IF(B3620&lt;=35,"Adult",
IF(B3620&lt;=50,"Middle Age","Senior"))))</f>
        <v>Senior</v>
      </c>
      <c r="Q3620" s="3">
        <f>J3620/O3620</f>
        <v>2069.860846059225</v>
      </c>
      <c r="R3620" s="5">
        <f>IF(B3620&gt;60,1,0)
+ IF(O3620&gt;7,1,0)
+ IF(L3620="Emergency",1,0)
+ IF(T3620="Critical",1,0)</f>
        <v>2</v>
      </c>
      <c r="S3620" s="6" t="str">
        <f>IF(R3620&lt;=1,"Low",
IF(R3620=2,"Medium","High"))</f>
        <v>Medium</v>
      </c>
      <c r="T3620" s="1" t="s">
        <v>29</v>
      </c>
    </row>
    <row r="3621" spans="1:20">
      <c r="A3621" s="1" t="s">
        <v>10321</v>
      </c>
      <c r="B3621" s="1">
        <v>68</v>
      </c>
      <c r="C3621" s="1" t="s">
        <v>21</v>
      </c>
      <c r="D3621" s="1" t="s">
        <v>52</v>
      </c>
      <c r="E3621" s="1" t="s">
        <v>23</v>
      </c>
      <c r="F3621" s="2">
        <v>44561</v>
      </c>
      <c r="G3621" s="1" t="s">
        <v>10322</v>
      </c>
      <c r="H3621" s="1" t="s">
        <v>10323</v>
      </c>
      <c r="I3621" s="1" t="s">
        <v>56</v>
      </c>
      <c r="J3621" s="3">
        <v>49220.553079794299</v>
      </c>
      <c r="K3621" s="1">
        <v>367</v>
      </c>
      <c r="L3621" s="1" t="s">
        <v>27</v>
      </c>
      <c r="M3621" s="2">
        <v>44571</v>
      </c>
      <c r="N3621" s="1" t="s">
        <v>48</v>
      </c>
      <c r="O3621" s="1">
        <f>M3621-F3621</f>
        <v>10</v>
      </c>
      <c r="P3621" s="1" t="str">
        <f>IF(B3621&lt;=17,"Teen",
IF(B3621&lt;=25,"Young Adult",
IF(B3621&lt;=35,"Adult",
IF(B3621&lt;=50,"Middle Age","Senior"))))</f>
        <v>Senior</v>
      </c>
      <c r="Q3621" s="3">
        <f>J3621/O3621</f>
        <v>4922.0553079794299</v>
      </c>
      <c r="R3621" s="5">
        <f>IF(B3621&gt;60,1,0)
+ IF(O3621&gt;7,1,0)
+ IF(L3621="Emergency",1,0)
+ IF(T3621="Critical",1,0)</f>
        <v>2</v>
      </c>
      <c r="S3621" s="6" t="str">
        <f>IF(R3621&lt;=1,"Low",
IF(R3621=2,"Medium","High"))</f>
        <v>Medium</v>
      </c>
      <c r="T3621" s="1" t="s">
        <v>71</v>
      </c>
    </row>
    <row r="3622" spans="1:20">
      <c r="A3622" s="1" t="s">
        <v>10324</v>
      </c>
      <c r="B3622" s="1">
        <v>72</v>
      </c>
      <c r="C3622" s="1" t="s">
        <v>51</v>
      </c>
      <c r="D3622" s="1" t="s">
        <v>32</v>
      </c>
      <c r="E3622" s="1" t="s">
        <v>45</v>
      </c>
      <c r="F3622" s="2">
        <v>44561</v>
      </c>
      <c r="G3622" s="1" t="s">
        <v>10325</v>
      </c>
      <c r="H3622" s="1" t="s">
        <v>10326</v>
      </c>
      <c r="I3622" s="1" t="s">
        <v>56</v>
      </c>
      <c r="J3622" s="3">
        <v>21264.445621196399</v>
      </c>
      <c r="K3622" s="1">
        <v>212</v>
      </c>
      <c r="L3622" s="1" t="s">
        <v>42</v>
      </c>
      <c r="M3622" s="2">
        <v>44584</v>
      </c>
      <c r="N3622" s="1" t="s">
        <v>66</v>
      </c>
      <c r="O3622" s="1">
        <f>M3622-F3622</f>
        <v>23</v>
      </c>
      <c r="P3622" s="1" t="str">
        <f>IF(B3622&lt;=17,"Teen",
IF(B3622&lt;=25,"Young Adult",
IF(B3622&lt;=35,"Adult",
IF(B3622&lt;=50,"Middle Age","Senior"))))</f>
        <v>Senior</v>
      </c>
      <c r="Q3622" s="3">
        <f>J3622/O3622</f>
        <v>924.54111396506084</v>
      </c>
      <c r="R3622" s="5">
        <f>IF(B3622&gt;60,1,0)
+ IF(O3622&gt;7,1,0)
+ IF(L3622="Emergency",1,0)
+ IF(T3622="Critical",1,0)</f>
        <v>3</v>
      </c>
      <c r="S3622" s="6" t="str">
        <f>IF(R3622&lt;=1,"Low",
IF(R3622=2,"Medium","High"))</f>
        <v>High</v>
      </c>
      <c r="T3622" s="1" t="s">
        <v>49</v>
      </c>
    </row>
    <row r="3623" spans="1:20">
      <c r="A3623" s="1" t="s">
        <v>10327</v>
      </c>
      <c r="B3623" s="1">
        <v>52</v>
      </c>
      <c r="C3623" s="1" t="s">
        <v>21</v>
      </c>
      <c r="D3623" s="1" t="s">
        <v>32</v>
      </c>
      <c r="E3623" s="1" t="s">
        <v>53</v>
      </c>
      <c r="F3623" s="2">
        <v>44561</v>
      </c>
      <c r="G3623" s="1" t="s">
        <v>316</v>
      </c>
      <c r="H3623" s="1" t="s">
        <v>10328</v>
      </c>
      <c r="I3623" s="1" t="s">
        <v>36</v>
      </c>
      <c r="J3623" s="3">
        <v>27010.5741309552</v>
      </c>
      <c r="K3623" s="1">
        <v>114</v>
      </c>
      <c r="L3623" s="1" t="s">
        <v>27</v>
      </c>
      <c r="M3623" s="2">
        <v>44567</v>
      </c>
      <c r="N3623" s="1" t="s">
        <v>66</v>
      </c>
      <c r="O3623" s="1">
        <f>M3623-F3623</f>
        <v>6</v>
      </c>
      <c r="P3623" s="1" t="str">
        <f>IF(B3623&lt;=17,"Teen",
IF(B3623&lt;=25,"Young Adult",
IF(B3623&lt;=35,"Adult",
IF(B3623&lt;=50,"Middle Age","Senior"))))</f>
        <v>Senior</v>
      </c>
      <c r="Q3623" s="3">
        <f>J3623/O3623</f>
        <v>4501.7623551591996</v>
      </c>
      <c r="R3623" s="5">
        <f>IF(B3623&gt;60,1,0)
+ IF(O3623&gt;7,1,0)
+ IF(L3623="Emergency",1,0)
+ IF(T3623="Critical",1,0)</f>
        <v>0</v>
      </c>
      <c r="S3623" s="6" t="str">
        <f>IF(R3623&lt;=1,"Low",
IF(R3623=2,"Medium","High"))</f>
        <v>Low</v>
      </c>
      <c r="T3623" s="1" t="s">
        <v>29</v>
      </c>
    </row>
    <row r="3624" spans="1:20">
      <c r="A3624" s="1" t="s">
        <v>10329</v>
      </c>
      <c r="B3624" s="1">
        <v>61</v>
      </c>
      <c r="C3624" s="1" t="s">
        <v>21</v>
      </c>
      <c r="D3624" s="1" t="s">
        <v>22</v>
      </c>
      <c r="E3624" s="1" t="s">
        <v>33</v>
      </c>
      <c r="F3624" s="2">
        <v>44561</v>
      </c>
      <c r="G3624" s="1" t="s">
        <v>10330</v>
      </c>
      <c r="H3624" s="1" t="s">
        <v>10331</v>
      </c>
      <c r="I3624" s="1" t="s">
        <v>26</v>
      </c>
      <c r="J3624" s="3">
        <v>44281.658024764198</v>
      </c>
      <c r="K3624" s="1">
        <v>428</v>
      </c>
      <c r="L3624" s="1" t="s">
        <v>42</v>
      </c>
      <c r="M3624" s="2">
        <v>44568</v>
      </c>
      <c r="N3624" s="1" t="s">
        <v>48</v>
      </c>
      <c r="O3624" s="1">
        <f>M3624-F3624</f>
        <v>7</v>
      </c>
      <c r="P3624" s="1" t="str">
        <f>IF(B3624&lt;=17,"Teen",
IF(B3624&lt;=25,"Young Adult",
IF(B3624&lt;=35,"Adult",
IF(B3624&lt;=50,"Middle Age","Senior"))))</f>
        <v>Senior</v>
      </c>
      <c r="Q3624" s="3">
        <f>J3624/O3624</f>
        <v>6325.9511463948857</v>
      </c>
      <c r="R3624" s="5">
        <f>IF(B3624&gt;60,1,0)
+ IF(O3624&gt;7,1,0)
+ IF(L3624="Emergency",1,0)
+ IF(T3624="Critical",1,0)</f>
        <v>2</v>
      </c>
      <c r="S3624" s="6" t="str">
        <f>IF(R3624&lt;=1,"Low",
IF(R3624=2,"Medium","High"))</f>
        <v>Medium</v>
      </c>
      <c r="T3624" s="1" t="s">
        <v>71</v>
      </c>
    </row>
    <row r="3625" spans="1:20">
      <c r="A3625" s="1" t="s">
        <v>10332</v>
      </c>
      <c r="B3625" s="1">
        <v>39</v>
      </c>
      <c r="C3625" s="1" t="s">
        <v>51</v>
      </c>
      <c r="D3625" s="1" t="s">
        <v>52</v>
      </c>
      <c r="E3625" s="1" t="s">
        <v>33</v>
      </c>
      <c r="F3625" s="2">
        <v>44561</v>
      </c>
      <c r="G3625" s="1" t="s">
        <v>10333</v>
      </c>
      <c r="H3625" s="1" t="s">
        <v>10334</v>
      </c>
      <c r="I3625" s="1" t="s">
        <v>65</v>
      </c>
      <c r="J3625" s="3">
        <v>24511.625240985799</v>
      </c>
      <c r="K3625" s="1">
        <v>320</v>
      </c>
      <c r="L3625" s="1" t="s">
        <v>42</v>
      </c>
      <c r="M3625" s="2">
        <v>44583</v>
      </c>
      <c r="N3625" s="1" t="s">
        <v>97</v>
      </c>
      <c r="O3625" s="1">
        <f>M3625-F3625</f>
        <v>22</v>
      </c>
      <c r="P3625" s="1" t="str">
        <f>IF(B3625&lt;=17,"Teen",
IF(B3625&lt;=25,"Young Adult",
IF(B3625&lt;=35,"Adult",
IF(B3625&lt;=50,"Middle Age","Senior"))))</f>
        <v>Middle Age</v>
      </c>
      <c r="Q3625" s="3">
        <f>J3625/O3625</f>
        <v>1114.1647836811726</v>
      </c>
      <c r="R3625" s="5">
        <f>IF(B3625&gt;60,1,0)
+ IF(O3625&gt;7,1,0)
+ IF(L3625="Emergency",1,0)
+ IF(T3625="Critical",1,0)</f>
        <v>2</v>
      </c>
      <c r="S3625" s="6" t="str">
        <f>IF(R3625&lt;=1,"Low",
IF(R3625=2,"Medium","High"))</f>
        <v>Medium</v>
      </c>
      <c r="T3625" s="1" t="s">
        <v>71</v>
      </c>
    </row>
    <row r="3626" spans="1:20">
      <c r="A3626" s="1" t="s">
        <v>10335</v>
      </c>
      <c r="B3626" s="1">
        <v>61</v>
      </c>
      <c r="C3626" s="1" t="s">
        <v>51</v>
      </c>
      <c r="D3626" s="1" t="s">
        <v>62</v>
      </c>
      <c r="E3626" s="1" t="s">
        <v>33</v>
      </c>
      <c r="F3626" s="2">
        <v>44561</v>
      </c>
      <c r="G3626" s="1" t="s">
        <v>10336</v>
      </c>
      <c r="H3626" s="1" t="s">
        <v>10337</v>
      </c>
      <c r="I3626" s="1" t="s">
        <v>60</v>
      </c>
      <c r="J3626" s="3">
        <v>21104.795832559001</v>
      </c>
      <c r="K3626" s="1">
        <v>258</v>
      </c>
      <c r="L3626" s="1" t="s">
        <v>27</v>
      </c>
      <c r="M3626" s="2">
        <v>44577</v>
      </c>
      <c r="N3626" s="1" t="s">
        <v>97</v>
      </c>
      <c r="O3626" s="1">
        <f>M3626-F3626</f>
        <v>16</v>
      </c>
      <c r="P3626" s="1" t="str">
        <f>IF(B3626&lt;=17,"Teen",
IF(B3626&lt;=25,"Young Adult",
IF(B3626&lt;=35,"Adult",
IF(B3626&lt;=50,"Middle Age","Senior"))))</f>
        <v>Senior</v>
      </c>
      <c r="Q3626" s="3">
        <f>J3626/O3626</f>
        <v>1319.0497395349375</v>
      </c>
      <c r="R3626" s="5">
        <f>IF(B3626&gt;60,1,0)
+ IF(O3626&gt;7,1,0)
+ IF(L3626="Emergency",1,0)
+ IF(T3626="Critical",1,0)</f>
        <v>2</v>
      </c>
      <c r="S3626" s="6" t="str">
        <f>IF(R3626&lt;=1,"Low",
IF(R3626=2,"Medium","High"))</f>
        <v>Medium</v>
      </c>
      <c r="T3626" s="1" t="s">
        <v>29</v>
      </c>
    </row>
    <row r="3627" spans="1:20">
      <c r="A3627" s="1" t="s">
        <v>5010</v>
      </c>
      <c r="B3627" s="1">
        <v>62</v>
      </c>
      <c r="C3627" s="1" t="s">
        <v>21</v>
      </c>
      <c r="D3627" s="1" t="s">
        <v>44</v>
      </c>
      <c r="E3627" s="1" t="s">
        <v>53</v>
      </c>
      <c r="F3627" s="2">
        <v>44560</v>
      </c>
      <c r="G3627" s="1" t="s">
        <v>10338</v>
      </c>
      <c r="H3627" s="1" t="s">
        <v>10339</v>
      </c>
      <c r="I3627" s="1" t="s">
        <v>60</v>
      </c>
      <c r="J3627" s="3">
        <v>29935.0239491149</v>
      </c>
      <c r="K3627" s="1">
        <v>212</v>
      </c>
      <c r="L3627" s="1" t="s">
        <v>42</v>
      </c>
      <c r="M3627" s="2">
        <v>44574</v>
      </c>
      <c r="N3627" s="1" t="s">
        <v>28</v>
      </c>
      <c r="O3627" s="1">
        <f>M3627-F3627</f>
        <v>14</v>
      </c>
      <c r="P3627" s="1" t="str">
        <f>IF(B3627&lt;=17,"Teen",
IF(B3627&lt;=25,"Young Adult",
IF(B3627&lt;=35,"Adult",
IF(B3627&lt;=50,"Middle Age","Senior"))))</f>
        <v>Senior</v>
      </c>
      <c r="Q3627" s="3">
        <f>J3627/O3627</f>
        <v>2138.2159963653498</v>
      </c>
      <c r="R3627" s="5">
        <f>IF(B3627&gt;60,1,0)
+ IF(O3627&gt;7,1,0)
+ IF(L3627="Emergency",1,0)
+ IF(T3627="Critical",1,0)</f>
        <v>3</v>
      </c>
      <c r="S3627" s="6" t="str">
        <f>IF(R3627&lt;=1,"Low",
IF(R3627=2,"Medium","High"))</f>
        <v>High</v>
      </c>
      <c r="T3627" s="1" t="s">
        <v>71</v>
      </c>
    </row>
    <row r="3628" spans="1:20">
      <c r="A3628" s="1" t="s">
        <v>10340</v>
      </c>
      <c r="B3628" s="1">
        <v>79</v>
      </c>
      <c r="C3628" s="1" t="s">
        <v>21</v>
      </c>
      <c r="D3628" s="1" t="s">
        <v>52</v>
      </c>
      <c r="E3628" s="1" t="s">
        <v>84</v>
      </c>
      <c r="F3628" s="2">
        <v>44560</v>
      </c>
      <c r="G3628" s="1" t="s">
        <v>10341</v>
      </c>
      <c r="H3628" s="1" t="s">
        <v>10342</v>
      </c>
      <c r="I3628" s="1" t="s">
        <v>60</v>
      </c>
      <c r="J3628" s="3">
        <v>3884.0997624995598</v>
      </c>
      <c r="K3628" s="1">
        <v>104</v>
      </c>
      <c r="L3628" s="1" t="s">
        <v>37</v>
      </c>
      <c r="M3628" s="2">
        <v>44582</v>
      </c>
      <c r="N3628" s="1" t="s">
        <v>97</v>
      </c>
      <c r="O3628" s="1">
        <f>M3628-F3628</f>
        <v>22</v>
      </c>
      <c r="P3628" s="1" t="str">
        <f>IF(B3628&lt;=17,"Teen",
IF(B3628&lt;=25,"Young Adult",
IF(B3628&lt;=35,"Adult",
IF(B3628&lt;=50,"Middle Age","Senior"))))</f>
        <v>Senior</v>
      </c>
      <c r="Q3628" s="3">
        <f>J3628/O3628</f>
        <v>176.54998920452545</v>
      </c>
      <c r="R3628" s="5">
        <f>IF(B3628&gt;60,1,0)
+ IF(O3628&gt;7,1,0)
+ IF(L3628="Emergency",1,0)
+ IF(T3628="Critical",1,0)</f>
        <v>2</v>
      </c>
      <c r="S3628" s="6" t="str">
        <f>IF(R3628&lt;=1,"Low",
IF(R3628=2,"Medium","High"))</f>
        <v>Medium</v>
      </c>
      <c r="T3628" s="1" t="s">
        <v>49</v>
      </c>
    </row>
    <row r="3629" spans="1:20">
      <c r="A3629" s="1" t="s">
        <v>10343</v>
      </c>
      <c r="B3629" s="1">
        <v>75</v>
      </c>
      <c r="C3629" s="1" t="s">
        <v>51</v>
      </c>
      <c r="D3629" s="1" t="s">
        <v>44</v>
      </c>
      <c r="E3629" s="1" t="s">
        <v>45</v>
      </c>
      <c r="F3629" s="2">
        <v>44560</v>
      </c>
      <c r="G3629" s="1" t="s">
        <v>10344</v>
      </c>
      <c r="H3629" s="1" t="s">
        <v>10345</v>
      </c>
      <c r="I3629" s="1" t="s">
        <v>65</v>
      </c>
      <c r="J3629" s="3">
        <v>26982.810196597198</v>
      </c>
      <c r="K3629" s="1">
        <v>161</v>
      </c>
      <c r="L3629" s="1" t="s">
        <v>42</v>
      </c>
      <c r="M3629" s="2">
        <v>44570</v>
      </c>
      <c r="N3629" s="1" t="s">
        <v>97</v>
      </c>
      <c r="O3629" s="1">
        <f>M3629-F3629</f>
        <v>10</v>
      </c>
      <c r="P3629" s="1" t="str">
        <f>IF(B3629&lt;=17,"Teen",
IF(B3629&lt;=25,"Young Adult",
IF(B3629&lt;=35,"Adult",
IF(B3629&lt;=50,"Middle Age","Senior"))))</f>
        <v>Senior</v>
      </c>
      <c r="Q3629" s="3">
        <f>J3629/O3629</f>
        <v>2698.2810196597197</v>
      </c>
      <c r="R3629" s="5">
        <f>IF(B3629&gt;60,1,0)
+ IF(O3629&gt;7,1,0)
+ IF(L3629="Emergency",1,0)
+ IF(T3629="Critical",1,0)</f>
        <v>3</v>
      </c>
      <c r="S3629" s="6" t="str">
        <f>IF(R3629&lt;=1,"Low",
IF(R3629=2,"Medium","High"))</f>
        <v>High</v>
      </c>
      <c r="T3629" s="1" t="s">
        <v>29</v>
      </c>
    </row>
    <row r="3630" spans="1:20">
      <c r="A3630" s="1" t="s">
        <v>10346</v>
      </c>
      <c r="B3630" s="1">
        <v>60</v>
      </c>
      <c r="C3630" s="1" t="s">
        <v>51</v>
      </c>
      <c r="D3630" s="1" t="s">
        <v>68</v>
      </c>
      <c r="E3630" s="1" t="s">
        <v>53</v>
      </c>
      <c r="F3630" s="2">
        <v>44560</v>
      </c>
      <c r="G3630" s="1" t="s">
        <v>10347</v>
      </c>
      <c r="H3630" s="1" t="s">
        <v>10348</v>
      </c>
      <c r="I3630" s="1" t="s">
        <v>65</v>
      </c>
      <c r="J3630" s="3">
        <v>38143.409742014701</v>
      </c>
      <c r="K3630" s="1">
        <v>212</v>
      </c>
      <c r="L3630" s="1" t="s">
        <v>42</v>
      </c>
      <c r="M3630" s="2">
        <v>44582</v>
      </c>
      <c r="N3630" s="1" t="s">
        <v>66</v>
      </c>
      <c r="O3630" s="1">
        <f>M3630-F3630</f>
        <v>22</v>
      </c>
      <c r="P3630" s="1" t="str">
        <f>IF(B3630&lt;=17,"Teen",
IF(B3630&lt;=25,"Young Adult",
IF(B3630&lt;=35,"Adult",
IF(B3630&lt;=50,"Middle Age","Senior"))))</f>
        <v>Senior</v>
      </c>
      <c r="Q3630" s="3">
        <f>J3630/O3630</f>
        <v>1733.7913519097592</v>
      </c>
      <c r="R3630" s="5">
        <f>IF(B3630&gt;60,1,0)
+ IF(O3630&gt;7,1,0)
+ IF(L3630="Emergency",1,0)
+ IF(T3630="Critical",1,0)</f>
        <v>2</v>
      </c>
      <c r="S3630" s="6" t="str">
        <f>IF(R3630&lt;=1,"Low",
IF(R3630=2,"Medium","High"))</f>
        <v>Medium</v>
      </c>
      <c r="T3630" s="1" t="s">
        <v>49</v>
      </c>
    </row>
    <row r="3631" spans="1:20">
      <c r="A3631" s="1" t="s">
        <v>10349</v>
      </c>
      <c r="B3631" s="1">
        <v>27</v>
      </c>
      <c r="C3631" s="1" t="s">
        <v>51</v>
      </c>
      <c r="D3631" s="1" t="s">
        <v>52</v>
      </c>
      <c r="E3631" s="1" t="s">
        <v>74</v>
      </c>
      <c r="F3631" s="2">
        <v>44560</v>
      </c>
      <c r="G3631" s="1" t="s">
        <v>10350</v>
      </c>
      <c r="H3631" s="1" t="s">
        <v>10351</v>
      </c>
      <c r="I3631" s="1" t="s">
        <v>60</v>
      </c>
      <c r="J3631" s="3">
        <v>5747.3925161615398</v>
      </c>
      <c r="K3631" s="1">
        <v>244</v>
      </c>
      <c r="L3631" s="1" t="s">
        <v>37</v>
      </c>
      <c r="M3631" s="2">
        <v>44588</v>
      </c>
      <c r="N3631" s="1" t="s">
        <v>97</v>
      </c>
      <c r="O3631" s="1">
        <f>M3631-F3631</f>
        <v>28</v>
      </c>
      <c r="P3631" s="1" t="str">
        <f>IF(B3631&lt;=17,"Teen",
IF(B3631&lt;=25,"Young Adult",
IF(B3631&lt;=35,"Adult",
IF(B3631&lt;=50,"Middle Age","Senior"))))</f>
        <v>Adult</v>
      </c>
      <c r="Q3631" s="3">
        <f>J3631/O3631</f>
        <v>205.2640184343407</v>
      </c>
      <c r="R3631" s="5">
        <f>IF(B3631&gt;60,1,0)
+ IF(O3631&gt;7,1,0)
+ IF(L3631="Emergency",1,0)
+ IF(T3631="Critical",1,0)</f>
        <v>1</v>
      </c>
      <c r="S3631" s="6" t="str">
        <f>IF(R3631&lt;=1,"Low",
IF(R3631=2,"Medium","High"))</f>
        <v>Low</v>
      </c>
      <c r="T3631" s="1" t="s">
        <v>49</v>
      </c>
    </row>
    <row r="3632" spans="1:20">
      <c r="A3632" s="1" t="s">
        <v>10352</v>
      </c>
      <c r="B3632" s="1">
        <v>65</v>
      </c>
      <c r="C3632" s="1" t="s">
        <v>51</v>
      </c>
      <c r="D3632" s="1" t="s">
        <v>22</v>
      </c>
      <c r="E3632" s="1" t="s">
        <v>84</v>
      </c>
      <c r="F3632" s="2">
        <v>44559</v>
      </c>
      <c r="G3632" s="1" t="s">
        <v>10353</v>
      </c>
      <c r="H3632" s="1" t="s">
        <v>10354</v>
      </c>
      <c r="I3632" s="1" t="s">
        <v>60</v>
      </c>
      <c r="J3632" s="3">
        <v>2212.4779186830401</v>
      </c>
      <c r="K3632" s="1">
        <v>244</v>
      </c>
      <c r="L3632" s="1" t="s">
        <v>42</v>
      </c>
      <c r="M3632" s="2">
        <v>44579</v>
      </c>
      <c r="N3632" s="1" t="s">
        <v>48</v>
      </c>
      <c r="O3632" s="1">
        <f>M3632-F3632</f>
        <v>20</v>
      </c>
      <c r="P3632" s="1" t="str">
        <f>IF(B3632&lt;=17,"Teen",
IF(B3632&lt;=25,"Young Adult",
IF(B3632&lt;=35,"Adult",
IF(B3632&lt;=50,"Middle Age","Senior"))))</f>
        <v>Senior</v>
      </c>
      <c r="Q3632" s="3">
        <f>J3632/O3632</f>
        <v>110.623895934152</v>
      </c>
      <c r="R3632" s="5">
        <f>IF(B3632&gt;60,1,0)
+ IF(O3632&gt;7,1,0)
+ IF(L3632="Emergency",1,0)
+ IF(T3632="Critical",1,0)</f>
        <v>3</v>
      </c>
      <c r="S3632" s="6" t="str">
        <f>IF(R3632&lt;=1,"Low",
IF(R3632=2,"Medium","High"))</f>
        <v>High</v>
      </c>
      <c r="T3632" s="1" t="s">
        <v>71</v>
      </c>
    </row>
    <row r="3633" spans="1:20">
      <c r="A3633" s="1" t="s">
        <v>10355</v>
      </c>
      <c r="B3633" s="1">
        <v>62</v>
      </c>
      <c r="C3633" s="1" t="s">
        <v>51</v>
      </c>
      <c r="D3633" s="1" t="s">
        <v>73</v>
      </c>
      <c r="E3633" s="1" t="s">
        <v>84</v>
      </c>
      <c r="F3633" s="2">
        <v>44559</v>
      </c>
      <c r="G3633" s="1" t="s">
        <v>10356</v>
      </c>
      <c r="H3633" s="1" t="s">
        <v>10357</v>
      </c>
      <c r="I3633" s="1" t="s">
        <v>65</v>
      </c>
      <c r="J3633" s="3">
        <v>13837.495743735901</v>
      </c>
      <c r="K3633" s="1">
        <v>300</v>
      </c>
      <c r="L3633" s="1" t="s">
        <v>42</v>
      </c>
      <c r="M3633" s="2">
        <v>44572</v>
      </c>
      <c r="N3633" s="1" t="s">
        <v>66</v>
      </c>
      <c r="O3633" s="1">
        <f>M3633-F3633</f>
        <v>13</v>
      </c>
      <c r="P3633" s="1" t="str">
        <f>IF(B3633&lt;=17,"Teen",
IF(B3633&lt;=25,"Young Adult",
IF(B3633&lt;=35,"Adult",
IF(B3633&lt;=50,"Middle Age","Senior"))))</f>
        <v>Senior</v>
      </c>
      <c r="Q3633" s="3">
        <f>J3633/O3633</f>
        <v>1064.4227495181462</v>
      </c>
      <c r="R3633" s="5">
        <f>IF(B3633&gt;60,1,0)
+ IF(O3633&gt;7,1,0)
+ IF(L3633="Emergency",1,0)
+ IF(T3633="Critical",1,0)</f>
        <v>3</v>
      </c>
      <c r="S3633" s="6" t="str">
        <f>IF(R3633&lt;=1,"Low",
IF(R3633=2,"Medium","High"))</f>
        <v>High</v>
      </c>
      <c r="T3633" s="1" t="s">
        <v>29</v>
      </c>
    </row>
    <row r="3634" spans="1:20">
      <c r="A3634" s="1" t="s">
        <v>10358</v>
      </c>
      <c r="B3634" s="1">
        <v>22</v>
      </c>
      <c r="C3634" s="1" t="s">
        <v>51</v>
      </c>
      <c r="D3634" s="1" t="s">
        <v>68</v>
      </c>
      <c r="E3634" s="1" t="s">
        <v>23</v>
      </c>
      <c r="F3634" s="2">
        <v>44559</v>
      </c>
      <c r="G3634" s="1" t="s">
        <v>10359</v>
      </c>
      <c r="H3634" s="1" t="s">
        <v>10360</v>
      </c>
      <c r="I3634" s="1" t="s">
        <v>60</v>
      </c>
      <c r="J3634" s="3">
        <v>2507.6013532535799</v>
      </c>
      <c r="K3634" s="1">
        <v>489</v>
      </c>
      <c r="L3634" s="1" t="s">
        <v>42</v>
      </c>
      <c r="M3634" s="2">
        <v>44579</v>
      </c>
      <c r="N3634" s="1" t="s">
        <v>48</v>
      </c>
      <c r="O3634" s="1">
        <f>M3634-F3634</f>
        <v>20</v>
      </c>
      <c r="P3634" s="1" t="str">
        <f>IF(B3634&lt;=17,"Teen",
IF(B3634&lt;=25,"Young Adult",
IF(B3634&lt;=35,"Adult",
IF(B3634&lt;=50,"Middle Age","Senior"))))</f>
        <v>Young Adult</v>
      </c>
      <c r="Q3634" s="3">
        <f>J3634/O3634</f>
        <v>125.380067662679</v>
      </c>
      <c r="R3634" s="5">
        <f>IF(B3634&gt;60,1,0)
+ IF(O3634&gt;7,1,0)
+ IF(L3634="Emergency",1,0)
+ IF(T3634="Critical",1,0)</f>
        <v>2</v>
      </c>
      <c r="S3634" s="6" t="str">
        <f>IF(R3634&lt;=1,"Low",
IF(R3634=2,"Medium","High"))</f>
        <v>Medium</v>
      </c>
      <c r="T3634" s="1" t="s">
        <v>71</v>
      </c>
    </row>
    <row r="3635" spans="1:20">
      <c r="A3635" s="1" t="s">
        <v>4261</v>
      </c>
      <c r="B3635" s="1">
        <v>59</v>
      </c>
      <c r="C3635" s="1" t="s">
        <v>51</v>
      </c>
      <c r="D3635" s="1" t="s">
        <v>52</v>
      </c>
      <c r="E3635" s="1" t="s">
        <v>45</v>
      </c>
      <c r="F3635" s="2">
        <v>44559</v>
      </c>
      <c r="G3635" s="1" t="s">
        <v>10361</v>
      </c>
      <c r="H3635" s="1" t="s">
        <v>10362</v>
      </c>
      <c r="I3635" s="1" t="s">
        <v>36</v>
      </c>
      <c r="J3635" s="3">
        <v>45543.983977558702</v>
      </c>
      <c r="K3635" s="1">
        <v>257</v>
      </c>
      <c r="L3635" s="1" t="s">
        <v>42</v>
      </c>
      <c r="M3635" s="2">
        <v>44576</v>
      </c>
      <c r="N3635" s="1" t="s">
        <v>48</v>
      </c>
      <c r="O3635" s="1">
        <f>M3635-F3635</f>
        <v>17</v>
      </c>
      <c r="P3635" s="1" t="str">
        <f>IF(B3635&lt;=17,"Teen",
IF(B3635&lt;=25,"Young Adult",
IF(B3635&lt;=35,"Adult",
IF(B3635&lt;=50,"Middle Age","Senior"))))</f>
        <v>Senior</v>
      </c>
      <c r="Q3635" s="3">
        <f>J3635/O3635</f>
        <v>2679.0578810328648</v>
      </c>
      <c r="R3635" s="5">
        <f>IF(B3635&gt;60,1,0)
+ IF(O3635&gt;7,1,0)
+ IF(L3635="Emergency",1,0)
+ IF(T3635="Critical",1,0)</f>
        <v>2</v>
      </c>
      <c r="S3635" s="6" t="str">
        <f>IF(R3635&lt;=1,"Low",
IF(R3635=2,"Medium","High"))</f>
        <v>Medium</v>
      </c>
      <c r="T3635" s="1" t="s">
        <v>71</v>
      </c>
    </row>
    <row r="3636" spans="1:20">
      <c r="A3636" s="1" t="s">
        <v>10363</v>
      </c>
      <c r="B3636" s="1">
        <v>69</v>
      </c>
      <c r="C3636" s="1" t="s">
        <v>51</v>
      </c>
      <c r="D3636" s="1" t="s">
        <v>68</v>
      </c>
      <c r="E3636" s="1" t="s">
        <v>33</v>
      </c>
      <c r="F3636" s="2">
        <v>44559</v>
      </c>
      <c r="G3636" s="1" t="s">
        <v>10364</v>
      </c>
      <c r="H3636" s="1" t="s">
        <v>10365</v>
      </c>
      <c r="I3636" s="1" t="s">
        <v>56</v>
      </c>
      <c r="J3636" s="3">
        <v>16725.837700073898</v>
      </c>
      <c r="K3636" s="1">
        <v>447</v>
      </c>
      <c r="L3636" s="1" t="s">
        <v>37</v>
      </c>
      <c r="M3636" s="2">
        <v>44581</v>
      </c>
      <c r="N3636" s="1" t="s">
        <v>97</v>
      </c>
      <c r="O3636" s="1">
        <f>M3636-F3636</f>
        <v>22</v>
      </c>
      <c r="P3636" s="1" t="str">
        <f>IF(B3636&lt;=17,"Teen",
IF(B3636&lt;=25,"Young Adult",
IF(B3636&lt;=35,"Adult",
IF(B3636&lt;=50,"Middle Age","Senior"))))</f>
        <v>Senior</v>
      </c>
      <c r="Q3636" s="3">
        <f>J3636/O3636</f>
        <v>760.265350003359</v>
      </c>
      <c r="R3636" s="5">
        <f>IF(B3636&gt;60,1,0)
+ IF(O3636&gt;7,1,0)
+ IF(L3636="Emergency",1,0)
+ IF(T3636="Critical",1,0)</f>
        <v>2</v>
      </c>
      <c r="S3636" s="6" t="str">
        <f>IF(R3636&lt;=1,"Low",
IF(R3636=2,"Medium","High"))</f>
        <v>Medium</v>
      </c>
      <c r="T3636" s="1" t="s">
        <v>49</v>
      </c>
    </row>
    <row r="3637" spans="1:20">
      <c r="A3637" s="1" t="s">
        <v>10366</v>
      </c>
      <c r="B3637" s="1">
        <v>21</v>
      </c>
      <c r="C3637" s="1" t="s">
        <v>21</v>
      </c>
      <c r="D3637" s="1" t="s">
        <v>68</v>
      </c>
      <c r="E3637" s="1" t="s">
        <v>53</v>
      </c>
      <c r="F3637" s="2">
        <v>44558</v>
      </c>
      <c r="G3637" s="1" t="s">
        <v>10367</v>
      </c>
      <c r="H3637" s="1" t="s">
        <v>10368</v>
      </c>
      <c r="I3637" s="1" t="s">
        <v>36</v>
      </c>
      <c r="J3637" s="3">
        <v>44935.269696984702</v>
      </c>
      <c r="K3637" s="1">
        <v>439</v>
      </c>
      <c r="L3637" s="1" t="s">
        <v>42</v>
      </c>
      <c r="M3637" s="2">
        <v>44570</v>
      </c>
      <c r="N3637" s="1" t="s">
        <v>28</v>
      </c>
      <c r="O3637" s="1">
        <f>M3637-F3637</f>
        <v>12</v>
      </c>
      <c r="P3637" s="1" t="str">
        <f>IF(B3637&lt;=17,"Teen",
IF(B3637&lt;=25,"Young Adult",
IF(B3637&lt;=35,"Adult",
IF(B3637&lt;=50,"Middle Age","Senior"))))</f>
        <v>Young Adult</v>
      </c>
      <c r="Q3637" s="3">
        <f>J3637/O3637</f>
        <v>3744.6058080820585</v>
      </c>
      <c r="R3637" s="5">
        <f>IF(B3637&gt;60,1,0)
+ IF(O3637&gt;7,1,0)
+ IF(L3637="Emergency",1,0)
+ IF(T3637="Critical",1,0)</f>
        <v>2</v>
      </c>
      <c r="S3637" s="6" t="str">
        <f>IF(R3637&lt;=1,"Low",
IF(R3637=2,"Medium","High"))</f>
        <v>Medium</v>
      </c>
      <c r="T3637" s="1" t="s">
        <v>29</v>
      </c>
    </row>
    <row r="3638" spans="1:20">
      <c r="A3638" s="1" t="s">
        <v>10369</v>
      </c>
      <c r="B3638" s="1">
        <v>24</v>
      </c>
      <c r="C3638" s="1" t="s">
        <v>51</v>
      </c>
      <c r="D3638" s="1" t="s">
        <v>44</v>
      </c>
      <c r="E3638" s="1" t="s">
        <v>74</v>
      </c>
      <c r="F3638" s="2">
        <v>44558</v>
      </c>
      <c r="G3638" s="1" t="s">
        <v>10370</v>
      </c>
      <c r="H3638" s="1" t="s">
        <v>1570</v>
      </c>
      <c r="I3638" s="1" t="s">
        <v>56</v>
      </c>
      <c r="J3638" s="3">
        <v>33493.2800937223</v>
      </c>
      <c r="K3638" s="1">
        <v>316</v>
      </c>
      <c r="L3638" s="1" t="s">
        <v>37</v>
      </c>
      <c r="M3638" s="2">
        <v>44583</v>
      </c>
      <c r="N3638" s="1" t="s">
        <v>38</v>
      </c>
      <c r="O3638" s="1">
        <f>M3638-F3638</f>
        <v>25</v>
      </c>
      <c r="P3638" s="1" t="str">
        <f>IF(B3638&lt;=17,"Teen",
IF(B3638&lt;=25,"Young Adult",
IF(B3638&lt;=35,"Adult",
IF(B3638&lt;=50,"Middle Age","Senior"))))</f>
        <v>Young Adult</v>
      </c>
      <c r="Q3638" s="3">
        <f>J3638/O3638</f>
        <v>1339.7312037488921</v>
      </c>
      <c r="R3638" s="5">
        <f>IF(B3638&gt;60,1,0)
+ IF(O3638&gt;7,1,0)
+ IF(L3638="Emergency",1,0)
+ IF(T3638="Critical",1,0)</f>
        <v>1</v>
      </c>
      <c r="S3638" s="6" t="str">
        <f>IF(R3638&lt;=1,"Low",
IF(R3638=2,"Medium","High"))</f>
        <v>Low</v>
      </c>
      <c r="T3638" s="1" t="s">
        <v>49</v>
      </c>
    </row>
    <row r="3639" spans="1:20">
      <c r="A3639" s="1" t="s">
        <v>10371</v>
      </c>
      <c r="B3639" s="1">
        <v>71</v>
      </c>
      <c r="C3639" s="1" t="s">
        <v>21</v>
      </c>
      <c r="D3639" s="1" t="s">
        <v>73</v>
      </c>
      <c r="E3639" s="1" t="s">
        <v>45</v>
      </c>
      <c r="F3639" s="2">
        <v>44558</v>
      </c>
      <c r="G3639" s="1" t="s">
        <v>10372</v>
      </c>
      <c r="H3639" s="1" t="s">
        <v>10373</v>
      </c>
      <c r="I3639" s="1" t="s">
        <v>56</v>
      </c>
      <c r="J3639" s="3">
        <v>38261.230384696501</v>
      </c>
      <c r="K3639" s="1">
        <v>414</v>
      </c>
      <c r="L3639" s="1" t="s">
        <v>27</v>
      </c>
      <c r="M3639" s="2">
        <v>44560</v>
      </c>
      <c r="N3639" s="1" t="s">
        <v>28</v>
      </c>
      <c r="O3639" s="1">
        <f>M3639-F3639</f>
        <v>2</v>
      </c>
      <c r="P3639" s="1" t="str">
        <f>IF(B3639&lt;=17,"Teen",
IF(B3639&lt;=25,"Young Adult",
IF(B3639&lt;=35,"Adult",
IF(B3639&lt;=50,"Middle Age","Senior"))))</f>
        <v>Senior</v>
      </c>
      <c r="Q3639" s="3">
        <f>J3639/O3639</f>
        <v>19130.61519234825</v>
      </c>
      <c r="R3639" s="5">
        <f>IF(B3639&gt;60,1,0)
+ IF(O3639&gt;7,1,0)
+ IF(L3639="Emergency",1,0)
+ IF(T3639="Critical",1,0)</f>
        <v>1</v>
      </c>
      <c r="S3639" s="6" t="str">
        <f>IF(R3639&lt;=1,"Low",
IF(R3639=2,"Medium","High"))</f>
        <v>Low</v>
      </c>
      <c r="T3639" s="1" t="s">
        <v>71</v>
      </c>
    </row>
    <row r="3640" spans="1:20">
      <c r="A3640" s="1" t="s">
        <v>10374</v>
      </c>
      <c r="B3640" s="1">
        <v>36</v>
      </c>
      <c r="C3640" s="1" t="s">
        <v>51</v>
      </c>
      <c r="D3640" s="1" t="s">
        <v>22</v>
      </c>
      <c r="E3640" s="1" t="s">
        <v>23</v>
      </c>
      <c r="F3640" s="2">
        <v>44558</v>
      </c>
      <c r="G3640" s="1" t="s">
        <v>10375</v>
      </c>
      <c r="H3640" s="1" t="s">
        <v>10376</v>
      </c>
      <c r="I3640" s="1" t="s">
        <v>26</v>
      </c>
      <c r="J3640" s="3">
        <v>1171.42065863732</v>
      </c>
      <c r="K3640" s="1">
        <v>354</v>
      </c>
      <c r="L3640" s="1" t="s">
        <v>42</v>
      </c>
      <c r="M3640" s="2">
        <v>44569</v>
      </c>
      <c r="N3640" s="1" t="s">
        <v>48</v>
      </c>
      <c r="O3640" s="1">
        <f>M3640-F3640</f>
        <v>11</v>
      </c>
      <c r="P3640" s="1" t="str">
        <f>IF(B3640&lt;=17,"Teen",
IF(B3640&lt;=25,"Young Adult",
IF(B3640&lt;=35,"Adult",
IF(B3640&lt;=50,"Middle Age","Senior"))))</f>
        <v>Middle Age</v>
      </c>
      <c r="Q3640" s="3">
        <f>J3640/O3640</f>
        <v>106.49278714884727</v>
      </c>
      <c r="R3640" s="5">
        <f>IF(B3640&gt;60,1,0)
+ IF(O3640&gt;7,1,0)
+ IF(L3640="Emergency",1,0)
+ IF(T3640="Critical",1,0)</f>
        <v>2</v>
      </c>
      <c r="S3640" s="6" t="str">
        <f>IF(R3640&lt;=1,"Low",
IF(R3640=2,"Medium","High"))</f>
        <v>Medium</v>
      </c>
      <c r="T3640" s="1" t="s">
        <v>29</v>
      </c>
    </row>
    <row r="3641" spans="1:20">
      <c r="A3641" s="1" t="s">
        <v>10377</v>
      </c>
      <c r="B3641" s="1">
        <v>78</v>
      </c>
      <c r="C3641" s="1" t="s">
        <v>21</v>
      </c>
      <c r="D3641" s="1" t="s">
        <v>91</v>
      </c>
      <c r="E3641" s="1" t="s">
        <v>53</v>
      </c>
      <c r="F3641" s="2">
        <v>44558</v>
      </c>
      <c r="G3641" s="1" t="s">
        <v>10378</v>
      </c>
      <c r="H3641" s="1" t="s">
        <v>10379</v>
      </c>
      <c r="I3641" s="1" t="s">
        <v>36</v>
      </c>
      <c r="J3641" s="3">
        <v>14146.195209196199</v>
      </c>
      <c r="K3641" s="1">
        <v>174</v>
      </c>
      <c r="L3641" s="1" t="s">
        <v>42</v>
      </c>
      <c r="M3641" s="2">
        <v>44578</v>
      </c>
      <c r="N3641" s="1" t="s">
        <v>48</v>
      </c>
      <c r="O3641" s="1">
        <f>M3641-F3641</f>
        <v>20</v>
      </c>
      <c r="P3641" s="1" t="str">
        <f>IF(B3641&lt;=17,"Teen",
IF(B3641&lt;=25,"Young Adult",
IF(B3641&lt;=35,"Adult",
IF(B3641&lt;=50,"Middle Age","Senior"))))</f>
        <v>Senior</v>
      </c>
      <c r="Q3641" s="3">
        <f>J3641/O3641</f>
        <v>707.30976045980992</v>
      </c>
      <c r="R3641" s="5">
        <f>IF(B3641&gt;60,1,0)
+ IF(O3641&gt;7,1,0)
+ IF(L3641="Emergency",1,0)
+ IF(T3641="Critical",1,0)</f>
        <v>3</v>
      </c>
      <c r="S3641" s="6" t="str">
        <f>IF(R3641&lt;=1,"Low",
IF(R3641=2,"Medium","High"))</f>
        <v>High</v>
      </c>
      <c r="T3641" s="1" t="s">
        <v>49</v>
      </c>
    </row>
    <row r="3642" spans="1:20">
      <c r="A3642" s="1" t="s">
        <v>4957</v>
      </c>
      <c r="B3642" s="1">
        <v>70</v>
      </c>
      <c r="C3642" s="1" t="s">
        <v>51</v>
      </c>
      <c r="D3642" s="1" t="s">
        <v>52</v>
      </c>
      <c r="E3642" s="1" t="s">
        <v>84</v>
      </c>
      <c r="F3642" s="2">
        <v>44558</v>
      </c>
      <c r="G3642" s="1" t="s">
        <v>10380</v>
      </c>
      <c r="H3642" s="1" t="s">
        <v>2189</v>
      </c>
      <c r="I3642" s="1" t="s">
        <v>60</v>
      </c>
      <c r="J3642" s="3">
        <v>46535.200937036898</v>
      </c>
      <c r="K3642" s="1">
        <v>179</v>
      </c>
      <c r="L3642" s="1" t="s">
        <v>42</v>
      </c>
      <c r="M3642" s="2">
        <v>44582</v>
      </c>
      <c r="N3642" s="1" t="s">
        <v>28</v>
      </c>
      <c r="O3642" s="1">
        <f>M3642-F3642</f>
        <v>24</v>
      </c>
      <c r="P3642" s="1" t="str">
        <f>IF(B3642&lt;=17,"Teen",
IF(B3642&lt;=25,"Young Adult",
IF(B3642&lt;=35,"Adult",
IF(B3642&lt;=50,"Middle Age","Senior"))))</f>
        <v>Senior</v>
      </c>
      <c r="Q3642" s="3">
        <f>J3642/O3642</f>
        <v>1938.9667057098707</v>
      </c>
      <c r="R3642" s="5">
        <f>IF(B3642&gt;60,1,0)
+ IF(O3642&gt;7,1,0)
+ IF(L3642="Emergency",1,0)
+ IF(T3642="Critical",1,0)</f>
        <v>3</v>
      </c>
      <c r="S3642" s="6" t="str">
        <f>IF(R3642&lt;=1,"Low",
IF(R3642=2,"Medium","High"))</f>
        <v>High</v>
      </c>
      <c r="T3642" s="1" t="s">
        <v>71</v>
      </c>
    </row>
    <row r="3643" spans="1:20">
      <c r="A3643" s="1" t="s">
        <v>10381</v>
      </c>
      <c r="B3643" s="1">
        <v>74</v>
      </c>
      <c r="C3643" s="1" t="s">
        <v>21</v>
      </c>
      <c r="D3643" s="1" t="s">
        <v>62</v>
      </c>
      <c r="E3643" s="1" t="s">
        <v>33</v>
      </c>
      <c r="F3643" s="2">
        <v>44557</v>
      </c>
      <c r="G3643" s="1" t="s">
        <v>10382</v>
      </c>
      <c r="H3643" s="1" t="s">
        <v>10383</v>
      </c>
      <c r="I3643" s="1" t="s">
        <v>26</v>
      </c>
      <c r="J3643" s="3">
        <v>14969.634638600901</v>
      </c>
      <c r="K3643" s="1">
        <v>463</v>
      </c>
      <c r="L3643" s="1" t="s">
        <v>27</v>
      </c>
      <c r="M3643" s="2">
        <v>44569</v>
      </c>
      <c r="N3643" s="1" t="s">
        <v>28</v>
      </c>
      <c r="O3643" s="1">
        <f>M3643-F3643</f>
        <v>12</v>
      </c>
      <c r="P3643" s="1" t="str">
        <f>IF(B3643&lt;=17,"Teen",
IF(B3643&lt;=25,"Young Adult",
IF(B3643&lt;=35,"Adult",
IF(B3643&lt;=50,"Middle Age","Senior"))))</f>
        <v>Senior</v>
      </c>
      <c r="Q3643" s="3">
        <f>J3643/O3643</f>
        <v>1247.4695532167418</v>
      </c>
      <c r="R3643" s="5">
        <f>IF(B3643&gt;60,1,0)
+ IF(O3643&gt;7,1,0)
+ IF(L3643="Emergency",1,0)
+ IF(T3643="Critical",1,0)</f>
        <v>2</v>
      </c>
      <c r="S3643" s="6" t="str">
        <f>IF(R3643&lt;=1,"Low",
IF(R3643=2,"Medium","High"))</f>
        <v>Medium</v>
      </c>
      <c r="T3643" s="1" t="s">
        <v>49</v>
      </c>
    </row>
    <row r="3644" spans="1:20">
      <c r="A3644" s="1" t="s">
        <v>10384</v>
      </c>
      <c r="B3644" s="1">
        <v>66</v>
      </c>
      <c r="C3644" s="1" t="s">
        <v>51</v>
      </c>
      <c r="D3644" s="1" t="s">
        <v>62</v>
      </c>
      <c r="E3644" s="1" t="s">
        <v>84</v>
      </c>
      <c r="F3644" s="2">
        <v>44557</v>
      </c>
      <c r="G3644" s="1" t="s">
        <v>10385</v>
      </c>
      <c r="H3644" s="1" t="s">
        <v>10386</v>
      </c>
      <c r="I3644" s="1" t="s">
        <v>56</v>
      </c>
      <c r="J3644" s="3">
        <v>33140.021561048503</v>
      </c>
      <c r="K3644" s="1">
        <v>393</v>
      </c>
      <c r="L3644" s="1" t="s">
        <v>37</v>
      </c>
      <c r="M3644" s="2">
        <v>44581</v>
      </c>
      <c r="N3644" s="1" t="s">
        <v>66</v>
      </c>
      <c r="O3644" s="1">
        <f>M3644-F3644</f>
        <v>24</v>
      </c>
      <c r="P3644" s="1" t="str">
        <f>IF(B3644&lt;=17,"Teen",
IF(B3644&lt;=25,"Young Adult",
IF(B3644&lt;=35,"Adult",
IF(B3644&lt;=50,"Middle Age","Senior"))))</f>
        <v>Senior</v>
      </c>
      <c r="Q3644" s="3">
        <f>J3644/O3644</f>
        <v>1380.8342317103543</v>
      </c>
      <c r="R3644" s="5">
        <f>IF(B3644&gt;60,1,0)
+ IF(O3644&gt;7,1,0)
+ IF(L3644="Emergency",1,0)
+ IF(T3644="Critical",1,0)</f>
        <v>2</v>
      </c>
      <c r="S3644" s="6" t="str">
        <f>IF(R3644&lt;=1,"Low",
IF(R3644=2,"Medium","High"))</f>
        <v>Medium</v>
      </c>
      <c r="T3644" s="1" t="s">
        <v>71</v>
      </c>
    </row>
    <row r="3645" spans="1:20">
      <c r="A3645" s="1" t="s">
        <v>10387</v>
      </c>
      <c r="B3645" s="1">
        <v>31</v>
      </c>
      <c r="C3645" s="1" t="s">
        <v>21</v>
      </c>
      <c r="D3645" s="1" t="s">
        <v>32</v>
      </c>
      <c r="E3645" s="1" t="s">
        <v>53</v>
      </c>
      <c r="F3645" s="2">
        <v>44557</v>
      </c>
      <c r="G3645" s="1" t="s">
        <v>10388</v>
      </c>
      <c r="H3645" s="1" t="s">
        <v>10389</v>
      </c>
      <c r="I3645" s="1" t="s">
        <v>65</v>
      </c>
      <c r="J3645" s="3">
        <v>7843.5954973286798</v>
      </c>
      <c r="K3645" s="1">
        <v>109</v>
      </c>
      <c r="L3645" s="1" t="s">
        <v>42</v>
      </c>
      <c r="M3645" s="2">
        <v>44569</v>
      </c>
      <c r="N3645" s="1" t="s">
        <v>48</v>
      </c>
      <c r="O3645" s="1">
        <f>M3645-F3645</f>
        <v>12</v>
      </c>
      <c r="P3645" s="1" t="str">
        <f>IF(B3645&lt;=17,"Teen",
IF(B3645&lt;=25,"Young Adult",
IF(B3645&lt;=35,"Adult",
IF(B3645&lt;=50,"Middle Age","Senior"))))</f>
        <v>Adult</v>
      </c>
      <c r="Q3645" s="3">
        <f>J3645/O3645</f>
        <v>653.63295811072328</v>
      </c>
      <c r="R3645" s="5">
        <f>IF(B3645&gt;60,1,0)
+ IF(O3645&gt;7,1,0)
+ IF(L3645="Emergency",1,0)
+ IF(T3645="Critical",1,0)</f>
        <v>2</v>
      </c>
      <c r="S3645" s="6" t="str">
        <f>IF(R3645&lt;=1,"Low",
IF(R3645=2,"Medium","High"))</f>
        <v>Medium</v>
      </c>
      <c r="T3645" s="1" t="s">
        <v>71</v>
      </c>
    </row>
    <row r="3646" spans="1:20">
      <c r="A3646" s="1" t="s">
        <v>10390</v>
      </c>
      <c r="B3646" s="1">
        <v>76</v>
      </c>
      <c r="C3646" s="1" t="s">
        <v>21</v>
      </c>
      <c r="D3646" s="1" t="s">
        <v>22</v>
      </c>
      <c r="E3646" s="1" t="s">
        <v>84</v>
      </c>
      <c r="F3646" s="2">
        <v>44557</v>
      </c>
      <c r="G3646" s="1" t="s">
        <v>10391</v>
      </c>
      <c r="H3646" s="1" t="s">
        <v>10392</v>
      </c>
      <c r="I3646" s="1" t="s">
        <v>36</v>
      </c>
      <c r="J3646" s="3">
        <v>24698.614404109201</v>
      </c>
      <c r="K3646" s="1">
        <v>410</v>
      </c>
      <c r="L3646" s="1" t="s">
        <v>42</v>
      </c>
      <c r="M3646" s="2">
        <v>44583</v>
      </c>
      <c r="N3646" s="1" t="s">
        <v>48</v>
      </c>
      <c r="O3646" s="1">
        <f>M3646-F3646</f>
        <v>26</v>
      </c>
      <c r="P3646" s="1" t="str">
        <f>IF(B3646&lt;=17,"Teen",
IF(B3646&lt;=25,"Young Adult",
IF(B3646&lt;=35,"Adult",
IF(B3646&lt;=50,"Middle Age","Senior"))))</f>
        <v>Senior</v>
      </c>
      <c r="Q3646" s="3">
        <f>J3646/O3646</f>
        <v>949.94670785035385</v>
      </c>
      <c r="R3646" s="5">
        <f>IF(B3646&gt;60,1,0)
+ IF(O3646&gt;7,1,0)
+ IF(L3646="Emergency",1,0)
+ IF(T3646="Critical",1,0)</f>
        <v>3</v>
      </c>
      <c r="S3646" s="6" t="str">
        <f>IF(R3646&lt;=1,"Low",
IF(R3646=2,"Medium","High"))</f>
        <v>High</v>
      </c>
      <c r="T3646" s="1" t="s">
        <v>29</v>
      </c>
    </row>
    <row r="3647" spans="1:20">
      <c r="A3647" s="1" t="s">
        <v>10393</v>
      </c>
      <c r="B3647" s="1">
        <v>34</v>
      </c>
      <c r="C3647" s="1" t="s">
        <v>51</v>
      </c>
      <c r="D3647" s="1" t="s">
        <v>62</v>
      </c>
      <c r="E3647" s="1" t="s">
        <v>45</v>
      </c>
      <c r="F3647" s="2">
        <v>44557</v>
      </c>
      <c r="G3647" s="1" t="s">
        <v>10394</v>
      </c>
      <c r="H3647" s="1" t="s">
        <v>10395</v>
      </c>
      <c r="I3647" s="1" t="s">
        <v>26</v>
      </c>
      <c r="J3647" s="3">
        <v>32335.8896083113</v>
      </c>
      <c r="K3647" s="1">
        <v>441</v>
      </c>
      <c r="L3647" s="1" t="s">
        <v>42</v>
      </c>
      <c r="M3647" s="2">
        <v>44560</v>
      </c>
      <c r="N3647" s="1" t="s">
        <v>97</v>
      </c>
      <c r="O3647" s="1">
        <f>M3647-F3647</f>
        <v>3</v>
      </c>
      <c r="P3647" s="1" t="str">
        <f>IF(B3647&lt;=17,"Teen",
IF(B3647&lt;=25,"Young Adult",
IF(B3647&lt;=35,"Adult",
IF(B3647&lt;=50,"Middle Age","Senior"))))</f>
        <v>Adult</v>
      </c>
      <c r="Q3647" s="3">
        <f>J3647/O3647</f>
        <v>10778.6298694371</v>
      </c>
      <c r="R3647" s="5">
        <f>IF(B3647&gt;60,1,0)
+ IF(O3647&gt;7,1,0)
+ IF(L3647="Emergency",1,0)
+ IF(T3647="Critical",1,0)</f>
        <v>1</v>
      </c>
      <c r="S3647" s="6" t="str">
        <f>IF(R3647&lt;=1,"Low",
IF(R3647=2,"Medium","High"))</f>
        <v>Low</v>
      </c>
      <c r="T3647" s="1" t="s">
        <v>29</v>
      </c>
    </row>
    <row r="3648" spans="1:20">
      <c r="A3648" s="1" t="s">
        <v>10396</v>
      </c>
      <c r="B3648" s="1">
        <v>77</v>
      </c>
      <c r="C3648" s="1" t="s">
        <v>51</v>
      </c>
      <c r="D3648" s="1" t="s">
        <v>44</v>
      </c>
      <c r="E3648" s="1" t="s">
        <v>84</v>
      </c>
      <c r="F3648" s="2">
        <v>44557</v>
      </c>
      <c r="G3648" s="1" t="s">
        <v>10397</v>
      </c>
      <c r="H3648" s="1" t="s">
        <v>4386</v>
      </c>
      <c r="I3648" s="1" t="s">
        <v>65</v>
      </c>
      <c r="J3648" s="3">
        <v>2894.3961841181699</v>
      </c>
      <c r="K3648" s="1">
        <v>483</v>
      </c>
      <c r="L3648" s="1" t="s">
        <v>42</v>
      </c>
      <c r="M3648" s="2">
        <v>44581</v>
      </c>
      <c r="N3648" s="1" t="s">
        <v>66</v>
      </c>
      <c r="O3648" s="1">
        <f>M3648-F3648</f>
        <v>24</v>
      </c>
      <c r="P3648" s="1" t="str">
        <f>IF(B3648&lt;=17,"Teen",
IF(B3648&lt;=25,"Young Adult",
IF(B3648&lt;=35,"Adult",
IF(B3648&lt;=50,"Middle Age","Senior"))))</f>
        <v>Senior</v>
      </c>
      <c r="Q3648" s="3">
        <f>J3648/O3648</f>
        <v>120.59984100492375</v>
      </c>
      <c r="R3648" s="5">
        <f>IF(B3648&gt;60,1,0)
+ IF(O3648&gt;7,1,0)
+ IF(L3648="Emergency",1,0)
+ IF(T3648="Critical",1,0)</f>
        <v>3</v>
      </c>
      <c r="S3648" s="6" t="str">
        <f>IF(R3648&lt;=1,"Low",
IF(R3648=2,"Medium","High"))</f>
        <v>High</v>
      </c>
      <c r="T3648" s="1" t="s">
        <v>29</v>
      </c>
    </row>
    <row r="3649" spans="1:20">
      <c r="A3649" s="1" t="s">
        <v>10398</v>
      </c>
      <c r="B3649" s="1">
        <v>22</v>
      </c>
      <c r="C3649" s="1" t="s">
        <v>51</v>
      </c>
      <c r="D3649" s="1" t="s">
        <v>62</v>
      </c>
      <c r="E3649" s="1" t="s">
        <v>74</v>
      </c>
      <c r="F3649" s="2">
        <v>44557</v>
      </c>
      <c r="G3649" s="1" t="s">
        <v>10399</v>
      </c>
      <c r="H3649" s="1" t="s">
        <v>10400</v>
      </c>
      <c r="I3649" s="1" t="s">
        <v>56</v>
      </c>
      <c r="J3649" s="3">
        <v>18908.843523342901</v>
      </c>
      <c r="K3649" s="1">
        <v>132</v>
      </c>
      <c r="L3649" s="1" t="s">
        <v>27</v>
      </c>
      <c r="M3649" s="2">
        <v>44581</v>
      </c>
      <c r="N3649" s="1" t="s">
        <v>66</v>
      </c>
      <c r="O3649" s="1">
        <f>M3649-F3649</f>
        <v>24</v>
      </c>
      <c r="P3649" s="1" t="str">
        <f>IF(B3649&lt;=17,"Teen",
IF(B3649&lt;=25,"Young Adult",
IF(B3649&lt;=35,"Adult",
IF(B3649&lt;=50,"Middle Age","Senior"))))</f>
        <v>Young Adult</v>
      </c>
      <c r="Q3649" s="3">
        <f>J3649/O3649</f>
        <v>787.8684801392875</v>
      </c>
      <c r="R3649" s="5">
        <f>IF(B3649&gt;60,1,0)
+ IF(O3649&gt;7,1,0)
+ IF(L3649="Emergency",1,0)
+ IF(T3649="Critical",1,0)</f>
        <v>1</v>
      </c>
      <c r="S3649" s="6" t="str">
        <f>IF(R3649&lt;=1,"Low",
IF(R3649=2,"Medium","High"))</f>
        <v>Low</v>
      </c>
      <c r="T3649" s="1" t="s">
        <v>71</v>
      </c>
    </row>
    <row r="3650" spans="1:20">
      <c r="A3650" s="1" t="s">
        <v>10401</v>
      </c>
      <c r="B3650" s="1">
        <v>53</v>
      </c>
      <c r="C3650" s="1" t="s">
        <v>21</v>
      </c>
      <c r="D3650" s="1" t="s">
        <v>44</v>
      </c>
      <c r="E3650" s="1" t="s">
        <v>23</v>
      </c>
      <c r="F3650" s="2">
        <v>44557</v>
      </c>
      <c r="G3650" s="1" t="s">
        <v>10402</v>
      </c>
      <c r="H3650" s="1" t="s">
        <v>10403</v>
      </c>
      <c r="I3650" s="1" t="s">
        <v>26</v>
      </c>
      <c r="J3650" s="3">
        <v>46969.611679170797</v>
      </c>
      <c r="K3650" s="1">
        <v>323</v>
      </c>
      <c r="L3650" s="1" t="s">
        <v>42</v>
      </c>
      <c r="M3650" s="2">
        <v>44571</v>
      </c>
      <c r="N3650" s="1" t="s">
        <v>28</v>
      </c>
      <c r="O3650" s="1">
        <f>M3650-F3650</f>
        <v>14</v>
      </c>
      <c r="P3650" s="1" t="str">
        <f>IF(B3650&lt;=17,"Teen",
IF(B3650&lt;=25,"Young Adult",
IF(B3650&lt;=35,"Adult",
IF(B3650&lt;=50,"Middle Age","Senior"))))</f>
        <v>Senior</v>
      </c>
      <c r="Q3650" s="3">
        <f>J3650/O3650</f>
        <v>3354.972262797914</v>
      </c>
      <c r="R3650" s="5">
        <f>IF(B3650&gt;60,1,0)
+ IF(O3650&gt;7,1,0)
+ IF(L3650="Emergency",1,0)
+ IF(T3650="Critical",1,0)</f>
        <v>2</v>
      </c>
      <c r="S3650" s="6" t="str">
        <f>IF(R3650&lt;=1,"Low",
IF(R3650=2,"Medium","High"))</f>
        <v>Medium</v>
      </c>
      <c r="T3650" s="1" t="s">
        <v>29</v>
      </c>
    </row>
    <row r="3651" spans="1:20">
      <c r="A3651" s="1" t="s">
        <v>10404</v>
      </c>
      <c r="B3651" s="1">
        <v>47</v>
      </c>
      <c r="C3651" s="1" t="s">
        <v>51</v>
      </c>
      <c r="D3651" s="1" t="s">
        <v>44</v>
      </c>
      <c r="E3651" s="1" t="s">
        <v>74</v>
      </c>
      <c r="F3651" s="2">
        <v>44556</v>
      </c>
      <c r="G3651" s="1" t="s">
        <v>10405</v>
      </c>
      <c r="H3651" s="1" t="s">
        <v>10406</v>
      </c>
      <c r="I3651" s="1" t="s">
        <v>56</v>
      </c>
      <c r="J3651" s="3">
        <v>12891.2212973608</v>
      </c>
      <c r="K3651" s="1">
        <v>471</v>
      </c>
      <c r="L3651" s="1" t="s">
        <v>37</v>
      </c>
      <c r="M3651" s="2">
        <v>44562</v>
      </c>
      <c r="N3651" s="1" t="s">
        <v>48</v>
      </c>
      <c r="O3651" s="1">
        <f>M3651-F3651</f>
        <v>6</v>
      </c>
      <c r="P3651" s="1" t="str">
        <f>IF(B3651&lt;=17,"Teen",
IF(B3651&lt;=25,"Young Adult",
IF(B3651&lt;=35,"Adult",
IF(B3651&lt;=50,"Middle Age","Senior"))))</f>
        <v>Middle Age</v>
      </c>
      <c r="Q3651" s="3">
        <f>J3651/O3651</f>
        <v>2148.5368828934666</v>
      </c>
      <c r="R3651" s="5">
        <f>IF(B3651&gt;60,1,0)
+ IF(O3651&gt;7,1,0)
+ IF(L3651="Emergency",1,0)
+ IF(T3651="Critical",1,0)</f>
        <v>0</v>
      </c>
      <c r="S3651" s="6" t="str">
        <f>IF(R3651&lt;=1,"Low",
IF(R3651=2,"Medium","High"))</f>
        <v>Low</v>
      </c>
      <c r="T3651" s="1" t="s">
        <v>49</v>
      </c>
    </row>
    <row r="3652" spans="1:20">
      <c r="A3652" s="1" t="s">
        <v>10407</v>
      </c>
      <c r="B3652" s="1">
        <v>83</v>
      </c>
      <c r="C3652" s="1" t="s">
        <v>51</v>
      </c>
      <c r="D3652" s="1" t="s">
        <v>91</v>
      </c>
      <c r="E3652" s="1" t="s">
        <v>33</v>
      </c>
      <c r="F3652" s="2">
        <v>44556</v>
      </c>
      <c r="G3652" s="1" t="s">
        <v>10408</v>
      </c>
      <c r="H3652" s="1" t="s">
        <v>10409</v>
      </c>
      <c r="I3652" s="1" t="s">
        <v>36</v>
      </c>
      <c r="J3652" s="3">
        <v>15964.414399431</v>
      </c>
      <c r="K3652" s="1">
        <v>228</v>
      </c>
      <c r="L3652" s="1" t="s">
        <v>37</v>
      </c>
      <c r="M3652" s="2">
        <v>44575</v>
      </c>
      <c r="N3652" s="1" t="s">
        <v>38</v>
      </c>
      <c r="O3652" s="1">
        <f>M3652-F3652</f>
        <v>19</v>
      </c>
      <c r="P3652" s="1" t="str">
        <f>IF(B3652&lt;=17,"Teen",
IF(B3652&lt;=25,"Young Adult",
IF(B3652&lt;=35,"Adult",
IF(B3652&lt;=50,"Middle Age","Senior"))))</f>
        <v>Senior</v>
      </c>
      <c r="Q3652" s="3">
        <f>J3652/O3652</f>
        <v>840.23233681215788</v>
      </c>
      <c r="R3652" s="5">
        <f>IF(B3652&gt;60,1,0)
+ IF(O3652&gt;7,1,0)
+ IF(L3652="Emergency",1,0)
+ IF(T3652="Critical",1,0)</f>
        <v>2</v>
      </c>
      <c r="S3652" s="6" t="str">
        <f>IF(R3652&lt;=1,"Low",
IF(R3652=2,"Medium","High"))</f>
        <v>Medium</v>
      </c>
      <c r="T3652" s="1" t="s">
        <v>49</v>
      </c>
    </row>
    <row r="3653" spans="1:20">
      <c r="A3653" s="1" t="s">
        <v>10410</v>
      </c>
      <c r="B3653" s="1">
        <v>56</v>
      </c>
      <c r="C3653" s="1" t="s">
        <v>21</v>
      </c>
      <c r="D3653" s="1" t="s">
        <v>68</v>
      </c>
      <c r="E3653" s="1" t="s">
        <v>45</v>
      </c>
      <c r="F3653" s="2">
        <v>44556</v>
      </c>
      <c r="G3653" s="1" t="s">
        <v>10411</v>
      </c>
      <c r="H3653" s="1" t="s">
        <v>10412</v>
      </c>
      <c r="I3653" s="1" t="s">
        <v>26</v>
      </c>
      <c r="J3653" s="3">
        <v>43801.884540430903</v>
      </c>
      <c r="K3653" s="1">
        <v>342</v>
      </c>
      <c r="L3653" s="1" t="s">
        <v>27</v>
      </c>
      <c r="M3653" s="2">
        <v>44560</v>
      </c>
      <c r="N3653" s="1" t="s">
        <v>66</v>
      </c>
      <c r="O3653" s="1">
        <f>M3653-F3653</f>
        <v>4</v>
      </c>
      <c r="P3653" s="1" t="str">
        <f>IF(B3653&lt;=17,"Teen",
IF(B3653&lt;=25,"Young Adult",
IF(B3653&lt;=35,"Adult",
IF(B3653&lt;=50,"Middle Age","Senior"))))</f>
        <v>Senior</v>
      </c>
      <c r="Q3653" s="3">
        <f>J3653/O3653</f>
        <v>10950.471135107726</v>
      </c>
      <c r="R3653" s="5">
        <f>IF(B3653&gt;60,1,0)
+ IF(O3653&gt;7,1,0)
+ IF(L3653="Emergency",1,0)
+ IF(T3653="Critical",1,0)</f>
        <v>0</v>
      </c>
      <c r="S3653" s="6" t="str">
        <f>IF(R3653&lt;=1,"Low",
IF(R3653=2,"Medium","High"))</f>
        <v>Low</v>
      </c>
      <c r="T3653" s="1" t="s">
        <v>29</v>
      </c>
    </row>
    <row r="3654" spans="1:20">
      <c r="A3654" s="1" t="s">
        <v>10413</v>
      </c>
      <c r="B3654" s="1">
        <v>20</v>
      </c>
      <c r="C3654" s="1" t="s">
        <v>51</v>
      </c>
      <c r="D3654" s="1" t="s">
        <v>52</v>
      </c>
      <c r="E3654" s="1" t="s">
        <v>74</v>
      </c>
      <c r="F3654" s="2">
        <v>44556</v>
      </c>
      <c r="G3654" s="1" t="s">
        <v>10414</v>
      </c>
      <c r="H3654" s="1" t="s">
        <v>10415</v>
      </c>
      <c r="I3654" s="1" t="s">
        <v>65</v>
      </c>
      <c r="J3654" s="3">
        <v>38652.447844155999</v>
      </c>
      <c r="K3654" s="1">
        <v>499</v>
      </c>
      <c r="L3654" s="1" t="s">
        <v>42</v>
      </c>
      <c r="M3654" s="2">
        <v>44570</v>
      </c>
      <c r="N3654" s="1" t="s">
        <v>66</v>
      </c>
      <c r="O3654" s="1">
        <f>M3654-F3654</f>
        <v>14</v>
      </c>
      <c r="P3654" s="1" t="str">
        <f>IF(B3654&lt;=17,"Teen",
IF(B3654&lt;=25,"Young Adult",
IF(B3654&lt;=35,"Adult",
IF(B3654&lt;=50,"Middle Age","Senior"))))</f>
        <v>Young Adult</v>
      </c>
      <c r="Q3654" s="3">
        <f>J3654/O3654</f>
        <v>2760.8891317254283</v>
      </c>
      <c r="R3654" s="5">
        <f>IF(B3654&gt;60,1,0)
+ IF(O3654&gt;7,1,0)
+ IF(L3654="Emergency",1,0)
+ IF(T3654="Critical",1,0)</f>
        <v>2</v>
      </c>
      <c r="S3654" s="6" t="str">
        <f>IF(R3654&lt;=1,"Low",
IF(R3654=2,"Medium","High"))</f>
        <v>Medium</v>
      </c>
      <c r="T3654" s="1" t="s">
        <v>71</v>
      </c>
    </row>
    <row r="3655" spans="1:20">
      <c r="A3655" s="1" t="s">
        <v>10416</v>
      </c>
      <c r="B3655" s="1">
        <v>76</v>
      </c>
      <c r="C3655" s="1" t="s">
        <v>21</v>
      </c>
      <c r="D3655" s="1" t="s">
        <v>91</v>
      </c>
      <c r="E3655" s="1" t="s">
        <v>33</v>
      </c>
      <c r="F3655" s="2">
        <v>44556</v>
      </c>
      <c r="G3655" s="1" t="s">
        <v>10417</v>
      </c>
      <c r="H3655" s="1" t="s">
        <v>10418</v>
      </c>
      <c r="I3655" s="1" t="s">
        <v>36</v>
      </c>
      <c r="J3655" s="3">
        <v>30085.556286655599</v>
      </c>
      <c r="K3655" s="1">
        <v>290</v>
      </c>
      <c r="L3655" s="1" t="s">
        <v>37</v>
      </c>
      <c r="M3655" s="2">
        <v>44583</v>
      </c>
      <c r="N3655" s="1" t="s">
        <v>28</v>
      </c>
      <c r="O3655" s="1">
        <f>M3655-F3655</f>
        <v>27</v>
      </c>
      <c r="P3655" s="1" t="str">
        <f>IF(B3655&lt;=17,"Teen",
IF(B3655&lt;=25,"Young Adult",
IF(B3655&lt;=35,"Adult",
IF(B3655&lt;=50,"Middle Age","Senior"))))</f>
        <v>Senior</v>
      </c>
      <c r="Q3655" s="3">
        <f>J3655/O3655</f>
        <v>1114.2798624687259</v>
      </c>
      <c r="R3655" s="5">
        <f>IF(B3655&gt;60,1,0)
+ IF(O3655&gt;7,1,0)
+ IF(L3655="Emergency",1,0)
+ IF(T3655="Critical",1,0)</f>
        <v>2</v>
      </c>
      <c r="S3655" s="6" t="str">
        <f>IF(R3655&lt;=1,"Low",
IF(R3655=2,"Medium","High"))</f>
        <v>Medium</v>
      </c>
      <c r="T3655" s="1" t="s">
        <v>49</v>
      </c>
    </row>
    <row r="3656" spans="1:20">
      <c r="A3656" s="1" t="s">
        <v>10419</v>
      </c>
      <c r="B3656" s="1">
        <v>37</v>
      </c>
      <c r="C3656" s="1" t="s">
        <v>51</v>
      </c>
      <c r="D3656" s="1" t="s">
        <v>44</v>
      </c>
      <c r="E3656" s="1" t="s">
        <v>53</v>
      </c>
      <c r="F3656" s="2">
        <v>44556</v>
      </c>
      <c r="G3656" s="1" t="s">
        <v>10420</v>
      </c>
      <c r="H3656" s="1" t="s">
        <v>1834</v>
      </c>
      <c r="I3656" s="1" t="s">
        <v>56</v>
      </c>
      <c r="J3656" s="3">
        <v>25193.6385716886</v>
      </c>
      <c r="K3656" s="1">
        <v>312</v>
      </c>
      <c r="L3656" s="1" t="s">
        <v>37</v>
      </c>
      <c r="M3656" s="2">
        <v>44567</v>
      </c>
      <c r="N3656" s="1" t="s">
        <v>28</v>
      </c>
      <c r="O3656" s="1">
        <f>M3656-F3656</f>
        <v>11</v>
      </c>
      <c r="P3656" s="1" t="str">
        <f>IF(B3656&lt;=17,"Teen",
IF(B3656&lt;=25,"Young Adult",
IF(B3656&lt;=35,"Adult",
IF(B3656&lt;=50,"Middle Age","Senior"))))</f>
        <v>Middle Age</v>
      </c>
      <c r="Q3656" s="3">
        <f>J3656/O3656</f>
        <v>2290.330779244418</v>
      </c>
      <c r="R3656" s="5">
        <f>IF(B3656&gt;60,1,0)
+ IF(O3656&gt;7,1,0)
+ IF(L3656="Emergency",1,0)
+ IF(T3656="Critical",1,0)</f>
        <v>1</v>
      </c>
      <c r="S3656" s="6" t="str">
        <f>IF(R3656&lt;=1,"Low",
IF(R3656=2,"Medium","High"))</f>
        <v>Low</v>
      </c>
      <c r="T3656" s="1" t="s">
        <v>71</v>
      </c>
    </row>
    <row r="3657" spans="1:20">
      <c r="A3657" s="1" t="s">
        <v>10421</v>
      </c>
      <c r="B3657" s="1">
        <v>78</v>
      </c>
      <c r="C3657" s="1" t="s">
        <v>51</v>
      </c>
      <c r="D3657" s="1" t="s">
        <v>68</v>
      </c>
      <c r="E3657" s="1" t="s">
        <v>74</v>
      </c>
      <c r="F3657" s="2">
        <v>44556</v>
      </c>
      <c r="G3657" s="1" t="s">
        <v>10422</v>
      </c>
      <c r="H3657" s="1" t="s">
        <v>10423</v>
      </c>
      <c r="I3657" s="1" t="s">
        <v>36</v>
      </c>
      <c r="J3657" s="3">
        <v>1497.44062149669</v>
      </c>
      <c r="K3657" s="1">
        <v>489</v>
      </c>
      <c r="L3657" s="1" t="s">
        <v>27</v>
      </c>
      <c r="M3657" s="2">
        <v>44580</v>
      </c>
      <c r="N3657" s="1" t="s">
        <v>28</v>
      </c>
      <c r="O3657" s="1">
        <f>M3657-F3657</f>
        <v>24</v>
      </c>
      <c r="P3657" s="1" t="str">
        <f>IF(B3657&lt;=17,"Teen",
IF(B3657&lt;=25,"Young Adult",
IF(B3657&lt;=35,"Adult",
IF(B3657&lt;=50,"Middle Age","Senior"))))</f>
        <v>Senior</v>
      </c>
      <c r="Q3657" s="3">
        <f>J3657/O3657</f>
        <v>62.393359229028754</v>
      </c>
      <c r="R3657" s="5">
        <f>IF(B3657&gt;60,1,0)
+ IF(O3657&gt;7,1,0)
+ IF(L3657="Emergency",1,0)
+ IF(T3657="Critical",1,0)</f>
        <v>2</v>
      </c>
      <c r="S3657" s="6" t="str">
        <f>IF(R3657&lt;=1,"Low",
IF(R3657=2,"Medium","High"))</f>
        <v>Medium</v>
      </c>
      <c r="T3657" s="1" t="s">
        <v>49</v>
      </c>
    </row>
    <row r="3658" spans="1:20">
      <c r="A3658" s="1" t="s">
        <v>10424</v>
      </c>
      <c r="B3658" s="1">
        <v>77</v>
      </c>
      <c r="C3658" s="1" t="s">
        <v>21</v>
      </c>
      <c r="D3658" s="1" t="s">
        <v>22</v>
      </c>
      <c r="E3658" s="1" t="s">
        <v>23</v>
      </c>
      <c r="F3658" s="2">
        <v>44555</v>
      </c>
      <c r="G3658" s="1" t="s">
        <v>10425</v>
      </c>
      <c r="H3658" s="1" t="s">
        <v>6099</v>
      </c>
      <c r="I3658" s="1" t="s">
        <v>60</v>
      </c>
      <c r="J3658" s="3">
        <v>24424.225594216299</v>
      </c>
      <c r="K3658" s="1">
        <v>264</v>
      </c>
      <c r="L3658" s="1" t="s">
        <v>42</v>
      </c>
      <c r="M3658" s="2">
        <v>44578</v>
      </c>
      <c r="N3658" s="1" t="s">
        <v>38</v>
      </c>
      <c r="O3658" s="1">
        <f>M3658-F3658</f>
        <v>23</v>
      </c>
      <c r="P3658" s="1" t="str">
        <f>IF(B3658&lt;=17,"Teen",
IF(B3658&lt;=25,"Young Adult",
IF(B3658&lt;=35,"Adult",
IF(B3658&lt;=50,"Middle Age","Senior"))))</f>
        <v>Senior</v>
      </c>
      <c r="Q3658" s="3">
        <f>J3658/O3658</f>
        <v>1061.9228519224478</v>
      </c>
      <c r="R3658" s="5">
        <f>IF(B3658&gt;60,1,0)
+ IF(O3658&gt;7,1,0)
+ IF(L3658="Emergency",1,0)
+ IF(T3658="Critical",1,0)</f>
        <v>3</v>
      </c>
      <c r="S3658" s="6" t="str">
        <f>IF(R3658&lt;=1,"Low",
IF(R3658=2,"Medium","High"))</f>
        <v>High</v>
      </c>
      <c r="T3658" s="1" t="s">
        <v>29</v>
      </c>
    </row>
    <row r="3659" spans="1:20">
      <c r="A3659" s="1" t="s">
        <v>10426</v>
      </c>
      <c r="B3659" s="1">
        <v>33</v>
      </c>
      <c r="C3659" s="1" t="s">
        <v>51</v>
      </c>
      <c r="D3659" s="1" t="s">
        <v>22</v>
      </c>
      <c r="E3659" s="1" t="s">
        <v>23</v>
      </c>
      <c r="F3659" s="2">
        <v>44555</v>
      </c>
      <c r="G3659" s="1" t="s">
        <v>10427</v>
      </c>
      <c r="H3659" s="1" t="s">
        <v>10428</v>
      </c>
      <c r="I3659" s="1" t="s">
        <v>36</v>
      </c>
      <c r="J3659" s="3">
        <v>7799.00344456723</v>
      </c>
      <c r="K3659" s="1">
        <v>203</v>
      </c>
      <c r="L3659" s="1" t="s">
        <v>37</v>
      </c>
      <c r="M3659" s="2">
        <v>44567</v>
      </c>
      <c r="N3659" s="1" t="s">
        <v>97</v>
      </c>
      <c r="O3659" s="1">
        <f>M3659-F3659</f>
        <v>12</v>
      </c>
      <c r="P3659" s="1" t="str">
        <f>IF(B3659&lt;=17,"Teen",
IF(B3659&lt;=25,"Young Adult",
IF(B3659&lt;=35,"Adult",
IF(B3659&lt;=50,"Middle Age","Senior"))))</f>
        <v>Adult</v>
      </c>
      <c r="Q3659" s="3">
        <f>J3659/O3659</f>
        <v>649.91695371393587</v>
      </c>
      <c r="R3659" s="5">
        <f>IF(B3659&gt;60,1,0)
+ IF(O3659&gt;7,1,0)
+ IF(L3659="Emergency",1,0)
+ IF(T3659="Critical",1,0)</f>
        <v>1</v>
      </c>
      <c r="S3659" s="6" t="str">
        <f>IF(R3659&lt;=1,"Low",
IF(R3659=2,"Medium","High"))</f>
        <v>Low</v>
      </c>
      <c r="T3659" s="1" t="s">
        <v>29</v>
      </c>
    </row>
    <row r="3660" spans="1:20">
      <c r="A3660" s="1" t="s">
        <v>10429</v>
      </c>
      <c r="B3660" s="1">
        <v>51</v>
      </c>
      <c r="C3660" s="1" t="s">
        <v>51</v>
      </c>
      <c r="D3660" s="1" t="s">
        <v>44</v>
      </c>
      <c r="E3660" s="1" t="s">
        <v>84</v>
      </c>
      <c r="F3660" s="2">
        <v>44555</v>
      </c>
      <c r="G3660" s="1" t="s">
        <v>10430</v>
      </c>
      <c r="H3660" s="1" t="s">
        <v>10431</v>
      </c>
      <c r="I3660" s="1" t="s">
        <v>36</v>
      </c>
      <c r="J3660" s="3">
        <v>30814.771544605599</v>
      </c>
      <c r="K3660" s="1">
        <v>229</v>
      </c>
      <c r="L3660" s="1" t="s">
        <v>42</v>
      </c>
      <c r="M3660" s="2">
        <v>44558</v>
      </c>
      <c r="N3660" s="1" t="s">
        <v>66</v>
      </c>
      <c r="O3660" s="1">
        <f>M3660-F3660</f>
        <v>3</v>
      </c>
      <c r="P3660" s="1" t="str">
        <f>IF(B3660&lt;=17,"Teen",
IF(B3660&lt;=25,"Young Adult",
IF(B3660&lt;=35,"Adult",
IF(B3660&lt;=50,"Middle Age","Senior"))))</f>
        <v>Senior</v>
      </c>
      <c r="Q3660" s="3">
        <f>J3660/O3660</f>
        <v>10271.590514868532</v>
      </c>
      <c r="R3660" s="5">
        <f>IF(B3660&gt;60,1,0)
+ IF(O3660&gt;7,1,0)
+ IF(L3660="Emergency",1,0)
+ IF(T3660="Critical",1,0)</f>
        <v>1</v>
      </c>
      <c r="S3660" s="6" t="str">
        <f>IF(R3660&lt;=1,"Low",
IF(R3660=2,"Medium","High"))</f>
        <v>Low</v>
      </c>
      <c r="T3660" s="1" t="s">
        <v>49</v>
      </c>
    </row>
    <row r="3661" spans="1:20">
      <c r="A3661" s="1" t="s">
        <v>10432</v>
      </c>
      <c r="B3661" s="1">
        <v>34</v>
      </c>
      <c r="C3661" s="1" t="s">
        <v>21</v>
      </c>
      <c r="D3661" s="1" t="s">
        <v>32</v>
      </c>
      <c r="E3661" s="1" t="s">
        <v>84</v>
      </c>
      <c r="F3661" s="2">
        <v>44555</v>
      </c>
      <c r="G3661" s="1" t="s">
        <v>123</v>
      </c>
      <c r="H3661" s="1" t="s">
        <v>10433</v>
      </c>
      <c r="I3661" s="1" t="s">
        <v>65</v>
      </c>
      <c r="J3661" s="3">
        <v>10018.5827658282</v>
      </c>
      <c r="K3661" s="1">
        <v>105</v>
      </c>
      <c r="L3661" s="1" t="s">
        <v>37</v>
      </c>
      <c r="M3661" s="2">
        <v>44558</v>
      </c>
      <c r="N3661" s="1" t="s">
        <v>97</v>
      </c>
      <c r="O3661" s="1">
        <f>M3661-F3661</f>
        <v>3</v>
      </c>
      <c r="P3661" s="1" t="str">
        <f>IF(B3661&lt;=17,"Teen",
IF(B3661&lt;=25,"Young Adult",
IF(B3661&lt;=35,"Adult",
IF(B3661&lt;=50,"Middle Age","Senior"))))</f>
        <v>Adult</v>
      </c>
      <c r="Q3661" s="3">
        <f>J3661/O3661</f>
        <v>3339.5275886094</v>
      </c>
      <c r="R3661" s="5">
        <f>IF(B3661&gt;60,1,0)
+ IF(O3661&gt;7,1,0)
+ IF(L3661="Emergency",1,0)
+ IF(T3661="Critical",1,0)</f>
        <v>0</v>
      </c>
      <c r="S3661" s="6" t="str">
        <f>IF(R3661&lt;=1,"Low",
IF(R3661=2,"Medium","High"))</f>
        <v>Low</v>
      </c>
      <c r="T3661" s="1" t="s">
        <v>29</v>
      </c>
    </row>
    <row r="3662" spans="1:20">
      <c r="A3662" s="1" t="s">
        <v>10434</v>
      </c>
      <c r="B3662" s="1">
        <v>68</v>
      </c>
      <c r="C3662" s="1" t="s">
        <v>21</v>
      </c>
      <c r="D3662" s="1" t="s">
        <v>68</v>
      </c>
      <c r="E3662" s="1" t="s">
        <v>53</v>
      </c>
      <c r="F3662" s="2">
        <v>44555</v>
      </c>
      <c r="G3662" s="1" t="s">
        <v>10435</v>
      </c>
      <c r="H3662" s="1" t="s">
        <v>10436</v>
      </c>
      <c r="I3662" s="1" t="s">
        <v>26</v>
      </c>
      <c r="J3662" s="3">
        <v>35745.690778706201</v>
      </c>
      <c r="K3662" s="1">
        <v>249</v>
      </c>
      <c r="L3662" s="1" t="s">
        <v>37</v>
      </c>
      <c r="M3662" s="2">
        <v>44585</v>
      </c>
      <c r="N3662" s="1" t="s">
        <v>28</v>
      </c>
      <c r="O3662" s="1">
        <f>M3662-F3662</f>
        <v>30</v>
      </c>
      <c r="P3662" s="1" t="str">
        <f>IF(B3662&lt;=17,"Teen",
IF(B3662&lt;=25,"Young Adult",
IF(B3662&lt;=35,"Adult",
IF(B3662&lt;=50,"Middle Age","Senior"))))</f>
        <v>Senior</v>
      </c>
      <c r="Q3662" s="3">
        <f>J3662/O3662</f>
        <v>1191.5230259568734</v>
      </c>
      <c r="R3662" s="5">
        <f>IF(B3662&gt;60,1,0)
+ IF(O3662&gt;7,1,0)
+ IF(L3662="Emergency",1,0)
+ IF(T3662="Critical",1,0)</f>
        <v>2</v>
      </c>
      <c r="S3662" s="6" t="str">
        <f>IF(R3662&lt;=1,"Low",
IF(R3662=2,"Medium","High"))</f>
        <v>Medium</v>
      </c>
      <c r="T3662" s="1" t="s">
        <v>29</v>
      </c>
    </row>
    <row r="3663" spans="1:20">
      <c r="A3663" s="1" t="s">
        <v>10437</v>
      </c>
      <c r="B3663" s="1">
        <v>58</v>
      </c>
      <c r="C3663" s="1" t="s">
        <v>51</v>
      </c>
      <c r="D3663" s="1" t="s">
        <v>22</v>
      </c>
      <c r="E3663" s="1" t="s">
        <v>84</v>
      </c>
      <c r="F3663" s="2">
        <v>44555</v>
      </c>
      <c r="G3663" s="1" t="s">
        <v>10438</v>
      </c>
      <c r="H3663" s="1" t="s">
        <v>10439</v>
      </c>
      <c r="I3663" s="1" t="s">
        <v>60</v>
      </c>
      <c r="J3663" s="3">
        <v>37081.561963568201</v>
      </c>
      <c r="K3663" s="1">
        <v>394</v>
      </c>
      <c r="L3663" s="1" t="s">
        <v>42</v>
      </c>
      <c r="M3663" s="2">
        <v>44568</v>
      </c>
      <c r="N3663" s="1" t="s">
        <v>28</v>
      </c>
      <c r="O3663" s="1">
        <f>M3663-F3663</f>
        <v>13</v>
      </c>
      <c r="P3663" s="1" t="str">
        <f>IF(B3663&lt;=17,"Teen",
IF(B3663&lt;=25,"Young Adult",
IF(B3663&lt;=35,"Adult",
IF(B3663&lt;=50,"Middle Age","Senior"))))</f>
        <v>Senior</v>
      </c>
      <c r="Q3663" s="3">
        <f>J3663/O3663</f>
        <v>2852.4278433514</v>
      </c>
      <c r="R3663" s="5">
        <f>IF(B3663&gt;60,1,0)
+ IF(O3663&gt;7,1,0)
+ IF(L3663="Emergency",1,0)
+ IF(T3663="Critical",1,0)</f>
        <v>2</v>
      </c>
      <c r="S3663" s="6" t="str">
        <f>IF(R3663&lt;=1,"Low",
IF(R3663=2,"Medium","High"))</f>
        <v>Medium</v>
      </c>
      <c r="T3663" s="1" t="s">
        <v>49</v>
      </c>
    </row>
    <row r="3664" spans="1:20">
      <c r="A3664" s="1" t="s">
        <v>10440</v>
      </c>
      <c r="B3664" s="1">
        <v>59</v>
      </c>
      <c r="C3664" s="1" t="s">
        <v>21</v>
      </c>
      <c r="D3664" s="1" t="s">
        <v>68</v>
      </c>
      <c r="E3664" s="1" t="s">
        <v>23</v>
      </c>
      <c r="F3664" s="2">
        <v>44555</v>
      </c>
      <c r="G3664" s="1" t="s">
        <v>10441</v>
      </c>
      <c r="H3664" s="1" t="s">
        <v>10442</v>
      </c>
      <c r="I3664" s="1" t="s">
        <v>26</v>
      </c>
      <c r="J3664" s="3">
        <v>26442.436843884701</v>
      </c>
      <c r="K3664" s="1">
        <v>276</v>
      </c>
      <c r="L3664" s="1" t="s">
        <v>42</v>
      </c>
      <c r="M3664" s="2">
        <v>44575</v>
      </c>
      <c r="N3664" s="1" t="s">
        <v>28</v>
      </c>
      <c r="O3664" s="1">
        <f>M3664-F3664</f>
        <v>20</v>
      </c>
      <c r="P3664" s="1" t="str">
        <f>IF(B3664&lt;=17,"Teen",
IF(B3664&lt;=25,"Young Adult",
IF(B3664&lt;=35,"Adult",
IF(B3664&lt;=50,"Middle Age","Senior"))))</f>
        <v>Senior</v>
      </c>
      <c r="Q3664" s="3">
        <f>J3664/O3664</f>
        <v>1322.1218421942351</v>
      </c>
      <c r="R3664" s="5">
        <f>IF(B3664&gt;60,1,0)
+ IF(O3664&gt;7,1,0)
+ IF(L3664="Emergency",1,0)
+ IF(T3664="Critical",1,0)</f>
        <v>2</v>
      </c>
      <c r="S3664" s="6" t="str">
        <f>IF(R3664&lt;=1,"Low",
IF(R3664=2,"Medium","High"))</f>
        <v>Medium</v>
      </c>
      <c r="T3664" s="1" t="s">
        <v>29</v>
      </c>
    </row>
    <row r="3665" spans="1:20">
      <c r="A3665" s="1" t="s">
        <v>10443</v>
      </c>
      <c r="B3665" s="1">
        <v>69</v>
      </c>
      <c r="C3665" s="1" t="s">
        <v>21</v>
      </c>
      <c r="D3665" s="1" t="s">
        <v>68</v>
      </c>
      <c r="E3665" s="1" t="s">
        <v>74</v>
      </c>
      <c r="F3665" s="2">
        <v>44555</v>
      </c>
      <c r="G3665" s="1" t="s">
        <v>10444</v>
      </c>
      <c r="H3665" s="1" t="s">
        <v>10445</v>
      </c>
      <c r="I3665" s="1" t="s">
        <v>26</v>
      </c>
      <c r="J3665" s="3">
        <v>16793.5983950394</v>
      </c>
      <c r="K3665" s="1">
        <v>341</v>
      </c>
      <c r="L3665" s="1" t="s">
        <v>27</v>
      </c>
      <c r="M3665" s="2">
        <v>44567</v>
      </c>
      <c r="N3665" s="1" t="s">
        <v>38</v>
      </c>
      <c r="O3665" s="1">
        <f>M3665-F3665</f>
        <v>12</v>
      </c>
      <c r="P3665" s="1" t="str">
        <f>IF(B3665&lt;=17,"Teen",
IF(B3665&lt;=25,"Young Adult",
IF(B3665&lt;=35,"Adult",
IF(B3665&lt;=50,"Middle Age","Senior"))))</f>
        <v>Senior</v>
      </c>
      <c r="Q3665" s="3">
        <f>J3665/O3665</f>
        <v>1399.4665329199499</v>
      </c>
      <c r="R3665" s="5">
        <f>IF(B3665&gt;60,1,0)
+ IF(O3665&gt;7,1,0)
+ IF(L3665="Emergency",1,0)
+ IF(T3665="Critical",1,0)</f>
        <v>2</v>
      </c>
      <c r="S3665" s="6" t="str">
        <f>IF(R3665&lt;=1,"Low",
IF(R3665=2,"Medium","High"))</f>
        <v>Medium</v>
      </c>
      <c r="T3665" s="1" t="s">
        <v>49</v>
      </c>
    </row>
    <row r="3666" spans="1:20">
      <c r="A3666" s="1" t="s">
        <v>10446</v>
      </c>
      <c r="B3666" s="1">
        <v>27</v>
      </c>
      <c r="C3666" s="1" t="s">
        <v>21</v>
      </c>
      <c r="D3666" s="1" t="s">
        <v>68</v>
      </c>
      <c r="E3666" s="1" t="s">
        <v>33</v>
      </c>
      <c r="F3666" s="2">
        <v>44554</v>
      </c>
      <c r="G3666" s="1" t="s">
        <v>10447</v>
      </c>
      <c r="H3666" s="1" t="s">
        <v>10448</v>
      </c>
      <c r="I3666" s="1" t="s">
        <v>56</v>
      </c>
      <c r="J3666" s="3">
        <v>42734.6695732195</v>
      </c>
      <c r="K3666" s="1">
        <v>179</v>
      </c>
      <c r="L3666" s="1" t="s">
        <v>27</v>
      </c>
      <c r="M3666" s="2">
        <v>44565</v>
      </c>
      <c r="N3666" s="1" t="s">
        <v>38</v>
      </c>
      <c r="O3666" s="1">
        <f>M3666-F3666</f>
        <v>11</v>
      </c>
      <c r="P3666" s="1" t="str">
        <f>IF(B3666&lt;=17,"Teen",
IF(B3666&lt;=25,"Young Adult",
IF(B3666&lt;=35,"Adult",
IF(B3666&lt;=50,"Middle Age","Senior"))))</f>
        <v>Adult</v>
      </c>
      <c r="Q3666" s="3">
        <f>J3666/O3666</f>
        <v>3884.9699612017725</v>
      </c>
      <c r="R3666" s="5">
        <f>IF(B3666&gt;60,1,0)
+ IF(O3666&gt;7,1,0)
+ IF(L3666="Emergency",1,0)
+ IF(T3666="Critical",1,0)</f>
        <v>1</v>
      </c>
      <c r="S3666" s="6" t="str">
        <f>IF(R3666&lt;=1,"Low",
IF(R3666=2,"Medium","High"))</f>
        <v>Low</v>
      </c>
      <c r="T3666" s="1" t="s">
        <v>49</v>
      </c>
    </row>
    <row r="3667" spans="1:20">
      <c r="A3667" s="1" t="s">
        <v>10449</v>
      </c>
      <c r="B3667" s="1">
        <v>72</v>
      </c>
      <c r="C3667" s="1" t="s">
        <v>51</v>
      </c>
      <c r="D3667" s="1" t="s">
        <v>52</v>
      </c>
      <c r="E3667" s="1" t="s">
        <v>84</v>
      </c>
      <c r="F3667" s="2">
        <v>44554</v>
      </c>
      <c r="G3667" s="1" t="s">
        <v>10450</v>
      </c>
      <c r="H3667" s="1" t="s">
        <v>10451</v>
      </c>
      <c r="I3667" s="1" t="s">
        <v>56</v>
      </c>
      <c r="J3667" s="3">
        <v>42258.431825974898</v>
      </c>
      <c r="K3667" s="1">
        <v>343</v>
      </c>
      <c r="L3667" s="1" t="s">
        <v>37</v>
      </c>
      <c r="M3667" s="2">
        <v>44579</v>
      </c>
      <c r="N3667" s="1" t="s">
        <v>28</v>
      </c>
      <c r="O3667" s="1">
        <f>M3667-F3667</f>
        <v>25</v>
      </c>
      <c r="P3667" s="1" t="str">
        <f>IF(B3667&lt;=17,"Teen",
IF(B3667&lt;=25,"Young Adult",
IF(B3667&lt;=35,"Adult",
IF(B3667&lt;=50,"Middle Age","Senior"))))</f>
        <v>Senior</v>
      </c>
      <c r="Q3667" s="3">
        <f>J3667/O3667</f>
        <v>1690.3372730389958</v>
      </c>
      <c r="R3667" s="5">
        <f>IF(B3667&gt;60,1,0)
+ IF(O3667&gt;7,1,0)
+ IF(L3667="Emergency",1,0)
+ IF(T3667="Critical",1,0)</f>
        <v>2</v>
      </c>
      <c r="S3667" s="6" t="str">
        <f>IF(R3667&lt;=1,"Low",
IF(R3667=2,"Medium","High"))</f>
        <v>Medium</v>
      </c>
      <c r="T3667" s="1" t="s">
        <v>49</v>
      </c>
    </row>
    <row r="3668" spans="1:20">
      <c r="A3668" s="1" t="s">
        <v>10452</v>
      </c>
      <c r="B3668" s="1">
        <v>56</v>
      </c>
      <c r="C3668" s="1" t="s">
        <v>21</v>
      </c>
      <c r="D3668" s="1" t="s">
        <v>68</v>
      </c>
      <c r="E3668" s="1" t="s">
        <v>84</v>
      </c>
      <c r="F3668" s="2">
        <v>44554</v>
      </c>
      <c r="G3668" s="1" t="s">
        <v>10453</v>
      </c>
      <c r="H3668" s="1" t="s">
        <v>10454</v>
      </c>
      <c r="I3668" s="1" t="s">
        <v>60</v>
      </c>
      <c r="J3668" s="3">
        <v>47144.952231302399</v>
      </c>
      <c r="K3668" s="1">
        <v>263</v>
      </c>
      <c r="L3668" s="1" t="s">
        <v>37</v>
      </c>
      <c r="M3668" s="2">
        <v>44569</v>
      </c>
      <c r="N3668" s="1" t="s">
        <v>38</v>
      </c>
      <c r="O3668" s="1">
        <f>M3668-F3668</f>
        <v>15</v>
      </c>
      <c r="P3668" s="1" t="str">
        <f>IF(B3668&lt;=17,"Teen",
IF(B3668&lt;=25,"Young Adult",
IF(B3668&lt;=35,"Adult",
IF(B3668&lt;=50,"Middle Age","Senior"))))</f>
        <v>Senior</v>
      </c>
      <c r="Q3668" s="3">
        <f>J3668/O3668</f>
        <v>3142.9968154201601</v>
      </c>
      <c r="R3668" s="5">
        <f>IF(B3668&gt;60,1,0)
+ IF(O3668&gt;7,1,0)
+ IF(L3668="Emergency",1,0)
+ IF(T3668="Critical",1,0)</f>
        <v>1</v>
      </c>
      <c r="S3668" s="6" t="str">
        <f>IF(R3668&lt;=1,"Low",
IF(R3668=2,"Medium","High"))</f>
        <v>Low</v>
      </c>
      <c r="T3668" s="1" t="s">
        <v>49</v>
      </c>
    </row>
    <row r="3669" spans="1:20">
      <c r="A3669" s="1" t="s">
        <v>10455</v>
      </c>
      <c r="B3669" s="1">
        <v>45</v>
      </c>
      <c r="C3669" s="1" t="s">
        <v>21</v>
      </c>
      <c r="D3669" s="1" t="s">
        <v>73</v>
      </c>
      <c r="E3669" s="1" t="s">
        <v>23</v>
      </c>
      <c r="F3669" s="2">
        <v>44554</v>
      </c>
      <c r="G3669" s="1" t="s">
        <v>10456</v>
      </c>
      <c r="H3669" s="1" t="s">
        <v>10457</v>
      </c>
      <c r="I3669" s="1" t="s">
        <v>26</v>
      </c>
      <c r="J3669" s="3">
        <v>19803.8185377298</v>
      </c>
      <c r="K3669" s="1">
        <v>293</v>
      </c>
      <c r="L3669" s="1" t="s">
        <v>37</v>
      </c>
      <c r="M3669" s="2">
        <v>44584</v>
      </c>
      <c r="N3669" s="1" t="s">
        <v>28</v>
      </c>
      <c r="O3669" s="1">
        <f>M3669-F3669</f>
        <v>30</v>
      </c>
      <c r="P3669" s="1" t="str">
        <f>IF(B3669&lt;=17,"Teen",
IF(B3669&lt;=25,"Young Adult",
IF(B3669&lt;=35,"Adult",
IF(B3669&lt;=50,"Middle Age","Senior"))))</f>
        <v>Middle Age</v>
      </c>
      <c r="Q3669" s="3">
        <f>J3669/O3669</f>
        <v>660.12728459099333</v>
      </c>
      <c r="R3669" s="5">
        <f>IF(B3669&gt;60,1,0)
+ IF(O3669&gt;7,1,0)
+ IF(L3669="Emergency",1,0)
+ IF(T3669="Critical",1,0)</f>
        <v>1</v>
      </c>
      <c r="S3669" s="6" t="str">
        <f>IF(R3669&lt;=1,"Low",
IF(R3669=2,"Medium","High"))</f>
        <v>Low</v>
      </c>
      <c r="T3669" s="1" t="s">
        <v>29</v>
      </c>
    </row>
    <row r="3670" spans="1:20">
      <c r="A3670" s="1" t="s">
        <v>6679</v>
      </c>
      <c r="B3670" s="1">
        <v>21</v>
      </c>
      <c r="C3670" s="1" t="s">
        <v>51</v>
      </c>
      <c r="D3670" s="1" t="s">
        <v>52</v>
      </c>
      <c r="E3670" s="1" t="s">
        <v>45</v>
      </c>
      <c r="F3670" s="2">
        <v>44553</v>
      </c>
      <c r="G3670" s="1" t="s">
        <v>10458</v>
      </c>
      <c r="H3670" s="1" t="s">
        <v>3715</v>
      </c>
      <c r="I3670" s="1" t="s">
        <v>56</v>
      </c>
      <c r="J3670" s="3">
        <v>37246.819154310397</v>
      </c>
      <c r="K3670" s="1">
        <v>294</v>
      </c>
      <c r="L3670" s="1" t="s">
        <v>27</v>
      </c>
      <c r="M3670" s="2">
        <v>44568</v>
      </c>
      <c r="N3670" s="1" t="s">
        <v>38</v>
      </c>
      <c r="O3670" s="1">
        <f>M3670-F3670</f>
        <v>15</v>
      </c>
      <c r="P3670" s="1" t="str">
        <f>IF(B3670&lt;=17,"Teen",
IF(B3670&lt;=25,"Young Adult",
IF(B3670&lt;=35,"Adult",
IF(B3670&lt;=50,"Middle Age","Senior"))))</f>
        <v>Young Adult</v>
      </c>
      <c r="Q3670" s="3">
        <f>J3670/O3670</f>
        <v>2483.1212769540266</v>
      </c>
      <c r="R3670" s="5">
        <f>IF(B3670&gt;60,1,0)
+ IF(O3670&gt;7,1,0)
+ IF(L3670="Emergency",1,0)
+ IF(T3670="Critical",1,0)</f>
        <v>1</v>
      </c>
      <c r="S3670" s="6" t="str">
        <f>IF(R3670&lt;=1,"Low",
IF(R3670=2,"Medium","High"))</f>
        <v>Low</v>
      </c>
      <c r="T3670" s="1" t="s">
        <v>71</v>
      </c>
    </row>
    <row r="3671" spans="1:20">
      <c r="A3671" s="1" t="s">
        <v>10459</v>
      </c>
      <c r="B3671" s="1">
        <v>40</v>
      </c>
      <c r="C3671" s="1" t="s">
        <v>51</v>
      </c>
      <c r="D3671" s="1" t="s">
        <v>68</v>
      </c>
      <c r="E3671" s="1" t="s">
        <v>74</v>
      </c>
      <c r="F3671" s="2">
        <v>44553</v>
      </c>
      <c r="G3671" s="1" t="s">
        <v>10460</v>
      </c>
      <c r="H3671" s="1" t="s">
        <v>10461</v>
      </c>
      <c r="I3671" s="1" t="s">
        <v>36</v>
      </c>
      <c r="J3671" s="3">
        <v>35791.956328527303</v>
      </c>
      <c r="K3671" s="1">
        <v>238</v>
      </c>
      <c r="L3671" s="1" t="s">
        <v>37</v>
      </c>
      <c r="M3671" s="2">
        <v>44571</v>
      </c>
      <c r="N3671" s="1" t="s">
        <v>38</v>
      </c>
      <c r="O3671" s="1">
        <f>M3671-F3671</f>
        <v>18</v>
      </c>
      <c r="P3671" s="1" t="str">
        <f>IF(B3671&lt;=17,"Teen",
IF(B3671&lt;=25,"Young Adult",
IF(B3671&lt;=35,"Adult",
IF(B3671&lt;=50,"Middle Age","Senior"))))</f>
        <v>Middle Age</v>
      </c>
      <c r="Q3671" s="3">
        <f>J3671/O3671</f>
        <v>1988.4420182515169</v>
      </c>
      <c r="R3671" s="5">
        <f>IF(B3671&gt;60,1,0)
+ IF(O3671&gt;7,1,0)
+ IF(L3671="Emergency",1,0)
+ IF(T3671="Critical",1,0)</f>
        <v>1</v>
      </c>
      <c r="S3671" s="6" t="str">
        <f>IF(R3671&lt;=1,"Low",
IF(R3671=2,"Medium","High"))</f>
        <v>Low</v>
      </c>
      <c r="T3671" s="1" t="s">
        <v>49</v>
      </c>
    </row>
    <row r="3672" spans="1:20">
      <c r="A3672" s="1" t="s">
        <v>10462</v>
      </c>
      <c r="B3672" s="1">
        <v>49</v>
      </c>
      <c r="C3672" s="1" t="s">
        <v>21</v>
      </c>
      <c r="D3672" s="1" t="s">
        <v>62</v>
      </c>
      <c r="E3672" s="1" t="s">
        <v>23</v>
      </c>
      <c r="F3672" s="2">
        <v>44553</v>
      </c>
      <c r="G3672" s="1" t="s">
        <v>10463</v>
      </c>
      <c r="H3672" s="1" t="s">
        <v>2482</v>
      </c>
      <c r="I3672" s="1" t="s">
        <v>65</v>
      </c>
      <c r="J3672" s="3">
        <v>43208.573448305098</v>
      </c>
      <c r="K3672" s="1">
        <v>296</v>
      </c>
      <c r="L3672" s="1" t="s">
        <v>37</v>
      </c>
      <c r="M3672" s="2">
        <v>44564</v>
      </c>
      <c r="N3672" s="1" t="s">
        <v>97</v>
      </c>
      <c r="O3672" s="1">
        <f>M3672-F3672</f>
        <v>11</v>
      </c>
      <c r="P3672" s="1" t="str">
        <f>IF(B3672&lt;=17,"Teen",
IF(B3672&lt;=25,"Young Adult",
IF(B3672&lt;=35,"Adult",
IF(B3672&lt;=50,"Middle Age","Senior"))))</f>
        <v>Middle Age</v>
      </c>
      <c r="Q3672" s="3">
        <f>J3672/O3672</f>
        <v>3928.0521316640998</v>
      </c>
      <c r="R3672" s="5">
        <f>IF(B3672&gt;60,1,0)
+ IF(O3672&gt;7,1,0)
+ IF(L3672="Emergency",1,0)
+ IF(T3672="Critical",1,0)</f>
        <v>1</v>
      </c>
      <c r="S3672" s="6" t="str">
        <f>IF(R3672&lt;=1,"Low",
IF(R3672=2,"Medium","High"))</f>
        <v>Low</v>
      </c>
      <c r="T3672" s="1" t="s">
        <v>29</v>
      </c>
    </row>
    <row r="3673" spans="1:20">
      <c r="A3673" s="1" t="s">
        <v>10464</v>
      </c>
      <c r="B3673" s="1">
        <v>67</v>
      </c>
      <c r="C3673" s="1" t="s">
        <v>21</v>
      </c>
      <c r="D3673" s="1" t="s">
        <v>73</v>
      </c>
      <c r="E3673" s="1" t="s">
        <v>45</v>
      </c>
      <c r="F3673" s="2">
        <v>44553</v>
      </c>
      <c r="G3673" s="1" t="s">
        <v>10465</v>
      </c>
      <c r="H3673" s="1" t="s">
        <v>10466</v>
      </c>
      <c r="I3673" s="1" t="s">
        <v>26</v>
      </c>
      <c r="J3673" s="3">
        <v>36666.613814525801</v>
      </c>
      <c r="K3673" s="1">
        <v>210</v>
      </c>
      <c r="L3673" s="1" t="s">
        <v>27</v>
      </c>
      <c r="M3673" s="2">
        <v>44565</v>
      </c>
      <c r="N3673" s="1" t="s">
        <v>48</v>
      </c>
      <c r="O3673" s="1">
        <f>M3673-F3673</f>
        <v>12</v>
      </c>
      <c r="P3673" s="1" t="str">
        <f>IF(B3673&lt;=17,"Teen",
IF(B3673&lt;=25,"Young Adult",
IF(B3673&lt;=35,"Adult",
IF(B3673&lt;=50,"Middle Age","Senior"))))</f>
        <v>Senior</v>
      </c>
      <c r="Q3673" s="3">
        <f>J3673/O3673</f>
        <v>3055.5511512104836</v>
      </c>
      <c r="R3673" s="5">
        <f>IF(B3673&gt;60,1,0)
+ IF(O3673&gt;7,1,0)
+ IF(L3673="Emergency",1,0)
+ IF(T3673="Critical",1,0)</f>
        <v>2</v>
      </c>
      <c r="S3673" s="6" t="str">
        <f>IF(R3673&lt;=1,"Low",
IF(R3673=2,"Medium","High"))</f>
        <v>Medium</v>
      </c>
      <c r="T3673" s="1" t="s">
        <v>29</v>
      </c>
    </row>
    <row r="3674" spans="1:20">
      <c r="A3674" s="1" t="s">
        <v>10467</v>
      </c>
      <c r="B3674" s="1">
        <v>22</v>
      </c>
      <c r="C3674" s="1" t="s">
        <v>21</v>
      </c>
      <c r="D3674" s="1" t="s">
        <v>52</v>
      </c>
      <c r="E3674" s="1" t="s">
        <v>45</v>
      </c>
      <c r="F3674" s="2">
        <v>44553</v>
      </c>
      <c r="G3674" s="1" t="s">
        <v>10468</v>
      </c>
      <c r="H3674" s="1" t="s">
        <v>10469</v>
      </c>
      <c r="I3674" s="1" t="s">
        <v>56</v>
      </c>
      <c r="J3674" s="3">
        <v>1127.8006675541201</v>
      </c>
      <c r="K3674" s="1">
        <v>132</v>
      </c>
      <c r="L3674" s="1" t="s">
        <v>37</v>
      </c>
      <c r="M3674" s="2">
        <v>44571</v>
      </c>
      <c r="N3674" s="1" t="s">
        <v>38</v>
      </c>
      <c r="O3674" s="1">
        <f>M3674-F3674</f>
        <v>18</v>
      </c>
      <c r="P3674" s="1" t="str">
        <f>IF(B3674&lt;=17,"Teen",
IF(B3674&lt;=25,"Young Adult",
IF(B3674&lt;=35,"Adult",
IF(B3674&lt;=50,"Middle Age","Senior"))))</f>
        <v>Young Adult</v>
      </c>
      <c r="Q3674" s="3">
        <f>J3674/O3674</f>
        <v>62.655592641895559</v>
      </c>
      <c r="R3674" s="5">
        <f>IF(B3674&gt;60,1,0)
+ IF(O3674&gt;7,1,0)
+ IF(L3674="Emergency",1,0)
+ IF(T3674="Critical",1,0)</f>
        <v>1</v>
      </c>
      <c r="S3674" s="6" t="str">
        <f>IF(R3674&lt;=1,"Low",
IF(R3674=2,"Medium","High"))</f>
        <v>Low</v>
      </c>
      <c r="T3674" s="1" t="s">
        <v>71</v>
      </c>
    </row>
    <row r="3675" spans="1:20">
      <c r="A3675" s="1" t="s">
        <v>10470</v>
      </c>
      <c r="B3675" s="1">
        <v>21</v>
      </c>
      <c r="C3675" s="1" t="s">
        <v>51</v>
      </c>
      <c r="D3675" s="1" t="s">
        <v>73</v>
      </c>
      <c r="E3675" s="1" t="s">
        <v>23</v>
      </c>
      <c r="F3675" s="2">
        <v>44553</v>
      </c>
      <c r="G3675" s="1" t="s">
        <v>10471</v>
      </c>
      <c r="H3675" s="1" t="s">
        <v>10472</v>
      </c>
      <c r="I3675" s="1" t="s">
        <v>26</v>
      </c>
      <c r="J3675" s="3">
        <v>49721.4893352051</v>
      </c>
      <c r="K3675" s="1">
        <v>341</v>
      </c>
      <c r="L3675" s="1" t="s">
        <v>27</v>
      </c>
      <c r="M3675" s="2">
        <v>44556</v>
      </c>
      <c r="N3675" s="1" t="s">
        <v>28</v>
      </c>
      <c r="O3675" s="1">
        <f>M3675-F3675</f>
        <v>3</v>
      </c>
      <c r="P3675" s="1" t="str">
        <f>IF(B3675&lt;=17,"Teen",
IF(B3675&lt;=25,"Young Adult",
IF(B3675&lt;=35,"Adult",
IF(B3675&lt;=50,"Middle Age","Senior"))))</f>
        <v>Young Adult</v>
      </c>
      <c r="Q3675" s="3">
        <f>J3675/O3675</f>
        <v>16573.829778401701</v>
      </c>
      <c r="R3675" s="5">
        <f>IF(B3675&gt;60,1,0)
+ IF(O3675&gt;7,1,0)
+ IF(L3675="Emergency",1,0)
+ IF(T3675="Critical",1,0)</f>
        <v>0</v>
      </c>
      <c r="S3675" s="6" t="str">
        <f>IF(R3675&lt;=1,"Low",
IF(R3675=2,"Medium","High"))</f>
        <v>Low</v>
      </c>
      <c r="T3675" s="1" t="s">
        <v>49</v>
      </c>
    </row>
    <row r="3676" spans="1:20">
      <c r="A3676" s="1" t="s">
        <v>10473</v>
      </c>
      <c r="B3676" s="1">
        <v>21</v>
      </c>
      <c r="C3676" s="1" t="s">
        <v>21</v>
      </c>
      <c r="D3676" s="1" t="s">
        <v>91</v>
      </c>
      <c r="E3676" s="1" t="s">
        <v>53</v>
      </c>
      <c r="F3676" s="2">
        <v>44553</v>
      </c>
      <c r="G3676" s="1" t="s">
        <v>10474</v>
      </c>
      <c r="H3676" s="1" t="s">
        <v>10475</v>
      </c>
      <c r="I3676" s="1" t="s">
        <v>26</v>
      </c>
      <c r="J3676" s="3">
        <v>36066.430153928399</v>
      </c>
      <c r="K3676" s="1">
        <v>250</v>
      </c>
      <c r="L3676" s="1" t="s">
        <v>37</v>
      </c>
      <c r="M3676" s="2">
        <v>44570</v>
      </c>
      <c r="N3676" s="1" t="s">
        <v>48</v>
      </c>
      <c r="O3676" s="1">
        <f>M3676-F3676</f>
        <v>17</v>
      </c>
      <c r="P3676" s="1" t="str">
        <f>IF(B3676&lt;=17,"Teen",
IF(B3676&lt;=25,"Young Adult",
IF(B3676&lt;=35,"Adult",
IF(B3676&lt;=50,"Middle Age","Senior"))))</f>
        <v>Young Adult</v>
      </c>
      <c r="Q3676" s="3">
        <f>J3676/O3676</f>
        <v>2121.5547149369645</v>
      </c>
      <c r="R3676" s="5">
        <f>IF(B3676&gt;60,1,0)
+ IF(O3676&gt;7,1,0)
+ IF(L3676="Emergency",1,0)
+ IF(T3676="Critical",1,0)</f>
        <v>1</v>
      </c>
      <c r="S3676" s="6" t="str">
        <f>IF(R3676&lt;=1,"Low",
IF(R3676=2,"Medium","High"))</f>
        <v>Low</v>
      </c>
      <c r="T3676" s="1" t="s">
        <v>49</v>
      </c>
    </row>
    <row r="3677" spans="1:20">
      <c r="A3677" s="1" t="s">
        <v>10476</v>
      </c>
      <c r="B3677" s="1">
        <v>73</v>
      </c>
      <c r="C3677" s="1" t="s">
        <v>21</v>
      </c>
      <c r="D3677" s="1" t="s">
        <v>73</v>
      </c>
      <c r="E3677" s="1" t="s">
        <v>45</v>
      </c>
      <c r="F3677" s="2">
        <v>44552</v>
      </c>
      <c r="G3677" s="1" t="s">
        <v>9176</v>
      </c>
      <c r="H3677" s="1" t="s">
        <v>10477</v>
      </c>
      <c r="I3677" s="1" t="s">
        <v>36</v>
      </c>
      <c r="J3677" s="3">
        <v>25403.265432304499</v>
      </c>
      <c r="K3677" s="1">
        <v>436</v>
      </c>
      <c r="L3677" s="1" t="s">
        <v>37</v>
      </c>
      <c r="M3677" s="2">
        <v>44576</v>
      </c>
      <c r="N3677" s="1" t="s">
        <v>97</v>
      </c>
      <c r="O3677" s="1">
        <f>M3677-F3677</f>
        <v>24</v>
      </c>
      <c r="P3677" s="1" t="str">
        <f>IF(B3677&lt;=17,"Teen",
IF(B3677&lt;=25,"Young Adult",
IF(B3677&lt;=35,"Adult",
IF(B3677&lt;=50,"Middle Age","Senior"))))</f>
        <v>Senior</v>
      </c>
      <c r="Q3677" s="3">
        <f>J3677/O3677</f>
        <v>1058.4693930126875</v>
      </c>
      <c r="R3677" s="5">
        <f>IF(B3677&gt;60,1,0)
+ IF(O3677&gt;7,1,0)
+ IF(L3677="Emergency",1,0)
+ IF(T3677="Critical",1,0)</f>
        <v>2</v>
      </c>
      <c r="S3677" s="6" t="str">
        <f>IF(R3677&lt;=1,"Low",
IF(R3677=2,"Medium","High"))</f>
        <v>Medium</v>
      </c>
      <c r="T3677" s="1" t="s">
        <v>71</v>
      </c>
    </row>
    <row r="3678" spans="1:20">
      <c r="A3678" s="1" t="s">
        <v>10478</v>
      </c>
      <c r="B3678" s="1">
        <v>30</v>
      </c>
      <c r="C3678" s="1" t="s">
        <v>51</v>
      </c>
      <c r="D3678" s="1" t="s">
        <v>44</v>
      </c>
      <c r="E3678" s="1" t="s">
        <v>45</v>
      </c>
      <c r="F3678" s="2">
        <v>44552</v>
      </c>
      <c r="G3678" s="1" t="s">
        <v>10479</v>
      </c>
      <c r="H3678" s="1" t="s">
        <v>10480</v>
      </c>
      <c r="I3678" s="1" t="s">
        <v>60</v>
      </c>
      <c r="J3678" s="3">
        <v>43169.871554592501</v>
      </c>
      <c r="K3678" s="1">
        <v>190</v>
      </c>
      <c r="L3678" s="1" t="s">
        <v>37</v>
      </c>
      <c r="M3678" s="2">
        <v>44560</v>
      </c>
      <c r="N3678" s="1" t="s">
        <v>48</v>
      </c>
      <c r="O3678" s="1">
        <f>M3678-F3678</f>
        <v>8</v>
      </c>
      <c r="P3678" s="1" t="str">
        <f>IF(B3678&lt;=17,"Teen",
IF(B3678&lt;=25,"Young Adult",
IF(B3678&lt;=35,"Adult",
IF(B3678&lt;=50,"Middle Age","Senior"))))</f>
        <v>Adult</v>
      </c>
      <c r="Q3678" s="3">
        <f>J3678/O3678</f>
        <v>5396.2339443240626</v>
      </c>
      <c r="R3678" s="5">
        <f>IF(B3678&gt;60,1,0)
+ IF(O3678&gt;7,1,0)
+ IF(L3678="Emergency",1,0)
+ IF(T3678="Critical",1,0)</f>
        <v>1</v>
      </c>
      <c r="S3678" s="6" t="str">
        <f>IF(R3678&lt;=1,"Low",
IF(R3678=2,"Medium","High"))</f>
        <v>Low</v>
      </c>
      <c r="T3678" s="1" t="s">
        <v>29</v>
      </c>
    </row>
    <row r="3679" spans="1:20">
      <c r="A3679" s="1" t="s">
        <v>10481</v>
      </c>
      <c r="B3679" s="1">
        <v>30</v>
      </c>
      <c r="C3679" s="1" t="s">
        <v>51</v>
      </c>
      <c r="D3679" s="1" t="s">
        <v>22</v>
      </c>
      <c r="E3679" s="1" t="s">
        <v>45</v>
      </c>
      <c r="F3679" s="2">
        <v>44552</v>
      </c>
      <c r="G3679" s="1" t="s">
        <v>10482</v>
      </c>
      <c r="H3679" s="1" t="s">
        <v>10483</v>
      </c>
      <c r="I3679" s="1" t="s">
        <v>36</v>
      </c>
      <c r="J3679" s="3">
        <v>49024.226327578901</v>
      </c>
      <c r="K3679" s="1">
        <v>366</v>
      </c>
      <c r="L3679" s="1" t="s">
        <v>42</v>
      </c>
      <c r="M3679" s="2">
        <v>44580</v>
      </c>
      <c r="N3679" s="1" t="s">
        <v>48</v>
      </c>
      <c r="O3679" s="1">
        <f>M3679-F3679</f>
        <v>28</v>
      </c>
      <c r="P3679" s="1" t="str">
        <f>IF(B3679&lt;=17,"Teen",
IF(B3679&lt;=25,"Young Adult",
IF(B3679&lt;=35,"Adult",
IF(B3679&lt;=50,"Middle Age","Senior"))))</f>
        <v>Adult</v>
      </c>
      <c r="Q3679" s="3">
        <f>J3679/O3679</f>
        <v>1750.8652259849607</v>
      </c>
      <c r="R3679" s="5">
        <f>IF(B3679&gt;60,1,0)
+ IF(O3679&gt;7,1,0)
+ IF(L3679="Emergency",1,0)
+ IF(T3679="Critical",1,0)</f>
        <v>2</v>
      </c>
      <c r="S3679" s="6" t="str">
        <f>IF(R3679&lt;=1,"Low",
IF(R3679=2,"Medium","High"))</f>
        <v>Medium</v>
      </c>
      <c r="T3679" s="1" t="s">
        <v>71</v>
      </c>
    </row>
    <row r="3680" spans="1:20">
      <c r="A3680" s="1" t="s">
        <v>2421</v>
      </c>
      <c r="B3680" s="1">
        <v>60</v>
      </c>
      <c r="C3680" s="1" t="s">
        <v>51</v>
      </c>
      <c r="D3680" s="1" t="s">
        <v>62</v>
      </c>
      <c r="E3680" s="1" t="s">
        <v>53</v>
      </c>
      <c r="F3680" s="2">
        <v>44552</v>
      </c>
      <c r="G3680" s="1" t="s">
        <v>10484</v>
      </c>
      <c r="H3680" s="1" t="s">
        <v>10485</v>
      </c>
      <c r="I3680" s="1" t="s">
        <v>36</v>
      </c>
      <c r="J3680" s="3">
        <v>4337.0453049850703</v>
      </c>
      <c r="K3680" s="1">
        <v>235</v>
      </c>
      <c r="L3680" s="1" t="s">
        <v>42</v>
      </c>
      <c r="M3680" s="2">
        <v>44580</v>
      </c>
      <c r="N3680" s="1" t="s">
        <v>38</v>
      </c>
      <c r="O3680" s="1">
        <f>M3680-F3680</f>
        <v>28</v>
      </c>
      <c r="P3680" s="1" t="str">
        <f>IF(B3680&lt;=17,"Teen",
IF(B3680&lt;=25,"Young Adult",
IF(B3680&lt;=35,"Adult",
IF(B3680&lt;=50,"Middle Age","Senior"))))</f>
        <v>Senior</v>
      </c>
      <c r="Q3680" s="3">
        <f>J3680/O3680</f>
        <v>154.89447517803822</v>
      </c>
      <c r="R3680" s="5">
        <f>IF(B3680&gt;60,1,0)
+ IF(O3680&gt;7,1,0)
+ IF(L3680="Emergency",1,0)
+ IF(T3680="Critical",1,0)</f>
        <v>2</v>
      </c>
      <c r="S3680" s="6" t="str">
        <f>IF(R3680&lt;=1,"Low",
IF(R3680=2,"Medium","High"))</f>
        <v>Medium</v>
      </c>
      <c r="T3680" s="1" t="s">
        <v>29</v>
      </c>
    </row>
    <row r="3681" spans="1:20">
      <c r="A3681" s="1" t="s">
        <v>10486</v>
      </c>
      <c r="B3681" s="1">
        <v>22</v>
      </c>
      <c r="C3681" s="1" t="s">
        <v>51</v>
      </c>
      <c r="D3681" s="1" t="s">
        <v>32</v>
      </c>
      <c r="E3681" s="1" t="s">
        <v>33</v>
      </c>
      <c r="F3681" s="2">
        <v>44552</v>
      </c>
      <c r="G3681" s="1" t="s">
        <v>10487</v>
      </c>
      <c r="H3681" s="1" t="s">
        <v>10488</v>
      </c>
      <c r="I3681" s="1" t="s">
        <v>65</v>
      </c>
      <c r="J3681" s="3">
        <v>35020.156852127599</v>
      </c>
      <c r="K3681" s="1">
        <v>435</v>
      </c>
      <c r="L3681" s="1" t="s">
        <v>37</v>
      </c>
      <c r="M3681" s="2">
        <v>44577</v>
      </c>
      <c r="N3681" s="1" t="s">
        <v>66</v>
      </c>
      <c r="O3681" s="1">
        <f>M3681-F3681</f>
        <v>25</v>
      </c>
      <c r="P3681" s="1" t="str">
        <f>IF(B3681&lt;=17,"Teen",
IF(B3681&lt;=25,"Young Adult",
IF(B3681&lt;=35,"Adult",
IF(B3681&lt;=50,"Middle Age","Senior"))))</f>
        <v>Young Adult</v>
      </c>
      <c r="Q3681" s="3">
        <f>J3681/O3681</f>
        <v>1400.806274085104</v>
      </c>
      <c r="R3681" s="5">
        <f>IF(B3681&gt;60,1,0)
+ IF(O3681&gt;7,1,0)
+ IF(L3681="Emergency",1,0)
+ IF(T3681="Critical",1,0)</f>
        <v>1</v>
      </c>
      <c r="S3681" s="6" t="str">
        <f>IF(R3681&lt;=1,"Low",
IF(R3681=2,"Medium","High"))</f>
        <v>Low</v>
      </c>
      <c r="T3681" s="1" t="s">
        <v>71</v>
      </c>
    </row>
    <row r="3682" spans="1:20">
      <c r="A3682" s="1" t="s">
        <v>3025</v>
      </c>
      <c r="B3682" s="1">
        <v>18</v>
      </c>
      <c r="C3682" s="1" t="s">
        <v>21</v>
      </c>
      <c r="D3682" s="1" t="s">
        <v>91</v>
      </c>
      <c r="E3682" s="1" t="s">
        <v>74</v>
      </c>
      <c r="F3682" s="2">
        <v>44552</v>
      </c>
      <c r="G3682" s="1" t="s">
        <v>4183</v>
      </c>
      <c r="H3682" s="1" t="s">
        <v>10489</v>
      </c>
      <c r="I3682" s="1" t="s">
        <v>36</v>
      </c>
      <c r="J3682" s="3">
        <v>29304.2146677169</v>
      </c>
      <c r="K3682" s="1">
        <v>437</v>
      </c>
      <c r="L3682" s="1" t="s">
        <v>37</v>
      </c>
      <c r="M3682" s="2">
        <v>44571</v>
      </c>
      <c r="N3682" s="1" t="s">
        <v>38</v>
      </c>
      <c r="O3682" s="1">
        <f>M3682-F3682</f>
        <v>19</v>
      </c>
      <c r="P3682" s="1" t="str">
        <f>IF(B3682&lt;=17,"Teen",
IF(B3682&lt;=25,"Young Adult",
IF(B3682&lt;=35,"Adult",
IF(B3682&lt;=50,"Middle Age","Senior"))))</f>
        <v>Young Adult</v>
      </c>
      <c r="Q3682" s="3">
        <f>J3682/O3682</f>
        <v>1542.3270877745738</v>
      </c>
      <c r="R3682" s="5">
        <f>IF(B3682&gt;60,1,0)
+ IF(O3682&gt;7,1,0)
+ IF(L3682="Emergency",1,0)
+ IF(T3682="Critical",1,0)</f>
        <v>1</v>
      </c>
      <c r="S3682" s="6" t="str">
        <f>IF(R3682&lt;=1,"Low",
IF(R3682=2,"Medium","High"))</f>
        <v>Low</v>
      </c>
      <c r="T3682" s="1" t="s">
        <v>29</v>
      </c>
    </row>
    <row r="3683" spans="1:20">
      <c r="A3683" s="1" t="s">
        <v>10490</v>
      </c>
      <c r="B3683" s="1">
        <v>39</v>
      </c>
      <c r="C3683" s="1" t="s">
        <v>21</v>
      </c>
      <c r="D3683" s="1" t="s">
        <v>91</v>
      </c>
      <c r="E3683" s="1" t="s">
        <v>53</v>
      </c>
      <c r="F3683" s="2">
        <v>44552</v>
      </c>
      <c r="G3683" s="1" t="s">
        <v>10491</v>
      </c>
      <c r="H3683" s="1" t="s">
        <v>10492</v>
      </c>
      <c r="I3683" s="1" t="s">
        <v>60</v>
      </c>
      <c r="J3683" s="3">
        <v>32553.8711861271</v>
      </c>
      <c r="K3683" s="1">
        <v>459</v>
      </c>
      <c r="L3683" s="1" t="s">
        <v>37</v>
      </c>
      <c r="M3683" s="2">
        <v>44579</v>
      </c>
      <c r="N3683" s="1" t="s">
        <v>97</v>
      </c>
      <c r="O3683" s="1">
        <f>M3683-F3683</f>
        <v>27</v>
      </c>
      <c r="P3683" s="1" t="str">
        <f>IF(B3683&lt;=17,"Teen",
IF(B3683&lt;=25,"Young Adult",
IF(B3683&lt;=35,"Adult",
IF(B3683&lt;=50,"Middle Age","Senior"))))</f>
        <v>Middle Age</v>
      </c>
      <c r="Q3683" s="3">
        <f>J3683/O3683</f>
        <v>1205.6989328195223</v>
      </c>
      <c r="R3683" s="5">
        <f>IF(B3683&gt;60,1,0)
+ IF(O3683&gt;7,1,0)
+ IF(L3683="Emergency",1,0)
+ IF(T3683="Critical",1,0)</f>
        <v>1</v>
      </c>
      <c r="S3683" s="6" t="str">
        <f>IF(R3683&lt;=1,"Low",
IF(R3683=2,"Medium","High"))</f>
        <v>Low</v>
      </c>
      <c r="T3683" s="1" t="s">
        <v>49</v>
      </c>
    </row>
    <row r="3684" spans="1:20">
      <c r="A3684" s="1" t="s">
        <v>10493</v>
      </c>
      <c r="B3684" s="1">
        <v>42</v>
      </c>
      <c r="C3684" s="1" t="s">
        <v>51</v>
      </c>
      <c r="D3684" s="1" t="s">
        <v>32</v>
      </c>
      <c r="E3684" s="1" t="s">
        <v>74</v>
      </c>
      <c r="F3684" s="2">
        <v>44551</v>
      </c>
      <c r="G3684" s="1" t="s">
        <v>10494</v>
      </c>
      <c r="H3684" s="1" t="s">
        <v>10495</v>
      </c>
      <c r="I3684" s="1" t="s">
        <v>26</v>
      </c>
      <c r="J3684" s="3">
        <v>28830.350438624198</v>
      </c>
      <c r="K3684" s="1">
        <v>173</v>
      </c>
      <c r="L3684" s="1" t="s">
        <v>27</v>
      </c>
      <c r="M3684" s="2">
        <v>44555</v>
      </c>
      <c r="N3684" s="1" t="s">
        <v>38</v>
      </c>
      <c r="O3684" s="1">
        <f>M3684-F3684</f>
        <v>4</v>
      </c>
      <c r="P3684" s="1" t="str">
        <f>IF(B3684&lt;=17,"Teen",
IF(B3684&lt;=25,"Young Adult",
IF(B3684&lt;=35,"Adult",
IF(B3684&lt;=50,"Middle Age","Senior"))))</f>
        <v>Middle Age</v>
      </c>
      <c r="Q3684" s="3">
        <f>J3684/O3684</f>
        <v>7207.5876096560496</v>
      </c>
      <c r="R3684" s="5">
        <f>IF(B3684&gt;60,1,0)
+ IF(O3684&gt;7,1,0)
+ IF(L3684="Emergency",1,0)
+ IF(T3684="Critical",1,0)</f>
        <v>0</v>
      </c>
      <c r="S3684" s="6" t="str">
        <f>IF(R3684&lt;=1,"Low",
IF(R3684=2,"Medium","High"))</f>
        <v>Low</v>
      </c>
      <c r="T3684" s="1" t="s">
        <v>29</v>
      </c>
    </row>
    <row r="3685" spans="1:20">
      <c r="A3685" s="1" t="s">
        <v>10496</v>
      </c>
      <c r="B3685" s="1">
        <v>51</v>
      </c>
      <c r="C3685" s="1" t="s">
        <v>21</v>
      </c>
      <c r="D3685" s="1" t="s">
        <v>44</v>
      </c>
      <c r="E3685" s="1" t="s">
        <v>84</v>
      </c>
      <c r="F3685" s="2">
        <v>44551</v>
      </c>
      <c r="G3685" s="1" t="s">
        <v>10497</v>
      </c>
      <c r="H3685" s="1" t="s">
        <v>3077</v>
      </c>
      <c r="I3685" s="1" t="s">
        <v>56</v>
      </c>
      <c r="J3685" s="3">
        <v>24983.963825787901</v>
      </c>
      <c r="K3685" s="1">
        <v>292</v>
      </c>
      <c r="L3685" s="1" t="s">
        <v>42</v>
      </c>
      <c r="M3685" s="2">
        <v>44572</v>
      </c>
      <c r="N3685" s="1" t="s">
        <v>66</v>
      </c>
      <c r="O3685" s="1">
        <f>M3685-F3685</f>
        <v>21</v>
      </c>
      <c r="P3685" s="1" t="str">
        <f>IF(B3685&lt;=17,"Teen",
IF(B3685&lt;=25,"Young Adult",
IF(B3685&lt;=35,"Adult",
IF(B3685&lt;=50,"Middle Age","Senior"))))</f>
        <v>Senior</v>
      </c>
      <c r="Q3685" s="3">
        <f>J3685/O3685</f>
        <v>1189.7125631327572</v>
      </c>
      <c r="R3685" s="5">
        <f>IF(B3685&gt;60,1,0)
+ IF(O3685&gt;7,1,0)
+ IF(L3685="Emergency",1,0)
+ IF(T3685="Critical",1,0)</f>
        <v>2</v>
      </c>
      <c r="S3685" s="6" t="str">
        <f>IF(R3685&lt;=1,"Low",
IF(R3685=2,"Medium","High"))</f>
        <v>Medium</v>
      </c>
      <c r="T3685" s="1" t="s">
        <v>29</v>
      </c>
    </row>
    <row r="3686" spans="1:20">
      <c r="A3686" s="1" t="s">
        <v>10498</v>
      </c>
      <c r="B3686" s="1">
        <v>50</v>
      </c>
      <c r="C3686" s="1" t="s">
        <v>21</v>
      </c>
      <c r="D3686" s="1" t="s">
        <v>22</v>
      </c>
      <c r="E3686" s="1" t="s">
        <v>53</v>
      </c>
      <c r="F3686" s="2">
        <v>44551</v>
      </c>
      <c r="G3686" s="1" t="s">
        <v>2859</v>
      </c>
      <c r="H3686" s="1" t="s">
        <v>10499</v>
      </c>
      <c r="I3686" s="1" t="s">
        <v>60</v>
      </c>
      <c r="J3686" s="3">
        <v>43446.6000836639</v>
      </c>
      <c r="K3686" s="1">
        <v>438</v>
      </c>
      <c r="L3686" s="1" t="s">
        <v>37</v>
      </c>
      <c r="M3686" s="2">
        <v>44576</v>
      </c>
      <c r="N3686" s="1" t="s">
        <v>38</v>
      </c>
      <c r="O3686" s="1">
        <f>M3686-F3686</f>
        <v>25</v>
      </c>
      <c r="P3686" s="1" t="str">
        <f>IF(B3686&lt;=17,"Teen",
IF(B3686&lt;=25,"Young Adult",
IF(B3686&lt;=35,"Adult",
IF(B3686&lt;=50,"Middle Age","Senior"))))</f>
        <v>Middle Age</v>
      </c>
      <c r="Q3686" s="3">
        <f>J3686/O3686</f>
        <v>1737.864003346556</v>
      </c>
      <c r="R3686" s="5">
        <f>IF(B3686&gt;60,1,0)
+ IF(O3686&gt;7,1,0)
+ IF(L3686="Emergency",1,0)
+ IF(T3686="Critical",1,0)</f>
        <v>1</v>
      </c>
      <c r="S3686" s="6" t="str">
        <f>IF(R3686&lt;=1,"Low",
IF(R3686=2,"Medium","High"))</f>
        <v>Low</v>
      </c>
      <c r="T3686" s="1" t="s">
        <v>29</v>
      </c>
    </row>
    <row r="3687" spans="1:20">
      <c r="A3687" s="1" t="s">
        <v>10500</v>
      </c>
      <c r="B3687" s="1">
        <v>61</v>
      </c>
      <c r="C3687" s="1" t="s">
        <v>21</v>
      </c>
      <c r="D3687" s="1" t="s">
        <v>91</v>
      </c>
      <c r="E3687" s="1" t="s">
        <v>53</v>
      </c>
      <c r="F3687" s="2">
        <v>44551</v>
      </c>
      <c r="G3687" s="1" t="s">
        <v>10501</v>
      </c>
      <c r="H3687" s="1" t="s">
        <v>10502</v>
      </c>
      <c r="I3687" s="1" t="s">
        <v>65</v>
      </c>
      <c r="J3687" s="3">
        <v>38942.641928085402</v>
      </c>
      <c r="K3687" s="1">
        <v>322</v>
      </c>
      <c r="L3687" s="1" t="s">
        <v>42</v>
      </c>
      <c r="M3687" s="2">
        <v>44564</v>
      </c>
      <c r="N3687" s="1" t="s">
        <v>38</v>
      </c>
      <c r="O3687" s="1">
        <f>M3687-F3687</f>
        <v>13</v>
      </c>
      <c r="P3687" s="1" t="str">
        <f>IF(B3687&lt;=17,"Teen",
IF(B3687&lt;=25,"Young Adult",
IF(B3687&lt;=35,"Adult",
IF(B3687&lt;=50,"Middle Age","Senior"))))</f>
        <v>Senior</v>
      </c>
      <c r="Q3687" s="3">
        <f>J3687/O3687</f>
        <v>2995.587840621954</v>
      </c>
      <c r="R3687" s="5">
        <f>IF(B3687&gt;60,1,0)
+ IF(O3687&gt;7,1,0)
+ IF(L3687="Emergency",1,0)
+ IF(T3687="Critical",1,0)</f>
        <v>3</v>
      </c>
      <c r="S3687" s="6" t="str">
        <f>IF(R3687&lt;=1,"Low",
IF(R3687=2,"Medium","High"))</f>
        <v>High</v>
      </c>
      <c r="T3687" s="1" t="s">
        <v>49</v>
      </c>
    </row>
    <row r="3688" spans="1:20">
      <c r="A3688" s="1" t="s">
        <v>10503</v>
      </c>
      <c r="B3688" s="1">
        <v>76</v>
      </c>
      <c r="C3688" s="1" t="s">
        <v>51</v>
      </c>
      <c r="D3688" s="1" t="s">
        <v>73</v>
      </c>
      <c r="E3688" s="1" t="s">
        <v>74</v>
      </c>
      <c r="F3688" s="2">
        <v>44551</v>
      </c>
      <c r="G3688" s="1" t="s">
        <v>10504</v>
      </c>
      <c r="H3688" s="1" t="s">
        <v>10505</v>
      </c>
      <c r="I3688" s="1" t="s">
        <v>26</v>
      </c>
      <c r="J3688" s="3">
        <v>30107.175245708499</v>
      </c>
      <c r="K3688" s="1">
        <v>412</v>
      </c>
      <c r="L3688" s="1" t="s">
        <v>37</v>
      </c>
      <c r="M3688" s="2">
        <v>44565</v>
      </c>
      <c r="N3688" s="1" t="s">
        <v>66</v>
      </c>
      <c r="O3688" s="1">
        <f>M3688-F3688</f>
        <v>14</v>
      </c>
      <c r="P3688" s="1" t="str">
        <f>IF(B3688&lt;=17,"Teen",
IF(B3688&lt;=25,"Young Adult",
IF(B3688&lt;=35,"Adult",
IF(B3688&lt;=50,"Middle Age","Senior"))))</f>
        <v>Senior</v>
      </c>
      <c r="Q3688" s="3">
        <f>J3688/O3688</f>
        <v>2150.5125175506068</v>
      </c>
      <c r="R3688" s="5">
        <f>IF(B3688&gt;60,1,0)
+ IF(O3688&gt;7,1,0)
+ IF(L3688="Emergency",1,0)
+ IF(T3688="Critical",1,0)</f>
        <v>2</v>
      </c>
      <c r="S3688" s="6" t="str">
        <f>IF(R3688&lt;=1,"Low",
IF(R3688=2,"Medium","High"))</f>
        <v>Medium</v>
      </c>
      <c r="T3688" s="1" t="s">
        <v>29</v>
      </c>
    </row>
    <row r="3689" spans="1:20">
      <c r="A3689" s="1" t="s">
        <v>10506</v>
      </c>
      <c r="B3689" s="1">
        <v>66</v>
      </c>
      <c r="C3689" s="1" t="s">
        <v>51</v>
      </c>
      <c r="D3689" s="1" t="s">
        <v>52</v>
      </c>
      <c r="E3689" s="1" t="s">
        <v>53</v>
      </c>
      <c r="F3689" s="2">
        <v>44551</v>
      </c>
      <c r="G3689" s="1" t="s">
        <v>10507</v>
      </c>
      <c r="H3689" s="1" t="s">
        <v>10508</v>
      </c>
      <c r="I3689" s="1" t="s">
        <v>26</v>
      </c>
      <c r="J3689" s="3">
        <v>22135.067542435499</v>
      </c>
      <c r="K3689" s="1">
        <v>366</v>
      </c>
      <c r="L3689" s="1" t="s">
        <v>27</v>
      </c>
      <c r="M3689" s="2">
        <v>44580</v>
      </c>
      <c r="N3689" s="1" t="s">
        <v>28</v>
      </c>
      <c r="O3689" s="1">
        <f>M3689-F3689</f>
        <v>29</v>
      </c>
      <c r="P3689" s="1" t="str">
        <f>IF(B3689&lt;=17,"Teen",
IF(B3689&lt;=25,"Young Adult",
IF(B3689&lt;=35,"Adult",
IF(B3689&lt;=50,"Middle Age","Senior"))))</f>
        <v>Senior</v>
      </c>
      <c r="Q3689" s="3">
        <f>J3689/O3689</f>
        <v>763.27819111846554</v>
      </c>
      <c r="R3689" s="5">
        <f>IF(B3689&gt;60,1,0)
+ IF(O3689&gt;7,1,0)
+ IF(L3689="Emergency",1,0)
+ IF(T3689="Critical",1,0)</f>
        <v>2</v>
      </c>
      <c r="S3689" s="6" t="str">
        <f>IF(R3689&lt;=1,"Low",
IF(R3689=2,"Medium","High"))</f>
        <v>Medium</v>
      </c>
      <c r="T3689" s="1" t="s">
        <v>29</v>
      </c>
    </row>
    <row r="3690" spans="1:20">
      <c r="A3690" s="1" t="s">
        <v>10509</v>
      </c>
      <c r="B3690" s="1">
        <v>85</v>
      </c>
      <c r="C3690" s="1" t="s">
        <v>51</v>
      </c>
      <c r="D3690" s="1" t="s">
        <v>73</v>
      </c>
      <c r="E3690" s="1" t="s">
        <v>74</v>
      </c>
      <c r="F3690" s="2">
        <v>44550</v>
      </c>
      <c r="G3690" s="1" t="s">
        <v>10510</v>
      </c>
      <c r="H3690" s="1" t="s">
        <v>10511</v>
      </c>
      <c r="I3690" s="1" t="s">
        <v>60</v>
      </c>
      <c r="J3690" s="3">
        <v>30200.854989668402</v>
      </c>
      <c r="K3690" s="1">
        <v>171</v>
      </c>
      <c r="L3690" s="1" t="s">
        <v>42</v>
      </c>
      <c r="M3690" s="2">
        <v>44567</v>
      </c>
      <c r="N3690" s="1" t="s">
        <v>48</v>
      </c>
      <c r="O3690" s="1">
        <f>M3690-F3690</f>
        <v>17</v>
      </c>
      <c r="P3690" s="1" t="str">
        <f>IF(B3690&lt;=17,"Teen",
IF(B3690&lt;=25,"Young Adult",
IF(B3690&lt;=35,"Adult",
IF(B3690&lt;=50,"Middle Age","Senior"))))</f>
        <v>Senior</v>
      </c>
      <c r="Q3690" s="3">
        <f>J3690/O3690</f>
        <v>1776.5208817452001</v>
      </c>
      <c r="R3690" s="5">
        <f>IF(B3690&gt;60,1,0)
+ IF(O3690&gt;7,1,0)
+ IF(L3690="Emergency",1,0)
+ IF(T3690="Critical",1,0)</f>
        <v>3</v>
      </c>
      <c r="S3690" s="6" t="str">
        <f>IF(R3690&lt;=1,"Low",
IF(R3690=2,"Medium","High"))</f>
        <v>High</v>
      </c>
      <c r="T3690" s="1" t="s">
        <v>29</v>
      </c>
    </row>
    <row r="3691" spans="1:20">
      <c r="A3691" s="1" t="s">
        <v>10512</v>
      </c>
      <c r="B3691" s="1">
        <v>39</v>
      </c>
      <c r="C3691" s="1" t="s">
        <v>51</v>
      </c>
      <c r="D3691" s="1" t="s">
        <v>73</v>
      </c>
      <c r="E3691" s="1" t="s">
        <v>74</v>
      </c>
      <c r="F3691" s="2">
        <v>44550</v>
      </c>
      <c r="G3691" s="1" t="s">
        <v>10513</v>
      </c>
      <c r="H3691" s="1" t="s">
        <v>10514</v>
      </c>
      <c r="I3691" s="1" t="s">
        <v>26</v>
      </c>
      <c r="J3691" s="3">
        <v>7461.4036683499999</v>
      </c>
      <c r="K3691" s="1">
        <v>346</v>
      </c>
      <c r="L3691" s="1" t="s">
        <v>42</v>
      </c>
      <c r="M3691" s="2">
        <v>44553</v>
      </c>
      <c r="N3691" s="1" t="s">
        <v>28</v>
      </c>
      <c r="O3691" s="1">
        <f>M3691-F3691</f>
        <v>3</v>
      </c>
      <c r="P3691" s="1" t="str">
        <f>IF(B3691&lt;=17,"Teen",
IF(B3691&lt;=25,"Young Adult",
IF(B3691&lt;=35,"Adult",
IF(B3691&lt;=50,"Middle Age","Senior"))))</f>
        <v>Middle Age</v>
      </c>
      <c r="Q3691" s="3">
        <f>J3691/O3691</f>
        <v>2487.1345561166668</v>
      </c>
      <c r="R3691" s="5">
        <f>IF(B3691&gt;60,1,0)
+ IF(O3691&gt;7,1,0)
+ IF(L3691="Emergency",1,0)
+ IF(T3691="Critical",1,0)</f>
        <v>1</v>
      </c>
      <c r="S3691" s="6" t="str">
        <f>IF(R3691&lt;=1,"Low",
IF(R3691=2,"Medium","High"))</f>
        <v>Low</v>
      </c>
      <c r="T3691" s="1" t="s">
        <v>29</v>
      </c>
    </row>
    <row r="3692" spans="1:20">
      <c r="A3692" s="1" t="s">
        <v>10515</v>
      </c>
      <c r="B3692" s="1">
        <v>31</v>
      </c>
      <c r="C3692" s="1" t="s">
        <v>51</v>
      </c>
      <c r="D3692" s="1" t="s">
        <v>68</v>
      </c>
      <c r="E3692" s="1" t="s">
        <v>53</v>
      </c>
      <c r="F3692" s="2">
        <v>44550</v>
      </c>
      <c r="G3692" s="1" t="s">
        <v>10516</v>
      </c>
      <c r="H3692" s="1" t="s">
        <v>10517</v>
      </c>
      <c r="I3692" s="1" t="s">
        <v>36</v>
      </c>
      <c r="J3692" s="3">
        <v>14634.6595923115</v>
      </c>
      <c r="K3692" s="1">
        <v>257</v>
      </c>
      <c r="L3692" s="1" t="s">
        <v>42</v>
      </c>
      <c r="M3692" s="2">
        <v>44573</v>
      </c>
      <c r="N3692" s="1" t="s">
        <v>97</v>
      </c>
      <c r="O3692" s="1">
        <f>M3692-F3692</f>
        <v>23</v>
      </c>
      <c r="P3692" s="1" t="str">
        <f>IF(B3692&lt;=17,"Teen",
IF(B3692&lt;=25,"Young Adult",
IF(B3692&lt;=35,"Adult",
IF(B3692&lt;=50,"Middle Age","Senior"))))</f>
        <v>Adult</v>
      </c>
      <c r="Q3692" s="3">
        <f>J3692/O3692</f>
        <v>636.28954749180434</v>
      </c>
      <c r="R3692" s="5">
        <f>IF(B3692&gt;60,1,0)
+ IF(O3692&gt;7,1,0)
+ IF(L3692="Emergency",1,0)
+ IF(T3692="Critical",1,0)</f>
        <v>2</v>
      </c>
      <c r="S3692" s="6" t="str">
        <f>IF(R3692&lt;=1,"Low",
IF(R3692=2,"Medium","High"))</f>
        <v>Medium</v>
      </c>
      <c r="T3692" s="1" t="s">
        <v>71</v>
      </c>
    </row>
    <row r="3693" spans="1:20">
      <c r="A3693" s="1" t="s">
        <v>10518</v>
      </c>
      <c r="B3693" s="1">
        <v>79</v>
      </c>
      <c r="C3693" s="1" t="s">
        <v>51</v>
      </c>
      <c r="D3693" s="1" t="s">
        <v>22</v>
      </c>
      <c r="E3693" s="1" t="s">
        <v>33</v>
      </c>
      <c r="F3693" s="2">
        <v>44549</v>
      </c>
      <c r="G3693" s="1" t="s">
        <v>10519</v>
      </c>
      <c r="H3693" s="1" t="s">
        <v>10520</v>
      </c>
      <c r="I3693" s="1" t="s">
        <v>60</v>
      </c>
      <c r="J3693" s="3">
        <v>9260.4479522791407</v>
      </c>
      <c r="K3693" s="1">
        <v>483</v>
      </c>
      <c r="L3693" s="1" t="s">
        <v>27</v>
      </c>
      <c r="M3693" s="2">
        <v>44576</v>
      </c>
      <c r="N3693" s="1" t="s">
        <v>48</v>
      </c>
      <c r="O3693" s="1">
        <f>M3693-F3693</f>
        <v>27</v>
      </c>
      <c r="P3693" s="1" t="str">
        <f>IF(B3693&lt;=17,"Teen",
IF(B3693&lt;=25,"Young Adult",
IF(B3693&lt;=35,"Adult",
IF(B3693&lt;=50,"Middle Age","Senior"))))</f>
        <v>Senior</v>
      </c>
      <c r="Q3693" s="3">
        <f>J3693/O3693</f>
        <v>342.97955378811633</v>
      </c>
      <c r="R3693" s="5">
        <f>IF(B3693&gt;60,1,0)
+ IF(O3693&gt;7,1,0)
+ IF(L3693="Emergency",1,0)
+ IF(T3693="Critical",1,0)</f>
        <v>2</v>
      </c>
      <c r="S3693" s="6" t="str">
        <f>IF(R3693&lt;=1,"Low",
IF(R3693=2,"Medium","High"))</f>
        <v>Medium</v>
      </c>
      <c r="T3693" s="1" t="s">
        <v>71</v>
      </c>
    </row>
    <row r="3694" spans="1:20">
      <c r="A3694" s="1" t="s">
        <v>10521</v>
      </c>
      <c r="B3694" s="1">
        <v>38</v>
      </c>
      <c r="C3694" s="1" t="s">
        <v>51</v>
      </c>
      <c r="D3694" s="1" t="s">
        <v>62</v>
      </c>
      <c r="E3694" s="1" t="s">
        <v>74</v>
      </c>
      <c r="F3694" s="2">
        <v>44549</v>
      </c>
      <c r="G3694" s="1" t="s">
        <v>10522</v>
      </c>
      <c r="H3694" s="1" t="s">
        <v>10523</v>
      </c>
      <c r="I3694" s="1" t="s">
        <v>60</v>
      </c>
      <c r="J3694" s="3">
        <v>12864.0830162765</v>
      </c>
      <c r="K3694" s="1">
        <v>325</v>
      </c>
      <c r="L3694" s="1" t="s">
        <v>42</v>
      </c>
      <c r="M3694" s="2">
        <v>44560</v>
      </c>
      <c r="N3694" s="1" t="s">
        <v>38</v>
      </c>
      <c r="O3694" s="1">
        <f>M3694-F3694</f>
        <v>11</v>
      </c>
      <c r="P3694" s="1" t="str">
        <f>IF(B3694&lt;=17,"Teen",
IF(B3694&lt;=25,"Young Adult",
IF(B3694&lt;=35,"Adult",
IF(B3694&lt;=50,"Middle Age","Senior"))))</f>
        <v>Middle Age</v>
      </c>
      <c r="Q3694" s="3">
        <f>J3694/O3694</f>
        <v>1169.4620923887726</v>
      </c>
      <c r="R3694" s="5">
        <f>IF(B3694&gt;60,1,0)
+ IF(O3694&gt;7,1,0)
+ IF(L3694="Emergency",1,0)
+ IF(T3694="Critical",1,0)</f>
        <v>2</v>
      </c>
      <c r="S3694" s="6" t="str">
        <f>IF(R3694&lt;=1,"Low",
IF(R3694=2,"Medium","High"))</f>
        <v>Medium</v>
      </c>
      <c r="T3694" s="1" t="s">
        <v>49</v>
      </c>
    </row>
    <row r="3695" spans="1:20">
      <c r="A3695" s="1" t="s">
        <v>10524</v>
      </c>
      <c r="B3695" s="1">
        <v>84</v>
      </c>
      <c r="C3695" s="1" t="s">
        <v>21</v>
      </c>
      <c r="D3695" s="1" t="s">
        <v>62</v>
      </c>
      <c r="E3695" s="1" t="s">
        <v>84</v>
      </c>
      <c r="F3695" s="2">
        <v>44549</v>
      </c>
      <c r="G3695" s="1" t="s">
        <v>10525</v>
      </c>
      <c r="H3695" s="1" t="s">
        <v>10526</v>
      </c>
      <c r="I3695" s="1" t="s">
        <v>26</v>
      </c>
      <c r="J3695" s="3">
        <v>36048.728350138299</v>
      </c>
      <c r="K3695" s="1">
        <v>174</v>
      </c>
      <c r="L3695" s="1" t="s">
        <v>37</v>
      </c>
      <c r="M3695" s="2">
        <v>44555</v>
      </c>
      <c r="N3695" s="1" t="s">
        <v>28</v>
      </c>
      <c r="O3695" s="1">
        <f>M3695-F3695</f>
        <v>6</v>
      </c>
      <c r="P3695" s="1" t="str">
        <f>IF(B3695&lt;=17,"Teen",
IF(B3695&lt;=25,"Young Adult",
IF(B3695&lt;=35,"Adult",
IF(B3695&lt;=50,"Middle Age","Senior"))))</f>
        <v>Senior</v>
      </c>
      <c r="Q3695" s="3">
        <f>J3695/O3695</f>
        <v>6008.1213916897168</v>
      </c>
      <c r="R3695" s="5">
        <f>IF(B3695&gt;60,1,0)
+ IF(O3695&gt;7,1,0)
+ IF(L3695="Emergency",1,0)
+ IF(T3695="Critical",1,0)</f>
        <v>1</v>
      </c>
      <c r="S3695" s="6" t="str">
        <f>IF(R3695&lt;=1,"Low",
IF(R3695=2,"Medium","High"))</f>
        <v>Low</v>
      </c>
      <c r="T3695" s="1" t="s">
        <v>29</v>
      </c>
    </row>
    <row r="3696" spans="1:20">
      <c r="A3696" s="1" t="s">
        <v>10527</v>
      </c>
      <c r="B3696" s="1">
        <v>85</v>
      </c>
      <c r="C3696" s="1" t="s">
        <v>21</v>
      </c>
      <c r="D3696" s="1" t="s">
        <v>62</v>
      </c>
      <c r="E3696" s="1" t="s">
        <v>53</v>
      </c>
      <c r="F3696" s="2">
        <v>44549</v>
      </c>
      <c r="G3696" s="1" t="s">
        <v>10528</v>
      </c>
      <c r="H3696" s="1" t="s">
        <v>10529</v>
      </c>
      <c r="I3696" s="1" t="s">
        <v>56</v>
      </c>
      <c r="J3696" s="3">
        <v>10894.031638453</v>
      </c>
      <c r="K3696" s="1">
        <v>273</v>
      </c>
      <c r="L3696" s="1" t="s">
        <v>27</v>
      </c>
      <c r="M3696" s="2">
        <v>44572</v>
      </c>
      <c r="N3696" s="1" t="s">
        <v>28</v>
      </c>
      <c r="O3696" s="1">
        <f>M3696-F3696</f>
        <v>23</v>
      </c>
      <c r="P3696" s="1" t="str">
        <f>IF(B3696&lt;=17,"Teen",
IF(B3696&lt;=25,"Young Adult",
IF(B3696&lt;=35,"Adult",
IF(B3696&lt;=50,"Middle Age","Senior"))))</f>
        <v>Senior</v>
      </c>
      <c r="Q3696" s="3">
        <f>J3696/O3696</f>
        <v>473.65354949795653</v>
      </c>
      <c r="R3696" s="5">
        <f>IF(B3696&gt;60,1,0)
+ IF(O3696&gt;7,1,0)
+ IF(L3696="Emergency",1,0)
+ IF(T3696="Critical",1,0)</f>
        <v>2</v>
      </c>
      <c r="S3696" s="6" t="str">
        <f>IF(R3696&lt;=1,"Low",
IF(R3696=2,"Medium","High"))</f>
        <v>Medium</v>
      </c>
      <c r="T3696" s="1" t="s">
        <v>29</v>
      </c>
    </row>
    <row r="3697" spans="1:20">
      <c r="A3697" s="1" t="s">
        <v>10530</v>
      </c>
      <c r="B3697" s="1">
        <v>23</v>
      </c>
      <c r="C3697" s="1" t="s">
        <v>21</v>
      </c>
      <c r="D3697" s="1" t="s">
        <v>91</v>
      </c>
      <c r="E3697" s="1" t="s">
        <v>23</v>
      </c>
      <c r="F3697" s="2">
        <v>44549</v>
      </c>
      <c r="G3697" s="1" t="s">
        <v>4589</v>
      </c>
      <c r="H3697" s="1" t="s">
        <v>10531</v>
      </c>
      <c r="I3697" s="1" t="s">
        <v>60</v>
      </c>
      <c r="J3697" s="3">
        <v>21613.8462330164</v>
      </c>
      <c r="K3697" s="1">
        <v>396</v>
      </c>
      <c r="L3697" s="1" t="s">
        <v>27</v>
      </c>
      <c r="M3697" s="2">
        <v>44569</v>
      </c>
      <c r="N3697" s="1" t="s">
        <v>66</v>
      </c>
      <c r="O3697" s="1">
        <f>M3697-F3697</f>
        <v>20</v>
      </c>
      <c r="P3697" s="1" t="str">
        <f>IF(B3697&lt;=17,"Teen",
IF(B3697&lt;=25,"Young Adult",
IF(B3697&lt;=35,"Adult",
IF(B3697&lt;=50,"Middle Age","Senior"))))</f>
        <v>Young Adult</v>
      </c>
      <c r="Q3697" s="3">
        <f>J3697/O3697</f>
        <v>1080.6923116508201</v>
      </c>
      <c r="R3697" s="5">
        <f>IF(B3697&gt;60,1,0)
+ IF(O3697&gt;7,1,0)
+ IF(L3697="Emergency",1,0)
+ IF(T3697="Critical",1,0)</f>
        <v>1</v>
      </c>
      <c r="S3697" s="6" t="str">
        <f>IF(R3697&lt;=1,"Low",
IF(R3697=2,"Medium","High"))</f>
        <v>Low</v>
      </c>
      <c r="T3697" s="1" t="s">
        <v>29</v>
      </c>
    </row>
    <row r="3698" spans="1:20">
      <c r="A3698" s="1" t="s">
        <v>10532</v>
      </c>
      <c r="B3698" s="1">
        <v>43</v>
      </c>
      <c r="C3698" s="1" t="s">
        <v>51</v>
      </c>
      <c r="D3698" s="1" t="s">
        <v>22</v>
      </c>
      <c r="E3698" s="1" t="s">
        <v>53</v>
      </c>
      <c r="F3698" s="2">
        <v>44548</v>
      </c>
      <c r="G3698" s="1" t="s">
        <v>9633</v>
      </c>
      <c r="H3698" s="1" t="s">
        <v>10533</v>
      </c>
      <c r="I3698" s="1" t="s">
        <v>36</v>
      </c>
      <c r="J3698" s="3">
        <v>36805.269023200301</v>
      </c>
      <c r="K3698" s="1">
        <v>358</v>
      </c>
      <c r="L3698" s="1" t="s">
        <v>42</v>
      </c>
      <c r="M3698" s="2">
        <v>44567</v>
      </c>
      <c r="N3698" s="1" t="s">
        <v>66</v>
      </c>
      <c r="O3698" s="1">
        <f>M3698-F3698</f>
        <v>19</v>
      </c>
      <c r="P3698" s="1" t="str">
        <f>IF(B3698&lt;=17,"Teen",
IF(B3698&lt;=25,"Young Adult",
IF(B3698&lt;=35,"Adult",
IF(B3698&lt;=50,"Middle Age","Senior"))))</f>
        <v>Middle Age</v>
      </c>
      <c r="Q3698" s="3">
        <f>J3698/O3698</f>
        <v>1937.1194222737001</v>
      </c>
      <c r="R3698" s="5">
        <f>IF(B3698&gt;60,1,0)
+ IF(O3698&gt;7,1,0)
+ IF(L3698="Emergency",1,0)
+ IF(T3698="Critical",1,0)</f>
        <v>2</v>
      </c>
      <c r="S3698" s="6" t="str">
        <f>IF(R3698&lt;=1,"Low",
IF(R3698=2,"Medium","High"))</f>
        <v>Medium</v>
      </c>
      <c r="T3698" s="1" t="s">
        <v>71</v>
      </c>
    </row>
    <row r="3699" spans="1:20">
      <c r="A3699" s="1" t="s">
        <v>10534</v>
      </c>
      <c r="B3699" s="1">
        <v>54</v>
      </c>
      <c r="C3699" s="1" t="s">
        <v>51</v>
      </c>
      <c r="D3699" s="1" t="s">
        <v>73</v>
      </c>
      <c r="E3699" s="1" t="s">
        <v>53</v>
      </c>
      <c r="F3699" s="2">
        <v>44547</v>
      </c>
      <c r="G3699" s="1" t="s">
        <v>2976</v>
      </c>
      <c r="H3699" s="1" t="s">
        <v>10535</v>
      </c>
      <c r="I3699" s="1" t="s">
        <v>36</v>
      </c>
      <c r="J3699" s="3">
        <v>16479.896915585301</v>
      </c>
      <c r="K3699" s="1">
        <v>156</v>
      </c>
      <c r="L3699" s="1" t="s">
        <v>27</v>
      </c>
      <c r="M3699" s="2">
        <v>44557</v>
      </c>
      <c r="N3699" s="1" t="s">
        <v>48</v>
      </c>
      <c r="O3699" s="1">
        <f>M3699-F3699</f>
        <v>10</v>
      </c>
      <c r="P3699" s="1" t="str">
        <f>IF(B3699&lt;=17,"Teen",
IF(B3699&lt;=25,"Young Adult",
IF(B3699&lt;=35,"Adult",
IF(B3699&lt;=50,"Middle Age","Senior"))))</f>
        <v>Senior</v>
      </c>
      <c r="Q3699" s="3">
        <f>J3699/O3699</f>
        <v>1647.98969155853</v>
      </c>
      <c r="R3699" s="5">
        <f>IF(B3699&gt;60,1,0)
+ IF(O3699&gt;7,1,0)
+ IF(L3699="Emergency",1,0)
+ IF(T3699="Critical",1,0)</f>
        <v>1</v>
      </c>
      <c r="S3699" s="6" t="str">
        <f>IF(R3699&lt;=1,"Low",
IF(R3699=2,"Medium","High"))</f>
        <v>Low</v>
      </c>
      <c r="T3699" s="1" t="s">
        <v>71</v>
      </c>
    </row>
    <row r="3700" spans="1:20">
      <c r="A3700" s="1" t="s">
        <v>10536</v>
      </c>
      <c r="B3700" s="1">
        <v>61</v>
      </c>
      <c r="C3700" s="1" t="s">
        <v>21</v>
      </c>
      <c r="D3700" s="1" t="s">
        <v>52</v>
      </c>
      <c r="E3700" s="1" t="s">
        <v>45</v>
      </c>
      <c r="F3700" s="2">
        <v>44547</v>
      </c>
      <c r="G3700" s="1" t="s">
        <v>10537</v>
      </c>
      <c r="H3700" s="1" t="s">
        <v>3353</v>
      </c>
      <c r="I3700" s="1" t="s">
        <v>65</v>
      </c>
      <c r="J3700" s="3">
        <v>34320.1248848045</v>
      </c>
      <c r="K3700" s="1">
        <v>381</v>
      </c>
      <c r="L3700" s="1" t="s">
        <v>37</v>
      </c>
      <c r="M3700" s="2">
        <v>44574</v>
      </c>
      <c r="N3700" s="1" t="s">
        <v>38</v>
      </c>
      <c r="O3700" s="1">
        <f>M3700-F3700</f>
        <v>27</v>
      </c>
      <c r="P3700" s="1" t="str">
        <f>IF(B3700&lt;=17,"Teen",
IF(B3700&lt;=25,"Young Adult",
IF(B3700&lt;=35,"Adult",
IF(B3700&lt;=50,"Middle Age","Senior"))))</f>
        <v>Senior</v>
      </c>
      <c r="Q3700" s="3">
        <f>J3700/O3700</f>
        <v>1271.1157364742407</v>
      </c>
      <c r="R3700" s="5">
        <f>IF(B3700&gt;60,1,0)
+ IF(O3700&gt;7,1,0)
+ IF(L3700="Emergency",1,0)
+ IF(T3700="Critical",1,0)</f>
        <v>2</v>
      </c>
      <c r="S3700" s="6" t="str">
        <f>IF(R3700&lt;=1,"Low",
IF(R3700=2,"Medium","High"))</f>
        <v>Medium</v>
      </c>
      <c r="T3700" s="1" t="s">
        <v>49</v>
      </c>
    </row>
    <row r="3701" spans="1:20">
      <c r="A3701" s="1" t="s">
        <v>10538</v>
      </c>
      <c r="B3701" s="1">
        <v>60</v>
      </c>
      <c r="C3701" s="1" t="s">
        <v>51</v>
      </c>
      <c r="D3701" s="1" t="s">
        <v>62</v>
      </c>
      <c r="E3701" s="1" t="s">
        <v>33</v>
      </c>
      <c r="F3701" s="2">
        <v>44547</v>
      </c>
      <c r="G3701" s="1" t="s">
        <v>10539</v>
      </c>
      <c r="H3701" s="1" t="s">
        <v>10540</v>
      </c>
      <c r="I3701" s="1" t="s">
        <v>26</v>
      </c>
      <c r="J3701" s="3">
        <v>24016.331353802201</v>
      </c>
      <c r="K3701" s="1">
        <v>327</v>
      </c>
      <c r="L3701" s="1" t="s">
        <v>37</v>
      </c>
      <c r="M3701" s="2">
        <v>44552</v>
      </c>
      <c r="N3701" s="1" t="s">
        <v>66</v>
      </c>
      <c r="O3701" s="1">
        <f>M3701-F3701</f>
        <v>5</v>
      </c>
      <c r="P3701" s="1" t="str">
        <f>IF(B3701&lt;=17,"Teen",
IF(B3701&lt;=25,"Young Adult",
IF(B3701&lt;=35,"Adult",
IF(B3701&lt;=50,"Middle Age","Senior"))))</f>
        <v>Senior</v>
      </c>
      <c r="Q3701" s="3">
        <f>J3701/O3701</f>
        <v>4803.2662707604404</v>
      </c>
      <c r="R3701" s="5">
        <f>IF(B3701&gt;60,1,0)
+ IF(O3701&gt;7,1,0)
+ IF(L3701="Emergency",1,0)
+ IF(T3701="Critical",1,0)</f>
        <v>0</v>
      </c>
      <c r="S3701" s="6" t="str">
        <f>IF(R3701&lt;=1,"Low",
IF(R3701=2,"Medium","High"))</f>
        <v>Low</v>
      </c>
      <c r="T3701" s="1" t="s">
        <v>49</v>
      </c>
    </row>
    <row r="3702" spans="1:20">
      <c r="A3702" s="1" t="s">
        <v>10541</v>
      </c>
      <c r="B3702" s="1">
        <v>25</v>
      </c>
      <c r="C3702" s="1" t="s">
        <v>51</v>
      </c>
      <c r="D3702" s="1" t="s">
        <v>68</v>
      </c>
      <c r="E3702" s="1" t="s">
        <v>23</v>
      </c>
      <c r="F3702" s="2">
        <v>44547</v>
      </c>
      <c r="G3702" s="1" t="s">
        <v>10542</v>
      </c>
      <c r="H3702" s="1" t="s">
        <v>10543</v>
      </c>
      <c r="I3702" s="1" t="s">
        <v>26</v>
      </c>
      <c r="J3702" s="3">
        <v>25656.667166199499</v>
      </c>
      <c r="K3702" s="1">
        <v>414</v>
      </c>
      <c r="L3702" s="1" t="s">
        <v>42</v>
      </c>
      <c r="M3702" s="2">
        <v>44554</v>
      </c>
      <c r="N3702" s="1" t="s">
        <v>66</v>
      </c>
      <c r="O3702" s="1">
        <f>M3702-F3702</f>
        <v>7</v>
      </c>
      <c r="P3702" s="1" t="str">
        <f>IF(B3702&lt;=17,"Teen",
IF(B3702&lt;=25,"Young Adult",
IF(B3702&lt;=35,"Adult",
IF(B3702&lt;=50,"Middle Age","Senior"))))</f>
        <v>Young Adult</v>
      </c>
      <c r="Q3702" s="3">
        <f>J3702/O3702</f>
        <v>3665.2381665999283</v>
      </c>
      <c r="R3702" s="5">
        <f>IF(B3702&gt;60,1,0)
+ IF(O3702&gt;7,1,0)
+ IF(L3702="Emergency",1,0)
+ IF(T3702="Critical",1,0)</f>
        <v>1</v>
      </c>
      <c r="S3702" s="6" t="str">
        <f>IF(R3702&lt;=1,"Low",
IF(R3702=2,"Medium","High"))</f>
        <v>Low</v>
      </c>
      <c r="T3702" s="1" t="s">
        <v>29</v>
      </c>
    </row>
    <row r="3703" spans="1:20">
      <c r="A3703" s="1" t="s">
        <v>10544</v>
      </c>
      <c r="B3703" s="1">
        <v>76</v>
      </c>
      <c r="C3703" s="1" t="s">
        <v>51</v>
      </c>
      <c r="D3703" s="1" t="s">
        <v>91</v>
      </c>
      <c r="E3703" s="1" t="s">
        <v>33</v>
      </c>
      <c r="F3703" s="2">
        <v>44547</v>
      </c>
      <c r="G3703" s="1" t="s">
        <v>10545</v>
      </c>
      <c r="H3703" s="1" t="s">
        <v>10546</v>
      </c>
      <c r="I3703" s="1" t="s">
        <v>56</v>
      </c>
      <c r="J3703" s="3">
        <v>31630.193173807798</v>
      </c>
      <c r="K3703" s="1">
        <v>248</v>
      </c>
      <c r="L3703" s="1" t="s">
        <v>27</v>
      </c>
      <c r="M3703" s="2">
        <v>44550</v>
      </c>
      <c r="N3703" s="1" t="s">
        <v>66</v>
      </c>
      <c r="O3703" s="1">
        <f>M3703-F3703</f>
        <v>3</v>
      </c>
      <c r="P3703" s="1" t="str">
        <f>IF(B3703&lt;=17,"Teen",
IF(B3703&lt;=25,"Young Adult",
IF(B3703&lt;=35,"Adult",
IF(B3703&lt;=50,"Middle Age","Senior"))))</f>
        <v>Senior</v>
      </c>
      <c r="Q3703" s="3">
        <f>J3703/O3703</f>
        <v>10543.397724602599</v>
      </c>
      <c r="R3703" s="5">
        <f>IF(B3703&gt;60,1,0)
+ IF(O3703&gt;7,1,0)
+ IF(L3703="Emergency",1,0)
+ IF(T3703="Critical",1,0)</f>
        <v>1</v>
      </c>
      <c r="S3703" s="6" t="str">
        <f>IF(R3703&lt;=1,"Low",
IF(R3703=2,"Medium","High"))</f>
        <v>Low</v>
      </c>
      <c r="T3703" s="1" t="s">
        <v>71</v>
      </c>
    </row>
    <row r="3704" spans="1:20">
      <c r="A3704" s="1" t="s">
        <v>10547</v>
      </c>
      <c r="B3704" s="1">
        <v>65</v>
      </c>
      <c r="C3704" s="1" t="s">
        <v>51</v>
      </c>
      <c r="D3704" s="1" t="s">
        <v>22</v>
      </c>
      <c r="E3704" s="1" t="s">
        <v>45</v>
      </c>
      <c r="F3704" s="2">
        <v>44546</v>
      </c>
      <c r="G3704" s="1" t="s">
        <v>2569</v>
      </c>
      <c r="H3704" s="1" t="s">
        <v>10548</v>
      </c>
      <c r="I3704" s="1" t="s">
        <v>26</v>
      </c>
      <c r="J3704" s="3">
        <v>18991.0732225217</v>
      </c>
      <c r="K3704" s="1">
        <v>424</v>
      </c>
      <c r="L3704" s="1" t="s">
        <v>42</v>
      </c>
      <c r="M3704" s="2">
        <v>44556</v>
      </c>
      <c r="N3704" s="1" t="s">
        <v>97</v>
      </c>
      <c r="O3704" s="1">
        <f>M3704-F3704</f>
        <v>10</v>
      </c>
      <c r="P3704" s="1" t="str">
        <f>IF(B3704&lt;=17,"Teen",
IF(B3704&lt;=25,"Young Adult",
IF(B3704&lt;=35,"Adult",
IF(B3704&lt;=50,"Middle Age","Senior"))))</f>
        <v>Senior</v>
      </c>
      <c r="Q3704" s="3">
        <f>J3704/O3704</f>
        <v>1899.10732225217</v>
      </c>
      <c r="R3704" s="5">
        <f>IF(B3704&gt;60,1,0)
+ IF(O3704&gt;7,1,0)
+ IF(L3704="Emergency",1,0)
+ IF(T3704="Critical",1,0)</f>
        <v>3</v>
      </c>
      <c r="S3704" s="6" t="str">
        <f>IF(R3704&lt;=1,"Low",
IF(R3704=2,"Medium","High"))</f>
        <v>High</v>
      </c>
      <c r="T3704" s="1" t="s">
        <v>71</v>
      </c>
    </row>
    <row r="3705" spans="1:20">
      <c r="A3705" s="1" t="s">
        <v>10549</v>
      </c>
      <c r="B3705" s="1">
        <v>70</v>
      </c>
      <c r="C3705" s="1" t="s">
        <v>21</v>
      </c>
      <c r="D3705" s="1" t="s">
        <v>32</v>
      </c>
      <c r="E3705" s="1" t="s">
        <v>45</v>
      </c>
      <c r="F3705" s="2">
        <v>44546</v>
      </c>
      <c r="G3705" s="1" t="s">
        <v>10550</v>
      </c>
      <c r="H3705" s="1" t="s">
        <v>10551</v>
      </c>
      <c r="I3705" s="1" t="s">
        <v>60</v>
      </c>
      <c r="J3705" s="3">
        <v>22897.3445200485</v>
      </c>
      <c r="K3705" s="1">
        <v>184</v>
      </c>
      <c r="L3705" s="1" t="s">
        <v>27</v>
      </c>
      <c r="M3705" s="2">
        <v>44566</v>
      </c>
      <c r="N3705" s="1" t="s">
        <v>97</v>
      </c>
      <c r="O3705" s="1">
        <f>M3705-F3705</f>
        <v>20</v>
      </c>
      <c r="P3705" s="1" t="str">
        <f>IF(B3705&lt;=17,"Teen",
IF(B3705&lt;=25,"Young Adult",
IF(B3705&lt;=35,"Adult",
IF(B3705&lt;=50,"Middle Age","Senior"))))</f>
        <v>Senior</v>
      </c>
      <c r="Q3705" s="3">
        <f>J3705/O3705</f>
        <v>1144.867226002425</v>
      </c>
      <c r="R3705" s="5">
        <f>IF(B3705&gt;60,1,0)
+ IF(O3705&gt;7,1,0)
+ IF(L3705="Emergency",1,0)
+ IF(T3705="Critical",1,0)</f>
        <v>2</v>
      </c>
      <c r="S3705" s="6" t="str">
        <f>IF(R3705&lt;=1,"Low",
IF(R3705=2,"Medium","High"))</f>
        <v>Medium</v>
      </c>
      <c r="T3705" s="1" t="s">
        <v>49</v>
      </c>
    </row>
    <row r="3706" spans="1:20">
      <c r="A3706" s="1" t="s">
        <v>10552</v>
      </c>
      <c r="B3706" s="1">
        <v>30</v>
      </c>
      <c r="C3706" s="1" t="s">
        <v>21</v>
      </c>
      <c r="D3706" s="1" t="s">
        <v>68</v>
      </c>
      <c r="E3706" s="1" t="s">
        <v>53</v>
      </c>
      <c r="F3706" s="2">
        <v>44546</v>
      </c>
      <c r="G3706" s="1" t="s">
        <v>10553</v>
      </c>
      <c r="H3706" s="1" t="s">
        <v>10554</v>
      </c>
      <c r="I3706" s="1" t="s">
        <v>36</v>
      </c>
      <c r="J3706" s="3">
        <v>49424.276063385798</v>
      </c>
      <c r="K3706" s="1">
        <v>257</v>
      </c>
      <c r="L3706" s="1" t="s">
        <v>42</v>
      </c>
      <c r="M3706" s="2">
        <v>44564</v>
      </c>
      <c r="N3706" s="1" t="s">
        <v>66</v>
      </c>
      <c r="O3706" s="1">
        <f>M3706-F3706</f>
        <v>18</v>
      </c>
      <c r="P3706" s="1" t="str">
        <f>IF(B3706&lt;=17,"Teen",
IF(B3706&lt;=25,"Young Adult",
IF(B3706&lt;=35,"Adult",
IF(B3706&lt;=50,"Middle Age","Senior"))))</f>
        <v>Adult</v>
      </c>
      <c r="Q3706" s="3">
        <f>J3706/O3706</f>
        <v>2745.7931146325445</v>
      </c>
      <c r="R3706" s="5">
        <f>IF(B3706&gt;60,1,0)
+ IF(O3706&gt;7,1,0)
+ IF(L3706="Emergency",1,0)
+ IF(T3706="Critical",1,0)</f>
        <v>2</v>
      </c>
      <c r="S3706" s="6" t="str">
        <f>IF(R3706&lt;=1,"Low",
IF(R3706=2,"Medium","High"))</f>
        <v>Medium</v>
      </c>
      <c r="T3706" s="1" t="s">
        <v>71</v>
      </c>
    </row>
    <row r="3707" spans="1:20">
      <c r="A3707" s="1" t="s">
        <v>10555</v>
      </c>
      <c r="B3707" s="1">
        <v>57</v>
      </c>
      <c r="C3707" s="1" t="s">
        <v>21</v>
      </c>
      <c r="D3707" s="1" t="s">
        <v>62</v>
      </c>
      <c r="E3707" s="1" t="s">
        <v>84</v>
      </c>
      <c r="F3707" s="2">
        <v>44546</v>
      </c>
      <c r="G3707" s="1" t="s">
        <v>10556</v>
      </c>
      <c r="H3707" s="1" t="s">
        <v>10557</v>
      </c>
      <c r="I3707" s="1" t="s">
        <v>26</v>
      </c>
      <c r="J3707" s="3">
        <v>22699.119822199998</v>
      </c>
      <c r="K3707" s="1">
        <v>183</v>
      </c>
      <c r="L3707" s="1" t="s">
        <v>37</v>
      </c>
      <c r="M3707" s="2">
        <v>44571</v>
      </c>
      <c r="N3707" s="1" t="s">
        <v>66</v>
      </c>
      <c r="O3707" s="1">
        <f>M3707-F3707</f>
        <v>25</v>
      </c>
      <c r="P3707" s="1" t="str">
        <f>IF(B3707&lt;=17,"Teen",
IF(B3707&lt;=25,"Young Adult",
IF(B3707&lt;=35,"Adult",
IF(B3707&lt;=50,"Middle Age","Senior"))))</f>
        <v>Senior</v>
      </c>
      <c r="Q3707" s="3">
        <f>J3707/O3707</f>
        <v>907.96479288799992</v>
      </c>
      <c r="R3707" s="5">
        <f>IF(B3707&gt;60,1,0)
+ IF(O3707&gt;7,1,0)
+ IF(L3707="Emergency",1,0)
+ IF(T3707="Critical",1,0)</f>
        <v>1</v>
      </c>
      <c r="S3707" s="6" t="str">
        <f>IF(R3707&lt;=1,"Low",
IF(R3707=2,"Medium","High"))</f>
        <v>Low</v>
      </c>
      <c r="T3707" s="1" t="s">
        <v>29</v>
      </c>
    </row>
    <row r="3708" spans="1:20">
      <c r="A3708" s="1" t="s">
        <v>10558</v>
      </c>
      <c r="B3708" s="1">
        <v>55</v>
      </c>
      <c r="C3708" s="1" t="s">
        <v>21</v>
      </c>
      <c r="D3708" s="1" t="s">
        <v>68</v>
      </c>
      <c r="E3708" s="1" t="s">
        <v>33</v>
      </c>
      <c r="F3708" s="2">
        <v>44545</v>
      </c>
      <c r="G3708" s="1" t="s">
        <v>10559</v>
      </c>
      <c r="H3708" s="1" t="s">
        <v>10560</v>
      </c>
      <c r="I3708" s="1" t="s">
        <v>56</v>
      </c>
      <c r="J3708" s="3">
        <v>36408.226252387401</v>
      </c>
      <c r="K3708" s="1">
        <v>135</v>
      </c>
      <c r="L3708" s="1" t="s">
        <v>27</v>
      </c>
      <c r="M3708" s="2">
        <v>44571</v>
      </c>
      <c r="N3708" s="1" t="s">
        <v>48</v>
      </c>
      <c r="O3708" s="1">
        <f>M3708-F3708</f>
        <v>26</v>
      </c>
      <c r="P3708" s="1" t="str">
        <f>IF(B3708&lt;=17,"Teen",
IF(B3708&lt;=25,"Young Adult",
IF(B3708&lt;=35,"Adult",
IF(B3708&lt;=50,"Middle Age","Senior"))))</f>
        <v>Senior</v>
      </c>
      <c r="Q3708" s="3">
        <f>J3708/O3708</f>
        <v>1400.3163943225923</v>
      </c>
      <c r="R3708" s="5">
        <f>IF(B3708&gt;60,1,0)
+ IF(O3708&gt;7,1,0)
+ IF(L3708="Emergency",1,0)
+ IF(T3708="Critical",1,0)</f>
        <v>1</v>
      </c>
      <c r="S3708" s="6" t="str">
        <f>IF(R3708&lt;=1,"Low",
IF(R3708=2,"Medium","High"))</f>
        <v>Low</v>
      </c>
      <c r="T3708" s="1" t="s">
        <v>49</v>
      </c>
    </row>
    <row r="3709" spans="1:20">
      <c r="A3709" s="1" t="s">
        <v>10561</v>
      </c>
      <c r="B3709" s="1">
        <v>72</v>
      </c>
      <c r="C3709" s="1" t="s">
        <v>51</v>
      </c>
      <c r="D3709" s="1" t="s">
        <v>32</v>
      </c>
      <c r="E3709" s="1" t="s">
        <v>53</v>
      </c>
      <c r="F3709" s="2">
        <v>44545</v>
      </c>
      <c r="G3709" s="1" t="s">
        <v>10562</v>
      </c>
      <c r="H3709" s="1" t="s">
        <v>10563</v>
      </c>
      <c r="I3709" s="1" t="s">
        <v>26</v>
      </c>
      <c r="J3709" s="3">
        <v>48662.636196953601</v>
      </c>
      <c r="K3709" s="1">
        <v>445</v>
      </c>
      <c r="L3709" s="1" t="s">
        <v>37</v>
      </c>
      <c r="M3709" s="2">
        <v>44575</v>
      </c>
      <c r="N3709" s="1" t="s">
        <v>97</v>
      </c>
      <c r="O3709" s="1">
        <f>M3709-F3709</f>
        <v>30</v>
      </c>
      <c r="P3709" s="1" t="str">
        <f>IF(B3709&lt;=17,"Teen",
IF(B3709&lt;=25,"Young Adult",
IF(B3709&lt;=35,"Adult",
IF(B3709&lt;=50,"Middle Age","Senior"))))</f>
        <v>Senior</v>
      </c>
      <c r="Q3709" s="3">
        <f>J3709/O3709</f>
        <v>1622.0878732317867</v>
      </c>
      <c r="R3709" s="5">
        <f>IF(B3709&gt;60,1,0)
+ IF(O3709&gt;7,1,0)
+ IF(L3709="Emergency",1,0)
+ IF(T3709="Critical",1,0)</f>
        <v>2</v>
      </c>
      <c r="S3709" s="6" t="str">
        <f>IF(R3709&lt;=1,"Low",
IF(R3709=2,"Medium","High"))</f>
        <v>Medium</v>
      </c>
      <c r="T3709" s="1" t="s">
        <v>49</v>
      </c>
    </row>
    <row r="3710" spans="1:20">
      <c r="A3710" s="1" t="s">
        <v>10564</v>
      </c>
      <c r="B3710" s="1">
        <v>38</v>
      </c>
      <c r="C3710" s="1" t="s">
        <v>51</v>
      </c>
      <c r="D3710" s="1" t="s">
        <v>52</v>
      </c>
      <c r="E3710" s="1" t="s">
        <v>84</v>
      </c>
      <c r="F3710" s="2">
        <v>44545</v>
      </c>
      <c r="G3710" s="1" t="s">
        <v>10565</v>
      </c>
      <c r="H3710" s="1" t="s">
        <v>970</v>
      </c>
      <c r="I3710" s="1" t="s">
        <v>65</v>
      </c>
      <c r="J3710" s="3">
        <v>24360.072780161401</v>
      </c>
      <c r="K3710" s="1">
        <v>469</v>
      </c>
      <c r="L3710" s="1" t="s">
        <v>27</v>
      </c>
      <c r="M3710" s="2">
        <v>44557</v>
      </c>
      <c r="N3710" s="1" t="s">
        <v>38</v>
      </c>
      <c r="O3710" s="1">
        <f>M3710-F3710</f>
        <v>12</v>
      </c>
      <c r="P3710" s="1" t="str">
        <f>IF(B3710&lt;=17,"Teen",
IF(B3710&lt;=25,"Young Adult",
IF(B3710&lt;=35,"Adult",
IF(B3710&lt;=50,"Middle Age","Senior"))))</f>
        <v>Middle Age</v>
      </c>
      <c r="Q3710" s="3">
        <f>J3710/O3710</f>
        <v>2030.0060650134501</v>
      </c>
      <c r="R3710" s="5">
        <f>IF(B3710&gt;60,1,0)
+ IF(O3710&gt;7,1,0)
+ IF(L3710="Emergency",1,0)
+ IF(T3710="Critical",1,0)</f>
        <v>1</v>
      </c>
      <c r="S3710" s="6" t="str">
        <f>IF(R3710&lt;=1,"Low",
IF(R3710=2,"Medium","High"))</f>
        <v>Low</v>
      </c>
      <c r="T3710" s="1" t="s">
        <v>49</v>
      </c>
    </row>
    <row r="3711" spans="1:20">
      <c r="A3711" s="1" t="s">
        <v>10566</v>
      </c>
      <c r="B3711" s="1">
        <v>47</v>
      </c>
      <c r="C3711" s="1" t="s">
        <v>51</v>
      </c>
      <c r="D3711" s="1" t="s">
        <v>91</v>
      </c>
      <c r="E3711" s="1" t="s">
        <v>74</v>
      </c>
      <c r="F3711" s="2">
        <v>44545</v>
      </c>
      <c r="G3711" s="1" t="s">
        <v>2824</v>
      </c>
      <c r="H3711" s="1" t="s">
        <v>10567</v>
      </c>
      <c r="I3711" s="1" t="s">
        <v>56</v>
      </c>
      <c r="J3711" s="3">
        <v>17594.974880420999</v>
      </c>
      <c r="K3711" s="1">
        <v>464</v>
      </c>
      <c r="L3711" s="1" t="s">
        <v>37</v>
      </c>
      <c r="M3711" s="2">
        <v>44556</v>
      </c>
      <c r="N3711" s="1" t="s">
        <v>38</v>
      </c>
      <c r="O3711" s="1">
        <f>M3711-F3711</f>
        <v>11</v>
      </c>
      <c r="P3711" s="1" t="str">
        <f>IF(B3711&lt;=17,"Teen",
IF(B3711&lt;=25,"Young Adult",
IF(B3711&lt;=35,"Adult",
IF(B3711&lt;=50,"Middle Age","Senior"))))</f>
        <v>Middle Age</v>
      </c>
      <c r="Q3711" s="3">
        <f>J3711/O3711</f>
        <v>1599.5431709473635</v>
      </c>
      <c r="R3711" s="5">
        <f>IF(B3711&gt;60,1,0)
+ IF(O3711&gt;7,1,0)
+ IF(L3711="Emergency",1,0)
+ IF(T3711="Critical",1,0)</f>
        <v>1</v>
      </c>
      <c r="S3711" s="6" t="str">
        <f>IF(R3711&lt;=1,"Low",
IF(R3711=2,"Medium","High"))</f>
        <v>Low</v>
      </c>
      <c r="T3711" s="1" t="s">
        <v>71</v>
      </c>
    </row>
    <row r="3712" spans="1:20">
      <c r="A3712" s="1" t="s">
        <v>10568</v>
      </c>
      <c r="B3712" s="1">
        <v>41</v>
      </c>
      <c r="C3712" s="1" t="s">
        <v>51</v>
      </c>
      <c r="D3712" s="1" t="s">
        <v>91</v>
      </c>
      <c r="E3712" s="1" t="s">
        <v>53</v>
      </c>
      <c r="F3712" s="2">
        <v>44545</v>
      </c>
      <c r="G3712" s="1" t="s">
        <v>10569</v>
      </c>
      <c r="H3712" s="1" t="s">
        <v>10570</v>
      </c>
      <c r="I3712" s="1" t="s">
        <v>36</v>
      </c>
      <c r="J3712" s="3">
        <v>38823.5029365312</v>
      </c>
      <c r="K3712" s="1">
        <v>115</v>
      </c>
      <c r="L3712" s="1" t="s">
        <v>27</v>
      </c>
      <c r="M3712" s="2">
        <v>44547</v>
      </c>
      <c r="N3712" s="1" t="s">
        <v>97</v>
      </c>
      <c r="O3712" s="1">
        <f>M3712-F3712</f>
        <v>2</v>
      </c>
      <c r="P3712" s="1" t="str">
        <f>IF(B3712&lt;=17,"Teen",
IF(B3712&lt;=25,"Young Adult",
IF(B3712&lt;=35,"Adult",
IF(B3712&lt;=50,"Middle Age","Senior"))))</f>
        <v>Middle Age</v>
      </c>
      <c r="Q3712" s="3">
        <f>J3712/O3712</f>
        <v>19411.7514682656</v>
      </c>
      <c r="R3712" s="5">
        <f>IF(B3712&gt;60,1,0)
+ IF(O3712&gt;7,1,0)
+ IF(L3712="Emergency",1,0)
+ IF(T3712="Critical",1,0)</f>
        <v>0</v>
      </c>
      <c r="S3712" s="6" t="str">
        <f>IF(R3712&lt;=1,"Low",
IF(R3712=2,"Medium","High"))</f>
        <v>Low</v>
      </c>
      <c r="T3712" s="1" t="s">
        <v>29</v>
      </c>
    </row>
    <row r="3713" spans="1:20">
      <c r="A3713" s="1" t="s">
        <v>10571</v>
      </c>
      <c r="B3713" s="1">
        <v>19</v>
      </c>
      <c r="C3713" s="1" t="s">
        <v>21</v>
      </c>
      <c r="D3713" s="1" t="s">
        <v>22</v>
      </c>
      <c r="E3713" s="1" t="s">
        <v>45</v>
      </c>
      <c r="F3713" s="2">
        <v>44545</v>
      </c>
      <c r="G3713" s="1" t="s">
        <v>10572</v>
      </c>
      <c r="H3713" s="1" t="s">
        <v>10573</v>
      </c>
      <c r="I3713" s="1" t="s">
        <v>60</v>
      </c>
      <c r="J3713" s="3">
        <v>45259.330231026499</v>
      </c>
      <c r="K3713" s="1">
        <v>159</v>
      </c>
      <c r="L3713" s="1" t="s">
        <v>42</v>
      </c>
      <c r="M3713" s="2">
        <v>44569</v>
      </c>
      <c r="N3713" s="1" t="s">
        <v>66</v>
      </c>
      <c r="O3713" s="1">
        <f>M3713-F3713</f>
        <v>24</v>
      </c>
      <c r="P3713" s="1" t="str">
        <f>IF(B3713&lt;=17,"Teen",
IF(B3713&lt;=25,"Young Adult",
IF(B3713&lt;=35,"Adult",
IF(B3713&lt;=50,"Middle Age","Senior"))))</f>
        <v>Young Adult</v>
      </c>
      <c r="Q3713" s="3">
        <f>J3713/O3713</f>
        <v>1885.8054262927708</v>
      </c>
      <c r="R3713" s="5">
        <f>IF(B3713&gt;60,1,0)
+ IF(O3713&gt;7,1,0)
+ IF(L3713="Emergency",1,0)
+ IF(T3713="Critical",1,0)</f>
        <v>2</v>
      </c>
      <c r="S3713" s="6" t="str">
        <f>IF(R3713&lt;=1,"Low",
IF(R3713=2,"Medium","High"))</f>
        <v>Medium</v>
      </c>
      <c r="T3713" s="1" t="s">
        <v>29</v>
      </c>
    </row>
    <row r="3714" spans="1:20">
      <c r="A3714" s="1" t="s">
        <v>10574</v>
      </c>
      <c r="B3714" s="1">
        <v>19</v>
      </c>
      <c r="C3714" s="1" t="s">
        <v>51</v>
      </c>
      <c r="D3714" s="1" t="s">
        <v>62</v>
      </c>
      <c r="E3714" s="1" t="s">
        <v>33</v>
      </c>
      <c r="F3714" s="2">
        <v>44545</v>
      </c>
      <c r="G3714" s="1" t="s">
        <v>10575</v>
      </c>
      <c r="H3714" s="1" t="s">
        <v>10576</v>
      </c>
      <c r="I3714" s="1" t="s">
        <v>36</v>
      </c>
      <c r="J3714" s="3">
        <v>38646.811287085897</v>
      </c>
      <c r="K3714" s="1">
        <v>251</v>
      </c>
      <c r="L3714" s="1" t="s">
        <v>42</v>
      </c>
      <c r="M3714" s="2">
        <v>44558</v>
      </c>
      <c r="N3714" s="1" t="s">
        <v>66</v>
      </c>
      <c r="O3714" s="1">
        <f>M3714-F3714</f>
        <v>13</v>
      </c>
      <c r="P3714" s="1" t="str">
        <f>IF(B3714&lt;=17,"Teen",
IF(B3714&lt;=25,"Young Adult",
IF(B3714&lt;=35,"Adult",
IF(B3714&lt;=50,"Middle Age","Senior"))))</f>
        <v>Young Adult</v>
      </c>
      <c r="Q3714" s="3">
        <f>J3714/O3714</f>
        <v>2972.8316374681458</v>
      </c>
      <c r="R3714" s="5">
        <f>IF(B3714&gt;60,1,0)
+ IF(O3714&gt;7,1,0)
+ IF(L3714="Emergency",1,0)
+ IF(T3714="Critical",1,0)</f>
        <v>2</v>
      </c>
      <c r="S3714" s="6" t="str">
        <f>IF(R3714&lt;=1,"Low",
IF(R3714=2,"Medium","High"))</f>
        <v>Medium</v>
      </c>
      <c r="T3714" s="1" t="s">
        <v>71</v>
      </c>
    </row>
    <row r="3715" spans="1:20">
      <c r="A3715" s="1" t="s">
        <v>4890</v>
      </c>
      <c r="B3715" s="1">
        <v>19</v>
      </c>
      <c r="C3715" s="1" t="s">
        <v>21</v>
      </c>
      <c r="D3715" s="1" t="s">
        <v>32</v>
      </c>
      <c r="E3715" s="1" t="s">
        <v>74</v>
      </c>
      <c r="F3715" s="2">
        <v>44544</v>
      </c>
      <c r="G3715" s="1" t="s">
        <v>10577</v>
      </c>
      <c r="H3715" s="1" t="s">
        <v>10578</v>
      </c>
      <c r="I3715" s="1" t="s">
        <v>26</v>
      </c>
      <c r="J3715" s="3">
        <v>14964.071601818399</v>
      </c>
      <c r="K3715" s="1">
        <v>376</v>
      </c>
      <c r="L3715" s="1" t="s">
        <v>27</v>
      </c>
      <c r="M3715" s="2">
        <v>44571</v>
      </c>
      <c r="N3715" s="1" t="s">
        <v>48</v>
      </c>
      <c r="O3715" s="1">
        <f>M3715-F3715</f>
        <v>27</v>
      </c>
      <c r="P3715" s="1" t="str">
        <f>IF(B3715&lt;=17,"Teen",
IF(B3715&lt;=25,"Young Adult",
IF(B3715&lt;=35,"Adult",
IF(B3715&lt;=50,"Middle Age","Senior"))))</f>
        <v>Young Adult</v>
      </c>
      <c r="Q3715" s="3">
        <f>J3715/O3715</f>
        <v>554.22487414142222</v>
      </c>
      <c r="R3715" s="5">
        <f>IF(B3715&gt;60,1,0)
+ IF(O3715&gt;7,1,0)
+ IF(L3715="Emergency",1,0)
+ IF(T3715="Critical",1,0)</f>
        <v>1</v>
      </c>
      <c r="S3715" s="6" t="str">
        <f>IF(R3715&lt;=1,"Low",
IF(R3715=2,"Medium","High"))</f>
        <v>Low</v>
      </c>
      <c r="T3715" s="1" t="s">
        <v>49</v>
      </c>
    </row>
    <row r="3716" spans="1:20">
      <c r="A3716" s="1" t="s">
        <v>10579</v>
      </c>
      <c r="B3716" s="1">
        <v>37</v>
      </c>
      <c r="C3716" s="1" t="s">
        <v>21</v>
      </c>
      <c r="D3716" s="1" t="s">
        <v>73</v>
      </c>
      <c r="E3716" s="1" t="s">
        <v>33</v>
      </c>
      <c r="F3716" s="2">
        <v>44544</v>
      </c>
      <c r="G3716" s="1" t="s">
        <v>10580</v>
      </c>
      <c r="H3716" s="1" t="s">
        <v>10581</v>
      </c>
      <c r="I3716" s="1" t="s">
        <v>60</v>
      </c>
      <c r="J3716" s="3">
        <v>42165.451226525503</v>
      </c>
      <c r="K3716" s="1">
        <v>382</v>
      </c>
      <c r="L3716" s="1" t="s">
        <v>27</v>
      </c>
      <c r="M3716" s="2">
        <v>44550</v>
      </c>
      <c r="N3716" s="1" t="s">
        <v>28</v>
      </c>
      <c r="O3716" s="1">
        <f>M3716-F3716</f>
        <v>6</v>
      </c>
      <c r="P3716" s="1" t="str">
        <f>IF(B3716&lt;=17,"Teen",
IF(B3716&lt;=25,"Young Adult",
IF(B3716&lt;=35,"Adult",
IF(B3716&lt;=50,"Middle Age","Senior"))))</f>
        <v>Middle Age</v>
      </c>
      <c r="Q3716" s="3">
        <f>J3716/O3716</f>
        <v>7027.5752044209175</v>
      </c>
      <c r="R3716" s="5">
        <f>IF(B3716&gt;60,1,0)
+ IF(O3716&gt;7,1,0)
+ IF(L3716="Emergency",1,0)
+ IF(T3716="Critical",1,0)</f>
        <v>0</v>
      </c>
      <c r="S3716" s="6" t="str">
        <f>IF(R3716&lt;=1,"Low",
IF(R3716=2,"Medium","High"))</f>
        <v>Low</v>
      </c>
      <c r="T3716" s="1" t="s">
        <v>49</v>
      </c>
    </row>
    <row r="3717" spans="1:20">
      <c r="A3717" s="1" t="s">
        <v>10582</v>
      </c>
      <c r="B3717" s="1">
        <v>68</v>
      </c>
      <c r="C3717" s="1" t="s">
        <v>51</v>
      </c>
      <c r="D3717" s="1" t="s">
        <v>73</v>
      </c>
      <c r="E3717" s="1" t="s">
        <v>23</v>
      </c>
      <c r="F3717" s="2">
        <v>44544</v>
      </c>
      <c r="G3717" s="1" t="s">
        <v>10583</v>
      </c>
      <c r="H3717" s="1" t="s">
        <v>10584</v>
      </c>
      <c r="I3717" s="1" t="s">
        <v>36</v>
      </c>
      <c r="J3717" s="3">
        <v>33502.4898766638</v>
      </c>
      <c r="K3717" s="1">
        <v>443</v>
      </c>
      <c r="L3717" s="1" t="s">
        <v>37</v>
      </c>
      <c r="M3717" s="2">
        <v>44560</v>
      </c>
      <c r="N3717" s="1" t="s">
        <v>28</v>
      </c>
      <c r="O3717" s="1">
        <f>M3717-F3717</f>
        <v>16</v>
      </c>
      <c r="P3717" s="1" t="str">
        <f>IF(B3717&lt;=17,"Teen",
IF(B3717&lt;=25,"Young Adult",
IF(B3717&lt;=35,"Adult",
IF(B3717&lt;=50,"Middle Age","Senior"))))</f>
        <v>Senior</v>
      </c>
      <c r="Q3717" s="3">
        <f>J3717/O3717</f>
        <v>2093.9056172914875</v>
      </c>
      <c r="R3717" s="5">
        <f>IF(B3717&gt;60,1,0)
+ IF(O3717&gt;7,1,0)
+ IF(L3717="Emergency",1,0)
+ IF(T3717="Critical",1,0)</f>
        <v>2</v>
      </c>
      <c r="S3717" s="6" t="str">
        <f>IF(R3717&lt;=1,"Low",
IF(R3717=2,"Medium","High"))</f>
        <v>Medium</v>
      </c>
      <c r="T3717" s="1" t="s">
        <v>29</v>
      </c>
    </row>
    <row r="3718" spans="1:20">
      <c r="A3718" s="1" t="s">
        <v>10585</v>
      </c>
      <c r="B3718" s="1">
        <v>20</v>
      </c>
      <c r="C3718" s="1" t="s">
        <v>51</v>
      </c>
      <c r="D3718" s="1" t="s">
        <v>73</v>
      </c>
      <c r="E3718" s="1" t="s">
        <v>45</v>
      </c>
      <c r="F3718" s="2">
        <v>44544</v>
      </c>
      <c r="G3718" s="1" t="s">
        <v>10586</v>
      </c>
      <c r="H3718" s="1" t="s">
        <v>10587</v>
      </c>
      <c r="I3718" s="1" t="s">
        <v>26</v>
      </c>
      <c r="J3718" s="3">
        <v>44753.368682552798</v>
      </c>
      <c r="K3718" s="1">
        <v>377</v>
      </c>
      <c r="L3718" s="1" t="s">
        <v>37</v>
      </c>
      <c r="M3718" s="2">
        <v>44560</v>
      </c>
      <c r="N3718" s="1" t="s">
        <v>48</v>
      </c>
      <c r="O3718" s="1">
        <f>M3718-F3718</f>
        <v>16</v>
      </c>
      <c r="P3718" s="1" t="str">
        <f>IF(B3718&lt;=17,"Teen",
IF(B3718&lt;=25,"Young Adult",
IF(B3718&lt;=35,"Adult",
IF(B3718&lt;=50,"Middle Age","Senior"))))</f>
        <v>Young Adult</v>
      </c>
      <c r="Q3718" s="3">
        <f>J3718/O3718</f>
        <v>2797.0855426595499</v>
      </c>
      <c r="R3718" s="5">
        <f>IF(B3718&gt;60,1,0)
+ IF(O3718&gt;7,1,0)
+ IF(L3718="Emergency",1,0)
+ IF(T3718="Critical",1,0)</f>
        <v>1</v>
      </c>
      <c r="S3718" s="6" t="str">
        <f>IF(R3718&lt;=1,"Low",
IF(R3718=2,"Medium","High"))</f>
        <v>Low</v>
      </c>
      <c r="T3718" s="1" t="s">
        <v>49</v>
      </c>
    </row>
    <row r="3719" spans="1:20">
      <c r="A3719" s="1" t="s">
        <v>5424</v>
      </c>
      <c r="B3719" s="1">
        <v>60</v>
      </c>
      <c r="C3719" s="1" t="s">
        <v>21</v>
      </c>
      <c r="D3719" s="1" t="s">
        <v>73</v>
      </c>
      <c r="E3719" s="1" t="s">
        <v>74</v>
      </c>
      <c r="F3719" s="2">
        <v>44544</v>
      </c>
      <c r="G3719" s="1" t="s">
        <v>10588</v>
      </c>
      <c r="H3719" s="1" t="s">
        <v>10589</v>
      </c>
      <c r="I3719" s="1" t="s">
        <v>36</v>
      </c>
      <c r="J3719" s="3">
        <v>48138.745529068903</v>
      </c>
      <c r="K3719" s="1">
        <v>151</v>
      </c>
      <c r="L3719" s="1" t="s">
        <v>37</v>
      </c>
      <c r="M3719" s="2">
        <v>44546</v>
      </c>
      <c r="N3719" s="1" t="s">
        <v>38</v>
      </c>
      <c r="O3719" s="1">
        <f>M3719-F3719</f>
        <v>2</v>
      </c>
      <c r="P3719" s="1" t="str">
        <f>IF(B3719&lt;=17,"Teen",
IF(B3719&lt;=25,"Young Adult",
IF(B3719&lt;=35,"Adult",
IF(B3719&lt;=50,"Middle Age","Senior"))))</f>
        <v>Senior</v>
      </c>
      <c r="Q3719" s="3">
        <f>J3719/O3719</f>
        <v>24069.372764534452</v>
      </c>
      <c r="R3719" s="5">
        <f>IF(B3719&gt;60,1,0)
+ IF(O3719&gt;7,1,0)
+ IF(L3719="Emergency",1,0)
+ IF(T3719="Critical",1,0)</f>
        <v>0</v>
      </c>
      <c r="S3719" s="6" t="str">
        <f>IF(R3719&lt;=1,"Low",
IF(R3719=2,"Medium","High"))</f>
        <v>Low</v>
      </c>
      <c r="T3719" s="1" t="s">
        <v>29</v>
      </c>
    </row>
    <row r="3720" spans="1:20">
      <c r="A3720" s="1" t="s">
        <v>10590</v>
      </c>
      <c r="B3720" s="1">
        <v>59</v>
      </c>
      <c r="C3720" s="1" t="s">
        <v>51</v>
      </c>
      <c r="D3720" s="1" t="s">
        <v>52</v>
      </c>
      <c r="E3720" s="1" t="s">
        <v>23</v>
      </c>
      <c r="F3720" s="2">
        <v>44543</v>
      </c>
      <c r="G3720" s="1" t="s">
        <v>10591</v>
      </c>
      <c r="H3720" s="1" t="s">
        <v>10592</v>
      </c>
      <c r="I3720" s="1" t="s">
        <v>65</v>
      </c>
      <c r="J3720" s="3">
        <v>35725.015997527997</v>
      </c>
      <c r="K3720" s="1">
        <v>246</v>
      </c>
      <c r="L3720" s="1" t="s">
        <v>27</v>
      </c>
      <c r="M3720" s="2">
        <v>44552</v>
      </c>
      <c r="N3720" s="1" t="s">
        <v>38</v>
      </c>
      <c r="O3720" s="1">
        <f>M3720-F3720</f>
        <v>9</v>
      </c>
      <c r="P3720" s="1" t="str">
        <f>IF(B3720&lt;=17,"Teen",
IF(B3720&lt;=25,"Young Adult",
IF(B3720&lt;=35,"Adult",
IF(B3720&lt;=50,"Middle Age","Senior"))))</f>
        <v>Senior</v>
      </c>
      <c r="Q3720" s="3">
        <f>J3720/O3720</f>
        <v>3969.4462219475554</v>
      </c>
      <c r="R3720" s="5">
        <f>IF(B3720&gt;60,1,0)
+ IF(O3720&gt;7,1,0)
+ IF(L3720="Emergency",1,0)
+ IF(T3720="Critical",1,0)</f>
        <v>1</v>
      </c>
      <c r="S3720" s="6" t="str">
        <f>IF(R3720&lt;=1,"Low",
IF(R3720=2,"Medium","High"))</f>
        <v>Low</v>
      </c>
      <c r="T3720" s="1" t="s">
        <v>29</v>
      </c>
    </row>
    <row r="3721" spans="1:20">
      <c r="A3721" s="1" t="s">
        <v>10593</v>
      </c>
      <c r="B3721" s="1">
        <v>82</v>
      </c>
      <c r="C3721" s="1" t="s">
        <v>51</v>
      </c>
      <c r="D3721" s="1" t="s">
        <v>22</v>
      </c>
      <c r="E3721" s="1" t="s">
        <v>33</v>
      </c>
      <c r="F3721" s="2">
        <v>44543</v>
      </c>
      <c r="G3721" s="1" t="s">
        <v>10594</v>
      </c>
      <c r="H3721" s="1" t="s">
        <v>10595</v>
      </c>
      <c r="I3721" s="1" t="s">
        <v>65</v>
      </c>
      <c r="J3721" s="3">
        <v>24954.731136095699</v>
      </c>
      <c r="K3721" s="1">
        <v>343</v>
      </c>
      <c r="L3721" s="1" t="s">
        <v>37</v>
      </c>
      <c r="M3721" s="2">
        <v>44569</v>
      </c>
      <c r="N3721" s="1" t="s">
        <v>48</v>
      </c>
      <c r="O3721" s="1">
        <f>M3721-F3721</f>
        <v>26</v>
      </c>
      <c r="P3721" s="1" t="str">
        <f>IF(B3721&lt;=17,"Teen",
IF(B3721&lt;=25,"Young Adult",
IF(B3721&lt;=35,"Adult",
IF(B3721&lt;=50,"Middle Age","Senior"))))</f>
        <v>Senior</v>
      </c>
      <c r="Q3721" s="3">
        <f>J3721/O3721</f>
        <v>959.79735138829608</v>
      </c>
      <c r="R3721" s="5">
        <f>IF(B3721&gt;60,1,0)
+ IF(O3721&gt;7,1,0)
+ IF(L3721="Emergency",1,0)
+ IF(T3721="Critical",1,0)</f>
        <v>2</v>
      </c>
      <c r="S3721" s="6" t="str">
        <f>IF(R3721&lt;=1,"Low",
IF(R3721=2,"Medium","High"))</f>
        <v>Medium</v>
      </c>
      <c r="T3721" s="1" t="s">
        <v>71</v>
      </c>
    </row>
    <row r="3722" spans="1:20">
      <c r="A3722" s="1" t="s">
        <v>10596</v>
      </c>
      <c r="B3722" s="1">
        <v>55</v>
      </c>
      <c r="C3722" s="1" t="s">
        <v>51</v>
      </c>
      <c r="D3722" s="1" t="s">
        <v>52</v>
      </c>
      <c r="E3722" s="1" t="s">
        <v>33</v>
      </c>
      <c r="F3722" s="2">
        <v>44543</v>
      </c>
      <c r="G3722" s="1" t="s">
        <v>10597</v>
      </c>
      <c r="H3722" s="1" t="s">
        <v>10598</v>
      </c>
      <c r="I3722" s="1" t="s">
        <v>56</v>
      </c>
      <c r="J3722" s="3">
        <v>26996.775707777098</v>
      </c>
      <c r="K3722" s="1">
        <v>364</v>
      </c>
      <c r="L3722" s="1" t="s">
        <v>42</v>
      </c>
      <c r="M3722" s="2">
        <v>44560</v>
      </c>
      <c r="N3722" s="1" t="s">
        <v>28</v>
      </c>
      <c r="O3722" s="1">
        <f>M3722-F3722</f>
        <v>17</v>
      </c>
      <c r="P3722" s="1" t="str">
        <f>IF(B3722&lt;=17,"Teen",
IF(B3722&lt;=25,"Young Adult",
IF(B3722&lt;=35,"Adult",
IF(B3722&lt;=50,"Middle Age","Senior"))))</f>
        <v>Senior</v>
      </c>
      <c r="Q3722" s="3">
        <f>J3722/O3722</f>
        <v>1588.0456298692411</v>
      </c>
      <c r="R3722" s="5">
        <f>IF(B3722&gt;60,1,0)
+ IF(O3722&gt;7,1,0)
+ IF(L3722="Emergency",1,0)
+ IF(T3722="Critical",1,0)</f>
        <v>2</v>
      </c>
      <c r="S3722" s="6" t="str">
        <f>IF(R3722&lt;=1,"Low",
IF(R3722=2,"Medium","High"))</f>
        <v>Medium</v>
      </c>
      <c r="T3722" s="1" t="s">
        <v>71</v>
      </c>
    </row>
    <row r="3723" spans="1:20">
      <c r="A3723" s="1" t="s">
        <v>2200</v>
      </c>
      <c r="B3723" s="1">
        <v>28</v>
      </c>
      <c r="C3723" s="1" t="s">
        <v>51</v>
      </c>
      <c r="D3723" s="1" t="s">
        <v>44</v>
      </c>
      <c r="E3723" s="1" t="s">
        <v>74</v>
      </c>
      <c r="F3723" s="2">
        <v>44543</v>
      </c>
      <c r="G3723" s="1" t="s">
        <v>10599</v>
      </c>
      <c r="H3723" s="1" t="s">
        <v>10600</v>
      </c>
      <c r="I3723" s="1" t="s">
        <v>65</v>
      </c>
      <c r="J3723" s="3">
        <v>1764.4822924212499</v>
      </c>
      <c r="K3723" s="1">
        <v>124</v>
      </c>
      <c r="L3723" s="1" t="s">
        <v>42</v>
      </c>
      <c r="M3723" s="2">
        <v>44557</v>
      </c>
      <c r="N3723" s="1" t="s">
        <v>48</v>
      </c>
      <c r="O3723" s="1">
        <f>M3723-F3723</f>
        <v>14</v>
      </c>
      <c r="P3723" s="1" t="str">
        <f>IF(B3723&lt;=17,"Teen",
IF(B3723&lt;=25,"Young Adult",
IF(B3723&lt;=35,"Adult",
IF(B3723&lt;=50,"Middle Age","Senior"))))</f>
        <v>Adult</v>
      </c>
      <c r="Q3723" s="3">
        <f>J3723/O3723</f>
        <v>126.0344494586607</v>
      </c>
      <c r="R3723" s="5">
        <f>IF(B3723&gt;60,1,0)
+ IF(O3723&gt;7,1,0)
+ IF(L3723="Emergency",1,0)
+ IF(T3723="Critical",1,0)</f>
        <v>2</v>
      </c>
      <c r="S3723" s="6" t="str">
        <f>IF(R3723&lt;=1,"Low",
IF(R3723=2,"Medium","High"))</f>
        <v>Medium</v>
      </c>
      <c r="T3723" s="1" t="s">
        <v>49</v>
      </c>
    </row>
    <row r="3724" spans="1:20">
      <c r="A3724" s="1" t="s">
        <v>10601</v>
      </c>
      <c r="B3724" s="1">
        <v>27</v>
      </c>
      <c r="C3724" s="1" t="s">
        <v>51</v>
      </c>
      <c r="D3724" s="1" t="s">
        <v>73</v>
      </c>
      <c r="E3724" s="1" t="s">
        <v>45</v>
      </c>
      <c r="F3724" s="2">
        <v>44543</v>
      </c>
      <c r="G3724" s="1" t="s">
        <v>10602</v>
      </c>
      <c r="H3724" s="1" t="s">
        <v>10603</v>
      </c>
      <c r="I3724" s="1" t="s">
        <v>36</v>
      </c>
      <c r="J3724" s="3">
        <v>27535.205056834799</v>
      </c>
      <c r="K3724" s="1">
        <v>308</v>
      </c>
      <c r="L3724" s="1" t="s">
        <v>27</v>
      </c>
      <c r="M3724" s="2">
        <v>44550</v>
      </c>
      <c r="N3724" s="1" t="s">
        <v>97</v>
      </c>
      <c r="O3724" s="1">
        <f>M3724-F3724</f>
        <v>7</v>
      </c>
      <c r="P3724" s="1" t="str">
        <f>IF(B3724&lt;=17,"Teen",
IF(B3724&lt;=25,"Young Adult",
IF(B3724&lt;=35,"Adult",
IF(B3724&lt;=50,"Middle Age","Senior"))))</f>
        <v>Adult</v>
      </c>
      <c r="Q3724" s="3">
        <f>J3724/O3724</f>
        <v>3933.6007224049713</v>
      </c>
      <c r="R3724" s="5">
        <f>IF(B3724&gt;60,1,0)
+ IF(O3724&gt;7,1,0)
+ IF(L3724="Emergency",1,0)
+ IF(T3724="Critical",1,0)</f>
        <v>0</v>
      </c>
      <c r="S3724" s="6" t="str">
        <f>IF(R3724&lt;=1,"Low",
IF(R3724=2,"Medium","High"))</f>
        <v>Low</v>
      </c>
      <c r="T3724" s="1" t="s">
        <v>71</v>
      </c>
    </row>
    <row r="3725" spans="1:20">
      <c r="A3725" s="1" t="s">
        <v>10604</v>
      </c>
      <c r="B3725" s="1">
        <v>62</v>
      </c>
      <c r="C3725" s="1" t="s">
        <v>51</v>
      </c>
      <c r="D3725" s="1" t="s">
        <v>68</v>
      </c>
      <c r="E3725" s="1" t="s">
        <v>84</v>
      </c>
      <c r="F3725" s="2">
        <v>44543</v>
      </c>
      <c r="G3725" s="1" t="s">
        <v>10605</v>
      </c>
      <c r="H3725" s="1" t="s">
        <v>10606</v>
      </c>
      <c r="I3725" s="1" t="s">
        <v>60</v>
      </c>
      <c r="J3725" s="3">
        <v>3841.9003701660399</v>
      </c>
      <c r="K3725" s="1">
        <v>258</v>
      </c>
      <c r="L3725" s="1" t="s">
        <v>27</v>
      </c>
      <c r="M3725" s="2">
        <v>44555</v>
      </c>
      <c r="N3725" s="1" t="s">
        <v>66</v>
      </c>
      <c r="O3725" s="1">
        <f>M3725-F3725</f>
        <v>12</v>
      </c>
      <c r="P3725" s="1" t="str">
        <f>IF(B3725&lt;=17,"Teen",
IF(B3725&lt;=25,"Young Adult",
IF(B3725&lt;=35,"Adult",
IF(B3725&lt;=50,"Middle Age","Senior"))))</f>
        <v>Senior</v>
      </c>
      <c r="Q3725" s="3">
        <f>J3725/O3725</f>
        <v>320.15836418050333</v>
      </c>
      <c r="R3725" s="5">
        <f>IF(B3725&gt;60,1,0)
+ IF(O3725&gt;7,1,0)
+ IF(L3725="Emergency",1,0)
+ IF(T3725="Critical",1,0)</f>
        <v>2</v>
      </c>
      <c r="S3725" s="6" t="str">
        <f>IF(R3725&lt;=1,"Low",
IF(R3725=2,"Medium","High"))</f>
        <v>Medium</v>
      </c>
      <c r="T3725" s="1" t="s">
        <v>49</v>
      </c>
    </row>
    <row r="3726" spans="1:20">
      <c r="A3726" s="1" t="s">
        <v>10607</v>
      </c>
      <c r="B3726" s="1">
        <v>45</v>
      </c>
      <c r="C3726" s="1" t="s">
        <v>21</v>
      </c>
      <c r="D3726" s="1" t="s">
        <v>62</v>
      </c>
      <c r="E3726" s="1" t="s">
        <v>53</v>
      </c>
      <c r="F3726" s="2">
        <v>44542</v>
      </c>
      <c r="G3726" s="1" t="s">
        <v>10608</v>
      </c>
      <c r="H3726" s="1" t="s">
        <v>10609</v>
      </c>
      <c r="I3726" s="1" t="s">
        <v>65</v>
      </c>
      <c r="J3726" s="3">
        <v>30845.782022184401</v>
      </c>
      <c r="K3726" s="1">
        <v>252</v>
      </c>
      <c r="L3726" s="1" t="s">
        <v>27</v>
      </c>
      <c r="M3726" s="2">
        <v>44548</v>
      </c>
      <c r="N3726" s="1" t="s">
        <v>66</v>
      </c>
      <c r="O3726" s="1">
        <f>M3726-F3726</f>
        <v>6</v>
      </c>
      <c r="P3726" s="1" t="str">
        <f>IF(B3726&lt;=17,"Teen",
IF(B3726&lt;=25,"Young Adult",
IF(B3726&lt;=35,"Adult",
IF(B3726&lt;=50,"Middle Age","Senior"))))</f>
        <v>Middle Age</v>
      </c>
      <c r="Q3726" s="3">
        <f>J3726/O3726</f>
        <v>5140.9636703640672</v>
      </c>
      <c r="R3726" s="5">
        <f>IF(B3726&gt;60,1,0)
+ IF(O3726&gt;7,1,0)
+ IF(L3726="Emergency",1,0)
+ IF(T3726="Critical",1,0)</f>
        <v>0</v>
      </c>
      <c r="S3726" s="6" t="str">
        <f>IF(R3726&lt;=1,"Low",
IF(R3726=2,"Medium","High"))</f>
        <v>Low</v>
      </c>
      <c r="T3726" s="1" t="s">
        <v>49</v>
      </c>
    </row>
    <row r="3727" spans="1:20">
      <c r="A3727" s="1" t="s">
        <v>10610</v>
      </c>
      <c r="B3727" s="1">
        <v>85</v>
      </c>
      <c r="C3727" s="1" t="s">
        <v>51</v>
      </c>
      <c r="D3727" s="1" t="s">
        <v>73</v>
      </c>
      <c r="E3727" s="1" t="s">
        <v>53</v>
      </c>
      <c r="F3727" s="2">
        <v>44542</v>
      </c>
      <c r="G3727" s="1" t="s">
        <v>10611</v>
      </c>
      <c r="H3727" s="1" t="s">
        <v>10612</v>
      </c>
      <c r="I3727" s="1" t="s">
        <v>36</v>
      </c>
      <c r="J3727" s="3">
        <v>48724.403799461797</v>
      </c>
      <c r="K3727" s="1">
        <v>309</v>
      </c>
      <c r="L3727" s="1" t="s">
        <v>27</v>
      </c>
      <c r="M3727" s="2">
        <v>44555</v>
      </c>
      <c r="N3727" s="1" t="s">
        <v>28</v>
      </c>
      <c r="O3727" s="1">
        <f>M3727-F3727</f>
        <v>13</v>
      </c>
      <c r="P3727" s="1" t="str">
        <f>IF(B3727&lt;=17,"Teen",
IF(B3727&lt;=25,"Young Adult",
IF(B3727&lt;=35,"Adult",
IF(B3727&lt;=50,"Middle Age","Senior"))))</f>
        <v>Senior</v>
      </c>
      <c r="Q3727" s="3">
        <f>J3727/O3727</f>
        <v>3748.0310614970613</v>
      </c>
      <c r="R3727" s="5">
        <f>IF(B3727&gt;60,1,0)
+ IF(O3727&gt;7,1,0)
+ IF(L3727="Emergency",1,0)
+ IF(T3727="Critical",1,0)</f>
        <v>2</v>
      </c>
      <c r="S3727" s="6" t="str">
        <f>IF(R3727&lt;=1,"Low",
IF(R3727=2,"Medium","High"))</f>
        <v>Medium</v>
      </c>
      <c r="T3727" s="1" t="s">
        <v>49</v>
      </c>
    </row>
    <row r="3728" spans="1:20">
      <c r="A3728" s="1" t="s">
        <v>10613</v>
      </c>
      <c r="B3728" s="1">
        <v>53</v>
      </c>
      <c r="C3728" s="1" t="s">
        <v>51</v>
      </c>
      <c r="D3728" s="1" t="s">
        <v>68</v>
      </c>
      <c r="E3728" s="1" t="s">
        <v>23</v>
      </c>
      <c r="F3728" s="2">
        <v>44542</v>
      </c>
      <c r="G3728" s="1" t="s">
        <v>10614</v>
      </c>
      <c r="H3728" s="1" t="s">
        <v>10615</v>
      </c>
      <c r="I3728" s="1" t="s">
        <v>65</v>
      </c>
      <c r="J3728" s="3">
        <v>7097.1492767953996</v>
      </c>
      <c r="K3728" s="1">
        <v>277</v>
      </c>
      <c r="L3728" s="1" t="s">
        <v>37</v>
      </c>
      <c r="M3728" s="2">
        <v>44546</v>
      </c>
      <c r="N3728" s="1" t="s">
        <v>97</v>
      </c>
      <c r="O3728" s="1">
        <f>M3728-F3728</f>
        <v>4</v>
      </c>
      <c r="P3728" s="1" t="str">
        <f>IF(B3728&lt;=17,"Teen",
IF(B3728&lt;=25,"Young Adult",
IF(B3728&lt;=35,"Adult",
IF(B3728&lt;=50,"Middle Age","Senior"))))</f>
        <v>Senior</v>
      </c>
      <c r="Q3728" s="3">
        <f>J3728/O3728</f>
        <v>1774.2873191988499</v>
      </c>
      <c r="R3728" s="5">
        <f>IF(B3728&gt;60,1,0)
+ IF(O3728&gt;7,1,0)
+ IF(L3728="Emergency",1,0)
+ IF(T3728="Critical",1,0)</f>
        <v>0</v>
      </c>
      <c r="S3728" s="6" t="str">
        <f>IF(R3728&lt;=1,"Low",
IF(R3728=2,"Medium","High"))</f>
        <v>Low</v>
      </c>
      <c r="T3728" s="1" t="s">
        <v>71</v>
      </c>
    </row>
    <row r="3729" spans="1:20">
      <c r="A3729" s="1" t="s">
        <v>8405</v>
      </c>
      <c r="B3729" s="1">
        <v>38</v>
      </c>
      <c r="C3729" s="1" t="s">
        <v>21</v>
      </c>
      <c r="D3729" s="1" t="s">
        <v>73</v>
      </c>
      <c r="E3729" s="1" t="s">
        <v>74</v>
      </c>
      <c r="F3729" s="2">
        <v>44542</v>
      </c>
      <c r="G3729" s="1" t="s">
        <v>10616</v>
      </c>
      <c r="H3729" s="1" t="s">
        <v>10617</v>
      </c>
      <c r="I3729" s="1" t="s">
        <v>60</v>
      </c>
      <c r="J3729" s="3">
        <v>14276.4529789514</v>
      </c>
      <c r="K3729" s="1">
        <v>322</v>
      </c>
      <c r="L3729" s="1" t="s">
        <v>27</v>
      </c>
      <c r="M3729" s="2">
        <v>44558</v>
      </c>
      <c r="N3729" s="1" t="s">
        <v>48</v>
      </c>
      <c r="O3729" s="1">
        <f>M3729-F3729</f>
        <v>16</v>
      </c>
      <c r="P3729" s="1" t="str">
        <f>IF(B3729&lt;=17,"Teen",
IF(B3729&lt;=25,"Young Adult",
IF(B3729&lt;=35,"Adult",
IF(B3729&lt;=50,"Middle Age","Senior"))))</f>
        <v>Middle Age</v>
      </c>
      <c r="Q3729" s="3">
        <f>J3729/O3729</f>
        <v>892.2783111844625</v>
      </c>
      <c r="R3729" s="5">
        <f>IF(B3729&gt;60,1,0)
+ IF(O3729&gt;7,1,0)
+ IF(L3729="Emergency",1,0)
+ IF(T3729="Critical",1,0)</f>
        <v>1</v>
      </c>
      <c r="S3729" s="6" t="str">
        <f>IF(R3729&lt;=1,"Low",
IF(R3729=2,"Medium","High"))</f>
        <v>Low</v>
      </c>
      <c r="T3729" s="1" t="s">
        <v>29</v>
      </c>
    </row>
    <row r="3730" spans="1:20">
      <c r="A3730" s="1" t="s">
        <v>10618</v>
      </c>
      <c r="B3730" s="1">
        <v>20</v>
      </c>
      <c r="C3730" s="1" t="s">
        <v>21</v>
      </c>
      <c r="D3730" s="1" t="s">
        <v>73</v>
      </c>
      <c r="E3730" s="1" t="s">
        <v>23</v>
      </c>
      <c r="F3730" s="2">
        <v>44542</v>
      </c>
      <c r="G3730" s="1" t="s">
        <v>10619</v>
      </c>
      <c r="H3730" s="1" t="s">
        <v>8184</v>
      </c>
      <c r="I3730" s="1" t="s">
        <v>60</v>
      </c>
      <c r="J3730" s="3">
        <v>46664.2884909696</v>
      </c>
      <c r="K3730" s="1">
        <v>449</v>
      </c>
      <c r="L3730" s="1" t="s">
        <v>27</v>
      </c>
      <c r="M3730" s="2">
        <v>44556</v>
      </c>
      <c r="N3730" s="1" t="s">
        <v>38</v>
      </c>
      <c r="O3730" s="1">
        <f>M3730-F3730</f>
        <v>14</v>
      </c>
      <c r="P3730" s="1" t="str">
        <f>IF(B3730&lt;=17,"Teen",
IF(B3730&lt;=25,"Young Adult",
IF(B3730&lt;=35,"Adult",
IF(B3730&lt;=50,"Middle Age","Senior"))))</f>
        <v>Young Adult</v>
      </c>
      <c r="Q3730" s="3">
        <f>J3730/O3730</f>
        <v>3333.1634636406857</v>
      </c>
      <c r="R3730" s="5">
        <f>IF(B3730&gt;60,1,0)
+ IF(O3730&gt;7,1,0)
+ IF(L3730="Emergency",1,0)
+ IF(T3730="Critical",1,0)</f>
        <v>1</v>
      </c>
      <c r="S3730" s="6" t="str">
        <f>IF(R3730&lt;=1,"Low",
IF(R3730=2,"Medium","High"))</f>
        <v>Low</v>
      </c>
      <c r="T3730" s="1" t="s">
        <v>49</v>
      </c>
    </row>
    <row r="3731" spans="1:20">
      <c r="A3731" s="1" t="s">
        <v>10620</v>
      </c>
      <c r="B3731" s="1">
        <v>76</v>
      </c>
      <c r="C3731" s="1" t="s">
        <v>51</v>
      </c>
      <c r="D3731" s="1" t="s">
        <v>68</v>
      </c>
      <c r="E3731" s="1" t="s">
        <v>84</v>
      </c>
      <c r="F3731" s="2">
        <v>44542</v>
      </c>
      <c r="G3731" s="1" t="s">
        <v>10621</v>
      </c>
      <c r="H3731" s="1" t="s">
        <v>10622</v>
      </c>
      <c r="I3731" s="1" t="s">
        <v>60</v>
      </c>
      <c r="J3731" s="3">
        <v>12656.4696034556</v>
      </c>
      <c r="K3731" s="1">
        <v>351</v>
      </c>
      <c r="L3731" s="1" t="s">
        <v>27</v>
      </c>
      <c r="M3731" s="2">
        <v>44549</v>
      </c>
      <c r="N3731" s="1" t="s">
        <v>38</v>
      </c>
      <c r="O3731" s="1">
        <f>M3731-F3731</f>
        <v>7</v>
      </c>
      <c r="P3731" s="1" t="str">
        <f>IF(B3731&lt;=17,"Teen",
IF(B3731&lt;=25,"Young Adult",
IF(B3731&lt;=35,"Adult",
IF(B3731&lt;=50,"Middle Age","Senior"))))</f>
        <v>Senior</v>
      </c>
      <c r="Q3731" s="3">
        <f>J3731/O3731</f>
        <v>1808.0670862079428</v>
      </c>
      <c r="R3731" s="5">
        <f>IF(B3731&gt;60,1,0)
+ IF(O3731&gt;7,1,0)
+ IF(L3731="Emergency",1,0)
+ IF(T3731="Critical",1,0)</f>
        <v>1</v>
      </c>
      <c r="S3731" s="6" t="str">
        <f>IF(R3731&lt;=1,"Low",
IF(R3731=2,"Medium","High"))</f>
        <v>Low</v>
      </c>
      <c r="T3731" s="1" t="s">
        <v>49</v>
      </c>
    </row>
    <row r="3732" spans="1:20">
      <c r="A3732" s="1" t="s">
        <v>10623</v>
      </c>
      <c r="B3732" s="1">
        <v>22</v>
      </c>
      <c r="C3732" s="1" t="s">
        <v>21</v>
      </c>
      <c r="D3732" s="1" t="s">
        <v>73</v>
      </c>
      <c r="E3732" s="1" t="s">
        <v>74</v>
      </c>
      <c r="F3732" s="2">
        <v>44542</v>
      </c>
      <c r="G3732" s="1" t="s">
        <v>10624</v>
      </c>
      <c r="H3732" s="1" t="s">
        <v>10625</v>
      </c>
      <c r="I3732" s="1" t="s">
        <v>60</v>
      </c>
      <c r="J3732" s="3">
        <v>28247.763661074201</v>
      </c>
      <c r="K3732" s="1">
        <v>259</v>
      </c>
      <c r="L3732" s="1" t="s">
        <v>37</v>
      </c>
      <c r="M3732" s="2">
        <v>44572</v>
      </c>
      <c r="N3732" s="1" t="s">
        <v>48</v>
      </c>
      <c r="O3732" s="1">
        <f>M3732-F3732</f>
        <v>30</v>
      </c>
      <c r="P3732" s="1" t="str">
        <f>IF(B3732&lt;=17,"Teen",
IF(B3732&lt;=25,"Young Adult",
IF(B3732&lt;=35,"Adult",
IF(B3732&lt;=50,"Middle Age","Senior"))))</f>
        <v>Young Adult</v>
      </c>
      <c r="Q3732" s="3">
        <f>J3732/O3732</f>
        <v>941.59212203580671</v>
      </c>
      <c r="R3732" s="5">
        <f>IF(B3732&gt;60,1,0)
+ IF(O3732&gt;7,1,0)
+ IF(L3732="Emergency",1,0)
+ IF(T3732="Critical",1,0)</f>
        <v>1</v>
      </c>
      <c r="S3732" s="6" t="str">
        <f>IF(R3732&lt;=1,"Low",
IF(R3732=2,"Medium","High"))</f>
        <v>Low</v>
      </c>
      <c r="T3732" s="1" t="s">
        <v>71</v>
      </c>
    </row>
    <row r="3733" spans="1:20">
      <c r="A3733" s="1" t="s">
        <v>10626</v>
      </c>
      <c r="B3733" s="1">
        <v>78</v>
      </c>
      <c r="C3733" s="1" t="s">
        <v>51</v>
      </c>
      <c r="D3733" s="1" t="s">
        <v>68</v>
      </c>
      <c r="E3733" s="1" t="s">
        <v>53</v>
      </c>
      <c r="F3733" s="2">
        <v>44542</v>
      </c>
      <c r="G3733" s="1" t="s">
        <v>10627</v>
      </c>
      <c r="H3733" s="1" t="s">
        <v>10628</v>
      </c>
      <c r="I3733" s="1" t="s">
        <v>26</v>
      </c>
      <c r="J3733" s="3">
        <v>35356.443930079797</v>
      </c>
      <c r="K3733" s="1">
        <v>455</v>
      </c>
      <c r="L3733" s="1" t="s">
        <v>42</v>
      </c>
      <c r="M3733" s="2">
        <v>44552</v>
      </c>
      <c r="N3733" s="1" t="s">
        <v>38</v>
      </c>
      <c r="O3733" s="1">
        <f>M3733-F3733</f>
        <v>10</v>
      </c>
      <c r="P3733" s="1" t="str">
        <f>IF(B3733&lt;=17,"Teen",
IF(B3733&lt;=25,"Young Adult",
IF(B3733&lt;=35,"Adult",
IF(B3733&lt;=50,"Middle Age","Senior"))))</f>
        <v>Senior</v>
      </c>
      <c r="Q3733" s="3">
        <f>J3733/O3733</f>
        <v>3535.6443930079795</v>
      </c>
      <c r="R3733" s="5">
        <f>IF(B3733&gt;60,1,0)
+ IF(O3733&gt;7,1,0)
+ IF(L3733="Emergency",1,0)
+ IF(T3733="Critical",1,0)</f>
        <v>3</v>
      </c>
      <c r="S3733" s="6" t="str">
        <f>IF(R3733&lt;=1,"Low",
IF(R3733=2,"Medium","High"))</f>
        <v>High</v>
      </c>
      <c r="T3733" s="1" t="s">
        <v>71</v>
      </c>
    </row>
    <row r="3734" spans="1:20">
      <c r="A3734" s="1" t="s">
        <v>10629</v>
      </c>
      <c r="B3734" s="1">
        <v>51</v>
      </c>
      <c r="C3734" s="1" t="s">
        <v>51</v>
      </c>
      <c r="D3734" s="1" t="s">
        <v>68</v>
      </c>
      <c r="E3734" s="1" t="s">
        <v>74</v>
      </c>
      <c r="F3734" s="2">
        <v>44542</v>
      </c>
      <c r="G3734" s="1" t="s">
        <v>10630</v>
      </c>
      <c r="H3734" s="1" t="s">
        <v>10631</v>
      </c>
      <c r="I3734" s="1" t="s">
        <v>60</v>
      </c>
      <c r="J3734" s="3">
        <v>15611.0257603392</v>
      </c>
      <c r="K3734" s="1">
        <v>196</v>
      </c>
      <c r="L3734" s="1" t="s">
        <v>37</v>
      </c>
      <c r="M3734" s="2">
        <v>44568</v>
      </c>
      <c r="N3734" s="1" t="s">
        <v>48</v>
      </c>
      <c r="O3734" s="1">
        <f>M3734-F3734</f>
        <v>26</v>
      </c>
      <c r="P3734" s="1" t="str">
        <f>IF(B3734&lt;=17,"Teen",
IF(B3734&lt;=25,"Young Adult",
IF(B3734&lt;=35,"Adult",
IF(B3734&lt;=50,"Middle Age","Senior"))))</f>
        <v>Senior</v>
      </c>
      <c r="Q3734" s="3">
        <f>J3734/O3734</f>
        <v>600.42406770535388</v>
      </c>
      <c r="R3734" s="5">
        <f>IF(B3734&gt;60,1,0)
+ IF(O3734&gt;7,1,0)
+ IF(L3734="Emergency",1,0)
+ IF(T3734="Critical",1,0)</f>
        <v>1</v>
      </c>
      <c r="S3734" s="6" t="str">
        <f>IF(R3734&lt;=1,"Low",
IF(R3734=2,"Medium","High"))</f>
        <v>Low</v>
      </c>
      <c r="T3734" s="1" t="s">
        <v>29</v>
      </c>
    </row>
    <row r="3735" spans="1:20">
      <c r="A3735" s="1" t="s">
        <v>10632</v>
      </c>
      <c r="B3735" s="1">
        <v>27</v>
      </c>
      <c r="C3735" s="1" t="s">
        <v>21</v>
      </c>
      <c r="D3735" s="1" t="s">
        <v>22</v>
      </c>
      <c r="E3735" s="1" t="s">
        <v>45</v>
      </c>
      <c r="F3735" s="2">
        <v>44542</v>
      </c>
      <c r="G3735" s="1" t="s">
        <v>10633</v>
      </c>
      <c r="H3735" s="1" t="s">
        <v>10634</v>
      </c>
      <c r="I3735" s="1" t="s">
        <v>56</v>
      </c>
      <c r="J3735" s="3">
        <v>38569.212200814502</v>
      </c>
      <c r="K3735" s="1">
        <v>321</v>
      </c>
      <c r="L3735" s="1" t="s">
        <v>42</v>
      </c>
      <c r="M3735" s="2">
        <v>44558</v>
      </c>
      <c r="N3735" s="1" t="s">
        <v>38</v>
      </c>
      <c r="O3735" s="1">
        <f>M3735-F3735</f>
        <v>16</v>
      </c>
      <c r="P3735" s="1" t="str">
        <f>IF(B3735&lt;=17,"Teen",
IF(B3735&lt;=25,"Young Adult",
IF(B3735&lt;=35,"Adult",
IF(B3735&lt;=50,"Middle Age","Senior"))))</f>
        <v>Adult</v>
      </c>
      <c r="Q3735" s="3">
        <f>J3735/O3735</f>
        <v>2410.5757625509063</v>
      </c>
      <c r="R3735" s="5">
        <f>IF(B3735&gt;60,1,0)
+ IF(O3735&gt;7,1,0)
+ IF(L3735="Emergency",1,0)
+ IF(T3735="Critical",1,0)</f>
        <v>2</v>
      </c>
      <c r="S3735" s="6" t="str">
        <f>IF(R3735&lt;=1,"Low",
IF(R3735=2,"Medium","High"))</f>
        <v>Medium</v>
      </c>
      <c r="T3735" s="1" t="s">
        <v>29</v>
      </c>
    </row>
    <row r="3736" spans="1:20">
      <c r="A3736" s="1" t="s">
        <v>8708</v>
      </c>
      <c r="B3736" s="1">
        <v>49</v>
      </c>
      <c r="C3736" s="1" t="s">
        <v>21</v>
      </c>
      <c r="D3736" s="1" t="s">
        <v>73</v>
      </c>
      <c r="E3736" s="1" t="s">
        <v>45</v>
      </c>
      <c r="F3736" s="2">
        <v>44542</v>
      </c>
      <c r="G3736" s="1" t="s">
        <v>10635</v>
      </c>
      <c r="H3736" s="1" t="s">
        <v>10636</v>
      </c>
      <c r="I3736" s="1" t="s">
        <v>26</v>
      </c>
      <c r="J3736" s="3">
        <v>8612.9581220523996</v>
      </c>
      <c r="K3736" s="1">
        <v>323</v>
      </c>
      <c r="L3736" s="1" t="s">
        <v>27</v>
      </c>
      <c r="M3736" s="2">
        <v>44560</v>
      </c>
      <c r="N3736" s="1" t="s">
        <v>38</v>
      </c>
      <c r="O3736" s="1">
        <f>M3736-F3736</f>
        <v>18</v>
      </c>
      <c r="P3736" s="1" t="str">
        <f>IF(B3736&lt;=17,"Teen",
IF(B3736&lt;=25,"Young Adult",
IF(B3736&lt;=35,"Adult",
IF(B3736&lt;=50,"Middle Age","Senior"))))</f>
        <v>Middle Age</v>
      </c>
      <c r="Q3736" s="3">
        <f>J3736/O3736</f>
        <v>478.49767344735551</v>
      </c>
      <c r="R3736" s="5">
        <f>IF(B3736&gt;60,1,0)
+ IF(O3736&gt;7,1,0)
+ IF(L3736="Emergency",1,0)
+ IF(T3736="Critical",1,0)</f>
        <v>1</v>
      </c>
      <c r="S3736" s="6" t="str">
        <f>IF(R3736&lt;=1,"Low",
IF(R3736=2,"Medium","High"))</f>
        <v>Low</v>
      </c>
      <c r="T3736" s="1" t="s">
        <v>49</v>
      </c>
    </row>
    <row r="3737" spans="1:20">
      <c r="A3737" s="1" t="s">
        <v>10637</v>
      </c>
      <c r="B3737" s="1">
        <v>67</v>
      </c>
      <c r="C3737" s="1" t="s">
        <v>51</v>
      </c>
      <c r="D3737" s="1" t="s">
        <v>32</v>
      </c>
      <c r="E3737" s="1" t="s">
        <v>45</v>
      </c>
      <c r="F3737" s="2">
        <v>44542</v>
      </c>
      <c r="G3737" s="1" t="s">
        <v>10638</v>
      </c>
      <c r="H3737" s="1" t="s">
        <v>10639</v>
      </c>
      <c r="I3737" s="1" t="s">
        <v>56</v>
      </c>
      <c r="J3737" s="3">
        <v>14325.0419153612</v>
      </c>
      <c r="K3737" s="1">
        <v>369</v>
      </c>
      <c r="L3737" s="1" t="s">
        <v>27</v>
      </c>
      <c r="M3737" s="2">
        <v>44543</v>
      </c>
      <c r="N3737" s="1" t="s">
        <v>48</v>
      </c>
      <c r="O3737" s="1">
        <f>M3737-F3737</f>
        <v>1</v>
      </c>
      <c r="P3737" s="1" t="str">
        <f>IF(B3737&lt;=17,"Teen",
IF(B3737&lt;=25,"Young Adult",
IF(B3737&lt;=35,"Adult",
IF(B3737&lt;=50,"Middle Age","Senior"))))</f>
        <v>Senior</v>
      </c>
      <c r="Q3737" s="3">
        <f>J3737/O3737</f>
        <v>14325.0419153612</v>
      </c>
      <c r="R3737" s="5">
        <f>IF(B3737&gt;60,1,0)
+ IF(O3737&gt;7,1,0)
+ IF(L3737="Emergency",1,0)
+ IF(T3737="Critical",1,0)</f>
        <v>1</v>
      </c>
      <c r="S3737" s="6" t="str">
        <f>IF(R3737&lt;=1,"Low",
IF(R3737=2,"Medium","High"))</f>
        <v>Low</v>
      </c>
      <c r="T3737" s="1" t="s">
        <v>29</v>
      </c>
    </row>
    <row r="3738" spans="1:20">
      <c r="A3738" s="1" t="s">
        <v>10640</v>
      </c>
      <c r="B3738" s="1">
        <v>83</v>
      </c>
      <c r="C3738" s="1" t="s">
        <v>51</v>
      </c>
      <c r="D3738" s="1" t="s">
        <v>32</v>
      </c>
      <c r="E3738" s="1" t="s">
        <v>33</v>
      </c>
      <c r="F3738" s="2">
        <v>44541</v>
      </c>
      <c r="G3738" s="1" t="s">
        <v>8291</v>
      </c>
      <c r="H3738" s="1" t="s">
        <v>10641</v>
      </c>
      <c r="I3738" s="1" t="s">
        <v>60</v>
      </c>
      <c r="J3738" s="3">
        <v>30663.060917614701</v>
      </c>
      <c r="K3738" s="1">
        <v>350</v>
      </c>
      <c r="L3738" s="1" t="s">
        <v>27</v>
      </c>
      <c r="M3738" s="2">
        <v>44548</v>
      </c>
      <c r="N3738" s="1" t="s">
        <v>66</v>
      </c>
      <c r="O3738" s="1">
        <f>M3738-F3738</f>
        <v>7</v>
      </c>
      <c r="P3738" s="1" t="str">
        <f>IF(B3738&lt;=17,"Teen",
IF(B3738&lt;=25,"Young Adult",
IF(B3738&lt;=35,"Adult",
IF(B3738&lt;=50,"Middle Age","Senior"))))</f>
        <v>Senior</v>
      </c>
      <c r="Q3738" s="3">
        <f>J3738/O3738</f>
        <v>4380.4372739449573</v>
      </c>
      <c r="R3738" s="5">
        <f>IF(B3738&gt;60,1,0)
+ IF(O3738&gt;7,1,0)
+ IF(L3738="Emergency",1,0)
+ IF(T3738="Critical",1,0)</f>
        <v>1</v>
      </c>
      <c r="S3738" s="6" t="str">
        <f>IF(R3738&lt;=1,"Low",
IF(R3738=2,"Medium","High"))</f>
        <v>Low</v>
      </c>
      <c r="T3738" s="1" t="s">
        <v>29</v>
      </c>
    </row>
    <row r="3739" spans="1:20">
      <c r="A3739" s="1" t="s">
        <v>10642</v>
      </c>
      <c r="B3739" s="1">
        <v>25</v>
      </c>
      <c r="C3739" s="1" t="s">
        <v>21</v>
      </c>
      <c r="D3739" s="1" t="s">
        <v>32</v>
      </c>
      <c r="E3739" s="1" t="s">
        <v>74</v>
      </c>
      <c r="F3739" s="2">
        <v>44541</v>
      </c>
      <c r="G3739" s="1" t="s">
        <v>10643</v>
      </c>
      <c r="H3739" s="1" t="s">
        <v>10644</v>
      </c>
      <c r="I3739" s="1" t="s">
        <v>56</v>
      </c>
      <c r="J3739" s="3">
        <v>18236.795557990299</v>
      </c>
      <c r="K3739" s="1">
        <v>486</v>
      </c>
      <c r="L3739" s="1" t="s">
        <v>27</v>
      </c>
      <c r="M3739" s="2">
        <v>44552</v>
      </c>
      <c r="N3739" s="1" t="s">
        <v>66</v>
      </c>
      <c r="O3739" s="1">
        <f>M3739-F3739</f>
        <v>11</v>
      </c>
      <c r="P3739" s="1" t="str">
        <f>IF(B3739&lt;=17,"Teen",
IF(B3739&lt;=25,"Young Adult",
IF(B3739&lt;=35,"Adult",
IF(B3739&lt;=50,"Middle Age","Senior"))))</f>
        <v>Young Adult</v>
      </c>
      <c r="Q3739" s="3">
        <f>J3739/O3739</f>
        <v>1657.8905052718453</v>
      </c>
      <c r="R3739" s="5">
        <f>IF(B3739&gt;60,1,0)
+ IF(O3739&gt;7,1,0)
+ IF(L3739="Emergency",1,0)
+ IF(T3739="Critical",1,0)</f>
        <v>1</v>
      </c>
      <c r="S3739" s="6" t="str">
        <f>IF(R3739&lt;=1,"Low",
IF(R3739=2,"Medium","High"))</f>
        <v>Low</v>
      </c>
      <c r="T3739" s="1" t="s">
        <v>49</v>
      </c>
    </row>
    <row r="3740" spans="1:20">
      <c r="A3740" s="1" t="s">
        <v>10645</v>
      </c>
      <c r="B3740" s="1">
        <v>24</v>
      </c>
      <c r="C3740" s="1" t="s">
        <v>51</v>
      </c>
      <c r="D3740" s="1" t="s">
        <v>22</v>
      </c>
      <c r="E3740" s="1" t="s">
        <v>84</v>
      </c>
      <c r="F3740" s="2">
        <v>44541</v>
      </c>
      <c r="G3740" s="1" t="s">
        <v>10646</v>
      </c>
      <c r="H3740" s="1" t="s">
        <v>10647</v>
      </c>
      <c r="I3740" s="1" t="s">
        <v>65</v>
      </c>
      <c r="J3740" s="3">
        <v>16286.1623834242</v>
      </c>
      <c r="K3740" s="1">
        <v>145</v>
      </c>
      <c r="L3740" s="1" t="s">
        <v>27</v>
      </c>
      <c r="M3740" s="2">
        <v>44567</v>
      </c>
      <c r="N3740" s="1" t="s">
        <v>48</v>
      </c>
      <c r="O3740" s="1">
        <f>M3740-F3740</f>
        <v>26</v>
      </c>
      <c r="P3740" s="1" t="str">
        <f>IF(B3740&lt;=17,"Teen",
IF(B3740&lt;=25,"Young Adult",
IF(B3740&lt;=35,"Adult",
IF(B3740&lt;=50,"Middle Age","Senior"))))</f>
        <v>Young Adult</v>
      </c>
      <c r="Q3740" s="3">
        <f>J3740/O3740</f>
        <v>626.39086090093076</v>
      </c>
      <c r="R3740" s="5">
        <f>IF(B3740&gt;60,1,0)
+ IF(O3740&gt;7,1,0)
+ IF(L3740="Emergency",1,0)
+ IF(T3740="Critical",1,0)</f>
        <v>1</v>
      </c>
      <c r="S3740" s="6" t="str">
        <f>IF(R3740&lt;=1,"Low",
IF(R3740=2,"Medium","High"))</f>
        <v>Low</v>
      </c>
      <c r="T3740" s="1" t="s">
        <v>71</v>
      </c>
    </row>
    <row r="3741" spans="1:20">
      <c r="A3741" s="1" t="s">
        <v>10648</v>
      </c>
      <c r="B3741" s="1">
        <v>71</v>
      </c>
      <c r="C3741" s="1" t="s">
        <v>51</v>
      </c>
      <c r="D3741" s="1" t="s">
        <v>91</v>
      </c>
      <c r="E3741" s="1" t="s">
        <v>53</v>
      </c>
      <c r="F3741" s="2">
        <v>44540</v>
      </c>
      <c r="G3741" s="1" t="s">
        <v>10649</v>
      </c>
      <c r="H3741" s="1" t="s">
        <v>10650</v>
      </c>
      <c r="I3741" s="1" t="s">
        <v>65</v>
      </c>
      <c r="J3741" s="3">
        <v>44941.230443883796</v>
      </c>
      <c r="K3741" s="1">
        <v>485</v>
      </c>
      <c r="L3741" s="1" t="s">
        <v>42</v>
      </c>
      <c r="M3741" s="2">
        <v>44542</v>
      </c>
      <c r="N3741" s="1" t="s">
        <v>66</v>
      </c>
      <c r="O3741" s="1">
        <f>M3741-F3741</f>
        <v>2</v>
      </c>
      <c r="P3741" s="1" t="str">
        <f>IF(B3741&lt;=17,"Teen",
IF(B3741&lt;=25,"Young Adult",
IF(B3741&lt;=35,"Adult",
IF(B3741&lt;=50,"Middle Age","Senior"))))</f>
        <v>Senior</v>
      </c>
      <c r="Q3741" s="3">
        <f>J3741/O3741</f>
        <v>22470.615221941898</v>
      </c>
      <c r="R3741" s="5">
        <f>IF(B3741&gt;60,1,0)
+ IF(O3741&gt;7,1,0)
+ IF(L3741="Emergency",1,0)
+ IF(T3741="Critical",1,0)</f>
        <v>2</v>
      </c>
      <c r="S3741" s="6" t="str">
        <f>IF(R3741&lt;=1,"Low",
IF(R3741=2,"Medium","High"))</f>
        <v>Medium</v>
      </c>
      <c r="T3741" s="1" t="s">
        <v>49</v>
      </c>
    </row>
    <row r="3742" spans="1:20">
      <c r="A3742" s="1" t="s">
        <v>10651</v>
      </c>
      <c r="B3742" s="1">
        <v>24</v>
      </c>
      <c r="C3742" s="1" t="s">
        <v>51</v>
      </c>
      <c r="D3742" s="1" t="s">
        <v>44</v>
      </c>
      <c r="E3742" s="1" t="s">
        <v>74</v>
      </c>
      <c r="F3742" s="2">
        <v>44540</v>
      </c>
      <c r="G3742" s="1" t="s">
        <v>10652</v>
      </c>
      <c r="H3742" s="1" t="s">
        <v>10653</v>
      </c>
      <c r="I3742" s="1" t="s">
        <v>56</v>
      </c>
      <c r="J3742" s="3">
        <v>14718.8206639204</v>
      </c>
      <c r="K3742" s="1">
        <v>288</v>
      </c>
      <c r="L3742" s="1" t="s">
        <v>27</v>
      </c>
      <c r="M3742" s="2">
        <v>44565</v>
      </c>
      <c r="N3742" s="1" t="s">
        <v>66</v>
      </c>
      <c r="O3742" s="1">
        <f>M3742-F3742</f>
        <v>25</v>
      </c>
      <c r="P3742" s="1" t="str">
        <f>IF(B3742&lt;=17,"Teen",
IF(B3742&lt;=25,"Young Adult",
IF(B3742&lt;=35,"Adult",
IF(B3742&lt;=50,"Middle Age","Senior"))))</f>
        <v>Young Adult</v>
      </c>
      <c r="Q3742" s="3">
        <f>J3742/O3742</f>
        <v>588.75282655681599</v>
      </c>
      <c r="R3742" s="5">
        <f>IF(B3742&gt;60,1,0)
+ IF(O3742&gt;7,1,0)
+ IF(L3742="Emergency",1,0)
+ IF(T3742="Critical",1,0)</f>
        <v>1</v>
      </c>
      <c r="S3742" s="6" t="str">
        <f>IF(R3742&lt;=1,"Low",
IF(R3742=2,"Medium","High"))</f>
        <v>Low</v>
      </c>
      <c r="T3742" s="1" t="s">
        <v>29</v>
      </c>
    </row>
    <row r="3743" spans="1:20">
      <c r="A3743" s="1" t="s">
        <v>10654</v>
      </c>
      <c r="B3743" s="1">
        <v>49</v>
      </c>
      <c r="C3743" s="1" t="s">
        <v>21</v>
      </c>
      <c r="D3743" s="1" t="s">
        <v>62</v>
      </c>
      <c r="E3743" s="1" t="s">
        <v>74</v>
      </c>
      <c r="F3743" s="2">
        <v>44540</v>
      </c>
      <c r="G3743" s="1" t="s">
        <v>10655</v>
      </c>
      <c r="H3743" s="1" t="s">
        <v>10656</v>
      </c>
      <c r="I3743" s="1" t="s">
        <v>36</v>
      </c>
      <c r="J3743" s="3">
        <v>35260.808514192096</v>
      </c>
      <c r="K3743" s="1">
        <v>354</v>
      </c>
      <c r="L3743" s="1" t="s">
        <v>42</v>
      </c>
      <c r="M3743" s="2">
        <v>44554</v>
      </c>
      <c r="N3743" s="1" t="s">
        <v>28</v>
      </c>
      <c r="O3743" s="1">
        <f>M3743-F3743</f>
        <v>14</v>
      </c>
      <c r="P3743" s="1" t="str">
        <f>IF(B3743&lt;=17,"Teen",
IF(B3743&lt;=25,"Young Adult",
IF(B3743&lt;=35,"Adult",
IF(B3743&lt;=50,"Middle Age","Senior"))))</f>
        <v>Middle Age</v>
      </c>
      <c r="Q3743" s="3">
        <f>J3743/O3743</f>
        <v>2518.6291795851498</v>
      </c>
      <c r="R3743" s="5">
        <f>IF(B3743&gt;60,1,0)
+ IF(O3743&gt;7,1,0)
+ IF(L3743="Emergency",1,0)
+ IF(T3743="Critical",1,0)</f>
        <v>2</v>
      </c>
      <c r="S3743" s="6" t="str">
        <f>IF(R3743&lt;=1,"Low",
IF(R3743=2,"Medium","High"))</f>
        <v>Medium</v>
      </c>
      <c r="T3743" s="1" t="s">
        <v>29</v>
      </c>
    </row>
    <row r="3744" spans="1:20">
      <c r="A3744" s="1" t="s">
        <v>10657</v>
      </c>
      <c r="B3744" s="1">
        <v>76</v>
      </c>
      <c r="C3744" s="1" t="s">
        <v>51</v>
      </c>
      <c r="D3744" s="1" t="s">
        <v>44</v>
      </c>
      <c r="E3744" s="1" t="s">
        <v>33</v>
      </c>
      <c r="F3744" s="2">
        <v>44540</v>
      </c>
      <c r="G3744" s="1" t="s">
        <v>10658</v>
      </c>
      <c r="H3744" s="1" t="s">
        <v>10659</v>
      </c>
      <c r="I3744" s="1" t="s">
        <v>65</v>
      </c>
      <c r="J3744" s="3">
        <v>15391.6619393368</v>
      </c>
      <c r="K3744" s="1">
        <v>257</v>
      </c>
      <c r="L3744" s="1" t="s">
        <v>37</v>
      </c>
      <c r="M3744" s="2">
        <v>44552</v>
      </c>
      <c r="N3744" s="1" t="s">
        <v>48</v>
      </c>
      <c r="O3744" s="1">
        <f>M3744-F3744</f>
        <v>12</v>
      </c>
      <c r="P3744" s="1" t="str">
        <f>IF(B3744&lt;=17,"Teen",
IF(B3744&lt;=25,"Young Adult",
IF(B3744&lt;=35,"Adult",
IF(B3744&lt;=50,"Middle Age","Senior"))))</f>
        <v>Senior</v>
      </c>
      <c r="Q3744" s="3">
        <f>J3744/O3744</f>
        <v>1282.6384949447333</v>
      </c>
      <c r="R3744" s="5">
        <f>IF(B3744&gt;60,1,0)
+ IF(O3744&gt;7,1,0)
+ IF(L3744="Emergency",1,0)
+ IF(T3744="Critical",1,0)</f>
        <v>2</v>
      </c>
      <c r="S3744" s="6" t="str">
        <f>IF(R3744&lt;=1,"Low",
IF(R3744=2,"Medium","High"))</f>
        <v>Medium</v>
      </c>
      <c r="T3744" s="1" t="s">
        <v>29</v>
      </c>
    </row>
    <row r="3745" spans="1:20">
      <c r="A3745" s="1" t="s">
        <v>10660</v>
      </c>
      <c r="B3745" s="1">
        <v>77</v>
      </c>
      <c r="C3745" s="1" t="s">
        <v>21</v>
      </c>
      <c r="D3745" s="1" t="s">
        <v>52</v>
      </c>
      <c r="E3745" s="1" t="s">
        <v>33</v>
      </c>
      <c r="F3745" s="2">
        <v>44540</v>
      </c>
      <c r="G3745" s="1" t="s">
        <v>10661</v>
      </c>
      <c r="H3745" s="1" t="s">
        <v>10662</v>
      </c>
      <c r="I3745" s="1" t="s">
        <v>26</v>
      </c>
      <c r="J3745" s="3">
        <v>27602.5654836264</v>
      </c>
      <c r="K3745" s="1">
        <v>434</v>
      </c>
      <c r="L3745" s="1" t="s">
        <v>37</v>
      </c>
      <c r="M3745" s="2">
        <v>44558</v>
      </c>
      <c r="N3745" s="1" t="s">
        <v>38</v>
      </c>
      <c r="O3745" s="1">
        <f>M3745-F3745</f>
        <v>18</v>
      </c>
      <c r="P3745" s="1" t="str">
        <f>IF(B3745&lt;=17,"Teen",
IF(B3745&lt;=25,"Young Adult",
IF(B3745&lt;=35,"Adult",
IF(B3745&lt;=50,"Middle Age","Senior"))))</f>
        <v>Senior</v>
      </c>
      <c r="Q3745" s="3">
        <f>J3745/O3745</f>
        <v>1533.4758602014667</v>
      </c>
      <c r="R3745" s="5">
        <f>IF(B3745&gt;60,1,0)
+ IF(O3745&gt;7,1,0)
+ IF(L3745="Emergency",1,0)
+ IF(T3745="Critical",1,0)</f>
        <v>2</v>
      </c>
      <c r="S3745" s="6" t="str">
        <f>IF(R3745&lt;=1,"Low",
IF(R3745=2,"Medium","High"))</f>
        <v>Medium</v>
      </c>
      <c r="T3745" s="1" t="s">
        <v>71</v>
      </c>
    </row>
    <row r="3746" spans="1:20">
      <c r="A3746" s="1" t="s">
        <v>10663</v>
      </c>
      <c r="B3746" s="1">
        <v>85</v>
      </c>
      <c r="C3746" s="1" t="s">
        <v>51</v>
      </c>
      <c r="D3746" s="1" t="s">
        <v>44</v>
      </c>
      <c r="E3746" s="1" t="s">
        <v>45</v>
      </c>
      <c r="F3746" s="2">
        <v>44540</v>
      </c>
      <c r="G3746" s="1" t="s">
        <v>10664</v>
      </c>
      <c r="H3746" s="1" t="s">
        <v>10665</v>
      </c>
      <c r="I3746" s="1" t="s">
        <v>56</v>
      </c>
      <c r="J3746" s="3">
        <v>21113.1914150023</v>
      </c>
      <c r="K3746" s="1">
        <v>108</v>
      </c>
      <c r="L3746" s="1" t="s">
        <v>37</v>
      </c>
      <c r="M3746" s="2">
        <v>44542</v>
      </c>
      <c r="N3746" s="1" t="s">
        <v>48</v>
      </c>
      <c r="O3746" s="1">
        <f>M3746-F3746</f>
        <v>2</v>
      </c>
      <c r="P3746" s="1" t="str">
        <f>IF(B3746&lt;=17,"Teen",
IF(B3746&lt;=25,"Young Adult",
IF(B3746&lt;=35,"Adult",
IF(B3746&lt;=50,"Middle Age","Senior"))))</f>
        <v>Senior</v>
      </c>
      <c r="Q3746" s="3">
        <f>J3746/O3746</f>
        <v>10556.59570750115</v>
      </c>
      <c r="R3746" s="5">
        <f>IF(B3746&gt;60,1,0)
+ IF(O3746&gt;7,1,0)
+ IF(L3746="Emergency",1,0)
+ IF(T3746="Critical",1,0)</f>
        <v>1</v>
      </c>
      <c r="S3746" s="6" t="str">
        <f>IF(R3746&lt;=1,"Low",
IF(R3746=2,"Medium","High"))</f>
        <v>Low</v>
      </c>
      <c r="T3746" s="1" t="s">
        <v>49</v>
      </c>
    </row>
    <row r="3747" spans="1:20">
      <c r="A3747" s="1" t="s">
        <v>10666</v>
      </c>
      <c r="B3747" s="1">
        <v>29</v>
      </c>
      <c r="C3747" s="1" t="s">
        <v>51</v>
      </c>
      <c r="D3747" s="1" t="s">
        <v>52</v>
      </c>
      <c r="E3747" s="1" t="s">
        <v>33</v>
      </c>
      <c r="F3747" s="2">
        <v>44540</v>
      </c>
      <c r="G3747" s="1" t="s">
        <v>4528</v>
      </c>
      <c r="H3747" s="1" t="s">
        <v>10667</v>
      </c>
      <c r="I3747" s="1" t="s">
        <v>26</v>
      </c>
      <c r="J3747" s="3">
        <v>12770.3069700491</v>
      </c>
      <c r="K3747" s="1">
        <v>450</v>
      </c>
      <c r="L3747" s="1" t="s">
        <v>37</v>
      </c>
      <c r="M3747" s="2">
        <v>44560</v>
      </c>
      <c r="N3747" s="1" t="s">
        <v>38</v>
      </c>
      <c r="O3747" s="1">
        <f>M3747-F3747</f>
        <v>20</v>
      </c>
      <c r="P3747" s="1" t="str">
        <f>IF(B3747&lt;=17,"Teen",
IF(B3747&lt;=25,"Young Adult",
IF(B3747&lt;=35,"Adult",
IF(B3747&lt;=50,"Middle Age","Senior"))))</f>
        <v>Adult</v>
      </c>
      <c r="Q3747" s="3">
        <f>J3747/O3747</f>
        <v>638.51534850245503</v>
      </c>
      <c r="R3747" s="5">
        <f>IF(B3747&gt;60,1,0)
+ IF(O3747&gt;7,1,0)
+ IF(L3747="Emergency",1,0)
+ IF(T3747="Critical",1,0)</f>
        <v>1</v>
      </c>
      <c r="S3747" s="6" t="str">
        <f>IF(R3747&lt;=1,"Low",
IF(R3747=2,"Medium","High"))</f>
        <v>Low</v>
      </c>
      <c r="T3747" s="1" t="s">
        <v>71</v>
      </c>
    </row>
    <row r="3748" spans="1:20">
      <c r="A3748" s="1" t="s">
        <v>10668</v>
      </c>
      <c r="B3748" s="1">
        <v>34</v>
      </c>
      <c r="C3748" s="1" t="s">
        <v>21</v>
      </c>
      <c r="D3748" s="1" t="s">
        <v>44</v>
      </c>
      <c r="E3748" s="1" t="s">
        <v>74</v>
      </c>
      <c r="F3748" s="2">
        <v>44540</v>
      </c>
      <c r="G3748" s="1" t="s">
        <v>10669</v>
      </c>
      <c r="H3748" s="1" t="s">
        <v>10670</v>
      </c>
      <c r="I3748" s="1" t="s">
        <v>36</v>
      </c>
      <c r="J3748" s="3">
        <v>31823.361282712998</v>
      </c>
      <c r="K3748" s="1">
        <v>286</v>
      </c>
      <c r="L3748" s="1" t="s">
        <v>27</v>
      </c>
      <c r="M3748" s="2">
        <v>44567</v>
      </c>
      <c r="N3748" s="1" t="s">
        <v>38</v>
      </c>
      <c r="O3748" s="1">
        <f>M3748-F3748</f>
        <v>27</v>
      </c>
      <c r="P3748" s="1" t="str">
        <f>IF(B3748&lt;=17,"Teen",
IF(B3748&lt;=25,"Young Adult",
IF(B3748&lt;=35,"Adult",
IF(B3748&lt;=50,"Middle Age","Senior"))))</f>
        <v>Adult</v>
      </c>
      <c r="Q3748" s="3">
        <f>J3748/O3748</f>
        <v>1178.6430104708518</v>
      </c>
      <c r="R3748" s="5">
        <f>IF(B3748&gt;60,1,0)
+ IF(O3748&gt;7,1,0)
+ IF(L3748="Emergency",1,0)
+ IF(T3748="Critical",1,0)</f>
        <v>1</v>
      </c>
      <c r="S3748" s="6" t="str">
        <f>IF(R3748&lt;=1,"Low",
IF(R3748=2,"Medium","High"))</f>
        <v>Low</v>
      </c>
      <c r="T3748" s="1" t="s">
        <v>29</v>
      </c>
    </row>
    <row r="3749" spans="1:20">
      <c r="A3749" s="1" t="s">
        <v>10671</v>
      </c>
      <c r="B3749" s="1">
        <v>79</v>
      </c>
      <c r="C3749" s="1" t="s">
        <v>21</v>
      </c>
      <c r="D3749" s="1" t="s">
        <v>62</v>
      </c>
      <c r="E3749" s="1" t="s">
        <v>74</v>
      </c>
      <c r="F3749" s="2">
        <v>44539</v>
      </c>
      <c r="G3749" s="1" t="s">
        <v>7488</v>
      </c>
      <c r="H3749" s="1" t="s">
        <v>10672</v>
      </c>
      <c r="I3749" s="1" t="s">
        <v>60</v>
      </c>
      <c r="J3749" s="3">
        <v>39957.227714850203</v>
      </c>
      <c r="K3749" s="1">
        <v>364</v>
      </c>
      <c r="L3749" s="1" t="s">
        <v>27</v>
      </c>
      <c r="M3749" s="2">
        <v>44553</v>
      </c>
      <c r="N3749" s="1" t="s">
        <v>48</v>
      </c>
      <c r="O3749" s="1">
        <f>M3749-F3749</f>
        <v>14</v>
      </c>
      <c r="P3749" s="1" t="str">
        <f>IF(B3749&lt;=17,"Teen",
IF(B3749&lt;=25,"Young Adult",
IF(B3749&lt;=35,"Adult",
IF(B3749&lt;=50,"Middle Age","Senior"))))</f>
        <v>Senior</v>
      </c>
      <c r="Q3749" s="3">
        <f>J3749/O3749</f>
        <v>2854.0876939178715</v>
      </c>
      <c r="R3749" s="5">
        <f>IF(B3749&gt;60,1,0)
+ IF(O3749&gt;7,1,0)
+ IF(L3749="Emergency",1,0)
+ IF(T3749="Critical",1,0)</f>
        <v>2</v>
      </c>
      <c r="S3749" s="6" t="str">
        <f>IF(R3749&lt;=1,"Low",
IF(R3749=2,"Medium","High"))</f>
        <v>Medium</v>
      </c>
      <c r="T3749" s="1" t="s">
        <v>49</v>
      </c>
    </row>
    <row r="3750" spans="1:20">
      <c r="A3750" s="1" t="s">
        <v>10673</v>
      </c>
      <c r="B3750" s="1">
        <v>32</v>
      </c>
      <c r="C3750" s="1" t="s">
        <v>21</v>
      </c>
      <c r="D3750" s="1" t="s">
        <v>62</v>
      </c>
      <c r="E3750" s="1" t="s">
        <v>53</v>
      </c>
      <c r="F3750" s="2">
        <v>44539</v>
      </c>
      <c r="G3750" s="1" t="s">
        <v>10674</v>
      </c>
      <c r="H3750" s="1" t="s">
        <v>3783</v>
      </c>
      <c r="I3750" s="1" t="s">
        <v>56</v>
      </c>
      <c r="J3750" s="3">
        <v>37926.040724824001</v>
      </c>
      <c r="K3750" s="1">
        <v>229</v>
      </c>
      <c r="L3750" s="1" t="s">
        <v>27</v>
      </c>
      <c r="M3750" s="2">
        <v>44566</v>
      </c>
      <c r="N3750" s="1" t="s">
        <v>97</v>
      </c>
      <c r="O3750" s="1">
        <f>M3750-F3750</f>
        <v>27</v>
      </c>
      <c r="P3750" s="1" t="str">
        <f>IF(B3750&lt;=17,"Teen",
IF(B3750&lt;=25,"Young Adult",
IF(B3750&lt;=35,"Adult",
IF(B3750&lt;=50,"Middle Age","Senior"))))</f>
        <v>Adult</v>
      </c>
      <c r="Q3750" s="3">
        <f>J3750/O3750</f>
        <v>1404.6681749934814</v>
      </c>
      <c r="R3750" s="5">
        <f>IF(B3750&gt;60,1,0)
+ IF(O3750&gt;7,1,0)
+ IF(L3750="Emergency",1,0)
+ IF(T3750="Critical",1,0)</f>
        <v>1</v>
      </c>
      <c r="S3750" s="6" t="str">
        <f>IF(R3750&lt;=1,"Low",
IF(R3750=2,"Medium","High"))</f>
        <v>Low</v>
      </c>
      <c r="T3750" s="1" t="s">
        <v>29</v>
      </c>
    </row>
    <row r="3751" spans="1:20">
      <c r="A3751" s="1" t="s">
        <v>10675</v>
      </c>
      <c r="B3751" s="1">
        <v>72</v>
      </c>
      <c r="C3751" s="1" t="s">
        <v>21</v>
      </c>
      <c r="D3751" s="1" t="s">
        <v>22</v>
      </c>
      <c r="E3751" s="1" t="s">
        <v>45</v>
      </c>
      <c r="F3751" s="2">
        <v>44539</v>
      </c>
      <c r="G3751" s="1" t="s">
        <v>10676</v>
      </c>
      <c r="H3751" s="1" t="s">
        <v>10677</v>
      </c>
      <c r="I3751" s="1" t="s">
        <v>60</v>
      </c>
      <c r="J3751" s="3">
        <v>15008.7725190529</v>
      </c>
      <c r="K3751" s="1">
        <v>229</v>
      </c>
      <c r="L3751" s="1" t="s">
        <v>37</v>
      </c>
      <c r="M3751" s="2">
        <v>44551</v>
      </c>
      <c r="N3751" s="1" t="s">
        <v>97</v>
      </c>
      <c r="O3751" s="1">
        <f>M3751-F3751</f>
        <v>12</v>
      </c>
      <c r="P3751" s="1" t="str">
        <f>IF(B3751&lt;=17,"Teen",
IF(B3751&lt;=25,"Young Adult",
IF(B3751&lt;=35,"Adult",
IF(B3751&lt;=50,"Middle Age","Senior"))))</f>
        <v>Senior</v>
      </c>
      <c r="Q3751" s="3">
        <f>J3751/O3751</f>
        <v>1250.7310432544084</v>
      </c>
      <c r="R3751" s="5">
        <f>IF(B3751&gt;60,1,0)
+ IF(O3751&gt;7,1,0)
+ IF(L3751="Emergency",1,0)
+ IF(T3751="Critical",1,0)</f>
        <v>2</v>
      </c>
      <c r="S3751" s="6" t="str">
        <f>IF(R3751&lt;=1,"Low",
IF(R3751=2,"Medium","High"))</f>
        <v>Medium</v>
      </c>
      <c r="T3751" s="1" t="s">
        <v>29</v>
      </c>
    </row>
    <row r="3752" spans="1:20">
      <c r="A3752" s="1" t="s">
        <v>10678</v>
      </c>
      <c r="B3752" s="1">
        <v>66</v>
      </c>
      <c r="C3752" s="1" t="s">
        <v>21</v>
      </c>
      <c r="D3752" s="1" t="s">
        <v>62</v>
      </c>
      <c r="E3752" s="1" t="s">
        <v>84</v>
      </c>
      <c r="F3752" s="2">
        <v>44538</v>
      </c>
      <c r="G3752" s="1" t="s">
        <v>10679</v>
      </c>
      <c r="H3752" s="1" t="s">
        <v>10680</v>
      </c>
      <c r="I3752" s="1" t="s">
        <v>65</v>
      </c>
      <c r="J3752" s="3">
        <v>20925.313982627798</v>
      </c>
      <c r="K3752" s="1">
        <v>241</v>
      </c>
      <c r="L3752" s="1" t="s">
        <v>37</v>
      </c>
      <c r="M3752" s="2">
        <v>44553</v>
      </c>
      <c r="N3752" s="1" t="s">
        <v>66</v>
      </c>
      <c r="O3752" s="1">
        <f>M3752-F3752</f>
        <v>15</v>
      </c>
      <c r="P3752" s="1" t="str">
        <f>IF(B3752&lt;=17,"Teen",
IF(B3752&lt;=25,"Young Adult",
IF(B3752&lt;=35,"Adult",
IF(B3752&lt;=50,"Middle Age","Senior"))))</f>
        <v>Senior</v>
      </c>
      <c r="Q3752" s="3">
        <f>J3752/O3752</f>
        <v>1395.0209321751865</v>
      </c>
      <c r="R3752" s="5">
        <f>IF(B3752&gt;60,1,0)
+ IF(O3752&gt;7,1,0)
+ IF(L3752="Emergency",1,0)
+ IF(T3752="Critical",1,0)</f>
        <v>2</v>
      </c>
      <c r="S3752" s="6" t="str">
        <f>IF(R3752&lt;=1,"Low",
IF(R3752=2,"Medium","High"))</f>
        <v>Medium</v>
      </c>
      <c r="T3752" s="1" t="s">
        <v>71</v>
      </c>
    </row>
    <row r="3753" spans="1:20">
      <c r="A3753" s="1" t="s">
        <v>10681</v>
      </c>
      <c r="B3753" s="1">
        <v>66</v>
      </c>
      <c r="C3753" s="1" t="s">
        <v>21</v>
      </c>
      <c r="D3753" s="1" t="s">
        <v>22</v>
      </c>
      <c r="E3753" s="1" t="s">
        <v>53</v>
      </c>
      <c r="F3753" s="2">
        <v>44538</v>
      </c>
      <c r="G3753" s="1" t="s">
        <v>10682</v>
      </c>
      <c r="H3753" s="1" t="s">
        <v>10683</v>
      </c>
      <c r="I3753" s="1" t="s">
        <v>60</v>
      </c>
      <c r="J3753" s="3">
        <v>14287.8179910491</v>
      </c>
      <c r="K3753" s="1">
        <v>311</v>
      </c>
      <c r="L3753" s="1" t="s">
        <v>42</v>
      </c>
      <c r="M3753" s="2">
        <v>44565</v>
      </c>
      <c r="N3753" s="1" t="s">
        <v>97</v>
      </c>
      <c r="O3753" s="1">
        <f>M3753-F3753</f>
        <v>27</v>
      </c>
      <c r="P3753" s="1" t="str">
        <f>IF(B3753&lt;=17,"Teen",
IF(B3753&lt;=25,"Young Adult",
IF(B3753&lt;=35,"Adult",
IF(B3753&lt;=50,"Middle Age","Senior"))))</f>
        <v>Senior</v>
      </c>
      <c r="Q3753" s="3">
        <f>J3753/O3753</f>
        <v>529.17844411292958</v>
      </c>
      <c r="R3753" s="5">
        <f>IF(B3753&gt;60,1,0)
+ IF(O3753&gt;7,1,0)
+ IF(L3753="Emergency",1,0)
+ IF(T3753="Critical",1,0)</f>
        <v>3</v>
      </c>
      <c r="S3753" s="6" t="str">
        <f>IF(R3753&lt;=1,"Low",
IF(R3753=2,"Medium","High"))</f>
        <v>High</v>
      </c>
      <c r="T3753" s="1" t="s">
        <v>29</v>
      </c>
    </row>
    <row r="3754" spans="1:20">
      <c r="A3754" s="1" t="s">
        <v>10684</v>
      </c>
      <c r="B3754" s="1">
        <v>28</v>
      </c>
      <c r="C3754" s="1" t="s">
        <v>51</v>
      </c>
      <c r="D3754" s="1" t="s">
        <v>91</v>
      </c>
      <c r="E3754" s="1" t="s">
        <v>53</v>
      </c>
      <c r="F3754" s="2">
        <v>44538</v>
      </c>
      <c r="G3754" s="1" t="s">
        <v>10685</v>
      </c>
      <c r="H3754" s="1" t="s">
        <v>10686</v>
      </c>
      <c r="I3754" s="1" t="s">
        <v>36</v>
      </c>
      <c r="J3754" s="3">
        <v>47678.163606977301</v>
      </c>
      <c r="K3754" s="1">
        <v>476</v>
      </c>
      <c r="L3754" s="1" t="s">
        <v>42</v>
      </c>
      <c r="M3754" s="2">
        <v>44558</v>
      </c>
      <c r="N3754" s="1" t="s">
        <v>66</v>
      </c>
      <c r="O3754" s="1">
        <f>M3754-F3754</f>
        <v>20</v>
      </c>
      <c r="P3754" s="1" t="str">
        <f>IF(B3754&lt;=17,"Teen",
IF(B3754&lt;=25,"Young Adult",
IF(B3754&lt;=35,"Adult",
IF(B3754&lt;=50,"Middle Age","Senior"))))</f>
        <v>Adult</v>
      </c>
      <c r="Q3754" s="3">
        <f>J3754/O3754</f>
        <v>2383.9081803488652</v>
      </c>
      <c r="R3754" s="5">
        <f>IF(B3754&gt;60,1,0)
+ IF(O3754&gt;7,1,0)
+ IF(L3754="Emergency",1,0)
+ IF(T3754="Critical",1,0)</f>
        <v>2</v>
      </c>
      <c r="S3754" s="6" t="str">
        <f>IF(R3754&lt;=1,"Low",
IF(R3754=2,"Medium","High"))</f>
        <v>Medium</v>
      </c>
      <c r="T3754" s="1" t="s">
        <v>49</v>
      </c>
    </row>
    <row r="3755" spans="1:20">
      <c r="A3755" s="1" t="s">
        <v>10687</v>
      </c>
      <c r="B3755" s="1">
        <v>84</v>
      </c>
      <c r="C3755" s="1" t="s">
        <v>21</v>
      </c>
      <c r="D3755" s="1" t="s">
        <v>44</v>
      </c>
      <c r="E3755" s="1" t="s">
        <v>45</v>
      </c>
      <c r="F3755" s="2">
        <v>44538</v>
      </c>
      <c r="G3755" s="1" t="s">
        <v>2854</v>
      </c>
      <c r="H3755" s="1" t="s">
        <v>10688</v>
      </c>
      <c r="I3755" s="1" t="s">
        <v>60</v>
      </c>
      <c r="J3755" s="3">
        <v>10833.6519859645</v>
      </c>
      <c r="K3755" s="1">
        <v>117</v>
      </c>
      <c r="L3755" s="1" t="s">
        <v>27</v>
      </c>
      <c r="M3755" s="2">
        <v>44566</v>
      </c>
      <c r="N3755" s="1" t="s">
        <v>38</v>
      </c>
      <c r="O3755" s="1">
        <f>M3755-F3755</f>
        <v>28</v>
      </c>
      <c r="P3755" s="1" t="str">
        <f>IF(B3755&lt;=17,"Teen",
IF(B3755&lt;=25,"Young Adult",
IF(B3755&lt;=35,"Adult",
IF(B3755&lt;=50,"Middle Age","Senior"))))</f>
        <v>Senior</v>
      </c>
      <c r="Q3755" s="3">
        <f>J3755/O3755</f>
        <v>386.91614235587497</v>
      </c>
      <c r="R3755" s="5">
        <f>IF(B3755&gt;60,1,0)
+ IF(O3755&gt;7,1,0)
+ IF(L3755="Emergency",1,0)
+ IF(T3755="Critical",1,0)</f>
        <v>2</v>
      </c>
      <c r="S3755" s="6" t="str">
        <f>IF(R3755&lt;=1,"Low",
IF(R3755=2,"Medium","High"))</f>
        <v>Medium</v>
      </c>
      <c r="T3755" s="1" t="s">
        <v>29</v>
      </c>
    </row>
    <row r="3756" spans="1:20">
      <c r="A3756" s="1" t="s">
        <v>10689</v>
      </c>
      <c r="B3756" s="1">
        <v>48</v>
      </c>
      <c r="C3756" s="1" t="s">
        <v>51</v>
      </c>
      <c r="D3756" s="1" t="s">
        <v>91</v>
      </c>
      <c r="E3756" s="1" t="s">
        <v>33</v>
      </c>
      <c r="F3756" s="2">
        <v>44538</v>
      </c>
      <c r="G3756" s="1" t="s">
        <v>10690</v>
      </c>
      <c r="H3756" s="1" t="s">
        <v>10691</v>
      </c>
      <c r="I3756" s="1" t="s">
        <v>65</v>
      </c>
      <c r="J3756" s="3">
        <v>47172.027214706599</v>
      </c>
      <c r="K3756" s="1">
        <v>468</v>
      </c>
      <c r="L3756" s="1" t="s">
        <v>37</v>
      </c>
      <c r="M3756" s="2">
        <v>44546</v>
      </c>
      <c r="N3756" s="1" t="s">
        <v>48</v>
      </c>
      <c r="O3756" s="1">
        <f>M3756-F3756</f>
        <v>8</v>
      </c>
      <c r="P3756" s="1" t="str">
        <f>IF(B3756&lt;=17,"Teen",
IF(B3756&lt;=25,"Young Adult",
IF(B3756&lt;=35,"Adult",
IF(B3756&lt;=50,"Middle Age","Senior"))))</f>
        <v>Middle Age</v>
      </c>
      <c r="Q3756" s="3">
        <f>J3756/O3756</f>
        <v>5896.5034018383249</v>
      </c>
      <c r="R3756" s="5">
        <f>IF(B3756&gt;60,1,0)
+ IF(O3756&gt;7,1,0)
+ IF(L3756="Emergency",1,0)
+ IF(T3756="Critical",1,0)</f>
        <v>1</v>
      </c>
      <c r="S3756" s="6" t="str">
        <f>IF(R3756&lt;=1,"Low",
IF(R3756=2,"Medium","High"))</f>
        <v>Low</v>
      </c>
      <c r="T3756" s="1" t="s">
        <v>29</v>
      </c>
    </row>
    <row r="3757" spans="1:20">
      <c r="A3757" s="1" t="s">
        <v>10692</v>
      </c>
      <c r="B3757" s="1">
        <v>74</v>
      </c>
      <c r="C3757" s="1" t="s">
        <v>51</v>
      </c>
      <c r="D3757" s="1" t="s">
        <v>32</v>
      </c>
      <c r="E3757" s="1" t="s">
        <v>23</v>
      </c>
      <c r="F3757" s="2">
        <v>44538</v>
      </c>
      <c r="G3757" s="1" t="s">
        <v>10693</v>
      </c>
      <c r="H3757" s="1" t="s">
        <v>10694</v>
      </c>
      <c r="I3757" s="1" t="s">
        <v>60</v>
      </c>
      <c r="J3757" s="3">
        <v>41974.309566646203</v>
      </c>
      <c r="K3757" s="1">
        <v>495</v>
      </c>
      <c r="L3757" s="1" t="s">
        <v>27</v>
      </c>
      <c r="M3757" s="2">
        <v>44545</v>
      </c>
      <c r="N3757" s="1" t="s">
        <v>28</v>
      </c>
      <c r="O3757" s="1">
        <f>M3757-F3757</f>
        <v>7</v>
      </c>
      <c r="P3757" s="1" t="str">
        <f>IF(B3757&lt;=17,"Teen",
IF(B3757&lt;=25,"Young Adult",
IF(B3757&lt;=35,"Adult",
IF(B3757&lt;=50,"Middle Age","Senior"))))</f>
        <v>Senior</v>
      </c>
      <c r="Q3757" s="3">
        <f>J3757/O3757</f>
        <v>5996.3299380923145</v>
      </c>
      <c r="R3757" s="5">
        <f>IF(B3757&gt;60,1,0)
+ IF(O3757&gt;7,1,0)
+ IF(L3757="Emergency",1,0)
+ IF(T3757="Critical",1,0)</f>
        <v>1</v>
      </c>
      <c r="S3757" s="6" t="str">
        <f>IF(R3757&lt;=1,"Low",
IF(R3757=2,"Medium","High"))</f>
        <v>Low</v>
      </c>
      <c r="T3757" s="1" t="s">
        <v>29</v>
      </c>
    </row>
    <row r="3758" spans="1:20">
      <c r="A3758" s="1" t="s">
        <v>10695</v>
      </c>
      <c r="B3758" s="1">
        <v>40</v>
      </c>
      <c r="C3758" s="1" t="s">
        <v>21</v>
      </c>
      <c r="D3758" s="1" t="s">
        <v>91</v>
      </c>
      <c r="E3758" s="1" t="s">
        <v>45</v>
      </c>
      <c r="F3758" s="2">
        <v>44538</v>
      </c>
      <c r="G3758" s="1" t="s">
        <v>10696</v>
      </c>
      <c r="H3758" s="1" t="s">
        <v>10697</v>
      </c>
      <c r="I3758" s="1" t="s">
        <v>60</v>
      </c>
      <c r="J3758" s="3">
        <v>3683.2996790838502</v>
      </c>
      <c r="K3758" s="1">
        <v>370</v>
      </c>
      <c r="L3758" s="1" t="s">
        <v>27</v>
      </c>
      <c r="M3758" s="2">
        <v>44555</v>
      </c>
      <c r="N3758" s="1" t="s">
        <v>66</v>
      </c>
      <c r="O3758" s="1">
        <f>M3758-F3758</f>
        <v>17</v>
      </c>
      <c r="P3758" s="1" t="str">
        <f>IF(B3758&lt;=17,"Teen",
IF(B3758&lt;=25,"Young Adult",
IF(B3758&lt;=35,"Adult",
IF(B3758&lt;=50,"Middle Age","Senior"))))</f>
        <v>Middle Age</v>
      </c>
      <c r="Q3758" s="3">
        <f>J3758/O3758</f>
        <v>216.66468700493238</v>
      </c>
      <c r="R3758" s="5">
        <f>IF(B3758&gt;60,1,0)
+ IF(O3758&gt;7,1,0)
+ IF(L3758="Emergency",1,0)
+ IF(T3758="Critical",1,0)</f>
        <v>1</v>
      </c>
      <c r="S3758" s="6" t="str">
        <f>IF(R3758&lt;=1,"Low",
IF(R3758=2,"Medium","High"))</f>
        <v>Low</v>
      </c>
      <c r="T3758" s="1" t="s">
        <v>29</v>
      </c>
    </row>
    <row r="3759" spans="1:20">
      <c r="A3759" s="1" t="s">
        <v>10698</v>
      </c>
      <c r="B3759" s="1">
        <v>65</v>
      </c>
      <c r="C3759" s="1" t="s">
        <v>21</v>
      </c>
      <c r="D3759" s="1" t="s">
        <v>22</v>
      </c>
      <c r="E3759" s="1" t="s">
        <v>33</v>
      </c>
      <c r="F3759" s="2">
        <v>44538</v>
      </c>
      <c r="G3759" s="1" t="s">
        <v>7334</v>
      </c>
      <c r="H3759" s="1" t="s">
        <v>10442</v>
      </c>
      <c r="I3759" s="1" t="s">
        <v>26</v>
      </c>
      <c r="J3759" s="3">
        <v>31288.036175159999</v>
      </c>
      <c r="K3759" s="1">
        <v>428</v>
      </c>
      <c r="L3759" s="1" t="s">
        <v>42</v>
      </c>
      <c r="M3759" s="2">
        <v>44547</v>
      </c>
      <c r="N3759" s="1" t="s">
        <v>97</v>
      </c>
      <c r="O3759" s="1">
        <f>M3759-F3759</f>
        <v>9</v>
      </c>
      <c r="P3759" s="1" t="str">
        <f>IF(B3759&lt;=17,"Teen",
IF(B3759&lt;=25,"Young Adult",
IF(B3759&lt;=35,"Adult",
IF(B3759&lt;=50,"Middle Age","Senior"))))</f>
        <v>Senior</v>
      </c>
      <c r="Q3759" s="3">
        <f>J3759/O3759</f>
        <v>3476.4484639066668</v>
      </c>
      <c r="R3759" s="5">
        <f>IF(B3759&gt;60,1,0)
+ IF(O3759&gt;7,1,0)
+ IF(L3759="Emergency",1,0)
+ IF(T3759="Critical",1,0)</f>
        <v>3</v>
      </c>
      <c r="S3759" s="6" t="str">
        <f>IF(R3759&lt;=1,"Low",
IF(R3759=2,"Medium","High"))</f>
        <v>High</v>
      </c>
      <c r="T3759" s="1" t="s">
        <v>49</v>
      </c>
    </row>
    <row r="3760" spans="1:20">
      <c r="A3760" s="1" t="s">
        <v>10699</v>
      </c>
      <c r="B3760" s="1">
        <v>44</v>
      </c>
      <c r="C3760" s="1" t="s">
        <v>21</v>
      </c>
      <c r="D3760" s="1" t="s">
        <v>62</v>
      </c>
      <c r="E3760" s="1" t="s">
        <v>84</v>
      </c>
      <c r="F3760" s="2">
        <v>44538</v>
      </c>
      <c r="G3760" s="1" t="s">
        <v>10700</v>
      </c>
      <c r="H3760" s="1" t="s">
        <v>10701</v>
      </c>
      <c r="I3760" s="1" t="s">
        <v>26</v>
      </c>
      <c r="J3760" s="3">
        <v>37392.013974712201</v>
      </c>
      <c r="K3760" s="1">
        <v>160</v>
      </c>
      <c r="L3760" s="1" t="s">
        <v>42</v>
      </c>
      <c r="M3760" s="2">
        <v>44545</v>
      </c>
      <c r="N3760" s="1" t="s">
        <v>66</v>
      </c>
      <c r="O3760" s="1">
        <f>M3760-F3760</f>
        <v>7</v>
      </c>
      <c r="P3760" s="1" t="str">
        <f>IF(B3760&lt;=17,"Teen",
IF(B3760&lt;=25,"Young Adult",
IF(B3760&lt;=35,"Adult",
IF(B3760&lt;=50,"Middle Age","Senior"))))</f>
        <v>Middle Age</v>
      </c>
      <c r="Q3760" s="3">
        <f>J3760/O3760</f>
        <v>5341.7162821017428</v>
      </c>
      <c r="R3760" s="5">
        <f>IF(B3760&gt;60,1,0)
+ IF(O3760&gt;7,1,0)
+ IF(L3760="Emergency",1,0)
+ IF(T3760="Critical",1,0)</f>
        <v>1</v>
      </c>
      <c r="S3760" s="6" t="str">
        <f>IF(R3760&lt;=1,"Low",
IF(R3760=2,"Medium","High"))</f>
        <v>Low</v>
      </c>
      <c r="T3760" s="1" t="s">
        <v>49</v>
      </c>
    </row>
    <row r="3761" spans="1:20">
      <c r="A3761" s="1" t="s">
        <v>10702</v>
      </c>
      <c r="B3761" s="1">
        <v>81</v>
      </c>
      <c r="C3761" s="1" t="s">
        <v>21</v>
      </c>
      <c r="D3761" s="1" t="s">
        <v>91</v>
      </c>
      <c r="E3761" s="1" t="s">
        <v>33</v>
      </c>
      <c r="F3761" s="2">
        <v>44537</v>
      </c>
      <c r="G3761" s="1" t="s">
        <v>10703</v>
      </c>
      <c r="H3761" s="1" t="s">
        <v>4368</v>
      </c>
      <c r="I3761" s="1" t="s">
        <v>36</v>
      </c>
      <c r="J3761" s="3">
        <v>24931.510709500799</v>
      </c>
      <c r="K3761" s="1">
        <v>129</v>
      </c>
      <c r="L3761" s="1" t="s">
        <v>37</v>
      </c>
      <c r="M3761" s="2">
        <v>44555</v>
      </c>
      <c r="N3761" s="1" t="s">
        <v>38</v>
      </c>
      <c r="O3761" s="1">
        <f>M3761-F3761</f>
        <v>18</v>
      </c>
      <c r="P3761" s="1" t="str">
        <f>IF(B3761&lt;=17,"Teen",
IF(B3761&lt;=25,"Young Adult",
IF(B3761&lt;=35,"Adult",
IF(B3761&lt;=50,"Middle Age","Senior"))))</f>
        <v>Senior</v>
      </c>
      <c r="Q3761" s="3">
        <f>J3761/O3761</f>
        <v>1385.0839283056</v>
      </c>
      <c r="R3761" s="5">
        <f>IF(B3761&gt;60,1,0)
+ IF(O3761&gt;7,1,0)
+ IF(L3761="Emergency",1,0)
+ IF(T3761="Critical",1,0)</f>
        <v>2</v>
      </c>
      <c r="S3761" s="6" t="str">
        <f>IF(R3761&lt;=1,"Low",
IF(R3761=2,"Medium","High"))</f>
        <v>Medium</v>
      </c>
      <c r="T3761" s="1" t="s">
        <v>71</v>
      </c>
    </row>
    <row r="3762" spans="1:20">
      <c r="A3762" s="1" t="s">
        <v>10704</v>
      </c>
      <c r="B3762" s="1">
        <v>55</v>
      </c>
      <c r="C3762" s="1" t="s">
        <v>51</v>
      </c>
      <c r="D3762" s="1" t="s">
        <v>44</v>
      </c>
      <c r="E3762" s="1" t="s">
        <v>45</v>
      </c>
      <c r="F3762" s="2">
        <v>44537</v>
      </c>
      <c r="G3762" s="1" t="s">
        <v>10705</v>
      </c>
      <c r="H3762" s="1" t="s">
        <v>10706</v>
      </c>
      <c r="I3762" s="1" t="s">
        <v>65</v>
      </c>
      <c r="J3762" s="3">
        <v>42997.258503071098</v>
      </c>
      <c r="K3762" s="1">
        <v>394</v>
      </c>
      <c r="L3762" s="1" t="s">
        <v>37</v>
      </c>
      <c r="M3762" s="2">
        <v>44548</v>
      </c>
      <c r="N3762" s="1" t="s">
        <v>66</v>
      </c>
      <c r="O3762" s="1">
        <f>M3762-F3762</f>
        <v>11</v>
      </c>
      <c r="P3762" s="1" t="str">
        <f>IF(B3762&lt;=17,"Teen",
IF(B3762&lt;=25,"Young Adult",
IF(B3762&lt;=35,"Adult",
IF(B3762&lt;=50,"Middle Age","Senior"))))</f>
        <v>Senior</v>
      </c>
      <c r="Q3762" s="3">
        <f>J3762/O3762</f>
        <v>3908.8416820973725</v>
      </c>
      <c r="R3762" s="5">
        <f>IF(B3762&gt;60,1,0)
+ IF(O3762&gt;7,1,0)
+ IF(L3762="Emergency",1,0)
+ IF(T3762="Critical",1,0)</f>
        <v>1</v>
      </c>
      <c r="S3762" s="6" t="str">
        <f>IF(R3762&lt;=1,"Low",
IF(R3762=2,"Medium","High"))</f>
        <v>Low</v>
      </c>
      <c r="T3762" s="1" t="s">
        <v>49</v>
      </c>
    </row>
    <row r="3763" spans="1:20">
      <c r="A3763" s="1" t="s">
        <v>10707</v>
      </c>
      <c r="B3763" s="1">
        <v>50</v>
      </c>
      <c r="C3763" s="1" t="s">
        <v>51</v>
      </c>
      <c r="D3763" s="1" t="s">
        <v>22</v>
      </c>
      <c r="E3763" s="1" t="s">
        <v>53</v>
      </c>
      <c r="F3763" s="2">
        <v>44536</v>
      </c>
      <c r="G3763" s="1" t="s">
        <v>10708</v>
      </c>
      <c r="H3763" s="1" t="s">
        <v>10709</v>
      </c>
      <c r="I3763" s="1" t="s">
        <v>26</v>
      </c>
      <c r="J3763" s="3">
        <v>22143.025098365499</v>
      </c>
      <c r="K3763" s="1">
        <v>478</v>
      </c>
      <c r="L3763" s="1" t="s">
        <v>42</v>
      </c>
      <c r="M3763" s="2">
        <v>44544</v>
      </c>
      <c r="N3763" s="1" t="s">
        <v>38</v>
      </c>
      <c r="O3763" s="1">
        <f>M3763-F3763</f>
        <v>8</v>
      </c>
      <c r="P3763" s="1" t="str">
        <f>IF(B3763&lt;=17,"Teen",
IF(B3763&lt;=25,"Young Adult",
IF(B3763&lt;=35,"Adult",
IF(B3763&lt;=50,"Middle Age","Senior"))))</f>
        <v>Middle Age</v>
      </c>
      <c r="Q3763" s="3">
        <f>J3763/O3763</f>
        <v>2767.8781372956873</v>
      </c>
      <c r="R3763" s="5">
        <f>IF(B3763&gt;60,1,0)
+ IF(O3763&gt;7,1,0)
+ IF(L3763="Emergency",1,0)
+ IF(T3763="Critical",1,0)</f>
        <v>2</v>
      </c>
      <c r="S3763" s="6" t="str">
        <f>IF(R3763&lt;=1,"Low",
IF(R3763=2,"Medium","High"))</f>
        <v>Medium</v>
      </c>
      <c r="T3763" s="1" t="s">
        <v>29</v>
      </c>
    </row>
    <row r="3764" spans="1:20">
      <c r="A3764" s="1" t="s">
        <v>10710</v>
      </c>
      <c r="B3764" s="1">
        <v>49</v>
      </c>
      <c r="C3764" s="1" t="s">
        <v>21</v>
      </c>
      <c r="D3764" s="1" t="s">
        <v>32</v>
      </c>
      <c r="E3764" s="1" t="s">
        <v>84</v>
      </c>
      <c r="F3764" s="2">
        <v>44536</v>
      </c>
      <c r="G3764" s="1" t="s">
        <v>10711</v>
      </c>
      <c r="H3764" s="1" t="s">
        <v>3575</v>
      </c>
      <c r="I3764" s="1" t="s">
        <v>36</v>
      </c>
      <c r="J3764" s="3">
        <v>17944.242649215699</v>
      </c>
      <c r="K3764" s="1">
        <v>430</v>
      </c>
      <c r="L3764" s="1" t="s">
        <v>42</v>
      </c>
      <c r="M3764" s="2">
        <v>44546</v>
      </c>
      <c r="N3764" s="1" t="s">
        <v>66</v>
      </c>
      <c r="O3764" s="1">
        <f>M3764-F3764</f>
        <v>10</v>
      </c>
      <c r="P3764" s="1" t="str">
        <f>IF(B3764&lt;=17,"Teen",
IF(B3764&lt;=25,"Young Adult",
IF(B3764&lt;=35,"Adult",
IF(B3764&lt;=50,"Middle Age","Senior"))))</f>
        <v>Middle Age</v>
      </c>
      <c r="Q3764" s="3">
        <f>J3764/O3764</f>
        <v>1794.4242649215698</v>
      </c>
      <c r="R3764" s="5">
        <f>IF(B3764&gt;60,1,0)
+ IF(O3764&gt;7,1,0)
+ IF(L3764="Emergency",1,0)
+ IF(T3764="Critical",1,0)</f>
        <v>2</v>
      </c>
      <c r="S3764" s="6" t="str">
        <f>IF(R3764&lt;=1,"Low",
IF(R3764=2,"Medium","High"))</f>
        <v>Medium</v>
      </c>
      <c r="T3764" s="1" t="s">
        <v>71</v>
      </c>
    </row>
    <row r="3765" spans="1:20">
      <c r="A3765" s="1" t="s">
        <v>10712</v>
      </c>
      <c r="B3765" s="1">
        <v>32</v>
      </c>
      <c r="C3765" s="1" t="s">
        <v>51</v>
      </c>
      <c r="D3765" s="1" t="s">
        <v>62</v>
      </c>
      <c r="E3765" s="1" t="s">
        <v>53</v>
      </c>
      <c r="F3765" s="2">
        <v>44536</v>
      </c>
      <c r="G3765" s="1" t="s">
        <v>10713</v>
      </c>
      <c r="H3765" s="1" t="s">
        <v>10714</v>
      </c>
      <c r="I3765" s="1" t="s">
        <v>60</v>
      </c>
      <c r="J3765" s="3">
        <v>3428.4048839912002</v>
      </c>
      <c r="K3765" s="1">
        <v>128</v>
      </c>
      <c r="L3765" s="1" t="s">
        <v>27</v>
      </c>
      <c r="M3765" s="2">
        <v>44550</v>
      </c>
      <c r="N3765" s="1" t="s">
        <v>66</v>
      </c>
      <c r="O3765" s="1">
        <f>M3765-F3765</f>
        <v>14</v>
      </c>
      <c r="P3765" s="1" t="str">
        <f>IF(B3765&lt;=17,"Teen",
IF(B3765&lt;=25,"Young Adult",
IF(B3765&lt;=35,"Adult",
IF(B3765&lt;=50,"Middle Age","Senior"))))</f>
        <v>Adult</v>
      </c>
      <c r="Q3765" s="3">
        <f>J3765/O3765</f>
        <v>244.88606314222858</v>
      </c>
      <c r="R3765" s="5">
        <f>IF(B3765&gt;60,1,0)
+ IF(O3765&gt;7,1,0)
+ IF(L3765="Emergency",1,0)
+ IF(T3765="Critical",1,0)</f>
        <v>1</v>
      </c>
      <c r="S3765" s="6" t="str">
        <f>IF(R3765&lt;=1,"Low",
IF(R3765=2,"Medium","High"))</f>
        <v>Low</v>
      </c>
      <c r="T3765" s="1" t="s">
        <v>29</v>
      </c>
    </row>
    <row r="3766" spans="1:20">
      <c r="A3766" s="1" t="s">
        <v>10715</v>
      </c>
      <c r="B3766" s="1">
        <v>43</v>
      </c>
      <c r="C3766" s="1" t="s">
        <v>51</v>
      </c>
      <c r="D3766" s="1" t="s">
        <v>52</v>
      </c>
      <c r="E3766" s="1" t="s">
        <v>23</v>
      </c>
      <c r="F3766" s="2">
        <v>44536</v>
      </c>
      <c r="G3766" s="1" t="s">
        <v>10716</v>
      </c>
      <c r="H3766" s="1" t="s">
        <v>10717</v>
      </c>
      <c r="I3766" s="1" t="s">
        <v>26</v>
      </c>
      <c r="J3766" s="3">
        <v>26929.921355979699</v>
      </c>
      <c r="K3766" s="1">
        <v>437</v>
      </c>
      <c r="L3766" s="1" t="s">
        <v>37</v>
      </c>
      <c r="M3766" s="2">
        <v>44558</v>
      </c>
      <c r="N3766" s="1" t="s">
        <v>66</v>
      </c>
      <c r="O3766" s="1">
        <f>M3766-F3766</f>
        <v>22</v>
      </c>
      <c r="P3766" s="1" t="str">
        <f>IF(B3766&lt;=17,"Teen",
IF(B3766&lt;=25,"Young Adult",
IF(B3766&lt;=35,"Adult",
IF(B3766&lt;=50,"Middle Age","Senior"))))</f>
        <v>Middle Age</v>
      </c>
      <c r="Q3766" s="3">
        <f>J3766/O3766</f>
        <v>1224.0873343627136</v>
      </c>
      <c r="R3766" s="5">
        <f>IF(B3766&gt;60,1,0)
+ IF(O3766&gt;7,1,0)
+ IF(L3766="Emergency",1,0)
+ IF(T3766="Critical",1,0)</f>
        <v>1</v>
      </c>
      <c r="S3766" s="6" t="str">
        <f>IF(R3766&lt;=1,"Low",
IF(R3766=2,"Medium","High"))</f>
        <v>Low</v>
      </c>
      <c r="T3766" s="1" t="s">
        <v>29</v>
      </c>
    </row>
    <row r="3767" spans="1:20">
      <c r="A3767" s="1" t="s">
        <v>10718</v>
      </c>
      <c r="B3767" s="1">
        <v>36</v>
      </c>
      <c r="C3767" s="1" t="s">
        <v>51</v>
      </c>
      <c r="D3767" s="1" t="s">
        <v>68</v>
      </c>
      <c r="E3767" s="1" t="s">
        <v>84</v>
      </c>
      <c r="F3767" s="2">
        <v>44536</v>
      </c>
      <c r="G3767" s="1" t="s">
        <v>10719</v>
      </c>
      <c r="H3767" s="1" t="s">
        <v>10720</v>
      </c>
      <c r="I3767" s="1" t="s">
        <v>26</v>
      </c>
      <c r="J3767" s="3">
        <v>16435.535296029298</v>
      </c>
      <c r="K3767" s="1">
        <v>351</v>
      </c>
      <c r="L3767" s="1" t="s">
        <v>42</v>
      </c>
      <c r="M3767" s="2">
        <v>44560</v>
      </c>
      <c r="N3767" s="1" t="s">
        <v>48</v>
      </c>
      <c r="O3767" s="1">
        <f>M3767-F3767</f>
        <v>24</v>
      </c>
      <c r="P3767" s="1" t="str">
        <f>IF(B3767&lt;=17,"Teen",
IF(B3767&lt;=25,"Young Adult",
IF(B3767&lt;=35,"Adult",
IF(B3767&lt;=50,"Middle Age","Senior"))))</f>
        <v>Middle Age</v>
      </c>
      <c r="Q3767" s="3">
        <f>J3767/O3767</f>
        <v>684.81397066788747</v>
      </c>
      <c r="R3767" s="5">
        <f>IF(B3767&gt;60,1,0)
+ IF(O3767&gt;7,1,0)
+ IF(L3767="Emergency",1,0)
+ IF(T3767="Critical",1,0)</f>
        <v>2</v>
      </c>
      <c r="S3767" s="6" t="str">
        <f>IF(R3767&lt;=1,"Low",
IF(R3767=2,"Medium","High"))</f>
        <v>Medium</v>
      </c>
      <c r="T3767" s="1" t="s">
        <v>29</v>
      </c>
    </row>
    <row r="3768" spans="1:20">
      <c r="A3768" s="1" t="s">
        <v>10721</v>
      </c>
      <c r="B3768" s="1">
        <v>25</v>
      </c>
      <c r="C3768" s="1" t="s">
        <v>21</v>
      </c>
      <c r="D3768" s="1" t="s">
        <v>52</v>
      </c>
      <c r="E3768" s="1" t="s">
        <v>53</v>
      </c>
      <c r="F3768" s="2">
        <v>44536</v>
      </c>
      <c r="G3768" s="1" t="s">
        <v>10722</v>
      </c>
      <c r="H3768" s="1" t="s">
        <v>3664</v>
      </c>
      <c r="I3768" s="1" t="s">
        <v>60</v>
      </c>
      <c r="J3768" s="3">
        <v>2501.3268289080202</v>
      </c>
      <c r="K3768" s="1">
        <v>110</v>
      </c>
      <c r="L3768" s="1" t="s">
        <v>37</v>
      </c>
      <c r="M3768" s="2">
        <v>44564</v>
      </c>
      <c r="N3768" s="1" t="s">
        <v>66</v>
      </c>
      <c r="O3768" s="1">
        <f>M3768-F3768</f>
        <v>28</v>
      </c>
      <c r="P3768" s="1" t="str">
        <f>IF(B3768&lt;=17,"Teen",
IF(B3768&lt;=25,"Young Adult",
IF(B3768&lt;=35,"Adult",
IF(B3768&lt;=50,"Middle Age","Senior"))))</f>
        <v>Young Adult</v>
      </c>
      <c r="Q3768" s="3">
        <f>J3768/O3768</f>
        <v>89.333101032429298</v>
      </c>
      <c r="R3768" s="5">
        <f>IF(B3768&gt;60,1,0)
+ IF(O3768&gt;7,1,0)
+ IF(L3768="Emergency",1,0)
+ IF(T3768="Critical",1,0)</f>
        <v>1</v>
      </c>
      <c r="S3768" s="6" t="str">
        <f>IF(R3768&lt;=1,"Low",
IF(R3768=2,"Medium","High"))</f>
        <v>Low</v>
      </c>
      <c r="T3768" s="1" t="s">
        <v>29</v>
      </c>
    </row>
    <row r="3769" spans="1:20">
      <c r="A3769" s="1" t="s">
        <v>10723</v>
      </c>
      <c r="B3769" s="1">
        <v>66</v>
      </c>
      <c r="C3769" s="1" t="s">
        <v>51</v>
      </c>
      <c r="D3769" s="1" t="s">
        <v>73</v>
      </c>
      <c r="E3769" s="1" t="s">
        <v>74</v>
      </c>
      <c r="F3769" s="2">
        <v>44536</v>
      </c>
      <c r="G3769" s="1" t="s">
        <v>10724</v>
      </c>
      <c r="H3769" s="1" t="s">
        <v>10725</v>
      </c>
      <c r="I3769" s="1" t="s">
        <v>65</v>
      </c>
      <c r="J3769" s="3">
        <v>25466.291267744698</v>
      </c>
      <c r="K3769" s="1">
        <v>387</v>
      </c>
      <c r="L3769" s="1" t="s">
        <v>37</v>
      </c>
      <c r="M3769" s="2">
        <v>44545</v>
      </c>
      <c r="N3769" s="1" t="s">
        <v>97</v>
      </c>
      <c r="O3769" s="1">
        <f>M3769-F3769</f>
        <v>9</v>
      </c>
      <c r="P3769" s="1" t="str">
        <f>IF(B3769&lt;=17,"Teen",
IF(B3769&lt;=25,"Young Adult",
IF(B3769&lt;=35,"Adult",
IF(B3769&lt;=50,"Middle Age","Senior"))))</f>
        <v>Senior</v>
      </c>
      <c r="Q3769" s="3">
        <f>J3769/O3769</f>
        <v>2829.5879186382999</v>
      </c>
      <c r="R3769" s="5">
        <f>IF(B3769&gt;60,1,0)
+ IF(O3769&gt;7,1,0)
+ IF(L3769="Emergency",1,0)
+ IF(T3769="Critical",1,0)</f>
        <v>2</v>
      </c>
      <c r="S3769" s="6" t="str">
        <f>IF(R3769&lt;=1,"Low",
IF(R3769=2,"Medium","High"))</f>
        <v>Medium</v>
      </c>
      <c r="T3769" s="1" t="s">
        <v>49</v>
      </c>
    </row>
    <row r="3770" spans="1:20">
      <c r="A3770" s="1" t="s">
        <v>10726</v>
      </c>
      <c r="B3770" s="1">
        <v>45</v>
      </c>
      <c r="C3770" s="1" t="s">
        <v>21</v>
      </c>
      <c r="D3770" s="1" t="s">
        <v>44</v>
      </c>
      <c r="E3770" s="1" t="s">
        <v>53</v>
      </c>
      <c r="F3770" s="2">
        <v>44536</v>
      </c>
      <c r="G3770" s="1" t="s">
        <v>10727</v>
      </c>
      <c r="H3770" s="1" t="s">
        <v>576</v>
      </c>
      <c r="I3770" s="1" t="s">
        <v>36</v>
      </c>
      <c r="J3770" s="3">
        <v>28524.8517094651</v>
      </c>
      <c r="K3770" s="1">
        <v>208</v>
      </c>
      <c r="L3770" s="1" t="s">
        <v>37</v>
      </c>
      <c r="M3770" s="2">
        <v>44565</v>
      </c>
      <c r="N3770" s="1" t="s">
        <v>48</v>
      </c>
      <c r="O3770" s="1">
        <f>M3770-F3770</f>
        <v>29</v>
      </c>
      <c r="P3770" s="1" t="str">
        <f>IF(B3770&lt;=17,"Teen",
IF(B3770&lt;=25,"Young Adult",
IF(B3770&lt;=35,"Adult",
IF(B3770&lt;=50,"Middle Age","Senior"))))</f>
        <v>Middle Age</v>
      </c>
      <c r="Q3770" s="3">
        <f>J3770/O3770</f>
        <v>983.61557618845177</v>
      </c>
      <c r="R3770" s="5">
        <f>IF(B3770&gt;60,1,0)
+ IF(O3770&gt;7,1,0)
+ IF(L3770="Emergency",1,0)
+ IF(T3770="Critical",1,0)</f>
        <v>1</v>
      </c>
      <c r="S3770" s="6" t="str">
        <f>IF(R3770&lt;=1,"Low",
IF(R3770=2,"Medium","High"))</f>
        <v>Low</v>
      </c>
      <c r="T3770" s="1" t="s">
        <v>71</v>
      </c>
    </row>
    <row r="3771" spans="1:20">
      <c r="A3771" s="1" t="s">
        <v>10728</v>
      </c>
      <c r="B3771" s="1">
        <v>50</v>
      </c>
      <c r="C3771" s="1" t="s">
        <v>21</v>
      </c>
      <c r="D3771" s="1" t="s">
        <v>52</v>
      </c>
      <c r="E3771" s="1" t="s">
        <v>84</v>
      </c>
      <c r="F3771" s="2">
        <v>44536</v>
      </c>
      <c r="G3771" s="1" t="s">
        <v>10729</v>
      </c>
      <c r="H3771" s="1" t="s">
        <v>10730</v>
      </c>
      <c r="I3771" s="1" t="s">
        <v>60</v>
      </c>
      <c r="J3771" s="3">
        <v>19878.806407342101</v>
      </c>
      <c r="K3771" s="1">
        <v>386</v>
      </c>
      <c r="L3771" s="1" t="s">
        <v>37</v>
      </c>
      <c r="M3771" s="2">
        <v>44548</v>
      </c>
      <c r="N3771" s="1" t="s">
        <v>97</v>
      </c>
      <c r="O3771" s="1">
        <f>M3771-F3771</f>
        <v>12</v>
      </c>
      <c r="P3771" s="1" t="str">
        <f>IF(B3771&lt;=17,"Teen",
IF(B3771&lt;=25,"Young Adult",
IF(B3771&lt;=35,"Adult",
IF(B3771&lt;=50,"Middle Age","Senior"))))</f>
        <v>Middle Age</v>
      </c>
      <c r="Q3771" s="3">
        <f>J3771/O3771</f>
        <v>1656.5672006118418</v>
      </c>
      <c r="R3771" s="5">
        <f>IF(B3771&gt;60,1,0)
+ IF(O3771&gt;7,1,0)
+ IF(L3771="Emergency",1,0)
+ IF(T3771="Critical",1,0)</f>
        <v>1</v>
      </c>
      <c r="S3771" s="6" t="str">
        <f>IF(R3771&lt;=1,"Low",
IF(R3771=2,"Medium","High"))</f>
        <v>Low</v>
      </c>
      <c r="T3771" s="1" t="s">
        <v>71</v>
      </c>
    </row>
    <row r="3772" spans="1:20">
      <c r="A3772" s="1" t="s">
        <v>10731</v>
      </c>
      <c r="B3772" s="1">
        <v>60</v>
      </c>
      <c r="C3772" s="1" t="s">
        <v>51</v>
      </c>
      <c r="D3772" s="1" t="s">
        <v>62</v>
      </c>
      <c r="E3772" s="1" t="s">
        <v>23</v>
      </c>
      <c r="F3772" s="2">
        <v>44535</v>
      </c>
      <c r="G3772" s="1" t="s">
        <v>9415</v>
      </c>
      <c r="H3772" s="1" t="s">
        <v>3721</v>
      </c>
      <c r="I3772" s="1" t="s">
        <v>36</v>
      </c>
      <c r="J3772" s="3">
        <v>35807.012157561898</v>
      </c>
      <c r="K3772" s="1">
        <v>419</v>
      </c>
      <c r="L3772" s="1" t="s">
        <v>37</v>
      </c>
      <c r="M3772" s="2">
        <v>44557</v>
      </c>
      <c r="N3772" s="1" t="s">
        <v>97</v>
      </c>
      <c r="O3772" s="1">
        <f>M3772-F3772</f>
        <v>22</v>
      </c>
      <c r="P3772" s="1" t="str">
        <f>IF(B3772&lt;=17,"Teen",
IF(B3772&lt;=25,"Young Adult",
IF(B3772&lt;=35,"Adult",
IF(B3772&lt;=50,"Middle Age","Senior"))))</f>
        <v>Senior</v>
      </c>
      <c r="Q3772" s="3">
        <f>J3772/O3772</f>
        <v>1627.591461707359</v>
      </c>
      <c r="R3772" s="5">
        <f>IF(B3772&gt;60,1,0)
+ IF(O3772&gt;7,1,0)
+ IF(L3772="Emergency",1,0)
+ IF(T3772="Critical",1,0)</f>
        <v>1</v>
      </c>
      <c r="S3772" s="6" t="str">
        <f>IF(R3772&lt;=1,"Low",
IF(R3772=2,"Medium","High"))</f>
        <v>Low</v>
      </c>
      <c r="T3772" s="1" t="s">
        <v>49</v>
      </c>
    </row>
    <row r="3773" spans="1:20">
      <c r="A3773" s="1" t="s">
        <v>10732</v>
      </c>
      <c r="B3773" s="1">
        <v>70</v>
      </c>
      <c r="C3773" s="1" t="s">
        <v>21</v>
      </c>
      <c r="D3773" s="1" t="s">
        <v>52</v>
      </c>
      <c r="E3773" s="1" t="s">
        <v>84</v>
      </c>
      <c r="F3773" s="2">
        <v>44535</v>
      </c>
      <c r="G3773" s="1" t="s">
        <v>10733</v>
      </c>
      <c r="H3773" s="1" t="s">
        <v>10734</v>
      </c>
      <c r="I3773" s="1" t="s">
        <v>36</v>
      </c>
      <c r="J3773" s="3">
        <v>4571.6116610797199</v>
      </c>
      <c r="K3773" s="1">
        <v>194</v>
      </c>
      <c r="L3773" s="1" t="s">
        <v>37</v>
      </c>
      <c r="M3773" s="2">
        <v>44553</v>
      </c>
      <c r="N3773" s="1" t="s">
        <v>28</v>
      </c>
      <c r="O3773" s="1">
        <f>M3773-F3773</f>
        <v>18</v>
      </c>
      <c r="P3773" s="1" t="str">
        <f>IF(B3773&lt;=17,"Teen",
IF(B3773&lt;=25,"Young Adult",
IF(B3773&lt;=35,"Adult",
IF(B3773&lt;=50,"Middle Age","Senior"))))</f>
        <v>Senior</v>
      </c>
      <c r="Q3773" s="3">
        <f>J3773/O3773</f>
        <v>253.97842561554</v>
      </c>
      <c r="R3773" s="5">
        <f>IF(B3773&gt;60,1,0)
+ IF(O3773&gt;7,1,0)
+ IF(L3773="Emergency",1,0)
+ IF(T3773="Critical",1,0)</f>
        <v>2</v>
      </c>
      <c r="S3773" s="6" t="str">
        <f>IF(R3773&lt;=1,"Low",
IF(R3773=2,"Medium","High"))</f>
        <v>Medium</v>
      </c>
      <c r="T3773" s="1" t="s">
        <v>49</v>
      </c>
    </row>
    <row r="3774" spans="1:20">
      <c r="A3774" s="1" t="s">
        <v>10735</v>
      </c>
      <c r="B3774" s="1">
        <v>55</v>
      </c>
      <c r="C3774" s="1" t="s">
        <v>21</v>
      </c>
      <c r="D3774" s="1" t="s">
        <v>62</v>
      </c>
      <c r="E3774" s="1" t="s">
        <v>45</v>
      </c>
      <c r="F3774" s="2">
        <v>44535</v>
      </c>
      <c r="G3774" s="1" t="s">
        <v>170</v>
      </c>
      <c r="H3774" s="1" t="s">
        <v>10736</v>
      </c>
      <c r="I3774" s="1" t="s">
        <v>60</v>
      </c>
      <c r="J3774" s="3">
        <v>3324.1593975395499</v>
      </c>
      <c r="K3774" s="1">
        <v>482</v>
      </c>
      <c r="L3774" s="1" t="s">
        <v>27</v>
      </c>
      <c r="M3774" s="2">
        <v>44560</v>
      </c>
      <c r="N3774" s="1" t="s">
        <v>48</v>
      </c>
      <c r="O3774" s="1">
        <f>M3774-F3774</f>
        <v>25</v>
      </c>
      <c r="P3774" s="1" t="str">
        <f>IF(B3774&lt;=17,"Teen",
IF(B3774&lt;=25,"Young Adult",
IF(B3774&lt;=35,"Adult",
IF(B3774&lt;=50,"Middle Age","Senior"))))</f>
        <v>Senior</v>
      </c>
      <c r="Q3774" s="3">
        <f>J3774/O3774</f>
        <v>132.96637590158198</v>
      </c>
      <c r="R3774" s="5">
        <f>IF(B3774&gt;60,1,0)
+ IF(O3774&gt;7,1,0)
+ IF(L3774="Emergency",1,0)
+ IF(T3774="Critical",1,0)</f>
        <v>1</v>
      </c>
      <c r="S3774" s="6" t="str">
        <f>IF(R3774&lt;=1,"Low",
IF(R3774=2,"Medium","High"))</f>
        <v>Low</v>
      </c>
      <c r="T3774" s="1" t="s">
        <v>49</v>
      </c>
    </row>
    <row r="3775" spans="1:20">
      <c r="A3775" s="1" t="s">
        <v>10737</v>
      </c>
      <c r="B3775" s="1">
        <v>56</v>
      </c>
      <c r="C3775" s="1" t="s">
        <v>21</v>
      </c>
      <c r="D3775" s="1" t="s">
        <v>22</v>
      </c>
      <c r="E3775" s="1" t="s">
        <v>45</v>
      </c>
      <c r="F3775" s="2">
        <v>44535</v>
      </c>
      <c r="G3775" s="1" t="s">
        <v>10738</v>
      </c>
      <c r="H3775" s="1" t="s">
        <v>365</v>
      </c>
      <c r="I3775" s="1" t="s">
        <v>26</v>
      </c>
      <c r="J3775" s="3">
        <v>15192.3881009369</v>
      </c>
      <c r="K3775" s="1">
        <v>180</v>
      </c>
      <c r="L3775" s="1" t="s">
        <v>37</v>
      </c>
      <c r="M3775" s="2">
        <v>44544</v>
      </c>
      <c r="N3775" s="1" t="s">
        <v>38</v>
      </c>
      <c r="O3775" s="1">
        <f>M3775-F3775</f>
        <v>9</v>
      </c>
      <c r="P3775" s="1" t="str">
        <f>IF(B3775&lt;=17,"Teen",
IF(B3775&lt;=25,"Young Adult",
IF(B3775&lt;=35,"Adult",
IF(B3775&lt;=50,"Middle Age","Senior"))))</f>
        <v>Senior</v>
      </c>
      <c r="Q3775" s="3">
        <f>J3775/O3775</f>
        <v>1688.0431223263222</v>
      </c>
      <c r="R3775" s="5">
        <f>IF(B3775&gt;60,1,0)
+ IF(O3775&gt;7,1,0)
+ IF(L3775="Emergency",1,0)
+ IF(T3775="Critical",1,0)</f>
        <v>1</v>
      </c>
      <c r="S3775" s="6" t="str">
        <f>IF(R3775&lt;=1,"Low",
IF(R3775=2,"Medium","High"))</f>
        <v>Low</v>
      </c>
      <c r="T3775" s="1" t="s">
        <v>49</v>
      </c>
    </row>
    <row r="3776" spans="1:20">
      <c r="A3776" s="1" t="s">
        <v>10739</v>
      </c>
      <c r="B3776" s="1">
        <v>54</v>
      </c>
      <c r="C3776" s="1" t="s">
        <v>21</v>
      </c>
      <c r="D3776" s="1" t="s">
        <v>22</v>
      </c>
      <c r="E3776" s="1" t="s">
        <v>45</v>
      </c>
      <c r="F3776" s="2">
        <v>44535</v>
      </c>
      <c r="G3776" s="1" t="s">
        <v>10740</v>
      </c>
      <c r="H3776" s="1" t="s">
        <v>10741</v>
      </c>
      <c r="I3776" s="1" t="s">
        <v>60</v>
      </c>
      <c r="J3776" s="3">
        <v>28066.850326825301</v>
      </c>
      <c r="K3776" s="1">
        <v>469</v>
      </c>
      <c r="L3776" s="1" t="s">
        <v>42</v>
      </c>
      <c r="M3776" s="2">
        <v>44547</v>
      </c>
      <c r="N3776" s="1" t="s">
        <v>48</v>
      </c>
      <c r="O3776" s="1">
        <f>M3776-F3776</f>
        <v>12</v>
      </c>
      <c r="P3776" s="1" t="str">
        <f>IF(B3776&lt;=17,"Teen",
IF(B3776&lt;=25,"Young Adult",
IF(B3776&lt;=35,"Adult",
IF(B3776&lt;=50,"Middle Age","Senior"))))</f>
        <v>Senior</v>
      </c>
      <c r="Q3776" s="3">
        <f>J3776/O3776</f>
        <v>2338.9041939021085</v>
      </c>
      <c r="R3776" s="5">
        <f>IF(B3776&gt;60,1,0)
+ IF(O3776&gt;7,1,0)
+ IF(L3776="Emergency",1,0)
+ IF(T3776="Critical",1,0)</f>
        <v>2</v>
      </c>
      <c r="S3776" s="6" t="str">
        <f>IF(R3776&lt;=1,"Low",
IF(R3776=2,"Medium","High"))</f>
        <v>Medium</v>
      </c>
      <c r="T3776" s="1" t="s">
        <v>49</v>
      </c>
    </row>
    <row r="3777" spans="1:20">
      <c r="A3777" s="1" t="s">
        <v>10742</v>
      </c>
      <c r="B3777" s="1">
        <v>59</v>
      </c>
      <c r="C3777" s="1" t="s">
        <v>21</v>
      </c>
      <c r="D3777" s="1" t="s">
        <v>22</v>
      </c>
      <c r="E3777" s="1" t="s">
        <v>45</v>
      </c>
      <c r="F3777" s="2">
        <v>44535</v>
      </c>
      <c r="G3777" s="1" t="s">
        <v>10743</v>
      </c>
      <c r="H3777" s="1" t="s">
        <v>10744</v>
      </c>
      <c r="I3777" s="1" t="s">
        <v>56</v>
      </c>
      <c r="J3777" s="3">
        <v>5585.9515547291403</v>
      </c>
      <c r="K3777" s="1">
        <v>477</v>
      </c>
      <c r="L3777" s="1" t="s">
        <v>37</v>
      </c>
      <c r="M3777" s="2">
        <v>44545</v>
      </c>
      <c r="N3777" s="1" t="s">
        <v>48</v>
      </c>
      <c r="O3777" s="1">
        <f>M3777-F3777</f>
        <v>10</v>
      </c>
      <c r="P3777" s="1" t="str">
        <f>IF(B3777&lt;=17,"Teen",
IF(B3777&lt;=25,"Young Adult",
IF(B3777&lt;=35,"Adult",
IF(B3777&lt;=50,"Middle Age","Senior"))))</f>
        <v>Senior</v>
      </c>
      <c r="Q3777" s="3">
        <f>J3777/O3777</f>
        <v>558.59515547291403</v>
      </c>
      <c r="R3777" s="5">
        <f>IF(B3777&gt;60,1,0)
+ IF(O3777&gt;7,1,0)
+ IF(L3777="Emergency",1,0)
+ IF(T3777="Critical",1,0)</f>
        <v>1</v>
      </c>
      <c r="S3777" s="6" t="str">
        <f>IF(R3777&lt;=1,"Low",
IF(R3777=2,"Medium","High"))</f>
        <v>Low</v>
      </c>
      <c r="T3777" s="1" t="s">
        <v>29</v>
      </c>
    </row>
    <row r="3778" spans="1:20">
      <c r="A3778" s="1" t="s">
        <v>10745</v>
      </c>
      <c r="B3778" s="1">
        <v>57</v>
      </c>
      <c r="C3778" s="1" t="s">
        <v>51</v>
      </c>
      <c r="D3778" s="1" t="s">
        <v>62</v>
      </c>
      <c r="E3778" s="1" t="s">
        <v>74</v>
      </c>
      <c r="F3778" s="2">
        <v>44534</v>
      </c>
      <c r="G3778" s="1" t="s">
        <v>10746</v>
      </c>
      <c r="H3778" s="1" t="s">
        <v>10747</v>
      </c>
      <c r="I3778" s="1" t="s">
        <v>26</v>
      </c>
      <c r="J3778" s="3">
        <v>19534.988989993599</v>
      </c>
      <c r="K3778" s="1">
        <v>189</v>
      </c>
      <c r="L3778" s="1" t="s">
        <v>42</v>
      </c>
      <c r="M3778" s="2">
        <v>44551</v>
      </c>
      <c r="N3778" s="1" t="s">
        <v>66</v>
      </c>
      <c r="O3778" s="1">
        <f>M3778-F3778</f>
        <v>17</v>
      </c>
      <c r="P3778" s="1" t="str">
        <f>IF(B3778&lt;=17,"Teen",
IF(B3778&lt;=25,"Young Adult",
IF(B3778&lt;=35,"Adult",
IF(B3778&lt;=50,"Middle Age","Senior"))))</f>
        <v>Senior</v>
      </c>
      <c r="Q3778" s="3">
        <f>J3778/O3778</f>
        <v>1149.1169994113882</v>
      </c>
      <c r="R3778" s="5">
        <f>IF(B3778&gt;60,1,0)
+ IF(O3778&gt;7,1,0)
+ IF(L3778="Emergency",1,0)
+ IF(T3778="Critical",1,0)</f>
        <v>2</v>
      </c>
      <c r="S3778" s="6" t="str">
        <f>IF(R3778&lt;=1,"Low",
IF(R3778=2,"Medium","High"))</f>
        <v>Medium</v>
      </c>
      <c r="T3778" s="1" t="s">
        <v>71</v>
      </c>
    </row>
    <row r="3779" spans="1:20">
      <c r="A3779" s="1" t="s">
        <v>10748</v>
      </c>
      <c r="B3779" s="1">
        <v>52</v>
      </c>
      <c r="C3779" s="1" t="s">
        <v>21</v>
      </c>
      <c r="D3779" s="1" t="s">
        <v>32</v>
      </c>
      <c r="E3779" s="1" t="s">
        <v>33</v>
      </c>
      <c r="F3779" s="2">
        <v>44534</v>
      </c>
      <c r="G3779" s="1" t="s">
        <v>10749</v>
      </c>
      <c r="H3779" s="1" t="s">
        <v>10750</v>
      </c>
      <c r="I3779" s="1" t="s">
        <v>65</v>
      </c>
      <c r="J3779" s="3">
        <v>39412.034593778299</v>
      </c>
      <c r="K3779" s="1">
        <v>322</v>
      </c>
      <c r="L3779" s="1" t="s">
        <v>42</v>
      </c>
      <c r="M3779" s="2">
        <v>44542</v>
      </c>
      <c r="N3779" s="1" t="s">
        <v>48</v>
      </c>
      <c r="O3779" s="1">
        <f>M3779-F3779</f>
        <v>8</v>
      </c>
      <c r="P3779" s="1" t="str">
        <f>IF(B3779&lt;=17,"Teen",
IF(B3779&lt;=25,"Young Adult",
IF(B3779&lt;=35,"Adult",
IF(B3779&lt;=50,"Middle Age","Senior"))))</f>
        <v>Senior</v>
      </c>
      <c r="Q3779" s="3">
        <f>J3779/O3779</f>
        <v>4926.5043242222873</v>
      </c>
      <c r="R3779" s="5">
        <f>IF(B3779&gt;60,1,0)
+ IF(O3779&gt;7,1,0)
+ IF(L3779="Emergency",1,0)
+ IF(T3779="Critical",1,0)</f>
        <v>2</v>
      </c>
      <c r="S3779" s="6" t="str">
        <f>IF(R3779&lt;=1,"Low",
IF(R3779=2,"Medium","High"))</f>
        <v>Medium</v>
      </c>
      <c r="T3779" s="1" t="s">
        <v>29</v>
      </c>
    </row>
    <row r="3780" spans="1:20">
      <c r="A3780" s="1" t="s">
        <v>10751</v>
      </c>
      <c r="B3780" s="1">
        <v>33</v>
      </c>
      <c r="C3780" s="1" t="s">
        <v>21</v>
      </c>
      <c r="D3780" s="1" t="s">
        <v>62</v>
      </c>
      <c r="E3780" s="1" t="s">
        <v>45</v>
      </c>
      <c r="F3780" s="2">
        <v>44534</v>
      </c>
      <c r="G3780" s="1" t="s">
        <v>10752</v>
      </c>
      <c r="H3780" s="1" t="s">
        <v>9681</v>
      </c>
      <c r="I3780" s="1" t="s">
        <v>65</v>
      </c>
      <c r="J3780" s="3">
        <v>19905.4621292056</v>
      </c>
      <c r="K3780" s="1">
        <v>453</v>
      </c>
      <c r="L3780" s="1" t="s">
        <v>37</v>
      </c>
      <c r="M3780" s="2">
        <v>44560</v>
      </c>
      <c r="N3780" s="1" t="s">
        <v>66</v>
      </c>
      <c r="O3780" s="1">
        <f>M3780-F3780</f>
        <v>26</v>
      </c>
      <c r="P3780" s="1" t="str">
        <f>IF(B3780&lt;=17,"Teen",
IF(B3780&lt;=25,"Young Adult",
IF(B3780&lt;=35,"Adult",
IF(B3780&lt;=50,"Middle Age","Senior"))))</f>
        <v>Adult</v>
      </c>
      <c r="Q3780" s="3">
        <f>J3780/O3780</f>
        <v>765.59469727713849</v>
      </c>
      <c r="R3780" s="5">
        <f>IF(B3780&gt;60,1,0)
+ IF(O3780&gt;7,1,0)
+ IF(L3780="Emergency",1,0)
+ IF(T3780="Critical",1,0)</f>
        <v>1</v>
      </c>
      <c r="S3780" s="6" t="str">
        <f>IF(R3780&lt;=1,"Low",
IF(R3780=2,"Medium","High"))</f>
        <v>Low</v>
      </c>
      <c r="T3780" s="1" t="s">
        <v>29</v>
      </c>
    </row>
    <row r="3781" spans="1:20">
      <c r="A3781" s="1" t="s">
        <v>10753</v>
      </c>
      <c r="B3781" s="1">
        <v>57</v>
      </c>
      <c r="C3781" s="1" t="s">
        <v>21</v>
      </c>
      <c r="D3781" s="1" t="s">
        <v>32</v>
      </c>
      <c r="E3781" s="1" t="s">
        <v>84</v>
      </c>
      <c r="F3781" s="2">
        <v>44534</v>
      </c>
      <c r="G3781" s="1" t="s">
        <v>10754</v>
      </c>
      <c r="H3781" s="1" t="s">
        <v>10755</v>
      </c>
      <c r="I3781" s="1" t="s">
        <v>60</v>
      </c>
      <c r="J3781" s="3">
        <v>4227.2757814514198</v>
      </c>
      <c r="K3781" s="1">
        <v>476</v>
      </c>
      <c r="L3781" s="1" t="s">
        <v>42</v>
      </c>
      <c r="M3781" s="2">
        <v>44554</v>
      </c>
      <c r="N3781" s="1" t="s">
        <v>38</v>
      </c>
      <c r="O3781" s="1">
        <f>M3781-F3781</f>
        <v>20</v>
      </c>
      <c r="P3781" s="1" t="str">
        <f>IF(B3781&lt;=17,"Teen",
IF(B3781&lt;=25,"Young Adult",
IF(B3781&lt;=35,"Adult",
IF(B3781&lt;=50,"Middle Age","Senior"))))</f>
        <v>Senior</v>
      </c>
      <c r="Q3781" s="3">
        <f>J3781/O3781</f>
        <v>211.363789072571</v>
      </c>
      <c r="R3781" s="5">
        <f>IF(B3781&gt;60,1,0)
+ IF(O3781&gt;7,1,0)
+ IF(L3781="Emergency",1,0)
+ IF(T3781="Critical",1,0)</f>
        <v>2</v>
      </c>
      <c r="S3781" s="6" t="str">
        <f>IF(R3781&lt;=1,"Low",
IF(R3781=2,"Medium","High"))</f>
        <v>Medium</v>
      </c>
      <c r="T3781" s="1" t="s">
        <v>49</v>
      </c>
    </row>
    <row r="3782" spans="1:20">
      <c r="A3782" s="1" t="s">
        <v>10756</v>
      </c>
      <c r="B3782" s="1">
        <v>71</v>
      </c>
      <c r="C3782" s="1" t="s">
        <v>51</v>
      </c>
      <c r="D3782" s="1" t="s">
        <v>44</v>
      </c>
      <c r="E3782" s="1" t="s">
        <v>74</v>
      </c>
      <c r="F3782" s="2">
        <v>44533</v>
      </c>
      <c r="G3782" s="1" t="s">
        <v>10757</v>
      </c>
      <c r="H3782" s="1" t="s">
        <v>10758</v>
      </c>
      <c r="I3782" s="1" t="s">
        <v>60</v>
      </c>
      <c r="J3782" s="3">
        <v>28830.111661622199</v>
      </c>
      <c r="K3782" s="1">
        <v>293</v>
      </c>
      <c r="L3782" s="1" t="s">
        <v>37</v>
      </c>
      <c r="M3782" s="2">
        <v>44557</v>
      </c>
      <c r="N3782" s="1" t="s">
        <v>48</v>
      </c>
      <c r="O3782" s="1">
        <f>M3782-F3782</f>
        <v>24</v>
      </c>
      <c r="P3782" s="1" t="str">
        <f>IF(B3782&lt;=17,"Teen",
IF(B3782&lt;=25,"Young Adult",
IF(B3782&lt;=35,"Adult",
IF(B3782&lt;=50,"Middle Age","Senior"))))</f>
        <v>Senior</v>
      </c>
      <c r="Q3782" s="3">
        <f>J3782/O3782</f>
        <v>1201.2546525675916</v>
      </c>
      <c r="R3782" s="5">
        <f>IF(B3782&gt;60,1,0)
+ IF(O3782&gt;7,1,0)
+ IF(L3782="Emergency",1,0)
+ IF(T3782="Critical",1,0)</f>
        <v>2</v>
      </c>
      <c r="S3782" s="6" t="str">
        <f>IF(R3782&lt;=1,"Low",
IF(R3782=2,"Medium","High"))</f>
        <v>Medium</v>
      </c>
      <c r="T3782" s="1" t="s">
        <v>71</v>
      </c>
    </row>
    <row r="3783" spans="1:20">
      <c r="A3783" s="1" t="s">
        <v>10759</v>
      </c>
      <c r="B3783" s="1">
        <v>23</v>
      </c>
      <c r="C3783" s="1" t="s">
        <v>21</v>
      </c>
      <c r="D3783" s="1" t="s">
        <v>68</v>
      </c>
      <c r="E3783" s="1" t="s">
        <v>53</v>
      </c>
      <c r="F3783" s="2">
        <v>44533</v>
      </c>
      <c r="G3783" s="1" t="s">
        <v>10760</v>
      </c>
      <c r="H3783" s="1" t="s">
        <v>10761</v>
      </c>
      <c r="I3783" s="1" t="s">
        <v>65</v>
      </c>
      <c r="J3783" s="3">
        <v>19365.243686214799</v>
      </c>
      <c r="K3783" s="1">
        <v>367</v>
      </c>
      <c r="L3783" s="1" t="s">
        <v>42</v>
      </c>
      <c r="M3783" s="2">
        <v>44551</v>
      </c>
      <c r="N3783" s="1" t="s">
        <v>28</v>
      </c>
      <c r="O3783" s="1">
        <f>M3783-F3783</f>
        <v>18</v>
      </c>
      <c r="P3783" s="1" t="str">
        <f>IF(B3783&lt;=17,"Teen",
IF(B3783&lt;=25,"Young Adult",
IF(B3783&lt;=35,"Adult",
IF(B3783&lt;=50,"Middle Age","Senior"))))</f>
        <v>Young Adult</v>
      </c>
      <c r="Q3783" s="3">
        <f>J3783/O3783</f>
        <v>1075.8468714563778</v>
      </c>
      <c r="R3783" s="5">
        <f>IF(B3783&gt;60,1,0)
+ IF(O3783&gt;7,1,0)
+ IF(L3783="Emergency",1,0)
+ IF(T3783="Critical",1,0)</f>
        <v>2</v>
      </c>
      <c r="S3783" s="6" t="str">
        <f>IF(R3783&lt;=1,"Low",
IF(R3783=2,"Medium","High"))</f>
        <v>Medium</v>
      </c>
      <c r="T3783" s="1" t="s">
        <v>49</v>
      </c>
    </row>
    <row r="3784" spans="1:20">
      <c r="A3784" s="1" t="s">
        <v>10762</v>
      </c>
      <c r="B3784" s="1">
        <v>40</v>
      </c>
      <c r="C3784" s="1" t="s">
        <v>51</v>
      </c>
      <c r="D3784" s="1" t="s">
        <v>44</v>
      </c>
      <c r="E3784" s="1" t="s">
        <v>33</v>
      </c>
      <c r="F3784" s="2">
        <v>44533</v>
      </c>
      <c r="G3784" s="1" t="s">
        <v>10763</v>
      </c>
      <c r="H3784" s="1" t="s">
        <v>10764</v>
      </c>
      <c r="I3784" s="1" t="s">
        <v>26</v>
      </c>
      <c r="J3784" s="3">
        <v>14532.243247163</v>
      </c>
      <c r="K3784" s="1">
        <v>318</v>
      </c>
      <c r="L3784" s="1" t="s">
        <v>42</v>
      </c>
      <c r="M3784" s="2">
        <v>44561</v>
      </c>
      <c r="N3784" s="1" t="s">
        <v>48</v>
      </c>
      <c r="O3784" s="1">
        <f>M3784-F3784</f>
        <v>28</v>
      </c>
      <c r="P3784" s="1" t="str">
        <f>IF(B3784&lt;=17,"Teen",
IF(B3784&lt;=25,"Young Adult",
IF(B3784&lt;=35,"Adult",
IF(B3784&lt;=50,"Middle Age","Senior"))))</f>
        <v>Middle Age</v>
      </c>
      <c r="Q3784" s="3">
        <f>J3784/O3784</f>
        <v>519.0086873986786</v>
      </c>
      <c r="R3784" s="5">
        <f>IF(B3784&gt;60,1,0)
+ IF(O3784&gt;7,1,0)
+ IF(L3784="Emergency",1,0)
+ IF(T3784="Critical",1,0)</f>
        <v>2</v>
      </c>
      <c r="S3784" s="6" t="str">
        <f>IF(R3784&lt;=1,"Low",
IF(R3784=2,"Medium","High"))</f>
        <v>Medium</v>
      </c>
      <c r="T3784" s="1" t="s">
        <v>29</v>
      </c>
    </row>
    <row r="3785" spans="1:20">
      <c r="A3785" s="1" t="s">
        <v>3784</v>
      </c>
      <c r="B3785" s="1">
        <v>85</v>
      </c>
      <c r="C3785" s="1" t="s">
        <v>51</v>
      </c>
      <c r="D3785" s="1" t="s">
        <v>44</v>
      </c>
      <c r="E3785" s="1" t="s">
        <v>33</v>
      </c>
      <c r="F3785" s="2">
        <v>44532</v>
      </c>
      <c r="G3785" s="1" t="s">
        <v>10765</v>
      </c>
      <c r="H3785" s="1" t="s">
        <v>10766</v>
      </c>
      <c r="I3785" s="1" t="s">
        <v>60</v>
      </c>
      <c r="J3785" s="3">
        <v>22831.381895438499</v>
      </c>
      <c r="K3785" s="1">
        <v>446</v>
      </c>
      <c r="L3785" s="1" t="s">
        <v>37</v>
      </c>
      <c r="M3785" s="2">
        <v>44549</v>
      </c>
      <c r="N3785" s="1" t="s">
        <v>28</v>
      </c>
      <c r="O3785" s="1">
        <f>M3785-F3785</f>
        <v>17</v>
      </c>
      <c r="P3785" s="1" t="str">
        <f>IF(B3785&lt;=17,"Teen",
IF(B3785&lt;=25,"Young Adult",
IF(B3785&lt;=35,"Adult",
IF(B3785&lt;=50,"Middle Age","Senior"))))</f>
        <v>Senior</v>
      </c>
      <c r="Q3785" s="3">
        <f>J3785/O3785</f>
        <v>1343.0224644375587</v>
      </c>
      <c r="R3785" s="5">
        <f>IF(B3785&gt;60,1,0)
+ IF(O3785&gt;7,1,0)
+ IF(L3785="Emergency",1,0)
+ IF(T3785="Critical",1,0)</f>
        <v>2</v>
      </c>
      <c r="S3785" s="6" t="str">
        <f>IF(R3785&lt;=1,"Low",
IF(R3785=2,"Medium","High"))</f>
        <v>Medium</v>
      </c>
      <c r="T3785" s="1" t="s">
        <v>71</v>
      </c>
    </row>
    <row r="3786" spans="1:20">
      <c r="A3786" s="1" t="s">
        <v>10767</v>
      </c>
      <c r="B3786" s="1">
        <v>26</v>
      </c>
      <c r="C3786" s="1" t="s">
        <v>21</v>
      </c>
      <c r="D3786" s="1" t="s">
        <v>68</v>
      </c>
      <c r="E3786" s="1" t="s">
        <v>23</v>
      </c>
      <c r="F3786" s="2">
        <v>44532</v>
      </c>
      <c r="G3786" s="1" t="s">
        <v>10768</v>
      </c>
      <c r="H3786" s="1" t="s">
        <v>4368</v>
      </c>
      <c r="I3786" s="1" t="s">
        <v>36</v>
      </c>
      <c r="J3786" s="3">
        <v>12510.7238603683</v>
      </c>
      <c r="K3786" s="1">
        <v>432</v>
      </c>
      <c r="L3786" s="1" t="s">
        <v>37</v>
      </c>
      <c r="M3786" s="2">
        <v>44547</v>
      </c>
      <c r="N3786" s="1" t="s">
        <v>97</v>
      </c>
      <c r="O3786" s="1">
        <f>M3786-F3786</f>
        <v>15</v>
      </c>
      <c r="P3786" s="1" t="str">
        <f>IF(B3786&lt;=17,"Teen",
IF(B3786&lt;=25,"Young Adult",
IF(B3786&lt;=35,"Adult",
IF(B3786&lt;=50,"Middle Age","Senior"))))</f>
        <v>Adult</v>
      </c>
      <c r="Q3786" s="3">
        <f>J3786/O3786</f>
        <v>834.04825735788665</v>
      </c>
      <c r="R3786" s="5">
        <f>IF(B3786&gt;60,1,0)
+ IF(O3786&gt;7,1,0)
+ IF(L3786="Emergency",1,0)
+ IF(T3786="Critical",1,0)</f>
        <v>1</v>
      </c>
      <c r="S3786" s="6" t="str">
        <f>IF(R3786&lt;=1,"Low",
IF(R3786=2,"Medium","High"))</f>
        <v>Low</v>
      </c>
      <c r="T3786" s="1" t="s">
        <v>71</v>
      </c>
    </row>
    <row r="3787" spans="1:20">
      <c r="A3787" s="1" t="s">
        <v>10769</v>
      </c>
      <c r="B3787" s="1">
        <v>22</v>
      </c>
      <c r="C3787" s="1" t="s">
        <v>21</v>
      </c>
      <c r="D3787" s="1" t="s">
        <v>62</v>
      </c>
      <c r="E3787" s="1" t="s">
        <v>74</v>
      </c>
      <c r="F3787" s="2">
        <v>44532</v>
      </c>
      <c r="G3787" s="1" t="s">
        <v>10770</v>
      </c>
      <c r="H3787" s="1" t="s">
        <v>10771</v>
      </c>
      <c r="I3787" s="1" t="s">
        <v>65</v>
      </c>
      <c r="J3787" s="3">
        <v>42705.408793132301</v>
      </c>
      <c r="K3787" s="1">
        <v>493</v>
      </c>
      <c r="L3787" s="1" t="s">
        <v>37</v>
      </c>
      <c r="M3787" s="2">
        <v>44553</v>
      </c>
      <c r="N3787" s="1" t="s">
        <v>97</v>
      </c>
      <c r="O3787" s="1">
        <f>M3787-F3787</f>
        <v>21</v>
      </c>
      <c r="P3787" s="1" t="str">
        <f>IF(B3787&lt;=17,"Teen",
IF(B3787&lt;=25,"Young Adult",
IF(B3787&lt;=35,"Adult",
IF(B3787&lt;=50,"Middle Age","Senior"))))</f>
        <v>Young Adult</v>
      </c>
      <c r="Q3787" s="3">
        <f>J3787/O3787</f>
        <v>2033.5908949110619</v>
      </c>
      <c r="R3787" s="5">
        <f>IF(B3787&gt;60,1,0)
+ IF(O3787&gt;7,1,0)
+ IF(L3787="Emergency",1,0)
+ IF(T3787="Critical",1,0)</f>
        <v>1</v>
      </c>
      <c r="S3787" s="6" t="str">
        <f>IF(R3787&lt;=1,"Low",
IF(R3787=2,"Medium","High"))</f>
        <v>Low</v>
      </c>
      <c r="T3787" s="1" t="s">
        <v>29</v>
      </c>
    </row>
    <row r="3788" spans="1:20">
      <c r="A3788" s="1" t="s">
        <v>10772</v>
      </c>
      <c r="B3788" s="1">
        <v>31</v>
      </c>
      <c r="C3788" s="1" t="s">
        <v>21</v>
      </c>
      <c r="D3788" s="1" t="s">
        <v>32</v>
      </c>
      <c r="E3788" s="1" t="s">
        <v>74</v>
      </c>
      <c r="F3788" s="2">
        <v>44531</v>
      </c>
      <c r="G3788" s="1" t="s">
        <v>10773</v>
      </c>
      <c r="H3788" s="1" t="s">
        <v>10774</v>
      </c>
      <c r="I3788" s="1" t="s">
        <v>65</v>
      </c>
      <c r="J3788" s="3">
        <v>47788.800990939402</v>
      </c>
      <c r="K3788" s="1">
        <v>354</v>
      </c>
      <c r="L3788" s="1" t="s">
        <v>37</v>
      </c>
      <c r="M3788" s="2">
        <v>44543</v>
      </c>
      <c r="N3788" s="1" t="s">
        <v>66</v>
      </c>
      <c r="O3788" s="1">
        <f>M3788-F3788</f>
        <v>12</v>
      </c>
      <c r="P3788" s="1" t="str">
        <f>IF(B3788&lt;=17,"Teen",
IF(B3788&lt;=25,"Young Adult",
IF(B3788&lt;=35,"Adult",
IF(B3788&lt;=50,"Middle Age","Senior"))))</f>
        <v>Adult</v>
      </c>
      <c r="Q3788" s="3">
        <f>J3788/O3788</f>
        <v>3982.4000825782837</v>
      </c>
      <c r="R3788" s="5">
        <f>IF(B3788&gt;60,1,0)
+ IF(O3788&gt;7,1,0)
+ IF(L3788="Emergency",1,0)
+ IF(T3788="Critical",1,0)</f>
        <v>1</v>
      </c>
      <c r="S3788" s="6" t="str">
        <f>IF(R3788&lt;=1,"Low",
IF(R3788=2,"Medium","High"))</f>
        <v>Low</v>
      </c>
      <c r="T3788" s="1" t="s">
        <v>71</v>
      </c>
    </row>
    <row r="3789" spans="1:20">
      <c r="A3789" s="1" t="s">
        <v>1234</v>
      </c>
      <c r="B3789" s="1">
        <v>75</v>
      </c>
      <c r="C3789" s="1" t="s">
        <v>51</v>
      </c>
      <c r="D3789" s="1" t="s">
        <v>68</v>
      </c>
      <c r="E3789" s="1" t="s">
        <v>33</v>
      </c>
      <c r="F3789" s="2">
        <v>44531</v>
      </c>
      <c r="G3789" s="1" t="s">
        <v>10775</v>
      </c>
      <c r="H3789" s="1" t="s">
        <v>10776</v>
      </c>
      <c r="I3789" s="1" t="s">
        <v>60</v>
      </c>
      <c r="J3789" s="3">
        <v>10791.325616137799</v>
      </c>
      <c r="K3789" s="1">
        <v>317</v>
      </c>
      <c r="L3789" s="1" t="s">
        <v>42</v>
      </c>
      <c r="M3789" s="2">
        <v>44532</v>
      </c>
      <c r="N3789" s="1" t="s">
        <v>28</v>
      </c>
      <c r="O3789" s="1">
        <f>M3789-F3789</f>
        <v>1</v>
      </c>
      <c r="P3789" s="1" t="str">
        <f>IF(B3789&lt;=17,"Teen",
IF(B3789&lt;=25,"Young Adult",
IF(B3789&lt;=35,"Adult",
IF(B3789&lt;=50,"Middle Age","Senior"))))</f>
        <v>Senior</v>
      </c>
      <c r="Q3789" s="3">
        <f>J3789/O3789</f>
        <v>10791.325616137799</v>
      </c>
      <c r="R3789" s="5">
        <f>IF(B3789&gt;60,1,0)
+ IF(O3789&gt;7,1,0)
+ IF(L3789="Emergency",1,0)
+ IF(T3789="Critical",1,0)</f>
        <v>2</v>
      </c>
      <c r="S3789" s="6" t="str">
        <f>IF(R3789&lt;=1,"Low",
IF(R3789=2,"Medium","High"))</f>
        <v>Medium</v>
      </c>
      <c r="T3789" s="1" t="s">
        <v>29</v>
      </c>
    </row>
    <row r="3790" spans="1:20">
      <c r="A3790" s="1" t="s">
        <v>10777</v>
      </c>
      <c r="B3790" s="1">
        <v>46</v>
      </c>
      <c r="C3790" s="1" t="s">
        <v>51</v>
      </c>
      <c r="D3790" s="1" t="s">
        <v>44</v>
      </c>
      <c r="E3790" s="1" t="s">
        <v>84</v>
      </c>
      <c r="F3790" s="2">
        <v>44531</v>
      </c>
      <c r="G3790" s="1" t="s">
        <v>10778</v>
      </c>
      <c r="H3790" s="1" t="s">
        <v>10779</v>
      </c>
      <c r="I3790" s="1" t="s">
        <v>60</v>
      </c>
      <c r="J3790" s="3">
        <v>18137.1482452698</v>
      </c>
      <c r="K3790" s="1">
        <v>351</v>
      </c>
      <c r="L3790" s="1" t="s">
        <v>37</v>
      </c>
      <c r="M3790" s="2">
        <v>44542</v>
      </c>
      <c r="N3790" s="1" t="s">
        <v>28</v>
      </c>
      <c r="O3790" s="1">
        <f>M3790-F3790</f>
        <v>11</v>
      </c>
      <c r="P3790" s="1" t="str">
        <f>IF(B3790&lt;=17,"Teen",
IF(B3790&lt;=25,"Young Adult",
IF(B3790&lt;=35,"Adult",
IF(B3790&lt;=50,"Middle Age","Senior"))))</f>
        <v>Middle Age</v>
      </c>
      <c r="Q3790" s="3">
        <f>J3790/O3790</f>
        <v>1648.831658660891</v>
      </c>
      <c r="R3790" s="5">
        <f>IF(B3790&gt;60,1,0)
+ IF(O3790&gt;7,1,0)
+ IF(L3790="Emergency",1,0)
+ IF(T3790="Critical",1,0)</f>
        <v>1</v>
      </c>
      <c r="S3790" s="6" t="str">
        <f>IF(R3790&lt;=1,"Low",
IF(R3790=2,"Medium","High"))</f>
        <v>Low</v>
      </c>
      <c r="T3790" s="1" t="s">
        <v>71</v>
      </c>
    </row>
    <row r="3791" spans="1:20">
      <c r="A3791" s="1" t="s">
        <v>10780</v>
      </c>
      <c r="B3791" s="1">
        <v>40</v>
      </c>
      <c r="C3791" s="1" t="s">
        <v>21</v>
      </c>
      <c r="D3791" s="1" t="s">
        <v>68</v>
      </c>
      <c r="E3791" s="1" t="s">
        <v>84</v>
      </c>
      <c r="F3791" s="2">
        <v>44531</v>
      </c>
      <c r="G3791" s="1" t="s">
        <v>10781</v>
      </c>
      <c r="H3791" s="1" t="s">
        <v>10782</v>
      </c>
      <c r="I3791" s="1" t="s">
        <v>60</v>
      </c>
      <c r="J3791" s="3">
        <v>20356.311339732601</v>
      </c>
      <c r="K3791" s="1">
        <v>399</v>
      </c>
      <c r="L3791" s="1" t="s">
        <v>27</v>
      </c>
      <c r="M3791" s="2">
        <v>44544</v>
      </c>
      <c r="N3791" s="1" t="s">
        <v>38</v>
      </c>
      <c r="O3791" s="1">
        <f>M3791-F3791</f>
        <v>13</v>
      </c>
      <c r="P3791" s="1" t="str">
        <f>IF(B3791&lt;=17,"Teen",
IF(B3791&lt;=25,"Young Adult",
IF(B3791&lt;=35,"Adult",
IF(B3791&lt;=50,"Middle Age","Senior"))))</f>
        <v>Middle Age</v>
      </c>
      <c r="Q3791" s="3">
        <f>J3791/O3791</f>
        <v>1565.8701030563539</v>
      </c>
      <c r="R3791" s="5">
        <f>IF(B3791&gt;60,1,0)
+ IF(O3791&gt;7,1,0)
+ IF(L3791="Emergency",1,0)
+ IF(T3791="Critical",1,0)</f>
        <v>1</v>
      </c>
      <c r="S3791" s="6" t="str">
        <f>IF(R3791&lt;=1,"Low",
IF(R3791=2,"Medium","High"))</f>
        <v>Low</v>
      </c>
      <c r="T3791" s="1" t="s">
        <v>71</v>
      </c>
    </row>
    <row r="3792" spans="1:20">
      <c r="A3792" s="1" t="s">
        <v>10783</v>
      </c>
      <c r="B3792" s="1">
        <v>84</v>
      </c>
      <c r="C3792" s="1" t="s">
        <v>21</v>
      </c>
      <c r="D3792" s="1" t="s">
        <v>22</v>
      </c>
      <c r="E3792" s="1" t="s">
        <v>33</v>
      </c>
      <c r="F3792" s="2">
        <v>44531</v>
      </c>
      <c r="G3792" s="1" t="s">
        <v>10784</v>
      </c>
      <c r="H3792" s="1" t="s">
        <v>10785</v>
      </c>
      <c r="I3792" s="1" t="s">
        <v>36</v>
      </c>
      <c r="J3792" s="3">
        <v>17474.835574949699</v>
      </c>
      <c r="K3792" s="1">
        <v>207</v>
      </c>
      <c r="L3792" s="1" t="s">
        <v>42</v>
      </c>
      <c r="M3792" s="2">
        <v>44537</v>
      </c>
      <c r="N3792" s="1" t="s">
        <v>66</v>
      </c>
      <c r="O3792" s="1">
        <f>M3792-F3792</f>
        <v>6</v>
      </c>
      <c r="P3792" s="1" t="str">
        <f>IF(B3792&lt;=17,"Teen",
IF(B3792&lt;=25,"Young Adult",
IF(B3792&lt;=35,"Adult",
IF(B3792&lt;=50,"Middle Age","Senior"))))</f>
        <v>Senior</v>
      </c>
      <c r="Q3792" s="3">
        <f>J3792/O3792</f>
        <v>2912.4725958249496</v>
      </c>
      <c r="R3792" s="5">
        <f>IF(B3792&gt;60,1,0)
+ IF(O3792&gt;7,1,0)
+ IF(L3792="Emergency",1,0)
+ IF(T3792="Critical",1,0)</f>
        <v>2</v>
      </c>
      <c r="S3792" s="6" t="str">
        <f>IF(R3792&lt;=1,"Low",
IF(R3792=2,"Medium","High"))</f>
        <v>Medium</v>
      </c>
      <c r="T3792" s="1" t="s">
        <v>29</v>
      </c>
    </row>
    <row r="3793" spans="1:20">
      <c r="A3793" s="1" t="s">
        <v>10786</v>
      </c>
      <c r="B3793" s="1">
        <v>37</v>
      </c>
      <c r="C3793" s="1" t="s">
        <v>51</v>
      </c>
      <c r="D3793" s="1" t="s">
        <v>22</v>
      </c>
      <c r="E3793" s="1" t="s">
        <v>53</v>
      </c>
      <c r="F3793" s="2">
        <v>44531</v>
      </c>
      <c r="G3793" s="1" t="s">
        <v>7272</v>
      </c>
      <c r="H3793" s="1" t="s">
        <v>10787</v>
      </c>
      <c r="I3793" s="1" t="s">
        <v>36</v>
      </c>
      <c r="J3793" s="3">
        <v>17821.3205383573</v>
      </c>
      <c r="K3793" s="1">
        <v>156</v>
      </c>
      <c r="L3793" s="1" t="s">
        <v>37</v>
      </c>
      <c r="M3793" s="2">
        <v>44548</v>
      </c>
      <c r="N3793" s="1" t="s">
        <v>28</v>
      </c>
      <c r="O3793" s="1">
        <f>M3793-F3793</f>
        <v>17</v>
      </c>
      <c r="P3793" s="1" t="str">
        <f>IF(B3793&lt;=17,"Teen",
IF(B3793&lt;=25,"Young Adult",
IF(B3793&lt;=35,"Adult",
IF(B3793&lt;=50,"Middle Age","Senior"))))</f>
        <v>Middle Age</v>
      </c>
      <c r="Q3793" s="3">
        <f>J3793/O3793</f>
        <v>1048.3129728445472</v>
      </c>
      <c r="R3793" s="5">
        <f>IF(B3793&gt;60,1,0)
+ IF(O3793&gt;7,1,0)
+ IF(L3793="Emergency",1,0)
+ IF(T3793="Critical",1,0)</f>
        <v>1</v>
      </c>
      <c r="S3793" s="6" t="str">
        <f>IF(R3793&lt;=1,"Low",
IF(R3793=2,"Medium","High"))</f>
        <v>Low</v>
      </c>
      <c r="T3793" s="1" t="s">
        <v>29</v>
      </c>
    </row>
    <row r="3794" spans="1:20">
      <c r="A3794" s="1" t="s">
        <v>10788</v>
      </c>
      <c r="B3794" s="1">
        <v>41</v>
      </c>
      <c r="C3794" s="1" t="s">
        <v>51</v>
      </c>
      <c r="D3794" s="1" t="s">
        <v>68</v>
      </c>
      <c r="E3794" s="1" t="s">
        <v>53</v>
      </c>
      <c r="F3794" s="2">
        <v>44531</v>
      </c>
      <c r="G3794" s="1" t="s">
        <v>10789</v>
      </c>
      <c r="H3794" s="1" t="s">
        <v>10790</v>
      </c>
      <c r="I3794" s="1" t="s">
        <v>65</v>
      </c>
      <c r="J3794" s="3">
        <v>8162.5596992332903</v>
      </c>
      <c r="K3794" s="1">
        <v>103</v>
      </c>
      <c r="L3794" s="1" t="s">
        <v>27</v>
      </c>
      <c r="M3794" s="2">
        <v>44561</v>
      </c>
      <c r="N3794" s="1" t="s">
        <v>38</v>
      </c>
      <c r="O3794" s="1">
        <f>M3794-F3794</f>
        <v>30</v>
      </c>
      <c r="P3794" s="1" t="str">
        <f>IF(B3794&lt;=17,"Teen",
IF(B3794&lt;=25,"Young Adult",
IF(B3794&lt;=35,"Adult",
IF(B3794&lt;=50,"Middle Age","Senior"))))</f>
        <v>Middle Age</v>
      </c>
      <c r="Q3794" s="3">
        <f>J3794/O3794</f>
        <v>272.08532330777632</v>
      </c>
      <c r="R3794" s="5">
        <f>IF(B3794&gt;60,1,0)
+ IF(O3794&gt;7,1,0)
+ IF(L3794="Emergency",1,0)
+ IF(T3794="Critical",1,0)</f>
        <v>1</v>
      </c>
      <c r="S3794" s="6" t="str">
        <f>IF(R3794&lt;=1,"Low",
IF(R3794=2,"Medium","High"))</f>
        <v>Low</v>
      </c>
      <c r="T3794" s="1" t="s">
        <v>49</v>
      </c>
    </row>
    <row r="3795" spans="1:20">
      <c r="A3795" s="1" t="s">
        <v>10791</v>
      </c>
      <c r="B3795" s="1">
        <v>31</v>
      </c>
      <c r="C3795" s="1" t="s">
        <v>51</v>
      </c>
      <c r="D3795" s="1" t="s">
        <v>73</v>
      </c>
      <c r="E3795" s="1" t="s">
        <v>33</v>
      </c>
      <c r="F3795" s="2">
        <v>44531</v>
      </c>
      <c r="G3795" s="1" t="s">
        <v>10792</v>
      </c>
      <c r="H3795" s="1" t="s">
        <v>2835</v>
      </c>
      <c r="I3795" s="1" t="s">
        <v>60</v>
      </c>
      <c r="J3795" s="3">
        <v>34154.269721803103</v>
      </c>
      <c r="K3795" s="1">
        <v>233</v>
      </c>
      <c r="L3795" s="1" t="s">
        <v>37</v>
      </c>
      <c r="M3795" s="2">
        <v>44544</v>
      </c>
      <c r="N3795" s="1" t="s">
        <v>28</v>
      </c>
      <c r="O3795" s="1">
        <f>M3795-F3795</f>
        <v>13</v>
      </c>
      <c r="P3795" s="1" t="str">
        <f>IF(B3795&lt;=17,"Teen",
IF(B3795&lt;=25,"Young Adult",
IF(B3795&lt;=35,"Adult",
IF(B3795&lt;=50,"Middle Age","Senior"))))</f>
        <v>Adult</v>
      </c>
      <c r="Q3795" s="3">
        <f>J3795/O3795</f>
        <v>2627.2515170617771</v>
      </c>
      <c r="R3795" s="5">
        <f>IF(B3795&gt;60,1,0)
+ IF(O3795&gt;7,1,0)
+ IF(L3795="Emergency",1,0)
+ IF(T3795="Critical",1,0)</f>
        <v>1</v>
      </c>
      <c r="S3795" s="6" t="str">
        <f>IF(R3795&lt;=1,"Low",
IF(R3795=2,"Medium","High"))</f>
        <v>Low</v>
      </c>
      <c r="T3795" s="1" t="s">
        <v>71</v>
      </c>
    </row>
    <row r="3796" spans="1:20">
      <c r="A3796" s="1" t="s">
        <v>10793</v>
      </c>
      <c r="B3796" s="1">
        <v>33</v>
      </c>
      <c r="C3796" s="1" t="s">
        <v>51</v>
      </c>
      <c r="D3796" s="1" t="s">
        <v>52</v>
      </c>
      <c r="E3796" s="1" t="s">
        <v>84</v>
      </c>
      <c r="F3796" s="2">
        <v>44531</v>
      </c>
      <c r="G3796" s="1" t="s">
        <v>10794</v>
      </c>
      <c r="H3796" s="1" t="s">
        <v>10795</v>
      </c>
      <c r="I3796" s="1" t="s">
        <v>65</v>
      </c>
      <c r="J3796" s="3">
        <v>33252.597967830901</v>
      </c>
      <c r="K3796" s="1">
        <v>138</v>
      </c>
      <c r="L3796" s="1" t="s">
        <v>37</v>
      </c>
      <c r="M3796" s="2">
        <v>44556</v>
      </c>
      <c r="N3796" s="1" t="s">
        <v>48</v>
      </c>
      <c r="O3796" s="1">
        <f>M3796-F3796</f>
        <v>25</v>
      </c>
      <c r="P3796" s="1" t="str">
        <f>IF(B3796&lt;=17,"Teen",
IF(B3796&lt;=25,"Young Adult",
IF(B3796&lt;=35,"Adult",
IF(B3796&lt;=50,"Middle Age","Senior"))))</f>
        <v>Adult</v>
      </c>
      <c r="Q3796" s="3">
        <f>J3796/O3796</f>
        <v>1330.103918713236</v>
      </c>
      <c r="R3796" s="5">
        <f>IF(B3796&gt;60,1,0)
+ IF(O3796&gt;7,1,0)
+ IF(L3796="Emergency",1,0)
+ IF(T3796="Critical",1,0)</f>
        <v>1</v>
      </c>
      <c r="S3796" s="6" t="str">
        <f>IF(R3796&lt;=1,"Low",
IF(R3796=2,"Medium","High"))</f>
        <v>Low</v>
      </c>
      <c r="T3796" s="1" t="s">
        <v>71</v>
      </c>
    </row>
    <row r="3797" spans="1:20">
      <c r="A3797" s="1" t="s">
        <v>10796</v>
      </c>
      <c r="B3797" s="1">
        <v>66</v>
      </c>
      <c r="C3797" s="1" t="s">
        <v>21</v>
      </c>
      <c r="D3797" s="1" t="s">
        <v>32</v>
      </c>
      <c r="E3797" s="1" t="s">
        <v>23</v>
      </c>
      <c r="F3797" s="2">
        <v>44531</v>
      </c>
      <c r="G3797" s="1" t="s">
        <v>10797</v>
      </c>
      <c r="H3797" s="1" t="s">
        <v>10798</v>
      </c>
      <c r="I3797" s="1" t="s">
        <v>56</v>
      </c>
      <c r="J3797" s="3">
        <v>22679.0452207944</v>
      </c>
      <c r="K3797" s="1">
        <v>399</v>
      </c>
      <c r="L3797" s="1" t="s">
        <v>27</v>
      </c>
      <c r="M3797" s="2">
        <v>44537</v>
      </c>
      <c r="N3797" s="1" t="s">
        <v>38</v>
      </c>
      <c r="O3797" s="1">
        <f>M3797-F3797</f>
        <v>6</v>
      </c>
      <c r="P3797" s="1" t="str">
        <f>IF(B3797&lt;=17,"Teen",
IF(B3797&lt;=25,"Young Adult",
IF(B3797&lt;=35,"Adult",
IF(B3797&lt;=50,"Middle Age","Senior"))))</f>
        <v>Senior</v>
      </c>
      <c r="Q3797" s="3">
        <f>J3797/O3797</f>
        <v>3779.8408701324001</v>
      </c>
      <c r="R3797" s="5">
        <f>IF(B3797&gt;60,1,0)
+ IF(O3797&gt;7,1,0)
+ IF(L3797="Emergency",1,0)
+ IF(T3797="Critical",1,0)</f>
        <v>1</v>
      </c>
      <c r="S3797" s="6" t="str">
        <f>IF(R3797&lt;=1,"Low",
IF(R3797=2,"Medium","High"))</f>
        <v>Low</v>
      </c>
      <c r="T3797" s="1" t="s">
        <v>49</v>
      </c>
    </row>
    <row r="3798" spans="1:20">
      <c r="A3798" s="1" t="s">
        <v>10799</v>
      </c>
      <c r="B3798" s="1">
        <v>63</v>
      </c>
      <c r="C3798" s="1" t="s">
        <v>51</v>
      </c>
      <c r="D3798" s="1" t="s">
        <v>52</v>
      </c>
      <c r="E3798" s="1" t="s">
        <v>45</v>
      </c>
      <c r="F3798" s="2">
        <v>44531</v>
      </c>
      <c r="G3798" s="1" t="s">
        <v>10800</v>
      </c>
      <c r="H3798" s="1" t="s">
        <v>10801</v>
      </c>
      <c r="I3798" s="1" t="s">
        <v>56</v>
      </c>
      <c r="J3798" s="3">
        <v>35646.352081199897</v>
      </c>
      <c r="K3798" s="1">
        <v>495</v>
      </c>
      <c r="L3798" s="1" t="s">
        <v>37</v>
      </c>
      <c r="M3798" s="2">
        <v>44541</v>
      </c>
      <c r="N3798" s="1" t="s">
        <v>66</v>
      </c>
      <c r="O3798" s="1">
        <f>M3798-F3798</f>
        <v>10</v>
      </c>
      <c r="P3798" s="1" t="str">
        <f>IF(B3798&lt;=17,"Teen",
IF(B3798&lt;=25,"Young Adult",
IF(B3798&lt;=35,"Adult",
IF(B3798&lt;=50,"Middle Age","Senior"))))</f>
        <v>Senior</v>
      </c>
      <c r="Q3798" s="3">
        <f>J3798/O3798</f>
        <v>3564.6352081199898</v>
      </c>
      <c r="R3798" s="5">
        <f>IF(B3798&gt;60,1,0)
+ IF(O3798&gt;7,1,0)
+ IF(L3798="Emergency",1,0)
+ IF(T3798="Critical",1,0)</f>
        <v>2</v>
      </c>
      <c r="S3798" s="6" t="str">
        <f>IF(R3798&lt;=1,"Low",
IF(R3798=2,"Medium","High"))</f>
        <v>Medium</v>
      </c>
      <c r="T3798" s="1" t="s">
        <v>49</v>
      </c>
    </row>
    <row r="3799" spans="1:20">
      <c r="A3799" s="1" t="s">
        <v>10802</v>
      </c>
      <c r="B3799" s="1">
        <v>43</v>
      </c>
      <c r="C3799" s="1" t="s">
        <v>21</v>
      </c>
      <c r="D3799" s="1" t="s">
        <v>91</v>
      </c>
      <c r="E3799" s="1" t="s">
        <v>33</v>
      </c>
      <c r="F3799" s="2">
        <v>44530</v>
      </c>
      <c r="G3799" s="1" t="s">
        <v>10803</v>
      </c>
      <c r="H3799" s="1" t="s">
        <v>10804</v>
      </c>
      <c r="I3799" s="1" t="s">
        <v>65</v>
      </c>
      <c r="J3799" s="3">
        <v>49974.160458479098</v>
      </c>
      <c r="K3799" s="1">
        <v>441</v>
      </c>
      <c r="L3799" s="1" t="s">
        <v>42</v>
      </c>
      <c r="M3799" s="2">
        <v>44546</v>
      </c>
      <c r="N3799" s="1" t="s">
        <v>38</v>
      </c>
      <c r="O3799" s="1">
        <f>M3799-F3799</f>
        <v>16</v>
      </c>
      <c r="P3799" s="1" t="str">
        <f>IF(B3799&lt;=17,"Teen",
IF(B3799&lt;=25,"Young Adult",
IF(B3799&lt;=35,"Adult",
IF(B3799&lt;=50,"Middle Age","Senior"))))</f>
        <v>Middle Age</v>
      </c>
      <c r="Q3799" s="3">
        <f>J3799/O3799</f>
        <v>3123.3850286549437</v>
      </c>
      <c r="R3799" s="5">
        <f>IF(B3799&gt;60,1,0)
+ IF(O3799&gt;7,1,0)
+ IF(L3799="Emergency",1,0)
+ IF(T3799="Critical",1,0)</f>
        <v>2</v>
      </c>
      <c r="S3799" s="6" t="str">
        <f>IF(R3799&lt;=1,"Low",
IF(R3799=2,"Medium","High"))</f>
        <v>Medium</v>
      </c>
      <c r="T3799" s="1" t="s">
        <v>29</v>
      </c>
    </row>
    <row r="3800" spans="1:20">
      <c r="A3800" s="1" t="s">
        <v>10805</v>
      </c>
      <c r="B3800" s="1">
        <v>20</v>
      </c>
      <c r="C3800" s="1" t="s">
        <v>51</v>
      </c>
      <c r="D3800" s="1" t="s">
        <v>44</v>
      </c>
      <c r="E3800" s="1" t="s">
        <v>23</v>
      </c>
      <c r="F3800" s="2">
        <v>44530</v>
      </c>
      <c r="G3800" s="1" t="s">
        <v>10806</v>
      </c>
      <c r="H3800" s="1" t="s">
        <v>10807</v>
      </c>
      <c r="I3800" s="1" t="s">
        <v>26</v>
      </c>
      <c r="J3800" s="3">
        <v>47487.6067455714</v>
      </c>
      <c r="K3800" s="1">
        <v>481</v>
      </c>
      <c r="L3800" s="1" t="s">
        <v>42</v>
      </c>
      <c r="M3800" s="2">
        <v>44536</v>
      </c>
      <c r="N3800" s="1" t="s">
        <v>48</v>
      </c>
      <c r="O3800" s="1">
        <f>M3800-F3800</f>
        <v>6</v>
      </c>
      <c r="P3800" s="1" t="str">
        <f>IF(B3800&lt;=17,"Teen",
IF(B3800&lt;=25,"Young Adult",
IF(B3800&lt;=35,"Adult",
IF(B3800&lt;=50,"Middle Age","Senior"))))</f>
        <v>Young Adult</v>
      </c>
      <c r="Q3800" s="3">
        <f>J3800/O3800</f>
        <v>7914.6011242618997</v>
      </c>
      <c r="R3800" s="5">
        <f>IF(B3800&gt;60,1,0)
+ IF(O3800&gt;7,1,0)
+ IF(L3800="Emergency",1,0)
+ IF(T3800="Critical",1,0)</f>
        <v>1</v>
      </c>
      <c r="S3800" s="6" t="str">
        <f>IF(R3800&lt;=1,"Low",
IF(R3800=2,"Medium","High"))</f>
        <v>Low</v>
      </c>
      <c r="T3800" s="1" t="s">
        <v>71</v>
      </c>
    </row>
    <row r="3801" spans="1:20">
      <c r="A3801" s="1" t="s">
        <v>10808</v>
      </c>
      <c r="B3801" s="1">
        <v>58</v>
      </c>
      <c r="C3801" s="1" t="s">
        <v>51</v>
      </c>
      <c r="D3801" s="1" t="s">
        <v>68</v>
      </c>
      <c r="E3801" s="1" t="s">
        <v>53</v>
      </c>
      <c r="F3801" s="2">
        <v>44530</v>
      </c>
      <c r="G3801" s="1" t="s">
        <v>10809</v>
      </c>
      <c r="H3801" s="1" t="s">
        <v>10810</v>
      </c>
      <c r="I3801" s="1" t="s">
        <v>36</v>
      </c>
      <c r="J3801" s="3">
        <v>13258.570331758499</v>
      </c>
      <c r="K3801" s="1">
        <v>348</v>
      </c>
      <c r="L3801" s="1" t="s">
        <v>27</v>
      </c>
      <c r="M3801" s="2">
        <v>44542</v>
      </c>
      <c r="N3801" s="1" t="s">
        <v>28</v>
      </c>
      <c r="O3801" s="1">
        <f>M3801-F3801</f>
        <v>12</v>
      </c>
      <c r="P3801" s="1" t="str">
        <f>IF(B3801&lt;=17,"Teen",
IF(B3801&lt;=25,"Young Adult",
IF(B3801&lt;=35,"Adult",
IF(B3801&lt;=50,"Middle Age","Senior"))))</f>
        <v>Senior</v>
      </c>
      <c r="Q3801" s="3">
        <f>J3801/O3801</f>
        <v>1104.880860979875</v>
      </c>
      <c r="R3801" s="5">
        <f>IF(B3801&gt;60,1,0)
+ IF(O3801&gt;7,1,0)
+ IF(L3801="Emergency",1,0)
+ IF(T3801="Critical",1,0)</f>
        <v>1</v>
      </c>
      <c r="S3801" s="6" t="str">
        <f>IF(R3801&lt;=1,"Low",
IF(R3801=2,"Medium","High"))</f>
        <v>Low</v>
      </c>
      <c r="T3801" s="1" t="s">
        <v>71</v>
      </c>
    </row>
    <row r="3802" spans="1:20">
      <c r="A3802" s="1" t="s">
        <v>10811</v>
      </c>
      <c r="B3802" s="1">
        <v>59</v>
      </c>
      <c r="C3802" s="1" t="s">
        <v>51</v>
      </c>
      <c r="D3802" s="1" t="s">
        <v>32</v>
      </c>
      <c r="E3802" s="1" t="s">
        <v>84</v>
      </c>
      <c r="F3802" s="2">
        <v>44530</v>
      </c>
      <c r="G3802" s="1" t="s">
        <v>10812</v>
      </c>
      <c r="H3802" s="1" t="s">
        <v>5738</v>
      </c>
      <c r="I3802" s="1" t="s">
        <v>36</v>
      </c>
      <c r="J3802" s="3">
        <v>32083.661556473799</v>
      </c>
      <c r="K3802" s="1">
        <v>445</v>
      </c>
      <c r="L3802" s="1" t="s">
        <v>37</v>
      </c>
      <c r="M3802" s="2">
        <v>44549</v>
      </c>
      <c r="N3802" s="1" t="s">
        <v>97</v>
      </c>
      <c r="O3802" s="1">
        <f>M3802-F3802</f>
        <v>19</v>
      </c>
      <c r="P3802" s="1" t="str">
        <f>IF(B3802&lt;=17,"Teen",
IF(B3802&lt;=25,"Young Adult",
IF(B3802&lt;=35,"Adult",
IF(B3802&lt;=50,"Middle Age","Senior"))))</f>
        <v>Senior</v>
      </c>
      <c r="Q3802" s="3">
        <f>J3802/O3802</f>
        <v>1688.6137661302</v>
      </c>
      <c r="R3802" s="5">
        <f>IF(B3802&gt;60,1,0)
+ IF(O3802&gt;7,1,0)
+ IF(L3802="Emergency",1,0)
+ IF(T3802="Critical",1,0)</f>
        <v>1</v>
      </c>
      <c r="S3802" s="6" t="str">
        <f>IF(R3802&lt;=1,"Low",
IF(R3802=2,"Medium","High"))</f>
        <v>Low</v>
      </c>
      <c r="T3802" s="1" t="s">
        <v>29</v>
      </c>
    </row>
    <row r="3803" spans="1:20">
      <c r="A3803" s="1" t="s">
        <v>10813</v>
      </c>
      <c r="B3803" s="1">
        <v>47</v>
      </c>
      <c r="C3803" s="1" t="s">
        <v>21</v>
      </c>
      <c r="D3803" s="1" t="s">
        <v>52</v>
      </c>
      <c r="E3803" s="1" t="s">
        <v>33</v>
      </c>
      <c r="F3803" s="2">
        <v>44530</v>
      </c>
      <c r="G3803" s="1" t="s">
        <v>10814</v>
      </c>
      <c r="H3803" s="1" t="s">
        <v>10815</v>
      </c>
      <c r="I3803" s="1" t="s">
        <v>65</v>
      </c>
      <c r="J3803" s="3">
        <v>44912.7648105435</v>
      </c>
      <c r="K3803" s="1">
        <v>464</v>
      </c>
      <c r="L3803" s="1" t="s">
        <v>42</v>
      </c>
      <c r="M3803" s="2">
        <v>44531</v>
      </c>
      <c r="N3803" s="1" t="s">
        <v>28</v>
      </c>
      <c r="O3803" s="1">
        <f>M3803-F3803</f>
        <v>1</v>
      </c>
      <c r="P3803" s="1" t="str">
        <f>IF(B3803&lt;=17,"Teen",
IF(B3803&lt;=25,"Young Adult",
IF(B3803&lt;=35,"Adult",
IF(B3803&lt;=50,"Middle Age","Senior"))))</f>
        <v>Middle Age</v>
      </c>
      <c r="Q3803" s="3">
        <f>J3803/O3803</f>
        <v>44912.7648105435</v>
      </c>
      <c r="R3803" s="5">
        <f>IF(B3803&gt;60,1,0)
+ IF(O3803&gt;7,1,0)
+ IF(L3803="Emergency",1,0)
+ IF(T3803="Critical",1,0)</f>
        <v>1</v>
      </c>
      <c r="S3803" s="6" t="str">
        <f>IF(R3803&lt;=1,"Low",
IF(R3803=2,"Medium","High"))</f>
        <v>Low</v>
      </c>
      <c r="T3803" s="1" t="s">
        <v>49</v>
      </c>
    </row>
    <row r="3804" spans="1:20">
      <c r="A3804" s="1" t="s">
        <v>10816</v>
      </c>
      <c r="B3804" s="1">
        <v>19</v>
      </c>
      <c r="C3804" s="1" t="s">
        <v>51</v>
      </c>
      <c r="D3804" s="1" t="s">
        <v>44</v>
      </c>
      <c r="E3804" s="1" t="s">
        <v>45</v>
      </c>
      <c r="F3804" s="2">
        <v>44530</v>
      </c>
      <c r="G3804" s="1" t="s">
        <v>10817</v>
      </c>
      <c r="H3804" s="1" t="s">
        <v>10818</v>
      </c>
      <c r="I3804" s="1" t="s">
        <v>65</v>
      </c>
      <c r="J3804" s="3">
        <v>17758.482864539099</v>
      </c>
      <c r="K3804" s="1">
        <v>464</v>
      </c>
      <c r="L3804" s="1" t="s">
        <v>37</v>
      </c>
      <c r="M3804" s="2">
        <v>44553</v>
      </c>
      <c r="N3804" s="1" t="s">
        <v>28</v>
      </c>
      <c r="O3804" s="1">
        <f>M3804-F3804</f>
        <v>23</v>
      </c>
      <c r="P3804" s="1" t="str">
        <f>IF(B3804&lt;=17,"Teen",
IF(B3804&lt;=25,"Young Adult",
IF(B3804&lt;=35,"Adult",
IF(B3804&lt;=50,"Middle Age","Senior"))))</f>
        <v>Young Adult</v>
      </c>
      <c r="Q3804" s="3">
        <f>J3804/O3804</f>
        <v>772.1079506321347</v>
      </c>
      <c r="R3804" s="5">
        <f>IF(B3804&gt;60,1,0)
+ IF(O3804&gt;7,1,0)
+ IF(L3804="Emergency",1,0)
+ IF(T3804="Critical",1,0)</f>
        <v>1</v>
      </c>
      <c r="S3804" s="6" t="str">
        <f>IF(R3804&lt;=1,"Low",
IF(R3804=2,"Medium","High"))</f>
        <v>Low</v>
      </c>
      <c r="T3804" s="1" t="s">
        <v>49</v>
      </c>
    </row>
    <row r="3805" spans="1:20">
      <c r="A3805" s="1" t="s">
        <v>4665</v>
      </c>
      <c r="B3805" s="1">
        <v>85</v>
      </c>
      <c r="C3805" s="1" t="s">
        <v>51</v>
      </c>
      <c r="D3805" s="1" t="s">
        <v>68</v>
      </c>
      <c r="E3805" s="1" t="s">
        <v>74</v>
      </c>
      <c r="F3805" s="2">
        <v>44529</v>
      </c>
      <c r="G3805" s="1" t="s">
        <v>10819</v>
      </c>
      <c r="H3805" s="1" t="s">
        <v>10820</v>
      </c>
      <c r="I3805" s="1" t="s">
        <v>60</v>
      </c>
      <c r="J3805" s="3">
        <v>4835.9456495254099</v>
      </c>
      <c r="K3805" s="1">
        <v>444</v>
      </c>
      <c r="L3805" s="1" t="s">
        <v>27</v>
      </c>
      <c r="M3805" s="2">
        <v>44544</v>
      </c>
      <c r="N3805" s="1" t="s">
        <v>66</v>
      </c>
      <c r="O3805" s="1">
        <f>M3805-F3805</f>
        <v>15</v>
      </c>
      <c r="P3805" s="1" t="str">
        <f>IF(B3805&lt;=17,"Teen",
IF(B3805&lt;=25,"Young Adult",
IF(B3805&lt;=35,"Adult",
IF(B3805&lt;=50,"Middle Age","Senior"))))</f>
        <v>Senior</v>
      </c>
      <c r="Q3805" s="3">
        <f>J3805/O3805</f>
        <v>322.39637663502731</v>
      </c>
      <c r="R3805" s="5">
        <f>IF(B3805&gt;60,1,0)
+ IF(O3805&gt;7,1,0)
+ IF(L3805="Emergency",1,0)
+ IF(T3805="Critical",1,0)</f>
        <v>2</v>
      </c>
      <c r="S3805" s="6" t="str">
        <f>IF(R3805&lt;=1,"Low",
IF(R3805=2,"Medium","High"))</f>
        <v>Medium</v>
      </c>
      <c r="T3805" s="1" t="s">
        <v>49</v>
      </c>
    </row>
    <row r="3806" spans="1:20">
      <c r="A3806" s="1" t="s">
        <v>10821</v>
      </c>
      <c r="B3806" s="1">
        <v>63</v>
      </c>
      <c r="C3806" s="1" t="s">
        <v>21</v>
      </c>
      <c r="D3806" s="1" t="s">
        <v>44</v>
      </c>
      <c r="E3806" s="1" t="s">
        <v>45</v>
      </c>
      <c r="F3806" s="2">
        <v>44529</v>
      </c>
      <c r="G3806" s="1" t="s">
        <v>10822</v>
      </c>
      <c r="H3806" s="1" t="s">
        <v>10823</v>
      </c>
      <c r="I3806" s="1" t="s">
        <v>65</v>
      </c>
      <c r="J3806" s="3">
        <v>27985.7091463916</v>
      </c>
      <c r="K3806" s="1">
        <v>491</v>
      </c>
      <c r="L3806" s="1" t="s">
        <v>37</v>
      </c>
      <c r="M3806" s="2">
        <v>44545</v>
      </c>
      <c r="N3806" s="1" t="s">
        <v>28</v>
      </c>
      <c r="O3806" s="1">
        <f>M3806-F3806</f>
        <v>16</v>
      </c>
      <c r="P3806" s="1" t="str">
        <f>IF(B3806&lt;=17,"Teen",
IF(B3806&lt;=25,"Young Adult",
IF(B3806&lt;=35,"Adult",
IF(B3806&lt;=50,"Middle Age","Senior"))))</f>
        <v>Senior</v>
      </c>
      <c r="Q3806" s="3">
        <f>J3806/O3806</f>
        <v>1749.106821649475</v>
      </c>
      <c r="R3806" s="5">
        <f>IF(B3806&gt;60,1,0)
+ IF(O3806&gt;7,1,0)
+ IF(L3806="Emergency",1,0)
+ IF(T3806="Critical",1,0)</f>
        <v>2</v>
      </c>
      <c r="S3806" s="6" t="str">
        <f>IF(R3806&lt;=1,"Low",
IF(R3806=2,"Medium","High"))</f>
        <v>Medium</v>
      </c>
      <c r="T3806" s="1" t="s">
        <v>29</v>
      </c>
    </row>
    <row r="3807" spans="1:20">
      <c r="A3807" s="1" t="s">
        <v>10824</v>
      </c>
      <c r="B3807" s="1">
        <v>51</v>
      </c>
      <c r="C3807" s="1" t="s">
        <v>51</v>
      </c>
      <c r="D3807" s="1" t="s">
        <v>22</v>
      </c>
      <c r="E3807" s="1" t="s">
        <v>84</v>
      </c>
      <c r="F3807" s="2">
        <v>44529</v>
      </c>
      <c r="G3807" s="1" t="s">
        <v>10825</v>
      </c>
      <c r="H3807" s="1" t="s">
        <v>10826</v>
      </c>
      <c r="I3807" s="1" t="s">
        <v>36</v>
      </c>
      <c r="J3807" s="3">
        <v>9889.4907449500006</v>
      </c>
      <c r="K3807" s="1">
        <v>473</v>
      </c>
      <c r="L3807" s="1" t="s">
        <v>42</v>
      </c>
      <c r="M3807" s="2">
        <v>44536</v>
      </c>
      <c r="N3807" s="1" t="s">
        <v>38</v>
      </c>
      <c r="O3807" s="1">
        <f>M3807-F3807</f>
        <v>7</v>
      </c>
      <c r="P3807" s="1" t="str">
        <f>IF(B3807&lt;=17,"Teen",
IF(B3807&lt;=25,"Young Adult",
IF(B3807&lt;=35,"Adult",
IF(B3807&lt;=50,"Middle Age","Senior"))))</f>
        <v>Senior</v>
      </c>
      <c r="Q3807" s="3">
        <f>J3807/O3807</f>
        <v>1412.7843921357144</v>
      </c>
      <c r="R3807" s="5">
        <f>IF(B3807&gt;60,1,0)
+ IF(O3807&gt;7,1,0)
+ IF(L3807="Emergency",1,0)
+ IF(T3807="Critical",1,0)</f>
        <v>1</v>
      </c>
      <c r="S3807" s="6" t="str">
        <f>IF(R3807&lt;=1,"Low",
IF(R3807=2,"Medium","High"))</f>
        <v>Low</v>
      </c>
      <c r="T3807" s="1" t="s">
        <v>29</v>
      </c>
    </row>
    <row r="3808" spans="1:20">
      <c r="A3808" s="1" t="s">
        <v>10827</v>
      </c>
      <c r="B3808" s="1">
        <v>20</v>
      </c>
      <c r="C3808" s="1" t="s">
        <v>51</v>
      </c>
      <c r="D3808" s="1" t="s">
        <v>32</v>
      </c>
      <c r="E3808" s="1" t="s">
        <v>33</v>
      </c>
      <c r="F3808" s="2">
        <v>44529</v>
      </c>
      <c r="G3808" s="1" t="s">
        <v>10828</v>
      </c>
      <c r="H3808" s="1" t="s">
        <v>10829</v>
      </c>
      <c r="I3808" s="1" t="s">
        <v>36</v>
      </c>
      <c r="J3808" s="3">
        <v>41498.664297844698</v>
      </c>
      <c r="K3808" s="1">
        <v>171</v>
      </c>
      <c r="L3808" s="1" t="s">
        <v>37</v>
      </c>
      <c r="M3808" s="2">
        <v>44536</v>
      </c>
      <c r="N3808" s="1" t="s">
        <v>97</v>
      </c>
      <c r="O3808" s="1">
        <f>M3808-F3808</f>
        <v>7</v>
      </c>
      <c r="P3808" s="1" t="str">
        <f>IF(B3808&lt;=17,"Teen",
IF(B3808&lt;=25,"Young Adult",
IF(B3808&lt;=35,"Adult",
IF(B3808&lt;=50,"Middle Age","Senior"))))</f>
        <v>Young Adult</v>
      </c>
      <c r="Q3808" s="3">
        <f>J3808/O3808</f>
        <v>5928.3806139778144</v>
      </c>
      <c r="R3808" s="5">
        <f>IF(B3808&gt;60,1,0)
+ IF(O3808&gt;7,1,0)
+ IF(L3808="Emergency",1,0)
+ IF(T3808="Critical",1,0)</f>
        <v>0</v>
      </c>
      <c r="S3808" s="6" t="str">
        <f>IF(R3808&lt;=1,"Low",
IF(R3808=2,"Medium","High"))</f>
        <v>Low</v>
      </c>
      <c r="T3808" s="1" t="s">
        <v>71</v>
      </c>
    </row>
    <row r="3809" spans="1:20">
      <c r="A3809" s="1" t="s">
        <v>10830</v>
      </c>
      <c r="B3809" s="1">
        <v>76</v>
      </c>
      <c r="C3809" s="1" t="s">
        <v>51</v>
      </c>
      <c r="D3809" s="1" t="s">
        <v>32</v>
      </c>
      <c r="E3809" s="1" t="s">
        <v>23</v>
      </c>
      <c r="F3809" s="2">
        <v>44529</v>
      </c>
      <c r="G3809" s="1" t="s">
        <v>3731</v>
      </c>
      <c r="H3809" s="1" t="s">
        <v>10831</v>
      </c>
      <c r="I3809" s="1" t="s">
        <v>26</v>
      </c>
      <c r="J3809" s="3">
        <v>46691.968961800201</v>
      </c>
      <c r="K3809" s="1">
        <v>135</v>
      </c>
      <c r="L3809" s="1" t="s">
        <v>42</v>
      </c>
      <c r="M3809" s="2">
        <v>44535</v>
      </c>
      <c r="N3809" s="1" t="s">
        <v>48</v>
      </c>
      <c r="O3809" s="1">
        <f>M3809-F3809</f>
        <v>6</v>
      </c>
      <c r="P3809" s="1" t="str">
        <f>IF(B3809&lt;=17,"Teen",
IF(B3809&lt;=25,"Young Adult",
IF(B3809&lt;=35,"Adult",
IF(B3809&lt;=50,"Middle Age","Senior"))))</f>
        <v>Senior</v>
      </c>
      <c r="Q3809" s="3">
        <f>J3809/O3809</f>
        <v>7781.9948269667002</v>
      </c>
      <c r="R3809" s="5">
        <f>IF(B3809&gt;60,1,0)
+ IF(O3809&gt;7,1,0)
+ IF(L3809="Emergency",1,0)
+ IF(T3809="Critical",1,0)</f>
        <v>2</v>
      </c>
      <c r="S3809" s="6" t="str">
        <f>IF(R3809&lt;=1,"Low",
IF(R3809=2,"Medium","High"))</f>
        <v>Medium</v>
      </c>
      <c r="T3809" s="1" t="s">
        <v>29</v>
      </c>
    </row>
    <row r="3810" spans="1:20">
      <c r="A3810" s="1" t="s">
        <v>3790</v>
      </c>
      <c r="B3810" s="1">
        <v>47</v>
      </c>
      <c r="C3810" s="1" t="s">
        <v>21</v>
      </c>
      <c r="D3810" s="1" t="s">
        <v>44</v>
      </c>
      <c r="E3810" s="1" t="s">
        <v>33</v>
      </c>
      <c r="F3810" s="2">
        <v>44529</v>
      </c>
      <c r="G3810" s="1" t="s">
        <v>10832</v>
      </c>
      <c r="H3810" s="1" t="s">
        <v>10833</v>
      </c>
      <c r="I3810" s="1" t="s">
        <v>56</v>
      </c>
      <c r="J3810" s="3">
        <v>13923.722207965</v>
      </c>
      <c r="K3810" s="1">
        <v>120</v>
      </c>
      <c r="L3810" s="1" t="s">
        <v>37</v>
      </c>
      <c r="M3810" s="2">
        <v>44556</v>
      </c>
      <c r="N3810" s="1" t="s">
        <v>97</v>
      </c>
      <c r="O3810" s="1">
        <f>M3810-F3810</f>
        <v>27</v>
      </c>
      <c r="P3810" s="1" t="str">
        <f>IF(B3810&lt;=17,"Teen",
IF(B3810&lt;=25,"Young Adult",
IF(B3810&lt;=35,"Adult",
IF(B3810&lt;=50,"Middle Age","Senior"))))</f>
        <v>Middle Age</v>
      </c>
      <c r="Q3810" s="3">
        <f>J3810/O3810</f>
        <v>515.69341510981485</v>
      </c>
      <c r="R3810" s="5">
        <f>IF(B3810&gt;60,1,0)
+ IF(O3810&gt;7,1,0)
+ IF(L3810="Emergency",1,0)
+ IF(T3810="Critical",1,0)</f>
        <v>1</v>
      </c>
      <c r="S3810" s="6" t="str">
        <f>IF(R3810&lt;=1,"Low",
IF(R3810=2,"Medium","High"))</f>
        <v>Low</v>
      </c>
      <c r="T3810" s="1" t="s">
        <v>49</v>
      </c>
    </row>
    <row r="3811" spans="1:20">
      <c r="A3811" s="1" t="s">
        <v>10834</v>
      </c>
      <c r="B3811" s="1">
        <v>43</v>
      </c>
      <c r="C3811" s="1" t="s">
        <v>51</v>
      </c>
      <c r="D3811" s="1" t="s">
        <v>32</v>
      </c>
      <c r="E3811" s="1" t="s">
        <v>45</v>
      </c>
      <c r="F3811" s="2">
        <v>44529</v>
      </c>
      <c r="G3811" s="1" t="s">
        <v>10835</v>
      </c>
      <c r="H3811" s="1" t="s">
        <v>10836</v>
      </c>
      <c r="I3811" s="1" t="s">
        <v>65</v>
      </c>
      <c r="J3811" s="3">
        <v>6120.7757414405296</v>
      </c>
      <c r="K3811" s="1">
        <v>122</v>
      </c>
      <c r="L3811" s="1" t="s">
        <v>37</v>
      </c>
      <c r="M3811" s="2">
        <v>44553</v>
      </c>
      <c r="N3811" s="1" t="s">
        <v>28</v>
      </c>
      <c r="O3811" s="1">
        <f>M3811-F3811</f>
        <v>24</v>
      </c>
      <c r="P3811" s="1" t="str">
        <f>IF(B3811&lt;=17,"Teen",
IF(B3811&lt;=25,"Young Adult",
IF(B3811&lt;=35,"Adult",
IF(B3811&lt;=50,"Middle Age","Senior"))))</f>
        <v>Middle Age</v>
      </c>
      <c r="Q3811" s="3">
        <f>J3811/O3811</f>
        <v>255.03232256002207</v>
      </c>
      <c r="R3811" s="5">
        <f>IF(B3811&gt;60,1,0)
+ IF(O3811&gt;7,1,0)
+ IF(L3811="Emergency",1,0)
+ IF(T3811="Critical",1,0)</f>
        <v>1</v>
      </c>
      <c r="S3811" s="6" t="str">
        <f>IF(R3811&lt;=1,"Low",
IF(R3811=2,"Medium","High"))</f>
        <v>Low</v>
      </c>
      <c r="T3811" s="1" t="s">
        <v>49</v>
      </c>
    </row>
    <row r="3812" spans="1:20">
      <c r="A3812" s="1" t="s">
        <v>10837</v>
      </c>
      <c r="B3812" s="1">
        <v>18</v>
      </c>
      <c r="C3812" s="1" t="s">
        <v>51</v>
      </c>
      <c r="D3812" s="1" t="s">
        <v>73</v>
      </c>
      <c r="E3812" s="1" t="s">
        <v>84</v>
      </c>
      <c r="F3812" s="2">
        <v>44529</v>
      </c>
      <c r="G3812" s="1" t="s">
        <v>10838</v>
      </c>
      <c r="H3812" s="1" t="s">
        <v>10839</v>
      </c>
      <c r="I3812" s="1" t="s">
        <v>60</v>
      </c>
      <c r="J3812" s="3">
        <v>39779.325918525399</v>
      </c>
      <c r="K3812" s="1">
        <v>129</v>
      </c>
      <c r="L3812" s="1" t="s">
        <v>42</v>
      </c>
      <c r="M3812" s="2">
        <v>44531</v>
      </c>
      <c r="N3812" s="1" t="s">
        <v>66</v>
      </c>
      <c r="O3812" s="1">
        <f>M3812-F3812</f>
        <v>2</v>
      </c>
      <c r="P3812" s="1" t="str">
        <f>IF(B3812&lt;=17,"Teen",
IF(B3812&lt;=25,"Young Adult",
IF(B3812&lt;=35,"Adult",
IF(B3812&lt;=50,"Middle Age","Senior"))))</f>
        <v>Young Adult</v>
      </c>
      <c r="Q3812" s="3">
        <f>J3812/O3812</f>
        <v>19889.6629592627</v>
      </c>
      <c r="R3812" s="5">
        <f>IF(B3812&gt;60,1,0)
+ IF(O3812&gt;7,1,0)
+ IF(L3812="Emergency",1,0)
+ IF(T3812="Critical",1,0)</f>
        <v>1</v>
      </c>
      <c r="S3812" s="6" t="str">
        <f>IF(R3812&lt;=1,"Low",
IF(R3812=2,"Medium","High"))</f>
        <v>Low</v>
      </c>
      <c r="T3812" s="1" t="s">
        <v>29</v>
      </c>
    </row>
    <row r="3813" spans="1:20">
      <c r="A3813" s="1" t="s">
        <v>10840</v>
      </c>
      <c r="B3813" s="1">
        <v>61</v>
      </c>
      <c r="C3813" s="1" t="s">
        <v>21</v>
      </c>
      <c r="D3813" s="1" t="s">
        <v>68</v>
      </c>
      <c r="E3813" s="1" t="s">
        <v>23</v>
      </c>
      <c r="F3813" s="2">
        <v>44529</v>
      </c>
      <c r="G3813" s="1" t="s">
        <v>10841</v>
      </c>
      <c r="H3813" s="1" t="s">
        <v>10842</v>
      </c>
      <c r="I3813" s="1" t="s">
        <v>65</v>
      </c>
      <c r="J3813" s="3">
        <v>5047.7263657896001</v>
      </c>
      <c r="K3813" s="1">
        <v>306</v>
      </c>
      <c r="L3813" s="1" t="s">
        <v>37</v>
      </c>
      <c r="M3813" s="2">
        <v>44551</v>
      </c>
      <c r="N3813" s="1" t="s">
        <v>48</v>
      </c>
      <c r="O3813" s="1">
        <f>M3813-F3813</f>
        <v>22</v>
      </c>
      <c r="P3813" s="1" t="str">
        <f>IF(B3813&lt;=17,"Teen",
IF(B3813&lt;=25,"Young Adult",
IF(B3813&lt;=35,"Adult",
IF(B3813&lt;=50,"Middle Age","Senior"))))</f>
        <v>Senior</v>
      </c>
      <c r="Q3813" s="3">
        <f>J3813/O3813</f>
        <v>229.44210753589093</v>
      </c>
      <c r="R3813" s="5">
        <f>IF(B3813&gt;60,1,0)
+ IF(O3813&gt;7,1,0)
+ IF(L3813="Emergency",1,0)
+ IF(T3813="Critical",1,0)</f>
        <v>2</v>
      </c>
      <c r="S3813" s="6" t="str">
        <f>IF(R3813&lt;=1,"Low",
IF(R3813=2,"Medium","High"))</f>
        <v>Medium</v>
      </c>
      <c r="T3813" s="1" t="s">
        <v>71</v>
      </c>
    </row>
    <row r="3814" spans="1:20">
      <c r="A3814" s="1" t="s">
        <v>10843</v>
      </c>
      <c r="B3814" s="1">
        <v>61</v>
      </c>
      <c r="C3814" s="1" t="s">
        <v>21</v>
      </c>
      <c r="D3814" s="1" t="s">
        <v>52</v>
      </c>
      <c r="E3814" s="1" t="s">
        <v>84</v>
      </c>
      <c r="F3814" s="2">
        <v>44528</v>
      </c>
      <c r="G3814" s="1" t="s">
        <v>10844</v>
      </c>
      <c r="H3814" s="1" t="s">
        <v>10845</v>
      </c>
      <c r="I3814" s="1" t="s">
        <v>65</v>
      </c>
      <c r="J3814" s="3">
        <v>12442.557385800599</v>
      </c>
      <c r="K3814" s="1">
        <v>437</v>
      </c>
      <c r="L3814" s="1" t="s">
        <v>37</v>
      </c>
      <c r="M3814" s="2">
        <v>44542</v>
      </c>
      <c r="N3814" s="1" t="s">
        <v>38</v>
      </c>
      <c r="O3814" s="1">
        <f>M3814-F3814</f>
        <v>14</v>
      </c>
      <c r="P3814" s="1" t="str">
        <f>IF(B3814&lt;=17,"Teen",
IF(B3814&lt;=25,"Young Adult",
IF(B3814&lt;=35,"Adult",
IF(B3814&lt;=50,"Middle Age","Senior"))))</f>
        <v>Senior</v>
      </c>
      <c r="Q3814" s="3">
        <f>J3814/O3814</f>
        <v>888.75409898575708</v>
      </c>
      <c r="R3814" s="5">
        <f>IF(B3814&gt;60,1,0)
+ IF(O3814&gt;7,1,0)
+ IF(L3814="Emergency",1,0)
+ IF(T3814="Critical",1,0)</f>
        <v>2</v>
      </c>
      <c r="S3814" s="6" t="str">
        <f>IF(R3814&lt;=1,"Low",
IF(R3814=2,"Medium","High"))</f>
        <v>Medium</v>
      </c>
      <c r="T3814" s="1" t="s">
        <v>71</v>
      </c>
    </row>
    <row r="3815" spans="1:20">
      <c r="A3815" s="1" t="s">
        <v>10846</v>
      </c>
      <c r="B3815" s="1">
        <v>59</v>
      </c>
      <c r="C3815" s="1" t="s">
        <v>51</v>
      </c>
      <c r="D3815" s="1" t="s">
        <v>52</v>
      </c>
      <c r="E3815" s="1" t="s">
        <v>23</v>
      </c>
      <c r="F3815" s="2">
        <v>44528</v>
      </c>
      <c r="G3815" s="1" t="s">
        <v>10847</v>
      </c>
      <c r="H3815" s="1" t="s">
        <v>10848</v>
      </c>
      <c r="I3815" s="1" t="s">
        <v>65</v>
      </c>
      <c r="J3815" s="3">
        <v>9562.6308564840401</v>
      </c>
      <c r="K3815" s="1">
        <v>146</v>
      </c>
      <c r="L3815" s="1" t="s">
        <v>42</v>
      </c>
      <c r="M3815" s="2">
        <v>44545</v>
      </c>
      <c r="N3815" s="1" t="s">
        <v>97</v>
      </c>
      <c r="O3815" s="1">
        <f>M3815-F3815</f>
        <v>17</v>
      </c>
      <c r="P3815" s="1" t="str">
        <f>IF(B3815&lt;=17,"Teen",
IF(B3815&lt;=25,"Young Adult",
IF(B3815&lt;=35,"Adult",
IF(B3815&lt;=50,"Middle Age","Senior"))))</f>
        <v>Senior</v>
      </c>
      <c r="Q3815" s="3">
        <f>J3815/O3815</f>
        <v>562.50769744023762</v>
      </c>
      <c r="R3815" s="5">
        <f>IF(B3815&gt;60,1,0)
+ IF(O3815&gt;7,1,0)
+ IF(L3815="Emergency",1,0)
+ IF(T3815="Critical",1,0)</f>
        <v>2</v>
      </c>
      <c r="S3815" s="6" t="str">
        <f>IF(R3815&lt;=1,"Low",
IF(R3815=2,"Medium","High"))</f>
        <v>Medium</v>
      </c>
      <c r="T3815" s="1" t="s">
        <v>29</v>
      </c>
    </row>
    <row r="3816" spans="1:20">
      <c r="A3816" s="1" t="s">
        <v>10849</v>
      </c>
      <c r="B3816" s="1">
        <v>76</v>
      </c>
      <c r="C3816" s="1" t="s">
        <v>21</v>
      </c>
      <c r="D3816" s="1" t="s">
        <v>22</v>
      </c>
      <c r="E3816" s="1" t="s">
        <v>23</v>
      </c>
      <c r="F3816" s="2">
        <v>44528</v>
      </c>
      <c r="G3816" s="1" t="s">
        <v>10850</v>
      </c>
      <c r="H3816" s="1" t="s">
        <v>10851</v>
      </c>
      <c r="I3816" s="1" t="s">
        <v>36</v>
      </c>
      <c r="J3816" s="3">
        <v>33388.116184493803</v>
      </c>
      <c r="K3816" s="1">
        <v>138</v>
      </c>
      <c r="L3816" s="1" t="s">
        <v>27</v>
      </c>
      <c r="M3816" s="2">
        <v>44557</v>
      </c>
      <c r="N3816" s="1" t="s">
        <v>38</v>
      </c>
      <c r="O3816" s="1">
        <f>M3816-F3816</f>
        <v>29</v>
      </c>
      <c r="P3816" s="1" t="str">
        <f>IF(B3816&lt;=17,"Teen",
IF(B3816&lt;=25,"Young Adult",
IF(B3816&lt;=35,"Adult",
IF(B3816&lt;=50,"Middle Age","Senior"))))</f>
        <v>Senior</v>
      </c>
      <c r="Q3816" s="3">
        <f>J3816/O3816</f>
        <v>1151.3143511894416</v>
      </c>
      <c r="R3816" s="5">
        <f>IF(B3816&gt;60,1,0)
+ IF(O3816&gt;7,1,0)
+ IF(L3816="Emergency",1,0)
+ IF(T3816="Critical",1,0)</f>
        <v>2</v>
      </c>
      <c r="S3816" s="6" t="str">
        <f>IF(R3816&lt;=1,"Low",
IF(R3816=2,"Medium","High"))</f>
        <v>Medium</v>
      </c>
      <c r="T3816" s="1" t="s">
        <v>29</v>
      </c>
    </row>
    <row r="3817" spans="1:20">
      <c r="A3817" s="1" t="s">
        <v>10852</v>
      </c>
      <c r="B3817" s="1">
        <v>74</v>
      </c>
      <c r="C3817" s="1" t="s">
        <v>21</v>
      </c>
      <c r="D3817" s="1" t="s">
        <v>73</v>
      </c>
      <c r="E3817" s="1" t="s">
        <v>33</v>
      </c>
      <c r="F3817" s="2">
        <v>44528</v>
      </c>
      <c r="G3817" s="1" t="s">
        <v>10853</v>
      </c>
      <c r="H3817" s="1" t="s">
        <v>10854</v>
      </c>
      <c r="I3817" s="1" t="s">
        <v>56</v>
      </c>
      <c r="J3817" s="3">
        <v>2838.7381404898902</v>
      </c>
      <c r="K3817" s="1">
        <v>194</v>
      </c>
      <c r="L3817" s="1" t="s">
        <v>42</v>
      </c>
      <c r="M3817" s="2">
        <v>44554</v>
      </c>
      <c r="N3817" s="1" t="s">
        <v>97</v>
      </c>
      <c r="O3817" s="1">
        <f>M3817-F3817</f>
        <v>26</v>
      </c>
      <c r="P3817" s="1" t="str">
        <f>IF(B3817&lt;=17,"Teen",
IF(B3817&lt;=25,"Young Adult",
IF(B3817&lt;=35,"Adult",
IF(B3817&lt;=50,"Middle Age","Senior"))))</f>
        <v>Senior</v>
      </c>
      <c r="Q3817" s="3">
        <f>J3817/O3817</f>
        <v>109.18223617268808</v>
      </c>
      <c r="R3817" s="5">
        <f>IF(B3817&gt;60,1,0)
+ IF(O3817&gt;7,1,0)
+ IF(L3817="Emergency",1,0)
+ IF(T3817="Critical",1,0)</f>
        <v>3</v>
      </c>
      <c r="S3817" s="6" t="str">
        <f>IF(R3817&lt;=1,"Low",
IF(R3817=2,"Medium","High"))</f>
        <v>High</v>
      </c>
      <c r="T3817" s="1" t="s">
        <v>49</v>
      </c>
    </row>
    <row r="3818" spans="1:20">
      <c r="A3818" s="1" t="s">
        <v>10855</v>
      </c>
      <c r="B3818" s="1">
        <v>53</v>
      </c>
      <c r="C3818" s="1" t="s">
        <v>21</v>
      </c>
      <c r="D3818" s="1" t="s">
        <v>44</v>
      </c>
      <c r="E3818" s="1" t="s">
        <v>33</v>
      </c>
      <c r="F3818" s="2">
        <v>44528</v>
      </c>
      <c r="G3818" s="1" t="s">
        <v>10856</v>
      </c>
      <c r="H3818" s="1" t="s">
        <v>10857</v>
      </c>
      <c r="I3818" s="1" t="s">
        <v>36</v>
      </c>
      <c r="J3818" s="3">
        <v>34290.811066535498</v>
      </c>
      <c r="K3818" s="1">
        <v>171</v>
      </c>
      <c r="L3818" s="1" t="s">
        <v>42</v>
      </c>
      <c r="M3818" s="2">
        <v>44531</v>
      </c>
      <c r="N3818" s="1" t="s">
        <v>38</v>
      </c>
      <c r="O3818" s="1">
        <f>M3818-F3818</f>
        <v>3</v>
      </c>
      <c r="P3818" s="1" t="str">
        <f>IF(B3818&lt;=17,"Teen",
IF(B3818&lt;=25,"Young Adult",
IF(B3818&lt;=35,"Adult",
IF(B3818&lt;=50,"Middle Age","Senior"))))</f>
        <v>Senior</v>
      </c>
      <c r="Q3818" s="3">
        <f>J3818/O3818</f>
        <v>11430.270355511833</v>
      </c>
      <c r="R3818" s="5">
        <f>IF(B3818&gt;60,1,0)
+ IF(O3818&gt;7,1,0)
+ IF(L3818="Emergency",1,0)
+ IF(T3818="Critical",1,0)</f>
        <v>1</v>
      </c>
      <c r="S3818" s="6" t="str">
        <f>IF(R3818&lt;=1,"Low",
IF(R3818=2,"Medium","High"))</f>
        <v>Low</v>
      </c>
      <c r="T3818" s="1" t="s">
        <v>71</v>
      </c>
    </row>
    <row r="3819" spans="1:20">
      <c r="A3819" s="1" t="s">
        <v>10858</v>
      </c>
      <c r="B3819" s="1">
        <v>61</v>
      </c>
      <c r="C3819" s="1" t="s">
        <v>51</v>
      </c>
      <c r="D3819" s="1" t="s">
        <v>44</v>
      </c>
      <c r="E3819" s="1" t="s">
        <v>74</v>
      </c>
      <c r="F3819" s="2">
        <v>44528</v>
      </c>
      <c r="G3819" s="1" t="s">
        <v>10859</v>
      </c>
      <c r="H3819" s="1" t="s">
        <v>10860</v>
      </c>
      <c r="I3819" s="1" t="s">
        <v>60</v>
      </c>
      <c r="J3819" s="3">
        <v>28684.2513534803</v>
      </c>
      <c r="K3819" s="1">
        <v>210</v>
      </c>
      <c r="L3819" s="1" t="s">
        <v>27</v>
      </c>
      <c r="M3819" s="2">
        <v>44551</v>
      </c>
      <c r="N3819" s="1" t="s">
        <v>66</v>
      </c>
      <c r="O3819" s="1">
        <f>M3819-F3819</f>
        <v>23</v>
      </c>
      <c r="P3819" s="1" t="str">
        <f>IF(B3819&lt;=17,"Teen",
IF(B3819&lt;=25,"Young Adult",
IF(B3819&lt;=35,"Adult",
IF(B3819&lt;=50,"Middle Age","Senior"))))</f>
        <v>Senior</v>
      </c>
      <c r="Q3819" s="3">
        <f>J3819/O3819</f>
        <v>1247.1413631947958</v>
      </c>
      <c r="R3819" s="5">
        <f>IF(B3819&gt;60,1,0)
+ IF(O3819&gt;7,1,0)
+ IF(L3819="Emergency",1,0)
+ IF(T3819="Critical",1,0)</f>
        <v>2</v>
      </c>
      <c r="S3819" s="6" t="str">
        <f>IF(R3819&lt;=1,"Low",
IF(R3819=2,"Medium","High"))</f>
        <v>Medium</v>
      </c>
      <c r="T3819" s="1" t="s">
        <v>71</v>
      </c>
    </row>
    <row r="3820" spans="1:20">
      <c r="A3820" s="1" t="s">
        <v>10861</v>
      </c>
      <c r="B3820" s="1">
        <v>52</v>
      </c>
      <c r="C3820" s="1" t="s">
        <v>51</v>
      </c>
      <c r="D3820" s="1" t="s">
        <v>73</v>
      </c>
      <c r="E3820" s="1" t="s">
        <v>53</v>
      </c>
      <c r="F3820" s="2">
        <v>44528</v>
      </c>
      <c r="G3820" s="1" t="s">
        <v>10862</v>
      </c>
      <c r="H3820" s="1" t="s">
        <v>10863</v>
      </c>
      <c r="I3820" s="1" t="s">
        <v>60</v>
      </c>
      <c r="J3820" s="3">
        <v>14762.063716512999</v>
      </c>
      <c r="K3820" s="1">
        <v>186</v>
      </c>
      <c r="L3820" s="1" t="s">
        <v>42</v>
      </c>
      <c r="M3820" s="2">
        <v>44541</v>
      </c>
      <c r="N3820" s="1" t="s">
        <v>28</v>
      </c>
      <c r="O3820" s="1">
        <f>M3820-F3820</f>
        <v>13</v>
      </c>
      <c r="P3820" s="1" t="str">
        <f>IF(B3820&lt;=17,"Teen",
IF(B3820&lt;=25,"Young Adult",
IF(B3820&lt;=35,"Adult",
IF(B3820&lt;=50,"Middle Age","Senior"))))</f>
        <v>Senior</v>
      </c>
      <c r="Q3820" s="3">
        <f>J3820/O3820</f>
        <v>1135.5433628086923</v>
      </c>
      <c r="R3820" s="5">
        <f>IF(B3820&gt;60,1,0)
+ IF(O3820&gt;7,1,0)
+ IF(L3820="Emergency",1,0)
+ IF(T3820="Critical",1,0)</f>
        <v>2</v>
      </c>
      <c r="S3820" s="6" t="str">
        <f>IF(R3820&lt;=1,"Low",
IF(R3820=2,"Medium","High"))</f>
        <v>Medium</v>
      </c>
      <c r="T3820" s="1" t="s">
        <v>29</v>
      </c>
    </row>
    <row r="3821" spans="1:20">
      <c r="A3821" s="1" t="s">
        <v>4665</v>
      </c>
      <c r="B3821" s="1">
        <v>20</v>
      </c>
      <c r="C3821" s="1" t="s">
        <v>21</v>
      </c>
      <c r="D3821" s="1" t="s">
        <v>91</v>
      </c>
      <c r="E3821" s="1" t="s">
        <v>74</v>
      </c>
      <c r="F3821" s="2">
        <v>44528</v>
      </c>
      <c r="G3821" s="1" t="s">
        <v>10864</v>
      </c>
      <c r="H3821" s="1" t="s">
        <v>10865</v>
      </c>
      <c r="I3821" s="1" t="s">
        <v>60</v>
      </c>
      <c r="J3821" s="3">
        <v>27633.450138757598</v>
      </c>
      <c r="K3821" s="1">
        <v>212</v>
      </c>
      <c r="L3821" s="1" t="s">
        <v>42</v>
      </c>
      <c r="M3821" s="2">
        <v>44553</v>
      </c>
      <c r="N3821" s="1" t="s">
        <v>66</v>
      </c>
      <c r="O3821" s="1">
        <f>M3821-F3821</f>
        <v>25</v>
      </c>
      <c r="P3821" s="1" t="str">
        <f>IF(B3821&lt;=17,"Teen",
IF(B3821&lt;=25,"Young Adult",
IF(B3821&lt;=35,"Adult",
IF(B3821&lt;=50,"Middle Age","Senior"))))</f>
        <v>Young Adult</v>
      </c>
      <c r="Q3821" s="3">
        <f>J3821/O3821</f>
        <v>1105.3380055503039</v>
      </c>
      <c r="R3821" s="5">
        <f>IF(B3821&gt;60,1,0)
+ IF(O3821&gt;7,1,0)
+ IF(L3821="Emergency",1,0)
+ IF(T3821="Critical",1,0)</f>
        <v>2</v>
      </c>
      <c r="S3821" s="6" t="str">
        <f>IF(R3821&lt;=1,"Low",
IF(R3821=2,"Medium","High"))</f>
        <v>Medium</v>
      </c>
      <c r="T3821" s="1" t="s">
        <v>29</v>
      </c>
    </row>
    <row r="3822" spans="1:20">
      <c r="A3822" s="1" t="s">
        <v>10866</v>
      </c>
      <c r="B3822" s="1">
        <v>21</v>
      </c>
      <c r="C3822" s="1" t="s">
        <v>51</v>
      </c>
      <c r="D3822" s="1" t="s">
        <v>44</v>
      </c>
      <c r="E3822" s="1" t="s">
        <v>53</v>
      </c>
      <c r="F3822" s="2">
        <v>44527</v>
      </c>
      <c r="G3822" s="1" t="s">
        <v>10867</v>
      </c>
      <c r="H3822" s="1" t="s">
        <v>10868</v>
      </c>
      <c r="I3822" s="1" t="s">
        <v>36</v>
      </c>
      <c r="J3822" s="3">
        <v>39323.851303983</v>
      </c>
      <c r="K3822" s="1">
        <v>309</v>
      </c>
      <c r="L3822" s="1" t="s">
        <v>42</v>
      </c>
      <c r="M3822" s="2">
        <v>44541</v>
      </c>
      <c r="N3822" s="1" t="s">
        <v>38</v>
      </c>
      <c r="O3822" s="1">
        <f>M3822-F3822</f>
        <v>14</v>
      </c>
      <c r="P3822" s="1" t="str">
        <f>IF(B3822&lt;=17,"Teen",
IF(B3822&lt;=25,"Young Adult",
IF(B3822&lt;=35,"Adult",
IF(B3822&lt;=50,"Middle Age","Senior"))))</f>
        <v>Young Adult</v>
      </c>
      <c r="Q3822" s="3">
        <f>J3822/O3822</f>
        <v>2808.8465217130715</v>
      </c>
      <c r="R3822" s="5">
        <f>IF(B3822&gt;60,1,0)
+ IF(O3822&gt;7,1,0)
+ IF(L3822="Emergency",1,0)
+ IF(T3822="Critical",1,0)</f>
        <v>2</v>
      </c>
      <c r="S3822" s="6" t="str">
        <f>IF(R3822&lt;=1,"Low",
IF(R3822=2,"Medium","High"))</f>
        <v>Medium</v>
      </c>
      <c r="T3822" s="1" t="s">
        <v>49</v>
      </c>
    </row>
    <row r="3823" spans="1:20">
      <c r="A3823" s="1" t="s">
        <v>10869</v>
      </c>
      <c r="B3823" s="1">
        <v>76</v>
      </c>
      <c r="C3823" s="1" t="s">
        <v>51</v>
      </c>
      <c r="D3823" s="1" t="s">
        <v>73</v>
      </c>
      <c r="E3823" s="1" t="s">
        <v>45</v>
      </c>
      <c r="F3823" s="2">
        <v>44527</v>
      </c>
      <c r="G3823" s="1" t="s">
        <v>10870</v>
      </c>
      <c r="H3823" s="1" t="s">
        <v>10871</v>
      </c>
      <c r="I3823" s="1" t="s">
        <v>56</v>
      </c>
      <c r="J3823" s="3">
        <v>21432.5192234428</v>
      </c>
      <c r="K3823" s="1">
        <v>180</v>
      </c>
      <c r="L3823" s="1" t="s">
        <v>37</v>
      </c>
      <c r="M3823" s="2">
        <v>44545</v>
      </c>
      <c r="N3823" s="1" t="s">
        <v>38</v>
      </c>
      <c r="O3823" s="1">
        <f>M3823-F3823</f>
        <v>18</v>
      </c>
      <c r="P3823" s="1" t="str">
        <f>IF(B3823&lt;=17,"Teen",
IF(B3823&lt;=25,"Young Adult",
IF(B3823&lt;=35,"Adult",
IF(B3823&lt;=50,"Middle Age","Senior"))))</f>
        <v>Senior</v>
      </c>
      <c r="Q3823" s="3">
        <f>J3823/O3823</f>
        <v>1190.6955124134888</v>
      </c>
      <c r="R3823" s="5">
        <f>IF(B3823&gt;60,1,0)
+ IF(O3823&gt;7,1,0)
+ IF(L3823="Emergency",1,0)
+ IF(T3823="Critical",1,0)</f>
        <v>2</v>
      </c>
      <c r="S3823" s="6" t="str">
        <f>IF(R3823&lt;=1,"Low",
IF(R3823=2,"Medium","High"))</f>
        <v>Medium</v>
      </c>
      <c r="T3823" s="1" t="s">
        <v>29</v>
      </c>
    </row>
    <row r="3824" spans="1:20">
      <c r="A3824" s="1" t="s">
        <v>10872</v>
      </c>
      <c r="B3824" s="1">
        <v>22</v>
      </c>
      <c r="C3824" s="1" t="s">
        <v>51</v>
      </c>
      <c r="D3824" s="1" t="s">
        <v>44</v>
      </c>
      <c r="E3824" s="1" t="s">
        <v>23</v>
      </c>
      <c r="F3824" s="2">
        <v>44527</v>
      </c>
      <c r="G3824" s="1" t="s">
        <v>10873</v>
      </c>
      <c r="H3824" s="1" t="s">
        <v>10874</v>
      </c>
      <c r="I3824" s="1" t="s">
        <v>56</v>
      </c>
      <c r="J3824" s="3">
        <v>4923.2173150824301</v>
      </c>
      <c r="K3824" s="1">
        <v>473</v>
      </c>
      <c r="L3824" s="1" t="s">
        <v>37</v>
      </c>
      <c r="M3824" s="2">
        <v>44539</v>
      </c>
      <c r="N3824" s="1" t="s">
        <v>38</v>
      </c>
      <c r="O3824" s="1">
        <f>M3824-F3824</f>
        <v>12</v>
      </c>
      <c r="P3824" s="1" t="str">
        <f>IF(B3824&lt;=17,"Teen",
IF(B3824&lt;=25,"Young Adult",
IF(B3824&lt;=35,"Adult",
IF(B3824&lt;=50,"Middle Age","Senior"))))</f>
        <v>Young Adult</v>
      </c>
      <c r="Q3824" s="3">
        <f>J3824/O3824</f>
        <v>410.26810959020253</v>
      </c>
      <c r="R3824" s="5">
        <f>IF(B3824&gt;60,1,0)
+ IF(O3824&gt;7,1,0)
+ IF(L3824="Emergency",1,0)
+ IF(T3824="Critical",1,0)</f>
        <v>1</v>
      </c>
      <c r="S3824" s="6" t="str">
        <f>IF(R3824&lt;=1,"Low",
IF(R3824=2,"Medium","High"))</f>
        <v>Low</v>
      </c>
      <c r="T3824" s="1" t="s">
        <v>49</v>
      </c>
    </row>
    <row r="3825" spans="1:20">
      <c r="A3825" s="1" t="s">
        <v>1417</v>
      </c>
      <c r="B3825" s="1">
        <v>85</v>
      </c>
      <c r="C3825" s="1" t="s">
        <v>51</v>
      </c>
      <c r="D3825" s="1" t="s">
        <v>44</v>
      </c>
      <c r="E3825" s="1" t="s">
        <v>33</v>
      </c>
      <c r="F3825" s="2">
        <v>44527</v>
      </c>
      <c r="G3825" s="1" t="s">
        <v>10875</v>
      </c>
      <c r="H3825" s="1" t="s">
        <v>8943</v>
      </c>
      <c r="I3825" s="1" t="s">
        <v>56</v>
      </c>
      <c r="J3825" s="3">
        <v>42999.485150170498</v>
      </c>
      <c r="K3825" s="1">
        <v>478</v>
      </c>
      <c r="L3825" s="1" t="s">
        <v>42</v>
      </c>
      <c r="M3825" s="2">
        <v>44557</v>
      </c>
      <c r="N3825" s="1" t="s">
        <v>97</v>
      </c>
      <c r="O3825" s="1">
        <f>M3825-F3825</f>
        <v>30</v>
      </c>
      <c r="P3825" s="1" t="str">
        <f>IF(B3825&lt;=17,"Teen",
IF(B3825&lt;=25,"Young Adult",
IF(B3825&lt;=35,"Adult",
IF(B3825&lt;=50,"Middle Age","Senior"))))</f>
        <v>Senior</v>
      </c>
      <c r="Q3825" s="3">
        <f>J3825/O3825</f>
        <v>1433.31617167235</v>
      </c>
      <c r="R3825" s="5">
        <f>IF(B3825&gt;60,1,0)
+ IF(O3825&gt;7,1,0)
+ IF(L3825="Emergency",1,0)
+ IF(T3825="Critical",1,0)</f>
        <v>3</v>
      </c>
      <c r="S3825" s="6" t="str">
        <f>IF(R3825&lt;=1,"Low",
IF(R3825=2,"Medium","High"))</f>
        <v>High</v>
      </c>
      <c r="T3825" s="1" t="s">
        <v>49</v>
      </c>
    </row>
    <row r="3826" spans="1:20">
      <c r="A3826" s="1" t="s">
        <v>7701</v>
      </c>
      <c r="B3826" s="1">
        <v>76</v>
      </c>
      <c r="C3826" s="1" t="s">
        <v>51</v>
      </c>
      <c r="D3826" s="1" t="s">
        <v>73</v>
      </c>
      <c r="E3826" s="1" t="s">
        <v>23</v>
      </c>
      <c r="F3826" s="2">
        <v>44527</v>
      </c>
      <c r="G3826" s="1" t="s">
        <v>10876</v>
      </c>
      <c r="H3826" s="1" t="s">
        <v>10877</v>
      </c>
      <c r="I3826" s="1" t="s">
        <v>60</v>
      </c>
      <c r="J3826" s="3">
        <v>2311.0844452950901</v>
      </c>
      <c r="K3826" s="1">
        <v>341</v>
      </c>
      <c r="L3826" s="1" t="s">
        <v>37</v>
      </c>
      <c r="M3826" s="2">
        <v>44551</v>
      </c>
      <c r="N3826" s="1" t="s">
        <v>38</v>
      </c>
      <c r="O3826" s="1">
        <f>M3826-F3826</f>
        <v>24</v>
      </c>
      <c r="P3826" s="1" t="str">
        <f>IF(B3826&lt;=17,"Teen",
IF(B3826&lt;=25,"Young Adult",
IF(B3826&lt;=35,"Adult",
IF(B3826&lt;=50,"Middle Age","Senior"))))</f>
        <v>Senior</v>
      </c>
      <c r="Q3826" s="3">
        <f>J3826/O3826</f>
        <v>96.295185220628753</v>
      </c>
      <c r="R3826" s="5">
        <f>IF(B3826&gt;60,1,0)
+ IF(O3826&gt;7,1,0)
+ IF(L3826="Emergency",1,0)
+ IF(T3826="Critical",1,0)</f>
        <v>2</v>
      </c>
      <c r="S3826" s="6" t="str">
        <f>IF(R3826&lt;=1,"Low",
IF(R3826=2,"Medium","High"))</f>
        <v>Medium</v>
      </c>
      <c r="T3826" s="1" t="s">
        <v>71</v>
      </c>
    </row>
    <row r="3827" spans="1:20">
      <c r="A3827" s="1" t="s">
        <v>10878</v>
      </c>
      <c r="B3827" s="1">
        <v>83</v>
      </c>
      <c r="C3827" s="1" t="s">
        <v>51</v>
      </c>
      <c r="D3827" s="1" t="s">
        <v>32</v>
      </c>
      <c r="E3827" s="1" t="s">
        <v>84</v>
      </c>
      <c r="F3827" s="2">
        <v>44527</v>
      </c>
      <c r="G3827" s="1" t="s">
        <v>4553</v>
      </c>
      <c r="H3827" s="1" t="s">
        <v>10879</v>
      </c>
      <c r="I3827" s="1" t="s">
        <v>26</v>
      </c>
      <c r="J3827" s="3">
        <v>38341.928961193502</v>
      </c>
      <c r="K3827" s="1">
        <v>200</v>
      </c>
      <c r="L3827" s="1" t="s">
        <v>27</v>
      </c>
      <c r="M3827" s="2">
        <v>44557</v>
      </c>
      <c r="N3827" s="1" t="s">
        <v>28</v>
      </c>
      <c r="O3827" s="1">
        <f>M3827-F3827</f>
        <v>30</v>
      </c>
      <c r="P3827" s="1" t="str">
        <f>IF(B3827&lt;=17,"Teen",
IF(B3827&lt;=25,"Young Adult",
IF(B3827&lt;=35,"Adult",
IF(B3827&lt;=50,"Middle Age","Senior"))))</f>
        <v>Senior</v>
      </c>
      <c r="Q3827" s="3">
        <f>J3827/O3827</f>
        <v>1278.06429870645</v>
      </c>
      <c r="R3827" s="5">
        <f>IF(B3827&gt;60,1,0)
+ IF(O3827&gt;7,1,0)
+ IF(L3827="Emergency",1,0)
+ IF(T3827="Critical",1,0)</f>
        <v>2</v>
      </c>
      <c r="S3827" s="6" t="str">
        <f>IF(R3827&lt;=1,"Low",
IF(R3827=2,"Medium","High"))</f>
        <v>Medium</v>
      </c>
      <c r="T3827" s="1" t="s">
        <v>71</v>
      </c>
    </row>
    <row r="3828" spans="1:20">
      <c r="A3828" s="1" t="s">
        <v>10880</v>
      </c>
      <c r="B3828" s="1">
        <v>20</v>
      </c>
      <c r="C3828" s="1" t="s">
        <v>21</v>
      </c>
      <c r="D3828" s="1" t="s">
        <v>22</v>
      </c>
      <c r="E3828" s="1" t="s">
        <v>23</v>
      </c>
      <c r="F3828" s="2">
        <v>44526</v>
      </c>
      <c r="G3828" s="1" t="s">
        <v>10881</v>
      </c>
      <c r="H3828" s="1" t="s">
        <v>10882</v>
      </c>
      <c r="I3828" s="1" t="s">
        <v>26</v>
      </c>
      <c r="J3828" s="3">
        <v>20131.649878843</v>
      </c>
      <c r="K3828" s="1">
        <v>478</v>
      </c>
      <c r="L3828" s="1" t="s">
        <v>42</v>
      </c>
      <c r="M3828" s="2">
        <v>44531</v>
      </c>
      <c r="N3828" s="1" t="s">
        <v>48</v>
      </c>
      <c r="O3828" s="1">
        <f>M3828-F3828</f>
        <v>5</v>
      </c>
      <c r="P3828" s="1" t="str">
        <f>IF(B3828&lt;=17,"Teen",
IF(B3828&lt;=25,"Young Adult",
IF(B3828&lt;=35,"Adult",
IF(B3828&lt;=50,"Middle Age","Senior"))))</f>
        <v>Young Adult</v>
      </c>
      <c r="Q3828" s="3">
        <f>J3828/O3828</f>
        <v>4026.3299757686</v>
      </c>
      <c r="R3828" s="5">
        <f>IF(B3828&gt;60,1,0)
+ IF(O3828&gt;7,1,0)
+ IF(L3828="Emergency",1,0)
+ IF(T3828="Critical",1,0)</f>
        <v>1</v>
      </c>
      <c r="S3828" s="6" t="str">
        <f>IF(R3828&lt;=1,"Low",
IF(R3828=2,"Medium","High"))</f>
        <v>Low</v>
      </c>
      <c r="T3828" s="1" t="s">
        <v>29</v>
      </c>
    </row>
    <row r="3829" spans="1:20">
      <c r="A3829" s="1" t="s">
        <v>10883</v>
      </c>
      <c r="B3829" s="1">
        <v>19</v>
      </c>
      <c r="C3829" s="1" t="s">
        <v>51</v>
      </c>
      <c r="D3829" s="1" t="s">
        <v>62</v>
      </c>
      <c r="E3829" s="1" t="s">
        <v>33</v>
      </c>
      <c r="F3829" s="2">
        <v>44526</v>
      </c>
      <c r="G3829" s="1" t="s">
        <v>10884</v>
      </c>
      <c r="H3829" s="1" t="s">
        <v>10885</v>
      </c>
      <c r="I3829" s="1" t="s">
        <v>65</v>
      </c>
      <c r="J3829" s="3">
        <v>28491.107732266901</v>
      </c>
      <c r="K3829" s="1">
        <v>278</v>
      </c>
      <c r="L3829" s="1" t="s">
        <v>27</v>
      </c>
      <c r="M3829" s="2">
        <v>44531</v>
      </c>
      <c r="N3829" s="1" t="s">
        <v>48</v>
      </c>
      <c r="O3829" s="1">
        <f>M3829-F3829</f>
        <v>5</v>
      </c>
      <c r="P3829" s="1" t="str">
        <f>IF(B3829&lt;=17,"Teen",
IF(B3829&lt;=25,"Young Adult",
IF(B3829&lt;=35,"Adult",
IF(B3829&lt;=50,"Middle Age","Senior"))))</f>
        <v>Young Adult</v>
      </c>
      <c r="Q3829" s="3">
        <f>J3829/O3829</f>
        <v>5698.2215464533801</v>
      </c>
      <c r="R3829" s="5">
        <f>IF(B3829&gt;60,1,0)
+ IF(O3829&gt;7,1,0)
+ IF(L3829="Emergency",1,0)
+ IF(T3829="Critical",1,0)</f>
        <v>0</v>
      </c>
      <c r="S3829" s="6" t="str">
        <f>IF(R3829&lt;=1,"Low",
IF(R3829=2,"Medium","High"))</f>
        <v>Low</v>
      </c>
      <c r="T3829" s="1" t="s">
        <v>29</v>
      </c>
    </row>
    <row r="3830" spans="1:20">
      <c r="A3830" s="1" t="s">
        <v>10886</v>
      </c>
      <c r="B3830" s="1">
        <v>51</v>
      </c>
      <c r="C3830" s="1" t="s">
        <v>21</v>
      </c>
      <c r="D3830" s="1" t="s">
        <v>32</v>
      </c>
      <c r="E3830" s="1" t="s">
        <v>74</v>
      </c>
      <c r="F3830" s="2">
        <v>44526</v>
      </c>
      <c r="G3830" s="1" t="s">
        <v>10887</v>
      </c>
      <c r="H3830" s="1" t="s">
        <v>10888</v>
      </c>
      <c r="I3830" s="1" t="s">
        <v>26</v>
      </c>
      <c r="J3830" s="3">
        <v>37003.446071630002</v>
      </c>
      <c r="K3830" s="1">
        <v>357</v>
      </c>
      <c r="L3830" s="1" t="s">
        <v>27</v>
      </c>
      <c r="M3830" s="2">
        <v>44532</v>
      </c>
      <c r="N3830" s="1" t="s">
        <v>66</v>
      </c>
      <c r="O3830" s="1">
        <f>M3830-F3830</f>
        <v>6</v>
      </c>
      <c r="P3830" s="1" t="str">
        <f>IF(B3830&lt;=17,"Teen",
IF(B3830&lt;=25,"Young Adult",
IF(B3830&lt;=35,"Adult",
IF(B3830&lt;=50,"Middle Age","Senior"))))</f>
        <v>Senior</v>
      </c>
      <c r="Q3830" s="3">
        <f>J3830/O3830</f>
        <v>6167.2410119383339</v>
      </c>
      <c r="R3830" s="5">
        <f>IF(B3830&gt;60,1,0)
+ IF(O3830&gt;7,1,0)
+ IF(L3830="Emergency",1,0)
+ IF(T3830="Critical",1,0)</f>
        <v>0</v>
      </c>
      <c r="S3830" s="6" t="str">
        <f>IF(R3830&lt;=1,"Low",
IF(R3830=2,"Medium","High"))</f>
        <v>Low</v>
      </c>
      <c r="T3830" s="1" t="s">
        <v>49</v>
      </c>
    </row>
    <row r="3831" spans="1:20">
      <c r="A3831" s="1" t="s">
        <v>10889</v>
      </c>
      <c r="B3831" s="1">
        <v>23</v>
      </c>
      <c r="C3831" s="1" t="s">
        <v>51</v>
      </c>
      <c r="D3831" s="1" t="s">
        <v>32</v>
      </c>
      <c r="E3831" s="1" t="s">
        <v>53</v>
      </c>
      <c r="F3831" s="2">
        <v>44526</v>
      </c>
      <c r="G3831" s="1" t="s">
        <v>10890</v>
      </c>
      <c r="H3831" s="1" t="s">
        <v>9545</v>
      </c>
      <c r="I3831" s="1" t="s">
        <v>65</v>
      </c>
      <c r="J3831" s="3">
        <v>10801.5264073657</v>
      </c>
      <c r="K3831" s="1">
        <v>140</v>
      </c>
      <c r="L3831" s="1" t="s">
        <v>42</v>
      </c>
      <c r="M3831" s="2">
        <v>44529</v>
      </c>
      <c r="N3831" s="1" t="s">
        <v>97</v>
      </c>
      <c r="O3831" s="1">
        <f>M3831-F3831</f>
        <v>3</v>
      </c>
      <c r="P3831" s="1" t="str">
        <f>IF(B3831&lt;=17,"Teen",
IF(B3831&lt;=25,"Young Adult",
IF(B3831&lt;=35,"Adult",
IF(B3831&lt;=50,"Middle Age","Senior"))))</f>
        <v>Young Adult</v>
      </c>
      <c r="Q3831" s="3">
        <f>J3831/O3831</f>
        <v>3600.5088024552333</v>
      </c>
      <c r="R3831" s="5">
        <f>IF(B3831&gt;60,1,0)
+ IF(O3831&gt;7,1,0)
+ IF(L3831="Emergency",1,0)
+ IF(T3831="Critical",1,0)</f>
        <v>1</v>
      </c>
      <c r="S3831" s="6" t="str">
        <f>IF(R3831&lt;=1,"Low",
IF(R3831=2,"Medium","High"))</f>
        <v>Low</v>
      </c>
      <c r="T3831" s="1" t="s">
        <v>29</v>
      </c>
    </row>
    <row r="3832" spans="1:20">
      <c r="A3832" s="1" t="s">
        <v>10891</v>
      </c>
      <c r="B3832" s="1">
        <v>29</v>
      </c>
      <c r="C3832" s="1" t="s">
        <v>51</v>
      </c>
      <c r="D3832" s="1" t="s">
        <v>32</v>
      </c>
      <c r="E3832" s="1" t="s">
        <v>74</v>
      </c>
      <c r="F3832" s="2">
        <v>44525</v>
      </c>
      <c r="G3832" s="1" t="s">
        <v>10892</v>
      </c>
      <c r="H3832" s="1" t="s">
        <v>10893</v>
      </c>
      <c r="I3832" s="1" t="s">
        <v>60</v>
      </c>
      <c r="J3832" s="3">
        <v>31303.647868426298</v>
      </c>
      <c r="K3832" s="1">
        <v>116</v>
      </c>
      <c r="L3832" s="1" t="s">
        <v>27</v>
      </c>
      <c r="M3832" s="2">
        <v>44554</v>
      </c>
      <c r="N3832" s="1" t="s">
        <v>66</v>
      </c>
      <c r="O3832" s="1">
        <f>M3832-F3832</f>
        <v>29</v>
      </c>
      <c r="P3832" s="1" t="str">
        <f>IF(B3832&lt;=17,"Teen",
IF(B3832&lt;=25,"Young Adult",
IF(B3832&lt;=35,"Adult",
IF(B3832&lt;=50,"Middle Age","Senior"))))</f>
        <v>Adult</v>
      </c>
      <c r="Q3832" s="3">
        <f>J3832/O3832</f>
        <v>1079.4361333940103</v>
      </c>
      <c r="R3832" s="5">
        <f>IF(B3832&gt;60,1,0)
+ IF(O3832&gt;7,1,0)
+ IF(L3832="Emergency",1,0)
+ IF(T3832="Critical",1,0)</f>
        <v>1</v>
      </c>
      <c r="S3832" s="6" t="str">
        <f>IF(R3832&lt;=1,"Low",
IF(R3832=2,"Medium","High"))</f>
        <v>Low</v>
      </c>
      <c r="T3832" s="1" t="s">
        <v>29</v>
      </c>
    </row>
    <row r="3833" spans="1:20">
      <c r="A3833" s="1" t="s">
        <v>10500</v>
      </c>
      <c r="B3833" s="1">
        <v>77</v>
      </c>
      <c r="C3833" s="1" t="s">
        <v>21</v>
      </c>
      <c r="D3833" s="1" t="s">
        <v>62</v>
      </c>
      <c r="E3833" s="1" t="s">
        <v>23</v>
      </c>
      <c r="F3833" s="2">
        <v>44525</v>
      </c>
      <c r="G3833" s="1" t="s">
        <v>10894</v>
      </c>
      <c r="H3833" s="1" t="s">
        <v>10895</v>
      </c>
      <c r="I3833" s="1" t="s">
        <v>36</v>
      </c>
      <c r="J3833" s="3">
        <v>24578.184988308501</v>
      </c>
      <c r="K3833" s="1">
        <v>437</v>
      </c>
      <c r="L3833" s="1" t="s">
        <v>42</v>
      </c>
      <c r="M3833" s="2">
        <v>44546</v>
      </c>
      <c r="N3833" s="1" t="s">
        <v>48</v>
      </c>
      <c r="O3833" s="1">
        <f>M3833-F3833</f>
        <v>21</v>
      </c>
      <c r="P3833" s="1" t="str">
        <f>IF(B3833&lt;=17,"Teen",
IF(B3833&lt;=25,"Young Adult",
IF(B3833&lt;=35,"Adult",
IF(B3833&lt;=50,"Middle Age","Senior"))))</f>
        <v>Senior</v>
      </c>
      <c r="Q3833" s="3">
        <f>J3833/O3833</f>
        <v>1170.389761348024</v>
      </c>
      <c r="R3833" s="5">
        <f>IF(B3833&gt;60,1,0)
+ IF(O3833&gt;7,1,0)
+ IF(L3833="Emergency",1,0)
+ IF(T3833="Critical",1,0)</f>
        <v>3</v>
      </c>
      <c r="S3833" s="6" t="str">
        <f>IF(R3833&lt;=1,"Low",
IF(R3833=2,"Medium","High"))</f>
        <v>High</v>
      </c>
      <c r="T3833" s="1" t="s">
        <v>71</v>
      </c>
    </row>
    <row r="3834" spans="1:20">
      <c r="A3834" s="1" t="s">
        <v>10896</v>
      </c>
      <c r="B3834" s="1">
        <v>41</v>
      </c>
      <c r="C3834" s="1" t="s">
        <v>21</v>
      </c>
      <c r="D3834" s="1" t="s">
        <v>91</v>
      </c>
      <c r="E3834" s="1" t="s">
        <v>53</v>
      </c>
      <c r="F3834" s="2">
        <v>44525</v>
      </c>
      <c r="G3834" s="1" t="s">
        <v>10897</v>
      </c>
      <c r="H3834" s="1" t="s">
        <v>10898</v>
      </c>
      <c r="I3834" s="1" t="s">
        <v>60</v>
      </c>
      <c r="J3834" s="3">
        <v>11272.0877660565</v>
      </c>
      <c r="K3834" s="1">
        <v>349</v>
      </c>
      <c r="L3834" s="1" t="s">
        <v>37</v>
      </c>
      <c r="M3834" s="2">
        <v>44534</v>
      </c>
      <c r="N3834" s="1" t="s">
        <v>66</v>
      </c>
      <c r="O3834" s="1">
        <f>M3834-F3834</f>
        <v>9</v>
      </c>
      <c r="P3834" s="1" t="str">
        <f>IF(B3834&lt;=17,"Teen",
IF(B3834&lt;=25,"Young Adult",
IF(B3834&lt;=35,"Adult",
IF(B3834&lt;=50,"Middle Age","Senior"))))</f>
        <v>Middle Age</v>
      </c>
      <c r="Q3834" s="3">
        <f>J3834/O3834</f>
        <v>1252.4541962285</v>
      </c>
      <c r="R3834" s="5">
        <f>IF(B3834&gt;60,1,0)
+ IF(O3834&gt;7,1,0)
+ IF(L3834="Emergency",1,0)
+ IF(T3834="Critical",1,0)</f>
        <v>1</v>
      </c>
      <c r="S3834" s="6" t="str">
        <f>IF(R3834&lt;=1,"Low",
IF(R3834=2,"Medium","High"))</f>
        <v>Low</v>
      </c>
      <c r="T3834" s="1" t="s">
        <v>71</v>
      </c>
    </row>
    <row r="3835" spans="1:20">
      <c r="A3835" s="1" t="s">
        <v>10899</v>
      </c>
      <c r="B3835" s="1">
        <v>63</v>
      </c>
      <c r="C3835" s="1" t="s">
        <v>51</v>
      </c>
      <c r="D3835" s="1" t="s">
        <v>62</v>
      </c>
      <c r="E3835" s="1" t="s">
        <v>45</v>
      </c>
      <c r="F3835" s="2">
        <v>44525</v>
      </c>
      <c r="G3835" s="1" t="s">
        <v>6748</v>
      </c>
      <c r="H3835" s="1" t="s">
        <v>10900</v>
      </c>
      <c r="I3835" s="1" t="s">
        <v>56</v>
      </c>
      <c r="J3835" s="3">
        <v>12617.4853012448</v>
      </c>
      <c r="K3835" s="1">
        <v>408</v>
      </c>
      <c r="L3835" s="1" t="s">
        <v>42</v>
      </c>
      <c r="M3835" s="2">
        <v>44548</v>
      </c>
      <c r="N3835" s="1" t="s">
        <v>97</v>
      </c>
      <c r="O3835" s="1">
        <f>M3835-F3835</f>
        <v>23</v>
      </c>
      <c r="P3835" s="1" t="str">
        <f>IF(B3835&lt;=17,"Teen",
IF(B3835&lt;=25,"Young Adult",
IF(B3835&lt;=35,"Adult",
IF(B3835&lt;=50,"Middle Age","Senior"))))</f>
        <v>Senior</v>
      </c>
      <c r="Q3835" s="3">
        <f>J3835/O3835</f>
        <v>548.58631744542606</v>
      </c>
      <c r="R3835" s="5">
        <f>IF(B3835&gt;60,1,0)
+ IF(O3835&gt;7,1,0)
+ IF(L3835="Emergency",1,0)
+ IF(T3835="Critical",1,0)</f>
        <v>3</v>
      </c>
      <c r="S3835" s="6" t="str">
        <f>IF(R3835&lt;=1,"Low",
IF(R3835=2,"Medium","High"))</f>
        <v>High</v>
      </c>
      <c r="T3835" s="1" t="s">
        <v>29</v>
      </c>
    </row>
    <row r="3836" spans="1:20">
      <c r="A3836" s="1" t="s">
        <v>10901</v>
      </c>
      <c r="B3836" s="1">
        <v>21</v>
      </c>
      <c r="C3836" s="1" t="s">
        <v>21</v>
      </c>
      <c r="D3836" s="1" t="s">
        <v>52</v>
      </c>
      <c r="E3836" s="1" t="s">
        <v>33</v>
      </c>
      <c r="F3836" s="2">
        <v>44525</v>
      </c>
      <c r="G3836" s="1" t="s">
        <v>10902</v>
      </c>
      <c r="H3836" s="1" t="s">
        <v>10903</v>
      </c>
      <c r="I3836" s="1" t="s">
        <v>56</v>
      </c>
      <c r="J3836" s="3">
        <v>33266.764126215901</v>
      </c>
      <c r="K3836" s="1">
        <v>314</v>
      </c>
      <c r="L3836" s="1" t="s">
        <v>27</v>
      </c>
      <c r="M3836" s="2">
        <v>44543</v>
      </c>
      <c r="N3836" s="1" t="s">
        <v>28</v>
      </c>
      <c r="O3836" s="1">
        <f>M3836-F3836</f>
        <v>18</v>
      </c>
      <c r="P3836" s="1" t="str">
        <f>IF(B3836&lt;=17,"Teen",
IF(B3836&lt;=25,"Young Adult",
IF(B3836&lt;=35,"Adult",
IF(B3836&lt;=50,"Middle Age","Senior"))))</f>
        <v>Young Adult</v>
      </c>
      <c r="Q3836" s="3">
        <f>J3836/O3836</f>
        <v>1848.1535625675501</v>
      </c>
      <c r="R3836" s="5">
        <f>IF(B3836&gt;60,1,0)
+ IF(O3836&gt;7,1,0)
+ IF(L3836="Emergency",1,0)
+ IF(T3836="Critical",1,0)</f>
        <v>1</v>
      </c>
      <c r="S3836" s="6" t="str">
        <f>IF(R3836&lt;=1,"Low",
IF(R3836=2,"Medium","High"))</f>
        <v>Low</v>
      </c>
      <c r="T3836" s="1" t="s">
        <v>49</v>
      </c>
    </row>
    <row r="3837" spans="1:20">
      <c r="A3837" s="1" t="s">
        <v>10904</v>
      </c>
      <c r="B3837" s="1">
        <v>62</v>
      </c>
      <c r="C3837" s="1" t="s">
        <v>51</v>
      </c>
      <c r="D3837" s="1" t="s">
        <v>44</v>
      </c>
      <c r="E3837" s="1" t="s">
        <v>33</v>
      </c>
      <c r="F3837" s="2">
        <v>44525</v>
      </c>
      <c r="G3837" s="1" t="s">
        <v>10905</v>
      </c>
      <c r="H3837" s="1" t="s">
        <v>10906</v>
      </c>
      <c r="I3837" s="1" t="s">
        <v>60</v>
      </c>
      <c r="J3837" s="3">
        <v>9561.5151918991105</v>
      </c>
      <c r="K3837" s="1">
        <v>163</v>
      </c>
      <c r="L3837" s="1" t="s">
        <v>42</v>
      </c>
      <c r="M3837" s="2">
        <v>44539</v>
      </c>
      <c r="N3837" s="1" t="s">
        <v>66</v>
      </c>
      <c r="O3837" s="1">
        <f>M3837-F3837</f>
        <v>14</v>
      </c>
      <c r="P3837" s="1" t="str">
        <f>IF(B3837&lt;=17,"Teen",
IF(B3837&lt;=25,"Young Adult",
IF(B3837&lt;=35,"Adult",
IF(B3837&lt;=50,"Middle Age","Senior"))))</f>
        <v>Senior</v>
      </c>
      <c r="Q3837" s="3">
        <f>J3837/O3837</f>
        <v>682.96537084993645</v>
      </c>
      <c r="R3837" s="5">
        <f>IF(B3837&gt;60,1,0)
+ IF(O3837&gt;7,1,0)
+ IF(L3837="Emergency",1,0)
+ IF(T3837="Critical",1,0)</f>
        <v>3</v>
      </c>
      <c r="S3837" s="6" t="str">
        <f>IF(R3837&lt;=1,"Low",
IF(R3837=2,"Medium","High"))</f>
        <v>High</v>
      </c>
      <c r="T3837" s="1" t="s">
        <v>29</v>
      </c>
    </row>
    <row r="3838" spans="1:20">
      <c r="A3838" s="1" t="s">
        <v>10907</v>
      </c>
      <c r="B3838" s="1">
        <v>82</v>
      </c>
      <c r="C3838" s="1" t="s">
        <v>21</v>
      </c>
      <c r="D3838" s="1" t="s">
        <v>52</v>
      </c>
      <c r="E3838" s="1" t="s">
        <v>74</v>
      </c>
      <c r="F3838" s="2">
        <v>44525</v>
      </c>
      <c r="G3838" s="1" t="s">
        <v>10908</v>
      </c>
      <c r="H3838" s="1" t="s">
        <v>7754</v>
      </c>
      <c r="I3838" s="1" t="s">
        <v>60</v>
      </c>
      <c r="J3838" s="3">
        <v>45281.608133255097</v>
      </c>
      <c r="K3838" s="1">
        <v>153</v>
      </c>
      <c r="L3838" s="1" t="s">
        <v>37</v>
      </c>
      <c r="M3838" s="2">
        <v>44542</v>
      </c>
      <c r="N3838" s="1" t="s">
        <v>28</v>
      </c>
      <c r="O3838" s="1">
        <f>M3838-F3838</f>
        <v>17</v>
      </c>
      <c r="P3838" s="1" t="str">
        <f>IF(B3838&lt;=17,"Teen",
IF(B3838&lt;=25,"Young Adult",
IF(B3838&lt;=35,"Adult",
IF(B3838&lt;=50,"Middle Age","Senior"))))</f>
        <v>Senior</v>
      </c>
      <c r="Q3838" s="3">
        <f>J3838/O3838</f>
        <v>2663.6240078385349</v>
      </c>
      <c r="R3838" s="5">
        <f>IF(B3838&gt;60,1,0)
+ IF(O3838&gt;7,1,0)
+ IF(L3838="Emergency",1,0)
+ IF(T3838="Critical",1,0)</f>
        <v>2</v>
      </c>
      <c r="S3838" s="6" t="str">
        <f>IF(R3838&lt;=1,"Low",
IF(R3838=2,"Medium","High"))</f>
        <v>Medium</v>
      </c>
      <c r="T3838" s="1" t="s">
        <v>71</v>
      </c>
    </row>
    <row r="3839" spans="1:20">
      <c r="A3839" s="1" t="s">
        <v>10909</v>
      </c>
      <c r="B3839" s="1">
        <v>48</v>
      </c>
      <c r="C3839" s="1" t="s">
        <v>21</v>
      </c>
      <c r="D3839" s="1" t="s">
        <v>91</v>
      </c>
      <c r="E3839" s="1" t="s">
        <v>74</v>
      </c>
      <c r="F3839" s="2">
        <v>44525</v>
      </c>
      <c r="G3839" s="1" t="s">
        <v>10910</v>
      </c>
      <c r="H3839" s="1" t="s">
        <v>10911</v>
      </c>
      <c r="I3839" s="1" t="s">
        <v>60</v>
      </c>
      <c r="J3839" s="3">
        <v>46596.684882349597</v>
      </c>
      <c r="K3839" s="1">
        <v>165</v>
      </c>
      <c r="L3839" s="1" t="s">
        <v>37</v>
      </c>
      <c r="M3839" s="2">
        <v>44528</v>
      </c>
      <c r="N3839" s="1" t="s">
        <v>97</v>
      </c>
      <c r="O3839" s="1">
        <f>M3839-F3839</f>
        <v>3</v>
      </c>
      <c r="P3839" s="1" t="str">
        <f>IF(B3839&lt;=17,"Teen",
IF(B3839&lt;=25,"Young Adult",
IF(B3839&lt;=35,"Adult",
IF(B3839&lt;=50,"Middle Age","Senior"))))</f>
        <v>Middle Age</v>
      </c>
      <c r="Q3839" s="3">
        <f>J3839/O3839</f>
        <v>15532.228294116532</v>
      </c>
      <c r="R3839" s="5">
        <f>IF(B3839&gt;60,1,0)
+ IF(O3839&gt;7,1,0)
+ IF(L3839="Emergency",1,0)
+ IF(T3839="Critical",1,0)</f>
        <v>0</v>
      </c>
      <c r="S3839" s="6" t="str">
        <f>IF(R3839&lt;=1,"Low",
IF(R3839=2,"Medium","High"))</f>
        <v>Low</v>
      </c>
      <c r="T3839" s="1" t="s">
        <v>49</v>
      </c>
    </row>
    <row r="3840" spans="1:20">
      <c r="A3840" s="1" t="s">
        <v>10912</v>
      </c>
      <c r="B3840" s="1">
        <v>43</v>
      </c>
      <c r="C3840" s="1" t="s">
        <v>51</v>
      </c>
      <c r="D3840" s="1" t="s">
        <v>44</v>
      </c>
      <c r="E3840" s="1" t="s">
        <v>33</v>
      </c>
      <c r="F3840" s="2">
        <v>44525</v>
      </c>
      <c r="G3840" s="1" t="s">
        <v>10913</v>
      </c>
      <c r="H3840" s="1" t="s">
        <v>10914</v>
      </c>
      <c r="I3840" s="1" t="s">
        <v>36</v>
      </c>
      <c r="J3840" s="3">
        <v>47045.400790514002</v>
      </c>
      <c r="K3840" s="1">
        <v>411</v>
      </c>
      <c r="L3840" s="1" t="s">
        <v>27</v>
      </c>
      <c r="M3840" s="2">
        <v>44548</v>
      </c>
      <c r="N3840" s="1" t="s">
        <v>66</v>
      </c>
      <c r="O3840" s="1">
        <f>M3840-F3840</f>
        <v>23</v>
      </c>
      <c r="P3840" s="1" t="str">
        <f>IF(B3840&lt;=17,"Teen",
IF(B3840&lt;=25,"Young Adult",
IF(B3840&lt;=35,"Adult",
IF(B3840&lt;=50,"Middle Age","Senior"))))</f>
        <v>Middle Age</v>
      </c>
      <c r="Q3840" s="3">
        <f>J3840/O3840</f>
        <v>2045.4522082832175</v>
      </c>
      <c r="R3840" s="5">
        <f>IF(B3840&gt;60,1,0)
+ IF(O3840&gt;7,1,0)
+ IF(L3840="Emergency",1,0)
+ IF(T3840="Critical",1,0)</f>
        <v>1</v>
      </c>
      <c r="S3840" s="6" t="str">
        <f>IF(R3840&lt;=1,"Low",
IF(R3840=2,"Medium","High"))</f>
        <v>Low</v>
      </c>
      <c r="T3840" s="1" t="s">
        <v>49</v>
      </c>
    </row>
    <row r="3841" spans="1:20">
      <c r="A3841" s="1" t="s">
        <v>10915</v>
      </c>
      <c r="B3841" s="1">
        <v>51</v>
      </c>
      <c r="C3841" s="1" t="s">
        <v>51</v>
      </c>
      <c r="D3841" s="1" t="s">
        <v>73</v>
      </c>
      <c r="E3841" s="1" t="s">
        <v>33</v>
      </c>
      <c r="F3841" s="2">
        <v>44525</v>
      </c>
      <c r="G3841" s="1" t="s">
        <v>10916</v>
      </c>
      <c r="H3841" s="1" t="s">
        <v>10917</v>
      </c>
      <c r="I3841" s="1" t="s">
        <v>60</v>
      </c>
      <c r="J3841" s="3">
        <v>40219.248044024898</v>
      </c>
      <c r="K3841" s="1">
        <v>412</v>
      </c>
      <c r="L3841" s="1" t="s">
        <v>42</v>
      </c>
      <c r="M3841" s="2">
        <v>44533</v>
      </c>
      <c r="N3841" s="1" t="s">
        <v>38</v>
      </c>
      <c r="O3841" s="1">
        <f>M3841-F3841</f>
        <v>8</v>
      </c>
      <c r="P3841" s="1" t="str">
        <f>IF(B3841&lt;=17,"Teen",
IF(B3841&lt;=25,"Young Adult",
IF(B3841&lt;=35,"Adult",
IF(B3841&lt;=50,"Middle Age","Senior"))))</f>
        <v>Senior</v>
      </c>
      <c r="Q3841" s="3">
        <f>J3841/O3841</f>
        <v>5027.4060055031123</v>
      </c>
      <c r="R3841" s="5">
        <f>IF(B3841&gt;60,1,0)
+ IF(O3841&gt;7,1,0)
+ IF(L3841="Emergency",1,0)
+ IF(T3841="Critical",1,0)</f>
        <v>2</v>
      </c>
      <c r="S3841" s="6" t="str">
        <f>IF(R3841&lt;=1,"Low",
IF(R3841=2,"Medium","High"))</f>
        <v>Medium</v>
      </c>
      <c r="T3841" s="1" t="s">
        <v>29</v>
      </c>
    </row>
    <row r="3842" spans="1:20">
      <c r="A3842" s="1" t="s">
        <v>10918</v>
      </c>
      <c r="B3842" s="1">
        <v>60</v>
      </c>
      <c r="C3842" s="1" t="s">
        <v>51</v>
      </c>
      <c r="D3842" s="1" t="s">
        <v>62</v>
      </c>
      <c r="E3842" s="1" t="s">
        <v>33</v>
      </c>
      <c r="F3842" s="2">
        <v>44525</v>
      </c>
      <c r="G3842" s="1" t="s">
        <v>10919</v>
      </c>
      <c r="H3842" s="1" t="s">
        <v>2562</v>
      </c>
      <c r="I3842" s="1" t="s">
        <v>60</v>
      </c>
      <c r="J3842" s="3">
        <v>14665.113556997199</v>
      </c>
      <c r="K3842" s="1">
        <v>142</v>
      </c>
      <c r="L3842" s="1" t="s">
        <v>27</v>
      </c>
      <c r="M3842" s="2">
        <v>44543</v>
      </c>
      <c r="N3842" s="1" t="s">
        <v>97</v>
      </c>
      <c r="O3842" s="1">
        <f>M3842-F3842</f>
        <v>18</v>
      </c>
      <c r="P3842" s="1" t="str">
        <f>IF(B3842&lt;=17,"Teen",
IF(B3842&lt;=25,"Young Adult",
IF(B3842&lt;=35,"Adult",
IF(B3842&lt;=50,"Middle Age","Senior"))))</f>
        <v>Senior</v>
      </c>
      <c r="Q3842" s="3">
        <f>J3842/O3842</f>
        <v>814.72853094428888</v>
      </c>
      <c r="R3842" s="5">
        <f>IF(B3842&gt;60,1,0)
+ IF(O3842&gt;7,1,0)
+ IF(L3842="Emergency",1,0)
+ IF(T3842="Critical",1,0)</f>
        <v>1</v>
      </c>
      <c r="S3842" s="6" t="str">
        <f>IF(R3842&lt;=1,"Low",
IF(R3842=2,"Medium","High"))</f>
        <v>Low</v>
      </c>
      <c r="T3842" s="1" t="s">
        <v>29</v>
      </c>
    </row>
    <row r="3843" spans="1:20">
      <c r="A3843" s="1" t="s">
        <v>10920</v>
      </c>
      <c r="B3843" s="1">
        <v>38</v>
      </c>
      <c r="C3843" s="1" t="s">
        <v>51</v>
      </c>
      <c r="D3843" s="1" t="s">
        <v>32</v>
      </c>
      <c r="E3843" s="1" t="s">
        <v>84</v>
      </c>
      <c r="F3843" s="2">
        <v>44525</v>
      </c>
      <c r="G3843" s="1" t="s">
        <v>10921</v>
      </c>
      <c r="H3843" s="1" t="s">
        <v>10922</v>
      </c>
      <c r="I3843" s="1" t="s">
        <v>60</v>
      </c>
      <c r="J3843" s="3">
        <v>36342.6522711711</v>
      </c>
      <c r="K3843" s="1">
        <v>183</v>
      </c>
      <c r="L3843" s="1" t="s">
        <v>37</v>
      </c>
      <c r="M3843" s="2">
        <v>44529</v>
      </c>
      <c r="N3843" s="1" t="s">
        <v>97</v>
      </c>
      <c r="O3843" s="1">
        <f>M3843-F3843</f>
        <v>4</v>
      </c>
      <c r="P3843" s="1" t="str">
        <f>IF(B3843&lt;=17,"Teen",
IF(B3843&lt;=25,"Young Adult",
IF(B3843&lt;=35,"Adult",
IF(B3843&lt;=50,"Middle Age","Senior"))))</f>
        <v>Middle Age</v>
      </c>
      <c r="Q3843" s="3">
        <f>J3843/O3843</f>
        <v>9085.6630677927751</v>
      </c>
      <c r="R3843" s="5">
        <f>IF(B3843&gt;60,1,0)
+ IF(O3843&gt;7,1,0)
+ IF(L3843="Emergency",1,0)
+ IF(T3843="Critical",1,0)</f>
        <v>0</v>
      </c>
      <c r="S3843" s="6" t="str">
        <f>IF(R3843&lt;=1,"Low",
IF(R3843=2,"Medium","High"))</f>
        <v>Low</v>
      </c>
      <c r="T3843" s="1" t="s">
        <v>49</v>
      </c>
    </row>
    <row r="3844" spans="1:20">
      <c r="A3844" s="1" t="s">
        <v>10923</v>
      </c>
      <c r="B3844" s="1">
        <v>79</v>
      </c>
      <c r="C3844" s="1" t="s">
        <v>21</v>
      </c>
      <c r="D3844" s="1" t="s">
        <v>62</v>
      </c>
      <c r="E3844" s="1" t="s">
        <v>53</v>
      </c>
      <c r="F3844" s="2">
        <v>44524</v>
      </c>
      <c r="G3844" s="1" t="s">
        <v>10924</v>
      </c>
      <c r="H3844" s="1" t="s">
        <v>10925</v>
      </c>
      <c r="I3844" s="1" t="s">
        <v>36</v>
      </c>
      <c r="J3844" s="3">
        <v>27803.002467570801</v>
      </c>
      <c r="K3844" s="1">
        <v>494</v>
      </c>
      <c r="L3844" s="1" t="s">
        <v>27</v>
      </c>
      <c r="M3844" s="2">
        <v>44549</v>
      </c>
      <c r="N3844" s="1" t="s">
        <v>66</v>
      </c>
      <c r="O3844" s="1">
        <f>M3844-F3844</f>
        <v>25</v>
      </c>
      <c r="P3844" s="1" t="str">
        <f>IF(B3844&lt;=17,"Teen",
IF(B3844&lt;=25,"Young Adult",
IF(B3844&lt;=35,"Adult",
IF(B3844&lt;=50,"Middle Age","Senior"))))</f>
        <v>Senior</v>
      </c>
      <c r="Q3844" s="3">
        <f>J3844/O3844</f>
        <v>1112.1200987028321</v>
      </c>
      <c r="R3844" s="5">
        <f>IF(B3844&gt;60,1,0)
+ IF(O3844&gt;7,1,0)
+ IF(L3844="Emergency",1,0)
+ IF(T3844="Critical",1,0)</f>
        <v>2</v>
      </c>
      <c r="S3844" s="6" t="str">
        <f>IF(R3844&lt;=1,"Low",
IF(R3844=2,"Medium","High"))</f>
        <v>Medium</v>
      </c>
      <c r="T3844" s="1" t="s">
        <v>49</v>
      </c>
    </row>
    <row r="3845" spans="1:20">
      <c r="A3845" s="1" t="s">
        <v>10926</v>
      </c>
      <c r="B3845" s="1">
        <v>29</v>
      </c>
      <c r="C3845" s="1" t="s">
        <v>21</v>
      </c>
      <c r="D3845" s="1" t="s">
        <v>62</v>
      </c>
      <c r="E3845" s="1" t="s">
        <v>74</v>
      </c>
      <c r="F3845" s="2">
        <v>44524</v>
      </c>
      <c r="G3845" s="1" t="s">
        <v>10927</v>
      </c>
      <c r="H3845" s="1" t="s">
        <v>10928</v>
      </c>
      <c r="I3845" s="1" t="s">
        <v>36</v>
      </c>
      <c r="J3845" s="3">
        <v>15988.948357667899</v>
      </c>
      <c r="K3845" s="1">
        <v>388</v>
      </c>
      <c r="L3845" s="1" t="s">
        <v>27</v>
      </c>
      <c r="M3845" s="2">
        <v>44542</v>
      </c>
      <c r="N3845" s="1" t="s">
        <v>28</v>
      </c>
      <c r="O3845" s="1">
        <f>M3845-F3845</f>
        <v>18</v>
      </c>
      <c r="P3845" s="1" t="str">
        <f>IF(B3845&lt;=17,"Teen",
IF(B3845&lt;=25,"Young Adult",
IF(B3845&lt;=35,"Adult",
IF(B3845&lt;=50,"Middle Age","Senior"))))</f>
        <v>Adult</v>
      </c>
      <c r="Q3845" s="3">
        <f>J3845/O3845</f>
        <v>888.27490875932779</v>
      </c>
      <c r="R3845" s="5">
        <f>IF(B3845&gt;60,1,0)
+ IF(O3845&gt;7,1,0)
+ IF(L3845="Emergency",1,0)
+ IF(T3845="Critical",1,0)</f>
        <v>1</v>
      </c>
      <c r="S3845" s="6" t="str">
        <f>IF(R3845&lt;=1,"Low",
IF(R3845=2,"Medium","High"))</f>
        <v>Low</v>
      </c>
      <c r="T3845" s="1" t="s">
        <v>29</v>
      </c>
    </row>
    <row r="3846" spans="1:20">
      <c r="A3846" s="1" t="s">
        <v>10929</v>
      </c>
      <c r="B3846" s="1">
        <v>23</v>
      </c>
      <c r="C3846" s="1" t="s">
        <v>51</v>
      </c>
      <c r="D3846" s="1" t="s">
        <v>68</v>
      </c>
      <c r="E3846" s="1" t="s">
        <v>45</v>
      </c>
      <c r="F3846" s="2">
        <v>44524</v>
      </c>
      <c r="G3846" s="1" t="s">
        <v>10930</v>
      </c>
      <c r="H3846" s="1" t="s">
        <v>10931</v>
      </c>
      <c r="I3846" s="1" t="s">
        <v>56</v>
      </c>
      <c r="J3846" s="3">
        <v>29191.8185366906</v>
      </c>
      <c r="K3846" s="1">
        <v>340</v>
      </c>
      <c r="L3846" s="1" t="s">
        <v>27</v>
      </c>
      <c r="M3846" s="2">
        <v>44539</v>
      </c>
      <c r="N3846" s="1" t="s">
        <v>28</v>
      </c>
      <c r="O3846" s="1">
        <f>M3846-F3846</f>
        <v>15</v>
      </c>
      <c r="P3846" s="1" t="str">
        <f>IF(B3846&lt;=17,"Teen",
IF(B3846&lt;=25,"Young Adult",
IF(B3846&lt;=35,"Adult",
IF(B3846&lt;=50,"Middle Age","Senior"))))</f>
        <v>Young Adult</v>
      </c>
      <c r="Q3846" s="3">
        <f>J3846/O3846</f>
        <v>1946.1212357793734</v>
      </c>
      <c r="R3846" s="5">
        <f>IF(B3846&gt;60,1,0)
+ IF(O3846&gt;7,1,0)
+ IF(L3846="Emergency",1,0)
+ IF(T3846="Critical",1,0)</f>
        <v>1</v>
      </c>
      <c r="S3846" s="6" t="str">
        <f>IF(R3846&lt;=1,"Low",
IF(R3846=2,"Medium","High"))</f>
        <v>Low</v>
      </c>
      <c r="T3846" s="1" t="s">
        <v>49</v>
      </c>
    </row>
    <row r="3847" spans="1:20">
      <c r="A3847" s="1" t="s">
        <v>8287</v>
      </c>
      <c r="B3847" s="1">
        <v>28</v>
      </c>
      <c r="C3847" s="1" t="s">
        <v>51</v>
      </c>
      <c r="D3847" s="1" t="s">
        <v>62</v>
      </c>
      <c r="E3847" s="1" t="s">
        <v>84</v>
      </c>
      <c r="F3847" s="2">
        <v>44524</v>
      </c>
      <c r="G3847" s="1" t="s">
        <v>9078</v>
      </c>
      <c r="H3847" s="1" t="s">
        <v>10932</v>
      </c>
      <c r="I3847" s="1" t="s">
        <v>36</v>
      </c>
      <c r="J3847" s="3">
        <v>30865.459556694299</v>
      </c>
      <c r="K3847" s="1">
        <v>415</v>
      </c>
      <c r="L3847" s="1" t="s">
        <v>42</v>
      </c>
      <c r="M3847" s="2">
        <v>44526</v>
      </c>
      <c r="N3847" s="1" t="s">
        <v>38</v>
      </c>
      <c r="O3847" s="1">
        <f>M3847-F3847</f>
        <v>2</v>
      </c>
      <c r="P3847" s="1" t="str">
        <f>IF(B3847&lt;=17,"Teen",
IF(B3847&lt;=25,"Young Adult",
IF(B3847&lt;=35,"Adult",
IF(B3847&lt;=50,"Middle Age","Senior"))))</f>
        <v>Adult</v>
      </c>
      <c r="Q3847" s="3">
        <f>J3847/O3847</f>
        <v>15432.729778347149</v>
      </c>
      <c r="R3847" s="5">
        <f>IF(B3847&gt;60,1,0)
+ IF(O3847&gt;7,1,0)
+ IF(L3847="Emergency",1,0)
+ IF(T3847="Critical",1,0)</f>
        <v>1</v>
      </c>
      <c r="S3847" s="6" t="str">
        <f>IF(R3847&lt;=1,"Low",
IF(R3847=2,"Medium","High"))</f>
        <v>Low</v>
      </c>
      <c r="T3847" s="1" t="s">
        <v>29</v>
      </c>
    </row>
    <row r="3848" spans="1:20">
      <c r="A3848" s="1" t="s">
        <v>10933</v>
      </c>
      <c r="B3848" s="1">
        <v>34</v>
      </c>
      <c r="C3848" s="1" t="s">
        <v>51</v>
      </c>
      <c r="D3848" s="1" t="s">
        <v>22</v>
      </c>
      <c r="E3848" s="1" t="s">
        <v>53</v>
      </c>
      <c r="F3848" s="2">
        <v>44524</v>
      </c>
      <c r="G3848" s="1" t="s">
        <v>10934</v>
      </c>
      <c r="H3848" s="1" t="s">
        <v>10935</v>
      </c>
      <c r="I3848" s="1" t="s">
        <v>36</v>
      </c>
      <c r="J3848" s="3">
        <v>20785.120348209999</v>
      </c>
      <c r="K3848" s="1">
        <v>383</v>
      </c>
      <c r="L3848" s="1" t="s">
        <v>37</v>
      </c>
      <c r="M3848" s="2">
        <v>44529</v>
      </c>
      <c r="N3848" s="1" t="s">
        <v>38</v>
      </c>
      <c r="O3848" s="1">
        <f>M3848-F3848</f>
        <v>5</v>
      </c>
      <c r="P3848" s="1" t="str">
        <f>IF(B3848&lt;=17,"Teen",
IF(B3848&lt;=25,"Young Adult",
IF(B3848&lt;=35,"Adult",
IF(B3848&lt;=50,"Middle Age","Senior"))))</f>
        <v>Adult</v>
      </c>
      <c r="Q3848" s="3">
        <f>J3848/O3848</f>
        <v>4157.0240696419996</v>
      </c>
      <c r="R3848" s="5">
        <f>IF(B3848&gt;60,1,0)
+ IF(O3848&gt;7,1,0)
+ IF(L3848="Emergency",1,0)
+ IF(T3848="Critical",1,0)</f>
        <v>0</v>
      </c>
      <c r="S3848" s="6" t="str">
        <f>IF(R3848&lt;=1,"Low",
IF(R3848=2,"Medium","High"))</f>
        <v>Low</v>
      </c>
      <c r="T3848" s="1" t="s">
        <v>29</v>
      </c>
    </row>
    <row r="3849" spans="1:20">
      <c r="A3849" s="1" t="s">
        <v>10936</v>
      </c>
      <c r="B3849" s="1">
        <v>39</v>
      </c>
      <c r="C3849" s="1" t="s">
        <v>51</v>
      </c>
      <c r="D3849" s="1" t="s">
        <v>44</v>
      </c>
      <c r="E3849" s="1" t="s">
        <v>23</v>
      </c>
      <c r="F3849" s="2">
        <v>44524</v>
      </c>
      <c r="G3849" s="1" t="s">
        <v>10937</v>
      </c>
      <c r="H3849" s="1" t="s">
        <v>10938</v>
      </c>
      <c r="I3849" s="1" t="s">
        <v>60</v>
      </c>
      <c r="J3849" s="3">
        <v>38692.579492860597</v>
      </c>
      <c r="K3849" s="1">
        <v>499</v>
      </c>
      <c r="L3849" s="1" t="s">
        <v>42</v>
      </c>
      <c r="M3849" s="2">
        <v>44541</v>
      </c>
      <c r="N3849" s="1" t="s">
        <v>97</v>
      </c>
      <c r="O3849" s="1">
        <f>M3849-F3849</f>
        <v>17</v>
      </c>
      <c r="P3849" s="1" t="str">
        <f>IF(B3849&lt;=17,"Teen",
IF(B3849&lt;=25,"Young Adult",
IF(B3849&lt;=35,"Adult",
IF(B3849&lt;=50,"Middle Age","Senior"))))</f>
        <v>Middle Age</v>
      </c>
      <c r="Q3849" s="3">
        <f>J3849/O3849</f>
        <v>2276.0340878153293</v>
      </c>
      <c r="R3849" s="5">
        <f>IF(B3849&gt;60,1,0)
+ IF(O3849&gt;7,1,0)
+ IF(L3849="Emergency",1,0)
+ IF(T3849="Critical",1,0)</f>
        <v>2</v>
      </c>
      <c r="S3849" s="6" t="str">
        <f>IF(R3849&lt;=1,"Low",
IF(R3849=2,"Medium","High"))</f>
        <v>Medium</v>
      </c>
      <c r="T3849" s="1" t="s">
        <v>49</v>
      </c>
    </row>
    <row r="3850" spans="1:20">
      <c r="A3850" s="1" t="s">
        <v>10939</v>
      </c>
      <c r="B3850" s="1">
        <v>72</v>
      </c>
      <c r="C3850" s="1" t="s">
        <v>21</v>
      </c>
      <c r="D3850" s="1" t="s">
        <v>62</v>
      </c>
      <c r="E3850" s="1" t="s">
        <v>45</v>
      </c>
      <c r="F3850" s="2">
        <v>44523</v>
      </c>
      <c r="G3850" s="1" t="s">
        <v>10940</v>
      </c>
      <c r="H3850" s="1" t="s">
        <v>10941</v>
      </c>
      <c r="I3850" s="1" t="s">
        <v>36</v>
      </c>
      <c r="J3850" s="3">
        <v>42956.342120292597</v>
      </c>
      <c r="K3850" s="1">
        <v>373</v>
      </c>
      <c r="L3850" s="1" t="s">
        <v>27</v>
      </c>
      <c r="M3850" s="2">
        <v>44540</v>
      </c>
      <c r="N3850" s="1" t="s">
        <v>28</v>
      </c>
      <c r="O3850" s="1">
        <f>M3850-F3850</f>
        <v>17</v>
      </c>
      <c r="P3850" s="1" t="str">
        <f>IF(B3850&lt;=17,"Teen",
IF(B3850&lt;=25,"Young Adult",
IF(B3850&lt;=35,"Adult",
IF(B3850&lt;=50,"Middle Age","Senior"))))</f>
        <v>Senior</v>
      </c>
      <c r="Q3850" s="3">
        <f>J3850/O3850</f>
        <v>2526.8436541348588</v>
      </c>
      <c r="R3850" s="5">
        <f>IF(B3850&gt;60,1,0)
+ IF(O3850&gt;7,1,0)
+ IF(L3850="Emergency",1,0)
+ IF(T3850="Critical",1,0)</f>
        <v>2</v>
      </c>
      <c r="S3850" s="6" t="str">
        <f>IF(R3850&lt;=1,"Low",
IF(R3850=2,"Medium","High"))</f>
        <v>Medium</v>
      </c>
      <c r="T3850" s="1" t="s">
        <v>49</v>
      </c>
    </row>
    <row r="3851" spans="1:20">
      <c r="A3851" s="1" t="s">
        <v>10942</v>
      </c>
      <c r="B3851" s="1">
        <v>40</v>
      </c>
      <c r="C3851" s="1" t="s">
        <v>21</v>
      </c>
      <c r="D3851" s="1" t="s">
        <v>22</v>
      </c>
      <c r="E3851" s="1" t="s">
        <v>33</v>
      </c>
      <c r="F3851" s="2">
        <v>44523</v>
      </c>
      <c r="G3851" s="1" t="s">
        <v>10943</v>
      </c>
      <c r="H3851" s="1" t="s">
        <v>7562</v>
      </c>
      <c r="I3851" s="1" t="s">
        <v>36</v>
      </c>
      <c r="J3851" s="3">
        <v>28475.7191884071</v>
      </c>
      <c r="K3851" s="1">
        <v>108</v>
      </c>
      <c r="L3851" s="1" t="s">
        <v>27</v>
      </c>
      <c r="M3851" s="2">
        <v>44553</v>
      </c>
      <c r="N3851" s="1" t="s">
        <v>97</v>
      </c>
      <c r="O3851" s="1">
        <f>M3851-F3851</f>
        <v>30</v>
      </c>
      <c r="P3851" s="1" t="str">
        <f>IF(B3851&lt;=17,"Teen",
IF(B3851&lt;=25,"Young Adult",
IF(B3851&lt;=35,"Adult",
IF(B3851&lt;=50,"Middle Age","Senior"))))</f>
        <v>Middle Age</v>
      </c>
      <c r="Q3851" s="3">
        <f>J3851/O3851</f>
        <v>949.19063961356994</v>
      </c>
      <c r="R3851" s="5">
        <f>IF(B3851&gt;60,1,0)
+ IF(O3851&gt;7,1,0)
+ IF(L3851="Emergency",1,0)
+ IF(T3851="Critical",1,0)</f>
        <v>1</v>
      </c>
      <c r="S3851" s="6" t="str">
        <f>IF(R3851&lt;=1,"Low",
IF(R3851=2,"Medium","High"))</f>
        <v>Low</v>
      </c>
      <c r="T3851" s="1" t="s">
        <v>29</v>
      </c>
    </row>
    <row r="3852" spans="1:20">
      <c r="A3852" s="1" t="s">
        <v>7464</v>
      </c>
      <c r="B3852" s="1">
        <v>18</v>
      </c>
      <c r="C3852" s="1" t="s">
        <v>21</v>
      </c>
      <c r="D3852" s="1" t="s">
        <v>32</v>
      </c>
      <c r="E3852" s="1" t="s">
        <v>45</v>
      </c>
      <c r="F3852" s="2">
        <v>44523</v>
      </c>
      <c r="G3852" s="1" t="s">
        <v>10944</v>
      </c>
      <c r="H3852" s="1" t="s">
        <v>10945</v>
      </c>
      <c r="I3852" s="1" t="s">
        <v>36</v>
      </c>
      <c r="J3852" s="3">
        <v>43510.633840854702</v>
      </c>
      <c r="K3852" s="1">
        <v>316</v>
      </c>
      <c r="L3852" s="1" t="s">
        <v>37</v>
      </c>
      <c r="M3852" s="2">
        <v>44546</v>
      </c>
      <c r="N3852" s="1" t="s">
        <v>97</v>
      </c>
      <c r="O3852" s="1">
        <f>M3852-F3852</f>
        <v>23</v>
      </c>
      <c r="P3852" s="1" t="str">
        <f>IF(B3852&lt;=17,"Teen",
IF(B3852&lt;=25,"Young Adult",
IF(B3852&lt;=35,"Adult",
IF(B3852&lt;=50,"Middle Age","Senior"))))</f>
        <v>Young Adult</v>
      </c>
      <c r="Q3852" s="3">
        <f>J3852/O3852</f>
        <v>1891.766688732813</v>
      </c>
      <c r="R3852" s="5">
        <f>IF(B3852&gt;60,1,0)
+ IF(O3852&gt;7,1,0)
+ IF(L3852="Emergency",1,0)
+ IF(T3852="Critical",1,0)</f>
        <v>1</v>
      </c>
      <c r="S3852" s="6" t="str">
        <f>IF(R3852&lt;=1,"Low",
IF(R3852=2,"Medium","High"))</f>
        <v>Low</v>
      </c>
      <c r="T3852" s="1" t="s">
        <v>49</v>
      </c>
    </row>
    <row r="3853" spans="1:20">
      <c r="A3853" s="1" t="s">
        <v>10946</v>
      </c>
      <c r="B3853" s="1">
        <v>24</v>
      </c>
      <c r="C3853" s="1" t="s">
        <v>21</v>
      </c>
      <c r="D3853" s="1" t="s">
        <v>44</v>
      </c>
      <c r="E3853" s="1" t="s">
        <v>53</v>
      </c>
      <c r="F3853" s="2">
        <v>44523</v>
      </c>
      <c r="G3853" s="1" t="s">
        <v>10947</v>
      </c>
      <c r="H3853" s="1" t="s">
        <v>10948</v>
      </c>
      <c r="I3853" s="1" t="s">
        <v>36</v>
      </c>
      <c r="J3853" s="3">
        <v>1845.2985382286399</v>
      </c>
      <c r="K3853" s="1">
        <v>126</v>
      </c>
      <c r="L3853" s="1" t="s">
        <v>37</v>
      </c>
      <c r="M3853" s="2">
        <v>44525</v>
      </c>
      <c r="N3853" s="1" t="s">
        <v>38</v>
      </c>
      <c r="O3853" s="1">
        <f>M3853-F3853</f>
        <v>2</v>
      </c>
      <c r="P3853" s="1" t="str">
        <f>IF(B3853&lt;=17,"Teen",
IF(B3853&lt;=25,"Young Adult",
IF(B3853&lt;=35,"Adult",
IF(B3853&lt;=50,"Middle Age","Senior"))))</f>
        <v>Young Adult</v>
      </c>
      <c r="Q3853" s="3">
        <f>J3853/O3853</f>
        <v>922.64926911431996</v>
      </c>
      <c r="R3853" s="5">
        <f>IF(B3853&gt;60,1,0)
+ IF(O3853&gt;7,1,0)
+ IF(L3853="Emergency",1,0)
+ IF(T3853="Critical",1,0)</f>
        <v>0</v>
      </c>
      <c r="S3853" s="6" t="str">
        <f>IF(R3853&lt;=1,"Low",
IF(R3853=2,"Medium","High"))</f>
        <v>Low</v>
      </c>
      <c r="T3853" s="1" t="s">
        <v>49</v>
      </c>
    </row>
    <row r="3854" spans="1:20">
      <c r="A3854" s="1" t="s">
        <v>10949</v>
      </c>
      <c r="B3854" s="1">
        <v>61</v>
      </c>
      <c r="C3854" s="1" t="s">
        <v>21</v>
      </c>
      <c r="D3854" s="1" t="s">
        <v>91</v>
      </c>
      <c r="E3854" s="1" t="s">
        <v>45</v>
      </c>
      <c r="F3854" s="2">
        <v>44523</v>
      </c>
      <c r="G3854" s="1" t="s">
        <v>10950</v>
      </c>
      <c r="H3854" s="1" t="s">
        <v>10951</v>
      </c>
      <c r="I3854" s="1" t="s">
        <v>56</v>
      </c>
      <c r="J3854" s="3">
        <v>9726.2649785403501</v>
      </c>
      <c r="K3854" s="1">
        <v>463</v>
      </c>
      <c r="L3854" s="1" t="s">
        <v>42</v>
      </c>
      <c r="M3854" s="2">
        <v>44541</v>
      </c>
      <c r="N3854" s="1" t="s">
        <v>48</v>
      </c>
      <c r="O3854" s="1">
        <f>M3854-F3854</f>
        <v>18</v>
      </c>
      <c r="P3854" s="1" t="str">
        <f>IF(B3854&lt;=17,"Teen",
IF(B3854&lt;=25,"Young Adult",
IF(B3854&lt;=35,"Adult",
IF(B3854&lt;=50,"Middle Age","Senior"))))</f>
        <v>Senior</v>
      </c>
      <c r="Q3854" s="3">
        <f>J3854/O3854</f>
        <v>540.34805436335273</v>
      </c>
      <c r="R3854" s="5">
        <f>IF(B3854&gt;60,1,0)
+ IF(O3854&gt;7,1,0)
+ IF(L3854="Emergency",1,0)
+ IF(T3854="Critical",1,0)</f>
        <v>3</v>
      </c>
      <c r="S3854" s="6" t="str">
        <f>IF(R3854&lt;=1,"Low",
IF(R3854=2,"Medium","High"))</f>
        <v>High</v>
      </c>
      <c r="T3854" s="1" t="s">
        <v>71</v>
      </c>
    </row>
    <row r="3855" spans="1:20">
      <c r="A3855" s="1" t="s">
        <v>10952</v>
      </c>
      <c r="B3855" s="1">
        <v>43</v>
      </c>
      <c r="C3855" s="1" t="s">
        <v>51</v>
      </c>
      <c r="D3855" s="1" t="s">
        <v>52</v>
      </c>
      <c r="E3855" s="1" t="s">
        <v>45</v>
      </c>
      <c r="F3855" s="2">
        <v>44523</v>
      </c>
      <c r="G3855" s="1" t="s">
        <v>10953</v>
      </c>
      <c r="H3855" s="1" t="s">
        <v>10954</v>
      </c>
      <c r="I3855" s="1" t="s">
        <v>26</v>
      </c>
      <c r="J3855" s="3">
        <v>10310.4716781564</v>
      </c>
      <c r="K3855" s="1">
        <v>328</v>
      </c>
      <c r="L3855" s="1" t="s">
        <v>42</v>
      </c>
      <c r="M3855" s="2">
        <v>44553</v>
      </c>
      <c r="N3855" s="1" t="s">
        <v>28</v>
      </c>
      <c r="O3855" s="1">
        <f>M3855-F3855</f>
        <v>30</v>
      </c>
      <c r="P3855" s="1" t="str">
        <f>IF(B3855&lt;=17,"Teen",
IF(B3855&lt;=25,"Young Adult",
IF(B3855&lt;=35,"Adult",
IF(B3855&lt;=50,"Middle Age","Senior"))))</f>
        <v>Middle Age</v>
      </c>
      <c r="Q3855" s="3">
        <f>J3855/O3855</f>
        <v>343.68238927188003</v>
      </c>
      <c r="R3855" s="5">
        <f>IF(B3855&gt;60,1,0)
+ IF(O3855&gt;7,1,0)
+ IF(L3855="Emergency",1,0)
+ IF(T3855="Critical",1,0)</f>
        <v>2</v>
      </c>
      <c r="S3855" s="6" t="str">
        <f>IF(R3855&lt;=1,"Low",
IF(R3855=2,"Medium","High"))</f>
        <v>Medium</v>
      </c>
      <c r="T3855" s="1" t="s">
        <v>71</v>
      </c>
    </row>
    <row r="3856" spans="1:20">
      <c r="A3856" s="1" t="s">
        <v>10955</v>
      </c>
      <c r="B3856" s="1">
        <v>61</v>
      </c>
      <c r="C3856" s="1" t="s">
        <v>21</v>
      </c>
      <c r="D3856" s="1" t="s">
        <v>22</v>
      </c>
      <c r="E3856" s="1" t="s">
        <v>53</v>
      </c>
      <c r="F3856" s="2">
        <v>44523</v>
      </c>
      <c r="G3856" s="1" t="s">
        <v>10956</v>
      </c>
      <c r="H3856" s="1" t="s">
        <v>10957</v>
      </c>
      <c r="I3856" s="1" t="s">
        <v>26</v>
      </c>
      <c r="J3856" s="3">
        <v>16703.4310594323</v>
      </c>
      <c r="K3856" s="1">
        <v>237</v>
      </c>
      <c r="L3856" s="1" t="s">
        <v>37</v>
      </c>
      <c r="M3856" s="2">
        <v>44531</v>
      </c>
      <c r="N3856" s="1" t="s">
        <v>97</v>
      </c>
      <c r="O3856" s="1">
        <f>M3856-F3856</f>
        <v>8</v>
      </c>
      <c r="P3856" s="1" t="str">
        <f>IF(B3856&lt;=17,"Teen",
IF(B3856&lt;=25,"Young Adult",
IF(B3856&lt;=35,"Adult",
IF(B3856&lt;=50,"Middle Age","Senior"))))</f>
        <v>Senior</v>
      </c>
      <c r="Q3856" s="3">
        <f>J3856/O3856</f>
        <v>2087.9288824290375</v>
      </c>
      <c r="R3856" s="5">
        <f>IF(B3856&gt;60,1,0)
+ IF(O3856&gt;7,1,0)
+ IF(L3856="Emergency",1,0)
+ IF(T3856="Critical",1,0)</f>
        <v>2</v>
      </c>
      <c r="S3856" s="6" t="str">
        <f>IF(R3856&lt;=1,"Low",
IF(R3856=2,"Medium","High"))</f>
        <v>Medium</v>
      </c>
      <c r="T3856" s="1" t="s">
        <v>49</v>
      </c>
    </row>
    <row r="3857" spans="1:20">
      <c r="A3857" s="1" t="s">
        <v>893</v>
      </c>
      <c r="B3857" s="1">
        <v>24</v>
      </c>
      <c r="C3857" s="1" t="s">
        <v>21</v>
      </c>
      <c r="D3857" s="1" t="s">
        <v>91</v>
      </c>
      <c r="E3857" s="1" t="s">
        <v>23</v>
      </c>
      <c r="F3857" s="2">
        <v>44523</v>
      </c>
      <c r="G3857" s="1" t="s">
        <v>10958</v>
      </c>
      <c r="H3857" s="1" t="s">
        <v>10959</v>
      </c>
      <c r="I3857" s="1" t="s">
        <v>65</v>
      </c>
      <c r="J3857" s="3">
        <v>19623.1356905721</v>
      </c>
      <c r="K3857" s="1">
        <v>344</v>
      </c>
      <c r="L3857" s="1" t="s">
        <v>37</v>
      </c>
      <c r="M3857" s="2">
        <v>44552</v>
      </c>
      <c r="N3857" s="1" t="s">
        <v>48</v>
      </c>
      <c r="O3857" s="1">
        <f>M3857-F3857</f>
        <v>29</v>
      </c>
      <c r="P3857" s="1" t="str">
        <f>IF(B3857&lt;=17,"Teen",
IF(B3857&lt;=25,"Young Adult",
IF(B3857&lt;=35,"Adult",
IF(B3857&lt;=50,"Middle Age","Senior"))))</f>
        <v>Young Adult</v>
      </c>
      <c r="Q3857" s="3">
        <f>J3857/O3857</f>
        <v>676.65985139903796</v>
      </c>
      <c r="R3857" s="5">
        <f>IF(B3857&gt;60,1,0)
+ IF(O3857&gt;7,1,0)
+ IF(L3857="Emergency",1,0)
+ IF(T3857="Critical",1,0)</f>
        <v>1</v>
      </c>
      <c r="S3857" s="6" t="str">
        <f>IF(R3857&lt;=1,"Low",
IF(R3857=2,"Medium","High"))</f>
        <v>Low</v>
      </c>
      <c r="T3857" s="1" t="s">
        <v>49</v>
      </c>
    </row>
    <row r="3858" spans="1:20">
      <c r="A3858" s="1" t="s">
        <v>10960</v>
      </c>
      <c r="B3858" s="1">
        <v>55</v>
      </c>
      <c r="C3858" s="1" t="s">
        <v>21</v>
      </c>
      <c r="D3858" s="1" t="s">
        <v>22</v>
      </c>
      <c r="E3858" s="1" t="s">
        <v>33</v>
      </c>
      <c r="F3858" s="2">
        <v>44523</v>
      </c>
      <c r="G3858" s="1" t="s">
        <v>10961</v>
      </c>
      <c r="H3858" s="1" t="s">
        <v>1052</v>
      </c>
      <c r="I3858" s="1" t="s">
        <v>26</v>
      </c>
      <c r="J3858" s="3">
        <v>41023.474938687999</v>
      </c>
      <c r="K3858" s="1">
        <v>332</v>
      </c>
      <c r="L3858" s="1" t="s">
        <v>37</v>
      </c>
      <c r="M3858" s="2">
        <v>44532</v>
      </c>
      <c r="N3858" s="1" t="s">
        <v>28</v>
      </c>
      <c r="O3858" s="1">
        <f>M3858-F3858</f>
        <v>9</v>
      </c>
      <c r="P3858" s="1" t="str">
        <f>IF(B3858&lt;=17,"Teen",
IF(B3858&lt;=25,"Young Adult",
IF(B3858&lt;=35,"Adult",
IF(B3858&lt;=50,"Middle Age","Senior"))))</f>
        <v>Senior</v>
      </c>
      <c r="Q3858" s="3">
        <f>J3858/O3858</f>
        <v>4558.1638820764447</v>
      </c>
      <c r="R3858" s="5">
        <f>IF(B3858&gt;60,1,0)
+ IF(O3858&gt;7,1,0)
+ IF(L3858="Emergency",1,0)
+ IF(T3858="Critical",1,0)</f>
        <v>1</v>
      </c>
      <c r="S3858" s="6" t="str">
        <f>IF(R3858&lt;=1,"Low",
IF(R3858=2,"Medium","High"))</f>
        <v>Low</v>
      </c>
      <c r="T3858" s="1" t="s">
        <v>29</v>
      </c>
    </row>
    <row r="3859" spans="1:20">
      <c r="A3859" s="1" t="s">
        <v>10962</v>
      </c>
      <c r="B3859" s="1">
        <v>41</v>
      </c>
      <c r="C3859" s="1" t="s">
        <v>51</v>
      </c>
      <c r="D3859" s="1" t="s">
        <v>68</v>
      </c>
      <c r="E3859" s="1" t="s">
        <v>45</v>
      </c>
      <c r="F3859" s="2">
        <v>44523</v>
      </c>
      <c r="G3859" s="1" t="s">
        <v>10963</v>
      </c>
      <c r="H3859" s="1" t="s">
        <v>10964</v>
      </c>
      <c r="I3859" s="1" t="s">
        <v>36</v>
      </c>
      <c r="J3859" s="3">
        <v>13420.958480220301</v>
      </c>
      <c r="K3859" s="1">
        <v>482</v>
      </c>
      <c r="L3859" s="1" t="s">
        <v>27</v>
      </c>
      <c r="M3859" s="2">
        <v>44526</v>
      </c>
      <c r="N3859" s="1" t="s">
        <v>97</v>
      </c>
      <c r="O3859" s="1">
        <f>M3859-F3859</f>
        <v>3</v>
      </c>
      <c r="P3859" s="1" t="str">
        <f>IF(B3859&lt;=17,"Teen",
IF(B3859&lt;=25,"Young Adult",
IF(B3859&lt;=35,"Adult",
IF(B3859&lt;=50,"Middle Age","Senior"))))</f>
        <v>Middle Age</v>
      </c>
      <c r="Q3859" s="3">
        <f>J3859/O3859</f>
        <v>4473.6528267401</v>
      </c>
      <c r="R3859" s="5">
        <f>IF(B3859&gt;60,1,0)
+ IF(O3859&gt;7,1,0)
+ IF(L3859="Emergency",1,0)
+ IF(T3859="Critical",1,0)</f>
        <v>0</v>
      </c>
      <c r="S3859" s="6" t="str">
        <f>IF(R3859&lt;=1,"Low",
IF(R3859=2,"Medium","High"))</f>
        <v>Low</v>
      </c>
      <c r="T3859" s="1" t="s">
        <v>49</v>
      </c>
    </row>
    <row r="3860" spans="1:20">
      <c r="A3860" s="1" t="s">
        <v>10965</v>
      </c>
      <c r="B3860" s="1">
        <v>33</v>
      </c>
      <c r="C3860" s="1" t="s">
        <v>51</v>
      </c>
      <c r="D3860" s="1" t="s">
        <v>32</v>
      </c>
      <c r="E3860" s="1" t="s">
        <v>33</v>
      </c>
      <c r="F3860" s="2">
        <v>44522</v>
      </c>
      <c r="G3860" s="1" t="s">
        <v>10966</v>
      </c>
      <c r="H3860" s="1" t="s">
        <v>10967</v>
      </c>
      <c r="I3860" s="1" t="s">
        <v>60</v>
      </c>
      <c r="J3860" s="3">
        <v>2501.2639903972299</v>
      </c>
      <c r="K3860" s="1">
        <v>207</v>
      </c>
      <c r="L3860" s="1" t="s">
        <v>27</v>
      </c>
      <c r="M3860" s="2">
        <v>44525</v>
      </c>
      <c r="N3860" s="1" t="s">
        <v>38</v>
      </c>
      <c r="O3860" s="1">
        <f>M3860-F3860</f>
        <v>3</v>
      </c>
      <c r="P3860" s="1" t="str">
        <f>IF(B3860&lt;=17,"Teen",
IF(B3860&lt;=25,"Young Adult",
IF(B3860&lt;=35,"Adult",
IF(B3860&lt;=50,"Middle Age","Senior"))))</f>
        <v>Adult</v>
      </c>
      <c r="Q3860" s="3">
        <f>J3860/O3860</f>
        <v>833.75466346574331</v>
      </c>
      <c r="R3860" s="5">
        <f>IF(B3860&gt;60,1,0)
+ IF(O3860&gt;7,1,0)
+ IF(L3860="Emergency",1,0)
+ IF(T3860="Critical",1,0)</f>
        <v>0</v>
      </c>
      <c r="S3860" s="6" t="str">
        <f>IF(R3860&lt;=1,"Low",
IF(R3860=2,"Medium","High"))</f>
        <v>Low</v>
      </c>
      <c r="T3860" s="1" t="s">
        <v>29</v>
      </c>
    </row>
    <row r="3861" spans="1:20">
      <c r="A3861" s="1" t="s">
        <v>10968</v>
      </c>
      <c r="B3861" s="1">
        <v>55</v>
      </c>
      <c r="C3861" s="1" t="s">
        <v>51</v>
      </c>
      <c r="D3861" s="1" t="s">
        <v>68</v>
      </c>
      <c r="E3861" s="1" t="s">
        <v>23</v>
      </c>
      <c r="F3861" s="2">
        <v>44522</v>
      </c>
      <c r="G3861" s="1" t="s">
        <v>2796</v>
      </c>
      <c r="H3861" s="1" t="s">
        <v>10969</v>
      </c>
      <c r="I3861" s="1" t="s">
        <v>56</v>
      </c>
      <c r="J3861" s="3">
        <v>35540.054936529501</v>
      </c>
      <c r="K3861" s="1">
        <v>482</v>
      </c>
      <c r="L3861" s="1" t="s">
        <v>37</v>
      </c>
      <c r="M3861" s="2">
        <v>44534</v>
      </c>
      <c r="N3861" s="1" t="s">
        <v>48</v>
      </c>
      <c r="O3861" s="1">
        <f>M3861-F3861</f>
        <v>12</v>
      </c>
      <c r="P3861" s="1" t="str">
        <f>IF(B3861&lt;=17,"Teen",
IF(B3861&lt;=25,"Young Adult",
IF(B3861&lt;=35,"Adult",
IF(B3861&lt;=50,"Middle Age","Senior"))))</f>
        <v>Senior</v>
      </c>
      <c r="Q3861" s="3">
        <f>J3861/O3861</f>
        <v>2961.6712447107916</v>
      </c>
      <c r="R3861" s="5">
        <f>IF(B3861&gt;60,1,0)
+ IF(O3861&gt;7,1,0)
+ IF(L3861="Emergency",1,0)
+ IF(T3861="Critical",1,0)</f>
        <v>1</v>
      </c>
      <c r="S3861" s="6" t="str">
        <f>IF(R3861&lt;=1,"Low",
IF(R3861=2,"Medium","High"))</f>
        <v>Low</v>
      </c>
      <c r="T3861" s="1" t="s">
        <v>71</v>
      </c>
    </row>
    <row r="3862" spans="1:20">
      <c r="A3862" s="1" t="s">
        <v>10970</v>
      </c>
      <c r="B3862" s="1">
        <v>32</v>
      </c>
      <c r="C3862" s="1" t="s">
        <v>21</v>
      </c>
      <c r="D3862" s="1" t="s">
        <v>91</v>
      </c>
      <c r="E3862" s="1" t="s">
        <v>74</v>
      </c>
      <c r="F3862" s="2">
        <v>44522</v>
      </c>
      <c r="G3862" s="1" t="s">
        <v>10971</v>
      </c>
      <c r="H3862" s="1" t="s">
        <v>10972</v>
      </c>
      <c r="I3862" s="1" t="s">
        <v>36</v>
      </c>
      <c r="J3862" s="3">
        <v>28482.813658792598</v>
      </c>
      <c r="K3862" s="1">
        <v>255</v>
      </c>
      <c r="L3862" s="1" t="s">
        <v>37</v>
      </c>
      <c r="M3862" s="2">
        <v>44548</v>
      </c>
      <c r="N3862" s="1" t="s">
        <v>66</v>
      </c>
      <c r="O3862" s="1">
        <f>M3862-F3862</f>
        <v>26</v>
      </c>
      <c r="P3862" s="1" t="str">
        <f>IF(B3862&lt;=17,"Teen",
IF(B3862&lt;=25,"Young Adult",
IF(B3862&lt;=35,"Adult",
IF(B3862&lt;=50,"Middle Age","Senior"))))</f>
        <v>Adult</v>
      </c>
      <c r="Q3862" s="3">
        <f>J3862/O3862</f>
        <v>1095.4928330304845</v>
      </c>
      <c r="R3862" s="5">
        <f>IF(B3862&gt;60,1,0)
+ IF(O3862&gt;7,1,0)
+ IF(L3862="Emergency",1,0)
+ IF(T3862="Critical",1,0)</f>
        <v>1</v>
      </c>
      <c r="S3862" s="6" t="str">
        <f>IF(R3862&lt;=1,"Low",
IF(R3862=2,"Medium","High"))</f>
        <v>Low</v>
      </c>
      <c r="T3862" s="1" t="s">
        <v>71</v>
      </c>
    </row>
    <row r="3863" spans="1:20">
      <c r="A3863" s="1" t="s">
        <v>980</v>
      </c>
      <c r="B3863" s="1">
        <v>66</v>
      </c>
      <c r="C3863" s="1" t="s">
        <v>51</v>
      </c>
      <c r="D3863" s="1" t="s">
        <v>91</v>
      </c>
      <c r="E3863" s="1" t="s">
        <v>23</v>
      </c>
      <c r="F3863" s="2">
        <v>44522</v>
      </c>
      <c r="G3863" s="1" t="s">
        <v>10973</v>
      </c>
      <c r="H3863" s="1" t="s">
        <v>3909</v>
      </c>
      <c r="I3863" s="1" t="s">
        <v>65</v>
      </c>
      <c r="J3863" s="3">
        <v>18293.225041388301</v>
      </c>
      <c r="K3863" s="1">
        <v>311</v>
      </c>
      <c r="L3863" s="1" t="s">
        <v>27</v>
      </c>
      <c r="M3863" s="2">
        <v>44548</v>
      </c>
      <c r="N3863" s="1" t="s">
        <v>48</v>
      </c>
      <c r="O3863" s="1">
        <f>M3863-F3863</f>
        <v>26</v>
      </c>
      <c r="P3863" s="1" t="str">
        <f>IF(B3863&lt;=17,"Teen",
IF(B3863&lt;=25,"Young Adult",
IF(B3863&lt;=35,"Adult",
IF(B3863&lt;=50,"Middle Age","Senior"))))</f>
        <v>Senior</v>
      </c>
      <c r="Q3863" s="3">
        <f>J3863/O3863</f>
        <v>703.5855785149347</v>
      </c>
      <c r="R3863" s="5">
        <f>IF(B3863&gt;60,1,0)
+ IF(O3863&gt;7,1,0)
+ IF(L3863="Emergency",1,0)
+ IF(T3863="Critical",1,0)</f>
        <v>2</v>
      </c>
      <c r="S3863" s="6" t="str">
        <f>IF(R3863&lt;=1,"Low",
IF(R3863=2,"Medium","High"))</f>
        <v>Medium</v>
      </c>
      <c r="T3863" s="1" t="s">
        <v>49</v>
      </c>
    </row>
    <row r="3864" spans="1:20">
      <c r="A3864" s="1" t="s">
        <v>10974</v>
      </c>
      <c r="B3864" s="1">
        <v>37</v>
      </c>
      <c r="C3864" s="1" t="s">
        <v>51</v>
      </c>
      <c r="D3864" s="1" t="s">
        <v>32</v>
      </c>
      <c r="E3864" s="1" t="s">
        <v>45</v>
      </c>
      <c r="F3864" s="2">
        <v>44522</v>
      </c>
      <c r="G3864" s="1" t="s">
        <v>10975</v>
      </c>
      <c r="H3864" s="1" t="s">
        <v>10976</v>
      </c>
      <c r="I3864" s="1" t="s">
        <v>26</v>
      </c>
      <c r="J3864" s="3">
        <v>25348.7059359054</v>
      </c>
      <c r="K3864" s="1">
        <v>387</v>
      </c>
      <c r="L3864" s="1" t="s">
        <v>42</v>
      </c>
      <c r="M3864" s="2">
        <v>44528</v>
      </c>
      <c r="N3864" s="1" t="s">
        <v>97</v>
      </c>
      <c r="O3864" s="1">
        <f>M3864-F3864</f>
        <v>6</v>
      </c>
      <c r="P3864" s="1" t="str">
        <f>IF(B3864&lt;=17,"Teen",
IF(B3864&lt;=25,"Young Adult",
IF(B3864&lt;=35,"Adult",
IF(B3864&lt;=50,"Middle Age","Senior"))))</f>
        <v>Middle Age</v>
      </c>
      <c r="Q3864" s="3">
        <f>J3864/O3864</f>
        <v>4224.7843226509003</v>
      </c>
      <c r="R3864" s="5">
        <f>IF(B3864&gt;60,1,0)
+ IF(O3864&gt;7,1,0)
+ IF(L3864="Emergency",1,0)
+ IF(T3864="Critical",1,0)</f>
        <v>1</v>
      </c>
      <c r="S3864" s="6" t="str">
        <f>IF(R3864&lt;=1,"Low",
IF(R3864=2,"Medium","High"))</f>
        <v>Low</v>
      </c>
      <c r="T3864" s="1" t="s">
        <v>71</v>
      </c>
    </row>
    <row r="3865" spans="1:20">
      <c r="A3865" s="1" t="s">
        <v>10977</v>
      </c>
      <c r="B3865" s="1">
        <v>53</v>
      </c>
      <c r="C3865" s="1" t="s">
        <v>21</v>
      </c>
      <c r="D3865" s="1" t="s">
        <v>62</v>
      </c>
      <c r="E3865" s="1" t="s">
        <v>74</v>
      </c>
      <c r="F3865" s="2">
        <v>44522</v>
      </c>
      <c r="G3865" s="1" t="s">
        <v>10978</v>
      </c>
      <c r="H3865" s="1" t="s">
        <v>10543</v>
      </c>
      <c r="I3865" s="1" t="s">
        <v>56</v>
      </c>
      <c r="J3865" s="3">
        <v>7440.7607078962801</v>
      </c>
      <c r="K3865" s="1">
        <v>317</v>
      </c>
      <c r="L3865" s="1" t="s">
        <v>42</v>
      </c>
      <c r="M3865" s="2">
        <v>44532</v>
      </c>
      <c r="N3865" s="1" t="s">
        <v>97</v>
      </c>
      <c r="O3865" s="1">
        <f>M3865-F3865</f>
        <v>10</v>
      </c>
      <c r="P3865" s="1" t="str">
        <f>IF(B3865&lt;=17,"Teen",
IF(B3865&lt;=25,"Young Adult",
IF(B3865&lt;=35,"Adult",
IF(B3865&lt;=50,"Middle Age","Senior"))))</f>
        <v>Senior</v>
      </c>
      <c r="Q3865" s="3">
        <f>J3865/O3865</f>
        <v>744.07607078962803</v>
      </c>
      <c r="R3865" s="5">
        <f>IF(B3865&gt;60,1,0)
+ IF(O3865&gt;7,1,0)
+ IF(L3865="Emergency",1,0)
+ IF(T3865="Critical",1,0)</f>
        <v>2</v>
      </c>
      <c r="S3865" s="6" t="str">
        <f>IF(R3865&lt;=1,"Low",
IF(R3865=2,"Medium","High"))</f>
        <v>Medium</v>
      </c>
      <c r="T3865" s="1" t="s">
        <v>29</v>
      </c>
    </row>
    <row r="3866" spans="1:20">
      <c r="A3866" s="1" t="s">
        <v>10979</v>
      </c>
      <c r="B3866" s="1">
        <v>40</v>
      </c>
      <c r="C3866" s="1" t="s">
        <v>21</v>
      </c>
      <c r="D3866" s="1" t="s">
        <v>91</v>
      </c>
      <c r="E3866" s="1" t="s">
        <v>53</v>
      </c>
      <c r="F3866" s="2">
        <v>44521</v>
      </c>
      <c r="G3866" s="1" t="s">
        <v>10980</v>
      </c>
      <c r="H3866" s="1" t="s">
        <v>10981</v>
      </c>
      <c r="I3866" s="1" t="s">
        <v>36</v>
      </c>
      <c r="J3866" s="3">
        <v>48363.469491685501</v>
      </c>
      <c r="K3866" s="1">
        <v>317</v>
      </c>
      <c r="L3866" s="1" t="s">
        <v>42</v>
      </c>
      <c r="M3866" s="2">
        <v>44525</v>
      </c>
      <c r="N3866" s="1" t="s">
        <v>38</v>
      </c>
      <c r="O3866" s="1">
        <f>M3866-F3866</f>
        <v>4</v>
      </c>
      <c r="P3866" s="1" t="str">
        <f>IF(B3866&lt;=17,"Teen",
IF(B3866&lt;=25,"Young Adult",
IF(B3866&lt;=35,"Adult",
IF(B3866&lt;=50,"Middle Age","Senior"))))</f>
        <v>Middle Age</v>
      </c>
      <c r="Q3866" s="3">
        <f>J3866/O3866</f>
        <v>12090.867372921375</v>
      </c>
      <c r="R3866" s="5">
        <f>IF(B3866&gt;60,1,0)
+ IF(O3866&gt;7,1,0)
+ IF(L3866="Emergency",1,0)
+ IF(T3866="Critical",1,0)</f>
        <v>1</v>
      </c>
      <c r="S3866" s="6" t="str">
        <f>IF(R3866&lt;=1,"Low",
IF(R3866=2,"Medium","High"))</f>
        <v>Low</v>
      </c>
      <c r="T3866" s="1" t="s">
        <v>29</v>
      </c>
    </row>
    <row r="3867" spans="1:20">
      <c r="A3867" s="1" t="s">
        <v>10982</v>
      </c>
      <c r="B3867" s="1">
        <v>33</v>
      </c>
      <c r="C3867" s="1" t="s">
        <v>21</v>
      </c>
      <c r="D3867" s="1" t="s">
        <v>91</v>
      </c>
      <c r="E3867" s="1" t="s">
        <v>45</v>
      </c>
      <c r="F3867" s="2">
        <v>44521</v>
      </c>
      <c r="G3867" s="1" t="s">
        <v>10983</v>
      </c>
      <c r="H3867" s="1" t="s">
        <v>10984</v>
      </c>
      <c r="I3867" s="1" t="s">
        <v>36</v>
      </c>
      <c r="J3867" s="3">
        <v>49668.603646986099</v>
      </c>
      <c r="K3867" s="1">
        <v>430</v>
      </c>
      <c r="L3867" s="1" t="s">
        <v>42</v>
      </c>
      <c r="M3867" s="2">
        <v>44541</v>
      </c>
      <c r="N3867" s="1" t="s">
        <v>66</v>
      </c>
      <c r="O3867" s="1">
        <f>M3867-F3867</f>
        <v>20</v>
      </c>
      <c r="P3867" s="1" t="str">
        <f>IF(B3867&lt;=17,"Teen",
IF(B3867&lt;=25,"Young Adult",
IF(B3867&lt;=35,"Adult",
IF(B3867&lt;=50,"Middle Age","Senior"))))</f>
        <v>Adult</v>
      </c>
      <c r="Q3867" s="3">
        <f>J3867/O3867</f>
        <v>2483.4301823493051</v>
      </c>
      <c r="R3867" s="5">
        <f>IF(B3867&gt;60,1,0)
+ IF(O3867&gt;7,1,0)
+ IF(L3867="Emergency",1,0)
+ IF(T3867="Critical",1,0)</f>
        <v>2</v>
      </c>
      <c r="S3867" s="6" t="str">
        <f>IF(R3867&lt;=1,"Low",
IF(R3867=2,"Medium","High"))</f>
        <v>Medium</v>
      </c>
      <c r="T3867" s="1" t="s">
        <v>71</v>
      </c>
    </row>
    <row r="3868" spans="1:20">
      <c r="A3868" s="1" t="s">
        <v>10985</v>
      </c>
      <c r="B3868" s="1">
        <v>75</v>
      </c>
      <c r="C3868" s="1" t="s">
        <v>51</v>
      </c>
      <c r="D3868" s="1" t="s">
        <v>32</v>
      </c>
      <c r="E3868" s="1" t="s">
        <v>74</v>
      </c>
      <c r="F3868" s="2">
        <v>44521</v>
      </c>
      <c r="G3868" s="1" t="s">
        <v>10986</v>
      </c>
      <c r="H3868" s="1" t="s">
        <v>10987</v>
      </c>
      <c r="I3868" s="1" t="s">
        <v>60</v>
      </c>
      <c r="J3868" s="3">
        <v>2633.1890030944401</v>
      </c>
      <c r="K3868" s="1">
        <v>160</v>
      </c>
      <c r="L3868" s="1" t="s">
        <v>42</v>
      </c>
      <c r="M3868" s="2">
        <v>44532</v>
      </c>
      <c r="N3868" s="1" t="s">
        <v>38</v>
      </c>
      <c r="O3868" s="1">
        <f>M3868-F3868</f>
        <v>11</v>
      </c>
      <c r="P3868" s="1" t="str">
        <f>IF(B3868&lt;=17,"Teen",
IF(B3868&lt;=25,"Young Adult",
IF(B3868&lt;=35,"Adult",
IF(B3868&lt;=50,"Middle Age","Senior"))))</f>
        <v>Senior</v>
      </c>
      <c r="Q3868" s="3">
        <f>J3868/O3868</f>
        <v>239.38081846313091</v>
      </c>
      <c r="R3868" s="5">
        <f>IF(B3868&gt;60,1,0)
+ IF(O3868&gt;7,1,0)
+ IF(L3868="Emergency",1,0)
+ IF(T3868="Critical",1,0)</f>
        <v>3</v>
      </c>
      <c r="S3868" s="6" t="str">
        <f>IF(R3868&lt;=1,"Low",
IF(R3868=2,"Medium","High"))</f>
        <v>High</v>
      </c>
      <c r="T3868" s="1" t="s">
        <v>49</v>
      </c>
    </row>
    <row r="3869" spans="1:20">
      <c r="A3869" s="1" t="s">
        <v>10988</v>
      </c>
      <c r="B3869" s="1">
        <v>52</v>
      </c>
      <c r="C3869" s="1" t="s">
        <v>51</v>
      </c>
      <c r="D3869" s="1" t="s">
        <v>32</v>
      </c>
      <c r="E3869" s="1" t="s">
        <v>74</v>
      </c>
      <c r="F3869" s="2">
        <v>44521</v>
      </c>
      <c r="G3869" s="1" t="s">
        <v>10989</v>
      </c>
      <c r="H3869" s="1" t="s">
        <v>10990</v>
      </c>
      <c r="I3869" s="1" t="s">
        <v>26</v>
      </c>
      <c r="J3869" s="3">
        <v>25079.7206804052</v>
      </c>
      <c r="K3869" s="1">
        <v>292</v>
      </c>
      <c r="L3869" s="1" t="s">
        <v>37</v>
      </c>
      <c r="M3869" s="2">
        <v>44544</v>
      </c>
      <c r="N3869" s="1" t="s">
        <v>97</v>
      </c>
      <c r="O3869" s="1">
        <f>M3869-F3869</f>
        <v>23</v>
      </c>
      <c r="P3869" s="1" t="str">
        <f>IF(B3869&lt;=17,"Teen",
IF(B3869&lt;=25,"Young Adult",
IF(B3869&lt;=35,"Adult",
IF(B3869&lt;=50,"Middle Age","Senior"))))</f>
        <v>Senior</v>
      </c>
      <c r="Q3869" s="3">
        <f>J3869/O3869</f>
        <v>1090.4226382784871</v>
      </c>
      <c r="R3869" s="5">
        <f>IF(B3869&gt;60,1,0)
+ IF(O3869&gt;7,1,0)
+ IF(L3869="Emergency",1,0)
+ IF(T3869="Critical",1,0)</f>
        <v>1</v>
      </c>
      <c r="S3869" s="6" t="str">
        <f>IF(R3869&lt;=1,"Low",
IF(R3869=2,"Medium","High"))</f>
        <v>Low</v>
      </c>
      <c r="T3869" s="1" t="s">
        <v>29</v>
      </c>
    </row>
    <row r="3870" spans="1:20">
      <c r="A3870" s="1" t="s">
        <v>10991</v>
      </c>
      <c r="B3870" s="1">
        <v>64</v>
      </c>
      <c r="C3870" s="1" t="s">
        <v>21</v>
      </c>
      <c r="D3870" s="1" t="s">
        <v>44</v>
      </c>
      <c r="E3870" s="1" t="s">
        <v>45</v>
      </c>
      <c r="F3870" s="2">
        <v>44521</v>
      </c>
      <c r="G3870" s="1" t="s">
        <v>10992</v>
      </c>
      <c r="H3870" s="1" t="s">
        <v>10354</v>
      </c>
      <c r="I3870" s="1" t="s">
        <v>60</v>
      </c>
      <c r="J3870" s="3">
        <v>48000.4614170204</v>
      </c>
      <c r="K3870" s="1">
        <v>330</v>
      </c>
      <c r="L3870" s="1" t="s">
        <v>27</v>
      </c>
      <c r="M3870" s="2">
        <v>44535</v>
      </c>
      <c r="N3870" s="1" t="s">
        <v>48</v>
      </c>
      <c r="O3870" s="1">
        <f>M3870-F3870</f>
        <v>14</v>
      </c>
      <c r="P3870" s="1" t="str">
        <f>IF(B3870&lt;=17,"Teen",
IF(B3870&lt;=25,"Young Adult",
IF(B3870&lt;=35,"Adult",
IF(B3870&lt;=50,"Middle Age","Senior"))))</f>
        <v>Senior</v>
      </c>
      <c r="Q3870" s="3">
        <f>J3870/O3870</f>
        <v>3428.6043869300288</v>
      </c>
      <c r="R3870" s="5">
        <f>IF(B3870&gt;60,1,0)
+ IF(O3870&gt;7,1,0)
+ IF(L3870="Emergency",1,0)
+ IF(T3870="Critical",1,0)</f>
        <v>2</v>
      </c>
      <c r="S3870" s="6" t="str">
        <f>IF(R3870&lt;=1,"Low",
IF(R3870=2,"Medium","High"))</f>
        <v>Medium</v>
      </c>
      <c r="T3870" s="1" t="s">
        <v>71</v>
      </c>
    </row>
    <row r="3871" spans="1:20">
      <c r="A3871" s="1" t="s">
        <v>10993</v>
      </c>
      <c r="B3871" s="1">
        <v>38</v>
      </c>
      <c r="C3871" s="1" t="s">
        <v>21</v>
      </c>
      <c r="D3871" s="1" t="s">
        <v>52</v>
      </c>
      <c r="E3871" s="1" t="s">
        <v>74</v>
      </c>
      <c r="F3871" s="2">
        <v>44521</v>
      </c>
      <c r="G3871" s="1" t="s">
        <v>10994</v>
      </c>
      <c r="H3871" s="1" t="s">
        <v>10995</v>
      </c>
      <c r="I3871" s="1" t="s">
        <v>65</v>
      </c>
      <c r="J3871" s="3">
        <v>20385.939610711601</v>
      </c>
      <c r="K3871" s="1">
        <v>228</v>
      </c>
      <c r="L3871" s="1" t="s">
        <v>27</v>
      </c>
      <c r="M3871" s="2">
        <v>44549</v>
      </c>
      <c r="N3871" s="1" t="s">
        <v>48</v>
      </c>
      <c r="O3871" s="1">
        <f>M3871-F3871</f>
        <v>28</v>
      </c>
      <c r="P3871" s="1" t="str">
        <f>IF(B3871&lt;=17,"Teen",
IF(B3871&lt;=25,"Young Adult",
IF(B3871&lt;=35,"Adult",
IF(B3871&lt;=50,"Middle Age","Senior"))))</f>
        <v>Middle Age</v>
      </c>
      <c r="Q3871" s="3">
        <f>J3871/O3871</f>
        <v>728.0692718111286</v>
      </c>
      <c r="R3871" s="5">
        <f>IF(B3871&gt;60,1,0)
+ IF(O3871&gt;7,1,0)
+ IF(L3871="Emergency",1,0)
+ IF(T3871="Critical",1,0)</f>
        <v>1</v>
      </c>
      <c r="S3871" s="6" t="str">
        <f>IF(R3871&lt;=1,"Low",
IF(R3871=2,"Medium","High"))</f>
        <v>Low</v>
      </c>
      <c r="T3871" s="1" t="s">
        <v>71</v>
      </c>
    </row>
    <row r="3872" spans="1:20">
      <c r="A3872" s="1" t="s">
        <v>10996</v>
      </c>
      <c r="B3872" s="1">
        <v>22</v>
      </c>
      <c r="C3872" s="1" t="s">
        <v>21</v>
      </c>
      <c r="D3872" s="1" t="s">
        <v>52</v>
      </c>
      <c r="E3872" s="1" t="s">
        <v>33</v>
      </c>
      <c r="F3872" s="2">
        <v>44521</v>
      </c>
      <c r="G3872" s="1" t="s">
        <v>10997</v>
      </c>
      <c r="H3872" s="1" t="s">
        <v>10998</v>
      </c>
      <c r="I3872" s="1" t="s">
        <v>60</v>
      </c>
      <c r="J3872" s="3">
        <v>10578.934274622099</v>
      </c>
      <c r="K3872" s="1">
        <v>300</v>
      </c>
      <c r="L3872" s="1" t="s">
        <v>42</v>
      </c>
      <c r="M3872" s="2">
        <v>44543</v>
      </c>
      <c r="N3872" s="1" t="s">
        <v>48</v>
      </c>
      <c r="O3872" s="1">
        <f>M3872-F3872</f>
        <v>22</v>
      </c>
      <c r="P3872" s="1" t="str">
        <f>IF(B3872&lt;=17,"Teen",
IF(B3872&lt;=25,"Young Adult",
IF(B3872&lt;=35,"Adult",
IF(B3872&lt;=50,"Middle Age","Senior"))))</f>
        <v>Young Adult</v>
      </c>
      <c r="Q3872" s="3">
        <f>J3872/O3872</f>
        <v>480.86064884645907</v>
      </c>
      <c r="R3872" s="5">
        <f>IF(B3872&gt;60,1,0)
+ IF(O3872&gt;7,1,0)
+ IF(L3872="Emergency",1,0)
+ IF(T3872="Critical",1,0)</f>
        <v>2</v>
      </c>
      <c r="S3872" s="6" t="str">
        <f>IF(R3872&lt;=1,"Low",
IF(R3872=2,"Medium","High"))</f>
        <v>Medium</v>
      </c>
      <c r="T3872" s="1" t="s">
        <v>49</v>
      </c>
    </row>
    <row r="3873" spans="1:20">
      <c r="A3873" s="1" t="s">
        <v>10999</v>
      </c>
      <c r="B3873" s="1">
        <v>60</v>
      </c>
      <c r="C3873" s="1" t="s">
        <v>51</v>
      </c>
      <c r="D3873" s="1" t="s">
        <v>22</v>
      </c>
      <c r="E3873" s="1" t="s">
        <v>53</v>
      </c>
      <c r="F3873" s="2">
        <v>44521</v>
      </c>
      <c r="G3873" s="1" t="s">
        <v>11000</v>
      </c>
      <c r="H3873" s="1" t="s">
        <v>11001</v>
      </c>
      <c r="I3873" s="1" t="s">
        <v>60</v>
      </c>
      <c r="J3873" s="3">
        <v>17028.193334145599</v>
      </c>
      <c r="K3873" s="1">
        <v>411</v>
      </c>
      <c r="L3873" s="1" t="s">
        <v>42</v>
      </c>
      <c r="M3873" s="2">
        <v>44541</v>
      </c>
      <c r="N3873" s="1" t="s">
        <v>66</v>
      </c>
      <c r="O3873" s="1">
        <f>M3873-F3873</f>
        <v>20</v>
      </c>
      <c r="P3873" s="1" t="str">
        <f>IF(B3873&lt;=17,"Teen",
IF(B3873&lt;=25,"Young Adult",
IF(B3873&lt;=35,"Adult",
IF(B3873&lt;=50,"Middle Age","Senior"))))</f>
        <v>Senior</v>
      </c>
      <c r="Q3873" s="3">
        <f>J3873/O3873</f>
        <v>851.40966670727994</v>
      </c>
      <c r="R3873" s="5">
        <f>IF(B3873&gt;60,1,0)
+ IF(O3873&gt;7,1,0)
+ IF(L3873="Emergency",1,0)
+ IF(T3873="Critical",1,0)</f>
        <v>2</v>
      </c>
      <c r="S3873" s="6" t="str">
        <f>IF(R3873&lt;=1,"Low",
IF(R3873=2,"Medium","High"))</f>
        <v>Medium</v>
      </c>
      <c r="T3873" s="1" t="s">
        <v>49</v>
      </c>
    </row>
    <row r="3874" spans="1:20">
      <c r="A3874" s="1" t="s">
        <v>11002</v>
      </c>
      <c r="B3874" s="1">
        <v>48</v>
      </c>
      <c r="C3874" s="1" t="s">
        <v>21</v>
      </c>
      <c r="D3874" s="1" t="s">
        <v>68</v>
      </c>
      <c r="E3874" s="1" t="s">
        <v>23</v>
      </c>
      <c r="F3874" s="2">
        <v>44520</v>
      </c>
      <c r="G3874" s="1" t="s">
        <v>11003</v>
      </c>
      <c r="H3874" s="1" t="s">
        <v>11004</v>
      </c>
      <c r="I3874" s="1" t="s">
        <v>36</v>
      </c>
      <c r="J3874" s="3">
        <v>26213.0224181087</v>
      </c>
      <c r="K3874" s="1">
        <v>489</v>
      </c>
      <c r="L3874" s="1" t="s">
        <v>37</v>
      </c>
      <c r="M3874" s="2">
        <v>44547</v>
      </c>
      <c r="N3874" s="1" t="s">
        <v>48</v>
      </c>
      <c r="O3874" s="1">
        <f>M3874-F3874</f>
        <v>27</v>
      </c>
      <c r="P3874" s="1" t="str">
        <f>IF(B3874&lt;=17,"Teen",
IF(B3874&lt;=25,"Young Adult",
IF(B3874&lt;=35,"Adult",
IF(B3874&lt;=50,"Middle Age","Senior"))))</f>
        <v>Middle Age</v>
      </c>
      <c r="Q3874" s="3">
        <f>J3874/O3874</f>
        <v>970.85268215217411</v>
      </c>
      <c r="R3874" s="5">
        <f>IF(B3874&gt;60,1,0)
+ IF(O3874&gt;7,1,0)
+ IF(L3874="Emergency",1,0)
+ IF(T3874="Critical",1,0)</f>
        <v>1</v>
      </c>
      <c r="S3874" s="6" t="str">
        <f>IF(R3874&lt;=1,"Low",
IF(R3874=2,"Medium","High"))</f>
        <v>Low</v>
      </c>
      <c r="T3874" s="1" t="s">
        <v>71</v>
      </c>
    </row>
    <row r="3875" spans="1:20">
      <c r="A3875" s="1" t="s">
        <v>11005</v>
      </c>
      <c r="B3875" s="1">
        <v>57</v>
      </c>
      <c r="C3875" s="1" t="s">
        <v>21</v>
      </c>
      <c r="D3875" s="1" t="s">
        <v>68</v>
      </c>
      <c r="E3875" s="1" t="s">
        <v>45</v>
      </c>
      <c r="F3875" s="2">
        <v>44520</v>
      </c>
      <c r="G3875" s="1" t="s">
        <v>1913</v>
      </c>
      <c r="H3875" s="1" t="s">
        <v>11006</v>
      </c>
      <c r="I3875" s="1" t="s">
        <v>65</v>
      </c>
      <c r="J3875" s="3">
        <v>33099.519496972804</v>
      </c>
      <c r="K3875" s="1">
        <v>192</v>
      </c>
      <c r="L3875" s="1" t="s">
        <v>27</v>
      </c>
      <c r="M3875" s="2">
        <v>44550</v>
      </c>
      <c r="N3875" s="1" t="s">
        <v>97</v>
      </c>
      <c r="O3875" s="1">
        <f>M3875-F3875</f>
        <v>30</v>
      </c>
      <c r="P3875" s="1" t="str">
        <f>IF(B3875&lt;=17,"Teen",
IF(B3875&lt;=25,"Young Adult",
IF(B3875&lt;=35,"Adult",
IF(B3875&lt;=50,"Middle Age","Senior"))))</f>
        <v>Senior</v>
      </c>
      <c r="Q3875" s="3">
        <f>J3875/O3875</f>
        <v>1103.3173165657602</v>
      </c>
      <c r="R3875" s="5">
        <f>IF(B3875&gt;60,1,0)
+ IF(O3875&gt;7,1,0)
+ IF(L3875="Emergency",1,0)
+ IF(T3875="Critical",1,0)</f>
        <v>1</v>
      </c>
      <c r="S3875" s="6" t="str">
        <f>IF(R3875&lt;=1,"Low",
IF(R3875=2,"Medium","High"))</f>
        <v>Low</v>
      </c>
      <c r="T3875" s="1" t="s">
        <v>29</v>
      </c>
    </row>
    <row r="3876" spans="1:20">
      <c r="A3876" s="1" t="s">
        <v>11007</v>
      </c>
      <c r="B3876" s="1">
        <v>81</v>
      </c>
      <c r="C3876" s="1" t="s">
        <v>51</v>
      </c>
      <c r="D3876" s="1" t="s">
        <v>91</v>
      </c>
      <c r="E3876" s="1" t="s">
        <v>23</v>
      </c>
      <c r="F3876" s="2">
        <v>44519</v>
      </c>
      <c r="G3876" s="1" t="s">
        <v>11008</v>
      </c>
      <c r="H3876" s="1" t="s">
        <v>11009</v>
      </c>
      <c r="I3876" s="1" t="s">
        <v>65</v>
      </c>
      <c r="J3876" s="3">
        <v>21273.638571389001</v>
      </c>
      <c r="K3876" s="1">
        <v>394</v>
      </c>
      <c r="L3876" s="1" t="s">
        <v>37</v>
      </c>
      <c r="M3876" s="2">
        <v>44536</v>
      </c>
      <c r="N3876" s="1" t="s">
        <v>66</v>
      </c>
      <c r="O3876" s="1">
        <f>M3876-F3876</f>
        <v>17</v>
      </c>
      <c r="P3876" s="1" t="str">
        <f>IF(B3876&lt;=17,"Teen",
IF(B3876&lt;=25,"Young Adult",
IF(B3876&lt;=35,"Adult",
IF(B3876&lt;=50,"Middle Age","Senior"))))</f>
        <v>Senior</v>
      </c>
      <c r="Q3876" s="3">
        <f>J3876/O3876</f>
        <v>1251.390504199353</v>
      </c>
      <c r="R3876" s="5">
        <f>IF(B3876&gt;60,1,0)
+ IF(O3876&gt;7,1,0)
+ IF(L3876="Emergency",1,0)
+ IF(T3876="Critical",1,0)</f>
        <v>2</v>
      </c>
      <c r="S3876" s="6" t="str">
        <f>IF(R3876&lt;=1,"Low",
IF(R3876=2,"Medium","High"))</f>
        <v>Medium</v>
      </c>
      <c r="T3876" s="1" t="s">
        <v>71</v>
      </c>
    </row>
    <row r="3877" spans="1:20">
      <c r="A3877" s="1" t="s">
        <v>11010</v>
      </c>
      <c r="B3877" s="1">
        <v>47</v>
      </c>
      <c r="C3877" s="1" t="s">
        <v>21</v>
      </c>
      <c r="D3877" s="1" t="s">
        <v>62</v>
      </c>
      <c r="E3877" s="1" t="s">
        <v>53</v>
      </c>
      <c r="F3877" s="2">
        <v>44519</v>
      </c>
      <c r="G3877" s="1" t="s">
        <v>11011</v>
      </c>
      <c r="H3877" s="1" t="s">
        <v>1269</v>
      </c>
      <c r="I3877" s="1" t="s">
        <v>60</v>
      </c>
      <c r="J3877" s="3">
        <v>14018.1833229325</v>
      </c>
      <c r="K3877" s="1">
        <v>119</v>
      </c>
      <c r="L3877" s="1" t="s">
        <v>42</v>
      </c>
      <c r="M3877" s="2">
        <v>44547</v>
      </c>
      <c r="N3877" s="1" t="s">
        <v>38</v>
      </c>
      <c r="O3877" s="1">
        <f>M3877-F3877</f>
        <v>28</v>
      </c>
      <c r="P3877" s="1" t="str">
        <f>IF(B3877&lt;=17,"Teen",
IF(B3877&lt;=25,"Young Adult",
IF(B3877&lt;=35,"Adult",
IF(B3877&lt;=50,"Middle Age","Senior"))))</f>
        <v>Middle Age</v>
      </c>
      <c r="Q3877" s="3">
        <f>J3877/O3877</f>
        <v>500.64940439044642</v>
      </c>
      <c r="R3877" s="5">
        <f>IF(B3877&gt;60,1,0)
+ IF(O3877&gt;7,1,0)
+ IF(L3877="Emergency",1,0)
+ IF(T3877="Critical",1,0)</f>
        <v>2</v>
      </c>
      <c r="S3877" s="6" t="str">
        <f>IF(R3877&lt;=1,"Low",
IF(R3877=2,"Medium","High"))</f>
        <v>Medium</v>
      </c>
      <c r="T3877" s="1" t="s">
        <v>29</v>
      </c>
    </row>
    <row r="3878" spans="1:20">
      <c r="A3878" s="1" t="s">
        <v>11012</v>
      </c>
      <c r="B3878" s="1">
        <v>81</v>
      </c>
      <c r="C3878" s="1" t="s">
        <v>51</v>
      </c>
      <c r="D3878" s="1" t="s">
        <v>44</v>
      </c>
      <c r="E3878" s="1" t="s">
        <v>53</v>
      </c>
      <c r="F3878" s="2">
        <v>44519</v>
      </c>
      <c r="G3878" s="1" t="s">
        <v>11013</v>
      </c>
      <c r="H3878" s="1" t="s">
        <v>11014</v>
      </c>
      <c r="I3878" s="1" t="s">
        <v>36</v>
      </c>
      <c r="J3878" s="3">
        <v>43000.541199788597</v>
      </c>
      <c r="K3878" s="1">
        <v>101</v>
      </c>
      <c r="L3878" s="1" t="s">
        <v>42</v>
      </c>
      <c r="M3878" s="2">
        <v>44535</v>
      </c>
      <c r="N3878" s="1" t="s">
        <v>66</v>
      </c>
      <c r="O3878" s="1">
        <f>M3878-F3878</f>
        <v>16</v>
      </c>
      <c r="P3878" s="1" t="str">
        <f>IF(B3878&lt;=17,"Teen",
IF(B3878&lt;=25,"Young Adult",
IF(B3878&lt;=35,"Adult",
IF(B3878&lt;=50,"Middle Age","Senior"))))</f>
        <v>Senior</v>
      </c>
      <c r="Q3878" s="3">
        <f>J3878/O3878</f>
        <v>2687.5338249867873</v>
      </c>
      <c r="R3878" s="5">
        <f>IF(B3878&gt;60,1,0)
+ IF(O3878&gt;7,1,0)
+ IF(L3878="Emergency",1,0)
+ IF(T3878="Critical",1,0)</f>
        <v>3</v>
      </c>
      <c r="S3878" s="6" t="str">
        <f>IF(R3878&lt;=1,"Low",
IF(R3878=2,"Medium","High"))</f>
        <v>High</v>
      </c>
      <c r="T3878" s="1" t="s">
        <v>29</v>
      </c>
    </row>
    <row r="3879" spans="1:20">
      <c r="A3879" s="1" t="s">
        <v>11015</v>
      </c>
      <c r="B3879" s="1">
        <v>74</v>
      </c>
      <c r="C3879" s="1" t="s">
        <v>21</v>
      </c>
      <c r="D3879" s="1" t="s">
        <v>91</v>
      </c>
      <c r="E3879" s="1" t="s">
        <v>74</v>
      </c>
      <c r="F3879" s="2">
        <v>44519</v>
      </c>
      <c r="G3879" s="1" t="s">
        <v>11016</v>
      </c>
      <c r="H3879" s="1" t="s">
        <v>11017</v>
      </c>
      <c r="I3879" s="1" t="s">
        <v>60</v>
      </c>
      <c r="J3879" s="3">
        <v>17699.441632819598</v>
      </c>
      <c r="K3879" s="1">
        <v>469</v>
      </c>
      <c r="L3879" s="1" t="s">
        <v>37</v>
      </c>
      <c r="M3879" s="2">
        <v>44522</v>
      </c>
      <c r="N3879" s="1" t="s">
        <v>38</v>
      </c>
      <c r="O3879" s="1">
        <f>M3879-F3879</f>
        <v>3</v>
      </c>
      <c r="P3879" s="1" t="str">
        <f>IF(B3879&lt;=17,"Teen",
IF(B3879&lt;=25,"Young Adult",
IF(B3879&lt;=35,"Adult",
IF(B3879&lt;=50,"Middle Age","Senior"))))</f>
        <v>Senior</v>
      </c>
      <c r="Q3879" s="3">
        <f>J3879/O3879</f>
        <v>5899.8138776065325</v>
      </c>
      <c r="R3879" s="5">
        <f>IF(B3879&gt;60,1,0)
+ IF(O3879&gt;7,1,0)
+ IF(L3879="Emergency",1,0)
+ IF(T3879="Critical",1,0)</f>
        <v>1</v>
      </c>
      <c r="S3879" s="6" t="str">
        <f>IF(R3879&lt;=1,"Low",
IF(R3879=2,"Medium","High"))</f>
        <v>Low</v>
      </c>
      <c r="T3879" s="1" t="s">
        <v>49</v>
      </c>
    </row>
    <row r="3880" spans="1:20">
      <c r="A3880" s="1" t="s">
        <v>11018</v>
      </c>
      <c r="B3880" s="1">
        <v>60</v>
      </c>
      <c r="C3880" s="1" t="s">
        <v>51</v>
      </c>
      <c r="D3880" s="1" t="s">
        <v>32</v>
      </c>
      <c r="E3880" s="1" t="s">
        <v>84</v>
      </c>
      <c r="F3880" s="2">
        <v>44519</v>
      </c>
      <c r="G3880" s="1" t="s">
        <v>11019</v>
      </c>
      <c r="H3880" s="1" t="s">
        <v>11020</v>
      </c>
      <c r="I3880" s="1" t="s">
        <v>60</v>
      </c>
      <c r="J3880" s="3">
        <v>13511.723281788099</v>
      </c>
      <c r="K3880" s="1">
        <v>183</v>
      </c>
      <c r="L3880" s="1" t="s">
        <v>42</v>
      </c>
      <c r="M3880" s="2">
        <v>44530</v>
      </c>
      <c r="N3880" s="1" t="s">
        <v>48</v>
      </c>
      <c r="O3880" s="1">
        <f>M3880-F3880</f>
        <v>11</v>
      </c>
      <c r="P3880" s="1" t="str">
        <f>IF(B3880&lt;=17,"Teen",
IF(B3880&lt;=25,"Young Adult",
IF(B3880&lt;=35,"Adult",
IF(B3880&lt;=50,"Middle Age","Senior"))))</f>
        <v>Senior</v>
      </c>
      <c r="Q3880" s="3">
        <f>J3880/O3880</f>
        <v>1228.3384801625546</v>
      </c>
      <c r="R3880" s="5">
        <f>IF(B3880&gt;60,1,0)
+ IF(O3880&gt;7,1,0)
+ IF(L3880="Emergency",1,0)
+ IF(T3880="Critical",1,0)</f>
        <v>2</v>
      </c>
      <c r="S3880" s="6" t="str">
        <f>IF(R3880&lt;=1,"Low",
IF(R3880=2,"Medium","High"))</f>
        <v>Medium</v>
      </c>
      <c r="T3880" s="1" t="s">
        <v>71</v>
      </c>
    </row>
    <row r="3881" spans="1:20">
      <c r="A3881" s="1" t="s">
        <v>11021</v>
      </c>
      <c r="B3881" s="1">
        <v>23</v>
      </c>
      <c r="C3881" s="1" t="s">
        <v>21</v>
      </c>
      <c r="D3881" s="1" t="s">
        <v>32</v>
      </c>
      <c r="E3881" s="1" t="s">
        <v>23</v>
      </c>
      <c r="F3881" s="2">
        <v>44518</v>
      </c>
      <c r="G3881" s="1" t="s">
        <v>11022</v>
      </c>
      <c r="H3881" s="1" t="s">
        <v>11023</v>
      </c>
      <c r="I3881" s="1" t="s">
        <v>36</v>
      </c>
      <c r="J3881" s="3">
        <v>4700.2330267776997</v>
      </c>
      <c r="K3881" s="1">
        <v>122</v>
      </c>
      <c r="L3881" s="1" t="s">
        <v>42</v>
      </c>
      <c r="M3881" s="2">
        <v>44528</v>
      </c>
      <c r="N3881" s="1" t="s">
        <v>48</v>
      </c>
      <c r="O3881" s="1">
        <f>M3881-F3881</f>
        <v>10</v>
      </c>
      <c r="P3881" s="1" t="str">
        <f>IF(B3881&lt;=17,"Teen",
IF(B3881&lt;=25,"Young Adult",
IF(B3881&lt;=35,"Adult",
IF(B3881&lt;=50,"Middle Age","Senior"))))</f>
        <v>Young Adult</v>
      </c>
      <c r="Q3881" s="3">
        <f>J3881/O3881</f>
        <v>470.02330267776995</v>
      </c>
      <c r="R3881" s="5">
        <f>IF(B3881&gt;60,1,0)
+ IF(O3881&gt;7,1,0)
+ IF(L3881="Emergency",1,0)
+ IF(T3881="Critical",1,0)</f>
        <v>2</v>
      </c>
      <c r="S3881" s="6" t="str">
        <f>IF(R3881&lt;=1,"Low",
IF(R3881=2,"Medium","High"))</f>
        <v>Medium</v>
      </c>
      <c r="T3881" s="1" t="s">
        <v>29</v>
      </c>
    </row>
    <row r="3882" spans="1:20">
      <c r="A3882" s="1" t="s">
        <v>11024</v>
      </c>
      <c r="B3882" s="1">
        <v>61</v>
      </c>
      <c r="C3882" s="1" t="s">
        <v>21</v>
      </c>
      <c r="D3882" s="1" t="s">
        <v>44</v>
      </c>
      <c r="E3882" s="1" t="s">
        <v>33</v>
      </c>
      <c r="F3882" s="2">
        <v>44518</v>
      </c>
      <c r="G3882" s="1" t="s">
        <v>11025</v>
      </c>
      <c r="H3882" s="1" t="s">
        <v>11026</v>
      </c>
      <c r="I3882" s="1" t="s">
        <v>65</v>
      </c>
      <c r="J3882" s="3">
        <v>38080.064891722497</v>
      </c>
      <c r="K3882" s="1">
        <v>455</v>
      </c>
      <c r="L3882" s="1" t="s">
        <v>37</v>
      </c>
      <c r="M3882" s="2">
        <v>44546</v>
      </c>
      <c r="N3882" s="1" t="s">
        <v>48</v>
      </c>
      <c r="O3882" s="1">
        <f>M3882-F3882</f>
        <v>28</v>
      </c>
      <c r="P3882" s="1" t="str">
        <f>IF(B3882&lt;=17,"Teen",
IF(B3882&lt;=25,"Young Adult",
IF(B3882&lt;=35,"Adult",
IF(B3882&lt;=50,"Middle Age","Senior"))))</f>
        <v>Senior</v>
      </c>
      <c r="Q3882" s="3">
        <f>J3882/O3882</f>
        <v>1360.0023175615177</v>
      </c>
      <c r="R3882" s="5">
        <f>IF(B3882&gt;60,1,0)
+ IF(O3882&gt;7,1,0)
+ IF(L3882="Emergency",1,0)
+ IF(T3882="Critical",1,0)</f>
        <v>2</v>
      </c>
      <c r="S3882" s="6" t="str">
        <f>IF(R3882&lt;=1,"Low",
IF(R3882=2,"Medium","High"))</f>
        <v>Medium</v>
      </c>
      <c r="T3882" s="1" t="s">
        <v>29</v>
      </c>
    </row>
    <row r="3883" spans="1:20">
      <c r="A3883" s="1" t="s">
        <v>11027</v>
      </c>
      <c r="B3883" s="1">
        <v>35</v>
      </c>
      <c r="C3883" s="1" t="s">
        <v>51</v>
      </c>
      <c r="D3883" s="1" t="s">
        <v>91</v>
      </c>
      <c r="E3883" s="1" t="s">
        <v>33</v>
      </c>
      <c r="F3883" s="2">
        <v>44518</v>
      </c>
      <c r="G3883" s="1" t="s">
        <v>11028</v>
      </c>
      <c r="H3883" s="1" t="s">
        <v>11029</v>
      </c>
      <c r="I3883" s="1" t="s">
        <v>56</v>
      </c>
      <c r="J3883" s="3">
        <v>39381.6126107499</v>
      </c>
      <c r="K3883" s="1">
        <v>186</v>
      </c>
      <c r="L3883" s="1" t="s">
        <v>27</v>
      </c>
      <c r="M3883" s="2">
        <v>44521</v>
      </c>
      <c r="N3883" s="1" t="s">
        <v>97</v>
      </c>
      <c r="O3883" s="1">
        <f>M3883-F3883</f>
        <v>3</v>
      </c>
      <c r="P3883" s="1" t="str">
        <f>IF(B3883&lt;=17,"Teen",
IF(B3883&lt;=25,"Young Adult",
IF(B3883&lt;=35,"Adult",
IF(B3883&lt;=50,"Middle Age","Senior"))))</f>
        <v>Adult</v>
      </c>
      <c r="Q3883" s="3">
        <f>J3883/O3883</f>
        <v>13127.2042035833</v>
      </c>
      <c r="R3883" s="5">
        <f>IF(B3883&gt;60,1,0)
+ IF(O3883&gt;7,1,0)
+ IF(L3883="Emergency",1,0)
+ IF(T3883="Critical",1,0)</f>
        <v>0</v>
      </c>
      <c r="S3883" s="6" t="str">
        <f>IF(R3883&lt;=1,"Low",
IF(R3883=2,"Medium","High"))</f>
        <v>Low</v>
      </c>
      <c r="T3883" s="1" t="s">
        <v>71</v>
      </c>
    </row>
    <row r="3884" spans="1:20">
      <c r="A3884" s="1" t="s">
        <v>11030</v>
      </c>
      <c r="B3884" s="1">
        <v>61</v>
      </c>
      <c r="C3884" s="1" t="s">
        <v>21</v>
      </c>
      <c r="D3884" s="1" t="s">
        <v>44</v>
      </c>
      <c r="E3884" s="1" t="s">
        <v>74</v>
      </c>
      <c r="F3884" s="2">
        <v>44518</v>
      </c>
      <c r="G3884" s="1" t="s">
        <v>2103</v>
      </c>
      <c r="H3884" s="1" t="s">
        <v>11031</v>
      </c>
      <c r="I3884" s="1" t="s">
        <v>26</v>
      </c>
      <c r="J3884" s="3">
        <v>39922.070399640899</v>
      </c>
      <c r="K3884" s="1">
        <v>417</v>
      </c>
      <c r="L3884" s="1" t="s">
        <v>42</v>
      </c>
      <c r="M3884" s="2">
        <v>44535</v>
      </c>
      <c r="N3884" s="1" t="s">
        <v>28</v>
      </c>
      <c r="O3884" s="1">
        <f>M3884-F3884</f>
        <v>17</v>
      </c>
      <c r="P3884" s="1" t="str">
        <f>IF(B3884&lt;=17,"Teen",
IF(B3884&lt;=25,"Young Adult",
IF(B3884&lt;=35,"Adult",
IF(B3884&lt;=50,"Middle Age","Senior"))))</f>
        <v>Senior</v>
      </c>
      <c r="Q3884" s="3">
        <f>J3884/O3884</f>
        <v>2348.3570823318178</v>
      </c>
      <c r="R3884" s="5">
        <f>IF(B3884&gt;60,1,0)
+ IF(O3884&gt;7,1,0)
+ IF(L3884="Emergency",1,0)
+ IF(T3884="Critical",1,0)</f>
        <v>3</v>
      </c>
      <c r="S3884" s="6" t="str">
        <f>IF(R3884&lt;=1,"Low",
IF(R3884=2,"Medium","High"))</f>
        <v>High</v>
      </c>
      <c r="T3884" s="1" t="s">
        <v>49</v>
      </c>
    </row>
    <row r="3885" spans="1:20">
      <c r="A3885" s="1" t="s">
        <v>11032</v>
      </c>
      <c r="B3885" s="1">
        <v>32</v>
      </c>
      <c r="C3885" s="1" t="s">
        <v>21</v>
      </c>
      <c r="D3885" s="1" t="s">
        <v>52</v>
      </c>
      <c r="E3885" s="1" t="s">
        <v>23</v>
      </c>
      <c r="F3885" s="2">
        <v>44517</v>
      </c>
      <c r="G3885" s="1" t="s">
        <v>11033</v>
      </c>
      <c r="H3885" s="1" t="s">
        <v>11034</v>
      </c>
      <c r="I3885" s="1" t="s">
        <v>26</v>
      </c>
      <c r="J3885" s="3">
        <v>22090.139286092101</v>
      </c>
      <c r="K3885" s="1">
        <v>337</v>
      </c>
      <c r="L3885" s="1" t="s">
        <v>27</v>
      </c>
      <c r="M3885" s="2">
        <v>44527</v>
      </c>
      <c r="N3885" s="1" t="s">
        <v>66</v>
      </c>
      <c r="O3885" s="1">
        <f>M3885-F3885</f>
        <v>10</v>
      </c>
      <c r="P3885" s="1" t="str">
        <f>IF(B3885&lt;=17,"Teen",
IF(B3885&lt;=25,"Young Adult",
IF(B3885&lt;=35,"Adult",
IF(B3885&lt;=50,"Middle Age","Senior"))))</f>
        <v>Adult</v>
      </c>
      <c r="Q3885" s="3">
        <f>J3885/O3885</f>
        <v>2209.0139286092099</v>
      </c>
      <c r="R3885" s="5">
        <f>IF(B3885&gt;60,1,0)
+ IF(O3885&gt;7,1,0)
+ IF(L3885="Emergency",1,0)
+ IF(T3885="Critical",1,0)</f>
        <v>1</v>
      </c>
      <c r="S3885" s="6" t="str">
        <f>IF(R3885&lt;=1,"Low",
IF(R3885=2,"Medium","High"))</f>
        <v>Low</v>
      </c>
      <c r="T3885" s="1" t="s">
        <v>29</v>
      </c>
    </row>
    <row r="3886" spans="1:20">
      <c r="A3886" s="1" t="s">
        <v>11035</v>
      </c>
      <c r="B3886" s="1">
        <v>39</v>
      </c>
      <c r="C3886" s="1" t="s">
        <v>51</v>
      </c>
      <c r="D3886" s="1" t="s">
        <v>91</v>
      </c>
      <c r="E3886" s="1" t="s">
        <v>23</v>
      </c>
      <c r="F3886" s="2">
        <v>44517</v>
      </c>
      <c r="G3886" s="1" t="s">
        <v>11036</v>
      </c>
      <c r="H3886" s="1" t="s">
        <v>11037</v>
      </c>
      <c r="I3886" s="1" t="s">
        <v>65</v>
      </c>
      <c r="J3886" s="3">
        <v>24876.766090009201</v>
      </c>
      <c r="K3886" s="1">
        <v>138</v>
      </c>
      <c r="L3886" s="1" t="s">
        <v>42</v>
      </c>
      <c r="M3886" s="2">
        <v>44521</v>
      </c>
      <c r="N3886" s="1" t="s">
        <v>38</v>
      </c>
      <c r="O3886" s="1">
        <f>M3886-F3886</f>
        <v>4</v>
      </c>
      <c r="P3886" s="1" t="str">
        <f>IF(B3886&lt;=17,"Teen",
IF(B3886&lt;=25,"Young Adult",
IF(B3886&lt;=35,"Adult",
IF(B3886&lt;=50,"Middle Age","Senior"))))</f>
        <v>Middle Age</v>
      </c>
      <c r="Q3886" s="3">
        <f>J3886/O3886</f>
        <v>6219.1915225023004</v>
      </c>
      <c r="R3886" s="5">
        <f>IF(B3886&gt;60,1,0)
+ IF(O3886&gt;7,1,0)
+ IF(L3886="Emergency",1,0)
+ IF(T3886="Critical",1,0)</f>
        <v>1</v>
      </c>
      <c r="S3886" s="6" t="str">
        <f>IF(R3886&lt;=1,"Low",
IF(R3886=2,"Medium","High"))</f>
        <v>Low</v>
      </c>
      <c r="T3886" s="1" t="s">
        <v>49</v>
      </c>
    </row>
    <row r="3887" spans="1:20">
      <c r="A3887" s="1" t="s">
        <v>11038</v>
      </c>
      <c r="B3887" s="1">
        <v>81</v>
      </c>
      <c r="C3887" s="1" t="s">
        <v>21</v>
      </c>
      <c r="D3887" s="1" t="s">
        <v>32</v>
      </c>
      <c r="E3887" s="1" t="s">
        <v>53</v>
      </c>
      <c r="F3887" s="2">
        <v>44517</v>
      </c>
      <c r="G3887" s="1" t="s">
        <v>11039</v>
      </c>
      <c r="H3887" s="1" t="s">
        <v>11040</v>
      </c>
      <c r="I3887" s="1" t="s">
        <v>65</v>
      </c>
      <c r="J3887" s="3">
        <v>49677.361740915301</v>
      </c>
      <c r="K3887" s="1">
        <v>227</v>
      </c>
      <c r="L3887" s="1" t="s">
        <v>37</v>
      </c>
      <c r="M3887" s="2">
        <v>44532</v>
      </c>
      <c r="N3887" s="1" t="s">
        <v>66</v>
      </c>
      <c r="O3887" s="1">
        <f>M3887-F3887</f>
        <v>15</v>
      </c>
      <c r="P3887" s="1" t="str">
        <f>IF(B3887&lt;=17,"Teen",
IF(B3887&lt;=25,"Young Adult",
IF(B3887&lt;=35,"Adult",
IF(B3887&lt;=50,"Middle Age","Senior"))))</f>
        <v>Senior</v>
      </c>
      <c r="Q3887" s="3">
        <f>J3887/O3887</f>
        <v>3311.82411606102</v>
      </c>
      <c r="R3887" s="5">
        <f>IF(B3887&gt;60,1,0)
+ IF(O3887&gt;7,1,0)
+ IF(L3887="Emergency",1,0)
+ IF(T3887="Critical",1,0)</f>
        <v>2</v>
      </c>
      <c r="S3887" s="6" t="str">
        <f>IF(R3887&lt;=1,"Low",
IF(R3887=2,"Medium","High"))</f>
        <v>Medium</v>
      </c>
      <c r="T3887" s="1" t="s">
        <v>49</v>
      </c>
    </row>
    <row r="3888" spans="1:20">
      <c r="A3888" s="1" t="s">
        <v>11041</v>
      </c>
      <c r="B3888" s="1">
        <v>74</v>
      </c>
      <c r="C3888" s="1" t="s">
        <v>51</v>
      </c>
      <c r="D3888" s="1" t="s">
        <v>62</v>
      </c>
      <c r="E3888" s="1" t="s">
        <v>84</v>
      </c>
      <c r="F3888" s="2">
        <v>44517</v>
      </c>
      <c r="G3888" s="1" t="s">
        <v>11042</v>
      </c>
      <c r="H3888" s="1" t="s">
        <v>11043</v>
      </c>
      <c r="I3888" s="1" t="s">
        <v>26</v>
      </c>
      <c r="J3888" s="3">
        <v>29510.074555864499</v>
      </c>
      <c r="K3888" s="1">
        <v>234</v>
      </c>
      <c r="L3888" s="1" t="s">
        <v>42</v>
      </c>
      <c r="M3888" s="2">
        <v>44531</v>
      </c>
      <c r="N3888" s="1" t="s">
        <v>97</v>
      </c>
      <c r="O3888" s="1">
        <f>M3888-F3888</f>
        <v>14</v>
      </c>
      <c r="P3888" s="1" t="str">
        <f>IF(B3888&lt;=17,"Teen",
IF(B3888&lt;=25,"Young Adult",
IF(B3888&lt;=35,"Adult",
IF(B3888&lt;=50,"Middle Age","Senior"))))</f>
        <v>Senior</v>
      </c>
      <c r="Q3888" s="3">
        <f>J3888/O3888</f>
        <v>2107.8624682760355</v>
      </c>
      <c r="R3888" s="5">
        <f>IF(B3888&gt;60,1,0)
+ IF(O3888&gt;7,1,0)
+ IF(L3888="Emergency",1,0)
+ IF(T3888="Critical",1,0)</f>
        <v>3</v>
      </c>
      <c r="S3888" s="6" t="str">
        <f>IF(R3888&lt;=1,"Low",
IF(R3888=2,"Medium","High"))</f>
        <v>High</v>
      </c>
      <c r="T3888" s="1" t="s">
        <v>71</v>
      </c>
    </row>
    <row r="3889" spans="1:20">
      <c r="A3889" s="1" t="s">
        <v>11044</v>
      </c>
      <c r="B3889" s="1">
        <v>55</v>
      </c>
      <c r="C3889" s="1" t="s">
        <v>21</v>
      </c>
      <c r="D3889" s="1" t="s">
        <v>52</v>
      </c>
      <c r="E3889" s="1" t="s">
        <v>45</v>
      </c>
      <c r="F3889" s="2">
        <v>44517</v>
      </c>
      <c r="G3889" s="1" t="s">
        <v>11045</v>
      </c>
      <c r="H3889" s="1" t="s">
        <v>5169</v>
      </c>
      <c r="I3889" s="1" t="s">
        <v>56</v>
      </c>
      <c r="J3889" s="3">
        <v>35403.307946515401</v>
      </c>
      <c r="K3889" s="1">
        <v>219</v>
      </c>
      <c r="L3889" s="1" t="s">
        <v>37</v>
      </c>
      <c r="M3889" s="2">
        <v>44537</v>
      </c>
      <c r="N3889" s="1" t="s">
        <v>97</v>
      </c>
      <c r="O3889" s="1">
        <f>M3889-F3889</f>
        <v>20</v>
      </c>
      <c r="P3889" s="1" t="str">
        <f>IF(B3889&lt;=17,"Teen",
IF(B3889&lt;=25,"Young Adult",
IF(B3889&lt;=35,"Adult",
IF(B3889&lt;=50,"Middle Age","Senior"))))</f>
        <v>Senior</v>
      </c>
      <c r="Q3889" s="3">
        <f>J3889/O3889</f>
        <v>1770.1653973257701</v>
      </c>
      <c r="R3889" s="5">
        <f>IF(B3889&gt;60,1,0)
+ IF(O3889&gt;7,1,0)
+ IF(L3889="Emergency",1,0)
+ IF(T3889="Critical",1,0)</f>
        <v>1</v>
      </c>
      <c r="S3889" s="6" t="str">
        <f>IF(R3889&lt;=1,"Low",
IF(R3889=2,"Medium","High"))</f>
        <v>Low</v>
      </c>
      <c r="T3889" s="1" t="s">
        <v>71</v>
      </c>
    </row>
    <row r="3890" spans="1:20">
      <c r="A3890" s="1" t="s">
        <v>11046</v>
      </c>
      <c r="B3890" s="1">
        <v>74</v>
      </c>
      <c r="C3890" s="1" t="s">
        <v>51</v>
      </c>
      <c r="D3890" s="1" t="s">
        <v>44</v>
      </c>
      <c r="E3890" s="1" t="s">
        <v>45</v>
      </c>
      <c r="F3890" s="2">
        <v>44517</v>
      </c>
      <c r="G3890" s="1" t="s">
        <v>11047</v>
      </c>
      <c r="H3890" s="1" t="s">
        <v>11048</v>
      </c>
      <c r="I3890" s="1" t="s">
        <v>56</v>
      </c>
      <c r="J3890" s="3">
        <v>13293.2292074794</v>
      </c>
      <c r="K3890" s="1">
        <v>303</v>
      </c>
      <c r="L3890" s="1" t="s">
        <v>37</v>
      </c>
      <c r="M3890" s="2">
        <v>44527</v>
      </c>
      <c r="N3890" s="1" t="s">
        <v>28</v>
      </c>
      <c r="O3890" s="1">
        <f>M3890-F3890</f>
        <v>10</v>
      </c>
      <c r="P3890" s="1" t="str">
        <f>IF(B3890&lt;=17,"Teen",
IF(B3890&lt;=25,"Young Adult",
IF(B3890&lt;=35,"Adult",
IF(B3890&lt;=50,"Middle Age","Senior"))))</f>
        <v>Senior</v>
      </c>
      <c r="Q3890" s="3">
        <f>J3890/O3890</f>
        <v>1329.3229207479401</v>
      </c>
      <c r="R3890" s="5">
        <f>IF(B3890&gt;60,1,0)
+ IF(O3890&gt;7,1,0)
+ IF(L3890="Emergency",1,0)
+ IF(T3890="Critical",1,0)</f>
        <v>2</v>
      </c>
      <c r="S3890" s="6" t="str">
        <f>IF(R3890&lt;=1,"Low",
IF(R3890=2,"Medium","High"))</f>
        <v>Medium</v>
      </c>
      <c r="T3890" s="1" t="s">
        <v>29</v>
      </c>
    </row>
    <row r="3891" spans="1:20">
      <c r="A3891" s="1" t="s">
        <v>11049</v>
      </c>
      <c r="B3891" s="1">
        <v>40</v>
      </c>
      <c r="C3891" s="1" t="s">
        <v>51</v>
      </c>
      <c r="D3891" s="1" t="s">
        <v>32</v>
      </c>
      <c r="E3891" s="1" t="s">
        <v>74</v>
      </c>
      <c r="F3891" s="2">
        <v>44517</v>
      </c>
      <c r="G3891" s="1" t="s">
        <v>11050</v>
      </c>
      <c r="H3891" s="1" t="s">
        <v>11051</v>
      </c>
      <c r="I3891" s="1" t="s">
        <v>26</v>
      </c>
      <c r="J3891" s="3">
        <v>9127.4776081070995</v>
      </c>
      <c r="K3891" s="1">
        <v>240</v>
      </c>
      <c r="L3891" s="1" t="s">
        <v>37</v>
      </c>
      <c r="M3891" s="2">
        <v>44527</v>
      </c>
      <c r="N3891" s="1" t="s">
        <v>48</v>
      </c>
      <c r="O3891" s="1">
        <f>M3891-F3891</f>
        <v>10</v>
      </c>
      <c r="P3891" s="1" t="str">
        <f>IF(B3891&lt;=17,"Teen",
IF(B3891&lt;=25,"Young Adult",
IF(B3891&lt;=35,"Adult",
IF(B3891&lt;=50,"Middle Age","Senior"))))</f>
        <v>Middle Age</v>
      </c>
      <c r="Q3891" s="3">
        <f>J3891/O3891</f>
        <v>912.74776081070991</v>
      </c>
      <c r="R3891" s="5">
        <f>IF(B3891&gt;60,1,0)
+ IF(O3891&gt;7,1,0)
+ IF(L3891="Emergency",1,0)
+ IF(T3891="Critical",1,0)</f>
        <v>1</v>
      </c>
      <c r="S3891" s="6" t="str">
        <f>IF(R3891&lt;=1,"Low",
IF(R3891=2,"Medium","High"))</f>
        <v>Low</v>
      </c>
      <c r="T3891" s="1" t="s">
        <v>49</v>
      </c>
    </row>
    <row r="3892" spans="1:20">
      <c r="A3892" s="1" t="s">
        <v>11052</v>
      </c>
      <c r="B3892" s="1">
        <v>32</v>
      </c>
      <c r="C3892" s="1" t="s">
        <v>51</v>
      </c>
      <c r="D3892" s="1" t="s">
        <v>52</v>
      </c>
      <c r="E3892" s="1" t="s">
        <v>23</v>
      </c>
      <c r="F3892" s="2">
        <v>44516</v>
      </c>
      <c r="G3892" s="1" t="s">
        <v>11053</v>
      </c>
      <c r="H3892" s="1" t="s">
        <v>11054</v>
      </c>
      <c r="I3892" s="1" t="s">
        <v>65</v>
      </c>
      <c r="J3892" s="3">
        <v>35849.427246823601</v>
      </c>
      <c r="K3892" s="1">
        <v>135</v>
      </c>
      <c r="L3892" s="1" t="s">
        <v>37</v>
      </c>
      <c r="M3892" s="2">
        <v>44530</v>
      </c>
      <c r="N3892" s="1" t="s">
        <v>66</v>
      </c>
      <c r="O3892" s="1">
        <f>M3892-F3892</f>
        <v>14</v>
      </c>
      <c r="P3892" s="1" t="str">
        <f>IF(B3892&lt;=17,"Teen",
IF(B3892&lt;=25,"Young Adult",
IF(B3892&lt;=35,"Adult",
IF(B3892&lt;=50,"Middle Age","Senior"))))</f>
        <v>Adult</v>
      </c>
      <c r="Q3892" s="3">
        <f>J3892/O3892</f>
        <v>2560.6733747731146</v>
      </c>
      <c r="R3892" s="5">
        <f>IF(B3892&gt;60,1,0)
+ IF(O3892&gt;7,1,0)
+ IF(L3892="Emergency",1,0)
+ IF(T3892="Critical",1,0)</f>
        <v>1</v>
      </c>
      <c r="S3892" s="6" t="str">
        <f>IF(R3892&lt;=1,"Low",
IF(R3892=2,"Medium","High"))</f>
        <v>Low</v>
      </c>
      <c r="T3892" s="1" t="s">
        <v>71</v>
      </c>
    </row>
    <row r="3893" spans="1:20">
      <c r="A3893" s="1" t="s">
        <v>11055</v>
      </c>
      <c r="B3893" s="1">
        <v>66</v>
      </c>
      <c r="C3893" s="1" t="s">
        <v>51</v>
      </c>
      <c r="D3893" s="1" t="s">
        <v>68</v>
      </c>
      <c r="E3893" s="1" t="s">
        <v>74</v>
      </c>
      <c r="F3893" s="2">
        <v>44516</v>
      </c>
      <c r="G3893" s="1" t="s">
        <v>11056</v>
      </c>
      <c r="H3893" s="1" t="s">
        <v>11057</v>
      </c>
      <c r="I3893" s="1" t="s">
        <v>26</v>
      </c>
      <c r="J3893" s="3">
        <v>13610.318557179</v>
      </c>
      <c r="K3893" s="1">
        <v>415</v>
      </c>
      <c r="L3893" s="1" t="s">
        <v>42</v>
      </c>
      <c r="M3893" s="2">
        <v>44530</v>
      </c>
      <c r="N3893" s="1" t="s">
        <v>48</v>
      </c>
      <c r="O3893" s="1">
        <f>M3893-F3893</f>
        <v>14</v>
      </c>
      <c r="P3893" s="1" t="str">
        <f>IF(B3893&lt;=17,"Teen",
IF(B3893&lt;=25,"Young Adult",
IF(B3893&lt;=35,"Adult",
IF(B3893&lt;=50,"Middle Age","Senior"))))</f>
        <v>Senior</v>
      </c>
      <c r="Q3893" s="3">
        <f>J3893/O3893</f>
        <v>972.16561122707139</v>
      </c>
      <c r="R3893" s="5">
        <f>IF(B3893&gt;60,1,0)
+ IF(O3893&gt;7,1,0)
+ IF(L3893="Emergency",1,0)
+ IF(T3893="Critical",1,0)</f>
        <v>3</v>
      </c>
      <c r="S3893" s="6" t="str">
        <f>IF(R3893&lt;=1,"Low",
IF(R3893=2,"Medium","High"))</f>
        <v>High</v>
      </c>
      <c r="T3893" s="1" t="s">
        <v>49</v>
      </c>
    </row>
    <row r="3894" spans="1:20">
      <c r="A3894" s="1" t="s">
        <v>11058</v>
      </c>
      <c r="B3894" s="1">
        <v>41</v>
      </c>
      <c r="C3894" s="1" t="s">
        <v>51</v>
      </c>
      <c r="D3894" s="1" t="s">
        <v>91</v>
      </c>
      <c r="E3894" s="1" t="s">
        <v>84</v>
      </c>
      <c r="F3894" s="2">
        <v>44516</v>
      </c>
      <c r="G3894" s="1" t="s">
        <v>11059</v>
      </c>
      <c r="H3894" s="1" t="s">
        <v>11060</v>
      </c>
      <c r="I3894" s="1" t="s">
        <v>60</v>
      </c>
      <c r="J3894" s="3">
        <v>26186.0304212421</v>
      </c>
      <c r="K3894" s="1">
        <v>308</v>
      </c>
      <c r="L3894" s="1" t="s">
        <v>27</v>
      </c>
      <c r="M3894" s="2">
        <v>44539</v>
      </c>
      <c r="N3894" s="1" t="s">
        <v>97</v>
      </c>
      <c r="O3894" s="1">
        <f>M3894-F3894</f>
        <v>23</v>
      </c>
      <c r="P3894" s="1" t="str">
        <f>IF(B3894&lt;=17,"Teen",
IF(B3894&lt;=25,"Young Adult",
IF(B3894&lt;=35,"Adult",
IF(B3894&lt;=50,"Middle Age","Senior"))))</f>
        <v>Middle Age</v>
      </c>
      <c r="Q3894" s="3">
        <f>J3894/O3894</f>
        <v>1138.5230617931347</v>
      </c>
      <c r="R3894" s="5">
        <f>IF(B3894&gt;60,1,0)
+ IF(O3894&gt;7,1,0)
+ IF(L3894="Emergency",1,0)
+ IF(T3894="Critical",1,0)</f>
        <v>1</v>
      </c>
      <c r="S3894" s="6" t="str">
        <f>IF(R3894&lt;=1,"Low",
IF(R3894=2,"Medium","High"))</f>
        <v>Low</v>
      </c>
      <c r="T3894" s="1" t="s">
        <v>29</v>
      </c>
    </row>
    <row r="3895" spans="1:20">
      <c r="A3895" s="1" t="s">
        <v>11061</v>
      </c>
      <c r="B3895" s="1">
        <v>30</v>
      </c>
      <c r="C3895" s="1" t="s">
        <v>21</v>
      </c>
      <c r="D3895" s="1" t="s">
        <v>32</v>
      </c>
      <c r="E3895" s="1" t="s">
        <v>33</v>
      </c>
      <c r="F3895" s="2">
        <v>44516</v>
      </c>
      <c r="G3895" s="1" t="s">
        <v>11062</v>
      </c>
      <c r="H3895" s="1" t="s">
        <v>11063</v>
      </c>
      <c r="I3895" s="1" t="s">
        <v>36</v>
      </c>
      <c r="J3895" s="3">
        <v>42332.963412168501</v>
      </c>
      <c r="K3895" s="1">
        <v>173</v>
      </c>
      <c r="L3895" s="1" t="s">
        <v>37</v>
      </c>
      <c r="M3895" s="2">
        <v>44522</v>
      </c>
      <c r="N3895" s="1" t="s">
        <v>38</v>
      </c>
      <c r="O3895" s="1">
        <f>M3895-F3895</f>
        <v>6</v>
      </c>
      <c r="P3895" s="1" t="str">
        <f>IF(B3895&lt;=17,"Teen",
IF(B3895&lt;=25,"Young Adult",
IF(B3895&lt;=35,"Adult",
IF(B3895&lt;=50,"Middle Age","Senior"))))</f>
        <v>Adult</v>
      </c>
      <c r="Q3895" s="3">
        <f>J3895/O3895</f>
        <v>7055.4939020280835</v>
      </c>
      <c r="R3895" s="5">
        <f>IF(B3895&gt;60,1,0)
+ IF(O3895&gt;7,1,0)
+ IF(L3895="Emergency",1,0)
+ IF(T3895="Critical",1,0)</f>
        <v>0</v>
      </c>
      <c r="S3895" s="6" t="str">
        <f>IF(R3895&lt;=1,"Low",
IF(R3895=2,"Medium","High"))</f>
        <v>Low</v>
      </c>
      <c r="T3895" s="1" t="s">
        <v>49</v>
      </c>
    </row>
    <row r="3896" spans="1:20">
      <c r="A3896" s="1" t="s">
        <v>2644</v>
      </c>
      <c r="B3896" s="1">
        <v>84</v>
      </c>
      <c r="C3896" s="1" t="s">
        <v>51</v>
      </c>
      <c r="D3896" s="1" t="s">
        <v>91</v>
      </c>
      <c r="E3896" s="1" t="s">
        <v>84</v>
      </c>
      <c r="F3896" s="2">
        <v>44515</v>
      </c>
      <c r="G3896" s="1" t="s">
        <v>11064</v>
      </c>
      <c r="H3896" s="1" t="s">
        <v>11065</v>
      </c>
      <c r="I3896" s="1" t="s">
        <v>60</v>
      </c>
      <c r="J3896" s="3">
        <v>20846.383322027901</v>
      </c>
      <c r="K3896" s="1">
        <v>407</v>
      </c>
      <c r="L3896" s="1" t="s">
        <v>27</v>
      </c>
      <c r="M3896" s="2">
        <v>44521</v>
      </c>
      <c r="N3896" s="1" t="s">
        <v>48</v>
      </c>
      <c r="O3896" s="1">
        <f>M3896-F3896</f>
        <v>6</v>
      </c>
      <c r="P3896" s="1" t="str">
        <f>IF(B3896&lt;=17,"Teen",
IF(B3896&lt;=25,"Young Adult",
IF(B3896&lt;=35,"Adult",
IF(B3896&lt;=50,"Middle Age","Senior"))))</f>
        <v>Senior</v>
      </c>
      <c r="Q3896" s="3">
        <f>J3896/O3896</f>
        <v>3474.3972203379835</v>
      </c>
      <c r="R3896" s="5">
        <f>IF(B3896&gt;60,1,0)
+ IF(O3896&gt;7,1,0)
+ IF(L3896="Emergency",1,0)
+ IF(T3896="Critical",1,0)</f>
        <v>1</v>
      </c>
      <c r="S3896" s="6" t="str">
        <f>IF(R3896&lt;=1,"Low",
IF(R3896=2,"Medium","High"))</f>
        <v>Low</v>
      </c>
      <c r="T3896" s="1" t="s">
        <v>71</v>
      </c>
    </row>
    <row r="3897" spans="1:20">
      <c r="A3897" s="1" t="s">
        <v>11066</v>
      </c>
      <c r="B3897" s="1">
        <v>37</v>
      </c>
      <c r="C3897" s="1" t="s">
        <v>51</v>
      </c>
      <c r="D3897" s="1" t="s">
        <v>22</v>
      </c>
      <c r="E3897" s="1" t="s">
        <v>53</v>
      </c>
      <c r="F3897" s="2">
        <v>44515</v>
      </c>
      <c r="G3897" s="1" t="s">
        <v>11067</v>
      </c>
      <c r="H3897" s="1" t="s">
        <v>11068</v>
      </c>
      <c r="I3897" s="1" t="s">
        <v>36</v>
      </c>
      <c r="J3897" s="3">
        <v>25853.706752899499</v>
      </c>
      <c r="K3897" s="1">
        <v>487</v>
      </c>
      <c r="L3897" s="1" t="s">
        <v>42</v>
      </c>
      <c r="M3897" s="2">
        <v>44530</v>
      </c>
      <c r="N3897" s="1" t="s">
        <v>66</v>
      </c>
      <c r="O3897" s="1">
        <f>M3897-F3897</f>
        <v>15</v>
      </c>
      <c r="P3897" s="1" t="str">
        <f>IF(B3897&lt;=17,"Teen",
IF(B3897&lt;=25,"Young Adult",
IF(B3897&lt;=35,"Adult",
IF(B3897&lt;=50,"Middle Age","Senior"))))</f>
        <v>Middle Age</v>
      </c>
      <c r="Q3897" s="3">
        <f>J3897/O3897</f>
        <v>1723.5804501933001</v>
      </c>
      <c r="R3897" s="5">
        <f>IF(B3897&gt;60,1,0)
+ IF(O3897&gt;7,1,0)
+ IF(L3897="Emergency",1,0)
+ IF(T3897="Critical",1,0)</f>
        <v>2</v>
      </c>
      <c r="S3897" s="6" t="str">
        <f>IF(R3897&lt;=1,"Low",
IF(R3897=2,"Medium","High"))</f>
        <v>Medium</v>
      </c>
      <c r="T3897" s="1" t="s">
        <v>71</v>
      </c>
    </row>
    <row r="3898" spans="1:20">
      <c r="A3898" s="1" t="s">
        <v>11069</v>
      </c>
      <c r="B3898" s="1">
        <v>82</v>
      </c>
      <c r="C3898" s="1" t="s">
        <v>21</v>
      </c>
      <c r="D3898" s="1" t="s">
        <v>52</v>
      </c>
      <c r="E3898" s="1" t="s">
        <v>53</v>
      </c>
      <c r="F3898" s="2">
        <v>44515</v>
      </c>
      <c r="G3898" s="1" t="s">
        <v>11070</v>
      </c>
      <c r="H3898" s="1" t="s">
        <v>11071</v>
      </c>
      <c r="I3898" s="1" t="s">
        <v>65</v>
      </c>
      <c r="J3898" s="3">
        <v>30692.2104335599</v>
      </c>
      <c r="K3898" s="1">
        <v>136</v>
      </c>
      <c r="L3898" s="1" t="s">
        <v>37</v>
      </c>
      <c r="M3898" s="2">
        <v>44527</v>
      </c>
      <c r="N3898" s="1" t="s">
        <v>66</v>
      </c>
      <c r="O3898" s="1">
        <f>M3898-F3898</f>
        <v>12</v>
      </c>
      <c r="P3898" s="1" t="str">
        <f>IF(B3898&lt;=17,"Teen",
IF(B3898&lt;=25,"Young Adult",
IF(B3898&lt;=35,"Adult",
IF(B3898&lt;=50,"Middle Age","Senior"))))</f>
        <v>Senior</v>
      </c>
      <c r="Q3898" s="3">
        <f>J3898/O3898</f>
        <v>2557.6842027966582</v>
      </c>
      <c r="R3898" s="5">
        <f>IF(B3898&gt;60,1,0)
+ IF(O3898&gt;7,1,0)
+ IF(L3898="Emergency",1,0)
+ IF(T3898="Critical",1,0)</f>
        <v>2</v>
      </c>
      <c r="S3898" s="6" t="str">
        <f>IF(R3898&lt;=1,"Low",
IF(R3898=2,"Medium","High"))</f>
        <v>Medium</v>
      </c>
      <c r="T3898" s="1" t="s">
        <v>29</v>
      </c>
    </row>
    <row r="3899" spans="1:20">
      <c r="A3899" s="1" t="s">
        <v>11072</v>
      </c>
      <c r="B3899" s="1">
        <v>18</v>
      </c>
      <c r="C3899" s="1" t="s">
        <v>21</v>
      </c>
      <c r="D3899" s="1" t="s">
        <v>52</v>
      </c>
      <c r="E3899" s="1" t="s">
        <v>53</v>
      </c>
      <c r="F3899" s="2">
        <v>44515</v>
      </c>
      <c r="G3899" s="1" t="s">
        <v>11073</v>
      </c>
      <c r="H3899" s="1" t="s">
        <v>11074</v>
      </c>
      <c r="I3899" s="1" t="s">
        <v>36</v>
      </c>
      <c r="J3899" s="3">
        <v>34802.677782789098</v>
      </c>
      <c r="K3899" s="1">
        <v>309</v>
      </c>
      <c r="L3899" s="1" t="s">
        <v>27</v>
      </c>
      <c r="M3899" s="2">
        <v>44524</v>
      </c>
      <c r="N3899" s="1" t="s">
        <v>97</v>
      </c>
      <c r="O3899" s="1">
        <f>M3899-F3899</f>
        <v>9</v>
      </c>
      <c r="P3899" s="1" t="str">
        <f>IF(B3899&lt;=17,"Teen",
IF(B3899&lt;=25,"Young Adult",
IF(B3899&lt;=35,"Adult",
IF(B3899&lt;=50,"Middle Age","Senior"))))</f>
        <v>Young Adult</v>
      </c>
      <c r="Q3899" s="3">
        <f>J3899/O3899</f>
        <v>3866.9641980876777</v>
      </c>
      <c r="R3899" s="5">
        <f>IF(B3899&gt;60,1,0)
+ IF(O3899&gt;7,1,0)
+ IF(L3899="Emergency",1,0)
+ IF(T3899="Critical",1,0)</f>
        <v>1</v>
      </c>
      <c r="S3899" s="6" t="str">
        <f>IF(R3899&lt;=1,"Low",
IF(R3899=2,"Medium","High"))</f>
        <v>Low</v>
      </c>
      <c r="T3899" s="1" t="s">
        <v>49</v>
      </c>
    </row>
    <row r="3900" spans="1:20">
      <c r="A3900" s="1" t="s">
        <v>11075</v>
      </c>
      <c r="B3900" s="1">
        <v>46</v>
      </c>
      <c r="C3900" s="1" t="s">
        <v>21</v>
      </c>
      <c r="D3900" s="1" t="s">
        <v>91</v>
      </c>
      <c r="E3900" s="1" t="s">
        <v>23</v>
      </c>
      <c r="F3900" s="2">
        <v>44514</v>
      </c>
      <c r="G3900" s="1" t="s">
        <v>11076</v>
      </c>
      <c r="H3900" s="1" t="s">
        <v>11077</v>
      </c>
      <c r="I3900" s="1" t="s">
        <v>36</v>
      </c>
      <c r="J3900" s="3">
        <v>31546.520202372001</v>
      </c>
      <c r="K3900" s="1">
        <v>104</v>
      </c>
      <c r="L3900" s="1" t="s">
        <v>37</v>
      </c>
      <c r="M3900" s="2">
        <v>44526</v>
      </c>
      <c r="N3900" s="1" t="s">
        <v>66</v>
      </c>
      <c r="O3900" s="1">
        <f>M3900-F3900</f>
        <v>12</v>
      </c>
      <c r="P3900" s="1" t="str">
        <f>IF(B3900&lt;=17,"Teen",
IF(B3900&lt;=25,"Young Adult",
IF(B3900&lt;=35,"Adult",
IF(B3900&lt;=50,"Middle Age","Senior"))))</f>
        <v>Middle Age</v>
      </c>
      <c r="Q3900" s="3">
        <f>J3900/O3900</f>
        <v>2628.8766835310003</v>
      </c>
      <c r="R3900" s="5">
        <f>IF(B3900&gt;60,1,0)
+ IF(O3900&gt;7,1,0)
+ IF(L3900="Emergency",1,0)
+ IF(T3900="Critical",1,0)</f>
        <v>1</v>
      </c>
      <c r="S3900" s="6" t="str">
        <f>IF(R3900&lt;=1,"Low",
IF(R3900=2,"Medium","High"))</f>
        <v>Low</v>
      </c>
      <c r="T3900" s="1" t="s">
        <v>29</v>
      </c>
    </row>
    <row r="3901" spans="1:20">
      <c r="A3901" s="1" t="s">
        <v>11078</v>
      </c>
      <c r="B3901" s="1">
        <v>60</v>
      </c>
      <c r="C3901" s="1" t="s">
        <v>51</v>
      </c>
      <c r="D3901" s="1" t="s">
        <v>62</v>
      </c>
      <c r="E3901" s="1" t="s">
        <v>53</v>
      </c>
      <c r="F3901" s="2">
        <v>44514</v>
      </c>
      <c r="G3901" s="1" t="s">
        <v>11079</v>
      </c>
      <c r="H3901" s="1" t="s">
        <v>11080</v>
      </c>
      <c r="I3901" s="1" t="s">
        <v>26</v>
      </c>
      <c r="J3901" s="3">
        <v>49848.961767013199</v>
      </c>
      <c r="K3901" s="1">
        <v>309</v>
      </c>
      <c r="L3901" s="1" t="s">
        <v>42</v>
      </c>
      <c r="M3901" s="2">
        <v>44541</v>
      </c>
      <c r="N3901" s="1" t="s">
        <v>97</v>
      </c>
      <c r="O3901" s="1">
        <f>M3901-F3901</f>
        <v>27</v>
      </c>
      <c r="P3901" s="1" t="str">
        <f>IF(B3901&lt;=17,"Teen",
IF(B3901&lt;=25,"Young Adult",
IF(B3901&lt;=35,"Adult",
IF(B3901&lt;=50,"Middle Age","Senior"))))</f>
        <v>Senior</v>
      </c>
      <c r="Q3901" s="3">
        <f>J3901/O3901</f>
        <v>1846.257843222711</v>
      </c>
      <c r="R3901" s="5">
        <f>IF(B3901&gt;60,1,0)
+ IF(O3901&gt;7,1,0)
+ IF(L3901="Emergency",1,0)
+ IF(T3901="Critical",1,0)</f>
        <v>2</v>
      </c>
      <c r="S3901" s="6" t="str">
        <f>IF(R3901&lt;=1,"Low",
IF(R3901=2,"Medium","High"))</f>
        <v>Medium</v>
      </c>
      <c r="T3901" s="1" t="s">
        <v>71</v>
      </c>
    </row>
    <row r="3902" spans="1:20">
      <c r="A3902" s="1" t="s">
        <v>11081</v>
      </c>
      <c r="B3902" s="1">
        <v>25</v>
      </c>
      <c r="C3902" s="1" t="s">
        <v>51</v>
      </c>
      <c r="D3902" s="1" t="s">
        <v>68</v>
      </c>
      <c r="E3902" s="1" t="s">
        <v>23</v>
      </c>
      <c r="F3902" s="2">
        <v>44513</v>
      </c>
      <c r="G3902" s="1" t="s">
        <v>11082</v>
      </c>
      <c r="H3902" s="1" t="s">
        <v>11083</v>
      </c>
      <c r="I3902" s="1" t="s">
        <v>56</v>
      </c>
      <c r="J3902" s="3">
        <v>34738.475739371199</v>
      </c>
      <c r="K3902" s="1">
        <v>423</v>
      </c>
      <c r="L3902" s="1" t="s">
        <v>42</v>
      </c>
      <c r="M3902" s="2">
        <v>44519</v>
      </c>
      <c r="N3902" s="1" t="s">
        <v>28</v>
      </c>
      <c r="O3902" s="1">
        <f>M3902-F3902</f>
        <v>6</v>
      </c>
      <c r="P3902" s="1" t="str">
        <f>IF(B3902&lt;=17,"Teen",
IF(B3902&lt;=25,"Young Adult",
IF(B3902&lt;=35,"Adult",
IF(B3902&lt;=50,"Middle Age","Senior"))))</f>
        <v>Young Adult</v>
      </c>
      <c r="Q3902" s="3">
        <f>J3902/O3902</f>
        <v>5789.7459565618665</v>
      </c>
      <c r="R3902" s="5">
        <f>IF(B3902&gt;60,1,0)
+ IF(O3902&gt;7,1,0)
+ IF(L3902="Emergency",1,0)
+ IF(T3902="Critical",1,0)</f>
        <v>1</v>
      </c>
      <c r="S3902" s="6" t="str">
        <f>IF(R3902&lt;=1,"Low",
IF(R3902=2,"Medium","High"))</f>
        <v>Low</v>
      </c>
      <c r="T3902" s="1" t="s">
        <v>49</v>
      </c>
    </row>
    <row r="3903" spans="1:20">
      <c r="A3903" s="1" t="s">
        <v>11084</v>
      </c>
      <c r="B3903" s="1">
        <v>57</v>
      </c>
      <c r="C3903" s="1" t="s">
        <v>51</v>
      </c>
      <c r="D3903" s="1" t="s">
        <v>44</v>
      </c>
      <c r="E3903" s="1" t="s">
        <v>53</v>
      </c>
      <c r="F3903" s="2">
        <v>44513</v>
      </c>
      <c r="G3903" s="1" t="s">
        <v>11085</v>
      </c>
      <c r="H3903" s="1" t="s">
        <v>11086</v>
      </c>
      <c r="I3903" s="1" t="s">
        <v>60</v>
      </c>
      <c r="J3903" s="3">
        <v>25610.641822608799</v>
      </c>
      <c r="K3903" s="1">
        <v>189</v>
      </c>
      <c r="L3903" s="1" t="s">
        <v>37</v>
      </c>
      <c r="M3903" s="2">
        <v>44537</v>
      </c>
      <c r="N3903" s="1" t="s">
        <v>97</v>
      </c>
      <c r="O3903" s="1">
        <f>M3903-F3903</f>
        <v>24</v>
      </c>
      <c r="P3903" s="1" t="str">
        <f>IF(B3903&lt;=17,"Teen",
IF(B3903&lt;=25,"Young Adult",
IF(B3903&lt;=35,"Adult",
IF(B3903&lt;=50,"Middle Age","Senior"))))</f>
        <v>Senior</v>
      </c>
      <c r="Q3903" s="3">
        <f>J3903/O3903</f>
        <v>1067.1100759420333</v>
      </c>
      <c r="R3903" s="5">
        <f>IF(B3903&gt;60,1,0)
+ IF(O3903&gt;7,1,0)
+ IF(L3903="Emergency",1,0)
+ IF(T3903="Critical",1,0)</f>
        <v>1</v>
      </c>
      <c r="S3903" s="6" t="str">
        <f>IF(R3903&lt;=1,"Low",
IF(R3903=2,"Medium","High"))</f>
        <v>Low</v>
      </c>
      <c r="T3903" s="1" t="s">
        <v>29</v>
      </c>
    </row>
    <row r="3904" spans="1:20">
      <c r="A3904" s="1" t="s">
        <v>11087</v>
      </c>
      <c r="B3904" s="1">
        <v>77</v>
      </c>
      <c r="C3904" s="1" t="s">
        <v>21</v>
      </c>
      <c r="D3904" s="1" t="s">
        <v>52</v>
      </c>
      <c r="E3904" s="1" t="s">
        <v>74</v>
      </c>
      <c r="F3904" s="2">
        <v>44513</v>
      </c>
      <c r="G3904" s="1" t="s">
        <v>11088</v>
      </c>
      <c r="H3904" s="1" t="s">
        <v>11089</v>
      </c>
      <c r="I3904" s="1" t="s">
        <v>36</v>
      </c>
      <c r="J3904" s="3">
        <v>1704.63361002529</v>
      </c>
      <c r="K3904" s="1">
        <v>351</v>
      </c>
      <c r="L3904" s="1" t="s">
        <v>42</v>
      </c>
      <c r="M3904" s="2">
        <v>44539</v>
      </c>
      <c r="N3904" s="1" t="s">
        <v>28</v>
      </c>
      <c r="O3904" s="1">
        <f>M3904-F3904</f>
        <v>26</v>
      </c>
      <c r="P3904" s="1" t="str">
        <f>IF(B3904&lt;=17,"Teen",
IF(B3904&lt;=25,"Young Adult",
IF(B3904&lt;=35,"Adult",
IF(B3904&lt;=50,"Middle Age","Senior"))))</f>
        <v>Senior</v>
      </c>
      <c r="Q3904" s="3">
        <f>J3904/O3904</f>
        <v>65.562831154818838</v>
      </c>
      <c r="R3904" s="5">
        <f>IF(B3904&gt;60,1,0)
+ IF(O3904&gt;7,1,0)
+ IF(L3904="Emergency",1,0)
+ IF(T3904="Critical",1,0)</f>
        <v>3</v>
      </c>
      <c r="S3904" s="6" t="str">
        <f>IF(R3904&lt;=1,"Low",
IF(R3904=2,"Medium","High"))</f>
        <v>High</v>
      </c>
      <c r="T3904" s="1" t="s">
        <v>49</v>
      </c>
    </row>
    <row r="3905" spans="1:20">
      <c r="A3905" s="1" t="s">
        <v>11090</v>
      </c>
      <c r="B3905" s="1">
        <v>85</v>
      </c>
      <c r="C3905" s="1" t="s">
        <v>51</v>
      </c>
      <c r="D3905" s="1" t="s">
        <v>52</v>
      </c>
      <c r="E3905" s="1" t="s">
        <v>45</v>
      </c>
      <c r="F3905" s="2">
        <v>44513</v>
      </c>
      <c r="G3905" s="1" t="s">
        <v>11091</v>
      </c>
      <c r="H3905" s="1" t="s">
        <v>11092</v>
      </c>
      <c r="I3905" s="1" t="s">
        <v>26</v>
      </c>
      <c r="J3905" s="3">
        <v>11744.960012023501</v>
      </c>
      <c r="K3905" s="1">
        <v>372</v>
      </c>
      <c r="L3905" s="1" t="s">
        <v>27</v>
      </c>
      <c r="M3905" s="2">
        <v>44528</v>
      </c>
      <c r="N3905" s="1" t="s">
        <v>97</v>
      </c>
      <c r="O3905" s="1">
        <f>M3905-F3905</f>
        <v>15</v>
      </c>
      <c r="P3905" s="1" t="str">
        <f>IF(B3905&lt;=17,"Teen",
IF(B3905&lt;=25,"Young Adult",
IF(B3905&lt;=35,"Adult",
IF(B3905&lt;=50,"Middle Age","Senior"))))</f>
        <v>Senior</v>
      </c>
      <c r="Q3905" s="3">
        <f>J3905/O3905</f>
        <v>782.99733413490003</v>
      </c>
      <c r="R3905" s="5">
        <f>IF(B3905&gt;60,1,0)
+ IF(O3905&gt;7,1,0)
+ IF(L3905="Emergency",1,0)
+ IF(T3905="Critical",1,0)</f>
        <v>2</v>
      </c>
      <c r="S3905" s="6" t="str">
        <f>IF(R3905&lt;=1,"Low",
IF(R3905=2,"Medium","High"))</f>
        <v>Medium</v>
      </c>
      <c r="T3905" s="1" t="s">
        <v>49</v>
      </c>
    </row>
    <row r="3906" spans="1:20">
      <c r="A3906" s="1" t="s">
        <v>11093</v>
      </c>
      <c r="B3906" s="1">
        <v>49</v>
      </c>
      <c r="C3906" s="1" t="s">
        <v>51</v>
      </c>
      <c r="D3906" s="1" t="s">
        <v>68</v>
      </c>
      <c r="E3906" s="1" t="s">
        <v>45</v>
      </c>
      <c r="F3906" s="2">
        <v>44513</v>
      </c>
      <c r="G3906" s="1" t="s">
        <v>11094</v>
      </c>
      <c r="H3906" s="1" t="s">
        <v>11095</v>
      </c>
      <c r="I3906" s="1" t="s">
        <v>56</v>
      </c>
      <c r="J3906" s="3">
        <v>17340.573465789901</v>
      </c>
      <c r="K3906" s="1">
        <v>410</v>
      </c>
      <c r="L3906" s="1" t="s">
        <v>42</v>
      </c>
      <c r="M3906" s="2">
        <v>44543</v>
      </c>
      <c r="N3906" s="1" t="s">
        <v>48</v>
      </c>
      <c r="O3906" s="1">
        <f>M3906-F3906</f>
        <v>30</v>
      </c>
      <c r="P3906" s="1" t="str">
        <f>IF(B3906&lt;=17,"Teen",
IF(B3906&lt;=25,"Young Adult",
IF(B3906&lt;=35,"Adult",
IF(B3906&lt;=50,"Middle Age","Senior"))))</f>
        <v>Middle Age</v>
      </c>
      <c r="Q3906" s="3">
        <f>J3906/O3906</f>
        <v>578.01911552632998</v>
      </c>
      <c r="R3906" s="5">
        <f>IF(B3906&gt;60,1,0)
+ IF(O3906&gt;7,1,0)
+ IF(L3906="Emergency",1,0)
+ IF(T3906="Critical",1,0)</f>
        <v>2</v>
      </c>
      <c r="S3906" s="6" t="str">
        <f>IF(R3906&lt;=1,"Low",
IF(R3906=2,"Medium","High"))</f>
        <v>Medium</v>
      </c>
      <c r="T3906" s="1" t="s">
        <v>29</v>
      </c>
    </row>
    <row r="3907" spans="1:20">
      <c r="A3907" s="1" t="s">
        <v>11096</v>
      </c>
      <c r="B3907" s="1">
        <v>52</v>
      </c>
      <c r="C3907" s="1" t="s">
        <v>21</v>
      </c>
      <c r="D3907" s="1" t="s">
        <v>73</v>
      </c>
      <c r="E3907" s="1" t="s">
        <v>84</v>
      </c>
      <c r="F3907" s="2">
        <v>44512</v>
      </c>
      <c r="G3907" s="1" t="s">
        <v>11097</v>
      </c>
      <c r="H3907" s="1" t="s">
        <v>11098</v>
      </c>
      <c r="I3907" s="1" t="s">
        <v>26</v>
      </c>
      <c r="J3907" s="3">
        <v>1452.0538192226099</v>
      </c>
      <c r="K3907" s="1">
        <v>120</v>
      </c>
      <c r="L3907" s="1" t="s">
        <v>42</v>
      </c>
      <c r="M3907" s="2">
        <v>44528</v>
      </c>
      <c r="N3907" s="1" t="s">
        <v>38</v>
      </c>
      <c r="O3907" s="1">
        <f>M3907-F3907</f>
        <v>16</v>
      </c>
      <c r="P3907" s="1" t="str">
        <f>IF(B3907&lt;=17,"Teen",
IF(B3907&lt;=25,"Young Adult",
IF(B3907&lt;=35,"Adult",
IF(B3907&lt;=50,"Middle Age","Senior"))))</f>
        <v>Senior</v>
      </c>
      <c r="Q3907" s="3">
        <f>J3907/O3907</f>
        <v>90.753363701413122</v>
      </c>
      <c r="R3907" s="5">
        <f>IF(B3907&gt;60,1,0)
+ IF(O3907&gt;7,1,0)
+ IF(L3907="Emergency",1,0)
+ IF(T3907="Critical",1,0)</f>
        <v>2</v>
      </c>
      <c r="S3907" s="6" t="str">
        <f>IF(R3907&lt;=1,"Low",
IF(R3907=2,"Medium","High"))</f>
        <v>Medium</v>
      </c>
      <c r="T3907" s="1" t="s">
        <v>29</v>
      </c>
    </row>
    <row r="3908" spans="1:20">
      <c r="A3908" s="1" t="s">
        <v>11099</v>
      </c>
      <c r="B3908" s="1">
        <v>79</v>
      </c>
      <c r="C3908" s="1" t="s">
        <v>51</v>
      </c>
      <c r="D3908" s="1" t="s">
        <v>62</v>
      </c>
      <c r="E3908" s="1" t="s">
        <v>45</v>
      </c>
      <c r="F3908" s="2">
        <v>44512</v>
      </c>
      <c r="G3908" s="1" t="s">
        <v>9627</v>
      </c>
      <c r="H3908" s="1" t="s">
        <v>11100</v>
      </c>
      <c r="I3908" s="1" t="s">
        <v>26</v>
      </c>
      <c r="J3908" s="3">
        <v>14230.466490795699</v>
      </c>
      <c r="K3908" s="1">
        <v>357</v>
      </c>
      <c r="L3908" s="1" t="s">
        <v>27</v>
      </c>
      <c r="M3908" s="2">
        <v>44528</v>
      </c>
      <c r="N3908" s="1" t="s">
        <v>66</v>
      </c>
      <c r="O3908" s="1">
        <f>M3908-F3908</f>
        <v>16</v>
      </c>
      <c r="P3908" s="1" t="str">
        <f>IF(B3908&lt;=17,"Teen",
IF(B3908&lt;=25,"Young Adult",
IF(B3908&lt;=35,"Adult",
IF(B3908&lt;=50,"Middle Age","Senior"))))</f>
        <v>Senior</v>
      </c>
      <c r="Q3908" s="3">
        <f>J3908/O3908</f>
        <v>889.40415567473121</v>
      </c>
      <c r="R3908" s="5">
        <f>IF(B3908&gt;60,1,0)
+ IF(O3908&gt;7,1,0)
+ IF(L3908="Emergency",1,0)
+ IF(T3908="Critical",1,0)</f>
        <v>2</v>
      </c>
      <c r="S3908" s="6" t="str">
        <f>IF(R3908&lt;=1,"Low",
IF(R3908=2,"Medium","High"))</f>
        <v>Medium</v>
      </c>
      <c r="T3908" s="1" t="s">
        <v>71</v>
      </c>
    </row>
    <row r="3909" spans="1:20">
      <c r="A3909" s="1" t="s">
        <v>11101</v>
      </c>
      <c r="B3909" s="1">
        <v>63</v>
      </c>
      <c r="C3909" s="1" t="s">
        <v>51</v>
      </c>
      <c r="D3909" s="1" t="s">
        <v>68</v>
      </c>
      <c r="E3909" s="1" t="s">
        <v>45</v>
      </c>
      <c r="F3909" s="2">
        <v>44512</v>
      </c>
      <c r="G3909" s="1" t="s">
        <v>11102</v>
      </c>
      <c r="H3909" s="1" t="s">
        <v>11103</v>
      </c>
      <c r="I3909" s="1" t="s">
        <v>36</v>
      </c>
      <c r="J3909" s="3">
        <v>3552.8587362936801</v>
      </c>
      <c r="K3909" s="1">
        <v>345</v>
      </c>
      <c r="L3909" s="1" t="s">
        <v>27</v>
      </c>
      <c r="M3909" s="2">
        <v>44530</v>
      </c>
      <c r="N3909" s="1" t="s">
        <v>48</v>
      </c>
      <c r="O3909" s="1">
        <f>M3909-F3909</f>
        <v>18</v>
      </c>
      <c r="P3909" s="1" t="str">
        <f>IF(B3909&lt;=17,"Teen",
IF(B3909&lt;=25,"Young Adult",
IF(B3909&lt;=35,"Adult",
IF(B3909&lt;=50,"Middle Age","Senior"))))</f>
        <v>Senior</v>
      </c>
      <c r="Q3909" s="3">
        <f>J3909/O3909</f>
        <v>197.38104090520446</v>
      </c>
      <c r="R3909" s="5">
        <f>IF(B3909&gt;60,1,0)
+ IF(O3909&gt;7,1,0)
+ IF(L3909="Emergency",1,0)
+ IF(T3909="Critical",1,0)</f>
        <v>2</v>
      </c>
      <c r="S3909" s="6" t="str">
        <f>IF(R3909&lt;=1,"Low",
IF(R3909=2,"Medium","High"))</f>
        <v>Medium</v>
      </c>
      <c r="T3909" s="1" t="s">
        <v>49</v>
      </c>
    </row>
    <row r="3910" spans="1:20">
      <c r="A3910" s="1" t="s">
        <v>11104</v>
      </c>
      <c r="B3910" s="1">
        <v>51</v>
      </c>
      <c r="C3910" s="1" t="s">
        <v>51</v>
      </c>
      <c r="D3910" s="1" t="s">
        <v>91</v>
      </c>
      <c r="E3910" s="1" t="s">
        <v>84</v>
      </c>
      <c r="F3910" s="2">
        <v>44512</v>
      </c>
      <c r="G3910" s="1" t="s">
        <v>11105</v>
      </c>
      <c r="H3910" s="1" t="s">
        <v>11106</v>
      </c>
      <c r="I3910" s="1" t="s">
        <v>65</v>
      </c>
      <c r="J3910" s="3">
        <v>36578.769637882899</v>
      </c>
      <c r="K3910" s="1">
        <v>110</v>
      </c>
      <c r="L3910" s="1" t="s">
        <v>27</v>
      </c>
      <c r="M3910" s="2">
        <v>44518</v>
      </c>
      <c r="N3910" s="1" t="s">
        <v>66</v>
      </c>
      <c r="O3910" s="1">
        <f>M3910-F3910</f>
        <v>6</v>
      </c>
      <c r="P3910" s="1" t="str">
        <f>IF(B3910&lt;=17,"Teen",
IF(B3910&lt;=25,"Young Adult",
IF(B3910&lt;=35,"Adult",
IF(B3910&lt;=50,"Middle Age","Senior"))))</f>
        <v>Senior</v>
      </c>
      <c r="Q3910" s="3">
        <f>J3910/O3910</f>
        <v>6096.4616063138164</v>
      </c>
      <c r="R3910" s="5">
        <f>IF(B3910&gt;60,1,0)
+ IF(O3910&gt;7,1,0)
+ IF(L3910="Emergency",1,0)
+ IF(T3910="Critical",1,0)</f>
        <v>0</v>
      </c>
      <c r="S3910" s="6" t="str">
        <f>IF(R3910&lt;=1,"Low",
IF(R3910=2,"Medium","High"))</f>
        <v>Low</v>
      </c>
      <c r="T3910" s="1" t="s">
        <v>49</v>
      </c>
    </row>
    <row r="3911" spans="1:20">
      <c r="A3911" s="1" t="s">
        <v>3811</v>
      </c>
      <c r="B3911" s="1">
        <v>38</v>
      </c>
      <c r="C3911" s="1" t="s">
        <v>21</v>
      </c>
      <c r="D3911" s="1" t="s">
        <v>22</v>
      </c>
      <c r="E3911" s="1" t="s">
        <v>23</v>
      </c>
      <c r="F3911" s="2">
        <v>44512</v>
      </c>
      <c r="G3911" s="1" t="s">
        <v>11107</v>
      </c>
      <c r="H3911" s="1" t="s">
        <v>11108</v>
      </c>
      <c r="I3911" s="1" t="s">
        <v>60</v>
      </c>
      <c r="J3911" s="3">
        <v>6340.0895254001998</v>
      </c>
      <c r="K3911" s="1">
        <v>137</v>
      </c>
      <c r="L3911" s="1" t="s">
        <v>42</v>
      </c>
      <c r="M3911" s="2">
        <v>44527</v>
      </c>
      <c r="N3911" s="1" t="s">
        <v>38</v>
      </c>
      <c r="O3911" s="1">
        <f>M3911-F3911</f>
        <v>15</v>
      </c>
      <c r="P3911" s="1" t="str">
        <f>IF(B3911&lt;=17,"Teen",
IF(B3911&lt;=25,"Young Adult",
IF(B3911&lt;=35,"Adult",
IF(B3911&lt;=50,"Middle Age","Senior"))))</f>
        <v>Middle Age</v>
      </c>
      <c r="Q3911" s="3">
        <f>J3911/O3911</f>
        <v>422.67263502667998</v>
      </c>
      <c r="R3911" s="5">
        <f>IF(B3911&gt;60,1,0)
+ IF(O3911&gt;7,1,0)
+ IF(L3911="Emergency",1,0)
+ IF(T3911="Critical",1,0)</f>
        <v>2</v>
      </c>
      <c r="S3911" s="6" t="str">
        <f>IF(R3911&lt;=1,"Low",
IF(R3911=2,"Medium","High"))</f>
        <v>Medium</v>
      </c>
      <c r="T3911" s="1" t="s">
        <v>71</v>
      </c>
    </row>
    <row r="3912" spans="1:20">
      <c r="A3912" s="1" t="s">
        <v>3357</v>
      </c>
      <c r="B3912" s="1">
        <v>68</v>
      </c>
      <c r="C3912" s="1" t="s">
        <v>51</v>
      </c>
      <c r="D3912" s="1" t="s">
        <v>62</v>
      </c>
      <c r="E3912" s="1" t="s">
        <v>23</v>
      </c>
      <c r="F3912" s="2">
        <v>44512</v>
      </c>
      <c r="G3912" s="1" t="s">
        <v>11109</v>
      </c>
      <c r="H3912" s="1" t="s">
        <v>11110</v>
      </c>
      <c r="I3912" s="1" t="s">
        <v>65</v>
      </c>
      <c r="J3912" s="3">
        <v>45373.295381023599</v>
      </c>
      <c r="K3912" s="1">
        <v>161</v>
      </c>
      <c r="L3912" s="1" t="s">
        <v>27</v>
      </c>
      <c r="M3912" s="2">
        <v>44540</v>
      </c>
      <c r="N3912" s="1" t="s">
        <v>38</v>
      </c>
      <c r="O3912" s="1">
        <f>M3912-F3912</f>
        <v>28</v>
      </c>
      <c r="P3912" s="1" t="str">
        <f>IF(B3912&lt;=17,"Teen",
IF(B3912&lt;=25,"Young Adult",
IF(B3912&lt;=35,"Adult",
IF(B3912&lt;=50,"Middle Age","Senior"))))</f>
        <v>Senior</v>
      </c>
      <c r="Q3912" s="3">
        <f>J3912/O3912</f>
        <v>1620.4748350365571</v>
      </c>
      <c r="R3912" s="5">
        <f>IF(B3912&gt;60,1,0)
+ IF(O3912&gt;7,1,0)
+ IF(L3912="Emergency",1,0)
+ IF(T3912="Critical",1,0)</f>
        <v>2</v>
      </c>
      <c r="S3912" s="6" t="str">
        <f>IF(R3912&lt;=1,"Low",
IF(R3912=2,"Medium","High"))</f>
        <v>Medium</v>
      </c>
      <c r="T3912" s="1" t="s">
        <v>29</v>
      </c>
    </row>
    <row r="3913" spans="1:20">
      <c r="A3913" s="1" t="s">
        <v>11111</v>
      </c>
      <c r="B3913" s="1">
        <v>59</v>
      </c>
      <c r="C3913" s="1" t="s">
        <v>21</v>
      </c>
      <c r="D3913" s="1" t="s">
        <v>62</v>
      </c>
      <c r="E3913" s="1" t="s">
        <v>45</v>
      </c>
      <c r="F3913" s="2">
        <v>44512</v>
      </c>
      <c r="G3913" s="1" t="s">
        <v>11112</v>
      </c>
      <c r="H3913" s="1" t="s">
        <v>11113</v>
      </c>
      <c r="I3913" s="1" t="s">
        <v>26</v>
      </c>
      <c r="J3913" s="3">
        <v>10463.7168935758</v>
      </c>
      <c r="K3913" s="1">
        <v>237</v>
      </c>
      <c r="L3913" s="1" t="s">
        <v>42</v>
      </c>
      <c r="M3913" s="2">
        <v>44528</v>
      </c>
      <c r="N3913" s="1" t="s">
        <v>97</v>
      </c>
      <c r="O3913" s="1">
        <f>M3913-F3913</f>
        <v>16</v>
      </c>
      <c r="P3913" s="1" t="str">
        <f>IF(B3913&lt;=17,"Teen",
IF(B3913&lt;=25,"Young Adult",
IF(B3913&lt;=35,"Adult",
IF(B3913&lt;=50,"Middle Age","Senior"))))</f>
        <v>Senior</v>
      </c>
      <c r="Q3913" s="3">
        <f>J3913/O3913</f>
        <v>653.9823058484875</v>
      </c>
      <c r="R3913" s="5">
        <f>IF(B3913&gt;60,1,0)
+ IF(O3913&gt;7,1,0)
+ IF(L3913="Emergency",1,0)
+ IF(T3913="Critical",1,0)</f>
        <v>2</v>
      </c>
      <c r="S3913" s="6" t="str">
        <f>IF(R3913&lt;=1,"Low",
IF(R3913=2,"Medium","High"))</f>
        <v>Medium</v>
      </c>
      <c r="T3913" s="1" t="s">
        <v>49</v>
      </c>
    </row>
    <row r="3914" spans="1:20">
      <c r="A3914" s="1" t="s">
        <v>11114</v>
      </c>
      <c r="B3914" s="1">
        <v>61</v>
      </c>
      <c r="C3914" s="1" t="s">
        <v>21</v>
      </c>
      <c r="D3914" s="1" t="s">
        <v>52</v>
      </c>
      <c r="E3914" s="1" t="s">
        <v>23</v>
      </c>
      <c r="F3914" s="2">
        <v>44512</v>
      </c>
      <c r="G3914" s="1" t="s">
        <v>11115</v>
      </c>
      <c r="H3914" s="1" t="s">
        <v>11116</v>
      </c>
      <c r="I3914" s="1" t="s">
        <v>65</v>
      </c>
      <c r="J3914" s="3">
        <v>7396.1681313416402</v>
      </c>
      <c r="K3914" s="1">
        <v>436</v>
      </c>
      <c r="L3914" s="1" t="s">
        <v>37</v>
      </c>
      <c r="M3914" s="2">
        <v>44524</v>
      </c>
      <c r="N3914" s="1" t="s">
        <v>97</v>
      </c>
      <c r="O3914" s="1">
        <f>M3914-F3914</f>
        <v>12</v>
      </c>
      <c r="P3914" s="1" t="str">
        <f>IF(B3914&lt;=17,"Teen",
IF(B3914&lt;=25,"Young Adult",
IF(B3914&lt;=35,"Adult",
IF(B3914&lt;=50,"Middle Age","Senior"))))</f>
        <v>Senior</v>
      </c>
      <c r="Q3914" s="3">
        <f>J3914/O3914</f>
        <v>616.34734427847002</v>
      </c>
      <c r="R3914" s="5">
        <f>IF(B3914&gt;60,1,0)
+ IF(O3914&gt;7,1,0)
+ IF(L3914="Emergency",1,0)
+ IF(T3914="Critical",1,0)</f>
        <v>2</v>
      </c>
      <c r="S3914" s="6" t="str">
        <f>IF(R3914&lt;=1,"Low",
IF(R3914=2,"Medium","High"))</f>
        <v>Medium</v>
      </c>
      <c r="T3914" s="1" t="s">
        <v>49</v>
      </c>
    </row>
    <row r="3915" spans="1:20">
      <c r="A3915" s="1" t="s">
        <v>11117</v>
      </c>
      <c r="B3915" s="1">
        <v>69</v>
      </c>
      <c r="C3915" s="1" t="s">
        <v>21</v>
      </c>
      <c r="D3915" s="1" t="s">
        <v>68</v>
      </c>
      <c r="E3915" s="1" t="s">
        <v>53</v>
      </c>
      <c r="F3915" s="2">
        <v>44511</v>
      </c>
      <c r="G3915" s="1" t="s">
        <v>4963</v>
      </c>
      <c r="H3915" s="1" t="s">
        <v>11118</v>
      </c>
      <c r="I3915" s="1" t="s">
        <v>56</v>
      </c>
      <c r="J3915" s="3">
        <v>16471.376988443</v>
      </c>
      <c r="K3915" s="1">
        <v>413</v>
      </c>
      <c r="L3915" s="1" t="s">
        <v>37</v>
      </c>
      <c r="M3915" s="2">
        <v>44534</v>
      </c>
      <c r="N3915" s="1" t="s">
        <v>38</v>
      </c>
      <c r="O3915" s="1">
        <f>M3915-F3915</f>
        <v>23</v>
      </c>
      <c r="P3915" s="1" t="str">
        <f>IF(B3915&lt;=17,"Teen",
IF(B3915&lt;=25,"Young Adult",
IF(B3915&lt;=35,"Adult",
IF(B3915&lt;=50,"Middle Age","Senior"))))</f>
        <v>Senior</v>
      </c>
      <c r="Q3915" s="3">
        <f>J3915/O3915</f>
        <v>716.14682558447828</v>
      </c>
      <c r="R3915" s="5">
        <f>IF(B3915&gt;60,1,0)
+ IF(O3915&gt;7,1,0)
+ IF(L3915="Emergency",1,0)
+ IF(T3915="Critical",1,0)</f>
        <v>2</v>
      </c>
      <c r="S3915" s="6" t="str">
        <f>IF(R3915&lt;=1,"Low",
IF(R3915=2,"Medium","High"))</f>
        <v>Medium</v>
      </c>
      <c r="T3915" s="1" t="s">
        <v>71</v>
      </c>
    </row>
    <row r="3916" spans="1:20">
      <c r="A3916" s="1" t="s">
        <v>11119</v>
      </c>
      <c r="B3916" s="1">
        <v>54</v>
      </c>
      <c r="C3916" s="1" t="s">
        <v>51</v>
      </c>
      <c r="D3916" s="1" t="s">
        <v>91</v>
      </c>
      <c r="E3916" s="1" t="s">
        <v>23</v>
      </c>
      <c r="F3916" s="2">
        <v>44511</v>
      </c>
      <c r="G3916" s="1" t="s">
        <v>11120</v>
      </c>
      <c r="H3916" s="1" t="s">
        <v>11121</v>
      </c>
      <c r="I3916" s="1" t="s">
        <v>26</v>
      </c>
      <c r="J3916" s="3">
        <v>24458.106564308298</v>
      </c>
      <c r="K3916" s="1">
        <v>320</v>
      </c>
      <c r="L3916" s="1" t="s">
        <v>42</v>
      </c>
      <c r="M3916" s="2">
        <v>44534</v>
      </c>
      <c r="N3916" s="1" t="s">
        <v>28</v>
      </c>
      <c r="O3916" s="1">
        <f>M3916-F3916</f>
        <v>23</v>
      </c>
      <c r="P3916" s="1" t="str">
        <f>IF(B3916&lt;=17,"Teen",
IF(B3916&lt;=25,"Young Adult",
IF(B3916&lt;=35,"Adult",
IF(B3916&lt;=50,"Middle Age","Senior"))))</f>
        <v>Senior</v>
      </c>
      <c r="Q3916" s="3">
        <f>J3916/O3916</f>
        <v>1063.3959375786217</v>
      </c>
      <c r="R3916" s="5">
        <f>IF(B3916&gt;60,1,0)
+ IF(O3916&gt;7,1,0)
+ IF(L3916="Emergency",1,0)
+ IF(T3916="Critical",1,0)</f>
        <v>2</v>
      </c>
      <c r="S3916" s="6" t="str">
        <f>IF(R3916&lt;=1,"Low",
IF(R3916=2,"Medium","High"))</f>
        <v>Medium</v>
      </c>
      <c r="T3916" s="1" t="s">
        <v>71</v>
      </c>
    </row>
    <row r="3917" spans="1:20">
      <c r="A3917" s="1" t="s">
        <v>11122</v>
      </c>
      <c r="B3917" s="1">
        <v>43</v>
      </c>
      <c r="C3917" s="1" t="s">
        <v>21</v>
      </c>
      <c r="D3917" s="1" t="s">
        <v>73</v>
      </c>
      <c r="E3917" s="1" t="s">
        <v>23</v>
      </c>
      <c r="F3917" s="2">
        <v>44511</v>
      </c>
      <c r="G3917" s="1" t="s">
        <v>11123</v>
      </c>
      <c r="H3917" s="1" t="s">
        <v>11124</v>
      </c>
      <c r="I3917" s="1" t="s">
        <v>36</v>
      </c>
      <c r="J3917" s="3">
        <v>11147.440158012099</v>
      </c>
      <c r="K3917" s="1">
        <v>162</v>
      </c>
      <c r="L3917" s="1" t="s">
        <v>27</v>
      </c>
      <c r="M3917" s="2">
        <v>44534</v>
      </c>
      <c r="N3917" s="1" t="s">
        <v>97</v>
      </c>
      <c r="O3917" s="1">
        <f>M3917-F3917</f>
        <v>23</v>
      </c>
      <c r="P3917" s="1" t="str">
        <f>IF(B3917&lt;=17,"Teen",
IF(B3917&lt;=25,"Young Adult",
IF(B3917&lt;=35,"Adult",
IF(B3917&lt;=50,"Middle Age","Senior"))))</f>
        <v>Middle Age</v>
      </c>
      <c r="Q3917" s="3">
        <f>J3917/O3917</f>
        <v>484.67131121791738</v>
      </c>
      <c r="R3917" s="5">
        <f>IF(B3917&gt;60,1,0)
+ IF(O3917&gt;7,1,0)
+ IF(L3917="Emergency",1,0)
+ IF(T3917="Critical",1,0)</f>
        <v>1</v>
      </c>
      <c r="S3917" s="6" t="str">
        <f>IF(R3917&lt;=1,"Low",
IF(R3917=2,"Medium","High"))</f>
        <v>Low</v>
      </c>
      <c r="T3917" s="1" t="s">
        <v>29</v>
      </c>
    </row>
    <row r="3918" spans="1:20">
      <c r="A3918" s="1" t="s">
        <v>11125</v>
      </c>
      <c r="B3918" s="1">
        <v>74</v>
      </c>
      <c r="C3918" s="1" t="s">
        <v>51</v>
      </c>
      <c r="D3918" s="1" t="s">
        <v>73</v>
      </c>
      <c r="E3918" s="1" t="s">
        <v>74</v>
      </c>
      <c r="F3918" s="2">
        <v>44511</v>
      </c>
      <c r="G3918" s="1" t="s">
        <v>11126</v>
      </c>
      <c r="H3918" s="1" t="s">
        <v>11127</v>
      </c>
      <c r="I3918" s="1" t="s">
        <v>36</v>
      </c>
      <c r="J3918" s="3">
        <v>44866.916638648698</v>
      </c>
      <c r="K3918" s="1">
        <v>101</v>
      </c>
      <c r="L3918" s="1" t="s">
        <v>27</v>
      </c>
      <c r="M3918" s="2">
        <v>44526</v>
      </c>
      <c r="N3918" s="1" t="s">
        <v>48</v>
      </c>
      <c r="O3918" s="1">
        <f>M3918-F3918</f>
        <v>15</v>
      </c>
      <c r="P3918" s="1" t="str">
        <f>IF(B3918&lt;=17,"Teen",
IF(B3918&lt;=25,"Young Adult",
IF(B3918&lt;=35,"Adult",
IF(B3918&lt;=50,"Middle Age","Senior"))))</f>
        <v>Senior</v>
      </c>
      <c r="Q3918" s="3">
        <f>J3918/O3918</f>
        <v>2991.127775909913</v>
      </c>
      <c r="R3918" s="5">
        <f>IF(B3918&gt;60,1,0)
+ IF(O3918&gt;7,1,0)
+ IF(L3918="Emergency",1,0)
+ IF(T3918="Critical",1,0)</f>
        <v>2</v>
      </c>
      <c r="S3918" s="6" t="str">
        <f>IF(R3918&lt;=1,"Low",
IF(R3918=2,"Medium","High"))</f>
        <v>Medium</v>
      </c>
      <c r="T3918" s="1" t="s">
        <v>29</v>
      </c>
    </row>
    <row r="3919" spans="1:20">
      <c r="A3919" s="1" t="s">
        <v>11128</v>
      </c>
      <c r="B3919" s="1">
        <v>23</v>
      </c>
      <c r="C3919" s="1" t="s">
        <v>51</v>
      </c>
      <c r="D3919" s="1" t="s">
        <v>91</v>
      </c>
      <c r="E3919" s="1" t="s">
        <v>33</v>
      </c>
      <c r="F3919" s="2">
        <v>44511</v>
      </c>
      <c r="G3919" s="1" t="s">
        <v>11129</v>
      </c>
      <c r="H3919" s="1" t="s">
        <v>11130</v>
      </c>
      <c r="I3919" s="1" t="s">
        <v>56</v>
      </c>
      <c r="J3919" s="3">
        <v>37045.192751525399</v>
      </c>
      <c r="K3919" s="1">
        <v>365</v>
      </c>
      <c r="L3919" s="1" t="s">
        <v>27</v>
      </c>
      <c r="M3919" s="2">
        <v>44531</v>
      </c>
      <c r="N3919" s="1" t="s">
        <v>97</v>
      </c>
      <c r="O3919" s="1">
        <f>M3919-F3919</f>
        <v>20</v>
      </c>
      <c r="P3919" s="1" t="str">
        <f>IF(B3919&lt;=17,"Teen",
IF(B3919&lt;=25,"Young Adult",
IF(B3919&lt;=35,"Adult",
IF(B3919&lt;=50,"Middle Age","Senior"))))</f>
        <v>Young Adult</v>
      </c>
      <c r="Q3919" s="3">
        <f>J3919/O3919</f>
        <v>1852.2596375762701</v>
      </c>
      <c r="R3919" s="5">
        <f>IF(B3919&gt;60,1,0)
+ IF(O3919&gt;7,1,0)
+ IF(L3919="Emergency",1,0)
+ IF(T3919="Critical",1,0)</f>
        <v>1</v>
      </c>
      <c r="S3919" s="6" t="str">
        <f>IF(R3919&lt;=1,"Low",
IF(R3919=2,"Medium","High"))</f>
        <v>Low</v>
      </c>
      <c r="T3919" s="1" t="s">
        <v>29</v>
      </c>
    </row>
    <row r="3920" spans="1:20">
      <c r="A3920" s="1" t="s">
        <v>1349</v>
      </c>
      <c r="B3920" s="1">
        <v>40</v>
      </c>
      <c r="C3920" s="1" t="s">
        <v>51</v>
      </c>
      <c r="D3920" s="1" t="s">
        <v>68</v>
      </c>
      <c r="E3920" s="1" t="s">
        <v>84</v>
      </c>
      <c r="F3920" s="2">
        <v>44511</v>
      </c>
      <c r="G3920" s="1" t="s">
        <v>11131</v>
      </c>
      <c r="H3920" s="1" t="s">
        <v>11132</v>
      </c>
      <c r="I3920" s="1" t="s">
        <v>60</v>
      </c>
      <c r="J3920" s="3">
        <v>49476.776206184499</v>
      </c>
      <c r="K3920" s="1">
        <v>125</v>
      </c>
      <c r="L3920" s="1" t="s">
        <v>37</v>
      </c>
      <c r="M3920" s="2">
        <v>44539</v>
      </c>
      <c r="N3920" s="1" t="s">
        <v>66</v>
      </c>
      <c r="O3920" s="1">
        <f>M3920-F3920</f>
        <v>28</v>
      </c>
      <c r="P3920" s="1" t="str">
        <f>IF(B3920&lt;=17,"Teen",
IF(B3920&lt;=25,"Young Adult",
IF(B3920&lt;=35,"Adult",
IF(B3920&lt;=50,"Middle Age","Senior"))))</f>
        <v>Middle Age</v>
      </c>
      <c r="Q3920" s="3">
        <f>J3920/O3920</f>
        <v>1767.0277216494464</v>
      </c>
      <c r="R3920" s="5">
        <f>IF(B3920&gt;60,1,0)
+ IF(O3920&gt;7,1,0)
+ IF(L3920="Emergency",1,0)
+ IF(T3920="Critical",1,0)</f>
        <v>1</v>
      </c>
      <c r="S3920" s="6" t="str">
        <f>IF(R3920&lt;=1,"Low",
IF(R3920=2,"Medium","High"))</f>
        <v>Low</v>
      </c>
      <c r="T3920" s="1" t="s">
        <v>29</v>
      </c>
    </row>
    <row r="3921" spans="1:20">
      <c r="A3921" s="1" t="s">
        <v>11133</v>
      </c>
      <c r="B3921" s="1">
        <v>49</v>
      </c>
      <c r="C3921" s="1" t="s">
        <v>51</v>
      </c>
      <c r="D3921" s="1" t="s">
        <v>91</v>
      </c>
      <c r="E3921" s="1" t="s">
        <v>33</v>
      </c>
      <c r="F3921" s="2">
        <v>44511</v>
      </c>
      <c r="G3921" s="1" t="s">
        <v>11134</v>
      </c>
      <c r="H3921" s="1" t="s">
        <v>11135</v>
      </c>
      <c r="I3921" s="1" t="s">
        <v>56</v>
      </c>
      <c r="J3921" s="3">
        <v>34227.003024658698</v>
      </c>
      <c r="K3921" s="1">
        <v>178</v>
      </c>
      <c r="L3921" s="1" t="s">
        <v>27</v>
      </c>
      <c r="M3921" s="2">
        <v>44528</v>
      </c>
      <c r="N3921" s="1" t="s">
        <v>66</v>
      </c>
      <c r="O3921" s="1">
        <f>M3921-F3921</f>
        <v>17</v>
      </c>
      <c r="P3921" s="1" t="str">
        <f>IF(B3921&lt;=17,"Teen",
IF(B3921&lt;=25,"Young Adult",
IF(B3921&lt;=35,"Adult",
IF(B3921&lt;=50,"Middle Age","Senior"))))</f>
        <v>Middle Age</v>
      </c>
      <c r="Q3921" s="3">
        <f>J3921/O3921</f>
        <v>2013.3531190975705</v>
      </c>
      <c r="R3921" s="5">
        <f>IF(B3921&gt;60,1,0)
+ IF(O3921&gt;7,1,0)
+ IF(L3921="Emergency",1,0)
+ IF(T3921="Critical",1,0)</f>
        <v>1</v>
      </c>
      <c r="S3921" s="6" t="str">
        <f>IF(R3921&lt;=1,"Low",
IF(R3921=2,"Medium","High"))</f>
        <v>Low</v>
      </c>
      <c r="T3921" s="1" t="s">
        <v>71</v>
      </c>
    </row>
    <row r="3922" spans="1:20">
      <c r="A3922" s="1" t="s">
        <v>11136</v>
      </c>
      <c r="B3922" s="1">
        <v>41</v>
      </c>
      <c r="C3922" s="1" t="s">
        <v>51</v>
      </c>
      <c r="D3922" s="1" t="s">
        <v>68</v>
      </c>
      <c r="E3922" s="1" t="s">
        <v>23</v>
      </c>
      <c r="F3922" s="2">
        <v>44510</v>
      </c>
      <c r="G3922" s="1" t="s">
        <v>11137</v>
      </c>
      <c r="H3922" s="1" t="s">
        <v>8094</v>
      </c>
      <c r="I3922" s="1" t="s">
        <v>60</v>
      </c>
      <c r="J3922" s="3">
        <v>49140.935561236103</v>
      </c>
      <c r="K3922" s="1">
        <v>140</v>
      </c>
      <c r="L3922" s="1" t="s">
        <v>42</v>
      </c>
      <c r="M3922" s="2">
        <v>44528</v>
      </c>
      <c r="N3922" s="1" t="s">
        <v>38</v>
      </c>
      <c r="O3922" s="1">
        <f>M3922-F3922</f>
        <v>18</v>
      </c>
      <c r="P3922" s="1" t="str">
        <f>IF(B3922&lt;=17,"Teen",
IF(B3922&lt;=25,"Young Adult",
IF(B3922&lt;=35,"Adult",
IF(B3922&lt;=50,"Middle Age","Senior"))))</f>
        <v>Middle Age</v>
      </c>
      <c r="Q3922" s="3">
        <f>J3922/O3922</f>
        <v>2730.0519756242279</v>
      </c>
      <c r="R3922" s="5">
        <f>IF(B3922&gt;60,1,0)
+ IF(O3922&gt;7,1,0)
+ IF(L3922="Emergency",1,0)
+ IF(T3922="Critical",1,0)</f>
        <v>2</v>
      </c>
      <c r="S3922" s="6" t="str">
        <f>IF(R3922&lt;=1,"Low",
IF(R3922=2,"Medium","High"))</f>
        <v>Medium</v>
      </c>
      <c r="T3922" s="1" t="s">
        <v>49</v>
      </c>
    </row>
    <row r="3923" spans="1:20">
      <c r="A3923" s="1" t="s">
        <v>11138</v>
      </c>
      <c r="B3923" s="1">
        <v>63</v>
      </c>
      <c r="C3923" s="1" t="s">
        <v>21</v>
      </c>
      <c r="D3923" s="1" t="s">
        <v>22</v>
      </c>
      <c r="E3923" s="1" t="s">
        <v>45</v>
      </c>
      <c r="F3923" s="2">
        <v>44510</v>
      </c>
      <c r="G3923" s="1" t="s">
        <v>11139</v>
      </c>
      <c r="H3923" s="1" t="s">
        <v>11140</v>
      </c>
      <c r="I3923" s="1" t="s">
        <v>65</v>
      </c>
      <c r="J3923" s="3">
        <v>23559.8490187998</v>
      </c>
      <c r="K3923" s="1">
        <v>434</v>
      </c>
      <c r="L3923" s="1" t="s">
        <v>42</v>
      </c>
      <c r="M3923" s="2">
        <v>44535</v>
      </c>
      <c r="N3923" s="1" t="s">
        <v>97</v>
      </c>
      <c r="O3923" s="1">
        <f>M3923-F3923</f>
        <v>25</v>
      </c>
      <c r="P3923" s="1" t="str">
        <f>IF(B3923&lt;=17,"Teen",
IF(B3923&lt;=25,"Young Adult",
IF(B3923&lt;=35,"Adult",
IF(B3923&lt;=50,"Middle Age","Senior"))))</f>
        <v>Senior</v>
      </c>
      <c r="Q3923" s="3">
        <f>J3923/O3923</f>
        <v>942.39396075199193</v>
      </c>
      <c r="R3923" s="5">
        <f>IF(B3923&gt;60,1,0)
+ IF(O3923&gt;7,1,0)
+ IF(L3923="Emergency",1,0)
+ IF(T3923="Critical",1,0)</f>
        <v>3</v>
      </c>
      <c r="S3923" s="6" t="str">
        <f>IF(R3923&lt;=1,"Low",
IF(R3923=2,"Medium","High"))</f>
        <v>High</v>
      </c>
      <c r="T3923" s="1" t="s">
        <v>29</v>
      </c>
    </row>
    <row r="3924" spans="1:20">
      <c r="A3924" s="1" t="s">
        <v>11141</v>
      </c>
      <c r="B3924" s="1">
        <v>35</v>
      </c>
      <c r="C3924" s="1" t="s">
        <v>51</v>
      </c>
      <c r="D3924" s="1" t="s">
        <v>44</v>
      </c>
      <c r="E3924" s="1" t="s">
        <v>45</v>
      </c>
      <c r="F3924" s="2">
        <v>44510</v>
      </c>
      <c r="G3924" s="1" t="s">
        <v>11142</v>
      </c>
      <c r="H3924" s="1" t="s">
        <v>11143</v>
      </c>
      <c r="I3924" s="1" t="s">
        <v>56</v>
      </c>
      <c r="J3924" s="3">
        <v>29605.136480653</v>
      </c>
      <c r="K3924" s="1">
        <v>367</v>
      </c>
      <c r="L3924" s="1" t="s">
        <v>42</v>
      </c>
      <c r="M3924" s="2">
        <v>44537</v>
      </c>
      <c r="N3924" s="1" t="s">
        <v>48</v>
      </c>
      <c r="O3924" s="1">
        <f>M3924-F3924</f>
        <v>27</v>
      </c>
      <c r="P3924" s="1" t="str">
        <f>IF(B3924&lt;=17,"Teen",
IF(B3924&lt;=25,"Young Adult",
IF(B3924&lt;=35,"Adult",
IF(B3924&lt;=50,"Middle Age","Senior"))))</f>
        <v>Adult</v>
      </c>
      <c r="Q3924" s="3">
        <f>J3924/O3924</f>
        <v>1096.4865363204815</v>
      </c>
      <c r="R3924" s="5">
        <f>IF(B3924&gt;60,1,0)
+ IF(O3924&gt;7,1,0)
+ IF(L3924="Emergency",1,0)
+ IF(T3924="Critical",1,0)</f>
        <v>2</v>
      </c>
      <c r="S3924" s="6" t="str">
        <f>IF(R3924&lt;=1,"Low",
IF(R3924=2,"Medium","High"))</f>
        <v>Medium</v>
      </c>
      <c r="T3924" s="1" t="s">
        <v>29</v>
      </c>
    </row>
    <row r="3925" spans="1:20">
      <c r="A3925" s="1" t="s">
        <v>11144</v>
      </c>
      <c r="B3925" s="1">
        <v>54</v>
      </c>
      <c r="C3925" s="1" t="s">
        <v>21</v>
      </c>
      <c r="D3925" s="1" t="s">
        <v>22</v>
      </c>
      <c r="E3925" s="1" t="s">
        <v>74</v>
      </c>
      <c r="F3925" s="2">
        <v>44510</v>
      </c>
      <c r="G3925" s="1" t="s">
        <v>11145</v>
      </c>
      <c r="H3925" s="1" t="s">
        <v>11146</v>
      </c>
      <c r="I3925" s="1" t="s">
        <v>65</v>
      </c>
      <c r="J3925" s="3">
        <v>5651.6890481389801</v>
      </c>
      <c r="K3925" s="1">
        <v>488</v>
      </c>
      <c r="L3925" s="1" t="s">
        <v>27</v>
      </c>
      <c r="M3925" s="2">
        <v>44539</v>
      </c>
      <c r="N3925" s="1" t="s">
        <v>38</v>
      </c>
      <c r="O3925" s="1">
        <f>M3925-F3925</f>
        <v>29</v>
      </c>
      <c r="P3925" s="1" t="str">
        <f>IF(B3925&lt;=17,"Teen",
IF(B3925&lt;=25,"Young Adult",
IF(B3925&lt;=35,"Adult",
IF(B3925&lt;=50,"Middle Age","Senior"))))</f>
        <v>Senior</v>
      </c>
      <c r="Q3925" s="3">
        <f>J3925/O3925</f>
        <v>194.88582924617174</v>
      </c>
      <c r="R3925" s="5">
        <f>IF(B3925&gt;60,1,0)
+ IF(O3925&gt;7,1,0)
+ IF(L3925="Emergency",1,0)
+ IF(T3925="Critical",1,0)</f>
        <v>1</v>
      </c>
      <c r="S3925" s="6" t="str">
        <f>IF(R3925&lt;=1,"Low",
IF(R3925=2,"Medium","High"))</f>
        <v>Low</v>
      </c>
      <c r="T3925" s="1" t="s">
        <v>49</v>
      </c>
    </row>
    <row r="3926" spans="1:20">
      <c r="A3926" s="1" t="s">
        <v>11147</v>
      </c>
      <c r="B3926" s="1">
        <v>37</v>
      </c>
      <c r="C3926" s="1" t="s">
        <v>51</v>
      </c>
      <c r="D3926" s="1" t="s">
        <v>73</v>
      </c>
      <c r="E3926" s="1" t="s">
        <v>84</v>
      </c>
      <c r="F3926" s="2">
        <v>44509</v>
      </c>
      <c r="G3926" s="1" t="s">
        <v>11148</v>
      </c>
      <c r="H3926" s="1" t="s">
        <v>8954</v>
      </c>
      <c r="I3926" s="1" t="s">
        <v>65</v>
      </c>
      <c r="J3926" s="3">
        <v>22356.082268250699</v>
      </c>
      <c r="K3926" s="1">
        <v>456</v>
      </c>
      <c r="L3926" s="1" t="s">
        <v>42</v>
      </c>
      <c r="M3926" s="2">
        <v>44528</v>
      </c>
      <c r="N3926" s="1" t="s">
        <v>28</v>
      </c>
      <c r="O3926" s="1">
        <f>M3926-F3926</f>
        <v>19</v>
      </c>
      <c r="P3926" s="1" t="str">
        <f>IF(B3926&lt;=17,"Teen",
IF(B3926&lt;=25,"Young Adult",
IF(B3926&lt;=35,"Adult",
IF(B3926&lt;=50,"Middle Age","Senior"))))</f>
        <v>Middle Age</v>
      </c>
      <c r="Q3926" s="3">
        <f>J3926/O3926</f>
        <v>1176.6359088552999</v>
      </c>
      <c r="R3926" s="5">
        <f>IF(B3926&gt;60,1,0)
+ IF(O3926&gt;7,1,0)
+ IF(L3926="Emergency",1,0)
+ IF(T3926="Critical",1,0)</f>
        <v>2</v>
      </c>
      <c r="S3926" s="6" t="str">
        <f>IF(R3926&lt;=1,"Low",
IF(R3926=2,"Medium","High"))</f>
        <v>Medium</v>
      </c>
      <c r="T3926" s="1" t="s">
        <v>29</v>
      </c>
    </row>
    <row r="3927" spans="1:20">
      <c r="A3927" s="1" t="s">
        <v>11149</v>
      </c>
      <c r="B3927" s="1">
        <v>45</v>
      </c>
      <c r="C3927" s="1" t="s">
        <v>21</v>
      </c>
      <c r="D3927" s="1" t="s">
        <v>22</v>
      </c>
      <c r="E3927" s="1" t="s">
        <v>33</v>
      </c>
      <c r="F3927" s="2">
        <v>44509</v>
      </c>
      <c r="G3927" s="1" t="s">
        <v>11150</v>
      </c>
      <c r="H3927" s="1" t="s">
        <v>11151</v>
      </c>
      <c r="I3927" s="1" t="s">
        <v>26</v>
      </c>
      <c r="J3927" s="3">
        <v>33030.101727754198</v>
      </c>
      <c r="K3927" s="1">
        <v>128</v>
      </c>
      <c r="L3927" s="1" t="s">
        <v>37</v>
      </c>
      <c r="M3927" s="2">
        <v>44534</v>
      </c>
      <c r="N3927" s="1" t="s">
        <v>48</v>
      </c>
      <c r="O3927" s="1">
        <f>M3927-F3927</f>
        <v>25</v>
      </c>
      <c r="P3927" s="1" t="str">
        <f>IF(B3927&lt;=17,"Teen",
IF(B3927&lt;=25,"Young Adult",
IF(B3927&lt;=35,"Adult",
IF(B3927&lt;=50,"Middle Age","Senior"))))</f>
        <v>Middle Age</v>
      </c>
      <c r="Q3927" s="3">
        <f>J3927/O3927</f>
        <v>1321.2040691101679</v>
      </c>
      <c r="R3927" s="5">
        <f>IF(B3927&gt;60,1,0)
+ IF(O3927&gt;7,1,0)
+ IF(L3927="Emergency",1,0)
+ IF(T3927="Critical",1,0)</f>
        <v>1</v>
      </c>
      <c r="S3927" s="6" t="str">
        <f>IF(R3927&lt;=1,"Low",
IF(R3927=2,"Medium","High"))</f>
        <v>Low</v>
      </c>
      <c r="T3927" s="1" t="s">
        <v>29</v>
      </c>
    </row>
    <row r="3928" spans="1:20">
      <c r="A3928" s="1" t="s">
        <v>11152</v>
      </c>
      <c r="B3928" s="1">
        <v>44</v>
      </c>
      <c r="C3928" s="1" t="s">
        <v>51</v>
      </c>
      <c r="D3928" s="1" t="s">
        <v>44</v>
      </c>
      <c r="E3928" s="1" t="s">
        <v>23</v>
      </c>
      <c r="F3928" s="2">
        <v>44509</v>
      </c>
      <c r="G3928" s="1" t="s">
        <v>11153</v>
      </c>
      <c r="H3928" s="1" t="s">
        <v>11154</v>
      </c>
      <c r="I3928" s="1" t="s">
        <v>56</v>
      </c>
      <c r="J3928" s="3">
        <v>16980.910347720099</v>
      </c>
      <c r="K3928" s="1">
        <v>477</v>
      </c>
      <c r="L3928" s="1" t="s">
        <v>42</v>
      </c>
      <c r="M3928" s="2">
        <v>44525</v>
      </c>
      <c r="N3928" s="1" t="s">
        <v>66</v>
      </c>
      <c r="O3928" s="1">
        <f>M3928-F3928</f>
        <v>16</v>
      </c>
      <c r="P3928" s="1" t="str">
        <f>IF(B3928&lt;=17,"Teen",
IF(B3928&lt;=25,"Young Adult",
IF(B3928&lt;=35,"Adult",
IF(B3928&lt;=50,"Middle Age","Senior"))))</f>
        <v>Middle Age</v>
      </c>
      <c r="Q3928" s="3">
        <f>J3928/O3928</f>
        <v>1061.3068967325062</v>
      </c>
      <c r="R3928" s="5">
        <f>IF(B3928&gt;60,1,0)
+ IF(O3928&gt;7,1,0)
+ IF(L3928="Emergency",1,0)
+ IF(T3928="Critical",1,0)</f>
        <v>2</v>
      </c>
      <c r="S3928" s="6" t="str">
        <f>IF(R3928&lt;=1,"Low",
IF(R3928=2,"Medium","High"))</f>
        <v>Medium</v>
      </c>
      <c r="T3928" s="1" t="s">
        <v>29</v>
      </c>
    </row>
    <row r="3929" spans="1:20">
      <c r="A3929" s="1" t="s">
        <v>11155</v>
      </c>
      <c r="B3929" s="1">
        <v>62</v>
      </c>
      <c r="C3929" s="1" t="s">
        <v>51</v>
      </c>
      <c r="D3929" s="1" t="s">
        <v>52</v>
      </c>
      <c r="E3929" s="1" t="s">
        <v>84</v>
      </c>
      <c r="F3929" s="2">
        <v>44509</v>
      </c>
      <c r="G3929" s="1" t="s">
        <v>11156</v>
      </c>
      <c r="H3929" s="1" t="s">
        <v>1337</v>
      </c>
      <c r="I3929" s="1" t="s">
        <v>60</v>
      </c>
      <c r="J3929" s="3">
        <v>1009.41732689542</v>
      </c>
      <c r="K3929" s="1">
        <v>491</v>
      </c>
      <c r="L3929" s="1" t="s">
        <v>42</v>
      </c>
      <c r="M3929" s="2">
        <v>44515</v>
      </c>
      <c r="N3929" s="1" t="s">
        <v>97</v>
      </c>
      <c r="O3929" s="1">
        <f>M3929-F3929</f>
        <v>6</v>
      </c>
      <c r="P3929" s="1" t="str">
        <f>IF(B3929&lt;=17,"Teen",
IF(B3929&lt;=25,"Young Adult",
IF(B3929&lt;=35,"Adult",
IF(B3929&lt;=50,"Middle Age","Senior"))))</f>
        <v>Senior</v>
      </c>
      <c r="Q3929" s="3">
        <f>J3929/O3929</f>
        <v>168.23622114923668</v>
      </c>
      <c r="R3929" s="5">
        <f>IF(B3929&gt;60,1,0)
+ IF(O3929&gt;7,1,0)
+ IF(L3929="Emergency",1,0)
+ IF(T3929="Critical",1,0)</f>
        <v>2</v>
      </c>
      <c r="S3929" s="6" t="str">
        <f>IF(R3929&lt;=1,"Low",
IF(R3929=2,"Medium","High"))</f>
        <v>Medium</v>
      </c>
      <c r="T3929" s="1" t="s">
        <v>49</v>
      </c>
    </row>
    <row r="3930" spans="1:20">
      <c r="A3930" s="1" t="s">
        <v>11157</v>
      </c>
      <c r="B3930" s="1">
        <v>39</v>
      </c>
      <c r="C3930" s="1" t="s">
        <v>51</v>
      </c>
      <c r="D3930" s="1" t="s">
        <v>32</v>
      </c>
      <c r="E3930" s="1" t="s">
        <v>74</v>
      </c>
      <c r="F3930" s="2">
        <v>44509</v>
      </c>
      <c r="G3930" s="1" t="s">
        <v>11158</v>
      </c>
      <c r="H3930" s="1" t="s">
        <v>11159</v>
      </c>
      <c r="I3930" s="1" t="s">
        <v>36</v>
      </c>
      <c r="J3930" s="3">
        <v>12557.4576786098</v>
      </c>
      <c r="K3930" s="1">
        <v>184</v>
      </c>
      <c r="L3930" s="1" t="s">
        <v>37</v>
      </c>
      <c r="M3930" s="2">
        <v>44527</v>
      </c>
      <c r="N3930" s="1" t="s">
        <v>28</v>
      </c>
      <c r="O3930" s="1">
        <f>M3930-F3930</f>
        <v>18</v>
      </c>
      <c r="P3930" s="1" t="str">
        <f>IF(B3930&lt;=17,"Teen",
IF(B3930&lt;=25,"Young Adult",
IF(B3930&lt;=35,"Adult",
IF(B3930&lt;=50,"Middle Age","Senior"))))</f>
        <v>Middle Age</v>
      </c>
      <c r="Q3930" s="3">
        <f>J3930/O3930</f>
        <v>697.63653770054452</v>
      </c>
      <c r="R3930" s="5">
        <f>IF(B3930&gt;60,1,0)
+ IF(O3930&gt;7,1,0)
+ IF(L3930="Emergency",1,0)
+ IF(T3930="Critical",1,0)</f>
        <v>1</v>
      </c>
      <c r="S3930" s="6" t="str">
        <f>IF(R3930&lt;=1,"Low",
IF(R3930=2,"Medium","High"))</f>
        <v>Low</v>
      </c>
      <c r="T3930" s="1" t="s">
        <v>29</v>
      </c>
    </row>
    <row r="3931" spans="1:20">
      <c r="A3931" s="1" t="s">
        <v>11160</v>
      </c>
      <c r="B3931" s="1">
        <v>58</v>
      </c>
      <c r="C3931" s="1" t="s">
        <v>21</v>
      </c>
      <c r="D3931" s="1" t="s">
        <v>91</v>
      </c>
      <c r="E3931" s="1" t="s">
        <v>33</v>
      </c>
      <c r="F3931" s="2">
        <v>44509</v>
      </c>
      <c r="G3931" s="1" t="s">
        <v>1470</v>
      </c>
      <c r="H3931" s="1" t="s">
        <v>11161</v>
      </c>
      <c r="I3931" s="1" t="s">
        <v>65</v>
      </c>
      <c r="J3931" s="3">
        <v>26831.9924928197</v>
      </c>
      <c r="K3931" s="1">
        <v>127</v>
      </c>
      <c r="L3931" s="1" t="s">
        <v>42</v>
      </c>
      <c r="M3931" s="2">
        <v>44521</v>
      </c>
      <c r="N3931" s="1" t="s">
        <v>97</v>
      </c>
      <c r="O3931" s="1">
        <f>M3931-F3931</f>
        <v>12</v>
      </c>
      <c r="P3931" s="1" t="str">
        <f>IF(B3931&lt;=17,"Teen",
IF(B3931&lt;=25,"Young Adult",
IF(B3931&lt;=35,"Adult",
IF(B3931&lt;=50,"Middle Age","Senior"))))</f>
        <v>Senior</v>
      </c>
      <c r="Q3931" s="3">
        <f>J3931/O3931</f>
        <v>2235.9993744016415</v>
      </c>
      <c r="R3931" s="5">
        <f>IF(B3931&gt;60,1,0)
+ IF(O3931&gt;7,1,0)
+ IF(L3931="Emergency",1,0)
+ IF(T3931="Critical",1,0)</f>
        <v>2</v>
      </c>
      <c r="S3931" s="6" t="str">
        <f>IF(R3931&lt;=1,"Low",
IF(R3931=2,"Medium","High"))</f>
        <v>Medium</v>
      </c>
      <c r="T3931" s="1" t="s">
        <v>29</v>
      </c>
    </row>
    <row r="3932" spans="1:20">
      <c r="A3932" s="1" t="s">
        <v>11162</v>
      </c>
      <c r="B3932" s="1">
        <v>40</v>
      </c>
      <c r="C3932" s="1" t="s">
        <v>51</v>
      </c>
      <c r="D3932" s="1" t="s">
        <v>68</v>
      </c>
      <c r="E3932" s="1" t="s">
        <v>33</v>
      </c>
      <c r="F3932" s="2">
        <v>44509</v>
      </c>
      <c r="G3932" s="1" t="s">
        <v>11163</v>
      </c>
      <c r="H3932" s="1" t="s">
        <v>9895</v>
      </c>
      <c r="I3932" s="1" t="s">
        <v>56</v>
      </c>
      <c r="J3932" s="3">
        <v>1540.00414422876</v>
      </c>
      <c r="K3932" s="1">
        <v>145</v>
      </c>
      <c r="L3932" s="1" t="s">
        <v>27</v>
      </c>
      <c r="M3932" s="2">
        <v>44520</v>
      </c>
      <c r="N3932" s="1" t="s">
        <v>66</v>
      </c>
      <c r="O3932" s="1">
        <f>M3932-F3932</f>
        <v>11</v>
      </c>
      <c r="P3932" s="1" t="str">
        <f>IF(B3932&lt;=17,"Teen",
IF(B3932&lt;=25,"Young Adult",
IF(B3932&lt;=35,"Adult",
IF(B3932&lt;=50,"Middle Age","Senior"))))</f>
        <v>Middle Age</v>
      </c>
      <c r="Q3932" s="3">
        <f>J3932/O3932</f>
        <v>140.0003767480691</v>
      </c>
      <c r="R3932" s="5">
        <f>IF(B3932&gt;60,1,0)
+ IF(O3932&gt;7,1,0)
+ IF(L3932="Emergency",1,0)
+ IF(T3932="Critical",1,0)</f>
        <v>1</v>
      </c>
      <c r="S3932" s="6" t="str">
        <f>IF(R3932&lt;=1,"Low",
IF(R3932=2,"Medium","High"))</f>
        <v>Low</v>
      </c>
      <c r="T3932" s="1" t="s">
        <v>29</v>
      </c>
    </row>
    <row r="3933" spans="1:20">
      <c r="A3933" s="1" t="s">
        <v>11164</v>
      </c>
      <c r="B3933" s="1">
        <v>82</v>
      </c>
      <c r="C3933" s="1" t="s">
        <v>21</v>
      </c>
      <c r="D3933" s="1" t="s">
        <v>68</v>
      </c>
      <c r="E3933" s="1" t="s">
        <v>23</v>
      </c>
      <c r="F3933" s="2">
        <v>44509</v>
      </c>
      <c r="G3933" s="1" t="s">
        <v>11165</v>
      </c>
      <c r="H3933" s="1" t="s">
        <v>11166</v>
      </c>
      <c r="I3933" s="1" t="s">
        <v>65</v>
      </c>
      <c r="J3933" s="3">
        <v>8106.6273156016496</v>
      </c>
      <c r="K3933" s="1">
        <v>208</v>
      </c>
      <c r="L3933" s="1" t="s">
        <v>37</v>
      </c>
      <c r="M3933" s="2">
        <v>44525</v>
      </c>
      <c r="N3933" s="1" t="s">
        <v>38</v>
      </c>
      <c r="O3933" s="1">
        <f>M3933-F3933</f>
        <v>16</v>
      </c>
      <c r="P3933" s="1" t="str">
        <f>IF(B3933&lt;=17,"Teen",
IF(B3933&lt;=25,"Young Adult",
IF(B3933&lt;=35,"Adult",
IF(B3933&lt;=50,"Middle Age","Senior"))))</f>
        <v>Senior</v>
      </c>
      <c r="Q3933" s="3">
        <f>J3933/O3933</f>
        <v>506.6642072251031</v>
      </c>
      <c r="R3933" s="5">
        <f>IF(B3933&gt;60,1,0)
+ IF(O3933&gt;7,1,0)
+ IF(L3933="Emergency",1,0)
+ IF(T3933="Critical",1,0)</f>
        <v>2</v>
      </c>
      <c r="S3933" s="6" t="str">
        <f>IF(R3933&lt;=1,"Low",
IF(R3933=2,"Medium","High"))</f>
        <v>Medium</v>
      </c>
      <c r="T3933" s="1" t="s">
        <v>71</v>
      </c>
    </row>
    <row r="3934" spans="1:20">
      <c r="A3934" s="1" t="s">
        <v>11167</v>
      </c>
      <c r="B3934" s="1">
        <v>62</v>
      </c>
      <c r="C3934" s="1" t="s">
        <v>21</v>
      </c>
      <c r="D3934" s="1" t="s">
        <v>52</v>
      </c>
      <c r="E3934" s="1" t="s">
        <v>45</v>
      </c>
      <c r="F3934" s="2">
        <v>44508</v>
      </c>
      <c r="G3934" s="1" t="s">
        <v>11168</v>
      </c>
      <c r="H3934" s="1" t="s">
        <v>11169</v>
      </c>
      <c r="I3934" s="1" t="s">
        <v>56</v>
      </c>
      <c r="J3934" s="3">
        <v>4535.0950211495601</v>
      </c>
      <c r="K3934" s="1">
        <v>426</v>
      </c>
      <c r="L3934" s="1" t="s">
        <v>27</v>
      </c>
      <c r="M3934" s="2">
        <v>44521</v>
      </c>
      <c r="N3934" s="1" t="s">
        <v>28</v>
      </c>
      <c r="O3934" s="1">
        <f>M3934-F3934</f>
        <v>13</v>
      </c>
      <c r="P3934" s="1" t="str">
        <f>IF(B3934&lt;=17,"Teen",
IF(B3934&lt;=25,"Young Adult",
IF(B3934&lt;=35,"Adult",
IF(B3934&lt;=50,"Middle Age","Senior"))))</f>
        <v>Senior</v>
      </c>
      <c r="Q3934" s="3">
        <f>J3934/O3934</f>
        <v>348.85346316535077</v>
      </c>
      <c r="R3934" s="5">
        <f>IF(B3934&gt;60,1,0)
+ IF(O3934&gt;7,1,0)
+ IF(L3934="Emergency",1,0)
+ IF(T3934="Critical",1,0)</f>
        <v>2</v>
      </c>
      <c r="S3934" s="6" t="str">
        <f>IF(R3934&lt;=1,"Low",
IF(R3934=2,"Medium","High"))</f>
        <v>Medium</v>
      </c>
      <c r="T3934" s="1" t="s">
        <v>49</v>
      </c>
    </row>
    <row r="3935" spans="1:20">
      <c r="A3935" s="1" t="s">
        <v>4957</v>
      </c>
      <c r="B3935" s="1">
        <v>26</v>
      </c>
      <c r="C3935" s="1" t="s">
        <v>21</v>
      </c>
      <c r="D3935" s="1" t="s">
        <v>32</v>
      </c>
      <c r="E3935" s="1" t="s">
        <v>53</v>
      </c>
      <c r="F3935" s="2">
        <v>44508</v>
      </c>
      <c r="G3935" s="1" t="s">
        <v>11170</v>
      </c>
      <c r="H3935" s="1" t="s">
        <v>11171</v>
      </c>
      <c r="I3935" s="1" t="s">
        <v>60</v>
      </c>
      <c r="J3935" s="3">
        <v>29309.579902929901</v>
      </c>
      <c r="K3935" s="1">
        <v>241</v>
      </c>
      <c r="L3935" s="1" t="s">
        <v>42</v>
      </c>
      <c r="M3935" s="2">
        <v>44520</v>
      </c>
      <c r="N3935" s="1" t="s">
        <v>28</v>
      </c>
      <c r="O3935" s="1">
        <f>M3935-F3935</f>
        <v>12</v>
      </c>
      <c r="P3935" s="1" t="str">
        <f>IF(B3935&lt;=17,"Teen",
IF(B3935&lt;=25,"Young Adult",
IF(B3935&lt;=35,"Adult",
IF(B3935&lt;=50,"Middle Age","Senior"))))</f>
        <v>Adult</v>
      </c>
      <c r="Q3935" s="3">
        <f>J3935/O3935</f>
        <v>2442.4649919108251</v>
      </c>
      <c r="R3935" s="5">
        <f>IF(B3935&gt;60,1,0)
+ IF(O3935&gt;7,1,0)
+ IF(L3935="Emergency",1,0)
+ IF(T3935="Critical",1,0)</f>
        <v>2</v>
      </c>
      <c r="S3935" s="6" t="str">
        <f>IF(R3935&lt;=1,"Low",
IF(R3935=2,"Medium","High"))</f>
        <v>Medium</v>
      </c>
      <c r="T3935" s="1" t="s">
        <v>29</v>
      </c>
    </row>
    <row r="3936" spans="1:20">
      <c r="A3936" s="1" t="s">
        <v>2022</v>
      </c>
      <c r="B3936" s="1">
        <v>21</v>
      </c>
      <c r="C3936" s="1" t="s">
        <v>21</v>
      </c>
      <c r="D3936" s="1" t="s">
        <v>44</v>
      </c>
      <c r="E3936" s="1" t="s">
        <v>23</v>
      </c>
      <c r="F3936" s="2">
        <v>44508</v>
      </c>
      <c r="G3936" s="1" t="s">
        <v>11172</v>
      </c>
      <c r="H3936" s="1" t="s">
        <v>11173</v>
      </c>
      <c r="I3936" s="1" t="s">
        <v>60</v>
      </c>
      <c r="J3936" s="3">
        <v>36016.938351156197</v>
      </c>
      <c r="K3936" s="1">
        <v>271</v>
      </c>
      <c r="L3936" s="1" t="s">
        <v>42</v>
      </c>
      <c r="M3936" s="2">
        <v>44515</v>
      </c>
      <c r="N3936" s="1" t="s">
        <v>28</v>
      </c>
      <c r="O3936" s="1">
        <f>M3936-F3936</f>
        <v>7</v>
      </c>
      <c r="P3936" s="1" t="str">
        <f>IF(B3936&lt;=17,"Teen",
IF(B3936&lt;=25,"Young Adult",
IF(B3936&lt;=35,"Adult",
IF(B3936&lt;=50,"Middle Age","Senior"))))</f>
        <v>Young Adult</v>
      </c>
      <c r="Q3936" s="3">
        <f>J3936/O3936</f>
        <v>5145.2769073080281</v>
      </c>
      <c r="R3936" s="5">
        <f>IF(B3936&gt;60,1,0)
+ IF(O3936&gt;7,1,0)
+ IF(L3936="Emergency",1,0)
+ IF(T3936="Critical",1,0)</f>
        <v>1</v>
      </c>
      <c r="S3936" s="6" t="str">
        <f>IF(R3936&lt;=1,"Low",
IF(R3936=2,"Medium","High"))</f>
        <v>Low</v>
      </c>
      <c r="T3936" s="1" t="s">
        <v>29</v>
      </c>
    </row>
    <row r="3937" spans="1:20">
      <c r="A3937" s="1" t="s">
        <v>11174</v>
      </c>
      <c r="B3937" s="1">
        <v>60</v>
      </c>
      <c r="C3937" s="1" t="s">
        <v>51</v>
      </c>
      <c r="D3937" s="1" t="s">
        <v>91</v>
      </c>
      <c r="E3937" s="1" t="s">
        <v>45</v>
      </c>
      <c r="F3937" s="2">
        <v>44508</v>
      </c>
      <c r="G3937" s="1" t="s">
        <v>11175</v>
      </c>
      <c r="H3937" s="1" t="s">
        <v>11176</v>
      </c>
      <c r="I3937" s="1" t="s">
        <v>26</v>
      </c>
      <c r="J3937" s="3">
        <v>43564.126587758903</v>
      </c>
      <c r="K3937" s="1">
        <v>467</v>
      </c>
      <c r="L3937" s="1" t="s">
        <v>42</v>
      </c>
      <c r="M3937" s="2">
        <v>44532</v>
      </c>
      <c r="N3937" s="1" t="s">
        <v>28</v>
      </c>
      <c r="O3937" s="1">
        <f>M3937-F3937</f>
        <v>24</v>
      </c>
      <c r="P3937" s="1" t="str">
        <f>IF(B3937&lt;=17,"Teen",
IF(B3937&lt;=25,"Young Adult",
IF(B3937&lt;=35,"Adult",
IF(B3937&lt;=50,"Middle Age","Senior"))))</f>
        <v>Senior</v>
      </c>
      <c r="Q3937" s="3">
        <f>J3937/O3937</f>
        <v>1815.171941156621</v>
      </c>
      <c r="R3937" s="5">
        <f>IF(B3937&gt;60,1,0)
+ IF(O3937&gt;7,1,0)
+ IF(L3937="Emergency",1,0)
+ IF(T3937="Critical",1,0)</f>
        <v>2</v>
      </c>
      <c r="S3937" s="6" t="str">
        <f>IF(R3937&lt;=1,"Low",
IF(R3937=2,"Medium","High"))</f>
        <v>Medium</v>
      </c>
      <c r="T3937" s="1" t="s">
        <v>49</v>
      </c>
    </row>
    <row r="3938" spans="1:20">
      <c r="A3938" s="1" t="s">
        <v>11177</v>
      </c>
      <c r="B3938" s="1">
        <v>22</v>
      </c>
      <c r="C3938" s="1" t="s">
        <v>21</v>
      </c>
      <c r="D3938" s="1" t="s">
        <v>22</v>
      </c>
      <c r="E3938" s="1" t="s">
        <v>45</v>
      </c>
      <c r="F3938" s="2">
        <v>44508</v>
      </c>
      <c r="G3938" s="1" t="s">
        <v>11178</v>
      </c>
      <c r="H3938" s="1" t="s">
        <v>11179</v>
      </c>
      <c r="I3938" s="1" t="s">
        <v>36</v>
      </c>
      <c r="J3938" s="3">
        <v>23209.654228541702</v>
      </c>
      <c r="K3938" s="1">
        <v>444</v>
      </c>
      <c r="L3938" s="1" t="s">
        <v>37</v>
      </c>
      <c r="M3938" s="2">
        <v>44529</v>
      </c>
      <c r="N3938" s="1" t="s">
        <v>66</v>
      </c>
      <c r="O3938" s="1">
        <f>M3938-F3938</f>
        <v>21</v>
      </c>
      <c r="P3938" s="1" t="str">
        <f>IF(B3938&lt;=17,"Teen",
IF(B3938&lt;=25,"Young Adult",
IF(B3938&lt;=35,"Adult",
IF(B3938&lt;=50,"Middle Age","Senior"))))</f>
        <v>Young Adult</v>
      </c>
      <c r="Q3938" s="3">
        <f>J3938/O3938</f>
        <v>1105.2216299305571</v>
      </c>
      <c r="R3938" s="5">
        <f>IF(B3938&gt;60,1,0)
+ IF(O3938&gt;7,1,0)
+ IF(L3938="Emergency",1,0)
+ IF(T3938="Critical",1,0)</f>
        <v>1</v>
      </c>
      <c r="S3938" s="6" t="str">
        <f>IF(R3938&lt;=1,"Low",
IF(R3938=2,"Medium","High"))</f>
        <v>Low</v>
      </c>
      <c r="T3938" s="1" t="s">
        <v>29</v>
      </c>
    </row>
    <row r="3939" spans="1:20">
      <c r="A3939" s="1" t="s">
        <v>11180</v>
      </c>
      <c r="B3939" s="1">
        <v>77</v>
      </c>
      <c r="C3939" s="1" t="s">
        <v>21</v>
      </c>
      <c r="D3939" s="1" t="s">
        <v>91</v>
      </c>
      <c r="E3939" s="1" t="s">
        <v>45</v>
      </c>
      <c r="F3939" s="2">
        <v>44508</v>
      </c>
      <c r="G3939" s="1" t="s">
        <v>11181</v>
      </c>
      <c r="H3939" s="1" t="s">
        <v>11182</v>
      </c>
      <c r="I3939" s="1" t="s">
        <v>56</v>
      </c>
      <c r="J3939" s="3">
        <v>21584.102294997501</v>
      </c>
      <c r="K3939" s="1">
        <v>272</v>
      </c>
      <c r="L3939" s="1" t="s">
        <v>42</v>
      </c>
      <c r="M3939" s="2">
        <v>44526</v>
      </c>
      <c r="N3939" s="1" t="s">
        <v>28</v>
      </c>
      <c r="O3939" s="1">
        <f>M3939-F3939</f>
        <v>18</v>
      </c>
      <c r="P3939" s="1" t="str">
        <f>IF(B3939&lt;=17,"Teen",
IF(B3939&lt;=25,"Young Adult",
IF(B3939&lt;=35,"Adult",
IF(B3939&lt;=50,"Middle Age","Senior"))))</f>
        <v>Senior</v>
      </c>
      <c r="Q3939" s="3">
        <f>J3939/O3939</f>
        <v>1199.1167941665278</v>
      </c>
      <c r="R3939" s="5">
        <f>IF(B3939&gt;60,1,0)
+ IF(O3939&gt;7,1,0)
+ IF(L3939="Emergency",1,0)
+ IF(T3939="Critical",1,0)</f>
        <v>3</v>
      </c>
      <c r="S3939" s="6" t="str">
        <f>IF(R3939&lt;=1,"Low",
IF(R3939=2,"Medium","High"))</f>
        <v>High</v>
      </c>
      <c r="T3939" s="1" t="s">
        <v>71</v>
      </c>
    </row>
    <row r="3940" spans="1:20">
      <c r="A3940" s="1" t="s">
        <v>11183</v>
      </c>
      <c r="B3940" s="1">
        <v>53</v>
      </c>
      <c r="C3940" s="1" t="s">
        <v>51</v>
      </c>
      <c r="D3940" s="1" t="s">
        <v>73</v>
      </c>
      <c r="E3940" s="1" t="s">
        <v>23</v>
      </c>
      <c r="F3940" s="2">
        <v>44507</v>
      </c>
      <c r="G3940" s="1" t="s">
        <v>11184</v>
      </c>
      <c r="H3940" s="1" t="s">
        <v>267</v>
      </c>
      <c r="I3940" s="1" t="s">
        <v>56</v>
      </c>
      <c r="J3940" s="3">
        <v>11571.5707776116</v>
      </c>
      <c r="K3940" s="1">
        <v>295</v>
      </c>
      <c r="L3940" s="1" t="s">
        <v>27</v>
      </c>
      <c r="M3940" s="2">
        <v>44522</v>
      </c>
      <c r="N3940" s="1" t="s">
        <v>97</v>
      </c>
      <c r="O3940" s="1">
        <f>M3940-F3940</f>
        <v>15</v>
      </c>
      <c r="P3940" s="1" t="str">
        <f>IF(B3940&lt;=17,"Teen",
IF(B3940&lt;=25,"Young Adult",
IF(B3940&lt;=35,"Adult",
IF(B3940&lt;=50,"Middle Age","Senior"))))</f>
        <v>Senior</v>
      </c>
      <c r="Q3940" s="3">
        <f>J3940/O3940</f>
        <v>771.43805184077326</v>
      </c>
      <c r="R3940" s="5">
        <f>IF(B3940&gt;60,1,0)
+ IF(O3940&gt;7,1,0)
+ IF(L3940="Emergency",1,0)
+ IF(T3940="Critical",1,0)</f>
        <v>1</v>
      </c>
      <c r="S3940" s="6" t="str">
        <f>IF(R3940&lt;=1,"Low",
IF(R3940=2,"Medium","High"))</f>
        <v>Low</v>
      </c>
      <c r="T3940" s="1" t="s">
        <v>49</v>
      </c>
    </row>
    <row r="3941" spans="1:20">
      <c r="A3941" s="1" t="s">
        <v>11185</v>
      </c>
      <c r="B3941" s="1">
        <v>66</v>
      </c>
      <c r="C3941" s="1" t="s">
        <v>21</v>
      </c>
      <c r="D3941" s="1" t="s">
        <v>68</v>
      </c>
      <c r="E3941" s="1" t="s">
        <v>53</v>
      </c>
      <c r="F3941" s="2">
        <v>44507</v>
      </c>
      <c r="G3941" s="1" t="s">
        <v>11186</v>
      </c>
      <c r="H3941" s="1" t="s">
        <v>8158</v>
      </c>
      <c r="I3941" s="1" t="s">
        <v>56</v>
      </c>
      <c r="J3941" s="3">
        <v>19474.378579216998</v>
      </c>
      <c r="K3941" s="1">
        <v>275</v>
      </c>
      <c r="L3941" s="1" t="s">
        <v>37</v>
      </c>
      <c r="M3941" s="2">
        <v>44536</v>
      </c>
      <c r="N3941" s="1" t="s">
        <v>66</v>
      </c>
      <c r="O3941" s="1">
        <f>M3941-F3941</f>
        <v>29</v>
      </c>
      <c r="P3941" s="1" t="str">
        <f>IF(B3941&lt;=17,"Teen",
IF(B3941&lt;=25,"Young Adult",
IF(B3941&lt;=35,"Adult",
IF(B3941&lt;=50,"Middle Age","Senior"))))</f>
        <v>Senior</v>
      </c>
      <c r="Q3941" s="3">
        <f>J3941/O3941</f>
        <v>671.53029583506896</v>
      </c>
      <c r="R3941" s="5">
        <f>IF(B3941&gt;60,1,0)
+ IF(O3941&gt;7,1,0)
+ IF(L3941="Emergency",1,0)
+ IF(T3941="Critical",1,0)</f>
        <v>2</v>
      </c>
      <c r="S3941" s="6" t="str">
        <f>IF(R3941&lt;=1,"Low",
IF(R3941=2,"Medium","High"))</f>
        <v>Medium</v>
      </c>
      <c r="T3941" s="1" t="s">
        <v>29</v>
      </c>
    </row>
    <row r="3942" spans="1:20">
      <c r="A3942" s="1" t="s">
        <v>2062</v>
      </c>
      <c r="B3942" s="1">
        <v>82</v>
      </c>
      <c r="C3942" s="1" t="s">
        <v>51</v>
      </c>
      <c r="D3942" s="1" t="s">
        <v>68</v>
      </c>
      <c r="E3942" s="1" t="s">
        <v>33</v>
      </c>
      <c r="F3942" s="2">
        <v>44507</v>
      </c>
      <c r="G3942" s="1" t="s">
        <v>11187</v>
      </c>
      <c r="H3942" s="1" t="s">
        <v>11188</v>
      </c>
      <c r="I3942" s="1" t="s">
        <v>26</v>
      </c>
      <c r="J3942" s="3">
        <v>24307.581437633198</v>
      </c>
      <c r="K3942" s="1">
        <v>105</v>
      </c>
      <c r="L3942" s="1" t="s">
        <v>37</v>
      </c>
      <c r="M3942" s="2">
        <v>44511</v>
      </c>
      <c r="N3942" s="1" t="s">
        <v>66</v>
      </c>
      <c r="O3942" s="1">
        <f>M3942-F3942</f>
        <v>4</v>
      </c>
      <c r="P3942" s="1" t="str">
        <f>IF(B3942&lt;=17,"Teen",
IF(B3942&lt;=25,"Young Adult",
IF(B3942&lt;=35,"Adult",
IF(B3942&lt;=50,"Middle Age","Senior"))))</f>
        <v>Senior</v>
      </c>
      <c r="Q3942" s="3">
        <f>J3942/O3942</f>
        <v>6076.8953594082996</v>
      </c>
      <c r="R3942" s="5">
        <f>IF(B3942&gt;60,1,0)
+ IF(O3942&gt;7,1,0)
+ IF(L3942="Emergency",1,0)
+ IF(T3942="Critical",1,0)</f>
        <v>1</v>
      </c>
      <c r="S3942" s="6" t="str">
        <f>IF(R3942&lt;=1,"Low",
IF(R3942=2,"Medium","High"))</f>
        <v>Low</v>
      </c>
      <c r="T3942" s="1" t="s">
        <v>71</v>
      </c>
    </row>
    <row r="3943" spans="1:20">
      <c r="A3943" s="1" t="s">
        <v>11189</v>
      </c>
      <c r="B3943" s="1">
        <v>57</v>
      </c>
      <c r="C3943" s="1" t="s">
        <v>51</v>
      </c>
      <c r="D3943" s="1" t="s">
        <v>52</v>
      </c>
      <c r="E3943" s="1" t="s">
        <v>33</v>
      </c>
      <c r="F3943" s="2">
        <v>44507</v>
      </c>
      <c r="G3943" s="1" t="s">
        <v>11190</v>
      </c>
      <c r="H3943" s="1" t="s">
        <v>11191</v>
      </c>
      <c r="I3943" s="1" t="s">
        <v>56</v>
      </c>
      <c r="J3943" s="3">
        <v>9078.3332629341803</v>
      </c>
      <c r="K3943" s="1">
        <v>273</v>
      </c>
      <c r="L3943" s="1" t="s">
        <v>42</v>
      </c>
      <c r="M3943" s="2">
        <v>44513</v>
      </c>
      <c r="N3943" s="1" t="s">
        <v>48</v>
      </c>
      <c r="O3943" s="1">
        <f>M3943-F3943</f>
        <v>6</v>
      </c>
      <c r="P3943" s="1" t="str">
        <f>IF(B3943&lt;=17,"Teen",
IF(B3943&lt;=25,"Young Adult",
IF(B3943&lt;=35,"Adult",
IF(B3943&lt;=50,"Middle Age","Senior"))))</f>
        <v>Senior</v>
      </c>
      <c r="Q3943" s="3">
        <f>J3943/O3943</f>
        <v>1513.0555438223635</v>
      </c>
      <c r="R3943" s="5">
        <f>IF(B3943&gt;60,1,0)
+ IF(O3943&gt;7,1,0)
+ IF(L3943="Emergency",1,0)
+ IF(T3943="Critical",1,0)</f>
        <v>1</v>
      </c>
      <c r="S3943" s="6" t="str">
        <f>IF(R3943&lt;=1,"Low",
IF(R3943=2,"Medium","High"))</f>
        <v>Low</v>
      </c>
      <c r="T3943" s="1" t="s">
        <v>49</v>
      </c>
    </row>
    <row r="3944" spans="1:20">
      <c r="A3944" s="1" t="s">
        <v>11192</v>
      </c>
      <c r="B3944" s="1">
        <v>83</v>
      </c>
      <c r="C3944" s="1" t="s">
        <v>21</v>
      </c>
      <c r="D3944" s="1" t="s">
        <v>22</v>
      </c>
      <c r="E3944" s="1" t="s">
        <v>84</v>
      </c>
      <c r="F3944" s="2">
        <v>44507</v>
      </c>
      <c r="G3944" s="1" t="s">
        <v>11193</v>
      </c>
      <c r="H3944" s="1" t="s">
        <v>11194</v>
      </c>
      <c r="I3944" s="1" t="s">
        <v>60</v>
      </c>
      <c r="J3944" s="3">
        <v>2799.1051522478901</v>
      </c>
      <c r="K3944" s="1">
        <v>173</v>
      </c>
      <c r="L3944" s="1" t="s">
        <v>27</v>
      </c>
      <c r="M3944" s="2">
        <v>44514</v>
      </c>
      <c r="N3944" s="1" t="s">
        <v>28</v>
      </c>
      <c r="O3944" s="1">
        <f>M3944-F3944</f>
        <v>7</v>
      </c>
      <c r="P3944" s="1" t="str">
        <f>IF(B3944&lt;=17,"Teen",
IF(B3944&lt;=25,"Young Adult",
IF(B3944&lt;=35,"Adult",
IF(B3944&lt;=50,"Middle Age","Senior"))))</f>
        <v>Senior</v>
      </c>
      <c r="Q3944" s="3">
        <f>J3944/O3944</f>
        <v>399.87216460684147</v>
      </c>
      <c r="R3944" s="5">
        <f>IF(B3944&gt;60,1,0)
+ IF(O3944&gt;7,1,0)
+ IF(L3944="Emergency",1,0)
+ IF(T3944="Critical",1,0)</f>
        <v>1</v>
      </c>
      <c r="S3944" s="6" t="str">
        <f>IF(R3944&lt;=1,"Low",
IF(R3944=2,"Medium","High"))</f>
        <v>Low</v>
      </c>
      <c r="T3944" s="1" t="s">
        <v>71</v>
      </c>
    </row>
    <row r="3945" spans="1:20">
      <c r="A3945" s="1" t="s">
        <v>11195</v>
      </c>
      <c r="B3945" s="1">
        <v>56</v>
      </c>
      <c r="C3945" s="1" t="s">
        <v>51</v>
      </c>
      <c r="D3945" s="1" t="s">
        <v>62</v>
      </c>
      <c r="E3945" s="1" t="s">
        <v>33</v>
      </c>
      <c r="F3945" s="2">
        <v>44507</v>
      </c>
      <c r="G3945" s="1" t="s">
        <v>1668</v>
      </c>
      <c r="H3945" s="1" t="s">
        <v>11196</v>
      </c>
      <c r="I3945" s="1" t="s">
        <v>65</v>
      </c>
      <c r="J3945" s="3">
        <v>45101.040563096598</v>
      </c>
      <c r="K3945" s="1">
        <v>232</v>
      </c>
      <c r="L3945" s="1" t="s">
        <v>37</v>
      </c>
      <c r="M3945" s="2">
        <v>44527</v>
      </c>
      <c r="N3945" s="1" t="s">
        <v>66</v>
      </c>
      <c r="O3945" s="1">
        <f>M3945-F3945</f>
        <v>20</v>
      </c>
      <c r="P3945" s="1" t="str">
        <f>IF(B3945&lt;=17,"Teen",
IF(B3945&lt;=25,"Young Adult",
IF(B3945&lt;=35,"Adult",
IF(B3945&lt;=50,"Middle Age","Senior"))))</f>
        <v>Senior</v>
      </c>
      <c r="Q3945" s="3">
        <f>J3945/O3945</f>
        <v>2255.0520281548297</v>
      </c>
      <c r="R3945" s="5">
        <f>IF(B3945&gt;60,1,0)
+ IF(O3945&gt;7,1,0)
+ IF(L3945="Emergency",1,0)
+ IF(T3945="Critical",1,0)</f>
        <v>1</v>
      </c>
      <c r="S3945" s="6" t="str">
        <f>IF(R3945&lt;=1,"Low",
IF(R3945=2,"Medium","High"))</f>
        <v>Low</v>
      </c>
      <c r="T3945" s="1" t="s">
        <v>29</v>
      </c>
    </row>
    <row r="3946" spans="1:20">
      <c r="A3946" s="1" t="s">
        <v>11197</v>
      </c>
      <c r="B3946" s="1">
        <v>30</v>
      </c>
      <c r="C3946" s="1" t="s">
        <v>51</v>
      </c>
      <c r="D3946" s="1" t="s">
        <v>91</v>
      </c>
      <c r="E3946" s="1" t="s">
        <v>84</v>
      </c>
      <c r="F3946" s="2">
        <v>44507</v>
      </c>
      <c r="G3946" s="1" t="s">
        <v>11198</v>
      </c>
      <c r="H3946" s="1" t="s">
        <v>11199</v>
      </c>
      <c r="I3946" s="1" t="s">
        <v>56</v>
      </c>
      <c r="J3946" s="3">
        <v>18809.576224856799</v>
      </c>
      <c r="K3946" s="1">
        <v>231</v>
      </c>
      <c r="L3946" s="1" t="s">
        <v>27</v>
      </c>
      <c r="M3946" s="2">
        <v>44533</v>
      </c>
      <c r="N3946" s="1" t="s">
        <v>66</v>
      </c>
      <c r="O3946" s="1">
        <f>M3946-F3946</f>
        <v>26</v>
      </c>
      <c r="P3946" s="1" t="str">
        <f>IF(B3946&lt;=17,"Teen",
IF(B3946&lt;=25,"Young Adult",
IF(B3946&lt;=35,"Adult",
IF(B3946&lt;=50,"Middle Age","Senior"))))</f>
        <v>Adult</v>
      </c>
      <c r="Q3946" s="3">
        <f>J3946/O3946</f>
        <v>723.44523941756916</v>
      </c>
      <c r="R3946" s="5">
        <f>IF(B3946&gt;60,1,0)
+ IF(O3946&gt;7,1,0)
+ IF(L3946="Emergency",1,0)
+ IF(T3946="Critical",1,0)</f>
        <v>1</v>
      </c>
      <c r="S3946" s="6" t="str">
        <f>IF(R3946&lt;=1,"Low",
IF(R3946=2,"Medium","High"))</f>
        <v>Low</v>
      </c>
      <c r="T3946" s="1" t="s">
        <v>29</v>
      </c>
    </row>
    <row r="3947" spans="1:20">
      <c r="A3947" s="1" t="s">
        <v>11200</v>
      </c>
      <c r="B3947" s="1">
        <v>66</v>
      </c>
      <c r="C3947" s="1" t="s">
        <v>51</v>
      </c>
      <c r="D3947" s="1" t="s">
        <v>62</v>
      </c>
      <c r="E3947" s="1" t="s">
        <v>33</v>
      </c>
      <c r="F3947" s="2">
        <v>44507</v>
      </c>
      <c r="G3947" s="1" t="s">
        <v>11201</v>
      </c>
      <c r="H3947" s="1" t="s">
        <v>11202</v>
      </c>
      <c r="I3947" s="1" t="s">
        <v>65</v>
      </c>
      <c r="J3947" s="3">
        <v>2614.0921233831</v>
      </c>
      <c r="K3947" s="1">
        <v>466</v>
      </c>
      <c r="L3947" s="1" t="s">
        <v>27</v>
      </c>
      <c r="M3947" s="2">
        <v>44532</v>
      </c>
      <c r="N3947" s="1" t="s">
        <v>97</v>
      </c>
      <c r="O3947" s="1">
        <f>M3947-F3947</f>
        <v>25</v>
      </c>
      <c r="P3947" s="1" t="str">
        <f>IF(B3947&lt;=17,"Teen",
IF(B3947&lt;=25,"Young Adult",
IF(B3947&lt;=35,"Adult",
IF(B3947&lt;=50,"Middle Age","Senior"))))</f>
        <v>Senior</v>
      </c>
      <c r="Q3947" s="3">
        <f>J3947/O3947</f>
        <v>104.56368493532401</v>
      </c>
      <c r="R3947" s="5">
        <f>IF(B3947&gt;60,1,0)
+ IF(O3947&gt;7,1,0)
+ IF(L3947="Emergency",1,0)
+ IF(T3947="Critical",1,0)</f>
        <v>2</v>
      </c>
      <c r="S3947" s="6" t="str">
        <f>IF(R3947&lt;=1,"Low",
IF(R3947=2,"Medium","High"))</f>
        <v>Medium</v>
      </c>
      <c r="T3947" s="1" t="s">
        <v>49</v>
      </c>
    </row>
    <row r="3948" spans="1:20">
      <c r="A3948" s="1" t="s">
        <v>11203</v>
      </c>
      <c r="B3948" s="1">
        <v>36</v>
      </c>
      <c r="C3948" s="1" t="s">
        <v>21</v>
      </c>
      <c r="D3948" s="1" t="s">
        <v>32</v>
      </c>
      <c r="E3948" s="1" t="s">
        <v>74</v>
      </c>
      <c r="F3948" s="2">
        <v>44507</v>
      </c>
      <c r="G3948" s="1" t="s">
        <v>11204</v>
      </c>
      <c r="H3948" s="1" t="s">
        <v>11205</v>
      </c>
      <c r="I3948" s="1" t="s">
        <v>65</v>
      </c>
      <c r="J3948" s="3">
        <v>8886.0462237769498</v>
      </c>
      <c r="K3948" s="1">
        <v>327</v>
      </c>
      <c r="L3948" s="1" t="s">
        <v>42</v>
      </c>
      <c r="M3948" s="2">
        <v>44521</v>
      </c>
      <c r="N3948" s="1" t="s">
        <v>97</v>
      </c>
      <c r="O3948" s="1">
        <f>M3948-F3948</f>
        <v>14</v>
      </c>
      <c r="P3948" s="1" t="str">
        <f>IF(B3948&lt;=17,"Teen",
IF(B3948&lt;=25,"Young Adult",
IF(B3948&lt;=35,"Adult",
IF(B3948&lt;=50,"Middle Age","Senior"))))</f>
        <v>Middle Age</v>
      </c>
      <c r="Q3948" s="3">
        <f>J3948/O3948</f>
        <v>634.71758741263932</v>
      </c>
      <c r="R3948" s="5">
        <f>IF(B3948&gt;60,1,0)
+ IF(O3948&gt;7,1,0)
+ IF(L3948="Emergency",1,0)
+ IF(T3948="Critical",1,0)</f>
        <v>2</v>
      </c>
      <c r="S3948" s="6" t="str">
        <f>IF(R3948&lt;=1,"Low",
IF(R3948=2,"Medium","High"))</f>
        <v>Medium</v>
      </c>
      <c r="T3948" s="1" t="s">
        <v>71</v>
      </c>
    </row>
    <row r="3949" spans="1:20">
      <c r="A3949" s="1" t="s">
        <v>11206</v>
      </c>
      <c r="B3949" s="1">
        <v>74</v>
      </c>
      <c r="C3949" s="1" t="s">
        <v>51</v>
      </c>
      <c r="D3949" s="1" t="s">
        <v>32</v>
      </c>
      <c r="E3949" s="1" t="s">
        <v>45</v>
      </c>
      <c r="F3949" s="2">
        <v>44506</v>
      </c>
      <c r="G3949" s="1" t="s">
        <v>11207</v>
      </c>
      <c r="H3949" s="1" t="s">
        <v>11208</v>
      </c>
      <c r="I3949" s="1" t="s">
        <v>36</v>
      </c>
      <c r="J3949" s="3">
        <v>7164.8861716619103</v>
      </c>
      <c r="K3949" s="1">
        <v>130</v>
      </c>
      <c r="L3949" s="1" t="s">
        <v>37</v>
      </c>
      <c r="M3949" s="2">
        <v>44525</v>
      </c>
      <c r="N3949" s="1" t="s">
        <v>97</v>
      </c>
      <c r="O3949" s="1">
        <f>M3949-F3949</f>
        <v>19</v>
      </c>
      <c r="P3949" s="1" t="str">
        <f>IF(B3949&lt;=17,"Teen",
IF(B3949&lt;=25,"Young Adult",
IF(B3949&lt;=35,"Adult",
IF(B3949&lt;=50,"Middle Age","Senior"))))</f>
        <v>Senior</v>
      </c>
      <c r="Q3949" s="3">
        <f>J3949/O3949</f>
        <v>377.09927219273214</v>
      </c>
      <c r="R3949" s="5">
        <f>IF(B3949&gt;60,1,0)
+ IF(O3949&gt;7,1,0)
+ IF(L3949="Emergency",1,0)
+ IF(T3949="Critical",1,0)</f>
        <v>2</v>
      </c>
      <c r="S3949" s="6" t="str">
        <f>IF(R3949&lt;=1,"Low",
IF(R3949=2,"Medium","High"))</f>
        <v>Medium</v>
      </c>
      <c r="T3949" s="1" t="s">
        <v>71</v>
      </c>
    </row>
    <row r="3950" spans="1:20">
      <c r="A3950" s="1" t="s">
        <v>11209</v>
      </c>
      <c r="B3950" s="1">
        <v>24</v>
      </c>
      <c r="C3950" s="1" t="s">
        <v>51</v>
      </c>
      <c r="D3950" s="1" t="s">
        <v>73</v>
      </c>
      <c r="E3950" s="1" t="s">
        <v>33</v>
      </c>
      <c r="F3950" s="2">
        <v>44506</v>
      </c>
      <c r="G3950" s="1" t="s">
        <v>11210</v>
      </c>
      <c r="H3950" s="1" t="s">
        <v>11211</v>
      </c>
      <c r="I3950" s="1" t="s">
        <v>65</v>
      </c>
      <c r="J3950" s="3">
        <v>25205.902758828001</v>
      </c>
      <c r="K3950" s="1">
        <v>225</v>
      </c>
      <c r="L3950" s="1" t="s">
        <v>27</v>
      </c>
      <c r="M3950" s="2">
        <v>44529</v>
      </c>
      <c r="N3950" s="1" t="s">
        <v>38</v>
      </c>
      <c r="O3950" s="1">
        <f>M3950-F3950</f>
        <v>23</v>
      </c>
      <c r="P3950" s="1" t="str">
        <f>IF(B3950&lt;=17,"Teen",
IF(B3950&lt;=25,"Young Adult",
IF(B3950&lt;=35,"Adult",
IF(B3950&lt;=50,"Middle Age","Senior"))))</f>
        <v>Young Adult</v>
      </c>
      <c r="Q3950" s="3">
        <f>J3950/O3950</f>
        <v>1095.9088156012174</v>
      </c>
      <c r="R3950" s="5">
        <f>IF(B3950&gt;60,1,0)
+ IF(O3950&gt;7,1,0)
+ IF(L3950="Emergency",1,0)
+ IF(T3950="Critical",1,0)</f>
        <v>1</v>
      </c>
      <c r="S3950" s="6" t="str">
        <f>IF(R3950&lt;=1,"Low",
IF(R3950=2,"Medium","High"))</f>
        <v>Low</v>
      </c>
      <c r="T3950" s="1" t="s">
        <v>71</v>
      </c>
    </row>
    <row r="3951" spans="1:20">
      <c r="A3951" s="1" t="s">
        <v>11212</v>
      </c>
      <c r="B3951" s="1">
        <v>65</v>
      </c>
      <c r="C3951" s="1" t="s">
        <v>51</v>
      </c>
      <c r="D3951" s="1" t="s">
        <v>73</v>
      </c>
      <c r="E3951" s="1" t="s">
        <v>23</v>
      </c>
      <c r="F3951" s="2">
        <v>44506</v>
      </c>
      <c r="G3951" s="1" t="s">
        <v>11213</v>
      </c>
      <c r="H3951" s="1" t="s">
        <v>11214</v>
      </c>
      <c r="I3951" s="1" t="s">
        <v>60</v>
      </c>
      <c r="J3951" s="3">
        <v>24684.1845809773</v>
      </c>
      <c r="K3951" s="1">
        <v>188</v>
      </c>
      <c r="L3951" s="1" t="s">
        <v>27</v>
      </c>
      <c r="M3951" s="2">
        <v>44515</v>
      </c>
      <c r="N3951" s="1" t="s">
        <v>28</v>
      </c>
      <c r="O3951" s="1">
        <f>M3951-F3951</f>
        <v>9</v>
      </c>
      <c r="P3951" s="1" t="str">
        <f>IF(B3951&lt;=17,"Teen",
IF(B3951&lt;=25,"Young Adult",
IF(B3951&lt;=35,"Adult",
IF(B3951&lt;=50,"Middle Age","Senior"))))</f>
        <v>Senior</v>
      </c>
      <c r="Q3951" s="3">
        <f>J3951/O3951</f>
        <v>2742.6871756641444</v>
      </c>
      <c r="R3951" s="5">
        <f>IF(B3951&gt;60,1,0)
+ IF(O3951&gt;7,1,0)
+ IF(L3951="Emergency",1,0)
+ IF(T3951="Critical",1,0)</f>
        <v>2</v>
      </c>
      <c r="S3951" s="6" t="str">
        <f>IF(R3951&lt;=1,"Low",
IF(R3951=2,"Medium","High"))</f>
        <v>Medium</v>
      </c>
      <c r="T3951" s="1" t="s">
        <v>71</v>
      </c>
    </row>
    <row r="3952" spans="1:20">
      <c r="A3952" s="1" t="s">
        <v>2761</v>
      </c>
      <c r="B3952" s="1">
        <v>33</v>
      </c>
      <c r="C3952" s="1" t="s">
        <v>21</v>
      </c>
      <c r="D3952" s="1" t="s">
        <v>44</v>
      </c>
      <c r="E3952" s="1" t="s">
        <v>23</v>
      </c>
      <c r="F3952" s="2">
        <v>44506</v>
      </c>
      <c r="G3952" s="1" t="s">
        <v>3253</v>
      </c>
      <c r="H3952" s="1" t="s">
        <v>11215</v>
      </c>
      <c r="I3952" s="1" t="s">
        <v>26</v>
      </c>
      <c r="J3952" s="3">
        <v>9484.5615973443691</v>
      </c>
      <c r="K3952" s="1">
        <v>347</v>
      </c>
      <c r="L3952" s="1" t="s">
        <v>42</v>
      </c>
      <c r="M3952" s="2">
        <v>44528</v>
      </c>
      <c r="N3952" s="1" t="s">
        <v>48</v>
      </c>
      <c r="O3952" s="1">
        <f>M3952-F3952</f>
        <v>22</v>
      </c>
      <c r="P3952" s="1" t="str">
        <f>IF(B3952&lt;=17,"Teen",
IF(B3952&lt;=25,"Young Adult",
IF(B3952&lt;=35,"Adult",
IF(B3952&lt;=50,"Middle Age","Senior"))))</f>
        <v>Adult</v>
      </c>
      <c r="Q3952" s="3">
        <f>J3952/O3952</f>
        <v>431.11643624292589</v>
      </c>
      <c r="R3952" s="5">
        <f>IF(B3952&gt;60,1,0)
+ IF(O3952&gt;7,1,0)
+ IF(L3952="Emergency",1,0)
+ IF(T3952="Critical",1,0)</f>
        <v>2</v>
      </c>
      <c r="S3952" s="6" t="str">
        <f>IF(R3952&lt;=1,"Low",
IF(R3952=2,"Medium","High"))</f>
        <v>Medium</v>
      </c>
      <c r="T3952" s="1" t="s">
        <v>71</v>
      </c>
    </row>
    <row r="3953" spans="1:20">
      <c r="A3953" s="1" t="s">
        <v>11216</v>
      </c>
      <c r="B3953" s="1">
        <v>34</v>
      </c>
      <c r="C3953" s="1" t="s">
        <v>21</v>
      </c>
      <c r="D3953" s="1" t="s">
        <v>91</v>
      </c>
      <c r="E3953" s="1" t="s">
        <v>53</v>
      </c>
      <c r="F3953" s="2">
        <v>44506</v>
      </c>
      <c r="G3953" s="1" t="s">
        <v>9357</v>
      </c>
      <c r="H3953" s="1" t="s">
        <v>11217</v>
      </c>
      <c r="I3953" s="1" t="s">
        <v>26</v>
      </c>
      <c r="J3953" s="3">
        <v>9812.9764688351006</v>
      </c>
      <c r="K3953" s="1">
        <v>279</v>
      </c>
      <c r="L3953" s="1" t="s">
        <v>42</v>
      </c>
      <c r="M3953" s="2">
        <v>44516</v>
      </c>
      <c r="N3953" s="1" t="s">
        <v>48</v>
      </c>
      <c r="O3953" s="1">
        <f>M3953-F3953</f>
        <v>10</v>
      </c>
      <c r="P3953" s="1" t="str">
        <f>IF(B3953&lt;=17,"Teen",
IF(B3953&lt;=25,"Young Adult",
IF(B3953&lt;=35,"Adult",
IF(B3953&lt;=50,"Middle Age","Senior"))))</f>
        <v>Adult</v>
      </c>
      <c r="Q3953" s="3">
        <f>J3953/O3953</f>
        <v>981.29764688351008</v>
      </c>
      <c r="R3953" s="5">
        <f>IF(B3953&gt;60,1,0)
+ IF(O3953&gt;7,1,0)
+ IF(L3953="Emergency",1,0)
+ IF(T3953="Critical",1,0)</f>
        <v>2</v>
      </c>
      <c r="S3953" s="6" t="str">
        <f>IF(R3953&lt;=1,"Low",
IF(R3953=2,"Medium","High"))</f>
        <v>Medium</v>
      </c>
      <c r="T3953" s="1" t="s">
        <v>71</v>
      </c>
    </row>
    <row r="3954" spans="1:20">
      <c r="A3954" s="1" t="s">
        <v>11218</v>
      </c>
      <c r="B3954" s="1">
        <v>22</v>
      </c>
      <c r="C3954" s="1" t="s">
        <v>51</v>
      </c>
      <c r="D3954" s="1" t="s">
        <v>52</v>
      </c>
      <c r="E3954" s="1" t="s">
        <v>74</v>
      </c>
      <c r="F3954" s="2">
        <v>44506</v>
      </c>
      <c r="G3954" s="1" t="s">
        <v>11219</v>
      </c>
      <c r="H3954" s="1" t="s">
        <v>11220</v>
      </c>
      <c r="I3954" s="1" t="s">
        <v>65</v>
      </c>
      <c r="J3954" s="3">
        <v>10895.017983367299</v>
      </c>
      <c r="K3954" s="1">
        <v>410</v>
      </c>
      <c r="L3954" s="1" t="s">
        <v>42</v>
      </c>
      <c r="M3954" s="2">
        <v>44511</v>
      </c>
      <c r="N3954" s="1" t="s">
        <v>48</v>
      </c>
      <c r="O3954" s="1">
        <f>M3954-F3954</f>
        <v>5</v>
      </c>
      <c r="P3954" s="1" t="str">
        <f>IF(B3954&lt;=17,"Teen",
IF(B3954&lt;=25,"Young Adult",
IF(B3954&lt;=35,"Adult",
IF(B3954&lt;=50,"Middle Age","Senior"))))</f>
        <v>Young Adult</v>
      </c>
      <c r="Q3954" s="3">
        <f>J3954/O3954</f>
        <v>2179.0035966734599</v>
      </c>
      <c r="R3954" s="5">
        <f>IF(B3954&gt;60,1,0)
+ IF(O3954&gt;7,1,0)
+ IF(L3954="Emergency",1,0)
+ IF(T3954="Critical",1,0)</f>
        <v>1</v>
      </c>
      <c r="S3954" s="6" t="str">
        <f>IF(R3954&lt;=1,"Low",
IF(R3954=2,"Medium","High"))</f>
        <v>Low</v>
      </c>
      <c r="T3954" s="1" t="s">
        <v>71</v>
      </c>
    </row>
    <row r="3955" spans="1:20">
      <c r="A3955" s="1" t="s">
        <v>11221</v>
      </c>
      <c r="B3955" s="1">
        <v>18</v>
      </c>
      <c r="C3955" s="1" t="s">
        <v>21</v>
      </c>
      <c r="D3955" s="1" t="s">
        <v>62</v>
      </c>
      <c r="E3955" s="1" t="s">
        <v>84</v>
      </c>
      <c r="F3955" s="2">
        <v>44506</v>
      </c>
      <c r="G3955" s="1" t="s">
        <v>11222</v>
      </c>
      <c r="H3955" s="1" t="s">
        <v>11223</v>
      </c>
      <c r="I3955" s="1" t="s">
        <v>65</v>
      </c>
      <c r="J3955" s="3">
        <v>39397.532869500901</v>
      </c>
      <c r="K3955" s="1">
        <v>442</v>
      </c>
      <c r="L3955" s="1" t="s">
        <v>27</v>
      </c>
      <c r="M3955" s="2">
        <v>44527</v>
      </c>
      <c r="N3955" s="1" t="s">
        <v>28</v>
      </c>
      <c r="O3955" s="1">
        <f>M3955-F3955</f>
        <v>21</v>
      </c>
      <c r="P3955" s="1" t="str">
        <f>IF(B3955&lt;=17,"Teen",
IF(B3955&lt;=25,"Young Adult",
IF(B3955&lt;=35,"Adult",
IF(B3955&lt;=50,"Middle Age","Senior"))))</f>
        <v>Young Adult</v>
      </c>
      <c r="Q3955" s="3">
        <f>J3955/O3955</f>
        <v>1876.0729937857573</v>
      </c>
      <c r="R3955" s="5">
        <f>IF(B3955&gt;60,1,0)
+ IF(O3955&gt;7,1,0)
+ IF(L3955="Emergency",1,0)
+ IF(T3955="Critical",1,0)</f>
        <v>1</v>
      </c>
      <c r="S3955" s="6" t="str">
        <f>IF(R3955&lt;=1,"Low",
IF(R3955=2,"Medium","High"))</f>
        <v>Low</v>
      </c>
      <c r="T3955" s="1" t="s">
        <v>49</v>
      </c>
    </row>
    <row r="3956" spans="1:20">
      <c r="A3956" s="1" t="s">
        <v>11224</v>
      </c>
      <c r="B3956" s="1">
        <v>82</v>
      </c>
      <c r="C3956" s="1" t="s">
        <v>21</v>
      </c>
      <c r="D3956" s="1" t="s">
        <v>32</v>
      </c>
      <c r="E3956" s="1" t="s">
        <v>84</v>
      </c>
      <c r="F3956" s="2">
        <v>44506</v>
      </c>
      <c r="G3956" s="1" t="s">
        <v>11225</v>
      </c>
      <c r="H3956" s="1" t="s">
        <v>11226</v>
      </c>
      <c r="I3956" s="1" t="s">
        <v>26</v>
      </c>
      <c r="J3956" s="3">
        <v>27916.007871089201</v>
      </c>
      <c r="K3956" s="1">
        <v>104</v>
      </c>
      <c r="L3956" s="1" t="s">
        <v>42</v>
      </c>
      <c r="M3956" s="2">
        <v>44507</v>
      </c>
      <c r="N3956" s="1" t="s">
        <v>38</v>
      </c>
      <c r="O3956" s="1">
        <f>M3956-F3956</f>
        <v>1</v>
      </c>
      <c r="P3956" s="1" t="str">
        <f>IF(B3956&lt;=17,"Teen",
IF(B3956&lt;=25,"Young Adult",
IF(B3956&lt;=35,"Adult",
IF(B3956&lt;=50,"Middle Age","Senior"))))</f>
        <v>Senior</v>
      </c>
      <c r="Q3956" s="3">
        <f>J3956/O3956</f>
        <v>27916.007871089201</v>
      </c>
      <c r="R3956" s="5">
        <f>IF(B3956&gt;60,1,0)
+ IF(O3956&gt;7,1,0)
+ IF(L3956="Emergency",1,0)
+ IF(T3956="Critical",1,0)</f>
        <v>2</v>
      </c>
      <c r="S3956" s="6" t="str">
        <f>IF(R3956&lt;=1,"Low",
IF(R3956=2,"Medium","High"))</f>
        <v>Medium</v>
      </c>
      <c r="T3956" s="1" t="s">
        <v>71</v>
      </c>
    </row>
    <row r="3957" spans="1:20">
      <c r="A3957" s="1" t="s">
        <v>11227</v>
      </c>
      <c r="B3957" s="1">
        <v>24</v>
      </c>
      <c r="C3957" s="1" t="s">
        <v>51</v>
      </c>
      <c r="D3957" s="1" t="s">
        <v>44</v>
      </c>
      <c r="E3957" s="1" t="s">
        <v>45</v>
      </c>
      <c r="F3957" s="2">
        <v>44505</v>
      </c>
      <c r="G3957" s="1" t="s">
        <v>11228</v>
      </c>
      <c r="H3957" s="1" t="s">
        <v>11229</v>
      </c>
      <c r="I3957" s="1" t="s">
        <v>26</v>
      </c>
      <c r="J3957" s="3">
        <v>34712.191114827998</v>
      </c>
      <c r="K3957" s="1">
        <v>104</v>
      </c>
      <c r="L3957" s="1" t="s">
        <v>27</v>
      </c>
      <c r="M3957" s="2">
        <v>44511</v>
      </c>
      <c r="N3957" s="1" t="s">
        <v>28</v>
      </c>
      <c r="O3957" s="1">
        <f>M3957-F3957</f>
        <v>6</v>
      </c>
      <c r="P3957" s="1" t="str">
        <f>IF(B3957&lt;=17,"Teen",
IF(B3957&lt;=25,"Young Adult",
IF(B3957&lt;=35,"Adult",
IF(B3957&lt;=50,"Middle Age","Senior"))))</f>
        <v>Young Adult</v>
      </c>
      <c r="Q3957" s="3">
        <f>J3957/O3957</f>
        <v>5785.365185804666</v>
      </c>
      <c r="R3957" s="5">
        <f>IF(B3957&gt;60,1,0)
+ IF(O3957&gt;7,1,0)
+ IF(L3957="Emergency",1,0)
+ IF(T3957="Critical",1,0)</f>
        <v>0</v>
      </c>
      <c r="S3957" s="6" t="str">
        <f>IF(R3957&lt;=1,"Low",
IF(R3957=2,"Medium","High"))</f>
        <v>Low</v>
      </c>
      <c r="T3957" s="1" t="s">
        <v>29</v>
      </c>
    </row>
    <row r="3958" spans="1:20">
      <c r="A3958" s="1" t="s">
        <v>3717</v>
      </c>
      <c r="B3958" s="1">
        <v>25</v>
      </c>
      <c r="C3958" s="1" t="s">
        <v>51</v>
      </c>
      <c r="D3958" s="1" t="s">
        <v>32</v>
      </c>
      <c r="E3958" s="1" t="s">
        <v>84</v>
      </c>
      <c r="F3958" s="2">
        <v>44505</v>
      </c>
      <c r="G3958" s="1" t="s">
        <v>11230</v>
      </c>
      <c r="H3958" s="1" t="s">
        <v>11231</v>
      </c>
      <c r="I3958" s="1" t="s">
        <v>65</v>
      </c>
      <c r="J3958" s="3">
        <v>30615.009101675201</v>
      </c>
      <c r="K3958" s="1">
        <v>332</v>
      </c>
      <c r="L3958" s="1" t="s">
        <v>42</v>
      </c>
      <c r="M3958" s="2">
        <v>44535</v>
      </c>
      <c r="N3958" s="1" t="s">
        <v>48</v>
      </c>
      <c r="O3958" s="1">
        <f>M3958-F3958</f>
        <v>30</v>
      </c>
      <c r="P3958" s="1" t="str">
        <f>IF(B3958&lt;=17,"Teen",
IF(B3958&lt;=25,"Young Adult",
IF(B3958&lt;=35,"Adult",
IF(B3958&lt;=50,"Middle Age","Senior"))))</f>
        <v>Young Adult</v>
      </c>
      <c r="Q3958" s="3">
        <f>J3958/O3958</f>
        <v>1020.5003033891734</v>
      </c>
      <c r="R3958" s="5">
        <f>IF(B3958&gt;60,1,0)
+ IF(O3958&gt;7,1,0)
+ IF(L3958="Emergency",1,0)
+ IF(T3958="Critical",1,0)</f>
        <v>2</v>
      </c>
      <c r="S3958" s="6" t="str">
        <f>IF(R3958&lt;=1,"Low",
IF(R3958=2,"Medium","High"))</f>
        <v>Medium</v>
      </c>
      <c r="T3958" s="1" t="s">
        <v>49</v>
      </c>
    </row>
    <row r="3959" spans="1:20">
      <c r="A3959" s="1" t="s">
        <v>11232</v>
      </c>
      <c r="B3959" s="1">
        <v>34</v>
      </c>
      <c r="C3959" s="1" t="s">
        <v>51</v>
      </c>
      <c r="D3959" s="1" t="s">
        <v>62</v>
      </c>
      <c r="E3959" s="1" t="s">
        <v>45</v>
      </c>
      <c r="F3959" s="2">
        <v>44505</v>
      </c>
      <c r="G3959" s="1" t="s">
        <v>11233</v>
      </c>
      <c r="H3959" s="1" t="s">
        <v>11234</v>
      </c>
      <c r="I3959" s="1" t="s">
        <v>56</v>
      </c>
      <c r="J3959" s="3">
        <v>49595.455125017303</v>
      </c>
      <c r="K3959" s="1">
        <v>113</v>
      </c>
      <c r="L3959" s="1" t="s">
        <v>37</v>
      </c>
      <c r="M3959" s="2">
        <v>44521</v>
      </c>
      <c r="N3959" s="1" t="s">
        <v>66</v>
      </c>
      <c r="O3959" s="1">
        <f>M3959-F3959</f>
        <v>16</v>
      </c>
      <c r="P3959" s="1" t="str">
        <f>IF(B3959&lt;=17,"Teen",
IF(B3959&lt;=25,"Young Adult",
IF(B3959&lt;=35,"Adult",
IF(B3959&lt;=50,"Middle Age","Senior"))))</f>
        <v>Adult</v>
      </c>
      <c r="Q3959" s="3">
        <f>J3959/O3959</f>
        <v>3099.7159453135814</v>
      </c>
      <c r="R3959" s="5">
        <f>IF(B3959&gt;60,1,0)
+ IF(O3959&gt;7,1,0)
+ IF(L3959="Emergency",1,0)
+ IF(T3959="Critical",1,0)</f>
        <v>1</v>
      </c>
      <c r="S3959" s="6" t="str">
        <f>IF(R3959&lt;=1,"Low",
IF(R3959=2,"Medium","High"))</f>
        <v>Low</v>
      </c>
      <c r="T3959" s="1" t="s">
        <v>49</v>
      </c>
    </row>
    <row r="3960" spans="1:20">
      <c r="A3960" s="1" t="s">
        <v>11235</v>
      </c>
      <c r="B3960" s="1">
        <v>45</v>
      </c>
      <c r="C3960" s="1" t="s">
        <v>51</v>
      </c>
      <c r="D3960" s="1" t="s">
        <v>32</v>
      </c>
      <c r="E3960" s="1" t="s">
        <v>33</v>
      </c>
      <c r="F3960" s="2">
        <v>44505</v>
      </c>
      <c r="G3960" s="1" t="s">
        <v>11236</v>
      </c>
      <c r="H3960" s="1" t="s">
        <v>11237</v>
      </c>
      <c r="I3960" s="1" t="s">
        <v>36</v>
      </c>
      <c r="J3960" s="3">
        <v>47286.309616437298</v>
      </c>
      <c r="K3960" s="1">
        <v>242</v>
      </c>
      <c r="L3960" s="1" t="s">
        <v>42</v>
      </c>
      <c r="M3960" s="2">
        <v>44534</v>
      </c>
      <c r="N3960" s="1" t="s">
        <v>38</v>
      </c>
      <c r="O3960" s="1">
        <f>M3960-F3960</f>
        <v>29</v>
      </c>
      <c r="P3960" s="1" t="str">
        <f>IF(B3960&lt;=17,"Teen",
IF(B3960&lt;=25,"Young Adult",
IF(B3960&lt;=35,"Adult",
IF(B3960&lt;=50,"Middle Age","Senior"))))</f>
        <v>Middle Age</v>
      </c>
      <c r="Q3960" s="3">
        <f>J3960/O3960</f>
        <v>1630.5624005668035</v>
      </c>
      <c r="R3960" s="5">
        <f>IF(B3960&gt;60,1,0)
+ IF(O3960&gt;7,1,0)
+ IF(L3960="Emergency",1,0)
+ IF(T3960="Critical",1,0)</f>
        <v>2</v>
      </c>
      <c r="S3960" s="6" t="str">
        <f>IF(R3960&lt;=1,"Low",
IF(R3960=2,"Medium","High"))</f>
        <v>Medium</v>
      </c>
      <c r="T3960" s="1" t="s">
        <v>29</v>
      </c>
    </row>
    <row r="3961" spans="1:20">
      <c r="A3961" s="1" t="s">
        <v>11238</v>
      </c>
      <c r="B3961" s="1">
        <v>69</v>
      </c>
      <c r="C3961" s="1" t="s">
        <v>21</v>
      </c>
      <c r="D3961" s="1" t="s">
        <v>44</v>
      </c>
      <c r="E3961" s="1" t="s">
        <v>33</v>
      </c>
      <c r="F3961" s="2">
        <v>44505</v>
      </c>
      <c r="G3961" s="1" t="s">
        <v>11239</v>
      </c>
      <c r="H3961" s="1" t="s">
        <v>3727</v>
      </c>
      <c r="I3961" s="1" t="s">
        <v>60</v>
      </c>
      <c r="J3961" s="3">
        <v>14334.3329440579</v>
      </c>
      <c r="K3961" s="1">
        <v>433</v>
      </c>
      <c r="L3961" s="1" t="s">
        <v>37</v>
      </c>
      <c r="M3961" s="2">
        <v>44512</v>
      </c>
      <c r="N3961" s="1" t="s">
        <v>97</v>
      </c>
      <c r="O3961" s="1">
        <f>M3961-F3961</f>
        <v>7</v>
      </c>
      <c r="P3961" s="1" t="str">
        <f>IF(B3961&lt;=17,"Teen",
IF(B3961&lt;=25,"Young Adult",
IF(B3961&lt;=35,"Adult",
IF(B3961&lt;=50,"Middle Age","Senior"))))</f>
        <v>Senior</v>
      </c>
      <c r="Q3961" s="3">
        <f>J3961/O3961</f>
        <v>2047.7618491511287</v>
      </c>
      <c r="R3961" s="5">
        <f>IF(B3961&gt;60,1,0)
+ IF(O3961&gt;7,1,0)
+ IF(L3961="Emergency",1,0)
+ IF(T3961="Critical",1,0)</f>
        <v>1</v>
      </c>
      <c r="S3961" s="6" t="str">
        <f>IF(R3961&lt;=1,"Low",
IF(R3961=2,"Medium","High"))</f>
        <v>Low</v>
      </c>
      <c r="T3961" s="1" t="s">
        <v>29</v>
      </c>
    </row>
    <row r="3962" spans="1:20">
      <c r="A3962" s="1" t="s">
        <v>11240</v>
      </c>
      <c r="B3962" s="1">
        <v>42</v>
      </c>
      <c r="C3962" s="1" t="s">
        <v>51</v>
      </c>
      <c r="D3962" s="1" t="s">
        <v>22</v>
      </c>
      <c r="E3962" s="1" t="s">
        <v>74</v>
      </c>
      <c r="F3962" s="2">
        <v>44505</v>
      </c>
      <c r="G3962" s="1" t="s">
        <v>11241</v>
      </c>
      <c r="H3962" s="1" t="s">
        <v>11242</v>
      </c>
      <c r="I3962" s="1" t="s">
        <v>65</v>
      </c>
      <c r="J3962" s="3">
        <v>46083.132584093</v>
      </c>
      <c r="K3962" s="1">
        <v>468</v>
      </c>
      <c r="L3962" s="1" t="s">
        <v>37</v>
      </c>
      <c r="M3962" s="2">
        <v>44534</v>
      </c>
      <c r="N3962" s="1" t="s">
        <v>38</v>
      </c>
      <c r="O3962" s="1">
        <f>M3962-F3962</f>
        <v>29</v>
      </c>
      <c r="P3962" s="1" t="str">
        <f>IF(B3962&lt;=17,"Teen",
IF(B3962&lt;=25,"Young Adult",
IF(B3962&lt;=35,"Adult",
IF(B3962&lt;=50,"Middle Age","Senior"))))</f>
        <v>Middle Age</v>
      </c>
      <c r="Q3962" s="3">
        <f>J3962/O3962</f>
        <v>1589.0735373825173</v>
      </c>
      <c r="R3962" s="5">
        <f>IF(B3962&gt;60,1,0)
+ IF(O3962&gt;7,1,0)
+ IF(L3962="Emergency",1,0)
+ IF(T3962="Critical",1,0)</f>
        <v>1</v>
      </c>
      <c r="S3962" s="6" t="str">
        <f>IF(R3962&lt;=1,"Low",
IF(R3962=2,"Medium","High"))</f>
        <v>Low</v>
      </c>
      <c r="T3962" s="1" t="s">
        <v>71</v>
      </c>
    </row>
    <row r="3963" spans="1:20">
      <c r="A3963" s="1" t="s">
        <v>11243</v>
      </c>
      <c r="B3963" s="1">
        <v>59</v>
      </c>
      <c r="C3963" s="1" t="s">
        <v>21</v>
      </c>
      <c r="D3963" s="1" t="s">
        <v>22</v>
      </c>
      <c r="E3963" s="1" t="s">
        <v>45</v>
      </c>
      <c r="F3963" s="2">
        <v>44505</v>
      </c>
      <c r="G3963" s="1" t="s">
        <v>11244</v>
      </c>
      <c r="H3963" s="1" t="s">
        <v>11245</v>
      </c>
      <c r="I3963" s="1" t="s">
        <v>60</v>
      </c>
      <c r="J3963" s="3">
        <v>26586.927559572101</v>
      </c>
      <c r="K3963" s="1">
        <v>358</v>
      </c>
      <c r="L3963" s="1" t="s">
        <v>37</v>
      </c>
      <c r="M3963" s="2">
        <v>44526</v>
      </c>
      <c r="N3963" s="1" t="s">
        <v>38</v>
      </c>
      <c r="O3963" s="1">
        <f>M3963-F3963</f>
        <v>21</v>
      </c>
      <c r="P3963" s="1" t="str">
        <f>IF(B3963&lt;=17,"Teen",
IF(B3963&lt;=25,"Young Adult",
IF(B3963&lt;=35,"Adult",
IF(B3963&lt;=50,"Middle Age","Senior"))))</f>
        <v>Senior</v>
      </c>
      <c r="Q3963" s="3">
        <f>J3963/O3963</f>
        <v>1266.0441695034333</v>
      </c>
      <c r="R3963" s="5">
        <f>IF(B3963&gt;60,1,0)
+ IF(O3963&gt;7,1,0)
+ IF(L3963="Emergency",1,0)
+ IF(T3963="Critical",1,0)</f>
        <v>1</v>
      </c>
      <c r="S3963" s="6" t="str">
        <f>IF(R3963&lt;=1,"Low",
IF(R3963=2,"Medium","High"))</f>
        <v>Low</v>
      </c>
      <c r="T3963" s="1" t="s">
        <v>29</v>
      </c>
    </row>
    <row r="3964" spans="1:20">
      <c r="A3964" s="1" t="s">
        <v>10930</v>
      </c>
      <c r="B3964" s="1">
        <v>78</v>
      </c>
      <c r="C3964" s="1" t="s">
        <v>51</v>
      </c>
      <c r="D3964" s="1" t="s">
        <v>68</v>
      </c>
      <c r="E3964" s="1" t="s">
        <v>74</v>
      </c>
      <c r="F3964" s="2">
        <v>44505</v>
      </c>
      <c r="G3964" s="1" t="s">
        <v>11246</v>
      </c>
      <c r="H3964" s="1" t="s">
        <v>11247</v>
      </c>
      <c r="I3964" s="1" t="s">
        <v>36</v>
      </c>
      <c r="J3964" s="3">
        <v>21106.014701906399</v>
      </c>
      <c r="K3964" s="1">
        <v>340</v>
      </c>
      <c r="L3964" s="1" t="s">
        <v>27</v>
      </c>
      <c r="M3964" s="2">
        <v>44522</v>
      </c>
      <c r="N3964" s="1" t="s">
        <v>38</v>
      </c>
      <c r="O3964" s="1">
        <f>M3964-F3964</f>
        <v>17</v>
      </c>
      <c r="P3964" s="1" t="str">
        <f>IF(B3964&lt;=17,"Teen",
IF(B3964&lt;=25,"Young Adult",
IF(B3964&lt;=35,"Adult",
IF(B3964&lt;=50,"Middle Age","Senior"))))</f>
        <v>Senior</v>
      </c>
      <c r="Q3964" s="3">
        <f>J3964/O3964</f>
        <v>1241.5302765827294</v>
      </c>
      <c r="R3964" s="5">
        <f>IF(B3964&gt;60,1,0)
+ IF(O3964&gt;7,1,0)
+ IF(L3964="Emergency",1,0)
+ IF(T3964="Critical",1,0)</f>
        <v>2</v>
      </c>
      <c r="S3964" s="6" t="str">
        <f>IF(R3964&lt;=1,"Low",
IF(R3964=2,"Medium","High"))</f>
        <v>Medium</v>
      </c>
      <c r="T3964" s="1" t="s">
        <v>49</v>
      </c>
    </row>
    <row r="3965" spans="1:20">
      <c r="A3965" s="1" t="s">
        <v>11248</v>
      </c>
      <c r="B3965" s="1">
        <v>38</v>
      </c>
      <c r="C3965" s="1" t="s">
        <v>51</v>
      </c>
      <c r="D3965" s="1" t="s">
        <v>22</v>
      </c>
      <c r="E3965" s="1" t="s">
        <v>33</v>
      </c>
      <c r="F3965" s="2">
        <v>44504</v>
      </c>
      <c r="G3965" s="1" t="s">
        <v>11249</v>
      </c>
      <c r="H3965" s="1" t="s">
        <v>11250</v>
      </c>
      <c r="I3965" s="1" t="s">
        <v>26</v>
      </c>
      <c r="J3965" s="3">
        <v>46898.200963507901</v>
      </c>
      <c r="K3965" s="1">
        <v>445</v>
      </c>
      <c r="L3965" s="1" t="s">
        <v>27</v>
      </c>
      <c r="M3965" s="2">
        <v>44523</v>
      </c>
      <c r="N3965" s="1" t="s">
        <v>38</v>
      </c>
      <c r="O3965" s="1">
        <f>M3965-F3965</f>
        <v>19</v>
      </c>
      <c r="P3965" s="1" t="str">
        <f>IF(B3965&lt;=17,"Teen",
IF(B3965&lt;=25,"Young Adult",
IF(B3965&lt;=35,"Adult",
IF(B3965&lt;=50,"Middle Age","Senior"))))</f>
        <v>Middle Age</v>
      </c>
      <c r="Q3965" s="3">
        <f>J3965/O3965</f>
        <v>2468.326366500416</v>
      </c>
      <c r="R3965" s="5">
        <f>IF(B3965&gt;60,1,0)
+ IF(O3965&gt;7,1,0)
+ IF(L3965="Emergency",1,0)
+ IF(T3965="Critical",1,0)</f>
        <v>1</v>
      </c>
      <c r="S3965" s="6" t="str">
        <f>IF(R3965&lt;=1,"Low",
IF(R3965=2,"Medium","High"))</f>
        <v>Low</v>
      </c>
      <c r="T3965" s="1" t="s">
        <v>49</v>
      </c>
    </row>
    <row r="3966" spans="1:20">
      <c r="A3966" s="1" t="s">
        <v>11251</v>
      </c>
      <c r="B3966" s="1">
        <v>85</v>
      </c>
      <c r="C3966" s="1" t="s">
        <v>21</v>
      </c>
      <c r="D3966" s="1" t="s">
        <v>44</v>
      </c>
      <c r="E3966" s="1" t="s">
        <v>33</v>
      </c>
      <c r="F3966" s="2">
        <v>44504</v>
      </c>
      <c r="G3966" s="1" t="s">
        <v>11252</v>
      </c>
      <c r="H3966" s="1" t="s">
        <v>347</v>
      </c>
      <c r="I3966" s="1" t="s">
        <v>56</v>
      </c>
      <c r="J3966" s="3">
        <v>18562.037225599601</v>
      </c>
      <c r="K3966" s="1">
        <v>268</v>
      </c>
      <c r="L3966" s="1" t="s">
        <v>37</v>
      </c>
      <c r="M3966" s="2">
        <v>44533</v>
      </c>
      <c r="N3966" s="1" t="s">
        <v>38</v>
      </c>
      <c r="O3966" s="1">
        <f>M3966-F3966</f>
        <v>29</v>
      </c>
      <c r="P3966" s="1" t="str">
        <f>IF(B3966&lt;=17,"Teen",
IF(B3966&lt;=25,"Young Adult",
IF(B3966&lt;=35,"Adult",
IF(B3966&lt;=50,"Middle Age","Senior"))))</f>
        <v>Senior</v>
      </c>
      <c r="Q3966" s="3">
        <f>J3966/O3966</f>
        <v>640.07024915860688</v>
      </c>
      <c r="R3966" s="5">
        <f>IF(B3966&gt;60,1,0)
+ IF(O3966&gt;7,1,0)
+ IF(L3966="Emergency",1,0)
+ IF(T3966="Critical",1,0)</f>
        <v>2</v>
      </c>
      <c r="S3966" s="6" t="str">
        <f>IF(R3966&lt;=1,"Low",
IF(R3966=2,"Medium","High"))</f>
        <v>Medium</v>
      </c>
      <c r="T3966" s="1" t="s">
        <v>71</v>
      </c>
    </row>
    <row r="3967" spans="1:20">
      <c r="A3967" s="1" t="s">
        <v>11253</v>
      </c>
      <c r="B3967" s="1">
        <v>80</v>
      </c>
      <c r="C3967" s="1" t="s">
        <v>51</v>
      </c>
      <c r="D3967" s="1" t="s">
        <v>91</v>
      </c>
      <c r="E3967" s="1" t="s">
        <v>84</v>
      </c>
      <c r="F3967" s="2">
        <v>44504</v>
      </c>
      <c r="G3967" s="1" t="s">
        <v>11254</v>
      </c>
      <c r="H3967" s="1" t="s">
        <v>11255</v>
      </c>
      <c r="I3967" s="1" t="s">
        <v>26</v>
      </c>
      <c r="J3967" s="3">
        <v>20882.082372825</v>
      </c>
      <c r="K3967" s="1">
        <v>110</v>
      </c>
      <c r="L3967" s="1" t="s">
        <v>42</v>
      </c>
      <c r="M3967" s="2">
        <v>44526</v>
      </c>
      <c r="N3967" s="1" t="s">
        <v>38</v>
      </c>
      <c r="O3967" s="1">
        <f>M3967-F3967</f>
        <v>22</v>
      </c>
      <c r="P3967" s="1" t="str">
        <f>IF(B3967&lt;=17,"Teen",
IF(B3967&lt;=25,"Young Adult",
IF(B3967&lt;=35,"Adult",
IF(B3967&lt;=50,"Middle Age","Senior"))))</f>
        <v>Senior</v>
      </c>
      <c r="Q3967" s="3">
        <f>J3967/O3967</f>
        <v>949.18556240113639</v>
      </c>
      <c r="R3967" s="5">
        <f>IF(B3967&gt;60,1,0)
+ IF(O3967&gt;7,1,0)
+ IF(L3967="Emergency",1,0)
+ IF(T3967="Critical",1,0)</f>
        <v>3</v>
      </c>
      <c r="S3967" s="6" t="str">
        <f>IF(R3967&lt;=1,"Low",
IF(R3967=2,"Medium","High"))</f>
        <v>High</v>
      </c>
      <c r="T3967" s="1" t="s">
        <v>29</v>
      </c>
    </row>
    <row r="3968" spans="1:20">
      <c r="A3968" s="1" t="s">
        <v>11256</v>
      </c>
      <c r="B3968" s="1">
        <v>70</v>
      </c>
      <c r="C3968" s="1" t="s">
        <v>51</v>
      </c>
      <c r="D3968" s="1" t="s">
        <v>22</v>
      </c>
      <c r="E3968" s="1" t="s">
        <v>45</v>
      </c>
      <c r="F3968" s="2">
        <v>44504</v>
      </c>
      <c r="G3968" s="1" t="s">
        <v>11257</v>
      </c>
      <c r="H3968" s="1" t="s">
        <v>11258</v>
      </c>
      <c r="I3968" s="1" t="s">
        <v>26</v>
      </c>
      <c r="J3968" s="3">
        <v>15596.575378101001</v>
      </c>
      <c r="K3968" s="1">
        <v>118</v>
      </c>
      <c r="L3968" s="1" t="s">
        <v>42</v>
      </c>
      <c r="M3968" s="2">
        <v>44533</v>
      </c>
      <c r="N3968" s="1" t="s">
        <v>38</v>
      </c>
      <c r="O3968" s="1">
        <f>M3968-F3968</f>
        <v>29</v>
      </c>
      <c r="P3968" s="1" t="str">
        <f>IF(B3968&lt;=17,"Teen",
IF(B3968&lt;=25,"Young Adult",
IF(B3968&lt;=35,"Adult",
IF(B3968&lt;=50,"Middle Age","Senior"))))</f>
        <v>Senior</v>
      </c>
      <c r="Q3968" s="3">
        <f>J3968/O3968</f>
        <v>537.81294407244832</v>
      </c>
      <c r="R3968" s="5">
        <f>IF(B3968&gt;60,1,0)
+ IF(O3968&gt;7,1,0)
+ IF(L3968="Emergency",1,0)
+ IF(T3968="Critical",1,0)</f>
        <v>3</v>
      </c>
      <c r="S3968" s="6" t="str">
        <f>IF(R3968&lt;=1,"Low",
IF(R3968=2,"Medium","High"))</f>
        <v>High</v>
      </c>
      <c r="T3968" s="1" t="s">
        <v>71</v>
      </c>
    </row>
    <row r="3969" spans="1:20">
      <c r="A3969" s="1" t="s">
        <v>11259</v>
      </c>
      <c r="B3969" s="1">
        <v>33</v>
      </c>
      <c r="C3969" s="1" t="s">
        <v>21</v>
      </c>
      <c r="D3969" s="1" t="s">
        <v>52</v>
      </c>
      <c r="E3969" s="1" t="s">
        <v>74</v>
      </c>
      <c r="F3969" s="2">
        <v>44503</v>
      </c>
      <c r="G3969" s="1" t="s">
        <v>11260</v>
      </c>
      <c r="H3969" s="1" t="s">
        <v>11261</v>
      </c>
      <c r="I3969" s="1" t="s">
        <v>60</v>
      </c>
      <c r="J3969" s="3">
        <v>48785.143226280299</v>
      </c>
      <c r="K3969" s="1">
        <v>122</v>
      </c>
      <c r="L3969" s="1" t="s">
        <v>42</v>
      </c>
      <c r="M3969" s="2">
        <v>44515</v>
      </c>
      <c r="N3969" s="1" t="s">
        <v>66</v>
      </c>
      <c r="O3969" s="1">
        <f>M3969-F3969</f>
        <v>12</v>
      </c>
      <c r="P3969" s="1" t="str">
        <f>IF(B3969&lt;=17,"Teen",
IF(B3969&lt;=25,"Young Adult",
IF(B3969&lt;=35,"Adult",
IF(B3969&lt;=50,"Middle Age","Senior"))))</f>
        <v>Adult</v>
      </c>
      <c r="Q3969" s="3">
        <f>J3969/O3969</f>
        <v>4065.4286021900248</v>
      </c>
      <c r="R3969" s="5">
        <f>IF(B3969&gt;60,1,0)
+ IF(O3969&gt;7,1,0)
+ IF(L3969="Emergency",1,0)
+ IF(T3969="Critical",1,0)</f>
        <v>2</v>
      </c>
      <c r="S3969" s="6" t="str">
        <f>IF(R3969&lt;=1,"Low",
IF(R3969=2,"Medium","High"))</f>
        <v>Medium</v>
      </c>
      <c r="T3969" s="1" t="s">
        <v>49</v>
      </c>
    </row>
    <row r="3970" spans="1:20">
      <c r="A3970" s="1" t="s">
        <v>11262</v>
      </c>
      <c r="B3970" s="1">
        <v>69</v>
      </c>
      <c r="C3970" s="1" t="s">
        <v>21</v>
      </c>
      <c r="D3970" s="1" t="s">
        <v>62</v>
      </c>
      <c r="E3970" s="1" t="s">
        <v>53</v>
      </c>
      <c r="F3970" s="2">
        <v>44503</v>
      </c>
      <c r="G3970" s="1" t="s">
        <v>11263</v>
      </c>
      <c r="H3970" s="1" t="s">
        <v>11264</v>
      </c>
      <c r="I3970" s="1" t="s">
        <v>56</v>
      </c>
      <c r="J3970" s="3">
        <v>49746.207799581302</v>
      </c>
      <c r="K3970" s="1">
        <v>188</v>
      </c>
      <c r="L3970" s="1" t="s">
        <v>27</v>
      </c>
      <c r="M3970" s="2">
        <v>44509</v>
      </c>
      <c r="N3970" s="1" t="s">
        <v>97</v>
      </c>
      <c r="O3970" s="1">
        <f>M3970-F3970</f>
        <v>6</v>
      </c>
      <c r="P3970" s="1" t="str">
        <f>IF(B3970&lt;=17,"Teen",
IF(B3970&lt;=25,"Young Adult",
IF(B3970&lt;=35,"Adult",
IF(B3970&lt;=50,"Middle Age","Senior"))))</f>
        <v>Senior</v>
      </c>
      <c r="Q3970" s="3">
        <f>J3970/O3970</f>
        <v>8291.0346332635509</v>
      </c>
      <c r="R3970" s="5">
        <f>IF(B3970&gt;60,1,0)
+ IF(O3970&gt;7,1,0)
+ IF(L3970="Emergency",1,0)
+ IF(T3970="Critical",1,0)</f>
        <v>1</v>
      </c>
      <c r="S3970" s="6" t="str">
        <f>IF(R3970&lt;=1,"Low",
IF(R3970=2,"Medium","High"))</f>
        <v>Low</v>
      </c>
      <c r="T3970" s="1" t="s">
        <v>49</v>
      </c>
    </row>
    <row r="3971" spans="1:20">
      <c r="A3971" s="1" t="s">
        <v>11265</v>
      </c>
      <c r="B3971" s="1">
        <v>50</v>
      </c>
      <c r="C3971" s="1" t="s">
        <v>21</v>
      </c>
      <c r="D3971" s="1" t="s">
        <v>52</v>
      </c>
      <c r="E3971" s="1" t="s">
        <v>84</v>
      </c>
      <c r="F3971" s="2">
        <v>44503</v>
      </c>
      <c r="G3971" s="1" t="s">
        <v>11266</v>
      </c>
      <c r="H3971" s="1" t="s">
        <v>5747</v>
      </c>
      <c r="I3971" s="1" t="s">
        <v>60</v>
      </c>
      <c r="J3971" s="3">
        <v>46267.869149613398</v>
      </c>
      <c r="K3971" s="1">
        <v>462</v>
      </c>
      <c r="L3971" s="1" t="s">
        <v>42</v>
      </c>
      <c r="M3971" s="2">
        <v>44524</v>
      </c>
      <c r="N3971" s="1" t="s">
        <v>38</v>
      </c>
      <c r="O3971" s="1">
        <f>M3971-F3971</f>
        <v>21</v>
      </c>
      <c r="P3971" s="1" t="str">
        <f>IF(B3971&lt;=17,"Teen",
IF(B3971&lt;=25,"Young Adult",
IF(B3971&lt;=35,"Adult",
IF(B3971&lt;=50,"Middle Age","Senior"))))</f>
        <v>Middle Age</v>
      </c>
      <c r="Q3971" s="3">
        <f>J3971/O3971</f>
        <v>2203.2318642673044</v>
      </c>
      <c r="R3971" s="5">
        <f>IF(B3971&gt;60,1,0)
+ IF(O3971&gt;7,1,0)
+ IF(L3971="Emergency",1,0)
+ IF(T3971="Critical",1,0)</f>
        <v>2</v>
      </c>
      <c r="S3971" s="6" t="str">
        <f>IF(R3971&lt;=1,"Low",
IF(R3971=2,"Medium","High"))</f>
        <v>Medium</v>
      </c>
      <c r="T3971" s="1" t="s">
        <v>49</v>
      </c>
    </row>
    <row r="3972" spans="1:20">
      <c r="A3972" s="1" t="s">
        <v>11267</v>
      </c>
      <c r="B3972" s="1">
        <v>69</v>
      </c>
      <c r="C3972" s="1" t="s">
        <v>21</v>
      </c>
      <c r="D3972" s="1" t="s">
        <v>91</v>
      </c>
      <c r="E3972" s="1" t="s">
        <v>33</v>
      </c>
      <c r="F3972" s="2">
        <v>44503</v>
      </c>
      <c r="G3972" s="1" t="s">
        <v>11268</v>
      </c>
      <c r="H3972" s="1" t="s">
        <v>6286</v>
      </c>
      <c r="I3972" s="1" t="s">
        <v>26</v>
      </c>
      <c r="J3972" s="3">
        <v>21597.844402057199</v>
      </c>
      <c r="K3972" s="1">
        <v>185</v>
      </c>
      <c r="L3972" s="1" t="s">
        <v>37</v>
      </c>
      <c r="M3972" s="2">
        <v>44515</v>
      </c>
      <c r="N3972" s="1" t="s">
        <v>66</v>
      </c>
      <c r="O3972" s="1">
        <f>M3972-F3972</f>
        <v>12</v>
      </c>
      <c r="P3972" s="1" t="str">
        <f>IF(B3972&lt;=17,"Teen",
IF(B3972&lt;=25,"Young Adult",
IF(B3972&lt;=35,"Adult",
IF(B3972&lt;=50,"Middle Age","Senior"))))</f>
        <v>Senior</v>
      </c>
      <c r="Q3972" s="3">
        <f>J3972/O3972</f>
        <v>1799.8203668381</v>
      </c>
      <c r="R3972" s="5">
        <f>IF(B3972&gt;60,1,0)
+ IF(O3972&gt;7,1,0)
+ IF(L3972="Emergency",1,0)
+ IF(T3972="Critical",1,0)</f>
        <v>2</v>
      </c>
      <c r="S3972" s="6" t="str">
        <f>IF(R3972&lt;=1,"Low",
IF(R3972=2,"Medium","High"))</f>
        <v>Medium</v>
      </c>
      <c r="T3972" s="1" t="s">
        <v>29</v>
      </c>
    </row>
    <row r="3973" spans="1:20">
      <c r="A3973" s="1" t="s">
        <v>11269</v>
      </c>
      <c r="B3973" s="1">
        <v>19</v>
      </c>
      <c r="C3973" s="1" t="s">
        <v>51</v>
      </c>
      <c r="D3973" s="1" t="s">
        <v>62</v>
      </c>
      <c r="E3973" s="1" t="s">
        <v>74</v>
      </c>
      <c r="F3973" s="2">
        <v>44503</v>
      </c>
      <c r="G3973" s="1" t="s">
        <v>11270</v>
      </c>
      <c r="H3973" s="1" t="s">
        <v>11271</v>
      </c>
      <c r="I3973" s="1" t="s">
        <v>36</v>
      </c>
      <c r="J3973" s="3">
        <v>7065.0896305414999</v>
      </c>
      <c r="K3973" s="1">
        <v>348</v>
      </c>
      <c r="L3973" s="1" t="s">
        <v>42</v>
      </c>
      <c r="M3973" s="2">
        <v>44533</v>
      </c>
      <c r="N3973" s="1" t="s">
        <v>97</v>
      </c>
      <c r="O3973" s="1">
        <f>M3973-F3973</f>
        <v>30</v>
      </c>
      <c r="P3973" s="1" t="str">
        <f>IF(B3973&lt;=17,"Teen",
IF(B3973&lt;=25,"Young Adult",
IF(B3973&lt;=35,"Adult",
IF(B3973&lt;=50,"Middle Age","Senior"))))</f>
        <v>Young Adult</v>
      </c>
      <c r="Q3973" s="3">
        <f>J3973/O3973</f>
        <v>235.50298768471666</v>
      </c>
      <c r="R3973" s="5">
        <f>IF(B3973&gt;60,1,0)
+ IF(O3973&gt;7,1,0)
+ IF(L3973="Emergency",1,0)
+ IF(T3973="Critical",1,0)</f>
        <v>2</v>
      </c>
      <c r="S3973" s="6" t="str">
        <f>IF(R3973&lt;=1,"Low",
IF(R3973=2,"Medium","High"))</f>
        <v>Medium</v>
      </c>
      <c r="T3973" s="1" t="s">
        <v>71</v>
      </c>
    </row>
    <row r="3974" spans="1:20">
      <c r="A3974" s="1" t="s">
        <v>11272</v>
      </c>
      <c r="B3974" s="1">
        <v>31</v>
      </c>
      <c r="C3974" s="1" t="s">
        <v>51</v>
      </c>
      <c r="D3974" s="1" t="s">
        <v>62</v>
      </c>
      <c r="E3974" s="1" t="s">
        <v>84</v>
      </c>
      <c r="F3974" s="2">
        <v>44502</v>
      </c>
      <c r="G3974" s="1" t="s">
        <v>11273</v>
      </c>
      <c r="H3974" s="1" t="s">
        <v>11274</v>
      </c>
      <c r="I3974" s="1" t="s">
        <v>56</v>
      </c>
      <c r="J3974" s="3">
        <v>40362.818512292899</v>
      </c>
      <c r="K3974" s="1">
        <v>399</v>
      </c>
      <c r="L3974" s="1" t="s">
        <v>37</v>
      </c>
      <c r="M3974" s="2">
        <v>44516</v>
      </c>
      <c r="N3974" s="1" t="s">
        <v>38</v>
      </c>
      <c r="O3974" s="1">
        <f>M3974-F3974</f>
        <v>14</v>
      </c>
      <c r="P3974" s="1" t="str">
        <f>IF(B3974&lt;=17,"Teen",
IF(B3974&lt;=25,"Young Adult",
IF(B3974&lt;=35,"Adult",
IF(B3974&lt;=50,"Middle Age","Senior"))))</f>
        <v>Adult</v>
      </c>
      <c r="Q3974" s="3">
        <f>J3974/O3974</f>
        <v>2883.0584651637787</v>
      </c>
      <c r="R3974" s="5">
        <f>IF(B3974&gt;60,1,0)
+ IF(O3974&gt;7,1,0)
+ IF(L3974="Emergency",1,0)
+ IF(T3974="Critical",1,0)</f>
        <v>1</v>
      </c>
      <c r="S3974" s="6" t="str">
        <f>IF(R3974&lt;=1,"Low",
IF(R3974=2,"Medium","High"))</f>
        <v>Low</v>
      </c>
      <c r="T3974" s="1" t="s">
        <v>71</v>
      </c>
    </row>
    <row r="3975" spans="1:20">
      <c r="A3975" s="1" t="s">
        <v>11275</v>
      </c>
      <c r="B3975" s="1">
        <v>27</v>
      </c>
      <c r="C3975" s="1" t="s">
        <v>51</v>
      </c>
      <c r="D3975" s="1" t="s">
        <v>91</v>
      </c>
      <c r="E3975" s="1" t="s">
        <v>23</v>
      </c>
      <c r="F3975" s="2">
        <v>44502</v>
      </c>
      <c r="G3975" s="1" t="s">
        <v>11276</v>
      </c>
      <c r="H3975" s="1" t="s">
        <v>11277</v>
      </c>
      <c r="I3975" s="1" t="s">
        <v>26</v>
      </c>
      <c r="J3975" s="3">
        <v>31428.769391170001</v>
      </c>
      <c r="K3975" s="1">
        <v>476</v>
      </c>
      <c r="L3975" s="1" t="s">
        <v>42</v>
      </c>
      <c r="M3975" s="2">
        <v>44514</v>
      </c>
      <c r="N3975" s="1" t="s">
        <v>66</v>
      </c>
      <c r="O3975" s="1">
        <f>M3975-F3975</f>
        <v>12</v>
      </c>
      <c r="P3975" s="1" t="str">
        <f>IF(B3975&lt;=17,"Teen",
IF(B3975&lt;=25,"Young Adult",
IF(B3975&lt;=35,"Adult",
IF(B3975&lt;=50,"Middle Age","Senior"))))</f>
        <v>Adult</v>
      </c>
      <c r="Q3975" s="3">
        <f>J3975/O3975</f>
        <v>2619.0641159308334</v>
      </c>
      <c r="R3975" s="5">
        <f>IF(B3975&gt;60,1,0)
+ IF(O3975&gt;7,1,0)
+ IF(L3975="Emergency",1,0)
+ IF(T3975="Critical",1,0)</f>
        <v>2</v>
      </c>
      <c r="S3975" s="6" t="str">
        <f>IF(R3975&lt;=1,"Low",
IF(R3975=2,"Medium","High"))</f>
        <v>Medium</v>
      </c>
      <c r="T3975" s="1" t="s">
        <v>49</v>
      </c>
    </row>
    <row r="3976" spans="1:20">
      <c r="A3976" s="1" t="s">
        <v>11278</v>
      </c>
      <c r="B3976" s="1">
        <v>57</v>
      </c>
      <c r="C3976" s="1" t="s">
        <v>21</v>
      </c>
      <c r="D3976" s="1" t="s">
        <v>91</v>
      </c>
      <c r="E3976" s="1" t="s">
        <v>84</v>
      </c>
      <c r="F3976" s="2">
        <v>44502</v>
      </c>
      <c r="G3976" s="1" t="s">
        <v>2529</v>
      </c>
      <c r="H3976" s="1" t="s">
        <v>11279</v>
      </c>
      <c r="I3976" s="1" t="s">
        <v>56</v>
      </c>
      <c r="J3976" s="3">
        <v>5567.6330060016398</v>
      </c>
      <c r="K3976" s="1">
        <v>285</v>
      </c>
      <c r="L3976" s="1" t="s">
        <v>37</v>
      </c>
      <c r="M3976" s="2">
        <v>44530</v>
      </c>
      <c r="N3976" s="1" t="s">
        <v>97</v>
      </c>
      <c r="O3976" s="1">
        <f>M3976-F3976</f>
        <v>28</v>
      </c>
      <c r="P3976" s="1" t="str">
        <f>IF(B3976&lt;=17,"Teen",
IF(B3976&lt;=25,"Young Adult",
IF(B3976&lt;=35,"Adult",
IF(B3976&lt;=50,"Middle Age","Senior"))))</f>
        <v>Senior</v>
      </c>
      <c r="Q3976" s="3">
        <f>J3976/O3976</f>
        <v>198.84403592863001</v>
      </c>
      <c r="R3976" s="5">
        <f>IF(B3976&gt;60,1,0)
+ IF(O3976&gt;7,1,0)
+ IF(L3976="Emergency",1,0)
+ IF(T3976="Critical",1,0)</f>
        <v>1</v>
      </c>
      <c r="S3976" s="6" t="str">
        <f>IF(R3976&lt;=1,"Low",
IF(R3976=2,"Medium","High"))</f>
        <v>Low</v>
      </c>
      <c r="T3976" s="1" t="s">
        <v>49</v>
      </c>
    </row>
    <row r="3977" spans="1:20">
      <c r="A3977" s="1" t="s">
        <v>11280</v>
      </c>
      <c r="B3977" s="1">
        <v>52</v>
      </c>
      <c r="C3977" s="1" t="s">
        <v>51</v>
      </c>
      <c r="D3977" s="1" t="s">
        <v>68</v>
      </c>
      <c r="E3977" s="1" t="s">
        <v>33</v>
      </c>
      <c r="F3977" s="2">
        <v>44502</v>
      </c>
      <c r="G3977" s="1" t="s">
        <v>11281</v>
      </c>
      <c r="H3977" s="1" t="s">
        <v>11282</v>
      </c>
      <c r="I3977" s="1" t="s">
        <v>26</v>
      </c>
      <c r="J3977" s="3">
        <v>46067.117102279</v>
      </c>
      <c r="K3977" s="1">
        <v>496</v>
      </c>
      <c r="L3977" s="1" t="s">
        <v>42</v>
      </c>
      <c r="M3977" s="2">
        <v>44532</v>
      </c>
      <c r="N3977" s="1" t="s">
        <v>38</v>
      </c>
      <c r="O3977" s="1">
        <f>M3977-F3977</f>
        <v>30</v>
      </c>
      <c r="P3977" s="1" t="str">
        <f>IF(B3977&lt;=17,"Teen",
IF(B3977&lt;=25,"Young Adult",
IF(B3977&lt;=35,"Adult",
IF(B3977&lt;=50,"Middle Age","Senior"))))</f>
        <v>Senior</v>
      </c>
      <c r="Q3977" s="3">
        <f>J3977/O3977</f>
        <v>1535.5705700759668</v>
      </c>
      <c r="R3977" s="5">
        <f>IF(B3977&gt;60,1,0)
+ IF(O3977&gt;7,1,0)
+ IF(L3977="Emergency",1,0)
+ IF(T3977="Critical",1,0)</f>
        <v>2</v>
      </c>
      <c r="S3977" s="6" t="str">
        <f>IF(R3977&lt;=1,"Low",
IF(R3977=2,"Medium","High"))</f>
        <v>Medium</v>
      </c>
      <c r="T3977" s="1" t="s">
        <v>29</v>
      </c>
    </row>
    <row r="3978" spans="1:20">
      <c r="A3978" s="1" t="s">
        <v>11283</v>
      </c>
      <c r="B3978" s="1">
        <v>83</v>
      </c>
      <c r="C3978" s="1" t="s">
        <v>21</v>
      </c>
      <c r="D3978" s="1" t="s">
        <v>52</v>
      </c>
      <c r="E3978" s="1" t="s">
        <v>53</v>
      </c>
      <c r="F3978" s="2">
        <v>44502</v>
      </c>
      <c r="G3978" s="1" t="s">
        <v>11284</v>
      </c>
      <c r="H3978" s="1" t="s">
        <v>11285</v>
      </c>
      <c r="I3978" s="1" t="s">
        <v>26</v>
      </c>
      <c r="J3978" s="3">
        <v>9368.3040692405302</v>
      </c>
      <c r="K3978" s="1">
        <v>409</v>
      </c>
      <c r="L3978" s="1" t="s">
        <v>27</v>
      </c>
      <c r="M3978" s="2">
        <v>44516</v>
      </c>
      <c r="N3978" s="1" t="s">
        <v>38</v>
      </c>
      <c r="O3978" s="1">
        <f>M3978-F3978</f>
        <v>14</v>
      </c>
      <c r="P3978" s="1" t="str">
        <f>IF(B3978&lt;=17,"Teen",
IF(B3978&lt;=25,"Young Adult",
IF(B3978&lt;=35,"Adult",
IF(B3978&lt;=50,"Middle Age","Senior"))))</f>
        <v>Senior</v>
      </c>
      <c r="Q3978" s="3">
        <f>J3978/O3978</f>
        <v>669.16457637432359</v>
      </c>
      <c r="R3978" s="5">
        <f>IF(B3978&gt;60,1,0)
+ IF(O3978&gt;7,1,0)
+ IF(L3978="Emergency",1,0)
+ IF(T3978="Critical",1,0)</f>
        <v>2</v>
      </c>
      <c r="S3978" s="6" t="str">
        <f>IF(R3978&lt;=1,"Low",
IF(R3978=2,"Medium","High"))</f>
        <v>Medium</v>
      </c>
      <c r="T3978" s="1" t="s">
        <v>49</v>
      </c>
    </row>
    <row r="3979" spans="1:20">
      <c r="A3979" s="1" t="s">
        <v>11286</v>
      </c>
      <c r="B3979" s="1">
        <v>81</v>
      </c>
      <c r="C3979" s="1" t="s">
        <v>21</v>
      </c>
      <c r="D3979" s="1" t="s">
        <v>91</v>
      </c>
      <c r="E3979" s="1" t="s">
        <v>23</v>
      </c>
      <c r="F3979" s="2">
        <v>44501</v>
      </c>
      <c r="G3979" s="1" t="s">
        <v>11287</v>
      </c>
      <c r="H3979" s="1" t="s">
        <v>11288</v>
      </c>
      <c r="I3979" s="1" t="s">
        <v>65</v>
      </c>
      <c r="J3979" s="3">
        <v>16417.3874159554</v>
      </c>
      <c r="K3979" s="1">
        <v>280</v>
      </c>
      <c r="L3979" s="1" t="s">
        <v>27</v>
      </c>
      <c r="M3979" s="2">
        <v>44530</v>
      </c>
      <c r="N3979" s="1" t="s">
        <v>28</v>
      </c>
      <c r="O3979" s="1">
        <f>M3979-F3979</f>
        <v>29</v>
      </c>
      <c r="P3979" s="1" t="str">
        <f>IF(B3979&lt;=17,"Teen",
IF(B3979&lt;=25,"Young Adult",
IF(B3979&lt;=35,"Adult",
IF(B3979&lt;=50,"Middle Age","Senior"))))</f>
        <v>Senior</v>
      </c>
      <c r="Q3979" s="3">
        <f>J3979/O3979</f>
        <v>566.11680744673788</v>
      </c>
      <c r="R3979" s="5">
        <f>IF(B3979&gt;60,1,0)
+ IF(O3979&gt;7,1,0)
+ IF(L3979="Emergency",1,0)
+ IF(T3979="Critical",1,0)</f>
        <v>2</v>
      </c>
      <c r="S3979" s="6" t="str">
        <f>IF(R3979&lt;=1,"Low",
IF(R3979=2,"Medium","High"))</f>
        <v>Medium</v>
      </c>
      <c r="T3979" s="1" t="s">
        <v>71</v>
      </c>
    </row>
    <row r="3980" spans="1:20">
      <c r="A3980" s="1" t="s">
        <v>11289</v>
      </c>
      <c r="B3980" s="1">
        <v>83</v>
      </c>
      <c r="C3980" s="1" t="s">
        <v>51</v>
      </c>
      <c r="D3980" s="1" t="s">
        <v>22</v>
      </c>
      <c r="E3980" s="1" t="s">
        <v>45</v>
      </c>
      <c r="F3980" s="2">
        <v>44501</v>
      </c>
      <c r="G3980" s="1" t="s">
        <v>11290</v>
      </c>
      <c r="H3980" s="1" t="s">
        <v>11291</v>
      </c>
      <c r="I3980" s="1" t="s">
        <v>60</v>
      </c>
      <c r="J3980" s="3">
        <v>27646.5787874337</v>
      </c>
      <c r="K3980" s="1">
        <v>173</v>
      </c>
      <c r="L3980" s="1" t="s">
        <v>37</v>
      </c>
      <c r="M3980" s="2">
        <v>44522</v>
      </c>
      <c r="N3980" s="1" t="s">
        <v>48</v>
      </c>
      <c r="O3980" s="1">
        <f>M3980-F3980</f>
        <v>21</v>
      </c>
      <c r="P3980" s="1" t="str">
        <f>IF(B3980&lt;=17,"Teen",
IF(B3980&lt;=25,"Young Adult",
IF(B3980&lt;=35,"Adult",
IF(B3980&lt;=50,"Middle Age","Senior"))))</f>
        <v>Senior</v>
      </c>
      <c r="Q3980" s="3">
        <f>J3980/O3980</f>
        <v>1316.5037517825572</v>
      </c>
      <c r="R3980" s="5">
        <f>IF(B3980&gt;60,1,0)
+ IF(O3980&gt;7,1,0)
+ IF(L3980="Emergency",1,0)
+ IF(T3980="Critical",1,0)</f>
        <v>2</v>
      </c>
      <c r="S3980" s="6" t="str">
        <f>IF(R3980&lt;=1,"Low",
IF(R3980=2,"Medium","High"))</f>
        <v>Medium</v>
      </c>
      <c r="T3980" s="1" t="s">
        <v>71</v>
      </c>
    </row>
    <row r="3981" spans="1:20">
      <c r="A3981" s="1" t="s">
        <v>11292</v>
      </c>
      <c r="B3981" s="1">
        <v>55</v>
      </c>
      <c r="C3981" s="1" t="s">
        <v>21</v>
      </c>
      <c r="D3981" s="1" t="s">
        <v>32</v>
      </c>
      <c r="E3981" s="1" t="s">
        <v>45</v>
      </c>
      <c r="F3981" s="2">
        <v>44501</v>
      </c>
      <c r="G3981" s="1" t="s">
        <v>11293</v>
      </c>
      <c r="H3981" s="1" t="s">
        <v>11294</v>
      </c>
      <c r="I3981" s="1" t="s">
        <v>60</v>
      </c>
      <c r="J3981" s="3">
        <v>38332.051132604603</v>
      </c>
      <c r="K3981" s="1">
        <v>103</v>
      </c>
      <c r="L3981" s="1" t="s">
        <v>37</v>
      </c>
      <c r="M3981" s="2">
        <v>44508</v>
      </c>
      <c r="N3981" s="1" t="s">
        <v>66</v>
      </c>
      <c r="O3981" s="1">
        <f>M3981-F3981</f>
        <v>7</v>
      </c>
      <c r="P3981" s="1" t="str">
        <f>IF(B3981&lt;=17,"Teen",
IF(B3981&lt;=25,"Young Adult",
IF(B3981&lt;=35,"Adult",
IF(B3981&lt;=50,"Middle Age","Senior"))))</f>
        <v>Senior</v>
      </c>
      <c r="Q3981" s="3">
        <f>J3981/O3981</f>
        <v>5476.0073046578009</v>
      </c>
      <c r="R3981" s="5">
        <f>IF(B3981&gt;60,1,0)
+ IF(O3981&gt;7,1,0)
+ IF(L3981="Emergency",1,0)
+ IF(T3981="Critical",1,0)</f>
        <v>0</v>
      </c>
      <c r="S3981" s="6" t="str">
        <f>IF(R3981&lt;=1,"Low",
IF(R3981=2,"Medium","High"))</f>
        <v>Low</v>
      </c>
      <c r="T3981" s="1" t="s">
        <v>71</v>
      </c>
    </row>
    <row r="3982" spans="1:20">
      <c r="A3982" s="1" t="s">
        <v>11295</v>
      </c>
      <c r="B3982" s="1">
        <v>59</v>
      </c>
      <c r="C3982" s="1" t="s">
        <v>51</v>
      </c>
      <c r="D3982" s="1" t="s">
        <v>62</v>
      </c>
      <c r="E3982" s="1" t="s">
        <v>84</v>
      </c>
      <c r="F3982" s="2">
        <v>44500</v>
      </c>
      <c r="G3982" s="1" t="s">
        <v>11296</v>
      </c>
      <c r="H3982" s="1" t="s">
        <v>11297</v>
      </c>
      <c r="I3982" s="1" t="s">
        <v>56</v>
      </c>
      <c r="J3982" s="3">
        <v>17613.032269141699</v>
      </c>
      <c r="K3982" s="1">
        <v>230</v>
      </c>
      <c r="L3982" s="1" t="s">
        <v>27</v>
      </c>
      <c r="M3982" s="2">
        <v>44515</v>
      </c>
      <c r="N3982" s="1" t="s">
        <v>66</v>
      </c>
      <c r="O3982" s="1">
        <f>M3982-F3982</f>
        <v>15</v>
      </c>
      <c r="P3982" s="1" t="str">
        <f>IF(B3982&lt;=17,"Teen",
IF(B3982&lt;=25,"Young Adult",
IF(B3982&lt;=35,"Adult",
IF(B3982&lt;=50,"Middle Age","Senior"))))</f>
        <v>Senior</v>
      </c>
      <c r="Q3982" s="3">
        <f>J3982/O3982</f>
        <v>1174.2021512761132</v>
      </c>
      <c r="R3982" s="5">
        <f>IF(B3982&gt;60,1,0)
+ IF(O3982&gt;7,1,0)
+ IF(L3982="Emergency",1,0)
+ IF(T3982="Critical",1,0)</f>
        <v>1</v>
      </c>
      <c r="S3982" s="6" t="str">
        <f>IF(R3982&lt;=1,"Low",
IF(R3982=2,"Medium","High"))</f>
        <v>Low</v>
      </c>
      <c r="T3982" s="1" t="s">
        <v>49</v>
      </c>
    </row>
    <row r="3983" spans="1:20">
      <c r="A3983" s="1" t="s">
        <v>11298</v>
      </c>
      <c r="B3983" s="1">
        <v>53</v>
      </c>
      <c r="C3983" s="1" t="s">
        <v>21</v>
      </c>
      <c r="D3983" s="1" t="s">
        <v>52</v>
      </c>
      <c r="E3983" s="1" t="s">
        <v>74</v>
      </c>
      <c r="F3983" s="2">
        <v>44500</v>
      </c>
      <c r="G3983" s="1" t="s">
        <v>11299</v>
      </c>
      <c r="H3983" s="1" t="s">
        <v>11300</v>
      </c>
      <c r="I3983" s="1" t="s">
        <v>36</v>
      </c>
      <c r="J3983" s="3">
        <v>4512.9050766181399</v>
      </c>
      <c r="K3983" s="1">
        <v>393</v>
      </c>
      <c r="L3983" s="1" t="s">
        <v>27</v>
      </c>
      <c r="M3983" s="2">
        <v>44522</v>
      </c>
      <c r="N3983" s="1" t="s">
        <v>28</v>
      </c>
      <c r="O3983" s="1">
        <f>M3983-F3983</f>
        <v>22</v>
      </c>
      <c r="P3983" s="1" t="str">
        <f>IF(B3983&lt;=17,"Teen",
IF(B3983&lt;=25,"Young Adult",
IF(B3983&lt;=35,"Adult",
IF(B3983&lt;=50,"Middle Age","Senior"))))</f>
        <v>Senior</v>
      </c>
      <c r="Q3983" s="3">
        <f>J3983/O3983</f>
        <v>205.13204893718819</v>
      </c>
      <c r="R3983" s="5">
        <f>IF(B3983&gt;60,1,0)
+ IF(O3983&gt;7,1,0)
+ IF(L3983="Emergency",1,0)
+ IF(T3983="Critical",1,0)</f>
        <v>1</v>
      </c>
      <c r="S3983" s="6" t="str">
        <f>IF(R3983&lt;=1,"Low",
IF(R3983=2,"Medium","High"))</f>
        <v>Low</v>
      </c>
      <c r="T3983" s="1" t="s">
        <v>29</v>
      </c>
    </row>
    <row r="3984" spans="1:20">
      <c r="A3984" s="1" t="s">
        <v>11301</v>
      </c>
      <c r="B3984" s="1">
        <v>33</v>
      </c>
      <c r="C3984" s="1" t="s">
        <v>21</v>
      </c>
      <c r="D3984" s="1" t="s">
        <v>62</v>
      </c>
      <c r="E3984" s="1" t="s">
        <v>23</v>
      </c>
      <c r="F3984" s="2">
        <v>44500</v>
      </c>
      <c r="G3984" s="1" t="s">
        <v>11302</v>
      </c>
      <c r="H3984" s="1" t="s">
        <v>11303</v>
      </c>
      <c r="I3984" s="1" t="s">
        <v>56</v>
      </c>
      <c r="J3984" s="3">
        <v>2857.30820795</v>
      </c>
      <c r="K3984" s="1">
        <v>436</v>
      </c>
      <c r="L3984" s="1" t="s">
        <v>42</v>
      </c>
      <c r="M3984" s="2">
        <v>44520</v>
      </c>
      <c r="N3984" s="1" t="s">
        <v>97</v>
      </c>
      <c r="O3984" s="1">
        <f>M3984-F3984</f>
        <v>20</v>
      </c>
      <c r="P3984" s="1" t="str">
        <f>IF(B3984&lt;=17,"Teen",
IF(B3984&lt;=25,"Young Adult",
IF(B3984&lt;=35,"Adult",
IF(B3984&lt;=50,"Middle Age","Senior"))))</f>
        <v>Adult</v>
      </c>
      <c r="Q3984" s="3">
        <f>J3984/O3984</f>
        <v>142.8654103975</v>
      </c>
      <c r="R3984" s="5">
        <f>IF(B3984&gt;60,1,0)
+ IF(O3984&gt;7,1,0)
+ IF(L3984="Emergency",1,0)
+ IF(T3984="Critical",1,0)</f>
        <v>2</v>
      </c>
      <c r="S3984" s="6" t="str">
        <f>IF(R3984&lt;=1,"Low",
IF(R3984=2,"Medium","High"))</f>
        <v>Medium</v>
      </c>
      <c r="T3984" s="1" t="s">
        <v>49</v>
      </c>
    </row>
    <row r="3985" spans="1:20">
      <c r="A3985" s="1" t="s">
        <v>11304</v>
      </c>
      <c r="B3985" s="1">
        <v>20</v>
      </c>
      <c r="C3985" s="1" t="s">
        <v>51</v>
      </c>
      <c r="D3985" s="1" t="s">
        <v>32</v>
      </c>
      <c r="E3985" s="1" t="s">
        <v>23</v>
      </c>
      <c r="F3985" s="2">
        <v>44500</v>
      </c>
      <c r="G3985" s="1" t="s">
        <v>11305</v>
      </c>
      <c r="H3985" s="1" t="s">
        <v>6182</v>
      </c>
      <c r="I3985" s="1" t="s">
        <v>36</v>
      </c>
      <c r="J3985" s="3">
        <v>37497.775776246199</v>
      </c>
      <c r="K3985" s="1">
        <v>137</v>
      </c>
      <c r="L3985" s="1" t="s">
        <v>37</v>
      </c>
      <c r="M3985" s="2">
        <v>44501</v>
      </c>
      <c r="N3985" s="1" t="s">
        <v>97</v>
      </c>
      <c r="O3985" s="1">
        <f>M3985-F3985</f>
        <v>1</v>
      </c>
      <c r="P3985" s="1" t="str">
        <f>IF(B3985&lt;=17,"Teen",
IF(B3985&lt;=25,"Young Adult",
IF(B3985&lt;=35,"Adult",
IF(B3985&lt;=50,"Middle Age","Senior"))))</f>
        <v>Young Adult</v>
      </c>
      <c r="Q3985" s="3">
        <f>J3985/O3985</f>
        <v>37497.775776246199</v>
      </c>
      <c r="R3985" s="5">
        <f>IF(B3985&gt;60,1,0)
+ IF(O3985&gt;7,1,0)
+ IF(L3985="Emergency",1,0)
+ IF(T3985="Critical",1,0)</f>
        <v>0</v>
      </c>
      <c r="S3985" s="6" t="str">
        <f>IF(R3985&lt;=1,"Low",
IF(R3985=2,"Medium","High"))</f>
        <v>Low</v>
      </c>
      <c r="T3985" s="1" t="s">
        <v>49</v>
      </c>
    </row>
    <row r="3986" spans="1:20">
      <c r="A3986" s="1" t="s">
        <v>11306</v>
      </c>
      <c r="B3986" s="1">
        <v>52</v>
      </c>
      <c r="C3986" s="1" t="s">
        <v>51</v>
      </c>
      <c r="D3986" s="1" t="s">
        <v>73</v>
      </c>
      <c r="E3986" s="1" t="s">
        <v>84</v>
      </c>
      <c r="F3986" s="2">
        <v>44500</v>
      </c>
      <c r="G3986" s="1" t="s">
        <v>11307</v>
      </c>
      <c r="H3986" s="1" t="s">
        <v>11308</v>
      </c>
      <c r="I3986" s="1" t="s">
        <v>26</v>
      </c>
      <c r="J3986" s="3">
        <v>42923.987179919597</v>
      </c>
      <c r="K3986" s="1">
        <v>337</v>
      </c>
      <c r="L3986" s="1" t="s">
        <v>27</v>
      </c>
      <c r="M3986" s="2">
        <v>44528</v>
      </c>
      <c r="N3986" s="1" t="s">
        <v>38</v>
      </c>
      <c r="O3986" s="1">
        <f>M3986-F3986</f>
        <v>28</v>
      </c>
      <c r="P3986" s="1" t="str">
        <f>IF(B3986&lt;=17,"Teen",
IF(B3986&lt;=25,"Young Adult",
IF(B3986&lt;=35,"Adult",
IF(B3986&lt;=50,"Middle Age","Senior"))))</f>
        <v>Senior</v>
      </c>
      <c r="Q3986" s="3">
        <f>J3986/O3986</f>
        <v>1532.9995421399856</v>
      </c>
      <c r="R3986" s="5">
        <f>IF(B3986&gt;60,1,0)
+ IF(O3986&gt;7,1,0)
+ IF(L3986="Emergency",1,0)
+ IF(T3986="Critical",1,0)</f>
        <v>1</v>
      </c>
      <c r="S3986" s="6" t="str">
        <f>IF(R3986&lt;=1,"Low",
IF(R3986=2,"Medium","High"))</f>
        <v>Low</v>
      </c>
      <c r="T3986" s="1" t="s">
        <v>29</v>
      </c>
    </row>
    <row r="3987" spans="1:20">
      <c r="A3987" s="1" t="s">
        <v>11309</v>
      </c>
      <c r="B3987" s="1">
        <v>84</v>
      </c>
      <c r="C3987" s="1" t="s">
        <v>21</v>
      </c>
      <c r="D3987" s="1" t="s">
        <v>73</v>
      </c>
      <c r="E3987" s="1" t="s">
        <v>45</v>
      </c>
      <c r="F3987" s="2">
        <v>44500</v>
      </c>
      <c r="G3987" s="1" t="s">
        <v>11310</v>
      </c>
      <c r="H3987" s="1" t="s">
        <v>3496</v>
      </c>
      <c r="I3987" s="1" t="s">
        <v>56</v>
      </c>
      <c r="J3987" s="3">
        <v>18915.940457037599</v>
      </c>
      <c r="K3987" s="1">
        <v>469</v>
      </c>
      <c r="L3987" s="1" t="s">
        <v>42</v>
      </c>
      <c r="M3987" s="2">
        <v>44528</v>
      </c>
      <c r="N3987" s="1" t="s">
        <v>66</v>
      </c>
      <c r="O3987" s="1">
        <f>M3987-F3987</f>
        <v>28</v>
      </c>
      <c r="P3987" s="1" t="str">
        <f>IF(B3987&lt;=17,"Teen",
IF(B3987&lt;=25,"Young Adult",
IF(B3987&lt;=35,"Adult",
IF(B3987&lt;=50,"Middle Age","Senior"))))</f>
        <v>Senior</v>
      </c>
      <c r="Q3987" s="3">
        <f>J3987/O3987</f>
        <v>675.56930203705713</v>
      </c>
      <c r="R3987" s="5">
        <f>IF(B3987&gt;60,1,0)
+ IF(O3987&gt;7,1,0)
+ IF(L3987="Emergency",1,0)
+ IF(T3987="Critical",1,0)</f>
        <v>3</v>
      </c>
      <c r="S3987" s="6" t="str">
        <f>IF(R3987&lt;=1,"Low",
IF(R3987=2,"Medium","High"))</f>
        <v>High</v>
      </c>
      <c r="T3987" s="1" t="s">
        <v>49</v>
      </c>
    </row>
    <row r="3988" spans="1:20">
      <c r="A3988" s="1" t="s">
        <v>11311</v>
      </c>
      <c r="B3988" s="1">
        <v>20</v>
      </c>
      <c r="C3988" s="1" t="s">
        <v>21</v>
      </c>
      <c r="D3988" s="1" t="s">
        <v>73</v>
      </c>
      <c r="E3988" s="1" t="s">
        <v>23</v>
      </c>
      <c r="F3988" s="2">
        <v>44500</v>
      </c>
      <c r="G3988" s="1" t="s">
        <v>11312</v>
      </c>
      <c r="H3988" s="1" t="s">
        <v>11313</v>
      </c>
      <c r="I3988" s="1" t="s">
        <v>65</v>
      </c>
      <c r="J3988" s="3">
        <v>17038.0663658495</v>
      </c>
      <c r="K3988" s="1">
        <v>450</v>
      </c>
      <c r="L3988" s="1" t="s">
        <v>42</v>
      </c>
      <c r="M3988" s="2">
        <v>44529</v>
      </c>
      <c r="N3988" s="1" t="s">
        <v>38</v>
      </c>
      <c r="O3988" s="1">
        <f>M3988-F3988</f>
        <v>29</v>
      </c>
      <c r="P3988" s="1" t="str">
        <f>IF(B3988&lt;=17,"Teen",
IF(B3988&lt;=25,"Young Adult",
IF(B3988&lt;=35,"Adult",
IF(B3988&lt;=50,"Middle Age","Senior"))))</f>
        <v>Young Adult</v>
      </c>
      <c r="Q3988" s="3">
        <f>J3988/O3988</f>
        <v>587.51952985687933</v>
      </c>
      <c r="R3988" s="5">
        <f>IF(B3988&gt;60,1,0)
+ IF(O3988&gt;7,1,0)
+ IF(L3988="Emergency",1,0)
+ IF(T3988="Critical",1,0)</f>
        <v>2</v>
      </c>
      <c r="S3988" s="6" t="str">
        <f>IF(R3988&lt;=1,"Low",
IF(R3988=2,"Medium","High"))</f>
        <v>Medium</v>
      </c>
      <c r="T3988" s="1" t="s">
        <v>71</v>
      </c>
    </row>
    <row r="3989" spans="1:20">
      <c r="A3989" s="1" t="s">
        <v>11314</v>
      </c>
      <c r="B3989" s="1">
        <v>80</v>
      </c>
      <c r="C3989" s="1" t="s">
        <v>51</v>
      </c>
      <c r="D3989" s="1" t="s">
        <v>52</v>
      </c>
      <c r="E3989" s="1" t="s">
        <v>74</v>
      </c>
      <c r="F3989" s="2">
        <v>44499</v>
      </c>
      <c r="G3989" s="1" t="s">
        <v>11315</v>
      </c>
      <c r="H3989" s="1" t="s">
        <v>11316</v>
      </c>
      <c r="I3989" s="1" t="s">
        <v>65</v>
      </c>
      <c r="J3989" s="3">
        <v>7425.0216551047697</v>
      </c>
      <c r="K3989" s="1">
        <v>257</v>
      </c>
      <c r="L3989" s="1" t="s">
        <v>27</v>
      </c>
      <c r="M3989" s="2">
        <v>44514</v>
      </c>
      <c r="N3989" s="1" t="s">
        <v>48</v>
      </c>
      <c r="O3989" s="1">
        <f>M3989-F3989</f>
        <v>15</v>
      </c>
      <c r="P3989" s="1" t="str">
        <f>IF(B3989&lt;=17,"Teen",
IF(B3989&lt;=25,"Young Adult",
IF(B3989&lt;=35,"Adult",
IF(B3989&lt;=50,"Middle Age","Senior"))))</f>
        <v>Senior</v>
      </c>
      <c r="Q3989" s="3">
        <f>J3989/O3989</f>
        <v>495.00144367365129</v>
      </c>
      <c r="R3989" s="5">
        <f>IF(B3989&gt;60,1,0)
+ IF(O3989&gt;7,1,0)
+ IF(L3989="Emergency",1,0)
+ IF(T3989="Critical",1,0)</f>
        <v>2</v>
      </c>
      <c r="S3989" s="6" t="str">
        <f>IF(R3989&lt;=1,"Low",
IF(R3989=2,"Medium","High"))</f>
        <v>Medium</v>
      </c>
      <c r="T3989" s="1" t="s">
        <v>71</v>
      </c>
    </row>
    <row r="3990" spans="1:20">
      <c r="A3990" s="1" t="s">
        <v>11317</v>
      </c>
      <c r="B3990" s="1">
        <v>61</v>
      </c>
      <c r="C3990" s="1" t="s">
        <v>51</v>
      </c>
      <c r="D3990" s="1" t="s">
        <v>32</v>
      </c>
      <c r="E3990" s="1" t="s">
        <v>53</v>
      </c>
      <c r="F3990" s="2">
        <v>44499</v>
      </c>
      <c r="G3990" s="1" t="s">
        <v>11318</v>
      </c>
      <c r="H3990" s="1" t="s">
        <v>11319</v>
      </c>
      <c r="I3990" s="1" t="s">
        <v>26</v>
      </c>
      <c r="J3990" s="3">
        <v>8601.4277251124695</v>
      </c>
      <c r="K3990" s="1">
        <v>121</v>
      </c>
      <c r="L3990" s="1" t="s">
        <v>37</v>
      </c>
      <c r="M3990" s="2">
        <v>44503</v>
      </c>
      <c r="N3990" s="1" t="s">
        <v>48</v>
      </c>
      <c r="O3990" s="1">
        <f>M3990-F3990</f>
        <v>4</v>
      </c>
      <c r="P3990" s="1" t="str">
        <f>IF(B3990&lt;=17,"Teen",
IF(B3990&lt;=25,"Young Adult",
IF(B3990&lt;=35,"Adult",
IF(B3990&lt;=50,"Middle Age","Senior"))))</f>
        <v>Senior</v>
      </c>
      <c r="Q3990" s="3">
        <f>J3990/O3990</f>
        <v>2150.3569312781174</v>
      </c>
      <c r="R3990" s="5">
        <f>IF(B3990&gt;60,1,0)
+ IF(O3990&gt;7,1,0)
+ IF(L3990="Emergency",1,0)
+ IF(T3990="Critical",1,0)</f>
        <v>1</v>
      </c>
      <c r="S3990" s="6" t="str">
        <f>IF(R3990&lt;=1,"Low",
IF(R3990=2,"Medium","High"))</f>
        <v>Low</v>
      </c>
      <c r="T3990" s="1" t="s">
        <v>49</v>
      </c>
    </row>
    <row r="3991" spans="1:20">
      <c r="A3991" s="1" t="s">
        <v>11320</v>
      </c>
      <c r="B3991" s="1">
        <v>18</v>
      </c>
      <c r="C3991" s="1" t="s">
        <v>51</v>
      </c>
      <c r="D3991" s="1" t="s">
        <v>62</v>
      </c>
      <c r="E3991" s="1" t="s">
        <v>23</v>
      </c>
      <c r="F3991" s="2">
        <v>44499</v>
      </c>
      <c r="G3991" s="1" t="s">
        <v>11321</v>
      </c>
      <c r="H3991" s="1" t="s">
        <v>11322</v>
      </c>
      <c r="I3991" s="1" t="s">
        <v>60</v>
      </c>
      <c r="J3991" s="3">
        <v>40143.082341842797</v>
      </c>
      <c r="K3991" s="1">
        <v>381</v>
      </c>
      <c r="L3991" s="1" t="s">
        <v>42</v>
      </c>
      <c r="M3991" s="2">
        <v>44505</v>
      </c>
      <c r="N3991" s="1" t="s">
        <v>48</v>
      </c>
      <c r="O3991" s="1">
        <f>M3991-F3991</f>
        <v>6</v>
      </c>
      <c r="P3991" s="1" t="str">
        <f>IF(B3991&lt;=17,"Teen",
IF(B3991&lt;=25,"Young Adult",
IF(B3991&lt;=35,"Adult",
IF(B3991&lt;=50,"Middle Age","Senior"))))</f>
        <v>Young Adult</v>
      </c>
      <c r="Q3991" s="3">
        <f>J3991/O3991</f>
        <v>6690.5137236404662</v>
      </c>
      <c r="R3991" s="5">
        <f>IF(B3991&gt;60,1,0)
+ IF(O3991&gt;7,1,0)
+ IF(L3991="Emergency",1,0)
+ IF(T3991="Critical",1,0)</f>
        <v>1</v>
      </c>
      <c r="S3991" s="6" t="str">
        <f>IF(R3991&lt;=1,"Low",
IF(R3991=2,"Medium","High"))</f>
        <v>Low</v>
      </c>
      <c r="T3991" s="1" t="s">
        <v>29</v>
      </c>
    </row>
    <row r="3992" spans="1:20">
      <c r="A3992" s="1" t="s">
        <v>11323</v>
      </c>
      <c r="B3992" s="1">
        <v>38</v>
      </c>
      <c r="C3992" s="1" t="s">
        <v>51</v>
      </c>
      <c r="D3992" s="1" t="s">
        <v>52</v>
      </c>
      <c r="E3992" s="1" t="s">
        <v>84</v>
      </c>
      <c r="F3992" s="2">
        <v>44499</v>
      </c>
      <c r="G3992" s="1" t="s">
        <v>11324</v>
      </c>
      <c r="H3992" s="1" t="s">
        <v>11325</v>
      </c>
      <c r="I3992" s="1" t="s">
        <v>60</v>
      </c>
      <c r="J3992" s="3">
        <v>38247.415905694703</v>
      </c>
      <c r="K3992" s="1">
        <v>361</v>
      </c>
      <c r="L3992" s="1" t="s">
        <v>37</v>
      </c>
      <c r="M3992" s="2">
        <v>44528</v>
      </c>
      <c r="N3992" s="1" t="s">
        <v>28</v>
      </c>
      <c r="O3992" s="1">
        <f>M3992-F3992</f>
        <v>29</v>
      </c>
      <c r="P3992" s="1" t="str">
        <f>IF(B3992&lt;=17,"Teen",
IF(B3992&lt;=25,"Young Adult",
IF(B3992&lt;=35,"Adult",
IF(B3992&lt;=50,"Middle Age","Senior"))))</f>
        <v>Middle Age</v>
      </c>
      <c r="Q3992" s="3">
        <f>J3992/O3992</f>
        <v>1318.8764105411967</v>
      </c>
      <c r="R3992" s="5">
        <f>IF(B3992&gt;60,1,0)
+ IF(O3992&gt;7,1,0)
+ IF(L3992="Emergency",1,0)
+ IF(T3992="Critical",1,0)</f>
        <v>1</v>
      </c>
      <c r="S3992" s="6" t="str">
        <f>IF(R3992&lt;=1,"Low",
IF(R3992=2,"Medium","High"))</f>
        <v>Low</v>
      </c>
      <c r="T3992" s="1" t="s">
        <v>71</v>
      </c>
    </row>
    <row r="3993" spans="1:20">
      <c r="A3993" s="1" t="s">
        <v>6656</v>
      </c>
      <c r="B3993" s="1">
        <v>72</v>
      </c>
      <c r="C3993" s="1" t="s">
        <v>51</v>
      </c>
      <c r="D3993" s="1" t="s">
        <v>62</v>
      </c>
      <c r="E3993" s="1" t="s">
        <v>33</v>
      </c>
      <c r="F3993" s="2">
        <v>44499</v>
      </c>
      <c r="G3993" s="1" t="s">
        <v>11326</v>
      </c>
      <c r="H3993" s="1" t="s">
        <v>11327</v>
      </c>
      <c r="I3993" s="1" t="s">
        <v>56</v>
      </c>
      <c r="J3993" s="3">
        <v>19462.6005491465</v>
      </c>
      <c r="K3993" s="1">
        <v>334</v>
      </c>
      <c r="L3993" s="1" t="s">
        <v>42</v>
      </c>
      <c r="M3993" s="2">
        <v>44504</v>
      </c>
      <c r="N3993" s="1" t="s">
        <v>97</v>
      </c>
      <c r="O3993" s="1">
        <f>M3993-F3993</f>
        <v>5</v>
      </c>
      <c r="P3993" s="1" t="str">
        <f>IF(B3993&lt;=17,"Teen",
IF(B3993&lt;=25,"Young Adult",
IF(B3993&lt;=35,"Adult",
IF(B3993&lt;=50,"Middle Age","Senior"))))</f>
        <v>Senior</v>
      </c>
      <c r="Q3993" s="3">
        <f>J3993/O3993</f>
        <v>3892.5201098293001</v>
      </c>
      <c r="R3993" s="5">
        <f>IF(B3993&gt;60,1,0)
+ IF(O3993&gt;7,1,0)
+ IF(L3993="Emergency",1,0)
+ IF(T3993="Critical",1,0)</f>
        <v>2</v>
      </c>
      <c r="S3993" s="6" t="str">
        <f>IF(R3993&lt;=1,"Low",
IF(R3993=2,"Medium","High"))</f>
        <v>Medium</v>
      </c>
      <c r="T3993" s="1" t="s">
        <v>71</v>
      </c>
    </row>
    <row r="3994" spans="1:20">
      <c r="A3994" s="1" t="s">
        <v>11328</v>
      </c>
      <c r="B3994" s="1">
        <v>52</v>
      </c>
      <c r="C3994" s="1" t="s">
        <v>51</v>
      </c>
      <c r="D3994" s="1" t="s">
        <v>62</v>
      </c>
      <c r="E3994" s="1" t="s">
        <v>45</v>
      </c>
      <c r="F3994" s="2">
        <v>44499</v>
      </c>
      <c r="G3994" s="1" t="s">
        <v>11329</v>
      </c>
      <c r="H3994" s="1" t="s">
        <v>11330</v>
      </c>
      <c r="I3994" s="1" t="s">
        <v>56</v>
      </c>
      <c r="J3994" s="3">
        <v>8091.97131578672</v>
      </c>
      <c r="K3994" s="1">
        <v>439</v>
      </c>
      <c r="L3994" s="1" t="s">
        <v>27</v>
      </c>
      <c r="M3994" s="2">
        <v>44522</v>
      </c>
      <c r="N3994" s="1" t="s">
        <v>48</v>
      </c>
      <c r="O3994" s="1">
        <f>M3994-F3994</f>
        <v>23</v>
      </c>
      <c r="P3994" s="1" t="str">
        <f>IF(B3994&lt;=17,"Teen",
IF(B3994&lt;=25,"Young Adult",
IF(B3994&lt;=35,"Adult",
IF(B3994&lt;=50,"Middle Age","Senior"))))</f>
        <v>Senior</v>
      </c>
      <c r="Q3994" s="3">
        <f>J3994/O3994</f>
        <v>351.82483981681389</v>
      </c>
      <c r="R3994" s="5">
        <f>IF(B3994&gt;60,1,0)
+ IF(O3994&gt;7,1,0)
+ IF(L3994="Emergency",1,0)
+ IF(T3994="Critical",1,0)</f>
        <v>1</v>
      </c>
      <c r="S3994" s="6" t="str">
        <f>IF(R3994&lt;=1,"Low",
IF(R3994=2,"Medium","High"))</f>
        <v>Low</v>
      </c>
      <c r="T3994" s="1" t="s">
        <v>71</v>
      </c>
    </row>
    <row r="3995" spans="1:20">
      <c r="A3995" s="1" t="s">
        <v>11331</v>
      </c>
      <c r="B3995" s="1">
        <v>76</v>
      </c>
      <c r="C3995" s="1" t="s">
        <v>51</v>
      </c>
      <c r="D3995" s="1" t="s">
        <v>22</v>
      </c>
      <c r="E3995" s="1" t="s">
        <v>33</v>
      </c>
      <c r="F3995" s="2">
        <v>44499</v>
      </c>
      <c r="G3995" s="1" t="s">
        <v>11332</v>
      </c>
      <c r="H3995" s="1" t="s">
        <v>3631</v>
      </c>
      <c r="I3995" s="1" t="s">
        <v>36</v>
      </c>
      <c r="J3995" s="3">
        <v>2530.0986781064198</v>
      </c>
      <c r="K3995" s="1">
        <v>211</v>
      </c>
      <c r="L3995" s="1" t="s">
        <v>37</v>
      </c>
      <c r="M3995" s="2">
        <v>44516</v>
      </c>
      <c r="N3995" s="1" t="s">
        <v>48</v>
      </c>
      <c r="O3995" s="1">
        <f>M3995-F3995</f>
        <v>17</v>
      </c>
      <c r="P3995" s="1" t="str">
        <f>IF(B3995&lt;=17,"Teen",
IF(B3995&lt;=25,"Young Adult",
IF(B3995&lt;=35,"Adult",
IF(B3995&lt;=50,"Middle Age","Senior"))))</f>
        <v>Senior</v>
      </c>
      <c r="Q3995" s="3">
        <f>J3995/O3995</f>
        <v>148.82933400625998</v>
      </c>
      <c r="R3995" s="5">
        <f>IF(B3995&gt;60,1,0)
+ IF(O3995&gt;7,1,0)
+ IF(L3995="Emergency",1,0)
+ IF(T3995="Critical",1,0)</f>
        <v>2</v>
      </c>
      <c r="S3995" s="6" t="str">
        <f>IF(R3995&lt;=1,"Low",
IF(R3995=2,"Medium","High"))</f>
        <v>Medium</v>
      </c>
      <c r="T3995" s="1" t="s">
        <v>29</v>
      </c>
    </row>
    <row r="3996" spans="1:20">
      <c r="A3996" s="1" t="s">
        <v>11333</v>
      </c>
      <c r="B3996" s="1">
        <v>54</v>
      </c>
      <c r="C3996" s="1" t="s">
        <v>21</v>
      </c>
      <c r="D3996" s="1" t="s">
        <v>68</v>
      </c>
      <c r="E3996" s="1" t="s">
        <v>33</v>
      </c>
      <c r="F3996" s="2">
        <v>44498</v>
      </c>
      <c r="G3996" s="1" t="s">
        <v>11334</v>
      </c>
      <c r="H3996" s="1" t="s">
        <v>11335</v>
      </c>
      <c r="I3996" s="1" t="s">
        <v>60</v>
      </c>
      <c r="J3996" s="3">
        <v>12586.402694767599</v>
      </c>
      <c r="K3996" s="1">
        <v>440</v>
      </c>
      <c r="L3996" s="1" t="s">
        <v>27</v>
      </c>
      <c r="M3996" s="2">
        <v>44512</v>
      </c>
      <c r="N3996" s="1" t="s">
        <v>38</v>
      </c>
      <c r="O3996" s="1">
        <f>M3996-F3996</f>
        <v>14</v>
      </c>
      <c r="P3996" s="1" t="str">
        <f>IF(B3996&lt;=17,"Teen",
IF(B3996&lt;=25,"Young Adult",
IF(B3996&lt;=35,"Adult",
IF(B3996&lt;=50,"Middle Age","Senior"))))</f>
        <v>Senior</v>
      </c>
      <c r="Q3996" s="3">
        <f>J3996/O3996</f>
        <v>899.0287639119714</v>
      </c>
      <c r="R3996" s="5">
        <f>IF(B3996&gt;60,1,0)
+ IF(O3996&gt;7,1,0)
+ IF(L3996="Emergency",1,0)
+ IF(T3996="Critical",1,0)</f>
        <v>1</v>
      </c>
      <c r="S3996" s="6" t="str">
        <f>IF(R3996&lt;=1,"Low",
IF(R3996=2,"Medium","High"))</f>
        <v>Low</v>
      </c>
      <c r="T3996" s="1" t="s">
        <v>49</v>
      </c>
    </row>
    <row r="3997" spans="1:20">
      <c r="A3997" s="1" t="s">
        <v>11336</v>
      </c>
      <c r="B3997" s="1">
        <v>59</v>
      </c>
      <c r="C3997" s="1" t="s">
        <v>51</v>
      </c>
      <c r="D3997" s="1" t="s">
        <v>32</v>
      </c>
      <c r="E3997" s="1" t="s">
        <v>23</v>
      </c>
      <c r="F3997" s="2">
        <v>44498</v>
      </c>
      <c r="G3997" s="1" t="s">
        <v>11337</v>
      </c>
      <c r="H3997" s="1" t="s">
        <v>11338</v>
      </c>
      <c r="I3997" s="1" t="s">
        <v>65</v>
      </c>
      <c r="J3997" s="3">
        <v>48934.269264303897</v>
      </c>
      <c r="K3997" s="1">
        <v>224</v>
      </c>
      <c r="L3997" s="1" t="s">
        <v>27</v>
      </c>
      <c r="M3997" s="2">
        <v>44509</v>
      </c>
      <c r="N3997" s="1" t="s">
        <v>48</v>
      </c>
      <c r="O3997" s="1">
        <f>M3997-F3997</f>
        <v>11</v>
      </c>
      <c r="P3997" s="1" t="str">
        <f>IF(B3997&lt;=17,"Teen",
IF(B3997&lt;=25,"Young Adult",
IF(B3997&lt;=35,"Adult",
IF(B3997&lt;=50,"Middle Age","Senior"))))</f>
        <v>Senior</v>
      </c>
      <c r="Q3997" s="3">
        <f>J3997/O3997</f>
        <v>4448.569933118536</v>
      </c>
      <c r="R3997" s="5">
        <f>IF(B3997&gt;60,1,0)
+ IF(O3997&gt;7,1,0)
+ IF(L3997="Emergency",1,0)
+ IF(T3997="Critical",1,0)</f>
        <v>1</v>
      </c>
      <c r="S3997" s="6" t="str">
        <f>IF(R3997&lt;=1,"Low",
IF(R3997=2,"Medium","High"))</f>
        <v>Low</v>
      </c>
      <c r="T3997" s="1" t="s">
        <v>29</v>
      </c>
    </row>
    <row r="3998" spans="1:20">
      <c r="A3998" s="1" t="s">
        <v>11339</v>
      </c>
      <c r="B3998" s="1">
        <v>69</v>
      </c>
      <c r="C3998" s="1" t="s">
        <v>21</v>
      </c>
      <c r="D3998" s="1" t="s">
        <v>44</v>
      </c>
      <c r="E3998" s="1" t="s">
        <v>84</v>
      </c>
      <c r="F3998" s="2">
        <v>44498</v>
      </c>
      <c r="G3998" s="1" t="s">
        <v>11340</v>
      </c>
      <c r="H3998" s="1" t="s">
        <v>11341</v>
      </c>
      <c r="I3998" s="1" t="s">
        <v>60</v>
      </c>
      <c r="J3998" s="3">
        <v>25646.982769784801</v>
      </c>
      <c r="K3998" s="1">
        <v>384</v>
      </c>
      <c r="L3998" s="1" t="s">
        <v>42</v>
      </c>
      <c r="M3998" s="2">
        <v>44504</v>
      </c>
      <c r="N3998" s="1" t="s">
        <v>66</v>
      </c>
      <c r="O3998" s="1">
        <f>M3998-F3998</f>
        <v>6</v>
      </c>
      <c r="P3998" s="1" t="str">
        <f>IF(B3998&lt;=17,"Teen",
IF(B3998&lt;=25,"Young Adult",
IF(B3998&lt;=35,"Adult",
IF(B3998&lt;=50,"Middle Age","Senior"))))</f>
        <v>Senior</v>
      </c>
      <c r="Q3998" s="3">
        <f>J3998/O3998</f>
        <v>4274.4971282974666</v>
      </c>
      <c r="R3998" s="5">
        <f>IF(B3998&gt;60,1,0)
+ IF(O3998&gt;7,1,0)
+ IF(L3998="Emergency",1,0)
+ IF(T3998="Critical",1,0)</f>
        <v>2</v>
      </c>
      <c r="S3998" s="6" t="str">
        <f>IF(R3998&lt;=1,"Low",
IF(R3998=2,"Medium","High"))</f>
        <v>Medium</v>
      </c>
      <c r="T3998" s="1" t="s">
        <v>71</v>
      </c>
    </row>
    <row r="3999" spans="1:20">
      <c r="A3999" s="1" t="s">
        <v>11342</v>
      </c>
      <c r="B3999" s="1">
        <v>38</v>
      </c>
      <c r="C3999" s="1" t="s">
        <v>21</v>
      </c>
      <c r="D3999" s="1" t="s">
        <v>73</v>
      </c>
      <c r="E3999" s="1" t="s">
        <v>23</v>
      </c>
      <c r="F3999" s="2">
        <v>44498</v>
      </c>
      <c r="G3999" s="1" t="s">
        <v>11343</v>
      </c>
      <c r="H3999" s="1" t="s">
        <v>11344</v>
      </c>
      <c r="I3999" s="1" t="s">
        <v>36</v>
      </c>
      <c r="J3999" s="3">
        <v>34623.581279521597</v>
      </c>
      <c r="K3999" s="1">
        <v>428</v>
      </c>
      <c r="L3999" s="1" t="s">
        <v>42</v>
      </c>
      <c r="M3999" s="2">
        <v>44514</v>
      </c>
      <c r="N3999" s="1" t="s">
        <v>38</v>
      </c>
      <c r="O3999" s="1">
        <f>M3999-F3999</f>
        <v>16</v>
      </c>
      <c r="P3999" s="1" t="str">
        <f>IF(B3999&lt;=17,"Teen",
IF(B3999&lt;=25,"Young Adult",
IF(B3999&lt;=35,"Adult",
IF(B3999&lt;=50,"Middle Age","Senior"))))</f>
        <v>Middle Age</v>
      </c>
      <c r="Q3999" s="3">
        <f>J3999/O3999</f>
        <v>2163.9738299700998</v>
      </c>
      <c r="R3999" s="5">
        <f>IF(B3999&gt;60,1,0)
+ IF(O3999&gt;7,1,0)
+ IF(L3999="Emergency",1,0)
+ IF(T3999="Critical",1,0)</f>
        <v>2</v>
      </c>
      <c r="S3999" s="6" t="str">
        <f>IF(R3999&lt;=1,"Low",
IF(R3999=2,"Medium","High"))</f>
        <v>Medium</v>
      </c>
      <c r="T3999" s="1" t="s">
        <v>29</v>
      </c>
    </row>
    <row r="4000" spans="1:20">
      <c r="A4000" s="1" t="s">
        <v>11345</v>
      </c>
      <c r="B4000" s="1">
        <v>67</v>
      </c>
      <c r="C4000" s="1" t="s">
        <v>51</v>
      </c>
      <c r="D4000" s="1" t="s">
        <v>22</v>
      </c>
      <c r="E4000" s="1" t="s">
        <v>33</v>
      </c>
      <c r="F4000" s="2">
        <v>44498</v>
      </c>
      <c r="G4000" s="1" t="s">
        <v>11346</v>
      </c>
      <c r="H4000" s="1" t="s">
        <v>11347</v>
      </c>
      <c r="I4000" s="1" t="s">
        <v>65</v>
      </c>
      <c r="J4000" s="3">
        <v>14020.0301830219</v>
      </c>
      <c r="K4000" s="1">
        <v>362</v>
      </c>
      <c r="L4000" s="1" t="s">
        <v>27</v>
      </c>
      <c r="M4000" s="2">
        <v>44505</v>
      </c>
      <c r="N4000" s="1" t="s">
        <v>38</v>
      </c>
      <c r="O4000" s="1">
        <f>M4000-F4000</f>
        <v>7</v>
      </c>
      <c r="P4000" s="1" t="str">
        <f>IF(B4000&lt;=17,"Teen",
IF(B4000&lt;=25,"Young Adult",
IF(B4000&lt;=35,"Adult",
IF(B4000&lt;=50,"Middle Age","Senior"))))</f>
        <v>Senior</v>
      </c>
      <c r="Q4000" s="3">
        <f>J4000/O4000</f>
        <v>2002.8614547174143</v>
      </c>
      <c r="R4000" s="5">
        <f>IF(B4000&gt;60,1,0)
+ IF(O4000&gt;7,1,0)
+ IF(L4000="Emergency",1,0)
+ IF(T4000="Critical",1,0)</f>
        <v>1</v>
      </c>
      <c r="S4000" s="6" t="str">
        <f>IF(R4000&lt;=1,"Low",
IF(R4000=2,"Medium","High"))</f>
        <v>Low</v>
      </c>
      <c r="T4000" s="1" t="s">
        <v>49</v>
      </c>
    </row>
    <row r="4001" spans="1:20">
      <c r="A4001" s="1" t="s">
        <v>11104</v>
      </c>
      <c r="B4001" s="1">
        <v>63</v>
      </c>
      <c r="C4001" s="1" t="s">
        <v>21</v>
      </c>
      <c r="D4001" s="1" t="s">
        <v>32</v>
      </c>
      <c r="E4001" s="1" t="s">
        <v>45</v>
      </c>
      <c r="F4001" s="2">
        <v>44498</v>
      </c>
      <c r="G4001" s="1" t="s">
        <v>11348</v>
      </c>
      <c r="H4001" s="1" t="s">
        <v>11349</v>
      </c>
      <c r="I4001" s="1" t="s">
        <v>60</v>
      </c>
      <c r="J4001" s="3">
        <v>28768.908112164001</v>
      </c>
      <c r="K4001" s="1">
        <v>410</v>
      </c>
      <c r="L4001" s="1" t="s">
        <v>27</v>
      </c>
      <c r="M4001" s="2">
        <v>44501</v>
      </c>
      <c r="N4001" s="1" t="s">
        <v>66</v>
      </c>
      <c r="O4001" s="1">
        <f>M4001-F4001</f>
        <v>3</v>
      </c>
      <c r="P4001" s="1" t="str">
        <f>IF(B4001&lt;=17,"Teen",
IF(B4001&lt;=25,"Young Adult",
IF(B4001&lt;=35,"Adult",
IF(B4001&lt;=50,"Middle Age","Senior"))))</f>
        <v>Senior</v>
      </c>
      <c r="Q4001" s="3">
        <f>J4001/O4001</f>
        <v>9589.6360373879997</v>
      </c>
      <c r="R4001" s="5">
        <f>IF(B4001&gt;60,1,0)
+ IF(O4001&gt;7,1,0)
+ IF(L4001="Emergency",1,0)
+ IF(T4001="Critical",1,0)</f>
        <v>1</v>
      </c>
      <c r="S4001" s="6" t="str">
        <f>IF(R4001&lt;=1,"Low",
IF(R4001=2,"Medium","High"))</f>
        <v>Low</v>
      </c>
      <c r="T4001" s="1" t="s">
        <v>49</v>
      </c>
    </row>
    <row r="4002" spans="1:20">
      <c r="A4002" s="1" t="s">
        <v>11350</v>
      </c>
      <c r="B4002" s="1">
        <v>80</v>
      </c>
      <c r="C4002" s="1" t="s">
        <v>21</v>
      </c>
      <c r="D4002" s="1" t="s">
        <v>52</v>
      </c>
      <c r="E4002" s="1" t="s">
        <v>33</v>
      </c>
      <c r="F4002" s="2">
        <v>44497</v>
      </c>
      <c r="G4002" s="1" t="s">
        <v>1986</v>
      </c>
      <c r="H4002" s="1" t="s">
        <v>1558</v>
      </c>
      <c r="I4002" s="1" t="s">
        <v>26</v>
      </c>
      <c r="J4002" s="3">
        <v>39053.622943805603</v>
      </c>
      <c r="K4002" s="1">
        <v>481</v>
      </c>
      <c r="L4002" s="1" t="s">
        <v>27</v>
      </c>
      <c r="M4002" s="2">
        <v>44504</v>
      </c>
      <c r="N4002" s="1" t="s">
        <v>97</v>
      </c>
      <c r="O4002" s="1">
        <f>M4002-F4002</f>
        <v>7</v>
      </c>
      <c r="P4002" s="1" t="str">
        <f>IF(B4002&lt;=17,"Teen",
IF(B4002&lt;=25,"Young Adult",
IF(B4002&lt;=35,"Adult",
IF(B4002&lt;=50,"Middle Age","Senior"))))</f>
        <v>Senior</v>
      </c>
      <c r="Q4002" s="3">
        <f>J4002/O4002</f>
        <v>5579.0889919722295</v>
      </c>
      <c r="R4002" s="5">
        <f>IF(B4002&gt;60,1,0)
+ IF(O4002&gt;7,1,0)
+ IF(L4002="Emergency",1,0)
+ IF(T4002="Critical",1,0)</f>
        <v>1</v>
      </c>
      <c r="S4002" s="6" t="str">
        <f>IF(R4002&lt;=1,"Low",
IF(R4002=2,"Medium","High"))</f>
        <v>Low</v>
      </c>
      <c r="T4002" s="1" t="s">
        <v>29</v>
      </c>
    </row>
    <row r="4003" spans="1:20">
      <c r="A4003" s="1" t="s">
        <v>143</v>
      </c>
      <c r="B4003" s="1">
        <v>42</v>
      </c>
      <c r="C4003" s="1" t="s">
        <v>21</v>
      </c>
      <c r="D4003" s="1" t="s">
        <v>32</v>
      </c>
      <c r="E4003" s="1" t="s">
        <v>74</v>
      </c>
      <c r="F4003" s="2">
        <v>44497</v>
      </c>
      <c r="G4003" s="1" t="s">
        <v>11351</v>
      </c>
      <c r="H4003" s="1" t="s">
        <v>1108</v>
      </c>
      <c r="I4003" s="1" t="s">
        <v>36</v>
      </c>
      <c r="J4003" s="3">
        <v>39519.364197049501</v>
      </c>
      <c r="K4003" s="1">
        <v>486</v>
      </c>
      <c r="L4003" s="1" t="s">
        <v>42</v>
      </c>
      <c r="M4003" s="2">
        <v>44498</v>
      </c>
      <c r="N4003" s="1" t="s">
        <v>38</v>
      </c>
      <c r="O4003" s="1">
        <f>M4003-F4003</f>
        <v>1</v>
      </c>
      <c r="P4003" s="1" t="str">
        <f>IF(B4003&lt;=17,"Teen",
IF(B4003&lt;=25,"Young Adult",
IF(B4003&lt;=35,"Adult",
IF(B4003&lt;=50,"Middle Age","Senior"))))</f>
        <v>Middle Age</v>
      </c>
      <c r="Q4003" s="3">
        <f>J4003/O4003</f>
        <v>39519.364197049501</v>
      </c>
      <c r="R4003" s="5">
        <f>IF(B4003&gt;60,1,0)
+ IF(O4003&gt;7,1,0)
+ IF(L4003="Emergency",1,0)
+ IF(T4003="Critical",1,0)</f>
        <v>1</v>
      </c>
      <c r="S4003" s="6" t="str">
        <f>IF(R4003&lt;=1,"Low",
IF(R4003=2,"Medium","High"))</f>
        <v>Low</v>
      </c>
      <c r="T4003" s="1" t="s">
        <v>49</v>
      </c>
    </row>
    <row r="4004" spans="1:20">
      <c r="A4004" s="1" t="s">
        <v>11352</v>
      </c>
      <c r="B4004" s="1">
        <v>33</v>
      </c>
      <c r="C4004" s="1" t="s">
        <v>51</v>
      </c>
      <c r="D4004" s="1" t="s">
        <v>32</v>
      </c>
      <c r="E4004" s="1" t="s">
        <v>45</v>
      </c>
      <c r="F4004" s="2">
        <v>44497</v>
      </c>
      <c r="G4004" s="1" t="s">
        <v>11353</v>
      </c>
      <c r="H4004" s="1" t="s">
        <v>11354</v>
      </c>
      <c r="I4004" s="1" t="s">
        <v>36</v>
      </c>
      <c r="J4004" s="3">
        <v>40760.732415593797</v>
      </c>
      <c r="K4004" s="1">
        <v>307</v>
      </c>
      <c r="L4004" s="1" t="s">
        <v>37</v>
      </c>
      <c r="M4004" s="2">
        <v>44512</v>
      </c>
      <c r="N4004" s="1" t="s">
        <v>66</v>
      </c>
      <c r="O4004" s="1">
        <f>M4004-F4004</f>
        <v>15</v>
      </c>
      <c r="P4004" s="1" t="str">
        <f>IF(B4004&lt;=17,"Teen",
IF(B4004&lt;=25,"Young Adult",
IF(B4004&lt;=35,"Adult",
IF(B4004&lt;=50,"Middle Age","Senior"))))</f>
        <v>Adult</v>
      </c>
      <c r="Q4004" s="3">
        <f>J4004/O4004</f>
        <v>2717.3821610395867</v>
      </c>
      <c r="R4004" s="5">
        <f>IF(B4004&gt;60,1,0)
+ IF(O4004&gt;7,1,0)
+ IF(L4004="Emergency",1,0)
+ IF(T4004="Critical",1,0)</f>
        <v>1</v>
      </c>
      <c r="S4004" s="6" t="str">
        <f>IF(R4004&lt;=1,"Low",
IF(R4004=2,"Medium","High"))</f>
        <v>Low</v>
      </c>
      <c r="T4004" s="1" t="s">
        <v>71</v>
      </c>
    </row>
    <row r="4005" spans="1:20">
      <c r="A4005" s="1" t="s">
        <v>11355</v>
      </c>
      <c r="B4005" s="1">
        <v>76</v>
      </c>
      <c r="C4005" s="1" t="s">
        <v>21</v>
      </c>
      <c r="D4005" s="1" t="s">
        <v>68</v>
      </c>
      <c r="E4005" s="1" t="s">
        <v>74</v>
      </c>
      <c r="F4005" s="2">
        <v>44497</v>
      </c>
      <c r="G4005" s="1" t="s">
        <v>2742</v>
      </c>
      <c r="H4005" s="1" t="s">
        <v>11356</v>
      </c>
      <c r="I4005" s="1" t="s">
        <v>26</v>
      </c>
      <c r="J4005" s="3">
        <v>28071.733800422</v>
      </c>
      <c r="K4005" s="1">
        <v>226</v>
      </c>
      <c r="L4005" s="1" t="s">
        <v>27</v>
      </c>
      <c r="M4005" s="2">
        <v>44508</v>
      </c>
      <c r="N4005" s="1" t="s">
        <v>48</v>
      </c>
      <c r="O4005" s="1">
        <f>M4005-F4005</f>
        <v>11</v>
      </c>
      <c r="P4005" s="1" t="str">
        <f>IF(B4005&lt;=17,"Teen",
IF(B4005&lt;=25,"Young Adult",
IF(B4005&lt;=35,"Adult",
IF(B4005&lt;=50,"Middle Age","Senior"))))</f>
        <v>Senior</v>
      </c>
      <c r="Q4005" s="3">
        <f>J4005/O4005</f>
        <v>2551.9758000383636</v>
      </c>
      <c r="R4005" s="5">
        <f>IF(B4005&gt;60,1,0)
+ IF(O4005&gt;7,1,0)
+ IF(L4005="Emergency",1,0)
+ IF(T4005="Critical",1,0)</f>
        <v>2</v>
      </c>
      <c r="S4005" s="6" t="str">
        <f>IF(R4005&lt;=1,"Low",
IF(R4005=2,"Medium","High"))</f>
        <v>Medium</v>
      </c>
      <c r="T4005" s="1" t="s">
        <v>29</v>
      </c>
    </row>
    <row r="4006" spans="1:20">
      <c r="A4006" s="1" t="s">
        <v>11357</v>
      </c>
      <c r="B4006" s="1">
        <v>57</v>
      </c>
      <c r="C4006" s="1" t="s">
        <v>21</v>
      </c>
      <c r="D4006" s="1" t="s">
        <v>52</v>
      </c>
      <c r="E4006" s="1" t="s">
        <v>23</v>
      </c>
      <c r="F4006" s="2">
        <v>44496</v>
      </c>
      <c r="G4006" s="1" t="s">
        <v>11358</v>
      </c>
      <c r="H4006" s="1" t="s">
        <v>11359</v>
      </c>
      <c r="I4006" s="1" t="s">
        <v>36</v>
      </c>
      <c r="J4006" s="3">
        <v>32676.253443271002</v>
      </c>
      <c r="K4006" s="1">
        <v>357</v>
      </c>
      <c r="L4006" s="1" t="s">
        <v>42</v>
      </c>
      <c r="M4006" s="2">
        <v>44510</v>
      </c>
      <c r="N4006" s="1" t="s">
        <v>66</v>
      </c>
      <c r="O4006" s="1">
        <f>M4006-F4006</f>
        <v>14</v>
      </c>
      <c r="P4006" s="1" t="str">
        <f>IF(B4006&lt;=17,"Teen",
IF(B4006&lt;=25,"Young Adult",
IF(B4006&lt;=35,"Adult",
IF(B4006&lt;=50,"Middle Age","Senior"))))</f>
        <v>Senior</v>
      </c>
      <c r="Q4006" s="3">
        <f>J4006/O4006</f>
        <v>2334.0181030907856</v>
      </c>
      <c r="R4006" s="5">
        <f>IF(B4006&gt;60,1,0)
+ IF(O4006&gt;7,1,0)
+ IF(L4006="Emergency",1,0)
+ IF(T4006="Critical",1,0)</f>
        <v>2</v>
      </c>
      <c r="S4006" s="6" t="str">
        <f>IF(R4006&lt;=1,"Low",
IF(R4006=2,"Medium","High"))</f>
        <v>Medium</v>
      </c>
      <c r="T4006" s="1" t="s">
        <v>29</v>
      </c>
    </row>
    <row r="4007" spans="1:20">
      <c r="A4007" s="1" t="s">
        <v>11360</v>
      </c>
      <c r="B4007" s="1">
        <v>58</v>
      </c>
      <c r="C4007" s="1" t="s">
        <v>21</v>
      </c>
      <c r="D4007" s="1" t="s">
        <v>91</v>
      </c>
      <c r="E4007" s="1" t="s">
        <v>84</v>
      </c>
      <c r="F4007" s="2">
        <v>44496</v>
      </c>
      <c r="G4007" s="1" t="s">
        <v>11361</v>
      </c>
      <c r="H4007" s="1" t="s">
        <v>11362</v>
      </c>
      <c r="I4007" s="1" t="s">
        <v>36</v>
      </c>
      <c r="J4007" s="3">
        <v>37411.458961004697</v>
      </c>
      <c r="K4007" s="1">
        <v>122</v>
      </c>
      <c r="L4007" s="1" t="s">
        <v>37</v>
      </c>
      <c r="M4007" s="2">
        <v>44506</v>
      </c>
      <c r="N4007" s="1" t="s">
        <v>38</v>
      </c>
      <c r="O4007" s="1">
        <f>M4007-F4007</f>
        <v>10</v>
      </c>
      <c r="P4007" s="1" t="str">
        <f>IF(B4007&lt;=17,"Teen",
IF(B4007&lt;=25,"Young Adult",
IF(B4007&lt;=35,"Adult",
IF(B4007&lt;=50,"Middle Age","Senior"))))</f>
        <v>Senior</v>
      </c>
      <c r="Q4007" s="3">
        <f>J4007/O4007</f>
        <v>3741.1458961004696</v>
      </c>
      <c r="R4007" s="5">
        <f>IF(B4007&gt;60,1,0)
+ IF(O4007&gt;7,1,0)
+ IF(L4007="Emergency",1,0)
+ IF(T4007="Critical",1,0)</f>
        <v>1</v>
      </c>
      <c r="S4007" s="6" t="str">
        <f>IF(R4007&lt;=1,"Low",
IF(R4007=2,"Medium","High"))</f>
        <v>Low</v>
      </c>
      <c r="T4007" s="1" t="s">
        <v>71</v>
      </c>
    </row>
    <row r="4008" spans="1:20">
      <c r="A4008" s="1" t="s">
        <v>11363</v>
      </c>
      <c r="B4008" s="1">
        <v>82</v>
      </c>
      <c r="C4008" s="1" t="s">
        <v>51</v>
      </c>
      <c r="D4008" s="1" t="s">
        <v>52</v>
      </c>
      <c r="E4008" s="1" t="s">
        <v>33</v>
      </c>
      <c r="F4008" s="2">
        <v>44496</v>
      </c>
      <c r="G4008" s="1" t="s">
        <v>11364</v>
      </c>
      <c r="H4008" s="1" t="s">
        <v>11365</v>
      </c>
      <c r="I4008" s="1" t="s">
        <v>26</v>
      </c>
      <c r="J4008" s="3">
        <v>37885.405444817698</v>
      </c>
      <c r="K4008" s="1">
        <v>127</v>
      </c>
      <c r="L4008" s="1" t="s">
        <v>42</v>
      </c>
      <c r="M4008" s="2">
        <v>44499</v>
      </c>
      <c r="N4008" s="1" t="s">
        <v>66</v>
      </c>
      <c r="O4008" s="1">
        <f>M4008-F4008</f>
        <v>3</v>
      </c>
      <c r="P4008" s="1" t="str">
        <f>IF(B4008&lt;=17,"Teen",
IF(B4008&lt;=25,"Young Adult",
IF(B4008&lt;=35,"Adult",
IF(B4008&lt;=50,"Middle Age","Senior"))))</f>
        <v>Senior</v>
      </c>
      <c r="Q4008" s="3">
        <f>J4008/O4008</f>
        <v>12628.4684816059</v>
      </c>
      <c r="R4008" s="5">
        <f>IF(B4008&gt;60,1,0)
+ IF(O4008&gt;7,1,0)
+ IF(L4008="Emergency",1,0)
+ IF(T4008="Critical",1,0)</f>
        <v>2</v>
      </c>
      <c r="S4008" s="6" t="str">
        <f>IF(R4008&lt;=1,"Low",
IF(R4008=2,"Medium","High"))</f>
        <v>Medium</v>
      </c>
      <c r="T4008" s="1" t="s">
        <v>49</v>
      </c>
    </row>
    <row r="4009" spans="1:20">
      <c r="A4009" s="1" t="s">
        <v>11366</v>
      </c>
      <c r="B4009" s="1">
        <v>73</v>
      </c>
      <c r="C4009" s="1" t="s">
        <v>21</v>
      </c>
      <c r="D4009" s="1" t="s">
        <v>22</v>
      </c>
      <c r="E4009" s="1" t="s">
        <v>84</v>
      </c>
      <c r="F4009" s="2">
        <v>44495</v>
      </c>
      <c r="G4009" s="1" t="s">
        <v>11367</v>
      </c>
      <c r="H4009" s="1" t="s">
        <v>10523</v>
      </c>
      <c r="I4009" s="1" t="s">
        <v>60</v>
      </c>
      <c r="J4009" s="3">
        <v>30102.211581868502</v>
      </c>
      <c r="K4009" s="1">
        <v>112</v>
      </c>
      <c r="L4009" s="1" t="s">
        <v>42</v>
      </c>
      <c r="M4009" s="2">
        <v>44513</v>
      </c>
      <c r="N4009" s="1" t="s">
        <v>38</v>
      </c>
      <c r="O4009" s="1">
        <f>M4009-F4009</f>
        <v>18</v>
      </c>
      <c r="P4009" s="1" t="str">
        <f>IF(B4009&lt;=17,"Teen",
IF(B4009&lt;=25,"Young Adult",
IF(B4009&lt;=35,"Adult",
IF(B4009&lt;=50,"Middle Age","Senior"))))</f>
        <v>Senior</v>
      </c>
      <c r="Q4009" s="3">
        <f>J4009/O4009</f>
        <v>1672.3450878815834</v>
      </c>
      <c r="R4009" s="5">
        <f>IF(B4009&gt;60,1,0)
+ IF(O4009&gt;7,1,0)
+ IF(L4009="Emergency",1,0)
+ IF(T4009="Critical",1,0)</f>
        <v>3</v>
      </c>
      <c r="S4009" s="6" t="str">
        <f>IF(R4009&lt;=1,"Low",
IF(R4009=2,"Medium","High"))</f>
        <v>High</v>
      </c>
      <c r="T4009" s="1" t="s">
        <v>71</v>
      </c>
    </row>
    <row r="4010" spans="1:20">
      <c r="A4010" s="1" t="s">
        <v>11368</v>
      </c>
      <c r="B4010" s="1">
        <v>66</v>
      </c>
      <c r="C4010" s="1" t="s">
        <v>21</v>
      </c>
      <c r="D4010" s="1" t="s">
        <v>73</v>
      </c>
      <c r="E4010" s="1" t="s">
        <v>53</v>
      </c>
      <c r="F4010" s="2">
        <v>44495</v>
      </c>
      <c r="G4010" s="1" t="s">
        <v>11369</v>
      </c>
      <c r="H4010" s="1" t="s">
        <v>11370</v>
      </c>
      <c r="I4010" s="1" t="s">
        <v>60</v>
      </c>
      <c r="J4010" s="3">
        <v>45501.135081265202</v>
      </c>
      <c r="K4010" s="1">
        <v>273</v>
      </c>
      <c r="L4010" s="1" t="s">
        <v>42</v>
      </c>
      <c r="M4010" s="2">
        <v>44509</v>
      </c>
      <c r="N4010" s="1" t="s">
        <v>66</v>
      </c>
      <c r="O4010" s="1">
        <f>M4010-F4010</f>
        <v>14</v>
      </c>
      <c r="P4010" s="1" t="str">
        <f>IF(B4010&lt;=17,"Teen",
IF(B4010&lt;=25,"Young Adult",
IF(B4010&lt;=35,"Adult",
IF(B4010&lt;=50,"Middle Age","Senior"))))</f>
        <v>Senior</v>
      </c>
      <c r="Q4010" s="3">
        <f>J4010/O4010</f>
        <v>3250.0810772332288</v>
      </c>
      <c r="R4010" s="5">
        <f>IF(B4010&gt;60,1,0)
+ IF(O4010&gt;7,1,0)
+ IF(L4010="Emergency",1,0)
+ IF(T4010="Critical",1,0)</f>
        <v>3</v>
      </c>
      <c r="S4010" s="6" t="str">
        <f>IF(R4010&lt;=1,"Low",
IF(R4010=2,"Medium","High"))</f>
        <v>High</v>
      </c>
      <c r="T4010" s="1" t="s">
        <v>29</v>
      </c>
    </row>
    <row r="4011" spans="1:20">
      <c r="A4011" s="1" t="s">
        <v>11371</v>
      </c>
      <c r="B4011" s="1">
        <v>82</v>
      </c>
      <c r="C4011" s="1" t="s">
        <v>21</v>
      </c>
      <c r="D4011" s="1" t="s">
        <v>32</v>
      </c>
      <c r="E4011" s="1" t="s">
        <v>74</v>
      </c>
      <c r="F4011" s="2">
        <v>44495</v>
      </c>
      <c r="G4011" s="1" t="s">
        <v>11372</v>
      </c>
      <c r="H4011" s="1" t="s">
        <v>11373</v>
      </c>
      <c r="I4011" s="1" t="s">
        <v>36</v>
      </c>
      <c r="J4011" s="3">
        <v>8107.3260548643802</v>
      </c>
      <c r="K4011" s="1">
        <v>355</v>
      </c>
      <c r="L4011" s="1" t="s">
        <v>42</v>
      </c>
      <c r="M4011" s="2">
        <v>44513</v>
      </c>
      <c r="N4011" s="1" t="s">
        <v>48</v>
      </c>
      <c r="O4011" s="1">
        <f>M4011-F4011</f>
        <v>18</v>
      </c>
      <c r="P4011" s="1" t="str">
        <f>IF(B4011&lt;=17,"Teen",
IF(B4011&lt;=25,"Young Adult",
IF(B4011&lt;=35,"Adult",
IF(B4011&lt;=50,"Middle Age","Senior"))))</f>
        <v>Senior</v>
      </c>
      <c r="Q4011" s="3">
        <f>J4011/O4011</f>
        <v>450.40700304802112</v>
      </c>
      <c r="R4011" s="5">
        <f>IF(B4011&gt;60,1,0)
+ IF(O4011&gt;7,1,0)
+ IF(L4011="Emergency",1,0)
+ IF(T4011="Critical",1,0)</f>
        <v>3</v>
      </c>
      <c r="S4011" s="6" t="str">
        <f>IF(R4011&lt;=1,"Low",
IF(R4011=2,"Medium","High"))</f>
        <v>High</v>
      </c>
      <c r="T4011" s="1" t="s">
        <v>71</v>
      </c>
    </row>
    <row r="4012" spans="1:20">
      <c r="A4012" s="1" t="s">
        <v>11374</v>
      </c>
      <c r="B4012" s="1">
        <v>54</v>
      </c>
      <c r="C4012" s="1" t="s">
        <v>51</v>
      </c>
      <c r="D4012" s="1" t="s">
        <v>22</v>
      </c>
      <c r="E4012" s="1" t="s">
        <v>84</v>
      </c>
      <c r="F4012" s="2">
        <v>44494</v>
      </c>
      <c r="G4012" s="1" t="s">
        <v>11213</v>
      </c>
      <c r="H4012" s="1" t="s">
        <v>11375</v>
      </c>
      <c r="I4012" s="1" t="s">
        <v>65</v>
      </c>
      <c r="J4012" s="3">
        <v>41565.469458268097</v>
      </c>
      <c r="K4012" s="1">
        <v>217</v>
      </c>
      <c r="L4012" s="1" t="s">
        <v>37</v>
      </c>
      <c r="M4012" s="2">
        <v>44513</v>
      </c>
      <c r="N4012" s="1" t="s">
        <v>48</v>
      </c>
      <c r="O4012" s="1">
        <f>M4012-F4012</f>
        <v>19</v>
      </c>
      <c r="P4012" s="1" t="str">
        <f>IF(B4012&lt;=17,"Teen",
IF(B4012&lt;=25,"Young Adult",
IF(B4012&lt;=35,"Adult",
IF(B4012&lt;=50,"Middle Age","Senior"))))</f>
        <v>Senior</v>
      </c>
      <c r="Q4012" s="3">
        <f>J4012/O4012</f>
        <v>2187.6562872772683</v>
      </c>
      <c r="R4012" s="5">
        <f>IF(B4012&gt;60,1,0)
+ IF(O4012&gt;7,1,0)
+ IF(L4012="Emergency",1,0)
+ IF(T4012="Critical",1,0)</f>
        <v>1</v>
      </c>
      <c r="S4012" s="6" t="str">
        <f>IF(R4012&lt;=1,"Low",
IF(R4012=2,"Medium","High"))</f>
        <v>Low</v>
      </c>
      <c r="T4012" s="1" t="s">
        <v>71</v>
      </c>
    </row>
    <row r="4013" spans="1:20">
      <c r="A4013" s="1" t="s">
        <v>11376</v>
      </c>
      <c r="B4013" s="1">
        <v>27</v>
      </c>
      <c r="C4013" s="1" t="s">
        <v>21</v>
      </c>
      <c r="D4013" s="1" t="s">
        <v>22</v>
      </c>
      <c r="E4013" s="1" t="s">
        <v>23</v>
      </c>
      <c r="F4013" s="2">
        <v>44494</v>
      </c>
      <c r="G4013" s="1" t="s">
        <v>11377</v>
      </c>
      <c r="H4013" s="1" t="s">
        <v>11378</v>
      </c>
      <c r="I4013" s="1" t="s">
        <v>56</v>
      </c>
      <c r="J4013" s="3">
        <v>1150.0385412114899</v>
      </c>
      <c r="K4013" s="1">
        <v>210</v>
      </c>
      <c r="L4013" s="1" t="s">
        <v>42</v>
      </c>
      <c r="M4013" s="2">
        <v>44500</v>
      </c>
      <c r="N4013" s="1" t="s">
        <v>97</v>
      </c>
      <c r="O4013" s="1">
        <f>M4013-F4013</f>
        <v>6</v>
      </c>
      <c r="P4013" s="1" t="str">
        <f>IF(B4013&lt;=17,"Teen",
IF(B4013&lt;=25,"Young Adult",
IF(B4013&lt;=35,"Adult",
IF(B4013&lt;=50,"Middle Age","Senior"))))</f>
        <v>Adult</v>
      </c>
      <c r="Q4013" s="3">
        <f>J4013/O4013</f>
        <v>191.67309020191499</v>
      </c>
      <c r="R4013" s="5">
        <f>IF(B4013&gt;60,1,0)
+ IF(O4013&gt;7,1,0)
+ IF(L4013="Emergency",1,0)
+ IF(T4013="Critical",1,0)</f>
        <v>1</v>
      </c>
      <c r="S4013" s="6" t="str">
        <f>IF(R4013&lt;=1,"Low",
IF(R4013=2,"Medium","High"))</f>
        <v>Low</v>
      </c>
      <c r="T4013" s="1" t="s">
        <v>29</v>
      </c>
    </row>
    <row r="4014" spans="1:20">
      <c r="A4014" s="1" t="s">
        <v>11379</v>
      </c>
      <c r="B4014" s="1">
        <v>38</v>
      </c>
      <c r="C4014" s="1" t="s">
        <v>51</v>
      </c>
      <c r="D4014" s="1" t="s">
        <v>52</v>
      </c>
      <c r="E4014" s="1" t="s">
        <v>53</v>
      </c>
      <c r="F4014" s="2">
        <v>44494</v>
      </c>
      <c r="G4014" s="1" t="s">
        <v>11380</v>
      </c>
      <c r="H4014" s="1" t="s">
        <v>11381</v>
      </c>
      <c r="I4014" s="1" t="s">
        <v>56</v>
      </c>
      <c r="J4014" s="3">
        <v>32112.739182410402</v>
      </c>
      <c r="K4014" s="1">
        <v>465</v>
      </c>
      <c r="L4014" s="1" t="s">
        <v>37</v>
      </c>
      <c r="M4014" s="2">
        <v>44517</v>
      </c>
      <c r="N4014" s="1" t="s">
        <v>97</v>
      </c>
      <c r="O4014" s="1">
        <f>M4014-F4014</f>
        <v>23</v>
      </c>
      <c r="P4014" s="1" t="str">
        <f>IF(B4014&lt;=17,"Teen",
IF(B4014&lt;=25,"Young Adult",
IF(B4014&lt;=35,"Adult",
IF(B4014&lt;=50,"Middle Age","Senior"))))</f>
        <v>Middle Age</v>
      </c>
      <c r="Q4014" s="3">
        <f>J4014/O4014</f>
        <v>1396.2060514091479</v>
      </c>
      <c r="R4014" s="5">
        <f>IF(B4014&gt;60,1,0)
+ IF(O4014&gt;7,1,0)
+ IF(L4014="Emergency",1,0)
+ IF(T4014="Critical",1,0)</f>
        <v>1</v>
      </c>
      <c r="S4014" s="6" t="str">
        <f>IF(R4014&lt;=1,"Low",
IF(R4014=2,"Medium","High"))</f>
        <v>Low</v>
      </c>
      <c r="T4014" s="1" t="s">
        <v>71</v>
      </c>
    </row>
    <row r="4015" spans="1:20">
      <c r="A4015" s="1" t="s">
        <v>11382</v>
      </c>
      <c r="B4015" s="1">
        <v>28</v>
      </c>
      <c r="C4015" s="1" t="s">
        <v>51</v>
      </c>
      <c r="D4015" s="1" t="s">
        <v>68</v>
      </c>
      <c r="E4015" s="1" t="s">
        <v>23</v>
      </c>
      <c r="F4015" s="2">
        <v>44494</v>
      </c>
      <c r="G4015" s="1" t="s">
        <v>11383</v>
      </c>
      <c r="H4015" s="1" t="s">
        <v>11384</v>
      </c>
      <c r="I4015" s="1" t="s">
        <v>56</v>
      </c>
      <c r="J4015" s="3">
        <v>47805.816383327998</v>
      </c>
      <c r="K4015" s="1">
        <v>237</v>
      </c>
      <c r="L4015" s="1" t="s">
        <v>37</v>
      </c>
      <c r="M4015" s="2">
        <v>44500</v>
      </c>
      <c r="N4015" s="1" t="s">
        <v>28</v>
      </c>
      <c r="O4015" s="1">
        <f>M4015-F4015</f>
        <v>6</v>
      </c>
      <c r="P4015" s="1" t="str">
        <f>IF(B4015&lt;=17,"Teen",
IF(B4015&lt;=25,"Young Adult",
IF(B4015&lt;=35,"Adult",
IF(B4015&lt;=50,"Middle Age","Senior"))))</f>
        <v>Adult</v>
      </c>
      <c r="Q4015" s="3">
        <f>J4015/O4015</f>
        <v>7967.6360638879996</v>
      </c>
      <c r="R4015" s="5">
        <f>IF(B4015&gt;60,1,0)
+ IF(O4015&gt;7,1,0)
+ IF(L4015="Emergency",1,0)
+ IF(T4015="Critical",1,0)</f>
        <v>0</v>
      </c>
      <c r="S4015" s="6" t="str">
        <f>IF(R4015&lt;=1,"Low",
IF(R4015=2,"Medium","High"))</f>
        <v>Low</v>
      </c>
      <c r="T4015" s="1" t="s">
        <v>29</v>
      </c>
    </row>
    <row r="4016" spans="1:20">
      <c r="A4016" s="1" t="s">
        <v>11385</v>
      </c>
      <c r="B4016" s="1">
        <v>20</v>
      </c>
      <c r="C4016" s="1" t="s">
        <v>21</v>
      </c>
      <c r="D4016" s="1" t="s">
        <v>91</v>
      </c>
      <c r="E4016" s="1" t="s">
        <v>53</v>
      </c>
      <c r="F4016" s="2">
        <v>44494</v>
      </c>
      <c r="G4016" s="1" t="s">
        <v>11386</v>
      </c>
      <c r="H4016" s="1" t="s">
        <v>11387</v>
      </c>
      <c r="I4016" s="1" t="s">
        <v>26</v>
      </c>
      <c r="J4016" s="3">
        <v>16766.549553236498</v>
      </c>
      <c r="K4016" s="1">
        <v>463</v>
      </c>
      <c r="L4016" s="1" t="s">
        <v>42</v>
      </c>
      <c r="M4016" s="2">
        <v>44495</v>
      </c>
      <c r="N4016" s="1" t="s">
        <v>66</v>
      </c>
      <c r="O4016" s="1">
        <f>M4016-F4016</f>
        <v>1</v>
      </c>
      <c r="P4016" s="1" t="str">
        <f>IF(B4016&lt;=17,"Teen",
IF(B4016&lt;=25,"Young Adult",
IF(B4016&lt;=35,"Adult",
IF(B4016&lt;=50,"Middle Age","Senior"))))</f>
        <v>Young Adult</v>
      </c>
      <c r="Q4016" s="3">
        <f>J4016/O4016</f>
        <v>16766.549553236498</v>
      </c>
      <c r="R4016" s="5">
        <f>IF(B4016&gt;60,1,0)
+ IF(O4016&gt;7,1,0)
+ IF(L4016="Emergency",1,0)
+ IF(T4016="Critical",1,0)</f>
        <v>1</v>
      </c>
      <c r="S4016" s="6" t="str">
        <f>IF(R4016&lt;=1,"Low",
IF(R4016=2,"Medium","High"))</f>
        <v>Low</v>
      </c>
      <c r="T4016" s="1" t="s">
        <v>71</v>
      </c>
    </row>
    <row r="4017" spans="1:20">
      <c r="A4017" s="1" t="s">
        <v>11388</v>
      </c>
      <c r="B4017" s="1">
        <v>59</v>
      </c>
      <c r="C4017" s="1" t="s">
        <v>51</v>
      </c>
      <c r="D4017" s="1" t="s">
        <v>68</v>
      </c>
      <c r="E4017" s="1" t="s">
        <v>74</v>
      </c>
      <c r="F4017" s="2">
        <v>44494</v>
      </c>
      <c r="G4017" s="1" t="s">
        <v>11389</v>
      </c>
      <c r="H4017" s="1" t="s">
        <v>11390</v>
      </c>
      <c r="I4017" s="1" t="s">
        <v>56</v>
      </c>
      <c r="J4017" s="3">
        <v>45976.467470937801</v>
      </c>
      <c r="K4017" s="1">
        <v>338</v>
      </c>
      <c r="L4017" s="1" t="s">
        <v>42</v>
      </c>
      <c r="M4017" s="2">
        <v>44521</v>
      </c>
      <c r="N4017" s="1" t="s">
        <v>28</v>
      </c>
      <c r="O4017" s="1">
        <f>M4017-F4017</f>
        <v>27</v>
      </c>
      <c r="P4017" s="1" t="str">
        <f>IF(B4017&lt;=17,"Teen",
IF(B4017&lt;=25,"Young Adult",
IF(B4017&lt;=35,"Adult",
IF(B4017&lt;=50,"Middle Age","Senior"))))</f>
        <v>Senior</v>
      </c>
      <c r="Q4017" s="3">
        <f>J4017/O4017</f>
        <v>1702.832128553252</v>
      </c>
      <c r="R4017" s="5">
        <f>IF(B4017&gt;60,1,0)
+ IF(O4017&gt;7,1,0)
+ IF(L4017="Emergency",1,0)
+ IF(T4017="Critical",1,0)</f>
        <v>2</v>
      </c>
      <c r="S4017" s="6" t="str">
        <f>IF(R4017&lt;=1,"Low",
IF(R4017=2,"Medium","High"))</f>
        <v>Medium</v>
      </c>
      <c r="T4017" s="1" t="s">
        <v>29</v>
      </c>
    </row>
    <row r="4018" spans="1:20">
      <c r="A4018" s="1" t="s">
        <v>11391</v>
      </c>
      <c r="B4018" s="1">
        <v>39</v>
      </c>
      <c r="C4018" s="1" t="s">
        <v>51</v>
      </c>
      <c r="D4018" s="1" t="s">
        <v>32</v>
      </c>
      <c r="E4018" s="1" t="s">
        <v>74</v>
      </c>
      <c r="F4018" s="2">
        <v>44494</v>
      </c>
      <c r="G4018" s="1" t="s">
        <v>11392</v>
      </c>
      <c r="H4018" s="1" t="s">
        <v>11393</v>
      </c>
      <c r="I4018" s="1" t="s">
        <v>60</v>
      </c>
      <c r="J4018" s="3">
        <v>18258.212595218502</v>
      </c>
      <c r="K4018" s="1">
        <v>488</v>
      </c>
      <c r="L4018" s="1" t="s">
        <v>37</v>
      </c>
      <c r="M4018" s="2">
        <v>44512</v>
      </c>
      <c r="N4018" s="1" t="s">
        <v>28</v>
      </c>
      <c r="O4018" s="1">
        <f>M4018-F4018</f>
        <v>18</v>
      </c>
      <c r="P4018" s="1" t="str">
        <f>IF(B4018&lt;=17,"Teen",
IF(B4018&lt;=25,"Young Adult",
IF(B4018&lt;=35,"Adult",
IF(B4018&lt;=50,"Middle Age","Senior"))))</f>
        <v>Middle Age</v>
      </c>
      <c r="Q4018" s="3">
        <f>J4018/O4018</f>
        <v>1014.3451441788056</v>
      </c>
      <c r="R4018" s="5">
        <f>IF(B4018&gt;60,1,0)
+ IF(O4018&gt;7,1,0)
+ IF(L4018="Emergency",1,0)
+ IF(T4018="Critical",1,0)</f>
        <v>1</v>
      </c>
      <c r="S4018" s="6" t="str">
        <f>IF(R4018&lt;=1,"Low",
IF(R4018=2,"Medium","High"))</f>
        <v>Low</v>
      </c>
      <c r="T4018" s="1" t="s">
        <v>29</v>
      </c>
    </row>
    <row r="4019" spans="1:20">
      <c r="A4019" s="1" t="s">
        <v>11394</v>
      </c>
      <c r="B4019" s="1">
        <v>38</v>
      </c>
      <c r="C4019" s="1" t="s">
        <v>51</v>
      </c>
      <c r="D4019" s="1" t="s">
        <v>52</v>
      </c>
      <c r="E4019" s="1" t="s">
        <v>33</v>
      </c>
      <c r="F4019" s="2">
        <v>44493</v>
      </c>
      <c r="G4019" s="1" t="s">
        <v>11395</v>
      </c>
      <c r="H4019" s="1" t="s">
        <v>11396</v>
      </c>
      <c r="I4019" s="1" t="s">
        <v>36</v>
      </c>
      <c r="J4019" s="3">
        <v>14496.083089014701</v>
      </c>
      <c r="K4019" s="1">
        <v>458</v>
      </c>
      <c r="L4019" s="1" t="s">
        <v>27</v>
      </c>
      <c r="M4019" s="2">
        <v>44512</v>
      </c>
      <c r="N4019" s="1" t="s">
        <v>97</v>
      </c>
      <c r="O4019" s="1">
        <f>M4019-F4019</f>
        <v>19</v>
      </c>
      <c r="P4019" s="1" t="str">
        <f>IF(B4019&lt;=17,"Teen",
IF(B4019&lt;=25,"Young Adult",
IF(B4019&lt;=35,"Adult",
IF(B4019&lt;=50,"Middle Age","Senior"))))</f>
        <v>Middle Age</v>
      </c>
      <c r="Q4019" s="3">
        <f>J4019/O4019</f>
        <v>762.95174152708955</v>
      </c>
      <c r="R4019" s="5">
        <f>IF(B4019&gt;60,1,0)
+ IF(O4019&gt;7,1,0)
+ IF(L4019="Emergency",1,0)
+ IF(T4019="Critical",1,0)</f>
        <v>1</v>
      </c>
      <c r="S4019" s="6" t="str">
        <f>IF(R4019&lt;=1,"Low",
IF(R4019=2,"Medium","High"))</f>
        <v>Low</v>
      </c>
      <c r="T4019" s="1" t="s">
        <v>49</v>
      </c>
    </row>
    <row r="4020" spans="1:20">
      <c r="A4020" s="1" t="s">
        <v>11397</v>
      </c>
      <c r="B4020" s="1">
        <v>45</v>
      </c>
      <c r="C4020" s="1" t="s">
        <v>51</v>
      </c>
      <c r="D4020" s="1" t="s">
        <v>22</v>
      </c>
      <c r="E4020" s="1" t="s">
        <v>84</v>
      </c>
      <c r="F4020" s="2">
        <v>44493</v>
      </c>
      <c r="G4020" s="1" t="s">
        <v>11398</v>
      </c>
      <c r="H4020" s="1" t="s">
        <v>11399</v>
      </c>
      <c r="I4020" s="1" t="s">
        <v>26</v>
      </c>
      <c r="J4020" s="3">
        <v>43621.175091506702</v>
      </c>
      <c r="K4020" s="1">
        <v>171</v>
      </c>
      <c r="L4020" s="1" t="s">
        <v>37</v>
      </c>
      <c r="M4020" s="2">
        <v>44522</v>
      </c>
      <c r="N4020" s="1" t="s">
        <v>97</v>
      </c>
      <c r="O4020" s="1">
        <f>M4020-F4020</f>
        <v>29</v>
      </c>
      <c r="P4020" s="1" t="str">
        <f>IF(B4020&lt;=17,"Teen",
IF(B4020&lt;=25,"Young Adult",
IF(B4020&lt;=35,"Adult",
IF(B4020&lt;=50,"Middle Age","Senior"))))</f>
        <v>Middle Age</v>
      </c>
      <c r="Q4020" s="3">
        <f>J4020/O4020</f>
        <v>1504.1784514312656</v>
      </c>
      <c r="R4020" s="5">
        <f>IF(B4020&gt;60,1,0)
+ IF(O4020&gt;7,1,0)
+ IF(L4020="Emergency",1,0)
+ IF(T4020="Critical",1,0)</f>
        <v>1</v>
      </c>
      <c r="S4020" s="6" t="str">
        <f>IF(R4020&lt;=1,"Low",
IF(R4020=2,"Medium","High"))</f>
        <v>Low</v>
      </c>
      <c r="T4020" s="1" t="s">
        <v>29</v>
      </c>
    </row>
    <row r="4021" spans="1:20">
      <c r="A4021" s="1" t="s">
        <v>11400</v>
      </c>
      <c r="B4021" s="1">
        <v>36</v>
      </c>
      <c r="C4021" s="1" t="s">
        <v>21</v>
      </c>
      <c r="D4021" s="1" t="s">
        <v>22</v>
      </c>
      <c r="E4021" s="1" t="s">
        <v>23</v>
      </c>
      <c r="F4021" s="2">
        <v>44493</v>
      </c>
      <c r="G4021" s="1" t="s">
        <v>11401</v>
      </c>
      <c r="H4021" s="1" t="s">
        <v>11402</v>
      </c>
      <c r="I4021" s="1" t="s">
        <v>26</v>
      </c>
      <c r="J4021" s="3">
        <v>19061.1842987657</v>
      </c>
      <c r="K4021" s="1">
        <v>491</v>
      </c>
      <c r="L4021" s="1" t="s">
        <v>37</v>
      </c>
      <c r="M4021" s="2">
        <v>44513</v>
      </c>
      <c r="N4021" s="1" t="s">
        <v>38</v>
      </c>
      <c r="O4021" s="1">
        <f>M4021-F4021</f>
        <v>20</v>
      </c>
      <c r="P4021" s="1" t="str">
        <f>IF(B4021&lt;=17,"Teen",
IF(B4021&lt;=25,"Young Adult",
IF(B4021&lt;=35,"Adult",
IF(B4021&lt;=50,"Middle Age","Senior"))))</f>
        <v>Middle Age</v>
      </c>
      <c r="Q4021" s="3">
        <f>J4021/O4021</f>
        <v>953.05921493828498</v>
      </c>
      <c r="R4021" s="5">
        <f>IF(B4021&gt;60,1,0)
+ IF(O4021&gt;7,1,0)
+ IF(L4021="Emergency",1,0)
+ IF(T4021="Critical",1,0)</f>
        <v>1</v>
      </c>
      <c r="S4021" s="6" t="str">
        <f>IF(R4021&lt;=1,"Low",
IF(R4021=2,"Medium","High"))</f>
        <v>Low</v>
      </c>
      <c r="T4021" s="1" t="s">
        <v>49</v>
      </c>
    </row>
    <row r="4022" spans="1:20">
      <c r="A4022" s="1" t="s">
        <v>11403</v>
      </c>
      <c r="B4022" s="1">
        <v>48</v>
      </c>
      <c r="C4022" s="1" t="s">
        <v>51</v>
      </c>
      <c r="D4022" s="1" t="s">
        <v>52</v>
      </c>
      <c r="E4022" s="1" t="s">
        <v>45</v>
      </c>
      <c r="F4022" s="2">
        <v>44493</v>
      </c>
      <c r="G4022" s="1" t="s">
        <v>9328</v>
      </c>
      <c r="H4022" s="1" t="s">
        <v>11404</v>
      </c>
      <c r="I4022" s="1" t="s">
        <v>56</v>
      </c>
      <c r="J4022" s="3">
        <v>17316.9802198459</v>
      </c>
      <c r="K4022" s="1">
        <v>407</v>
      </c>
      <c r="L4022" s="1" t="s">
        <v>42</v>
      </c>
      <c r="M4022" s="2">
        <v>44514</v>
      </c>
      <c r="N4022" s="1" t="s">
        <v>48</v>
      </c>
      <c r="O4022" s="1">
        <f>M4022-F4022</f>
        <v>21</v>
      </c>
      <c r="P4022" s="1" t="str">
        <f>IF(B4022&lt;=17,"Teen",
IF(B4022&lt;=25,"Young Adult",
IF(B4022&lt;=35,"Adult",
IF(B4022&lt;=50,"Middle Age","Senior"))))</f>
        <v>Middle Age</v>
      </c>
      <c r="Q4022" s="3">
        <f>J4022/O4022</f>
        <v>824.61810570694763</v>
      </c>
      <c r="R4022" s="5">
        <f>IF(B4022&gt;60,1,0)
+ IF(O4022&gt;7,1,0)
+ IF(L4022="Emergency",1,0)
+ IF(T4022="Critical",1,0)</f>
        <v>2</v>
      </c>
      <c r="S4022" s="6" t="str">
        <f>IF(R4022&lt;=1,"Low",
IF(R4022=2,"Medium","High"))</f>
        <v>Medium</v>
      </c>
      <c r="T4022" s="1" t="s">
        <v>49</v>
      </c>
    </row>
    <row r="4023" spans="1:20">
      <c r="A4023" s="1" t="s">
        <v>11405</v>
      </c>
      <c r="B4023" s="1">
        <v>59</v>
      </c>
      <c r="C4023" s="1" t="s">
        <v>51</v>
      </c>
      <c r="D4023" s="1" t="s">
        <v>91</v>
      </c>
      <c r="E4023" s="1" t="s">
        <v>33</v>
      </c>
      <c r="F4023" s="2">
        <v>44493</v>
      </c>
      <c r="G4023" s="1" t="s">
        <v>11406</v>
      </c>
      <c r="H4023" s="1" t="s">
        <v>11407</v>
      </c>
      <c r="I4023" s="1" t="s">
        <v>36</v>
      </c>
      <c r="J4023" s="3">
        <v>32394.229845199199</v>
      </c>
      <c r="K4023" s="1">
        <v>281</v>
      </c>
      <c r="L4023" s="1" t="s">
        <v>27</v>
      </c>
      <c r="M4023" s="2">
        <v>44508</v>
      </c>
      <c r="N4023" s="1" t="s">
        <v>97</v>
      </c>
      <c r="O4023" s="1">
        <f>M4023-F4023</f>
        <v>15</v>
      </c>
      <c r="P4023" s="1" t="str">
        <f>IF(B4023&lt;=17,"Teen",
IF(B4023&lt;=25,"Young Adult",
IF(B4023&lt;=35,"Adult",
IF(B4023&lt;=50,"Middle Age","Senior"))))</f>
        <v>Senior</v>
      </c>
      <c r="Q4023" s="3">
        <f>J4023/O4023</f>
        <v>2159.61532301328</v>
      </c>
      <c r="R4023" s="5">
        <f>IF(B4023&gt;60,1,0)
+ IF(O4023&gt;7,1,0)
+ IF(L4023="Emergency",1,0)
+ IF(T4023="Critical",1,0)</f>
        <v>1</v>
      </c>
      <c r="S4023" s="6" t="str">
        <f>IF(R4023&lt;=1,"Low",
IF(R4023=2,"Medium","High"))</f>
        <v>Low</v>
      </c>
      <c r="T4023" s="1" t="s">
        <v>29</v>
      </c>
    </row>
    <row r="4024" spans="1:20">
      <c r="A4024" s="1" t="s">
        <v>11408</v>
      </c>
      <c r="B4024" s="1">
        <v>67</v>
      </c>
      <c r="C4024" s="1" t="s">
        <v>51</v>
      </c>
      <c r="D4024" s="1" t="s">
        <v>73</v>
      </c>
      <c r="E4024" s="1" t="s">
        <v>23</v>
      </c>
      <c r="F4024" s="2">
        <v>44492</v>
      </c>
      <c r="G4024" s="1" t="s">
        <v>11409</v>
      </c>
      <c r="H4024" s="1" t="s">
        <v>11410</v>
      </c>
      <c r="I4024" s="1" t="s">
        <v>65</v>
      </c>
      <c r="J4024" s="3">
        <v>23777.795524651901</v>
      </c>
      <c r="K4024" s="1">
        <v>142</v>
      </c>
      <c r="L4024" s="1" t="s">
        <v>27</v>
      </c>
      <c r="M4024" s="2">
        <v>44521</v>
      </c>
      <c r="N4024" s="1" t="s">
        <v>28</v>
      </c>
      <c r="O4024" s="1">
        <f>M4024-F4024</f>
        <v>29</v>
      </c>
      <c r="P4024" s="1" t="str">
        <f>IF(B4024&lt;=17,"Teen",
IF(B4024&lt;=25,"Young Adult",
IF(B4024&lt;=35,"Adult",
IF(B4024&lt;=50,"Middle Age","Senior"))))</f>
        <v>Senior</v>
      </c>
      <c r="Q4024" s="3">
        <f>J4024/O4024</f>
        <v>819.92398360868629</v>
      </c>
      <c r="R4024" s="5">
        <f>IF(B4024&gt;60,1,0)
+ IF(O4024&gt;7,1,0)
+ IF(L4024="Emergency",1,0)
+ IF(T4024="Critical",1,0)</f>
        <v>2</v>
      </c>
      <c r="S4024" s="6" t="str">
        <f>IF(R4024&lt;=1,"Low",
IF(R4024=2,"Medium","High"))</f>
        <v>Medium</v>
      </c>
      <c r="T4024" s="1" t="s">
        <v>29</v>
      </c>
    </row>
    <row r="4025" spans="1:20">
      <c r="A4025" s="1" t="s">
        <v>11411</v>
      </c>
      <c r="B4025" s="1">
        <v>43</v>
      </c>
      <c r="C4025" s="1" t="s">
        <v>51</v>
      </c>
      <c r="D4025" s="1" t="s">
        <v>91</v>
      </c>
      <c r="E4025" s="1" t="s">
        <v>53</v>
      </c>
      <c r="F4025" s="2">
        <v>44492</v>
      </c>
      <c r="G4025" s="1" t="s">
        <v>11412</v>
      </c>
      <c r="H4025" s="1" t="s">
        <v>11413</v>
      </c>
      <c r="I4025" s="1" t="s">
        <v>56</v>
      </c>
      <c r="J4025" s="3">
        <v>43750.163335970901</v>
      </c>
      <c r="K4025" s="1">
        <v>131</v>
      </c>
      <c r="L4025" s="1" t="s">
        <v>37</v>
      </c>
      <c r="M4025" s="2">
        <v>44510</v>
      </c>
      <c r="N4025" s="1" t="s">
        <v>38</v>
      </c>
      <c r="O4025" s="1">
        <f>M4025-F4025</f>
        <v>18</v>
      </c>
      <c r="P4025" s="1" t="str">
        <f>IF(B4025&lt;=17,"Teen",
IF(B4025&lt;=25,"Young Adult",
IF(B4025&lt;=35,"Adult",
IF(B4025&lt;=50,"Middle Age","Senior"))))</f>
        <v>Middle Age</v>
      </c>
      <c r="Q4025" s="3">
        <f>J4025/O4025</f>
        <v>2430.5646297761614</v>
      </c>
      <c r="R4025" s="5">
        <f>IF(B4025&gt;60,1,0)
+ IF(O4025&gt;7,1,0)
+ IF(L4025="Emergency",1,0)
+ IF(T4025="Critical",1,0)</f>
        <v>1</v>
      </c>
      <c r="S4025" s="6" t="str">
        <f>IF(R4025&lt;=1,"Low",
IF(R4025=2,"Medium","High"))</f>
        <v>Low</v>
      </c>
      <c r="T4025" s="1" t="s">
        <v>49</v>
      </c>
    </row>
    <row r="4026" spans="1:20">
      <c r="A4026" s="1" t="s">
        <v>11414</v>
      </c>
      <c r="B4026" s="1">
        <v>35</v>
      </c>
      <c r="C4026" s="1" t="s">
        <v>21</v>
      </c>
      <c r="D4026" s="1" t="s">
        <v>73</v>
      </c>
      <c r="E4026" s="1" t="s">
        <v>45</v>
      </c>
      <c r="F4026" s="2">
        <v>44492</v>
      </c>
      <c r="G4026" s="1" t="s">
        <v>11415</v>
      </c>
      <c r="H4026" s="1" t="s">
        <v>11416</v>
      </c>
      <c r="I4026" s="1" t="s">
        <v>60</v>
      </c>
      <c r="J4026" s="3">
        <v>35830.270020977201</v>
      </c>
      <c r="K4026" s="1">
        <v>383</v>
      </c>
      <c r="L4026" s="1" t="s">
        <v>42</v>
      </c>
      <c r="M4026" s="2">
        <v>44496</v>
      </c>
      <c r="N4026" s="1" t="s">
        <v>48</v>
      </c>
      <c r="O4026" s="1">
        <f>M4026-F4026</f>
        <v>4</v>
      </c>
      <c r="P4026" s="1" t="str">
        <f>IF(B4026&lt;=17,"Teen",
IF(B4026&lt;=25,"Young Adult",
IF(B4026&lt;=35,"Adult",
IF(B4026&lt;=50,"Middle Age","Senior"))))</f>
        <v>Adult</v>
      </c>
      <c r="Q4026" s="3">
        <f>J4026/O4026</f>
        <v>8957.5675052443003</v>
      </c>
      <c r="R4026" s="5">
        <f>IF(B4026&gt;60,1,0)
+ IF(O4026&gt;7,1,0)
+ IF(L4026="Emergency",1,0)
+ IF(T4026="Critical",1,0)</f>
        <v>1</v>
      </c>
      <c r="S4026" s="6" t="str">
        <f>IF(R4026&lt;=1,"Low",
IF(R4026=2,"Medium","High"))</f>
        <v>Low</v>
      </c>
      <c r="T4026" s="1" t="s">
        <v>29</v>
      </c>
    </row>
    <row r="4027" spans="1:20">
      <c r="A4027" s="1" t="s">
        <v>11417</v>
      </c>
      <c r="B4027" s="1">
        <v>74</v>
      </c>
      <c r="C4027" s="1" t="s">
        <v>21</v>
      </c>
      <c r="D4027" s="1" t="s">
        <v>68</v>
      </c>
      <c r="E4027" s="1" t="s">
        <v>23</v>
      </c>
      <c r="F4027" s="2">
        <v>44492</v>
      </c>
      <c r="G4027" s="1" t="s">
        <v>11418</v>
      </c>
      <c r="H4027" s="1" t="s">
        <v>11419</v>
      </c>
      <c r="I4027" s="1" t="s">
        <v>36</v>
      </c>
      <c r="J4027" s="3">
        <v>33283.284696003</v>
      </c>
      <c r="K4027" s="1">
        <v>257</v>
      </c>
      <c r="L4027" s="1" t="s">
        <v>27</v>
      </c>
      <c r="M4027" s="2">
        <v>44506</v>
      </c>
      <c r="N4027" s="1" t="s">
        <v>48</v>
      </c>
      <c r="O4027" s="1">
        <f>M4027-F4027</f>
        <v>14</v>
      </c>
      <c r="P4027" s="1" t="str">
        <f>IF(B4027&lt;=17,"Teen",
IF(B4027&lt;=25,"Young Adult",
IF(B4027&lt;=35,"Adult",
IF(B4027&lt;=50,"Middle Age","Senior"))))</f>
        <v>Senior</v>
      </c>
      <c r="Q4027" s="3">
        <f>J4027/O4027</f>
        <v>2377.3774782859286</v>
      </c>
      <c r="R4027" s="5">
        <f>IF(B4027&gt;60,1,0)
+ IF(O4027&gt;7,1,0)
+ IF(L4027="Emergency",1,0)
+ IF(T4027="Critical",1,0)</f>
        <v>2</v>
      </c>
      <c r="S4027" s="6" t="str">
        <f>IF(R4027&lt;=1,"Low",
IF(R4027=2,"Medium","High"))</f>
        <v>Medium</v>
      </c>
      <c r="T4027" s="1" t="s">
        <v>71</v>
      </c>
    </row>
    <row r="4028" spans="1:20">
      <c r="A4028" s="1" t="s">
        <v>11420</v>
      </c>
      <c r="B4028" s="1">
        <v>26</v>
      </c>
      <c r="C4028" s="1" t="s">
        <v>21</v>
      </c>
      <c r="D4028" s="1" t="s">
        <v>91</v>
      </c>
      <c r="E4028" s="1" t="s">
        <v>53</v>
      </c>
      <c r="F4028" s="2">
        <v>44492</v>
      </c>
      <c r="G4028" s="1" t="s">
        <v>11421</v>
      </c>
      <c r="H4028" s="1" t="s">
        <v>11422</v>
      </c>
      <c r="I4028" s="1" t="s">
        <v>26</v>
      </c>
      <c r="J4028" s="3">
        <v>33509.583655067698</v>
      </c>
      <c r="K4028" s="1">
        <v>400</v>
      </c>
      <c r="L4028" s="1" t="s">
        <v>37</v>
      </c>
      <c r="M4028" s="2">
        <v>44500</v>
      </c>
      <c r="N4028" s="1" t="s">
        <v>48</v>
      </c>
      <c r="O4028" s="1">
        <f>M4028-F4028</f>
        <v>8</v>
      </c>
      <c r="P4028" s="1" t="str">
        <f>IF(B4028&lt;=17,"Teen",
IF(B4028&lt;=25,"Young Adult",
IF(B4028&lt;=35,"Adult",
IF(B4028&lt;=50,"Middle Age","Senior"))))</f>
        <v>Adult</v>
      </c>
      <c r="Q4028" s="3">
        <f>J4028/O4028</f>
        <v>4188.6979568834622</v>
      </c>
      <c r="R4028" s="5">
        <f>IF(B4028&gt;60,1,0)
+ IF(O4028&gt;7,1,0)
+ IF(L4028="Emergency",1,0)
+ IF(T4028="Critical",1,0)</f>
        <v>1</v>
      </c>
      <c r="S4028" s="6" t="str">
        <f>IF(R4028&lt;=1,"Low",
IF(R4028=2,"Medium","High"))</f>
        <v>Low</v>
      </c>
      <c r="T4028" s="1" t="s">
        <v>29</v>
      </c>
    </row>
    <row r="4029" spans="1:20">
      <c r="A4029" s="1" t="s">
        <v>11423</v>
      </c>
      <c r="B4029" s="1">
        <v>57</v>
      </c>
      <c r="C4029" s="1" t="s">
        <v>51</v>
      </c>
      <c r="D4029" s="1" t="s">
        <v>73</v>
      </c>
      <c r="E4029" s="1" t="s">
        <v>84</v>
      </c>
      <c r="F4029" s="2">
        <v>44492</v>
      </c>
      <c r="G4029" s="1" t="s">
        <v>10572</v>
      </c>
      <c r="H4029" s="1" t="s">
        <v>11424</v>
      </c>
      <c r="I4029" s="1" t="s">
        <v>56</v>
      </c>
      <c r="J4029" s="3">
        <v>45608.857336525798</v>
      </c>
      <c r="K4029" s="1">
        <v>398</v>
      </c>
      <c r="L4029" s="1" t="s">
        <v>42</v>
      </c>
      <c r="M4029" s="2">
        <v>44516</v>
      </c>
      <c r="N4029" s="1" t="s">
        <v>66</v>
      </c>
      <c r="O4029" s="1">
        <f>M4029-F4029</f>
        <v>24</v>
      </c>
      <c r="P4029" s="1" t="str">
        <f>IF(B4029&lt;=17,"Teen",
IF(B4029&lt;=25,"Young Adult",
IF(B4029&lt;=35,"Adult",
IF(B4029&lt;=50,"Middle Age","Senior"))))</f>
        <v>Senior</v>
      </c>
      <c r="Q4029" s="3">
        <f>J4029/O4029</f>
        <v>1900.3690556885749</v>
      </c>
      <c r="R4029" s="5">
        <f>IF(B4029&gt;60,1,0)
+ IF(O4029&gt;7,1,0)
+ IF(L4029="Emergency",1,0)
+ IF(T4029="Critical",1,0)</f>
        <v>2</v>
      </c>
      <c r="S4029" s="6" t="str">
        <f>IF(R4029&lt;=1,"Low",
IF(R4029=2,"Medium","High"))</f>
        <v>Medium</v>
      </c>
      <c r="T4029" s="1" t="s">
        <v>71</v>
      </c>
    </row>
    <row r="4030" spans="1:20">
      <c r="A4030" s="1" t="s">
        <v>11425</v>
      </c>
      <c r="B4030" s="1">
        <v>35</v>
      </c>
      <c r="C4030" s="1" t="s">
        <v>51</v>
      </c>
      <c r="D4030" s="1" t="s">
        <v>68</v>
      </c>
      <c r="E4030" s="1" t="s">
        <v>23</v>
      </c>
      <c r="F4030" s="2">
        <v>44492</v>
      </c>
      <c r="G4030" s="1" t="s">
        <v>11426</v>
      </c>
      <c r="H4030" s="1" t="s">
        <v>11427</v>
      </c>
      <c r="I4030" s="1" t="s">
        <v>26</v>
      </c>
      <c r="J4030" s="3">
        <v>20514.576363900698</v>
      </c>
      <c r="K4030" s="1">
        <v>419</v>
      </c>
      <c r="L4030" s="1" t="s">
        <v>27</v>
      </c>
      <c r="M4030" s="2">
        <v>44514</v>
      </c>
      <c r="N4030" s="1" t="s">
        <v>97</v>
      </c>
      <c r="O4030" s="1">
        <f>M4030-F4030</f>
        <v>22</v>
      </c>
      <c r="P4030" s="1" t="str">
        <f>IF(B4030&lt;=17,"Teen",
IF(B4030&lt;=25,"Young Adult",
IF(B4030&lt;=35,"Adult",
IF(B4030&lt;=50,"Middle Age","Senior"))))</f>
        <v>Adult</v>
      </c>
      <c r="Q4030" s="3">
        <f>J4030/O4030</f>
        <v>932.48074381366814</v>
      </c>
      <c r="R4030" s="5">
        <f>IF(B4030&gt;60,1,0)
+ IF(O4030&gt;7,1,0)
+ IF(L4030="Emergency",1,0)
+ IF(T4030="Critical",1,0)</f>
        <v>1</v>
      </c>
      <c r="S4030" s="6" t="str">
        <f>IF(R4030&lt;=1,"Low",
IF(R4030=2,"Medium","High"))</f>
        <v>Low</v>
      </c>
      <c r="T4030" s="1" t="s">
        <v>71</v>
      </c>
    </row>
    <row r="4031" spans="1:20">
      <c r="A4031" s="1" t="s">
        <v>11428</v>
      </c>
      <c r="B4031" s="1">
        <v>31</v>
      </c>
      <c r="C4031" s="1" t="s">
        <v>51</v>
      </c>
      <c r="D4031" s="1" t="s">
        <v>73</v>
      </c>
      <c r="E4031" s="1" t="s">
        <v>23</v>
      </c>
      <c r="F4031" s="2">
        <v>44492</v>
      </c>
      <c r="G4031" s="1" t="s">
        <v>11429</v>
      </c>
      <c r="H4031" s="1" t="s">
        <v>11430</v>
      </c>
      <c r="I4031" s="1" t="s">
        <v>36</v>
      </c>
      <c r="J4031" s="3">
        <v>21919.317314100401</v>
      </c>
      <c r="K4031" s="1">
        <v>273</v>
      </c>
      <c r="L4031" s="1" t="s">
        <v>42</v>
      </c>
      <c r="M4031" s="2">
        <v>44496</v>
      </c>
      <c r="N4031" s="1" t="s">
        <v>48</v>
      </c>
      <c r="O4031" s="1">
        <f>M4031-F4031</f>
        <v>4</v>
      </c>
      <c r="P4031" s="1" t="str">
        <f>IF(B4031&lt;=17,"Teen",
IF(B4031&lt;=25,"Young Adult",
IF(B4031&lt;=35,"Adult",
IF(B4031&lt;=50,"Middle Age","Senior"))))</f>
        <v>Adult</v>
      </c>
      <c r="Q4031" s="3">
        <f>J4031/O4031</f>
        <v>5479.8293285251002</v>
      </c>
      <c r="R4031" s="5">
        <f>IF(B4031&gt;60,1,0)
+ IF(O4031&gt;7,1,0)
+ IF(L4031="Emergency",1,0)
+ IF(T4031="Critical",1,0)</f>
        <v>1</v>
      </c>
      <c r="S4031" s="6" t="str">
        <f>IF(R4031&lt;=1,"Low",
IF(R4031=2,"Medium","High"))</f>
        <v>Low</v>
      </c>
      <c r="T4031" s="1" t="s">
        <v>29</v>
      </c>
    </row>
    <row r="4032" spans="1:20">
      <c r="A4032" s="1" t="s">
        <v>11431</v>
      </c>
      <c r="B4032" s="1">
        <v>47</v>
      </c>
      <c r="C4032" s="1" t="s">
        <v>21</v>
      </c>
      <c r="D4032" s="1" t="s">
        <v>62</v>
      </c>
      <c r="E4032" s="1" t="s">
        <v>45</v>
      </c>
      <c r="F4032" s="2">
        <v>44492</v>
      </c>
      <c r="G4032" s="1" t="s">
        <v>11432</v>
      </c>
      <c r="H4032" s="1" t="s">
        <v>11433</v>
      </c>
      <c r="I4032" s="1" t="s">
        <v>56</v>
      </c>
      <c r="J4032" s="3">
        <v>43604.1542874242</v>
      </c>
      <c r="K4032" s="1">
        <v>460</v>
      </c>
      <c r="L4032" s="1" t="s">
        <v>27</v>
      </c>
      <c r="M4032" s="2">
        <v>44512</v>
      </c>
      <c r="N4032" s="1" t="s">
        <v>38</v>
      </c>
      <c r="O4032" s="1">
        <f>M4032-F4032</f>
        <v>20</v>
      </c>
      <c r="P4032" s="1" t="str">
        <f>IF(B4032&lt;=17,"Teen",
IF(B4032&lt;=25,"Young Adult",
IF(B4032&lt;=35,"Adult",
IF(B4032&lt;=50,"Middle Age","Senior"))))</f>
        <v>Middle Age</v>
      </c>
      <c r="Q4032" s="3">
        <f>J4032/O4032</f>
        <v>2180.2077143712099</v>
      </c>
      <c r="R4032" s="5">
        <f>IF(B4032&gt;60,1,0)
+ IF(O4032&gt;7,1,0)
+ IF(L4032="Emergency",1,0)
+ IF(T4032="Critical",1,0)</f>
        <v>1</v>
      </c>
      <c r="S4032" s="6" t="str">
        <f>IF(R4032&lt;=1,"Low",
IF(R4032=2,"Medium","High"))</f>
        <v>Low</v>
      </c>
      <c r="T4032" s="1" t="s">
        <v>71</v>
      </c>
    </row>
    <row r="4033" spans="1:20">
      <c r="A4033" s="1" t="s">
        <v>11434</v>
      </c>
      <c r="B4033" s="1">
        <v>49</v>
      </c>
      <c r="C4033" s="1" t="s">
        <v>51</v>
      </c>
      <c r="D4033" s="1" t="s">
        <v>52</v>
      </c>
      <c r="E4033" s="1" t="s">
        <v>45</v>
      </c>
      <c r="F4033" s="2">
        <v>44492</v>
      </c>
      <c r="G4033" s="1" t="s">
        <v>11435</v>
      </c>
      <c r="H4033" s="1" t="s">
        <v>11436</v>
      </c>
      <c r="I4033" s="1" t="s">
        <v>60</v>
      </c>
      <c r="J4033" s="3">
        <v>11525.161416409799</v>
      </c>
      <c r="K4033" s="1">
        <v>248</v>
      </c>
      <c r="L4033" s="1" t="s">
        <v>27</v>
      </c>
      <c r="M4033" s="2">
        <v>44515</v>
      </c>
      <c r="N4033" s="1" t="s">
        <v>48</v>
      </c>
      <c r="O4033" s="1">
        <f>M4033-F4033</f>
        <v>23</v>
      </c>
      <c r="P4033" s="1" t="str">
        <f>IF(B4033&lt;=17,"Teen",
IF(B4033&lt;=25,"Young Adult",
IF(B4033&lt;=35,"Adult",
IF(B4033&lt;=50,"Middle Age","Senior"))))</f>
        <v>Middle Age</v>
      </c>
      <c r="Q4033" s="3">
        <f>J4033/O4033</f>
        <v>501.09397462651299</v>
      </c>
      <c r="R4033" s="5">
        <f>IF(B4033&gt;60,1,0)
+ IF(O4033&gt;7,1,0)
+ IF(L4033="Emergency",1,0)
+ IF(T4033="Critical",1,0)</f>
        <v>1</v>
      </c>
      <c r="S4033" s="6" t="str">
        <f>IF(R4033&lt;=1,"Low",
IF(R4033=2,"Medium","High"))</f>
        <v>Low</v>
      </c>
      <c r="T4033" s="1" t="s">
        <v>49</v>
      </c>
    </row>
    <row r="4034" spans="1:20">
      <c r="A4034" s="1" t="s">
        <v>11437</v>
      </c>
      <c r="B4034" s="1">
        <v>34</v>
      </c>
      <c r="C4034" s="1" t="s">
        <v>51</v>
      </c>
      <c r="D4034" s="1" t="s">
        <v>52</v>
      </c>
      <c r="E4034" s="1" t="s">
        <v>45</v>
      </c>
      <c r="F4034" s="2">
        <v>44492</v>
      </c>
      <c r="G4034" s="1" t="s">
        <v>10232</v>
      </c>
      <c r="H4034" s="1" t="s">
        <v>11438</v>
      </c>
      <c r="I4034" s="1" t="s">
        <v>60</v>
      </c>
      <c r="J4034" s="3">
        <v>41803.373170007399</v>
      </c>
      <c r="K4034" s="1">
        <v>309</v>
      </c>
      <c r="L4034" s="1" t="s">
        <v>27</v>
      </c>
      <c r="M4034" s="2">
        <v>44519</v>
      </c>
      <c r="N4034" s="1" t="s">
        <v>38</v>
      </c>
      <c r="O4034" s="1">
        <f>M4034-F4034</f>
        <v>27</v>
      </c>
      <c r="P4034" s="1" t="str">
        <f>IF(B4034&lt;=17,"Teen",
IF(B4034&lt;=25,"Young Adult",
IF(B4034&lt;=35,"Adult",
IF(B4034&lt;=50,"Middle Age","Senior"))))</f>
        <v>Adult</v>
      </c>
      <c r="Q4034" s="3">
        <f>J4034/O4034</f>
        <v>1548.2730803706445</v>
      </c>
      <c r="R4034" s="5">
        <f>IF(B4034&gt;60,1,0)
+ IF(O4034&gt;7,1,0)
+ IF(L4034="Emergency",1,0)
+ IF(T4034="Critical",1,0)</f>
        <v>1</v>
      </c>
      <c r="S4034" s="6" t="str">
        <f>IF(R4034&lt;=1,"Low",
IF(R4034=2,"Medium","High"))</f>
        <v>Low</v>
      </c>
      <c r="T4034" s="1" t="s">
        <v>49</v>
      </c>
    </row>
    <row r="4035" spans="1:20">
      <c r="A4035" s="1" t="s">
        <v>1824</v>
      </c>
      <c r="B4035" s="1">
        <v>41</v>
      </c>
      <c r="C4035" s="1" t="s">
        <v>21</v>
      </c>
      <c r="D4035" s="1" t="s">
        <v>62</v>
      </c>
      <c r="E4035" s="1" t="s">
        <v>53</v>
      </c>
      <c r="F4035" s="2">
        <v>44492</v>
      </c>
      <c r="G4035" s="1" t="s">
        <v>11439</v>
      </c>
      <c r="H4035" s="1" t="s">
        <v>11440</v>
      </c>
      <c r="I4035" s="1" t="s">
        <v>36</v>
      </c>
      <c r="J4035" s="3">
        <v>36394.5827148893</v>
      </c>
      <c r="K4035" s="1">
        <v>369</v>
      </c>
      <c r="L4035" s="1" t="s">
        <v>37</v>
      </c>
      <c r="M4035" s="2">
        <v>44506</v>
      </c>
      <c r="N4035" s="1" t="s">
        <v>28</v>
      </c>
      <c r="O4035" s="1">
        <f>M4035-F4035</f>
        <v>14</v>
      </c>
      <c r="P4035" s="1" t="str">
        <f>IF(B4035&lt;=17,"Teen",
IF(B4035&lt;=25,"Young Adult",
IF(B4035&lt;=35,"Adult",
IF(B4035&lt;=50,"Middle Age","Senior"))))</f>
        <v>Middle Age</v>
      </c>
      <c r="Q4035" s="3">
        <f>J4035/O4035</f>
        <v>2599.6130510635217</v>
      </c>
      <c r="R4035" s="5">
        <f>IF(B4035&gt;60,1,0)
+ IF(O4035&gt;7,1,0)
+ IF(L4035="Emergency",1,0)
+ IF(T4035="Critical",1,0)</f>
        <v>1</v>
      </c>
      <c r="S4035" s="6" t="str">
        <f>IF(R4035&lt;=1,"Low",
IF(R4035=2,"Medium","High"))</f>
        <v>Low</v>
      </c>
      <c r="T4035" s="1" t="s">
        <v>29</v>
      </c>
    </row>
    <row r="4036" spans="1:20">
      <c r="A4036" s="1" t="s">
        <v>11441</v>
      </c>
      <c r="B4036" s="1">
        <v>28</v>
      </c>
      <c r="C4036" s="1" t="s">
        <v>21</v>
      </c>
      <c r="D4036" s="1" t="s">
        <v>68</v>
      </c>
      <c r="E4036" s="1" t="s">
        <v>53</v>
      </c>
      <c r="F4036" s="2">
        <v>44492</v>
      </c>
      <c r="G4036" s="1" t="s">
        <v>11442</v>
      </c>
      <c r="H4036" s="1" t="s">
        <v>11443</v>
      </c>
      <c r="I4036" s="1" t="s">
        <v>36</v>
      </c>
      <c r="J4036" s="3">
        <v>42219.028025172003</v>
      </c>
      <c r="K4036" s="1">
        <v>305</v>
      </c>
      <c r="L4036" s="1" t="s">
        <v>37</v>
      </c>
      <c r="M4036" s="2">
        <v>44494</v>
      </c>
      <c r="N4036" s="1" t="s">
        <v>38</v>
      </c>
      <c r="O4036" s="1">
        <f>M4036-F4036</f>
        <v>2</v>
      </c>
      <c r="P4036" s="1" t="str">
        <f>IF(B4036&lt;=17,"Teen",
IF(B4036&lt;=25,"Young Adult",
IF(B4036&lt;=35,"Adult",
IF(B4036&lt;=50,"Middle Age","Senior"))))</f>
        <v>Adult</v>
      </c>
      <c r="Q4036" s="3">
        <f>J4036/O4036</f>
        <v>21109.514012586002</v>
      </c>
      <c r="R4036" s="5">
        <f>IF(B4036&gt;60,1,0)
+ IF(O4036&gt;7,1,0)
+ IF(L4036="Emergency",1,0)
+ IF(T4036="Critical",1,0)</f>
        <v>0</v>
      </c>
      <c r="S4036" s="6" t="str">
        <f>IF(R4036&lt;=1,"Low",
IF(R4036=2,"Medium","High"))</f>
        <v>Low</v>
      </c>
      <c r="T4036" s="1" t="s">
        <v>71</v>
      </c>
    </row>
    <row r="4037" spans="1:20">
      <c r="A4037" s="1" t="s">
        <v>11444</v>
      </c>
      <c r="B4037" s="1">
        <v>31</v>
      </c>
      <c r="C4037" s="1" t="s">
        <v>21</v>
      </c>
      <c r="D4037" s="1" t="s">
        <v>44</v>
      </c>
      <c r="E4037" s="1" t="s">
        <v>23</v>
      </c>
      <c r="F4037" s="2">
        <v>44492</v>
      </c>
      <c r="G4037" s="1" t="s">
        <v>10408</v>
      </c>
      <c r="H4037" s="1" t="s">
        <v>11445</v>
      </c>
      <c r="I4037" s="1" t="s">
        <v>56</v>
      </c>
      <c r="J4037" s="3">
        <v>11621.7311481792</v>
      </c>
      <c r="K4037" s="1">
        <v>245</v>
      </c>
      <c r="L4037" s="1" t="s">
        <v>27</v>
      </c>
      <c r="M4037" s="2">
        <v>44496</v>
      </c>
      <c r="N4037" s="1" t="s">
        <v>48</v>
      </c>
      <c r="O4037" s="1">
        <f>M4037-F4037</f>
        <v>4</v>
      </c>
      <c r="P4037" s="1" t="str">
        <f>IF(B4037&lt;=17,"Teen",
IF(B4037&lt;=25,"Young Adult",
IF(B4037&lt;=35,"Adult",
IF(B4037&lt;=50,"Middle Age","Senior"))))</f>
        <v>Adult</v>
      </c>
      <c r="Q4037" s="3">
        <f>J4037/O4037</f>
        <v>2905.4327870448001</v>
      </c>
      <c r="R4037" s="5">
        <f>IF(B4037&gt;60,1,0)
+ IF(O4037&gt;7,1,0)
+ IF(L4037="Emergency",1,0)
+ IF(T4037="Critical",1,0)</f>
        <v>0</v>
      </c>
      <c r="S4037" s="6" t="str">
        <f>IF(R4037&lt;=1,"Low",
IF(R4037=2,"Medium","High"))</f>
        <v>Low</v>
      </c>
      <c r="T4037" s="1" t="s">
        <v>29</v>
      </c>
    </row>
    <row r="4038" spans="1:20">
      <c r="A4038" s="1" t="s">
        <v>11446</v>
      </c>
      <c r="B4038" s="1">
        <v>50</v>
      </c>
      <c r="C4038" s="1" t="s">
        <v>21</v>
      </c>
      <c r="D4038" s="1" t="s">
        <v>52</v>
      </c>
      <c r="E4038" s="1" t="s">
        <v>23</v>
      </c>
      <c r="F4038" s="2">
        <v>44491</v>
      </c>
      <c r="G4038" s="1" t="s">
        <v>11447</v>
      </c>
      <c r="H4038" s="1" t="s">
        <v>7609</v>
      </c>
      <c r="I4038" s="1" t="s">
        <v>36</v>
      </c>
      <c r="J4038" s="3">
        <v>2684.4017211574901</v>
      </c>
      <c r="K4038" s="1">
        <v>147</v>
      </c>
      <c r="L4038" s="1" t="s">
        <v>27</v>
      </c>
      <c r="M4038" s="2">
        <v>44504</v>
      </c>
      <c r="N4038" s="1" t="s">
        <v>48</v>
      </c>
      <c r="O4038" s="1">
        <f>M4038-F4038</f>
        <v>13</v>
      </c>
      <c r="P4038" s="1" t="str">
        <f>IF(B4038&lt;=17,"Teen",
IF(B4038&lt;=25,"Young Adult",
IF(B4038&lt;=35,"Adult",
IF(B4038&lt;=50,"Middle Age","Senior"))))</f>
        <v>Middle Age</v>
      </c>
      <c r="Q4038" s="3">
        <f>J4038/O4038</f>
        <v>206.4924400890377</v>
      </c>
      <c r="R4038" s="5">
        <f>IF(B4038&gt;60,1,0)
+ IF(O4038&gt;7,1,0)
+ IF(L4038="Emergency",1,0)
+ IF(T4038="Critical",1,0)</f>
        <v>1</v>
      </c>
      <c r="S4038" s="6" t="str">
        <f>IF(R4038&lt;=1,"Low",
IF(R4038=2,"Medium","High"))</f>
        <v>Low</v>
      </c>
      <c r="T4038" s="1" t="s">
        <v>49</v>
      </c>
    </row>
    <row r="4039" spans="1:20">
      <c r="A4039" s="1" t="s">
        <v>11448</v>
      </c>
      <c r="B4039" s="1">
        <v>74</v>
      </c>
      <c r="C4039" s="1" t="s">
        <v>51</v>
      </c>
      <c r="D4039" s="1" t="s">
        <v>52</v>
      </c>
      <c r="E4039" s="1" t="s">
        <v>45</v>
      </c>
      <c r="F4039" s="2">
        <v>44491</v>
      </c>
      <c r="G4039" s="1" t="s">
        <v>11449</v>
      </c>
      <c r="H4039" s="1" t="s">
        <v>7759</v>
      </c>
      <c r="I4039" s="1" t="s">
        <v>36</v>
      </c>
      <c r="J4039" s="3">
        <v>47469.0831666714</v>
      </c>
      <c r="K4039" s="1">
        <v>355</v>
      </c>
      <c r="L4039" s="1" t="s">
        <v>27</v>
      </c>
      <c r="M4039" s="2">
        <v>44518</v>
      </c>
      <c r="N4039" s="1" t="s">
        <v>28</v>
      </c>
      <c r="O4039" s="1">
        <f>M4039-F4039</f>
        <v>27</v>
      </c>
      <c r="P4039" s="1" t="str">
        <f>IF(B4039&lt;=17,"Teen",
IF(B4039&lt;=25,"Young Adult",
IF(B4039&lt;=35,"Adult",
IF(B4039&lt;=50,"Middle Age","Senior"))))</f>
        <v>Senior</v>
      </c>
      <c r="Q4039" s="3">
        <f>J4039/O4039</f>
        <v>1758.1141913582001</v>
      </c>
      <c r="R4039" s="5">
        <f>IF(B4039&gt;60,1,0)
+ IF(O4039&gt;7,1,0)
+ IF(L4039="Emergency",1,0)
+ IF(T4039="Critical",1,0)</f>
        <v>2</v>
      </c>
      <c r="S4039" s="6" t="str">
        <f>IF(R4039&lt;=1,"Low",
IF(R4039=2,"Medium","High"))</f>
        <v>Medium</v>
      </c>
      <c r="T4039" s="1" t="s">
        <v>49</v>
      </c>
    </row>
    <row r="4040" spans="1:20">
      <c r="A4040" s="1" t="s">
        <v>11450</v>
      </c>
      <c r="B4040" s="1">
        <v>75</v>
      </c>
      <c r="C4040" s="1" t="s">
        <v>51</v>
      </c>
      <c r="D4040" s="1" t="s">
        <v>73</v>
      </c>
      <c r="E4040" s="1" t="s">
        <v>53</v>
      </c>
      <c r="F4040" s="2">
        <v>44491</v>
      </c>
      <c r="G4040" s="1" t="s">
        <v>11451</v>
      </c>
      <c r="H4040" s="1" t="s">
        <v>11452</v>
      </c>
      <c r="I4040" s="1" t="s">
        <v>60</v>
      </c>
      <c r="J4040" s="3">
        <v>5415.6519527708997</v>
      </c>
      <c r="K4040" s="1">
        <v>162</v>
      </c>
      <c r="L4040" s="1" t="s">
        <v>27</v>
      </c>
      <c r="M4040" s="2">
        <v>44517</v>
      </c>
      <c r="N4040" s="1" t="s">
        <v>28</v>
      </c>
      <c r="O4040" s="1">
        <f>M4040-F4040</f>
        <v>26</v>
      </c>
      <c r="P4040" s="1" t="str">
        <f>IF(B4040&lt;=17,"Teen",
IF(B4040&lt;=25,"Young Adult",
IF(B4040&lt;=35,"Adult",
IF(B4040&lt;=50,"Middle Age","Senior"))))</f>
        <v>Senior</v>
      </c>
      <c r="Q4040" s="3">
        <f>J4040/O4040</f>
        <v>208.29430587580384</v>
      </c>
      <c r="R4040" s="5">
        <f>IF(B4040&gt;60,1,0)
+ IF(O4040&gt;7,1,0)
+ IF(L4040="Emergency",1,0)
+ IF(T4040="Critical",1,0)</f>
        <v>2</v>
      </c>
      <c r="S4040" s="6" t="str">
        <f>IF(R4040&lt;=1,"Low",
IF(R4040=2,"Medium","High"))</f>
        <v>Medium</v>
      </c>
      <c r="T4040" s="1" t="s">
        <v>49</v>
      </c>
    </row>
    <row r="4041" spans="1:20">
      <c r="A4041" s="1" t="s">
        <v>11453</v>
      </c>
      <c r="B4041" s="1">
        <v>58</v>
      </c>
      <c r="C4041" s="1" t="s">
        <v>21</v>
      </c>
      <c r="D4041" s="1" t="s">
        <v>52</v>
      </c>
      <c r="E4041" s="1" t="s">
        <v>74</v>
      </c>
      <c r="F4041" s="2">
        <v>44491</v>
      </c>
      <c r="G4041" s="1" t="s">
        <v>11454</v>
      </c>
      <c r="H4041" s="1" t="s">
        <v>11455</v>
      </c>
      <c r="I4041" s="1" t="s">
        <v>65</v>
      </c>
      <c r="J4041" s="3">
        <v>11976.516434679501</v>
      </c>
      <c r="K4041" s="1">
        <v>454</v>
      </c>
      <c r="L4041" s="1" t="s">
        <v>42</v>
      </c>
      <c r="M4041" s="2">
        <v>44502</v>
      </c>
      <c r="N4041" s="1" t="s">
        <v>28</v>
      </c>
      <c r="O4041" s="1">
        <f>M4041-F4041</f>
        <v>11</v>
      </c>
      <c r="P4041" s="1" t="str">
        <f>IF(B4041&lt;=17,"Teen",
IF(B4041&lt;=25,"Young Adult",
IF(B4041&lt;=35,"Adult",
IF(B4041&lt;=50,"Middle Age","Senior"))))</f>
        <v>Senior</v>
      </c>
      <c r="Q4041" s="3">
        <f>J4041/O4041</f>
        <v>1088.7742213345</v>
      </c>
      <c r="R4041" s="5">
        <f>IF(B4041&gt;60,1,0)
+ IF(O4041&gt;7,1,0)
+ IF(L4041="Emergency",1,0)
+ IF(T4041="Critical",1,0)</f>
        <v>2</v>
      </c>
      <c r="S4041" s="6" t="str">
        <f>IF(R4041&lt;=1,"Low",
IF(R4041=2,"Medium","High"))</f>
        <v>Medium</v>
      </c>
      <c r="T4041" s="1" t="s">
        <v>29</v>
      </c>
    </row>
    <row r="4042" spans="1:20">
      <c r="A4042" s="1" t="s">
        <v>11456</v>
      </c>
      <c r="B4042" s="1">
        <v>43</v>
      </c>
      <c r="C4042" s="1" t="s">
        <v>51</v>
      </c>
      <c r="D4042" s="1" t="s">
        <v>52</v>
      </c>
      <c r="E4042" s="1" t="s">
        <v>33</v>
      </c>
      <c r="F4042" s="2">
        <v>44491</v>
      </c>
      <c r="G4042" s="1" t="s">
        <v>11457</v>
      </c>
      <c r="H4042" s="1" t="s">
        <v>11458</v>
      </c>
      <c r="I4042" s="1" t="s">
        <v>60</v>
      </c>
      <c r="J4042" s="3">
        <v>43297.733652902098</v>
      </c>
      <c r="K4042" s="1">
        <v>486</v>
      </c>
      <c r="L4042" s="1" t="s">
        <v>42</v>
      </c>
      <c r="M4042" s="2">
        <v>44513</v>
      </c>
      <c r="N4042" s="1" t="s">
        <v>97</v>
      </c>
      <c r="O4042" s="1">
        <f>M4042-F4042</f>
        <v>22</v>
      </c>
      <c r="P4042" s="1" t="str">
        <f>IF(B4042&lt;=17,"Teen",
IF(B4042&lt;=25,"Young Adult",
IF(B4042&lt;=35,"Adult",
IF(B4042&lt;=50,"Middle Age","Senior"))))</f>
        <v>Middle Age</v>
      </c>
      <c r="Q4042" s="3">
        <f>J4042/O4042</f>
        <v>1968.0788024046408</v>
      </c>
      <c r="R4042" s="5">
        <f>IF(B4042&gt;60,1,0)
+ IF(O4042&gt;7,1,0)
+ IF(L4042="Emergency",1,0)
+ IF(T4042="Critical",1,0)</f>
        <v>2</v>
      </c>
      <c r="S4042" s="6" t="str">
        <f>IF(R4042&lt;=1,"Low",
IF(R4042=2,"Medium","High"))</f>
        <v>Medium</v>
      </c>
      <c r="T4042" s="1" t="s">
        <v>29</v>
      </c>
    </row>
    <row r="4043" spans="1:20">
      <c r="A4043" s="1" t="s">
        <v>11459</v>
      </c>
      <c r="B4043" s="1">
        <v>20</v>
      </c>
      <c r="C4043" s="1" t="s">
        <v>51</v>
      </c>
      <c r="D4043" s="1" t="s">
        <v>32</v>
      </c>
      <c r="E4043" s="1" t="s">
        <v>23</v>
      </c>
      <c r="F4043" s="2">
        <v>44490</v>
      </c>
      <c r="G4043" s="1" t="s">
        <v>11460</v>
      </c>
      <c r="H4043" s="1" t="s">
        <v>11461</v>
      </c>
      <c r="I4043" s="1" t="s">
        <v>56</v>
      </c>
      <c r="J4043" s="3">
        <v>42051.0940935705</v>
      </c>
      <c r="K4043" s="1">
        <v>219</v>
      </c>
      <c r="L4043" s="1" t="s">
        <v>42</v>
      </c>
      <c r="M4043" s="2">
        <v>44509</v>
      </c>
      <c r="N4043" s="1" t="s">
        <v>66</v>
      </c>
      <c r="O4043" s="1">
        <f>M4043-F4043</f>
        <v>19</v>
      </c>
      <c r="P4043" s="1" t="str">
        <f>IF(B4043&lt;=17,"Teen",
IF(B4043&lt;=25,"Young Adult",
IF(B4043&lt;=35,"Adult",
IF(B4043&lt;=50,"Middle Age","Senior"))))</f>
        <v>Young Adult</v>
      </c>
      <c r="Q4043" s="3">
        <f>J4043/O4043</f>
        <v>2213.2154786089736</v>
      </c>
      <c r="R4043" s="5">
        <f>IF(B4043&gt;60,1,0)
+ IF(O4043&gt;7,1,0)
+ IF(L4043="Emergency",1,0)
+ IF(T4043="Critical",1,0)</f>
        <v>2</v>
      </c>
      <c r="S4043" s="6" t="str">
        <f>IF(R4043&lt;=1,"Low",
IF(R4043=2,"Medium","High"))</f>
        <v>Medium</v>
      </c>
      <c r="T4043" s="1" t="s">
        <v>29</v>
      </c>
    </row>
    <row r="4044" spans="1:20">
      <c r="A4044" s="1" t="s">
        <v>11462</v>
      </c>
      <c r="B4044" s="1">
        <v>65</v>
      </c>
      <c r="C4044" s="1" t="s">
        <v>21</v>
      </c>
      <c r="D4044" s="1" t="s">
        <v>44</v>
      </c>
      <c r="E4044" s="1" t="s">
        <v>74</v>
      </c>
      <c r="F4044" s="2">
        <v>44490</v>
      </c>
      <c r="G4044" s="1" t="s">
        <v>4313</v>
      </c>
      <c r="H4044" s="1" t="s">
        <v>11463</v>
      </c>
      <c r="I4044" s="1" t="s">
        <v>26</v>
      </c>
      <c r="J4044" s="3">
        <v>1832.9666020570901</v>
      </c>
      <c r="K4044" s="1">
        <v>308</v>
      </c>
      <c r="L4044" s="1" t="s">
        <v>37</v>
      </c>
      <c r="M4044" s="2">
        <v>44514</v>
      </c>
      <c r="N4044" s="1" t="s">
        <v>97</v>
      </c>
      <c r="O4044" s="1">
        <f>M4044-F4044</f>
        <v>24</v>
      </c>
      <c r="P4044" s="1" t="str">
        <f>IF(B4044&lt;=17,"Teen",
IF(B4044&lt;=25,"Young Adult",
IF(B4044&lt;=35,"Adult",
IF(B4044&lt;=50,"Middle Age","Senior"))))</f>
        <v>Senior</v>
      </c>
      <c r="Q4044" s="3">
        <f>J4044/O4044</f>
        <v>76.373608419045425</v>
      </c>
      <c r="R4044" s="5">
        <f>IF(B4044&gt;60,1,0)
+ IF(O4044&gt;7,1,0)
+ IF(L4044="Emergency",1,0)
+ IF(T4044="Critical",1,0)</f>
        <v>2</v>
      </c>
      <c r="S4044" s="6" t="str">
        <f>IF(R4044&lt;=1,"Low",
IF(R4044=2,"Medium","High"))</f>
        <v>Medium</v>
      </c>
      <c r="T4044" s="1" t="s">
        <v>29</v>
      </c>
    </row>
    <row r="4045" spans="1:20">
      <c r="A4045" s="1" t="s">
        <v>11021</v>
      </c>
      <c r="B4045" s="1">
        <v>29</v>
      </c>
      <c r="C4045" s="1" t="s">
        <v>21</v>
      </c>
      <c r="D4045" s="1" t="s">
        <v>22</v>
      </c>
      <c r="E4045" s="1" t="s">
        <v>74</v>
      </c>
      <c r="F4045" s="2">
        <v>44490</v>
      </c>
      <c r="G4045" s="1" t="s">
        <v>11464</v>
      </c>
      <c r="H4045" s="1" t="s">
        <v>11465</v>
      </c>
      <c r="I4045" s="1" t="s">
        <v>60</v>
      </c>
      <c r="J4045" s="3">
        <v>40988.034481734197</v>
      </c>
      <c r="K4045" s="1">
        <v>454</v>
      </c>
      <c r="L4045" s="1" t="s">
        <v>42</v>
      </c>
      <c r="M4045" s="2">
        <v>44504</v>
      </c>
      <c r="N4045" s="1" t="s">
        <v>38</v>
      </c>
      <c r="O4045" s="1">
        <f>M4045-F4045</f>
        <v>14</v>
      </c>
      <c r="P4045" s="1" t="str">
        <f>IF(B4045&lt;=17,"Teen",
IF(B4045&lt;=25,"Young Adult",
IF(B4045&lt;=35,"Adult",
IF(B4045&lt;=50,"Middle Age","Senior"))))</f>
        <v>Adult</v>
      </c>
      <c r="Q4045" s="3">
        <f>J4045/O4045</f>
        <v>2927.7167486952999</v>
      </c>
      <c r="R4045" s="5">
        <f>IF(B4045&gt;60,1,0)
+ IF(O4045&gt;7,1,0)
+ IF(L4045="Emergency",1,0)
+ IF(T4045="Critical",1,0)</f>
        <v>2</v>
      </c>
      <c r="S4045" s="6" t="str">
        <f>IF(R4045&lt;=1,"Low",
IF(R4045=2,"Medium","High"))</f>
        <v>Medium</v>
      </c>
      <c r="T4045" s="1" t="s">
        <v>29</v>
      </c>
    </row>
    <row r="4046" spans="1:20">
      <c r="A4046" s="1" t="s">
        <v>11466</v>
      </c>
      <c r="B4046" s="1">
        <v>53</v>
      </c>
      <c r="C4046" s="1" t="s">
        <v>21</v>
      </c>
      <c r="D4046" s="1" t="s">
        <v>44</v>
      </c>
      <c r="E4046" s="1" t="s">
        <v>74</v>
      </c>
      <c r="F4046" s="2">
        <v>44489</v>
      </c>
      <c r="G4046" s="1" t="s">
        <v>11467</v>
      </c>
      <c r="H4046" s="1" t="s">
        <v>11468</v>
      </c>
      <c r="I4046" s="1" t="s">
        <v>56</v>
      </c>
      <c r="J4046" s="3">
        <v>31681.9557061583</v>
      </c>
      <c r="K4046" s="1">
        <v>373</v>
      </c>
      <c r="L4046" s="1" t="s">
        <v>27</v>
      </c>
      <c r="M4046" s="2">
        <v>44503</v>
      </c>
      <c r="N4046" s="1" t="s">
        <v>97</v>
      </c>
      <c r="O4046" s="1">
        <f>M4046-F4046</f>
        <v>14</v>
      </c>
      <c r="P4046" s="1" t="str">
        <f>IF(B4046&lt;=17,"Teen",
IF(B4046&lt;=25,"Young Adult",
IF(B4046&lt;=35,"Adult",
IF(B4046&lt;=50,"Middle Age","Senior"))))</f>
        <v>Senior</v>
      </c>
      <c r="Q4046" s="3">
        <f>J4046/O4046</f>
        <v>2262.9968361541642</v>
      </c>
      <c r="R4046" s="5">
        <f>IF(B4046&gt;60,1,0)
+ IF(O4046&gt;7,1,0)
+ IF(L4046="Emergency",1,0)
+ IF(T4046="Critical",1,0)</f>
        <v>1</v>
      </c>
      <c r="S4046" s="6" t="str">
        <f>IF(R4046&lt;=1,"Low",
IF(R4046=2,"Medium","High"))</f>
        <v>Low</v>
      </c>
      <c r="T4046" s="1" t="s">
        <v>29</v>
      </c>
    </row>
    <row r="4047" spans="1:20">
      <c r="A4047" s="1" t="s">
        <v>11469</v>
      </c>
      <c r="B4047" s="1">
        <v>54</v>
      </c>
      <c r="C4047" s="1" t="s">
        <v>51</v>
      </c>
      <c r="D4047" s="1" t="s">
        <v>32</v>
      </c>
      <c r="E4047" s="1" t="s">
        <v>74</v>
      </c>
      <c r="F4047" s="2">
        <v>44489</v>
      </c>
      <c r="G4047" s="1" t="s">
        <v>11470</v>
      </c>
      <c r="H4047" s="1" t="s">
        <v>11471</v>
      </c>
      <c r="I4047" s="1" t="s">
        <v>56</v>
      </c>
      <c r="J4047" s="3">
        <v>47936.011134566303</v>
      </c>
      <c r="K4047" s="1">
        <v>269</v>
      </c>
      <c r="L4047" s="1" t="s">
        <v>27</v>
      </c>
      <c r="M4047" s="2">
        <v>44502</v>
      </c>
      <c r="N4047" s="1" t="s">
        <v>28</v>
      </c>
      <c r="O4047" s="1">
        <f>M4047-F4047</f>
        <v>13</v>
      </c>
      <c r="P4047" s="1" t="str">
        <f>IF(B4047&lt;=17,"Teen",
IF(B4047&lt;=25,"Young Adult",
IF(B4047&lt;=35,"Adult",
IF(B4047&lt;=50,"Middle Age","Senior"))))</f>
        <v>Senior</v>
      </c>
      <c r="Q4047" s="3">
        <f>J4047/O4047</f>
        <v>3687.3854718897155</v>
      </c>
      <c r="R4047" s="5">
        <f>IF(B4047&gt;60,1,0)
+ IF(O4047&gt;7,1,0)
+ IF(L4047="Emergency",1,0)
+ IF(T4047="Critical",1,0)</f>
        <v>1</v>
      </c>
      <c r="S4047" s="6" t="str">
        <f>IF(R4047&lt;=1,"Low",
IF(R4047=2,"Medium","High"))</f>
        <v>Low</v>
      </c>
      <c r="T4047" s="1" t="s">
        <v>71</v>
      </c>
    </row>
    <row r="4048" spans="1:20">
      <c r="A4048" s="1" t="s">
        <v>2341</v>
      </c>
      <c r="B4048" s="1">
        <v>52</v>
      </c>
      <c r="C4048" s="1" t="s">
        <v>21</v>
      </c>
      <c r="D4048" s="1" t="s">
        <v>52</v>
      </c>
      <c r="E4048" s="1" t="s">
        <v>74</v>
      </c>
      <c r="F4048" s="2">
        <v>44489</v>
      </c>
      <c r="G4048" s="1" t="s">
        <v>11472</v>
      </c>
      <c r="H4048" s="1" t="s">
        <v>11473</v>
      </c>
      <c r="I4048" s="1" t="s">
        <v>36</v>
      </c>
      <c r="J4048" s="3">
        <v>12469.1241401969</v>
      </c>
      <c r="K4048" s="1">
        <v>323</v>
      </c>
      <c r="L4048" s="1" t="s">
        <v>42</v>
      </c>
      <c r="M4048" s="2">
        <v>44503</v>
      </c>
      <c r="N4048" s="1" t="s">
        <v>48</v>
      </c>
      <c r="O4048" s="1">
        <f>M4048-F4048</f>
        <v>14</v>
      </c>
      <c r="P4048" s="1" t="str">
        <f>IF(B4048&lt;=17,"Teen",
IF(B4048&lt;=25,"Young Adult",
IF(B4048&lt;=35,"Adult",
IF(B4048&lt;=50,"Middle Age","Senior"))))</f>
        <v>Senior</v>
      </c>
      <c r="Q4048" s="3">
        <f>J4048/O4048</f>
        <v>890.65172429977861</v>
      </c>
      <c r="R4048" s="5">
        <f>IF(B4048&gt;60,1,0)
+ IF(O4048&gt;7,1,0)
+ IF(L4048="Emergency",1,0)
+ IF(T4048="Critical",1,0)</f>
        <v>2</v>
      </c>
      <c r="S4048" s="6" t="str">
        <f>IF(R4048&lt;=1,"Low",
IF(R4048=2,"Medium","High"))</f>
        <v>Medium</v>
      </c>
      <c r="T4048" s="1" t="s">
        <v>49</v>
      </c>
    </row>
    <row r="4049" spans="1:20">
      <c r="A4049" s="1" t="s">
        <v>11474</v>
      </c>
      <c r="B4049" s="1">
        <v>39</v>
      </c>
      <c r="C4049" s="1" t="s">
        <v>21</v>
      </c>
      <c r="D4049" s="1" t="s">
        <v>32</v>
      </c>
      <c r="E4049" s="1" t="s">
        <v>23</v>
      </c>
      <c r="F4049" s="2">
        <v>44489</v>
      </c>
      <c r="G4049" s="1" t="s">
        <v>11475</v>
      </c>
      <c r="H4049" s="1" t="s">
        <v>11476</v>
      </c>
      <c r="I4049" s="1" t="s">
        <v>60</v>
      </c>
      <c r="J4049" s="3">
        <v>45883.179625638099</v>
      </c>
      <c r="K4049" s="1">
        <v>405</v>
      </c>
      <c r="L4049" s="1" t="s">
        <v>42</v>
      </c>
      <c r="M4049" s="2">
        <v>44501</v>
      </c>
      <c r="N4049" s="1" t="s">
        <v>66</v>
      </c>
      <c r="O4049" s="1">
        <f>M4049-F4049</f>
        <v>12</v>
      </c>
      <c r="P4049" s="1" t="str">
        <f>IF(B4049&lt;=17,"Teen",
IF(B4049&lt;=25,"Young Adult",
IF(B4049&lt;=35,"Adult",
IF(B4049&lt;=50,"Middle Age","Senior"))))</f>
        <v>Middle Age</v>
      </c>
      <c r="Q4049" s="3">
        <f>J4049/O4049</f>
        <v>3823.5983021365082</v>
      </c>
      <c r="R4049" s="5">
        <f>IF(B4049&gt;60,1,0)
+ IF(O4049&gt;7,1,0)
+ IF(L4049="Emergency",1,0)
+ IF(T4049="Critical",1,0)</f>
        <v>2</v>
      </c>
      <c r="S4049" s="6" t="str">
        <f>IF(R4049&lt;=1,"Low",
IF(R4049=2,"Medium","High"))</f>
        <v>Medium</v>
      </c>
      <c r="T4049" s="1" t="s">
        <v>71</v>
      </c>
    </row>
    <row r="4050" spans="1:20">
      <c r="A4050" s="1" t="s">
        <v>11477</v>
      </c>
      <c r="B4050" s="1">
        <v>21</v>
      </c>
      <c r="C4050" s="1" t="s">
        <v>51</v>
      </c>
      <c r="D4050" s="1" t="s">
        <v>91</v>
      </c>
      <c r="E4050" s="1" t="s">
        <v>45</v>
      </c>
      <c r="F4050" s="2">
        <v>44488</v>
      </c>
      <c r="G4050" s="1" t="s">
        <v>11478</v>
      </c>
      <c r="H4050" s="1" t="s">
        <v>11479</v>
      </c>
      <c r="I4050" s="1" t="s">
        <v>26</v>
      </c>
      <c r="J4050" s="3">
        <v>35708.180077192803</v>
      </c>
      <c r="K4050" s="1">
        <v>263</v>
      </c>
      <c r="L4050" s="1" t="s">
        <v>37</v>
      </c>
      <c r="M4050" s="2">
        <v>44515</v>
      </c>
      <c r="N4050" s="1" t="s">
        <v>38</v>
      </c>
      <c r="O4050" s="1">
        <f>M4050-F4050</f>
        <v>27</v>
      </c>
      <c r="P4050" s="1" t="str">
        <f>IF(B4050&lt;=17,"Teen",
IF(B4050&lt;=25,"Young Adult",
IF(B4050&lt;=35,"Adult",
IF(B4050&lt;=50,"Middle Age","Senior"))))</f>
        <v>Young Adult</v>
      </c>
      <c r="Q4050" s="3">
        <f>J4050/O4050</f>
        <v>1322.5251880441779</v>
      </c>
      <c r="R4050" s="5">
        <f>IF(B4050&gt;60,1,0)
+ IF(O4050&gt;7,1,0)
+ IF(L4050="Emergency",1,0)
+ IF(T4050="Critical",1,0)</f>
        <v>1</v>
      </c>
      <c r="S4050" s="6" t="str">
        <f>IF(R4050&lt;=1,"Low",
IF(R4050=2,"Medium","High"))</f>
        <v>Low</v>
      </c>
      <c r="T4050" s="1" t="s">
        <v>29</v>
      </c>
    </row>
    <row r="4051" spans="1:20">
      <c r="A4051" s="1" t="s">
        <v>11480</v>
      </c>
      <c r="B4051" s="1">
        <v>42</v>
      </c>
      <c r="C4051" s="1" t="s">
        <v>21</v>
      </c>
      <c r="D4051" s="1" t="s">
        <v>68</v>
      </c>
      <c r="E4051" s="1" t="s">
        <v>53</v>
      </c>
      <c r="F4051" s="2">
        <v>44488</v>
      </c>
      <c r="G4051" s="1" t="s">
        <v>11481</v>
      </c>
      <c r="H4051" s="1" t="s">
        <v>11482</v>
      </c>
      <c r="I4051" s="1" t="s">
        <v>56</v>
      </c>
      <c r="J4051" s="3">
        <v>42878.8618483721</v>
      </c>
      <c r="K4051" s="1">
        <v>118</v>
      </c>
      <c r="L4051" s="1" t="s">
        <v>37</v>
      </c>
      <c r="M4051" s="2">
        <v>44508</v>
      </c>
      <c r="N4051" s="1" t="s">
        <v>38</v>
      </c>
      <c r="O4051" s="1">
        <f>M4051-F4051</f>
        <v>20</v>
      </c>
      <c r="P4051" s="1" t="str">
        <f>IF(B4051&lt;=17,"Teen",
IF(B4051&lt;=25,"Young Adult",
IF(B4051&lt;=35,"Adult",
IF(B4051&lt;=50,"Middle Age","Senior"))))</f>
        <v>Middle Age</v>
      </c>
      <c r="Q4051" s="3">
        <f>J4051/O4051</f>
        <v>2143.9430924186049</v>
      </c>
      <c r="R4051" s="5">
        <f>IF(B4051&gt;60,1,0)
+ IF(O4051&gt;7,1,0)
+ IF(L4051="Emergency",1,0)
+ IF(T4051="Critical",1,0)</f>
        <v>1</v>
      </c>
      <c r="S4051" s="6" t="str">
        <f>IF(R4051&lt;=1,"Low",
IF(R4051=2,"Medium","High"))</f>
        <v>Low</v>
      </c>
      <c r="T4051" s="1" t="s">
        <v>71</v>
      </c>
    </row>
    <row r="4052" spans="1:20">
      <c r="A4052" s="1" t="s">
        <v>11483</v>
      </c>
      <c r="B4052" s="1">
        <v>81</v>
      </c>
      <c r="C4052" s="1" t="s">
        <v>51</v>
      </c>
      <c r="D4052" s="1" t="s">
        <v>44</v>
      </c>
      <c r="E4052" s="1" t="s">
        <v>53</v>
      </c>
      <c r="F4052" s="2">
        <v>44488</v>
      </c>
      <c r="G4052" s="1" t="s">
        <v>11484</v>
      </c>
      <c r="H4052" s="1" t="s">
        <v>11485</v>
      </c>
      <c r="I4052" s="1" t="s">
        <v>26</v>
      </c>
      <c r="J4052" s="3">
        <v>24653.178430459699</v>
      </c>
      <c r="K4052" s="1">
        <v>473</v>
      </c>
      <c r="L4052" s="1" t="s">
        <v>37</v>
      </c>
      <c r="M4052" s="2">
        <v>44491</v>
      </c>
      <c r="N4052" s="1" t="s">
        <v>48</v>
      </c>
      <c r="O4052" s="1">
        <f>M4052-F4052</f>
        <v>3</v>
      </c>
      <c r="P4052" s="1" t="str">
        <f>IF(B4052&lt;=17,"Teen",
IF(B4052&lt;=25,"Young Adult",
IF(B4052&lt;=35,"Adult",
IF(B4052&lt;=50,"Middle Age","Senior"))))</f>
        <v>Senior</v>
      </c>
      <c r="Q4052" s="3">
        <f>J4052/O4052</f>
        <v>8217.7261434865668</v>
      </c>
      <c r="R4052" s="5">
        <f>IF(B4052&gt;60,1,0)
+ IF(O4052&gt;7,1,0)
+ IF(L4052="Emergency",1,0)
+ IF(T4052="Critical",1,0)</f>
        <v>1</v>
      </c>
      <c r="S4052" s="6" t="str">
        <f>IF(R4052&lt;=1,"Low",
IF(R4052=2,"Medium","High"))</f>
        <v>Low</v>
      </c>
      <c r="T4052" s="1" t="s">
        <v>29</v>
      </c>
    </row>
    <row r="4053" spans="1:20">
      <c r="A4053" s="1" t="s">
        <v>11486</v>
      </c>
      <c r="B4053" s="1">
        <v>76</v>
      </c>
      <c r="C4053" s="1" t="s">
        <v>21</v>
      </c>
      <c r="D4053" s="1" t="s">
        <v>68</v>
      </c>
      <c r="E4053" s="1" t="s">
        <v>33</v>
      </c>
      <c r="F4053" s="2">
        <v>44488</v>
      </c>
      <c r="G4053" s="1" t="s">
        <v>11487</v>
      </c>
      <c r="H4053" s="1" t="s">
        <v>11488</v>
      </c>
      <c r="I4053" s="1" t="s">
        <v>60</v>
      </c>
      <c r="J4053" s="3">
        <v>10183.7822887692</v>
      </c>
      <c r="K4053" s="1">
        <v>272</v>
      </c>
      <c r="L4053" s="1" t="s">
        <v>42</v>
      </c>
      <c r="M4053" s="2">
        <v>44498</v>
      </c>
      <c r="N4053" s="1" t="s">
        <v>48</v>
      </c>
      <c r="O4053" s="1">
        <f>M4053-F4053</f>
        <v>10</v>
      </c>
      <c r="P4053" s="1" t="str">
        <f>IF(B4053&lt;=17,"Teen",
IF(B4053&lt;=25,"Young Adult",
IF(B4053&lt;=35,"Adult",
IF(B4053&lt;=50,"Middle Age","Senior"))))</f>
        <v>Senior</v>
      </c>
      <c r="Q4053" s="3">
        <f>J4053/O4053</f>
        <v>1018.37822887692</v>
      </c>
      <c r="R4053" s="5">
        <f>IF(B4053&gt;60,1,0)
+ IF(O4053&gt;7,1,0)
+ IF(L4053="Emergency",1,0)
+ IF(T4053="Critical",1,0)</f>
        <v>3</v>
      </c>
      <c r="S4053" s="6" t="str">
        <f>IF(R4053&lt;=1,"Low",
IF(R4053=2,"Medium","High"))</f>
        <v>High</v>
      </c>
      <c r="T4053" s="1" t="s">
        <v>49</v>
      </c>
    </row>
    <row r="4054" spans="1:20">
      <c r="A4054" s="1" t="s">
        <v>11489</v>
      </c>
      <c r="B4054" s="1">
        <v>44</v>
      </c>
      <c r="C4054" s="1" t="s">
        <v>21</v>
      </c>
      <c r="D4054" s="1" t="s">
        <v>73</v>
      </c>
      <c r="E4054" s="1" t="s">
        <v>74</v>
      </c>
      <c r="F4054" s="2">
        <v>44487</v>
      </c>
      <c r="G4054" s="1" t="s">
        <v>11490</v>
      </c>
      <c r="H4054" s="1" t="s">
        <v>11491</v>
      </c>
      <c r="I4054" s="1" t="s">
        <v>60</v>
      </c>
      <c r="J4054" s="3">
        <v>13437.2532935947</v>
      </c>
      <c r="K4054" s="1">
        <v>420</v>
      </c>
      <c r="L4054" s="1" t="s">
        <v>27</v>
      </c>
      <c r="M4054" s="2">
        <v>44491</v>
      </c>
      <c r="N4054" s="1" t="s">
        <v>97</v>
      </c>
      <c r="O4054" s="1">
        <f>M4054-F4054</f>
        <v>4</v>
      </c>
      <c r="P4054" s="1" t="str">
        <f>IF(B4054&lt;=17,"Teen",
IF(B4054&lt;=25,"Young Adult",
IF(B4054&lt;=35,"Adult",
IF(B4054&lt;=50,"Middle Age","Senior"))))</f>
        <v>Middle Age</v>
      </c>
      <c r="Q4054" s="3">
        <f>J4054/O4054</f>
        <v>3359.313323398675</v>
      </c>
      <c r="R4054" s="5">
        <f>IF(B4054&gt;60,1,0)
+ IF(O4054&gt;7,1,0)
+ IF(L4054="Emergency",1,0)
+ IF(T4054="Critical",1,0)</f>
        <v>0</v>
      </c>
      <c r="S4054" s="6" t="str">
        <f>IF(R4054&lt;=1,"Low",
IF(R4054=2,"Medium","High"))</f>
        <v>Low</v>
      </c>
      <c r="T4054" s="1" t="s">
        <v>71</v>
      </c>
    </row>
    <row r="4055" spans="1:20">
      <c r="A4055" s="1" t="s">
        <v>11492</v>
      </c>
      <c r="B4055" s="1">
        <v>52</v>
      </c>
      <c r="C4055" s="1" t="s">
        <v>21</v>
      </c>
      <c r="D4055" s="1" t="s">
        <v>68</v>
      </c>
      <c r="E4055" s="1" t="s">
        <v>23</v>
      </c>
      <c r="F4055" s="2">
        <v>44487</v>
      </c>
      <c r="G4055" s="1" t="s">
        <v>11493</v>
      </c>
      <c r="H4055" s="1" t="s">
        <v>11494</v>
      </c>
      <c r="I4055" s="1" t="s">
        <v>36</v>
      </c>
      <c r="J4055" s="3">
        <v>43861.885641574503</v>
      </c>
      <c r="K4055" s="1">
        <v>273</v>
      </c>
      <c r="L4055" s="1" t="s">
        <v>37</v>
      </c>
      <c r="M4055" s="2">
        <v>44507</v>
      </c>
      <c r="N4055" s="1" t="s">
        <v>38</v>
      </c>
      <c r="O4055" s="1">
        <f>M4055-F4055</f>
        <v>20</v>
      </c>
      <c r="P4055" s="1" t="str">
        <f>IF(B4055&lt;=17,"Teen",
IF(B4055&lt;=25,"Young Adult",
IF(B4055&lt;=35,"Adult",
IF(B4055&lt;=50,"Middle Age","Senior"))))</f>
        <v>Senior</v>
      </c>
      <c r="Q4055" s="3">
        <f>J4055/O4055</f>
        <v>2193.094282078725</v>
      </c>
      <c r="R4055" s="5">
        <f>IF(B4055&gt;60,1,0)
+ IF(O4055&gt;7,1,0)
+ IF(L4055="Emergency",1,0)
+ IF(T4055="Critical",1,0)</f>
        <v>1</v>
      </c>
      <c r="S4055" s="6" t="str">
        <f>IF(R4055&lt;=1,"Low",
IF(R4055=2,"Medium","High"))</f>
        <v>Low</v>
      </c>
      <c r="T4055" s="1" t="s">
        <v>71</v>
      </c>
    </row>
    <row r="4056" spans="1:20">
      <c r="A4056" s="1" t="s">
        <v>11495</v>
      </c>
      <c r="B4056" s="1">
        <v>31</v>
      </c>
      <c r="C4056" s="1" t="s">
        <v>21</v>
      </c>
      <c r="D4056" s="1" t="s">
        <v>68</v>
      </c>
      <c r="E4056" s="1" t="s">
        <v>53</v>
      </c>
      <c r="F4056" s="2">
        <v>44487</v>
      </c>
      <c r="G4056" s="1" t="s">
        <v>11496</v>
      </c>
      <c r="H4056" s="1" t="s">
        <v>11497</v>
      </c>
      <c r="I4056" s="1" t="s">
        <v>56</v>
      </c>
      <c r="J4056" s="3">
        <v>29794.515563324101</v>
      </c>
      <c r="K4056" s="1">
        <v>417</v>
      </c>
      <c r="L4056" s="1" t="s">
        <v>42</v>
      </c>
      <c r="M4056" s="2">
        <v>44501</v>
      </c>
      <c r="N4056" s="1" t="s">
        <v>28</v>
      </c>
      <c r="O4056" s="1">
        <f>M4056-F4056</f>
        <v>14</v>
      </c>
      <c r="P4056" s="1" t="str">
        <f>IF(B4056&lt;=17,"Teen",
IF(B4056&lt;=25,"Young Adult",
IF(B4056&lt;=35,"Adult",
IF(B4056&lt;=50,"Middle Age","Senior"))))</f>
        <v>Adult</v>
      </c>
      <c r="Q4056" s="3">
        <f>J4056/O4056</f>
        <v>2128.1796830945786</v>
      </c>
      <c r="R4056" s="5">
        <f>IF(B4056&gt;60,1,0)
+ IF(O4056&gt;7,1,0)
+ IF(L4056="Emergency",1,0)
+ IF(T4056="Critical",1,0)</f>
        <v>2</v>
      </c>
      <c r="S4056" s="6" t="str">
        <f>IF(R4056&lt;=1,"Low",
IF(R4056=2,"Medium","High"))</f>
        <v>Medium</v>
      </c>
      <c r="T4056" s="1" t="s">
        <v>29</v>
      </c>
    </row>
    <row r="4057" spans="1:20">
      <c r="A4057" s="1" t="s">
        <v>11498</v>
      </c>
      <c r="B4057" s="1">
        <v>63</v>
      </c>
      <c r="C4057" s="1" t="s">
        <v>21</v>
      </c>
      <c r="D4057" s="1" t="s">
        <v>73</v>
      </c>
      <c r="E4057" s="1" t="s">
        <v>33</v>
      </c>
      <c r="F4057" s="2">
        <v>44486</v>
      </c>
      <c r="G4057" s="1" t="s">
        <v>11499</v>
      </c>
      <c r="H4057" s="1" t="s">
        <v>11500</v>
      </c>
      <c r="I4057" s="1" t="s">
        <v>65</v>
      </c>
      <c r="J4057" s="3">
        <v>44774.411922647698</v>
      </c>
      <c r="K4057" s="1">
        <v>404</v>
      </c>
      <c r="L4057" s="1" t="s">
        <v>27</v>
      </c>
      <c r="M4057" s="2">
        <v>44506</v>
      </c>
      <c r="N4057" s="1" t="s">
        <v>97</v>
      </c>
      <c r="O4057" s="1">
        <f>M4057-F4057</f>
        <v>20</v>
      </c>
      <c r="P4057" s="1" t="str">
        <f>IF(B4057&lt;=17,"Teen",
IF(B4057&lt;=25,"Young Adult",
IF(B4057&lt;=35,"Adult",
IF(B4057&lt;=50,"Middle Age","Senior"))))</f>
        <v>Senior</v>
      </c>
      <c r="Q4057" s="3">
        <f>J4057/O4057</f>
        <v>2238.7205961323848</v>
      </c>
      <c r="R4057" s="5">
        <f>IF(B4057&gt;60,1,0)
+ IF(O4057&gt;7,1,0)
+ IF(L4057="Emergency",1,0)
+ IF(T4057="Critical",1,0)</f>
        <v>2</v>
      </c>
      <c r="S4057" s="6" t="str">
        <f>IF(R4057&lt;=1,"Low",
IF(R4057=2,"Medium","High"))</f>
        <v>Medium</v>
      </c>
      <c r="T4057" s="1" t="s">
        <v>71</v>
      </c>
    </row>
    <row r="4058" spans="1:20">
      <c r="A4058" s="1" t="s">
        <v>11501</v>
      </c>
      <c r="B4058" s="1">
        <v>39</v>
      </c>
      <c r="C4058" s="1" t="s">
        <v>51</v>
      </c>
      <c r="D4058" s="1" t="s">
        <v>22</v>
      </c>
      <c r="E4058" s="1" t="s">
        <v>84</v>
      </c>
      <c r="F4058" s="2">
        <v>44486</v>
      </c>
      <c r="G4058" s="1" t="s">
        <v>11502</v>
      </c>
      <c r="H4058" s="1" t="s">
        <v>11503</v>
      </c>
      <c r="I4058" s="1" t="s">
        <v>60</v>
      </c>
      <c r="J4058" s="3">
        <v>19321.868579822902</v>
      </c>
      <c r="K4058" s="1">
        <v>176</v>
      </c>
      <c r="L4058" s="1" t="s">
        <v>37</v>
      </c>
      <c r="M4058" s="2">
        <v>44496</v>
      </c>
      <c r="N4058" s="1" t="s">
        <v>38</v>
      </c>
      <c r="O4058" s="1">
        <f>M4058-F4058</f>
        <v>10</v>
      </c>
      <c r="P4058" s="1" t="str">
        <f>IF(B4058&lt;=17,"Teen",
IF(B4058&lt;=25,"Young Adult",
IF(B4058&lt;=35,"Adult",
IF(B4058&lt;=50,"Middle Age","Senior"))))</f>
        <v>Middle Age</v>
      </c>
      <c r="Q4058" s="3">
        <f>J4058/O4058</f>
        <v>1932.1868579822901</v>
      </c>
      <c r="R4058" s="5">
        <f>IF(B4058&gt;60,1,0)
+ IF(O4058&gt;7,1,0)
+ IF(L4058="Emergency",1,0)
+ IF(T4058="Critical",1,0)</f>
        <v>1</v>
      </c>
      <c r="S4058" s="6" t="str">
        <f>IF(R4058&lt;=1,"Low",
IF(R4058=2,"Medium","High"))</f>
        <v>Low</v>
      </c>
      <c r="T4058" s="1" t="s">
        <v>49</v>
      </c>
    </row>
    <row r="4059" spans="1:20">
      <c r="A4059" s="1" t="s">
        <v>11504</v>
      </c>
      <c r="B4059" s="1">
        <v>57</v>
      </c>
      <c r="C4059" s="1" t="s">
        <v>51</v>
      </c>
      <c r="D4059" s="1" t="s">
        <v>44</v>
      </c>
      <c r="E4059" s="1" t="s">
        <v>53</v>
      </c>
      <c r="F4059" s="2">
        <v>44486</v>
      </c>
      <c r="G4059" s="1" t="s">
        <v>11505</v>
      </c>
      <c r="H4059" s="1" t="s">
        <v>11506</v>
      </c>
      <c r="I4059" s="1" t="s">
        <v>56</v>
      </c>
      <c r="J4059" s="3">
        <v>41769.830771685702</v>
      </c>
      <c r="K4059" s="1">
        <v>259</v>
      </c>
      <c r="L4059" s="1" t="s">
        <v>27</v>
      </c>
      <c r="M4059" s="2">
        <v>44507</v>
      </c>
      <c r="N4059" s="1" t="s">
        <v>97</v>
      </c>
      <c r="O4059" s="1">
        <f>M4059-F4059</f>
        <v>21</v>
      </c>
      <c r="P4059" s="1" t="str">
        <f>IF(B4059&lt;=17,"Teen",
IF(B4059&lt;=25,"Young Adult",
IF(B4059&lt;=35,"Adult",
IF(B4059&lt;=50,"Middle Age","Senior"))))</f>
        <v>Senior</v>
      </c>
      <c r="Q4059" s="3">
        <f>J4059/O4059</f>
        <v>1989.039560556462</v>
      </c>
      <c r="R4059" s="5">
        <f>IF(B4059&gt;60,1,0)
+ IF(O4059&gt;7,1,0)
+ IF(L4059="Emergency",1,0)
+ IF(T4059="Critical",1,0)</f>
        <v>1</v>
      </c>
      <c r="S4059" s="6" t="str">
        <f>IF(R4059&lt;=1,"Low",
IF(R4059=2,"Medium","High"))</f>
        <v>Low</v>
      </c>
      <c r="T4059" s="1" t="s">
        <v>49</v>
      </c>
    </row>
    <row r="4060" spans="1:20">
      <c r="A4060" s="1" t="s">
        <v>11507</v>
      </c>
      <c r="B4060" s="1">
        <v>33</v>
      </c>
      <c r="C4060" s="1" t="s">
        <v>51</v>
      </c>
      <c r="D4060" s="1" t="s">
        <v>73</v>
      </c>
      <c r="E4060" s="1" t="s">
        <v>45</v>
      </c>
      <c r="F4060" s="2">
        <v>44486</v>
      </c>
      <c r="G4060" s="1" t="s">
        <v>11508</v>
      </c>
      <c r="H4060" s="1" t="s">
        <v>11509</v>
      </c>
      <c r="I4060" s="1" t="s">
        <v>65</v>
      </c>
      <c r="J4060" s="3">
        <v>8549.0643890152896</v>
      </c>
      <c r="K4060" s="1">
        <v>321</v>
      </c>
      <c r="L4060" s="1" t="s">
        <v>37</v>
      </c>
      <c r="M4060" s="2">
        <v>44510</v>
      </c>
      <c r="N4060" s="1" t="s">
        <v>48</v>
      </c>
      <c r="O4060" s="1">
        <f>M4060-F4060</f>
        <v>24</v>
      </c>
      <c r="P4060" s="1" t="str">
        <f>IF(B4060&lt;=17,"Teen",
IF(B4060&lt;=25,"Young Adult",
IF(B4060&lt;=35,"Adult",
IF(B4060&lt;=50,"Middle Age","Senior"))))</f>
        <v>Adult</v>
      </c>
      <c r="Q4060" s="3">
        <f>J4060/O4060</f>
        <v>356.21101620897042</v>
      </c>
      <c r="R4060" s="5">
        <f>IF(B4060&gt;60,1,0)
+ IF(O4060&gt;7,1,0)
+ IF(L4060="Emergency",1,0)
+ IF(T4060="Critical",1,0)</f>
        <v>1</v>
      </c>
      <c r="S4060" s="6" t="str">
        <f>IF(R4060&lt;=1,"Low",
IF(R4060=2,"Medium","High"))</f>
        <v>Low</v>
      </c>
      <c r="T4060" s="1" t="s">
        <v>71</v>
      </c>
    </row>
    <row r="4061" spans="1:20">
      <c r="A4061" s="1" t="s">
        <v>11510</v>
      </c>
      <c r="B4061" s="1">
        <v>29</v>
      </c>
      <c r="C4061" s="1" t="s">
        <v>51</v>
      </c>
      <c r="D4061" s="1" t="s">
        <v>32</v>
      </c>
      <c r="E4061" s="1" t="s">
        <v>53</v>
      </c>
      <c r="F4061" s="2">
        <v>44486</v>
      </c>
      <c r="G4061" s="1" t="s">
        <v>11511</v>
      </c>
      <c r="H4061" s="1" t="s">
        <v>4467</v>
      </c>
      <c r="I4061" s="1" t="s">
        <v>26</v>
      </c>
      <c r="J4061" s="3">
        <v>16461.500974272902</v>
      </c>
      <c r="K4061" s="1">
        <v>184</v>
      </c>
      <c r="L4061" s="1" t="s">
        <v>42</v>
      </c>
      <c r="M4061" s="2">
        <v>44505</v>
      </c>
      <c r="N4061" s="1" t="s">
        <v>66</v>
      </c>
      <c r="O4061" s="1">
        <f>M4061-F4061</f>
        <v>19</v>
      </c>
      <c r="P4061" s="1" t="str">
        <f>IF(B4061&lt;=17,"Teen",
IF(B4061&lt;=25,"Young Adult",
IF(B4061&lt;=35,"Adult",
IF(B4061&lt;=50,"Middle Age","Senior"))))</f>
        <v>Adult</v>
      </c>
      <c r="Q4061" s="3">
        <f>J4061/O4061</f>
        <v>866.39478811962636</v>
      </c>
      <c r="R4061" s="5">
        <f>IF(B4061&gt;60,1,0)
+ IF(O4061&gt;7,1,0)
+ IF(L4061="Emergency",1,0)
+ IF(T4061="Critical",1,0)</f>
        <v>2</v>
      </c>
      <c r="S4061" s="6" t="str">
        <f>IF(R4061&lt;=1,"Low",
IF(R4061=2,"Medium","High"))</f>
        <v>Medium</v>
      </c>
      <c r="T4061" s="1" t="s">
        <v>29</v>
      </c>
    </row>
    <row r="4062" spans="1:20">
      <c r="A4062" s="1" t="s">
        <v>11512</v>
      </c>
      <c r="B4062" s="1">
        <v>69</v>
      </c>
      <c r="C4062" s="1" t="s">
        <v>51</v>
      </c>
      <c r="D4062" s="1" t="s">
        <v>32</v>
      </c>
      <c r="E4062" s="1" t="s">
        <v>45</v>
      </c>
      <c r="F4062" s="2">
        <v>44486</v>
      </c>
      <c r="G4062" s="1" t="s">
        <v>11513</v>
      </c>
      <c r="H4062" s="1" t="s">
        <v>11514</v>
      </c>
      <c r="I4062" s="1" t="s">
        <v>60</v>
      </c>
      <c r="J4062" s="3">
        <v>9428.8413650586499</v>
      </c>
      <c r="K4062" s="1">
        <v>460</v>
      </c>
      <c r="L4062" s="1" t="s">
        <v>42</v>
      </c>
      <c r="M4062" s="2">
        <v>44501</v>
      </c>
      <c r="N4062" s="1" t="s">
        <v>38</v>
      </c>
      <c r="O4062" s="1">
        <f>M4062-F4062</f>
        <v>15</v>
      </c>
      <c r="P4062" s="1" t="str">
        <f>IF(B4062&lt;=17,"Teen",
IF(B4062&lt;=25,"Young Adult",
IF(B4062&lt;=35,"Adult",
IF(B4062&lt;=50,"Middle Age","Senior"))))</f>
        <v>Senior</v>
      </c>
      <c r="Q4062" s="3">
        <f>J4062/O4062</f>
        <v>628.58942433724337</v>
      </c>
      <c r="R4062" s="5">
        <f>IF(B4062&gt;60,1,0)
+ IF(O4062&gt;7,1,0)
+ IF(L4062="Emergency",1,0)
+ IF(T4062="Critical",1,0)</f>
        <v>3</v>
      </c>
      <c r="S4062" s="6" t="str">
        <f>IF(R4062&lt;=1,"Low",
IF(R4062=2,"Medium","High"))</f>
        <v>High</v>
      </c>
      <c r="T4062" s="1" t="s">
        <v>71</v>
      </c>
    </row>
    <row r="4063" spans="1:20">
      <c r="A4063" s="1" t="s">
        <v>11515</v>
      </c>
      <c r="B4063" s="1">
        <v>19</v>
      </c>
      <c r="C4063" s="1" t="s">
        <v>51</v>
      </c>
      <c r="D4063" s="1" t="s">
        <v>22</v>
      </c>
      <c r="E4063" s="1" t="s">
        <v>45</v>
      </c>
      <c r="F4063" s="2">
        <v>44486</v>
      </c>
      <c r="G4063" s="1" t="s">
        <v>11516</v>
      </c>
      <c r="H4063" s="1" t="s">
        <v>11517</v>
      </c>
      <c r="I4063" s="1" t="s">
        <v>65</v>
      </c>
      <c r="J4063" s="3">
        <v>34316.532937779899</v>
      </c>
      <c r="K4063" s="1">
        <v>304</v>
      </c>
      <c r="L4063" s="1" t="s">
        <v>42</v>
      </c>
      <c r="M4063" s="2">
        <v>44490</v>
      </c>
      <c r="N4063" s="1" t="s">
        <v>48</v>
      </c>
      <c r="O4063" s="1">
        <f>M4063-F4063</f>
        <v>4</v>
      </c>
      <c r="P4063" s="1" t="str">
        <f>IF(B4063&lt;=17,"Teen",
IF(B4063&lt;=25,"Young Adult",
IF(B4063&lt;=35,"Adult",
IF(B4063&lt;=50,"Middle Age","Senior"))))</f>
        <v>Young Adult</v>
      </c>
      <c r="Q4063" s="3">
        <f>J4063/O4063</f>
        <v>8579.1332344449747</v>
      </c>
      <c r="R4063" s="5">
        <f>IF(B4063&gt;60,1,0)
+ IF(O4063&gt;7,1,0)
+ IF(L4063="Emergency",1,0)
+ IF(T4063="Critical",1,0)</f>
        <v>1</v>
      </c>
      <c r="S4063" s="6" t="str">
        <f>IF(R4063&lt;=1,"Low",
IF(R4063=2,"Medium","High"))</f>
        <v>Low</v>
      </c>
      <c r="T4063" s="1" t="s">
        <v>49</v>
      </c>
    </row>
    <row r="4064" spans="1:20">
      <c r="A4064" s="1" t="s">
        <v>11518</v>
      </c>
      <c r="B4064" s="1">
        <v>72</v>
      </c>
      <c r="C4064" s="1" t="s">
        <v>21</v>
      </c>
      <c r="D4064" s="1" t="s">
        <v>73</v>
      </c>
      <c r="E4064" s="1" t="s">
        <v>74</v>
      </c>
      <c r="F4064" s="2">
        <v>44486</v>
      </c>
      <c r="G4064" s="1" t="s">
        <v>11519</v>
      </c>
      <c r="H4064" s="1" t="s">
        <v>4572</v>
      </c>
      <c r="I4064" s="1" t="s">
        <v>56</v>
      </c>
      <c r="J4064" s="3">
        <v>2586.4473596958201</v>
      </c>
      <c r="K4064" s="1">
        <v>388</v>
      </c>
      <c r="L4064" s="1" t="s">
        <v>37</v>
      </c>
      <c r="M4064" s="2">
        <v>44494</v>
      </c>
      <c r="N4064" s="1" t="s">
        <v>28</v>
      </c>
      <c r="O4064" s="1">
        <f>M4064-F4064</f>
        <v>8</v>
      </c>
      <c r="P4064" s="1" t="str">
        <f>IF(B4064&lt;=17,"Teen",
IF(B4064&lt;=25,"Young Adult",
IF(B4064&lt;=35,"Adult",
IF(B4064&lt;=50,"Middle Age","Senior"))))</f>
        <v>Senior</v>
      </c>
      <c r="Q4064" s="3">
        <f>J4064/O4064</f>
        <v>323.30591996197751</v>
      </c>
      <c r="R4064" s="5">
        <f>IF(B4064&gt;60,1,0)
+ IF(O4064&gt;7,1,0)
+ IF(L4064="Emergency",1,0)
+ IF(T4064="Critical",1,0)</f>
        <v>2</v>
      </c>
      <c r="S4064" s="6" t="str">
        <f>IF(R4064&lt;=1,"Low",
IF(R4064=2,"Medium","High"))</f>
        <v>Medium</v>
      </c>
      <c r="T4064" s="1" t="s">
        <v>29</v>
      </c>
    </row>
    <row r="4065" spans="1:20">
      <c r="A4065" s="1" t="s">
        <v>11520</v>
      </c>
      <c r="B4065" s="1">
        <v>81</v>
      </c>
      <c r="C4065" s="1" t="s">
        <v>51</v>
      </c>
      <c r="D4065" s="1" t="s">
        <v>68</v>
      </c>
      <c r="E4065" s="1" t="s">
        <v>45</v>
      </c>
      <c r="F4065" s="2">
        <v>44486</v>
      </c>
      <c r="G4065" s="1" t="s">
        <v>2309</v>
      </c>
      <c r="H4065" s="1" t="s">
        <v>11521</v>
      </c>
      <c r="I4065" s="1" t="s">
        <v>56</v>
      </c>
      <c r="J4065" s="3">
        <v>13872.2308026708</v>
      </c>
      <c r="K4065" s="1">
        <v>420</v>
      </c>
      <c r="L4065" s="1" t="s">
        <v>42</v>
      </c>
      <c r="M4065" s="2">
        <v>44491</v>
      </c>
      <c r="N4065" s="1" t="s">
        <v>97</v>
      </c>
      <c r="O4065" s="1">
        <f>M4065-F4065</f>
        <v>5</v>
      </c>
      <c r="P4065" s="1" t="str">
        <f>IF(B4065&lt;=17,"Teen",
IF(B4065&lt;=25,"Young Adult",
IF(B4065&lt;=35,"Adult",
IF(B4065&lt;=50,"Middle Age","Senior"))))</f>
        <v>Senior</v>
      </c>
      <c r="Q4065" s="3">
        <f>J4065/O4065</f>
        <v>2774.4461605341598</v>
      </c>
      <c r="R4065" s="5">
        <f>IF(B4065&gt;60,1,0)
+ IF(O4065&gt;7,1,0)
+ IF(L4065="Emergency",1,0)
+ IF(T4065="Critical",1,0)</f>
        <v>2</v>
      </c>
      <c r="S4065" s="6" t="str">
        <f>IF(R4065&lt;=1,"Low",
IF(R4065=2,"Medium","High"))</f>
        <v>Medium</v>
      </c>
      <c r="T4065" s="1" t="s">
        <v>29</v>
      </c>
    </row>
    <row r="4066" spans="1:20">
      <c r="A4066" s="1" t="s">
        <v>11522</v>
      </c>
      <c r="B4066" s="1">
        <v>30</v>
      </c>
      <c r="C4066" s="1" t="s">
        <v>51</v>
      </c>
      <c r="D4066" s="1" t="s">
        <v>22</v>
      </c>
      <c r="E4066" s="1" t="s">
        <v>33</v>
      </c>
      <c r="F4066" s="2">
        <v>44485</v>
      </c>
      <c r="G4066" s="1" t="s">
        <v>11523</v>
      </c>
      <c r="H4066" s="1" t="s">
        <v>11524</v>
      </c>
      <c r="I4066" s="1" t="s">
        <v>60</v>
      </c>
      <c r="J4066" s="3">
        <v>30317.099757410298</v>
      </c>
      <c r="K4066" s="1">
        <v>488</v>
      </c>
      <c r="L4066" s="1" t="s">
        <v>37</v>
      </c>
      <c r="M4066" s="2">
        <v>44506</v>
      </c>
      <c r="N4066" s="1" t="s">
        <v>38</v>
      </c>
      <c r="O4066" s="1">
        <f>M4066-F4066</f>
        <v>21</v>
      </c>
      <c r="P4066" s="1" t="str">
        <f>IF(B4066&lt;=17,"Teen",
IF(B4066&lt;=25,"Young Adult",
IF(B4066&lt;=35,"Adult",
IF(B4066&lt;=50,"Middle Age","Senior"))))</f>
        <v>Adult</v>
      </c>
      <c r="Q4066" s="3">
        <f>J4066/O4066</f>
        <v>1443.671417019538</v>
      </c>
      <c r="R4066" s="5">
        <f>IF(B4066&gt;60,1,0)
+ IF(O4066&gt;7,1,0)
+ IF(L4066="Emergency",1,0)
+ IF(T4066="Critical",1,0)</f>
        <v>1</v>
      </c>
      <c r="S4066" s="6" t="str">
        <f>IF(R4066&lt;=1,"Low",
IF(R4066=2,"Medium","High"))</f>
        <v>Low</v>
      </c>
      <c r="T4066" s="1" t="s">
        <v>71</v>
      </c>
    </row>
    <row r="4067" spans="1:20">
      <c r="A4067" s="1" t="s">
        <v>11525</v>
      </c>
      <c r="B4067" s="1">
        <v>79</v>
      </c>
      <c r="C4067" s="1" t="s">
        <v>21</v>
      </c>
      <c r="D4067" s="1" t="s">
        <v>91</v>
      </c>
      <c r="E4067" s="1" t="s">
        <v>84</v>
      </c>
      <c r="F4067" s="2">
        <v>44485</v>
      </c>
      <c r="G4067" s="1" t="s">
        <v>11526</v>
      </c>
      <c r="H4067" s="1" t="s">
        <v>11527</v>
      </c>
      <c r="I4067" s="1" t="s">
        <v>65</v>
      </c>
      <c r="J4067" s="3">
        <v>48541.850205770003</v>
      </c>
      <c r="K4067" s="1">
        <v>371</v>
      </c>
      <c r="L4067" s="1" t="s">
        <v>27</v>
      </c>
      <c r="M4067" s="2">
        <v>44515</v>
      </c>
      <c r="N4067" s="1" t="s">
        <v>38</v>
      </c>
      <c r="O4067" s="1">
        <f>M4067-F4067</f>
        <v>30</v>
      </c>
      <c r="P4067" s="1" t="str">
        <f>IF(B4067&lt;=17,"Teen",
IF(B4067&lt;=25,"Young Adult",
IF(B4067&lt;=35,"Adult",
IF(B4067&lt;=50,"Middle Age","Senior"))))</f>
        <v>Senior</v>
      </c>
      <c r="Q4067" s="3">
        <f>J4067/O4067</f>
        <v>1618.0616735256667</v>
      </c>
      <c r="R4067" s="5">
        <f>IF(B4067&gt;60,1,0)
+ IF(O4067&gt;7,1,0)
+ IF(L4067="Emergency",1,0)
+ IF(T4067="Critical",1,0)</f>
        <v>2</v>
      </c>
      <c r="S4067" s="6" t="str">
        <f>IF(R4067&lt;=1,"Low",
IF(R4067=2,"Medium","High"))</f>
        <v>Medium</v>
      </c>
      <c r="T4067" s="1" t="s">
        <v>71</v>
      </c>
    </row>
    <row r="4068" spans="1:20">
      <c r="A4068" s="1" t="s">
        <v>11528</v>
      </c>
      <c r="B4068" s="1">
        <v>52</v>
      </c>
      <c r="C4068" s="1" t="s">
        <v>21</v>
      </c>
      <c r="D4068" s="1" t="s">
        <v>22</v>
      </c>
      <c r="E4068" s="1" t="s">
        <v>84</v>
      </c>
      <c r="F4068" s="2">
        <v>44485</v>
      </c>
      <c r="G4068" s="1" t="s">
        <v>11529</v>
      </c>
      <c r="H4068" s="1" t="s">
        <v>11530</v>
      </c>
      <c r="I4068" s="1" t="s">
        <v>65</v>
      </c>
      <c r="J4068" s="3">
        <v>13752.6202858177</v>
      </c>
      <c r="K4068" s="1">
        <v>298</v>
      </c>
      <c r="L4068" s="1" t="s">
        <v>42</v>
      </c>
      <c r="M4068" s="2">
        <v>44511</v>
      </c>
      <c r="N4068" s="1" t="s">
        <v>97</v>
      </c>
      <c r="O4068" s="1">
        <f>M4068-F4068</f>
        <v>26</v>
      </c>
      <c r="P4068" s="1" t="str">
        <f>IF(B4068&lt;=17,"Teen",
IF(B4068&lt;=25,"Young Adult",
IF(B4068&lt;=35,"Adult",
IF(B4068&lt;=50,"Middle Age","Senior"))))</f>
        <v>Senior</v>
      </c>
      <c r="Q4068" s="3">
        <f>J4068/O4068</f>
        <v>528.94693406991155</v>
      </c>
      <c r="R4068" s="5">
        <f>IF(B4068&gt;60,1,0)
+ IF(O4068&gt;7,1,0)
+ IF(L4068="Emergency",1,0)
+ IF(T4068="Critical",1,0)</f>
        <v>2</v>
      </c>
      <c r="S4068" s="6" t="str">
        <f>IF(R4068&lt;=1,"Low",
IF(R4068=2,"Medium","High"))</f>
        <v>Medium</v>
      </c>
      <c r="T4068" s="1" t="s">
        <v>71</v>
      </c>
    </row>
    <row r="4069" spans="1:20">
      <c r="A4069" s="1" t="s">
        <v>11531</v>
      </c>
      <c r="B4069" s="1">
        <v>72</v>
      </c>
      <c r="C4069" s="1" t="s">
        <v>51</v>
      </c>
      <c r="D4069" s="1" t="s">
        <v>52</v>
      </c>
      <c r="E4069" s="1" t="s">
        <v>74</v>
      </c>
      <c r="F4069" s="2">
        <v>44485</v>
      </c>
      <c r="G4069" s="1" t="s">
        <v>11532</v>
      </c>
      <c r="H4069" s="1" t="s">
        <v>11533</v>
      </c>
      <c r="I4069" s="1" t="s">
        <v>56</v>
      </c>
      <c r="J4069" s="3">
        <v>17558.771795464199</v>
      </c>
      <c r="K4069" s="1">
        <v>290</v>
      </c>
      <c r="L4069" s="1" t="s">
        <v>37</v>
      </c>
      <c r="M4069" s="2">
        <v>44486</v>
      </c>
      <c r="N4069" s="1" t="s">
        <v>97</v>
      </c>
      <c r="O4069" s="1">
        <f>M4069-F4069</f>
        <v>1</v>
      </c>
      <c r="P4069" s="1" t="str">
        <f>IF(B4069&lt;=17,"Teen",
IF(B4069&lt;=25,"Young Adult",
IF(B4069&lt;=35,"Adult",
IF(B4069&lt;=50,"Middle Age","Senior"))))</f>
        <v>Senior</v>
      </c>
      <c r="Q4069" s="3">
        <f>J4069/O4069</f>
        <v>17558.771795464199</v>
      </c>
      <c r="R4069" s="5">
        <f>IF(B4069&gt;60,1,0)
+ IF(O4069&gt;7,1,0)
+ IF(L4069="Emergency",1,0)
+ IF(T4069="Critical",1,0)</f>
        <v>1</v>
      </c>
      <c r="S4069" s="6" t="str">
        <f>IF(R4069&lt;=1,"Low",
IF(R4069=2,"Medium","High"))</f>
        <v>Low</v>
      </c>
      <c r="T4069" s="1" t="s">
        <v>29</v>
      </c>
    </row>
    <row r="4070" spans="1:20">
      <c r="A4070" s="1" t="s">
        <v>11534</v>
      </c>
      <c r="B4070" s="1">
        <v>60</v>
      </c>
      <c r="C4070" s="1" t="s">
        <v>21</v>
      </c>
      <c r="D4070" s="1" t="s">
        <v>68</v>
      </c>
      <c r="E4070" s="1" t="s">
        <v>84</v>
      </c>
      <c r="F4070" s="2">
        <v>44485</v>
      </c>
      <c r="G4070" s="1" t="s">
        <v>11535</v>
      </c>
      <c r="H4070" s="1" t="s">
        <v>11536</v>
      </c>
      <c r="I4070" s="1" t="s">
        <v>60</v>
      </c>
      <c r="J4070" s="3">
        <v>11702.5192081518</v>
      </c>
      <c r="K4070" s="1">
        <v>300</v>
      </c>
      <c r="L4070" s="1" t="s">
        <v>37</v>
      </c>
      <c r="M4070" s="2">
        <v>44486</v>
      </c>
      <c r="N4070" s="1" t="s">
        <v>28</v>
      </c>
      <c r="O4070" s="1">
        <f>M4070-F4070</f>
        <v>1</v>
      </c>
      <c r="P4070" s="1" t="str">
        <f>IF(B4070&lt;=17,"Teen",
IF(B4070&lt;=25,"Young Adult",
IF(B4070&lt;=35,"Adult",
IF(B4070&lt;=50,"Middle Age","Senior"))))</f>
        <v>Senior</v>
      </c>
      <c r="Q4070" s="3">
        <f>J4070/O4070</f>
        <v>11702.5192081518</v>
      </c>
      <c r="R4070" s="5">
        <f>IF(B4070&gt;60,1,0)
+ IF(O4070&gt;7,1,0)
+ IF(L4070="Emergency",1,0)
+ IF(T4070="Critical",1,0)</f>
        <v>0</v>
      </c>
      <c r="S4070" s="6" t="str">
        <f>IF(R4070&lt;=1,"Low",
IF(R4070=2,"Medium","High"))</f>
        <v>Low</v>
      </c>
      <c r="T4070" s="1" t="s">
        <v>71</v>
      </c>
    </row>
    <row r="4071" spans="1:20">
      <c r="A4071" s="1" t="s">
        <v>11537</v>
      </c>
      <c r="B4071" s="1">
        <v>40</v>
      </c>
      <c r="C4071" s="1" t="s">
        <v>21</v>
      </c>
      <c r="D4071" s="1" t="s">
        <v>91</v>
      </c>
      <c r="E4071" s="1" t="s">
        <v>45</v>
      </c>
      <c r="F4071" s="2">
        <v>44485</v>
      </c>
      <c r="G4071" s="1" t="s">
        <v>5476</v>
      </c>
      <c r="H4071" s="1" t="s">
        <v>11538</v>
      </c>
      <c r="I4071" s="1" t="s">
        <v>36</v>
      </c>
      <c r="J4071" s="3">
        <v>32569.824969369201</v>
      </c>
      <c r="K4071" s="1">
        <v>464</v>
      </c>
      <c r="L4071" s="1" t="s">
        <v>37</v>
      </c>
      <c r="M4071" s="2">
        <v>44486</v>
      </c>
      <c r="N4071" s="1" t="s">
        <v>38</v>
      </c>
      <c r="O4071" s="1">
        <f>M4071-F4071</f>
        <v>1</v>
      </c>
      <c r="P4071" s="1" t="str">
        <f>IF(B4071&lt;=17,"Teen",
IF(B4071&lt;=25,"Young Adult",
IF(B4071&lt;=35,"Adult",
IF(B4071&lt;=50,"Middle Age","Senior"))))</f>
        <v>Middle Age</v>
      </c>
      <c r="Q4071" s="3">
        <f>J4071/O4071</f>
        <v>32569.824969369201</v>
      </c>
      <c r="R4071" s="5">
        <f>IF(B4071&gt;60,1,0)
+ IF(O4071&gt;7,1,0)
+ IF(L4071="Emergency",1,0)
+ IF(T4071="Critical",1,0)</f>
        <v>0</v>
      </c>
      <c r="S4071" s="6" t="str">
        <f>IF(R4071&lt;=1,"Low",
IF(R4071=2,"Medium","High"))</f>
        <v>Low</v>
      </c>
      <c r="T4071" s="1" t="s">
        <v>49</v>
      </c>
    </row>
    <row r="4072" spans="1:20">
      <c r="A4072" s="1" t="s">
        <v>11539</v>
      </c>
      <c r="B4072" s="1">
        <v>48</v>
      </c>
      <c r="C4072" s="1" t="s">
        <v>51</v>
      </c>
      <c r="D4072" s="1" t="s">
        <v>73</v>
      </c>
      <c r="E4072" s="1" t="s">
        <v>23</v>
      </c>
      <c r="F4072" s="2">
        <v>44485</v>
      </c>
      <c r="G4072" s="1" t="s">
        <v>11540</v>
      </c>
      <c r="H4072" s="1" t="s">
        <v>11541</v>
      </c>
      <c r="I4072" s="1" t="s">
        <v>36</v>
      </c>
      <c r="J4072" s="3">
        <v>28969.438095642301</v>
      </c>
      <c r="K4072" s="1">
        <v>282</v>
      </c>
      <c r="L4072" s="1" t="s">
        <v>37</v>
      </c>
      <c r="M4072" s="2">
        <v>44495</v>
      </c>
      <c r="N4072" s="1" t="s">
        <v>97</v>
      </c>
      <c r="O4072" s="1">
        <f>M4072-F4072</f>
        <v>10</v>
      </c>
      <c r="P4072" s="1" t="str">
        <f>IF(B4072&lt;=17,"Teen",
IF(B4072&lt;=25,"Young Adult",
IF(B4072&lt;=35,"Adult",
IF(B4072&lt;=50,"Middle Age","Senior"))))</f>
        <v>Middle Age</v>
      </c>
      <c r="Q4072" s="3">
        <f>J4072/O4072</f>
        <v>2896.9438095642299</v>
      </c>
      <c r="R4072" s="5">
        <f>IF(B4072&gt;60,1,0)
+ IF(O4072&gt;7,1,0)
+ IF(L4072="Emergency",1,0)
+ IF(T4072="Critical",1,0)</f>
        <v>1</v>
      </c>
      <c r="S4072" s="6" t="str">
        <f>IF(R4072&lt;=1,"Low",
IF(R4072=2,"Medium","High"))</f>
        <v>Low</v>
      </c>
      <c r="T4072" s="1" t="s">
        <v>71</v>
      </c>
    </row>
    <row r="4073" spans="1:20">
      <c r="A4073" s="1" t="s">
        <v>11542</v>
      </c>
      <c r="B4073" s="1">
        <v>72</v>
      </c>
      <c r="C4073" s="1" t="s">
        <v>21</v>
      </c>
      <c r="D4073" s="1" t="s">
        <v>32</v>
      </c>
      <c r="E4073" s="1" t="s">
        <v>23</v>
      </c>
      <c r="F4073" s="2">
        <v>44485</v>
      </c>
      <c r="G4073" s="1" t="s">
        <v>11543</v>
      </c>
      <c r="H4073" s="1" t="s">
        <v>11544</v>
      </c>
      <c r="I4073" s="1" t="s">
        <v>56</v>
      </c>
      <c r="J4073" s="3">
        <v>43285.669289808997</v>
      </c>
      <c r="K4073" s="1">
        <v>311</v>
      </c>
      <c r="L4073" s="1" t="s">
        <v>37</v>
      </c>
      <c r="M4073" s="2">
        <v>44505</v>
      </c>
      <c r="N4073" s="1" t="s">
        <v>48</v>
      </c>
      <c r="O4073" s="1">
        <f>M4073-F4073</f>
        <v>20</v>
      </c>
      <c r="P4073" s="1" t="str">
        <f>IF(B4073&lt;=17,"Teen",
IF(B4073&lt;=25,"Young Adult",
IF(B4073&lt;=35,"Adult",
IF(B4073&lt;=50,"Middle Age","Senior"))))</f>
        <v>Senior</v>
      </c>
      <c r="Q4073" s="3">
        <f>J4073/O4073</f>
        <v>2164.2834644904497</v>
      </c>
      <c r="R4073" s="5">
        <f>IF(B4073&gt;60,1,0)
+ IF(O4073&gt;7,1,0)
+ IF(L4073="Emergency",1,0)
+ IF(T4073="Critical",1,0)</f>
        <v>2</v>
      </c>
      <c r="S4073" s="6" t="str">
        <f>IF(R4073&lt;=1,"Low",
IF(R4073=2,"Medium","High"))</f>
        <v>Medium</v>
      </c>
      <c r="T4073" s="1" t="s">
        <v>49</v>
      </c>
    </row>
    <row r="4074" spans="1:20">
      <c r="A4074" s="1" t="s">
        <v>11545</v>
      </c>
      <c r="B4074" s="1">
        <v>30</v>
      </c>
      <c r="C4074" s="1" t="s">
        <v>51</v>
      </c>
      <c r="D4074" s="1" t="s">
        <v>44</v>
      </c>
      <c r="E4074" s="1" t="s">
        <v>33</v>
      </c>
      <c r="F4074" s="2">
        <v>44485</v>
      </c>
      <c r="G4074" s="1" t="s">
        <v>11546</v>
      </c>
      <c r="H4074" s="1" t="s">
        <v>11547</v>
      </c>
      <c r="I4074" s="1" t="s">
        <v>65</v>
      </c>
      <c r="J4074" s="3">
        <v>17953.426100249999</v>
      </c>
      <c r="K4074" s="1">
        <v>402</v>
      </c>
      <c r="L4074" s="1" t="s">
        <v>37</v>
      </c>
      <c r="M4074" s="2">
        <v>44503</v>
      </c>
      <c r="N4074" s="1" t="s">
        <v>48</v>
      </c>
      <c r="O4074" s="1">
        <f>M4074-F4074</f>
        <v>18</v>
      </c>
      <c r="P4074" s="1" t="str">
        <f>IF(B4074&lt;=17,"Teen",
IF(B4074&lt;=25,"Young Adult",
IF(B4074&lt;=35,"Adult",
IF(B4074&lt;=50,"Middle Age","Senior"))))</f>
        <v>Adult</v>
      </c>
      <c r="Q4074" s="3">
        <f>J4074/O4074</f>
        <v>997.41256112499991</v>
      </c>
      <c r="R4074" s="5">
        <f>IF(B4074&gt;60,1,0)
+ IF(O4074&gt;7,1,0)
+ IF(L4074="Emergency",1,0)
+ IF(T4074="Critical",1,0)</f>
        <v>1</v>
      </c>
      <c r="S4074" s="6" t="str">
        <f>IF(R4074&lt;=1,"Low",
IF(R4074=2,"Medium","High"))</f>
        <v>Low</v>
      </c>
      <c r="T4074" s="1" t="s">
        <v>49</v>
      </c>
    </row>
    <row r="4075" spans="1:20">
      <c r="A4075" s="1" t="s">
        <v>11548</v>
      </c>
      <c r="B4075" s="1">
        <v>36</v>
      </c>
      <c r="C4075" s="1" t="s">
        <v>51</v>
      </c>
      <c r="D4075" s="1" t="s">
        <v>52</v>
      </c>
      <c r="E4075" s="1" t="s">
        <v>23</v>
      </c>
      <c r="F4075" s="2">
        <v>44485</v>
      </c>
      <c r="G4075" s="1" t="s">
        <v>11549</v>
      </c>
      <c r="H4075" s="1" t="s">
        <v>11550</v>
      </c>
      <c r="I4075" s="1" t="s">
        <v>36</v>
      </c>
      <c r="J4075" s="3">
        <v>15237.945526635</v>
      </c>
      <c r="K4075" s="1">
        <v>176</v>
      </c>
      <c r="L4075" s="1" t="s">
        <v>42</v>
      </c>
      <c r="M4075" s="2">
        <v>44486</v>
      </c>
      <c r="N4075" s="1" t="s">
        <v>38</v>
      </c>
      <c r="O4075" s="1">
        <f>M4075-F4075</f>
        <v>1</v>
      </c>
      <c r="P4075" s="1" t="str">
        <f>IF(B4075&lt;=17,"Teen",
IF(B4075&lt;=25,"Young Adult",
IF(B4075&lt;=35,"Adult",
IF(B4075&lt;=50,"Middle Age","Senior"))))</f>
        <v>Middle Age</v>
      </c>
      <c r="Q4075" s="3">
        <f>J4075/O4075</f>
        <v>15237.945526635</v>
      </c>
      <c r="R4075" s="5">
        <f>IF(B4075&gt;60,1,0)
+ IF(O4075&gt;7,1,0)
+ IF(L4075="Emergency",1,0)
+ IF(T4075="Critical",1,0)</f>
        <v>1</v>
      </c>
      <c r="S4075" s="6" t="str">
        <f>IF(R4075&lt;=1,"Low",
IF(R4075=2,"Medium","High"))</f>
        <v>Low</v>
      </c>
      <c r="T4075" s="1" t="s">
        <v>29</v>
      </c>
    </row>
    <row r="4076" spans="1:20">
      <c r="A4076" s="1" t="s">
        <v>11551</v>
      </c>
      <c r="B4076" s="1">
        <v>60</v>
      </c>
      <c r="C4076" s="1" t="s">
        <v>21</v>
      </c>
      <c r="D4076" s="1" t="s">
        <v>52</v>
      </c>
      <c r="E4076" s="1" t="s">
        <v>33</v>
      </c>
      <c r="F4076" s="2">
        <v>44485</v>
      </c>
      <c r="G4076" s="1" t="s">
        <v>11552</v>
      </c>
      <c r="H4076" s="1" t="s">
        <v>11553</v>
      </c>
      <c r="I4076" s="1" t="s">
        <v>36</v>
      </c>
      <c r="J4076" s="3">
        <v>27931.4353933807</v>
      </c>
      <c r="K4076" s="1">
        <v>365</v>
      </c>
      <c r="L4076" s="1" t="s">
        <v>37</v>
      </c>
      <c r="M4076" s="2">
        <v>44505</v>
      </c>
      <c r="N4076" s="1" t="s">
        <v>48</v>
      </c>
      <c r="O4076" s="1">
        <f>M4076-F4076</f>
        <v>20</v>
      </c>
      <c r="P4076" s="1" t="str">
        <f>IF(B4076&lt;=17,"Teen",
IF(B4076&lt;=25,"Young Adult",
IF(B4076&lt;=35,"Adult",
IF(B4076&lt;=50,"Middle Age","Senior"))))</f>
        <v>Senior</v>
      </c>
      <c r="Q4076" s="3">
        <f>J4076/O4076</f>
        <v>1396.5717696690349</v>
      </c>
      <c r="R4076" s="5">
        <f>IF(B4076&gt;60,1,0)
+ IF(O4076&gt;7,1,0)
+ IF(L4076="Emergency",1,0)
+ IF(T4076="Critical",1,0)</f>
        <v>1</v>
      </c>
      <c r="S4076" s="6" t="str">
        <f>IF(R4076&lt;=1,"Low",
IF(R4076=2,"Medium","High"))</f>
        <v>Low</v>
      </c>
      <c r="T4076" s="1" t="s">
        <v>49</v>
      </c>
    </row>
    <row r="4077" spans="1:20">
      <c r="A4077" s="1" t="s">
        <v>11554</v>
      </c>
      <c r="B4077" s="1">
        <v>43</v>
      </c>
      <c r="C4077" s="1" t="s">
        <v>51</v>
      </c>
      <c r="D4077" s="1" t="s">
        <v>44</v>
      </c>
      <c r="E4077" s="1" t="s">
        <v>23</v>
      </c>
      <c r="F4077" s="2">
        <v>44484</v>
      </c>
      <c r="G4077" s="1" t="s">
        <v>11555</v>
      </c>
      <c r="H4077" s="1" t="s">
        <v>11556</v>
      </c>
      <c r="I4077" s="1" t="s">
        <v>36</v>
      </c>
      <c r="J4077" s="3">
        <v>43234.334531688699</v>
      </c>
      <c r="K4077" s="1">
        <v>485</v>
      </c>
      <c r="L4077" s="1" t="s">
        <v>27</v>
      </c>
      <c r="M4077" s="2">
        <v>44487</v>
      </c>
      <c r="N4077" s="1" t="s">
        <v>97</v>
      </c>
      <c r="O4077" s="1">
        <f>M4077-F4077</f>
        <v>3</v>
      </c>
      <c r="P4077" s="1" t="str">
        <f>IF(B4077&lt;=17,"Teen",
IF(B4077&lt;=25,"Young Adult",
IF(B4077&lt;=35,"Adult",
IF(B4077&lt;=50,"Middle Age","Senior"))))</f>
        <v>Middle Age</v>
      </c>
      <c r="Q4077" s="3">
        <f>J4077/O4077</f>
        <v>14411.444843896234</v>
      </c>
      <c r="R4077" s="5">
        <f>IF(B4077&gt;60,1,0)
+ IF(O4077&gt;7,1,0)
+ IF(L4077="Emergency",1,0)
+ IF(T4077="Critical",1,0)</f>
        <v>0</v>
      </c>
      <c r="S4077" s="6" t="str">
        <f>IF(R4077&lt;=1,"Low",
IF(R4077=2,"Medium","High"))</f>
        <v>Low</v>
      </c>
      <c r="T4077" s="1" t="s">
        <v>49</v>
      </c>
    </row>
    <row r="4078" spans="1:20">
      <c r="A4078" s="1" t="s">
        <v>11557</v>
      </c>
      <c r="B4078" s="1">
        <v>34</v>
      </c>
      <c r="C4078" s="1" t="s">
        <v>21</v>
      </c>
      <c r="D4078" s="1" t="s">
        <v>91</v>
      </c>
      <c r="E4078" s="1" t="s">
        <v>23</v>
      </c>
      <c r="F4078" s="2">
        <v>44483</v>
      </c>
      <c r="G4078" s="1" t="s">
        <v>11558</v>
      </c>
      <c r="H4078" s="1" t="s">
        <v>11559</v>
      </c>
      <c r="I4078" s="1" t="s">
        <v>65</v>
      </c>
      <c r="J4078" s="3">
        <v>16246.5898487344</v>
      </c>
      <c r="K4078" s="1">
        <v>237</v>
      </c>
      <c r="L4078" s="1" t="s">
        <v>27</v>
      </c>
      <c r="M4078" s="2">
        <v>44488</v>
      </c>
      <c r="N4078" s="1" t="s">
        <v>66</v>
      </c>
      <c r="O4078" s="1">
        <f>M4078-F4078</f>
        <v>5</v>
      </c>
      <c r="P4078" s="1" t="str">
        <f>IF(B4078&lt;=17,"Teen",
IF(B4078&lt;=25,"Young Adult",
IF(B4078&lt;=35,"Adult",
IF(B4078&lt;=50,"Middle Age","Senior"))))</f>
        <v>Adult</v>
      </c>
      <c r="Q4078" s="3">
        <f>J4078/O4078</f>
        <v>3249.31796974688</v>
      </c>
      <c r="R4078" s="5">
        <f>IF(B4078&gt;60,1,0)
+ IF(O4078&gt;7,1,0)
+ IF(L4078="Emergency",1,0)
+ IF(T4078="Critical",1,0)</f>
        <v>0</v>
      </c>
      <c r="S4078" s="6" t="str">
        <f>IF(R4078&lt;=1,"Low",
IF(R4078=2,"Medium","High"))</f>
        <v>Low</v>
      </c>
      <c r="T4078" s="1" t="s">
        <v>49</v>
      </c>
    </row>
    <row r="4079" spans="1:20">
      <c r="A4079" s="1" t="s">
        <v>11560</v>
      </c>
      <c r="B4079" s="1">
        <v>21</v>
      </c>
      <c r="C4079" s="1" t="s">
        <v>51</v>
      </c>
      <c r="D4079" s="1" t="s">
        <v>62</v>
      </c>
      <c r="E4079" s="1" t="s">
        <v>45</v>
      </c>
      <c r="F4079" s="2">
        <v>44483</v>
      </c>
      <c r="G4079" s="1" t="s">
        <v>11561</v>
      </c>
      <c r="H4079" s="1" t="s">
        <v>11562</v>
      </c>
      <c r="I4079" s="1" t="s">
        <v>56</v>
      </c>
      <c r="J4079" s="3">
        <v>48485.963406786301</v>
      </c>
      <c r="K4079" s="1">
        <v>281</v>
      </c>
      <c r="L4079" s="1" t="s">
        <v>37</v>
      </c>
      <c r="M4079" s="2">
        <v>44493</v>
      </c>
      <c r="N4079" s="1" t="s">
        <v>38</v>
      </c>
      <c r="O4079" s="1">
        <f>M4079-F4079</f>
        <v>10</v>
      </c>
      <c r="P4079" s="1" t="str">
        <f>IF(B4079&lt;=17,"Teen",
IF(B4079&lt;=25,"Young Adult",
IF(B4079&lt;=35,"Adult",
IF(B4079&lt;=50,"Middle Age","Senior"))))</f>
        <v>Young Adult</v>
      </c>
      <c r="Q4079" s="3">
        <f>J4079/O4079</f>
        <v>4848.5963406786304</v>
      </c>
      <c r="R4079" s="5">
        <f>IF(B4079&gt;60,1,0)
+ IF(O4079&gt;7,1,0)
+ IF(L4079="Emergency",1,0)
+ IF(T4079="Critical",1,0)</f>
        <v>1</v>
      </c>
      <c r="S4079" s="6" t="str">
        <f>IF(R4079&lt;=1,"Low",
IF(R4079=2,"Medium","High"))</f>
        <v>Low</v>
      </c>
      <c r="T4079" s="1" t="s">
        <v>49</v>
      </c>
    </row>
    <row r="4080" spans="1:20">
      <c r="A4080" s="1" t="s">
        <v>11563</v>
      </c>
      <c r="B4080" s="1">
        <v>27</v>
      </c>
      <c r="C4080" s="1" t="s">
        <v>51</v>
      </c>
      <c r="D4080" s="1" t="s">
        <v>62</v>
      </c>
      <c r="E4080" s="1" t="s">
        <v>53</v>
      </c>
      <c r="F4080" s="2">
        <v>44483</v>
      </c>
      <c r="G4080" s="1" t="s">
        <v>11564</v>
      </c>
      <c r="H4080" s="1" t="s">
        <v>11565</v>
      </c>
      <c r="I4080" s="1" t="s">
        <v>26</v>
      </c>
      <c r="J4080" s="3">
        <v>17788.8308631576</v>
      </c>
      <c r="K4080" s="1">
        <v>151</v>
      </c>
      <c r="L4080" s="1" t="s">
        <v>42</v>
      </c>
      <c r="M4080" s="2">
        <v>44501</v>
      </c>
      <c r="N4080" s="1" t="s">
        <v>38</v>
      </c>
      <c r="O4080" s="1">
        <f>M4080-F4080</f>
        <v>18</v>
      </c>
      <c r="P4080" s="1" t="str">
        <f>IF(B4080&lt;=17,"Teen",
IF(B4080&lt;=25,"Young Adult",
IF(B4080&lt;=35,"Adult",
IF(B4080&lt;=50,"Middle Age","Senior"))))</f>
        <v>Adult</v>
      </c>
      <c r="Q4080" s="3">
        <f>J4080/O4080</f>
        <v>988.26838128653333</v>
      </c>
      <c r="R4080" s="5">
        <f>IF(B4080&gt;60,1,0)
+ IF(O4080&gt;7,1,0)
+ IF(L4080="Emergency",1,0)
+ IF(T4080="Critical",1,0)</f>
        <v>2</v>
      </c>
      <c r="S4080" s="6" t="str">
        <f>IF(R4080&lt;=1,"Low",
IF(R4080=2,"Medium","High"))</f>
        <v>Medium</v>
      </c>
      <c r="T4080" s="1" t="s">
        <v>49</v>
      </c>
    </row>
    <row r="4081" spans="1:20">
      <c r="A4081" s="1" t="s">
        <v>11566</v>
      </c>
      <c r="B4081" s="1">
        <v>22</v>
      </c>
      <c r="C4081" s="1" t="s">
        <v>51</v>
      </c>
      <c r="D4081" s="1" t="s">
        <v>73</v>
      </c>
      <c r="E4081" s="1" t="s">
        <v>53</v>
      </c>
      <c r="F4081" s="2">
        <v>44483</v>
      </c>
      <c r="G4081" s="1" t="s">
        <v>11567</v>
      </c>
      <c r="H4081" s="1" t="s">
        <v>11568</v>
      </c>
      <c r="I4081" s="1" t="s">
        <v>26</v>
      </c>
      <c r="J4081" s="3">
        <v>28735.1356991102</v>
      </c>
      <c r="K4081" s="1">
        <v>169</v>
      </c>
      <c r="L4081" s="1" t="s">
        <v>37</v>
      </c>
      <c r="M4081" s="2">
        <v>44507</v>
      </c>
      <c r="N4081" s="1" t="s">
        <v>97</v>
      </c>
      <c r="O4081" s="1">
        <f>M4081-F4081</f>
        <v>24</v>
      </c>
      <c r="P4081" s="1" t="str">
        <f>IF(B4081&lt;=17,"Teen",
IF(B4081&lt;=25,"Young Adult",
IF(B4081&lt;=35,"Adult",
IF(B4081&lt;=50,"Middle Age","Senior"))))</f>
        <v>Young Adult</v>
      </c>
      <c r="Q4081" s="3">
        <f>J4081/O4081</f>
        <v>1197.2973207962584</v>
      </c>
      <c r="R4081" s="5">
        <f>IF(B4081&gt;60,1,0)
+ IF(O4081&gt;7,1,0)
+ IF(L4081="Emergency",1,0)
+ IF(T4081="Critical",1,0)</f>
        <v>1</v>
      </c>
      <c r="S4081" s="6" t="str">
        <f>IF(R4081&lt;=1,"Low",
IF(R4081=2,"Medium","High"))</f>
        <v>Low</v>
      </c>
      <c r="T4081" s="1" t="s">
        <v>71</v>
      </c>
    </row>
    <row r="4082" spans="1:20">
      <c r="A4082" s="1" t="s">
        <v>11569</v>
      </c>
      <c r="B4082" s="1">
        <v>58</v>
      </c>
      <c r="C4082" s="1" t="s">
        <v>21</v>
      </c>
      <c r="D4082" s="1" t="s">
        <v>52</v>
      </c>
      <c r="E4082" s="1" t="s">
        <v>84</v>
      </c>
      <c r="F4082" s="2">
        <v>44482</v>
      </c>
      <c r="G4082" s="1" t="s">
        <v>11570</v>
      </c>
      <c r="H4082" s="1" t="s">
        <v>11571</v>
      </c>
      <c r="I4082" s="1" t="s">
        <v>56</v>
      </c>
      <c r="J4082" s="3">
        <v>29356.275590938701</v>
      </c>
      <c r="K4082" s="1">
        <v>171</v>
      </c>
      <c r="L4082" s="1" t="s">
        <v>27</v>
      </c>
      <c r="M4082" s="2">
        <v>44494</v>
      </c>
      <c r="N4082" s="1" t="s">
        <v>28</v>
      </c>
      <c r="O4082" s="1">
        <f>M4082-F4082</f>
        <v>12</v>
      </c>
      <c r="P4082" s="1" t="str">
        <f>IF(B4082&lt;=17,"Teen",
IF(B4082&lt;=25,"Young Adult",
IF(B4082&lt;=35,"Adult",
IF(B4082&lt;=50,"Middle Age","Senior"))))</f>
        <v>Senior</v>
      </c>
      <c r="Q4082" s="3">
        <f>J4082/O4082</f>
        <v>2446.3562992448919</v>
      </c>
      <c r="R4082" s="5">
        <f>IF(B4082&gt;60,1,0)
+ IF(O4082&gt;7,1,0)
+ IF(L4082="Emergency",1,0)
+ IF(T4082="Critical",1,0)</f>
        <v>1</v>
      </c>
      <c r="S4082" s="6" t="str">
        <f>IF(R4082&lt;=1,"Low",
IF(R4082=2,"Medium","High"))</f>
        <v>Low</v>
      </c>
      <c r="T4082" s="1" t="s">
        <v>71</v>
      </c>
    </row>
    <row r="4083" spans="1:20">
      <c r="A4083" s="1" t="s">
        <v>11572</v>
      </c>
      <c r="B4083" s="1">
        <v>32</v>
      </c>
      <c r="C4083" s="1" t="s">
        <v>21</v>
      </c>
      <c r="D4083" s="1" t="s">
        <v>22</v>
      </c>
      <c r="E4083" s="1" t="s">
        <v>23</v>
      </c>
      <c r="F4083" s="2">
        <v>44482</v>
      </c>
      <c r="G4083" s="1" t="s">
        <v>11573</v>
      </c>
      <c r="H4083" s="1" t="s">
        <v>11574</v>
      </c>
      <c r="I4083" s="1" t="s">
        <v>65</v>
      </c>
      <c r="J4083" s="3">
        <v>16824.263823388999</v>
      </c>
      <c r="K4083" s="1">
        <v>127</v>
      </c>
      <c r="L4083" s="1" t="s">
        <v>37</v>
      </c>
      <c r="M4083" s="2">
        <v>44487</v>
      </c>
      <c r="N4083" s="1" t="s">
        <v>28</v>
      </c>
      <c r="O4083" s="1">
        <f>M4083-F4083</f>
        <v>5</v>
      </c>
      <c r="P4083" s="1" t="str">
        <f>IF(B4083&lt;=17,"Teen",
IF(B4083&lt;=25,"Young Adult",
IF(B4083&lt;=35,"Adult",
IF(B4083&lt;=50,"Middle Age","Senior"))))</f>
        <v>Adult</v>
      </c>
      <c r="Q4083" s="3">
        <f>J4083/O4083</f>
        <v>3364.8527646777998</v>
      </c>
      <c r="R4083" s="5">
        <f>IF(B4083&gt;60,1,0)
+ IF(O4083&gt;7,1,0)
+ IF(L4083="Emergency",1,0)
+ IF(T4083="Critical",1,0)</f>
        <v>0</v>
      </c>
      <c r="S4083" s="6" t="str">
        <f>IF(R4083&lt;=1,"Low",
IF(R4083=2,"Medium","High"))</f>
        <v>Low</v>
      </c>
      <c r="T4083" s="1" t="s">
        <v>71</v>
      </c>
    </row>
    <row r="4084" spans="1:20">
      <c r="A4084" s="1" t="s">
        <v>11575</v>
      </c>
      <c r="B4084" s="1">
        <v>55</v>
      </c>
      <c r="C4084" s="1" t="s">
        <v>21</v>
      </c>
      <c r="D4084" s="1" t="s">
        <v>68</v>
      </c>
      <c r="E4084" s="1" t="s">
        <v>23</v>
      </c>
      <c r="F4084" s="2">
        <v>44482</v>
      </c>
      <c r="G4084" s="1" t="s">
        <v>11576</v>
      </c>
      <c r="H4084" s="1" t="s">
        <v>11577</v>
      </c>
      <c r="I4084" s="1" t="s">
        <v>36</v>
      </c>
      <c r="J4084" s="3">
        <v>40297.072759562703</v>
      </c>
      <c r="K4084" s="1">
        <v>174</v>
      </c>
      <c r="L4084" s="1" t="s">
        <v>27</v>
      </c>
      <c r="M4084" s="2">
        <v>44488</v>
      </c>
      <c r="N4084" s="1" t="s">
        <v>97</v>
      </c>
      <c r="O4084" s="1">
        <f>M4084-F4084</f>
        <v>6</v>
      </c>
      <c r="P4084" s="1" t="str">
        <f>IF(B4084&lt;=17,"Teen",
IF(B4084&lt;=25,"Young Adult",
IF(B4084&lt;=35,"Adult",
IF(B4084&lt;=50,"Middle Age","Senior"))))</f>
        <v>Senior</v>
      </c>
      <c r="Q4084" s="3">
        <f>J4084/O4084</f>
        <v>6716.1787932604502</v>
      </c>
      <c r="R4084" s="5">
        <f>IF(B4084&gt;60,1,0)
+ IF(O4084&gt;7,1,0)
+ IF(L4084="Emergency",1,0)
+ IF(T4084="Critical",1,0)</f>
        <v>0</v>
      </c>
      <c r="S4084" s="6" t="str">
        <f>IF(R4084&lt;=1,"Low",
IF(R4084=2,"Medium","High"))</f>
        <v>Low</v>
      </c>
      <c r="T4084" s="1" t="s">
        <v>71</v>
      </c>
    </row>
    <row r="4085" spans="1:20">
      <c r="A4085" s="1" t="s">
        <v>11578</v>
      </c>
      <c r="B4085" s="1">
        <v>35</v>
      </c>
      <c r="C4085" s="1" t="s">
        <v>21</v>
      </c>
      <c r="D4085" s="1" t="s">
        <v>68</v>
      </c>
      <c r="E4085" s="1" t="s">
        <v>45</v>
      </c>
      <c r="F4085" s="2">
        <v>44482</v>
      </c>
      <c r="G4085" s="1" t="s">
        <v>11579</v>
      </c>
      <c r="H4085" s="1" t="s">
        <v>11580</v>
      </c>
      <c r="I4085" s="1" t="s">
        <v>60</v>
      </c>
      <c r="J4085" s="3">
        <v>44560.565567728801</v>
      </c>
      <c r="K4085" s="1">
        <v>236</v>
      </c>
      <c r="L4085" s="1" t="s">
        <v>37</v>
      </c>
      <c r="M4085" s="2">
        <v>44488</v>
      </c>
      <c r="N4085" s="1" t="s">
        <v>28</v>
      </c>
      <c r="O4085" s="1">
        <f>M4085-F4085</f>
        <v>6</v>
      </c>
      <c r="P4085" s="1" t="str">
        <f>IF(B4085&lt;=17,"Teen",
IF(B4085&lt;=25,"Young Adult",
IF(B4085&lt;=35,"Adult",
IF(B4085&lt;=50,"Middle Age","Senior"))))</f>
        <v>Adult</v>
      </c>
      <c r="Q4085" s="3">
        <f>J4085/O4085</f>
        <v>7426.7609279548005</v>
      </c>
      <c r="R4085" s="5">
        <f>IF(B4085&gt;60,1,0)
+ IF(O4085&gt;7,1,0)
+ IF(L4085="Emergency",1,0)
+ IF(T4085="Critical",1,0)</f>
        <v>0</v>
      </c>
      <c r="S4085" s="6" t="str">
        <f>IF(R4085&lt;=1,"Low",
IF(R4085=2,"Medium","High"))</f>
        <v>Low</v>
      </c>
      <c r="T4085" s="1" t="s">
        <v>29</v>
      </c>
    </row>
    <row r="4086" spans="1:20">
      <c r="A4086" s="1" t="s">
        <v>11581</v>
      </c>
      <c r="B4086" s="1">
        <v>85</v>
      </c>
      <c r="C4086" s="1" t="s">
        <v>21</v>
      </c>
      <c r="D4086" s="1" t="s">
        <v>44</v>
      </c>
      <c r="E4086" s="1" t="s">
        <v>84</v>
      </c>
      <c r="F4086" s="2">
        <v>44482</v>
      </c>
      <c r="G4086" s="1" t="s">
        <v>11582</v>
      </c>
      <c r="H4086" s="1" t="s">
        <v>11583</v>
      </c>
      <c r="I4086" s="1" t="s">
        <v>36</v>
      </c>
      <c r="J4086" s="3">
        <v>35101.878563323</v>
      </c>
      <c r="K4086" s="1">
        <v>362</v>
      </c>
      <c r="L4086" s="1" t="s">
        <v>37</v>
      </c>
      <c r="M4086" s="2">
        <v>44493</v>
      </c>
      <c r="N4086" s="1" t="s">
        <v>48</v>
      </c>
      <c r="O4086" s="1">
        <f>M4086-F4086</f>
        <v>11</v>
      </c>
      <c r="P4086" s="1" t="str">
        <f>IF(B4086&lt;=17,"Teen",
IF(B4086&lt;=25,"Young Adult",
IF(B4086&lt;=35,"Adult",
IF(B4086&lt;=50,"Middle Age","Senior"))))</f>
        <v>Senior</v>
      </c>
      <c r="Q4086" s="3">
        <f>J4086/O4086</f>
        <v>3191.0798693930001</v>
      </c>
      <c r="R4086" s="5">
        <f>IF(B4086&gt;60,1,0)
+ IF(O4086&gt;7,1,0)
+ IF(L4086="Emergency",1,0)
+ IF(T4086="Critical",1,0)</f>
        <v>2</v>
      </c>
      <c r="S4086" s="6" t="str">
        <f>IF(R4086&lt;=1,"Low",
IF(R4086=2,"Medium","High"))</f>
        <v>Medium</v>
      </c>
      <c r="T4086" s="1" t="s">
        <v>49</v>
      </c>
    </row>
    <row r="4087" spans="1:20">
      <c r="A4087" s="1" t="s">
        <v>5465</v>
      </c>
      <c r="B4087" s="1">
        <v>79</v>
      </c>
      <c r="C4087" s="1" t="s">
        <v>51</v>
      </c>
      <c r="D4087" s="1" t="s">
        <v>62</v>
      </c>
      <c r="E4087" s="1" t="s">
        <v>53</v>
      </c>
      <c r="F4087" s="2">
        <v>44482</v>
      </c>
      <c r="G4087" s="1" t="s">
        <v>11584</v>
      </c>
      <c r="H4087" s="1" t="s">
        <v>11585</v>
      </c>
      <c r="I4087" s="1" t="s">
        <v>56</v>
      </c>
      <c r="J4087" s="3">
        <v>20796.137638290402</v>
      </c>
      <c r="K4087" s="1">
        <v>116</v>
      </c>
      <c r="L4087" s="1" t="s">
        <v>42</v>
      </c>
      <c r="M4087" s="2">
        <v>44503</v>
      </c>
      <c r="N4087" s="1" t="s">
        <v>48</v>
      </c>
      <c r="O4087" s="1">
        <f>M4087-F4087</f>
        <v>21</v>
      </c>
      <c r="P4087" s="1" t="str">
        <f>IF(B4087&lt;=17,"Teen",
IF(B4087&lt;=25,"Young Adult",
IF(B4087&lt;=35,"Adult",
IF(B4087&lt;=50,"Middle Age","Senior"))))</f>
        <v>Senior</v>
      </c>
      <c r="Q4087" s="3">
        <f>J4087/O4087</f>
        <v>990.29226849001918</v>
      </c>
      <c r="R4087" s="5">
        <f>IF(B4087&gt;60,1,0)
+ IF(O4087&gt;7,1,0)
+ IF(L4087="Emergency",1,0)
+ IF(T4087="Critical",1,0)</f>
        <v>3</v>
      </c>
      <c r="S4087" s="6" t="str">
        <f>IF(R4087&lt;=1,"Low",
IF(R4087=2,"Medium","High"))</f>
        <v>High</v>
      </c>
      <c r="T4087" s="1" t="s">
        <v>29</v>
      </c>
    </row>
    <row r="4088" spans="1:20">
      <c r="A4088" s="1" t="s">
        <v>10384</v>
      </c>
      <c r="B4088" s="1">
        <v>52</v>
      </c>
      <c r="C4088" s="1" t="s">
        <v>51</v>
      </c>
      <c r="D4088" s="1" t="s">
        <v>52</v>
      </c>
      <c r="E4088" s="1" t="s">
        <v>84</v>
      </c>
      <c r="F4088" s="2">
        <v>44481</v>
      </c>
      <c r="G4088" s="1" t="s">
        <v>11586</v>
      </c>
      <c r="H4088" s="1" t="s">
        <v>11587</v>
      </c>
      <c r="I4088" s="1" t="s">
        <v>60</v>
      </c>
      <c r="J4088" s="3">
        <v>12318.402603786701</v>
      </c>
      <c r="K4088" s="1">
        <v>444</v>
      </c>
      <c r="L4088" s="1" t="s">
        <v>27</v>
      </c>
      <c r="M4088" s="2">
        <v>44492</v>
      </c>
      <c r="N4088" s="1" t="s">
        <v>48</v>
      </c>
      <c r="O4088" s="1">
        <f>M4088-F4088</f>
        <v>11</v>
      </c>
      <c r="P4088" s="1" t="str">
        <f>IF(B4088&lt;=17,"Teen",
IF(B4088&lt;=25,"Young Adult",
IF(B4088&lt;=35,"Adult",
IF(B4088&lt;=50,"Middle Age","Senior"))))</f>
        <v>Senior</v>
      </c>
      <c r="Q4088" s="3">
        <f>J4088/O4088</f>
        <v>1119.8547821624272</v>
      </c>
      <c r="R4088" s="5">
        <f>IF(B4088&gt;60,1,0)
+ IF(O4088&gt;7,1,0)
+ IF(L4088="Emergency",1,0)
+ IF(T4088="Critical",1,0)</f>
        <v>1</v>
      </c>
      <c r="S4088" s="6" t="str">
        <f>IF(R4088&lt;=1,"Low",
IF(R4088=2,"Medium","High"))</f>
        <v>Low</v>
      </c>
      <c r="T4088" s="1" t="s">
        <v>29</v>
      </c>
    </row>
    <row r="4089" spans="1:20">
      <c r="A4089" s="1" t="s">
        <v>11588</v>
      </c>
      <c r="B4089" s="1">
        <v>82</v>
      </c>
      <c r="C4089" s="1" t="s">
        <v>51</v>
      </c>
      <c r="D4089" s="1" t="s">
        <v>44</v>
      </c>
      <c r="E4089" s="1" t="s">
        <v>84</v>
      </c>
      <c r="F4089" s="2">
        <v>44481</v>
      </c>
      <c r="G4089" s="1" t="s">
        <v>11589</v>
      </c>
      <c r="H4089" s="1" t="s">
        <v>11590</v>
      </c>
      <c r="I4089" s="1" t="s">
        <v>36</v>
      </c>
      <c r="J4089" s="3">
        <v>14083.523234672901</v>
      </c>
      <c r="K4089" s="1">
        <v>443</v>
      </c>
      <c r="L4089" s="1" t="s">
        <v>37</v>
      </c>
      <c r="M4089" s="2">
        <v>44503</v>
      </c>
      <c r="N4089" s="1" t="s">
        <v>66</v>
      </c>
      <c r="O4089" s="1">
        <f>M4089-F4089</f>
        <v>22</v>
      </c>
      <c r="P4089" s="1" t="str">
        <f>IF(B4089&lt;=17,"Teen",
IF(B4089&lt;=25,"Young Adult",
IF(B4089&lt;=35,"Adult",
IF(B4089&lt;=50,"Middle Age","Senior"))))</f>
        <v>Senior</v>
      </c>
      <c r="Q4089" s="3">
        <f>J4089/O4089</f>
        <v>640.16014703058636</v>
      </c>
      <c r="R4089" s="5">
        <f>IF(B4089&gt;60,1,0)
+ IF(O4089&gt;7,1,0)
+ IF(L4089="Emergency",1,0)
+ IF(T4089="Critical",1,0)</f>
        <v>2</v>
      </c>
      <c r="S4089" s="6" t="str">
        <f>IF(R4089&lt;=1,"Low",
IF(R4089=2,"Medium","High"))</f>
        <v>Medium</v>
      </c>
      <c r="T4089" s="1" t="s">
        <v>49</v>
      </c>
    </row>
    <row r="4090" spans="1:20">
      <c r="A4090" s="1" t="s">
        <v>11591</v>
      </c>
      <c r="B4090" s="1">
        <v>40</v>
      </c>
      <c r="C4090" s="1" t="s">
        <v>21</v>
      </c>
      <c r="D4090" s="1" t="s">
        <v>91</v>
      </c>
      <c r="E4090" s="1" t="s">
        <v>74</v>
      </c>
      <c r="F4090" s="2">
        <v>44481</v>
      </c>
      <c r="G4090" s="1" t="s">
        <v>11592</v>
      </c>
      <c r="H4090" s="1" t="s">
        <v>11593</v>
      </c>
      <c r="I4090" s="1" t="s">
        <v>65</v>
      </c>
      <c r="J4090" s="3">
        <v>3975.0745246014399</v>
      </c>
      <c r="K4090" s="1">
        <v>310</v>
      </c>
      <c r="L4090" s="1" t="s">
        <v>42</v>
      </c>
      <c r="M4090" s="2">
        <v>44503</v>
      </c>
      <c r="N4090" s="1" t="s">
        <v>66</v>
      </c>
      <c r="O4090" s="1">
        <f>M4090-F4090</f>
        <v>22</v>
      </c>
      <c r="P4090" s="1" t="str">
        <f>IF(B4090&lt;=17,"Teen",
IF(B4090&lt;=25,"Young Adult",
IF(B4090&lt;=35,"Adult",
IF(B4090&lt;=50,"Middle Age","Senior"))))</f>
        <v>Middle Age</v>
      </c>
      <c r="Q4090" s="3">
        <f>J4090/O4090</f>
        <v>180.68520566370182</v>
      </c>
      <c r="R4090" s="5">
        <f>IF(B4090&gt;60,1,0)
+ IF(O4090&gt;7,1,0)
+ IF(L4090="Emergency",1,0)
+ IF(T4090="Critical",1,0)</f>
        <v>2</v>
      </c>
      <c r="S4090" s="6" t="str">
        <f>IF(R4090&lt;=1,"Low",
IF(R4090=2,"Medium","High"))</f>
        <v>Medium</v>
      </c>
      <c r="T4090" s="1" t="s">
        <v>71</v>
      </c>
    </row>
    <row r="4091" spans="1:20">
      <c r="A4091" s="1" t="s">
        <v>11594</v>
      </c>
      <c r="B4091" s="1">
        <v>29</v>
      </c>
      <c r="C4091" s="1" t="s">
        <v>21</v>
      </c>
      <c r="D4091" s="1" t="s">
        <v>22</v>
      </c>
      <c r="E4091" s="1" t="s">
        <v>53</v>
      </c>
      <c r="F4091" s="2">
        <v>44481</v>
      </c>
      <c r="G4091" s="1" t="s">
        <v>11595</v>
      </c>
      <c r="H4091" s="1" t="s">
        <v>11596</v>
      </c>
      <c r="I4091" s="1" t="s">
        <v>26</v>
      </c>
      <c r="J4091" s="3">
        <v>22484.014756682001</v>
      </c>
      <c r="K4091" s="1">
        <v>192</v>
      </c>
      <c r="L4091" s="1" t="s">
        <v>37</v>
      </c>
      <c r="M4091" s="2">
        <v>44483</v>
      </c>
      <c r="N4091" s="1" t="s">
        <v>38</v>
      </c>
      <c r="O4091" s="1">
        <f>M4091-F4091</f>
        <v>2</v>
      </c>
      <c r="P4091" s="1" t="str">
        <f>IF(B4091&lt;=17,"Teen",
IF(B4091&lt;=25,"Young Adult",
IF(B4091&lt;=35,"Adult",
IF(B4091&lt;=50,"Middle Age","Senior"))))</f>
        <v>Adult</v>
      </c>
      <c r="Q4091" s="3">
        <f>J4091/O4091</f>
        <v>11242.007378341001</v>
      </c>
      <c r="R4091" s="5">
        <f>IF(B4091&gt;60,1,0)
+ IF(O4091&gt;7,1,0)
+ IF(L4091="Emergency",1,0)
+ IF(T4091="Critical",1,0)</f>
        <v>0</v>
      </c>
      <c r="S4091" s="6" t="str">
        <f>IF(R4091&lt;=1,"Low",
IF(R4091=2,"Medium","High"))</f>
        <v>Low</v>
      </c>
      <c r="T4091" s="1" t="s">
        <v>49</v>
      </c>
    </row>
    <row r="4092" spans="1:20">
      <c r="A4092" s="1" t="s">
        <v>11597</v>
      </c>
      <c r="B4092" s="1">
        <v>49</v>
      </c>
      <c r="C4092" s="1" t="s">
        <v>21</v>
      </c>
      <c r="D4092" s="1" t="s">
        <v>73</v>
      </c>
      <c r="E4092" s="1" t="s">
        <v>53</v>
      </c>
      <c r="F4092" s="2">
        <v>44481</v>
      </c>
      <c r="G4092" s="1" t="s">
        <v>11598</v>
      </c>
      <c r="H4092" s="1" t="s">
        <v>11599</v>
      </c>
      <c r="I4092" s="1" t="s">
        <v>60</v>
      </c>
      <c r="J4092" s="3">
        <v>22060.566690528802</v>
      </c>
      <c r="K4092" s="1">
        <v>340</v>
      </c>
      <c r="L4092" s="1" t="s">
        <v>37</v>
      </c>
      <c r="M4092" s="2">
        <v>44506</v>
      </c>
      <c r="N4092" s="1" t="s">
        <v>38</v>
      </c>
      <c r="O4092" s="1">
        <f>M4092-F4092</f>
        <v>25</v>
      </c>
      <c r="P4092" s="1" t="str">
        <f>IF(B4092&lt;=17,"Teen",
IF(B4092&lt;=25,"Young Adult",
IF(B4092&lt;=35,"Adult",
IF(B4092&lt;=50,"Middle Age","Senior"))))</f>
        <v>Middle Age</v>
      </c>
      <c r="Q4092" s="3">
        <f>J4092/O4092</f>
        <v>882.42266762115207</v>
      </c>
      <c r="R4092" s="5">
        <f>IF(B4092&gt;60,1,0)
+ IF(O4092&gt;7,1,0)
+ IF(L4092="Emergency",1,0)
+ IF(T4092="Critical",1,0)</f>
        <v>1</v>
      </c>
      <c r="S4092" s="6" t="str">
        <f>IF(R4092&lt;=1,"Low",
IF(R4092=2,"Medium","High"))</f>
        <v>Low</v>
      </c>
      <c r="T4092" s="1" t="s">
        <v>29</v>
      </c>
    </row>
    <row r="4093" spans="1:20">
      <c r="A4093" s="1" t="s">
        <v>11600</v>
      </c>
      <c r="B4093" s="1">
        <v>71</v>
      </c>
      <c r="C4093" s="1" t="s">
        <v>51</v>
      </c>
      <c r="D4093" s="1" t="s">
        <v>73</v>
      </c>
      <c r="E4093" s="1" t="s">
        <v>45</v>
      </c>
      <c r="F4093" s="2">
        <v>44481</v>
      </c>
      <c r="G4093" s="1" t="s">
        <v>11601</v>
      </c>
      <c r="H4093" s="1" t="s">
        <v>11602</v>
      </c>
      <c r="I4093" s="1" t="s">
        <v>65</v>
      </c>
      <c r="J4093" s="3">
        <v>31995.645625012301</v>
      </c>
      <c r="K4093" s="1">
        <v>147</v>
      </c>
      <c r="L4093" s="1" t="s">
        <v>27</v>
      </c>
      <c r="M4093" s="2">
        <v>44487</v>
      </c>
      <c r="N4093" s="1" t="s">
        <v>66</v>
      </c>
      <c r="O4093" s="1">
        <f>M4093-F4093</f>
        <v>6</v>
      </c>
      <c r="P4093" s="1" t="str">
        <f>IF(B4093&lt;=17,"Teen",
IF(B4093&lt;=25,"Young Adult",
IF(B4093&lt;=35,"Adult",
IF(B4093&lt;=50,"Middle Age","Senior"))))</f>
        <v>Senior</v>
      </c>
      <c r="Q4093" s="3">
        <f>J4093/O4093</f>
        <v>5332.6076041687165</v>
      </c>
      <c r="R4093" s="5">
        <f>IF(B4093&gt;60,1,0)
+ IF(O4093&gt;7,1,0)
+ IF(L4093="Emergency",1,0)
+ IF(T4093="Critical",1,0)</f>
        <v>1</v>
      </c>
      <c r="S4093" s="6" t="str">
        <f>IF(R4093&lt;=1,"Low",
IF(R4093=2,"Medium","High"))</f>
        <v>Low</v>
      </c>
      <c r="T4093" s="1" t="s">
        <v>29</v>
      </c>
    </row>
    <row r="4094" spans="1:20">
      <c r="A4094" s="1" t="s">
        <v>11603</v>
      </c>
      <c r="B4094" s="1">
        <v>20</v>
      </c>
      <c r="C4094" s="1" t="s">
        <v>21</v>
      </c>
      <c r="D4094" s="1" t="s">
        <v>52</v>
      </c>
      <c r="E4094" s="1" t="s">
        <v>23</v>
      </c>
      <c r="F4094" s="2">
        <v>44480</v>
      </c>
      <c r="G4094" s="1" t="s">
        <v>11180</v>
      </c>
      <c r="H4094" s="1" t="s">
        <v>11604</v>
      </c>
      <c r="I4094" s="1" t="s">
        <v>56</v>
      </c>
      <c r="J4094" s="3">
        <v>12387.119814387899</v>
      </c>
      <c r="K4094" s="1">
        <v>151</v>
      </c>
      <c r="L4094" s="1" t="s">
        <v>37</v>
      </c>
      <c r="M4094" s="2">
        <v>44493</v>
      </c>
      <c r="N4094" s="1" t="s">
        <v>38</v>
      </c>
      <c r="O4094" s="1">
        <f>M4094-F4094</f>
        <v>13</v>
      </c>
      <c r="P4094" s="1" t="str">
        <f>IF(B4094&lt;=17,"Teen",
IF(B4094&lt;=25,"Young Adult",
IF(B4094&lt;=35,"Adult",
IF(B4094&lt;=50,"Middle Age","Senior"))))</f>
        <v>Young Adult</v>
      </c>
      <c r="Q4094" s="3">
        <f>J4094/O4094</f>
        <v>952.85537033753076</v>
      </c>
      <c r="R4094" s="5">
        <f>IF(B4094&gt;60,1,0)
+ IF(O4094&gt;7,1,0)
+ IF(L4094="Emergency",1,0)
+ IF(T4094="Critical",1,0)</f>
        <v>1</v>
      </c>
      <c r="S4094" s="6" t="str">
        <f>IF(R4094&lt;=1,"Low",
IF(R4094=2,"Medium","High"))</f>
        <v>Low</v>
      </c>
      <c r="T4094" s="1" t="s">
        <v>29</v>
      </c>
    </row>
    <row r="4095" spans="1:20">
      <c r="A4095" s="1" t="s">
        <v>11605</v>
      </c>
      <c r="B4095" s="1">
        <v>76</v>
      </c>
      <c r="C4095" s="1" t="s">
        <v>51</v>
      </c>
      <c r="D4095" s="1" t="s">
        <v>44</v>
      </c>
      <c r="E4095" s="1" t="s">
        <v>53</v>
      </c>
      <c r="F4095" s="2">
        <v>44480</v>
      </c>
      <c r="G4095" s="1" t="s">
        <v>11606</v>
      </c>
      <c r="H4095" s="1" t="s">
        <v>11607</v>
      </c>
      <c r="I4095" s="1" t="s">
        <v>36</v>
      </c>
      <c r="J4095" s="3">
        <v>2730.3191046085299</v>
      </c>
      <c r="K4095" s="1">
        <v>358</v>
      </c>
      <c r="L4095" s="1" t="s">
        <v>37</v>
      </c>
      <c r="M4095" s="2">
        <v>44489</v>
      </c>
      <c r="N4095" s="1" t="s">
        <v>28</v>
      </c>
      <c r="O4095" s="1">
        <f>M4095-F4095</f>
        <v>9</v>
      </c>
      <c r="P4095" s="1" t="str">
        <f>IF(B4095&lt;=17,"Teen",
IF(B4095&lt;=25,"Young Adult",
IF(B4095&lt;=35,"Adult",
IF(B4095&lt;=50,"Middle Age","Senior"))))</f>
        <v>Senior</v>
      </c>
      <c r="Q4095" s="3">
        <f>J4095/O4095</f>
        <v>303.36878940094778</v>
      </c>
      <c r="R4095" s="5">
        <f>IF(B4095&gt;60,1,0)
+ IF(O4095&gt;7,1,0)
+ IF(L4095="Emergency",1,0)
+ IF(T4095="Critical",1,0)</f>
        <v>2</v>
      </c>
      <c r="S4095" s="6" t="str">
        <f>IF(R4095&lt;=1,"Low",
IF(R4095=2,"Medium","High"))</f>
        <v>Medium</v>
      </c>
      <c r="T4095" s="1" t="s">
        <v>71</v>
      </c>
    </row>
    <row r="4096" spans="1:20">
      <c r="A4096" s="1" t="s">
        <v>11608</v>
      </c>
      <c r="B4096" s="1">
        <v>56</v>
      </c>
      <c r="C4096" s="1" t="s">
        <v>51</v>
      </c>
      <c r="D4096" s="1" t="s">
        <v>22</v>
      </c>
      <c r="E4096" s="1" t="s">
        <v>53</v>
      </c>
      <c r="F4096" s="2">
        <v>44480</v>
      </c>
      <c r="G4096" s="1" t="s">
        <v>11609</v>
      </c>
      <c r="H4096" s="1" t="s">
        <v>11610</v>
      </c>
      <c r="I4096" s="1" t="s">
        <v>26</v>
      </c>
      <c r="J4096" s="3">
        <v>6635.9955332432</v>
      </c>
      <c r="K4096" s="1">
        <v>391</v>
      </c>
      <c r="L4096" s="1" t="s">
        <v>37</v>
      </c>
      <c r="M4096" s="2">
        <v>44506</v>
      </c>
      <c r="N4096" s="1" t="s">
        <v>97</v>
      </c>
      <c r="O4096" s="1">
        <f>M4096-F4096</f>
        <v>26</v>
      </c>
      <c r="P4096" s="1" t="str">
        <f>IF(B4096&lt;=17,"Teen",
IF(B4096&lt;=25,"Young Adult",
IF(B4096&lt;=35,"Adult",
IF(B4096&lt;=50,"Middle Age","Senior"))))</f>
        <v>Senior</v>
      </c>
      <c r="Q4096" s="3">
        <f>J4096/O4096</f>
        <v>255.23059743243078</v>
      </c>
      <c r="R4096" s="5">
        <f>IF(B4096&gt;60,1,0)
+ IF(O4096&gt;7,1,0)
+ IF(L4096="Emergency",1,0)
+ IF(T4096="Critical",1,0)</f>
        <v>1</v>
      </c>
      <c r="S4096" s="6" t="str">
        <f>IF(R4096&lt;=1,"Low",
IF(R4096=2,"Medium","High"))</f>
        <v>Low</v>
      </c>
      <c r="T4096" s="1" t="s">
        <v>49</v>
      </c>
    </row>
    <row r="4097" spans="1:20">
      <c r="A4097" s="1" t="s">
        <v>11611</v>
      </c>
      <c r="B4097" s="1">
        <v>66</v>
      </c>
      <c r="C4097" s="1" t="s">
        <v>21</v>
      </c>
      <c r="D4097" s="1" t="s">
        <v>73</v>
      </c>
      <c r="E4097" s="1" t="s">
        <v>53</v>
      </c>
      <c r="F4097" s="2">
        <v>44479</v>
      </c>
      <c r="G4097" s="1" t="s">
        <v>11612</v>
      </c>
      <c r="H4097" s="1" t="s">
        <v>11613</v>
      </c>
      <c r="I4097" s="1" t="s">
        <v>56</v>
      </c>
      <c r="J4097" s="3">
        <v>9781.2278771511592</v>
      </c>
      <c r="K4097" s="1">
        <v>145</v>
      </c>
      <c r="L4097" s="1" t="s">
        <v>27</v>
      </c>
      <c r="M4097" s="2">
        <v>44483</v>
      </c>
      <c r="N4097" s="1" t="s">
        <v>48</v>
      </c>
      <c r="O4097" s="1">
        <f>M4097-F4097</f>
        <v>4</v>
      </c>
      <c r="P4097" s="1" t="str">
        <f>IF(B4097&lt;=17,"Teen",
IF(B4097&lt;=25,"Young Adult",
IF(B4097&lt;=35,"Adult",
IF(B4097&lt;=50,"Middle Age","Senior"))))</f>
        <v>Senior</v>
      </c>
      <c r="Q4097" s="3">
        <f>J4097/O4097</f>
        <v>2445.3069692877898</v>
      </c>
      <c r="R4097" s="5">
        <f>IF(B4097&gt;60,1,0)
+ IF(O4097&gt;7,1,0)
+ IF(L4097="Emergency",1,0)
+ IF(T4097="Critical",1,0)</f>
        <v>1</v>
      </c>
      <c r="S4097" s="6" t="str">
        <f>IF(R4097&lt;=1,"Low",
IF(R4097=2,"Medium","High"))</f>
        <v>Low</v>
      </c>
      <c r="T4097" s="1" t="s">
        <v>29</v>
      </c>
    </row>
    <row r="4098" spans="1:20">
      <c r="A4098" s="1" t="s">
        <v>11614</v>
      </c>
      <c r="B4098" s="1">
        <v>49</v>
      </c>
      <c r="C4098" s="1" t="s">
        <v>51</v>
      </c>
      <c r="D4098" s="1" t="s">
        <v>32</v>
      </c>
      <c r="E4098" s="1" t="s">
        <v>23</v>
      </c>
      <c r="F4098" s="2">
        <v>44479</v>
      </c>
      <c r="G4098" s="1" t="s">
        <v>11615</v>
      </c>
      <c r="H4098" s="1" t="s">
        <v>11616</v>
      </c>
      <c r="I4098" s="1" t="s">
        <v>56</v>
      </c>
      <c r="J4098" s="3">
        <v>14939.9831726515</v>
      </c>
      <c r="K4098" s="1">
        <v>124</v>
      </c>
      <c r="L4098" s="1" t="s">
        <v>27</v>
      </c>
      <c r="M4098" s="2">
        <v>44487</v>
      </c>
      <c r="N4098" s="1" t="s">
        <v>97</v>
      </c>
      <c r="O4098" s="1">
        <f>M4098-F4098</f>
        <v>8</v>
      </c>
      <c r="P4098" s="1" t="str">
        <f>IF(B4098&lt;=17,"Teen",
IF(B4098&lt;=25,"Young Adult",
IF(B4098&lt;=35,"Adult",
IF(B4098&lt;=50,"Middle Age","Senior"))))</f>
        <v>Middle Age</v>
      </c>
      <c r="Q4098" s="3">
        <f>J4098/O4098</f>
        <v>1867.4978965814375</v>
      </c>
      <c r="R4098" s="5">
        <f>IF(B4098&gt;60,1,0)
+ IF(O4098&gt;7,1,0)
+ IF(L4098="Emergency",1,0)
+ IF(T4098="Critical",1,0)</f>
        <v>1</v>
      </c>
      <c r="S4098" s="6" t="str">
        <f>IF(R4098&lt;=1,"Low",
IF(R4098=2,"Medium","High"))</f>
        <v>Low</v>
      </c>
      <c r="T4098" s="1" t="s">
        <v>49</v>
      </c>
    </row>
    <row r="4099" spans="1:20">
      <c r="A4099" s="1" t="s">
        <v>11617</v>
      </c>
      <c r="B4099" s="1">
        <v>38</v>
      </c>
      <c r="C4099" s="1" t="s">
        <v>51</v>
      </c>
      <c r="D4099" s="1" t="s">
        <v>62</v>
      </c>
      <c r="E4099" s="1" t="s">
        <v>23</v>
      </c>
      <c r="F4099" s="2">
        <v>44479</v>
      </c>
      <c r="G4099" s="1" t="s">
        <v>11618</v>
      </c>
      <c r="H4099" s="1" t="s">
        <v>11619</v>
      </c>
      <c r="I4099" s="1" t="s">
        <v>26</v>
      </c>
      <c r="J4099" s="3">
        <v>25256.855187957699</v>
      </c>
      <c r="K4099" s="1">
        <v>212</v>
      </c>
      <c r="L4099" s="1" t="s">
        <v>37</v>
      </c>
      <c r="M4099" s="2">
        <v>44495</v>
      </c>
      <c r="N4099" s="1" t="s">
        <v>28</v>
      </c>
      <c r="O4099" s="1">
        <f>M4099-F4099</f>
        <v>16</v>
      </c>
      <c r="P4099" s="1" t="str">
        <f>IF(B4099&lt;=17,"Teen",
IF(B4099&lt;=25,"Young Adult",
IF(B4099&lt;=35,"Adult",
IF(B4099&lt;=50,"Middle Age","Senior"))))</f>
        <v>Middle Age</v>
      </c>
      <c r="Q4099" s="3">
        <f>J4099/O4099</f>
        <v>1578.5534492473562</v>
      </c>
      <c r="R4099" s="5">
        <f>IF(B4099&gt;60,1,0)
+ IF(O4099&gt;7,1,0)
+ IF(L4099="Emergency",1,0)
+ IF(T4099="Critical",1,0)</f>
        <v>1</v>
      </c>
      <c r="S4099" s="6" t="str">
        <f>IF(R4099&lt;=1,"Low",
IF(R4099=2,"Medium","High"))</f>
        <v>Low</v>
      </c>
      <c r="T4099" s="1" t="s">
        <v>49</v>
      </c>
    </row>
    <row r="4100" spans="1:20">
      <c r="A4100" s="1" t="s">
        <v>11620</v>
      </c>
      <c r="B4100" s="1">
        <v>74</v>
      </c>
      <c r="C4100" s="1" t="s">
        <v>21</v>
      </c>
      <c r="D4100" s="1" t="s">
        <v>32</v>
      </c>
      <c r="E4100" s="1" t="s">
        <v>84</v>
      </c>
      <c r="F4100" s="2">
        <v>44479</v>
      </c>
      <c r="G4100" s="1" t="s">
        <v>11621</v>
      </c>
      <c r="H4100" s="1" t="s">
        <v>11622</v>
      </c>
      <c r="I4100" s="1" t="s">
        <v>56</v>
      </c>
      <c r="J4100" s="3">
        <v>4668.28533705469</v>
      </c>
      <c r="K4100" s="1">
        <v>439</v>
      </c>
      <c r="L4100" s="1" t="s">
        <v>42</v>
      </c>
      <c r="M4100" s="2">
        <v>44506</v>
      </c>
      <c r="N4100" s="1" t="s">
        <v>38</v>
      </c>
      <c r="O4100" s="1">
        <f>M4100-F4100</f>
        <v>27</v>
      </c>
      <c r="P4100" s="1" t="str">
        <f>IF(B4100&lt;=17,"Teen",
IF(B4100&lt;=25,"Young Adult",
IF(B4100&lt;=35,"Adult",
IF(B4100&lt;=50,"Middle Age","Senior"))))</f>
        <v>Senior</v>
      </c>
      <c r="Q4100" s="3">
        <f>J4100/O4100</f>
        <v>172.89945692795149</v>
      </c>
      <c r="R4100" s="5">
        <f>IF(B4100&gt;60,1,0)
+ IF(O4100&gt;7,1,0)
+ IF(L4100="Emergency",1,0)
+ IF(T4100="Critical",1,0)</f>
        <v>3</v>
      </c>
      <c r="S4100" s="6" t="str">
        <f>IF(R4100&lt;=1,"Low",
IF(R4100=2,"Medium","High"))</f>
        <v>High</v>
      </c>
      <c r="T4100" s="1" t="s">
        <v>29</v>
      </c>
    </row>
    <row r="4101" spans="1:20">
      <c r="A4101" s="1" t="s">
        <v>11623</v>
      </c>
      <c r="B4101" s="1">
        <v>82</v>
      </c>
      <c r="C4101" s="1" t="s">
        <v>21</v>
      </c>
      <c r="D4101" s="1" t="s">
        <v>44</v>
      </c>
      <c r="E4101" s="1" t="s">
        <v>74</v>
      </c>
      <c r="F4101" s="2">
        <v>44478</v>
      </c>
      <c r="G4101" s="1" t="s">
        <v>11624</v>
      </c>
      <c r="H4101" s="1" t="s">
        <v>11625</v>
      </c>
      <c r="I4101" s="1" t="s">
        <v>56</v>
      </c>
      <c r="J4101" s="3">
        <v>21078.4949198867</v>
      </c>
      <c r="K4101" s="1">
        <v>154</v>
      </c>
      <c r="L4101" s="1" t="s">
        <v>27</v>
      </c>
      <c r="M4101" s="2">
        <v>44508</v>
      </c>
      <c r="N4101" s="1" t="s">
        <v>66</v>
      </c>
      <c r="O4101" s="1">
        <f>M4101-F4101</f>
        <v>30</v>
      </c>
      <c r="P4101" s="1" t="str">
        <f>IF(B4101&lt;=17,"Teen",
IF(B4101&lt;=25,"Young Adult",
IF(B4101&lt;=35,"Adult",
IF(B4101&lt;=50,"Middle Age","Senior"))))</f>
        <v>Senior</v>
      </c>
      <c r="Q4101" s="3">
        <f>J4101/O4101</f>
        <v>702.61649732955664</v>
      </c>
      <c r="R4101" s="5">
        <f>IF(B4101&gt;60,1,0)
+ IF(O4101&gt;7,1,0)
+ IF(L4101="Emergency",1,0)
+ IF(T4101="Critical",1,0)</f>
        <v>2</v>
      </c>
      <c r="S4101" s="6" t="str">
        <f>IF(R4101&lt;=1,"Low",
IF(R4101=2,"Medium","High"))</f>
        <v>Medium</v>
      </c>
      <c r="T4101" s="1" t="s">
        <v>29</v>
      </c>
    </row>
    <row r="4102" spans="1:20">
      <c r="A4102" s="1" t="s">
        <v>11626</v>
      </c>
      <c r="B4102" s="1">
        <v>68</v>
      </c>
      <c r="C4102" s="1" t="s">
        <v>21</v>
      </c>
      <c r="D4102" s="1" t="s">
        <v>62</v>
      </c>
      <c r="E4102" s="1" t="s">
        <v>23</v>
      </c>
      <c r="F4102" s="2">
        <v>44478</v>
      </c>
      <c r="G4102" s="1" t="s">
        <v>11627</v>
      </c>
      <c r="H4102" s="1" t="s">
        <v>6968</v>
      </c>
      <c r="I4102" s="1" t="s">
        <v>56</v>
      </c>
      <c r="J4102" s="3">
        <v>33695.973208506301</v>
      </c>
      <c r="K4102" s="1">
        <v>346</v>
      </c>
      <c r="L4102" s="1" t="s">
        <v>37</v>
      </c>
      <c r="M4102" s="2">
        <v>44506</v>
      </c>
      <c r="N4102" s="1" t="s">
        <v>38</v>
      </c>
      <c r="O4102" s="1">
        <f>M4102-F4102</f>
        <v>28</v>
      </c>
      <c r="P4102" s="1" t="str">
        <f>IF(B4102&lt;=17,"Teen",
IF(B4102&lt;=25,"Young Adult",
IF(B4102&lt;=35,"Adult",
IF(B4102&lt;=50,"Middle Age","Senior"))))</f>
        <v>Senior</v>
      </c>
      <c r="Q4102" s="3">
        <f>J4102/O4102</f>
        <v>1203.4276145895108</v>
      </c>
      <c r="R4102" s="5">
        <f>IF(B4102&gt;60,1,0)
+ IF(O4102&gt;7,1,0)
+ IF(L4102="Emergency",1,0)
+ IF(T4102="Critical",1,0)</f>
        <v>2</v>
      </c>
      <c r="S4102" s="6" t="str">
        <f>IF(R4102&lt;=1,"Low",
IF(R4102=2,"Medium","High"))</f>
        <v>Medium</v>
      </c>
      <c r="T4102" s="1" t="s">
        <v>71</v>
      </c>
    </row>
    <row r="4103" spans="1:20">
      <c r="A4103" s="1" t="s">
        <v>11628</v>
      </c>
      <c r="B4103" s="1">
        <v>48</v>
      </c>
      <c r="C4103" s="1" t="s">
        <v>21</v>
      </c>
      <c r="D4103" s="1" t="s">
        <v>32</v>
      </c>
      <c r="E4103" s="1" t="s">
        <v>84</v>
      </c>
      <c r="F4103" s="2">
        <v>44478</v>
      </c>
      <c r="G4103" s="1" t="s">
        <v>9283</v>
      </c>
      <c r="H4103" s="1" t="s">
        <v>11629</v>
      </c>
      <c r="I4103" s="1" t="s">
        <v>60</v>
      </c>
      <c r="J4103" s="3">
        <v>2048.2054724663899</v>
      </c>
      <c r="K4103" s="1">
        <v>296</v>
      </c>
      <c r="L4103" s="1" t="s">
        <v>27</v>
      </c>
      <c r="M4103" s="2">
        <v>44482</v>
      </c>
      <c r="N4103" s="1" t="s">
        <v>28</v>
      </c>
      <c r="O4103" s="1">
        <f>M4103-F4103</f>
        <v>4</v>
      </c>
      <c r="P4103" s="1" t="str">
        <f>IF(B4103&lt;=17,"Teen",
IF(B4103&lt;=25,"Young Adult",
IF(B4103&lt;=35,"Adult",
IF(B4103&lt;=50,"Middle Age","Senior"))))</f>
        <v>Middle Age</v>
      </c>
      <c r="Q4103" s="3">
        <f>J4103/O4103</f>
        <v>512.05136811659747</v>
      </c>
      <c r="R4103" s="5">
        <f>IF(B4103&gt;60,1,0)
+ IF(O4103&gt;7,1,0)
+ IF(L4103="Emergency",1,0)
+ IF(T4103="Critical",1,0)</f>
        <v>0</v>
      </c>
      <c r="S4103" s="6" t="str">
        <f>IF(R4103&lt;=1,"Low",
IF(R4103=2,"Medium","High"))</f>
        <v>Low</v>
      </c>
      <c r="T4103" s="1" t="s">
        <v>49</v>
      </c>
    </row>
    <row r="4104" spans="1:20">
      <c r="A4104" s="1" t="s">
        <v>11630</v>
      </c>
      <c r="B4104" s="1">
        <v>49</v>
      </c>
      <c r="C4104" s="1" t="s">
        <v>51</v>
      </c>
      <c r="D4104" s="1" t="s">
        <v>73</v>
      </c>
      <c r="E4104" s="1" t="s">
        <v>33</v>
      </c>
      <c r="F4104" s="2">
        <v>44478</v>
      </c>
      <c r="G4104" s="1" t="s">
        <v>1476</v>
      </c>
      <c r="H4104" s="1" t="s">
        <v>11631</v>
      </c>
      <c r="I4104" s="1" t="s">
        <v>36</v>
      </c>
      <c r="J4104" s="3">
        <v>19516.8637785266</v>
      </c>
      <c r="K4104" s="1">
        <v>131</v>
      </c>
      <c r="L4104" s="1" t="s">
        <v>42</v>
      </c>
      <c r="M4104" s="2">
        <v>44504</v>
      </c>
      <c r="N4104" s="1" t="s">
        <v>28</v>
      </c>
      <c r="O4104" s="1">
        <f>M4104-F4104</f>
        <v>26</v>
      </c>
      <c r="P4104" s="1" t="str">
        <f>IF(B4104&lt;=17,"Teen",
IF(B4104&lt;=25,"Young Adult",
IF(B4104&lt;=35,"Adult",
IF(B4104&lt;=50,"Middle Age","Senior"))))</f>
        <v>Middle Age</v>
      </c>
      <c r="Q4104" s="3">
        <f>J4104/O4104</f>
        <v>750.6486068664077</v>
      </c>
      <c r="R4104" s="5">
        <f>IF(B4104&gt;60,1,0)
+ IF(O4104&gt;7,1,0)
+ IF(L4104="Emergency",1,0)
+ IF(T4104="Critical",1,0)</f>
        <v>2</v>
      </c>
      <c r="S4104" s="6" t="str">
        <f>IF(R4104&lt;=1,"Low",
IF(R4104=2,"Medium","High"))</f>
        <v>Medium</v>
      </c>
      <c r="T4104" s="1" t="s">
        <v>29</v>
      </c>
    </row>
    <row r="4105" spans="1:20">
      <c r="A4105" s="1" t="s">
        <v>11632</v>
      </c>
      <c r="B4105" s="1">
        <v>18</v>
      </c>
      <c r="C4105" s="1" t="s">
        <v>21</v>
      </c>
      <c r="D4105" s="1" t="s">
        <v>91</v>
      </c>
      <c r="E4105" s="1" t="s">
        <v>74</v>
      </c>
      <c r="F4105" s="2">
        <v>44478</v>
      </c>
      <c r="G4105" s="1" t="s">
        <v>11633</v>
      </c>
      <c r="H4105" s="1" t="s">
        <v>11634</v>
      </c>
      <c r="I4105" s="1" t="s">
        <v>65</v>
      </c>
      <c r="J4105" s="3">
        <v>13207.3480286919</v>
      </c>
      <c r="K4105" s="1">
        <v>324</v>
      </c>
      <c r="L4105" s="1" t="s">
        <v>42</v>
      </c>
      <c r="M4105" s="2">
        <v>44500</v>
      </c>
      <c r="N4105" s="1" t="s">
        <v>38</v>
      </c>
      <c r="O4105" s="1">
        <f>M4105-F4105</f>
        <v>22</v>
      </c>
      <c r="P4105" s="1" t="str">
        <f>IF(B4105&lt;=17,"Teen",
IF(B4105&lt;=25,"Young Adult",
IF(B4105&lt;=35,"Adult",
IF(B4105&lt;=50,"Middle Age","Senior"))))</f>
        <v>Young Adult</v>
      </c>
      <c r="Q4105" s="3">
        <f>J4105/O4105</f>
        <v>600.33400130417726</v>
      </c>
      <c r="R4105" s="5">
        <f>IF(B4105&gt;60,1,0)
+ IF(O4105&gt;7,1,0)
+ IF(L4105="Emergency",1,0)
+ IF(T4105="Critical",1,0)</f>
        <v>2</v>
      </c>
      <c r="S4105" s="6" t="str">
        <f>IF(R4105&lt;=1,"Low",
IF(R4105=2,"Medium","High"))</f>
        <v>Medium</v>
      </c>
      <c r="T4105" s="1" t="s">
        <v>71</v>
      </c>
    </row>
    <row r="4106" spans="1:20">
      <c r="A4106" s="1" t="s">
        <v>11635</v>
      </c>
      <c r="B4106" s="1">
        <v>57</v>
      </c>
      <c r="C4106" s="1" t="s">
        <v>21</v>
      </c>
      <c r="D4106" s="1" t="s">
        <v>68</v>
      </c>
      <c r="E4106" s="1" t="s">
        <v>53</v>
      </c>
      <c r="F4106" s="2">
        <v>44478</v>
      </c>
      <c r="G4106" s="1" t="s">
        <v>11636</v>
      </c>
      <c r="H4106" s="1" t="s">
        <v>11637</v>
      </c>
      <c r="I4106" s="1" t="s">
        <v>56</v>
      </c>
      <c r="J4106" s="3">
        <v>8261.0410885911606</v>
      </c>
      <c r="K4106" s="1">
        <v>221</v>
      </c>
      <c r="L4106" s="1" t="s">
        <v>27</v>
      </c>
      <c r="M4106" s="2">
        <v>44490</v>
      </c>
      <c r="N4106" s="1" t="s">
        <v>28</v>
      </c>
      <c r="O4106" s="1">
        <f>M4106-F4106</f>
        <v>12</v>
      </c>
      <c r="P4106" s="1" t="str">
        <f>IF(B4106&lt;=17,"Teen",
IF(B4106&lt;=25,"Young Adult",
IF(B4106&lt;=35,"Adult",
IF(B4106&lt;=50,"Middle Age","Senior"))))</f>
        <v>Senior</v>
      </c>
      <c r="Q4106" s="3">
        <f>J4106/O4106</f>
        <v>688.42009071593009</v>
      </c>
      <c r="R4106" s="5">
        <f>IF(B4106&gt;60,1,0)
+ IF(O4106&gt;7,1,0)
+ IF(L4106="Emergency",1,0)
+ IF(T4106="Critical",1,0)</f>
        <v>1</v>
      </c>
      <c r="S4106" s="6" t="str">
        <f>IF(R4106&lt;=1,"Low",
IF(R4106=2,"Medium","High"))</f>
        <v>Low</v>
      </c>
      <c r="T4106" s="1" t="s">
        <v>49</v>
      </c>
    </row>
    <row r="4107" spans="1:20">
      <c r="A4107" s="1" t="s">
        <v>11638</v>
      </c>
      <c r="B4107" s="1">
        <v>41</v>
      </c>
      <c r="C4107" s="1" t="s">
        <v>21</v>
      </c>
      <c r="D4107" s="1" t="s">
        <v>32</v>
      </c>
      <c r="E4107" s="1" t="s">
        <v>53</v>
      </c>
      <c r="F4107" s="2">
        <v>44478</v>
      </c>
      <c r="G4107" s="1" t="s">
        <v>11639</v>
      </c>
      <c r="H4107" s="1" t="s">
        <v>11640</v>
      </c>
      <c r="I4107" s="1" t="s">
        <v>60</v>
      </c>
      <c r="J4107" s="3">
        <v>43827.822144197402</v>
      </c>
      <c r="K4107" s="1">
        <v>395</v>
      </c>
      <c r="L4107" s="1" t="s">
        <v>37</v>
      </c>
      <c r="M4107" s="2">
        <v>44491</v>
      </c>
      <c r="N4107" s="1" t="s">
        <v>38</v>
      </c>
      <c r="O4107" s="1">
        <f>M4107-F4107</f>
        <v>13</v>
      </c>
      <c r="P4107" s="1" t="str">
        <f>IF(B4107&lt;=17,"Teen",
IF(B4107&lt;=25,"Young Adult",
IF(B4107&lt;=35,"Adult",
IF(B4107&lt;=50,"Middle Age","Senior"))))</f>
        <v>Middle Age</v>
      </c>
      <c r="Q4107" s="3">
        <f>J4107/O4107</f>
        <v>3371.370934169031</v>
      </c>
      <c r="R4107" s="5">
        <f>IF(B4107&gt;60,1,0)
+ IF(O4107&gt;7,1,0)
+ IF(L4107="Emergency",1,0)
+ IF(T4107="Critical",1,0)</f>
        <v>1</v>
      </c>
      <c r="S4107" s="6" t="str">
        <f>IF(R4107&lt;=1,"Low",
IF(R4107=2,"Medium","High"))</f>
        <v>Low</v>
      </c>
      <c r="T4107" s="1" t="s">
        <v>49</v>
      </c>
    </row>
    <row r="4108" spans="1:20">
      <c r="A4108" s="1" t="s">
        <v>11641</v>
      </c>
      <c r="B4108" s="1">
        <v>84</v>
      </c>
      <c r="C4108" s="1" t="s">
        <v>21</v>
      </c>
      <c r="D4108" s="1" t="s">
        <v>22</v>
      </c>
      <c r="E4108" s="1" t="s">
        <v>74</v>
      </c>
      <c r="F4108" s="2">
        <v>44477</v>
      </c>
      <c r="G4108" s="1" t="s">
        <v>11642</v>
      </c>
      <c r="H4108" s="1" t="s">
        <v>11643</v>
      </c>
      <c r="I4108" s="1" t="s">
        <v>65</v>
      </c>
      <c r="J4108" s="3">
        <v>45537.194394455299</v>
      </c>
      <c r="K4108" s="1">
        <v>110</v>
      </c>
      <c r="L4108" s="1" t="s">
        <v>37</v>
      </c>
      <c r="M4108" s="2">
        <v>44501</v>
      </c>
      <c r="N4108" s="1" t="s">
        <v>48</v>
      </c>
      <c r="O4108" s="1">
        <f>M4108-F4108</f>
        <v>24</v>
      </c>
      <c r="P4108" s="1" t="str">
        <f>IF(B4108&lt;=17,"Teen",
IF(B4108&lt;=25,"Young Adult",
IF(B4108&lt;=35,"Adult",
IF(B4108&lt;=50,"Middle Age","Senior"))))</f>
        <v>Senior</v>
      </c>
      <c r="Q4108" s="3">
        <f>J4108/O4108</f>
        <v>1897.3830997689709</v>
      </c>
      <c r="R4108" s="5">
        <f>IF(B4108&gt;60,1,0)
+ IF(O4108&gt;7,1,0)
+ IF(L4108="Emergency",1,0)
+ IF(T4108="Critical",1,0)</f>
        <v>2</v>
      </c>
      <c r="S4108" s="6" t="str">
        <f>IF(R4108&lt;=1,"Low",
IF(R4108=2,"Medium","High"))</f>
        <v>Medium</v>
      </c>
      <c r="T4108" s="1" t="s">
        <v>71</v>
      </c>
    </row>
    <row r="4109" spans="1:20">
      <c r="A4109" s="1" t="s">
        <v>11644</v>
      </c>
      <c r="B4109" s="1">
        <v>79</v>
      </c>
      <c r="C4109" s="1" t="s">
        <v>51</v>
      </c>
      <c r="D4109" s="1" t="s">
        <v>68</v>
      </c>
      <c r="E4109" s="1" t="s">
        <v>45</v>
      </c>
      <c r="F4109" s="2">
        <v>44477</v>
      </c>
      <c r="G4109" s="1" t="s">
        <v>11645</v>
      </c>
      <c r="H4109" s="1" t="s">
        <v>11646</v>
      </c>
      <c r="I4109" s="1" t="s">
        <v>36</v>
      </c>
      <c r="J4109" s="3">
        <v>28462.8684552745</v>
      </c>
      <c r="K4109" s="1">
        <v>259</v>
      </c>
      <c r="L4109" s="1" t="s">
        <v>37</v>
      </c>
      <c r="M4109" s="2">
        <v>44502</v>
      </c>
      <c r="N4109" s="1" t="s">
        <v>38</v>
      </c>
      <c r="O4109" s="1">
        <f>M4109-F4109</f>
        <v>25</v>
      </c>
      <c r="P4109" s="1" t="str">
        <f>IF(B4109&lt;=17,"Teen",
IF(B4109&lt;=25,"Young Adult",
IF(B4109&lt;=35,"Adult",
IF(B4109&lt;=50,"Middle Age","Senior"))))</f>
        <v>Senior</v>
      </c>
      <c r="Q4109" s="3">
        <f>J4109/O4109</f>
        <v>1138.5147382109799</v>
      </c>
      <c r="R4109" s="5">
        <f>IF(B4109&gt;60,1,0)
+ IF(O4109&gt;7,1,0)
+ IF(L4109="Emergency",1,0)
+ IF(T4109="Critical",1,0)</f>
        <v>2</v>
      </c>
      <c r="S4109" s="6" t="str">
        <f>IF(R4109&lt;=1,"Low",
IF(R4109=2,"Medium","High"))</f>
        <v>Medium</v>
      </c>
      <c r="T4109" s="1" t="s">
        <v>71</v>
      </c>
    </row>
    <row r="4110" spans="1:20">
      <c r="A4110" s="1" t="s">
        <v>11647</v>
      </c>
      <c r="B4110" s="1">
        <v>56</v>
      </c>
      <c r="C4110" s="1" t="s">
        <v>21</v>
      </c>
      <c r="D4110" s="1" t="s">
        <v>32</v>
      </c>
      <c r="E4110" s="1" t="s">
        <v>74</v>
      </c>
      <c r="F4110" s="2">
        <v>44477</v>
      </c>
      <c r="G4110" s="1" t="s">
        <v>11648</v>
      </c>
      <c r="H4110" s="1" t="s">
        <v>11649</v>
      </c>
      <c r="I4110" s="1" t="s">
        <v>65</v>
      </c>
      <c r="J4110" s="3">
        <v>48205.951813282598</v>
      </c>
      <c r="K4110" s="1">
        <v>121</v>
      </c>
      <c r="L4110" s="1" t="s">
        <v>27</v>
      </c>
      <c r="M4110" s="2">
        <v>44494</v>
      </c>
      <c r="N4110" s="1" t="s">
        <v>97</v>
      </c>
      <c r="O4110" s="1">
        <f>M4110-F4110</f>
        <v>17</v>
      </c>
      <c r="P4110" s="1" t="str">
        <f>IF(B4110&lt;=17,"Teen",
IF(B4110&lt;=25,"Young Adult",
IF(B4110&lt;=35,"Adult",
IF(B4110&lt;=50,"Middle Age","Senior"))))</f>
        <v>Senior</v>
      </c>
      <c r="Q4110" s="3">
        <f>J4110/O4110</f>
        <v>2835.6442243107413</v>
      </c>
      <c r="R4110" s="5">
        <f>IF(B4110&gt;60,1,0)
+ IF(O4110&gt;7,1,0)
+ IF(L4110="Emergency",1,0)
+ IF(T4110="Critical",1,0)</f>
        <v>1</v>
      </c>
      <c r="S4110" s="6" t="str">
        <f>IF(R4110&lt;=1,"Low",
IF(R4110=2,"Medium","High"))</f>
        <v>Low</v>
      </c>
      <c r="T4110" s="1" t="s">
        <v>71</v>
      </c>
    </row>
    <row r="4111" spans="1:20">
      <c r="A4111" s="1" t="s">
        <v>11650</v>
      </c>
      <c r="B4111" s="1">
        <v>47</v>
      </c>
      <c r="C4111" s="1" t="s">
        <v>51</v>
      </c>
      <c r="D4111" s="1" t="s">
        <v>73</v>
      </c>
      <c r="E4111" s="1" t="s">
        <v>33</v>
      </c>
      <c r="F4111" s="2">
        <v>44477</v>
      </c>
      <c r="G4111" s="1" t="s">
        <v>11651</v>
      </c>
      <c r="H4111" s="1" t="s">
        <v>11652</v>
      </c>
      <c r="I4111" s="1" t="s">
        <v>36</v>
      </c>
      <c r="J4111" s="3">
        <v>38278.335531923403</v>
      </c>
      <c r="K4111" s="1">
        <v>102</v>
      </c>
      <c r="L4111" s="1" t="s">
        <v>27</v>
      </c>
      <c r="M4111" s="2">
        <v>44490</v>
      </c>
      <c r="N4111" s="1" t="s">
        <v>97</v>
      </c>
      <c r="O4111" s="1">
        <f>M4111-F4111</f>
        <v>13</v>
      </c>
      <c r="P4111" s="1" t="str">
        <f>IF(B4111&lt;=17,"Teen",
IF(B4111&lt;=25,"Young Adult",
IF(B4111&lt;=35,"Adult",
IF(B4111&lt;=50,"Middle Age","Senior"))))</f>
        <v>Middle Age</v>
      </c>
      <c r="Q4111" s="3">
        <f>J4111/O4111</f>
        <v>2944.4873486094925</v>
      </c>
      <c r="R4111" s="5">
        <f>IF(B4111&gt;60,1,0)
+ IF(O4111&gt;7,1,0)
+ IF(L4111="Emergency",1,0)
+ IF(T4111="Critical",1,0)</f>
        <v>1</v>
      </c>
      <c r="S4111" s="6" t="str">
        <f>IF(R4111&lt;=1,"Low",
IF(R4111=2,"Medium","High"))</f>
        <v>Low</v>
      </c>
      <c r="T4111" s="1" t="s">
        <v>71</v>
      </c>
    </row>
    <row r="4112" spans="1:20">
      <c r="A4112" s="1" t="s">
        <v>11653</v>
      </c>
      <c r="B4112" s="1">
        <v>78</v>
      </c>
      <c r="C4112" s="1" t="s">
        <v>51</v>
      </c>
      <c r="D4112" s="1" t="s">
        <v>44</v>
      </c>
      <c r="E4112" s="1" t="s">
        <v>84</v>
      </c>
      <c r="F4112" s="2">
        <v>44477</v>
      </c>
      <c r="G4112" s="1" t="s">
        <v>11654</v>
      </c>
      <c r="H4112" s="1" t="s">
        <v>11655</v>
      </c>
      <c r="I4112" s="1" t="s">
        <v>65</v>
      </c>
      <c r="J4112" s="3">
        <v>29890.7365895412</v>
      </c>
      <c r="K4112" s="1">
        <v>229</v>
      </c>
      <c r="L4112" s="1" t="s">
        <v>27</v>
      </c>
      <c r="M4112" s="2">
        <v>44492</v>
      </c>
      <c r="N4112" s="1" t="s">
        <v>66</v>
      </c>
      <c r="O4112" s="1">
        <f>M4112-F4112</f>
        <v>15</v>
      </c>
      <c r="P4112" s="1" t="str">
        <f>IF(B4112&lt;=17,"Teen",
IF(B4112&lt;=25,"Young Adult",
IF(B4112&lt;=35,"Adult",
IF(B4112&lt;=50,"Middle Age","Senior"))))</f>
        <v>Senior</v>
      </c>
      <c r="Q4112" s="3">
        <f>J4112/O4112</f>
        <v>1992.7157726360799</v>
      </c>
      <c r="R4112" s="5">
        <f>IF(B4112&gt;60,1,0)
+ IF(O4112&gt;7,1,0)
+ IF(L4112="Emergency",1,0)
+ IF(T4112="Critical",1,0)</f>
        <v>2</v>
      </c>
      <c r="S4112" s="6" t="str">
        <f>IF(R4112&lt;=1,"Low",
IF(R4112=2,"Medium","High"))</f>
        <v>Medium</v>
      </c>
      <c r="T4112" s="1" t="s">
        <v>29</v>
      </c>
    </row>
    <row r="4113" spans="1:20">
      <c r="A4113" s="1" t="s">
        <v>11656</v>
      </c>
      <c r="B4113" s="1">
        <v>63</v>
      </c>
      <c r="C4113" s="1" t="s">
        <v>51</v>
      </c>
      <c r="D4113" s="1" t="s">
        <v>22</v>
      </c>
      <c r="E4113" s="1" t="s">
        <v>53</v>
      </c>
      <c r="F4113" s="2">
        <v>44477</v>
      </c>
      <c r="G4113" s="1" t="s">
        <v>11657</v>
      </c>
      <c r="H4113" s="1" t="s">
        <v>11658</v>
      </c>
      <c r="I4113" s="1" t="s">
        <v>56</v>
      </c>
      <c r="J4113" s="3">
        <v>7482.8225834336099</v>
      </c>
      <c r="K4113" s="1">
        <v>382</v>
      </c>
      <c r="L4113" s="1" t="s">
        <v>37</v>
      </c>
      <c r="M4113" s="2">
        <v>44481</v>
      </c>
      <c r="N4113" s="1" t="s">
        <v>97</v>
      </c>
      <c r="O4113" s="1">
        <f>M4113-F4113</f>
        <v>4</v>
      </c>
      <c r="P4113" s="1" t="str">
        <f>IF(B4113&lt;=17,"Teen",
IF(B4113&lt;=25,"Young Adult",
IF(B4113&lt;=35,"Adult",
IF(B4113&lt;=50,"Middle Age","Senior"))))</f>
        <v>Senior</v>
      </c>
      <c r="Q4113" s="3">
        <f>J4113/O4113</f>
        <v>1870.7056458584025</v>
      </c>
      <c r="R4113" s="5">
        <f>IF(B4113&gt;60,1,0)
+ IF(O4113&gt;7,1,0)
+ IF(L4113="Emergency",1,0)
+ IF(T4113="Critical",1,0)</f>
        <v>1</v>
      </c>
      <c r="S4113" s="6" t="str">
        <f>IF(R4113&lt;=1,"Low",
IF(R4113=2,"Medium","High"))</f>
        <v>Low</v>
      </c>
      <c r="T4113" s="1" t="s">
        <v>49</v>
      </c>
    </row>
    <row r="4114" spans="1:20">
      <c r="A4114" s="1" t="s">
        <v>11659</v>
      </c>
      <c r="B4114" s="1">
        <v>83</v>
      </c>
      <c r="C4114" s="1" t="s">
        <v>21</v>
      </c>
      <c r="D4114" s="1" t="s">
        <v>91</v>
      </c>
      <c r="E4114" s="1" t="s">
        <v>84</v>
      </c>
      <c r="F4114" s="2">
        <v>44476</v>
      </c>
      <c r="G4114" s="1" t="s">
        <v>11660</v>
      </c>
      <c r="H4114" s="1" t="s">
        <v>6579</v>
      </c>
      <c r="I4114" s="1" t="s">
        <v>65</v>
      </c>
      <c r="J4114" s="3">
        <v>13650.4875897607</v>
      </c>
      <c r="K4114" s="1">
        <v>465</v>
      </c>
      <c r="L4114" s="1" t="s">
        <v>42</v>
      </c>
      <c r="M4114" s="2">
        <v>44503</v>
      </c>
      <c r="N4114" s="1" t="s">
        <v>28</v>
      </c>
      <c r="O4114" s="1">
        <f>M4114-F4114</f>
        <v>27</v>
      </c>
      <c r="P4114" s="1" t="str">
        <f>IF(B4114&lt;=17,"Teen",
IF(B4114&lt;=25,"Young Adult",
IF(B4114&lt;=35,"Adult",
IF(B4114&lt;=50,"Middle Age","Senior"))))</f>
        <v>Senior</v>
      </c>
      <c r="Q4114" s="3">
        <f>J4114/O4114</f>
        <v>505.57361443558148</v>
      </c>
      <c r="R4114" s="5">
        <f>IF(B4114&gt;60,1,0)
+ IF(O4114&gt;7,1,0)
+ IF(L4114="Emergency",1,0)
+ IF(T4114="Critical",1,0)</f>
        <v>3</v>
      </c>
      <c r="S4114" s="6" t="str">
        <f>IF(R4114&lt;=1,"Low",
IF(R4114=2,"Medium","High"))</f>
        <v>High</v>
      </c>
      <c r="T4114" s="1" t="s">
        <v>49</v>
      </c>
    </row>
    <row r="4115" spans="1:20">
      <c r="A4115" s="1" t="s">
        <v>11661</v>
      </c>
      <c r="B4115" s="1">
        <v>18</v>
      </c>
      <c r="C4115" s="1" t="s">
        <v>51</v>
      </c>
      <c r="D4115" s="1" t="s">
        <v>52</v>
      </c>
      <c r="E4115" s="1" t="s">
        <v>23</v>
      </c>
      <c r="F4115" s="2">
        <v>44476</v>
      </c>
      <c r="G4115" s="1" t="s">
        <v>11662</v>
      </c>
      <c r="H4115" s="1" t="s">
        <v>11663</v>
      </c>
      <c r="I4115" s="1" t="s">
        <v>36</v>
      </c>
      <c r="J4115" s="3">
        <v>1297.3376033709101</v>
      </c>
      <c r="K4115" s="1">
        <v>297</v>
      </c>
      <c r="L4115" s="1" t="s">
        <v>37</v>
      </c>
      <c r="M4115" s="2">
        <v>44494</v>
      </c>
      <c r="N4115" s="1" t="s">
        <v>66</v>
      </c>
      <c r="O4115" s="1">
        <f>M4115-F4115</f>
        <v>18</v>
      </c>
      <c r="P4115" s="1" t="str">
        <f>IF(B4115&lt;=17,"Teen",
IF(B4115&lt;=25,"Young Adult",
IF(B4115&lt;=35,"Adult",
IF(B4115&lt;=50,"Middle Age","Senior"))))</f>
        <v>Young Adult</v>
      </c>
      <c r="Q4115" s="3">
        <f>J4115/O4115</f>
        <v>72.07431129838389</v>
      </c>
      <c r="R4115" s="5">
        <f>IF(B4115&gt;60,1,0)
+ IF(O4115&gt;7,1,0)
+ IF(L4115="Emergency",1,0)
+ IF(T4115="Critical",1,0)</f>
        <v>1</v>
      </c>
      <c r="S4115" s="6" t="str">
        <f>IF(R4115&lt;=1,"Low",
IF(R4115=2,"Medium","High"))</f>
        <v>Low</v>
      </c>
      <c r="T4115" s="1" t="s">
        <v>49</v>
      </c>
    </row>
    <row r="4116" spans="1:20">
      <c r="A4116" s="1" t="s">
        <v>11664</v>
      </c>
      <c r="B4116" s="1">
        <v>51</v>
      </c>
      <c r="C4116" s="1" t="s">
        <v>21</v>
      </c>
      <c r="D4116" s="1" t="s">
        <v>22</v>
      </c>
      <c r="E4116" s="1" t="s">
        <v>84</v>
      </c>
      <c r="F4116" s="2">
        <v>44476</v>
      </c>
      <c r="G4116" s="1" t="s">
        <v>11665</v>
      </c>
      <c r="H4116" s="1" t="s">
        <v>2909</v>
      </c>
      <c r="I4116" s="1" t="s">
        <v>60</v>
      </c>
      <c r="J4116" s="3">
        <v>26424.206079392901</v>
      </c>
      <c r="K4116" s="1">
        <v>114</v>
      </c>
      <c r="L4116" s="1" t="s">
        <v>42</v>
      </c>
      <c r="M4116" s="2">
        <v>44498</v>
      </c>
      <c r="N4116" s="1" t="s">
        <v>38</v>
      </c>
      <c r="O4116" s="1">
        <f>M4116-F4116</f>
        <v>22</v>
      </c>
      <c r="P4116" s="1" t="str">
        <f>IF(B4116&lt;=17,"Teen",
IF(B4116&lt;=25,"Young Adult",
IF(B4116&lt;=35,"Adult",
IF(B4116&lt;=50,"Middle Age","Senior"))))</f>
        <v>Senior</v>
      </c>
      <c r="Q4116" s="3">
        <f>J4116/O4116</f>
        <v>1201.1002763360409</v>
      </c>
      <c r="R4116" s="5">
        <f>IF(B4116&gt;60,1,0)
+ IF(O4116&gt;7,1,0)
+ IF(L4116="Emergency",1,0)
+ IF(T4116="Critical",1,0)</f>
        <v>2</v>
      </c>
      <c r="S4116" s="6" t="str">
        <f>IF(R4116&lt;=1,"Low",
IF(R4116=2,"Medium","High"))</f>
        <v>Medium</v>
      </c>
      <c r="T4116" s="1" t="s">
        <v>71</v>
      </c>
    </row>
    <row r="4117" spans="1:20">
      <c r="A4117" s="1" t="s">
        <v>11666</v>
      </c>
      <c r="B4117" s="1">
        <v>29</v>
      </c>
      <c r="C4117" s="1" t="s">
        <v>51</v>
      </c>
      <c r="D4117" s="1" t="s">
        <v>68</v>
      </c>
      <c r="E4117" s="1" t="s">
        <v>23</v>
      </c>
      <c r="F4117" s="2">
        <v>44476</v>
      </c>
      <c r="G4117" s="1" t="s">
        <v>11667</v>
      </c>
      <c r="H4117" s="1" t="s">
        <v>11668</v>
      </c>
      <c r="I4117" s="1" t="s">
        <v>36</v>
      </c>
      <c r="J4117" s="3">
        <v>26414.8521046889</v>
      </c>
      <c r="K4117" s="1">
        <v>448</v>
      </c>
      <c r="L4117" s="1" t="s">
        <v>37</v>
      </c>
      <c r="M4117" s="2">
        <v>44481</v>
      </c>
      <c r="N4117" s="1" t="s">
        <v>38</v>
      </c>
      <c r="O4117" s="1">
        <f>M4117-F4117</f>
        <v>5</v>
      </c>
      <c r="P4117" s="1" t="str">
        <f>IF(B4117&lt;=17,"Teen",
IF(B4117&lt;=25,"Young Adult",
IF(B4117&lt;=35,"Adult",
IF(B4117&lt;=50,"Middle Age","Senior"))))</f>
        <v>Adult</v>
      </c>
      <c r="Q4117" s="3">
        <f>J4117/O4117</f>
        <v>5282.9704209377796</v>
      </c>
      <c r="R4117" s="5">
        <f>IF(B4117&gt;60,1,0)
+ IF(O4117&gt;7,1,0)
+ IF(L4117="Emergency",1,0)
+ IF(T4117="Critical",1,0)</f>
        <v>0</v>
      </c>
      <c r="S4117" s="6" t="str">
        <f>IF(R4117&lt;=1,"Low",
IF(R4117=2,"Medium","High"))</f>
        <v>Low</v>
      </c>
      <c r="T4117" s="1" t="s">
        <v>49</v>
      </c>
    </row>
    <row r="4118" spans="1:20">
      <c r="A4118" s="1" t="s">
        <v>11669</v>
      </c>
      <c r="B4118" s="1">
        <v>32</v>
      </c>
      <c r="C4118" s="1" t="s">
        <v>21</v>
      </c>
      <c r="D4118" s="1" t="s">
        <v>68</v>
      </c>
      <c r="E4118" s="1" t="s">
        <v>33</v>
      </c>
      <c r="F4118" s="2">
        <v>44476</v>
      </c>
      <c r="G4118" s="1" t="s">
        <v>11670</v>
      </c>
      <c r="H4118" s="1" t="s">
        <v>11671</v>
      </c>
      <c r="I4118" s="1" t="s">
        <v>36</v>
      </c>
      <c r="J4118" s="3">
        <v>47636.285594663597</v>
      </c>
      <c r="K4118" s="1">
        <v>202</v>
      </c>
      <c r="L4118" s="1" t="s">
        <v>42</v>
      </c>
      <c r="M4118" s="2">
        <v>44494</v>
      </c>
      <c r="N4118" s="1" t="s">
        <v>97</v>
      </c>
      <c r="O4118" s="1">
        <f>M4118-F4118</f>
        <v>18</v>
      </c>
      <c r="P4118" s="1" t="str">
        <f>IF(B4118&lt;=17,"Teen",
IF(B4118&lt;=25,"Young Adult",
IF(B4118&lt;=35,"Adult",
IF(B4118&lt;=50,"Middle Age","Senior"))))</f>
        <v>Adult</v>
      </c>
      <c r="Q4118" s="3">
        <f>J4118/O4118</f>
        <v>2646.4603108146443</v>
      </c>
      <c r="R4118" s="5">
        <f>IF(B4118&gt;60,1,0)
+ IF(O4118&gt;7,1,0)
+ IF(L4118="Emergency",1,0)
+ IF(T4118="Critical",1,0)</f>
        <v>2</v>
      </c>
      <c r="S4118" s="6" t="str">
        <f>IF(R4118&lt;=1,"Low",
IF(R4118=2,"Medium","High"))</f>
        <v>Medium</v>
      </c>
      <c r="T4118" s="1" t="s">
        <v>49</v>
      </c>
    </row>
    <row r="4119" spans="1:20">
      <c r="A4119" s="1" t="s">
        <v>11672</v>
      </c>
      <c r="B4119" s="1">
        <v>26</v>
      </c>
      <c r="C4119" s="1" t="s">
        <v>21</v>
      </c>
      <c r="D4119" s="1" t="s">
        <v>32</v>
      </c>
      <c r="E4119" s="1" t="s">
        <v>23</v>
      </c>
      <c r="F4119" s="2">
        <v>44475</v>
      </c>
      <c r="G4119" s="1" t="s">
        <v>11673</v>
      </c>
      <c r="H4119" s="1" t="s">
        <v>11674</v>
      </c>
      <c r="I4119" s="1" t="s">
        <v>26</v>
      </c>
      <c r="J4119" s="3">
        <v>41813.399585122497</v>
      </c>
      <c r="K4119" s="1">
        <v>302</v>
      </c>
      <c r="L4119" s="1" t="s">
        <v>37</v>
      </c>
      <c r="M4119" s="2">
        <v>44490</v>
      </c>
      <c r="N4119" s="1" t="s">
        <v>97</v>
      </c>
      <c r="O4119" s="1">
        <f>M4119-F4119</f>
        <v>15</v>
      </c>
      <c r="P4119" s="1" t="str">
        <f>IF(B4119&lt;=17,"Teen",
IF(B4119&lt;=25,"Young Adult",
IF(B4119&lt;=35,"Adult",
IF(B4119&lt;=50,"Middle Age","Senior"))))</f>
        <v>Adult</v>
      </c>
      <c r="Q4119" s="3">
        <f>J4119/O4119</f>
        <v>2787.5599723414998</v>
      </c>
      <c r="R4119" s="5">
        <f>IF(B4119&gt;60,1,0)
+ IF(O4119&gt;7,1,0)
+ IF(L4119="Emergency",1,0)
+ IF(T4119="Critical",1,0)</f>
        <v>1</v>
      </c>
      <c r="S4119" s="6" t="str">
        <f>IF(R4119&lt;=1,"Low",
IF(R4119=2,"Medium","High"))</f>
        <v>Low</v>
      </c>
      <c r="T4119" s="1" t="s">
        <v>29</v>
      </c>
    </row>
    <row r="4120" spans="1:20">
      <c r="A4120" s="1" t="s">
        <v>11675</v>
      </c>
      <c r="B4120" s="1">
        <v>24</v>
      </c>
      <c r="C4120" s="1" t="s">
        <v>21</v>
      </c>
      <c r="D4120" s="1" t="s">
        <v>91</v>
      </c>
      <c r="E4120" s="1" t="s">
        <v>45</v>
      </c>
      <c r="F4120" s="2">
        <v>44475</v>
      </c>
      <c r="G4120" s="1" t="s">
        <v>11676</v>
      </c>
      <c r="H4120" s="1" t="s">
        <v>1900</v>
      </c>
      <c r="I4120" s="1" t="s">
        <v>36</v>
      </c>
      <c r="J4120" s="3">
        <v>1837.09608782604</v>
      </c>
      <c r="K4120" s="1">
        <v>164</v>
      </c>
      <c r="L4120" s="1" t="s">
        <v>27</v>
      </c>
      <c r="M4120" s="2">
        <v>44503</v>
      </c>
      <c r="N4120" s="1" t="s">
        <v>38</v>
      </c>
      <c r="O4120" s="1">
        <f>M4120-F4120</f>
        <v>28</v>
      </c>
      <c r="P4120" s="1" t="str">
        <f>IF(B4120&lt;=17,"Teen",
IF(B4120&lt;=25,"Young Adult",
IF(B4120&lt;=35,"Adult",
IF(B4120&lt;=50,"Middle Age","Senior"))))</f>
        <v>Young Adult</v>
      </c>
      <c r="Q4120" s="3">
        <f>J4120/O4120</f>
        <v>65.610574565215714</v>
      </c>
      <c r="R4120" s="5">
        <f>IF(B4120&gt;60,1,0)
+ IF(O4120&gt;7,1,0)
+ IF(L4120="Emergency",1,0)
+ IF(T4120="Critical",1,0)</f>
        <v>1</v>
      </c>
      <c r="S4120" s="6" t="str">
        <f>IF(R4120&lt;=1,"Low",
IF(R4120=2,"Medium","High"))</f>
        <v>Low</v>
      </c>
      <c r="T4120" s="1" t="s">
        <v>71</v>
      </c>
    </row>
    <row r="4121" spans="1:20">
      <c r="A4121" s="1" t="s">
        <v>11677</v>
      </c>
      <c r="B4121" s="1">
        <v>26</v>
      </c>
      <c r="C4121" s="1" t="s">
        <v>21</v>
      </c>
      <c r="D4121" s="1" t="s">
        <v>32</v>
      </c>
      <c r="E4121" s="1" t="s">
        <v>74</v>
      </c>
      <c r="F4121" s="2">
        <v>44475</v>
      </c>
      <c r="G4121" s="1" t="s">
        <v>11678</v>
      </c>
      <c r="H4121" s="1" t="s">
        <v>11679</v>
      </c>
      <c r="I4121" s="1" t="s">
        <v>65</v>
      </c>
      <c r="J4121" s="3">
        <v>19764.340240436399</v>
      </c>
      <c r="K4121" s="1">
        <v>457</v>
      </c>
      <c r="L4121" s="1" t="s">
        <v>27</v>
      </c>
      <c r="M4121" s="2">
        <v>44487</v>
      </c>
      <c r="N4121" s="1" t="s">
        <v>38</v>
      </c>
      <c r="O4121" s="1">
        <f>M4121-F4121</f>
        <v>12</v>
      </c>
      <c r="P4121" s="1" t="str">
        <f>IF(B4121&lt;=17,"Teen",
IF(B4121&lt;=25,"Young Adult",
IF(B4121&lt;=35,"Adult",
IF(B4121&lt;=50,"Middle Age","Senior"))))</f>
        <v>Adult</v>
      </c>
      <c r="Q4121" s="3">
        <f>J4121/O4121</f>
        <v>1647.0283533697</v>
      </c>
      <c r="R4121" s="5">
        <f>IF(B4121&gt;60,1,0)
+ IF(O4121&gt;7,1,0)
+ IF(L4121="Emergency",1,0)
+ IF(T4121="Critical",1,0)</f>
        <v>1</v>
      </c>
      <c r="S4121" s="6" t="str">
        <f>IF(R4121&lt;=1,"Low",
IF(R4121=2,"Medium","High"))</f>
        <v>Low</v>
      </c>
      <c r="T4121" s="1" t="s">
        <v>71</v>
      </c>
    </row>
    <row r="4122" spans="1:20">
      <c r="A4122" s="1" t="s">
        <v>1964</v>
      </c>
      <c r="B4122" s="1">
        <v>24</v>
      </c>
      <c r="C4122" s="1" t="s">
        <v>51</v>
      </c>
      <c r="D4122" s="1" t="s">
        <v>91</v>
      </c>
      <c r="E4122" s="1" t="s">
        <v>53</v>
      </c>
      <c r="F4122" s="2">
        <v>44475</v>
      </c>
      <c r="G4122" s="1" t="s">
        <v>11680</v>
      </c>
      <c r="H4122" s="1" t="s">
        <v>11681</v>
      </c>
      <c r="I4122" s="1" t="s">
        <v>26</v>
      </c>
      <c r="J4122" s="3">
        <v>34445.927914373198</v>
      </c>
      <c r="K4122" s="1">
        <v>289</v>
      </c>
      <c r="L4122" s="1" t="s">
        <v>42</v>
      </c>
      <c r="M4122" s="2">
        <v>44482</v>
      </c>
      <c r="N4122" s="1" t="s">
        <v>28</v>
      </c>
      <c r="O4122" s="1">
        <f>M4122-F4122</f>
        <v>7</v>
      </c>
      <c r="P4122" s="1" t="str">
        <f>IF(B4122&lt;=17,"Teen",
IF(B4122&lt;=25,"Young Adult",
IF(B4122&lt;=35,"Adult",
IF(B4122&lt;=50,"Middle Age","Senior"))))</f>
        <v>Young Adult</v>
      </c>
      <c r="Q4122" s="3">
        <f>J4122/O4122</f>
        <v>4920.8468449104566</v>
      </c>
      <c r="R4122" s="5">
        <f>IF(B4122&gt;60,1,0)
+ IF(O4122&gt;7,1,0)
+ IF(L4122="Emergency",1,0)
+ IF(T4122="Critical",1,0)</f>
        <v>1</v>
      </c>
      <c r="S4122" s="6" t="str">
        <f>IF(R4122&lt;=1,"Low",
IF(R4122=2,"Medium","High"))</f>
        <v>Low</v>
      </c>
      <c r="T4122" s="1" t="s">
        <v>49</v>
      </c>
    </row>
    <row r="4123" spans="1:20">
      <c r="A4123" s="1" t="s">
        <v>11682</v>
      </c>
      <c r="B4123" s="1">
        <v>25</v>
      </c>
      <c r="C4123" s="1" t="s">
        <v>51</v>
      </c>
      <c r="D4123" s="1" t="s">
        <v>73</v>
      </c>
      <c r="E4123" s="1" t="s">
        <v>45</v>
      </c>
      <c r="F4123" s="2">
        <v>44475</v>
      </c>
      <c r="G4123" s="1" t="s">
        <v>11683</v>
      </c>
      <c r="H4123" s="1" t="s">
        <v>6206</v>
      </c>
      <c r="I4123" s="1" t="s">
        <v>36</v>
      </c>
      <c r="J4123" s="3">
        <v>48665.550696278398</v>
      </c>
      <c r="K4123" s="1">
        <v>401</v>
      </c>
      <c r="L4123" s="1" t="s">
        <v>42</v>
      </c>
      <c r="M4123" s="2">
        <v>44503</v>
      </c>
      <c r="N4123" s="1" t="s">
        <v>66</v>
      </c>
      <c r="O4123" s="1">
        <f>M4123-F4123</f>
        <v>28</v>
      </c>
      <c r="P4123" s="1" t="str">
        <f>IF(B4123&lt;=17,"Teen",
IF(B4123&lt;=25,"Young Adult",
IF(B4123&lt;=35,"Adult",
IF(B4123&lt;=50,"Middle Age","Senior"))))</f>
        <v>Young Adult</v>
      </c>
      <c r="Q4123" s="3">
        <f>J4123/O4123</f>
        <v>1738.0553820099428</v>
      </c>
      <c r="R4123" s="5">
        <f>IF(B4123&gt;60,1,0)
+ IF(O4123&gt;7,1,0)
+ IF(L4123="Emergency",1,0)
+ IF(T4123="Critical",1,0)</f>
        <v>2</v>
      </c>
      <c r="S4123" s="6" t="str">
        <f>IF(R4123&lt;=1,"Low",
IF(R4123=2,"Medium","High"))</f>
        <v>Medium</v>
      </c>
      <c r="T4123" s="1" t="s">
        <v>29</v>
      </c>
    </row>
    <row r="4124" spans="1:20">
      <c r="A4124" s="1" t="s">
        <v>11684</v>
      </c>
      <c r="B4124" s="1">
        <v>49</v>
      </c>
      <c r="C4124" s="1" t="s">
        <v>51</v>
      </c>
      <c r="D4124" s="1" t="s">
        <v>68</v>
      </c>
      <c r="E4124" s="1" t="s">
        <v>45</v>
      </c>
      <c r="F4124" s="2">
        <v>44475</v>
      </c>
      <c r="G4124" s="1" t="s">
        <v>11685</v>
      </c>
      <c r="H4124" s="1" t="s">
        <v>11686</v>
      </c>
      <c r="I4124" s="1" t="s">
        <v>60</v>
      </c>
      <c r="J4124" s="3">
        <v>35919.161417250703</v>
      </c>
      <c r="K4124" s="1">
        <v>157</v>
      </c>
      <c r="L4124" s="1" t="s">
        <v>42</v>
      </c>
      <c r="M4124" s="2">
        <v>44501</v>
      </c>
      <c r="N4124" s="1" t="s">
        <v>97</v>
      </c>
      <c r="O4124" s="1">
        <f>M4124-F4124</f>
        <v>26</v>
      </c>
      <c r="P4124" s="1" t="str">
        <f>IF(B4124&lt;=17,"Teen",
IF(B4124&lt;=25,"Young Adult",
IF(B4124&lt;=35,"Adult",
IF(B4124&lt;=50,"Middle Age","Senior"))))</f>
        <v>Middle Age</v>
      </c>
      <c r="Q4124" s="3">
        <f>J4124/O4124</f>
        <v>1381.5062083557964</v>
      </c>
      <c r="R4124" s="5">
        <f>IF(B4124&gt;60,1,0)
+ IF(O4124&gt;7,1,0)
+ IF(L4124="Emergency",1,0)
+ IF(T4124="Critical",1,0)</f>
        <v>2</v>
      </c>
      <c r="S4124" s="6" t="str">
        <f>IF(R4124&lt;=1,"Low",
IF(R4124=2,"Medium","High"))</f>
        <v>Medium</v>
      </c>
      <c r="T4124" s="1" t="s">
        <v>29</v>
      </c>
    </row>
    <row r="4125" spans="1:20">
      <c r="A4125" s="1" t="s">
        <v>11687</v>
      </c>
      <c r="B4125" s="1">
        <v>45</v>
      </c>
      <c r="C4125" s="1" t="s">
        <v>51</v>
      </c>
      <c r="D4125" s="1" t="s">
        <v>91</v>
      </c>
      <c r="E4125" s="1" t="s">
        <v>33</v>
      </c>
      <c r="F4125" s="2">
        <v>44475</v>
      </c>
      <c r="G4125" s="1" t="s">
        <v>11688</v>
      </c>
      <c r="H4125" s="1" t="s">
        <v>8854</v>
      </c>
      <c r="I4125" s="1" t="s">
        <v>56</v>
      </c>
      <c r="J4125" s="3">
        <v>24400.941979654399</v>
      </c>
      <c r="K4125" s="1">
        <v>209</v>
      </c>
      <c r="L4125" s="1" t="s">
        <v>27</v>
      </c>
      <c r="M4125" s="2">
        <v>44504</v>
      </c>
      <c r="N4125" s="1" t="s">
        <v>66</v>
      </c>
      <c r="O4125" s="1">
        <f>M4125-F4125</f>
        <v>29</v>
      </c>
      <c r="P4125" s="1" t="str">
        <f>IF(B4125&lt;=17,"Teen",
IF(B4125&lt;=25,"Young Adult",
IF(B4125&lt;=35,"Adult",
IF(B4125&lt;=50,"Middle Age","Senior"))))</f>
        <v>Middle Age</v>
      </c>
      <c r="Q4125" s="3">
        <f>J4125/O4125</f>
        <v>841.4117924018758</v>
      </c>
      <c r="R4125" s="5">
        <f>IF(B4125&gt;60,1,0)
+ IF(O4125&gt;7,1,0)
+ IF(L4125="Emergency",1,0)
+ IF(T4125="Critical",1,0)</f>
        <v>1</v>
      </c>
      <c r="S4125" s="6" t="str">
        <f>IF(R4125&lt;=1,"Low",
IF(R4125=2,"Medium","High"))</f>
        <v>Low</v>
      </c>
      <c r="T4125" s="1" t="s">
        <v>49</v>
      </c>
    </row>
    <row r="4126" spans="1:20">
      <c r="A4126" s="1" t="s">
        <v>11689</v>
      </c>
      <c r="B4126" s="1">
        <v>33</v>
      </c>
      <c r="C4126" s="1" t="s">
        <v>51</v>
      </c>
      <c r="D4126" s="1" t="s">
        <v>68</v>
      </c>
      <c r="E4126" s="1" t="s">
        <v>84</v>
      </c>
      <c r="F4126" s="2">
        <v>44475</v>
      </c>
      <c r="G4126" s="1" t="s">
        <v>11690</v>
      </c>
      <c r="H4126" s="1" t="s">
        <v>178</v>
      </c>
      <c r="I4126" s="1" t="s">
        <v>26</v>
      </c>
      <c r="J4126" s="3">
        <v>18774.383817861599</v>
      </c>
      <c r="K4126" s="1">
        <v>207</v>
      </c>
      <c r="L4126" s="1" t="s">
        <v>27</v>
      </c>
      <c r="M4126" s="2">
        <v>44493</v>
      </c>
      <c r="N4126" s="1" t="s">
        <v>28</v>
      </c>
      <c r="O4126" s="1">
        <f>M4126-F4126</f>
        <v>18</v>
      </c>
      <c r="P4126" s="1" t="str">
        <f>IF(B4126&lt;=17,"Teen",
IF(B4126&lt;=25,"Young Adult",
IF(B4126&lt;=35,"Adult",
IF(B4126&lt;=50,"Middle Age","Senior"))))</f>
        <v>Adult</v>
      </c>
      <c r="Q4126" s="3">
        <f>J4126/O4126</f>
        <v>1043.0213232145334</v>
      </c>
      <c r="R4126" s="5">
        <f>IF(B4126&gt;60,1,0)
+ IF(O4126&gt;7,1,0)
+ IF(L4126="Emergency",1,0)
+ IF(T4126="Critical",1,0)</f>
        <v>1</v>
      </c>
      <c r="S4126" s="6" t="str">
        <f>IF(R4126&lt;=1,"Low",
IF(R4126=2,"Medium","High"))</f>
        <v>Low</v>
      </c>
      <c r="T4126" s="1" t="s">
        <v>49</v>
      </c>
    </row>
    <row r="4127" spans="1:20">
      <c r="A4127" s="1" t="s">
        <v>11691</v>
      </c>
      <c r="B4127" s="1">
        <v>68</v>
      </c>
      <c r="C4127" s="1" t="s">
        <v>21</v>
      </c>
      <c r="D4127" s="1" t="s">
        <v>32</v>
      </c>
      <c r="E4127" s="1" t="s">
        <v>33</v>
      </c>
      <c r="F4127" s="2">
        <v>44475</v>
      </c>
      <c r="G4127" s="1" t="s">
        <v>11692</v>
      </c>
      <c r="H4127" s="1" t="s">
        <v>11693</v>
      </c>
      <c r="I4127" s="1" t="s">
        <v>60</v>
      </c>
      <c r="J4127" s="3">
        <v>18077.153268402501</v>
      </c>
      <c r="K4127" s="1">
        <v>199</v>
      </c>
      <c r="L4127" s="1" t="s">
        <v>42</v>
      </c>
      <c r="M4127" s="2">
        <v>44483</v>
      </c>
      <c r="N4127" s="1" t="s">
        <v>48</v>
      </c>
      <c r="O4127" s="1">
        <f>M4127-F4127</f>
        <v>8</v>
      </c>
      <c r="P4127" s="1" t="str">
        <f>IF(B4127&lt;=17,"Teen",
IF(B4127&lt;=25,"Young Adult",
IF(B4127&lt;=35,"Adult",
IF(B4127&lt;=50,"Middle Age","Senior"))))</f>
        <v>Senior</v>
      </c>
      <c r="Q4127" s="3">
        <f>J4127/O4127</f>
        <v>2259.6441585503126</v>
      </c>
      <c r="R4127" s="5">
        <f>IF(B4127&gt;60,1,0)
+ IF(O4127&gt;7,1,0)
+ IF(L4127="Emergency",1,0)
+ IF(T4127="Critical",1,0)</f>
        <v>3</v>
      </c>
      <c r="S4127" s="6" t="str">
        <f>IF(R4127&lt;=1,"Low",
IF(R4127=2,"Medium","High"))</f>
        <v>High</v>
      </c>
      <c r="T4127" s="1" t="s">
        <v>71</v>
      </c>
    </row>
    <row r="4128" spans="1:20">
      <c r="A4128" s="1" t="s">
        <v>11694</v>
      </c>
      <c r="B4128" s="1">
        <v>38</v>
      </c>
      <c r="C4128" s="1" t="s">
        <v>21</v>
      </c>
      <c r="D4128" s="1" t="s">
        <v>32</v>
      </c>
      <c r="E4128" s="1" t="s">
        <v>33</v>
      </c>
      <c r="F4128" s="2">
        <v>44475</v>
      </c>
      <c r="G4128" s="1" t="s">
        <v>11695</v>
      </c>
      <c r="H4128" s="1" t="s">
        <v>347</v>
      </c>
      <c r="I4128" s="1" t="s">
        <v>65</v>
      </c>
      <c r="J4128" s="3">
        <v>9147.7557753662895</v>
      </c>
      <c r="K4128" s="1">
        <v>226</v>
      </c>
      <c r="L4128" s="1" t="s">
        <v>42</v>
      </c>
      <c r="M4128" s="2">
        <v>44480</v>
      </c>
      <c r="N4128" s="1" t="s">
        <v>48</v>
      </c>
      <c r="O4128" s="1">
        <f>M4128-F4128</f>
        <v>5</v>
      </c>
      <c r="P4128" s="1" t="str">
        <f>IF(B4128&lt;=17,"Teen",
IF(B4128&lt;=25,"Young Adult",
IF(B4128&lt;=35,"Adult",
IF(B4128&lt;=50,"Middle Age","Senior"))))</f>
        <v>Middle Age</v>
      </c>
      <c r="Q4128" s="3">
        <f>J4128/O4128</f>
        <v>1829.5511550732579</v>
      </c>
      <c r="R4128" s="5">
        <f>IF(B4128&gt;60,1,0)
+ IF(O4128&gt;7,1,0)
+ IF(L4128="Emergency",1,0)
+ IF(T4128="Critical",1,0)</f>
        <v>1</v>
      </c>
      <c r="S4128" s="6" t="str">
        <f>IF(R4128&lt;=1,"Low",
IF(R4128=2,"Medium","High"))</f>
        <v>Low</v>
      </c>
      <c r="T4128" s="1" t="s">
        <v>29</v>
      </c>
    </row>
    <row r="4129" spans="1:20">
      <c r="A4129" s="1" t="s">
        <v>11696</v>
      </c>
      <c r="B4129" s="1">
        <v>20</v>
      </c>
      <c r="C4129" s="1" t="s">
        <v>21</v>
      </c>
      <c r="D4129" s="1" t="s">
        <v>62</v>
      </c>
      <c r="E4129" s="1" t="s">
        <v>23</v>
      </c>
      <c r="F4129" s="2">
        <v>44475</v>
      </c>
      <c r="G4129" s="1" t="s">
        <v>11697</v>
      </c>
      <c r="H4129" s="1" t="s">
        <v>11698</v>
      </c>
      <c r="I4129" s="1" t="s">
        <v>65</v>
      </c>
      <c r="J4129" s="3">
        <v>45339.757801689397</v>
      </c>
      <c r="K4129" s="1">
        <v>351</v>
      </c>
      <c r="L4129" s="1" t="s">
        <v>42</v>
      </c>
      <c r="M4129" s="2">
        <v>44488</v>
      </c>
      <c r="N4129" s="1" t="s">
        <v>97</v>
      </c>
      <c r="O4129" s="1">
        <f>M4129-F4129</f>
        <v>13</v>
      </c>
      <c r="P4129" s="1" t="str">
        <f>IF(B4129&lt;=17,"Teen",
IF(B4129&lt;=25,"Young Adult",
IF(B4129&lt;=35,"Adult",
IF(B4129&lt;=50,"Middle Age","Senior"))))</f>
        <v>Young Adult</v>
      </c>
      <c r="Q4129" s="3">
        <f>J4129/O4129</f>
        <v>3487.6736770530306</v>
      </c>
      <c r="R4129" s="5">
        <f>IF(B4129&gt;60,1,0)
+ IF(O4129&gt;7,1,0)
+ IF(L4129="Emergency",1,0)
+ IF(T4129="Critical",1,0)</f>
        <v>2</v>
      </c>
      <c r="S4129" s="6" t="str">
        <f>IF(R4129&lt;=1,"Low",
IF(R4129=2,"Medium","High"))</f>
        <v>Medium</v>
      </c>
      <c r="T4129" s="1" t="s">
        <v>71</v>
      </c>
    </row>
    <row r="4130" spans="1:20">
      <c r="A4130" s="1" t="s">
        <v>11699</v>
      </c>
      <c r="B4130" s="1">
        <v>33</v>
      </c>
      <c r="C4130" s="1" t="s">
        <v>21</v>
      </c>
      <c r="D4130" s="1" t="s">
        <v>22</v>
      </c>
      <c r="E4130" s="1" t="s">
        <v>33</v>
      </c>
      <c r="F4130" s="2">
        <v>44475</v>
      </c>
      <c r="G4130" s="1" t="s">
        <v>4614</v>
      </c>
      <c r="H4130" s="1" t="s">
        <v>11700</v>
      </c>
      <c r="I4130" s="1" t="s">
        <v>60</v>
      </c>
      <c r="J4130" s="3">
        <v>21807.003212103202</v>
      </c>
      <c r="K4130" s="1">
        <v>209</v>
      </c>
      <c r="L4130" s="1" t="s">
        <v>27</v>
      </c>
      <c r="M4130" s="2">
        <v>44492</v>
      </c>
      <c r="N4130" s="1" t="s">
        <v>48</v>
      </c>
      <c r="O4130" s="1">
        <f>M4130-F4130</f>
        <v>17</v>
      </c>
      <c r="P4130" s="1" t="str">
        <f>IF(B4130&lt;=17,"Teen",
IF(B4130&lt;=25,"Young Adult",
IF(B4130&lt;=35,"Adult",
IF(B4130&lt;=50,"Middle Age","Senior"))))</f>
        <v>Adult</v>
      </c>
      <c r="Q4130" s="3">
        <f>J4130/O4130</f>
        <v>1282.7648948296001</v>
      </c>
      <c r="R4130" s="5">
        <f>IF(B4130&gt;60,1,0)
+ IF(O4130&gt;7,1,0)
+ IF(L4130="Emergency",1,0)
+ IF(T4130="Critical",1,0)</f>
        <v>1</v>
      </c>
      <c r="S4130" s="6" t="str">
        <f>IF(R4130&lt;=1,"Low",
IF(R4130=2,"Medium","High"))</f>
        <v>Low</v>
      </c>
      <c r="T4130" s="1" t="s">
        <v>71</v>
      </c>
    </row>
    <row r="4131" spans="1:20">
      <c r="A4131" s="1" t="s">
        <v>11701</v>
      </c>
      <c r="B4131" s="1">
        <v>66</v>
      </c>
      <c r="C4131" s="1" t="s">
        <v>21</v>
      </c>
      <c r="D4131" s="1" t="s">
        <v>22</v>
      </c>
      <c r="E4131" s="1" t="s">
        <v>53</v>
      </c>
      <c r="F4131" s="2">
        <v>44474</v>
      </c>
      <c r="G4131" s="1" t="s">
        <v>6120</v>
      </c>
      <c r="H4131" s="1" t="s">
        <v>11702</v>
      </c>
      <c r="I4131" s="1" t="s">
        <v>56</v>
      </c>
      <c r="J4131" s="3">
        <v>18232.7682106744</v>
      </c>
      <c r="K4131" s="1">
        <v>422</v>
      </c>
      <c r="L4131" s="1" t="s">
        <v>37</v>
      </c>
      <c r="M4131" s="2">
        <v>44489</v>
      </c>
      <c r="N4131" s="1" t="s">
        <v>28</v>
      </c>
      <c r="O4131" s="1">
        <f>M4131-F4131</f>
        <v>15</v>
      </c>
      <c r="P4131" s="1" t="str">
        <f>IF(B4131&lt;=17,"Teen",
IF(B4131&lt;=25,"Young Adult",
IF(B4131&lt;=35,"Adult",
IF(B4131&lt;=50,"Middle Age","Senior"))))</f>
        <v>Senior</v>
      </c>
      <c r="Q4131" s="3">
        <f>J4131/O4131</f>
        <v>1215.5178807116267</v>
      </c>
      <c r="R4131" s="5">
        <f>IF(B4131&gt;60,1,0)
+ IF(O4131&gt;7,1,0)
+ IF(L4131="Emergency",1,0)
+ IF(T4131="Critical",1,0)</f>
        <v>2</v>
      </c>
      <c r="S4131" s="6" t="str">
        <f>IF(R4131&lt;=1,"Low",
IF(R4131=2,"Medium","High"))</f>
        <v>Medium</v>
      </c>
      <c r="T4131" s="1" t="s">
        <v>29</v>
      </c>
    </row>
    <row r="4132" spans="1:20">
      <c r="A4132" s="1" t="s">
        <v>11703</v>
      </c>
      <c r="B4132" s="1">
        <v>44</v>
      </c>
      <c r="C4132" s="1" t="s">
        <v>51</v>
      </c>
      <c r="D4132" s="1" t="s">
        <v>22</v>
      </c>
      <c r="E4132" s="1" t="s">
        <v>53</v>
      </c>
      <c r="F4132" s="2">
        <v>44474</v>
      </c>
      <c r="G4132" s="1" t="s">
        <v>11704</v>
      </c>
      <c r="H4132" s="1" t="s">
        <v>11705</v>
      </c>
      <c r="I4132" s="1" t="s">
        <v>26</v>
      </c>
      <c r="J4132" s="3">
        <v>15549.4070794657</v>
      </c>
      <c r="K4132" s="1">
        <v>455</v>
      </c>
      <c r="L4132" s="1" t="s">
        <v>27</v>
      </c>
      <c r="M4132" s="2">
        <v>44500</v>
      </c>
      <c r="N4132" s="1" t="s">
        <v>38</v>
      </c>
      <c r="O4132" s="1">
        <f>M4132-F4132</f>
        <v>26</v>
      </c>
      <c r="P4132" s="1" t="str">
        <f>IF(B4132&lt;=17,"Teen",
IF(B4132&lt;=25,"Young Adult",
IF(B4132&lt;=35,"Adult",
IF(B4132&lt;=50,"Middle Age","Senior"))))</f>
        <v>Middle Age</v>
      </c>
      <c r="Q4132" s="3">
        <f>J4132/O4132</f>
        <v>598.05411844098842</v>
      </c>
      <c r="R4132" s="5">
        <f>IF(B4132&gt;60,1,0)
+ IF(O4132&gt;7,1,0)
+ IF(L4132="Emergency",1,0)
+ IF(T4132="Critical",1,0)</f>
        <v>1</v>
      </c>
      <c r="S4132" s="6" t="str">
        <f>IF(R4132&lt;=1,"Low",
IF(R4132=2,"Medium","High"))</f>
        <v>Low</v>
      </c>
      <c r="T4132" s="1" t="s">
        <v>71</v>
      </c>
    </row>
    <row r="4133" spans="1:20">
      <c r="A4133" s="1" t="s">
        <v>11706</v>
      </c>
      <c r="B4133" s="1">
        <v>18</v>
      </c>
      <c r="C4133" s="1" t="s">
        <v>21</v>
      </c>
      <c r="D4133" s="1" t="s">
        <v>62</v>
      </c>
      <c r="E4133" s="1" t="s">
        <v>53</v>
      </c>
      <c r="F4133" s="2">
        <v>44474</v>
      </c>
      <c r="G4133" s="1" t="s">
        <v>11707</v>
      </c>
      <c r="H4133" s="1" t="s">
        <v>8444</v>
      </c>
      <c r="I4133" s="1" t="s">
        <v>65</v>
      </c>
      <c r="J4133" s="3">
        <v>25632.673267018301</v>
      </c>
      <c r="K4133" s="1">
        <v>289</v>
      </c>
      <c r="L4133" s="1" t="s">
        <v>42</v>
      </c>
      <c r="M4133" s="2">
        <v>44493</v>
      </c>
      <c r="N4133" s="1" t="s">
        <v>38</v>
      </c>
      <c r="O4133" s="1">
        <f>M4133-F4133</f>
        <v>19</v>
      </c>
      <c r="P4133" s="1" t="str">
        <f>IF(B4133&lt;=17,"Teen",
IF(B4133&lt;=25,"Young Adult",
IF(B4133&lt;=35,"Adult",
IF(B4133&lt;=50,"Middle Age","Senior"))))</f>
        <v>Young Adult</v>
      </c>
      <c r="Q4133" s="3">
        <f>J4133/O4133</f>
        <v>1349.0880666851738</v>
      </c>
      <c r="R4133" s="5">
        <f>IF(B4133&gt;60,1,0)
+ IF(O4133&gt;7,1,0)
+ IF(L4133="Emergency",1,0)
+ IF(T4133="Critical",1,0)</f>
        <v>2</v>
      </c>
      <c r="S4133" s="6" t="str">
        <f>IF(R4133&lt;=1,"Low",
IF(R4133=2,"Medium","High"))</f>
        <v>Medium</v>
      </c>
      <c r="T4133" s="1" t="s">
        <v>29</v>
      </c>
    </row>
    <row r="4134" spans="1:20">
      <c r="A4134" s="1" t="s">
        <v>11708</v>
      </c>
      <c r="B4134" s="1">
        <v>68</v>
      </c>
      <c r="C4134" s="1" t="s">
        <v>21</v>
      </c>
      <c r="D4134" s="1" t="s">
        <v>52</v>
      </c>
      <c r="E4134" s="1" t="s">
        <v>23</v>
      </c>
      <c r="F4134" s="2">
        <v>44474</v>
      </c>
      <c r="G4134" s="1" t="s">
        <v>11709</v>
      </c>
      <c r="H4134" s="1" t="s">
        <v>11710</v>
      </c>
      <c r="I4134" s="1" t="s">
        <v>60</v>
      </c>
      <c r="J4134" s="3">
        <v>9881.8079631170604</v>
      </c>
      <c r="K4134" s="1">
        <v>433</v>
      </c>
      <c r="L4134" s="1" t="s">
        <v>42</v>
      </c>
      <c r="M4134" s="2">
        <v>44499</v>
      </c>
      <c r="N4134" s="1" t="s">
        <v>48</v>
      </c>
      <c r="O4134" s="1">
        <f>M4134-F4134</f>
        <v>25</v>
      </c>
      <c r="P4134" s="1" t="str">
        <f>IF(B4134&lt;=17,"Teen",
IF(B4134&lt;=25,"Young Adult",
IF(B4134&lt;=35,"Adult",
IF(B4134&lt;=50,"Middle Age","Senior"))))</f>
        <v>Senior</v>
      </c>
      <c r="Q4134" s="3">
        <f>J4134/O4134</f>
        <v>395.27231852468242</v>
      </c>
      <c r="R4134" s="5">
        <f>IF(B4134&gt;60,1,0)
+ IF(O4134&gt;7,1,0)
+ IF(L4134="Emergency",1,0)
+ IF(T4134="Critical",1,0)</f>
        <v>3</v>
      </c>
      <c r="S4134" s="6" t="str">
        <f>IF(R4134&lt;=1,"Low",
IF(R4134=2,"Medium","High"))</f>
        <v>High</v>
      </c>
      <c r="T4134" s="1" t="s">
        <v>29</v>
      </c>
    </row>
    <row r="4135" spans="1:20">
      <c r="A4135" s="1" t="s">
        <v>11711</v>
      </c>
      <c r="B4135" s="1">
        <v>81</v>
      </c>
      <c r="C4135" s="1" t="s">
        <v>51</v>
      </c>
      <c r="D4135" s="1" t="s">
        <v>68</v>
      </c>
      <c r="E4135" s="1" t="s">
        <v>33</v>
      </c>
      <c r="F4135" s="2">
        <v>44474</v>
      </c>
      <c r="G4135" s="1" t="s">
        <v>11712</v>
      </c>
      <c r="H4135" s="1" t="s">
        <v>11713</v>
      </c>
      <c r="I4135" s="1" t="s">
        <v>26</v>
      </c>
      <c r="J4135" s="3">
        <v>26139.543144827301</v>
      </c>
      <c r="K4135" s="1">
        <v>182</v>
      </c>
      <c r="L4135" s="1" t="s">
        <v>37</v>
      </c>
      <c r="M4135" s="2">
        <v>44480</v>
      </c>
      <c r="N4135" s="1" t="s">
        <v>28</v>
      </c>
      <c r="O4135" s="1">
        <f>M4135-F4135</f>
        <v>6</v>
      </c>
      <c r="P4135" s="1" t="str">
        <f>IF(B4135&lt;=17,"Teen",
IF(B4135&lt;=25,"Young Adult",
IF(B4135&lt;=35,"Adult",
IF(B4135&lt;=50,"Middle Age","Senior"))))</f>
        <v>Senior</v>
      </c>
      <c r="Q4135" s="3">
        <f>J4135/O4135</f>
        <v>4356.5905241378832</v>
      </c>
      <c r="R4135" s="5">
        <f>IF(B4135&gt;60,1,0)
+ IF(O4135&gt;7,1,0)
+ IF(L4135="Emergency",1,0)
+ IF(T4135="Critical",1,0)</f>
        <v>1</v>
      </c>
      <c r="S4135" s="6" t="str">
        <f>IF(R4135&lt;=1,"Low",
IF(R4135=2,"Medium","High"))</f>
        <v>Low</v>
      </c>
      <c r="T4135" s="1" t="s">
        <v>49</v>
      </c>
    </row>
    <row r="4136" spans="1:20">
      <c r="A4136" s="1" t="s">
        <v>11714</v>
      </c>
      <c r="B4136" s="1">
        <v>85</v>
      </c>
      <c r="C4136" s="1" t="s">
        <v>51</v>
      </c>
      <c r="D4136" s="1" t="s">
        <v>52</v>
      </c>
      <c r="E4136" s="1" t="s">
        <v>53</v>
      </c>
      <c r="F4136" s="2">
        <v>44473</v>
      </c>
      <c r="G4136" s="1" t="s">
        <v>11715</v>
      </c>
      <c r="H4136" s="1" t="s">
        <v>11716</v>
      </c>
      <c r="I4136" s="1" t="s">
        <v>26</v>
      </c>
      <c r="J4136" s="3">
        <v>18013.0044074945</v>
      </c>
      <c r="K4136" s="1">
        <v>393</v>
      </c>
      <c r="L4136" s="1" t="s">
        <v>37</v>
      </c>
      <c r="M4136" s="2">
        <v>44494</v>
      </c>
      <c r="N4136" s="1" t="s">
        <v>97</v>
      </c>
      <c r="O4136" s="1">
        <f>M4136-F4136</f>
        <v>21</v>
      </c>
      <c r="P4136" s="1" t="str">
        <f>IF(B4136&lt;=17,"Teen",
IF(B4136&lt;=25,"Young Adult",
IF(B4136&lt;=35,"Adult",
IF(B4136&lt;=50,"Middle Age","Senior"))))</f>
        <v>Senior</v>
      </c>
      <c r="Q4136" s="3">
        <f>J4136/O4136</f>
        <v>857.76211464259518</v>
      </c>
      <c r="R4136" s="5">
        <f>IF(B4136&gt;60,1,0)
+ IF(O4136&gt;7,1,0)
+ IF(L4136="Emergency",1,0)
+ IF(T4136="Critical",1,0)</f>
        <v>2</v>
      </c>
      <c r="S4136" s="6" t="str">
        <f>IF(R4136&lt;=1,"Low",
IF(R4136=2,"Medium","High"))</f>
        <v>Medium</v>
      </c>
      <c r="T4136" s="1" t="s">
        <v>29</v>
      </c>
    </row>
    <row r="4137" spans="1:20">
      <c r="A4137" s="1" t="s">
        <v>11717</v>
      </c>
      <c r="B4137" s="1">
        <v>35</v>
      </c>
      <c r="C4137" s="1" t="s">
        <v>21</v>
      </c>
      <c r="D4137" s="1" t="s">
        <v>32</v>
      </c>
      <c r="E4137" s="1" t="s">
        <v>45</v>
      </c>
      <c r="F4137" s="2">
        <v>44473</v>
      </c>
      <c r="G4137" s="1" t="s">
        <v>11718</v>
      </c>
      <c r="H4137" s="1" t="s">
        <v>3954</v>
      </c>
      <c r="I4137" s="1" t="s">
        <v>60</v>
      </c>
      <c r="J4137" s="3">
        <v>25794.195110852099</v>
      </c>
      <c r="K4137" s="1">
        <v>269</v>
      </c>
      <c r="L4137" s="1" t="s">
        <v>27</v>
      </c>
      <c r="M4137" s="2">
        <v>44484</v>
      </c>
      <c r="N4137" s="1" t="s">
        <v>38</v>
      </c>
      <c r="O4137" s="1">
        <f>M4137-F4137</f>
        <v>11</v>
      </c>
      <c r="P4137" s="1" t="str">
        <f>IF(B4137&lt;=17,"Teen",
IF(B4137&lt;=25,"Young Adult",
IF(B4137&lt;=35,"Adult",
IF(B4137&lt;=50,"Middle Age","Senior"))))</f>
        <v>Adult</v>
      </c>
      <c r="Q4137" s="3">
        <f>J4137/O4137</f>
        <v>2344.9268282592816</v>
      </c>
      <c r="R4137" s="5">
        <f>IF(B4137&gt;60,1,0)
+ IF(O4137&gt;7,1,0)
+ IF(L4137="Emergency",1,0)
+ IF(T4137="Critical",1,0)</f>
        <v>1</v>
      </c>
      <c r="S4137" s="6" t="str">
        <f>IF(R4137&lt;=1,"Low",
IF(R4137=2,"Medium","High"))</f>
        <v>Low</v>
      </c>
      <c r="T4137" s="1" t="s">
        <v>71</v>
      </c>
    </row>
    <row r="4138" spans="1:20">
      <c r="A4138" s="1" t="s">
        <v>11719</v>
      </c>
      <c r="B4138" s="1">
        <v>35</v>
      </c>
      <c r="C4138" s="1" t="s">
        <v>51</v>
      </c>
      <c r="D4138" s="1" t="s">
        <v>73</v>
      </c>
      <c r="E4138" s="1" t="s">
        <v>74</v>
      </c>
      <c r="F4138" s="2">
        <v>44473</v>
      </c>
      <c r="G4138" s="1" t="s">
        <v>11720</v>
      </c>
      <c r="H4138" s="1" t="s">
        <v>11721</v>
      </c>
      <c r="I4138" s="1" t="s">
        <v>36</v>
      </c>
      <c r="J4138" s="3">
        <v>1582.6466364671201</v>
      </c>
      <c r="K4138" s="1">
        <v>149</v>
      </c>
      <c r="L4138" s="1" t="s">
        <v>37</v>
      </c>
      <c r="M4138" s="2">
        <v>44498</v>
      </c>
      <c r="N4138" s="1" t="s">
        <v>66</v>
      </c>
      <c r="O4138" s="1">
        <f>M4138-F4138</f>
        <v>25</v>
      </c>
      <c r="P4138" s="1" t="str">
        <f>IF(B4138&lt;=17,"Teen",
IF(B4138&lt;=25,"Young Adult",
IF(B4138&lt;=35,"Adult",
IF(B4138&lt;=50,"Middle Age","Senior"))))</f>
        <v>Adult</v>
      </c>
      <c r="Q4138" s="3">
        <f>J4138/O4138</f>
        <v>63.305865458684799</v>
      </c>
      <c r="R4138" s="5">
        <f>IF(B4138&gt;60,1,0)
+ IF(O4138&gt;7,1,0)
+ IF(L4138="Emergency",1,0)
+ IF(T4138="Critical",1,0)</f>
        <v>1</v>
      </c>
      <c r="S4138" s="6" t="str">
        <f>IF(R4138&lt;=1,"Low",
IF(R4138=2,"Medium","High"))</f>
        <v>Low</v>
      </c>
      <c r="T4138" s="1" t="s">
        <v>49</v>
      </c>
    </row>
    <row r="4139" spans="1:20">
      <c r="A4139" s="1" t="s">
        <v>11722</v>
      </c>
      <c r="B4139" s="1">
        <v>61</v>
      </c>
      <c r="C4139" s="1" t="s">
        <v>51</v>
      </c>
      <c r="D4139" s="1" t="s">
        <v>44</v>
      </c>
      <c r="E4139" s="1" t="s">
        <v>23</v>
      </c>
      <c r="F4139" s="2">
        <v>44473</v>
      </c>
      <c r="G4139" s="1" t="s">
        <v>11723</v>
      </c>
      <c r="H4139" s="1" t="s">
        <v>3954</v>
      </c>
      <c r="I4139" s="1" t="s">
        <v>36</v>
      </c>
      <c r="J4139" s="3">
        <v>28643.9306773924</v>
      </c>
      <c r="K4139" s="1">
        <v>391</v>
      </c>
      <c r="L4139" s="1" t="s">
        <v>37</v>
      </c>
      <c r="M4139" s="2">
        <v>44481</v>
      </c>
      <c r="N4139" s="1" t="s">
        <v>28</v>
      </c>
      <c r="O4139" s="1">
        <f>M4139-F4139</f>
        <v>8</v>
      </c>
      <c r="P4139" s="1" t="str">
        <f>IF(B4139&lt;=17,"Teen",
IF(B4139&lt;=25,"Young Adult",
IF(B4139&lt;=35,"Adult",
IF(B4139&lt;=50,"Middle Age","Senior"))))</f>
        <v>Senior</v>
      </c>
      <c r="Q4139" s="3">
        <f>J4139/O4139</f>
        <v>3580.49133467405</v>
      </c>
      <c r="R4139" s="5">
        <f>IF(B4139&gt;60,1,0)
+ IF(O4139&gt;7,1,0)
+ IF(L4139="Emergency",1,0)
+ IF(T4139="Critical",1,0)</f>
        <v>2</v>
      </c>
      <c r="S4139" s="6" t="str">
        <f>IF(R4139&lt;=1,"Low",
IF(R4139=2,"Medium","High"))</f>
        <v>Medium</v>
      </c>
      <c r="T4139" s="1" t="s">
        <v>49</v>
      </c>
    </row>
    <row r="4140" spans="1:20">
      <c r="A4140" s="1" t="s">
        <v>11724</v>
      </c>
      <c r="B4140" s="1">
        <v>60</v>
      </c>
      <c r="C4140" s="1" t="s">
        <v>51</v>
      </c>
      <c r="D4140" s="1" t="s">
        <v>32</v>
      </c>
      <c r="E4140" s="1" t="s">
        <v>74</v>
      </c>
      <c r="F4140" s="2">
        <v>44473</v>
      </c>
      <c r="G4140" s="1" t="s">
        <v>10327</v>
      </c>
      <c r="H4140" s="1" t="s">
        <v>11725</v>
      </c>
      <c r="I4140" s="1" t="s">
        <v>65</v>
      </c>
      <c r="J4140" s="3">
        <v>31899.2246420134</v>
      </c>
      <c r="K4140" s="1">
        <v>500</v>
      </c>
      <c r="L4140" s="1" t="s">
        <v>27</v>
      </c>
      <c r="M4140" s="2">
        <v>44489</v>
      </c>
      <c r="N4140" s="1" t="s">
        <v>66</v>
      </c>
      <c r="O4140" s="1">
        <f>M4140-F4140</f>
        <v>16</v>
      </c>
      <c r="P4140" s="1" t="str">
        <f>IF(B4140&lt;=17,"Teen",
IF(B4140&lt;=25,"Young Adult",
IF(B4140&lt;=35,"Adult",
IF(B4140&lt;=50,"Middle Age","Senior"))))</f>
        <v>Senior</v>
      </c>
      <c r="Q4140" s="3">
        <f>J4140/O4140</f>
        <v>1993.7015401258375</v>
      </c>
      <c r="R4140" s="5">
        <f>IF(B4140&gt;60,1,0)
+ IF(O4140&gt;7,1,0)
+ IF(L4140="Emergency",1,0)
+ IF(T4140="Critical",1,0)</f>
        <v>1</v>
      </c>
      <c r="S4140" s="6" t="str">
        <f>IF(R4140&lt;=1,"Low",
IF(R4140=2,"Medium","High"))</f>
        <v>Low</v>
      </c>
      <c r="T4140" s="1" t="s">
        <v>49</v>
      </c>
    </row>
    <row r="4141" spans="1:20">
      <c r="A4141" s="1" t="s">
        <v>11726</v>
      </c>
      <c r="B4141" s="1">
        <v>22</v>
      </c>
      <c r="C4141" s="1" t="s">
        <v>21</v>
      </c>
      <c r="D4141" s="1" t="s">
        <v>62</v>
      </c>
      <c r="E4141" s="1" t="s">
        <v>84</v>
      </c>
      <c r="F4141" s="2">
        <v>44473</v>
      </c>
      <c r="G4141" s="1" t="s">
        <v>11727</v>
      </c>
      <c r="H4141" s="1" t="s">
        <v>11728</v>
      </c>
      <c r="I4141" s="1" t="s">
        <v>36</v>
      </c>
      <c r="J4141" s="3">
        <v>11546.9814242334</v>
      </c>
      <c r="K4141" s="1">
        <v>408</v>
      </c>
      <c r="L4141" s="1" t="s">
        <v>42</v>
      </c>
      <c r="M4141" s="2">
        <v>44493</v>
      </c>
      <c r="N4141" s="1" t="s">
        <v>97</v>
      </c>
      <c r="O4141" s="1">
        <f>M4141-F4141</f>
        <v>20</v>
      </c>
      <c r="P4141" s="1" t="str">
        <f>IF(B4141&lt;=17,"Teen",
IF(B4141&lt;=25,"Young Adult",
IF(B4141&lt;=35,"Adult",
IF(B4141&lt;=50,"Middle Age","Senior"))))</f>
        <v>Young Adult</v>
      </c>
      <c r="Q4141" s="3">
        <f>J4141/O4141</f>
        <v>577.34907121166998</v>
      </c>
      <c r="R4141" s="5">
        <f>IF(B4141&gt;60,1,0)
+ IF(O4141&gt;7,1,0)
+ IF(L4141="Emergency",1,0)
+ IF(T4141="Critical",1,0)</f>
        <v>2</v>
      </c>
      <c r="S4141" s="6" t="str">
        <f>IF(R4141&lt;=1,"Low",
IF(R4141=2,"Medium","High"))</f>
        <v>Medium</v>
      </c>
      <c r="T4141" s="1" t="s">
        <v>29</v>
      </c>
    </row>
    <row r="4142" spans="1:20">
      <c r="A4142" s="1" t="s">
        <v>11729</v>
      </c>
      <c r="B4142" s="1">
        <v>20</v>
      </c>
      <c r="C4142" s="1" t="s">
        <v>21</v>
      </c>
      <c r="D4142" s="1" t="s">
        <v>44</v>
      </c>
      <c r="E4142" s="1" t="s">
        <v>33</v>
      </c>
      <c r="F4142" s="2">
        <v>44472</v>
      </c>
      <c r="G4142" s="1" t="s">
        <v>11730</v>
      </c>
      <c r="H4142" s="1" t="s">
        <v>11731</v>
      </c>
      <c r="I4142" s="1" t="s">
        <v>65</v>
      </c>
      <c r="J4142" s="3">
        <v>34128.928775889697</v>
      </c>
      <c r="K4142" s="1">
        <v>338</v>
      </c>
      <c r="L4142" s="1" t="s">
        <v>42</v>
      </c>
      <c r="M4142" s="2">
        <v>44476</v>
      </c>
      <c r="N4142" s="1" t="s">
        <v>66</v>
      </c>
      <c r="O4142" s="1">
        <f>M4142-F4142</f>
        <v>4</v>
      </c>
      <c r="P4142" s="1" t="str">
        <f>IF(B4142&lt;=17,"Teen",
IF(B4142&lt;=25,"Young Adult",
IF(B4142&lt;=35,"Adult",
IF(B4142&lt;=50,"Middle Age","Senior"))))</f>
        <v>Young Adult</v>
      </c>
      <c r="Q4142" s="3">
        <f>J4142/O4142</f>
        <v>8532.2321939724243</v>
      </c>
      <c r="R4142" s="5">
        <f>IF(B4142&gt;60,1,0)
+ IF(O4142&gt;7,1,0)
+ IF(L4142="Emergency",1,0)
+ IF(T4142="Critical",1,0)</f>
        <v>1</v>
      </c>
      <c r="S4142" s="6" t="str">
        <f>IF(R4142&lt;=1,"Low",
IF(R4142=2,"Medium","High"))</f>
        <v>Low</v>
      </c>
      <c r="T4142" s="1" t="s">
        <v>49</v>
      </c>
    </row>
    <row r="4143" spans="1:20">
      <c r="A4143" s="1" t="s">
        <v>11732</v>
      </c>
      <c r="B4143" s="1">
        <v>22</v>
      </c>
      <c r="C4143" s="1" t="s">
        <v>21</v>
      </c>
      <c r="D4143" s="1" t="s">
        <v>62</v>
      </c>
      <c r="E4143" s="1" t="s">
        <v>45</v>
      </c>
      <c r="F4143" s="2">
        <v>44471</v>
      </c>
      <c r="G4143" s="1" t="s">
        <v>11733</v>
      </c>
      <c r="H4143" s="1" t="s">
        <v>10523</v>
      </c>
      <c r="I4143" s="1" t="s">
        <v>56</v>
      </c>
      <c r="J4143" s="3">
        <v>8487.4387121098098</v>
      </c>
      <c r="K4143" s="1">
        <v>497</v>
      </c>
      <c r="L4143" s="1" t="s">
        <v>27</v>
      </c>
      <c r="M4143" s="2">
        <v>44484</v>
      </c>
      <c r="N4143" s="1" t="s">
        <v>97</v>
      </c>
      <c r="O4143" s="1">
        <f>M4143-F4143</f>
        <v>13</v>
      </c>
      <c r="P4143" s="1" t="str">
        <f>IF(B4143&lt;=17,"Teen",
IF(B4143&lt;=25,"Young Adult",
IF(B4143&lt;=35,"Adult",
IF(B4143&lt;=50,"Middle Age","Senior"))))</f>
        <v>Young Adult</v>
      </c>
      <c r="Q4143" s="3">
        <f>J4143/O4143</f>
        <v>652.87990093152382</v>
      </c>
      <c r="R4143" s="5">
        <f>IF(B4143&gt;60,1,0)
+ IF(O4143&gt;7,1,0)
+ IF(L4143="Emergency",1,0)
+ IF(T4143="Critical",1,0)</f>
        <v>1</v>
      </c>
      <c r="S4143" s="6" t="str">
        <f>IF(R4143&lt;=1,"Low",
IF(R4143=2,"Medium","High"))</f>
        <v>Low</v>
      </c>
      <c r="T4143" s="1" t="s">
        <v>49</v>
      </c>
    </row>
    <row r="4144" spans="1:20">
      <c r="A4144" s="1" t="s">
        <v>11734</v>
      </c>
      <c r="B4144" s="1">
        <v>42</v>
      </c>
      <c r="C4144" s="1" t="s">
        <v>51</v>
      </c>
      <c r="D4144" s="1" t="s">
        <v>91</v>
      </c>
      <c r="E4144" s="1" t="s">
        <v>45</v>
      </c>
      <c r="F4144" s="2">
        <v>44471</v>
      </c>
      <c r="G4144" s="1" t="s">
        <v>11701</v>
      </c>
      <c r="H4144" s="1" t="s">
        <v>11735</v>
      </c>
      <c r="I4144" s="1" t="s">
        <v>36</v>
      </c>
      <c r="J4144" s="3">
        <v>37113.070252732701</v>
      </c>
      <c r="K4144" s="1">
        <v>226</v>
      </c>
      <c r="L4144" s="1" t="s">
        <v>27</v>
      </c>
      <c r="M4144" s="2">
        <v>44476</v>
      </c>
      <c r="N4144" s="1" t="s">
        <v>38</v>
      </c>
      <c r="O4144" s="1">
        <f>M4144-F4144</f>
        <v>5</v>
      </c>
      <c r="P4144" s="1" t="str">
        <f>IF(B4144&lt;=17,"Teen",
IF(B4144&lt;=25,"Young Adult",
IF(B4144&lt;=35,"Adult",
IF(B4144&lt;=50,"Middle Age","Senior"))))</f>
        <v>Middle Age</v>
      </c>
      <c r="Q4144" s="3">
        <f>J4144/O4144</f>
        <v>7422.6140505465401</v>
      </c>
      <c r="R4144" s="5">
        <f>IF(B4144&gt;60,1,0)
+ IF(O4144&gt;7,1,0)
+ IF(L4144="Emergency",1,0)
+ IF(T4144="Critical",1,0)</f>
        <v>0</v>
      </c>
      <c r="S4144" s="6" t="str">
        <f>IF(R4144&lt;=1,"Low",
IF(R4144=2,"Medium","High"))</f>
        <v>Low</v>
      </c>
      <c r="T4144" s="1" t="s">
        <v>49</v>
      </c>
    </row>
    <row r="4145" spans="1:20">
      <c r="A4145" s="1" t="s">
        <v>11736</v>
      </c>
      <c r="B4145" s="1">
        <v>43</v>
      </c>
      <c r="C4145" s="1" t="s">
        <v>21</v>
      </c>
      <c r="D4145" s="1" t="s">
        <v>52</v>
      </c>
      <c r="E4145" s="1" t="s">
        <v>84</v>
      </c>
      <c r="F4145" s="2">
        <v>44471</v>
      </c>
      <c r="G4145" s="1" t="s">
        <v>2294</v>
      </c>
      <c r="H4145" s="1" t="s">
        <v>5303</v>
      </c>
      <c r="I4145" s="1" t="s">
        <v>65</v>
      </c>
      <c r="J4145" s="3">
        <v>25161.6616875365</v>
      </c>
      <c r="K4145" s="1">
        <v>136</v>
      </c>
      <c r="L4145" s="1" t="s">
        <v>42</v>
      </c>
      <c r="M4145" s="2">
        <v>44492</v>
      </c>
      <c r="N4145" s="1" t="s">
        <v>38</v>
      </c>
      <c r="O4145" s="1">
        <f>M4145-F4145</f>
        <v>21</v>
      </c>
      <c r="P4145" s="1" t="str">
        <f>IF(B4145&lt;=17,"Teen",
IF(B4145&lt;=25,"Young Adult",
IF(B4145&lt;=35,"Adult",
IF(B4145&lt;=50,"Middle Age","Senior"))))</f>
        <v>Middle Age</v>
      </c>
      <c r="Q4145" s="3">
        <f>J4145/O4145</f>
        <v>1198.1743660731668</v>
      </c>
      <c r="R4145" s="5">
        <f>IF(B4145&gt;60,1,0)
+ IF(O4145&gt;7,1,0)
+ IF(L4145="Emergency",1,0)
+ IF(T4145="Critical",1,0)</f>
        <v>2</v>
      </c>
      <c r="S4145" s="6" t="str">
        <f>IF(R4145&lt;=1,"Low",
IF(R4145=2,"Medium","High"))</f>
        <v>Medium</v>
      </c>
      <c r="T4145" s="1" t="s">
        <v>29</v>
      </c>
    </row>
    <row r="4146" spans="1:20">
      <c r="A4146" s="1" t="s">
        <v>11737</v>
      </c>
      <c r="B4146" s="1">
        <v>38</v>
      </c>
      <c r="C4146" s="1" t="s">
        <v>51</v>
      </c>
      <c r="D4146" s="1" t="s">
        <v>22</v>
      </c>
      <c r="E4146" s="1" t="s">
        <v>84</v>
      </c>
      <c r="F4146" s="2">
        <v>44471</v>
      </c>
      <c r="G4146" s="1" t="s">
        <v>11738</v>
      </c>
      <c r="H4146" s="1" t="s">
        <v>11739</v>
      </c>
      <c r="I4146" s="1" t="s">
        <v>36</v>
      </c>
      <c r="J4146" s="3">
        <v>19406.627756879501</v>
      </c>
      <c r="K4146" s="1">
        <v>158</v>
      </c>
      <c r="L4146" s="1" t="s">
        <v>37</v>
      </c>
      <c r="M4146" s="2">
        <v>44487</v>
      </c>
      <c r="N4146" s="1" t="s">
        <v>66</v>
      </c>
      <c r="O4146" s="1">
        <f>M4146-F4146</f>
        <v>16</v>
      </c>
      <c r="P4146" s="1" t="str">
        <f>IF(B4146&lt;=17,"Teen",
IF(B4146&lt;=25,"Young Adult",
IF(B4146&lt;=35,"Adult",
IF(B4146&lt;=50,"Middle Age","Senior"))))</f>
        <v>Middle Age</v>
      </c>
      <c r="Q4146" s="3">
        <f>J4146/O4146</f>
        <v>1212.9142348049688</v>
      </c>
      <c r="R4146" s="5">
        <f>IF(B4146&gt;60,1,0)
+ IF(O4146&gt;7,1,0)
+ IF(L4146="Emergency",1,0)
+ IF(T4146="Critical",1,0)</f>
        <v>1</v>
      </c>
      <c r="S4146" s="6" t="str">
        <f>IF(R4146&lt;=1,"Low",
IF(R4146=2,"Medium","High"))</f>
        <v>Low</v>
      </c>
      <c r="T4146" s="1" t="s">
        <v>29</v>
      </c>
    </row>
    <row r="4147" spans="1:20">
      <c r="A4147" s="1" t="s">
        <v>11740</v>
      </c>
      <c r="B4147" s="1">
        <v>23</v>
      </c>
      <c r="C4147" s="1" t="s">
        <v>51</v>
      </c>
      <c r="D4147" s="1" t="s">
        <v>91</v>
      </c>
      <c r="E4147" s="1" t="s">
        <v>33</v>
      </c>
      <c r="F4147" s="2">
        <v>44471</v>
      </c>
      <c r="G4147" s="1" t="s">
        <v>6118</v>
      </c>
      <c r="H4147" s="1" t="s">
        <v>11741</v>
      </c>
      <c r="I4147" s="1" t="s">
        <v>56</v>
      </c>
      <c r="J4147" s="3">
        <v>31687.996097646599</v>
      </c>
      <c r="K4147" s="1">
        <v>161</v>
      </c>
      <c r="L4147" s="1" t="s">
        <v>27</v>
      </c>
      <c r="M4147" s="2">
        <v>44473</v>
      </c>
      <c r="N4147" s="1" t="s">
        <v>48</v>
      </c>
      <c r="O4147" s="1">
        <f>M4147-F4147</f>
        <v>2</v>
      </c>
      <c r="P4147" s="1" t="str">
        <f>IF(B4147&lt;=17,"Teen",
IF(B4147&lt;=25,"Young Adult",
IF(B4147&lt;=35,"Adult",
IF(B4147&lt;=50,"Middle Age","Senior"))))</f>
        <v>Young Adult</v>
      </c>
      <c r="Q4147" s="3">
        <f>J4147/O4147</f>
        <v>15843.9980488233</v>
      </c>
      <c r="R4147" s="5">
        <f>IF(B4147&gt;60,1,0)
+ IF(O4147&gt;7,1,0)
+ IF(L4147="Emergency",1,0)
+ IF(T4147="Critical",1,0)</f>
        <v>0</v>
      </c>
      <c r="S4147" s="6" t="str">
        <f>IF(R4147&lt;=1,"Low",
IF(R4147=2,"Medium","High"))</f>
        <v>Low</v>
      </c>
      <c r="T4147" s="1" t="s">
        <v>49</v>
      </c>
    </row>
    <row r="4148" spans="1:20">
      <c r="A4148" s="1" t="s">
        <v>5740</v>
      </c>
      <c r="B4148" s="1">
        <v>45</v>
      </c>
      <c r="C4148" s="1" t="s">
        <v>51</v>
      </c>
      <c r="D4148" s="1" t="s">
        <v>22</v>
      </c>
      <c r="E4148" s="1" t="s">
        <v>53</v>
      </c>
      <c r="F4148" s="2">
        <v>44471</v>
      </c>
      <c r="G4148" s="1" t="s">
        <v>1913</v>
      </c>
      <c r="H4148" s="1" t="s">
        <v>11742</v>
      </c>
      <c r="I4148" s="1" t="s">
        <v>26</v>
      </c>
      <c r="J4148" s="3">
        <v>3678.78775375752</v>
      </c>
      <c r="K4148" s="1">
        <v>457</v>
      </c>
      <c r="L4148" s="1" t="s">
        <v>27</v>
      </c>
      <c r="M4148" s="2">
        <v>44479</v>
      </c>
      <c r="N4148" s="1" t="s">
        <v>48</v>
      </c>
      <c r="O4148" s="1">
        <f>M4148-F4148</f>
        <v>8</v>
      </c>
      <c r="P4148" s="1" t="str">
        <f>IF(B4148&lt;=17,"Teen",
IF(B4148&lt;=25,"Young Adult",
IF(B4148&lt;=35,"Adult",
IF(B4148&lt;=50,"Middle Age","Senior"))))</f>
        <v>Middle Age</v>
      </c>
      <c r="Q4148" s="3">
        <f>J4148/O4148</f>
        <v>459.84846921969</v>
      </c>
      <c r="R4148" s="5">
        <f>IF(B4148&gt;60,1,0)
+ IF(O4148&gt;7,1,0)
+ IF(L4148="Emergency",1,0)
+ IF(T4148="Critical",1,0)</f>
        <v>1</v>
      </c>
      <c r="S4148" s="6" t="str">
        <f>IF(R4148&lt;=1,"Low",
IF(R4148=2,"Medium","High"))</f>
        <v>Low</v>
      </c>
      <c r="T4148" s="1" t="s">
        <v>49</v>
      </c>
    </row>
    <row r="4149" spans="1:20">
      <c r="A4149" s="1" t="s">
        <v>11743</v>
      </c>
      <c r="B4149" s="1">
        <v>31</v>
      </c>
      <c r="C4149" s="1" t="s">
        <v>51</v>
      </c>
      <c r="D4149" s="1" t="s">
        <v>73</v>
      </c>
      <c r="E4149" s="1" t="s">
        <v>74</v>
      </c>
      <c r="F4149" s="2">
        <v>44471</v>
      </c>
      <c r="G4149" s="1" t="s">
        <v>11744</v>
      </c>
      <c r="H4149" s="1" t="s">
        <v>11745</v>
      </c>
      <c r="I4149" s="1" t="s">
        <v>36</v>
      </c>
      <c r="J4149" s="3">
        <v>30856.406894235799</v>
      </c>
      <c r="K4149" s="1">
        <v>355</v>
      </c>
      <c r="L4149" s="1" t="s">
        <v>27</v>
      </c>
      <c r="M4149" s="2">
        <v>44491</v>
      </c>
      <c r="N4149" s="1" t="s">
        <v>38</v>
      </c>
      <c r="O4149" s="1">
        <f>M4149-F4149</f>
        <v>20</v>
      </c>
      <c r="P4149" s="1" t="str">
        <f>IF(B4149&lt;=17,"Teen",
IF(B4149&lt;=25,"Young Adult",
IF(B4149&lt;=35,"Adult",
IF(B4149&lt;=50,"Middle Age","Senior"))))</f>
        <v>Adult</v>
      </c>
      <c r="Q4149" s="3">
        <f>J4149/O4149</f>
        <v>1542.8203447117899</v>
      </c>
      <c r="R4149" s="5">
        <f>IF(B4149&gt;60,1,0)
+ IF(O4149&gt;7,1,0)
+ IF(L4149="Emergency",1,0)
+ IF(T4149="Critical",1,0)</f>
        <v>1</v>
      </c>
      <c r="S4149" s="6" t="str">
        <f>IF(R4149&lt;=1,"Low",
IF(R4149=2,"Medium","High"))</f>
        <v>Low</v>
      </c>
      <c r="T4149" s="1" t="s">
        <v>49</v>
      </c>
    </row>
    <row r="4150" spans="1:20">
      <c r="A4150" s="1" t="s">
        <v>11746</v>
      </c>
      <c r="B4150" s="1">
        <v>33</v>
      </c>
      <c r="C4150" s="1" t="s">
        <v>21</v>
      </c>
      <c r="D4150" s="1" t="s">
        <v>44</v>
      </c>
      <c r="E4150" s="1" t="s">
        <v>74</v>
      </c>
      <c r="F4150" s="2">
        <v>44471</v>
      </c>
      <c r="G4150" s="1" t="s">
        <v>11747</v>
      </c>
      <c r="H4150" s="1" t="s">
        <v>11748</v>
      </c>
      <c r="I4150" s="1" t="s">
        <v>26</v>
      </c>
      <c r="J4150" s="3">
        <v>6483.9414565397001</v>
      </c>
      <c r="K4150" s="1">
        <v>257</v>
      </c>
      <c r="L4150" s="1" t="s">
        <v>27</v>
      </c>
      <c r="M4150" s="2">
        <v>44486</v>
      </c>
      <c r="N4150" s="1" t="s">
        <v>48</v>
      </c>
      <c r="O4150" s="1">
        <f>M4150-F4150</f>
        <v>15</v>
      </c>
      <c r="P4150" s="1" t="str">
        <f>IF(B4150&lt;=17,"Teen",
IF(B4150&lt;=25,"Young Adult",
IF(B4150&lt;=35,"Adult",
IF(B4150&lt;=50,"Middle Age","Senior"))))</f>
        <v>Adult</v>
      </c>
      <c r="Q4150" s="3">
        <f>J4150/O4150</f>
        <v>432.26276376931332</v>
      </c>
      <c r="R4150" s="5">
        <f>IF(B4150&gt;60,1,0)
+ IF(O4150&gt;7,1,0)
+ IF(L4150="Emergency",1,0)
+ IF(T4150="Critical",1,0)</f>
        <v>1</v>
      </c>
      <c r="S4150" s="6" t="str">
        <f>IF(R4150&lt;=1,"Low",
IF(R4150=2,"Medium","High"))</f>
        <v>Low</v>
      </c>
      <c r="T4150" s="1" t="s">
        <v>29</v>
      </c>
    </row>
    <row r="4151" spans="1:20">
      <c r="A4151" s="1" t="s">
        <v>11749</v>
      </c>
      <c r="B4151" s="1">
        <v>23</v>
      </c>
      <c r="C4151" s="1" t="s">
        <v>21</v>
      </c>
      <c r="D4151" s="1" t="s">
        <v>44</v>
      </c>
      <c r="E4151" s="1" t="s">
        <v>53</v>
      </c>
      <c r="F4151" s="2">
        <v>44471</v>
      </c>
      <c r="G4151" s="1" t="s">
        <v>11750</v>
      </c>
      <c r="H4151" s="1" t="s">
        <v>11751</v>
      </c>
      <c r="I4151" s="1" t="s">
        <v>36</v>
      </c>
      <c r="J4151" s="3">
        <v>39286.8040458861</v>
      </c>
      <c r="K4151" s="1">
        <v>347</v>
      </c>
      <c r="L4151" s="1" t="s">
        <v>37</v>
      </c>
      <c r="M4151" s="2">
        <v>44491</v>
      </c>
      <c r="N4151" s="1" t="s">
        <v>97</v>
      </c>
      <c r="O4151" s="1">
        <f>M4151-F4151</f>
        <v>20</v>
      </c>
      <c r="P4151" s="1" t="str">
        <f>IF(B4151&lt;=17,"Teen",
IF(B4151&lt;=25,"Young Adult",
IF(B4151&lt;=35,"Adult",
IF(B4151&lt;=50,"Middle Age","Senior"))))</f>
        <v>Young Adult</v>
      </c>
      <c r="Q4151" s="3">
        <f>J4151/O4151</f>
        <v>1964.3402022943051</v>
      </c>
      <c r="R4151" s="5">
        <f>IF(B4151&gt;60,1,0)
+ IF(O4151&gt;7,1,0)
+ IF(L4151="Emergency",1,0)
+ IF(T4151="Critical",1,0)</f>
        <v>1</v>
      </c>
      <c r="S4151" s="6" t="str">
        <f>IF(R4151&lt;=1,"Low",
IF(R4151=2,"Medium","High"))</f>
        <v>Low</v>
      </c>
      <c r="T4151" s="1" t="s">
        <v>49</v>
      </c>
    </row>
    <row r="4152" spans="1:20">
      <c r="A4152" s="1" t="s">
        <v>11752</v>
      </c>
      <c r="B4152" s="1">
        <v>42</v>
      </c>
      <c r="C4152" s="1" t="s">
        <v>21</v>
      </c>
      <c r="D4152" s="1" t="s">
        <v>73</v>
      </c>
      <c r="E4152" s="1" t="s">
        <v>45</v>
      </c>
      <c r="F4152" s="2">
        <v>44470</v>
      </c>
      <c r="G4152" s="1" t="s">
        <v>11753</v>
      </c>
      <c r="H4152" s="1" t="s">
        <v>11754</v>
      </c>
      <c r="I4152" s="1" t="s">
        <v>60</v>
      </c>
      <c r="J4152" s="3">
        <v>5327.95195305995</v>
      </c>
      <c r="K4152" s="1">
        <v>106</v>
      </c>
      <c r="L4152" s="1" t="s">
        <v>27</v>
      </c>
      <c r="M4152" s="2">
        <v>44472</v>
      </c>
      <c r="N4152" s="1" t="s">
        <v>66</v>
      </c>
      <c r="O4152" s="1">
        <f>M4152-F4152</f>
        <v>2</v>
      </c>
      <c r="P4152" s="1" t="str">
        <f>IF(B4152&lt;=17,"Teen",
IF(B4152&lt;=25,"Young Adult",
IF(B4152&lt;=35,"Adult",
IF(B4152&lt;=50,"Middle Age","Senior"))))</f>
        <v>Middle Age</v>
      </c>
      <c r="Q4152" s="3">
        <f>J4152/O4152</f>
        <v>2663.975976529975</v>
      </c>
      <c r="R4152" s="5">
        <f>IF(B4152&gt;60,1,0)
+ IF(O4152&gt;7,1,0)
+ IF(L4152="Emergency",1,0)
+ IF(T4152="Critical",1,0)</f>
        <v>0</v>
      </c>
      <c r="S4152" s="6" t="str">
        <f>IF(R4152&lt;=1,"Low",
IF(R4152=2,"Medium","High"))</f>
        <v>Low</v>
      </c>
      <c r="T4152" s="1" t="s">
        <v>29</v>
      </c>
    </row>
    <row r="4153" spans="1:20">
      <c r="A4153" s="1" t="s">
        <v>11755</v>
      </c>
      <c r="B4153" s="1">
        <v>44</v>
      </c>
      <c r="C4153" s="1" t="s">
        <v>21</v>
      </c>
      <c r="D4153" s="1" t="s">
        <v>68</v>
      </c>
      <c r="E4153" s="1" t="s">
        <v>74</v>
      </c>
      <c r="F4153" s="2">
        <v>44470</v>
      </c>
      <c r="G4153" s="1" t="s">
        <v>11756</v>
      </c>
      <c r="H4153" s="1" t="s">
        <v>11757</v>
      </c>
      <c r="I4153" s="1" t="s">
        <v>26</v>
      </c>
      <c r="J4153" s="3">
        <v>9929.6804024141293</v>
      </c>
      <c r="K4153" s="1">
        <v>373</v>
      </c>
      <c r="L4153" s="1" t="s">
        <v>37</v>
      </c>
      <c r="M4153" s="2">
        <v>44477</v>
      </c>
      <c r="N4153" s="1" t="s">
        <v>28</v>
      </c>
      <c r="O4153" s="1">
        <f>M4153-F4153</f>
        <v>7</v>
      </c>
      <c r="P4153" s="1" t="str">
        <f>IF(B4153&lt;=17,"Teen",
IF(B4153&lt;=25,"Young Adult",
IF(B4153&lt;=35,"Adult",
IF(B4153&lt;=50,"Middle Age","Senior"))))</f>
        <v>Middle Age</v>
      </c>
      <c r="Q4153" s="3">
        <f>J4153/O4153</f>
        <v>1418.5257717734471</v>
      </c>
      <c r="R4153" s="5">
        <f>IF(B4153&gt;60,1,0)
+ IF(O4153&gt;7,1,0)
+ IF(L4153="Emergency",1,0)
+ IF(T4153="Critical",1,0)</f>
        <v>0</v>
      </c>
      <c r="S4153" s="6" t="str">
        <f>IF(R4153&lt;=1,"Low",
IF(R4153=2,"Medium","High"))</f>
        <v>Low</v>
      </c>
      <c r="T4153" s="1" t="s">
        <v>71</v>
      </c>
    </row>
    <row r="4154" spans="1:20">
      <c r="A4154" s="1" t="s">
        <v>11758</v>
      </c>
      <c r="B4154" s="1">
        <v>33</v>
      </c>
      <c r="C4154" s="1" t="s">
        <v>21</v>
      </c>
      <c r="D4154" s="1" t="s">
        <v>32</v>
      </c>
      <c r="E4154" s="1" t="s">
        <v>23</v>
      </c>
      <c r="F4154" s="2">
        <v>44470</v>
      </c>
      <c r="G4154" s="1" t="s">
        <v>11759</v>
      </c>
      <c r="H4154" s="1" t="s">
        <v>76</v>
      </c>
      <c r="I4154" s="1" t="s">
        <v>60</v>
      </c>
      <c r="J4154" s="3">
        <v>10274.2869162306</v>
      </c>
      <c r="K4154" s="1">
        <v>276</v>
      </c>
      <c r="L4154" s="1" t="s">
        <v>37</v>
      </c>
      <c r="M4154" s="2">
        <v>44487</v>
      </c>
      <c r="N4154" s="1" t="s">
        <v>48</v>
      </c>
      <c r="O4154" s="1">
        <f>M4154-F4154</f>
        <v>17</v>
      </c>
      <c r="P4154" s="1" t="str">
        <f>IF(B4154&lt;=17,"Teen",
IF(B4154&lt;=25,"Young Adult",
IF(B4154&lt;=35,"Adult",
IF(B4154&lt;=50,"Middle Age","Senior"))))</f>
        <v>Adult</v>
      </c>
      <c r="Q4154" s="3">
        <f>J4154/O4154</f>
        <v>604.36981860180003</v>
      </c>
      <c r="R4154" s="5">
        <f>IF(B4154&gt;60,1,0)
+ IF(O4154&gt;7,1,0)
+ IF(L4154="Emergency",1,0)
+ IF(T4154="Critical",1,0)</f>
        <v>1</v>
      </c>
      <c r="S4154" s="6" t="str">
        <f>IF(R4154&lt;=1,"Low",
IF(R4154=2,"Medium","High"))</f>
        <v>Low</v>
      </c>
      <c r="T4154" s="1" t="s">
        <v>29</v>
      </c>
    </row>
    <row r="4155" spans="1:20">
      <c r="A4155" s="1" t="s">
        <v>11760</v>
      </c>
      <c r="B4155" s="1">
        <v>35</v>
      </c>
      <c r="C4155" s="1" t="s">
        <v>51</v>
      </c>
      <c r="D4155" s="1" t="s">
        <v>52</v>
      </c>
      <c r="E4155" s="1" t="s">
        <v>45</v>
      </c>
      <c r="F4155" s="2">
        <v>44470</v>
      </c>
      <c r="G4155" s="1" t="s">
        <v>11761</v>
      </c>
      <c r="H4155" s="1" t="s">
        <v>11762</v>
      </c>
      <c r="I4155" s="1" t="s">
        <v>26</v>
      </c>
      <c r="J4155" s="3">
        <v>38020.689462074697</v>
      </c>
      <c r="K4155" s="1">
        <v>149</v>
      </c>
      <c r="L4155" s="1" t="s">
        <v>27</v>
      </c>
      <c r="M4155" s="2">
        <v>44473</v>
      </c>
      <c r="N4155" s="1" t="s">
        <v>38</v>
      </c>
      <c r="O4155" s="1">
        <f>M4155-F4155</f>
        <v>3</v>
      </c>
      <c r="P4155" s="1" t="str">
        <f>IF(B4155&lt;=17,"Teen",
IF(B4155&lt;=25,"Young Adult",
IF(B4155&lt;=35,"Adult",
IF(B4155&lt;=50,"Middle Age","Senior"))))</f>
        <v>Adult</v>
      </c>
      <c r="Q4155" s="3">
        <f>J4155/O4155</f>
        <v>12673.5631540249</v>
      </c>
      <c r="R4155" s="5">
        <f>IF(B4155&gt;60,1,0)
+ IF(O4155&gt;7,1,0)
+ IF(L4155="Emergency",1,0)
+ IF(T4155="Critical",1,0)</f>
        <v>0</v>
      </c>
      <c r="S4155" s="6" t="str">
        <f>IF(R4155&lt;=1,"Low",
IF(R4155=2,"Medium","High"))</f>
        <v>Low</v>
      </c>
      <c r="T4155" s="1" t="s">
        <v>29</v>
      </c>
    </row>
    <row r="4156" spans="1:20">
      <c r="A4156" s="1" t="s">
        <v>11763</v>
      </c>
      <c r="B4156" s="1">
        <v>23</v>
      </c>
      <c r="C4156" s="1" t="s">
        <v>21</v>
      </c>
      <c r="D4156" s="1" t="s">
        <v>73</v>
      </c>
      <c r="E4156" s="1" t="s">
        <v>84</v>
      </c>
      <c r="F4156" s="2">
        <v>44470</v>
      </c>
      <c r="G4156" s="1" t="s">
        <v>11764</v>
      </c>
      <c r="H4156" s="1" t="s">
        <v>11765</v>
      </c>
      <c r="I4156" s="1" t="s">
        <v>26</v>
      </c>
      <c r="J4156" s="3">
        <v>47798.352690945903</v>
      </c>
      <c r="K4156" s="1">
        <v>174</v>
      </c>
      <c r="L4156" s="1" t="s">
        <v>37</v>
      </c>
      <c r="M4156" s="2">
        <v>44474</v>
      </c>
      <c r="N4156" s="1" t="s">
        <v>97</v>
      </c>
      <c r="O4156" s="1">
        <f>M4156-F4156</f>
        <v>4</v>
      </c>
      <c r="P4156" s="1" t="str">
        <f>IF(B4156&lt;=17,"Teen",
IF(B4156&lt;=25,"Young Adult",
IF(B4156&lt;=35,"Adult",
IF(B4156&lt;=50,"Middle Age","Senior"))))</f>
        <v>Young Adult</v>
      </c>
      <c r="Q4156" s="3">
        <f>J4156/O4156</f>
        <v>11949.588172736476</v>
      </c>
      <c r="R4156" s="5">
        <f>IF(B4156&gt;60,1,0)
+ IF(O4156&gt;7,1,0)
+ IF(L4156="Emergency",1,0)
+ IF(T4156="Critical",1,0)</f>
        <v>0</v>
      </c>
      <c r="S4156" s="6" t="str">
        <f>IF(R4156&lt;=1,"Low",
IF(R4156=2,"Medium","High"))</f>
        <v>Low</v>
      </c>
      <c r="T4156" s="1" t="s">
        <v>49</v>
      </c>
    </row>
    <row r="4157" spans="1:20">
      <c r="A4157" s="1" t="s">
        <v>11766</v>
      </c>
      <c r="B4157" s="1">
        <v>61</v>
      </c>
      <c r="C4157" s="1" t="s">
        <v>21</v>
      </c>
      <c r="D4157" s="1" t="s">
        <v>32</v>
      </c>
      <c r="E4157" s="1" t="s">
        <v>53</v>
      </c>
      <c r="F4157" s="2">
        <v>44470</v>
      </c>
      <c r="G4157" s="1" t="s">
        <v>11767</v>
      </c>
      <c r="H4157" s="1" t="s">
        <v>11768</v>
      </c>
      <c r="I4157" s="1" t="s">
        <v>65</v>
      </c>
      <c r="J4157" s="3">
        <v>11578.2654994077</v>
      </c>
      <c r="K4157" s="1">
        <v>236</v>
      </c>
      <c r="L4157" s="1" t="s">
        <v>42</v>
      </c>
      <c r="M4157" s="2">
        <v>44492</v>
      </c>
      <c r="N4157" s="1" t="s">
        <v>66</v>
      </c>
      <c r="O4157" s="1">
        <f>M4157-F4157</f>
        <v>22</v>
      </c>
      <c r="P4157" s="1" t="str">
        <f>IF(B4157&lt;=17,"Teen",
IF(B4157&lt;=25,"Young Adult",
IF(B4157&lt;=35,"Adult",
IF(B4157&lt;=50,"Middle Age","Senior"))))</f>
        <v>Senior</v>
      </c>
      <c r="Q4157" s="3">
        <f>J4157/O4157</f>
        <v>526.28479542762273</v>
      </c>
      <c r="R4157" s="5">
        <f>IF(B4157&gt;60,1,0)
+ IF(O4157&gt;7,1,0)
+ IF(L4157="Emergency",1,0)
+ IF(T4157="Critical",1,0)</f>
        <v>3</v>
      </c>
      <c r="S4157" s="6" t="str">
        <f>IF(R4157&lt;=1,"Low",
IF(R4157=2,"Medium","High"))</f>
        <v>High</v>
      </c>
      <c r="T4157" s="1" t="s">
        <v>29</v>
      </c>
    </row>
    <row r="4158" spans="1:20">
      <c r="A4158" s="1" t="s">
        <v>11769</v>
      </c>
      <c r="B4158" s="1">
        <v>52</v>
      </c>
      <c r="C4158" s="1" t="s">
        <v>21</v>
      </c>
      <c r="D4158" s="1" t="s">
        <v>52</v>
      </c>
      <c r="E4158" s="1" t="s">
        <v>23</v>
      </c>
      <c r="F4158" s="2">
        <v>44469</v>
      </c>
      <c r="G4158" s="1" t="s">
        <v>4476</v>
      </c>
      <c r="H4158" s="1" t="s">
        <v>11770</v>
      </c>
      <c r="I4158" s="1" t="s">
        <v>56</v>
      </c>
      <c r="J4158" s="3">
        <v>15801.8422884028</v>
      </c>
      <c r="K4158" s="1">
        <v>226</v>
      </c>
      <c r="L4158" s="1" t="s">
        <v>37</v>
      </c>
      <c r="M4158" s="2">
        <v>44497</v>
      </c>
      <c r="N4158" s="1" t="s">
        <v>38</v>
      </c>
      <c r="O4158" s="1">
        <f>M4158-F4158</f>
        <v>28</v>
      </c>
      <c r="P4158" s="1" t="str">
        <f>IF(B4158&lt;=17,"Teen",
IF(B4158&lt;=25,"Young Adult",
IF(B4158&lt;=35,"Adult",
IF(B4158&lt;=50,"Middle Age","Senior"))))</f>
        <v>Senior</v>
      </c>
      <c r="Q4158" s="3">
        <f>J4158/O4158</f>
        <v>564.35151030010002</v>
      </c>
      <c r="R4158" s="5">
        <f>IF(B4158&gt;60,1,0)
+ IF(O4158&gt;7,1,0)
+ IF(L4158="Emergency",1,0)
+ IF(T4158="Critical",1,0)</f>
        <v>1</v>
      </c>
      <c r="S4158" s="6" t="str">
        <f>IF(R4158&lt;=1,"Low",
IF(R4158=2,"Medium","High"))</f>
        <v>Low</v>
      </c>
      <c r="T4158" s="1" t="s">
        <v>29</v>
      </c>
    </row>
    <row r="4159" spans="1:20">
      <c r="A4159" s="1" t="s">
        <v>11771</v>
      </c>
      <c r="B4159" s="1">
        <v>59</v>
      </c>
      <c r="C4159" s="1" t="s">
        <v>51</v>
      </c>
      <c r="D4159" s="1" t="s">
        <v>73</v>
      </c>
      <c r="E4159" s="1" t="s">
        <v>33</v>
      </c>
      <c r="F4159" s="2">
        <v>44469</v>
      </c>
      <c r="G4159" s="1" t="s">
        <v>11772</v>
      </c>
      <c r="H4159" s="1" t="s">
        <v>11773</v>
      </c>
      <c r="I4159" s="1" t="s">
        <v>65</v>
      </c>
      <c r="J4159" s="3">
        <v>39148.113565753498</v>
      </c>
      <c r="K4159" s="1">
        <v>417</v>
      </c>
      <c r="L4159" s="1" t="s">
        <v>37</v>
      </c>
      <c r="M4159" s="2">
        <v>44474</v>
      </c>
      <c r="N4159" s="1" t="s">
        <v>66</v>
      </c>
      <c r="O4159" s="1">
        <f>M4159-F4159</f>
        <v>5</v>
      </c>
      <c r="P4159" s="1" t="str">
        <f>IF(B4159&lt;=17,"Teen",
IF(B4159&lt;=25,"Young Adult",
IF(B4159&lt;=35,"Adult",
IF(B4159&lt;=50,"Middle Age","Senior"))))</f>
        <v>Senior</v>
      </c>
      <c r="Q4159" s="3">
        <f>J4159/O4159</f>
        <v>7829.6227131506994</v>
      </c>
      <c r="R4159" s="5">
        <f>IF(B4159&gt;60,1,0)
+ IF(O4159&gt;7,1,0)
+ IF(L4159="Emergency",1,0)
+ IF(T4159="Critical",1,0)</f>
        <v>0</v>
      </c>
      <c r="S4159" s="6" t="str">
        <f>IF(R4159&lt;=1,"Low",
IF(R4159=2,"Medium","High"))</f>
        <v>Low</v>
      </c>
      <c r="T4159" s="1" t="s">
        <v>49</v>
      </c>
    </row>
    <row r="4160" spans="1:20">
      <c r="A4160" s="1" t="s">
        <v>11774</v>
      </c>
      <c r="B4160" s="1">
        <v>56</v>
      </c>
      <c r="C4160" s="1" t="s">
        <v>51</v>
      </c>
      <c r="D4160" s="1" t="s">
        <v>52</v>
      </c>
      <c r="E4160" s="1" t="s">
        <v>84</v>
      </c>
      <c r="F4160" s="2">
        <v>44469</v>
      </c>
      <c r="G4160" s="1" t="s">
        <v>11775</v>
      </c>
      <c r="H4160" s="1" t="s">
        <v>11776</v>
      </c>
      <c r="I4160" s="1" t="s">
        <v>60</v>
      </c>
      <c r="J4160" s="3">
        <v>28440.881391974199</v>
      </c>
      <c r="K4160" s="1">
        <v>500</v>
      </c>
      <c r="L4160" s="1" t="s">
        <v>27</v>
      </c>
      <c r="M4160" s="2">
        <v>44495</v>
      </c>
      <c r="N4160" s="1" t="s">
        <v>38</v>
      </c>
      <c r="O4160" s="1">
        <f>M4160-F4160</f>
        <v>26</v>
      </c>
      <c r="P4160" s="1" t="str">
        <f>IF(B4160&lt;=17,"Teen",
IF(B4160&lt;=25,"Young Adult",
IF(B4160&lt;=35,"Adult",
IF(B4160&lt;=50,"Middle Age","Senior"))))</f>
        <v>Senior</v>
      </c>
      <c r="Q4160" s="3">
        <f>J4160/O4160</f>
        <v>1093.8800535374692</v>
      </c>
      <c r="R4160" s="5">
        <f>IF(B4160&gt;60,1,0)
+ IF(O4160&gt;7,1,0)
+ IF(L4160="Emergency",1,0)
+ IF(T4160="Critical",1,0)</f>
        <v>1</v>
      </c>
      <c r="S4160" s="6" t="str">
        <f>IF(R4160&lt;=1,"Low",
IF(R4160=2,"Medium","High"))</f>
        <v>Low</v>
      </c>
      <c r="T4160" s="1" t="s">
        <v>49</v>
      </c>
    </row>
    <row r="4161" spans="1:20">
      <c r="A4161" s="1" t="s">
        <v>11777</v>
      </c>
      <c r="B4161" s="1">
        <v>27</v>
      </c>
      <c r="C4161" s="1" t="s">
        <v>51</v>
      </c>
      <c r="D4161" s="1" t="s">
        <v>91</v>
      </c>
      <c r="E4161" s="1" t="s">
        <v>23</v>
      </c>
      <c r="F4161" s="2">
        <v>44469</v>
      </c>
      <c r="G4161" s="1" t="s">
        <v>11778</v>
      </c>
      <c r="H4161" s="1" t="s">
        <v>11779</v>
      </c>
      <c r="I4161" s="1" t="s">
        <v>56</v>
      </c>
      <c r="J4161" s="3">
        <v>11573.0466171633</v>
      </c>
      <c r="K4161" s="1">
        <v>457</v>
      </c>
      <c r="L4161" s="1" t="s">
        <v>27</v>
      </c>
      <c r="M4161" s="2">
        <v>44496</v>
      </c>
      <c r="N4161" s="1" t="s">
        <v>97</v>
      </c>
      <c r="O4161" s="1">
        <f>M4161-F4161</f>
        <v>27</v>
      </c>
      <c r="P4161" s="1" t="str">
        <f>IF(B4161&lt;=17,"Teen",
IF(B4161&lt;=25,"Young Adult",
IF(B4161&lt;=35,"Adult",
IF(B4161&lt;=50,"Middle Age","Senior"))))</f>
        <v>Adult</v>
      </c>
      <c r="Q4161" s="3">
        <f>J4161/O4161</f>
        <v>428.63135619123335</v>
      </c>
      <c r="R4161" s="5">
        <f>IF(B4161&gt;60,1,0)
+ IF(O4161&gt;7,1,0)
+ IF(L4161="Emergency",1,0)
+ IF(T4161="Critical",1,0)</f>
        <v>1</v>
      </c>
      <c r="S4161" s="6" t="str">
        <f>IF(R4161&lt;=1,"Low",
IF(R4161=2,"Medium","High"))</f>
        <v>Low</v>
      </c>
      <c r="T4161" s="1" t="s">
        <v>71</v>
      </c>
    </row>
    <row r="4162" spans="1:20">
      <c r="A4162" s="1" t="s">
        <v>11780</v>
      </c>
      <c r="B4162" s="1">
        <v>56</v>
      </c>
      <c r="C4162" s="1" t="s">
        <v>21</v>
      </c>
      <c r="D4162" s="1" t="s">
        <v>68</v>
      </c>
      <c r="E4162" s="1" t="s">
        <v>53</v>
      </c>
      <c r="F4162" s="2">
        <v>44469</v>
      </c>
      <c r="G4162" s="1" t="s">
        <v>11781</v>
      </c>
      <c r="H4162" s="1" t="s">
        <v>11782</v>
      </c>
      <c r="I4162" s="1" t="s">
        <v>60</v>
      </c>
      <c r="J4162" s="3">
        <v>39606.4975041324</v>
      </c>
      <c r="K4162" s="1">
        <v>410</v>
      </c>
      <c r="L4162" s="1" t="s">
        <v>42</v>
      </c>
      <c r="M4162" s="2">
        <v>44498</v>
      </c>
      <c r="N4162" s="1" t="s">
        <v>66</v>
      </c>
      <c r="O4162" s="1">
        <f>M4162-F4162</f>
        <v>29</v>
      </c>
      <c r="P4162" s="1" t="str">
        <f>IF(B4162&lt;=17,"Teen",
IF(B4162&lt;=25,"Young Adult",
IF(B4162&lt;=35,"Adult",
IF(B4162&lt;=50,"Middle Age","Senior"))))</f>
        <v>Senior</v>
      </c>
      <c r="Q4162" s="3">
        <f>J4162/O4162</f>
        <v>1365.7412932459449</v>
      </c>
      <c r="R4162" s="5">
        <f>IF(B4162&gt;60,1,0)
+ IF(O4162&gt;7,1,0)
+ IF(L4162="Emergency",1,0)
+ IF(T4162="Critical",1,0)</f>
        <v>2</v>
      </c>
      <c r="S4162" s="6" t="str">
        <f>IF(R4162&lt;=1,"Low",
IF(R4162=2,"Medium","High"))</f>
        <v>Medium</v>
      </c>
      <c r="T4162" s="1" t="s">
        <v>71</v>
      </c>
    </row>
    <row r="4163" spans="1:20">
      <c r="A4163" s="1" t="s">
        <v>11783</v>
      </c>
      <c r="B4163" s="1">
        <v>56</v>
      </c>
      <c r="C4163" s="1" t="s">
        <v>51</v>
      </c>
      <c r="D4163" s="1" t="s">
        <v>44</v>
      </c>
      <c r="E4163" s="1" t="s">
        <v>53</v>
      </c>
      <c r="F4163" s="2">
        <v>44469</v>
      </c>
      <c r="G4163" s="1" t="s">
        <v>11784</v>
      </c>
      <c r="H4163" s="1" t="s">
        <v>11785</v>
      </c>
      <c r="I4163" s="1" t="s">
        <v>26</v>
      </c>
      <c r="J4163" s="3">
        <v>24158.106073829102</v>
      </c>
      <c r="K4163" s="1">
        <v>179</v>
      </c>
      <c r="L4163" s="1" t="s">
        <v>37</v>
      </c>
      <c r="M4163" s="2">
        <v>44498</v>
      </c>
      <c r="N4163" s="1" t="s">
        <v>66</v>
      </c>
      <c r="O4163" s="1">
        <f>M4163-F4163</f>
        <v>29</v>
      </c>
      <c r="P4163" s="1" t="str">
        <f>IF(B4163&lt;=17,"Teen",
IF(B4163&lt;=25,"Young Adult",
IF(B4163&lt;=35,"Adult",
IF(B4163&lt;=50,"Middle Age","Senior"))))</f>
        <v>Senior</v>
      </c>
      <c r="Q4163" s="3">
        <f>J4163/O4163</f>
        <v>833.03814047686558</v>
      </c>
      <c r="R4163" s="5">
        <f>IF(B4163&gt;60,1,0)
+ IF(O4163&gt;7,1,0)
+ IF(L4163="Emergency",1,0)
+ IF(T4163="Critical",1,0)</f>
        <v>1</v>
      </c>
      <c r="S4163" s="6" t="str">
        <f>IF(R4163&lt;=1,"Low",
IF(R4163=2,"Medium","High"))</f>
        <v>Low</v>
      </c>
      <c r="T4163" s="1" t="s">
        <v>71</v>
      </c>
    </row>
    <row r="4164" spans="1:20">
      <c r="A4164" s="1" t="s">
        <v>11786</v>
      </c>
      <c r="B4164" s="1">
        <v>28</v>
      </c>
      <c r="C4164" s="1" t="s">
        <v>51</v>
      </c>
      <c r="D4164" s="1" t="s">
        <v>68</v>
      </c>
      <c r="E4164" s="1" t="s">
        <v>23</v>
      </c>
      <c r="F4164" s="2">
        <v>44469</v>
      </c>
      <c r="G4164" s="1" t="s">
        <v>11787</v>
      </c>
      <c r="H4164" s="1" t="s">
        <v>11788</v>
      </c>
      <c r="I4164" s="1" t="s">
        <v>36</v>
      </c>
      <c r="J4164" s="3">
        <v>10544.0008092076</v>
      </c>
      <c r="K4164" s="1">
        <v>423</v>
      </c>
      <c r="L4164" s="1" t="s">
        <v>42</v>
      </c>
      <c r="M4164" s="2">
        <v>44484</v>
      </c>
      <c r="N4164" s="1" t="s">
        <v>97</v>
      </c>
      <c r="O4164" s="1">
        <f>M4164-F4164</f>
        <v>15</v>
      </c>
      <c r="P4164" s="1" t="str">
        <f>IF(B4164&lt;=17,"Teen",
IF(B4164&lt;=25,"Young Adult",
IF(B4164&lt;=35,"Adult",
IF(B4164&lt;=50,"Middle Age","Senior"))))</f>
        <v>Adult</v>
      </c>
      <c r="Q4164" s="3">
        <f>J4164/O4164</f>
        <v>702.93338728050674</v>
      </c>
      <c r="R4164" s="5">
        <f>IF(B4164&gt;60,1,0)
+ IF(O4164&gt;7,1,0)
+ IF(L4164="Emergency",1,0)
+ IF(T4164="Critical",1,0)</f>
        <v>2</v>
      </c>
      <c r="S4164" s="6" t="str">
        <f>IF(R4164&lt;=1,"Low",
IF(R4164=2,"Medium","High"))</f>
        <v>Medium</v>
      </c>
      <c r="T4164" s="1" t="s">
        <v>71</v>
      </c>
    </row>
    <row r="4165" spans="1:20">
      <c r="A4165" s="1" t="s">
        <v>11789</v>
      </c>
      <c r="B4165" s="1">
        <v>34</v>
      </c>
      <c r="C4165" s="1" t="s">
        <v>51</v>
      </c>
      <c r="D4165" s="1" t="s">
        <v>22</v>
      </c>
      <c r="E4165" s="1" t="s">
        <v>45</v>
      </c>
      <c r="F4165" s="2">
        <v>44468</v>
      </c>
      <c r="G4165" s="1" t="s">
        <v>11790</v>
      </c>
      <c r="H4165" s="1" t="s">
        <v>11791</v>
      </c>
      <c r="I4165" s="1" t="s">
        <v>26</v>
      </c>
      <c r="J4165" s="3">
        <v>7589.8644601705601</v>
      </c>
      <c r="K4165" s="1">
        <v>385</v>
      </c>
      <c r="L4165" s="1" t="s">
        <v>37</v>
      </c>
      <c r="M4165" s="2">
        <v>44482</v>
      </c>
      <c r="N4165" s="1" t="s">
        <v>38</v>
      </c>
      <c r="O4165" s="1">
        <f>M4165-F4165</f>
        <v>14</v>
      </c>
      <c r="P4165" s="1" t="str">
        <f>IF(B4165&lt;=17,"Teen",
IF(B4165&lt;=25,"Young Adult",
IF(B4165&lt;=35,"Adult",
IF(B4165&lt;=50,"Middle Age","Senior"))))</f>
        <v>Adult</v>
      </c>
      <c r="Q4165" s="3">
        <f>J4165/O4165</f>
        <v>542.13317572646861</v>
      </c>
      <c r="R4165" s="5">
        <f>IF(B4165&gt;60,1,0)
+ IF(O4165&gt;7,1,0)
+ IF(L4165="Emergency",1,0)
+ IF(T4165="Critical",1,0)</f>
        <v>1</v>
      </c>
      <c r="S4165" s="6" t="str">
        <f>IF(R4165&lt;=1,"Low",
IF(R4165=2,"Medium","High"))</f>
        <v>Low</v>
      </c>
      <c r="T4165" s="1" t="s">
        <v>49</v>
      </c>
    </row>
    <row r="4166" spans="1:20">
      <c r="A4166" s="1" t="s">
        <v>11792</v>
      </c>
      <c r="B4166" s="1">
        <v>65</v>
      </c>
      <c r="C4166" s="1" t="s">
        <v>21</v>
      </c>
      <c r="D4166" s="1" t="s">
        <v>73</v>
      </c>
      <c r="E4166" s="1" t="s">
        <v>33</v>
      </c>
      <c r="F4166" s="2">
        <v>44468</v>
      </c>
      <c r="G4166" s="1" t="s">
        <v>11793</v>
      </c>
      <c r="H4166" s="1" t="s">
        <v>11794</v>
      </c>
      <c r="I4166" s="1" t="s">
        <v>65</v>
      </c>
      <c r="J4166" s="3">
        <v>21060.983160059601</v>
      </c>
      <c r="K4166" s="1">
        <v>118</v>
      </c>
      <c r="L4166" s="1" t="s">
        <v>42</v>
      </c>
      <c r="M4166" s="2">
        <v>44496</v>
      </c>
      <c r="N4166" s="1" t="s">
        <v>66</v>
      </c>
      <c r="O4166" s="1">
        <f>M4166-F4166</f>
        <v>28</v>
      </c>
      <c r="P4166" s="1" t="str">
        <f>IF(B4166&lt;=17,"Teen",
IF(B4166&lt;=25,"Young Adult",
IF(B4166&lt;=35,"Adult",
IF(B4166&lt;=50,"Middle Age","Senior"))))</f>
        <v>Senior</v>
      </c>
      <c r="Q4166" s="3">
        <f>J4166/O4166</f>
        <v>752.17797000212863</v>
      </c>
      <c r="R4166" s="5">
        <f>IF(B4166&gt;60,1,0)
+ IF(O4166&gt;7,1,0)
+ IF(L4166="Emergency",1,0)
+ IF(T4166="Critical",1,0)</f>
        <v>3</v>
      </c>
      <c r="S4166" s="6" t="str">
        <f>IF(R4166&lt;=1,"Low",
IF(R4166=2,"Medium","High"))</f>
        <v>High</v>
      </c>
      <c r="T4166" s="1" t="s">
        <v>71</v>
      </c>
    </row>
    <row r="4167" spans="1:20">
      <c r="A4167" s="1" t="s">
        <v>11795</v>
      </c>
      <c r="B4167" s="1">
        <v>77</v>
      </c>
      <c r="C4167" s="1" t="s">
        <v>51</v>
      </c>
      <c r="D4167" s="1" t="s">
        <v>91</v>
      </c>
      <c r="E4167" s="1" t="s">
        <v>33</v>
      </c>
      <c r="F4167" s="2">
        <v>44468</v>
      </c>
      <c r="G4167" s="1" t="s">
        <v>11796</v>
      </c>
      <c r="H4167" s="1" t="s">
        <v>11797</v>
      </c>
      <c r="I4167" s="1" t="s">
        <v>65</v>
      </c>
      <c r="J4167" s="3">
        <v>22479.162705327701</v>
      </c>
      <c r="K4167" s="1">
        <v>209</v>
      </c>
      <c r="L4167" s="1" t="s">
        <v>37</v>
      </c>
      <c r="M4167" s="2">
        <v>44490</v>
      </c>
      <c r="N4167" s="1" t="s">
        <v>28</v>
      </c>
      <c r="O4167" s="1">
        <f>M4167-F4167</f>
        <v>22</v>
      </c>
      <c r="P4167" s="1" t="str">
        <f>IF(B4167&lt;=17,"Teen",
IF(B4167&lt;=25,"Young Adult",
IF(B4167&lt;=35,"Adult",
IF(B4167&lt;=50,"Middle Age","Senior"))))</f>
        <v>Senior</v>
      </c>
      <c r="Q4167" s="3">
        <f>J4167/O4167</f>
        <v>1021.780122969441</v>
      </c>
      <c r="R4167" s="5">
        <f>IF(B4167&gt;60,1,0)
+ IF(O4167&gt;7,1,0)
+ IF(L4167="Emergency",1,0)
+ IF(T4167="Critical",1,0)</f>
        <v>2</v>
      </c>
      <c r="S4167" s="6" t="str">
        <f>IF(R4167&lt;=1,"Low",
IF(R4167=2,"Medium","High"))</f>
        <v>Medium</v>
      </c>
      <c r="T4167" s="1" t="s">
        <v>71</v>
      </c>
    </row>
    <row r="4168" spans="1:20">
      <c r="A4168" s="1" t="s">
        <v>11798</v>
      </c>
      <c r="B4168" s="1">
        <v>85</v>
      </c>
      <c r="C4168" s="1" t="s">
        <v>51</v>
      </c>
      <c r="D4168" s="1" t="s">
        <v>91</v>
      </c>
      <c r="E4168" s="1" t="s">
        <v>23</v>
      </c>
      <c r="F4168" s="2">
        <v>44468</v>
      </c>
      <c r="G4168" s="1" t="s">
        <v>11799</v>
      </c>
      <c r="H4168" s="1" t="s">
        <v>11800</v>
      </c>
      <c r="I4168" s="1" t="s">
        <v>60</v>
      </c>
      <c r="J4168" s="3">
        <v>8970.0009706956407</v>
      </c>
      <c r="K4168" s="1">
        <v>341</v>
      </c>
      <c r="L4168" s="1" t="s">
        <v>37</v>
      </c>
      <c r="M4168" s="2">
        <v>44489</v>
      </c>
      <c r="N4168" s="1" t="s">
        <v>66</v>
      </c>
      <c r="O4168" s="1">
        <f>M4168-F4168</f>
        <v>21</v>
      </c>
      <c r="P4168" s="1" t="str">
        <f>IF(B4168&lt;=17,"Teen",
IF(B4168&lt;=25,"Young Adult",
IF(B4168&lt;=35,"Adult",
IF(B4168&lt;=50,"Middle Age","Senior"))))</f>
        <v>Senior</v>
      </c>
      <c r="Q4168" s="3">
        <f>J4168/O4168</f>
        <v>427.14290336645911</v>
      </c>
      <c r="R4168" s="5">
        <f>IF(B4168&gt;60,1,0)
+ IF(O4168&gt;7,1,0)
+ IF(L4168="Emergency",1,0)
+ IF(T4168="Critical",1,0)</f>
        <v>2</v>
      </c>
      <c r="S4168" s="6" t="str">
        <f>IF(R4168&lt;=1,"Low",
IF(R4168=2,"Medium","High"))</f>
        <v>Medium</v>
      </c>
      <c r="T4168" s="1" t="s">
        <v>49</v>
      </c>
    </row>
    <row r="4169" spans="1:20">
      <c r="A4169" s="1" t="s">
        <v>11801</v>
      </c>
      <c r="B4169" s="1">
        <v>51</v>
      </c>
      <c r="C4169" s="1" t="s">
        <v>51</v>
      </c>
      <c r="D4169" s="1" t="s">
        <v>44</v>
      </c>
      <c r="E4169" s="1" t="s">
        <v>23</v>
      </c>
      <c r="F4169" s="2">
        <v>44468</v>
      </c>
      <c r="G4169" s="1" t="s">
        <v>11802</v>
      </c>
      <c r="H4169" s="1" t="s">
        <v>11803</v>
      </c>
      <c r="I4169" s="1" t="s">
        <v>65</v>
      </c>
      <c r="J4169" s="3">
        <v>37929.157997299699</v>
      </c>
      <c r="K4169" s="1">
        <v>222</v>
      </c>
      <c r="L4169" s="1" t="s">
        <v>37</v>
      </c>
      <c r="M4169" s="2">
        <v>44489</v>
      </c>
      <c r="N4169" s="1" t="s">
        <v>48</v>
      </c>
      <c r="O4169" s="1">
        <f>M4169-F4169</f>
        <v>21</v>
      </c>
      <c r="P4169" s="1" t="str">
        <f>IF(B4169&lt;=17,"Teen",
IF(B4169&lt;=25,"Young Adult",
IF(B4169&lt;=35,"Adult",
IF(B4169&lt;=50,"Middle Age","Senior"))))</f>
        <v>Senior</v>
      </c>
      <c r="Q4169" s="3">
        <f>J4169/O4169</f>
        <v>1806.1503808237951</v>
      </c>
      <c r="R4169" s="5">
        <f>IF(B4169&gt;60,1,0)
+ IF(O4169&gt;7,1,0)
+ IF(L4169="Emergency",1,0)
+ IF(T4169="Critical",1,0)</f>
        <v>1</v>
      </c>
      <c r="S4169" s="6" t="str">
        <f>IF(R4169&lt;=1,"Low",
IF(R4169=2,"Medium","High"))</f>
        <v>Low</v>
      </c>
      <c r="T4169" s="1" t="s">
        <v>71</v>
      </c>
    </row>
    <row r="4170" spans="1:20">
      <c r="A4170" s="1" t="s">
        <v>11804</v>
      </c>
      <c r="B4170" s="1">
        <v>66</v>
      </c>
      <c r="C4170" s="1" t="s">
        <v>51</v>
      </c>
      <c r="D4170" s="1" t="s">
        <v>62</v>
      </c>
      <c r="E4170" s="1" t="s">
        <v>33</v>
      </c>
      <c r="F4170" s="2">
        <v>44468</v>
      </c>
      <c r="G4170" s="1" t="s">
        <v>11805</v>
      </c>
      <c r="H4170" s="1" t="s">
        <v>11806</v>
      </c>
      <c r="I4170" s="1" t="s">
        <v>60</v>
      </c>
      <c r="J4170" s="3">
        <v>34824.572632110503</v>
      </c>
      <c r="K4170" s="1">
        <v>117</v>
      </c>
      <c r="L4170" s="1" t="s">
        <v>42</v>
      </c>
      <c r="M4170" s="2">
        <v>44481</v>
      </c>
      <c r="N4170" s="1" t="s">
        <v>66</v>
      </c>
      <c r="O4170" s="1">
        <f>M4170-F4170</f>
        <v>13</v>
      </c>
      <c r="P4170" s="1" t="str">
        <f>IF(B4170&lt;=17,"Teen",
IF(B4170&lt;=25,"Young Adult",
IF(B4170&lt;=35,"Adult",
IF(B4170&lt;=50,"Middle Age","Senior"))))</f>
        <v>Senior</v>
      </c>
      <c r="Q4170" s="3">
        <f>J4170/O4170</f>
        <v>2678.8132793931154</v>
      </c>
      <c r="R4170" s="5">
        <f>IF(B4170&gt;60,1,0)
+ IF(O4170&gt;7,1,0)
+ IF(L4170="Emergency",1,0)
+ IF(T4170="Critical",1,0)</f>
        <v>3</v>
      </c>
      <c r="S4170" s="6" t="str">
        <f>IF(R4170&lt;=1,"Low",
IF(R4170=2,"Medium","High"))</f>
        <v>High</v>
      </c>
      <c r="T4170" s="1" t="s">
        <v>29</v>
      </c>
    </row>
    <row r="4171" spans="1:20">
      <c r="A4171" s="1" t="s">
        <v>11807</v>
      </c>
      <c r="B4171" s="1">
        <v>39</v>
      </c>
      <c r="C4171" s="1" t="s">
        <v>21</v>
      </c>
      <c r="D4171" s="1" t="s">
        <v>91</v>
      </c>
      <c r="E4171" s="1" t="s">
        <v>45</v>
      </c>
      <c r="F4171" s="2">
        <v>44468</v>
      </c>
      <c r="G4171" s="1" t="s">
        <v>11808</v>
      </c>
      <c r="H4171" s="1" t="s">
        <v>1987</v>
      </c>
      <c r="I4171" s="1" t="s">
        <v>60</v>
      </c>
      <c r="J4171" s="3">
        <v>49666.216542355301</v>
      </c>
      <c r="K4171" s="1">
        <v>488</v>
      </c>
      <c r="L4171" s="1" t="s">
        <v>37</v>
      </c>
      <c r="M4171" s="2">
        <v>44492</v>
      </c>
      <c r="N4171" s="1" t="s">
        <v>48</v>
      </c>
      <c r="O4171" s="1">
        <f>M4171-F4171</f>
        <v>24</v>
      </c>
      <c r="P4171" s="1" t="str">
        <f>IF(B4171&lt;=17,"Teen",
IF(B4171&lt;=25,"Young Adult",
IF(B4171&lt;=35,"Adult",
IF(B4171&lt;=50,"Middle Age","Senior"))))</f>
        <v>Middle Age</v>
      </c>
      <c r="Q4171" s="3">
        <f>J4171/O4171</f>
        <v>2069.4256892648041</v>
      </c>
      <c r="R4171" s="5">
        <f>IF(B4171&gt;60,1,0)
+ IF(O4171&gt;7,1,0)
+ IF(L4171="Emergency",1,0)
+ IF(T4171="Critical",1,0)</f>
        <v>1</v>
      </c>
      <c r="S4171" s="6" t="str">
        <f>IF(R4171&lt;=1,"Low",
IF(R4171=2,"Medium","High"))</f>
        <v>Low</v>
      </c>
      <c r="T4171" s="1" t="s">
        <v>71</v>
      </c>
    </row>
    <row r="4172" spans="1:20">
      <c r="A4172" s="1" t="s">
        <v>11809</v>
      </c>
      <c r="B4172" s="1">
        <v>28</v>
      </c>
      <c r="C4172" s="1" t="s">
        <v>51</v>
      </c>
      <c r="D4172" s="1" t="s">
        <v>44</v>
      </c>
      <c r="E4172" s="1" t="s">
        <v>45</v>
      </c>
      <c r="F4172" s="2">
        <v>44468</v>
      </c>
      <c r="G4172" s="1" t="s">
        <v>11810</v>
      </c>
      <c r="H4172" s="1" t="s">
        <v>11811</v>
      </c>
      <c r="I4172" s="1" t="s">
        <v>26</v>
      </c>
      <c r="J4172" s="3">
        <v>42995.6096365622</v>
      </c>
      <c r="K4172" s="1">
        <v>460</v>
      </c>
      <c r="L4172" s="1" t="s">
        <v>37</v>
      </c>
      <c r="M4172" s="2">
        <v>44493</v>
      </c>
      <c r="N4172" s="1" t="s">
        <v>66</v>
      </c>
      <c r="O4172" s="1">
        <f>M4172-F4172</f>
        <v>25</v>
      </c>
      <c r="P4172" s="1" t="str">
        <f>IF(B4172&lt;=17,"Teen",
IF(B4172&lt;=25,"Young Adult",
IF(B4172&lt;=35,"Adult",
IF(B4172&lt;=50,"Middle Age","Senior"))))</f>
        <v>Adult</v>
      </c>
      <c r="Q4172" s="3">
        <f>J4172/O4172</f>
        <v>1719.824385462488</v>
      </c>
      <c r="R4172" s="5">
        <f>IF(B4172&gt;60,1,0)
+ IF(O4172&gt;7,1,0)
+ IF(L4172="Emergency",1,0)
+ IF(T4172="Critical",1,0)</f>
        <v>1</v>
      </c>
      <c r="S4172" s="6" t="str">
        <f>IF(R4172&lt;=1,"Low",
IF(R4172=2,"Medium","High"))</f>
        <v>Low</v>
      </c>
      <c r="T4172" s="1" t="s">
        <v>71</v>
      </c>
    </row>
    <row r="4173" spans="1:20">
      <c r="A4173" s="1" t="s">
        <v>3351</v>
      </c>
      <c r="B4173" s="1">
        <v>32</v>
      </c>
      <c r="C4173" s="1" t="s">
        <v>21</v>
      </c>
      <c r="D4173" s="1" t="s">
        <v>22</v>
      </c>
      <c r="E4173" s="1" t="s">
        <v>23</v>
      </c>
      <c r="F4173" s="2">
        <v>44467</v>
      </c>
      <c r="G4173" s="1" t="s">
        <v>11812</v>
      </c>
      <c r="H4173" s="1" t="s">
        <v>11813</v>
      </c>
      <c r="I4173" s="1" t="s">
        <v>26</v>
      </c>
      <c r="J4173" s="3">
        <v>35022.835383073703</v>
      </c>
      <c r="K4173" s="1">
        <v>187</v>
      </c>
      <c r="L4173" s="1" t="s">
        <v>27</v>
      </c>
      <c r="M4173" s="2">
        <v>44495</v>
      </c>
      <c r="N4173" s="1" t="s">
        <v>48</v>
      </c>
      <c r="O4173" s="1">
        <f>M4173-F4173</f>
        <v>28</v>
      </c>
      <c r="P4173" s="1" t="str">
        <f>IF(B4173&lt;=17,"Teen",
IF(B4173&lt;=25,"Young Adult",
IF(B4173&lt;=35,"Adult",
IF(B4173&lt;=50,"Middle Age","Senior"))))</f>
        <v>Adult</v>
      </c>
      <c r="Q4173" s="3">
        <f>J4173/O4173</f>
        <v>1250.8155493954894</v>
      </c>
      <c r="R4173" s="5">
        <f>IF(B4173&gt;60,1,0)
+ IF(O4173&gt;7,1,0)
+ IF(L4173="Emergency",1,0)
+ IF(T4173="Critical",1,0)</f>
        <v>1</v>
      </c>
      <c r="S4173" s="6" t="str">
        <f>IF(R4173&lt;=1,"Low",
IF(R4173=2,"Medium","High"))</f>
        <v>Low</v>
      </c>
      <c r="T4173" s="1" t="s">
        <v>29</v>
      </c>
    </row>
    <row r="4174" spans="1:20">
      <c r="A4174" s="1" t="s">
        <v>11814</v>
      </c>
      <c r="B4174" s="1">
        <v>82</v>
      </c>
      <c r="C4174" s="1" t="s">
        <v>51</v>
      </c>
      <c r="D4174" s="1" t="s">
        <v>73</v>
      </c>
      <c r="E4174" s="1" t="s">
        <v>74</v>
      </c>
      <c r="F4174" s="2">
        <v>44467</v>
      </c>
      <c r="G4174" s="1" t="s">
        <v>11815</v>
      </c>
      <c r="H4174" s="1" t="s">
        <v>11816</v>
      </c>
      <c r="I4174" s="1" t="s">
        <v>26</v>
      </c>
      <c r="J4174" s="3">
        <v>24532.4578088372</v>
      </c>
      <c r="K4174" s="1">
        <v>101</v>
      </c>
      <c r="L4174" s="1" t="s">
        <v>37</v>
      </c>
      <c r="M4174" s="2">
        <v>44486</v>
      </c>
      <c r="N4174" s="1" t="s">
        <v>66</v>
      </c>
      <c r="O4174" s="1">
        <f>M4174-F4174</f>
        <v>19</v>
      </c>
      <c r="P4174" s="1" t="str">
        <f>IF(B4174&lt;=17,"Teen",
IF(B4174&lt;=25,"Young Adult",
IF(B4174&lt;=35,"Adult",
IF(B4174&lt;=50,"Middle Age","Senior"))))</f>
        <v>Senior</v>
      </c>
      <c r="Q4174" s="3">
        <f>J4174/O4174</f>
        <v>1291.1819899387999</v>
      </c>
      <c r="R4174" s="5">
        <f>IF(B4174&gt;60,1,0)
+ IF(O4174&gt;7,1,0)
+ IF(L4174="Emergency",1,0)
+ IF(T4174="Critical",1,0)</f>
        <v>2</v>
      </c>
      <c r="S4174" s="6" t="str">
        <f>IF(R4174&lt;=1,"Low",
IF(R4174=2,"Medium","High"))</f>
        <v>Medium</v>
      </c>
      <c r="T4174" s="1" t="s">
        <v>71</v>
      </c>
    </row>
    <row r="4175" spans="1:20">
      <c r="A4175" s="1" t="s">
        <v>11817</v>
      </c>
      <c r="B4175" s="1">
        <v>73</v>
      </c>
      <c r="C4175" s="1" t="s">
        <v>51</v>
      </c>
      <c r="D4175" s="1" t="s">
        <v>91</v>
      </c>
      <c r="E4175" s="1" t="s">
        <v>45</v>
      </c>
      <c r="F4175" s="2">
        <v>44467</v>
      </c>
      <c r="G4175" s="1" t="s">
        <v>11818</v>
      </c>
      <c r="H4175" s="1" t="s">
        <v>11819</v>
      </c>
      <c r="I4175" s="1" t="s">
        <v>36</v>
      </c>
      <c r="J4175" s="3">
        <v>42578.4616136029</v>
      </c>
      <c r="K4175" s="1">
        <v>438</v>
      </c>
      <c r="L4175" s="1" t="s">
        <v>37</v>
      </c>
      <c r="M4175" s="2">
        <v>44484</v>
      </c>
      <c r="N4175" s="1" t="s">
        <v>66</v>
      </c>
      <c r="O4175" s="1">
        <f>M4175-F4175</f>
        <v>17</v>
      </c>
      <c r="P4175" s="1" t="str">
        <f>IF(B4175&lt;=17,"Teen",
IF(B4175&lt;=25,"Young Adult",
IF(B4175&lt;=35,"Adult",
IF(B4175&lt;=50,"Middle Age","Senior"))))</f>
        <v>Senior</v>
      </c>
      <c r="Q4175" s="3">
        <f>J4175/O4175</f>
        <v>2504.6153890354649</v>
      </c>
      <c r="R4175" s="5">
        <f>IF(B4175&gt;60,1,0)
+ IF(O4175&gt;7,1,0)
+ IF(L4175="Emergency",1,0)
+ IF(T4175="Critical",1,0)</f>
        <v>2</v>
      </c>
      <c r="S4175" s="6" t="str">
        <f>IF(R4175&lt;=1,"Low",
IF(R4175=2,"Medium","High"))</f>
        <v>Medium</v>
      </c>
      <c r="T4175" s="1" t="s">
        <v>71</v>
      </c>
    </row>
    <row r="4176" spans="1:20">
      <c r="A4176" s="1" t="s">
        <v>11820</v>
      </c>
      <c r="B4176" s="1">
        <v>73</v>
      </c>
      <c r="C4176" s="1" t="s">
        <v>51</v>
      </c>
      <c r="D4176" s="1" t="s">
        <v>44</v>
      </c>
      <c r="E4176" s="1" t="s">
        <v>74</v>
      </c>
      <c r="F4176" s="2">
        <v>44467</v>
      </c>
      <c r="G4176" s="1" t="s">
        <v>11821</v>
      </c>
      <c r="H4176" s="1" t="s">
        <v>11822</v>
      </c>
      <c r="I4176" s="1" t="s">
        <v>26</v>
      </c>
      <c r="J4176" s="3">
        <v>34638.2946545819</v>
      </c>
      <c r="K4176" s="1">
        <v>219</v>
      </c>
      <c r="L4176" s="1" t="s">
        <v>37</v>
      </c>
      <c r="M4176" s="2">
        <v>44472</v>
      </c>
      <c r="N4176" s="1" t="s">
        <v>97</v>
      </c>
      <c r="O4176" s="1">
        <f>M4176-F4176</f>
        <v>5</v>
      </c>
      <c r="P4176" s="1" t="str">
        <f>IF(B4176&lt;=17,"Teen",
IF(B4176&lt;=25,"Young Adult",
IF(B4176&lt;=35,"Adult",
IF(B4176&lt;=50,"Middle Age","Senior"))))</f>
        <v>Senior</v>
      </c>
      <c r="Q4176" s="3">
        <f>J4176/O4176</f>
        <v>6927.6589309163801</v>
      </c>
      <c r="R4176" s="5">
        <f>IF(B4176&gt;60,1,0)
+ IF(O4176&gt;7,1,0)
+ IF(L4176="Emergency",1,0)
+ IF(T4176="Critical",1,0)</f>
        <v>1</v>
      </c>
      <c r="S4176" s="6" t="str">
        <f>IF(R4176&lt;=1,"Low",
IF(R4176=2,"Medium","High"))</f>
        <v>Low</v>
      </c>
      <c r="T4176" s="1" t="s">
        <v>49</v>
      </c>
    </row>
    <row r="4177" spans="1:20">
      <c r="A4177" s="1" t="s">
        <v>11823</v>
      </c>
      <c r="B4177" s="1">
        <v>63</v>
      </c>
      <c r="C4177" s="1" t="s">
        <v>51</v>
      </c>
      <c r="D4177" s="1" t="s">
        <v>22</v>
      </c>
      <c r="E4177" s="1" t="s">
        <v>33</v>
      </c>
      <c r="F4177" s="2">
        <v>44467</v>
      </c>
      <c r="G4177" s="1" t="s">
        <v>11824</v>
      </c>
      <c r="H4177" s="1" t="s">
        <v>11825</v>
      </c>
      <c r="I4177" s="1" t="s">
        <v>60</v>
      </c>
      <c r="J4177" s="3">
        <v>1621.83019777698</v>
      </c>
      <c r="K4177" s="1">
        <v>404</v>
      </c>
      <c r="L4177" s="1" t="s">
        <v>42</v>
      </c>
      <c r="M4177" s="2">
        <v>44472</v>
      </c>
      <c r="N4177" s="1" t="s">
        <v>28</v>
      </c>
      <c r="O4177" s="1">
        <f>M4177-F4177</f>
        <v>5</v>
      </c>
      <c r="P4177" s="1" t="str">
        <f>IF(B4177&lt;=17,"Teen",
IF(B4177&lt;=25,"Young Adult",
IF(B4177&lt;=35,"Adult",
IF(B4177&lt;=50,"Middle Age","Senior"))))</f>
        <v>Senior</v>
      </c>
      <c r="Q4177" s="3">
        <f>J4177/O4177</f>
        <v>324.36603955539601</v>
      </c>
      <c r="R4177" s="5">
        <f>IF(B4177&gt;60,1,0)
+ IF(O4177&gt;7,1,0)
+ IF(L4177="Emergency",1,0)
+ IF(T4177="Critical",1,0)</f>
        <v>2</v>
      </c>
      <c r="S4177" s="6" t="str">
        <f>IF(R4177&lt;=1,"Low",
IF(R4177=2,"Medium","High"))</f>
        <v>Medium</v>
      </c>
      <c r="T4177" s="1" t="s">
        <v>49</v>
      </c>
    </row>
    <row r="4178" spans="1:20">
      <c r="A4178" s="1" t="s">
        <v>11826</v>
      </c>
      <c r="B4178" s="1">
        <v>19</v>
      </c>
      <c r="C4178" s="1" t="s">
        <v>51</v>
      </c>
      <c r="D4178" s="1" t="s">
        <v>52</v>
      </c>
      <c r="E4178" s="1" t="s">
        <v>53</v>
      </c>
      <c r="F4178" s="2">
        <v>44466</v>
      </c>
      <c r="G4178" s="1" t="s">
        <v>11827</v>
      </c>
      <c r="H4178" s="1" t="s">
        <v>8117</v>
      </c>
      <c r="I4178" s="1" t="s">
        <v>65</v>
      </c>
      <c r="J4178" s="3">
        <v>37382.580996878401</v>
      </c>
      <c r="K4178" s="1">
        <v>405</v>
      </c>
      <c r="L4178" s="1" t="s">
        <v>27</v>
      </c>
      <c r="M4178" s="2">
        <v>44473</v>
      </c>
      <c r="N4178" s="1" t="s">
        <v>48</v>
      </c>
      <c r="O4178" s="1">
        <f>M4178-F4178</f>
        <v>7</v>
      </c>
      <c r="P4178" s="1" t="str">
        <f>IF(B4178&lt;=17,"Teen",
IF(B4178&lt;=25,"Young Adult",
IF(B4178&lt;=35,"Adult",
IF(B4178&lt;=50,"Middle Age","Senior"))))</f>
        <v>Young Adult</v>
      </c>
      <c r="Q4178" s="3">
        <f>J4178/O4178</f>
        <v>5340.3687138397718</v>
      </c>
      <c r="R4178" s="5">
        <f>IF(B4178&gt;60,1,0)
+ IF(O4178&gt;7,1,0)
+ IF(L4178="Emergency",1,0)
+ IF(T4178="Critical",1,0)</f>
        <v>0</v>
      </c>
      <c r="S4178" s="6" t="str">
        <f>IF(R4178&lt;=1,"Low",
IF(R4178=2,"Medium","High"))</f>
        <v>Low</v>
      </c>
      <c r="T4178" s="1" t="s">
        <v>71</v>
      </c>
    </row>
    <row r="4179" spans="1:20">
      <c r="A4179" s="1" t="s">
        <v>11828</v>
      </c>
      <c r="B4179" s="1">
        <v>66</v>
      </c>
      <c r="C4179" s="1" t="s">
        <v>51</v>
      </c>
      <c r="D4179" s="1" t="s">
        <v>68</v>
      </c>
      <c r="E4179" s="1" t="s">
        <v>23</v>
      </c>
      <c r="F4179" s="2">
        <v>44466</v>
      </c>
      <c r="G4179" s="1" t="s">
        <v>11829</v>
      </c>
      <c r="H4179" s="1" t="s">
        <v>11830</v>
      </c>
      <c r="I4179" s="1" t="s">
        <v>36</v>
      </c>
      <c r="J4179" s="3">
        <v>1517.37419062196</v>
      </c>
      <c r="K4179" s="1">
        <v>474</v>
      </c>
      <c r="L4179" s="1" t="s">
        <v>27</v>
      </c>
      <c r="M4179" s="2">
        <v>44489</v>
      </c>
      <c r="N4179" s="1" t="s">
        <v>66</v>
      </c>
      <c r="O4179" s="1">
        <f>M4179-F4179</f>
        <v>23</v>
      </c>
      <c r="P4179" s="1" t="str">
        <f>IF(B4179&lt;=17,"Teen",
IF(B4179&lt;=25,"Young Adult",
IF(B4179&lt;=35,"Adult",
IF(B4179&lt;=50,"Middle Age","Senior"))))</f>
        <v>Senior</v>
      </c>
      <c r="Q4179" s="3">
        <f>J4179/O4179</f>
        <v>65.972790896606952</v>
      </c>
      <c r="R4179" s="5">
        <f>IF(B4179&gt;60,1,0)
+ IF(O4179&gt;7,1,0)
+ IF(L4179="Emergency",1,0)
+ IF(T4179="Critical",1,0)</f>
        <v>2</v>
      </c>
      <c r="S4179" s="6" t="str">
        <f>IF(R4179&lt;=1,"Low",
IF(R4179=2,"Medium","High"))</f>
        <v>Medium</v>
      </c>
      <c r="T4179" s="1" t="s">
        <v>29</v>
      </c>
    </row>
    <row r="4180" spans="1:20">
      <c r="A4180" s="1" t="s">
        <v>11831</v>
      </c>
      <c r="B4180" s="1">
        <v>30</v>
      </c>
      <c r="C4180" s="1" t="s">
        <v>51</v>
      </c>
      <c r="D4180" s="1" t="s">
        <v>22</v>
      </c>
      <c r="E4180" s="1" t="s">
        <v>23</v>
      </c>
      <c r="F4180" s="2">
        <v>44466</v>
      </c>
      <c r="G4180" s="1" t="s">
        <v>2049</v>
      </c>
      <c r="H4180" s="1" t="s">
        <v>3496</v>
      </c>
      <c r="I4180" s="1" t="s">
        <v>36</v>
      </c>
      <c r="J4180" s="3">
        <v>15513.2711667352</v>
      </c>
      <c r="K4180" s="1">
        <v>247</v>
      </c>
      <c r="L4180" s="1" t="s">
        <v>37</v>
      </c>
      <c r="M4180" s="2">
        <v>44493</v>
      </c>
      <c r="N4180" s="1" t="s">
        <v>48</v>
      </c>
      <c r="O4180" s="1">
        <f>M4180-F4180</f>
        <v>27</v>
      </c>
      <c r="P4180" s="1" t="str">
        <f>IF(B4180&lt;=17,"Teen",
IF(B4180&lt;=25,"Young Adult",
IF(B4180&lt;=35,"Adult",
IF(B4180&lt;=50,"Middle Age","Senior"))))</f>
        <v>Adult</v>
      </c>
      <c r="Q4180" s="3">
        <f>J4180/O4180</f>
        <v>574.5655987679703</v>
      </c>
      <c r="R4180" s="5">
        <f>IF(B4180&gt;60,1,0)
+ IF(O4180&gt;7,1,0)
+ IF(L4180="Emergency",1,0)
+ IF(T4180="Critical",1,0)</f>
        <v>1</v>
      </c>
      <c r="S4180" s="6" t="str">
        <f>IF(R4180&lt;=1,"Low",
IF(R4180=2,"Medium","High"))</f>
        <v>Low</v>
      </c>
      <c r="T4180" s="1" t="s">
        <v>71</v>
      </c>
    </row>
    <row r="4181" spans="1:20">
      <c r="A4181" s="1" t="s">
        <v>11832</v>
      </c>
      <c r="B4181" s="1">
        <v>38</v>
      </c>
      <c r="C4181" s="1" t="s">
        <v>51</v>
      </c>
      <c r="D4181" s="1" t="s">
        <v>32</v>
      </c>
      <c r="E4181" s="1" t="s">
        <v>45</v>
      </c>
      <c r="F4181" s="2">
        <v>44466</v>
      </c>
      <c r="G4181" s="1" t="s">
        <v>8135</v>
      </c>
      <c r="H4181" s="1" t="s">
        <v>8518</v>
      </c>
      <c r="I4181" s="1" t="s">
        <v>36</v>
      </c>
      <c r="J4181" s="3">
        <v>9281.8575614642396</v>
      </c>
      <c r="K4181" s="1">
        <v>159</v>
      </c>
      <c r="L4181" s="1" t="s">
        <v>27</v>
      </c>
      <c r="M4181" s="2">
        <v>44487</v>
      </c>
      <c r="N4181" s="1" t="s">
        <v>28</v>
      </c>
      <c r="O4181" s="1">
        <f>M4181-F4181</f>
        <v>21</v>
      </c>
      <c r="P4181" s="1" t="str">
        <f>IF(B4181&lt;=17,"Teen",
IF(B4181&lt;=25,"Young Adult",
IF(B4181&lt;=35,"Adult",
IF(B4181&lt;=50,"Middle Age","Senior"))))</f>
        <v>Middle Age</v>
      </c>
      <c r="Q4181" s="3">
        <f>J4181/O4181</f>
        <v>441.99321721258286</v>
      </c>
      <c r="R4181" s="5">
        <f>IF(B4181&gt;60,1,0)
+ IF(O4181&gt;7,1,0)
+ IF(L4181="Emergency",1,0)
+ IF(T4181="Critical",1,0)</f>
        <v>1</v>
      </c>
      <c r="S4181" s="6" t="str">
        <f>IF(R4181&lt;=1,"Low",
IF(R4181=2,"Medium","High"))</f>
        <v>Low</v>
      </c>
      <c r="T4181" s="1" t="s">
        <v>49</v>
      </c>
    </row>
    <row r="4182" spans="1:20">
      <c r="A4182" s="1" t="s">
        <v>11833</v>
      </c>
      <c r="B4182" s="1">
        <v>25</v>
      </c>
      <c r="C4182" s="1" t="s">
        <v>51</v>
      </c>
      <c r="D4182" s="1" t="s">
        <v>44</v>
      </c>
      <c r="E4182" s="1" t="s">
        <v>45</v>
      </c>
      <c r="F4182" s="2">
        <v>44466</v>
      </c>
      <c r="G4182" s="1" t="s">
        <v>11834</v>
      </c>
      <c r="H4182" s="1" t="s">
        <v>764</v>
      </c>
      <c r="I4182" s="1" t="s">
        <v>65</v>
      </c>
      <c r="J4182" s="3">
        <v>34945.3371773197</v>
      </c>
      <c r="K4182" s="1">
        <v>290</v>
      </c>
      <c r="L4182" s="1" t="s">
        <v>37</v>
      </c>
      <c r="M4182" s="2">
        <v>44491</v>
      </c>
      <c r="N4182" s="1" t="s">
        <v>66</v>
      </c>
      <c r="O4182" s="1">
        <f>M4182-F4182</f>
        <v>25</v>
      </c>
      <c r="P4182" s="1" t="str">
        <f>IF(B4182&lt;=17,"Teen",
IF(B4182&lt;=25,"Young Adult",
IF(B4182&lt;=35,"Adult",
IF(B4182&lt;=50,"Middle Age","Senior"))))</f>
        <v>Young Adult</v>
      </c>
      <c r="Q4182" s="3">
        <f>J4182/O4182</f>
        <v>1397.8134870927879</v>
      </c>
      <c r="R4182" s="5">
        <f>IF(B4182&gt;60,1,0)
+ IF(O4182&gt;7,1,0)
+ IF(L4182="Emergency",1,0)
+ IF(T4182="Critical",1,0)</f>
        <v>1</v>
      </c>
      <c r="S4182" s="6" t="str">
        <f>IF(R4182&lt;=1,"Low",
IF(R4182=2,"Medium","High"))</f>
        <v>Low</v>
      </c>
      <c r="T4182" s="1" t="s">
        <v>49</v>
      </c>
    </row>
    <row r="4183" spans="1:20">
      <c r="A4183" s="1" t="s">
        <v>11835</v>
      </c>
      <c r="B4183" s="1">
        <v>64</v>
      </c>
      <c r="C4183" s="1" t="s">
        <v>21</v>
      </c>
      <c r="D4183" s="1" t="s">
        <v>32</v>
      </c>
      <c r="E4183" s="1" t="s">
        <v>33</v>
      </c>
      <c r="F4183" s="2">
        <v>44466</v>
      </c>
      <c r="G4183" s="1" t="s">
        <v>215</v>
      </c>
      <c r="H4183" s="1" t="s">
        <v>11836</v>
      </c>
      <c r="I4183" s="1" t="s">
        <v>65</v>
      </c>
      <c r="J4183" s="3">
        <v>29203.2233067546</v>
      </c>
      <c r="K4183" s="1">
        <v>319</v>
      </c>
      <c r="L4183" s="1" t="s">
        <v>37</v>
      </c>
      <c r="M4183" s="2">
        <v>44474</v>
      </c>
      <c r="N4183" s="1" t="s">
        <v>28</v>
      </c>
      <c r="O4183" s="1">
        <f>M4183-F4183</f>
        <v>8</v>
      </c>
      <c r="P4183" s="1" t="str">
        <f>IF(B4183&lt;=17,"Teen",
IF(B4183&lt;=25,"Young Adult",
IF(B4183&lt;=35,"Adult",
IF(B4183&lt;=50,"Middle Age","Senior"))))</f>
        <v>Senior</v>
      </c>
      <c r="Q4183" s="3">
        <f>J4183/O4183</f>
        <v>3650.402913344325</v>
      </c>
      <c r="R4183" s="5">
        <f>IF(B4183&gt;60,1,0)
+ IF(O4183&gt;7,1,0)
+ IF(L4183="Emergency",1,0)
+ IF(T4183="Critical",1,0)</f>
        <v>2</v>
      </c>
      <c r="S4183" s="6" t="str">
        <f>IF(R4183&lt;=1,"Low",
IF(R4183=2,"Medium","High"))</f>
        <v>Medium</v>
      </c>
      <c r="T4183" s="1" t="s">
        <v>29</v>
      </c>
    </row>
    <row r="4184" spans="1:20">
      <c r="A4184" s="1" t="s">
        <v>11837</v>
      </c>
      <c r="B4184" s="1">
        <v>75</v>
      </c>
      <c r="C4184" s="1" t="s">
        <v>21</v>
      </c>
      <c r="D4184" s="1" t="s">
        <v>44</v>
      </c>
      <c r="E4184" s="1" t="s">
        <v>84</v>
      </c>
      <c r="F4184" s="2">
        <v>44466</v>
      </c>
      <c r="G4184" s="1" t="s">
        <v>11838</v>
      </c>
      <c r="H4184" s="1" t="s">
        <v>1825</v>
      </c>
      <c r="I4184" s="1" t="s">
        <v>56</v>
      </c>
      <c r="J4184" s="3">
        <v>18732.852448922298</v>
      </c>
      <c r="K4184" s="1">
        <v>164</v>
      </c>
      <c r="L4184" s="1" t="s">
        <v>27</v>
      </c>
      <c r="M4184" s="2">
        <v>44493</v>
      </c>
      <c r="N4184" s="1" t="s">
        <v>48</v>
      </c>
      <c r="O4184" s="1">
        <f>M4184-F4184</f>
        <v>27</v>
      </c>
      <c r="P4184" s="1" t="str">
        <f>IF(B4184&lt;=17,"Teen",
IF(B4184&lt;=25,"Young Adult",
IF(B4184&lt;=35,"Adult",
IF(B4184&lt;=50,"Middle Age","Senior"))))</f>
        <v>Senior</v>
      </c>
      <c r="Q4184" s="3">
        <f>J4184/O4184</f>
        <v>693.80934996008511</v>
      </c>
      <c r="R4184" s="5">
        <f>IF(B4184&gt;60,1,0)
+ IF(O4184&gt;7,1,0)
+ IF(L4184="Emergency",1,0)
+ IF(T4184="Critical",1,0)</f>
        <v>2</v>
      </c>
      <c r="S4184" s="6" t="str">
        <f>IF(R4184&lt;=1,"Low",
IF(R4184=2,"Medium","High"))</f>
        <v>Medium</v>
      </c>
      <c r="T4184" s="1" t="s">
        <v>29</v>
      </c>
    </row>
    <row r="4185" spans="1:20">
      <c r="A4185" s="1" t="s">
        <v>11839</v>
      </c>
      <c r="B4185" s="1">
        <v>81</v>
      </c>
      <c r="C4185" s="1" t="s">
        <v>21</v>
      </c>
      <c r="D4185" s="1" t="s">
        <v>22</v>
      </c>
      <c r="E4185" s="1" t="s">
        <v>84</v>
      </c>
      <c r="F4185" s="2">
        <v>44466</v>
      </c>
      <c r="G4185" s="1" t="s">
        <v>11840</v>
      </c>
      <c r="H4185" s="1" t="s">
        <v>11841</v>
      </c>
      <c r="I4185" s="1" t="s">
        <v>60</v>
      </c>
      <c r="J4185" s="3">
        <v>24744.986328930401</v>
      </c>
      <c r="K4185" s="1">
        <v>478</v>
      </c>
      <c r="L4185" s="1" t="s">
        <v>27</v>
      </c>
      <c r="M4185" s="2">
        <v>44470</v>
      </c>
      <c r="N4185" s="1" t="s">
        <v>66</v>
      </c>
      <c r="O4185" s="1">
        <f>M4185-F4185</f>
        <v>4</v>
      </c>
      <c r="P4185" s="1" t="str">
        <f>IF(B4185&lt;=17,"Teen",
IF(B4185&lt;=25,"Young Adult",
IF(B4185&lt;=35,"Adult",
IF(B4185&lt;=50,"Middle Age","Senior"))))</f>
        <v>Senior</v>
      </c>
      <c r="Q4185" s="3">
        <f>J4185/O4185</f>
        <v>6186.2465822326003</v>
      </c>
      <c r="R4185" s="5">
        <f>IF(B4185&gt;60,1,0)
+ IF(O4185&gt;7,1,0)
+ IF(L4185="Emergency",1,0)
+ IF(T4185="Critical",1,0)</f>
        <v>1</v>
      </c>
      <c r="S4185" s="6" t="str">
        <f>IF(R4185&lt;=1,"Low",
IF(R4185=2,"Medium","High"))</f>
        <v>Low</v>
      </c>
      <c r="T4185" s="1" t="s">
        <v>71</v>
      </c>
    </row>
    <row r="4186" spans="1:20">
      <c r="A4186" s="1" t="s">
        <v>11842</v>
      </c>
      <c r="B4186" s="1">
        <v>38</v>
      </c>
      <c r="C4186" s="1" t="s">
        <v>51</v>
      </c>
      <c r="D4186" s="1" t="s">
        <v>73</v>
      </c>
      <c r="E4186" s="1" t="s">
        <v>53</v>
      </c>
      <c r="F4186" s="2">
        <v>44465</v>
      </c>
      <c r="G4186" s="1" t="s">
        <v>11843</v>
      </c>
      <c r="H4186" s="1" t="s">
        <v>11844</v>
      </c>
      <c r="I4186" s="1" t="s">
        <v>65</v>
      </c>
      <c r="J4186" s="3">
        <v>45528.0743677317</v>
      </c>
      <c r="K4186" s="1">
        <v>442</v>
      </c>
      <c r="L4186" s="1" t="s">
        <v>37</v>
      </c>
      <c r="M4186" s="2">
        <v>44477</v>
      </c>
      <c r="N4186" s="1" t="s">
        <v>66</v>
      </c>
      <c r="O4186" s="1">
        <f>M4186-F4186</f>
        <v>12</v>
      </c>
      <c r="P4186" s="1" t="str">
        <f>IF(B4186&lt;=17,"Teen",
IF(B4186&lt;=25,"Young Adult",
IF(B4186&lt;=35,"Adult",
IF(B4186&lt;=50,"Middle Age","Senior"))))</f>
        <v>Middle Age</v>
      </c>
      <c r="Q4186" s="3">
        <f>J4186/O4186</f>
        <v>3794.006197310975</v>
      </c>
      <c r="R4186" s="5">
        <f>IF(B4186&gt;60,1,0)
+ IF(O4186&gt;7,1,0)
+ IF(L4186="Emergency",1,0)
+ IF(T4186="Critical",1,0)</f>
        <v>1</v>
      </c>
      <c r="S4186" s="6" t="str">
        <f>IF(R4186&lt;=1,"Low",
IF(R4186=2,"Medium","High"))</f>
        <v>Low</v>
      </c>
      <c r="T4186" s="1" t="s">
        <v>29</v>
      </c>
    </row>
    <row r="4187" spans="1:20">
      <c r="A4187" s="1" t="s">
        <v>11845</v>
      </c>
      <c r="B4187" s="1">
        <v>59</v>
      </c>
      <c r="C4187" s="1" t="s">
        <v>51</v>
      </c>
      <c r="D4187" s="1" t="s">
        <v>62</v>
      </c>
      <c r="E4187" s="1" t="s">
        <v>84</v>
      </c>
      <c r="F4187" s="2">
        <v>44465</v>
      </c>
      <c r="G4187" s="1" t="s">
        <v>11846</v>
      </c>
      <c r="H4187" s="1" t="s">
        <v>11847</v>
      </c>
      <c r="I4187" s="1" t="s">
        <v>36</v>
      </c>
      <c r="J4187" s="3">
        <v>47982.069036066598</v>
      </c>
      <c r="K4187" s="1">
        <v>259</v>
      </c>
      <c r="L4187" s="1" t="s">
        <v>27</v>
      </c>
      <c r="M4187" s="2">
        <v>44479</v>
      </c>
      <c r="N4187" s="1" t="s">
        <v>97</v>
      </c>
      <c r="O4187" s="1">
        <f>M4187-F4187</f>
        <v>14</v>
      </c>
      <c r="P4187" s="1" t="str">
        <f>IF(B4187&lt;=17,"Teen",
IF(B4187&lt;=25,"Young Adult",
IF(B4187&lt;=35,"Adult",
IF(B4187&lt;=50,"Middle Age","Senior"))))</f>
        <v>Senior</v>
      </c>
      <c r="Q4187" s="3">
        <f>J4187/O4187</f>
        <v>3427.2906454333283</v>
      </c>
      <c r="R4187" s="5">
        <f>IF(B4187&gt;60,1,0)
+ IF(O4187&gt;7,1,0)
+ IF(L4187="Emergency",1,0)
+ IF(T4187="Critical",1,0)</f>
        <v>1</v>
      </c>
      <c r="S4187" s="6" t="str">
        <f>IF(R4187&lt;=1,"Low",
IF(R4187=2,"Medium","High"))</f>
        <v>Low</v>
      </c>
      <c r="T4187" s="1" t="s">
        <v>49</v>
      </c>
    </row>
    <row r="4188" spans="1:20">
      <c r="A4188" s="1" t="s">
        <v>11848</v>
      </c>
      <c r="B4188" s="1">
        <v>22</v>
      </c>
      <c r="C4188" s="1" t="s">
        <v>21</v>
      </c>
      <c r="D4188" s="1" t="s">
        <v>62</v>
      </c>
      <c r="E4188" s="1" t="s">
        <v>84</v>
      </c>
      <c r="F4188" s="2">
        <v>44465</v>
      </c>
      <c r="G4188" s="1" t="s">
        <v>11849</v>
      </c>
      <c r="H4188" s="1" t="s">
        <v>11850</v>
      </c>
      <c r="I4188" s="1" t="s">
        <v>60</v>
      </c>
      <c r="J4188" s="3">
        <v>40872.6743154699</v>
      </c>
      <c r="K4188" s="1">
        <v>114</v>
      </c>
      <c r="L4188" s="1" t="s">
        <v>37</v>
      </c>
      <c r="M4188" s="2">
        <v>44491</v>
      </c>
      <c r="N4188" s="1" t="s">
        <v>66</v>
      </c>
      <c r="O4188" s="1">
        <f>M4188-F4188</f>
        <v>26</v>
      </c>
      <c r="P4188" s="1" t="str">
        <f>IF(B4188&lt;=17,"Teen",
IF(B4188&lt;=25,"Young Adult",
IF(B4188&lt;=35,"Adult",
IF(B4188&lt;=50,"Middle Age","Senior"))))</f>
        <v>Young Adult</v>
      </c>
      <c r="Q4188" s="3">
        <f>J4188/O4188</f>
        <v>1572.0259352103808</v>
      </c>
      <c r="R4188" s="5">
        <f>IF(B4188&gt;60,1,0)
+ IF(O4188&gt;7,1,0)
+ IF(L4188="Emergency",1,0)
+ IF(T4188="Critical",1,0)</f>
        <v>1</v>
      </c>
      <c r="S4188" s="6" t="str">
        <f>IF(R4188&lt;=1,"Low",
IF(R4188=2,"Medium","High"))</f>
        <v>Low</v>
      </c>
      <c r="T4188" s="1" t="s">
        <v>29</v>
      </c>
    </row>
    <row r="4189" spans="1:20">
      <c r="A4189" s="1" t="s">
        <v>11851</v>
      </c>
      <c r="B4189" s="1">
        <v>54</v>
      </c>
      <c r="C4189" s="1" t="s">
        <v>21</v>
      </c>
      <c r="D4189" s="1" t="s">
        <v>44</v>
      </c>
      <c r="E4189" s="1" t="s">
        <v>74</v>
      </c>
      <c r="F4189" s="2">
        <v>44464</v>
      </c>
      <c r="G4189" s="1" t="s">
        <v>11852</v>
      </c>
      <c r="H4189" s="1" t="s">
        <v>11853</v>
      </c>
      <c r="I4189" s="1" t="s">
        <v>36</v>
      </c>
      <c r="J4189" s="3">
        <v>20832.6812831565</v>
      </c>
      <c r="K4189" s="1">
        <v>461</v>
      </c>
      <c r="L4189" s="1" t="s">
        <v>42</v>
      </c>
      <c r="M4189" s="2">
        <v>44490</v>
      </c>
      <c r="N4189" s="1" t="s">
        <v>28</v>
      </c>
      <c r="O4189" s="1">
        <f>M4189-F4189</f>
        <v>26</v>
      </c>
      <c r="P4189" s="1" t="str">
        <f>IF(B4189&lt;=17,"Teen",
IF(B4189&lt;=25,"Young Adult",
IF(B4189&lt;=35,"Adult",
IF(B4189&lt;=50,"Middle Age","Senior"))))</f>
        <v>Senior</v>
      </c>
      <c r="Q4189" s="3">
        <f>J4189/O4189</f>
        <v>801.25697242909621</v>
      </c>
      <c r="R4189" s="5">
        <f>IF(B4189&gt;60,1,0)
+ IF(O4189&gt;7,1,0)
+ IF(L4189="Emergency",1,0)
+ IF(T4189="Critical",1,0)</f>
        <v>2</v>
      </c>
      <c r="S4189" s="6" t="str">
        <f>IF(R4189&lt;=1,"Low",
IF(R4189=2,"Medium","High"))</f>
        <v>Medium</v>
      </c>
      <c r="T4189" s="1" t="s">
        <v>49</v>
      </c>
    </row>
    <row r="4190" spans="1:20">
      <c r="A4190" s="1" t="s">
        <v>11566</v>
      </c>
      <c r="B4190" s="1">
        <v>52</v>
      </c>
      <c r="C4190" s="1" t="s">
        <v>51</v>
      </c>
      <c r="D4190" s="1" t="s">
        <v>44</v>
      </c>
      <c r="E4190" s="1" t="s">
        <v>45</v>
      </c>
      <c r="F4190" s="2">
        <v>44464</v>
      </c>
      <c r="G4190" s="1" t="s">
        <v>11854</v>
      </c>
      <c r="H4190" s="1" t="s">
        <v>11855</v>
      </c>
      <c r="I4190" s="1" t="s">
        <v>65</v>
      </c>
      <c r="J4190" s="3">
        <v>10251.6255382131</v>
      </c>
      <c r="K4190" s="1">
        <v>143</v>
      </c>
      <c r="L4190" s="1" t="s">
        <v>37</v>
      </c>
      <c r="M4190" s="2">
        <v>44489</v>
      </c>
      <c r="N4190" s="1" t="s">
        <v>48</v>
      </c>
      <c r="O4190" s="1">
        <f>M4190-F4190</f>
        <v>25</v>
      </c>
      <c r="P4190" s="1" t="str">
        <f>IF(B4190&lt;=17,"Teen",
IF(B4190&lt;=25,"Young Adult",
IF(B4190&lt;=35,"Adult",
IF(B4190&lt;=50,"Middle Age","Senior"))))</f>
        <v>Senior</v>
      </c>
      <c r="Q4190" s="3">
        <f>J4190/O4190</f>
        <v>410.06502152852403</v>
      </c>
      <c r="R4190" s="5">
        <f>IF(B4190&gt;60,1,0)
+ IF(O4190&gt;7,1,0)
+ IF(L4190="Emergency",1,0)
+ IF(T4190="Critical",1,0)</f>
        <v>1</v>
      </c>
      <c r="S4190" s="6" t="str">
        <f>IF(R4190&lt;=1,"Low",
IF(R4190=2,"Medium","High"))</f>
        <v>Low</v>
      </c>
      <c r="T4190" s="1" t="s">
        <v>29</v>
      </c>
    </row>
    <row r="4191" spans="1:20">
      <c r="A4191" s="1" t="s">
        <v>10682</v>
      </c>
      <c r="B4191" s="1">
        <v>39</v>
      </c>
      <c r="C4191" s="1" t="s">
        <v>21</v>
      </c>
      <c r="D4191" s="1" t="s">
        <v>32</v>
      </c>
      <c r="E4191" s="1" t="s">
        <v>45</v>
      </c>
      <c r="F4191" s="2">
        <v>44464</v>
      </c>
      <c r="G4191" s="1" t="s">
        <v>11856</v>
      </c>
      <c r="H4191" s="1" t="s">
        <v>3353</v>
      </c>
      <c r="I4191" s="1" t="s">
        <v>26</v>
      </c>
      <c r="J4191" s="3">
        <v>10331.9478383512</v>
      </c>
      <c r="K4191" s="1">
        <v>344</v>
      </c>
      <c r="L4191" s="1" t="s">
        <v>42</v>
      </c>
      <c r="M4191" s="2">
        <v>44468</v>
      </c>
      <c r="N4191" s="1" t="s">
        <v>28</v>
      </c>
      <c r="O4191" s="1">
        <f>M4191-F4191</f>
        <v>4</v>
      </c>
      <c r="P4191" s="1" t="str">
        <f>IF(B4191&lt;=17,"Teen",
IF(B4191&lt;=25,"Young Adult",
IF(B4191&lt;=35,"Adult",
IF(B4191&lt;=50,"Middle Age","Senior"))))</f>
        <v>Middle Age</v>
      </c>
      <c r="Q4191" s="3">
        <f>J4191/O4191</f>
        <v>2582.9869595877999</v>
      </c>
      <c r="R4191" s="5">
        <f>IF(B4191&gt;60,1,0)
+ IF(O4191&gt;7,1,0)
+ IF(L4191="Emergency",1,0)
+ IF(T4191="Critical",1,0)</f>
        <v>1</v>
      </c>
      <c r="S4191" s="6" t="str">
        <f>IF(R4191&lt;=1,"Low",
IF(R4191=2,"Medium","High"))</f>
        <v>Low</v>
      </c>
      <c r="T4191" s="1" t="s">
        <v>49</v>
      </c>
    </row>
    <row r="4192" spans="1:20">
      <c r="A4192" s="1" t="s">
        <v>11857</v>
      </c>
      <c r="B4192" s="1">
        <v>75</v>
      </c>
      <c r="C4192" s="1" t="s">
        <v>21</v>
      </c>
      <c r="D4192" s="1" t="s">
        <v>91</v>
      </c>
      <c r="E4192" s="1" t="s">
        <v>74</v>
      </c>
      <c r="F4192" s="2">
        <v>44464</v>
      </c>
      <c r="G4192" s="1" t="s">
        <v>11858</v>
      </c>
      <c r="H4192" s="1" t="s">
        <v>2927</v>
      </c>
      <c r="I4192" s="1" t="s">
        <v>26</v>
      </c>
      <c r="J4192" s="3">
        <v>20829.347631649998</v>
      </c>
      <c r="K4192" s="1">
        <v>426</v>
      </c>
      <c r="L4192" s="1" t="s">
        <v>27</v>
      </c>
      <c r="M4192" s="2">
        <v>44470</v>
      </c>
      <c r="N4192" s="1" t="s">
        <v>66</v>
      </c>
      <c r="O4192" s="1">
        <f>M4192-F4192</f>
        <v>6</v>
      </c>
      <c r="P4192" s="1" t="str">
        <f>IF(B4192&lt;=17,"Teen",
IF(B4192&lt;=25,"Young Adult",
IF(B4192&lt;=35,"Adult",
IF(B4192&lt;=50,"Middle Age","Senior"))))</f>
        <v>Senior</v>
      </c>
      <c r="Q4192" s="3">
        <f>J4192/O4192</f>
        <v>3471.5579386083332</v>
      </c>
      <c r="R4192" s="5">
        <f>IF(B4192&gt;60,1,0)
+ IF(O4192&gt;7,1,0)
+ IF(L4192="Emergency",1,0)
+ IF(T4192="Critical",1,0)</f>
        <v>1</v>
      </c>
      <c r="S4192" s="6" t="str">
        <f>IF(R4192&lt;=1,"Low",
IF(R4192=2,"Medium","High"))</f>
        <v>Low</v>
      </c>
      <c r="T4192" s="1" t="s">
        <v>29</v>
      </c>
    </row>
    <row r="4193" spans="1:20">
      <c r="A4193" s="1" t="s">
        <v>11835</v>
      </c>
      <c r="B4193" s="1">
        <v>79</v>
      </c>
      <c r="C4193" s="1" t="s">
        <v>21</v>
      </c>
      <c r="D4193" s="1" t="s">
        <v>68</v>
      </c>
      <c r="E4193" s="1" t="s">
        <v>23</v>
      </c>
      <c r="F4193" s="2">
        <v>44464</v>
      </c>
      <c r="G4193" s="1" t="s">
        <v>11859</v>
      </c>
      <c r="H4193" s="1" t="s">
        <v>11860</v>
      </c>
      <c r="I4193" s="1" t="s">
        <v>26</v>
      </c>
      <c r="J4193" s="3">
        <v>36358.136181814603</v>
      </c>
      <c r="K4193" s="1">
        <v>466</v>
      </c>
      <c r="L4193" s="1" t="s">
        <v>27</v>
      </c>
      <c r="M4193" s="2">
        <v>44472</v>
      </c>
      <c r="N4193" s="1" t="s">
        <v>66</v>
      </c>
      <c r="O4193" s="1">
        <f>M4193-F4193</f>
        <v>8</v>
      </c>
      <c r="P4193" s="1" t="str">
        <f>IF(B4193&lt;=17,"Teen",
IF(B4193&lt;=25,"Young Adult",
IF(B4193&lt;=35,"Adult",
IF(B4193&lt;=50,"Middle Age","Senior"))))</f>
        <v>Senior</v>
      </c>
      <c r="Q4193" s="3">
        <f>J4193/O4193</f>
        <v>4544.7670227268254</v>
      </c>
      <c r="R4193" s="5">
        <f>IF(B4193&gt;60,1,0)
+ IF(O4193&gt;7,1,0)
+ IF(L4193="Emergency",1,0)
+ IF(T4193="Critical",1,0)</f>
        <v>2</v>
      </c>
      <c r="S4193" s="6" t="str">
        <f>IF(R4193&lt;=1,"Low",
IF(R4193=2,"Medium","High"))</f>
        <v>Medium</v>
      </c>
      <c r="T4193" s="1" t="s">
        <v>29</v>
      </c>
    </row>
    <row r="4194" spans="1:20">
      <c r="A4194" s="1" t="s">
        <v>11861</v>
      </c>
      <c r="B4194" s="1">
        <v>53</v>
      </c>
      <c r="C4194" s="1" t="s">
        <v>21</v>
      </c>
      <c r="D4194" s="1" t="s">
        <v>32</v>
      </c>
      <c r="E4194" s="1" t="s">
        <v>33</v>
      </c>
      <c r="F4194" s="2">
        <v>44463</v>
      </c>
      <c r="G4194" s="1" t="s">
        <v>11862</v>
      </c>
      <c r="H4194" s="1" t="s">
        <v>11863</v>
      </c>
      <c r="I4194" s="1" t="s">
        <v>60</v>
      </c>
      <c r="J4194" s="3">
        <v>22699.013322843199</v>
      </c>
      <c r="K4194" s="1">
        <v>133</v>
      </c>
      <c r="L4194" s="1" t="s">
        <v>37</v>
      </c>
      <c r="M4194" s="2">
        <v>44480</v>
      </c>
      <c r="N4194" s="1" t="s">
        <v>28</v>
      </c>
      <c r="O4194" s="1">
        <f>M4194-F4194</f>
        <v>17</v>
      </c>
      <c r="P4194" s="1" t="str">
        <f>IF(B4194&lt;=17,"Teen",
IF(B4194&lt;=25,"Young Adult",
IF(B4194&lt;=35,"Adult",
IF(B4194&lt;=50,"Middle Age","Senior"))))</f>
        <v>Senior</v>
      </c>
      <c r="Q4194" s="3">
        <f>J4194/O4194</f>
        <v>1335.2360778143059</v>
      </c>
      <c r="R4194" s="5">
        <f>IF(B4194&gt;60,1,0)
+ IF(O4194&gt;7,1,0)
+ IF(L4194="Emergency",1,0)
+ IF(T4194="Critical",1,0)</f>
        <v>1</v>
      </c>
      <c r="S4194" s="6" t="str">
        <f>IF(R4194&lt;=1,"Low",
IF(R4194=2,"Medium","High"))</f>
        <v>Low</v>
      </c>
      <c r="T4194" s="1" t="s">
        <v>29</v>
      </c>
    </row>
    <row r="4195" spans="1:20">
      <c r="A4195" s="1" t="s">
        <v>11864</v>
      </c>
      <c r="B4195" s="1">
        <v>83</v>
      </c>
      <c r="C4195" s="1" t="s">
        <v>21</v>
      </c>
      <c r="D4195" s="1" t="s">
        <v>73</v>
      </c>
      <c r="E4195" s="1" t="s">
        <v>33</v>
      </c>
      <c r="F4195" s="2">
        <v>44463</v>
      </c>
      <c r="G4195" s="1" t="s">
        <v>11865</v>
      </c>
      <c r="H4195" s="1" t="s">
        <v>11866</v>
      </c>
      <c r="I4195" s="1" t="s">
        <v>36</v>
      </c>
      <c r="J4195" s="3">
        <v>1606.51718574149</v>
      </c>
      <c r="K4195" s="1">
        <v>310</v>
      </c>
      <c r="L4195" s="1" t="s">
        <v>42</v>
      </c>
      <c r="M4195" s="2">
        <v>44483</v>
      </c>
      <c r="N4195" s="1" t="s">
        <v>28</v>
      </c>
      <c r="O4195" s="1">
        <f>M4195-F4195</f>
        <v>20</v>
      </c>
      <c r="P4195" s="1" t="str">
        <f>IF(B4195&lt;=17,"Teen",
IF(B4195&lt;=25,"Young Adult",
IF(B4195&lt;=35,"Adult",
IF(B4195&lt;=50,"Middle Age","Senior"))))</f>
        <v>Senior</v>
      </c>
      <c r="Q4195" s="3">
        <f>J4195/O4195</f>
        <v>80.325859287074508</v>
      </c>
      <c r="R4195" s="5">
        <f>IF(B4195&gt;60,1,0)
+ IF(O4195&gt;7,1,0)
+ IF(L4195="Emergency",1,0)
+ IF(T4195="Critical",1,0)</f>
        <v>3</v>
      </c>
      <c r="S4195" s="6" t="str">
        <f>IF(R4195&lt;=1,"Low",
IF(R4195=2,"Medium","High"))</f>
        <v>High</v>
      </c>
      <c r="T4195" s="1" t="s">
        <v>71</v>
      </c>
    </row>
    <row r="4196" spans="1:20">
      <c r="A4196" s="1" t="s">
        <v>11867</v>
      </c>
      <c r="B4196" s="1">
        <v>37</v>
      </c>
      <c r="C4196" s="1" t="s">
        <v>21</v>
      </c>
      <c r="D4196" s="1" t="s">
        <v>91</v>
      </c>
      <c r="E4196" s="1" t="s">
        <v>33</v>
      </c>
      <c r="F4196" s="2">
        <v>44463</v>
      </c>
      <c r="G4196" s="1" t="s">
        <v>11868</v>
      </c>
      <c r="H4196" s="1" t="s">
        <v>11869</v>
      </c>
      <c r="I4196" s="1" t="s">
        <v>26</v>
      </c>
      <c r="J4196" s="3">
        <v>9328.4252837679905</v>
      </c>
      <c r="K4196" s="1">
        <v>387</v>
      </c>
      <c r="L4196" s="1" t="s">
        <v>42</v>
      </c>
      <c r="M4196" s="2">
        <v>44484</v>
      </c>
      <c r="N4196" s="1" t="s">
        <v>48</v>
      </c>
      <c r="O4196" s="1">
        <f>M4196-F4196</f>
        <v>21</v>
      </c>
      <c r="P4196" s="1" t="str">
        <f>IF(B4196&lt;=17,"Teen",
IF(B4196&lt;=25,"Young Adult",
IF(B4196&lt;=35,"Adult",
IF(B4196&lt;=50,"Middle Age","Senior"))))</f>
        <v>Middle Age</v>
      </c>
      <c r="Q4196" s="3">
        <f>J4196/O4196</f>
        <v>444.21072779847572</v>
      </c>
      <c r="R4196" s="5">
        <f>IF(B4196&gt;60,1,0)
+ IF(O4196&gt;7,1,0)
+ IF(L4196="Emergency",1,0)
+ IF(T4196="Critical",1,0)</f>
        <v>2</v>
      </c>
      <c r="S4196" s="6" t="str">
        <f>IF(R4196&lt;=1,"Low",
IF(R4196=2,"Medium","High"))</f>
        <v>Medium</v>
      </c>
      <c r="T4196" s="1" t="s">
        <v>29</v>
      </c>
    </row>
    <row r="4197" spans="1:20">
      <c r="A4197" s="1" t="s">
        <v>11870</v>
      </c>
      <c r="B4197" s="1">
        <v>58</v>
      </c>
      <c r="C4197" s="1" t="s">
        <v>21</v>
      </c>
      <c r="D4197" s="1" t="s">
        <v>32</v>
      </c>
      <c r="E4197" s="1" t="s">
        <v>33</v>
      </c>
      <c r="F4197" s="2">
        <v>44463</v>
      </c>
      <c r="G4197" s="1" t="s">
        <v>11871</v>
      </c>
      <c r="H4197" s="1" t="s">
        <v>11872</v>
      </c>
      <c r="I4197" s="1" t="s">
        <v>65</v>
      </c>
      <c r="J4197" s="3">
        <v>16922.5601812719</v>
      </c>
      <c r="K4197" s="1">
        <v>449</v>
      </c>
      <c r="L4197" s="1" t="s">
        <v>37</v>
      </c>
      <c r="M4197" s="2">
        <v>44477</v>
      </c>
      <c r="N4197" s="1" t="s">
        <v>97</v>
      </c>
      <c r="O4197" s="1">
        <f>M4197-F4197</f>
        <v>14</v>
      </c>
      <c r="P4197" s="1" t="str">
        <f>IF(B4197&lt;=17,"Teen",
IF(B4197&lt;=25,"Young Adult",
IF(B4197&lt;=35,"Adult",
IF(B4197&lt;=50,"Middle Age","Senior"))))</f>
        <v>Senior</v>
      </c>
      <c r="Q4197" s="3">
        <f>J4197/O4197</f>
        <v>1208.7542986622786</v>
      </c>
      <c r="R4197" s="5">
        <f>IF(B4197&gt;60,1,0)
+ IF(O4197&gt;7,1,0)
+ IF(L4197="Emergency",1,0)
+ IF(T4197="Critical",1,0)</f>
        <v>1</v>
      </c>
      <c r="S4197" s="6" t="str">
        <f>IF(R4197&lt;=1,"Low",
IF(R4197=2,"Medium","High"))</f>
        <v>Low</v>
      </c>
      <c r="T4197" s="1" t="s">
        <v>29</v>
      </c>
    </row>
    <row r="4198" spans="1:20">
      <c r="A4198" s="1" t="s">
        <v>11873</v>
      </c>
      <c r="B4198" s="1">
        <v>23</v>
      </c>
      <c r="C4198" s="1" t="s">
        <v>51</v>
      </c>
      <c r="D4198" s="1" t="s">
        <v>68</v>
      </c>
      <c r="E4198" s="1" t="s">
        <v>84</v>
      </c>
      <c r="F4198" s="2">
        <v>44463</v>
      </c>
      <c r="G4198" s="1" t="s">
        <v>11874</v>
      </c>
      <c r="H4198" s="1" t="s">
        <v>11875</v>
      </c>
      <c r="I4198" s="1" t="s">
        <v>56</v>
      </c>
      <c r="J4198" s="3">
        <v>25440.050094145401</v>
      </c>
      <c r="K4198" s="1">
        <v>277</v>
      </c>
      <c r="L4198" s="1" t="s">
        <v>37</v>
      </c>
      <c r="M4198" s="2">
        <v>44478</v>
      </c>
      <c r="N4198" s="1" t="s">
        <v>97</v>
      </c>
      <c r="O4198" s="1">
        <f>M4198-F4198</f>
        <v>15</v>
      </c>
      <c r="P4198" s="1" t="str">
        <f>IF(B4198&lt;=17,"Teen",
IF(B4198&lt;=25,"Young Adult",
IF(B4198&lt;=35,"Adult",
IF(B4198&lt;=50,"Middle Age","Senior"))))</f>
        <v>Young Adult</v>
      </c>
      <c r="Q4198" s="3">
        <f>J4198/O4198</f>
        <v>1696.0033396096935</v>
      </c>
      <c r="R4198" s="5">
        <f>IF(B4198&gt;60,1,0)
+ IF(O4198&gt;7,1,0)
+ IF(L4198="Emergency",1,0)
+ IF(T4198="Critical",1,0)</f>
        <v>1</v>
      </c>
      <c r="S4198" s="6" t="str">
        <f>IF(R4198&lt;=1,"Low",
IF(R4198=2,"Medium","High"))</f>
        <v>Low</v>
      </c>
      <c r="T4198" s="1" t="s">
        <v>71</v>
      </c>
    </row>
    <row r="4199" spans="1:20">
      <c r="A4199" s="1" t="s">
        <v>11876</v>
      </c>
      <c r="B4199" s="1">
        <v>55</v>
      </c>
      <c r="C4199" s="1" t="s">
        <v>21</v>
      </c>
      <c r="D4199" s="1" t="s">
        <v>73</v>
      </c>
      <c r="E4199" s="1" t="s">
        <v>84</v>
      </c>
      <c r="F4199" s="2">
        <v>44463</v>
      </c>
      <c r="G4199" s="1" t="s">
        <v>11877</v>
      </c>
      <c r="H4199" s="1" t="s">
        <v>8158</v>
      </c>
      <c r="I4199" s="1" t="s">
        <v>65</v>
      </c>
      <c r="J4199" s="3">
        <v>30360.962046165299</v>
      </c>
      <c r="K4199" s="1">
        <v>314</v>
      </c>
      <c r="L4199" s="1" t="s">
        <v>37</v>
      </c>
      <c r="M4199" s="2">
        <v>44464</v>
      </c>
      <c r="N4199" s="1" t="s">
        <v>66</v>
      </c>
      <c r="O4199" s="1">
        <f>M4199-F4199</f>
        <v>1</v>
      </c>
      <c r="P4199" s="1" t="str">
        <f>IF(B4199&lt;=17,"Teen",
IF(B4199&lt;=25,"Young Adult",
IF(B4199&lt;=35,"Adult",
IF(B4199&lt;=50,"Middle Age","Senior"))))</f>
        <v>Senior</v>
      </c>
      <c r="Q4199" s="3">
        <f>J4199/O4199</f>
        <v>30360.962046165299</v>
      </c>
      <c r="R4199" s="5">
        <f>IF(B4199&gt;60,1,0)
+ IF(O4199&gt;7,1,0)
+ IF(L4199="Emergency",1,0)
+ IF(T4199="Critical",1,0)</f>
        <v>0</v>
      </c>
      <c r="S4199" s="6" t="str">
        <f>IF(R4199&lt;=1,"Low",
IF(R4199=2,"Medium","High"))</f>
        <v>Low</v>
      </c>
      <c r="T4199" s="1" t="s">
        <v>71</v>
      </c>
    </row>
    <row r="4200" spans="1:20">
      <c r="A4200" s="1" t="s">
        <v>11878</v>
      </c>
      <c r="B4200" s="1">
        <v>83</v>
      </c>
      <c r="C4200" s="1" t="s">
        <v>21</v>
      </c>
      <c r="D4200" s="1" t="s">
        <v>22</v>
      </c>
      <c r="E4200" s="1" t="s">
        <v>45</v>
      </c>
      <c r="F4200" s="2">
        <v>44463</v>
      </c>
      <c r="G4200" s="1" t="s">
        <v>11879</v>
      </c>
      <c r="H4200" s="1" t="s">
        <v>6238</v>
      </c>
      <c r="I4200" s="1" t="s">
        <v>26</v>
      </c>
      <c r="J4200" s="3">
        <v>10006.786523155701</v>
      </c>
      <c r="K4200" s="1">
        <v>412</v>
      </c>
      <c r="L4200" s="1" t="s">
        <v>37</v>
      </c>
      <c r="M4200" s="2">
        <v>44490</v>
      </c>
      <c r="N4200" s="1" t="s">
        <v>38</v>
      </c>
      <c r="O4200" s="1">
        <f>M4200-F4200</f>
        <v>27</v>
      </c>
      <c r="P4200" s="1" t="str">
        <f>IF(B4200&lt;=17,"Teen",
IF(B4200&lt;=25,"Young Adult",
IF(B4200&lt;=35,"Adult",
IF(B4200&lt;=50,"Middle Age","Senior"))))</f>
        <v>Senior</v>
      </c>
      <c r="Q4200" s="3">
        <f>J4200/O4200</f>
        <v>370.62172307984076</v>
      </c>
      <c r="R4200" s="5">
        <f>IF(B4200&gt;60,1,0)
+ IF(O4200&gt;7,1,0)
+ IF(L4200="Emergency",1,0)
+ IF(T4200="Critical",1,0)</f>
        <v>2</v>
      </c>
      <c r="S4200" s="6" t="str">
        <f>IF(R4200&lt;=1,"Low",
IF(R4200=2,"Medium","High"))</f>
        <v>Medium</v>
      </c>
      <c r="T4200" s="1" t="s">
        <v>49</v>
      </c>
    </row>
    <row r="4201" spans="1:20">
      <c r="A4201" s="1" t="s">
        <v>10623</v>
      </c>
      <c r="B4201" s="1">
        <v>81</v>
      </c>
      <c r="C4201" s="1" t="s">
        <v>21</v>
      </c>
      <c r="D4201" s="1" t="s">
        <v>44</v>
      </c>
      <c r="E4201" s="1" t="s">
        <v>53</v>
      </c>
      <c r="F4201" s="2">
        <v>44462</v>
      </c>
      <c r="G4201" s="1" t="s">
        <v>11880</v>
      </c>
      <c r="H4201" s="1" t="s">
        <v>380</v>
      </c>
      <c r="I4201" s="1" t="s">
        <v>36</v>
      </c>
      <c r="J4201" s="3">
        <v>25337.181638324499</v>
      </c>
      <c r="K4201" s="1">
        <v>487</v>
      </c>
      <c r="L4201" s="1" t="s">
        <v>37</v>
      </c>
      <c r="M4201" s="2">
        <v>44477</v>
      </c>
      <c r="N4201" s="1" t="s">
        <v>28</v>
      </c>
      <c r="O4201" s="1">
        <f>M4201-F4201</f>
        <v>15</v>
      </c>
      <c r="P4201" s="1" t="str">
        <f>IF(B4201&lt;=17,"Teen",
IF(B4201&lt;=25,"Young Adult",
IF(B4201&lt;=35,"Adult",
IF(B4201&lt;=50,"Middle Age","Senior"))))</f>
        <v>Senior</v>
      </c>
      <c r="Q4201" s="3">
        <f>J4201/O4201</f>
        <v>1689.1454425549666</v>
      </c>
      <c r="R4201" s="5">
        <f>IF(B4201&gt;60,1,0)
+ IF(O4201&gt;7,1,0)
+ IF(L4201="Emergency",1,0)
+ IF(T4201="Critical",1,0)</f>
        <v>2</v>
      </c>
      <c r="S4201" s="6" t="str">
        <f>IF(R4201&lt;=1,"Low",
IF(R4201=2,"Medium","High"))</f>
        <v>Medium</v>
      </c>
      <c r="T4201" s="1" t="s">
        <v>71</v>
      </c>
    </row>
    <row r="4202" spans="1:20">
      <c r="A4202" s="1" t="s">
        <v>11881</v>
      </c>
      <c r="B4202" s="1">
        <v>33</v>
      </c>
      <c r="C4202" s="1" t="s">
        <v>21</v>
      </c>
      <c r="D4202" s="1" t="s">
        <v>91</v>
      </c>
      <c r="E4202" s="1" t="s">
        <v>74</v>
      </c>
      <c r="F4202" s="2">
        <v>44461</v>
      </c>
      <c r="G4202" s="1" t="s">
        <v>11882</v>
      </c>
      <c r="H4202" s="1" t="s">
        <v>11883</v>
      </c>
      <c r="I4202" s="1" t="s">
        <v>60</v>
      </c>
      <c r="J4202" s="3">
        <v>16931.636008434802</v>
      </c>
      <c r="K4202" s="1">
        <v>108</v>
      </c>
      <c r="L4202" s="1" t="s">
        <v>42</v>
      </c>
      <c r="M4202" s="2">
        <v>44491</v>
      </c>
      <c r="N4202" s="1" t="s">
        <v>28</v>
      </c>
      <c r="O4202" s="1">
        <f>M4202-F4202</f>
        <v>30</v>
      </c>
      <c r="P4202" s="1" t="str">
        <f>IF(B4202&lt;=17,"Teen",
IF(B4202&lt;=25,"Young Adult",
IF(B4202&lt;=35,"Adult",
IF(B4202&lt;=50,"Middle Age","Senior"))))</f>
        <v>Adult</v>
      </c>
      <c r="Q4202" s="3">
        <f>J4202/O4202</f>
        <v>564.38786694782675</v>
      </c>
      <c r="R4202" s="5">
        <f>IF(B4202&gt;60,1,0)
+ IF(O4202&gt;7,1,0)
+ IF(L4202="Emergency",1,0)
+ IF(T4202="Critical",1,0)</f>
        <v>2</v>
      </c>
      <c r="S4202" s="6" t="str">
        <f>IF(R4202&lt;=1,"Low",
IF(R4202=2,"Medium","High"))</f>
        <v>Medium</v>
      </c>
      <c r="T4202" s="1" t="s">
        <v>71</v>
      </c>
    </row>
    <row r="4203" spans="1:20">
      <c r="A4203" s="1" t="s">
        <v>11884</v>
      </c>
      <c r="B4203" s="1">
        <v>57</v>
      </c>
      <c r="C4203" s="1" t="s">
        <v>51</v>
      </c>
      <c r="D4203" s="1" t="s">
        <v>32</v>
      </c>
      <c r="E4203" s="1" t="s">
        <v>84</v>
      </c>
      <c r="F4203" s="2">
        <v>44461</v>
      </c>
      <c r="G4203" s="1" t="s">
        <v>11885</v>
      </c>
      <c r="H4203" s="1" t="s">
        <v>11886</v>
      </c>
      <c r="I4203" s="1" t="s">
        <v>65</v>
      </c>
      <c r="J4203" s="3">
        <v>1862.8311249810199</v>
      </c>
      <c r="K4203" s="1">
        <v>414</v>
      </c>
      <c r="L4203" s="1" t="s">
        <v>37</v>
      </c>
      <c r="M4203" s="2">
        <v>44474</v>
      </c>
      <c r="N4203" s="1" t="s">
        <v>48</v>
      </c>
      <c r="O4203" s="1">
        <f>M4203-F4203</f>
        <v>13</v>
      </c>
      <c r="P4203" s="1" t="str">
        <f>IF(B4203&lt;=17,"Teen",
IF(B4203&lt;=25,"Young Adult",
IF(B4203&lt;=35,"Adult",
IF(B4203&lt;=50,"Middle Age","Senior"))))</f>
        <v>Senior</v>
      </c>
      <c r="Q4203" s="3">
        <f>J4203/O4203</f>
        <v>143.29470192161691</v>
      </c>
      <c r="R4203" s="5">
        <f>IF(B4203&gt;60,1,0)
+ IF(O4203&gt;7,1,0)
+ IF(L4203="Emergency",1,0)
+ IF(T4203="Critical",1,0)</f>
        <v>1</v>
      </c>
      <c r="S4203" s="6" t="str">
        <f>IF(R4203&lt;=1,"Low",
IF(R4203=2,"Medium","High"))</f>
        <v>Low</v>
      </c>
      <c r="T4203" s="1" t="s">
        <v>49</v>
      </c>
    </row>
    <row r="4204" spans="1:20">
      <c r="A4204" s="1" t="s">
        <v>11887</v>
      </c>
      <c r="B4204" s="1">
        <v>36</v>
      </c>
      <c r="C4204" s="1" t="s">
        <v>51</v>
      </c>
      <c r="D4204" s="1" t="s">
        <v>62</v>
      </c>
      <c r="E4204" s="1" t="s">
        <v>33</v>
      </c>
      <c r="F4204" s="2">
        <v>44461</v>
      </c>
      <c r="G4204" s="1" t="s">
        <v>11888</v>
      </c>
      <c r="H4204" s="1" t="s">
        <v>70</v>
      </c>
      <c r="I4204" s="1" t="s">
        <v>26</v>
      </c>
      <c r="J4204" s="3">
        <v>8105.49002100708</v>
      </c>
      <c r="K4204" s="1">
        <v>433</v>
      </c>
      <c r="L4204" s="1" t="s">
        <v>27</v>
      </c>
      <c r="M4204" s="2">
        <v>44470</v>
      </c>
      <c r="N4204" s="1" t="s">
        <v>97</v>
      </c>
      <c r="O4204" s="1">
        <f>M4204-F4204</f>
        <v>9</v>
      </c>
      <c r="P4204" s="1" t="str">
        <f>IF(B4204&lt;=17,"Teen",
IF(B4204&lt;=25,"Young Adult",
IF(B4204&lt;=35,"Adult",
IF(B4204&lt;=50,"Middle Age","Senior"))))</f>
        <v>Middle Age</v>
      </c>
      <c r="Q4204" s="3">
        <f>J4204/O4204</f>
        <v>900.61000233412005</v>
      </c>
      <c r="R4204" s="5">
        <f>IF(B4204&gt;60,1,0)
+ IF(O4204&gt;7,1,0)
+ IF(L4204="Emergency",1,0)
+ IF(T4204="Critical",1,0)</f>
        <v>1</v>
      </c>
      <c r="S4204" s="6" t="str">
        <f>IF(R4204&lt;=1,"Low",
IF(R4204=2,"Medium","High"))</f>
        <v>Low</v>
      </c>
      <c r="T4204" s="1" t="s">
        <v>49</v>
      </c>
    </row>
    <row r="4205" spans="1:20">
      <c r="A4205" s="1" t="s">
        <v>11889</v>
      </c>
      <c r="B4205" s="1">
        <v>55</v>
      </c>
      <c r="C4205" s="1" t="s">
        <v>51</v>
      </c>
      <c r="D4205" s="1" t="s">
        <v>44</v>
      </c>
      <c r="E4205" s="1" t="s">
        <v>84</v>
      </c>
      <c r="F4205" s="2">
        <v>44461</v>
      </c>
      <c r="G4205" s="1" t="s">
        <v>11890</v>
      </c>
      <c r="H4205" s="1" t="s">
        <v>1795</v>
      </c>
      <c r="I4205" s="1" t="s">
        <v>60</v>
      </c>
      <c r="J4205" s="3">
        <v>28844.560259984399</v>
      </c>
      <c r="K4205" s="1">
        <v>108</v>
      </c>
      <c r="L4205" s="1" t="s">
        <v>37</v>
      </c>
      <c r="M4205" s="2">
        <v>44481</v>
      </c>
      <c r="N4205" s="1" t="s">
        <v>48</v>
      </c>
      <c r="O4205" s="1">
        <f>M4205-F4205</f>
        <v>20</v>
      </c>
      <c r="P4205" s="1" t="str">
        <f>IF(B4205&lt;=17,"Teen",
IF(B4205&lt;=25,"Young Adult",
IF(B4205&lt;=35,"Adult",
IF(B4205&lt;=50,"Middle Age","Senior"))))</f>
        <v>Senior</v>
      </c>
      <c r="Q4205" s="3">
        <f>J4205/O4205</f>
        <v>1442.22801299922</v>
      </c>
      <c r="R4205" s="5">
        <f>IF(B4205&gt;60,1,0)
+ IF(O4205&gt;7,1,0)
+ IF(L4205="Emergency",1,0)
+ IF(T4205="Critical",1,0)</f>
        <v>1</v>
      </c>
      <c r="S4205" s="6" t="str">
        <f>IF(R4205&lt;=1,"Low",
IF(R4205=2,"Medium","High"))</f>
        <v>Low</v>
      </c>
      <c r="T4205" s="1" t="s">
        <v>49</v>
      </c>
    </row>
    <row r="4206" spans="1:20">
      <c r="A4206" s="1" t="s">
        <v>11891</v>
      </c>
      <c r="B4206" s="1">
        <v>67</v>
      </c>
      <c r="C4206" s="1" t="s">
        <v>21</v>
      </c>
      <c r="D4206" s="1" t="s">
        <v>22</v>
      </c>
      <c r="E4206" s="1" t="s">
        <v>23</v>
      </c>
      <c r="F4206" s="2">
        <v>44461</v>
      </c>
      <c r="G4206" s="1" t="s">
        <v>11892</v>
      </c>
      <c r="H4206" s="1" t="s">
        <v>11893</v>
      </c>
      <c r="I4206" s="1" t="s">
        <v>60</v>
      </c>
      <c r="J4206" s="3">
        <v>27475.719219408798</v>
      </c>
      <c r="K4206" s="1">
        <v>340</v>
      </c>
      <c r="L4206" s="1" t="s">
        <v>37</v>
      </c>
      <c r="M4206" s="2">
        <v>44489</v>
      </c>
      <c r="N4206" s="1" t="s">
        <v>38</v>
      </c>
      <c r="O4206" s="1">
        <f>M4206-F4206</f>
        <v>28</v>
      </c>
      <c r="P4206" s="1" t="str">
        <f>IF(B4206&lt;=17,"Teen",
IF(B4206&lt;=25,"Young Adult",
IF(B4206&lt;=35,"Adult",
IF(B4206&lt;=50,"Middle Age","Senior"))))</f>
        <v>Senior</v>
      </c>
      <c r="Q4206" s="3">
        <f>J4206/O4206</f>
        <v>981.2756864074571</v>
      </c>
      <c r="R4206" s="5">
        <f>IF(B4206&gt;60,1,0)
+ IF(O4206&gt;7,1,0)
+ IF(L4206="Emergency",1,0)
+ IF(T4206="Critical",1,0)</f>
        <v>2</v>
      </c>
      <c r="S4206" s="6" t="str">
        <f>IF(R4206&lt;=1,"Low",
IF(R4206=2,"Medium","High"))</f>
        <v>Medium</v>
      </c>
      <c r="T4206" s="1" t="s">
        <v>71</v>
      </c>
    </row>
    <row r="4207" spans="1:20">
      <c r="A4207" s="1" t="s">
        <v>11894</v>
      </c>
      <c r="B4207" s="1">
        <v>78</v>
      </c>
      <c r="C4207" s="1" t="s">
        <v>21</v>
      </c>
      <c r="D4207" s="1" t="s">
        <v>52</v>
      </c>
      <c r="E4207" s="1" t="s">
        <v>53</v>
      </c>
      <c r="F4207" s="2">
        <v>44460</v>
      </c>
      <c r="G4207" s="1" t="s">
        <v>10575</v>
      </c>
      <c r="H4207" s="1" t="s">
        <v>11895</v>
      </c>
      <c r="I4207" s="1" t="s">
        <v>65</v>
      </c>
      <c r="J4207" s="3">
        <v>32646.694477581201</v>
      </c>
      <c r="K4207" s="1">
        <v>161</v>
      </c>
      <c r="L4207" s="1" t="s">
        <v>42</v>
      </c>
      <c r="M4207" s="2">
        <v>44469</v>
      </c>
      <c r="N4207" s="1" t="s">
        <v>38</v>
      </c>
      <c r="O4207" s="1">
        <f>M4207-F4207</f>
        <v>9</v>
      </c>
      <c r="P4207" s="1" t="str">
        <f>IF(B4207&lt;=17,"Teen",
IF(B4207&lt;=25,"Young Adult",
IF(B4207&lt;=35,"Adult",
IF(B4207&lt;=50,"Middle Age","Senior"))))</f>
        <v>Senior</v>
      </c>
      <c r="Q4207" s="3">
        <f>J4207/O4207</f>
        <v>3627.4104975090222</v>
      </c>
      <c r="R4207" s="5">
        <f>IF(B4207&gt;60,1,0)
+ IF(O4207&gt;7,1,0)
+ IF(L4207="Emergency",1,0)
+ IF(T4207="Critical",1,0)</f>
        <v>3</v>
      </c>
      <c r="S4207" s="6" t="str">
        <f>IF(R4207&lt;=1,"Low",
IF(R4207=2,"Medium","High"))</f>
        <v>High</v>
      </c>
      <c r="T4207" s="1" t="s">
        <v>49</v>
      </c>
    </row>
    <row r="4208" spans="1:20">
      <c r="A4208" s="1" t="s">
        <v>11896</v>
      </c>
      <c r="B4208" s="1">
        <v>30</v>
      </c>
      <c r="C4208" s="1" t="s">
        <v>51</v>
      </c>
      <c r="D4208" s="1" t="s">
        <v>44</v>
      </c>
      <c r="E4208" s="1" t="s">
        <v>45</v>
      </c>
      <c r="F4208" s="2">
        <v>44460</v>
      </c>
      <c r="G4208" s="1" t="s">
        <v>11897</v>
      </c>
      <c r="H4208" s="1" t="s">
        <v>741</v>
      </c>
      <c r="I4208" s="1" t="s">
        <v>65</v>
      </c>
      <c r="J4208" s="3">
        <v>45997.697346432004</v>
      </c>
      <c r="K4208" s="1">
        <v>237</v>
      </c>
      <c r="L4208" s="1" t="s">
        <v>37</v>
      </c>
      <c r="M4208" s="2">
        <v>44466</v>
      </c>
      <c r="N4208" s="1" t="s">
        <v>97</v>
      </c>
      <c r="O4208" s="1">
        <f>M4208-F4208</f>
        <v>6</v>
      </c>
      <c r="P4208" s="1" t="str">
        <f>IF(B4208&lt;=17,"Teen",
IF(B4208&lt;=25,"Young Adult",
IF(B4208&lt;=35,"Adult",
IF(B4208&lt;=50,"Middle Age","Senior"))))</f>
        <v>Adult</v>
      </c>
      <c r="Q4208" s="3">
        <f>J4208/O4208</f>
        <v>7666.2828910720009</v>
      </c>
      <c r="R4208" s="5">
        <f>IF(B4208&gt;60,1,0)
+ IF(O4208&gt;7,1,0)
+ IF(L4208="Emergency",1,0)
+ IF(T4208="Critical",1,0)</f>
        <v>0</v>
      </c>
      <c r="S4208" s="6" t="str">
        <f>IF(R4208&lt;=1,"Low",
IF(R4208=2,"Medium","High"))</f>
        <v>Low</v>
      </c>
      <c r="T4208" s="1" t="s">
        <v>29</v>
      </c>
    </row>
    <row r="4209" spans="1:20">
      <c r="A4209" s="1" t="s">
        <v>10924</v>
      </c>
      <c r="B4209" s="1">
        <v>34</v>
      </c>
      <c r="C4209" s="1" t="s">
        <v>21</v>
      </c>
      <c r="D4209" s="1" t="s">
        <v>68</v>
      </c>
      <c r="E4209" s="1" t="s">
        <v>53</v>
      </c>
      <c r="F4209" s="2">
        <v>44460</v>
      </c>
      <c r="G4209" s="1" t="s">
        <v>8480</v>
      </c>
      <c r="H4209" s="1" t="s">
        <v>11898</v>
      </c>
      <c r="I4209" s="1" t="s">
        <v>36</v>
      </c>
      <c r="J4209" s="3">
        <v>26987.121370710101</v>
      </c>
      <c r="K4209" s="1">
        <v>375</v>
      </c>
      <c r="L4209" s="1" t="s">
        <v>27</v>
      </c>
      <c r="M4209" s="2">
        <v>44465</v>
      </c>
      <c r="N4209" s="1" t="s">
        <v>66</v>
      </c>
      <c r="O4209" s="1">
        <f>M4209-F4209</f>
        <v>5</v>
      </c>
      <c r="P4209" s="1" t="str">
        <f>IF(B4209&lt;=17,"Teen",
IF(B4209&lt;=25,"Young Adult",
IF(B4209&lt;=35,"Adult",
IF(B4209&lt;=50,"Middle Age","Senior"))))</f>
        <v>Adult</v>
      </c>
      <c r="Q4209" s="3">
        <f>J4209/O4209</f>
        <v>5397.4242741420203</v>
      </c>
      <c r="R4209" s="5">
        <f>IF(B4209&gt;60,1,0)
+ IF(O4209&gt;7,1,0)
+ IF(L4209="Emergency",1,0)
+ IF(T4209="Critical",1,0)</f>
        <v>0</v>
      </c>
      <c r="S4209" s="6" t="str">
        <f>IF(R4209&lt;=1,"Low",
IF(R4209=2,"Medium","High"))</f>
        <v>Low</v>
      </c>
      <c r="T4209" s="1" t="s">
        <v>71</v>
      </c>
    </row>
    <row r="4210" spans="1:20">
      <c r="A4210" s="1" t="s">
        <v>11899</v>
      </c>
      <c r="B4210" s="1">
        <v>21</v>
      </c>
      <c r="C4210" s="1" t="s">
        <v>51</v>
      </c>
      <c r="D4210" s="1" t="s">
        <v>22</v>
      </c>
      <c r="E4210" s="1" t="s">
        <v>33</v>
      </c>
      <c r="F4210" s="2">
        <v>44460</v>
      </c>
      <c r="G4210" s="1" t="s">
        <v>11900</v>
      </c>
      <c r="H4210" s="1" t="s">
        <v>11901</v>
      </c>
      <c r="I4210" s="1" t="s">
        <v>65</v>
      </c>
      <c r="J4210" s="3">
        <v>49676.427317931302</v>
      </c>
      <c r="K4210" s="1">
        <v>273</v>
      </c>
      <c r="L4210" s="1" t="s">
        <v>27</v>
      </c>
      <c r="M4210" s="2">
        <v>44467</v>
      </c>
      <c r="N4210" s="1" t="s">
        <v>38</v>
      </c>
      <c r="O4210" s="1">
        <f>M4210-F4210</f>
        <v>7</v>
      </c>
      <c r="P4210" s="1" t="str">
        <f>IF(B4210&lt;=17,"Teen",
IF(B4210&lt;=25,"Young Adult",
IF(B4210&lt;=35,"Adult",
IF(B4210&lt;=50,"Middle Age","Senior"))))</f>
        <v>Young Adult</v>
      </c>
      <c r="Q4210" s="3">
        <f>J4210/O4210</f>
        <v>7096.6324739901856</v>
      </c>
      <c r="R4210" s="5">
        <f>IF(B4210&gt;60,1,0)
+ IF(O4210&gt;7,1,0)
+ IF(L4210="Emergency",1,0)
+ IF(T4210="Critical",1,0)</f>
        <v>0</v>
      </c>
      <c r="S4210" s="6" t="str">
        <f>IF(R4210&lt;=1,"Low",
IF(R4210=2,"Medium","High"))</f>
        <v>Low</v>
      </c>
      <c r="T4210" s="1" t="s">
        <v>49</v>
      </c>
    </row>
    <row r="4211" spans="1:20">
      <c r="A4211" s="1" t="s">
        <v>11902</v>
      </c>
      <c r="B4211" s="1">
        <v>25</v>
      </c>
      <c r="C4211" s="1" t="s">
        <v>21</v>
      </c>
      <c r="D4211" s="1" t="s">
        <v>91</v>
      </c>
      <c r="E4211" s="1" t="s">
        <v>74</v>
      </c>
      <c r="F4211" s="2">
        <v>44459</v>
      </c>
      <c r="G4211" s="1" t="s">
        <v>11903</v>
      </c>
      <c r="H4211" s="1" t="s">
        <v>11904</v>
      </c>
      <c r="I4211" s="1" t="s">
        <v>65</v>
      </c>
      <c r="J4211" s="3">
        <v>2843.95677061999</v>
      </c>
      <c r="K4211" s="1">
        <v>223</v>
      </c>
      <c r="L4211" s="1" t="s">
        <v>42</v>
      </c>
      <c r="M4211" s="2">
        <v>44481</v>
      </c>
      <c r="N4211" s="1" t="s">
        <v>38</v>
      </c>
      <c r="O4211" s="1">
        <f>M4211-F4211</f>
        <v>22</v>
      </c>
      <c r="P4211" s="1" t="str">
        <f>IF(B4211&lt;=17,"Teen",
IF(B4211&lt;=25,"Young Adult",
IF(B4211&lt;=35,"Adult",
IF(B4211&lt;=50,"Middle Age","Senior"))))</f>
        <v>Young Adult</v>
      </c>
      <c r="Q4211" s="3">
        <f>J4211/O4211</f>
        <v>129.27076230090864</v>
      </c>
      <c r="R4211" s="5">
        <f>IF(B4211&gt;60,1,0)
+ IF(O4211&gt;7,1,0)
+ IF(L4211="Emergency",1,0)
+ IF(T4211="Critical",1,0)</f>
        <v>2</v>
      </c>
      <c r="S4211" s="6" t="str">
        <f>IF(R4211&lt;=1,"Low",
IF(R4211=2,"Medium","High"))</f>
        <v>Medium</v>
      </c>
      <c r="T4211" s="1" t="s">
        <v>49</v>
      </c>
    </row>
    <row r="4212" spans="1:20">
      <c r="A4212" s="1" t="s">
        <v>11905</v>
      </c>
      <c r="B4212" s="1">
        <v>59</v>
      </c>
      <c r="C4212" s="1" t="s">
        <v>21</v>
      </c>
      <c r="D4212" s="1" t="s">
        <v>22</v>
      </c>
      <c r="E4212" s="1" t="s">
        <v>53</v>
      </c>
      <c r="F4212" s="2">
        <v>44459</v>
      </c>
      <c r="G4212" s="1" t="s">
        <v>11906</v>
      </c>
      <c r="H4212" s="1" t="s">
        <v>11237</v>
      </c>
      <c r="I4212" s="1" t="s">
        <v>56</v>
      </c>
      <c r="J4212" s="3">
        <v>18317.992713206699</v>
      </c>
      <c r="K4212" s="1">
        <v>467</v>
      </c>
      <c r="L4212" s="1" t="s">
        <v>37</v>
      </c>
      <c r="M4212" s="2">
        <v>44483</v>
      </c>
      <c r="N4212" s="1" t="s">
        <v>28</v>
      </c>
      <c r="O4212" s="1">
        <f>M4212-F4212</f>
        <v>24</v>
      </c>
      <c r="P4212" s="1" t="str">
        <f>IF(B4212&lt;=17,"Teen",
IF(B4212&lt;=25,"Young Adult",
IF(B4212&lt;=35,"Adult",
IF(B4212&lt;=50,"Middle Age","Senior"))))</f>
        <v>Senior</v>
      </c>
      <c r="Q4212" s="3">
        <f>J4212/O4212</f>
        <v>763.24969638361245</v>
      </c>
      <c r="R4212" s="5">
        <f>IF(B4212&gt;60,1,0)
+ IF(O4212&gt;7,1,0)
+ IF(L4212="Emergency",1,0)
+ IF(T4212="Critical",1,0)</f>
        <v>1</v>
      </c>
      <c r="S4212" s="6" t="str">
        <f>IF(R4212&lt;=1,"Low",
IF(R4212=2,"Medium","High"))</f>
        <v>Low</v>
      </c>
      <c r="T4212" s="1" t="s">
        <v>29</v>
      </c>
    </row>
    <row r="4213" spans="1:20">
      <c r="A4213" s="1" t="s">
        <v>11907</v>
      </c>
      <c r="B4213" s="1">
        <v>45</v>
      </c>
      <c r="C4213" s="1" t="s">
        <v>21</v>
      </c>
      <c r="D4213" s="1" t="s">
        <v>73</v>
      </c>
      <c r="E4213" s="1" t="s">
        <v>74</v>
      </c>
      <c r="F4213" s="2">
        <v>44459</v>
      </c>
      <c r="G4213" s="1" t="s">
        <v>11908</v>
      </c>
      <c r="H4213" s="1" t="s">
        <v>11909</v>
      </c>
      <c r="I4213" s="1" t="s">
        <v>56</v>
      </c>
      <c r="J4213" s="3">
        <v>15534.477911539499</v>
      </c>
      <c r="K4213" s="1">
        <v>151</v>
      </c>
      <c r="L4213" s="1" t="s">
        <v>27</v>
      </c>
      <c r="M4213" s="2">
        <v>44483</v>
      </c>
      <c r="N4213" s="1" t="s">
        <v>28</v>
      </c>
      <c r="O4213" s="1">
        <f>M4213-F4213</f>
        <v>24</v>
      </c>
      <c r="P4213" s="1" t="str">
        <f>IF(B4213&lt;=17,"Teen",
IF(B4213&lt;=25,"Young Adult",
IF(B4213&lt;=35,"Adult",
IF(B4213&lt;=50,"Middle Age","Senior"))))</f>
        <v>Middle Age</v>
      </c>
      <c r="Q4213" s="3">
        <f>J4213/O4213</f>
        <v>647.26991298081248</v>
      </c>
      <c r="R4213" s="5">
        <f>IF(B4213&gt;60,1,0)
+ IF(O4213&gt;7,1,0)
+ IF(L4213="Emergency",1,0)
+ IF(T4213="Critical",1,0)</f>
        <v>1</v>
      </c>
      <c r="S4213" s="6" t="str">
        <f>IF(R4213&lt;=1,"Low",
IF(R4213=2,"Medium","High"))</f>
        <v>Low</v>
      </c>
      <c r="T4213" s="1" t="s">
        <v>71</v>
      </c>
    </row>
    <row r="4214" spans="1:20">
      <c r="A4214" s="1" t="s">
        <v>11910</v>
      </c>
      <c r="B4214" s="1">
        <v>44</v>
      </c>
      <c r="C4214" s="1" t="s">
        <v>51</v>
      </c>
      <c r="D4214" s="1" t="s">
        <v>73</v>
      </c>
      <c r="E4214" s="1" t="s">
        <v>45</v>
      </c>
      <c r="F4214" s="2">
        <v>44459</v>
      </c>
      <c r="G4214" s="1" t="s">
        <v>11911</v>
      </c>
      <c r="H4214" s="1" t="s">
        <v>11912</v>
      </c>
      <c r="I4214" s="1" t="s">
        <v>65</v>
      </c>
      <c r="J4214" s="3">
        <v>46749.144507531601</v>
      </c>
      <c r="K4214" s="1">
        <v>234</v>
      </c>
      <c r="L4214" s="1" t="s">
        <v>37</v>
      </c>
      <c r="M4214" s="2">
        <v>44473</v>
      </c>
      <c r="N4214" s="1" t="s">
        <v>66</v>
      </c>
      <c r="O4214" s="1">
        <f>M4214-F4214</f>
        <v>14</v>
      </c>
      <c r="P4214" s="1" t="str">
        <f>IF(B4214&lt;=17,"Teen",
IF(B4214&lt;=25,"Young Adult",
IF(B4214&lt;=35,"Adult",
IF(B4214&lt;=50,"Middle Age","Senior"))))</f>
        <v>Middle Age</v>
      </c>
      <c r="Q4214" s="3">
        <f>J4214/O4214</f>
        <v>3339.2246076808287</v>
      </c>
      <c r="R4214" s="5">
        <f>IF(B4214&gt;60,1,0)
+ IF(O4214&gt;7,1,0)
+ IF(L4214="Emergency",1,0)
+ IF(T4214="Critical",1,0)</f>
        <v>1</v>
      </c>
      <c r="S4214" s="6" t="str">
        <f>IF(R4214&lt;=1,"Low",
IF(R4214=2,"Medium","High"))</f>
        <v>Low</v>
      </c>
      <c r="T4214" s="1" t="s">
        <v>49</v>
      </c>
    </row>
    <row r="4215" spans="1:20">
      <c r="A4215" s="1" t="s">
        <v>11913</v>
      </c>
      <c r="B4215" s="1">
        <v>50</v>
      </c>
      <c r="C4215" s="1" t="s">
        <v>51</v>
      </c>
      <c r="D4215" s="1" t="s">
        <v>52</v>
      </c>
      <c r="E4215" s="1" t="s">
        <v>74</v>
      </c>
      <c r="F4215" s="2">
        <v>44459</v>
      </c>
      <c r="G4215" s="1" t="s">
        <v>11914</v>
      </c>
      <c r="H4215" s="1" t="s">
        <v>11915</v>
      </c>
      <c r="I4215" s="1" t="s">
        <v>26</v>
      </c>
      <c r="J4215" s="3">
        <v>36691.335246448798</v>
      </c>
      <c r="K4215" s="1">
        <v>270</v>
      </c>
      <c r="L4215" s="1" t="s">
        <v>37</v>
      </c>
      <c r="M4215" s="2">
        <v>44484</v>
      </c>
      <c r="N4215" s="1" t="s">
        <v>97</v>
      </c>
      <c r="O4215" s="1">
        <f>M4215-F4215</f>
        <v>25</v>
      </c>
      <c r="P4215" s="1" t="str">
        <f>IF(B4215&lt;=17,"Teen",
IF(B4215&lt;=25,"Young Adult",
IF(B4215&lt;=35,"Adult",
IF(B4215&lt;=50,"Middle Age","Senior"))))</f>
        <v>Middle Age</v>
      </c>
      <c r="Q4215" s="3">
        <f>J4215/O4215</f>
        <v>1467.6534098579518</v>
      </c>
      <c r="R4215" s="5">
        <f>IF(B4215&gt;60,1,0)
+ IF(O4215&gt;7,1,0)
+ IF(L4215="Emergency",1,0)
+ IF(T4215="Critical",1,0)</f>
        <v>1</v>
      </c>
      <c r="S4215" s="6" t="str">
        <f>IF(R4215&lt;=1,"Low",
IF(R4215=2,"Medium","High"))</f>
        <v>Low</v>
      </c>
      <c r="T4215" s="1" t="s">
        <v>71</v>
      </c>
    </row>
    <row r="4216" spans="1:20">
      <c r="A4216" s="1" t="s">
        <v>11916</v>
      </c>
      <c r="B4216" s="1">
        <v>27</v>
      </c>
      <c r="C4216" s="1" t="s">
        <v>51</v>
      </c>
      <c r="D4216" s="1" t="s">
        <v>62</v>
      </c>
      <c r="E4216" s="1" t="s">
        <v>33</v>
      </c>
      <c r="F4216" s="2">
        <v>44458</v>
      </c>
      <c r="G4216" s="1" t="s">
        <v>11917</v>
      </c>
      <c r="H4216" s="1" t="s">
        <v>10354</v>
      </c>
      <c r="I4216" s="1" t="s">
        <v>36</v>
      </c>
      <c r="J4216" s="3">
        <v>37360.639585599703</v>
      </c>
      <c r="K4216" s="1">
        <v>135</v>
      </c>
      <c r="L4216" s="1" t="s">
        <v>27</v>
      </c>
      <c r="M4216" s="2">
        <v>44468</v>
      </c>
      <c r="N4216" s="1" t="s">
        <v>66</v>
      </c>
      <c r="O4216" s="1">
        <f>M4216-F4216</f>
        <v>10</v>
      </c>
      <c r="P4216" s="1" t="str">
        <f>IF(B4216&lt;=17,"Teen",
IF(B4216&lt;=25,"Young Adult",
IF(B4216&lt;=35,"Adult",
IF(B4216&lt;=50,"Middle Age","Senior"))))</f>
        <v>Adult</v>
      </c>
      <c r="Q4216" s="3">
        <f>J4216/O4216</f>
        <v>3736.0639585599702</v>
      </c>
      <c r="R4216" s="5">
        <f>IF(B4216&gt;60,1,0)
+ IF(O4216&gt;7,1,0)
+ IF(L4216="Emergency",1,0)
+ IF(T4216="Critical",1,0)</f>
        <v>1</v>
      </c>
      <c r="S4216" s="6" t="str">
        <f>IF(R4216&lt;=1,"Low",
IF(R4216=2,"Medium","High"))</f>
        <v>Low</v>
      </c>
      <c r="T4216" s="1" t="s">
        <v>71</v>
      </c>
    </row>
    <row r="4217" spans="1:20">
      <c r="A4217" s="1" t="s">
        <v>10566</v>
      </c>
      <c r="B4217" s="1">
        <v>58</v>
      </c>
      <c r="C4217" s="1" t="s">
        <v>51</v>
      </c>
      <c r="D4217" s="1" t="s">
        <v>44</v>
      </c>
      <c r="E4217" s="1" t="s">
        <v>33</v>
      </c>
      <c r="F4217" s="2">
        <v>44458</v>
      </c>
      <c r="G4217" s="1" t="s">
        <v>11918</v>
      </c>
      <c r="H4217" s="1" t="s">
        <v>11919</v>
      </c>
      <c r="I4217" s="1" t="s">
        <v>65</v>
      </c>
      <c r="J4217" s="3">
        <v>32142.997573577399</v>
      </c>
      <c r="K4217" s="1">
        <v>420</v>
      </c>
      <c r="L4217" s="1" t="s">
        <v>27</v>
      </c>
      <c r="M4217" s="2">
        <v>44467</v>
      </c>
      <c r="N4217" s="1" t="s">
        <v>38</v>
      </c>
      <c r="O4217" s="1">
        <f>M4217-F4217</f>
        <v>9</v>
      </c>
      <c r="P4217" s="1" t="str">
        <f>IF(B4217&lt;=17,"Teen",
IF(B4217&lt;=25,"Young Adult",
IF(B4217&lt;=35,"Adult",
IF(B4217&lt;=50,"Middle Age","Senior"))))</f>
        <v>Senior</v>
      </c>
      <c r="Q4217" s="3">
        <f>J4217/O4217</f>
        <v>3571.4441748419331</v>
      </c>
      <c r="R4217" s="5">
        <f>IF(B4217&gt;60,1,0)
+ IF(O4217&gt;7,1,0)
+ IF(L4217="Emergency",1,0)
+ IF(T4217="Critical",1,0)</f>
        <v>1</v>
      </c>
      <c r="S4217" s="6" t="str">
        <f>IF(R4217&lt;=1,"Low",
IF(R4217=2,"Medium","High"))</f>
        <v>Low</v>
      </c>
      <c r="T4217" s="1" t="s">
        <v>71</v>
      </c>
    </row>
    <row r="4218" spans="1:20">
      <c r="A4218" s="1" t="s">
        <v>11920</v>
      </c>
      <c r="B4218" s="1">
        <v>41</v>
      </c>
      <c r="C4218" s="1" t="s">
        <v>21</v>
      </c>
      <c r="D4218" s="1" t="s">
        <v>44</v>
      </c>
      <c r="E4218" s="1" t="s">
        <v>84</v>
      </c>
      <c r="F4218" s="2">
        <v>44458</v>
      </c>
      <c r="G4218" s="1" t="s">
        <v>11921</v>
      </c>
      <c r="H4218" s="1" t="s">
        <v>11922</v>
      </c>
      <c r="I4218" s="1" t="s">
        <v>36</v>
      </c>
      <c r="J4218" s="3">
        <v>49936.073748394403</v>
      </c>
      <c r="K4218" s="1">
        <v>423</v>
      </c>
      <c r="L4218" s="1" t="s">
        <v>27</v>
      </c>
      <c r="M4218" s="2">
        <v>44460</v>
      </c>
      <c r="N4218" s="1" t="s">
        <v>38</v>
      </c>
      <c r="O4218" s="1">
        <f>M4218-F4218</f>
        <v>2</v>
      </c>
      <c r="P4218" s="1" t="str">
        <f>IF(B4218&lt;=17,"Teen",
IF(B4218&lt;=25,"Young Adult",
IF(B4218&lt;=35,"Adult",
IF(B4218&lt;=50,"Middle Age","Senior"))))</f>
        <v>Middle Age</v>
      </c>
      <c r="Q4218" s="3">
        <f>J4218/O4218</f>
        <v>24968.036874197202</v>
      </c>
      <c r="R4218" s="5">
        <f>IF(B4218&gt;60,1,0)
+ IF(O4218&gt;7,1,0)
+ IF(L4218="Emergency",1,0)
+ IF(T4218="Critical",1,0)</f>
        <v>0</v>
      </c>
      <c r="S4218" s="6" t="str">
        <f>IF(R4218&lt;=1,"Low",
IF(R4218=2,"Medium","High"))</f>
        <v>Low</v>
      </c>
      <c r="T4218" s="1" t="s">
        <v>29</v>
      </c>
    </row>
    <row r="4219" spans="1:20">
      <c r="A4219" s="1" t="s">
        <v>11923</v>
      </c>
      <c r="B4219" s="1">
        <v>18</v>
      </c>
      <c r="C4219" s="1" t="s">
        <v>51</v>
      </c>
      <c r="D4219" s="1" t="s">
        <v>22</v>
      </c>
      <c r="E4219" s="1" t="s">
        <v>53</v>
      </c>
      <c r="F4219" s="2">
        <v>44458</v>
      </c>
      <c r="G4219" s="1" t="s">
        <v>11924</v>
      </c>
      <c r="H4219" s="1" t="s">
        <v>11925</v>
      </c>
      <c r="I4219" s="1" t="s">
        <v>26</v>
      </c>
      <c r="J4219" s="3">
        <v>15178.111047742999</v>
      </c>
      <c r="K4219" s="1">
        <v>356</v>
      </c>
      <c r="L4219" s="1" t="s">
        <v>37</v>
      </c>
      <c r="M4219" s="2">
        <v>44487</v>
      </c>
      <c r="N4219" s="1" t="s">
        <v>97</v>
      </c>
      <c r="O4219" s="1">
        <f>M4219-F4219</f>
        <v>29</v>
      </c>
      <c r="P4219" s="1" t="str">
        <f>IF(B4219&lt;=17,"Teen",
IF(B4219&lt;=25,"Young Adult",
IF(B4219&lt;=35,"Adult",
IF(B4219&lt;=50,"Middle Age","Senior"))))</f>
        <v>Young Adult</v>
      </c>
      <c r="Q4219" s="3">
        <f>J4219/O4219</f>
        <v>523.38313957734476</v>
      </c>
      <c r="R4219" s="5">
        <f>IF(B4219&gt;60,1,0)
+ IF(O4219&gt;7,1,0)
+ IF(L4219="Emergency",1,0)
+ IF(T4219="Critical",1,0)</f>
        <v>1</v>
      </c>
      <c r="S4219" s="6" t="str">
        <f>IF(R4219&lt;=1,"Low",
IF(R4219=2,"Medium","High"))</f>
        <v>Low</v>
      </c>
      <c r="T4219" s="1" t="s">
        <v>71</v>
      </c>
    </row>
    <row r="4220" spans="1:20">
      <c r="A4220" s="1" t="s">
        <v>11926</v>
      </c>
      <c r="B4220" s="1">
        <v>67</v>
      </c>
      <c r="C4220" s="1" t="s">
        <v>21</v>
      </c>
      <c r="D4220" s="1" t="s">
        <v>44</v>
      </c>
      <c r="E4220" s="1" t="s">
        <v>84</v>
      </c>
      <c r="F4220" s="2">
        <v>44458</v>
      </c>
      <c r="G4220" s="1" t="s">
        <v>11927</v>
      </c>
      <c r="H4220" s="1" t="s">
        <v>11928</v>
      </c>
      <c r="I4220" s="1" t="s">
        <v>65</v>
      </c>
      <c r="J4220" s="3">
        <v>48329.154747192901</v>
      </c>
      <c r="K4220" s="1">
        <v>133</v>
      </c>
      <c r="L4220" s="1" t="s">
        <v>37</v>
      </c>
      <c r="M4220" s="2">
        <v>44487</v>
      </c>
      <c r="N4220" s="1" t="s">
        <v>48</v>
      </c>
      <c r="O4220" s="1">
        <f>M4220-F4220</f>
        <v>29</v>
      </c>
      <c r="P4220" s="1" t="str">
        <f>IF(B4220&lt;=17,"Teen",
IF(B4220&lt;=25,"Young Adult",
IF(B4220&lt;=35,"Adult",
IF(B4220&lt;=50,"Middle Age","Senior"))))</f>
        <v>Senior</v>
      </c>
      <c r="Q4220" s="3">
        <f>J4220/O4220</f>
        <v>1666.5225774894104</v>
      </c>
      <c r="R4220" s="5">
        <f>IF(B4220&gt;60,1,0)
+ IF(O4220&gt;7,1,0)
+ IF(L4220="Emergency",1,0)
+ IF(T4220="Critical",1,0)</f>
        <v>2</v>
      </c>
      <c r="S4220" s="6" t="str">
        <f>IF(R4220&lt;=1,"Low",
IF(R4220=2,"Medium","High"))</f>
        <v>Medium</v>
      </c>
      <c r="T4220" s="1" t="s">
        <v>49</v>
      </c>
    </row>
    <row r="4221" spans="1:20">
      <c r="A4221" s="1" t="s">
        <v>11929</v>
      </c>
      <c r="B4221" s="1">
        <v>68</v>
      </c>
      <c r="C4221" s="1" t="s">
        <v>21</v>
      </c>
      <c r="D4221" s="1" t="s">
        <v>52</v>
      </c>
      <c r="E4221" s="1" t="s">
        <v>45</v>
      </c>
      <c r="F4221" s="2">
        <v>44457</v>
      </c>
      <c r="G4221" s="1" t="s">
        <v>11930</v>
      </c>
      <c r="H4221" s="1" t="s">
        <v>11931</v>
      </c>
      <c r="I4221" s="1" t="s">
        <v>60</v>
      </c>
      <c r="J4221" s="3">
        <v>24190.9897232607</v>
      </c>
      <c r="K4221" s="1">
        <v>457</v>
      </c>
      <c r="L4221" s="1" t="s">
        <v>27</v>
      </c>
      <c r="M4221" s="2">
        <v>44467</v>
      </c>
      <c r="N4221" s="1" t="s">
        <v>66</v>
      </c>
      <c r="O4221" s="1">
        <f>M4221-F4221</f>
        <v>10</v>
      </c>
      <c r="P4221" s="1" t="str">
        <f>IF(B4221&lt;=17,"Teen",
IF(B4221&lt;=25,"Young Adult",
IF(B4221&lt;=35,"Adult",
IF(B4221&lt;=50,"Middle Age","Senior"))))</f>
        <v>Senior</v>
      </c>
      <c r="Q4221" s="3">
        <f>J4221/O4221</f>
        <v>2419.09897232607</v>
      </c>
      <c r="R4221" s="5">
        <f>IF(B4221&gt;60,1,0)
+ IF(O4221&gt;7,1,0)
+ IF(L4221="Emergency",1,0)
+ IF(T4221="Critical",1,0)</f>
        <v>2</v>
      </c>
      <c r="S4221" s="6" t="str">
        <f>IF(R4221&lt;=1,"Low",
IF(R4221=2,"Medium","High"))</f>
        <v>Medium</v>
      </c>
      <c r="T4221" s="1" t="s">
        <v>49</v>
      </c>
    </row>
    <row r="4222" spans="1:20">
      <c r="A4222" s="1" t="s">
        <v>11932</v>
      </c>
      <c r="B4222" s="1">
        <v>52</v>
      </c>
      <c r="C4222" s="1" t="s">
        <v>21</v>
      </c>
      <c r="D4222" s="1" t="s">
        <v>62</v>
      </c>
      <c r="E4222" s="1" t="s">
        <v>84</v>
      </c>
      <c r="F4222" s="2">
        <v>44457</v>
      </c>
      <c r="G4222" s="1" t="s">
        <v>1929</v>
      </c>
      <c r="H4222" s="1" t="s">
        <v>11933</v>
      </c>
      <c r="I4222" s="1" t="s">
        <v>26</v>
      </c>
      <c r="J4222" s="3">
        <v>38752.271690966802</v>
      </c>
      <c r="K4222" s="1">
        <v>267</v>
      </c>
      <c r="L4222" s="1" t="s">
        <v>42</v>
      </c>
      <c r="M4222" s="2">
        <v>44464</v>
      </c>
      <c r="N4222" s="1" t="s">
        <v>97</v>
      </c>
      <c r="O4222" s="1">
        <f>M4222-F4222</f>
        <v>7</v>
      </c>
      <c r="P4222" s="1" t="str">
        <f>IF(B4222&lt;=17,"Teen",
IF(B4222&lt;=25,"Young Adult",
IF(B4222&lt;=35,"Adult",
IF(B4222&lt;=50,"Middle Age","Senior"))))</f>
        <v>Senior</v>
      </c>
      <c r="Q4222" s="3">
        <f>J4222/O4222</f>
        <v>5536.0388129952571</v>
      </c>
      <c r="R4222" s="5">
        <f>IF(B4222&gt;60,1,0)
+ IF(O4222&gt;7,1,0)
+ IF(L4222="Emergency",1,0)
+ IF(T4222="Critical",1,0)</f>
        <v>1</v>
      </c>
      <c r="S4222" s="6" t="str">
        <f>IF(R4222&lt;=1,"Low",
IF(R4222=2,"Medium","High"))</f>
        <v>Low</v>
      </c>
      <c r="T4222" s="1" t="s">
        <v>71</v>
      </c>
    </row>
    <row r="4223" spans="1:20">
      <c r="A4223" s="1" t="s">
        <v>11934</v>
      </c>
      <c r="B4223" s="1">
        <v>59</v>
      </c>
      <c r="C4223" s="1" t="s">
        <v>51</v>
      </c>
      <c r="D4223" s="1" t="s">
        <v>73</v>
      </c>
      <c r="E4223" s="1" t="s">
        <v>23</v>
      </c>
      <c r="F4223" s="2">
        <v>44457</v>
      </c>
      <c r="G4223" s="1" t="s">
        <v>11935</v>
      </c>
      <c r="H4223" s="1" t="s">
        <v>10917</v>
      </c>
      <c r="I4223" s="1" t="s">
        <v>65</v>
      </c>
      <c r="J4223" s="3">
        <v>49379.479335344797</v>
      </c>
      <c r="K4223" s="1">
        <v>237</v>
      </c>
      <c r="L4223" s="1" t="s">
        <v>37</v>
      </c>
      <c r="M4223" s="2">
        <v>44480</v>
      </c>
      <c r="N4223" s="1" t="s">
        <v>48</v>
      </c>
      <c r="O4223" s="1">
        <f>M4223-F4223</f>
        <v>23</v>
      </c>
      <c r="P4223" s="1" t="str">
        <f>IF(B4223&lt;=17,"Teen",
IF(B4223&lt;=25,"Young Adult",
IF(B4223&lt;=35,"Adult",
IF(B4223&lt;=50,"Middle Age","Senior"))))</f>
        <v>Senior</v>
      </c>
      <c r="Q4223" s="3">
        <f>J4223/O4223</f>
        <v>2146.933884145426</v>
      </c>
      <c r="R4223" s="5">
        <f>IF(B4223&gt;60,1,0)
+ IF(O4223&gt;7,1,0)
+ IF(L4223="Emergency",1,0)
+ IF(T4223="Critical",1,0)</f>
        <v>1</v>
      </c>
      <c r="S4223" s="6" t="str">
        <f>IF(R4223&lt;=1,"Low",
IF(R4223=2,"Medium","High"))</f>
        <v>Low</v>
      </c>
      <c r="T4223" s="1" t="s">
        <v>29</v>
      </c>
    </row>
    <row r="4224" spans="1:20">
      <c r="A4224" s="1" t="s">
        <v>11936</v>
      </c>
      <c r="B4224" s="1">
        <v>69</v>
      </c>
      <c r="C4224" s="1" t="s">
        <v>51</v>
      </c>
      <c r="D4224" s="1" t="s">
        <v>44</v>
      </c>
      <c r="E4224" s="1" t="s">
        <v>45</v>
      </c>
      <c r="F4224" s="2">
        <v>44456</v>
      </c>
      <c r="G4224" s="1" t="s">
        <v>11937</v>
      </c>
      <c r="H4224" s="1" t="s">
        <v>11938</v>
      </c>
      <c r="I4224" s="1" t="s">
        <v>36</v>
      </c>
      <c r="J4224" s="3">
        <v>41458.660991564997</v>
      </c>
      <c r="K4224" s="1">
        <v>211</v>
      </c>
      <c r="L4224" s="1" t="s">
        <v>27</v>
      </c>
      <c r="M4224" s="2">
        <v>44479</v>
      </c>
      <c r="N4224" s="1" t="s">
        <v>66</v>
      </c>
      <c r="O4224" s="1">
        <f>M4224-F4224</f>
        <v>23</v>
      </c>
      <c r="P4224" s="1" t="str">
        <f>IF(B4224&lt;=17,"Teen",
IF(B4224&lt;=25,"Young Adult",
IF(B4224&lt;=35,"Adult",
IF(B4224&lt;=50,"Middle Age","Senior"))))</f>
        <v>Senior</v>
      </c>
      <c r="Q4224" s="3">
        <f>J4224/O4224</f>
        <v>1802.5504778941304</v>
      </c>
      <c r="R4224" s="5">
        <f>IF(B4224&gt;60,1,0)
+ IF(O4224&gt;7,1,0)
+ IF(L4224="Emergency",1,0)
+ IF(T4224="Critical",1,0)</f>
        <v>2</v>
      </c>
      <c r="S4224" s="6" t="str">
        <f>IF(R4224&lt;=1,"Low",
IF(R4224=2,"Medium","High"))</f>
        <v>Medium</v>
      </c>
      <c r="T4224" s="1" t="s">
        <v>49</v>
      </c>
    </row>
    <row r="4225" spans="1:20">
      <c r="A4225" s="1" t="s">
        <v>11939</v>
      </c>
      <c r="B4225" s="1">
        <v>19</v>
      </c>
      <c r="C4225" s="1" t="s">
        <v>21</v>
      </c>
      <c r="D4225" s="1" t="s">
        <v>52</v>
      </c>
      <c r="E4225" s="1" t="s">
        <v>45</v>
      </c>
      <c r="F4225" s="2">
        <v>44456</v>
      </c>
      <c r="G4225" s="1" t="s">
        <v>11940</v>
      </c>
      <c r="H4225" s="1" t="s">
        <v>3534</v>
      </c>
      <c r="I4225" s="1" t="s">
        <v>60</v>
      </c>
      <c r="J4225" s="3">
        <v>31955.170733439099</v>
      </c>
      <c r="K4225" s="1">
        <v>121</v>
      </c>
      <c r="L4225" s="1" t="s">
        <v>37</v>
      </c>
      <c r="M4225" s="2">
        <v>44458</v>
      </c>
      <c r="N4225" s="1" t="s">
        <v>38</v>
      </c>
      <c r="O4225" s="1">
        <f>M4225-F4225</f>
        <v>2</v>
      </c>
      <c r="P4225" s="1" t="str">
        <f>IF(B4225&lt;=17,"Teen",
IF(B4225&lt;=25,"Young Adult",
IF(B4225&lt;=35,"Adult",
IF(B4225&lt;=50,"Middle Age","Senior"))))</f>
        <v>Young Adult</v>
      </c>
      <c r="Q4225" s="3">
        <f>J4225/O4225</f>
        <v>15977.58536671955</v>
      </c>
      <c r="R4225" s="5">
        <f>IF(B4225&gt;60,1,0)
+ IF(O4225&gt;7,1,0)
+ IF(L4225="Emergency",1,0)
+ IF(T4225="Critical",1,0)</f>
        <v>0</v>
      </c>
      <c r="S4225" s="6" t="str">
        <f>IF(R4225&lt;=1,"Low",
IF(R4225=2,"Medium","High"))</f>
        <v>Low</v>
      </c>
      <c r="T4225" s="1" t="s">
        <v>49</v>
      </c>
    </row>
    <row r="4226" spans="1:20">
      <c r="A4226" s="1" t="s">
        <v>11941</v>
      </c>
      <c r="B4226" s="1">
        <v>43</v>
      </c>
      <c r="C4226" s="1" t="s">
        <v>21</v>
      </c>
      <c r="D4226" s="1" t="s">
        <v>62</v>
      </c>
      <c r="E4226" s="1" t="s">
        <v>74</v>
      </c>
      <c r="F4226" s="2">
        <v>44456</v>
      </c>
      <c r="G4226" s="1" t="s">
        <v>11942</v>
      </c>
      <c r="H4226" s="1" t="s">
        <v>11943</v>
      </c>
      <c r="I4226" s="1" t="s">
        <v>26</v>
      </c>
      <c r="J4226" s="3">
        <v>39896.1576980358</v>
      </c>
      <c r="K4226" s="1">
        <v>103</v>
      </c>
      <c r="L4226" s="1" t="s">
        <v>27</v>
      </c>
      <c r="M4226" s="2">
        <v>44482</v>
      </c>
      <c r="N4226" s="1" t="s">
        <v>97</v>
      </c>
      <c r="O4226" s="1">
        <f>M4226-F4226</f>
        <v>26</v>
      </c>
      <c r="P4226" s="1" t="str">
        <f>IF(B4226&lt;=17,"Teen",
IF(B4226&lt;=25,"Young Adult",
IF(B4226&lt;=35,"Adult",
IF(B4226&lt;=50,"Middle Age","Senior"))))</f>
        <v>Middle Age</v>
      </c>
      <c r="Q4226" s="3">
        <f>J4226/O4226</f>
        <v>1534.4676037706076</v>
      </c>
      <c r="R4226" s="5">
        <f>IF(B4226&gt;60,1,0)
+ IF(O4226&gt;7,1,0)
+ IF(L4226="Emergency",1,0)
+ IF(T4226="Critical",1,0)</f>
        <v>1</v>
      </c>
      <c r="S4226" s="6" t="str">
        <f>IF(R4226&lt;=1,"Low",
IF(R4226=2,"Medium","High"))</f>
        <v>Low</v>
      </c>
      <c r="T4226" s="1" t="s">
        <v>29</v>
      </c>
    </row>
    <row r="4227" spans="1:20">
      <c r="A4227" s="1" t="s">
        <v>11944</v>
      </c>
      <c r="B4227" s="1">
        <v>36</v>
      </c>
      <c r="C4227" s="1" t="s">
        <v>51</v>
      </c>
      <c r="D4227" s="1" t="s">
        <v>91</v>
      </c>
      <c r="E4227" s="1" t="s">
        <v>84</v>
      </c>
      <c r="F4227" s="2">
        <v>44456</v>
      </c>
      <c r="G4227" s="1" t="s">
        <v>11945</v>
      </c>
      <c r="H4227" s="1" t="s">
        <v>11946</v>
      </c>
      <c r="I4227" s="1" t="s">
        <v>36</v>
      </c>
      <c r="J4227" s="3">
        <v>32730.729462076099</v>
      </c>
      <c r="K4227" s="1">
        <v>115</v>
      </c>
      <c r="L4227" s="1" t="s">
        <v>37</v>
      </c>
      <c r="M4227" s="2">
        <v>44472</v>
      </c>
      <c r="N4227" s="1" t="s">
        <v>97</v>
      </c>
      <c r="O4227" s="1">
        <f>M4227-F4227</f>
        <v>16</v>
      </c>
      <c r="P4227" s="1" t="str">
        <f>IF(B4227&lt;=17,"Teen",
IF(B4227&lt;=25,"Young Adult",
IF(B4227&lt;=35,"Adult",
IF(B4227&lt;=50,"Middle Age","Senior"))))</f>
        <v>Middle Age</v>
      </c>
      <c r="Q4227" s="3">
        <f>J4227/O4227</f>
        <v>2045.6705913797562</v>
      </c>
      <c r="R4227" s="5">
        <f>IF(B4227&gt;60,1,0)
+ IF(O4227&gt;7,1,0)
+ IF(L4227="Emergency",1,0)
+ IF(T4227="Critical",1,0)</f>
        <v>1</v>
      </c>
      <c r="S4227" s="6" t="str">
        <f>IF(R4227&lt;=1,"Low",
IF(R4227=2,"Medium","High"))</f>
        <v>Low</v>
      </c>
      <c r="T4227" s="1" t="s">
        <v>71</v>
      </c>
    </row>
    <row r="4228" spans="1:20">
      <c r="A4228" s="1" t="s">
        <v>11947</v>
      </c>
      <c r="B4228" s="1">
        <v>61</v>
      </c>
      <c r="C4228" s="1" t="s">
        <v>21</v>
      </c>
      <c r="D4228" s="1" t="s">
        <v>52</v>
      </c>
      <c r="E4228" s="1" t="s">
        <v>53</v>
      </c>
      <c r="F4228" s="2">
        <v>44456</v>
      </c>
      <c r="G4228" s="1" t="s">
        <v>11948</v>
      </c>
      <c r="H4228" s="1" t="s">
        <v>11949</v>
      </c>
      <c r="I4228" s="1" t="s">
        <v>56</v>
      </c>
      <c r="J4228" s="3">
        <v>43393.654250957203</v>
      </c>
      <c r="K4228" s="1">
        <v>137</v>
      </c>
      <c r="L4228" s="1" t="s">
        <v>27</v>
      </c>
      <c r="M4228" s="2">
        <v>44472</v>
      </c>
      <c r="N4228" s="1" t="s">
        <v>38</v>
      </c>
      <c r="O4228" s="1">
        <f>M4228-F4228</f>
        <v>16</v>
      </c>
      <c r="P4228" s="1" t="str">
        <f>IF(B4228&lt;=17,"Teen",
IF(B4228&lt;=25,"Young Adult",
IF(B4228&lt;=35,"Adult",
IF(B4228&lt;=50,"Middle Age","Senior"))))</f>
        <v>Senior</v>
      </c>
      <c r="Q4228" s="3">
        <f>J4228/O4228</f>
        <v>2712.1033906848252</v>
      </c>
      <c r="R4228" s="5">
        <f>IF(B4228&gt;60,1,0)
+ IF(O4228&gt;7,1,0)
+ IF(L4228="Emergency",1,0)
+ IF(T4228="Critical",1,0)</f>
        <v>2</v>
      </c>
      <c r="S4228" s="6" t="str">
        <f>IF(R4228&lt;=1,"Low",
IF(R4228=2,"Medium","High"))</f>
        <v>Medium</v>
      </c>
      <c r="T4228" s="1" t="s">
        <v>49</v>
      </c>
    </row>
    <row r="4229" spans="1:20">
      <c r="A4229" s="1" t="s">
        <v>6757</v>
      </c>
      <c r="B4229" s="1">
        <v>28</v>
      </c>
      <c r="C4229" s="1" t="s">
        <v>51</v>
      </c>
      <c r="D4229" s="1" t="s">
        <v>62</v>
      </c>
      <c r="E4229" s="1" t="s">
        <v>74</v>
      </c>
      <c r="F4229" s="2">
        <v>44456</v>
      </c>
      <c r="G4229" s="1" t="s">
        <v>11950</v>
      </c>
      <c r="H4229" s="1" t="s">
        <v>11951</v>
      </c>
      <c r="I4229" s="1" t="s">
        <v>65</v>
      </c>
      <c r="J4229" s="3">
        <v>49148.490278450401</v>
      </c>
      <c r="K4229" s="1">
        <v>224</v>
      </c>
      <c r="L4229" s="1" t="s">
        <v>37</v>
      </c>
      <c r="M4229" s="2">
        <v>44460</v>
      </c>
      <c r="N4229" s="1" t="s">
        <v>48</v>
      </c>
      <c r="O4229" s="1">
        <f>M4229-F4229</f>
        <v>4</v>
      </c>
      <c r="P4229" s="1" t="str">
        <f>IF(B4229&lt;=17,"Teen",
IF(B4229&lt;=25,"Young Adult",
IF(B4229&lt;=35,"Adult",
IF(B4229&lt;=50,"Middle Age","Senior"))))</f>
        <v>Adult</v>
      </c>
      <c r="Q4229" s="3">
        <f>J4229/O4229</f>
        <v>12287.1225696126</v>
      </c>
      <c r="R4229" s="5">
        <f>IF(B4229&gt;60,1,0)
+ IF(O4229&gt;7,1,0)
+ IF(L4229="Emergency",1,0)
+ IF(T4229="Critical",1,0)</f>
        <v>0</v>
      </c>
      <c r="S4229" s="6" t="str">
        <f>IF(R4229&lt;=1,"Low",
IF(R4229=2,"Medium","High"))</f>
        <v>Low</v>
      </c>
      <c r="T4229" s="1" t="s">
        <v>49</v>
      </c>
    </row>
    <row r="4230" spans="1:20">
      <c r="A4230" s="1" t="s">
        <v>11952</v>
      </c>
      <c r="B4230" s="1">
        <v>72</v>
      </c>
      <c r="C4230" s="1" t="s">
        <v>21</v>
      </c>
      <c r="D4230" s="1" t="s">
        <v>32</v>
      </c>
      <c r="E4230" s="1" t="s">
        <v>74</v>
      </c>
      <c r="F4230" s="2">
        <v>44456</v>
      </c>
      <c r="G4230" s="1" t="s">
        <v>11953</v>
      </c>
      <c r="H4230" s="1" t="s">
        <v>7609</v>
      </c>
      <c r="I4230" s="1" t="s">
        <v>65</v>
      </c>
      <c r="J4230" s="3">
        <v>37181.841257413602</v>
      </c>
      <c r="K4230" s="1">
        <v>151</v>
      </c>
      <c r="L4230" s="1" t="s">
        <v>42</v>
      </c>
      <c r="M4230" s="2">
        <v>44471</v>
      </c>
      <c r="N4230" s="1" t="s">
        <v>28</v>
      </c>
      <c r="O4230" s="1">
        <f>M4230-F4230</f>
        <v>15</v>
      </c>
      <c r="P4230" s="1" t="str">
        <f>IF(B4230&lt;=17,"Teen",
IF(B4230&lt;=25,"Young Adult",
IF(B4230&lt;=35,"Adult",
IF(B4230&lt;=50,"Middle Age","Senior"))))</f>
        <v>Senior</v>
      </c>
      <c r="Q4230" s="3">
        <f>J4230/O4230</f>
        <v>2478.7894171609069</v>
      </c>
      <c r="R4230" s="5">
        <f>IF(B4230&gt;60,1,0)
+ IF(O4230&gt;7,1,0)
+ IF(L4230="Emergency",1,0)
+ IF(T4230="Critical",1,0)</f>
        <v>3</v>
      </c>
      <c r="S4230" s="6" t="str">
        <f>IF(R4230&lt;=1,"Low",
IF(R4230=2,"Medium","High"))</f>
        <v>High</v>
      </c>
      <c r="T4230" s="1" t="s">
        <v>71</v>
      </c>
    </row>
    <row r="4231" spans="1:20">
      <c r="A4231" s="1" t="s">
        <v>11954</v>
      </c>
      <c r="B4231" s="1">
        <v>36</v>
      </c>
      <c r="C4231" s="1" t="s">
        <v>51</v>
      </c>
      <c r="D4231" s="1" t="s">
        <v>32</v>
      </c>
      <c r="E4231" s="1" t="s">
        <v>53</v>
      </c>
      <c r="F4231" s="2">
        <v>44455</v>
      </c>
      <c r="G4231" s="1" t="s">
        <v>11955</v>
      </c>
      <c r="H4231" s="1" t="s">
        <v>11956</v>
      </c>
      <c r="I4231" s="1" t="s">
        <v>65</v>
      </c>
      <c r="J4231" s="3">
        <v>32026.065790717399</v>
      </c>
      <c r="K4231" s="1">
        <v>480</v>
      </c>
      <c r="L4231" s="1" t="s">
        <v>27</v>
      </c>
      <c r="M4231" s="2">
        <v>44475</v>
      </c>
      <c r="N4231" s="1" t="s">
        <v>48</v>
      </c>
      <c r="O4231" s="1">
        <f>M4231-F4231</f>
        <v>20</v>
      </c>
      <c r="P4231" s="1" t="str">
        <f>IF(B4231&lt;=17,"Teen",
IF(B4231&lt;=25,"Young Adult",
IF(B4231&lt;=35,"Adult",
IF(B4231&lt;=50,"Middle Age","Senior"))))</f>
        <v>Middle Age</v>
      </c>
      <c r="Q4231" s="3">
        <f>J4231/O4231</f>
        <v>1601.3032895358699</v>
      </c>
      <c r="R4231" s="5">
        <f>IF(B4231&gt;60,1,0)
+ IF(O4231&gt;7,1,0)
+ IF(L4231="Emergency",1,0)
+ IF(T4231="Critical",1,0)</f>
        <v>1</v>
      </c>
      <c r="S4231" s="6" t="str">
        <f>IF(R4231&lt;=1,"Low",
IF(R4231=2,"Medium","High"))</f>
        <v>Low</v>
      </c>
      <c r="T4231" s="1" t="s">
        <v>29</v>
      </c>
    </row>
    <row r="4232" spans="1:20">
      <c r="A4232" s="1" t="s">
        <v>5066</v>
      </c>
      <c r="B4232" s="1">
        <v>27</v>
      </c>
      <c r="C4232" s="1" t="s">
        <v>51</v>
      </c>
      <c r="D4232" s="1" t="s">
        <v>52</v>
      </c>
      <c r="E4232" s="1" t="s">
        <v>45</v>
      </c>
      <c r="F4232" s="2">
        <v>44455</v>
      </c>
      <c r="G4232" s="1" t="s">
        <v>11957</v>
      </c>
      <c r="H4232" s="1" t="s">
        <v>11958</v>
      </c>
      <c r="I4232" s="1" t="s">
        <v>56</v>
      </c>
      <c r="J4232" s="3">
        <v>31926.505122881699</v>
      </c>
      <c r="K4232" s="1">
        <v>453</v>
      </c>
      <c r="L4232" s="1" t="s">
        <v>37</v>
      </c>
      <c r="M4232" s="2">
        <v>44477</v>
      </c>
      <c r="N4232" s="1" t="s">
        <v>48</v>
      </c>
      <c r="O4232" s="1">
        <f>M4232-F4232</f>
        <v>22</v>
      </c>
      <c r="P4232" s="1" t="str">
        <f>IF(B4232&lt;=17,"Teen",
IF(B4232&lt;=25,"Young Adult",
IF(B4232&lt;=35,"Adult",
IF(B4232&lt;=50,"Middle Age","Senior"))))</f>
        <v>Adult</v>
      </c>
      <c r="Q4232" s="3">
        <f>J4232/O4232</f>
        <v>1451.2047783128046</v>
      </c>
      <c r="R4232" s="5">
        <f>IF(B4232&gt;60,1,0)
+ IF(O4232&gt;7,1,0)
+ IF(L4232="Emergency",1,0)
+ IF(T4232="Critical",1,0)</f>
        <v>1</v>
      </c>
      <c r="S4232" s="6" t="str">
        <f>IF(R4232&lt;=1,"Low",
IF(R4232=2,"Medium","High"))</f>
        <v>Low</v>
      </c>
      <c r="T4232" s="1" t="s">
        <v>49</v>
      </c>
    </row>
    <row r="4233" spans="1:20">
      <c r="A4233" s="1" t="s">
        <v>11959</v>
      </c>
      <c r="B4233" s="1">
        <v>72</v>
      </c>
      <c r="C4233" s="1" t="s">
        <v>51</v>
      </c>
      <c r="D4233" s="1" t="s">
        <v>62</v>
      </c>
      <c r="E4233" s="1" t="s">
        <v>45</v>
      </c>
      <c r="F4233" s="2">
        <v>44455</v>
      </c>
      <c r="G4233" s="1" t="s">
        <v>11960</v>
      </c>
      <c r="H4233" s="1" t="s">
        <v>11961</v>
      </c>
      <c r="I4233" s="1" t="s">
        <v>60</v>
      </c>
      <c r="J4233" s="3">
        <v>26818.3133449987</v>
      </c>
      <c r="K4233" s="1">
        <v>411</v>
      </c>
      <c r="L4233" s="1" t="s">
        <v>37</v>
      </c>
      <c r="M4233" s="2">
        <v>44480</v>
      </c>
      <c r="N4233" s="1" t="s">
        <v>66</v>
      </c>
      <c r="O4233" s="1">
        <f>M4233-F4233</f>
        <v>25</v>
      </c>
      <c r="P4233" s="1" t="str">
        <f>IF(B4233&lt;=17,"Teen",
IF(B4233&lt;=25,"Young Adult",
IF(B4233&lt;=35,"Adult",
IF(B4233&lt;=50,"Middle Age","Senior"))))</f>
        <v>Senior</v>
      </c>
      <c r="Q4233" s="3">
        <f>J4233/O4233</f>
        <v>1072.732533799948</v>
      </c>
      <c r="R4233" s="5">
        <f>IF(B4233&gt;60,1,0)
+ IF(O4233&gt;7,1,0)
+ IF(L4233="Emergency",1,0)
+ IF(T4233="Critical",1,0)</f>
        <v>2</v>
      </c>
      <c r="S4233" s="6" t="str">
        <f>IF(R4233&lt;=1,"Low",
IF(R4233=2,"Medium","High"))</f>
        <v>Medium</v>
      </c>
      <c r="T4233" s="1" t="s">
        <v>49</v>
      </c>
    </row>
    <row r="4234" spans="1:20">
      <c r="A4234" s="1" t="s">
        <v>11962</v>
      </c>
      <c r="B4234" s="1">
        <v>51</v>
      </c>
      <c r="C4234" s="1" t="s">
        <v>51</v>
      </c>
      <c r="D4234" s="1" t="s">
        <v>91</v>
      </c>
      <c r="E4234" s="1" t="s">
        <v>33</v>
      </c>
      <c r="F4234" s="2">
        <v>44455</v>
      </c>
      <c r="G4234" s="1" t="s">
        <v>11963</v>
      </c>
      <c r="H4234" s="1" t="s">
        <v>1849</v>
      </c>
      <c r="I4234" s="1" t="s">
        <v>56</v>
      </c>
      <c r="J4234" s="3">
        <v>4282.8565653711903</v>
      </c>
      <c r="K4234" s="1">
        <v>377</v>
      </c>
      <c r="L4234" s="1" t="s">
        <v>37</v>
      </c>
      <c r="M4234" s="2">
        <v>44472</v>
      </c>
      <c r="N4234" s="1" t="s">
        <v>38</v>
      </c>
      <c r="O4234" s="1">
        <f>M4234-F4234</f>
        <v>17</v>
      </c>
      <c r="P4234" s="1" t="str">
        <f>IF(B4234&lt;=17,"Teen",
IF(B4234&lt;=25,"Young Adult",
IF(B4234&lt;=35,"Adult",
IF(B4234&lt;=50,"Middle Age","Senior"))))</f>
        <v>Senior</v>
      </c>
      <c r="Q4234" s="3">
        <f>J4234/O4234</f>
        <v>251.93273913948178</v>
      </c>
      <c r="R4234" s="5">
        <f>IF(B4234&gt;60,1,0)
+ IF(O4234&gt;7,1,0)
+ IF(L4234="Emergency",1,0)
+ IF(T4234="Critical",1,0)</f>
        <v>1</v>
      </c>
      <c r="S4234" s="6" t="str">
        <f>IF(R4234&lt;=1,"Low",
IF(R4234=2,"Medium","High"))</f>
        <v>Low</v>
      </c>
      <c r="T4234" s="1" t="s">
        <v>71</v>
      </c>
    </row>
    <row r="4235" spans="1:20">
      <c r="A4235" s="1" t="s">
        <v>11964</v>
      </c>
      <c r="B4235" s="1">
        <v>41</v>
      </c>
      <c r="C4235" s="1" t="s">
        <v>21</v>
      </c>
      <c r="D4235" s="1" t="s">
        <v>73</v>
      </c>
      <c r="E4235" s="1" t="s">
        <v>74</v>
      </c>
      <c r="F4235" s="2">
        <v>44454</v>
      </c>
      <c r="G4235" s="1" t="s">
        <v>11965</v>
      </c>
      <c r="H4235" s="1" t="s">
        <v>8255</v>
      </c>
      <c r="I4235" s="1" t="s">
        <v>60</v>
      </c>
      <c r="J4235" s="3">
        <v>22315.0343732199</v>
      </c>
      <c r="K4235" s="1">
        <v>294</v>
      </c>
      <c r="L4235" s="1" t="s">
        <v>37</v>
      </c>
      <c r="M4235" s="2">
        <v>44474</v>
      </c>
      <c r="N4235" s="1" t="s">
        <v>28</v>
      </c>
      <c r="O4235" s="1">
        <f>M4235-F4235</f>
        <v>20</v>
      </c>
      <c r="P4235" s="1" t="str">
        <f>IF(B4235&lt;=17,"Teen",
IF(B4235&lt;=25,"Young Adult",
IF(B4235&lt;=35,"Adult",
IF(B4235&lt;=50,"Middle Age","Senior"))))</f>
        <v>Middle Age</v>
      </c>
      <c r="Q4235" s="3">
        <f>J4235/O4235</f>
        <v>1115.751718660995</v>
      </c>
      <c r="R4235" s="5">
        <f>IF(B4235&gt;60,1,0)
+ IF(O4235&gt;7,1,0)
+ IF(L4235="Emergency",1,0)
+ IF(T4235="Critical",1,0)</f>
        <v>1</v>
      </c>
      <c r="S4235" s="6" t="str">
        <f>IF(R4235&lt;=1,"Low",
IF(R4235=2,"Medium","High"))</f>
        <v>Low</v>
      </c>
      <c r="T4235" s="1" t="s">
        <v>71</v>
      </c>
    </row>
    <row r="4236" spans="1:20">
      <c r="A4236" s="1" t="s">
        <v>11966</v>
      </c>
      <c r="B4236" s="1">
        <v>18</v>
      </c>
      <c r="C4236" s="1" t="s">
        <v>21</v>
      </c>
      <c r="D4236" s="1" t="s">
        <v>73</v>
      </c>
      <c r="E4236" s="1" t="s">
        <v>53</v>
      </c>
      <c r="F4236" s="2">
        <v>44454</v>
      </c>
      <c r="G4236" s="1" t="s">
        <v>11967</v>
      </c>
      <c r="H4236" s="1" t="s">
        <v>11968</v>
      </c>
      <c r="I4236" s="1" t="s">
        <v>56</v>
      </c>
      <c r="J4236" s="3">
        <v>30127.9332090104</v>
      </c>
      <c r="K4236" s="1">
        <v>130</v>
      </c>
      <c r="L4236" s="1" t="s">
        <v>42</v>
      </c>
      <c r="M4236" s="2">
        <v>44467</v>
      </c>
      <c r="N4236" s="1" t="s">
        <v>97</v>
      </c>
      <c r="O4236" s="1">
        <f>M4236-F4236</f>
        <v>13</v>
      </c>
      <c r="P4236" s="1" t="str">
        <f>IF(B4236&lt;=17,"Teen",
IF(B4236&lt;=25,"Young Adult",
IF(B4236&lt;=35,"Adult",
IF(B4236&lt;=50,"Middle Age","Senior"))))</f>
        <v>Young Adult</v>
      </c>
      <c r="Q4236" s="3">
        <f>J4236/O4236</f>
        <v>2317.5333237700306</v>
      </c>
      <c r="R4236" s="5">
        <f>IF(B4236&gt;60,1,0)
+ IF(O4236&gt;7,1,0)
+ IF(L4236="Emergency",1,0)
+ IF(T4236="Critical",1,0)</f>
        <v>2</v>
      </c>
      <c r="S4236" s="6" t="str">
        <f>IF(R4236&lt;=1,"Low",
IF(R4236=2,"Medium","High"))</f>
        <v>Medium</v>
      </c>
      <c r="T4236" s="1" t="s">
        <v>49</v>
      </c>
    </row>
    <row r="4237" spans="1:20">
      <c r="A4237" s="1" t="s">
        <v>11969</v>
      </c>
      <c r="B4237" s="1">
        <v>28</v>
      </c>
      <c r="C4237" s="1" t="s">
        <v>21</v>
      </c>
      <c r="D4237" s="1" t="s">
        <v>52</v>
      </c>
      <c r="E4237" s="1" t="s">
        <v>45</v>
      </c>
      <c r="F4237" s="2">
        <v>44454</v>
      </c>
      <c r="G4237" s="1" t="s">
        <v>11970</v>
      </c>
      <c r="H4237" s="1" t="s">
        <v>11971</v>
      </c>
      <c r="I4237" s="1" t="s">
        <v>36</v>
      </c>
      <c r="J4237" s="3">
        <v>29105.9152860637</v>
      </c>
      <c r="K4237" s="1">
        <v>141</v>
      </c>
      <c r="L4237" s="1" t="s">
        <v>42</v>
      </c>
      <c r="M4237" s="2">
        <v>44470</v>
      </c>
      <c r="N4237" s="1" t="s">
        <v>48</v>
      </c>
      <c r="O4237" s="1">
        <f>M4237-F4237</f>
        <v>16</v>
      </c>
      <c r="P4237" s="1" t="str">
        <f>IF(B4237&lt;=17,"Teen",
IF(B4237&lt;=25,"Young Adult",
IF(B4237&lt;=35,"Adult",
IF(B4237&lt;=50,"Middle Age","Senior"))))</f>
        <v>Adult</v>
      </c>
      <c r="Q4237" s="3">
        <f>J4237/O4237</f>
        <v>1819.1197053789813</v>
      </c>
      <c r="R4237" s="5">
        <f>IF(B4237&gt;60,1,0)
+ IF(O4237&gt;7,1,0)
+ IF(L4237="Emergency",1,0)
+ IF(T4237="Critical",1,0)</f>
        <v>2</v>
      </c>
      <c r="S4237" s="6" t="str">
        <f>IF(R4237&lt;=1,"Low",
IF(R4237=2,"Medium","High"))</f>
        <v>Medium</v>
      </c>
      <c r="T4237" s="1" t="s">
        <v>71</v>
      </c>
    </row>
    <row r="4238" spans="1:20">
      <c r="A4238" s="1" t="s">
        <v>11972</v>
      </c>
      <c r="B4238" s="1">
        <v>59</v>
      </c>
      <c r="C4238" s="1" t="s">
        <v>21</v>
      </c>
      <c r="D4238" s="1" t="s">
        <v>22</v>
      </c>
      <c r="E4238" s="1" t="s">
        <v>23</v>
      </c>
      <c r="F4238" s="2">
        <v>44454</v>
      </c>
      <c r="G4238" s="1" t="s">
        <v>11973</v>
      </c>
      <c r="H4238" s="1" t="s">
        <v>11974</v>
      </c>
      <c r="I4238" s="1" t="s">
        <v>26</v>
      </c>
      <c r="J4238" s="3">
        <v>32089.786437380801</v>
      </c>
      <c r="K4238" s="1">
        <v>198</v>
      </c>
      <c r="L4238" s="1" t="s">
        <v>27</v>
      </c>
      <c r="M4238" s="2">
        <v>44455</v>
      </c>
      <c r="N4238" s="1" t="s">
        <v>28</v>
      </c>
      <c r="O4238" s="1">
        <f>M4238-F4238</f>
        <v>1</v>
      </c>
      <c r="P4238" s="1" t="str">
        <f>IF(B4238&lt;=17,"Teen",
IF(B4238&lt;=25,"Young Adult",
IF(B4238&lt;=35,"Adult",
IF(B4238&lt;=50,"Middle Age","Senior"))))</f>
        <v>Senior</v>
      </c>
      <c r="Q4238" s="3">
        <f>J4238/O4238</f>
        <v>32089.786437380801</v>
      </c>
      <c r="R4238" s="5">
        <f>IF(B4238&gt;60,1,0)
+ IF(O4238&gt;7,1,0)
+ IF(L4238="Emergency",1,0)
+ IF(T4238="Critical",1,0)</f>
        <v>0</v>
      </c>
      <c r="S4238" s="6" t="str">
        <f>IF(R4238&lt;=1,"Low",
IF(R4238=2,"Medium","High"))</f>
        <v>Low</v>
      </c>
      <c r="T4238" s="1" t="s">
        <v>49</v>
      </c>
    </row>
    <row r="4239" spans="1:20">
      <c r="A4239" s="1" t="s">
        <v>7011</v>
      </c>
      <c r="B4239" s="1">
        <v>32</v>
      </c>
      <c r="C4239" s="1" t="s">
        <v>21</v>
      </c>
      <c r="D4239" s="1" t="s">
        <v>32</v>
      </c>
      <c r="E4239" s="1" t="s">
        <v>53</v>
      </c>
      <c r="F4239" s="2">
        <v>44454</v>
      </c>
      <c r="G4239" s="1" t="s">
        <v>6656</v>
      </c>
      <c r="H4239" s="1" t="s">
        <v>11975</v>
      </c>
      <c r="I4239" s="1" t="s">
        <v>26</v>
      </c>
      <c r="J4239" s="3">
        <v>2347.0270989836799</v>
      </c>
      <c r="K4239" s="1">
        <v>269</v>
      </c>
      <c r="L4239" s="1" t="s">
        <v>37</v>
      </c>
      <c r="M4239" s="2">
        <v>44463</v>
      </c>
      <c r="N4239" s="1" t="s">
        <v>66</v>
      </c>
      <c r="O4239" s="1">
        <f>M4239-F4239</f>
        <v>9</v>
      </c>
      <c r="P4239" s="1" t="str">
        <f>IF(B4239&lt;=17,"Teen",
IF(B4239&lt;=25,"Young Adult",
IF(B4239&lt;=35,"Adult",
IF(B4239&lt;=50,"Middle Age","Senior"))))</f>
        <v>Adult</v>
      </c>
      <c r="Q4239" s="3">
        <f>J4239/O4239</f>
        <v>260.78078877596442</v>
      </c>
      <c r="R4239" s="5">
        <f>IF(B4239&gt;60,1,0)
+ IF(O4239&gt;7,1,0)
+ IF(L4239="Emergency",1,0)
+ IF(T4239="Critical",1,0)</f>
        <v>1</v>
      </c>
      <c r="S4239" s="6" t="str">
        <f>IF(R4239&lt;=1,"Low",
IF(R4239=2,"Medium","High"))</f>
        <v>Low</v>
      </c>
      <c r="T4239" s="1" t="s">
        <v>29</v>
      </c>
    </row>
    <row r="4240" spans="1:20">
      <c r="A4240" s="1" t="s">
        <v>11976</v>
      </c>
      <c r="B4240" s="1">
        <v>20</v>
      </c>
      <c r="C4240" s="1" t="s">
        <v>51</v>
      </c>
      <c r="D4240" s="1" t="s">
        <v>62</v>
      </c>
      <c r="E4240" s="1" t="s">
        <v>23</v>
      </c>
      <c r="F4240" s="2">
        <v>44454</v>
      </c>
      <c r="G4240" s="1" t="s">
        <v>11977</v>
      </c>
      <c r="H4240" s="1" t="s">
        <v>9935</v>
      </c>
      <c r="I4240" s="1" t="s">
        <v>65</v>
      </c>
      <c r="J4240" s="3">
        <v>28085.982626305999</v>
      </c>
      <c r="K4240" s="1">
        <v>272</v>
      </c>
      <c r="L4240" s="1" t="s">
        <v>37</v>
      </c>
      <c r="M4240" s="2">
        <v>44472</v>
      </c>
      <c r="N4240" s="1" t="s">
        <v>28</v>
      </c>
      <c r="O4240" s="1">
        <f>M4240-F4240</f>
        <v>18</v>
      </c>
      <c r="P4240" s="1" t="str">
        <f>IF(B4240&lt;=17,"Teen",
IF(B4240&lt;=25,"Young Adult",
IF(B4240&lt;=35,"Adult",
IF(B4240&lt;=50,"Middle Age","Senior"))))</f>
        <v>Young Adult</v>
      </c>
      <c r="Q4240" s="3">
        <f>J4240/O4240</f>
        <v>1560.3323681281111</v>
      </c>
      <c r="R4240" s="5">
        <f>IF(B4240&gt;60,1,0)
+ IF(O4240&gt;7,1,0)
+ IF(L4240="Emergency",1,0)
+ IF(T4240="Critical",1,0)</f>
        <v>1</v>
      </c>
      <c r="S4240" s="6" t="str">
        <f>IF(R4240&lt;=1,"Low",
IF(R4240=2,"Medium","High"))</f>
        <v>Low</v>
      </c>
      <c r="T4240" s="1" t="s">
        <v>29</v>
      </c>
    </row>
    <row r="4241" spans="1:20">
      <c r="A4241" s="1" t="s">
        <v>11978</v>
      </c>
      <c r="B4241" s="1">
        <v>75</v>
      </c>
      <c r="C4241" s="1" t="s">
        <v>21</v>
      </c>
      <c r="D4241" s="1" t="s">
        <v>52</v>
      </c>
      <c r="E4241" s="1" t="s">
        <v>53</v>
      </c>
      <c r="F4241" s="2">
        <v>44453</v>
      </c>
      <c r="G4241" s="1" t="s">
        <v>11979</v>
      </c>
      <c r="H4241" s="1" t="s">
        <v>11980</v>
      </c>
      <c r="I4241" s="1" t="s">
        <v>26</v>
      </c>
      <c r="J4241" s="3">
        <v>19206.843543271199</v>
      </c>
      <c r="K4241" s="1">
        <v>192</v>
      </c>
      <c r="L4241" s="1" t="s">
        <v>42</v>
      </c>
      <c r="M4241" s="2">
        <v>44468</v>
      </c>
      <c r="N4241" s="1" t="s">
        <v>97</v>
      </c>
      <c r="O4241" s="1">
        <f>M4241-F4241</f>
        <v>15</v>
      </c>
      <c r="P4241" s="1" t="str">
        <f>IF(B4241&lt;=17,"Teen",
IF(B4241&lt;=25,"Young Adult",
IF(B4241&lt;=35,"Adult",
IF(B4241&lt;=50,"Middle Age","Senior"))))</f>
        <v>Senior</v>
      </c>
      <c r="Q4241" s="3">
        <f>J4241/O4241</f>
        <v>1280.45623621808</v>
      </c>
      <c r="R4241" s="5">
        <f>IF(B4241&gt;60,1,0)
+ IF(O4241&gt;7,1,0)
+ IF(L4241="Emergency",1,0)
+ IF(T4241="Critical",1,0)</f>
        <v>3</v>
      </c>
      <c r="S4241" s="6" t="str">
        <f>IF(R4241&lt;=1,"Low",
IF(R4241=2,"Medium","High"))</f>
        <v>High</v>
      </c>
      <c r="T4241" s="1" t="s">
        <v>71</v>
      </c>
    </row>
    <row r="4242" spans="1:20">
      <c r="A4242" s="1" t="s">
        <v>11981</v>
      </c>
      <c r="B4242" s="1">
        <v>37</v>
      </c>
      <c r="C4242" s="1" t="s">
        <v>21</v>
      </c>
      <c r="D4242" s="1" t="s">
        <v>44</v>
      </c>
      <c r="E4242" s="1" t="s">
        <v>53</v>
      </c>
      <c r="F4242" s="2">
        <v>44453</v>
      </c>
      <c r="G4242" s="1" t="s">
        <v>11982</v>
      </c>
      <c r="H4242" s="1" t="s">
        <v>11983</v>
      </c>
      <c r="I4242" s="1" t="s">
        <v>26</v>
      </c>
      <c r="J4242" s="3">
        <v>20284.0039684615</v>
      </c>
      <c r="K4242" s="1">
        <v>151</v>
      </c>
      <c r="L4242" s="1" t="s">
        <v>27</v>
      </c>
      <c r="M4242" s="2">
        <v>44473</v>
      </c>
      <c r="N4242" s="1" t="s">
        <v>66</v>
      </c>
      <c r="O4242" s="1">
        <f>M4242-F4242</f>
        <v>20</v>
      </c>
      <c r="P4242" s="1" t="str">
        <f>IF(B4242&lt;=17,"Teen",
IF(B4242&lt;=25,"Young Adult",
IF(B4242&lt;=35,"Adult",
IF(B4242&lt;=50,"Middle Age","Senior"))))</f>
        <v>Middle Age</v>
      </c>
      <c r="Q4242" s="3">
        <f>J4242/O4242</f>
        <v>1014.200198423075</v>
      </c>
      <c r="R4242" s="5">
        <f>IF(B4242&gt;60,1,0)
+ IF(O4242&gt;7,1,0)
+ IF(L4242="Emergency",1,0)
+ IF(T4242="Critical",1,0)</f>
        <v>1</v>
      </c>
      <c r="S4242" s="6" t="str">
        <f>IF(R4242&lt;=1,"Low",
IF(R4242=2,"Medium","High"))</f>
        <v>Low</v>
      </c>
      <c r="T4242" s="1" t="s">
        <v>71</v>
      </c>
    </row>
    <row r="4243" spans="1:20">
      <c r="A4243" s="1" t="s">
        <v>11984</v>
      </c>
      <c r="B4243" s="1">
        <v>79</v>
      </c>
      <c r="C4243" s="1" t="s">
        <v>51</v>
      </c>
      <c r="D4243" s="1" t="s">
        <v>22</v>
      </c>
      <c r="E4243" s="1" t="s">
        <v>23</v>
      </c>
      <c r="F4243" s="2">
        <v>44453</v>
      </c>
      <c r="G4243" s="1" t="s">
        <v>11985</v>
      </c>
      <c r="H4243" s="1" t="s">
        <v>11986</v>
      </c>
      <c r="I4243" s="1" t="s">
        <v>36</v>
      </c>
      <c r="J4243" s="3">
        <v>13245.6623536847</v>
      </c>
      <c r="K4243" s="1">
        <v>235</v>
      </c>
      <c r="L4243" s="1" t="s">
        <v>42</v>
      </c>
      <c r="M4243" s="2">
        <v>44473</v>
      </c>
      <c r="N4243" s="1" t="s">
        <v>28</v>
      </c>
      <c r="O4243" s="1">
        <f>M4243-F4243</f>
        <v>20</v>
      </c>
      <c r="P4243" s="1" t="str">
        <f>IF(B4243&lt;=17,"Teen",
IF(B4243&lt;=25,"Young Adult",
IF(B4243&lt;=35,"Adult",
IF(B4243&lt;=50,"Middle Age","Senior"))))</f>
        <v>Senior</v>
      </c>
      <c r="Q4243" s="3">
        <f>J4243/O4243</f>
        <v>662.28311768423498</v>
      </c>
      <c r="R4243" s="5">
        <f>IF(B4243&gt;60,1,0)
+ IF(O4243&gt;7,1,0)
+ IF(L4243="Emergency",1,0)
+ IF(T4243="Critical",1,0)</f>
        <v>3</v>
      </c>
      <c r="S4243" s="6" t="str">
        <f>IF(R4243&lt;=1,"Low",
IF(R4243=2,"Medium","High"))</f>
        <v>High</v>
      </c>
      <c r="T4243" s="1" t="s">
        <v>49</v>
      </c>
    </row>
    <row r="4244" spans="1:20">
      <c r="A4244" s="1" t="s">
        <v>11987</v>
      </c>
      <c r="B4244" s="1">
        <v>83</v>
      </c>
      <c r="C4244" s="1" t="s">
        <v>21</v>
      </c>
      <c r="D4244" s="1" t="s">
        <v>32</v>
      </c>
      <c r="E4244" s="1" t="s">
        <v>74</v>
      </c>
      <c r="F4244" s="2">
        <v>44453</v>
      </c>
      <c r="G4244" s="1" t="s">
        <v>11722</v>
      </c>
      <c r="H4244" s="1" t="s">
        <v>11988</v>
      </c>
      <c r="I4244" s="1" t="s">
        <v>56</v>
      </c>
      <c r="J4244" s="3">
        <v>35476.096774677899</v>
      </c>
      <c r="K4244" s="1">
        <v>302</v>
      </c>
      <c r="L4244" s="1" t="s">
        <v>42</v>
      </c>
      <c r="M4244" s="2">
        <v>44454</v>
      </c>
      <c r="N4244" s="1" t="s">
        <v>38</v>
      </c>
      <c r="O4244" s="1">
        <f>M4244-F4244</f>
        <v>1</v>
      </c>
      <c r="P4244" s="1" t="str">
        <f>IF(B4244&lt;=17,"Teen",
IF(B4244&lt;=25,"Young Adult",
IF(B4244&lt;=35,"Adult",
IF(B4244&lt;=50,"Middle Age","Senior"))))</f>
        <v>Senior</v>
      </c>
      <c r="Q4244" s="3">
        <f>J4244/O4244</f>
        <v>35476.096774677899</v>
      </c>
      <c r="R4244" s="5">
        <f>IF(B4244&gt;60,1,0)
+ IF(O4244&gt;7,1,0)
+ IF(L4244="Emergency",1,0)
+ IF(T4244="Critical",1,0)</f>
        <v>2</v>
      </c>
      <c r="S4244" s="6" t="str">
        <f>IF(R4244&lt;=1,"Low",
IF(R4244=2,"Medium","High"))</f>
        <v>Medium</v>
      </c>
      <c r="T4244" s="1" t="s">
        <v>29</v>
      </c>
    </row>
    <row r="4245" spans="1:20">
      <c r="A4245" s="1" t="s">
        <v>11989</v>
      </c>
      <c r="B4245" s="1">
        <v>81</v>
      </c>
      <c r="C4245" s="1" t="s">
        <v>51</v>
      </c>
      <c r="D4245" s="1" t="s">
        <v>62</v>
      </c>
      <c r="E4245" s="1" t="s">
        <v>74</v>
      </c>
      <c r="F4245" s="2">
        <v>44453</v>
      </c>
      <c r="G4245" s="1" t="s">
        <v>11990</v>
      </c>
      <c r="H4245" s="1" t="s">
        <v>11991</v>
      </c>
      <c r="I4245" s="1" t="s">
        <v>60</v>
      </c>
      <c r="J4245" s="3">
        <v>33731.491873318599</v>
      </c>
      <c r="K4245" s="1">
        <v>444</v>
      </c>
      <c r="L4245" s="1" t="s">
        <v>37</v>
      </c>
      <c r="M4245" s="2">
        <v>44467</v>
      </c>
      <c r="N4245" s="1" t="s">
        <v>48</v>
      </c>
      <c r="O4245" s="1">
        <f>M4245-F4245</f>
        <v>14</v>
      </c>
      <c r="P4245" s="1" t="str">
        <f>IF(B4245&lt;=17,"Teen",
IF(B4245&lt;=25,"Young Adult",
IF(B4245&lt;=35,"Adult",
IF(B4245&lt;=50,"Middle Age","Senior"))))</f>
        <v>Senior</v>
      </c>
      <c r="Q4245" s="3">
        <f>J4245/O4245</f>
        <v>2409.3922766656142</v>
      </c>
      <c r="R4245" s="5">
        <f>IF(B4245&gt;60,1,0)
+ IF(O4245&gt;7,1,0)
+ IF(L4245="Emergency",1,0)
+ IF(T4245="Critical",1,0)</f>
        <v>2</v>
      </c>
      <c r="S4245" s="6" t="str">
        <f>IF(R4245&lt;=1,"Low",
IF(R4245=2,"Medium","High"))</f>
        <v>Medium</v>
      </c>
      <c r="T4245" s="1" t="s">
        <v>49</v>
      </c>
    </row>
    <row r="4246" spans="1:20">
      <c r="A4246" s="1" t="s">
        <v>11992</v>
      </c>
      <c r="B4246" s="1">
        <v>38</v>
      </c>
      <c r="C4246" s="1" t="s">
        <v>51</v>
      </c>
      <c r="D4246" s="1" t="s">
        <v>68</v>
      </c>
      <c r="E4246" s="1" t="s">
        <v>23</v>
      </c>
      <c r="F4246" s="2">
        <v>44451</v>
      </c>
      <c r="G4246" s="1" t="s">
        <v>11993</v>
      </c>
      <c r="H4246" s="1" t="s">
        <v>11994</v>
      </c>
      <c r="I4246" s="1" t="s">
        <v>26</v>
      </c>
      <c r="J4246" s="3">
        <v>40340.5304226113</v>
      </c>
      <c r="K4246" s="1">
        <v>201</v>
      </c>
      <c r="L4246" s="1" t="s">
        <v>42</v>
      </c>
      <c r="M4246" s="2">
        <v>44466</v>
      </c>
      <c r="N4246" s="1" t="s">
        <v>28</v>
      </c>
      <c r="O4246" s="1">
        <f>M4246-F4246</f>
        <v>15</v>
      </c>
      <c r="P4246" s="1" t="str">
        <f>IF(B4246&lt;=17,"Teen",
IF(B4246&lt;=25,"Young Adult",
IF(B4246&lt;=35,"Adult",
IF(B4246&lt;=50,"Middle Age","Senior"))))</f>
        <v>Middle Age</v>
      </c>
      <c r="Q4246" s="3">
        <f>J4246/O4246</f>
        <v>2689.3686948407535</v>
      </c>
      <c r="R4246" s="5">
        <f>IF(B4246&gt;60,1,0)
+ IF(O4246&gt;7,1,0)
+ IF(L4246="Emergency",1,0)
+ IF(T4246="Critical",1,0)</f>
        <v>2</v>
      </c>
      <c r="S4246" s="6" t="str">
        <f>IF(R4246&lt;=1,"Low",
IF(R4246=2,"Medium","High"))</f>
        <v>Medium</v>
      </c>
      <c r="T4246" s="1" t="s">
        <v>49</v>
      </c>
    </row>
    <row r="4247" spans="1:20">
      <c r="A4247" s="1" t="s">
        <v>11995</v>
      </c>
      <c r="B4247" s="1">
        <v>24</v>
      </c>
      <c r="C4247" s="1" t="s">
        <v>51</v>
      </c>
      <c r="D4247" s="1" t="s">
        <v>52</v>
      </c>
      <c r="E4247" s="1" t="s">
        <v>74</v>
      </c>
      <c r="F4247" s="2">
        <v>44451</v>
      </c>
      <c r="G4247" s="1" t="s">
        <v>11996</v>
      </c>
      <c r="H4247" s="1" t="s">
        <v>11997</v>
      </c>
      <c r="I4247" s="1" t="s">
        <v>26</v>
      </c>
      <c r="J4247" s="3">
        <v>49780.122624764197</v>
      </c>
      <c r="K4247" s="1">
        <v>439</v>
      </c>
      <c r="L4247" s="1" t="s">
        <v>37</v>
      </c>
      <c r="M4247" s="2">
        <v>44461</v>
      </c>
      <c r="N4247" s="1" t="s">
        <v>38</v>
      </c>
      <c r="O4247" s="1">
        <f>M4247-F4247</f>
        <v>10</v>
      </c>
      <c r="P4247" s="1" t="str">
        <f>IF(B4247&lt;=17,"Teen",
IF(B4247&lt;=25,"Young Adult",
IF(B4247&lt;=35,"Adult",
IF(B4247&lt;=50,"Middle Age","Senior"))))</f>
        <v>Young Adult</v>
      </c>
      <c r="Q4247" s="3">
        <f>J4247/O4247</f>
        <v>4978.0122624764199</v>
      </c>
      <c r="R4247" s="5">
        <f>IF(B4247&gt;60,1,0)
+ IF(O4247&gt;7,1,0)
+ IF(L4247="Emergency",1,0)
+ IF(T4247="Critical",1,0)</f>
        <v>1</v>
      </c>
      <c r="S4247" s="6" t="str">
        <f>IF(R4247&lt;=1,"Low",
IF(R4247=2,"Medium","High"))</f>
        <v>Low</v>
      </c>
      <c r="T4247" s="1" t="s">
        <v>29</v>
      </c>
    </row>
    <row r="4248" spans="1:20">
      <c r="A4248" s="1" t="s">
        <v>11998</v>
      </c>
      <c r="B4248" s="1">
        <v>52</v>
      </c>
      <c r="C4248" s="1" t="s">
        <v>51</v>
      </c>
      <c r="D4248" s="1" t="s">
        <v>44</v>
      </c>
      <c r="E4248" s="1" t="s">
        <v>84</v>
      </c>
      <c r="F4248" s="2">
        <v>44451</v>
      </c>
      <c r="G4248" s="1" t="s">
        <v>11999</v>
      </c>
      <c r="H4248" s="1" t="s">
        <v>12000</v>
      </c>
      <c r="I4248" s="1" t="s">
        <v>26</v>
      </c>
      <c r="J4248" s="3">
        <v>42943.9636966404</v>
      </c>
      <c r="K4248" s="1">
        <v>236</v>
      </c>
      <c r="L4248" s="1" t="s">
        <v>37</v>
      </c>
      <c r="M4248" s="2">
        <v>44455</v>
      </c>
      <c r="N4248" s="1" t="s">
        <v>66</v>
      </c>
      <c r="O4248" s="1">
        <f>M4248-F4248</f>
        <v>4</v>
      </c>
      <c r="P4248" s="1" t="str">
        <f>IF(B4248&lt;=17,"Teen",
IF(B4248&lt;=25,"Young Adult",
IF(B4248&lt;=35,"Adult",
IF(B4248&lt;=50,"Middle Age","Senior"))))</f>
        <v>Senior</v>
      </c>
      <c r="Q4248" s="3">
        <f>J4248/O4248</f>
        <v>10735.9909241601</v>
      </c>
      <c r="R4248" s="5">
        <f>IF(B4248&gt;60,1,0)
+ IF(O4248&gt;7,1,0)
+ IF(L4248="Emergency",1,0)
+ IF(T4248="Critical",1,0)</f>
        <v>0</v>
      </c>
      <c r="S4248" s="6" t="str">
        <f>IF(R4248&lt;=1,"Low",
IF(R4248=2,"Medium","High"))</f>
        <v>Low</v>
      </c>
      <c r="T4248" s="1" t="s">
        <v>29</v>
      </c>
    </row>
    <row r="4249" spans="1:20">
      <c r="A4249" s="1" t="s">
        <v>12001</v>
      </c>
      <c r="B4249" s="1">
        <v>54</v>
      </c>
      <c r="C4249" s="1" t="s">
        <v>51</v>
      </c>
      <c r="D4249" s="1" t="s">
        <v>22</v>
      </c>
      <c r="E4249" s="1" t="s">
        <v>74</v>
      </c>
      <c r="F4249" s="2">
        <v>44450</v>
      </c>
      <c r="G4249" s="1" t="s">
        <v>12002</v>
      </c>
      <c r="H4249" s="1" t="s">
        <v>12003</v>
      </c>
      <c r="I4249" s="1" t="s">
        <v>26</v>
      </c>
      <c r="J4249" s="3">
        <v>22542.0479113644</v>
      </c>
      <c r="K4249" s="1">
        <v>350</v>
      </c>
      <c r="L4249" s="1" t="s">
        <v>27</v>
      </c>
      <c r="M4249" s="2">
        <v>44480</v>
      </c>
      <c r="N4249" s="1" t="s">
        <v>28</v>
      </c>
      <c r="O4249" s="1">
        <f>M4249-F4249</f>
        <v>30</v>
      </c>
      <c r="P4249" s="1" t="str">
        <f>IF(B4249&lt;=17,"Teen",
IF(B4249&lt;=25,"Young Adult",
IF(B4249&lt;=35,"Adult",
IF(B4249&lt;=50,"Middle Age","Senior"))))</f>
        <v>Senior</v>
      </c>
      <c r="Q4249" s="3">
        <f>J4249/O4249</f>
        <v>751.40159704548</v>
      </c>
      <c r="R4249" s="5">
        <f>IF(B4249&gt;60,1,0)
+ IF(O4249&gt;7,1,0)
+ IF(L4249="Emergency",1,0)
+ IF(T4249="Critical",1,0)</f>
        <v>1</v>
      </c>
      <c r="S4249" s="6" t="str">
        <f>IF(R4249&lt;=1,"Low",
IF(R4249=2,"Medium","High"))</f>
        <v>Low</v>
      </c>
      <c r="T4249" s="1" t="s">
        <v>49</v>
      </c>
    </row>
    <row r="4250" spans="1:20">
      <c r="A4250" s="1" t="s">
        <v>12004</v>
      </c>
      <c r="B4250" s="1">
        <v>78</v>
      </c>
      <c r="C4250" s="1" t="s">
        <v>21</v>
      </c>
      <c r="D4250" s="1" t="s">
        <v>91</v>
      </c>
      <c r="E4250" s="1" t="s">
        <v>33</v>
      </c>
      <c r="F4250" s="2">
        <v>44450</v>
      </c>
      <c r="G4250" s="1" t="s">
        <v>1412</v>
      </c>
      <c r="H4250" s="1" t="s">
        <v>151</v>
      </c>
      <c r="I4250" s="1" t="s">
        <v>26</v>
      </c>
      <c r="J4250" s="3">
        <v>33209.185515422898</v>
      </c>
      <c r="K4250" s="1">
        <v>331</v>
      </c>
      <c r="L4250" s="1" t="s">
        <v>27</v>
      </c>
      <c r="M4250" s="2">
        <v>44472</v>
      </c>
      <c r="N4250" s="1" t="s">
        <v>28</v>
      </c>
      <c r="O4250" s="1">
        <f>M4250-F4250</f>
        <v>22</v>
      </c>
      <c r="P4250" s="1" t="str">
        <f>IF(B4250&lt;=17,"Teen",
IF(B4250&lt;=25,"Young Adult",
IF(B4250&lt;=35,"Adult",
IF(B4250&lt;=50,"Middle Age","Senior"))))</f>
        <v>Senior</v>
      </c>
      <c r="Q4250" s="3">
        <f>J4250/O4250</f>
        <v>1509.5084325192227</v>
      </c>
      <c r="R4250" s="5">
        <f>IF(B4250&gt;60,1,0)
+ IF(O4250&gt;7,1,0)
+ IF(L4250="Emergency",1,0)
+ IF(T4250="Critical",1,0)</f>
        <v>2</v>
      </c>
      <c r="S4250" s="6" t="str">
        <f>IF(R4250&lt;=1,"Low",
IF(R4250=2,"Medium","High"))</f>
        <v>Medium</v>
      </c>
      <c r="T4250" s="1" t="s">
        <v>29</v>
      </c>
    </row>
    <row r="4251" spans="1:20">
      <c r="A4251" s="1" t="s">
        <v>12005</v>
      </c>
      <c r="B4251" s="1">
        <v>31</v>
      </c>
      <c r="C4251" s="1" t="s">
        <v>21</v>
      </c>
      <c r="D4251" s="1" t="s">
        <v>52</v>
      </c>
      <c r="E4251" s="1" t="s">
        <v>23</v>
      </c>
      <c r="F4251" s="2">
        <v>44450</v>
      </c>
      <c r="G4251" s="1" t="s">
        <v>12006</v>
      </c>
      <c r="H4251" s="1" t="s">
        <v>7508</v>
      </c>
      <c r="I4251" s="1" t="s">
        <v>65</v>
      </c>
      <c r="J4251" s="3">
        <v>11989.5268995224</v>
      </c>
      <c r="K4251" s="1">
        <v>332</v>
      </c>
      <c r="L4251" s="1" t="s">
        <v>27</v>
      </c>
      <c r="M4251" s="2">
        <v>44475</v>
      </c>
      <c r="N4251" s="1" t="s">
        <v>48</v>
      </c>
      <c r="O4251" s="1">
        <f>M4251-F4251</f>
        <v>25</v>
      </c>
      <c r="P4251" s="1" t="str">
        <f>IF(B4251&lt;=17,"Teen",
IF(B4251&lt;=25,"Young Adult",
IF(B4251&lt;=35,"Adult",
IF(B4251&lt;=50,"Middle Age","Senior"))))</f>
        <v>Adult</v>
      </c>
      <c r="Q4251" s="3">
        <f>J4251/O4251</f>
        <v>479.581075980896</v>
      </c>
      <c r="R4251" s="5">
        <f>IF(B4251&gt;60,1,0)
+ IF(O4251&gt;7,1,0)
+ IF(L4251="Emergency",1,0)
+ IF(T4251="Critical",1,0)</f>
        <v>1</v>
      </c>
      <c r="S4251" s="6" t="str">
        <f>IF(R4251&lt;=1,"Low",
IF(R4251=2,"Medium","High"))</f>
        <v>Low</v>
      </c>
      <c r="T4251" s="1" t="s">
        <v>71</v>
      </c>
    </row>
    <row r="4252" spans="1:20">
      <c r="A4252" s="1" t="s">
        <v>12007</v>
      </c>
      <c r="B4252" s="1">
        <v>40</v>
      </c>
      <c r="C4252" s="1" t="s">
        <v>51</v>
      </c>
      <c r="D4252" s="1" t="s">
        <v>52</v>
      </c>
      <c r="E4252" s="1" t="s">
        <v>45</v>
      </c>
      <c r="F4252" s="2">
        <v>44450</v>
      </c>
      <c r="G4252" s="1" t="s">
        <v>12008</v>
      </c>
      <c r="H4252" s="1" t="s">
        <v>7159</v>
      </c>
      <c r="I4252" s="1" t="s">
        <v>60</v>
      </c>
      <c r="J4252" s="3">
        <v>10987.393642437</v>
      </c>
      <c r="K4252" s="1">
        <v>230</v>
      </c>
      <c r="L4252" s="1" t="s">
        <v>42</v>
      </c>
      <c r="M4252" s="2">
        <v>44476</v>
      </c>
      <c r="N4252" s="1" t="s">
        <v>28</v>
      </c>
      <c r="O4252" s="1">
        <f>M4252-F4252</f>
        <v>26</v>
      </c>
      <c r="P4252" s="1" t="str">
        <f>IF(B4252&lt;=17,"Teen",
IF(B4252&lt;=25,"Young Adult",
IF(B4252&lt;=35,"Adult",
IF(B4252&lt;=50,"Middle Age","Senior"))))</f>
        <v>Middle Age</v>
      </c>
      <c r="Q4252" s="3">
        <f>J4252/O4252</f>
        <v>422.59206317065389</v>
      </c>
      <c r="R4252" s="5">
        <f>IF(B4252&gt;60,1,0)
+ IF(O4252&gt;7,1,0)
+ IF(L4252="Emergency",1,0)
+ IF(T4252="Critical",1,0)</f>
        <v>2</v>
      </c>
      <c r="S4252" s="6" t="str">
        <f>IF(R4252&lt;=1,"Low",
IF(R4252=2,"Medium","High"))</f>
        <v>Medium</v>
      </c>
      <c r="T4252" s="1" t="s">
        <v>29</v>
      </c>
    </row>
    <row r="4253" spans="1:20">
      <c r="A4253" s="1" t="s">
        <v>12009</v>
      </c>
      <c r="B4253" s="1">
        <v>24</v>
      </c>
      <c r="C4253" s="1" t="s">
        <v>21</v>
      </c>
      <c r="D4253" s="1" t="s">
        <v>68</v>
      </c>
      <c r="E4253" s="1" t="s">
        <v>23</v>
      </c>
      <c r="F4253" s="2">
        <v>44450</v>
      </c>
      <c r="G4253" s="1" t="s">
        <v>12010</v>
      </c>
      <c r="H4253" s="1" t="s">
        <v>5692</v>
      </c>
      <c r="I4253" s="1" t="s">
        <v>60</v>
      </c>
      <c r="J4253" s="3">
        <v>30929.573359795599</v>
      </c>
      <c r="K4253" s="1">
        <v>330</v>
      </c>
      <c r="L4253" s="1" t="s">
        <v>27</v>
      </c>
      <c r="M4253" s="2">
        <v>44472</v>
      </c>
      <c r="N4253" s="1" t="s">
        <v>97</v>
      </c>
      <c r="O4253" s="1">
        <f>M4253-F4253</f>
        <v>22</v>
      </c>
      <c r="P4253" s="1" t="str">
        <f>IF(B4253&lt;=17,"Teen",
IF(B4253&lt;=25,"Young Adult",
IF(B4253&lt;=35,"Adult",
IF(B4253&lt;=50,"Middle Age","Senior"))))</f>
        <v>Young Adult</v>
      </c>
      <c r="Q4253" s="3">
        <f>J4253/O4253</f>
        <v>1405.8896981725272</v>
      </c>
      <c r="R4253" s="5">
        <f>IF(B4253&gt;60,1,0)
+ IF(O4253&gt;7,1,0)
+ IF(L4253="Emergency",1,0)
+ IF(T4253="Critical",1,0)</f>
        <v>1</v>
      </c>
      <c r="S4253" s="6" t="str">
        <f>IF(R4253&lt;=1,"Low",
IF(R4253=2,"Medium","High"))</f>
        <v>Low</v>
      </c>
      <c r="T4253" s="1" t="s">
        <v>29</v>
      </c>
    </row>
    <row r="4254" spans="1:20">
      <c r="A4254" s="1" t="s">
        <v>12011</v>
      </c>
      <c r="B4254" s="1">
        <v>70</v>
      </c>
      <c r="C4254" s="1" t="s">
        <v>51</v>
      </c>
      <c r="D4254" s="1" t="s">
        <v>32</v>
      </c>
      <c r="E4254" s="1" t="s">
        <v>74</v>
      </c>
      <c r="F4254" s="2">
        <v>44450</v>
      </c>
      <c r="G4254" s="1" t="s">
        <v>11477</v>
      </c>
      <c r="H4254" s="1" t="s">
        <v>12012</v>
      </c>
      <c r="I4254" s="1" t="s">
        <v>60</v>
      </c>
      <c r="J4254" s="3">
        <v>47706.668252864998</v>
      </c>
      <c r="K4254" s="1">
        <v>230</v>
      </c>
      <c r="L4254" s="1" t="s">
        <v>37</v>
      </c>
      <c r="M4254" s="2">
        <v>44457</v>
      </c>
      <c r="N4254" s="1" t="s">
        <v>66</v>
      </c>
      <c r="O4254" s="1">
        <f>M4254-F4254</f>
        <v>7</v>
      </c>
      <c r="P4254" s="1" t="str">
        <f>IF(B4254&lt;=17,"Teen",
IF(B4254&lt;=25,"Young Adult",
IF(B4254&lt;=35,"Adult",
IF(B4254&lt;=50,"Middle Age","Senior"))))</f>
        <v>Senior</v>
      </c>
      <c r="Q4254" s="3">
        <f>J4254/O4254</f>
        <v>6815.2383218378573</v>
      </c>
      <c r="R4254" s="5">
        <f>IF(B4254&gt;60,1,0)
+ IF(O4254&gt;7,1,0)
+ IF(L4254="Emergency",1,0)
+ IF(T4254="Critical",1,0)</f>
        <v>1</v>
      </c>
      <c r="S4254" s="6" t="str">
        <f>IF(R4254&lt;=1,"Low",
IF(R4254=2,"Medium","High"))</f>
        <v>Low</v>
      </c>
      <c r="T4254" s="1" t="s">
        <v>71</v>
      </c>
    </row>
    <row r="4255" spans="1:20">
      <c r="A4255" s="1" t="s">
        <v>12013</v>
      </c>
      <c r="B4255" s="1">
        <v>28</v>
      </c>
      <c r="C4255" s="1" t="s">
        <v>21</v>
      </c>
      <c r="D4255" s="1" t="s">
        <v>73</v>
      </c>
      <c r="E4255" s="1" t="s">
        <v>45</v>
      </c>
      <c r="F4255" s="2">
        <v>44450</v>
      </c>
      <c r="G4255" s="1" t="s">
        <v>12014</v>
      </c>
      <c r="H4255" s="1" t="s">
        <v>1381</v>
      </c>
      <c r="I4255" s="1" t="s">
        <v>56</v>
      </c>
      <c r="J4255" s="3">
        <v>6445.6755722636399</v>
      </c>
      <c r="K4255" s="1">
        <v>450</v>
      </c>
      <c r="L4255" s="1" t="s">
        <v>27</v>
      </c>
      <c r="M4255" s="2">
        <v>44476</v>
      </c>
      <c r="N4255" s="1" t="s">
        <v>48</v>
      </c>
      <c r="O4255" s="1">
        <f>M4255-F4255</f>
        <v>26</v>
      </c>
      <c r="P4255" s="1" t="str">
        <f>IF(B4255&lt;=17,"Teen",
IF(B4255&lt;=25,"Young Adult",
IF(B4255&lt;=35,"Adult",
IF(B4255&lt;=50,"Middle Age","Senior"))))</f>
        <v>Adult</v>
      </c>
      <c r="Q4255" s="3">
        <f>J4255/O4255</f>
        <v>247.91059893321693</v>
      </c>
      <c r="R4255" s="5">
        <f>IF(B4255&gt;60,1,0)
+ IF(O4255&gt;7,1,0)
+ IF(L4255="Emergency",1,0)
+ IF(T4255="Critical",1,0)</f>
        <v>1</v>
      </c>
      <c r="S4255" s="6" t="str">
        <f>IF(R4255&lt;=1,"Low",
IF(R4255=2,"Medium","High"))</f>
        <v>Low</v>
      </c>
      <c r="T4255" s="1" t="s">
        <v>29</v>
      </c>
    </row>
    <row r="4256" spans="1:20">
      <c r="A4256" s="1" t="s">
        <v>12015</v>
      </c>
      <c r="B4256" s="1">
        <v>20</v>
      </c>
      <c r="C4256" s="1" t="s">
        <v>51</v>
      </c>
      <c r="D4256" s="1" t="s">
        <v>52</v>
      </c>
      <c r="E4256" s="1" t="s">
        <v>53</v>
      </c>
      <c r="F4256" s="2">
        <v>44449</v>
      </c>
      <c r="G4256" s="1" t="s">
        <v>1824</v>
      </c>
      <c r="H4256" s="1" t="s">
        <v>12016</v>
      </c>
      <c r="I4256" s="1" t="s">
        <v>56</v>
      </c>
      <c r="J4256" s="3">
        <v>30764.877693856499</v>
      </c>
      <c r="K4256" s="1">
        <v>301</v>
      </c>
      <c r="L4256" s="1" t="s">
        <v>37</v>
      </c>
      <c r="M4256" s="2">
        <v>44462</v>
      </c>
      <c r="N4256" s="1" t="s">
        <v>38</v>
      </c>
      <c r="O4256" s="1">
        <f>M4256-F4256</f>
        <v>13</v>
      </c>
      <c r="P4256" s="1" t="str">
        <f>IF(B4256&lt;=17,"Teen",
IF(B4256&lt;=25,"Young Adult",
IF(B4256&lt;=35,"Adult",
IF(B4256&lt;=50,"Middle Age","Senior"))))</f>
        <v>Young Adult</v>
      </c>
      <c r="Q4256" s="3">
        <f>J4256/O4256</f>
        <v>2366.529053373577</v>
      </c>
      <c r="R4256" s="5">
        <f>IF(B4256&gt;60,1,0)
+ IF(O4256&gt;7,1,0)
+ IF(L4256="Emergency",1,0)
+ IF(T4256="Critical",1,0)</f>
        <v>1</v>
      </c>
      <c r="S4256" s="6" t="str">
        <f>IF(R4256&lt;=1,"Low",
IF(R4256=2,"Medium","High"))</f>
        <v>Low</v>
      </c>
      <c r="T4256" s="1" t="s">
        <v>49</v>
      </c>
    </row>
    <row r="4257" spans="1:20">
      <c r="A4257" s="1" t="s">
        <v>12017</v>
      </c>
      <c r="B4257" s="1">
        <v>79</v>
      </c>
      <c r="C4257" s="1" t="s">
        <v>51</v>
      </c>
      <c r="D4257" s="1" t="s">
        <v>52</v>
      </c>
      <c r="E4257" s="1" t="s">
        <v>74</v>
      </c>
      <c r="F4257" s="2">
        <v>44449</v>
      </c>
      <c r="G4257" s="1" t="s">
        <v>12018</v>
      </c>
      <c r="H4257" s="1" t="s">
        <v>12019</v>
      </c>
      <c r="I4257" s="1" t="s">
        <v>56</v>
      </c>
      <c r="J4257" s="3">
        <v>37720.039042814002</v>
      </c>
      <c r="K4257" s="1">
        <v>324</v>
      </c>
      <c r="L4257" s="1" t="s">
        <v>27</v>
      </c>
      <c r="M4257" s="2">
        <v>44473</v>
      </c>
      <c r="N4257" s="1" t="s">
        <v>66</v>
      </c>
      <c r="O4257" s="1">
        <f>M4257-F4257</f>
        <v>24</v>
      </c>
      <c r="P4257" s="1" t="str">
        <f>IF(B4257&lt;=17,"Teen",
IF(B4257&lt;=25,"Young Adult",
IF(B4257&lt;=35,"Adult",
IF(B4257&lt;=50,"Middle Age","Senior"))))</f>
        <v>Senior</v>
      </c>
      <c r="Q4257" s="3">
        <f>J4257/O4257</f>
        <v>1571.6682934505834</v>
      </c>
      <c r="R4257" s="5">
        <f>IF(B4257&gt;60,1,0)
+ IF(O4257&gt;7,1,0)
+ IF(L4257="Emergency",1,0)
+ IF(T4257="Critical",1,0)</f>
        <v>2</v>
      </c>
      <c r="S4257" s="6" t="str">
        <f>IF(R4257&lt;=1,"Low",
IF(R4257=2,"Medium","High"))</f>
        <v>Medium</v>
      </c>
      <c r="T4257" s="1" t="s">
        <v>49</v>
      </c>
    </row>
    <row r="4258" spans="1:20">
      <c r="A4258" s="1" t="s">
        <v>12020</v>
      </c>
      <c r="B4258" s="1">
        <v>52</v>
      </c>
      <c r="C4258" s="1" t="s">
        <v>51</v>
      </c>
      <c r="D4258" s="1" t="s">
        <v>32</v>
      </c>
      <c r="E4258" s="1" t="s">
        <v>33</v>
      </c>
      <c r="F4258" s="2">
        <v>44449</v>
      </c>
      <c r="G4258" s="1" t="s">
        <v>12021</v>
      </c>
      <c r="H4258" s="1" t="s">
        <v>12022</v>
      </c>
      <c r="I4258" s="1" t="s">
        <v>56</v>
      </c>
      <c r="J4258" s="3">
        <v>27895.209045866399</v>
      </c>
      <c r="K4258" s="1">
        <v>262</v>
      </c>
      <c r="L4258" s="1" t="s">
        <v>37</v>
      </c>
      <c r="M4258" s="2">
        <v>44479</v>
      </c>
      <c r="N4258" s="1" t="s">
        <v>48</v>
      </c>
      <c r="O4258" s="1">
        <f>M4258-F4258</f>
        <v>30</v>
      </c>
      <c r="P4258" s="1" t="str">
        <f>IF(B4258&lt;=17,"Teen",
IF(B4258&lt;=25,"Young Adult",
IF(B4258&lt;=35,"Adult",
IF(B4258&lt;=50,"Middle Age","Senior"))))</f>
        <v>Senior</v>
      </c>
      <c r="Q4258" s="3">
        <f>J4258/O4258</f>
        <v>929.84030152887999</v>
      </c>
      <c r="R4258" s="5">
        <f>IF(B4258&gt;60,1,0)
+ IF(O4258&gt;7,1,0)
+ IF(L4258="Emergency",1,0)
+ IF(T4258="Critical",1,0)</f>
        <v>1</v>
      </c>
      <c r="S4258" s="6" t="str">
        <f>IF(R4258&lt;=1,"Low",
IF(R4258=2,"Medium","High"))</f>
        <v>Low</v>
      </c>
      <c r="T4258" s="1" t="s">
        <v>49</v>
      </c>
    </row>
    <row r="4259" spans="1:20">
      <c r="A4259" s="1" t="s">
        <v>12023</v>
      </c>
      <c r="B4259" s="1">
        <v>44</v>
      </c>
      <c r="C4259" s="1" t="s">
        <v>21</v>
      </c>
      <c r="D4259" s="1" t="s">
        <v>68</v>
      </c>
      <c r="E4259" s="1" t="s">
        <v>23</v>
      </c>
      <c r="F4259" s="2">
        <v>44448</v>
      </c>
      <c r="G4259" s="1" t="s">
        <v>12024</v>
      </c>
      <c r="H4259" s="1" t="s">
        <v>12025</v>
      </c>
      <c r="I4259" s="1" t="s">
        <v>56</v>
      </c>
      <c r="J4259" s="3">
        <v>48637.890352783099</v>
      </c>
      <c r="K4259" s="1">
        <v>489</v>
      </c>
      <c r="L4259" s="1" t="s">
        <v>37</v>
      </c>
      <c r="M4259" s="2">
        <v>44469</v>
      </c>
      <c r="N4259" s="1" t="s">
        <v>66</v>
      </c>
      <c r="O4259" s="1">
        <f>M4259-F4259</f>
        <v>21</v>
      </c>
      <c r="P4259" s="1" t="str">
        <f>IF(B4259&lt;=17,"Teen",
IF(B4259&lt;=25,"Young Adult",
IF(B4259&lt;=35,"Adult",
IF(B4259&lt;=50,"Middle Age","Senior"))))</f>
        <v>Middle Age</v>
      </c>
      <c r="Q4259" s="3">
        <f>J4259/O4259</f>
        <v>2316.0900167991954</v>
      </c>
      <c r="R4259" s="5">
        <f>IF(B4259&gt;60,1,0)
+ IF(O4259&gt;7,1,0)
+ IF(L4259="Emergency",1,0)
+ IF(T4259="Critical",1,0)</f>
        <v>1</v>
      </c>
      <c r="S4259" s="6" t="str">
        <f>IF(R4259&lt;=1,"Low",
IF(R4259=2,"Medium","High"))</f>
        <v>Low</v>
      </c>
      <c r="T4259" s="1" t="s">
        <v>49</v>
      </c>
    </row>
    <row r="4260" spans="1:20">
      <c r="A4260" s="1" t="s">
        <v>12026</v>
      </c>
      <c r="B4260" s="1">
        <v>18</v>
      </c>
      <c r="C4260" s="1" t="s">
        <v>21</v>
      </c>
      <c r="D4260" s="1" t="s">
        <v>73</v>
      </c>
      <c r="E4260" s="1" t="s">
        <v>33</v>
      </c>
      <c r="F4260" s="2">
        <v>44448</v>
      </c>
      <c r="G4260" s="1" t="s">
        <v>12027</v>
      </c>
      <c r="H4260" s="1" t="s">
        <v>12028</v>
      </c>
      <c r="I4260" s="1" t="s">
        <v>36</v>
      </c>
      <c r="J4260" s="3">
        <v>34476.619431206098</v>
      </c>
      <c r="K4260" s="1">
        <v>183</v>
      </c>
      <c r="L4260" s="1" t="s">
        <v>37</v>
      </c>
      <c r="M4260" s="2">
        <v>44451</v>
      </c>
      <c r="N4260" s="1" t="s">
        <v>66</v>
      </c>
      <c r="O4260" s="1">
        <f>M4260-F4260</f>
        <v>3</v>
      </c>
      <c r="P4260" s="1" t="str">
        <f>IF(B4260&lt;=17,"Teen",
IF(B4260&lt;=25,"Young Adult",
IF(B4260&lt;=35,"Adult",
IF(B4260&lt;=50,"Middle Age","Senior"))))</f>
        <v>Young Adult</v>
      </c>
      <c r="Q4260" s="3">
        <f>J4260/O4260</f>
        <v>11492.206477068699</v>
      </c>
      <c r="R4260" s="5">
        <f>IF(B4260&gt;60,1,0)
+ IF(O4260&gt;7,1,0)
+ IF(L4260="Emergency",1,0)
+ IF(T4260="Critical",1,0)</f>
        <v>0</v>
      </c>
      <c r="S4260" s="6" t="str">
        <f>IF(R4260&lt;=1,"Low",
IF(R4260=2,"Medium","High"))</f>
        <v>Low</v>
      </c>
      <c r="T4260" s="1" t="s">
        <v>49</v>
      </c>
    </row>
    <row r="4261" spans="1:20">
      <c r="A4261" s="1" t="s">
        <v>12029</v>
      </c>
      <c r="B4261" s="1">
        <v>65</v>
      </c>
      <c r="C4261" s="1" t="s">
        <v>51</v>
      </c>
      <c r="D4261" s="1" t="s">
        <v>73</v>
      </c>
      <c r="E4261" s="1" t="s">
        <v>23</v>
      </c>
      <c r="F4261" s="2">
        <v>44448</v>
      </c>
      <c r="G4261" s="1" t="s">
        <v>12030</v>
      </c>
      <c r="H4261" s="1" t="s">
        <v>12031</v>
      </c>
      <c r="I4261" s="1" t="s">
        <v>60</v>
      </c>
      <c r="J4261" s="3">
        <v>23928.441096353799</v>
      </c>
      <c r="K4261" s="1">
        <v>314</v>
      </c>
      <c r="L4261" s="1" t="s">
        <v>27</v>
      </c>
      <c r="M4261" s="2">
        <v>44464</v>
      </c>
      <c r="N4261" s="1" t="s">
        <v>97</v>
      </c>
      <c r="O4261" s="1">
        <f>M4261-F4261</f>
        <v>16</v>
      </c>
      <c r="P4261" s="1" t="str">
        <f>IF(B4261&lt;=17,"Teen",
IF(B4261&lt;=25,"Young Adult",
IF(B4261&lt;=35,"Adult",
IF(B4261&lt;=50,"Middle Age","Senior"))))</f>
        <v>Senior</v>
      </c>
      <c r="Q4261" s="3">
        <f>J4261/O4261</f>
        <v>1495.5275685221125</v>
      </c>
      <c r="R4261" s="5">
        <f>IF(B4261&gt;60,1,0)
+ IF(O4261&gt;7,1,0)
+ IF(L4261="Emergency",1,0)
+ IF(T4261="Critical",1,0)</f>
        <v>2</v>
      </c>
      <c r="S4261" s="6" t="str">
        <f>IF(R4261&lt;=1,"Low",
IF(R4261=2,"Medium","High"))</f>
        <v>Medium</v>
      </c>
      <c r="T4261" s="1" t="s">
        <v>49</v>
      </c>
    </row>
    <row r="4262" spans="1:20">
      <c r="A4262" s="1" t="s">
        <v>12032</v>
      </c>
      <c r="B4262" s="1">
        <v>51</v>
      </c>
      <c r="C4262" s="1" t="s">
        <v>51</v>
      </c>
      <c r="D4262" s="1" t="s">
        <v>62</v>
      </c>
      <c r="E4262" s="1" t="s">
        <v>53</v>
      </c>
      <c r="F4262" s="2">
        <v>44448</v>
      </c>
      <c r="G4262" s="1" t="s">
        <v>12033</v>
      </c>
      <c r="H4262" s="1" t="s">
        <v>12034</v>
      </c>
      <c r="I4262" s="1" t="s">
        <v>65</v>
      </c>
      <c r="J4262" s="3">
        <v>2225.4986063715201</v>
      </c>
      <c r="K4262" s="1">
        <v>295</v>
      </c>
      <c r="L4262" s="1" t="s">
        <v>42</v>
      </c>
      <c r="M4262" s="2">
        <v>44476</v>
      </c>
      <c r="N4262" s="1" t="s">
        <v>97</v>
      </c>
      <c r="O4262" s="1">
        <f>M4262-F4262</f>
        <v>28</v>
      </c>
      <c r="P4262" s="1" t="str">
        <f>IF(B4262&lt;=17,"Teen",
IF(B4262&lt;=25,"Young Adult",
IF(B4262&lt;=35,"Adult",
IF(B4262&lt;=50,"Middle Age","Senior"))))</f>
        <v>Senior</v>
      </c>
      <c r="Q4262" s="3">
        <f>J4262/O4262</f>
        <v>79.482093084697141</v>
      </c>
      <c r="R4262" s="5">
        <f>IF(B4262&gt;60,1,0)
+ IF(O4262&gt;7,1,0)
+ IF(L4262="Emergency",1,0)
+ IF(T4262="Critical",1,0)</f>
        <v>2</v>
      </c>
      <c r="S4262" s="6" t="str">
        <f>IF(R4262&lt;=1,"Low",
IF(R4262=2,"Medium","High"))</f>
        <v>Medium</v>
      </c>
      <c r="T4262" s="1" t="s">
        <v>49</v>
      </c>
    </row>
    <row r="4263" spans="1:20">
      <c r="A4263" s="1" t="s">
        <v>12035</v>
      </c>
      <c r="B4263" s="1">
        <v>57</v>
      </c>
      <c r="C4263" s="1" t="s">
        <v>21</v>
      </c>
      <c r="D4263" s="1" t="s">
        <v>52</v>
      </c>
      <c r="E4263" s="1" t="s">
        <v>84</v>
      </c>
      <c r="F4263" s="2">
        <v>44448</v>
      </c>
      <c r="G4263" s="1" t="s">
        <v>12036</v>
      </c>
      <c r="H4263" s="1" t="s">
        <v>12037</v>
      </c>
      <c r="I4263" s="1" t="s">
        <v>26</v>
      </c>
      <c r="J4263" s="3">
        <v>21775.055716108702</v>
      </c>
      <c r="K4263" s="1">
        <v>275</v>
      </c>
      <c r="L4263" s="1" t="s">
        <v>42</v>
      </c>
      <c r="M4263" s="2">
        <v>44449</v>
      </c>
      <c r="N4263" s="1" t="s">
        <v>38</v>
      </c>
      <c r="O4263" s="1">
        <f>M4263-F4263</f>
        <v>1</v>
      </c>
      <c r="P4263" s="1" t="str">
        <f>IF(B4263&lt;=17,"Teen",
IF(B4263&lt;=25,"Young Adult",
IF(B4263&lt;=35,"Adult",
IF(B4263&lt;=50,"Middle Age","Senior"))))</f>
        <v>Senior</v>
      </c>
      <c r="Q4263" s="3">
        <f>J4263/O4263</f>
        <v>21775.055716108702</v>
      </c>
      <c r="R4263" s="5">
        <f>IF(B4263&gt;60,1,0)
+ IF(O4263&gt;7,1,0)
+ IF(L4263="Emergency",1,0)
+ IF(T4263="Critical",1,0)</f>
        <v>1</v>
      </c>
      <c r="S4263" s="6" t="str">
        <f>IF(R4263&lt;=1,"Low",
IF(R4263=2,"Medium","High"))</f>
        <v>Low</v>
      </c>
      <c r="T4263" s="1" t="s">
        <v>29</v>
      </c>
    </row>
    <row r="4264" spans="1:20">
      <c r="A4264" s="1" t="s">
        <v>12038</v>
      </c>
      <c r="B4264" s="1">
        <v>36</v>
      </c>
      <c r="C4264" s="1" t="s">
        <v>21</v>
      </c>
      <c r="D4264" s="1" t="s">
        <v>62</v>
      </c>
      <c r="E4264" s="1" t="s">
        <v>33</v>
      </c>
      <c r="F4264" s="2">
        <v>44448</v>
      </c>
      <c r="G4264" s="1" t="s">
        <v>12039</v>
      </c>
      <c r="H4264" s="1" t="s">
        <v>12040</v>
      </c>
      <c r="I4264" s="1" t="s">
        <v>36</v>
      </c>
      <c r="J4264" s="3">
        <v>1491.42599080427</v>
      </c>
      <c r="K4264" s="1">
        <v>367</v>
      </c>
      <c r="L4264" s="1" t="s">
        <v>27</v>
      </c>
      <c r="M4264" s="2">
        <v>44456</v>
      </c>
      <c r="N4264" s="1" t="s">
        <v>97</v>
      </c>
      <c r="O4264" s="1">
        <f>M4264-F4264</f>
        <v>8</v>
      </c>
      <c r="P4264" s="1" t="str">
        <f>IF(B4264&lt;=17,"Teen",
IF(B4264&lt;=25,"Young Adult",
IF(B4264&lt;=35,"Adult",
IF(B4264&lt;=50,"Middle Age","Senior"))))</f>
        <v>Middle Age</v>
      </c>
      <c r="Q4264" s="3">
        <f>J4264/O4264</f>
        <v>186.42824885053375</v>
      </c>
      <c r="R4264" s="5">
        <f>IF(B4264&gt;60,1,0)
+ IF(O4264&gt;7,1,0)
+ IF(L4264="Emergency",1,0)
+ IF(T4264="Critical",1,0)</f>
        <v>1</v>
      </c>
      <c r="S4264" s="6" t="str">
        <f>IF(R4264&lt;=1,"Low",
IF(R4264=2,"Medium","High"))</f>
        <v>Low</v>
      </c>
      <c r="T4264" s="1" t="s">
        <v>71</v>
      </c>
    </row>
    <row r="4265" spans="1:20">
      <c r="A4265" s="1" t="s">
        <v>12041</v>
      </c>
      <c r="B4265" s="1">
        <v>32</v>
      </c>
      <c r="C4265" s="1" t="s">
        <v>21</v>
      </c>
      <c r="D4265" s="1" t="s">
        <v>52</v>
      </c>
      <c r="E4265" s="1" t="s">
        <v>74</v>
      </c>
      <c r="F4265" s="2">
        <v>44448</v>
      </c>
      <c r="G4265" s="1" t="s">
        <v>12042</v>
      </c>
      <c r="H4265" s="1" t="s">
        <v>12043</v>
      </c>
      <c r="I4265" s="1" t="s">
        <v>60</v>
      </c>
      <c r="J4265" s="3">
        <v>43519.631793763103</v>
      </c>
      <c r="K4265" s="1">
        <v>136</v>
      </c>
      <c r="L4265" s="1" t="s">
        <v>27</v>
      </c>
      <c r="M4265" s="2">
        <v>44451</v>
      </c>
      <c r="N4265" s="1" t="s">
        <v>28</v>
      </c>
      <c r="O4265" s="1">
        <f>M4265-F4265</f>
        <v>3</v>
      </c>
      <c r="P4265" s="1" t="str">
        <f>IF(B4265&lt;=17,"Teen",
IF(B4265&lt;=25,"Young Adult",
IF(B4265&lt;=35,"Adult",
IF(B4265&lt;=50,"Middle Age","Senior"))))</f>
        <v>Adult</v>
      </c>
      <c r="Q4265" s="3">
        <f>J4265/O4265</f>
        <v>14506.543931254368</v>
      </c>
      <c r="R4265" s="5">
        <f>IF(B4265&gt;60,1,0)
+ IF(O4265&gt;7,1,0)
+ IF(L4265="Emergency",1,0)
+ IF(T4265="Critical",1,0)</f>
        <v>0</v>
      </c>
      <c r="S4265" s="6" t="str">
        <f>IF(R4265&lt;=1,"Low",
IF(R4265=2,"Medium","High"))</f>
        <v>Low</v>
      </c>
      <c r="T4265" s="1" t="s">
        <v>49</v>
      </c>
    </row>
    <row r="4266" spans="1:20">
      <c r="A4266" s="1" t="s">
        <v>12044</v>
      </c>
      <c r="B4266" s="1">
        <v>70</v>
      </c>
      <c r="C4266" s="1" t="s">
        <v>21</v>
      </c>
      <c r="D4266" s="1" t="s">
        <v>52</v>
      </c>
      <c r="E4266" s="1" t="s">
        <v>53</v>
      </c>
      <c r="F4266" s="2">
        <v>44448</v>
      </c>
      <c r="G4266" s="1" t="s">
        <v>12045</v>
      </c>
      <c r="H4266" s="1" t="s">
        <v>12046</v>
      </c>
      <c r="I4266" s="1" t="s">
        <v>65</v>
      </c>
      <c r="J4266" s="3">
        <v>15241.013195604401</v>
      </c>
      <c r="K4266" s="1">
        <v>330</v>
      </c>
      <c r="L4266" s="1" t="s">
        <v>27</v>
      </c>
      <c r="M4266" s="2">
        <v>44465</v>
      </c>
      <c r="N4266" s="1" t="s">
        <v>38</v>
      </c>
      <c r="O4266" s="1">
        <f>M4266-F4266</f>
        <v>17</v>
      </c>
      <c r="P4266" s="1" t="str">
        <f>IF(B4266&lt;=17,"Teen",
IF(B4266&lt;=25,"Young Adult",
IF(B4266&lt;=35,"Adult",
IF(B4266&lt;=50,"Middle Age","Senior"))))</f>
        <v>Senior</v>
      </c>
      <c r="Q4266" s="3">
        <f>J4266/O4266</f>
        <v>896.53018797672939</v>
      </c>
      <c r="R4266" s="5">
        <f>IF(B4266&gt;60,1,0)
+ IF(O4266&gt;7,1,0)
+ IF(L4266="Emergency",1,0)
+ IF(T4266="Critical",1,0)</f>
        <v>2</v>
      </c>
      <c r="S4266" s="6" t="str">
        <f>IF(R4266&lt;=1,"Low",
IF(R4266=2,"Medium","High"))</f>
        <v>Medium</v>
      </c>
      <c r="T4266" s="1" t="s">
        <v>49</v>
      </c>
    </row>
    <row r="4267" spans="1:20">
      <c r="A4267" s="1" t="s">
        <v>12047</v>
      </c>
      <c r="B4267" s="1">
        <v>84</v>
      </c>
      <c r="C4267" s="1" t="s">
        <v>21</v>
      </c>
      <c r="D4267" s="1" t="s">
        <v>52</v>
      </c>
      <c r="E4267" s="1" t="s">
        <v>84</v>
      </c>
      <c r="F4267" s="2">
        <v>44448</v>
      </c>
      <c r="G4267" s="1" t="s">
        <v>12048</v>
      </c>
      <c r="H4267" s="1" t="s">
        <v>12049</v>
      </c>
      <c r="I4267" s="1" t="s">
        <v>65</v>
      </c>
      <c r="J4267" s="3">
        <v>37546.1100638719</v>
      </c>
      <c r="K4267" s="1">
        <v>330</v>
      </c>
      <c r="L4267" s="1" t="s">
        <v>42</v>
      </c>
      <c r="M4267" s="2">
        <v>44469</v>
      </c>
      <c r="N4267" s="1" t="s">
        <v>28</v>
      </c>
      <c r="O4267" s="1">
        <f>M4267-F4267</f>
        <v>21</v>
      </c>
      <c r="P4267" s="1" t="str">
        <f>IF(B4267&lt;=17,"Teen",
IF(B4267&lt;=25,"Young Adult",
IF(B4267&lt;=35,"Adult",
IF(B4267&lt;=50,"Middle Age","Senior"))))</f>
        <v>Senior</v>
      </c>
      <c r="Q4267" s="3">
        <f>J4267/O4267</f>
        <v>1787.9100030415191</v>
      </c>
      <c r="R4267" s="5">
        <f>IF(B4267&gt;60,1,0)
+ IF(O4267&gt;7,1,0)
+ IF(L4267="Emergency",1,0)
+ IF(T4267="Critical",1,0)</f>
        <v>3</v>
      </c>
      <c r="S4267" s="6" t="str">
        <f>IF(R4267&lt;=1,"Low",
IF(R4267=2,"Medium","High"))</f>
        <v>High</v>
      </c>
      <c r="T4267" s="1" t="s">
        <v>29</v>
      </c>
    </row>
    <row r="4268" spans="1:20">
      <c r="A4268" s="1" t="s">
        <v>12050</v>
      </c>
      <c r="B4268" s="1">
        <v>61</v>
      </c>
      <c r="C4268" s="1" t="s">
        <v>51</v>
      </c>
      <c r="D4268" s="1" t="s">
        <v>22</v>
      </c>
      <c r="E4268" s="1" t="s">
        <v>45</v>
      </c>
      <c r="F4268" s="2">
        <v>44448</v>
      </c>
      <c r="G4268" s="1" t="s">
        <v>12051</v>
      </c>
      <c r="H4268" s="1" t="s">
        <v>12052</v>
      </c>
      <c r="I4268" s="1" t="s">
        <v>60</v>
      </c>
      <c r="J4268" s="3">
        <v>35204.141747802998</v>
      </c>
      <c r="K4268" s="1">
        <v>140</v>
      </c>
      <c r="L4268" s="1" t="s">
        <v>42</v>
      </c>
      <c r="M4268" s="2">
        <v>44464</v>
      </c>
      <c r="N4268" s="1" t="s">
        <v>66</v>
      </c>
      <c r="O4268" s="1">
        <f>M4268-F4268</f>
        <v>16</v>
      </c>
      <c r="P4268" s="1" t="str">
        <f>IF(B4268&lt;=17,"Teen",
IF(B4268&lt;=25,"Young Adult",
IF(B4268&lt;=35,"Adult",
IF(B4268&lt;=50,"Middle Age","Senior"))))</f>
        <v>Senior</v>
      </c>
      <c r="Q4268" s="3">
        <f>J4268/O4268</f>
        <v>2200.2588592376874</v>
      </c>
      <c r="R4268" s="5">
        <f>IF(B4268&gt;60,1,0)
+ IF(O4268&gt;7,1,0)
+ IF(L4268="Emergency",1,0)
+ IF(T4268="Critical",1,0)</f>
        <v>3</v>
      </c>
      <c r="S4268" s="6" t="str">
        <f>IF(R4268&lt;=1,"Low",
IF(R4268=2,"Medium","High"))</f>
        <v>High</v>
      </c>
      <c r="T4268" s="1" t="s">
        <v>71</v>
      </c>
    </row>
    <row r="4269" spans="1:20">
      <c r="A4269" s="1" t="s">
        <v>12053</v>
      </c>
      <c r="B4269" s="1">
        <v>83</v>
      </c>
      <c r="C4269" s="1" t="s">
        <v>51</v>
      </c>
      <c r="D4269" s="1" t="s">
        <v>32</v>
      </c>
      <c r="E4269" s="1" t="s">
        <v>23</v>
      </c>
      <c r="F4269" s="2">
        <v>44447</v>
      </c>
      <c r="G4269" s="1" t="s">
        <v>12054</v>
      </c>
      <c r="H4269" s="1" t="s">
        <v>12055</v>
      </c>
      <c r="I4269" s="1" t="s">
        <v>26</v>
      </c>
      <c r="J4269" s="3">
        <v>46998.904232504799</v>
      </c>
      <c r="K4269" s="1">
        <v>321</v>
      </c>
      <c r="L4269" s="1" t="s">
        <v>27</v>
      </c>
      <c r="M4269" s="2">
        <v>44463</v>
      </c>
      <c r="N4269" s="1" t="s">
        <v>48</v>
      </c>
      <c r="O4269" s="1">
        <f>M4269-F4269</f>
        <v>16</v>
      </c>
      <c r="P4269" s="1" t="str">
        <f>IF(B4269&lt;=17,"Teen",
IF(B4269&lt;=25,"Young Adult",
IF(B4269&lt;=35,"Adult",
IF(B4269&lt;=50,"Middle Age","Senior"))))</f>
        <v>Senior</v>
      </c>
      <c r="Q4269" s="3">
        <f>J4269/O4269</f>
        <v>2937.43151453155</v>
      </c>
      <c r="R4269" s="5">
        <f>IF(B4269&gt;60,1,0)
+ IF(O4269&gt;7,1,0)
+ IF(L4269="Emergency",1,0)
+ IF(T4269="Critical",1,0)</f>
        <v>2</v>
      </c>
      <c r="S4269" s="6" t="str">
        <f>IF(R4269&lt;=1,"Low",
IF(R4269=2,"Medium","High"))</f>
        <v>Medium</v>
      </c>
      <c r="T4269" s="1" t="s">
        <v>29</v>
      </c>
    </row>
    <row r="4270" spans="1:20">
      <c r="A4270" s="1" t="s">
        <v>12056</v>
      </c>
      <c r="B4270" s="1">
        <v>31</v>
      </c>
      <c r="C4270" s="1" t="s">
        <v>21</v>
      </c>
      <c r="D4270" s="1" t="s">
        <v>52</v>
      </c>
      <c r="E4270" s="1" t="s">
        <v>23</v>
      </c>
      <c r="F4270" s="2">
        <v>44447</v>
      </c>
      <c r="G4270" s="1" t="s">
        <v>12057</v>
      </c>
      <c r="H4270" s="1" t="s">
        <v>12058</v>
      </c>
      <c r="I4270" s="1" t="s">
        <v>56</v>
      </c>
      <c r="J4270" s="3">
        <v>17181.3835042543</v>
      </c>
      <c r="K4270" s="1">
        <v>130</v>
      </c>
      <c r="L4270" s="1" t="s">
        <v>37</v>
      </c>
      <c r="M4270" s="2">
        <v>44451</v>
      </c>
      <c r="N4270" s="1" t="s">
        <v>48</v>
      </c>
      <c r="O4270" s="1">
        <f>M4270-F4270</f>
        <v>4</v>
      </c>
      <c r="P4270" s="1" t="str">
        <f>IF(B4270&lt;=17,"Teen",
IF(B4270&lt;=25,"Young Adult",
IF(B4270&lt;=35,"Adult",
IF(B4270&lt;=50,"Middle Age","Senior"))))</f>
        <v>Adult</v>
      </c>
      <c r="Q4270" s="3">
        <f>J4270/O4270</f>
        <v>4295.3458760635749</v>
      </c>
      <c r="R4270" s="5">
        <f>IF(B4270&gt;60,1,0)
+ IF(O4270&gt;7,1,0)
+ IF(L4270="Emergency",1,0)
+ IF(T4270="Critical",1,0)</f>
        <v>0</v>
      </c>
      <c r="S4270" s="6" t="str">
        <f>IF(R4270&lt;=1,"Low",
IF(R4270=2,"Medium","High"))</f>
        <v>Low</v>
      </c>
      <c r="T4270" s="1" t="s">
        <v>29</v>
      </c>
    </row>
    <row r="4271" spans="1:20">
      <c r="A4271" s="1" t="s">
        <v>12059</v>
      </c>
      <c r="B4271" s="1">
        <v>77</v>
      </c>
      <c r="C4271" s="1" t="s">
        <v>21</v>
      </c>
      <c r="D4271" s="1" t="s">
        <v>52</v>
      </c>
      <c r="E4271" s="1" t="s">
        <v>84</v>
      </c>
      <c r="F4271" s="2">
        <v>44447</v>
      </c>
      <c r="G4271" s="1" t="s">
        <v>12060</v>
      </c>
      <c r="H4271" s="1" t="s">
        <v>12061</v>
      </c>
      <c r="I4271" s="1" t="s">
        <v>65</v>
      </c>
      <c r="J4271" s="3">
        <v>23616.026572261901</v>
      </c>
      <c r="K4271" s="1">
        <v>362</v>
      </c>
      <c r="L4271" s="1" t="s">
        <v>37</v>
      </c>
      <c r="M4271" s="2">
        <v>44474</v>
      </c>
      <c r="N4271" s="1" t="s">
        <v>38</v>
      </c>
      <c r="O4271" s="1">
        <f>M4271-F4271</f>
        <v>27</v>
      </c>
      <c r="P4271" s="1" t="str">
        <f>IF(B4271&lt;=17,"Teen",
IF(B4271&lt;=25,"Young Adult",
IF(B4271&lt;=35,"Adult",
IF(B4271&lt;=50,"Middle Age","Senior"))))</f>
        <v>Senior</v>
      </c>
      <c r="Q4271" s="3">
        <f>J4271/O4271</f>
        <v>874.66765082451479</v>
      </c>
      <c r="R4271" s="5">
        <f>IF(B4271&gt;60,1,0)
+ IF(O4271&gt;7,1,0)
+ IF(L4271="Emergency",1,0)
+ IF(T4271="Critical",1,0)</f>
        <v>2</v>
      </c>
      <c r="S4271" s="6" t="str">
        <f>IF(R4271&lt;=1,"Low",
IF(R4271=2,"Medium","High"))</f>
        <v>Medium</v>
      </c>
      <c r="T4271" s="1" t="s">
        <v>29</v>
      </c>
    </row>
    <row r="4272" spans="1:20">
      <c r="A4272" s="1" t="s">
        <v>12062</v>
      </c>
      <c r="B4272" s="1">
        <v>63</v>
      </c>
      <c r="C4272" s="1" t="s">
        <v>21</v>
      </c>
      <c r="D4272" s="1" t="s">
        <v>62</v>
      </c>
      <c r="E4272" s="1" t="s">
        <v>53</v>
      </c>
      <c r="F4272" s="2">
        <v>44447</v>
      </c>
      <c r="G4272" s="1" t="s">
        <v>12063</v>
      </c>
      <c r="H4272" s="1" t="s">
        <v>12064</v>
      </c>
      <c r="I4272" s="1" t="s">
        <v>56</v>
      </c>
      <c r="J4272" s="3">
        <v>35247.616234162597</v>
      </c>
      <c r="K4272" s="1">
        <v>150</v>
      </c>
      <c r="L4272" s="1" t="s">
        <v>42</v>
      </c>
      <c r="M4272" s="2">
        <v>44451</v>
      </c>
      <c r="N4272" s="1" t="s">
        <v>28</v>
      </c>
      <c r="O4272" s="1">
        <f>M4272-F4272</f>
        <v>4</v>
      </c>
      <c r="P4272" s="1" t="str">
        <f>IF(B4272&lt;=17,"Teen",
IF(B4272&lt;=25,"Young Adult",
IF(B4272&lt;=35,"Adult",
IF(B4272&lt;=50,"Middle Age","Senior"))))</f>
        <v>Senior</v>
      </c>
      <c r="Q4272" s="3">
        <f>J4272/O4272</f>
        <v>8811.9040585406492</v>
      </c>
      <c r="R4272" s="5">
        <f>IF(B4272&gt;60,1,0)
+ IF(O4272&gt;7,1,0)
+ IF(L4272="Emergency",1,0)
+ IF(T4272="Critical",1,0)</f>
        <v>2</v>
      </c>
      <c r="S4272" s="6" t="str">
        <f>IF(R4272&lt;=1,"Low",
IF(R4272=2,"Medium","High"))</f>
        <v>Medium</v>
      </c>
      <c r="T4272" s="1" t="s">
        <v>29</v>
      </c>
    </row>
    <row r="4273" spans="1:20">
      <c r="A4273" s="1" t="s">
        <v>12065</v>
      </c>
      <c r="B4273" s="1">
        <v>29</v>
      </c>
      <c r="C4273" s="1" t="s">
        <v>51</v>
      </c>
      <c r="D4273" s="1" t="s">
        <v>44</v>
      </c>
      <c r="E4273" s="1" t="s">
        <v>23</v>
      </c>
      <c r="F4273" s="2">
        <v>44446</v>
      </c>
      <c r="G4273" s="1" t="s">
        <v>12066</v>
      </c>
      <c r="H4273" s="1" t="s">
        <v>12067</v>
      </c>
      <c r="I4273" s="1" t="s">
        <v>26</v>
      </c>
      <c r="J4273" s="3">
        <v>43572.415763620302</v>
      </c>
      <c r="K4273" s="1">
        <v>299</v>
      </c>
      <c r="L4273" s="1" t="s">
        <v>37</v>
      </c>
      <c r="M4273" s="2">
        <v>44452</v>
      </c>
      <c r="N4273" s="1" t="s">
        <v>97</v>
      </c>
      <c r="O4273" s="1">
        <f>M4273-F4273</f>
        <v>6</v>
      </c>
      <c r="P4273" s="1" t="str">
        <f>IF(B4273&lt;=17,"Teen",
IF(B4273&lt;=25,"Young Adult",
IF(B4273&lt;=35,"Adult",
IF(B4273&lt;=50,"Middle Age","Senior"))))</f>
        <v>Adult</v>
      </c>
      <c r="Q4273" s="3">
        <f>J4273/O4273</f>
        <v>7262.0692939367173</v>
      </c>
      <c r="R4273" s="5">
        <f>IF(B4273&gt;60,1,0)
+ IF(O4273&gt;7,1,0)
+ IF(L4273="Emergency",1,0)
+ IF(T4273="Critical",1,0)</f>
        <v>0</v>
      </c>
      <c r="S4273" s="6" t="str">
        <f>IF(R4273&lt;=1,"Low",
IF(R4273=2,"Medium","High"))</f>
        <v>Low</v>
      </c>
      <c r="T4273" s="1" t="s">
        <v>71</v>
      </c>
    </row>
    <row r="4274" spans="1:20">
      <c r="A4274" s="1" t="s">
        <v>12068</v>
      </c>
      <c r="B4274" s="1">
        <v>19</v>
      </c>
      <c r="C4274" s="1" t="s">
        <v>21</v>
      </c>
      <c r="D4274" s="1" t="s">
        <v>68</v>
      </c>
      <c r="E4274" s="1" t="s">
        <v>33</v>
      </c>
      <c r="F4274" s="2">
        <v>44446</v>
      </c>
      <c r="G4274" s="1" t="s">
        <v>2058</v>
      </c>
      <c r="H4274" s="1" t="s">
        <v>12069</v>
      </c>
      <c r="I4274" s="1" t="s">
        <v>36</v>
      </c>
      <c r="J4274" s="3">
        <v>21459.088955588399</v>
      </c>
      <c r="K4274" s="1">
        <v>348</v>
      </c>
      <c r="L4274" s="1" t="s">
        <v>27</v>
      </c>
      <c r="M4274" s="2">
        <v>44450</v>
      </c>
      <c r="N4274" s="1" t="s">
        <v>28</v>
      </c>
      <c r="O4274" s="1">
        <f>M4274-F4274</f>
        <v>4</v>
      </c>
      <c r="P4274" s="1" t="str">
        <f>IF(B4274&lt;=17,"Teen",
IF(B4274&lt;=25,"Young Adult",
IF(B4274&lt;=35,"Adult",
IF(B4274&lt;=50,"Middle Age","Senior"))))</f>
        <v>Young Adult</v>
      </c>
      <c r="Q4274" s="3">
        <f>J4274/O4274</f>
        <v>5364.7722388970997</v>
      </c>
      <c r="R4274" s="5">
        <f>IF(B4274&gt;60,1,0)
+ IF(O4274&gt;7,1,0)
+ IF(L4274="Emergency",1,0)
+ IF(T4274="Critical",1,0)</f>
        <v>0</v>
      </c>
      <c r="S4274" s="6" t="str">
        <f>IF(R4274&lt;=1,"Low",
IF(R4274=2,"Medium","High"))</f>
        <v>Low</v>
      </c>
      <c r="T4274" s="1" t="s">
        <v>29</v>
      </c>
    </row>
    <row r="4275" spans="1:20">
      <c r="A4275" s="1" t="s">
        <v>12070</v>
      </c>
      <c r="B4275" s="1">
        <v>46</v>
      </c>
      <c r="C4275" s="1" t="s">
        <v>51</v>
      </c>
      <c r="D4275" s="1" t="s">
        <v>22</v>
      </c>
      <c r="E4275" s="1" t="s">
        <v>74</v>
      </c>
      <c r="F4275" s="2">
        <v>44446</v>
      </c>
      <c r="G4275" s="1" t="s">
        <v>12071</v>
      </c>
      <c r="H4275" s="1" t="s">
        <v>12072</v>
      </c>
      <c r="I4275" s="1" t="s">
        <v>26</v>
      </c>
      <c r="J4275" s="3">
        <v>36737.002743105499</v>
      </c>
      <c r="K4275" s="1">
        <v>140</v>
      </c>
      <c r="L4275" s="1" t="s">
        <v>37</v>
      </c>
      <c r="M4275" s="2">
        <v>44467</v>
      </c>
      <c r="N4275" s="1" t="s">
        <v>66</v>
      </c>
      <c r="O4275" s="1">
        <f>M4275-F4275</f>
        <v>21</v>
      </c>
      <c r="P4275" s="1" t="str">
        <f>IF(B4275&lt;=17,"Teen",
IF(B4275&lt;=25,"Young Adult",
IF(B4275&lt;=35,"Adult",
IF(B4275&lt;=50,"Middle Age","Senior"))))</f>
        <v>Middle Age</v>
      </c>
      <c r="Q4275" s="3">
        <f>J4275/O4275</f>
        <v>1749.3810830050238</v>
      </c>
      <c r="R4275" s="5">
        <f>IF(B4275&gt;60,1,0)
+ IF(O4275&gt;7,1,0)
+ IF(L4275="Emergency",1,0)
+ IF(T4275="Critical",1,0)</f>
        <v>1</v>
      </c>
      <c r="S4275" s="6" t="str">
        <f>IF(R4275&lt;=1,"Low",
IF(R4275=2,"Medium","High"))</f>
        <v>Low</v>
      </c>
      <c r="T4275" s="1" t="s">
        <v>49</v>
      </c>
    </row>
    <row r="4276" spans="1:20">
      <c r="A4276" s="1" t="s">
        <v>12073</v>
      </c>
      <c r="B4276" s="1">
        <v>70</v>
      </c>
      <c r="C4276" s="1" t="s">
        <v>21</v>
      </c>
      <c r="D4276" s="1" t="s">
        <v>52</v>
      </c>
      <c r="E4276" s="1" t="s">
        <v>45</v>
      </c>
      <c r="F4276" s="2">
        <v>44446</v>
      </c>
      <c r="G4276" s="1" t="s">
        <v>12074</v>
      </c>
      <c r="H4276" s="1" t="s">
        <v>12075</v>
      </c>
      <c r="I4276" s="1" t="s">
        <v>36</v>
      </c>
      <c r="J4276" s="3">
        <v>2625.98297351885</v>
      </c>
      <c r="K4276" s="1">
        <v>358</v>
      </c>
      <c r="L4276" s="1" t="s">
        <v>37</v>
      </c>
      <c r="M4276" s="2">
        <v>44470</v>
      </c>
      <c r="N4276" s="1" t="s">
        <v>48</v>
      </c>
      <c r="O4276" s="1">
        <f>M4276-F4276</f>
        <v>24</v>
      </c>
      <c r="P4276" s="1" t="str">
        <f>IF(B4276&lt;=17,"Teen",
IF(B4276&lt;=25,"Young Adult",
IF(B4276&lt;=35,"Adult",
IF(B4276&lt;=50,"Middle Age","Senior"))))</f>
        <v>Senior</v>
      </c>
      <c r="Q4276" s="3">
        <f>J4276/O4276</f>
        <v>109.41595722995208</v>
      </c>
      <c r="R4276" s="5">
        <f>IF(B4276&gt;60,1,0)
+ IF(O4276&gt;7,1,0)
+ IF(L4276="Emergency",1,0)
+ IF(T4276="Critical",1,0)</f>
        <v>2</v>
      </c>
      <c r="S4276" s="6" t="str">
        <f>IF(R4276&lt;=1,"Low",
IF(R4276=2,"Medium","High"))</f>
        <v>Medium</v>
      </c>
      <c r="T4276" s="1" t="s">
        <v>29</v>
      </c>
    </row>
    <row r="4277" spans="1:20">
      <c r="A4277" s="1" t="s">
        <v>12076</v>
      </c>
      <c r="B4277" s="1">
        <v>23</v>
      </c>
      <c r="C4277" s="1" t="s">
        <v>21</v>
      </c>
      <c r="D4277" s="1" t="s">
        <v>44</v>
      </c>
      <c r="E4277" s="1" t="s">
        <v>53</v>
      </c>
      <c r="F4277" s="2">
        <v>44445</v>
      </c>
      <c r="G4277" s="1" t="s">
        <v>12077</v>
      </c>
      <c r="H4277" s="1" t="s">
        <v>12078</v>
      </c>
      <c r="I4277" s="1" t="s">
        <v>26</v>
      </c>
      <c r="J4277" s="3">
        <v>15696.966993557</v>
      </c>
      <c r="K4277" s="1">
        <v>314</v>
      </c>
      <c r="L4277" s="1" t="s">
        <v>42</v>
      </c>
      <c r="M4277" s="2">
        <v>44469</v>
      </c>
      <c r="N4277" s="1" t="s">
        <v>28</v>
      </c>
      <c r="O4277" s="1">
        <f>M4277-F4277</f>
        <v>24</v>
      </c>
      <c r="P4277" s="1" t="str">
        <f>IF(B4277&lt;=17,"Teen",
IF(B4277&lt;=25,"Young Adult",
IF(B4277&lt;=35,"Adult",
IF(B4277&lt;=50,"Middle Age","Senior"))))</f>
        <v>Young Adult</v>
      </c>
      <c r="Q4277" s="3">
        <f>J4277/O4277</f>
        <v>654.0402913982083</v>
      </c>
      <c r="R4277" s="5">
        <f>IF(B4277&gt;60,1,0)
+ IF(O4277&gt;7,1,0)
+ IF(L4277="Emergency",1,0)
+ IF(T4277="Critical",1,0)</f>
        <v>2</v>
      </c>
      <c r="S4277" s="6" t="str">
        <f>IF(R4277&lt;=1,"Low",
IF(R4277=2,"Medium","High"))</f>
        <v>Medium</v>
      </c>
      <c r="T4277" s="1" t="s">
        <v>29</v>
      </c>
    </row>
    <row r="4278" spans="1:20">
      <c r="A4278" s="1" t="s">
        <v>12079</v>
      </c>
      <c r="B4278" s="1">
        <v>44</v>
      </c>
      <c r="C4278" s="1" t="s">
        <v>21</v>
      </c>
      <c r="D4278" s="1" t="s">
        <v>32</v>
      </c>
      <c r="E4278" s="1" t="s">
        <v>53</v>
      </c>
      <c r="F4278" s="2">
        <v>44445</v>
      </c>
      <c r="G4278" s="1" t="s">
        <v>12080</v>
      </c>
      <c r="H4278" s="1" t="s">
        <v>12081</v>
      </c>
      <c r="I4278" s="1" t="s">
        <v>36</v>
      </c>
      <c r="J4278" s="3">
        <v>38613.986980036098</v>
      </c>
      <c r="K4278" s="1">
        <v>118</v>
      </c>
      <c r="L4278" s="1" t="s">
        <v>27</v>
      </c>
      <c r="M4278" s="2">
        <v>44454</v>
      </c>
      <c r="N4278" s="1" t="s">
        <v>66</v>
      </c>
      <c r="O4278" s="1">
        <f>M4278-F4278</f>
        <v>9</v>
      </c>
      <c r="P4278" s="1" t="str">
        <f>IF(B4278&lt;=17,"Teen",
IF(B4278&lt;=25,"Young Adult",
IF(B4278&lt;=35,"Adult",
IF(B4278&lt;=50,"Middle Age","Senior"))))</f>
        <v>Middle Age</v>
      </c>
      <c r="Q4278" s="3">
        <f>J4278/O4278</f>
        <v>4290.442997781789</v>
      </c>
      <c r="R4278" s="5">
        <f>IF(B4278&gt;60,1,0)
+ IF(O4278&gt;7,1,0)
+ IF(L4278="Emergency",1,0)
+ IF(T4278="Critical",1,0)</f>
        <v>1</v>
      </c>
      <c r="S4278" s="6" t="str">
        <f>IF(R4278&lt;=1,"Low",
IF(R4278=2,"Medium","High"))</f>
        <v>Low</v>
      </c>
      <c r="T4278" s="1" t="s">
        <v>49</v>
      </c>
    </row>
    <row r="4279" spans="1:20">
      <c r="A4279" s="1" t="s">
        <v>12082</v>
      </c>
      <c r="B4279" s="1">
        <v>38</v>
      </c>
      <c r="C4279" s="1" t="s">
        <v>51</v>
      </c>
      <c r="D4279" s="1" t="s">
        <v>68</v>
      </c>
      <c r="E4279" s="1" t="s">
        <v>45</v>
      </c>
      <c r="F4279" s="2">
        <v>44445</v>
      </c>
      <c r="G4279" s="1" t="s">
        <v>12083</v>
      </c>
      <c r="H4279" s="1" t="s">
        <v>12084</v>
      </c>
      <c r="I4279" s="1" t="s">
        <v>56</v>
      </c>
      <c r="J4279" s="3">
        <v>29473.003230377199</v>
      </c>
      <c r="K4279" s="1">
        <v>295</v>
      </c>
      <c r="L4279" s="1" t="s">
        <v>27</v>
      </c>
      <c r="M4279" s="2">
        <v>44451</v>
      </c>
      <c r="N4279" s="1" t="s">
        <v>66</v>
      </c>
      <c r="O4279" s="1">
        <f>M4279-F4279</f>
        <v>6</v>
      </c>
      <c r="P4279" s="1" t="str">
        <f>IF(B4279&lt;=17,"Teen",
IF(B4279&lt;=25,"Young Adult",
IF(B4279&lt;=35,"Adult",
IF(B4279&lt;=50,"Middle Age","Senior"))))</f>
        <v>Middle Age</v>
      </c>
      <c r="Q4279" s="3">
        <f>J4279/O4279</f>
        <v>4912.1672050628667</v>
      </c>
      <c r="R4279" s="5">
        <f>IF(B4279&gt;60,1,0)
+ IF(O4279&gt;7,1,0)
+ IF(L4279="Emergency",1,0)
+ IF(T4279="Critical",1,0)</f>
        <v>0</v>
      </c>
      <c r="S4279" s="6" t="str">
        <f>IF(R4279&lt;=1,"Low",
IF(R4279=2,"Medium","High"))</f>
        <v>Low</v>
      </c>
      <c r="T4279" s="1" t="s">
        <v>71</v>
      </c>
    </row>
    <row r="4280" spans="1:20">
      <c r="A4280" s="1" t="s">
        <v>12085</v>
      </c>
      <c r="B4280" s="1">
        <v>85</v>
      </c>
      <c r="C4280" s="1" t="s">
        <v>21</v>
      </c>
      <c r="D4280" s="1" t="s">
        <v>44</v>
      </c>
      <c r="E4280" s="1" t="s">
        <v>74</v>
      </c>
      <c r="F4280" s="2">
        <v>44445</v>
      </c>
      <c r="G4280" s="1" t="s">
        <v>5308</v>
      </c>
      <c r="H4280" s="1" t="s">
        <v>12086</v>
      </c>
      <c r="I4280" s="1" t="s">
        <v>56</v>
      </c>
      <c r="J4280" s="3">
        <v>12929.735904777001</v>
      </c>
      <c r="K4280" s="1">
        <v>321</v>
      </c>
      <c r="L4280" s="1" t="s">
        <v>27</v>
      </c>
      <c r="M4280" s="2">
        <v>44468</v>
      </c>
      <c r="N4280" s="1" t="s">
        <v>97</v>
      </c>
      <c r="O4280" s="1">
        <f>M4280-F4280</f>
        <v>23</v>
      </c>
      <c r="P4280" s="1" t="str">
        <f>IF(B4280&lt;=17,"Teen",
IF(B4280&lt;=25,"Young Adult",
IF(B4280&lt;=35,"Adult",
IF(B4280&lt;=50,"Middle Age","Senior"))))</f>
        <v>Senior</v>
      </c>
      <c r="Q4280" s="3">
        <f>J4280/O4280</f>
        <v>562.16243064247828</v>
      </c>
      <c r="R4280" s="5">
        <f>IF(B4280&gt;60,1,0)
+ IF(O4280&gt;7,1,0)
+ IF(L4280="Emergency",1,0)
+ IF(T4280="Critical",1,0)</f>
        <v>2</v>
      </c>
      <c r="S4280" s="6" t="str">
        <f>IF(R4280&lt;=1,"Low",
IF(R4280=2,"Medium","High"))</f>
        <v>Medium</v>
      </c>
      <c r="T4280" s="1" t="s">
        <v>49</v>
      </c>
    </row>
    <row r="4281" spans="1:20">
      <c r="A4281" s="1" t="s">
        <v>12087</v>
      </c>
      <c r="B4281" s="1">
        <v>35</v>
      </c>
      <c r="C4281" s="1" t="s">
        <v>51</v>
      </c>
      <c r="D4281" s="1" t="s">
        <v>73</v>
      </c>
      <c r="E4281" s="1" t="s">
        <v>45</v>
      </c>
      <c r="F4281" s="2">
        <v>44445</v>
      </c>
      <c r="G4281" s="1" t="s">
        <v>12088</v>
      </c>
      <c r="H4281" s="1" t="s">
        <v>12089</v>
      </c>
      <c r="I4281" s="1" t="s">
        <v>56</v>
      </c>
      <c r="J4281" s="3">
        <v>21008.125728737701</v>
      </c>
      <c r="K4281" s="1">
        <v>110</v>
      </c>
      <c r="L4281" s="1" t="s">
        <v>42</v>
      </c>
      <c r="M4281" s="2">
        <v>44474</v>
      </c>
      <c r="N4281" s="1" t="s">
        <v>38</v>
      </c>
      <c r="O4281" s="1">
        <f>M4281-F4281</f>
        <v>29</v>
      </c>
      <c r="P4281" s="1" t="str">
        <f>IF(B4281&lt;=17,"Teen",
IF(B4281&lt;=25,"Young Adult",
IF(B4281&lt;=35,"Adult",
IF(B4281&lt;=50,"Middle Age","Senior"))))</f>
        <v>Adult</v>
      </c>
      <c r="Q4281" s="3">
        <f>J4281/O4281</f>
        <v>724.41812857716207</v>
      </c>
      <c r="R4281" s="5">
        <f>IF(B4281&gt;60,1,0)
+ IF(O4281&gt;7,1,0)
+ IF(L4281="Emergency",1,0)
+ IF(T4281="Critical",1,0)</f>
        <v>2</v>
      </c>
      <c r="S4281" s="6" t="str">
        <f>IF(R4281&lt;=1,"Low",
IF(R4281=2,"Medium","High"))</f>
        <v>Medium</v>
      </c>
      <c r="T4281" s="1" t="s">
        <v>49</v>
      </c>
    </row>
    <row r="4282" spans="1:20">
      <c r="A4282" s="1" t="s">
        <v>12090</v>
      </c>
      <c r="B4282" s="1">
        <v>30</v>
      </c>
      <c r="C4282" s="1" t="s">
        <v>21</v>
      </c>
      <c r="D4282" s="1" t="s">
        <v>44</v>
      </c>
      <c r="E4282" s="1" t="s">
        <v>45</v>
      </c>
      <c r="F4282" s="2">
        <v>44445</v>
      </c>
      <c r="G4282" s="1" t="s">
        <v>12091</v>
      </c>
      <c r="H4282" s="1" t="s">
        <v>12092</v>
      </c>
      <c r="I4282" s="1" t="s">
        <v>36</v>
      </c>
      <c r="J4282" s="3">
        <v>15620.254668842501</v>
      </c>
      <c r="K4282" s="1">
        <v>295</v>
      </c>
      <c r="L4282" s="1" t="s">
        <v>42</v>
      </c>
      <c r="M4282" s="2">
        <v>44468</v>
      </c>
      <c r="N4282" s="1" t="s">
        <v>66</v>
      </c>
      <c r="O4282" s="1">
        <f>M4282-F4282</f>
        <v>23</v>
      </c>
      <c r="P4282" s="1" t="str">
        <f>IF(B4282&lt;=17,"Teen",
IF(B4282&lt;=25,"Young Adult",
IF(B4282&lt;=35,"Adult",
IF(B4282&lt;=50,"Middle Age","Senior"))))</f>
        <v>Adult</v>
      </c>
      <c r="Q4282" s="3">
        <f>J4282/O4282</f>
        <v>679.14150734097825</v>
      </c>
      <c r="R4282" s="5">
        <f>IF(B4282&gt;60,1,0)
+ IF(O4282&gt;7,1,0)
+ IF(L4282="Emergency",1,0)
+ IF(T4282="Critical",1,0)</f>
        <v>2</v>
      </c>
      <c r="S4282" s="6" t="str">
        <f>IF(R4282&lt;=1,"Low",
IF(R4282=2,"Medium","High"))</f>
        <v>Medium</v>
      </c>
      <c r="T4282" s="1" t="s">
        <v>49</v>
      </c>
    </row>
    <row r="4283" spans="1:20">
      <c r="A4283" s="1" t="s">
        <v>12093</v>
      </c>
      <c r="B4283" s="1">
        <v>64</v>
      </c>
      <c r="C4283" s="1" t="s">
        <v>21</v>
      </c>
      <c r="D4283" s="1" t="s">
        <v>91</v>
      </c>
      <c r="E4283" s="1" t="s">
        <v>33</v>
      </c>
      <c r="F4283" s="2">
        <v>44444</v>
      </c>
      <c r="G4283" s="1" t="s">
        <v>12094</v>
      </c>
      <c r="H4283" s="1" t="s">
        <v>12095</v>
      </c>
      <c r="I4283" s="1" t="s">
        <v>26</v>
      </c>
      <c r="J4283" s="3">
        <v>3672.3107384172999</v>
      </c>
      <c r="K4283" s="1">
        <v>287</v>
      </c>
      <c r="L4283" s="1" t="s">
        <v>37</v>
      </c>
      <c r="M4283" s="2">
        <v>44452</v>
      </c>
      <c r="N4283" s="1" t="s">
        <v>28</v>
      </c>
      <c r="O4283" s="1">
        <f>M4283-F4283</f>
        <v>8</v>
      </c>
      <c r="P4283" s="1" t="str">
        <f>IF(B4283&lt;=17,"Teen",
IF(B4283&lt;=25,"Young Adult",
IF(B4283&lt;=35,"Adult",
IF(B4283&lt;=50,"Middle Age","Senior"))))</f>
        <v>Senior</v>
      </c>
      <c r="Q4283" s="3">
        <f>J4283/O4283</f>
        <v>459.03884230216249</v>
      </c>
      <c r="R4283" s="5">
        <f>IF(B4283&gt;60,1,0)
+ IF(O4283&gt;7,1,0)
+ IF(L4283="Emergency",1,0)
+ IF(T4283="Critical",1,0)</f>
        <v>2</v>
      </c>
      <c r="S4283" s="6" t="str">
        <f>IF(R4283&lt;=1,"Low",
IF(R4283=2,"Medium","High"))</f>
        <v>Medium</v>
      </c>
      <c r="T4283" s="1" t="s">
        <v>49</v>
      </c>
    </row>
    <row r="4284" spans="1:20">
      <c r="A4284" s="1" t="s">
        <v>12096</v>
      </c>
      <c r="B4284" s="1">
        <v>71</v>
      </c>
      <c r="C4284" s="1" t="s">
        <v>51</v>
      </c>
      <c r="D4284" s="1" t="s">
        <v>44</v>
      </c>
      <c r="E4284" s="1" t="s">
        <v>33</v>
      </c>
      <c r="F4284" s="2">
        <v>44444</v>
      </c>
      <c r="G4284" s="1" t="s">
        <v>12097</v>
      </c>
      <c r="H4284" s="1" t="s">
        <v>12098</v>
      </c>
      <c r="I4284" s="1" t="s">
        <v>26</v>
      </c>
      <c r="J4284" s="3">
        <v>34122.433884829297</v>
      </c>
      <c r="K4284" s="1">
        <v>120</v>
      </c>
      <c r="L4284" s="1" t="s">
        <v>42</v>
      </c>
      <c r="M4284" s="2">
        <v>44458</v>
      </c>
      <c r="N4284" s="1" t="s">
        <v>28</v>
      </c>
      <c r="O4284" s="1">
        <f>M4284-F4284</f>
        <v>14</v>
      </c>
      <c r="P4284" s="1" t="str">
        <f>IF(B4284&lt;=17,"Teen",
IF(B4284&lt;=25,"Young Adult",
IF(B4284&lt;=35,"Adult",
IF(B4284&lt;=50,"Middle Age","Senior"))))</f>
        <v>Senior</v>
      </c>
      <c r="Q4284" s="3">
        <f>J4284/O4284</f>
        <v>2437.3167060592355</v>
      </c>
      <c r="R4284" s="5">
        <f>IF(B4284&gt;60,1,0)
+ IF(O4284&gt;7,1,0)
+ IF(L4284="Emergency",1,0)
+ IF(T4284="Critical",1,0)</f>
        <v>3</v>
      </c>
      <c r="S4284" s="6" t="str">
        <f>IF(R4284&lt;=1,"Low",
IF(R4284=2,"Medium","High"))</f>
        <v>High</v>
      </c>
      <c r="T4284" s="1" t="s">
        <v>71</v>
      </c>
    </row>
    <row r="4285" spans="1:20">
      <c r="A4285" s="1" t="s">
        <v>12099</v>
      </c>
      <c r="B4285" s="1">
        <v>67</v>
      </c>
      <c r="C4285" s="1" t="s">
        <v>21</v>
      </c>
      <c r="D4285" s="1" t="s">
        <v>32</v>
      </c>
      <c r="E4285" s="1" t="s">
        <v>33</v>
      </c>
      <c r="F4285" s="2">
        <v>44444</v>
      </c>
      <c r="G4285" s="1" t="s">
        <v>12100</v>
      </c>
      <c r="H4285" s="1" t="s">
        <v>12101</v>
      </c>
      <c r="I4285" s="1" t="s">
        <v>56</v>
      </c>
      <c r="J4285" s="3">
        <v>9611.8255971213803</v>
      </c>
      <c r="K4285" s="1">
        <v>173</v>
      </c>
      <c r="L4285" s="1" t="s">
        <v>27</v>
      </c>
      <c r="M4285" s="2">
        <v>44456</v>
      </c>
      <c r="N4285" s="1" t="s">
        <v>38</v>
      </c>
      <c r="O4285" s="1">
        <f>M4285-F4285</f>
        <v>12</v>
      </c>
      <c r="P4285" s="1" t="str">
        <f>IF(B4285&lt;=17,"Teen",
IF(B4285&lt;=25,"Young Adult",
IF(B4285&lt;=35,"Adult",
IF(B4285&lt;=50,"Middle Age","Senior"))))</f>
        <v>Senior</v>
      </c>
      <c r="Q4285" s="3">
        <f>J4285/O4285</f>
        <v>800.98546642678173</v>
      </c>
      <c r="R4285" s="5">
        <f>IF(B4285&gt;60,1,0)
+ IF(O4285&gt;7,1,0)
+ IF(L4285="Emergency",1,0)
+ IF(T4285="Critical",1,0)</f>
        <v>2</v>
      </c>
      <c r="S4285" s="6" t="str">
        <f>IF(R4285&lt;=1,"Low",
IF(R4285=2,"Medium","High"))</f>
        <v>Medium</v>
      </c>
      <c r="T4285" s="1" t="s">
        <v>71</v>
      </c>
    </row>
    <row r="4286" spans="1:20">
      <c r="A4286" s="1" t="s">
        <v>12102</v>
      </c>
      <c r="B4286" s="1">
        <v>62</v>
      </c>
      <c r="C4286" s="1" t="s">
        <v>51</v>
      </c>
      <c r="D4286" s="1" t="s">
        <v>22</v>
      </c>
      <c r="E4286" s="1" t="s">
        <v>23</v>
      </c>
      <c r="F4286" s="2">
        <v>44444</v>
      </c>
      <c r="G4286" s="1" t="s">
        <v>12103</v>
      </c>
      <c r="H4286" s="1" t="s">
        <v>12104</v>
      </c>
      <c r="I4286" s="1" t="s">
        <v>60</v>
      </c>
      <c r="J4286" s="3">
        <v>7304.6564563841703</v>
      </c>
      <c r="K4286" s="1">
        <v>189</v>
      </c>
      <c r="L4286" s="1" t="s">
        <v>42</v>
      </c>
      <c r="M4286" s="2">
        <v>44474</v>
      </c>
      <c r="N4286" s="1" t="s">
        <v>66</v>
      </c>
      <c r="O4286" s="1">
        <f>M4286-F4286</f>
        <v>30</v>
      </c>
      <c r="P4286" s="1" t="str">
        <f>IF(B4286&lt;=17,"Teen",
IF(B4286&lt;=25,"Young Adult",
IF(B4286&lt;=35,"Adult",
IF(B4286&lt;=50,"Middle Age","Senior"))))</f>
        <v>Senior</v>
      </c>
      <c r="Q4286" s="3">
        <f>J4286/O4286</f>
        <v>243.48854854613901</v>
      </c>
      <c r="R4286" s="5">
        <f>IF(B4286&gt;60,1,0)
+ IF(O4286&gt;7,1,0)
+ IF(L4286="Emergency",1,0)
+ IF(T4286="Critical",1,0)</f>
        <v>3</v>
      </c>
      <c r="S4286" s="6" t="str">
        <f>IF(R4286&lt;=1,"Low",
IF(R4286=2,"Medium","High"))</f>
        <v>High</v>
      </c>
      <c r="T4286" s="1" t="s">
        <v>29</v>
      </c>
    </row>
    <row r="4287" spans="1:20">
      <c r="A4287" s="1" t="s">
        <v>12105</v>
      </c>
      <c r="B4287" s="1">
        <v>85</v>
      </c>
      <c r="C4287" s="1" t="s">
        <v>51</v>
      </c>
      <c r="D4287" s="1" t="s">
        <v>73</v>
      </c>
      <c r="E4287" s="1" t="s">
        <v>53</v>
      </c>
      <c r="F4287" s="2">
        <v>44444</v>
      </c>
      <c r="G4287" s="1" t="s">
        <v>12106</v>
      </c>
      <c r="H4287" s="1" t="s">
        <v>12107</v>
      </c>
      <c r="I4287" s="1" t="s">
        <v>26</v>
      </c>
      <c r="J4287" s="3">
        <v>34936.958504358598</v>
      </c>
      <c r="K4287" s="1">
        <v>381</v>
      </c>
      <c r="L4287" s="1" t="s">
        <v>42</v>
      </c>
      <c r="M4287" s="2">
        <v>44467</v>
      </c>
      <c r="N4287" s="1" t="s">
        <v>38</v>
      </c>
      <c r="O4287" s="1">
        <f>M4287-F4287</f>
        <v>23</v>
      </c>
      <c r="P4287" s="1" t="str">
        <f>IF(B4287&lt;=17,"Teen",
IF(B4287&lt;=25,"Young Adult",
IF(B4287&lt;=35,"Adult",
IF(B4287&lt;=50,"Middle Age","Senior"))))</f>
        <v>Senior</v>
      </c>
      <c r="Q4287" s="3">
        <f>J4287/O4287</f>
        <v>1518.9981958416781</v>
      </c>
      <c r="R4287" s="5">
        <f>IF(B4287&gt;60,1,0)
+ IF(O4287&gt;7,1,0)
+ IF(L4287="Emergency",1,0)
+ IF(T4287="Critical",1,0)</f>
        <v>3</v>
      </c>
      <c r="S4287" s="6" t="str">
        <f>IF(R4287&lt;=1,"Low",
IF(R4287=2,"Medium","High"))</f>
        <v>High</v>
      </c>
      <c r="T4287" s="1" t="s">
        <v>29</v>
      </c>
    </row>
    <row r="4288" spans="1:20">
      <c r="A4288" s="1" t="s">
        <v>12108</v>
      </c>
      <c r="B4288" s="1">
        <v>35</v>
      </c>
      <c r="C4288" s="1" t="s">
        <v>51</v>
      </c>
      <c r="D4288" s="1" t="s">
        <v>62</v>
      </c>
      <c r="E4288" s="1" t="s">
        <v>33</v>
      </c>
      <c r="F4288" s="2">
        <v>44444</v>
      </c>
      <c r="G4288" s="1" t="s">
        <v>12109</v>
      </c>
      <c r="H4288" s="1" t="s">
        <v>12110</v>
      </c>
      <c r="I4288" s="1" t="s">
        <v>65</v>
      </c>
      <c r="J4288" s="3">
        <v>3975.2893226240299</v>
      </c>
      <c r="K4288" s="1">
        <v>444</v>
      </c>
      <c r="L4288" s="1" t="s">
        <v>42</v>
      </c>
      <c r="M4288" s="2">
        <v>44473</v>
      </c>
      <c r="N4288" s="1" t="s">
        <v>66</v>
      </c>
      <c r="O4288" s="1">
        <f>M4288-F4288</f>
        <v>29</v>
      </c>
      <c r="P4288" s="1" t="str">
        <f>IF(B4288&lt;=17,"Teen",
IF(B4288&lt;=25,"Young Adult",
IF(B4288&lt;=35,"Adult",
IF(B4288&lt;=50,"Middle Age","Senior"))))</f>
        <v>Adult</v>
      </c>
      <c r="Q4288" s="3">
        <f>J4288/O4288</f>
        <v>137.0789421594493</v>
      </c>
      <c r="R4288" s="5">
        <f>IF(B4288&gt;60,1,0)
+ IF(O4288&gt;7,1,0)
+ IF(L4288="Emergency",1,0)
+ IF(T4288="Critical",1,0)</f>
        <v>2</v>
      </c>
      <c r="S4288" s="6" t="str">
        <f>IF(R4288&lt;=1,"Low",
IF(R4288=2,"Medium","High"))</f>
        <v>Medium</v>
      </c>
      <c r="T4288" s="1" t="s">
        <v>29</v>
      </c>
    </row>
    <row r="4289" spans="1:20">
      <c r="A4289" s="1" t="s">
        <v>12111</v>
      </c>
      <c r="B4289" s="1">
        <v>42</v>
      </c>
      <c r="C4289" s="1" t="s">
        <v>21</v>
      </c>
      <c r="D4289" s="1" t="s">
        <v>68</v>
      </c>
      <c r="E4289" s="1" t="s">
        <v>84</v>
      </c>
      <c r="F4289" s="2">
        <v>44444</v>
      </c>
      <c r="G4289" s="1" t="s">
        <v>12112</v>
      </c>
      <c r="H4289" s="1" t="s">
        <v>12113</v>
      </c>
      <c r="I4289" s="1" t="s">
        <v>60</v>
      </c>
      <c r="J4289" s="3">
        <v>19613.1753756176</v>
      </c>
      <c r="K4289" s="1">
        <v>126</v>
      </c>
      <c r="L4289" s="1" t="s">
        <v>37</v>
      </c>
      <c r="M4289" s="2">
        <v>44446</v>
      </c>
      <c r="N4289" s="1" t="s">
        <v>97</v>
      </c>
      <c r="O4289" s="1">
        <f>M4289-F4289</f>
        <v>2</v>
      </c>
      <c r="P4289" s="1" t="str">
        <f>IF(B4289&lt;=17,"Teen",
IF(B4289&lt;=25,"Young Adult",
IF(B4289&lt;=35,"Adult",
IF(B4289&lt;=50,"Middle Age","Senior"))))</f>
        <v>Middle Age</v>
      </c>
      <c r="Q4289" s="3">
        <f>J4289/O4289</f>
        <v>9806.5876878088002</v>
      </c>
      <c r="R4289" s="5">
        <f>IF(B4289&gt;60,1,0)
+ IF(O4289&gt;7,1,0)
+ IF(L4289="Emergency",1,0)
+ IF(T4289="Critical",1,0)</f>
        <v>0</v>
      </c>
      <c r="S4289" s="6" t="str">
        <f>IF(R4289&lt;=1,"Low",
IF(R4289=2,"Medium","High"))</f>
        <v>Low</v>
      </c>
      <c r="T4289" s="1" t="s">
        <v>71</v>
      </c>
    </row>
    <row r="4290" spans="1:20">
      <c r="A4290" s="1" t="s">
        <v>12114</v>
      </c>
      <c r="B4290" s="1">
        <v>45</v>
      </c>
      <c r="C4290" s="1" t="s">
        <v>21</v>
      </c>
      <c r="D4290" s="1" t="s">
        <v>68</v>
      </c>
      <c r="E4290" s="1" t="s">
        <v>23</v>
      </c>
      <c r="F4290" s="2">
        <v>44444</v>
      </c>
      <c r="G4290" s="1" t="s">
        <v>12115</v>
      </c>
      <c r="H4290" s="1" t="s">
        <v>12116</v>
      </c>
      <c r="I4290" s="1" t="s">
        <v>56</v>
      </c>
      <c r="J4290" s="3">
        <v>32580.594671794501</v>
      </c>
      <c r="K4290" s="1">
        <v>346</v>
      </c>
      <c r="L4290" s="1" t="s">
        <v>27</v>
      </c>
      <c r="M4290" s="2">
        <v>44459</v>
      </c>
      <c r="N4290" s="1" t="s">
        <v>97</v>
      </c>
      <c r="O4290" s="1">
        <f>M4290-F4290</f>
        <v>15</v>
      </c>
      <c r="P4290" s="1" t="str">
        <f>IF(B4290&lt;=17,"Teen",
IF(B4290&lt;=25,"Young Adult",
IF(B4290&lt;=35,"Adult",
IF(B4290&lt;=50,"Middle Age","Senior"))))</f>
        <v>Middle Age</v>
      </c>
      <c r="Q4290" s="3">
        <f>J4290/O4290</f>
        <v>2172.0396447863</v>
      </c>
      <c r="R4290" s="5">
        <f>IF(B4290&gt;60,1,0)
+ IF(O4290&gt;7,1,0)
+ IF(L4290="Emergency",1,0)
+ IF(T4290="Critical",1,0)</f>
        <v>1</v>
      </c>
      <c r="S4290" s="6" t="str">
        <f>IF(R4290&lt;=1,"Low",
IF(R4290=2,"Medium","High"))</f>
        <v>Low</v>
      </c>
      <c r="T4290" s="1" t="s">
        <v>29</v>
      </c>
    </row>
    <row r="4291" spans="1:20">
      <c r="A4291" s="1" t="s">
        <v>3287</v>
      </c>
      <c r="B4291" s="1">
        <v>29</v>
      </c>
      <c r="C4291" s="1" t="s">
        <v>21</v>
      </c>
      <c r="D4291" s="1" t="s">
        <v>62</v>
      </c>
      <c r="E4291" s="1" t="s">
        <v>23</v>
      </c>
      <c r="F4291" s="2">
        <v>44444</v>
      </c>
      <c r="G4291" s="1" t="s">
        <v>12117</v>
      </c>
      <c r="H4291" s="1" t="s">
        <v>12118</v>
      </c>
      <c r="I4291" s="1" t="s">
        <v>60</v>
      </c>
      <c r="J4291" s="3">
        <v>45856.611037780604</v>
      </c>
      <c r="K4291" s="1">
        <v>148</v>
      </c>
      <c r="L4291" s="1" t="s">
        <v>27</v>
      </c>
      <c r="M4291" s="2">
        <v>44461</v>
      </c>
      <c r="N4291" s="1" t="s">
        <v>28</v>
      </c>
      <c r="O4291" s="1">
        <f>M4291-F4291</f>
        <v>17</v>
      </c>
      <c r="P4291" s="1" t="str">
        <f>IF(B4291&lt;=17,"Teen",
IF(B4291&lt;=25,"Young Adult",
IF(B4291&lt;=35,"Adult",
IF(B4291&lt;=50,"Middle Age","Senior"))))</f>
        <v>Adult</v>
      </c>
      <c r="Q4291" s="3">
        <f>J4291/O4291</f>
        <v>2697.4477081047412</v>
      </c>
      <c r="R4291" s="5">
        <f>IF(B4291&gt;60,1,0)
+ IF(O4291&gt;7,1,0)
+ IF(L4291="Emergency",1,0)
+ IF(T4291="Critical",1,0)</f>
        <v>1</v>
      </c>
      <c r="S4291" s="6" t="str">
        <f>IF(R4291&lt;=1,"Low",
IF(R4291=2,"Medium","High"))</f>
        <v>Low</v>
      </c>
      <c r="T4291" s="1" t="s">
        <v>49</v>
      </c>
    </row>
    <row r="4292" spans="1:20">
      <c r="A4292" s="1" t="s">
        <v>12119</v>
      </c>
      <c r="B4292" s="1">
        <v>32</v>
      </c>
      <c r="C4292" s="1" t="s">
        <v>21</v>
      </c>
      <c r="D4292" s="1" t="s">
        <v>68</v>
      </c>
      <c r="E4292" s="1" t="s">
        <v>84</v>
      </c>
      <c r="F4292" s="2">
        <v>44444</v>
      </c>
      <c r="G4292" s="1" t="s">
        <v>12120</v>
      </c>
      <c r="H4292" s="1" t="s">
        <v>12121</v>
      </c>
      <c r="I4292" s="1" t="s">
        <v>65</v>
      </c>
      <c r="J4292" s="3">
        <v>24029.8823794089</v>
      </c>
      <c r="K4292" s="1">
        <v>261</v>
      </c>
      <c r="L4292" s="1" t="s">
        <v>42</v>
      </c>
      <c r="M4292" s="2">
        <v>44467</v>
      </c>
      <c r="N4292" s="1" t="s">
        <v>66</v>
      </c>
      <c r="O4292" s="1">
        <f>M4292-F4292</f>
        <v>23</v>
      </c>
      <c r="P4292" s="1" t="str">
        <f>IF(B4292&lt;=17,"Teen",
IF(B4292&lt;=25,"Young Adult",
IF(B4292&lt;=35,"Adult",
IF(B4292&lt;=50,"Middle Age","Senior"))))</f>
        <v>Adult</v>
      </c>
      <c r="Q4292" s="3">
        <f>J4292/O4292</f>
        <v>1044.7774947569087</v>
      </c>
      <c r="R4292" s="5">
        <f>IF(B4292&gt;60,1,0)
+ IF(O4292&gt;7,1,0)
+ IF(L4292="Emergency",1,0)
+ IF(T4292="Critical",1,0)</f>
        <v>2</v>
      </c>
      <c r="S4292" s="6" t="str">
        <f>IF(R4292&lt;=1,"Low",
IF(R4292=2,"Medium","High"))</f>
        <v>Medium</v>
      </c>
      <c r="T4292" s="1" t="s">
        <v>49</v>
      </c>
    </row>
    <row r="4293" spans="1:20">
      <c r="A4293" s="1" t="s">
        <v>12122</v>
      </c>
      <c r="B4293" s="1">
        <v>18</v>
      </c>
      <c r="C4293" s="1" t="s">
        <v>51</v>
      </c>
      <c r="D4293" s="1" t="s">
        <v>32</v>
      </c>
      <c r="E4293" s="1" t="s">
        <v>23</v>
      </c>
      <c r="F4293" s="2">
        <v>44444</v>
      </c>
      <c r="G4293" s="1" t="s">
        <v>12123</v>
      </c>
      <c r="H4293" s="1" t="s">
        <v>12124</v>
      </c>
      <c r="I4293" s="1" t="s">
        <v>26</v>
      </c>
      <c r="J4293" s="3">
        <v>14757.7951348158</v>
      </c>
      <c r="K4293" s="1">
        <v>169</v>
      </c>
      <c r="L4293" s="1" t="s">
        <v>27</v>
      </c>
      <c r="M4293" s="2">
        <v>44445</v>
      </c>
      <c r="N4293" s="1" t="s">
        <v>38</v>
      </c>
      <c r="O4293" s="1">
        <f>M4293-F4293</f>
        <v>1</v>
      </c>
      <c r="P4293" s="1" t="str">
        <f>IF(B4293&lt;=17,"Teen",
IF(B4293&lt;=25,"Young Adult",
IF(B4293&lt;=35,"Adult",
IF(B4293&lt;=50,"Middle Age","Senior"))))</f>
        <v>Young Adult</v>
      </c>
      <c r="Q4293" s="3">
        <f>J4293/O4293</f>
        <v>14757.7951348158</v>
      </c>
      <c r="R4293" s="5">
        <f>IF(B4293&gt;60,1,0)
+ IF(O4293&gt;7,1,0)
+ IF(L4293="Emergency",1,0)
+ IF(T4293="Critical",1,0)</f>
        <v>0</v>
      </c>
      <c r="S4293" s="6" t="str">
        <f>IF(R4293&lt;=1,"Low",
IF(R4293=2,"Medium","High"))</f>
        <v>Low</v>
      </c>
      <c r="T4293" s="1" t="s">
        <v>49</v>
      </c>
    </row>
    <row r="4294" spans="1:20">
      <c r="A4294" s="1" t="s">
        <v>6511</v>
      </c>
      <c r="B4294" s="1">
        <v>75</v>
      </c>
      <c r="C4294" s="1" t="s">
        <v>21</v>
      </c>
      <c r="D4294" s="1" t="s">
        <v>62</v>
      </c>
      <c r="E4294" s="1" t="s">
        <v>33</v>
      </c>
      <c r="F4294" s="2">
        <v>44443</v>
      </c>
      <c r="G4294" s="1" t="s">
        <v>10343</v>
      </c>
      <c r="H4294" s="1" t="s">
        <v>12125</v>
      </c>
      <c r="I4294" s="1" t="s">
        <v>65</v>
      </c>
      <c r="J4294" s="3">
        <v>41484.9510231737</v>
      </c>
      <c r="K4294" s="1">
        <v>294</v>
      </c>
      <c r="L4294" s="1" t="s">
        <v>37</v>
      </c>
      <c r="M4294" s="2">
        <v>44458</v>
      </c>
      <c r="N4294" s="1" t="s">
        <v>28</v>
      </c>
      <c r="O4294" s="1">
        <f>M4294-F4294</f>
        <v>15</v>
      </c>
      <c r="P4294" s="1" t="str">
        <f>IF(B4294&lt;=17,"Teen",
IF(B4294&lt;=25,"Young Adult",
IF(B4294&lt;=35,"Adult",
IF(B4294&lt;=50,"Middle Age","Senior"))))</f>
        <v>Senior</v>
      </c>
      <c r="Q4294" s="3">
        <f>J4294/O4294</f>
        <v>2765.6634015449135</v>
      </c>
      <c r="R4294" s="5">
        <f>IF(B4294&gt;60,1,0)
+ IF(O4294&gt;7,1,0)
+ IF(L4294="Emergency",1,0)
+ IF(T4294="Critical",1,0)</f>
        <v>2</v>
      </c>
      <c r="S4294" s="6" t="str">
        <f>IF(R4294&lt;=1,"Low",
IF(R4294=2,"Medium","High"))</f>
        <v>Medium</v>
      </c>
      <c r="T4294" s="1" t="s">
        <v>71</v>
      </c>
    </row>
    <row r="4295" spans="1:20">
      <c r="A4295" s="1" t="s">
        <v>12126</v>
      </c>
      <c r="B4295" s="1">
        <v>53</v>
      </c>
      <c r="C4295" s="1" t="s">
        <v>21</v>
      </c>
      <c r="D4295" s="1" t="s">
        <v>44</v>
      </c>
      <c r="E4295" s="1" t="s">
        <v>74</v>
      </c>
      <c r="F4295" s="2">
        <v>44443</v>
      </c>
      <c r="G4295" s="1" t="s">
        <v>12127</v>
      </c>
      <c r="H4295" s="1" t="s">
        <v>12128</v>
      </c>
      <c r="I4295" s="1" t="s">
        <v>56</v>
      </c>
      <c r="J4295" s="3">
        <v>2606.9467063861298</v>
      </c>
      <c r="K4295" s="1">
        <v>487</v>
      </c>
      <c r="L4295" s="1" t="s">
        <v>42</v>
      </c>
      <c r="M4295" s="2">
        <v>44457</v>
      </c>
      <c r="N4295" s="1" t="s">
        <v>38</v>
      </c>
      <c r="O4295" s="1">
        <f>M4295-F4295</f>
        <v>14</v>
      </c>
      <c r="P4295" s="1" t="str">
        <f>IF(B4295&lt;=17,"Teen",
IF(B4295&lt;=25,"Young Adult",
IF(B4295&lt;=35,"Adult",
IF(B4295&lt;=50,"Middle Age","Senior"))))</f>
        <v>Senior</v>
      </c>
      <c r="Q4295" s="3">
        <f>J4295/O4295</f>
        <v>186.2104790275807</v>
      </c>
      <c r="R4295" s="5">
        <f>IF(B4295&gt;60,1,0)
+ IF(O4295&gt;7,1,0)
+ IF(L4295="Emergency",1,0)
+ IF(T4295="Critical",1,0)</f>
        <v>2</v>
      </c>
      <c r="S4295" s="6" t="str">
        <f>IF(R4295&lt;=1,"Low",
IF(R4295=2,"Medium","High"))</f>
        <v>Medium</v>
      </c>
      <c r="T4295" s="1" t="s">
        <v>71</v>
      </c>
    </row>
    <row r="4296" spans="1:20">
      <c r="A4296" s="1" t="s">
        <v>12129</v>
      </c>
      <c r="B4296" s="1">
        <v>80</v>
      </c>
      <c r="C4296" s="1" t="s">
        <v>21</v>
      </c>
      <c r="D4296" s="1" t="s">
        <v>44</v>
      </c>
      <c r="E4296" s="1" t="s">
        <v>23</v>
      </c>
      <c r="F4296" s="2">
        <v>44443</v>
      </c>
      <c r="G4296" s="1" t="s">
        <v>12130</v>
      </c>
      <c r="H4296" s="1" t="s">
        <v>377</v>
      </c>
      <c r="I4296" s="1" t="s">
        <v>60</v>
      </c>
      <c r="J4296" s="3">
        <v>27585.572694422499</v>
      </c>
      <c r="K4296" s="1">
        <v>448</v>
      </c>
      <c r="L4296" s="1" t="s">
        <v>42</v>
      </c>
      <c r="M4296" s="2">
        <v>44450</v>
      </c>
      <c r="N4296" s="1" t="s">
        <v>66</v>
      </c>
      <c r="O4296" s="1">
        <f>M4296-F4296</f>
        <v>7</v>
      </c>
      <c r="P4296" s="1" t="str">
        <f>IF(B4296&lt;=17,"Teen",
IF(B4296&lt;=25,"Young Adult",
IF(B4296&lt;=35,"Adult",
IF(B4296&lt;=50,"Middle Age","Senior"))))</f>
        <v>Senior</v>
      </c>
      <c r="Q4296" s="3">
        <f>J4296/O4296</f>
        <v>3940.796099203214</v>
      </c>
      <c r="R4296" s="5">
        <f>IF(B4296&gt;60,1,0)
+ IF(O4296&gt;7,1,0)
+ IF(L4296="Emergency",1,0)
+ IF(T4296="Critical",1,0)</f>
        <v>2</v>
      </c>
      <c r="S4296" s="6" t="str">
        <f>IF(R4296&lt;=1,"Low",
IF(R4296=2,"Medium","High"))</f>
        <v>Medium</v>
      </c>
      <c r="T4296" s="1" t="s">
        <v>49</v>
      </c>
    </row>
    <row r="4297" spans="1:20">
      <c r="A4297" s="1" t="s">
        <v>12131</v>
      </c>
      <c r="B4297" s="1">
        <v>31</v>
      </c>
      <c r="C4297" s="1" t="s">
        <v>51</v>
      </c>
      <c r="D4297" s="1" t="s">
        <v>52</v>
      </c>
      <c r="E4297" s="1" t="s">
        <v>53</v>
      </c>
      <c r="F4297" s="2">
        <v>44443</v>
      </c>
      <c r="G4297" s="1" t="s">
        <v>12132</v>
      </c>
      <c r="H4297" s="1" t="s">
        <v>12133</v>
      </c>
      <c r="I4297" s="1" t="s">
        <v>26</v>
      </c>
      <c r="J4297" s="3">
        <v>31615.576426915199</v>
      </c>
      <c r="K4297" s="1">
        <v>394</v>
      </c>
      <c r="L4297" s="1" t="s">
        <v>37</v>
      </c>
      <c r="M4297" s="2">
        <v>44446</v>
      </c>
      <c r="N4297" s="1" t="s">
        <v>28</v>
      </c>
      <c r="O4297" s="1">
        <f>M4297-F4297</f>
        <v>3</v>
      </c>
      <c r="P4297" s="1" t="str">
        <f>IF(B4297&lt;=17,"Teen",
IF(B4297&lt;=25,"Young Adult",
IF(B4297&lt;=35,"Adult",
IF(B4297&lt;=50,"Middle Age","Senior"))))</f>
        <v>Adult</v>
      </c>
      <c r="Q4297" s="3">
        <f>J4297/O4297</f>
        <v>10538.5254756384</v>
      </c>
      <c r="R4297" s="5">
        <f>IF(B4297&gt;60,1,0)
+ IF(O4297&gt;7,1,0)
+ IF(L4297="Emergency",1,0)
+ IF(T4297="Critical",1,0)</f>
        <v>0</v>
      </c>
      <c r="S4297" s="6" t="str">
        <f>IF(R4297&lt;=1,"Low",
IF(R4297=2,"Medium","High"))</f>
        <v>Low</v>
      </c>
      <c r="T4297" s="1" t="s">
        <v>49</v>
      </c>
    </row>
    <row r="4298" spans="1:20">
      <c r="A4298" s="1" t="s">
        <v>12134</v>
      </c>
      <c r="B4298" s="1">
        <v>49</v>
      </c>
      <c r="C4298" s="1" t="s">
        <v>21</v>
      </c>
      <c r="D4298" s="1" t="s">
        <v>91</v>
      </c>
      <c r="E4298" s="1" t="s">
        <v>23</v>
      </c>
      <c r="F4298" s="2">
        <v>44442</v>
      </c>
      <c r="G4298" s="1" t="s">
        <v>12135</v>
      </c>
      <c r="H4298" s="1" t="s">
        <v>12136</v>
      </c>
      <c r="I4298" s="1" t="s">
        <v>26</v>
      </c>
      <c r="J4298" s="3">
        <v>36238.503437412903</v>
      </c>
      <c r="K4298" s="1">
        <v>314</v>
      </c>
      <c r="L4298" s="1" t="s">
        <v>37</v>
      </c>
      <c r="M4298" s="2">
        <v>44454</v>
      </c>
      <c r="N4298" s="1" t="s">
        <v>66</v>
      </c>
      <c r="O4298" s="1">
        <f>M4298-F4298</f>
        <v>12</v>
      </c>
      <c r="P4298" s="1" t="str">
        <f>IF(B4298&lt;=17,"Teen",
IF(B4298&lt;=25,"Young Adult",
IF(B4298&lt;=35,"Adult",
IF(B4298&lt;=50,"Middle Age","Senior"))))</f>
        <v>Middle Age</v>
      </c>
      <c r="Q4298" s="3">
        <f>J4298/O4298</f>
        <v>3019.8752864510752</v>
      </c>
      <c r="R4298" s="5">
        <f>IF(B4298&gt;60,1,0)
+ IF(O4298&gt;7,1,0)
+ IF(L4298="Emergency",1,0)
+ IF(T4298="Critical",1,0)</f>
        <v>1</v>
      </c>
      <c r="S4298" s="6" t="str">
        <f>IF(R4298&lt;=1,"Low",
IF(R4298=2,"Medium","High"))</f>
        <v>Low</v>
      </c>
      <c r="T4298" s="1" t="s">
        <v>29</v>
      </c>
    </row>
    <row r="4299" spans="1:20">
      <c r="A4299" s="1" t="s">
        <v>5445</v>
      </c>
      <c r="B4299" s="1">
        <v>18</v>
      </c>
      <c r="C4299" s="1" t="s">
        <v>51</v>
      </c>
      <c r="D4299" s="1" t="s">
        <v>91</v>
      </c>
      <c r="E4299" s="1" t="s">
        <v>23</v>
      </c>
      <c r="F4299" s="2">
        <v>44442</v>
      </c>
      <c r="G4299" s="1" t="s">
        <v>12137</v>
      </c>
      <c r="H4299" s="1" t="s">
        <v>12138</v>
      </c>
      <c r="I4299" s="1" t="s">
        <v>56</v>
      </c>
      <c r="J4299" s="3">
        <v>29395.418118566398</v>
      </c>
      <c r="K4299" s="1">
        <v>437</v>
      </c>
      <c r="L4299" s="1" t="s">
        <v>42</v>
      </c>
      <c r="M4299" s="2">
        <v>44471</v>
      </c>
      <c r="N4299" s="1" t="s">
        <v>97</v>
      </c>
      <c r="O4299" s="1">
        <f>M4299-F4299</f>
        <v>29</v>
      </c>
      <c r="P4299" s="1" t="str">
        <f>IF(B4299&lt;=17,"Teen",
IF(B4299&lt;=25,"Young Adult",
IF(B4299&lt;=35,"Adult",
IF(B4299&lt;=50,"Middle Age","Senior"))))</f>
        <v>Young Adult</v>
      </c>
      <c r="Q4299" s="3">
        <f>J4299/O4299</f>
        <v>1013.6351075367724</v>
      </c>
      <c r="R4299" s="5">
        <f>IF(B4299&gt;60,1,0)
+ IF(O4299&gt;7,1,0)
+ IF(L4299="Emergency",1,0)
+ IF(T4299="Critical",1,0)</f>
        <v>2</v>
      </c>
      <c r="S4299" s="6" t="str">
        <f>IF(R4299&lt;=1,"Low",
IF(R4299=2,"Medium","High"))</f>
        <v>Medium</v>
      </c>
      <c r="T4299" s="1" t="s">
        <v>49</v>
      </c>
    </row>
    <row r="4300" spans="1:20">
      <c r="A4300" s="1" t="s">
        <v>12139</v>
      </c>
      <c r="B4300" s="1">
        <v>37</v>
      </c>
      <c r="C4300" s="1" t="s">
        <v>21</v>
      </c>
      <c r="D4300" s="1" t="s">
        <v>62</v>
      </c>
      <c r="E4300" s="1" t="s">
        <v>74</v>
      </c>
      <c r="F4300" s="2">
        <v>44442</v>
      </c>
      <c r="G4300" s="1" t="s">
        <v>12140</v>
      </c>
      <c r="H4300" s="1" t="s">
        <v>12141</v>
      </c>
      <c r="I4300" s="1" t="s">
        <v>56</v>
      </c>
      <c r="J4300" s="3">
        <v>28102.631095527999</v>
      </c>
      <c r="K4300" s="1">
        <v>146</v>
      </c>
      <c r="L4300" s="1" t="s">
        <v>37</v>
      </c>
      <c r="M4300" s="2">
        <v>44460</v>
      </c>
      <c r="N4300" s="1" t="s">
        <v>66</v>
      </c>
      <c r="O4300" s="1">
        <f>M4300-F4300</f>
        <v>18</v>
      </c>
      <c r="P4300" s="1" t="str">
        <f>IF(B4300&lt;=17,"Teen",
IF(B4300&lt;=25,"Young Adult",
IF(B4300&lt;=35,"Adult",
IF(B4300&lt;=50,"Middle Age","Senior"))))</f>
        <v>Middle Age</v>
      </c>
      <c r="Q4300" s="3">
        <f>J4300/O4300</f>
        <v>1561.2572830848887</v>
      </c>
      <c r="R4300" s="5">
        <f>IF(B4300&gt;60,1,0)
+ IF(O4300&gt;7,1,0)
+ IF(L4300="Emergency",1,0)
+ IF(T4300="Critical",1,0)</f>
        <v>1</v>
      </c>
      <c r="S4300" s="6" t="str">
        <f>IF(R4300&lt;=1,"Low",
IF(R4300=2,"Medium","High"))</f>
        <v>Low</v>
      </c>
      <c r="T4300" s="1" t="s">
        <v>29</v>
      </c>
    </row>
    <row r="4301" spans="1:20">
      <c r="A4301" s="1" t="s">
        <v>12142</v>
      </c>
      <c r="B4301" s="1">
        <v>78</v>
      </c>
      <c r="C4301" s="1" t="s">
        <v>21</v>
      </c>
      <c r="D4301" s="1" t="s">
        <v>73</v>
      </c>
      <c r="E4301" s="1" t="s">
        <v>45</v>
      </c>
      <c r="F4301" s="2">
        <v>44442</v>
      </c>
      <c r="G4301" s="1" t="s">
        <v>12143</v>
      </c>
      <c r="H4301" s="1" t="s">
        <v>12144</v>
      </c>
      <c r="I4301" s="1" t="s">
        <v>26</v>
      </c>
      <c r="J4301" s="3">
        <v>28480.052165578199</v>
      </c>
      <c r="K4301" s="1">
        <v>358</v>
      </c>
      <c r="L4301" s="1" t="s">
        <v>37</v>
      </c>
      <c r="M4301" s="2">
        <v>44449</v>
      </c>
      <c r="N4301" s="1" t="s">
        <v>97</v>
      </c>
      <c r="O4301" s="1">
        <f>M4301-F4301</f>
        <v>7</v>
      </c>
      <c r="P4301" s="1" t="str">
        <f>IF(B4301&lt;=17,"Teen",
IF(B4301&lt;=25,"Young Adult",
IF(B4301&lt;=35,"Adult",
IF(B4301&lt;=50,"Middle Age","Senior"))))</f>
        <v>Senior</v>
      </c>
      <c r="Q4301" s="3">
        <f>J4301/O4301</f>
        <v>4068.5788807968856</v>
      </c>
      <c r="R4301" s="5">
        <f>IF(B4301&gt;60,1,0)
+ IF(O4301&gt;7,1,0)
+ IF(L4301="Emergency",1,0)
+ IF(T4301="Critical",1,0)</f>
        <v>1</v>
      </c>
      <c r="S4301" s="6" t="str">
        <f>IF(R4301&lt;=1,"Low",
IF(R4301=2,"Medium","High"))</f>
        <v>Low</v>
      </c>
      <c r="T4301" s="1" t="s">
        <v>49</v>
      </c>
    </row>
    <row r="4302" spans="1:20">
      <c r="A4302" s="1" t="s">
        <v>12145</v>
      </c>
      <c r="B4302" s="1">
        <v>44</v>
      </c>
      <c r="C4302" s="1" t="s">
        <v>51</v>
      </c>
      <c r="D4302" s="1" t="s">
        <v>73</v>
      </c>
      <c r="E4302" s="1" t="s">
        <v>45</v>
      </c>
      <c r="F4302" s="2">
        <v>44442</v>
      </c>
      <c r="G4302" s="1" t="s">
        <v>12146</v>
      </c>
      <c r="H4302" s="1" t="s">
        <v>10331</v>
      </c>
      <c r="I4302" s="1" t="s">
        <v>60</v>
      </c>
      <c r="J4302" s="3">
        <v>14316.4282594466</v>
      </c>
      <c r="K4302" s="1">
        <v>367</v>
      </c>
      <c r="L4302" s="1" t="s">
        <v>42</v>
      </c>
      <c r="M4302" s="2">
        <v>44445</v>
      </c>
      <c r="N4302" s="1" t="s">
        <v>28</v>
      </c>
      <c r="O4302" s="1">
        <f>M4302-F4302</f>
        <v>3</v>
      </c>
      <c r="P4302" s="1" t="str">
        <f>IF(B4302&lt;=17,"Teen",
IF(B4302&lt;=25,"Young Adult",
IF(B4302&lt;=35,"Adult",
IF(B4302&lt;=50,"Middle Age","Senior"))))</f>
        <v>Middle Age</v>
      </c>
      <c r="Q4302" s="3">
        <f>J4302/O4302</f>
        <v>4772.1427531488671</v>
      </c>
      <c r="R4302" s="5">
        <f>IF(B4302&gt;60,1,0)
+ IF(O4302&gt;7,1,0)
+ IF(L4302="Emergency",1,0)
+ IF(T4302="Critical",1,0)</f>
        <v>1</v>
      </c>
      <c r="S4302" s="6" t="str">
        <f>IF(R4302&lt;=1,"Low",
IF(R4302=2,"Medium","High"))</f>
        <v>Low</v>
      </c>
      <c r="T4302" s="1" t="s">
        <v>29</v>
      </c>
    </row>
    <row r="4303" spans="1:20">
      <c r="A4303" s="1" t="s">
        <v>12147</v>
      </c>
      <c r="B4303" s="1">
        <v>47</v>
      </c>
      <c r="C4303" s="1" t="s">
        <v>21</v>
      </c>
      <c r="D4303" s="1" t="s">
        <v>62</v>
      </c>
      <c r="E4303" s="1" t="s">
        <v>84</v>
      </c>
      <c r="F4303" s="2">
        <v>44442</v>
      </c>
      <c r="G4303" s="1" t="s">
        <v>12148</v>
      </c>
      <c r="H4303" s="1" t="s">
        <v>12149</v>
      </c>
      <c r="I4303" s="1" t="s">
        <v>36</v>
      </c>
      <c r="J4303" s="3">
        <v>24704.999343845499</v>
      </c>
      <c r="K4303" s="1">
        <v>264</v>
      </c>
      <c r="L4303" s="1" t="s">
        <v>42</v>
      </c>
      <c r="M4303" s="2">
        <v>44468</v>
      </c>
      <c r="N4303" s="1" t="s">
        <v>38</v>
      </c>
      <c r="O4303" s="1">
        <f>M4303-F4303</f>
        <v>26</v>
      </c>
      <c r="P4303" s="1" t="str">
        <f>IF(B4303&lt;=17,"Teen",
IF(B4303&lt;=25,"Young Adult",
IF(B4303&lt;=35,"Adult",
IF(B4303&lt;=50,"Middle Age","Senior"))))</f>
        <v>Middle Age</v>
      </c>
      <c r="Q4303" s="3">
        <f>J4303/O4303</f>
        <v>950.19228245559611</v>
      </c>
      <c r="R4303" s="5">
        <f>IF(B4303&gt;60,1,0)
+ IF(O4303&gt;7,1,0)
+ IF(L4303="Emergency",1,0)
+ IF(T4303="Critical",1,0)</f>
        <v>2</v>
      </c>
      <c r="S4303" s="6" t="str">
        <f>IF(R4303&lt;=1,"Low",
IF(R4303=2,"Medium","High"))</f>
        <v>Medium</v>
      </c>
      <c r="T4303" s="1" t="s">
        <v>71</v>
      </c>
    </row>
    <row r="4304" spans="1:20">
      <c r="A4304" s="1" t="s">
        <v>10762</v>
      </c>
      <c r="B4304" s="1">
        <v>76</v>
      </c>
      <c r="C4304" s="1" t="s">
        <v>51</v>
      </c>
      <c r="D4304" s="1" t="s">
        <v>22</v>
      </c>
      <c r="E4304" s="1" t="s">
        <v>84</v>
      </c>
      <c r="F4304" s="2">
        <v>44442</v>
      </c>
      <c r="G4304" s="1" t="s">
        <v>11977</v>
      </c>
      <c r="H4304" s="1" t="s">
        <v>8415</v>
      </c>
      <c r="I4304" s="1" t="s">
        <v>65</v>
      </c>
      <c r="J4304" s="3">
        <v>19543.3388624254</v>
      </c>
      <c r="K4304" s="1">
        <v>392</v>
      </c>
      <c r="L4304" s="1" t="s">
        <v>27</v>
      </c>
      <c r="M4304" s="2">
        <v>44451</v>
      </c>
      <c r="N4304" s="1" t="s">
        <v>28</v>
      </c>
      <c r="O4304" s="1">
        <f>M4304-F4304</f>
        <v>9</v>
      </c>
      <c r="P4304" s="1" t="str">
        <f>IF(B4304&lt;=17,"Teen",
IF(B4304&lt;=25,"Young Adult",
IF(B4304&lt;=35,"Adult",
IF(B4304&lt;=50,"Middle Age","Senior"))))</f>
        <v>Senior</v>
      </c>
      <c r="Q4304" s="3">
        <f>J4304/O4304</f>
        <v>2171.4820958250443</v>
      </c>
      <c r="R4304" s="5">
        <f>IF(B4304&gt;60,1,0)
+ IF(O4304&gt;7,1,0)
+ IF(L4304="Emergency",1,0)
+ IF(T4304="Critical",1,0)</f>
        <v>2</v>
      </c>
      <c r="S4304" s="6" t="str">
        <f>IF(R4304&lt;=1,"Low",
IF(R4304=2,"Medium","High"))</f>
        <v>Medium</v>
      </c>
      <c r="T4304" s="1" t="s">
        <v>49</v>
      </c>
    </row>
    <row r="4305" spans="1:20">
      <c r="A4305" s="1" t="s">
        <v>12150</v>
      </c>
      <c r="B4305" s="1">
        <v>48</v>
      </c>
      <c r="C4305" s="1" t="s">
        <v>51</v>
      </c>
      <c r="D4305" s="1" t="s">
        <v>22</v>
      </c>
      <c r="E4305" s="1" t="s">
        <v>74</v>
      </c>
      <c r="F4305" s="2">
        <v>44441</v>
      </c>
      <c r="G4305" s="1" t="s">
        <v>12151</v>
      </c>
      <c r="H4305" s="1" t="s">
        <v>12152</v>
      </c>
      <c r="I4305" s="1" t="s">
        <v>65</v>
      </c>
      <c r="J4305" s="3">
        <v>2023.5218195800101</v>
      </c>
      <c r="K4305" s="1">
        <v>499</v>
      </c>
      <c r="L4305" s="1" t="s">
        <v>42</v>
      </c>
      <c r="M4305" s="2">
        <v>44466</v>
      </c>
      <c r="N4305" s="1" t="s">
        <v>97</v>
      </c>
      <c r="O4305" s="1">
        <f>M4305-F4305</f>
        <v>25</v>
      </c>
      <c r="P4305" s="1" t="str">
        <f>IF(B4305&lt;=17,"Teen",
IF(B4305&lt;=25,"Young Adult",
IF(B4305&lt;=35,"Adult",
IF(B4305&lt;=50,"Middle Age","Senior"))))</f>
        <v>Middle Age</v>
      </c>
      <c r="Q4305" s="3">
        <f>J4305/O4305</f>
        <v>80.940872783200405</v>
      </c>
      <c r="R4305" s="5">
        <f>IF(B4305&gt;60,1,0)
+ IF(O4305&gt;7,1,0)
+ IF(L4305="Emergency",1,0)
+ IF(T4305="Critical",1,0)</f>
        <v>2</v>
      </c>
      <c r="S4305" s="6" t="str">
        <f>IF(R4305&lt;=1,"Low",
IF(R4305=2,"Medium","High"))</f>
        <v>Medium</v>
      </c>
      <c r="T4305" s="1" t="s">
        <v>29</v>
      </c>
    </row>
    <row r="4306" spans="1:20">
      <c r="A4306" s="1" t="s">
        <v>12153</v>
      </c>
      <c r="B4306" s="1">
        <v>81</v>
      </c>
      <c r="C4306" s="1" t="s">
        <v>51</v>
      </c>
      <c r="D4306" s="1" t="s">
        <v>44</v>
      </c>
      <c r="E4306" s="1" t="s">
        <v>33</v>
      </c>
      <c r="F4306" s="2">
        <v>44441</v>
      </c>
      <c r="G4306" s="1" t="s">
        <v>12154</v>
      </c>
      <c r="H4306" s="1" t="s">
        <v>12155</v>
      </c>
      <c r="I4306" s="1" t="s">
        <v>60</v>
      </c>
      <c r="J4306" s="3">
        <v>44153.0578247187</v>
      </c>
      <c r="K4306" s="1">
        <v>144</v>
      </c>
      <c r="L4306" s="1" t="s">
        <v>37</v>
      </c>
      <c r="M4306" s="2">
        <v>44458</v>
      </c>
      <c r="N4306" s="1" t="s">
        <v>66</v>
      </c>
      <c r="O4306" s="1">
        <f>M4306-F4306</f>
        <v>17</v>
      </c>
      <c r="P4306" s="1" t="str">
        <f>IF(B4306&lt;=17,"Teen",
IF(B4306&lt;=25,"Young Adult",
IF(B4306&lt;=35,"Adult",
IF(B4306&lt;=50,"Middle Age","Senior"))))</f>
        <v>Senior</v>
      </c>
      <c r="Q4306" s="3">
        <f>J4306/O4306</f>
        <v>2597.2386955716884</v>
      </c>
      <c r="R4306" s="5">
        <f>IF(B4306&gt;60,1,0)
+ IF(O4306&gt;7,1,0)
+ IF(L4306="Emergency",1,0)
+ IF(T4306="Critical",1,0)</f>
        <v>2</v>
      </c>
      <c r="S4306" s="6" t="str">
        <f>IF(R4306&lt;=1,"Low",
IF(R4306=2,"Medium","High"))</f>
        <v>Medium</v>
      </c>
      <c r="T4306" s="1" t="s">
        <v>49</v>
      </c>
    </row>
    <row r="4307" spans="1:20">
      <c r="A4307" s="1" t="s">
        <v>12156</v>
      </c>
      <c r="B4307" s="1">
        <v>38</v>
      </c>
      <c r="C4307" s="1" t="s">
        <v>21</v>
      </c>
      <c r="D4307" s="1" t="s">
        <v>91</v>
      </c>
      <c r="E4307" s="1" t="s">
        <v>45</v>
      </c>
      <c r="F4307" s="2">
        <v>44441</v>
      </c>
      <c r="G4307" s="1" t="s">
        <v>12157</v>
      </c>
      <c r="H4307" s="1" t="s">
        <v>12158</v>
      </c>
      <c r="I4307" s="1" t="s">
        <v>60</v>
      </c>
      <c r="J4307" s="3">
        <v>29197.806089453501</v>
      </c>
      <c r="K4307" s="1">
        <v>104</v>
      </c>
      <c r="L4307" s="1" t="s">
        <v>42</v>
      </c>
      <c r="M4307" s="2">
        <v>44461</v>
      </c>
      <c r="N4307" s="1" t="s">
        <v>38</v>
      </c>
      <c r="O4307" s="1">
        <f>M4307-F4307</f>
        <v>20</v>
      </c>
      <c r="P4307" s="1" t="str">
        <f>IF(B4307&lt;=17,"Teen",
IF(B4307&lt;=25,"Young Adult",
IF(B4307&lt;=35,"Adult",
IF(B4307&lt;=50,"Middle Age","Senior"))))</f>
        <v>Middle Age</v>
      </c>
      <c r="Q4307" s="3">
        <f>J4307/O4307</f>
        <v>1459.8903044726751</v>
      </c>
      <c r="R4307" s="5">
        <f>IF(B4307&gt;60,1,0)
+ IF(O4307&gt;7,1,0)
+ IF(L4307="Emergency",1,0)
+ IF(T4307="Critical",1,0)</f>
        <v>2</v>
      </c>
      <c r="S4307" s="6" t="str">
        <f>IF(R4307&lt;=1,"Low",
IF(R4307=2,"Medium","High"))</f>
        <v>Medium</v>
      </c>
      <c r="T4307" s="1" t="s">
        <v>29</v>
      </c>
    </row>
    <row r="4308" spans="1:20">
      <c r="A4308" s="1" t="s">
        <v>12159</v>
      </c>
      <c r="B4308" s="1">
        <v>52</v>
      </c>
      <c r="C4308" s="1" t="s">
        <v>51</v>
      </c>
      <c r="D4308" s="1" t="s">
        <v>91</v>
      </c>
      <c r="E4308" s="1" t="s">
        <v>74</v>
      </c>
      <c r="F4308" s="2">
        <v>44441</v>
      </c>
      <c r="G4308" s="1" t="s">
        <v>12160</v>
      </c>
      <c r="H4308" s="1" t="s">
        <v>12161</v>
      </c>
      <c r="I4308" s="1" t="s">
        <v>65</v>
      </c>
      <c r="J4308" s="3">
        <v>24843.099029597401</v>
      </c>
      <c r="K4308" s="1">
        <v>493</v>
      </c>
      <c r="L4308" s="1" t="s">
        <v>42</v>
      </c>
      <c r="M4308" s="2">
        <v>44464</v>
      </c>
      <c r="N4308" s="1" t="s">
        <v>97</v>
      </c>
      <c r="O4308" s="1">
        <f>M4308-F4308</f>
        <v>23</v>
      </c>
      <c r="P4308" s="1" t="str">
        <f>IF(B4308&lt;=17,"Teen",
IF(B4308&lt;=25,"Young Adult",
IF(B4308&lt;=35,"Adult",
IF(B4308&lt;=50,"Middle Age","Senior"))))</f>
        <v>Senior</v>
      </c>
      <c r="Q4308" s="3">
        <f>J4308/O4308</f>
        <v>1080.1347404172782</v>
      </c>
      <c r="R4308" s="5">
        <f>IF(B4308&gt;60,1,0)
+ IF(O4308&gt;7,1,0)
+ IF(L4308="Emergency",1,0)
+ IF(T4308="Critical",1,0)</f>
        <v>2</v>
      </c>
      <c r="S4308" s="6" t="str">
        <f>IF(R4308&lt;=1,"Low",
IF(R4308=2,"Medium","High"))</f>
        <v>Medium</v>
      </c>
      <c r="T4308" s="1" t="s">
        <v>71</v>
      </c>
    </row>
    <row r="4309" spans="1:20">
      <c r="A4309" s="1" t="s">
        <v>12162</v>
      </c>
      <c r="B4309" s="1">
        <v>67</v>
      </c>
      <c r="C4309" s="1" t="s">
        <v>51</v>
      </c>
      <c r="D4309" s="1" t="s">
        <v>22</v>
      </c>
      <c r="E4309" s="1" t="s">
        <v>53</v>
      </c>
      <c r="F4309" s="2">
        <v>44441</v>
      </c>
      <c r="G4309" s="1" t="s">
        <v>12163</v>
      </c>
      <c r="H4309" s="1" t="s">
        <v>8570</v>
      </c>
      <c r="I4309" s="1" t="s">
        <v>60</v>
      </c>
      <c r="J4309" s="3">
        <v>24120.3119482693</v>
      </c>
      <c r="K4309" s="1">
        <v>163</v>
      </c>
      <c r="L4309" s="1" t="s">
        <v>27</v>
      </c>
      <c r="M4309" s="2">
        <v>44460</v>
      </c>
      <c r="N4309" s="1" t="s">
        <v>97</v>
      </c>
      <c r="O4309" s="1">
        <f>M4309-F4309</f>
        <v>19</v>
      </c>
      <c r="P4309" s="1" t="str">
        <f>IF(B4309&lt;=17,"Teen",
IF(B4309&lt;=25,"Young Adult",
IF(B4309&lt;=35,"Adult",
IF(B4309&lt;=50,"Middle Age","Senior"))))</f>
        <v>Senior</v>
      </c>
      <c r="Q4309" s="3">
        <f>J4309/O4309</f>
        <v>1269.4901025404895</v>
      </c>
      <c r="R4309" s="5">
        <f>IF(B4309&gt;60,1,0)
+ IF(O4309&gt;7,1,0)
+ IF(L4309="Emergency",1,0)
+ IF(T4309="Critical",1,0)</f>
        <v>2</v>
      </c>
      <c r="S4309" s="6" t="str">
        <f>IF(R4309&lt;=1,"Low",
IF(R4309=2,"Medium","High"))</f>
        <v>Medium</v>
      </c>
      <c r="T4309" s="1" t="s">
        <v>49</v>
      </c>
    </row>
    <row r="4310" spans="1:20">
      <c r="A4310" s="1" t="s">
        <v>12164</v>
      </c>
      <c r="B4310" s="1">
        <v>28</v>
      </c>
      <c r="C4310" s="1" t="s">
        <v>51</v>
      </c>
      <c r="D4310" s="1" t="s">
        <v>91</v>
      </c>
      <c r="E4310" s="1" t="s">
        <v>23</v>
      </c>
      <c r="F4310" s="2">
        <v>44441</v>
      </c>
      <c r="G4310" s="1" t="s">
        <v>12165</v>
      </c>
      <c r="H4310" s="1" t="s">
        <v>12166</v>
      </c>
      <c r="I4310" s="1" t="s">
        <v>60</v>
      </c>
      <c r="J4310" s="3">
        <v>18872.496276636601</v>
      </c>
      <c r="K4310" s="1">
        <v>247</v>
      </c>
      <c r="L4310" s="1" t="s">
        <v>27</v>
      </c>
      <c r="M4310" s="2">
        <v>44466</v>
      </c>
      <c r="N4310" s="1" t="s">
        <v>38</v>
      </c>
      <c r="O4310" s="1">
        <f>M4310-F4310</f>
        <v>25</v>
      </c>
      <c r="P4310" s="1" t="str">
        <f>IF(B4310&lt;=17,"Teen",
IF(B4310&lt;=25,"Young Adult",
IF(B4310&lt;=35,"Adult",
IF(B4310&lt;=50,"Middle Age","Senior"))))</f>
        <v>Adult</v>
      </c>
      <c r="Q4310" s="3">
        <f>J4310/O4310</f>
        <v>754.89985106546408</v>
      </c>
      <c r="R4310" s="5">
        <f>IF(B4310&gt;60,1,0)
+ IF(O4310&gt;7,1,0)
+ IF(L4310="Emergency",1,0)
+ IF(T4310="Critical",1,0)</f>
        <v>1</v>
      </c>
      <c r="S4310" s="6" t="str">
        <f>IF(R4310&lt;=1,"Low",
IF(R4310=2,"Medium","High"))</f>
        <v>Low</v>
      </c>
      <c r="T4310" s="1" t="s">
        <v>71</v>
      </c>
    </row>
    <row r="4311" spans="1:20">
      <c r="A4311" s="1" t="s">
        <v>12167</v>
      </c>
      <c r="B4311" s="1">
        <v>34</v>
      </c>
      <c r="C4311" s="1" t="s">
        <v>21</v>
      </c>
      <c r="D4311" s="1" t="s">
        <v>62</v>
      </c>
      <c r="E4311" s="1" t="s">
        <v>45</v>
      </c>
      <c r="F4311" s="2">
        <v>44440</v>
      </c>
      <c r="G4311" s="1" t="s">
        <v>12168</v>
      </c>
      <c r="H4311" s="1" t="s">
        <v>12169</v>
      </c>
      <c r="I4311" s="1" t="s">
        <v>36</v>
      </c>
      <c r="J4311" s="3">
        <v>17282.783447122001</v>
      </c>
      <c r="K4311" s="1">
        <v>210</v>
      </c>
      <c r="L4311" s="1" t="s">
        <v>37</v>
      </c>
      <c r="M4311" s="2">
        <v>44450</v>
      </c>
      <c r="N4311" s="1" t="s">
        <v>38</v>
      </c>
      <c r="O4311" s="1">
        <f>M4311-F4311</f>
        <v>10</v>
      </c>
      <c r="P4311" s="1" t="str">
        <f>IF(B4311&lt;=17,"Teen",
IF(B4311&lt;=25,"Young Adult",
IF(B4311&lt;=35,"Adult",
IF(B4311&lt;=50,"Middle Age","Senior"))))</f>
        <v>Adult</v>
      </c>
      <c r="Q4311" s="3">
        <f>J4311/O4311</f>
        <v>1728.2783447122001</v>
      </c>
      <c r="R4311" s="5">
        <f>IF(B4311&gt;60,1,0)
+ IF(O4311&gt;7,1,0)
+ IF(L4311="Emergency",1,0)
+ IF(T4311="Critical",1,0)</f>
        <v>1</v>
      </c>
      <c r="S4311" s="6" t="str">
        <f>IF(R4311&lt;=1,"Low",
IF(R4311=2,"Medium","High"))</f>
        <v>Low</v>
      </c>
      <c r="T4311" s="1" t="s">
        <v>49</v>
      </c>
    </row>
    <row r="4312" spans="1:20">
      <c r="A4312" s="1" t="s">
        <v>12170</v>
      </c>
      <c r="B4312" s="1">
        <v>82</v>
      </c>
      <c r="C4312" s="1" t="s">
        <v>21</v>
      </c>
      <c r="D4312" s="1" t="s">
        <v>91</v>
      </c>
      <c r="E4312" s="1" t="s">
        <v>23</v>
      </c>
      <c r="F4312" s="2">
        <v>44440</v>
      </c>
      <c r="G4312" s="1" t="s">
        <v>12171</v>
      </c>
      <c r="H4312" s="1" t="s">
        <v>12172</v>
      </c>
      <c r="I4312" s="1" t="s">
        <v>36</v>
      </c>
      <c r="J4312" s="3">
        <v>23738.851128162001</v>
      </c>
      <c r="K4312" s="1">
        <v>468</v>
      </c>
      <c r="L4312" s="1" t="s">
        <v>37</v>
      </c>
      <c r="M4312" s="2">
        <v>44444</v>
      </c>
      <c r="N4312" s="1" t="s">
        <v>97</v>
      </c>
      <c r="O4312" s="1">
        <f>M4312-F4312</f>
        <v>4</v>
      </c>
      <c r="P4312" s="1" t="str">
        <f>IF(B4312&lt;=17,"Teen",
IF(B4312&lt;=25,"Young Adult",
IF(B4312&lt;=35,"Adult",
IF(B4312&lt;=50,"Middle Age","Senior"))))</f>
        <v>Senior</v>
      </c>
      <c r="Q4312" s="3">
        <f>J4312/O4312</f>
        <v>5934.7127820405003</v>
      </c>
      <c r="R4312" s="5">
        <f>IF(B4312&gt;60,1,0)
+ IF(O4312&gt;7,1,0)
+ IF(L4312="Emergency",1,0)
+ IF(T4312="Critical",1,0)</f>
        <v>1</v>
      </c>
      <c r="S4312" s="6" t="str">
        <f>IF(R4312&lt;=1,"Low",
IF(R4312=2,"Medium","High"))</f>
        <v>Low</v>
      </c>
      <c r="T4312" s="1" t="s">
        <v>29</v>
      </c>
    </row>
    <row r="4313" spans="1:20">
      <c r="A4313" s="1" t="s">
        <v>2058</v>
      </c>
      <c r="B4313" s="1">
        <v>60</v>
      </c>
      <c r="C4313" s="1" t="s">
        <v>21</v>
      </c>
      <c r="D4313" s="1" t="s">
        <v>62</v>
      </c>
      <c r="E4313" s="1" t="s">
        <v>74</v>
      </c>
      <c r="F4313" s="2">
        <v>44440</v>
      </c>
      <c r="G4313" s="1" t="s">
        <v>12173</v>
      </c>
      <c r="H4313" s="1" t="s">
        <v>12174</v>
      </c>
      <c r="I4313" s="1" t="s">
        <v>36</v>
      </c>
      <c r="J4313" s="3">
        <v>19007.954824553301</v>
      </c>
      <c r="K4313" s="1">
        <v>336</v>
      </c>
      <c r="L4313" s="1" t="s">
        <v>42</v>
      </c>
      <c r="M4313" s="2">
        <v>44465</v>
      </c>
      <c r="N4313" s="1" t="s">
        <v>38</v>
      </c>
      <c r="O4313" s="1">
        <f>M4313-F4313</f>
        <v>25</v>
      </c>
      <c r="P4313" s="1" t="str">
        <f>IF(B4313&lt;=17,"Teen",
IF(B4313&lt;=25,"Young Adult",
IF(B4313&lt;=35,"Adult",
IF(B4313&lt;=50,"Middle Age","Senior"))))</f>
        <v>Senior</v>
      </c>
      <c r="Q4313" s="3">
        <f>J4313/O4313</f>
        <v>760.31819298213202</v>
      </c>
      <c r="R4313" s="5">
        <f>IF(B4313&gt;60,1,0)
+ IF(O4313&gt;7,1,0)
+ IF(L4313="Emergency",1,0)
+ IF(T4313="Critical",1,0)</f>
        <v>2</v>
      </c>
      <c r="S4313" s="6" t="str">
        <f>IF(R4313&lt;=1,"Low",
IF(R4313=2,"Medium","High"))</f>
        <v>Medium</v>
      </c>
      <c r="T4313" s="1" t="s">
        <v>49</v>
      </c>
    </row>
    <row r="4314" spans="1:20">
      <c r="A4314" s="1" t="s">
        <v>12175</v>
      </c>
      <c r="B4314" s="1">
        <v>67</v>
      </c>
      <c r="C4314" s="1" t="s">
        <v>21</v>
      </c>
      <c r="D4314" s="1" t="s">
        <v>62</v>
      </c>
      <c r="E4314" s="1" t="s">
        <v>45</v>
      </c>
      <c r="F4314" s="2">
        <v>44440</v>
      </c>
      <c r="G4314" s="1" t="s">
        <v>12176</v>
      </c>
      <c r="H4314" s="1" t="s">
        <v>1209</v>
      </c>
      <c r="I4314" s="1" t="s">
        <v>56</v>
      </c>
      <c r="J4314" s="3">
        <v>5788.0848081727499</v>
      </c>
      <c r="K4314" s="1">
        <v>441</v>
      </c>
      <c r="L4314" s="1" t="s">
        <v>37</v>
      </c>
      <c r="M4314" s="2">
        <v>44464</v>
      </c>
      <c r="N4314" s="1" t="s">
        <v>66</v>
      </c>
      <c r="O4314" s="1">
        <f>M4314-F4314</f>
        <v>24</v>
      </c>
      <c r="P4314" s="1" t="str">
        <f>IF(B4314&lt;=17,"Teen",
IF(B4314&lt;=25,"Young Adult",
IF(B4314&lt;=35,"Adult",
IF(B4314&lt;=50,"Middle Age","Senior"))))</f>
        <v>Senior</v>
      </c>
      <c r="Q4314" s="3">
        <f>J4314/O4314</f>
        <v>241.17020034053124</v>
      </c>
      <c r="R4314" s="5">
        <f>IF(B4314&gt;60,1,0)
+ IF(O4314&gt;7,1,0)
+ IF(L4314="Emergency",1,0)
+ IF(T4314="Critical",1,0)</f>
        <v>2</v>
      </c>
      <c r="S4314" s="6" t="str">
        <f>IF(R4314&lt;=1,"Low",
IF(R4314=2,"Medium","High"))</f>
        <v>Medium</v>
      </c>
      <c r="T4314" s="1" t="s">
        <v>49</v>
      </c>
    </row>
    <row r="4315" spans="1:20">
      <c r="A4315" s="1" t="s">
        <v>12177</v>
      </c>
      <c r="B4315" s="1">
        <v>47</v>
      </c>
      <c r="C4315" s="1" t="s">
        <v>51</v>
      </c>
      <c r="D4315" s="1" t="s">
        <v>68</v>
      </c>
      <c r="E4315" s="1" t="s">
        <v>45</v>
      </c>
      <c r="F4315" s="2">
        <v>44440</v>
      </c>
      <c r="G4315" s="1" t="s">
        <v>12178</v>
      </c>
      <c r="H4315" s="1" t="s">
        <v>12179</v>
      </c>
      <c r="I4315" s="1" t="s">
        <v>56</v>
      </c>
      <c r="J4315" s="3">
        <v>3237.2037960223001</v>
      </c>
      <c r="K4315" s="1">
        <v>427</v>
      </c>
      <c r="L4315" s="1" t="s">
        <v>27</v>
      </c>
      <c r="M4315" s="2">
        <v>44446</v>
      </c>
      <c r="N4315" s="1" t="s">
        <v>97</v>
      </c>
      <c r="O4315" s="1">
        <f>M4315-F4315</f>
        <v>6</v>
      </c>
      <c r="P4315" s="1" t="str">
        <f>IF(B4315&lt;=17,"Teen",
IF(B4315&lt;=25,"Young Adult",
IF(B4315&lt;=35,"Adult",
IF(B4315&lt;=50,"Middle Age","Senior"))))</f>
        <v>Middle Age</v>
      </c>
      <c r="Q4315" s="3">
        <f>J4315/O4315</f>
        <v>539.53396600371673</v>
      </c>
      <c r="R4315" s="5">
        <f>IF(B4315&gt;60,1,0)
+ IF(O4315&gt;7,1,0)
+ IF(L4315="Emergency",1,0)
+ IF(T4315="Critical",1,0)</f>
        <v>0</v>
      </c>
      <c r="S4315" s="6" t="str">
        <f>IF(R4315&lt;=1,"Low",
IF(R4315=2,"Medium","High"))</f>
        <v>Low</v>
      </c>
      <c r="T4315" s="1" t="s">
        <v>71</v>
      </c>
    </row>
    <row r="4316" spans="1:20">
      <c r="A4316" s="1" t="s">
        <v>12180</v>
      </c>
      <c r="B4316" s="1">
        <v>31</v>
      </c>
      <c r="C4316" s="1" t="s">
        <v>51</v>
      </c>
      <c r="D4316" s="1" t="s">
        <v>68</v>
      </c>
      <c r="E4316" s="1" t="s">
        <v>53</v>
      </c>
      <c r="F4316" s="2">
        <v>44440</v>
      </c>
      <c r="G4316" s="1" t="s">
        <v>10498</v>
      </c>
      <c r="H4316" s="1" t="s">
        <v>12181</v>
      </c>
      <c r="I4316" s="1" t="s">
        <v>36</v>
      </c>
      <c r="J4316" s="3">
        <v>18232.716028610099</v>
      </c>
      <c r="K4316" s="1">
        <v>370</v>
      </c>
      <c r="L4316" s="1" t="s">
        <v>27</v>
      </c>
      <c r="M4316" s="2">
        <v>44446</v>
      </c>
      <c r="N4316" s="1" t="s">
        <v>97</v>
      </c>
      <c r="O4316" s="1">
        <f>M4316-F4316</f>
        <v>6</v>
      </c>
      <c r="P4316" s="1" t="str">
        <f>IF(B4316&lt;=17,"Teen",
IF(B4316&lt;=25,"Young Adult",
IF(B4316&lt;=35,"Adult",
IF(B4316&lt;=50,"Middle Age","Senior"))))</f>
        <v>Adult</v>
      </c>
      <c r="Q4316" s="3">
        <f>J4316/O4316</f>
        <v>3038.7860047683498</v>
      </c>
      <c r="R4316" s="5">
        <f>IF(B4316&gt;60,1,0)
+ IF(O4316&gt;7,1,0)
+ IF(L4316="Emergency",1,0)
+ IF(T4316="Critical",1,0)</f>
        <v>0</v>
      </c>
      <c r="S4316" s="6" t="str">
        <f>IF(R4316&lt;=1,"Low",
IF(R4316=2,"Medium","High"))</f>
        <v>Low</v>
      </c>
      <c r="T4316" s="1" t="s">
        <v>49</v>
      </c>
    </row>
    <row r="4317" spans="1:20">
      <c r="A4317" s="1" t="s">
        <v>12182</v>
      </c>
      <c r="B4317" s="1">
        <v>34</v>
      </c>
      <c r="C4317" s="1" t="s">
        <v>21</v>
      </c>
      <c r="D4317" s="1" t="s">
        <v>73</v>
      </c>
      <c r="E4317" s="1" t="s">
        <v>53</v>
      </c>
      <c r="F4317" s="2">
        <v>44440</v>
      </c>
      <c r="G4317" s="1" t="s">
        <v>8718</v>
      </c>
      <c r="H4317" s="1" t="s">
        <v>12183</v>
      </c>
      <c r="I4317" s="1" t="s">
        <v>65</v>
      </c>
      <c r="J4317" s="3">
        <v>13536.9163598788</v>
      </c>
      <c r="K4317" s="1">
        <v>433</v>
      </c>
      <c r="L4317" s="1" t="s">
        <v>42</v>
      </c>
      <c r="M4317" s="2">
        <v>44467</v>
      </c>
      <c r="N4317" s="1" t="s">
        <v>48</v>
      </c>
      <c r="O4317" s="1">
        <f>M4317-F4317</f>
        <v>27</v>
      </c>
      <c r="P4317" s="1" t="str">
        <f>IF(B4317&lt;=17,"Teen",
IF(B4317&lt;=25,"Young Adult",
IF(B4317&lt;=35,"Adult",
IF(B4317&lt;=50,"Middle Age","Senior"))))</f>
        <v>Adult</v>
      </c>
      <c r="Q4317" s="3">
        <f>J4317/O4317</f>
        <v>501.36727258810373</v>
      </c>
      <c r="R4317" s="5">
        <f>IF(B4317&gt;60,1,0)
+ IF(O4317&gt;7,1,0)
+ IF(L4317="Emergency",1,0)
+ IF(T4317="Critical",1,0)</f>
        <v>2</v>
      </c>
      <c r="S4317" s="6" t="str">
        <f>IF(R4317&lt;=1,"Low",
IF(R4317=2,"Medium","High"))</f>
        <v>Medium</v>
      </c>
      <c r="T4317" s="1" t="s">
        <v>49</v>
      </c>
    </row>
    <row r="4318" spans="1:20">
      <c r="A4318" s="1" t="s">
        <v>12184</v>
      </c>
      <c r="B4318" s="1">
        <v>82</v>
      </c>
      <c r="C4318" s="1" t="s">
        <v>51</v>
      </c>
      <c r="D4318" s="1" t="s">
        <v>73</v>
      </c>
      <c r="E4318" s="1" t="s">
        <v>45</v>
      </c>
      <c r="F4318" s="2">
        <v>44439</v>
      </c>
      <c r="G4318" s="1" t="s">
        <v>12185</v>
      </c>
      <c r="H4318" s="1" t="s">
        <v>12186</v>
      </c>
      <c r="I4318" s="1" t="s">
        <v>56</v>
      </c>
      <c r="J4318" s="3">
        <v>25944.5873699082</v>
      </c>
      <c r="K4318" s="1">
        <v>163</v>
      </c>
      <c r="L4318" s="1" t="s">
        <v>37</v>
      </c>
      <c r="M4318" s="2">
        <v>44468</v>
      </c>
      <c r="N4318" s="1" t="s">
        <v>28</v>
      </c>
      <c r="O4318" s="1">
        <f>M4318-F4318</f>
        <v>29</v>
      </c>
      <c r="P4318" s="1" t="str">
        <f>IF(B4318&lt;=17,"Teen",
IF(B4318&lt;=25,"Young Adult",
IF(B4318&lt;=35,"Adult",
IF(B4318&lt;=50,"Middle Age","Senior"))))</f>
        <v>Senior</v>
      </c>
      <c r="Q4318" s="3">
        <f>J4318/O4318</f>
        <v>894.64094378993798</v>
      </c>
      <c r="R4318" s="5">
        <f>IF(B4318&gt;60,1,0)
+ IF(O4318&gt;7,1,0)
+ IF(L4318="Emergency",1,0)
+ IF(T4318="Critical",1,0)</f>
        <v>2</v>
      </c>
      <c r="S4318" s="6" t="str">
        <f>IF(R4318&lt;=1,"Low",
IF(R4318=2,"Medium","High"))</f>
        <v>Medium</v>
      </c>
      <c r="T4318" s="1" t="s">
        <v>29</v>
      </c>
    </row>
    <row r="4319" spans="1:20">
      <c r="A4319" s="1" t="s">
        <v>3735</v>
      </c>
      <c r="B4319" s="1">
        <v>53</v>
      </c>
      <c r="C4319" s="1" t="s">
        <v>51</v>
      </c>
      <c r="D4319" s="1" t="s">
        <v>68</v>
      </c>
      <c r="E4319" s="1" t="s">
        <v>53</v>
      </c>
      <c r="F4319" s="2">
        <v>44439</v>
      </c>
      <c r="G4319" s="1" t="s">
        <v>12187</v>
      </c>
      <c r="H4319" s="1" t="s">
        <v>12188</v>
      </c>
      <c r="I4319" s="1" t="s">
        <v>60</v>
      </c>
      <c r="J4319" s="3">
        <v>12728.619152147799</v>
      </c>
      <c r="K4319" s="1">
        <v>105</v>
      </c>
      <c r="L4319" s="1" t="s">
        <v>37</v>
      </c>
      <c r="M4319" s="2">
        <v>44458</v>
      </c>
      <c r="N4319" s="1" t="s">
        <v>28</v>
      </c>
      <c r="O4319" s="1">
        <f>M4319-F4319</f>
        <v>19</v>
      </c>
      <c r="P4319" s="1" t="str">
        <f>IF(B4319&lt;=17,"Teen",
IF(B4319&lt;=25,"Young Adult",
IF(B4319&lt;=35,"Adult",
IF(B4319&lt;=50,"Middle Age","Senior"))))</f>
        <v>Senior</v>
      </c>
      <c r="Q4319" s="3">
        <f>J4319/O4319</f>
        <v>669.9273237972526</v>
      </c>
      <c r="R4319" s="5">
        <f>IF(B4319&gt;60,1,0)
+ IF(O4319&gt;7,1,0)
+ IF(L4319="Emergency",1,0)
+ IF(T4319="Critical",1,0)</f>
        <v>1</v>
      </c>
      <c r="S4319" s="6" t="str">
        <f>IF(R4319&lt;=1,"Low",
IF(R4319=2,"Medium","High"))</f>
        <v>Low</v>
      </c>
      <c r="T4319" s="1" t="s">
        <v>49</v>
      </c>
    </row>
    <row r="4320" spans="1:20">
      <c r="A4320" s="1" t="s">
        <v>12189</v>
      </c>
      <c r="B4320" s="1">
        <v>19</v>
      </c>
      <c r="C4320" s="1" t="s">
        <v>21</v>
      </c>
      <c r="D4320" s="1" t="s">
        <v>68</v>
      </c>
      <c r="E4320" s="1" t="s">
        <v>45</v>
      </c>
      <c r="F4320" s="2">
        <v>44439</v>
      </c>
      <c r="G4320" s="1" t="s">
        <v>12190</v>
      </c>
      <c r="H4320" s="1" t="s">
        <v>12191</v>
      </c>
      <c r="I4320" s="1" t="s">
        <v>60</v>
      </c>
      <c r="J4320" s="3">
        <v>6505.01598313251</v>
      </c>
      <c r="K4320" s="1">
        <v>365</v>
      </c>
      <c r="L4320" s="1" t="s">
        <v>27</v>
      </c>
      <c r="M4320" s="2">
        <v>44456</v>
      </c>
      <c r="N4320" s="1" t="s">
        <v>66</v>
      </c>
      <c r="O4320" s="1">
        <f>M4320-F4320</f>
        <v>17</v>
      </c>
      <c r="P4320" s="1" t="str">
        <f>IF(B4320&lt;=17,"Teen",
IF(B4320&lt;=25,"Young Adult",
IF(B4320&lt;=35,"Adult",
IF(B4320&lt;=50,"Middle Age","Senior"))))</f>
        <v>Young Adult</v>
      </c>
      <c r="Q4320" s="3">
        <f>J4320/O4320</f>
        <v>382.64799900779468</v>
      </c>
      <c r="R4320" s="5">
        <f>IF(B4320&gt;60,1,0)
+ IF(O4320&gt;7,1,0)
+ IF(L4320="Emergency",1,0)
+ IF(T4320="Critical",1,0)</f>
        <v>1</v>
      </c>
      <c r="S4320" s="6" t="str">
        <f>IF(R4320&lt;=1,"Low",
IF(R4320=2,"Medium","High"))</f>
        <v>Low</v>
      </c>
      <c r="T4320" s="1" t="s">
        <v>29</v>
      </c>
    </row>
    <row r="4321" spans="1:20">
      <c r="A4321" s="1" t="s">
        <v>12192</v>
      </c>
      <c r="B4321" s="1">
        <v>56</v>
      </c>
      <c r="C4321" s="1" t="s">
        <v>21</v>
      </c>
      <c r="D4321" s="1" t="s">
        <v>91</v>
      </c>
      <c r="E4321" s="1" t="s">
        <v>84</v>
      </c>
      <c r="F4321" s="2">
        <v>44439</v>
      </c>
      <c r="G4321" s="1" t="s">
        <v>3601</v>
      </c>
      <c r="H4321" s="1" t="s">
        <v>12193</v>
      </c>
      <c r="I4321" s="1" t="s">
        <v>65</v>
      </c>
      <c r="J4321" s="3">
        <v>6655.4656546220103</v>
      </c>
      <c r="K4321" s="1">
        <v>142</v>
      </c>
      <c r="L4321" s="1" t="s">
        <v>27</v>
      </c>
      <c r="M4321" s="2">
        <v>44458</v>
      </c>
      <c r="N4321" s="1" t="s">
        <v>28</v>
      </c>
      <c r="O4321" s="1">
        <f>M4321-F4321</f>
        <v>19</v>
      </c>
      <c r="P4321" s="1" t="str">
        <f>IF(B4321&lt;=17,"Teen",
IF(B4321&lt;=25,"Young Adult",
IF(B4321&lt;=35,"Adult",
IF(B4321&lt;=50,"Middle Age","Senior"))))</f>
        <v>Senior</v>
      </c>
      <c r="Q4321" s="3">
        <f>J4321/O4321</f>
        <v>350.28766603273738</v>
      </c>
      <c r="R4321" s="5">
        <f>IF(B4321&gt;60,1,0)
+ IF(O4321&gt;7,1,0)
+ IF(L4321="Emergency",1,0)
+ IF(T4321="Critical",1,0)</f>
        <v>1</v>
      </c>
      <c r="S4321" s="6" t="str">
        <f>IF(R4321&lt;=1,"Low",
IF(R4321=2,"Medium","High"))</f>
        <v>Low</v>
      </c>
      <c r="T4321" s="1" t="s">
        <v>49</v>
      </c>
    </row>
    <row r="4322" spans="1:20">
      <c r="A4322" s="1" t="s">
        <v>12194</v>
      </c>
      <c r="B4322" s="1">
        <v>26</v>
      </c>
      <c r="C4322" s="1" t="s">
        <v>21</v>
      </c>
      <c r="D4322" s="1" t="s">
        <v>52</v>
      </c>
      <c r="E4322" s="1" t="s">
        <v>53</v>
      </c>
      <c r="F4322" s="2">
        <v>44439</v>
      </c>
      <c r="G4322" s="1" t="s">
        <v>11405</v>
      </c>
      <c r="H4322" s="1" t="s">
        <v>12195</v>
      </c>
      <c r="I4322" s="1" t="s">
        <v>26</v>
      </c>
      <c r="J4322" s="3">
        <v>39765.857625801596</v>
      </c>
      <c r="K4322" s="1">
        <v>341</v>
      </c>
      <c r="L4322" s="1" t="s">
        <v>42</v>
      </c>
      <c r="M4322" s="2">
        <v>44462</v>
      </c>
      <c r="N4322" s="1" t="s">
        <v>38</v>
      </c>
      <c r="O4322" s="1">
        <f>M4322-F4322</f>
        <v>23</v>
      </c>
      <c r="P4322" s="1" t="str">
        <f>IF(B4322&lt;=17,"Teen",
IF(B4322&lt;=25,"Young Adult",
IF(B4322&lt;=35,"Adult",
IF(B4322&lt;=50,"Middle Age","Senior"))))</f>
        <v>Adult</v>
      </c>
      <c r="Q4322" s="3">
        <f>J4322/O4322</f>
        <v>1728.9503315565912</v>
      </c>
      <c r="R4322" s="5">
        <f>IF(B4322&gt;60,1,0)
+ IF(O4322&gt;7,1,0)
+ IF(L4322="Emergency",1,0)
+ IF(T4322="Critical",1,0)</f>
        <v>2</v>
      </c>
      <c r="S4322" s="6" t="str">
        <f>IF(R4322&lt;=1,"Low",
IF(R4322=2,"Medium","High"))</f>
        <v>Medium</v>
      </c>
      <c r="T4322" s="1" t="s">
        <v>71</v>
      </c>
    </row>
    <row r="4323" spans="1:20">
      <c r="A4323" s="1" t="s">
        <v>12196</v>
      </c>
      <c r="B4323" s="1">
        <v>38</v>
      </c>
      <c r="C4323" s="1" t="s">
        <v>21</v>
      </c>
      <c r="D4323" s="1" t="s">
        <v>22</v>
      </c>
      <c r="E4323" s="1" t="s">
        <v>45</v>
      </c>
      <c r="F4323" s="2">
        <v>44439</v>
      </c>
      <c r="G4323" s="1" t="s">
        <v>12197</v>
      </c>
      <c r="H4323" s="1" t="s">
        <v>2463</v>
      </c>
      <c r="I4323" s="1" t="s">
        <v>60</v>
      </c>
      <c r="J4323" s="3">
        <v>11638.746781416299</v>
      </c>
      <c r="K4323" s="1">
        <v>255</v>
      </c>
      <c r="L4323" s="1" t="s">
        <v>27</v>
      </c>
      <c r="M4323" s="2">
        <v>44469</v>
      </c>
      <c r="N4323" s="1" t="s">
        <v>66</v>
      </c>
      <c r="O4323" s="1">
        <f>M4323-F4323</f>
        <v>30</v>
      </c>
      <c r="P4323" s="1" t="str">
        <f>IF(B4323&lt;=17,"Teen",
IF(B4323&lt;=25,"Young Adult",
IF(B4323&lt;=35,"Adult",
IF(B4323&lt;=50,"Middle Age","Senior"))))</f>
        <v>Middle Age</v>
      </c>
      <c r="Q4323" s="3">
        <f>J4323/O4323</f>
        <v>387.95822604720996</v>
      </c>
      <c r="R4323" s="5">
        <f>IF(B4323&gt;60,1,0)
+ IF(O4323&gt;7,1,0)
+ IF(L4323="Emergency",1,0)
+ IF(T4323="Critical",1,0)</f>
        <v>1</v>
      </c>
      <c r="S4323" s="6" t="str">
        <f>IF(R4323&lt;=1,"Low",
IF(R4323=2,"Medium","High"))</f>
        <v>Low</v>
      </c>
      <c r="T4323" s="1" t="s">
        <v>49</v>
      </c>
    </row>
    <row r="4324" spans="1:20">
      <c r="A4324" s="1" t="s">
        <v>12198</v>
      </c>
      <c r="B4324" s="1">
        <v>40</v>
      </c>
      <c r="C4324" s="1" t="s">
        <v>51</v>
      </c>
      <c r="D4324" s="1" t="s">
        <v>44</v>
      </c>
      <c r="E4324" s="1" t="s">
        <v>53</v>
      </c>
      <c r="F4324" s="2">
        <v>44438</v>
      </c>
      <c r="G4324" s="1" t="s">
        <v>12199</v>
      </c>
      <c r="H4324" s="1" t="s">
        <v>12200</v>
      </c>
      <c r="I4324" s="1" t="s">
        <v>36</v>
      </c>
      <c r="J4324" s="3">
        <v>9142.4665595301503</v>
      </c>
      <c r="K4324" s="1">
        <v>437</v>
      </c>
      <c r="L4324" s="1" t="s">
        <v>42</v>
      </c>
      <c r="M4324" s="2">
        <v>44443</v>
      </c>
      <c r="N4324" s="1" t="s">
        <v>66</v>
      </c>
      <c r="O4324" s="1">
        <f>M4324-F4324</f>
        <v>5</v>
      </c>
      <c r="P4324" s="1" t="str">
        <f>IF(B4324&lt;=17,"Teen",
IF(B4324&lt;=25,"Young Adult",
IF(B4324&lt;=35,"Adult",
IF(B4324&lt;=50,"Middle Age","Senior"))))</f>
        <v>Middle Age</v>
      </c>
      <c r="Q4324" s="3">
        <f>J4324/O4324</f>
        <v>1828.4933119060302</v>
      </c>
      <c r="R4324" s="5">
        <f>IF(B4324&gt;60,1,0)
+ IF(O4324&gt;7,1,0)
+ IF(L4324="Emergency",1,0)
+ IF(T4324="Critical",1,0)</f>
        <v>1</v>
      </c>
      <c r="S4324" s="6" t="str">
        <f>IF(R4324&lt;=1,"Low",
IF(R4324=2,"Medium","High"))</f>
        <v>Low</v>
      </c>
      <c r="T4324" s="1" t="s">
        <v>29</v>
      </c>
    </row>
    <row r="4325" spans="1:20">
      <c r="A4325" s="1" t="s">
        <v>5188</v>
      </c>
      <c r="B4325" s="1">
        <v>64</v>
      </c>
      <c r="C4325" s="1" t="s">
        <v>51</v>
      </c>
      <c r="D4325" s="1" t="s">
        <v>68</v>
      </c>
      <c r="E4325" s="1" t="s">
        <v>53</v>
      </c>
      <c r="F4325" s="2">
        <v>44438</v>
      </c>
      <c r="G4325" s="1" t="s">
        <v>12201</v>
      </c>
      <c r="H4325" s="1" t="s">
        <v>12202</v>
      </c>
      <c r="I4325" s="1" t="s">
        <v>60</v>
      </c>
      <c r="J4325" s="3">
        <v>14040.743787871899</v>
      </c>
      <c r="K4325" s="1">
        <v>224</v>
      </c>
      <c r="L4325" s="1" t="s">
        <v>27</v>
      </c>
      <c r="M4325" s="2">
        <v>44461</v>
      </c>
      <c r="N4325" s="1" t="s">
        <v>48</v>
      </c>
      <c r="O4325" s="1">
        <f>M4325-F4325</f>
        <v>23</v>
      </c>
      <c r="P4325" s="1" t="str">
        <f>IF(B4325&lt;=17,"Teen",
IF(B4325&lt;=25,"Young Adult",
IF(B4325&lt;=35,"Adult",
IF(B4325&lt;=50,"Middle Age","Senior"))))</f>
        <v>Senior</v>
      </c>
      <c r="Q4325" s="3">
        <f>J4325/O4325</f>
        <v>610.46712121182168</v>
      </c>
      <c r="R4325" s="5">
        <f>IF(B4325&gt;60,1,0)
+ IF(O4325&gt;7,1,0)
+ IF(L4325="Emergency",1,0)
+ IF(T4325="Critical",1,0)</f>
        <v>2</v>
      </c>
      <c r="S4325" s="6" t="str">
        <f>IF(R4325&lt;=1,"Low",
IF(R4325=2,"Medium","High"))</f>
        <v>Medium</v>
      </c>
      <c r="T4325" s="1" t="s">
        <v>49</v>
      </c>
    </row>
    <row r="4326" spans="1:20">
      <c r="A4326" s="1" t="s">
        <v>12203</v>
      </c>
      <c r="B4326" s="1">
        <v>76</v>
      </c>
      <c r="C4326" s="1" t="s">
        <v>51</v>
      </c>
      <c r="D4326" s="1" t="s">
        <v>73</v>
      </c>
      <c r="E4326" s="1" t="s">
        <v>74</v>
      </c>
      <c r="F4326" s="2">
        <v>44438</v>
      </c>
      <c r="G4326" s="1" t="s">
        <v>12204</v>
      </c>
      <c r="H4326" s="1" t="s">
        <v>12205</v>
      </c>
      <c r="I4326" s="1" t="s">
        <v>65</v>
      </c>
      <c r="J4326" s="3">
        <v>24248.120835209102</v>
      </c>
      <c r="K4326" s="1">
        <v>183</v>
      </c>
      <c r="L4326" s="1" t="s">
        <v>42</v>
      </c>
      <c r="M4326" s="2">
        <v>44452</v>
      </c>
      <c r="N4326" s="1" t="s">
        <v>66</v>
      </c>
      <c r="O4326" s="1">
        <f>M4326-F4326</f>
        <v>14</v>
      </c>
      <c r="P4326" s="1" t="str">
        <f>IF(B4326&lt;=17,"Teen",
IF(B4326&lt;=25,"Young Adult",
IF(B4326&lt;=35,"Adult",
IF(B4326&lt;=50,"Middle Age","Senior"))))</f>
        <v>Senior</v>
      </c>
      <c r="Q4326" s="3">
        <f>J4326/O4326</f>
        <v>1732.0086310863644</v>
      </c>
      <c r="R4326" s="5">
        <f>IF(B4326&gt;60,1,0)
+ IF(O4326&gt;7,1,0)
+ IF(L4326="Emergency",1,0)
+ IF(T4326="Critical",1,0)</f>
        <v>3</v>
      </c>
      <c r="S4326" s="6" t="str">
        <f>IF(R4326&lt;=1,"Low",
IF(R4326=2,"Medium","High"))</f>
        <v>High</v>
      </c>
      <c r="T4326" s="1" t="s">
        <v>71</v>
      </c>
    </row>
    <row r="4327" spans="1:20">
      <c r="A4327" s="1" t="s">
        <v>12206</v>
      </c>
      <c r="B4327" s="1">
        <v>70</v>
      </c>
      <c r="C4327" s="1" t="s">
        <v>51</v>
      </c>
      <c r="D4327" s="1" t="s">
        <v>62</v>
      </c>
      <c r="E4327" s="1" t="s">
        <v>45</v>
      </c>
      <c r="F4327" s="2">
        <v>44438</v>
      </c>
      <c r="G4327" s="1" t="s">
        <v>12207</v>
      </c>
      <c r="H4327" s="1" t="s">
        <v>12208</v>
      </c>
      <c r="I4327" s="1" t="s">
        <v>60</v>
      </c>
      <c r="J4327" s="3">
        <v>13139.8904191371</v>
      </c>
      <c r="K4327" s="1">
        <v>137</v>
      </c>
      <c r="L4327" s="1" t="s">
        <v>42</v>
      </c>
      <c r="M4327" s="2">
        <v>44466</v>
      </c>
      <c r="N4327" s="1" t="s">
        <v>28</v>
      </c>
      <c r="O4327" s="1">
        <f>M4327-F4327</f>
        <v>28</v>
      </c>
      <c r="P4327" s="1" t="str">
        <f>IF(B4327&lt;=17,"Teen",
IF(B4327&lt;=25,"Young Adult",
IF(B4327&lt;=35,"Adult",
IF(B4327&lt;=50,"Middle Age","Senior"))))</f>
        <v>Senior</v>
      </c>
      <c r="Q4327" s="3">
        <f>J4327/O4327</f>
        <v>469.28180068346785</v>
      </c>
      <c r="R4327" s="5">
        <f>IF(B4327&gt;60,1,0)
+ IF(O4327&gt;7,1,0)
+ IF(L4327="Emergency",1,0)
+ IF(T4327="Critical",1,0)</f>
        <v>3</v>
      </c>
      <c r="S4327" s="6" t="str">
        <f>IF(R4327&lt;=1,"Low",
IF(R4327=2,"Medium","High"))</f>
        <v>High</v>
      </c>
      <c r="T4327" s="1" t="s">
        <v>71</v>
      </c>
    </row>
    <row r="4328" spans="1:20">
      <c r="A4328" s="1" t="s">
        <v>9429</v>
      </c>
      <c r="B4328" s="1">
        <v>29</v>
      </c>
      <c r="C4328" s="1" t="s">
        <v>51</v>
      </c>
      <c r="D4328" s="1" t="s">
        <v>44</v>
      </c>
      <c r="E4328" s="1" t="s">
        <v>74</v>
      </c>
      <c r="F4328" s="2">
        <v>44438</v>
      </c>
      <c r="G4328" s="1" t="s">
        <v>12209</v>
      </c>
      <c r="H4328" s="1" t="s">
        <v>12210</v>
      </c>
      <c r="I4328" s="1" t="s">
        <v>36</v>
      </c>
      <c r="J4328" s="3">
        <v>26263.0575325516</v>
      </c>
      <c r="K4328" s="1">
        <v>289</v>
      </c>
      <c r="L4328" s="1" t="s">
        <v>42</v>
      </c>
      <c r="M4328" s="2">
        <v>44441</v>
      </c>
      <c r="N4328" s="1" t="s">
        <v>28</v>
      </c>
      <c r="O4328" s="1">
        <f>M4328-F4328</f>
        <v>3</v>
      </c>
      <c r="P4328" s="1" t="str">
        <f>IF(B4328&lt;=17,"Teen",
IF(B4328&lt;=25,"Young Adult",
IF(B4328&lt;=35,"Adult",
IF(B4328&lt;=50,"Middle Age","Senior"))))</f>
        <v>Adult</v>
      </c>
      <c r="Q4328" s="3">
        <f>J4328/O4328</f>
        <v>8754.3525108505328</v>
      </c>
      <c r="R4328" s="5">
        <f>IF(B4328&gt;60,1,0)
+ IF(O4328&gt;7,1,0)
+ IF(L4328="Emergency",1,0)
+ IF(T4328="Critical",1,0)</f>
        <v>1</v>
      </c>
      <c r="S4328" s="6" t="str">
        <f>IF(R4328&lt;=1,"Low",
IF(R4328=2,"Medium","High"))</f>
        <v>Low</v>
      </c>
      <c r="T4328" s="1" t="s">
        <v>29</v>
      </c>
    </row>
    <row r="4329" spans="1:20">
      <c r="A4329" s="1" t="s">
        <v>12211</v>
      </c>
      <c r="B4329" s="1">
        <v>55</v>
      </c>
      <c r="C4329" s="1" t="s">
        <v>21</v>
      </c>
      <c r="D4329" s="1" t="s">
        <v>52</v>
      </c>
      <c r="E4329" s="1" t="s">
        <v>23</v>
      </c>
      <c r="F4329" s="2">
        <v>44437</v>
      </c>
      <c r="G4329" s="1" t="s">
        <v>6417</v>
      </c>
      <c r="H4329" s="1" t="s">
        <v>12212</v>
      </c>
      <c r="I4329" s="1" t="s">
        <v>26</v>
      </c>
      <c r="J4329" s="3">
        <v>42294.905321713901</v>
      </c>
      <c r="K4329" s="1">
        <v>401</v>
      </c>
      <c r="L4329" s="1" t="s">
        <v>37</v>
      </c>
      <c r="M4329" s="2">
        <v>44438</v>
      </c>
      <c r="N4329" s="1" t="s">
        <v>97</v>
      </c>
      <c r="O4329" s="1">
        <f>M4329-F4329</f>
        <v>1</v>
      </c>
      <c r="P4329" s="1" t="str">
        <f>IF(B4329&lt;=17,"Teen",
IF(B4329&lt;=25,"Young Adult",
IF(B4329&lt;=35,"Adult",
IF(B4329&lt;=50,"Middle Age","Senior"))))</f>
        <v>Senior</v>
      </c>
      <c r="Q4329" s="3">
        <f>J4329/O4329</f>
        <v>42294.905321713901</v>
      </c>
      <c r="R4329" s="5">
        <f>IF(B4329&gt;60,1,0)
+ IF(O4329&gt;7,1,0)
+ IF(L4329="Emergency",1,0)
+ IF(T4329="Critical",1,0)</f>
        <v>0</v>
      </c>
      <c r="S4329" s="6" t="str">
        <f>IF(R4329&lt;=1,"Low",
IF(R4329=2,"Medium","High"))</f>
        <v>Low</v>
      </c>
      <c r="T4329" s="1" t="s">
        <v>49</v>
      </c>
    </row>
    <row r="4330" spans="1:20">
      <c r="A4330" s="1" t="s">
        <v>12213</v>
      </c>
      <c r="B4330" s="1">
        <v>31</v>
      </c>
      <c r="C4330" s="1" t="s">
        <v>51</v>
      </c>
      <c r="D4330" s="1" t="s">
        <v>91</v>
      </c>
      <c r="E4330" s="1" t="s">
        <v>84</v>
      </c>
      <c r="F4330" s="2">
        <v>44437</v>
      </c>
      <c r="G4330" s="1" t="s">
        <v>12214</v>
      </c>
      <c r="H4330" s="1" t="s">
        <v>12215</v>
      </c>
      <c r="I4330" s="1" t="s">
        <v>65</v>
      </c>
      <c r="J4330" s="3">
        <v>24318.9361830626</v>
      </c>
      <c r="K4330" s="1">
        <v>184</v>
      </c>
      <c r="L4330" s="1" t="s">
        <v>27</v>
      </c>
      <c r="M4330" s="2">
        <v>44464</v>
      </c>
      <c r="N4330" s="1" t="s">
        <v>38</v>
      </c>
      <c r="O4330" s="1">
        <f>M4330-F4330</f>
        <v>27</v>
      </c>
      <c r="P4330" s="1" t="str">
        <f>IF(B4330&lt;=17,"Teen",
IF(B4330&lt;=25,"Young Adult",
IF(B4330&lt;=35,"Adult",
IF(B4330&lt;=50,"Middle Age","Senior"))))</f>
        <v>Adult</v>
      </c>
      <c r="Q4330" s="3">
        <f>J4330/O4330</f>
        <v>900.70134011342964</v>
      </c>
      <c r="R4330" s="5">
        <f>IF(B4330&gt;60,1,0)
+ IF(O4330&gt;7,1,0)
+ IF(L4330="Emergency",1,0)
+ IF(T4330="Critical",1,0)</f>
        <v>1</v>
      </c>
      <c r="S4330" s="6" t="str">
        <f>IF(R4330&lt;=1,"Low",
IF(R4330=2,"Medium","High"))</f>
        <v>Low</v>
      </c>
      <c r="T4330" s="1" t="s">
        <v>49</v>
      </c>
    </row>
    <row r="4331" spans="1:20">
      <c r="A4331" s="1" t="s">
        <v>12216</v>
      </c>
      <c r="B4331" s="1">
        <v>67</v>
      </c>
      <c r="C4331" s="1" t="s">
        <v>21</v>
      </c>
      <c r="D4331" s="1" t="s">
        <v>91</v>
      </c>
      <c r="E4331" s="1" t="s">
        <v>23</v>
      </c>
      <c r="F4331" s="2">
        <v>44437</v>
      </c>
      <c r="G4331" s="1" t="s">
        <v>3420</v>
      </c>
      <c r="H4331" s="1" t="s">
        <v>12217</v>
      </c>
      <c r="I4331" s="1" t="s">
        <v>26</v>
      </c>
      <c r="J4331" s="3">
        <v>46584.580898071799</v>
      </c>
      <c r="K4331" s="1">
        <v>471</v>
      </c>
      <c r="L4331" s="1" t="s">
        <v>27</v>
      </c>
      <c r="M4331" s="2">
        <v>44466</v>
      </c>
      <c r="N4331" s="1" t="s">
        <v>38</v>
      </c>
      <c r="O4331" s="1">
        <f>M4331-F4331</f>
        <v>29</v>
      </c>
      <c r="P4331" s="1" t="str">
        <f>IF(B4331&lt;=17,"Teen",
IF(B4331&lt;=25,"Young Adult",
IF(B4331&lt;=35,"Adult",
IF(B4331&lt;=50,"Middle Age","Senior"))))</f>
        <v>Senior</v>
      </c>
      <c r="Q4331" s="3">
        <f>J4331/O4331</f>
        <v>1606.3648585542001</v>
      </c>
      <c r="R4331" s="5">
        <f>IF(B4331&gt;60,1,0)
+ IF(O4331&gt;7,1,0)
+ IF(L4331="Emergency",1,0)
+ IF(T4331="Critical",1,0)</f>
        <v>2</v>
      </c>
      <c r="S4331" s="6" t="str">
        <f>IF(R4331&lt;=1,"Low",
IF(R4331=2,"Medium","High"))</f>
        <v>Medium</v>
      </c>
      <c r="T4331" s="1" t="s">
        <v>71</v>
      </c>
    </row>
    <row r="4332" spans="1:20">
      <c r="A4332" s="1" t="s">
        <v>12218</v>
      </c>
      <c r="B4332" s="1">
        <v>77</v>
      </c>
      <c r="C4332" s="1" t="s">
        <v>21</v>
      </c>
      <c r="D4332" s="1" t="s">
        <v>44</v>
      </c>
      <c r="E4332" s="1" t="s">
        <v>45</v>
      </c>
      <c r="F4332" s="2">
        <v>44437</v>
      </c>
      <c r="G4332" s="1" t="s">
        <v>12219</v>
      </c>
      <c r="H4332" s="1" t="s">
        <v>12220</v>
      </c>
      <c r="I4332" s="1" t="s">
        <v>60</v>
      </c>
      <c r="J4332" s="3">
        <v>17367.006768132302</v>
      </c>
      <c r="K4332" s="1">
        <v>465</v>
      </c>
      <c r="L4332" s="1" t="s">
        <v>42</v>
      </c>
      <c r="M4332" s="2">
        <v>44452</v>
      </c>
      <c r="N4332" s="1" t="s">
        <v>38</v>
      </c>
      <c r="O4332" s="1">
        <f>M4332-F4332</f>
        <v>15</v>
      </c>
      <c r="P4332" s="1" t="str">
        <f>IF(B4332&lt;=17,"Teen",
IF(B4332&lt;=25,"Young Adult",
IF(B4332&lt;=35,"Adult",
IF(B4332&lt;=50,"Middle Age","Senior"))))</f>
        <v>Senior</v>
      </c>
      <c r="Q4332" s="3">
        <f>J4332/O4332</f>
        <v>1157.80045120882</v>
      </c>
      <c r="R4332" s="5">
        <f>IF(B4332&gt;60,1,0)
+ IF(O4332&gt;7,1,0)
+ IF(L4332="Emergency",1,0)
+ IF(T4332="Critical",1,0)</f>
        <v>3</v>
      </c>
      <c r="S4332" s="6" t="str">
        <f>IF(R4332&lt;=1,"Low",
IF(R4332=2,"Medium","High"))</f>
        <v>High</v>
      </c>
      <c r="T4332" s="1" t="s">
        <v>71</v>
      </c>
    </row>
    <row r="4333" spans="1:20">
      <c r="A4333" s="1" t="s">
        <v>12221</v>
      </c>
      <c r="B4333" s="1">
        <v>54</v>
      </c>
      <c r="C4333" s="1" t="s">
        <v>51</v>
      </c>
      <c r="D4333" s="1" t="s">
        <v>91</v>
      </c>
      <c r="E4333" s="1" t="s">
        <v>84</v>
      </c>
      <c r="F4333" s="2">
        <v>44436</v>
      </c>
      <c r="G4333" s="1" t="s">
        <v>12222</v>
      </c>
      <c r="H4333" s="1" t="s">
        <v>12223</v>
      </c>
      <c r="I4333" s="1" t="s">
        <v>36</v>
      </c>
      <c r="J4333" s="3">
        <v>1256.47907173921</v>
      </c>
      <c r="K4333" s="1">
        <v>265</v>
      </c>
      <c r="L4333" s="1" t="s">
        <v>37</v>
      </c>
      <c r="M4333" s="2">
        <v>44461</v>
      </c>
      <c r="N4333" s="1" t="s">
        <v>28</v>
      </c>
      <c r="O4333" s="1">
        <f>M4333-F4333</f>
        <v>25</v>
      </c>
      <c r="P4333" s="1" t="str">
        <f>IF(B4333&lt;=17,"Teen",
IF(B4333&lt;=25,"Young Adult",
IF(B4333&lt;=35,"Adult",
IF(B4333&lt;=50,"Middle Age","Senior"))))</f>
        <v>Senior</v>
      </c>
      <c r="Q4333" s="3">
        <f>J4333/O4333</f>
        <v>50.259162869568399</v>
      </c>
      <c r="R4333" s="5">
        <f>IF(B4333&gt;60,1,0)
+ IF(O4333&gt;7,1,0)
+ IF(L4333="Emergency",1,0)
+ IF(T4333="Critical",1,0)</f>
        <v>1</v>
      </c>
      <c r="S4333" s="6" t="str">
        <f>IF(R4333&lt;=1,"Low",
IF(R4333=2,"Medium","High"))</f>
        <v>Low</v>
      </c>
      <c r="T4333" s="1" t="s">
        <v>29</v>
      </c>
    </row>
    <row r="4334" spans="1:20">
      <c r="A4334" s="1" t="s">
        <v>12224</v>
      </c>
      <c r="B4334" s="1">
        <v>71</v>
      </c>
      <c r="C4334" s="1" t="s">
        <v>51</v>
      </c>
      <c r="D4334" s="1" t="s">
        <v>44</v>
      </c>
      <c r="E4334" s="1" t="s">
        <v>45</v>
      </c>
      <c r="F4334" s="2">
        <v>44436</v>
      </c>
      <c r="G4334" s="1" t="s">
        <v>12225</v>
      </c>
      <c r="H4334" s="1" t="s">
        <v>12226</v>
      </c>
      <c r="I4334" s="1" t="s">
        <v>36</v>
      </c>
      <c r="J4334" s="3">
        <v>31040.1811841337</v>
      </c>
      <c r="K4334" s="1">
        <v>291</v>
      </c>
      <c r="L4334" s="1" t="s">
        <v>37</v>
      </c>
      <c r="M4334" s="2">
        <v>44440</v>
      </c>
      <c r="N4334" s="1" t="s">
        <v>66</v>
      </c>
      <c r="O4334" s="1">
        <f>M4334-F4334</f>
        <v>4</v>
      </c>
      <c r="P4334" s="1" t="str">
        <f>IF(B4334&lt;=17,"Teen",
IF(B4334&lt;=25,"Young Adult",
IF(B4334&lt;=35,"Adult",
IF(B4334&lt;=50,"Middle Age","Senior"))))</f>
        <v>Senior</v>
      </c>
      <c r="Q4334" s="3">
        <f>J4334/O4334</f>
        <v>7760.0452960334251</v>
      </c>
      <c r="R4334" s="5">
        <f>IF(B4334&gt;60,1,0)
+ IF(O4334&gt;7,1,0)
+ IF(L4334="Emergency",1,0)
+ IF(T4334="Critical",1,0)</f>
        <v>1</v>
      </c>
      <c r="S4334" s="6" t="str">
        <f>IF(R4334&lt;=1,"Low",
IF(R4334=2,"Medium","High"))</f>
        <v>Low</v>
      </c>
      <c r="T4334" s="1" t="s">
        <v>71</v>
      </c>
    </row>
    <row r="4335" spans="1:20">
      <c r="A4335" s="1" t="s">
        <v>3869</v>
      </c>
      <c r="B4335" s="1">
        <v>51</v>
      </c>
      <c r="C4335" s="1" t="s">
        <v>21</v>
      </c>
      <c r="D4335" s="1" t="s">
        <v>62</v>
      </c>
      <c r="E4335" s="1" t="s">
        <v>74</v>
      </c>
      <c r="F4335" s="2">
        <v>44436</v>
      </c>
      <c r="G4335" s="1" t="s">
        <v>12227</v>
      </c>
      <c r="H4335" s="1" t="s">
        <v>12228</v>
      </c>
      <c r="I4335" s="1" t="s">
        <v>56</v>
      </c>
      <c r="J4335" s="3">
        <v>5540.5018716734203</v>
      </c>
      <c r="K4335" s="1">
        <v>163</v>
      </c>
      <c r="L4335" s="1" t="s">
        <v>27</v>
      </c>
      <c r="M4335" s="2">
        <v>44442</v>
      </c>
      <c r="N4335" s="1" t="s">
        <v>97</v>
      </c>
      <c r="O4335" s="1">
        <f>M4335-F4335</f>
        <v>6</v>
      </c>
      <c r="P4335" s="1" t="str">
        <f>IF(B4335&lt;=17,"Teen",
IF(B4335&lt;=25,"Young Adult",
IF(B4335&lt;=35,"Adult",
IF(B4335&lt;=50,"Middle Age","Senior"))))</f>
        <v>Senior</v>
      </c>
      <c r="Q4335" s="3">
        <f>J4335/O4335</f>
        <v>923.41697861223668</v>
      </c>
      <c r="R4335" s="5">
        <f>IF(B4335&gt;60,1,0)
+ IF(O4335&gt;7,1,0)
+ IF(L4335="Emergency",1,0)
+ IF(T4335="Critical",1,0)</f>
        <v>0</v>
      </c>
      <c r="S4335" s="6" t="str">
        <f>IF(R4335&lt;=1,"Low",
IF(R4335=2,"Medium","High"))</f>
        <v>Low</v>
      </c>
      <c r="T4335" s="1" t="s">
        <v>49</v>
      </c>
    </row>
    <row r="4336" spans="1:20">
      <c r="A4336" s="1" t="s">
        <v>12229</v>
      </c>
      <c r="B4336" s="1">
        <v>68</v>
      </c>
      <c r="C4336" s="1" t="s">
        <v>51</v>
      </c>
      <c r="D4336" s="1" t="s">
        <v>22</v>
      </c>
      <c r="E4336" s="1" t="s">
        <v>45</v>
      </c>
      <c r="F4336" s="2">
        <v>44436</v>
      </c>
      <c r="G4336" s="1" t="s">
        <v>12230</v>
      </c>
      <c r="H4336" s="1" t="s">
        <v>10442</v>
      </c>
      <c r="I4336" s="1" t="s">
        <v>56</v>
      </c>
      <c r="J4336" s="3">
        <v>38625.778189064797</v>
      </c>
      <c r="K4336" s="1">
        <v>140</v>
      </c>
      <c r="L4336" s="1" t="s">
        <v>37</v>
      </c>
      <c r="M4336" s="2">
        <v>44445</v>
      </c>
      <c r="N4336" s="1" t="s">
        <v>28</v>
      </c>
      <c r="O4336" s="1">
        <f>M4336-F4336</f>
        <v>9</v>
      </c>
      <c r="P4336" s="1" t="str">
        <f>IF(B4336&lt;=17,"Teen",
IF(B4336&lt;=25,"Young Adult",
IF(B4336&lt;=35,"Adult",
IF(B4336&lt;=50,"Middle Age","Senior"))))</f>
        <v>Senior</v>
      </c>
      <c r="Q4336" s="3">
        <f>J4336/O4336</f>
        <v>4291.7531321183105</v>
      </c>
      <c r="R4336" s="5">
        <f>IF(B4336&gt;60,1,0)
+ IF(O4336&gt;7,1,0)
+ IF(L4336="Emergency",1,0)
+ IF(T4336="Critical",1,0)</f>
        <v>2</v>
      </c>
      <c r="S4336" s="6" t="str">
        <f>IF(R4336&lt;=1,"Low",
IF(R4336=2,"Medium","High"))</f>
        <v>Medium</v>
      </c>
      <c r="T4336" s="1" t="s">
        <v>29</v>
      </c>
    </row>
    <row r="4337" spans="1:20">
      <c r="A4337" s="1" t="s">
        <v>12231</v>
      </c>
      <c r="B4337" s="1">
        <v>77</v>
      </c>
      <c r="C4337" s="1" t="s">
        <v>51</v>
      </c>
      <c r="D4337" s="1" t="s">
        <v>44</v>
      </c>
      <c r="E4337" s="1" t="s">
        <v>23</v>
      </c>
      <c r="F4337" s="2">
        <v>44436</v>
      </c>
      <c r="G4337" s="1" t="s">
        <v>12232</v>
      </c>
      <c r="H4337" s="1" t="s">
        <v>12233</v>
      </c>
      <c r="I4337" s="1" t="s">
        <v>60</v>
      </c>
      <c r="J4337" s="3">
        <v>7639.2634005005002</v>
      </c>
      <c r="K4337" s="1">
        <v>484</v>
      </c>
      <c r="L4337" s="1" t="s">
        <v>42</v>
      </c>
      <c r="M4337" s="2">
        <v>44441</v>
      </c>
      <c r="N4337" s="1" t="s">
        <v>97</v>
      </c>
      <c r="O4337" s="1">
        <f>M4337-F4337</f>
        <v>5</v>
      </c>
      <c r="P4337" s="1" t="str">
        <f>IF(B4337&lt;=17,"Teen",
IF(B4337&lt;=25,"Young Adult",
IF(B4337&lt;=35,"Adult",
IF(B4337&lt;=50,"Middle Age","Senior"))))</f>
        <v>Senior</v>
      </c>
      <c r="Q4337" s="3">
        <f>J4337/O4337</f>
        <v>1527.8526801001001</v>
      </c>
      <c r="R4337" s="5">
        <f>IF(B4337&gt;60,1,0)
+ IF(O4337&gt;7,1,0)
+ IF(L4337="Emergency",1,0)
+ IF(T4337="Critical",1,0)</f>
        <v>2</v>
      </c>
      <c r="S4337" s="6" t="str">
        <f>IF(R4337&lt;=1,"Low",
IF(R4337=2,"Medium","High"))</f>
        <v>Medium</v>
      </c>
      <c r="T4337" s="1" t="s">
        <v>71</v>
      </c>
    </row>
    <row r="4338" spans="1:20">
      <c r="A4338" s="1" t="s">
        <v>12234</v>
      </c>
      <c r="B4338" s="1">
        <v>79</v>
      </c>
      <c r="C4338" s="1" t="s">
        <v>21</v>
      </c>
      <c r="D4338" s="1" t="s">
        <v>22</v>
      </c>
      <c r="E4338" s="1" t="s">
        <v>45</v>
      </c>
      <c r="F4338" s="2">
        <v>44435</v>
      </c>
      <c r="G4338" s="1" t="s">
        <v>12235</v>
      </c>
      <c r="H4338" s="1" t="s">
        <v>12236</v>
      </c>
      <c r="I4338" s="1" t="s">
        <v>36</v>
      </c>
      <c r="J4338" s="3">
        <v>26642.918529735602</v>
      </c>
      <c r="K4338" s="1">
        <v>265</v>
      </c>
      <c r="L4338" s="1" t="s">
        <v>42</v>
      </c>
      <c r="M4338" s="2">
        <v>44445</v>
      </c>
      <c r="N4338" s="1" t="s">
        <v>38</v>
      </c>
      <c r="O4338" s="1">
        <f>M4338-F4338</f>
        <v>10</v>
      </c>
      <c r="P4338" s="1" t="str">
        <f>IF(B4338&lt;=17,"Teen",
IF(B4338&lt;=25,"Young Adult",
IF(B4338&lt;=35,"Adult",
IF(B4338&lt;=50,"Middle Age","Senior"))))</f>
        <v>Senior</v>
      </c>
      <c r="Q4338" s="3">
        <f>J4338/O4338</f>
        <v>2664.2918529735603</v>
      </c>
      <c r="R4338" s="5">
        <f>IF(B4338&gt;60,1,0)
+ IF(O4338&gt;7,1,0)
+ IF(L4338="Emergency",1,0)
+ IF(T4338="Critical",1,0)</f>
        <v>3</v>
      </c>
      <c r="S4338" s="6" t="str">
        <f>IF(R4338&lt;=1,"Low",
IF(R4338=2,"Medium","High"))</f>
        <v>High</v>
      </c>
      <c r="T4338" s="1" t="s">
        <v>49</v>
      </c>
    </row>
    <row r="4339" spans="1:20">
      <c r="A4339" s="1" t="s">
        <v>12237</v>
      </c>
      <c r="B4339" s="1">
        <v>77</v>
      </c>
      <c r="C4339" s="1" t="s">
        <v>51</v>
      </c>
      <c r="D4339" s="1" t="s">
        <v>62</v>
      </c>
      <c r="E4339" s="1" t="s">
        <v>53</v>
      </c>
      <c r="F4339" s="2">
        <v>44435</v>
      </c>
      <c r="G4339" s="1" t="s">
        <v>12238</v>
      </c>
      <c r="H4339" s="1" t="s">
        <v>12239</v>
      </c>
      <c r="I4339" s="1" t="s">
        <v>36</v>
      </c>
      <c r="J4339" s="3">
        <v>40970.272957616202</v>
      </c>
      <c r="K4339" s="1">
        <v>222</v>
      </c>
      <c r="L4339" s="1" t="s">
        <v>37</v>
      </c>
      <c r="M4339" s="2">
        <v>44441</v>
      </c>
      <c r="N4339" s="1" t="s">
        <v>66</v>
      </c>
      <c r="O4339" s="1">
        <f>M4339-F4339</f>
        <v>6</v>
      </c>
      <c r="P4339" s="1" t="str">
        <f>IF(B4339&lt;=17,"Teen",
IF(B4339&lt;=25,"Young Adult",
IF(B4339&lt;=35,"Adult",
IF(B4339&lt;=50,"Middle Age","Senior"))))</f>
        <v>Senior</v>
      </c>
      <c r="Q4339" s="3">
        <f>J4339/O4339</f>
        <v>6828.378826269367</v>
      </c>
      <c r="R4339" s="5">
        <f>IF(B4339&gt;60,1,0)
+ IF(O4339&gt;7,1,0)
+ IF(L4339="Emergency",1,0)
+ IF(T4339="Critical",1,0)</f>
        <v>1</v>
      </c>
      <c r="S4339" s="6" t="str">
        <f>IF(R4339&lt;=1,"Low",
IF(R4339=2,"Medium","High"))</f>
        <v>Low</v>
      </c>
      <c r="T4339" s="1" t="s">
        <v>71</v>
      </c>
    </row>
    <row r="4340" spans="1:20">
      <c r="A4340" s="1" t="s">
        <v>12240</v>
      </c>
      <c r="B4340" s="1">
        <v>52</v>
      </c>
      <c r="C4340" s="1" t="s">
        <v>21</v>
      </c>
      <c r="D4340" s="1" t="s">
        <v>62</v>
      </c>
      <c r="E4340" s="1" t="s">
        <v>53</v>
      </c>
      <c r="F4340" s="2">
        <v>44435</v>
      </c>
      <c r="G4340" s="1" t="s">
        <v>12241</v>
      </c>
      <c r="H4340" s="1" t="s">
        <v>12242</v>
      </c>
      <c r="I4340" s="1" t="s">
        <v>60</v>
      </c>
      <c r="J4340" s="3">
        <v>43386.576649922397</v>
      </c>
      <c r="K4340" s="1">
        <v>195</v>
      </c>
      <c r="L4340" s="1" t="s">
        <v>42</v>
      </c>
      <c r="M4340" s="2">
        <v>44443</v>
      </c>
      <c r="N4340" s="1" t="s">
        <v>28</v>
      </c>
      <c r="O4340" s="1">
        <f>M4340-F4340</f>
        <v>8</v>
      </c>
      <c r="P4340" s="1" t="str">
        <f>IF(B4340&lt;=17,"Teen",
IF(B4340&lt;=25,"Young Adult",
IF(B4340&lt;=35,"Adult",
IF(B4340&lt;=50,"Middle Age","Senior"))))</f>
        <v>Senior</v>
      </c>
      <c r="Q4340" s="3">
        <f>J4340/O4340</f>
        <v>5423.3220812402997</v>
      </c>
      <c r="R4340" s="5">
        <f>IF(B4340&gt;60,1,0)
+ IF(O4340&gt;7,1,0)
+ IF(L4340="Emergency",1,0)
+ IF(T4340="Critical",1,0)</f>
        <v>2</v>
      </c>
      <c r="S4340" s="6" t="str">
        <f>IF(R4340&lt;=1,"Low",
IF(R4340=2,"Medium","High"))</f>
        <v>Medium</v>
      </c>
      <c r="T4340" s="1" t="s">
        <v>29</v>
      </c>
    </row>
    <row r="4341" spans="1:20">
      <c r="A4341" s="1" t="s">
        <v>12243</v>
      </c>
      <c r="B4341" s="1">
        <v>70</v>
      </c>
      <c r="C4341" s="1" t="s">
        <v>21</v>
      </c>
      <c r="D4341" s="1" t="s">
        <v>52</v>
      </c>
      <c r="E4341" s="1" t="s">
        <v>84</v>
      </c>
      <c r="F4341" s="2">
        <v>44434</v>
      </c>
      <c r="G4341" s="1" t="s">
        <v>12244</v>
      </c>
      <c r="H4341" s="1" t="s">
        <v>9935</v>
      </c>
      <c r="I4341" s="1" t="s">
        <v>56</v>
      </c>
      <c r="J4341" s="3">
        <v>49201.887875779699</v>
      </c>
      <c r="K4341" s="1">
        <v>335</v>
      </c>
      <c r="L4341" s="1" t="s">
        <v>37</v>
      </c>
      <c r="M4341" s="2">
        <v>44464</v>
      </c>
      <c r="N4341" s="1" t="s">
        <v>66</v>
      </c>
      <c r="O4341" s="1">
        <f>M4341-F4341</f>
        <v>30</v>
      </c>
      <c r="P4341" s="1" t="str">
        <f>IF(B4341&lt;=17,"Teen",
IF(B4341&lt;=25,"Young Adult",
IF(B4341&lt;=35,"Adult",
IF(B4341&lt;=50,"Middle Age","Senior"))))</f>
        <v>Senior</v>
      </c>
      <c r="Q4341" s="3">
        <f>J4341/O4341</f>
        <v>1640.0629291926566</v>
      </c>
      <c r="R4341" s="5">
        <f>IF(B4341&gt;60,1,0)
+ IF(O4341&gt;7,1,0)
+ IF(L4341="Emergency",1,0)
+ IF(T4341="Critical",1,0)</f>
        <v>2</v>
      </c>
      <c r="S4341" s="6" t="str">
        <f>IF(R4341&lt;=1,"Low",
IF(R4341=2,"Medium","High"))</f>
        <v>Medium</v>
      </c>
      <c r="T4341" s="1" t="s">
        <v>29</v>
      </c>
    </row>
    <row r="4342" spans="1:20">
      <c r="A4342" s="1" t="s">
        <v>12245</v>
      </c>
      <c r="B4342" s="1">
        <v>31</v>
      </c>
      <c r="C4342" s="1" t="s">
        <v>51</v>
      </c>
      <c r="D4342" s="1" t="s">
        <v>62</v>
      </c>
      <c r="E4342" s="1" t="s">
        <v>45</v>
      </c>
      <c r="F4342" s="2">
        <v>44434</v>
      </c>
      <c r="G4342" s="1" t="s">
        <v>12246</v>
      </c>
      <c r="H4342" s="1" t="s">
        <v>12247</v>
      </c>
      <c r="I4342" s="1" t="s">
        <v>60</v>
      </c>
      <c r="J4342" s="3">
        <v>28491.069181388601</v>
      </c>
      <c r="K4342" s="1">
        <v>143</v>
      </c>
      <c r="L4342" s="1" t="s">
        <v>37</v>
      </c>
      <c r="M4342" s="2">
        <v>44443</v>
      </c>
      <c r="N4342" s="1" t="s">
        <v>28</v>
      </c>
      <c r="O4342" s="1">
        <f>M4342-F4342</f>
        <v>9</v>
      </c>
      <c r="P4342" s="1" t="str">
        <f>IF(B4342&lt;=17,"Teen",
IF(B4342&lt;=25,"Young Adult",
IF(B4342&lt;=35,"Adult",
IF(B4342&lt;=50,"Middle Age","Senior"))))</f>
        <v>Adult</v>
      </c>
      <c r="Q4342" s="3">
        <f>J4342/O4342</f>
        <v>3165.6743534876223</v>
      </c>
      <c r="R4342" s="5">
        <f>IF(B4342&gt;60,1,0)
+ IF(O4342&gt;7,1,0)
+ IF(L4342="Emergency",1,0)
+ IF(T4342="Critical",1,0)</f>
        <v>1</v>
      </c>
      <c r="S4342" s="6" t="str">
        <f>IF(R4342&lt;=1,"Low",
IF(R4342=2,"Medium","High"))</f>
        <v>Low</v>
      </c>
      <c r="T4342" s="1" t="s">
        <v>71</v>
      </c>
    </row>
    <row r="4343" spans="1:20">
      <c r="A4343" s="1" t="s">
        <v>5887</v>
      </c>
      <c r="B4343" s="1">
        <v>55</v>
      </c>
      <c r="C4343" s="1" t="s">
        <v>51</v>
      </c>
      <c r="D4343" s="1" t="s">
        <v>32</v>
      </c>
      <c r="E4343" s="1" t="s">
        <v>45</v>
      </c>
      <c r="F4343" s="2">
        <v>44434</v>
      </c>
      <c r="G4343" s="1" t="s">
        <v>12248</v>
      </c>
      <c r="H4343" s="1" t="s">
        <v>12249</v>
      </c>
      <c r="I4343" s="1" t="s">
        <v>36</v>
      </c>
      <c r="J4343" s="3">
        <v>46055.672119624898</v>
      </c>
      <c r="K4343" s="1">
        <v>104</v>
      </c>
      <c r="L4343" s="1" t="s">
        <v>27</v>
      </c>
      <c r="M4343" s="2">
        <v>44443</v>
      </c>
      <c r="N4343" s="1" t="s">
        <v>66</v>
      </c>
      <c r="O4343" s="1">
        <f>M4343-F4343</f>
        <v>9</v>
      </c>
      <c r="P4343" s="1" t="str">
        <f>IF(B4343&lt;=17,"Teen",
IF(B4343&lt;=25,"Young Adult",
IF(B4343&lt;=35,"Adult",
IF(B4343&lt;=50,"Middle Age","Senior"))))</f>
        <v>Senior</v>
      </c>
      <c r="Q4343" s="3">
        <f>J4343/O4343</f>
        <v>5117.2969021805438</v>
      </c>
      <c r="R4343" s="5">
        <f>IF(B4343&gt;60,1,0)
+ IF(O4343&gt;7,1,0)
+ IF(L4343="Emergency",1,0)
+ IF(T4343="Critical",1,0)</f>
        <v>1</v>
      </c>
      <c r="S4343" s="6" t="str">
        <f>IF(R4343&lt;=1,"Low",
IF(R4343=2,"Medium","High"))</f>
        <v>Low</v>
      </c>
      <c r="T4343" s="1" t="s">
        <v>29</v>
      </c>
    </row>
    <row r="4344" spans="1:20">
      <c r="A4344" s="1" t="s">
        <v>12250</v>
      </c>
      <c r="B4344" s="1">
        <v>75</v>
      </c>
      <c r="C4344" s="1" t="s">
        <v>51</v>
      </c>
      <c r="D4344" s="1" t="s">
        <v>22</v>
      </c>
      <c r="E4344" s="1" t="s">
        <v>23</v>
      </c>
      <c r="F4344" s="2">
        <v>44434</v>
      </c>
      <c r="G4344" s="1" t="s">
        <v>12251</v>
      </c>
      <c r="H4344" s="1" t="s">
        <v>12252</v>
      </c>
      <c r="I4344" s="1" t="s">
        <v>26</v>
      </c>
      <c r="J4344" s="3">
        <v>32577.037184008899</v>
      </c>
      <c r="K4344" s="1">
        <v>413</v>
      </c>
      <c r="L4344" s="1" t="s">
        <v>42</v>
      </c>
      <c r="M4344" s="2">
        <v>44456</v>
      </c>
      <c r="N4344" s="1" t="s">
        <v>38</v>
      </c>
      <c r="O4344" s="1">
        <f>M4344-F4344</f>
        <v>22</v>
      </c>
      <c r="P4344" s="1" t="str">
        <f>IF(B4344&lt;=17,"Teen",
IF(B4344&lt;=25,"Young Adult",
IF(B4344&lt;=35,"Adult",
IF(B4344&lt;=50,"Middle Age","Senior"))))</f>
        <v>Senior</v>
      </c>
      <c r="Q4344" s="3">
        <f>J4344/O4344</f>
        <v>1480.77441745495</v>
      </c>
      <c r="R4344" s="5">
        <f>IF(B4344&gt;60,1,0)
+ IF(O4344&gt;7,1,0)
+ IF(L4344="Emergency",1,0)
+ IF(T4344="Critical",1,0)</f>
        <v>3</v>
      </c>
      <c r="S4344" s="6" t="str">
        <f>IF(R4344&lt;=1,"Low",
IF(R4344=2,"Medium","High"))</f>
        <v>High</v>
      </c>
      <c r="T4344" s="1" t="s">
        <v>29</v>
      </c>
    </row>
    <row r="4345" spans="1:20">
      <c r="A4345" s="1" t="s">
        <v>12253</v>
      </c>
      <c r="B4345" s="1">
        <v>27</v>
      </c>
      <c r="C4345" s="1" t="s">
        <v>21</v>
      </c>
      <c r="D4345" s="1" t="s">
        <v>44</v>
      </c>
      <c r="E4345" s="1" t="s">
        <v>33</v>
      </c>
      <c r="F4345" s="2">
        <v>44434</v>
      </c>
      <c r="G4345" s="1" t="s">
        <v>12254</v>
      </c>
      <c r="H4345" s="1" t="s">
        <v>3830</v>
      </c>
      <c r="I4345" s="1" t="s">
        <v>60</v>
      </c>
      <c r="J4345" s="3">
        <v>14477.948650955799</v>
      </c>
      <c r="K4345" s="1">
        <v>482</v>
      </c>
      <c r="L4345" s="1" t="s">
        <v>37</v>
      </c>
      <c r="M4345" s="2">
        <v>44455</v>
      </c>
      <c r="N4345" s="1" t="s">
        <v>66</v>
      </c>
      <c r="O4345" s="1">
        <f>M4345-F4345</f>
        <v>21</v>
      </c>
      <c r="P4345" s="1" t="str">
        <f>IF(B4345&lt;=17,"Teen",
IF(B4345&lt;=25,"Young Adult",
IF(B4345&lt;=35,"Adult",
IF(B4345&lt;=50,"Middle Age","Senior"))))</f>
        <v>Adult</v>
      </c>
      <c r="Q4345" s="3">
        <f>J4345/O4345</f>
        <v>689.42612623599041</v>
      </c>
      <c r="R4345" s="5">
        <f>IF(B4345&gt;60,1,0)
+ IF(O4345&gt;7,1,0)
+ IF(L4345="Emergency",1,0)
+ IF(T4345="Critical",1,0)</f>
        <v>1</v>
      </c>
      <c r="S4345" s="6" t="str">
        <f>IF(R4345&lt;=1,"Low",
IF(R4345=2,"Medium","High"))</f>
        <v>Low</v>
      </c>
      <c r="T4345" s="1" t="s">
        <v>71</v>
      </c>
    </row>
    <row r="4346" spans="1:20">
      <c r="A4346" s="1" t="s">
        <v>12255</v>
      </c>
      <c r="B4346" s="1">
        <v>67</v>
      </c>
      <c r="C4346" s="1" t="s">
        <v>21</v>
      </c>
      <c r="D4346" s="1" t="s">
        <v>22</v>
      </c>
      <c r="E4346" s="1" t="s">
        <v>74</v>
      </c>
      <c r="F4346" s="2">
        <v>44434</v>
      </c>
      <c r="G4346" s="1" t="s">
        <v>12256</v>
      </c>
      <c r="H4346" s="1" t="s">
        <v>12257</v>
      </c>
      <c r="I4346" s="1" t="s">
        <v>60</v>
      </c>
      <c r="J4346" s="3">
        <v>32974.015689248401</v>
      </c>
      <c r="K4346" s="1">
        <v>101</v>
      </c>
      <c r="L4346" s="1" t="s">
        <v>42</v>
      </c>
      <c r="M4346" s="2">
        <v>44438</v>
      </c>
      <c r="N4346" s="1" t="s">
        <v>28</v>
      </c>
      <c r="O4346" s="1">
        <f>M4346-F4346</f>
        <v>4</v>
      </c>
      <c r="P4346" s="1" t="str">
        <f>IF(B4346&lt;=17,"Teen",
IF(B4346&lt;=25,"Young Adult",
IF(B4346&lt;=35,"Adult",
IF(B4346&lt;=50,"Middle Age","Senior"))))</f>
        <v>Senior</v>
      </c>
      <c r="Q4346" s="3">
        <f>J4346/O4346</f>
        <v>8243.5039223121003</v>
      </c>
      <c r="R4346" s="5">
        <f>IF(B4346&gt;60,1,0)
+ IF(O4346&gt;7,1,0)
+ IF(L4346="Emergency",1,0)
+ IF(T4346="Critical",1,0)</f>
        <v>2</v>
      </c>
      <c r="S4346" s="6" t="str">
        <f>IF(R4346&lt;=1,"Low",
IF(R4346=2,"Medium","High"))</f>
        <v>Medium</v>
      </c>
      <c r="T4346" s="1" t="s">
        <v>71</v>
      </c>
    </row>
    <row r="4347" spans="1:20">
      <c r="A4347" s="1" t="s">
        <v>12258</v>
      </c>
      <c r="B4347" s="1">
        <v>67</v>
      </c>
      <c r="C4347" s="1" t="s">
        <v>51</v>
      </c>
      <c r="D4347" s="1" t="s">
        <v>52</v>
      </c>
      <c r="E4347" s="1" t="s">
        <v>74</v>
      </c>
      <c r="F4347" s="2">
        <v>44433</v>
      </c>
      <c r="G4347" s="1" t="s">
        <v>12259</v>
      </c>
      <c r="H4347" s="1" t="s">
        <v>12260</v>
      </c>
      <c r="I4347" s="1" t="s">
        <v>56</v>
      </c>
      <c r="J4347" s="3">
        <v>43137.280682502002</v>
      </c>
      <c r="K4347" s="1">
        <v>291</v>
      </c>
      <c r="L4347" s="1" t="s">
        <v>37</v>
      </c>
      <c r="M4347" s="2">
        <v>44438</v>
      </c>
      <c r="N4347" s="1" t="s">
        <v>66</v>
      </c>
      <c r="O4347" s="1">
        <f>M4347-F4347</f>
        <v>5</v>
      </c>
      <c r="P4347" s="1" t="str">
        <f>IF(B4347&lt;=17,"Teen",
IF(B4347&lt;=25,"Young Adult",
IF(B4347&lt;=35,"Adult",
IF(B4347&lt;=50,"Middle Age","Senior"))))</f>
        <v>Senior</v>
      </c>
      <c r="Q4347" s="3">
        <f>J4347/O4347</f>
        <v>8627.456136500401</v>
      </c>
      <c r="R4347" s="5">
        <f>IF(B4347&gt;60,1,0)
+ IF(O4347&gt;7,1,0)
+ IF(L4347="Emergency",1,0)
+ IF(T4347="Critical",1,0)</f>
        <v>1</v>
      </c>
      <c r="S4347" s="6" t="str">
        <f>IF(R4347&lt;=1,"Low",
IF(R4347=2,"Medium","High"))</f>
        <v>Low</v>
      </c>
      <c r="T4347" s="1" t="s">
        <v>71</v>
      </c>
    </row>
    <row r="4348" spans="1:20">
      <c r="A4348" s="1" t="s">
        <v>12261</v>
      </c>
      <c r="B4348" s="1">
        <v>47</v>
      </c>
      <c r="C4348" s="1" t="s">
        <v>21</v>
      </c>
      <c r="D4348" s="1" t="s">
        <v>22</v>
      </c>
      <c r="E4348" s="1" t="s">
        <v>74</v>
      </c>
      <c r="F4348" s="2">
        <v>44433</v>
      </c>
      <c r="G4348" s="1" t="s">
        <v>12262</v>
      </c>
      <c r="H4348" s="1" t="s">
        <v>2473</v>
      </c>
      <c r="I4348" s="1" t="s">
        <v>36</v>
      </c>
      <c r="J4348" s="3">
        <v>23300.429682599901</v>
      </c>
      <c r="K4348" s="1">
        <v>127</v>
      </c>
      <c r="L4348" s="1" t="s">
        <v>37</v>
      </c>
      <c r="M4348" s="2">
        <v>44443</v>
      </c>
      <c r="N4348" s="1" t="s">
        <v>38</v>
      </c>
      <c r="O4348" s="1">
        <f>M4348-F4348</f>
        <v>10</v>
      </c>
      <c r="P4348" s="1" t="str">
        <f>IF(B4348&lt;=17,"Teen",
IF(B4348&lt;=25,"Young Adult",
IF(B4348&lt;=35,"Adult",
IF(B4348&lt;=50,"Middle Age","Senior"))))</f>
        <v>Middle Age</v>
      </c>
      <c r="Q4348" s="3">
        <f>J4348/O4348</f>
        <v>2330.0429682599902</v>
      </c>
      <c r="R4348" s="5">
        <f>IF(B4348&gt;60,1,0)
+ IF(O4348&gt;7,1,0)
+ IF(L4348="Emergency",1,0)
+ IF(T4348="Critical",1,0)</f>
        <v>1</v>
      </c>
      <c r="S4348" s="6" t="str">
        <f>IF(R4348&lt;=1,"Low",
IF(R4348=2,"Medium","High"))</f>
        <v>Low</v>
      </c>
      <c r="T4348" s="1" t="s">
        <v>29</v>
      </c>
    </row>
    <row r="4349" spans="1:20">
      <c r="A4349" s="1" t="s">
        <v>12263</v>
      </c>
      <c r="B4349" s="1">
        <v>51</v>
      </c>
      <c r="C4349" s="1" t="s">
        <v>21</v>
      </c>
      <c r="D4349" s="1" t="s">
        <v>68</v>
      </c>
      <c r="E4349" s="1" t="s">
        <v>84</v>
      </c>
      <c r="F4349" s="2">
        <v>44433</v>
      </c>
      <c r="G4349" s="1" t="s">
        <v>11376</v>
      </c>
      <c r="H4349" s="1" t="s">
        <v>12264</v>
      </c>
      <c r="I4349" s="1" t="s">
        <v>26</v>
      </c>
      <c r="J4349" s="3">
        <v>18541.167265442298</v>
      </c>
      <c r="K4349" s="1">
        <v>108</v>
      </c>
      <c r="L4349" s="1" t="s">
        <v>27</v>
      </c>
      <c r="M4349" s="2">
        <v>44435</v>
      </c>
      <c r="N4349" s="1" t="s">
        <v>97</v>
      </c>
      <c r="O4349" s="1">
        <f>M4349-F4349</f>
        <v>2</v>
      </c>
      <c r="P4349" s="1" t="str">
        <f>IF(B4349&lt;=17,"Teen",
IF(B4349&lt;=25,"Young Adult",
IF(B4349&lt;=35,"Adult",
IF(B4349&lt;=50,"Middle Age","Senior"))))</f>
        <v>Senior</v>
      </c>
      <c r="Q4349" s="3">
        <f>J4349/O4349</f>
        <v>9270.5836327211491</v>
      </c>
      <c r="R4349" s="5">
        <f>IF(B4349&gt;60,1,0)
+ IF(O4349&gt;7,1,0)
+ IF(L4349="Emergency",1,0)
+ IF(T4349="Critical",1,0)</f>
        <v>0</v>
      </c>
      <c r="S4349" s="6" t="str">
        <f>IF(R4349&lt;=1,"Low",
IF(R4349=2,"Medium","High"))</f>
        <v>Low</v>
      </c>
      <c r="T4349" s="1" t="s">
        <v>49</v>
      </c>
    </row>
    <row r="4350" spans="1:20">
      <c r="A4350" s="1" t="s">
        <v>12265</v>
      </c>
      <c r="B4350" s="1">
        <v>52</v>
      </c>
      <c r="C4350" s="1" t="s">
        <v>21</v>
      </c>
      <c r="D4350" s="1" t="s">
        <v>52</v>
      </c>
      <c r="E4350" s="1" t="s">
        <v>33</v>
      </c>
      <c r="F4350" s="2">
        <v>44433</v>
      </c>
      <c r="G4350" s="1" t="s">
        <v>12266</v>
      </c>
      <c r="H4350" s="1" t="s">
        <v>12267</v>
      </c>
      <c r="I4350" s="1" t="s">
        <v>60</v>
      </c>
      <c r="J4350" s="3">
        <v>24478.5900598363</v>
      </c>
      <c r="K4350" s="1">
        <v>443</v>
      </c>
      <c r="L4350" s="1" t="s">
        <v>37</v>
      </c>
      <c r="M4350" s="2">
        <v>44438</v>
      </c>
      <c r="N4350" s="1" t="s">
        <v>28</v>
      </c>
      <c r="O4350" s="1">
        <f>M4350-F4350</f>
        <v>5</v>
      </c>
      <c r="P4350" s="1" t="str">
        <f>IF(B4350&lt;=17,"Teen",
IF(B4350&lt;=25,"Young Adult",
IF(B4350&lt;=35,"Adult",
IF(B4350&lt;=50,"Middle Age","Senior"))))</f>
        <v>Senior</v>
      </c>
      <c r="Q4350" s="3">
        <f>J4350/O4350</f>
        <v>4895.7180119672603</v>
      </c>
      <c r="R4350" s="5">
        <f>IF(B4350&gt;60,1,0)
+ IF(O4350&gt;7,1,0)
+ IF(L4350="Emergency",1,0)
+ IF(T4350="Critical",1,0)</f>
        <v>0</v>
      </c>
      <c r="S4350" s="6" t="str">
        <f>IF(R4350&lt;=1,"Low",
IF(R4350=2,"Medium","High"))</f>
        <v>Low</v>
      </c>
      <c r="T4350" s="1" t="s">
        <v>71</v>
      </c>
    </row>
    <row r="4351" spans="1:20">
      <c r="A4351" s="1" t="s">
        <v>11102</v>
      </c>
      <c r="B4351" s="1">
        <v>61</v>
      </c>
      <c r="C4351" s="1" t="s">
        <v>51</v>
      </c>
      <c r="D4351" s="1" t="s">
        <v>62</v>
      </c>
      <c r="E4351" s="1" t="s">
        <v>23</v>
      </c>
      <c r="F4351" s="2">
        <v>44433</v>
      </c>
      <c r="G4351" s="1" t="s">
        <v>12268</v>
      </c>
      <c r="H4351" s="1" t="s">
        <v>12269</v>
      </c>
      <c r="I4351" s="1" t="s">
        <v>60</v>
      </c>
      <c r="J4351" s="3">
        <v>47198.383054347498</v>
      </c>
      <c r="K4351" s="1">
        <v>175</v>
      </c>
      <c r="L4351" s="1" t="s">
        <v>37</v>
      </c>
      <c r="M4351" s="2">
        <v>44459</v>
      </c>
      <c r="N4351" s="1" t="s">
        <v>38</v>
      </c>
      <c r="O4351" s="1">
        <f>M4351-F4351</f>
        <v>26</v>
      </c>
      <c r="P4351" s="1" t="str">
        <f>IF(B4351&lt;=17,"Teen",
IF(B4351&lt;=25,"Young Adult",
IF(B4351&lt;=35,"Adult",
IF(B4351&lt;=50,"Middle Age","Senior"))))</f>
        <v>Senior</v>
      </c>
      <c r="Q4351" s="3">
        <f>J4351/O4351</f>
        <v>1815.3224251672113</v>
      </c>
      <c r="R4351" s="5">
        <f>IF(B4351&gt;60,1,0)
+ IF(O4351&gt;7,1,0)
+ IF(L4351="Emergency",1,0)
+ IF(T4351="Critical",1,0)</f>
        <v>2</v>
      </c>
      <c r="S4351" s="6" t="str">
        <f>IF(R4351&lt;=1,"Low",
IF(R4351=2,"Medium","High"))</f>
        <v>Medium</v>
      </c>
      <c r="T4351" s="1" t="s">
        <v>29</v>
      </c>
    </row>
    <row r="4352" spans="1:20">
      <c r="A4352" s="1" t="s">
        <v>12270</v>
      </c>
      <c r="B4352" s="1">
        <v>64</v>
      </c>
      <c r="C4352" s="1" t="s">
        <v>51</v>
      </c>
      <c r="D4352" s="1" t="s">
        <v>22</v>
      </c>
      <c r="E4352" s="1" t="s">
        <v>23</v>
      </c>
      <c r="F4352" s="2">
        <v>44433</v>
      </c>
      <c r="G4352" s="1" t="s">
        <v>12271</v>
      </c>
      <c r="H4352" s="1" t="s">
        <v>12272</v>
      </c>
      <c r="I4352" s="1" t="s">
        <v>36</v>
      </c>
      <c r="J4352" s="3">
        <v>12745.4432380212</v>
      </c>
      <c r="K4352" s="1">
        <v>308</v>
      </c>
      <c r="L4352" s="1" t="s">
        <v>37</v>
      </c>
      <c r="M4352" s="2">
        <v>44458</v>
      </c>
      <c r="N4352" s="1" t="s">
        <v>48</v>
      </c>
      <c r="O4352" s="1">
        <f>M4352-F4352</f>
        <v>25</v>
      </c>
      <c r="P4352" s="1" t="str">
        <f>IF(B4352&lt;=17,"Teen",
IF(B4352&lt;=25,"Young Adult",
IF(B4352&lt;=35,"Adult",
IF(B4352&lt;=50,"Middle Age","Senior"))))</f>
        <v>Senior</v>
      </c>
      <c r="Q4352" s="3">
        <f>J4352/O4352</f>
        <v>509.81772952084799</v>
      </c>
      <c r="R4352" s="5">
        <f>IF(B4352&gt;60,1,0)
+ IF(O4352&gt;7,1,0)
+ IF(L4352="Emergency",1,0)
+ IF(T4352="Critical",1,0)</f>
        <v>2</v>
      </c>
      <c r="S4352" s="6" t="str">
        <f>IF(R4352&lt;=1,"Low",
IF(R4352=2,"Medium","High"))</f>
        <v>Medium</v>
      </c>
      <c r="T4352" s="1" t="s">
        <v>29</v>
      </c>
    </row>
    <row r="4353" spans="1:20">
      <c r="A4353" s="1" t="s">
        <v>12273</v>
      </c>
      <c r="B4353" s="1">
        <v>46</v>
      </c>
      <c r="C4353" s="1" t="s">
        <v>21</v>
      </c>
      <c r="D4353" s="1" t="s">
        <v>32</v>
      </c>
      <c r="E4353" s="1" t="s">
        <v>23</v>
      </c>
      <c r="F4353" s="2">
        <v>44432</v>
      </c>
      <c r="G4353" s="1" t="s">
        <v>12274</v>
      </c>
      <c r="H4353" s="1" t="s">
        <v>12275</v>
      </c>
      <c r="I4353" s="1" t="s">
        <v>36</v>
      </c>
      <c r="J4353" s="3">
        <v>13080.6653248565</v>
      </c>
      <c r="K4353" s="1">
        <v>293</v>
      </c>
      <c r="L4353" s="1" t="s">
        <v>27</v>
      </c>
      <c r="M4353" s="2">
        <v>44445</v>
      </c>
      <c r="N4353" s="1" t="s">
        <v>97</v>
      </c>
      <c r="O4353" s="1">
        <f>M4353-F4353</f>
        <v>13</v>
      </c>
      <c r="P4353" s="1" t="str">
        <f>IF(B4353&lt;=17,"Teen",
IF(B4353&lt;=25,"Young Adult",
IF(B4353&lt;=35,"Adult",
IF(B4353&lt;=50,"Middle Age","Senior"))))</f>
        <v>Middle Age</v>
      </c>
      <c r="Q4353" s="3">
        <f>J4353/O4353</f>
        <v>1006.2050249889616</v>
      </c>
      <c r="R4353" s="5">
        <f>IF(B4353&gt;60,1,0)
+ IF(O4353&gt;7,1,0)
+ IF(L4353="Emergency",1,0)
+ IF(T4353="Critical",1,0)</f>
        <v>1</v>
      </c>
      <c r="S4353" s="6" t="str">
        <f>IF(R4353&lt;=1,"Low",
IF(R4353=2,"Medium","High"))</f>
        <v>Low</v>
      </c>
      <c r="T4353" s="1" t="s">
        <v>29</v>
      </c>
    </row>
    <row r="4354" spans="1:20">
      <c r="A4354" s="1" t="s">
        <v>12276</v>
      </c>
      <c r="B4354" s="1">
        <v>57</v>
      </c>
      <c r="C4354" s="1" t="s">
        <v>21</v>
      </c>
      <c r="D4354" s="1" t="s">
        <v>44</v>
      </c>
      <c r="E4354" s="1" t="s">
        <v>23</v>
      </c>
      <c r="F4354" s="2">
        <v>44432</v>
      </c>
      <c r="G4354" s="1" t="s">
        <v>11804</v>
      </c>
      <c r="H4354" s="1" t="s">
        <v>2768</v>
      </c>
      <c r="I4354" s="1" t="s">
        <v>36</v>
      </c>
      <c r="J4354" s="3">
        <v>1776.28372677776</v>
      </c>
      <c r="K4354" s="1">
        <v>482</v>
      </c>
      <c r="L4354" s="1" t="s">
        <v>27</v>
      </c>
      <c r="M4354" s="2">
        <v>44445</v>
      </c>
      <c r="N4354" s="1" t="s">
        <v>97</v>
      </c>
      <c r="O4354" s="1">
        <f>M4354-F4354</f>
        <v>13</v>
      </c>
      <c r="P4354" s="1" t="str">
        <f>IF(B4354&lt;=17,"Teen",
IF(B4354&lt;=25,"Young Adult",
IF(B4354&lt;=35,"Adult",
IF(B4354&lt;=50,"Middle Age","Senior"))))</f>
        <v>Senior</v>
      </c>
      <c r="Q4354" s="3">
        <f>J4354/O4354</f>
        <v>136.63720975213539</v>
      </c>
      <c r="R4354" s="5">
        <f>IF(B4354&gt;60,1,0)
+ IF(O4354&gt;7,1,0)
+ IF(L4354="Emergency",1,0)
+ IF(T4354="Critical",1,0)</f>
        <v>1</v>
      </c>
      <c r="S4354" s="6" t="str">
        <f>IF(R4354&lt;=1,"Low",
IF(R4354=2,"Medium","High"))</f>
        <v>Low</v>
      </c>
      <c r="T4354" s="1" t="s">
        <v>29</v>
      </c>
    </row>
    <row r="4355" spans="1:20">
      <c r="A4355" s="1" t="s">
        <v>12277</v>
      </c>
      <c r="B4355" s="1">
        <v>38</v>
      </c>
      <c r="C4355" s="1" t="s">
        <v>51</v>
      </c>
      <c r="D4355" s="1" t="s">
        <v>73</v>
      </c>
      <c r="E4355" s="1" t="s">
        <v>33</v>
      </c>
      <c r="F4355" s="2">
        <v>44432</v>
      </c>
      <c r="G4355" s="1" t="s">
        <v>12278</v>
      </c>
      <c r="H4355" s="1" t="s">
        <v>12279</v>
      </c>
      <c r="I4355" s="1" t="s">
        <v>60</v>
      </c>
      <c r="J4355" s="3">
        <v>40283.8987457162</v>
      </c>
      <c r="K4355" s="1">
        <v>483</v>
      </c>
      <c r="L4355" s="1" t="s">
        <v>37</v>
      </c>
      <c r="M4355" s="2">
        <v>44437</v>
      </c>
      <c r="N4355" s="1" t="s">
        <v>66</v>
      </c>
      <c r="O4355" s="1">
        <f>M4355-F4355</f>
        <v>5</v>
      </c>
      <c r="P4355" s="1" t="str">
        <f>IF(B4355&lt;=17,"Teen",
IF(B4355&lt;=25,"Young Adult",
IF(B4355&lt;=35,"Adult",
IF(B4355&lt;=50,"Middle Age","Senior"))))</f>
        <v>Middle Age</v>
      </c>
      <c r="Q4355" s="3">
        <f>J4355/O4355</f>
        <v>8056.7797491432402</v>
      </c>
      <c r="R4355" s="5">
        <f>IF(B4355&gt;60,1,0)
+ IF(O4355&gt;7,1,0)
+ IF(L4355="Emergency",1,0)
+ IF(T4355="Critical",1,0)</f>
        <v>0</v>
      </c>
      <c r="S4355" s="6" t="str">
        <f>IF(R4355&lt;=1,"Low",
IF(R4355=2,"Medium","High"))</f>
        <v>Low</v>
      </c>
      <c r="T4355" s="1" t="s">
        <v>49</v>
      </c>
    </row>
    <row r="4356" spans="1:20">
      <c r="A4356" s="1" t="s">
        <v>12280</v>
      </c>
      <c r="B4356" s="1">
        <v>69</v>
      </c>
      <c r="C4356" s="1" t="s">
        <v>51</v>
      </c>
      <c r="D4356" s="1" t="s">
        <v>32</v>
      </c>
      <c r="E4356" s="1" t="s">
        <v>53</v>
      </c>
      <c r="F4356" s="2">
        <v>44432</v>
      </c>
      <c r="G4356" s="1" t="s">
        <v>12281</v>
      </c>
      <c r="H4356" s="1" t="s">
        <v>12282</v>
      </c>
      <c r="I4356" s="1" t="s">
        <v>60</v>
      </c>
      <c r="J4356" s="3">
        <v>23611.844534264099</v>
      </c>
      <c r="K4356" s="1">
        <v>418</v>
      </c>
      <c r="L4356" s="1" t="s">
        <v>27</v>
      </c>
      <c r="M4356" s="2">
        <v>44454</v>
      </c>
      <c r="N4356" s="1" t="s">
        <v>28</v>
      </c>
      <c r="O4356" s="1">
        <f>M4356-F4356</f>
        <v>22</v>
      </c>
      <c r="P4356" s="1" t="str">
        <f>IF(B4356&lt;=17,"Teen",
IF(B4356&lt;=25,"Young Adult",
IF(B4356&lt;=35,"Adult",
IF(B4356&lt;=50,"Middle Age","Senior"))))</f>
        <v>Senior</v>
      </c>
      <c r="Q4356" s="3">
        <f>J4356/O4356</f>
        <v>1073.2656606483681</v>
      </c>
      <c r="R4356" s="5">
        <f>IF(B4356&gt;60,1,0)
+ IF(O4356&gt;7,1,0)
+ IF(L4356="Emergency",1,0)
+ IF(T4356="Critical",1,0)</f>
        <v>2</v>
      </c>
      <c r="S4356" s="6" t="str">
        <f>IF(R4356&lt;=1,"Low",
IF(R4356=2,"Medium","High"))</f>
        <v>Medium</v>
      </c>
      <c r="T4356" s="1" t="s">
        <v>71</v>
      </c>
    </row>
    <row r="4357" spans="1:20">
      <c r="A4357" s="1" t="s">
        <v>12283</v>
      </c>
      <c r="B4357" s="1">
        <v>19</v>
      </c>
      <c r="C4357" s="1" t="s">
        <v>51</v>
      </c>
      <c r="D4357" s="1" t="s">
        <v>52</v>
      </c>
      <c r="E4357" s="1" t="s">
        <v>45</v>
      </c>
      <c r="F4357" s="2">
        <v>44432</v>
      </c>
      <c r="G4357" s="1" t="s">
        <v>12284</v>
      </c>
      <c r="H4357" s="1" t="s">
        <v>12285</v>
      </c>
      <c r="I4357" s="1" t="s">
        <v>36</v>
      </c>
      <c r="J4357" s="3">
        <v>38789.520352159598</v>
      </c>
      <c r="K4357" s="1">
        <v>154</v>
      </c>
      <c r="L4357" s="1" t="s">
        <v>42</v>
      </c>
      <c r="M4357" s="2">
        <v>44442</v>
      </c>
      <c r="N4357" s="1" t="s">
        <v>28</v>
      </c>
      <c r="O4357" s="1">
        <f>M4357-F4357</f>
        <v>10</v>
      </c>
      <c r="P4357" s="1" t="str">
        <f>IF(B4357&lt;=17,"Teen",
IF(B4357&lt;=25,"Young Adult",
IF(B4357&lt;=35,"Adult",
IF(B4357&lt;=50,"Middle Age","Senior"))))</f>
        <v>Young Adult</v>
      </c>
      <c r="Q4357" s="3">
        <f>J4357/O4357</f>
        <v>3878.9520352159598</v>
      </c>
      <c r="R4357" s="5">
        <f>IF(B4357&gt;60,1,0)
+ IF(O4357&gt;7,1,0)
+ IF(L4357="Emergency",1,0)
+ IF(T4357="Critical",1,0)</f>
        <v>2</v>
      </c>
      <c r="S4357" s="6" t="str">
        <f>IF(R4357&lt;=1,"Low",
IF(R4357=2,"Medium","High"))</f>
        <v>Medium</v>
      </c>
      <c r="T4357" s="1" t="s">
        <v>71</v>
      </c>
    </row>
    <row r="4358" spans="1:20">
      <c r="A4358" s="1" t="s">
        <v>12286</v>
      </c>
      <c r="B4358" s="1">
        <v>43</v>
      </c>
      <c r="C4358" s="1" t="s">
        <v>51</v>
      </c>
      <c r="D4358" s="1" t="s">
        <v>62</v>
      </c>
      <c r="E4358" s="1" t="s">
        <v>33</v>
      </c>
      <c r="F4358" s="2">
        <v>44432</v>
      </c>
      <c r="G4358" s="1" t="s">
        <v>1525</v>
      </c>
      <c r="H4358" s="1" t="s">
        <v>2198</v>
      </c>
      <c r="I4358" s="1" t="s">
        <v>56</v>
      </c>
      <c r="J4358" s="3">
        <v>43446.946645500102</v>
      </c>
      <c r="K4358" s="1">
        <v>340</v>
      </c>
      <c r="L4358" s="1" t="s">
        <v>37</v>
      </c>
      <c r="M4358" s="2">
        <v>44460</v>
      </c>
      <c r="N4358" s="1" t="s">
        <v>97</v>
      </c>
      <c r="O4358" s="1">
        <f>M4358-F4358</f>
        <v>28</v>
      </c>
      <c r="P4358" s="1" t="str">
        <f>IF(B4358&lt;=17,"Teen",
IF(B4358&lt;=25,"Young Adult",
IF(B4358&lt;=35,"Adult",
IF(B4358&lt;=50,"Middle Age","Senior"))))</f>
        <v>Middle Age</v>
      </c>
      <c r="Q4358" s="3">
        <f>J4358/O4358</f>
        <v>1551.6766659107179</v>
      </c>
      <c r="R4358" s="5">
        <f>IF(B4358&gt;60,1,0)
+ IF(O4358&gt;7,1,0)
+ IF(L4358="Emergency",1,0)
+ IF(T4358="Critical",1,0)</f>
        <v>1</v>
      </c>
      <c r="S4358" s="6" t="str">
        <f>IF(R4358&lt;=1,"Low",
IF(R4358=2,"Medium","High"))</f>
        <v>Low</v>
      </c>
      <c r="T4358" s="1" t="s">
        <v>49</v>
      </c>
    </row>
    <row r="4359" spans="1:20">
      <c r="A4359" s="1" t="s">
        <v>12287</v>
      </c>
      <c r="B4359" s="1">
        <v>65</v>
      </c>
      <c r="C4359" s="1" t="s">
        <v>51</v>
      </c>
      <c r="D4359" s="1" t="s">
        <v>22</v>
      </c>
      <c r="E4359" s="1" t="s">
        <v>84</v>
      </c>
      <c r="F4359" s="2">
        <v>44432</v>
      </c>
      <c r="G4359" s="1" t="s">
        <v>12288</v>
      </c>
      <c r="H4359" s="1" t="s">
        <v>12289</v>
      </c>
      <c r="I4359" s="1" t="s">
        <v>26</v>
      </c>
      <c r="J4359" s="3">
        <v>29359.203636483398</v>
      </c>
      <c r="K4359" s="1">
        <v>244</v>
      </c>
      <c r="L4359" s="1" t="s">
        <v>42</v>
      </c>
      <c r="M4359" s="2">
        <v>44440</v>
      </c>
      <c r="N4359" s="1" t="s">
        <v>38</v>
      </c>
      <c r="O4359" s="1">
        <f>M4359-F4359</f>
        <v>8</v>
      </c>
      <c r="P4359" s="1" t="str">
        <f>IF(B4359&lt;=17,"Teen",
IF(B4359&lt;=25,"Young Adult",
IF(B4359&lt;=35,"Adult",
IF(B4359&lt;=50,"Middle Age","Senior"))))</f>
        <v>Senior</v>
      </c>
      <c r="Q4359" s="3">
        <f>J4359/O4359</f>
        <v>3669.9004545604248</v>
      </c>
      <c r="R4359" s="5">
        <f>IF(B4359&gt;60,1,0)
+ IF(O4359&gt;7,1,0)
+ IF(L4359="Emergency",1,0)
+ IF(T4359="Critical",1,0)</f>
        <v>3</v>
      </c>
      <c r="S4359" s="6" t="str">
        <f>IF(R4359&lt;=1,"Low",
IF(R4359=2,"Medium","High"))</f>
        <v>High</v>
      </c>
      <c r="T4359" s="1" t="s">
        <v>29</v>
      </c>
    </row>
    <row r="4360" spans="1:20">
      <c r="A4360" s="1" t="s">
        <v>12290</v>
      </c>
      <c r="B4360" s="1">
        <v>25</v>
      </c>
      <c r="C4360" s="1" t="s">
        <v>51</v>
      </c>
      <c r="D4360" s="1" t="s">
        <v>73</v>
      </c>
      <c r="E4360" s="1" t="s">
        <v>23</v>
      </c>
      <c r="F4360" s="2">
        <v>44432</v>
      </c>
      <c r="G4360" s="1" t="s">
        <v>12291</v>
      </c>
      <c r="H4360" s="1" t="s">
        <v>12292</v>
      </c>
      <c r="I4360" s="1" t="s">
        <v>26</v>
      </c>
      <c r="J4360" s="3">
        <v>34762.966698467601</v>
      </c>
      <c r="K4360" s="1">
        <v>204</v>
      </c>
      <c r="L4360" s="1" t="s">
        <v>27</v>
      </c>
      <c r="M4360" s="2">
        <v>44461</v>
      </c>
      <c r="N4360" s="1" t="s">
        <v>97</v>
      </c>
      <c r="O4360" s="1">
        <f>M4360-F4360</f>
        <v>29</v>
      </c>
      <c r="P4360" s="1" t="str">
        <f>IF(B4360&lt;=17,"Teen",
IF(B4360&lt;=25,"Young Adult",
IF(B4360&lt;=35,"Adult",
IF(B4360&lt;=50,"Middle Age","Senior"))))</f>
        <v>Young Adult</v>
      </c>
      <c r="Q4360" s="3">
        <f>J4360/O4360</f>
        <v>1198.7229896023312</v>
      </c>
      <c r="R4360" s="5">
        <f>IF(B4360&gt;60,1,0)
+ IF(O4360&gt;7,1,0)
+ IF(L4360="Emergency",1,0)
+ IF(T4360="Critical",1,0)</f>
        <v>1</v>
      </c>
      <c r="S4360" s="6" t="str">
        <f>IF(R4360&lt;=1,"Low",
IF(R4360=2,"Medium","High"))</f>
        <v>Low</v>
      </c>
      <c r="T4360" s="1" t="s">
        <v>71</v>
      </c>
    </row>
    <row r="4361" spans="1:20">
      <c r="A4361" s="1" t="s">
        <v>12293</v>
      </c>
      <c r="B4361" s="1">
        <v>59</v>
      </c>
      <c r="C4361" s="1" t="s">
        <v>21</v>
      </c>
      <c r="D4361" s="1" t="s">
        <v>73</v>
      </c>
      <c r="E4361" s="1" t="s">
        <v>33</v>
      </c>
      <c r="F4361" s="2">
        <v>44431</v>
      </c>
      <c r="G4361" s="1" t="s">
        <v>12294</v>
      </c>
      <c r="H4361" s="1" t="s">
        <v>12295</v>
      </c>
      <c r="I4361" s="1" t="s">
        <v>36</v>
      </c>
      <c r="J4361" s="3">
        <v>32721.6350583696</v>
      </c>
      <c r="K4361" s="1">
        <v>384</v>
      </c>
      <c r="L4361" s="1" t="s">
        <v>42</v>
      </c>
      <c r="M4361" s="2">
        <v>44443</v>
      </c>
      <c r="N4361" s="1" t="s">
        <v>97</v>
      </c>
      <c r="O4361" s="1">
        <f>M4361-F4361</f>
        <v>12</v>
      </c>
      <c r="P4361" s="1" t="str">
        <f>IF(B4361&lt;=17,"Teen",
IF(B4361&lt;=25,"Young Adult",
IF(B4361&lt;=35,"Adult",
IF(B4361&lt;=50,"Middle Age","Senior"))))</f>
        <v>Senior</v>
      </c>
      <c r="Q4361" s="3">
        <f>J4361/O4361</f>
        <v>2726.8029215308002</v>
      </c>
      <c r="R4361" s="5">
        <f>IF(B4361&gt;60,1,0)
+ IF(O4361&gt;7,1,0)
+ IF(L4361="Emergency",1,0)
+ IF(T4361="Critical",1,0)</f>
        <v>2</v>
      </c>
      <c r="S4361" s="6" t="str">
        <f>IF(R4361&lt;=1,"Low",
IF(R4361=2,"Medium","High"))</f>
        <v>Medium</v>
      </c>
      <c r="T4361" s="1" t="s">
        <v>71</v>
      </c>
    </row>
    <row r="4362" spans="1:20">
      <c r="A4362" s="1" t="s">
        <v>12296</v>
      </c>
      <c r="B4362" s="1">
        <v>54</v>
      </c>
      <c r="C4362" s="1" t="s">
        <v>21</v>
      </c>
      <c r="D4362" s="1" t="s">
        <v>73</v>
      </c>
      <c r="E4362" s="1" t="s">
        <v>84</v>
      </c>
      <c r="F4362" s="2">
        <v>44431</v>
      </c>
      <c r="G4362" s="1" t="s">
        <v>12297</v>
      </c>
      <c r="H4362" s="1" t="s">
        <v>12298</v>
      </c>
      <c r="I4362" s="1" t="s">
        <v>26</v>
      </c>
      <c r="J4362" s="3">
        <v>46629.771749257699</v>
      </c>
      <c r="K4362" s="1">
        <v>151</v>
      </c>
      <c r="L4362" s="1" t="s">
        <v>42</v>
      </c>
      <c r="M4362" s="2">
        <v>44460</v>
      </c>
      <c r="N4362" s="1" t="s">
        <v>38</v>
      </c>
      <c r="O4362" s="1">
        <f>M4362-F4362</f>
        <v>29</v>
      </c>
      <c r="P4362" s="1" t="str">
        <f>IF(B4362&lt;=17,"Teen",
IF(B4362&lt;=25,"Young Adult",
IF(B4362&lt;=35,"Adult",
IF(B4362&lt;=50,"Middle Age","Senior"))))</f>
        <v>Senior</v>
      </c>
      <c r="Q4362" s="3">
        <f>J4362/O4362</f>
        <v>1607.9231637675068</v>
      </c>
      <c r="R4362" s="5">
        <f>IF(B4362&gt;60,1,0)
+ IF(O4362&gt;7,1,0)
+ IF(L4362="Emergency",1,0)
+ IF(T4362="Critical",1,0)</f>
        <v>2</v>
      </c>
      <c r="S4362" s="6" t="str">
        <f>IF(R4362&lt;=1,"Low",
IF(R4362=2,"Medium","High"))</f>
        <v>Medium</v>
      </c>
      <c r="T4362" s="1" t="s">
        <v>29</v>
      </c>
    </row>
    <row r="4363" spans="1:20">
      <c r="A4363" s="1" t="s">
        <v>12299</v>
      </c>
      <c r="B4363" s="1">
        <v>84</v>
      </c>
      <c r="C4363" s="1" t="s">
        <v>21</v>
      </c>
      <c r="D4363" s="1" t="s">
        <v>91</v>
      </c>
      <c r="E4363" s="1" t="s">
        <v>33</v>
      </c>
      <c r="F4363" s="2">
        <v>44430</v>
      </c>
      <c r="G4363" s="1" t="s">
        <v>12300</v>
      </c>
      <c r="H4363" s="1" t="s">
        <v>12301</v>
      </c>
      <c r="I4363" s="1" t="s">
        <v>36</v>
      </c>
      <c r="J4363" s="3">
        <v>4430.9357578915296</v>
      </c>
      <c r="K4363" s="1">
        <v>283</v>
      </c>
      <c r="L4363" s="1" t="s">
        <v>37</v>
      </c>
      <c r="M4363" s="2">
        <v>44451</v>
      </c>
      <c r="N4363" s="1" t="s">
        <v>48</v>
      </c>
      <c r="O4363" s="1">
        <f>M4363-F4363</f>
        <v>21</v>
      </c>
      <c r="P4363" s="1" t="str">
        <f>IF(B4363&lt;=17,"Teen",
IF(B4363&lt;=25,"Young Adult",
IF(B4363&lt;=35,"Adult",
IF(B4363&lt;=50,"Middle Age","Senior"))))</f>
        <v>Senior</v>
      </c>
      <c r="Q4363" s="3">
        <f>J4363/O4363</f>
        <v>210.9969408519776</v>
      </c>
      <c r="R4363" s="5">
        <f>IF(B4363&gt;60,1,0)
+ IF(O4363&gt;7,1,0)
+ IF(L4363="Emergency",1,0)
+ IF(T4363="Critical",1,0)</f>
        <v>2</v>
      </c>
      <c r="S4363" s="6" t="str">
        <f>IF(R4363&lt;=1,"Low",
IF(R4363=2,"Medium","High"))</f>
        <v>Medium</v>
      </c>
      <c r="T4363" s="1" t="s">
        <v>29</v>
      </c>
    </row>
    <row r="4364" spans="1:20">
      <c r="A4364" s="1" t="s">
        <v>12302</v>
      </c>
      <c r="B4364" s="1">
        <v>73</v>
      </c>
      <c r="C4364" s="1" t="s">
        <v>51</v>
      </c>
      <c r="D4364" s="1" t="s">
        <v>22</v>
      </c>
      <c r="E4364" s="1" t="s">
        <v>53</v>
      </c>
      <c r="F4364" s="2">
        <v>44430</v>
      </c>
      <c r="G4364" s="1" t="s">
        <v>12303</v>
      </c>
      <c r="H4364" s="1" t="s">
        <v>570</v>
      </c>
      <c r="I4364" s="1" t="s">
        <v>65</v>
      </c>
      <c r="J4364" s="3">
        <v>35865.4012798763</v>
      </c>
      <c r="K4364" s="1">
        <v>363</v>
      </c>
      <c r="L4364" s="1" t="s">
        <v>37</v>
      </c>
      <c r="M4364" s="2">
        <v>44454</v>
      </c>
      <c r="N4364" s="1" t="s">
        <v>97</v>
      </c>
      <c r="O4364" s="1">
        <f>M4364-F4364</f>
        <v>24</v>
      </c>
      <c r="P4364" s="1" t="str">
        <f>IF(B4364&lt;=17,"Teen",
IF(B4364&lt;=25,"Young Adult",
IF(B4364&lt;=35,"Adult",
IF(B4364&lt;=50,"Middle Age","Senior"))))</f>
        <v>Senior</v>
      </c>
      <c r="Q4364" s="3">
        <f>J4364/O4364</f>
        <v>1494.3917199948457</v>
      </c>
      <c r="R4364" s="5">
        <f>IF(B4364&gt;60,1,0)
+ IF(O4364&gt;7,1,0)
+ IF(L4364="Emergency",1,0)
+ IF(T4364="Critical",1,0)</f>
        <v>2</v>
      </c>
      <c r="S4364" s="6" t="str">
        <f>IF(R4364&lt;=1,"Low",
IF(R4364=2,"Medium","High"))</f>
        <v>Medium</v>
      </c>
      <c r="T4364" s="1" t="s">
        <v>71</v>
      </c>
    </row>
    <row r="4365" spans="1:20">
      <c r="A4365" s="1" t="s">
        <v>12304</v>
      </c>
      <c r="B4365" s="1">
        <v>76</v>
      </c>
      <c r="C4365" s="1" t="s">
        <v>51</v>
      </c>
      <c r="D4365" s="1" t="s">
        <v>44</v>
      </c>
      <c r="E4365" s="1" t="s">
        <v>84</v>
      </c>
      <c r="F4365" s="2">
        <v>44430</v>
      </c>
      <c r="G4365" s="1" t="s">
        <v>12305</v>
      </c>
      <c r="H4365" s="1" t="s">
        <v>12306</v>
      </c>
      <c r="I4365" s="1" t="s">
        <v>26</v>
      </c>
      <c r="J4365" s="3">
        <v>35009.8834907126</v>
      </c>
      <c r="K4365" s="1">
        <v>409</v>
      </c>
      <c r="L4365" s="1" t="s">
        <v>27</v>
      </c>
      <c r="M4365" s="2">
        <v>44447</v>
      </c>
      <c r="N4365" s="1" t="s">
        <v>66</v>
      </c>
      <c r="O4365" s="1">
        <f>M4365-F4365</f>
        <v>17</v>
      </c>
      <c r="P4365" s="1" t="str">
        <f>IF(B4365&lt;=17,"Teen",
IF(B4365&lt;=25,"Young Adult",
IF(B4365&lt;=35,"Adult",
IF(B4365&lt;=50,"Middle Age","Senior"))))</f>
        <v>Senior</v>
      </c>
      <c r="Q4365" s="3">
        <f>J4365/O4365</f>
        <v>2059.4049112183884</v>
      </c>
      <c r="R4365" s="5">
        <f>IF(B4365&gt;60,1,0)
+ IF(O4365&gt;7,1,0)
+ IF(L4365="Emergency",1,0)
+ IF(T4365="Critical",1,0)</f>
        <v>2</v>
      </c>
      <c r="S4365" s="6" t="str">
        <f>IF(R4365&lt;=1,"Low",
IF(R4365=2,"Medium","High"))</f>
        <v>Medium</v>
      </c>
      <c r="T4365" s="1" t="s">
        <v>49</v>
      </c>
    </row>
    <row r="4366" spans="1:20">
      <c r="A4366" s="1" t="s">
        <v>12307</v>
      </c>
      <c r="B4366" s="1">
        <v>56</v>
      </c>
      <c r="C4366" s="1" t="s">
        <v>21</v>
      </c>
      <c r="D4366" s="1" t="s">
        <v>62</v>
      </c>
      <c r="E4366" s="1" t="s">
        <v>23</v>
      </c>
      <c r="F4366" s="2">
        <v>44430</v>
      </c>
      <c r="G4366" s="1" t="s">
        <v>12308</v>
      </c>
      <c r="H4366" s="1" t="s">
        <v>12309</v>
      </c>
      <c r="I4366" s="1" t="s">
        <v>56</v>
      </c>
      <c r="J4366" s="3">
        <v>14930.015371629601</v>
      </c>
      <c r="K4366" s="1">
        <v>285</v>
      </c>
      <c r="L4366" s="1" t="s">
        <v>42</v>
      </c>
      <c r="M4366" s="2">
        <v>44449</v>
      </c>
      <c r="N4366" s="1" t="s">
        <v>97</v>
      </c>
      <c r="O4366" s="1">
        <f>M4366-F4366</f>
        <v>19</v>
      </c>
      <c r="P4366" s="1" t="str">
        <f>IF(B4366&lt;=17,"Teen",
IF(B4366&lt;=25,"Young Adult",
IF(B4366&lt;=35,"Adult",
IF(B4366&lt;=50,"Middle Age","Senior"))))</f>
        <v>Senior</v>
      </c>
      <c r="Q4366" s="3">
        <f>J4366/O4366</f>
        <v>785.7902827173474</v>
      </c>
      <c r="R4366" s="5">
        <f>IF(B4366&gt;60,1,0)
+ IF(O4366&gt;7,1,0)
+ IF(L4366="Emergency",1,0)
+ IF(T4366="Critical",1,0)</f>
        <v>2</v>
      </c>
      <c r="S4366" s="6" t="str">
        <f>IF(R4366&lt;=1,"Low",
IF(R4366=2,"Medium","High"))</f>
        <v>Medium</v>
      </c>
      <c r="T4366" s="1" t="s">
        <v>29</v>
      </c>
    </row>
    <row r="4367" spans="1:20">
      <c r="A4367" s="1" t="s">
        <v>12310</v>
      </c>
      <c r="B4367" s="1">
        <v>77</v>
      </c>
      <c r="C4367" s="1" t="s">
        <v>21</v>
      </c>
      <c r="D4367" s="1" t="s">
        <v>68</v>
      </c>
      <c r="E4367" s="1" t="s">
        <v>53</v>
      </c>
      <c r="F4367" s="2">
        <v>44430</v>
      </c>
      <c r="G4367" s="1" t="s">
        <v>12311</v>
      </c>
      <c r="H4367" s="1" t="s">
        <v>12312</v>
      </c>
      <c r="I4367" s="1" t="s">
        <v>36</v>
      </c>
      <c r="J4367" s="3">
        <v>45729.371667894397</v>
      </c>
      <c r="K4367" s="1">
        <v>411</v>
      </c>
      <c r="L4367" s="1" t="s">
        <v>27</v>
      </c>
      <c r="M4367" s="2">
        <v>44444</v>
      </c>
      <c r="N4367" s="1" t="s">
        <v>66</v>
      </c>
      <c r="O4367" s="1">
        <f>M4367-F4367</f>
        <v>14</v>
      </c>
      <c r="P4367" s="1" t="str">
        <f>IF(B4367&lt;=17,"Teen",
IF(B4367&lt;=25,"Young Adult",
IF(B4367&lt;=35,"Adult",
IF(B4367&lt;=50,"Middle Age","Senior"))))</f>
        <v>Senior</v>
      </c>
      <c r="Q4367" s="3">
        <f>J4367/O4367</f>
        <v>3266.3836905638855</v>
      </c>
      <c r="R4367" s="5">
        <f>IF(B4367&gt;60,1,0)
+ IF(O4367&gt;7,1,0)
+ IF(L4367="Emergency",1,0)
+ IF(T4367="Critical",1,0)</f>
        <v>2</v>
      </c>
      <c r="S4367" s="6" t="str">
        <f>IF(R4367&lt;=1,"Low",
IF(R4367=2,"Medium","High"))</f>
        <v>Medium</v>
      </c>
      <c r="T4367" s="1" t="s">
        <v>49</v>
      </c>
    </row>
    <row r="4368" spans="1:20">
      <c r="A4368" s="1" t="s">
        <v>6321</v>
      </c>
      <c r="B4368" s="1">
        <v>71</v>
      </c>
      <c r="C4368" s="1" t="s">
        <v>51</v>
      </c>
      <c r="D4368" s="1" t="s">
        <v>22</v>
      </c>
      <c r="E4368" s="1" t="s">
        <v>45</v>
      </c>
      <c r="F4368" s="2">
        <v>44429</v>
      </c>
      <c r="G4368" s="1" t="s">
        <v>12313</v>
      </c>
      <c r="H4368" s="1" t="s">
        <v>12314</v>
      </c>
      <c r="I4368" s="1" t="s">
        <v>36</v>
      </c>
      <c r="J4368" s="3">
        <v>14849.3602948883</v>
      </c>
      <c r="K4368" s="1">
        <v>127</v>
      </c>
      <c r="L4368" s="1" t="s">
        <v>37</v>
      </c>
      <c r="M4368" s="2">
        <v>44432</v>
      </c>
      <c r="N4368" s="1" t="s">
        <v>48</v>
      </c>
      <c r="O4368" s="1">
        <f>M4368-F4368</f>
        <v>3</v>
      </c>
      <c r="P4368" s="1" t="str">
        <f>IF(B4368&lt;=17,"Teen",
IF(B4368&lt;=25,"Young Adult",
IF(B4368&lt;=35,"Adult",
IF(B4368&lt;=50,"Middle Age","Senior"))))</f>
        <v>Senior</v>
      </c>
      <c r="Q4368" s="3">
        <f>J4368/O4368</f>
        <v>4949.7867649627669</v>
      </c>
      <c r="R4368" s="5">
        <f>IF(B4368&gt;60,1,0)
+ IF(O4368&gt;7,1,0)
+ IF(L4368="Emergency",1,0)
+ IF(T4368="Critical",1,0)</f>
        <v>1</v>
      </c>
      <c r="S4368" s="6" t="str">
        <f>IF(R4368&lt;=1,"Low",
IF(R4368=2,"Medium","High"))</f>
        <v>Low</v>
      </c>
      <c r="T4368" s="1" t="s">
        <v>71</v>
      </c>
    </row>
    <row r="4369" spans="1:20">
      <c r="A4369" s="1" t="s">
        <v>12315</v>
      </c>
      <c r="B4369" s="1">
        <v>52</v>
      </c>
      <c r="C4369" s="1" t="s">
        <v>21</v>
      </c>
      <c r="D4369" s="1" t="s">
        <v>91</v>
      </c>
      <c r="E4369" s="1" t="s">
        <v>45</v>
      </c>
      <c r="F4369" s="2">
        <v>44429</v>
      </c>
      <c r="G4369" s="1" t="s">
        <v>12316</v>
      </c>
      <c r="H4369" s="1" t="s">
        <v>12317</v>
      </c>
      <c r="I4369" s="1" t="s">
        <v>65</v>
      </c>
      <c r="J4369" s="3">
        <v>39548.8330911218</v>
      </c>
      <c r="K4369" s="1">
        <v>311</v>
      </c>
      <c r="L4369" s="1" t="s">
        <v>42</v>
      </c>
      <c r="M4369" s="2">
        <v>44453</v>
      </c>
      <c r="N4369" s="1" t="s">
        <v>97</v>
      </c>
      <c r="O4369" s="1">
        <f>M4369-F4369</f>
        <v>24</v>
      </c>
      <c r="P4369" s="1" t="str">
        <f>IF(B4369&lt;=17,"Teen",
IF(B4369&lt;=25,"Young Adult",
IF(B4369&lt;=35,"Adult",
IF(B4369&lt;=50,"Middle Age","Senior"))))</f>
        <v>Senior</v>
      </c>
      <c r="Q4369" s="3">
        <f>J4369/O4369</f>
        <v>1647.8680454634084</v>
      </c>
      <c r="R4369" s="5">
        <f>IF(B4369&gt;60,1,0)
+ IF(O4369&gt;7,1,0)
+ IF(L4369="Emergency",1,0)
+ IF(T4369="Critical",1,0)</f>
        <v>2</v>
      </c>
      <c r="S4369" s="6" t="str">
        <f>IF(R4369&lt;=1,"Low",
IF(R4369=2,"Medium","High"))</f>
        <v>Medium</v>
      </c>
      <c r="T4369" s="1" t="s">
        <v>29</v>
      </c>
    </row>
    <row r="4370" spans="1:20">
      <c r="A4370" s="1" t="s">
        <v>12318</v>
      </c>
      <c r="B4370" s="1">
        <v>39</v>
      </c>
      <c r="C4370" s="1" t="s">
        <v>51</v>
      </c>
      <c r="D4370" s="1" t="s">
        <v>52</v>
      </c>
      <c r="E4370" s="1" t="s">
        <v>84</v>
      </c>
      <c r="F4370" s="2">
        <v>44429</v>
      </c>
      <c r="G4370" s="1" t="s">
        <v>12319</v>
      </c>
      <c r="H4370" s="1" t="s">
        <v>12320</v>
      </c>
      <c r="I4370" s="1" t="s">
        <v>56</v>
      </c>
      <c r="J4370" s="3">
        <v>8757.4443613874591</v>
      </c>
      <c r="K4370" s="1">
        <v>340</v>
      </c>
      <c r="L4370" s="1" t="s">
        <v>42</v>
      </c>
      <c r="M4370" s="2">
        <v>44442</v>
      </c>
      <c r="N4370" s="1" t="s">
        <v>38</v>
      </c>
      <c r="O4370" s="1">
        <f>M4370-F4370</f>
        <v>13</v>
      </c>
      <c r="P4370" s="1" t="str">
        <f>IF(B4370&lt;=17,"Teen",
IF(B4370&lt;=25,"Young Adult",
IF(B4370&lt;=35,"Adult",
IF(B4370&lt;=50,"Middle Age","Senior"))))</f>
        <v>Middle Age</v>
      </c>
      <c r="Q4370" s="3">
        <f>J4370/O4370</f>
        <v>673.64956626057381</v>
      </c>
      <c r="R4370" s="5">
        <f>IF(B4370&gt;60,1,0)
+ IF(O4370&gt;7,1,0)
+ IF(L4370="Emergency",1,0)
+ IF(T4370="Critical",1,0)</f>
        <v>2</v>
      </c>
      <c r="S4370" s="6" t="str">
        <f>IF(R4370&lt;=1,"Low",
IF(R4370=2,"Medium","High"))</f>
        <v>Medium</v>
      </c>
      <c r="T4370" s="1" t="s">
        <v>29</v>
      </c>
    </row>
    <row r="4371" spans="1:20">
      <c r="A4371" s="1" t="s">
        <v>12321</v>
      </c>
      <c r="B4371" s="1">
        <v>58</v>
      </c>
      <c r="C4371" s="1" t="s">
        <v>51</v>
      </c>
      <c r="D4371" s="1" t="s">
        <v>22</v>
      </c>
      <c r="E4371" s="1" t="s">
        <v>23</v>
      </c>
      <c r="F4371" s="2">
        <v>44429</v>
      </c>
      <c r="G4371" s="1" t="s">
        <v>2711</v>
      </c>
      <c r="H4371" s="1" t="s">
        <v>12322</v>
      </c>
      <c r="I4371" s="1" t="s">
        <v>60</v>
      </c>
      <c r="J4371" s="3">
        <v>7027.1252073885198</v>
      </c>
      <c r="K4371" s="1">
        <v>272</v>
      </c>
      <c r="L4371" s="1" t="s">
        <v>42</v>
      </c>
      <c r="M4371" s="2">
        <v>44441</v>
      </c>
      <c r="N4371" s="1" t="s">
        <v>97</v>
      </c>
      <c r="O4371" s="1">
        <f>M4371-F4371</f>
        <v>12</v>
      </c>
      <c r="P4371" s="1" t="str">
        <f>IF(B4371&lt;=17,"Teen",
IF(B4371&lt;=25,"Young Adult",
IF(B4371&lt;=35,"Adult",
IF(B4371&lt;=50,"Middle Age","Senior"))))</f>
        <v>Senior</v>
      </c>
      <c r="Q4371" s="3">
        <f>J4371/O4371</f>
        <v>585.59376728237669</v>
      </c>
      <c r="R4371" s="5">
        <f>IF(B4371&gt;60,1,0)
+ IF(O4371&gt;7,1,0)
+ IF(L4371="Emergency",1,0)
+ IF(T4371="Critical",1,0)</f>
        <v>2</v>
      </c>
      <c r="S4371" s="6" t="str">
        <f>IF(R4371&lt;=1,"Low",
IF(R4371=2,"Medium","High"))</f>
        <v>Medium</v>
      </c>
      <c r="T4371" s="1" t="s">
        <v>29</v>
      </c>
    </row>
    <row r="4372" spans="1:20">
      <c r="A4372" s="1" t="s">
        <v>12323</v>
      </c>
      <c r="B4372" s="1">
        <v>60</v>
      </c>
      <c r="C4372" s="1" t="s">
        <v>21</v>
      </c>
      <c r="D4372" s="1" t="s">
        <v>91</v>
      </c>
      <c r="E4372" s="1" t="s">
        <v>45</v>
      </c>
      <c r="F4372" s="2">
        <v>44429</v>
      </c>
      <c r="G4372" s="1" t="s">
        <v>12324</v>
      </c>
      <c r="H4372" s="1" t="s">
        <v>12325</v>
      </c>
      <c r="I4372" s="1" t="s">
        <v>65</v>
      </c>
      <c r="J4372" s="3">
        <v>3446.7423231202902</v>
      </c>
      <c r="K4372" s="1">
        <v>301</v>
      </c>
      <c r="L4372" s="1" t="s">
        <v>42</v>
      </c>
      <c r="M4372" s="2">
        <v>44452</v>
      </c>
      <c r="N4372" s="1" t="s">
        <v>28</v>
      </c>
      <c r="O4372" s="1">
        <f>M4372-F4372</f>
        <v>23</v>
      </c>
      <c r="P4372" s="1" t="str">
        <f>IF(B4372&lt;=17,"Teen",
IF(B4372&lt;=25,"Young Adult",
IF(B4372&lt;=35,"Adult",
IF(B4372&lt;=50,"Middle Age","Senior"))))</f>
        <v>Senior</v>
      </c>
      <c r="Q4372" s="3">
        <f>J4372/O4372</f>
        <v>149.85836187479524</v>
      </c>
      <c r="R4372" s="5">
        <f>IF(B4372&gt;60,1,0)
+ IF(O4372&gt;7,1,0)
+ IF(L4372="Emergency",1,0)
+ IF(T4372="Critical",1,0)</f>
        <v>2</v>
      </c>
      <c r="S4372" s="6" t="str">
        <f>IF(R4372&lt;=1,"Low",
IF(R4372=2,"Medium","High"))</f>
        <v>Medium</v>
      </c>
      <c r="T4372" s="1" t="s">
        <v>49</v>
      </c>
    </row>
    <row r="4373" spans="1:20">
      <c r="A4373" s="1" t="s">
        <v>12326</v>
      </c>
      <c r="B4373" s="1">
        <v>56</v>
      </c>
      <c r="C4373" s="1" t="s">
        <v>21</v>
      </c>
      <c r="D4373" s="1" t="s">
        <v>73</v>
      </c>
      <c r="E4373" s="1" t="s">
        <v>45</v>
      </c>
      <c r="F4373" s="2">
        <v>44428</v>
      </c>
      <c r="G4373" s="1" t="s">
        <v>12327</v>
      </c>
      <c r="H4373" s="1" t="s">
        <v>12328</v>
      </c>
      <c r="I4373" s="1" t="s">
        <v>65</v>
      </c>
      <c r="J4373" s="3">
        <v>29289.652600969199</v>
      </c>
      <c r="K4373" s="1">
        <v>295</v>
      </c>
      <c r="L4373" s="1" t="s">
        <v>27</v>
      </c>
      <c r="M4373" s="2">
        <v>44436</v>
      </c>
      <c r="N4373" s="1" t="s">
        <v>66</v>
      </c>
      <c r="O4373" s="1">
        <f>M4373-F4373</f>
        <v>8</v>
      </c>
      <c r="P4373" s="1" t="str">
        <f>IF(B4373&lt;=17,"Teen",
IF(B4373&lt;=25,"Young Adult",
IF(B4373&lt;=35,"Adult",
IF(B4373&lt;=50,"Middle Age","Senior"))))</f>
        <v>Senior</v>
      </c>
      <c r="Q4373" s="3">
        <f>J4373/O4373</f>
        <v>3661.2065751211499</v>
      </c>
      <c r="R4373" s="5">
        <f>IF(B4373&gt;60,1,0)
+ IF(O4373&gt;7,1,0)
+ IF(L4373="Emergency",1,0)
+ IF(T4373="Critical",1,0)</f>
        <v>1</v>
      </c>
      <c r="S4373" s="6" t="str">
        <f>IF(R4373&lt;=1,"Low",
IF(R4373=2,"Medium","High"))</f>
        <v>Low</v>
      </c>
      <c r="T4373" s="1" t="s">
        <v>29</v>
      </c>
    </row>
    <row r="4374" spans="1:20">
      <c r="A4374" s="1" t="s">
        <v>12329</v>
      </c>
      <c r="B4374" s="1">
        <v>25</v>
      </c>
      <c r="C4374" s="1" t="s">
        <v>51</v>
      </c>
      <c r="D4374" s="1" t="s">
        <v>62</v>
      </c>
      <c r="E4374" s="1" t="s">
        <v>84</v>
      </c>
      <c r="F4374" s="2">
        <v>44428</v>
      </c>
      <c r="G4374" s="1" t="s">
        <v>12330</v>
      </c>
      <c r="H4374" s="1" t="s">
        <v>12331</v>
      </c>
      <c r="I4374" s="1" t="s">
        <v>36</v>
      </c>
      <c r="J4374" s="3">
        <v>36912.1867054697</v>
      </c>
      <c r="K4374" s="1">
        <v>452</v>
      </c>
      <c r="L4374" s="1" t="s">
        <v>42</v>
      </c>
      <c r="M4374" s="2">
        <v>44440</v>
      </c>
      <c r="N4374" s="1" t="s">
        <v>28</v>
      </c>
      <c r="O4374" s="1">
        <f>M4374-F4374</f>
        <v>12</v>
      </c>
      <c r="P4374" s="1" t="str">
        <f>IF(B4374&lt;=17,"Teen",
IF(B4374&lt;=25,"Young Adult",
IF(B4374&lt;=35,"Adult",
IF(B4374&lt;=50,"Middle Age","Senior"))))</f>
        <v>Young Adult</v>
      </c>
      <c r="Q4374" s="3">
        <f>J4374/O4374</f>
        <v>3076.0155587891418</v>
      </c>
      <c r="R4374" s="5">
        <f>IF(B4374&gt;60,1,0)
+ IF(O4374&gt;7,1,0)
+ IF(L4374="Emergency",1,0)
+ IF(T4374="Critical",1,0)</f>
        <v>2</v>
      </c>
      <c r="S4374" s="6" t="str">
        <f>IF(R4374&lt;=1,"Low",
IF(R4374=2,"Medium","High"))</f>
        <v>Medium</v>
      </c>
      <c r="T4374" s="1" t="s">
        <v>71</v>
      </c>
    </row>
    <row r="4375" spans="1:20">
      <c r="A4375" s="1" t="s">
        <v>12332</v>
      </c>
      <c r="B4375" s="1">
        <v>71</v>
      </c>
      <c r="C4375" s="1" t="s">
        <v>21</v>
      </c>
      <c r="D4375" s="1" t="s">
        <v>62</v>
      </c>
      <c r="E4375" s="1" t="s">
        <v>84</v>
      </c>
      <c r="F4375" s="2">
        <v>44428</v>
      </c>
      <c r="G4375" s="1" t="s">
        <v>12333</v>
      </c>
      <c r="H4375" s="1" t="s">
        <v>11237</v>
      </c>
      <c r="I4375" s="1" t="s">
        <v>60</v>
      </c>
      <c r="J4375" s="3">
        <v>29285.344053736499</v>
      </c>
      <c r="K4375" s="1">
        <v>162</v>
      </c>
      <c r="L4375" s="1" t="s">
        <v>42</v>
      </c>
      <c r="M4375" s="2">
        <v>44454</v>
      </c>
      <c r="N4375" s="1" t="s">
        <v>66</v>
      </c>
      <c r="O4375" s="1">
        <f>M4375-F4375</f>
        <v>26</v>
      </c>
      <c r="P4375" s="1" t="str">
        <f>IF(B4375&lt;=17,"Teen",
IF(B4375&lt;=25,"Young Adult",
IF(B4375&lt;=35,"Adult",
IF(B4375&lt;=50,"Middle Age","Senior"))))</f>
        <v>Senior</v>
      </c>
      <c r="Q4375" s="3">
        <f>J4375/O4375</f>
        <v>1126.359386682173</v>
      </c>
      <c r="R4375" s="5">
        <f>IF(B4375&gt;60,1,0)
+ IF(O4375&gt;7,1,0)
+ IF(L4375="Emergency",1,0)
+ IF(T4375="Critical",1,0)</f>
        <v>3</v>
      </c>
      <c r="S4375" s="6" t="str">
        <f>IF(R4375&lt;=1,"Low",
IF(R4375=2,"Medium","High"))</f>
        <v>High</v>
      </c>
      <c r="T4375" s="1" t="s">
        <v>29</v>
      </c>
    </row>
    <row r="4376" spans="1:20">
      <c r="A4376" s="1" t="s">
        <v>12334</v>
      </c>
      <c r="B4376" s="1">
        <v>59</v>
      </c>
      <c r="C4376" s="1" t="s">
        <v>21</v>
      </c>
      <c r="D4376" s="1" t="s">
        <v>62</v>
      </c>
      <c r="E4376" s="1" t="s">
        <v>33</v>
      </c>
      <c r="F4376" s="2">
        <v>44428</v>
      </c>
      <c r="G4376" s="1" t="s">
        <v>12308</v>
      </c>
      <c r="H4376" s="1" t="s">
        <v>12335</v>
      </c>
      <c r="I4376" s="1" t="s">
        <v>56</v>
      </c>
      <c r="J4376" s="3">
        <v>17436.021757767601</v>
      </c>
      <c r="K4376" s="1">
        <v>277</v>
      </c>
      <c r="L4376" s="1" t="s">
        <v>37</v>
      </c>
      <c r="M4376" s="2">
        <v>44455</v>
      </c>
      <c r="N4376" s="1" t="s">
        <v>38</v>
      </c>
      <c r="O4376" s="1">
        <f>M4376-F4376</f>
        <v>27</v>
      </c>
      <c r="P4376" s="1" t="str">
        <f>IF(B4376&lt;=17,"Teen",
IF(B4376&lt;=25,"Young Adult",
IF(B4376&lt;=35,"Adult",
IF(B4376&lt;=50,"Middle Age","Senior"))))</f>
        <v>Senior</v>
      </c>
      <c r="Q4376" s="3">
        <f>J4376/O4376</f>
        <v>645.77858362102222</v>
      </c>
      <c r="R4376" s="5">
        <f>IF(B4376&gt;60,1,0)
+ IF(O4376&gt;7,1,0)
+ IF(L4376="Emergency",1,0)
+ IF(T4376="Critical",1,0)</f>
        <v>1</v>
      </c>
      <c r="S4376" s="6" t="str">
        <f>IF(R4376&lt;=1,"Low",
IF(R4376=2,"Medium","High"))</f>
        <v>Low</v>
      </c>
      <c r="T4376" s="1" t="s">
        <v>49</v>
      </c>
    </row>
    <row r="4377" spans="1:20">
      <c r="A4377" s="1" t="s">
        <v>2671</v>
      </c>
      <c r="B4377" s="1">
        <v>62</v>
      </c>
      <c r="C4377" s="1" t="s">
        <v>21</v>
      </c>
      <c r="D4377" s="1" t="s">
        <v>22</v>
      </c>
      <c r="E4377" s="1" t="s">
        <v>74</v>
      </c>
      <c r="F4377" s="2">
        <v>44428</v>
      </c>
      <c r="G4377" s="1" t="s">
        <v>12336</v>
      </c>
      <c r="H4377" s="1" t="s">
        <v>12337</v>
      </c>
      <c r="I4377" s="1" t="s">
        <v>56</v>
      </c>
      <c r="J4377" s="3">
        <v>7329.2994371569903</v>
      </c>
      <c r="K4377" s="1">
        <v>197</v>
      </c>
      <c r="L4377" s="1" t="s">
        <v>27</v>
      </c>
      <c r="M4377" s="2">
        <v>44449</v>
      </c>
      <c r="N4377" s="1" t="s">
        <v>66</v>
      </c>
      <c r="O4377" s="1">
        <f>M4377-F4377</f>
        <v>21</v>
      </c>
      <c r="P4377" s="1" t="str">
        <f>IF(B4377&lt;=17,"Teen",
IF(B4377&lt;=25,"Young Adult",
IF(B4377&lt;=35,"Adult",
IF(B4377&lt;=50,"Middle Age","Senior"))))</f>
        <v>Senior</v>
      </c>
      <c r="Q4377" s="3">
        <f>J4377/O4377</f>
        <v>349.01425891223761</v>
      </c>
      <c r="R4377" s="5">
        <f>IF(B4377&gt;60,1,0)
+ IF(O4377&gt;7,1,0)
+ IF(L4377="Emergency",1,0)
+ IF(T4377="Critical",1,0)</f>
        <v>2</v>
      </c>
      <c r="S4377" s="6" t="str">
        <f>IF(R4377&lt;=1,"Low",
IF(R4377=2,"Medium","High"))</f>
        <v>Medium</v>
      </c>
      <c r="T4377" s="1" t="s">
        <v>71</v>
      </c>
    </row>
    <row r="4378" spans="1:20">
      <c r="A4378" s="1" t="s">
        <v>12338</v>
      </c>
      <c r="B4378" s="1">
        <v>85</v>
      </c>
      <c r="C4378" s="1" t="s">
        <v>51</v>
      </c>
      <c r="D4378" s="1" t="s">
        <v>44</v>
      </c>
      <c r="E4378" s="1" t="s">
        <v>33</v>
      </c>
      <c r="F4378" s="2">
        <v>44428</v>
      </c>
      <c r="G4378" s="1" t="s">
        <v>12339</v>
      </c>
      <c r="H4378" s="1" t="s">
        <v>5086</v>
      </c>
      <c r="I4378" s="1" t="s">
        <v>56</v>
      </c>
      <c r="J4378" s="3">
        <v>1599.6406981832899</v>
      </c>
      <c r="K4378" s="1">
        <v>389</v>
      </c>
      <c r="L4378" s="1" t="s">
        <v>42</v>
      </c>
      <c r="M4378" s="2">
        <v>44432</v>
      </c>
      <c r="N4378" s="1" t="s">
        <v>66</v>
      </c>
      <c r="O4378" s="1">
        <f>M4378-F4378</f>
        <v>4</v>
      </c>
      <c r="P4378" s="1" t="str">
        <f>IF(B4378&lt;=17,"Teen",
IF(B4378&lt;=25,"Young Adult",
IF(B4378&lt;=35,"Adult",
IF(B4378&lt;=50,"Middle Age","Senior"))))</f>
        <v>Senior</v>
      </c>
      <c r="Q4378" s="3">
        <f>J4378/O4378</f>
        <v>399.91017454582249</v>
      </c>
      <c r="R4378" s="5">
        <f>IF(B4378&gt;60,1,0)
+ IF(O4378&gt;7,1,0)
+ IF(L4378="Emergency",1,0)
+ IF(T4378="Critical",1,0)</f>
        <v>2</v>
      </c>
      <c r="S4378" s="6" t="str">
        <f>IF(R4378&lt;=1,"Low",
IF(R4378=2,"Medium","High"))</f>
        <v>Medium</v>
      </c>
      <c r="T4378" s="1" t="s">
        <v>29</v>
      </c>
    </row>
    <row r="4379" spans="1:20">
      <c r="A4379" s="1" t="s">
        <v>12340</v>
      </c>
      <c r="B4379" s="1">
        <v>31</v>
      </c>
      <c r="C4379" s="1" t="s">
        <v>21</v>
      </c>
      <c r="D4379" s="1" t="s">
        <v>91</v>
      </c>
      <c r="E4379" s="1" t="s">
        <v>23</v>
      </c>
      <c r="F4379" s="2">
        <v>44428</v>
      </c>
      <c r="G4379" s="1" t="s">
        <v>12341</v>
      </c>
      <c r="H4379" s="1" t="s">
        <v>12342</v>
      </c>
      <c r="I4379" s="1" t="s">
        <v>56</v>
      </c>
      <c r="J4379" s="3">
        <v>23563.153779540298</v>
      </c>
      <c r="K4379" s="1">
        <v>460</v>
      </c>
      <c r="L4379" s="1" t="s">
        <v>42</v>
      </c>
      <c r="M4379" s="2">
        <v>44430</v>
      </c>
      <c r="N4379" s="1" t="s">
        <v>97</v>
      </c>
      <c r="O4379" s="1">
        <f>M4379-F4379</f>
        <v>2</v>
      </c>
      <c r="P4379" s="1" t="str">
        <f>IF(B4379&lt;=17,"Teen",
IF(B4379&lt;=25,"Young Adult",
IF(B4379&lt;=35,"Adult",
IF(B4379&lt;=50,"Middle Age","Senior"))))</f>
        <v>Adult</v>
      </c>
      <c r="Q4379" s="3">
        <f>J4379/O4379</f>
        <v>11781.576889770149</v>
      </c>
      <c r="R4379" s="5">
        <f>IF(B4379&gt;60,1,0)
+ IF(O4379&gt;7,1,0)
+ IF(L4379="Emergency",1,0)
+ IF(T4379="Critical",1,0)</f>
        <v>1</v>
      </c>
      <c r="S4379" s="6" t="str">
        <f>IF(R4379&lt;=1,"Low",
IF(R4379=2,"Medium","High"))</f>
        <v>Low</v>
      </c>
      <c r="T4379" s="1" t="s">
        <v>29</v>
      </c>
    </row>
    <row r="4380" spans="1:20">
      <c r="A4380" s="1" t="s">
        <v>12343</v>
      </c>
      <c r="B4380" s="1">
        <v>51</v>
      </c>
      <c r="C4380" s="1" t="s">
        <v>21</v>
      </c>
      <c r="D4380" s="1" t="s">
        <v>32</v>
      </c>
      <c r="E4380" s="1" t="s">
        <v>74</v>
      </c>
      <c r="F4380" s="2">
        <v>44428</v>
      </c>
      <c r="G4380" s="1" t="s">
        <v>12344</v>
      </c>
      <c r="H4380" s="1" t="s">
        <v>12345</v>
      </c>
      <c r="I4380" s="1" t="s">
        <v>56</v>
      </c>
      <c r="J4380" s="3">
        <v>40919.773311029297</v>
      </c>
      <c r="K4380" s="1">
        <v>347</v>
      </c>
      <c r="L4380" s="1" t="s">
        <v>42</v>
      </c>
      <c r="M4380" s="2">
        <v>44447</v>
      </c>
      <c r="N4380" s="1" t="s">
        <v>48</v>
      </c>
      <c r="O4380" s="1">
        <f>M4380-F4380</f>
        <v>19</v>
      </c>
      <c r="P4380" s="1" t="str">
        <f>IF(B4380&lt;=17,"Teen",
IF(B4380&lt;=25,"Young Adult",
IF(B4380&lt;=35,"Adult",
IF(B4380&lt;=50,"Middle Age","Senior"))))</f>
        <v>Senior</v>
      </c>
      <c r="Q4380" s="3">
        <f>J4380/O4380</f>
        <v>2153.6722795278579</v>
      </c>
      <c r="R4380" s="5">
        <f>IF(B4380&gt;60,1,0)
+ IF(O4380&gt;7,1,0)
+ IF(L4380="Emergency",1,0)
+ IF(T4380="Critical",1,0)</f>
        <v>2</v>
      </c>
      <c r="S4380" s="6" t="str">
        <f>IF(R4380&lt;=1,"Low",
IF(R4380=2,"Medium","High"))</f>
        <v>Medium</v>
      </c>
      <c r="T4380" s="1" t="s">
        <v>29</v>
      </c>
    </row>
    <row r="4381" spans="1:20">
      <c r="A4381" s="1" t="s">
        <v>12346</v>
      </c>
      <c r="B4381" s="1">
        <v>82</v>
      </c>
      <c r="C4381" s="1" t="s">
        <v>51</v>
      </c>
      <c r="D4381" s="1" t="s">
        <v>91</v>
      </c>
      <c r="E4381" s="1" t="s">
        <v>74</v>
      </c>
      <c r="F4381" s="2">
        <v>44427</v>
      </c>
      <c r="G4381" s="1" t="s">
        <v>12347</v>
      </c>
      <c r="H4381" s="1" t="s">
        <v>7733</v>
      </c>
      <c r="I4381" s="1" t="s">
        <v>36</v>
      </c>
      <c r="J4381" s="3">
        <v>22706.167498746101</v>
      </c>
      <c r="K4381" s="1">
        <v>253</v>
      </c>
      <c r="L4381" s="1" t="s">
        <v>42</v>
      </c>
      <c r="M4381" s="2">
        <v>44430</v>
      </c>
      <c r="N4381" s="1" t="s">
        <v>97</v>
      </c>
      <c r="O4381" s="1">
        <f>M4381-F4381</f>
        <v>3</v>
      </c>
      <c r="P4381" s="1" t="str">
        <f>IF(B4381&lt;=17,"Teen",
IF(B4381&lt;=25,"Young Adult",
IF(B4381&lt;=35,"Adult",
IF(B4381&lt;=50,"Middle Age","Senior"))))</f>
        <v>Senior</v>
      </c>
      <c r="Q4381" s="3">
        <f>J4381/O4381</f>
        <v>7568.7224995820334</v>
      </c>
      <c r="R4381" s="5">
        <f>IF(B4381&gt;60,1,0)
+ IF(O4381&gt;7,1,0)
+ IF(L4381="Emergency",1,0)
+ IF(T4381="Critical",1,0)</f>
        <v>2</v>
      </c>
      <c r="S4381" s="6" t="str">
        <f>IF(R4381&lt;=1,"Low",
IF(R4381=2,"Medium","High"))</f>
        <v>Medium</v>
      </c>
      <c r="T4381" s="1" t="s">
        <v>29</v>
      </c>
    </row>
    <row r="4382" spans="1:20">
      <c r="A4382" s="1" t="s">
        <v>12348</v>
      </c>
      <c r="B4382" s="1">
        <v>74</v>
      </c>
      <c r="C4382" s="1" t="s">
        <v>21</v>
      </c>
      <c r="D4382" s="1" t="s">
        <v>22</v>
      </c>
      <c r="E4382" s="1" t="s">
        <v>74</v>
      </c>
      <c r="F4382" s="2">
        <v>44427</v>
      </c>
      <c r="G4382" s="1" t="s">
        <v>12349</v>
      </c>
      <c r="H4382" s="1" t="s">
        <v>12350</v>
      </c>
      <c r="I4382" s="1" t="s">
        <v>60</v>
      </c>
      <c r="J4382" s="3">
        <v>26124.181564033901</v>
      </c>
      <c r="K4382" s="1">
        <v>243</v>
      </c>
      <c r="L4382" s="1" t="s">
        <v>27</v>
      </c>
      <c r="M4382" s="2">
        <v>44440</v>
      </c>
      <c r="N4382" s="1" t="s">
        <v>38</v>
      </c>
      <c r="O4382" s="1">
        <f>M4382-F4382</f>
        <v>13</v>
      </c>
      <c r="P4382" s="1" t="str">
        <f>IF(B4382&lt;=17,"Teen",
IF(B4382&lt;=25,"Young Adult",
IF(B4382&lt;=35,"Adult",
IF(B4382&lt;=50,"Middle Age","Senior"))))</f>
        <v>Senior</v>
      </c>
      <c r="Q4382" s="3">
        <f>J4382/O4382</f>
        <v>2009.5524280026077</v>
      </c>
      <c r="R4382" s="5">
        <f>IF(B4382&gt;60,1,0)
+ IF(O4382&gt;7,1,0)
+ IF(L4382="Emergency",1,0)
+ IF(T4382="Critical",1,0)</f>
        <v>2</v>
      </c>
      <c r="S4382" s="6" t="str">
        <f>IF(R4382&lt;=1,"Low",
IF(R4382=2,"Medium","High"))</f>
        <v>Medium</v>
      </c>
      <c r="T4382" s="1" t="s">
        <v>49</v>
      </c>
    </row>
    <row r="4383" spans="1:20">
      <c r="A4383" s="1" t="s">
        <v>12351</v>
      </c>
      <c r="B4383" s="1">
        <v>77</v>
      </c>
      <c r="C4383" s="1" t="s">
        <v>21</v>
      </c>
      <c r="D4383" s="1" t="s">
        <v>44</v>
      </c>
      <c r="E4383" s="1" t="s">
        <v>45</v>
      </c>
      <c r="F4383" s="2">
        <v>44427</v>
      </c>
      <c r="G4383" s="1" t="s">
        <v>12352</v>
      </c>
      <c r="H4383" s="1" t="s">
        <v>12353</v>
      </c>
      <c r="I4383" s="1" t="s">
        <v>65</v>
      </c>
      <c r="J4383" s="3">
        <v>8468.7470089550698</v>
      </c>
      <c r="K4383" s="1">
        <v>488</v>
      </c>
      <c r="L4383" s="1" t="s">
        <v>27</v>
      </c>
      <c r="M4383" s="2">
        <v>44451</v>
      </c>
      <c r="N4383" s="1" t="s">
        <v>38</v>
      </c>
      <c r="O4383" s="1">
        <f>M4383-F4383</f>
        <v>24</v>
      </c>
      <c r="P4383" s="1" t="str">
        <f>IF(B4383&lt;=17,"Teen",
IF(B4383&lt;=25,"Young Adult",
IF(B4383&lt;=35,"Adult",
IF(B4383&lt;=50,"Middle Age","Senior"))))</f>
        <v>Senior</v>
      </c>
      <c r="Q4383" s="3">
        <f>J4383/O4383</f>
        <v>352.86445870646122</v>
      </c>
      <c r="R4383" s="5">
        <f>IF(B4383&gt;60,1,0)
+ IF(O4383&gt;7,1,0)
+ IF(L4383="Emergency",1,0)
+ IF(T4383="Critical",1,0)</f>
        <v>2</v>
      </c>
      <c r="S4383" s="6" t="str">
        <f>IF(R4383&lt;=1,"Low",
IF(R4383=2,"Medium","High"))</f>
        <v>Medium</v>
      </c>
      <c r="T4383" s="1" t="s">
        <v>29</v>
      </c>
    </row>
    <row r="4384" spans="1:20">
      <c r="A4384" s="1" t="s">
        <v>8645</v>
      </c>
      <c r="B4384" s="1">
        <v>45</v>
      </c>
      <c r="C4384" s="1" t="s">
        <v>21</v>
      </c>
      <c r="D4384" s="1" t="s">
        <v>68</v>
      </c>
      <c r="E4384" s="1" t="s">
        <v>45</v>
      </c>
      <c r="F4384" s="2">
        <v>44427</v>
      </c>
      <c r="G4384" s="1" t="s">
        <v>12354</v>
      </c>
      <c r="H4384" s="1" t="s">
        <v>12355</v>
      </c>
      <c r="I4384" s="1" t="s">
        <v>26</v>
      </c>
      <c r="J4384" s="3">
        <v>11018.9362528811</v>
      </c>
      <c r="K4384" s="1">
        <v>239</v>
      </c>
      <c r="L4384" s="1" t="s">
        <v>42</v>
      </c>
      <c r="M4384" s="2">
        <v>44447</v>
      </c>
      <c r="N4384" s="1" t="s">
        <v>38</v>
      </c>
      <c r="O4384" s="1">
        <f>M4384-F4384</f>
        <v>20</v>
      </c>
      <c r="P4384" s="1" t="str">
        <f>IF(B4384&lt;=17,"Teen",
IF(B4384&lt;=25,"Young Adult",
IF(B4384&lt;=35,"Adult",
IF(B4384&lt;=50,"Middle Age","Senior"))))</f>
        <v>Middle Age</v>
      </c>
      <c r="Q4384" s="3">
        <f>J4384/O4384</f>
        <v>550.94681264405494</v>
      </c>
      <c r="R4384" s="5">
        <f>IF(B4384&gt;60,1,0)
+ IF(O4384&gt;7,1,0)
+ IF(L4384="Emergency",1,0)
+ IF(T4384="Critical",1,0)</f>
        <v>2</v>
      </c>
      <c r="S4384" s="6" t="str">
        <f>IF(R4384&lt;=1,"Low",
IF(R4384=2,"Medium","High"))</f>
        <v>Medium</v>
      </c>
      <c r="T4384" s="1" t="s">
        <v>29</v>
      </c>
    </row>
    <row r="4385" spans="1:20">
      <c r="A4385" s="1" t="s">
        <v>12356</v>
      </c>
      <c r="B4385" s="1">
        <v>18</v>
      </c>
      <c r="C4385" s="1" t="s">
        <v>21</v>
      </c>
      <c r="D4385" s="1" t="s">
        <v>32</v>
      </c>
      <c r="E4385" s="1" t="s">
        <v>74</v>
      </c>
      <c r="F4385" s="2">
        <v>44427</v>
      </c>
      <c r="G4385" s="1" t="s">
        <v>12357</v>
      </c>
      <c r="H4385" s="1" t="s">
        <v>12358</v>
      </c>
      <c r="I4385" s="1" t="s">
        <v>36</v>
      </c>
      <c r="J4385" s="3">
        <v>24711.070112272901</v>
      </c>
      <c r="K4385" s="1">
        <v>236</v>
      </c>
      <c r="L4385" s="1" t="s">
        <v>37</v>
      </c>
      <c r="M4385" s="2">
        <v>44450</v>
      </c>
      <c r="N4385" s="1" t="s">
        <v>28</v>
      </c>
      <c r="O4385" s="1">
        <f>M4385-F4385</f>
        <v>23</v>
      </c>
      <c r="P4385" s="1" t="str">
        <f>IF(B4385&lt;=17,"Teen",
IF(B4385&lt;=25,"Young Adult",
IF(B4385&lt;=35,"Adult",
IF(B4385&lt;=50,"Middle Age","Senior"))))</f>
        <v>Young Adult</v>
      </c>
      <c r="Q4385" s="3">
        <f>J4385/O4385</f>
        <v>1074.3943527075173</v>
      </c>
      <c r="R4385" s="5">
        <f>IF(B4385&gt;60,1,0)
+ IF(O4385&gt;7,1,0)
+ IF(L4385="Emergency",1,0)
+ IF(T4385="Critical",1,0)</f>
        <v>1</v>
      </c>
      <c r="S4385" s="6" t="str">
        <f>IF(R4385&lt;=1,"Low",
IF(R4385=2,"Medium","High"))</f>
        <v>Low</v>
      </c>
      <c r="T4385" s="1" t="s">
        <v>29</v>
      </c>
    </row>
    <row r="4386" spans="1:20">
      <c r="A4386" s="1" t="s">
        <v>12359</v>
      </c>
      <c r="B4386" s="1">
        <v>22</v>
      </c>
      <c r="C4386" s="1" t="s">
        <v>21</v>
      </c>
      <c r="D4386" s="1" t="s">
        <v>68</v>
      </c>
      <c r="E4386" s="1" t="s">
        <v>74</v>
      </c>
      <c r="F4386" s="2">
        <v>44427</v>
      </c>
      <c r="G4386" s="1" t="s">
        <v>12360</v>
      </c>
      <c r="H4386" s="1" t="s">
        <v>12361</v>
      </c>
      <c r="I4386" s="1" t="s">
        <v>36</v>
      </c>
      <c r="J4386" s="3">
        <v>7136.7765324649099</v>
      </c>
      <c r="K4386" s="1">
        <v>478</v>
      </c>
      <c r="L4386" s="1" t="s">
        <v>27</v>
      </c>
      <c r="M4386" s="2">
        <v>44428</v>
      </c>
      <c r="N4386" s="1" t="s">
        <v>97</v>
      </c>
      <c r="O4386" s="1">
        <f>M4386-F4386</f>
        <v>1</v>
      </c>
      <c r="P4386" s="1" t="str">
        <f>IF(B4386&lt;=17,"Teen",
IF(B4386&lt;=25,"Young Adult",
IF(B4386&lt;=35,"Adult",
IF(B4386&lt;=50,"Middle Age","Senior"))))</f>
        <v>Young Adult</v>
      </c>
      <c r="Q4386" s="3">
        <f>J4386/O4386</f>
        <v>7136.7765324649099</v>
      </c>
      <c r="R4386" s="5">
        <f>IF(B4386&gt;60,1,0)
+ IF(O4386&gt;7,1,0)
+ IF(L4386="Emergency",1,0)
+ IF(T4386="Critical",1,0)</f>
        <v>0</v>
      </c>
      <c r="S4386" s="6" t="str">
        <f>IF(R4386&lt;=1,"Low",
IF(R4386=2,"Medium","High"))</f>
        <v>Low</v>
      </c>
      <c r="T4386" s="1" t="s">
        <v>29</v>
      </c>
    </row>
    <row r="4387" spans="1:20">
      <c r="A4387" s="1" t="s">
        <v>12362</v>
      </c>
      <c r="B4387" s="1">
        <v>82</v>
      </c>
      <c r="C4387" s="1" t="s">
        <v>51</v>
      </c>
      <c r="D4387" s="1" t="s">
        <v>22</v>
      </c>
      <c r="E4387" s="1" t="s">
        <v>53</v>
      </c>
      <c r="F4387" s="2">
        <v>44427</v>
      </c>
      <c r="G4387" s="1" t="s">
        <v>12363</v>
      </c>
      <c r="H4387" s="1" t="s">
        <v>12364</v>
      </c>
      <c r="I4387" s="1" t="s">
        <v>56</v>
      </c>
      <c r="J4387" s="3">
        <v>16772.071428086001</v>
      </c>
      <c r="K4387" s="1">
        <v>150</v>
      </c>
      <c r="L4387" s="1" t="s">
        <v>42</v>
      </c>
      <c r="M4387" s="2">
        <v>44451</v>
      </c>
      <c r="N4387" s="1" t="s">
        <v>38</v>
      </c>
      <c r="O4387" s="1">
        <f>M4387-F4387</f>
        <v>24</v>
      </c>
      <c r="P4387" s="1" t="str">
        <f>IF(B4387&lt;=17,"Teen",
IF(B4387&lt;=25,"Young Adult",
IF(B4387&lt;=35,"Adult",
IF(B4387&lt;=50,"Middle Age","Senior"))))</f>
        <v>Senior</v>
      </c>
      <c r="Q4387" s="3">
        <f>J4387/O4387</f>
        <v>698.83630950358338</v>
      </c>
      <c r="R4387" s="5">
        <f>IF(B4387&gt;60,1,0)
+ IF(O4387&gt;7,1,0)
+ IF(L4387="Emergency",1,0)
+ IF(T4387="Critical",1,0)</f>
        <v>3</v>
      </c>
      <c r="S4387" s="6" t="str">
        <f>IF(R4387&lt;=1,"Low",
IF(R4387=2,"Medium","High"))</f>
        <v>High</v>
      </c>
      <c r="T4387" s="1" t="s">
        <v>49</v>
      </c>
    </row>
    <row r="4388" spans="1:20">
      <c r="A4388" s="1" t="s">
        <v>12365</v>
      </c>
      <c r="B4388" s="1">
        <v>34</v>
      </c>
      <c r="C4388" s="1" t="s">
        <v>51</v>
      </c>
      <c r="D4388" s="1" t="s">
        <v>32</v>
      </c>
      <c r="E4388" s="1" t="s">
        <v>53</v>
      </c>
      <c r="F4388" s="2">
        <v>44426</v>
      </c>
      <c r="G4388" s="1" t="s">
        <v>12366</v>
      </c>
      <c r="H4388" s="1" t="s">
        <v>12367</v>
      </c>
      <c r="I4388" s="1" t="s">
        <v>36</v>
      </c>
      <c r="J4388" s="3">
        <v>7858.3987309716304</v>
      </c>
      <c r="K4388" s="1">
        <v>199</v>
      </c>
      <c r="L4388" s="1" t="s">
        <v>42</v>
      </c>
      <c r="M4388" s="2">
        <v>44448</v>
      </c>
      <c r="N4388" s="1" t="s">
        <v>38</v>
      </c>
      <c r="O4388" s="1">
        <f>M4388-F4388</f>
        <v>22</v>
      </c>
      <c r="P4388" s="1" t="str">
        <f>IF(B4388&lt;=17,"Teen",
IF(B4388&lt;=25,"Young Adult",
IF(B4388&lt;=35,"Adult",
IF(B4388&lt;=50,"Middle Age","Senior"))))</f>
        <v>Adult</v>
      </c>
      <c r="Q4388" s="3">
        <f>J4388/O4388</f>
        <v>357.1999423168923</v>
      </c>
      <c r="R4388" s="5">
        <f>IF(B4388&gt;60,1,0)
+ IF(O4388&gt;7,1,0)
+ IF(L4388="Emergency",1,0)
+ IF(T4388="Critical",1,0)</f>
        <v>2</v>
      </c>
      <c r="S4388" s="6" t="str">
        <f>IF(R4388&lt;=1,"Low",
IF(R4388=2,"Medium","High"))</f>
        <v>Medium</v>
      </c>
      <c r="T4388" s="1" t="s">
        <v>29</v>
      </c>
    </row>
    <row r="4389" spans="1:20">
      <c r="A4389" s="1" t="s">
        <v>12368</v>
      </c>
      <c r="B4389" s="1">
        <v>65</v>
      </c>
      <c r="C4389" s="1" t="s">
        <v>51</v>
      </c>
      <c r="D4389" s="1" t="s">
        <v>52</v>
      </c>
      <c r="E4389" s="1" t="s">
        <v>45</v>
      </c>
      <c r="F4389" s="2">
        <v>44426</v>
      </c>
      <c r="G4389" s="1" t="s">
        <v>7953</v>
      </c>
      <c r="H4389" s="1" t="s">
        <v>3222</v>
      </c>
      <c r="I4389" s="1" t="s">
        <v>60</v>
      </c>
      <c r="J4389" s="3">
        <v>8722.9907593805001</v>
      </c>
      <c r="K4389" s="1">
        <v>253</v>
      </c>
      <c r="L4389" s="1" t="s">
        <v>42</v>
      </c>
      <c r="M4389" s="2">
        <v>44443</v>
      </c>
      <c r="N4389" s="1" t="s">
        <v>28</v>
      </c>
      <c r="O4389" s="1">
        <f>M4389-F4389</f>
        <v>17</v>
      </c>
      <c r="P4389" s="1" t="str">
        <f>IF(B4389&lt;=17,"Teen",
IF(B4389&lt;=25,"Young Adult",
IF(B4389&lt;=35,"Adult",
IF(B4389&lt;=50,"Middle Age","Senior"))))</f>
        <v>Senior</v>
      </c>
      <c r="Q4389" s="3">
        <f>J4389/O4389</f>
        <v>513.11710349297061</v>
      </c>
      <c r="R4389" s="5">
        <f>IF(B4389&gt;60,1,0)
+ IF(O4389&gt;7,1,0)
+ IF(L4389="Emergency",1,0)
+ IF(T4389="Critical",1,0)</f>
        <v>3</v>
      </c>
      <c r="S4389" s="6" t="str">
        <f>IF(R4389&lt;=1,"Low",
IF(R4389=2,"Medium","High"))</f>
        <v>High</v>
      </c>
      <c r="T4389" s="1" t="s">
        <v>71</v>
      </c>
    </row>
    <row r="4390" spans="1:20">
      <c r="A4390" s="1" t="s">
        <v>12369</v>
      </c>
      <c r="B4390" s="1">
        <v>32</v>
      </c>
      <c r="C4390" s="1" t="s">
        <v>21</v>
      </c>
      <c r="D4390" s="1" t="s">
        <v>91</v>
      </c>
      <c r="E4390" s="1" t="s">
        <v>23</v>
      </c>
      <c r="F4390" s="2">
        <v>44426</v>
      </c>
      <c r="G4390" s="1" t="s">
        <v>12370</v>
      </c>
      <c r="H4390" s="1" t="s">
        <v>12371</v>
      </c>
      <c r="I4390" s="1" t="s">
        <v>60</v>
      </c>
      <c r="J4390" s="3">
        <v>10108.849771821</v>
      </c>
      <c r="K4390" s="1">
        <v>457</v>
      </c>
      <c r="L4390" s="1" t="s">
        <v>42</v>
      </c>
      <c r="M4390" s="2">
        <v>44431</v>
      </c>
      <c r="N4390" s="1" t="s">
        <v>97</v>
      </c>
      <c r="O4390" s="1">
        <f>M4390-F4390</f>
        <v>5</v>
      </c>
      <c r="P4390" s="1" t="str">
        <f>IF(B4390&lt;=17,"Teen",
IF(B4390&lt;=25,"Young Adult",
IF(B4390&lt;=35,"Adult",
IF(B4390&lt;=50,"Middle Age","Senior"))))</f>
        <v>Adult</v>
      </c>
      <c r="Q4390" s="3">
        <f>J4390/O4390</f>
        <v>2021.7699543642</v>
      </c>
      <c r="R4390" s="5">
        <f>IF(B4390&gt;60,1,0)
+ IF(O4390&gt;7,1,0)
+ IF(L4390="Emergency",1,0)
+ IF(T4390="Critical",1,0)</f>
        <v>1</v>
      </c>
      <c r="S4390" s="6" t="str">
        <f>IF(R4390&lt;=1,"Low",
IF(R4390=2,"Medium","High"))</f>
        <v>Low</v>
      </c>
      <c r="T4390" s="1" t="s">
        <v>71</v>
      </c>
    </row>
    <row r="4391" spans="1:20">
      <c r="A4391" s="1" t="s">
        <v>12372</v>
      </c>
      <c r="B4391" s="1">
        <v>54</v>
      </c>
      <c r="C4391" s="1" t="s">
        <v>21</v>
      </c>
      <c r="D4391" s="1" t="s">
        <v>73</v>
      </c>
      <c r="E4391" s="1" t="s">
        <v>74</v>
      </c>
      <c r="F4391" s="2">
        <v>44426</v>
      </c>
      <c r="G4391" s="1" t="s">
        <v>12373</v>
      </c>
      <c r="H4391" s="1" t="s">
        <v>12374</v>
      </c>
      <c r="I4391" s="1" t="s">
        <v>26</v>
      </c>
      <c r="J4391" s="3">
        <v>40407.452604081198</v>
      </c>
      <c r="K4391" s="1">
        <v>195</v>
      </c>
      <c r="L4391" s="1" t="s">
        <v>27</v>
      </c>
      <c r="M4391" s="2">
        <v>44431</v>
      </c>
      <c r="N4391" s="1" t="s">
        <v>97</v>
      </c>
      <c r="O4391" s="1">
        <f>M4391-F4391</f>
        <v>5</v>
      </c>
      <c r="P4391" s="1" t="str">
        <f>IF(B4391&lt;=17,"Teen",
IF(B4391&lt;=25,"Young Adult",
IF(B4391&lt;=35,"Adult",
IF(B4391&lt;=50,"Middle Age","Senior"))))</f>
        <v>Senior</v>
      </c>
      <c r="Q4391" s="3">
        <f>J4391/O4391</f>
        <v>8081.49052081624</v>
      </c>
      <c r="R4391" s="5">
        <f>IF(B4391&gt;60,1,0)
+ IF(O4391&gt;7,1,0)
+ IF(L4391="Emergency",1,0)
+ IF(T4391="Critical",1,0)</f>
        <v>0</v>
      </c>
      <c r="S4391" s="6" t="str">
        <f>IF(R4391&lt;=1,"Low",
IF(R4391=2,"Medium","High"))</f>
        <v>Low</v>
      </c>
      <c r="T4391" s="1" t="s">
        <v>29</v>
      </c>
    </row>
    <row r="4392" spans="1:20">
      <c r="A4392" s="1" t="s">
        <v>12375</v>
      </c>
      <c r="B4392" s="1">
        <v>62</v>
      </c>
      <c r="C4392" s="1" t="s">
        <v>21</v>
      </c>
      <c r="D4392" s="1" t="s">
        <v>52</v>
      </c>
      <c r="E4392" s="1" t="s">
        <v>74</v>
      </c>
      <c r="F4392" s="2">
        <v>44426</v>
      </c>
      <c r="G4392" s="1" t="s">
        <v>6596</v>
      </c>
      <c r="H4392" s="1" t="s">
        <v>12376</v>
      </c>
      <c r="I4392" s="1" t="s">
        <v>26</v>
      </c>
      <c r="J4392" s="3">
        <v>20701.614613882201</v>
      </c>
      <c r="K4392" s="1">
        <v>124</v>
      </c>
      <c r="L4392" s="1" t="s">
        <v>27</v>
      </c>
      <c r="M4392" s="2">
        <v>44442</v>
      </c>
      <c r="N4392" s="1" t="s">
        <v>28</v>
      </c>
      <c r="O4392" s="1">
        <f>M4392-F4392</f>
        <v>16</v>
      </c>
      <c r="P4392" s="1" t="str">
        <f>IF(B4392&lt;=17,"Teen",
IF(B4392&lt;=25,"Young Adult",
IF(B4392&lt;=35,"Adult",
IF(B4392&lt;=50,"Middle Age","Senior"))))</f>
        <v>Senior</v>
      </c>
      <c r="Q4392" s="3">
        <f>J4392/O4392</f>
        <v>1293.8509133676375</v>
      </c>
      <c r="R4392" s="5">
        <f>IF(B4392&gt;60,1,0)
+ IF(O4392&gt;7,1,0)
+ IF(L4392="Emergency",1,0)
+ IF(T4392="Critical",1,0)</f>
        <v>2</v>
      </c>
      <c r="S4392" s="6" t="str">
        <f>IF(R4392&lt;=1,"Low",
IF(R4392=2,"Medium","High"))</f>
        <v>Medium</v>
      </c>
      <c r="T4392" s="1" t="s">
        <v>71</v>
      </c>
    </row>
    <row r="4393" spans="1:20">
      <c r="A4393" s="1" t="s">
        <v>12377</v>
      </c>
      <c r="B4393" s="1">
        <v>24</v>
      </c>
      <c r="C4393" s="1" t="s">
        <v>51</v>
      </c>
      <c r="D4393" s="1" t="s">
        <v>52</v>
      </c>
      <c r="E4393" s="1" t="s">
        <v>33</v>
      </c>
      <c r="F4393" s="2">
        <v>44426</v>
      </c>
      <c r="G4393" s="1" t="s">
        <v>12378</v>
      </c>
      <c r="H4393" s="1" t="s">
        <v>12379</v>
      </c>
      <c r="I4393" s="1" t="s">
        <v>36</v>
      </c>
      <c r="J4393" s="3">
        <v>2502.9177581977801</v>
      </c>
      <c r="K4393" s="1">
        <v>421</v>
      </c>
      <c r="L4393" s="1" t="s">
        <v>27</v>
      </c>
      <c r="M4393" s="2">
        <v>44430</v>
      </c>
      <c r="N4393" s="1" t="s">
        <v>38</v>
      </c>
      <c r="O4393" s="1">
        <f>M4393-F4393</f>
        <v>4</v>
      </c>
      <c r="P4393" s="1" t="str">
        <f>IF(B4393&lt;=17,"Teen",
IF(B4393&lt;=25,"Young Adult",
IF(B4393&lt;=35,"Adult",
IF(B4393&lt;=50,"Middle Age","Senior"))))</f>
        <v>Young Adult</v>
      </c>
      <c r="Q4393" s="3">
        <f>J4393/O4393</f>
        <v>625.72943954944503</v>
      </c>
      <c r="R4393" s="5">
        <f>IF(B4393&gt;60,1,0)
+ IF(O4393&gt;7,1,0)
+ IF(L4393="Emergency",1,0)
+ IF(T4393="Critical",1,0)</f>
        <v>0</v>
      </c>
      <c r="S4393" s="6" t="str">
        <f>IF(R4393&lt;=1,"Low",
IF(R4393=2,"Medium","High"))</f>
        <v>Low</v>
      </c>
      <c r="T4393" s="1" t="s">
        <v>29</v>
      </c>
    </row>
    <row r="4394" spans="1:20">
      <c r="A4394" s="1" t="s">
        <v>12380</v>
      </c>
      <c r="B4394" s="1">
        <v>52</v>
      </c>
      <c r="C4394" s="1" t="s">
        <v>51</v>
      </c>
      <c r="D4394" s="1" t="s">
        <v>52</v>
      </c>
      <c r="E4394" s="1" t="s">
        <v>33</v>
      </c>
      <c r="F4394" s="2">
        <v>44425</v>
      </c>
      <c r="G4394" s="1" t="s">
        <v>12381</v>
      </c>
      <c r="H4394" s="1" t="s">
        <v>12382</v>
      </c>
      <c r="I4394" s="1" t="s">
        <v>65</v>
      </c>
      <c r="J4394" s="3">
        <v>48166.4649733162</v>
      </c>
      <c r="K4394" s="1">
        <v>215</v>
      </c>
      <c r="L4394" s="1" t="s">
        <v>42</v>
      </c>
      <c r="M4394" s="2">
        <v>44443</v>
      </c>
      <c r="N4394" s="1" t="s">
        <v>48</v>
      </c>
      <c r="O4394" s="1">
        <f>M4394-F4394</f>
        <v>18</v>
      </c>
      <c r="P4394" s="1" t="str">
        <f>IF(B4394&lt;=17,"Teen",
IF(B4394&lt;=25,"Young Adult",
IF(B4394&lt;=35,"Adult",
IF(B4394&lt;=50,"Middle Age","Senior"))))</f>
        <v>Senior</v>
      </c>
      <c r="Q4394" s="3">
        <f>J4394/O4394</f>
        <v>2675.9147207397891</v>
      </c>
      <c r="R4394" s="5">
        <f>IF(B4394&gt;60,1,0)
+ IF(O4394&gt;7,1,0)
+ IF(L4394="Emergency",1,0)
+ IF(T4394="Critical",1,0)</f>
        <v>2</v>
      </c>
      <c r="S4394" s="6" t="str">
        <f>IF(R4394&lt;=1,"Low",
IF(R4394=2,"Medium","High"))</f>
        <v>Medium</v>
      </c>
      <c r="T4394" s="1" t="s">
        <v>49</v>
      </c>
    </row>
    <row r="4395" spans="1:20">
      <c r="A4395" s="1" t="s">
        <v>12383</v>
      </c>
      <c r="B4395" s="1">
        <v>38</v>
      </c>
      <c r="C4395" s="1" t="s">
        <v>21</v>
      </c>
      <c r="D4395" s="1" t="s">
        <v>22</v>
      </c>
      <c r="E4395" s="1" t="s">
        <v>23</v>
      </c>
      <c r="F4395" s="2">
        <v>44425</v>
      </c>
      <c r="G4395" s="1" t="s">
        <v>12384</v>
      </c>
      <c r="H4395" s="1" t="s">
        <v>12385</v>
      </c>
      <c r="I4395" s="1" t="s">
        <v>56</v>
      </c>
      <c r="J4395" s="3">
        <v>38743.881477895302</v>
      </c>
      <c r="K4395" s="1">
        <v>355</v>
      </c>
      <c r="L4395" s="1" t="s">
        <v>37</v>
      </c>
      <c r="M4395" s="2">
        <v>44428</v>
      </c>
      <c r="N4395" s="1" t="s">
        <v>66</v>
      </c>
      <c r="O4395" s="1">
        <f>M4395-F4395</f>
        <v>3</v>
      </c>
      <c r="P4395" s="1" t="str">
        <f>IF(B4395&lt;=17,"Teen",
IF(B4395&lt;=25,"Young Adult",
IF(B4395&lt;=35,"Adult",
IF(B4395&lt;=50,"Middle Age","Senior"))))</f>
        <v>Middle Age</v>
      </c>
      <c r="Q4395" s="3">
        <f>J4395/O4395</f>
        <v>12914.627159298434</v>
      </c>
      <c r="R4395" s="5">
        <f>IF(B4395&gt;60,1,0)
+ IF(O4395&gt;7,1,0)
+ IF(L4395="Emergency",1,0)
+ IF(T4395="Critical",1,0)</f>
        <v>0</v>
      </c>
      <c r="S4395" s="6" t="str">
        <f>IF(R4395&lt;=1,"Low",
IF(R4395=2,"Medium","High"))</f>
        <v>Low</v>
      </c>
      <c r="T4395" s="1" t="s">
        <v>71</v>
      </c>
    </row>
    <row r="4396" spans="1:20">
      <c r="A4396" s="1" t="s">
        <v>4553</v>
      </c>
      <c r="B4396" s="1">
        <v>78</v>
      </c>
      <c r="C4396" s="1" t="s">
        <v>51</v>
      </c>
      <c r="D4396" s="1" t="s">
        <v>62</v>
      </c>
      <c r="E4396" s="1" t="s">
        <v>23</v>
      </c>
      <c r="F4396" s="2">
        <v>44425</v>
      </c>
      <c r="G4396" s="1" t="s">
        <v>12386</v>
      </c>
      <c r="H4396" s="1" t="s">
        <v>12387</v>
      </c>
      <c r="I4396" s="1" t="s">
        <v>60</v>
      </c>
      <c r="J4396" s="3">
        <v>14013.7442750753</v>
      </c>
      <c r="K4396" s="1">
        <v>376</v>
      </c>
      <c r="L4396" s="1" t="s">
        <v>37</v>
      </c>
      <c r="M4396" s="2">
        <v>44435</v>
      </c>
      <c r="N4396" s="1" t="s">
        <v>48</v>
      </c>
      <c r="O4396" s="1">
        <f>M4396-F4396</f>
        <v>10</v>
      </c>
      <c r="P4396" s="1" t="str">
        <f>IF(B4396&lt;=17,"Teen",
IF(B4396&lt;=25,"Young Adult",
IF(B4396&lt;=35,"Adult",
IF(B4396&lt;=50,"Middle Age","Senior"))))</f>
        <v>Senior</v>
      </c>
      <c r="Q4396" s="3">
        <f>J4396/O4396</f>
        <v>1401.3744275075301</v>
      </c>
      <c r="R4396" s="5">
        <f>IF(B4396&gt;60,1,0)
+ IF(O4396&gt;7,1,0)
+ IF(L4396="Emergency",1,0)
+ IF(T4396="Critical",1,0)</f>
        <v>2</v>
      </c>
      <c r="S4396" s="6" t="str">
        <f>IF(R4396&lt;=1,"Low",
IF(R4396=2,"Medium","High"))</f>
        <v>Medium</v>
      </c>
      <c r="T4396" s="1" t="s">
        <v>29</v>
      </c>
    </row>
    <row r="4397" spans="1:20">
      <c r="A4397" s="1" t="s">
        <v>12388</v>
      </c>
      <c r="B4397" s="1">
        <v>41</v>
      </c>
      <c r="C4397" s="1" t="s">
        <v>51</v>
      </c>
      <c r="D4397" s="1" t="s">
        <v>44</v>
      </c>
      <c r="E4397" s="1" t="s">
        <v>45</v>
      </c>
      <c r="F4397" s="2">
        <v>44425</v>
      </c>
      <c r="G4397" s="1" t="s">
        <v>12389</v>
      </c>
      <c r="H4397" s="1" t="s">
        <v>12390</v>
      </c>
      <c r="I4397" s="1" t="s">
        <v>56</v>
      </c>
      <c r="J4397" s="3">
        <v>4170.3710378809901</v>
      </c>
      <c r="K4397" s="1">
        <v>195</v>
      </c>
      <c r="L4397" s="1" t="s">
        <v>37</v>
      </c>
      <c r="M4397" s="2">
        <v>44448</v>
      </c>
      <c r="N4397" s="1" t="s">
        <v>38</v>
      </c>
      <c r="O4397" s="1">
        <f>M4397-F4397</f>
        <v>23</v>
      </c>
      <c r="P4397" s="1" t="str">
        <f>IF(B4397&lt;=17,"Teen",
IF(B4397&lt;=25,"Young Adult",
IF(B4397&lt;=35,"Adult",
IF(B4397&lt;=50,"Middle Age","Senior"))))</f>
        <v>Middle Age</v>
      </c>
      <c r="Q4397" s="3">
        <f>J4397/O4397</f>
        <v>181.32047990786913</v>
      </c>
      <c r="R4397" s="5">
        <f>IF(B4397&gt;60,1,0)
+ IF(O4397&gt;7,1,0)
+ IF(L4397="Emergency",1,0)
+ IF(T4397="Critical",1,0)</f>
        <v>1</v>
      </c>
      <c r="S4397" s="6" t="str">
        <f>IF(R4397&lt;=1,"Low",
IF(R4397=2,"Medium","High"))</f>
        <v>Low</v>
      </c>
      <c r="T4397" s="1" t="s">
        <v>49</v>
      </c>
    </row>
    <row r="4398" spans="1:20">
      <c r="A4398" s="1" t="s">
        <v>12391</v>
      </c>
      <c r="B4398" s="1">
        <v>74</v>
      </c>
      <c r="C4398" s="1" t="s">
        <v>51</v>
      </c>
      <c r="D4398" s="1" t="s">
        <v>22</v>
      </c>
      <c r="E4398" s="1" t="s">
        <v>74</v>
      </c>
      <c r="F4398" s="2">
        <v>44425</v>
      </c>
      <c r="G4398" s="1" t="s">
        <v>12392</v>
      </c>
      <c r="H4398" s="1" t="s">
        <v>12393</v>
      </c>
      <c r="I4398" s="1" t="s">
        <v>56</v>
      </c>
      <c r="J4398" s="3">
        <v>35814.737930555602</v>
      </c>
      <c r="K4398" s="1">
        <v>406</v>
      </c>
      <c r="L4398" s="1" t="s">
        <v>27</v>
      </c>
      <c r="M4398" s="2">
        <v>44445</v>
      </c>
      <c r="N4398" s="1" t="s">
        <v>28</v>
      </c>
      <c r="O4398" s="1">
        <f>M4398-F4398</f>
        <v>20</v>
      </c>
      <c r="P4398" s="1" t="str">
        <f>IF(B4398&lt;=17,"Teen",
IF(B4398&lt;=25,"Young Adult",
IF(B4398&lt;=35,"Adult",
IF(B4398&lt;=50,"Middle Age","Senior"))))</f>
        <v>Senior</v>
      </c>
      <c r="Q4398" s="3">
        <f>J4398/O4398</f>
        <v>1790.7368965277801</v>
      </c>
      <c r="R4398" s="5">
        <f>IF(B4398&gt;60,1,0)
+ IF(O4398&gt;7,1,0)
+ IF(L4398="Emergency",1,0)
+ IF(T4398="Critical",1,0)</f>
        <v>2</v>
      </c>
      <c r="S4398" s="6" t="str">
        <f>IF(R4398&lt;=1,"Low",
IF(R4398=2,"Medium","High"))</f>
        <v>Medium</v>
      </c>
      <c r="T4398" s="1" t="s">
        <v>49</v>
      </c>
    </row>
    <row r="4399" spans="1:20">
      <c r="A4399" s="1" t="s">
        <v>12394</v>
      </c>
      <c r="B4399" s="1">
        <v>44</v>
      </c>
      <c r="C4399" s="1" t="s">
        <v>51</v>
      </c>
      <c r="D4399" s="1" t="s">
        <v>22</v>
      </c>
      <c r="E4399" s="1" t="s">
        <v>45</v>
      </c>
      <c r="F4399" s="2">
        <v>44425</v>
      </c>
      <c r="G4399" s="1" t="s">
        <v>6540</v>
      </c>
      <c r="H4399" s="1" t="s">
        <v>12395</v>
      </c>
      <c r="I4399" s="1" t="s">
        <v>65</v>
      </c>
      <c r="J4399" s="3">
        <v>33337.251148247502</v>
      </c>
      <c r="K4399" s="1">
        <v>461</v>
      </c>
      <c r="L4399" s="1" t="s">
        <v>27</v>
      </c>
      <c r="M4399" s="2">
        <v>44448</v>
      </c>
      <c r="N4399" s="1" t="s">
        <v>66</v>
      </c>
      <c r="O4399" s="1">
        <f>M4399-F4399</f>
        <v>23</v>
      </c>
      <c r="P4399" s="1" t="str">
        <f>IF(B4399&lt;=17,"Teen",
IF(B4399&lt;=25,"Young Adult",
IF(B4399&lt;=35,"Adult",
IF(B4399&lt;=50,"Middle Age","Senior"))))</f>
        <v>Middle Age</v>
      </c>
      <c r="Q4399" s="3">
        <f>J4399/O4399</f>
        <v>1449.4457020977175</v>
      </c>
      <c r="R4399" s="5">
        <f>IF(B4399&gt;60,1,0)
+ IF(O4399&gt;7,1,0)
+ IF(L4399="Emergency",1,0)
+ IF(T4399="Critical",1,0)</f>
        <v>1</v>
      </c>
      <c r="S4399" s="6" t="str">
        <f>IF(R4399&lt;=1,"Low",
IF(R4399=2,"Medium","High"))</f>
        <v>Low</v>
      </c>
      <c r="T4399" s="1" t="s">
        <v>29</v>
      </c>
    </row>
    <row r="4400" spans="1:20">
      <c r="A4400" s="1" t="s">
        <v>12396</v>
      </c>
      <c r="B4400" s="1">
        <v>20</v>
      </c>
      <c r="C4400" s="1" t="s">
        <v>51</v>
      </c>
      <c r="D4400" s="1" t="s">
        <v>62</v>
      </c>
      <c r="E4400" s="1" t="s">
        <v>23</v>
      </c>
      <c r="F4400" s="2">
        <v>44425</v>
      </c>
      <c r="G4400" s="1" t="s">
        <v>5453</v>
      </c>
      <c r="H4400" s="1" t="s">
        <v>12397</v>
      </c>
      <c r="I4400" s="1" t="s">
        <v>65</v>
      </c>
      <c r="J4400" s="3">
        <v>9299.2304548220509</v>
      </c>
      <c r="K4400" s="1">
        <v>253</v>
      </c>
      <c r="L4400" s="1" t="s">
        <v>37</v>
      </c>
      <c r="M4400" s="2">
        <v>44445</v>
      </c>
      <c r="N4400" s="1" t="s">
        <v>66</v>
      </c>
      <c r="O4400" s="1">
        <f>M4400-F4400</f>
        <v>20</v>
      </c>
      <c r="P4400" s="1" t="str">
        <f>IF(B4400&lt;=17,"Teen",
IF(B4400&lt;=25,"Young Adult",
IF(B4400&lt;=35,"Adult",
IF(B4400&lt;=50,"Middle Age","Senior"))))</f>
        <v>Young Adult</v>
      </c>
      <c r="Q4400" s="3">
        <f>J4400/O4400</f>
        <v>464.96152274110256</v>
      </c>
      <c r="R4400" s="5">
        <f>IF(B4400&gt;60,1,0)
+ IF(O4400&gt;7,1,0)
+ IF(L4400="Emergency",1,0)
+ IF(T4400="Critical",1,0)</f>
        <v>1</v>
      </c>
      <c r="S4400" s="6" t="str">
        <f>IF(R4400&lt;=1,"Low",
IF(R4400=2,"Medium","High"))</f>
        <v>Low</v>
      </c>
      <c r="T4400" s="1" t="s">
        <v>49</v>
      </c>
    </row>
    <row r="4401" spans="1:20">
      <c r="A4401" s="1" t="s">
        <v>12398</v>
      </c>
      <c r="B4401" s="1">
        <v>81</v>
      </c>
      <c r="C4401" s="1" t="s">
        <v>51</v>
      </c>
      <c r="D4401" s="1" t="s">
        <v>68</v>
      </c>
      <c r="E4401" s="1" t="s">
        <v>74</v>
      </c>
      <c r="F4401" s="2">
        <v>44424</v>
      </c>
      <c r="G4401" s="1" t="s">
        <v>12399</v>
      </c>
      <c r="H4401" s="1" t="s">
        <v>12400</v>
      </c>
      <c r="I4401" s="1" t="s">
        <v>26</v>
      </c>
      <c r="J4401" s="3">
        <v>17835.9505418435</v>
      </c>
      <c r="K4401" s="1">
        <v>275</v>
      </c>
      <c r="L4401" s="1" t="s">
        <v>37</v>
      </c>
      <c r="M4401" s="2">
        <v>44440</v>
      </c>
      <c r="N4401" s="1" t="s">
        <v>66</v>
      </c>
      <c r="O4401" s="1">
        <f>M4401-F4401</f>
        <v>16</v>
      </c>
      <c r="P4401" s="1" t="str">
        <f>IF(B4401&lt;=17,"Teen",
IF(B4401&lt;=25,"Young Adult",
IF(B4401&lt;=35,"Adult",
IF(B4401&lt;=50,"Middle Age","Senior"))))</f>
        <v>Senior</v>
      </c>
      <c r="Q4401" s="3">
        <f>J4401/O4401</f>
        <v>1114.7469088652188</v>
      </c>
      <c r="R4401" s="5">
        <f>IF(B4401&gt;60,1,0)
+ IF(O4401&gt;7,1,0)
+ IF(L4401="Emergency",1,0)
+ IF(T4401="Critical",1,0)</f>
        <v>2</v>
      </c>
      <c r="S4401" s="6" t="str">
        <f>IF(R4401&lt;=1,"Low",
IF(R4401=2,"Medium","High"))</f>
        <v>Medium</v>
      </c>
      <c r="T4401" s="1" t="s">
        <v>71</v>
      </c>
    </row>
    <row r="4402" spans="1:20">
      <c r="A4402" s="1" t="s">
        <v>12401</v>
      </c>
      <c r="B4402" s="1">
        <v>41</v>
      </c>
      <c r="C4402" s="1" t="s">
        <v>21</v>
      </c>
      <c r="D4402" s="1" t="s">
        <v>44</v>
      </c>
      <c r="E4402" s="1" t="s">
        <v>45</v>
      </c>
      <c r="F4402" s="2">
        <v>44424</v>
      </c>
      <c r="G4402" s="1" t="s">
        <v>12402</v>
      </c>
      <c r="H4402" s="1" t="s">
        <v>12403</v>
      </c>
      <c r="I4402" s="1" t="s">
        <v>56</v>
      </c>
      <c r="J4402" s="3">
        <v>13253.4600951661</v>
      </c>
      <c r="K4402" s="1">
        <v>106</v>
      </c>
      <c r="L4402" s="1" t="s">
        <v>27</v>
      </c>
      <c r="M4402" s="2">
        <v>44451</v>
      </c>
      <c r="N4402" s="1" t="s">
        <v>28</v>
      </c>
      <c r="O4402" s="1">
        <f>M4402-F4402</f>
        <v>27</v>
      </c>
      <c r="P4402" s="1" t="str">
        <f>IF(B4402&lt;=17,"Teen",
IF(B4402&lt;=25,"Young Adult",
IF(B4402&lt;=35,"Adult",
IF(B4402&lt;=50,"Middle Age","Senior"))))</f>
        <v>Middle Age</v>
      </c>
      <c r="Q4402" s="3">
        <f>J4402/O4402</f>
        <v>490.86889241355925</v>
      </c>
      <c r="R4402" s="5">
        <f>IF(B4402&gt;60,1,0)
+ IF(O4402&gt;7,1,0)
+ IF(L4402="Emergency",1,0)
+ IF(T4402="Critical",1,0)</f>
        <v>1</v>
      </c>
      <c r="S4402" s="6" t="str">
        <f>IF(R4402&lt;=1,"Low",
IF(R4402=2,"Medium","High"))</f>
        <v>Low</v>
      </c>
      <c r="T4402" s="1" t="s">
        <v>71</v>
      </c>
    </row>
    <row r="4403" spans="1:20">
      <c r="A4403" s="1" t="s">
        <v>12404</v>
      </c>
      <c r="B4403" s="1">
        <v>25</v>
      </c>
      <c r="C4403" s="1" t="s">
        <v>21</v>
      </c>
      <c r="D4403" s="1" t="s">
        <v>52</v>
      </c>
      <c r="E4403" s="1" t="s">
        <v>53</v>
      </c>
      <c r="F4403" s="2">
        <v>44424</v>
      </c>
      <c r="G4403" s="1" t="s">
        <v>12405</v>
      </c>
      <c r="H4403" s="1" t="s">
        <v>12406</v>
      </c>
      <c r="I4403" s="1" t="s">
        <v>65</v>
      </c>
      <c r="J4403" s="3">
        <v>32916.662770123403</v>
      </c>
      <c r="K4403" s="1">
        <v>122</v>
      </c>
      <c r="L4403" s="1" t="s">
        <v>37</v>
      </c>
      <c r="M4403" s="2">
        <v>44449</v>
      </c>
      <c r="N4403" s="1" t="s">
        <v>97</v>
      </c>
      <c r="O4403" s="1">
        <f>M4403-F4403</f>
        <v>25</v>
      </c>
      <c r="P4403" s="1" t="str">
        <f>IF(B4403&lt;=17,"Teen",
IF(B4403&lt;=25,"Young Adult",
IF(B4403&lt;=35,"Adult",
IF(B4403&lt;=50,"Middle Age","Senior"))))</f>
        <v>Young Adult</v>
      </c>
      <c r="Q4403" s="3">
        <f>J4403/O4403</f>
        <v>1316.666510804936</v>
      </c>
      <c r="R4403" s="5">
        <f>IF(B4403&gt;60,1,0)
+ IF(O4403&gt;7,1,0)
+ IF(L4403="Emergency",1,0)
+ IF(T4403="Critical",1,0)</f>
        <v>1</v>
      </c>
      <c r="S4403" s="6" t="str">
        <f>IF(R4403&lt;=1,"Low",
IF(R4403=2,"Medium","High"))</f>
        <v>Low</v>
      </c>
      <c r="T4403" s="1" t="s">
        <v>29</v>
      </c>
    </row>
    <row r="4404" spans="1:20">
      <c r="A4404" s="1" t="s">
        <v>12407</v>
      </c>
      <c r="B4404" s="1">
        <v>81</v>
      </c>
      <c r="C4404" s="1" t="s">
        <v>21</v>
      </c>
      <c r="D4404" s="1" t="s">
        <v>32</v>
      </c>
      <c r="E4404" s="1" t="s">
        <v>23</v>
      </c>
      <c r="F4404" s="2">
        <v>44423</v>
      </c>
      <c r="G4404" s="1" t="s">
        <v>12408</v>
      </c>
      <c r="H4404" s="1" t="s">
        <v>12409</v>
      </c>
      <c r="I4404" s="1" t="s">
        <v>36</v>
      </c>
      <c r="J4404" s="3">
        <v>22519.3361781245</v>
      </c>
      <c r="K4404" s="1">
        <v>465</v>
      </c>
      <c r="L4404" s="1" t="s">
        <v>42</v>
      </c>
      <c r="M4404" s="2">
        <v>44445</v>
      </c>
      <c r="N4404" s="1" t="s">
        <v>28</v>
      </c>
      <c r="O4404" s="1">
        <f>M4404-F4404</f>
        <v>22</v>
      </c>
      <c r="P4404" s="1" t="str">
        <f>IF(B4404&lt;=17,"Teen",
IF(B4404&lt;=25,"Young Adult",
IF(B4404&lt;=35,"Adult",
IF(B4404&lt;=50,"Middle Age","Senior"))))</f>
        <v>Senior</v>
      </c>
      <c r="Q4404" s="3">
        <f>J4404/O4404</f>
        <v>1023.60618991475</v>
      </c>
      <c r="R4404" s="5">
        <f>IF(B4404&gt;60,1,0)
+ IF(O4404&gt;7,1,0)
+ IF(L4404="Emergency",1,0)
+ IF(T4404="Critical",1,0)</f>
        <v>3</v>
      </c>
      <c r="S4404" s="6" t="str">
        <f>IF(R4404&lt;=1,"Low",
IF(R4404=2,"Medium","High"))</f>
        <v>High</v>
      </c>
      <c r="T4404" s="1" t="s">
        <v>49</v>
      </c>
    </row>
    <row r="4405" spans="1:20">
      <c r="A4405" s="1" t="s">
        <v>12410</v>
      </c>
      <c r="B4405" s="1">
        <v>78</v>
      </c>
      <c r="C4405" s="1" t="s">
        <v>21</v>
      </c>
      <c r="D4405" s="1" t="s">
        <v>91</v>
      </c>
      <c r="E4405" s="1" t="s">
        <v>45</v>
      </c>
      <c r="F4405" s="2">
        <v>44423</v>
      </c>
      <c r="G4405" s="1" t="s">
        <v>12411</v>
      </c>
      <c r="H4405" s="1" t="s">
        <v>12412</v>
      </c>
      <c r="I4405" s="1" t="s">
        <v>36</v>
      </c>
      <c r="J4405" s="3">
        <v>7536.7474696765203</v>
      </c>
      <c r="K4405" s="1">
        <v>470</v>
      </c>
      <c r="L4405" s="1" t="s">
        <v>37</v>
      </c>
      <c r="M4405" s="2">
        <v>44430</v>
      </c>
      <c r="N4405" s="1" t="s">
        <v>97</v>
      </c>
      <c r="O4405" s="1">
        <f>M4405-F4405</f>
        <v>7</v>
      </c>
      <c r="P4405" s="1" t="str">
        <f>IF(B4405&lt;=17,"Teen",
IF(B4405&lt;=25,"Young Adult",
IF(B4405&lt;=35,"Adult",
IF(B4405&lt;=50,"Middle Age","Senior"))))</f>
        <v>Senior</v>
      </c>
      <c r="Q4405" s="3">
        <f>J4405/O4405</f>
        <v>1076.6782099537886</v>
      </c>
      <c r="R4405" s="5">
        <f>IF(B4405&gt;60,1,0)
+ IF(O4405&gt;7,1,0)
+ IF(L4405="Emergency",1,0)
+ IF(T4405="Critical",1,0)</f>
        <v>1</v>
      </c>
      <c r="S4405" s="6" t="str">
        <f>IF(R4405&lt;=1,"Low",
IF(R4405=2,"Medium","High"))</f>
        <v>Low</v>
      </c>
      <c r="T4405" s="1" t="s">
        <v>71</v>
      </c>
    </row>
    <row r="4406" spans="1:20">
      <c r="A4406" s="1" t="s">
        <v>12413</v>
      </c>
      <c r="B4406" s="1">
        <v>42</v>
      </c>
      <c r="C4406" s="1" t="s">
        <v>51</v>
      </c>
      <c r="D4406" s="1" t="s">
        <v>52</v>
      </c>
      <c r="E4406" s="1" t="s">
        <v>33</v>
      </c>
      <c r="F4406" s="2">
        <v>44423</v>
      </c>
      <c r="G4406" s="1" t="s">
        <v>12414</v>
      </c>
      <c r="H4406" s="1" t="s">
        <v>12415</v>
      </c>
      <c r="I4406" s="1" t="s">
        <v>65</v>
      </c>
      <c r="J4406" s="3">
        <v>31110.7441071293</v>
      </c>
      <c r="K4406" s="1">
        <v>220</v>
      </c>
      <c r="L4406" s="1" t="s">
        <v>37</v>
      </c>
      <c r="M4406" s="2">
        <v>44436</v>
      </c>
      <c r="N4406" s="1" t="s">
        <v>66</v>
      </c>
      <c r="O4406" s="1">
        <f>M4406-F4406</f>
        <v>13</v>
      </c>
      <c r="P4406" s="1" t="str">
        <f>IF(B4406&lt;=17,"Teen",
IF(B4406&lt;=25,"Young Adult",
IF(B4406&lt;=35,"Adult",
IF(B4406&lt;=50,"Middle Age","Senior"))))</f>
        <v>Middle Age</v>
      </c>
      <c r="Q4406" s="3">
        <f>J4406/O4406</f>
        <v>2393.1341620868693</v>
      </c>
      <c r="R4406" s="5">
        <f>IF(B4406&gt;60,1,0)
+ IF(O4406&gt;7,1,0)
+ IF(L4406="Emergency",1,0)
+ IF(T4406="Critical",1,0)</f>
        <v>1</v>
      </c>
      <c r="S4406" s="6" t="str">
        <f>IF(R4406&lt;=1,"Low",
IF(R4406=2,"Medium","High"))</f>
        <v>Low</v>
      </c>
      <c r="T4406" s="1" t="s">
        <v>49</v>
      </c>
    </row>
    <row r="4407" spans="1:20">
      <c r="A4407" s="1" t="s">
        <v>12416</v>
      </c>
      <c r="B4407" s="1">
        <v>37</v>
      </c>
      <c r="C4407" s="1" t="s">
        <v>51</v>
      </c>
      <c r="D4407" s="1" t="s">
        <v>68</v>
      </c>
      <c r="E4407" s="1" t="s">
        <v>74</v>
      </c>
      <c r="F4407" s="2">
        <v>44423</v>
      </c>
      <c r="G4407" s="1" t="s">
        <v>12417</v>
      </c>
      <c r="H4407" s="1" t="s">
        <v>12418</v>
      </c>
      <c r="I4407" s="1" t="s">
        <v>56</v>
      </c>
      <c r="J4407" s="3">
        <v>4251.6962516324902</v>
      </c>
      <c r="K4407" s="1">
        <v>373</v>
      </c>
      <c r="L4407" s="1" t="s">
        <v>27</v>
      </c>
      <c r="M4407" s="2">
        <v>44436</v>
      </c>
      <c r="N4407" s="1" t="s">
        <v>66</v>
      </c>
      <c r="O4407" s="1">
        <f>M4407-F4407</f>
        <v>13</v>
      </c>
      <c r="P4407" s="1" t="str">
        <f>IF(B4407&lt;=17,"Teen",
IF(B4407&lt;=25,"Young Adult",
IF(B4407&lt;=35,"Adult",
IF(B4407&lt;=50,"Middle Age","Senior"))))</f>
        <v>Middle Age</v>
      </c>
      <c r="Q4407" s="3">
        <f>J4407/O4407</f>
        <v>327.05355781788387</v>
      </c>
      <c r="R4407" s="5">
        <f>IF(B4407&gt;60,1,0)
+ IF(O4407&gt;7,1,0)
+ IF(L4407="Emergency",1,0)
+ IF(T4407="Critical",1,0)</f>
        <v>1</v>
      </c>
      <c r="S4407" s="6" t="str">
        <f>IF(R4407&lt;=1,"Low",
IF(R4407=2,"Medium","High"))</f>
        <v>Low</v>
      </c>
      <c r="T4407" s="1" t="s">
        <v>29</v>
      </c>
    </row>
    <row r="4408" spans="1:20">
      <c r="A4408" s="1" t="s">
        <v>12419</v>
      </c>
      <c r="B4408" s="1">
        <v>61</v>
      </c>
      <c r="C4408" s="1" t="s">
        <v>21</v>
      </c>
      <c r="D4408" s="1" t="s">
        <v>91</v>
      </c>
      <c r="E4408" s="1" t="s">
        <v>84</v>
      </c>
      <c r="F4408" s="2">
        <v>44423</v>
      </c>
      <c r="G4408" s="1" t="s">
        <v>11181</v>
      </c>
      <c r="H4408" s="1" t="s">
        <v>12420</v>
      </c>
      <c r="I4408" s="1" t="s">
        <v>56</v>
      </c>
      <c r="J4408" s="3">
        <v>6116.9238751345802</v>
      </c>
      <c r="K4408" s="1">
        <v>343</v>
      </c>
      <c r="L4408" s="1" t="s">
        <v>27</v>
      </c>
      <c r="M4408" s="2">
        <v>44433</v>
      </c>
      <c r="N4408" s="1" t="s">
        <v>38</v>
      </c>
      <c r="O4408" s="1">
        <f>M4408-F4408</f>
        <v>10</v>
      </c>
      <c r="P4408" s="1" t="str">
        <f>IF(B4408&lt;=17,"Teen",
IF(B4408&lt;=25,"Young Adult",
IF(B4408&lt;=35,"Adult",
IF(B4408&lt;=50,"Middle Age","Senior"))))</f>
        <v>Senior</v>
      </c>
      <c r="Q4408" s="3">
        <f>J4408/O4408</f>
        <v>611.69238751345802</v>
      </c>
      <c r="R4408" s="5">
        <f>IF(B4408&gt;60,1,0)
+ IF(O4408&gt;7,1,0)
+ IF(L4408="Emergency",1,0)
+ IF(T4408="Critical",1,0)</f>
        <v>2</v>
      </c>
      <c r="S4408" s="6" t="str">
        <f>IF(R4408&lt;=1,"Low",
IF(R4408=2,"Medium","High"))</f>
        <v>Medium</v>
      </c>
      <c r="T4408" s="1" t="s">
        <v>49</v>
      </c>
    </row>
    <row r="4409" spans="1:20">
      <c r="A4409" s="1" t="s">
        <v>12421</v>
      </c>
      <c r="B4409" s="1">
        <v>85</v>
      </c>
      <c r="C4409" s="1" t="s">
        <v>51</v>
      </c>
      <c r="D4409" s="1" t="s">
        <v>68</v>
      </c>
      <c r="E4409" s="1" t="s">
        <v>23</v>
      </c>
      <c r="F4409" s="2">
        <v>44422</v>
      </c>
      <c r="G4409" s="1" t="s">
        <v>12422</v>
      </c>
      <c r="H4409" s="1" t="s">
        <v>12423</v>
      </c>
      <c r="I4409" s="1" t="s">
        <v>36</v>
      </c>
      <c r="J4409" s="3">
        <v>15092.1698121638</v>
      </c>
      <c r="K4409" s="1">
        <v>196</v>
      </c>
      <c r="L4409" s="1" t="s">
        <v>42</v>
      </c>
      <c r="M4409" s="2">
        <v>44451</v>
      </c>
      <c r="N4409" s="1" t="s">
        <v>28</v>
      </c>
      <c r="O4409" s="1">
        <f>M4409-F4409</f>
        <v>29</v>
      </c>
      <c r="P4409" s="1" t="str">
        <f>IF(B4409&lt;=17,"Teen",
IF(B4409&lt;=25,"Young Adult",
IF(B4409&lt;=35,"Adult",
IF(B4409&lt;=50,"Middle Age","Senior"))))</f>
        <v>Senior</v>
      </c>
      <c r="Q4409" s="3">
        <f>J4409/O4409</f>
        <v>520.41964869530341</v>
      </c>
      <c r="R4409" s="5">
        <f>IF(B4409&gt;60,1,0)
+ IF(O4409&gt;7,1,0)
+ IF(L4409="Emergency",1,0)
+ IF(T4409="Critical",1,0)</f>
        <v>3</v>
      </c>
      <c r="S4409" s="6" t="str">
        <f>IF(R4409&lt;=1,"Low",
IF(R4409=2,"Medium","High"))</f>
        <v>High</v>
      </c>
      <c r="T4409" s="1" t="s">
        <v>29</v>
      </c>
    </row>
    <row r="4410" spans="1:20">
      <c r="A4410" s="1" t="s">
        <v>12424</v>
      </c>
      <c r="B4410" s="1">
        <v>72</v>
      </c>
      <c r="C4410" s="1" t="s">
        <v>21</v>
      </c>
      <c r="D4410" s="1" t="s">
        <v>44</v>
      </c>
      <c r="E4410" s="1" t="s">
        <v>33</v>
      </c>
      <c r="F4410" s="2">
        <v>44422</v>
      </c>
      <c r="G4410" s="1" t="s">
        <v>12425</v>
      </c>
      <c r="H4410" s="1" t="s">
        <v>12426</v>
      </c>
      <c r="I4410" s="1" t="s">
        <v>65</v>
      </c>
      <c r="J4410" s="3">
        <v>13380.820122757201</v>
      </c>
      <c r="K4410" s="1">
        <v>276</v>
      </c>
      <c r="L4410" s="1" t="s">
        <v>42</v>
      </c>
      <c r="M4410" s="2">
        <v>44428</v>
      </c>
      <c r="N4410" s="1" t="s">
        <v>38</v>
      </c>
      <c r="O4410" s="1">
        <f>M4410-F4410</f>
        <v>6</v>
      </c>
      <c r="P4410" s="1" t="str">
        <f>IF(B4410&lt;=17,"Teen",
IF(B4410&lt;=25,"Young Adult",
IF(B4410&lt;=35,"Adult",
IF(B4410&lt;=50,"Middle Age","Senior"))))</f>
        <v>Senior</v>
      </c>
      <c r="Q4410" s="3">
        <f>J4410/O4410</f>
        <v>2230.1366871262003</v>
      </c>
      <c r="R4410" s="5">
        <f>IF(B4410&gt;60,1,0)
+ IF(O4410&gt;7,1,0)
+ IF(L4410="Emergency",1,0)
+ IF(T4410="Critical",1,0)</f>
        <v>2</v>
      </c>
      <c r="S4410" s="6" t="str">
        <f>IF(R4410&lt;=1,"Low",
IF(R4410=2,"Medium","High"))</f>
        <v>Medium</v>
      </c>
      <c r="T4410" s="1" t="s">
        <v>29</v>
      </c>
    </row>
    <row r="4411" spans="1:20">
      <c r="A4411" s="1" t="s">
        <v>435</v>
      </c>
      <c r="B4411" s="1">
        <v>59</v>
      </c>
      <c r="C4411" s="1" t="s">
        <v>21</v>
      </c>
      <c r="D4411" s="1" t="s">
        <v>32</v>
      </c>
      <c r="E4411" s="1" t="s">
        <v>33</v>
      </c>
      <c r="F4411" s="2">
        <v>44422</v>
      </c>
      <c r="G4411" s="1" t="s">
        <v>12427</v>
      </c>
      <c r="H4411" s="1" t="s">
        <v>12428</v>
      </c>
      <c r="I4411" s="1" t="s">
        <v>65</v>
      </c>
      <c r="J4411" s="3">
        <v>16659.706480507299</v>
      </c>
      <c r="K4411" s="1">
        <v>229</v>
      </c>
      <c r="L4411" s="1" t="s">
        <v>42</v>
      </c>
      <c r="M4411" s="2">
        <v>44439</v>
      </c>
      <c r="N4411" s="1" t="s">
        <v>28</v>
      </c>
      <c r="O4411" s="1">
        <f>M4411-F4411</f>
        <v>17</v>
      </c>
      <c r="P4411" s="1" t="str">
        <f>IF(B4411&lt;=17,"Teen",
IF(B4411&lt;=25,"Young Adult",
IF(B4411&lt;=35,"Adult",
IF(B4411&lt;=50,"Middle Age","Senior"))))</f>
        <v>Senior</v>
      </c>
      <c r="Q4411" s="3">
        <f>J4411/O4411</f>
        <v>979.98273414748815</v>
      </c>
      <c r="R4411" s="5">
        <f>IF(B4411&gt;60,1,0)
+ IF(O4411&gt;7,1,0)
+ IF(L4411="Emergency",1,0)
+ IF(T4411="Critical",1,0)</f>
        <v>2</v>
      </c>
      <c r="S4411" s="6" t="str">
        <f>IF(R4411&lt;=1,"Low",
IF(R4411=2,"Medium","High"))</f>
        <v>Medium</v>
      </c>
      <c r="T4411" s="1" t="s">
        <v>29</v>
      </c>
    </row>
    <row r="4412" spans="1:20">
      <c r="A4412" s="1" t="s">
        <v>12429</v>
      </c>
      <c r="B4412" s="1">
        <v>49</v>
      </c>
      <c r="C4412" s="1" t="s">
        <v>21</v>
      </c>
      <c r="D4412" s="1" t="s">
        <v>68</v>
      </c>
      <c r="E4412" s="1" t="s">
        <v>23</v>
      </c>
      <c r="F4412" s="2">
        <v>44421</v>
      </c>
      <c r="G4412" s="1" t="s">
        <v>12430</v>
      </c>
      <c r="H4412" s="1" t="s">
        <v>12431</v>
      </c>
      <c r="I4412" s="1" t="s">
        <v>65</v>
      </c>
      <c r="J4412" s="3">
        <v>22397.464256220501</v>
      </c>
      <c r="K4412" s="1">
        <v>333</v>
      </c>
      <c r="L4412" s="1" t="s">
        <v>42</v>
      </c>
      <c r="M4412" s="2">
        <v>44443</v>
      </c>
      <c r="N4412" s="1" t="s">
        <v>28</v>
      </c>
      <c r="O4412" s="1">
        <f>M4412-F4412</f>
        <v>22</v>
      </c>
      <c r="P4412" s="1" t="str">
        <f>IF(B4412&lt;=17,"Teen",
IF(B4412&lt;=25,"Young Adult",
IF(B4412&lt;=35,"Adult",
IF(B4412&lt;=50,"Middle Age","Senior"))))</f>
        <v>Middle Age</v>
      </c>
      <c r="Q4412" s="3">
        <f>J4412/O4412</f>
        <v>1018.0665571009318</v>
      </c>
      <c r="R4412" s="5">
        <f>IF(B4412&gt;60,1,0)
+ IF(O4412&gt;7,1,0)
+ IF(L4412="Emergency",1,0)
+ IF(T4412="Critical",1,0)</f>
        <v>2</v>
      </c>
      <c r="S4412" s="6" t="str">
        <f>IF(R4412&lt;=1,"Low",
IF(R4412=2,"Medium","High"))</f>
        <v>Medium</v>
      </c>
      <c r="T4412" s="1" t="s">
        <v>49</v>
      </c>
    </row>
    <row r="4413" spans="1:20">
      <c r="A4413" s="1" t="s">
        <v>12432</v>
      </c>
      <c r="B4413" s="1">
        <v>73</v>
      </c>
      <c r="C4413" s="1" t="s">
        <v>51</v>
      </c>
      <c r="D4413" s="1" t="s">
        <v>73</v>
      </c>
      <c r="E4413" s="1" t="s">
        <v>53</v>
      </c>
      <c r="F4413" s="2">
        <v>44421</v>
      </c>
      <c r="G4413" s="1" t="s">
        <v>12433</v>
      </c>
      <c r="H4413" s="1" t="s">
        <v>297</v>
      </c>
      <c r="I4413" s="1" t="s">
        <v>65</v>
      </c>
      <c r="J4413" s="3">
        <v>10481.377326244999</v>
      </c>
      <c r="K4413" s="1">
        <v>498</v>
      </c>
      <c r="L4413" s="1" t="s">
        <v>27</v>
      </c>
      <c r="M4413" s="2">
        <v>44450</v>
      </c>
      <c r="N4413" s="1" t="s">
        <v>38</v>
      </c>
      <c r="O4413" s="1">
        <f>M4413-F4413</f>
        <v>29</v>
      </c>
      <c r="P4413" s="1" t="str">
        <f>IF(B4413&lt;=17,"Teen",
IF(B4413&lt;=25,"Young Adult",
IF(B4413&lt;=35,"Adult",
IF(B4413&lt;=50,"Middle Age","Senior"))))</f>
        <v>Senior</v>
      </c>
      <c r="Q4413" s="3">
        <f>J4413/O4413</f>
        <v>361.42680435327583</v>
      </c>
      <c r="R4413" s="5">
        <f>IF(B4413&gt;60,1,0)
+ IF(O4413&gt;7,1,0)
+ IF(L4413="Emergency",1,0)
+ IF(T4413="Critical",1,0)</f>
        <v>2</v>
      </c>
      <c r="S4413" s="6" t="str">
        <f>IF(R4413&lt;=1,"Low",
IF(R4413=2,"Medium","High"))</f>
        <v>Medium</v>
      </c>
      <c r="T4413" s="1" t="s">
        <v>29</v>
      </c>
    </row>
    <row r="4414" spans="1:20">
      <c r="A4414" s="1" t="s">
        <v>12434</v>
      </c>
      <c r="B4414" s="1">
        <v>19</v>
      </c>
      <c r="C4414" s="1" t="s">
        <v>21</v>
      </c>
      <c r="D4414" s="1" t="s">
        <v>62</v>
      </c>
      <c r="E4414" s="1" t="s">
        <v>84</v>
      </c>
      <c r="F4414" s="2">
        <v>44421</v>
      </c>
      <c r="G4414" s="1" t="s">
        <v>12435</v>
      </c>
      <c r="H4414" s="1" t="s">
        <v>9662</v>
      </c>
      <c r="I4414" s="1" t="s">
        <v>56</v>
      </c>
      <c r="J4414" s="3">
        <v>18260.2432296722</v>
      </c>
      <c r="K4414" s="1">
        <v>130</v>
      </c>
      <c r="L4414" s="1" t="s">
        <v>27</v>
      </c>
      <c r="M4414" s="2">
        <v>44445</v>
      </c>
      <c r="N4414" s="1" t="s">
        <v>66</v>
      </c>
      <c r="O4414" s="1">
        <f>M4414-F4414</f>
        <v>24</v>
      </c>
      <c r="P4414" s="1" t="str">
        <f>IF(B4414&lt;=17,"Teen",
IF(B4414&lt;=25,"Young Adult",
IF(B4414&lt;=35,"Adult",
IF(B4414&lt;=50,"Middle Age","Senior"))))</f>
        <v>Young Adult</v>
      </c>
      <c r="Q4414" s="3">
        <f>J4414/O4414</f>
        <v>760.84346790300833</v>
      </c>
      <c r="R4414" s="5">
        <f>IF(B4414&gt;60,1,0)
+ IF(O4414&gt;7,1,0)
+ IF(L4414="Emergency",1,0)
+ IF(T4414="Critical",1,0)</f>
        <v>1</v>
      </c>
      <c r="S4414" s="6" t="str">
        <f>IF(R4414&lt;=1,"Low",
IF(R4414=2,"Medium","High"))</f>
        <v>Low</v>
      </c>
      <c r="T4414" s="1" t="s">
        <v>71</v>
      </c>
    </row>
    <row r="4415" spans="1:20">
      <c r="A4415" s="1" t="s">
        <v>12436</v>
      </c>
      <c r="B4415" s="1">
        <v>74</v>
      </c>
      <c r="C4415" s="1" t="s">
        <v>51</v>
      </c>
      <c r="D4415" s="1" t="s">
        <v>22</v>
      </c>
      <c r="E4415" s="1" t="s">
        <v>53</v>
      </c>
      <c r="F4415" s="2">
        <v>44421</v>
      </c>
      <c r="G4415" s="1" t="s">
        <v>10020</v>
      </c>
      <c r="H4415" s="1" t="s">
        <v>12437</v>
      </c>
      <c r="I4415" s="1" t="s">
        <v>65</v>
      </c>
      <c r="J4415" s="3">
        <v>43195.045179384302</v>
      </c>
      <c r="K4415" s="1">
        <v>302</v>
      </c>
      <c r="L4415" s="1" t="s">
        <v>27</v>
      </c>
      <c r="M4415" s="2">
        <v>44432</v>
      </c>
      <c r="N4415" s="1" t="s">
        <v>38</v>
      </c>
      <c r="O4415" s="1">
        <f>M4415-F4415</f>
        <v>11</v>
      </c>
      <c r="P4415" s="1" t="str">
        <f>IF(B4415&lt;=17,"Teen",
IF(B4415&lt;=25,"Young Adult",
IF(B4415&lt;=35,"Adult",
IF(B4415&lt;=50,"Middle Age","Senior"))))</f>
        <v>Senior</v>
      </c>
      <c r="Q4415" s="3">
        <f>J4415/O4415</f>
        <v>3926.8222890349366</v>
      </c>
      <c r="R4415" s="5">
        <f>IF(B4415&gt;60,1,0)
+ IF(O4415&gt;7,1,0)
+ IF(L4415="Emergency",1,0)
+ IF(T4415="Critical",1,0)</f>
        <v>2</v>
      </c>
      <c r="S4415" s="6" t="str">
        <f>IF(R4415&lt;=1,"Low",
IF(R4415=2,"Medium","High"))</f>
        <v>Medium</v>
      </c>
      <c r="T4415" s="1" t="s">
        <v>29</v>
      </c>
    </row>
    <row r="4416" spans="1:20">
      <c r="A4416" s="1" t="s">
        <v>12438</v>
      </c>
      <c r="B4416" s="1">
        <v>69</v>
      </c>
      <c r="C4416" s="1" t="s">
        <v>51</v>
      </c>
      <c r="D4416" s="1" t="s">
        <v>73</v>
      </c>
      <c r="E4416" s="1" t="s">
        <v>84</v>
      </c>
      <c r="F4416" s="2">
        <v>44421</v>
      </c>
      <c r="G4416" s="1" t="s">
        <v>12326</v>
      </c>
      <c r="H4416" s="1" t="s">
        <v>12439</v>
      </c>
      <c r="I4416" s="1" t="s">
        <v>60</v>
      </c>
      <c r="J4416" s="3">
        <v>33259.385704420602</v>
      </c>
      <c r="K4416" s="1">
        <v>460</v>
      </c>
      <c r="L4416" s="1" t="s">
        <v>27</v>
      </c>
      <c r="M4416" s="2">
        <v>44449</v>
      </c>
      <c r="N4416" s="1" t="s">
        <v>28</v>
      </c>
      <c r="O4416" s="1">
        <f>M4416-F4416</f>
        <v>28</v>
      </c>
      <c r="P4416" s="1" t="str">
        <f>IF(B4416&lt;=17,"Teen",
IF(B4416&lt;=25,"Young Adult",
IF(B4416&lt;=35,"Adult",
IF(B4416&lt;=50,"Middle Age","Senior"))))</f>
        <v>Senior</v>
      </c>
      <c r="Q4416" s="3">
        <f>J4416/O4416</f>
        <v>1187.8352037293073</v>
      </c>
      <c r="R4416" s="5">
        <f>IF(B4416&gt;60,1,0)
+ IF(O4416&gt;7,1,0)
+ IF(L4416="Emergency",1,0)
+ IF(T4416="Critical",1,0)</f>
        <v>2</v>
      </c>
      <c r="S4416" s="6" t="str">
        <f>IF(R4416&lt;=1,"Low",
IF(R4416=2,"Medium","High"))</f>
        <v>Medium</v>
      </c>
      <c r="T4416" s="1" t="s">
        <v>29</v>
      </c>
    </row>
    <row r="4417" spans="1:20">
      <c r="A4417" s="1" t="s">
        <v>12440</v>
      </c>
      <c r="B4417" s="1">
        <v>68</v>
      </c>
      <c r="C4417" s="1" t="s">
        <v>51</v>
      </c>
      <c r="D4417" s="1" t="s">
        <v>68</v>
      </c>
      <c r="E4417" s="1" t="s">
        <v>23</v>
      </c>
      <c r="F4417" s="2">
        <v>44421</v>
      </c>
      <c r="G4417" s="1" t="s">
        <v>12441</v>
      </c>
      <c r="H4417" s="1" t="s">
        <v>12442</v>
      </c>
      <c r="I4417" s="1" t="s">
        <v>65</v>
      </c>
      <c r="J4417" s="3">
        <v>12533.8144453487</v>
      </c>
      <c r="K4417" s="1">
        <v>347</v>
      </c>
      <c r="L4417" s="1" t="s">
        <v>27</v>
      </c>
      <c r="M4417" s="2">
        <v>44448</v>
      </c>
      <c r="N4417" s="1" t="s">
        <v>97</v>
      </c>
      <c r="O4417" s="1">
        <f>M4417-F4417</f>
        <v>27</v>
      </c>
      <c r="P4417" s="1" t="str">
        <f>IF(B4417&lt;=17,"Teen",
IF(B4417&lt;=25,"Young Adult",
IF(B4417&lt;=35,"Adult",
IF(B4417&lt;=50,"Middle Age","Senior"))))</f>
        <v>Senior</v>
      </c>
      <c r="Q4417" s="3">
        <f>J4417/O4417</f>
        <v>464.21534982772965</v>
      </c>
      <c r="R4417" s="5">
        <f>IF(B4417&gt;60,1,0)
+ IF(O4417&gt;7,1,0)
+ IF(L4417="Emergency",1,0)
+ IF(T4417="Critical",1,0)</f>
        <v>2</v>
      </c>
      <c r="S4417" s="6" t="str">
        <f>IF(R4417&lt;=1,"Low",
IF(R4417=2,"Medium","High"))</f>
        <v>Medium</v>
      </c>
      <c r="T4417" s="1" t="s">
        <v>71</v>
      </c>
    </row>
    <row r="4418" spans="1:20">
      <c r="A4418" s="1" t="s">
        <v>12443</v>
      </c>
      <c r="B4418" s="1">
        <v>78</v>
      </c>
      <c r="C4418" s="1" t="s">
        <v>51</v>
      </c>
      <c r="D4418" s="1" t="s">
        <v>44</v>
      </c>
      <c r="E4418" s="1" t="s">
        <v>84</v>
      </c>
      <c r="F4418" s="2">
        <v>44421</v>
      </c>
      <c r="G4418" s="1" t="s">
        <v>12444</v>
      </c>
      <c r="H4418" s="1" t="s">
        <v>1538</v>
      </c>
      <c r="I4418" s="1" t="s">
        <v>26</v>
      </c>
      <c r="J4418" s="3">
        <v>8221.34815507653</v>
      </c>
      <c r="K4418" s="1">
        <v>372</v>
      </c>
      <c r="L4418" s="1" t="s">
        <v>27</v>
      </c>
      <c r="M4418" s="2">
        <v>44446</v>
      </c>
      <c r="N4418" s="1" t="s">
        <v>38</v>
      </c>
      <c r="O4418" s="1">
        <f>M4418-F4418</f>
        <v>25</v>
      </c>
      <c r="P4418" s="1" t="str">
        <f>IF(B4418&lt;=17,"Teen",
IF(B4418&lt;=25,"Young Adult",
IF(B4418&lt;=35,"Adult",
IF(B4418&lt;=50,"Middle Age","Senior"))))</f>
        <v>Senior</v>
      </c>
      <c r="Q4418" s="3">
        <f>J4418/O4418</f>
        <v>328.85392620306118</v>
      </c>
      <c r="R4418" s="5">
        <f>IF(B4418&gt;60,1,0)
+ IF(O4418&gt;7,1,0)
+ IF(L4418="Emergency",1,0)
+ IF(T4418="Critical",1,0)</f>
        <v>2</v>
      </c>
      <c r="S4418" s="6" t="str">
        <f>IF(R4418&lt;=1,"Low",
IF(R4418=2,"Medium","High"))</f>
        <v>Medium</v>
      </c>
      <c r="T4418" s="1" t="s">
        <v>29</v>
      </c>
    </row>
    <row r="4419" spans="1:20">
      <c r="A4419" s="1" t="s">
        <v>12445</v>
      </c>
      <c r="B4419" s="1">
        <v>50</v>
      </c>
      <c r="C4419" s="1" t="s">
        <v>51</v>
      </c>
      <c r="D4419" s="1" t="s">
        <v>44</v>
      </c>
      <c r="E4419" s="1" t="s">
        <v>23</v>
      </c>
      <c r="F4419" s="2">
        <v>44420</v>
      </c>
      <c r="G4419" s="1" t="s">
        <v>5919</v>
      </c>
      <c r="H4419" s="1" t="s">
        <v>4920</v>
      </c>
      <c r="I4419" s="1" t="s">
        <v>60</v>
      </c>
      <c r="J4419" s="3">
        <v>35536.835399326897</v>
      </c>
      <c r="K4419" s="1">
        <v>231</v>
      </c>
      <c r="L4419" s="1" t="s">
        <v>27</v>
      </c>
      <c r="M4419" s="2">
        <v>44430</v>
      </c>
      <c r="N4419" s="1" t="s">
        <v>66</v>
      </c>
      <c r="O4419" s="1">
        <f>M4419-F4419</f>
        <v>10</v>
      </c>
      <c r="P4419" s="1" t="str">
        <f>IF(B4419&lt;=17,"Teen",
IF(B4419&lt;=25,"Young Adult",
IF(B4419&lt;=35,"Adult",
IF(B4419&lt;=50,"Middle Age","Senior"))))</f>
        <v>Middle Age</v>
      </c>
      <c r="Q4419" s="3">
        <f>J4419/O4419</f>
        <v>3553.6835399326897</v>
      </c>
      <c r="R4419" s="5">
        <f>IF(B4419&gt;60,1,0)
+ IF(O4419&gt;7,1,0)
+ IF(L4419="Emergency",1,0)
+ IF(T4419="Critical",1,0)</f>
        <v>1</v>
      </c>
      <c r="S4419" s="6" t="str">
        <f>IF(R4419&lt;=1,"Low",
IF(R4419=2,"Medium","High"))</f>
        <v>Low</v>
      </c>
      <c r="T4419" s="1" t="s">
        <v>71</v>
      </c>
    </row>
    <row r="4420" spans="1:20">
      <c r="A4420" s="1" t="s">
        <v>12446</v>
      </c>
      <c r="B4420" s="1">
        <v>45</v>
      </c>
      <c r="C4420" s="1" t="s">
        <v>21</v>
      </c>
      <c r="D4420" s="1" t="s">
        <v>44</v>
      </c>
      <c r="E4420" s="1" t="s">
        <v>74</v>
      </c>
      <c r="F4420" s="2">
        <v>44420</v>
      </c>
      <c r="G4420" s="1" t="s">
        <v>12447</v>
      </c>
      <c r="H4420" s="1" t="s">
        <v>12448</v>
      </c>
      <c r="I4420" s="1" t="s">
        <v>26</v>
      </c>
      <c r="J4420" s="3">
        <v>27846.015982545599</v>
      </c>
      <c r="K4420" s="1">
        <v>477</v>
      </c>
      <c r="L4420" s="1" t="s">
        <v>37</v>
      </c>
      <c r="M4420" s="2">
        <v>44423</v>
      </c>
      <c r="N4420" s="1" t="s">
        <v>66</v>
      </c>
      <c r="O4420" s="1">
        <f>M4420-F4420</f>
        <v>3</v>
      </c>
      <c r="P4420" s="1" t="str">
        <f>IF(B4420&lt;=17,"Teen",
IF(B4420&lt;=25,"Young Adult",
IF(B4420&lt;=35,"Adult",
IF(B4420&lt;=50,"Middle Age","Senior"))))</f>
        <v>Middle Age</v>
      </c>
      <c r="Q4420" s="3">
        <f>J4420/O4420</f>
        <v>9282.0053275152004</v>
      </c>
      <c r="R4420" s="5">
        <f>IF(B4420&gt;60,1,0)
+ IF(O4420&gt;7,1,0)
+ IF(L4420="Emergency",1,0)
+ IF(T4420="Critical",1,0)</f>
        <v>0</v>
      </c>
      <c r="S4420" s="6" t="str">
        <f>IF(R4420&lt;=1,"Low",
IF(R4420=2,"Medium","High"))</f>
        <v>Low</v>
      </c>
      <c r="T4420" s="1" t="s">
        <v>49</v>
      </c>
    </row>
    <row r="4421" spans="1:20">
      <c r="A4421" s="1" t="s">
        <v>12449</v>
      </c>
      <c r="B4421" s="1">
        <v>47</v>
      </c>
      <c r="C4421" s="1" t="s">
        <v>51</v>
      </c>
      <c r="D4421" s="1" t="s">
        <v>73</v>
      </c>
      <c r="E4421" s="1" t="s">
        <v>84</v>
      </c>
      <c r="F4421" s="2">
        <v>44420</v>
      </c>
      <c r="G4421" s="1" t="s">
        <v>12450</v>
      </c>
      <c r="H4421" s="1" t="s">
        <v>12451</v>
      </c>
      <c r="I4421" s="1" t="s">
        <v>60</v>
      </c>
      <c r="J4421" s="3">
        <v>9395.5902602632905</v>
      </c>
      <c r="K4421" s="1">
        <v>304</v>
      </c>
      <c r="L4421" s="1" t="s">
        <v>37</v>
      </c>
      <c r="M4421" s="2">
        <v>44438</v>
      </c>
      <c r="N4421" s="1" t="s">
        <v>28</v>
      </c>
      <c r="O4421" s="1">
        <f>M4421-F4421</f>
        <v>18</v>
      </c>
      <c r="P4421" s="1" t="str">
        <f>IF(B4421&lt;=17,"Teen",
IF(B4421&lt;=25,"Young Adult",
IF(B4421&lt;=35,"Adult",
IF(B4421&lt;=50,"Middle Age","Senior"))))</f>
        <v>Middle Age</v>
      </c>
      <c r="Q4421" s="3">
        <f>J4421/O4421</f>
        <v>521.9772366812939</v>
      </c>
      <c r="R4421" s="5">
        <f>IF(B4421&gt;60,1,0)
+ IF(O4421&gt;7,1,0)
+ IF(L4421="Emergency",1,0)
+ IF(T4421="Critical",1,0)</f>
        <v>1</v>
      </c>
      <c r="S4421" s="6" t="str">
        <f>IF(R4421&lt;=1,"Low",
IF(R4421=2,"Medium","High"))</f>
        <v>Low</v>
      </c>
      <c r="T4421" s="1" t="s">
        <v>49</v>
      </c>
    </row>
    <row r="4422" spans="1:20">
      <c r="A4422" s="1" t="s">
        <v>12452</v>
      </c>
      <c r="B4422" s="1">
        <v>51</v>
      </c>
      <c r="C4422" s="1" t="s">
        <v>51</v>
      </c>
      <c r="D4422" s="1" t="s">
        <v>52</v>
      </c>
      <c r="E4422" s="1" t="s">
        <v>84</v>
      </c>
      <c r="F4422" s="2">
        <v>44420</v>
      </c>
      <c r="G4422" s="1" t="s">
        <v>12453</v>
      </c>
      <c r="H4422" s="1" t="s">
        <v>12454</v>
      </c>
      <c r="I4422" s="1" t="s">
        <v>56</v>
      </c>
      <c r="J4422" s="3">
        <v>14164.0969321179</v>
      </c>
      <c r="K4422" s="1">
        <v>462</v>
      </c>
      <c r="L4422" s="1" t="s">
        <v>42</v>
      </c>
      <c r="M4422" s="2">
        <v>44438</v>
      </c>
      <c r="N4422" s="1" t="s">
        <v>38</v>
      </c>
      <c r="O4422" s="1">
        <f>M4422-F4422</f>
        <v>18</v>
      </c>
      <c r="P4422" s="1" t="str">
        <f>IF(B4422&lt;=17,"Teen",
IF(B4422&lt;=25,"Young Adult",
IF(B4422&lt;=35,"Adult",
IF(B4422&lt;=50,"Middle Age","Senior"))))</f>
        <v>Senior</v>
      </c>
      <c r="Q4422" s="3">
        <f>J4422/O4422</f>
        <v>786.89427400654995</v>
      </c>
      <c r="R4422" s="5">
        <f>IF(B4422&gt;60,1,0)
+ IF(O4422&gt;7,1,0)
+ IF(L4422="Emergency",1,0)
+ IF(T4422="Critical",1,0)</f>
        <v>2</v>
      </c>
      <c r="S4422" s="6" t="str">
        <f>IF(R4422&lt;=1,"Low",
IF(R4422=2,"Medium","High"))</f>
        <v>Medium</v>
      </c>
      <c r="T4422" s="1" t="s">
        <v>29</v>
      </c>
    </row>
    <row r="4423" spans="1:20">
      <c r="A4423" s="1" t="s">
        <v>12455</v>
      </c>
      <c r="B4423" s="1">
        <v>49</v>
      </c>
      <c r="C4423" s="1" t="s">
        <v>21</v>
      </c>
      <c r="D4423" s="1" t="s">
        <v>73</v>
      </c>
      <c r="E4423" s="1" t="s">
        <v>33</v>
      </c>
      <c r="F4423" s="2">
        <v>44420</v>
      </c>
      <c r="G4423" s="1" t="s">
        <v>12456</v>
      </c>
      <c r="H4423" s="1" t="s">
        <v>12457</v>
      </c>
      <c r="I4423" s="1" t="s">
        <v>65</v>
      </c>
      <c r="J4423" s="3">
        <v>42965.051162965203</v>
      </c>
      <c r="K4423" s="1">
        <v>394</v>
      </c>
      <c r="L4423" s="1" t="s">
        <v>37</v>
      </c>
      <c r="M4423" s="2">
        <v>44424</v>
      </c>
      <c r="N4423" s="1" t="s">
        <v>28</v>
      </c>
      <c r="O4423" s="1">
        <f>M4423-F4423</f>
        <v>4</v>
      </c>
      <c r="P4423" s="1" t="str">
        <f>IF(B4423&lt;=17,"Teen",
IF(B4423&lt;=25,"Young Adult",
IF(B4423&lt;=35,"Adult",
IF(B4423&lt;=50,"Middle Age","Senior"))))</f>
        <v>Middle Age</v>
      </c>
      <c r="Q4423" s="3">
        <f>J4423/O4423</f>
        <v>10741.262790741301</v>
      </c>
      <c r="R4423" s="5">
        <f>IF(B4423&gt;60,1,0)
+ IF(O4423&gt;7,1,0)
+ IF(L4423="Emergency",1,0)
+ IF(T4423="Critical",1,0)</f>
        <v>0</v>
      </c>
      <c r="S4423" s="6" t="str">
        <f>IF(R4423&lt;=1,"Low",
IF(R4423=2,"Medium","High"))</f>
        <v>Low</v>
      </c>
      <c r="T4423" s="1" t="s">
        <v>49</v>
      </c>
    </row>
    <row r="4424" spans="1:20">
      <c r="A4424" s="1" t="s">
        <v>12458</v>
      </c>
      <c r="B4424" s="1">
        <v>77</v>
      </c>
      <c r="C4424" s="1" t="s">
        <v>51</v>
      </c>
      <c r="D4424" s="1" t="s">
        <v>73</v>
      </c>
      <c r="E4424" s="1" t="s">
        <v>53</v>
      </c>
      <c r="F4424" s="2">
        <v>44420</v>
      </c>
      <c r="G4424" s="1" t="s">
        <v>893</v>
      </c>
      <c r="H4424" s="1" t="s">
        <v>12459</v>
      </c>
      <c r="I4424" s="1" t="s">
        <v>26</v>
      </c>
      <c r="J4424" s="3">
        <v>34688.958576473902</v>
      </c>
      <c r="K4424" s="1">
        <v>214</v>
      </c>
      <c r="L4424" s="1" t="s">
        <v>42</v>
      </c>
      <c r="M4424" s="2">
        <v>44449</v>
      </c>
      <c r="N4424" s="1" t="s">
        <v>97</v>
      </c>
      <c r="O4424" s="1">
        <f>M4424-F4424</f>
        <v>29</v>
      </c>
      <c r="P4424" s="1" t="str">
        <f>IF(B4424&lt;=17,"Teen",
IF(B4424&lt;=25,"Young Adult",
IF(B4424&lt;=35,"Adult",
IF(B4424&lt;=50,"Middle Age","Senior"))))</f>
        <v>Senior</v>
      </c>
      <c r="Q4424" s="3">
        <f>J4424/O4424</f>
        <v>1196.1709853956518</v>
      </c>
      <c r="R4424" s="5">
        <f>IF(B4424&gt;60,1,0)
+ IF(O4424&gt;7,1,0)
+ IF(L4424="Emergency",1,0)
+ IF(T4424="Critical",1,0)</f>
        <v>3</v>
      </c>
      <c r="S4424" s="6" t="str">
        <f>IF(R4424&lt;=1,"Low",
IF(R4424=2,"Medium","High"))</f>
        <v>High</v>
      </c>
      <c r="T4424" s="1" t="s">
        <v>29</v>
      </c>
    </row>
    <row r="4425" spans="1:20">
      <c r="A4425" s="1" t="s">
        <v>12460</v>
      </c>
      <c r="B4425" s="1">
        <v>57</v>
      </c>
      <c r="C4425" s="1" t="s">
        <v>51</v>
      </c>
      <c r="D4425" s="1" t="s">
        <v>68</v>
      </c>
      <c r="E4425" s="1" t="s">
        <v>23</v>
      </c>
      <c r="F4425" s="2">
        <v>44420</v>
      </c>
      <c r="G4425" s="1" t="s">
        <v>12461</v>
      </c>
      <c r="H4425" s="1" t="s">
        <v>12462</v>
      </c>
      <c r="I4425" s="1" t="s">
        <v>60</v>
      </c>
      <c r="J4425" s="3">
        <v>45622.740888085202</v>
      </c>
      <c r="K4425" s="1">
        <v>127</v>
      </c>
      <c r="L4425" s="1" t="s">
        <v>42</v>
      </c>
      <c r="M4425" s="2">
        <v>44426</v>
      </c>
      <c r="N4425" s="1" t="s">
        <v>38</v>
      </c>
      <c r="O4425" s="1">
        <f>M4425-F4425</f>
        <v>6</v>
      </c>
      <c r="P4425" s="1" t="str">
        <f>IF(B4425&lt;=17,"Teen",
IF(B4425&lt;=25,"Young Adult",
IF(B4425&lt;=35,"Adult",
IF(B4425&lt;=50,"Middle Age","Senior"))))</f>
        <v>Senior</v>
      </c>
      <c r="Q4425" s="3">
        <f>J4425/O4425</f>
        <v>7603.7901480142</v>
      </c>
      <c r="R4425" s="5">
        <f>IF(B4425&gt;60,1,0)
+ IF(O4425&gt;7,1,0)
+ IF(L4425="Emergency",1,0)
+ IF(T4425="Critical",1,0)</f>
        <v>1</v>
      </c>
      <c r="S4425" s="6" t="str">
        <f>IF(R4425&lt;=1,"Low",
IF(R4425=2,"Medium","High"))</f>
        <v>Low</v>
      </c>
      <c r="T4425" s="1" t="s">
        <v>71</v>
      </c>
    </row>
    <row r="4426" spans="1:20">
      <c r="A4426" s="1" t="s">
        <v>12463</v>
      </c>
      <c r="B4426" s="1">
        <v>78</v>
      </c>
      <c r="C4426" s="1" t="s">
        <v>21</v>
      </c>
      <c r="D4426" s="1" t="s">
        <v>73</v>
      </c>
      <c r="E4426" s="1" t="s">
        <v>74</v>
      </c>
      <c r="F4426" s="2">
        <v>44420</v>
      </c>
      <c r="G4426" s="1" t="s">
        <v>12464</v>
      </c>
      <c r="H4426" s="1" t="s">
        <v>5721</v>
      </c>
      <c r="I4426" s="1" t="s">
        <v>60</v>
      </c>
      <c r="J4426" s="3">
        <v>20649.828523271</v>
      </c>
      <c r="K4426" s="1">
        <v>150</v>
      </c>
      <c r="L4426" s="1" t="s">
        <v>37</v>
      </c>
      <c r="M4426" s="2">
        <v>44436</v>
      </c>
      <c r="N4426" s="1" t="s">
        <v>97</v>
      </c>
      <c r="O4426" s="1">
        <f>M4426-F4426</f>
        <v>16</v>
      </c>
      <c r="P4426" s="1" t="str">
        <f>IF(B4426&lt;=17,"Teen",
IF(B4426&lt;=25,"Young Adult",
IF(B4426&lt;=35,"Adult",
IF(B4426&lt;=50,"Middle Age","Senior"))))</f>
        <v>Senior</v>
      </c>
      <c r="Q4426" s="3">
        <f>J4426/O4426</f>
        <v>1290.6142827044375</v>
      </c>
      <c r="R4426" s="5">
        <f>IF(B4426&gt;60,1,0)
+ IF(O4426&gt;7,1,0)
+ IF(L4426="Emergency",1,0)
+ IF(T4426="Critical",1,0)</f>
        <v>2</v>
      </c>
      <c r="S4426" s="6" t="str">
        <f>IF(R4426&lt;=1,"Low",
IF(R4426=2,"Medium","High"))</f>
        <v>Medium</v>
      </c>
      <c r="T4426" s="1" t="s">
        <v>71</v>
      </c>
    </row>
    <row r="4427" spans="1:20">
      <c r="A4427" s="1" t="s">
        <v>12465</v>
      </c>
      <c r="B4427" s="1">
        <v>62</v>
      </c>
      <c r="C4427" s="1" t="s">
        <v>21</v>
      </c>
      <c r="D4427" s="1" t="s">
        <v>32</v>
      </c>
      <c r="E4427" s="1" t="s">
        <v>33</v>
      </c>
      <c r="F4427" s="2">
        <v>44420</v>
      </c>
      <c r="G4427" s="1" t="s">
        <v>12466</v>
      </c>
      <c r="H4427" s="1" t="s">
        <v>12467</v>
      </c>
      <c r="I4427" s="1" t="s">
        <v>36</v>
      </c>
      <c r="J4427" s="3">
        <v>27691.667949390601</v>
      </c>
      <c r="K4427" s="1">
        <v>152</v>
      </c>
      <c r="L4427" s="1" t="s">
        <v>42</v>
      </c>
      <c r="M4427" s="2">
        <v>44437</v>
      </c>
      <c r="N4427" s="1" t="s">
        <v>38</v>
      </c>
      <c r="O4427" s="1">
        <f>M4427-F4427</f>
        <v>17</v>
      </c>
      <c r="P4427" s="1" t="str">
        <f>IF(B4427&lt;=17,"Teen",
IF(B4427&lt;=25,"Young Adult",
IF(B4427&lt;=35,"Adult",
IF(B4427&lt;=50,"Middle Age","Senior"))))</f>
        <v>Senior</v>
      </c>
      <c r="Q4427" s="3">
        <f>J4427/O4427</f>
        <v>1628.9216440818</v>
      </c>
      <c r="R4427" s="5">
        <f>IF(B4427&gt;60,1,0)
+ IF(O4427&gt;7,1,0)
+ IF(L4427="Emergency",1,0)
+ IF(T4427="Critical",1,0)</f>
        <v>3</v>
      </c>
      <c r="S4427" s="6" t="str">
        <f>IF(R4427&lt;=1,"Low",
IF(R4427=2,"Medium","High"))</f>
        <v>High</v>
      </c>
      <c r="T4427" s="1" t="s">
        <v>71</v>
      </c>
    </row>
    <row r="4428" spans="1:20">
      <c r="A4428" s="1" t="s">
        <v>12468</v>
      </c>
      <c r="B4428" s="1">
        <v>56</v>
      </c>
      <c r="C4428" s="1" t="s">
        <v>21</v>
      </c>
      <c r="D4428" s="1" t="s">
        <v>44</v>
      </c>
      <c r="E4428" s="1" t="s">
        <v>84</v>
      </c>
      <c r="F4428" s="2">
        <v>44419</v>
      </c>
      <c r="G4428" s="1" t="s">
        <v>12469</v>
      </c>
      <c r="H4428" s="1" t="s">
        <v>12470</v>
      </c>
      <c r="I4428" s="1" t="s">
        <v>36</v>
      </c>
      <c r="J4428" s="3">
        <v>44226.342901835997</v>
      </c>
      <c r="K4428" s="1">
        <v>338</v>
      </c>
      <c r="L4428" s="1" t="s">
        <v>27</v>
      </c>
      <c r="M4428" s="2">
        <v>44448</v>
      </c>
      <c r="N4428" s="1" t="s">
        <v>66</v>
      </c>
      <c r="O4428" s="1">
        <f>M4428-F4428</f>
        <v>29</v>
      </c>
      <c r="P4428" s="1" t="str">
        <f>IF(B4428&lt;=17,"Teen",
IF(B4428&lt;=25,"Young Adult",
IF(B4428&lt;=35,"Adult",
IF(B4428&lt;=50,"Middle Age","Senior"))))</f>
        <v>Senior</v>
      </c>
      <c r="Q4428" s="3">
        <f>J4428/O4428</f>
        <v>1525.046306959862</v>
      </c>
      <c r="R4428" s="5">
        <f>IF(B4428&gt;60,1,0)
+ IF(O4428&gt;7,1,0)
+ IF(L4428="Emergency",1,0)
+ IF(T4428="Critical",1,0)</f>
        <v>1</v>
      </c>
      <c r="S4428" s="6" t="str">
        <f>IF(R4428&lt;=1,"Low",
IF(R4428=2,"Medium","High"))</f>
        <v>Low</v>
      </c>
      <c r="T4428" s="1" t="s">
        <v>71</v>
      </c>
    </row>
    <row r="4429" spans="1:20">
      <c r="A4429" s="1" t="s">
        <v>12471</v>
      </c>
      <c r="B4429" s="1">
        <v>77</v>
      </c>
      <c r="C4429" s="1" t="s">
        <v>51</v>
      </c>
      <c r="D4429" s="1" t="s">
        <v>62</v>
      </c>
      <c r="E4429" s="1" t="s">
        <v>23</v>
      </c>
      <c r="F4429" s="2">
        <v>44419</v>
      </c>
      <c r="G4429" s="1" t="s">
        <v>12472</v>
      </c>
      <c r="H4429" s="1" t="s">
        <v>12473</v>
      </c>
      <c r="I4429" s="1" t="s">
        <v>56</v>
      </c>
      <c r="J4429" s="3">
        <v>14390.0209130117</v>
      </c>
      <c r="K4429" s="1">
        <v>494</v>
      </c>
      <c r="L4429" s="1" t="s">
        <v>37</v>
      </c>
      <c r="M4429" s="2">
        <v>44445</v>
      </c>
      <c r="N4429" s="1" t="s">
        <v>48</v>
      </c>
      <c r="O4429" s="1">
        <f>M4429-F4429</f>
        <v>26</v>
      </c>
      <c r="P4429" s="1" t="str">
        <f>IF(B4429&lt;=17,"Teen",
IF(B4429&lt;=25,"Young Adult",
IF(B4429&lt;=35,"Adult",
IF(B4429&lt;=50,"Middle Age","Senior"))))</f>
        <v>Senior</v>
      </c>
      <c r="Q4429" s="3">
        <f>J4429/O4429</f>
        <v>553.46234280814235</v>
      </c>
      <c r="R4429" s="5">
        <f>IF(B4429&gt;60,1,0)
+ IF(O4429&gt;7,1,0)
+ IF(L4429="Emergency",1,0)
+ IF(T4429="Critical",1,0)</f>
        <v>2</v>
      </c>
      <c r="S4429" s="6" t="str">
        <f>IF(R4429&lt;=1,"Low",
IF(R4429=2,"Medium","High"))</f>
        <v>Medium</v>
      </c>
      <c r="T4429" s="1" t="s">
        <v>49</v>
      </c>
    </row>
    <row r="4430" spans="1:20">
      <c r="A4430" s="1" t="s">
        <v>12474</v>
      </c>
      <c r="B4430" s="1">
        <v>20</v>
      </c>
      <c r="C4430" s="1" t="s">
        <v>51</v>
      </c>
      <c r="D4430" s="1" t="s">
        <v>22</v>
      </c>
      <c r="E4430" s="1" t="s">
        <v>84</v>
      </c>
      <c r="F4430" s="2">
        <v>44419</v>
      </c>
      <c r="G4430" s="1" t="s">
        <v>12475</v>
      </c>
      <c r="H4430" s="1" t="s">
        <v>12476</v>
      </c>
      <c r="I4430" s="1" t="s">
        <v>60</v>
      </c>
      <c r="J4430" s="3">
        <v>21378.161052862699</v>
      </c>
      <c r="K4430" s="1">
        <v>253</v>
      </c>
      <c r="L4430" s="1" t="s">
        <v>42</v>
      </c>
      <c r="M4430" s="2">
        <v>44422</v>
      </c>
      <c r="N4430" s="1" t="s">
        <v>48</v>
      </c>
      <c r="O4430" s="1">
        <f>M4430-F4430</f>
        <v>3</v>
      </c>
      <c r="P4430" s="1" t="str">
        <f>IF(B4430&lt;=17,"Teen",
IF(B4430&lt;=25,"Young Adult",
IF(B4430&lt;=35,"Adult",
IF(B4430&lt;=50,"Middle Age","Senior"))))</f>
        <v>Young Adult</v>
      </c>
      <c r="Q4430" s="3">
        <f>J4430/O4430</f>
        <v>7126.0536842875663</v>
      </c>
      <c r="R4430" s="5">
        <f>IF(B4430&gt;60,1,0)
+ IF(O4430&gt;7,1,0)
+ IF(L4430="Emergency",1,0)
+ IF(T4430="Critical",1,0)</f>
        <v>1</v>
      </c>
      <c r="S4430" s="6" t="str">
        <f>IF(R4430&lt;=1,"Low",
IF(R4430=2,"Medium","High"))</f>
        <v>Low</v>
      </c>
      <c r="T4430" s="1" t="s">
        <v>29</v>
      </c>
    </row>
    <row r="4431" spans="1:20">
      <c r="A4431" s="1" t="s">
        <v>12477</v>
      </c>
      <c r="B4431" s="1">
        <v>25</v>
      </c>
      <c r="C4431" s="1" t="s">
        <v>21</v>
      </c>
      <c r="D4431" s="1" t="s">
        <v>62</v>
      </c>
      <c r="E4431" s="1" t="s">
        <v>23</v>
      </c>
      <c r="F4431" s="2">
        <v>44419</v>
      </c>
      <c r="G4431" s="1" t="s">
        <v>12111</v>
      </c>
      <c r="H4431" s="1" t="s">
        <v>12478</v>
      </c>
      <c r="I4431" s="1" t="s">
        <v>65</v>
      </c>
      <c r="J4431" s="3">
        <v>30950.9327981766</v>
      </c>
      <c r="K4431" s="1">
        <v>410</v>
      </c>
      <c r="L4431" s="1" t="s">
        <v>42</v>
      </c>
      <c r="M4431" s="2">
        <v>44428</v>
      </c>
      <c r="N4431" s="1" t="s">
        <v>28</v>
      </c>
      <c r="O4431" s="1">
        <f>M4431-F4431</f>
        <v>9</v>
      </c>
      <c r="P4431" s="1" t="str">
        <f>IF(B4431&lt;=17,"Teen",
IF(B4431&lt;=25,"Young Adult",
IF(B4431&lt;=35,"Adult",
IF(B4431&lt;=50,"Middle Age","Senior"))))</f>
        <v>Young Adult</v>
      </c>
      <c r="Q4431" s="3">
        <f>J4431/O4431</f>
        <v>3438.9925331307331</v>
      </c>
      <c r="R4431" s="5">
        <f>IF(B4431&gt;60,1,0)
+ IF(O4431&gt;7,1,0)
+ IF(L4431="Emergency",1,0)
+ IF(T4431="Critical",1,0)</f>
        <v>2</v>
      </c>
      <c r="S4431" s="6" t="str">
        <f>IF(R4431&lt;=1,"Low",
IF(R4431=2,"Medium","High"))</f>
        <v>Medium</v>
      </c>
      <c r="T4431" s="1" t="s">
        <v>49</v>
      </c>
    </row>
    <row r="4432" spans="1:20">
      <c r="A4432" s="1" t="s">
        <v>12479</v>
      </c>
      <c r="B4432" s="1">
        <v>49</v>
      </c>
      <c r="C4432" s="1" t="s">
        <v>21</v>
      </c>
      <c r="D4432" s="1" t="s">
        <v>52</v>
      </c>
      <c r="E4432" s="1" t="s">
        <v>33</v>
      </c>
      <c r="F4432" s="2">
        <v>44419</v>
      </c>
      <c r="G4432" s="1" t="s">
        <v>12480</v>
      </c>
      <c r="H4432" s="1" t="s">
        <v>12481</v>
      </c>
      <c r="I4432" s="1" t="s">
        <v>65</v>
      </c>
      <c r="J4432" s="3">
        <v>27768.093538270499</v>
      </c>
      <c r="K4432" s="1">
        <v>156</v>
      </c>
      <c r="L4432" s="1" t="s">
        <v>42</v>
      </c>
      <c r="M4432" s="2">
        <v>44420</v>
      </c>
      <c r="N4432" s="1" t="s">
        <v>48</v>
      </c>
      <c r="O4432" s="1">
        <f>M4432-F4432</f>
        <v>1</v>
      </c>
      <c r="P4432" s="1" t="str">
        <f>IF(B4432&lt;=17,"Teen",
IF(B4432&lt;=25,"Young Adult",
IF(B4432&lt;=35,"Adult",
IF(B4432&lt;=50,"Middle Age","Senior"))))</f>
        <v>Middle Age</v>
      </c>
      <c r="Q4432" s="3">
        <f>J4432/O4432</f>
        <v>27768.093538270499</v>
      </c>
      <c r="R4432" s="5">
        <f>IF(B4432&gt;60,1,0)
+ IF(O4432&gt;7,1,0)
+ IF(L4432="Emergency",1,0)
+ IF(T4432="Critical",1,0)</f>
        <v>1</v>
      </c>
      <c r="S4432" s="6" t="str">
        <f>IF(R4432&lt;=1,"Low",
IF(R4432=2,"Medium","High"))</f>
        <v>Low</v>
      </c>
      <c r="T4432" s="1" t="s">
        <v>49</v>
      </c>
    </row>
    <row r="4433" spans="1:20">
      <c r="A4433" s="1" t="s">
        <v>12482</v>
      </c>
      <c r="B4433" s="1">
        <v>77</v>
      </c>
      <c r="C4433" s="1" t="s">
        <v>51</v>
      </c>
      <c r="D4433" s="1" t="s">
        <v>62</v>
      </c>
      <c r="E4433" s="1" t="s">
        <v>84</v>
      </c>
      <c r="F4433" s="2">
        <v>44419</v>
      </c>
      <c r="G4433" s="1" t="s">
        <v>5486</v>
      </c>
      <c r="H4433" s="1" t="s">
        <v>12483</v>
      </c>
      <c r="I4433" s="1" t="s">
        <v>36</v>
      </c>
      <c r="J4433" s="3">
        <v>20760.2470314493</v>
      </c>
      <c r="K4433" s="1">
        <v>232</v>
      </c>
      <c r="L4433" s="1" t="s">
        <v>37</v>
      </c>
      <c r="M4433" s="2">
        <v>44424</v>
      </c>
      <c r="N4433" s="1" t="s">
        <v>48</v>
      </c>
      <c r="O4433" s="1">
        <f>M4433-F4433</f>
        <v>5</v>
      </c>
      <c r="P4433" s="1" t="str">
        <f>IF(B4433&lt;=17,"Teen",
IF(B4433&lt;=25,"Young Adult",
IF(B4433&lt;=35,"Adult",
IF(B4433&lt;=50,"Middle Age","Senior"))))</f>
        <v>Senior</v>
      </c>
      <c r="Q4433" s="3">
        <f>J4433/O4433</f>
        <v>4152.0494062898597</v>
      </c>
      <c r="R4433" s="5">
        <f>IF(B4433&gt;60,1,0)
+ IF(O4433&gt;7,1,0)
+ IF(L4433="Emergency",1,0)
+ IF(T4433="Critical",1,0)</f>
        <v>1</v>
      </c>
      <c r="S4433" s="6" t="str">
        <f>IF(R4433&lt;=1,"Low",
IF(R4433=2,"Medium","High"))</f>
        <v>Low</v>
      </c>
      <c r="T4433" s="1" t="s">
        <v>49</v>
      </c>
    </row>
    <row r="4434" spans="1:20">
      <c r="A4434" s="1" t="s">
        <v>12484</v>
      </c>
      <c r="B4434" s="1">
        <v>62</v>
      </c>
      <c r="C4434" s="1" t="s">
        <v>51</v>
      </c>
      <c r="D4434" s="1" t="s">
        <v>22</v>
      </c>
      <c r="E4434" s="1" t="s">
        <v>53</v>
      </c>
      <c r="F4434" s="2">
        <v>44419</v>
      </c>
      <c r="G4434" s="1" t="s">
        <v>12485</v>
      </c>
      <c r="H4434" s="1" t="s">
        <v>12486</v>
      </c>
      <c r="I4434" s="1" t="s">
        <v>26</v>
      </c>
      <c r="J4434" s="3">
        <v>17453.282069960998</v>
      </c>
      <c r="K4434" s="1">
        <v>128</v>
      </c>
      <c r="L4434" s="1" t="s">
        <v>42</v>
      </c>
      <c r="M4434" s="2">
        <v>44426</v>
      </c>
      <c r="N4434" s="1" t="s">
        <v>97</v>
      </c>
      <c r="O4434" s="1">
        <f>M4434-F4434</f>
        <v>7</v>
      </c>
      <c r="P4434" s="1" t="str">
        <f>IF(B4434&lt;=17,"Teen",
IF(B4434&lt;=25,"Young Adult",
IF(B4434&lt;=35,"Adult",
IF(B4434&lt;=50,"Middle Age","Senior"))))</f>
        <v>Senior</v>
      </c>
      <c r="Q4434" s="3">
        <f>J4434/O4434</f>
        <v>2493.3260099944282</v>
      </c>
      <c r="R4434" s="5">
        <f>IF(B4434&gt;60,1,0)
+ IF(O4434&gt;7,1,0)
+ IF(L4434="Emergency",1,0)
+ IF(T4434="Critical",1,0)</f>
        <v>2</v>
      </c>
      <c r="S4434" s="6" t="str">
        <f>IF(R4434&lt;=1,"Low",
IF(R4434=2,"Medium","High"))</f>
        <v>Medium</v>
      </c>
      <c r="T4434" s="1" t="s">
        <v>71</v>
      </c>
    </row>
    <row r="4435" spans="1:20">
      <c r="A4435" s="1" t="s">
        <v>12487</v>
      </c>
      <c r="B4435" s="1">
        <v>61</v>
      </c>
      <c r="C4435" s="1" t="s">
        <v>21</v>
      </c>
      <c r="D4435" s="1" t="s">
        <v>52</v>
      </c>
      <c r="E4435" s="1" t="s">
        <v>33</v>
      </c>
      <c r="F4435" s="2">
        <v>44419</v>
      </c>
      <c r="G4435" s="1" t="s">
        <v>12488</v>
      </c>
      <c r="H4435" s="1" t="s">
        <v>1863</v>
      </c>
      <c r="I4435" s="1" t="s">
        <v>65</v>
      </c>
      <c r="J4435" s="3">
        <v>47707.818390026601</v>
      </c>
      <c r="K4435" s="1">
        <v>270</v>
      </c>
      <c r="L4435" s="1" t="s">
        <v>27</v>
      </c>
      <c r="M4435" s="2">
        <v>44423</v>
      </c>
      <c r="N4435" s="1" t="s">
        <v>66</v>
      </c>
      <c r="O4435" s="1">
        <f>M4435-F4435</f>
        <v>4</v>
      </c>
      <c r="P4435" s="1" t="str">
        <f>IF(B4435&lt;=17,"Teen",
IF(B4435&lt;=25,"Young Adult",
IF(B4435&lt;=35,"Adult",
IF(B4435&lt;=50,"Middle Age","Senior"))))</f>
        <v>Senior</v>
      </c>
      <c r="Q4435" s="3">
        <f>J4435/O4435</f>
        <v>11926.95459750665</v>
      </c>
      <c r="R4435" s="5">
        <f>IF(B4435&gt;60,1,0)
+ IF(O4435&gt;7,1,0)
+ IF(L4435="Emergency",1,0)
+ IF(T4435="Critical",1,0)</f>
        <v>1</v>
      </c>
      <c r="S4435" s="6" t="str">
        <f>IF(R4435&lt;=1,"Low",
IF(R4435=2,"Medium","High"))</f>
        <v>Low</v>
      </c>
      <c r="T4435" s="1" t="s">
        <v>29</v>
      </c>
    </row>
    <row r="4436" spans="1:20">
      <c r="A4436" s="1" t="s">
        <v>12489</v>
      </c>
      <c r="B4436" s="1">
        <v>21</v>
      </c>
      <c r="C4436" s="1" t="s">
        <v>51</v>
      </c>
      <c r="D4436" s="1" t="s">
        <v>62</v>
      </c>
      <c r="E4436" s="1" t="s">
        <v>53</v>
      </c>
      <c r="F4436" s="2">
        <v>44418</v>
      </c>
      <c r="G4436" s="1" t="s">
        <v>12490</v>
      </c>
      <c r="H4436" s="1" t="s">
        <v>12491</v>
      </c>
      <c r="I4436" s="1" t="s">
        <v>56</v>
      </c>
      <c r="J4436" s="3">
        <v>16438.247326267101</v>
      </c>
      <c r="K4436" s="1">
        <v>188</v>
      </c>
      <c r="L4436" s="1" t="s">
        <v>37</v>
      </c>
      <c r="M4436" s="2">
        <v>44442</v>
      </c>
      <c r="N4436" s="1" t="s">
        <v>66</v>
      </c>
      <c r="O4436" s="1">
        <f>M4436-F4436</f>
        <v>24</v>
      </c>
      <c r="P4436" s="1" t="str">
        <f>IF(B4436&lt;=17,"Teen",
IF(B4436&lt;=25,"Young Adult",
IF(B4436&lt;=35,"Adult",
IF(B4436&lt;=50,"Middle Age","Senior"))))</f>
        <v>Young Adult</v>
      </c>
      <c r="Q4436" s="3">
        <f>J4436/O4436</f>
        <v>684.92697192779588</v>
      </c>
      <c r="R4436" s="5">
        <f>IF(B4436&gt;60,1,0)
+ IF(O4436&gt;7,1,0)
+ IF(L4436="Emergency",1,0)
+ IF(T4436="Critical",1,0)</f>
        <v>1</v>
      </c>
      <c r="S4436" s="6" t="str">
        <f>IF(R4436&lt;=1,"Low",
IF(R4436=2,"Medium","High"))</f>
        <v>Low</v>
      </c>
      <c r="T4436" s="1" t="s">
        <v>71</v>
      </c>
    </row>
    <row r="4437" spans="1:20">
      <c r="A4437" s="1" t="s">
        <v>12492</v>
      </c>
      <c r="B4437" s="1">
        <v>37</v>
      </c>
      <c r="C4437" s="1" t="s">
        <v>51</v>
      </c>
      <c r="D4437" s="1" t="s">
        <v>32</v>
      </c>
      <c r="E4437" s="1" t="s">
        <v>84</v>
      </c>
      <c r="F4437" s="2">
        <v>44418</v>
      </c>
      <c r="G4437" s="1" t="s">
        <v>12493</v>
      </c>
      <c r="H4437" s="1" t="s">
        <v>12494</v>
      </c>
      <c r="I4437" s="1" t="s">
        <v>56</v>
      </c>
      <c r="J4437" s="3">
        <v>25930.072373980802</v>
      </c>
      <c r="K4437" s="1">
        <v>490</v>
      </c>
      <c r="L4437" s="1" t="s">
        <v>37</v>
      </c>
      <c r="M4437" s="2">
        <v>44438</v>
      </c>
      <c r="N4437" s="1" t="s">
        <v>66</v>
      </c>
      <c r="O4437" s="1">
        <f>M4437-F4437</f>
        <v>20</v>
      </c>
      <c r="P4437" s="1" t="str">
        <f>IF(B4437&lt;=17,"Teen",
IF(B4437&lt;=25,"Young Adult",
IF(B4437&lt;=35,"Adult",
IF(B4437&lt;=50,"Middle Age","Senior"))))</f>
        <v>Middle Age</v>
      </c>
      <c r="Q4437" s="3">
        <f>J4437/O4437</f>
        <v>1296.5036186990401</v>
      </c>
      <c r="R4437" s="5">
        <f>IF(B4437&gt;60,1,0)
+ IF(O4437&gt;7,1,0)
+ IF(L4437="Emergency",1,0)
+ IF(T4437="Critical",1,0)</f>
        <v>1</v>
      </c>
      <c r="S4437" s="6" t="str">
        <f>IF(R4437&lt;=1,"Low",
IF(R4437=2,"Medium","High"))</f>
        <v>Low</v>
      </c>
      <c r="T4437" s="1" t="s">
        <v>29</v>
      </c>
    </row>
    <row r="4438" spans="1:20">
      <c r="A4438" s="1" t="s">
        <v>12495</v>
      </c>
      <c r="B4438" s="1">
        <v>29</v>
      </c>
      <c r="C4438" s="1" t="s">
        <v>21</v>
      </c>
      <c r="D4438" s="1" t="s">
        <v>22</v>
      </c>
      <c r="E4438" s="1" t="s">
        <v>53</v>
      </c>
      <c r="F4438" s="2">
        <v>44418</v>
      </c>
      <c r="G4438" s="1" t="s">
        <v>12496</v>
      </c>
      <c r="H4438" s="1" t="s">
        <v>12497</v>
      </c>
      <c r="I4438" s="1" t="s">
        <v>65</v>
      </c>
      <c r="J4438" s="3">
        <v>40044.591295636201</v>
      </c>
      <c r="K4438" s="1">
        <v>140</v>
      </c>
      <c r="L4438" s="1" t="s">
        <v>42</v>
      </c>
      <c r="M4438" s="2">
        <v>44429</v>
      </c>
      <c r="N4438" s="1" t="s">
        <v>38</v>
      </c>
      <c r="O4438" s="1">
        <f>M4438-F4438</f>
        <v>11</v>
      </c>
      <c r="P4438" s="1" t="str">
        <f>IF(B4438&lt;=17,"Teen",
IF(B4438&lt;=25,"Young Adult",
IF(B4438&lt;=35,"Adult",
IF(B4438&lt;=50,"Middle Age","Senior"))))</f>
        <v>Adult</v>
      </c>
      <c r="Q4438" s="3">
        <f>J4438/O4438</f>
        <v>3640.4173905123821</v>
      </c>
      <c r="R4438" s="5">
        <f>IF(B4438&gt;60,1,0)
+ IF(O4438&gt;7,1,0)
+ IF(L4438="Emergency",1,0)
+ IF(T4438="Critical",1,0)</f>
        <v>2</v>
      </c>
      <c r="S4438" s="6" t="str">
        <f>IF(R4438&lt;=1,"Low",
IF(R4438=2,"Medium","High"))</f>
        <v>Medium</v>
      </c>
      <c r="T4438" s="1" t="s">
        <v>71</v>
      </c>
    </row>
    <row r="4439" spans="1:20">
      <c r="A4439" s="1" t="s">
        <v>12498</v>
      </c>
      <c r="B4439" s="1">
        <v>30</v>
      </c>
      <c r="C4439" s="1" t="s">
        <v>51</v>
      </c>
      <c r="D4439" s="1" t="s">
        <v>68</v>
      </c>
      <c r="E4439" s="1" t="s">
        <v>74</v>
      </c>
      <c r="F4439" s="2">
        <v>44418</v>
      </c>
      <c r="G4439" s="1" t="s">
        <v>12499</v>
      </c>
      <c r="H4439" s="1" t="s">
        <v>12500</v>
      </c>
      <c r="I4439" s="1" t="s">
        <v>56</v>
      </c>
      <c r="J4439" s="3">
        <v>13133.514334257899</v>
      </c>
      <c r="K4439" s="1">
        <v>127</v>
      </c>
      <c r="L4439" s="1" t="s">
        <v>37</v>
      </c>
      <c r="M4439" s="2">
        <v>44437</v>
      </c>
      <c r="N4439" s="1" t="s">
        <v>48</v>
      </c>
      <c r="O4439" s="1">
        <f>M4439-F4439</f>
        <v>19</v>
      </c>
      <c r="P4439" s="1" t="str">
        <f>IF(B4439&lt;=17,"Teen",
IF(B4439&lt;=25,"Young Adult",
IF(B4439&lt;=35,"Adult",
IF(B4439&lt;=50,"Middle Age","Senior"))))</f>
        <v>Adult</v>
      </c>
      <c r="Q4439" s="3">
        <f>J4439/O4439</f>
        <v>691.23759653988941</v>
      </c>
      <c r="R4439" s="5">
        <f>IF(B4439&gt;60,1,0)
+ IF(O4439&gt;7,1,0)
+ IF(L4439="Emergency",1,0)
+ IF(T4439="Critical",1,0)</f>
        <v>1</v>
      </c>
      <c r="S4439" s="6" t="str">
        <f>IF(R4439&lt;=1,"Low",
IF(R4439=2,"Medium","High"))</f>
        <v>Low</v>
      </c>
      <c r="T4439" s="1" t="s">
        <v>71</v>
      </c>
    </row>
    <row r="4440" spans="1:20">
      <c r="A4440" s="1" t="s">
        <v>12501</v>
      </c>
      <c r="B4440" s="1">
        <v>60</v>
      </c>
      <c r="C4440" s="1" t="s">
        <v>51</v>
      </c>
      <c r="D4440" s="1" t="s">
        <v>62</v>
      </c>
      <c r="E4440" s="1" t="s">
        <v>33</v>
      </c>
      <c r="F4440" s="2">
        <v>44418</v>
      </c>
      <c r="G4440" s="1" t="s">
        <v>12502</v>
      </c>
      <c r="H4440" s="1" t="s">
        <v>12503</v>
      </c>
      <c r="I4440" s="1" t="s">
        <v>60</v>
      </c>
      <c r="J4440" s="3">
        <v>3962.8255015053201</v>
      </c>
      <c r="K4440" s="1">
        <v>331</v>
      </c>
      <c r="L4440" s="1" t="s">
        <v>37</v>
      </c>
      <c r="M4440" s="2">
        <v>44438</v>
      </c>
      <c r="N4440" s="1" t="s">
        <v>97</v>
      </c>
      <c r="O4440" s="1">
        <f>M4440-F4440</f>
        <v>20</v>
      </c>
      <c r="P4440" s="1" t="str">
        <f>IF(B4440&lt;=17,"Teen",
IF(B4440&lt;=25,"Young Adult",
IF(B4440&lt;=35,"Adult",
IF(B4440&lt;=50,"Middle Age","Senior"))))</f>
        <v>Senior</v>
      </c>
      <c r="Q4440" s="3">
        <f>J4440/O4440</f>
        <v>198.14127507526601</v>
      </c>
      <c r="R4440" s="5">
        <f>IF(B4440&gt;60,1,0)
+ IF(O4440&gt;7,1,0)
+ IF(L4440="Emergency",1,0)
+ IF(T4440="Critical",1,0)</f>
        <v>1</v>
      </c>
      <c r="S4440" s="6" t="str">
        <f>IF(R4440&lt;=1,"Low",
IF(R4440=2,"Medium","High"))</f>
        <v>Low</v>
      </c>
      <c r="T4440" s="1" t="s">
        <v>49</v>
      </c>
    </row>
    <row r="4441" spans="1:20">
      <c r="A4441" s="1" t="s">
        <v>12504</v>
      </c>
      <c r="B4441" s="1">
        <v>29</v>
      </c>
      <c r="C4441" s="1" t="s">
        <v>21</v>
      </c>
      <c r="D4441" s="1" t="s">
        <v>44</v>
      </c>
      <c r="E4441" s="1" t="s">
        <v>33</v>
      </c>
      <c r="F4441" s="2">
        <v>44417</v>
      </c>
      <c r="G4441" s="1" t="s">
        <v>12505</v>
      </c>
      <c r="H4441" s="1" t="s">
        <v>12506</v>
      </c>
      <c r="I4441" s="1" t="s">
        <v>60</v>
      </c>
      <c r="J4441" s="3">
        <v>2813.0521460088999</v>
      </c>
      <c r="K4441" s="1">
        <v>185</v>
      </c>
      <c r="L4441" s="1" t="s">
        <v>37</v>
      </c>
      <c r="M4441" s="2">
        <v>44429</v>
      </c>
      <c r="N4441" s="1" t="s">
        <v>48</v>
      </c>
      <c r="O4441" s="1">
        <f>M4441-F4441</f>
        <v>12</v>
      </c>
      <c r="P4441" s="1" t="str">
        <f>IF(B4441&lt;=17,"Teen",
IF(B4441&lt;=25,"Young Adult",
IF(B4441&lt;=35,"Adult",
IF(B4441&lt;=50,"Middle Age","Senior"))))</f>
        <v>Adult</v>
      </c>
      <c r="Q4441" s="3">
        <f>J4441/O4441</f>
        <v>234.42101216740832</v>
      </c>
      <c r="R4441" s="5">
        <f>IF(B4441&gt;60,1,0)
+ IF(O4441&gt;7,1,0)
+ IF(L4441="Emergency",1,0)
+ IF(T4441="Critical",1,0)</f>
        <v>1</v>
      </c>
      <c r="S4441" s="6" t="str">
        <f>IF(R4441&lt;=1,"Low",
IF(R4441=2,"Medium","High"))</f>
        <v>Low</v>
      </c>
      <c r="T4441" s="1" t="s">
        <v>29</v>
      </c>
    </row>
    <row r="4442" spans="1:20">
      <c r="A4442" s="1" t="s">
        <v>12507</v>
      </c>
      <c r="B4442" s="1">
        <v>82</v>
      </c>
      <c r="C4442" s="1" t="s">
        <v>21</v>
      </c>
      <c r="D4442" s="1" t="s">
        <v>22</v>
      </c>
      <c r="E4442" s="1" t="s">
        <v>74</v>
      </c>
      <c r="F4442" s="2">
        <v>44417</v>
      </c>
      <c r="G4442" s="1" t="s">
        <v>12508</v>
      </c>
      <c r="H4442" s="1" t="s">
        <v>12509</v>
      </c>
      <c r="I4442" s="1" t="s">
        <v>36</v>
      </c>
      <c r="J4442" s="3">
        <v>5471.4822286151002</v>
      </c>
      <c r="K4442" s="1">
        <v>363</v>
      </c>
      <c r="L4442" s="1" t="s">
        <v>27</v>
      </c>
      <c r="M4442" s="2">
        <v>44428</v>
      </c>
      <c r="N4442" s="1" t="s">
        <v>48</v>
      </c>
      <c r="O4442" s="1">
        <f>M4442-F4442</f>
        <v>11</v>
      </c>
      <c r="P4442" s="1" t="str">
        <f>IF(B4442&lt;=17,"Teen",
IF(B4442&lt;=25,"Young Adult",
IF(B4442&lt;=35,"Adult",
IF(B4442&lt;=50,"Middle Age","Senior"))))</f>
        <v>Senior</v>
      </c>
      <c r="Q4442" s="3">
        <f>J4442/O4442</f>
        <v>497.40747532864549</v>
      </c>
      <c r="R4442" s="5">
        <f>IF(B4442&gt;60,1,0)
+ IF(O4442&gt;7,1,0)
+ IF(L4442="Emergency",1,0)
+ IF(T4442="Critical",1,0)</f>
        <v>2</v>
      </c>
      <c r="S4442" s="6" t="str">
        <f>IF(R4442&lt;=1,"Low",
IF(R4442=2,"Medium","High"))</f>
        <v>Medium</v>
      </c>
      <c r="T4442" s="1" t="s">
        <v>49</v>
      </c>
    </row>
    <row r="4443" spans="1:20">
      <c r="A4443" s="1" t="s">
        <v>12510</v>
      </c>
      <c r="B4443" s="1">
        <v>21</v>
      </c>
      <c r="C4443" s="1" t="s">
        <v>51</v>
      </c>
      <c r="D4443" s="1" t="s">
        <v>62</v>
      </c>
      <c r="E4443" s="1" t="s">
        <v>23</v>
      </c>
      <c r="F4443" s="2">
        <v>44417</v>
      </c>
      <c r="G4443" s="1" t="s">
        <v>12511</v>
      </c>
      <c r="H4443" s="1" t="s">
        <v>12512</v>
      </c>
      <c r="I4443" s="1" t="s">
        <v>56</v>
      </c>
      <c r="J4443" s="3">
        <v>40510.290838350003</v>
      </c>
      <c r="K4443" s="1">
        <v>416</v>
      </c>
      <c r="L4443" s="1" t="s">
        <v>37</v>
      </c>
      <c r="M4443" s="2">
        <v>44432</v>
      </c>
      <c r="N4443" s="1" t="s">
        <v>48</v>
      </c>
      <c r="O4443" s="1">
        <f>M4443-F4443</f>
        <v>15</v>
      </c>
      <c r="P4443" s="1" t="str">
        <f>IF(B4443&lt;=17,"Teen",
IF(B4443&lt;=25,"Young Adult",
IF(B4443&lt;=35,"Adult",
IF(B4443&lt;=50,"Middle Age","Senior"))))</f>
        <v>Young Adult</v>
      </c>
      <c r="Q4443" s="3">
        <f>J4443/O4443</f>
        <v>2700.6860558900003</v>
      </c>
      <c r="R4443" s="5">
        <f>IF(B4443&gt;60,1,0)
+ IF(O4443&gt;7,1,0)
+ IF(L4443="Emergency",1,0)
+ IF(T4443="Critical",1,0)</f>
        <v>1</v>
      </c>
      <c r="S4443" s="6" t="str">
        <f>IF(R4443&lt;=1,"Low",
IF(R4443=2,"Medium","High"))</f>
        <v>Low</v>
      </c>
      <c r="T4443" s="1" t="s">
        <v>29</v>
      </c>
    </row>
    <row r="4444" spans="1:20">
      <c r="A4444" s="1" t="s">
        <v>12513</v>
      </c>
      <c r="B4444" s="1">
        <v>84</v>
      </c>
      <c r="C4444" s="1" t="s">
        <v>51</v>
      </c>
      <c r="D4444" s="1" t="s">
        <v>52</v>
      </c>
      <c r="E4444" s="1" t="s">
        <v>23</v>
      </c>
      <c r="F4444" s="2">
        <v>44417</v>
      </c>
      <c r="G4444" s="1" t="s">
        <v>12514</v>
      </c>
      <c r="H4444" s="1" t="s">
        <v>576</v>
      </c>
      <c r="I4444" s="1" t="s">
        <v>56</v>
      </c>
      <c r="J4444" s="3">
        <v>14857.686632671201</v>
      </c>
      <c r="K4444" s="1">
        <v>360</v>
      </c>
      <c r="L4444" s="1" t="s">
        <v>27</v>
      </c>
      <c r="M4444" s="2">
        <v>44432</v>
      </c>
      <c r="N4444" s="1" t="s">
        <v>66</v>
      </c>
      <c r="O4444" s="1">
        <f>M4444-F4444</f>
        <v>15</v>
      </c>
      <c r="P4444" s="1" t="str">
        <f>IF(B4444&lt;=17,"Teen",
IF(B4444&lt;=25,"Young Adult",
IF(B4444&lt;=35,"Adult",
IF(B4444&lt;=50,"Middle Age","Senior"))))</f>
        <v>Senior</v>
      </c>
      <c r="Q4444" s="3">
        <f>J4444/O4444</f>
        <v>990.51244217808005</v>
      </c>
      <c r="R4444" s="5">
        <f>IF(B4444&gt;60,1,0)
+ IF(O4444&gt;7,1,0)
+ IF(L4444="Emergency",1,0)
+ IF(T4444="Critical",1,0)</f>
        <v>2</v>
      </c>
      <c r="S4444" s="6" t="str">
        <f>IF(R4444&lt;=1,"Low",
IF(R4444=2,"Medium","High"))</f>
        <v>Medium</v>
      </c>
      <c r="T4444" s="1" t="s">
        <v>49</v>
      </c>
    </row>
    <row r="4445" spans="1:20">
      <c r="A4445" s="1" t="s">
        <v>12515</v>
      </c>
      <c r="B4445" s="1">
        <v>58</v>
      </c>
      <c r="C4445" s="1" t="s">
        <v>51</v>
      </c>
      <c r="D4445" s="1" t="s">
        <v>44</v>
      </c>
      <c r="E4445" s="1" t="s">
        <v>74</v>
      </c>
      <c r="F4445" s="2">
        <v>44417</v>
      </c>
      <c r="G4445" s="1" t="s">
        <v>12516</v>
      </c>
      <c r="H4445" s="1" t="s">
        <v>1987</v>
      </c>
      <c r="I4445" s="1" t="s">
        <v>26</v>
      </c>
      <c r="J4445" s="3">
        <v>22371.373229225301</v>
      </c>
      <c r="K4445" s="1">
        <v>188</v>
      </c>
      <c r="L4445" s="1" t="s">
        <v>37</v>
      </c>
      <c r="M4445" s="2">
        <v>44439</v>
      </c>
      <c r="N4445" s="1" t="s">
        <v>38</v>
      </c>
      <c r="O4445" s="1">
        <f>M4445-F4445</f>
        <v>22</v>
      </c>
      <c r="P4445" s="1" t="str">
        <f>IF(B4445&lt;=17,"Teen",
IF(B4445&lt;=25,"Young Adult",
IF(B4445&lt;=35,"Adult",
IF(B4445&lt;=50,"Middle Age","Senior"))))</f>
        <v>Senior</v>
      </c>
      <c r="Q4445" s="3">
        <f>J4445/O4445</f>
        <v>1016.8806013284228</v>
      </c>
      <c r="R4445" s="5">
        <f>IF(B4445&gt;60,1,0)
+ IF(O4445&gt;7,1,0)
+ IF(L4445="Emergency",1,0)
+ IF(T4445="Critical",1,0)</f>
        <v>1</v>
      </c>
      <c r="S4445" s="6" t="str">
        <f>IF(R4445&lt;=1,"Low",
IF(R4445=2,"Medium","High"))</f>
        <v>Low</v>
      </c>
      <c r="T4445" s="1" t="s">
        <v>29</v>
      </c>
    </row>
    <row r="4446" spans="1:20">
      <c r="A4446" s="1" t="s">
        <v>12517</v>
      </c>
      <c r="B4446" s="1">
        <v>25</v>
      </c>
      <c r="C4446" s="1" t="s">
        <v>51</v>
      </c>
      <c r="D4446" s="1" t="s">
        <v>73</v>
      </c>
      <c r="E4446" s="1" t="s">
        <v>33</v>
      </c>
      <c r="F4446" s="2">
        <v>44416</v>
      </c>
      <c r="G4446" s="1" t="s">
        <v>12518</v>
      </c>
      <c r="H4446" s="1" t="s">
        <v>12519</v>
      </c>
      <c r="I4446" s="1" t="s">
        <v>26</v>
      </c>
      <c r="J4446" s="3">
        <v>40812.454056502102</v>
      </c>
      <c r="K4446" s="1">
        <v>374</v>
      </c>
      <c r="L4446" s="1" t="s">
        <v>27</v>
      </c>
      <c r="M4446" s="2">
        <v>44430</v>
      </c>
      <c r="N4446" s="1" t="s">
        <v>97</v>
      </c>
      <c r="O4446" s="1">
        <f>M4446-F4446</f>
        <v>14</v>
      </c>
      <c r="P4446" s="1" t="str">
        <f>IF(B4446&lt;=17,"Teen",
IF(B4446&lt;=25,"Young Adult",
IF(B4446&lt;=35,"Adult",
IF(B4446&lt;=50,"Middle Age","Senior"))))</f>
        <v>Young Adult</v>
      </c>
      <c r="Q4446" s="3">
        <f>J4446/O4446</f>
        <v>2915.1752897501501</v>
      </c>
      <c r="R4446" s="5">
        <f>IF(B4446&gt;60,1,0)
+ IF(O4446&gt;7,1,0)
+ IF(L4446="Emergency",1,0)
+ IF(T4446="Critical",1,0)</f>
        <v>1</v>
      </c>
      <c r="S4446" s="6" t="str">
        <f>IF(R4446&lt;=1,"Low",
IF(R4446=2,"Medium","High"))</f>
        <v>Low</v>
      </c>
      <c r="T4446" s="1" t="s">
        <v>71</v>
      </c>
    </row>
    <row r="4447" spans="1:20">
      <c r="A4447" s="1" t="s">
        <v>12520</v>
      </c>
      <c r="B4447" s="1">
        <v>74</v>
      </c>
      <c r="C4447" s="1" t="s">
        <v>51</v>
      </c>
      <c r="D4447" s="1" t="s">
        <v>73</v>
      </c>
      <c r="E4447" s="1" t="s">
        <v>84</v>
      </c>
      <c r="F4447" s="2">
        <v>44416</v>
      </c>
      <c r="G4447" s="1" t="s">
        <v>12521</v>
      </c>
      <c r="H4447" s="1" t="s">
        <v>12522</v>
      </c>
      <c r="I4447" s="1" t="s">
        <v>26</v>
      </c>
      <c r="J4447" s="3">
        <v>27947.610145872401</v>
      </c>
      <c r="K4447" s="1">
        <v>282</v>
      </c>
      <c r="L4447" s="1" t="s">
        <v>37</v>
      </c>
      <c r="M4447" s="2">
        <v>44446</v>
      </c>
      <c r="N4447" s="1" t="s">
        <v>28</v>
      </c>
      <c r="O4447" s="1">
        <f>M4447-F4447</f>
        <v>30</v>
      </c>
      <c r="P4447" s="1" t="str">
        <f>IF(B4447&lt;=17,"Teen",
IF(B4447&lt;=25,"Young Adult",
IF(B4447&lt;=35,"Adult",
IF(B4447&lt;=50,"Middle Age","Senior"))))</f>
        <v>Senior</v>
      </c>
      <c r="Q4447" s="3">
        <f>J4447/O4447</f>
        <v>931.58700486241332</v>
      </c>
      <c r="R4447" s="5">
        <f>IF(B4447&gt;60,1,0)
+ IF(O4447&gt;7,1,0)
+ IF(L4447="Emergency",1,0)
+ IF(T4447="Critical",1,0)</f>
        <v>2</v>
      </c>
      <c r="S4447" s="6" t="str">
        <f>IF(R4447&lt;=1,"Low",
IF(R4447=2,"Medium","High"))</f>
        <v>Medium</v>
      </c>
      <c r="T4447" s="1" t="s">
        <v>49</v>
      </c>
    </row>
    <row r="4448" spans="1:20">
      <c r="A4448" s="1" t="s">
        <v>12523</v>
      </c>
      <c r="B4448" s="1">
        <v>49</v>
      </c>
      <c r="C4448" s="1" t="s">
        <v>51</v>
      </c>
      <c r="D4448" s="1" t="s">
        <v>44</v>
      </c>
      <c r="E4448" s="1" t="s">
        <v>84</v>
      </c>
      <c r="F4448" s="2">
        <v>44416</v>
      </c>
      <c r="G4448" s="1" t="s">
        <v>12524</v>
      </c>
      <c r="H4448" s="1" t="s">
        <v>12525</v>
      </c>
      <c r="I4448" s="1" t="s">
        <v>65</v>
      </c>
      <c r="J4448" s="3">
        <v>26250.0926800284</v>
      </c>
      <c r="K4448" s="1">
        <v>397</v>
      </c>
      <c r="L4448" s="1" t="s">
        <v>42</v>
      </c>
      <c r="M4448" s="2">
        <v>44444</v>
      </c>
      <c r="N4448" s="1" t="s">
        <v>38</v>
      </c>
      <c r="O4448" s="1">
        <f>M4448-F4448</f>
        <v>28</v>
      </c>
      <c r="P4448" s="1" t="str">
        <f>IF(B4448&lt;=17,"Teen",
IF(B4448&lt;=25,"Young Adult",
IF(B4448&lt;=35,"Adult",
IF(B4448&lt;=50,"Middle Age","Senior"))))</f>
        <v>Middle Age</v>
      </c>
      <c r="Q4448" s="3">
        <f>J4448/O4448</f>
        <v>937.50331000101426</v>
      </c>
      <c r="R4448" s="5">
        <f>IF(B4448&gt;60,1,0)
+ IF(O4448&gt;7,1,0)
+ IF(L4448="Emergency",1,0)
+ IF(T4448="Critical",1,0)</f>
        <v>2</v>
      </c>
      <c r="S4448" s="6" t="str">
        <f>IF(R4448&lt;=1,"Low",
IF(R4448=2,"Medium","High"))</f>
        <v>Medium</v>
      </c>
      <c r="T4448" s="1" t="s">
        <v>29</v>
      </c>
    </row>
    <row r="4449" spans="1:20">
      <c r="A4449" s="1" t="s">
        <v>12526</v>
      </c>
      <c r="B4449" s="1">
        <v>53</v>
      </c>
      <c r="C4449" s="1" t="s">
        <v>51</v>
      </c>
      <c r="D4449" s="1" t="s">
        <v>32</v>
      </c>
      <c r="E4449" s="1" t="s">
        <v>84</v>
      </c>
      <c r="F4449" s="2">
        <v>44416</v>
      </c>
      <c r="G4449" s="1" t="s">
        <v>12527</v>
      </c>
      <c r="H4449" s="1" t="s">
        <v>12528</v>
      </c>
      <c r="I4449" s="1" t="s">
        <v>60</v>
      </c>
      <c r="J4449" s="3">
        <v>16789.876984746799</v>
      </c>
      <c r="K4449" s="1">
        <v>497</v>
      </c>
      <c r="L4449" s="1" t="s">
        <v>27</v>
      </c>
      <c r="M4449" s="2">
        <v>44437</v>
      </c>
      <c r="N4449" s="1" t="s">
        <v>28</v>
      </c>
      <c r="O4449" s="1">
        <f>M4449-F4449</f>
        <v>21</v>
      </c>
      <c r="P4449" s="1" t="str">
        <f>IF(B4449&lt;=17,"Teen",
IF(B4449&lt;=25,"Young Adult",
IF(B4449&lt;=35,"Adult",
IF(B4449&lt;=50,"Middle Age","Senior"))))</f>
        <v>Senior</v>
      </c>
      <c r="Q4449" s="3">
        <f>J4449/O4449</f>
        <v>799.51795165460953</v>
      </c>
      <c r="R4449" s="5">
        <f>IF(B4449&gt;60,1,0)
+ IF(O4449&gt;7,1,0)
+ IF(L4449="Emergency",1,0)
+ IF(T4449="Critical",1,0)</f>
        <v>1</v>
      </c>
      <c r="S4449" s="6" t="str">
        <f>IF(R4449&lt;=1,"Low",
IF(R4449=2,"Medium","High"))</f>
        <v>Low</v>
      </c>
      <c r="T4449" s="1" t="s">
        <v>71</v>
      </c>
    </row>
    <row r="4450" spans="1:20">
      <c r="A4450" s="1" t="s">
        <v>12529</v>
      </c>
      <c r="B4450" s="1">
        <v>21</v>
      </c>
      <c r="C4450" s="1" t="s">
        <v>21</v>
      </c>
      <c r="D4450" s="1" t="s">
        <v>44</v>
      </c>
      <c r="E4450" s="1" t="s">
        <v>74</v>
      </c>
      <c r="F4450" s="2">
        <v>44416</v>
      </c>
      <c r="G4450" s="1" t="s">
        <v>12530</v>
      </c>
      <c r="H4450" s="1" t="s">
        <v>12531</v>
      </c>
      <c r="I4450" s="1" t="s">
        <v>36</v>
      </c>
      <c r="J4450" s="3">
        <v>11306.885137040499</v>
      </c>
      <c r="K4450" s="1">
        <v>337</v>
      </c>
      <c r="L4450" s="1" t="s">
        <v>27</v>
      </c>
      <c r="M4450" s="2">
        <v>44429</v>
      </c>
      <c r="N4450" s="1" t="s">
        <v>66</v>
      </c>
      <c r="O4450" s="1">
        <f>M4450-F4450</f>
        <v>13</v>
      </c>
      <c r="P4450" s="1" t="str">
        <f>IF(B4450&lt;=17,"Teen",
IF(B4450&lt;=25,"Young Adult",
IF(B4450&lt;=35,"Adult",
IF(B4450&lt;=50,"Middle Age","Senior"))))</f>
        <v>Young Adult</v>
      </c>
      <c r="Q4450" s="3">
        <f>J4450/O4450</f>
        <v>869.76039515696152</v>
      </c>
      <c r="R4450" s="5">
        <f>IF(B4450&gt;60,1,0)
+ IF(O4450&gt;7,1,0)
+ IF(L4450="Emergency",1,0)
+ IF(T4450="Critical",1,0)</f>
        <v>1</v>
      </c>
      <c r="S4450" s="6" t="str">
        <f>IF(R4450&lt;=1,"Low",
IF(R4450=2,"Medium","High"))</f>
        <v>Low</v>
      </c>
      <c r="T4450" s="1" t="s">
        <v>71</v>
      </c>
    </row>
    <row r="4451" spans="1:20">
      <c r="A4451" s="1" t="s">
        <v>12532</v>
      </c>
      <c r="B4451" s="1">
        <v>32</v>
      </c>
      <c r="C4451" s="1" t="s">
        <v>51</v>
      </c>
      <c r="D4451" s="1" t="s">
        <v>22</v>
      </c>
      <c r="E4451" s="1" t="s">
        <v>84</v>
      </c>
      <c r="F4451" s="2">
        <v>44415</v>
      </c>
      <c r="G4451" s="1" t="s">
        <v>10689</v>
      </c>
      <c r="H4451" s="1" t="s">
        <v>12533</v>
      </c>
      <c r="I4451" s="1" t="s">
        <v>60</v>
      </c>
      <c r="J4451" s="3">
        <v>27174.942906232402</v>
      </c>
      <c r="K4451" s="1">
        <v>492</v>
      </c>
      <c r="L4451" s="1" t="s">
        <v>42</v>
      </c>
      <c r="M4451" s="2">
        <v>44422</v>
      </c>
      <c r="N4451" s="1" t="s">
        <v>66</v>
      </c>
      <c r="O4451" s="1">
        <f>M4451-F4451</f>
        <v>7</v>
      </c>
      <c r="P4451" s="1" t="str">
        <f>IF(B4451&lt;=17,"Teen",
IF(B4451&lt;=25,"Young Adult",
IF(B4451&lt;=35,"Adult",
IF(B4451&lt;=50,"Middle Age","Senior"))))</f>
        <v>Adult</v>
      </c>
      <c r="Q4451" s="3">
        <f>J4451/O4451</f>
        <v>3882.1347008903431</v>
      </c>
      <c r="R4451" s="5">
        <f>IF(B4451&gt;60,1,0)
+ IF(O4451&gt;7,1,0)
+ IF(L4451="Emergency",1,0)
+ IF(T4451="Critical",1,0)</f>
        <v>1</v>
      </c>
      <c r="S4451" s="6" t="str">
        <f>IF(R4451&lt;=1,"Low",
IF(R4451=2,"Medium","High"))</f>
        <v>Low</v>
      </c>
      <c r="T4451" s="1" t="s">
        <v>49</v>
      </c>
    </row>
    <row r="4452" spans="1:20">
      <c r="A4452" s="1" t="s">
        <v>12534</v>
      </c>
      <c r="B4452" s="1">
        <v>48</v>
      </c>
      <c r="C4452" s="1" t="s">
        <v>51</v>
      </c>
      <c r="D4452" s="1" t="s">
        <v>73</v>
      </c>
      <c r="E4452" s="1" t="s">
        <v>74</v>
      </c>
      <c r="F4452" s="2">
        <v>44415</v>
      </c>
      <c r="G4452" s="1" t="s">
        <v>12535</v>
      </c>
      <c r="H4452" s="1" t="s">
        <v>12536</v>
      </c>
      <c r="I4452" s="1" t="s">
        <v>36</v>
      </c>
      <c r="J4452" s="3">
        <v>5470.2096868912504</v>
      </c>
      <c r="K4452" s="1">
        <v>182</v>
      </c>
      <c r="L4452" s="1" t="s">
        <v>42</v>
      </c>
      <c r="M4452" s="2">
        <v>44417</v>
      </c>
      <c r="N4452" s="1" t="s">
        <v>97</v>
      </c>
      <c r="O4452" s="1">
        <f>M4452-F4452</f>
        <v>2</v>
      </c>
      <c r="P4452" s="1" t="str">
        <f>IF(B4452&lt;=17,"Teen",
IF(B4452&lt;=25,"Young Adult",
IF(B4452&lt;=35,"Adult",
IF(B4452&lt;=50,"Middle Age","Senior"))))</f>
        <v>Middle Age</v>
      </c>
      <c r="Q4452" s="3">
        <f>J4452/O4452</f>
        <v>2735.1048434456252</v>
      </c>
      <c r="R4452" s="5">
        <f>IF(B4452&gt;60,1,0)
+ IF(O4452&gt;7,1,0)
+ IF(L4452="Emergency",1,0)
+ IF(T4452="Critical",1,0)</f>
        <v>1</v>
      </c>
      <c r="S4452" s="6" t="str">
        <f>IF(R4452&lt;=1,"Low",
IF(R4452=2,"Medium","High"))</f>
        <v>Low</v>
      </c>
      <c r="T4452" s="1" t="s">
        <v>49</v>
      </c>
    </row>
    <row r="4453" spans="1:20">
      <c r="A4453" s="1" t="s">
        <v>12537</v>
      </c>
      <c r="B4453" s="1">
        <v>73</v>
      </c>
      <c r="C4453" s="1" t="s">
        <v>51</v>
      </c>
      <c r="D4453" s="1" t="s">
        <v>73</v>
      </c>
      <c r="E4453" s="1" t="s">
        <v>45</v>
      </c>
      <c r="F4453" s="2">
        <v>44415</v>
      </c>
      <c r="G4453" s="1" t="s">
        <v>12538</v>
      </c>
      <c r="H4453" s="1" t="s">
        <v>12539</v>
      </c>
      <c r="I4453" s="1" t="s">
        <v>26</v>
      </c>
      <c r="J4453" s="3">
        <v>36351.927384573602</v>
      </c>
      <c r="K4453" s="1">
        <v>183</v>
      </c>
      <c r="L4453" s="1" t="s">
        <v>27</v>
      </c>
      <c r="M4453" s="2">
        <v>44443</v>
      </c>
      <c r="N4453" s="1" t="s">
        <v>38</v>
      </c>
      <c r="O4453" s="1">
        <f>M4453-F4453</f>
        <v>28</v>
      </c>
      <c r="P4453" s="1" t="str">
        <f>IF(B4453&lt;=17,"Teen",
IF(B4453&lt;=25,"Young Adult",
IF(B4453&lt;=35,"Adult",
IF(B4453&lt;=50,"Middle Age","Senior"))))</f>
        <v>Senior</v>
      </c>
      <c r="Q4453" s="3">
        <f>J4453/O4453</f>
        <v>1298.2831208776286</v>
      </c>
      <c r="R4453" s="5">
        <f>IF(B4453&gt;60,1,0)
+ IF(O4453&gt;7,1,0)
+ IF(L4453="Emergency",1,0)
+ IF(T4453="Critical",1,0)</f>
        <v>2</v>
      </c>
      <c r="S4453" s="6" t="str">
        <f>IF(R4453&lt;=1,"Low",
IF(R4453=2,"Medium","High"))</f>
        <v>Medium</v>
      </c>
      <c r="T4453" s="1" t="s">
        <v>49</v>
      </c>
    </row>
    <row r="4454" spans="1:20">
      <c r="A4454" s="1" t="s">
        <v>12540</v>
      </c>
      <c r="B4454" s="1">
        <v>46</v>
      </c>
      <c r="C4454" s="1" t="s">
        <v>21</v>
      </c>
      <c r="D4454" s="1" t="s">
        <v>62</v>
      </c>
      <c r="E4454" s="1" t="s">
        <v>74</v>
      </c>
      <c r="F4454" s="2">
        <v>44415</v>
      </c>
      <c r="G4454" s="1" t="s">
        <v>12541</v>
      </c>
      <c r="H4454" s="1" t="s">
        <v>12542</v>
      </c>
      <c r="I4454" s="1" t="s">
        <v>56</v>
      </c>
      <c r="J4454" s="3">
        <v>13726.940177549301</v>
      </c>
      <c r="K4454" s="1">
        <v>261</v>
      </c>
      <c r="L4454" s="1" t="s">
        <v>42</v>
      </c>
      <c r="M4454" s="2">
        <v>44421</v>
      </c>
      <c r="N4454" s="1" t="s">
        <v>38</v>
      </c>
      <c r="O4454" s="1">
        <f>M4454-F4454</f>
        <v>6</v>
      </c>
      <c r="P4454" s="1" t="str">
        <f>IF(B4454&lt;=17,"Teen",
IF(B4454&lt;=25,"Young Adult",
IF(B4454&lt;=35,"Adult",
IF(B4454&lt;=50,"Middle Age","Senior"))))</f>
        <v>Middle Age</v>
      </c>
      <c r="Q4454" s="3">
        <f>J4454/O4454</f>
        <v>2287.8233629248834</v>
      </c>
      <c r="R4454" s="5">
        <f>IF(B4454&gt;60,1,0)
+ IF(O4454&gt;7,1,0)
+ IF(L4454="Emergency",1,0)
+ IF(T4454="Critical",1,0)</f>
        <v>1</v>
      </c>
      <c r="S4454" s="6" t="str">
        <f>IF(R4454&lt;=1,"Low",
IF(R4454=2,"Medium","High"))</f>
        <v>Low</v>
      </c>
      <c r="T4454" s="1" t="s">
        <v>29</v>
      </c>
    </row>
    <row r="4455" spans="1:20">
      <c r="A4455" s="1" t="s">
        <v>12543</v>
      </c>
      <c r="B4455" s="1">
        <v>28</v>
      </c>
      <c r="C4455" s="1" t="s">
        <v>51</v>
      </c>
      <c r="D4455" s="1" t="s">
        <v>73</v>
      </c>
      <c r="E4455" s="1" t="s">
        <v>33</v>
      </c>
      <c r="F4455" s="2">
        <v>44415</v>
      </c>
      <c r="G4455" s="1" t="s">
        <v>12544</v>
      </c>
      <c r="H4455" s="1" t="s">
        <v>12545</v>
      </c>
      <c r="I4455" s="1" t="s">
        <v>36</v>
      </c>
      <c r="J4455" s="3">
        <v>27679.1453183827</v>
      </c>
      <c r="K4455" s="1">
        <v>402</v>
      </c>
      <c r="L4455" s="1" t="s">
        <v>42</v>
      </c>
      <c r="M4455" s="2">
        <v>44445</v>
      </c>
      <c r="N4455" s="1" t="s">
        <v>28</v>
      </c>
      <c r="O4455" s="1">
        <f>M4455-F4455</f>
        <v>30</v>
      </c>
      <c r="P4455" s="1" t="str">
        <f>IF(B4455&lt;=17,"Teen",
IF(B4455&lt;=25,"Young Adult",
IF(B4455&lt;=35,"Adult",
IF(B4455&lt;=50,"Middle Age","Senior"))))</f>
        <v>Adult</v>
      </c>
      <c r="Q4455" s="3">
        <f>J4455/O4455</f>
        <v>922.6381772794233</v>
      </c>
      <c r="R4455" s="5">
        <f>IF(B4455&gt;60,1,0)
+ IF(O4455&gt;7,1,0)
+ IF(L4455="Emergency",1,0)
+ IF(T4455="Critical",1,0)</f>
        <v>2</v>
      </c>
      <c r="S4455" s="6" t="str">
        <f>IF(R4455&lt;=1,"Low",
IF(R4455=2,"Medium","High"))</f>
        <v>Medium</v>
      </c>
      <c r="T4455" s="1" t="s">
        <v>49</v>
      </c>
    </row>
    <row r="4456" spans="1:20">
      <c r="A4456" s="1" t="s">
        <v>12546</v>
      </c>
      <c r="B4456" s="1">
        <v>49</v>
      </c>
      <c r="C4456" s="1" t="s">
        <v>21</v>
      </c>
      <c r="D4456" s="1" t="s">
        <v>91</v>
      </c>
      <c r="E4456" s="1" t="s">
        <v>23</v>
      </c>
      <c r="F4456" s="2">
        <v>44415</v>
      </c>
      <c r="G4456" s="1" t="s">
        <v>12547</v>
      </c>
      <c r="H4456" s="1" t="s">
        <v>12548</v>
      </c>
      <c r="I4456" s="1" t="s">
        <v>60</v>
      </c>
      <c r="J4456" s="3">
        <v>48792.400880767702</v>
      </c>
      <c r="K4456" s="1">
        <v>424</v>
      </c>
      <c r="L4456" s="1" t="s">
        <v>37</v>
      </c>
      <c r="M4456" s="2">
        <v>44443</v>
      </c>
      <c r="N4456" s="1" t="s">
        <v>48</v>
      </c>
      <c r="O4456" s="1">
        <f>M4456-F4456</f>
        <v>28</v>
      </c>
      <c r="P4456" s="1" t="str">
        <f>IF(B4456&lt;=17,"Teen",
IF(B4456&lt;=25,"Young Adult",
IF(B4456&lt;=35,"Adult",
IF(B4456&lt;=50,"Middle Age","Senior"))))</f>
        <v>Middle Age</v>
      </c>
      <c r="Q4456" s="3">
        <f>J4456/O4456</f>
        <v>1742.5857457417037</v>
      </c>
      <c r="R4456" s="5">
        <f>IF(B4456&gt;60,1,0)
+ IF(O4456&gt;7,1,0)
+ IF(L4456="Emergency",1,0)
+ IF(T4456="Critical",1,0)</f>
        <v>1</v>
      </c>
      <c r="S4456" s="6" t="str">
        <f>IF(R4456&lt;=1,"Low",
IF(R4456=2,"Medium","High"))</f>
        <v>Low</v>
      </c>
      <c r="T4456" s="1" t="s">
        <v>29</v>
      </c>
    </row>
    <row r="4457" spans="1:20">
      <c r="A4457" s="1" t="s">
        <v>12549</v>
      </c>
      <c r="B4457" s="1">
        <v>76</v>
      </c>
      <c r="C4457" s="1" t="s">
        <v>21</v>
      </c>
      <c r="D4457" s="1" t="s">
        <v>73</v>
      </c>
      <c r="E4457" s="1" t="s">
        <v>53</v>
      </c>
      <c r="F4457" s="2">
        <v>44415</v>
      </c>
      <c r="G4457" s="1" t="s">
        <v>5471</v>
      </c>
      <c r="H4457" s="1" t="s">
        <v>12550</v>
      </c>
      <c r="I4457" s="1" t="s">
        <v>26</v>
      </c>
      <c r="J4457" s="3">
        <v>21077.7368223048</v>
      </c>
      <c r="K4457" s="1">
        <v>241</v>
      </c>
      <c r="L4457" s="1" t="s">
        <v>37</v>
      </c>
      <c r="M4457" s="2">
        <v>44436</v>
      </c>
      <c r="N4457" s="1" t="s">
        <v>48</v>
      </c>
      <c r="O4457" s="1">
        <f>M4457-F4457</f>
        <v>21</v>
      </c>
      <c r="P4457" s="1" t="str">
        <f>IF(B4457&lt;=17,"Teen",
IF(B4457&lt;=25,"Young Adult",
IF(B4457&lt;=35,"Adult",
IF(B4457&lt;=50,"Middle Age","Senior"))))</f>
        <v>Senior</v>
      </c>
      <c r="Q4457" s="3">
        <f>J4457/O4457</f>
        <v>1003.7017534430857</v>
      </c>
      <c r="R4457" s="5">
        <f>IF(B4457&gt;60,1,0)
+ IF(O4457&gt;7,1,0)
+ IF(L4457="Emergency",1,0)
+ IF(T4457="Critical",1,0)</f>
        <v>2</v>
      </c>
      <c r="S4457" s="6" t="str">
        <f>IF(R4457&lt;=1,"Low",
IF(R4457=2,"Medium","High"))</f>
        <v>Medium</v>
      </c>
      <c r="T4457" s="1" t="s">
        <v>71</v>
      </c>
    </row>
    <row r="4458" spans="1:20">
      <c r="A4458" s="1" t="s">
        <v>12551</v>
      </c>
      <c r="B4458" s="1">
        <v>38</v>
      </c>
      <c r="C4458" s="1" t="s">
        <v>51</v>
      </c>
      <c r="D4458" s="1" t="s">
        <v>73</v>
      </c>
      <c r="E4458" s="1" t="s">
        <v>33</v>
      </c>
      <c r="F4458" s="2">
        <v>44415</v>
      </c>
      <c r="G4458" s="1" t="s">
        <v>12552</v>
      </c>
      <c r="H4458" s="1" t="s">
        <v>12553</v>
      </c>
      <c r="I4458" s="1" t="s">
        <v>56</v>
      </c>
      <c r="J4458" s="3">
        <v>18030.9976095784</v>
      </c>
      <c r="K4458" s="1">
        <v>188</v>
      </c>
      <c r="L4458" s="1" t="s">
        <v>37</v>
      </c>
      <c r="M4458" s="2">
        <v>44419</v>
      </c>
      <c r="N4458" s="1" t="s">
        <v>97</v>
      </c>
      <c r="O4458" s="1">
        <f>M4458-F4458</f>
        <v>4</v>
      </c>
      <c r="P4458" s="1" t="str">
        <f>IF(B4458&lt;=17,"Teen",
IF(B4458&lt;=25,"Young Adult",
IF(B4458&lt;=35,"Adult",
IF(B4458&lt;=50,"Middle Age","Senior"))))</f>
        <v>Middle Age</v>
      </c>
      <c r="Q4458" s="3">
        <f>J4458/O4458</f>
        <v>4507.7494023946001</v>
      </c>
      <c r="R4458" s="5">
        <f>IF(B4458&gt;60,1,0)
+ IF(O4458&gt;7,1,0)
+ IF(L4458="Emergency",1,0)
+ IF(T4458="Critical",1,0)</f>
        <v>0</v>
      </c>
      <c r="S4458" s="6" t="str">
        <f>IF(R4458&lt;=1,"Low",
IF(R4458=2,"Medium","High"))</f>
        <v>Low</v>
      </c>
      <c r="T4458" s="1" t="s">
        <v>49</v>
      </c>
    </row>
    <row r="4459" spans="1:20">
      <c r="A4459" s="1" t="s">
        <v>12554</v>
      </c>
      <c r="B4459" s="1">
        <v>77</v>
      </c>
      <c r="C4459" s="1" t="s">
        <v>51</v>
      </c>
      <c r="D4459" s="1" t="s">
        <v>32</v>
      </c>
      <c r="E4459" s="1" t="s">
        <v>45</v>
      </c>
      <c r="F4459" s="2">
        <v>44415</v>
      </c>
      <c r="G4459" s="1" t="s">
        <v>12555</v>
      </c>
      <c r="H4459" s="1" t="s">
        <v>12556</v>
      </c>
      <c r="I4459" s="1" t="s">
        <v>65</v>
      </c>
      <c r="J4459" s="3">
        <v>37033.245840640797</v>
      </c>
      <c r="K4459" s="1">
        <v>312</v>
      </c>
      <c r="L4459" s="1" t="s">
        <v>42</v>
      </c>
      <c r="M4459" s="2">
        <v>44436</v>
      </c>
      <c r="N4459" s="1" t="s">
        <v>48</v>
      </c>
      <c r="O4459" s="1">
        <f>M4459-F4459</f>
        <v>21</v>
      </c>
      <c r="P4459" s="1" t="str">
        <f>IF(B4459&lt;=17,"Teen",
IF(B4459&lt;=25,"Young Adult",
IF(B4459&lt;=35,"Adult",
IF(B4459&lt;=50,"Middle Age","Senior"))))</f>
        <v>Senior</v>
      </c>
      <c r="Q4459" s="3">
        <f>J4459/O4459</f>
        <v>1763.4878971733713</v>
      </c>
      <c r="R4459" s="5">
        <f>IF(B4459&gt;60,1,0)
+ IF(O4459&gt;7,1,0)
+ IF(L4459="Emergency",1,0)
+ IF(T4459="Critical",1,0)</f>
        <v>3</v>
      </c>
      <c r="S4459" s="6" t="str">
        <f>IF(R4459&lt;=1,"Low",
IF(R4459=2,"Medium","High"))</f>
        <v>High</v>
      </c>
      <c r="T4459" s="1" t="s">
        <v>29</v>
      </c>
    </row>
    <row r="4460" spans="1:20">
      <c r="A4460" s="1" t="s">
        <v>4099</v>
      </c>
      <c r="B4460" s="1">
        <v>40</v>
      </c>
      <c r="C4460" s="1" t="s">
        <v>21</v>
      </c>
      <c r="D4460" s="1" t="s">
        <v>32</v>
      </c>
      <c r="E4460" s="1" t="s">
        <v>53</v>
      </c>
      <c r="F4460" s="2">
        <v>44415</v>
      </c>
      <c r="G4460" s="1" t="s">
        <v>12557</v>
      </c>
      <c r="H4460" s="1" t="s">
        <v>12558</v>
      </c>
      <c r="I4460" s="1" t="s">
        <v>56</v>
      </c>
      <c r="J4460" s="3">
        <v>22519.030419524999</v>
      </c>
      <c r="K4460" s="1">
        <v>302</v>
      </c>
      <c r="L4460" s="1" t="s">
        <v>42</v>
      </c>
      <c r="M4460" s="2">
        <v>44433</v>
      </c>
      <c r="N4460" s="1" t="s">
        <v>38</v>
      </c>
      <c r="O4460" s="1">
        <f>M4460-F4460</f>
        <v>18</v>
      </c>
      <c r="P4460" s="1" t="str">
        <f>IF(B4460&lt;=17,"Teen",
IF(B4460&lt;=25,"Young Adult",
IF(B4460&lt;=35,"Adult",
IF(B4460&lt;=50,"Middle Age","Senior"))))</f>
        <v>Middle Age</v>
      </c>
      <c r="Q4460" s="3">
        <f>J4460/O4460</f>
        <v>1251.0572455291667</v>
      </c>
      <c r="R4460" s="5">
        <f>IF(B4460&gt;60,1,0)
+ IF(O4460&gt;7,1,0)
+ IF(L4460="Emergency",1,0)
+ IF(T4460="Critical",1,0)</f>
        <v>2</v>
      </c>
      <c r="S4460" s="6" t="str">
        <f>IF(R4460&lt;=1,"Low",
IF(R4460=2,"Medium","High"))</f>
        <v>Medium</v>
      </c>
      <c r="T4460" s="1" t="s">
        <v>29</v>
      </c>
    </row>
    <row r="4461" spans="1:20">
      <c r="A4461" s="1" t="s">
        <v>12559</v>
      </c>
      <c r="B4461" s="1">
        <v>56</v>
      </c>
      <c r="C4461" s="1" t="s">
        <v>51</v>
      </c>
      <c r="D4461" s="1" t="s">
        <v>52</v>
      </c>
      <c r="E4461" s="1" t="s">
        <v>53</v>
      </c>
      <c r="F4461" s="2">
        <v>44415</v>
      </c>
      <c r="G4461" s="1" t="s">
        <v>12560</v>
      </c>
      <c r="H4461" s="1" t="s">
        <v>12561</v>
      </c>
      <c r="I4461" s="1" t="s">
        <v>36</v>
      </c>
      <c r="J4461" s="3">
        <v>15278.4369745022</v>
      </c>
      <c r="K4461" s="1">
        <v>393</v>
      </c>
      <c r="L4461" s="1" t="s">
        <v>27</v>
      </c>
      <c r="M4461" s="2">
        <v>44442</v>
      </c>
      <c r="N4461" s="1" t="s">
        <v>97</v>
      </c>
      <c r="O4461" s="1">
        <f>M4461-F4461</f>
        <v>27</v>
      </c>
      <c r="P4461" s="1" t="str">
        <f>IF(B4461&lt;=17,"Teen",
IF(B4461&lt;=25,"Young Adult",
IF(B4461&lt;=35,"Adult",
IF(B4461&lt;=50,"Middle Age","Senior"))))</f>
        <v>Senior</v>
      </c>
      <c r="Q4461" s="3">
        <f>J4461/O4461</f>
        <v>565.86803609267406</v>
      </c>
      <c r="R4461" s="5">
        <f>IF(B4461&gt;60,1,0)
+ IF(O4461&gt;7,1,0)
+ IF(L4461="Emergency",1,0)
+ IF(T4461="Critical",1,0)</f>
        <v>1</v>
      </c>
      <c r="S4461" s="6" t="str">
        <f>IF(R4461&lt;=1,"Low",
IF(R4461=2,"Medium","High"))</f>
        <v>Low</v>
      </c>
      <c r="T4461" s="1" t="s">
        <v>49</v>
      </c>
    </row>
    <row r="4462" spans="1:20">
      <c r="A4462" s="1" t="s">
        <v>12562</v>
      </c>
      <c r="B4462" s="1">
        <v>69</v>
      </c>
      <c r="C4462" s="1" t="s">
        <v>21</v>
      </c>
      <c r="D4462" s="1" t="s">
        <v>68</v>
      </c>
      <c r="E4462" s="1" t="s">
        <v>84</v>
      </c>
      <c r="F4462" s="2">
        <v>44415</v>
      </c>
      <c r="G4462" s="1" t="s">
        <v>12563</v>
      </c>
      <c r="H4462" s="1" t="s">
        <v>12564</v>
      </c>
      <c r="I4462" s="1" t="s">
        <v>26</v>
      </c>
      <c r="J4462" s="3">
        <v>14429.2216306113</v>
      </c>
      <c r="K4462" s="1">
        <v>378</v>
      </c>
      <c r="L4462" s="1" t="s">
        <v>37</v>
      </c>
      <c r="M4462" s="2">
        <v>44421</v>
      </c>
      <c r="N4462" s="1" t="s">
        <v>28</v>
      </c>
      <c r="O4462" s="1">
        <f>M4462-F4462</f>
        <v>6</v>
      </c>
      <c r="P4462" s="1" t="str">
        <f>IF(B4462&lt;=17,"Teen",
IF(B4462&lt;=25,"Young Adult",
IF(B4462&lt;=35,"Adult",
IF(B4462&lt;=50,"Middle Age","Senior"))))</f>
        <v>Senior</v>
      </c>
      <c r="Q4462" s="3">
        <f>J4462/O4462</f>
        <v>2404.8702717685501</v>
      </c>
      <c r="R4462" s="5">
        <f>IF(B4462&gt;60,1,0)
+ IF(O4462&gt;7,1,0)
+ IF(L4462="Emergency",1,0)
+ IF(T4462="Critical",1,0)</f>
        <v>1</v>
      </c>
      <c r="S4462" s="6" t="str">
        <f>IF(R4462&lt;=1,"Low",
IF(R4462=2,"Medium","High"))</f>
        <v>Low</v>
      </c>
      <c r="T4462" s="1" t="s">
        <v>29</v>
      </c>
    </row>
    <row r="4463" spans="1:20">
      <c r="A4463" s="1" t="s">
        <v>12565</v>
      </c>
      <c r="B4463" s="1">
        <v>28</v>
      </c>
      <c r="C4463" s="1" t="s">
        <v>51</v>
      </c>
      <c r="D4463" s="1" t="s">
        <v>44</v>
      </c>
      <c r="E4463" s="1" t="s">
        <v>23</v>
      </c>
      <c r="F4463" s="2">
        <v>44414</v>
      </c>
      <c r="G4463" s="1" t="s">
        <v>12566</v>
      </c>
      <c r="H4463" s="1" t="s">
        <v>12567</v>
      </c>
      <c r="I4463" s="1" t="s">
        <v>36</v>
      </c>
      <c r="J4463" s="3">
        <v>37768.322790259997</v>
      </c>
      <c r="K4463" s="1">
        <v>339</v>
      </c>
      <c r="L4463" s="1" t="s">
        <v>27</v>
      </c>
      <c r="M4463" s="2">
        <v>44429</v>
      </c>
      <c r="N4463" s="1" t="s">
        <v>66</v>
      </c>
      <c r="O4463" s="1">
        <f>M4463-F4463</f>
        <v>15</v>
      </c>
      <c r="P4463" s="1" t="str">
        <f>IF(B4463&lt;=17,"Teen",
IF(B4463&lt;=25,"Young Adult",
IF(B4463&lt;=35,"Adult",
IF(B4463&lt;=50,"Middle Age","Senior"))))</f>
        <v>Adult</v>
      </c>
      <c r="Q4463" s="3">
        <f>J4463/O4463</f>
        <v>2517.8881860173333</v>
      </c>
      <c r="R4463" s="5">
        <f>IF(B4463&gt;60,1,0)
+ IF(O4463&gt;7,1,0)
+ IF(L4463="Emergency",1,0)
+ IF(T4463="Critical",1,0)</f>
        <v>1</v>
      </c>
      <c r="S4463" s="6" t="str">
        <f>IF(R4463&lt;=1,"Low",
IF(R4463=2,"Medium","High"))</f>
        <v>Low</v>
      </c>
      <c r="T4463" s="1" t="s">
        <v>49</v>
      </c>
    </row>
    <row r="4464" spans="1:20">
      <c r="A4464" s="1" t="s">
        <v>12568</v>
      </c>
      <c r="B4464" s="1">
        <v>79</v>
      </c>
      <c r="C4464" s="1" t="s">
        <v>21</v>
      </c>
      <c r="D4464" s="1" t="s">
        <v>73</v>
      </c>
      <c r="E4464" s="1" t="s">
        <v>53</v>
      </c>
      <c r="F4464" s="2">
        <v>44414</v>
      </c>
      <c r="G4464" s="1" t="s">
        <v>12569</v>
      </c>
      <c r="H4464" s="1" t="s">
        <v>12570</v>
      </c>
      <c r="I4464" s="1" t="s">
        <v>65</v>
      </c>
      <c r="J4464" s="3">
        <v>6134.8958206502202</v>
      </c>
      <c r="K4464" s="1">
        <v>201</v>
      </c>
      <c r="L4464" s="1" t="s">
        <v>42</v>
      </c>
      <c r="M4464" s="2">
        <v>44436</v>
      </c>
      <c r="N4464" s="1" t="s">
        <v>38</v>
      </c>
      <c r="O4464" s="1">
        <f>M4464-F4464</f>
        <v>22</v>
      </c>
      <c r="P4464" s="1" t="str">
        <f>IF(B4464&lt;=17,"Teen",
IF(B4464&lt;=25,"Young Adult",
IF(B4464&lt;=35,"Adult",
IF(B4464&lt;=50,"Middle Age","Senior"))))</f>
        <v>Senior</v>
      </c>
      <c r="Q4464" s="3">
        <f>J4464/O4464</f>
        <v>278.8589009386464</v>
      </c>
      <c r="R4464" s="5">
        <f>IF(B4464&gt;60,1,0)
+ IF(O4464&gt;7,1,0)
+ IF(L4464="Emergency",1,0)
+ IF(T4464="Critical",1,0)</f>
        <v>3</v>
      </c>
      <c r="S4464" s="6" t="str">
        <f>IF(R4464&lt;=1,"Low",
IF(R4464=2,"Medium","High"))</f>
        <v>High</v>
      </c>
      <c r="T4464" s="1" t="s">
        <v>71</v>
      </c>
    </row>
    <row r="4465" spans="1:20">
      <c r="A4465" s="1" t="s">
        <v>12571</v>
      </c>
      <c r="B4465" s="1">
        <v>21</v>
      </c>
      <c r="C4465" s="1" t="s">
        <v>21</v>
      </c>
      <c r="D4465" s="1" t="s">
        <v>91</v>
      </c>
      <c r="E4465" s="1" t="s">
        <v>74</v>
      </c>
      <c r="F4465" s="2">
        <v>44414</v>
      </c>
      <c r="G4465" s="1" t="s">
        <v>12572</v>
      </c>
      <c r="H4465" s="1" t="s">
        <v>12573</v>
      </c>
      <c r="I4465" s="1" t="s">
        <v>56</v>
      </c>
      <c r="J4465" s="3">
        <v>18555.540732174799</v>
      </c>
      <c r="K4465" s="1">
        <v>355</v>
      </c>
      <c r="L4465" s="1" t="s">
        <v>42</v>
      </c>
      <c r="M4465" s="2">
        <v>44433</v>
      </c>
      <c r="N4465" s="1" t="s">
        <v>28</v>
      </c>
      <c r="O4465" s="1">
        <f>M4465-F4465</f>
        <v>19</v>
      </c>
      <c r="P4465" s="1" t="str">
        <f>IF(B4465&lt;=17,"Teen",
IF(B4465&lt;=25,"Young Adult",
IF(B4465&lt;=35,"Adult",
IF(B4465&lt;=50,"Middle Age","Senior"))))</f>
        <v>Young Adult</v>
      </c>
      <c r="Q4465" s="3">
        <f>J4465/O4465</f>
        <v>976.60740695656841</v>
      </c>
      <c r="R4465" s="5">
        <f>IF(B4465&gt;60,1,0)
+ IF(O4465&gt;7,1,0)
+ IF(L4465="Emergency",1,0)
+ IF(T4465="Critical",1,0)</f>
        <v>2</v>
      </c>
      <c r="S4465" s="6" t="str">
        <f>IF(R4465&lt;=1,"Low",
IF(R4465=2,"Medium","High"))</f>
        <v>Medium</v>
      </c>
      <c r="T4465" s="1" t="s">
        <v>29</v>
      </c>
    </row>
    <row r="4466" spans="1:20">
      <c r="A4466" s="1" t="s">
        <v>12574</v>
      </c>
      <c r="B4466" s="1">
        <v>41</v>
      </c>
      <c r="C4466" s="1" t="s">
        <v>21</v>
      </c>
      <c r="D4466" s="1" t="s">
        <v>91</v>
      </c>
      <c r="E4466" s="1" t="s">
        <v>33</v>
      </c>
      <c r="F4466" s="2">
        <v>44413</v>
      </c>
      <c r="G4466" s="1" t="s">
        <v>12575</v>
      </c>
      <c r="H4466" s="1" t="s">
        <v>12576</v>
      </c>
      <c r="I4466" s="1" t="s">
        <v>60</v>
      </c>
      <c r="J4466" s="3">
        <v>11837.898342336401</v>
      </c>
      <c r="K4466" s="1">
        <v>396</v>
      </c>
      <c r="L4466" s="1" t="s">
        <v>37</v>
      </c>
      <c r="M4466" s="2">
        <v>44425</v>
      </c>
      <c r="N4466" s="1" t="s">
        <v>48</v>
      </c>
      <c r="O4466" s="1">
        <f>M4466-F4466</f>
        <v>12</v>
      </c>
      <c r="P4466" s="1" t="str">
        <f>IF(B4466&lt;=17,"Teen",
IF(B4466&lt;=25,"Young Adult",
IF(B4466&lt;=35,"Adult",
IF(B4466&lt;=50,"Middle Age","Senior"))))</f>
        <v>Middle Age</v>
      </c>
      <c r="Q4466" s="3">
        <f>J4466/O4466</f>
        <v>986.49152852803343</v>
      </c>
      <c r="R4466" s="5">
        <f>IF(B4466&gt;60,1,0)
+ IF(O4466&gt;7,1,0)
+ IF(L4466="Emergency",1,0)
+ IF(T4466="Critical",1,0)</f>
        <v>1</v>
      </c>
      <c r="S4466" s="6" t="str">
        <f>IF(R4466&lt;=1,"Low",
IF(R4466=2,"Medium","High"))</f>
        <v>Low</v>
      </c>
      <c r="T4466" s="1" t="s">
        <v>29</v>
      </c>
    </row>
    <row r="4467" spans="1:20">
      <c r="A4467" s="1" t="s">
        <v>12577</v>
      </c>
      <c r="B4467" s="1">
        <v>22</v>
      </c>
      <c r="C4467" s="1" t="s">
        <v>51</v>
      </c>
      <c r="D4467" s="1" t="s">
        <v>62</v>
      </c>
      <c r="E4467" s="1" t="s">
        <v>74</v>
      </c>
      <c r="F4467" s="2">
        <v>44413</v>
      </c>
      <c r="G4467" s="1" t="s">
        <v>12578</v>
      </c>
      <c r="H4467" s="1" t="s">
        <v>12579</v>
      </c>
      <c r="I4467" s="1" t="s">
        <v>60</v>
      </c>
      <c r="J4467" s="3">
        <v>41111.351040799003</v>
      </c>
      <c r="K4467" s="1">
        <v>443</v>
      </c>
      <c r="L4467" s="1" t="s">
        <v>37</v>
      </c>
      <c r="M4467" s="2">
        <v>44429</v>
      </c>
      <c r="N4467" s="1" t="s">
        <v>97</v>
      </c>
      <c r="O4467" s="1">
        <f>M4467-F4467</f>
        <v>16</v>
      </c>
      <c r="P4467" s="1" t="str">
        <f>IF(B4467&lt;=17,"Teen",
IF(B4467&lt;=25,"Young Adult",
IF(B4467&lt;=35,"Adult",
IF(B4467&lt;=50,"Middle Age","Senior"))))</f>
        <v>Young Adult</v>
      </c>
      <c r="Q4467" s="3">
        <f>J4467/O4467</f>
        <v>2569.4594400499377</v>
      </c>
      <c r="R4467" s="5">
        <f>IF(B4467&gt;60,1,0)
+ IF(O4467&gt;7,1,0)
+ IF(L4467="Emergency",1,0)
+ IF(T4467="Critical",1,0)</f>
        <v>1</v>
      </c>
      <c r="S4467" s="6" t="str">
        <f>IF(R4467&lt;=1,"Low",
IF(R4467=2,"Medium","High"))</f>
        <v>Low</v>
      </c>
      <c r="T4467" s="1" t="s">
        <v>29</v>
      </c>
    </row>
    <row r="4468" spans="1:20">
      <c r="A4468" s="1" t="s">
        <v>12580</v>
      </c>
      <c r="B4468" s="1">
        <v>73</v>
      </c>
      <c r="C4468" s="1" t="s">
        <v>51</v>
      </c>
      <c r="D4468" s="1" t="s">
        <v>32</v>
      </c>
      <c r="E4468" s="1" t="s">
        <v>33</v>
      </c>
      <c r="F4468" s="2">
        <v>44413</v>
      </c>
      <c r="G4468" s="1" t="s">
        <v>12581</v>
      </c>
      <c r="H4468" s="1" t="s">
        <v>12582</v>
      </c>
      <c r="I4468" s="1" t="s">
        <v>26</v>
      </c>
      <c r="J4468" s="3">
        <v>45009.827306460502</v>
      </c>
      <c r="K4468" s="1">
        <v>189</v>
      </c>
      <c r="L4468" s="1" t="s">
        <v>42</v>
      </c>
      <c r="M4468" s="2">
        <v>44438</v>
      </c>
      <c r="N4468" s="1" t="s">
        <v>28</v>
      </c>
      <c r="O4468" s="1">
        <f>M4468-F4468</f>
        <v>25</v>
      </c>
      <c r="P4468" s="1" t="str">
        <f>IF(B4468&lt;=17,"Teen",
IF(B4468&lt;=25,"Young Adult",
IF(B4468&lt;=35,"Adult",
IF(B4468&lt;=50,"Middle Age","Senior"))))</f>
        <v>Senior</v>
      </c>
      <c r="Q4468" s="3">
        <f>J4468/O4468</f>
        <v>1800.39309225842</v>
      </c>
      <c r="R4468" s="5">
        <f>IF(B4468&gt;60,1,0)
+ IF(O4468&gt;7,1,0)
+ IF(L4468="Emergency",1,0)
+ IF(T4468="Critical",1,0)</f>
        <v>3</v>
      </c>
      <c r="S4468" s="6" t="str">
        <f>IF(R4468&lt;=1,"Low",
IF(R4468=2,"Medium","High"))</f>
        <v>High</v>
      </c>
      <c r="T4468" s="1" t="s">
        <v>71</v>
      </c>
    </row>
    <row r="4469" spans="1:20">
      <c r="A4469" s="1" t="s">
        <v>12583</v>
      </c>
      <c r="B4469" s="1">
        <v>78</v>
      </c>
      <c r="C4469" s="1" t="s">
        <v>51</v>
      </c>
      <c r="D4469" s="1" t="s">
        <v>22</v>
      </c>
      <c r="E4469" s="1" t="s">
        <v>74</v>
      </c>
      <c r="F4469" s="2">
        <v>44413</v>
      </c>
      <c r="G4469" s="1" t="s">
        <v>12584</v>
      </c>
      <c r="H4469" s="1" t="s">
        <v>4001</v>
      </c>
      <c r="I4469" s="1" t="s">
        <v>56</v>
      </c>
      <c r="J4469" s="3">
        <v>46208.336554183501</v>
      </c>
      <c r="K4469" s="1">
        <v>363</v>
      </c>
      <c r="L4469" s="1" t="s">
        <v>37</v>
      </c>
      <c r="M4469" s="2">
        <v>44416</v>
      </c>
      <c r="N4469" s="1" t="s">
        <v>38</v>
      </c>
      <c r="O4469" s="1">
        <f>M4469-F4469</f>
        <v>3</v>
      </c>
      <c r="P4469" s="1" t="str">
        <f>IF(B4469&lt;=17,"Teen",
IF(B4469&lt;=25,"Young Adult",
IF(B4469&lt;=35,"Adult",
IF(B4469&lt;=50,"Middle Age","Senior"))))</f>
        <v>Senior</v>
      </c>
      <c r="Q4469" s="3">
        <f>J4469/O4469</f>
        <v>15402.7788513945</v>
      </c>
      <c r="R4469" s="5">
        <f>IF(B4469&gt;60,1,0)
+ IF(O4469&gt;7,1,0)
+ IF(L4469="Emergency",1,0)
+ IF(T4469="Critical",1,0)</f>
        <v>1</v>
      </c>
      <c r="S4469" s="6" t="str">
        <f>IF(R4469&lt;=1,"Low",
IF(R4469=2,"Medium","High"))</f>
        <v>Low</v>
      </c>
      <c r="T4469" s="1" t="s">
        <v>49</v>
      </c>
    </row>
    <row r="4470" spans="1:20">
      <c r="A4470" s="1" t="s">
        <v>12585</v>
      </c>
      <c r="B4470" s="1">
        <v>65</v>
      </c>
      <c r="C4470" s="1" t="s">
        <v>51</v>
      </c>
      <c r="D4470" s="1" t="s">
        <v>68</v>
      </c>
      <c r="E4470" s="1" t="s">
        <v>53</v>
      </c>
      <c r="F4470" s="2">
        <v>44413</v>
      </c>
      <c r="G4470" s="1" t="s">
        <v>12586</v>
      </c>
      <c r="H4470" s="1" t="s">
        <v>12587</v>
      </c>
      <c r="I4470" s="1" t="s">
        <v>60</v>
      </c>
      <c r="J4470" s="3">
        <v>21971.3285992862</v>
      </c>
      <c r="K4470" s="1">
        <v>379</v>
      </c>
      <c r="L4470" s="1" t="s">
        <v>27</v>
      </c>
      <c r="M4470" s="2">
        <v>44431</v>
      </c>
      <c r="N4470" s="1" t="s">
        <v>28</v>
      </c>
      <c r="O4470" s="1">
        <f>M4470-F4470</f>
        <v>18</v>
      </c>
      <c r="P4470" s="1" t="str">
        <f>IF(B4470&lt;=17,"Teen",
IF(B4470&lt;=25,"Young Adult",
IF(B4470&lt;=35,"Adult",
IF(B4470&lt;=50,"Middle Age","Senior"))))</f>
        <v>Senior</v>
      </c>
      <c r="Q4470" s="3">
        <f>J4470/O4470</f>
        <v>1220.6293666270112</v>
      </c>
      <c r="R4470" s="5">
        <f>IF(B4470&gt;60,1,0)
+ IF(O4470&gt;7,1,0)
+ IF(L4470="Emergency",1,0)
+ IF(T4470="Critical",1,0)</f>
        <v>2</v>
      </c>
      <c r="S4470" s="6" t="str">
        <f>IF(R4470&lt;=1,"Low",
IF(R4470=2,"Medium","High"))</f>
        <v>Medium</v>
      </c>
      <c r="T4470" s="1" t="s">
        <v>71</v>
      </c>
    </row>
    <row r="4471" spans="1:20">
      <c r="A4471" s="1" t="s">
        <v>12588</v>
      </c>
      <c r="B4471" s="1">
        <v>29</v>
      </c>
      <c r="C4471" s="1" t="s">
        <v>21</v>
      </c>
      <c r="D4471" s="1" t="s">
        <v>22</v>
      </c>
      <c r="E4471" s="1" t="s">
        <v>84</v>
      </c>
      <c r="F4471" s="2">
        <v>44412</v>
      </c>
      <c r="G4471" s="1" t="s">
        <v>12589</v>
      </c>
      <c r="H4471" s="1" t="s">
        <v>12590</v>
      </c>
      <c r="I4471" s="1" t="s">
        <v>36</v>
      </c>
      <c r="J4471" s="3">
        <v>41069.896921892599</v>
      </c>
      <c r="K4471" s="1">
        <v>474</v>
      </c>
      <c r="L4471" s="1" t="s">
        <v>27</v>
      </c>
      <c r="M4471" s="2">
        <v>44422</v>
      </c>
      <c r="N4471" s="1" t="s">
        <v>97</v>
      </c>
      <c r="O4471" s="1">
        <f>M4471-F4471</f>
        <v>10</v>
      </c>
      <c r="P4471" s="1" t="str">
        <f>IF(B4471&lt;=17,"Teen",
IF(B4471&lt;=25,"Young Adult",
IF(B4471&lt;=35,"Adult",
IF(B4471&lt;=50,"Middle Age","Senior"))))</f>
        <v>Adult</v>
      </c>
      <c r="Q4471" s="3">
        <f>J4471/O4471</f>
        <v>4106.9896921892596</v>
      </c>
      <c r="R4471" s="5">
        <f>IF(B4471&gt;60,1,0)
+ IF(O4471&gt;7,1,0)
+ IF(L4471="Emergency",1,0)
+ IF(T4471="Critical",1,0)</f>
        <v>1</v>
      </c>
      <c r="S4471" s="6" t="str">
        <f>IF(R4471&lt;=1,"Low",
IF(R4471=2,"Medium","High"))</f>
        <v>Low</v>
      </c>
      <c r="T4471" s="1" t="s">
        <v>29</v>
      </c>
    </row>
    <row r="4472" spans="1:20">
      <c r="A4472" s="1" t="s">
        <v>12591</v>
      </c>
      <c r="B4472" s="1">
        <v>30</v>
      </c>
      <c r="C4472" s="1" t="s">
        <v>51</v>
      </c>
      <c r="D4472" s="1" t="s">
        <v>22</v>
      </c>
      <c r="E4472" s="1" t="s">
        <v>74</v>
      </c>
      <c r="F4472" s="2">
        <v>44412</v>
      </c>
      <c r="G4472" s="1" t="s">
        <v>12592</v>
      </c>
      <c r="H4472" s="1" t="s">
        <v>4368</v>
      </c>
      <c r="I4472" s="1" t="s">
        <v>26</v>
      </c>
      <c r="J4472" s="3">
        <v>47836.6206341988</v>
      </c>
      <c r="K4472" s="1">
        <v>229</v>
      </c>
      <c r="L4472" s="1" t="s">
        <v>37</v>
      </c>
      <c r="M4472" s="2">
        <v>44424</v>
      </c>
      <c r="N4472" s="1" t="s">
        <v>97</v>
      </c>
      <c r="O4472" s="1">
        <f>M4472-F4472</f>
        <v>12</v>
      </c>
      <c r="P4472" s="1" t="str">
        <f>IF(B4472&lt;=17,"Teen",
IF(B4472&lt;=25,"Young Adult",
IF(B4472&lt;=35,"Adult",
IF(B4472&lt;=50,"Middle Age","Senior"))))</f>
        <v>Adult</v>
      </c>
      <c r="Q4472" s="3">
        <f>J4472/O4472</f>
        <v>3986.3850528499001</v>
      </c>
      <c r="R4472" s="5">
        <f>IF(B4472&gt;60,1,0)
+ IF(O4472&gt;7,1,0)
+ IF(L4472="Emergency",1,0)
+ IF(T4472="Critical",1,0)</f>
        <v>1</v>
      </c>
      <c r="S4472" s="6" t="str">
        <f>IF(R4472&lt;=1,"Low",
IF(R4472=2,"Medium","High"))</f>
        <v>Low</v>
      </c>
      <c r="T4472" s="1" t="s">
        <v>71</v>
      </c>
    </row>
    <row r="4473" spans="1:20">
      <c r="A4473" s="1" t="s">
        <v>12593</v>
      </c>
      <c r="B4473" s="1">
        <v>20</v>
      </c>
      <c r="C4473" s="1" t="s">
        <v>51</v>
      </c>
      <c r="D4473" s="1" t="s">
        <v>32</v>
      </c>
      <c r="E4473" s="1" t="s">
        <v>74</v>
      </c>
      <c r="F4473" s="2">
        <v>44412</v>
      </c>
      <c r="G4473" s="1" t="s">
        <v>12594</v>
      </c>
      <c r="H4473" s="1" t="s">
        <v>12595</v>
      </c>
      <c r="I4473" s="1" t="s">
        <v>56</v>
      </c>
      <c r="J4473" s="3">
        <v>47936.280000529303</v>
      </c>
      <c r="K4473" s="1">
        <v>395</v>
      </c>
      <c r="L4473" s="1" t="s">
        <v>27</v>
      </c>
      <c r="M4473" s="2">
        <v>44424</v>
      </c>
      <c r="N4473" s="1" t="s">
        <v>38</v>
      </c>
      <c r="O4473" s="1">
        <f>M4473-F4473</f>
        <v>12</v>
      </c>
      <c r="P4473" s="1" t="str">
        <f>IF(B4473&lt;=17,"Teen",
IF(B4473&lt;=25,"Young Adult",
IF(B4473&lt;=35,"Adult",
IF(B4473&lt;=50,"Middle Age","Senior"))))</f>
        <v>Young Adult</v>
      </c>
      <c r="Q4473" s="3">
        <f>J4473/O4473</f>
        <v>3994.6900000441087</v>
      </c>
      <c r="R4473" s="5">
        <f>IF(B4473&gt;60,1,0)
+ IF(O4473&gt;7,1,0)
+ IF(L4473="Emergency",1,0)
+ IF(T4473="Critical",1,0)</f>
        <v>1</v>
      </c>
      <c r="S4473" s="6" t="str">
        <f>IF(R4473&lt;=1,"Low",
IF(R4473=2,"Medium","High"))</f>
        <v>Low</v>
      </c>
      <c r="T4473" s="1" t="s">
        <v>29</v>
      </c>
    </row>
    <row r="4474" spans="1:20">
      <c r="A4474" s="1" t="s">
        <v>12596</v>
      </c>
      <c r="B4474" s="1">
        <v>40</v>
      </c>
      <c r="C4474" s="1" t="s">
        <v>51</v>
      </c>
      <c r="D4474" s="1" t="s">
        <v>32</v>
      </c>
      <c r="E4474" s="1" t="s">
        <v>84</v>
      </c>
      <c r="F4474" s="2">
        <v>44412</v>
      </c>
      <c r="G4474" s="1" t="s">
        <v>12597</v>
      </c>
      <c r="H4474" s="1" t="s">
        <v>297</v>
      </c>
      <c r="I4474" s="1" t="s">
        <v>36</v>
      </c>
      <c r="J4474" s="3">
        <v>20978.273017122501</v>
      </c>
      <c r="K4474" s="1">
        <v>156</v>
      </c>
      <c r="L4474" s="1" t="s">
        <v>27</v>
      </c>
      <c r="M4474" s="2">
        <v>44420</v>
      </c>
      <c r="N4474" s="1" t="s">
        <v>28</v>
      </c>
      <c r="O4474" s="1">
        <f>M4474-F4474</f>
        <v>8</v>
      </c>
      <c r="P4474" s="1" t="str">
        <f>IF(B4474&lt;=17,"Teen",
IF(B4474&lt;=25,"Young Adult",
IF(B4474&lt;=35,"Adult",
IF(B4474&lt;=50,"Middle Age","Senior"))))</f>
        <v>Middle Age</v>
      </c>
      <c r="Q4474" s="3">
        <f>J4474/O4474</f>
        <v>2622.2841271403126</v>
      </c>
      <c r="R4474" s="5">
        <f>IF(B4474&gt;60,1,0)
+ IF(O4474&gt;7,1,0)
+ IF(L4474="Emergency",1,0)
+ IF(T4474="Critical",1,0)</f>
        <v>1</v>
      </c>
      <c r="S4474" s="6" t="str">
        <f>IF(R4474&lt;=1,"Low",
IF(R4474=2,"Medium","High"))</f>
        <v>Low</v>
      </c>
      <c r="T4474" s="1" t="s">
        <v>71</v>
      </c>
    </row>
    <row r="4475" spans="1:20">
      <c r="A4475" s="1" t="s">
        <v>12598</v>
      </c>
      <c r="B4475" s="1">
        <v>53</v>
      </c>
      <c r="C4475" s="1" t="s">
        <v>51</v>
      </c>
      <c r="D4475" s="1" t="s">
        <v>22</v>
      </c>
      <c r="E4475" s="1" t="s">
        <v>45</v>
      </c>
      <c r="F4475" s="2">
        <v>44412</v>
      </c>
      <c r="G4475" s="1" t="s">
        <v>12599</v>
      </c>
      <c r="H4475" s="1" t="s">
        <v>12600</v>
      </c>
      <c r="I4475" s="1" t="s">
        <v>36</v>
      </c>
      <c r="J4475" s="3">
        <v>47621.644330177704</v>
      </c>
      <c r="K4475" s="1">
        <v>213</v>
      </c>
      <c r="L4475" s="1" t="s">
        <v>42</v>
      </c>
      <c r="M4475" s="2">
        <v>44426</v>
      </c>
      <c r="N4475" s="1" t="s">
        <v>66</v>
      </c>
      <c r="O4475" s="1">
        <f>M4475-F4475</f>
        <v>14</v>
      </c>
      <c r="P4475" s="1" t="str">
        <f>IF(B4475&lt;=17,"Teen",
IF(B4475&lt;=25,"Young Adult",
IF(B4475&lt;=35,"Adult",
IF(B4475&lt;=50,"Middle Age","Senior"))))</f>
        <v>Senior</v>
      </c>
      <c r="Q4475" s="3">
        <f>J4475/O4475</f>
        <v>3401.5460235841215</v>
      </c>
      <c r="R4475" s="5">
        <f>IF(B4475&gt;60,1,0)
+ IF(O4475&gt;7,1,0)
+ IF(L4475="Emergency",1,0)
+ IF(T4475="Critical",1,0)</f>
        <v>2</v>
      </c>
      <c r="S4475" s="6" t="str">
        <f>IF(R4475&lt;=1,"Low",
IF(R4475=2,"Medium","High"))</f>
        <v>Medium</v>
      </c>
      <c r="T4475" s="1" t="s">
        <v>71</v>
      </c>
    </row>
    <row r="4476" spans="1:20">
      <c r="A4476" s="1" t="s">
        <v>12601</v>
      </c>
      <c r="B4476" s="1">
        <v>67</v>
      </c>
      <c r="C4476" s="1" t="s">
        <v>51</v>
      </c>
      <c r="D4476" s="1" t="s">
        <v>44</v>
      </c>
      <c r="E4476" s="1" t="s">
        <v>74</v>
      </c>
      <c r="F4476" s="2">
        <v>44412</v>
      </c>
      <c r="G4476" s="1" t="s">
        <v>12602</v>
      </c>
      <c r="H4476" s="1" t="s">
        <v>12603</v>
      </c>
      <c r="I4476" s="1" t="s">
        <v>36</v>
      </c>
      <c r="J4476" s="3">
        <v>5077.8342319656504</v>
      </c>
      <c r="K4476" s="1">
        <v>467</v>
      </c>
      <c r="L4476" s="1" t="s">
        <v>27</v>
      </c>
      <c r="M4476" s="2">
        <v>44435</v>
      </c>
      <c r="N4476" s="1" t="s">
        <v>28</v>
      </c>
      <c r="O4476" s="1">
        <f>M4476-F4476</f>
        <v>23</v>
      </c>
      <c r="P4476" s="1" t="str">
        <f>IF(B4476&lt;=17,"Teen",
IF(B4476&lt;=25,"Young Adult",
IF(B4476&lt;=35,"Adult",
IF(B4476&lt;=50,"Middle Age","Senior"))))</f>
        <v>Senior</v>
      </c>
      <c r="Q4476" s="3">
        <f>J4476/O4476</f>
        <v>220.7754013898109</v>
      </c>
      <c r="R4476" s="5">
        <f>IF(B4476&gt;60,1,0)
+ IF(O4476&gt;7,1,0)
+ IF(L4476="Emergency",1,0)
+ IF(T4476="Critical",1,0)</f>
        <v>2</v>
      </c>
      <c r="S4476" s="6" t="str">
        <f>IF(R4476&lt;=1,"Low",
IF(R4476=2,"Medium","High"))</f>
        <v>Medium</v>
      </c>
      <c r="T4476" s="1" t="s">
        <v>71</v>
      </c>
    </row>
    <row r="4477" spans="1:20">
      <c r="A4477" s="1" t="s">
        <v>12604</v>
      </c>
      <c r="B4477" s="1">
        <v>48</v>
      </c>
      <c r="C4477" s="1" t="s">
        <v>51</v>
      </c>
      <c r="D4477" s="1" t="s">
        <v>44</v>
      </c>
      <c r="E4477" s="1" t="s">
        <v>23</v>
      </c>
      <c r="F4477" s="2">
        <v>44412</v>
      </c>
      <c r="G4477" s="1" t="s">
        <v>12605</v>
      </c>
      <c r="H4477" s="1" t="s">
        <v>12606</v>
      </c>
      <c r="I4477" s="1" t="s">
        <v>36</v>
      </c>
      <c r="J4477" s="3">
        <v>29332.3169221065</v>
      </c>
      <c r="K4477" s="1">
        <v>133</v>
      </c>
      <c r="L4477" s="1" t="s">
        <v>37</v>
      </c>
      <c r="M4477" s="2">
        <v>44438</v>
      </c>
      <c r="N4477" s="1" t="s">
        <v>28</v>
      </c>
      <c r="O4477" s="1">
        <f>M4477-F4477</f>
        <v>26</v>
      </c>
      <c r="P4477" s="1" t="str">
        <f>IF(B4477&lt;=17,"Teen",
IF(B4477&lt;=25,"Young Adult",
IF(B4477&lt;=35,"Adult",
IF(B4477&lt;=50,"Middle Age","Senior"))))</f>
        <v>Middle Age</v>
      </c>
      <c r="Q4477" s="3">
        <f>J4477/O4477</f>
        <v>1128.1660354656346</v>
      </c>
      <c r="R4477" s="5">
        <f>IF(B4477&gt;60,1,0)
+ IF(O4477&gt;7,1,0)
+ IF(L4477="Emergency",1,0)
+ IF(T4477="Critical",1,0)</f>
        <v>1</v>
      </c>
      <c r="S4477" s="6" t="str">
        <f>IF(R4477&lt;=1,"Low",
IF(R4477=2,"Medium","High"))</f>
        <v>Low</v>
      </c>
      <c r="T4477" s="1" t="s">
        <v>71</v>
      </c>
    </row>
    <row r="4478" spans="1:20">
      <c r="A4478" s="1" t="s">
        <v>12607</v>
      </c>
      <c r="B4478" s="1">
        <v>31</v>
      </c>
      <c r="C4478" s="1" t="s">
        <v>21</v>
      </c>
      <c r="D4478" s="1" t="s">
        <v>68</v>
      </c>
      <c r="E4478" s="1" t="s">
        <v>53</v>
      </c>
      <c r="F4478" s="2">
        <v>44412</v>
      </c>
      <c r="G4478" s="1" t="s">
        <v>12608</v>
      </c>
      <c r="H4478" s="1" t="s">
        <v>12609</v>
      </c>
      <c r="I4478" s="1" t="s">
        <v>36</v>
      </c>
      <c r="J4478" s="3">
        <v>43560.900995648197</v>
      </c>
      <c r="K4478" s="1">
        <v>229</v>
      </c>
      <c r="L4478" s="1" t="s">
        <v>37</v>
      </c>
      <c r="M4478" s="2">
        <v>44440</v>
      </c>
      <c r="N4478" s="1" t="s">
        <v>97</v>
      </c>
      <c r="O4478" s="1">
        <f>M4478-F4478</f>
        <v>28</v>
      </c>
      <c r="P4478" s="1" t="str">
        <f>IF(B4478&lt;=17,"Teen",
IF(B4478&lt;=25,"Young Adult",
IF(B4478&lt;=35,"Adult",
IF(B4478&lt;=50,"Middle Age","Senior"))))</f>
        <v>Adult</v>
      </c>
      <c r="Q4478" s="3">
        <f>J4478/O4478</f>
        <v>1555.7464641302927</v>
      </c>
      <c r="R4478" s="5">
        <f>IF(B4478&gt;60,1,0)
+ IF(O4478&gt;7,1,0)
+ IF(L4478="Emergency",1,0)
+ IF(T4478="Critical",1,0)</f>
        <v>1</v>
      </c>
      <c r="S4478" s="6" t="str">
        <f>IF(R4478&lt;=1,"Low",
IF(R4478=2,"Medium","High"))</f>
        <v>Low</v>
      </c>
      <c r="T4478" s="1" t="s">
        <v>71</v>
      </c>
    </row>
    <row r="4479" spans="1:20">
      <c r="A4479" s="1" t="s">
        <v>12610</v>
      </c>
      <c r="B4479" s="1">
        <v>56</v>
      </c>
      <c r="C4479" s="1" t="s">
        <v>51</v>
      </c>
      <c r="D4479" s="1" t="s">
        <v>32</v>
      </c>
      <c r="E4479" s="1" t="s">
        <v>45</v>
      </c>
      <c r="F4479" s="2">
        <v>44412</v>
      </c>
      <c r="G4479" s="1" t="s">
        <v>12611</v>
      </c>
      <c r="H4479" s="1" t="s">
        <v>12612</v>
      </c>
      <c r="I4479" s="1" t="s">
        <v>65</v>
      </c>
      <c r="J4479" s="3">
        <v>23528.637424411099</v>
      </c>
      <c r="K4479" s="1">
        <v>452</v>
      </c>
      <c r="L4479" s="1" t="s">
        <v>42</v>
      </c>
      <c r="M4479" s="2">
        <v>44426</v>
      </c>
      <c r="N4479" s="1" t="s">
        <v>66</v>
      </c>
      <c r="O4479" s="1">
        <f>M4479-F4479</f>
        <v>14</v>
      </c>
      <c r="P4479" s="1" t="str">
        <f>IF(B4479&lt;=17,"Teen",
IF(B4479&lt;=25,"Young Adult",
IF(B4479&lt;=35,"Adult",
IF(B4479&lt;=50,"Middle Age","Senior"))))</f>
        <v>Senior</v>
      </c>
      <c r="Q4479" s="3">
        <f>J4479/O4479</f>
        <v>1680.6169588865071</v>
      </c>
      <c r="R4479" s="5">
        <f>IF(B4479&gt;60,1,0)
+ IF(O4479&gt;7,1,0)
+ IF(L4479="Emergency",1,0)
+ IF(T4479="Critical",1,0)</f>
        <v>2</v>
      </c>
      <c r="S4479" s="6" t="str">
        <f>IF(R4479&lt;=1,"Low",
IF(R4479=2,"Medium","High"))</f>
        <v>Medium</v>
      </c>
      <c r="T4479" s="1" t="s">
        <v>71</v>
      </c>
    </row>
    <row r="4480" spans="1:20">
      <c r="A4480" s="1" t="s">
        <v>12613</v>
      </c>
      <c r="B4480" s="1">
        <v>84</v>
      </c>
      <c r="C4480" s="1" t="s">
        <v>51</v>
      </c>
      <c r="D4480" s="1" t="s">
        <v>62</v>
      </c>
      <c r="E4480" s="1" t="s">
        <v>84</v>
      </c>
      <c r="F4480" s="2">
        <v>44411</v>
      </c>
      <c r="G4480" s="1" t="s">
        <v>11659</v>
      </c>
      <c r="H4480" s="1" t="s">
        <v>12614</v>
      </c>
      <c r="I4480" s="1" t="s">
        <v>26</v>
      </c>
      <c r="J4480" s="3">
        <v>37589.305795129803</v>
      </c>
      <c r="K4480" s="1">
        <v>171</v>
      </c>
      <c r="L4480" s="1" t="s">
        <v>37</v>
      </c>
      <c r="M4480" s="2">
        <v>44425</v>
      </c>
      <c r="N4480" s="1" t="s">
        <v>66</v>
      </c>
      <c r="O4480" s="1">
        <f>M4480-F4480</f>
        <v>14</v>
      </c>
      <c r="P4480" s="1" t="str">
        <f>IF(B4480&lt;=17,"Teen",
IF(B4480&lt;=25,"Young Adult",
IF(B4480&lt;=35,"Adult",
IF(B4480&lt;=50,"Middle Age","Senior"))))</f>
        <v>Senior</v>
      </c>
      <c r="Q4480" s="3">
        <f>J4480/O4480</f>
        <v>2684.9504139378432</v>
      </c>
      <c r="R4480" s="5">
        <f>IF(B4480&gt;60,1,0)
+ IF(O4480&gt;7,1,0)
+ IF(L4480="Emergency",1,0)
+ IF(T4480="Critical",1,0)</f>
        <v>2</v>
      </c>
      <c r="S4480" s="6" t="str">
        <f>IF(R4480&lt;=1,"Low",
IF(R4480=2,"Medium","High"))</f>
        <v>Medium</v>
      </c>
      <c r="T4480" s="1" t="s">
        <v>71</v>
      </c>
    </row>
    <row r="4481" spans="1:20">
      <c r="A4481" s="1" t="s">
        <v>12615</v>
      </c>
      <c r="B4481" s="1">
        <v>41</v>
      </c>
      <c r="C4481" s="1" t="s">
        <v>51</v>
      </c>
      <c r="D4481" s="1" t="s">
        <v>91</v>
      </c>
      <c r="E4481" s="1" t="s">
        <v>23</v>
      </c>
      <c r="F4481" s="2">
        <v>44411</v>
      </c>
      <c r="G4481" s="1" t="s">
        <v>12616</v>
      </c>
      <c r="H4481" s="1" t="s">
        <v>12617</v>
      </c>
      <c r="I4481" s="1" t="s">
        <v>26</v>
      </c>
      <c r="J4481" s="3">
        <v>10088.441961099799</v>
      </c>
      <c r="K4481" s="1">
        <v>447</v>
      </c>
      <c r="L4481" s="1" t="s">
        <v>37</v>
      </c>
      <c r="M4481" s="2">
        <v>44426</v>
      </c>
      <c r="N4481" s="1" t="s">
        <v>48</v>
      </c>
      <c r="O4481" s="1">
        <f>M4481-F4481</f>
        <v>15</v>
      </c>
      <c r="P4481" s="1" t="str">
        <f>IF(B4481&lt;=17,"Teen",
IF(B4481&lt;=25,"Young Adult",
IF(B4481&lt;=35,"Adult",
IF(B4481&lt;=50,"Middle Age","Senior"))))</f>
        <v>Middle Age</v>
      </c>
      <c r="Q4481" s="3">
        <f>J4481/O4481</f>
        <v>672.56279740665332</v>
      </c>
      <c r="R4481" s="5">
        <f>IF(B4481&gt;60,1,0)
+ IF(O4481&gt;7,1,0)
+ IF(L4481="Emergency",1,0)
+ IF(T4481="Critical",1,0)</f>
        <v>1</v>
      </c>
      <c r="S4481" s="6" t="str">
        <f>IF(R4481&lt;=1,"Low",
IF(R4481=2,"Medium","High"))</f>
        <v>Low</v>
      </c>
      <c r="T4481" s="1" t="s">
        <v>49</v>
      </c>
    </row>
    <row r="4482" spans="1:20">
      <c r="A4482" s="1" t="s">
        <v>12618</v>
      </c>
      <c r="B4482" s="1">
        <v>35</v>
      </c>
      <c r="C4482" s="1" t="s">
        <v>51</v>
      </c>
      <c r="D4482" s="1" t="s">
        <v>68</v>
      </c>
      <c r="E4482" s="1" t="s">
        <v>53</v>
      </c>
      <c r="F4482" s="2">
        <v>44411</v>
      </c>
      <c r="G4482" s="1" t="s">
        <v>12619</v>
      </c>
      <c r="H4482" s="1" t="s">
        <v>12620</v>
      </c>
      <c r="I4482" s="1" t="s">
        <v>65</v>
      </c>
      <c r="J4482" s="3">
        <v>1991.42695680567</v>
      </c>
      <c r="K4482" s="1">
        <v>357</v>
      </c>
      <c r="L4482" s="1" t="s">
        <v>37</v>
      </c>
      <c r="M4482" s="2">
        <v>44433</v>
      </c>
      <c r="N4482" s="1" t="s">
        <v>48</v>
      </c>
      <c r="O4482" s="1">
        <f>M4482-F4482</f>
        <v>22</v>
      </c>
      <c r="P4482" s="1" t="str">
        <f>IF(B4482&lt;=17,"Teen",
IF(B4482&lt;=25,"Young Adult",
IF(B4482&lt;=35,"Adult",
IF(B4482&lt;=50,"Middle Age","Senior"))))</f>
        <v>Adult</v>
      </c>
      <c r="Q4482" s="3">
        <f>J4482/O4482</f>
        <v>90.519407127530457</v>
      </c>
      <c r="R4482" s="5">
        <f>IF(B4482&gt;60,1,0)
+ IF(O4482&gt;7,1,0)
+ IF(L4482="Emergency",1,0)
+ IF(T4482="Critical",1,0)</f>
        <v>1</v>
      </c>
      <c r="S4482" s="6" t="str">
        <f>IF(R4482&lt;=1,"Low",
IF(R4482=2,"Medium","High"))</f>
        <v>Low</v>
      </c>
      <c r="T4482" s="1" t="s">
        <v>71</v>
      </c>
    </row>
    <row r="4483" spans="1:20">
      <c r="A4483" s="1" t="s">
        <v>12621</v>
      </c>
      <c r="B4483" s="1">
        <v>52</v>
      </c>
      <c r="C4483" s="1" t="s">
        <v>51</v>
      </c>
      <c r="D4483" s="1" t="s">
        <v>52</v>
      </c>
      <c r="E4483" s="1" t="s">
        <v>33</v>
      </c>
      <c r="F4483" s="2">
        <v>44411</v>
      </c>
      <c r="G4483" s="1" t="s">
        <v>12622</v>
      </c>
      <c r="H4483" s="1" t="s">
        <v>12623</v>
      </c>
      <c r="I4483" s="1" t="s">
        <v>26</v>
      </c>
      <c r="J4483" s="3">
        <v>21839.953516825801</v>
      </c>
      <c r="K4483" s="1">
        <v>457</v>
      </c>
      <c r="L4483" s="1" t="s">
        <v>42</v>
      </c>
      <c r="M4483" s="2">
        <v>44438</v>
      </c>
      <c r="N4483" s="1" t="s">
        <v>97</v>
      </c>
      <c r="O4483" s="1">
        <f>M4483-F4483</f>
        <v>27</v>
      </c>
      <c r="P4483" s="1" t="str">
        <f>IF(B4483&lt;=17,"Teen",
IF(B4483&lt;=25,"Young Adult",
IF(B4483&lt;=35,"Adult",
IF(B4483&lt;=50,"Middle Age","Senior"))))</f>
        <v>Senior</v>
      </c>
      <c r="Q4483" s="3">
        <f>J4483/O4483</f>
        <v>808.88716728984446</v>
      </c>
      <c r="R4483" s="5">
        <f>IF(B4483&gt;60,1,0)
+ IF(O4483&gt;7,1,0)
+ IF(L4483="Emergency",1,0)
+ IF(T4483="Critical",1,0)</f>
        <v>2</v>
      </c>
      <c r="S4483" s="6" t="str">
        <f>IF(R4483&lt;=1,"Low",
IF(R4483=2,"Medium","High"))</f>
        <v>Medium</v>
      </c>
      <c r="T4483" s="1" t="s">
        <v>49</v>
      </c>
    </row>
    <row r="4484" spans="1:20">
      <c r="A4484" s="1" t="s">
        <v>12624</v>
      </c>
      <c r="B4484" s="1">
        <v>77</v>
      </c>
      <c r="C4484" s="1" t="s">
        <v>51</v>
      </c>
      <c r="D4484" s="1" t="s">
        <v>91</v>
      </c>
      <c r="E4484" s="1" t="s">
        <v>33</v>
      </c>
      <c r="F4484" s="2">
        <v>44411</v>
      </c>
      <c r="G4484" s="1" t="s">
        <v>12625</v>
      </c>
      <c r="H4484" s="1" t="s">
        <v>9545</v>
      </c>
      <c r="I4484" s="1" t="s">
        <v>26</v>
      </c>
      <c r="J4484" s="3">
        <v>47395.1792154535</v>
      </c>
      <c r="K4484" s="1">
        <v>143</v>
      </c>
      <c r="L4484" s="1" t="s">
        <v>37</v>
      </c>
      <c r="M4484" s="2">
        <v>44430</v>
      </c>
      <c r="N4484" s="1" t="s">
        <v>28</v>
      </c>
      <c r="O4484" s="1">
        <f>M4484-F4484</f>
        <v>19</v>
      </c>
      <c r="P4484" s="1" t="str">
        <f>IF(B4484&lt;=17,"Teen",
IF(B4484&lt;=25,"Young Adult",
IF(B4484&lt;=35,"Adult",
IF(B4484&lt;=50,"Middle Age","Senior"))))</f>
        <v>Senior</v>
      </c>
      <c r="Q4484" s="3">
        <f>J4484/O4484</f>
        <v>2494.4831166028157</v>
      </c>
      <c r="R4484" s="5">
        <f>IF(B4484&gt;60,1,0)
+ IF(O4484&gt;7,1,0)
+ IF(L4484="Emergency",1,0)
+ IF(T4484="Critical",1,0)</f>
        <v>2</v>
      </c>
      <c r="S4484" s="6" t="str">
        <f>IF(R4484&lt;=1,"Low",
IF(R4484=2,"Medium","High"))</f>
        <v>Medium</v>
      </c>
      <c r="T4484" s="1" t="s">
        <v>29</v>
      </c>
    </row>
    <row r="4485" spans="1:20">
      <c r="A4485" s="1" t="s">
        <v>12626</v>
      </c>
      <c r="B4485" s="1">
        <v>49</v>
      </c>
      <c r="C4485" s="1" t="s">
        <v>21</v>
      </c>
      <c r="D4485" s="1" t="s">
        <v>32</v>
      </c>
      <c r="E4485" s="1" t="s">
        <v>45</v>
      </c>
      <c r="F4485" s="2">
        <v>44411</v>
      </c>
      <c r="G4485" s="1" t="s">
        <v>12627</v>
      </c>
      <c r="H4485" s="1" t="s">
        <v>12628</v>
      </c>
      <c r="I4485" s="1" t="s">
        <v>36</v>
      </c>
      <c r="J4485" s="3">
        <v>28971.754639264698</v>
      </c>
      <c r="K4485" s="1">
        <v>458</v>
      </c>
      <c r="L4485" s="1" t="s">
        <v>27</v>
      </c>
      <c r="M4485" s="2">
        <v>44425</v>
      </c>
      <c r="N4485" s="1" t="s">
        <v>28</v>
      </c>
      <c r="O4485" s="1">
        <f>M4485-F4485</f>
        <v>14</v>
      </c>
      <c r="P4485" s="1" t="str">
        <f>IF(B4485&lt;=17,"Teen",
IF(B4485&lt;=25,"Young Adult",
IF(B4485&lt;=35,"Adult",
IF(B4485&lt;=50,"Middle Age","Senior"))))</f>
        <v>Middle Age</v>
      </c>
      <c r="Q4485" s="3">
        <f>J4485/O4485</f>
        <v>2069.4110456617641</v>
      </c>
      <c r="R4485" s="5">
        <f>IF(B4485&gt;60,1,0)
+ IF(O4485&gt;7,1,0)
+ IF(L4485="Emergency",1,0)
+ IF(T4485="Critical",1,0)</f>
        <v>1</v>
      </c>
      <c r="S4485" s="6" t="str">
        <f>IF(R4485&lt;=1,"Low",
IF(R4485=2,"Medium","High"))</f>
        <v>Low</v>
      </c>
      <c r="T4485" s="1" t="s">
        <v>29</v>
      </c>
    </row>
    <row r="4486" spans="1:20">
      <c r="A4486" s="1" t="s">
        <v>12629</v>
      </c>
      <c r="B4486" s="1">
        <v>25</v>
      </c>
      <c r="C4486" s="1" t="s">
        <v>51</v>
      </c>
      <c r="D4486" s="1" t="s">
        <v>44</v>
      </c>
      <c r="E4486" s="1" t="s">
        <v>74</v>
      </c>
      <c r="F4486" s="2">
        <v>44411</v>
      </c>
      <c r="G4486" s="1" t="s">
        <v>1297</v>
      </c>
      <c r="H4486" s="1" t="s">
        <v>12630</v>
      </c>
      <c r="I4486" s="1" t="s">
        <v>56</v>
      </c>
      <c r="J4486" s="3">
        <v>22734.996414702</v>
      </c>
      <c r="K4486" s="1">
        <v>445</v>
      </c>
      <c r="L4486" s="1" t="s">
        <v>27</v>
      </c>
      <c r="M4486" s="2">
        <v>44436</v>
      </c>
      <c r="N4486" s="1" t="s">
        <v>38</v>
      </c>
      <c r="O4486" s="1">
        <f>M4486-F4486</f>
        <v>25</v>
      </c>
      <c r="P4486" s="1" t="str">
        <f>IF(B4486&lt;=17,"Teen",
IF(B4486&lt;=25,"Young Adult",
IF(B4486&lt;=35,"Adult",
IF(B4486&lt;=50,"Middle Age","Senior"))))</f>
        <v>Young Adult</v>
      </c>
      <c r="Q4486" s="3">
        <f>J4486/O4486</f>
        <v>909.39985658807996</v>
      </c>
      <c r="R4486" s="5">
        <f>IF(B4486&gt;60,1,0)
+ IF(O4486&gt;7,1,0)
+ IF(L4486="Emergency",1,0)
+ IF(T4486="Critical",1,0)</f>
        <v>1</v>
      </c>
      <c r="S4486" s="6" t="str">
        <f>IF(R4486&lt;=1,"Low",
IF(R4486=2,"Medium","High"))</f>
        <v>Low</v>
      </c>
      <c r="T4486" s="1" t="s">
        <v>71</v>
      </c>
    </row>
    <row r="4487" spans="1:20">
      <c r="A4487" s="1" t="s">
        <v>12631</v>
      </c>
      <c r="B4487" s="1">
        <v>32</v>
      </c>
      <c r="C4487" s="1" t="s">
        <v>21</v>
      </c>
      <c r="D4487" s="1" t="s">
        <v>91</v>
      </c>
      <c r="E4487" s="1" t="s">
        <v>23</v>
      </c>
      <c r="F4487" s="2">
        <v>44411</v>
      </c>
      <c r="G4487" s="1" t="s">
        <v>12632</v>
      </c>
      <c r="H4487" s="1" t="s">
        <v>12633</v>
      </c>
      <c r="I4487" s="1" t="s">
        <v>56</v>
      </c>
      <c r="J4487" s="3">
        <v>43098.710029969698</v>
      </c>
      <c r="K4487" s="1">
        <v>258</v>
      </c>
      <c r="L4487" s="1" t="s">
        <v>27</v>
      </c>
      <c r="M4487" s="2">
        <v>44423</v>
      </c>
      <c r="N4487" s="1" t="s">
        <v>38</v>
      </c>
      <c r="O4487" s="1">
        <f>M4487-F4487</f>
        <v>12</v>
      </c>
      <c r="P4487" s="1" t="str">
        <f>IF(B4487&lt;=17,"Teen",
IF(B4487&lt;=25,"Young Adult",
IF(B4487&lt;=35,"Adult",
IF(B4487&lt;=50,"Middle Age","Senior"))))</f>
        <v>Adult</v>
      </c>
      <c r="Q4487" s="3">
        <f>J4487/O4487</f>
        <v>3591.5591691641416</v>
      </c>
      <c r="R4487" s="5">
        <f>IF(B4487&gt;60,1,0)
+ IF(O4487&gt;7,1,0)
+ IF(L4487="Emergency",1,0)
+ IF(T4487="Critical",1,0)</f>
        <v>1</v>
      </c>
      <c r="S4487" s="6" t="str">
        <f>IF(R4487&lt;=1,"Low",
IF(R4487=2,"Medium","High"))</f>
        <v>Low</v>
      </c>
      <c r="T4487" s="1" t="s">
        <v>29</v>
      </c>
    </row>
    <row r="4488" spans="1:20">
      <c r="A4488" s="1" t="s">
        <v>12634</v>
      </c>
      <c r="B4488" s="1">
        <v>26</v>
      </c>
      <c r="C4488" s="1" t="s">
        <v>21</v>
      </c>
      <c r="D4488" s="1" t="s">
        <v>32</v>
      </c>
      <c r="E4488" s="1" t="s">
        <v>33</v>
      </c>
      <c r="F4488" s="2">
        <v>44410</v>
      </c>
      <c r="G4488" s="1" t="s">
        <v>12635</v>
      </c>
      <c r="H4488" s="1" t="s">
        <v>12636</v>
      </c>
      <c r="I4488" s="1" t="s">
        <v>65</v>
      </c>
      <c r="J4488" s="3">
        <v>13061.152620069301</v>
      </c>
      <c r="K4488" s="1">
        <v>425</v>
      </c>
      <c r="L4488" s="1" t="s">
        <v>27</v>
      </c>
      <c r="M4488" s="2">
        <v>44428</v>
      </c>
      <c r="N4488" s="1" t="s">
        <v>28</v>
      </c>
      <c r="O4488" s="1">
        <f>M4488-F4488</f>
        <v>18</v>
      </c>
      <c r="P4488" s="1" t="str">
        <f>IF(B4488&lt;=17,"Teen",
IF(B4488&lt;=25,"Young Adult",
IF(B4488&lt;=35,"Adult",
IF(B4488&lt;=50,"Middle Age","Senior"))))</f>
        <v>Adult</v>
      </c>
      <c r="Q4488" s="3">
        <f>J4488/O4488</f>
        <v>725.61959000385002</v>
      </c>
      <c r="R4488" s="5">
        <f>IF(B4488&gt;60,1,0)
+ IF(O4488&gt;7,1,0)
+ IF(L4488="Emergency",1,0)
+ IF(T4488="Critical",1,0)</f>
        <v>1</v>
      </c>
      <c r="S4488" s="6" t="str">
        <f>IF(R4488&lt;=1,"Low",
IF(R4488=2,"Medium","High"))</f>
        <v>Low</v>
      </c>
      <c r="T4488" s="1" t="s">
        <v>49</v>
      </c>
    </row>
    <row r="4489" spans="1:20">
      <c r="A4489" s="1" t="s">
        <v>12637</v>
      </c>
      <c r="B4489" s="1">
        <v>51</v>
      </c>
      <c r="C4489" s="1" t="s">
        <v>51</v>
      </c>
      <c r="D4489" s="1" t="s">
        <v>68</v>
      </c>
      <c r="E4489" s="1" t="s">
        <v>45</v>
      </c>
      <c r="F4489" s="2">
        <v>44410</v>
      </c>
      <c r="G4489" s="1" t="s">
        <v>12638</v>
      </c>
      <c r="H4489" s="1" t="s">
        <v>12639</v>
      </c>
      <c r="I4489" s="1" t="s">
        <v>65</v>
      </c>
      <c r="J4489" s="3">
        <v>18208.461433941899</v>
      </c>
      <c r="K4489" s="1">
        <v>341</v>
      </c>
      <c r="L4489" s="1" t="s">
        <v>27</v>
      </c>
      <c r="M4489" s="2">
        <v>44421</v>
      </c>
      <c r="N4489" s="1" t="s">
        <v>38</v>
      </c>
      <c r="O4489" s="1">
        <f>M4489-F4489</f>
        <v>11</v>
      </c>
      <c r="P4489" s="1" t="str">
        <f>IF(B4489&lt;=17,"Teen",
IF(B4489&lt;=25,"Young Adult",
IF(B4489&lt;=35,"Adult",
IF(B4489&lt;=50,"Middle Age","Senior"))))</f>
        <v>Senior</v>
      </c>
      <c r="Q4489" s="3">
        <f>J4489/O4489</f>
        <v>1655.3146758128998</v>
      </c>
      <c r="R4489" s="5">
        <f>IF(B4489&gt;60,1,0)
+ IF(O4489&gt;7,1,0)
+ IF(L4489="Emergency",1,0)
+ IF(T4489="Critical",1,0)</f>
        <v>1</v>
      </c>
      <c r="S4489" s="6" t="str">
        <f>IF(R4489&lt;=1,"Low",
IF(R4489=2,"Medium","High"))</f>
        <v>Low</v>
      </c>
      <c r="T4489" s="1" t="s">
        <v>71</v>
      </c>
    </row>
    <row r="4490" spans="1:20">
      <c r="A4490" s="1" t="s">
        <v>12640</v>
      </c>
      <c r="B4490" s="1">
        <v>73</v>
      </c>
      <c r="C4490" s="1" t="s">
        <v>21</v>
      </c>
      <c r="D4490" s="1" t="s">
        <v>52</v>
      </c>
      <c r="E4490" s="1" t="s">
        <v>45</v>
      </c>
      <c r="F4490" s="2">
        <v>44410</v>
      </c>
      <c r="G4490" s="1" t="s">
        <v>512</v>
      </c>
      <c r="H4490" s="1" t="s">
        <v>3712</v>
      </c>
      <c r="I4490" s="1" t="s">
        <v>26</v>
      </c>
      <c r="J4490" s="3">
        <v>20535.7167758707</v>
      </c>
      <c r="K4490" s="1">
        <v>369</v>
      </c>
      <c r="L4490" s="1" t="s">
        <v>42</v>
      </c>
      <c r="M4490" s="2">
        <v>44427</v>
      </c>
      <c r="N4490" s="1" t="s">
        <v>38</v>
      </c>
      <c r="O4490" s="1">
        <f>M4490-F4490</f>
        <v>17</v>
      </c>
      <c r="P4490" s="1" t="str">
        <f>IF(B4490&lt;=17,"Teen",
IF(B4490&lt;=25,"Young Adult",
IF(B4490&lt;=35,"Adult",
IF(B4490&lt;=50,"Middle Age","Senior"))))</f>
        <v>Senior</v>
      </c>
      <c r="Q4490" s="3">
        <f>J4490/O4490</f>
        <v>1207.9833397571001</v>
      </c>
      <c r="R4490" s="5">
        <f>IF(B4490&gt;60,1,0)
+ IF(O4490&gt;7,1,0)
+ IF(L4490="Emergency",1,0)
+ IF(T4490="Critical",1,0)</f>
        <v>3</v>
      </c>
      <c r="S4490" s="6" t="str">
        <f>IF(R4490&lt;=1,"Low",
IF(R4490=2,"Medium","High"))</f>
        <v>High</v>
      </c>
      <c r="T4490" s="1" t="s">
        <v>71</v>
      </c>
    </row>
    <row r="4491" spans="1:20">
      <c r="A4491" s="1" t="s">
        <v>12641</v>
      </c>
      <c r="B4491" s="1">
        <v>72</v>
      </c>
      <c r="C4491" s="1" t="s">
        <v>21</v>
      </c>
      <c r="D4491" s="1" t="s">
        <v>22</v>
      </c>
      <c r="E4491" s="1" t="s">
        <v>23</v>
      </c>
      <c r="F4491" s="2">
        <v>44410</v>
      </c>
      <c r="G4491" s="1" t="s">
        <v>12642</v>
      </c>
      <c r="H4491" s="1" t="s">
        <v>12643</v>
      </c>
      <c r="I4491" s="1" t="s">
        <v>26</v>
      </c>
      <c r="J4491" s="3">
        <v>46659.143944224103</v>
      </c>
      <c r="K4491" s="1">
        <v>200</v>
      </c>
      <c r="L4491" s="1" t="s">
        <v>42</v>
      </c>
      <c r="M4491" s="2">
        <v>44435</v>
      </c>
      <c r="N4491" s="1" t="s">
        <v>28</v>
      </c>
      <c r="O4491" s="1">
        <f>M4491-F4491</f>
        <v>25</v>
      </c>
      <c r="P4491" s="1" t="str">
        <f>IF(B4491&lt;=17,"Teen",
IF(B4491&lt;=25,"Young Adult",
IF(B4491&lt;=35,"Adult",
IF(B4491&lt;=50,"Middle Age","Senior"))))</f>
        <v>Senior</v>
      </c>
      <c r="Q4491" s="3">
        <f>J4491/O4491</f>
        <v>1866.3657577689642</v>
      </c>
      <c r="R4491" s="5">
        <f>IF(B4491&gt;60,1,0)
+ IF(O4491&gt;7,1,0)
+ IF(L4491="Emergency",1,0)
+ IF(T4491="Critical",1,0)</f>
        <v>3</v>
      </c>
      <c r="S4491" s="6" t="str">
        <f>IF(R4491&lt;=1,"Low",
IF(R4491=2,"Medium","High"))</f>
        <v>High</v>
      </c>
      <c r="T4491" s="1" t="s">
        <v>29</v>
      </c>
    </row>
    <row r="4492" spans="1:20">
      <c r="A4492" s="1" t="s">
        <v>12644</v>
      </c>
      <c r="B4492" s="1">
        <v>42</v>
      </c>
      <c r="C4492" s="1" t="s">
        <v>51</v>
      </c>
      <c r="D4492" s="1" t="s">
        <v>91</v>
      </c>
      <c r="E4492" s="1" t="s">
        <v>45</v>
      </c>
      <c r="F4492" s="2">
        <v>44410</v>
      </c>
      <c r="G4492" s="1" t="s">
        <v>11498</v>
      </c>
      <c r="H4492" s="1" t="s">
        <v>12645</v>
      </c>
      <c r="I4492" s="1" t="s">
        <v>36</v>
      </c>
      <c r="J4492" s="3">
        <v>12425.802418256601</v>
      </c>
      <c r="K4492" s="1">
        <v>230</v>
      </c>
      <c r="L4492" s="1" t="s">
        <v>37</v>
      </c>
      <c r="M4492" s="2">
        <v>44421</v>
      </c>
      <c r="N4492" s="1" t="s">
        <v>66</v>
      </c>
      <c r="O4492" s="1">
        <f>M4492-F4492</f>
        <v>11</v>
      </c>
      <c r="P4492" s="1" t="str">
        <f>IF(B4492&lt;=17,"Teen",
IF(B4492&lt;=25,"Young Adult",
IF(B4492&lt;=35,"Adult",
IF(B4492&lt;=50,"Middle Age","Senior"))))</f>
        <v>Middle Age</v>
      </c>
      <c r="Q4492" s="3">
        <f>J4492/O4492</f>
        <v>1129.618401659691</v>
      </c>
      <c r="R4492" s="5">
        <f>IF(B4492&gt;60,1,0)
+ IF(O4492&gt;7,1,0)
+ IF(L4492="Emergency",1,0)
+ IF(T4492="Critical",1,0)</f>
        <v>1</v>
      </c>
      <c r="S4492" s="6" t="str">
        <f>IF(R4492&lt;=1,"Low",
IF(R4492=2,"Medium","High"))</f>
        <v>Low</v>
      </c>
      <c r="T4492" s="1" t="s">
        <v>49</v>
      </c>
    </row>
    <row r="4493" spans="1:20">
      <c r="A4493" s="1" t="s">
        <v>12646</v>
      </c>
      <c r="B4493" s="1">
        <v>20</v>
      </c>
      <c r="C4493" s="1" t="s">
        <v>51</v>
      </c>
      <c r="D4493" s="1" t="s">
        <v>52</v>
      </c>
      <c r="E4493" s="1" t="s">
        <v>33</v>
      </c>
      <c r="F4493" s="2">
        <v>44410</v>
      </c>
      <c r="G4493" s="1" t="s">
        <v>12647</v>
      </c>
      <c r="H4493" s="1" t="s">
        <v>12648</v>
      </c>
      <c r="I4493" s="1" t="s">
        <v>65</v>
      </c>
      <c r="J4493" s="3">
        <v>48554.419515668502</v>
      </c>
      <c r="K4493" s="1">
        <v>493</v>
      </c>
      <c r="L4493" s="1" t="s">
        <v>37</v>
      </c>
      <c r="M4493" s="2">
        <v>44425</v>
      </c>
      <c r="N4493" s="1" t="s">
        <v>38</v>
      </c>
      <c r="O4493" s="1">
        <f>M4493-F4493</f>
        <v>15</v>
      </c>
      <c r="P4493" s="1" t="str">
        <f>IF(B4493&lt;=17,"Teen",
IF(B4493&lt;=25,"Young Adult",
IF(B4493&lt;=35,"Adult",
IF(B4493&lt;=50,"Middle Age","Senior"))))</f>
        <v>Young Adult</v>
      </c>
      <c r="Q4493" s="3">
        <f>J4493/O4493</f>
        <v>3236.9613010445669</v>
      </c>
      <c r="R4493" s="5">
        <f>IF(B4493&gt;60,1,0)
+ IF(O4493&gt;7,1,0)
+ IF(L4493="Emergency",1,0)
+ IF(T4493="Critical",1,0)</f>
        <v>1</v>
      </c>
      <c r="S4493" s="6" t="str">
        <f>IF(R4493&lt;=1,"Low",
IF(R4493=2,"Medium","High"))</f>
        <v>Low</v>
      </c>
      <c r="T4493" s="1" t="s">
        <v>49</v>
      </c>
    </row>
    <row r="4494" spans="1:20">
      <c r="A4494" s="1" t="s">
        <v>12649</v>
      </c>
      <c r="B4494" s="1">
        <v>45</v>
      </c>
      <c r="C4494" s="1" t="s">
        <v>21</v>
      </c>
      <c r="D4494" s="1" t="s">
        <v>32</v>
      </c>
      <c r="E4494" s="1" t="s">
        <v>23</v>
      </c>
      <c r="F4494" s="2">
        <v>44410</v>
      </c>
      <c r="G4494" s="1" t="s">
        <v>4957</v>
      </c>
      <c r="H4494" s="1" t="s">
        <v>12650</v>
      </c>
      <c r="I4494" s="1" t="s">
        <v>60</v>
      </c>
      <c r="J4494" s="3">
        <v>17817.209609793001</v>
      </c>
      <c r="K4494" s="1">
        <v>337</v>
      </c>
      <c r="L4494" s="1" t="s">
        <v>42</v>
      </c>
      <c r="M4494" s="2">
        <v>44434</v>
      </c>
      <c r="N4494" s="1" t="s">
        <v>28</v>
      </c>
      <c r="O4494" s="1">
        <f>M4494-F4494</f>
        <v>24</v>
      </c>
      <c r="P4494" s="1" t="str">
        <f>IF(B4494&lt;=17,"Teen",
IF(B4494&lt;=25,"Young Adult",
IF(B4494&lt;=35,"Adult",
IF(B4494&lt;=50,"Middle Age","Senior"))))</f>
        <v>Middle Age</v>
      </c>
      <c r="Q4494" s="3">
        <f>J4494/O4494</f>
        <v>742.38373374137507</v>
      </c>
      <c r="R4494" s="5">
        <f>IF(B4494&gt;60,1,0)
+ IF(O4494&gt;7,1,0)
+ IF(L4494="Emergency",1,0)
+ IF(T4494="Critical",1,0)</f>
        <v>2</v>
      </c>
      <c r="S4494" s="6" t="str">
        <f>IF(R4494&lt;=1,"Low",
IF(R4494=2,"Medium","High"))</f>
        <v>Medium</v>
      </c>
      <c r="T4494" s="1" t="s">
        <v>29</v>
      </c>
    </row>
    <row r="4495" spans="1:20">
      <c r="A4495" s="1" t="s">
        <v>12651</v>
      </c>
      <c r="B4495" s="1">
        <v>35</v>
      </c>
      <c r="C4495" s="1" t="s">
        <v>51</v>
      </c>
      <c r="D4495" s="1" t="s">
        <v>91</v>
      </c>
      <c r="E4495" s="1" t="s">
        <v>84</v>
      </c>
      <c r="F4495" s="2">
        <v>44410</v>
      </c>
      <c r="G4495" s="1" t="s">
        <v>12652</v>
      </c>
      <c r="H4495" s="1" t="s">
        <v>12653</v>
      </c>
      <c r="I4495" s="1" t="s">
        <v>26</v>
      </c>
      <c r="J4495" s="3">
        <v>24227.710939507801</v>
      </c>
      <c r="K4495" s="1">
        <v>394</v>
      </c>
      <c r="L4495" s="1" t="s">
        <v>37</v>
      </c>
      <c r="M4495" s="2">
        <v>44427</v>
      </c>
      <c r="N4495" s="1" t="s">
        <v>48</v>
      </c>
      <c r="O4495" s="1">
        <f>M4495-F4495</f>
        <v>17</v>
      </c>
      <c r="P4495" s="1" t="str">
        <f>IF(B4495&lt;=17,"Teen",
IF(B4495&lt;=25,"Young Adult",
IF(B4495&lt;=35,"Adult",
IF(B4495&lt;=50,"Middle Age","Senior"))))</f>
        <v>Adult</v>
      </c>
      <c r="Q4495" s="3">
        <f>J4495/O4495</f>
        <v>1425.1594670298707</v>
      </c>
      <c r="R4495" s="5">
        <f>IF(B4495&gt;60,1,0)
+ IF(O4495&gt;7,1,0)
+ IF(L4495="Emergency",1,0)
+ IF(T4495="Critical",1,0)</f>
        <v>1</v>
      </c>
      <c r="S4495" s="6" t="str">
        <f>IF(R4495&lt;=1,"Low",
IF(R4495=2,"Medium","High"))</f>
        <v>Low</v>
      </c>
      <c r="T4495" s="1" t="s">
        <v>29</v>
      </c>
    </row>
    <row r="4496" spans="1:20">
      <c r="A4496" s="1" t="s">
        <v>12654</v>
      </c>
      <c r="B4496" s="1">
        <v>64</v>
      </c>
      <c r="C4496" s="1" t="s">
        <v>51</v>
      </c>
      <c r="D4496" s="1" t="s">
        <v>68</v>
      </c>
      <c r="E4496" s="1" t="s">
        <v>74</v>
      </c>
      <c r="F4496" s="2">
        <v>44409</v>
      </c>
      <c r="G4496" s="1" t="s">
        <v>12655</v>
      </c>
      <c r="H4496" s="1" t="s">
        <v>12656</v>
      </c>
      <c r="I4496" s="1" t="s">
        <v>60</v>
      </c>
      <c r="J4496" s="3">
        <v>30930.958246546099</v>
      </c>
      <c r="K4496" s="1">
        <v>357</v>
      </c>
      <c r="L4496" s="1" t="s">
        <v>27</v>
      </c>
      <c r="M4496" s="2">
        <v>44418</v>
      </c>
      <c r="N4496" s="1" t="s">
        <v>28</v>
      </c>
      <c r="O4496" s="1">
        <f>M4496-F4496</f>
        <v>9</v>
      </c>
      <c r="P4496" s="1" t="str">
        <f>IF(B4496&lt;=17,"Teen",
IF(B4496&lt;=25,"Young Adult",
IF(B4496&lt;=35,"Adult",
IF(B4496&lt;=50,"Middle Age","Senior"))))</f>
        <v>Senior</v>
      </c>
      <c r="Q4496" s="3">
        <f>J4496/O4496</f>
        <v>3436.773138505122</v>
      </c>
      <c r="R4496" s="5">
        <f>IF(B4496&gt;60,1,0)
+ IF(O4496&gt;7,1,0)
+ IF(L4496="Emergency",1,0)
+ IF(T4496="Critical",1,0)</f>
        <v>2</v>
      </c>
      <c r="S4496" s="6" t="str">
        <f>IF(R4496&lt;=1,"Low",
IF(R4496=2,"Medium","High"))</f>
        <v>Medium</v>
      </c>
      <c r="T4496" s="1" t="s">
        <v>71</v>
      </c>
    </row>
    <row r="4497" spans="1:20">
      <c r="A4497" s="1" t="s">
        <v>12657</v>
      </c>
      <c r="B4497" s="1">
        <v>44</v>
      </c>
      <c r="C4497" s="1" t="s">
        <v>51</v>
      </c>
      <c r="D4497" s="1" t="s">
        <v>52</v>
      </c>
      <c r="E4497" s="1" t="s">
        <v>74</v>
      </c>
      <c r="F4497" s="2">
        <v>44409</v>
      </c>
      <c r="G4497" s="1" t="s">
        <v>12658</v>
      </c>
      <c r="H4497" s="1" t="s">
        <v>12659</v>
      </c>
      <c r="I4497" s="1" t="s">
        <v>36</v>
      </c>
      <c r="J4497" s="3">
        <v>46283.5841149224</v>
      </c>
      <c r="K4497" s="1">
        <v>222</v>
      </c>
      <c r="L4497" s="1" t="s">
        <v>37</v>
      </c>
      <c r="M4497" s="2">
        <v>44434</v>
      </c>
      <c r="N4497" s="1" t="s">
        <v>97</v>
      </c>
      <c r="O4497" s="1">
        <f>M4497-F4497</f>
        <v>25</v>
      </c>
      <c r="P4497" s="1" t="str">
        <f>IF(B4497&lt;=17,"Teen",
IF(B4497&lt;=25,"Young Adult",
IF(B4497&lt;=35,"Adult",
IF(B4497&lt;=50,"Middle Age","Senior"))))</f>
        <v>Middle Age</v>
      </c>
      <c r="Q4497" s="3">
        <f>J4497/O4497</f>
        <v>1851.343364596896</v>
      </c>
      <c r="R4497" s="5">
        <f>IF(B4497&gt;60,1,0)
+ IF(O4497&gt;7,1,0)
+ IF(L4497="Emergency",1,0)
+ IF(T4497="Critical",1,0)</f>
        <v>1</v>
      </c>
      <c r="S4497" s="6" t="str">
        <f>IF(R4497&lt;=1,"Low",
IF(R4497=2,"Medium","High"))</f>
        <v>Low</v>
      </c>
      <c r="T4497" s="1" t="s">
        <v>29</v>
      </c>
    </row>
    <row r="4498" spans="1:20">
      <c r="A4498" s="1" t="s">
        <v>12660</v>
      </c>
      <c r="B4498" s="1">
        <v>61</v>
      </c>
      <c r="C4498" s="1" t="s">
        <v>51</v>
      </c>
      <c r="D4498" s="1" t="s">
        <v>44</v>
      </c>
      <c r="E4498" s="1" t="s">
        <v>74</v>
      </c>
      <c r="F4498" s="2">
        <v>44409</v>
      </c>
      <c r="G4498" s="1" t="s">
        <v>12661</v>
      </c>
      <c r="H4498" s="1" t="s">
        <v>12662</v>
      </c>
      <c r="I4498" s="1" t="s">
        <v>65</v>
      </c>
      <c r="J4498" s="3">
        <v>29292.163626148002</v>
      </c>
      <c r="K4498" s="1">
        <v>225</v>
      </c>
      <c r="L4498" s="1" t="s">
        <v>42</v>
      </c>
      <c r="M4498" s="2">
        <v>44413</v>
      </c>
      <c r="N4498" s="1" t="s">
        <v>28</v>
      </c>
      <c r="O4498" s="1">
        <f>M4498-F4498</f>
        <v>4</v>
      </c>
      <c r="P4498" s="1" t="str">
        <f>IF(B4498&lt;=17,"Teen",
IF(B4498&lt;=25,"Young Adult",
IF(B4498&lt;=35,"Adult",
IF(B4498&lt;=50,"Middle Age","Senior"))))</f>
        <v>Senior</v>
      </c>
      <c r="Q4498" s="3">
        <f>J4498/O4498</f>
        <v>7323.0409065370004</v>
      </c>
      <c r="R4498" s="5">
        <f>IF(B4498&gt;60,1,0)
+ IF(O4498&gt;7,1,0)
+ IF(L4498="Emergency",1,0)
+ IF(T4498="Critical",1,0)</f>
        <v>2</v>
      </c>
      <c r="S4498" s="6" t="str">
        <f>IF(R4498&lt;=1,"Low",
IF(R4498=2,"Medium","High"))</f>
        <v>Medium</v>
      </c>
      <c r="T4498" s="1" t="s">
        <v>29</v>
      </c>
    </row>
    <row r="4499" spans="1:20">
      <c r="A4499" s="1" t="s">
        <v>12663</v>
      </c>
      <c r="B4499" s="1">
        <v>38</v>
      </c>
      <c r="C4499" s="1" t="s">
        <v>21</v>
      </c>
      <c r="D4499" s="1" t="s">
        <v>44</v>
      </c>
      <c r="E4499" s="1" t="s">
        <v>23</v>
      </c>
      <c r="F4499" s="2">
        <v>44409</v>
      </c>
      <c r="G4499" s="1" t="s">
        <v>110</v>
      </c>
      <c r="H4499" s="1" t="s">
        <v>12664</v>
      </c>
      <c r="I4499" s="1" t="s">
        <v>65</v>
      </c>
      <c r="J4499" s="3">
        <v>29820.110013628098</v>
      </c>
      <c r="K4499" s="1">
        <v>415</v>
      </c>
      <c r="L4499" s="1" t="s">
        <v>37</v>
      </c>
      <c r="M4499" s="2">
        <v>44415</v>
      </c>
      <c r="N4499" s="1" t="s">
        <v>48</v>
      </c>
      <c r="O4499" s="1">
        <f>M4499-F4499</f>
        <v>6</v>
      </c>
      <c r="P4499" s="1" t="str">
        <f>IF(B4499&lt;=17,"Teen",
IF(B4499&lt;=25,"Young Adult",
IF(B4499&lt;=35,"Adult",
IF(B4499&lt;=50,"Middle Age","Senior"))))</f>
        <v>Middle Age</v>
      </c>
      <c r="Q4499" s="3">
        <f>J4499/O4499</f>
        <v>4970.0183356046828</v>
      </c>
      <c r="R4499" s="5">
        <f>IF(B4499&gt;60,1,0)
+ IF(O4499&gt;7,1,0)
+ IF(L4499="Emergency",1,0)
+ IF(T4499="Critical",1,0)</f>
        <v>0</v>
      </c>
      <c r="S4499" s="6" t="str">
        <f>IF(R4499&lt;=1,"Low",
IF(R4499=2,"Medium","High"))</f>
        <v>Low</v>
      </c>
      <c r="T4499" s="1" t="s">
        <v>49</v>
      </c>
    </row>
    <row r="4500" spans="1:20">
      <c r="A4500" s="1" t="s">
        <v>12665</v>
      </c>
      <c r="B4500" s="1">
        <v>29</v>
      </c>
      <c r="C4500" s="1" t="s">
        <v>21</v>
      </c>
      <c r="D4500" s="1" t="s">
        <v>44</v>
      </c>
      <c r="E4500" s="1" t="s">
        <v>33</v>
      </c>
      <c r="F4500" s="2">
        <v>44408</v>
      </c>
      <c r="G4500" s="1" t="s">
        <v>12666</v>
      </c>
      <c r="H4500" s="1" t="s">
        <v>12667</v>
      </c>
      <c r="I4500" s="1" t="s">
        <v>60</v>
      </c>
      <c r="J4500" s="3">
        <v>49038.785014092799</v>
      </c>
      <c r="K4500" s="1">
        <v>101</v>
      </c>
      <c r="L4500" s="1" t="s">
        <v>42</v>
      </c>
      <c r="M4500" s="2">
        <v>44427</v>
      </c>
      <c r="N4500" s="1" t="s">
        <v>97</v>
      </c>
      <c r="O4500" s="1">
        <f>M4500-F4500</f>
        <v>19</v>
      </c>
      <c r="P4500" s="1" t="str">
        <f>IF(B4500&lt;=17,"Teen",
IF(B4500&lt;=25,"Young Adult",
IF(B4500&lt;=35,"Adult",
IF(B4500&lt;=50,"Middle Age","Senior"))))</f>
        <v>Adult</v>
      </c>
      <c r="Q4500" s="3">
        <f>J4500/O4500</f>
        <v>2580.9886849522527</v>
      </c>
      <c r="R4500" s="5">
        <f>IF(B4500&gt;60,1,0)
+ IF(O4500&gt;7,1,0)
+ IF(L4500="Emergency",1,0)
+ IF(T4500="Critical",1,0)</f>
        <v>2</v>
      </c>
      <c r="S4500" s="6" t="str">
        <f>IF(R4500&lt;=1,"Low",
IF(R4500=2,"Medium","High"))</f>
        <v>Medium</v>
      </c>
      <c r="T4500" s="1" t="s">
        <v>49</v>
      </c>
    </row>
    <row r="4501" spans="1:20">
      <c r="A4501" s="1" t="s">
        <v>12668</v>
      </c>
      <c r="B4501" s="1">
        <v>46</v>
      </c>
      <c r="C4501" s="1" t="s">
        <v>21</v>
      </c>
      <c r="D4501" s="1" t="s">
        <v>68</v>
      </c>
      <c r="E4501" s="1" t="s">
        <v>84</v>
      </c>
      <c r="F4501" s="2">
        <v>44408</v>
      </c>
      <c r="G4501" s="1" t="s">
        <v>12669</v>
      </c>
      <c r="H4501" s="1" t="s">
        <v>12670</v>
      </c>
      <c r="I4501" s="1" t="s">
        <v>56</v>
      </c>
      <c r="J4501" s="3">
        <v>47557.243298483103</v>
      </c>
      <c r="K4501" s="1">
        <v>455</v>
      </c>
      <c r="L4501" s="1" t="s">
        <v>27</v>
      </c>
      <c r="M4501" s="2">
        <v>44412</v>
      </c>
      <c r="N4501" s="1" t="s">
        <v>38</v>
      </c>
      <c r="O4501" s="1">
        <f>M4501-F4501</f>
        <v>4</v>
      </c>
      <c r="P4501" s="1" t="str">
        <f>IF(B4501&lt;=17,"Teen",
IF(B4501&lt;=25,"Young Adult",
IF(B4501&lt;=35,"Adult",
IF(B4501&lt;=50,"Middle Age","Senior"))))</f>
        <v>Middle Age</v>
      </c>
      <c r="Q4501" s="3">
        <f>J4501/O4501</f>
        <v>11889.310824620776</v>
      </c>
      <c r="R4501" s="5">
        <f>IF(B4501&gt;60,1,0)
+ IF(O4501&gt;7,1,0)
+ IF(L4501="Emergency",1,0)
+ IF(T4501="Critical",1,0)</f>
        <v>0</v>
      </c>
      <c r="S4501" s="6" t="str">
        <f>IF(R4501&lt;=1,"Low",
IF(R4501=2,"Medium","High"))</f>
        <v>Low</v>
      </c>
      <c r="T4501" s="1" t="s">
        <v>49</v>
      </c>
    </row>
    <row r="4502" spans="1:20">
      <c r="A4502" s="1" t="s">
        <v>12671</v>
      </c>
      <c r="B4502" s="1">
        <v>21</v>
      </c>
      <c r="C4502" s="1" t="s">
        <v>51</v>
      </c>
      <c r="D4502" s="1" t="s">
        <v>22</v>
      </c>
      <c r="E4502" s="1" t="s">
        <v>74</v>
      </c>
      <c r="F4502" s="2">
        <v>44408</v>
      </c>
      <c r="G4502" s="1" t="s">
        <v>12672</v>
      </c>
      <c r="H4502" s="1" t="s">
        <v>10351</v>
      </c>
      <c r="I4502" s="1" t="s">
        <v>26</v>
      </c>
      <c r="J4502" s="3">
        <v>21582.6309912244</v>
      </c>
      <c r="K4502" s="1">
        <v>181</v>
      </c>
      <c r="L4502" s="1" t="s">
        <v>42</v>
      </c>
      <c r="M4502" s="2">
        <v>44431</v>
      </c>
      <c r="N4502" s="1" t="s">
        <v>48</v>
      </c>
      <c r="O4502" s="1">
        <f>M4502-F4502</f>
        <v>23</v>
      </c>
      <c r="P4502" s="1" t="str">
        <f>IF(B4502&lt;=17,"Teen",
IF(B4502&lt;=25,"Young Adult",
IF(B4502&lt;=35,"Adult",
IF(B4502&lt;=50,"Middle Age","Senior"))))</f>
        <v>Young Adult</v>
      </c>
      <c r="Q4502" s="3">
        <f>J4502/O4502</f>
        <v>938.37526048801737</v>
      </c>
      <c r="R4502" s="5">
        <f>IF(B4502&gt;60,1,0)
+ IF(O4502&gt;7,1,0)
+ IF(L4502="Emergency",1,0)
+ IF(T4502="Critical",1,0)</f>
        <v>2</v>
      </c>
      <c r="S4502" s="6" t="str">
        <f>IF(R4502&lt;=1,"Low",
IF(R4502=2,"Medium","High"))</f>
        <v>Medium</v>
      </c>
      <c r="T4502" s="1" t="s">
        <v>29</v>
      </c>
    </row>
    <row r="4503" spans="1:20">
      <c r="A4503" s="1" t="s">
        <v>12673</v>
      </c>
      <c r="B4503" s="1">
        <v>43</v>
      </c>
      <c r="C4503" s="1" t="s">
        <v>21</v>
      </c>
      <c r="D4503" s="1" t="s">
        <v>52</v>
      </c>
      <c r="E4503" s="1" t="s">
        <v>33</v>
      </c>
      <c r="F4503" s="2">
        <v>44408</v>
      </c>
      <c r="G4503" s="1" t="s">
        <v>12674</v>
      </c>
      <c r="H4503" s="1" t="s">
        <v>12675</v>
      </c>
      <c r="I4503" s="1" t="s">
        <v>56</v>
      </c>
      <c r="J4503" s="3">
        <v>32905.673599632501</v>
      </c>
      <c r="K4503" s="1">
        <v>182</v>
      </c>
      <c r="L4503" s="1" t="s">
        <v>37</v>
      </c>
      <c r="M4503" s="2">
        <v>44418</v>
      </c>
      <c r="N4503" s="1" t="s">
        <v>28</v>
      </c>
      <c r="O4503" s="1">
        <f>M4503-F4503</f>
        <v>10</v>
      </c>
      <c r="P4503" s="1" t="str">
        <f>IF(B4503&lt;=17,"Teen",
IF(B4503&lt;=25,"Young Adult",
IF(B4503&lt;=35,"Adult",
IF(B4503&lt;=50,"Middle Age","Senior"))))</f>
        <v>Middle Age</v>
      </c>
      <c r="Q4503" s="3">
        <f>J4503/O4503</f>
        <v>3290.5673599632501</v>
      </c>
      <c r="R4503" s="5">
        <f>IF(B4503&gt;60,1,0)
+ IF(O4503&gt;7,1,0)
+ IF(L4503="Emergency",1,0)
+ IF(T4503="Critical",1,0)</f>
        <v>1</v>
      </c>
      <c r="S4503" s="6" t="str">
        <f>IF(R4503&lt;=1,"Low",
IF(R4503=2,"Medium","High"))</f>
        <v>Low</v>
      </c>
      <c r="T4503" s="1" t="s">
        <v>49</v>
      </c>
    </row>
    <row r="4504" spans="1:20">
      <c r="A4504" s="1" t="s">
        <v>12676</v>
      </c>
      <c r="B4504" s="1">
        <v>66</v>
      </c>
      <c r="C4504" s="1" t="s">
        <v>51</v>
      </c>
      <c r="D4504" s="1" t="s">
        <v>52</v>
      </c>
      <c r="E4504" s="1" t="s">
        <v>74</v>
      </c>
      <c r="F4504" s="2">
        <v>44407</v>
      </c>
      <c r="G4504" s="1" t="s">
        <v>12677</v>
      </c>
      <c r="H4504" s="1" t="s">
        <v>12678</v>
      </c>
      <c r="I4504" s="1" t="s">
        <v>60</v>
      </c>
      <c r="J4504" s="3">
        <v>22787.279244194298</v>
      </c>
      <c r="K4504" s="1">
        <v>147</v>
      </c>
      <c r="L4504" s="1" t="s">
        <v>37</v>
      </c>
      <c r="M4504" s="2">
        <v>44435</v>
      </c>
      <c r="N4504" s="1" t="s">
        <v>48</v>
      </c>
      <c r="O4504" s="1">
        <f>M4504-F4504</f>
        <v>28</v>
      </c>
      <c r="P4504" s="1" t="str">
        <f>IF(B4504&lt;=17,"Teen",
IF(B4504&lt;=25,"Young Adult",
IF(B4504&lt;=35,"Adult",
IF(B4504&lt;=50,"Middle Age","Senior"))))</f>
        <v>Senior</v>
      </c>
      <c r="Q4504" s="3">
        <f>J4504/O4504</f>
        <v>813.83140157836783</v>
      </c>
      <c r="R4504" s="5">
        <f>IF(B4504&gt;60,1,0)
+ IF(O4504&gt;7,1,0)
+ IF(L4504="Emergency",1,0)
+ IF(T4504="Critical",1,0)</f>
        <v>2</v>
      </c>
      <c r="S4504" s="6" t="str">
        <f>IF(R4504&lt;=1,"Low",
IF(R4504=2,"Medium","High"))</f>
        <v>Medium</v>
      </c>
      <c r="T4504" s="1" t="s">
        <v>29</v>
      </c>
    </row>
    <row r="4505" spans="1:20">
      <c r="A4505" s="1" t="s">
        <v>12679</v>
      </c>
      <c r="B4505" s="1">
        <v>30</v>
      </c>
      <c r="C4505" s="1" t="s">
        <v>51</v>
      </c>
      <c r="D4505" s="1" t="s">
        <v>32</v>
      </c>
      <c r="E4505" s="1" t="s">
        <v>33</v>
      </c>
      <c r="F4505" s="2">
        <v>44407</v>
      </c>
      <c r="G4505" s="1" t="s">
        <v>12680</v>
      </c>
      <c r="H4505" s="1" t="s">
        <v>12681</v>
      </c>
      <c r="I4505" s="1" t="s">
        <v>65</v>
      </c>
      <c r="J4505" s="3">
        <v>32756.384594698698</v>
      </c>
      <c r="K4505" s="1">
        <v>358</v>
      </c>
      <c r="L4505" s="1" t="s">
        <v>27</v>
      </c>
      <c r="M4505" s="2">
        <v>44432</v>
      </c>
      <c r="N4505" s="1" t="s">
        <v>28</v>
      </c>
      <c r="O4505" s="1">
        <f>M4505-F4505</f>
        <v>25</v>
      </c>
      <c r="P4505" s="1" t="str">
        <f>IF(B4505&lt;=17,"Teen",
IF(B4505&lt;=25,"Young Adult",
IF(B4505&lt;=35,"Adult",
IF(B4505&lt;=50,"Middle Age","Senior"))))</f>
        <v>Adult</v>
      </c>
      <c r="Q4505" s="3">
        <f>J4505/O4505</f>
        <v>1310.2553837879479</v>
      </c>
      <c r="R4505" s="5">
        <f>IF(B4505&gt;60,1,0)
+ IF(O4505&gt;7,1,0)
+ IF(L4505="Emergency",1,0)
+ IF(T4505="Critical",1,0)</f>
        <v>1</v>
      </c>
      <c r="S4505" s="6" t="str">
        <f>IF(R4505&lt;=1,"Low",
IF(R4505=2,"Medium","High"))</f>
        <v>Low</v>
      </c>
      <c r="T4505" s="1" t="s">
        <v>49</v>
      </c>
    </row>
    <row r="4506" spans="1:20">
      <c r="A4506" s="1" t="s">
        <v>12682</v>
      </c>
      <c r="B4506" s="1">
        <v>72</v>
      </c>
      <c r="C4506" s="1" t="s">
        <v>51</v>
      </c>
      <c r="D4506" s="1" t="s">
        <v>68</v>
      </c>
      <c r="E4506" s="1" t="s">
        <v>74</v>
      </c>
      <c r="F4506" s="2">
        <v>44406</v>
      </c>
      <c r="G4506" s="1" t="s">
        <v>12683</v>
      </c>
      <c r="H4506" s="1" t="s">
        <v>12684</v>
      </c>
      <c r="I4506" s="1" t="s">
        <v>36</v>
      </c>
      <c r="J4506" s="3">
        <v>13669.3777441648</v>
      </c>
      <c r="K4506" s="1">
        <v>492</v>
      </c>
      <c r="L4506" s="1" t="s">
        <v>27</v>
      </c>
      <c r="M4506" s="2">
        <v>44422</v>
      </c>
      <c r="N4506" s="1" t="s">
        <v>66</v>
      </c>
      <c r="O4506" s="1">
        <f>M4506-F4506</f>
        <v>16</v>
      </c>
      <c r="P4506" s="1" t="str">
        <f>IF(B4506&lt;=17,"Teen",
IF(B4506&lt;=25,"Young Adult",
IF(B4506&lt;=35,"Adult",
IF(B4506&lt;=50,"Middle Age","Senior"))))</f>
        <v>Senior</v>
      </c>
      <c r="Q4506" s="3">
        <f>J4506/O4506</f>
        <v>854.33610901029999</v>
      </c>
      <c r="R4506" s="5">
        <f>IF(B4506&gt;60,1,0)
+ IF(O4506&gt;7,1,0)
+ IF(L4506="Emergency",1,0)
+ IF(T4506="Critical",1,0)</f>
        <v>2</v>
      </c>
      <c r="S4506" s="6" t="str">
        <f>IF(R4506&lt;=1,"Low",
IF(R4506=2,"Medium","High"))</f>
        <v>Medium</v>
      </c>
      <c r="T4506" s="1" t="s">
        <v>71</v>
      </c>
    </row>
    <row r="4507" spans="1:20">
      <c r="A4507" s="1" t="s">
        <v>12685</v>
      </c>
      <c r="B4507" s="1">
        <v>40</v>
      </c>
      <c r="C4507" s="1" t="s">
        <v>21</v>
      </c>
      <c r="D4507" s="1" t="s">
        <v>68</v>
      </c>
      <c r="E4507" s="1" t="s">
        <v>84</v>
      </c>
      <c r="F4507" s="2">
        <v>44406</v>
      </c>
      <c r="G4507" s="1" t="s">
        <v>12686</v>
      </c>
      <c r="H4507" s="1" t="s">
        <v>12687</v>
      </c>
      <c r="I4507" s="1" t="s">
        <v>36</v>
      </c>
      <c r="J4507" s="3">
        <v>30771.525024828701</v>
      </c>
      <c r="K4507" s="1">
        <v>468</v>
      </c>
      <c r="L4507" s="1" t="s">
        <v>42</v>
      </c>
      <c r="M4507" s="2">
        <v>44434</v>
      </c>
      <c r="N4507" s="1" t="s">
        <v>66</v>
      </c>
      <c r="O4507" s="1">
        <f>M4507-F4507</f>
        <v>28</v>
      </c>
      <c r="P4507" s="1" t="str">
        <f>IF(B4507&lt;=17,"Teen",
IF(B4507&lt;=25,"Young Adult",
IF(B4507&lt;=35,"Adult",
IF(B4507&lt;=50,"Middle Age","Senior"))))</f>
        <v>Middle Age</v>
      </c>
      <c r="Q4507" s="3">
        <f>J4507/O4507</f>
        <v>1098.9830366010251</v>
      </c>
      <c r="R4507" s="5">
        <f>IF(B4507&gt;60,1,0)
+ IF(O4507&gt;7,1,0)
+ IF(L4507="Emergency",1,0)
+ IF(T4507="Critical",1,0)</f>
        <v>2</v>
      </c>
      <c r="S4507" s="6" t="str">
        <f>IF(R4507&lt;=1,"Low",
IF(R4507=2,"Medium","High"))</f>
        <v>Medium</v>
      </c>
      <c r="T4507" s="1" t="s">
        <v>49</v>
      </c>
    </row>
    <row r="4508" spans="1:20">
      <c r="A4508" s="1" t="s">
        <v>12688</v>
      </c>
      <c r="B4508" s="1">
        <v>66</v>
      </c>
      <c r="C4508" s="1" t="s">
        <v>51</v>
      </c>
      <c r="D4508" s="1" t="s">
        <v>44</v>
      </c>
      <c r="E4508" s="1" t="s">
        <v>53</v>
      </c>
      <c r="F4508" s="2">
        <v>44406</v>
      </c>
      <c r="G4508" s="1" t="s">
        <v>12689</v>
      </c>
      <c r="H4508" s="1" t="s">
        <v>12690</v>
      </c>
      <c r="I4508" s="1" t="s">
        <v>26</v>
      </c>
      <c r="J4508" s="3">
        <v>47519.430879974199</v>
      </c>
      <c r="K4508" s="1">
        <v>418</v>
      </c>
      <c r="L4508" s="1" t="s">
        <v>42</v>
      </c>
      <c r="M4508" s="2">
        <v>44434</v>
      </c>
      <c r="N4508" s="1" t="s">
        <v>28</v>
      </c>
      <c r="O4508" s="1">
        <f>M4508-F4508</f>
        <v>28</v>
      </c>
      <c r="P4508" s="1" t="str">
        <f>IF(B4508&lt;=17,"Teen",
IF(B4508&lt;=25,"Young Adult",
IF(B4508&lt;=35,"Adult",
IF(B4508&lt;=50,"Middle Age","Senior"))))</f>
        <v>Senior</v>
      </c>
      <c r="Q4508" s="3">
        <f>J4508/O4508</f>
        <v>1697.1225314276501</v>
      </c>
      <c r="R4508" s="5">
        <f>IF(B4508&gt;60,1,0)
+ IF(O4508&gt;7,1,0)
+ IF(L4508="Emergency",1,0)
+ IF(T4508="Critical",1,0)</f>
        <v>3</v>
      </c>
      <c r="S4508" s="6" t="str">
        <f>IF(R4508&lt;=1,"Low",
IF(R4508=2,"Medium","High"))</f>
        <v>High</v>
      </c>
      <c r="T4508" s="1" t="s">
        <v>49</v>
      </c>
    </row>
    <row r="4509" spans="1:20">
      <c r="A4509" s="1" t="s">
        <v>12691</v>
      </c>
      <c r="B4509" s="1">
        <v>39</v>
      </c>
      <c r="C4509" s="1" t="s">
        <v>21</v>
      </c>
      <c r="D4509" s="1" t="s">
        <v>91</v>
      </c>
      <c r="E4509" s="1" t="s">
        <v>23</v>
      </c>
      <c r="F4509" s="2">
        <v>44406</v>
      </c>
      <c r="G4509" s="1" t="s">
        <v>12692</v>
      </c>
      <c r="H4509" s="1" t="s">
        <v>12693</v>
      </c>
      <c r="I4509" s="1" t="s">
        <v>65</v>
      </c>
      <c r="J4509" s="3">
        <v>26083.0122503372</v>
      </c>
      <c r="K4509" s="1">
        <v>414</v>
      </c>
      <c r="L4509" s="1" t="s">
        <v>37</v>
      </c>
      <c r="M4509" s="2">
        <v>44414</v>
      </c>
      <c r="N4509" s="1" t="s">
        <v>66</v>
      </c>
      <c r="O4509" s="1">
        <f>M4509-F4509</f>
        <v>8</v>
      </c>
      <c r="P4509" s="1" t="str">
        <f>IF(B4509&lt;=17,"Teen",
IF(B4509&lt;=25,"Young Adult",
IF(B4509&lt;=35,"Adult",
IF(B4509&lt;=50,"Middle Age","Senior"))))</f>
        <v>Middle Age</v>
      </c>
      <c r="Q4509" s="3">
        <f>J4509/O4509</f>
        <v>3260.37653129215</v>
      </c>
      <c r="R4509" s="5">
        <f>IF(B4509&gt;60,1,0)
+ IF(O4509&gt;7,1,0)
+ IF(L4509="Emergency",1,0)
+ IF(T4509="Critical",1,0)</f>
        <v>1</v>
      </c>
      <c r="S4509" s="6" t="str">
        <f>IF(R4509&lt;=1,"Low",
IF(R4509=2,"Medium","High"))</f>
        <v>Low</v>
      </c>
      <c r="T4509" s="1" t="s">
        <v>71</v>
      </c>
    </row>
    <row r="4510" spans="1:20">
      <c r="A4510" s="1" t="s">
        <v>12694</v>
      </c>
      <c r="B4510" s="1">
        <v>25</v>
      </c>
      <c r="C4510" s="1" t="s">
        <v>21</v>
      </c>
      <c r="D4510" s="1" t="s">
        <v>22</v>
      </c>
      <c r="E4510" s="1" t="s">
        <v>74</v>
      </c>
      <c r="F4510" s="2">
        <v>44406</v>
      </c>
      <c r="G4510" s="1" t="s">
        <v>12695</v>
      </c>
      <c r="H4510" s="1" t="s">
        <v>12696</v>
      </c>
      <c r="I4510" s="1" t="s">
        <v>36</v>
      </c>
      <c r="J4510" s="3">
        <v>20607.062792430599</v>
      </c>
      <c r="K4510" s="1">
        <v>452</v>
      </c>
      <c r="L4510" s="1" t="s">
        <v>37</v>
      </c>
      <c r="M4510" s="2">
        <v>44426</v>
      </c>
      <c r="N4510" s="1" t="s">
        <v>48</v>
      </c>
      <c r="O4510" s="1">
        <f>M4510-F4510</f>
        <v>20</v>
      </c>
      <c r="P4510" s="1" t="str">
        <f>IF(B4510&lt;=17,"Teen",
IF(B4510&lt;=25,"Young Adult",
IF(B4510&lt;=35,"Adult",
IF(B4510&lt;=50,"Middle Age","Senior"))))</f>
        <v>Young Adult</v>
      </c>
      <c r="Q4510" s="3">
        <f>J4510/O4510</f>
        <v>1030.3531396215299</v>
      </c>
      <c r="R4510" s="5">
        <f>IF(B4510&gt;60,1,0)
+ IF(O4510&gt;7,1,0)
+ IF(L4510="Emergency",1,0)
+ IF(T4510="Critical",1,0)</f>
        <v>1</v>
      </c>
      <c r="S4510" s="6" t="str">
        <f>IF(R4510&lt;=1,"Low",
IF(R4510=2,"Medium","High"))</f>
        <v>Low</v>
      </c>
      <c r="T4510" s="1" t="s">
        <v>49</v>
      </c>
    </row>
    <row r="4511" spans="1:20">
      <c r="A4511" s="1" t="s">
        <v>12697</v>
      </c>
      <c r="B4511" s="1">
        <v>61</v>
      </c>
      <c r="C4511" s="1" t="s">
        <v>51</v>
      </c>
      <c r="D4511" s="1" t="s">
        <v>52</v>
      </c>
      <c r="E4511" s="1" t="s">
        <v>53</v>
      </c>
      <c r="F4511" s="2">
        <v>44405</v>
      </c>
      <c r="G4511" s="1" t="s">
        <v>12698</v>
      </c>
      <c r="H4511" s="1" t="s">
        <v>12699</v>
      </c>
      <c r="I4511" s="1" t="s">
        <v>56</v>
      </c>
      <c r="J4511" s="3">
        <v>39041.345270183301</v>
      </c>
      <c r="K4511" s="1">
        <v>181</v>
      </c>
      <c r="L4511" s="1" t="s">
        <v>27</v>
      </c>
      <c r="M4511" s="2">
        <v>44413</v>
      </c>
      <c r="N4511" s="1" t="s">
        <v>97</v>
      </c>
      <c r="O4511" s="1">
        <f>M4511-F4511</f>
        <v>8</v>
      </c>
      <c r="P4511" s="1" t="str">
        <f>IF(B4511&lt;=17,"Teen",
IF(B4511&lt;=25,"Young Adult",
IF(B4511&lt;=35,"Adult",
IF(B4511&lt;=50,"Middle Age","Senior"))))</f>
        <v>Senior</v>
      </c>
      <c r="Q4511" s="3">
        <f>J4511/O4511</f>
        <v>4880.1681587729126</v>
      </c>
      <c r="R4511" s="5">
        <f>IF(B4511&gt;60,1,0)
+ IF(O4511&gt;7,1,0)
+ IF(L4511="Emergency",1,0)
+ IF(T4511="Critical",1,0)</f>
        <v>2</v>
      </c>
      <c r="S4511" s="6" t="str">
        <f>IF(R4511&lt;=1,"Low",
IF(R4511=2,"Medium","High"))</f>
        <v>Medium</v>
      </c>
      <c r="T4511" s="1" t="s">
        <v>71</v>
      </c>
    </row>
    <row r="4512" spans="1:20">
      <c r="A4512" s="1" t="s">
        <v>12700</v>
      </c>
      <c r="B4512" s="1">
        <v>66</v>
      </c>
      <c r="C4512" s="1" t="s">
        <v>21</v>
      </c>
      <c r="D4512" s="1" t="s">
        <v>44</v>
      </c>
      <c r="E4512" s="1" t="s">
        <v>84</v>
      </c>
      <c r="F4512" s="2">
        <v>44405</v>
      </c>
      <c r="G4512" s="1" t="s">
        <v>11905</v>
      </c>
      <c r="H4512" s="1" t="s">
        <v>12701</v>
      </c>
      <c r="I4512" s="1" t="s">
        <v>60</v>
      </c>
      <c r="J4512" s="3">
        <v>43891.047968052597</v>
      </c>
      <c r="K4512" s="1">
        <v>327</v>
      </c>
      <c r="L4512" s="1" t="s">
        <v>27</v>
      </c>
      <c r="M4512" s="2">
        <v>44413</v>
      </c>
      <c r="N4512" s="1" t="s">
        <v>38</v>
      </c>
      <c r="O4512" s="1">
        <f>M4512-F4512</f>
        <v>8</v>
      </c>
      <c r="P4512" s="1" t="str">
        <f>IF(B4512&lt;=17,"Teen",
IF(B4512&lt;=25,"Young Adult",
IF(B4512&lt;=35,"Adult",
IF(B4512&lt;=50,"Middle Age","Senior"))))</f>
        <v>Senior</v>
      </c>
      <c r="Q4512" s="3">
        <f>J4512/O4512</f>
        <v>5486.3809960065746</v>
      </c>
      <c r="R4512" s="5">
        <f>IF(B4512&gt;60,1,0)
+ IF(O4512&gt;7,1,0)
+ IF(L4512="Emergency",1,0)
+ IF(T4512="Critical",1,0)</f>
        <v>2</v>
      </c>
      <c r="S4512" s="6" t="str">
        <f>IF(R4512&lt;=1,"Low",
IF(R4512=2,"Medium","High"))</f>
        <v>Medium</v>
      </c>
      <c r="T4512" s="1" t="s">
        <v>71</v>
      </c>
    </row>
    <row r="4513" spans="1:20">
      <c r="A4513" s="1" t="s">
        <v>12702</v>
      </c>
      <c r="B4513" s="1">
        <v>45</v>
      </c>
      <c r="C4513" s="1" t="s">
        <v>51</v>
      </c>
      <c r="D4513" s="1" t="s">
        <v>44</v>
      </c>
      <c r="E4513" s="1" t="s">
        <v>45</v>
      </c>
      <c r="F4513" s="2">
        <v>44405</v>
      </c>
      <c r="G4513" s="1" t="s">
        <v>12703</v>
      </c>
      <c r="H4513" s="1" t="s">
        <v>12704</v>
      </c>
      <c r="I4513" s="1" t="s">
        <v>56</v>
      </c>
      <c r="J4513" s="3">
        <v>37900.297168890298</v>
      </c>
      <c r="K4513" s="1">
        <v>414</v>
      </c>
      <c r="L4513" s="1" t="s">
        <v>27</v>
      </c>
      <c r="M4513" s="2">
        <v>44430</v>
      </c>
      <c r="N4513" s="1" t="s">
        <v>97</v>
      </c>
      <c r="O4513" s="1">
        <f>M4513-F4513</f>
        <v>25</v>
      </c>
      <c r="P4513" s="1" t="str">
        <f>IF(B4513&lt;=17,"Teen",
IF(B4513&lt;=25,"Young Adult",
IF(B4513&lt;=35,"Adult",
IF(B4513&lt;=50,"Middle Age","Senior"))))</f>
        <v>Middle Age</v>
      </c>
      <c r="Q4513" s="3">
        <f>J4513/O4513</f>
        <v>1516.0118867556118</v>
      </c>
      <c r="R4513" s="5">
        <f>IF(B4513&gt;60,1,0)
+ IF(O4513&gt;7,1,0)
+ IF(L4513="Emergency",1,0)
+ IF(T4513="Critical",1,0)</f>
        <v>1</v>
      </c>
      <c r="S4513" s="6" t="str">
        <f>IF(R4513&lt;=1,"Low",
IF(R4513=2,"Medium","High"))</f>
        <v>Low</v>
      </c>
      <c r="T4513" s="1" t="s">
        <v>71</v>
      </c>
    </row>
    <row r="4514" spans="1:20">
      <c r="A4514" s="1" t="s">
        <v>12705</v>
      </c>
      <c r="B4514" s="1">
        <v>47</v>
      </c>
      <c r="C4514" s="1" t="s">
        <v>51</v>
      </c>
      <c r="D4514" s="1" t="s">
        <v>44</v>
      </c>
      <c r="E4514" s="1" t="s">
        <v>33</v>
      </c>
      <c r="F4514" s="2">
        <v>44405</v>
      </c>
      <c r="G4514" s="1" t="s">
        <v>12706</v>
      </c>
      <c r="H4514" s="1" t="s">
        <v>12707</v>
      </c>
      <c r="I4514" s="1" t="s">
        <v>65</v>
      </c>
      <c r="J4514" s="3">
        <v>1827.4294799765501</v>
      </c>
      <c r="K4514" s="1">
        <v>379</v>
      </c>
      <c r="L4514" s="1" t="s">
        <v>37</v>
      </c>
      <c r="M4514" s="2">
        <v>44429</v>
      </c>
      <c r="N4514" s="1" t="s">
        <v>66</v>
      </c>
      <c r="O4514" s="1">
        <f>M4514-F4514</f>
        <v>24</v>
      </c>
      <c r="P4514" s="1" t="str">
        <f>IF(B4514&lt;=17,"Teen",
IF(B4514&lt;=25,"Young Adult",
IF(B4514&lt;=35,"Adult",
IF(B4514&lt;=50,"Middle Age","Senior"))))</f>
        <v>Middle Age</v>
      </c>
      <c r="Q4514" s="3">
        <f>J4514/O4514</f>
        <v>76.142894999022914</v>
      </c>
      <c r="R4514" s="5">
        <f>IF(B4514&gt;60,1,0)
+ IF(O4514&gt;7,1,0)
+ IF(L4514="Emergency",1,0)
+ IF(T4514="Critical",1,0)</f>
        <v>1</v>
      </c>
      <c r="S4514" s="6" t="str">
        <f>IF(R4514&lt;=1,"Low",
IF(R4514=2,"Medium","High"))</f>
        <v>Low</v>
      </c>
      <c r="T4514" s="1" t="s">
        <v>29</v>
      </c>
    </row>
    <row r="4515" spans="1:20">
      <c r="A4515" s="1" t="s">
        <v>12708</v>
      </c>
      <c r="B4515" s="1">
        <v>26</v>
      </c>
      <c r="C4515" s="1" t="s">
        <v>51</v>
      </c>
      <c r="D4515" s="1" t="s">
        <v>32</v>
      </c>
      <c r="E4515" s="1" t="s">
        <v>45</v>
      </c>
      <c r="F4515" s="2">
        <v>44405</v>
      </c>
      <c r="G4515" s="1" t="s">
        <v>12709</v>
      </c>
      <c r="H4515" s="1" t="s">
        <v>12710</v>
      </c>
      <c r="I4515" s="1" t="s">
        <v>60</v>
      </c>
      <c r="J4515" s="3">
        <v>8691.6400396268</v>
      </c>
      <c r="K4515" s="1">
        <v>444</v>
      </c>
      <c r="L4515" s="1" t="s">
        <v>27</v>
      </c>
      <c r="M4515" s="2">
        <v>44411</v>
      </c>
      <c r="N4515" s="1" t="s">
        <v>97</v>
      </c>
      <c r="O4515" s="1">
        <f>M4515-F4515</f>
        <v>6</v>
      </c>
      <c r="P4515" s="1" t="str">
        <f>IF(B4515&lt;=17,"Teen",
IF(B4515&lt;=25,"Young Adult",
IF(B4515&lt;=35,"Adult",
IF(B4515&lt;=50,"Middle Age","Senior"))))</f>
        <v>Adult</v>
      </c>
      <c r="Q4515" s="3">
        <f>J4515/O4515</f>
        <v>1448.6066732711333</v>
      </c>
      <c r="R4515" s="5">
        <f>IF(B4515&gt;60,1,0)
+ IF(O4515&gt;7,1,0)
+ IF(L4515="Emergency",1,0)
+ IF(T4515="Critical",1,0)</f>
        <v>0</v>
      </c>
      <c r="S4515" s="6" t="str">
        <f>IF(R4515&lt;=1,"Low",
IF(R4515=2,"Medium","High"))</f>
        <v>Low</v>
      </c>
      <c r="T4515" s="1" t="s">
        <v>71</v>
      </c>
    </row>
    <row r="4516" spans="1:20">
      <c r="A4516" s="1" t="s">
        <v>12711</v>
      </c>
      <c r="B4516" s="1">
        <v>34</v>
      </c>
      <c r="C4516" s="1" t="s">
        <v>21</v>
      </c>
      <c r="D4516" s="1" t="s">
        <v>62</v>
      </c>
      <c r="E4516" s="1" t="s">
        <v>53</v>
      </c>
      <c r="F4516" s="2">
        <v>44405</v>
      </c>
      <c r="G4516" s="1" t="s">
        <v>12712</v>
      </c>
      <c r="H4516" s="1" t="s">
        <v>12713</v>
      </c>
      <c r="I4516" s="1" t="s">
        <v>36</v>
      </c>
      <c r="J4516" s="3">
        <v>33426.449688154898</v>
      </c>
      <c r="K4516" s="1">
        <v>220</v>
      </c>
      <c r="L4516" s="1" t="s">
        <v>37</v>
      </c>
      <c r="M4516" s="2">
        <v>44411</v>
      </c>
      <c r="N4516" s="1" t="s">
        <v>66</v>
      </c>
      <c r="O4516" s="1">
        <f>M4516-F4516</f>
        <v>6</v>
      </c>
      <c r="P4516" s="1" t="str">
        <f>IF(B4516&lt;=17,"Teen",
IF(B4516&lt;=25,"Young Adult",
IF(B4516&lt;=35,"Adult",
IF(B4516&lt;=50,"Middle Age","Senior"))))</f>
        <v>Adult</v>
      </c>
      <c r="Q4516" s="3">
        <f>J4516/O4516</f>
        <v>5571.0749480258164</v>
      </c>
      <c r="R4516" s="5">
        <f>IF(B4516&gt;60,1,0)
+ IF(O4516&gt;7,1,0)
+ IF(L4516="Emergency",1,0)
+ IF(T4516="Critical",1,0)</f>
        <v>0</v>
      </c>
      <c r="S4516" s="6" t="str">
        <f>IF(R4516&lt;=1,"Low",
IF(R4516=2,"Medium","High"))</f>
        <v>Low</v>
      </c>
      <c r="T4516" s="1" t="s">
        <v>29</v>
      </c>
    </row>
    <row r="4517" spans="1:20">
      <c r="A4517" s="1" t="s">
        <v>12714</v>
      </c>
      <c r="B4517" s="1">
        <v>51</v>
      </c>
      <c r="C4517" s="1" t="s">
        <v>21</v>
      </c>
      <c r="D4517" s="1" t="s">
        <v>68</v>
      </c>
      <c r="E4517" s="1" t="s">
        <v>23</v>
      </c>
      <c r="F4517" s="2">
        <v>44404</v>
      </c>
      <c r="G4517" s="1" t="s">
        <v>12715</v>
      </c>
      <c r="H4517" s="1" t="s">
        <v>7044</v>
      </c>
      <c r="I4517" s="1" t="s">
        <v>36</v>
      </c>
      <c r="J4517" s="3">
        <v>16999.531769914702</v>
      </c>
      <c r="K4517" s="1">
        <v>379</v>
      </c>
      <c r="L4517" s="1" t="s">
        <v>37</v>
      </c>
      <c r="M4517" s="2">
        <v>44416</v>
      </c>
      <c r="N4517" s="1" t="s">
        <v>66</v>
      </c>
      <c r="O4517" s="1">
        <f>M4517-F4517</f>
        <v>12</v>
      </c>
      <c r="P4517" s="1" t="str">
        <f>IF(B4517&lt;=17,"Teen",
IF(B4517&lt;=25,"Young Adult",
IF(B4517&lt;=35,"Adult",
IF(B4517&lt;=50,"Middle Age","Senior"))))</f>
        <v>Senior</v>
      </c>
      <c r="Q4517" s="3">
        <f>J4517/O4517</f>
        <v>1416.6276474928918</v>
      </c>
      <c r="R4517" s="5">
        <f>IF(B4517&gt;60,1,0)
+ IF(O4517&gt;7,1,0)
+ IF(L4517="Emergency",1,0)
+ IF(T4517="Critical",1,0)</f>
        <v>1</v>
      </c>
      <c r="S4517" s="6" t="str">
        <f>IF(R4517&lt;=1,"Low",
IF(R4517=2,"Medium","High"))</f>
        <v>Low</v>
      </c>
      <c r="T4517" s="1" t="s">
        <v>71</v>
      </c>
    </row>
    <row r="4518" spans="1:20">
      <c r="A4518" s="1" t="s">
        <v>12716</v>
      </c>
      <c r="B4518" s="1">
        <v>37</v>
      </c>
      <c r="C4518" s="1" t="s">
        <v>51</v>
      </c>
      <c r="D4518" s="1" t="s">
        <v>32</v>
      </c>
      <c r="E4518" s="1" t="s">
        <v>23</v>
      </c>
      <c r="F4518" s="2">
        <v>44404</v>
      </c>
      <c r="G4518" s="1" t="s">
        <v>12717</v>
      </c>
      <c r="H4518" s="1" t="s">
        <v>178</v>
      </c>
      <c r="I4518" s="1" t="s">
        <v>65</v>
      </c>
      <c r="J4518" s="3">
        <v>8158.8013586168499</v>
      </c>
      <c r="K4518" s="1">
        <v>302</v>
      </c>
      <c r="L4518" s="1" t="s">
        <v>27</v>
      </c>
      <c r="M4518" s="2">
        <v>44420</v>
      </c>
      <c r="N4518" s="1" t="s">
        <v>28</v>
      </c>
      <c r="O4518" s="1">
        <f>M4518-F4518</f>
        <v>16</v>
      </c>
      <c r="P4518" s="1" t="str">
        <f>IF(B4518&lt;=17,"Teen",
IF(B4518&lt;=25,"Young Adult",
IF(B4518&lt;=35,"Adult",
IF(B4518&lt;=50,"Middle Age","Senior"))))</f>
        <v>Middle Age</v>
      </c>
      <c r="Q4518" s="3">
        <f>J4518/O4518</f>
        <v>509.92508491355312</v>
      </c>
      <c r="R4518" s="5">
        <f>IF(B4518&gt;60,1,0)
+ IF(O4518&gt;7,1,0)
+ IF(L4518="Emergency",1,0)
+ IF(T4518="Critical",1,0)</f>
        <v>1</v>
      </c>
      <c r="S4518" s="6" t="str">
        <f>IF(R4518&lt;=1,"Low",
IF(R4518=2,"Medium","High"))</f>
        <v>Low</v>
      </c>
      <c r="T4518" s="1" t="s">
        <v>71</v>
      </c>
    </row>
    <row r="4519" spans="1:20">
      <c r="A4519" s="1" t="s">
        <v>12718</v>
      </c>
      <c r="B4519" s="1">
        <v>33</v>
      </c>
      <c r="C4519" s="1" t="s">
        <v>21</v>
      </c>
      <c r="D4519" s="1" t="s">
        <v>62</v>
      </c>
      <c r="E4519" s="1" t="s">
        <v>23</v>
      </c>
      <c r="F4519" s="2">
        <v>44404</v>
      </c>
      <c r="G4519" s="1" t="s">
        <v>9892</v>
      </c>
      <c r="H4519" s="1" t="s">
        <v>1936</v>
      </c>
      <c r="I4519" s="1" t="s">
        <v>56</v>
      </c>
      <c r="J4519" s="3">
        <v>13107.2398977716</v>
      </c>
      <c r="K4519" s="1">
        <v>496</v>
      </c>
      <c r="L4519" s="1" t="s">
        <v>42</v>
      </c>
      <c r="M4519" s="2">
        <v>44426</v>
      </c>
      <c r="N4519" s="1" t="s">
        <v>28</v>
      </c>
      <c r="O4519" s="1">
        <f>M4519-F4519</f>
        <v>22</v>
      </c>
      <c r="P4519" s="1" t="str">
        <f>IF(B4519&lt;=17,"Teen",
IF(B4519&lt;=25,"Young Adult",
IF(B4519&lt;=35,"Adult",
IF(B4519&lt;=50,"Middle Age","Senior"))))</f>
        <v>Adult</v>
      </c>
      <c r="Q4519" s="3">
        <f>J4519/O4519</f>
        <v>595.78363171689091</v>
      </c>
      <c r="R4519" s="5">
        <f>IF(B4519&gt;60,1,0)
+ IF(O4519&gt;7,1,0)
+ IF(L4519="Emergency",1,0)
+ IF(T4519="Critical",1,0)</f>
        <v>2</v>
      </c>
      <c r="S4519" s="6" t="str">
        <f>IF(R4519&lt;=1,"Low",
IF(R4519=2,"Medium","High"))</f>
        <v>Medium</v>
      </c>
      <c r="T4519" s="1" t="s">
        <v>49</v>
      </c>
    </row>
    <row r="4520" spans="1:20">
      <c r="A4520" s="1" t="s">
        <v>12719</v>
      </c>
      <c r="B4520" s="1">
        <v>74</v>
      </c>
      <c r="C4520" s="1" t="s">
        <v>21</v>
      </c>
      <c r="D4520" s="1" t="s">
        <v>52</v>
      </c>
      <c r="E4520" s="1" t="s">
        <v>74</v>
      </c>
      <c r="F4520" s="2">
        <v>44403</v>
      </c>
      <c r="G4520" s="1" t="s">
        <v>1803</v>
      </c>
      <c r="H4520" s="1" t="s">
        <v>12720</v>
      </c>
      <c r="I4520" s="1" t="s">
        <v>56</v>
      </c>
      <c r="J4520" s="3">
        <v>12372.907407008001</v>
      </c>
      <c r="K4520" s="1">
        <v>196</v>
      </c>
      <c r="L4520" s="1" t="s">
        <v>42</v>
      </c>
      <c r="M4520" s="2">
        <v>44406</v>
      </c>
      <c r="N4520" s="1" t="s">
        <v>28</v>
      </c>
      <c r="O4520" s="1">
        <f>M4520-F4520</f>
        <v>3</v>
      </c>
      <c r="P4520" s="1" t="str">
        <f>IF(B4520&lt;=17,"Teen",
IF(B4520&lt;=25,"Young Adult",
IF(B4520&lt;=35,"Adult",
IF(B4520&lt;=50,"Middle Age","Senior"))))</f>
        <v>Senior</v>
      </c>
      <c r="Q4520" s="3">
        <f>J4520/O4520</f>
        <v>4124.3024690026668</v>
      </c>
      <c r="R4520" s="5">
        <f>IF(B4520&gt;60,1,0)
+ IF(O4520&gt;7,1,0)
+ IF(L4520="Emergency",1,0)
+ IF(T4520="Critical",1,0)</f>
        <v>2</v>
      </c>
      <c r="S4520" s="6" t="str">
        <f>IF(R4520&lt;=1,"Low",
IF(R4520=2,"Medium","High"))</f>
        <v>Medium</v>
      </c>
      <c r="T4520" s="1" t="s">
        <v>71</v>
      </c>
    </row>
    <row r="4521" spans="1:20">
      <c r="A4521" s="1" t="s">
        <v>12721</v>
      </c>
      <c r="B4521" s="1">
        <v>73</v>
      </c>
      <c r="C4521" s="1" t="s">
        <v>51</v>
      </c>
      <c r="D4521" s="1" t="s">
        <v>44</v>
      </c>
      <c r="E4521" s="1" t="s">
        <v>53</v>
      </c>
      <c r="F4521" s="2">
        <v>44403</v>
      </c>
      <c r="G4521" s="1" t="s">
        <v>12722</v>
      </c>
      <c r="H4521" s="1" t="s">
        <v>6603</v>
      </c>
      <c r="I4521" s="1" t="s">
        <v>26</v>
      </c>
      <c r="J4521" s="3">
        <v>19434.233209103299</v>
      </c>
      <c r="K4521" s="1">
        <v>332</v>
      </c>
      <c r="L4521" s="1" t="s">
        <v>42</v>
      </c>
      <c r="M4521" s="2">
        <v>44416</v>
      </c>
      <c r="N4521" s="1" t="s">
        <v>28</v>
      </c>
      <c r="O4521" s="1">
        <f>M4521-F4521</f>
        <v>13</v>
      </c>
      <c r="P4521" s="1" t="str">
        <f>IF(B4521&lt;=17,"Teen",
IF(B4521&lt;=25,"Young Adult",
IF(B4521&lt;=35,"Adult",
IF(B4521&lt;=50,"Middle Age","Senior"))))</f>
        <v>Senior</v>
      </c>
      <c r="Q4521" s="3">
        <f>J4521/O4521</f>
        <v>1494.941016084869</v>
      </c>
      <c r="R4521" s="5">
        <f>IF(B4521&gt;60,1,0)
+ IF(O4521&gt;7,1,0)
+ IF(L4521="Emergency",1,0)
+ IF(T4521="Critical",1,0)</f>
        <v>3</v>
      </c>
      <c r="S4521" s="6" t="str">
        <f>IF(R4521&lt;=1,"Low",
IF(R4521=2,"Medium","High"))</f>
        <v>High</v>
      </c>
      <c r="T4521" s="1" t="s">
        <v>29</v>
      </c>
    </row>
    <row r="4522" spans="1:20">
      <c r="A4522" s="1" t="s">
        <v>12723</v>
      </c>
      <c r="B4522" s="1">
        <v>40</v>
      </c>
      <c r="C4522" s="1" t="s">
        <v>51</v>
      </c>
      <c r="D4522" s="1" t="s">
        <v>62</v>
      </c>
      <c r="E4522" s="1" t="s">
        <v>74</v>
      </c>
      <c r="F4522" s="2">
        <v>44403</v>
      </c>
      <c r="G4522" s="1" t="s">
        <v>12724</v>
      </c>
      <c r="H4522" s="1" t="s">
        <v>7156</v>
      </c>
      <c r="I4522" s="1" t="s">
        <v>36</v>
      </c>
      <c r="J4522" s="3">
        <v>21499.069492487299</v>
      </c>
      <c r="K4522" s="1">
        <v>229</v>
      </c>
      <c r="L4522" s="1" t="s">
        <v>42</v>
      </c>
      <c r="M4522" s="2">
        <v>44431</v>
      </c>
      <c r="N4522" s="1" t="s">
        <v>97</v>
      </c>
      <c r="O4522" s="1">
        <f>M4522-F4522</f>
        <v>28</v>
      </c>
      <c r="P4522" s="1" t="str">
        <f>IF(B4522&lt;=17,"Teen",
IF(B4522&lt;=25,"Young Adult",
IF(B4522&lt;=35,"Adult",
IF(B4522&lt;=50,"Middle Age","Senior"))))</f>
        <v>Middle Age</v>
      </c>
      <c r="Q4522" s="3">
        <f>J4522/O4522</f>
        <v>767.823910445975</v>
      </c>
      <c r="R4522" s="5">
        <f>IF(B4522&gt;60,1,0)
+ IF(O4522&gt;7,1,0)
+ IF(L4522="Emergency",1,0)
+ IF(T4522="Critical",1,0)</f>
        <v>2</v>
      </c>
      <c r="S4522" s="6" t="str">
        <f>IF(R4522&lt;=1,"Low",
IF(R4522=2,"Medium","High"))</f>
        <v>Medium</v>
      </c>
      <c r="T4522" s="1" t="s">
        <v>71</v>
      </c>
    </row>
    <row r="4523" spans="1:20">
      <c r="A4523" s="1" t="s">
        <v>1805</v>
      </c>
      <c r="B4523" s="1">
        <v>41</v>
      </c>
      <c r="C4523" s="1" t="s">
        <v>51</v>
      </c>
      <c r="D4523" s="1" t="s">
        <v>22</v>
      </c>
      <c r="E4523" s="1" t="s">
        <v>33</v>
      </c>
      <c r="F4523" s="2">
        <v>44403</v>
      </c>
      <c r="G4523" s="1" t="s">
        <v>12725</v>
      </c>
      <c r="H4523" s="1" t="s">
        <v>12726</v>
      </c>
      <c r="I4523" s="1" t="s">
        <v>65</v>
      </c>
      <c r="J4523" s="3">
        <v>44181.5290190956</v>
      </c>
      <c r="K4523" s="1">
        <v>408</v>
      </c>
      <c r="L4523" s="1" t="s">
        <v>42</v>
      </c>
      <c r="M4523" s="2">
        <v>44421</v>
      </c>
      <c r="N4523" s="1" t="s">
        <v>48</v>
      </c>
      <c r="O4523" s="1">
        <f>M4523-F4523</f>
        <v>18</v>
      </c>
      <c r="P4523" s="1" t="str">
        <f>IF(B4523&lt;=17,"Teen",
IF(B4523&lt;=25,"Young Adult",
IF(B4523&lt;=35,"Adult",
IF(B4523&lt;=50,"Middle Age","Senior"))))</f>
        <v>Middle Age</v>
      </c>
      <c r="Q4523" s="3">
        <f>J4523/O4523</f>
        <v>2454.5293899497556</v>
      </c>
      <c r="R4523" s="5">
        <f>IF(B4523&gt;60,1,0)
+ IF(O4523&gt;7,1,0)
+ IF(L4523="Emergency",1,0)
+ IF(T4523="Critical",1,0)</f>
        <v>2</v>
      </c>
      <c r="S4523" s="6" t="str">
        <f>IF(R4523&lt;=1,"Low",
IF(R4523=2,"Medium","High"))</f>
        <v>Medium</v>
      </c>
      <c r="T4523" s="1" t="s">
        <v>49</v>
      </c>
    </row>
    <row r="4524" spans="1:20">
      <c r="A4524" s="1" t="s">
        <v>12727</v>
      </c>
      <c r="B4524" s="1">
        <v>23</v>
      </c>
      <c r="C4524" s="1" t="s">
        <v>21</v>
      </c>
      <c r="D4524" s="1" t="s">
        <v>68</v>
      </c>
      <c r="E4524" s="1" t="s">
        <v>74</v>
      </c>
      <c r="F4524" s="2">
        <v>44403</v>
      </c>
      <c r="G4524" s="1" t="s">
        <v>11507</v>
      </c>
      <c r="H4524" s="1" t="s">
        <v>12728</v>
      </c>
      <c r="I4524" s="1" t="s">
        <v>56</v>
      </c>
      <c r="J4524" s="3">
        <v>25437.5202324456</v>
      </c>
      <c r="K4524" s="1">
        <v>238</v>
      </c>
      <c r="L4524" s="1" t="s">
        <v>27</v>
      </c>
      <c r="M4524" s="2">
        <v>44431</v>
      </c>
      <c r="N4524" s="1" t="s">
        <v>38</v>
      </c>
      <c r="O4524" s="1">
        <f>M4524-F4524</f>
        <v>28</v>
      </c>
      <c r="P4524" s="1" t="str">
        <f>IF(B4524&lt;=17,"Teen",
IF(B4524&lt;=25,"Young Adult",
IF(B4524&lt;=35,"Adult",
IF(B4524&lt;=50,"Middle Age","Senior"))))</f>
        <v>Young Adult</v>
      </c>
      <c r="Q4524" s="3">
        <f>J4524/O4524</f>
        <v>908.4828654444857</v>
      </c>
      <c r="R4524" s="5">
        <f>IF(B4524&gt;60,1,0)
+ IF(O4524&gt;7,1,0)
+ IF(L4524="Emergency",1,0)
+ IF(T4524="Critical",1,0)</f>
        <v>1</v>
      </c>
      <c r="S4524" s="6" t="str">
        <f>IF(R4524&lt;=1,"Low",
IF(R4524=2,"Medium","High"))</f>
        <v>Low</v>
      </c>
      <c r="T4524" s="1" t="s">
        <v>71</v>
      </c>
    </row>
    <row r="4525" spans="1:20">
      <c r="A4525" s="1" t="s">
        <v>12729</v>
      </c>
      <c r="B4525" s="1">
        <v>32</v>
      </c>
      <c r="C4525" s="1" t="s">
        <v>51</v>
      </c>
      <c r="D4525" s="1" t="s">
        <v>32</v>
      </c>
      <c r="E4525" s="1" t="s">
        <v>33</v>
      </c>
      <c r="F4525" s="2">
        <v>44403</v>
      </c>
      <c r="G4525" s="1" t="s">
        <v>12730</v>
      </c>
      <c r="H4525" s="1" t="s">
        <v>12731</v>
      </c>
      <c r="I4525" s="1" t="s">
        <v>56</v>
      </c>
      <c r="J4525" s="3">
        <v>11453.5479650363</v>
      </c>
      <c r="K4525" s="1">
        <v>446</v>
      </c>
      <c r="L4525" s="1" t="s">
        <v>37</v>
      </c>
      <c r="M4525" s="2">
        <v>44428</v>
      </c>
      <c r="N4525" s="1" t="s">
        <v>48</v>
      </c>
      <c r="O4525" s="1">
        <f>M4525-F4525</f>
        <v>25</v>
      </c>
      <c r="P4525" s="1" t="str">
        <f>IF(B4525&lt;=17,"Teen",
IF(B4525&lt;=25,"Young Adult",
IF(B4525&lt;=35,"Adult",
IF(B4525&lt;=50,"Middle Age","Senior"))))</f>
        <v>Adult</v>
      </c>
      <c r="Q4525" s="3">
        <f>J4525/O4525</f>
        <v>458.14191860145201</v>
      </c>
      <c r="R4525" s="5">
        <f>IF(B4525&gt;60,1,0)
+ IF(O4525&gt;7,1,0)
+ IF(L4525="Emergency",1,0)
+ IF(T4525="Critical",1,0)</f>
        <v>1</v>
      </c>
      <c r="S4525" s="6" t="str">
        <f>IF(R4525&lt;=1,"Low",
IF(R4525=2,"Medium","High"))</f>
        <v>Low</v>
      </c>
      <c r="T4525" s="1" t="s">
        <v>29</v>
      </c>
    </row>
    <row r="4526" spans="1:20">
      <c r="A4526" s="1" t="s">
        <v>12732</v>
      </c>
      <c r="B4526" s="1">
        <v>56</v>
      </c>
      <c r="C4526" s="1" t="s">
        <v>21</v>
      </c>
      <c r="D4526" s="1" t="s">
        <v>32</v>
      </c>
      <c r="E4526" s="1" t="s">
        <v>84</v>
      </c>
      <c r="F4526" s="2">
        <v>44403</v>
      </c>
      <c r="G4526" s="1" t="s">
        <v>12733</v>
      </c>
      <c r="H4526" s="1" t="s">
        <v>12734</v>
      </c>
      <c r="I4526" s="1" t="s">
        <v>65</v>
      </c>
      <c r="J4526" s="3">
        <v>47575.668535690202</v>
      </c>
      <c r="K4526" s="1">
        <v>269</v>
      </c>
      <c r="L4526" s="1" t="s">
        <v>37</v>
      </c>
      <c r="M4526" s="2">
        <v>44420</v>
      </c>
      <c r="N4526" s="1" t="s">
        <v>48</v>
      </c>
      <c r="O4526" s="1">
        <f>M4526-F4526</f>
        <v>17</v>
      </c>
      <c r="P4526" s="1" t="str">
        <f>IF(B4526&lt;=17,"Teen",
IF(B4526&lt;=25,"Young Adult",
IF(B4526&lt;=35,"Adult",
IF(B4526&lt;=50,"Middle Age","Senior"))))</f>
        <v>Senior</v>
      </c>
      <c r="Q4526" s="3">
        <f>J4526/O4526</f>
        <v>2798.5687373935411</v>
      </c>
      <c r="R4526" s="5">
        <f>IF(B4526&gt;60,1,0)
+ IF(O4526&gt;7,1,0)
+ IF(L4526="Emergency",1,0)
+ IF(T4526="Critical",1,0)</f>
        <v>1</v>
      </c>
      <c r="S4526" s="6" t="str">
        <f>IF(R4526&lt;=1,"Low",
IF(R4526=2,"Medium","High"))</f>
        <v>Low</v>
      </c>
      <c r="T4526" s="1" t="s">
        <v>49</v>
      </c>
    </row>
    <row r="4527" spans="1:20">
      <c r="A4527" s="1" t="s">
        <v>12735</v>
      </c>
      <c r="B4527" s="1">
        <v>73</v>
      </c>
      <c r="C4527" s="1" t="s">
        <v>51</v>
      </c>
      <c r="D4527" s="1" t="s">
        <v>44</v>
      </c>
      <c r="E4527" s="1" t="s">
        <v>53</v>
      </c>
      <c r="F4527" s="2">
        <v>44403</v>
      </c>
      <c r="G4527" s="1" t="s">
        <v>12736</v>
      </c>
      <c r="H4527" s="1" t="s">
        <v>12737</v>
      </c>
      <c r="I4527" s="1" t="s">
        <v>65</v>
      </c>
      <c r="J4527" s="3">
        <v>45806.6107453937</v>
      </c>
      <c r="K4527" s="1">
        <v>108</v>
      </c>
      <c r="L4527" s="1" t="s">
        <v>27</v>
      </c>
      <c r="M4527" s="2">
        <v>44430</v>
      </c>
      <c r="N4527" s="1" t="s">
        <v>97</v>
      </c>
      <c r="O4527" s="1">
        <f>M4527-F4527</f>
        <v>27</v>
      </c>
      <c r="P4527" s="1" t="str">
        <f>IF(B4527&lt;=17,"Teen",
IF(B4527&lt;=25,"Young Adult",
IF(B4527&lt;=35,"Adult",
IF(B4527&lt;=50,"Middle Age","Senior"))))</f>
        <v>Senior</v>
      </c>
      <c r="Q4527" s="3">
        <f>J4527/O4527</f>
        <v>1696.5411387182851</v>
      </c>
      <c r="R4527" s="5">
        <f>IF(B4527&gt;60,1,0)
+ IF(O4527&gt;7,1,0)
+ IF(L4527="Emergency",1,0)
+ IF(T4527="Critical",1,0)</f>
        <v>2</v>
      </c>
      <c r="S4527" s="6" t="str">
        <f>IF(R4527&lt;=1,"Low",
IF(R4527=2,"Medium","High"))</f>
        <v>Medium</v>
      </c>
      <c r="T4527" s="1" t="s">
        <v>49</v>
      </c>
    </row>
    <row r="4528" spans="1:20">
      <c r="A4528" s="1" t="s">
        <v>12738</v>
      </c>
      <c r="B4528" s="1">
        <v>45</v>
      </c>
      <c r="C4528" s="1" t="s">
        <v>21</v>
      </c>
      <c r="D4528" s="1" t="s">
        <v>91</v>
      </c>
      <c r="E4528" s="1" t="s">
        <v>33</v>
      </c>
      <c r="F4528" s="2">
        <v>44403</v>
      </c>
      <c r="G4528" s="1" t="s">
        <v>12739</v>
      </c>
      <c r="H4528" s="1" t="s">
        <v>12740</v>
      </c>
      <c r="I4528" s="1" t="s">
        <v>36</v>
      </c>
      <c r="J4528" s="3">
        <v>23083.147640566702</v>
      </c>
      <c r="K4528" s="1">
        <v>339</v>
      </c>
      <c r="L4528" s="1" t="s">
        <v>42</v>
      </c>
      <c r="M4528" s="2">
        <v>44419</v>
      </c>
      <c r="N4528" s="1" t="s">
        <v>38</v>
      </c>
      <c r="O4528" s="1">
        <f>M4528-F4528</f>
        <v>16</v>
      </c>
      <c r="P4528" s="1" t="str">
        <f>IF(B4528&lt;=17,"Teen",
IF(B4528&lt;=25,"Young Adult",
IF(B4528&lt;=35,"Adult",
IF(B4528&lt;=50,"Middle Age","Senior"))))</f>
        <v>Middle Age</v>
      </c>
      <c r="Q4528" s="3">
        <f>J4528/O4528</f>
        <v>1442.6967275354189</v>
      </c>
      <c r="R4528" s="5">
        <f>IF(B4528&gt;60,1,0)
+ IF(O4528&gt;7,1,0)
+ IF(L4528="Emergency",1,0)
+ IF(T4528="Critical",1,0)</f>
        <v>2</v>
      </c>
      <c r="S4528" s="6" t="str">
        <f>IF(R4528&lt;=1,"Low",
IF(R4528=2,"Medium","High"))</f>
        <v>Medium</v>
      </c>
      <c r="T4528" s="1" t="s">
        <v>71</v>
      </c>
    </row>
    <row r="4529" spans="1:20">
      <c r="A4529" s="1" t="s">
        <v>12741</v>
      </c>
      <c r="B4529" s="1">
        <v>24</v>
      </c>
      <c r="C4529" s="1" t="s">
        <v>21</v>
      </c>
      <c r="D4529" s="1" t="s">
        <v>44</v>
      </c>
      <c r="E4529" s="1" t="s">
        <v>33</v>
      </c>
      <c r="F4529" s="2">
        <v>44402</v>
      </c>
      <c r="G4529" s="1" t="s">
        <v>3324</v>
      </c>
      <c r="H4529" s="1" t="s">
        <v>12742</v>
      </c>
      <c r="I4529" s="1" t="s">
        <v>65</v>
      </c>
      <c r="J4529" s="3">
        <v>21854.0146281259</v>
      </c>
      <c r="K4529" s="1">
        <v>375</v>
      </c>
      <c r="L4529" s="1" t="s">
        <v>42</v>
      </c>
      <c r="M4529" s="2">
        <v>44410</v>
      </c>
      <c r="N4529" s="1" t="s">
        <v>66</v>
      </c>
      <c r="O4529" s="1">
        <f>M4529-F4529</f>
        <v>8</v>
      </c>
      <c r="P4529" s="1" t="str">
        <f>IF(B4529&lt;=17,"Teen",
IF(B4529&lt;=25,"Young Adult",
IF(B4529&lt;=35,"Adult",
IF(B4529&lt;=50,"Middle Age","Senior"))))</f>
        <v>Young Adult</v>
      </c>
      <c r="Q4529" s="3">
        <f>J4529/O4529</f>
        <v>2731.7518285157375</v>
      </c>
      <c r="R4529" s="5">
        <f>IF(B4529&gt;60,1,0)
+ IF(O4529&gt;7,1,0)
+ IF(L4529="Emergency",1,0)
+ IF(T4529="Critical",1,0)</f>
        <v>2</v>
      </c>
      <c r="S4529" s="6" t="str">
        <f>IF(R4529&lt;=1,"Low",
IF(R4529=2,"Medium","High"))</f>
        <v>Medium</v>
      </c>
      <c r="T4529" s="1" t="s">
        <v>29</v>
      </c>
    </row>
    <row r="4530" spans="1:20">
      <c r="A4530" s="1" t="s">
        <v>12743</v>
      </c>
      <c r="B4530" s="1">
        <v>63</v>
      </c>
      <c r="C4530" s="1" t="s">
        <v>51</v>
      </c>
      <c r="D4530" s="1" t="s">
        <v>44</v>
      </c>
      <c r="E4530" s="1" t="s">
        <v>53</v>
      </c>
      <c r="F4530" s="2">
        <v>44402</v>
      </c>
      <c r="G4530" s="1" t="s">
        <v>12744</v>
      </c>
      <c r="H4530" s="1" t="s">
        <v>12745</v>
      </c>
      <c r="I4530" s="1" t="s">
        <v>56</v>
      </c>
      <c r="J4530" s="3">
        <v>45721.0435155534</v>
      </c>
      <c r="K4530" s="1">
        <v>339</v>
      </c>
      <c r="L4530" s="1" t="s">
        <v>27</v>
      </c>
      <c r="M4530" s="2">
        <v>44424</v>
      </c>
      <c r="N4530" s="1" t="s">
        <v>38</v>
      </c>
      <c r="O4530" s="1">
        <f>M4530-F4530</f>
        <v>22</v>
      </c>
      <c r="P4530" s="1" t="str">
        <f>IF(B4530&lt;=17,"Teen",
IF(B4530&lt;=25,"Young Adult",
IF(B4530&lt;=35,"Adult",
IF(B4530&lt;=50,"Middle Age","Senior"))))</f>
        <v>Senior</v>
      </c>
      <c r="Q4530" s="3">
        <f>J4530/O4530</f>
        <v>2078.2292507069728</v>
      </c>
      <c r="R4530" s="5">
        <f>IF(B4530&gt;60,1,0)
+ IF(O4530&gt;7,1,0)
+ IF(L4530="Emergency",1,0)
+ IF(T4530="Critical",1,0)</f>
        <v>2</v>
      </c>
      <c r="S4530" s="6" t="str">
        <f>IF(R4530&lt;=1,"Low",
IF(R4530=2,"Medium","High"))</f>
        <v>Medium</v>
      </c>
      <c r="T4530" s="1" t="s">
        <v>71</v>
      </c>
    </row>
    <row r="4531" spans="1:20">
      <c r="A4531" s="1" t="s">
        <v>12746</v>
      </c>
      <c r="B4531" s="1">
        <v>54</v>
      </c>
      <c r="C4531" s="1" t="s">
        <v>21</v>
      </c>
      <c r="D4531" s="1" t="s">
        <v>91</v>
      </c>
      <c r="E4531" s="1" t="s">
        <v>33</v>
      </c>
      <c r="F4531" s="2">
        <v>44402</v>
      </c>
      <c r="G4531" s="1" t="s">
        <v>12747</v>
      </c>
      <c r="H4531" s="1" t="s">
        <v>12748</v>
      </c>
      <c r="I4531" s="1" t="s">
        <v>36</v>
      </c>
      <c r="J4531" s="3">
        <v>35770.321186130801</v>
      </c>
      <c r="K4531" s="1">
        <v>320</v>
      </c>
      <c r="L4531" s="1" t="s">
        <v>27</v>
      </c>
      <c r="M4531" s="2">
        <v>44406</v>
      </c>
      <c r="N4531" s="1" t="s">
        <v>38</v>
      </c>
      <c r="O4531" s="1">
        <f>M4531-F4531</f>
        <v>4</v>
      </c>
      <c r="P4531" s="1" t="str">
        <f>IF(B4531&lt;=17,"Teen",
IF(B4531&lt;=25,"Young Adult",
IF(B4531&lt;=35,"Adult",
IF(B4531&lt;=50,"Middle Age","Senior"))))</f>
        <v>Senior</v>
      </c>
      <c r="Q4531" s="3">
        <f>J4531/O4531</f>
        <v>8942.5802965327002</v>
      </c>
      <c r="R4531" s="5">
        <f>IF(B4531&gt;60,1,0)
+ IF(O4531&gt;7,1,0)
+ IF(L4531="Emergency",1,0)
+ IF(T4531="Critical",1,0)</f>
        <v>0</v>
      </c>
      <c r="S4531" s="6" t="str">
        <f>IF(R4531&lt;=1,"Low",
IF(R4531=2,"Medium","High"))</f>
        <v>Low</v>
      </c>
      <c r="T4531" s="1" t="s">
        <v>71</v>
      </c>
    </row>
    <row r="4532" spans="1:20">
      <c r="A4532" s="1" t="s">
        <v>12749</v>
      </c>
      <c r="B4532" s="1">
        <v>57</v>
      </c>
      <c r="C4532" s="1" t="s">
        <v>51</v>
      </c>
      <c r="D4532" s="1" t="s">
        <v>22</v>
      </c>
      <c r="E4532" s="1" t="s">
        <v>84</v>
      </c>
      <c r="F4532" s="2">
        <v>44402</v>
      </c>
      <c r="G4532" s="1" t="s">
        <v>12750</v>
      </c>
      <c r="H4532" s="1" t="s">
        <v>3484</v>
      </c>
      <c r="I4532" s="1" t="s">
        <v>36</v>
      </c>
      <c r="J4532" s="3">
        <v>24410.416073152199</v>
      </c>
      <c r="K4532" s="1">
        <v>497</v>
      </c>
      <c r="L4532" s="1" t="s">
        <v>27</v>
      </c>
      <c r="M4532" s="2">
        <v>44418</v>
      </c>
      <c r="N4532" s="1" t="s">
        <v>97</v>
      </c>
      <c r="O4532" s="1">
        <f>M4532-F4532</f>
        <v>16</v>
      </c>
      <c r="P4532" s="1" t="str">
        <f>IF(B4532&lt;=17,"Teen",
IF(B4532&lt;=25,"Young Adult",
IF(B4532&lt;=35,"Adult",
IF(B4532&lt;=50,"Middle Age","Senior"))))</f>
        <v>Senior</v>
      </c>
      <c r="Q4532" s="3">
        <f>J4532/O4532</f>
        <v>1525.6510045720124</v>
      </c>
      <c r="R4532" s="5">
        <f>IF(B4532&gt;60,1,0)
+ IF(O4532&gt;7,1,0)
+ IF(L4532="Emergency",1,0)
+ IF(T4532="Critical",1,0)</f>
        <v>1</v>
      </c>
      <c r="S4532" s="6" t="str">
        <f>IF(R4532&lt;=1,"Low",
IF(R4532=2,"Medium","High"))</f>
        <v>Low</v>
      </c>
      <c r="T4532" s="1" t="s">
        <v>71</v>
      </c>
    </row>
    <row r="4533" spans="1:20">
      <c r="A4533" s="1" t="s">
        <v>12751</v>
      </c>
      <c r="B4533" s="1">
        <v>56</v>
      </c>
      <c r="C4533" s="1" t="s">
        <v>51</v>
      </c>
      <c r="D4533" s="1" t="s">
        <v>68</v>
      </c>
      <c r="E4533" s="1" t="s">
        <v>74</v>
      </c>
      <c r="F4533" s="2">
        <v>44402</v>
      </c>
      <c r="G4533" s="1" t="s">
        <v>12752</v>
      </c>
      <c r="H4533" s="1" t="s">
        <v>12753</v>
      </c>
      <c r="I4533" s="1" t="s">
        <v>56</v>
      </c>
      <c r="J4533" s="3">
        <v>38831.7078927943</v>
      </c>
      <c r="K4533" s="1">
        <v>151</v>
      </c>
      <c r="L4533" s="1" t="s">
        <v>42</v>
      </c>
      <c r="M4533" s="2">
        <v>44419</v>
      </c>
      <c r="N4533" s="1" t="s">
        <v>38</v>
      </c>
      <c r="O4533" s="1">
        <f>M4533-F4533</f>
        <v>17</v>
      </c>
      <c r="P4533" s="1" t="str">
        <f>IF(B4533&lt;=17,"Teen",
IF(B4533&lt;=25,"Young Adult",
IF(B4533&lt;=35,"Adult",
IF(B4533&lt;=50,"Middle Age","Senior"))))</f>
        <v>Senior</v>
      </c>
      <c r="Q4533" s="3">
        <f>J4533/O4533</f>
        <v>2284.218111340841</v>
      </c>
      <c r="R4533" s="5">
        <f>IF(B4533&gt;60,1,0)
+ IF(O4533&gt;7,1,0)
+ IF(L4533="Emergency",1,0)
+ IF(T4533="Critical",1,0)</f>
        <v>2</v>
      </c>
      <c r="S4533" s="6" t="str">
        <f>IF(R4533&lt;=1,"Low",
IF(R4533=2,"Medium","High"))</f>
        <v>Medium</v>
      </c>
      <c r="T4533" s="1" t="s">
        <v>29</v>
      </c>
    </row>
    <row r="4534" spans="1:20">
      <c r="A4534" s="1" t="s">
        <v>10017</v>
      </c>
      <c r="B4534" s="1">
        <v>39</v>
      </c>
      <c r="C4534" s="1" t="s">
        <v>21</v>
      </c>
      <c r="D4534" s="1" t="s">
        <v>91</v>
      </c>
      <c r="E4534" s="1" t="s">
        <v>74</v>
      </c>
      <c r="F4534" s="2">
        <v>44401</v>
      </c>
      <c r="G4534" s="1" t="s">
        <v>12754</v>
      </c>
      <c r="H4534" s="1" t="s">
        <v>12755</v>
      </c>
      <c r="I4534" s="1" t="s">
        <v>60</v>
      </c>
      <c r="J4534" s="3">
        <v>7038.8277432283003</v>
      </c>
      <c r="K4534" s="1">
        <v>304</v>
      </c>
      <c r="L4534" s="1" t="s">
        <v>42</v>
      </c>
      <c r="M4534" s="2">
        <v>44412</v>
      </c>
      <c r="N4534" s="1" t="s">
        <v>66</v>
      </c>
      <c r="O4534" s="1">
        <f>M4534-F4534</f>
        <v>11</v>
      </c>
      <c r="P4534" s="1" t="str">
        <f>IF(B4534&lt;=17,"Teen",
IF(B4534&lt;=25,"Young Adult",
IF(B4534&lt;=35,"Adult",
IF(B4534&lt;=50,"Middle Age","Senior"))))</f>
        <v>Middle Age</v>
      </c>
      <c r="Q4534" s="3">
        <f>J4534/O4534</f>
        <v>639.89343120257274</v>
      </c>
      <c r="R4534" s="5">
        <f>IF(B4534&gt;60,1,0)
+ IF(O4534&gt;7,1,0)
+ IF(L4534="Emergency",1,0)
+ IF(T4534="Critical",1,0)</f>
        <v>2</v>
      </c>
      <c r="S4534" s="6" t="str">
        <f>IF(R4534&lt;=1,"Low",
IF(R4534=2,"Medium","High"))</f>
        <v>Medium</v>
      </c>
      <c r="T4534" s="1" t="s">
        <v>71</v>
      </c>
    </row>
    <row r="4535" spans="1:20">
      <c r="A4535" s="1" t="s">
        <v>12756</v>
      </c>
      <c r="B4535" s="1">
        <v>81</v>
      </c>
      <c r="C4535" s="1" t="s">
        <v>51</v>
      </c>
      <c r="D4535" s="1" t="s">
        <v>44</v>
      </c>
      <c r="E4535" s="1" t="s">
        <v>23</v>
      </c>
      <c r="F4535" s="2">
        <v>44401</v>
      </c>
      <c r="G4535" s="1" t="s">
        <v>12757</v>
      </c>
      <c r="H4535" s="1" t="s">
        <v>12758</v>
      </c>
      <c r="I4535" s="1" t="s">
        <v>26</v>
      </c>
      <c r="J4535" s="3">
        <v>44651.938035626401</v>
      </c>
      <c r="K4535" s="1">
        <v>288</v>
      </c>
      <c r="L4535" s="1" t="s">
        <v>27</v>
      </c>
      <c r="M4535" s="2">
        <v>44421</v>
      </c>
      <c r="N4535" s="1" t="s">
        <v>48</v>
      </c>
      <c r="O4535" s="1">
        <f>M4535-F4535</f>
        <v>20</v>
      </c>
      <c r="P4535" s="1" t="str">
        <f>IF(B4535&lt;=17,"Teen",
IF(B4535&lt;=25,"Young Adult",
IF(B4535&lt;=35,"Adult",
IF(B4535&lt;=50,"Middle Age","Senior"))))</f>
        <v>Senior</v>
      </c>
      <c r="Q4535" s="3">
        <f>J4535/O4535</f>
        <v>2232.59690178132</v>
      </c>
      <c r="R4535" s="5">
        <f>IF(B4535&gt;60,1,0)
+ IF(O4535&gt;7,1,0)
+ IF(L4535="Emergency",1,0)
+ IF(T4535="Critical",1,0)</f>
        <v>2</v>
      </c>
      <c r="S4535" s="6" t="str">
        <f>IF(R4535&lt;=1,"Low",
IF(R4535=2,"Medium","High"))</f>
        <v>Medium</v>
      </c>
      <c r="T4535" s="1" t="s">
        <v>29</v>
      </c>
    </row>
    <row r="4536" spans="1:20">
      <c r="A4536" s="1" t="s">
        <v>12759</v>
      </c>
      <c r="B4536" s="1">
        <v>19</v>
      </c>
      <c r="C4536" s="1" t="s">
        <v>21</v>
      </c>
      <c r="D4536" s="1" t="s">
        <v>44</v>
      </c>
      <c r="E4536" s="1" t="s">
        <v>74</v>
      </c>
      <c r="F4536" s="2">
        <v>44400</v>
      </c>
      <c r="G4536" s="1" t="s">
        <v>1014</v>
      </c>
      <c r="H4536" s="1" t="s">
        <v>12760</v>
      </c>
      <c r="I4536" s="1" t="s">
        <v>56</v>
      </c>
      <c r="J4536" s="3">
        <v>17078.678064416901</v>
      </c>
      <c r="K4536" s="1">
        <v>145</v>
      </c>
      <c r="L4536" s="1" t="s">
        <v>42</v>
      </c>
      <c r="M4536" s="2">
        <v>44426</v>
      </c>
      <c r="N4536" s="1" t="s">
        <v>28</v>
      </c>
      <c r="O4536" s="1">
        <f>M4536-F4536</f>
        <v>26</v>
      </c>
      <c r="P4536" s="1" t="str">
        <f>IF(B4536&lt;=17,"Teen",
IF(B4536&lt;=25,"Young Adult",
IF(B4536&lt;=35,"Adult",
IF(B4536&lt;=50,"Middle Age","Senior"))))</f>
        <v>Young Adult</v>
      </c>
      <c r="Q4536" s="3">
        <f>J4536/O4536</f>
        <v>656.87223324680394</v>
      </c>
      <c r="R4536" s="5">
        <f>IF(B4536&gt;60,1,0)
+ IF(O4536&gt;7,1,0)
+ IF(L4536="Emergency",1,0)
+ IF(T4536="Critical",1,0)</f>
        <v>2</v>
      </c>
      <c r="S4536" s="6" t="str">
        <f>IF(R4536&lt;=1,"Low",
IF(R4536=2,"Medium","High"))</f>
        <v>Medium</v>
      </c>
      <c r="T4536" s="1" t="s">
        <v>71</v>
      </c>
    </row>
    <row r="4537" spans="1:20">
      <c r="A4537" s="1" t="s">
        <v>12761</v>
      </c>
      <c r="B4537" s="1">
        <v>82</v>
      </c>
      <c r="C4537" s="1" t="s">
        <v>51</v>
      </c>
      <c r="D4537" s="1" t="s">
        <v>73</v>
      </c>
      <c r="E4537" s="1" t="s">
        <v>53</v>
      </c>
      <c r="F4537" s="2">
        <v>44400</v>
      </c>
      <c r="G4537" s="1" t="s">
        <v>12762</v>
      </c>
      <c r="H4537" s="1" t="s">
        <v>12763</v>
      </c>
      <c r="I4537" s="1" t="s">
        <v>26</v>
      </c>
      <c r="J4537" s="3">
        <v>18633.166614933602</v>
      </c>
      <c r="K4537" s="1">
        <v>212</v>
      </c>
      <c r="L4537" s="1" t="s">
        <v>37</v>
      </c>
      <c r="M4537" s="2">
        <v>44428</v>
      </c>
      <c r="N4537" s="1" t="s">
        <v>48</v>
      </c>
      <c r="O4537" s="1">
        <f>M4537-F4537</f>
        <v>28</v>
      </c>
      <c r="P4537" s="1" t="str">
        <f>IF(B4537&lt;=17,"Teen",
IF(B4537&lt;=25,"Young Adult",
IF(B4537&lt;=35,"Adult",
IF(B4537&lt;=50,"Middle Age","Senior"))))</f>
        <v>Senior</v>
      </c>
      <c r="Q4537" s="3">
        <f>J4537/O4537</f>
        <v>665.47023624762858</v>
      </c>
      <c r="R4537" s="5">
        <f>IF(B4537&gt;60,1,0)
+ IF(O4537&gt;7,1,0)
+ IF(L4537="Emergency",1,0)
+ IF(T4537="Critical",1,0)</f>
        <v>2</v>
      </c>
      <c r="S4537" s="6" t="str">
        <f>IF(R4537&lt;=1,"Low",
IF(R4537=2,"Medium","High"))</f>
        <v>Medium</v>
      </c>
      <c r="T4537" s="1" t="s">
        <v>49</v>
      </c>
    </row>
    <row r="4538" spans="1:20">
      <c r="A4538" s="1" t="s">
        <v>12764</v>
      </c>
      <c r="B4538" s="1">
        <v>29</v>
      </c>
      <c r="C4538" s="1" t="s">
        <v>51</v>
      </c>
      <c r="D4538" s="1" t="s">
        <v>62</v>
      </c>
      <c r="E4538" s="1" t="s">
        <v>84</v>
      </c>
      <c r="F4538" s="2">
        <v>44400</v>
      </c>
      <c r="G4538" s="1" t="s">
        <v>12765</v>
      </c>
      <c r="H4538" s="1" t="s">
        <v>12766</v>
      </c>
      <c r="I4538" s="1" t="s">
        <v>36</v>
      </c>
      <c r="J4538" s="3">
        <v>29810.435328048901</v>
      </c>
      <c r="K4538" s="1">
        <v>278</v>
      </c>
      <c r="L4538" s="1" t="s">
        <v>42</v>
      </c>
      <c r="M4538" s="2">
        <v>44413</v>
      </c>
      <c r="N4538" s="1" t="s">
        <v>38</v>
      </c>
      <c r="O4538" s="1">
        <f>M4538-F4538</f>
        <v>13</v>
      </c>
      <c r="P4538" s="1" t="str">
        <f>IF(B4538&lt;=17,"Teen",
IF(B4538&lt;=25,"Young Adult",
IF(B4538&lt;=35,"Adult",
IF(B4538&lt;=50,"Middle Age","Senior"))))</f>
        <v>Adult</v>
      </c>
      <c r="Q4538" s="3">
        <f>J4538/O4538</f>
        <v>2293.1104098499154</v>
      </c>
      <c r="R4538" s="5">
        <f>IF(B4538&gt;60,1,0)
+ IF(O4538&gt;7,1,0)
+ IF(L4538="Emergency",1,0)
+ IF(T4538="Critical",1,0)</f>
        <v>2</v>
      </c>
      <c r="S4538" s="6" t="str">
        <f>IF(R4538&lt;=1,"Low",
IF(R4538=2,"Medium","High"))</f>
        <v>Medium</v>
      </c>
      <c r="T4538" s="1" t="s">
        <v>49</v>
      </c>
    </row>
    <row r="4539" spans="1:20">
      <c r="A4539" s="1" t="s">
        <v>12767</v>
      </c>
      <c r="B4539" s="1">
        <v>51</v>
      </c>
      <c r="C4539" s="1" t="s">
        <v>21</v>
      </c>
      <c r="D4539" s="1" t="s">
        <v>62</v>
      </c>
      <c r="E4539" s="1" t="s">
        <v>74</v>
      </c>
      <c r="F4539" s="2">
        <v>44400</v>
      </c>
      <c r="G4539" s="1" t="s">
        <v>12768</v>
      </c>
      <c r="H4539" s="1" t="s">
        <v>12769</v>
      </c>
      <c r="I4539" s="1" t="s">
        <v>56</v>
      </c>
      <c r="J4539" s="3">
        <v>33142.016642897201</v>
      </c>
      <c r="K4539" s="1">
        <v>313</v>
      </c>
      <c r="L4539" s="1" t="s">
        <v>27</v>
      </c>
      <c r="M4539" s="2">
        <v>44417</v>
      </c>
      <c r="N4539" s="1" t="s">
        <v>28</v>
      </c>
      <c r="O4539" s="1">
        <f>M4539-F4539</f>
        <v>17</v>
      </c>
      <c r="P4539" s="1" t="str">
        <f>IF(B4539&lt;=17,"Teen",
IF(B4539&lt;=25,"Young Adult",
IF(B4539&lt;=35,"Adult",
IF(B4539&lt;=50,"Middle Age","Senior"))))</f>
        <v>Senior</v>
      </c>
      <c r="Q4539" s="3">
        <f>J4539/O4539</f>
        <v>1949.5303907586588</v>
      </c>
      <c r="R4539" s="5">
        <f>IF(B4539&gt;60,1,0)
+ IF(O4539&gt;7,1,0)
+ IF(L4539="Emergency",1,0)
+ IF(T4539="Critical",1,0)</f>
        <v>1</v>
      </c>
      <c r="S4539" s="6" t="str">
        <f>IF(R4539&lt;=1,"Low",
IF(R4539=2,"Medium","High"))</f>
        <v>Low</v>
      </c>
      <c r="T4539" s="1" t="s">
        <v>49</v>
      </c>
    </row>
    <row r="4540" spans="1:20">
      <c r="A4540" s="1" t="s">
        <v>12770</v>
      </c>
      <c r="B4540" s="1">
        <v>20</v>
      </c>
      <c r="C4540" s="1" t="s">
        <v>51</v>
      </c>
      <c r="D4540" s="1" t="s">
        <v>44</v>
      </c>
      <c r="E4540" s="1" t="s">
        <v>74</v>
      </c>
      <c r="F4540" s="2">
        <v>44400</v>
      </c>
      <c r="G4540" s="1" t="s">
        <v>12771</v>
      </c>
      <c r="H4540" s="1" t="s">
        <v>12772</v>
      </c>
      <c r="I4540" s="1" t="s">
        <v>65</v>
      </c>
      <c r="J4540" s="3">
        <v>44852.062057891701</v>
      </c>
      <c r="K4540" s="1">
        <v>180</v>
      </c>
      <c r="L4540" s="1" t="s">
        <v>27</v>
      </c>
      <c r="M4540" s="2">
        <v>44416</v>
      </c>
      <c r="N4540" s="1" t="s">
        <v>66</v>
      </c>
      <c r="O4540" s="1">
        <f>M4540-F4540</f>
        <v>16</v>
      </c>
      <c r="P4540" s="1" t="str">
        <f>IF(B4540&lt;=17,"Teen",
IF(B4540&lt;=25,"Young Adult",
IF(B4540&lt;=35,"Adult",
IF(B4540&lt;=50,"Middle Age","Senior"))))</f>
        <v>Young Adult</v>
      </c>
      <c r="Q4540" s="3">
        <f>J4540/O4540</f>
        <v>2803.2538786182313</v>
      </c>
      <c r="R4540" s="5">
        <f>IF(B4540&gt;60,1,0)
+ IF(O4540&gt;7,1,0)
+ IF(L4540="Emergency",1,0)
+ IF(T4540="Critical",1,0)</f>
        <v>1</v>
      </c>
      <c r="S4540" s="6" t="str">
        <f>IF(R4540&lt;=1,"Low",
IF(R4540=2,"Medium","High"))</f>
        <v>Low</v>
      </c>
      <c r="T4540" s="1" t="s">
        <v>71</v>
      </c>
    </row>
    <row r="4541" spans="1:20">
      <c r="A4541" s="1" t="s">
        <v>12773</v>
      </c>
      <c r="B4541" s="1">
        <v>61</v>
      </c>
      <c r="C4541" s="1" t="s">
        <v>21</v>
      </c>
      <c r="D4541" s="1" t="s">
        <v>91</v>
      </c>
      <c r="E4541" s="1" t="s">
        <v>84</v>
      </c>
      <c r="F4541" s="2">
        <v>44399</v>
      </c>
      <c r="G4541" s="1" t="s">
        <v>12774</v>
      </c>
      <c r="H4541" s="1" t="s">
        <v>12775</v>
      </c>
      <c r="I4541" s="1" t="s">
        <v>36</v>
      </c>
      <c r="J4541" s="3">
        <v>21152.556780714898</v>
      </c>
      <c r="K4541" s="1">
        <v>127</v>
      </c>
      <c r="L4541" s="1" t="s">
        <v>27</v>
      </c>
      <c r="M4541" s="2">
        <v>44409</v>
      </c>
      <c r="N4541" s="1" t="s">
        <v>38</v>
      </c>
      <c r="O4541" s="1">
        <f>M4541-F4541</f>
        <v>10</v>
      </c>
      <c r="P4541" s="1" t="str">
        <f>IF(B4541&lt;=17,"Teen",
IF(B4541&lt;=25,"Young Adult",
IF(B4541&lt;=35,"Adult",
IF(B4541&lt;=50,"Middle Age","Senior"))))</f>
        <v>Senior</v>
      </c>
      <c r="Q4541" s="3">
        <f>J4541/O4541</f>
        <v>2115.2556780714899</v>
      </c>
      <c r="R4541" s="5">
        <f>IF(B4541&gt;60,1,0)
+ IF(O4541&gt;7,1,0)
+ IF(L4541="Emergency",1,0)
+ IF(T4541="Critical",1,0)</f>
        <v>2</v>
      </c>
      <c r="S4541" s="6" t="str">
        <f>IF(R4541&lt;=1,"Low",
IF(R4541=2,"Medium","High"))</f>
        <v>Medium</v>
      </c>
      <c r="T4541" s="1" t="s">
        <v>49</v>
      </c>
    </row>
    <row r="4542" spans="1:20">
      <c r="A4542" s="1" t="s">
        <v>12776</v>
      </c>
      <c r="B4542" s="1">
        <v>34</v>
      </c>
      <c r="C4542" s="1" t="s">
        <v>51</v>
      </c>
      <c r="D4542" s="1" t="s">
        <v>22</v>
      </c>
      <c r="E4542" s="1" t="s">
        <v>23</v>
      </c>
      <c r="F4542" s="2">
        <v>44399</v>
      </c>
      <c r="G4542" s="1" t="s">
        <v>12777</v>
      </c>
      <c r="H4542" s="1" t="s">
        <v>12778</v>
      </c>
      <c r="I4542" s="1" t="s">
        <v>56</v>
      </c>
      <c r="J4542" s="3">
        <v>16843.434202147499</v>
      </c>
      <c r="K4542" s="1">
        <v>214</v>
      </c>
      <c r="L4542" s="1" t="s">
        <v>27</v>
      </c>
      <c r="M4542" s="2">
        <v>44408</v>
      </c>
      <c r="N4542" s="1" t="s">
        <v>48</v>
      </c>
      <c r="O4542" s="1">
        <f>M4542-F4542</f>
        <v>9</v>
      </c>
      <c r="P4542" s="1" t="str">
        <f>IF(B4542&lt;=17,"Teen",
IF(B4542&lt;=25,"Young Adult",
IF(B4542&lt;=35,"Adult",
IF(B4542&lt;=50,"Middle Age","Senior"))))</f>
        <v>Adult</v>
      </c>
      <c r="Q4542" s="3">
        <f>J4542/O4542</f>
        <v>1871.4926891274999</v>
      </c>
      <c r="R4542" s="5">
        <f>IF(B4542&gt;60,1,0)
+ IF(O4542&gt;7,1,0)
+ IF(L4542="Emergency",1,0)
+ IF(T4542="Critical",1,0)</f>
        <v>1</v>
      </c>
      <c r="S4542" s="6" t="str">
        <f>IF(R4542&lt;=1,"Low",
IF(R4542=2,"Medium","High"))</f>
        <v>Low</v>
      </c>
      <c r="T4542" s="1" t="s">
        <v>71</v>
      </c>
    </row>
    <row r="4543" spans="1:20">
      <c r="A4543" s="1" t="s">
        <v>12779</v>
      </c>
      <c r="B4543" s="1">
        <v>33</v>
      </c>
      <c r="C4543" s="1" t="s">
        <v>51</v>
      </c>
      <c r="D4543" s="1" t="s">
        <v>44</v>
      </c>
      <c r="E4543" s="1" t="s">
        <v>84</v>
      </c>
      <c r="F4543" s="2">
        <v>44399</v>
      </c>
      <c r="G4543" s="1" t="s">
        <v>12780</v>
      </c>
      <c r="H4543" s="1" t="s">
        <v>970</v>
      </c>
      <c r="I4543" s="1" t="s">
        <v>26</v>
      </c>
      <c r="J4543" s="3">
        <v>7922.2593746396797</v>
      </c>
      <c r="K4543" s="1">
        <v>371</v>
      </c>
      <c r="L4543" s="1" t="s">
        <v>27</v>
      </c>
      <c r="M4543" s="2">
        <v>44405</v>
      </c>
      <c r="N4543" s="1" t="s">
        <v>66</v>
      </c>
      <c r="O4543" s="1">
        <f>M4543-F4543</f>
        <v>6</v>
      </c>
      <c r="P4543" s="1" t="str">
        <f>IF(B4543&lt;=17,"Teen",
IF(B4543&lt;=25,"Young Adult",
IF(B4543&lt;=35,"Adult",
IF(B4543&lt;=50,"Middle Age","Senior"))))</f>
        <v>Adult</v>
      </c>
      <c r="Q4543" s="3">
        <f>J4543/O4543</f>
        <v>1320.3765624399466</v>
      </c>
      <c r="R4543" s="5">
        <f>IF(B4543&gt;60,1,0)
+ IF(O4543&gt;7,1,0)
+ IF(L4543="Emergency",1,0)
+ IF(T4543="Critical",1,0)</f>
        <v>0</v>
      </c>
      <c r="S4543" s="6" t="str">
        <f>IF(R4543&lt;=1,"Low",
IF(R4543=2,"Medium","High"))</f>
        <v>Low</v>
      </c>
      <c r="T4543" s="1" t="s">
        <v>29</v>
      </c>
    </row>
    <row r="4544" spans="1:20">
      <c r="A4544" s="1" t="s">
        <v>12781</v>
      </c>
      <c r="B4544" s="1">
        <v>25</v>
      </c>
      <c r="C4544" s="1" t="s">
        <v>21</v>
      </c>
      <c r="D4544" s="1" t="s">
        <v>22</v>
      </c>
      <c r="E4544" s="1" t="s">
        <v>33</v>
      </c>
      <c r="F4544" s="2">
        <v>44399</v>
      </c>
      <c r="G4544" s="1" t="s">
        <v>12782</v>
      </c>
      <c r="H4544" s="1" t="s">
        <v>12783</v>
      </c>
      <c r="I4544" s="1" t="s">
        <v>56</v>
      </c>
      <c r="J4544" s="3">
        <v>43552.257548488298</v>
      </c>
      <c r="K4544" s="1">
        <v>292</v>
      </c>
      <c r="L4544" s="1" t="s">
        <v>27</v>
      </c>
      <c r="M4544" s="2">
        <v>44411</v>
      </c>
      <c r="N4544" s="1" t="s">
        <v>97</v>
      </c>
      <c r="O4544" s="1">
        <f>M4544-F4544</f>
        <v>12</v>
      </c>
      <c r="P4544" s="1" t="str">
        <f>IF(B4544&lt;=17,"Teen",
IF(B4544&lt;=25,"Young Adult",
IF(B4544&lt;=35,"Adult",
IF(B4544&lt;=50,"Middle Age","Senior"))))</f>
        <v>Young Adult</v>
      </c>
      <c r="Q4544" s="3">
        <f>J4544/O4544</f>
        <v>3629.3547957073583</v>
      </c>
      <c r="R4544" s="5">
        <f>IF(B4544&gt;60,1,0)
+ IF(O4544&gt;7,1,0)
+ IF(L4544="Emergency",1,0)
+ IF(T4544="Critical",1,0)</f>
        <v>1</v>
      </c>
      <c r="S4544" s="6" t="str">
        <f>IF(R4544&lt;=1,"Low",
IF(R4544=2,"Medium","High"))</f>
        <v>Low</v>
      </c>
      <c r="T4544" s="1" t="s">
        <v>49</v>
      </c>
    </row>
    <row r="4545" spans="1:20">
      <c r="A4545" s="1" t="s">
        <v>12784</v>
      </c>
      <c r="B4545" s="1">
        <v>26</v>
      </c>
      <c r="C4545" s="1" t="s">
        <v>21</v>
      </c>
      <c r="D4545" s="1" t="s">
        <v>62</v>
      </c>
      <c r="E4545" s="1" t="s">
        <v>53</v>
      </c>
      <c r="F4545" s="2">
        <v>44399</v>
      </c>
      <c r="G4545" s="1" t="s">
        <v>12785</v>
      </c>
      <c r="H4545" s="1" t="s">
        <v>12786</v>
      </c>
      <c r="I4545" s="1" t="s">
        <v>36</v>
      </c>
      <c r="J4545" s="3">
        <v>22499.588899128899</v>
      </c>
      <c r="K4545" s="1">
        <v>467</v>
      </c>
      <c r="L4545" s="1" t="s">
        <v>37</v>
      </c>
      <c r="M4545" s="2">
        <v>44418</v>
      </c>
      <c r="N4545" s="1" t="s">
        <v>48</v>
      </c>
      <c r="O4545" s="1">
        <f>M4545-F4545</f>
        <v>19</v>
      </c>
      <c r="P4545" s="1" t="str">
        <f>IF(B4545&lt;=17,"Teen",
IF(B4545&lt;=25,"Young Adult",
IF(B4545&lt;=35,"Adult",
IF(B4545&lt;=50,"Middle Age","Senior"))))</f>
        <v>Adult</v>
      </c>
      <c r="Q4545" s="3">
        <f>J4545/O4545</f>
        <v>1184.1888894278368</v>
      </c>
      <c r="R4545" s="5">
        <f>IF(B4545&gt;60,1,0)
+ IF(O4545&gt;7,1,0)
+ IF(L4545="Emergency",1,0)
+ IF(T4545="Critical",1,0)</f>
        <v>1</v>
      </c>
      <c r="S4545" s="6" t="str">
        <f>IF(R4545&lt;=1,"Low",
IF(R4545=2,"Medium","High"))</f>
        <v>Low</v>
      </c>
      <c r="T4545" s="1" t="s">
        <v>49</v>
      </c>
    </row>
    <row r="4546" spans="1:20">
      <c r="A4546" s="1" t="s">
        <v>12787</v>
      </c>
      <c r="B4546" s="1">
        <v>49</v>
      </c>
      <c r="C4546" s="1" t="s">
        <v>51</v>
      </c>
      <c r="D4546" s="1" t="s">
        <v>68</v>
      </c>
      <c r="E4546" s="1" t="s">
        <v>33</v>
      </c>
      <c r="F4546" s="2">
        <v>44398</v>
      </c>
      <c r="G4546" s="1" t="s">
        <v>12788</v>
      </c>
      <c r="H4546" s="1" t="s">
        <v>12789</v>
      </c>
      <c r="I4546" s="1" t="s">
        <v>56</v>
      </c>
      <c r="J4546" s="3">
        <v>3962.3585451220501</v>
      </c>
      <c r="K4546" s="1">
        <v>151</v>
      </c>
      <c r="L4546" s="1" t="s">
        <v>42</v>
      </c>
      <c r="M4546" s="2">
        <v>44412</v>
      </c>
      <c r="N4546" s="1" t="s">
        <v>66</v>
      </c>
      <c r="O4546" s="1">
        <f>M4546-F4546</f>
        <v>14</v>
      </c>
      <c r="P4546" s="1" t="str">
        <f>IF(B4546&lt;=17,"Teen",
IF(B4546&lt;=25,"Young Adult",
IF(B4546&lt;=35,"Adult",
IF(B4546&lt;=50,"Middle Age","Senior"))))</f>
        <v>Middle Age</v>
      </c>
      <c r="Q4546" s="3">
        <f>J4546/O4546</f>
        <v>283.0256103658607</v>
      </c>
      <c r="R4546" s="5">
        <f>IF(B4546&gt;60,1,0)
+ IF(O4546&gt;7,1,0)
+ IF(L4546="Emergency",1,0)
+ IF(T4546="Critical",1,0)</f>
        <v>2</v>
      </c>
      <c r="S4546" s="6" t="str">
        <f>IF(R4546&lt;=1,"Low",
IF(R4546=2,"Medium","High"))</f>
        <v>Medium</v>
      </c>
      <c r="T4546" s="1" t="s">
        <v>49</v>
      </c>
    </row>
    <row r="4547" spans="1:20">
      <c r="A4547" s="1" t="s">
        <v>7272</v>
      </c>
      <c r="B4547" s="1">
        <v>79</v>
      </c>
      <c r="C4547" s="1" t="s">
        <v>21</v>
      </c>
      <c r="D4547" s="1" t="s">
        <v>68</v>
      </c>
      <c r="E4547" s="1" t="s">
        <v>23</v>
      </c>
      <c r="F4547" s="2">
        <v>44398</v>
      </c>
      <c r="G4547" s="1" t="s">
        <v>12790</v>
      </c>
      <c r="H4547" s="1" t="s">
        <v>12791</v>
      </c>
      <c r="I4547" s="1" t="s">
        <v>26</v>
      </c>
      <c r="J4547" s="3">
        <v>20064.979949754099</v>
      </c>
      <c r="K4547" s="1">
        <v>279</v>
      </c>
      <c r="L4547" s="1" t="s">
        <v>27</v>
      </c>
      <c r="M4547" s="2">
        <v>44422</v>
      </c>
      <c r="N4547" s="1" t="s">
        <v>38</v>
      </c>
      <c r="O4547" s="1">
        <f>M4547-F4547</f>
        <v>24</v>
      </c>
      <c r="P4547" s="1" t="str">
        <f>IF(B4547&lt;=17,"Teen",
IF(B4547&lt;=25,"Young Adult",
IF(B4547&lt;=35,"Adult",
IF(B4547&lt;=50,"Middle Age","Senior"))))</f>
        <v>Senior</v>
      </c>
      <c r="Q4547" s="3">
        <f>J4547/O4547</f>
        <v>836.04083123975408</v>
      </c>
      <c r="R4547" s="5">
        <f>IF(B4547&gt;60,1,0)
+ IF(O4547&gt;7,1,0)
+ IF(L4547="Emergency",1,0)
+ IF(T4547="Critical",1,0)</f>
        <v>2</v>
      </c>
      <c r="S4547" s="6" t="str">
        <f>IF(R4547&lt;=1,"Low",
IF(R4547=2,"Medium","High"))</f>
        <v>Medium</v>
      </c>
      <c r="T4547" s="1" t="s">
        <v>29</v>
      </c>
    </row>
    <row r="4548" spans="1:20">
      <c r="A4548" s="1" t="s">
        <v>12792</v>
      </c>
      <c r="B4548" s="1">
        <v>83</v>
      </c>
      <c r="C4548" s="1" t="s">
        <v>51</v>
      </c>
      <c r="D4548" s="1" t="s">
        <v>68</v>
      </c>
      <c r="E4548" s="1" t="s">
        <v>23</v>
      </c>
      <c r="F4548" s="2">
        <v>44398</v>
      </c>
      <c r="G4548" s="1" t="s">
        <v>12793</v>
      </c>
      <c r="H4548" s="1" t="s">
        <v>12794</v>
      </c>
      <c r="I4548" s="1" t="s">
        <v>56</v>
      </c>
      <c r="J4548" s="3">
        <v>38730.710824954302</v>
      </c>
      <c r="K4548" s="1">
        <v>330</v>
      </c>
      <c r="L4548" s="1" t="s">
        <v>27</v>
      </c>
      <c r="M4548" s="2">
        <v>44404</v>
      </c>
      <c r="N4548" s="1" t="s">
        <v>66</v>
      </c>
      <c r="O4548" s="1">
        <f>M4548-F4548</f>
        <v>6</v>
      </c>
      <c r="P4548" s="1" t="str">
        <f>IF(B4548&lt;=17,"Teen",
IF(B4548&lt;=25,"Young Adult",
IF(B4548&lt;=35,"Adult",
IF(B4548&lt;=50,"Middle Age","Senior"))))</f>
        <v>Senior</v>
      </c>
      <c r="Q4548" s="3">
        <f>J4548/O4548</f>
        <v>6455.1184708257169</v>
      </c>
      <c r="R4548" s="5">
        <f>IF(B4548&gt;60,1,0)
+ IF(O4548&gt;7,1,0)
+ IF(L4548="Emergency",1,0)
+ IF(T4548="Critical",1,0)</f>
        <v>1</v>
      </c>
      <c r="S4548" s="6" t="str">
        <f>IF(R4548&lt;=1,"Low",
IF(R4548=2,"Medium","High"))</f>
        <v>Low</v>
      </c>
      <c r="T4548" s="1" t="s">
        <v>71</v>
      </c>
    </row>
    <row r="4549" spans="1:20">
      <c r="A4549" s="1" t="s">
        <v>12795</v>
      </c>
      <c r="B4549" s="1">
        <v>19</v>
      </c>
      <c r="C4549" s="1" t="s">
        <v>21</v>
      </c>
      <c r="D4549" s="1" t="s">
        <v>22</v>
      </c>
      <c r="E4549" s="1" t="s">
        <v>45</v>
      </c>
      <c r="F4549" s="2">
        <v>44398</v>
      </c>
      <c r="G4549" s="1" t="s">
        <v>12796</v>
      </c>
      <c r="H4549" s="1" t="s">
        <v>12797</v>
      </c>
      <c r="I4549" s="1" t="s">
        <v>36</v>
      </c>
      <c r="J4549" s="3">
        <v>16323.827520557101</v>
      </c>
      <c r="K4549" s="1">
        <v>125</v>
      </c>
      <c r="L4549" s="1" t="s">
        <v>37</v>
      </c>
      <c r="M4549" s="2">
        <v>44422</v>
      </c>
      <c r="N4549" s="1" t="s">
        <v>66</v>
      </c>
      <c r="O4549" s="1">
        <f>M4549-F4549</f>
        <v>24</v>
      </c>
      <c r="P4549" s="1" t="str">
        <f>IF(B4549&lt;=17,"Teen",
IF(B4549&lt;=25,"Young Adult",
IF(B4549&lt;=35,"Adult",
IF(B4549&lt;=50,"Middle Age","Senior"))))</f>
        <v>Young Adult</v>
      </c>
      <c r="Q4549" s="3">
        <f>J4549/O4549</f>
        <v>680.1594800232125</v>
      </c>
      <c r="R4549" s="5">
        <f>IF(B4549&gt;60,1,0)
+ IF(O4549&gt;7,1,0)
+ IF(L4549="Emergency",1,0)
+ IF(T4549="Critical",1,0)</f>
        <v>1</v>
      </c>
      <c r="S4549" s="6" t="str">
        <f>IF(R4549&lt;=1,"Low",
IF(R4549=2,"Medium","High"))</f>
        <v>Low</v>
      </c>
      <c r="T4549" s="1" t="s">
        <v>49</v>
      </c>
    </row>
    <row r="4550" spans="1:20">
      <c r="A4550" s="1" t="s">
        <v>12798</v>
      </c>
      <c r="B4550" s="1">
        <v>83</v>
      </c>
      <c r="C4550" s="1" t="s">
        <v>51</v>
      </c>
      <c r="D4550" s="1" t="s">
        <v>62</v>
      </c>
      <c r="E4550" s="1" t="s">
        <v>45</v>
      </c>
      <c r="F4550" s="2">
        <v>44398</v>
      </c>
      <c r="G4550" s="1" t="s">
        <v>12799</v>
      </c>
      <c r="H4550" s="1" t="s">
        <v>12800</v>
      </c>
      <c r="I4550" s="1" t="s">
        <v>56</v>
      </c>
      <c r="J4550" s="3">
        <v>25721.757753734499</v>
      </c>
      <c r="K4550" s="1">
        <v>229</v>
      </c>
      <c r="L4550" s="1" t="s">
        <v>27</v>
      </c>
      <c r="M4550" s="2">
        <v>44404</v>
      </c>
      <c r="N4550" s="1" t="s">
        <v>97</v>
      </c>
      <c r="O4550" s="1">
        <f>M4550-F4550</f>
        <v>6</v>
      </c>
      <c r="P4550" s="1" t="str">
        <f>IF(B4550&lt;=17,"Teen",
IF(B4550&lt;=25,"Young Adult",
IF(B4550&lt;=35,"Adult",
IF(B4550&lt;=50,"Middle Age","Senior"))))</f>
        <v>Senior</v>
      </c>
      <c r="Q4550" s="3">
        <f>J4550/O4550</f>
        <v>4286.9596256224168</v>
      </c>
      <c r="R4550" s="5">
        <f>IF(B4550&gt;60,1,0)
+ IF(O4550&gt;7,1,0)
+ IF(L4550="Emergency",1,0)
+ IF(T4550="Critical",1,0)</f>
        <v>1</v>
      </c>
      <c r="S4550" s="6" t="str">
        <f>IF(R4550&lt;=1,"Low",
IF(R4550=2,"Medium","High"))</f>
        <v>Low</v>
      </c>
      <c r="T4550" s="1" t="s">
        <v>29</v>
      </c>
    </row>
    <row r="4551" spans="1:20">
      <c r="A4551" s="1" t="s">
        <v>12801</v>
      </c>
      <c r="B4551" s="1">
        <v>60</v>
      </c>
      <c r="C4551" s="1" t="s">
        <v>21</v>
      </c>
      <c r="D4551" s="1" t="s">
        <v>22</v>
      </c>
      <c r="E4551" s="1" t="s">
        <v>23</v>
      </c>
      <c r="F4551" s="2">
        <v>44398</v>
      </c>
      <c r="G4551" s="1" t="s">
        <v>12802</v>
      </c>
      <c r="H4551" s="1" t="s">
        <v>12803</v>
      </c>
      <c r="I4551" s="1" t="s">
        <v>26</v>
      </c>
      <c r="J4551" s="3">
        <v>1624.3416946945899</v>
      </c>
      <c r="K4551" s="1">
        <v>393</v>
      </c>
      <c r="L4551" s="1" t="s">
        <v>42</v>
      </c>
      <c r="M4551" s="2">
        <v>44421</v>
      </c>
      <c r="N4551" s="1" t="s">
        <v>97</v>
      </c>
      <c r="O4551" s="1">
        <f>M4551-F4551</f>
        <v>23</v>
      </c>
      <c r="P4551" s="1" t="str">
        <f>IF(B4551&lt;=17,"Teen",
IF(B4551&lt;=25,"Young Adult",
IF(B4551&lt;=35,"Adult",
IF(B4551&lt;=50,"Middle Age","Senior"))))</f>
        <v>Senior</v>
      </c>
      <c r="Q4551" s="3">
        <f>J4551/O4551</f>
        <v>70.623551943243044</v>
      </c>
      <c r="R4551" s="5">
        <f>IF(B4551&gt;60,1,0)
+ IF(O4551&gt;7,1,0)
+ IF(L4551="Emergency",1,0)
+ IF(T4551="Critical",1,0)</f>
        <v>2</v>
      </c>
      <c r="S4551" s="6" t="str">
        <f>IF(R4551&lt;=1,"Low",
IF(R4551=2,"Medium","High"))</f>
        <v>Medium</v>
      </c>
      <c r="T4551" s="1" t="s">
        <v>71</v>
      </c>
    </row>
    <row r="4552" spans="1:20">
      <c r="A4552" s="1" t="s">
        <v>9070</v>
      </c>
      <c r="B4552" s="1">
        <v>72</v>
      </c>
      <c r="C4552" s="1" t="s">
        <v>51</v>
      </c>
      <c r="D4552" s="1" t="s">
        <v>32</v>
      </c>
      <c r="E4552" s="1" t="s">
        <v>45</v>
      </c>
      <c r="F4552" s="2">
        <v>44398</v>
      </c>
      <c r="G4552" s="1" t="s">
        <v>12804</v>
      </c>
      <c r="H4552" s="1" t="s">
        <v>12805</v>
      </c>
      <c r="I4552" s="1" t="s">
        <v>36</v>
      </c>
      <c r="J4552" s="3">
        <v>10529.911922347799</v>
      </c>
      <c r="K4552" s="1">
        <v>113</v>
      </c>
      <c r="L4552" s="1" t="s">
        <v>42</v>
      </c>
      <c r="M4552" s="2">
        <v>44427</v>
      </c>
      <c r="N4552" s="1" t="s">
        <v>28</v>
      </c>
      <c r="O4552" s="1">
        <f>M4552-F4552</f>
        <v>29</v>
      </c>
      <c r="P4552" s="1" t="str">
        <f>IF(B4552&lt;=17,"Teen",
IF(B4552&lt;=25,"Young Adult",
IF(B4552&lt;=35,"Adult",
IF(B4552&lt;=50,"Middle Age","Senior"))))</f>
        <v>Senior</v>
      </c>
      <c r="Q4552" s="3">
        <f>J4552/O4552</f>
        <v>363.10041111544137</v>
      </c>
      <c r="R4552" s="5">
        <f>IF(B4552&gt;60,1,0)
+ IF(O4552&gt;7,1,0)
+ IF(L4552="Emergency",1,0)
+ IF(T4552="Critical",1,0)</f>
        <v>3</v>
      </c>
      <c r="S4552" s="6" t="str">
        <f>IF(R4552&lt;=1,"Low",
IF(R4552=2,"Medium","High"))</f>
        <v>High</v>
      </c>
      <c r="T4552" s="1" t="s">
        <v>49</v>
      </c>
    </row>
    <row r="4553" spans="1:20">
      <c r="A4553" s="1" t="s">
        <v>12806</v>
      </c>
      <c r="B4553" s="1">
        <v>28</v>
      </c>
      <c r="C4553" s="1" t="s">
        <v>21</v>
      </c>
      <c r="D4553" s="1" t="s">
        <v>62</v>
      </c>
      <c r="E4553" s="1" t="s">
        <v>74</v>
      </c>
      <c r="F4553" s="2">
        <v>44398</v>
      </c>
      <c r="G4553" s="1" t="s">
        <v>12807</v>
      </c>
      <c r="H4553" s="1" t="s">
        <v>12808</v>
      </c>
      <c r="I4553" s="1" t="s">
        <v>65</v>
      </c>
      <c r="J4553" s="3">
        <v>42360.522869150598</v>
      </c>
      <c r="K4553" s="1">
        <v>195</v>
      </c>
      <c r="L4553" s="1" t="s">
        <v>42</v>
      </c>
      <c r="M4553" s="2">
        <v>44415</v>
      </c>
      <c r="N4553" s="1" t="s">
        <v>66</v>
      </c>
      <c r="O4553" s="1">
        <f>M4553-F4553</f>
        <v>17</v>
      </c>
      <c r="P4553" s="1" t="str">
        <f>IF(B4553&lt;=17,"Teen",
IF(B4553&lt;=25,"Young Adult",
IF(B4553&lt;=35,"Adult",
IF(B4553&lt;=50,"Middle Age","Senior"))))</f>
        <v>Adult</v>
      </c>
      <c r="Q4553" s="3">
        <f>J4553/O4553</f>
        <v>2491.7954628912116</v>
      </c>
      <c r="R4553" s="5">
        <f>IF(B4553&gt;60,1,0)
+ IF(O4553&gt;7,1,0)
+ IF(L4553="Emergency",1,0)
+ IF(T4553="Critical",1,0)</f>
        <v>2</v>
      </c>
      <c r="S4553" s="6" t="str">
        <f>IF(R4553&lt;=1,"Low",
IF(R4553=2,"Medium","High"))</f>
        <v>Medium</v>
      </c>
      <c r="T4553" s="1" t="s">
        <v>49</v>
      </c>
    </row>
    <row r="4554" spans="1:20">
      <c r="A4554" s="1" t="s">
        <v>12809</v>
      </c>
      <c r="B4554" s="1">
        <v>53</v>
      </c>
      <c r="C4554" s="1" t="s">
        <v>21</v>
      </c>
      <c r="D4554" s="1" t="s">
        <v>44</v>
      </c>
      <c r="E4554" s="1" t="s">
        <v>45</v>
      </c>
      <c r="F4554" s="2">
        <v>44398</v>
      </c>
      <c r="G4554" s="1" t="s">
        <v>12810</v>
      </c>
      <c r="H4554" s="1" t="s">
        <v>2198</v>
      </c>
      <c r="I4554" s="1" t="s">
        <v>56</v>
      </c>
      <c r="J4554" s="3">
        <v>9446.9674289881896</v>
      </c>
      <c r="K4554" s="1">
        <v>311</v>
      </c>
      <c r="L4554" s="1" t="s">
        <v>42</v>
      </c>
      <c r="M4554" s="2">
        <v>44411</v>
      </c>
      <c r="N4554" s="1" t="s">
        <v>48</v>
      </c>
      <c r="O4554" s="1">
        <f>M4554-F4554</f>
        <v>13</v>
      </c>
      <c r="P4554" s="1" t="str">
        <f>IF(B4554&lt;=17,"Teen",
IF(B4554&lt;=25,"Young Adult",
IF(B4554&lt;=35,"Adult",
IF(B4554&lt;=50,"Middle Age","Senior"))))</f>
        <v>Senior</v>
      </c>
      <c r="Q4554" s="3">
        <f>J4554/O4554</f>
        <v>726.68980222986079</v>
      </c>
      <c r="R4554" s="5">
        <f>IF(B4554&gt;60,1,0)
+ IF(O4554&gt;7,1,0)
+ IF(L4554="Emergency",1,0)
+ IF(T4554="Critical",1,0)</f>
        <v>2</v>
      </c>
      <c r="S4554" s="6" t="str">
        <f>IF(R4554&lt;=1,"Low",
IF(R4554=2,"Medium","High"))</f>
        <v>Medium</v>
      </c>
      <c r="T4554" s="1" t="s">
        <v>29</v>
      </c>
    </row>
    <row r="4555" spans="1:20">
      <c r="A4555" s="1" t="s">
        <v>12811</v>
      </c>
      <c r="B4555" s="1">
        <v>42</v>
      </c>
      <c r="C4555" s="1" t="s">
        <v>51</v>
      </c>
      <c r="D4555" s="1" t="s">
        <v>62</v>
      </c>
      <c r="E4555" s="1" t="s">
        <v>53</v>
      </c>
      <c r="F4555" s="2">
        <v>44397</v>
      </c>
      <c r="G4555" s="1" t="s">
        <v>12812</v>
      </c>
      <c r="H4555" s="1" t="s">
        <v>12813</v>
      </c>
      <c r="I4555" s="1" t="s">
        <v>65</v>
      </c>
      <c r="J4555" s="3">
        <v>12143.6707865151</v>
      </c>
      <c r="K4555" s="1">
        <v>134</v>
      </c>
      <c r="L4555" s="1" t="s">
        <v>42</v>
      </c>
      <c r="M4555" s="2">
        <v>44424</v>
      </c>
      <c r="N4555" s="1" t="s">
        <v>66</v>
      </c>
      <c r="O4555" s="1">
        <f>M4555-F4555</f>
        <v>27</v>
      </c>
      <c r="P4555" s="1" t="str">
        <f>IF(B4555&lt;=17,"Teen",
IF(B4555&lt;=25,"Young Adult",
IF(B4555&lt;=35,"Adult",
IF(B4555&lt;=50,"Middle Age","Senior"))))</f>
        <v>Middle Age</v>
      </c>
      <c r="Q4555" s="3">
        <f>J4555/O4555</f>
        <v>449.76558468574444</v>
      </c>
      <c r="R4555" s="5">
        <f>IF(B4555&gt;60,1,0)
+ IF(O4555&gt;7,1,0)
+ IF(L4555="Emergency",1,0)
+ IF(T4555="Critical",1,0)</f>
        <v>2</v>
      </c>
      <c r="S4555" s="6" t="str">
        <f>IF(R4555&lt;=1,"Low",
IF(R4555=2,"Medium","High"))</f>
        <v>Medium</v>
      </c>
      <c r="T4555" s="1" t="s">
        <v>71</v>
      </c>
    </row>
    <row r="4556" spans="1:20">
      <c r="A4556" s="1" t="s">
        <v>12814</v>
      </c>
      <c r="B4556" s="1">
        <v>62</v>
      </c>
      <c r="C4556" s="1" t="s">
        <v>51</v>
      </c>
      <c r="D4556" s="1" t="s">
        <v>91</v>
      </c>
      <c r="E4556" s="1" t="s">
        <v>45</v>
      </c>
      <c r="F4556" s="2">
        <v>44397</v>
      </c>
      <c r="G4556" s="1" t="s">
        <v>2840</v>
      </c>
      <c r="H4556" s="1" t="s">
        <v>12815</v>
      </c>
      <c r="I4556" s="1" t="s">
        <v>56</v>
      </c>
      <c r="J4556" s="3">
        <v>26803.9697993017</v>
      </c>
      <c r="K4556" s="1">
        <v>209</v>
      </c>
      <c r="L4556" s="1" t="s">
        <v>37</v>
      </c>
      <c r="M4556" s="2">
        <v>44409</v>
      </c>
      <c r="N4556" s="1" t="s">
        <v>66</v>
      </c>
      <c r="O4556" s="1">
        <f>M4556-F4556</f>
        <v>12</v>
      </c>
      <c r="P4556" s="1" t="str">
        <f>IF(B4556&lt;=17,"Teen",
IF(B4556&lt;=25,"Young Adult",
IF(B4556&lt;=35,"Adult",
IF(B4556&lt;=50,"Middle Age","Senior"))))</f>
        <v>Senior</v>
      </c>
      <c r="Q4556" s="3">
        <f>J4556/O4556</f>
        <v>2233.6641499418083</v>
      </c>
      <c r="R4556" s="5">
        <f>IF(B4556&gt;60,1,0)
+ IF(O4556&gt;7,1,0)
+ IF(L4556="Emergency",1,0)
+ IF(T4556="Critical",1,0)</f>
        <v>2</v>
      </c>
      <c r="S4556" s="6" t="str">
        <f>IF(R4556&lt;=1,"Low",
IF(R4556=2,"Medium","High"))</f>
        <v>Medium</v>
      </c>
      <c r="T4556" s="1" t="s">
        <v>49</v>
      </c>
    </row>
    <row r="4557" spans="1:20">
      <c r="A4557" s="1" t="s">
        <v>12816</v>
      </c>
      <c r="B4557" s="1">
        <v>76</v>
      </c>
      <c r="C4557" s="1" t="s">
        <v>51</v>
      </c>
      <c r="D4557" s="1" t="s">
        <v>91</v>
      </c>
      <c r="E4557" s="1" t="s">
        <v>33</v>
      </c>
      <c r="F4557" s="2">
        <v>44397</v>
      </c>
      <c r="G4557" s="1" t="s">
        <v>12817</v>
      </c>
      <c r="H4557" s="1" t="s">
        <v>12818</v>
      </c>
      <c r="I4557" s="1" t="s">
        <v>36</v>
      </c>
      <c r="J4557" s="3">
        <v>17098.4693628286</v>
      </c>
      <c r="K4557" s="1">
        <v>446</v>
      </c>
      <c r="L4557" s="1" t="s">
        <v>42</v>
      </c>
      <c r="M4557" s="2">
        <v>44401</v>
      </c>
      <c r="N4557" s="1" t="s">
        <v>28</v>
      </c>
      <c r="O4557" s="1">
        <f>M4557-F4557</f>
        <v>4</v>
      </c>
      <c r="P4557" s="1" t="str">
        <f>IF(B4557&lt;=17,"Teen",
IF(B4557&lt;=25,"Young Adult",
IF(B4557&lt;=35,"Adult",
IF(B4557&lt;=50,"Middle Age","Senior"))))</f>
        <v>Senior</v>
      </c>
      <c r="Q4557" s="3">
        <f>J4557/O4557</f>
        <v>4274.6173407071501</v>
      </c>
      <c r="R4557" s="5">
        <f>IF(B4557&gt;60,1,0)
+ IF(O4557&gt;7,1,0)
+ IF(L4557="Emergency",1,0)
+ IF(T4557="Critical",1,0)</f>
        <v>2</v>
      </c>
      <c r="S4557" s="6" t="str">
        <f>IF(R4557&lt;=1,"Low",
IF(R4557=2,"Medium","High"))</f>
        <v>Medium</v>
      </c>
      <c r="T4557" s="1" t="s">
        <v>49</v>
      </c>
    </row>
    <row r="4558" spans="1:20">
      <c r="A4558" s="1" t="s">
        <v>12819</v>
      </c>
      <c r="B4558" s="1">
        <v>19</v>
      </c>
      <c r="C4558" s="1" t="s">
        <v>51</v>
      </c>
      <c r="D4558" s="1" t="s">
        <v>44</v>
      </c>
      <c r="E4558" s="1" t="s">
        <v>23</v>
      </c>
      <c r="F4558" s="2">
        <v>44397</v>
      </c>
      <c r="G4558" s="1" t="s">
        <v>12820</v>
      </c>
      <c r="H4558" s="1" t="s">
        <v>12821</v>
      </c>
      <c r="I4558" s="1" t="s">
        <v>60</v>
      </c>
      <c r="J4558" s="3">
        <v>33967.623063863699</v>
      </c>
      <c r="K4558" s="1">
        <v>296</v>
      </c>
      <c r="L4558" s="1" t="s">
        <v>27</v>
      </c>
      <c r="M4558" s="2">
        <v>44405</v>
      </c>
      <c r="N4558" s="1" t="s">
        <v>97</v>
      </c>
      <c r="O4558" s="1">
        <f>M4558-F4558</f>
        <v>8</v>
      </c>
      <c r="P4558" s="1" t="str">
        <f>IF(B4558&lt;=17,"Teen",
IF(B4558&lt;=25,"Young Adult",
IF(B4558&lt;=35,"Adult",
IF(B4558&lt;=50,"Middle Age","Senior"))))</f>
        <v>Young Adult</v>
      </c>
      <c r="Q4558" s="3">
        <f>J4558/O4558</f>
        <v>4245.9528829829624</v>
      </c>
      <c r="R4558" s="5">
        <f>IF(B4558&gt;60,1,0)
+ IF(O4558&gt;7,1,0)
+ IF(L4558="Emergency",1,0)
+ IF(T4558="Critical",1,0)</f>
        <v>1</v>
      </c>
      <c r="S4558" s="6" t="str">
        <f>IF(R4558&lt;=1,"Low",
IF(R4558=2,"Medium","High"))</f>
        <v>Low</v>
      </c>
      <c r="T4558" s="1" t="s">
        <v>71</v>
      </c>
    </row>
    <row r="4559" spans="1:20">
      <c r="A4559" s="1" t="s">
        <v>12822</v>
      </c>
      <c r="B4559" s="1">
        <v>63</v>
      </c>
      <c r="C4559" s="1" t="s">
        <v>51</v>
      </c>
      <c r="D4559" s="1" t="s">
        <v>68</v>
      </c>
      <c r="E4559" s="1" t="s">
        <v>33</v>
      </c>
      <c r="F4559" s="2">
        <v>44397</v>
      </c>
      <c r="G4559" s="1" t="s">
        <v>12823</v>
      </c>
      <c r="H4559" s="1" t="s">
        <v>12824</v>
      </c>
      <c r="I4559" s="1" t="s">
        <v>36</v>
      </c>
      <c r="J4559" s="3">
        <v>30707.4870680897</v>
      </c>
      <c r="K4559" s="1">
        <v>371</v>
      </c>
      <c r="L4559" s="1" t="s">
        <v>42</v>
      </c>
      <c r="M4559" s="2">
        <v>44415</v>
      </c>
      <c r="N4559" s="1" t="s">
        <v>48</v>
      </c>
      <c r="O4559" s="1">
        <f>M4559-F4559</f>
        <v>18</v>
      </c>
      <c r="P4559" s="1" t="str">
        <f>IF(B4559&lt;=17,"Teen",
IF(B4559&lt;=25,"Young Adult",
IF(B4559&lt;=35,"Adult",
IF(B4559&lt;=50,"Middle Age","Senior"))))</f>
        <v>Senior</v>
      </c>
      <c r="Q4559" s="3">
        <f>J4559/O4559</f>
        <v>1705.9715037827611</v>
      </c>
      <c r="R4559" s="5">
        <f>IF(B4559&gt;60,1,0)
+ IF(O4559&gt;7,1,0)
+ IF(L4559="Emergency",1,0)
+ IF(T4559="Critical",1,0)</f>
        <v>3</v>
      </c>
      <c r="S4559" s="6" t="str">
        <f>IF(R4559&lt;=1,"Low",
IF(R4559=2,"Medium","High"))</f>
        <v>High</v>
      </c>
      <c r="T4559" s="1" t="s">
        <v>49</v>
      </c>
    </row>
    <row r="4560" spans="1:20">
      <c r="A4560" s="1" t="s">
        <v>12825</v>
      </c>
      <c r="B4560" s="1">
        <v>78</v>
      </c>
      <c r="C4560" s="1" t="s">
        <v>21</v>
      </c>
      <c r="D4560" s="1" t="s">
        <v>68</v>
      </c>
      <c r="E4560" s="1" t="s">
        <v>74</v>
      </c>
      <c r="F4560" s="2">
        <v>44396</v>
      </c>
      <c r="G4560" s="1" t="s">
        <v>12826</v>
      </c>
      <c r="H4560" s="1" t="s">
        <v>12827</v>
      </c>
      <c r="I4560" s="1" t="s">
        <v>26</v>
      </c>
      <c r="J4560" s="3">
        <v>37662.669620134002</v>
      </c>
      <c r="K4560" s="1">
        <v>308</v>
      </c>
      <c r="L4560" s="1" t="s">
        <v>37</v>
      </c>
      <c r="M4560" s="2">
        <v>44409</v>
      </c>
      <c r="N4560" s="1" t="s">
        <v>28</v>
      </c>
      <c r="O4560" s="1">
        <f>M4560-F4560</f>
        <v>13</v>
      </c>
      <c r="P4560" s="1" t="str">
        <f>IF(B4560&lt;=17,"Teen",
IF(B4560&lt;=25,"Young Adult",
IF(B4560&lt;=35,"Adult",
IF(B4560&lt;=50,"Middle Age","Senior"))))</f>
        <v>Senior</v>
      </c>
      <c r="Q4560" s="3">
        <f>J4560/O4560</f>
        <v>2897.1284323180003</v>
      </c>
      <c r="R4560" s="5">
        <f>IF(B4560&gt;60,1,0)
+ IF(O4560&gt;7,1,0)
+ IF(L4560="Emergency",1,0)
+ IF(T4560="Critical",1,0)</f>
        <v>2</v>
      </c>
      <c r="S4560" s="6" t="str">
        <f>IF(R4560&lt;=1,"Low",
IF(R4560=2,"Medium","High"))</f>
        <v>Medium</v>
      </c>
      <c r="T4560" s="1" t="s">
        <v>29</v>
      </c>
    </row>
    <row r="4561" spans="1:20">
      <c r="A4561" s="1" t="s">
        <v>12828</v>
      </c>
      <c r="B4561" s="1">
        <v>31</v>
      </c>
      <c r="C4561" s="1" t="s">
        <v>51</v>
      </c>
      <c r="D4561" s="1" t="s">
        <v>22</v>
      </c>
      <c r="E4561" s="1" t="s">
        <v>45</v>
      </c>
      <c r="F4561" s="2">
        <v>44396</v>
      </c>
      <c r="G4561" s="1" t="s">
        <v>12829</v>
      </c>
      <c r="H4561" s="1" t="s">
        <v>2525</v>
      </c>
      <c r="I4561" s="1" t="s">
        <v>65</v>
      </c>
      <c r="J4561" s="3">
        <v>28628.990971004201</v>
      </c>
      <c r="K4561" s="1">
        <v>407</v>
      </c>
      <c r="L4561" s="1" t="s">
        <v>37</v>
      </c>
      <c r="M4561" s="2">
        <v>44403</v>
      </c>
      <c r="N4561" s="1" t="s">
        <v>48</v>
      </c>
      <c r="O4561" s="1">
        <f>M4561-F4561</f>
        <v>7</v>
      </c>
      <c r="P4561" s="1" t="str">
        <f>IF(B4561&lt;=17,"Teen",
IF(B4561&lt;=25,"Young Adult",
IF(B4561&lt;=35,"Adult",
IF(B4561&lt;=50,"Middle Age","Senior"))))</f>
        <v>Adult</v>
      </c>
      <c r="Q4561" s="3">
        <f>J4561/O4561</f>
        <v>4089.8558530006003</v>
      </c>
      <c r="R4561" s="5">
        <f>IF(B4561&gt;60,1,0)
+ IF(O4561&gt;7,1,0)
+ IF(L4561="Emergency",1,0)
+ IF(T4561="Critical",1,0)</f>
        <v>0</v>
      </c>
      <c r="S4561" s="6" t="str">
        <f>IF(R4561&lt;=1,"Low",
IF(R4561=2,"Medium","High"))</f>
        <v>Low</v>
      </c>
      <c r="T4561" s="1" t="s">
        <v>29</v>
      </c>
    </row>
    <row r="4562" spans="1:20">
      <c r="A4562" s="1" t="s">
        <v>7266</v>
      </c>
      <c r="B4562" s="1">
        <v>75</v>
      </c>
      <c r="C4562" s="1" t="s">
        <v>51</v>
      </c>
      <c r="D4562" s="1" t="s">
        <v>44</v>
      </c>
      <c r="E4562" s="1" t="s">
        <v>74</v>
      </c>
      <c r="F4562" s="2">
        <v>44396</v>
      </c>
      <c r="G4562" s="1" t="s">
        <v>12830</v>
      </c>
      <c r="H4562" s="1" t="s">
        <v>12831</v>
      </c>
      <c r="I4562" s="1" t="s">
        <v>56</v>
      </c>
      <c r="J4562" s="3">
        <v>48896.338515335199</v>
      </c>
      <c r="K4562" s="1">
        <v>307</v>
      </c>
      <c r="L4562" s="1" t="s">
        <v>27</v>
      </c>
      <c r="M4562" s="2">
        <v>44401</v>
      </c>
      <c r="N4562" s="1" t="s">
        <v>97</v>
      </c>
      <c r="O4562" s="1">
        <f>M4562-F4562</f>
        <v>5</v>
      </c>
      <c r="P4562" s="1" t="str">
        <f>IF(B4562&lt;=17,"Teen",
IF(B4562&lt;=25,"Young Adult",
IF(B4562&lt;=35,"Adult",
IF(B4562&lt;=50,"Middle Age","Senior"))))</f>
        <v>Senior</v>
      </c>
      <c r="Q4562" s="3">
        <f>J4562/O4562</f>
        <v>9779.2677030670402</v>
      </c>
      <c r="R4562" s="5">
        <f>IF(B4562&gt;60,1,0)
+ IF(O4562&gt;7,1,0)
+ IF(L4562="Emergency",1,0)
+ IF(T4562="Critical",1,0)</f>
        <v>1</v>
      </c>
      <c r="S4562" s="6" t="str">
        <f>IF(R4562&lt;=1,"Low",
IF(R4562=2,"Medium","High"))</f>
        <v>Low</v>
      </c>
      <c r="T4562" s="1" t="s">
        <v>71</v>
      </c>
    </row>
    <row r="4563" spans="1:20">
      <c r="A4563" s="1" t="s">
        <v>12832</v>
      </c>
      <c r="B4563" s="1">
        <v>60</v>
      </c>
      <c r="C4563" s="1" t="s">
        <v>21</v>
      </c>
      <c r="D4563" s="1" t="s">
        <v>91</v>
      </c>
      <c r="E4563" s="1" t="s">
        <v>53</v>
      </c>
      <c r="F4563" s="2">
        <v>44396</v>
      </c>
      <c r="G4563" s="1" t="s">
        <v>12833</v>
      </c>
      <c r="H4563" s="1" t="s">
        <v>12834</v>
      </c>
      <c r="I4563" s="1" t="s">
        <v>26</v>
      </c>
      <c r="J4563" s="3">
        <v>33733.967410745798</v>
      </c>
      <c r="K4563" s="1">
        <v>118</v>
      </c>
      <c r="L4563" s="1" t="s">
        <v>37</v>
      </c>
      <c r="M4563" s="2">
        <v>44414</v>
      </c>
      <c r="N4563" s="1" t="s">
        <v>38</v>
      </c>
      <c r="O4563" s="1">
        <f>M4563-F4563</f>
        <v>18</v>
      </c>
      <c r="P4563" s="1" t="str">
        <f>IF(B4563&lt;=17,"Teen",
IF(B4563&lt;=25,"Young Adult",
IF(B4563&lt;=35,"Adult",
IF(B4563&lt;=50,"Middle Age","Senior"))))</f>
        <v>Senior</v>
      </c>
      <c r="Q4563" s="3">
        <f>J4563/O4563</f>
        <v>1874.1093005969888</v>
      </c>
      <c r="R4563" s="5">
        <f>IF(B4563&gt;60,1,0)
+ IF(O4563&gt;7,1,0)
+ IF(L4563="Emergency",1,0)
+ IF(T4563="Critical",1,0)</f>
        <v>1</v>
      </c>
      <c r="S4563" s="6" t="str">
        <f>IF(R4563&lt;=1,"Low",
IF(R4563=2,"Medium","High"))</f>
        <v>Low</v>
      </c>
      <c r="T4563" s="1" t="s">
        <v>29</v>
      </c>
    </row>
    <row r="4564" spans="1:20">
      <c r="A4564" s="1" t="s">
        <v>12835</v>
      </c>
      <c r="B4564" s="1">
        <v>57</v>
      </c>
      <c r="C4564" s="1" t="s">
        <v>21</v>
      </c>
      <c r="D4564" s="1" t="s">
        <v>44</v>
      </c>
      <c r="E4564" s="1" t="s">
        <v>33</v>
      </c>
      <c r="F4564" s="2">
        <v>44396</v>
      </c>
      <c r="G4564" s="1" t="s">
        <v>12836</v>
      </c>
      <c r="H4564" s="1" t="s">
        <v>12837</v>
      </c>
      <c r="I4564" s="1" t="s">
        <v>26</v>
      </c>
      <c r="J4564" s="3">
        <v>18925.557002901402</v>
      </c>
      <c r="K4564" s="1">
        <v>229</v>
      </c>
      <c r="L4564" s="1" t="s">
        <v>42</v>
      </c>
      <c r="M4564" s="2">
        <v>44403</v>
      </c>
      <c r="N4564" s="1" t="s">
        <v>97</v>
      </c>
      <c r="O4564" s="1">
        <f>M4564-F4564</f>
        <v>7</v>
      </c>
      <c r="P4564" s="1" t="str">
        <f>IF(B4564&lt;=17,"Teen",
IF(B4564&lt;=25,"Young Adult",
IF(B4564&lt;=35,"Adult",
IF(B4564&lt;=50,"Middle Age","Senior"))))</f>
        <v>Senior</v>
      </c>
      <c r="Q4564" s="3">
        <f>J4564/O4564</f>
        <v>2703.6510004144861</v>
      </c>
      <c r="R4564" s="5">
        <f>IF(B4564&gt;60,1,0)
+ IF(O4564&gt;7,1,0)
+ IF(L4564="Emergency",1,0)
+ IF(T4564="Critical",1,0)</f>
        <v>1</v>
      </c>
      <c r="S4564" s="6" t="str">
        <f>IF(R4564&lt;=1,"Low",
IF(R4564=2,"Medium","High"))</f>
        <v>Low</v>
      </c>
      <c r="T4564" s="1" t="s">
        <v>71</v>
      </c>
    </row>
    <row r="4565" spans="1:20">
      <c r="A4565" s="1" t="s">
        <v>12838</v>
      </c>
      <c r="B4565" s="1">
        <v>34</v>
      </c>
      <c r="C4565" s="1" t="s">
        <v>21</v>
      </c>
      <c r="D4565" s="1" t="s">
        <v>22</v>
      </c>
      <c r="E4565" s="1" t="s">
        <v>84</v>
      </c>
      <c r="F4565" s="2">
        <v>44396</v>
      </c>
      <c r="G4565" s="1" t="s">
        <v>12839</v>
      </c>
      <c r="H4565" s="1" t="s">
        <v>12840</v>
      </c>
      <c r="I4565" s="1" t="s">
        <v>56</v>
      </c>
      <c r="J4565" s="3">
        <v>49792.100091171902</v>
      </c>
      <c r="K4565" s="1">
        <v>290</v>
      </c>
      <c r="L4565" s="1" t="s">
        <v>42</v>
      </c>
      <c r="M4565" s="2">
        <v>44399</v>
      </c>
      <c r="N4565" s="1" t="s">
        <v>97</v>
      </c>
      <c r="O4565" s="1">
        <f>M4565-F4565</f>
        <v>3</v>
      </c>
      <c r="P4565" s="1" t="str">
        <f>IF(B4565&lt;=17,"Teen",
IF(B4565&lt;=25,"Young Adult",
IF(B4565&lt;=35,"Adult",
IF(B4565&lt;=50,"Middle Age","Senior"))))</f>
        <v>Adult</v>
      </c>
      <c r="Q4565" s="3">
        <f>J4565/O4565</f>
        <v>16597.366697057299</v>
      </c>
      <c r="R4565" s="5">
        <f>IF(B4565&gt;60,1,0)
+ IF(O4565&gt;7,1,0)
+ IF(L4565="Emergency",1,0)
+ IF(T4565="Critical",1,0)</f>
        <v>1</v>
      </c>
      <c r="S4565" s="6" t="str">
        <f>IF(R4565&lt;=1,"Low",
IF(R4565=2,"Medium","High"))</f>
        <v>Low</v>
      </c>
      <c r="T4565" s="1" t="s">
        <v>49</v>
      </c>
    </row>
    <row r="4566" spans="1:20">
      <c r="A4566" s="1" t="s">
        <v>12841</v>
      </c>
      <c r="B4566" s="1">
        <v>57</v>
      </c>
      <c r="C4566" s="1" t="s">
        <v>51</v>
      </c>
      <c r="D4566" s="1" t="s">
        <v>91</v>
      </c>
      <c r="E4566" s="1" t="s">
        <v>45</v>
      </c>
      <c r="F4566" s="2">
        <v>44396</v>
      </c>
      <c r="G4566" s="1" t="s">
        <v>12842</v>
      </c>
      <c r="H4566" s="1" t="s">
        <v>12843</v>
      </c>
      <c r="I4566" s="1" t="s">
        <v>36</v>
      </c>
      <c r="J4566" s="3">
        <v>5870.6379518630802</v>
      </c>
      <c r="K4566" s="1">
        <v>397</v>
      </c>
      <c r="L4566" s="1" t="s">
        <v>37</v>
      </c>
      <c r="M4566" s="2">
        <v>44424</v>
      </c>
      <c r="N4566" s="1" t="s">
        <v>66</v>
      </c>
      <c r="O4566" s="1">
        <f>M4566-F4566</f>
        <v>28</v>
      </c>
      <c r="P4566" s="1" t="str">
        <f>IF(B4566&lt;=17,"Teen",
IF(B4566&lt;=25,"Young Adult",
IF(B4566&lt;=35,"Adult",
IF(B4566&lt;=50,"Middle Age","Senior"))))</f>
        <v>Senior</v>
      </c>
      <c r="Q4566" s="3">
        <f>J4566/O4566</f>
        <v>209.66564113796716</v>
      </c>
      <c r="R4566" s="5">
        <f>IF(B4566&gt;60,1,0)
+ IF(O4566&gt;7,1,0)
+ IF(L4566="Emergency",1,0)
+ IF(T4566="Critical",1,0)</f>
        <v>1</v>
      </c>
      <c r="S4566" s="6" t="str">
        <f>IF(R4566&lt;=1,"Low",
IF(R4566=2,"Medium","High"))</f>
        <v>Low</v>
      </c>
      <c r="T4566" s="1" t="s">
        <v>49</v>
      </c>
    </row>
    <row r="4567" spans="1:20">
      <c r="A4567" s="1" t="s">
        <v>12844</v>
      </c>
      <c r="B4567" s="1">
        <v>41</v>
      </c>
      <c r="C4567" s="1" t="s">
        <v>21</v>
      </c>
      <c r="D4567" s="1" t="s">
        <v>91</v>
      </c>
      <c r="E4567" s="1" t="s">
        <v>45</v>
      </c>
      <c r="F4567" s="2">
        <v>44396</v>
      </c>
      <c r="G4567" s="1" t="s">
        <v>12845</v>
      </c>
      <c r="H4567" s="1" t="s">
        <v>12846</v>
      </c>
      <c r="I4567" s="1" t="s">
        <v>65</v>
      </c>
      <c r="J4567" s="3">
        <v>28922.659136935101</v>
      </c>
      <c r="K4567" s="1">
        <v>149</v>
      </c>
      <c r="L4567" s="1" t="s">
        <v>27</v>
      </c>
      <c r="M4567" s="2">
        <v>44398</v>
      </c>
      <c r="N4567" s="1" t="s">
        <v>38</v>
      </c>
      <c r="O4567" s="1">
        <f>M4567-F4567</f>
        <v>2</v>
      </c>
      <c r="P4567" s="1" t="str">
        <f>IF(B4567&lt;=17,"Teen",
IF(B4567&lt;=25,"Young Adult",
IF(B4567&lt;=35,"Adult",
IF(B4567&lt;=50,"Middle Age","Senior"))))</f>
        <v>Middle Age</v>
      </c>
      <c r="Q4567" s="3">
        <f>J4567/O4567</f>
        <v>14461.32956846755</v>
      </c>
      <c r="R4567" s="5">
        <f>IF(B4567&gt;60,1,0)
+ IF(O4567&gt;7,1,0)
+ IF(L4567="Emergency",1,0)
+ IF(T4567="Critical",1,0)</f>
        <v>0</v>
      </c>
      <c r="S4567" s="6" t="str">
        <f>IF(R4567&lt;=1,"Low",
IF(R4567=2,"Medium","High"))</f>
        <v>Low</v>
      </c>
      <c r="T4567" s="1" t="s">
        <v>71</v>
      </c>
    </row>
    <row r="4568" spans="1:20">
      <c r="A4568" s="1" t="s">
        <v>1913</v>
      </c>
      <c r="B4568" s="1">
        <v>32</v>
      </c>
      <c r="C4568" s="1" t="s">
        <v>21</v>
      </c>
      <c r="D4568" s="1" t="s">
        <v>44</v>
      </c>
      <c r="E4568" s="1" t="s">
        <v>84</v>
      </c>
      <c r="F4568" s="2">
        <v>44395</v>
      </c>
      <c r="G4568" s="1" t="s">
        <v>12847</v>
      </c>
      <c r="H4568" s="1" t="s">
        <v>12848</v>
      </c>
      <c r="I4568" s="1" t="s">
        <v>56</v>
      </c>
      <c r="J4568" s="3">
        <v>22756.8393283269</v>
      </c>
      <c r="K4568" s="1">
        <v>426</v>
      </c>
      <c r="L4568" s="1" t="s">
        <v>37</v>
      </c>
      <c r="M4568" s="2">
        <v>44411</v>
      </c>
      <c r="N4568" s="1" t="s">
        <v>48</v>
      </c>
      <c r="O4568" s="1">
        <f>M4568-F4568</f>
        <v>16</v>
      </c>
      <c r="P4568" s="1" t="str">
        <f>IF(B4568&lt;=17,"Teen",
IF(B4568&lt;=25,"Young Adult",
IF(B4568&lt;=35,"Adult",
IF(B4568&lt;=50,"Middle Age","Senior"))))</f>
        <v>Adult</v>
      </c>
      <c r="Q4568" s="3">
        <f>J4568/O4568</f>
        <v>1422.3024580204312</v>
      </c>
      <c r="R4568" s="5">
        <f>IF(B4568&gt;60,1,0)
+ IF(O4568&gt;7,1,0)
+ IF(L4568="Emergency",1,0)
+ IF(T4568="Critical",1,0)</f>
        <v>1</v>
      </c>
      <c r="S4568" s="6" t="str">
        <f>IF(R4568&lt;=1,"Low",
IF(R4568=2,"Medium","High"))</f>
        <v>Low</v>
      </c>
      <c r="T4568" s="1" t="s">
        <v>49</v>
      </c>
    </row>
    <row r="4569" spans="1:20">
      <c r="A4569" s="1" t="s">
        <v>12849</v>
      </c>
      <c r="B4569" s="1">
        <v>24</v>
      </c>
      <c r="C4569" s="1" t="s">
        <v>21</v>
      </c>
      <c r="D4569" s="1" t="s">
        <v>62</v>
      </c>
      <c r="E4569" s="1" t="s">
        <v>74</v>
      </c>
      <c r="F4569" s="2">
        <v>44395</v>
      </c>
      <c r="G4569" s="1" t="s">
        <v>11415</v>
      </c>
      <c r="H4569" s="1" t="s">
        <v>12850</v>
      </c>
      <c r="I4569" s="1" t="s">
        <v>56</v>
      </c>
      <c r="J4569" s="3">
        <v>44415.9047323821</v>
      </c>
      <c r="K4569" s="1">
        <v>178</v>
      </c>
      <c r="L4569" s="1" t="s">
        <v>27</v>
      </c>
      <c r="M4569" s="2">
        <v>44406</v>
      </c>
      <c r="N4569" s="1" t="s">
        <v>28</v>
      </c>
      <c r="O4569" s="1">
        <f>M4569-F4569</f>
        <v>11</v>
      </c>
      <c r="P4569" s="1" t="str">
        <f>IF(B4569&lt;=17,"Teen",
IF(B4569&lt;=25,"Young Adult",
IF(B4569&lt;=35,"Adult",
IF(B4569&lt;=50,"Middle Age","Senior"))))</f>
        <v>Young Adult</v>
      </c>
      <c r="Q4569" s="3">
        <f>J4569/O4569</f>
        <v>4037.8095211256455</v>
      </c>
      <c r="R4569" s="5">
        <f>IF(B4569&gt;60,1,0)
+ IF(O4569&gt;7,1,0)
+ IF(L4569="Emergency",1,0)
+ IF(T4569="Critical",1,0)</f>
        <v>1</v>
      </c>
      <c r="S4569" s="6" t="str">
        <f>IF(R4569&lt;=1,"Low",
IF(R4569=2,"Medium","High"))</f>
        <v>Low</v>
      </c>
      <c r="T4569" s="1" t="s">
        <v>29</v>
      </c>
    </row>
    <row r="4570" spans="1:20">
      <c r="A4570" s="1" t="s">
        <v>12851</v>
      </c>
      <c r="B4570" s="1">
        <v>19</v>
      </c>
      <c r="C4570" s="1" t="s">
        <v>21</v>
      </c>
      <c r="D4570" s="1" t="s">
        <v>22</v>
      </c>
      <c r="E4570" s="1" t="s">
        <v>84</v>
      </c>
      <c r="F4570" s="2">
        <v>44394</v>
      </c>
      <c r="G4570" s="1" t="s">
        <v>12852</v>
      </c>
      <c r="H4570" s="1" t="s">
        <v>12853</v>
      </c>
      <c r="I4570" s="1" t="s">
        <v>26</v>
      </c>
      <c r="J4570" s="3">
        <v>25004.2686095141</v>
      </c>
      <c r="K4570" s="1">
        <v>416</v>
      </c>
      <c r="L4570" s="1" t="s">
        <v>42</v>
      </c>
      <c r="M4570" s="2">
        <v>44395</v>
      </c>
      <c r="N4570" s="1" t="s">
        <v>66</v>
      </c>
      <c r="O4570" s="1">
        <f>M4570-F4570</f>
        <v>1</v>
      </c>
      <c r="P4570" s="1" t="str">
        <f>IF(B4570&lt;=17,"Teen",
IF(B4570&lt;=25,"Young Adult",
IF(B4570&lt;=35,"Adult",
IF(B4570&lt;=50,"Middle Age","Senior"))))</f>
        <v>Young Adult</v>
      </c>
      <c r="Q4570" s="3">
        <f>J4570/O4570</f>
        <v>25004.2686095141</v>
      </c>
      <c r="R4570" s="5">
        <f>IF(B4570&gt;60,1,0)
+ IF(O4570&gt;7,1,0)
+ IF(L4570="Emergency",1,0)
+ IF(T4570="Critical",1,0)</f>
        <v>1</v>
      </c>
      <c r="S4570" s="6" t="str">
        <f>IF(R4570&lt;=1,"Low",
IF(R4570=2,"Medium","High"))</f>
        <v>Low</v>
      </c>
      <c r="T4570" s="1" t="s">
        <v>49</v>
      </c>
    </row>
    <row r="4571" spans="1:20">
      <c r="A4571" s="1" t="s">
        <v>12854</v>
      </c>
      <c r="B4571" s="1">
        <v>21</v>
      </c>
      <c r="C4571" s="1" t="s">
        <v>51</v>
      </c>
      <c r="D4571" s="1" t="s">
        <v>68</v>
      </c>
      <c r="E4571" s="1" t="s">
        <v>23</v>
      </c>
      <c r="F4571" s="2">
        <v>44394</v>
      </c>
      <c r="G4571" s="1" t="s">
        <v>12855</v>
      </c>
      <c r="H4571" s="1" t="s">
        <v>12856</v>
      </c>
      <c r="I4571" s="1" t="s">
        <v>26</v>
      </c>
      <c r="J4571" s="3">
        <v>13055.209386444199</v>
      </c>
      <c r="K4571" s="1">
        <v>172</v>
      </c>
      <c r="L4571" s="1" t="s">
        <v>37</v>
      </c>
      <c r="M4571" s="2">
        <v>44396</v>
      </c>
      <c r="N4571" s="1" t="s">
        <v>28</v>
      </c>
      <c r="O4571" s="1">
        <f>M4571-F4571</f>
        <v>2</v>
      </c>
      <c r="P4571" s="1" t="str">
        <f>IF(B4571&lt;=17,"Teen",
IF(B4571&lt;=25,"Young Adult",
IF(B4571&lt;=35,"Adult",
IF(B4571&lt;=50,"Middle Age","Senior"))))</f>
        <v>Young Adult</v>
      </c>
      <c r="Q4571" s="3">
        <f>J4571/O4571</f>
        <v>6527.6046932220997</v>
      </c>
      <c r="R4571" s="5">
        <f>IF(B4571&gt;60,1,0)
+ IF(O4571&gt;7,1,0)
+ IF(L4571="Emergency",1,0)
+ IF(T4571="Critical",1,0)</f>
        <v>0</v>
      </c>
      <c r="S4571" s="6" t="str">
        <f>IF(R4571&lt;=1,"Low",
IF(R4571=2,"Medium","High"))</f>
        <v>Low</v>
      </c>
      <c r="T4571" s="1" t="s">
        <v>49</v>
      </c>
    </row>
    <row r="4572" spans="1:20">
      <c r="A4572" s="1" t="s">
        <v>12857</v>
      </c>
      <c r="B4572" s="1">
        <v>28</v>
      </c>
      <c r="C4572" s="1" t="s">
        <v>51</v>
      </c>
      <c r="D4572" s="1" t="s">
        <v>22</v>
      </c>
      <c r="E4572" s="1" t="s">
        <v>84</v>
      </c>
      <c r="F4572" s="2">
        <v>44394</v>
      </c>
      <c r="G4572" s="1" t="s">
        <v>12858</v>
      </c>
      <c r="H4572" s="1" t="s">
        <v>12859</v>
      </c>
      <c r="I4572" s="1" t="s">
        <v>60</v>
      </c>
      <c r="J4572" s="3">
        <v>46472.4646082857</v>
      </c>
      <c r="K4572" s="1">
        <v>342</v>
      </c>
      <c r="L4572" s="1" t="s">
        <v>42</v>
      </c>
      <c r="M4572" s="2">
        <v>44405</v>
      </c>
      <c r="N4572" s="1" t="s">
        <v>38</v>
      </c>
      <c r="O4572" s="1">
        <f>M4572-F4572</f>
        <v>11</v>
      </c>
      <c r="P4572" s="1" t="str">
        <f>IF(B4572&lt;=17,"Teen",
IF(B4572&lt;=25,"Young Adult",
IF(B4572&lt;=35,"Adult",
IF(B4572&lt;=50,"Middle Age","Senior"))))</f>
        <v>Adult</v>
      </c>
      <c r="Q4572" s="3">
        <f>J4572/O4572</f>
        <v>4224.7695098441545</v>
      </c>
      <c r="R4572" s="5">
        <f>IF(B4572&gt;60,1,0)
+ IF(O4572&gt;7,1,0)
+ IF(L4572="Emergency",1,0)
+ IF(T4572="Critical",1,0)</f>
        <v>2</v>
      </c>
      <c r="S4572" s="6" t="str">
        <f>IF(R4572&lt;=1,"Low",
IF(R4572=2,"Medium","High"))</f>
        <v>Medium</v>
      </c>
      <c r="T4572" s="1" t="s">
        <v>29</v>
      </c>
    </row>
    <row r="4573" spans="1:20">
      <c r="A4573" s="1" t="s">
        <v>12860</v>
      </c>
      <c r="B4573" s="1">
        <v>27</v>
      </c>
      <c r="C4573" s="1" t="s">
        <v>21</v>
      </c>
      <c r="D4573" s="1" t="s">
        <v>62</v>
      </c>
      <c r="E4573" s="1" t="s">
        <v>33</v>
      </c>
      <c r="F4573" s="2">
        <v>44394</v>
      </c>
      <c r="G4573" s="1" t="s">
        <v>12861</v>
      </c>
      <c r="H4573" s="1" t="s">
        <v>10639</v>
      </c>
      <c r="I4573" s="1" t="s">
        <v>60</v>
      </c>
      <c r="J4573" s="3">
        <v>6200.6955298739904</v>
      </c>
      <c r="K4573" s="1">
        <v>458</v>
      </c>
      <c r="L4573" s="1" t="s">
        <v>37</v>
      </c>
      <c r="M4573" s="2">
        <v>44415</v>
      </c>
      <c r="N4573" s="1" t="s">
        <v>66</v>
      </c>
      <c r="O4573" s="1">
        <f>M4573-F4573</f>
        <v>21</v>
      </c>
      <c r="P4573" s="1" t="str">
        <f>IF(B4573&lt;=17,"Teen",
IF(B4573&lt;=25,"Young Adult",
IF(B4573&lt;=35,"Adult",
IF(B4573&lt;=50,"Middle Age","Senior"))))</f>
        <v>Adult</v>
      </c>
      <c r="Q4573" s="3">
        <f>J4573/O4573</f>
        <v>295.27121570828524</v>
      </c>
      <c r="R4573" s="5">
        <f>IF(B4573&gt;60,1,0)
+ IF(O4573&gt;7,1,0)
+ IF(L4573="Emergency",1,0)
+ IF(T4573="Critical",1,0)</f>
        <v>1</v>
      </c>
      <c r="S4573" s="6" t="str">
        <f>IF(R4573&lt;=1,"Low",
IF(R4573=2,"Medium","High"))</f>
        <v>Low</v>
      </c>
      <c r="T4573" s="1" t="s">
        <v>49</v>
      </c>
    </row>
    <row r="4574" spans="1:20">
      <c r="A4574" s="1" t="s">
        <v>12862</v>
      </c>
      <c r="B4574" s="1">
        <v>21</v>
      </c>
      <c r="C4574" s="1" t="s">
        <v>51</v>
      </c>
      <c r="D4574" s="1" t="s">
        <v>73</v>
      </c>
      <c r="E4574" s="1" t="s">
        <v>33</v>
      </c>
      <c r="F4574" s="2">
        <v>44394</v>
      </c>
      <c r="G4574" s="1" t="s">
        <v>12863</v>
      </c>
      <c r="H4574" s="1" t="s">
        <v>10445</v>
      </c>
      <c r="I4574" s="1" t="s">
        <v>56</v>
      </c>
      <c r="J4574" s="3">
        <v>33646.086468719397</v>
      </c>
      <c r="K4574" s="1">
        <v>496</v>
      </c>
      <c r="L4574" s="1" t="s">
        <v>42</v>
      </c>
      <c r="M4574" s="2">
        <v>44411</v>
      </c>
      <c r="N4574" s="1" t="s">
        <v>97</v>
      </c>
      <c r="O4574" s="1">
        <f>M4574-F4574</f>
        <v>17</v>
      </c>
      <c r="P4574" s="1" t="str">
        <f>IF(B4574&lt;=17,"Teen",
IF(B4574&lt;=25,"Young Adult",
IF(B4574&lt;=35,"Adult",
IF(B4574&lt;=50,"Middle Age","Senior"))))</f>
        <v>Young Adult</v>
      </c>
      <c r="Q4574" s="3">
        <f>J4574/O4574</f>
        <v>1979.1815569834939</v>
      </c>
      <c r="R4574" s="5">
        <f>IF(B4574&gt;60,1,0)
+ IF(O4574&gt;7,1,0)
+ IF(L4574="Emergency",1,0)
+ IF(T4574="Critical",1,0)</f>
        <v>2</v>
      </c>
      <c r="S4574" s="6" t="str">
        <f>IF(R4574&lt;=1,"Low",
IF(R4574=2,"Medium","High"))</f>
        <v>Medium</v>
      </c>
      <c r="T4574" s="1" t="s">
        <v>29</v>
      </c>
    </row>
    <row r="4575" spans="1:20">
      <c r="A4575" s="1" t="s">
        <v>12864</v>
      </c>
      <c r="B4575" s="1">
        <v>20</v>
      </c>
      <c r="C4575" s="1" t="s">
        <v>51</v>
      </c>
      <c r="D4575" s="1" t="s">
        <v>62</v>
      </c>
      <c r="E4575" s="1" t="s">
        <v>23</v>
      </c>
      <c r="F4575" s="2">
        <v>44394</v>
      </c>
      <c r="G4575" s="1" t="s">
        <v>2196</v>
      </c>
      <c r="H4575" s="1" t="s">
        <v>12865</v>
      </c>
      <c r="I4575" s="1" t="s">
        <v>26</v>
      </c>
      <c r="J4575" s="3">
        <v>7069.3954379454099</v>
      </c>
      <c r="K4575" s="1">
        <v>376</v>
      </c>
      <c r="L4575" s="1" t="s">
        <v>27</v>
      </c>
      <c r="M4575" s="2">
        <v>44415</v>
      </c>
      <c r="N4575" s="1" t="s">
        <v>48</v>
      </c>
      <c r="O4575" s="1">
        <f>M4575-F4575</f>
        <v>21</v>
      </c>
      <c r="P4575" s="1" t="str">
        <f>IF(B4575&lt;=17,"Teen",
IF(B4575&lt;=25,"Young Adult",
IF(B4575&lt;=35,"Adult",
IF(B4575&lt;=50,"Middle Age","Senior"))))</f>
        <v>Young Adult</v>
      </c>
      <c r="Q4575" s="3">
        <f>J4575/O4575</f>
        <v>336.63787799740049</v>
      </c>
      <c r="R4575" s="5">
        <f>IF(B4575&gt;60,1,0)
+ IF(O4575&gt;7,1,0)
+ IF(L4575="Emergency",1,0)
+ IF(T4575="Critical",1,0)</f>
        <v>1</v>
      </c>
      <c r="S4575" s="6" t="str">
        <f>IF(R4575&lt;=1,"Low",
IF(R4575=2,"Medium","High"))</f>
        <v>Low</v>
      </c>
      <c r="T4575" s="1" t="s">
        <v>71</v>
      </c>
    </row>
    <row r="4576" spans="1:20">
      <c r="A4576" s="1" t="s">
        <v>12866</v>
      </c>
      <c r="B4576" s="1">
        <v>37</v>
      </c>
      <c r="C4576" s="1" t="s">
        <v>51</v>
      </c>
      <c r="D4576" s="1" t="s">
        <v>73</v>
      </c>
      <c r="E4576" s="1" t="s">
        <v>84</v>
      </c>
      <c r="F4576" s="2">
        <v>44394</v>
      </c>
      <c r="G4576" s="1" t="s">
        <v>12867</v>
      </c>
      <c r="H4576" s="1" t="s">
        <v>12868</v>
      </c>
      <c r="I4576" s="1" t="s">
        <v>65</v>
      </c>
      <c r="J4576" s="3">
        <v>23228.2206380159</v>
      </c>
      <c r="K4576" s="1">
        <v>338</v>
      </c>
      <c r="L4576" s="1" t="s">
        <v>37</v>
      </c>
      <c r="M4576" s="2">
        <v>44417</v>
      </c>
      <c r="N4576" s="1" t="s">
        <v>48</v>
      </c>
      <c r="O4576" s="1">
        <f>M4576-F4576</f>
        <v>23</v>
      </c>
      <c r="P4576" s="1" t="str">
        <f>IF(B4576&lt;=17,"Teen",
IF(B4576&lt;=25,"Young Adult",
IF(B4576&lt;=35,"Adult",
IF(B4576&lt;=50,"Middle Age","Senior"))))</f>
        <v>Middle Age</v>
      </c>
      <c r="Q4576" s="3">
        <f>J4576/O4576</f>
        <v>1009.9226364354739</v>
      </c>
      <c r="R4576" s="5">
        <f>IF(B4576&gt;60,1,0)
+ IF(O4576&gt;7,1,0)
+ IF(L4576="Emergency",1,0)
+ IF(T4576="Critical",1,0)</f>
        <v>1</v>
      </c>
      <c r="S4576" s="6" t="str">
        <f>IF(R4576&lt;=1,"Low",
IF(R4576=2,"Medium","High"))</f>
        <v>Low</v>
      </c>
      <c r="T4576" s="1" t="s">
        <v>71</v>
      </c>
    </row>
    <row r="4577" spans="1:20">
      <c r="A4577" s="1" t="s">
        <v>10384</v>
      </c>
      <c r="B4577" s="1">
        <v>68</v>
      </c>
      <c r="C4577" s="1" t="s">
        <v>51</v>
      </c>
      <c r="D4577" s="1" t="s">
        <v>68</v>
      </c>
      <c r="E4577" s="1" t="s">
        <v>23</v>
      </c>
      <c r="F4577" s="2">
        <v>44394</v>
      </c>
      <c r="G4577" s="1" t="s">
        <v>12869</v>
      </c>
      <c r="H4577" s="1" t="s">
        <v>8158</v>
      </c>
      <c r="I4577" s="1" t="s">
        <v>65</v>
      </c>
      <c r="J4577" s="3">
        <v>40729.930295483697</v>
      </c>
      <c r="K4577" s="1">
        <v>246</v>
      </c>
      <c r="L4577" s="1" t="s">
        <v>37</v>
      </c>
      <c r="M4577" s="2">
        <v>44396</v>
      </c>
      <c r="N4577" s="1" t="s">
        <v>97</v>
      </c>
      <c r="O4577" s="1">
        <f>M4577-F4577</f>
        <v>2</v>
      </c>
      <c r="P4577" s="1" t="str">
        <f>IF(B4577&lt;=17,"Teen",
IF(B4577&lt;=25,"Young Adult",
IF(B4577&lt;=35,"Adult",
IF(B4577&lt;=50,"Middle Age","Senior"))))</f>
        <v>Senior</v>
      </c>
      <c r="Q4577" s="3">
        <f>J4577/O4577</f>
        <v>20364.965147741848</v>
      </c>
      <c r="R4577" s="5">
        <f>IF(B4577&gt;60,1,0)
+ IF(O4577&gt;7,1,0)
+ IF(L4577="Emergency",1,0)
+ IF(T4577="Critical",1,0)</f>
        <v>1</v>
      </c>
      <c r="S4577" s="6" t="str">
        <f>IF(R4577&lt;=1,"Low",
IF(R4577=2,"Medium","High"))</f>
        <v>Low</v>
      </c>
      <c r="T4577" s="1" t="s">
        <v>29</v>
      </c>
    </row>
    <row r="4578" spans="1:20">
      <c r="A4578" s="1" t="s">
        <v>12870</v>
      </c>
      <c r="B4578" s="1">
        <v>75</v>
      </c>
      <c r="C4578" s="1" t="s">
        <v>51</v>
      </c>
      <c r="D4578" s="1" t="s">
        <v>68</v>
      </c>
      <c r="E4578" s="1" t="s">
        <v>84</v>
      </c>
      <c r="F4578" s="2">
        <v>44393</v>
      </c>
      <c r="G4578" s="1" t="s">
        <v>12871</v>
      </c>
      <c r="H4578" s="1" t="s">
        <v>12872</v>
      </c>
      <c r="I4578" s="1" t="s">
        <v>56</v>
      </c>
      <c r="J4578" s="3">
        <v>7819.8651308500503</v>
      </c>
      <c r="K4578" s="1">
        <v>487</v>
      </c>
      <c r="L4578" s="1" t="s">
        <v>27</v>
      </c>
      <c r="M4578" s="2">
        <v>44403</v>
      </c>
      <c r="N4578" s="1" t="s">
        <v>38</v>
      </c>
      <c r="O4578" s="1">
        <f>M4578-F4578</f>
        <v>10</v>
      </c>
      <c r="P4578" s="1" t="str">
        <f>IF(B4578&lt;=17,"Teen",
IF(B4578&lt;=25,"Young Adult",
IF(B4578&lt;=35,"Adult",
IF(B4578&lt;=50,"Middle Age","Senior"))))</f>
        <v>Senior</v>
      </c>
      <c r="Q4578" s="3">
        <f>J4578/O4578</f>
        <v>781.98651308500507</v>
      </c>
      <c r="R4578" s="5">
        <f>IF(B4578&gt;60,1,0)
+ IF(O4578&gt;7,1,0)
+ IF(L4578="Emergency",1,0)
+ IF(T4578="Critical",1,0)</f>
        <v>2</v>
      </c>
      <c r="S4578" s="6" t="str">
        <f>IF(R4578&lt;=1,"Low",
IF(R4578=2,"Medium","High"))</f>
        <v>Medium</v>
      </c>
      <c r="T4578" s="1" t="s">
        <v>71</v>
      </c>
    </row>
    <row r="4579" spans="1:20">
      <c r="A4579" s="1" t="s">
        <v>12873</v>
      </c>
      <c r="B4579" s="1">
        <v>65</v>
      </c>
      <c r="C4579" s="1" t="s">
        <v>51</v>
      </c>
      <c r="D4579" s="1" t="s">
        <v>44</v>
      </c>
      <c r="E4579" s="1" t="s">
        <v>53</v>
      </c>
      <c r="F4579" s="2">
        <v>44393</v>
      </c>
      <c r="G4579" s="1" t="s">
        <v>12874</v>
      </c>
      <c r="H4579" s="1" t="s">
        <v>12875</v>
      </c>
      <c r="I4579" s="1" t="s">
        <v>26</v>
      </c>
      <c r="J4579" s="3">
        <v>29144.393550358702</v>
      </c>
      <c r="K4579" s="1">
        <v>372</v>
      </c>
      <c r="L4579" s="1" t="s">
        <v>27</v>
      </c>
      <c r="M4579" s="2">
        <v>44398</v>
      </c>
      <c r="N4579" s="1" t="s">
        <v>66</v>
      </c>
      <c r="O4579" s="1">
        <f>M4579-F4579</f>
        <v>5</v>
      </c>
      <c r="P4579" s="1" t="str">
        <f>IF(B4579&lt;=17,"Teen",
IF(B4579&lt;=25,"Young Adult",
IF(B4579&lt;=35,"Adult",
IF(B4579&lt;=50,"Middle Age","Senior"))))</f>
        <v>Senior</v>
      </c>
      <c r="Q4579" s="3">
        <f>J4579/O4579</f>
        <v>5828.87871007174</v>
      </c>
      <c r="R4579" s="5">
        <f>IF(B4579&gt;60,1,0)
+ IF(O4579&gt;7,1,0)
+ IF(L4579="Emergency",1,0)
+ IF(T4579="Critical",1,0)</f>
        <v>1</v>
      </c>
      <c r="S4579" s="6" t="str">
        <f>IF(R4579&lt;=1,"Low",
IF(R4579=2,"Medium","High"))</f>
        <v>Low</v>
      </c>
      <c r="T4579" s="1" t="s">
        <v>71</v>
      </c>
    </row>
    <row r="4580" spans="1:20">
      <c r="A4580" s="1" t="s">
        <v>12876</v>
      </c>
      <c r="B4580" s="1">
        <v>56</v>
      </c>
      <c r="C4580" s="1" t="s">
        <v>21</v>
      </c>
      <c r="D4580" s="1" t="s">
        <v>32</v>
      </c>
      <c r="E4580" s="1" t="s">
        <v>74</v>
      </c>
      <c r="F4580" s="2">
        <v>44393</v>
      </c>
      <c r="G4580" s="1" t="s">
        <v>12877</v>
      </c>
      <c r="H4580" s="1" t="s">
        <v>178</v>
      </c>
      <c r="I4580" s="1" t="s">
        <v>56</v>
      </c>
      <c r="J4580" s="3">
        <v>38047.236174453101</v>
      </c>
      <c r="K4580" s="1">
        <v>477</v>
      </c>
      <c r="L4580" s="1" t="s">
        <v>42</v>
      </c>
      <c r="M4580" s="2">
        <v>44418</v>
      </c>
      <c r="N4580" s="1" t="s">
        <v>38</v>
      </c>
      <c r="O4580" s="1">
        <f>M4580-F4580</f>
        <v>25</v>
      </c>
      <c r="P4580" s="1" t="str">
        <f>IF(B4580&lt;=17,"Teen",
IF(B4580&lt;=25,"Young Adult",
IF(B4580&lt;=35,"Adult",
IF(B4580&lt;=50,"Middle Age","Senior"))))</f>
        <v>Senior</v>
      </c>
      <c r="Q4580" s="3">
        <f>J4580/O4580</f>
        <v>1521.8894469781239</v>
      </c>
      <c r="R4580" s="5">
        <f>IF(B4580&gt;60,1,0)
+ IF(O4580&gt;7,1,0)
+ IF(L4580="Emergency",1,0)
+ IF(T4580="Critical",1,0)</f>
        <v>2</v>
      </c>
      <c r="S4580" s="6" t="str">
        <f>IF(R4580&lt;=1,"Low",
IF(R4580=2,"Medium","High"))</f>
        <v>Medium</v>
      </c>
      <c r="T4580" s="1" t="s">
        <v>49</v>
      </c>
    </row>
    <row r="4581" spans="1:20">
      <c r="A4581" s="1" t="s">
        <v>12878</v>
      </c>
      <c r="B4581" s="1">
        <v>50</v>
      </c>
      <c r="C4581" s="1" t="s">
        <v>21</v>
      </c>
      <c r="D4581" s="1" t="s">
        <v>91</v>
      </c>
      <c r="E4581" s="1" t="s">
        <v>84</v>
      </c>
      <c r="F4581" s="2">
        <v>44393</v>
      </c>
      <c r="G4581" s="1" t="s">
        <v>12879</v>
      </c>
      <c r="H4581" s="1" t="s">
        <v>12880</v>
      </c>
      <c r="I4581" s="1" t="s">
        <v>36</v>
      </c>
      <c r="J4581" s="3">
        <v>23997.705239597199</v>
      </c>
      <c r="K4581" s="1">
        <v>197</v>
      </c>
      <c r="L4581" s="1" t="s">
        <v>27</v>
      </c>
      <c r="M4581" s="2">
        <v>44414</v>
      </c>
      <c r="N4581" s="1" t="s">
        <v>38</v>
      </c>
      <c r="O4581" s="1">
        <f>M4581-F4581</f>
        <v>21</v>
      </c>
      <c r="P4581" s="1" t="str">
        <f>IF(B4581&lt;=17,"Teen",
IF(B4581&lt;=25,"Young Adult",
IF(B4581&lt;=35,"Adult",
IF(B4581&lt;=50,"Middle Age","Senior"))))</f>
        <v>Middle Age</v>
      </c>
      <c r="Q4581" s="3">
        <f>J4581/O4581</f>
        <v>1142.7478685522476</v>
      </c>
      <c r="R4581" s="5">
        <f>IF(B4581&gt;60,1,0)
+ IF(O4581&gt;7,1,0)
+ IF(L4581="Emergency",1,0)
+ IF(T4581="Critical",1,0)</f>
        <v>1</v>
      </c>
      <c r="S4581" s="6" t="str">
        <f>IF(R4581&lt;=1,"Low",
IF(R4581=2,"Medium","High"))</f>
        <v>Low</v>
      </c>
      <c r="T4581" s="1" t="s">
        <v>71</v>
      </c>
    </row>
    <row r="4582" spans="1:20">
      <c r="A4582" s="1" t="s">
        <v>12881</v>
      </c>
      <c r="B4582" s="1">
        <v>60</v>
      </c>
      <c r="C4582" s="1" t="s">
        <v>51</v>
      </c>
      <c r="D4582" s="1" t="s">
        <v>44</v>
      </c>
      <c r="E4582" s="1" t="s">
        <v>45</v>
      </c>
      <c r="F4582" s="2">
        <v>44393</v>
      </c>
      <c r="G4582" s="1" t="s">
        <v>12882</v>
      </c>
      <c r="H4582" s="1" t="s">
        <v>12883</v>
      </c>
      <c r="I4582" s="1" t="s">
        <v>60</v>
      </c>
      <c r="J4582" s="3">
        <v>21924.850084613699</v>
      </c>
      <c r="K4582" s="1">
        <v>388</v>
      </c>
      <c r="L4582" s="1" t="s">
        <v>27</v>
      </c>
      <c r="M4582" s="2">
        <v>44394</v>
      </c>
      <c r="N4582" s="1" t="s">
        <v>28</v>
      </c>
      <c r="O4582" s="1">
        <f>M4582-F4582</f>
        <v>1</v>
      </c>
      <c r="P4582" s="1" t="str">
        <f>IF(B4582&lt;=17,"Teen",
IF(B4582&lt;=25,"Young Adult",
IF(B4582&lt;=35,"Adult",
IF(B4582&lt;=50,"Middle Age","Senior"))))</f>
        <v>Senior</v>
      </c>
      <c r="Q4582" s="3">
        <f>J4582/O4582</f>
        <v>21924.850084613699</v>
      </c>
      <c r="R4582" s="5">
        <f>IF(B4582&gt;60,1,0)
+ IF(O4582&gt;7,1,0)
+ IF(L4582="Emergency",1,0)
+ IF(T4582="Critical",1,0)</f>
        <v>0</v>
      </c>
      <c r="S4582" s="6" t="str">
        <f>IF(R4582&lt;=1,"Low",
IF(R4582=2,"Medium","High"))</f>
        <v>Low</v>
      </c>
      <c r="T4582" s="1" t="s">
        <v>71</v>
      </c>
    </row>
    <row r="4583" spans="1:20">
      <c r="A4583" s="1" t="s">
        <v>12884</v>
      </c>
      <c r="B4583" s="1">
        <v>38</v>
      </c>
      <c r="C4583" s="1" t="s">
        <v>51</v>
      </c>
      <c r="D4583" s="1" t="s">
        <v>62</v>
      </c>
      <c r="E4583" s="1" t="s">
        <v>84</v>
      </c>
      <c r="F4583" s="2">
        <v>44393</v>
      </c>
      <c r="G4583" s="1" t="s">
        <v>12885</v>
      </c>
      <c r="H4583" s="1" t="s">
        <v>8035</v>
      </c>
      <c r="I4583" s="1" t="s">
        <v>26</v>
      </c>
      <c r="J4583" s="3">
        <v>19111.079143988802</v>
      </c>
      <c r="K4583" s="1">
        <v>346</v>
      </c>
      <c r="L4583" s="1" t="s">
        <v>27</v>
      </c>
      <c r="M4583" s="2">
        <v>44421</v>
      </c>
      <c r="N4583" s="1" t="s">
        <v>38</v>
      </c>
      <c r="O4583" s="1">
        <f>M4583-F4583</f>
        <v>28</v>
      </c>
      <c r="P4583" s="1" t="str">
        <f>IF(B4583&lt;=17,"Teen",
IF(B4583&lt;=25,"Young Adult",
IF(B4583&lt;=35,"Adult",
IF(B4583&lt;=50,"Middle Age","Senior"))))</f>
        <v>Middle Age</v>
      </c>
      <c r="Q4583" s="3">
        <f>J4583/O4583</f>
        <v>682.53854085674288</v>
      </c>
      <c r="R4583" s="5">
        <f>IF(B4583&gt;60,1,0)
+ IF(O4583&gt;7,1,0)
+ IF(L4583="Emergency",1,0)
+ IF(T4583="Critical",1,0)</f>
        <v>1</v>
      </c>
      <c r="S4583" s="6" t="str">
        <f>IF(R4583&lt;=1,"Low",
IF(R4583=2,"Medium","High"))</f>
        <v>Low</v>
      </c>
      <c r="T4583" s="1" t="s">
        <v>71</v>
      </c>
    </row>
    <row r="4584" spans="1:20">
      <c r="A4584" s="1" t="s">
        <v>3114</v>
      </c>
      <c r="B4584" s="1">
        <v>76</v>
      </c>
      <c r="C4584" s="1" t="s">
        <v>51</v>
      </c>
      <c r="D4584" s="1" t="s">
        <v>44</v>
      </c>
      <c r="E4584" s="1" t="s">
        <v>23</v>
      </c>
      <c r="F4584" s="2">
        <v>44393</v>
      </c>
      <c r="G4584" s="1" t="s">
        <v>12886</v>
      </c>
      <c r="H4584" s="1" t="s">
        <v>12887</v>
      </c>
      <c r="I4584" s="1" t="s">
        <v>36</v>
      </c>
      <c r="J4584" s="3">
        <v>6743.58702111198</v>
      </c>
      <c r="K4584" s="1">
        <v>350</v>
      </c>
      <c r="L4584" s="1" t="s">
        <v>27</v>
      </c>
      <c r="M4584" s="2">
        <v>44423</v>
      </c>
      <c r="N4584" s="1" t="s">
        <v>48</v>
      </c>
      <c r="O4584" s="1">
        <f>M4584-F4584</f>
        <v>30</v>
      </c>
      <c r="P4584" s="1" t="str">
        <f>IF(B4584&lt;=17,"Teen",
IF(B4584&lt;=25,"Young Adult",
IF(B4584&lt;=35,"Adult",
IF(B4584&lt;=50,"Middle Age","Senior"))))</f>
        <v>Senior</v>
      </c>
      <c r="Q4584" s="3">
        <f>J4584/O4584</f>
        <v>224.78623403706601</v>
      </c>
      <c r="R4584" s="5">
        <f>IF(B4584&gt;60,1,0)
+ IF(O4584&gt;7,1,0)
+ IF(L4584="Emergency",1,0)
+ IF(T4584="Critical",1,0)</f>
        <v>2</v>
      </c>
      <c r="S4584" s="6" t="str">
        <f>IF(R4584&lt;=1,"Low",
IF(R4584=2,"Medium","High"))</f>
        <v>Medium</v>
      </c>
      <c r="T4584" s="1" t="s">
        <v>49</v>
      </c>
    </row>
    <row r="4585" spans="1:20">
      <c r="A4585" s="1" t="s">
        <v>12888</v>
      </c>
      <c r="B4585" s="1">
        <v>55</v>
      </c>
      <c r="C4585" s="1" t="s">
        <v>21</v>
      </c>
      <c r="D4585" s="1" t="s">
        <v>52</v>
      </c>
      <c r="E4585" s="1" t="s">
        <v>74</v>
      </c>
      <c r="F4585" s="2">
        <v>44393</v>
      </c>
      <c r="G4585" s="1" t="s">
        <v>12889</v>
      </c>
      <c r="H4585" s="1" t="s">
        <v>12890</v>
      </c>
      <c r="I4585" s="1" t="s">
        <v>36</v>
      </c>
      <c r="J4585" s="3">
        <v>37424.8967129741</v>
      </c>
      <c r="K4585" s="1">
        <v>357</v>
      </c>
      <c r="L4585" s="1" t="s">
        <v>42</v>
      </c>
      <c r="M4585" s="2">
        <v>44399</v>
      </c>
      <c r="N4585" s="1" t="s">
        <v>97</v>
      </c>
      <c r="O4585" s="1">
        <f>M4585-F4585</f>
        <v>6</v>
      </c>
      <c r="P4585" s="1" t="str">
        <f>IF(B4585&lt;=17,"Teen",
IF(B4585&lt;=25,"Young Adult",
IF(B4585&lt;=35,"Adult",
IF(B4585&lt;=50,"Middle Age","Senior"))))</f>
        <v>Senior</v>
      </c>
      <c r="Q4585" s="3">
        <f>J4585/O4585</f>
        <v>6237.4827854956829</v>
      </c>
      <c r="R4585" s="5">
        <f>IF(B4585&gt;60,1,0)
+ IF(O4585&gt;7,1,0)
+ IF(L4585="Emergency",1,0)
+ IF(T4585="Critical",1,0)</f>
        <v>1</v>
      </c>
      <c r="S4585" s="6" t="str">
        <f>IF(R4585&lt;=1,"Low",
IF(R4585=2,"Medium","High"))</f>
        <v>Low</v>
      </c>
      <c r="T4585" s="1" t="s">
        <v>49</v>
      </c>
    </row>
    <row r="4586" spans="1:20">
      <c r="A4586" s="1" t="s">
        <v>6511</v>
      </c>
      <c r="B4586" s="1">
        <v>57</v>
      </c>
      <c r="C4586" s="1" t="s">
        <v>51</v>
      </c>
      <c r="D4586" s="1" t="s">
        <v>52</v>
      </c>
      <c r="E4586" s="1" t="s">
        <v>33</v>
      </c>
      <c r="F4586" s="2">
        <v>44393</v>
      </c>
      <c r="G4586" s="1" t="s">
        <v>1032</v>
      </c>
      <c r="H4586" s="1" t="s">
        <v>12891</v>
      </c>
      <c r="I4586" s="1" t="s">
        <v>36</v>
      </c>
      <c r="J4586" s="3">
        <v>34547.083305000997</v>
      </c>
      <c r="K4586" s="1">
        <v>291</v>
      </c>
      <c r="L4586" s="1" t="s">
        <v>37</v>
      </c>
      <c r="M4586" s="2">
        <v>44417</v>
      </c>
      <c r="N4586" s="1" t="s">
        <v>48</v>
      </c>
      <c r="O4586" s="1">
        <f>M4586-F4586</f>
        <v>24</v>
      </c>
      <c r="P4586" s="1" t="str">
        <f>IF(B4586&lt;=17,"Teen",
IF(B4586&lt;=25,"Young Adult",
IF(B4586&lt;=35,"Adult",
IF(B4586&lt;=50,"Middle Age","Senior"))))</f>
        <v>Senior</v>
      </c>
      <c r="Q4586" s="3">
        <f>J4586/O4586</f>
        <v>1439.4618043750415</v>
      </c>
      <c r="R4586" s="5">
        <f>IF(B4586&gt;60,1,0)
+ IF(O4586&gt;7,1,0)
+ IF(L4586="Emergency",1,0)
+ IF(T4586="Critical",1,0)</f>
        <v>1</v>
      </c>
      <c r="S4586" s="6" t="str">
        <f>IF(R4586&lt;=1,"Low",
IF(R4586=2,"Medium","High"))</f>
        <v>Low</v>
      </c>
      <c r="T4586" s="1" t="s">
        <v>29</v>
      </c>
    </row>
    <row r="4587" spans="1:20">
      <c r="A4587" s="1" t="s">
        <v>12892</v>
      </c>
      <c r="B4587" s="1">
        <v>81</v>
      </c>
      <c r="C4587" s="1" t="s">
        <v>51</v>
      </c>
      <c r="D4587" s="1" t="s">
        <v>52</v>
      </c>
      <c r="E4587" s="1" t="s">
        <v>45</v>
      </c>
      <c r="F4587" s="2">
        <v>44392</v>
      </c>
      <c r="G4587" s="1" t="s">
        <v>12893</v>
      </c>
      <c r="H4587" s="1" t="s">
        <v>12894</v>
      </c>
      <c r="I4587" s="1" t="s">
        <v>26</v>
      </c>
      <c r="J4587" s="3">
        <v>24522.665638630198</v>
      </c>
      <c r="K4587" s="1">
        <v>116</v>
      </c>
      <c r="L4587" s="1" t="s">
        <v>27</v>
      </c>
      <c r="M4587" s="2">
        <v>44406</v>
      </c>
      <c r="N4587" s="1" t="s">
        <v>38</v>
      </c>
      <c r="O4587" s="1">
        <f>M4587-F4587</f>
        <v>14</v>
      </c>
      <c r="P4587" s="1" t="str">
        <f>IF(B4587&lt;=17,"Teen",
IF(B4587&lt;=25,"Young Adult",
IF(B4587&lt;=35,"Adult",
IF(B4587&lt;=50,"Middle Age","Senior"))))</f>
        <v>Senior</v>
      </c>
      <c r="Q4587" s="3">
        <f>J4587/O4587</f>
        <v>1751.6189741878713</v>
      </c>
      <c r="R4587" s="5">
        <f>IF(B4587&gt;60,1,0)
+ IF(O4587&gt;7,1,0)
+ IF(L4587="Emergency",1,0)
+ IF(T4587="Critical",1,0)</f>
        <v>2</v>
      </c>
      <c r="S4587" s="6" t="str">
        <f>IF(R4587&lt;=1,"Low",
IF(R4587=2,"Medium","High"))</f>
        <v>Medium</v>
      </c>
      <c r="T4587" s="1" t="s">
        <v>49</v>
      </c>
    </row>
    <row r="4588" spans="1:20">
      <c r="A4588" s="1" t="s">
        <v>12895</v>
      </c>
      <c r="B4588" s="1">
        <v>37</v>
      </c>
      <c r="C4588" s="1" t="s">
        <v>51</v>
      </c>
      <c r="D4588" s="1" t="s">
        <v>73</v>
      </c>
      <c r="E4588" s="1" t="s">
        <v>74</v>
      </c>
      <c r="F4588" s="2">
        <v>44392</v>
      </c>
      <c r="G4588" s="1" t="s">
        <v>12896</v>
      </c>
      <c r="H4588" s="1" t="s">
        <v>12897</v>
      </c>
      <c r="I4588" s="1" t="s">
        <v>60</v>
      </c>
      <c r="J4588" s="3">
        <v>35666.449166363098</v>
      </c>
      <c r="K4588" s="1">
        <v>331</v>
      </c>
      <c r="L4588" s="1" t="s">
        <v>27</v>
      </c>
      <c r="M4588" s="2">
        <v>44394</v>
      </c>
      <c r="N4588" s="1" t="s">
        <v>28</v>
      </c>
      <c r="O4588" s="1">
        <f>M4588-F4588</f>
        <v>2</v>
      </c>
      <c r="P4588" s="1" t="str">
        <f>IF(B4588&lt;=17,"Teen",
IF(B4588&lt;=25,"Young Adult",
IF(B4588&lt;=35,"Adult",
IF(B4588&lt;=50,"Middle Age","Senior"))))</f>
        <v>Middle Age</v>
      </c>
      <c r="Q4588" s="3">
        <f>J4588/O4588</f>
        <v>17833.224583181549</v>
      </c>
      <c r="R4588" s="5">
        <f>IF(B4588&gt;60,1,0)
+ IF(O4588&gt;7,1,0)
+ IF(L4588="Emergency",1,0)
+ IF(T4588="Critical",1,0)</f>
        <v>0</v>
      </c>
      <c r="S4588" s="6" t="str">
        <f>IF(R4588&lt;=1,"Low",
IF(R4588=2,"Medium","High"))</f>
        <v>Low</v>
      </c>
      <c r="T4588" s="1" t="s">
        <v>49</v>
      </c>
    </row>
    <row r="4589" spans="1:20">
      <c r="A4589" s="1" t="s">
        <v>6531</v>
      </c>
      <c r="B4589" s="1">
        <v>20</v>
      </c>
      <c r="C4589" s="1" t="s">
        <v>21</v>
      </c>
      <c r="D4589" s="1" t="s">
        <v>91</v>
      </c>
      <c r="E4589" s="1" t="s">
        <v>23</v>
      </c>
      <c r="F4589" s="2">
        <v>44392</v>
      </c>
      <c r="G4589" s="1" t="s">
        <v>12898</v>
      </c>
      <c r="H4589" s="1" t="s">
        <v>12899</v>
      </c>
      <c r="I4589" s="1" t="s">
        <v>60</v>
      </c>
      <c r="J4589" s="3">
        <v>27167.536177824099</v>
      </c>
      <c r="K4589" s="1">
        <v>389</v>
      </c>
      <c r="L4589" s="1" t="s">
        <v>37</v>
      </c>
      <c r="M4589" s="2">
        <v>44396</v>
      </c>
      <c r="N4589" s="1" t="s">
        <v>48</v>
      </c>
      <c r="O4589" s="1">
        <f>M4589-F4589</f>
        <v>4</v>
      </c>
      <c r="P4589" s="1" t="str">
        <f>IF(B4589&lt;=17,"Teen",
IF(B4589&lt;=25,"Young Adult",
IF(B4589&lt;=35,"Adult",
IF(B4589&lt;=50,"Middle Age","Senior"))))</f>
        <v>Young Adult</v>
      </c>
      <c r="Q4589" s="3">
        <f>J4589/O4589</f>
        <v>6791.8840444560246</v>
      </c>
      <c r="R4589" s="5">
        <f>IF(B4589&gt;60,1,0)
+ IF(O4589&gt;7,1,0)
+ IF(L4589="Emergency",1,0)
+ IF(T4589="Critical",1,0)</f>
        <v>0</v>
      </c>
      <c r="S4589" s="6" t="str">
        <f>IF(R4589&lt;=1,"Low",
IF(R4589=2,"Medium","High"))</f>
        <v>Low</v>
      </c>
      <c r="T4589" s="1" t="s">
        <v>29</v>
      </c>
    </row>
    <row r="4590" spans="1:20">
      <c r="A4590" s="1" t="s">
        <v>12900</v>
      </c>
      <c r="B4590" s="1">
        <v>23</v>
      </c>
      <c r="C4590" s="1" t="s">
        <v>21</v>
      </c>
      <c r="D4590" s="1" t="s">
        <v>73</v>
      </c>
      <c r="E4590" s="1" t="s">
        <v>84</v>
      </c>
      <c r="F4590" s="2">
        <v>44391</v>
      </c>
      <c r="G4590" s="1" t="s">
        <v>12901</v>
      </c>
      <c r="H4590" s="1" t="s">
        <v>12902</v>
      </c>
      <c r="I4590" s="1" t="s">
        <v>36</v>
      </c>
      <c r="J4590" s="3">
        <v>5181.7973294712801</v>
      </c>
      <c r="K4590" s="1">
        <v>277</v>
      </c>
      <c r="L4590" s="1" t="s">
        <v>37</v>
      </c>
      <c r="M4590" s="2">
        <v>44398</v>
      </c>
      <c r="N4590" s="1" t="s">
        <v>97</v>
      </c>
      <c r="O4590" s="1">
        <f>M4590-F4590</f>
        <v>7</v>
      </c>
      <c r="P4590" s="1" t="str">
        <f>IF(B4590&lt;=17,"Teen",
IF(B4590&lt;=25,"Young Adult",
IF(B4590&lt;=35,"Adult",
IF(B4590&lt;=50,"Middle Age","Senior"))))</f>
        <v>Young Adult</v>
      </c>
      <c r="Q4590" s="3">
        <f>J4590/O4590</f>
        <v>740.25676135304002</v>
      </c>
      <c r="R4590" s="5">
        <f>IF(B4590&gt;60,1,0)
+ IF(O4590&gt;7,1,0)
+ IF(L4590="Emergency",1,0)
+ IF(T4590="Critical",1,0)</f>
        <v>0</v>
      </c>
      <c r="S4590" s="6" t="str">
        <f>IF(R4590&lt;=1,"Low",
IF(R4590=2,"Medium","High"))</f>
        <v>Low</v>
      </c>
      <c r="T4590" s="1" t="s">
        <v>71</v>
      </c>
    </row>
    <row r="4591" spans="1:20">
      <c r="A4591" s="1" t="s">
        <v>6623</v>
      </c>
      <c r="B4591" s="1">
        <v>37</v>
      </c>
      <c r="C4591" s="1" t="s">
        <v>51</v>
      </c>
      <c r="D4591" s="1" t="s">
        <v>62</v>
      </c>
      <c r="E4591" s="1" t="s">
        <v>23</v>
      </c>
      <c r="F4591" s="2">
        <v>44391</v>
      </c>
      <c r="G4591" s="1" t="s">
        <v>12903</v>
      </c>
      <c r="H4591" s="1" t="s">
        <v>12904</v>
      </c>
      <c r="I4591" s="1" t="s">
        <v>60</v>
      </c>
      <c r="J4591" s="3">
        <v>37031.667951122399</v>
      </c>
      <c r="K4591" s="1">
        <v>464</v>
      </c>
      <c r="L4591" s="1" t="s">
        <v>27</v>
      </c>
      <c r="M4591" s="2">
        <v>44401</v>
      </c>
      <c r="N4591" s="1" t="s">
        <v>97</v>
      </c>
      <c r="O4591" s="1">
        <f>M4591-F4591</f>
        <v>10</v>
      </c>
      <c r="P4591" s="1" t="str">
        <f>IF(B4591&lt;=17,"Teen",
IF(B4591&lt;=25,"Young Adult",
IF(B4591&lt;=35,"Adult",
IF(B4591&lt;=50,"Middle Age","Senior"))))</f>
        <v>Middle Age</v>
      </c>
      <c r="Q4591" s="3">
        <f>J4591/O4591</f>
        <v>3703.1667951122399</v>
      </c>
      <c r="R4591" s="5">
        <f>IF(B4591&gt;60,1,0)
+ IF(O4591&gt;7,1,0)
+ IF(L4591="Emergency",1,0)
+ IF(T4591="Critical",1,0)</f>
        <v>1</v>
      </c>
      <c r="S4591" s="6" t="str">
        <f>IF(R4591&lt;=1,"Low",
IF(R4591=2,"Medium","High"))</f>
        <v>Low</v>
      </c>
      <c r="T4591" s="1" t="s">
        <v>71</v>
      </c>
    </row>
    <row r="4592" spans="1:20">
      <c r="A4592" s="1" t="s">
        <v>12905</v>
      </c>
      <c r="B4592" s="1">
        <v>21</v>
      </c>
      <c r="C4592" s="1" t="s">
        <v>51</v>
      </c>
      <c r="D4592" s="1" t="s">
        <v>91</v>
      </c>
      <c r="E4592" s="1" t="s">
        <v>53</v>
      </c>
      <c r="F4592" s="2">
        <v>44391</v>
      </c>
      <c r="G4592" s="1" t="s">
        <v>12906</v>
      </c>
      <c r="H4592" s="1" t="s">
        <v>12907</v>
      </c>
      <c r="I4592" s="1" t="s">
        <v>26</v>
      </c>
      <c r="J4592" s="3">
        <v>46983.283342800503</v>
      </c>
      <c r="K4592" s="1">
        <v>379</v>
      </c>
      <c r="L4592" s="1" t="s">
        <v>27</v>
      </c>
      <c r="M4592" s="2">
        <v>44395</v>
      </c>
      <c r="N4592" s="1" t="s">
        <v>28</v>
      </c>
      <c r="O4592" s="1">
        <f>M4592-F4592</f>
        <v>4</v>
      </c>
      <c r="P4592" s="1" t="str">
        <f>IF(B4592&lt;=17,"Teen",
IF(B4592&lt;=25,"Young Adult",
IF(B4592&lt;=35,"Adult",
IF(B4592&lt;=50,"Middle Age","Senior"))))</f>
        <v>Young Adult</v>
      </c>
      <c r="Q4592" s="3">
        <f>J4592/O4592</f>
        <v>11745.820835700126</v>
      </c>
      <c r="R4592" s="5">
        <f>IF(B4592&gt;60,1,0)
+ IF(O4592&gt;7,1,0)
+ IF(L4592="Emergency",1,0)
+ IF(T4592="Critical",1,0)</f>
        <v>0</v>
      </c>
      <c r="S4592" s="6" t="str">
        <f>IF(R4592&lt;=1,"Low",
IF(R4592=2,"Medium","High"))</f>
        <v>Low</v>
      </c>
      <c r="T4592" s="1" t="s">
        <v>49</v>
      </c>
    </row>
    <row r="4593" spans="1:20">
      <c r="A4593" s="1" t="s">
        <v>12908</v>
      </c>
      <c r="B4593" s="1">
        <v>72</v>
      </c>
      <c r="C4593" s="1" t="s">
        <v>51</v>
      </c>
      <c r="D4593" s="1" t="s">
        <v>68</v>
      </c>
      <c r="E4593" s="1" t="s">
        <v>23</v>
      </c>
      <c r="F4593" s="2">
        <v>44391</v>
      </c>
      <c r="G4593" s="1" t="s">
        <v>12909</v>
      </c>
      <c r="H4593" s="1" t="s">
        <v>12910</v>
      </c>
      <c r="I4593" s="1" t="s">
        <v>65</v>
      </c>
      <c r="J4593" s="3">
        <v>3974.9760043873398</v>
      </c>
      <c r="K4593" s="1">
        <v>399</v>
      </c>
      <c r="L4593" s="1" t="s">
        <v>37</v>
      </c>
      <c r="M4593" s="2">
        <v>44413</v>
      </c>
      <c r="N4593" s="1" t="s">
        <v>97</v>
      </c>
      <c r="O4593" s="1">
        <f>M4593-F4593</f>
        <v>22</v>
      </c>
      <c r="P4593" s="1" t="str">
        <f>IF(B4593&lt;=17,"Teen",
IF(B4593&lt;=25,"Young Adult",
IF(B4593&lt;=35,"Adult",
IF(B4593&lt;=50,"Middle Age","Senior"))))</f>
        <v>Senior</v>
      </c>
      <c r="Q4593" s="3">
        <f>J4593/O4593</f>
        <v>180.6807274721518</v>
      </c>
      <c r="R4593" s="5">
        <f>IF(B4593&gt;60,1,0)
+ IF(O4593&gt;7,1,0)
+ IF(L4593="Emergency",1,0)
+ IF(T4593="Critical",1,0)</f>
        <v>2</v>
      </c>
      <c r="S4593" s="6" t="str">
        <f>IF(R4593&lt;=1,"Low",
IF(R4593=2,"Medium","High"))</f>
        <v>Medium</v>
      </c>
      <c r="T4593" s="1" t="s">
        <v>49</v>
      </c>
    </row>
    <row r="4594" spans="1:20">
      <c r="A4594" s="1" t="s">
        <v>12911</v>
      </c>
      <c r="B4594" s="1">
        <v>35</v>
      </c>
      <c r="C4594" s="1" t="s">
        <v>21</v>
      </c>
      <c r="D4594" s="1" t="s">
        <v>32</v>
      </c>
      <c r="E4594" s="1" t="s">
        <v>33</v>
      </c>
      <c r="F4594" s="2">
        <v>44391</v>
      </c>
      <c r="G4594" s="1" t="s">
        <v>12912</v>
      </c>
      <c r="H4594" s="1" t="s">
        <v>12913</v>
      </c>
      <c r="I4594" s="1" t="s">
        <v>56</v>
      </c>
      <c r="J4594" s="3">
        <v>2029.8265894066601</v>
      </c>
      <c r="K4594" s="1">
        <v>423</v>
      </c>
      <c r="L4594" s="1" t="s">
        <v>42</v>
      </c>
      <c r="M4594" s="2">
        <v>44408</v>
      </c>
      <c r="N4594" s="1" t="s">
        <v>38</v>
      </c>
      <c r="O4594" s="1">
        <f>M4594-F4594</f>
        <v>17</v>
      </c>
      <c r="P4594" s="1" t="str">
        <f>IF(B4594&lt;=17,"Teen",
IF(B4594&lt;=25,"Young Adult",
IF(B4594&lt;=35,"Adult",
IF(B4594&lt;=50,"Middle Age","Senior"))))</f>
        <v>Adult</v>
      </c>
      <c r="Q4594" s="3">
        <f>J4594/O4594</f>
        <v>119.40156408274471</v>
      </c>
      <c r="R4594" s="5">
        <f>IF(B4594&gt;60,1,0)
+ IF(O4594&gt;7,1,0)
+ IF(L4594="Emergency",1,0)
+ IF(T4594="Critical",1,0)</f>
        <v>2</v>
      </c>
      <c r="S4594" s="6" t="str">
        <f>IF(R4594&lt;=1,"Low",
IF(R4594=2,"Medium","High"))</f>
        <v>Medium</v>
      </c>
      <c r="T4594" s="1" t="s">
        <v>29</v>
      </c>
    </row>
    <row r="4595" spans="1:20">
      <c r="A4595" s="1" t="s">
        <v>12914</v>
      </c>
      <c r="B4595" s="1">
        <v>38</v>
      </c>
      <c r="C4595" s="1" t="s">
        <v>21</v>
      </c>
      <c r="D4595" s="1" t="s">
        <v>91</v>
      </c>
      <c r="E4595" s="1" t="s">
        <v>45</v>
      </c>
      <c r="F4595" s="2">
        <v>44391</v>
      </c>
      <c r="G4595" s="1" t="s">
        <v>12915</v>
      </c>
      <c r="H4595" s="1" t="s">
        <v>12916</v>
      </c>
      <c r="I4595" s="1" t="s">
        <v>56</v>
      </c>
      <c r="J4595" s="3">
        <v>35174.455730611597</v>
      </c>
      <c r="K4595" s="1">
        <v>354</v>
      </c>
      <c r="L4595" s="1" t="s">
        <v>42</v>
      </c>
      <c r="M4595" s="2">
        <v>44408</v>
      </c>
      <c r="N4595" s="1" t="s">
        <v>38</v>
      </c>
      <c r="O4595" s="1">
        <f>M4595-F4595</f>
        <v>17</v>
      </c>
      <c r="P4595" s="1" t="str">
        <f>IF(B4595&lt;=17,"Teen",
IF(B4595&lt;=25,"Young Adult",
IF(B4595&lt;=35,"Adult",
IF(B4595&lt;=50,"Middle Age","Senior"))))</f>
        <v>Middle Age</v>
      </c>
      <c r="Q4595" s="3">
        <f>J4595/O4595</f>
        <v>2069.085631212447</v>
      </c>
      <c r="R4595" s="5">
        <f>IF(B4595&gt;60,1,0)
+ IF(O4595&gt;7,1,0)
+ IF(L4595="Emergency",1,0)
+ IF(T4595="Critical",1,0)</f>
        <v>2</v>
      </c>
      <c r="S4595" s="6" t="str">
        <f>IF(R4595&lt;=1,"Low",
IF(R4595=2,"Medium","High"))</f>
        <v>Medium</v>
      </c>
      <c r="T4595" s="1" t="s">
        <v>29</v>
      </c>
    </row>
    <row r="4596" spans="1:20">
      <c r="A4596" s="1" t="s">
        <v>5327</v>
      </c>
      <c r="B4596" s="1">
        <v>34</v>
      </c>
      <c r="C4596" s="1" t="s">
        <v>51</v>
      </c>
      <c r="D4596" s="1" t="s">
        <v>68</v>
      </c>
      <c r="E4596" s="1" t="s">
        <v>33</v>
      </c>
      <c r="F4596" s="2">
        <v>44391</v>
      </c>
      <c r="G4596" s="1" t="s">
        <v>12917</v>
      </c>
      <c r="H4596" s="1" t="s">
        <v>12918</v>
      </c>
      <c r="I4596" s="1" t="s">
        <v>36</v>
      </c>
      <c r="J4596" s="3">
        <v>5942.4935311111403</v>
      </c>
      <c r="K4596" s="1">
        <v>479</v>
      </c>
      <c r="L4596" s="1" t="s">
        <v>27</v>
      </c>
      <c r="M4596" s="2">
        <v>44414</v>
      </c>
      <c r="N4596" s="1" t="s">
        <v>38</v>
      </c>
      <c r="O4596" s="1">
        <f>M4596-F4596</f>
        <v>23</v>
      </c>
      <c r="P4596" s="1" t="str">
        <f>IF(B4596&lt;=17,"Teen",
IF(B4596&lt;=25,"Young Adult",
IF(B4596&lt;=35,"Adult",
IF(B4596&lt;=50,"Middle Age","Senior"))))</f>
        <v>Adult</v>
      </c>
      <c r="Q4596" s="3">
        <f>J4596/O4596</f>
        <v>258.36928396135391</v>
      </c>
      <c r="R4596" s="5">
        <f>IF(B4596&gt;60,1,0)
+ IF(O4596&gt;7,1,0)
+ IF(L4596="Emergency",1,0)
+ IF(T4596="Critical",1,0)</f>
        <v>1</v>
      </c>
      <c r="S4596" s="6" t="str">
        <f>IF(R4596&lt;=1,"Low",
IF(R4596=2,"Medium","High"))</f>
        <v>Low</v>
      </c>
      <c r="T4596" s="1" t="s">
        <v>29</v>
      </c>
    </row>
    <row r="4597" spans="1:20">
      <c r="A4597" s="1" t="s">
        <v>12919</v>
      </c>
      <c r="B4597" s="1">
        <v>29</v>
      </c>
      <c r="C4597" s="1" t="s">
        <v>21</v>
      </c>
      <c r="D4597" s="1" t="s">
        <v>91</v>
      </c>
      <c r="E4597" s="1" t="s">
        <v>53</v>
      </c>
      <c r="F4597" s="2">
        <v>44391</v>
      </c>
      <c r="G4597" s="1" t="s">
        <v>12920</v>
      </c>
      <c r="H4597" s="1" t="s">
        <v>12921</v>
      </c>
      <c r="I4597" s="1" t="s">
        <v>60</v>
      </c>
      <c r="J4597" s="3">
        <v>14918.8531107501</v>
      </c>
      <c r="K4597" s="1">
        <v>238</v>
      </c>
      <c r="L4597" s="1" t="s">
        <v>37</v>
      </c>
      <c r="M4597" s="2">
        <v>44396</v>
      </c>
      <c r="N4597" s="1" t="s">
        <v>66</v>
      </c>
      <c r="O4597" s="1">
        <f>M4597-F4597</f>
        <v>5</v>
      </c>
      <c r="P4597" s="1" t="str">
        <f>IF(B4597&lt;=17,"Teen",
IF(B4597&lt;=25,"Young Adult",
IF(B4597&lt;=35,"Adult",
IF(B4597&lt;=50,"Middle Age","Senior"))))</f>
        <v>Adult</v>
      </c>
      <c r="Q4597" s="3">
        <f>J4597/O4597</f>
        <v>2983.7706221500202</v>
      </c>
      <c r="R4597" s="5">
        <f>IF(B4597&gt;60,1,0)
+ IF(O4597&gt;7,1,0)
+ IF(L4597="Emergency",1,0)
+ IF(T4597="Critical",1,0)</f>
        <v>0</v>
      </c>
      <c r="S4597" s="6" t="str">
        <f>IF(R4597&lt;=1,"Low",
IF(R4597=2,"Medium","High"))</f>
        <v>Low</v>
      </c>
      <c r="T4597" s="1" t="s">
        <v>29</v>
      </c>
    </row>
    <row r="4598" spans="1:20">
      <c r="A4598" s="1" t="s">
        <v>12922</v>
      </c>
      <c r="B4598" s="1">
        <v>48</v>
      </c>
      <c r="C4598" s="1" t="s">
        <v>21</v>
      </c>
      <c r="D4598" s="1" t="s">
        <v>22</v>
      </c>
      <c r="E4598" s="1" t="s">
        <v>23</v>
      </c>
      <c r="F4598" s="2">
        <v>44391</v>
      </c>
      <c r="G4598" s="1" t="s">
        <v>12923</v>
      </c>
      <c r="H4598" s="1" t="s">
        <v>12924</v>
      </c>
      <c r="I4598" s="1" t="s">
        <v>26</v>
      </c>
      <c r="J4598" s="3">
        <v>37552.199067077498</v>
      </c>
      <c r="K4598" s="1">
        <v>194</v>
      </c>
      <c r="L4598" s="1" t="s">
        <v>37</v>
      </c>
      <c r="M4598" s="2">
        <v>44393</v>
      </c>
      <c r="N4598" s="1" t="s">
        <v>66</v>
      </c>
      <c r="O4598" s="1">
        <f>M4598-F4598</f>
        <v>2</v>
      </c>
      <c r="P4598" s="1" t="str">
        <f>IF(B4598&lt;=17,"Teen",
IF(B4598&lt;=25,"Young Adult",
IF(B4598&lt;=35,"Adult",
IF(B4598&lt;=50,"Middle Age","Senior"))))</f>
        <v>Middle Age</v>
      </c>
      <c r="Q4598" s="3">
        <f>J4598/O4598</f>
        <v>18776.099533538749</v>
      </c>
      <c r="R4598" s="5">
        <f>IF(B4598&gt;60,1,0)
+ IF(O4598&gt;7,1,0)
+ IF(L4598="Emergency",1,0)
+ IF(T4598="Critical",1,0)</f>
        <v>0</v>
      </c>
      <c r="S4598" s="6" t="str">
        <f>IF(R4598&lt;=1,"Low",
IF(R4598=2,"Medium","High"))</f>
        <v>Low</v>
      </c>
      <c r="T4598" s="1" t="s">
        <v>29</v>
      </c>
    </row>
    <row r="4599" spans="1:20">
      <c r="A4599" s="1" t="s">
        <v>12925</v>
      </c>
      <c r="B4599" s="1">
        <v>55</v>
      </c>
      <c r="C4599" s="1" t="s">
        <v>51</v>
      </c>
      <c r="D4599" s="1" t="s">
        <v>22</v>
      </c>
      <c r="E4599" s="1" t="s">
        <v>74</v>
      </c>
      <c r="F4599" s="2">
        <v>44390</v>
      </c>
      <c r="G4599" s="1" t="s">
        <v>12926</v>
      </c>
      <c r="H4599" s="1" t="s">
        <v>12927</v>
      </c>
      <c r="I4599" s="1" t="s">
        <v>60</v>
      </c>
      <c r="J4599" s="3">
        <v>2059.1168232024502</v>
      </c>
      <c r="K4599" s="1">
        <v>482</v>
      </c>
      <c r="L4599" s="1" t="s">
        <v>42</v>
      </c>
      <c r="M4599" s="2">
        <v>44418</v>
      </c>
      <c r="N4599" s="1" t="s">
        <v>97</v>
      </c>
      <c r="O4599" s="1">
        <f>M4599-F4599</f>
        <v>28</v>
      </c>
      <c r="P4599" s="1" t="str">
        <f>IF(B4599&lt;=17,"Teen",
IF(B4599&lt;=25,"Young Adult",
IF(B4599&lt;=35,"Adult",
IF(B4599&lt;=50,"Middle Age","Senior"))))</f>
        <v>Senior</v>
      </c>
      <c r="Q4599" s="3">
        <f>J4599/O4599</f>
        <v>73.539886542944643</v>
      </c>
      <c r="R4599" s="5">
        <f>IF(B4599&gt;60,1,0)
+ IF(O4599&gt;7,1,0)
+ IF(L4599="Emergency",1,0)
+ IF(T4599="Critical",1,0)</f>
        <v>2</v>
      </c>
      <c r="S4599" s="6" t="str">
        <f>IF(R4599&lt;=1,"Low",
IF(R4599=2,"Medium","High"))</f>
        <v>Medium</v>
      </c>
      <c r="T4599" s="1" t="s">
        <v>71</v>
      </c>
    </row>
    <row r="4600" spans="1:20">
      <c r="A4600" s="1" t="s">
        <v>12928</v>
      </c>
      <c r="B4600" s="1">
        <v>31</v>
      </c>
      <c r="C4600" s="1" t="s">
        <v>21</v>
      </c>
      <c r="D4600" s="1" t="s">
        <v>52</v>
      </c>
      <c r="E4600" s="1" t="s">
        <v>74</v>
      </c>
      <c r="F4600" s="2">
        <v>44390</v>
      </c>
      <c r="G4600" s="1" t="s">
        <v>6402</v>
      </c>
      <c r="H4600" s="1" t="s">
        <v>12929</v>
      </c>
      <c r="I4600" s="1" t="s">
        <v>36</v>
      </c>
      <c r="J4600" s="3">
        <v>45434.5883713816</v>
      </c>
      <c r="K4600" s="1">
        <v>230</v>
      </c>
      <c r="L4600" s="1" t="s">
        <v>37</v>
      </c>
      <c r="M4600" s="2">
        <v>44413</v>
      </c>
      <c r="N4600" s="1" t="s">
        <v>28</v>
      </c>
      <c r="O4600" s="1">
        <f>M4600-F4600</f>
        <v>23</v>
      </c>
      <c r="P4600" s="1" t="str">
        <f>IF(B4600&lt;=17,"Teen",
IF(B4600&lt;=25,"Young Adult",
IF(B4600&lt;=35,"Adult",
IF(B4600&lt;=50,"Middle Age","Senior"))))</f>
        <v>Adult</v>
      </c>
      <c r="Q4600" s="3">
        <f>J4600/O4600</f>
        <v>1975.4168857122436</v>
      </c>
      <c r="R4600" s="5">
        <f>IF(B4600&gt;60,1,0)
+ IF(O4600&gt;7,1,0)
+ IF(L4600="Emergency",1,0)
+ IF(T4600="Critical",1,0)</f>
        <v>1</v>
      </c>
      <c r="S4600" s="6" t="str">
        <f>IF(R4600&lt;=1,"Low",
IF(R4600=2,"Medium","High"))</f>
        <v>Low</v>
      </c>
      <c r="T4600" s="1" t="s">
        <v>29</v>
      </c>
    </row>
    <row r="4601" spans="1:20">
      <c r="A4601" s="1" t="s">
        <v>12930</v>
      </c>
      <c r="B4601" s="1">
        <v>55</v>
      </c>
      <c r="C4601" s="1" t="s">
        <v>21</v>
      </c>
      <c r="D4601" s="1" t="s">
        <v>44</v>
      </c>
      <c r="E4601" s="1" t="s">
        <v>74</v>
      </c>
      <c r="F4601" s="2">
        <v>44390</v>
      </c>
      <c r="G4601" s="1" t="s">
        <v>12931</v>
      </c>
      <c r="H4601" s="1" t="s">
        <v>12932</v>
      </c>
      <c r="I4601" s="1" t="s">
        <v>36</v>
      </c>
      <c r="J4601" s="3">
        <v>20246.202323714198</v>
      </c>
      <c r="K4601" s="1">
        <v>335</v>
      </c>
      <c r="L4601" s="1" t="s">
        <v>42</v>
      </c>
      <c r="M4601" s="2">
        <v>44395</v>
      </c>
      <c r="N4601" s="1" t="s">
        <v>38</v>
      </c>
      <c r="O4601" s="1">
        <f>M4601-F4601</f>
        <v>5</v>
      </c>
      <c r="P4601" s="1" t="str">
        <f>IF(B4601&lt;=17,"Teen",
IF(B4601&lt;=25,"Young Adult",
IF(B4601&lt;=35,"Adult",
IF(B4601&lt;=50,"Middle Age","Senior"))))</f>
        <v>Senior</v>
      </c>
      <c r="Q4601" s="3">
        <f>J4601/O4601</f>
        <v>4049.2404647428398</v>
      </c>
      <c r="R4601" s="5">
        <f>IF(B4601&gt;60,1,0)
+ IF(O4601&gt;7,1,0)
+ IF(L4601="Emergency",1,0)
+ IF(T4601="Critical",1,0)</f>
        <v>1</v>
      </c>
      <c r="S4601" s="6" t="str">
        <f>IF(R4601&lt;=1,"Low",
IF(R4601=2,"Medium","High"))</f>
        <v>Low</v>
      </c>
      <c r="T4601" s="1" t="s">
        <v>29</v>
      </c>
    </row>
    <row r="4602" spans="1:20">
      <c r="A4602" s="1" t="s">
        <v>12933</v>
      </c>
      <c r="B4602" s="1">
        <v>43</v>
      </c>
      <c r="C4602" s="1" t="s">
        <v>51</v>
      </c>
      <c r="D4602" s="1" t="s">
        <v>22</v>
      </c>
      <c r="E4602" s="1" t="s">
        <v>45</v>
      </c>
      <c r="F4602" s="2">
        <v>44390</v>
      </c>
      <c r="G4602" s="1" t="s">
        <v>12934</v>
      </c>
      <c r="H4602" s="1" t="s">
        <v>12935</v>
      </c>
      <c r="I4602" s="1" t="s">
        <v>26</v>
      </c>
      <c r="J4602" s="3">
        <v>6426.7270483253596</v>
      </c>
      <c r="K4602" s="1">
        <v>137</v>
      </c>
      <c r="L4602" s="1" t="s">
        <v>37</v>
      </c>
      <c r="M4602" s="2">
        <v>44408</v>
      </c>
      <c r="N4602" s="1" t="s">
        <v>38</v>
      </c>
      <c r="O4602" s="1">
        <f>M4602-F4602</f>
        <v>18</v>
      </c>
      <c r="P4602" s="1" t="str">
        <f>IF(B4602&lt;=17,"Teen",
IF(B4602&lt;=25,"Young Adult",
IF(B4602&lt;=35,"Adult",
IF(B4602&lt;=50,"Middle Age","Senior"))))</f>
        <v>Middle Age</v>
      </c>
      <c r="Q4602" s="3">
        <f>J4602/O4602</f>
        <v>357.0403915736311</v>
      </c>
      <c r="R4602" s="5">
        <f>IF(B4602&gt;60,1,0)
+ IF(O4602&gt;7,1,0)
+ IF(L4602="Emergency",1,0)
+ IF(T4602="Critical",1,0)</f>
        <v>1</v>
      </c>
      <c r="S4602" s="6" t="str">
        <f>IF(R4602&lt;=1,"Low",
IF(R4602=2,"Medium","High"))</f>
        <v>Low</v>
      </c>
      <c r="T4602" s="1" t="s">
        <v>71</v>
      </c>
    </row>
    <row r="4603" spans="1:20">
      <c r="A4603" s="1" t="s">
        <v>12936</v>
      </c>
      <c r="B4603" s="1">
        <v>65</v>
      </c>
      <c r="C4603" s="1" t="s">
        <v>51</v>
      </c>
      <c r="D4603" s="1" t="s">
        <v>22</v>
      </c>
      <c r="E4603" s="1" t="s">
        <v>45</v>
      </c>
      <c r="F4603" s="2">
        <v>44390</v>
      </c>
      <c r="G4603" s="1" t="s">
        <v>12937</v>
      </c>
      <c r="H4603" s="1" t="s">
        <v>12938</v>
      </c>
      <c r="I4603" s="1" t="s">
        <v>65</v>
      </c>
      <c r="J4603" s="3">
        <v>4300.1404758672797</v>
      </c>
      <c r="K4603" s="1">
        <v>190</v>
      </c>
      <c r="L4603" s="1" t="s">
        <v>37</v>
      </c>
      <c r="M4603" s="2">
        <v>44411</v>
      </c>
      <c r="N4603" s="1" t="s">
        <v>28</v>
      </c>
      <c r="O4603" s="1">
        <f>M4603-F4603</f>
        <v>21</v>
      </c>
      <c r="P4603" s="1" t="str">
        <f>IF(B4603&lt;=17,"Teen",
IF(B4603&lt;=25,"Young Adult",
IF(B4603&lt;=35,"Adult",
IF(B4603&lt;=50,"Middle Age","Senior"))))</f>
        <v>Senior</v>
      </c>
      <c r="Q4603" s="3">
        <f>J4603/O4603</f>
        <v>204.76859408891809</v>
      </c>
      <c r="R4603" s="5">
        <f>IF(B4603&gt;60,1,0)
+ IF(O4603&gt;7,1,0)
+ IF(L4603="Emergency",1,0)
+ IF(T4603="Critical",1,0)</f>
        <v>2</v>
      </c>
      <c r="S4603" s="6" t="str">
        <f>IF(R4603&lt;=1,"Low",
IF(R4603=2,"Medium","High"))</f>
        <v>Medium</v>
      </c>
      <c r="T4603" s="1" t="s">
        <v>49</v>
      </c>
    </row>
    <row r="4604" spans="1:20">
      <c r="A4604" s="1" t="s">
        <v>12939</v>
      </c>
      <c r="B4604" s="1">
        <v>63</v>
      </c>
      <c r="C4604" s="1" t="s">
        <v>21</v>
      </c>
      <c r="D4604" s="1" t="s">
        <v>22</v>
      </c>
      <c r="E4604" s="1" t="s">
        <v>23</v>
      </c>
      <c r="F4604" s="2">
        <v>44390</v>
      </c>
      <c r="G4604" s="1" t="s">
        <v>12940</v>
      </c>
      <c r="H4604" s="1" t="s">
        <v>12941</v>
      </c>
      <c r="I4604" s="1" t="s">
        <v>36</v>
      </c>
      <c r="J4604" s="3">
        <v>12683.164387118401</v>
      </c>
      <c r="K4604" s="1">
        <v>474</v>
      </c>
      <c r="L4604" s="1" t="s">
        <v>27</v>
      </c>
      <c r="M4604" s="2">
        <v>44395</v>
      </c>
      <c r="N4604" s="1" t="s">
        <v>97</v>
      </c>
      <c r="O4604" s="1">
        <f>M4604-F4604</f>
        <v>5</v>
      </c>
      <c r="P4604" s="1" t="str">
        <f>IF(B4604&lt;=17,"Teen",
IF(B4604&lt;=25,"Young Adult",
IF(B4604&lt;=35,"Adult",
IF(B4604&lt;=50,"Middle Age","Senior"))))</f>
        <v>Senior</v>
      </c>
      <c r="Q4604" s="3">
        <f>J4604/O4604</f>
        <v>2536.6328774236799</v>
      </c>
      <c r="R4604" s="5">
        <f>IF(B4604&gt;60,1,0)
+ IF(O4604&gt;7,1,0)
+ IF(L4604="Emergency",1,0)
+ IF(T4604="Critical",1,0)</f>
        <v>1</v>
      </c>
      <c r="S4604" s="6" t="str">
        <f>IF(R4604&lt;=1,"Low",
IF(R4604=2,"Medium","High"))</f>
        <v>Low</v>
      </c>
      <c r="T4604" s="1" t="s">
        <v>29</v>
      </c>
    </row>
    <row r="4605" spans="1:20">
      <c r="A4605" s="1" t="s">
        <v>12942</v>
      </c>
      <c r="B4605" s="1">
        <v>53</v>
      </c>
      <c r="C4605" s="1" t="s">
        <v>51</v>
      </c>
      <c r="D4605" s="1" t="s">
        <v>62</v>
      </c>
      <c r="E4605" s="1" t="s">
        <v>45</v>
      </c>
      <c r="F4605" s="2">
        <v>44390</v>
      </c>
      <c r="G4605" s="1" t="s">
        <v>12943</v>
      </c>
      <c r="H4605" s="1" t="s">
        <v>12944</v>
      </c>
      <c r="I4605" s="1" t="s">
        <v>36</v>
      </c>
      <c r="J4605" s="3">
        <v>31622.653332477599</v>
      </c>
      <c r="K4605" s="1">
        <v>261</v>
      </c>
      <c r="L4605" s="1" t="s">
        <v>37</v>
      </c>
      <c r="M4605" s="2">
        <v>44410</v>
      </c>
      <c r="N4605" s="1" t="s">
        <v>97</v>
      </c>
      <c r="O4605" s="1">
        <f>M4605-F4605</f>
        <v>20</v>
      </c>
      <c r="P4605" s="1" t="str">
        <f>IF(B4605&lt;=17,"Teen",
IF(B4605&lt;=25,"Young Adult",
IF(B4605&lt;=35,"Adult",
IF(B4605&lt;=50,"Middle Age","Senior"))))</f>
        <v>Senior</v>
      </c>
      <c r="Q4605" s="3">
        <f>J4605/O4605</f>
        <v>1581.1326666238799</v>
      </c>
      <c r="R4605" s="5">
        <f>IF(B4605&gt;60,1,0)
+ IF(O4605&gt;7,1,0)
+ IF(L4605="Emergency",1,0)
+ IF(T4605="Critical",1,0)</f>
        <v>1</v>
      </c>
      <c r="S4605" s="6" t="str">
        <f>IF(R4605&lt;=1,"Low",
IF(R4605=2,"Medium","High"))</f>
        <v>Low</v>
      </c>
      <c r="T4605" s="1" t="s">
        <v>71</v>
      </c>
    </row>
    <row r="4606" spans="1:20">
      <c r="A4606" s="1" t="s">
        <v>12945</v>
      </c>
      <c r="B4606" s="1">
        <v>54</v>
      </c>
      <c r="C4606" s="1" t="s">
        <v>21</v>
      </c>
      <c r="D4606" s="1" t="s">
        <v>68</v>
      </c>
      <c r="E4606" s="1" t="s">
        <v>74</v>
      </c>
      <c r="F4606" s="2">
        <v>44390</v>
      </c>
      <c r="G4606" s="1" t="s">
        <v>12946</v>
      </c>
      <c r="H4606" s="1" t="s">
        <v>12947</v>
      </c>
      <c r="I4606" s="1" t="s">
        <v>36</v>
      </c>
      <c r="J4606" s="3">
        <v>34077.928962487902</v>
      </c>
      <c r="K4606" s="1">
        <v>192</v>
      </c>
      <c r="L4606" s="1" t="s">
        <v>37</v>
      </c>
      <c r="M4606" s="2">
        <v>44408</v>
      </c>
      <c r="N4606" s="1" t="s">
        <v>28</v>
      </c>
      <c r="O4606" s="1">
        <f>M4606-F4606</f>
        <v>18</v>
      </c>
      <c r="P4606" s="1" t="str">
        <f>IF(B4606&lt;=17,"Teen",
IF(B4606&lt;=25,"Young Adult",
IF(B4606&lt;=35,"Adult",
IF(B4606&lt;=50,"Middle Age","Senior"))))</f>
        <v>Senior</v>
      </c>
      <c r="Q4606" s="3">
        <f>J4606/O4606</f>
        <v>1893.2182756937723</v>
      </c>
      <c r="R4606" s="5">
        <f>IF(B4606&gt;60,1,0)
+ IF(O4606&gt;7,1,0)
+ IF(L4606="Emergency",1,0)
+ IF(T4606="Critical",1,0)</f>
        <v>1</v>
      </c>
      <c r="S4606" s="6" t="str">
        <f>IF(R4606&lt;=1,"Low",
IF(R4606=2,"Medium","High"))</f>
        <v>Low</v>
      </c>
      <c r="T4606" s="1" t="s">
        <v>29</v>
      </c>
    </row>
    <row r="4607" spans="1:20">
      <c r="A4607" s="1" t="s">
        <v>12948</v>
      </c>
      <c r="B4607" s="1">
        <v>39</v>
      </c>
      <c r="C4607" s="1" t="s">
        <v>51</v>
      </c>
      <c r="D4607" s="1" t="s">
        <v>32</v>
      </c>
      <c r="E4607" s="1" t="s">
        <v>33</v>
      </c>
      <c r="F4607" s="2">
        <v>44390</v>
      </c>
      <c r="G4607" s="1" t="s">
        <v>12949</v>
      </c>
      <c r="H4607" s="1" t="s">
        <v>12950</v>
      </c>
      <c r="I4607" s="1" t="s">
        <v>26</v>
      </c>
      <c r="J4607" s="3">
        <v>11564.3115220851</v>
      </c>
      <c r="K4607" s="1">
        <v>144</v>
      </c>
      <c r="L4607" s="1" t="s">
        <v>42</v>
      </c>
      <c r="M4607" s="2">
        <v>44413</v>
      </c>
      <c r="N4607" s="1" t="s">
        <v>97</v>
      </c>
      <c r="O4607" s="1">
        <f>M4607-F4607</f>
        <v>23</v>
      </c>
      <c r="P4607" s="1" t="str">
        <f>IF(B4607&lt;=17,"Teen",
IF(B4607&lt;=25,"Young Adult",
IF(B4607&lt;=35,"Adult",
IF(B4607&lt;=50,"Middle Age","Senior"))))</f>
        <v>Middle Age</v>
      </c>
      <c r="Q4607" s="3">
        <f>J4607/O4607</f>
        <v>502.79615313413478</v>
      </c>
      <c r="R4607" s="5">
        <f>IF(B4607&gt;60,1,0)
+ IF(O4607&gt;7,1,0)
+ IF(L4607="Emergency",1,0)
+ IF(T4607="Critical",1,0)</f>
        <v>2</v>
      </c>
      <c r="S4607" s="6" t="str">
        <f>IF(R4607&lt;=1,"Low",
IF(R4607=2,"Medium","High"))</f>
        <v>Medium</v>
      </c>
      <c r="T4607" s="1" t="s">
        <v>49</v>
      </c>
    </row>
    <row r="4608" spans="1:20">
      <c r="A4608" s="1" t="s">
        <v>12951</v>
      </c>
      <c r="B4608" s="1">
        <v>37</v>
      </c>
      <c r="C4608" s="1" t="s">
        <v>51</v>
      </c>
      <c r="D4608" s="1" t="s">
        <v>73</v>
      </c>
      <c r="E4608" s="1" t="s">
        <v>33</v>
      </c>
      <c r="F4608" s="2">
        <v>44390</v>
      </c>
      <c r="G4608" s="1" t="s">
        <v>12952</v>
      </c>
      <c r="H4608" s="1" t="s">
        <v>12953</v>
      </c>
      <c r="I4608" s="1" t="s">
        <v>26</v>
      </c>
      <c r="J4608" s="3">
        <v>23900.173952384201</v>
      </c>
      <c r="K4608" s="1">
        <v>156</v>
      </c>
      <c r="L4608" s="1" t="s">
        <v>42</v>
      </c>
      <c r="M4608" s="2">
        <v>44393</v>
      </c>
      <c r="N4608" s="1" t="s">
        <v>66</v>
      </c>
      <c r="O4608" s="1">
        <f>M4608-F4608</f>
        <v>3</v>
      </c>
      <c r="P4608" s="1" t="str">
        <f>IF(B4608&lt;=17,"Teen",
IF(B4608&lt;=25,"Young Adult",
IF(B4608&lt;=35,"Adult",
IF(B4608&lt;=50,"Middle Age","Senior"))))</f>
        <v>Middle Age</v>
      </c>
      <c r="Q4608" s="3">
        <f>J4608/O4608</f>
        <v>7966.7246507947339</v>
      </c>
      <c r="R4608" s="5">
        <f>IF(B4608&gt;60,1,0)
+ IF(O4608&gt;7,1,0)
+ IF(L4608="Emergency",1,0)
+ IF(T4608="Critical",1,0)</f>
        <v>1</v>
      </c>
      <c r="S4608" s="6" t="str">
        <f>IF(R4608&lt;=1,"Low",
IF(R4608=2,"Medium","High"))</f>
        <v>Low</v>
      </c>
      <c r="T4608" s="1" t="s">
        <v>49</v>
      </c>
    </row>
    <row r="4609" spans="1:20">
      <c r="A4609" s="1" t="s">
        <v>6573</v>
      </c>
      <c r="B4609" s="1">
        <v>79</v>
      </c>
      <c r="C4609" s="1" t="s">
        <v>21</v>
      </c>
      <c r="D4609" s="1" t="s">
        <v>68</v>
      </c>
      <c r="E4609" s="1" t="s">
        <v>53</v>
      </c>
      <c r="F4609" s="2">
        <v>44390</v>
      </c>
      <c r="G4609" s="1" t="s">
        <v>12954</v>
      </c>
      <c r="H4609" s="1" t="s">
        <v>12955</v>
      </c>
      <c r="I4609" s="1" t="s">
        <v>36</v>
      </c>
      <c r="J4609" s="3">
        <v>45312.5178879003</v>
      </c>
      <c r="K4609" s="1">
        <v>430</v>
      </c>
      <c r="L4609" s="1" t="s">
        <v>42</v>
      </c>
      <c r="M4609" s="2">
        <v>44412</v>
      </c>
      <c r="N4609" s="1" t="s">
        <v>28</v>
      </c>
      <c r="O4609" s="1">
        <f>M4609-F4609</f>
        <v>22</v>
      </c>
      <c r="P4609" s="1" t="str">
        <f>IF(B4609&lt;=17,"Teen",
IF(B4609&lt;=25,"Young Adult",
IF(B4609&lt;=35,"Adult",
IF(B4609&lt;=50,"Middle Age","Senior"))))</f>
        <v>Senior</v>
      </c>
      <c r="Q4609" s="3">
        <f>J4609/O4609</f>
        <v>2059.6599039954681</v>
      </c>
      <c r="R4609" s="5">
        <f>IF(B4609&gt;60,1,0)
+ IF(O4609&gt;7,1,0)
+ IF(L4609="Emergency",1,0)
+ IF(T4609="Critical",1,0)</f>
        <v>3</v>
      </c>
      <c r="S4609" s="6" t="str">
        <f>IF(R4609&lt;=1,"Low",
IF(R4609=2,"Medium","High"))</f>
        <v>High</v>
      </c>
      <c r="T4609" s="1" t="s">
        <v>29</v>
      </c>
    </row>
    <row r="4610" spans="1:20">
      <c r="A4610" s="1" t="s">
        <v>12956</v>
      </c>
      <c r="B4610" s="1">
        <v>70</v>
      </c>
      <c r="C4610" s="1" t="s">
        <v>51</v>
      </c>
      <c r="D4610" s="1" t="s">
        <v>73</v>
      </c>
      <c r="E4610" s="1" t="s">
        <v>33</v>
      </c>
      <c r="F4610" s="2">
        <v>44389</v>
      </c>
      <c r="G4610" s="1" t="s">
        <v>12957</v>
      </c>
      <c r="H4610" s="1" t="s">
        <v>12128</v>
      </c>
      <c r="I4610" s="1" t="s">
        <v>60</v>
      </c>
      <c r="J4610" s="3">
        <v>35834.356603177599</v>
      </c>
      <c r="K4610" s="1">
        <v>379</v>
      </c>
      <c r="L4610" s="1" t="s">
        <v>27</v>
      </c>
      <c r="M4610" s="2">
        <v>44406</v>
      </c>
      <c r="N4610" s="1" t="s">
        <v>48</v>
      </c>
      <c r="O4610" s="1">
        <f>M4610-F4610</f>
        <v>17</v>
      </c>
      <c r="P4610" s="1" t="str">
        <f>IF(B4610&lt;=17,"Teen",
IF(B4610&lt;=25,"Young Adult",
IF(B4610&lt;=35,"Adult",
IF(B4610&lt;=50,"Middle Age","Senior"))))</f>
        <v>Senior</v>
      </c>
      <c r="Q4610" s="3">
        <f>J4610/O4610</f>
        <v>2107.9033295986824</v>
      </c>
      <c r="R4610" s="5">
        <f>IF(B4610&gt;60,1,0)
+ IF(O4610&gt;7,1,0)
+ IF(L4610="Emergency",1,0)
+ IF(T4610="Critical",1,0)</f>
        <v>2</v>
      </c>
      <c r="S4610" s="6" t="str">
        <f>IF(R4610&lt;=1,"Low",
IF(R4610=2,"Medium","High"))</f>
        <v>Medium</v>
      </c>
      <c r="T4610" s="1" t="s">
        <v>29</v>
      </c>
    </row>
    <row r="4611" spans="1:20">
      <c r="A4611" s="1" t="s">
        <v>12958</v>
      </c>
      <c r="B4611" s="1">
        <v>81</v>
      </c>
      <c r="C4611" s="1" t="s">
        <v>21</v>
      </c>
      <c r="D4611" s="1" t="s">
        <v>44</v>
      </c>
      <c r="E4611" s="1" t="s">
        <v>53</v>
      </c>
      <c r="F4611" s="2">
        <v>44389</v>
      </c>
      <c r="G4611" s="1" t="s">
        <v>12959</v>
      </c>
      <c r="H4611" s="1" t="s">
        <v>12960</v>
      </c>
      <c r="I4611" s="1" t="s">
        <v>26</v>
      </c>
      <c r="J4611" s="3">
        <v>6379.4314682061504</v>
      </c>
      <c r="K4611" s="1">
        <v>227</v>
      </c>
      <c r="L4611" s="1" t="s">
        <v>42</v>
      </c>
      <c r="M4611" s="2">
        <v>44412</v>
      </c>
      <c r="N4611" s="1" t="s">
        <v>48</v>
      </c>
      <c r="O4611" s="1">
        <f>M4611-F4611</f>
        <v>23</v>
      </c>
      <c r="P4611" s="1" t="str">
        <f>IF(B4611&lt;=17,"Teen",
IF(B4611&lt;=25,"Young Adult",
IF(B4611&lt;=35,"Adult",
IF(B4611&lt;=50,"Middle Age","Senior"))))</f>
        <v>Senior</v>
      </c>
      <c r="Q4611" s="3">
        <f>J4611/O4611</f>
        <v>277.36658557418048</v>
      </c>
      <c r="R4611" s="5">
        <f>IF(B4611&gt;60,1,0)
+ IF(O4611&gt;7,1,0)
+ IF(L4611="Emergency",1,0)
+ IF(T4611="Critical",1,0)</f>
        <v>3</v>
      </c>
      <c r="S4611" s="6" t="str">
        <f>IF(R4611&lt;=1,"Low",
IF(R4611=2,"Medium","High"))</f>
        <v>High</v>
      </c>
      <c r="T4611" s="1" t="s">
        <v>29</v>
      </c>
    </row>
    <row r="4612" spans="1:20">
      <c r="A4612" s="1" t="s">
        <v>12961</v>
      </c>
      <c r="B4612" s="1">
        <v>55</v>
      </c>
      <c r="C4612" s="1" t="s">
        <v>21</v>
      </c>
      <c r="D4612" s="1" t="s">
        <v>22</v>
      </c>
      <c r="E4612" s="1" t="s">
        <v>74</v>
      </c>
      <c r="F4612" s="2">
        <v>44389</v>
      </c>
      <c r="G4612" s="1" t="s">
        <v>12962</v>
      </c>
      <c r="H4612" s="1" t="s">
        <v>12963</v>
      </c>
      <c r="I4612" s="1" t="s">
        <v>56</v>
      </c>
      <c r="J4612" s="3">
        <v>39130.030211535901</v>
      </c>
      <c r="K4612" s="1">
        <v>129</v>
      </c>
      <c r="L4612" s="1" t="s">
        <v>27</v>
      </c>
      <c r="M4612" s="2">
        <v>44409</v>
      </c>
      <c r="N4612" s="1" t="s">
        <v>66</v>
      </c>
      <c r="O4612" s="1">
        <f>M4612-F4612</f>
        <v>20</v>
      </c>
      <c r="P4612" s="1" t="str">
        <f>IF(B4612&lt;=17,"Teen",
IF(B4612&lt;=25,"Young Adult",
IF(B4612&lt;=35,"Adult",
IF(B4612&lt;=50,"Middle Age","Senior"))))</f>
        <v>Senior</v>
      </c>
      <c r="Q4612" s="3">
        <f>J4612/O4612</f>
        <v>1956.501510576795</v>
      </c>
      <c r="R4612" s="5">
        <f>IF(B4612&gt;60,1,0)
+ IF(O4612&gt;7,1,0)
+ IF(L4612="Emergency",1,0)
+ IF(T4612="Critical",1,0)</f>
        <v>1</v>
      </c>
      <c r="S4612" s="6" t="str">
        <f>IF(R4612&lt;=1,"Low",
IF(R4612=2,"Medium","High"))</f>
        <v>Low</v>
      </c>
      <c r="T4612" s="1" t="s">
        <v>49</v>
      </c>
    </row>
    <row r="4613" spans="1:20">
      <c r="A4613" s="1" t="s">
        <v>12964</v>
      </c>
      <c r="B4613" s="1">
        <v>65</v>
      </c>
      <c r="C4613" s="1" t="s">
        <v>51</v>
      </c>
      <c r="D4613" s="1" t="s">
        <v>62</v>
      </c>
      <c r="E4613" s="1" t="s">
        <v>74</v>
      </c>
      <c r="F4613" s="2">
        <v>44389</v>
      </c>
      <c r="G4613" s="1" t="s">
        <v>12965</v>
      </c>
      <c r="H4613" s="1" t="s">
        <v>12966</v>
      </c>
      <c r="I4613" s="1" t="s">
        <v>36</v>
      </c>
      <c r="J4613" s="3">
        <v>1982.2352284625599</v>
      </c>
      <c r="K4613" s="1">
        <v>230</v>
      </c>
      <c r="L4613" s="1" t="s">
        <v>42</v>
      </c>
      <c r="M4613" s="2">
        <v>44391</v>
      </c>
      <c r="N4613" s="1" t="s">
        <v>28</v>
      </c>
      <c r="O4613" s="1">
        <f>M4613-F4613</f>
        <v>2</v>
      </c>
      <c r="P4613" s="1" t="str">
        <f>IF(B4613&lt;=17,"Teen",
IF(B4613&lt;=25,"Young Adult",
IF(B4613&lt;=35,"Adult",
IF(B4613&lt;=50,"Middle Age","Senior"))))</f>
        <v>Senior</v>
      </c>
      <c r="Q4613" s="3">
        <f>J4613/O4613</f>
        <v>991.11761423127996</v>
      </c>
      <c r="R4613" s="5">
        <f>IF(B4613&gt;60,1,0)
+ IF(O4613&gt;7,1,0)
+ IF(L4613="Emergency",1,0)
+ IF(T4613="Critical",1,0)</f>
        <v>2</v>
      </c>
      <c r="S4613" s="6" t="str">
        <f>IF(R4613&lt;=1,"Low",
IF(R4613=2,"Medium","High"))</f>
        <v>Medium</v>
      </c>
      <c r="T4613" s="1" t="s">
        <v>71</v>
      </c>
    </row>
    <row r="4614" spans="1:20">
      <c r="A4614" s="1" t="s">
        <v>12967</v>
      </c>
      <c r="B4614" s="1">
        <v>76</v>
      </c>
      <c r="C4614" s="1" t="s">
        <v>21</v>
      </c>
      <c r="D4614" s="1" t="s">
        <v>68</v>
      </c>
      <c r="E4614" s="1" t="s">
        <v>53</v>
      </c>
      <c r="F4614" s="2">
        <v>44388</v>
      </c>
      <c r="G4614" s="1" t="s">
        <v>12968</v>
      </c>
      <c r="H4614" s="1" t="s">
        <v>12969</v>
      </c>
      <c r="I4614" s="1" t="s">
        <v>56</v>
      </c>
      <c r="J4614" s="3">
        <v>20185.6356066685</v>
      </c>
      <c r="K4614" s="1">
        <v>431</v>
      </c>
      <c r="L4614" s="1" t="s">
        <v>27</v>
      </c>
      <c r="M4614" s="2">
        <v>44408</v>
      </c>
      <c r="N4614" s="1" t="s">
        <v>48</v>
      </c>
      <c r="O4614" s="1">
        <f>M4614-F4614</f>
        <v>20</v>
      </c>
      <c r="P4614" s="1" t="str">
        <f>IF(B4614&lt;=17,"Teen",
IF(B4614&lt;=25,"Young Adult",
IF(B4614&lt;=35,"Adult",
IF(B4614&lt;=50,"Middle Age","Senior"))))</f>
        <v>Senior</v>
      </c>
      <c r="Q4614" s="3">
        <f>J4614/O4614</f>
        <v>1009.281780333425</v>
      </c>
      <c r="R4614" s="5">
        <f>IF(B4614&gt;60,1,0)
+ IF(O4614&gt;7,1,0)
+ IF(L4614="Emergency",1,0)
+ IF(T4614="Critical",1,0)</f>
        <v>2</v>
      </c>
      <c r="S4614" s="6" t="str">
        <f>IF(R4614&lt;=1,"Low",
IF(R4614=2,"Medium","High"))</f>
        <v>Medium</v>
      </c>
      <c r="T4614" s="1" t="s">
        <v>49</v>
      </c>
    </row>
    <row r="4615" spans="1:20">
      <c r="A4615" s="1" t="s">
        <v>12970</v>
      </c>
      <c r="B4615" s="1">
        <v>41</v>
      </c>
      <c r="C4615" s="1" t="s">
        <v>21</v>
      </c>
      <c r="D4615" s="1" t="s">
        <v>52</v>
      </c>
      <c r="E4615" s="1" t="s">
        <v>84</v>
      </c>
      <c r="F4615" s="2">
        <v>44388</v>
      </c>
      <c r="G4615" s="1" t="s">
        <v>12971</v>
      </c>
      <c r="H4615" s="1" t="s">
        <v>2198</v>
      </c>
      <c r="I4615" s="1" t="s">
        <v>56</v>
      </c>
      <c r="J4615" s="3">
        <v>42186.702874320901</v>
      </c>
      <c r="K4615" s="1">
        <v>214</v>
      </c>
      <c r="L4615" s="1" t="s">
        <v>27</v>
      </c>
      <c r="M4615" s="2">
        <v>44414</v>
      </c>
      <c r="N4615" s="1" t="s">
        <v>97</v>
      </c>
      <c r="O4615" s="1">
        <f>M4615-F4615</f>
        <v>26</v>
      </c>
      <c r="P4615" s="1" t="str">
        <f>IF(B4615&lt;=17,"Teen",
IF(B4615&lt;=25,"Young Adult",
IF(B4615&lt;=35,"Adult",
IF(B4615&lt;=50,"Middle Age","Senior"))))</f>
        <v>Middle Age</v>
      </c>
      <c r="Q4615" s="3">
        <f>J4615/O4615</f>
        <v>1622.5654951661886</v>
      </c>
      <c r="R4615" s="5">
        <f>IF(B4615&gt;60,1,0)
+ IF(O4615&gt;7,1,0)
+ IF(L4615="Emergency",1,0)
+ IF(T4615="Critical",1,0)</f>
        <v>1</v>
      </c>
      <c r="S4615" s="6" t="str">
        <f>IF(R4615&lt;=1,"Low",
IF(R4615=2,"Medium","High"))</f>
        <v>Low</v>
      </c>
      <c r="T4615" s="1" t="s">
        <v>71</v>
      </c>
    </row>
    <row r="4616" spans="1:20">
      <c r="A4616" s="1" t="s">
        <v>12972</v>
      </c>
      <c r="B4616" s="1">
        <v>77</v>
      </c>
      <c r="C4616" s="1" t="s">
        <v>21</v>
      </c>
      <c r="D4616" s="1" t="s">
        <v>22</v>
      </c>
      <c r="E4616" s="1" t="s">
        <v>53</v>
      </c>
      <c r="F4616" s="2">
        <v>44388</v>
      </c>
      <c r="G4616" s="1" t="s">
        <v>12973</v>
      </c>
      <c r="H4616" s="1" t="s">
        <v>12974</v>
      </c>
      <c r="I4616" s="1" t="s">
        <v>60</v>
      </c>
      <c r="J4616" s="3">
        <v>30466.692416681901</v>
      </c>
      <c r="K4616" s="1">
        <v>199</v>
      </c>
      <c r="L4616" s="1" t="s">
        <v>27</v>
      </c>
      <c r="M4616" s="2">
        <v>44405</v>
      </c>
      <c r="N4616" s="1" t="s">
        <v>97</v>
      </c>
      <c r="O4616" s="1">
        <f>M4616-F4616</f>
        <v>17</v>
      </c>
      <c r="P4616" s="1" t="str">
        <f>IF(B4616&lt;=17,"Teen",
IF(B4616&lt;=25,"Young Adult",
IF(B4616&lt;=35,"Adult",
IF(B4616&lt;=50,"Middle Age","Senior"))))</f>
        <v>Senior</v>
      </c>
      <c r="Q4616" s="3">
        <f>J4616/O4616</f>
        <v>1792.1583774518765</v>
      </c>
      <c r="R4616" s="5">
        <f>IF(B4616&gt;60,1,0)
+ IF(O4616&gt;7,1,0)
+ IF(L4616="Emergency",1,0)
+ IF(T4616="Critical",1,0)</f>
        <v>2</v>
      </c>
      <c r="S4616" s="6" t="str">
        <f>IF(R4616&lt;=1,"Low",
IF(R4616=2,"Medium","High"))</f>
        <v>Medium</v>
      </c>
      <c r="T4616" s="1" t="s">
        <v>29</v>
      </c>
    </row>
    <row r="4617" spans="1:20">
      <c r="A4617" s="1" t="s">
        <v>12975</v>
      </c>
      <c r="B4617" s="1">
        <v>63</v>
      </c>
      <c r="C4617" s="1" t="s">
        <v>51</v>
      </c>
      <c r="D4617" s="1" t="s">
        <v>73</v>
      </c>
      <c r="E4617" s="1" t="s">
        <v>74</v>
      </c>
      <c r="F4617" s="2">
        <v>44388</v>
      </c>
      <c r="G4617" s="1" t="s">
        <v>12976</v>
      </c>
      <c r="H4617" s="1" t="s">
        <v>12977</v>
      </c>
      <c r="I4617" s="1" t="s">
        <v>56</v>
      </c>
      <c r="J4617" s="3">
        <v>18815.487208474999</v>
      </c>
      <c r="K4617" s="1">
        <v>142</v>
      </c>
      <c r="L4617" s="1" t="s">
        <v>37</v>
      </c>
      <c r="M4617" s="2">
        <v>44402</v>
      </c>
      <c r="N4617" s="1" t="s">
        <v>48</v>
      </c>
      <c r="O4617" s="1">
        <f>M4617-F4617</f>
        <v>14</v>
      </c>
      <c r="P4617" s="1" t="str">
        <f>IF(B4617&lt;=17,"Teen",
IF(B4617&lt;=25,"Young Adult",
IF(B4617&lt;=35,"Adult",
IF(B4617&lt;=50,"Middle Age","Senior"))))</f>
        <v>Senior</v>
      </c>
      <c r="Q4617" s="3">
        <f>J4617/O4617</f>
        <v>1343.9633720339284</v>
      </c>
      <c r="R4617" s="5">
        <f>IF(B4617&gt;60,1,0)
+ IF(O4617&gt;7,1,0)
+ IF(L4617="Emergency",1,0)
+ IF(T4617="Critical",1,0)</f>
        <v>2</v>
      </c>
      <c r="S4617" s="6" t="str">
        <f>IF(R4617&lt;=1,"Low",
IF(R4617=2,"Medium","High"))</f>
        <v>Medium</v>
      </c>
      <c r="T4617" s="1" t="s">
        <v>49</v>
      </c>
    </row>
    <row r="4618" spans="1:20">
      <c r="A4618" s="1" t="s">
        <v>12978</v>
      </c>
      <c r="B4618" s="1">
        <v>39</v>
      </c>
      <c r="C4618" s="1" t="s">
        <v>51</v>
      </c>
      <c r="D4618" s="1" t="s">
        <v>52</v>
      </c>
      <c r="E4618" s="1" t="s">
        <v>23</v>
      </c>
      <c r="F4618" s="2">
        <v>44388</v>
      </c>
      <c r="G4618" s="1" t="s">
        <v>12979</v>
      </c>
      <c r="H4618" s="1" t="s">
        <v>12980</v>
      </c>
      <c r="I4618" s="1" t="s">
        <v>65</v>
      </c>
      <c r="J4618" s="3">
        <v>33361.984004994898</v>
      </c>
      <c r="K4618" s="1">
        <v>144</v>
      </c>
      <c r="L4618" s="1" t="s">
        <v>37</v>
      </c>
      <c r="M4618" s="2">
        <v>44412</v>
      </c>
      <c r="N4618" s="1" t="s">
        <v>28</v>
      </c>
      <c r="O4618" s="1">
        <f>M4618-F4618</f>
        <v>24</v>
      </c>
      <c r="P4618" s="1" t="str">
        <f>IF(B4618&lt;=17,"Teen",
IF(B4618&lt;=25,"Young Adult",
IF(B4618&lt;=35,"Adult",
IF(B4618&lt;=50,"Middle Age","Senior"))))</f>
        <v>Middle Age</v>
      </c>
      <c r="Q4618" s="3">
        <f>J4618/O4618</f>
        <v>1390.0826668747875</v>
      </c>
      <c r="R4618" s="5">
        <f>IF(B4618&gt;60,1,0)
+ IF(O4618&gt;7,1,0)
+ IF(L4618="Emergency",1,0)
+ IF(T4618="Critical",1,0)</f>
        <v>1</v>
      </c>
      <c r="S4618" s="6" t="str">
        <f>IF(R4618&lt;=1,"Low",
IF(R4618=2,"Medium","High"))</f>
        <v>Low</v>
      </c>
      <c r="T4618" s="1" t="s">
        <v>29</v>
      </c>
    </row>
    <row r="4619" spans="1:20">
      <c r="A4619" s="1" t="s">
        <v>12981</v>
      </c>
      <c r="B4619" s="1">
        <v>42</v>
      </c>
      <c r="C4619" s="1" t="s">
        <v>21</v>
      </c>
      <c r="D4619" s="1" t="s">
        <v>44</v>
      </c>
      <c r="E4619" s="1" t="s">
        <v>84</v>
      </c>
      <c r="F4619" s="2">
        <v>44388</v>
      </c>
      <c r="G4619" s="1" t="s">
        <v>12982</v>
      </c>
      <c r="H4619" s="1" t="s">
        <v>12983</v>
      </c>
      <c r="I4619" s="1" t="s">
        <v>56</v>
      </c>
      <c r="J4619" s="3">
        <v>12858.591567064601</v>
      </c>
      <c r="K4619" s="1">
        <v>276</v>
      </c>
      <c r="L4619" s="1" t="s">
        <v>27</v>
      </c>
      <c r="M4619" s="2">
        <v>44395</v>
      </c>
      <c r="N4619" s="1" t="s">
        <v>48</v>
      </c>
      <c r="O4619" s="1">
        <f>M4619-F4619</f>
        <v>7</v>
      </c>
      <c r="P4619" s="1" t="str">
        <f>IF(B4619&lt;=17,"Teen",
IF(B4619&lt;=25,"Young Adult",
IF(B4619&lt;=35,"Adult",
IF(B4619&lt;=50,"Middle Age","Senior"))))</f>
        <v>Middle Age</v>
      </c>
      <c r="Q4619" s="3">
        <f>J4619/O4619</f>
        <v>1836.9416524378</v>
      </c>
      <c r="R4619" s="5">
        <f>IF(B4619&gt;60,1,0)
+ IF(O4619&gt;7,1,0)
+ IF(L4619="Emergency",1,0)
+ IF(T4619="Critical",1,0)</f>
        <v>0</v>
      </c>
      <c r="S4619" s="6" t="str">
        <f>IF(R4619&lt;=1,"Low",
IF(R4619=2,"Medium","High"))</f>
        <v>Low</v>
      </c>
      <c r="T4619" s="1" t="s">
        <v>29</v>
      </c>
    </row>
    <row r="4620" spans="1:20">
      <c r="A4620" s="1" t="s">
        <v>12984</v>
      </c>
      <c r="B4620" s="1">
        <v>74</v>
      </c>
      <c r="C4620" s="1" t="s">
        <v>21</v>
      </c>
      <c r="D4620" s="1" t="s">
        <v>32</v>
      </c>
      <c r="E4620" s="1" t="s">
        <v>23</v>
      </c>
      <c r="F4620" s="2">
        <v>44388</v>
      </c>
      <c r="G4620" s="1" t="s">
        <v>12985</v>
      </c>
      <c r="H4620" s="1" t="s">
        <v>12986</v>
      </c>
      <c r="I4620" s="1" t="s">
        <v>65</v>
      </c>
      <c r="J4620" s="3">
        <v>9982.0742463443294</v>
      </c>
      <c r="K4620" s="1">
        <v>368</v>
      </c>
      <c r="L4620" s="1" t="s">
        <v>27</v>
      </c>
      <c r="M4620" s="2">
        <v>44392</v>
      </c>
      <c r="N4620" s="1" t="s">
        <v>28</v>
      </c>
      <c r="O4620" s="1">
        <f>M4620-F4620</f>
        <v>4</v>
      </c>
      <c r="P4620" s="1" t="str">
        <f>IF(B4620&lt;=17,"Teen",
IF(B4620&lt;=25,"Young Adult",
IF(B4620&lt;=35,"Adult",
IF(B4620&lt;=50,"Middle Age","Senior"))))</f>
        <v>Senior</v>
      </c>
      <c r="Q4620" s="3">
        <f>J4620/O4620</f>
        <v>2495.5185615860823</v>
      </c>
      <c r="R4620" s="5">
        <f>IF(B4620&gt;60,1,0)
+ IF(O4620&gt;7,1,0)
+ IF(L4620="Emergency",1,0)
+ IF(T4620="Critical",1,0)</f>
        <v>1</v>
      </c>
      <c r="S4620" s="6" t="str">
        <f>IF(R4620&lt;=1,"Low",
IF(R4620=2,"Medium","High"))</f>
        <v>Low</v>
      </c>
      <c r="T4620" s="1" t="s">
        <v>71</v>
      </c>
    </row>
    <row r="4621" spans="1:20">
      <c r="A4621" s="1" t="s">
        <v>12987</v>
      </c>
      <c r="B4621" s="1">
        <v>51</v>
      </c>
      <c r="C4621" s="1" t="s">
        <v>21</v>
      </c>
      <c r="D4621" s="1" t="s">
        <v>91</v>
      </c>
      <c r="E4621" s="1" t="s">
        <v>84</v>
      </c>
      <c r="F4621" s="2">
        <v>44386</v>
      </c>
      <c r="G4621" s="1" t="s">
        <v>12988</v>
      </c>
      <c r="H4621" s="1" t="s">
        <v>12989</v>
      </c>
      <c r="I4621" s="1" t="s">
        <v>26</v>
      </c>
      <c r="J4621" s="3">
        <v>18086.3441835638</v>
      </c>
      <c r="K4621" s="1">
        <v>477</v>
      </c>
      <c r="L4621" s="1" t="s">
        <v>37</v>
      </c>
      <c r="M4621" s="2">
        <v>44410</v>
      </c>
      <c r="N4621" s="1" t="s">
        <v>48</v>
      </c>
      <c r="O4621" s="1">
        <f>M4621-F4621</f>
        <v>24</v>
      </c>
      <c r="P4621" s="1" t="str">
        <f>IF(B4621&lt;=17,"Teen",
IF(B4621&lt;=25,"Young Adult",
IF(B4621&lt;=35,"Adult",
IF(B4621&lt;=50,"Middle Age","Senior"))))</f>
        <v>Senior</v>
      </c>
      <c r="Q4621" s="3">
        <f>J4621/O4621</f>
        <v>753.59767431515832</v>
      </c>
      <c r="R4621" s="5">
        <f>IF(B4621&gt;60,1,0)
+ IF(O4621&gt;7,1,0)
+ IF(L4621="Emergency",1,0)
+ IF(T4621="Critical",1,0)</f>
        <v>1</v>
      </c>
      <c r="S4621" s="6" t="str">
        <f>IF(R4621&lt;=1,"Low",
IF(R4621=2,"Medium","High"))</f>
        <v>Low</v>
      </c>
      <c r="T4621" s="1" t="s">
        <v>71</v>
      </c>
    </row>
    <row r="4622" spans="1:20">
      <c r="A4622" s="1" t="s">
        <v>12990</v>
      </c>
      <c r="B4622" s="1">
        <v>65</v>
      </c>
      <c r="C4622" s="1" t="s">
        <v>21</v>
      </c>
      <c r="D4622" s="1" t="s">
        <v>91</v>
      </c>
      <c r="E4622" s="1" t="s">
        <v>23</v>
      </c>
      <c r="F4622" s="2">
        <v>44386</v>
      </c>
      <c r="G4622" s="1" t="s">
        <v>3562</v>
      </c>
      <c r="H4622" s="1" t="s">
        <v>12991</v>
      </c>
      <c r="I4622" s="1" t="s">
        <v>36</v>
      </c>
      <c r="J4622" s="3">
        <v>36946.0002673298</v>
      </c>
      <c r="K4622" s="1">
        <v>115</v>
      </c>
      <c r="L4622" s="1" t="s">
        <v>37</v>
      </c>
      <c r="M4622" s="2">
        <v>44387</v>
      </c>
      <c r="N4622" s="1" t="s">
        <v>48</v>
      </c>
      <c r="O4622" s="1">
        <f>M4622-F4622</f>
        <v>1</v>
      </c>
      <c r="P4622" s="1" t="str">
        <f>IF(B4622&lt;=17,"Teen",
IF(B4622&lt;=25,"Young Adult",
IF(B4622&lt;=35,"Adult",
IF(B4622&lt;=50,"Middle Age","Senior"))))</f>
        <v>Senior</v>
      </c>
      <c r="Q4622" s="3">
        <f>J4622/O4622</f>
        <v>36946.0002673298</v>
      </c>
      <c r="R4622" s="5">
        <f>IF(B4622&gt;60,1,0)
+ IF(O4622&gt;7,1,0)
+ IF(L4622="Emergency",1,0)
+ IF(T4622="Critical",1,0)</f>
        <v>1</v>
      </c>
      <c r="S4622" s="6" t="str">
        <f>IF(R4622&lt;=1,"Low",
IF(R4622=2,"Medium","High"))</f>
        <v>Low</v>
      </c>
      <c r="T4622" s="1" t="s">
        <v>71</v>
      </c>
    </row>
    <row r="4623" spans="1:20">
      <c r="A4623" s="1" t="s">
        <v>12992</v>
      </c>
      <c r="B4623" s="1">
        <v>30</v>
      </c>
      <c r="C4623" s="1" t="s">
        <v>21</v>
      </c>
      <c r="D4623" s="1" t="s">
        <v>22</v>
      </c>
      <c r="E4623" s="1" t="s">
        <v>84</v>
      </c>
      <c r="F4623" s="2">
        <v>44386</v>
      </c>
      <c r="G4623" s="1" t="s">
        <v>12993</v>
      </c>
      <c r="H4623" s="1" t="s">
        <v>12994</v>
      </c>
      <c r="I4623" s="1" t="s">
        <v>56</v>
      </c>
      <c r="J4623" s="3">
        <v>12349.9365939379</v>
      </c>
      <c r="K4623" s="1">
        <v>163</v>
      </c>
      <c r="L4623" s="1" t="s">
        <v>27</v>
      </c>
      <c r="M4623" s="2">
        <v>44409</v>
      </c>
      <c r="N4623" s="1" t="s">
        <v>48</v>
      </c>
      <c r="O4623" s="1">
        <f>M4623-F4623</f>
        <v>23</v>
      </c>
      <c r="P4623" s="1" t="str">
        <f>IF(B4623&lt;=17,"Teen",
IF(B4623&lt;=25,"Young Adult",
IF(B4623&lt;=35,"Adult",
IF(B4623&lt;=50,"Middle Age","Senior"))))</f>
        <v>Adult</v>
      </c>
      <c r="Q4623" s="3">
        <f>J4623/O4623</f>
        <v>536.95376495382175</v>
      </c>
      <c r="R4623" s="5">
        <f>IF(B4623&gt;60,1,0)
+ IF(O4623&gt;7,1,0)
+ IF(L4623="Emergency",1,0)
+ IF(T4623="Critical",1,0)</f>
        <v>1</v>
      </c>
      <c r="S4623" s="6" t="str">
        <f>IF(R4623&lt;=1,"Low",
IF(R4623=2,"Medium","High"))</f>
        <v>Low</v>
      </c>
      <c r="T4623" s="1" t="s">
        <v>49</v>
      </c>
    </row>
    <row r="4624" spans="1:20">
      <c r="A4624" s="1" t="s">
        <v>12995</v>
      </c>
      <c r="B4624" s="1">
        <v>39</v>
      </c>
      <c r="C4624" s="1" t="s">
        <v>21</v>
      </c>
      <c r="D4624" s="1" t="s">
        <v>62</v>
      </c>
      <c r="E4624" s="1" t="s">
        <v>33</v>
      </c>
      <c r="F4624" s="2">
        <v>44386</v>
      </c>
      <c r="G4624" s="1" t="s">
        <v>2540</v>
      </c>
      <c r="H4624" s="1" t="s">
        <v>12996</v>
      </c>
      <c r="I4624" s="1" t="s">
        <v>26</v>
      </c>
      <c r="J4624" s="3">
        <v>24344.1540002416</v>
      </c>
      <c r="K4624" s="1">
        <v>470</v>
      </c>
      <c r="L4624" s="1" t="s">
        <v>42</v>
      </c>
      <c r="M4624" s="2">
        <v>44416</v>
      </c>
      <c r="N4624" s="1" t="s">
        <v>28</v>
      </c>
      <c r="O4624" s="1">
        <f>M4624-F4624</f>
        <v>30</v>
      </c>
      <c r="P4624" s="1" t="str">
        <f>IF(B4624&lt;=17,"Teen",
IF(B4624&lt;=25,"Young Adult",
IF(B4624&lt;=35,"Adult",
IF(B4624&lt;=50,"Middle Age","Senior"))))</f>
        <v>Middle Age</v>
      </c>
      <c r="Q4624" s="3">
        <f>J4624/O4624</f>
        <v>811.47180000805338</v>
      </c>
      <c r="R4624" s="5">
        <f>IF(B4624&gt;60,1,0)
+ IF(O4624&gt;7,1,0)
+ IF(L4624="Emergency",1,0)
+ IF(T4624="Critical",1,0)</f>
        <v>2</v>
      </c>
      <c r="S4624" s="6" t="str">
        <f>IF(R4624&lt;=1,"Low",
IF(R4624=2,"Medium","High"))</f>
        <v>Medium</v>
      </c>
      <c r="T4624" s="1" t="s">
        <v>71</v>
      </c>
    </row>
    <row r="4625" spans="1:20">
      <c r="A4625" s="1" t="s">
        <v>12997</v>
      </c>
      <c r="B4625" s="1">
        <v>63</v>
      </c>
      <c r="C4625" s="1" t="s">
        <v>51</v>
      </c>
      <c r="D4625" s="1" t="s">
        <v>52</v>
      </c>
      <c r="E4625" s="1" t="s">
        <v>74</v>
      </c>
      <c r="F4625" s="2">
        <v>44386</v>
      </c>
      <c r="G4625" s="1" t="s">
        <v>12998</v>
      </c>
      <c r="H4625" s="1" t="s">
        <v>12999</v>
      </c>
      <c r="I4625" s="1" t="s">
        <v>36</v>
      </c>
      <c r="J4625" s="3">
        <v>40403.420039864402</v>
      </c>
      <c r="K4625" s="1">
        <v>173</v>
      </c>
      <c r="L4625" s="1" t="s">
        <v>27</v>
      </c>
      <c r="M4625" s="2">
        <v>44410</v>
      </c>
      <c r="N4625" s="1" t="s">
        <v>38</v>
      </c>
      <c r="O4625" s="1">
        <f>M4625-F4625</f>
        <v>24</v>
      </c>
      <c r="P4625" s="1" t="str">
        <f>IF(B4625&lt;=17,"Teen",
IF(B4625&lt;=25,"Young Adult",
IF(B4625&lt;=35,"Adult",
IF(B4625&lt;=50,"Middle Age","Senior"))))</f>
        <v>Senior</v>
      </c>
      <c r="Q4625" s="3">
        <f>J4625/O4625</f>
        <v>1683.4758349943502</v>
      </c>
      <c r="R4625" s="5">
        <f>IF(B4625&gt;60,1,0)
+ IF(O4625&gt;7,1,0)
+ IF(L4625="Emergency",1,0)
+ IF(T4625="Critical",1,0)</f>
        <v>2</v>
      </c>
      <c r="S4625" s="6" t="str">
        <f>IF(R4625&lt;=1,"Low",
IF(R4625=2,"Medium","High"))</f>
        <v>Medium</v>
      </c>
      <c r="T4625" s="1" t="s">
        <v>29</v>
      </c>
    </row>
    <row r="4626" spans="1:20">
      <c r="A4626" s="1" t="s">
        <v>13000</v>
      </c>
      <c r="B4626" s="1">
        <v>35</v>
      </c>
      <c r="C4626" s="1" t="s">
        <v>51</v>
      </c>
      <c r="D4626" s="1" t="s">
        <v>32</v>
      </c>
      <c r="E4626" s="1" t="s">
        <v>23</v>
      </c>
      <c r="F4626" s="2">
        <v>44386</v>
      </c>
      <c r="G4626" s="1" t="s">
        <v>13001</v>
      </c>
      <c r="H4626" s="1" t="s">
        <v>13002</v>
      </c>
      <c r="I4626" s="1" t="s">
        <v>56</v>
      </c>
      <c r="J4626" s="3">
        <v>4789.0858484397604</v>
      </c>
      <c r="K4626" s="1">
        <v>366</v>
      </c>
      <c r="L4626" s="1" t="s">
        <v>27</v>
      </c>
      <c r="M4626" s="2">
        <v>44391</v>
      </c>
      <c r="N4626" s="1" t="s">
        <v>48</v>
      </c>
      <c r="O4626" s="1">
        <f>M4626-F4626</f>
        <v>5</v>
      </c>
      <c r="P4626" s="1" t="str">
        <f>IF(B4626&lt;=17,"Teen",
IF(B4626&lt;=25,"Young Adult",
IF(B4626&lt;=35,"Adult",
IF(B4626&lt;=50,"Middle Age","Senior"))))</f>
        <v>Adult</v>
      </c>
      <c r="Q4626" s="3">
        <f>J4626/O4626</f>
        <v>957.81716968795206</v>
      </c>
      <c r="R4626" s="5">
        <f>IF(B4626&gt;60,1,0)
+ IF(O4626&gt;7,1,0)
+ IF(L4626="Emergency",1,0)
+ IF(T4626="Critical",1,0)</f>
        <v>0</v>
      </c>
      <c r="S4626" s="6" t="str">
        <f>IF(R4626&lt;=1,"Low",
IF(R4626=2,"Medium","High"))</f>
        <v>Low</v>
      </c>
      <c r="T4626" s="1" t="s">
        <v>71</v>
      </c>
    </row>
    <row r="4627" spans="1:20">
      <c r="A4627" s="1" t="s">
        <v>13003</v>
      </c>
      <c r="B4627" s="1">
        <v>31</v>
      </c>
      <c r="C4627" s="1" t="s">
        <v>21</v>
      </c>
      <c r="D4627" s="1" t="s">
        <v>22</v>
      </c>
      <c r="E4627" s="1" t="s">
        <v>45</v>
      </c>
      <c r="F4627" s="2">
        <v>44386</v>
      </c>
      <c r="G4627" s="1" t="s">
        <v>13004</v>
      </c>
      <c r="H4627" s="1" t="s">
        <v>13005</v>
      </c>
      <c r="I4627" s="1" t="s">
        <v>60</v>
      </c>
      <c r="J4627" s="3">
        <v>33255.590649388701</v>
      </c>
      <c r="K4627" s="1">
        <v>490</v>
      </c>
      <c r="L4627" s="1" t="s">
        <v>42</v>
      </c>
      <c r="M4627" s="2">
        <v>44401</v>
      </c>
      <c r="N4627" s="1" t="s">
        <v>28</v>
      </c>
      <c r="O4627" s="1">
        <f>M4627-F4627</f>
        <v>15</v>
      </c>
      <c r="P4627" s="1" t="str">
        <f>IF(B4627&lt;=17,"Teen",
IF(B4627&lt;=25,"Young Adult",
IF(B4627&lt;=35,"Adult",
IF(B4627&lt;=50,"Middle Age","Senior"))))</f>
        <v>Adult</v>
      </c>
      <c r="Q4627" s="3">
        <f>J4627/O4627</f>
        <v>2217.0393766259135</v>
      </c>
      <c r="R4627" s="5">
        <f>IF(B4627&gt;60,1,0)
+ IF(O4627&gt;7,1,0)
+ IF(L4627="Emergency",1,0)
+ IF(T4627="Critical",1,0)</f>
        <v>2</v>
      </c>
      <c r="S4627" s="6" t="str">
        <f>IF(R4627&lt;=1,"Low",
IF(R4627=2,"Medium","High"))</f>
        <v>Medium</v>
      </c>
      <c r="T4627" s="1" t="s">
        <v>71</v>
      </c>
    </row>
    <row r="4628" spans="1:20">
      <c r="A4628" s="1" t="s">
        <v>13006</v>
      </c>
      <c r="B4628" s="1">
        <v>29</v>
      </c>
      <c r="C4628" s="1" t="s">
        <v>51</v>
      </c>
      <c r="D4628" s="1" t="s">
        <v>52</v>
      </c>
      <c r="E4628" s="1" t="s">
        <v>45</v>
      </c>
      <c r="F4628" s="2">
        <v>44385</v>
      </c>
      <c r="G4628" s="1" t="s">
        <v>13007</v>
      </c>
      <c r="H4628" s="1" t="s">
        <v>13008</v>
      </c>
      <c r="I4628" s="1" t="s">
        <v>36</v>
      </c>
      <c r="J4628" s="3">
        <v>27334.9364801841</v>
      </c>
      <c r="K4628" s="1">
        <v>137</v>
      </c>
      <c r="L4628" s="1" t="s">
        <v>37</v>
      </c>
      <c r="M4628" s="2">
        <v>44391</v>
      </c>
      <c r="N4628" s="1" t="s">
        <v>97</v>
      </c>
      <c r="O4628" s="1">
        <f>M4628-F4628</f>
        <v>6</v>
      </c>
      <c r="P4628" s="1" t="str">
        <f>IF(B4628&lt;=17,"Teen",
IF(B4628&lt;=25,"Young Adult",
IF(B4628&lt;=35,"Adult",
IF(B4628&lt;=50,"Middle Age","Senior"))))</f>
        <v>Adult</v>
      </c>
      <c r="Q4628" s="3">
        <f>J4628/O4628</f>
        <v>4555.8227466973503</v>
      </c>
      <c r="R4628" s="5">
        <f>IF(B4628&gt;60,1,0)
+ IF(O4628&gt;7,1,0)
+ IF(L4628="Emergency",1,0)
+ IF(T4628="Critical",1,0)</f>
        <v>0</v>
      </c>
      <c r="S4628" s="6" t="str">
        <f>IF(R4628&lt;=1,"Low",
IF(R4628=2,"Medium","High"))</f>
        <v>Low</v>
      </c>
      <c r="T4628" s="1" t="s">
        <v>49</v>
      </c>
    </row>
    <row r="4629" spans="1:20">
      <c r="A4629" s="1" t="s">
        <v>13009</v>
      </c>
      <c r="B4629" s="1">
        <v>20</v>
      </c>
      <c r="C4629" s="1" t="s">
        <v>21</v>
      </c>
      <c r="D4629" s="1" t="s">
        <v>52</v>
      </c>
      <c r="E4629" s="1" t="s">
        <v>45</v>
      </c>
      <c r="F4629" s="2">
        <v>44385</v>
      </c>
      <c r="G4629" s="1" t="s">
        <v>13010</v>
      </c>
      <c r="H4629" s="1" t="s">
        <v>13011</v>
      </c>
      <c r="I4629" s="1" t="s">
        <v>56</v>
      </c>
      <c r="J4629" s="3">
        <v>31178.819920054899</v>
      </c>
      <c r="K4629" s="1">
        <v>143</v>
      </c>
      <c r="L4629" s="1" t="s">
        <v>27</v>
      </c>
      <c r="M4629" s="2">
        <v>44405</v>
      </c>
      <c r="N4629" s="1" t="s">
        <v>48</v>
      </c>
      <c r="O4629" s="1">
        <f>M4629-F4629</f>
        <v>20</v>
      </c>
      <c r="P4629" s="1" t="str">
        <f>IF(B4629&lt;=17,"Teen",
IF(B4629&lt;=25,"Young Adult",
IF(B4629&lt;=35,"Adult",
IF(B4629&lt;=50,"Middle Age","Senior"))))</f>
        <v>Young Adult</v>
      </c>
      <c r="Q4629" s="3">
        <f>J4629/O4629</f>
        <v>1558.9409960027449</v>
      </c>
      <c r="R4629" s="5">
        <f>IF(B4629&gt;60,1,0)
+ IF(O4629&gt;7,1,0)
+ IF(L4629="Emergency",1,0)
+ IF(T4629="Critical",1,0)</f>
        <v>1</v>
      </c>
      <c r="S4629" s="6" t="str">
        <f>IF(R4629&lt;=1,"Low",
IF(R4629=2,"Medium","High"))</f>
        <v>Low</v>
      </c>
      <c r="T4629" s="1" t="s">
        <v>71</v>
      </c>
    </row>
    <row r="4630" spans="1:20">
      <c r="A4630" s="1" t="s">
        <v>5116</v>
      </c>
      <c r="B4630" s="1">
        <v>24</v>
      </c>
      <c r="C4630" s="1" t="s">
        <v>21</v>
      </c>
      <c r="D4630" s="1" t="s">
        <v>22</v>
      </c>
      <c r="E4630" s="1" t="s">
        <v>84</v>
      </c>
      <c r="F4630" s="2">
        <v>44385</v>
      </c>
      <c r="G4630" s="1" t="s">
        <v>13012</v>
      </c>
      <c r="H4630" s="1" t="s">
        <v>1408</v>
      </c>
      <c r="I4630" s="1" t="s">
        <v>26</v>
      </c>
      <c r="J4630" s="3">
        <v>45030.6762256648</v>
      </c>
      <c r="K4630" s="1">
        <v>391</v>
      </c>
      <c r="L4630" s="1" t="s">
        <v>37</v>
      </c>
      <c r="M4630" s="2">
        <v>44386</v>
      </c>
      <c r="N4630" s="1" t="s">
        <v>48</v>
      </c>
      <c r="O4630" s="1">
        <f>M4630-F4630</f>
        <v>1</v>
      </c>
      <c r="P4630" s="1" t="str">
        <f>IF(B4630&lt;=17,"Teen",
IF(B4630&lt;=25,"Young Adult",
IF(B4630&lt;=35,"Adult",
IF(B4630&lt;=50,"Middle Age","Senior"))))</f>
        <v>Young Adult</v>
      </c>
      <c r="Q4630" s="3">
        <f>J4630/O4630</f>
        <v>45030.6762256648</v>
      </c>
      <c r="R4630" s="5">
        <f>IF(B4630&gt;60,1,0)
+ IF(O4630&gt;7,1,0)
+ IF(L4630="Emergency",1,0)
+ IF(T4630="Critical",1,0)</f>
        <v>0</v>
      </c>
      <c r="S4630" s="6" t="str">
        <f>IF(R4630&lt;=1,"Low",
IF(R4630=2,"Medium","High"))</f>
        <v>Low</v>
      </c>
      <c r="T4630" s="1" t="s">
        <v>49</v>
      </c>
    </row>
    <row r="4631" spans="1:20">
      <c r="A4631" s="1" t="s">
        <v>13013</v>
      </c>
      <c r="B4631" s="1">
        <v>28</v>
      </c>
      <c r="C4631" s="1" t="s">
        <v>21</v>
      </c>
      <c r="D4631" s="1" t="s">
        <v>22</v>
      </c>
      <c r="E4631" s="1" t="s">
        <v>84</v>
      </c>
      <c r="F4631" s="2">
        <v>44385</v>
      </c>
      <c r="G4631" s="1" t="s">
        <v>13014</v>
      </c>
      <c r="H4631" s="1" t="s">
        <v>13015</v>
      </c>
      <c r="I4631" s="1" t="s">
        <v>26</v>
      </c>
      <c r="J4631" s="3">
        <v>17663.704293059898</v>
      </c>
      <c r="K4631" s="1">
        <v>355</v>
      </c>
      <c r="L4631" s="1" t="s">
        <v>27</v>
      </c>
      <c r="M4631" s="2">
        <v>44399</v>
      </c>
      <c r="N4631" s="1" t="s">
        <v>28</v>
      </c>
      <c r="O4631" s="1">
        <f>M4631-F4631</f>
        <v>14</v>
      </c>
      <c r="P4631" s="1" t="str">
        <f>IF(B4631&lt;=17,"Teen",
IF(B4631&lt;=25,"Young Adult",
IF(B4631&lt;=35,"Adult",
IF(B4631&lt;=50,"Middle Age","Senior"))))</f>
        <v>Adult</v>
      </c>
      <c r="Q4631" s="3">
        <f>J4631/O4631</f>
        <v>1261.6931637899927</v>
      </c>
      <c r="R4631" s="5">
        <f>IF(B4631&gt;60,1,0)
+ IF(O4631&gt;7,1,0)
+ IF(L4631="Emergency",1,0)
+ IF(T4631="Critical",1,0)</f>
        <v>1</v>
      </c>
      <c r="S4631" s="6" t="str">
        <f>IF(R4631&lt;=1,"Low",
IF(R4631=2,"Medium","High"))</f>
        <v>Low</v>
      </c>
      <c r="T4631" s="1" t="s">
        <v>49</v>
      </c>
    </row>
    <row r="4632" spans="1:20">
      <c r="A4632" s="1" t="s">
        <v>13016</v>
      </c>
      <c r="B4632" s="1">
        <v>40</v>
      </c>
      <c r="C4632" s="1" t="s">
        <v>51</v>
      </c>
      <c r="D4632" s="1" t="s">
        <v>62</v>
      </c>
      <c r="E4632" s="1" t="s">
        <v>74</v>
      </c>
      <c r="F4632" s="2">
        <v>44385</v>
      </c>
      <c r="G4632" s="1" t="s">
        <v>13017</v>
      </c>
      <c r="H4632" s="1" t="s">
        <v>13018</v>
      </c>
      <c r="I4632" s="1" t="s">
        <v>60</v>
      </c>
      <c r="J4632" s="3">
        <v>17587.514986846199</v>
      </c>
      <c r="K4632" s="1">
        <v>118</v>
      </c>
      <c r="L4632" s="1" t="s">
        <v>27</v>
      </c>
      <c r="M4632" s="2">
        <v>44387</v>
      </c>
      <c r="N4632" s="1" t="s">
        <v>48</v>
      </c>
      <c r="O4632" s="1">
        <f>M4632-F4632</f>
        <v>2</v>
      </c>
      <c r="P4632" s="1" t="str">
        <f>IF(B4632&lt;=17,"Teen",
IF(B4632&lt;=25,"Young Adult",
IF(B4632&lt;=35,"Adult",
IF(B4632&lt;=50,"Middle Age","Senior"))))</f>
        <v>Middle Age</v>
      </c>
      <c r="Q4632" s="3">
        <f>J4632/O4632</f>
        <v>8793.7574934230997</v>
      </c>
      <c r="R4632" s="5">
        <f>IF(B4632&gt;60,1,0)
+ IF(O4632&gt;7,1,0)
+ IF(L4632="Emergency",1,0)
+ IF(T4632="Critical",1,0)</f>
        <v>0</v>
      </c>
      <c r="S4632" s="6" t="str">
        <f>IF(R4632&lt;=1,"Low",
IF(R4632=2,"Medium","High"))</f>
        <v>Low</v>
      </c>
      <c r="T4632" s="1" t="s">
        <v>29</v>
      </c>
    </row>
    <row r="4633" spans="1:20">
      <c r="A4633" s="1" t="s">
        <v>13019</v>
      </c>
      <c r="B4633" s="1">
        <v>26</v>
      </c>
      <c r="C4633" s="1" t="s">
        <v>51</v>
      </c>
      <c r="D4633" s="1" t="s">
        <v>22</v>
      </c>
      <c r="E4633" s="1" t="s">
        <v>45</v>
      </c>
      <c r="F4633" s="2">
        <v>44385</v>
      </c>
      <c r="G4633" s="1" t="s">
        <v>13020</v>
      </c>
      <c r="H4633" s="1" t="s">
        <v>13021</v>
      </c>
      <c r="I4633" s="1" t="s">
        <v>65</v>
      </c>
      <c r="J4633" s="3">
        <v>29210.176374035698</v>
      </c>
      <c r="K4633" s="1">
        <v>126</v>
      </c>
      <c r="L4633" s="1" t="s">
        <v>42</v>
      </c>
      <c r="M4633" s="2">
        <v>44392</v>
      </c>
      <c r="N4633" s="1" t="s">
        <v>66</v>
      </c>
      <c r="O4633" s="1">
        <f>M4633-F4633</f>
        <v>7</v>
      </c>
      <c r="P4633" s="1" t="str">
        <f>IF(B4633&lt;=17,"Teen",
IF(B4633&lt;=25,"Young Adult",
IF(B4633&lt;=35,"Adult",
IF(B4633&lt;=50,"Middle Age","Senior"))))</f>
        <v>Adult</v>
      </c>
      <c r="Q4633" s="3">
        <f>J4633/O4633</f>
        <v>4172.8823391479573</v>
      </c>
      <c r="R4633" s="5">
        <f>IF(B4633&gt;60,1,0)
+ IF(O4633&gt;7,1,0)
+ IF(L4633="Emergency",1,0)
+ IF(T4633="Critical",1,0)</f>
        <v>1</v>
      </c>
      <c r="S4633" s="6" t="str">
        <f>IF(R4633&lt;=1,"Low",
IF(R4633=2,"Medium","High"))</f>
        <v>Low</v>
      </c>
      <c r="T4633" s="1" t="s">
        <v>29</v>
      </c>
    </row>
    <row r="4634" spans="1:20">
      <c r="A4634" s="1" t="s">
        <v>13022</v>
      </c>
      <c r="B4634" s="1">
        <v>61</v>
      </c>
      <c r="C4634" s="1" t="s">
        <v>51</v>
      </c>
      <c r="D4634" s="1" t="s">
        <v>22</v>
      </c>
      <c r="E4634" s="1" t="s">
        <v>33</v>
      </c>
      <c r="F4634" s="2">
        <v>44385</v>
      </c>
      <c r="G4634" s="1" t="s">
        <v>13023</v>
      </c>
      <c r="H4634" s="1" t="s">
        <v>13024</v>
      </c>
      <c r="I4634" s="1" t="s">
        <v>26</v>
      </c>
      <c r="J4634" s="3">
        <v>33989.647398844398</v>
      </c>
      <c r="K4634" s="1">
        <v>360</v>
      </c>
      <c r="L4634" s="1" t="s">
        <v>42</v>
      </c>
      <c r="M4634" s="2">
        <v>44404</v>
      </c>
      <c r="N4634" s="1" t="s">
        <v>28</v>
      </c>
      <c r="O4634" s="1">
        <f>M4634-F4634</f>
        <v>19</v>
      </c>
      <c r="P4634" s="1" t="str">
        <f>IF(B4634&lt;=17,"Teen",
IF(B4634&lt;=25,"Young Adult",
IF(B4634&lt;=35,"Adult",
IF(B4634&lt;=50,"Middle Age","Senior"))))</f>
        <v>Senior</v>
      </c>
      <c r="Q4634" s="3">
        <f>J4634/O4634</f>
        <v>1788.9288104654945</v>
      </c>
      <c r="R4634" s="5">
        <f>IF(B4634&gt;60,1,0)
+ IF(O4634&gt;7,1,0)
+ IF(L4634="Emergency",1,0)
+ IF(T4634="Critical",1,0)</f>
        <v>3</v>
      </c>
      <c r="S4634" s="6" t="str">
        <f>IF(R4634&lt;=1,"Low",
IF(R4634=2,"Medium","High"))</f>
        <v>High</v>
      </c>
      <c r="T4634" s="1" t="s">
        <v>71</v>
      </c>
    </row>
    <row r="4635" spans="1:20">
      <c r="A4635" s="1" t="s">
        <v>13025</v>
      </c>
      <c r="B4635" s="1">
        <v>43</v>
      </c>
      <c r="C4635" s="1" t="s">
        <v>51</v>
      </c>
      <c r="D4635" s="1" t="s">
        <v>91</v>
      </c>
      <c r="E4635" s="1" t="s">
        <v>53</v>
      </c>
      <c r="F4635" s="2">
        <v>44384</v>
      </c>
      <c r="G4635" s="1" t="s">
        <v>13026</v>
      </c>
      <c r="H4635" s="1" t="s">
        <v>13027</v>
      </c>
      <c r="I4635" s="1" t="s">
        <v>60</v>
      </c>
      <c r="J4635" s="3">
        <v>42685.190003543503</v>
      </c>
      <c r="K4635" s="1">
        <v>436</v>
      </c>
      <c r="L4635" s="1" t="s">
        <v>42</v>
      </c>
      <c r="M4635" s="2">
        <v>44393</v>
      </c>
      <c r="N4635" s="1" t="s">
        <v>38</v>
      </c>
      <c r="O4635" s="1">
        <f>M4635-F4635</f>
        <v>9</v>
      </c>
      <c r="P4635" s="1" t="str">
        <f>IF(B4635&lt;=17,"Teen",
IF(B4635&lt;=25,"Young Adult",
IF(B4635&lt;=35,"Adult",
IF(B4635&lt;=50,"Middle Age","Senior"))))</f>
        <v>Middle Age</v>
      </c>
      <c r="Q4635" s="3">
        <f>J4635/O4635</f>
        <v>4742.7988892826115</v>
      </c>
      <c r="R4635" s="5">
        <f>IF(B4635&gt;60,1,0)
+ IF(O4635&gt;7,1,0)
+ IF(L4635="Emergency",1,0)
+ IF(T4635="Critical",1,0)</f>
        <v>2</v>
      </c>
      <c r="S4635" s="6" t="str">
        <f>IF(R4635&lt;=1,"Low",
IF(R4635=2,"Medium","High"))</f>
        <v>Medium</v>
      </c>
      <c r="T4635" s="1" t="s">
        <v>29</v>
      </c>
    </row>
    <row r="4636" spans="1:20">
      <c r="A4636" s="1" t="s">
        <v>13028</v>
      </c>
      <c r="B4636" s="1">
        <v>26</v>
      </c>
      <c r="C4636" s="1" t="s">
        <v>21</v>
      </c>
      <c r="D4636" s="1" t="s">
        <v>91</v>
      </c>
      <c r="E4636" s="1" t="s">
        <v>74</v>
      </c>
      <c r="F4636" s="2">
        <v>44384</v>
      </c>
      <c r="G4636" s="1" t="s">
        <v>13029</v>
      </c>
      <c r="H4636" s="1" t="s">
        <v>13030</v>
      </c>
      <c r="I4636" s="1" t="s">
        <v>56</v>
      </c>
      <c r="J4636" s="3">
        <v>28319.6755694606</v>
      </c>
      <c r="K4636" s="1">
        <v>223</v>
      </c>
      <c r="L4636" s="1" t="s">
        <v>27</v>
      </c>
      <c r="M4636" s="2">
        <v>44398</v>
      </c>
      <c r="N4636" s="1" t="s">
        <v>48</v>
      </c>
      <c r="O4636" s="1">
        <f>M4636-F4636</f>
        <v>14</v>
      </c>
      <c r="P4636" s="1" t="str">
        <f>IF(B4636&lt;=17,"Teen",
IF(B4636&lt;=25,"Young Adult",
IF(B4636&lt;=35,"Adult",
IF(B4636&lt;=50,"Middle Age","Senior"))))</f>
        <v>Adult</v>
      </c>
      <c r="Q4636" s="3">
        <f>J4636/O4636</f>
        <v>2022.8339692471857</v>
      </c>
      <c r="R4636" s="5">
        <f>IF(B4636&gt;60,1,0)
+ IF(O4636&gt;7,1,0)
+ IF(L4636="Emergency",1,0)
+ IF(T4636="Critical",1,0)</f>
        <v>1</v>
      </c>
      <c r="S4636" s="6" t="str">
        <f>IF(R4636&lt;=1,"Low",
IF(R4636=2,"Medium","High"))</f>
        <v>Low</v>
      </c>
      <c r="T4636" s="1" t="s">
        <v>71</v>
      </c>
    </row>
    <row r="4637" spans="1:20">
      <c r="A4637" s="1" t="s">
        <v>13031</v>
      </c>
      <c r="B4637" s="1">
        <v>80</v>
      </c>
      <c r="C4637" s="1" t="s">
        <v>51</v>
      </c>
      <c r="D4637" s="1" t="s">
        <v>44</v>
      </c>
      <c r="E4637" s="1" t="s">
        <v>53</v>
      </c>
      <c r="F4637" s="2">
        <v>44384</v>
      </c>
      <c r="G4637" s="1" t="s">
        <v>13032</v>
      </c>
      <c r="H4637" s="1" t="s">
        <v>13033</v>
      </c>
      <c r="I4637" s="1" t="s">
        <v>56</v>
      </c>
      <c r="J4637" s="3">
        <v>12042.408939254799</v>
      </c>
      <c r="K4637" s="1">
        <v>385</v>
      </c>
      <c r="L4637" s="1" t="s">
        <v>27</v>
      </c>
      <c r="M4637" s="2">
        <v>44385</v>
      </c>
      <c r="N4637" s="1" t="s">
        <v>28</v>
      </c>
      <c r="O4637" s="1">
        <f>M4637-F4637</f>
        <v>1</v>
      </c>
      <c r="P4637" s="1" t="str">
        <f>IF(B4637&lt;=17,"Teen",
IF(B4637&lt;=25,"Young Adult",
IF(B4637&lt;=35,"Adult",
IF(B4637&lt;=50,"Middle Age","Senior"))))</f>
        <v>Senior</v>
      </c>
      <c r="Q4637" s="3">
        <f>J4637/O4637</f>
        <v>12042.408939254799</v>
      </c>
      <c r="R4637" s="5">
        <f>IF(B4637&gt;60,1,0)
+ IF(O4637&gt;7,1,0)
+ IF(L4637="Emergency",1,0)
+ IF(T4637="Critical",1,0)</f>
        <v>1</v>
      </c>
      <c r="S4637" s="6" t="str">
        <f>IF(R4637&lt;=1,"Low",
IF(R4637=2,"Medium","High"))</f>
        <v>Low</v>
      </c>
      <c r="T4637" s="1" t="s">
        <v>49</v>
      </c>
    </row>
    <row r="4638" spans="1:20">
      <c r="A4638" s="1" t="s">
        <v>13034</v>
      </c>
      <c r="B4638" s="1">
        <v>27</v>
      </c>
      <c r="C4638" s="1" t="s">
        <v>21</v>
      </c>
      <c r="D4638" s="1" t="s">
        <v>32</v>
      </c>
      <c r="E4638" s="1" t="s">
        <v>45</v>
      </c>
      <c r="F4638" s="2">
        <v>44384</v>
      </c>
      <c r="G4638" s="1" t="s">
        <v>13035</v>
      </c>
      <c r="H4638" s="1" t="s">
        <v>13036</v>
      </c>
      <c r="I4638" s="1" t="s">
        <v>56</v>
      </c>
      <c r="J4638" s="3">
        <v>29029.241237755101</v>
      </c>
      <c r="K4638" s="1">
        <v>285</v>
      </c>
      <c r="L4638" s="1" t="s">
        <v>37</v>
      </c>
      <c r="M4638" s="2">
        <v>44402</v>
      </c>
      <c r="N4638" s="1" t="s">
        <v>66</v>
      </c>
      <c r="O4638" s="1">
        <f>M4638-F4638</f>
        <v>18</v>
      </c>
      <c r="P4638" s="1" t="str">
        <f>IF(B4638&lt;=17,"Teen",
IF(B4638&lt;=25,"Young Adult",
IF(B4638&lt;=35,"Adult",
IF(B4638&lt;=50,"Middle Age","Senior"))))</f>
        <v>Adult</v>
      </c>
      <c r="Q4638" s="3">
        <f>J4638/O4638</f>
        <v>1612.7356243197278</v>
      </c>
      <c r="R4638" s="5">
        <f>IF(B4638&gt;60,1,0)
+ IF(O4638&gt;7,1,0)
+ IF(L4638="Emergency",1,0)
+ IF(T4638="Critical",1,0)</f>
        <v>1</v>
      </c>
      <c r="S4638" s="6" t="str">
        <f>IF(R4638&lt;=1,"Low",
IF(R4638=2,"Medium","High"))</f>
        <v>Low</v>
      </c>
      <c r="T4638" s="1" t="s">
        <v>29</v>
      </c>
    </row>
    <row r="4639" spans="1:20">
      <c r="A4639" s="1" t="s">
        <v>6908</v>
      </c>
      <c r="B4639" s="1">
        <v>62</v>
      </c>
      <c r="C4639" s="1" t="s">
        <v>51</v>
      </c>
      <c r="D4639" s="1" t="s">
        <v>44</v>
      </c>
      <c r="E4639" s="1" t="s">
        <v>23</v>
      </c>
      <c r="F4639" s="2">
        <v>44384</v>
      </c>
      <c r="G4639" s="1" t="s">
        <v>13037</v>
      </c>
      <c r="H4639" s="1" t="s">
        <v>5294</v>
      </c>
      <c r="I4639" s="1" t="s">
        <v>56</v>
      </c>
      <c r="J4639" s="3">
        <v>8880.9223822635995</v>
      </c>
      <c r="K4639" s="1">
        <v>196</v>
      </c>
      <c r="L4639" s="1" t="s">
        <v>42</v>
      </c>
      <c r="M4639" s="2">
        <v>44404</v>
      </c>
      <c r="N4639" s="1" t="s">
        <v>66</v>
      </c>
      <c r="O4639" s="1">
        <f>M4639-F4639</f>
        <v>20</v>
      </c>
      <c r="P4639" s="1" t="str">
        <f>IF(B4639&lt;=17,"Teen",
IF(B4639&lt;=25,"Young Adult",
IF(B4639&lt;=35,"Adult",
IF(B4639&lt;=50,"Middle Age","Senior"))))</f>
        <v>Senior</v>
      </c>
      <c r="Q4639" s="3">
        <f>J4639/O4639</f>
        <v>444.04611911318</v>
      </c>
      <c r="R4639" s="5">
        <f>IF(B4639&gt;60,1,0)
+ IF(O4639&gt;7,1,0)
+ IF(L4639="Emergency",1,0)
+ IF(T4639="Critical",1,0)</f>
        <v>3</v>
      </c>
      <c r="S4639" s="6" t="str">
        <f>IF(R4639&lt;=1,"Low",
IF(R4639=2,"Medium","High"))</f>
        <v>High</v>
      </c>
      <c r="T4639" s="1" t="s">
        <v>29</v>
      </c>
    </row>
    <row r="4640" spans="1:20">
      <c r="A4640" s="1" t="s">
        <v>13038</v>
      </c>
      <c r="B4640" s="1">
        <v>83</v>
      </c>
      <c r="C4640" s="1" t="s">
        <v>51</v>
      </c>
      <c r="D4640" s="1" t="s">
        <v>22</v>
      </c>
      <c r="E4640" s="1" t="s">
        <v>45</v>
      </c>
      <c r="F4640" s="2">
        <v>44384</v>
      </c>
      <c r="G4640" s="1" t="s">
        <v>13039</v>
      </c>
      <c r="H4640" s="1" t="s">
        <v>13040</v>
      </c>
      <c r="I4640" s="1" t="s">
        <v>56</v>
      </c>
      <c r="J4640" s="3">
        <v>46520.261739937101</v>
      </c>
      <c r="K4640" s="1">
        <v>230</v>
      </c>
      <c r="L4640" s="1" t="s">
        <v>27</v>
      </c>
      <c r="M4640" s="2">
        <v>44410</v>
      </c>
      <c r="N4640" s="1" t="s">
        <v>97</v>
      </c>
      <c r="O4640" s="1">
        <f>M4640-F4640</f>
        <v>26</v>
      </c>
      <c r="P4640" s="1" t="str">
        <f>IF(B4640&lt;=17,"Teen",
IF(B4640&lt;=25,"Young Adult",
IF(B4640&lt;=35,"Adult",
IF(B4640&lt;=50,"Middle Age","Senior"))))</f>
        <v>Senior</v>
      </c>
      <c r="Q4640" s="3">
        <f>J4640/O4640</f>
        <v>1789.2408361514269</v>
      </c>
      <c r="R4640" s="5">
        <f>IF(B4640&gt;60,1,0)
+ IF(O4640&gt;7,1,0)
+ IF(L4640="Emergency",1,0)
+ IF(T4640="Critical",1,0)</f>
        <v>2</v>
      </c>
      <c r="S4640" s="6" t="str">
        <f>IF(R4640&lt;=1,"Low",
IF(R4640=2,"Medium","High"))</f>
        <v>Medium</v>
      </c>
      <c r="T4640" s="1" t="s">
        <v>29</v>
      </c>
    </row>
    <row r="4641" spans="1:20">
      <c r="A4641" s="1" t="s">
        <v>13041</v>
      </c>
      <c r="B4641" s="1">
        <v>73</v>
      </c>
      <c r="C4641" s="1" t="s">
        <v>51</v>
      </c>
      <c r="D4641" s="1" t="s">
        <v>52</v>
      </c>
      <c r="E4641" s="1" t="s">
        <v>23</v>
      </c>
      <c r="F4641" s="2">
        <v>44384</v>
      </c>
      <c r="G4641" s="1" t="s">
        <v>13042</v>
      </c>
      <c r="H4641" s="1" t="s">
        <v>76</v>
      </c>
      <c r="I4641" s="1" t="s">
        <v>26</v>
      </c>
      <c r="J4641" s="3">
        <v>5276.5578154355399</v>
      </c>
      <c r="K4641" s="1">
        <v>266</v>
      </c>
      <c r="L4641" s="1" t="s">
        <v>37</v>
      </c>
      <c r="M4641" s="2">
        <v>44409</v>
      </c>
      <c r="N4641" s="1" t="s">
        <v>28</v>
      </c>
      <c r="O4641" s="1">
        <f>M4641-F4641</f>
        <v>25</v>
      </c>
      <c r="P4641" s="1" t="str">
        <f>IF(B4641&lt;=17,"Teen",
IF(B4641&lt;=25,"Young Adult",
IF(B4641&lt;=35,"Adult",
IF(B4641&lt;=50,"Middle Age","Senior"))))</f>
        <v>Senior</v>
      </c>
      <c r="Q4641" s="3">
        <f>J4641/O4641</f>
        <v>211.06231261742158</v>
      </c>
      <c r="R4641" s="5">
        <f>IF(B4641&gt;60,1,0)
+ IF(O4641&gt;7,1,0)
+ IF(L4641="Emergency",1,0)
+ IF(T4641="Critical",1,0)</f>
        <v>2</v>
      </c>
      <c r="S4641" s="6" t="str">
        <f>IF(R4641&lt;=1,"Low",
IF(R4641=2,"Medium","High"))</f>
        <v>Medium</v>
      </c>
      <c r="T4641" s="1" t="s">
        <v>49</v>
      </c>
    </row>
    <row r="4642" spans="1:20">
      <c r="A4642" s="1" t="s">
        <v>159</v>
      </c>
      <c r="B4642" s="1">
        <v>75</v>
      </c>
      <c r="C4642" s="1" t="s">
        <v>51</v>
      </c>
      <c r="D4642" s="1" t="s">
        <v>68</v>
      </c>
      <c r="E4642" s="1" t="s">
        <v>33</v>
      </c>
      <c r="F4642" s="2">
        <v>44384</v>
      </c>
      <c r="G4642" s="1" t="s">
        <v>13043</v>
      </c>
      <c r="H4642" s="1" t="s">
        <v>13044</v>
      </c>
      <c r="I4642" s="1" t="s">
        <v>60</v>
      </c>
      <c r="J4642" s="3">
        <v>15030.2034733653</v>
      </c>
      <c r="K4642" s="1">
        <v>380</v>
      </c>
      <c r="L4642" s="1" t="s">
        <v>27</v>
      </c>
      <c r="M4642" s="2">
        <v>44402</v>
      </c>
      <c r="N4642" s="1" t="s">
        <v>48</v>
      </c>
      <c r="O4642" s="1">
        <f>M4642-F4642</f>
        <v>18</v>
      </c>
      <c r="P4642" s="1" t="str">
        <f>IF(B4642&lt;=17,"Teen",
IF(B4642&lt;=25,"Young Adult",
IF(B4642&lt;=35,"Adult",
IF(B4642&lt;=50,"Middle Age","Senior"))))</f>
        <v>Senior</v>
      </c>
      <c r="Q4642" s="3">
        <f>J4642/O4642</f>
        <v>835.01130407585003</v>
      </c>
      <c r="R4642" s="5">
        <f>IF(B4642&gt;60,1,0)
+ IF(O4642&gt;7,1,0)
+ IF(L4642="Emergency",1,0)
+ IF(T4642="Critical",1,0)</f>
        <v>2</v>
      </c>
      <c r="S4642" s="6" t="str">
        <f>IF(R4642&lt;=1,"Low",
IF(R4642=2,"Medium","High"))</f>
        <v>Medium</v>
      </c>
      <c r="T4642" s="1" t="s">
        <v>29</v>
      </c>
    </row>
    <row r="4643" spans="1:20">
      <c r="A4643" s="1" t="s">
        <v>13045</v>
      </c>
      <c r="B4643" s="1">
        <v>72</v>
      </c>
      <c r="C4643" s="1" t="s">
        <v>51</v>
      </c>
      <c r="D4643" s="1" t="s">
        <v>44</v>
      </c>
      <c r="E4643" s="1" t="s">
        <v>33</v>
      </c>
      <c r="F4643" s="2">
        <v>44383</v>
      </c>
      <c r="G4643" s="1" t="s">
        <v>13046</v>
      </c>
      <c r="H4643" s="1" t="s">
        <v>13047</v>
      </c>
      <c r="I4643" s="1" t="s">
        <v>26</v>
      </c>
      <c r="J4643" s="3">
        <v>43241.420675570502</v>
      </c>
      <c r="K4643" s="1">
        <v>263</v>
      </c>
      <c r="L4643" s="1" t="s">
        <v>42</v>
      </c>
      <c r="M4643" s="2">
        <v>44398</v>
      </c>
      <c r="N4643" s="1" t="s">
        <v>97</v>
      </c>
      <c r="O4643" s="1">
        <f>M4643-F4643</f>
        <v>15</v>
      </c>
      <c r="P4643" s="1" t="str">
        <f>IF(B4643&lt;=17,"Teen",
IF(B4643&lt;=25,"Young Adult",
IF(B4643&lt;=35,"Adult",
IF(B4643&lt;=50,"Middle Age","Senior"))))</f>
        <v>Senior</v>
      </c>
      <c r="Q4643" s="3">
        <f>J4643/O4643</f>
        <v>2882.7613783713668</v>
      </c>
      <c r="R4643" s="5">
        <f>IF(B4643&gt;60,1,0)
+ IF(O4643&gt;7,1,0)
+ IF(L4643="Emergency",1,0)
+ IF(T4643="Critical",1,0)</f>
        <v>3</v>
      </c>
      <c r="S4643" s="6" t="str">
        <f>IF(R4643&lt;=1,"Low",
IF(R4643=2,"Medium","High"))</f>
        <v>High</v>
      </c>
      <c r="T4643" s="1" t="s">
        <v>29</v>
      </c>
    </row>
    <row r="4644" spans="1:20">
      <c r="A4644" s="1" t="s">
        <v>13048</v>
      </c>
      <c r="B4644" s="1">
        <v>35</v>
      </c>
      <c r="C4644" s="1" t="s">
        <v>21</v>
      </c>
      <c r="D4644" s="1" t="s">
        <v>73</v>
      </c>
      <c r="E4644" s="1" t="s">
        <v>45</v>
      </c>
      <c r="F4644" s="2">
        <v>44383</v>
      </c>
      <c r="G4644" s="1" t="s">
        <v>7054</v>
      </c>
      <c r="H4644" s="1" t="s">
        <v>13049</v>
      </c>
      <c r="I4644" s="1" t="s">
        <v>65</v>
      </c>
      <c r="J4644" s="3">
        <v>46363.796893052502</v>
      </c>
      <c r="K4644" s="1">
        <v>460</v>
      </c>
      <c r="L4644" s="1" t="s">
        <v>42</v>
      </c>
      <c r="M4644" s="2">
        <v>44404</v>
      </c>
      <c r="N4644" s="1" t="s">
        <v>66</v>
      </c>
      <c r="O4644" s="1">
        <f>M4644-F4644</f>
        <v>21</v>
      </c>
      <c r="P4644" s="1" t="str">
        <f>IF(B4644&lt;=17,"Teen",
IF(B4644&lt;=25,"Young Adult",
IF(B4644&lt;=35,"Adult",
IF(B4644&lt;=50,"Middle Age","Senior"))))</f>
        <v>Adult</v>
      </c>
      <c r="Q4644" s="3">
        <f>J4644/O4644</f>
        <v>2207.7998520501192</v>
      </c>
      <c r="R4644" s="5">
        <f>IF(B4644&gt;60,1,0)
+ IF(O4644&gt;7,1,0)
+ IF(L4644="Emergency",1,0)
+ IF(T4644="Critical",1,0)</f>
        <v>2</v>
      </c>
      <c r="S4644" s="6" t="str">
        <f>IF(R4644&lt;=1,"Low",
IF(R4644=2,"Medium","High"))</f>
        <v>Medium</v>
      </c>
      <c r="T4644" s="1" t="s">
        <v>49</v>
      </c>
    </row>
    <row r="4645" spans="1:20">
      <c r="A4645" s="1" t="s">
        <v>1729</v>
      </c>
      <c r="B4645" s="1">
        <v>64</v>
      </c>
      <c r="C4645" s="1" t="s">
        <v>21</v>
      </c>
      <c r="D4645" s="1" t="s">
        <v>91</v>
      </c>
      <c r="E4645" s="1" t="s">
        <v>23</v>
      </c>
      <c r="F4645" s="2">
        <v>44382</v>
      </c>
      <c r="G4645" s="1" t="s">
        <v>13050</v>
      </c>
      <c r="H4645" s="1" t="s">
        <v>13051</v>
      </c>
      <c r="I4645" s="1" t="s">
        <v>26</v>
      </c>
      <c r="J4645" s="3">
        <v>19901.4601208563</v>
      </c>
      <c r="K4645" s="1">
        <v>154</v>
      </c>
      <c r="L4645" s="1" t="s">
        <v>37</v>
      </c>
      <c r="M4645" s="2">
        <v>44409</v>
      </c>
      <c r="N4645" s="1" t="s">
        <v>28</v>
      </c>
      <c r="O4645" s="1">
        <f>M4645-F4645</f>
        <v>27</v>
      </c>
      <c r="P4645" s="1" t="str">
        <f>IF(B4645&lt;=17,"Teen",
IF(B4645&lt;=25,"Young Adult",
IF(B4645&lt;=35,"Adult",
IF(B4645&lt;=50,"Middle Age","Senior"))))</f>
        <v>Senior</v>
      </c>
      <c r="Q4645" s="3">
        <f>J4645/O4645</f>
        <v>737.09111558727034</v>
      </c>
      <c r="R4645" s="5">
        <f>IF(B4645&gt;60,1,0)
+ IF(O4645&gt;7,1,0)
+ IF(L4645="Emergency",1,0)
+ IF(T4645="Critical",1,0)</f>
        <v>2</v>
      </c>
      <c r="S4645" s="6" t="str">
        <f>IF(R4645&lt;=1,"Low",
IF(R4645=2,"Medium","High"))</f>
        <v>Medium</v>
      </c>
      <c r="T4645" s="1" t="s">
        <v>49</v>
      </c>
    </row>
    <row r="4646" spans="1:20">
      <c r="A4646" s="1" t="s">
        <v>13052</v>
      </c>
      <c r="B4646" s="1">
        <v>19</v>
      </c>
      <c r="C4646" s="1" t="s">
        <v>51</v>
      </c>
      <c r="D4646" s="1" t="s">
        <v>44</v>
      </c>
      <c r="E4646" s="1" t="s">
        <v>74</v>
      </c>
      <c r="F4646" s="2">
        <v>44382</v>
      </c>
      <c r="G4646" s="1" t="s">
        <v>307</v>
      </c>
      <c r="H4646" s="1" t="s">
        <v>13053</v>
      </c>
      <c r="I4646" s="1" t="s">
        <v>60</v>
      </c>
      <c r="J4646" s="3">
        <v>48480.8407664603</v>
      </c>
      <c r="K4646" s="1">
        <v>477</v>
      </c>
      <c r="L4646" s="1" t="s">
        <v>42</v>
      </c>
      <c r="M4646" s="2">
        <v>44404</v>
      </c>
      <c r="N4646" s="1" t="s">
        <v>66</v>
      </c>
      <c r="O4646" s="1">
        <f>M4646-F4646</f>
        <v>22</v>
      </c>
      <c r="P4646" s="1" t="str">
        <f>IF(B4646&lt;=17,"Teen",
IF(B4646&lt;=25,"Young Adult",
IF(B4646&lt;=35,"Adult",
IF(B4646&lt;=50,"Middle Age","Senior"))))</f>
        <v>Young Adult</v>
      </c>
      <c r="Q4646" s="3">
        <f>J4646/O4646</f>
        <v>2203.6745802936498</v>
      </c>
      <c r="R4646" s="5">
        <f>IF(B4646&gt;60,1,0)
+ IF(O4646&gt;7,1,0)
+ IF(L4646="Emergency",1,0)
+ IF(T4646="Critical",1,0)</f>
        <v>2</v>
      </c>
      <c r="S4646" s="6" t="str">
        <f>IF(R4646&lt;=1,"Low",
IF(R4646=2,"Medium","High"))</f>
        <v>Medium</v>
      </c>
      <c r="T4646" s="1" t="s">
        <v>29</v>
      </c>
    </row>
    <row r="4647" spans="1:20">
      <c r="A4647" s="1" t="s">
        <v>13054</v>
      </c>
      <c r="B4647" s="1">
        <v>22</v>
      </c>
      <c r="C4647" s="1" t="s">
        <v>21</v>
      </c>
      <c r="D4647" s="1" t="s">
        <v>68</v>
      </c>
      <c r="E4647" s="1" t="s">
        <v>53</v>
      </c>
      <c r="F4647" s="2">
        <v>44382</v>
      </c>
      <c r="G4647" s="1" t="s">
        <v>13055</v>
      </c>
      <c r="H4647" s="1" t="s">
        <v>13056</v>
      </c>
      <c r="I4647" s="1" t="s">
        <v>65</v>
      </c>
      <c r="J4647" s="3">
        <v>2060.5697049083501</v>
      </c>
      <c r="K4647" s="1">
        <v>266</v>
      </c>
      <c r="L4647" s="1" t="s">
        <v>27</v>
      </c>
      <c r="M4647" s="2">
        <v>44386</v>
      </c>
      <c r="N4647" s="1" t="s">
        <v>48</v>
      </c>
      <c r="O4647" s="1">
        <f>M4647-F4647</f>
        <v>4</v>
      </c>
      <c r="P4647" s="1" t="str">
        <f>IF(B4647&lt;=17,"Teen",
IF(B4647&lt;=25,"Young Adult",
IF(B4647&lt;=35,"Adult",
IF(B4647&lt;=50,"Middle Age","Senior"))))</f>
        <v>Young Adult</v>
      </c>
      <c r="Q4647" s="3">
        <f>J4647/O4647</f>
        <v>515.14242622708753</v>
      </c>
      <c r="R4647" s="5">
        <f>IF(B4647&gt;60,1,0)
+ IF(O4647&gt;7,1,0)
+ IF(L4647="Emergency",1,0)
+ IF(T4647="Critical",1,0)</f>
        <v>0</v>
      </c>
      <c r="S4647" s="6" t="str">
        <f>IF(R4647&lt;=1,"Low",
IF(R4647=2,"Medium","High"))</f>
        <v>Low</v>
      </c>
      <c r="T4647" s="1" t="s">
        <v>29</v>
      </c>
    </row>
    <row r="4648" spans="1:20">
      <c r="A4648" s="1" t="s">
        <v>13057</v>
      </c>
      <c r="B4648" s="1">
        <v>47</v>
      </c>
      <c r="C4648" s="1" t="s">
        <v>21</v>
      </c>
      <c r="D4648" s="1" t="s">
        <v>44</v>
      </c>
      <c r="E4648" s="1" t="s">
        <v>53</v>
      </c>
      <c r="F4648" s="2">
        <v>44382</v>
      </c>
      <c r="G4648" s="1" t="s">
        <v>13058</v>
      </c>
      <c r="H4648" s="1" t="s">
        <v>13059</v>
      </c>
      <c r="I4648" s="1" t="s">
        <v>56</v>
      </c>
      <c r="J4648" s="3">
        <v>9784.2534205173797</v>
      </c>
      <c r="K4648" s="1">
        <v>272</v>
      </c>
      <c r="L4648" s="1" t="s">
        <v>42</v>
      </c>
      <c r="M4648" s="2">
        <v>44398</v>
      </c>
      <c r="N4648" s="1" t="s">
        <v>38</v>
      </c>
      <c r="O4648" s="1">
        <f>M4648-F4648</f>
        <v>16</v>
      </c>
      <c r="P4648" s="1" t="str">
        <f>IF(B4648&lt;=17,"Teen",
IF(B4648&lt;=25,"Young Adult",
IF(B4648&lt;=35,"Adult",
IF(B4648&lt;=50,"Middle Age","Senior"))))</f>
        <v>Middle Age</v>
      </c>
      <c r="Q4648" s="3">
        <f>J4648/O4648</f>
        <v>611.51583878233623</v>
      </c>
      <c r="R4648" s="5">
        <f>IF(B4648&gt;60,1,0)
+ IF(O4648&gt;7,1,0)
+ IF(L4648="Emergency",1,0)
+ IF(T4648="Critical",1,0)</f>
        <v>2</v>
      </c>
      <c r="S4648" s="6" t="str">
        <f>IF(R4648&lt;=1,"Low",
IF(R4648=2,"Medium","High"))</f>
        <v>Medium</v>
      </c>
      <c r="T4648" s="1" t="s">
        <v>71</v>
      </c>
    </row>
    <row r="4649" spans="1:20">
      <c r="A4649" s="1" t="s">
        <v>13060</v>
      </c>
      <c r="B4649" s="1">
        <v>79</v>
      </c>
      <c r="C4649" s="1" t="s">
        <v>51</v>
      </c>
      <c r="D4649" s="1" t="s">
        <v>91</v>
      </c>
      <c r="E4649" s="1" t="s">
        <v>74</v>
      </c>
      <c r="F4649" s="2">
        <v>44382</v>
      </c>
      <c r="G4649" s="1" t="s">
        <v>13061</v>
      </c>
      <c r="H4649" s="1" t="s">
        <v>9364</v>
      </c>
      <c r="I4649" s="1" t="s">
        <v>26</v>
      </c>
      <c r="J4649" s="3">
        <v>25083.939536984301</v>
      </c>
      <c r="K4649" s="1">
        <v>316</v>
      </c>
      <c r="L4649" s="1" t="s">
        <v>37</v>
      </c>
      <c r="M4649" s="2">
        <v>44400</v>
      </c>
      <c r="N4649" s="1" t="s">
        <v>97</v>
      </c>
      <c r="O4649" s="1">
        <f>M4649-F4649</f>
        <v>18</v>
      </c>
      <c r="P4649" s="1" t="str">
        <f>IF(B4649&lt;=17,"Teen",
IF(B4649&lt;=25,"Young Adult",
IF(B4649&lt;=35,"Adult",
IF(B4649&lt;=50,"Middle Age","Senior"))))</f>
        <v>Senior</v>
      </c>
      <c r="Q4649" s="3">
        <f>J4649/O4649</f>
        <v>1393.5521964991278</v>
      </c>
      <c r="R4649" s="5">
        <f>IF(B4649&gt;60,1,0)
+ IF(O4649&gt;7,1,0)
+ IF(L4649="Emergency",1,0)
+ IF(T4649="Critical",1,0)</f>
        <v>2</v>
      </c>
      <c r="S4649" s="6" t="str">
        <f>IF(R4649&lt;=1,"Low",
IF(R4649=2,"Medium","High"))</f>
        <v>Medium</v>
      </c>
      <c r="T4649" s="1" t="s">
        <v>71</v>
      </c>
    </row>
    <row r="4650" spans="1:20">
      <c r="A4650" s="1" t="s">
        <v>13062</v>
      </c>
      <c r="B4650" s="1">
        <v>19</v>
      </c>
      <c r="C4650" s="1" t="s">
        <v>21</v>
      </c>
      <c r="D4650" s="1" t="s">
        <v>68</v>
      </c>
      <c r="E4650" s="1" t="s">
        <v>84</v>
      </c>
      <c r="F4650" s="2">
        <v>44381</v>
      </c>
      <c r="G4650" s="1" t="s">
        <v>13063</v>
      </c>
      <c r="H4650" s="1" t="s">
        <v>13064</v>
      </c>
      <c r="I4650" s="1" t="s">
        <v>56</v>
      </c>
      <c r="J4650" s="3">
        <v>20080.297644905098</v>
      </c>
      <c r="K4650" s="1">
        <v>303</v>
      </c>
      <c r="L4650" s="1" t="s">
        <v>42</v>
      </c>
      <c r="M4650" s="2">
        <v>44406</v>
      </c>
      <c r="N4650" s="1" t="s">
        <v>97</v>
      </c>
      <c r="O4650" s="1">
        <f>M4650-F4650</f>
        <v>25</v>
      </c>
      <c r="P4650" s="1" t="str">
        <f>IF(B4650&lt;=17,"Teen",
IF(B4650&lt;=25,"Young Adult",
IF(B4650&lt;=35,"Adult",
IF(B4650&lt;=50,"Middle Age","Senior"))))</f>
        <v>Young Adult</v>
      </c>
      <c r="Q4650" s="3">
        <f>J4650/O4650</f>
        <v>803.21190579620395</v>
      </c>
      <c r="R4650" s="5">
        <f>IF(B4650&gt;60,1,0)
+ IF(O4650&gt;7,1,0)
+ IF(L4650="Emergency",1,0)
+ IF(T4650="Critical",1,0)</f>
        <v>2</v>
      </c>
      <c r="S4650" s="6" t="str">
        <f>IF(R4650&lt;=1,"Low",
IF(R4650=2,"Medium","High"))</f>
        <v>Medium</v>
      </c>
      <c r="T4650" s="1" t="s">
        <v>71</v>
      </c>
    </row>
    <row r="4651" spans="1:20">
      <c r="A4651" s="1" t="s">
        <v>13065</v>
      </c>
      <c r="B4651" s="1">
        <v>72</v>
      </c>
      <c r="C4651" s="1" t="s">
        <v>21</v>
      </c>
      <c r="D4651" s="1" t="s">
        <v>44</v>
      </c>
      <c r="E4651" s="1" t="s">
        <v>45</v>
      </c>
      <c r="F4651" s="2">
        <v>44381</v>
      </c>
      <c r="G4651" s="1" t="s">
        <v>13066</v>
      </c>
      <c r="H4651" s="1" t="s">
        <v>13067</v>
      </c>
      <c r="I4651" s="1" t="s">
        <v>36</v>
      </c>
      <c r="J4651" s="3">
        <v>24982.0468727966</v>
      </c>
      <c r="K4651" s="1">
        <v>475</v>
      </c>
      <c r="L4651" s="1" t="s">
        <v>37</v>
      </c>
      <c r="M4651" s="2">
        <v>44387</v>
      </c>
      <c r="N4651" s="1" t="s">
        <v>66</v>
      </c>
      <c r="O4651" s="1">
        <f>M4651-F4651</f>
        <v>6</v>
      </c>
      <c r="P4651" s="1" t="str">
        <f>IF(B4651&lt;=17,"Teen",
IF(B4651&lt;=25,"Young Adult",
IF(B4651&lt;=35,"Adult",
IF(B4651&lt;=50,"Middle Age","Senior"))))</f>
        <v>Senior</v>
      </c>
      <c r="Q4651" s="3">
        <f>J4651/O4651</f>
        <v>4163.674478799433</v>
      </c>
      <c r="R4651" s="5">
        <f>IF(B4651&gt;60,1,0)
+ IF(O4651&gt;7,1,0)
+ IF(L4651="Emergency",1,0)
+ IF(T4651="Critical",1,0)</f>
        <v>1</v>
      </c>
      <c r="S4651" s="6" t="str">
        <f>IF(R4651&lt;=1,"Low",
IF(R4651=2,"Medium","High"))</f>
        <v>Low</v>
      </c>
      <c r="T4651" s="1" t="s">
        <v>71</v>
      </c>
    </row>
    <row r="4652" spans="1:20">
      <c r="A4652" s="1" t="s">
        <v>13068</v>
      </c>
      <c r="B4652" s="1">
        <v>70</v>
      </c>
      <c r="C4652" s="1" t="s">
        <v>21</v>
      </c>
      <c r="D4652" s="1" t="s">
        <v>22</v>
      </c>
      <c r="E4652" s="1" t="s">
        <v>84</v>
      </c>
      <c r="F4652" s="2">
        <v>44381</v>
      </c>
      <c r="G4652" s="1" t="s">
        <v>13069</v>
      </c>
      <c r="H4652" s="1" t="s">
        <v>13070</v>
      </c>
      <c r="I4652" s="1" t="s">
        <v>65</v>
      </c>
      <c r="J4652" s="3">
        <v>47384.051042937303</v>
      </c>
      <c r="K4652" s="1">
        <v>178</v>
      </c>
      <c r="L4652" s="1" t="s">
        <v>37</v>
      </c>
      <c r="M4652" s="2">
        <v>44406</v>
      </c>
      <c r="N4652" s="1" t="s">
        <v>38</v>
      </c>
      <c r="O4652" s="1">
        <f>M4652-F4652</f>
        <v>25</v>
      </c>
      <c r="P4652" s="1" t="str">
        <f>IF(B4652&lt;=17,"Teen",
IF(B4652&lt;=25,"Young Adult",
IF(B4652&lt;=35,"Adult",
IF(B4652&lt;=50,"Middle Age","Senior"))))</f>
        <v>Senior</v>
      </c>
      <c r="Q4652" s="3">
        <f>J4652/O4652</f>
        <v>1895.362041717492</v>
      </c>
      <c r="R4652" s="5">
        <f>IF(B4652&gt;60,1,0)
+ IF(O4652&gt;7,1,0)
+ IF(L4652="Emergency",1,0)
+ IF(T4652="Critical",1,0)</f>
        <v>2</v>
      </c>
      <c r="S4652" s="6" t="str">
        <f>IF(R4652&lt;=1,"Low",
IF(R4652=2,"Medium","High"))</f>
        <v>Medium</v>
      </c>
      <c r="T4652" s="1" t="s">
        <v>29</v>
      </c>
    </row>
    <row r="4653" spans="1:20">
      <c r="A4653" s="1" t="s">
        <v>13071</v>
      </c>
      <c r="B4653" s="1">
        <v>40</v>
      </c>
      <c r="C4653" s="1" t="s">
        <v>51</v>
      </c>
      <c r="D4653" s="1" t="s">
        <v>73</v>
      </c>
      <c r="E4653" s="1" t="s">
        <v>33</v>
      </c>
      <c r="F4653" s="2">
        <v>44381</v>
      </c>
      <c r="G4653" s="1" t="s">
        <v>13072</v>
      </c>
      <c r="H4653" s="1" t="s">
        <v>13073</v>
      </c>
      <c r="I4653" s="1" t="s">
        <v>56</v>
      </c>
      <c r="J4653" s="3">
        <v>47105.875517383502</v>
      </c>
      <c r="K4653" s="1">
        <v>275</v>
      </c>
      <c r="L4653" s="1" t="s">
        <v>37</v>
      </c>
      <c r="M4653" s="2">
        <v>44398</v>
      </c>
      <c r="N4653" s="1" t="s">
        <v>48</v>
      </c>
      <c r="O4653" s="1">
        <f>M4653-F4653</f>
        <v>17</v>
      </c>
      <c r="P4653" s="1" t="str">
        <f>IF(B4653&lt;=17,"Teen",
IF(B4653&lt;=25,"Young Adult",
IF(B4653&lt;=35,"Adult",
IF(B4653&lt;=50,"Middle Age","Senior"))))</f>
        <v>Middle Age</v>
      </c>
      <c r="Q4653" s="3">
        <f>J4653/O4653</f>
        <v>2770.9338539637356</v>
      </c>
      <c r="R4653" s="5">
        <f>IF(B4653&gt;60,1,0)
+ IF(O4653&gt;7,1,0)
+ IF(L4653="Emergency",1,0)
+ IF(T4653="Critical",1,0)</f>
        <v>1</v>
      </c>
      <c r="S4653" s="6" t="str">
        <f>IF(R4653&lt;=1,"Low",
IF(R4653=2,"Medium","High"))</f>
        <v>Low</v>
      </c>
      <c r="T4653" s="1" t="s">
        <v>29</v>
      </c>
    </row>
    <row r="4654" spans="1:20">
      <c r="A4654" s="1" t="s">
        <v>13074</v>
      </c>
      <c r="B4654" s="1">
        <v>26</v>
      </c>
      <c r="C4654" s="1" t="s">
        <v>21</v>
      </c>
      <c r="D4654" s="1" t="s">
        <v>52</v>
      </c>
      <c r="E4654" s="1" t="s">
        <v>33</v>
      </c>
      <c r="F4654" s="2">
        <v>44381</v>
      </c>
      <c r="G4654" s="1" t="s">
        <v>13075</v>
      </c>
      <c r="H4654" s="1" t="s">
        <v>13076</v>
      </c>
      <c r="I4654" s="1" t="s">
        <v>36</v>
      </c>
      <c r="J4654" s="3">
        <v>21317.9127337598</v>
      </c>
      <c r="K4654" s="1">
        <v>419</v>
      </c>
      <c r="L4654" s="1" t="s">
        <v>42</v>
      </c>
      <c r="M4654" s="2">
        <v>44400</v>
      </c>
      <c r="N4654" s="1" t="s">
        <v>97</v>
      </c>
      <c r="O4654" s="1">
        <f>M4654-F4654</f>
        <v>19</v>
      </c>
      <c r="P4654" s="1" t="str">
        <f>IF(B4654&lt;=17,"Teen",
IF(B4654&lt;=25,"Young Adult",
IF(B4654&lt;=35,"Adult",
IF(B4654&lt;=50,"Middle Age","Senior"))))</f>
        <v>Adult</v>
      </c>
      <c r="Q4654" s="3">
        <f>J4654/O4654</f>
        <v>1121.9954070399895</v>
      </c>
      <c r="R4654" s="5">
        <f>IF(B4654&gt;60,1,0)
+ IF(O4654&gt;7,1,0)
+ IF(L4654="Emergency",1,0)
+ IF(T4654="Critical",1,0)</f>
        <v>2</v>
      </c>
      <c r="S4654" s="6" t="str">
        <f>IF(R4654&lt;=1,"Low",
IF(R4654=2,"Medium","High"))</f>
        <v>Medium</v>
      </c>
      <c r="T4654" s="1" t="s">
        <v>29</v>
      </c>
    </row>
    <row r="4655" spans="1:20">
      <c r="A4655" s="1" t="s">
        <v>13077</v>
      </c>
      <c r="B4655" s="1">
        <v>60</v>
      </c>
      <c r="C4655" s="1" t="s">
        <v>21</v>
      </c>
      <c r="D4655" s="1" t="s">
        <v>52</v>
      </c>
      <c r="E4655" s="1" t="s">
        <v>33</v>
      </c>
      <c r="F4655" s="2">
        <v>44380</v>
      </c>
      <c r="G4655" s="1" t="s">
        <v>13078</v>
      </c>
      <c r="H4655" s="1" t="s">
        <v>13079</v>
      </c>
      <c r="I4655" s="1" t="s">
        <v>60</v>
      </c>
      <c r="J4655" s="3">
        <v>34014.793306892301</v>
      </c>
      <c r="K4655" s="1">
        <v>336</v>
      </c>
      <c r="L4655" s="1" t="s">
        <v>42</v>
      </c>
      <c r="M4655" s="2">
        <v>44400</v>
      </c>
      <c r="N4655" s="1" t="s">
        <v>28</v>
      </c>
      <c r="O4655" s="1">
        <f>M4655-F4655</f>
        <v>20</v>
      </c>
      <c r="P4655" s="1" t="str">
        <f>IF(B4655&lt;=17,"Teen",
IF(B4655&lt;=25,"Young Adult",
IF(B4655&lt;=35,"Adult",
IF(B4655&lt;=50,"Middle Age","Senior"))))</f>
        <v>Senior</v>
      </c>
      <c r="Q4655" s="3">
        <f>J4655/O4655</f>
        <v>1700.7396653446151</v>
      </c>
      <c r="R4655" s="5">
        <f>IF(B4655&gt;60,1,0)
+ IF(O4655&gt;7,1,0)
+ IF(L4655="Emergency",1,0)
+ IF(T4655="Critical",1,0)</f>
        <v>2</v>
      </c>
      <c r="S4655" s="6" t="str">
        <f>IF(R4655&lt;=1,"Low",
IF(R4655=2,"Medium","High"))</f>
        <v>Medium</v>
      </c>
      <c r="T4655" s="1" t="s">
        <v>29</v>
      </c>
    </row>
    <row r="4656" spans="1:20">
      <c r="A4656" s="1" t="s">
        <v>13080</v>
      </c>
      <c r="B4656" s="1">
        <v>34</v>
      </c>
      <c r="C4656" s="1" t="s">
        <v>21</v>
      </c>
      <c r="D4656" s="1" t="s">
        <v>68</v>
      </c>
      <c r="E4656" s="1" t="s">
        <v>74</v>
      </c>
      <c r="F4656" s="2">
        <v>44380</v>
      </c>
      <c r="G4656" s="1" t="s">
        <v>13081</v>
      </c>
      <c r="H4656" s="1" t="s">
        <v>13082</v>
      </c>
      <c r="I4656" s="1" t="s">
        <v>60</v>
      </c>
      <c r="J4656" s="3">
        <v>44109.018573031797</v>
      </c>
      <c r="K4656" s="1">
        <v>146</v>
      </c>
      <c r="L4656" s="1" t="s">
        <v>27</v>
      </c>
      <c r="M4656" s="2">
        <v>44396</v>
      </c>
      <c r="N4656" s="1" t="s">
        <v>97</v>
      </c>
      <c r="O4656" s="1">
        <f>M4656-F4656</f>
        <v>16</v>
      </c>
      <c r="P4656" s="1" t="str">
        <f>IF(B4656&lt;=17,"Teen",
IF(B4656&lt;=25,"Young Adult",
IF(B4656&lt;=35,"Adult",
IF(B4656&lt;=50,"Middle Age","Senior"))))</f>
        <v>Adult</v>
      </c>
      <c r="Q4656" s="3">
        <f>J4656/O4656</f>
        <v>2756.8136608144873</v>
      </c>
      <c r="R4656" s="5">
        <f>IF(B4656&gt;60,1,0)
+ IF(O4656&gt;7,1,0)
+ IF(L4656="Emergency",1,0)
+ IF(T4656="Critical",1,0)</f>
        <v>1</v>
      </c>
      <c r="S4656" s="6" t="str">
        <f>IF(R4656&lt;=1,"Low",
IF(R4656=2,"Medium","High"))</f>
        <v>Low</v>
      </c>
      <c r="T4656" s="1" t="s">
        <v>49</v>
      </c>
    </row>
    <row r="4657" spans="1:20">
      <c r="A4657" s="1" t="s">
        <v>13083</v>
      </c>
      <c r="B4657" s="1">
        <v>56</v>
      </c>
      <c r="C4657" s="1" t="s">
        <v>21</v>
      </c>
      <c r="D4657" s="1" t="s">
        <v>91</v>
      </c>
      <c r="E4657" s="1" t="s">
        <v>84</v>
      </c>
      <c r="F4657" s="2">
        <v>44380</v>
      </c>
      <c r="G4657" s="1" t="s">
        <v>13084</v>
      </c>
      <c r="H4657" s="1" t="s">
        <v>13085</v>
      </c>
      <c r="I4657" s="1" t="s">
        <v>26</v>
      </c>
      <c r="J4657" s="3">
        <v>46148.416108516103</v>
      </c>
      <c r="K4657" s="1">
        <v>242</v>
      </c>
      <c r="L4657" s="1" t="s">
        <v>42</v>
      </c>
      <c r="M4657" s="2">
        <v>44400</v>
      </c>
      <c r="N4657" s="1" t="s">
        <v>48</v>
      </c>
      <c r="O4657" s="1">
        <f>M4657-F4657</f>
        <v>20</v>
      </c>
      <c r="P4657" s="1" t="str">
        <f>IF(B4657&lt;=17,"Teen",
IF(B4657&lt;=25,"Young Adult",
IF(B4657&lt;=35,"Adult",
IF(B4657&lt;=50,"Middle Age","Senior"))))</f>
        <v>Senior</v>
      </c>
      <c r="Q4657" s="3">
        <f>J4657/O4657</f>
        <v>2307.4208054258052</v>
      </c>
      <c r="R4657" s="5">
        <f>IF(B4657&gt;60,1,0)
+ IF(O4657&gt;7,1,0)
+ IF(L4657="Emergency",1,0)
+ IF(T4657="Critical",1,0)</f>
        <v>2</v>
      </c>
      <c r="S4657" s="6" t="str">
        <f>IF(R4657&lt;=1,"Low",
IF(R4657=2,"Medium","High"))</f>
        <v>Medium</v>
      </c>
      <c r="T4657" s="1" t="s">
        <v>71</v>
      </c>
    </row>
    <row r="4658" spans="1:20">
      <c r="A4658" s="1" t="s">
        <v>13086</v>
      </c>
      <c r="B4658" s="1">
        <v>20</v>
      </c>
      <c r="C4658" s="1" t="s">
        <v>51</v>
      </c>
      <c r="D4658" s="1" t="s">
        <v>44</v>
      </c>
      <c r="E4658" s="1" t="s">
        <v>33</v>
      </c>
      <c r="F4658" s="2">
        <v>44380</v>
      </c>
      <c r="G4658" s="1" t="s">
        <v>13087</v>
      </c>
      <c r="H4658" s="1" t="s">
        <v>13088</v>
      </c>
      <c r="I4658" s="1" t="s">
        <v>36</v>
      </c>
      <c r="J4658" s="3">
        <v>45776.5150956535</v>
      </c>
      <c r="K4658" s="1">
        <v>420</v>
      </c>
      <c r="L4658" s="1" t="s">
        <v>37</v>
      </c>
      <c r="M4658" s="2">
        <v>44384</v>
      </c>
      <c r="N4658" s="1" t="s">
        <v>97</v>
      </c>
      <c r="O4658" s="1">
        <f>M4658-F4658</f>
        <v>4</v>
      </c>
      <c r="P4658" s="1" t="str">
        <f>IF(B4658&lt;=17,"Teen",
IF(B4658&lt;=25,"Young Adult",
IF(B4658&lt;=35,"Adult",
IF(B4658&lt;=50,"Middle Age","Senior"))))</f>
        <v>Young Adult</v>
      </c>
      <c r="Q4658" s="3">
        <f>J4658/O4658</f>
        <v>11444.128773913375</v>
      </c>
      <c r="R4658" s="5">
        <f>IF(B4658&gt;60,1,0)
+ IF(O4658&gt;7,1,0)
+ IF(L4658="Emergency",1,0)
+ IF(T4658="Critical",1,0)</f>
        <v>0</v>
      </c>
      <c r="S4658" s="6" t="str">
        <f>IF(R4658&lt;=1,"Low",
IF(R4658=2,"Medium","High"))</f>
        <v>Low</v>
      </c>
      <c r="T4658" s="1" t="s">
        <v>49</v>
      </c>
    </row>
    <row r="4659" spans="1:20">
      <c r="A4659" s="1" t="s">
        <v>13089</v>
      </c>
      <c r="B4659" s="1">
        <v>78</v>
      </c>
      <c r="C4659" s="1" t="s">
        <v>21</v>
      </c>
      <c r="D4659" s="1" t="s">
        <v>73</v>
      </c>
      <c r="E4659" s="1" t="s">
        <v>33</v>
      </c>
      <c r="F4659" s="2">
        <v>44380</v>
      </c>
      <c r="G4659" s="1" t="s">
        <v>13090</v>
      </c>
      <c r="H4659" s="1" t="s">
        <v>13091</v>
      </c>
      <c r="I4659" s="1" t="s">
        <v>60</v>
      </c>
      <c r="J4659" s="3">
        <v>44920.112407463697</v>
      </c>
      <c r="K4659" s="1">
        <v>224</v>
      </c>
      <c r="L4659" s="1" t="s">
        <v>27</v>
      </c>
      <c r="M4659" s="2">
        <v>44389</v>
      </c>
      <c r="N4659" s="1" t="s">
        <v>66</v>
      </c>
      <c r="O4659" s="1">
        <f>M4659-F4659</f>
        <v>9</v>
      </c>
      <c r="P4659" s="1" t="str">
        <f>IF(B4659&lt;=17,"Teen",
IF(B4659&lt;=25,"Young Adult",
IF(B4659&lt;=35,"Adult",
IF(B4659&lt;=50,"Middle Age","Senior"))))</f>
        <v>Senior</v>
      </c>
      <c r="Q4659" s="3">
        <f>J4659/O4659</f>
        <v>4991.1236008292999</v>
      </c>
      <c r="R4659" s="5">
        <f>IF(B4659&gt;60,1,0)
+ IF(O4659&gt;7,1,0)
+ IF(L4659="Emergency",1,0)
+ IF(T4659="Critical",1,0)</f>
        <v>2</v>
      </c>
      <c r="S4659" s="6" t="str">
        <f>IF(R4659&lt;=1,"Low",
IF(R4659=2,"Medium","High"))</f>
        <v>Medium</v>
      </c>
      <c r="T4659" s="1" t="s">
        <v>49</v>
      </c>
    </row>
    <row r="4660" spans="1:20">
      <c r="A4660" s="1" t="s">
        <v>13092</v>
      </c>
      <c r="B4660" s="1">
        <v>46</v>
      </c>
      <c r="C4660" s="1" t="s">
        <v>21</v>
      </c>
      <c r="D4660" s="1" t="s">
        <v>32</v>
      </c>
      <c r="E4660" s="1" t="s">
        <v>45</v>
      </c>
      <c r="F4660" s="2">
        <v>44380</v>
      </c>
      <c r="G4660" s="1" t="s">
        <v>13093</v>
      </c>
      <c r="H4660" s="1" t="s">
        <v>13094</v>
      </c>
      <c r="I4660" s="1" t="s">
        <v>60</v>
      </c>
      <c r="J4660" s="3">
        <v>15159.5847955883</v>
      </c>
      <c r="K4660" s="1">
        <v>320</v>
      </c>
      <c r="L4660" s="1" t="s">
        <v>42</v>
      </c>
      <c r="M4660" s="2">
        <v>44391</v>
      </c>
      <c r="N4660" s="1" t="s">
        <v>38</v>
      </c>
      <c r="O4660" s="1">
        <f>M4660-F4660</f>
        <v>11</v>
      </c>
      <c r="P4660" s="1" t="str">
        <f>IF(B4660&lt;=17,"Teen",
IF(B4660&lt;=25,"Young Adult",
IF(B4660&lt;=35,"Adult",
IF(B4660&lt;=50,"Middle Age","Senior"))))</f>
        <v>Middle Age</v>
      </c>
      <c r="Q4660" s="3">
        <f>J4660/O4660</f>
        <v>1378.1440723262092</v>
      </c>
      <c r="R4660" s="5">
        <f>IF(B4660&gt;60,1,0)
+ IF(O4660&gt;7,1,0)
+ IF(L4660="Emergency",1,0)
+ IF(T4660="Critical",1,0)</f>
        <v>2</v>
      </c>
      <c r="S4660" s="6" t="str">
        <f>IF(R4660&lt;=1,"Low",
IF(R4660=2,"Medium","High"))</f>
        <v>Medium</v>
      </c>
      <c r="T4660" s="1" t="s">
        <v>71</v>
      </c>
    </row>
    <row r="4661" spans="1:20">
      <c r="A4661" s="1" t="s">
        <v>13095</v>
      </c>
      <c r="B4661" s="1">
        <v>30</v>
      </c>
      <c r="C4661" s="1" t="s">
        <v>51</v>
      </c>
      <c r="D4661" s="1" t="s">
        <v>52</v>
      </c>
      <c r="E4661" s="1" t="s">
        <v>33</v>
      </c>
      <c r="F4661" s="2">
        <v>44379</v>
      </c>
      <c r="G4661" s="1" t="s">
        <v>13096</v>
      </c>
      <c r="H4661" s="1" t="s">
        <v>13097</v>
      </c>
      <c r="I4661" s="1" t="s">
        <v>36</v>
      </c>
      <c r="J4661" s="3">
        <v>44403.424064573002</v>
      </c>
      <c r="K4661" s="1">
        <v>226</v>
      </c>
      <c r="L4661" s="1" t="s">
        <v>27</v>
      </c>
      <c r="M4661" s="2">
        <v>44386</v>
      </c>
      <c r="N4661" s="1" t="s">
        <v>38</v>
      </c>
      <c r="O4661" s="1">
        <f>M4661-F4661</f>
        <v>7</v>
      </c>
      <c r="P4661" s="1" t="str">
        <f>IF(B4661&lt;=17,"Teen",
IF(B4661&lt;=25,"Young Adult",
IF(B4661&lt;=35,"Adult",
IF(B4661&lt;=50,"Middle Age","Senior"))))</f>
        <v>Adult</v>
      </c>
      <c r="Q4661" s="3">
        <f>J4661/O4661</f>
        <v>6343.3462949390005</v>
      </c>
      <c r="R4661" s="5">
        <f>IF(B4661&gt;60,1,0)
+ IF(O4661&gt;7,1,0)
+ IF(L4661="Emergency",1,0)
+ IF(T4661="Critical",1,0)</f>
        <v>0</v>
      </c>
      <c r="S4661" s="6" t="str">
        <f>IF(R4661&lt;=1,"Low",
IF(R4661=2,"Medium","High"))</f>
        <v>Low</v>
      </c>
      <c r="T4661" s="1" t="s">
        <v>29</v>
      </c>
    </row>
    <row r="4662" spans="1:20">
      <c r="A4662" s="1" t="s">
        <v>13098</v>
      </c>
      <c r="B4662" s="1">
        <v>61</v>
      </c>
      <c r="C4662" s="1" t="s">
        <v>21</v>
      </c>
      <c r="D4662" s="1" t="s">
        <v>32</v>
      </c>
      <c r="E4662" s="1" t="s">
        <v>74</v>
      </c>
      <c r="F4662" s="2">
        <v>44379</v>
      </c>
      <c r="G4662" s="1" t="s">
        <v>13099</v>
      </c>
      <c r="H4662" s="1" t="s">
        <v>13100</v>
      </c>
      <c r="I4662" s="1" t="s">
        <v>56</v>
      </c>
      <c r="J4662" s="3">
        <v>40076.010690413299</v>
      </c>
      <c r="K4662" s="1">
        <v>327</v>
      </c>
      <c r="L4662" s="1" t="s">
        <v>27</v>
      </c>
      <c r="M4662" s="2">
        <v>44391</v>
      </c>
      <c r="N4662" s="1" t="s">
        <v>38</v>
      </c>
      <c r="O4662" s="1">
        <f>M4662-F4662</f>
        <v>12</v>
      </c>
      <c r="P4662" s="1" t="str">
        <f>IF(B4662&lt;=17,"Teen",
IF(B4662&lt;=25,"Young Adult",
IF(B4662&lt;=35,"Adult",
IF(B4662&lt;=50,"Middle Age","Senior"))))</f>
        <v>Senior</v>
      </c>
      <c r="Q4662" s="3">
        <f>J4662/O4662</f>
        <v>3339.6675575344416</v>
      </c>
      <c r="R4662" s="5">
        <f>IF(B4662&gt;60,1,0)
+ IF(O4662&gt;7,1,0)
+ IF(L4662="Emergency",1,0)
+ IF(T4662="Critical",1,0)</f>
        <v>2</v>
      </c>
      <c r="S4662" s="6" t="str">
        <f>IF(R4662&lt;=1,"Low",
IF(R4662=2,"Medium","High"))</f>
        <v>Medium</v>
      </c>
      <c r="T4662" s="1" t="s">
        <v>29</v>
      </c>
    </row>
    <row r="4663" spans="1:20">
      <c r="A4663" s="1" t="s">
        <v>13101</v>
      </c>
      <c r="B4663" s="1">
        <v>59</v>
      </c>
      <c r="C4663" s="1" t="s">
        <v>51</v>
      </c>
      <c r="D4663" s="1" t="s">
        <v>44</v>
      </c>
      <c r="E4663" s="1" t="s">
        <v>84</v>
      </c>
      <c r="F4663" s="2">
        <v>44379</v>
      </c>
      <c r="G4663" s="1" t="s">
        <v>13102</v>
      </c>
      <c r="H4663" s="1" t="s">
        <v>13103</v>
      </c>
      <c r="I4663" s="1" t="s">
        <v>36</v>
      </c>
      <c r="J4663" s="3">
        <v>4161.7229263330901</v>
      </c>
      <c r="K4663" s="1">
        <v>446</v>
      </c>
      <c r="L4663" s="1" t="s">
        <v>42</v>
      </c>
      <c r="M4663" s="2">
        <v>44383</v>
      </c>
      <c r="N4663" s="1" t="s">
        <v>97</v>
      </c>
      <c r="O4663" s="1">
        <f>M4663-F4663</f>
        <v>4</v>
      </c>
      <c r="P4663" s="1" t="str">
        <f>IF(B4663&lt;=17,"Teen",
IF(B4663&lt;=25,"Young Adult",
IF(B4663&lt;=35,"Adult",
IF(B4663&lt;=50,"Middle Age","Senior"))))</f>
        <v>Senior</v>
      </c>
      <c r="Q4663" s="3">
        <f>J4663/O4663</f>
        <v>1040.4307315832725</v>
      </c>
      <c r="R4663" s="5">
        <f>IF(B4663&gt;60,1,0)
+ IF(O4663&gt;7,1,0)
+ IF(L4663="Emergency",1,0)
+ IF(T4663="Critical",1,0)</f>
        <v>1</v>
      </c>
      <c r="S4663" s="6" t="str">
        <f>IF(R4663&lt;=1,"Low",
IF(R4663=2,"Medium","High"))</f>
        <v>Low</v>
      </c>
      <c r="T4663" s="1" t="s">
        <v>71</v>
      </c>
    </row>
    <row r="4664" spans="1:20">
      <c r="A4664" s="1" t="s">
        <v>13104</v>
      </c>
      <c r="B4664" s="1">
        <v>67</v>
      </c>
      <c r="C4664" s="1" t="s">
        <v>51</v>
      </c>
      <c r="D4664" s="1" t="s">
        <v>62</v>
      </c>
      <c r="E4664" s="1" t="s">
        <v>45</v>
      </c>
      <c r="F4664" s="2">
        <v>44379</v>
      </c>
      <c r="G4664" s="1" t="s">
        <v>13105</v>
      </c>
      <c r="H4664" s="1" t="s">
        <v>13106</v>
      </c>
      <c r="I4664" s="1" t="s">
        <v>60</v>
      </c>
      <c r="J4664" s="3">
        <v>20466.5353838788</v>
      </c>
      <c r="K4664" s="1">
        <v>177</v>
      </c>
      <c r="L4664" s="1" t="s">
        <v>37</v>
      </c>
      <c r="M4664" s="2">
        <v>44400</v>
      </c>
      <c r="N4664" s="1" t="s">
        <v>38</v>
      </c>
      <c r="O4664" s="1">
        <f>M4664-F4664</f>
        <v>21</v>
      </c>
      <c r="P4664" s="1" t="str">
        <f>IF(B4664&lt;=17,"Teen",
IF(B4664&lt;=25,"Young Adult",
IF(B4664&lt;=35,"Adult",
IF(B4664&lt;=50,"Middle Age","Senior"))))</f>
        <v>Senior</v>
      </c>
      <c r="Q4664" s="3">
        <f>J4664/O4664</f>
        <v>974.59692304184762</v>
      </c>
      <c r="R4664" s="5">
        <f>IF(B4664&gt;60,1,0)
+ IF(O4664&gt;7,1,0)
+ IF(L4664="Emergency",1,0)
+ IF(T4664="Critical",1,0)</f>
        <v>2</v>
      </c>
      <c r="S4664" s="6" t="str">
        <f>IF(R4664&lt;=1,"Low",
IF(R4664=2,"Medium","High"))</f>
        <v>Medium</v>
      </c>
      <c r="T4664" s="1" t="s">
        <v>29</v>
      </c>
    </row>
    <row r="4665" spans="1:20">
      <c r="A4665" s="1" t="s">
        <v>3076</v>
      </c>
      <c r="B4665" s="1">
        <v>47</v>
      </c>
      <c r="C4665" s="1" t="s">
        <v>21</v>
      </c>
      <c r="D4665" s="1" t="s">
        <v>91</v>
      </c>
      <c r="E4665" s="1" t="s">
        <v>23</v>
      </c>
      <c r="F4665" s="2">
        <v>44379</v>
      </c>
      <c r="G4665" s="1" t="s">
        <v>13107</v>
      </c>
      <c r="H4665" s="1" t="s">
        <v>13108</v>
      </c>
      <c r="I4665" s="1" t="s">
        <v>56</v>
      </c>
      <c r="J4665" s="3">
        <v>40389.991448140798</v>
      </c>
      <c r="K4665" s="1">
        <v>305</v>
      </c>
      <c r="L4665" s="1" t="s">
        <v>27</v>
      </c>
      <c r="M4665" s="2">
        <v>44386</v>
      </c>
      <c r="N4665" s="1" t="s">
        <v>48</v>
      </c>
      <c r="O4665" s="1">
        <f>M4665-F4665</f>
        <v>7</v>
      </c>
      <c r="P4665" s="1" t="str">
        <f>IF(B4665&lt;=17,"Teen",
IF(B4665&lt;=25,"Young Adult",
IF(B4665&lt;=35,"Adult",
IF(B4665&lt;=50,"Middle Age","Senior"))))</f>
        <v>Middle Age</v>
      </c>
      <c r="Q4665" s="3">
        <f>J4665/O4665</f>
        <v>5769.9987783058286</v>
      </c>
      <c r="R4665" s="5">
        <f>IF(B4665&gt;60,1,0)
+ IF(O4665&gt;7,1,0)
+ IF(L4665="Emergency",1,0)
+ IF(T4665="Critical",1,0)</f>
        <v>0</v>
      </c>
      <c r="S4665" s="6" t="str">
        <f>IF(R4665&lt;=1,"Low",
IF(R4665=2,"Medium","High"))</f>
        <v>Low</v>
      </c>
      <c r="T4665" s="1" t="s">
        <v>49</v>
      </c>
    </row>
    <row r="4666" spans="1:20">
      <c r="A4666" s="1" t="s">
        <v>13109</v>
      </c>
      <c r="B4666" s="1">
        <v>48</v>
      </c>
      <c r="C4666" s="1" t="s">
        <v>51</v>
      </c>
      <c r="D4666" s="1" t="s">
        <v>68</v>
      </c>
      <c r="E4666" s="1" t="s">
        <v>23</v>
      </c>
      <c r="F4666" s="2">
        <v>44378</v>
      </c>
      <c r="G4666" s="1" t="s">
        <v>13110</v>
      </c>
      <c r="H4666" s="1" t="s">
        <v>13111</v>
      </c>
      <c r="I4666" s="1" t="s">
        <v>36</v>
      </c>
      <c r="J4666" s="3">
        <v>21707.777740664202</v>
      </c>
      <c r="K4666" s="1">
        <v>380</v>
      </c>
      <c r="L4666" s="1" t="s">
        <v>37</v>
      </c>
      <c r="M4666" s="2">
        <v>44404</v>
      </c>
      <c r="N4666" s="1" t="s">
        <v>97</v>
      </c>
      <c r="O4666" s="1">
        <f>M4666-F4666</f>
        <v>26</v>
      </c>
      <c r="P4666" s="1" t="str">
        <f>IF(B4666&lt;=17,"Teen",
IF(B4666&lt;=25,"Young Adult",
IF(B4666&lt;=35,"Adult",
IF(B4666&lt;=50,"Middle Age","Senior"))))</f>
        <v>Middle Age</v>
      </c>
      <c r="Q4666" s="3">
        <f>J4666/O4666</f>
        <v>834.91452848708468</v>
      </c>
      <c r="R4666" s="5">
        <f>IF(B4666&gt;60,1,0)
+ IF(O4666&gt;7,1,0)
+ IF(L4666="Emergency",1,0)
+ IF(T4666="Critical",1,0)</f>
        <v>1</v>
      </c>
      <c r="S4666" s="6" t="str">
        <f>IF(R4666&lt;=1,"Low",
IF(R4666=2,"Medium","High"))</f>
        <v>Low</v>
      </c>
      <c r="T4666" s="1" t="s">
        <v>29</v>
      </c>
    </row>
    <row r="4667" spans="1:20">
      <c r="A4667" s="1" t="s">
        <v>13112</v>
      </c>
      <c r="B4667" s="1">
        <v>74</v>
      </c>
      <c r="C4667" s="1" t="s">
        <v>51</v>
      </c>
      <c r="D4667" s="1" t="s">
        <v>22</v>
      </c>
      <c r="E4667" s="1" t="s">
        <v>84</v>
      </c>
      <c r="F4667" s="2">
        <v>44378</v>
      </c>
      <c r="G4667" s="1" t="s">
        <v>13113</v>
      </c>
      <c r="H4667" s="1" t="s">
        <v>13114</v>
      </c>
      <c r="I4667" s="1" t="s">
        <v>65</v>
      </c>
      <c r="J4667" s="3">
        <v>45706.984791157003</v>
      </c>
      <c r="K4667" s="1">
        <v>270</v>
      </c>
      <c r="L4667" s="1" t="s">
        <v>42</v>
      </c>
      <c r="M4667" s="2">
        <v>44388</v>
      </c>
      <c r="N4667" s="1" t="s">
        <v>97</v>
      </c>
      <c r="O4667" s="1">
        <f>M4667-F4667</f>
        <v>10</v>
      </c>
      <c r="P4667" s="1" t="str">
        <f>IF(B4667&lt;=17,"Teen",
IF(B4667&lt;=25,"Young Adult",
IF(B4667&lt;=35,"Adult",
IF(B4667&lt;=50,"Middle Age","Senior"))))</f>
        <v>Senior</v>
      </c>
      <c r="Q4667" s="3">
        <f>J4667/O4667</f>
        <v>4570.6984791157001</v>
      </c>
      <c r="R4667" s="5">
        <f>IF(B4667&gt;60,1,0)
+ IF(O4667&gt;7,1,0)
+ IF(L4667="Emergency",1,0)
+ IF(T4667="Critical",1,0)</f>
        <v>3</v>
      </c>
      <c r="S4667" s="6" t="str">
        <f>IF(R4667&lt;=1,"Low",
IF(R4667=2,"Medium","High"))</f>
        <v>High</v>
      </c>
      <c r="T4667" s="1" t="s">
        <v>49</v>
      </c>
    </row>
    <row r="4668" spans="1:20">
      <c r="A4668" s="1" t="s">
        <v>13115</v>
      </c>
      <c r="B4668" s="1">
        <v>19</v>
      </c>
      <c r="C4668" s="1" t="s">
        <v>21</v>
      </c>
      <c r="D4668" s="1" t="s">
        <v>73</v>
      </c>
      <c r="E4668" s="1" t="s">
        <v>53</v>
      </c>
      <c r="F4668" s="2">
        <v>44377</v>
      </c>
      <c r="G4668" s="1" t="s">
        <v>13116</v>
      </c>
      <c r="H4668" s="1" t="s">
        <v>13117</v>
      </c>
      <c r="I4668" s="1" t="s">
        <v>60</v>
      </c>
      <c r="J4668" s="3">
        <v>16171.9485556363</v>
      </c>
      <c r="K4668" s="1">
        <v>414</v>
      </c>
      <c r="L4668" s="1" t="s">
        <v>42</v>
      </c>
      <c r="M4668" s="2">
        <v>44391</v>
      </c>
      <c r="N4668" s="1" t="s">
        <v>28</v>
      </c>
      <c r="O4668" s="1">
        <f>M4668-F4668</f>
        <v>14</v>
      </c>
      <c r="P4668" s="1" t="str">
        <f>IF(B4668&lt;=17,"Teen",
IF(B4668&lt;=25,"Young Adult",
IF(B4668&lt;=35,"Adult",
IF(B4668&lt;=50,"Middle Age","Senior"))))</f>
        <v>Young Adult</v>
      </c>
      <c r="Q4668" s="3">
        <f>J4668/O4668</f>
        <v>1155.13918254545</v>
      </c>
      <c r="R4668" s="5">
        <f>IF(B4668&gt;60,1,0)
+ IF(O4668&gt;7,1,0)
+ IF(L4668="Emergency",1,0)
+ IF(T4668="Critical",1,0)</f>
        <v>2</v>
      </c>
      <c r="S4668" s="6" t="str">
        <f>IF(R4668&lt;=1,"Low",
IF(R4668=2,"Medium","High"))</f>
        <v>Medium</v>
      </c>
      <c r="T4668" s="1" t="s">
        <v>49</v>
      </c>
    </row>
    <row r="4669" spans="1:20">
      <c r="A4669" s="1" t="s">
        <v>7755</v>
      </c>
      <c r="B4669" s="1">
        <v>80</v>
      </c>
      <c r="C4669" s="1" t="s">
        <v>21</v>
      </c>
      <c r="D4669" s="1" t="s">
        <v>22</v>
      </c>
      <c r="E4669" s="1" t="s">
        <v>33</v>
      </c>
      <c r="F4669" s="2">
        <v>44377</v>
      </c>
      <c r="G4669" s="1" t="s">
        <v>13118</v>
      </c>
      <c r="H4669" s="1" t="s">
        <v>3023</v>
      </c>
      <c r="I4669" s="1" t="s">
        <v>60</v>
      </c>
      <c r="J4669" s="3">
        <v>47627.277838280599</v>
      </c>
      <c r="K4669" s="1">
        <v>394</v>
      </c>
      <c r="L4669" s="1" t="s">
        <v>37</v>
      </c>
      <c r="M4669" s="2">
        <v>44386</v>
      </c>
      <c r="N4669" s="1" t="s">
        <v>97</v>
      </c>
      <c r="O4669" s="1">
        <f>M4669-F4669</f>
        <v>9</v>
      </c>
      <c r="P4669" s="1" t="str">
        <f>IF(B4669&lt;=17,"Teen",
IF(B4669&lt;=25,"Young Adult",
IF(B4669&lt;=35,"Adult",
IF(B4669&lt;=50,"Middle Age","Senior"))))</f>
        <v>Senior</v>
      </c>
      <c r="Q4669" s="3">
        <f>J4669/O4669</f>
        <v>5291.9197598089559</v>
      </c>
      <c r="R4669" s="5">
        <f>IF(B4669&gt;60,1,0)
+ IF(O4669&gt;7,1,0)
+ IF(L4669="Emergency",1,0)
+ IF(T4669="Critical",1,0)</f>
        <v>2</v>
      </c>
      <c r="S4669" s="6" t="str">
        <f>IF(R4669&lt;=1,"Low",
IF(R4669=2,"Medium","High"))</f>
        <v>Medium</v>
      </c>
      <c r="T4669" s="1" t="s">
        <v>49</v>
      </c>
    </row>
    <row r="4670" spans="1:20">
      <c r="A4670" s="1" t="s">
        <v>13119</v>
      </c>
      <c r="B4670" s="1">
        <v>25</v>
      </c>
      <c r="C4670" s="1" t="s">
        <v>51</v>
      </c>
      <c r="D4670" s="1" t="s">
        <v>68</v>
      </c>
      <c r="E4670" s="1" t="s">
        <v>23</v>
      </c>
      <c r="F4670" s="2">
        <v>44377</v>
      </c>
      <c r="G4670" s="1" t="s">
        <v>13120</v>
      </c>
      <c r="H4670" s="1" t="s">
        <v>13121</v>
      </c>
      <c r="I4670" s="1" t="s">
        <v>36</v>
      </c>
      <c r="J4670" s="3">
        <v>25782.109507895198</v>
      </c>
      <c r="K4670" s="1">
        <v>105</v>
      </c>
      <c r="L4670" s="1" t="s">
        <v>42</v>
      </c>
      <c r="M4670" s="2">
        <v>44383</v>
      </c>
      <c r="N4670" s="1" t="s">
        <v>97</v>
      </c>
      <c r="O4670" s="1">
        <f>M4670-F4670</f>
        <v>6</v>
      </c>
      <c r="P4670" s="1" t="str">
        <f>IF(B4670&lt;=17,"Teen",
IF(B4670&lt;=25,"Young Adult",
IF(B4670&lt;=35,"Adult",
IF(B4670&lt;=50,"Middle Age","Senior"))))</f>
        <v>Young Adult</v>
      </c>
      <c r="Q4670" s="3">
        <f>J4670/O4670</f>
        <v>4297.0182513158661</v>
      </c>
      <c r="R4670" s="5">
        <f>IF(B4670&gt;60,1,0)
+ IF(O4670&gt;7,1,0)
+ IF(L4670="Emergency",1,0)
+ IF(T4670="Critical",1,0)</f>
        <v>1</v>
      </c>
      <c r="S4670" s="6" t="str">
        <f>IF(R4670&lt;=1,"Low",
IF(R4670=2,"Medium","High"))</f>
        <v>Low</v>
      </c>
      <c r="T4670" s="1" t="s">
        <v>71</v>
      </c>
    </row>
    <row r="4671" spans="1:20">
      <c r="A4671" s="1" t="s">
        <v>13122</v>
      </c>
      <c r="B4671" s="1">
        <v>47</v>
      </c>
      <c r="C4671" s="1" t="s">
        <v>51</v>
      </c>
      <c r="D4671" s="1" t="s">
        <v>91</v>
      </c>
      <c r="E4671" s="1" t="s">
        <v>74</v>
      </c>
      <c r="F4671" s="2">
        <v>44377</v>
      </c>
      <c r="G4671" s="1" t="s">
        <v>13123</v>
      </c>
      <c r="H4671" s="1" t="s">
        <v>13124</v>
      </c>
      <c r="I4671" s="1" t="s">
        <v>36</v>
      </c>
      <c r="J4671" s="3">
        <v>10735.9665041791</v>
      </c>
      <c r="K4671" s="1">
        <v>327</v>
      </c>
      <c r="L4671" s="1" t="s">
        <v>27</v>
      </c>
      <c r="M4671" s="2">
        <v>44382</v>
      </c>
      <c r="N4671" s="1" t="s">
        <v>28</v>
      </c>
      <c r="O4671" s="1">
        <f>M4671-F4671</f>
        <v>5</v>
      </c>
      <c r="P4671" s="1" t="str">
        <f>IF(B4671&lt;=17,"Teen",
IF(B4671&lt;=25,"Young Adult",
IF(B4671&lt;=35,"Adult",
IF(B4671&lt;=50,"Middle Age","Senior"))))</f>
        <v>Middle Age</v>
      </c>
      <c r="Q4671" s="3">
        <f>J4671/O4671</f>
        <v>2147.1933008358201</v>
      </c>
      <c r="R4671" s="5">
        <f>IF(B4671&gt;60,1,0)
+ IF(O4671&gt;7,1,0)
+ IF(L4671="Emergency",1,0)
+ IF(T4671="Critical",1,0)</f>
        <v>0</v>
      </c>
      <c r="S4671" s="6" t="str">
        <f>IF(R4671&lt;=1,"Low",
IF(R4671=2,"Medium","High"))</f>
        <v>Low</v>
      </c>
      <c r="T4671" s="1" t="s">
        <v>71</v>
      </c>
    </row>
    <row r="4672" spans="1:20">
      <c r="A4672" s="1" t="s">
        <v>13019</v>
      </c>
      <c r="B4672" s="1">
        <v>75</v>
      </c>
      <c r="C4672" s="1" t="s">
        <v>51</v>
      </c>
      <c r="D4672" s="1" t="s">
        <v>73</v>
      </c>
      <c r="E4672" s="1" t="s">
        <v>23</v>
      </c>
      <c r="F4672" s="2">
        <v>44377</v>
      </c>
      <c r="G4672" s="1" t="s">
        <v>13125</v>
      </c>
      <c r="H4672" s="1" t="s">
        <v>13126</v>
      </c>
      <c r="I4672" s="1" t="s">
        <v>60</v>
      </c>
      <c r="J4672" s="3">
        <v>14044.392060190399</v>
      </c>
      <c r="K4672" s="1">
        <v>217</v>
      </c>
      <c r="L4672" s="1" t="s">
        <v>42</v>
      </c>
      <c r="M4672" s="2">
        <v>44404</v>
      </c>
      <c r="N4672" s="1" t="s">
        <v>97</v>
      </c>
      <c r="O4672" s="1">
        <f>M4672-F4672</f>
        <v>27</v>
      </c>
      <c r="P4672" s="1" t="str">
        <f>IF(B4672&lt;=17,"Teen",
IF(B4672&lt;=25,"Young Adult",
IF(B4672&lt;=35,"Adult",
IF(B4672&lt;=50,"Middle Age","Senior"))))</f>
        <v>Senior</v>
      </c>
      <c r="Q4672" s="3">
        <f>J4672/O4672</f>
        <v>520.16266889594067</v>
      </c>
      <c r="R4672" s="5">
        <f>IF(B4672&gt;60,1,0)
+ IF(O4672&gt;7,1,0)
+ IF(L4672="Emergency",1,0)
+ IF(T4672="Critical",1,0)</f>
        <v>3</v>
      </c>
      <c r="S4672" s="6" t="str">
        <f>IF(R4672&lt;=1,"Low",
IF(R4672=2,"Medium","High"))</f>
        <v>High</v>
      </c>
      <c r="T4672" s="1" t="s">
        <v>29</v>
      </c>
    </row>
    <row r="4673" spans="1:20">
      <c r="A4673" s="1" t="s">
        <v>13127</v>
      </c>
      <c r="B4673" s="1">
        <v>75</v>
      </c>
      <c r="C4673" s="1" t="s">
        <v>21</v>
      </c>
      <c r="D4673" s="1" t="s">
        <v>68</v>
      </c>
      <c r="E4673" s="1" t="s">
        <v>23</v>
      </c>
      <c r="F4673" s="2">
        <v>44377</v>
      </c>
      <c r="G4673" s="1" t="s">
        <v>13128</v>
      </c>
      <c r="H4673" s="1" t="s">
        <v>13129</v>
      </c>
      <c r="I4673" s="1" t="s">
        <v>36</v>
      </c>
      <c r="J4673" s="3">
        <v>49885.406193915202</v>
      </c>
      <c r="K4673" s="1">
        <v>267</v>
      </c>
      <c r="L4673" s="1" t="s">
        <v>37</v>
      </c>
      <c r="M4673" s="2">
        <v>44384</v>
      </c>
      <c r="N4673" s="1" t="s">
        <v>38</v>
      </c>
      <c r="O4673" s="1">
        <f>M4673-F4673</f>
        <v>7</v>
      </c>
      <c r="P4673" s="1" t="str">
        <f>IF(B4673&lt;=17,"Teen",
IF(B4673&lt;=25,"Young Adult",
IF(B4673&lt;=35,"Adult",
IF(B4673&lt;=50,"Middle Age","Senior"))))</f>
        <v>Senior</v>
      </c>
      <c r="Q4673" s="3">
        <f>J4673/O4673</f>
        <v>7126.4865991307433</v>
      </c>
      <c r="R4673" s="5">
        <f>IF(B4673&gt;60,1,0)
+ IF(O4673&gt;7,1,0)
+ IF(L4673="Emergency",1,0)
+ IF(T4673="Critical",1,0)</f>
        <v>1</v>
      </c>
      <c r="S4673" s="6" t="str">
        <f>IF(R4673&lt;=1,"Low",
IF(R4673=2,"Medium","High"))</f>
        <v>Low</v>
      </c>
      <c r="T4673" s="1" t="s">
        <v>71</v>
      </c>
    </row>
    <row r="4674" spans="1:20">
      <c r="A4674" s="1" t="s">
        <v>13130</v>
      </c>
      <c r="B4674" s="1">
        <v>44</v>
      </c>
      <c r="C4674" s="1" t="s">
        <v>51</v>
      </c>
      <c r="D4674" s="1" t="s">
        <v>68</v>
      </c>
      <c r="E4674" s="1" t="s">
        <v>33</v>
      </c>
      <c r="F4674" s="2">
        <v>44376</v>
      </c>
      <c r="G4674" s="1" t="s">
        <v>13131</v>
      </c>
      <c r="H4674" s="1" t="s">
        <v>1828</v>
      </c>
      <c r="I4674" s="1" t="s">
        <v>56</v>
      </c>
      <c r="J4674" s="3">
        <v>33733.775158509001</v>
      </c>
      <c r="K4674" s="1">
        <v>187</v>
      </c>
      <c r="L4674" s="1" t="s">
        <v>42</v>
      </c>
      <c r="M4674" s="2">
        <v>44400</v>
      </c>
      <c r="N4674" s="1" t="s">
        <v>97</v>
      </c>
      <c r="O4674" s="1">
        <f>M4674-F4674</f>
        <v>24</v>
      </c>
      <c r="P4674" s="1" t="str">
        <f>IF(B4674&lt;=17,"Teen",
IF(B4674&lt;=25,"Young Adult",
IF(B4674&lt;=35,"Adult",
IF(B4674&lt;=50,"Middle Age","Senior"))))</f>
        <v>Middle Age</v>
      </c>
      <c r="Q4674" s="3">
        <f>J4674/O4674</f>
        <v>1405.573964937875</v>
      </c>
      <c r="R4674" s="5">
        <f>IF(B4674&gt;60,1,0)
+ IF(O4674&gt;7,1,0)
+ IF(L4674="Emergency",1,0)
+ IF(T4674="Critical",1,0)</f>
        <v>2</v>
      </c>
      <c r="S4674" s="6" t="str">
        <f>IF(R4674&lt;=1,"Low",
IF(R4674=2,"Medium","High"))</f>
        <v>Medium</v>
      </c>
      <c r="T4674" s="1" t="s">
        <v>29</v>
      </c>
    </row>
    <row r="4675" spans="1:20">
      <c r="A4675" s="1" t="s">
        <v>13132</v>
      </c>
      <c r="B4675" s="1">
        <v>85</v>
      </c>
      <c r="C4675" s="1" t="s">
        <v>21</v>
      </c>
      <c r="D4675" s="1" t="s">
        <v>32</v>
      </c>
      <c r="E4675" s="1" t="s">
        <v>33</v>
      </c>
      <c r="F4675" s="2">
        <v>44376</v>
      </c>
      <c r="G4675" s="1" t="s">
        <v>13133</v>
      </c>
      <c r="H4675" s="1" t="s">
        <v>13134</v>
      </c>
      <c r="I4675" s="1" t="s">
        <v>26</v>
      </c>
      <c r="J4675" s="3">
        <v>22607.468261507402</v>
      </c>
      <c r="K4675" s="1">
        <v>196</v>
      </c>
      <c r="L4675" s="1" t="s">
        <v>27</v>
      </c>
      <c r="M4675" s="2">
        <v>44392</v>
      </c>
      <c r="N4675" s="1" t="s">
        <v>48</v>
      </c>
      <c r="O4675" s="1">
        <f>M4675-F4675</f>
        <v>16</v>
      </c>
      <c r="P4675" s="1" t="str">
        <f>IF(B4675&lt;=17,"Teen",
IF(B4675&lt;=25,"Young Adult",
IF(B4675&lt;=35,"Adult",
IF(B4675&lt;=50,"Middle Age","Senior"))))</f>
        <v>Senior</v>
      </c>
      <c r="Q4675" s="3">
        <f>J4675/O4675</f>
        <v>1412.9667663442126</v>
      </c>
      <c r="R4675" s="5">
        <f>IF(B4675&gt;60,1,0)
+ IF(O4675&gt;7,1,0)
+ IF(L4675="Emergency",1,0)
+ IF(T4675="Critical",1,0)</f>
        <v>2</v>
      </c>
      <c r="S4675" s="6" t="str">
        <f>IF(R4675&lt;=1,"Low",
IF(R4675=2,"Medium","High"))</f>
        <v>Medium</v>
      </c>
      <c r="T4675" s="1" t="s">
        <v>71</v>
      </c>
    </row>
    <row r="4676" spans="1:20">
      <c r="A4676" s="1" t="s">
        <v>13135</v>
      </c>
      <c r="B4676" s="1">
        <v>68</v>
      </c>
      <c r="C4676" s="1" t="s">
        <v>21</v>
      </c>
      <c r="D4676" s="1" t="s">
        <v>62</v>
      </c>
      <c r="E4676" s="1" t="s">
        <v>74</v>
      </c>
      <c r="F4676" s="2">
        <v>44376</v>
      </c>
      <c r="G4676" s="1" t="s">
        <v>13136</v>
      </c>
      <c r="H4676" s="1" t="s">
        <v>6102</v>
      </c>
      <c r="I4676" s="1" t="s">
        <v>60</v>
      </c>
      <c r="J4676" s="3">
        <v>26671.536560227301</v>
      </c>
      <c r="K4676" s="1">
        <v>211</v>
      </c>
      <c r="L4676" s="1" t="s">
        <v>27</v>
      </c>
      <c r="M4676" s="2">
        <v>44379</v>
      </c>
      <c r="N4676" s="1" t="s">
        <v>38</v>
      </c>
      <c r="O4676" s="1">
        <f>M4676-F4676</f>
        <v>3</v>
      </c>
      <c r="P4676" s="1" t="str">
        <f>IF(B4676&lt;=17,"Teen",
IF(B4676&lt;=25,"Young Adult",
IF(B4676&lt;=35,"Adult",
IF(B4676&lt;=50,"Middle Age","Senior"))))</f>
        <v>Senior</v>
      </c>
      <c r="Q4676" s="3">
        <f>J4676/O4676</f>
        <v>8890.5121867424332</v>
      </c>
      <c r="R4676" s="5">
        <f>IF(B4676&gt;60,1,0)
+ IF(O4676&gt;7,1,0)
+ IF(L4676="Emergency",1,0)
+ IF(T4676="Critical",1,0)</f>
        <v>1</v>
      </c>
      <c r="S4676" s="6" t="str">
        <f>IF(R4676&lt;=1,"Low",
IF(R4676=2,"Medium","High"))</f>
        <v>Low</v>
      </c>
      <c r="T4676" s="1" t="s">
        <v>49</v>
      </c>
    </row>
    <row r="4677" spans="1:20">
      <c r="A4677" s="1" t="s">
        <v>13137</v>
      </c>
      <c r="B4677" s="1">
        <v>81</v>
      </c>
      <c r="C4677" s="1" t="s">
        <v>51</v>
      </c>
      <c r="D4677" s="1" t="s">
        <v>73</v>
      </c>
      <c r="E4677" s="1" t="s">
        <v>23</v>
      </c>
      <c r="F4677" s="2">
        <v>44375</v>
      </c>
      <c r="G4677" s="1" t="s">
        <v>13138</v>
      </c>
      <c r="H4677" s="1" t="s">
        <v>13139</v>
      </c>
      <c r="I4677" s="1" t="s">
        <v>26</v>
      </c>
      <c r="J4677" s="3">
        <v>45513.530670084503</v>
      </c>
      <c r="K4677" s="1">
        <v>263</v>
      </c>
      <c r="L4677" s="1" t="s">
        <v>42</v>
      </c>
      <c r="M4677" s="2">
        <v>44379</v>
      </c>
      <c r="N4677" s="1" t="s">
        <v>66</v>
      </c>
      <c r="O4677" s="1">
        <f>M4677-F4677</f>
        <v>4</v>
      </c>
      <c r="P4677" s="1" t="str">
        <f>IF(B4677&lt;=17,"Teen",
IF(B4677&lt;=25,"Young Adult",
IF(B4677&lt;=35,"Adult",
IF(B4677&lt;=50,"Middle Age","Senior"))))</f>
        <v>Senior</v>
      </c>
      <c r="Q4677" s="3">
        <f>J4677/O4677</f>
        <v>11378.382667521126</v>
      </c>
      <c r="R4677" s="5">
        <f>IF(B4677&gt;60,1,0)
+ IF(O4677&gt;7,1,0)
+ IF(L4677="Emergency",1,0)
+ IF(T4677="Critical",1,0)</f>
        <v>2</v>
      </c>
      <c r="S4677" s="6" t="str">
        <f>IF(R4677&lt;=1,"Low",
IF(R4677=2,"Medium","High"))</f>
        <v>Medium</v>
      </c>
      <c r="T4677" s="1" t="s">
        <v>49</v>
      </c>
    </row>
    <row r="4678" spans="1:20">
      <c r="A4678" s="1" t="s">
        <v>10195</v>
      </c>
      <c r="B4678" s="1">
        <v>57</v>
      </c>
      <c r="C4678" s="1" t="s">
        <v>21</v>
      </c>
      <c r="D4678" s="1" t="s">
        <v>22</v>
      </c>
      <c r="E4678" s="1" t="s">
        <v>84</v>
      </c>
      <c r="F4678" s="2">
        <v>44375</v>
      </c>
      <c r="G4678" s="1" t="s">
        <v>13140</v>
      </c>
      <c r="H4678" s="1" t="s">
        <v>13141</v>
      </c>
      <c r="I4678" s="1" t="s">
        <v>60</v>
      </c>
      <c r="J4678" s="3">
        <v>38306.006058053601</v>
      </c>
      <c r="K4678" s="1">
        <v>338</v>
      </c>
      <c r="L4678" s="1" t="s">
        <v>42</v>
      </c>
      <c r="M4678" s="2">
        <v>44391</v>
      </c>
      <c r="N4678" s="1" t="s">
        <v>66</v>
      </c>
      <c r="O4678" s="1">
        <f>M4678-F4678</f>
        <v>16</v>
      </c>
      <c r="P4678" s="1" t="str">
        <f>IF(B4678&lt;=17,"Teen",
IF(B4678&lt;=25,"Young Adult",
IF(B4678&lt;=35,"Adult",
IF(B4678&lt;=50,"Middle Age","Senior"))))</f>
        <v>Senior</v>
      </c>
      <c r="Q4678" s="3">
        <f>J4678/O4678</f>
        <v>2394.1253786283501</v>
      </c>
      <c r="R4678" s="5">
        <f>IF(B4678&gt;60,1,0)
+ IF(O4678&gt;7,1,0)
+ IF(L4678="Emergency",1,0)
+ IF(T4678="Critical",1,0)</f>
        <v>2</v>
      </c>
      <c r="S4678" s="6" t="str">
        <f>IF(R4678&lt;=1,"Low",
IF(R4678=2,"Medium","High"))</f>
        <v>Medium</v>
      </c>
      <c r="T4678" s="1" t="s">
        <v>29</v>
      </c>
    </row>
    <row r="4679" spans="1:20">
      <c r="A4679" s="1" t="s">
        <v>13142</v>
      </c>
      <c r="B4679" s="1">
        <v>66</v>
      </c>
      <c r="C4679" s="1" t="s">
        <v>21</v>
      </c>
      <c r="D4679" s="1" t="s">
        <v>73</v>
      </c>
      <c r="E4679" s="1" t="s">
        <v>53</v>
      </c>
      <c r="F4679" s="2">
        <v>44375</v>
      </c>
      <c r="G4679" s="1" t="s">
        <v>13143</v>
      </c>
      <c r="H4679" s="1" t="s">
        <v>13144</v>
      </c>
      <c r="I4679" s="1" t="s">
        <v>65</v>
      </c>
      <c r="J4679" s="3">
        <v>19631.170045271101</v>
      </c>
      <c r="K4679" s="1">
        <v>204</v>
      </c>
      <c r="L4679" s="1" t="s">
        <v>27</v>
      </c>
      <c r="M4679" s="2">
        <v>44392</v>
      </c>
      <c r="N4679" s="1" t="s">
        <v>38</v>
      </c>
      <c r="O4679" s="1">
        <f>M4679-F4679</f>
        <v>17</v>
      </c>
      <c r="P4679" s="1" t="str">
        <f>IF(B4679&lt;=17,"Teen",
IF(B4679&lt;=25,"Young Adult",
IF(B4679&lt;=35,"Adult",
IF(B4679&lt;=50,"Middle Age","Senior"))))</f>
        <v>Senior</v>
      </c>
      <c r="Q4679" s="3">
        <f>J4679/O4679</f>
        <v>1154.7747085453589</v>
      </c>
      <c r="R4679" s="5">
        <f>IF(B4679&gt;60,1,0)
+ IF(O4679&gt;7,1,0)
+ IF(L4679="Emergency",1,0)
+ IF(T4679="Critical",1,0)</f>
        <v>2</v>
      </c>
      <c r="S4679" s="6" t="str">
        <f>IF(R4679&lt;=1,"Low",
IF(R4679=2,"Medium","High"))</f>
        <v>Medium</v>
      </c>
      <c r="T4679" s="1" t="s">
        <v>49</v>
      </c>
    </row>
    <row r="4680" spans="1:20">
      <c r="A4680" s="1" t="s">
        <v>2799</v>
      </c>
      <c r="B4680" s="1">
        <v>42</v>
      </c>
      <c r="C4680" s="1" t="s">
        <v>21</v>
      </c>
      <c r="D4680" s="1" t="s">
        <v>32</v>
      </c>
      <c r="E4680" s="1" t="s">
        <v>33</v>
      </c>
      <c r="F4680" s="2">
        <v>44375</v>
      </c>
      <c r="G4680" s="1" t="s">
        <v>13145</v>
      </c>
      <c r="H4680" s="1" t="s">
        <v>5100</v>
      </c>
      <c r="I4680" s="1" t="s">
        <v>36</v>
      </c>
      <c r="J4680" s="3">
        <v>43101.605864863697</v>
      </c>
      <c r="K4680" s="1">
        <v>467</v>
      </c>
      <c r="L4680" s="1" t="s">
        <v>37</v>
      </c>
      <c r="M4680" s="2">
        <v>44384</v>
      </c>
      <c r="N4680" s="1" t="s">
        <v>48</v>
      </c>
      <c r="O4680" s="1">
        <f>M4680-F4680</f>
        <v>9</v>
      </c>
      <c r="P4680" s="1" t="str">
        <f>IF(B4680&lt;=17,"Teen",
IF(B4680&lt;=25,"Young Adult",
IF(B4680&lt;=35,"Adult",
IF(B4680&lt;=50,"Middle Age","Senior"))))</f>
        <v>Middle Age</v>
      </c>
      <c r="Q4680" s="3">
        <f>J4680/O4680</f>
        <v>4789.0673183181889</v>
      </c>
      <c r="R4680" s="5">
        <f>IF(B4680&gt;60,1,0)
+ IF(O4680&gt;7,1,0)
+ IF(L4680="Emergency",1,0)
+ IF(T4680="Critical",1,0)</f>
        <v>1</v>
      </c>
      <c r="S4680" s="6" t="str">
        <f>IF(R4680&lt;=1,"Low",
IF(R4680=2,"Medium","High"))</f>
        <v>Low</v>
      </c>
      <c r="T4680" s="1" t="s">
        <v>49</v>
      </c>
    </row>
    <row r="4681" spans="1:20">
      <c r="A4681" s="1" t="s">
        <v>13146</v>
      </c>
      <c r="B4681" s="1">
        <v>72</v>
      </c>
      <c r="C4681" s="1" t="s">
        <v>51</v>
      </c>
      <c r="D4681" s="1" t="s">
        <v>44</v>
      </c>
      <c r="E4681" s="1" t="s">
        <v>74</v>
      </c>
      <c r="F4681" s="2">
        <v>44374</v>
      </c>
      <c r="G4681" s="1" t="s">
        <v>13147</v>
      </c>
      <c r="H4681" s="1" t="s">
        <v>9623</v>
      </c>
      <c r="I4681" s="1" t="s">
        <v>36</v>
      </c>
      <c r="J4681" s="3">
        <v>21941.008288785299</v>
      </c>
      <c r="K4681" s="1">
        <v>223</v>
      </c>
      <c r="L4681" s="1" t="s">
        <v>42</v>
      </c>
      <c r="M4681" s="2">
        <v>44384</v>
      </c>
      <c r="N4681" s="1" t="s">
        <v>48</v>
      </c>
      <c r="O4681" s="1">
        <f>M4681-F4681</f>
        <v>10</v>
      </c>
      <c r="P4681" s="1" t="str">
        <f>IF(B4681&lt;=17,"Teen",
IF(B4681&lt;=25,"Young Adult",
IF(B4681&lt;=35,"Adult",
IF(B4681&lt;=50,"Middle Age","Senior"))))</f>
        <v>Senior</v>
      </c>
      <c r="Q4681" s="3">
        <f>J4681/O4681</f>
        <v>2194.1008288785297</v>
      </c>
      <c r="R4681" s="5">
        <f>IF(B4681&gt;60,1,0)
+ IF(O4681&gt;7,1,0)
+ IF(L4681="Emergency",1,0)
+ IF(T4681="Critical",1,0)</f>
        <v>3</v>
      </c>
      <c r="S4681" s="6" t="str">
        <f>IF(R4681&lt;=1,"Low",
IF(R4681=2,"Medium","High"))</f>
        <v>High</v>
      </c>
      <c r="T4681" s="1" t="s">
        <v>49</v>
      </c>
    </row>
    <row r="4682" spans="1:20">
      <c r="A4682" s="1" t="s">
        <v>13148</v>
      </c>
      <c r="B4682" s="1">
        <v>63</v>
      </c>
      <c r="C4682" s="1" t="s">
        <v>51</v>
      </c>
      <c r="D4682" s="1" t="s">
        <v>52</v>
      </c>
      <c r="E4682" s="1" t="s">
        <v>45</v>
      </c>
      <c r="F4682" s="2">
        <v>44374</v>
      </c>
      <c r="G4682" s="1" t="s">
        <v>13149</v>
      </c>
      <c r="H4682" s="1" t="s">
        <v>13150</v>
      </c>
      <c r="I4682" s="1" t="s">
        <v>65</v>
      </c>
      <c r="J4682" s="3">
        <v>10624.533398155199</v>
      </c>
      <c r="K4682" s="1">
        <v>434</v>
      </c>
      <c r="L4682" s="1" t="s">
        <v>42</v>
      </c>
      <c r="M4682" s="2">
        <v>44402</v>
      </c>
      <c r="N4682" s="1" t="s">
        <v>38</v>
      </c>
      <c r="O4682" s="1">
        <f>M4682-F4682</f>
        <v>28</v>
      </c>
      <c r="P4682" s="1" t="str">
        <f>IF(B4682&lt;=17,"Teen",
IF(B4682&lt;=25,"Young Adult",
IF(B4682&lt;=35,"Adult",
IF(B4682&lt;=50,"Middle Age","Senior"))))</f>
        <v>Senior</v>
      </c>
      <c r="Q4682" s="3">
        <f>J4682/O4682</f>
        <v>379.44762136268571</v>
      </c>
      <c r="R4682" s="5">
        <f>IF(B4682&gt;60,1,0)
+ IF(O4682&gt;7,1,0)
+ IF(L4682="Emergency",1,0)
+ IF(T4682="Critical",1,0)</f>
        <v>3</v>
      </c>
      <c r="S4682" s="6" t="str">
        <f>IF(R4682&lt;=1,"Low",
IF(R4682=2,"Medium","High"))</f>
        <v>High</v>
      </c>
      <c r="T4682" s="1" t="s">
        <v>49</v>
      </c>
    </row>
    <row r="4683" spans="1:20">
      <c r="A4683" s="1" t="s">
        <v>13151</v>
      </c>
      <c r="B4683" s="1">
        <v>24</v>
      </c>
      <c r="C4683" s="1" t="s">
        <v>51</v>
      </c>
      <c r="D4683" s="1" t="s">
        <v>68</v>
      </c>
      <c r="E4683" s="1" t="s">
        <v>45</v>
      </c>
      <c r="F4683" s="2">
        <v>44374</v>
      </c>
      <c r="G4683" s="1" t="s">
        <v>13152</v>
      </c>
      <c r="H4683" s="1" t="s">
        <v>12656</v>
      </c>
      <c r="I4683" s="1" t="s">
        <v>65</v>
      </c>
      <c r="J4683" s="3">
        <v>17191.557074527202</v>
      </c>
      <c r="K4683" s="1">
        <v>405</v>
      </c>
      <c r="L4683" s="1" t="s">
        <v>42</v>
      </c>
      <c r="M4683" s="2">
        <v>44400</v>
      </c>
      <c r="N4683" s="1" t="s">
        <v>28</v>
      </c>
      <c r="O4683" s="1">
        <f>M4683-F4683</f>
        <v>26</v>
      </c>
      <c r="P4683" s="1" t="str">
        <f>IF(B4683&lt;=17,"Teen",
IF(B4683&lt;=25,"Young Adult",
IF(B4683&lt;=35,"Adult",
IF(B4683&lt;=50,"Middle Age","Senior"))))</f>
        <v>Young Adult</v>
      </c>
      <c r="Q4683" s="3">
        <f>J4683/O4683</f>
        <v>661.21373363566158</v>
      </c>
      <c r="R4683" s="5">
        <f>IF(B4683&gt;60,1,0)
+ IF(O4683&gt;7,1,0)
+ IF(L4683="Emergency",1,0)
+ IF(T4683="Critical",1,0)</f>
        <v>2</v>
      </c>
      <c r="S4683" s="6" t="str">
        <f>IF(R4683&lt;=1,"Low",
IF(R4683=2,"Medium","High"))</f>
        <v>Medium</v>
      </c>
      <c r="T4683" s="1" t="s">
        <v>71</v>
      </c>
    </row>
    <row r="4684" spans="1:20">
      <c r="A4684" s="1" t="s">
        <v>13153</v>
      </c>
      <c r="B4684" s="1">
        <v>48</v>
      </c>
      <c r="C4684" s="1" t="s">
        <v>21</v>
      </c>
      <c r="D4684" s="1" t="s">
        <v>32</v>
      </c>
      <c r="E4684" s="1" t="s">
        <v>45</v>
      </c>
      <c r="F4684" s="2">
        <v>44374</v>
      </c>
      <c r="G4684" s="1" t="s">
        <v>13154</v>
      </c>
      <c r="H4684" s="1" t="s">
        <v>10442</v>
      </c>
      <c r="I4684" s="1" t="s">
        <v>65</v>
      </c>
      <c r="J4684" s="3">
        <v>38382.057692404298</v>
      </c>
      <c r="K4684" s="1">
        <v>233</v>
      </c>
      <c r="L4684" s="1" t="s">
        <v>27</v>
      </c>
      <c r="M4684" s="2">
        <v>44395</v>
      </c>
      <c r="N4684" s="1" t="s">
        <v>28</v>
      </c>
      <c r="O4684" s="1">
        <f>M4684-F4684</f>
        <v>21</v>
      </c>
      <c r="P4684" s="1" t="str">
        <f>IF(B4684&lt;=17,"Teen",
IF(B4684&lt;=25,"Young Adult",
IF(B4684&lt;=35,"Adult",
IF(B4684&lt;=50,"Middle Age","Senior"))))</f>
        <v>Middle Age</v>
      </c>
      <c r="Q4684" s="3">
        <f>J4684/O4684</f>
        <v>1827.7170329716332</v>
      </c>
      <c r="R4684" s="5">
        <f>IF(B4684&gt;60,1,0)
+ IF(O4684&gt;7,1,0)
+ IF(L4684="Emergency",1,0)
+ IF(T4684="Critical",1,0)</f>
        <v>1</v>
      </c>
      <c r="S4684" s="6" t="str">
        <f>IF(R4684&lt;=1,"Low",
IF(R4684=2,"Medium","High"))</f>
        <v>Low</v>
      </c>
      <c r="T4684" s="1" t="s">
        <v>49</v>
      </c>
    </row>
    <row r="4685" spans="1:20">
      <c r="A4685" s="1" t="s">
        <v>13155</v>
      </c>
      <c r="B4685" s="1">
        <v>59</v>
      </c>
      <c r="C4685" s="1" t="s">
        <v>21</v>
      </c>
      <c r="D4685" s="1" t="s">
        <v>73</v>
      </c>
      <c r="E4685" s="1" t="s">
        <v>84</v>
      </c>
      <c r="F4685" s="2">
        <v>44373</v>
      </c>
      <c r="G4685" s="1" t="s">
        <v>13156</v>
      </c>
      <c r="H4685" s="1" t="s">
        <v>13157</v>
      </c>
      <c r="I4685" s="1" t="s">
        <v>36</v>
      </c>
      <c r="J4685" s="3">
        <v>17045.9005937929</v>
      </c>
      <c r="K4685" s="1">
        <v>440</v>
      </c>
      <c r="L4685" s="1" t="s">
        <v>42</v>
      </c>
      <c r="M4685" s="2">
        <v>44402</v>
      </c>
      <c r="N4685" s="1" t="s">
        <v>66</v>
      </c>
      <c r="O4685" s="1">
        <f>M4685-F4685</f>
        <v>29</v>
      </c>
      <c r="P4685" s="1" t="str">
        <f>IF(B4685&lt;=17,"Teen",
IF(B4685&lt;=25,"Young Adult",
IF(B4685&lt;=35,"Adult",
IF(B4685&lt;=50,"Middle Age","Senior"))))</f>
        <v>Senior</v>
      </c>
      <c r="Q4685" s="3">
        <f>J4685/O4685</f>
        <v>587.78967564803099</v>
      </c>
      <c r="R4685" s="5">
        <f>IF(B4685&gt;60,1,0)
+ IF(O4685&gt;7,1,0)
+ IF(L4685="Emergency",1,0)
+ IF(T4685="Critical",1,0)</f>
        <v>2</v>
      </c>
      <c r="S4685" s="6" t="str">
        <f>IF(R4685&lt;=1,"Low",
IF(R4685=2,"Medium","High"))</f>
        <v>Medium</v>
      </c>
      <c r="T4685" s="1" t="s">
        <v>49</v>
      </c>
    </row>
    <row r="4686" spans="1:20">
      <c r="A4686" s="1" t="s">
        <v>9909</v>
      </c>
      <c r="B4686" s="1">
        <v>61</v>
      </c>
      <c r="C4686" s="1" t="s">
        <v>21</v>
      </c>
      <c r="D4686" s="1" t="s">
        <v>44</v>
      </c>
      <c r="E4686" s="1" t="s">
        <v>74</v>
      </c>
      <c r="F4686" s="2">
        <v>44373</v>
      </c>
      <c r="G4686" s="1" t="s">
        <v>9950</v>
      </c>
      <c r="H4686" s="1" t="s">
        <v>13158</v>
      </c>
      <c r="I4686" s="1" t="s">
        <v>36</v>
      </c>
      <c r="J4686" s="3">
        <v>29618.637058229499</v>
      </c>
      <c r="K4686" s="1">
        <v>481</v>
      </c>
      <c r="L4686" s="1" t="s">
        <v>27</v>
      </c>
      <c r="M4686" s="2">
        <v>44379</v>
      </c>
      <c r="N4686" s="1" t="s">
        <v>48</v>
      </c>
      <c r="O4686" s="1">
        <f>M4686-F4686</f>
        <v>6</v>
      </c>
      <c r="P4686" s="1" t="str">
        <f>IF(B4686&lt;=17,"Teen",
IF(B4686&lt;=25,"Young Adult",
IF(B4686&lt;=35,"Adult",
IF(B4686&lt;=50,"Middle Age","Senior"))))</f>
        <v>Senior</v>
      </c>
      <c r="Q4686" s="3">
        <f>J4686/O4686</f>
        <v>4936.4395097049164</v>
      </c>
      <c r="R4686" s="5">
        <f>IF(B4686&gt;60,1,0)
+ IF(O4686&gt;7,1,0)
+ IF(L4686="Emergency",1,0)
+ IF(T4686="Critical",1,0)</f>
        <v>1</v>
      </c>
      <c r="S4686" s="6" t="str">
        <f>IF(R4686&lt;=1,"Low",
IF(R4686=2,"Medium","High"))</f>
        <v>Low</v>
      </c>
      <c r="T4686" s="1" t="s">
        <v>49</v>
      </c>
    </row>
    <row r="4687" spans="1:20">
      <c r="A4687" s="1" t="s">
        <v>13159</v>
      </c>
      <c r="B4687" s="1">
        <v>58</v>
      </c>
      <c r="C4687" s="1" t="s">
        <v>51</v>
      </c>
      <c r="D4687" s="1" t="s">
        <v>91</v>
      </c>
      <c r="E4687" s="1" t="s">
        <v>84</v>
      </c>
      <c r="F4687" s="2">
        <v>44373</v>
      </c>
      <c r="G4687" s="1" t="s">
        <v>13160</v>
      </c>
      <c r="H4687" s="1" t="s">
        <v>13161</v>
      </c>
      <c r="I4687" s="1" t="s">
        <v>56</v>
      </c>
      <c r="J4687" s="3">
        <v>30832.841350529401</v>
      </c>
      <c r="K4687" s="1">
        <v>145</v>
      </c>
      <c r="L4687" s="1" t="s">
        <v>27</v>
      </c>
      <c r="M4687" s="2">
        <v>44384</v>
      </c>
      <c r="N4687" s="1" t="s">
        <v>28</v>
      </c>
      <c r="O4687" s="1">
        <f>M4687-F4687</f>
        <v>11</v>
      </c>
      <c r="P4687" s="1" t="str">
        <f>IF(B4687&lt;=17,"Teen",
IF(B4687&lt;=25,"Young Adult",
IF(B4687&lt;=35,"Adult",
IF(B4687&lt;=50,"Middle Age","Senior"))))</f>
        <v>Senior</v>
      </c>
      <c r="Q4687" s="3">
        <f>J4687/O4687</f>
        <v>2802.9855773208546</v>
      </c>
      <c r="R4687" s="5">
        <f>IF(B4687&gt;60,1,0)
+ IF(O4687&gt;7,1,0)
+ IF(L4687="Emergency",1,0)
+ IF(T4687="Critical",1,0)</f>
        <v>1</v>
      </c>
      <c r="S4687" s="6" t="str">
        <f>IF(R4687&lt;=1,"Low",
IF(R4687=2,"Medium","High"))</f>
        <v>Low</v>
      </c>
      <c r="T4687" s="1" t="s">
        <v>49</v>
      </c>
    </row>
    <row r="4688" spans="1:20">
      <c r="A4688" s="1" t="s">
        <v>13162</v>
      </c>
      <c r="B4688" s="1">
        <v>81</v>
      </c>
      <c r="C4688" s="1" t="s">
        <v>51</v>
      </c>
      <c r="D4688" s="1" t="s">
        <v>44</v>
      </c>
      <c r="E4688" s="1" t="s">
        <v>74</v>
      </c>
      <c r="F4688" s="2">
        <v>44373</v>
      </c>
      <c r="G4688" s="1" t="s">
        <v>13163</v>
      </c>
      <c r="H4688" s="1" t="s">
        <v>13164</v>
      </c>
      <c r="I4688" s="1" t="s">
        <v>26</v>
      </c>
      <c r="J4688" s="3">
        <v>32113.8876894981</v>
      </c>
      <c r="K4688" s="1">
        <v>194</v>
      </c>
      <c r="L4688" s="1" t="s">
        <v>37</v>
      </c>
      <c r="M4688" s="2">
        <v>44394</v>
      </c>
      <c r="N4688" s="1" t="s">
        <v>66</v>
      </c>
      <c r="O4688" s="1">
        <f>M4688-F4688</f>
        <v>21</v>
      </c>
      <c r="P4688" s="1" t="str">
        <f>IF(B4688&lt;=17,"Teen",
IF(B4688&lt;=25,"Young Adult",
IF(B4688&lt;=35,"Adult",
IF(B4688&lt;=50,"Middle Age","Senior"))))</f>
        <v>Senior</v>
      </c>
      <c r="Q4688" s="3">
        <f>J4688/O4688</f>
        <v>1529.2327471189571</v>
      </c>
      <c r="R4688" s="5">
        <f>IF(B4688&gt;60,1,0)
+ IF(O4688&gt;7,1,0)
+ IF(L4688="Emergency",1,0)
+ IF(T4688="Critical",1,0)</f>
        <v>2</v>
      </c>
      <c r="S4688" s="6" t="str">
        <f>IF(R4688&lt;=1,"Low",
IF(R4688=2,"Medium","High"))</f>
        <v>Medium</v>
      </c>
      <c r="T4688" s="1" t="s">
        <v>49</v>
      </c>
    </row>
    <row r="4689" spans="1:20">
      <c r="A4689" s="1" t="s">
        <v>13165</v>
      </c>
      <c r="B4689" s="1">
        <v>35</v>
      </c>
      <c r="C4689" s="1" t="s">
        <v>21</v>
      </c>
      <c r="D4689" s="1" t="s">
        <v>62</v>
      </c>
      <c r="E4689" s="1" t="s">
        <v>45</v>
      </c>
      <c r="F4689" s="2">
        <v>44373</v>
      </c>
      <c r="G4689" s="1" t="s">
        <v>9195</v>
      </c>
      <c r="H4689" s="1" t="s">
        <v>5329</v>
      </c>
      <c r="I4689" s="1" t="s">
        <v>36</v>
      </c>
      <c r="J4689" s="3">
        <v>22298.239377625501</v>
      </c>
      <c r="K4689" s="1">
        <v>468</v>
      </c>
      <c r="L4689" s="1" t="s">
        <v>42</v>
      </c>
      <c r="M4689" s="2">
        <v>44390</v>
      </c>
      <c r="N4689" s="1" t="s">
        <v>97</v>
      </c>
      <c r="O4689" s="1">
        <f>M4689-F4689</f>
        <v>17</v>
      </c>
      <c r="P4689" s="1" t="str">
        <f>IF(B4689&lt;=17,"Teen",
IF(B4689&lt;=25,"Young Adult",
IF(B4689&lt;=35,"Adult",
IF(B4689&lt;=50,"Middle Age","Senior"))))</f>
        <v>Adult</v>
      </c>
      <c r="Q4689" s="3">
        <f>J4689/O4689</f>
        <v>1311.6611398603236</v>
      </c>
      <c r="R4689" s="5">
        <f>IF(B4689&gt;60,1,0)
+ IF(O4689&gt;7,1,0)
+ IF(L4689="Emergency",1,0)
+ IF(T4689="Critical",1,0)</f>
        <v>2</v>
      </c>
      <c r="S4689" s="6" t="str">
        <f>IF(R4689&lt;=1,"Low",
IF(R4689=2,"Medium","High"))</f>
        <v>Medium</v>
      </c>
      <c r="T4689" s="1" t="s">
        <v>29</v>
      </c>
    </row>
    <row r="4690" spans="1:20">
      <c r="A4690" s="1" t="s">
        <v>13166</v>
      </c>
      <c r="B4690" s="1">
        <v>43</v>
      </c>
      <c r="C4690" s="1" t="s">
        <v>51</v>
      </c>
      <c r="D4690" s="1" t="s">
        <v>73</v>
      </c>
      <c r="E4690" s="1" t="s">
        <v>84</v>
      </c>
      <c r="F4690" s="2">
        <v>44373</v>
      </c>
      <c r="G4690" s="1" t="s">
        <v>13167</v>
      </c>
      <c r="H4690" s="1" t="s">
        <v>1828</v>
      </c>
      <c r="I4690" s="1" t="s">
        <v>65</v>
      </c>
      <c r="J4690" s="3">
        <v>11379.9736463279</v>
      </c>
      <c r="K4690" s="1">
        <v>364</v>
      </c>
      <c r="L4690" s="1" t="s">
        <v>37</v>
      </c>
      <c r="M4690" s="2">
        <v>44388</v>
      </c>
      <c r="N4690" s="1" t="s">
        <v>28</v>
      </c>
      <c r="O4690" s="1">
        <f>M4690-F4690</f>
        <v>15</v>
      </c>
      <c r="P4690" s="1" t="str">
        <f>IF(B4690&lt;=17,"Teen",
IF(B4690&lt;=25,"Young Adult",
IF(B4690&lt;=35,"Adult",
IF(B4690&lt;=50,"Middle Age","Senior"))))</f>
        <v>Middle Age</v>
      </c>
      <c r="Q4690" s="3">
        <f>J4690/O4690</f>
        <v>758.66490975519332</v>
      </c>
      <c r="R4690" s="5">
        <f>IF(B4690&gt;60,1,0)
+ IF(O4690&gt;7,1,0)
+ IF(L4690="Emergency",1,0)
+ IF(T4690="Critical",1,0)</f>
        <v>1</v>
      </c>
      <c r="S4690" s="6" t="str">
        <f>IF(R4690&lt;=1,"Low",
IF(R4690=2,"Medium","High"))</f>
        <v>Low</v>
      </c>
      <c r="T4690" s="1" t="s">
        <v>49</v>
      </c>
    </row>
    <row r="4691" spans="1:20">
      <c r="A4691" s="1" t="s">
        <v>3343</v>
      </c>
      <c r="B4691" s="1">
        <v>56</v>
      </c>
      <c r="C4691" s="1" t="s">
        <v>21</v>
      </c>
      <c r="D4691" s="1" t="s">
        <v>44</v>
      </c>
      <c r="E4691" s="1" t="s">
        <v>84</v>
      </c>
      <c r="F4691" s="2">
        <v>44372</v>
      </c>
      <c r="G4691" s="1" t="s">
        <v>13168</v>
      </c>
      <c r="H4691" s="1" t="s">
        <v>13169</v>
      </c>
      <c r="I4691" s="1" t="s">
        <v>65</v>
      </c>
      <c r="J4691" s="3">
        <v>6786.99988852962</v>
      </c>
      <c r="K4691" s="1">
        <v>451</v>
      </c>
      <c r="L4691" s="1" t="s">
        <v>27</v>
      </c>
      <c r="M4691" s="2">
        <v>44399</v>
      </c>
      <c r="N4691" s="1" t="s">
        <v>66</v>
      </c>
      <c r="O4691" s="1">
        <f>M4691-F4691</f>
        <v>27</v>
      </c>
      <c r="P4691" s="1" t="str">
        <f>IF(B4691&lt;=17,"Teen",
IF(B4691&lt;=25,"Young Adult",
IF(B4691&lt;=35,"Adult",
IF(B4691&lt;=50,"Middle Age","Senior"))))</f>
        <v>Senior</v>
      </c>
      <c r="Q4691" s="3">
        <f>J4691/O4691</f>
        <v>251.37036624183779</v>
      </c>
      <c r="R4691" s="5">
        <f>IF(B4691&gt;60,1,0)
+ IF(O4691&gt;7,1,0)
+ IF(L4691="Emergency",1,0)
+ IF(T4691="Critical",1,0)</f>
        <v>1</v>
      </c>
      <c r="S4691" s="6" t="str">
        <f>IF(R4691&lt;=1,"Low",
IF(R4691=2,"Medium","High"))</f>
        <v>Low</v>
      </c>
      <c r="T4691" s="1" t="s">
        <v>49</v>
      </c>
    </row>
    <row r="4692" spans="1:20">
      <c r="A4692" s="1" t="s">
        <v>13170</v>
      </c>
      <c r="B4692" s="1">
        <v>56</v>
      </c>
      <c r="C4692" s="1" t="s">
        <v>51</v>
      </c>
      <c r="D4692" s="1" t="s">
        <v>73</v>
      </c>
      <c r="E4692" s="1" t="s">
        <v>33</v>
      </c>
      <c r="F4692" s="2">
        <v>44372</v>
      </c>
      <c r="G4692" s="1" t="s">
        <v>1499</v>
      </c>
      <c r="H4692" s="1" t="s">
        <v>13171</v>
      </c>
      <c r="I4692" s="1" t="s">
        <v>65</v>
      </c>
      <c r="J4692" s="3">
        <v>43475.253326341001</v>
      </c>
      <c r="K4692" s="1">
        <v>466</v>
      </c>
      <c r="L4692" s="1" t="s">
        <v>42</v>
      </c>
      <c r="M4692" s="2">
        <v>44394</v>
      </c>
      <c r="N4692" s="1" t="s">
        <v>48</v>
      </c>
      <c r="O4692" s="1">
        <f>M4692-F4692</f>
        <v>22</v>
      </c>
      <c r="P4692" s="1" t="str">
        <f>IF(B4692&lt;=17,"Teen",
IF(B4692&lt;=25,"Young Adult",
IF(B4692&lt;=35,"Adult",
IF(B4692&lt;=50,"Middle Age","Senior"))))</f>
        <v>Senior</v>
      </c>
      <c r="Q4692" s="3">
        <f>J4692/O4692</f>
        <v>1976.1478784700455</v>
      </c>
      <c r="R4692" s="5">
        <f>IF(B4692&gt;60,1,0)
+ IF(O4692&gt;7,1,0)
+ IF(L4692="Emergency",1,0)
+ IF(T4692="Critical",1,0)</f>
        <v>2</v>
      </c>
      <c r="S4692" s="6" t="str">
        <f>IF(R4692&lt;=1,"Low",
IF(R4692=2,"Medium","High"))</f>
        <v>Medium</v>
      </c>
      <c r="T4692" s="1" t="s">
        <v>71</v>
      </c>
    </row>
    <row r="4693" spans="1:20">
      <c r="A4693" s="1" t="s">
        <v>13172</v>
      </c>
      <c r="B4693" s="1">
        <v>67</v>
      </c>
      <c r="C4693" s="1" t="s">
        <v>51</v>
      </c>
      <c r="D4693" s="1" t="s">
        <v>73</v>
      </c>
      <c r="E4693" s="1" t="s">
        <v>74</v>
      </c>
      <c r="F4693" s="2">
        <v>44372</v>
      </c>
      <c r="G4693" s="1" t="s">
        <v>9207</v>
      </c>
      <c r="H4693" s="1" t="s">
        <v>13173</v>
      </c>
      <c r="I4693" s="1" t="s">
        <v>26</v>
      </c>
      <c r="J4693" s="3">
        <v>21581.423337379601</v>
      </c>
      <c r="K4693" s="1">
        <v>322</v>
      </c>
      <c r="L4693" s="1" t="s">
        <v>27</v>
      </c>
      <c r="M4693" s="2">
        <v>44402</v>
      </c>
      <c r="N4693" s="1" t="s">
        <v>38</v>
      </c>
      <c r="O4693" s="1">
        <f>M4693-F4693</f>
        <v>30</v>
      </c>
      <c r="P4693" s="1" t="str">
        <f>IF(B4693&lt;=17,"Teen",
IF(B4693&lt;=25,"Young Adult",
IF(B4693&lt;=35,"Adult",
IF(B4693&lt;=50,"Middle Age","Senior"))))</f>
        <v>Senior</v>
      </c>
      <c r="Q4693" s="3">
        <f>J4693/O4693</f>
        <v>719.38077791265334</v>
      </c>
      <c r="R4693" s="5">
        <f>IF(B4693&gt;60,1,0)
+ IF(O4693&gt;7,1,0)
+ IF(L4693="Emergency",1,0)
+ IF(T4693="Critical",1,0)</f>
        <v>2</v>
      </c>
      <c r="S4693" s="6" t="str">
        <f>IF(R4693&lt;=1,"Low",
IF(R4693=2,"Medium","High"))</f>
        <v>Medium</v>
      </c>
      <c r="T4693" s="1" t="s">
        <v>29</v>
      </c>
    </row>
    <row r="4694" spans="1:20">
      <c r="A4694" s="1" t="s">
        <v>5010</v>
      </c>
      <c r="B4694" s="1">
        <v>75</v>
      </c>
      <c r="C4694" s="1" t="s">
        <v>21</v>
      </c>
      <c r="D4694" s="1" t="s">
        <v>68</v>
      </c>
      <c r="E4694" s="1" t="s">
        <v>84</v>
      </c>
      <c r="F4694" s="2">
        <v>44372</v>
      </c>
      <c r="G4694" s="1" t="s">
        <v>13174</v>
      </c>
      <c r="H4694" s="1" t="s">
        <v>13175</v>
      </c>
      <c r="I4694" s="1" t="s">
        <v>65</v>
      </c>
      <c r="J4694" s="3">
        <v>17690.804342238702</v>
      </c>
      <c r="K4694" s="1">
        <v>165</v>
      </c>
      <c r="L4694" s="1" t="s">
        <v>42</v>
      </c>
      <c r="M4694" s="2">
        <v>44382</v>
      </c>
      <c r="N4694" s="1" t="s">
        <v>28</v>
      </c>
      <c r="O4694" s="1">
        <f>M4694-F4694</f>
        <v>10</v>
      </c>
      <c r="P4694" s="1" t="str">
        <f>IF(B4694&lt;=17,"Teen",
IF(B4694&lt;=25,"Young Adult",
IF(B4694&lt;=35,"Adult",
IF(B4694&lt;=50,"Middle Age","Senior"))))</f>
        <v>Senior</v>
      </c>
      <c r="Q4694" s="3">
        <f>J4694/O4694</f>
        <v>1769.0804342238703</v>
      </c>
      <c r="R4694" s="5">
        <f>IF(B4694&gt;60,1,0)
+ IF(O4694&gt;7,1,0)
+ IF(L4694="Emergency",1,0)
+ IF(T4694="Critical",1,0)</f>
        <v>3</v>
      </c>
      <c r="S4694" s="6" t="str">
        <f>IF(R4694&lt;=1,"Low",
IF(R4694=2,"Medium","High"))</f>
        <v>High</v>
      </c>
      <c r="T4694" s="1" t="s">
        <v>71</v>
      </c>
    </row>
    <row r="4695" spans="1:20">
      <c r="A4695" s="1" t="s">
        <v>13176</v>
      </c>
      <c r="B4695" s="1">
        <v>59</v>
      </c>
      <c r="C4695" s="1" t="s">
        <v>51</v>
      </c>
      <c r="D4695" s="1" t="s">
        <v>73</v>
      </c>
      <c r="E4695" s="1" t="s">
        <v>53</v>
      </c>
      <c r="F4695" s="2">
        <v>44371</v>
      </c>
      <c r="G4695" s="1" t="s">
        <v>13177</v>
      </c>
      <c r="H4695" s="1" t="s">
        <v>13178</v>
      </c>
      <c r="I4695" s="1" t="s">
        <v>56</v>
      </c>
      <c r="J4695" s="3">
        <v>47695.933068269602</v>
      </c>
      <c r="K4695" s="1">
        <v>439</v>
      </c>
      <c r="L4695" s="1" t="s">
        <v>42</v>
      </c>
      <c r="M4695" s="2">
        <v>44388</v>
      </c>
      <c r="N4695" s="1" t="s">
        <v>97</v>
      </c>
      <c r="O4695" s="1">
        <f>M4695-F4695</f>
        <v>17</v>
      </c>
      <c r="P4695" s="1" t="str">
        <f>IF(B4695&lt;=17,"Teen",
IF(B4695&lt;=25,"Young Adult",
IF(B4695&lt;=35,"Adult",
IF(B4695&lt;=50,"Middle Age","Senior"))))</f>
        <v>Senior</v>
      </c>
      <c r="Q4695" s="3">
        <f>J4695/O4695</f>
        <v>2805.6431216629176</v>
      </c>
      <c r="R4695" s="5">
        <f>IF(B4695&gt;60,1,0)
+ IF(O4695&gt;7,1,0)
+ IF(L4695="Emergency",1,0)
+ IF(T4695="Critical",1,0)</f>
        <v>2</v>
      </c>
      <c r="S4695" s="6" t="str">
        <f>IF(R4695&lt;=1,"Low",
IF(R4695=2,"Medium","High"))</f>
        <v>Medium</v>
      </c>
      <c r="T4695" s="1" t="s">
        <v>49</v>
      </c>
    </row>
    <row r="4696" spans="1:20">
      <c r="A4696" s="1" t="s">
        <v>13179</v>
      </c>
      <c r="B4696" s="1">
        <v>45</v>
      </c>
      <c r="C4696" s="1" t="s">
        <v>51</v>
      </c>
      <c r="D4696" s="1" t="s">
        <v>68</v>
      </c>
      <c r="E4696" s="1" t="s">
        <v>33</v>
      </c>
      <c r="F4696" s="2">
        <v>44371</v>
      </c>
      <c r="G4696" s="1" t="s">
        <v>13180</v>
      </c>
      <c r="H4696" s="1" t="s">
        <v>2268</v>
      </c>
      <c r="I4696" s="1" t="s">
        <v>36</v>
      </c>
      <c r="J4696" s="3">
        <v>38779.474292206804</v>
      </c>
      <c r="K4696" s="1">
        <v>135</v>
      </c>
      <c r="L4696" s="1" t="s">
        <v>27</v>
      </c>
      <c r="M4696" s="2">
        <v>44386</v>
      </c>
      <c r="N4696" s="1" t="s">
        <v>48</v>
      </c>
      <c r="O4696" s="1">
        <f>M4696-F4696</f>
        <v>15</v>
      </c>
      <c r="P4696" s="1" t="str">
        <f>IF(B4696&lt;=17,"Teen",
IF(B4696&lt;=25,"Young Adult",
IF(B4696&lt;=35,"Adult",
IF(B4696&lt;=50,"Middle Age","Senior"))))</f>
        <v>Middle Age</v>
      </c>
      <c r="Q4696" s="3">
        <f>J4696/O4696</f>
        <v>2585.2982861471201</v>
      </c>
      <c r="R4696" s="5">
        <f>IF(B4696&gt;60,1,0)
+ IF(O4696&gt;7,1,0)
+ IF(L4696="Emergency",1,0)
+ IF(T4696="Critical",1,0)</f>
        <v>1</v>
      </c>
      <c r="S4696" s="6" t="str">
        <f>IF(R4696&lt;=1,"Low",
IF(R4696=2,"Medium","High"))</f>
        <v>Low</v>
      </c>
      <c r="T4696" s="1" t="s">
        <v>71</v>
      </c>
    </row>
    <row r="4697" spans="1:20">
      <c r="A4697" s="1" t="s">
        <v>9470</v>
      </c>
      <c r="B4697" s="1">
        <v>33</v>
      </c>
      <c r="C4697" s="1" t="s">
        <v>21</v>
      </c>
      <c r="D4697" s="1" t="s">
        <v>62</v>
      </c>
      <c r="E4697" s="1" t="s">
        <v>53</v>
      </c>
      <c r="F4697" s="2">
        <v>44371</v>
      </c>
      <c r="G4697" s="1" t="s">
        <v>13181</v>
      </c>
      <c r="H4697" s="1" t="s">
        <v>13182</v>
      </c>
      <c r="I4697" s="1" t="s">
        <v>65</v>
      </c>
      <c r="J4697" s="3">
        <v>20712.705756785199</v>
      </c>
      <c r="K4697" s="1">
        <v>408</v>
      </c>
      <c r="L4697" s="1" t="s">
        <v>27</v>
      </c>
      <c r="M4697" s="2">
        <v>44376</v>
      </c>
      <c r="N4697" s="1" t="s">
        <v>66</v>
      </c>
      <c r="O4697" s="1">
        <f>M4697-F4697</f>
        <v>5</v>
      </c>
      <c r="P4697" s="1" t="str">
        <f>IF(B4697&lt;=17,"Teen",
IF(B4697&lt;=25,"Young Adult",
IF(B4697&lt;=35,"Adult",
IF(B4697&lt;=50,"Middle Age","Senior"))))</f>
        <v>Adult</v>
      </c>
      <c r="Q4697" s="3">
        <f>J4697/O4697</f>
        <v>4142.5411513570398</v>
      </c>
      <c r="R4697" s="5">
        <f>IF(B4697&gt;60,1,0)
+ IF(O4697&gt;7,1,0)
+ IF(L4697="Emergency",1,0)
+ IF(T4697="Critical",1,0)</f>
        <v>0</v>
      </c>
      <c r="S4697" s="6" t="str">
        <f>IF(R4697&lt;=1,"Low",
IF(R4697=2,"Medium","High"))</f>
        <v>Low</v>
      </c>
      <c r="T4697" s="1" t="s">
        <v>29</v>
      </c>
    </row>
    <row r="4698" spans="1:20">
      <c r="A4698" s="1" t="s">
        <v>13183</v>
      </c>
      <c r="B4698" s="1">
        <v>53</v>
      </c>
      <c r="C4698" s="1" t="s">
        <v>51</v>
      </c>
      <c r="D4698" s="1" t="s">
        <v>44</v>
      </c>
      <c r="E4698" s="1" t="s">
        <v>23</v>
      </c>
      <c r="F4698" s="2">
        <v>44371</v>
      </c>
      <c r="G4698" s="1" t="s">
        <v>13184</v>
      </c>
      <c r="H4698" s="1" t="s">
        <v>4446</v>
      </c>
      <c r="I4698" s="1" t="s">
        <v>65</v>
      </c>
      <c r="J4698" s="3">
        <v>4315.5371788709799</v>
      </c>
      <c r="K4698" s="1">
        <v>499</v>
      </c>
      <c r="L4698" s="1" t="s">
        <v>42</v>
      </c>
      <c r="M4698" s="2">
        <v>44399</v>
      </c>
      <c r="N4698" s="1" t="s">
        <v>28</v>
      </c>
      <c r="O4698" s="1">
        <f>M4698-F4698</f>
        <v>28</v>
      </c>
      <c r="P4698" s="1" t="str">
        <f>IF(B4698&lt;=17,"Teen",
IF(B4698&lt;=25,"Young Adult",
IF(B4698&lt;=35,"Adult",
IF(B4698&lt;=50,"Middle Age","Senior"))))</f>
        <v>Senior</v>
      </c>
      <c r="Q4698" s="3">
        <f>J4698/O4698</f>
        <v>154.12632781682072</v>
      </c>
      <c r="R4698" s="5">
        <f>IF(B4698&gt;60,1,0)
+ IF(O4698&gt;7,1,0)
+ IF(L4698="Emergency",1,0)
+ IF(T4698="Critical",1,0)</f>
        <v>2</v>
      </c>
      <c r="S4698" s="6" t="str">
        <f>IF(R4698&lt;=1,"Low",
IF(R4698=2,"Medium","High"))</f>
        <v>Medium</v>
      </c>
      <c r="T4698" s="1" t="s">
        <v>49</v>
      </c>
    </row>
    <row r="4699" spans="1:20">
      <c r="A4699" s="1" t="s">
        <v>13185</v>
      </c>
      <c r="B4699" s="1">
        <v>43</v>
      </c>
      <c r="C4699" s="1" t="s">
        <v>51</v>
      </c>
      <c r="D4699" s="1" t="s">
        <v>32</v>
      </c>
      <c r="E4699" s="1" t="s">
        <v>33</v>
      </c>
      <c r="F4699" s="2">
        <v>44371</v>
      </c>
      <c r="G4699" s="1" t="s">
        <v>13186</v>
      </c>
      <c r="H4699" s="1" t="s">
        <v>13187</v>
      </c>
      <c r="I4699" s="1" t="s">
        <v>36</v>
      </c>
      <c r="J4699" s="3">
        <v>4743.4065707796599</v>
      </c>
      <c r="K4699" s="1">
        <v>417</v>
      </c>
      <c r="L4699" s="1" t="s">
        <v>27</v>
      </c>
      <c r="M4699" s="2">
        <v>44396</v>
      </c>
      <c r="N4699" s="1" t="s">
        <v>28</v>
      </c>
      <c r="O4699" s="1">
        <f>M4699-F4699</f>
        <v>25</v>
      </c>
      <c r="P4699" s="1" t="str">
        <f>IF(B4699&lt;=17,"Teen",
IF(B4699&lt;=25,"Young Adult",
IF(B4699&lt;=35,"Adult",
IF(B4699&lt;=50,"Middle Age","Senior"))))</f>
        <v>Middle Age</v>
      </c>
      <c r="Q4699" s="3">
        <f>J4699/O4699</f>
        <v>189.73626283118639</v>
      </c>
      <c r="R4699" s="5">
        <f>IF(B4699&gt;60,1,0)
+ IF(O4699&gt;7,1,0)
+ IF(L4699="Emergency",1,0)
+ IF(T4699="Critical",1,0)</f>
        <v>1</v>
      </c>
      <c r="S4699" s="6" t="str">
        <f>IF(R4699&lt;=1,"Low",
IF(R4699=2,"Medium","High"))</f>
        <v>Low</v>
      </c>
      <c r="T4699" s="1" t="s">
        <v>49</v>
      </c>
    </row>
    <row r="4700" spans="1:20">
      <c r="A4700" s="1" t="s">
        <v>13188</v>
      </c>
      <c r="B4700" s="1">
        <v>37</v>
      </c>
      <c r="C4700" s="1" t="s">
        <v>21</v>
      </c>
      <c r="D4700" s="1" t="s">
        <v>44</v>
      </c>
      <c r="E4700" s="1" t="s">
        <v>84</v>
      </c>
      <c r="F4700" s="2">
        <v>44371</v>
      </c>
      <c r="G4700" s="1" t="s">
        <v>295</v>
      </c>
      <c r="H4700" s="1" t="s">
        <v>13189</v>
      </c>
      <c r="I4700" s="1" t="s">
        <v>56</v>
      </c>
      <c r="J4700" s="3">
        <v>20237.994088604501</v>
      </c>
      <c r="K4700" s="1">
        <v>262</v>
      </c>
      <c r="L4700" s="1" t="s">
        <v>42</v>
      </c>
      <c r="M4700" s="2">
        <v>44378</v>
      </c>
      <c r="N4700" s="1" t="s">
        <v>28</v>
      </c>
      <c r="O4700" s="1">
        <f>M4700-F4700</f>
        <v>7</v>
      </c>
      <c r="P4700" s="1" t="str">
        <f>IF(B4700&lt;=17,"Teen",
IF(B4700&lt;=25,"Young Adult",
IF(B4700&lt;=35,"Adult",
IF(B4700&lt;=50,"Middle Age","Senior"))))</f>
        <v>Middle Age</v>
      </c>
      <c r="Q4700" s="3">
        <f>J4700/O4700</f>
        <v>2891.1420126577859</v>
      </c>
      <c r="R4700" s="5">
        <f>IF(B4700&gt;60,1,0)
+ IF(O4700&gt;7,1,0)
+ IF(L4700="Emergency",1,0)
+ IF(T4700="Critical",1,0)</f>
        <v>1</v>
      </c>
      <c r="S4700" s="6" t="str">
        <f>IF(R4700&lt;=1,"Low",
IF(R4700=2,"Medium","High"))</f>
        <v>Low</v>
      </c>
      <c r="T4700" s="1" t="s">
        <v>29</v>
      </c>
    </row>
    <row r="4701" spans="1:20">
      <c r="A4701" s="1" t="s">
        <v>5969</v>
      </c>
      <c r="B4701" s="1">
        <v>28</v>
      </c>
      <c r="C4701" s="1" t="s">
        <v>21</v>
      </c>
      <c r="D4701" s="1" t="s">
        <v>62</v>
      </c>
      <c r="E4701" s="1" t="s">
        <v>33</v>
      </c>
      <c r="F4701" s="2">
        <v>44371</v>
      </c>
      <c r="G4701" s="1" t="s">
        <v>13190</v>
      </c>
      <c r="H4701" s="1" t="s">
        <v>11161</v>
      </c>
      <c r="I4701" s="1" t="s">
        <v>65</v>
      </c>
      <c r="J4701" s="3">
        <v>41225.235070867398</v>
      </c>
      <c r="K4701" s="1">
        <v>249</v>
      </c>
      <c r="L4701" s="1" t="s">
        <v>42</v>
      </c>
      <c r="M4701" s="2">
        <v>44373</v>
      </c>
      <c r="N4701" s="1" t="s">
        <v>66</v>
      </c>
      <c r="O4701" s="1">
        <f>M4701-F4701</f>
        <v>2</v>
      </c>
      <c r="P4701" s="1" t="str">
        <f>IF(B4701&lt;=17,"Teen",
IF(B4701&lt;=25,"Young Adult",
IF(B4701&lt;=35,"Adult",
IF(B4701&lt;=50,"Middle Age","Senior"))))</f>
        <v>Adult</v>
      </c>
      <c r="Q4701" s="3">
        <f>J4701/O4701</f>
        <v>20612.617535433699</v>
      </c>
      <c r="R4701" s="5">
        <f>IF(B4701&gt;60,1,0)
+ IF(O4701&gt;7,1,0)
+ IF(L4701="Emergency",1,0)
+ IF(T4701="Critical",1,0)</f>
        <v>1</v>
      </c>
      <c r="S4701" s="6" t="str">
        <f>IF(R4701&lt;=1,"Low",
IF(R4701=2,"Medium","High"))</f>
        <v>Low</v>
      </c>
      <c r="T4701" s="1" t="s">
        <v>29</v>
      </c>
    </row>
    <row r="4702" spans="1:20">
      <c r="A4702" s="1" t="s">
        <v>13191</v>
      </c>
      <c r="B4702" s="1">
        <v>66</v>
      </c>
      <c r="C4702" s="1" t="s">
        <v>51</v>
      </c>
      <c r="D4702" s="1" t="s">
        <v>22</v>
      </c>
      <c r="E4702" s="1" t="s">
        <v>74</v>
      </c>
      <c r="F4702" s="2">
        <v>44371</v>
      </c>
      <c r="G4702" s="1" t="s">
        <v>12622</v>
      </c>
      <c r="H4702" s="1" t="s">
        <v>13192</v>
      </c>
      <c r="I4702" s="1" t="s">
        <v>65</v>
      </c>
      <c r="J4702" s="3">
        <v>15786.091589801399</v>
      </c>
      <c r="K4702" s="1">
        <v>429</v>
      </c>
      <c r="L4702" s="1" t="s">
        <v>42</v>
      </c>
      <c r="M4702" s="2">
        <v>44383</v>
      </c>
      <c r="N4702" s="1" t="s">
        <v>48</v>
      </c>
      <c r="O4702" s="1">
        <f>M4702-F4702</f>
        <v>12</v>
      </c>
      <c r="P4702" s="1" t="str">
        <f>IF(B4702&lt;=17,"Teen",
IF(B4702&lt;=25,"Young Adult",
IF(B4702&lt;=35,"Adult",
IF(B4702&lt;=50,"Middle Age","Senior"))))</f>
        <v>Senior</v>
      </c>
      <c r="Q4702" s="3">
        <f>J4702/O4702</f>
        <v>1315.5076324834499</v>
      </c>
      <c r="R4702" s="5">
        <f>IF(B4702&gt;60,1,0)
+ IF(O4702&gt;7,1,0)
+ IF(L4702="Emergency",1,0)
+ IF(T4702="Critical",1,0)</f>
        <v>3</v>
      </c>
      <c r="S4702" s="6" t="str">
        <f>IF(R4702&lt;=1,"Low",
IF(R4702=2,"Medium","High"))</f>
        <v>High</v>
      </c>
      <c r="T4702" s="1" t="s">
        <v>71</v>
      </c>
    </row>
    <row r="4703" spans="1:20">
      <c r="A4703" s="1" t="s">
        <v>13193</v>
      </c>
      <c r="B4703" s="1">
        <v>52</v>
      </c>
      <c r="C4703" s="1" t="s">
        <v>51</v>
      </c>
      <c r="D4703" s="1" t="s">
        <v>62</v>
      </c>
      <c r="E4703" s="1" t="s">
        <v>74</v>
      </c>
      <c r="F4703" s="2">
        <v>44371</v>
      </c>
      <c r="G4703" s="1" t="s">
        <v>13194</v>
      </c>
      <c r="H4703" s="1" t="s">
        <v>13195</v>
      </c>
      <c r="I4703" s="1" t="s">
        <v>56</v>
      </c>
      <c r="J4703" s="3">
        <v>43370.395874861599</v>
      </c>
      <c r="K4703" s="1">
        <v>197</v>
      </c>
      <c r="L4703" s="1" t="s">
        <v>37</v>
      </c>
      <c r="M4703" s="2">
        <v>44372</v>
      </c>
      <c r="N4703" s="1" t="s">
        <v>97</v>
      </c>
      <c r="O4703" s="1">
        <f>M4703-F4703</f>
        <v>1</v>
      </c>
      <c r="P4703" s="1" t="str">
        <f>IF(B4703&lt;=17,"Teen",
IF(B4703&lt;=25,"Young Adult",
IF(B4703&lt;=35,"Adult",
IF(B4703&lt;=50,"Middle Age","Senior"))))</f>
        <v>Senior</v>
      </c>
      <c r="Q4703" s="3">
        <f>J4703/O4703</f>
        <v>43370.395874861599</v>
      </c>
      <c r="R4703" s="5">
        <f>IF(B4703&gt;60,1,0)
+ IF(O4703&gt;7,1,0)
+ IF(L4703="Emergency",1,0)
+ IF(T4703="Critical",1,0)</f>
        <v>0</v>
      </c>
      <c r="S4703" s="6" t="str">
        <f>IF(R4703&lt;=1,"Low",
IF(R4703=2,"Medium","High"))</f>
        <v>Low</v>
      </c>
      <c r="T4703" s="1" t="s">
        <v>49</v>
      </c>
    </row>
    <row r="4704" spans="1:20">
      <c r="A4704" s="1" t="s">
        <v>13196</v>
      </c>
      <c r="B4704" s="1">
        <v>36</v>
      </c>
      <c r="C4704" s="1" t="s">
        <v>21</v>
      </c>
      <c r="D4704" s="1" t="s">
        <v>91</v>
      </c>
      <c r="E4704" s="1" t="s">
        <v>84</v>
      </c>
      <c r="F4704" s="2">
        <v>44370</v>
      </c>
      <c r="G4704" s="1" t="s">
        <v>13197</v>
      </c>
      <c r="H4704" s="1" t="s">
        <v>13198</v>
      </c>
      <c r="I4704" s="1" t="s">
        <v>60</v>
      </c>
      <c r="J4704" s="3">
        <v>7154.9566998575101</v>
      </c>
      <c r="K4704" s="1">
        <v>432</v>
      </c>
      <c r="L4704" s="1" t="s">
        <v>42</v>
      </c>
      <c r="M4704" s="2">
        <v>44380</v>
      </c>
      <c r="N4704" s="1" t="s">
        <v>48</v>
      </c>
      <c r="O4704" s="1">
        <f>M4704-F4704</f>
        <v>10</v>
      </c>
      <c r="P4704" s="1" t="str">
        <f>IF(B4704&lt;=17,"Teen",
IF(B4704&lt;=25,"Young Adult",
IF(B4704&lt;=35,"Adult",
IF(B4704&lt;=50,"Middle Age","Senior"))))</f>
        <v>Middle Age</v>
      </c>
      <c r="Q4704" s="3">
        <f>J4704/O4704</f>
        <v>715.49566998575096</v>
      </c>
      <c r="R4704" s="5">
        <f>IF(B4704&gt;60,1,0)
+ IF(O4704&gt;7,1,0)
+ IF(L4704="Emergency",1,0)
+ IF(T4704="Critical",1,0)</f>
        <v>2</v>
      </c>
      <c r="S4704" s="6" t="str">
        <f>IF(R4704&lt;=1,"Low",
IF(R4704=2,"Medium","High"))</f>
        <v>Medium</v>
      </c>
      <c r="T4704" s="1" t="s">
        <v>49</v>
      </c>
    </row>
    <row r="4705" spans="1:20">
      <c r="A4705" s="1" t="s">
        <v>13199</v>
      </c>
      <c r="B4705" s="1">
        <v>36</v>
      </c>
      <c r="C4705" s="1" t="s">
        <v>51</v>
      </c>
      <c r="D4705" s="1" t="s">
        <v>32</v>
      </c>
      <c r="E4705" s="1" t="s">
        <v>84</v>
      </c>
      <c r="F4705" s="2">
        <v>44370</v>
      </c>
      <c r="G4705" s="1" t="s">
        <v>13200</v>
      </c>
      <c r="H4705" s="1" t="s">
        <v>297</v>
      </c>
      <c r="I4705" s="1" t="s">
        <v>65</v>
      </c>
      <c r="J4705" s="3">
        <v>27564.3597271912</v>
      </c>
      <c r="K4705" s="1">
        <v>244</v>
      </c>
      <c r="L4705" s="1" t="s">
        <v>27</v>
      </c>
      <c r="M4705" s="2">
        <v>44373</v>
      </c>
      <c r="N4705" s="1" t="s">
        <v>48</v>
      </c>
      <c r="O4705" s="1">
        <f>M4705-F4705</f>
        <v>3</v>
      </c>
      <c r="P4705" s="1" t="str">
        <f>IF(B4705&lt;=17,"Teen",
IF(B4705&lt;=25,"Young Adult",
IF(B4705&lt;=35,"Adult",
IF(B4705&lt;=50,"Middle Age","Senior"))))</f>
        <v>Middle Age</v>
      </c>
      <c r="Q4705" s="3">
        <f>J4705/O4705</f>
        <v>9188.1199090637328</v>
      </c>
      <c r="R4705" s="5">
        <f>IF(B4705&gt;60,1,0)
+ IF(O4705&gt;7,1,0)
+ IF(L4705="Emergency",1,0)
+ IF(T4705="Critical",1,0)</f>
        <v>0</v>
      </c>
      <c r="S4705" s="6" t="str">
        <f>IF(R4705&lt;=1,"Low",
IF(R4705=2,"Medium","High"))</f>
        <v>Low</v>
      </c>
      <c r="T4705" s="1" t="s">
        <v>49</v>
      </c>
    </row>
    <row r="4706" spans="1:20">
      <c r="A4706" s="1" t="s">
        <v>13201</v>
      </c>
      <c r="B4706" s="1">
        <v>56</v>
      </c>
      <c r="C4706" s="1" t="s">
        <v>51</v>
      </c>
      <c r="D4706" s="1" t="s">
        <v>22</v>
      </c>
      <c r="E4706" s="1" t="s">
        <v>84</v>
      </c>
      <c r="F4706" s="2">
        <v>44370</v>
      </c>
      <c r="G4706" s="1" t="s">
        <v>13202</v>
      </c>
      <c r="H4706" s="1" t="s">
        <v>1624</v>
      </c>
      <c r="I4706" s="1" t="s">
        <v>65</v>
      </c>
      <c r="J4706" s="3">
        <v>20359.316840134401</v>
      </c>
      <c r="K4706" s="1">
        <v>254</v>
      </c>
      <c r="L4706" s="1" t="s">
        <v>37</v>
      </c>
      <c r="M4706" s="2">
        <v>44377</v>
      </c>
      <c r="N4706" s="1" t="s">
        <v>38</v>
      </c>
      <c r="O4706" s="1">
        <f>M4706-F4706</f>
        <v>7</v>
      </c>
      <c r="P4706" s="1" t="str">
        <f>IF(B4706&lt;=17,"Teen",
IF(B4706&lt;=25,"Young Adult",
IF(B4706&lt;=35,"Adult",
IF(B4706&lt;=50,"Middle Age","Senior"))))</f>
        <v>Senior</v>
      </c>
      <c r="Q4706" s="3">
        <f>J4706/O4706</f>
        <v>2908.4738343049144</v>
      </c>
      <c r="R4706" s="5">
        <f>IF(B4706&gt;60,1,0)
+ IF(O4706&gt;7,1,0)
+ IF(L4706="Emergency",1,0)
+ IF(T4706="Critical",1,0)</f>
        <v>0</v>
      </c>
      <c r="S4706" s="6" t="str">
        <f>IF(R4706&lt;=1,"Low",
IF(R4706=2,"Medium","High"))</f>
        <v>Low</v>
      </c>
      <c r="T4706" s="1" t="s">
        <v>29</v>
      </c>
    </row>
    <row r="4707" spans="1:20">
      <c r="A4707" s="1" t="s">
        <v>13203</v>
      </c>
      <c r="B4707" s="1">
        <v>62</v>
      </c>
      <c r="C4707" s="1" t="s">
        <v>21</v>
      </c>
      <c r="D4707" s="1" t="s">
        <v>44</v>
      </c>
      <c r="E4707" s="1" t="s">
        <v>45</v>
      </c>
      <c r="F4707" s="2">
        <v>44370</v>
      </c>
      <c r="G4707" s="1" t="s">
        <v>13204</v>
      </c>
      <c r="H4707" s="1" t="s">
        <v>13205</v>
      </c>
      <c r="I4707" s="1" t="s">
        <v>26</v>
      </c>
      <c r="J4707" s="3">
        <v>43164.093780013602</v>
      </c>
      <c r="K4707" s="1">
        <v>325</v>
      </c>
      <c r="L4707" s="1" t="s">
        <v>27</v>
      </c>
      <c r="M4707" s="2">
        <v>44371</v>
      </c>
      <c r="N4707" s="1" t="s">
        <v>97</v>
      </c>
      <c r="O4707" s="1">
        <f>M4707-F4707</f>
        <v>1</v>
      </c>
      <c r="P4707" s="1" t="str">
        <f>IF(B4707&lt;=17,"Teen",
IF(B4707&lt;=25,"Young Adult",
IF(B4707&lt;=35,"Adult",
IF(B4707&lt;=50,"Middle Age","Senior"))))</f>
        <v>Senior</v>
      </c>
      <c r="Q4707" s="3">
        <f>J4707/O4707</f>
        <v>43164.093780013602</v>
      </c>
      <c r="R4707" s="5">
        <f>IF(B4707&gt;60,1,0)
+ IF(O4707&gt;7,1,0)
+ IF(L4707="Emergency",1,0)
+ IF(T4707="Critical",1,0)</f>
        <v>1</v>
      </c>
      <c r="S4707" s="6" t="str">
        <f>IF(R4707&lt;=1,"Low",
IF(R4707=2,"Medium","High"))</f>
        <v>Low</v>
      </c>
      <c r="T4707" s="1" t="s">
        <v>29</v>
      </c>
    </row>
    <row r="4708" spans="1:20">
      <c r="A4708" s="1" t="s">
        <v>13206</v>
      </c>
      <c r="B4708" s="1">
        <v>51</v>
      </c>
      <c r="C4708" s="1" t="s">
        <v>21</v>
      </c>
      <c r="D4708" s="1" t="s">
        <v>52</v>
      </c>
      <c r="E4708" s="1" t="s">
        <v>33</v>
      </c>
      <c r="F4708" s="2">
        <v>44370</v>
      </c>
      <c r="G4708" s="1" t="s">
        <v>13207</v>
      </c>
      <c r="H4708" s="1" t="s">
        <v>13208</v>
      </c>
      <c r="I4708" s="1" t="s">
        <v>36</v>
      </c>
      <c r="J4708" s="3">
        <v>32466.875185721001</v>
      </c>
      <c r="K4708" s="1">
        <v>400</v>
      </c>
      <c r="L4708" s="1" t="s">
        <v>37</v>
      </c>
      <c r="M4708" s="2">
        <v>44382</v>
      </c>
      <c r="N4708" s="1" t="s">
        <v>28</v>
      </c>
      <c r="O4708" s="1">
        <f>M4708-F4708</f>
        <v>12</v>
      </c>
      <c r="P4708" s="1" t="str">
        <f>IF(B4708&lt;=17,"Teen",
IF(B4708&lt;=25,"Young Adult",
IF(B4708&lt;=35,"Adult",
IF(B4708&lt;=50,"Middle Age","Senior"))))</f>
        <v>Senior</v>
      </c>
      <c r="Q4708" s="3">
        <f>J4708/O4708</f>
        <v>2705.5729321434169</v>
      </c>
      <c r="R4708" s="5">
        <f>IF(B4708&gt;60,1,0)
+ IF(O4708&gt;7,1,0)
+ IF(L4708="Emergency",1,0)
+ IF(T4708="Critical",1,0)</f>
        <v>1</v>
      </c>
      <c r="S4708" s="6" t="str">
        <f>IF(R4708&lt;=1,"Low",
IF(R4708=2,"Medium","High"))</f>
        <v>Low</v>
      </c>
      <c r="T4708" s="1" t="s">
        <v>29</v>
      </c>
    </row>
    <row r="4709" spans="1:20">
      <c r="A4709" s="1" t="s">
        <v>13209</v>
      </c>
      <c r="B4709" s="1">
        <v>22</v>
      </c>
      <c r="C4709" s="1" t="s">
        <v>21</v>
      </c>
      <c r="D4709" s="1" t="s">
        <v>62</v>
      </c>
      <c r="E4709" s="1" t="s">
        <v>45</v>
      </c>
      <c r="F4709" s="2">
        <v>44369</v>
      </c>
      <c r="G4709" s="1" t="s">
        <v>13210</v>
      </c>
      <c r="H4709" s="1" t="s">
        <v>5611</v>
      </c>
      <c r="I4709" s="1" t="s">
        <v>36</v>
      </c>
      <c r="J4709" s="3">
        <v>35611.2194280443</v>
      </c>
      <c r="K4709" s="1">
        <v>226</v>
      </c>
      <c r="L4709" s="1" t="s">
        <v>42</v>
      </c>
      <c r="M4709" s="2">
        <v>44381</v>
      </c>
      <c r="N4709" s="1" t="s">
        <v>38</v>
      </c>
      <c r="O4709" s="1">
        <f>M4709-F4709</f>
        <v>12</v>
      </c>
      <c r="P4709" s="1" t="str">
        <f>IF(B4709&lt;=17,"Teen",
IF(B4709&lt;=25,"Young Adult",
IF(B4709&lt;=35,"Adult",
IF(B4709&lt;=50,"Middle Age","Senior"))))</f>
        <v>Young Adult</v>
      </c>
      <c r="Q4709" s="3">
        <f>J4709/O4709</f>
        <v>2967.6016190036917</v>
      </c>
      <c r="R4709" s="5">
        <f>IF(B4709&gt;60,1,0)
+ IF(O4709&gt;7,1,0)
+ IF(L4709="Emergency",1,0)
+ IF(T4709="Critical",1,0)</f>
        <v>2</v>
      </c>
      <c r="S4709" s="6" t="str">
        <f>IF(R4709&lt;=1,"Low",
IF(R4709=2,"Medium","High"))</f>
        <v>Medium</v>
      </c>
      <c r="T4709" s="1" t="s">
        <v>49</v>
      </c>
    </row>
    <row r="4710" spans="1:20">
      <c r="A4710" s="1" t="s">
        <v>13211</v>
      </c>
      <c r="B4710" s="1">
        <v>23</v>
      </c>
      <c r="C4710" s="1" t="s">
        <v>21</v>
      </c>
      <c r="D4710" s="1" t="s">
        <v>68</v>
      </c>
      <c r="E4710" s="1" t="s">
        <v>33</v>
      </c>
      <c r="F4710" s="2">
        <v>44369</v>
      </c>
      <c r="G4710" s="1" t="s">
        <v>13212</v>
      </c>
      <c r="H4710" s="1" t="s">
        <v>13213</v>
      </c>
      <c r="I4710" s="1" t="s">
        <v>65</v>
      </c>
      <c r="J4710" s="3">
        <v>23020.702942198099</v>
      </c>
      <c r="K4710" s="1">
        <v>209</v>
      </c>
      <c r="L4710" s="1" t="s">
        <v>42</v>
      </c>
      <c r="M4710" s="2">
        <v>44392</v>
      </c>
      <c r="N4710" s="1" t="s">
        <v>38</v>
      </c>
      <c r="O4710" s="1">
        <f>M4710-F4710</f>
        <v>23</v>
      </c>
      <c r="P4710" s="1" t="str">
        <f>IF(B4710&lt;=17,"Teen",
IF(B4710&lt;=25,"Young Adult",
IF(B4710&lt;=35,"Adult",
IF(B4710&lt;=50,"Middle Age","Senior"))))</f>
        <v>Young Adult</v>
      </c>
      <c r="Q4710" s="3">
        <f>J4710/O4710</f>
        <v>1000.9001279216565</v>
      </c>
      <c r="R4710" s="5">
        <f>IF(B4710&gt;60,1,0)
+ IF(O4710&gt;7,1,0)
+ IF(L4710="Emergency",1,0)
+ IF(T4710="Critical",1,0)</f>
        <v>2</v>
      </c>
      <c r="S4710" s="6" t="str">
        <f>IF(R4710&lt;=1,"Low",
IF(R4710=2,"Medium","High"))</f>
        <v>Medium</v>
      </c>
      <c r="T4710" s="1" t="s">
        <v>49</v>
      </c>
    </row>
    <row r="4711" spans="1:20">
      <c r="A4711" s="1" t="s">
        <v>13214</v>
      </c>
      <c r="B4711" s="1">
        <v>23</v>
      </c>
      <c r="C4711" s="1" t="s">
        <v>21</v>
      </c>
      <c r="D4711" s="1" t="s">
        <v>22</v>
      </c>
      <c r="E4711" s="1" t="s">
        <v>45</v>
      </c>
      <c r="F4711" s="2">
        <v>44369</v>
      </c>
      <c r="G4711" s="1" t="s">
        <v>13215</v>
      </c>
      <c r="H4711" s="1" t="s">
        <v>13216</v>
      </c>
      <c r="I4711" s="1" t="s">
        <v>60</v>
      </c>
      <c r="J4711" s="3">
        <v>24710.2079826386</v>
      </c>
      <c r="K4711" s="1">
        <v>233</v>
      </c>
      <c r="L4711" s="1" t="s">
        <v>37</v>
      </c>
      <c r="M4711" s="2">
        <v>44371</v>
      </c>
      <c r="N4711" s="1" t="s">
        <v>97</v>
      </c>
      <c r="O4711" s="1">
        <f>M4711-F4711</f>
        <v>2</v>
      </c>
      <c r="P4711" s="1" t="str">
        <f>IF(B4711&lt;=17,"Teen",
IF(B4711&lt;=25,"Young Adult",
IF(B4711&lt;=35,"Adult",
IF(B4711&lt;=50,"Middle Age","Senior"))))</f>
        <v>Young Adult</v>
      </c>
      <c r="Q4711" s="3">
        <f>J4711/O4711</f>
        <v>12355.1039913193</v>
      </c>
      <c r="R4711" s="5">
        <f>IF(B4711&gt;60,1,0)
+ IF(O4711&gt;7,1,0)
+ IF(L4711="Emergency",1,0)
+ IF(T4711="Critical",1,0)</f>
        <v>0</v>
      </c>
      <c r="S4711" s="6" t="str">
        <f>IF(R4711&lt;=1,"Low",
IF(R4711=2,"Medium","High"))</f>
        <v>Low</v>
      </c>
      <c r="T4711" s="1" t="s">
        <v>49</v>
      </c>
    </row>
    <row r="4712" spans="1:20">
      <c r="A4712" s="1" t="s">
        <v>13217</v>
      </c>
      <c r="B4712" s="1">
        <v>23</v>
      </c>
      <c r="C4712" s="1" t="s">
        <v>51</v>
      </c>
      <c r="D4712" s="1" t="s">
        <v>22</v>
      </c>
      <c r="E4712" s="1" t="s">
        <v>74</v>
      </c>
      <c r="F4712" s="2">
        <v>44369</v>
      </c>
      <c r="G4712" s="1" t="s">
        <v>13218</v>
      </c>
      <c r="H4712" s="1" t="s">
        <v>13219</v>
      </c>
      <c r="I4712" s="1" t="s">
        <v>65</v>
      </c>
      <c r="J4712" s="3">
        <v>45178.194909574297</v>
      </c>
      <c r="K4712" s="1">
        <v>365</v>
      </c>
      <c r="L4712" s="1" t="s">
        <v>42</v>
      </c>
      <c r="M4712" s="2">
        <v>44389</v>
      </c>
      <c r="N4712" s="1" t="s">
        <v>97</v>
      </c>
      <c r="O4712" s="1">
        <f>M4712-F4712</f>
        <v>20</v>
      </c>
      <c r="P4712" s="1" t="str">
        <f>IF(B4712&lt;=17,"Teen",
IF(B4712&lt;=25,"Young Adult",
IF(B4712&lt;=35,"Adult",
IF(B4712&lt;=50,"Middle Age","Senior"))))</f>
        <v>Young Adult</v>
      </c>
      <c r="Q4712" s="3">
        <f>J4712/O4712</f>
        <v>2258.9097454787147</v>
      </c>
      <c r="R4712" s="5">
        <f>IF(B4712&gt;60,1,0)
+ IF(O4712&gt;7,1,0)
+ IF(L4712="Emergency",1,0)
+ IF(T4712="Critical",1,0)</f>
        <v>2</v>
      </c>
      <c r="S4712" s="6" t="str">
        <f>IF(R4712&lt;=1,"Low",
IF(R4712=2,"Medium","High"))</f>
        <v>Medium</v>
      </c>
      <c r="T4712" s="1" t="s">
        <v>29</v>
      </c>
    </row>
    <row r="4713" spans="1:20">
      <c r="A4713" s="1" t="s">
        <v>13220</v>
      </c>
      <c r="B4713" s="1">
        <v>62</v>
      </c>
      <c r="C4713" s="1" t="s">
        <v>51</v>
      </c>
      <c r="D4713" s="1" t="s">
        <v>62</v>
      </c>
      <c r="E4713" s="1" t="s">
        <v>33</v>
      </c>
      <c r="F4713" s="2">
        <v>44369</v>
      </c>
      <c r="G4713" s="1" t="s">
        <v>2922</v>
      </c>
      <c r="H4713" s="1" t="s">
        <v>3721</v>
      </c>
      <c r="I4713" s="1" t="s">
        <v>56</v>
      </c>
      <c r="J4713" s="3">
        <v>40355.017849822398</v>
      </c>
      <c r="K4713" s="1">
        <v>370</v>
      </c>
      <c r="L4713" s="1" t="s">
        <v>42</v>
      </c>
      <c r="M4713" s="2">
        <v>44387</v>
      </c>
      <c r="N4713" s="1" t="s">
        <v>66</v>
      </c>
      <c r="O4713" s="1">
        <f>M4713-F4713</f>
        <v>18</v>
      </c>
      <c r="P4713" s="1" t="str">
        <f>IF(B4713&lt;=17,"Teen",
IF(B4713&lt;=25,"Young Adult",
IF(B4713&lt;=35,"Adult",
IF(B4713&lt;=50,"Middle Age","Senior"))))</f>
        <v>Senior</v>
      </c>
      <c r="Q4713" s="3">
        <f>J4713/O4713</f>
        <v>2241.9454361012445</v>
      </c>
      <c r="R4713" s="5">
        <f>IF(B4713&gt;60,1,0)
+ IF(O4713&gt;7,1,0)
+ IF(L4713="Emergency",1,0)
+ IF(T4713="Critical",1,0)</f>
        <v>3</v>
      </c>
      <c r="S4713" s="6" t="str">
        <f>IF(R4713&lt;=1,"Low",
IF(R4713=2,"Medium","High"))</f>
        <v>High</v>
      </c>
      <c r="T4713" s="1" t="s">
        <v>71</v>
      </c>
    </row>
    <row r="4714" spans="1:20">
      <c r="A4714" s="1" t="s">
        <v>13221</v>
      </c>
      <c r="B4714" s="1">
        <v>44</v>
      </c>
      <c r="C4714" s="1" t="s">
        <v>21</v>
      </c>
      <c r="D4714" s="1" t="s">
        <v>62</v>
      </c>
      <c r="E4714" s="1" t="s">
        <v>84</v>
      </c>
      <c r="F4714" s="2">
        <v>44369</v>
      </c>
      <c r="G4714" s="1" t="s">
        <v>13222</v>
      </c>
      <c r="H4714" s="1" t="s">
        <v>13223</v>
      </c>
      <c r="I4714" s="1" t="s">
        <v>65</v>
      </c>
      <c r="J4714" s="3">
        <v>5629.6077747215804</v>
      </c>
      <c r="K4714" s="1">
        <v>102</v>
      </c>
      <c r="L4714" s="1" t="s">
        <v>37</v>
      </c>
      <c r="M4714" s="2">
        <v>44374</v>
      </c>
      <c r="N4714" s="1" t="s">
        <v>38</v>
      </c>
      <c r="O4714" s="1">
        <f>M4714-F4714</f>
        <v>5</v>
      </c>
      <c r="P4714" s="1" t="str">
        <f>IF(B4714&lt;=17,"Teen",
IF(B4714&lt;=25,"Young Adult",
IF(B4714&lt;=35,"Adult",
IF(B4714&lt;=50,"Middle Age","Senior"))))</f>
        <v>Middle Age</v>
      </c>
      <c r="Q4714" s="3">
        <f>J4714/O4714</f>
        <v>1125.9215549443161</v>
      </c>
      <c r="R4714" s="5">
        <f>IF(B4714&gt;60,1,0)
+ IF(O4714&gt;7,1,0)
+ IF(L4714="Emergency",1,0)
+ IF(T4714="Critical",1,0)</f>
        <v>0</v>
      </c>
      <c r="S4714" s="6" t="str">
        <f>IF(R4714&lt;=1,"Low",
IF(R4714=2,"Medium","High"))</f>
        <v>Low</v>
      </c>
      <c r="T4714" s="1" t="s">
        <v>29</v>
      </c>
    </row>
    <row r="4715" spans="1:20">
      <c r="A4715" s="1" t="s">
        <v>13224</v>
      </c>
      <c r="B4715" s="1">
        <v>19</v>
      </c>
      <c r="C4715" s="1" t="s">
        <v>21</v>
      </c>
      <c r="D4715" s="1" t="s">
        <v>68</v>
      </c>
      <c r="E4715" s="1" t="s">
        <v>45</v>
      </c>
      <c r="F4715" s="2">
        <v>44368</v>
      </c>
      <c r="G4715" s="1" t="s">
        <v>13225</v>
      </c>
      <c r="H4715" s="1" t="s">
        <v>13226</v>
      </c>
      <c r="I4715" s="1" t="s">
        <v>56</v>
      </c>
      <c r="J4715" s="3">
        <v>45919.7239132631</v>
      </c>
      <c r="K4715" s="1">
        <v>312</v>
      </c>
      <c r="L4715" s="1" t="s">
        <v>27</v>
      </c>
      <c r="M4715" s="2">
        <v>44383</v>
      </c>
      <c r="N4715" s="1" t="s">
        <v>28</v>
      </c>
      <c r="O4715" s="1">
        <f>M4715-F4715</f>
        <v>15</v>
      </c>
      <c r="P4715" s="1" t="str">
        <f>IF(B4715&lt;=17,"Teen",
IF(B4715&lt;=25,"Young Adult",
IF(B4715&lt;=35,"Adult",
IF(B4715&lt;=50,"Middle Age","Senior"))))</f>
        <v>Young Adult</v>
      </c>
      <c r="Q4715" s="3">
        <f>J4715/O4715</f>
        <v>3061.3149275508736</v>
      </c>
      <c r="R4715" s="5">
        <f>IF(B4715&gt;60,1,0)
+ IF(O4715&gt;7,1,0)
+ IF(L4715="Emergency",1,0)
+ IF(T4715="Critical",1,0)</f>
        <v>1</v>
      </c>
      <c r="S4715" s="6" t="str">
        <f>IF(R4715&lt;=1,"Low",
IF(R4715=2,"Medium","High"))</f>
        <v>Low</v>
      </c>
      <c r="T4715" s="1" t="s">
        <v>71</v>
      </c>
    </row>
    <row r="4716" spans="1:20">
      <c r="A4716" s="1" t="s">
        <v>13227</v>
      </c>
      <c r="B4716" s="1">
        <v>28</v>
      </c>
      <c r="C4716" s="1" t="s">
        <v>51</v>
      </c>
      <c r="D4716" s="1" t="s">
        <v>44</v>
      </c>
      <c r="E4716" s="1" t="s">
        <v>45</v>
      </c>
      <c r="F4716" s="2">
        <v>44368</v>
      </c>
      <c r="G4716" s="1" t="s">
        <v>13228</v>
      </c>
      <c r="H4716" s="1" t="s">
        <v>13229</v>
      </c>
      <c r="I4716" s="1" t="s">
        <v>60</v>
      </c>
      <c r="J4716" s="3">
        <v>18036.605689108699</v>
      </c>
      <c r="K4716" s="1">
        <v>324</v>
      </c>
      <c r="L4716" s="1" t="s">
        <v>37</v>
      </c>
      <c r="M4716" s="2">
        <v>44395</v>
      </c>
      <c r="N4716" s="1" t="s">
        <v>28</v>
      </c>
      <c r="O4716" s="1">
        <f>M4716-F4716</f>
        <v>27</v>
      </c>
      <c r="P4716" s="1" t="str">
        <f>IF(B4716&lt;=17,"Teen",
IF(B4716&lt;=25,"Young Adult",
IF(B4716&lt;=35,"Adult",
IF(B4716&lt;=50,"Middle Age","Senior"))))</f>
        <v>Adult</v>
      </c>
      <c r="Q4716" s="3">
        <f>J4716/O4716</f>
        <v>668.02243292995183</v>
      </c>
      <c r="R4716" s="5">
        <f>IF(B4716&gt;60,1,0)
+ IF(O4716&gt;7,1,0)
+ IF(L4716="Emergency",1,0)
+ IF(T4716="Critical",1,0)</f>
        <v>1</v>
      </c>
      <c r="S4716" s="6" t="str">
        <f>IF(R4716&lt;=1,"Low",
IF(R4716=2,"Medium","High"))</f>
        <v>Low</v>
      </c>
      <c r="T4716" s="1" t="s">
        <v>49</v>
      </c>
    </row>
    <row r="4717" spans="1:20">
      <c r="A4717" s="1" t="s">
        <v>13230</v>
      </c>
      <c r="B4717" s="1">
        <v>37</v>
      </c>
      <c r="C4717" s="1" t="s">
        <v>51</v>
      </c>
      <c r="D4717" s="1" t="s">
        <v>44</v>
      </c>
      <c r="E4717" s="1" t="s">
        <v>33</v>
      </c>
      <c r="F4717" s="2">
        <v>44368</v>
      </c>
      <c r="G4717" s="1" t="s">
        <v>13231</v>
      </c>
      <c r="H4717" s="1" t="s">
        <v>13232</v>
      </c>
      <c r="I4717" s="1" t="s">
        <v>56</v>
      </c>
      <c r="J4717" s="3">
        <v>28438.630221990599</v>
      </c>
      <c r="K4717" s="1">
        <v>176</v>
      </c>
      <c r="L4717" s="1" t="s">
        <v>27</v>
      </c>
      <c r="M4717" s="2">
        <v>44373</v>
      </c>
      <c r="N4717" s="1" t="s">
        <v>97</v>
      </c>
      <c r="O4717" s="1">
        <f>M4717-F4717</f>
        <v>5</v>
      </c>
      <c r="P4717" s="1" t="str">
        <f>IF(B4717&lt;=17,"Teen",
IF(B4717&lt;=25,"Young Adult",
IF(B4717&lt;=35,"Adult",
IF(B4717&lt;=50,"Middle Age","Senior"))))</f>
        <v>Middle Age</v>
      </c>
      <c r="Q4717" s="3">
        <f>J4717/O4717</f>
        <v>5687.7260443981195</v>
      </c>
      <c r="R4717" s="5">
        <f>IF(B4717&gt;60,1,0)
+ IF(O4717&gt;7,1,0)
+ IF(L4717="Emergency",1,0)
+ IF(T4717="Critical",1,0)</f>
        <v>0</v>
      </c>
      <c r="S4717" s="6" t="str">
        <f>IF(R4717&lt;=1,"Low",
IF(R4717=2,"Medium","High"))</f>
        <v>Low</v>
      </c>
      <c r="T4717" s="1" t="s">
        <v>29</v>
      </c>
    </row>
    <row r="4718" spans="1:20">
      <c r="A4718" s="1" t="s">
        <v>13233</v>
      </c>
      <c r="B4718" s="1">
        <v>25</v>
      </c>
      <c r="C4718" s="1" t="s">
        <v>51</v>
      </c>
      <c r="D4718" s="1" t="s">
        <v>22</v>
      </c>
      <c r="E4718" s="1" t="s">
        <v>33</v>
      </c>
      <c r="F4718" s="2">
        <v>44367</v>
      </c>
      <c r="G4718" s="1" t="s">
        <v>6321</v>
      </c>
      <c r="H4718" s="1" t="s">
        <v>13234</v>
      </c>
      <c r="I4718" s="1" t="s">
        <v>60</v>
      </c>
      <c r="J4718" s="3">
        <v>15380.1343732846</v>
      </c>
      <c r="K4718" s="1">
        <v>419</v>
      </c>
      <c r="L4718" s="1" t="s">
        <v>37</v>
      </c>
      <c r="M4718" s="2">
        <v>44375</v>
      </c>
      <c r="N4718" s="1" t="s">
        <v>48</v>
      </c>
      <c r="O4718" s="1">
        <f>M4718-F4718</f>
        <v>8</v>
      </c>
      <c r="P4718" s="1" t="str">
        <f>IF(B4718&lt;=17,"Teen",
IF(B4718&lt;=25,"Young Adult",
IF(B4718&lt;=35,"Adult",
IF(B4718&lt;=50,"Middle Age","Senior"))))</f>
        <v>Young Adult</v>
      </c>
      <c r="Q4718" s="3">
        <f>J4718/O4718</f>
        <v>1922.516796660575</v>
      </c>
      <c r="R4718" s="5">
        <f>IF(B4718&gt;60,1,0)
+ IF(O4718&gt;7,1,0)
+ IF(L4718="Emergency",1,0)
+ IF(T4718="Critical",1,0)</f>
        <v>1</v>
      </c>
      <c r="S4718" s="6" t="str">
        <f>IF(R4718&lt;=1,"Low",
IF(R4718=2,"Medium","High"))</f>
        <v>Low</v>
      </c>
      <c r="T4718" s="1" t="s">
        <v>49</v>
      </c>
    </row>
    <row r="4719" spans="1:20">
      <c r="A4719" s="1" t="s">
        <v>13235</v>
      </c>
      <c r="B4719" s="1">
        <v>30</v>
      </c>
      <c r="C4719" s="1" t="s">
        <v>51</v>
      </c>
      <c r="D4719" s="1" t="s">
        <v>32</v>
      </c>
      <c r="E4719" s="1" t="s">
        <v>45</v>
      </c>
      <c r="F4719" s="2">
        <v>44367</v>
      </c>
      <c r="G4719" s="1" t="s">
        <v>13236</v>
      </c>
      <c r="H4719" s="1" t="s">
        <v>13237</v>
      </c>
      <c r="I4719" s="1" t="s">
        <v>60</v>
      </c>
      <c r="J4719" s="3">
        <v>38745.068023138498</v>
      </c>
      <c r="K4719" s="1">
        <v>123</v>
      </c>
      <c r="L4719" s="1" t="s">
        <v>27</v>
      </c>
      <c r="M4719" s="2">
        <v>44388</v>
      </c>
      <c r="N4719" s="1" t="s">
        <v>66</v>
      </c>
      <c r="O4719" s="1">
        <f>M4719-F4719</f>
        <v>21</v>
      </c>
      <c r="P4719" s="1" t="str">
        <f>IF(B4719&lt;=17,"Teen",
IF(B4719&lt;=25,"Young Adult",
IF(B4719&lt;=35,"Adult",
IF(B4719&lt;=50,"Middle Age","Senior"))))</f>
        <v>Adult</v>
      </c>
      <c r="Q4719" s="3">
        <f>J4719/O4719</f>
        <v>1845.0032391970713</v>
      </c>
      <c r="R4719" s="5">
        <f>IF(B4719&gt;60,1,0)
+ IF(O4719&gt;7,1,0)
+ IF(L4719="Emergency",1,0)
+ IF(T4719="Critical",1,0)</f>
        <v>1</v>
      </c>
      <c r="S4719" s="6" t="str">
        <f>IF(R4719&lt;=1,"Low",
IF(R4719=2,"Medium","High"))</f>
        <v>Low</v>
      </c>
      <c r="T4719" s="1" t="s">
        <v>29</v>
      </c>
    </row>
    <row r="4720" spans="1:20">
      <c r="A4720" s="1" t="s">
        <v>13238</v>
      </c>
      <c r="B4720" s="1">
        <v>59</v>
      </c>
      <c r="C4720" s="1" t="s">
        <v>51</v>
      </c>
      <c r="D4720" s="1" t="s">
        <v>52</v>
      </c>
      <c r="E4720" s="1" t="s">
        <v>45</v>
      </c>
      <c r="F4720" s="2">
        <v>44367</v>
      </c>
      <c r="G4720" s="1" t="s">
        <v>13239</v>
      </c>
      <c r="H4720" s="1" t="s">
        <v>13240</v>
      </c>
      <c r="I4720" s="1" t="s">
        <v>60</v>
      </c>
      <c r="J4720" s="3">
        <v>21340.883654886999</v>
      </c>
      <c r="K4720" s="1">
        <v>165</v>
      </c>
      <c r="L4720" s="1" t="s">
        <v>27</v>
      </c>
      <c r="M4720" s="2">
        <v>44389</v>
      </c>
      <c r="N4720" s="1" t="s">
        <v>97</v>
      </c>
      <c r="O4720" s="1">
        <f>M4720-F4720</f>
        <v>22</v>
      </c>
      <c r="P4720" s="1" t="str">
        <f>IF(B4720&lt;=17,"Teen",
IF(B4720&lt;=25,"Young Adult",
IF(B4720&lt;=35,"Adult",
IF(B4720&lt;=50,"Middle Age","Senior"))))</f>
        <v>Senior</v>
      </c>
      <c r="Q4720" s="3">
        <f>J4720/O4720</f>
        <v>970.04016613122724</v>
      </c>
      <c r="R4720" s="5">
        <f>IF(B4720&gt;60,1,0)
+ IF(O4720&gt;7,1,0)
+ IF(L4720="Emergency",1,0)
+ IF(T4720="Critical",1,0)</f>
        <v>1</v>
      </c>
      <c r="S4720" s="6" t="str">
        <f>IF(R4720&lt;=1,"Low",
IF(R4720=2,"Medium","High"))</f>
        <v>Low</v>
      </c>
      <c r="T4720" s="1" t="s">
        <v>71</v>
      </c>
    </row>
    <row r="4721" spans="1:20">
      <c r="A4721" s="1" t="s">
        <v>13241</v>
      </c>
      <c r="B4721" s="1">
        <v>63</v>
      </c>
      <c r="C4721" s="1" t="s">
        <v>21</v>
      </c>
      <c r="D4721" s="1" t="s">
        <v>91</v>
      </c>
      <c r="E4721" s="1" t="s">
        <v>53</v>
      </c>
      <c r="F4721" s="2">
        <v>44366</v>
      </c>
      <c r="G4721" s="1" t="s">
        <v>13242</v>
      </c>
      <c r="H4721" s="1" t="s">
        <v>13243</v>
      </c>
      <c r="I4721" s="1" t="s">
        <v>65</v>
      </c>
      <c r="J4721" s="3">
        <v>19433.579581121401</v>
      </c>
      <c r="K4721" s="1">
        <v>345</v>
      </c>
      <c r="L4721" s="1" t="s">
        <v>42</v>
      </c>
      <c r="M4721" s="2">
        <v>44369</v>
      </c>
      <c r="N4721" s="1" t="s">
        <v>97</v>
      </c>
      <c r="O4721" s="1">
        <f>M4721-F4721</f>
        <v>3</v>
      </c>
      <c r="P4721" s="1" t="str">
        <f>IF(B4721&lt;=17,"Teen",
IF(B4721&lt;=25,"Young Adult",
IF(B4721&lt;=35,"Adult",
IF(B4721&lt;=50,"Middle Age","Senior"))))</f>
        <v>Senior</v>
      </c>
      <c r="Q4721" s="3">
        <f>J4721/O4721</f>
        <v>6477.8598603738001</v>
      </c>
      <c r="R4721" s="5">
        <f>IF(B4721&gt;60,1,0)
+ IF(O4721&gt;7,1,0)
+ IF(L4721="Emergency",1,0)
+ IF(T4721="Critical",1,0)</f>
        <v>2</v>
      </c>
      <c r="S4721" s="6" t="str">
        <f>IF(R4721&lt;=1,"Low",
IF(R4721=2,"Medium","High"))</f>
        <v>Medium</v>
      </c>
      <c r="T4721" s="1" t="s">
        <v>29</v>
      </c>
    </row>
    <row r="4722" spans="1:20">
      <c r="A4722" s="1" t="s">
        <v>3304</v>
      </c>
      <c r="B4722" s="1">
        <v>18</v>
      </c>
      <c r="C4722" s="1" t="s">
        <v>51</v>
      </c>
      <c r="D4722" s="1" t="s">
        <v>91</v>
      </c>
      <c r="E4722" s="1" t="s">
        <v>45</v>
      </c>
      <c r="F4722" s="2">
        <v>44366</v>
      </c>
      <c r="G4722" s="1" t="s">
        <v>13244</v>
      </c>
      <c r="H4722" s="1" t="s">
        <v>13245</v>
      </c>
      <c r="I4722" s="1" t="s">
        <v>60</v>
      </c>
      <c r="J4722" s="3">
        <v>4067.95579986033</v>
      </c>
      <c r="K4722" s="1">
        <v>390</v>
      </c>
      <c r="L4722" s="1" t="s">
        <v>37</v>
      </c>
      <c r="M4722" s="2">
        <v>44377</v>
      </c>
      <c r="N4722" s="1" t="s">
        <v>28</v>
      </c>
      <c r="O4722" s="1">
        <f>M4722-F4722</f>
        <v>11</v>
      </c>
      <c r="P4722" s="1" t="str">
        <f>IF(B4722&lt;=17,"Teen",
IF(B4722&lt;=25,"Young Adult",
IF(B4722&lt;=35,"Adult",
IF(B4722&lt;=50,"Middle Age","Senior"))))</f>
        <v>Young Adult</v>
      </c>
      <c r="Q4722" s="3">
        <f>J4722/O4722</f>
        <v>369.81416362366639</v>
      </c>
      <c r="R4722" s="5">
        <f>IF(B4722&gt;60,1,0)
+ IF(O4722&gt;7,1,0)
+ IF(L4722="Emergency",1,0)
+ IF(T4722="Critical",1,0)</f>
        <v>1</v>
      </c>
      <c r="S4722" s="6" t="str">
        <f>IF(R4722&lt;=1,"Low",
IF(R4722=2,"Medium","High"))</f>
        <v>Low</v>
      </c>
      <c r="T4722" s="1" t="s">
        <v>29</v>
      </c>
    </row>
    <row r="4723" spans="1:20">
      <c r="A4723" s="1" t="s">
        <v>13246</v>
      </c>
      <c r="B4723" s="1">
        <v>47</v>
      </c>
      <c r="C4723" s="1" t="s">
        <v>21</v>
      </c>
      <c r="D4723" s="1" t="s">
        <v>73</v>
      </c>
      <c r="E4723" s="1" t="s">
        <v>84</v>
      </c>
      <c r="F4723" s="2">
        <v>44366</v>
      </c>
      <c r="G4723" s="1" t="s">
        <v>13247</v>
      </c>
      <c r="H4723" s="1" t="s">
        <v>13248</v>
      </c>
      <c r="I4723" s="1" t="s">
        <v>56</v>
      </c>
      <c r="J4723" s="3">
        <v>41313.905039015801</v>
      </c>
      <c r="K4723" s="1">
        <v>491</v>
      </c>
      <c r="L4723" s="1" t="s">
        <v>37</v>
      </c>
      <c r="M4723" s="2">
        <v>44367</v>
      </c>
      <c r="N4723" s="1" t="s">
        <v>48</v>
      </c>
      <c r="O4723" s="1">
        <f>M4723-F4723</f>
        <v>1</v>
      </c>
      <c r="P4723" s="1" t="str">
        <f>IF(B4723&lt;=17,"Teen",
IF(B4723&lt;=25,"Young Adult",
IF(B4723&lt;=35,"Adult",
IF(B4723&lt;=50,"Middle Age","Senior"))))</f>
        <v>Middle Age</v>
      </c>
      <c r="Q4723" s="3">
        <f>J4723/O4723</f>
        <v>41313.905039015801</v>
      </c>
      <c r="R4723" s="5">
        <f>IF(B4723&gt;60,1,0)
+ IF(O4723&gt;7,1,0)
+ IF(L4723="Emergency",1,0)
+ IF(T4723="Critical",1,0)</f>
        <v>0</v>
      </c>
      <c r="S4723" s="6" t="str">
        <f>IF(R4723&lt;=1,"Low",
IF(R4723=2,"Medium","High"))</f>
        <v>Low</v>
      </c>
      <c r="T4723" s="1" t="s">
        <v>29</v>
      </c>
    </row>
    <row r="4724" spans="1:20">
      <c r="A4724" s="1" t="s">
        <v>13249</v>
      </c>
      <c r="B4724" s="1">
        <v>75</v>
      </c>
      <c r="C4724" s="1" t="s">
        <v>51</v>
      </c>
      <c r="D4724" s="1" t="s">
        <v>44</v>
      </c>
      <c r="E4724" s="1" t="s">
        <v>45</v>
      </c>
      <c r="F4724" s="2">
        <v>44366</v>
      </c>
      <c r="G4724" s="1" t="s">
        <v>13250</v>
      </c>
      <c r="H4724" s="1" t="s">
        <v>13251</v>
      </c>
      <c r="I4724" s="1" t="s">
        <v>60</v>
      </c>
      <c r="J4724" s="3">
        <v>34172.7639483147</v>
      </c>
      <c r="K4724" s="1">
        <v>473</v>
      </c>
      <c r="L4724" s="1" t="s">
        <v>27</v>
      </c>
      <c r="M4724" s="2">
        <v>44382</v>
      </c>
      <c r="N4724" s="1" t="s">
        <v>38</v>
      </c>
      <c r="O4724" s="1">
        <f>M4724-F4724</f>
        <v>16</v>
      </c>
      <c r="P4724" s="1" t="str">
        <f>IF(B4724&lt;=17,"Teen",
IF(B4724&lt;=25,"Young Adult",
IF(B4724&lt;=35,"Adult",
IF(B4724&lt;=50,"Middle Age","Senior"))))</f>
        <v>Senior</v>
      </c>
      <c r="Q4724" s="3">
        <f>J4724/O4724</f>
        <v>2135.7977467696687</v>
      </c>
      <c r="R4724" s="5">
        <f>IF(B4724&gt;60,1,0)
+ IF(O4724&gt;7,1,0)
+ IF(L4724="Emergency",1,0)
+ IF(T4724="Critical",1,0)</f>
        <v>2</v>
      </c>
      <c r="S4724" s="6" t="str">
        <f>IF(R4724&lt;=1,"Low",
IF(R4724=2,"Medium","High"))</f>
        <v>Medium</v>
      </c>
      <c r="T4724" s="1" t="s">
        <v>49</v>
      </c>
    </row>
    <row r="4725" spans="1:20">
      <c r="A4725" s="1" t="s">
        <v>13252</v>
      </c>
      <c r="B4725" s="1">
        <v>30</v>
      </c>
      <c r="C4725" s="1" t="s">
        <v>21</v>
      </c>
      <c r="D4725" s="1" t="s">
        <v>68</v>
      </c>
      <c r="E4725" s="1" t="s">
        <v>23</v>
      </c>
      <c r="F4725" s="2">
        <v>44366</v>
      </c>
      <c r="G4725" s="1" t="s">
        <v>12940</v>
      </c>
      <c r="H4725" s="1" t="s">
        <v>13253</v>
      </c>
      <c r="I4725" s="1" t="s">
        <v>36</v>
      </c>
      <c r="J4725" s="3">
        <v>10029.231901138</v>
      </c>
      <c r="K4725" s="1">
        <v>340</v>
      </c>
      <c r="L4725" s="1" t="s">
        <v>42</v>
      </c>
      <c r="M4725" s="2">
        <v>44390</v>
      </c>
      <c r="N4725" s="1" t="s">
        <v>28</v>
      </c>
      <c r="O4725" s="1">
        <f>M4725-F4725</f>
        <v>24</v>
      </c>
      <c r="P4725" s="1" t="str">
        <f>IF(B4725&lt;=17,"Teen",
IF(B4725&lt;=25,"Young Adult",
IF(B4725&lt;=35,"Adult",
IF(B4725&lt;=50,"Middle Age","Senior"))))</f>
        <v>Adult</v>
      </c>
      <c r="Q4725" s="3">
        <f>J4725/O4725</f>
        <v>417.88466254741667</v>
      </c>
      <c r="R4725" s="5">
        <f>IF(B4725&gt;60,1,0)
+ IF(O4725&gt;7,1,0)
+ IF(L4725="Emergency",1,0)
+ IF(T4725="Critical",1,0)</f>
        <v>2</v>
      </c>
      <c r="S4725" s="6" t="str">
        <f>IF(R4725&lt;=1,"Low",
IF(R4725=2,"Medium","High"))</f>
        <v>Medium</v>
      </c>
      <c r="T4725" s="1" t="s">
        <v>29</v>
      </c>
    </row>
    <row r="4726" spans="1:20">
      <c r="A4726" s="1" t="s">
        <v>13254</v>
      </c>
      <c r="B4726" s="1">
        <v>76</v>
      </c>
      <c r="C4726" s="1" t="s">
        <v>21</v>
      </c>
      <c r="D4726" s="1" t="s">
        <v>73</v>
      </c>
      <c r="E4726" s="1" t="s">
        <v>33</v>
      </c>
      <c r="F4726" s="2">
        <v>44366</v>
      </c>
      <c r="G4726" s="1" t="s">
        <v>13255</v>
      </c>
      <c r="H4726" s="1" t="s">
        <v>13256</v>
      </c>
      <c r="I4726" s="1" t="s">
        <v>36</v>
      </c>
      <c r="J4726" s="3">
        <v>25161.092213804099</v>
      </c>
      <c r="K4726" s="1">
        <v>467</v>
      </c>
      <c r="L4726" s="1" t="s">
        <v>37</v>
      </c>
      <c r="M4726" s="2">
        <v>44395</v>
      </c>
      <c r="N4726" s="1" t="s">
        <v>66</v>
      </c>
      <c r="O4726" s="1">
        <f>M4726-F4726</f>
        <v>29</v>
      </c>
      <c r="P4726" s="1" t="str">
        <f>IF(B4726&lt;=17,"Teen",
IF(B4726&lt;=25,"Young Adult",
IF(B4726&lt;=35,"Adult",
IF(B4726&lt;=50,"Middle Age","Senior"))))</f>
        <v>Senior</v>
      </c>
      <c r="Q4726" s="3">
        <f>J4726/O4726</f>
        <v>867.6238694415207</v>
      </c>
      <c r="R4726" s="5">
        <f>IF(B4726&gt;60,1,0)
+ IF(O4726&gt;7,1,0)
+ IF(L4726="Emergency",1,0)
+ IF(T4726="Critical",1,0)</f>
        <v>2</v>
      </c>
      <c r="S4726" s="6" t="str">
        <f>IF(R4726&lt;=1,"Low",
IF(R4726=2,"Medium","High"))</f>
        <v>Medium</v>
      </c>
      <c r="T4726" s="1" t="s">
        <v>71</v>
      </c>
    </row>
    <row r="4727" spans="1:20">
      <c r="A4727" s="1" t="s">
        <v>13257</v>
      </c>
      <c r="B4727" s="1">
        <v>33</v>
      </c>
      <c r="C4727" s="1" t="s">
        <v>51</v>
      </c>
      <c r="D4727" s="1" t="s">
        <v>91</v>
      </c>
      <c r="E4727" s="1" t="s">
        <v>33</v>
      </c>
      <c r="F4727" s="2">
        <v>44366</v>
      </c>
      <c r="G4727" s="1" t="s">
        <v>13258</v>
      </c>
      <c r="H4727" s="1" t="s">
        <v>13259</v>
      </c>
      <c r="I4727" s="1" t="s">
        <v>60</v>
      </c>
      <c r="J4727" s="3">
        <v>39373.425634564002</v>
      </c>
      <c r="K4727" s="1">
        <v>301</v>
      </c>
      <c r="L4727" s="1" t="s">
        <v>37</v>
      </c>
      <c r="M4727" s="2">
        <v>44375</v>
      </c>
      <c r="N4727" s="1" t="s">
        <v>38</v>
      </c>
      <c r="O4727" s="1">
        <f>M4727-F4727</f>
        <v>9</v>
      </c>
      <c r="P4727" s="1" t="str">
        <f>IF(B4727&lt;=17,"Teen",
IF(B4727&lt;=25,"Young Adult",
IF(B4727&lt;=35,"Adult",
IF(B4727&lt;=50,"Middle Age","Senior"))))</f>
        <v>Adult</v>
      </c>
      <c r="Q4727" s="3">
        <f>J4727/O4727</f>
        <v>4374.8250705071114</v>
      </c>
      <c r="R4727" s="5">
        <f>IF(B4727&gt;60,1,0)
+ IF(O4727&gt;7,1,0)
+ IF(L4727="Emergency",1,0)
+ IF(T4727="Critical",1,0)</f>
        <v>1</v>
      </c>
      <c r="S4727" s="6" t="str">
        <f>IF(R4727&lt;=1,"Low",
IF(R4727=2,"Medium","High"))</f>
        <v>Low</v>
      </c>
      <c r="T4727" s="1" t="s">
        <v>49</v>
      </c>
    </row>
    <row r="4728" spans="1:20">
      <c r="A4728" s="1" t="s">
        <v>13260</v>
      </c>
      <c r="B4728" s="1">
        <v>55</v>
      </c>
      <c r="C4728" s="1" t="s">
        <v>21</v>
      </c>
      <c r="D4728" s="1" t="s">
        <v>68</v>
      </c>
      <c r="E4728" s="1" t="s">
        <v>45</v>
      </c>
      <c r="F4728" s="2">
        <v>44366</v>
      </c>
      <c r="G4728" s="1" t="s">
        <v>13261</v>
      </c>
      <c r="H4728" s="1" t="s">
        <v>13262</v>
      </c>
      <c r="I4728" s="1" t="s">
        <v>26</v>
      </c>
      <c r="J4728" s="3">
        <v>34029.180643996202</v>
      </c>
      <c r="K4728" s="1">
        <v>348</v>
      </c>
      <c r="L4728" s="1" t="s">
        <v>37</v>
      </c>
      <c r="M4728" s="2">
        <v>44388</v>
      </c>
      <c r="N4728" s="1" t="s">
        <v>66</v>
      </c>
      <c r="O4728" s="1">
        <f>M4728-F4728</f>
        <v>22</v>
      </c>
      <c r="P4728" s="1" t="str">
        <f>IF(B4728&lt;=17,"Teen",
IF(B4728&lt;=25,"Young Adult",
IF(B4728&lt;=35,"Adult",
IF(B4728&lt;=50,"Middle Age","Senior"))))</f>
        <v>Senior</v>
      </c>
      <c r="Q4728" s="3">
        <f>J4728/O4728</f>
        <v>1546.7809383634637</v>
      </c>
      <c r="R4728" s="5">
        <f>IF(B4728&gt;60,1,0)
+ IF(O4728&gt;7,1,0)
+ IF(L4728="Emergency",1,0)
+ IF(T4728="Critical",1,0)</f>
        <v>1</v>
      </c>
      <c r="S4728" s="6" t="str">
        <f>IF(R4728&lt;=1,"Low",
IF(R4728=2,"Medium","High"))</f>
        <v>Low</v>
      </c>
      <c r="T4728" s="1" t="s">
        <v>29</v>
      </c>
    </row>
    <row r="4729" spans="1:20">
      <c r="A4729" s="1" t="s">
        <v>13263</v>
      </c>
      <c r="B4729" s="1">
        <v>72</v>
      </c>
      <c r="C4729" s="1" t="s">
        <v>21</v>
      </c>
      <c r="D4729" s="1" t="s">
        <v>52</v>
      </c>
      <c r="E4729" s="1" t="s">
        <v>33</v>
      </c>
      <c r="F4729" s="2">
        <v>44365</v>
      </c>
      <c r="G4729" s="1" t="s">
        <v>13264</v>
      </c>
      <c r="H4729" s="1" t="s">
        <v>13265</v>
      </c>
      <c r="I4729" s="1" t="s">
        <v>56</v>
      </c>
      <c r="J4729" s="3">
        <v>7843.5365052013203</v>
      </c>
      <c r="K4729" s="1">
        <v>127</v>
      </c>
      <c r="L4729" s="1" t="s">
        <v>37</v>
      </c>
      <c r="M4729" s="2">
        <v>44367</v>
      </c>
      <c r="N4729" s="1" t="s">
        <v>66</v>
      </c>
      <c r="O4729" s="1">
        <f>M4729-F4729</f>
        <v>2</v>
      </c>
      <c r="P4729" s="1" t="str">
        <f>IF(B4729&lt;=17,"Teen",
IF(B4729&lt;=25,"Young Adult",
IF(B4729&lt;=35,"Adult",
IF(B4729&lt;=50,"Middle Age","Senior"))))</f>
        <v>Senior</v>
      </c>
      <c r="Q4729" s="3">
        <f>J4729/O4729</f>
        <v>3921.7682526006602</v>
      </c>
      <c r="R4729" s="5">
        <f>IF(B4729&gt;60,1,0)
+ IF(O4729&gt;7,1,0)
+ IF(L4729="Emergency",1,0)
+ IF(T4729="Critical",1,0)</f>
        <v>1</v>
      </c>
      <c r="S4729" s="6" t="str">
        <f>IF(R4729&lt;=1,"Low",
IF(R4729=2,"Medium","High"))</f>
        <v>Low</v>
      </c>
      <c r="T4729" s="1" t="s">
        <v>71</v>
      </c>
    </row>
    <row r="4730" spans="1:20">
      <c r="A4730" s="1" t="s">
        <v>13266</v>
      </c>
      <c r="B4730" s="1">
        <v>39</v>
      </c>
      <c r="C4730" s="1" t="s">
        <v>21</v>
      </c>
      <c r="D4730" s="1" t="s">
        <v>62</v>
      </c>
      <c r="E4730" s="1" t="s">
        <v>84</v>
      </c>
      <c r="F4730" s="2">
        <v>44365</v>
      </c>
      <c r="G4730" s="1" t="s">
        <v>13267</v>
      </c>
      <c r="H4730" s="1" t="s">
        <v>13268</v>
      </c>
      <c r="I4730" s="1" t="s">
        <v>60</v>
      </c>
      <c r="J4730" s="3">
        <v>29906.834943165701</v>
      </c>
      <c r="K4730" s="1">
        <v>340</v>
      </c>
      <c r="L4730" s="1" t="s">
        <v>42</v>
      </c>
      <c r="M4730" s="2">
        <v>44376</v>
      </c>
      <c r="N4730" s="1" t="s">
        <v>48</v>
      </c>
      <c r="O4730" s="1">
        <f>M4730-F4730</f>
        <v>11</v>
      </c>
      <c r="P4730" s="1" t="str">
        <f>IF(B4730&lt;=17,"Teen",
IF(B4730&lt;=25,"Young Adult",
IF(B4730&lt;=35,"Adult",
IF(B4730&lt;=50,"Middle Age","Senior"))))</f>
        <v>Middle Age</v>
      </c>
      <c r="Q4730" s="3">
        <f>J4730/O4730</f>
        <v>2718.8031766514273</v>
      </c>
      <c r="R4730" s="5">
        <f>IF(B4730&gt;60,1,0)
+ IF(O4730&gt;7,1,0)
+ IF(L4730="Emergency",1,0)
+ IF(T4730="Critical",1,0)</f>
        <v>2</v>
      </c>
      <c r="S4730" s="6" t="str">
        <f>IF(R4730&lt;=1,"Low",
IF(R4730=2,"Medium","High"))</f>
        <v>Medium</v>
      </c>
      <c r="T4730" s="1" t="s">
        <v>71</v>
      </c>
    </row>
    <row r="4731" spans="1:20">
      <c r="A4731" s="1" t="s">
        <v>3190</v>
      </c>
      <c r="B4731" s="1">
        <v>79</v>
      </c>
      <c r="C4731" s="1" t="s">
        <v>21</v>
      </c>
      <c r="D4731" s="1" t="s">
        <v>32</v>
      </c>
      <c r="E4731" s="1" t="s">
        <v>53</v>
      </c>
      <c r="F4731" s="2">
        <v>44365</v>
      </c>
      <c r="G4731" s="1" t="s">
        <v>13269</v>
      </c>
      <c r="H4731" s="1" t="s">
        <v>13270</v>
      </c>
      <c r="I4731" s="1" t="s">
        <v>65</v>
      </c>
      <c r="J4731" s="3">
        <v>23211.0234062411</v>
      </c>
      <c r="K4731" s="1">
        <v>442</v>
      </c>
      <c r="L4731" s="1" t="s">
        <v>37</v>
      </c>
      <c r="M4731" s="2">
        <v>44391</v>
      </c>
      <c r="N4731" s="1" t="s">
        <v>97</v>
      </c>
      <c r="O4731" s="1">
        <f>M4731-F4731</f>
        <v>26</v>
      </c>
      <c r="P4731" s="1" t="str">
        <f>IF(B4731&lt;=17,"Teen",
IF(B4731&lt;=25,"Young Adult",
IF(B4731&lt;=35,"Adult",
IF(B4731&lt;=50,"Middle Age","Senior"))))</f>
        <v>Senior</v>
      </c>
      <c r="Q4731" s="3">
        <f>J4731/O4731</f>
        <v>892.73166947081154</v>
      </c>
      <c r="R4731" s="5">
        <f>IF(B4731&gt;60,1,0)
+ IF(O4731&gt;7,1,0)
+ IF(L4731="Emergency",1,0)
+ IF(T4731="Critical",1,0)</f>
        <v>2</v>
      </c>
      <c r="S4731" s="6" t="str">
        <f>IF(R4731&lt;=1,"Low",
IF(R4731=2,"Medium","High"))</f>
        <v>Medium</v>
      </c>
      <c r="T4731" s="1" t="s">
        <v>29</v>
      </c>
    </row>
    <row r="4732" spans="1:20">
      <c r="A4732" s="1" t="s">
        <v>13271</v>
      </c>
      <c r="B4732" s="1">
        <v>43</v>
      </c>
      <c r="C4732" s="1" t="s">
        <v>21</v>
      </c>
      <c r="D4732" s="1" t="s">
        <v>44</v>
      </c>
      <c r="E4732" s="1" t="s">
        <v>84</v>
      </c>
      <c r="F4732" s="2">
        <v>44365</v>
      </c>
      <c r="G4732" s="1" t="s">
        <v>13272</v>
      </c>
      <c r="H4732" s="1" t="s">
        <v>2473</v>
      </c>
      <c r="I4732" s="1" t="s">
        <v>60</v>
      </c>
      <c r="J4732" s="3">
        <v>24458.4684050467</v>
      </c>
      <c r="K4732" s="1">
        <v>455</v>
      </c>
      <c r="L4732" s="1" t="s">
        <v>37</v>
      </c>
      <c r="M4732" s="2">
        <v>44382</v>
      </c>
      <c r="N4732" s="1" t="s">
        <v>28</v>
      </c>
      <c r="O4732" s="1">
        <f>M4732-F4732</f>
        <v>17</v>
      </c>
      <c r="P4732" s="1" t="str">
        <f>IF(B4732&lt;=17,"Teen",
IF(B4732&lt;=25,"Young Adult",
IF(B4732&lt;=35,"Adult",
IF(B4732&lt;=50,"Middle Age","Senior"))))</f>
        <v>Middle Age</v>
      </c>
      <c r="Q4732" s="3">
        <f>J4732/O4732</f>
        <v>1438.7334355909825</v>
      </c>
      <c r="R4732" s="5">
        <f>IF(B4732&gt;60,1,0)
+ IF(O4732&gt;7,1,0)
+ IF(L4732="Emergency",1,0)
+ IF(T4732="Critical",1,0)</f>
        <v>1</v>
      </c>
      <c r="S4732" s="6" t="str">
        <f>IF(R4732&lt;=1,"Low",
IF(R4732=2,"Medium","High"))</f>
        <v>Low</v>
      </c>
      <c r="T4732" s="1" t="s">
        <v>29</v>
      </c>
    </row>
    <row r="4733" spans="1:20">
      <c r="A4733" s="1" t="s">
        <v>13273</v>
      </c>
      <c r="B4733" s="1">
        <v>47</v>
      </c>
      <c r="C4733" s="1" t="s">
        <v>51</v>
      </c>
      <c r="D4733" s="1" t="s">
        <v>62</v>
      </c>
      <c r="E4733" s="1" t="s">
        <v>53</v>
      </c>
      <c r="F4733" s="2">
        <v>44364</v>
      </c>
      <c r="G4733" s="1" t="s">
        <v>13274</v>
      </c>
      <c r="H4733" s="1" t="s">
        <v>13275</v>
      </c>
      <c r="I4733" s="1" t="s">
        <v>60</v>
      </c>
      <c r="J4733" s="3">
        <v>30137.596269944999</v>
      </c>
      <c r="K4733" s="1">
        <v>196</v>
      </c>
      <c r="L4733" s="1" t="s">
        <v>42</v>
      </c>
      <c r="M4733" s="2">
        <v>44381</v>
      </c>
      <c r="N4733" s="1" t="s">
        <v>28</v>
      </c>
      <c r="O4733" s="1">
        <f>M4733-F4733</f>
        <v>17</v>
      </c>
      <c r="P4733" s="1" t="str">
        <f>IF(B4733&lt;=17,"Teen",
IF(B4733&lt;=25,"Young Adult",
IF(B4733&lt;=35,"Adult",
IF(B4733&lt;=50,"Middle Age","Senior"))))</f>
        <v>Middle Age</v>
      </c>
      <c r="Q4733" s="3">
        <f>J4733/O4733</f>
        <v>1772.799780585</v>
      </c>
      <c r="R4733" s="5">
        <f>IF(B4733&gt;60,1,0)
+ IF(O4733&gt;7,1,0)
+ IF(L4733="Emergency",1,0)
+ IF(T4733="Critical",1,0)</f>
        <v>2</v>
      </c>
      <c r="S4733" s="6" t="str">
        <f>IF(R4733&lt;=1,"Low",
IF(R4733=2,"Medium","High"))</f>
        <v>Medium</v>
      </c>
      <c r="T4733" s="1" t="s">
        <v>71</v>
      </c>
    </row>
    <row r="4734" spans="1:20">
      <c r="A4734" s="1" t="s">
        <v>2103</v>
      </c>
      <c r="B4734" s="1">
        <v>46</v>
      </c>
      <c r="C4734" s="1" t="s">
        <v>21</v>
      </c>
      <c r="D4734" s="1" t="s">
        <v>91</v>
      </c>
      <c r="E4734" s="1" t="s">
        <v>33</v>
      </c>
      <c r="F4734" s="2">
        <v>44364</v>
      </c>
      <c r="G4734" s="1" t="s">
        <v>13276</v>
      </c>
      <c r="H4734" s="1" t="s">
        <v>13277</v>
      </c>
      <c r="I4734" s="1" t="s">
        <v>26</v>
      </c>
      <c r="J4734" s="3">
        <v>48520.1328039215</v>
      </c>
      <c r="K4734" s="1">
        <v>142</v>
      </c>
      <c r="L4734" s="1" t="s">
        <v>27</v>
      </c>
      <c r="M4734" s="2">
        <v>44378</v>
      </c>
      <c r="N4734" s="1" t="s">
        <v>66</v>
      </c>
      <c r="O4734" s="1">
        <f>M4734-F4734</f>
        <v>14</v>
      </c>
      <c r="P4734" s="1" t="str">
        <f>IF(B4734&lt;=17,"Teen",
IF(B4734&lt;=25,"Young Adult",
IF(B4734&lt;=35,"Adult",
IF(B4734&lt;=50,"Middle Age","Senior"))))</f>
        <v>Middle Age</v>
      </c>
      <c r="Q4734" s="3">
        <f>J4734/O4734</f>
        <v>3465.7237717086787</v>
      </c>
      <c r="R4734" s="5">
        <f>IF(B4734&gt;60,1,0)
+ IF(O4734&gt;7,1,0)
+ IF(L4734="Emergency",1,0)
+ IF(T4734="Critical",1,0)</f>
        <v>1</v>
      </c>
      <c r="S4734" s="6" t="str">
        <f>IF(R4734&lt;=1,"Low",
IF(R4734=2,"Medium","High"))</f>
        <v>Low</v>
      </c>
      <c r="T4734" s="1" t="s">
        <v>71</v>
      </c>
    </row>
    <row r="4735" spans="1:20">
      <c r="A4735" s="1" t="s">
        <v>13278</v>
      </c>
      <c r="B4735" s="1">
        <v>73</v>
      </c>
      <c r="C4735" s="1" t="s">
        <v>51</v>
      </c>
      <c r="D4735" s="1" t="s">
        <v>91</v>
      </c>
      <c r="E4735" s="1" t="s">
        <v>23</v>
      </c>
      <c r="F4735" s="2">
        <v>44364</v>
      </c>
      <c r="G4735" s="1" t="s">
        <v>13279</v>
      </c>
      <c r="H4735" s="1" t="s">
        <v>13280</v>
      </c>
      <c r="I4735" s="1" t="s">
        <v>36</v>
      </c>
      <c r="J4735" s="3">
        <v>19769.610089432099</v>
      </c>
      <c r="K4735" s="1">
        <v>275</v>
      </c>
      <c r="L4735" s="1" t="s">
        <v>37</v>
      </c>
      <c r="M4735" s="2">
        <v>44370</v>
      </c>
      <c r="N4735" s="1" t="s">
        <v>48</v>
      </c>
      <c r="O4735" s="1">
        <f>M4735-F4735</f>
        <v>6</v>
      </c>
      <c r="P4735" s="1" t="str">
        <f>IF(B4735&lt;=17,"Teen",
IF(B4735&lt;=25,"Young Adult",
IF(B4735&lt;=35,"Adult",
IF(B4735&lt;=50,"Middle Age","Senior"))))</f>
        <v>Senior</v>
      </c>
      <c r="Q4735" s="3">
        <f>J4735/O4735</f>
        <v>3294.9350149053498</v>
      </c>
      <c r="R4735" s="5">
        <f>IF(B4735&gt;60,1,0)
+ IF(O4735&gt;7,1,0)
+ IF(L4735="Emergency",1,0)
+ IF(T4735="Critical",1,0)</f>
        <v>1</v>
      </c>
      <c r="S4735" s="6" t="str">
        <f>IF(R4735&lt;=1,"Low",
IF(R4735=2,"Medium","High"))</f>
        <v>Low</v>
      </c>
      <c r="T4735" s="1" t="s">
        <v>71</v>
      </c>
    </row>
    <row r="4736" spans="1:20">
      <c r="A4736" s="1" t="s">
        <v>13281</v>
      </c>
      <c r="B4736" s="1">
        <v>84</v>
      </c>
      <c r="C4736" s="1" t="s">
        <v>51</v>
      </c>
      <c r="D4736" s="1" t="s">
        <v>52</v>
      </c>
      <c r="E4736" s="1" t="s">
        <v>53</v>
      </c>
      <c r="F4736" s="2">
        <v>44364</v>
      </c>
      <c r="G4736" s="1" t="s">
        <v>12732</v>
      </c>
      <c r="H4736" s="1" t="s">
        <v>13282</v>
      </c>
      <c r="I4736" s="1" t="s">
        <v>26</v>
      </c>
      <c r="J4736" s="3">
        <v>20322.9996273914</v>
      </c>
      <c r="K4736" s="1">
        <v>228</v>
      </c>
      <c r="L4736" s="1" t="s">
        <v>27</v>
      </c>
      <c r="M4736" s="2">
        <v>44379</v>
      </c>
      <c r="N4736" s="1" t="s">
        <v>66</v>
      </c>
      <c r="O4736" s="1">
        <f>M4736-F4736</f>
        <v>15</v>
      </c>
      <c r="P4736" s="1" t="str">
        <f>IF(B4736&lt;=17,"Teen",
IF(B4736&lt;=25,"Young Adult",
IF(B4736&lt;=35,"Adult",
IF(B4736&lt;=50,"Middle Age","Senior"))))</f>
        <v>Senior</v>
      </c>
      <c r="Q4736" s="3">
        <f>J4736/O4736</f>
        <v>1354.8666418260934</v>
      </c>
      <c r="R4736" s="5">
        <f>IF(B4736&gt;60,1,0)
+ IF(O4736&gt;7,1,0)
+ IF(L4736="Emergency",1,0)
+ IF(T4736="Critical",1,0)</f>
        <v>2</v>
      </c>
      <c r="S4736" s="6" t="str">
        <f>IF(R4736&lt;=1,"Low",
IF(R4736=2,"Medium","High"))</f>
        <v>Medium</v>
      </c>
      <c r="T4736" s="1" t="s">
        <v>71</v>
      </c>
    </row>
    <row r="4737" spans="1:20">
      <c r="A4737" s="1" t="s">
        <v>13283</v>
      </c>
      <c r="B4737" s="1">
        <v>85</v>
      </c>
      <c r="C4737" s="1" t="s">
        <v>21</v>
      </c>
      <c r="D4737" s="1" t="s">
        <v>32</v>
      </c>
      <c r="E4737" s="1" t="s">
        <v>45</v>
      </c>
      <c r="F4737" s="2">
        <v>44363</v>
      </c>
      <c r="G4737" s="1" t="s">
        <v>7973</v>
      </c>
      <c r="H4737" s="1" t="s">
        <v>13284</v>
      </c>
      <c r="I4737" s="1" t="s">
        <v>26</v>
      </c>
      <c r="J4737" s="3">
        <v>42858.295502844303</v>
      </c>
      <c r="K4737" s="1">
        <v>360</v>
      </c>
      <c r="L4737" s="1" t="s">
        <v>37</v>
      </c>
      <c r="M4737" s="2">
        <v>44389</v>
      </c>
      <c r="N4737" s="1" t="s">
        <v>28</v>
      </c>
      <c r="O4737" s="1">
        <f>M4737-F4737</f>
        <v>26</v>
      </c>
      <c r="P4737" s="1" t="str">
        <f>IF(B4737&lt;=17,"Teen",
IF(B4737&lt;=25,"Young Adult",
IF(B4737&lt;=35,"Adult",
IF(B4737&lt;=50,"Middle Age","Senior"))))</f>
        <v>Senior</v>
      </c>
      <c r="Q4737" s="3">
        <f>J4737/O4737</f>
        <v>1648.3959808786271</v>
      </c>
      <c r="R4737" s="5">
        <f>IF(B4737&gt;60,1,0)
+ IF(O4737&gt;7,1,0)
+ IF(L4737="Emergency",1,0)
+ IF(T4737="Critical",1,0)</f>
        <v>2</v>
      </c>
      <c r="S4737" s="6" t="str">
        <f>IF(R4737&lt;=1,"Low",
IF(R4737=2,"Medium","High"))</f>
        <v>Medium</v>
      </c>
      <c r="T4737" s="1" t="s">
        <v>49</v>
      </c>
    </row>
    <row r="4738" spans="1:20">
      <c r="A4738" s="1" t="s">
        <v>13285</v>
      </c>
      <c r="B4738" s="1">
        <v>79</v>
      </c>
      <c r="C4738" s="1" t="s">
        <v>21</v>
      </c>
      <c r="D4738" s="1" t="s">
        <v>91</v>
      </c>
      <c r="E4738" s="1" t="s">
        <v>33</v>
      </c>
      <c r="F4738" s="2">
        <v>44363</v>
      </c>
      <c r="G4738" s="1" t="s">
        <v>13286</v>
      </c>
      <c r="H4738" s="1" t="s">
        <v>13287</v>
      </c>
      <c r="I4738" s="1" t="s">
        <v>65</v>
      </c>
      <c r="J4738" s="3">
        <v>2700.5556765115698</v>
      </c>
      <c r="K4738" s="1">
        <v>234</v>
      </c>
      <c r="L4738" s="1" t="s">
        <v>27</v>
      </c>
      <c r="M4738" s="2">
        <v>44376</v>
      </c>
      <c r="N4738" s="1" t="s">
        <v>38</v>
      </c>
      <c r="O4738" s="1">
        <f>M4738-F4738</f>
        <v>13</v>
      </c>
      <c r="P4738" s="1" t="str">
        <f>IF(B4738&lt;=17,"Teen",
IF(B4738&lt;=25,"Young Adult",
IF(B4738&lt;=35,"Adult",
IF(B4738&lt;=50,"Middle Age","Senior"))))</f>
        <v>Senior</v>
      </c>
      <c r="Q4738" s="3">
        <f>J4738/O4738</f>
        <v>207.73505203935153</v>
      </c>
      <c r="R4738" s="5">
        <f>IF(B4738&gt;60,1,0)
+ IF(O4738&gt;7,1,0)
+ IF(L4738="Emergency",1,0)
+ IF(T4738="Critical",1,0)</f>
        <v>2</v>
      </c>
      <c r="S4738" s="6" t="str">
        <f>IF(R4738&lt;=1,"Low",
IF(R4738=2,"Medium","High"))</f>
        <v>Medium</v>
      </c>
      <c r="T4738" s="1" t="s">
        <v>71</v>
      </c>
    </row>
    <row r="4739" spans="1:20">
      <c r="A4739" s="1" t="s">
        <v>13288</v>
      </c>
      <c r="B4739" s="1">
        <v>62</v>
      </c>
      <c r="C4739" s="1" t="s">
        <v>21</v>
      </c>
      <c r="D4739" s="1" t="s">
        <v>62</v>
      </c>
      <c r="E4739" s="1" t="s">
        <v>53</v>
      </c>
      <c r="F4739" s="2">
        <v>44363</v>
      </c>
      <c r="G4739" s="1" t="s">
        <v>13289</v>
      </c>
      <c r="H4739" s="1" t="s">
        <v>13290</v>
      </c>
      <c r="I4739" s="1" t="s">
        <v>56</v>
      </c>
      <c r="J4739" s="3">
        <v>5959.0174306604704</v>
      </c>
      <c r="K4739" s="1">
        <v>456</v>
      </c>
      <c r="L4739" s="1" t="s">
        <v>27</v>
      </c>
      <c r="M4739" s="2">
        <v>44386</v>
      </c>
      <c r="N4739" s="1" t="s">
        <v>97</v>
      </c>
      <c r="O4739" s="1">
        <f>M4739-F4739</f>
        <v>23</v>
      </c>
      <c r="P4739" s="1" t="str">
        <f>IF(B4739&lt;=17,"Teen",
IF(B4739&lt;=25,"Young Adult",
IF(B4739&lt;=35,"Adult",
IF(B4739&lt;=50,"Middle Age","Senior"))))</f>
        <v>Senior</v>
      </c>
      <c r="Q4739" s="3">
        <f>J4739/O4739</f>
        <v>259.08771437654218</v>
      </c>
      <c r="R4739" s="5">
        <f>IF(B4739&gt;60,1,0)
+ IF(O4739&gt;7,1,0)
+ IF(L4739="Emergency",1,0)
+ IF(T4739="Critical",1,0)</f>
        <v>2</v>
      </c>
      <c r="S4739" s="6" t="str">
        <f>IF(R4739&lt;=1,"Low",
IF(R4739=2,"Medium","High"))</f>
        <v>Medium</v>
      </c>
      <c r="T4739" s="1" t="s">
        <v>71</v>
      </c>
    </row>
    <row r="4740" spans="1:20">
      <c r="A4740" s="1" t="s">
        <v>13291</v>
      </c>
      <c r="B4740" s="1">
        <v>59</v>
      </c>
      <c r="C4740" s="1" t="s">
        <v>51</v>
      </c>
      <c r="D4740" s="1" t="s">
        <v>73</v>
      </c>
      <c r="E4740" s="1" t="s">
        <v>23</v>
      </c>
      <c r="F4740" s="2">
        <v>44363</v>
      </c>
      <c r="G4740" s="1" t="s">
        <v>13292</v>
      </c>
      <c r="H4740" s="1" t="s">
        <v>13293</v>
      </c>
      <c r="I4740" s="1" t="s">
        <v>56</v>
      </c>
      <c r="J4740" s="3">
        <v>8961.9545265066608</v>
      </c>
      <c r="K4740" s="1">
        <v>405</v>
      </c>
      <c r="L4740" s="1" t="s">
        <v>27</v>
      </c>
      <c r="M4740" s="2">
        <v>44386</v>
      </c>
      <c r="N4740" s="1" t="s">
        <v>66</v>
      </c>
      <c r="O4740" s="1">
        <f>M4740-F4740</f>
        <v>23</v>
      </c>
      <c r="P4740" s="1" t="str">
        <f>IF(B4740&lt;=17,"Teen",
IF(B4740&lt;=25,"Young Adult",
IF(B4740&lt;=35,"Adult",
IF(B4740&lt;=50,"Middle Age","Senior"))))</f>
        <v>Senior</v>
      </c>
      <c r="Q4740" s="3">
        <f>J4740/O4740</f>
        <v>389.6501968046374</v>
      </c>
      <c r="R4740" s="5">
        <f>IF(B4740&gt;60,1,0)
+ IF(O4740&gt;7,1,0)
+ IF(L4740="Emergency",1,0)
+ IF(T4740="Critical",1,0)</f>
        <v>1</v>
      </c>
      <c r="S4740" s="6" t="str">
        <f>IF(R4740&lt;=1,"Low",
IF(R4740=2,"Medium","High"))</f>
        <v>Low</v>
      </c>
      <c r="T4740" s="1" t="s">
        <v>71</v>
      </c>
    </row>
    <row r="4741" spans="1:20">
      <c r="A4741" s="1" t="s">
        <v>13294</v>
      </c>
      <c r="B4741" s="1">
        <v>73</v>
      </c>
      <c r="C4741" s="1" t="s">
        <v>21</v>
      </c>
      <c r="D4741" s="1" t="s">
        <v>91</v>
      </c>
      <c r="E4741" s="1" t="s">
        <v>84</v>
      </c>
      <c r="F4741" s="2">
        <v>44363</v>
      </c>
      <c r="G4741" s="1" t="s">
        <v>12958</v>
      </c>
      <c r="H4741" s="1" t="s">
        <v>9752</v>
      </c>
      <c r="I4741" s="1" t="s">
        <v>65</v>
      </c>
      <c r="J4741" s="3">
        <v>14947.124178030799</v>
      </c>
      <c r="K4741" s="1">
        <v>155</v>
      </c>
      <c r="L4741" s="1" t="s">
        <v>37</v>
      </c>
      <c r="M4741" s="2">
        <v>44365</v>
      </c>
      <c r="N4741" s="1" t="s">
        <v>48</v>
      </c>
      <c r="O4741" s="1">
        <f>M4741-F4741</f>
        <v>2</v>
      </c>
      <c r="P4741" s="1" t="str">
        <f>IF(B4741&lt;=17,"Teen",
IF(B4741&lt;=25,"Young Adult",
IF(B4741&lt;=35,"Adult",
IF(B4741&lt;=50,"Middle Age","Senior"))))</f>
        <v>Senior</v>
      </c>
      <c r="Q4741" s="3">
        <f>J4741/O4741</f>
        <v>7473.5620890153996</v>
      </c>
      <c r="R4741" s="5">
        <f>IF(B4741&gt;60,1,0)
+ IF(O4741&gt;7,1,0)
+ IF(L4741="Emergency",1,0)
+ IF(T4741="Critical",1,0)</f>
        <v>1</v>
      </c>
      <c r="S4741" s="6" t="str">
        <f>IF(R4741&lt;=1,"Low",
IF(R4741=2,"Medium","High"))</f>
        <v>Low</v>
      </c>
      <c r="T4741" s="1" t="s">
        <v>71</v>
      </c>
    </row>
    <row r="4742" spans="1:20">
      <c r="A4742" s="1" t="s">
        <v>13295</v>
      </c>
      <c r="B4742" s="1">
        <v>41</v>
      </c>
      <c r="C4742" s="1" t="s">
        <v>51</v>
      </c>
      <c r="D4742" s="1" t="s">
        <v>22</v>
      </c>
      <c r="E4742" s="1" t="s">
        <v>23</v>
      </c>
      <c r="F4742" s="2">
        <v>44363</v>
      </c>
      <c r="G4742" s="1" t="s">
        <v>13296</v>
      </c>
      <c r="H4742" s="1" t="s">
        <v>13297</v>
      </c>
      <c r="I4742" s="1" t="s">
        <v>65</v>
      </c>
      <c r="J4742" s="3">
        <v>18483.9597118165</v>
      </c>
      <c r="K4742" s="1">
        <v>391</v>
      </c>
      <c r="L4742" s="1" t="s">
        <v>37</v>
      </c>
      <c r="M4742" s="2">
        <v>44387</v>
      </c>
      <c r="N4742" s="1" t="s">
        <v>38</v>
      </c>
      <c r="O4742" s="1">
        <f>M4742-F4742</f>
        <v>24</v>
      </c>
      <c r="P4742" s="1" t="str">
        <f>IF(B4742&lt;=17,"Teen",
IF(B4742&lt;=25,"Young Adult",
IF(B4742&lt;=35,"Adult",
IF(B4742&lt;=50,"Middle Age","Senior"))))</f>
        <v>Middle Age</v>
      </c>
      <c r="Q4742" s="3">
        <f>J4742/O4742</f>
        <v>770.16498799235421</v>
      </c>
      <c r="R4742" s="5">
        <f>IF(B4742&gt;60,1,0)
+ IF(O4742&gt;7,1,0)
+ IF(L4742="Emergency",1,0)
+ IF(T4742="Critical",1,0)</f>
        <v>1</v>
      </c>
      <c r="S4742" s="6" t="str">
        <f>IF(R4742&lt;=1,"Low",
IF(R4742=2,"Medium","High"))</f>
        <v>Low</v>
      </c>
      <c r="T4742" s="1" t="s">
        <v>49</v>
      </c>
    </row>
    <row r="4743" spans="1:20">
      <c r="A4743" s="1" t="s">
        <v>13298</v>
      </c>
      <c r="B4743" s="1">
        <v>62</v>
      </c>
      <c r="C4743" s="1" t="s">
        <v>21</v>
      </c>
      <c r="D4743" s="1" t="s">
        <v>68</v>
      </c>
      <c r="E4743" s="1" t="s">
        <v>33</v>
      </c>
      <c r="F4743" s="2">
        <v>44363</v>
      </c>
      <c r="G4743" s="1" t="s">
        <v>13299</v>
      </c>
      <c r="H4743" s="1" t="s">
        <v>13300</v>
      </c>
      <c r="I4743" s="1" t="s">
        <v>60</v>
      </c>
      <c r="J4743" s="3">
        <v>32650.0722361974</v>
      </c>
      <c r="K4743" s="1">
        <v>224</v>
      </c>
      <c r="L4743" s="1" t="s">
        <v>37</v>
      </c>
      <c r="M4743" s="2">
        <v>44369</v>
      </c>
      <c r="N4743" s="1" t="s">
        <v>38</v>
      </c>
      <c r="O4743" s="1">
        <f>M4743-F4743</f>
        <v>6</v>
      </c>
      <c r="P4743" s="1" t="str">
        <f>IF(B4743&lt;=17,"Teen",
IF(B4743&lt;=25,"Young Adult",
IF(B4743&lt;=35,"Adult",
IF(B4743&lt;=50,"Middle Age","Senior"))))</f>
        <v>Senior</v>
      </c>
      <c r="Q4743" s="3">
        <f>J4743/O4743</f>
        <v>5441.6787060328998</v>
      </c>
      <c r="R4743" s="5">
        <f>IF(B4743&gt;60,1,0)
+ IF(O4743&gt;7,1,0)
+ IF(L4743="Emergency",1,0)
+ IF(T4743="Critical",1,0)</f>
        <v>1</v>
      </c>
      <c r="S4743" s="6" t="str">
        <f>IF(R4743&lt;=1,"Low",
IF(R4743=2,"Medium","High"))</f>
        <v>Low</v>
      </c>
      <c r="T4743" s="1" t="s">
        <v>29</v>
      </c>
    </row>
    <row r="4744" spans="1:20">
      <c r="A4744" s="1" t="s">
        <v>13301</v>
      </c>
      <c r="B4744" s="1">
        <v>52</v>
      </c>
      <c r="C4744" s="1" t="s">
        <v>51</v>
      </c>
      <c r="D4744" s="1" t="s">
        <v>62</v>
      </c>
      <c r="E4744" s="1" t="s">
        <v>74</v>
      </c>
      <c r="F4744" s="2">
        <v>44363</v>
      </c>
      <c r="G4744" s="1" t="s">
        <v>13302</v>
      </c>
      <c r="H4744" s="1" t="s">
        <v>9924</v>
      </c>
      <c r="I4744" s="1" t="s">
        <v>36</v>
      </c>
      <c r="J4744" s="3">
        <v>10491.4051622645</v>
      </c>
      <c r="K4744" s="1">
        <v>275</v>
      </c>
      <c r="L4744" s="1" t="s">
        <v>27</v>
      </c>
      <c r="M4744" s="2">
        <v>44369</v>
      </c>
      <c r="N4744" s="1" t="s">
        <v>66</v>
      </c>
      <c r="O4744" s="1">
        <f>M4744-F4744</f>
        <v>6</v>
      </c>
      <c r="P4744" s="1" t="str">
        <f>IF(B4744&lt;=17,"Teen",
IF(B4744&lt;=25,"Young Adult",
IF(B4744&lt;=35,"Adult",
IF(B4744&lt;=50,"Middle Age","Senior"))))</f>
        <v>Senior</v>
      </c>
      <c r="Q4744" s="3">
        <f>J4744/O4744</f>
        <v>1748.5675270440834</v>
      </c>
      <c r="R4744" s="5">
        <f>IF(B4744&gt;60,1,0)
+ IF(O4744&gt;7,1,0)
+ IF(L4744="Emergency",1,0)
+ IF(T4744="Critical",1,0)</f>
        <v>0</v>
      </c>
      <c r="S4744" s="6" t="str">
        <f>IF(R4744&lt;=1,"Low",
IF(R4744=2,"Medium","High"))</f>
        <v>Low</v>
      </c>
      <c r="T4744" s="1" t="s">
        <v>29</v>
      </c>
    </row>
    <row r="4745" spans="1:20">
      <c r="A4745" s="1" t="s">
        <v>13303</v>
      </c>
      <c r="B4745" s="1">
        <v>29</v>
      </c>
      <c r="C4745" s="1" t="s">
        <v>51</v>
      </c>
      <c r="D4745" s="1" t="s">
        <v>52</v>
      </c>
      <c r="E4745" s="1" t="s">
        <v>45</v>
      </c>
      <c r="F4745" s="2">
        <v>44363</v>
      </c>
      <c r="G4745" s="1" t="s">
        <v>13304</v>
      </c>
      <c r="H4745" s="1" t="s">
        <v>13305</v>
      </c>
      <c r="I4745" s="1" t="s">
        <v>26</v>
      </c>
      <c r="J4745" s="3">
        <v>1243.97289762426</v>
      </c>
      <c r="K4745" s="1">
        <v>178</v>
      </c>
      <c r="L4745" s="1" t="s">
        <v>42</v>
      </c>
      <c r="M4745" s="2">
        <v>44388</v>
      </c>
      <c r="N4745" s="1" t="s">
        <v>66</v>
      </c>
      <c r="O4745" s="1">
        <f>M4745-F4745</f>
        <v>25</v>
      </c>
      <c r="P4745" s="1" t="str">
        <f>IF(B4745&lt;=17,"Teen",
IF(B4745&lt;=25,"Young Adult",
IF(B4745&lt;=35,"Adult",
IF(B4745&lt;=50,"Middle Age","Senior"))))</f>
        <v>Adult</v>
      </c>
      <c r="Q4745" s="3">
        <f>J4745/O4745</f>
        <v>49.758915904970401</v>
      </c>
      <c r="R4745" s="5">
        <f>IF(B4745&gt;60,1,0)
+ IF(O4745&gt;7,1,0)
+ IF(L4745="Emergency",1,0)
+ IF(T4745="Critical",1,0)</f>
        <v>2</v>
      </c>
      <c r="S4745" s="6" t="str">
        <f>IF(R4745&lt;=1,"Low",
IF(R4745=2,"Medium","High"))</f>
        <v>Medium</v>
      </c>
      <c r="T4745" s="1" t="s">
        <v>49</v>
      </c>
    </row>
    <row r="4746" spans="1:20">
      <c r="A4746" s="1" t="s">
        <v>13306</v>
      </c>
      <c r="B4746" s="1">
        <v>59</v>
      </c>
      <c r="C4746" s="1" t="s">
        <v>51</v>
      </c>
      <c r="D4746" s="1" t="s">
        <v>22</v>
      </c>
      <c r="E4746" s="1" t="s">
        <v>45</v>
      </c>
      <c r="F4746" s="2">
        <v>44362</v>
      </c>
      <c r="G4746" s="1" t="s">
        <v>13307</v>
      </c>
      <c r="H4746" s="1" t="s">
        <v>13308</v>
      </c>
      <c r="I4746" s="1" t="s">
        <v>26</v>
      </c>
      <c r="J4746" s="3">
        <v>23549.230665817198</v>
      </c>
      <c r="K4746" s="1">
        <v>398</v>
      </c>
      <c r="L4746" s="1" t="s">
        <v>37</v>
      </c>
      <c r="M4746" s="2">
        <v>44383</v>
      </c>
      <c r="N4746" s="1" t="s">
        <v>66</v>
      </c>
      <c r="O4746" s="1">
        <f>M4746-F4746</f>
        <v>21</v>
      </c>
      <c r="P4746" s="1" t="str">
        <f>IF(B4746&lt;=17,"Teen",
IF(B4746&lt;=25,"Young Adult",
IF(B4746&lt;=35,"Adult",
IF(B4746&lt;=50,"Middle Age","Senior"))))</f>
        <v>Senior</v>
      </c>
      <c r="Q4746" s="3">
        <f>J4746/O4746</f>
        <v>1121.3919364674857</v>
      </c>
      <c r="R4746" s="5">
        <f>IF(B4746&gt;60,1,0)
+ IF(O4746&gt;7,1,0)
+ IF(L4746="Emergency",1,0)
+ IF(T4746="Critical",1,0)</f>
        <v>1</v>
      </c>
      <c r="S4746" s="6" t="str">
        <f>IF(R4746&lt;=1,"Low",
IF(R4746=2,"Medium","High"))</f>
        <v>Low</v>
      </c>
      <c r="T4746" s="1" t="s">
        <v>29</v>
      </c>
    </row>
    <row r="4747" spans="1:20">
      <c r="A4747" s="1" t="s">
        <v>13309</v>
      </c>
      <c r="B4747" s="1">
        <v>71</v>
      </c>
      <c r="C4747" s="1" t="s">
        <v>21</v>
      </c>
      <c r="D4747" s="1" t="s">
        <v>68</v>
      </c>
      <c r="E4747" s="1" t="s">
        <v>53</v>
      </c>
      <c r="F4747" s="2">
        <v>44362</v>
      </c>
      <c r="G4747" s="1" t="s">
        <v>13310</v>
      </c>
      <c r="H4747" s="1" t="s">
        <v>13311</v>
      </c>
      <c r="I4747" s="1" t="s">
        <v>60</v>
      </c>
      <c r="J4747" s="3">
        <v>25761.418038890599</v>
      </c>
      <c r="K4747" s="1">
        <v>282</v>
      </c>
      <c r="L4747" s="1" t="s">
        <v>37</v>
      </c>
      <c r="M4747" s="2">
        <v>44373</v>
      </c>
      <c r="N4747" s="1" t="s">
        <v>38</v>
      </c>
      <c r="O4747" s="1">
        <f>M4747-F4747</f>
        <v>11</v>
      </c>
      <c r="P4747" s="1" t="str">
        <f>IF(B4747&lt;=17,"Teen",
IF(B4747&lt;=25,"Young Adult",
IF(B4747&lt;=35,"Adult",
IF(B4747&lt;=50,"Middle Age","Senior"))))</f>
        <v>Senior</v>
      </c>
      <c r="Q4747" s="3">
        <f>J4747/O4747</f>
        <v>2341.9470944445998</v>
      </c>
      <c r="R4747" s="5">
        <f>IF(B4747&gt;60,1,0)
+ IF(O4747&gt;7,1,0)
+ IF(L4747="Emergency",1,0)
+ IF(T4747="Critical",1,0)</f>
        <v>2</v>
      </c>
      <c r="S4747" s="6" t="str">
        <f>IF(R4747&lt;=1,"Low",
IF(R4747=2,"Medium","High"))</f>
        <v>Medium</v>
      </c>
      <c r="T4747" s="1" t="s">
        <v>29</v>
      </c>
    </row>
    <row r="4748" spans="1:20">
      <c r="A4748" s="1" t="s">
        <v>13312</v>
      </c>
      <c r="B4748" s="1">
        <v>78</v>
      </c>
      <c r="C4748" s="1" t="s">
        <v>21</v>
      </c>
      <c r="D4748" s="1" t="s">
        <v>68</v>
      </c>
      <c r="E4748" s="1" t="s">
        <v>45</v>
      </c>
      <c r="F4748" s="2">
        <v>44362</v>
      </c>
      <c r="G4748" s="1" t="s">
        <v>13313</v>
      </c>
      <c r="H4748" s="1" t="s">
        <v>13314</v>
      </c>
      <c r="I4748" s="1" t="s">
        <v>36</v>
      </c>
      <c r="J4748" s="3">
        <v>13242.4624529176</v>
      </c>
      <c r="K4748" s="1">
        <v>295</v>
      </c>
      <c r="L4748" s="1" t="s">
        <v>27</v>
      </c>
      <c r="M4748" s="2">
        <v>44363</v>
      </c>
      <c r="N4748" s="1" t="s">
        <v>28</v>
      </c>
      <c r="O4748" s="1">
        <f>M4748-F4748</f>
        <v>1</v>
      </c>
      <c r="P4748" s="1" t="str">
        <f>IF(B4748&lt;=17,"Teen",
IF(B4748&lt;=25,"Young Adult",
IF(B4748&lt;=35,"Adult",
IF(B4748&lt;=50,"Middle Age","Senior"))))</f>
        <v>Senior</v>
      </c>
      <c r="Q4748" s="3">
        <f>J4748/O4748</f>
        <v>13242.4624529176</v>
      </c>
      <c r="R4748" s="5">
        <f>IF(B4748&gt;60,1,0)
+ IF(O4748&gt;7,1,0)
+ IF(L4748="Emergency",1,0)
+ IF(T4748="Critical",1,0)</f>
        <v>1</v>
      </c>
      <c r="S4748" s="6" t="str">
        <f>IF(R4748&lt;=1,"Low",
IF(R4748=2,"Medium","High"))</f>
        <v>Low</v>
      </c>
      <c r="T4748" s="1" t="s">
        <v>49</v>
      </c>
    </row>
    <row r="4749" spans="1:20">
      <c r="A4749" s="1" t="s">
        <v>13315</v>
      </c>
      <c r="B4749" s="1">
        <v>74</v>
      </c>
      <c r="C4749" s="1" t="s">
        <v>51</v>
      </c>
      <c r="D4749" s="1" t="s">
        <v>62</v>
      </c>
      <c r="E4749" s="1" t="s">
        <v>84</v>
      </c>
      <c r="F4749" s="2">
        <v>44362</v>
      </c>
      <c r="G4749" s="1" t="s">
        <v>13316</v>
      </c>
      <c r="H4749" s="1" t="s">
        <v>13317</v>
      </c>
      <c r="I4749" s="1" t="s">
        <v>36</v>
      </c>
      <c r="J4749" s="3">
        <v>16387.536557621399</v>
      </c>
      <c r="K4749" s="1">
        <v>414</v>
      </c>
      <c r="L4749" s="1" t="s">
        <v>37</v>
      </c>
      <c r="M4749" s="2">
        <v>44375</v>
      </c>
      <c r="N4749" s="1" t="s">
        <v>38</v>
      </c>
      <c r="O4749" s="1">
        <f>M4749-F4749</f>
        <v>13</v>
      </c>
      <c r="P4749" s="1" t="str">
        <f>IF(B4749&lt;=17,"Teen",
IF(B4749&lt;=25,"Young Adult",
IF(B4749&lt;=35,"Adult",
IF(B4749&lt;=50,"Middle Age","Senior"))))</f>
        <v>Senior</v>
      </c>
      <c r="Q4749" s="3">
        <f>J4749/O4749</f>
        <v>1260.5797352016461</v>
      </c>
      <c r="R4749" s="5">
        <f>IF(B4749&gt;60,1,0)
+ IF(O4749&gt;7,1,0)
+ IF(L4749="Emergency",1,0)
+ IF(T4749="Critical",1,0)</f>
        <v>2</v>
      </c>
      <c r="S4749" s="6" t="str">
        <f>IF(R4749&lt;=1,"Low",
IF(R4749=2,"Medium","High"))</f>
        <v>Medium</v>
      </c>
      <c r="T4749" s="1" t="s">
        <v>71</v>
      </c>
    </row>
    <row r="4750" spans="1:20">
      <c r="A4750" s="1" t="s">
        <v>13318</v>
      </c>
      <c r="B4750" s="1">
        <v>78</v>
      </c>
      <c r="C4750" s="1" t="s">
        <v>51</v>
      </c>
      <c r="D4750" s="1" t="s">
        <v>91</v>
      </c>
      <c r="E4750" s="1" t="s">
        <v>53</v>
      </c>
      <c r="F4750" s="2">
        <v>44362</v>
      </c>
      <c r="G4750" s="1" t="s">
        <v>13319</v>
      </c>
      <c r="H4750" s="1" t="s">
        <v>13320</v>
      </c>
      <c r="I4750" s="1" t="s">
        <v>26</v>
      </c>
      <c r="J4750" s="3">
        <v>38761.282501673202</v>
      </c>
      <c r="K4750" s="1">
        <v>478</v>
      </c>
      <c r="L4750" s="1" t="s">
        <v>27</v>
      </c>
      <c r="M4750" s="2">
        <v>44383</v>
      </c>
      <c r="N4750" s="1" t="s">
        <v>48</v>
      </c>
      <c r="O4750" s="1">
        <f>M4750-F4750</f>
        <v>21</v>
      </c>
      <c r="P4750" s="1" t="str">
        <f>IF(B4750&lt;=17,"Teen",
IF(B4750&lt;=25,"Young Adult",
IF(B4750&lt;=35,"Adult",
IF(B4750&lt;=50,"Middle Age","Senior"))))</f>
        <v>Senior</v>
      </c>
      <c r="Q4750" s="3">
        <f>J4750/O4750</f>
        <v>1845.7753572225333</v>
      </c>
      <c r="R4750" s="5">
        <f>IF(B4750&gt;60,1,0)
+ IF(O4750&gt;7,1,0)
+ IF(L4750="Emergency",1,0)
+ IF(T4750="Critical",1,0)</f>
        <v>2</v>
      </c>
      <c r="S4750" s="6" t="str">
        <f>IF(R4750&lt;=1,"Low",
IF(R4750=2,"Medium","High"))</f>
        <v>Medium</v>
      </c>
      <c r="T4750" s="1" t="s">
        <v>49</v>
      </c>
    </row>
    <row r="4751" spans="1:20">
      <c r="A4751" s="1" t="s">
        <v>13321</v>
      </c>
      <c r="B4751" s="1">
        <v>25</v>
      </c>
      <c r="C4751" s="1" t="s">
        <v>51</v>
      </c>
      <c r="D4751" s="1" t="s">
        <v>91</v>
      </c>
      <c r="E4751" s="1" t="s">
        <v>45</v>
      </c>
      <c r="F4751" s="2">
        <v>44362</v>
      </c>
      <c r="G4751" s="1" t="s">
        <v>13322</v>
      </c>
      <c r="H4751" s="1" t="s">
        <v>13323</v>
      </c>
      <c r="I4751" s="1" t="s">
        <v>36</v>
      </c>
      <c r="J4751" s="3">
        <v>45880.318035733697</v>
      </c>
      <c r="K4751" s="1">
        <v>148</v>
      </c>
      <c r="L4751" s="1" t="s">
        <v>37</v>
      </c>
      <c r="M4751" s="2">
        <v>44386</v>
      </c>
      <c r="N4751" s="1" t="s">
        <v>38</v>
      </c>
      <c r="O4751" s="1">
        <f>M4751-F4751</f>
        <v>24</v>
      </c>
      <c r="P4751" s="1" t="str">
        <f>IF(B4751&lt;=17,"Teen",
IF(B4751&lt;=25,"Young Adult",
IF(B4751&lt;=35,"Adult",
IF(B4751&lt;=50,"Middle Age","Senior"))))</f>
        <v>Young Adult</v>
      </c>
      <c r="Q4751" s="3">
        <f>J4751/O4751</f>
        <v>1911.6799181555707</v>
      </c>
      <c r="R4751" s="5">
        <f>IF(B4751&gt;60,1,0)
+ IF(O4751&gt;7,1,0)
+ IF(L4751="Emergency",1,0)
+ IF(T4751="Critical",1,0)</f>
        <v>1</v>
      </c>
      <c r="S4751" s="6" t="str">
        <f>IF(R4751&lt;=1,"Low",
IF(R4751=2,"Medium","High"))</f>
        <v>Low</v>
      </c>
      <c r="T4751" s="1" t="s">
        <v>29</v>
      </c>
    </row>
    <row r="4752" spans="1:20">
      <c r="A4752" s="1" t="s">
        <v>13324</v>
      </c>
      <c r="B4752" s="1">
        <v>26</v>
      </c>
      <c r="C4752" s="1" t="s">
        <v>51</v>
      </c>
      <c r="D4752" s="1" t="s">
        <v>44</v>
      </c>
      <c r="E4752" s="1" t="s">
        <v>45</v>
      </c>
      <c r="F4752" s="2">
        <v>44362</v>
      </c>
      <c r="G4752" s="1" t="s">
        <v>12204</v>
      </c>
      <c r="H4752" s="1" t="s">
        <v>13325</v>
      </c>
      <c r="I4752" s="1" t="s">
        <v>65</v>
      </c>
      <c r="J4752" s="3">
        <v>7618.2142621720895</v>
      </c>
      <c r="K4752" s="1">
        <v>420</v>
      </c>
      <c r="L4752" s="1" t="s">
        <v>37</v>
      </c>
      <c r="M4752" s="2">
        <v>44372</v>
      </c>
      <c r="N4752" s="1" t="s">
        <v>48</v>
      </c>
      <c r="O4752" s="1">
        <f>M4752-F4752</f>
        <v>10</v>
      </c>
      <c r="P4752" s="1" t="str">
        <f>IF(B4752&lt;=17,"Teen",
IF(B4752&lt;=25,"Young Adult",
IF(B4752&lt;=35,"Adult",
IF(B4752&lt;=50,"Middle Age","Senior"))))</f>
        <v>Adult</v>
      </c>
      <c r="Q4752" s="3">
        <f>J4752/O4752</f>
        <v>761.82142621720891</v>
      </c>
      <c r="R4752" s="5">
        <f>IF(B4752&gt;60,1,0)
+ IF(O4752&gt;7,1,0)
+ IF(L4752="Emergency",1,0)
+ IF(T4752="Critical",1,0)</f>
        <v>1</v>
      </c>
      <c r="S4752" s="6" t="str">
        <f>IF(R4752&lt;=1,"Low",
IF(R4752=2,"Medium","High"))</f>
        <v>Low</v>
      </c>
      <c r="T4752" s="1" t="s">
        <v>29</v>
      </c>
    </row>
    <row r="4753" spans="1:20">
      <c r="A4753" s="1" t="s">
        <v>3355</v>
      </c>
      <c r="B4753" s="1">
        <v>77</v>
      </c>
      <c r="C4753" s="1" t="s">
        <v>51</v>
      </c>
      <c r="D4753" s="1" t="s">
        <v>62</v>
      </c>
      <c r="E4753" s="1" t="s">
        <v>45</v>
      </c>
      <c r="F4753" s="2">
        <v>44362</v>
      </c>
      <c r="G4753" s="1" t="s">
        <v>13326</v>
      </c>
      <c r="H4753" s="1" t="s">
        <v>13327</v>
      </c>
      <c r="I4753" s="1" t="s">
        <v>26</v>
      </c>
      <c r="J4753" s="3">
        <v>24606.999430397798</v>
      </c>
      <c r="K4753" s="1">
        <v>478</v>
      </c>
      <c r="L4753" s="1" t="s">
        <v>42</v>
      </c>
      <c r="M4753" s="2">
        <v>44368</v>
      </c>
      <c r="N4753" s="1" t="s">
        <v>97</v>
      </c>
      <c r="O4753" s="1">
        <f>M4753-F4753</f>
        <v>6</v>
      </c>
      <c r="P4753" s="1" t="str">
        <f>IF(B4753&lt;=17,"Teen",
IF(B4753&lt;=25,"Young Adult",
IF(B4753&lt;=35,"Adult",
IF(B4753&lt;=50,"Middle Age","Senior"))))</f>
        <v>Senior</v>
      </c>
      <c r="Q4753" s="3">
        <f>J4753/O4753</f>
        <v>4101.1665717329661</v>
      </c>
      <c r="R4753" s="5">
        <f>IF(B4753&gt;60,1,0)
+ IF(O4753&gt;7,1,0)
+ IF(L4753="Emergency",1,0)
+ IF(T4753="Critical",1,0)</f>
        <v>2</v>
      </c>
      <c r="S4753" s="6" t="str">
        <f>IF(R4753&lt;=1,"Low",
IF(R4753=2,"Medium","High"))</f>
        <v>Medium</v>
      </c>
      <c r="T4753" s="1" t="s">
        <v>49</v>
      </c>
    </row>
    <row r="4754" spans="1:20">
      <c r="A4754" s="1" t="s">
        <v>13328</v>
      </c>
      <c r="B4754" s="1">
        <v>54</v>
      </c>
      <c r="C4754" s="1" t="s">
        <v>21</v>
      </c>
      <c r="D4754" s="1" t="s">
        <v>91</v>
      </c>
      <c r="E4754" s="1" t="s">
        <v>84</v>
      </c>
      <c r="F4754" s="2">
        <v>44362</v>
      </c>
      <c r="G4754" s="1" t="s">
        <v>13329</v>
      </c>
      <c r="H4754" s="1" t="s">
        <v>13330</v>
      </c>
      <c r="I4754" s="1" t="s">
        <v>56</v>
      </c>
      <c r="J4754" s="3">
        <v>24805.5707409932</v>
      </c>
      <c r="K4754" s="1">
        <v>290</v>
      </c>
      <c r="L4754" s="1" t="s">
        <v>37</v>
      </c>
      <c r="M4754" s="2">
        <v>44374</v>
      </c>
      <c r="N4754" s="1" t="s">
        <v>97</v>
      </c>
      <c r="O4754" s="1">
        <f>M4754-F4754</f>
        <v>12</v>
      </c>
      <c r="P4754" s="1" t="str">
        <f>IF(B4754&lt;=17,"Teen",
IF(B4754&lt;=25,"Young Adult",
IF(B4754&lt;=35,"Adult",
IF(B4754&lt;=50,"Middle Age","Senior"))))</f>
        <v>Senior</v>
      </c>
      <c r="Q4754" s="3">
        <f>J4754/O4754</f>
        <v>2067.1308950827665</v>
      </c>
      <c r="R4754" s="5">
        <f>IF(B4754&gt;60,1,0)
+ IF(O4754&gt;7,1,0)
+ IF(L4754="Emergency",1,0)
+ IF(T4754="Critical",1,0)</f>
        <v>1</v>
      </c>
      <c r="S4754" s="6" t="str">
        <f>IF(R4754&lt;=1,"Low",
IF(R4754=2,"Medium","High"))</f>
        <v>Low</v>
      </c>
      <c r="T4754" s="1" t="s">
        <v>71</v>
      </c>
    </row>
    <row r="4755" spans="1:20">
      <c r="A4755" s="1" t="s">
        <v>13331</v>
      </c>
      <c r="B4755" s="1">
        <v>19</v>
      </c>
      <c r="C4755" s="1" t="s">
        <v>51</v>
      </c>
      <c r="D4755" s="1" t="s">
        <v>62</v>
      </c>
      <c r="E4755" s="1" t="s">
        <v>74</v>
      </c>
      <c r="F4755" s="2">
        <v>44362</v>
      </c>
      <c r="G4755" s="1" t="s">
        <v>13332</v>
      </c>
      <c r="H4755" s="1" t="s">
        <v>13333</v>
      </c>
      <c r="I4755" s="1" t="s">
        <v>65</v>
      </c>
      <c r="J4755" s="3">
        <v>11341.7758209894</v>
      </c>
      <c r="K4755" s="1">
        <v>112</v>
      </c>
      <c r="L4755" s="1" t="s">
        <v>27</v>
      </c>
      <c r="M4755" s="2">
        <v>44374</v>
      </c>
      <c r="N4755" s="1" t="s">
        <v>28</v>
      </c>
      <c r="O4755" s="1">
        <f>M4755-F4755</f>
        <v>12</v>
      </c>
      <c r="P4755" s="1" t="str">
        <f>IF(B4755&lt;=17,"Teen",
IF(B4755&lt;=25,"Young Adult",
IF(B4755&lt;=35,"Adult",
IF(B4755&lt;=50,"Middle Age","Senior"))))</f>
        <v>Young Adult</v>
      </c>
      <c r="Q4755" s="3">
        <f>J4755/O4755</f>
        <v>945.14798508244996</v>
      </c>
      <c r="R4755" s="5">
        <f>IF(B4755&gt;60,1,0)
+ IF(O4755&gt;7,1,0)
+ IF(L4755="Emergency",1,0)
+ IF(T4755="Critical",1,0)</f>
        <v>1</v>
      </c>
      <c r="S4755" s="6" t="str">
        <f>IF(R4755&lt;=1,"Low",
IF(R4755=2,"Medium","High"))</f>
        <v>Low</v>
      </c>
      <c r="T4755" s="1" t="s">
        <v>29</v>
      </c>
    </row>
    <row r="4756" spans="1:20">
      <c r="A4756" s="1" t="s">
        <v>13334</v>
      </c>
      <c r="B4756" s="1">
        <v>22</v>
      </c>
      <c r="C4756" s="1" t="s">
        <v>21</v>
      </c>
      <c r="D4756" s="1" t="s">
        <v>32</v>
      </c>
      <c r="E4756" s="1" t="s">
        <v>23</v>
      </c>
      <c r="F4756" s="2">
        <v>44362</v>
      </c>
      <c r="G4756" s="1" t="s">
        <v>13335</v>
      </c>
      <c r="H4756" s="1" t="s">
        <v>13336</v>
      </c>
      <c r="I4756" s="1" t="s">
        <v>65</v>
      </c>
      <c r="J4756" s="3">
        <v>33927.8822177494</v>
      </c>
      <c r="K4756" s="1">
        <v>236</v>
      </c>
      <c r="L4756" s="1" t="s">
        <v>42</v>
      </c>
      <c r="M4756" s="2">
        <v>44363</v>
      </c>
      <c r="N4756" s="1" t="s">
        <v>38</v>
      </c>
      <c r="O4756" s="1">
        <f>M4756-F4756</f>
        <v>1</v>
      </c>
      <c r="P4756" s="1" t="str">
        <f>IF(B4756&lt;=17,"Teen",
IF(B4756&lt;=25,"Young Adult",
IF(B4756&lt;=35,"Adult",
IF(B4756&lt;=50,"Middle Age","Senior"))))</f>
        <v>Young Adult</v>
      </c>
      <c r="Q4756" s="3">
        <f>J4756/O4756</f>
        <v>33927.8822177494</v>
      </c>
      <c r="R4756" s="5">
        <f>IF(B4756&gt;60,1,0)
+ IF(O4756&gt;7,1,0)
+ IF(L4756="Emergency",1,0)
+ IF(T4756="Critical",1,0)</f>
        <v>1</v>
      </c>
      <c r="S4756" s="6" t="str">
        <f>IF(R4756&lt;=1,"Low",
IF(R4756=2,"Medium","High"))</f>
        <v>Low</v>
      </c>
      <c r="T4756" s="1" t="s">
        <v>71</v>
      </c>
    </row>
    <row r="4757" spans="1:20">
      <c r="A4757" s="1" t="s">
        <v>110</v>
      </c>
      <c r="B4757" s="1">
        <v>40</v>
      </c>
      <c r="C4757" s="1" t="s">
        <v>51</v>
      </c>
      <c r="D4757" s="1" t="s">
        <v>62</v>
      </c>
      <c r="E4757" s="1" t="s">
        <v>33</v>
      </c>
      <c r="F4757" s="2">
        <v>44361</v>
      </c>
      <c r="G4757" s="1" t="s">
        <v>13337</v>
      </c>
      <c r="H4757" s="1" t="s">
        <v>13338</v>
      </c>
      <c r="I4757" s="1" t="s">
        <v>65</v>
      </c>
      <c r="J4757" s="3">
        <v>16729.618723782001</v>
      </c>
      <c r="K4757" s="1">
        <v>307</v>
      </c>
      <c r="L4757" s="1" t="s">
        <v>37</v>
      </c>
      <c r="M4757" s="2">
        <v>44388</v>
      </c>
      <c r="N4757" s="1" t="s">
        <v>48</v>
      </c>
      <c r="O4757" s="1">
        <f>M4757-F4757</f>
        <v>27</v>
      </c>
      <c r="P4757" s="1" t="str">
        <f>IF(B4757&lt;=17,"Teen",
IF(B4757&lt;=25,"Young Adult",
IF(B4757&lt;=35,"Adult",
IF(B4757&lt;=50,"Middle Age","Senior"))))</f>
        <v>Middle Age</v>
      </c>
      <c r="Q4757" s="3">
        <f>J4757/O4757</f>
        <v>619.61550828822226</v>
      </c>
      <c r="R4757" s="5">
        <f>IF(B4757&gt;60,1,0)
+ IF(O4757&gt;7,1,0)
+ IF(L4757="Emergency",1,0)
+ IF(T4757="Critical",1,0)</f>
        <v>1</v>
      </c>
      <c r="S4757" s="6" t="str">
        <f>IF(R4757&lt;=1,"Low",
IF(R4757=2,"Medium","High"))</f>
        <v>Low</v>
      </c>
      <c r="T4757" s="1" t="s">
        <v>29</v>
      </c>
    </row>
    <row r="4758" spans="1:20">
      <c r="A4758" s="1" t="s">
        <v>13339</v>
      </c>
      <c r="B4758" s="1">
        <v>51</v>
      </c>
      <c r="C4758" s="1" t="s">
        <v>51</v>
      </c>
      <c r="D4758" s="1" t="s">
        <v>91</v>
      </c>
      <c r="E4758" s="1" t="s">
        <v>23</v>
      </c>
      <c r="F4758" s="2">
        <v>44361</v>
      </c>
      <c r="G4758" s="1" t="s">
        <v>13340</v>
      </c>
      <c r="H4758" s="1" t="s">
        <v>13341</v>
      </c>
      <c r="I4758" s="1" t="s">
        <v>26</v>
      </c>
      <c r="J4758" s="3">
        <v>44504.926912741001</v>
      </c>
      <c r="K4758" s="1">
        <v>269</v>
      </c>
      <c r="L4758" s="1" t="s">
        <v>27</v>
      </c>
      <c r="M4758" s="2">
        <v>44362</v>
      </c>
      <c r="N4758" s="1" t="s">
        <v>66</v>
      </c>
      <c r="O4758" s="1">
        <f>M4758-F4758</f>
        <v>1</v>
      </c>
      <c r="P4758" s="1" t="str">
        <f>IF(B4758&lt;=17,"Teen",
IF(B4758&lt;=25,"Young Adult",
IF(B4758&lt;=35,"Adult",
IF(B4758&lt;=50,"Middle Age","Senior"))))</f>
        <v>Senior</v>
      </c>
      <c r="Q4758" s="3">
        <f>J4758/O4758</f>
        <v>44504.926912741001</v>
      </c>
      <c r="R4758" s="5">
        <f>IF(B4758&gt;60,1,0)
+ IF(O4758&gt;7,1,0)
+ IF(L4758="Emergency",1,0)
+ IF(T4758="Critical",1,0)</f>
        <v>0</v>
      </c>
      <c r="S4758" s="6" t="str">
        <f>IF(R4758&lt;=1,"Low",
IF(R4758=2,"Medium","High"))</f>
        <v>Low</v>
      </c>
      <c r="T4758" s="1" t="s">
        <v>71</v>
      </c>
    </row>
    <row r="4759" spans="1:20">
      <c r="A4759" s="1" t="s">
        <v>13342</v>
      </c>
      <c r="B4759" s="1">
        <v>56</v>
      </c>
      <c r="C4759" s="1" t="s">
        <v>51</v>
      </c>
      <c r="D4759" s="1" t="s">
        <v>44</v>
      </c>
      <c r="E4759" s="1" t="s">
        <v>45</v>
      </c>
      <c r="F4759" s="2">
        <v>44361</v>
      </c>
      <c r="G4759" s="1" t="s">
        <v>13343</v>
      </c>
      <c r="H4759" s="1" t="s">
        <v>13344</v>
      </c>
      <c r="I4759" s="1" t="s">
        <v>60</v>
      </c>
      <c r="J4759" s="3">
        <v>15804.647106077</v>
      </c>
      <c r="K4759" s="1">
        <v>303</v>
      </c>
      <c r="L4759" s="1" t="s">
        <v>37</v>
      </c>
      <c r="M4759" s="2">
        <v>44364</v>
      </c>
      <c r="N4759" s="1" t="s">
        <v>48</v>
      </c>
      <c r="O4759" s="1">
        <f>M4759-F4759</f>
        <v>3</v>
      </c>
      <c r="P4759" s="1" t="str">
        <f>IF(B4759&lt;=17,"Teen",
IF(B4759&lt;=25,"Young Adult",
IF(B4759&lt;=35,"Adult",
IF(B4759&lt;=50,"Middle Age","Senior"))))</f>
        <v>Senior</v>
      </c>
      <c r="Q4759" s="3">
        <f>J4759/O4759</f>
        <v>5268.2157020256664</v>
      </c>
      <c r="R4759" s="5">
        <f>IF(B4759&gt;60,1,0)
+ IF(O4759&gt;7,1,0)
+ IF(L4759="Emergency",1,0)
+ IF(T4759="Critical",1,0)</f>
        <v>0</v>
      </c>
      <c r="S4759" s="6" t="str">
        <f>IF(R4759&lt;=1,"Low",
IF(R4759=2,"Medium","High"))</f>
        <v>Low</v>
      </c>
      <c r="T4759" s="1" t="s">
        <v>49</v>
      </c>
    </row>
    <row r="4760" spans="1:20">
      <c r="A4760" s="1" t="s">
        <v>13345</v>
      </c>
      <c r="B4760" s="1">
        <v>74</v>
      </c>
      <c r="C4760" s="1" t="s">
        <v>51</v>
      </c>
      <c r="D4760" s="1" t="s">
        <v>91</v>
      </c>
      <c r="E4760" s="1" t="s">
        <v>74</v>
      </c>
      <c r="F4760" s="2">
        <v>44361</v>
      </c>
      <c r="G4760" s="1" t="s">
        <v>13346</v>
      </c>
      <c r="H4760" s="1" t="s">
        <v>13347</v>
      </c>
      <c r="I4760" s="1" t="s">
        <v>65</v>
      </c>
      <c r="J4760" s="3">
        <v>25257.3099114898</v>
      </c>
      <c r="K4760" s="1">
        <v>128</v>
      </c>
      <c r="L4760" s="1" t="s">
        <v>37</v>
      </c>
      <c r="M4760" s="2">
        <v>44366</v>
      </c>
      <c r="N4760" s="1" t="s">
        <v>38</v>
      </c>
      <c r="O4760" s="1">
        <f>M4760-F4760</f>
        <v>5</v>
      </c>
      <c r="P4760" s="1" t="str">
        <f>IF(B4760&lt;=17,"Teen",
IF(B4760&lt;=25,"Young Adult",
IF(B4760&lt;=35,"Adult",
IF(B4760&lt;=50,"Middle Age","Senior"))))</f>
        <v>Senior</v>
      </c>
      <c r="Q4760" s="3">
        <f>J4760/O4760</f>
        <v>5051.4619822979603</v>
      </c>
      <c r="R4760" s="5">
        <f>IF(B4760&gt;60,1,0)
+ IF(O4760&gt;7,1,0)
+ IF(L4760="Emergency",1,0)
+ IF(T4760="Critical",1,0)</f>
        <v>1</v>
      </c>
      <c r="S4760" s="6" t="str">
        <f>IF(R4760&lt;=1,"Low",
IF(R4760=2,"Medium","High"))</f>
        <v>Low</v>
      </c>
      <c r="T4760" s="1" t="s">
        <v>29</v>
      </c>
    </row>
    <row r="4761" spans="1:20">
      <c r="A4761" s="1" t="s">
        <v>13348</v>
      </c>
      <c r="B4761" s="1">
        <v>61</v>
      </c>
      <c r="C4761" s="1" t="s">
        <v>51</v>
      </c>
      <c r="D4761" s="1" t="s">
        <v>52</v>
      </c>
      <c r="E4761" s="1" t="s">
        <v>33</v>
      </c>
      <c r="F4761" s="2">
        <v>44361</v>
      </c>
      <c r="G4761" s="1" t="s">
        <v>13349</v>
      </c>
      <c r="H4761" s="1" t="s">
        <v>13350</v>
      </c>
      <c r="I4761" s="1" t="s">
        <v>26</v>
      </c>
      <c r="J4761" s="3">
        <v>36197.382625960403</v>
      </c>
      <c r="K4761" s="1">
        <v>199</v>
      </c>
      <c r="L4761" s="1" t="s">
        <v>37</v>
      </c>
      <c r="M4761" s="2">
        <v>44381</v>
      </c>
      <c r="N4761" s="1" t="s">
        <v>97</v>
      </c>
      <c r="O4761" s="1">
        <f>M4761-F4761</f>
        <v>20</v>
      </c>
      <c r="P4761" s="1" t="str">
        <f>IF(B4761&lt;=17,"Teen",
IF(B4761&lt;=25,"Young Adult",
IF(B4761&lt;=35,"Adult",
IF(B4761&lt;=50,"Middle Age","Senior"))))</f>
        <v>Senior</v>
      </c>
      <c r="Q4761" s="3">
        <f>J4761/O4761</f>
        <v>1809.8691312980202</v>
      </c>
      <c r="R4761" s="5">
        <f>IF(B4761&gt;60,1,0)
+ IF(O4761&gt;7,1,0)
+ IF(L4761="Emergency",1,0)
+ IF(T4761="Critical",1,0)</f>
        <v>2</v>
      </c>
      <c r="S4761" s="6" t="str">
        <f>IF(R4761&lt;=1,"Low",
IF(R4761=2,"Medium","High"))</f>
        <v>Medium</v>
      </c>
      <c r="T4761" s="1" t="s">
        <v>71</v>
      </c>
    </row>
    <row r="4762" spans="1:20">
      <c r="A4762" s="1" t="s">
        <v>13351</v>
      </c>
      <c r="B4762" s="1">
        <v>78</v>
      </c>
      <c r="C4762" s="1" t="s">
        <v>21</v>
      </c>
      <c r="D4762" s="1" t="s">
        <v>68</v>
      </c>
      <c r="E4762" s="1" t="s">
        <v>53</v>
      </c>
      <c r="F4762" s="2">
        <v>44361</v>
      </c>
      <c r="G4762" s="1" t="s">
        <v>13352</v>
      </c>
      <c r="H4762" s="1" t="s">
        <v>13353</v>
      </c>
      <c r="I4762" s="1" t="s">
        <v>36</v>
      </c>
      <c r="J4762" s="3">
        <v>41419.762281328898</v>
      </c>
      <c r="K4762" s="1">
        <v>306</v>
      </c>
      <c r="L4762" s="1" t="s">
        <v>37</v>
      </c>
      <c r="M4762" s="2">
        <v>44368</v>
      </c>
      <c r="N4762" s="1" t="s">
        <v>48</v>
      </c>
      <c r="O4762" s="1">
        <f>M4762-F4762</f>
        <v>7</v>
      </c>
      <c r="P4762" s="1" t="str">
        <f>IF(B4762&lt;=17,"Teen",
IF(B4762&lt;=25,"Young Adult",
IF(B4762&lt;=35,"Adult",
IF(B4762&lt;=50,"Middle Age","Senior"))))</f>
        <v>Senior</v>
      </c>
      <c r="Q4762" s="3">
        <f>J4762/O4762</f>
        <v>5917.1088973326996</v>
      </c>
      <c r="R4762" s="5">
        <f>IF(B4762&gt;60,1,0)
+ IF(O4762&gt;7,1,0)
+ IF(L4762="Emergency",1,0)
+ IF(T4762="Critical",1,0)</f>
        <v>1</v>
      </c>
      <c r="S4762" s="6" t="str">
        <f>IF(R4762&lt;=1,"Low",
IF(R4762=2,"Medium","High"))</f>
        <v>Low</v>
      </c>
      <c r="T4762" s="1" t="s">
        <v>29</v>
      </c>
    </row>
    <row r="4763" spans="1:20">
      <c r="A4763" s="1" t="s">
        <v>13354</v>
      </c>
      <c r="B4763" s="1">
        <v>81</v>
      </c>
      <c r="C4763" s="1" t="s">
        <v>51</v>
      </c>
      <c r="D4763" s="1" t="s">
        <v>91</v>
      </c>
      <c r="E4763" s="1" t="s">
        <v>84</v>
      </c>
      <c r="F4763" s="2">
        <v>44360</v>
      </c>
      <c r="G4763" s="1" t="s">
        <v>13355</v>
      </c>
      <c r="H4763" s="1" t="s">
        <v>13356</v>
      </c>
      <c r="I4763" s="1" t="s">
        <v>36</v>
      </c>
      <c r="J4763" s="3">
        <v>21965.0796562785</v>
      </c>
      <c r="K4763" s="1">
        <v>410</v>
      </c>
      <c r="L4763" s="1" t="s">
        <v>42</v>
      </c>
      <c r="M4763" s="2">
        <v>44370</v>
      </c>
      <c r="N4763" s="1" t="s">
        <v>38</v>
      </c>
      <c r="O4763" s="1">
        <f>M4763-F4763</f>
        <v>10</v>
      </c>
      <c r="P4763" s="1" t="str">
        <f>IF(B4763&lt;=17,"Teen",
IF(B4763&lt;=25,"Young Adult",
IF(B4763&lt;=35,"Adult",
IF(B4763&lt;=50,"Middle Age","Senior"))))</f>
        <v>Senior</v>
      </c>
      <c r="Q4763" s="3">
        <f>J4763/O4763</f>
        <v>2196.5079656278499</v>
      </c>
      <c r="R4763" s="5">
        <f>IF(B4763&gt;60,1,0)
+ IF(O4763&gt;7,1,0)
+ IF(L4763="Emergency",1,0)
+ IF(T4763="Critical",1,0)</f>
        <v>3</v>
      </c>
      <c r="S4763" s="6" t="str">
        <f>IF(R4763&lt;=1,"Low",
IF(R4763=2,"Medium","High"))</f>
        <v>High</v>
      </c>
      <c r="T4763" s="1" t="s">
        <v>29</v>
      </c>
    </row>
    <row r="4764" spans="1:20">
      <c r="A4764" s="1" t="s">
        <v>13357</v>
      </c>
      <c r="B4764" s="1">
        <v>41</v>
      </c>
      <c r="C4764" s="1" t="s">
        <v>51</v>
      </c>
      <c r="D4764" s="1" t="s">
        <v>91</v>
      </c>
      <c r="E4764" s="1" t="s">
        <v>74</v>
      </c>
      <c r="F4764" s="2">
        <v>44360</v>
      </c>
      <c r="G4764" s="1" t="s">
        <v>13358</v>
      </c>
      <c r="H4764" s="1" t="s">
        <v>13359</v>
      </c>
      <c r="I4764" s="1" t="s">
        <v>65</v>
      </c>
      <c r="J4764" s="3">
        <v>30395.3801640374</v>
      </c>
      <c r="K4764" s="1">
        <v>323</v>
      </c>
      <c r="L4764" s="1" t="s">
        <v>27</v>
      </c>
      <c r="M4764" s="2">
        <v>44363</v>
      </c>
      <c r="N4764" s="1" t="s">
        <v>28</v>
      </c>
      <c r="O4764" s="1">
        <f>M4764-F4764</f>
        <v>3</v>
      </c>
      <c r="P4764" s="1" t="str">
        <f>IF(B4764&lt;=17,"Teen",
IF(B4764&lt;=25,"Young Adult",
IF(B4764&lt;=35,"Adult",
IF(B4764&lt;=50,"Middle Age","Senior"))))</f>
        <v>Middle Age</v>
      </c>
      <c r="Q4764" s="3">
        <f>J4764/O4764</f>
        <v>10131.793388012467</v>
      </c>
      <c r="R4764" s="5">
        <f>IF(B4764&gt;60,1,0)
+ IF(O4764&gt;7,1,0)
+ IF(L4764="Emergency",1,0)
+ IF(T4764="Critical",1,0)</f>
        <v>0</v>
      </c>
      <c r="S4764" s="6" t="str">
        <f>IF(R4764&lt;=1,"Low",
IF(R4764=2,"Medium","High"))</f>
        <v>Low</v>
      </c>
      <c r="T4764" s="1" t="s">
        <v>71</v>
      </c>
    </row>
    <row r="4765" spans="1:20">
      <c r="A4765" s="1" t="s">
        <v>13360</v>
      </c>
      <c r="B4765" s="1">
        <v>18</v>
      </c>
      <c r="C4765" s="1" t="s">
        <v>21</v>
      </c>
      <c r="D4765" s="1" t="s">
        <v>52</v>
      </c>
      <c r="E4765" s="1" t="s">
        <v>53</v>
      </c>
      <c r="F4765" s="2">
        <v>44360</v>
      </c>
      <c r="G4765" s="1" t="s">
        <v>13361</v>
      </c>
      <c r="H4765" s="1" t="s">
        <v>13362</v>
      </c>
      <c r="I4765" s="1" t="s">
        <v>36</v>
      </c>
      <c r="J4765" s="3">
        <v>36154.280192666898</v>
      </c>
      <c r="K4765" s="1">
        <v>225</v>
      </c>
      <c r="L4765" s="1" t="s">
        <v>42</v>
      </c>
      <c r="M4765" s="2">
        <v>44367</v>
      </c>
      <c r="N4765" s="1" t="s">
        <v>48</v>
      </c>
      <c r="O4765" s="1">
        <f>M4765-F4765</f>
        <v>7</v>
      </c>
      <c r="P4765" s="1" t="str">
        <f>IF(B4765&lt;=17,"Teen",
IF(B4765&lt;=25,"Young Adult",
IF(B4765&lt;=35,"Adult",
IF(B4765&lt;=50,"Middle Age","Senior"))))</f>
        <v>Young Adult</v>
      </c>
      <c r="Q4765" s="3">
        <f>J4765/O4765</f>
        <v>5164.8971703809857</v>
      </c>
      <c r="R4765" s="5">
        <f>IF(B4765&gt;60,1,0)
+ IF(O4765&gt;7,1,0)
+ IF(L4765="Emergency",1,0)
+ IF(T4765="Critical",1,0)</f>
        <v>1</v>
      </c>
      <c r="S4765" s="6" t="str">
        <f>IF(R4765&lt;=1,"Low",
IF(R4765=2,"Medium","High"))</f>
        <v>Low</v>
      </c>
      <c r="T4765" s="1" t="s">
        <v>71</v>
      </c>
    </row>
    <row r="4766" spans="1:20">
      <c r="A4766" s="1" t="s">
        <v>13363</v>
      </c>
      <c r="B4766" s="1">
        <v>41</v>
      </c>
      <c r="C4766" s="1" t="s">
        <v>51</v>
      </c>
      <c r="D4766" s="1" t="s">
        <v>62</v>
      </c>
      <c r="E4766" s="1" t="s">
        <v>84</v>
      </c>
      <c r="F4766" s="2">
        <v>44359</v>
      </c>
      <c r="G4766" s="1" t="s">
        <v>13364</v>
      </c>
      <c r="H4766" s="1" t="s">
        <v>13365</v>
      </c>
      <c r="I4766" s="1" t="s">
        <v>65</v>
      </c>
      <c r="J4766" s="3">
        <v>44045.008296242602</v>
      </c>
      <c r="K4766" s="1">
        <v>184</v>
      </c>
      <c r="L4766" s="1" t="s">
        <v>27</v>
      </c>
      <c r="M4766" s="2">
        <v>44369</v>
      </c>
      <c r="N4766" s="1" t="s">
        <v>28</v>
      </c>
      <c r="O4766" s="1">
        <f>M4766-F4766</f>
        <v>10</v>
      </c>
      <c r="P4766" s="1" t="str">
        <f>IF(B4766&lt;=17,"Teen",
IF(B4766&lt;=25,"Young Adult",
IF(B4766&lt;=35,"Adult",
IF(B4766&lt;=50,"Middle Age","Senior"))))</f>
        <v>Middle Age</v>
      </c>
      <c r="Q4766" s="3">
        <f>J4766/O4766</f>
        <v>4404.5008296242604</v>
      </c>
      <c r="R4766" s="5">
        <f>IF(B4766&gt;60,1,0)
+ IF(O4766&gt;7,1,0)
+ IF(L4766="Emergency",1,0)
+ IF(T4766="Critical",1,0)</f>
        <v>1</v>
      </c>
      <c r="S4766" s="6" t="str">
        <f>IF(R4766&lt;=1,"Low",
IF(R4766=2,"Medium","High"))</f>
        <v>Low</v>
      </c>
      <c r="T4766" s="1" t="s">
        <v>49</v>
      </c>
    </row>
    <row r="4767" spans="1:20">
      <c r="A4767" s="1" t="s">
        <v>13366</v>
      </c>
      <c r="B4767" s="1">
        <v>77</v>
      </c>
      <c r="C4767" s="1" t="s">
        <v>51</v>
      </c>
      <c r="D4767" s="1" t="s">
        <v>73</v>
      </c>
      <c r="E4767" s="1" t="s">
        <v>53</v>
      </c>
      <c r="F4767" s="2">
        <v>44359</v>
      </c>
      <c r="G4767" s="1" t="s">
        <v>13367</v>
      </c>
      <c r="H4767" s="1" t="s">
        <v>13368</v>
      </c>
      <c r="I4767" s="1" t="s">
        <v>60</v>
      </c>
      <c r="J4767" s="3">
        <v>37833.680412137503</v>
      </c>
      <c r="K4767" s="1">
        <v>468</v>
      </c>
      <c r="L4767" s="1" t="s">
        <v>42</v>
      </c>
      <c r="M4767" s="2">
        <v>44381</v>
      </c>
      <c r="N4767" s="1" t="s">
        <v>66</v>
      </c>
      <c r="O4767" s="1">
        <f>M4767-F4767</f>
        <v>22</v>
      </c>
      <c r="P4767" s="1" t="str">
        <f>IF(B4767&lt;=17,"Teen",
IF(B4767&lt;=25,"Young Adult",
IF(B4767&lt;=35,"Adult",
IF(B4767&lt;=50,"Middle Age","Senior"))))</f>
        <v>Senior</v>
      </c>
      <c r="Q4767" s="3">
        <f>J4767/O4767</f>
        <v>1719.7127460062502</v>
      </c>
      <c r="R4767" s="5">
        <f>IF(B4767&gt;60,1,0)
+ IF(O4767&gt;7,1,0)
+ IF(L4767="Emergency",1,0)
+ IF(T4767="Critical",1,0)</f>
        <v>3</v>
      </c>
      <c r="S4767" s="6" t="str">
        <f>IF(R4767&lt;=1,"Low",
IF(R4767=2,"Medium","High"))</f>
        <v>High</v>
      </c>
      <c r="T4767" s="1" t="s">
        <v>29</v>
      </c>
    </row>
    <row r="4768" spans="1:20">
      <c r="A4768" s="1" t="s">
        <v>13369</v>
      </c>
      <c r="B4768" s="1">
        <v>42</v>
      </c>
      <c r="C4768" s="1" t="s">
        <v>21</v>
      </c>
      <c r="D4768" s="1" t="s">
        <v>91</v>
      </c>
      <c r="E4768" s="1" t="s">
        <v>33</v>
      </c>
      <c r="F4768" s="2">
        <v>44359</v>
      </c>
      <c r="G4768" s="1" t="s">
        <v>13370</v>
      </c>
      <c r="H4768" s="1" t="s">
        <v>13371</v>
      </c>
      <c r="I4768" s="1" t="s">
        <v>36</v>
      </c>
      <c r="J4768" s="3">
        <v>2347.8040032619801</v>
      </c>
      <c r="K4768" s="1">
        <v>345</v>
      </c>
      <c r="L4768" s="1" t="s">
        <v>42</v>
      </c>
      <c r="M4768" s="2">
        <v>44364</v>
      </c>
      <c r="N4768" s="1" t="s">
        <v>38</v>
      </c>
      <c r="O4768" s="1">
        <f>M4768-F4768</f>
        <v>5</v>
      </c>
      <c r="P4768" s="1" t="str">
        <f>IF(B4768&lt;=17,"Teen",
IF(B4768&lt;=25,"Young Adult",
IF(B4768&lt;=35,"Adult",
IF(B4768&lt;=50,"Middle Age","Senior"))))</f>
        <v>Middle Age</v>
      </c>
      <c r="Q4768" s="3">
        <f>J4768/O4768</f>
        <v>469.56080065239604</v>
      </c>
      <c r="R4768" s="5">
        <f>IF(B4768&gt;60,1,0)
+ IF(O4768&gt;7,1,0)
+ IF(L4768="Emergency",1,0)
+ IF(T4768="Critical",1,0)</f>
        <v>1</v>
      </c>
      <c r="S4768" s="6" t="str">
        <f>IF(R4768&lt;=1,"Low",
IF(R4768=2,"Medium","High"))</f>
        <v>Low</v>
      </c>
      <c r="T4768" s="1" t="s">
        <v>49</v>
      </c>
    </row>
    <row r="4769" spans="1:20">
      <c r="A4769" s="1" t="s">
        <v>4099</v>
      </c>
      <c r="B4769" s="1">
        <v>82</v>
      </c>
      <c r="C4769" s="1" t="s">
        <v>21</v>
      </c>
      <c r="D4769" s="1" t="s">
        <v>44</v>
      </c>
      <c r="E4769" s="1" t="s">
        <v>74</v>
      </c>
      <c r="F4769" s="2">
        <v>44359</v>
      </c>
      <c r="G4769" s="1" t="s">
        <v>13372</v>
      </c>
      <c r="H4769" s="1" t="s">
        <v>13373</v>
      </c>
      <c r="I4769" s="1" t="s">
        <v>60</v>
      </c>
      <c r="J4769" s="3">
        <v>37290.977520786902</v>
      </c>
      <c r="K4769" s="1">
        <v>250</v>
      </c>
      <c r="L4769" s="1" t="s">
        <v>42</v>
      </c>
      <c r="M4769" s="2">
        <v>44377</v>
      </c>
      <c r="N4769" s="1" t="s">
        <v>48</v>
      </c>
      <c r="O4769" s="1">
        <f>M4769-F4769</f>
        <v>18</v>
      </c>
      <c r="P4769" s="1" t="str">
        <f>IF(B4769&lt;=17,"Teen",
IF(B4769&lt;=25,"Young Adult",
IF(B4769&lt;=35,"Adult",
IF(B4769&lt;=50,"Middle Age","Senior"))))</f>
        <v>Senior</v>
      </c>
      <c r="Q4769" s="3">
        <f>J4769/O4769</f>
        <v>2071.7209733770501</v>
      </c>
      <c r="R4769" s="5">
        <f>IF(B4769&gt;60,1,0)
+ IF(O4769&gt;7,1,0)
+ IF(L4769="Emergency",1,0)
+ IF(T4769="Critical",1,0)</f>
        <v>3</v>
      </c>
      <c r="S4769" s="6" t="str">
        <f>IF(R4769&lt;=1,"Low",
IF(R4769=2,"Medium","High"))</f>
        <v>High</v>
      </c>
      <c r="T4769" s="1" t="s">
        <v>49</v>
      </c>
    </row>
    <row r="4770" spans="1:20">
      <c r="A4770" s="1" t="s">
        <v>13374</v>
      </c>
      <c r="B4770" s="1">
        <v>74</v>
      </c>
      <c r="C4770" s="1" t="s">
        <v>51</v>
      </c>
      <c r="D4770" s="1" t="s">
        <v>68</v>
      </c>
      <c r="E4770" s="1" t="s">
        <v>23</v>
      </c>
      <c r="F4770" s="2">
        <v>44359</v>
      </c>
      <c r="G4770" s="1" t="s">
        <v>13375</v>
      </c>
      <c r="H4770" s="1" t="s">
        <v>13376</v>
      </c>
      <c r="I4770" s="1" t="s">
        <v>65</v>
      </c>
      <c r="J4770" s="3">
        <v>30105.378129919602</v>
      </c>
      <c r="K4770" s="1">
        <v>192</v>
      </c>
      <c r="L4770" s="1" t="s">
        <v>27</v>
      </c>
      <c r="M4770" s="2">
        <v>44373</v>
      </c>
      <c r="N4770" s="1" t="s">
        <v>48</v>
      </c>
      <c r="O4770" s="1">
        <f>M4770-F4770</f>
        <v>14</v>
      </c>
      <c r="P4770" s="1" t="str">
        <f>IF(B4770&lt;=17,"Teen",
IF(B4770&lt;=25,"Young Adult",
IF(B4770&lt;=35,"Adult",
IF(B4770&lt;=50,"Middle Age","Senior"))))</f>
        <v>Senior</v>
      </c>
      <c r="Q4770" s="3">
        <f>J4770/O4770</f>
        <v>2150.3841521371146</v>
      </c>
      <c r="R4770" s="5">
        <f>IF(B4770&gt;60,1,0)
+ IF(O4770&gt;7,1,0)
+ IF(L4770="Emergency",1,0)
+ IF(T4770="Critical",1,0)</f>
        <v>2</v>
      </c>
      <c r="S4770" s="6" t="str">
        <f>IF(R4770&lt;=1,"Low",
IF(R4770=2,"Medium","High"))</f>
        <v>Medium</v>
      </c>
      <c r="T4770" s="1" t="s">
        <v>49</v>
      </c>
    </row>
    <row r="4771" spans="1:20">
      <c r="A4771" s="1" t="s">
        <v>13377</v>
      </c>
      <c r="B4771" s="1">
        <v>48</v>
      </c>
      <c r="C4771" s="1" t="s">
        <v>51</v>
      </c>
      <c r="D4771" s="1" t="s">
        <v>68</v>
      </c>
      <c r="E4771" s="1" t="s">
        <v>53</v>
      </c>
      <c r="F4771" s="2">
        <v>44359</v>
      </c>
      <c r="G4771" s="1" t="s">
        <v>13378</v>
      </c>
      <c r="H4771" s="1" t="s">
        <v>13379</v>
      </c>
      <c r="I4771" s="1" t="s">
        <v>60</v>
      </c>
      <c r="J4771" s="3">
        <v>4427.7099088786599</v>
      </c>
      <c r="K4771" s="1">
        <v>398</v>
      </c>
      <c r="L4771" s="1" t="s">
        <v>37</v>
      </c>
      <c r="M4771" s="2">
        <v>44368</v>
      </c>
      <c r="N4771" s="1" t="s">
        <v>38</v>
      </c>
      <c r="O4771" s="1">
        <f>M4771-F4771</f>
        <v>9</v>
      </c>
      <c r="P4771" s="1" t="str">
        <f>IF(B4771&lt;=17,"Teen",
IF(B4771&lt;=25,"Young Adult",
IF(B4771&lt;=35,"Adult",
IF(B4771&lt;=50,"Middle Age","Senior"))))</f>
        <v>Middle Age</v>
      </c>
      <c r="Q4771" s="3">
        <f>J4771/O4771</f>
        <v>491.96776765318441</v>
      </c>
      <c r="R4771" s="5">
        <f>IF(B4771&gt;60,1,0)
+ IF(O4771&gt;7,1,0)
+ IF(L4771="Emergency",1,0)
+ IF(T4771="Critical",1,0)</f>
        <v>1</v>
      </c>
      <c r="S4771" s="6" t="str">
        <f>IF(R4771&lt;=1,"Low",
IF(R4771=2,"Medium","High"))</f>
        <v>Low</v>
      </c>
      <c r="T4771" s="1" t="s">
        <v>49</v>
      </c>
    </row>
    <row r="4772" spans="1:20">
      <c r="A4772" s="1" t="s">
        <v>13380</v>
      </c>
      <c r="B4772" s="1">
        <v>40</v>
      </c>
      <c r="C4772" s="1" t="s">
        <v>21</v>
      </c>
      <c r="D4772" s="1" t="s">
        <v>91</v>
      </c>
      <c r="E4772" s="1" t="s">
        <v>45</v>
      </c>
      <c r="F4772" s="2">
        <v>44358</v>
      </c>
      <c r="G4772" s="1" t="s">
        <v>13381</v>
      </c>
      <c r="H4772" s="1" t="s">
        <v>13382</v>
      </c>
      <c r="I4772" s="1" t="s">
        <v>60</v>
      </c>
      <c r="J4772" s="3">
        <v>9269.0230674802096</v>
      </c>
      <c r="K4772" s="1">
        <v>382</v>
      </c>
      <c r="L4772" s="1" t="s">
        <v>42</v>
      </c>
      <c r="M4772" s="2">
        <v>44369</v>
      </c>
      <c r="N4772" s="1" t="s">
        <v>48</v>
      </c>
      <c r="O4772" s="1">
        <f>M4772-F4772</f>
        <v>11</v>
      </c>
      <c r="P4772" s="1" t="str">
        <f>IF(B4772&lt;=17,"Teen",
IF(B4772&lt;=25,"Young Adult",
IF(B4772&lt;=35,"Adult",
IF(B4772&lt;=50,"Middle Age","Senior"))))</f>
        <v>Middle Age</v>
      </c>
      <c r="Q4772" s="3">
        <f>J4772/O4772</f>
        <v>842.63846068001908</v>
      </c>
      <c r="R4772" s="5">
        <f>IF(B4772&gt;60,1,0)
+ IF(O4772&gt;7,1,0)
+ IF(L4772="Emergency",1,0)
+ IF(T4772="Critical",1,0)</f>
        <v>2</v>
      </c>
      <c r="S4772" s="6" t="str">
        <f>IF(R4772&lt;=1,"Low",
IF(R4772=2,"Medium","High"))</f>
        <v>Medium</v>
      </c>
      <c r="T4772" s="1" t="s">
        <v>71</v>
      </c>
    </row>
    <row r="4773" spans="1:20">
      <c r="A4773" s="1" t="s">
        <v>13383</v>
      </c>
      <c r="B4773" s="1">
        <v>40</v>
      </c>
      <c r="C4773" s="1" t="s">
        <v>51</v>
      </c>
      <c r="D4773" s="1" t="s">
        <v>62</v>
      </c>
      <c r="E4773" s="1" t="s">
        <v>53</v>
      </c>
      <c r="F4773" s="2">
        <v>44358</v>
      </c>
      <c r="G4773" s="1" t="s">
        <v>13384</v>
      </c>
      <c r="H4773" s="1" t="s">
        <v>13385</v>
      </c>
      <c r="I4773" s="1" t="s">
        <v>65</v>
      </c>
      <c r="J4773" s="3">
        <v>15900.065316128799</v>
      </c>
      <c r="K4773" s="1">
        <v>359</v>
      </c>
      <c r="L4773" s="1" t="s">
        <v>42</v>
      </c>
      <c r="M4773" s="2">
        <v>44368</v>
      </c>
      <c r="N4773" s="1" t="s">
        <v>97</v>
      </c>
      <c r="O4773" s="1">
        <f>M4773-F4773</f>
        <v>10</v>
      </c>
      <c r="P4773" s="1" t="str">
        <f>IF(B4773&lt;=17,"Teen",
IF(B4773&lt;=25,"Young Adult",
IF(B4773&lt;=35,"Adult",
IF(B4773&lt;=50,"Middle Age","Senior"))))</f>
        <v>Middle Age</v>
      </c>
      <c r="Q4773" s="3">
        <f>J4773/O4773</f>
        <v>1590.0065316128798</v>
      </c>
      <c r="R4773" s="5">
        <f>IF(B4773&gt;60,1,0)
+ IF(O4773&gt;7,1,0)
+ IF(L4773="Emergency",1,0)
+ IF(T4773="Critical",1,0)</f>
        <v>2</v>
      </c>
      <c r="S4773" s="6" t="str">
        <f>IF(R4773&lt;=1,"Low",
IF(R4773=2,"Medium","High"))</f>
        <v>Medium</v>
      </c>
      <c r="T4773" s="1" t="s">
        <v>29</v>
      </c>
    </row>
    <row r="4774" spans="1:20">
      <c r="A4774" s="1" t="s">
        <v>13386</v>
      </c>
      <c r="B4774" s="1">
        <v>83</v>
      </c>
      <c r="C4774" s="1" t="s">
        <v>51</v>
      </c>
      <c r="D4774" s="1" t="s">
        <v>91</v>
      </c>
      <c r="E4774" s="1" t="s">
        <v>33</v>
      </c>
      <c r="F4774" s="2">
        <v>44357</v>
      </c>
      <c r="G4774" s="1" t="s">
        <v>13387</v>
      </c>
      <c r="H4774" s="1" t="s">
        <v>3496</v>
      </c>
      <c r="I4774" s="1" t="s">
        <v>60</v>
      </c>
      <c r="J4774" s="3">
        <v>48635.954694767002</v>
      </c>
      <c r="K4774" s="1">
        <v>184</v>
      </c>
      <c r="L4774" s="1" t="s">
        <v>42</v>
      </c>
      <c r="M4774" s="2">
        <v>44362</v>
      </c>
      <c r="N4774" s="1" t="s">
        <v>38</v>
      </c>
      <c r="O4774" s="1">
        <f>M4774-F4774</f>
        <v>5</v>
      </c>
      <c r="P4774" s="1" t="str">
        <f>IF(B4774&lt;=17,"Teen",
IF(B4774&lt;=25,"Young Adult",
IF(B4774&lt;=35,"Adult",
IF(B4774&lt;=50,"Middle Age","Senior"))))</f>
        <v>Senior</v>
      </c>
      <c r="Q4774" s="3">
        <f>J4774/O4774</f>
        <v>9727.1909389534012</v>
      </c>
      <c r="R4774" s="5">
        <f>IF(B4774&gt;60,1,0)
+ IF(O4774&gt;7,1,0)
+ IF(L4774="Emergency",1,0)
+ IF(T4774="Critical",1,0)</f>
        <v>2</v>
      </c>
      <c r="S4774" s="6" t="str">
        <f>IF(R4774&lt;=1,"Low",
IF(R4774=2,"Medium","High"))</f>
        <v>Medium</v>
      </c>
      <c r="T4774" s="1" t="s">
        <v>71</v>
      </c>
    </row>
    <row r="4775" spans="1:20">
      <c r="A4775" s="1" t="s">
        <v>13388</v>
      </c>
      <c r="B4775" s="1">
        <v>37</v>
      </c>
      <c r="C4775" s="1" t="s">
        <v>21</v>
      </c>
      <c r="D4775" s="1" t="s">
        <v>91</v>
      </c>
      <c r="E4775" s="1" t="s">
        <v>23</v>
      </c>
      <c r="F4775" s="2">
        <v>44357</v>
      </c>
      <c r="G4775" s="1" t="s">
        <v>13389</v>
      </c>
      <c r="H4775" s="1" t="s">
        <v>13390</v>
      </c>
      <c r="I4775" s="1" t="s">
        <v>60</v>
      </c>
      <c r="J4775" s="3">
        <v>37401.626755721998</v>
      </c>
      <c r="K4775" s="1">
        <v>136</v>
      </c>
      <c r="L4775" s="1" t="s">
        <v>27</v>
      </c>
      <c r="M4775" s="2">
        <v>44366</v>
      </c>
      <c r="N4775" s="1" t="s">
        <v>28</v>
      </c>
      <c r="O4775" s="1">
        <f>M4775-F4775</f>
        <v>9</v>
      </c>
      <c r="P4775" s="1" t="str">
        <f>IF(B4775&lt;=17,"Teen",
IF(B4775&lt;=25,"Young Adult",
IF(B4775&lt;=35,"Adult",
IF(B4775&lt;=50,"Middle Age","Senior"))))</f>
        <v>Middle Age</v>
      </c>
      <c r="Q4775" s="3">
        <f>J4775/O4775</f>
        <v>4155.7363061913329</v>
      </c>
      <c r="R4775" s="5">
        <f>IF(B4775&gt;60,1,0)
+ IF(O4775&gt;7,1,0)
+ IF(L4775="Emergency",1,0)
+ IF(T4775="Critical",1,0)</f>
        <v>1</v>
      </c>
      <c r="S4775" s="6" t="str">
        <f>IF(R4775&lt;=1,"Low",
IF(R4775=2,"Medium","High"))</f>
        <v>Low</v>
      </c>
      <c r="T4775" s="1" t="s">
        <v>29</v>
      </c>
    </row>
    <row r="4776" spans="1:20">
      <c r="A4776" s="1" t="s">
        <v>13391</v>
      </c>
      <c r="B4776" s="1">
        <v>20</v>
      </c>
      <c r="C4776" s="1" t="s">
        <v>51</v>
      </c>
      <c r="D4776" s="1" t="s">
        <v>68</v>
      </c>
      <c r="E4776" s="1" t="s">
        <v>53</v>
      </c>
      <c r="F4776" s="2">
        <v>44356</v>
      </c>
      <c r="G4776" s="1" t="s">
        <v>13392</v>
      </c>
      <c r="H4776" s="1" t="s">
        <v>13393</v>
      </c>
      <c r="I4776" s="1" t="s">
        <v>26</v>
      </c>
      <c r="J4776" s="3">
        <v>30217.251132772199</v>
      </c>
      <c r="K4776" s="1">
        <v>295</v>
      </c>
      <c r="L4776" s="1" t="s">
        <v>42</v>
      </c>
      <c r="M4776" s="2">
        <v>44375</v>
      </c>
      <c r="N4776" s="1" t="s">
        <v>48</v>
      </c>
      <c r="O4776" s="1">
        <f>M4776-F4776</f>
        <v>19</v>
      </c>
      <c r="P4776" s="1" t="str">
        <f>IF(B4776&lt;=17,"Teen",
IF(B4776&lt;=25,"Young Adult",
IF(B4776&lt;=35,"Adult",
IF(B4776&lt;=50,"Middle Age","Senior"))))</f>
        <v>Young Adult</v>
      </c>
      <c r="Q4776" s="3">
        <f>J4776/O4776</f>
        <v>1590.3816385669579</v>
      </c>
      <c r="R4776" s="5">
        <f>IF(B4776&gt;60,1,0)
+ IF(O4776&gt;7,1,0)
+ IF(L4776="Emergency",1,0)
+ IF(T4776="Critical",1,0)</f>
        <v>2</v>
      </c>
      <c r="S4776" s="6" t="str">
        <f>IF(R4776&lt;=1,"Low",
IF(R4776=2,"Medium","High"))</f>
        <v>Medium</v>
      </c>
      <c r="T4776" s="1" t="s">
        <v>71</v>
      </c>
    </row>
    <row r="4777" spans="1:20">
      <c r="A4777" s="1" t="s">
        <v>13394</v>
      </c>
      <c r="B4777" s="1">
        <v>47</v>
      </c>
      <c r="C4777" s="1" t="s">
        <v>21</v>
      </c>
      <c r="D4777" s="1" t="s">
        <v>52</v>
      </c>
      <c r="E4777" s="1" t="s">
        <v>33</v>
      </c>
      <c r="F4777" s="2">
        <v>44356</v>
      </c>
      <c r="G4777" s="1" t="s">
        <v>13395</v>
      </c>
      <c r="H4777" s="1" t="s">
        <v>13396</v>
      </c>
      <c r="I4777" s="1" t="s">
        <v>65</v>
      </c>
      <c r="J4777" s="3">
        <v>31934.685318261701</v>
      </c>
      <c r="K4777" s="1">
        <v>393</v>
      </c>
      <c r="L4777" s="1" t="s">
        <v>42</v>
      </c>
      <c r="M4777" s="2">
        <v>44376</v>
      </c>
      <c r="N4777" s="1" t="s">
        <v>28</v>
      </c>
      <c r="O4777" s="1">
        <f>M4777-F4777</f>
        <v>20</v>
      </c>
      <c r="P4777" s="1" t="str">
        <f>IF(B4777&lt;=17,"Teen",
IF(B4777&lt;=25,"Young Adult",
IF(B4777&lt;=35,"Adult",
IF(B4777&lt;=50,"Middle Age","Senior"))))</f>
        <v>Middle Age</v>
      </c>
      <c r="Q4777" s="3">
        <f>J4777/O4777</f>
        <v>1596.734265913085</v>
      </c>
      <c r="R4777" s="5">
        <f>IF(B4777&gt;60,1,0)
+ IF(O4777&gt;7,1,0)
+ IF(L4777="Emergency",1,0)
+ IF(T4777="Critical",1,0)</f>
        <v>2</v>
      </c>
      <c r="S4777" s="6" t="str">
        <f>IF(R4777&lt;=1,"Low",
IF(R4777=2,"Medium","High"))</f>
        <v>Medium</v>
      </c>
      <c r="T4777" s="1" t="s">
        <v>29</v>
      </c>
    </row>
    <row r="4778" spans="1:20">
      <c r="A4778" s="1" t="s">
        <v>13397</v>
      </c>
      <c r="B4778" s="1">
        <v>39</v>
      </c>
      <c r="C4778" s="1" t="s">
        <v>21</v>
      </c>
      <c r="D4778" s="1" t="s">
        <v>22</v>
      </c>
      <c r="E4778" s="1" t="s">
        <v>23</v>
      </c>
      <c r="F4778" s="2">
        <v>44356</v>
      </c>
      <c r="G4778" s="1" t="s">
        <v>13398</v>
      </c>
      <c r="H4778" s="1" t="s">
        <v>13399</v>
      </c>
      <c r="I4778" s="1" t="s">
        <v>56</v>
      </c>
      <c r="J4778" s="3">
        <v>32046.057457555198</v>
      </c>
      <c r="K4778" s="1">
        <v>274</v>
      </c>
      <c r="L4778" s="1" t="s">
        <v>27</v>
      </c>
      <c r="M4778" s="2">
        <v>44360</v>
      </c>
      <c r="N4778" s="1" t="s">
        <v>48</v>
      </c>
      <c r="O4778" s="1">
        <f>M4778-F4778</f>
        <v>4</v>
      </c>
      <c r="P4778" s="1" t="str">
        <f>IF(B4778&lt;=17,"Teen",
IF(B4778&lt;=25,"Young Adult",
IF(B4778&lt;=35,"Adult",
IF(B4778&lt;=50,"Middle Age","Senior"))))</f>
        <v>Middle Age</v>
      </c>
      <c r="Q4778" s="3">
        <f>J4778/O4778</f>
        <v>8011.5143643887995</v>
      </c>
      <c r="R4778" s="5">
        <f>IF(B4778&gt;60,1,0)
+ IF(O4778&gt;7,1,0)
+ IF(L4778="Emergency",1,0)
+ IF(T4778="Critical",1,0)</f>
        <v>0</v>
      </c>
      <c r="S4778" s="6" t="str">
        <f>IF(R4778&lt;=1,"Low",
IF(R4778=2,"Medium","High"))</f>
        <v>Low</v>
      </c>
      <c r="T4778" s="1" t="s">
        <v>29</v>
      </c>
    </row>
    <row r="4779" spans="1:20">
      <c r="A4779" s="1" t="s">
        <v>13400</v>
      </c>
      <c r="B4779" s="1">
        <v>46</v>
      </c>
      <c r="C4779" s="1" t="s">
        <v>51</v>
      </c>
      <c r="D4779" s="1" t="s">
        <v>91</v>
      </c>
      <c r="E4779" s="1" t="s">
        <v>23</v>
      </c>
      <c r="F4779" s="2">
        <v>44356</v>
      </c>
      <c r="G4779" s="1" t="s">
        <v>11846</v>
      </c>
      <c r="H4779" s="1" t="s">
        <v>8094</v>
      </c>
      <c r="I4779" s="1" t="s">
        <v>26</v>
      </c>
      <c r="J4779" s="3">
        <v>24953.9467603089</v>
      </c>
      <c r="K4779" s="1">
        <v>280</v>
      </c>
      <c r="L4779" s="1" t="s">
        <v>42</v>
      </c>
      <c r="M4779" s="2">
        <v>44379</v>
      </c>
      <c r="N4779" s="1" t="s">
        <v>38</v>
      </c>
      <c r="O4779" s="1">
        <f>M4779-F4779</f>
        <v>23</v>
      </c>
      <c r="P4779" s="1" t="str">
        <f>IF(B4779&lt;=17,"Teen",
IF(B4779&lt;=25,"Young Adult",
IF(B4779&lt;=35,"Adult",
IF(B4779&lt;=50,"Middle Age","Senior"))))</f>
        <v>Middle Age</v>
      </c>
      <c r="Q4779" s="3">
        <f>J4779/O4779</f>
        <v>1084.9542069699521</v>
      </c>
      <c r="R4779" s="5">
        <f>IF(B4779&gt;60,1,0)
+ IF(O4779&gt;7,1,0)
+ IF(L4779="Emergency",1,0)
+ IF(T4779="Critical",1,0)</f>
        <v>2</v>
      </c>
      <c r="S4779" s="6" t="str">
        <f>IF(R4779&lt;=1,"Low",
IF(R4779=2,"Medium","High"))</f>
        <v>Medium</v>
      </c>
      <c r="T4779" s="1" t="s">
        <v>29</v>
      </c>
    </row>
    <row r="4780" spans="1:20">
      <c r="A4780" s="1" t="s">
        <v>13401</v>
      </c>
      <c r="B4780" s="1">
        <v>47</v>
      </c>
      <c r="C4780" s="1" t="s">
        <v>21</v>
      </c>
      <c r="D4780" s="1" t="s">
        <v>22</v>
      </c>
      <c r="E4780" s="1" t="s">
        <v>33</v>
      </c>
      <c r="F4780" s="2">
        <v>44356</v>
      </c>
      <c r="G4780" s="1" t="s">
        <v>13402</v>
      </c>
      <c r="H4780" s="1" t="s">
        <v>13403</v>
      </c>
      <c r="I4780" s="1" t="s">
        <v>60</v>
      </c>
      <c r="J4780" s="3">
        <v>33151.458775961903</v>
      </c>
      <c r="K4780" s="1">
        <v>418</v>
      </c>
      <c r="L4780" s="1" t="s">
        <v>37</v>
      </c>
      <c r="M4780" s="2">
        <v>44368</v>
      </c>
      <c r="N4780" s="1" t="s">
        <v>48</v>
      </c>
      <c r="O4780" s="1">
        <f>M4780-F4780</f>
        <v>12</v>
      </c>
      <c r="P4780" s="1" t="str">
        <f>IF(B4780&lt;=17,"Teen",
IF(B4780&lt;=25,"Young Adult",
IF(B4780&lt;=35,"Adult",
IF(B4780&lt;=50,"Middle Age","Senior"))))</f>
        <v>Middle Age</v>
      </c>
      <c r="Q4780" s="3">
        <f>J4780/O4780</f>
        <v>2762.6215646634919</v>
      </c>
      <c r="R4780" s="5">
        <f>IF(B4780&gt;60,1,0)
+ IF(O4780&gt;7,1,0)
+ IF(L4780="Emergency",1,0)
+ IF(T4780="Critical",1,0)</f>
        <v>1</v>
      </c>
      <c r="S4780" s="6" t="str">
        <f>IF(R4780&lt;=1,"Low",
IF(R4780=2,"Medium","High"))</f>
        <v>Low</v>
      </c>
      <c r="T4780" s="1" t="s">
        <v>71</v>
      </c>
    </row>
    <row r="4781" spans="1:20">
      <c r="A4781" s="1" t="s">
        <v>13404</v>
      </c>
      <c r="B4781" s="1">
        <v>45</v>
      </c>
      <c r="C4781" s="1" t="s">
        <v>21</v>
      </c>
      <c r="D4781" s="1" t="s">
        <v>68</v>
      </c>
      <c r="E4781" s="1" t="s">
        <v>33</v>
      </c>
      <c r="F4781" s="2">
        <v>44356</v>
      </c>
      <c r="G4781" s="1" t="s">
        <v>13405</v>
      </c>
      <c r="H4781" s="1" t="s">
        <v>13406</v>
      </c>
      <c r="I4781" s="1" t="s">
        <v>56</v>
      </c>
      <c r="J4781" s="3">
        <v>31895.507606317999</v>
      </c>
      <c r="K4781" s="1">
        <v>333</v>
      </c>
      <c r="L4781" s="1" t="s">
        <v>37</v>
      </c>
      <c r="M4781" s="2">
        <v>44371</v>
      </c>
      <c r="N4781" s="1" t="s">
        <v>48</v>
      </c>
      <c r="O4781" s="1">
        <f>M4781-F4781</f>
        <v>15</v>
      </c>
      <c r="P4781" s="1" t="str">
        <f>IF(B4781&lt;=17,"Teen",
IF(B4781&lt;=25,"Young Adult",
IF(B4781&lt;=35,"Adult",
IF(B4781&lt;=50,"Middle Age","Senior"))))</f>
        <v>Middle Age</v>
      </c>
      <c r="Q4781" s="3">
        <f>J4781/O4781</f>
        <v>2126.3671737545333</v>
      </c>
      <c r="R4781" s="5">
        <f>IF(B4781&gt;60,1,0)
+ IF(O4781&gt;7,1,0)
+ IF(L4781="Emergency",1,0)
+ IF(T4781="Critical",1,0)</f>
        <v>1</v>
      </c>
      <c r="S4781" s="6" t="str">
        <f>IF(R4781&lt;=1,"Low",
IF(R4781=2,"Medium","High"))</f>
        <v>Low</v>
      </c>
      <c r="T4781" s="1" t="s">
        <v>49</v>
      </c>
    </row>
    <row r="4782" spans="1:20">
      <c r="A4782" s="1" t="s">
        <v>13407</v>
      </c>
      <c r="B4782" s="1">
        <v>68</v>
      </c>
      <c r="C4782" s="1" t="s">
        <v>51</v>
      </c>
      <c r="D4782" s="1" t="s">
        <v>73</v>
      </c>
      <c r="E4782" s="1" t="s">
        <v>53</v>
      </c>
      <c r="F4782" s="2">
        <v>44356</v>
      </c>
      <c r="G4782" s="1" t="s">
        <v>13408</v>
      </c>
      <c r="H4782" s="1" t="s">
        <v>13409</v>
      </c>
      <c r="I4782" s="1" t="s">
        <v>60</v>
      </c>
      <c r="J4782" s="3">
        <v>13435.528635815201</v>
      </c>
      <c r="K4782" s="1">
        <v>266</v>
      </c>
      <c r="L4782" s="1" t="s">
        <v>27</v>
      </c>
      <c r="M4782" s="2">
        <v>44360</v>
      </c>
      <c r="N4782" s="1" t="s">
        <v>48</v>
      </c>
      <c r="O4782" s="1">
        <f>M4782-F4782</f>
        <v>4</v>
      </c>
      <c r="P4782" s="1" t="str">
        <f>IF(B4782&lt;=17,"Teen",
IF(B4782&lt;=25,"Young Adult",
IF(B4782&lt;=35,"Adult",
IF(B4782&lt;=50,"Middle Age","Senior"))))</f>
        <v>Senior</v>
      </c>
      <c r="Q4782" s="3">
        <f>J4782/O4782</f>
        <v>3358.8821589538002</v>
      </c>
      <c r="R4782" s="5">
        <f>IF(B4782&gt;60,1,0)
+ IF(O4782&gt;7,1,0)
+ IF(L4782="Emergency",1,0)
+ IF(T4782="Critical",1,0)</f>
        <v>1</v>
      </c>
      <c r="S4782" s="6" t="str">
        <f>IF(R4782&lt;=1,"Low",
IF(R4782=2,"Medium","High"))</f>
        <v>Low</v>
      </c>
      <c r="T4782" s="1" t="s">
        <v>71</v>
      </c>
    </row>
    <row r="4783" spans="1:20">
      <c r="A4783" s="1" t="s">
        <v>13410</v>
      </c>
      <c r="B4783" s="1">
        <v>82</v>
      </c>
      <c r="C4783" s="1" t="s">
        <v>51</v>
      </c>
      <c r="D4783" s="1" t="s">
        <v>22</v>
      </c>
      <c r="E4783" s="1" t="s">
        <v>84</v>
      </c>
      <c r="F4783" s="2">
        <v>44355</v>
      </c>
      <c r="G4783" s="1" t="s">
        <v>13411</v>
      </c>
      <c r="H4783" s="1" t="s">
        <v>4106</v>
      </c>
      <c r="I4783" s="1" t="s">
        <v>65</v>
      </c>
      <c r="J4783" s="3">
        <v>31726.597160656602</v>
      </c>
      <c r="K4783" s="1">
        <v>118</v>
      </c>
      <c r="L4783" s="1" t="s">
        <v>27</v>
      </c>
      <c r="M4783" s="2">
        <v>44381</v>
      </c>
      <c r="N4783" s="1" t="s">
        <v>48</v>
      </c>
      <c r="O4783" s="1">
        <f>M4783-F4783</f>
        <v>26</v>
      </c>
      <c r="P4783" s="1" t="str">
        <f>IF(B4783&lt;=17,"Teen",
IF(B4783&lt;=25,"Young Adult",
IF(B4783&lt;=35,"Adult",
IF(B4783&lt;=50,"Middle Age","Senior"))))</f>
        <v>Senior</v>
      </c>
      <c r="Q4783" s="3">
        <f>J4783/O4783</f>
        <v>1220.2537369483309</v>
      </c>
      <c r="R4783" s="5">
        <f>IF(B4783&gt;60,1,0)
+ IF(O4783&gt;7,1,0)
+ IF(L4783="Emergency",1,0)
+ IF(T4783="Critical",1,0)</f>
        <v>2</v>
      </c>
      <c r="S4783" s="6" t="str">
        <f>IF(R4783&lt;=1,"Low",
IF(R4783=2,"Medium","High"))</f>
        <v>Medium</v>
      </c>
      <c r="T4783" s="1" t="s">
        <v>29</v>
      </c>
    </row>
    <row r="4784" spans="1:20">
      <c r="A4784" s="1" t="s">
        <v>12551</v>
      </c>
      <c r="B4784" s="1">
        <v>69</v>
      </c>
      <c r="C4784" s="1" t="s">
        <v>51</v>
      </c>
      <c r="D4784" s="1" t="s">
        <v>62</v>
      </c>
      <c r="E4784" s="1" t="s">
        <v>33</v>
      </c>
      <c r="F4784" s="2">
        <v>44355</v>
      </c>
      <c r="G4784" s="1" t="s">
        <v>13412</v>
      </c>
      <c r="H4784" s="1" t="s">
        <v>6452</v>
      </c>
      <c r="I4784" s="1" t="s">
        <v>26</v>
      </c>
      <c r="J4784" s="3">
        <v>41867.422765996504</v>
      </c>
      <c r="K4784" s="1">
        <v>292</v>
      </c>
      <c r="L4784" s="1" t="s">
        <v>27</v>
      </c>
      <c r="M4784" s="2">
        <v>44360</v>
      </c>
      <c r="N4784" s="1" t="s">
        <v>66</v>
      </c>
      <c r="O4784" s="1">
        <f>M4784-F4784</f>
        <v>5</v>
      </c>
      <c r="P4784" s="1" t="str">
        <f>IF(B4784&lt;=17,"Teen",
IF(B4784&lt;=25,"Young Adult",
IF(B4784&lt;=35,"Adult",
IF(B4784&lt;=50,"Middle Age","Senior"))))</f>
        <v>Senior</v>
      </c>
      <c r="Q4784" s="3">
        <f>J4784/O4784</f>
        <v>8373.4845531993014</v>
      </c>
      <c r="R4784" s="5">
        <f>IF(B4784&gt;60,1,0)
+ IF(O4784&gt;7,1,0)
+ IF(L4784="Emergency",1,0)
+ IF(T4784="Critical",1,0)</f>
        <v>1</v>
      </c>
      <c r="S4784" s="6" t="str">
        <f>IF(R4784&lt;=1,"Low",
IF(R4784=2,"Medium","High"))</f>
        <v>Low</v>
      </c>
      <c r="T4784" s="1" t="s">
        <v>71</v>
      </c>
    </row>
    <row r="4785" spans="1:20">
      <c r="A4785" s="1" t="s">
        <v>13413</v>
      </c>
      <c r="B4785" s="1">
        <v>34</v>
      </c>
      <c r="C4785" s="1" t="s">
        <v>51</v>
      </c>
      <c r="D4785" s="1" t="s">
        <v>32</v>
      </c>
      <c r="E4785" s="1" t="s">
        <v>23</v>
      </c>
      <c r="F4785" s="2">
        <v>44355</v>
      </c>
      <c r="G4785" s="1" t="s">
        <v>13414</v>
      </c>
      <c r="H4785" s="1" t="s">
        <v>13415</v>
      </c>
      <c r="I4785" s="1" t="s">
        <v>60</v>
      </c>
      <c r="J4785" s="3">
        <v>36799.5169256136</v>
      </c>
      <c r="K4785" s="1">
        <v>496</v>
      </c>
      <c r="L4785" s="1" t="s">
        <v>27</v>
      </c>
      <c r="M4785" s="2">
        <v>44380</v>
      </c>
      <c r="N4785" s="1" t="s">
        <v>28</v>
      </c>
      <c r="O4785" s="1">
        <f>M4785-F4785</f>
        <v>25</v>
      </c>
      <c r="P4785" s="1" t="str">
        <f>IF(B4785&lt;=17,"Teen",
IF(B4785&lt;=25,"Young Adult",
IF(B4785&lt;=35,"Adult",
IF(B4785&lt;=50,"Middle Age","Senior"))))</f>
        <v>Adult</v>
      </c>
      <c r="Q4785" s="3">
        <f>J4785/O4785</f>
        <v>1471.9806770245441</v>
      </c>
      <c r="R4785" s="5">
        <f>IF(B4785&gt;60,1,0)
+ IF(O4785&gt;7,1,0)
+ IF(L4785="Emergency",1,0)
+ IF(T4785="Critical",1,0)</f>
        <v>1</v>
      </c>
      <c r="S4785" s="6" t="str">
        <f>IF(R4785&lt;=1,"Low",
IF(R4785=2,"Medium","High"))</f>
        <v>Low</v>
      </c>
      <c r="T4785" s="1" t="s">
        <v>71</v>
      </c>
    </row>
    <row r="4786" spans="1:20">
      <c r="A4786" s="1" t="s">
        <v>5060</v>
      </c>
      <c r="B4786" s="1">
        <v>21</v>
      </c>
      <c r="C4786" s="1" t="s">
        <v>21</v>
      </c>
      <c r="D4786" s="1" t="s">
        <v>32</v>
      </c>
      <c r="E4786" s="1" t="s">
        <v>74</v>
      </c>
      <c r="F4786" s="2">
        <v>44355</v>
      </c>
      <c r="G4786" s="1" t="s">
        <v>13416</v>
      </c>
      <c r="H4786" s="1" t="s">
        <v>13417</v>
      </c>
      <c r="I4786" s="1" t="s">
        <v>26</v>
      </c>
      <c r="J4786" s="3">
        <v>24137.800952815302</v>
      </c>
      <c r="K4786" s="1">
        <v>481</v>
      </c>
      <c r="L4786" s="1" t="s">
        <v>27</v>
      </c>
      <c r="M4786" s="2">
        <v>44378</v>
      </c>
      <c r="N4786" s="1" t="s">
        <v>66</v>
      </c>
      <c r="O4786" s="1">
        <f>M4786-F4786</f>
        <v>23</v>
      </c>
      <c r="P4786" s="1" t="str">
        <f>IF(B4786&lt;=17,"Teen",
IF(B4786&lt;=25,"Young Adult",
IF(B4786&lt;=35,"Adult",
IF(B4786&lt;=50,"Middle Age","Senior"))))</f>
        <v>Young Adult</v>
      </c>
      <c r="Q4786" s="3">
        <f>J4786/O4786</f>
        <v>1049.4696066441436</v>
      </c>
      <c r="R4786" s="5">
        <f>IF(B4786&gt;60,1,0)
+ IF(O4786&gt;7,1,0)
+ IF(L4786="Emergency",1,0)
+ IF(T4786="Critical",1,0)</f>
        <v>1</v>
      </c>
      <c r="S4786" s="6" t="str">
        <f>IF(R4786&lt;=1,"Low",
IF(R4786=2,"Medium","High"))</f>
        <v>Low</v>
      </c>
      <c r="T4786" s="1" t="s">
        <v>49</v>
      </c>
    </row>
    <row r="4787" spans="1:20">
      <c r="A4787" s="1" t="s">
        <v>13418</v>
      </c>
      <c r="B4787" s="1">
        <v>47</v>
      </c>
      <c r="C4787" s="1" t="s">
        <v>51</v>
      </c>
      <c r="D4787" s="1" t="s">
        <v>62</v>
      </c>
      <c r="E4787" s="1" t="s">
        <v>53</v>
      </c>
      <c r="F4787" s="2">
        <v>44355</v>
      </c>
      <c r="G4787" s="1" t="s">
        <v>13419</v>
      </c>
      <c r="H4787" s="1" t="s">
        <v>13420</v>
      </c>
      <c r="I4787" s="1" t="s">
        <v>36</v>
      </c>
      <c r="J4787" s="3">
        <v>38288.989171886104</v>
      </c>
      <c r="K4787" s="1">
        <v>305</v>
      </c>
      <c r="L4787" s="1" t="s">
        <v>42</v>
      </c>
      <c r="M4787" s="2">
        <v>44372</v>
      </c>
      <c r="N4787" s="1" t="s">
        <v>97</v>
      </c>
      <c r="O4787" s="1">
        <f>M4787-F4787</f>
        <v>17</v>
      </c>
      <c r="P4787" s="1" t="str">
        <f>IF(B4787&lt;=17,"Teen",
IF(B4787&lt;=25,"Young Adult",
IF(B4787&lt;=35,"Adult",
IF(B4787&lt;=50,"Middle Age","Senior"))))</f>
        <v>Middle Age</v>
      </c>
      <c r="Q4787" s="3">
        <f>J4787/O4787</f>
        <v>2252.2934806991825</v>
      </c>
      <c r="R4787" s="5">
        <f>IF(B4787&gt;60,1,0)
+ IF(O4787&gt;7,1,0)
+ IF(L4787="Emergency",1,0)
+ IF(T4787="Critical",1,0)</f>
        <v>2</v>
      </c>
      <c r="S4787" s="6" t="str">
        <f>IF(R4787&lt;=1,"Low",
IF(R4787=2,"Medium","High"))</f>
        <v>Medium</v>
      </c>
      <c r="T4787" s="1" t="s">
        <v>71</v>
      </c>
    </row>
    <row r="4788" spans="1:20">
      <c r="A4788" s="1" t="s">
        <v>13421</v>
      </c>
      <c r="B4788" s="1">
        <v>43</v>
      </c>
      <c r="C4788" s="1" t="s">
        <v>51</v>
      </c>
      <c r="D4788" s="1" t="s">
        <v>22</v>
      </c>
      <c r="E4788" s="1" t="s">
        <v>53</v>
      </c>
      <c r="F4788" s="2">
        <v>44355</v>
      </c>
      <c r="G4788" s="1" t="s">
        <v>13422</v>
      </c>
      <c r="H4788" s="1" t="s">
        <v>13423</v>
      </c>
      <c r="I4788" s="1" t="s">
        <v>56</v>
      </c>
      <c r="J4788" s="3">
        <v>13270.0543387711</v>
      </c>
      <c r="K4788" s="1">
        <v>187</v>
      </c>
      <c r="L4788" s="1" t="s">
        <v>37</v>
      </c>
      <c r="M4788" s="2">
        <v>44384</v>
      </c>
      <c r="N4788" s="1" t="s">
        <v>66</v>
      </c>
      <c r="O4788" s="1">
        <f>M4788-F4788</f>
        <v>29</v>
      </c>
      <c r="P4788" s="1" t="str">
        <f>IF(B4788&lt;=17,"Teen",
IF(B4788&lt;=25,"Young Adult",
IF(B4788&lt;=35,"Adult",
IF(B4788&lt;=50,"Middle Age","Senior"))))</f>
        <v>Middle Age</v>
      </c>
      <c r="Q4788" s="3">
        <f>J4788/O4788</f>
        <v>457.5880806472793</v>
      </c>
      <c r="R4788" s="5">
        <f>IF(B4788&gt;60,1,0)
+ IF(O4788&gt;7,1,0)
+ IF(L4788="Emergency",1,0)
+ IF(T4788="Critical",1,0)</f>
        <v>1</v>
      </c>
      <c r="S4788" s="6" t="str">
        <f>IF(R4788&lt;=1,"Low",
IF(R4788=2,"Medium","High"))</f>
        <v>Low</v>
      </c>
      <c r="T4788" s="1" t="s">
        <v>29</v>
      </c>
    </row>
    <row r="4789" spans="1:20">
      <c r="A4789" s="1" t="s">
        <v>13424</v>
      </c>
      <c r="B4789" s="1">
        <v>28</v>
      </c>
      <c r="C4789" s="1" t="s">
        <v>51</v>
      </c>
      <c r="D4789" s="1" t="s">
        <v>73</v>
      </c>
      <c r="E4789" s="1" t="s">
        <v>33</v>
      </c>
      <c r="F4789" s="2">
        <v>44355</v>
      </c>
      <c r="G4789" s="1" t="s">
        <v>13425</v>
      </c>
      <c r="H4789" s="1" t="s">
        <v>10042</v>
      </c>
      <c r="I4789" s="1" t="s">
        <v>26</v>
      </c>
      <c r="J4789" s="3">
        <v>17739.127786418299</v>
      </c>
      <c r="K4789" s="1">
        <v>190</v>
      </c>
      <c r="L4789" s="1" t="s">
        <v>37</v>
      </c>
      <c r="M4789" s="2">
        <v>44381</v>
      </c>
      <c r="N4789" s="1" t="s">
        <v>28</v>
      </c>
      <c r="O4789" s="1">
        <f>M4789-F4789</f>
        <v>26</v>
      </c>
      <c r="P4789" s="1" t="str">
        <f>IF(B4789&lt;=17,"Teen",
IF(B4789&lt;=25,"Young Adult",
IF(B4789&lt;=35,"Adult",
IF(B4789&lt;=50,"Middle Age","Senior"))))</f>
        <v>Adult</v>
      </c>
      <c r="Q4789" s="3">
        <f>J4789/O4789</f>
        <v>682.27414563147306</v>
      </c>
      <c r="R4789" s="5">
        <f>IF(B4789&gt;60,1,0)
+ IF(O4789&gt;7,1,0)
+ IF(L4789="Emergency",1,0)
+ IF(T4789="Critical",1,0)</f>
        <v>1</v>
      </c>
      <c r="S4789" s="6" t="str">
        <f>IF(R4789&lt;=1,"Low",
IF(R4789=2,"Medium","High"))</f>
        <v>Low</v>
      </c>
      <c r="T4789" s="1" t="s">
        <v>71</v>
      </c>
    </row>
    <row r="4790" spans="1:20">
      <c r="A4790" s="1" t="s">
        <v>5194</v>
      </c>
      <c r="B4790" s="1">
        <v>39</v>
      </c>
      <c r="C4790" s="1" t="s">
        <v>51</v>
      </c>
      <c r="D4790" s="1" t="s">
        <v>52</v>
      </c>
      <c r="E4790" s="1" t="s">
        <v>33</v>
      </c>
      <c r="F4790" s="2">
        <v>44355</v>
      </c>
      <c r="G4790" s="1" t="s">
        <v>3218</v>
      </c>
      <c r="H4790" s="1" t="s">
        <v>13426</v>
      </c>
      <c r="I4790" s="1" t="s">
        <v>60</v>
      </c>
      <c r="J4790" s="3">
        <v>3194.2180700643999</v>
      </c>
      <c r="K4790" s="1">
        <v>459</v>
      </c>
      <c r="L4790" s="1" t="s">
        <v>27</v>
      </c>
      <c r="M4790" s="2">
        <v>44384</v>
      </c>
      <c r="N4790" s="1" t="s">
        <v>38</v>
      </c>
      <c r="O4790" s="1">
        <f>M4790-F4790</f>
        <v>29</v>
      </c>
      <c r="P4790" s="1" t="str">
        <f>IF(B4790&lt;=17,"Teen",
IF(B4790&lt;=25,"Young Adult",
IF(B4790&lt;=35,"Adult",
IF(B4790&lt;=50,"Middle Age","Senior"))))</f>
        <v>Middle Age</v>
      </c>
      <c r="Q4790" s="3">
        <f>J4790/O4790</f>
        <v>110.14545069187585</v>
      </c>
      <c r="R4790" s="5">
        <f>IF(B4790&gt;60,1,0)
+ IF(O4790&gt;7,1,0)
+ IF(L4790="Emergency",1,0)
+ IF(T4790="Critical",1,0)</f>
        <v>1</v>
      </c>
      <c r="S4790" s="6" t="str">
        <f>IF(R4790&lt;=1,"Low",
IF(R4790=2,"Medium","High"))</f>
        <v>Low</v>
      </c>
      <c r="T4790" s="1" t="s">
        <v>49</v>
      </c>
    </row>
    <row r="4791" spans="1:20">
      <c r="A4791" s="1" t="s">
        <v>13427</v>
      </c>
      <c r="B4791" s="1">
        <v>49</v>
      </c>
      <c r="C4791" s="1" t="s">
        <v>21</v>
      </c>
      <c r="D4791" s="1" t="s">
        <v>73</v>
      </c>
      <c r="E4791" s="1" t="s">
        <v>53</v>
      </c>
      <c r="F4791" s="2">
        <v>44355</v>
      </c>
      <c r="G4791" s="1" t="s">
        <v>13428</v>
      </c>
      <c r="H4791" s="1" t="s">
        <v>13429</v>
      </c>
      <c r="I4791" s="1" t="s">
        <v>26</v>
      </c>
      <c r="J4791" s="3">
        <v>31615.334898908299</v>
      </c>
      <c r="K4791" s="1">
        <v>177</v>
      </c>
      <c r="L4791" s="1" t="s">
        <v>42</v>
      </c>
      <c r="M4791" s="2">
        <v>44365</v>
      </c>
      <c r="N4791" s="1" t="s">
        <v>66</v>
      </c>
      <c r="O4791" s="1">
        <f>M4791-F4791</f>
        <v>10</v>
      </c>
      <c r="P4791" s="1" t="str">
        <f>IF(B4791&lt;=17,"Teen",
IF(B4791&lt;=25,"Young Adult",
IF(B4791&lt;=35,"Adult",
IF(B4791&lt;=50,"Middle Age","Senior"))))</f>
        <v>Middle Age</v>
      </c>
      <c r="Q4791" s="3">
        <f>J4791/O4791</f>
        <v>3161.53348989083</v>
      </c>
      <c r="R4791" s="5">
        <f>IF(B4791&gt;60,1,0)
+ IF(O4791&gt;7,1,0)
+ IF(L4791="Emergency",1,0)
+ IF(T4791="Critical",1,0)</f>
        <v>2</v>
      </c>
      <c r="S4791" s="6" t="str">
        <f>IF(R4791&lt;=1,"Low",
IF(R4791=2,"Medium","High"))</f>
        <v>Medium</v>
      </c>
      <c r="T4791" s="1" t="s">
        <v>49</v>
      </c>
    </row>
    <row r="4792" spans="1:20">
      <c r="A4792" s="1" t="s">
        <v>13430</v>
      </c>
      <c r="B4792" s="1">
        <v>43</v>
      </c>
      <c r="C4792" s="1" t="s">
        <v>51</v>
      </c>
      <c r="D4792" s="1" t="s">
        <v>52</v>
      </c>
      <c r="E4792" s="1" t="s">
        <v>45</v>
      </c>
      <c r="F4792" s="2">
        <v>44354</v>
      </c>
      <c r="G4792" s="1" t="s">
        <v>13431</v>
      </c>
      <c r="H4792" s="1" t="s">
        <v>13432</v>
      </c>
      <c r="I4792" s="1" t="s">
        <v>36</v>
      </c>
      <c r="J4792" s="3">
        <v>11950.5144680223</v>
      </c>
      <c r="K4792" s="1">
        <v>254</v>
      </c>
      <c r="L4792" s="1" t="s">
        <v>42</v>
      </c>
      <c r="M4792" s="2">
        <v>44380</v>
      </c>
      <c r="N4792" s="1" t="s">
        <v>66</v>
      </c>
      <c r="O4792" s="1">
        <f>M4792-F4792</f>
        <v>26</v>
      </c>
      <c r="P4792" s="1" t="str">
        <f>IF(B4792&lt;=17,"Teen",
IF(B4792&lt;=25,"Young Adult",
IF(B4792&lt;=35,"Adult",
IF(B4792&lt;=50,"Middle Age","Senior"))))</f>
        <v>Middle Age</v>
      </c>
      <c r="Q4792" s="3">
        <f>J4792/O4792</f>
        <v>459.63517184701152</v>
      </c>
      <c r="R4792" s="5">
        <f>IF(B4792&gt;60,1,0)
+ IF(O4792&gt;7,1,0)
+ IF(L4792="Emergency",1,0)
+ IF(T4792="Critical",1,0)</f>
        <v>2</v>
      </c>
      <c r="S4792" s="6" t="str">
        <f>IF(R4792&lt;=1,"Low",
IF(R4792=2,"Medium","High"))</f>
        <v>Medium</v>
      </c>
      <c r="T4792" s="1" t="s">
        <v>49</v>
      </c>
    </row>
    <row r="4793" spans="1:20">
      <c r="A4793" s="1" t="s">
        <v>7522</v>
      </c>
      <c r="B4793" s="1">
        <v>29</v>
      </c>
      <c r="C4793" s="1" t="s">
        <v>51</v>
      </c>
      <c r="D4793" s="1" t="s">
        <v>44</v>
      </c>
      <c r="E4793" s="1" t="s">
        <v>33</v>
      </c>
      <c r="F4793" s="2">
        <v>44354</v>
      </c>
      <c r="G4793" s="1" t="s">
        <v>13433</v>
      </c>
      <c r="H4793" s="1" t="s">
        <v>3496</v>
      </c>
      <c r="I4793" s="1" t="s">
        <v>36</v>
      </c>
      <c r="J4793" s="3">
        <v>7380.2880948058701</v>
      </c>
      <c r="K4793" s="1">
        <v>474</v>
      </c>
      <c r="L4793" s="1" t="s">
        <v>37</v>
      </c>
      <c r="M4793" s="2">
        <v>44366</v>
      </c>
      <c r="N4793" s="1" t="s">
        <v>48</v>
      </c>
      <c r="O4793" s="1">
        <f>M4793-F4793</f>
        <v>12</v>
      </c>
      <c r="P4793" s="1" t="str">
        <f>IF(B4793&lt;=17,"Teen",
IF(B4793&lt;=25,"Young Adult",
IF(B4793&lt;=35,"Adult",
IF(B4793&lt;=50,"Middle Age","Senior"))))</f>
        <v>Adult</v>
      </c>
      <c r="Q4793" s="3">
        <f>J4793/O4793</f>
        <v>615.02400790048921</v>
      </c>
      <c r="R4793" s="5">
        <f>IF(B4793&gt;60,1,0)
+ IF(O4793&gt;7,1,0)
+ IF(L4793="Emergency",1,0)
+ IF(T4793="Critical",1,0)</f>
        <v>1</v>
      </c>
      <c r="S4793" s="6" t="str">
        <f>IF(R4793&lt;=1,"Low",
IF(R4793=2,"Medium","High"))</f>
        <v>Low</v>
      </c>
      <c r="T4793" s="1" t="s">
        <v>71</v>
      </c>
    </row>
    <row r="4794" spans="1:20">
      <c r="A4794" s="1" t="s">
        <v>13434</v>
      </c>
      <c r="B4794" s="1">
        <v>62</v>
      </c>
      <c r="C4794" s="1" t="s">
        <v>51</v>
      </c>
      <c r="D4794" s="1" t="s">
        <v>62</v>
      </c>
      <c r="E4794" s="1" t="s">
        <v>45</v>
      </c>
      <c r="F4794" s="2">
        <v>44354</v>
      </c>
      <c r="G4794" s="1" t="s">
        <v>13435</v>
      </c>
      <c r="H4794" s="1" t="s">
        <v>13436</v>
      </c>
      <c r="I4794" s="1" t="s">
        <v>36</v>
      </c>
      <c r="J4794" s="3">
        <v>19681.998200715901</v>
      </c>
      <c r="K4794" s="1">
        <v>404</v>
      </c>
      <c r="L4794" s="1" t="s">
        <v>37</v>
      </c>
      <c r="M4794" s="2">
        <v>44377</v>
      </c>
      <c r="N4794" s="1" t="s">
        <v>28</v>
      </c>
      <c r="O4794" s="1">
        <f>M4794-F4794</f>
        <v>23</v>
      </c>
      <c r="P4794" s="1" t="str">
        <f>IF(B4794&lt;=17,"Teen",
IF(B4794&lt;=25,"Young Adult",
IF(B4794&lt;=35,"Adult",
IF(B4794&lt;=50,"Middle Age","Senior"))))</f>
        <v>Senior</v>
      </c>
      <c r="Q4794" s="3">
        <f>J4794/O4794</f>
        <v>855.73905220503923</v>
      </c>
      <c r="R4794" s="5">
        <f>IF(B4794&gt;60,1,0)
+ IF(O4794&gt;7,1,0)
+ IF(L4794="Emergency",1,0)
+ IF(T4794="Critical",1,0)</f>
        <v>2</v>
      </c>
      <c r="S4794" s="6" t="str">
        <f>IF(R4794&lt;=1,"Low",
IF(R4794=2,"Medium","High"))</f>
        <v>Medium</v>
      </c>
      <c r="T4794" s="1" t="s">
        <v>49</v>
      </c>
    </row>
    <row r="4795" spans="1:20">
      <c r="A4795" s="1" t="s">
        <v>13437</v>
      </c>
      <c r="B4795" s="1">
        <v>72</v>
      </c>
      <c r="C4795" s="1" t="s">
        <v>51</v>
      </c>
      <c r="D4795" s="1" t="s">
        <v>91</v>
      </c>
      <c r="E4795" s="1" t="s">
        <v>33</v>
      </c>
      <c r="F4795" s="2">
        <v>44354</v>
      </c>
      <c r="G4795" s="1" t="s">
        <v>13438</v>
      </c>
      <c r="H4795" s="1" t="s">
        <v>13439</v>
      </c>
      <c r="I4795" s="1" t="s">
        <v>60</v>
      </c>
      <c r="J4795" s="3">
        <v>40652.264979620901</v>
      </c>
      <c r="K4795" s="1">
        <v>481</v>
      </c>
      <c r="L4795" s="1" t="s">
        <v>37</v>
      </c>
      <c r="M4795" s="2">
        <v>44369</v>
      </c>
      <c r="N4795" s="1" t="s">
        <v>66</v>
      </c>
      <c r="O4795" s="1">
        <f>M4795-F4795</f>
        <v>15</v>
      </c>
      <c r="P4795" s="1" t="str">
        <f>IF(B4795&lt;=17,"Teen",
IF(B4795&lt;=25,"Young Adult",
IF(B4795&lt;=35,"Adult",
IF(B4795&lt;=50,"Middle Age","Senior"))))</f>
        <v>Senior</v>
      </c>
      <c r="Q4795" s="3">
        <f>J4795/O4795</f>
        <v>2710.1509986413935</v>
      </c>
      <c r="R4795" s="5">
        <f>IF(B4795&gt;60,1,0)
+ IF(O4795&gt;7,1,0)
+ IF(L4795="Emergency",1,0)
+ IF(T4795="Critical",1,0)</f>
        <v>2</v>
      </c>
      <c r="S4795" s="6" t="str">
        <f>IF(R4795&lt;=1,"Low",
IF(R4795=2,"Medium","High"))</f>
        <v>Medium</v>
      </c>
      <c r="T4795" s="1" t="s">
        <v>29</v>
      </c>
    </row>
    <row r="4796" spans="1:20">
      <c r="A4796" s="1" t="s">
        <v>13440</v>
      </c>
      <c r="B4796" s="1">
        <v>69</v>
      </c>
      <c r="C4796" s="1" t="s">
        <v>51</v>
      </c>
      <c r="D4796" s="1" t="s">
        <v>68</v>
      </c>
      <c r="E4796" s="1" t="s">
        <v>45</v>
      </c>
      <c r="F4796" s="2">
        <v>44354</v>
      </c>
      <c r="G4796" s="1" t="s">
        <v>13441</v>
      </c>
      <c r="H4796" s="1" t="s">
        <v>13442</v>
      </c>
      <c r="I4796" s="1" t="s">
        <v>26</v>
      </c>
      <c r="J4796" s="3">
        <v>24893.814095624501</v>
      </c>
      <c r="K4796" s="1">
        <v>270</v>
      </c>
      <c r="L4796" s="1" t="s">
        <v>27</v>
      </c>
      <c r="M4796" s="2">
        <v>44356</v>
      </c>
      <c r="N4796" s="1" t="s">
        <v>38</v>
      </c>
      <c r="O4796" s="1">
        <f>M4796-F4796</f>
        <v>2</v>
      </c>
      <c r="P4796" s="1" t="str">
        <f>IF(B4796&lt;=17,"Teen",
IF(B4796&lt;=25,"Young Adult",
IF(B4796&lt;=35,"Adult",
IF(B4796&lt;=50,"Middle Age","Senior"))))</f>
        <v>Senior</v>
      </c>
      <c r="Q4796" s="3">
        <f>J4796/O4796</f>
        <v>12446.90704781225</v>
      </c>
      <c r="R4796" s="5">
        <f>IF(B4796&gt;60,1,0)
+ IF(O4796&gt;7,1,0)
+ IF(L4796="Emergency",1,0)
+ IF(T4796="Critical",1,0)</f>
        <v>1</v>
      </c>
      <c r="S4796" s="6" t="str">
        <f>IF(R4796&lt;=1,"Low",
IF(R4796=2,"Medium","High"))</f>
        <v>Low</v>
      </c>
      <c r="T4796" s="1" t="s">
        <v>49</v>
      </c>
    </row>
    <row r="4797" spans="1:20">
      <c r="A4797" s="1" t="s">
        <v>13443</v>
      </c>
      <c r="B4797" s="1">
        <v>46</v>
      </c>
      <c r="C4797" s="1" t="s">
        <v>51</v>
      </c>
      <c r="D4797" s="1" t="s">
        <v>73</v>
      </c>
      <c r="E4797" s="1" t="s">
        <v>74</v>
      </c>
      <c r="F4797" s="2">
        <v>44353</v>
      </c>
      <c r="G4797" s="1" t="s">
        <v>13444</v>
      </c>
      <c r="H4797" s="1" t="s">
        <v>13445</v>
      </c>
      <c r="I4797" s="1" t="s">
        <v>56</v>
      </c>
      <c r="J4797" s="3">
        <v>7277.3983593862704</v>
      </c>
      <c r="K4797" s="1">
        <v>450</v>
      </c>
      <c r="L4797" s="1" t="s">
        <v>42</v>
      </c>
      <c r="M4797" s="2">
        <v>44371</v>
      </c>
      <c r="N4797" s="1" t="s">
        <v>38</v>
      </c>
      <c r="O4797" s="1">
        <f>M4797-F4797</f>
        <v>18</v>
      </c>
      <c r="P4797" s="1" t="str">
        <f>IF(B4797&lt;=17,"Teen",
IF(B4797&lt;=25,"Young Adult",
IF(B4797&lt;=35,"Adult",
IF(B4797&lt;=50,"Middle Age","Senior"))))</f>
        <v>Middle Age</v>
      </c>
      <c r="Q4797" s="3">
        <f>J4797/O4797</f>
        <v>404.29990885479282</v>
      </c>
      <c r="R4797" s="5">
        <f>IF(B4797&gt;60,1,0)
+ IF(O4797&gt;7,1,0)
+ IF(L4797="Emergency",1,0)
+ IF(T4797="Critical",1,0)</f>
        <v>2</v>
      </c>
      <c r="S4797" s="6" t="str">
        <f>IF(R4797&lt;=1,"Low",
IF(R4797=2,"Medium","High"))</f>
        <v>Medium</v>
      </c>
      <c r="T4797" s="1" t="s">
        <v>29</v>
      </c>
    </row>
    <row r="4798" spans="1:20">
      <c r="A4798" s="1" t="s">
        <v>5837</v>
      </c>
      <c r="B4798" s="1">
        <v>60</v>
      </c>
      <c r="C4798" s="1" t="s">
        <v>21</v>
      </c>
      <c r="D4798" s="1" t="s">
        <v>44</v>
      </c>
      <c r="E4798" s="1" t="s">
        <v>74</v>
      </c>
      <c r="F4798" s="2">
        <v>44353</v>
      </c>
      <c r="G4798" s="1" t="s">
        <v>11302</v>
      </c>
      <c r="H4798" s="1" t="s">
        <v>13446</v>
      </c>
      <c r="I4798" s="1" t="s">
        <v>60</v>
      </c>
      <c r="J4798" s="3">
        <v>16817.144711016401</v>
      </c>
      <c r="K4798" s="1">
        <v>228</v>
      </c>
      <c r="L4798" s="1" t="s">
        <v>42</v>
      </c>
      <c r="M4798" s="2">
        <v>44383</v>
      </c>
      <c r="N4798" s="1" t="s">
        <v>38</v>
      </c>
      <c r="O4798" s="1">
        <f>M4798-F4798</f>
        <v>30</v>
      </c>
      <c r="P4798" s="1" t="str">
        <f>IF(B4798&lt;=17,"Teen",
IF(B4798&lt;=25,"Young Adult",
IF(B4798&lt;=35,"Adult",
IF(B4798&lt;=50,"Middle Age","Senior"))))</f>
        <v>Senior</v>
      </c>
      <c r="Q4798" s="3">
        <f>J4798/O4798</f>
        <v>560.57149036721341</v>
      </c>
      <c r="R4798" s="5">
        <f>IF(B4798&gt;60,1,0)
+ IF(O4798&gt;7,1,0)
+ IF(L4798="Emergency",1,0)
+ IF(T4798="Critical",1,0)</f>
        <v>2</v>
      </c>
      <c r="S4798" s="6" t="str">
        <f>IF(R4798&lt;=1,"Low",
IF(R4798=2,"Medium","High"))</f>
        <v>Medium</v>
      </c>
      <c r="T4798" s="1" t="s">
        <v>29</v>
      </c>
    </row>
    <row r="4799" spans="1:20">
      <c r="A4799" s="1" t="s">
        <v>13447</v>
      </c>
      <c r="B4799" s="1">
        <v>83</v>
      </c>
      <c r="C4799" s="1" t="s">
        <v>51</v>
      </c>
      <c r="D4799" s="1" t="s">
        <v>68</v>
      </c>
      <c r="E4799" s="1" t="s">
        <v>84</v>
      </c>
      <c r="F4799" s="2">
        <v>44353</v>
      </c>
      <c r="G4799" s="1" t="s">
        <v>3076</v>
      </c>
      <c r="H4799" s="1" t="s">
        <v>1795</v>
      </c>
      <c r="I4799" s="1" t="s">
        <v>65</v>
      </c>
      <c r="J4799" s="3">
        <v>36225.044669844297</v>
      </c>
      <c r="K4799" s="1">
        <v>456</v>
      </c>
      <c r="L4799" s="1" t="s">
        <v>37</v>
      </c>
      <c r="M4799" s="2">
        <v>44357</v>
      </c>
      <c r="N4799" s="1" t="s">
        <v>66</v>
      </c>
      <c r="O4799" s="1">
        <f>M4799-F4799</f>
        <v>4</v>
      </c>
      <c r="P4799" s="1" t="str">
        <f>IF(B4799&lt;=17,"Teen",
IF(B4799&lt;=25,"Young Adult",
IF(B4799&lt;=35,"Adult",
IF(B4799&lt;=50,"Middle Age","Senior"))))</f>
        <v>Senior</v>
      </c>
      <c r="Q4799" s="3">
        <f>J4799/O4799</f>
        <v>9056.2611674610744</v>
      </c>
      <c r="R4799" s="5">
        <f>IF(B4799&gt;60,1,0)
+ IF(O4799&gt;7,1,0)
+ IF(L4799="Emergency",1,0)
+ IF(T4799="Critical",1,0)</f>
        <v>1</v>
      </c>
      <c r="S4799" s="6" t="str">
        <f>IF(R4799&lt;=1,"Low",
IF(R4799=2,"Medium","High"))</f>
        <v>Low</v>
      </c>
      <c r="T4799" s="1" t="s">
        <v>71</v>
      </c>
    </row>
    <row r="4800" spans="1:20">
      <c r="A4800" s="1" t="s">
        <v>13448</v>
      </c>
      <c r="B4800" s="1">
        <v>53</v>
      </c>
      <c r="C4800" s="1" t="s">
        <v>21</v>
      </c>
      <c r="D4800" s="1" t="s">
        <v>91</v>
      </c>
      <c r="E4800" s="1" t="s">
        <v>33</v>
      </c>
      <c r="F4800" s="2">
        <v>44353</v>
      </c>
      <c r="G4800" s="1" t="s">
        <v>13449</v>
      </c>
      <c r="H4800" s="1" t="s">
        <v>13450</v>
      </c>
      <c r="I4800" s="1" t="s">
        <v>56</v>
      </c>
      <c r="J4800" s="3">
        <v>48143.469945628603</v>
      </c>
      <c r="K4800" s="1">
        <v>384</v>
      </c>
      <c r="L4800" s="1" t="s">
        <v>37</v>
      </c>
      <c r="M4800" s="2">
        <v>44381</v>
      </c>
      <c r="N4800" s="1" t="s">
        <v>48</v>
      </c>
      <c r="O4800" s="1">
        <f>M4800-F4800</f>
        <v>28</v>
      </c>
      <c r="P4800" s="1" t="str">
        <f>IF(B4800&lt;=17,"Teen",
IF(B4800&lt;=25,"Young Adult",
IF(B4800&lt;=35,"Adult",
IF(B4800&lt;=50,"Middle Age","Senior"))))</f>
        <v>Senior</v>
      </c>
      <c r="Q4800" s="3">
        <f>J4800/O4800</f>
        <v>1719.4096409153074</v>
      </c>
      <c r="R4800" s="5">
        <f>IF(B4800&gt;60,1,0)
+ IF(O4800&gt;7,1,0)
+ IF(L4800="Emergency",1,0)
+ IF(T4800="Critical",1,0)</f>
        <v>1</v>
      </c>
      <c r="S4800" s="6" t="str">
        <f>IF(R4800&lt;=1,"Low",
IF(R4800=2,"Medium","High"))</f>
        <v>Low</v>
      </c>
      <c r="T4800" s="1" t="s">
        <v>29</v>
      </c>
    </row>
    <row r="4801" spans="1:20">
      <c r="A4801" s="1" t="s">
        <v>13451</v>
      </c>
      <c r="B4801" s="1">
        <v>75</v>
      </c>
      <c r="C4801" s="1" t="s">
        <v>21</v>
      </c>
      <c r="D4801" s="1" t="s">
        <v>32</v>
      </c>
      <c r="E4801" s="1" t="s">
        <v>74</v>
      </c>
      <c r="F4801" s="2">
        <v>44353</v>
      </c>
      <c r="G4801" s="1" t="s">
        <v>10770</v>
      </c>
      <c r="H4801" s="1" t="s">
        <v>13452</v>
      </c>
      <c r="I4801" s="1" t="s">
        <v>60</v>
      </c>
      <c r="J4801" s="3">
        <v>41587.356487703801</v>
      </c>
      <c r="K4801" s="1">
        <v>159</v>
      </c>
      <c r="L4801" s="1" t="s">
        <v>27</v>
      </c>
      <c r="M4801" s="2">
        <v>44365</v>
      </c>
      <c r="N4801" s="1" t="s">
        <v>38</v>
      </c>
      <c r="O4801" s="1">
        <f>M4801-F4801</f>
        <v>12</v>
      </c>
      <c r="P4801" s="1" t="str">
        <f>IF(B4801&lt;=17,"Teen",
IF(B4801&lt;=25,"Young Adult",
IF(B4801&lt;=35,"Adult",
IF(B4801&lt;=50,"Middle Age","Senior"))))</f>
        <v>Senior</v>
      </c>
      <c r="Q4801" s="3">
        <f>J4801/O4801</f>
        <v>3465.6130406419834</v>
      </c>
      <c r="R4801" s="5">
        <f>IF(B4801&gt;60,1,0)
+ IF(O4801&gt;7,1,0)
+ IF(L4801="Emergency",1,0)
+ IF(T4801="Critical",1,0)</f>
        <v>2</v>
      </c>
      <c r="S4801" s="6" t="str">
        <f>IF(R4801&lt;=1,"Low",
IF(R4801=2,"Medium","High"))</f>
        <v>Medium</v>
      </c>
      <c r="T4801" s="1" t="s">
        <v>71</v>
      </c>
    </row>
    <row r="4802" spans="1:20">
      <c r="A4802" s="1" t="s">
        <v>13453</v>
      </c>
      <c r="B4802" s="1">
        <v>68</v>
      </c>
      <c r="C4802" s="1" t="s">
        <v>51</v>
      </c>
      <c r="D4802" s="1" t="s">
        <v>32</v>
      </c>
      <c r="E4802" s="1" t="s">
        <v>45</v>
      </c>
      <c r="F4802" s="2">
        <v>44353</v>
      </c>
      <c r="G4802" s="1" t="s">
        <v>13454</v>
      </c>
      <c r="H4802" s="1" t="s">
        <v>13455</v>
      </c>
      <c r="I4802" s="1" t="s">
        <v>60</v>
      </c>
      <c r="J4802" s="3">
        <v>44957.680279341301</v>
      </c>
      <c r="K4802" s="1">
        <v>151</v>
      </c>
      <c r="L4802" s="1" t="s">
        <v>42</v>
      </c>
      <c r="M4802" s="2">
        <v>44359</v>
      </c>
      <c r="N4802" s="1" t="s">
        <v>28</v>
      </c>
      <c r="O4802" s="1">
        <f>M4802-F4802</f>
        <v>6</v>
      </c>
      <c r="P4802" s="1" t="str">
        <f>IF(B4802&lt;=17,"Teen",
IF(B4802&lt;=25,"Young Adult",
IF(B4802&lt;=35,"Adult",
IF(B4802&lt;=50,"Middle Age","Senior"))))</f>
        <v>Senior</v>
      </c>
      <c r="Q4802" s="3">
        <f>J4802/O4802</f>
        <v>7492.9467132235504</v>
      </c>
      <c r="R4802" s="5">
        <f>IF(B4802&gt;60,1,0)
+ IF(O4802&gt;7,1,0)
+ IF(L4802="Emergency",1,0)
+ IF(T4802="Critical",1,0)</f>
        <v>2</v>
      </c>
      <c r="S4802" s="6" t="str">
        <f>IF(R4802&lt;=1,"Low",
IF(R4802=2,"Medium","High"))</f>
        <v>Medium</v>
      </c>
      <c r="T4802" s="1" t="s">
        <v>71</v>
      </c>
    </row>
    <row r="4803" spans="1:20">
      <c r="A4803" s="1" t="s">
        <v>13456</v>
      </c>
      <c r="B4803" s="1">
        <v>48</v>
      </c>
      <c r="C4803" s="1" t="s">
        <v>21</v>
      </c>
      <c r="D4803" s="1" t="s">
        <v>52</v>
      </c>
      <c r="E4803" s="1" t="s">
        <v>45</v>
      </c>
      <c r="F4803" s="2">
        <v>44353</v>
      </c>
      <c r="G4803" s="1" t="s">
        <v>13457</v>
      </c>
      <c r="H4803" s="1" t="s">
        <v>6017</v>
      </c>
      <c r="I4803" s="1" t="s">
        <v>56</v>
      </c>
      <c r="J4803" s="3">
        <v>25428.736083784901</v>
      </c>
      <c r="K4803" s="1">
        <v>208</v>
      </c>
      <c r="L4803" s="1" t="s">
        <v>27</v>
      </c>
      <c r="M4803" s="2">
        <v>44356</v>
      </c>
      <c r="N4803" s="1" t="s">
        <v>38</v>
      </c>
      <c r="O4803" s="1">
        <f>M4803-F4803</f>
        <v>3</v>
      </c>
      <c r="P4803" s="1" t="str">
        <f>IF(B4803&lt;=17,"Teen",
IF(B4803&lt;=25,"Young Adult",
IF(B4803&lt;=35,"Adult",
IF(B4803&lt;=50,"Middle Age","Senior"))))</f>
        <v>Middle Age</v>
      </c>
      <c r="Q4803" s="3">
        <f>J4803/O4803</f>
        <v>8476.2453612616337</v>
      </c>
      <c r="R4803" s="5">
        <f>IF(B4803&gt;60,1,0)
+ IF(O4803&gt;7,1,0)
+ IF(L4803="Emergency",1,0)
+ IF(T4803="Critical",1,0)</f>
        <v>0</v>
      </c>
      <c r="S4803" s="6" t="str">
        <f>IF(R4803&lt;=1,"Low",
IF(R4803=2,"Medium","High"))</f>
        <v>Low</v>
      </c>
      <c r="T4803" s="1" t="s">
        <v>29</v>
      </c>
    </row>
    <row r="4804" spans="1:20">
      <c r="A4804" s="1" t="s">
        <v>13458</v>
      </c>
      <c r="B4804" s="1">
        <v>65</v>
      </c>
      <c r="C4804" s="1" t="s">
        <v>51</v>
      </c>
      <c r="D4804" s="1" t="s">
        <v>32</v>
      </c>
      <c r="E4804" s="1" t="s">
        <v>53</v>
      </c>
      <c r="F4804" s="2">
        <v>44352</v>
      </c>
      <c r="G4804" s="1" t="s">
        <v>13459</v>
      </c>
      <c r="H4804" s="1" t="s">
        <v>13460</v>
      </c>
      <c r="I4804" s="1" t="s">
        <v>36</v>
      </c>
      <c r="J4804" s="3">
        <v>10342.836123527301</v>
      </c>
      <c r="K4804" s="1">
        <v>120</v>
      </c>
      <c r="L4804" s="1" t="s">
        <v>42</v>
      </c>
      <c r="M4804" s="2">
        <v>44372</v>
      </c>
      <c r="N4804" s="1" t="s">
        <v>97</v>
      </c>
      <c r="O4804" s="1">
        <f>M4804-F4804</f>
        <v>20</v>
      </c>
      <c r="P4804" s="1" t="str">
        <f>IF(B4804&lt;=17,"Teen",
IF(B4804&lt;=25,"Young Adult",
IF(B4804&lt;=35,"Adult",
IF(B4804&lt;=50,"Middle Age","Senior"))))</f>
        <v>Senior</v>
      </c>
      <c r="Q4804" s="3">
        <f>J4804/O4804</f>
        <v>517.14180617636498</v>
      </c>
      <c r="R4804" s="5">
        <f>IF(B4804&gt;60,1,0)
+ IF(O4804&gt;7,1,0)
+ IF(L4804="Emergency",1,0)
+ IF(T4804="Critical",1,0)</f>
        <v>3</v>
      </c>
      <c r="S4804" s="6" t="str">
        <f>IF(R4804&lt;=1,"Low",
IF(R4804=2,"Medium","High"))</f>
        <v>High</v>
      </c>
      <c r="T4804" s="1" t="s">
        <v>49</v>
      </c>
    </row>
    <row r="4805" spans="1:20">
      <c r="A4805" s="1" t="s">
        <v>13461</v>
      </c>
      <c r="B4805" s="1">
        <v>18</v>
      </c>
      <c r="C4805" s="1" t="s">
        <v>21</v>
      </c>
      <c r="D4805" s="1" t="s">
        <v>62</v>
      </c>
      <c r="E4805" s="1" t="s">
        <v>33</v>
      </c>
      <c r="F4805" s="2">
        <v>44352</v>
      </c>
      <c r="G4805" s="1" t="s">
        <v>13462</v>
      </c>
      <c r="H4805" s="1" t="s">
        <v>13463</v>
      </c>
      <c r="I4805" s="1" t="s">
        <v>65</v>
      </c>
      <c r="J4805" s="3">
        <v>39832.710721908697</v>
      </c>
      <c r="K4805" s="1">
        <v>181</v>
      </c>
      <c r="L4805" s="1" t="s">
        <v>27</v>
      </c>
      <c r="M4805" s="2">
        <v>44353</v>
      </c>
      <c r="N4805" s="1" t="s">
        <v>97</v>
      </c>
      <c r="O4805" s="1">
        <f>M4805-F4805</f>
        <v>1</v>
      </c>
      <c r="P4805" s="1" t="str">
        <f>IF(B4805&lt;=17,"Teen",
IF(B4805&lt;=25,"Young Adult",
IF(B4805&lt;=35,"Adult",
IF(B4805&lt;=50,"Middle Age","Senior"))))</f>
        <v>Young Adult</v>
      </c>
      <c r="Q4805" s="3">
        <f>J4805/O4805</f>
        <v>39832.710721908697</v>
      </c>
      <c r="R4805" s="5">
        <f>IF(B4805&gt;60,1,0)
+ IF(O4805&gt;7,1,0)
+ IF(L4805="Emergency",1,0)
+ IF(T4805="Critical",1,0)</f>
        <v>0</v>
      </c>
      <c r="S4805" s="6" t="str">
        <f>IF(R4805&lt;=1,"Low",
IF(R4805=2,"Medium","High"))</f>
        <v>Low</v>
      </c>
      <c r="T4805" s="1" t="s">
        <v>29</v>
      </c>
    </row>
    <row r="4806" spans="1:20">
      <c r="A4806" s="1" t="s">
        <v>13464</v>
      </c>
      <c r="B4806" s="1">
        <v>18</v>
      </c>
      <c r="C4806" s="1" t="s">
        <v>21</v>
      </c>
      <c r="D4806" s="1" t="s">
        <v>22</v>
      </c>
      <c r="E4806" s="1" t="s">
        <v>74</v>
      </c>
      <c r="F4806" s="2">
        <v>44352</v>
      </c>
      <c r="G4806" s="1" t="s">
        <v>13465</v>
      </c>
      <c r="H4806" s="1" t="s">
        <v>9238</v>
      </c>
      <c r="I4806" s="1" t="s">
        <v>56</v>
      </c>
      <c r="J4806" s="3">
        <v>31809.7205082988</v>
      </c>
      <c r="K4806" s="1">
        <v>155</v>
      </c>
      <c r="L4806" s="1" t="s">
        <v>27</v>
      </c>
      <c r="M4806" s="2">
        <v>44381</v>
      </c>
      <c r="N4806" s="1" t="s">
        <v>66</v>
      </c>
      <c r="O4806" s="1">
        <f>M4806-F4806</f>
        <v>29</v>
      </c>
      <c r="P4806" s="1" t="str">
        <f>IF(B4806&lt;=17,"Teen",
IF(B4806&lt;=25,"Young Adult",
IF(B4806&lt;=35,"Adult",
IF(B4806&lt;=50,"Middle Age","Senior"))))</f>
        <v>Young Adult</v>
      </c>
      <c r="Q4806" s="3">
        <f>J4806/O4806</f>
        <v>1096.886914079269</v>
      </c>
      <c r="R4806" s="5">
        <f>IF(B4806&gt;60,1,0)
+ IF(O4806&gt;7,1,0)
+ IF(L4806="Emergency",1,0)
+ IF(T4806="Critical",1,0)</f>
        <v>1</v>
      </c>
      <c r="S4806" s="6" t="str">
        <f>IF(R4806&lt;=1,"Low",
IF(R4806=2,"Medium","High"))</f>
        <v>Low</v>
      </c>
      <c r="T4806" s="1" t="s">
        <v>49</v>
      </c>
    </row>
    <row r="4807" spans="1:20">
      <c r="A4807" s="1" t="s">
        <v>13466</v>
      </c>
      <c r="B4807" s="1">
        <v>85</v>
      </c>
      <c r="C4807" s="1" t="s">
        <v>51</v>
      </c>
      <c r="D4807" s="1" t="s">
        <v>68</v>
      </c>
      <c r="E4807" s="1" t="s">
        <v>23</v>
      </c>
      <c r="F4807" s="2">
        <v>44352</v>
      </c>
      <c r="G4807" s="1" t="s">
        <v>13467</v>
      </c>
      <c r="H4807" s="1" t="s">
        <v>13468</v>
      </c>
      <c r="I4807" s="1" t="s">
        <v>56</v>
      </c>
      <c r="J4807" s="3">
        <v>12242.106500751601</v>
      </c>
      <c r="K4807" s="1">
        <v>368</v>
      </c>
      <c r="L4807" s="1" t="s">
        <v>27</v>
      </c>
      <c r="M4807" s="2">
        <v>44363</v>
      </c>
      <c r="N4807" s="1" t="s">
        <v>66</v>
      </c>
      <c r="O4807" s="1">
        <f>M4807-F4807</f>
        <v>11</v>
      </c>
      <c r="P4807" s="1" t="str">
        <f>IF(B4807&lt;=17,"Teen",
IF(B4807&lt;=25,"Young Adult",
IF(B4807&lt;=35,"Adult",
IF(B4807&lt;=50,"Middle Age","Senior"))))</f>
        <v>Senior</v>
      </c>
      <c r="Q4807" s="3">
        <f>J4807/O4807</f>
        <v>1112.9187727956</v>
      </c>
      <c r="R4807" s="5">
        <f>IF(B4807&gt;60,1,0)
+ IF(O4807&gt;7,1,0)
+ IF(L4807="Emergency",1,0)
+ IF(T4807="Critical",1,0)</f>
        <v>2</v>
      </c>
      <c r="S4807" s="6" t="str">
        <f>IF(R4807&lt;=1,"Low",
IF(R4807=2,"Medium","High"))</f>
        <v>Medium</v>
      </c>
      <c r="T4807" s="1" t="s">
        <v>29</v>
      </c>
    </row>
    <row r="4808" spans="1:20">
      <c r="A4808" s="1" t="s">
        <v>13469</v>
      </c>
      <c r="B4808" s="1">
        <v>38</v>
      </c>
      <c r="C4808" s="1" t="s">
        <v>51</v>
      </c>
      <c r="D4808" s="1" t="s">
        <v>44</v>
      </c>
      <c r="E4808" s="1" t="s">
        <v>74</v>
      </c>
      <c r="F4808" s="2">
        <v>44352</v>
      </c>
      <c r="G4808" s="1" t="s">
        <v>13470</v>
      </c>
      <c r="H4808" s="1" t="s">
        <v>8601</v>
      </c>
      <c r="I4808" s="1" t="s">
        <v>36</v>
      </c>
      <c r="J4808" s="3">
        <v>19924.3806691756</v>
      </c>
      <c r="K4808" s="1">
        <v>495</v>
      </c>
      <c r="L4808" s="1" t="s">
        <v>27</v>
      </c>
      <c r="M4808" s="2">
        <v>44363</v>
      </c>
      <c r="N4808" s="1" t="s">
        <v>97</v>
      </c>
      <c r="O4808" s="1">
        <f>M4808-F4808</f>
        <v>11</v>
      </c>
      <c r="P4808" s="1" t="str">
        <f>IF(B4808&lt;=17,"Teen",
IF(B4808&lt;=25,"Young Adult",
IF(B4808&lt;=35,"Adult",
IF(B4808&lt;=50,"Middle Age","Senior"))))</f>
        <v>Middle Age</v>
      </c>
      <c r="Q4808" s="3">
        <f>J4808/O4808</f>
        <v>1811.3073335614181</v>
      </c>
      <c r="R4808" s="5">
        <f>IF(B4808&gt;60,1,0)
+ IF(O4808&gt;7,1,0)
+ IF(L4808="Emergency",1,0)
+ IF(T4808="Critical",1,0)</f>
        <v>1</v>
      </c>
      <c r="S4808" s="6" t="str">
        <f>IF(R4808&lt;=1,"Low",
IF(R4808=2,"Medium","High"))</f>
        <v>Low</v>
      </c>
      <c r="T4808" s="1" t="s">
        <v>29</v>
      </c>
    </row>
    <row r="4809" spans="1:20">
      <c r="A4809" s="1" t="s">
        <v>13471</v>
      </c>
      <c r="B4809" s="1">
        <v>82</v>
      </c>
      <c r="C4809" s="1" t="s">
        <v>21</v>
      </c>
      <c r="D4809" s="1" t="s">
        <v>32</v>
      </c>
      <c r="E4809" s="1" t="s">
        <v>84</v>
      </c>
      <c r="F4809" s="2">
        <v>44352</v>
      </c>
      <c r="G4809" s="1" t="s">
        <v>13472</v>
      </c>
      <c r="H4809" s="1" t="s">
        <v>13473</v>
      </c>
      <c r="I4809" s="1" t="s">
        <v>36</v>
      </c>
      <c r="J4809" s="3">
        <v>47128.483397294898</v>
      </c>
      <c r="K4809" s="1">
        <v>490</v>
      </c>
      <c r="L4809" s="1" t="s">
        <v>37</v>
      </c>
      <c r="M4809" s="2">
        <v>44370</v>
      </c>
      <c r="N4809" s="1" t="s">
        <v>66</v>
      </c>
      <c r="O4809" s="1">
        <f>M4809-F4809</f>
        <v>18</v>
      </c>
      <c r="P4809" s="1" t="str">
        <f>IF(B4809&lt;=17,"Teen",
IF(B4809&lt;=25,"Young Adult",
IF(B4809&lt;=35,"Adult",
IF(B4809&lt;=50,"Middle Age","Senior"))))</f>
        <v>Senior</v>
      </c>
      <c r="Q4809" s="3">
        <f>J4809/O4809</f>
        <v>2618.2490776274944</v>
      </c>
      <c r="R4809" s="5">
        <f>IF(B4809&gt;60,1,0)
+ IF(O4809&gt;7,1,0)
+ IF(L4809="Emergency",1,0)
+ IF(T4809="Critical",1,0)</f>
        <v>2</v>
      </c>
      <c r="S4809" s="6" t="str">
        <f>IF(R4809&lt;=1,"Low",
IF(R4809=2,"Medium","High"))</f>
        <v>Medium</v>
      </c>
      <c r="T4809" s="1" t="s">
        <v>49</v>
      </c>
    </row>
    <row r="4810" spans="1:20">
      <c r="A4810" s="1" t="s">
        <v>13474</v>
      </c>
      <c r="B4810" s="1">
        <v>56</v>
      </c>
      <c r="C4810" s="1" t="s">
        <v>51</v>
      </c>
      <c r="D4810" s="1" t="s">
        <v>44</v>
      </c>
      <c r="E4810" s="1" t="s">
        <v>45</v>
      </c>
      <c r="F4810" s="2">
        <v>44352</v>
      </c>
      <c r="G4810" s="1" t="s">
        <v>13475</v>
      </c>
      <c r="H4810" s="1" t="s">
        <v>13476</v>
      </c>
      <c r="I4810" s="1" t="s">
        <v>65</v>
      </c>
      <c r="J4810" s="3">
        <v>39902.556291156303</v>
      </c>
      <c r="K4810" s="1">
        <v>439</v>
      </c>
      <c r="L4810" s="1" t="s">
        <v>37</v>
      </c>
      <c r="M4810" s="2">
        <v>44360</v>
      </c>
      <c r="N4810" s="1" t="s">
        <v>66</v>
      </c>
      <c r="O4810" s="1">
        <f>M4810-F4810</f>
        <v>8</v>
      </c>
      <c r="P4810" s="1" t="str">
        <f>IF(B4810&lt;=17,"Teen",
IF(B4810&lt;=25,"Young Adult",
IF(B4810&lt;=35,"Adult",
IF(B4810&lt;=50,"Middle Age","Senior"))))</f>
        <v>Senior</v>
      </c>
      <c r="Q4810" s="3">
        <f>J4810/O4810</f>
        <v>4987.8195363945379</v>
      </c>
      <c r="R4810" s="5">
        <f>IF(B4810&gt;60,1,0)
+ IF(O4810&gt;7,1,0)
+ IF(L4810="Emergency",1,0)
+ IF(T4810="Critical",1,0)</f>
        <v>1</v>
      </c>
      <c r="S4810" s="6" t="str">
        <f>IF(R4810&lt;=1,"Low",
IF(R4810=2,"Medium","High"))</f>
        <v>Low</v>
      </c>
      <c r="T4810" s="1" t="s">
        <v>49</v>
      </c>
    </row>
    <row r="4811" spans="1:20">
      <c r="A4811" s="1" t="s">
        <v>13221</v>
      </c>
      <c r="B4811" s="1">
        <v>53</v>
      </c>
      <c r="C4811" s="1" t="s">
        <v>21</v>
      </c>
      <c r="D4811" s="1" t="s">
        <v>91</v>
      </c>
      <c r="E4811" s="1" t="s">
        <v>45</v>
      </c>
      <c r="F4811" s="2">
        <v>44352</v>
      </c>
      <c r="G4811" s="1" t="s">
        <v>13477</v>
      </c>
      <c r="H4811" s="1" t="s">
        <v>13478</v>
      </c>
      <c r="I4811" s="1" t="s">
        <v>60</v>
      </c>
      <c r="J4811" s="3">
        <v>29136.692139929601</v>
      </c>
      <c r="K4811" s="1">
        <v>426</v>
      </c>
      <c r="L4811" s="1" t="s">
        <v>37</v>
      </c>
      <c r="M4811" s="2">
        <v>44365</v>
      </c>
      <c r="N4811" s="1" t="s">
        <v>28</v>
      </c>
      <c r="O4811" s="1">
        <f>M4811-F4811</f>
        <v>13</v>
      </c>
      <c r="P4811" s="1" t="str">
        <f>IF(B4811&lt;=17,"Teen",
IF(B4811&lt;=25,"Young Adult",
IF(B4811&lt;=35,"Adult",
IF(B4811&lt;=50,"Middle Age","Senior"))))</f>
        <v>Senior</v>
      </c>
      <c r="Q4811" s="3">
        <f>J4811/O4811</f>
        <v>2241.2840107638153</v>
      </c>
      <c r="R4811" s="5">
        <f>IF(B4811&gt;60,1,0)
+ IF(O4811&gt;7,1,0)
+ IF(L4811="Emergency",1,0)
+ IF(T4811="Critical",1,0)</f>
        <v>1</v>
      </c>
      <c r="S4811" s="6" t="str">
        <f>IF(R4811&lt;=1,"Low",
IF(R4811=2,"Medium","High"))</f>
        <v>Low</v>
      </c>
      <c r="T4811" s="1" t="s">
        <v>29</v>
      </c>
    </row>
    <row r="4812" spans="1:20">
      <c r="A4812" s="1" t="s">
        <v>13479</v>
      </c>
      <c r="B4812" s="1">
        <v>53</v>
      </c>
      <c r="C4812" s="1" t="s">
        <v>21</v>
      </c>
      <c r="D4812" s="1" t="s">
        <v>22</v>
      </c>
      <c r="E4812" s="1" t="s">
        <v>53</v>
      </c>
      <c r="F4812" s="2">
        <v>44352</v>
      </c>
      <c r="G4812" s="1" t="s">
        <v>13480</v>
      </c>
      <c r="H4812" s="1" t="s">
        <v>1748</v>
      </c>
      <c r="I4812" s="1" t="s">
        <v>26</v>
      </c>
      <c r="J4812" s="3">
        <v>6052.4823154625701</v>
      </c>
      <c r="K4812" s="1">
        <v>237</v>
      </c>
      <c r="L4812" s="1" t="s">
        <v>42</v>
      </c>
      <c r="M4812" s="2">
        <v>44372</v>
      </c>
      <c r="N4812" s="1" t="s">
        <v>48</v>
      </c>
      <c r="O4812" s="1">
        <f>M4812-F4812</f>
        <v>20</v>
      </c>
      <c r="P4812" s="1" t="str">
        <f>IF(B4812&lt;=17,"Teen",
IF(B4812&lt;=25,"Young Adult",
IF(B4812&lt;=35,"Adult",
IF(B4812&lt;=50,"Middle Age","Senior"))))</f>
        <v>Senior</v>
      </c>
      <c r="Q4812" s="3">
        <f>J4812/O4812</f>
        <v>302.62411577312849</v>
      </c>
      <c r="R4812" s="5">
        <f>IF(B4812&gt;60,1,0)
+ IF(O4812&gt;7,1,0)
+ IF(L4812="Emergency",1,0)
+ IF(T4812="Critical",1,0)</f>
        <v>2</v>
      </c>
      <c r="S4812" s="6" t="str">
        <f>IF(R4812&lt;=1,"Low",
IF(R4812=2,"Medium","High"))</f>
        <v>Medium</v>
      </c>
      <c r="T4812" s="1" t="s">
        <v>29</v>
      </c>
    </row>
    <row r="4813" spans="1:20">
      <c r="A4813" s="1" t="s">
        <v>13481</v>
      </c>
      <c r="B4813" s="1">
        <v>42</v>
      </c>
      <c r="C4813" s="1" t="s">
        <v>21</v>
      </c>
      <c r="D4813" s="1" t="s">
        <v>62</v>
      </c>
      <c r="E4813" s="1" t="s">
        <v>53</v>
      </c>
      <c r="F4813" s="2">
        <v>44351</v>
      </c>
      <c r="G4813" s="1" t="s">
        <v>13482</v>
      </c>
      <c r="H4813" s="1" t="s">
        <v>13483</v>
      </c>
      <c r="I4813" s="1" t="s">
        <v>36</v>
      </c>
      <c r="J4813" s="3">
        <v>45081.410725158697</v>
      </c>
      <c r="K4813" s="1">
        <v>287</v>
      </c>
      <c r="L4813" s="1" t="s">
        <v>27</v>
      </c>
      <c r="M4813" s="2">
        <v>44362</v>
      </c>
      <c r="N4813" s="1" t="s">
        <v>38</v>
      </c>
      <c r="O4813" s="1">
        <f>M4813-F4813</f>
        <v>11</v>
      </c>
      <c r="P4813" s="1" t="str">
        <f>IF(B4813&lt;=17,"Teen",
IF(B4813&lt;=25,"Young Adult",
IF(B4813&lt;=35,"Adult",
IF(B4813&lt;=50,"Middle Age","Senior"))))</f>
        <v>Middle Age</v>
      </c>
      <c r="Q4813" s="3">
        <f>J4813/O4813</f>
        <v>4098.3100659235179</v>
      </c>
      <c r="R4813" s="5">
        <f>IF(B4813&gt;60,1,0)
+ IF(O4813&gt;7,1,0)
+ IF(L4813="Emergency",1,0)
+ IF(T4813="Critical",1,0)</f>
        <v>1</v>
      </c>
      <c r="S4813" s="6" t="str">
        <f>IF(R4813&lt;=1,"Low",
IF(R4813=2,"Medium","High"))</f>
        <v>Low</v>
      </c>
      <c r="T4813" s="1" t="s">
        <v>49</v>
      </c>
    </row>
    <row r="4814" spans="1:20">
      <c r="A4814" s="1" t="s">
        <v>13484</v>
      </c>
      <c r="B4814" s="1">
        <v>38</v>
      </c>
      <c r="C4814" s="1" t="s">
        <v>21</v>
      </c>
      <c r="D4814" s="1" t="s">
        <v>52</v>
      </c>
      <c r="E4814" s="1" t="s">
        <v>23</v>
      </c>
      <c r="F4814" s="2">
        <v>44351</v>
      </c>
      <c r="G4814" s="1" t="s">
        <v>13485</v>
      </c>
      <c r="H4814" s="1" t="s">
        <v>13486</v>
      </c>
      <c r="I4814" s="1" t="s">
        <v>56</v>
      </c>
      <c r="J4814" s="3">
        <v>45504.475638518699</v>
      </c>
      <c r="K4814" s="1">
        <v>389</v>
      </c>
      <c r="L4814" s="1" t="s">
        <v>37</v>
      </c>
      <c r="M4814" s="2">
        <v>44363</v>
      </c>
      <c r="N4814" s="1" t="s">
        <v>28</v>
      </c>
      <c r="O4814" s="1">
        <f>M4814-F4814</f>
        <v>12</v>
      </c>
      <c r="P4814" s="1" t="str">
        <f>IF(B4814&lt;=17,"Teen",
IF(B4814&lt;=25,"Young Adult",
IF(B4814&lt;=35,"Adult",
IF(B4814&lt;=50,"Middle Age","Senior"))))</f>
        <v>Middle Age</v>
      </c>
      <c r="Q4814" s="3">
        <f>J4814/O4814</f>
        <v>3792.0396365432248</v>
      </c>
      <c r="R4814" s="5">
        <f>IF(B4814&gt;60,1,0)
+ IF(O4814&gt;7,1,0)
+ IF(L4814="Emergency",1,0)
+ IF(T4814="Critical",1,0)</f>
        <v>1</v>
      </c>
      <c r="S4814" s="6" t="str">
        <f>IF(R4814&lt;=1,"Low",
IF(R4814=2,"Medium","High"))</f>
        <v>Low</v>
      </c>
      <c r="T4814" s="1" t="s">
        <v>71</v>
      </c>
    </row>
    <row r="4815" spans="1:20">
      <c r="A4815" s="1" t="s">
        <v>13487</v>
      </c>
      <c r="B4815" s="1">
        <v>69</v>
      </c>
      <c r="C4815" s="1" t="s">
        <v>21</v>
      </c>
      <c r="D4815" s="1" t="s">
        <v>22</v>
      </c>
      <c r="E4815" s="1" t="s">
        <v>33</v>
      </c>
      <c r="F4815" s="2">
        <v>44351</v>
      </c>
      <c r="G4815" s="1" t="s">
        <v>13488</v>
      </c>
      <c r="H4815" s="1" t="s">
        <v>13489</v>
      </c>
      <c r="I4815" s="1" t="s">
        <v>36</v>
      </c>
      <c r="J4815" s="3">
        <v>5773.6308780916597</v>
      </c>
      <c r="K4815" s="1">
        <v>310</v>
      </c>
      <c r="L4815" s="1" t="s">
        <v>42</v>
      </c>
      <c r="M4815" s="2">
        <v>44362</v>
      </c>
      <c r="N4815" s="1" t="s">
        <v>38</v>
      </c>
      <c r="O4815" s="1">
        <f>M4815-F4815</f>
        <v>11</v>
      </c>
      <c r="P4815" s="1" t="str">
        <f>IF(B4815&lt;=17,"Teen",
IF(B4815&lt;=25,"Young Adult",
IF(B4815&lt;=35,"Adult",
IF(B4815&lt;=50,"Middle Age","Senior"))))</f>
        <v>Senior</v>
      </c>
      <c r="Q4815" s="3">
        <f>J4815/O4815</f>
        <v>524.87553437196902</v>
      </c>
      <c r="R4815" s="5">
        <f>IF(B4815&gt;60,1,0)
+ IF(O4815&gt;7,1,0)
+ IF(L4815="Emergency",1,0)
+ IF(T4815="Critical",1,0)</f>
        <v>3</v>
      </c>
      <c r="S4815" s="6" t="str">
        <f>IF(R4815&lt;=1,"Low",
IF(R4815=2,"Medium","High"))</f>
        <v>High</v>
      </c>
      <c r="T4815" s="1" t="s">
        <v>71</v>
      </c>
    </row>
    <row r="4816" spans="1:20">
      <c r="A4816" s="1" t="s">
        <v>13490</v>
      </c>
      <c r="B4816" s="1">
        <v>63</v>
      </c>
      <c r="C4816" s="1" t="s">
        <v>21</v>
      </c>
      <c r="D4816" s="1" t="s">
        <v>68</v>
      </c>
      <c r="E4816" s="1" t="s">
        <v>74</v>
      </c>
      <c r="F4816" s="2">
        <v>44351</v>
      </c>
      <c r="G4816" s="1" t="s">
        <v>5092</v>
      </c>
      <c r="H4816" s="1" t="s">
        <v>5329</v>
      </c>
      <c r="I4816" s="1" t="s">
        <v>56</v>
      </c>
      <c r="J4816" s="3">
        <v>39254.472680672101</v>
      </c>
      <c r="K4816" s="1">
        <v>362</v>
      </c>
      <c r="L4816" s="1" t="s">
        <v>27</v>
      </c>
      <c r="M4816" s="2">
        <v>44364</v>
      </c>
      <c r="N4816" s="1" t="s">
        <v>97</v>
      </c>
      <c r="O4816" s="1">
        <f>M4816-F4816</f>
        <v>13</v>
      </c>
      <c r="P4816" s="1" t="str">
        <f>IF(B4816&lt;=17,"Teen",
IF(B4816&lt;=25,"Young Adult",
IF(B4816&lt;=35,"Adult",
IF(B4816&lt;=50,"Middle Age","Senior"))))</f>
        <v>Senior</v>
      </c>
      <c r="Q4816" s="3">
        <f>J4816/O4816</f>
        <v>3019.5748215901617</v>
      </c>
      <c r="R4816" s="5">
        <f>IF(B4816&gt;60,1,0)
+ IF(O4816&gt;7,1,0)
+ IF(L4816="Emergency",1,0)
+ IF(T4816="Critical",1,0)</f>
        <v>2</v>
      </c>
      <c r="S4816" s="6" t="str">
        <f>IF(R4816&lt;=1,"Low",
IF(R4816=2,"Medium","High"))</f>
        <v>Medium</v>
      </c>
      <c r="T4816" s="1" t="s">
        <v>71</v>
      </c>
    </row>
    <row r="4817" spans="1:20">
      <c r="A4817" s="1" t="s">
        <v>1071</v>
      </c>
      <c r="B4817" s="1">
        <v>53</v>
      </c>
      <c r="C4817" s="1" t="s">
        <v>21</v>
      </c>
      <c r="D4817" s="1" t="s">
        <v>22</v>
      </c>
      <c r="E4817" s="1" t="s">
        <v>84</v>
      </c>
      <c r="F4817" s="2">
        <v>44351</v>
      </c>
      <c r="G4817" s="1" t="s">
        <v>13491</v>
      </c>
      <c r="H4817" s="1" t="s">
        <v>115</v>
      </c>
      <c r="I4817" s="1" t="s">
        <v>36</v>
      </c>
      <c r="J4817" s="3">
        <v>31606.9469711407</v>
      </c>
      <c r="K4817" s="1">
        <v>263</v>
      </c>
      <c r="L4817" s="1" t="s">
        <v>27</v>
      </c>
      <c r="M4817" s="2">
        <v>44356</v>
      </c>
      <c r="N4817" s="1" t="s">
        <v>66</v>
      </c>
      <c r="O4817" s="1">
        <f>M4817-F4817</f>
        <v>5</v>
      </c>
      <c r="P4817" s="1" t="str">
        <f>IF(B4817&lt;=17,"Teen",
IF(B4817&lt;=25,"Young Adult",
IF(B4817&lt;=35,"Adult",
IF(B4817&lt;=50,"Middle Age","Senior"))))</f>
        <v>Senior</v>
      </c>
      <c r="Q4817" s="3">
        <f>J4817/O4817</f>
        <v>6321.3893942281402</v>
      </c>
      <c r="R4817" s="5">
        <f>IF(B4817&gt;60,1,0)
+ IF(O4817&gt;7,1,0)
+ IF(L4817="Emergency",1,0)
+ IF(T4817="Critical",1,0)</f>
        <v>0</v>
      </c>
      <c r="S4817" s="6" t="str">
        <f>IF(R4817&lt;=1,"Low",
IF(R4817=2,"Medium","High"))</f>
        <v>Low</v>
      </c>
      <c r="T4817" s="1" t="s">
        <v>71</v>
      </c>
    </row>
    <row r="4818" spans="1:20">
      <c r="A4818" s="1" t="s">
        <v>13492</v>
      </c>
      <c r="B4818" s="1">
        <v>66</v>
      </c>
      <c r="C4818" s="1" t="s">
        <v>51</v>
      </c>
      <c r="D4818" s="1" t="s">
        <v>22</v>
      </c>
      <c r="E4818" s="1" t="s">
        <v>53</v>
      </c>
      <c r="F4818" s="2">
        <v>44351</v>
      </c>
      <c r="G4818" s="1" t="s">
        <v>6731</v>
      </c>
      <c r="H4818" s="1" t="s">
        <v>5396</v>
      </c>
      <c r="I4818" s="1" t="s">
        <v>36</v>
      </c>
      <c r="J4818" s="3">
        <v>15032.4873478849</v>
      </c>
      <c r="K4818" s="1">
        <v>432</v>
      </c>
      <c r="L4818" s="1" t="s">
        <v>42</v>
      </c>
      <c r="M4818" s="2">
        <v>44372</v>
      </c>
      <c r="N4818" s="1" t="s">
        <v>66</v>
      </c>
      <c r="O4818" s="1">
        <f>M4818-F4818</f>
        <v>21</v>
      </c>
      <c r="P4818" s="1" t="str">
        <f>IF(B4818&lt;=17,"Teen",
IF(B4818&lt;=25,"Young Adult",
IF(B4818&lt;=35,"Adult",
IF(B4818&lt;=50,"Middle Age","Senior"))))</f>
        <v>Senior</v>
      </c>
      <c r="Q4818" s="3">
        <f>J4818/O4818</f>
        <v>715.83273085166195</v>
      </c>
      <c r="R4818" s="5">
        <f>IF(B4818&gt;60,1,0)
+ IF(O4818&gt;7,1,0)
+ IF(L4818="Emergency",1,0)
+ IF(T4818="Critical",1,0)</f>
        <v>3</v>
      </c>
      <c r="S4818" s="6" t="str">
        <f>IF(R4818&lt;=1,"Low",
IF(R4818=2,"Medium","High"))</f>
        <v>High</v>
      </c>
      <c r="T4818" s="1" t="s">
        <v>71</v>
      </c>
    </row>
    <row r="4819" spans="1:20">
      <c r="A4819" s="1" t="s">
        <v>13493</v>
      </c>
      <c r="B4819" s="1">
        <v>71</v>
      </c>
      <c r="C4819" s="1" t="s">
        <v>51</v>
      </c>
      <c r="D4819" s="1" t="s">
        <v>32</v>
      </c>
      <c r="E4819" s="1" t="s">
        <v>84</v>
      </c>
      <c r="F4819" s="2">
        <v>44350</v>
      </c>
      <c r="G4819" s="1" t="s">
        <v>13494</v>
      </c>
      <c r="H4819" s="1" t="s">
        <v>13495</v>
      </c>
      <c r="I4819" s="1" t="s">
        <v>36</v>
      </c>
      <c r="J4819" s="3">
        <v>22697.415826541801</v>
      </c>
      <c r="K4819" s="1">
        <v>447</v>
      </c>
      <c r="L4819" s="1" t="s">
        <v>42</v>
      </c>
      <c r="M4819" s="2">
        <v>44367</v>
      </c>
      <c r="N4819" s="1" t="s">
        <v>28</v>
      </c>
      <c r="O4819" s="1">
        <f>M4819-F4819</f>
        <v>17</v>
      </c>
      <c r="P4819" s="1" t="str">
        <f>IF(B4819&lt;=17,"Teen",
IF(B4819&lt;=25,"Young Adult",
IF(B4819&lt;=35,"Adult",
IF(B4819&lt;=50,"Middle Age","Senior"))))</f>
        <v>Senior</v>
      </c>
      <c r="Q4819" s="3">
        <f>J4819/O4819</f>
        <v>1335.1421074436353</v>
      </c>
      <c r="R4819" s="5">
        <f>IF(B4819&gt;60,1,0)
+ IF(O4819&gt;7,1,0)
+ IF(L4819="Emergency",1,0)
+ IF(T4819="Critical",1,0)</f>
        <v>3</v>
      </c>
      <c r="S4819" s="6" t="str">
        <f>IF(R4819&lt;=1,"Low",
IF(R4819=2,"Medium","High"))</f>
        <v>High</v>
      </c>
      <c r="T4819" s="1" t="s">
        <v>49</v>
      </c>
    </row>
    <row r="4820" spans="1:20">
      <c r="A4820" s="1" t="s">
        <v>13496</v>
      </c>
      <c r="B4820" s="1">
        <v>54</v>
      </c>
      <c r="C4820" s="1" t="s">
        <v>51</v>
      </c>
      <c r="D4820" s="1" t="s">
        <v>62</v>
      </c>
      <c r="E4820" s="1" t="s">
        <v>33</v>
      </c>
      <c r="F4820" s="2">
        <v>44350</v>
      </c>
      <c r="G4820" s="1" t="s">
        <v>13497</v>
      </c>
      <c r="H4820" s="1" t="s">
        <v>13498</v>
      </c>
      <c r="I4820" s="1" t="s">
        <v>26</v>
      </c>
      <c r="J4820" s="3">
        <v>7531.64274633484</v>
      </c>
      <c r="K4820" s="1">
        <v>470</v>
      </c>
      <c r="L4820" s="1" t="s">
        <v>42</v>
      </c>
      <c r="M4820" s="2">
        <v>44366</v>
      </c>
      <c r="N4820" s="1" t="s">
        <v>38</v>
      </c>
      <c r="O4820" s="1">
        <f>M4820-F4820</f>
        <v>16</v>
      </c>
      <c r="P4820" s="1" t="str">
        <f>IF(B4820&lt;=17,"Teen",
IF(B4820&lt;=25,"Young Adult",
IF(B4820&lt;=35,"Adult",
IF(B4820&lt;=50,"Middle Age","Senior"))))</f>
        <v>Senior</v>
      </c>
      <c r="Q4820" s="3">
        <f>J4820/O4820</f>
        <v>470.7276716459275</v>
      </c>
      <c r="R4820" s="5">
        <f>IF(B4820&gt;60,1,0)
+ IF(O4820&gt;7,1,0)
+ IF(L4820="Emergency",1,0)
+ IF(T4820="Critical",1,0)</f>
        <v>2</v>
      </c>
      <c r="S4820" s="6" t="str">
        <f>IF(R4820&lt;=1,"Low",
IF(R4820=2,"Medium","High"))</f>
        <v>Medium</v>
      </c>
      <c r="T4820" s="1" t="s">
        <v>29</v>
      </c>
    </row>
    <row r="4821" spans="1:20">
      <c r="A4821" s="1" t="s">
        <v>13499</v>
      </c>
      <c r="B4821" s="1">
        <v>33</v>
      </c>
      <c r="C4821" s="1" t="s">
        <v>21</v>
      </c>
      <c r="D4821" s="1" t="s">
        <v>62</v>
      </c>
      <c r="E4821" s="1" t="s">
        <v>53</v>
      </c>
      <c r="F4821" s="2">
        <v>44350</v>
      </c>
      <c r="G4821" s="1" t="s">
        <v>13500</v>
      </c>
      <c r="H4821" s="1" t="s">
        <v>13501</v>
      </c>
      <c r="I4821" s="1" t="s">
        <v>60</v>
      </c>
      <c r="J4821" s="3">
        <v>32316.356356067401</v>
      </c>
      <c r="K4821" s="1">
        <v>303</v>
      </c>
      <c r="L4821" s="1" t="s">
        <v>37</v>
      </c>
      <c r="M4821" s="2">
        <v>44353</v>
      </c>
      <c r="N4821" s="1" t="s">
        <v>97</v>
      </c>
      <c r="O4821" s="1">
        <f>M4821-F4821</f>
        <v>3</v>
      </c>
      <c r="P4821" s="1" t="str">
        <f>IF(B4821&lt;=17,"Teen",
IF(B4821&lt;=25,"Young Adult",
IF(B4821&lt;=35,"Adult",
IF(B4821&lt;=50,"Middle Age","Senior"))))</f>
        <v>Adult</v>
      </c>
      <c r="Q4821" s="3">
        <f>J4821/O4821</f>
        <v>10772.1187853558</v>
      </c>
      <c r="R4821" s="5">
        <f>IF(B4821&gt;60,1,0)
+ IF(O4821&gt;7,1,0)
+ IF(L4821="Emergency",1,0)
+ IF(T4821="Critical",1,0)</f>
        <v>0</v>
      </c>
      <c r="S4821" s="6" t="str">
        <f>IF(R4821&lt;=1,"Low",
IF(R4821=2,"Medium","High"))</f>
        <v>Low</v>
      </c>
      <c r="T4821" s="1" t="s">
        <v>29</v>
      </c>
    </row>
    <row r="4822" spans="1:20">
      <c r="A4822" s="1" t="s">
        <v>13502</v>
      </c>
      <c r="B4822" s="1">
        <v>83</v>
      </c>
      <c r="C4822" s="1" t="s">
        <v>21</v>
      </c>
      <c r="D4822" s="1" t="s">
        <v>91</v>
      </c>
      <c r="E4822" s="1" t="s">
        <v>45</v>
      </c>
      <c r="F4822" s="2">
        <v>44350</v>
      </c>
      <c r="G4822" s="1" t="s">
        <v>13503</v>
      </c>
      <c r="H4822" s="1" t="s">
        <v>11291</v>
      </c>
      <c r="I4822" s="1" t="s">
        <v>36</v>
      </c>
      <c r="J4822" s="3">
        <v>8447.9545275349301</v>
      </c>
      <c r="K4822" s="1">
        <v>169</v>
      </c>
      <c r="L4822" s="1" t="s">
        <v>42</v>
      </c>
      <c r="M4822" s="2">
        <v>44366</v>
      </c>
      <c r="N4822" s="1" t="s">
        <v>28</v>
      </c>
      <c r="O4822" s="1">
        <f>M4822-F4822</f>
        <v>16</v>
      </c>
      <c r="P4822" s="1" t="str">
        <f>IF(B4822&lt;=17,"Teen",
IF(B4822&lt;=25,"Young Adult",
IF(B4822&lt;=35,"Adult",
IF(B4822&lt;=50,"Middle Age","Senior"))))</f>
        <v>Senior</v>
      </c>
      <c r="Q4822" s="3">
        <f>J4822/O4822</f>
        <v>527.99715797093313</v>
      </c>
      <c r="R4822" s="5">
        <f>IF(B4822&gt;60,1,0)
+ IF(O4822&gt;7,1,0)
+ IF(L4822="Emergency",1,0)
+ IF(T4822="Critical",1,0)</f>
        <v>3</v>
      </c>
      <c r="S4822" s="6" t="str">
        <f>IF(R4822&lt;=1,"Low",
IF(R4822=2,"Medium","High"))</f>
        <v>High</v>
      </c>
      <c r="T4822" s="1" t="s">
        <v>29</v>
      </c>
    </row>
    <row r="4823" spans="1:20">
      <c r="A4823" s="1" t="s">
        <v>13504</v>
      </c>
      <c r="B4823" s="1">
        <v>49</v>
      </c>
      <c r="C4823" s="1" t="s">
        <v>51</v>
      </c>
      <c r="D4823" s="1" t="s">
        <v>22</v>
      </c>
      <c r="E4823" s="1" t="s">
        <v>84</v>
      </c>
      <c r="F4823" s="2">
        <v>44350</v>
      </c>
      <c r="G4823" s="1" t="s">
        <v>13505</v>
      </c>
      <c r="H4823" s="1" t="s">
        <v>13506</v>
      </c>
      <c r="I4823" s="1" t="s">
        <v>65</v>
      </c>
      <c r="J4823" s="3">
        <v>26726.3478112017</v>
      </c>
      <c r="K4823" s="1">
        <v>327</v>
      </c>
      <c r="L4823" s="1" t="s">
        <v>42</v>
      </c>
      <c r="M4823" s="2">
        <v>44373</v>
      </c>
      <c r="N4823" s="1" t="s">
        <v>38</v>
      </c>
      <c r="O4823" s="1">
        <f>M4823-F4823</f>
        <v>23</v>
      </c>
      <c r="P4823" s="1" t="str">
        <f>IF(B4823&lt;=17,"Teen",
IF(B4823&lt;=25,"Young Adult",
IF(B4823&lt;=35,"Adult",
IF(B4823&lt;=50,"Middle Age","Senior"))))</f>
        <v>Middle Age</v>
      </c>
      <c r="Q4823" s="3">
        <f>J4823/O4823</f>
        <v>1162.0151222261609</v>
      </c>
      <c r="R4823" s="5">
        <f>IF(B4823&gt;60,1,0)
+ IF(O4823&gt;7,1,0)
+ IF(L4823="Emergency",1,0)
+ IF(T4823="Critical",1,0)</f>
        <v>2</v>
      </c>
      <c r="S4823" s="6" t="str">
        <f>IF(R4823&lt;=1,"Low",
IF(R4823=2,"Medium","High"))</f>
        <v>Medium</v>
      </c>
      <c r="T4823" s="1" t="s">
        <v>29</v>
      </c>
    </row>
    <row r="4824" spans="1:20">
      <c r="A4824" s="1" t="s">
        <v>13507</v>
      </c>
      <c r="B4824" s="1">
        <v>31</v>
      </c>
      <c r="C4824" s="1" t="s">
        <v>21</v>
      </c>
      <c r="D4824" s="1" t="s">
        <v>91</v>
      </c>
      <c r="E4824" s="1" t="s">
        <v>84</v>
      </c>
      <c r="F4824" s="2">
        <v>44350</v>
      </c>
      <c r="G4824" s="1" t="s">
        <v>13508</v>
      </c>
      <c r="H4824" s="1" t="s">
        <v>13509</v>
      </c>
      <c r="I4824" s="1" t="s">
        <v>36</v>
      </c>
      <c r="J4824" s="3">
        <v>22688.843016317402</v>
      </c>
      <c r="K4824" s="1">
        <v>134</v>
      </c>
      <c r="L4824" s="1" t="s">
        <v>27</v>
      </c>
      <c r="M4824" s="2">
        <v>44368</v>
      </c>
      <c r="N4824" s="1" t="s">
        <v>66</v>
      </c>
      <c r="O4824" s="1">
        <f>M4824-F4824</f>
        <v>18</v>
      </c>
      <c r="P4824" s="1" t="str">
        <f>IF(B4824&lt;=17,"Teen",
IF(B4824&lt;=25,"Young Adult",
IF(B4824&lt;=35,"Adult",
IF(B4824&lt;=50,"Middle Age","Senior"))))</f>
        <v>Adult</v>
      </c>
      <c r="Q4824" s="3">
        <f>J4824/O4824</f>
        <v>1260.4912786843001</v>
      </c>
      <c r="R4824" s="5">
        <f>IF(B4824&gt;60,1,0)
+ IF(O4824&gt;7,1,0)
+ IF(L4824="Emergency",1,0)
+ IF(T4824="Critical",1,0)</f>
        <v>1</v>
      </c>
      <c r="S4824" s="6" t="str">
        <f>IF(R4824&lt;=1,"Low",
IF(R4824=2,"Medium","High"))</f>
        <v>Low</v>
      </c>
      <c r="T4824" s="1" t="s">
        <v>49</v>
      </c>
    </row>
    <row r="4825" spans="1:20">
      <c r="A4825" s="1" t="s">
        <v>4158</v>
      </c>
      <c r="B4825" s="1">
        <v>34</v>
      </c>
      <c r="C4825" s="1" t="s">
        <v>51</v>
      </c>
      <c r="D4825" s="1" t="s">
        <v>91</v>
      </c>
      <c r="E4825" s="1" t="s">
        <v>33</v>
      </c>
      <c r="F4825" s="2">
        <v>44350</v>
      </c>
      <c r="G4825" s="1" t="s">
        <v>6958</v>
      </c>
      <c r="H4825" s="1" t="s">
        <v>13510</v>
      </c>
      <c r="I4825" s="1" t="s">
        <v>36</v>
      </c>
      <c r="J4825" s="3">
        <v>1945.5584042267501</v>
      </c>
      <c r="K4825" s="1">
        <v>478</v>
      </c>
      <c r="L4825" s="1" t="s">
        <v>42</v>
      </c>
      <c r="M4825" s="2">
        <v>44370</v>
      </c>
      <c r="N4825" s="1" t="s">
        <v>38</v>
      </c>
      <c r="O4825" s="1">
        <f>M4825-F4825</f>
        <v>20</v>
      </c>
      <c r="P4825" s="1" t="str">
        <f>IF(B4825&lt;=17,"Teen",
IF(B4825&lt;=25,"Young Adult",
IF(B4825&lt;=35,"Adult",
IF(B4825&lt;=50,"Middle Age","Senior"))))</f>
        <v>Adult</v>
      </c>
      <c r="Q4825" s="3">
        <f>J4825/O4825</f>
        <v>97.277920211337502</v>
      </c>
      <c r="R4825" s="5">
        <f>IF(B4825&gt;60,1,0)
+ IF(O4825&gt;7,1,0)
+ IF(L4825="Emergency",1,0)
+ IF(T4825="Critical",1,0)</f>
        <v>2</v>
      </c>
      <c r="S4825" s="6" t="str">
        <f>IF(R4825&lt;=1,"Low",
IF(R4825=2,"Medium","High"))</f>
        <v>Medium</v>
      </c>
      <c r="T4825" s="1" t="s">
        <v>49</v>
      </c>
    </row>
    <row r="4826" spans="1:20">
      <c r="A4826" s="1" t="s">
        <v>13511</v>
      </c>
      <c r="B4826" s="1">
        <v>43</v>
      </c>
      <c r="C4826" s="1" t="s">
        <v>51</v>
      </c>
      <c r="D4826" s="1" t="s">
        <v>62</v>
      </c>
      <c r="E4826" s="1" t="s">
        <v>33</v>
      </c>
      <c r="F4826" s="2">
        <v>44350</v>
      </c>
      <c r="G4826" s="1" t="s">
        <v>13512</v>
      </c>
      <c r="H4826" s="1" t="s">
        <v>13513</v>
      </c>
      <c r="I4826" s="1" t="s">
        <v>36</v>
      </c>
      <c r="J4826" s="3">
        <v>33308.2819945136</v>
      </c>
      <c r="K4826" s="1">
        <v>139</v>
      </c>
      <c r="L4826" s="1" t="s">
        <v>37</v>
      </c>
      <c r="M4826" s="2">
        <v>44355</v>
      </c>
      <c r="N4826" s="1" t="s">
        <v>48</v>
      </c>
      <c r="O4826" s="1">
        <f>M4826-F4826</f>
        <v>5</v>
      </c>
      <c r="P4826" s="1" t="str">
        <f>IF(B4826&lt;=17,"Teen",
IF(B4826&lt;=25,"Young Adult",
IF(B4826&lt;=35,"Adult",
IF(B4826&lt;=50,"Middle Age","Senior"))))</f>
        <v>Middle Age</v>
      </c>
      <c r="Q4826" s="3">
        <f>J4826/O4826</f>
        <v>6661.65639890272</v>
      </c>
      <c r="R4826" s="5">
        <f>IF(B4826&gt;60,1,0)
+ IF(O4826&gt;7,1,0)
+ IF(L4826="Emergency",1,0)
+ IF(T4826="Critical",1,0)</f>
        <v>0</v>
      </c>
      <c r="S4826" s="6" t="str">
        <f>IF(R4826&lt;=1,"Low",
IF(R4826=2,"Medium","High"))</f>
        <v>Low</v>
      </c>
      <c r="T4826" s="1" t="s">
        <v>29</v>
      </c>
    </row>
    <row r="4827" spans="1:20">
      <c r="A4827" s="1" t="s">
        <v>13514</v>
      </c>
      <c r="B4827" s="1">
        <v>35</v>
      </c>
      <c r="C4827" s="1" t="s">
        <v>21</v>
      </c>
      <c r="D4827" s="1" t="s">
        <v>68</v>
      </c>
      <c r="E4827" s="1" t="s">
        <v>84</v>
      </c>
      <c r="F4827" s="2">
        <v>44349</v>
      </c>
      <c r="G4827" s="1" t="s">
        <v>13515</v>
      </c>
      <c r="H4827" s="1" t="s">
        <v>13516</v>
      </c>
      <c r="I4827" s="1" t="s">
        <v>56</v>
      </c>
      <c r="J4827" s="3">
        <v>5516.7041853713999</v>
      </c>
      <c r="K4827" s="1">
        <v>155</v>
      </c>
      <c r="L4827" s="1" t="s">
        <v>37</v>
      </c>
      <c r="M4827" s="2">
        <v>44361</v>
      </c>
      <c r="N4827" s="1" t="s">
        <v>66</v>
      </c>
      <c r="O4827" s="1">
        <f>M4827-F4827</f>
        <v>12</v>
      </c>
      <c r="P4827" s="1" t="str">
        <f>IF(B4827&lt;=17,"Teen",
IF(B4827&lt;=25,"Young Adult",
IF(B4827&lt;=35,"Adult",
IF(B4827&lt;=50,"Middle Age","Senior"))))</f>
        <v>Adult</v>
      </c>
      <c r="Q4827" s="3">
        <f>J4827/O4827</f>
        <v>459.72534878095001</v>
      </c>
      <c r="R4827" s="5">
        <f>IF(B4827&gt;60,1,0)
+ IF(O4827&gt;7,1,0)
+ IF(L4827="Emergency",1,0)
+ IF(T4827="Critical",1,0)</f>
        <v>1</v>
      </c>
      <c r="S4827" s="6" t="str">
        <f>IF(R4827&lt;=1,"Low",
IF(R4827=2,"Medium","High"))</f>
        <v>Low</v>
      </c>
      <c r="T4827" s="1" t="s">
        <v>29</v>
      </c>
    </row>
    <row r="4828" spans="1:20">
      <c r="A4828" s="1" t="s">
        <v>13517</v>
      </c>
      <c r="B4828" s="1">
        <v>41</v>
      </c>
      <c r="C4828" s="1" t="s">
        <v>51</v>
      </c>
      <c r="D4828" s="1" t="s">
        <v>62</v>
      </c>
      <c r="E4828" s="1" t="s">
        <v>45</v>
      </c>
      <c r="F4828" s="2">
        <v>44349</v>
      </c>
      <c r="G4828" s="1" t="s">
        <v>13518</v>
      </c>
      <c r="H4828" s="1" t="s">
        <v>5546</v>
      </c>
      <c r="I4828" s="1" t="s">
        <v>26</v>
      </c>
      <c r="J4828" s="3">
        <v>45128.642259535802</v>
      </c>
      <c r="K4828" s="1">
        <v>157</v>
      </c>
      <c r="L4828" s="1" t="s">
        <v>27</v>
      </c>
      <c r="M4828" s="2">
        <v>44365</v>
      </c>
      <c r="N4828" s="1" t="s">
        <v>97</v>
      </c>
      <c r="O4828" s="1">
        <f>M4828-F4828</f>
        <v>16</v>
      </c>
      <c r="P4828" s="1" t="str">
        <f>IF(B4828&lt;=17,"Teen",
IF(B4828&lt;=25,"Young Adult",
IF(B4828&lt;=35,"Adult",
IF(B4828&lt;=50,"Middle Age","Senior"))))</f>
        <v>Middle Age</v>
      </c>
      <c r="Q4828" s="3">
        <f>J4828/O4828</f>
        <v>2820.5401412209876</v>
      </c>
      <c r="R4828" s="5">
        <f>IF(B4828&gt;60,1,0)
+ IF(O4828&gt;7,1,0)
+ IF(L4828="Emergency",1,0)
+ IF(T4828="Critical",1,0)</f>
        <v>1</v>
      </c>
      <c r="S4828" s="6" t="str">
        <f>IF(R4828&lt;=1,"Low",
IF(R4828=2,"Medium","High"))</f>
        <v>Low</v>
      </c>
      <c r="T4828" s="1" t="s">
        <v>29</v>
      </c>
    </row>
    <row r="4829" spans="1:20">
      <c r="A4829" s="1" t="s">
        <v>13519</v>
      </c>
      <c r="B4829" s="1">
        <v>75</v>
      </c>
      <c r="C4829" s="1" t="s">
        <v>51</v>
      </c>
      <c r="D4829" s="1" t="s">
        <v>22</v>
      </c>
      <c r="E4829" s="1" t="s">
        <v>84</v>
      </c>
      <c r="F4829" s="2">
        <v>44349</v>
      </c>
      <c r="G4829" s="1" t="s">
        <v>13520</v>
      </c>
      <c r="H4829" s="1" t="s">
        <v>13521</v>
      </c>
      <c r="I4829" s="1" t="s">
        <v>56</v>
      </c>
      <c r="J4829" s="3">
        <v>28085.320523934301</v>
      </c>
      <c r="K4829" s="1">
        <v>387</v>
      </c>
      <c r="L4829" s="1" t="s">
        <v>27</v>
      </c>
      <c r="M4829" s="2">
        <v>44377</v>
      </c>
      <c r="N4829" s="1" t="s">
        <v>97</v>
      </c>
      <c r="O4829" s="1">
        <f>M4829-F4829</f>
        <v>28</v>
      </c>
      <c r="P4829" s="1" t="str">
        <f>IF(B4829&lt;=17,"Teen",
IF(B4829&lt;=25,"Young Adult",
IF(B4829&lt;=35,"Adult",
IF(B4829&lt;=50,"Middle Age","Senior"))))</f>
        <v>Senior</v>
      </c>
      <c r="Q4829" s="3">
        <f>J4829/O4829</f>
        <v>1003.0471615690822</v>
      </c>
      <c r="R4829" s="5">
        <f>IF(B4829&gt;60,1,0)
+ IF(O4829&gt;7,1,0)
+ IF(L4829="Emergency",1,0)
+ IF(T4829="Critical",1,0)</f>
        <v>2</v>
      </c>
      <c r="S4829" s="6" t="str">
        <f>IF(R4829&lt;=1,"Low",
IF(R4829=2,"Medium","High"))</f>
        <v>Medium</v>
      </c>
      <c r="T4829" s="1" t="s">
        <v>71</v>
      </c>
    </row>
    <row r="4830" spans="1:20">
      <c r="A4830" s="1" t="s">
        <v>8989</v>
      </c>
      <c r="B4830" s="1">
        <v>37</v>
      </c>
      <c r="C4830" s="1" t="s">
        <v>51</v>
      </c>
      <c r="D4830" s="1" t="s">
        <v>73</v>
      </c>
      <c r="E4830" s="1" t="s">
        <v>74</v>
      </c>
      <c r="F4830" s="2">
        <v>44349</v>
      </c>
      <c r="G4830" s="1" t="s">
        <v>13522</v>
      </c>
      <c r="H4830" s="1" t="s">
        <v>13523</v>
      </c>
      <c r="I4830" s="1" t="s">
        <v>56</v>
      </c>
      <c r="J4830" s="3">
        <v>25682.719653190499</v>
      </c>
      <c r="K4830" s="1">
        <v>349</v>
      </c>
      <c r="L4830" s="1" t="s">
        <v>42</v>
      </c>
      <c r="M4830" s="2">
        <v>44368</v>
      </c>
      <c r="N4830" s="1" t="s">
        <v>38</v>
      </c>
      <c r="O4830" s="1">
        <f>M4830-F4830</f>
        <v>19</v>
      </c>
      <c r="P4830" s="1" t="str">
        <f>IF(B4830&lt;=17,"Teen",
IF(B4830&lt;=25,"Young Adult",
IF(B4830&lt;=35,"Adult",
IF(B4830&lt;=50,"Middle Age","Senior"))))</f>
        <v>Middle Age</v>
      </c>
      <c r="Q4830" s="3">
        <f>J4830/O4830</f>
        <v>1351.7220870100264</v>
      </c>
      <c r="R4830" s="5">
        <f>IF(B4830&gt;60,1,0)
+ IF(O4830&gt;7,1,0)
+ IF(L4830="Emergency",1,0)
+ IF(T4830="Critical",1,0)</f>
        <v>2</v>
      </c>
      <c r="S4830" s="6" t="str">
        <f>IF(R4830&lt;=1,"Low",
IF(R4830=2,"Medium","High"))</f>
        <v>Medium</v>
      </c>
      <c r="T4830" s="1" t="s">
        <v>29</v>
      </c>
    </row>
    <row r="4831" spans="1:20">
      <c r="A4831" s="1" t="s">
        <v>13524</v>
      </c>
      <c r="B4831" s="1">
        <v>47</v>
      </c>
      <c r="C4831" s="1" t="s">
        <v>51</v>
      </c>
      <c r="D4831" s="1" t="s">
        <v>52</v>
      </c>
      <c r="E4831" s="1" t="s">
        <v>84</v>
      </c>
      <c r="F4831" s="2">
        <v>44349</v>
      </c>
      <c r="G4831" s="1" t="s">
        <v>3494</v>
      </c>
      <c r="H4831" s="1" t="s">
        <v>13525</v>
      </c>
      <c r="I4831" s="1" t="s">
        <v>56</v>
      </c>
      <c r="J4831" s="3">
        <v>19340.953349685398</v>
      </c>
      <c r="K4831" s="1">
        <v>102</v>
      </c>
      <c r="L4831" s="1" t="s">
        <v>42</v>
      </c>
      <c r="M4831" s="2">
        <v>44373</v>
      </c>
      <c r="N4831" s="1" t="s">
        <v>38</v>
      </c>
      <c r="O4831" s="1">
        <f>M4831-F4831</f>
        <v>24</v>
      </c>
      <c r="P4831" s="1" t="str">
        <f>IF(B4831&lt;=17,"Teen",
IF(B4831&lt;=25,"Young Adult",
IF(B4831&lt;=35,"Adult",
IF(B4831&lt;=50,"Middle Age","Senior"))))</f>
        <v>Middle Age</v>
      </c>
      <c r="Q4831" s="3">
        <f>J4831/O4831</f>
        <v>805.87305623689156</v>
      </c>
      <c r="R4831" s="5">
        <f>IF(B4831&gt;60,1,0)
+ IF(O4831&gt;7,1,0)
+ IF(L4831="Emergency",1,0)
+ IF(T4831="Critical",1,0)</f>
        <v>2</v>
      </c>
      <c r="S4831" s="6" t="str">
        <f>IF(R4831&lt;=1,"Low",
IF(R4831=2,"Medium","High"))</f>
        <v>Medium</v>
      </c>
      <c r="T4831" s="1" t="s">
        <v>71</v>
      </c>
    </row>
    <row r="4832" spans="1:20">
      <c r="A4832" s="1" t="s">
        <v>13526</v>
      </c>
      <c r="B4832" s="1">
        <v>59</v>
      </c>
      <c r="C4832" s="1" t="s">
        <v>51</v>
      </c>
      <c r="D4832" s="1" t="s">
        <v>22</v>
      </c>
      <c r="E4832" s="1" t="s">
        <v>53</v>
      </c>
      <c r="F4832" s="2">
        <v>44349</v>
      </c>
      <c r="G4832" s="1" t="s">
        <v>13527</v>
      </c>
      <c r="H4832" s="1" t="s">
        <v>13528</v>
      </c>
      <c r="I4832" s="1" t="s">
        <v>60</v>
      </c>
      <c r="J4832" s="3">
        <v>1709.90475164697</v>
      </c>
      <c r="K4832" s="1">
        <v>500</v>
      </c>
      <c r="L4832" s="1" t="s">
        <v>37</v>
      </c>
      <c r="M4832" s="2">
        <v>44356</v>
      </c>
      <c r="N4832" s="1" t="s">
        <v>66</v>
      </c>
      <c r="O4832" s="1">
        <f>M4832-F4832</f>
        <v>7</v>
      </c>
      <c r="P4832" s="1" t="str">
        <f>IF(B4832&lt;=17,"Teen",
IF(B4832&lt;=25,"Young Adult",
IF(B4832&lt;=35,"Adult",
IF(B4832&lt;=50,"Middle Age","Senior"))))</f>
        <v>Senior</v>
      </c>
      <c r="Q4832" s="3">
        <f>J4832/O4832</f>
        <v>244.27210737813857</v>
      </c>
      <c r="R4832" s="5">
        <f>IF(B4832&gt;60,1,0)
+ IF(O4832&gt;7,1,0)
+ IF(L4832="Emergency",1,0)
+ IF(T4832="Critical",1,0)</f>
        <v>0</v>
      </c>
      <c r="S4832" s="6" t="str">
        <f>IF(R4832&lt;=1,"Low",
IF(R4832=2,"Medium","High"))</f>
        <v>Low</v>
      </c>
      <c r="T4832" s="1" t="s">
        <v>49</v>
      </c>
    </row>
    <row r="4833" spans="1:20">
      <c r="A4833" s="1" t="s">
        <v>13529</v>
      </c>
      <c r="B4833" s="1">
        <v>38</v>
      </c>
      <c r="C4833" s="1" t="s">
        <v>51</v>
      </c>
      <c r="D4833" s="1" t="s">
        <v>68</v>
      </c>
      <c r="E4833" s="1" t="s">
        <v>84</v>
      </c>
      <c r="F4833" s="2">
        <v>44349</v>
      </c>
      <c r="G4833" s="1" t="s">
        <v>13530</v>
      </c>
      <c r="H4833" s="1" t="s">
        <v>13531</v>
      </c>
      <c r="I4833" s="1" t="s">
        <v>26</v>
      </c>
      <c r="J4833" s="3">
        <v>2166.5968446079501</v>
      </c>
      <c r="K4833" s="1">
        <v>361</v>
      </c>
      <c r="L4833" s="1" t="s">
        <v>27</v>
      </c>
      <c r="M4833" s="2">
        <v>44375</v>
      </c>
      <c r="N4833" s="1" t="s">
        <v>28</v>
      </c>
      <c r="O4833" s="1">
        <f>M4833-F4833</f>
        <v>26</v>
      </c>
      <c r="P4833" s="1" t="str">
        <f>IF(B4833&lt;=17,"Teen",
IF(B4833&lt;=25,"Young Adult",
IF(B4833&lt;=35,"Adult",
IF(B4833&lt;=50,"Middle Age","Senior"))))</f>
        <v>Middle Age</v>
      </c>
      <c r="Q4833" s="3">
        <f>J4833/O4833</f>
        <v>83.330647869536534</v>
      </c>
      <c r="R4833" s="5">
        <f>IF(B4833&gt;60,1,0)
+ IF(O4833&gt;7,1,0)
+ IF(L4833="Emergency",1,0)
+ IF(T4833="Critical",1,0)</f>
        <v>1</v>
      </c>
      <c r="S4833" s="6" t="str">
        <f>IF(R4833&lt;=1,"Low",
IF(R4833=2,"Medium","High"))</f>
        <v>Low</v>
      </c>
      <c r="T4833" s="1" t="s">
        <v>71</v>
      </c>
    </row>
    <row r="4834" spans="1:20">
      <c r="A4834" s="1" t="s">
        <v>13532</v>
      </c>
      <c r="B4834" s="1">
        <v>75</v>
      </c>
      <c r="C4834" s="1" t="s">
        <v>21</v>
      </c>
      <c r="D4834" s="1" t="s">
        <v>62</v>
      </c>
      <c r="E4834" s="1" t="s">
        <v>23</v>
      </c>
      <c r="F4834" s="2">
        <v>44348</v>
      </c>
      <c r="G4834" s="1" t="s">
        <v>13533</v>
      </c>
      <c r="H4834" s="1" t="s">
        <v>13534</v>
      </c>
      <c r="I4834" s="1" t="s">
        <v>36</v>
      </c>
      <c r="J4834" s="3">
        <v>44480.896146278501</v>
      </c>
      <c r="K4834" s="1">
        <v>423</v>
      </c>
      <c r="L4834" s="1" t="s">
        <v>27</v>
      </c>
      <c r="M4834" s="2">
        <v>44376</v>
      </c>
      <c r="N4834" s="1" t="s">
        <v>97</v>
      </c>
      <c r="O4834" s="1">
        <f>M4834-F4834</f>
        <v>28</v>
      </c>
      <c r="P4834" s="1" t="str">
        <f>IF(B4834&lt;=17,"Teen",
IF(B4834&lt;=25,"Young Adult",
IF(B4834&lt;=35,"Adult",
IF(B4834&lt;=50,"Middle Age","Senior"))))</f>
        <v>Senior</v>
      </c>
      <c r="Q4834" s="3">
        <f>J4834/O4834</f>
        <v>1588.6034337956607</v>
      </c>
      <c r="R4834" s="5">
        <f>IF(B4834&gt;60,1,0)
+ IF(O4834&gt;7,1,0)
+ IF(L4834="Emergency",1,0)
+ IF(T4834="Critical",1,0)</f>
        <v>2</v>
      </c>
      <c r="S4834" s="6" t="str">
        <f>IF(R4834&lt;=1,"Low",
IF(R4834=2,"Medium","High"))</f>
        <v>Medium</v>
      </c>
      <c r="T4834" s="1" t="s">
        <v>71</v>
      </c>
    </row>
    <row r="4835" spans="1:20">
      <c r="A4835" s="1" t="s">
        <v>13535</v>
      </c>
      <c r="B4835" s="1">
        <v>38</v>
      </c>
      <c r="C4835" s="1" t="s">
        <v>21</v>
      </c>
      <c r="D4835" s="1" t="s">
        <v>44</v>
      </c>
      <c r="E4835" s="1" t="s">
        <v>74</v>
      </c>
      <c r="F4835" s="2">
        <v>44348</v>
      </c>
      <c r="G4835" s="1" t="s">
        <v>13536</v>
      </c>
      <c r="H4835" s="1" t="s">
        <v>13537</v>
      </c>
      <c r="I4835" s="1" t="s">
        <v>36</v>
      </c>
      <c r="J4835" s="3">
        <v>6897.1003201639996</v>
      </c>
      <c r="K4835" s="1">
        <v>164</v>
      </c>
      <c r="L4835" s="1" t="s">
        <v>42</v>
      </c>
      <c r="M4835" s="2">
        <v>44371</v>
      </c>
      <c r="N4835" s="1" t="s">
        <v>97</v>
      </c>
      <c r="O4835" s="1">
        <f>M4835-F4835</f>
        <v>23</v>
      </c>
      <c r="P4835" s="1" t="str">
        <f>IF(B4835&lt;=17,"Teen",
IF(B4835&lt;=25,"Young Adult",
IF(B4835&lt;=35,"Adult",
IF(B4835&lt;=50,"Middle Age","Senior"))))</f>
        <v>Middle Age</v>
      </c>
      <c r="Q4835" s="3">
        <f>J4835/O4835</f>
        <v>299.87392696365214</v>
      </c>
      <c r="R4835" s="5">
        <f>IF(B4835&gt;60,1,0)
+ IF(O4835&gt;7,1,0)
+ IF(L4835="Emergency",1,0)
+ IF(T4835="Critical",1,0)</f>
        <v>2</v>
      </c>
      <c r="S4835" s="6" t="str">
        <f>IF(R4835&lt;=1,"Low",
IF(R4835=2,"Medium","High"))</f>
        <v>Medium</v>
      </c>
      <c r="T4835" s="1" t="s">
        <v>29</v>
      </c>
    </row>
    <row r="4836" spans="1:20">
      <c r="A4836" s="1" t="s">
        <v>13538</v>
      </c>
      <c r="B4836" s="1">
        <v>64</v>
      </c>
      <c r="C4836" s="1" t="s">
        <v>21</v>
      </c>
      <c r="D4836" s="1" t="s">
        <v>22</v>
      </c>
      <c r="E4836" s="1" t="s">
        <v>84</v>
      </c>
      <c r="F4836" s="2">
        <v>44348</v>
      </c>
      <c r="G4836" s="1" t="s">
        <v>862</v>
      </c>
      <c r="H4836" s="1" t="s">
        <v>13539</v>
      </c>
      <c r="I4836" s="1" t="s">
        <v>60</v>
      </c>
      <c r="J4836" s="3">
        <v>42030.473341339501</v>
      </c>
      <c r="K4836" s="1">
        <v>329</v>
      </c>
      <c r="L4836" s="1" t="s">
        <v>37</v>
      </c>
      <c r="M4836" s="2">
        <v>44365</v>
      </c>
      <c r="N4836" s="1" t="s">
        <v>66</v>
      </c>
      <c r="O4836" s="1">
        <f>M4836-F4836</f>
        <v>17</v>
      </c>
      <c r="P4836" s="1" t="str">
        <f>IF(B4836&lt;=17,"Teen",
IF(B4836&lt;=25,"Young Adult",
IF(B4836&lt;=35,"Adult",
IF(B4836&lt;=50,"Middle Age","Senior"))))</f>
        <v>Senior</v>
      </c>
      <c r="Q4836" s="3">
        <f>J4836/O4836</f>
        <v>2472.3807847846765</v>
      </c>
      <c r="R4836" s="5">
        <f>IF(B4836&gt;60,1,0)
+ IF(O4836&gt;7,1,0)
+ IF(L4836="Emergency",1,0)
+ IF(T4836="Critical",1,0)</f>
        <v>2</v>
      </c>
      <c r="S4836" s="6" t="str">
        <f>IF(R4836&lt;=1,"Low",
IF(R4836=2,"Medium","High"))</f>
        <v>Medium</v>
      </c>
      <c r="T4836" s="1" t="s">
        <v>49</v>
      </c>
    </row>
    <row r="4837" spans="1:20">
      <c r="A4837" s="1" t="s">
        <v>13540</v>
      </c>
      <c r="B4837" s="1">
        <v>51</v>
      </c>
      <c r="C4837" s="1" t="s">
        <v>21</v>
      </c>
      <c r="D4837" s="1" t="s">
        <v>52</v>
      </c>
      <c r="E4837" s="1" t="s">
        <v>23</v>
      </c>
      <c r="F4837" s="2">
        <v>44348</v>
      </c>
      <c r="G4837" s="1" t="s">
        <v>13541</v>
      </c>
      <c r="H4837" s="1" t="s">
        <v>13542</v>
      </c>
      <c r="I4837" s="1" t="s">
        <v>26</v>
      </c>
      <c r="J4837" s="3">
        <v>5780.5960799731802</v>
      </c>
      <c r="K4837" s="1">
        <v>414</v>
      </c>
      <c r="L4837" s="1" t="s">
        <v>27</v>
      </c>
      <c r="M4837" s="2">
        <v>44362</v>
      </c>
      <c r="N4837" s="1" t="s">
        <v>97</v>
      </c>
      <c r="O4837" s="1">
        <f>M4837-F4837</f>
        <v>14</v>
      </c>
      <c r="P4837" s="1" t="str">
        <f>IF(B4837&lt;=17,"Teen",
IF(B4837&lt;=25,"Young Adult",
IF(B4837&lt;=35,"Adult",
IF(B4837&lt;=50,"Middle Age","Senior"))))</f>
        <v>Senior</v>
      </c>
      <c r="Q4837" s="3">
        <f>J4837/O4837</f>
        <v>412.89971999808432</v>
      </c>
      <c r="R4837" s="5">
        <f>IF(B4837&gt;60,1,0)
+ IF(O4837&gt;7,1,0)
+ IF(L4837="Emergency",1,0)
+ IF(T4837="Critical",1,0)</f>
        <v>1</v>
      </c>
      <c r="S4837" s="6" t="str">
        <f>IF(R4837&lt;=1,"Low",
IF(R4837=2,"Medium","High"))</f>
        <v>Low</v>
      </c>
      <c r="T4837" s="1" t="s">
        <v>71</v>
      </c>
    </row>
    <row r="4838" spans="1:20">
      <c r="A4838" s="1" t="s">
        <v>13543</v>
      </c>
      <c r="B4838" s="1">
        <v>36</v>
      </c>
      <c r="C4838" s="1" t="s">
        <v>21</v>
      </c>
      <c r="D4838" s="1" t="s">
        <v>68</v>
      </c>
      <c r="E4838" s="1" t="s">
        <v>53</v>
      </c>
      <c r="F4838" s="2">
        <v>44348</v>
      </c>
      <c r="G4838" s="1" t="s">
        <v>13544</v>
      </c>
      <c r="H4838" s="1" t="s">
        <v>13545</v>
      </c>
      <c r="I4838" s="1" t="s">
        <v>36</v>
      </c>
      <c r="J4838" s="3">
        <v>31966.842021193799</v>
      </c>
      <c r="K4838" s="1">
        <v>171</v>
      </c>
      <c r="L4838" s="1" t="s">
        <v>37</v>
      </c>
      <c r="M4838" s="2">
        <v>44358</v>
      </c>
      <c r="N4838" s="1" t="s">
        <v>48</v>
      </c>
      <c r="O4838" s="1">
        <f>M4838-F4838</f>
        <v>10</v>
      </c>
      <c r="P4838" s="1" t="str">
        <f>IF(B4838&lt;=17,"Teen",
IF(B4838&lt;=25,"Young Adult",
IF(B4838&lt;=35,"Adult",
IF(B4838&lt;=50,"Middle Age","Senior"))))</f>
        <v>Middle Age</v>
      </c>
      <c r="Q4838" s="3">
        <f>J4838/O4838</f>
        <v>3196.6842021193797</v>
      </c>
      <c r="R4838" s="5">
        <f>IF(B4838&gt;60,1,0)
+ IF(O4838&gt;7,1,0)
+ IF(L4838="Emergency",1,0)
+ IF(T4838="Critical",1,0)</f>
        <v>1</v>
      </c>
      <c r="S4838" s="6" t="str">
        <f>IF(R4838&lt;=1,"Low",
IF(R4838=2,"Medium","High"))</f>
        <v>Low</v>
      </c>
      <c r="T4838" s="1" t="s">
        <v>29</v>
      </c>
    </row>
    <row r="4839" spans="1:20">
      <c r="A4839" s="1" t="s">
        <v>13546</v>
      </c>
      <c r="B4839" s="1">
        <v>49</v>
      </c>
      <c r="C4839" s="1" t="s">
        <v>21</v>
      </c>
      <c r="D4839" s="1" t="s">
        <v>22</v>
      </c>
      <c r="E4839" s="1" t="s">
        <v>84</v>
      </c>
      <c r="F4839" s="2">
        <v>44348</v>
      </c>
      <c r="G4839" s="1" t="s">
        <v>13547</v>
      </c>
      <c r="H4839" s="1" t="s">
        <v>6102</v>
      </c>
      <c r="I4839" s="1" t="s">
        <v>56</v>
      </c>
      <c r="J4839" s="3">
        <v>2877.7805964085201</v>
      </c>
      <c r="K4839" s="1">
        <v>209</v>
      </c>
      <c r="L4839" s="1" t="s">
        <v>27</v>
      </c>
      <c r="M4839" s="2">
        <v>44356</v>
      </c>
      <c r="N4839" s="1" t="s">
        <v>97</v>
      </c>
      <c r="O4839" s="1">
        <f>M4839-F4839</f>
        <v>8</v>
      </c>
      <c r="P4839" s="1" t="str">
        <f>IF(B4839&lt;=17,"Teen",
IF(B4839&lt;=25,"Young Adult",
IF(B4839&lt;=35,"Adult",
IF(B4839&lt;=50,"Middle Age","Senior"))))</f>
        <v>Middle Age</v>
      </c>
      <c r="Q4839" s="3">
        <f>J4839/O4839</f>
        <v>359.72257455106501</v>
      </c>
      <c r="R4839" s="5">
        <f>IF(B4839&gt;60,1,0)
+ IF(O4839&gt;7,1,0)
+ IF(L4839="Emergency",1,0)
+ IF(T4839="Critical",1,0)</f>
        <v>1</v>
      </c>
      <c r="S4839" s="6" t="str">
        <f>IF(R4839&lt;=1,"Low",
IF(R4839=2,"Medium","High"))</f>
        <v>Low</v>
      </c>
      <c r="T4839" s="1" t="s">
        <v>71</v>
      </c>
    </row>
    <row r="4840" spans="1:20">
      <c r="A4840" s="1" t="s">
        <v>13548</v>
      </c>
      <c r="B4840" s="1">
        <v>35</v>
      </c>
      <c r="C4840" s="1" t="s">
        <v>51</v>
      </c>
      <c r="D4840" s="1" t="s">
        <v>52</v>
      </c>
      <c r="E4840" s="1" t="s">
        <v>74</v>
      </c>
      <c r="F4840" s="2">
        <v>44348</v>
      </c>
      <c r="G4840" s="1" t="s">
        <v>316</v>
      </c>
      <c r="H4840" s="1" t="s">
        <v>13549</v>
      </c>
      <c r="I4840" s="1" t="s">
        <v>26</v>
      </c>
      <c r="J4840" s="3">
        <v>30465.331300052199</v>
      </c>
      <c r="K4840" s="1">
        <v>189</v>
      </c>
      <c r="L4840" s="1" t="s">
        <v>42</v>
      </c>
      <c r="M4840" s="2">
        <v>44353</v>
      </c>
      <c r="N4840" s="1" t="s">
        <v>28</v>
      </c>
      <c r="O4840" s="1">
        <f>M4840-F4840</f>
        <v>5</v>
      </c>
      <c r="P4840" s="1" t="str">
        <f>IF(B4840&lt;=17,"Teen",
IF(B4840&lt;=25,"Young Adult",
IF(B4840&lt;=35,"Adult",
IF(B4840&lt;=50,"Middle Age","Senior"))))</f>
        <v>Adult</v>
      </c>
      <c r="Q4840" s="3">
        <f>J4840/O4840</f>
        <v>6093.0662600104397</v>
      </c>
      <c r="R4840" s="5">
        <f>IF(B4840&gt;60,1,0)
+ IF(O4840&gt;7,1,0)
+ IF(L4840="Emergency",1,0)
+ IF(T4840="Critical",1,0)</f>
        <v>1</v>
      </c>
      <c r="S4840" s="6" t="str">
        <f>IF(R4840&lt;=1,"Low",
IF(R4840=2,"Medium","High"))</f>
        <v>Low</v>
      </c>
      <c r="T4840" s="1" t="s">
        <v>71</v>
      </c>
    </row>
    <row r="4841" spans="1:20">
      <c r="A4841" s="1" t="s">
        <v>13550</v>
      </c>
      <c r="B4841" s="1">
        <v>20</v>
      </c>
      <c r="C4841" s="1" t="s">
        <v>21</v>
      </c>
      <c r="D4841" s="1" t="s">
        <v>73</v>
      </c>
      <c r="E4841" s="1" t="s">
        <v>23</v>
      </c>
      <c r="F4841" s="2">
        <v>44348</v>
      </c>
      <c r="G4841" s="1" t="s">
        <v>13551</v>
      </c>
      <c r="H4841" s="1" t="s">
        <v>13552</v>
      </c>
      <c r="I4841" s="1" t="s">
        <v>56</v>
      </c>
      <c r="J4841" s="3">
        <v>12021.9256337271</v>
      </c>
      <c r="K4841" s="1">
        <v>307</v>
      </c>
      <c r="L4841" s="1" t="s">
        <v>37</v>
      </c>
      <c r="M4841" s="2">
        <v>44359</v>
      </c>
      <c r="N4841" s="1" t="s">
        <v>48</v>
      </c>
      <c r="O4841" s="1">
        <f>M4841-F4841</f>
        <v>11</v>
      </c>
      <c r="P4841" s="1" t="str">
        <f>IF(B4841&lt;=17,"Teen",
IF(B4841&lt;=25,"Young Adult",
IF(B4841&lt;=35,"Adult",
IF(B4841&lt;=50,"Middle Age","Senior"))))</f>
        <v>Young Adult</v>
      </c>
      <c r="Q4841" s="3">
        <f>J4841/O4841</f>
        <v>1092.9023303388274</v>
      </c>
      <c r="R4841" s="5">
        <f>IF(B4841&gt;60,1,0)
+ IF(O4841&gt;7,1,0)
+ IF(L4841="Emergency",1,0)
+ IF(T4841="Critical",1,0)</f>
        <v>1</v>
      </c>
      <c r="S4841" s="6" t="str">
        <f>IF(R4841&lt;=1,"Low",
IF(R4841=2,"Medium","High"))</f>
        <v>Low</v>
      </c>
      <c r="T4841" s="1" t="s">
        <v>29</v>
      </c>
    </row>
    <row r="4842" spans="1:20">
      <c r="A4842" s="1" t="s">
        <v>13553</v>
      </c>
      <c r="B4842" s="1">
        <v>84</v>
      </c>
      <c r="C4842" s="1" t="s">
        <v>51</v>
      </c>
      <c r="D4842" s="1" t="s">
        <v>32</v>
      </c>
      <c r="E4842" s="1" t="s">
        <v>33</v>
      </c>
      <c r="F4842" s="2">
        <v>44348</v>
      </c>
      <c r="G4842" s="1" t="s">
        <v>13554</v>
      </c>
      <c r="H4842" s="1" t="s">
        <v>13555</v>
      </c>
      <c r="I4842" s="1" t="s">
        <v>26</v>
      </c>
      <c r="J4842" s="3">
        <v>49304.912870655899</v>
      </c>
      <c r="K4842" s="1">
        <v>253</v>
      </c>
      <c r="L4842" s="1" t="s">
        <v>42</v>
      </c>
      <c r="M4842" s="2">
        <v>44378</v>
      </c>
      <c r="N4842" s="1" t="s">
        <v>28</v>
      </c>
      <c r="O4842" s="1">
        <f>M4842-F4842</f>
        <v>30</v>
      </c>
      <c r="P4842" s="1" t="str">
        <f>IF(B4842&lt;=17,"Teen",
IF(B4842&lt;=25,"Young Adult",
IF(B4842&lt;=35,"Adult",
IF(B4842&lt;=50,"Middle Age","Senior"))))</f>
        <v>Senior</v>
      </c>
      <c r="Q4842" s="3">
        <f>J4842/O4842</f>
        <v>1643.49709568853</v>
      </c>
      <c r="R4842" s="5">
        <f>IF(B4842&gt;60,1,0)
+ IF(O4842&gt;7,1,0)
+ IF(L4842="Emergency",1,0)
+ IF(T4842="Critical",1,0)</f>
        <v>3</v>
      </c>
      <c r="S4842" s="6" t="str">
        <f>IF(R4842&lt;=1,"Low",
IF(R4842=2,"Medium","High"))</f>
        <v>High</v>
      </c>
      <c r="T4842" s="1" t="s">
        <v>49</v>
      </c>
    </row>
    <row r="4843" spans="1:20">
      <c r="A4843" s="1" t="s">
        <v>2694</v>
      </c>
      <c r="B4843" s="1">
        <v>19</v>
      </c>
      <c r="C4843" s="1" t="s">
        <v>21</v>
      </c>
      <c r="D4843" s="1" t="s">
        <v>32</v>
      </c>
      <c r="E4843" s="1" t="s">
        <v>53</v>
      </c>
      <c r="F4843" s="2">
        <v>44347</v>
      </c>
      <c r="G4843" s="1" t="s">
        <v>13556</v>
      </c>
      <c r="H4843" s="1" t="s">
        <v>13557</v>
      </c>
      <c r="I4843" s="1" t="s">
        <v>65</v>
      </c>
      <c r="J4843" s="3">
        <v>25436.9947196715</v>
      </c>
      <c r="K4843" s="1">
        <v>211</v>
      </c>
      <c r="L4843" s="1" t="s">
        <v>37</v>
      </c>
      <c r="M4843" s="2">
        <v>44348</v>
      </c>
      <c r="N4843" s="1" t="s">
        <v>28</v>
      </c>
      <c r="O4843" s="1">
        <f>M4843-F4843</f>
        <v>1</v>
      </c>
      <c r="P4843" s="1" t="str">
        <f>IF(B4843&lt;=17,"Teen",
IF(B4843&lt;=25,"Young Adult",
IF(B4843&lt;=35,"Adult",
IF(B4843&lt;=50,"Middle Age","Senior"))))</f>
        <v>Young Adult</v>
      </c>
      <c r="Q4843" s="3">
        <f>J4843/O4843</f>
        <v>25436.9947196715</v>
      </c>
      <c r="R4843" s="5">
        <f>IF(B4843&gt;60,1,0)
+ IF(O4843&gt;7,1,0)
+ IF(L4843="Emergency",1,0)
+ IF(T4843="Critical",1,0)</f>
        <v>0</v>
      </c>
      <c r="S4843" s="6" t="str">
        <f>IF(R4843&lt;=1,"Low",
IF(R4843=2,"Medium","High"))</f>
        <v>Low</v>
      </c>
      <c r="T4843" s="1" t="s">
        <v>49</v>
      </c>
    </row>
    <row r="4844" spans="1:20">
      <c r="A4844" s="1" t="s">
        <v>13558</v>
      </c>
      <c r="B4844" s="1">
        <v>77</v>
      </c>
      <c r="C4844" s="1" t="s">
        <v>21</v>
      </c>
      <c r="D4844" s="1" t="s">
        <v>44</v>
      </c>
      <c r="E4844" s="1" t="s">
        <v>84</v>
      </c>
      <c r="F4844" s="2">
        <v>44347</v>
      </c>
      <c r="G4844" s="1" t="s">
        <v>13559</v>
      </c>
      <c r="H4844" s="1" t="s">
        <v>13560</v>
      </c>
      <c r="I4844" s="1" t="s">
        <v>56</v>
      </c>
      <c r="J4844" s="3">
        <v>36579.243634292397</v>
      </c>
      <c r="K4844" s="1">
        <v>367</v>
      </c>
      <c r="L4844" s="1" t="s">
        <v>37</v>
      </c>
      <c r="M4844" s="2">
        <v>44377</v>
      </c>
      <c r="N4844" s="1" t="s">
        <v>28</v>
      </c>
      <c r="O4844" s="1">
        <f>M4844-F4844</f>
        <v>30</v>
      </c>
      <c r="P4844" s="1" t="str">
        <f>IF(B4844&lt;=17,"Teen",
IF(B4844&lt;=25,"Young Adult",
IF(B4844&lt;=35,"Adult",
IF(B4844&lt;=50,"Middle Age","Senior"))))</f>
        <v>Senior</v>
      </c>
      <c r="Q4844" s="3">
        <f>J4844/O4844</f>
        <v>1219.3081211430799</v>
      </c>
      <c r="R4844" s="5">
        <f>IF(B4844&gt;60,1,0)
+ IF(O4844&gt;7,1,0)
+ IF(L4844="Emergency",1,0)
+ IF(T4844="Critical",1,0)</f>
        <v>2</v>
      </c>
      <c r="S4844" s="6" t="str">
        <f>IF(R4844&lt;=1,"Low",
IF(R4844=2,"Medium","High"))</f>
        <v>Medium</v>
      </c>
      <c r="T4844" s="1" t="s">
        <v>71</v>
      </c>
    </row>
    <row r="4845" spans="1:20">
      <c r="A4845" s="1" t="s">
        <v>13561</v>
      </c>
      <c r="B4845" s="1">
        <v>85</v>
      </c>
      <c r="C4845" s="1" t="s">
        <v>51</v>
      </c>
      <c r="D4845" s="1" t="s">
        <v>52</v>
      </c>
      <c r="E4845" s="1" t="s">
        <v>33</v>
      </c>
      <c r="F4845" s="2">
        <v>44347</v>
      </c>
      <c r="G4845" s="1" t="s">
        <v>13562</v>
      </c>
      <c r="H4845" s="1" t="s">
        <v>13563</v>
      </c>
      <c r="I4845" s="1" t="s">
        <v>36</v>
      </c>
      <c r="J4845" s="3">
        <v>3123.5975787042298</v>
      </c>
      <c r="K4845" s="1">
        <v>110</v>
      </c>
      <c r="L4845" s="1" t="s">
        <v>42</v>
      </c>
      <c r="M4845" s="2">
        <v>44348</v>
      </c>
      <c r="N4845" s="1" t="s">
        <v>28</v>
      </c>
      <c r="O4845" s="1">
        <f>M4845-F4845</f>
        <v>1</v>
      </c>
      <c r="P4845" s="1" t="str">
        <f>IF(B4845&lt;=17,"Teen",
IF(B4845&lt;=25,"Young Adult",
IF(B4845&lt;=35,"Adult",
IF(B4845&lt;=50,"Middle Age","Senior"))))</f>
        <v>Senior</v>
      </c>
      <c r="Q4845" s="3">
        <f>J4845/O4845</f>
        <v>3123.5975787042298</v>
      </c>
      <c r="R4845" s="5">
        <f>IF(B4845&gt;60,1,0)
+ IF(O4845&gt;7,1,0)
+ IF(L4845="Emergency",1,0)
+ IF(T4845="Critical",1,0)</f>
        <v>2</v>
      </c>
      <c r="S4845" s="6" t="str">
        <f>IF(R4845&lt;=1,"Low",
IF(R4845=2,"Medium","High"))</f>
        <v>Medium</v>
      </c>
      <c r="T4845" s="1" t="s">
        <v>71</v>
      </c>
    </row>
    <row r="4846" spans="1:20">
      <c r="A4846" s="1" t="s">
        <v>13564</v>
      </c>
      <c r="B4846" s="1">
        <v>35</v>
      </c>
      <c r="C4846" s="1" t="s">
        <v>51</v>
      </c>
      <c r="D4846" s="1" t="s">
        <v>73</v>
      </c>
      <c r="E4846" s="1" t="s">
        <v>53</v>
      </c>
      <c r="F4846" s="2">
        <v>44347</v>
      </c>
      <c r="G4846" s="1" t="s">
        <v>13565</v>
      </c>
      <c r="H4846" s="1" t="s">
        <v>13566</v>
      </c>
      <c r="I4846" s="1" t="s">
        <v>65</v>
      </c>
      <c r="J4846" s="3">
        <v>49810.9748412767</v>
      </c>
      <c r="K4846" s="1">
        <v>297</v>
      </c>
      <c r="L4846" s="1" t="s">
        <v>27</v>
      </c>
      <c r="M4846" s="2">
        <v>44365</v>
      </c>
      <c r="N4846" s="1" t="s">
        <v>66</v>
      </c>
      <c r="O4846" s="1">
        <f>M4846-F4846</f>
        <v>18</v>
      </c>
      <c r="P4846" s="1" t="str">
        <f>IF(B4846&lt;=17,"Teen",
IF(B4846&lt;=25,"Young Adult",
IF(B4846&lt;=35,"Adult",
IF(B4846&lt;=50,"Middle Age","Senior"))))</f>
        <v>Adult</v>
      </c>
      <c r="Q4846" s="3">
        <f>J4846/O4846</f>
        <v>2767.2763800709276</v>
      </c>
      <c r="R4846" s="5">
        <f>IF(B4846&gt;60,1,0)
+ IF(O4846&gt;7,1,0)
+ IF(L4846="Emergency",1,0)
+ IF(T4846="Critical",1,0)</f>
        <v>1</v>
      </c>
      <c r="S4846" s="6" t="str">
        <f>IF(R4846&lt;=1,"Low",
IF(R4846=2,"Medium","High"))</f>
        <v>Low</v>
      </c>
      <c r="T4846" s="1" t="s">
        <v>71</v>
      </c>
    </row>
    <row r="4847" spans="1:20">
      <c r="A4847" s="1" t="s">
        <v>13567</v>
      </c>
      <c r="B4847" s="1">
        <v>84</v>
      </c>
      <c r="C4847" s="1" t="s">
        <v>21</v>
      </c>
      <c r="D4847" s="1" t="s">
        <v>91</v>
      </c>
      <c r="E4847" s="1" t="s">
        <v>45</v>
      </c>
      <c r="F4847" s="2">
        <v>44347</v>
      </c>
      <c r="G4847" s="1" t="s">
        <v>2475</v>
      </c>
      <c r="H4847" s="1" t="s">
        <v>13568</v>
      </c>
      <c r="I4847" s="1" t="s">
        <v>60</v>
      </c>
      <c r="J4847" s="3">
        <v>21891.333158232301</v>
      </c>
      <c r="K4847" s="1">
        <v>171</v>
      </c>
      <c r="L4847" s="1" t="s">
        <v>27</v>
      </c>
      <c r="M4847" s="2">
        <v>44355</v>
      </c>
      <c r="N4847" s="1" t="s">
        <v>97</v>
      </c>
      <c r="O4847" s="1">
        <f>M4847-F4847</f>
        <v>8</v>
      </c>
      <c r="P4847" s="1" t="str">
        <f>IF(B4847&lt;=17,"Teen",
IF(B4847&lt;=25,"Young Adult",
IF(B4847&lt;=35,"Adult",
IF(B4847&lt;=50,"Middle Age","Senior"))))</f>
        <v>Senior</v>
      </c>
      <c r="Q4847" s="3">
        <f>J4847/O4847</f>
        <v>2736.4166447790376</v>
      </c>
      <c r="R4847" s="5">
        <f>IF(B4847&gt;60,1,0)
+ IF(O4847&gt;7,1,0)
+ IF(L4847="Emergency",1,0)
+ IF(T4847="Critical",1,0)</f>
        <v>2</v>
      </c>
      <c r="S4847" s="6" t="str">
        <f>IF(R4847&lt;=1,"Low",
IF(R4847=2,"Medium","High"))</f>
        <v>Medium</v>
      </c>
      <c r="T4847" s="1" t="s">
        <v>71</v>
      </c>
    </row>
    <row r="4848" spans="1:20">
      <c r="A4848" s="1" t="s">
        <v>13569</v>
      </c>
      <c r="B4848" s="1">
        <v>72</v>
      </c>
      <c r="C4848" s="1" t="s">
        <v>21</v>
      </c>
      <c r="D4848" s="1" t="s">
        <v>52</v>
      </c>
      <c r="E4848" s="1" t="s">
        <v>33</v>
      </c>
      <c r="F4848" s="2">
        <v>44347</v>
      </c>
      <c r="G4848" s="1" t="s">
        <v>13570</v>
      </c>
      <c r="H4848" s="1" t="s">
        <v>13571</v>
      </c>
      <c r="I4848" s="1" t="s">
        <v>60</v>
      </c>
      <c r="J4848" s="3">
        <v>21405.019699250999</v>
      </c>
      <c r="K4848" s="1">
        <v>380</v>
      </c>
      <c r="L4848" s="1" t="s">
        <v>42</v>
      </c>
      <c r="M4848" s="2">
        <v>44366</v>
      </c>
      <c r="N4848" s="1" t="s">
        <v>97</v>
      </c>
      <c r="O4848" s="1">
        <f>M4848-F4848</f>
        <v>19</v>
      </c>
      <c r="P4848" s="1" t="str">
        <f>IF(B4848&lt;=17,"Teen",
IF(B4848&lt;=25,"Young Adult",
IF(B4848&lt;=35,"Adult",
IF(B4848&lt;=50,"Middle Age","Senior"))))</f>
        <v>Senior</v>
      </c>
      <c r="Q4848" s="3">
        <f>J4848/O4848</f>
        <v>1126.5799841711053</v>
      </c>
      <c r="R4848" s="5">
        <f>IF(B4848&gt;60,1,0)
+ IF(O4848&gt;7,1,0)
+ IF(L4848="Emergency",1,0)
+ IF(T4848="Critical",1,0)</f>
        <v>3</v>
      </c>
      <c r="S4848" s="6" t="str">
        <f>IF(R4848&lt;=1,"Low",
IF(R4848=2,"Medium","High"))</f>
        <v>High</v>
      </c>
      <c r="T4848" s="1" t="s">
        <v>71</v>
      </c>
    </row>
    <row r="4849" spans="1:20">
      <c r="A4849" s="1" t="s">
        <v>13572</v>
      </c>
      <c r="B4849" s="1">
        <v>31</v>
      </c>
      <c r="C4849" s="1" t="s">
        <v>21</v>
      </c>
      <c r="D4849" s="1" t="s">
        <v>91</v>
      </c>
      <c r="E4849" s="1" t="s">
        <v>33</v>
      </c>
      <c r="F4849" s="2">
        <v>44346</v>
      </c>
      <c r="G4849" s="1" t="s">
        <v>13573</v>
      </c>
      <c r="H4849" s="1" t="s">
        <v>13574</v>
      </c>
      <c r="I4849" s="1" t="s">
        <v>56</v>
      </c>
      <c r="J4849" s="3">
        <v>20566.599437551999</v>
      </c>
      <c r="K4849" s="1">
        <v>381</v>
      </c>
      <c r="L4849" s="1" t="s">
        <v>27</v>
      </c>
      <c r="M4849" s="2">
        <v>44350</v>
      </c>
      <c r="N4849" s="1" t="s">
        <v>97</v>
      </c>
      <c r="O4849" s="1">
        <f>M4849-F4849</f>
        <v>4</v>
      </c>
      <c r="P4849" s="1" t="str">
        <f>IF(B4849&lt;=17,"Teen",
IF(B4849&lt;=25,"Young Adult",
IF(B4849&lt;=35,"Adult",
IF(B4849&lt;=50,"Middle Age","Senior"))))</f>
        <v>Adult</v>
      </c>
      <c r="Q4849" s="3">
        <f>J4849/O4849</f>
        <v>5141.6498593879996</v>
      </c>
      <c r="R4849" s="5">
        <f>IF(B4849&gt;60,1,0)
+ IF(O4849&gt;7,1,0)
+ IF(L4849="Emergency",1,0)
+ IF(T4849="Critical",1,0)</f>
        <v>0</v>
      </c>
      <c r="S4849" s="6" t="str">
        <f>IF(R4849&lt;=1,"Low",
IF(R4849=2,"Medium","High"))</f>
        <v>Low</v>
      </c>
      <c r="T4849" s="1" t="s">
        <v>71</v>
      </c>
    </row>
    <row r="4850" spans="1:20">
      <c r="A4850" s="1" t="s">
        <v>13575</v>
      </c>
      <c r="B4850" s="1">
        <v>78</v>
      </c>
      <c r="C4850" s="1" t="s">
        <v>21</v>
      </c>
      <c r="D4850" s="1" t="s">
        <v>32</v>
      </c>
      <c r="E4850" s="1" t="s">
        <v>84</v>
      </c>
      <c r="F4850" s="2">
        <v>44346</v>
      </c>
      <c r="G4850" s="1" t="s">
        <v>13576</v>
      </c>
      <c r="H4850" s="1" t="s">
        <v>13577</v>
      </c>
      <c r="I4850" s="1" t="s">
        <v>56</v>
      </c>
      <c r="J4850" s="3">
        <v>15802.5812199867</v>
      </c>
      <c r="K4850" s="1">
        <v>324</v>
      </c>
      <c r="L4850" s="1" t="s">
        <v>27</v>
      </c>
      <c r="M4850" s="2">
        <v>44348</v>
      </c>
      <c r="N4850" s="1" t="s">
        <v>48</v>
      </c>
      <c r="O4850" s="1">
        <f>M4850-F4850</f>
        <v>2</v>
      </c>
      <c r="P4850" s="1" t="str">
        <f>IF(B4850&lt;=17,"Teen",
IF(B4850&lt;=25,"Young Adult",
IF(B4850&lt;=35,"Adult",
IF(B4850&lt;=50,"Middle Age","Senior"))))</f>
        <v>Senior</v>
      </c>
      <c r="Q4850" s="3">
        <f>J4850/O4850</f>
        <v>7901.2906099933498</v>
      </c>
      <c r="R4850" s="5">
        <f>IF(B4850&gt;60,1,0)
+ IF(O4850&gt;7,1,0)
+ IF(L4850="Emergency",1,0)
+ IF(T4850="Critical",1,0)</f>
        <v>1</v>
      </c>
      <c r="S4850" s="6" t="str">
        <f>IF(R4850&lt;=1,"Low",
IF(R4850=2,"Medium","High"))</f>
        <v>Low</v>
      </c>
      <c r="T4850" s="1" t="s">
        <v>29</v>
      </c>
    </row>
    <row r="4851" spans="1:20">
      <c r="A4851" s="1" t="s">
        <v>13578</v>
      </c>
      <c r="B4851" s="1">
        <v>43</v>
      </c>
      <c r="C4851" s="1" t="s">
        <v>51</v>
      </c>
      <c r="D4851" s="1" t="s">
        <v>62</v>
      </c>
      <c r="E4851" s="1" t="s">
        <v>84</v>
      </c>
      <c r="F4851" s="2">
        <v>44346</v>
      </c>
      <c r="G4851" s="1" t="s">
        <v>13579</v>
      </c>
      <c r="H4851" s="1" t="s">
        <v>13580</v>
      </c>
      <c r="I4851" s="1" t="s">
        <v>65</v>
      </c>
      <c r="J4851" s="3">
        <v>41089.464105274099</v>
      </c>
      <c r="K4851" s="1">
        <v>294</v>
      </c>
      <c r="L4851" s="1" t="s">
        <v>42</v>
      </c>
      <c r="M4851" s="2">
        <v>44347</v>
      </c>
      <c r="N4851" s="1" t="s">
        <v>66</v>
      </c>
      <c r="O4851" s="1">
        <f>M4851-F4851</f>
        <v>1</v>
      </c>
      <c r="P4851" s="1" t="str">
        <f>IF(B4851&lt;=17,"Teen",
IF(B4851&lt;=25,"Young Adult",
IF(B4851&lt;=35,"Adult",
IF(B4851&lt;=50,"Middle Age","Senior"))))</f>
        <v>Middle Age</v>
      </c>
      <c r="Q4851" s="3">
        <f>J4851/O4851</f>
        <v>41089.464105274099</v>
      </c>
      <c r="R4851" s="5">
        <f>IF(B4851&gt;60,1,0)
+ IF(O4851&gt;7,1,0)
+ IF(L4851="Emergency",1,0)
+ IF(T4851="Critical",1,0)</f>
        <v>1</v>
      </c>
      <c r="S4851" s="6" t="str">
        <f>IF(R4851&lt;=1,"Low",
IF(R4851=2,"Medium","High"))</f>
        <v>Low</v>
      </c>
      <c r="T4851" s="1" t="s">
        <v>71</v>
      </c>
    </row>
    <row r="4852" spans="1:20">
      <c r="A4852" s="1" t="s">
        <v>1244</v>
      </c>
      <c r="B4852" s="1">
        <v>42</v>
      </c>
      <c r="C4852" s="1" t="s">
        <v>51</v>
      </c>
      <c r="D4852" s="1" t="s">
        <v>62</v>
      </c>
      <c r="E4852" s="1" t="s">
        <v>53</v>
      </c>
      <c r="F4852" s="2">
        <v>44346</v>
      </c>
      <c r="G4852" s="1" t="s">
        <v>13581</v>
      </c>
      <c r="H4852" s="1" t="s">
        <v>13582</v>
      </c>
      <c r="I4852" s="1" t="s">
        <v>60</v>
      </c>
      <c r="J4852" s="3">
        <v>47302.271329811701</v>
      </c>
      <c r="K4852" s="1">
        <v>170</v>
      </c>
      <c r="L4852" s="1" t="s">
        <v>37</v>
      </c>
      <c r="M4852" s="2">
        <v>44363</v>
      </c>
      <c r="N4852" s="1" t="s">
        <v>48</v>
      </c>
      <c r="O4852" s="1">
        <f>M4852-F4852</f>
        <v>17</v>
      </c>
      <c r="P4852" s="1" t="str">
        <f>IF(B4852&lt;=17,"Teen",
IF(B4852&lt;=25,"Young Adult",
IF(B4852&lt;=35,"Adult",
IF(B4852&lt;=50,"Middle Age","Senior"))))</f>
        <v>Middle Age</v>
      </c>
      <c r="Q4852" s="3">
        <f>J4852/O4852</f>
        <v>2782.4865488124528</v>
      </c>
      <c r="R4852" s="5">
        <f>IF(B4852&gt;60,1,0)
+ IF(O4852&gt;7,1,0)
+ IF(L4852="Emergency",1,0)
+ IF(T4852="Critical",1,0)</f>
        <v>1</v>
      </c>
      <c r="S4852" s="6" t="str">
        <f>IF(R4852&lt;=1,"Low",
IF(R4852=2,"Medium","High"))</f>
        <v>Low</v>
      </c>
      <c r="T4852" s="1" t="s">
        <v>29</v>
      </c>
    </row>
    <row r="4853" spans="1:20">
      <c r="A4853" s="1" t="s">
        <v>13583</v>
      </c>
      <c r="B4853" s="1">
        <v>80</v>
      </c>
      <c r="C4853" s="1" t="s">
        <v>21</v>
      </c>
      <c r="D4853" s="1" t="s">
        <v>68</v>
      </c>
      <c r="E4853" s="1" t="s">
        <v>53</v>
      </c>
      <c r="F4853" s="2">
        <v>44345</v>
      </c>
      <c r="G4853" s="1" t="s">
        <v>13584</v>
      </c>
      <c r="H4853" s="1" t="s">
        <v>13585</v>
      </c>
      <c r="I4853" s="1" t="s">
        <v>36</v>
      </c>
      <c r="J4853" s="3">
        <v>3852.7388595096099</v>
      </c>
      <c r="K4853" s="1">
        <v>490</v>
      </c>
      <c r="L4853" s="1" t="s">
        <v>37</v>
      </c>
      <c r="M4853" s="2">
        <v>44361</v>
      </c>
      <c r="N4853" s="1" t="s">
        <v>28</v>
      </c>
      <c r="O4853" s="1">
        <f>M4853-F4853</f>
        <v>16</v>
      </c>
      <c r="P4853" s="1" t="str">
        <f>IF(B4853&lt;=17,"Teen",
IF(B4853&lt;=25,"Young Adult",
IF(B4853&lt;=35,"Adult",
IF(B4853&lt;=50,"Middle Age","Senior"))))</f>
        <v>Senior</v>
      </c>
      <c r="Q4853" s="3">
        <f>J4853/O4853</f>
        <v>240.79617871935062</v>
      </c>
      <c r="R4853" s="5">
        <f>IF(B4853&gt;60,1,0)
+ IF(O4853&gt;7,1,0)
+ IF(L4853="Emergency",1,0)
+ IF(T4853="Critical",1,0)</f>
        <v>2</v>
      </c>
      <c r="S4853" s="6" t="str">
        <f>IF(R4853&lt;=1,"Low",
IF(R4853=2,"Medium","High"))</f>
        <v>Medium</v>
      </c>
      <c r="T4853" s="1" t="s">
        <v>29</v>
      </c>
    </row>
    <row r="4854" spans="1:20">
      <c r="A4854" s="1" t="s">
        <v>13586</v>
      </c>
      <c r="B4854" s="1">
        <v>61</v>
      </c>
      <c r="C4854" s="1" t="s">
        <v>51</v>
      </c>
      <c r="D4854" s="1" t="s">
        <v>62</v>
      </c>
      <c r="E4854" s="1" t="s">
        <v>53</v>
      </c>
      <c r="F4854" s="2">
        <v>44345</v>
      </c>
      <c r="G4854" s="1" t="s">
        <v>13587</v>
      </c>
      <c r="H4854" s="1" t="s">
        <v>13588</v>
      </c>
      <c r="I4854" s="1" t="s">
        <v>56</v>
      </c>
      <c r="J4854" s="3">
        <v>2519.9058371381502</v>
      </c>
      <c r="K4854" s="1">
        <v>213</v>
      </c>
      <c r="L4854" s="1" t="s">
        <v>42</v>
      </c>
      <c r="M4854" s="2">
        <v>44354</v>
      </c>
      <c r="N4854" s="1" t="s">
        <v>28</v>
      </c>
      <c r="O4854" s="1">
        <f>M4854-F4854</f>
        <v>9</v>
      </c>
      <c r="P4854" s="1" t="str">
        <f>IF(B4854&lt;=17,"Teen",
IF(B4854&lt;=25,"Young Adult",
IF(B4854&lt;=35,"Adult",
IF(B4854&lt;=50,"Middle Age","Senior"))))</f>
        <v>Senior</v>
      </c>
      <c r="Q4854" s="3">
        <f>J4854/O4854</f>
        <v>279.98953745979446</v>
      </c>
      <c r="R4854" s="5">
        <f>IF(B4854&gt;60,1,0)
+ IF(O4854&gt;7,1,0)
+ IF(L4854="Emergency",1,0)
+ IF(T4854="Critical",1,0)</f>
        <v>3</v>
      </c>
      <c r="S4854" s="6" t="str">
        <f>IF(R4854&lt;=1,"Low",
IF(R4854=2,"Medium","High"))</f>
        <v>High</v>
      </c>
      <c r="T4854" s="1" t="s">
        <v>71</v>
      </c>
    </row>
    <row r="4855" spans="1:20">
      <c r="A4855" s="1" t="s">
        <v>13589</v>
      </c>
      <c r="B4855" s="1">
        <v>49</v>
      </c>
      <c r="C4855" s="1" t="s">
        <v>51</v>
      </c>
      <c r="D4855" s="1" t="s">
        <v>91</v>
      </c>
      <c r="E4855" s="1" t="s">
        <v>53</v>
      </c>
      <c r="F4855" s="2">
        <v>44345</v>
      </c>
      <c r="G4855" s="1" t="s">
        <v>13590</v>
      </c>
      <c r="H4855" s="1" t="s">
        <v>13591</v>
      </c>
      <c r="I4855" s="1" t="s">
        <v>56</v>
      </c>
      <c r="J4855" s="3">
        <v>3638.8086220411501</v>
      </c>
      <c r="K4855" s="1">
        <v>164</v>
      </c>
      <c r="L4855" s="1" t="s">
        <v>37</v>
      </c>
      <c r="M4855" s="2">
        <v>44375</v>
      </c>
      <c r="N4855" s="1" t="s">
        <v>97</v>
      </c>
      <c r="O4855" s="1">
        <f>M4855-F4855</f>
        <v>30</v>
      </c>
      <c r="P4855" s="1" t="str">
        <f>IF(B4855&lt;=17,"Teen",
IF(B4855&lt;=25,"Young Adult",
IF(B4855&lt;=35,"Adult",
IF(B4855&lt;=50,"Middle Age","Senior"))))</f>
        <v>Middle Age</v>
      </c>
      <c r="Q4855" s="3">
        <f>J4855/O4855</f>
        <v>121.293620734705</v>
      </c>
      <c r="R4855" s="5">
        <f>IF(B4855&gt;60,1,0)
+ IF(O4855&gt;7,1,0)
+ IF(L4855="Emergency",1,0)
+ IF(T4855="Critical",1,0)</f>
        <v>1</v>
      </c>
      <c r="S4855" s="6" t="str">
        <f>IF(R4855&lt;=1,"Low",
IF(R4855=2,"Medium","High"))</f>
        <v>Low</v>
      </c>
      <c r="T4855" s="1" t="s">
        <v>71</v>
      </c>
    </row>
    <row r="4856" spans="1:20">
      <c r="A4856" s="1" t="s">
        <v>13592</v>
      </c>
      <c r="B4856" s="1">
        <v>49</v>
      </c>
      <c r="C4856" s="1" t="s">
        <v>21</v>
      </c>
      <c r="D4856" s="1" t="s">
        <v>62</v>
      </c>
      <c r="E4856" s="1" t="s">
        <v>33</v>
      </c>
      <c r="F4856" s="2">
        <v>44344</v>
      </c>
      <c r="G4856" s="1" t="s">
        <v>13593</v>
      </c>
      <c r="H4856" s="1" t="s">
        <v>13594</v>
      </c>
      <c r="I4856" s="1" t="s">
        <v>60</v>
      </c>
      <c r="J4856" s="3">
        <v>44681.1173242937</v>
      </c>
      <c r="K4856" s="1">
        <v>330</v>
      </c>
      <c r="L4856" s="1" t="s">
        <v>42</v>
      </c>
      <c r="M4856" s="2">
        <v>44351</v>
      </c>
      <c r="N4856" s="1" t="s">
        <v>48</v>
      </c>
      <c r="O4856" s="1">
        <f>M4856-F4856</f>
        <v>7</v>
      </c>
      <c r="P4856" s="1" t="str">
        <f>IF(B4856&lt;=17,"Teen",
IF(B4856&lt;=25,"Young Adult",
IF(B4856&lt;=35,"Adult",
IF(B4856&lt;=50,"Middle Age","Senior"))))</f>
        <v>Middle Age</v>
      </c>
      <c r="Q4856" s="3">
        <f>J4856/O4856</f>
        <v>6383.0167606133855</v>
      </c>
      <c r="R4856" s="5">
        <f>IF(B4856&gt;60,1,0)
+ IF(O4856&gt;7,1,0)
+ IF(L4856="Emergency",1,0)
+ IF(T4856="Critical",1,0)</f>
        <v>1</v>
      </c>
      <c r="S4856" s="6" t="str">
        <f>IF(R4856&lt;=1,"Low",
IF(R4856=2,"Medium","High"))</f>
        <v>Low</v>
      </c>
      <c r="T4856" s="1" t="s">
        <v>49</v>
      </c>
    </row>
    <row r="4857" spans="1:20">
      <c r="A4857" s="1" t="s">
        <v>13595</v>
      </c>
      <c r="B4857" s="1">
        <v>26</v>
      </c>
      <c r="C4857" s="1" t="s">
        <v>51</v>
      </c>
      <c r="D4857" s="1" t="s">
        <v>73</v>
      </c>
      <c r="E4857" s="1" t="s">
        <v>33</v>
      </c>
      <c r="F4857" s="2">
        <v>44343</v>
      </c>
      <c r="G4857" s="1" t="s">
        <v>13596</v>
      </c>
      <c r="H4857" s="1" t="s">
        <v>13597</v>
      </c>
      <c r="I4857" s="1" t="s">
        <v>26</v>
      </c>
      <c r="J4857" s="3">
        <v>37766.521237356799</v>
      </c>
      <c r="K4857" s="1">
        <v>292</v>
      </c>
      <c r="L4857" s="1" t="s">
        <v>37</v>
      </c>
      <c r="M4857" s="2">
        <v>44370</v>
      </c>
      <c r="N4857" s="1" t="s">
        <v>48</v>
      </c>
      <c r="O4857" s="1">
        <f>M4857-F4857</f>
        <v>27</v>
      </c>
      <c r="P4857" s="1" t="str">
        <f>IF(B4857&lt;=17,"Teen",
IF(B4857&lt;=25,"Young Adult",
IF(B4857&lt;=35,"Adult",
IF(B4857&lt;=50,"Middle Age","Senior"))))</f>
        <v>Adult</v>
      </c>
      <c r="Q4857" s="3">
        <f>J4857/O4857</f>
        <v>1398.7600458280297</v>
      </c>
      <c r="R4857" s="5">
        <f>IF(B4857&gt;60,1,0)
+ IF(O4857&gt;7,1,0)
+ IF(L4857="Emergency",1,0)
+ IF(T4857="Critical",1,0)</f>
        <v>1</v>
      </c>
      <c r="S4857" s="6" t="str">
        <f>IF(R4857&lt;=1,"Low",
IF(R4857=2,"Medium","High"))</f>
        <v>Low</v>
      </c>
      <c r="T4857" s="1" t="s">
        <v>29</v>
      </c>
    </row>
    <row r="4858" spans="1:20">
      <c r="A4858" s="1" t="s">
        <v>13598</v>
      </c>
      <c r="B4858" s="1">
        <v>57</v>
      </c>
      <c r="C4858" s="1" t="s">
        <v>21</v>
      </c>
      <c r="D4858" s="1" t="s">
        <v>68</v>
      </c>
      <c r="E4858" s="1" t="s">
        <v>45</v>
      </c>
      <c r="F4858" s="2">
        <v>44343</v>
      </c>
      <c r="G4858" s="1" t="s">
        <v>13599</v>
      </c>
      <c r="H4858" s="1" t="s">
        <v>3437</v>
      </c>
      <c r="I4858" s="1" t="s">
        <v>65</v>
      </c>
      <c r="J4858" s="3">
        <v>17061.046663657198</v>
      </c>
      <c r="K4858" s="1">
        <v>357</v>
      </c>
      <c r="L4858" s="1" t="s">
        <v>37</v>
      </c>
      <c r="M4858" s="2">
        <v>44359</v>
      </c>
      <c r="N4858" s="1" t="s">
        <v>48</v>
      </c>
      <c r="O4858" s="1">
        <f>M4858-F4858</f>
        <v>16</v>
      </c>
      <c r="P4858" s="1" t="str">
        <f>IF(B4858&lt;=17,"Teen",
IF(B4858&lt;=25,"Young Adult",
IF(B4858&lt;=35,"Adult",
IF(B4858&lt;=50,"Middle Age","Senior"))))</f>
        <v>Senior</v>
      </c>
      <c r="Q4858" s="3">
        <f>J4858/O4858</f>
        <v>1066.3154164785749</v>
      </c>
      <c r="R4858" s="5">
        <f>IF(B4858&gt;60,1,0)
+ IF(O4858&gt;7,1,0)
+ IF(L4858="Emergency",1,0)
+ IF(T4858="Critical",1,0)</f>
        <v>1</v>
      </c>
      <c r="S4858" s="6" t="str">
        <f>IF(R4858&lt;=1,"Low",
IF(R4858=2,"Medium","High"))</f>
        <v>Low</v>
      </c>
      <c r="T4858" s="1" t="s">
        <v>29</v>
      </c>
    </row>
    <row r="4859" spans="1:20">
      <c r="A4859" s="1" t="s">
        <v>13600</v>
      </c>
      <c r="B4859" s="1">
        <v>60</v>
      </c>
      <c r="C4859" s="1" t="s">
        <v>51</v>
      </c>
      <c r="D4859" s="1" t="s">
        <v>22</v>
      </c>
      <c r="E4859" s="1" t="s">
        <v>45</v>
      </c>
      <c r="F4859" s="2">
        <v>44343</v>
      </c>
      <c r="G4859" s="1" t="s">
        <v>13601</v>
      </c>
      <c r="H4859" s="1" t="s">
        <v>13602</v>
      </c>
      <c r="I4859" s="1" t="s">
        <v>56</v>
      </c>
      <c r="J4859" s="3">
        <v>25362.314192783499</v>
      </c>
      <c r="K4859" s="1">
        <v>148</v>
      </c>
      <c r="L4859" s="1" t="s">
        <v>37</v>
      </c>
      <c r="M4859" s="2">
        <v>44373</v>
      </c>
      <c r="N4859" s="1" t="s">
        <v>28</v>
      </c>
      <c r="O4859" s="1">
        <f>M4859-F4859</f>
        <v>30</v>
      </c>
      <c r="P4859" s="1" t="str">
        <f>IF(B4859&lt;=17,"Teen",
IF(B4859&lt;=25,"Young Adult",
IF(B4859&lt;=35,"Adult",
IF(B4859&lt;=50,"Middle Age","Senior"))))</f>
        <v>Senior</v>
      </c>
      <c r="Q4859" s="3">
        <f>J4859/O4859</f>
        <v>845.41047309278326</v>
      </c>
      <c r="R4859" s="5">
        <f>IF(B4859&gt;60,1,0)
+ IF(O4859&gt;7,1,0)
+ IF(L4859="Emergency",1,0)
+ IF(T4859="Critical",1,0)</f>
        <v>1</v>
      </c>
      <c r="S4859" s="6" t="str">
        <f>IF(R4859&lt;=1,"Low",
IF(R4859=2,"Medium","High"))</f>
        <v>Low</v>
      </c>
      <c r="T4859" s="1" t="s">
        <v>49</v>
      </c>
    </row>
    <row r="4860" spans="1:20">
      <c r="A4860" s="1" t="s">
        <v>13603</v>
      </c>
      <c r="B4860" s="1">
        <v>84</v>
      </c>
      <c r="C4860" s="1" t="s">
        <v>51</v>
      </c>
      <c r="D4860" s="1" t="s">
        <v>68</v>
      </c>
      <c r="E4860" s="1" t="s">
        <v>45</v>
      </c>
      <c r="F4860" s="2">
        <v>44343</v>
      </c>
      <c r="G4860" s="1" t="s">
        <v>13604</v>
      </c>
      <c r="H4860" s="1" t="s">
        <v>13605</v>
      </c>
      <c r="I4860" s="1" t="s">
        <v>26</v>
      </c>
      <c r="J4860" s="3">
        <v>37079.567823313097</v>
      </c>
      <c r="K4860" s="1">
        <v>298</v>
      </c>
      <c r="L4860" s="1" t="s">
        <v>37</v>
      </c>
      <c r="M4860" s="2">
        <v>44357</v>
      </c>
      <c r="N4860" s="1" t="s">
        <v>97</v>
      </c>
      <c r="O4860" s="1">
        <f>M4860-F4860</f>
        <v>14</v>
      </c>
      <c r="P4860" s="1" t="str">
        <f>IF(B4860&lt;=17,"Teen",
IF(B4860&lt;=25,"Young Adult",
IF(B4860&lt;=35,"Adult",
IF(B4860&lt;=50,"Middle Age","Senior"))))</f>
        <v>Senior</v>
      </c>
      <c r="Q4860" s="3">
        <f>J4860/O4860</f>
        <v>2648.5405588080785</v>
      </c>
      <c r="R4860" s="5">
        <f>IF(B4860&gt;60,1,0)
+ IF(O4860&gt;7,1,0)
+ IF(L4860="Emergency",1,0)
+ IF(T4860="Critical",1,0)</f>
        <v>2</v>
      </c>
      <c r="S4860" s="6" t="str">
        <f>IF(R4860&lt;=1,"Low",
IF(R4860=2,"Medium","High"))</f>
        <v>Medium</v>
      </c>
      <c r="T4860" s="1" t="s">
        <v>71</v>
      </c>
    </row>
    <row r="4861" spans="1:20">
      <c r="A4861" s="1" t="s">
        <v>13606</v>
      </c>
      <c r="B4861" s="1">
        <v>57</v>
      </c>
      <c r="C4861" s="1" t="s">
        <v>21</v>
      </c>
      <c r="D4861" s="1" t="s">
        <v>52</v>
      </c>
      <c r="E4861" s="1" t="s">
        <v>53</v>
      </c>
      <c r="F4861" s="2">
        <v>44343</v>
      </c>
      <c r="G4861" s="1" t="s">
        <v>13607</v>
      </c>
      <c r="H4861" s="1" t="s">
        <v>13608</v>
      </c>
      <c r="I4861" s="1" t="s">
        <v>56</v>
      </c>
      <c r="J4861" s="3">
        <v>23415.350599702699</v>
      </c>
      <c r="K4861" s="1">
        <v>128</v>
      </c>
      <c r="L4861" s="1" t="s">
        <v>37</v>
      </c>
      <c r="M4861" s="2">
        <v>44360</v>
      </c>
      <c r="N4861" s="1" t="s">
        <v>97</v>
      </c>
      <c r="O4861" s="1">
        <f>M4861-F4861</f>
        <v>17</v>
      </c>
      <c r="P4861" s="1" t="str">
        <f>IF(B4861&lt;=17,"Teen",
IF(B4861&lt;=25,"Young Adult",
IF(B4861&lt;=35,"Adult",
IF(B4861&lt;=50,"Middle Age","Senior"))))</f>
        <v>Senior</v>
      </c>
      <c r="Q4861" s="3">
        <f>J4861/O4861</f>
        <v>1377.373564688394</v>
      </c>
      <c r="R4861" s="5">
        <f>IF(B4861&gt;60,1,0)
+ IF(O4861&gt;7,1,0)
+ IF(L4861="Emergency",1,0)
+ IF(T4861="Critical",1,0)</f>
        <v>1</v>
      </c>
      <c r="S4861" s="6" t="str">
        <f>IF(R4861&lt;=1,"Low",
IF(R4861=2,"Medium","High"))</f>
        <v>Low</v>
      </c>
      <c r="T4861" s="1" t="s">
        <v>49</v>
      </c>
    </row>
    <row r="4862" spans="1:20">
      <c r="A4862" s="1" t="s">
        <v>13609</v>
      </c>
      <c r="B4862" s="1">
        <v>25</v>
      </c>
      <c r="C4862" s="1" t="s">
        <v>21</v>
      </c>
      <c r="D4862" s="1" t="s">
        <v>62</v>
      </c>
      <c r="E4862" s="1" t="s">
        <v>33</v>
      </c>
      <c r="F4862" s="2">
        <v>44343</v>
      </c>
      <c r="G4862" s="1" t="s">
        <v>13610</v>
      </c>
      <c r="H4862" s="1" t="s">
        <v>13611</v>
      </c>
      <c r="I4862" s="1" t="s">
        <v>36</v>
      </c>
      <c r="J4862" s="3">
        <v>36922.016276749702</v>
      </c>
      <c r="K4862" s="1">
        <v>374</v>
      </c>
      <c r="L4862" s="1" t="s">
        <v>37</v>
      </c>
      <c r="M4862" s="2">
        <v>44354</v>
      </c>
      <c r="N4862" s="1" t="s">
        <v>38</v>
      </c>
      <c r="O4862" s="1">
        <f>M4862-F4862</f>
        <v>11</v>
      </c>
      <c r="P4862" s="1" t="str">
        <f>IF(B4862&lt;=17,"Teen",
IF(B4862&lt;=25,"Young Adult",
IF(B4862&lt;=35,"Adult",
IF(B4862&lt;=50,"Middle Age","Senior"))))</f>
        <v>Young Adult</v>
      </c>
      <c r="Q4862" s="3">
        <f>J4862/O4862</f>
        <v>3356.5469342499728</v>
      </c>
      <c r="R4862" s="5">
        <f>IF(B4862&gt;60,1,0)
+ IF(O4862&gt;7,1,0)
+ IF(L4862="Emergency",1,0)
+ IF(T4862="Critical",1,0)</f>
        <v>1</v>
      </c>
      <c r="S4862" s="6" t="str">
        <f>IF(R4862&lt;=1,"Low",
IF(R4862=2,"Medium","High"))</f>
        <v>Low</v>
      </c>
      <c r="T4862" s="1" t="s">
        <v>49</v>
      </c>
    </row>
    <row r="4863" spans="1:20">
      <c r="A4863" s="1" t="s">
        <v>13612</v>
      </c>
      <c r="B4863" s="1">
        <v>59</v>
      </c>
      <c r="C4863" s="1" t="s">
        <v>21</v>
      </c>
      <c r="D4863" s="1" t="s">
        <v>52</v>
      </c>
      <c r="E4863" s="1" t="s">
        <v>33</v>
      </c>
      <c r="F4863" s="2">
        <v>44343</v>
      </c>
      <c r="G4863" s="1" t="s">
        <v>13613</v>
      </c>
      <c r="H4863" s="1" t="s">
        <v>13614</v>
      </c>
      <c r="I4863" s="1" t="s">
        <v>65</v>
      </c>
      <c r="J4863" s="3">
        <v>38276.238591547197</v>
      </c>
      <c r="K4863" s="1">
        <v>313</v>
      </c>
      <c r="L4863" s="1" t="s">
        <v>27</v>
      </c>
      <c r="M4863" s="2">
        <v>44355</v>
      </c>
      <c r="N4863" s="1" t="s">
        <v>66</v>
      </c>
      <c r="O4863" s="1">
        <f>M4863-F4863</f>
        <v>12</v>
      </c>
      <c r="P4863" s="1" t="str">
        <f>IF(B4863&lt;=17,"Teen",
IF(B4863&lt;=25,"Young Adult",
IF(B4863&lt;=35,"Adult",
IF(B4863&lt;=50,"Middle Age","Senior"))))</f>
        <v>Senior</v>
      </c>
      <c r="Q4863" s="3">
        <f>J4863/O4863</f>
        <v>3189.6865492955999</v>
      </c>
      <c r="R4863" s="5">
        <f>IF(B4863&gt;60,1,0)
+ IF(O4863&gt;7,1,0)
+ IF(L4863="Emergency",1,0)
+ IF(T4863="Critical",1,0)</f>
        <v>1</v>
      </c>
      <c r="S4863" s="6" t="str">
        <f>IF(R4863&lt;=1,"Low",
IF(R4863=2,"Medium","High"))</f>
        <v>Low</v>
      </c>
      <c r="T4863" s="1" t="s">
        <v>49</v>
      </c>
    </row>
    <row r="4864" spans="1:20">
      <c r="A4864" s="1" t="s">
        <v>3754</v>
      </c>
      <c r="B4864" s="1">
        <v>47</v>
      </c>
      <c r="C4864" s="1" t="s">
        <v>21</v>
      </c>
      <c r="D4864" s="1" t="s">
        <v>68</v>
      </c>
      <c r="E4864" s="1" t="s">
        <v>84</v>
      </c>
      <c r="F4864" s="2">
        <v>44343</v>
      </c>
      <c r="G4864" s="1" t="s">
        <v>10471</v>
      </c>
      <c r="H4864" s="1" t="s">
        <v>13615</v>
      </c>
      <c r="I4864" s="1" t="s">
        <v>36</v>
      </c>
      <c r="J4864" s="3">
        <v>25006.886745132899</v>
      </c>
      <c r="K4864" s="1">
        <v>476</v>
      </c>
      <c r="L4864" s="1" t="s">
        <v>27</v>
      </c>
      <c r="M4864" s="2">
        <v>44362</v>
      </c>
      <c r="N4864" s="1" t="s">
        <v>28</v>
      </c>
      <c r="O4864" s="1">
        <f>M4864-F4864</f>
        <v>19</v>
      </c>
      <c r="P4864" s="1" t="str">
        <f>IF(B4864&lt;=17,"Teen",
IF(B4864&lt;=25,"Young Adult",
IF(B4864&lt;=35,"Adult",
IF(B4864&lt;=50,"Middle Age","Senior"))))</f>
        <v>Middle Age</v>
      </c>
      <c r="Q4864" s="3">
        <f>J4864/O4864</f>
        <v>1316.1519339543631</v>
      </c>
      <c r="R4864" s="5">
        <f>IF(B4864&gt;60,1,0)
+ IF(O4864&gt;7,1,0)
+ IF(L4864="Emergency",1,0)
+ IF(T4864="Critical",1,0)</f>
        <v>1</v>
      </c>
      <c r="S4864" s="6" t="str">
        <f>IF(R4864&lt;=1,"Low",
IF(R4864=2,"Medium","High"))</f>
        <v>Low</v>
      </c>
      <c r="T4864" s="1" t="s">
        <v>71</v>
      </c>
    </row>
    <row r="4865" spans="1:20">
      <c r="A4865" s="1" t="s">
        <v>13616</v>
      </c>
      <c r="B4865" s="1">
        <v>70</v>
      </c>
      <c r="C4865" s="1" t="s">
        <v>21</v>
      </c>
      <c r="D4865" s="1" t="s">
        <v>44</v>
      </c>
      <c r="E4865" s="1" t="s">
        <v>84</v>
      </c>
      <c r="F4865" s="2">
        <v>44342</v>
      </c>
      <c r="G4865" s="1" t="s">
        <v>13617</v>
      </c>
      <c r="H4865" s="1" t="s">
        <v>13618</v>
      </c>
      <c r="I4865" s="1" t="s">
        <v>36</v>
      </c>
      <c r="J4865" s="3">
        <v>10983.650789386</v>
      </c>
      <c r="K4865" s="1">
        <v>168</v>
      </c>
      <c r="L4865" s="1" t="s">
        <v>42</v>
      </c>
      <c r="M4865" s="2">
        <v>44347</v>
      </c>
      <c r="N4865" s="1" t="s">
        <v>28</v>
      </c>
      <c r="O4865" s="1">
        <f>M4865-F4865</f>
        <v>5</v>
      </c>
      <c r="P4865" s="1" t="str">
        <f>IF(B4865&lt;=17,"Teen",
IF(B4865&lt;=25,"Young Adult",
IF(B4865&lt;=35,"Adult",
IF(B4865&lt;=50,"Middle Age","Senior"))))</f>
        <v>Senior</v>
      </c>
      <c r="Q4865" s="3">
        <f>J4865/O4865</f>
        <v>2196.7301578771999</v>
      </c>
      <c r="R4865" s="5">
        <f>IF(B4865&gt;60,1,0)
+ IF(O4865&gt;7,1,0)
+ IF(L4865="Emergency",1,0)
+ IF(T4865="Critical",1,0)</f>
        <v>2</v>
      </c>
      <c r="S4865" s="6" t="str">
        <f>IF(R4865&lt;=1,"Low",
IF(R4865=2,"Medium","High"))</f>
        <v>Medium</v>
      </c>
      <c r="T4865" s="1" t="s">
        <v>49</v>
      </c>
    </row>
    <row r="4866" spans="1:20">
      <c r="A4866" s="1" t="s">
        <v>13619</v>
      </c>
      <c r="B4866" s="1">
        <v>45</v>
      </c>
      <c r="C4866" s="1" t="s">
        <v>51</v>
      </c>
      <c r="D4866" s="1" t="s">
        <v>91</v>
      </c>
      <c r="E4866" s="1" t="s">
        <v>45</v>
      </c>
      <c r="F4866" s="2">
        <v>44342</v>
      </c>
      <c r="G4866" s="1" t="s">
        <v>13620</v>
      </c>
      <c r="H4866" s="1" t="s">
        <v>13621</v>
      </c>
      <c r="I4866" s="1" t="s">
        <v>56</v>
      </c>
      <c r="J4866" s="3">
        <v>2215.29845045602</v>
      </c>
      <c r="K4866" s="1">
        <v>169</v>
      </c>
      <c r="L4866" s="1" t="s">
        <v>42</v>
      </c>
      <c r="M4866" s="2">
        <v>44359</v>
      </c>
      <c r="N4866" s="1" t="s">
        <v>66</v>
      </c>
      <c r="O4866" s="1">
        <f>M4866-F4866</f>
        <v>17</v>
      </c>
      <c r="P4866" s="1" t="str">
        <f>IF(B4866&lt;=17,"Teen",
IF(B4866&lt;=25,"Young Adult",
IF(B4866&lt;=35,"Adult",
IF(B4866&lt;=50,"Middle Age","Senior"))))</f>
        <v>Middle Age</v>
      </c>
      <c r="Q4866" s="3">
        <f>J4866/O4866</f>
        <v>130.31167355623646</v>
      </c>
      <c r="R4866" s="5">
        <f>IF(B4866&gt;60,1,0)
+ IF(O4866&gt;7,1,0)
+ IF(L4866="Emergency",1,0)
+ IF(T4866="Critical",1,0)</f>
        <v>2</v>
      </c>
      <c r="S4866" s="6" t="str">
        <f>IF(R4866&lt;=1,"Low",
IF(R4866=2,"Medium","High"))</f>
        <v>Medium</v>
      </c>
      <c r="T4866" s="1" t="s">
        <v>29</v>
      </c>
    </row>
    <row r="4867" spans="1:20">
      <c r="A4867" s="1" t="s">
        <v>13622</v>
      </c>
      <c r="B4867" s="1">
        <v>78</v>
      </c>
      <c r="C4867" s="1" t="s">
        <v>21</v>
      </c>
      <c r="D4867" s="1" t="s">
        <v>68</v>
      </c>
      <c r="E4867" s="1" t="s">
        <v>45</v>
      </c>
      <c r="F4867" s="2">
        <v>44342</v>
      </c>
      <c r="G4867" s="1" t="s">
        <v>13623</v>
      </c>
      <c r="H4867" s="1" t="s">
        <v>347</v>
      </c>
      <c r="I4867" s="1" t="s">
        <v>60</v>
      </c>
      <c r="J4867" s="3">
        <v>7144.1274178724298</v>
      </c>
      <c r="K4867" s="1">
        <v>138</v>
      </c>
      <c r="L4867" s="1" t="s">
        <v>37</v>
      </c>
      <c r="M4867" s="2">
        <v>44362</v>
      </c>
      <c r="N4867" s="1" t="s">
        <v>38</v>
      </c>
      <c r="O4867" s="1">
        <f>M4867-F4867</f>
        <v>20</v>
      </c>
      <c r="P4867" s="1" t="str">
        <f>IF(B4867&lt;=17,"Teen",
IF(B4867&lt;=25,"Young Adult",
IF(B4867&lt;=35,"Adult",
IF(B4867&lt;=50,"Middle Age","Senior"))))</f>
        <v>Senior</v>
      </c>
      <c r="Q4867" s="3">
        <f>J4867/O4867</f>
        <v>357.20637089362151</v>
      </c>
      <c r="R4867" s="5">
        <f>IF(B4867&gt;60,1,0)
+ IF(O4867&gt;7,1,0)
+ IF(L4867="Emergency",1,0)
+ IF(T4867="Critical",1,0)</f>
        <v>2</v>
      </c>
      <c r="S4867" s="6" t="str">
        <f>IF(R4867&lt;=1,"Low",
IF(R4867=2,"Medium","High"))</f>
        <v>Medium</v>
      </c>
      <c r="T4867" s="1" t="s">
        <v>29</v>
      </c>
    </row>
    <row r="4868" spans="1:20">
      <c r="A4868" s="1" t="s">
        <v>9645</v>
      </c>
      <c r="B4868" s="1">
        <v>38</v>
      </c>
      <c r="C4868" s="1" t="s">
        <v>21</v>
      </c>
      <c r="D4868" s="1" t="s">
        <v>52</v>
      </c>
      <c r="E4868" s="1" t="s">
        <v>45</v>
      </c>
      <c r="F4868" s="2">
        <v>44342</v>
      </c>
      <c r="G4868" s="1" t="s">
        <v>13624</v>
      </c>
      <c r="H4868" s="1" t="s">
        <v>13625</v>
      </c>
      <c r="I4868" s="1" t="s">
        <v>26</v>
      </c>
      <c r="J4868" s="3">
        <v>31408.136416359899</v>
      </c>
      <c r="K4868" s="1">
        <v>187</v>
      </c>
      <c r="L4868" s="1" t="s">
        <v>37</v>
      </c>
      <c r="M4868" s="2">
        <v>44347</v>
      </c>
      <c r="N4868" s="1" t="s">
        <v>28</v>
      </c>
      <c r="O4868" s="1">
        <f>M4868-F4868</f>
        <v>5</v>
      </c>
      <c r="P4868" s="1" t="str">
        <f>IF(B4868&lt;=17,"Teen",
IF(B4868&lt;=25,"Young Adult",
IF(B4868&lt;=35,"Adult",
IF(B4868&lt;=50,"Middle Age","Senior"))))</f>
        <v>Middle Age</v>
      </c>
      <c r="Q4868" s="3">
        <f>J4868/O4868</f>
        <v>6281.6272832719796</v>
      </c>
      <c r="R4868" s="5">
        <f>IF(B4868&gt;60,1,0)
+ IF(O4868&gt;7,1,0)
+ IF(L4868="Emergency",1,0)
+ IF(T4868="Critical",1,0)</f>
        <v>0</v>
      </c>
      <c r="S4868" s="6" t="str">
        <f>IF(R4868&lt;=1,"Low",
IF(R4868=2,"Medium","High"))</f>
        <v>Low</v>
      </c>
      <c r="T4868" s="1" t="s">
        <v>29</v>
      </c>
    </row>
    <row r="4869" spans="1:20">
      <c r="A4869" s="1" t="s">
        <v>13626</v>
      </c>
      <c r="B4869" s="1">
        <v>66</v>
      </c>
      <c r="C4869" s="1" t="s">
        <v>21</v>
      </c>
      <c r="D4869" s="1" t="s">
        <v>22</v>
      </c>
      <c r="E4869" s="1" t="s">
        <v>33</v>
      </c>
      <c r="F4869" s="2">
        <v>44342</v>
      </c>
      <c r="G4869" s="1" t="s">
        <v>3728</v>
      </c>
      <c r="H4869" s="1" t="s">
        <v>13627</v>
      </c>
      <c r="I4869" s="1" t="s">
        <v>65</v>
      </c>
      <c r="J4869" s="3">
        <v>43995.632734304701</v>
      </c>
      <c r="K4869" s="1">
        <v>369</v>
      </c>
      <c r="L4869" s="1" t="s">
        <v>27</v>
      </c>
      <c r="M4869" s="2">
        <v>44348</v>
      </c>
      <c r="N4869" s="1" t="s">
        <v>66</v>
      </c>
      <c r="O4869" s="1">
        <f>M4869-F4869</f>
        <v>6</v>
      </c>
      <c r="P4869" s="1" t="str">
        <f>IF(B4869&lt;=17,"Teen",
IF(B4869&lt;=25,"Young Adult",
IF(B4869&lt;=35,"Adult",
IF(B4869&lt;=50,"Middle Age","Senior"))))</f>
        <v>Senior</v>
      </c>
      <c r="Q4869" s="3">
        <f>J4869/O4869</f>
        <v>7332.6054557174502</v>
      </c>
      <c r="R4869" s="5">
        <f>IF(B4869&gt;60,1,0)
+ IF(O4869&gt;7,1,0)
+ IF(L4869="Emergency",1,0)
+ IF(T4869="Critical",1,0)</f>
        <v>1</v>
      </c>
      <c r="S4869" s="6" t="str">
        <f>IF(R4869&lt;=1,"Low",
IF(R4869=2,"Medium","High"))</f>
        <v>Low</v>
      </c>
      <c r="T4869" s="1" t="s">
        <v>29</v>
      </c>
    </row>
    <row r="4870" spans="1:20">
      <c r="A4870" s="1" t="s">
        <v>13628</v>
      </c>
      <c r="B4870" s="1">
        <v>82</v>
      </c>
      <c r="C4870" s="1" t="s">
        <v>21</v>
      </c>
      <c r="D4870" s="1" t="s">
        <v>62</v>
      </c>
      <c r="E4870" s="1" t="s">
        <v>23</v>
      </c>
      <c r="F4870" s="2">
        <v>44342</v>
      </c>
      <c r="G4870" s="1" t="s">
        <v>5570</v>
      </c>
      <c r="H4870" s="1" t="s">
        <v>13629</v>
      </c>
      <c r="I4870" s="1" t="s">
        <v>60</v>
      </c>
      <c r="J4870" s="3">
        <v>17511.354247874398</v>
      </c>
      <c r="K4870" s="1">
        <v>305</v>
      </c>
      <c r="L4870" s="1" t="s">
        <v>27</v>
      </c>
      <c r="M4870" s="2">
        <v>44359</v>
      </c>
      <c r="N4870" s="1" t="s">
        <v>38</v>
      </c>
      <c r="O4870" s="1">
        <f>M4870-F4870</f>
        <v>17</v>
      </c>
      <c r="P4870" s="1" t="str">
        <f>IF(B4870&lt;=17,"Teen",
IF(B4870&lt;=25,"Young Adult",
IF(B4870&lt;=35,"Adult",
IF(B4870&lt;=50,"Middle Age","Senior"))))</f>
        <v>Senior</v>
      </c>
      <c r="Q4870" s="3">
        <f>J4870/O4870</f>
        <v>1030.0796616396706</v>
      </c>
      <c r="R4870" s="5">
        <f>IF(B4870&gt;60,1,0)
+ IF(O4870&gt;7,1,0)
+ IF(L4870="Emergency",1,0)
+ IF(T4870="Critical",1,0)</f>
        <v>2</v>
      </c>
      <c r="S4870" s="6" t="str">
        <f>IF(R4870&lt;=1,"Low",
IF(R4870=2,"Medium","High"))</f>
        <v>Medium</v>
      </c>
      <c r="T4870" s="1" t="s">
        <v>71</v>
      </c>
    </row>
    <row r="4871" spans="1:20">
      <c r="A4871" s="1" t="s">
        <v>13630</v>
      </c>
      <c r="B4871" s="1">
        <v>51</v>
      </c>
      <c r="C4871" s="1" t="s">
        <v>51</v>
      </c>
      <c r="D4871" s="1" t="s">
        <v>73</v>
      </c>
      <c r="E4871" s="1" t="s">
        <v>53</v>
      </c>
      <c r="F4871" s="2">
        <v>44342</v>
      </c>
      <c r="G4871" s="1" t="s">
        <v>13631</v>
      </c>
      <c r="H4871" s="1" t="s">
        <v>7363</v>
      </c>
      <c r="I4871" s="1" t="s">
        <v>36</v>
      </c>
      <c r="J4871" s="3">
        <v>45141.181768727998</v>
      </c>
      <c r="K4871" s="1">
        <v>101</v>
      </c>
      <c r="L4871" s="1" t="s">
        <v>27</v>
      </c>
      <c r="M4871" s="2">
        <v>44358</v>
      </c>
      <c r="N4871" s="1" t="s">
        <v>48</v>
      </c>
      <c r="O4871" s="1">
        <f>M4871-F4871</f>
        <v>16</v>
      </c>
      <c r="P4871" s="1" t="str">
        <f>IF(B4871&lt;=17,"Teen",
IF(B4871&lt;=25,"Young Adult",
IF(B4871&lt;=35,"Adult",
IF(B4871&lt;=50,"Middle Age","Senior"))))</f>
        <v>Senior</v>
      </c>
      <c r="Q4871" s="3">
        <f>J4871/O4871</f>
        <v>2821.3238605454999</v>
      </c>
      <c r="R4871" s="5">
        <f>IF(B4871&gt;60,1,0)
+ IF(O4871&gt;7,1,0)
+ IF(L4871="Emergency",1,0)
+ IF(T4871="Critical",1,0)</f>
        <v>1</v>
      </c>
      <c r="S4871" s="6" t="str">
        <f>IF(R4871&lt;=1,"Low",
IF(R4871=2,"Medium","High"))</f>
        <v>Low</v>
      </c>
      <c r="T4871" s="1" t="s">
        <v>49</v>
      </c>
    </row>
    <row r="4872" spans="1:20">
      <c r="A4872" s="1" t="s">
        <v>13632</v>
      </c>
      <c r="B4872" s="1">
        <v>53</v>
      </c>
      <c r="C4872" s="1" t="s">
        <v>21</v>
      </c>
      <c r="D4872" s="1" t="s">
        <v>22</v>
      </c>
      <c r="E4872" s="1" t="s">
        <v>53</v>
      </c>
      <c r="F4872" s="2">
        <v>44342</v>
      </c>
      <c r="G4872" s="1" t="s">
        <v>13633</v>
      </c>
      <c r="H4872" s="1" t="s">
        <v>13634</v>
      </c>
      <c r="I4872" s="1" t="s">
        <v>36</v>
      </c>
      <c r="J4872" s="3">
        <v>10199.2477555347</v>
      </c>
      <c r="K4872" s="1">
        <v>196</v>
      </c>
      <c r="L4872" s="1" t="s">
        <v>27</v>
      </c>
      <c r="M4872" s="2">
        <v>44358</v>
      </c>
      <c r="N4872" s="1" t="s">
        <v>38</v>
      </c>
      <c r="O4872" s="1">
        <f>M4872-F4872</f>
        <v>16</v>
      </c>
      <c r="P4872" s="1" t="str">
        <f>IF(B4872&lt;=17,"Teen",
IF(B4872&lt;=25,"Young Adult",
IF(B4872&lt;=35,"Adult",
IF(B4872&lt;=50,"Middle Age","Senior"))))</f>
        <v>Senior</v>
      </c>
      <c r="Q4872" s="3">
        <f>J4872/O4872</f>
        <v>637.45298472091872</v>
      </c>
      <c r="R4872" s="5">
        <f>IF(B4872&gt;60,1,0)
+ IF(O4872&gt;7,1,0)
+ IF(L4872="Emergency",1,0)
+ IF(T4872="Critical",1,0)</f>
        <v>1</v>
      </c>
      <c r="S4872" s="6" t="str">
        <f>IF(R4872&lt;=1,"Low",
IF(R4872=2,"Medium","High"))</f>
        <v>Low</v>
      </c>
      <c r="T4872" s="1" t="s">
        <v>71</v>
      </c>
    </row>
    <row r="4873" spans="1:20">
      <c r="A4873" s="1" t="s">
        <v>13635</v>
      </c>
      <c r="B4873" s="1">
        <v>79</v>
      </c>
      <c r="C4873" s="1" t="s">
        <v>51</v>
      </c>
      <c r="D4873" s="1" t="s">
        <v>32</v>
      </c>
      <c r="E4873" s="1" t="s">
        <v>53</v>
      </c>
      <c r="F4873" s="2">
        <v>44342</v>
      </c>
      <c r="G4873" s="1" t="s">
        <v>13636</v>
      </c>
      <c r="H4873" s="1" t="s">
        <v>5024</v>
      </c>
      <c r="I4873" s="1" t="s">
        <v>60</v>
      </c>
      <c r="J4873" s="3">
        <v>20572.4716708624</v>
      </c>
      <c r="K4873" s="1">
        <v>209</v>
      </c>
      <c r="L4873" s="1" t="s">
        <v>27</v>
      </c>
      <c r="M4873" s="2">
        <v>44351</v>
      </c>
      <c r="N4873" s="1" t="s">
        <v>48</v>
      </c>
      <c r="O4873" s="1">
        <f>M4873-F4873</f>
        <v>9</v>
      </c>
      <c r="P4873" s="1" t="str">
        <f>IF(B4873&lt;=17,"Teen",
IF(B4873&lt;=25,"Young Adult",
IF(B4873&lt;=35,"Adult",
IF(B4873&lt;=50,"Middle Age","Senior"))))</f>
        <v>Senior</v>
      </c>
      <c r="Q4873" s="3">
        <f>J4873/O4873</f>
        <v>2285.8301856513776</v>
      </c>
      <c r="R4873" s="5">
        <f>IF(B4873&gt;60,1,0)
+ IF(O4873&gt;7,1,0)
+ IF(L4873="Emergency",1,0)
+ IF(T4873="Critical",1,0)</f>
        <v>2</v>
      </c>
      <c r="S4873" s="6" t="str">
        <f>IF(R4873&lt;=1,"Low",
IF(R4873=2,"Medium","High"))</f>
        <v>Medium</v>
      </c>
      <c r="T4873" s="1" t="s">
        <v>71</v>
      </c>
    </row>
    <row r="4874" spans="1:20">
      <c r="A4874" s="1" t="s">
        <v>13637</v>
      </c>
      <c r="B4874" s="1">
        <v>74</v>
      </c>
      <c r="C4874" s="1" t="s">
        <v>51</v>
      </c>
      <c r="D4874" s="1" t="s">
        <v>32</v>
      </c>
      <c r="E4874" s="1" t="s">
        <v>23</v>
      </c>
      <c r="F4874" s="2">
        <v>44341</v>
      </c>
      <c r="G4874" s="1" t="s">
        <v>13638</v>
      </c>
      <c r="H4874" s="1" t="s">
        <v>13639</v>
      </c>
      <c r="I4874" s="1" t="s">
        <v>36</v>
      </c>
      <c r="J4874" s="3">
        <v>12680.7305210584</v>
      </c>
      <c r="K4874" s="1">
        <v>298</v>
      </c>
      <c r="L4874" s="1" t="s">
        <v>42</v>
      </c>
      <c r="M4874" s="2">
        <v>44355</v>
      </c>
      <c r="N4874" s="1" t="s">
        <v>28</v>
      </c>
      <c r="O4874" s="1">
        <f>M4874-F4874</f>
        <v>14</v>
      </c>
      <c r="P4874" s="1" t="str">
        <f>IF(B4874&lt;=17,"Teen",
IF(B4874&lt;=25,"Young Adult",
IF(B4874&lt;=35,"Adult",
IF(B4874&lt;=50,"Middle Age","Senior"))))</f>
        <v>Senior</v>
      </c>
      <c r="Q4874" s="3">
        <f>J4874/O4874</f>
        <v>905.76646578988573</v>
      </c>
      <c r="R4874" s="5">
        <f>IF(B4874&gt;60,1,0)
+ IF(O4874&gt;7,1,0)
+ IF(L4874="Emergency",1,0)
+ IF(T4874="Critical",1,0)</f>
        <v>3</v>
      </c>
      <c r="S4874" s="6" t="str">
        <f>IF(R4874&lt;=1,"Low",
IF(R4874=2,"Medium","High"))</f>
        <v>High</v>
      </c>
      <c r="T4874" s="1" t="s">
        <v>29</v>
      </c>
    </row>
    <row r="4875" spans="1:20">
      <c r="A4875" s="1" t="s">
        <v>13640</v>
      </c>
      <c r="B4875" s="1">
        <v>34</v>
      </c>
      <c r="C4875" s="1" t="s">
        <v>51</v>
      </c>
      <c r="D4875" s="1" t="s">
        <v>73</v>
      </c>
      <c r="E4875" s="1" t="s">
        <v>33</v>
      </c>
      <c r="F4875" s="2">
        <v>44341</v>
      </c>
      <c r="G4875" s="1" t="s">
        <v>13641</v>
      </c>
      <c r="H4875" s="1" t="s">
        <v>13642</v>
      </c>
      <c r="I4875" s="1" t="s">
        <v>56</v>
      </c>
      <c r="J4875" s="3">
        <v>40800.261040347301</v>
      </c>
      <c r="K4875" s="1">
        <v>182</v>
      </c>
      <c r="L4875" s="1" t="s">
        <v>37</v>
      </c>
      <c r="M4875" s="2">
        <v>44346</v>
      </c>
      <c r="N4875" s="1" t="s">
        <v>48</v>
      </c>
      <c r="O4875" s="1">
        <f>M4875-F4875</f>
        <v>5</v>
      </c>
      <c r="P4875" s="1" t="str">
        <f>IF(B4875&lt;=17,"Teen",
IF(B4875&lt;=25,"Young Adult",
IF(B4875&lt;=35,"Adult",
IF(B4875&lt;=50,"Middle Age","Senior"))))</f>
        <v>Adult</v>
      </c>
      <c r="Q4875" s="3">
        <f>J4875/O4875</f>
        <v>8160.05220806946</v>
      </c>
      <c r="R4875" s="5">
        <f>IF(B4875&gt;60,1,0)
+ IF(O4875&gt;7,1,0)
+ IF(L4875="Emergency",1,0)
+ IF(T4875="Critical",1,0)</f>
        <v>0</v>
      </c>
      <c r="S4875" s="6" t="str">
        <f>IF(R4875&lt;=1,"Low",
IF(R4875=2,"Medium","High"))</f>
        <v>Low</v>
      </c>
      <c r="T4875" s="1" t="s">
        <v>49</v>
      </c>
    </row>
    <row r="4876" spans="1:20">
      <c r="A4876" s="1" t="s">
        <v>13643</v>
      </c>
      <c r="B4876" s="1">
        <v>85</v>
      </c>
      <c r="C4876" s="1" t="s">
        <v>51</v>
      </c>
      <c r="D4876" s="1" t="s">
        <v>62</v>
      </c>
      <c r="E4876" s="1" t="s">
        <v>45</v>
      </c>
      <c r="F4876" s="2">
        <v>44341</v>
      </c>
      <c r="G4876" s="1" t="s">
        <v>13644</v>
      </c>
      <c r="H4876" s="1" t="s">
        <v>13645</v>
      </c>
      <c r="I4876" s="1" t="s">
        <v>65</v>
      </c>
      <c r="J4876" s="3">
        <v>16596.409599396298</v>
      </c>
      <c r="K4876" s="1">
        <v>473</v>
      </c>
      <c r="L4876" s="1" t="s">
        <v>42</v>
      </c>
      <c r="M4876" s="2">
        <v>44362</v>
      </c>
      <c r="N4876" s="1" t="s">
        <v>48</v>
      </c>
      <c r="O4876" s="1">
        <f>M4876-F4876</f>
        <v>21</v>
      </c>
      <c r="P4876" s="1" t="str">
        <f>IF(B4876&lt;=17,"Teen",
IF(B4876&lt;=25,"Young Adult",
IF(B4876&lt;=35,"Adult",
IF(B4876&lt;=50,"Middle Age","Senior"))))</f>
        <v>Senior</v>
      </c>
      <c r="Q4876" s="3">
        <f>J4876/O4876</f>
        <v>790.3052190188713</v>
      </c>
      <c r="R4876" s="5">
        <f>IF(B4876&gt;60,1,0)
+ IF(O4876&gt;7,1,0)
+ IF(L4876="Emergency",1,0)
+ IF(T4876="Critical",1,0)</f>
        <v>3</v>
      </c>
      <c r="S4876" s="6" t="str">
        <f>IF(R4876&lt;=1,"Low",
IF(R4876=2,"Medium","High"))</f>
        <v>High</v>
      </c>
      <c r="T4876" s="1" t="s">
        <v>49</v>
      </c>
    </row>
    <row r="4877" spans="1:20">
      <c r="A4877" s="1" t="s">
        <v>13646</v>
      </c>
      <c r="B4877" s="1">
        <v>22</v>
      </c>
      <c r="C4877" s="1" t="s">
        <v>51</v>
      </c>
      <c r="D4877" s="1" t="s">
        <v>44</v>
      </c>
      <c r="E4877" s="1" t="s">
        <v>53</v>
      </c>
      <c r="F4877" s="2">
        <v>44341</v>
      </c>
      <c r="G4877" s="1" t="s">
        <v>13647</v>
      </c>
      <c r="H4877" s="1" t="s">
        <v>13648</v>
      </c>
      <c r="I4877" s="1" t="s">
        <v>65</v>
      </c>
      <c r="J4877" s="3">
        <v>17385.694266164199</v>
      </c>
      <c r="K4877" s="1">
        <v>247</v>
      </c>
      <c r="L4877" s="1" t="s">
        <v>42</v>
      </c>
      <c r="M4877" s="2">
        <v>44353</v>
      </c>
      <c r="N4877" s="1" t="s">
        <v>48</v>
      </c>
      <c r="O4877" s="1">
        <f>M4877-F4877</f>
        <v>12</v>
      </c>
      <c r="P4877" s="1" t="str">
        <f>IF(B4877&lt;=17,"Teen",
IF(B4877&lt;=25,"Young Adult",
IF(B4877&lt;=35,"Adult",
IF(B4877&lt;=50,"Middle Age","Senior"))))</f>
        <v>Young Adult</v>
      </c>
      <c r="Q4877" s="3">
        <f>J4877/O4877</f>
        <v>1448.8078555136833</v>
      </c>
      <c r="R4877" s="5">
        <f>IF(B4877&gt;60,1,0)
+ IF(O4877&gt;7,1,0)
+ IF(L4877="Emergency",1,0)
+ IF(T4877="Critical",1,0)</f>
        <v>2</v>
      </c>
      <c r="S4877" s="6" t="str">
        <f>IF(R4877&lt;=1,"Low",
IF(R4877=2,"Medium","High"))</f>
        <v>Medium</v>
      </c>
      <c r="T4877" s="1" t="s">
        <v>49</v>
      </c>
    </row>
    <row r="4878" spans="1:20">
      <c r="A4878" s="1" t="s">
        <v>13649</v>
      </c>
      <c r="B4878" s="1">
        <v>85</v>
      </c>
      <c r="C4878" s="1" t="s">
        <v>51</v>
      </c>
      <c r="D4878" s="1" t="s">
        <v>52</v>
      </c>
      <c r="E4878" s="1" t="s">
        <v>33</v>
      </c>
      <c r="F4878" s="2">
        <v>44341</v>
      </c>
      <c r="G4878" s="1" t="s">
        <v>13650</v>
      </c>
      <c r="H4878" s="1" t="s">
        <v>13651</v>
      </c>
      <c r="I4878" s="1" t="s">
        <v>65</v>
      </c>
      <c r="J4878" s="3">
        <v>49764.5309142923</v>
      </c>
      <c r="K4878" s="1">
        <v>309</v>
      </c>
      <c r="L4878" s="1" t="s">
        <v>42</v>
      </c>
      <c r="M4878" s="2">
        <v>44359</v>
      </c>
      <c r="N4878" s="1" t="s">
        <v>38</v>
      </c>
      <c r="O4878" s="1">
        <f>M4878-F4878</f>
        <v>18</v>
      </c>
      <c r="P4878" s="1" t="str">
        <f>IF(B4878&lt;=17,"Teen",
IF(B4878&lt;=25,"Young Adult",
IF(B4878&lt;=35,"Adult",
IF(B4878&lt;=50,"Middle Age","Senior"))))</f>
        <v>Senior</v>
      </c>
      <c r="Q4878" s="3">
        <f>J4878/O4878</f>
        <v>2764.6961619051276</v>
      </c>
      <c r="R4878" s="5">
        <f>IF(B4878&gt;60,1,0)
+ IF(O4878&gt;7,1,0)
+ IF(L4878="Emergency",1,0)
+ IF(T4878="Critical",1,0)</f>
        <v>3</v>
      </c>
      <c r="S4878" s="6" t="str">
        <f>IF(R4878&lt;=1,"Low",
IF(R4878=2,"Medium","High"))</f>
        <v>High</v>
      </c>
      <c r="T4878" s="1" t="s">
        <v>49</v>
      </c>
    </row>
    <row r="4879" spans="1:20">
      <c r="A4879" s="1" t="s">
        <v>4646</v>
      </c>
      <c r="B4879" s="1">
        <v>50</v>
      </c>
      <c r="C4879" s="1" t="s">
        <v>51</v>
      </c>
      <c r="D4879" s="1" t="s">
        <v>22</v>
      </c>
      <c r="E4879" s="1" t="s">
        <v>33</v>
      </c>
      <c r="F4879" s="2">
        <v>44341</v>
      </c>
      <c r="G4879" s="1" t="s">
        <v>13652</v>
      </c>
      <c r="H4879" s="1" t="s">
        <v>13653</v>
      </c>
      <c r="I4879" s="1" t="s">
        <v>65</v>
      </c>
      <c r="J4879" s="3">
        <v>12396.7675048931</v>
      </c>
      <c r="K4879" s="1">
        <v>404</v>
      </c>
      <c r="L4879" s="1" t="s">
        <v>27</v>
      </c>
      <c r="M4879" s="2">
        <v>44364</v>
      </c>
      <c r="N4879" s="1" t="s">
        <v>66</v>
      </c>
      <c r="O4879" s="1">
        <f>M4879-F4879</f>
        <v>23</v>
      </c>
      <c r="P4879" s="1" t="str">
        <f>IF(B4879&lt;=17,"Teen",
IF(B4879&lt;=25,"Young Adult",
IF(B4879&lt;=35,"Adult",
IF(B4879&lt;=50,"Middle Age","Senior"))))</f>
        <v>Middle Age</v>
      </c>
      <c r="Q4879" s="3">
        <f>J4879/O4879</f>
        <v>538.98989151709134</v>
      </c>
      <c r="R4879" s="5">
        <f>IF(B4879&gt;60,1,0)
+ IF(O4879&gt;7,1,0)
+ IF(L4879="Emergency",1,0)
+ IF(T4879="Critical",1,0)</f>
        <v>1</v>
      </c>
      <c r="S4879" s="6" t="str">
        <f>IF(R4879&lt;=1,"Low",
IF(R4879=2,"Medium","High"))</f>
        <v>Low</v>
      </c>
      <c r="T4879" s="1" t="s">
        <v>29</v>
      </c>
    </row>
    <row r="4880" spans="1:20">
      <c r="A4880" s="1" t="s">
        <v>13654</v>
      </c>
      <c r="B4880" s="1">
        <v>60</v>
      </c>
      <c r="C4880" s="1" t="s">
        <v>21</v>
      </c>
      <c r="D4880" s="1" t="s">
        <v>68</v>
      </c>
      <c r="E4880" s="1" t="s">
        <v>45</v>
      </c>
      <c r="F4880" s="2">
        <v>44340</v>
      </c>
      <c r="G4880" s="1" t="s">
        <v>13655</v>
      </c>
      <c r="H4880" s="1" t="s">
        <v>13656</v>
      </c>
      <c r="I4880" s="1" t="s">
        <v>65</v>
      </c>
      <c r="J4880" s="3">
        <v>19286.4818152915</v>
      </c>
      <c r="K4880" s="1">
        <v>456</v>
      </c>
      <c r="L4880" s="1" t="s">
        <v>27</v>
      </c>
      <c r="M4880" s="2">
        <v>44368</v>
      </c>
      <c r="N4880" s="1" t="s">
        <v>97</v>
      </c>
      <c r="O4880" s="1">
        <f>M4880-F4880</f>
        <v>28</v>
      </c>
      <c r="P4880" s="1" t="str">
        <f>IF(B4880&lt;=17,"Teen",
IF(B4880&lt;=25,"Young Adult",
IF(B4880&lt;=35,"Adult",
IF(B4880&lt;=50,"Middle Age","Senior"))))</f>
        <v>Senior</v>
      </c>
      <c r="Q4880" s="3">
        <f>J4880/O4880</f>
        <v>688.80292197469646</v>
      </c>
      <c r="R4880" s="5">
        <f>IF(B4880&gt;60,1,0)
+ IF(O4880&gt;7,1,0)
+ IF(L4880="Emergency",1,0)
+ IF(T4880="Critical",1,0)</f>
        <v>1</v>
      </c>
      <c r="S4880" s="6" t="str">
        <f>IF(R4880&lt;=1,"Low",
IF(R4880=2,"Medium","High"))</f>
        <v>Low</v>
      </c>
      <c r="T4880" s="1" t="s">
        <v>71</v>
      </c>
    </row>
    <row r="4881" spans="1:20">
      <c r="A4881" s="1" t="s">
        <v>13657</v>
      </c>
      <c r="B4881" s="1">
        <v>36</v>
      </c>
      <c r="C4881" s="1" t="s">
        <v>21</v>
      </c>
      <c r="D4881" s="1" t="s">
        <v>32</v>
      </c>
      <c r="E4881" s="1" t="s">
        <v>84</v>
      </c>
      <c r="F4881" s="2">
        <v>44340</v>
      </c>
      <c r="G4881" s="1" t="s">
        <v>13658</v>
      </c>
      <c r="H4881" s="1" t="s">
        <v>13659</v>
      </c>
      <c r="I4881" s="1" t="s">
        <v>65</v>
      </c>
      <c r="J4881" s="3">
        <v>39533.378201419997</v>
      </c>
      <c r="K4881" s="1">
        <v>315</v>
      </c>
      <c r="L4881" s="1" t="s">
        <v>37</v>
      </c>
      <c r="M4881" s="2">
        <v>44360</v>
      </c>
      <c r="N4881" s="1" t="s">
        <v>38</v>
      </c>
      <c r="O4881" s="1">
        <f>M4881-F4881</f>
        <v>20</v>
      </c>
      <c r="P4881" s="1" t="str">
        <f>IF(B4881&lt;=17,"Teen",
IF(B4881&lt;=25,"Young Adult",
IF(B4881&lt;=35,"Adult",
IF(B4881&lt;=50,"Middle Age","Senior"))))</f>
        <v>Middle Age</v>
      </c>
      <c r="Q4881" s="3">
        <f>J4881/O4881</f>
        <v>1976.6689100709998</v>
      </c>
      <c r="R4881" s="5">
        <f>IF(B4881&gt;60,1,0)
+ IF(O4881&gt;7,1,0)
+ IF(L4881="Emergency",1,0)
+ IF(T4881="Critical",1,0)</f>
        <v>1</v>
      </c>
      <c r="S4881" s="6" t="str">
        <f>IF(R4881&lt;=1,"Low",
IF(R4881=2,"Medium","High"))</f>
        <v>Low</v>
      </c>
      <c r="T4881" s="1" t="s">
        <v>71</v>
      </c>
    </row>
    <row r="4882" spans="1:20">
      <c r="A4882" s="1" t="s">
        <v>13660</v>
      </c>
      <c r="B4882" s="1">
        <v>76</v>
      </c>
      <c r="C4882" s="1" t="s">
        <v>51</v>
      </c>
      <c r="D4882" s="1" t="s">
        <v>52</v>
      </c>
      <c r="E4882" s="1" t="s">
        <v>84</v>
      </c>
      <c r="F4882" s="2">
        <v>44340</v>
      </c>
      <c r="G4882" s="1" t="s">
        <v>13661</v>
      </c>
      <c r="H4882" s="1" t="s">
        <v>11571</v>
      </c>
      <c r="I4882" s="1" t="s">
        <v>26</v>
      </c>
      <c r="J4882" s="3">
        <v>30732.6983833657</v>
      </c>
      <c r="K4882" s="1">
        <v>292</v>
      </c>
      <c r="L4882" s="1" t="s">
        <v>27</v>
      </c>
      <c r="M4882" s="2">
        <v>44366</v>
      </c>
      <c r="N4882" s="1" t="s">
        <v>48</v>
      </c>
      <c r="O4882" s="1">
        <f>M4882-F4882</f>
        <v>26</v>
      </c>
      <c r="P4882" s="1" t="str">
        <f>IF(B4882&lt;=17,"Teen",
IF(B4882&lt;=25,"Young Adult",
IF(B4882&lt;=35,"Adult",
IF(B4882&lt;=50,"Middle Age","Senior"))))</f>
        <v>Senior</v>
      </c>
      <c r="Q4882" s="3">
        <f>J4882/O4882</f>
        <v>1182.0268608986808</v>
      </c>
      <c r="R4882" s="5">
        <f>IF(B4882&gt;60,1,0)
+ IF(O4882&gt;7,1,0)
+ IF(L4882="Emergency",1,0)
+ IF(T4882="Critical",1,0)</f>
        <v>2</v>
      </c>
      <c r="S4882" s="6" t="str">
        <f>IF(R4882&lt;=1,"Low",
IF(R4882=2,"Medium","High"))</f>
        <v>Medium</v>
      </c>
      <c r="T4882" s="1" t="s">
        <v>49</v>
      </c>
    </row>
    <row r="4883" spans="1:20">
      <c r="A4883" s="1" t="s">
        <v>13662</v>
      </c>
      <c r="B4883" s="1">
        <v>75</v>
      </c>
      <c r="C4883" s="1" t="s">
        <v>21</v>
      </c>
      <c r="D4883" s="1" t="s">
        <v>32</v>
      </c>
      <c r="E4883" s="1" t="s">
        <v>84</v>
      </c>
      <c r="F4883" s="2">
        <v>44340</v>
      </c>
      <c r="G4883" s="1" t="s">
        <v>13663</v>
      </c>
      <c r="H4883" s="1" t="s">
        <v>1550</v>
      </c>
      <c r="I4883" s="1" t="s">
        <v>65</v>
      </c>
      <c r="J4883" s="3">
        <v>31035.3552602247</v>
      </c>
      <c r="K4883" s="1">
        <v>492</v>
      </c>
      <c r="L4883" s="1" t="s">
        <v>42</v>
      </c>
      <c r="M4883" s="2">
        <v>44353</v>
      </c>
      <c r="N4883" s="1" t="s">
        <v>66</v>
      </c>
      <c r="O4883" s="1">
        <f>M4883-F4883</f>
        <v>13</v>
      </c>
      <c r="P4883" s="1" t="str">
        <f>IF(B4883&lt;=17,"Teen",
IF(B4883&lt;=25,"Young Adult",
IF(B4883&lt;=35,"Adult",
IF(B4883&lt;=50,"Middle Age","Senior"))))</f>
        <v>Senior</v>
      </c>
      <c r="Q4883" s="3">
        <f>J4883/O4883</f>
        <v>2387.3350200172845</v>
      </c>
      <c r="R4883" s="5">
        <f>IF(B4883&gt;60,1,0)
+ IF(O4883&gt;7,1,0)
+ IF(L4883="Emergency",1,0)
+ IF(T4883="Critical",1,0)</f>
        <v>3</v>
      </c>
      <c r="S4883" s="6" t="str">
        <f>IF(R4883&lt;=1,"Low",
IF(R4883=2,"Medium","High"))</f>
        <v>High</v>
      </c>
      <c r="T4883" s="1" t="s">
        <v>49</v>
      </c>
    </row>
    <row r="4884" spans="1:20">
      <c r="A4884" s="1" t="s">
        <v>13664</v>
      </c>
      <c r="B4884" s="1">
        <v>19</v>
      </c>
      <c r="C4884" s="1" t="s">
        <v>51</v>
      </c>
      <c r="D4884" s="1" t="s">
        <v>91</v>
      </c>
      <c r="E4884" s="1" t="s">
        <v>45</v>
      </c>
      <c r="F4884" s="2">
        <v>44340</v>
      </c>
      <c r="G4884" s="1" t="s">
        <v>13665</v>
      </c>
      <c r="H4884" s="1" t="s">
        <v>13666</v>
      </c>
      <c r="I4884" s="1" t="s">
        <v>56</v>
      </c>
      <c r="J4884" s="3">
        <v>30986.081267983402</v>
      </c>
      <c r="K4884" s="1">
        <v>125</v>
      </c>
      <c r="L4884" s="1" t="s">
        <v>27</v>
      </c>
      <c r="M4884" s="2">
        <v>44345</v>
      </c>
      <c r="N4884" s="1" t="s">
        <v>38</v>
      </c>
      <c r="O4884" s="1">
        <f>M4884-F4884</f>
        <v>5</v>
      </c>
      <c r="P4884" s="1" t="str">
        <f>IF(B4884&lt;=17,"Teen",
IF(B4884&lt;=25,"Young Adult",
IF(B4884&lt;=35,"Adult",
IF(B4884&lt;=50,"Middle Age","Senior"))))</f>
        <v>Young Adult</v>
      </c>
      <c r="Q4884" s="3">
        <f>J4884/O4884</f>
        <v>6197.21625359668</v>
      </c>
      <c r="R4884" s="5">
        <f>IF(B4884&gt;60,1,0)
+ IF(O4884&gt;7,1,0)
+ IF(L4884="Emergency",1,0)
+ IF(T4884="Critical",1,0)</f>
        <v>0</v>
      </c>
      <c r="S4884" s="6" t="str">
        <f>IF(R4884&lt;=1,"Low",
IF(R4884=2,"Medium","High"))</f>
        <v>Low</v>
      </c>
      <c r="T4884" s="1" t="s">
        <v>29</v>
      </c>
    </row>
    <row r="4885" spans="1:20">
      <c r="A4885" s="1" t="s">
        <v>13667</v>
      </c>
      <c r="B4885" s="1">
        <v>26</v>
      </c>
      <c r="C4885" s="1" t="s">
        <v>51</v>
      </c>
      <c r="D4885" s="1" t="s">
        <v>52</v>
      </c>
      <c r="E4885" s="1" t="s">
        <v>84</v>
      </c>
      <c r="F4885" s="2">
        <v>44340</v>
      </c>
      <c r="G4885" s="1" t="s">
        <v>13668</v>
      </c>
      <c r="H4885" s="1" t="s">
        <v>13669</v>
      </c>
      <c r="I4885" s="1" t="s">
        <v>60</v>
      </c>
      <c r="J4885" s="3">
        <v>13124.0118187593</v>
      </c>
      <c r="K4885" s="1">
        <v>350</v>
      </c>
      <c r="L4885" s="1" t="s">
        <v>27</v>
      </c>
      <c r="M4885" s="2">
        <v>44364</v>
      </c>
      <c r="N4885" s="1" t="s">
        <v>28</v>
      </c>
      <c r="O4885" s="1">
        <f>M4885-F4885</f>
        <v>24</v>
      </c>
      <c r="P4885" s="1" t="str">
        <f>IF(B4885&lt;=17,"Teen",
IF(B4885&lt;=25,"Young Adult",
IF(B4885&lt;=35,"Adult",
IF(B4885&lt;=50,"Middle Age","Senior"))))</f>
        <v>Adult</v>
      </c>
      <c r="Q4885" s="3">
        <f>J4885/O4885</f>
        <v>546.83382578163753</v>
      </c>
      <c r="R4885" s="5">
        <f>IF(B4885&gt;60,1,0)
+ IF(O4885&gt;7,1,0)
+ IF(L4885="Emergency",1,0)
+ IF(T4885="Critical",1,0)</f>
        <v>1</v>
      </c>
      <c r="S4885" s="6" t="str">
        <f>IF(R4885&lt;=1,"Low",
IF(R4885=2,"Medium","High"))</f>
        <v>Low</v>
      </c>
      <c r="T4885" s="1" t="s">
        <v>29</v>
      </c>
    </row>
    <row r="4886" spans="1:20">
      <c r="A4886" s="1" t="s">
        <v>13670</v>
      </c>
      <c r="B4886" s="1">
        <v>27</v>
      </c>
      <c r="C4886" s="1" t="s">
        <v>21</v>
      </c>
      <c r="D4886" s="1" t="s">
        <v>62</v>
      </c>
      <c r="E4886" s="1" t="s">
        <v>33</v>
      </c>
      <c r="F4886" s="2">
        <v>44340</v>
      </c>
      <c r="G4886" s="1" t="s">
        <v>13671</v>
      </c>
      <c r="H4886" s="1" t="s">
        <v>1561</v>
      </c>
      <c r="I4886" s="1" t="s">
        <v>60</v>
      </c>
      <c r="J4886" s="3">
        <v>17775.0711507952</v>
      </c>
      <c r="K4886" s="1">
        <v>215</v>
      </c>
      <c r="L4886" s="1" t="s">
        <v>37</v>
      </c>
      <c r="M4886" s="2">
        <v>44344</v>
      </c>
      <c r="N4886" s="1" t="s">
        <v>66</v>
      </c>
      <c r="O4886" s="1">
        <f>M4886-F4886</f>
        <v>4</v>
      </c>
      <c r="P4886" s="1" t="str">
        <f>IF(B4886&lt;=17,"Teen",
IF(B4886&lt;=25,"Young Adult",
IF(B4886&lt;=35,"Adult",
IF(B4886&lt;=50,"Middle Age","Senior"))))</f>
        <v>Adult</v>
      </c>
      <c r="Q4886" s="3">
        <f>J4886/O4886</f>
        <v>4443.7677876988</v>
      </c>
      <c r="R4886" s="5">
        <f>IF(B4886&gt;60,1,0)
+ IF(O4886&gt;7,1,0)
+ IF(L4886="Emergency",1,0)
+ IF(T4886="Critical",1,0)</f>
        <v>0</v>
      </c>
      <c r="S4886" s="6" t="str">
        <f>IF(R4886&lt;=1,"Low",
IF(R4886=2,"Medium","High"))</f>
        <v>Low</v>
      </c>
      <c r="T4886" s="1" t="s">
        <v>49</v>
      </c>
    </row>
    <row r="4887" spans="1:20">
      <c r="A4887" s="1" t="s">
        <v>13672</v>
      </c>
      <c r="B4887" s="1">
        <v>21</v>
      </c>
      <c r="C4887" s="1" t="s">
        <v>51</v>
      </c>
      <c r="D4887" s="1" t="s">
        <v>73</v>
      </c>
      <c r="E4887" s="1" t="s">
        <v>33</v>
      </c>
      <c r="F4887" s="2">
        <v>44339</v>
      </c>
      <c r="G4887" s="1" t="s">
        <v>13673</v>
      </c>
      <c r="H4887" s="1" t="s">
        <v>13674</v>
      </c>
      <c r="I4887" s="1" t="s">
        <v>26</v>
      </c>
      <c r="J4887" s="3">
        <v>4253.6584855971896</v>
      </c>
      <c r="K4887" s="1">
        <v>230</v>
      </c>
      <c r="L4887" s="1" t="s">
        <v>37</v>
      </c>
      <c r="M4887" s="2">
        <v>44359</v>
      </c>
      <c r="N4887" s="1" t="s">
        <v>48</v>
      </c>
      <c r="O4887" s="1">
        <f>M4887-F4887</f>
        <v>20</v>
      </c>
      <c r="P4887" s="1" t="str">
        <f>IF(B4887&lt;=17,"Teen",
IF(B4887&lt;=25,"Young Adult",
IF(B4887&lt;=35,"Adult",
IF(B4887&lt;=50,"Middle Age","Senior"))))</f>
        <v>Young Adult</v>
      </c>
      <c r="Q4887" s="3">
        <f>J4887/O4887</f>
        <v>212.68292427985949</v>
      </c>
      <c r="R4887" s="5">
        <f>IF(B4887&gt;60,1,0)
+ IF(O4887&gt;7,1,0)
+ IF(L4887="Emergency",1,0)
+ IF(T4887="Critical",1,0)</f>
        <v>1</v>
      </c>
      <c r="S4887" s="6" t="str">
        <f>IF(R4887&lt;=1,"Low",
IF(R4887=2,"Medium","High"))</f>
        <v>Low</v>
      </c>
      <c r="T4887" s="1" t="s">
        <v>49</v>
      </c>
    </row>
    <row r="4888" spans="1:20">
      <c r="A4888" s="1" t="s">
        <v>13675</v>
      </c>
      <c r="B4888" s="1">
        <v>44</v>
      </c>
      <c r="C4888" s="1" t="s">
        <v>21</v>
      </c>
      <c r="D4888" s="1" t="s">
        <v>52</v>
      </c>
      <c r="E4888" s="1" t="s">
        <v>84</v>
      </c>
      <c r="F4888" s="2">
        <v>44339</v>
      </c>
      <c r="G4888" s="1" t="s">
        <v>13676</v>
      </c>
      <c r="H4888" s="1" t="s">
        <v>13677</v>
      </c>
      <c r="I4888" s="1" t="s">
        <v>56</v>
      </c>
      <c r="J4888" s="3">
        <v>4432.6192657573301</v>
      </c>
      <c r="K4888" s="1">
        <v>376</v>
      </c>
      <c r="L4888" s="1" t="s">
        <v>37</v>
      </c>
      <c r="M4888" s="2">
        <v>44341</v>
      </c>
      <c r="N4888" s="1" t="s">
        <v>48</v>
      </c>
      <c r="O4888" s="1">
        <f>M4888-F4888</f>
        <v>2</v>
      </c>
      <c r="P4888" s="1" t="str">
        <f>IF(B4888&lt;=17,"Teen",
IF(B4888&lt;=25,"Young Adult",
IF(B4888&lt;=35,"Adult",
IF(B4888&lt;=50,"Middle Age","Senior"))))</f>
        <v>Middle Age</v>
      </c>
      <c r="Q4888" s="3">
        <f>J4888/O4888</f>
        <v>2216.3096328786651</v>
      </c>
      <c r="R4888" s="5">
        <f>IF(B4888&gt;60,1,0)
+ IF(O4888&gt;7,1,0)
+ IF(L4888="Emergency",1,0)
+ IF(T4888="Critical",1,0)</f>
        <v>0</v>
      </c>
      <c r="S4888" s="6" t="str">
        <f>IF(R4888&lt;=1,"Low",
IF(R4888=2,"Medium","High"))</f>
        <v>Low</v>
      </c>
      <c r="T4888" s="1" t="s">
        <v>49</v>
      </c>
    </row>
    <row r="4889" spans="1:20">
      <c r="A4889" s="1" t="s">
        <v>2288</v>
      </c>
      <c r="B4889" s="1">
        <v>49</v>
      </c>
      <c r="C4889" s="1" t="s">
        <v>21</v>
      </c>
      <c r="D4889" s="1" t="s">
        <v>62</v>
      </c>
      <c r="E4889" s="1" t="s">
        <v>33</v>
      </c>
      <c r="F4889" s="2">
        <v>44339</v>
      </c>
      <c r="G4889" s="1" t="s">
        <v>13678</v>
      </c>
      <c r="H4889" s="1" t="s">
        <v>13679</v>
      </c>
      <c r="I4889" s="1" t="s">
        <v>26</v>
      </c>
      <c r="J4889" s="3">
        <v>39115.846112597101</v>
      </c>
      <c r="K4889" s="1">
        <v>450</v>
      </c>
      <c r="L4889" s="1" t="s">
        <v>37</v>
      </c>
      <c r="M4889" s="2">
        <v>44358</v>
      </c>
      <c r="N4889" s="1" t="s">
        <v>28</v>
      </c>
      <c r="O4889" s="1">
        <f>M4889-F4889</f>
        <v>19</v>
      </c>
      <c r="P4889" s="1" t="str">
        <f>IF(B4889&lt;=17,"Teen",
IF(B4889&lt;=25,"Young Adult",
IF(B4889&lt;=35,"Adult",
IF(B4889&lt;=50,"Middle Age","Senior"))))</f>
        <v>Middle Age</v>
      </c>
      <c r="Q4889" s="3">
        <f>J4889/O4889</f>
        <v>2058.7287427682686</v>
      </c>
      <c r="R4889" s="5">
        <f>IF(B4889&gt;60,1,0)
+ IF(O4889&gt;7,1,0)
+ IF(L4889="Emergency",1,0)
+ IF(T4889="Critical",1,0)</f>
        <v>1</v>
      </c>
      <c r="S4889" s="6" t="str">
        <f>IF(R4889&lt;=1,"Low",
IF(R4889=2,"Medium","High"))</f>
        <v>Low</v>
      </c>
      <c r="T4889" s="1" t="s">
        <v>49</v>
      </c>
    </row>
    <row r="4890" spans="1:20">
      <c r="A4890" s="1" t="s">
        <v>9642</v>
      </c>
      <c r="B4890" s="1">
        <v>20</v>
      </c>
      <c r="C4890" s="1" t="s">
        <v>51</v>
      </c>
      <c r="D4890" s="1" t="s">
        <v>91</v>
      </c>
      <c r="E4890" s="1" t="s">
        <v>74</v>
      </c>
      <c r="F4890" s="2">
        <v>44338</v>
      </c>
      <c r="G4890" s="1" t="s">
        <v>5127</v>
      </c>
      <c r="H4890" s="1" t="s">
        <v>13680</v>
      </c>
      <c r="I4890" s="1" t="s">
        <v>65</v>
      </c>
      <c r="J4890" s="3">
        <v>46730.333435285298</v>
      </c>
      <c r="K4890" s="1">
        <v>312</v>
      </c>
      <c r="L4890" s="1" t="s">
        <v>27</v>
      </c>
      <c r="M4890" s="2">
        <v>44367</v>
      </c>
      <c r="N4890" s="1" t="s">
        <v>66</v>
      </c>
      <c r="O4890" s="1">
        <f>M4890-F4890</f>
        <v>29</v>
      </c>
      <c r="P4890" s="1" t="str">
        <f>IF(B4890&lt;=17,"Teen",
IF(B4890&lt;=25,"Young Adult",
IF(B4890&lt;=35,"Adult",
IF(B4890&lt;=50,"Middle Age","Senior"))))</f>
        <v>Young Adult</v>
      </c>
      <c r="Q4890" s="3">
        <f>J4890/O4890</f>
        <v>1611.3908081132861</v>
      </c>
      <c r="R4890" s="5">
        <f>IF(B4890&gt;60,1,0)
+ IF(O4890&gt;7,1,0)
+ IF(L4890="Emergency",1,0)
+ IF(T4890="Critical",1,0)</f>
        <v>1</v>
      </c>
      <c r="S4890" s="6" t="str">
        <f>IF(R4890&lt;=1,"Low",
IF(R4890=2,"Medium","High"))</f>
        <v>Low</v>
      </c>
      <c r="T4890" s="1" t="s">
        <v>49</v>
      </c>
    </row>
    <row r="4891" spans="1:20">
      <c r="A4891" s="1" t="s">
        <v>13681</v>
      </c>
      <c r="B4891" s="1">
        <v>59</v>
      </c>
      <c r="C4891" s="1" t="s">
        <v>51</v>
      </c>
      <c r="D4891" s="1" t="s">
        <v>68</v>
      </c>
      <c r="E4891" s="1" t="s">
        <v>84</v>
      </c>
      <c r="F4891" s="2">
        <v>44338</v>
      </c>
      <c r="G4891" s="1" t="s">
        <v>13682</v>
      </c>
      <c r="H4891" s="1" t="s">
        <v>13683</v>
      </c>
      <c r="I4891" s="1" t="s">
        <v>65</v>
      </c>
      <c r="J4891" s="3">
        <v>42666.336767548601</v>
      </c>
      <c r="K4891" s="1">
        <v>382</v>
      </c>
      <c r="L4891" s="1" t="s">
        <v>37</v>
      </c>
      <c r="M4891" s="2">
        <v>44365</v>
      </c>
      <c r="N4891" s="1" t="s">
        <v>38</v>
      </c>
      <c r="O4891" s="1">
        <f>M4891-F4891</f>
        <v>27</v>
      </c>
      <c r="P4891" s="1" t="str">
        <f>IF(B4891&lt;=17,"Teen",
IF(B4891&lt;=25,"Young Adult",
IF(B4891&lt;=35,"Adult",
IF(B4891&lt;=50,"Middle Age","Senior"))))</f>
        <v>Senior</v>
      </c>
      <c r="Q4891" s="3">
        <f>J4891/O4891</f>
        <v>1580.2346950943927</v>
      </c>
      <c r="R4891" s="5">
        <f>IF(B4891&gt;60,1,0)
+ IF(O4891&gt;7,1,0)
+ IF(L4891="Emergency",1,0)
+ IF(T4891="Critical",1,0)</f>
        <v>1</v>
      </c>
      <c r="S4891" s="6" t="str">
        <f>IF(R4891&lt;=1,"Low",
IF(R4891=2,"Medium","High"))</f>
        <v>Low</v>
      </c>
      <c r="T4891" s="1" t="s">
        <v>71</v>
      </c>
    </row>
    <row r="4892" spans="1:20">
      <c r="A4892" s="1" t="s">
        <v>13684</v>
      </c>
      <c r="B4892" s="1">
        <v>29</v>
      </c>
      <c r="C4892" s="1" t="s">
        <v>51</v>
      </c>
      <c r="D4892" s="1" t="s">
        <v>73</v>
      </c>
      <c r="E4892" s="1" t="s">
        <v>84</v>
      </c>
      <c r="F4892" s="2">
        <v>44338</v>
      </c>
      <c r="G4892" s="1" t="s">
        <v>13685</v>
      </c>
      <c r="H4892" s="1" t="s">
        <v>13686</v>
      </c>
      <c r="I4892" s="1" t="s">
        <v>36</v>
      </c>
      <c r="J4892" s="3">
        <v>47233.712249219701</v>
      </c>
      <c r="K4892" s="1">
        <v>312</v>
      </c>
      <c r="L4892" s="1" t="s">
        <v>37</v>
      </c>
      <c r="M4892" s="2">
        <v>44363</v>
      </c>
      <c r="N4892" s="1" t="s">
        <v>97</v>
      </c>
      <c r="O4892" s="1">
        <f>M4892-F4892</f>
        <v>25</v>
      </c>
      <c r="P4892" s="1" t="str">
        <f>IF(B4892&lt;=17,"Teen",
IF(B4892&lt;=25,"Young Adult",
IF(B4892&lt;=35,"Adult",
IF(B4892&lt;=50,"Middle Age","Senior"))))</f>
        <v>Adult</v>
      </c>
      <c r="Q4892" s="3">
        <f>J4892/O4892</f>
        <v>1889.348489968788</v>
      </c>
      <c r="R4892" s="5">
        <f>IF(B4892&gt;60,1,0)
+ IF(O4892&gt;7,1,0)
+ IF(L4892="Emergency",1,0)
+ IF(T4892="Critical",1,0)</f>
        <v>1</v>
      </c>
      <c r="S4892" s="6" t="str">
        <f>IF(R4892&lt;=1,"Low",
IF(R4892=2,"Medium","High"))</f>
        <v>Low</v>
      </c>
      <c r="T4892" s="1" t="s">
        <v>49</v>
      </c>
    </row>
    <row r="4893" spans="1:20">
      <c r="A4893" s="1" t="s">
        <v>13687</v>
      </c>
      <c r="B4893" s="1">
        <v>36</v>
      </c>
      <c r="C4893" s="1" t="s">
        <v>51</v>
      </c>
      <c r="D4893" s="1" t="s">
        <v>32</v>
      </c>
      <c r="E4893" s="1" t="s">
        <v>23</v>
      </c>
      <c r="F4893" s="2">
        <v>44338</v>
      </c>
      <c r="G4893" s="1" t="s">
        <v>1430</v>
      </c>
      <c r="H4893" s="1" t="s">
        <v>13688</v>
      </c>
      <c r="I4893" s="1" t="s">
        <v>36</v>
      </c>
      <c r="J4893" s="3">
        <v>24040.2354312231</v>
      </c>
      <c r="K4893" s="1">
        <v>268</v>
      </c>
      <c r="L4893" s="1" t="s">
        <v>42</v>
      </c>
      <c r="M4893" s="2">
        <v>44365</v>
      </c>
      <c r="N4893" s="1" t="s">
        <v>38</v>
      </c>
      <c r="O4893" s="1">
        <f>M4893-F4893</f>
        <v>27</v>
      </c>
      <c r="P4893" s="1" t="str">
        <f>IF(B4893&lt;=17,"Teen",
IF(B4893&lt;=25,"Young Adult",
IF(B4893&lt;=35,"Adult",
IF(B4893&lt;=50,"Middle Age","Senior"))))</f>
        <v>Middle Age</v>
      </c>
      <c r="Q4893" s="3">
        <f>J4893/O4893</f>
        <v>890.37909004530002</v>
      </c>
      <c r="R4893" s="5">
        <f>IF(B4893&gt;60,1,0)
+ IF(O4893&gt;7,1,0)
+ IF(L4893="Emergency",1,0)
+ IF(T4893="Critical",1,0)</f>
        <v>2</v>
      </c>
      <c r="S4893" s="6" t="str">
        <f>IF(R4893&lt;=1,"Low",
IF(R4893=2,"Medium","High"))</f>
        <v>Medium</v>
      </c>
      <c r="T4893" s="1" t="s">
        <v>49</v>
      </c>
    </row>
    <row r="4894" spans="1:20">
      <c r="A4894" s="1" t="s">
        <v>13689</v>
      </c>
      <c r="B4894" s="1">
        <v>46</v>
      </c>
      <c r="C4894" s="1" t="s">
        <v>51</v>
      </c>
      <c r="D4894" s="1" t="s">
        <v>62</v>
      </c>
      <c r="E4894" s="1" t="s">
        <v>74</v>
      </c>
      <c r="F4894" s="2">
        <v>44337</v>
      </c>
      <c r="G4894" s="1" t="s">
        <v>2006</v>
      </c>
      <c r="H4894" s="1" t="s">
        <v>13690</v>
      </c>
      <c r="I4894" s="1" t="s">
        <v>65</v>
      </c>
      <c r="J4894" s="3">
        <v>49898.231558452302</v>
      </c>
      <c r="K4894" s="1">
        <v>339</v>
      </c>
      <c r="L4894" s="1" t="s">
        <v>27</v>
      </c>
      <c r="M4894" s="2">
        <v>44344</v>
      </c>
      <c r="N4894" s="1" t="s">
        <v>97</v>
      </c>
      <c r="O4894" s="1">
        <f>M4894-F4894</f>
        <v>7</v>
      </c>
      <c r="P4894" s="1" t="str">
        <f>IF(B4894&lt;=17,"Teen",
IF(B4894&lt;=25,"Young Adult",
IF(B4894&lt;=35,"Adult",
IF(B4894&lt;=50,"Middle Age","Senior"))))</f>
        <v>Middle Age</v>
      </c>
      <c r="Q4894" s="3">
        <f>J4894/O4894</f>
        <v>7128.3187940646148</v>
      </c>
      <c r="R4894" s="5">
        <f>IF(B4894&gt;60,1,0)
+ IF(O4894&gt;7,1,0)
+ IF(L4894="Emergency",1,0)
+ IF(T4894="Critical",1,0)</f>
        <v>0</v>
      </c>
      <c r="S4894" s="6" t="str">
        <f>IF(R4894&lt;=1,"Low",
IF(R4894=2,"Medium","High"))</f>
        <v>Low</v>
      </c>
      <c r="T4894" s="1" t="s">
        <v>71</v>
      </c>
    </row>
    <row r="4895" spans="1:20">
      <c r="A4895" s="1" t="s">
        <v>13691</v>
      </c>
      <c r="B4895" s="1">
        <v>38</v>
      </c>
      <c r="C4895" s="1" t="s">
        <v>21</v>
      </c>
      <c r="D4895" s="1" t="s">
        <v>91</v>
      </c>
      <c r="E4895" s="1" t="s">
        <v>23</v>
      </c>
      <c r="F4895" s="2">
        <v>44337</v>
      </c>
      <c r="G4895" s="1" t="s">
        <v>13692</v>
      </c>
      <c r="H4895" s="1" t="s">
        <v>13693</v>
      </c>
      <c r="I4895" s="1" t="s">
        <v>56</v>
      </c>
      <c r="J4895" s="3">
        <v>16075.7480256046</v>
      </c>
      <c r="K4895" s="1">
        <v>424</v>
      </c>
      <c r="L4895" s="1" t="s">
        <v>42</v>
      </c>
      <c r="M4895" s="2">
        <v>44355</v>
      </c>
      <c r="N4895" s="1" t="s">
        <v>66</v>
      </c>
      <c r="O4895" s="1">
        <f>M4895-F4895</f>
        <v>18</v>
      </c>
      <c r="P4895" s="1" t="str">
        <f>IF(B4895&lt;=17,"Teen",
IF(B4895&lt;=25,"Young Adult",
IF(B4895&lt;=35,"Adult",
IF(B4895&lt;=50,"Middle Age","Senior"))))</f>
        <v>Middle Age</v>
      </c>
      <c r="Q4895" s="3">
        <f>J4895/O4895</f>
        <v>893.09711253358887</v>
      </c>
      <c r="R4895" s="5">
        <f>IF(B4895&gt;60,1,0)
+ IF(O4895&gt;7,1,0)
+ IF(L4895="Emergency",1,0)
+ IF(T4895="Critical",1,0)</f>
        <v>2</v>
      </c>
      <c r="S4895" s="6" t="str">
        <f>IF(R4895&lt;=1,"Low",
IF(R4895=2,"Medium","High"))</f>
        <v>Medium</v>
      </c>
      <c r="T4895" s="1" t="s">
        <v>29</v>
      </c>
    </row>
    <row r="4896" spans="1:20">
      <c r="A4896" s="1" t="s">
        <v>13694</v>
      </c>
      <c r="B4896" s="1">
        <v>36</v>
      </c>
      <c r="C4896" s="1" t="s">
        <v>21</v>
      </c>
      <c r="D4896" s="1" t="s">
        <v>52</v>
      </c>
      <c r="E4896" s="1" t="s">
        <v>84</v>
      </c>
      <c r="F4896" s="2">
        <v>44337</v>
      </c>
      <c r="G4896" s="1" t="s">
        <v>13695</v>
      </c>
      <c r="H4896" s="1" t="s">
        <v>13696</v>
      </c>
      <c r="I4896" s="1" t="s">
        <v>60</v>
      </c>
      <c r="J4896" s="3">
        <v>8885.9022394985695</v>
      </c>
      <c r="K4896" s="1">
        <v>193</v>
      </c>
      <c r="L4896" s="1" t="s">
        <v>27</v>
      </c>
      <c r="M4896" s="2">
        <v>44354</v>
      </c>
      <c r="N4896" s="1" t="s">
        <v>66</v>
      </c>
      <c r="O4896" s="1">
        <f>M4896-F4896</f>
        <v>17</v>
      </c>
      <c r="P4896" s="1" t="str">
        <f>IF(B4896&lt;=17,"Teen",
IF(B4896&lt;=25,"Young Adult",
IF(B4896&lt;=35,"Adult",
IF(B4896&lt;=50,"Middle Age","Senior"))))</f>
        <v>Middle Age</v>
      </c>
      <c r="Q4896" s="3">
        <f>J4896/O4896</f>
        <v>522.70013173520999</v>
      </c>
      <c r="R4896" s="5">
        <f>IF(B4896&gt;60,1,0)
+ IF(O4896&gt;7,1,0)
+ IF(L4896="Emergency",1,0)
+ IF(T4896="Critical",1,0)</f>
        <v>1</v>
      </c>
      <c r="S4896" s="6" t="str">
        <f>IF(R4896&lt;=1,"Low",
IF(R4896=2,"Medium","High"))</f>
        <v>Low</v>
      </c>
      <c r="T4896" s="1" t="s">
        <v>29</v>
      </c>
    </row>
    <row r="4897" spans="1:20">
      <c r="A4897" s="1" t="s">
        <v>13697</v>
      </c>
      <c r="B4897" s="1">
        <v>57</v>
      </c>
      <c r="C4897" s="1" t="s">
        <v>51</v>
      </c>
      <c r="D4897" s="1" t="s">
        <v>62</v>
      </c>
      <c r="E4897" s="1" t="s">
        <v>45</v>
      </c>
      <c r="F4897" s="2">
        <v>44337</v>
      </c>
      <c r="G4897" s="1" t="s">
        <v>13453</v>
      </c>
      <c r="H4897" s="1" t="s">
        <v>13698</v>
      </c>
      <c r="I4897" s="1" t="s">
        <v>36</v>
      </c>
      <c r="J4897" s="3">
        <v>42537.047682726501</v>
      </c>
      <c r="K4897" s="1">
        <v>459</v>
      </c>
      <c r="L4897" s="1" t="s">
        <v>42</v>
      </c>
      <c r="M4897" s="2">
        <v>44343</v>
      </c>
      <c r="N4897" s="1" t="s">
        <v>66</v>
      </c>
      <c r="O4897" s="1">
        <f>M4897-F4897</f>
        <v>6</v>
      </c>
      <c r="P4897" s="1" t="str">
        <f>IF(B4897&lt;=17,"Teen",
IF(B4897&lt;=25,"Young Adult",
IF(B4897&lt;=35,"Adult",
IF(B4897&lt;=50,"Middle Age","Senior"))))</f>
        <v>Senior</v>
      </c>
      <c r="Q4897" s="3">
        <f>J4897/O4897</f>
        <v>7089.5079471210838</v>
      </c>
      <c r="R4897" s="5">
        <f>IF(B4897&gt;60,1,0)
+ IF(O4897&gt;7,1,0)
+ IF(L4897="Emergency",1,0)
+ IF(T4897="Critical",1,0)</f>
        <v>1</v>
      </c>
      <c r="S4897" s="6" t="str">
        <f>IF(R4897&lt;=1,"Low",
IF(R4897=2,"Medium","High"))</f>
        <v>Low</v>
      </c>
      <c r="T4897" s="1" t="s">
        <v>71</v>
      </c>
    </row>
    <row r="4898" spans="1:20">
      <c r="A4898" s="1" t="s">
        <v>13699</v>
      </c>
      <c r="B4898" s="1">
        <v>55</v>
      </c>
      <c r="C4898" s="1" t="s">
        <v>51</v>
      </c>
      <c r="D4898" s="1" t="s">
        <v>68</v>
      </c>
      <c r="E4898" s="1" t="s">
        <v>23</v>
      </c>
      <c r="F4898" s="2">
        <v>44336</v>
      </c>
      <c r="G4898" s="1" t="s">
        <v>13700</v>
      </c>
      <c r="H4898" s="1" t="s">
        <v>13701</v>
      </c>
      <c r="I4898" s="1" t="s">
        <v>56</v>
      </c>
      <c r="J4898" s="3">
        <v>37419.016623861004</v>
      </c>
      <c r="K4898" s="1">
        <v>496</v>
      </c>
      <c r="L4898" s="1" t="s">
        <v>27</v>
      </c>
      <c r="M4898" s="2">
        <v>44355</v>
      </c>
      <c r="N4898" s="1" t="s">
        <v>97</v>
      </c>
      <c r="O4898" s="1">
        <f>M4898-F4898</f>
        <v>19</v>
      </c>
      <c r="P4898" s="1" t="str">
        <f>IF(B4898&lt;=17,"Teen",
IF(B4898&lt;=25,"Young Adult",
IF(B4898&lt;=35,"Adult",
IF(B4898&lt;=50,"Middle Age","Senior"))))</f>
        <v>Senior</v>
      </c>
      <c r="Q4898" s="3">
        <f>J4898/O4898</f>
        <v>1969.4219275716318</v>
      </c>
      <c r="R4898" s="5">
        <f>IF(B4898&gt;60,1,0)
+ IF(O4898&gt;7,1,0)
+ IF(L4898="Emergency",1,0)
+ IF(T4898="Critical",1,0)</f>
        <v>1</v>
      </c>
      <c r="S4898" s="6" t="str">
        <f>IF(R4898&lt;=1,"Low",
IF(R4898=2,"Medium","High"))</f>
        <v>Low</v>
      </c>
      <c r="T4898" s="1" t="s">
        <v>49</v>
      </c>
    </row>
    <row r="4899" spans="1:20">
      <c r="A4899" s="1" t="s">
        <v>13702</v>
      </c>
      <c r="B4899" s="1">
        <v>72</v>
      </c>
      <c r="C4899" s="1" t="s">
        <v>21</v>
      </c>
      <c r="D4899" s="1" t="s">
        <v>62</v>
      </c>
      <c r="E4899" s="1" t="s">
        <v>23</v>
      </c>
      <c r="F4899" s="2">
        <v>44336</v>
      </c>
      <c r="G4899" s="1" t="s">
        <v>13703</v>
      </c>
      <c r="H4899" s="1" t="s">
        <v>13704</v>
      </c>
      <c r="I4899" s="1" t="s">
        <v>60</v>
      </c>
      <c r="J4899" s="3">
        <v>4779.8943570511101</v>
      </c>
      <c r="K4899" s="1">
        <v>382</v>
      </c>
      <c r="L4899" s="1" t="s">
        <v>37</v>
      </c>
      <c r="M4899" s="2">
        <v>44345</v>
      </c>
      <c r="N4899" s="1" t="s">
        <v>66</v>
      </c>
      <c r="O4899" s="1">
        <f>M4899-F4899</f>
        <v>9</v>
      </c>
      <c r="P4899" s="1" t="str">
        <f>IF(B4899&lt;=17,"Teen",
IF(B4899&lt;=25,"Young Adult",
IF(B4899&lt;=35,"Adult",
IF(B4899&lt;=50,"Middle Age","Senior"))))</f>
        <v>Senior</v>
      </c>
      <c r="Q4899" s="3">
        <f>J4899/O4899</f>
        <v>531.0993730056789</v>
      </c>
      <c r="R4899" s="5">
        <f>IF(B4899&gt;60,1,0)
+ IF(O4899&gt;7,1,0)
+ IF(L4899="Emergency",1,0)
+ IF(T4899="Critical",1,0)</f>
        <v>2</v>
      </c>
      <c r="S4899" s="6" t="str">
        <f>IF(R4899&lt;=1,"Low",
IF(R4899=2,"Medium","High"))</f>
        <v>Medium</v>
      </c>
      <c r="T4899" s="1" t="s">
        <v>29</v>
      </c>
    </row>
    <row r="4900" spans="1:20">
      <c r="A4900" s="1" t="s">
        <v>13705</v>
      </c>
      <c r="B4900" s="1">
        <v>79</v>
      </c>
      <c r="C4900" s="1" t="s">
        <v>21</v>
      </c>
      <c r="D4900" s="1" t="s">
        <v>68</v>
      </c>
      <c r="E4900" s="1" t="s">
        <v>23</v>
      </c>
      <c r="F4900" s="2">
        <v>44336</v>
      </c>
      <c r="G4900" s="1" t="s">
        <v>13706</v>
      </c>
      <c r="H4900" s="1" t="s">
        <v>13707</v>
      </c>
      <c r="I4900" s="1" t="s">
        <v>65</v>
      </c>
      <c r="J4900" s="3">
        <v>28808.713152131601</v>
      </c>
      <c r="K4900" s="1">
        <v>461</v>
      </c>
      <c r="L4900" s="1" t="s">
        <v>27</v>
      </c>
      <c r="M4900" s="2">
        <v>44366</v>
      </c>
      <c r="N4900" s="1" t="s">
        <v>97</v>
      </c>
      <c r="O4900" s="1">
        <f>M4900-F4900</f>
        <v>30</v>
      </c>
      <c r="P4900" s="1" t="str">
        <f>IF(B4900&lt;=17,"Teen",
IF(B4900&lt;=25,"Young Adult",
IF(B4900&lt;=35,"Adult",
IF(B4900&lt;=50,"Middle Age","Senior"))))</f>
        <v>Senior</v>
      </c>
      <c r="Q4900" s="3">
        <f>J4900/O4900</f>
        <v>960.29043840438669</v>
      </c>
      <c r="R4900" s="5">
        <f>IF(B4900&gt;60,1,0)
+ IF(O4900&gt;7,1,0)
+ IF(L4900="Emergency",1,0)
+ IF(T4900="Critical",1,0)</f>
        <v>2</v>
      </c>
      <c r="S4900" s="6" t="str">
        <f>IF(R4900&lt;=1,"Low",
IF(R4900=2,"Medium","High"))</f>
        <v>Medium</v>
      </c>
      <c r="T4900" s="1" t="s">
        <v>49</v>
      </c>
    </row>
    <row r="4901" spans="1:20">
      <c r="A4901" s="1" t="s">
        <v>13708</v>
      </c>
      <c r="B4901" s="1">
        <v>43</v>
      </c>
      <c r="C4901" s="1" t="s">
        <v>51</v>
      </c>
      <c r="D4901" s="1" t="s">
        <v>91</v>
      </c>
      <c r="E4901" s="1" t="s">
        <v>74</v>
      </c>
      <c r="F4901" s="2">
        <v>44336</v>
      </c>
      <c r="G4901" s="1" t="s">
        <v>1258</v>
      </c>
      <c r="H4901" s="1" t="s">
        <v>13709</v>
      </c>
      <c r="I4901" s="1" t="s">
        <v>60</v>
      </c>
      <c r="J4901" s="3">
        <v>43649.234437867097</v>
      </c>
      <c r="K4901" s="1">
        <v>343</v>
      </c>
      <c r="L4901" s="1" t="s">
        <v>37</v>
      </c>
      <c r="M4901" s="2">
        <v>44349</v>
      </c>
      <c r="N4901" s="1" t="s">
        <v>38</v>
      </c>
      <c r="O4901" s="1">
        <f>M4901-F4901</f>
        <v>13</v>
      </c>
      <c r="P4901" s="1" t="str">
        <f>IF(B4901&lt;=17,"Teen",
IF(B4901&lt;=25,"Young Adult",
IF(B4901&lt;=35,"Adult",
IF(B4901&lt;=50,"Middle Age","Senior"))))</f>
        <v>Middle Age</v>
      </c>
      <c r="Q4901" s="3">
        <f>J4901/O4901</f>
        <v>3357.6334182974688</v>
      </c>
      <c r="R4901" s="5">
        <f>IF(B4901&gt;60,1,0)
+ IF(O4901&gt;7,1,0)
+ IF(L4901="Emergency",1,0)
+ IF(T4901="Critical",1,0)</f>
        <v>1</v>
      </c>
      <c r="S4901" s="6" t="str">
        <f>IF(R4901&lt;=1,"Low",
IF(R4901=2,"Medium","High"))</f>
        <v>Low</v>
      </c>
      <c r="T4901" s="1" t="s">
        <v>49</v>
      </c>
    </row>
    <row r="4902" spans="1:20">
      <c r="A4902" s="1" t="s">
        <v>13710</v>
      </c>
      <c r="B4902" s="1">
        <v>55</v>
      </c>
      <c r="C4902" s="1" t="s">
        <v>21</v>
      </c>
      <c r="D4902" s="1" t="s">
        <v>44</v>
      </c>
      <c r="E4902" s="1" t="s">
        <v>74</v>
      </c>
      <c r="F4902" s="2">
        <v>44336</v>
      </c>
      <c r="G4902" s="1" t="s">
        <v>11248</v>
      </c>
      <c r="H4902" s="1" t="s">
        <v>13711</v>
      </c>
      <c r="I4902" s="1" t="s">
        <v>36</v>
      </c>
      <c r="J4902" s="3">
        <v>6281.2700918723804</v>
      </c>
      <c r="K4902" s="1">
        <v>127</v>
      </c>
      <c r="L4902" s="1" t="s">
        <v>27</v>
      </c>
      <c r="M4902" s="2">
        <v>44342</v>
      </c>
      <c r="N4902" s="1" t="s">
        <v>38</v>
      </c>
      <c r="O4902" s="1">
        <f>M4902-F4902</f>
        <v>6</v>
      </c>
      <c r="P4902" s="1" t="str">
        <f>IF(B4902&lt;=17,"Teen",
IF(B4902&lt;=25,"Young Adult",
IF(B4902&lt;=35,"Adult",
IF(B4902&lt;=50,"Middle Age","Senior"))))</f>
        <v>Senior</v>
      </c>
      <c r="Q4902" s="3">
        <f>J4902/O4902</f>
        <v>1046.8783486453967</v>
      </c>
      <c r="R4902" s="5">
        <f>IF(B4902&gt;60,1,0)
+ IF(O4902&gt;7,1,0)
+ IF(L4902="Emergency",1,0)
+ IF(T4902="Critical",1,0)</f>
        <v>0</v>
      </c>
      <c r="S4902" s="6" t="str">
        <f>IF(R4902&lt;=1,"Low",
IF(R4902=2,"Medium","High"))</f>
        <v>Low</v>
      </c>
      <c r="T4902" s="1" t="s">
        <v>49</v>
      </c>
    </row>
    <row r="4903" spans="1:20">
      <c r="A4903" s="1" t="s">
        <v>13712</v>
      </c>
      <c r="B4903" s="1">
        <v>24</v>
      </c>
      <c r="C4903" s="1" t="s">
        <v>21</v>
      </c>
      <c r="D4903" s="1" t="s">
        <v>44</v>
      </c>
      <c r="E4903" s="1" t="s">
        <v>45</v>
      </c>
      <c r="F4903" s="2">
        <v>44336</v>
      </c>
      <c r="G4903" s="1" t="s">
        <v>13713</v>
      </c>
      <c r="H4903" s="1" t="s">
        <v>13714</v>
      </c>
      <c r="I4903" s="1" t="s">
        <v>56</v>
      </c>
      <c r="J4903" s="3">
        <v>37077.454922681398</v>
      </c>
      <c r="K4903" s="1">
        <v>320</v>
      </c>
      <c r="L4903" s="1" t="s">
        <v>42</v>
      </c>
      <c r="M4903" s="2">
        <v>44362</v>
      </c>
      <c r="N4903" s="1" t="s">
        <v>97</v>
      </c>
      <c r="O4903" s="1">
        <f>M4903-F4903</f>
        <v>26</v>
      </c>
      <c r="P4903" s="1" t="str">
        <f>IF(B4903&lt;=17,"Teen",
IF(B4903&lt;=25,"Young Adult",
IF(B4903&lt;=35,"Adult",
IF(B4903&lt;=50,"Middle Age","Senior"))))</f>
        <v>Young Adult</v>
      </c>
      <c r="Q4903" s="3">
        <f>J4903/O4903</f>
        <v>1426.0559585646693</v>
      </c>
      <c r="R4903" s="5">
        <f>IF(B4903&gt;60,1,0)
+ IF(O4903&gt;7,1,0)
+ IF(L4903="Emergency",1,0)
+ IF(T4903="Critical",1,0)</f>
        <v>2</v>
      </c>
      <c r="S4903" s="6" t="str">
        <f>IF(R4903&lt;=1,"Low",
IF(R4903=2,"Medium","High"))</f>
        <v>Medium</v>
      </c>
      <c r="T4903" s="1" t="s">
        <v>49</v>
      </c>
    </row>
    <row r="4904" spans="1:20">
      <c r="A4904" s="1" t="s">
        <v>13715</v>
      </c>
      <c r="B4904" s="1">
        <v>76</v>
      </c>
      <c r="C4904" s="1" t="s">
        <v>21</v>
      </c>
      <c r="D4904" s="1" t="s">
        <v>91</v>
      </c>
      <c r="E4904" s="1" t="s">
        <v>33</v>
      </c>
      <c r="F4904" s="2">
        <v>44335</v>
      </c>
      <c r="G4904" s="1" t="s">
        <v>13716</v>
      </c>
      <c r="H4904" s="1" t="s">
        <v>13717</v>
      </c>
      <c r="I4904" s="1" t="s">
        <v>65</v>
      </c>
      <c r="J4904" s="3">
        <v>5045.6686520162202</v>
      </c>
      <c r="K4904" s="1">
        <v>289</v>
      </c>
      <c r="L4904" s="1" t="s">
        <v>42</v>
      </c>
      <c r="M4904" s="2">
        <v>44338</v>
      </c>
      <c r="N4904" s="1" t="s">
        <v>38</v>
      </c>
      <c r="O4904" s="1">
        <f>M4904-F4904</f>
        <v>3</v>
      </c>
      <c r="P4904" s="1" t="str">
        <f>IF(B4904&lt;=17,"Teen",
IF(B4904&lt;=25,"Young Adult",
IF(B4904&lt;=35,"Adult",
IF(B4904&lt;=50,"Middle Age","Senior"))))</f>
        <v>Senior</v>
      </c>
      <c r="Q4904" s="3">
        <f>J4904/O4904</f>
        <v>1681.8895506720735</v>
      </c>
      <c r="R4904" s="5">
        <f>IF(B4904&gt;60,1,0)
+ IF(O4904&gt;7,1,0)
+ IF(L4904="Emergency",1,0)
+ IF(T4904="Critical",1,0)</f>
        <v>2</v>
      </c>
      <c r="S4904" s="6" t="str">
        <f>IF(R4904&lt;=1,"Low",
IF(R4904=2,"Medium","High"))</f>
        <v>Medium</v>
      </c>
      <c r="T4904" s="1" t="s">
        <v>71</v>
      </c>
    </row>
    <row r="4905" spans="1:20">
      <c r="A4905" s="1" t="s">
        <v>13718</v>
      </c>
      <c r="B4905" s="1">
        <v>48</v>
      </c>
      <c r="C4905" s="1" t="s">
        <v>21</v>
      </c>
      <c r="D4905" s="1" t="s">
        <v>68</v>
      </c>
      <c r="E4905" s="1" t="s">
        <v>23</v>
      </c>
      <c r="F4905" s="2">
        <v>44335</v>
      </c>
      <c r="G4905" s="1" t="s">
        <v>13719</v>
      </c>
      <c r="H4905" s="1" t="s">
        <v>13720</v>
      </c>
      <c r="I4905" s="1" t="s">
        <v>60</v>
      </c>
      <c r="J4905" s="3">
        <v>47658.046121781299</v>
      </c>
      <c r="K4905" s="1">
        <v>238</v>
      </c>
      <c r="L4905" s="1" t="s">
        <v>42</v>
      </c>
      <c r="M4905" s="2">
        <v>44358</v>
      </c>
      <c r="N4905" s="1" t="s">
        <v>48</v>
      </c>
      <c r="O4905" s="1">
        <f>M4905-F4905</f>
        <v>23</v>
      </c>
      <c r="P4905" s="1" t="str">
        <f>IF(B4905&lt;=17,"Teen",
IF(B4905&lt;=25,"Young Adult",
IF(B4905&lt;=35,"Adult",
IF(B4905&lt;=50,"Middle Age","Senior"))))</f>
        <v>Middle Age</v>
      </c>
      <c r="Q4905" s="3">
        <f>J4905/O4905</f>
        <v>2072.0889618165784</v>
      </c>
      <c r="R4905" s="5">
        <f>IF(B4905&gt;60,1,0)
+ IF(O4905&gt;7,1,0)
+ IF(L4905="Emergency",1,0)
+ IF(T4905="Critical",1,0)</f>
        <v>2</v>
      </c>
      <c r="S4905" s="6" t="str">
        <f>IF(R4905&lt;=1,"Low",
IF(R4905=2,"Medium","High"))</f>
        <v>Medium</v>
      </c>
      <c r="T4905" s="1" t="s">
        <v>49</v>
      </c>
    </row>
    <row r="4906" spans="1:20">
      <c r="A4906" s="1" t="s">
        <v>13721</v>
      </c>
      <c r="B4906" s="1">
        <v>35</v>
      </c>
      <c r="C4906" s="1" t="s">
        <v>21</v>
      </c>
      <c r="D4906" s="1" t="s">
        <v>91</v>
      </c>
      <c r="E4906" s="1" t="s">
        <v>23</v>
      </c>
      <c r="F4906" s="2">
        <v>44335</v>
      </c>
      <c r="G4906" s="1" t="s">
        <v>13722</v>
      </c>
      <c r="H4906" s="1" t="s">
        <v>13723</v>
      </c>
      <c r="I4906" s="1" t="s">
        <v>36</v>
      </c>
      <c r="J4906" s="3">
        <v>37919.630557023098</v>
      </c>
      <c r="K4906" s="1">
        <v>289</v>
      </c>
      <c r="L4906" s="1" t="s">
        <v>37</v>
      </c>
      <c r="M4906" s="2">
        <v>44361</v>
      </c>
      <c r="N4906" s="1" t="s">
        <v>66</v>
      </c>
      <c r="O4906" s="1">
        <f>M4906-F4906</f>
        <v>26</v>
      </c>
      <c r="P4906" s="1" t="str">
        <f>IF(B4906&lt;=17,"Teen",
IF(B4906&lt;=25,"Young Adult",
IF(B4906&lt;=35,"Adult",
IF(B4906&lt;=50,"Middle Age","Senior"))))</f>
        <v>Adult</v>
      </c>
      <c r="Q4906" s="3">
        <f>J4906/O4906</f>
        <v>1458.4473291162731</v>
      </c>
      <c r="R4906" s="5">
        <f>IF(B4906&gt;60,1,0)
+ IF(O4906&gt;7,1,0)
+ IF(L4906="Emergency",1,0)
+ IF(T4906="Critical",1,0)</f>
        <v>1</v>
      </c>
      <c r="S4906" s="6" t="str">
        <f>IF(R4906&lt;=1,"Low",
IF(R4906=2,"Medium","High"))</f>
        <v>Low</v>
      </c>
      <c r="T4906" s="1" t="s">
        <v>71</v>
      </c>
    </row>
    <row r="4907" spans="1:20">
      <c r="A4907" s="1" t="s">
        <v>13724</v>
      </c>
      <c r="B4907" s="1">
        <v>71</v>
      </c>
      <c r="C4907" s="1" t="s">
        <v>21</v>
      </c>
      <c r="D4907" s="1" t="s">
        <v>91</v>
      </c>
      <c r="E4907" s="1" t="s">
        <v>84</v>
      </c>
      <c r="F4907" s="2">
        <v>44335</v>
      </c>
      <c r="G4907" s="1" t="s">
        <v>13725</v>
      </c>
      <c r="H4907" s="1" t="s">
        <v>13726</v>
      </c>
      <c r="I4907" s="1" t="s">
        <v>26</v>
      </c>
      <c r="J4907" s="3">
        <v>17358.003543321502</v>
      </c>
      <c r="K4907" s="1">
        <v>122</v>
      </c>
      <c r="L4907" s="1" t="s">
        <v>42</v>
      </c>
      <c r="M4907" s="2">
        <v>44363</v>
      </c>
      <c r="N4907" s="1" t="s">
        <v>28</v>
      </c>
      <c r="O4907" s="1">
        <f>M4907-F4907</f>
        <v>28</v>
      </c>
      <c r="P4907" s="1" t="str">
        <f>IF(B4907&lt;=17,"Teen",
IF(B4907&lt;=25,"Young Adult",
IF(B4907&lt;=35,"Adult",
IF(B4907&lt;=50,"Middle Age","Senior"))))</f>
        <v>Senior</v>
      </c>
      <c r="Q4907" s="3">
        <f>J4907/O4907</f>
        <v>619.92869797576793</v>
      </c>
      <c r="R4907" s="5">
        <f>IF(B4907&gt;60,1,0)
+ IF(O4907&gt;7,1,0)
+ IF(L4907="Emergency",1,0)
+ IF(T4907="Critical",1,0)</f>
        <v>3</v>
      </c>
      <c r="S4907" s="6" t="str">
        <f>IF(R4907&lt;=1,"Low",
IF(R4907=2,"Medium","High"))</f>
        <v>High</v>
      </c>
      <c r="T4907" s="1" t="s">
        <v>49</v>
      </c>
    </row>
    <row r="4908" spans="1:20">
      <c r="A4908" s="1" t="s">
        <v>13727</v>
      </c>
      <c r="B4908" s="1">
        <v>69</v>
      </c>
      <c r="C4908" s="1" t="s">
        <v>51</v>
      </c>
      <c r="D4908" s="1" t="s">
        <v>52</v>
      </c>
      <c r="E4908" s="1" t="s">
        <v>84</v>
      </c>
      <c r="F4908" s="2">
        <v>44334</v>
      </c>
      <c r="G4908" s="1" t="s">
        <v>9647</v>
      </c>
      <c r="H4908" s="1" t="s">
        <v>13728</v>
      </c>
      <c r="I4908" s="1" t="s">
        <v>36</v>
      </c>
      <c r="J4908" s="3">
        <v>24397.050394984199</v>
      </c>
      <c r="K4908" s="1">
        <v>267</v>
      </c>
      <c r="L4908" s="1" t="s">
        <v>37</v>
      </c>
      <c r="M4908" s="2">
        <v>44361</v>
      </c>
      <c r="N4908" s="1" t="s">
        <v>38</v>
      </c>
      <c r="O4908" s="1">
        <f>M4908-F4908</f>
        <v>27</v>
      </c>
      <c r="P4908" s="1" t="str">
        <f>IF(B4908&lt;=17,"Teen",
IF(B4908&lt;=25,"Young Adult",
IF(B4908&lt;=35,"Adult",
IF(B4908&lt;=50,"Middle Age","Senior"))))</f>
        <v>Senior</v>
      </c>
      <c r="Q4908" s="3">
        <f>J4908/O4908</f>
        <v>903.59445907348879</v>
      </c>
      <c r="R4908" s="5">
        <f>IF(B4908&gt;60,1,0)
+ IF(O4908&gt;7,1,0)
+ IF(L4908="Emergency",1,0)
+ IF(T4908="Critical",1,0)</f>
        <v>2</v>
      </c>
      <c r="S4908" s="6" t="str">
        <f>IF(R4908&lt;=1,"Low",
IF(R4908=2,"Medium","High"))</f>
        <v>Medium</v>
      </c>
      <c r="T4908" s="1" t="s">
        <v>71</v>
      </c>
    </row>
    <row r="4909" spans="1:20">
      <c r="A4909" s="1" t="s">
        <v>13729</v>
      </c>
      <c r="B4909" s="1">
        <v>59</v>
      </c>
      <c r="C4909" s="1" t="s">
        <v>21</v>
      </c>
      <c r="D4909" s="1" t="s">
        <v>91</v>
      </c>
      <c r="E4909" s="1" t="s">
        <v>45</v>
      </c>
      <c r="F4909" s="2">
        <v>44334</v>
      </c>
      <c r="G4909" s="1" t="s">
        <v>13730</v>
      </c>
      <c r="H4909" s="1" t="s">
        <v>13731</v>
      </c>
      <c r="I4909" s="1" t="s">
        <v>26</v>
      </c>
      <c r="J4909" s="3">
        <v>19508.6802353405</v>
      </c>
      <c r="K4909" s="1">
        <v>408</v>
      </c>
      <c r="L4909" s="1" t="s">
        <v>42</v>
      </c>
      <c r="M4909" s="2">
        <v>44337</v>
      </c>
      <c r="N4909" s="1" t="s">
        <v>48</v>
      </c>
      <c r="O4909" s="1">
        <f>M4909-F4909</f>
        <v>3</v>
      </c>
      <c r="P4909" s="1" t="str">
        <f>IF(B4909&lt;=17,"Teen",
IF(B4909&lt;=25,"Young Adult",
IF(B4909&lt;=35,"Adult",
IF(B4909&lt;=50,"Middle Age","Senior"))))</f>
        <v>Senior</v>
      </c>
      <c r="Q4909" s="3">
        <f>J4909/O4909</f>
        <v>6502.8934117801664</v>
      </c>
      <c r="R4909" s="5">
        <f>IF(B4909&gt;60,1,0)
+ IF(O4909&gt;7,1,0)
+ IF(L4909="Emergency",1,0)
+ IF(T4909="Critical",1,0)</f>
        <v>1</v>
      </c>
      <c r="S4909" s="6" t="str">
        <f>IF(R4909&lt;=1,"Low",
IF(R4909=2,"Medium","High"))</f>
        <v>Low</v>
      </c>
      <c r="T4909" s="1" t="s">
        <v>29</v>
      </c>
    </row>
    <row r="4910" spans="1:20">
      <c r="A4910" s="1" t="s">
        <v>13732</v>
      </c>
      <c r="B4910" s="1">
        <v>29</v>
      </c>
      <c r="C4910" s="1" t="s">
        <v>51</v>
      </c>
      <c r="D4910" s="1" t="s">
        <v>91</v>
      </c>
      <c r="E4910" s="1" t="s">
        <v>23</v>
      </c>
      <c r="F4910" s="2">
        <v>44334</v>
      </c>
      <c r="G4910" s="1" t="s">
        <v>8488</v>
      </c>
      <c r="H4910" s="1" t="s">
        <v>13733</v>
      </c>
      <c r="I4910" s="1" t="s">
        <v>36</v>
      </c>
      <c r="J4910" s="3">
        <v>48910.620143985398</v>
      </c>
      <c r="K4910" s="1">
        <v>105</v>
      </c>
      <c r="L4910" s="1" t="s">
        <v>27</v>
      </c>
      <c r="M4910" s="2">
        <v>44354</v>
      </c>
      <c r="N4910" s="1" t="s">
        <v>28</v>
      </c>
      <c r="O4910" s="1">
        <f>M4910-F4910</f>
        <v>20</v>
      </c>
      <c r="P4910" s="1" t="str">
        <f>IF(B4910&lt;=17,"Teen",
IF(B4910&lt;=25,"Young Adult",
IF(B4910&lt;=35,"Adult",
IF(B4910&lt;=50,"Middle Age","Senior"))))</f>
        <v>Adult</v>
      </c>
      <c r="Q4910" s="3">
        <f>J4910/O4910</f>
        <v>2445.5310071992699</v>
      </c>
      <c r="R4910" s="5">
        <f>IF(B4910&gt;60,1,0)
+ IF(O4910&gt;7,1,0)
+ IF(L4910="Emergency",1,0)
+ IF(T4910="Critical",1,0)</f>
        <v>1</v>
      </c>
      <c r="S4910" s="6" t="str">
        <f>IF(R4910&lt;=1,"Low",
IF(R4910=2,"Medium","High"))</f>
        <v>Low</v>
      </c>
      <c r="T4910" s="1" t="s">
        <v>29</v>
      </c>
    </row>
    <row r="4911" spans="1:20">
      <c r="A4911" s="1" t="s">
        <v>2196</v>
      </c>
      <c r="B4911" s="1">
        <v>39</v>
      </c>
      <c r="C4911" s="1" t="s">
        <v>21</v>
      </c>
      <c r="D4911" s="1" t="s">
        <v>73</v>
      </c>
      <c r="E4911" s="1" t="s">
        <v>23</v>
      </c>
      <c r="F4911" s="2">
        <v>44334</v>
      </c>
      <c r="G4911" s="1" t="s">
        <v>13734</v>
      </c>
      <c r="H4911" s="1" t="s">
        <v>13735</v>
      </c>
      <c r="I4911" s="1" t="s">
        <v>65</v>
      </c>
      <c r="J4911" s="3">
        <v>6779.5951144682604</v>
      </c>
      <c r="K4911" s="1">
        <v>153</v>
      </c>
      <c r="L4911" s="1" t="s">
        <v>27</v>
      </c>
      <c r="M4911" s="2">
        <v>44356</v>
      </c>
      <c r="N4911" s="1" t="s">
        <v>48</v>
      </c>
      <c r="O4911" s="1">
        <f>M4911-F4911</f>
        <v>22</v>
      </c>
      <c r="P4911" s="1" t="str">
        <f>IF(B4911&lt;=17,"Teen",
IF(B4911&lt;=25,"Young Adult",
IF(B4911&lt;=35,"Adult",
IF(B4911&lt;=50,"Middle Age","Senior"))))</f>
        <v>Middle Age</v>
      </c>
      <c r="Q4911" s="3">
        <f>J4911/O4911</f>
        <v>308.16341429401183</v>
      </c>
      <c r="R4911" s="5">
        <f>IF(B4911&gt;60,1,0)
+ IF(O4911&gt;7,1,0)
+ IF(L4911="Emergency",1,0)
+ IF(T4911="Critical",1,0)</f>
        <v>1</v>
      </c>
      <c r="S4911" s="6" t="str">
        <f>IF(R4911&lt;=1,"Low",
IF(R4911=2,"Medium","High"))</f>
        <v>Low</v>
      </c>
      <c r="T4911" s="1" t="s">
        <v>29</v>
      </c>
    </row>
    <row r="4912" spans="1:20">
      <c r="A4912" s="1" t="s">
        <v>13736</v>
      </c>
      <c r="B4912" s="1">
        <v>44</v>
      </c>
      <c r="C4912" s="1" t="s">
        <v>51</v>
      </c>
      <c r="D4912" s="1" t="s">
        <v>68</v>
      </c>
      <c r="E4912" s="1" t="s">
        <v>53</v>
      </c>
      <c r="F4912" s="2">
        <v>44334</v>
      </c>
      <c r="G4912" s="1" t="s">
        <v>13737</v>
      </c>
      <c r="H4912" s="1" t="s">
        <v>13738</v>
      </c>
      <c r="I4912" s="1" t="s">
        <v>26</v>
      </c>
      <c r="J4912" s="3">
        <v>11918.006576010301</v>
      </c>
      <c r="K4912" s="1">
        <v>490</v>
      </c>
      <c r="L4912" s="1" t="s">
        <v>42</v>
      </c>
      <c r="M4912" s="2">
        <v>44344</v>
      </c>
      <c r="N4912" s="1" t="s">
        <v>28</v>
      </c>
      <c r="O4912" s="1">
        <f>M4912-F4912</f>
        <v>10</v>
      </c>
      <c r="P4912" s="1" t="str">
        <f>IF(B4912&lt;=17,"Teen",
IF(B4912&lt;=25,"Young Adult",
IF(B4912&lt;=35,"Adult",
IF(B4912&lt;=50,"Middle Age","Senior"))))</f>
        <v>Middle Age</v>
      </c>
      <c r="Q4912" s="3">
        <f>J4912/O4912</f>
        <v>1191.80065760103</v>
      </c>
      <c r="R4912" s="5">
        <f>IF(B4912&gt;60,1,0)
+ IF(O4912&gt;7,1,0)
+ IF(L4912="Emergency",1,0)
+ IF(T4912="Critical",1,0)</f>
        <v>2</v>
      </c>
      <c r="S4912" s="6" t="str">
        <f>IF(R4912&lt;=1,"Low",
IF(R4912=2,"Medium","High"))</f>
        <v>Medium</v>
      </c>
      <c r="T4912" s="1" t="s">
        <v>49</v>
      </c>
    </row>
    <row r="4913" spans="1:20">
      <c r="A4913" s="1" t="s">
        <v>13739</v>
      </c>
      <c r="B4913" s="1">
        <v>62</v>
      </c>
      <c r="C4913" s="1" t="s">
        <v>21</v>
      </c>
      <c r="D4913" s="1" t="s">
        <v>32</v>
      </c>
      <c r="E4913" s="1" t="s">
        <v>45</v>
      </c>
      <c r="F4913" s="2">
        <v>44334</v>
      </c>
      <c r="G4913" s="1" t="s">
        <v>13740</v>
      </c>
      <c r="H4913" s="1" t="s">
        <v>13741</v>
      </c>
      <c r="I4913" s="1" t="s">
        <v>56</v>
      </c>
      <c r="J4913" s="3">
        <v>31590.490000864698</v>
      </c>
      <c r="K4913" s="1">
        <v>344</v>
      </c>
      <c r="L4913" s="1" t="s">
        <v>37</v>
      </c>
      <c r="M4913" s="2">
        <v>44352</v>
      </c>
      <c r="N4913" s="1" t="s">
        <v>38</v>
      </c>
      <c r="O4913" s="1">
        <f>M4913-F4913</f>
        <v>18</v>
      </c>
      <c r="P4913" s="1" t="str">
        <f>IF(B4913&lt;=17,"Teen",
IF(B4913&lt;=25,"Young Adult",
IF(B4913&lt;=35,"Adult",
IF(B4913&lt;=50,"Middle Age","Senior"))))</f>
        <v>Senior</v>
      </c>
      <c r="Q4913" s="3">
        <f>J4913/O4913</f>
        <v>1755.0272222702611</v>
      </c>
      <c r="R4913" s="5">
        <f>IF(B4913&gt;60,1,0)
+ IF(O4913&gt;7,1,0)
+ IF(L4913="Emergency",1,0)
+ IF(T4913="Critical",1,0)</f>
        <v>2</v>
      </c>
      <c r="S4913" s="6" t="str">
        <f>IF(R4913&lt;=1,"Low",
IF(R4913=2,"Medium","High"))</f>
        <v>Medium</v>
      </c>
      <c r="T4913" s="1" t="s">
        <v>49</v>
      </c>
    </row>
    <row r="4914" spans="1:20">
      <c r="A4914" s="1" t="s">
        <v>8789</v>
      </c>
      <c r="B4914" s="1">
        <v>60</v>
      </c>
      <c r="C4914" s="1" t="s">
        <v>51</v>
      </c>
      <c r="D4914" s="1" t="s">
        <v>73</v>
      </c>
      <c r="E4914" s="1" t="s">
        <v>74</v>
      </c>
      <c r="F4914" s="2">
        <v>44334</v>
      </c>
      <c r="G4914" s="1" t="s">
        <v>13742</v>
      </c>
      <c r="H4914" s="1" t="s">
        <v>4343</v>
      </c>
      <c r="I4914" s="1" t="s">
        <v>26</v>
      </c>
      <c r="J4914" s="3">
        <v>20804.634867306599</v>
      </c>
      <c r="K4914" s="1">
        <v>465</v>
      </c>
      <c r="L4914" s="1" t="s">
        <v>27</v>
      </c>
      <c r="M4914" s="2">
        <v>44351</v>
      </c>
      <c r="N4914" s="1" t="s">
        <v>97</v>
      </c>
      <c r="O4914" s="1">
        <f>M4914-F4914</f>
        <v>17</v>
      </c>
      <c r="P4914" s="1" t="str">
        <f>IF(B4914&lt;=17,"Teen",
IF(B4914&lt;=25,"Young Adult",
IF(B4914&lt;=35,"Adult",
IF(B4914&lt;=50,"Middle Age","Senior"))))</f>
        <v>Senior</v>
      </c>
      <c r="Q4914" s="3">
        <f>J4914/O4914</f>
        <v>1223.8020510180352</v>
      </c>
      <c r="R4914" s="5">
        <f>IF(B4914&gt;60,1,0)
+ IF(O4914&gt;7,1,0)
+ IF(L4914="Emergency",1,0)
+ IF(T4914="Critical",1,0)</f>
        <v>1</v>
      </c>
      <c r="S4914" s="6" t="str">
        <f>IF(R4914&lt;=1,"Low",
IF(R4914=2,"Medium","High"))</f>
        <v>Low</v>
      </c>
      <c r="T4914" s="1" t="s">
        <v>71</v>
      </c>
    </row>
    <row r="4915" spans="1:20">
      <c r="A4915" s="1" t="s">
        <v>13743</v>
      </c>
      <c r="B4915" s="1">
        <v>44</v>
      </c>
      <c r="C4915" s="1" t="s">
        <v>51</v>
      </c>
      <c r="D4915" s="1" t="s">
        <v>68</v>
      </c>
      <c r="E4915" s="1" t="s">
        <v>23</v>
      </c>
      <c r="F4915" s="2">
        <v>44334</v>
      </c>
      <c r="G4915" s="1" t="s">
        <v>13744</v>
      </c>
      <c r="H4915" s="1" t="s">
        <v>13745</v>
      </c>
      <c r="I4915" s="1" t="s">
        <v>65</v>
      </c>
      <c r="J4915" s="3">
        <v>6894.1482150349602</v>
      </c>
      <c r="K4915" s="1">
        <v>250</v>
      </c>
      <c r="L4915" s="1" t="s">
        <v>37</v>
      </c>
      <c r="M4915" s="2">
        <v>44337</v>
      </c>
      <c r="N4915" s="1" t="s">
        <v>48</v>
      </c>
      <c r="O4915" s="1">
        <f>M4915-F4915</f>
        <v>3</v>
      </c>
      <c r="P4915" s="1" t="str">
        <f>IF(B4915&lt;=17,"Teen",
IF(B4915&lt;=25,"Young Adult",
IF(B4915&lt;=35,"Adult",
IF(B4915&lt;=50,"Middle Age","Senior"))))</f>
        <v>Middle Age</v>
      </c>
      <c r="Q4915" s="3">
        <f>J4915/O4915</f>
        <v>2298.0494050116536</v>
      </c>
      <c r="R4915" s="5">
        <f>IF(B4915&gt;60,1,0)
+ IF(O4915&gt;7,1,0)
+ IF(L4915="Emergency",1,0)
+ IF(T4915="Critical",1,0)</f>
        <v>0</v>
      </c>
      <c r="S4915" s="6" t="str">
        <f>IF(R4915&lt;=1,"Low",
IF(R4915=2,"Medium","High"))</f>
        <v>Low</v>
      </c>
      <c r="T4915" s="1" t="s">
        <v>29</v>
      </c>
    </row>
    <row r="4916" spans="1:20">
      <c r="A4916" s="1" t="s">
        <v>13746</v>
      </c>
      <c r="B4916" s="1">
        <v>75</v>
      </c>
      <c r="C4916" s="1" t="s">
        <v>21</v>
      </c>
      <c r="D4916" s="1" t="s">
        <v>32</v>
      </c>
      <c r="E4916" s="1" t="s">
        <v>33</v>
      </c>
      <c r="F4916" s="2">
        <v>44333</v>
      </c>
      <c r="G4916" s="1" t="s">
        <v>13747</v>
      </c>
      <c r="H4916" s="1" t="s">
        <v>13748</v>
      </c>
      <c r="I4916" s="1" t="s">
        <v>26</v>
      </c>
      <c r="J4916" s="3">
        <v>29050.357961553</v>
      </c>
      <c r="K4916" s="1">
        <v>204</v>
      </c>
      <c r="L4916" s="1" t="s">
        <v>27</v>
      </c>
      <c r="M4916" s="2">
        <v>44337</v>
      </c>
      <c r="N4916" s="1" t="s">
        <v>48</v>
      </c>
      <c r="O4916" s="1">
        <f>M4916-F4916</f>
        <v>4</v>
      </c>
      <c r="P4916" s="1" t="str">
        <f>IF(B4916&lt;=17,"Teen",
IF(B4916&lt;=25,"Young Adult",
IF(B4916&lt;=35,"Adult",
IF(B4916&lt;=50,"Middle Age","Senior"))))</f>
        <v>Senior</v>
      </c>
      <c r="Q4916" s="3">
        <f>J4916/O4916</f>
        <v>7262.5894903882499</v>
      </c>
      <c r="R4916" s="5">
        <f>IF(B4916&gt;60,1,0)
+ IF(O4916&gt;7,1,0)
+ IF(L4916="Emergency",1,0)
+ IF(T4916="Critical",1,0)</f>
        <v>1</v>
      </c>
      <c r="S4916" s="6" t="str">
        <f>IF(R4916&lt;=1,"Low",
IF(R4916=2,"Medium","High"))</f>
        <v>Low</v>
      </c>
      <c r="T4916" s="1" t="s">
        <v>71</v>
      </c>
    </row>
    <row r="4917" spans="1:20">
      <c r="A4917" s="1" t="s">
        <v>13749</v>
      </c>
      <c r="B4917" s="1">
        <v>66</v>
      </c>
      <c r="C4917" s="1" t="s">
        <v>21</v>
      </c>
      <c r="D4917" s="1" t="s">
        <v>68</v>
      </c>
      <c r="E4917" s="1" t="s">
        <v>33</v>
      </c>
      <c r="F4917" s="2">
        <v>44333</v>
      </c>
      <c r="G4917" s="1" t="s">
        <v>13750</v>
      </c>
      <c r="H4917" s="1" t="s">
        <v>13751</v>
      </c>
      <c r="I4917" s="1" t="s">
        <v>36</v>
      </c>
      <c r="J4917" s="3">
        <v>22623.1723768667</v>
      </c>
      <c r="K4917" s="1">
        <v>484</v>
      </c>
      <c r="L4917" s="1" t="s">
        <v>37</v>
      </c>
      <c r="M4917" s="2">
        <v>44336</v>
      </c>
      <c r="N4917" s="1" t="s">
        <v>97</v>
      </c>
      <c r="O4917" s="1">
        <f>M4917-F4917</f>
        <v>3</v>
      </c>
      <c r="P4917" s="1" t="str">
        <f>IF(B4917&lt;=17,"Teen",
IF(B4917&lt;=25,"Young Adult",
IF(B4917&lt;=35,"Adult",
IF(B4917&lt;=50,"Middle Age","Senior"))))</f>
        <v>Senior</v>
      </c>
      <c r="Q4917" s="3">
        <f>J4917/O4917</f>
        <v>7541.0574589555663</v>
      </c>
      <c r="R4917" s="5">
        <f>IF(B4917&gt;60,1,0)
+ IF(O4917&gt;7,1,0)
+ IF(L4917="Emergency",1,0)
+ IF(T4917="Critical",1,0)</f>
        <v>1</v>
      </c>
      <c r="S4917" s="6" t="str">
        <f>IF(R4917&lt;=1,"Low",
IF(R4917=2,"Medium","High"))</f>
        <v>Low</v>
      </c>
      <c r="T4917" s="1" t="s">
        <v>49</v>
      </c>
    </row>
    <row r="4918" spans="1:20">
      <c r="A4918" s="1" t="s">
        <v>13752</v>
      </c>
      <c r="B4918" s="1">
        <v>39</v>
      </c>
      <c r="C4918" s="1" t="s">
        <v>51</v>
      </c>
      <c r="D4918" s="1" t="s">
        <v>73</v>
      </c>
      <c r="E4918" s="1" t="s">
        <v>23</v>
      </c>
      <c r="F4918" s="2">
        <v>44333</v>
      </c>
      <c r="G4918" s="1" t="s">
        <v>13753</v>
      </c>
      <c r="H4918" s="1" t="s">
        <v>9895</v>
      </c>
      <c r="I4918" s="1" t="s">
        <v>36</v>
      </c>
      <c r="J4918" s="3">
        <v>5907.6414096495701</v>
      </c>
      <c r="K4918" s="1">
        <v>166</v>
      </c>
      <c r="L4918" s="1" t="s">
        <v>42</v>
      </c>
      <c r="M4918" s="2">
        <v>44357</v>
      </c>
      <c r="N4918" s="1" t="s">
        <v>38</v>
      </c>
      <c r="O4918" s="1">
        <f>M4918-F4918</f>
        <v>24</v>
      </c>
      <c r="P4918" s="1" t="str">
        <f>IF(B4918&lt;=17,"Teen",
IF(B4918&lt;=25,"Young Adult",
IF(B4918&lt;=35,"Adult",
IF(B4918&lt;=50,"Middle Age","Senior"))))</f>
        <v>Middle Age</v>
      </c>
      <c r="Q4918" s="3">
        <f>J4918/O4918</f>
        <v>246.15172540206541</v>
      </c>
      <c r="R4918" s="5">
        <f>IF(B4918&gt;60,1,0)
+ IF(O4918&gt;7,1,0)
+ IF(L4918="Emergency",1,0)
+ IF(T4918="Critical",1,0)</f>
        <v>2</v>
      </c>
      <c r="S4918" s="6" t="str">
        <f>IF(R4918&lt;=1,"Low",
IF(R4918=2,"Medium","High"))</f>
        <v>Medium</v>
      </c>
      <c r="T4918" s="1" t="s">
        <v>71</v>
      </c>
    </row>
    <row r="4919" spans="1:20">
      <c r="A4919" s="1" t="s">
        <v>13754</v>
      </c>
      <c r="B4919" s="1">
        <v>84</v>
      </c>
      <c r="C4919" s="1" t="s">
        <v>21</v>
      </c>
      <c r="D4919" s="1" t="s">
        <v>52</v>
      </c>
      <c r="E4919" s="1" t="s">
        <v>53</v>
      </c>
      <c r="F4919" s="2">
        <v>44333</v>
      </c>
      <c r="G4919" s="1" t="s">
        <v>13755</v>
      </c>
      <c r="H4919" s="1" t="s">
        <v>13756</v>
      </c>
      <c r="I4919" s="1" t="s">
        <v>65</v>
      </c>
      <c r="J4919" s="3">
        <v>1739.10610827501</v>
      </c>
      <c r="K4919" s="1">
        <v>222</v>
      </c>
      <c r="L4919" s="1" t="s">
        <v>37</v>
      </c>
      <c r="M4919" s="2">
        <v>44363</v>
      </c>
      <c r="N4919" s="1" t="s">
        <v>28</v>
      </c>
      <c r="O4919" s="1">
        <f>M4919-F4919</f>
        <v>30</v>
      </c>
      <c r="P4919" s="1" t="str">
        <f>IF(B4919&lt;=17,"Teen",
IF(B4919&lt;=25,"Young Adult",
IF(B4919&lt;=35,"Adult",
IF(B4919&lt;=50,"Middle Age","Senior"))))</f>
        <v>Senior</v>
      </c>
      <c r="Q4919" s="3">
        <f>J4919/O4919</f>
        <v>57.970203609167001</v>
      </c>
      <c r="R4919" s="5">
        <f>IF(B4919&gt;60,1,0)
+ IF(O4919&gt;7,1,0)
+ IF(L4919="Emergency",1,0)
+ IF(T4919="Critical",1,0)</f>
        <v>2</v>
      </c>
      <c r="S4919" s="6" t="str">
        <f>IF(R4919&lt;=1,"Low",
IF(R4919=2,"Medium","High"))</f>
        <v>Medium</v>
      </c>
      <c r="T4919" s="1" t="s">
        <v>71</v>
      </c>
    </row>
    <row r="4920" spans="1:20">
      <c r="A4920" s="1" t="s">
        <v>13757</v>
      </c>
      <c r="B4920" s="1">
        <v>60</v>
      </c>
      <c r="C4920" s="1" t="s">
        <v>21</v>
      </c>
      <c r="D4920" s="1" t="s">
        <v>44</v>
      </c>
      <c r="E4920" s="1" t="s">
        <v>53</v>
      </c>
      <c r="F4920" s="2">
        <v>44332</v>
      </c>
      <c r="G4920" s="1" t="s">
        <v>13758</v>
      </c>
      <c r="H4920" s="1" t="s">
        <v>6365</v>
      </c>
      <c r="I4920" s="1" t="s">
        <v>56</v>
      </c>
      <c r="J4920" s="3">
        <v>3128.3358006571302</v>
      </c>
      <c r="K4920" s="1">
        <v>481</v>
      </c>
      <c r="L4920" s="1" t="s">
        <v>27</v>
      </c>
      <c r="M4920" s="2">
        <v>44347</v>
      </c>
      <c r="N4920" s="1" t="s">
        <v>28</v>
      </c>
      <c r="O4920" s="1">
        <f>M4920-F4920</f>
        <v>15</v>
      </c>
      <c r="P4920" s="1" t="str">
        <f>IF(B4920&lt;=17,"Teen",
IF(B4920&lt;=25,"Young Adult",
IF(B4920&lt;=35,"Adult",
IF(B4920&lt;=50,"Middle Age","Senior"))))</f>
        <v>Senior</v>
      </c>
      <c r="Q4920" s="3">
        <f>J4920/O4920</f>
        <v>208.55572004380869</v>
      </c>
      <c r="R4920" s="5">
        <f>IF(B4920&gt;60,1,0)
+ IF(O4920&gt;7,1,0)
+ IF(L4920="Emergency",1,0)
+ IF(T4920="Critical",1,0)</f>
        <v>1</v>
      </c>
      <c r="S4920" s="6" t="str">
        <f>IF(R4920&lt;=1,"Low",
IF(R4920=2,"Medium","High"))</f>
        <v>Low</v>
      </c>
      <c r="T4920" s="1" t="s">
        <v>29</v>
      </c>
    </row>
    <row r="4921" spans="1:20">
      <c r="A4921" s="1" t="s">
        <v>13759</v>
      </c>
      <c r="B4921" s="1">
        <v>48</v>
      </c>
      <c r="C4921" s="1" t="s">
        <v>51</v>
      </c>
      <c r="D4921" s="1" t="s">
        <v>73</v>
      </c>
      <c r="E4921" s="1" t="s">
        <v>53</v>
      </c>
      <c r="F4921" s="2">
        <v>44332</v>
      </c>
      <c r="G4921" s="1" t="s">
        <v>13760</v>
      </c>
      <c r="H4921" s="1" t="s">
        <v>13761</v>
      </c>
      <c r="I4921" s="1" t="s">
        <v>36</v>
      </c>
      <c r="J4921" s="3">
        <v>1469.3568232657401</v>
      </c>
      <c r="K4921" s="1">
        <v>262</v>
      </c>
      <c r="L4921" s="1" t="s">
        <v>27</v>
      </c>
      <c r="M4921" s="2">
        <v>44339</v>
      </c>
      <c r="N4921" s="1" t="s">
        <v>66</v>
      </c>
      <c r="O4921" s="1">
        <f>M4921-F4921</f>
        <v>7</v>
      </c>
      <c r="P4921" s="1" t="str">
        <f>IF(B4921&lt;=17,"Teen",
IF(B4921&lt;=25,"Young Adult",
IF(B4921&lt;=35,"Adult",
IF(B4921&lt;=50,"Middle Age","Senior"))))</f>
        <v>Middle Age</v>
      </c>
      <c r="Q4921" s="3">
        <f>J4921/O4921</f>
        <v>209.90811760939144</v>
      </c>
      <c r="R4921" s="5">
        <f>IF(B4921&gt;60,1,0)
+ IF(O4921&gt;7,1,0)
+ IF(L4921="Emergency",1,0)
+ IF(T4921="Critical",1,0)</f>
        <v>0</v>
      </c>
      <c r="S4921" s="6" t="str">
        <f>IF(R4921&lt;=1,"Low",
IF(R4921=2,"Medium","High"))</f>
        <v>Low</v>
      </c>
      <c r="T4921" s="1" t="s">
        <v>29</v>
      </c>
    </row>
    <row r="4922" spans="1:20">
      <c r="A4922" s="1" t="s">
        <v>13762</v>
      </c>
      <c r="B4922" s="1">
        <v>59</v>
      </c>
      <c r="C4922" s="1" t="s">
        <v>51</v>
      </c>
      <c r="D4922" s="1" t="s">
        <v>44</v>
      </c>
      <c r="E4922" s="1" t="s">
        <v>53</v>
      </c>
      <c r="F4922" s="2">
        <v>44332</v>
      </c>
      <c r="G4922" s="1" t="s">
        <v>8913</v>
      </c>
      <c r="H4922" s="1" t="s">
        <v>1624</v>
      </c>
      <c r="I4922" s="1" t="s">
        <v>26</v>
      </c>
      <c r="J4922" s="3">
        <v>24258.9096366019</v>
      </c>
      <c r="K4922" s="1">
        <v>146</v>
      </c>
      <c r="L4922" s="1" t="s">
        <v>27</v>
      </c>
      <c r="M4922" s="2">
        <v>44343</v>
      </c>
      <c r="N4922" s="1" t="s">
        <v>28</v>
      </c>
      <c r="O4922" s="1">
        <f>M4922-F4922</f>
        <v>11</v>
      </c>
      <c r="P4922" s="1" t="str">
        <f>IF(B4922&lt;=17,"Teen",
IF(B4922&lt;=25,"Young Adult",
IF(B4922&lt;=35,"Adult",
IF(B4922&lt;=50,"Middle Age","Senior"))))</f>
        <v>Senior</v>
      </c>
      <c r="Q4922" s="3">
        <f>J4922/O4922</f>
        <v>2205.3554215092636</v>
      </c>
      <c r="R4922" s="5">
        <f>IF(B4922&gt;60,1,0)
+ IF(O4922&gt;7,1,0)
+ IF(L4922="Emergency",1,0)
+ IF(T4922="Critical",1,0)</f>
        <v>1</v>
      </c>
      <c r="S4922" s="6" t="str">
        <f>IF(R4922&lt;=1,"Low",
IF(R4922=2,"Medium","High"))</f>
        <v>Low</v>
      </c>
      <c r="T4922" s="1" t="s">
        <v>29</v>
      </c>
    </row>
    <row r="4923" spans="1:20">
      <c r="A4923" s="1" t="s">
        <v>13763</v>
      </c>
      <c r="B4923" s="1">
        <v>34</v>
      </c>
      <c r="C4923" s="1" t="s">
        <v>51</v>
      </c>
      <c r="D4923" s="1" t="s">
        <v>32</v>
      </c>
      <c r="E4923" s="1" t="s">
        <v>23</v>
      </c>
      <c r="F4923" s="2">
        <v>44332</v>
      </c>
      <c r="G4923" s="1" t="s">
        <v>13764</v>
      </c>
      <c r="H4923" s="1" t="s">
        <v>13765</v>
      </c>
      <c r="I4923" s="1" t="s">
        <v>36</v>
      </c>
      <c r="J4923" s="3">
        <v>48894.472637327803</v>
      </c>
      <c r="K4923" s="1">
        <v>304</v>
      </c>
      <c r="L4923" s="1" t="s">
        <v>42</v>
      </c>
      <c r="M4923" s="2">
        <v>44355</v>
      </c>
      <c r="N4923" s="1" t="s">
        <v>38</v>
      </c>
      <c r="O4923" s="1">
        <f>M4923-F4923</f>
        <v>23</v>
      </c>
      <c r="P4923" s="1" t="str">
        <f>IF(B4923&lt;=17,"Teen",
IF(B4923&lt;=25,"Young Adult",
IF(B4923&lt;=35,"Adult",
IF(B4923&lt;=50,"Middle Age","Senior"))))</f>
        <v>Adult</v>
      </c>
      <c r="Q4923" s="3">
        <f>J4923/O4923</f>
        <v>2125.8466364055566</v>
      </c>
      <c r="R4923" s="5">
        <f>IF(B4923&gt;60,1,0)
+ IF(O4923&gt;7,1,0)
+ IF(L4923="Emergency",1,0)
+ IF(T4923="Critical",1,0)</f>
        <v>2</v>
      </c>
      <c r="S4923" s="6" t="str">
        <f>IF(R4923&lt;=1,"Low",
IF(R4923=2,"Medium","High"))</f>
        <v>Medium</v>
      </c>
      <c r="T4923" s="1" t="s">
        <v>49</v>
      </c>
    </row>
    <row r="4924" spans="1:20">
      <c r="A4924" s="1" t="s">
        <v>13766</v>
      </c>
      <c r="B4924" s="1">
        <v>35</v>
      </c>
      <c r="C4924" s="1" t="s">
        <v>21</v>
      </c>
      <c r="D4924" s="1" t="s">
        <v>52</v>
      </c>
      <c r="E4924" s="1" t="s">
        <v>45</v>
      </c>
      <c r="F4924" s="2">
        <v>44332</v>
      </c>
      <c r="G4924" s="1" t="s">
        <v>13767</v>
      </c>
      <c r="H4924" s="1" t="s">
        <v>13768</v>
      </c>
      <c r="I4924" s="1" t="s">
        <v>26</v>
      </c>
      <c r="J4924" s="3">
        <v>42803.889037352703</v>
      </c>
      <c r="K4924" s="1">
        <v>136</v>
      </c>
      <c r="L4924" s="1" t="s">
        <v>42</v>
      </c>
      <c r="M4924" s="2">
        <v>44333</v>
      </c>
      <c r="N4924" s="1" t="s">
        <v>28</v>
      </c>
      <c r="O4924" s="1">
        <f>M4924-F4924</f>
        <v>1</v>
      </c>
      <c r="P4924" s="1" t="str">
        <f>IF(B4924&lt;=17,"Teen",
IF(B4924&lt;=25,"Young Adult",
IF(B4924&lt;=35,"Adult",
IF(B4924&lt;=50,"Middle Age","Senior"))))</f>
        <v>Adult</v>
      </c>
      <c r="Q4924" s="3">
        <f>J4924/O4924</f>
        <v>42803.889037352703</v>
      </c>
      <c r="R4924" s="5">
        <f>IF(B4924&gt;60,1,0)
+ IF(O4924&gt;7,1,0)
+ IF(L4924="Emergency",1,0)
+ IF(T4924="Critical",1,0)</f>
        <v>1</v>
      </c>
      <c r="S4924" s="6" t="str">
        <f>IF(R4924&lt;=1,"Low",
IF(R4924=2,"Medium","High"))</f>
        <v>Low</v>
      </c>
      <c r="T4924" s="1" t="s">
        <v>49</v>
      </c>
    </row>
    <row r="4925" spans="1:20">
      <c r="A4925" s="1" t="s">
        <v>13769</v>
      </c>
      <c r="B4925" s="1">
        <v>41</v>
      </c>
      <c r="C4925" s="1" t="s">
        <v>21</v>
      </c>
      <c r="D4925" s="1" t="s">
        <v>44</v>
      </c>
      <c r="E4925" s="1" t="s">
        <v>33</v>
      </c>
      <c r="F4925" s="2">
        <v>44332</v>
      </c>
      <c r="G4925" s="1" t="s">
        <v>13770</v>
      </c>
      <c r="H4925" s="1" t="s">
        <v>13771</v>
      </c>
      <c r="I4925" s="1" t="s">
        <v>36</v>
      </c>
      <c r="J4925" s="3">
        <v>21978.422055958101</v>
      </c>
      <c r="K4925" s="1">
        <v>286</v>
      </c>
      <c r="L4925" s="1" t="s">
        <v>42</v>
      </c>
      <c r="M4925" s="2">
        <v>44335</v>
      </c>
      <c r="N4925" s="1" t="s">
        <v>28</v>
      </c>
      <c r="O4925" s="1">
        <f>M4925-F4925</f>
        <v>3</v>
      </c>
      <c r="P4925" s="1" t="str">
        <f>IF(B4925&lt;=17,"Teen",
IF(B4925&lt;=25,"Young Adult",
IF(B4925&lt;=35,"Adult",
IF(B4925&lt;=50,"Middle Age","Senior"))))</f>
        <v>Middle Age</v>
      </c>
      <c r="Q4925" s="3">
        <f>J4925/O4925</f>
        <v>7326.1406853193666</v>
      </c>
      <c r="R4925" s="5">
        <f>IF(B4925&gt;60,1,0)
+ IF(O4925&gt;7,1,0)
+ IF(L4925="Emergency",1,0)
+ IF(T4925="Critical",1,0)</f>
        <v>1</v>
      </c>
      <c r="S4925" s="6" t="str">
        <f>IF(R4925&lt;=1,"Low",
IF(R4925=2,"Medium","High"))</f>
        <v>Low</v>
      </c>
      <c r="T4925" s="1" t="s">
        <v>49</v>
      </c>
    </row>
    <row r="4926" spans="1:20">
      <c r="A4926" s="1" t="s">
        <v>13772</v>
      </c>
      <c r="B4926" s="1">
        <v>72</v>
      </c>
      <c r="C4926" s="1" t="s">
        <v>51</v>
      </c>
      <c r="D4926" s="1" t="s">
        <v>91</v>
      </c>
      <c r="E4926" s="1" t="s">
        <v>84</v>
      </c>
      <c r="F4926" s="2">
        <v>44332</v>
      </c>
      <c r="G4926" s="1" t="s">
        <v>13773</v>
      </c>
      <c r="H4926" s="1" t="s">
        <v>10667</v>
      </c>
      <c r="I4926" s="1" t="s">
        <v>56</v>
      </c>
      <c r="J4926" s="3">
        <v>25024.587087543299</v>
      </c>
      <c r="K4926" s="1">
        <v>441</v>
      </c>
      <c r="L4926" s="1" t="s">
        <v>42</v>
      </c>
      <c r="M4926" s="2">
        <v>44344</v>
      </c>
      <c r="N4926" s="1" t="s">
        <v>66</v>
      </c>
      <c r="O4926" s="1">
        <f>M4926-F4926</f>
        <v>12</v>
      </c>
      <c r="P4926" s="1" t="str">
        <f>IF(B4926&lt;=17,"Teen",
IF(B4926&lt;=25,"Young Adult",
IF(B4926&lt;=35,"Adult",
IF(B4926&lt;=50,"Middle Age","Senior"))))</f>
        <v>Senior</v>
      </c>
      <c r="Q4926" s="3">
        <f>J4926/O4926</f>
        <v>2085.3822572952749</v>
      </c>
      <c r="R4926" s="5">
        <f>IF(B4926&gt;60,1,0)
+ IF(O4926&gt;7,1,0)
+ IF(L4926="Emergency",1,0)
+ IF(T4926="Critical",1,0)</f>
        <v>3</v>
      </c>
      <c r="S4926" s="6" t="str">
        <f>IF(R4926&lt;=1,"Low",
IF(R4926=2,"Medium","High"))</f>
        <v>High</v>
      </c>
      <c r="T4926" s="1" t="s">
        <v>71</v>
      </c>
    </row>
    <row r="4927" spans="1:20">
      <c r="A4927" s="1" t="s">
        <v>6925</v>
      </c>
      <c r="B4927" s="1">
        <v>29</v>
      </c>
      <c r="C4927" s="1" t="s">
        <v>51</v>
      </c>
      <c r="D4927" s="1" t="s">
        <v>62</v>
      </c>
      <c r="E4927" s="1" t="s">
        <v>45</v>
      </c>
      <c r="F4927" s="2">
        <v>44332</v>
      </c>
      <c r="G4927" s="1" t="s">
        <v>13774</v>
      </c>
      <c r="H4927" s="1" t="s">
        <v>13775</v>
      </c>
      <c r="I4927" s="1" t="s">
        <v>60</v>
      </c>
      <c r="J4927" s="3">
        <v>11451.595848175501</v>
      </c>
      <c r="K4927" s="1">
        <v>309</v>
      </c>
      <c r="L4927" s="1" t="s">
        <v>42</v>
      </c>
      <c r="M4927" s="2">
        <v>44349</v>
      </c>
      <c r="N4927" s="1" t="s">
        <v>97</v>
      </c>
      <c r="O4927" s="1">
        <f>M4927-F4927</f>
        <v>17</v>
      </c>
      <c r="P4927" s="1" t="str">
        <f>IF(B4927&lt;=17,"Teen",
IF(B4927&lt;=25,"Young Adult",
IF(B4927&lt;=35,"Adult",
IF(B4927&lt;=50,"Middle Age","Senior"))))</f>
        <v>Adult</v>
      </c>
      <c r="Q4927" s="3">
        <f>J4927/O4927</f>
        <v>673.62328518679419</v>
      </c>
      <c r="R4927" s="5">
        <f>IF(B4927&gt;60,1,0)
+ IF(O4927&gt;7,1,0)
+ IF(L4927="Emergency",1,0)
+ IF(T4927="Critical",1,0)</f>
        <v>2</v>
      </c>
      <c r="S4927" s="6" t="str">
        <f>IF(R4927&lt;=1,"Low",
IF(R4927=2,"Medium","High"))</f>
        <v>Medium</v>
      </c>
      <c r="T4927" s="1" t="s">
        <v>49</v>
      </c>
    </row>
    <row r="4928" spans="1:20">
      <c r="A4928" s="1" t="s">
        <v>13776</v>
      </c>
      <c r="B4928" s="1">
        <v>42</v>
      </c>
      <c r="C4928" s="1" t="s">
        <v>51</v>
      </c>
      <c r="D4928" s="1" t="s">
        <v>73</v>
      </c>
      <c r="E4928" s="1" t="s">
        <v>23</v>
      </c>
      <c r="F4928" s="2">
        <v>44332</v>
      </c>
      <c r="G4928" s="1" t="s">
        <v>13777</v>
      </c>
      <c r="H4928" s="1" t="s">
        <v>4997</v>
      </c>
      <c r="I4928" s="1" t="s">
        <v>60</v>
      </c>
      <c r="J4928" s="3">
        <v>44332.883426381799</v>
      </c>
      <c r="K4928" s="1">
        <v>464</v>
      </c>
      <c r="L4928" s="1" t="s">
        <v>27</v>
      </c>
      <c r="M4928" s="2">
        <v>44342</v>
      </c>
      <c r="N4928" s="1" t="s">
        <v>97</v>
      </c>
      <c r="O4928" s="1">
        <f>M4928-F4928</f>
        <v>10</v>
      </c>
      <c r="P4928" s="1" t="str">
        <f>IF(B4928&lt;=17,"Teen",
IF(B4928&lt;=25,"Young Adult",
IF(B4928&lt;=35,"Adult",
IF(B4928&lt;=50,"Middle Age","Senior"))))</f>
        <v>Middle Age</v>
      </c>
      <c r="Q4928" s="3">
        <f>J4928/O4928</f>
        <v>4433.2883426381795</v>
      </c>
      <c r="R4928" s="5">
        <f>IF(B4928&gt;60,1,0)
+ IF(O4928&gt;7,1,0)
+ IF(L4928="Emergency",1,0)
+ IF(T4928="Critical",1,0)</f>
        <v>1</v>
      </c>
      <c r="S4928" s="6" t="str">
        <f>IF(R4928&lt;=1,"Low",
IF(R4928=2,"Medium","High"))</f>
        <v>Low</v>
      </c>
      <c r="T4928" s="1" t="s">
        <v>29</v>
      </c>
    </row>
    <row r="4929" spans="1:20">
      <c r="A4929" s="1" t="s">
        <v>13778</v>
      </c>
      <c r="B4929" s="1">
        <v>31</v>
      </c>
      <c r="C4929" s="1" t="s">
        <v>21</v>
      </c>
      <c r="D4929" s="1" t="s">
        <v>44</v>
      </c>
      <c r="E4929" s="1" t="s">
        <v>45</v>
      </c>
      <c r="F4929" s="2">
        <v>44332</v>
      </c>
      <c r="G4929" s="1" t="s">
        <v>13779</v>
      </c>
      <c r="H4929" s="1" t="s">
        <v>681</v>
      </c>
      <c r="I4929" s="1" t="s">
        <v>26</v>
      </c>
      <c r="J4929" s="3">
        <v>26578.871163079199</v>
      </c>
      <c r="K4929" s="1">
        <v>228</v>
      </c>
      <c r="L4929" s="1" t="s">
        <v>42</v>
      </c>
      <c r="M4929" s="2">
        <v>44339</v>
      </c>
      <c r="N4929" s="1" t="s">
        <v>28</v>
      </c>
      <c r="O4929" s="1">
        <f>M4929-F4929</f>
        <v>7</v>
      </c>
      <c r="P4929" s="1" t="str">
        <f>IF(B4929&lt;=17,"Teen",
IF(B4929&lt;=25,"Young Adult",
IF(B4929&lt;=35,"Adult",
IF(B4929&lt;=50,"Middle Age","Senior"))))</f>
        <v>Adult</v>
      </c>
      <c r="Q4929" s="3">
        <f>J4929/O4929</f>
        <v>3796.9815947255997</v>
      </c>
      <c r="R4929" s="5">
        <f>IF(B4929&gt;60,1,0)
+ IF(O4929&gt;7,1,0)
+ IF(L4929="Emergency",1,0)
+ IF(T4929="Critical",1,0)</f>
        <v>1</v>
      </c>
      <c r="S4929" s="6" t="str">
        <f>IF(R4929&lt;=1,"Low",
IF(R4929=2,"Medium","High"))</f>
        <v>Low</v>
      </c>
      <c r="T4929" s="1" t="s">
        <v>71</v>
      </c>
    </row>
    <row r="4930" spans="1:20">
      <c r="A4930" s="1" t="s">
        <v>13780</v>
      </c>
      <c r="B4930" s="1">
        <v>35</v>
      </c>
      <c r="C4930" s="1" t="s">
        <v>51</v>
      </c>
      <c r="D4930" s="1" t="s">
        <v>44</v>
      </c>
      <c r="E4930" s="1" t="s">
        <v>33</v>
      </c>
      <c r="F4930" s="2">
        <v>44332</v>
      </c>
      <c r="G4930" s="1" t="s">
        <v>13781</v>
      </c>
      <c r="H4930" s="1" t="s">
        <v>13782</v>
      </c>
      <c r="I4930" s="1" t="s">
        <v>65</v>
      </c>
      <c r="J4930" s="3">
        <v>36560.715269283399</v>
      </c>
      <c r="K4930" s="1">
        <v>301</v>
      </c>
      <c r="L4930" s="1" t="s">
        <v>42</v>
      </c>
      <c r="M4930" s="2">
        <v>44348</v>
      </c>
      <c r="N4930" s="1" t="s">
        <v>28</v>
      </c>
      <c r="O4930" s="1">
        <f>M4930-F4930</f>
        <v>16</v>
      </c>
      <c r="P4930" s="1" t="str">
        <f>IF(B4930&lt;=17,"Teen",
IF(B4930&lt;=25,"Young Adult",
IF(B4930&lt;=35,"Adult",
IF(B4930&lt;=50,"Middle Age","Senior"))))</f>
        <v>Adult</v>
      </c>
      <c r="Q4930" s="3">
        <f>J4930/O4930</f>
        <v>2285.0447043302124</v>
      </c>
      <c r="R4930" s="5">
        <f>IF(B4930&gt;60,1,0)
+ IF(O4930&gt;7,1,0)
+ IF(L4930="Emergency",1,0)
+ IF(T4930="Critical",1,0)</f>
        <v>2</v>
      </c>
      <c r="S4930" s="6" t="str">
        <f>IF(R4930&lt;=1,"Low",
IF(R4930=2,"Medium","High"))</f>
        <v>Medium</v>
      </c>
      <c r="T4930" s="1" t="s">
        <v>49</v>
      </c>
    </row>
    <row r="4931" spans="1:20">
      <c r="A4931" s="1" t="s">
        <v>4808</v>
      </c>
      <c r="B4931" s="1">
        <v>33</v>
      </c>
      <c r="C4931" s="1" t="s">
        <v>21</v>
      </c>
      <c r="D4931" s="1" t="s">
        <v>22</v>
      </c>
      <c r="E4931" s="1" t="s">
        <v>45</v>
      </c>
      <c r="F4931" s="2">
        <v>44331</v>
      </c>
      <c r="G4931" s="1" t="s">
        <v>13783</v>
      </c>
      <c r="H4931" s="1" t="s">
        <v>13784</v>
      </c>
      <c r="I4931" s="1" t="s">
        <v>36</v>
      </c>
      <c r="J4931" s="3">
        <v>13263.738295650101</v>
      </c>
      <c r="K4931" s="1">
        <v>470</v>
      </c>
      <c r="L4931" s="1" t="s">
        <v>27</v>
      </c>
      <c r="M4931" s="2">
        <v>44334</v>
      </c>
      <c r="N4931" s="1" t="s">
        <v>28</v>
      </c>
      <c r="O4931" s="1">
        <f>M4931-F4931</f>
        <v>3</v>
      </c>
      <c r="P4931" s="1" t="str">
        <f>IF(B4931&lt;=17,"Teen",
IF(B4931&lt;=25,"Young Adult",
IF(B4931&lt;=35,"Adult",
IF(B4931&lt;=50,"Middle Age","Senior"))))</f>
        <v>Adult</v>
      </c>
      <c r="Q4931" s="3">
        <f>J4931/O4931</f>
        <v>4421.2460985500338</v>
      </c>
      <c r="R4931" s="5">
        <f>IF(B4931&gt;60,1,0)
+ IF(O4931&gt;7,1,0)
+ IF(L4931="Emergency",1,0)
+ IF(T4931="Critical",1,0)</f>
        <v>0</v>
      </c>
      <c r="S4931" s="6" t="str">
        <f>IF(R4931&lt;=1,"Low",
IF(R4931=2,"Medium","High"))</f>
        <v>Low</v>
      </c>
      <c r="T4931" s="1" t="s">
        <v>71</v>
      </c>
    </row>
    <row r="4932" spans="1:20">
      <c r="A4932" s="1" t="s">
        <v>13785</v>
      </c>
      <c r="B4932" s="1">
        <v>55</v>
      </c>
      <c r="C4932" s="1" t="s">
        <v>21</v>
      </c>
      <c r="D4932" s="1" t="s">
        <v>44</v>
      </c>
      <c r="E4932" s="1" t="s">
        <v>53</v>
      </c>
      <c r="F4932" s="2">
        <v>44331</v>
      </c>
      <c r="G4932" s="1" t="s">
        <v>13786</v>
      </c>
      <c r="H4932" s="1" t="s">
        <v>3044</v>
      </c>
      <c r="I4932" s="1" t="s">
        <v>60</v>
      </c>
      <c r="J4932" s="3">
        <v>37275.945763754098</v>
      </c>
      <c r="K4932" s="1">
        <v>251</v>
      </c>
      <c r="L4932" s="1" t="s">
        <v>27</v>
      </c>
      <c r="M4932" s="2">
        <v>44358</v>
      </c>
      <c r="N4932" s="1" t="s">
        <v>38</v>
      </c>
      <c r="O4932" s="1">
        <f>M4932-F4932</f>
        <v>27</v>
      </c>
      <c r="P4932" s="1" t="str">
        <f>IF(B4932&lt;=17,"Teen",
IF(B4932&lt;=25,"Young Adult",
IF(B4932&lt;=35,"Adult",
IF(B4932&lt;=50,"Middle Age","Senior"))))</f>
        <v>Senior</v>
      </c>
      <c r="Q4932" s="3">
        <f>J4932/O4932</f>
        <v>1380.5905838427443</v>
      </c>
      <c r="R4932" s="5">
        <f>IF(B4932&gt;60,1,0)
+ IF(O4932&gt;7,1,0)
+ IF(L4932="Emergency",1,0)
+ IF(T4932="Critical",1,0)</f>
        <v>1</v>
      </c>
      <c r="S4932" s="6" t="str">
        <f>IF(R4932&lt;=1,"Low",
IF(R4932=2,"Medium","High"))</f>
        <v>Low</v>
      </c>
      <c r="T4932" s="1" t="s">
        <v>29</v>
      </c>
    </row>
    <row r="4933" spans="1:20">
      <c r="A4933" s="1" t="s">
        <v>13787</v>
      </c>
      <c r="B4933" s="1">
        <v>26</v>
      </c>
      <c r="C4933" s="1" t="s">
        <v>21</v>
      </c>
      <c r="D4933" s="1" t="s">
        <v>22</v>
      </c>
      <c r="E4933" s="1" t="s">
        <v>45</v>
      </c>
      <c r="F4933" s="2">
        <v>44331</v>
      </c>
      <c r="G4933" s="1" t="s">
        <v>13788</v>
      </c>
      <c r="H4933" s="1" t="s">
        <v>13789</v>
      </c>
      <c r="I4933" s="1" t="s">
        <v>60</v>
      </c>
      <c r="J4933" s="3">
        <v>3027.8217962428698</v>
      </c>
      <c r="K4933" s="1">
        <v>417</v>
      </c>
      <c r="L4933" s="1" t="s">
        <v>42</v>
      </c>
      <c r="M4933" s="2">
        <v>44359</v>
      </c>
      <c r="N4933" s="1" t="s">
        <v>38</v>
      </c>
      <c r="O4933" s="1">
        <f>M4933-F4933</f>
        <v>28</v>
      </c>
      <c r="P4933" s="1" t="str">
        <f>IF(B4933&lt;=17,"Teen",
IF(B4933&lt;=25,"Young Adult",
IF(B4933&lt;=35,"Adult",
IF(B4933&lt;=50,"Middle Age","Senior"))))</f>
        <v>Adult</v>
      </c>
      <c r="Q4933" s="3">
        <f>J4933/O4933</f>
        <v>108.13649272295963</v>
      </c>
      <c r="R4933" s="5">
        <f>IF(B4933&gt;60,1,0)
+ IF(O4933&gt;7,1,0)
+ IF(L4933="Emergency",1,0)
+ IF(T4933="Critical",1,0)</f>
        <v>2</v>
      </c>
      <c r="S4933" s="6" t="str">
        <f>IF(R4933&lt;=1,"Low",
IF(R4933=2,"Medium","High"))</f>
        <v>Medium</v>
      </c>
      <c r="T4933" s="1" t="s">
        <v>49</v>
      </c>
    </row>
    <row r="4934" spans="1:20">
      <c r="A4934" s="1" t="s">
        <v>13790</v>
      </c>
      <c r="B4934" s="1">
        <v>40</v>
      </c>
      <c r="C4934" s="1" t="s">
        <v>51</v>
      </c>
      <c r="D4934" s="1" t="s">
        <v>44</v>
      </c>
      <c r="E4934" s="1" t="s">
        <v>53</v>
      </c>
      <c r="F4934" s="2">
        <v>44331</v>
      </c>
      <c r="G4934" s="1" t="s">
        <v>13791</v>
      </c>
      <c r="H4934" s="1" t="s">
        <v>13792</v>
      </c>
      <c r="I4934" s="1" t="s">
        <v>26</v>
      </c>
      <c r="J4934" s="3">
        <v>9995.5727689662999</v>
      </c>
      <c r="K4934" s="1">
        <v>171</v>
      </c>
      <c r="L4934" s="1" t="s">
        <v>42</v>
      </c>
      <c r="M4934" s="2">
        <v>44360</v>
      </c>
      <c r="N4934" s="1" t="s">
        <v>28</v>
      </c>
      <c r="O4934" s="1">
        <f>M4934-F4934</f>
        <v>29</v>
      </c>
      <c r="P4934" s="1" t="str">
        <f>IF(B4934&lt;=17,"Teen",
IF(B4934&lt;=25,"Young Adult",
IF(B4934&lt;=35,"Adult",
IF(B4934&lt;=50,"Middle Age","Senior"))))</f>
        <v>Middle Age</v>
      </c>
      <c r="Q4934" s="3">
        <f>J4934/O4934</f>
        <v>344.67492306780343</v>
      </c>
      <c r="R4934" s="5">
        <f>IF(B4934&gt;60,1,0)
+ IF(O4934&gt;7,1,0)
+ IF(L4934="Emergency",1,0)
+ IF(T4934="Critical",1,0)</f>
        <v>2</v>
      </c>
      <c r="S4934" s="6" t="str">
        <f>IF(R4934&lt;=1,"Low",
IF(R4934=2,"Medium","High"))</f>
        <v>Medium</v>
      </c>
      <c r="T4934" s="1" t="s">
        <v>49</v>
      </c>
    </row>
    <row r="4935" spans="1:20">
      <c r="A4935" s="1" t="s">
        <v>13793</v>
      </c>
      <c r="B4935" s="1">
        <v>71</v>
      </c>
      <c r="C4935" s="1" t="s">
        <v>21</v>
      </c>
      <c r="D4935" s="1" t="s">
        <v>52</v>
      </c>
      <c r="E4935" s="1" t="s">
        <v>53</v>
      </c>
      <c r="F4935" s="2">
        <v>44331</v>
      </c>
      <c r="G4935" s="1" t="s">
        <v>13794</v>
      </c>
      <c r="H4935" s="1" t="s">
        <v>2463</v>
      </c>
      <c r="I4935" s="1" t="s">
        <v>60</v>
      </c>
      <c r="J4935" s="3">
        <v>16743.4549008303</v>
      </c>
      <c r="K4935" s="1">
        <v>221</v>
      </c>
      <c r="L4935" s="1" t="s">
        <v>37</v>
      </c>
      <c r="M4935" s="2">
        <v>44345</v>
      </c>
      <c r="N4935" s="1" t="s">
        <v>97</v>
      </c>
      <c r="O4935" s="1">
        <f>M4935-F4935</f>
        <v>14</v>
      </c>
      <c r="P4935" s="1" t="str">
        <f>IF(B4935&lt;=17,"Teen",
IF(B4935&lt;=25,"Young Adult",
IF(B4935&lt;=35,"Adult",
IF(B4935&lt;=50,"Middle Age","Senior"))))</f>
        <v>Senior</v>
      </c>
      <c r="Q4935" s="3">
        <f>J4935/O4935</f>
        <v>1195.9610643450214</v>
      </c>
      <c r="R4935" s="5">
        <f>IF(B4935&gt;60,1,0)
+ IF(O4935&gt;7,1,0)
+ IF(L4935="Emergency",1,0)
+ IF(T4935="Critical",1,0)</f>
        <v>2</v>
      </c>
      <c r="S4935" s="6" t="str">
        <f>IF(R4935&lt;=1,"Low",
IF(R4935=2,"Medium","High"))</f>
        <v>Medium</v>
      </c>
      <c r="T4935" s="1" t="s">
        <v>29</v>
      </c>
    </row>
    <row r="4936" spans="1:20">
      <c r="A4936" s="1" t="s">
        <v>8046</v>
      </c>
      <c r="B4936" s="1">
        <v>28</v>
      </c>
      <c r="C4936" s="1" t="s">
        <v>51</v>
      </c>
      <c r="D4936" s="1" t="s">
        <v>73</v>
      </c>
      <c r="E4936" s="1" t="s">
        <v>84</v>
      </c>
      <c r="F4936" s="2">
        <v>44331</v>
      </c>
      <c r="G4936" s="1" t="s">
        <v>13795</v>
      </c>
      <c r="H4936" s="1" t="s">
        <v>13796</v>
      </c>
      <c r="I4936" s="1" t="s">
        <v>36</v>
      </c>
      <c r="J4936" s="3">
        <v>10865.897940233501</v>
      </c>
      <c r="K4936" s="1">
        <v>117</v>
      </c>
      <c r="L4936" s="1" t="s">
        <v>27</v>
      </c>
      <c r="M4936" s="2">
        <v>44354</v>
      </c>
      <c r="N4936" s="1" t="s">
        <v>66</v>
      </c>
      <c r="O4936" s="1">
        <f>M4936-F4936</f>
        <v>23</v>
      </c>
      <c r="P4936" s="1" t="str">
        <f>IF(B4936&lt;=17,"Teen",
IF(B4936&lt;=25,"Young Adult",
IF(B4936&lt;=35,"Adult",
IF(B4936&lt;=50,"Middle Age","Senior"))))</f>
        <v>Adult</v>
      </c>
      <c r="Q4936" s="3">
        <f>J4936/O4936</f>
        <v>472.43034522754351</v>
      </c>
      <c r="R4936" s="5">
        <f>IF(B4936&gt;60,1,0)
+ IF(O4936&gt;7,1,0)
+ IF(L4936="Emergency",1,0)
+ IF(T4936="Critical",1,0)</f>
        <v>1</v>
      </c>
      <c r="S4936" s="6" t="str">
        <f>IF(R4936&lt;=1,"Low",
IF(R4936=2,"Medium","High"))</f>
        <v>Low</v>
      </c>
      <c r="T4936" s="1" t="s">
        <v>71</v>
      </c>
    </row>
    <row r="4937" spans="1:20">
      <c r="A4937" s="1" t="s">
        <v>13797</v>
      </c>
      <c r="B4937" s="1">
        <v>83</v>
      </c>
      <c r="C4937" s="1" t="s">
        <v>51</v>
      </c>
      <c r="D4937" s="1" t="s">
        <v>68</v>
      </c>
      <c r="E4937" s="1" t="s">
        <v>33</v>
      </c>
      <c r="F4937" s="2">
        <v>44331</v>
      </c>
      <c r="G4937" s="1" t="s">
        <v>13798</v>
      </c>
      <c r="H4937" s="1" t="s">
        <v>1831</v>
      </c>
      <c r="I4937" s="1" t="s">
        <v>36</v>
      </c>
      <c r="J4937" s="3">
        <v>47748.7163446419</v>
      </c>
      <c r="K4937" s="1">
        <v>482</v>
      </c>
      <c r="L4937" s="1" t="s">
        <v>27</v>
      </c>
      <c r="M4937" s="2">
        <v>44352</v>
      </c>
      <c r="N4937" s="1" t="s">
        <v>28</v>
      </c>
      <c r="O4937" s="1">
        <f>M4937-F4937</f>
        <v>21</v>
      </c>
      <c r="P4937" s="1" t="str">
        <f>IF(B4937&lt;=17,"Teen",
IF(B4937&lt;=25,"Young Adult",
IF(B4937&lt;=35,"Adult",
IF(B4937&lt;=50,"Middle Age","Senior"))))</f>
        <v>Senior</v>
      </c>
      <c r="Q4937" s="3">
        <f>J4937/O4937</f>
        <v>2273.7483973639</v>
      </c>
      <c r="R4937" s="5">
        <f>IF(B4937&gt;60,1,0)
+ IF(O4937&gt;7,1,0)
+ IF(L4937="Emergency",1,0)
+ IF(T4937="Critical",1,0)</f>
        <v>2</v>
      </c>
      <c r="S4937" s="6" t="str">
        <f>IF(R4937&lt;=1,"Low",
IF(R4937=2,"Medium","High"))</f>
        <v>Medium</v>
      </c>
      <c r="T4937" s="1" t="s">
        <v>71</v>
      </c>
    </row>
    <row r="4938" spans="1:20">
      <c r="A4938" s="1" t="s">
        <v>13799</v>
      </c>
      <c r="B4938" s="1">
        <v>23</v>
      </c>
      <c r="C4938" s="1" t="s">
        <v>51</v>
      </c>
      <c r="D4938" s="1" t="s">
        <v>44</v>
      </c>
      <c r="E4938" s="1" t="s">
        <v>23</v>
      </c>
      <c r="F4938" s="2">
        <v>44330</v>
      </c>
      <c r="G4938" s="1" t="s">
        <v>13800</v>
      </c>
      <c r="H4938" s="1" t="s">
        <v>13801</v>
      </c>
      <c r="I4938" s="1" t="s">
        <v>36</v>
      </c>
      <c r="J4938" s="3">
        <v>31284.744541393298</v>
      </c>
      <c r="K4938" s="1">
        <v>382</v>
      </c>
      <c r="L4938" s="1" t="s">
        <v>27</v>
      </c>
      <c r="M4938" s="2">
        <v>44336</v>
      </c>
      <c r="N4938" s="1" t="s">
        <v>97</v>
      </c>
      <c r="O4938" s="1">
        <f>M4938-F4938</f>
        <v>6</v>
      </c>
      <c r="P4938" s="1" t="str">
        <f>IF(B4938&lt;=17,"Teen",
IF(B4938&lt;=25,"Young Adult",
IF(B4938&lt;=35,"Adult",
IF(B4938&lt;=50,"Middle Age","Senior"))))</f>
        <v>Young Adult</v>
      </c>
      <c r="Q4938" s="3">
        <f>J4938/O4938</f>
        <v>5214.1240902322161</v>
      </c>
      <c r="R4938" s="5">
        <f>IF(B4938&gt;60,1,0)
+ IF(O4938&gt;7,1,0)
+ IF(L4938="Emergency",1,0)
+ IF(T4938="Critical",1,0)</f>
        <v>0</v>
      </c>
      <c r="S4938" s="6" t="str">
        <f>IF(R4938&lt;=1,"Low",
IF(R4938=2,"Medium","High"))</f>
        <v>Low</v>
      </c>
      <c r="T4938" s="1" t="s">
        <v>49</v>
      </c>
    </row>
    <row r="4939" spans="1:20">
      <c r="A4939" s="1" t="s">
        <v>13802</v>
      </c>
      <c r="B4939" s="1">
        <v>77</v>
      </c>
      <c r="C4939" s="1" t="s">
        <v>51</v>
      </c>
      <c r="D4939" s="1" t="s">
        <v>73</v>
      </c>
      <c r="E4939" s="1" t="s">
        <v>33</v>
      </c>
      <c r="F4939" s="2">
        <v>44330</v>
      </c>
      <c r="G4939" s="1" t="s">
        <v>13803</v>
      </c>
      <c r="H4939" s="1" t="s">
        <v>13804</v>
      </c>
      <c r="I4939" s="1" t="s">
        <v>26</v>
      </c>
      <c r="J4939" s="3">
        <v>17233.9517154081</v>
      </c>
      <c r="K4939" s="1">
        <v>491</v>
      </c>
      <c r="L4939" s="1" t="s">
        <v>37</v>
      </c>
      <c r="M4939" s="2">
        <v>44359</v>
      </c>
      <c r="N4939" s="1" t="s">
        <v>66</v>
      </c>
      <c r="O4939" s="1">
        <f>M4939-F4939</f>
        <v>29</v>
      </c>
      <c r="P4939" s="1" t="str">
        <f>IF(B4939&lt;=17,"Teen",
IF(B4939&lt;=25,"Young Adult",
IF(B4939&lt;=35,"Adult",
IF(B4939&lt;=50,"Middle Age","Senior"))))</f>
        <v>Senior</v>
      </c>
      <c r="Q4939" s="3">
        <f>J4939/O4939</f>
        <v>594.27419708303796</v>
      </c>
      <c r="R4939" s="5">
        <f>IF(B4939&gt;60,1,0)
+ IF(O4939&gt;7,1,0)
+ IF(L4939="Emergency",1,0)
+ IF(T4939="Critical",1,0)</f>
        <v>2</v>
      </c>
      <c r="S4939" s="6" t="str">
        <f>IF(R4939&lt;=1,"Low",
IF(R4939=2,"Medium","High"))</f>
        <v>Medium</v>
      </c>
      <c r="T4939" s="1" t="s">
        <v>29</v>
      </c>
    </row>
    <row r="4940" spans="1:20">
      <c r="A4940" s="1" t="s">
        <v>682</v>
      </c>
      <c r="B4940" s="1">
        <v>39</v>
      </c>
      <c r="C4940" s="1" t="s">
        <v>51</v>
      </c>
      <c r="D4940" s="1" t="s">
        <v>91</v>
      </c>
      <c r="E4940" s="1" t="s">
        <v>45</v>
      </c>
      <c r="F4940" s="2">
        <v>44329</v>
      </c>
      <c r="G4940" s="1" t="s">
        <v>13805</v>
      </c>
      <c r="H4940" s="1" t="s">
        <v>13806</v>
      </c>
      <c r="I4940" s="1" t="s">
        <v>65</v>
      </c>
      <c r="J4940" s="3">
        <v>35921.2499751328</v>
      </c>
      <c r="K4940" s="1">
        <v>312</v>
      </c>
      <c r="L4940" s="1" t="s">
        <v>27</v>
      </c>
      <c r="M4940" s="2">
        <v>44336</v>
      </c>
      <c r="N4940" s="1" t="s">
        <v>38</v>
      </c>
      <c r="O4940" s="1">
        <f>M4940-F4940</f>
        <v>7</v>
      </c>
      <c r="P4940" s="1" t="str">
        <f>IF(B4940&lt;=17,"Teen",
IF(B4940&lt;=25,"Young Adult",
IF(B4940&lt;=35,"Adult",
IF(B4940&lt;=50,"Middle Age","Senior"))))</f>
        <v>Middle Age</v>
      </c>
      <c r="Q4940" s="3">
        <f>J4940/O4940</f>
        <v>5131.6071393046859</v>
      </c>
      <c r="R4940" s="5">
        <f>IF(B4940&gt;60,1,0)
+ IF(O4940&gt;7,1,0)
+ IF(L4940="Emergency",1,0)
+ IF(T4940="Critical",1,0)</f>
        <v>0</v>
      </c>
      <c r="S4940" s="6" t="str">
        <f>IF(R4940&lt;=1,"Low",
IF(R4940=2,"Medium","High"))</f>
        <v>Low</v>
      </c>
      <c r="T4940" s="1" t="s">
        <v>71</v>
      </c>
    </row>
    <row r="4941" spans="1:20">
      <c r="A4941" s="1" t="s">
        <v>13807</v>
      </c>
      <c r="B4941" s="1">
        <v>23</v>
      </c>
      <c r="C4941" s="1" t="s">
        <v>51</v>
      </c>
      <c r="D4941" s="1" t="s">
        <v>73</v>
      </c>
      <c r="E4941" s="1" t="s">
        <v>84</v>
      </c>
      <c r="F4941" s="2">
        <v>44329</v>
      </c>
      <c r="G4941" s="1" t="s">
        <v>13808</v>
      </c>
      <c r="H4941" s="1" t="s">
        <v>13809</v>
      </c>
      <c r="I4941" s="1" t="s">
        <v>65</v>
      </c>
      <c r="J4941" s="3">
        <v>48557.0160254898</v>
      </c>
      <c r="K4941" s="1">
        <v>447</v>
      </c>
      <c r="L4941" s="1" t="s">
        <v>27</v>
      </c>
      <c r="M4941" s="2">
        <v>44337</v>
      </c>
      <c r="N4941" s="1" t="s">
        <v>66</v>
      </c>
      <c r="O4941" s="1">
        <f>M4941-F4941</f>
        <v>8</v>
      </c>
      <c r="P4941" s="1" t="str">
        <f>IF(B4941&lt;=17,"Teen",
IF(B4941&lt;=25,"Young Adult",
IF(B4941&lt;=35,"Adult",
IF(B4941&lt;=50,"Middle Age","Senior"))))</f>
        <v>Young Adult</v>
      </c>
      <c r="Q4941" s="3">
        <f>J4941/O4941</f>
        <v>6069.627003186225</v>
      </c>
      <c r="R4941" s="5">
        <f>IF(B4941&gt;60,1,0)
+ IF(O4941&gt;7,1,0)
+ IF(L4941="Emergency",1,0)
+ IF(T4941="Critical",1,0)</f>
        <v>1</v>
      </c>
      <c r="S4941" s="6" t="str">
        <f>IF(R4941&lt;=1,"Low",
IF(R4941=2,"Medium","High"))</f>
        <v>Low</v>
      </c>
      <c r="T4941" s="1" t="s">
        <v>29</v>
      </c>
    </row>
    <row r="4942" spans="1:20">
      <c r="A4942" s="1" t="s">
        <v>13810</v>
      </c>
      <c r="B4942" s="1">
        <v>59</v>
      </c>
      <c r="C4942" s="1" t="s">
        <v>51</v>
      </c>
      <c r="D4942" s="1" t="s">
        <v>22</v>
      </c>
      <c r="E4942" s="1" t="s">
        <v>84</v>
      </c>
      <c r="F4942" s="2">
        <v>44329</v>
      </c>
      <c r="G4942" s="1" t="s">
        <v>13811</v>
      </c>
      <c r="H4942" s="1" t="s">
        <v>13812</v>
      </c>
      <c r="I4942" s="1" t="s">
        <v>56</v>
      </c>
      <c r="J4942" s="3">
        <v>1271.4330373253999</v>
      </c>
      <c r="K4942" s="1">
        <v>499</v>
      </c>
      <c r="L4942" s="1" t="s">
        <v>37</v>
      </c>
      <c r="M4942" s="2">
        <v>44352</v>
      </c>
      <c r="N4942" s="1" t="s">
        <v>97</v>
      </c>
      <c r="O4942" s="1">
        <f>M4942-F4942</f>
        <v>23</v>
      </c>
      <c r="P4942" s="1" t="str">
        <f>IF(B4942&lt;=17,"Teen",
IF(B4942&lt;=25,"Young Adult",
IF(B4942&lt;=35,"Adult",
IF(B4942&lt;=50,"Middle Age","Senior"))))</f>
        <v>Senior</v>
      </c>
      <c r="Q4942" s="3">
        <f>J4942/O4942</f>
        <v>55.279697275017391</v>
      </c>
      <c r="R4942" s="5">
        <f>IF(B4942&gt;60,1,0)
+ IF(O4942&gt;7,1,0)
+ IF(L4942="Emergency",1,0)
+ IF(T4942="Critical",1,0)</f>
        <v>1</v>
      </c>
      <c r="S4942" s="6" t="str">
        <f>IF(R4942&lt;=1,"Low",
IF(R4942=2,"Medium","High"))</f>
        <v>Low</v>
      </c>
      <c r="T4942" s="1" t="s">
        <v>29</v>
      </c>
    </row>
    <row r="4943" spans="1:20">
      <c r="A4943" s="1" t="s">
        <v>13813</v>
      </c>
      <c r="B4943" s="1">
        <v>80</v>
      </c>
      <c r="C4943" s="1" t="s">
        <v>51</v>
      </c>
      <c r="D4943" s="1" t="s">
        <v>73</v>
      </c>
      <c r="E4943" s="1" t="s">
        <v>53</v>
      </c>
      <c r="F4943" s="2">
        <v>44329</v>
      </c>
      <c r="G4943" s="1" t="s">
        <v>13814</v>
      </c>
      <c r="H4943" s="1" t="s">
        <v>13815</v>
      </c>
      <c r="I4943" s="1" t="s">
        <v>65</v>
      </c>
      <c r="J4943" s="3">
        <v>45319.949921704501</v>
      </c>
      <c r="K4943" s="1">
        <v>495</v>
      </c>
      <c r="L4943" s="1" t="s">
        <v>37</v>
      </c>
      <c r="M4943" s="2">
        <v>44359</v>
      </c>
      <c r="N4943" s="1" t="s">
        <v>48</v>
      </c>
      <c r="O4943" s="1">
        <f>M4943-F4943</f>
        <v>30</v>
      </c>
      <c r="P4943" s="1" t="str">
        <f>IF(B4943&lt;=17,"Teen",
IF(B4943&lt;=25,"Young Adult",
IF(B4943&lt;=35,"Adult",
IF(B4943&lt;=50,"Middle Age","Senior"))))</f>
        <v>Senior</v>
      </c>
      <c r="Q4943" s="3">
        <f>J4943/O4943</f>
        <v>1510.6649973901501</v>
      </c>
      <c r="R4943" s="5">
        <f>IF(B4943&gt;60,1,0)
+ IF(O4943&gt;7,1,0)
+ IF(L4943="Emergency",1,0)
+ IF(T4943="Critical",1,0)</f>
        <v>2</v>
      </c>
      <c r="S4943" s="6" t="str">
        <f>IF(R4943&lt;=1,"Low",
IF(R4943=2,"Medium","High"))</f>
        <v>Medium</v>
      </c>
      <c r="T4943" s="1" t="s">
        <v>49</v>
      </c>
    </row>
    <row r="4944" spans="1:20">
      <c r="A4944" s="1" t="s">
        <v>13816</v>
      </c>
      <c r="B4944" s="1">
        <v>82</v>
      </c>
      <c r="C4944" s="1" t="s">
        <v>51</v>
      </c>
      <c r="D4944" s="1" t="s">
        <v>73</v>
      </c>
      <c r="E4944" s="1" t="s">
        <v>84</v>
      </c>
      <c r="F4944" s="2">
        <v>44329</v>
      </c>
      <c r="G4944" s="1" t="s">
        <v>5934</v>
      </c>
      <c r="H4944" s="1" t="s">
        <v>13817</v>
      </c>
      <c r="I4944" s="1" t="s">
        <v>56</v>
      </c>
      <c r="J4944" s="3">
        <v>31995.895731988399</v>
      </c>
      <c r="K4944" s="1">
        <v>372</v>
      </c>
      <c r="L4944" s="1" t="s">
        <v>27</v>
      </c>
      <c r="M4944" s="2">
        <v>44354</v>
      </c>
      <c r="N4944" s="1" t="s">
        <v>66</v>
      </c>
      <c r="O4944" s="1">
        <f>M4944-F4944</f>
        <v>25</v>
      </c>
      <c r="P4944" s="1" t="str">
        <f>IF(B4944&lt;=17,"Teen",
IF(B4944&lt;=25,"Young Adult",
IF(B4944&lt;=35,"Adult",
IF(B4944&lt;=50,"Middle Age","Senior"))))</f>
        <v>Senior</v>
      </c>
      <c r="Q4944" s="3">
        <f>J4944/O4944</f>
        <v>1279.835829279536</v>
      </c>
      <c r="R4944" s="5">
        <f>IF(B4944&gt;60,1,0)
+ IF(O4944&gt;7,1,0)
+ IF(L4944="Emergency",1,0)
+ IF(T4944="Critical",1,0)</f>
        <v>2</v>
      </c>
      <c r="S4944" s="6" t="str">
        <f>IF(R4944&lt;=1,"Low",
IF(R4944=2,"Medium","High"))</f>
        <v>Medium</v>
      </c>
      <c r="T4944" s="1" t="s">
        <v>71</v>
      </c>
    </row>
    <row r="4945" spans="1:20">
      <c r="A4945" s="1" t="s">
        <v>13818</v>
      </c>
      <c r="B4945" s="1">
        <v>29</v>
      </c>
      <c r="C4945" s="1" t="s">
        <v>51</v>
      </c>
      <c r="D4945" s="1" t="s">
        <v>62</v>
      </c>
      <c r="E4945" s="1" t="s">
        <v>53</v>
      </c>
      <c r="F4945" s="2">
        <v>44329</v>
      </c>
      <c r="G4945" s="1" t="s">
        <v>13819</v>
      </c>
      <c r="H4945" s="1" t="s">
        <v>13820</v>
      </c>
      <c r="I4945" s="1" t="s">
        <v>60</v>
      </c>
      <c r="J4945" s="3">
        <v>13563.2490416235</v>
      </c>
      <c r="K4945" s="1">
        <v>161</v>
      </c>
      <c r="L4945" s="1" t="s">
        <v>37</v>
      </c>
      <c r="M4945" s="2">
        <v>44339</v>
      </c>
      <c r="N4945" s="1" t="s">
        <v>48</v>
      </c>
      <c r="O4945" s="1">
        <f>M4945-F4945</f>
        <v>10</v>
      </c>
      <c r="P4945" s="1" t="str">
        <f>IF(B4945&lt;=17,"Teen",
IF(B4945&lt;=25,"Young Adult",
IF(B4945&lt;=35,"Adult",
IF(B4945&lt;=50,"Middle Age","Senior"))))</f>
        <v>Adult</v>
      </c>
      <c r="Q4945" s="3">
        <f>J4945/O4945</f>
        <v>1356.3249041623499</v>
      </c>
      <c r="R4945" s="5">
        <f>IF(B4945&gt;60,1,0)
+ IF(O4945&gt;7,1,0)
+ IF(L4945="Emergency",1,0)
+ IF(T4945="Critical",1,0)</f>
        <v>1</v>
      </c>
      <c r="S4945" s="6" t="str">
        <f>IF(R4945&lt;=1,"Low",
IF(R4945=2,"Medium","High"))</f>
        <v>Low</v>
      </c>
      <c r="T4945" s="1" t="s">
        <v>71</v>
      </c>
    </row>
    <row r="4946" spans="1:20">
      <c r="A4946" s="1" t="s">
        <v>13821</v>
      </c>
      <c r="B4946" s="1">
        <v>51</v>
      </c>
      <c r="C4946" s="1" t="s">
        <v>21</v>
      </c>
      <c r="D4946" s="1" t="s">
        <v>62</v>
      </c>
      <c r="E4946" s="1" t="s">
        <v>23</v>
      </c>
      <c r="F4946" s="2">
        <v>44328</v>
      </c>
      <c r="G4946" s="1" t="s">
        <v>13822</v>
      </c>
      <c r="H4946" s="1" t="s">
        <v>13823</v>
      </c>
      <c r="I4946" s="1" t="s">
        <v>36</v>
      </c>
      <c r="J4946" s="3">
        <v>23695.641484517098</v>
      </c>
      <c r="K4946" s="1">
        <v>295</v>
      </c>
      <c r="L4946" s="1" t="s">
        <v>37</v>
      </c>
      <c r="M4946" s="2">
        <v>44352</v>
      </c>
      <c r="N4946" s="1" t="s">
        <v>66</v>
      </c>
      <c r="O4946" s="1">
        <f>M4946-F4946</f>
        <v>24</v>
      </c>
      <c r="P4946" s="1" t="str">
        <f>IF(B4946&lt;=17,"Teen",
IF(B4946&lt;=25,"Young Adult",
IF(B4946&lt;=35,"Adult",
IF(B4946&lt;=50,"Middle Age","Senior"))))</f>
        <v>Senior</v>
      </c>
      <c r="Q4946" s="3">
        <f>J4946/O4946</f>
        <v>987.31839518821243</v>
      </c>
      <c r="R4946" s="5">
        <f>IF(B4946&gt;60,1,0)
+ IF(O4946&gt;7,1,0)
+ IF(L4946="Emergency",1,0)
+ IF(T4946="Critical",1,0)</f>
        <v>1</v>
      </c>
      <c r="S4946" s="6" t="str">
        <f>IF(R4946&lt;=1,"Low",
IF(R4946=2,"Medium","High"))</f>
        <v>Low</v>
      </c>
      <c r="T4946" s="1" t="s">
        <v>71</v>
      </c>
    </row>
    <row r="4947" spans="1:20">
      <c r="A4947" s="1" t="s">
        <v>13824</v>
      </c>
      <c r="B4947" s="1">
        <v>78</v>
      </c>
      <c r="C4947" s="1" t="s">
        <v>21</v>
      </c>
      <c r="D4947" s="1" t="s">
        <v>22</v>
      </c>
      <c r="E4947" s="1" t="s">
        <v>84</v>
      </c>
      <c r="F4947" s="2">
        <v>44328</v>
      </c>
      <c r="G4947" s="1" t="s">
        <v>13825</v>
      </c>
      <c r="H4947" s="1" t="s">
        <v>13826</v>
      </c>
      <c r="I4947" s="1" t="s">
        <v>60</v>
      </c>
      <c r="J4947" s="3">
        <v>43876.917738175602</v>
      </c>
      <c r="K4947" s="1">
        <v>381</v>
      </c>
      <c r="L4947" s="1" t="s">
        <v>37</v>
      </c>
      <c r="M4947" s="2">
        <v>44342</v>
      </c>
      <c r="N4947" s="1" t="s">
        <v>38</v>
      </c>
      <c r="O4947" s="1">
        <f>M4947-F4947</f>
        <v>14</v>
      </c>
      <c r="P4947" s="1" t="str">
        <f>IF(B4947&lt;=17,"Teen",
IF(B4947&lt;=25,"Young Adult",
IF(B4947&lt;=35,"Adult",
IF(B4947&lt;=50,"Middle Age","Senior"))))</f>
        <v>Senior</v>
      </c>
      <c r="Q4947" s="3">
        <f>J4947/O4947</f>
        <v>3134.0655527268286</v>
      </c>
      <c r="R4947" s="5">
        <f>IF(B4947&gt;60,1,0)
+ IF(O4947&gt;7,1,0)
+ IF(L4947="Emergency",1,0)
+ IF(T4947="Critical",1,0)</f>
        <v>2</v>
      </c>
      <c r="S4947" s="6" t="str">
        <f>IF(R4947&lt;=1,"Low",
IF(R4947=2,"Medium","High"))</f>
        <v>Medium</v>
      </c>
      <c r="T4947" s="1" t="s">
        <v>29</v>
      </c>
    </row>
    <row r="4948" spans="1:20">
      <c r="A4948" s="1" t="s">
        <v>13827</v>
      </c>
      <c r="B4948" s="1">
        <v>55</v>
      </c>
      <c r="C4948" s="1" t="s">
        <v>51</v>
      </c>
      <c r="D4948" s="1" t="s">
        <v>62</v>
      </c>
      <c r="E4948" s="1" t="s">
        <v>33</v>
      </c>
      <c r="F4948" s="2">
        <v>44327</v>
      </c>
      <c r="G4948" s="1" t="s">
        <v>13828</v>
      </c>
      <c r="H4948" s="1" t="s">
        <v>13829</v>
      </c>
      <c r="I4948" s="1" t="s">
        <v>26</v>
      </c>
      <c r="J4948" s="3">
        <v>31903.5209190799</v>
      </c>
      <c r="K4948" s="1">
        <v>252</v>
      </c>
      <c r="L4948" s="1" t="s">
        <v>37</v>
      </c>
      <c r="M4948" s="2">
        <v>44328</v>
      </c>
      <c r="N4948" s="1" t="s">
        <v>38</v>
      </c>
      <c r="O4948" s="1">
        <f>M4948-F4948</f>
        <v>1</v>
      </c>
      <c r="P4948" s="1" t="str">
        <f>IF(B4948&lt;=17,"Teen",
IF(B4948&lt;=25,"Young Adult",
IF(B4948&lt;=35,"Adult",
IF(B4948&lt;=50,"Middle Age","Senior"))))</f>
        <v>Senior</v>
      </c>
      <c r="Q4948" s="3">
        <f>J4948/O4948</f>
        <v>31903.5209190799</v>
      </c>
      <c r="R4948" s="5">
        <f>IF(B4948&gt;60,1,0)
+ IF(O4948&gt;7,1,0)
+ IF(L4948="Emergency",1,0)
+ IF(T4948="Critical",1,0)</f>
        <v>0</v>
      </c>
      <c r="S4948" s="6" t="str">
        <f>IF(R4948&lt;=1,"Low",
IF(R4948=2,"Medium","High"))</f>
        <v>Low</v>
      </c>
      <c r="T4948" s="1" t="s">
        <v>29</v>
      </c>
    </row>
    <row r="4949" spans="1:20">
      <c r="A4949" s="1" t="s">
        <v>13830</v>
      </c>
      <c r="B4949" s="1">
        <v>75</v>
      </c>
      <c r="C4949" s="1" t="s">
        <v>21</v>
      </c>
      <c r="D4949" s="1" t="s">
        <v>91</v>
      </c>
      <c r="E4949" s="1" t="s">
        <v>33</v>
      </c>
      <c r="F4949" s="2">
        <v>44327</v>
      </c>
      <c r="G4949" s="1" t="s">
        <v>13831</v>
      </c>
      <c r="H4949" s="1" t="s">
        <v>13832</v>
      </c>
      <c r="I4949" s="1" t="s">
        <v>36</v>
      </c>
      <c r="J4949" s="3">
        <v>32335.756396716901</v>
      </c>
      <c r="K4949" s="1">
        <v>281</v>
      </c>
      <c r="L4949" s="1" t="s">
        <v>42</v>
      </c>
      <c r="M4949" s="2">
        <v>44343</v>
      </c>
      <c r="N4949" s="1" t="s">
        <v>48</v>
      </c>
      <c r="O4949" s="1">
        <f>M4949-F4949</f>
        <v>16</v>
      </c>
      <c r="P4949" s="1" t="str">
        <f>IF(B4949&lt;=17,"Teen",
IF(B4949&lt;=25,"Young Adult",
IF(B4949&lt;=35,"Adult",
IF(B4949&lt;=50,"Middle Age","Senior"))))</f>
        <v>Senior</v>
      </c>
      <c r="Q4949" s="3">
        <f>J4949/O4949</f>
        <v>2020.9847747948063</v>
      </c>
      <c r="R4949" s="5">
        <f>IF(B4949&gt;60,1,0)
+ IF(O4949&gt;7,1,0)
+ IF(L4949="Emergency",1,0)
+ IF(T4949="Critical",1,0)</f>
        <v>3</v>
      </c>
      <c r="S4949" s="6" t="str">
        <f>IF(R4949&lt;=1,"Low",
IF(R4949=2,"Medium","High"))</f>
        <v>High</v>
      </c>
      <c r="T4949" s="1" t="s">
        <v>29</v>
      </c>
    </row>
    <row r="4950" spans="1:20">
      <c r="A4950" s="1" t="s">
        <v>13833</v>
      </c>
      <c r="B4950" s="1">
        <v>32</v>
      </c>
      <c r="C4950" s="1" t="s">
        <v>51</v>
      </c>
      <c r="D4950" s="1" t="s">
        <v>32</v>
      </c>
      <c r="E4950" s="1" t="s">
        <v>33</v>
      </c>
      <c r="F4950" s="2">
        <v>44327</v>
      </c>
      <c r="G4950" s="1" t="s">
        <v>13834</v>
      </c>
      <c r="H4950" s="1" t="s">
        <v>13835</v>
      </c>
      <c r="I4950" s="1" t="s">
        <v>65</v>
      </c>
      <c r="J4950" s="3">
        <v>36131.753863821497</v>
      </c>
      <c r="K4950" s="1">
        <v>378</v>
      </c>
      <c r="L4950" s="1" t="s">
        <v>37</v>
      </c>
      <c r="M4950" s="2">
        <v>44349</v>
      </c>
      <c r="N4950" s="1" t="s">
        <v>48</v>
      </c>
      <c r="O4950" s="1">
        <f>M4950-F4950</f>
        <v>22</v>
      </c>
      <c r="P4950" s="1" t="str">
        <f>IF(B4950&lt;=17,"Teen",
IF(B4950&lt;=25,"Young Adult",
IF(B4950&lt;=35,"Adult",
IF(B4950&lt;=50,"Middle Age","Senior"))))</f>
        <v>Adult</v>
      </c>
      <c r="Q4950" s="3">
        <f>J4950/O4950</f>
        <v>1642.3524483555227</v>
      </c>
      <c r="R4950" s="5">
        <f>IF(B4950&gt;60,1,0)
+ IF(O4950&gt;7,1,0)
+ IF(L4950="Emergency",1,0)
+ IF(T4950="Critical",1,0)</f>
        <v>1</v>
      </c>
      <c r="S4950" s="6" t="str">
        <f>IF(R4950&lt;=1,"Low",
IF(R4950=2,"Medium","High"))</f>
        <v>Low</v>
      </c>
      <c r="T4950" s="1" t="s">
        <v>71</v>
      </c>
    </row>
    <row r="4951" spans="1:20">
      <c r="A4951" s="1" t="s">
        <v>13836</v>
      </c>
      <c r="B4951" s="1">
        <v>77</v>
      </c>
      <c r="C4951" s="1" t="s">
        <v>21</v>
      </c>
      <c r="D4951" s="1" t="s">
        <v>52</v>
      </c>
      <c r="E4951" s="1" t="s">
        <v>53</v>
      </c>
      <c r="F4951" s="2">
        <v>44327</v>
      </c>
      <c r="G4951" s="1" t="s">
        <v>13837</v>
      </c>
      <c r="H4951" s="1" t="s">
        <v>13838</v>
      </c>
      <c r="I4951" s="1" t="s">
        <v>60</v>
      </c>
      <c r="J4951" s="3">
        <v>43796.597034457802</v>
      </c>
      <c r="K4951" s="1">
        <v>346</v>
      </c>
      <c r="L4951" s="1" t="s">
        <v>37</v>
      </c>
      <c r="M4951" s="2">
        <v>44346</v>
      </c>
      <c r="N4951" s="1" t="s">
        <v>28</v>
      </c>
      <c r="O4951" s="1">
        <f>M4951-F4951</f>
        <v>19</v>
      </c>
      <c r="P4951" s="1" t="str">
        <f>IF(B4951&lt;=17,"Teen",
IF(B4951&lt;=25,"Young Adult",
IF(B4951&lt;=35,"Adult",
IF(B4951&lt;=50,"Middle Age","Senior"))))</f>
        <v>Senior</v>
      </c>
      <c r="Q4951" s="3">
        <f>J4951/O4951</f>
        <v>2305.0840544451476</v>
      </c>
      <c r="R4951" s="5">
        <f>IF(B4951&gt;60,1,0)
+ IF(O4951&gt;7,1,0)
+ IF(L4951="Emergency",1,0)
+ IF(T4951="Critical",1,0)</f>
        <v>2</v>
      </c>
      <c r="S4951" s="6" t="str">
        <f>IF(R4951&lt;=1,"Low",
IF(R4951=2,"Medium","High"))</f>
        <v>Medium</v>
      </c>
      <c r="T4951" s="1" t="s">
        <v>71</v>
      </c>
    </row>
    <row r="4952" spans="1:20">
      <c r="A4952" s="1" t="s">
        <v>2988</v>
      </c>
      <c r="B4952" s="1">
        <v>72</v>
      </c>
      <c r="C4952" s="1" t="s">
        <v>21</v>
      </c>
      <c r="D4952" s="1" t="s">
        <v>44</v>
      </c>
      <c r="E4952" s="1" t="s">
        <v>84</v>
      </c>
      <c r="F4952" s="2">
        <v>44327</v>
      </c>
      <c r="G4952" s="1" t="s">
        <v>13839</v>
      </c>
      <c r="H4952" s="1" t="s">
        <v>535</v>
      </c>
      <c r="I4952" s="1" t="s">
        <v>36</v>
      </c>
      <c r="J4952" s="3">
        <v>4802.67031074033</v>
      </c>
      <c r="K4952" s="1">
        <v>127</v>
      </c>
      <c r="L4952" s="1" t="s">
        <v>37</v>
      </c>
      <c r="M4952" s="2">
        <v>44343</v>
      </c>
      <c r="N4952" s="1" t="s">
        <v>28</v>
      </c>
      <c r="O4952" s="1">
        <f>M4952-F4952</f>
        <v>16</v>
      </c>
      <c r="P4952" s="1" t="str">
        <f>IF(B4952&lt;=17,"Teen",
IF(B4952&lt;=25,"Young Adult",
IF(B4952&lt;=35,"Adult",
IF(B4952&lt;=50,"Middle Age","Senior"))))</f>
        <v>Senior</v>
      </c>
      <c r="Q4952" s="3">
        <f>J4952/O4952</f>
        <v>300.16689442127063</v>
      </c>
      <c r="R4952" s="5">
        <f>IF(B4952&gt;60,1,0)
+ IF(O4952&gt;7,1,0)
+ IF(L4952="Emergency",1,0)
+ IF(T4952="Critical",1,0)</f>
        <v>2</v>
      </c>
      <c r="S4952" s="6" t="str">
        <f>IF(R4952&lt;=1,"Low",
IF(R4952=2,"Medium","High"))</f>
        <v>Medium</v>
      </c>
      <c r="T4952" s="1" t="s">
        <v>71</v>
      </c>
    </row>
    <row r="4953" spans="1:20">
      <c r="A4953" s="1" t="s">
        <v>13840</v>
      </c>
      <c r="B4953" s="1">
        <v>38</v>
      </c>
      <c r="C4953" s="1" t="s">
        <v>21</v>
      </c>
      <c r="D4953" s="1" t="s">
        <v>44</v>
      </c>
      <c r="E4953" s="1" t="s">
        <v>23</v>
      </c>
      <c r="F4953" s="2">
        <v>44327</v>
      </c>
      <c r="G4953" s="1" t="s">
        <v>13841</v>
      </c>
      <c r="H4953" s="1" t="s">
        <v>13842</v>
      </c>
      <c r="I4953" s="1" t="s">
        <v>36</v>
      </c>
      <c r="J4953" s="3">
        <v>26981.634820855299</v>
      </c>
      <c r="K4953" s="1">
        <v>340</v>
      </c>
      <c r="L4953" s="1" t="s">
        <v>42</v>
      </c>
      <c r="M4953" s="2">
        <v>44353</v>
      </c>
      <c r="N4953" s="1" t="s">
        <v>28</v>
      </c>
      <c r="O4953" s="1">
        <f>M4953-F4953</f>
        <v>26</v>
      </c>
      <c r="P4953" s="1" t="str">
        <f>IF(B4953&lt;=17,"Teen",
IF(B4953&lt;=25,"Young Adult",
IF(B4953&lt;=35,"Adult",
IF(B4953&lt;=50,"Middle Age","Senior"))))</f>
        <v>Middle Age</v>
      </c>
      <c r="Q4953" s="3">
        <f>J4953/O4953</f>
        <v>1037.7551854175115</v>
      </c>
      <c r="R4953" s="5">
        <f>IF(B4953&gt;60,1,0)
+ IF(O4953&gt;7,1,0)
+ IF(L4953="Emergency",1,0)
+ IF(T4953="Critical",1,0)</f>
        <v>2</v>
      </c>
      <c r="S4953" s="6" t="str">
        <f>IF(R4953&lt;=1,"Low",
IF(R4953=2,"Medium","High"))</f>
        <v>Medium</v>
      </c>
      <c r="T4953" s="1" t="s">
        <v>71</v>
      </c>
    </row>
    <row r="4954" spans="1:20">
      <c r="A4954" s="1" t="s">
        <v>13843</v>
      </c>
      <c r="B4954" s="1">
        <v>63</v>
      </c>
      <c r="C4954" s="1" t="s">
        <v>51</v>
      </c>
      <c r="D4954" s="1" t="s">
        <v>73</v>
      </c>
      <c r="E4954" s="1" t="s">
        <v>33</v>
      </c>
      <c r="F4954" s="2">
        <v>44326</v>
      </c>
      <c r="G4954" s="1" t="s">
        <v>13844</v>
      </c>
      <c r="H4954" s="1" t="s">
        <v>13845</v>
      </c>
      <c r="I4954" s="1" t="s">
        <v>56</v>
      </c>
      <c r="J4954" s="3">
        <v>31626.636262441702</v>
      </c>
      <c r="K4954" s="1">
        <v>149</v>
      </c>
      <c r="L4954" s="1" t="s">
        <v>27</v>
      </c>
      <c r="M4954" s="2">
        <v>44340</v>
      </c>
      <c r="N4954" s="1" t="s">
        <v>48</v>
      </c>
      <c r="O4954" s="1">
        <f>M4954-F4954</f>
        <v>14</v>
      </c>
      <c r="P4954" s="1" t="str">
        <f>IF(B4954&lt;=17,"Teen",
IF(B4954&lt;=25,"Young Adult",
IF(B4954&lt;=35,"Adult",
IF(B4954&lt;=50,"Middle Age","Senior"))))</f>
        <v>Senior</v>
      </c>
      <c r="Q4954" s="3">
        <f>J4954/O4954</f>
        <v>2259.0454473172645</v>
      </c>
      <c r="R4954" s="5">
        <f>IF(B4954&gt;60,1,0)
+ IF(O4954&gt;7,1,0)
+ IF(L4954="Emergency",1,0)
+ IF(T4954="Critical",1,0)</f>
        <v>2</v>
      </c>
      <c r="S4954" s="6" t="str">
        <f>IF(R4954&lt;=1,"Low",
IF(R4954=2,"Medium","High"))</f>
        <v>Medium</v>
      </c>
      <c r="T4954" s="1" t="s">
        <v>71</v>
      </c>
    </row>
    <row r="4955" spans="1:20">
      <c r="A4955" s="1" t="s">
        <v>13846</v>
      </c>
      <c r="B4955" s="1">
        <v>71</v>
      </c>
      <c r="C4955" s="1" t="s">
        <v>51</v>
      </c>
      <c r="D4955" s="1" t="s">
        <v>32</v>
      </c>
      <c r="E4955" s="1" t="s">
        <v>84</v>
      </c>
      <c r="F4955" s="2">
        <v>44325</v>
      </c>
      <c r="G4955" s="1" t="s">
        <v>13847</v>
      </c>
      <c r="H4955" s="1" t="s">
        <v>13848</v>
      </c>
      <c r="I4955" s="1" t="s">
        <v>65</v>
      </c>
      <c r="J4955" s="3">
        <v>43535.609044458201</v>
      </c>
      <c r="K4955" s="1">
        <v>145</v>
      </c>
      <c r="L4955" s="1" t="s">
        <v>42</v>
      </c>
      <c r="M4955" s="2">
        <v>44340</v>
      </c>
      <c r="N4955" s="1" t="s">
        <v>66</v>
      </c>
      <c r="O4955" s="1">
        <f>M4955-F4955</f>
        <v>15</v>
      </c>
      <c r="P4955" s="1" t="str">
        <f>IF(B4955&lt;=17,"Teen",
IF(B4955&lt;=25,"Young Adult",
IF(B4955&lt;=35,"Adult",
IF(B4955&lt;=50,"Middle Age","Senior"))))</f>
        <v>Senior</v>
      </c>
      <c r="Q4955" s="3">
        <f>J4955/O4955</f>
        <v>2902.3739362972133</v>
      </c>
      <c r="R4955" s="5">
        <f>IF(B4955&gt;60,1,0)
+ IF(O4955&gt;7,1,0)
+ IF(L4955="Emergency",1,0)
+ IF(T4955="Critical",1,0)</f>
        <v>3</v>
      </c>
      <c r="S4955" s="6" t="str">
        <f>IF(R4955&lt;=1,"Low",
IF(R4955=2,"Medium","High"))</f>
        <v>High</v>
      </c>
      <c r="T4955" s="1" t="s">
        <v>71</v>
      </c>
    </row>
    <row r="4956" spans="1:20">
      <c r="A4956" s="1" t="s">
        <v>13849</v>
      </c>
      <c r="B4956" s="1">
        <v>82</v>
      </c>
      <c r="C4956" s="1" t="s">
        <v>51</v>
      </c>
      <c r="D4956" s="1" t="s">
        <v>52</v>
      </c>
      <c r="E4956" s="1" t="s">
        <v>53</v>
      </c>
      <c r="F4956" s="2">
        <v>44325</v>
      </c>
      <c r="G4956" s="1" t="s">
        <v>13850</v>
      </c>
      <c r="H4956" s="1" t="s">
        <v>13851</v>
      </c>
      <c r="I4956" s="1" t="s">
        <v>26</v>
      </c>
      <c r="J4956" s="3">
        <v>12050.859518625601</v>
      </c>
      <c r="K4956" s="1">
        <v>326</v>
      </c>
      <c r="L4956" s="1" t="s">
        <v>42</v>
      </c>
      <c r="M4956" s="2">
        <v>44328</v>
      </c>
      <c r="N4956" s="1" t="s">
        <v>28</v>
      </c>
      <c r="O4956" s="1">
        <f>M4956-F4956</f>
        <v>3</v>
      </c>
      <c r="P4956" s="1" t="str">
        <f>IF(B4956&lt;=17,"Teen",
IF(B4956&lt;=25,"Young Adult",
IF(B4956&lt;=35,"Adult",
IF(B4956&lt;=50,"Middle Age","Senior"))))</f>
        <v>Senior</v>
      </c>
      <c r="Q4956" s="3">
        <f>J4956/O4956</f>
        <v>4016.9531728752004</v>
      </c>
      <c r="R4956" s="5">
        <f>IF(B4956&gt;60,1,0)
+ IF(O4956&gt;7,1,0)
+ IF(L4956="Emergency",1,0)
+ IF(T4956="Critical",1,0)</f>
        <v>2</v>
      </c>
      <c r="S4956" s="6" t="str">
        <f>IF(R4956&lt;=1,"Low",
IF(R4956=2,"Medium","High"))</f>
        <v>Medium</v>
      </c>
      <c r="T4956" s="1" t="s">
        <v>49</v>
      </c>
    </row>
    <row r="4957" spans="1:20">
      <c r="A4957" s="1" t="s">
        <v>3577</v>
      </c>
      <c r="B4957" s="1">
        <v>76</v>
      </c>
      <c r="C4957" s="1" t="s">
        <v>51</v>
      </c>
      <c r="D4957" s="1" t="s">
        <v>32</v>
      </c>
      <c r="E4957" s="1" t="s">
        <v>23</v>
      </c>
      <c r="F4957" s="2">
        <v>44325</v>
      </c>
      <c r="G4957" s="1" t="s">
        <v>13852</v>
      </c>
      <c r="H4957" s="1" t="s">
        <v>13853</v>
      </c>
      <c r="I4957" s="1" t="s">
        <v>26</v>
      </c>
      <c r="J4957" s="3">
        <v>19307.396751309199</v>
      </c>
      <c r="K4957" s="1">
        <v>117</v>
      </c>
      <c r="L4957" s="1" t="s">
        <v>37</v>
      </c>
      <c r="M4957" s="2">
        <v>44353</v>
      </c>
      <c r="N4957" s="1" t="s">
        <v>48</v>
      </c>
      <c r="O4957" s="1">
        <f>M4957-F4957</f>
        <v>28</v>
      </c>
      <c r="P4957" s="1" t="str">
        <f>IF(B4957&lt;=17,"Teen",
IF(B4957&lt;=25,"Young Adult",
IF(B4957&lt;=35,"Adult",
IF(B4957&lt;=50,"Middle Age","Senior"))))</f>
        <v>Senior</v>
      </c>
      <c r="Q4957" s="3">
        <f>J4957/O4957</f>
        <v>689.5498839753285</v>
      </c>
      <c r="R4957" s="5">
        <f>IF(B4957&gt;60,1,0)
+ IF(O4957&gt;7,1,0)
+ IF(L4957="Emergency",1,0)
+ IF(T4957="Critical",1,0)</f>
        <v>2</v>
      </c>
      <c r="S4957" s="6" t="str">
        <f>IF(R4957&lt;=1,"Low",
IF(R4957=2,"Medium","High"))</f>
        <v>Medium</v>
      </c>
      <c r="T4957" s="1" t="s">
        <v>49</v>
      </c>
    </row>
    <row r="4958" spans="1:20">
      <c r="A4958" s="1" t="s">
        <v>13854</v>
      </c>
      <c r="B4958" s="1">
        <v>56</v>
      </c>
      <c r="C4958" s="1" t="s">
        <v>51</v>
      </c>
      <c r="D4958" s="1" t="s">
        <v>68</v>
      </c>
      <c r="E4958" s="1" t="s">
        <v>33</v>
      </c>
      <c r="F4958" s="2">
        <v>44325</v>
      </c>
      <c r="G4958" s="1" t="s">
        <v>13855</v>
      </c>
      <c r="H4958" s="1" t="s">
        <v>13856</v>
      </c>
      <c r="I4958" s="1" t="s">
        <v>56</v>
      </c>
      <c r="J4958" s="3">
        <v>41209.828504691002</v>
      </c>
      <c r="K4958" s="1">
        <v>245</v>
      </c>
      <c r="L4958" s="1" t="s">
        <v>27</v>
      </c>
      <c r="M4958" s="2">
        <v>44340</v>
      </c>
      <c r="N4958" s="1" t="s">
        <v>97</v>
      </c>
      <c r="O4958" s="1">
        <f>M4958-F4958</f>
        <v>15</v>
      </c>
      <c r="P4958" s="1" t="str">
        <f>IF(B4958&lt;=17,"Teen",
IF(B4958&lt;=25,"Young Adult",
IF(B4958&lt;=35,"Adult",
IF(B4958&lt;=50,"Middle Age","Senior"))))</f>
        <v>Senior</v>
      </c>
      <c r="Q4958" s="3">
        <f>J4958/O4958</f>
        <v>2747.3219003127333</v>
      </c>
      <c r="R4958" s="5">
        <f>IF(B4958&gt;60,1,0)
+ IF(O4958&gt;7,1,0)
+ IF(L4958="Emergency",1,0)
+ IF(T4958="Critical",1,0)</f>
        <v>1</v>
      </c>
      <c r="S4958" s="6" t="str">
        <f>IF(R4958&lt;=1,"Low",
IF(R4958=2,"Medium","High"))</f>
        <v>Low</v>
      </c>
      <c r="T4958" s="1" t="s">
        <v>49</v>
      </c>
    </row>
    <row r="4959" spans="1:20">
      <c r="A4959" s="1" t="s">
        <v>13857</v>
      </c>
      <c r="B4959" s="1">
        <v>69</v>
      </c>
      <c r="C4959" s="1" t="s">
        <v>51</v>
      </c>
      <c r="D4959" s="1" t="s">
        <v>91</v>
      </c>
      <c r="E4959" s="1" t="s">
        <v>23</v>
      </c>
      <c r="F4959" s="2">
        <v>44325</v>
      </c>
      <c r="G4959" s="1" t="s">
        <v>13858</v>
      </c>
      <c r="H4959" s="1" t="s">
        <v>13859</v>
      </c>
      <c r="I4959" s="1" t="s">
        <v>65</v>
      </c>
      <c r="J4959" s="3">
        <v>11981.4949316191</v>
      </c>
      <c r="K4959" s="1">
        <v>176</v>
      </c>
      <c r="L4959" s="1" t="s">
        <v>37</v>
      </c>
      <c r="M4959" s="2">
        <v>44349</v>
      </c>
      <c r="N4959" s="1" t="s">
        <v>38</v>
      </c>
      <c r="O4959" s="1">
        <f>M4959-F4959</f>
        <v>24</v>
      </c>
      <c r="P4959" s="1" t="str">
        <f>IF(B4959&lt;=17,"Teen",
IF(B4959&lt;=25,"Young Adult",
IF(B4959&lt;=35,"Adult",
IF(B4959&lt;=50,"Middle Age","Senior"))))</f>
        <v>Senior</v>
      </c>
      <c r="Q4959" s="3">
        <f>J4959/O4959</f>
        <v>499.22895548412913</v>
      </c>
      <c r="R4959" s="5">
        <f>IF(B4959&gt;60,1,0)
+ IF(O4959&gt;7,1,0)
+ IF(L4959="Emergency",1,0)
+ IF(T4959="Critical",1,0)</f>
        <v>2</v>
      </c>
      <c r="S4959" s="6" t="str">
        <f>IF(R4959&lt;=1,"Low",
IF(R4959=2,"Medium","High"))</f>
        <v>Medium</v>
      </c>
      <c r="T4959" s="1" t="s">
        <v>29</v>
      </c>
    </row>
    <row r="4960" spans="1:20">
      <c r="A4960" s="1" t="s">
        <v>13860</v>
      </c>
      <c r="B4960" s="1">
        <v>71</v>
      </c>
      <c r="C4960" s="1" t="s">
        <v>51</v>
      </c>
      <c r="D4960" s="1" t="s">
        <v>44</v>
      </c>
      <c r="E4960" s="1" t="s">
        <v>33</v>
      </c>
      <c r="F4960" s="2">
        <v>44324</v>
      </c>
      <c r="G4960" s="1" t="s">
        <v>13861</v>
      </c>
      <c r="H4960" s="1" t="s">
        <v>13862</v>
      </c>
      <c r="I4960" s="1" t="s">
        <v>65</v>
      </c>
      <c r="J4960" s="3">
        <v>23016.7601043223</v>
      </c>
      <c r="K4960" s="1">
        <v>141</v>
      </c>
      <c r="L4960" s="1" t="s">
        <v>37</v>
      </c>
      <c r="M4960" s="2">
        <v>44342</v>
      </c>
      <c r="N4960" s="1" t="s">
        <v>66</v>
      </c>
      <c r="O4960" s="1">
        <f>M4960-F4960</f>
        <v>18</v>
      </c>
      <c r="P4960" s="1" t="str">
        <f>IF(B4960&lt;=17,"Teen",
IF(B4960&lt;=25,"Young Adult",
IF(B4960&lt;=35,"Adult",
IF(B4960&lt;=50,"Middle Age","Senior"))))</f>
        <v>Senior</v>
      </c>
      <c r="Q4960" s="3">
        <f>J4960/O4960</f>
        <v>1278.7088946845722</v>
      </c>
      <c r="R4960" s="5">
        <f>IF(B4960&gt;60,1,0)
+ IF(O4960&gt;7,1,0)
+ IF(L4960="Emergency",1,0)
+ IF(T4960="Critical",1,0)</f>
        <v>2</v>
      </c>
      <c r="S4960" s="6" t="str">
        <f>IF(R4960&lt;=1,"Low",
IF(R4960=2,"Medium","High"))</f>
        <v>Medium</v>
      </c>
      <c r="T4960" s="1" t="s">
        <v>71</v>
      </c>
    </row>
    <row r="4961" spans="1:20">
      <c r="A4961" s="1" t="s">
        <v>13863</v>
      </c>
      <c r="B4961" s="1">
        <v>33</v>
      </c>
      <c r="C4961" s="1" t="s">
        <v>51</v>
      </c>
      <c r="D4961" s="1" t="s">
        <v>91</v>
      </c>
      <c r="E4961" s="1" t="s">
        <v>84</v>
      </c>
      <c r="F4961" s="2">
        <v>44324</v>
      </c>
      <c r="G4961" s="1" t="s">
        <v>13864</v>
      </c>
      <c r="H4961" s="1" t="s">
        <v>13865</v>
      </c>
      <c r="I4961" s="1" t="s">
        <v>26</v>
      </c>
      <c r="J4961" s="3">
        <v>42727.0625792098</v>
      </c>
      <c r="K4961" s="1">
        <v>424</v>
      </c>
      <c r="L4961" s="1" t="s">
        <v>42</v>
      </c>
      <c r="M4961" s="2">
        <v>44332</v>
      </c>
      <c r="N4961" s="1" t="s">
        <v>28</v>
      </c>
      <c r="O4961" s="1">
        <f>M4961-F4961</f>
        <v>8</v>
      </c>
      <c r="P4961" s="1" t="str">
        <f>IF(B4961&lt;=17,"Teen",
IF(B4961&lt;=25,"Young Adult",
IF(B4961&lt;=35,"Adult",
IF(B4961&lt;=50,"Middle Age","Senior"))))</f>
        <v>Adult</v>
      </c>
      <c r="Q4961" s="3">
        <f>J4961/O4961</f>
        <v>5340.882822401225</v>
      </c>
      <c r="R4961" s="5">
        <f>IF(B4961&gt;60,1,0)
+ IF(O4961&gt;7,1,0)
+ IF(L4961="Emergency",1,0)
+ IF(T4961="Critical",1,0)</f>
        <v>2</v>
      </c>
      <c r="S4961" s="6" t="str">
        <f>IF(R4961&lt;=1,"Low",
IF(R4961=2,"Medium","High"))</f>
        <v>Medium</v>
      </c>
      <c r="T4961" s="1" t="s">
        <v>49</v>
      </c>
    </row>
    <row r="4962" spans="1:20">
      <c r="A4962" s="1" t="s">
        <v>13866</v>
      </c>
      <c r="B4962" s="1">
        <v>83</v>
      </c>
      <c r="C4962" s="1" t="s">
        <v>51</v>
      </c>
      <c r="D4962" s="1" t="s">
        <v>68</v>
      </c>
      <c r="E4962" s="1" t="s">
        <v>53</v>
      </c>
      <c r="F4962" s="2">
        <v>44324</v>
      </c>
      <c r="G4962" s="1" t="s">
        <v>13867</v>
      </c>
      <c r="H4962" s="1" t="s">
        <v>13868</v>
      </c>
      <c r="I4962" s="1" t="s">
        <v>56</v>
      </c>
      <c r="J4962" s="3">
        <v>22033.469341008102</v>
      </c>
      <c r="K4962" s="1">
        <v>277</v>
      </c>
      <c r="L4962" s="1" t="s">
        <v>27</v>
      </c>
      <c r="M4962" s="2">
        <v>44346</v>
      </c>
      <c r="N4962" s="1" t="s">
        <v>97</v>
      </c>
      <c r="O4962" s="1">
        <f>M4962-F4962</f>
        <v>22</v>
      </c>
      <c r="P4962" s="1" t="str">
        <f>IF(B4962&lt;=17,"Teen",
IF(B4962&lt;=25,"Young Adult",
IF(B4962&lt;=35,"Adult",
IF(B4962&lt;=50,"Middle Age","Senior"))))</f>
        <v>Senior</v>
      </c>
      <c r="Q4962" s="3">
        <f>J4962/O4962</f>
        <v>1001.5213336821864</v>
      </c>
      <c r="R4962" s="5">
        <f>IF(B4962&gt;60,1,0)
+ IF(O4962&gt;7,1,0)
+ IF(L4962="Emergency",1,0)
+ IF(T4962="Critical",1,0)</f>
        <v>2</v>
      </c>
      <c r="S4962" s="6" t="str">
        <f>IF(R4962&lt;=1,"Low",
IF(R4962=2,"Medium","High"))</f>
        <v>Medium</v>
      </c>
      <c r="T4962" s="1" t="s">
        <v>71</v>
      </c>
    </row>
    <row r="4963" spans="1:20">
      <c r="A4963" s="1" t="s">
        <v>13869</v>
      </c>
      <c r="B4963" s="1">
        <v>42</v>
      </c>
      <c r="C4963" s="1" t="s">
        <v>21</v>
      </c>
      <c r="D4963" s="1" t="s">
        <v>62</v>
      </c>
      <c r="E4963" s="1" t="s">
        <v>74</v>
      </c>
      <c r="F4963" s="2">
        <v>44324</v>
      </c>
      <c r="G4963" s="1" t="s">
        <v>13870</v>
      </c>
      <c r="H4963" s="1" t="s">
        <v>13871</v>
      </c>
      <c r="I4963" s="1" t="s">
        <v>36</v>
      </c>
      <c r="J4963" s="3">
        <v>2988.0823161164099</v>
      </c>
      <c r="K4963" s="1">
        <v>314</v>
      </c>
      <c r="L4963" s="1" t="s">
        <v>42</v>
      </c>
      <c r="M4963" s="2">
        <v>44341</v>
      </c>
      <c r="N4963" s="1" t="s">
        <v>97</v>
      </c>
      <c r="O4963" s="1">
        <f>M4963-F4963</f>
        <v>17</v>
      </c>
      <c r="P4963" s="1" t="str">
        <f>IF(B4963&lt;=17,"Teen",
IF(B4963&lt;=25,"Young Adult",
IF(B4963&lt;=35,"Adult",
IF(B4963&lt;=50,"Middle Age","Senior"))))</f>
        <v>Middle Age</v>
      </c>
      <c r="Q4963" s="3">
        <f>J4963/O4963</f>
        <v>175.76954800684763</v>
      </c>
      <c r="R4963" s="5">
        <f>IF(B4963&gt;60,1,0)
+ IF(O4963&gt;7,1,0)
+ IF(L4963="Emergency",1,0)
+ IF(T4963="Critical",1,0)</f>
        <v>2</v>
      </c>
      <c r="S4963" s="6" t="str">
        <f>IF(R4963&lt;=1,"Low",
IF(R4963=2,"Medium","High"))</f>
        <v>Medium</v>
      </c>
      <c r="T4963" s="1" t="s">
        <v>29</v>
      </c>
    </row>
    <row r="4964" spans="1:20">
      <c r="A4964" s="1" t="s">
        <v>13872</v>
      </c>
      <c r="B4964" s="1">
        <v>78</v>
      </c>
      <c r="C4964" s="1" t="s">
        <v>21</v>
      </c>
      <c r="D4964" s="1" t="s">
        <v>44</v>
      </c>
      <c r="E4964" s="1" t="s">
        <v>53</v>
      </c>
      <c r="F4964" s="2">
        <v>44323</v>
      </c>
      <c r="G4964" s="1" t="s">
        <v>13873</v>
      </c>
      <c r="H4964" s="1" t="s">
        <v>1381</v>
      </c>
      <c r="I4964" s="1" t="s">
        <v>36</v>
      </c>
      <c r="J4964" s="3">
        <v>29272.274469788201</v>
      </c>
      <c r="K4964" s="1">
        <v>153</v>
      </c>
      <c r="L4964" s="1" t="s">
        <v>42</v>
      </c>
      <c r="M4964" s="2">
        <v>44335</v>
      </c>
      <c r="N4964" s="1" t="s">
        <v>38</v>
      </c>
      <c r="O4964" s="1">
        <f>M4964-F4964</f>
        <v>12</v>
      </c>
      <c r="P4964" s="1" t="str">
        <f>IF(B4964&lt;=17,"Teen",
IF(B4964&lt;=25,"Young Adult",
IF(B4964&lt;=35,"Adult",
IF(B4964&lt;=50,"Middle Age","Senior"))))</f>
        <v>Senior</v>
      </c>
      <c r="Q4964" s="3">
        <f>J4964/O4964</f>
        <v>2439.3562058156836</v>
      </c>
      <c r="R4964" s="5">
        <f>IF(B4964&gt;60,1,0)
+ IF(O4964&gt;7,1,0)
+ IF(L4964="Emergency",1,0)
+ IF(T4964="Critical",1,0)</f>
        <v>3</v>
      </c>
      <c r="S4964" s="6" t="str">
        <f>IF(R4964&lt;=1,"Low",
IF(R4964=2,"Medium","High"))</f>
        <v>High</v>
      </c>
      <c r="T4964" s="1" t="s">
        <v>49</v>
      </c>
    </row>
    <row r="4965" spans="1:20">
      <c r="A4965" s="1" t="s">
        <v>13874</v>
      </c>
      <c r="B4965" s="1">
        <v>76</v>
      </c>
      <c r="C4965" s="1" t="s">
        <v>21</v>
      </c>
      <c r="D4965" s="1" t="s">
        <v>68</v>
      </c>
      <c r="E4965" s="1" t="s">
        <v>23</v>
      </c>
      <c r="F4965" s="2">
        <v>44323</v>
      </c>
      <c r="G4965" s="1" t="s">
        <v>13875</v>
      </c>
      <c r="H4965" s="1" t="s">
        <v>13876</v>
      </c>
      <c r="I4965" s="1" t="s">
        <v>36</v>
      </c>
      <c r="J4965" s="3">
        <v>14524.707446283999</v>
      </c>
      <c r="K4965" s="1">
        <v>116</v>
      </c>
      <c r="L4965" s="1" t="s">
        <v>27</v>
      </c>
      <c r="M4965" s="2">
        <v>44350</v>
      </c>
      <c r="N4965" s="1" t="s">
        <v>66</v>
      </c>
      <c r="O4965" s="1">
        <f>M4965-F4965</f>
        <v>27</v>
      </c>
      <c r="P4965" s="1" t="str">
        <f>IF(B4965&lt;=17,"Teen",
IF(B4965&lt;=25,"Young Adult",
IF(B4965&lt;=35,"Adult",
IF(B4965&lt;=50,"Middle Age","Senior"))))</f>
        <v>Senior</v>
      </c>
      <c r="Q4965" s="3">
        <f>J4965/O4965</f>
        <v>537.95212764014809</v>
      </c>
      <c r="R4965" s="5">
        <f>IF(B4965&gt;60,1,0)
+ IF(O4965&gt;7,1,0)
+ IF(L4965="Emergency",1,0)
+ IF(T4965="Critical",1,0)</f>
        <v>2</v>
      </c>
      <c r="S4965" s="6" t="str">
        <f>IF(R4965&lt;=1,"Low",
IF(R4965=2,"Medium","High"))</f>
        <v>Medium</v>
      </c>
      <c r="T4965" s="1" t="s">
        <v>49</v>
      </c>
    </row>
    <row r="4966" spans="1:20">
      <c r="A4966" s="1" t="s">
        <v>13877</v>
      </c>
      <c r="B4966" s="1">
        <v>35</v>
      </c>
      <c r="C4966" s="1" t="s">
        <v>21</v>
      </c>
      <c r="D4966" s="1" t="s">
        <v>32</v>
      </c>
      <c r="E4966" s="1" t="s">
        <v>23</v>
      </c>
      <c r="F4966" s="2">
        <v>44323</v>
      </c>
      <c r="G4966" s="1" t="s">
        <v>13878</v>
      </c>
      <c r="H4966" s="1" t="s">
        <v>13879</v>
      </c>
      <c r="I4966" s="1" t="s">
        <v>65</v>
      </c>
      <c r="J4966" s="3">
        <v>30495.815583975898</v>
      </c>
      <c r="K4966" s="1">
        <v>142</v>
      </c>
      <c r="L4966" s="1" t="s">
        <v>37</v>
      </c>
      <c r="M4966" s="2">
        <v>44342</v>
      </c>
      <c r="N4966" s="1" t="s">
        <v>48</v>
      </c>
      <c r="O4966" s="1">
        <f>M4966-F4966</f>
        <v>19</v>
      </c>
      <c r="P4966" s="1" t="str">
        <f>IF(B4966&lt;=17,"Teen",
IF(B4966&lt;=25,"Young Adult",
IF(B4966&lt;=35,"Adult",
IF(B4966&lt;=50,"Middle Age","Senior"))))</f>
        <v>Adult</v>
      </c>
      <c r="Q4966" s="3">
        <f>J4966/O4966</f>
        <v>1605.0429254724156</v>
      </c>
      <c r="R4966" s="5">
        <f>IF(B4966&gt;60,1,0)
+ IF(O4966&gt;7,1,0)
+ IF(L4966="Emergency",1,0)
+ IF(T4966="Critical",1,0)</f>
        <v>1</v>
      </c>
      <c r="S4966" s="6" t="str">
        <f>IF(R4966&lt;=1,"Low",
IF(R4966=2,"Medium","High"))</f>
        <v>Low</v>
      </c>
      <c r="T4966" s="1" t="s">
        <v>49</v>
      </c>
    </row>
    <row r="4967" spans="1:20">
      <c r="A4967" s="1" t="s">
        <v>13880</v>
      </c>
      <c r="B4967" s="1">
        <v>79</v>
      </c>
      <c r="C4967" s="1" t="s">
        <v>51</v>
      </c>
      <c r="D4967" s="1" t="s">
        <v>22</v>
      </c>
      <c r="E4967" s="1" t="s">
        <v>53</v>
      </c>
      <c r="F4967" s="2">
        <v>44323</v>
      </c>
      <c r="G4967" s="1" t="s">
        <v>9101</v>
      </c>
      <c r="H4967" s="1" t="s">
        <v>13881</v>
      </c>
      <c r="I4967" s="1" t="s">
        <v>26</v>
      </c>
      <c r="J4967" s="3">
        <v>1964.97382356969</v>
      </c>
      <c r="K4967" s="1">
        <v>447</v>
      </c>
      <c r="L4967" s="1" t="s">
        <v>27</v>
      </c>
      <c r="M4967" s="2">
        <v>44333</v>
      </c>
      <c r="N4967" s="1" t="s">
        <v>66</v>
      </c>
      <c r="O4967" s="1">
        <f>M4967-F4967</f>
        <v>10</v>
      </c>
      <c r="P4967" s="1" t="str">
        <f>IF(B4967&lt;=17,"Teen",
IF(B4967&lt;=25,"Young Adult",
IF(B4967&lt;=35,"Adult",
IF(B4967&lt;=50,"Middle Age","Senior"))))</f>
        <v>Senior</v>
      </c>
      <c r="Q4967" s="3">
        <f>J4967/O4967</f>
        <v>196.49738235696901</v>
      </c>
      <c r="R4967" s="5">
        <f>IF(B4967&gt;60,1,0)
+ IF(O4967&gt;7,1,0)
+ IF(L4967="Emergency",1,0)
+ IF(T4967="Critical",1,0)</f>
        <v>2</v>
      </c>
      <c r="S4967" s="6" t="str">
        <f>IF(R4967&lt;=1,"Low",
IF(R4967=2,"Medium","High"))</f>
        <v>Medium</v>
      </c>
      <c r="T4967" s="1" t="s">
        <v>29</v>
      </c>
    </row>
    <row r="4968" spans="1:20">
      <c r="A4968" s="1" t="s">
        <v>13882</v>
      </c>
      <c r="B4968" s="1">
        <v>68</v>
      </c>
      <c r="C4968" s="1" t="s">
        <v>51</v>
      </c>
      <c r="D4968" s="1" t="s">
        <v>73</v>
      </c>
      <c r="E4968" s="1" t="s">
        <v>45</v>
      </c>
      <c r="F4968" s="2">
        <v>44323</v>
      </c>
      <c r="G4968" s="1" t="s">
        <v>13883</v>
      </c>
      <c r="H4968" s="1" t="s">
        <v>13884</v>
      </c>
      <c r="I4968" s="1" t="s">
        <v>26</v>
      </c>
      <c r="J4968" s="3">
        <v>14629.7966500108</v>
      </c>
      <c r="K4968" s="1">
        <v>438</v>
      </c>
      <c r="L4968" s="1" t="s">
        <v>37</v>
      </c>
      <c r="M4968" s="2">
        <v>44349</v>
      </c>
      <c r="N4968" s="1" t="s">
        <v>48</v>
      </c>
      <c r="O4968" s="1">
        <f>M4968-F4968</f>
        <v>26</v>
      </c>
      <c r="P4968" s="1" t="str">
        <f>IF(B4968&lt;=17,"Teen",
IF(B4968&lt;=25,"Young Adult",
IF(B4968&lt;=35,"Adult",
IF(B4968&lt;=50,"Middle Age","Senior"))))</f>
        <v>Senior</v>
      </c>
      <c r="Q4968" s="3">
        <f>J4968/O4968</f>
        <v>562.68448653887685</v>
      </c>
      <c r="R4968" s="5">
        <f>IF(B4968&gt;60,1,0)
+ IF(O4968&gt;7,1,0)
+ IF(L4968="Emergency",1,0)
+ IF(T4968="Critical",1,0)</f>
        <v>2</v>
      </c>
      <c r="S4968" s="6" t="str">
        <f>IF(R4968&lt;=1,"Low",
IF(R4968=2,"Medium","High"))</f>
        <v>Medium</v>
      </c>
      <c r="T4968" s="1" t="s">
        <v>49</v>
      </c>
    </row>
    <row r="4969" spans="1:20">
      <c r="A4969" s="1" t="s">
        <v>13885</v>
      </c>
      <c r="B4969" s="1">
        <v>43</v>
      </c>
      <c r="C4969" s="1" t="s">
        <v>21</v>
      </c>
      <c r="D4969" s="1" t="s">
        <v>73</v>
      </c>
      <c r="E4969" s="1" t="s">
        <v>84</v>
      </c>
      <c r="F4969" s="2">
        <v>44323</v>
      </c>
      <c r="G4969" s="1" t="s">
        <v>13886</v>
      </c>
      <c r="H4969" s="1" t="s">
        <v>4975</v>
      </c>
      <c r="I4969" s="1" t="s">
        <v>65</v>
      </c>
      <c r="J4969" s="3">
        <v>45414.665347497299</v>
      </c>
      <c r="K4969" s="1">
        <v>399</v>
      </c>
      <c r="L4969" s="1" t="s">
        <v>37</v>
      </c>
      <c r="M4969" s="2">
        <v>44337</v>
      </c>
      <c r="N4969" s="1" t="s">
        <v>28</v>
      </c>
      <c r="O4969" s="1">
        <f>M4969-F4969</f>
        <v>14</v>
      </c>
      <c r="P4969" s="1" t="str">
        <f>IF(B4969&lt;=17,"Teen",
IF(B4969&lt;=25,"Young Adult",
IF(B4969&lt;=35,"Adult",
IF(B4969&lt;=50,"Middle Age","Senior"))))</f>
        <v>Middle Age</v>
      </c>
      <c r="Q4969" s="3">
        <f>J4969/O4969</f>
        <v>3243.9046676783787</v>
      </c>
      <c r="R4969" s="5">
        <f>IF(B4969&gt;60,1,0)
+ IF(O4969&gt;7,1,0)
+ IF(L4969="Emergency",1,0)
+ IF(T4969="Critical",1,0)</f>
        <v>1</v>
      </c>
      <c r="S4969" s="6" t="str">
        <f>IF(R4969&lt;=1,"Low",
IF(R4969=2,"Medium","High"))</f>
        <v>Low</v>
      </c>
      <c r="T4969" s="1" t="s">
        <v>29</v>
      </c>
    </row>
    <row r="4970" spans="1:20">
      <c r="A4970" s="1" t="s">
        <v>13887</v>
      </c>
      <c r="B4970" s="1">
        <v>29</v>
      </c>
      <c r="C4970" s="1" t="s">
        <v>51</v>
      </c>
      <c r="D4970" s="1" t="s">
        <v>62</v>
      </c>
      <c r="E4970" s="1" t="s">
        <v>84</v>
      </c>
      <c r="F4970" s="2">
        <v>44323</v>
      </c>
      <c r="G4970" s="1" t="s">
        <v>13888</v>
      </c>
      <c r="H4970" s="1" t="s">
        <v>13889</v>
      </c>
      <c r="I4970" s="1" t="s">
        <v>36</v>
      </c>
      <c r="J4970" s="3">
        <v>10487.569037933499</v>
      </c>
      <c r="K4970" s="1">
        <v>301</v>
      </c>
      <c r="L4970" s="1" t="s">
        <v>37</v>
      </c>
      <c r="M4970" s="2">
        <v>44326</v>
      </c>
      <c r="N4970" s="1" t="s">
        <v>66</v>
      </c>
      <c r="O4970" s="1">
        <f>M4970-F4970</f>
        <v>3</v>
      </c>
      <c r="P4970" s="1" t="str">
        <f>IF(B4970&lt;=17,"Teen",
IF(B4970&lt;=25,"Young Adult",
IF(B4970&lt;=35,"Adult",
IF(B4970&lt;=50,"Middle Age","Senior"))))</f>
        <v>Adult</v>
      </c>
      <c r="Q4970" s="3">
        <f>J4970/O4970</f>
        <v>3495.8563459778329</v>
      </c>
      <c r="R4970" s="5">
        <f>IF(B4970&gt;60,1,0)
+ IF(O4970&gt;7,1,0)
+ IF(L4970="Emergency",1,0)
+ IF(T4970="Critical",1,0)</f>
        <v>0</v>
      </c>
      <c r="S4970" s="6" t="str">
        <f>IF(R4970&lt;=1,"Low",
IF(R4970=2,"Medium","High"))</f>
        <v>Low</v>
      </c>
      <c r="T4970" s="1" t="s">
        <v>71</v>
      </c>
    </row>
    <row r="4971" spans="1:20">
      <c r="A4971" s="1" t="s">
        <v>13890</v>
      </c>
      <c r="B4971" s="1">
        <v>78</v>
      </c>
      <c r="C4971" s="1" t="s">
        <v>21</v>
      </c>
      <c r="D4971" s="1" t="s">
        <v>52</v>
      </c>
      <c r="E4971" s="1" t="s">
        <v>53</v>
      </c>
      <c r="F4971" s="2">
        <v>44323</v>
      </c>
      <c r="G4971" s="1" t="s">
        <v>13891</v>
      </c>
      <c r="H4971" s="1" t="s">
        <v>13892</v>
      </c>
      <c r="I4971" s="1" t="s">
        <v>26</v>
      </c>
      <c r="J4971" s="3">
        <v>10659.365091990299</v>
      </c>
      <c r="K4971" s="1">
        <v>350</v>
      </c>
      <c r="L4971" s="1" t="s">
        <v>27</v>
      </c>
      <c r="M4971" s="2">
        <v>44350</v>
      </c>
      <c r="N4971" s="1" t="s">
        <v>28</v>
      </c>
      <c r="O4971" s="1">
        <f>M4971-F4971</f>
        <v>27</v>
      </c>
      <c r="P4971" s="1" t="str">
        <f>IF(B4971&lt;=17,"Teen",
IF(B4971&lt;=25,"Young Adult",
IF(B4971&lt;=35,"Adult",
IF(B4971&lt;=50,"Middle Age","Senior"))))</f>
        <v>Senior</v>
      </c>
      <c r="Q4971" s="3">
        <f>J4971/O4971</f>
        <v>394.79129970334441</v>
      </c>
      <c r="R4971" s="5">
        <f>IF(B4971&gt;60,1,0)
+ IF(O4971&gt;7,1,0)
+ IF(L4971="Emergency",1,0)
+ IF(T4971="Critical",1,0)</f>
        <v>2</v>
      </c>
      <c r="S4971" s="6" t="str">
        <f>IF(R4971&lt;=1,"Low",
IF(R4971=2,"Medium","High"))</f>
        <v>Medium</v>
      </c>
      <c r="T4971" s="1" t="s">
        <v>49</v>
      </c>
    </row>
    <row r="4972" spans="1:20">
      <c r="A4972" s="1" t="s">
        <v>13893</v>
      </c>
      <c r="B4972" s="1">
        <v>54</v>
      </c>
      <c r="C4972" s="1" t="s">
        <v>51</v>
      </c>
      <c r="D4972" s="1" t="s">
        <v>62</v>
      </c>
      <c r="E4972" s="1" t="s">
        <v>33</v>
      </c>
      <c r="F4972" s="2">
        <v>44322</v>
      </c>
      <c r="G4972" s="1" t="s">
        <v>13894</v>
      </c>
      <c r="H4972" s="1" t="s">
        <v>13895</v>
      </c>
      <c r="I4972" s="1" t="s">
        <v>56</v>
      </c>
      <c r="J4972" s="3">
        <v>35774.256988922898</v>
      </c>
      <c r="K4972" s="1">
        <v>164</v>
      </c>
      <c r="L4972" s="1" t="s">
        <v>42</v>
      </c>
      <c r="M4972" s="2">
        <v>44346</v>
      </c>
      <c r="N4972" s="1" t="s">
        <v>66</v>
      </c>
      <c r="O4972" s="1">
        <f>M4972-F4972</f>
        <v>24</v>
      </c>
      <c r="P4972" s="1" t="str">
        <f>IF(B4972&lt;=17,"Teen",
IF(B4972&lt;=25,"Young Adult",
IF(B4972&lt;=35,"Adult",
IF(B4972&lt;=50,"Middle Age","Senior"))))</f>
        <v>Senior</v>
      </c>
      <c r="Q4972" s="3">
        <f>J4972/O4972</f>
        <v>1490.5940412051207</v>
      </c>
      <c r="R4972" s="5">
        <f>IF(B4972&gt;60,1,0)
+ IF(O4972&gt;7,1,0)
+ IF(L4972="Emergency",1,0)
+ IF(T4972="Critical",1,0)</f>
        <v>2</v>
      </c>
      <c r="S4972" s="6" t="str">
        <f>IF(R4972&lt;=1,"Low",
IF(R4972=2,"Medium","High"))</f>
        <v>Medium</v>
      </c>
      <c r="T4972" s="1" t="s">
        <v>49</v>
      </c>
    </row>
    <row r="4973" spans="1:20">
      <c r="A4973" s="1" t="s">
        <v>13896</v>
      </c>
      <c r="B4973" s="1">
        <v>20</v>
      </c>
      <c r="C4973" s="1" t="s">
        <v>21</v>
      </c>
      <c r="D4973" s="1" t="s">
        <v>68</v>
      </c>
      <c r="E4973" s="1" t="s">
        <v>53</v>
      </c>
      <c r="F4973" s="2">
        <v>44322</v>
      </c>
      <c r="G4973" s="1" t="s">
        <v>13897</v>
      </c>
      <c r="H4973" s="1" t="s">
        <v>13898</v>
      </c>
      <c r="I4973" s="1" t="s">
        <v>56</v>
      </c>
      <c r="J4973" s="3">
        <v>9731.39531830136</v>
      </c>
      <c r="K4973" s="1">
        <v>109</v>
      </c>
      <c r="L4973" s="1" t="s">
        <v>27</v>
      </c>
      <c r="M4973" s="2">
        <v>44329</v>
      </c>
      <c r="N4973" s="1" t="s">
        <v>48</v>
      </c>
      <c r="O4973" s="1">
        <f>M4973-F4973</f>
        <v>7</v>
      </c>
      <c r="P4973" s="1" t="str">
        <f>IF(B4973&lt;=17,"Teen",
IF(B4973&lt;=25,"Young Adult",
IF(B4973&lt;=35,"Adult",
IF(B4973&lt;=50,"Middle Age","Senior"))))</f>
        <v>Young Adult</v>
      </c>
      <c r="Q4973" s="3">
        <f>J4973/O4973</f>
        <v>1390.1993311859085</v>
      </c>
      <c r="R4973" s="5">
        <f>IF(B4973&gt;60,1,0)
+ IF(O4973&gt;7,1,0)
+ IF(L4973="Emergency",1,0)
+ IF(T4973="Critical",1,0)</f>
        <v>0</v>
      </c>
      <c r="S4973" s="6" t="str">
        <f>IF(R4973&lt;=1,"Low",
IF(R4973=2,"Medium","High"))</f>
        <v>Low</v>
      </c>
      <c r="T4973" s="1" t="s">
        <v>49</v>
      </c>
    </row>
    <row r="4974" spans="1:20">
      <c r="A4974" s="1" t="s">
        <v>13899</v>
      </c>
      <c r="B4974" s="1">
        <v>19</v>
      </c>
      <c r="C4974" s="1" t="s">
        <v>21</v>
      </c>
      <c r="D4974" s="1" t="s">
        <v>91</v>
      </c>
      <c r="E4974" s="1" t="s">
        <v>45</v>
      </c>
      <c r="F4974" s="2">
        <v>44322</v>
      </c>
      <c r="G4974" s="1" t="s">
        <v>13900</v>
      </c>
      <c r="H4974" s="1" t="s">
        <v>13901</v>
      </c>
      <c r="I4974" s="1" t="s">
        <v>56</v>
      </c>
      <c r="J4974" s="3">
        <v>43560.7834682721</v>
      </c>
      <c r="K4974" s="1">
        <v>216</v>
      </c>
      <c r="L4974" s="1" t="s">
        <v>27</v>
      </c>
      <c r="M4974" s="2">
        <v>44346</v>
      </c>
      <c r="N4974" s="1" t="s">
        <v>38</v>
      </c>
      <c r="O4974" s="1">
        <f>M4974-F4974</f>
        <v>24</v>
      </c>
      <c r="P4974" s="1" t="str">
        <f>IF(B4974&lt;=17,"Teen",
IF(B4974&lt;=25,"Young Adult",
IF(B4974&lt;=35,"Adult",
IF(B4974&lt;=50,"Middle Age","Senior"))))</f>
        <v>Young Adult</v>
      </c>
      <c r="Q4974" s="3">
        <f>J4974/O4974</f>
        <v>1815.0326445113376</v>
      </c>
      <c r="R4974" s="5">
        <f>IF(B4974&gt;60,1,0)
+ IF(O4974&gt;7,1,0)
+ IF(L4974="Emergency",1,0)
+ IF(T4974="Critical",1,0)</f>
        <v>1</v>
      </c>
      <c r="S4974" s="6" t="str">
        <f>IF(R4974&lt;=1,"Low",
IF(R4974=2,"Medium","High"))</f>
        <v>Low</v>
      </c>
      <c r="T4974" s="1" t="s">
        <v>29</v>
      </c>
    </row>
    <row r="4975" spans="1:20">
      <c r="A4975" s="1" t="s">
        <v>13902</v>
      </c>
      <c r="B4975" s="1">
        <v>48</v>
      </c>
      <c r="C4975" s="1" t="s">
        <v>21</v>
      </c>
      <c r="D4975" s="1" t="s">
        <v>32</v>
      </c>
      <c r="E4975" s="1" t="s">
        <v>53</v>
      </c>
      <c r="F4975" s="2">
        <v>44322</v>
      </c>
      <c r="G4975" s="1" t="s">
        <v>13903</v>
      </c>
      <c r="H4975" s="1" t="s">
        <v>13904</v>
      </c>
      <c r="I4975" s="1" t="s">
        <v>26</v>
      </c>
      <c r="J4975" s="3">
        <v>34518.740376374997</v>
      </c>
      <c r="K4975" s="1">
        <v>397</v>
      </c>
      <c r="L4975" s="1" t="s">
        <v>37</v>
      </c>
      <c r="M4975" s="2">
        <v>44339</v>
      </c>
      <c r="N4975" s="1" t="s">
        <v>38</v>
      </c>
      <c r="O4975" s="1">
        <f>M4975-F4975</f>
        <v>17</v>
      </c>
      <c r="P4975" s="1" t="str">
        <f>IF(B4975&lt;=17,"Teen",
IF(B4975&lt;=25,"Young Adult",
IF(B4975&lt;=35,"Adult",
IF(B4975&lt;=50,"Middle Age","Senior"))))</f>
        <v>Middle Age</v>
      </c>
      <c r="Q4975" s="3">
        <f>J4975/O4975</f>
        <v>2030.5141397867646</v>
      </c>
      <c r="R4975" s="5">
        <f>IF(B4975&gt;60,1,0)
+ IF(O4975&gt;7,1,0)
+ IF(L4975="Emergency",1,0)
+ IF(T4975="Critical",1,0)</f>
        <v>1</v>
      </c>
      <c r="S4975" s="6" t="str">
        <f>IF(R4975&lt;=1,"Low",
IF(R4975=2,"Medium","High"))</f>
        <v>Low</v>
      </c>
      <c r="T4975" s="1" t="s">
        <v>49</v>
      </c>
    </row>
    <row r="4976" spans="1:20">
      <c r="A4976" s="1" t="s">
        <v>10583</v>
      </c>
      <c r="B4976" s="1">
        <v>55</v>
      </c>
      <c r="C4976" s="1" t="s">
        <v>21</v>
      </c>
      <c r="D4976" s="1" t="s">
        <v>52</v>
      </c>
      <c r="E4976" s="1" t="s">
        <v>84</v>
      </c>
      <c r="F4976" s="2">
        <v>44322</v>
      </c>
      <c r="G4976" s="1" t="s">
        <v>5490</v>
      </c>
      <c r="H4976" s="1" t="s">
        <v>13905</v>
      </c>
      <c r="I4976" s="1" t="s">
        <v>65</v>
      </c>
      <c r="J4976" s="3">
        <v>37784.228597722402</v>
      </c>
      <c r="K4976" s="1">
        <v>454</v>
      </c>
      <c r="L4976" s="1" t="s">
        <v>27</v>
      </c>
      <c r="M4976" s="2">
        <v>44331</v>
      </c>
      <c r="N4976" s="1" t="s">
        <v>28</v>
      </c>
      <c r="O4976" s="1">
        <f>M4976-F4976</f>
        <v>9</v>
      </c>
      <c r="P4976" s="1" t="str">
        <f>IF(B4976&lt;=17,"Teen",
IF(B4976&lt;=25,"Young Adult",
IF(B4976&lt;=35,"Adult",
IF(B4976&lt;=50,"Middle Age","Senior"))))</f>
        <v>Senior</v>
      </c>
      <c r="Q4976" s="3">
        <f>J4976/O4976</f>
        <v>4198.2476219691562</v>
      </c>
      <c r="R4976" s="5">
        <f>IF(B4976&gt;60,1,0)
+ IF(O4976&gt;7,1,0)
+ IF(L4976="Emergency",1,0)
+ IF(T4976="Critical",1,0)</f>
        <v>1</v>
      </c>
      <c r="S4976" s="6" t="str">
        <f>IF(R4976&lt;=1,"Low",
IF(R4976=2,"Medium","High"))</f>
        <v>Low</v>
      </c>
      <c r="T4976" s="1" t="s">
        <v>49</v>
      </c>
    </row>
    <row r="4977" spans="1:20">
      <c r="A4977" s="1" t="s">
        <v>3984</v>
      </c>
      <c r="B4977" s="1">
        <v>59</v>
      </c>
      <c r="C4977" s="1" t="s">
        <v>21</v>
      </c>
      <c r="D4977" s="1" t="s">
        <v>32</v>
      </c>
      <c r="E4977" s="1" t="s">
        <v>33</v>
      </c>
      <c r="F4977" s="2">
        <v>44322</v>
      </c>
      <c r="G4977" s="1" t="s">
        <v>13906</v>
      </c>
      <c r="H4977" s="1" t="s">
        <v>13907</v>
      </c>
      <c r="I4977" s="1" t="s">
        <v>26</v>
      </c>
      <c r="J4977" s="3">
        <v>22422.5428116818</v>
      </c>
      <c r="K4977" s="1">
        <v>428</v>
      </c>
      <c r="L4977" s="1" t="s">
        <v>42</v>
      </c>
      <c r="M4977" s="2">
        <v>44329</v>
      </c>
      <c r="N4977" s="1" t="s">
        <v>66</v>
      </c>
      <c r="O4977" s="1">
        <f>M4977-F4977</f>
        <v>7</v>
      </c>
      <c r="P4977" s="1" t="str">
        <f>IF(B4977&lt;=17,"Teen",
IF(B4977&lt;=25,"Young Adult",
IF(B4977&lt;=35,"Adult",
IF(B4977&lt;=50,"Middle Age","Senior"))))</f>
        <v>Senior</v>
      </c>
      <c r="Q4977" s="3">
        <f>J4977/O4977</f>
        <v>3203.2204016688288</v>
      </c>
      <c r="R4977" s="5">
        <f>IF(B4977&gt;60,1,0)
+ IF(O4977&gt;7,1,0)
+ IF(L4977="Emergency",1,0)
+ IF(T4977="Critical",1,0)</f>
        <v>1</v>
      </c>
      <c r="S4977" s="6" t="str">
        <f>IF(R4977&lt;=1,"Low",
IF(R4977=2,"Medium","High"))</f>
        <v>Low</v>
      </c>
      <c r="T4977" s="1" t="s">
        <v>29</v>
      </c>
    </row>
    <row r="4978" spans="1:20">
      <c r="A4978" s="1" t="s">
        <v>13908</v>
      </c>
      <c r="B4978" s="1">
        <v>65</v>
      </c>
      <c r="C4978" s="1" t="s">
        <v>51</v>
      </c>
      <c r="D4978" s="1" t="s">
        <v>52</v>
      </c>
      <c r="E4978" s="1" t="s">
        <v>23</v>
      </c>
      <c r="F4978" s="2">
        <v>44322</v>
      </c>
      <c r="G4978" s="1" t="s">
        <v>13909</v>
      </c>
      <c r="H4978" s="1" t="s">
        <v>13910</v>
      </c>
      <c r="I4978" s="1" t="s">
        <v>65</v>
      </c>
      <c r="J4978" s="3">
        <v>34021.040054774399</v>
      </c>
      <c r="K4978" s="1">
        <v>408</v>
      </c>
      <c r="L4978" s="1" t="s">
        <v>27</v>
      </c>
      <c r="M4978" s="2">
        <v>44352</v>
      </c>
      <c r="N4978" s="1" t="s">
        <v>48</v>
      </c>
      <c r="O4978" s="1">
        <f>M4978-F4978</f>
        <v>30</v>
      </c>
      <c r="P4978" s="1" t="str">
        <f>IF(B4978&lt;=17,"Teen",
IF(B4978&lt;=25,"Young Adult",
IF(B4978&lt;=35,"Adult",
IF(B4978&lt;=50,"Middle Age","Senior"))))</f>
        <v>Senior</v>
      </c>
      <c r="Q4978" s="3">
        <f>J4978/O4978</f>
        <v>1134.03466849248</v>
      </c>
      <c r="R4978" s="5">
        <f>IF(B4978&gt;60,1,0)
+ IF(O4978&gt;7,1,0)
+ IF(L4978="Emergency",1,0)
+ IF(T4978="Critical",1,0)</f>
        <v>2</v>
      </c>
      <c r="S4978" s="6" t="str">
        <f>IF(R4978&lt;=1,"Low",
IF(R4978=2,"Medium","High"))</f>
        <v>Medium</v>
      </c>
      <c r="T4978" s="1" t="s">
        <v>71</v>
      </c>
    </row>
    <row r="4979" spans="1:20">
      <c r="A4979" s="1" t="s">
        <v>13911</v>
      </c>
      <c r="B4979" s="1">
        <v>39</v>
      </c>
      <c r="C4979" s="1" t="s">
        <v>51</v>
      </c>
      <c r="D4979" s="1" t="s">
        <v>68</v>
      </c>
      <c r="E4979" s="1" t="s">
        <v>53</v>
      </c>
      <c r="F4979" s="2">
        <v>44322</v>
      </c>
      <c r="G4979" s="1" t="s">
        <v>13912</v>
      </c>
      <c r="H4979" s="1" t="s">
        <v>13913</v>
      </c>
      <c r="I4979" s="1" t="s">
        <v>65</v>
      </c>
      <c r="J4979" s="3">
        <v>40684.505484485999</v>
      </c>
      <c r="K4979" s="1">
        <v>422</v>
      </c>
      <c r="L4979" s="1" t="s">
        <v>27</v>
      </c>
      <c r="M4979" s="2">
        <v>44335</v>
      </c>
      <c r="N4979" s="1" t="s">
        <v>97</v>
      </c>
      <c r="O4979" s="1">
        <f>M4979-F4979</f>
        <v>13</v>
      </c>
      <c r="P4979" s="1" t="str">
        <f>IF(B4979&lt;=17,"Teen",
IF(B4979&lt;=25,"Young Adult",
IF(B4979&lt;=35,"Adult",
IF(B4979&lt;=50,"Middle Age","Senior"))))</f>
        <v>Middle Age</v>
      </c>
      <c r="Q4979" s="3">
        <f>J4979/O4979</f>
        <v>3129.5773449604612</v>
      </c>
      <c r="R4979" s="5">
        <f>IF(B4979&gt;60,1,0)
+ IF(O4979&gt;7,1,0)
+ IF(L4979="Emergency",1,0)
+ IF(T4979="Critical",1,0)</f>
        <v>1</v>
      </c>
      <c r="S4979" s="6" t="str">
        <f>IF(R4979&lt;=1,"Low",
IF(R4979=2,"Medium","High"))</f>
        <v>Low</v>
      </c>
      <c r="T4979" s="1" t="s">
        <v>71</v>
      </c>
    </row>
    <row r="4980" spans="1:20">
      <c r="A4980" s="1" t="s">
        <v>13914</v>
      </c>
      <c r="B4980" s="1">
        <v>33</v>
      </c>
      <c r="C4980" s="1" t="s">
        <v>21</v>
      </c>
      <c r="D4980" s="1" t="s">
        <v>68</v>
      </c>
      <c r="E4980" s="1" t="s">
        <v>74</v>
      </c>
      <c r="F4980" s="2">
        <v>44322</v>
      </c>
      <c r="G4980" s="1" t="s">
        <v>13915</v>
      </c>
      <c r="H4980" s="1" t="s">
        <v>13916</v>
      </c>
      <c r="I4980" s="1" t="s">
        <v>26</v>
      </c>
      <c r="J4980" s="3">
        <v>4444.4109337506898</v>
      </c>
      <c r="K4980" s="1">
        <v>113</v>
      </c>
      <c r="L4980" s="1" t="s">
        <v>27</v>
      </c>
      <c r="M4980" s="2">
        <v>44347</v>
      </c>
      <c r="N4980" s="1" t="s">
        <v>66</v>
      </c>
      <c r="O4980" s="1">
        <f>M4980-F4980</f>
        <v>25</v>
      </c>
      <c r="P4980" s="1" t="str">
        <f>IF(B4980&lt;=17,"Teen",
IF(B4980&lt;=25,"Young Adult",
IF(B4980&lt;=35,"Adult",
IF(B4980&lt;=50,"Middle Age","Senior"))))</f>
        <v>Adult</v>
      </c>
      <c r="Q4980" s="3">
        <f>J4980/O4980</f>
        <v>177.77643735002758</v>
      </c>
      <c r="R4980" s="5">
        <f>IF(B4980&gt;60,1,0)
+ IF(O4980&gt;7,1,0)
+ IF(L4980="Emergency",1,0)
+ IF(T4980="Critical",1,0)</f>
        <v>1</v>
      </c>
      <c r="S4980" s="6" t="str">
        <f>IF(R4980&lt;=1,"Low",
IF(R4980=2,"Medium","High"))</f>
        <v>Low</v>
      </c>
      <c r="T4980" s="1" t="s">
        <v>29</v>
      </c>
    </row>
    <row r="4981" spans="1:20">
      <c r="A4981" s="1" t="s">
        <v>13917</v>
      </c>
      <c r="B4981" s="1">
        <v>28</v>
      </c>
      <c r="C4981" s="1" t="s">
        <v>21</v>
      </c>
      <c r="D4981" s="1" t="s">
        <v>32</v>
      </c>
      <c r="E4981" s="1" t="s">
        <v>45</v>
      </c>
      <c r="F4981" s="2">
        <v>44322</v>
      </c>
      <c r="G4981" s="1" t="s">
        <v>13918</v>
      </c>
      <c r="H4981" s="1" t="s">
        <v>13919</v>
      </c>
      <c r="I4981" s="1" t="s">
        <v>56</v>
      </c>
      <c r="J4981" s="3">
        <v>30688.0562673649</v>
      </c>
      <c r="K4981" s="1">
        <v>130</v>
      </c>
      <c r="L4981" s="1" t="s">
        <v>42</v>
      </c>
      <c r="M4981" s="2">
        <v>44328</v>
      </c>
      <c r="N4981" s="1" t="s">
        <v>28</v>
      </c>
      <c r="O4981" s="1">
        <f>M4981-F4981</f>
        <v>6</v>
      </c>
      <c r="P4981" s="1" t="str">
        <f>IF(B4981&lt;=17,"Teen",
IF(B4981&lt;=25,"Young Adult",
IF(B4981&lt;=35,"Adult",
IF(B4981&lt;=50,"Middle Age","Senior"))))</f>
        <v>Adult</v>
      </c>
      <c r="Q4981" s="3">
        <f>J4981/O4981</f>
        <v>5114.676044560817</v>
      </c>
      <c r="R4981" s="5">
        <f>IF(B4981&gt;60,1,0)
+ IF(O4981&gt;7,1,0)
+ IF(L4981="Emergency",1,0)
+ IF(T4981="Critical",1,0)</f>
        <v>1</v>
      </c>
      <c r="S4981" s="6" t="str">
        <f>IF(R4981&lt;=1,"Low",
IF(R4981=2,"Medium","High"))</f>
        <v>Low</v>
      </c>
      <c r="T4981" s="1" t="s">
        <v>71</v>
      </c>
    </row>
    <row r="4982" spans="1:20">
      <c r="A4982" s="1" t="s">
        <v>13920</v>
      </c>
      <c r="B4982" s="1">
        <v>18</v>
      </c>
      <c r="C4982" s="1" t="s">
        <v>51</v>
      </c>
      <c r="D4982" s="1" t="s">
        <v>32</v>
      </c>
      <c r="E4982" s="1" t="s">
        <v>74</v>
      </c>
      <c r="F4982" s="2">
        <v>44322</v>
      </c>
      <c r="G4982" s="1" t="s">
        <v>13921</v>
      </c>
      <c r="H4982" s="1" t="s">
        <v>13922</v>
      </c>
      <c r="I4982" s="1" t="s">
        <v>60</v>
      </c>
      <c r="J4982" s="3">
        <v>13067.4264972206</v>
      </c>
      <c r="K4982" s="1">
        <v>452</v>
      </c>
      <c r="L4982" s="1" t="s">
        <v>37</v>
      </c>
      <c r="M4982" s="2">
        <v>44330</v>
      </c>
      <c r="N4982" s="1" t="s">
        <v>28</v>
      </c>
      <c r="O4982" s="1">
        <f>M4982-F4982</f>
        <v>8</v>
      </c>
      <c r="P4982" s="1" t="str">
        <f>IF(B4982&lt;=17,"Teen",
IF(B4982&lt;=25,"Young Adult",
IF(B4982&lt;=35,"Adult",
IF(B4982&lt;=50,"Middle Age","Senior"))))</f>
        <v>Young Adult</v>
      </c>
      <c r="Q4982" s="3">
        <f>J4982/O4982</f>
        <v>1633.428312152575</v>
      </c>
      <c r="R4982" s="5">
        <f>IF(B4982&gt;60,1,0)
+ IF(O4982&gt;7,1,0)
+ IF(L4982="Emergency",1,0)
+ IF(T4982="Critical",1,0)</f>
        <v>1</v>
      </c>
      <c r="S4982" s="6" t="str">
        <f>IF(R4982&lt;=1,"Low",
IF(R4982=2,"Medium","High"))</f>
        <v>Low</v>
      </c>
      <c r="T4982" s="1" t="s">
        <v>29</v>
      </c>
    </row>
    <row r="4983" spans="1:20">
      <c r="A4983" s="1" t="s">
        <v>13923</v>
      </c>
      <c r="B4983" s="1">
        <v>34</v>
      </c>
      <c r="C4983" s="1" t="s">
        <v>21</v>
      </c>
      <c r="D4983" s="1" t="s">
        <v>22</v>
      </c>
      <c r="E4983" s="1" t="s">
        <v>23</v>
      </c>
      <c r="F4983" s="2">
        <v>44322</v>
      </c>
      <c r="G4983" s="1" t="s">
        <v>13924</v>
      </c>
      <c r="H4983" s="1" t="s">
        <v>13925</v>
      </c>
      <c r="I4983" s="1" t="s">
        <v>60</v>
      </c>
      <c r="J4983" s="3">
        <v>34613.163139388198</v>
      </c>
      <c r="K4983" s="1">
        <v>425</v>
      </c>
      <c r="L4983" s="1" t="s">
        <v>27</v>
      </c>
      <c r="M4983" s="2">
        <v>44325</v>
      </c>
      <c r="N4983" s="1" t="s">
        <v>38</v>
      </c>
      <c r="O4983" s="1">
        <f>M4983-F4983</f>
        <v>3</v>
      </c>
      <c r="P4983" s="1" t="str">
        <f>IF(B4983&lt;=17,"Teen",
IF(B4983&lt;=25,"Young Adult",
IF(B4983&lt;=35,"Adult",
IF(B4983&lt;=50,"Middle Age","Senior"))))</f>
        <v>Adult</v>
      </c>
      <c r="Q4983" s="3">
        <f>J4983/O4983</f>
        <v>11537.721046462733</v>
      </c>
      <c r="R4983" s="5">
        <f>IF(B4983&gt;60,1,0)
+ IF(O4983&gt;7,1,0)
+ IF(L4983="Emergency",1,0)
+ IF(T4983="Critical",1,0)</f>
        <v>0</v>
      </c>
      <c r="S4983" s="6" t="str">
        <f>IF(R4983&lt;=1,"Low",
IF(R4983=2,"Medium","High"))</f>
        <v>Low</v>
      </c>
      <c r="T4983" s="1" t="s">
        <v>29</v>
      </c>
    </row>
    <row r="4984" spans="1:20">
      <c r="A4984" s="1" t="s">
        <v>13926</v>
      </c>
      <c r="B4984" s="1">
        <v>50</v>
      </c>
      <c r="C4984" s="1" t="s">
        <v>21</v>
      </c>
      <c r="D4984" s="1" t="s">
        <v>73</v>
      </c>
      <c r="E4984" s="1" t="s">
        <v>45</v>
      </c>
      <c r="F4984" s="2">
        <v>44321</v>
      </c>
      <c r="G4984" s="1" t="s">
        <v>13927</v>
      </c>
      <c r="H4984" s="1" t="s">
        <v>3664</v>
      </c>
      <c r="I4984" s="1" t="s">
        <v>65</v>
      </c>
      <c r="J4984" s="3">
        <v>39734.995117091101</v>
      </c>
      <c r="K4984" s="1">
        <v>496</v>
      </c>
      <c r="L4984" s="1" t="s">
        <v>42</v>
      </c>
      <c r="M4984" s="2">
        <v>44330</v>
      </c>
      <c r="N4984" s="1" t="s">
        <v>97</v>
      </c>
      <c r="O4984" s="1">
        <f>M4984-F4984</f>
        <v>9</v>
      </c>
      <c r="P4984" s="1" t="str">
        <f>IF(B4984&lt;=17,"Teen",
IF(B4984&lt;=25,"Young Adult",
IF(B4984&lt;=35,"Adult",
IF(B4984&lt;=50,"Middle Age","Senior"))))</f>
        <v>Middle Age</v>
      </c>
      <c r="Q4984" s="3">
        <f>J4984/O4984</f>
        <v>4414.9994574545672</v>
      </c>
      <c r="R4984" s="5">
        <f>IF(B4984&gt;60,1,0)
+ IF(O4984&gt;7,1,0)
+ IF(L4984="Emergency",1,0)
+ IF(T4984="Critical",1,0)</f>
        <v>2</v>
      </c>
      <c r="S4984" s="6" t="str">
        <f>IF(R4984&lt;=1,"Low",
IF(R4984=2,"Medium","High"))</f>
        <v>Medium</v>
      </c>
      <c r="T4984" s="1" t="s">
        <v>29</v>
      </c>
    </row>
    <row r="4985" spans="1:20">
      <c r="A4985" s="1" t="s">
        <v>13928</v>
      </c>
      <c r="B4985" s="1">
        <v>55</v>
      </c>
      <c r="C4985" s="1" t="s">
        <v>21</v>
      </c>
      <c r="D4985" s="1" t="s">
        <v>91</v>
      </c>
      <c r="E4985" s="1" t="s">
        <v>74</v>
      </c>
      <c r="F4985" s="2">
        <v>44321</v>
      </c>
      <c r="G4985" s="1" t="s">
        <v>13929</v>
      </c>
      <c r="H4985" s="1" t="s">
        <v>13930</v>
      </c>
      <c r="I4985" s="1" t="s">
        <v>26</v>
      </c>
      <c r="J4985" s="3">
        <v>4222.2994206899803</v>
      </c>
      <c r="K4985" s="1">
        <v>438</v>
      </c>
      <c r="L4985" s="1" t="s">
        <v>42</v>
      </c>
      <c r="M4985" s="2">
        <v>44323</v>
      </c>
      <c r="N4985" s="1" t="s">
        <v>38</v>
      </c>
      <c r="O4985" s="1">
        <f>M4985-F4985</f>
        <v>2</v>
      </c>
      <c r="P4985" s="1" t="str">
        <f>IF(B4985&lt;=17,"Teen",
IF(B4985&lt;=25,"Young Adult",
IF(B4985&lt;=35,"Adult",
IF(B4985&lt;=50,"Middle Age","Senior"))))</f>
        <v>Senior</v>
      </c>
      <c r="Q4985" s="3">
        <f>J4985/O4985</f>
        <v>2111.1497103449901</v>
      </c>
      <c r="R4985" s="5">
        <f>IF(B4985&gt;60,1,0)
+ IF(O4985&gt;7,1,0)
+ IF(L4985="Emergency",1,0)
+ IF(T4985="Critical",1,0)</f>
        <v>1</v>
      </c>
      <c r="S4985" s="6" t="str">
        <f>IF(R4985&lt;=1,"Low",
IF(R4985=2,"Medium","High"))</f>
        <v>Low</v>
      </c>
      <c r="T4985" s="1" t="s">
        <v>29</v>
      </c>
    </row>
    <row r="4986" spans="1:20">
      <c r="A4986" s="1" t="s">
        <v>13931</v>
      </c>
      <c r="B4986" s="1">
        <v>60</v>
      </c>
      <c r="C4986" s="1" t="s">
        <v>21</v>
      </c>
      <c r="D4986" s="1" t="s">
        <v>32</v>
      </c>
      <c r="E4986" s="1" t="s">
        <v>33</v>
      </c>
      <c r="F4986" s="2">
        <v>44321</v>
      </c>
      <c r="G4986" s="1" t="s">
        <v>13932</v>
      </c>
      <c r="H4986" s="1" t="s">
        <v>13933</v>
      </c>
      <c r="I4986" s="1" t="s">
        <v>36</v>
      </c>
      <c r="J4986" s="3">
        <v>49634.149755599698</v>
      </c>
      <c r="K4986" s="1">
        <v>471</v>
      </c>
      <c r="L4986" s="1" t="s">
        <v>42</v>
      </c>
      <c r="M4986" s="2">
        <v>44336</v>
      </c>
      <c r="N4986" s="1" t="s">
        <v>38</v>
      </c>
      <c r="O4986" s="1">
        <f>M4986-F4986</f>
        <v>15</v>
      </c>
      <c r="P4986" s="1" t="str">
        <f>IF(B4986&lt;=17,"Teen",
IF(B4986&lt;=25,"Young Adult",
IF(B4986&lt;=35,"Adult",
IF(B4986&lt;=50,"Middle Age","Senior"))))</f>
        <v>Senior</v>
      </c>
      <c r="Q4986" s="3">
        <f>J4986/O4986</f>
        <v>3308.9433170399798</v>
      </c>
      <c r="R4986" s="5">
        <f>IF(B4986&gt;60,1,0)
+ IF(O4986&gt;7,1,0)
+ IF(L4986="Emergency",1,0)
+ IF(T4986="Critical",1,0)</f>
        <v>2</v>
      </c>
      <c r="S4986" s="6" t="str">
        <f>IF(R4986&lt;=1,"Low",
IF(R4986=2,"Medium","High"))</f>
        <v>Medium</v>
      </c>
      <c r="T4986" s="1" t="s">
        <v>29</v>
      </c>
    </row>
    <row r="4987" spans="1:20">
      <c r="A4987" s="1" t="s">
        <v>13934</v>
      </c>
      <c r="B4987" s="1">
        <v>40</v>
      </c>
      <c r="C4987" s="1" t="s">
        <v>21</v>
      </c>
      <c r="D4987" s="1" t="s">
        <v>52</v>
      </c>
      <c r="E4987" s="1" t="s">
        <v>45</v>
      </c>
      <c r="F4987" s="2">
        <v>44321</v>
      </c>
      <c r="G4987" s="1" t="s">
        <v>11002</v>
      </c>
      <c r="H4987" s="1" t="s">
        <v>13935</v>
      </c>
      <c r="I4987" s="1" t="s">
        <v>26</v>
      </c>
      <c r="J4987" s="3">
        <v>3509.5569278122098</v>
      </c>
      <c r="K4987" s="1">
        <v>235</v>
      </c>
      <c r="L4987" s="1" t="s">
        <v>37</v>
      </c>
      <c r="M4987" s="2">
        <v>44339</v>
      </c>
      <c r="N4987" s="1" t="s">
        <v>97</v>
      </c>
      <c r="O4987" s="1">
        <f>M4987-F4987</f>
        <v>18</v>
      </c>
      <c r="P4987" s="1" t="str">
        <f>IF(B4987&lt;=17,"Teen",
IF(B4987&lt;=25,"Young Adult",
IF(B4987&lt;=35,"Adult",
IF(B4987&lt;=50,"Middle Age","Senior"))))</f>
        <v>Middle Age</v>
      </c>
      <c r="Q4987" s="3">
        <f>J4987/O4987</f>
        <v>194.97538487845611</v>
      </c>
      <c r="R4987" s="5">
        <f>IF(B4987&gt;60,1,0)
+ IF(O4987&gt;7,1,0)
+ IF(L4987="Emergency",1,0)
+ IF(T4987="Critical",1,0)</f>
        <v>1</v>
      </c>
      <c r="S4987" s="6" t="str">
        <f>IF(R4987&lt;=1,"Low",
IF(R4987=2,"Medium","High"))</f>
        <v>Low</v>
      </c>
      <c r="T4987" s="1" t="s">
        <v>71</v>
      </c>
    </row>
    <row r="4988" spans="1:20">
      <c r="A4988" s="1" t="s">
        <v>13936</v>
      </c>
      <c r="B4988" s="1">
        <v>54</v>
      </c>
      <c r="C4988" s="1" t="s">
        <v>21</v>
      </c>
      <c r="D4988" s="1" t="s">
        <v>73</v>
      </c>
      <c r="E4988" s="1" t="s">
        <v>45</v>
      </c>
      <c r="F4988" s="2">
        <v>44321</v>
      </c>
      <c r="G4988" s="1" t="s">
        <v>13937</v>
      </c>
      <c r="H4988" s="1" t="s">
        <v>13938</v>
      </c>
      <c r="I4988" s="1" t="s">
        <v>26</v>
      </c>
      <c r="J4988" s="3">
        <v>25062.292317568499</v>
      </c>
      <c r="K4988" s="1">
        <v>458</v>
      </c>
      <c r="L4988" s="1" t="s">
        <v>37</v>
      </c>
      <c r="M4988" s="2">
        <v>44329</v>
      </c>
      <c r="N4988" s="1" t="s">
        <v>48</v>
      </c>
      <c r="O4988" s="1">
        <f>M4988-F4988</f>
        <v>8</v>
      </c>
      <c r="P4988" s="1" t="str">
        <f>IF(B4988&lt;=17,"Teen",
IF(B4988&lt;=25,"Young Adult",
IF(B4988&lt;=35,"Adult",
IF(B4988&lt;=50,"Middle Age","Senior"))))</f>
        <v>Senior</v>
      </c>
      <c r="Q4988" s="3">
        <f>J4988/O4988</f>
        <v>3132.7865396960624</v>
      </c>
      <c r="R4988" s="5">
        <f>IF(B4988&gt;60,1,0)
+ IF(O4988&gt;7,1,0)
+ IF(L4988="Emergency",1,0)
+ IF(T4988="Critical",1,0)</f>
        <v>1</v>
      </c>
      <c r="S4988" s="6" t="str">
        <f>IF(R4988&lt;=1,"Low",
IF(R4988=2,"Medium","High"))</f>
        <v>Low</v>
      </c>
      <c r="T4988" s="1" t="s">
        <v>29</v>
      </c>
    </row>
    <row r="4989" spans="1:20">
      <c r="A4989" s="1" t="s">
        <v>13939</v>
      </c>
      <c r="B4989" s="1">
        <v>85</v>
      </c>
      <c r="C4989" s="1" t="s">
        <v>51</v>
      </c>
      <c r="D4989" s="1" t="s">
        <v>62</v>
      </c>
      <c r="E4989" s="1" t="s">
        <v>23</v>
      </c>
      <c r="F4989" s="2">
        <v>44321</v>
      </c>
      <c r="G4989" s="1" t="s">
        <v>13940</v>
      </c>
      <c r="H4989" s="1" t="s">
        <v>13941</v>
      </c>
      <c r="I4989" s="1" t="s">
        <v>60</v>
      </c>
      <c r="J4989" s="3">
        <v>33593.185773733698</v>
      </c>
      <c r="K4989" s="1">
        <v>425</v>
      </c>
      <c r="L4989" s="1" t="s">
        <v>42</v>
      </c>
      <c r="M4989" s="2">
        <v>44334</v>
      </c>
      <c r="N4989" s="1" t="s">
        <v>48</v>
      </c>
      <c r="O4989" s="1">
        <f>M4989-F4989</f>
        <v>13</v>
      </c>
      <c r="P4989" s="1" t="str">
        <f>IF(B4989&lt;=17,"Teen",
IF(B4989&lt;=25,"Young Adult",
IF(B4989&lt;=35,"Adult",
IF(B4989&lt;=50,"Middle Age","Senior"))))</f>
        <v>Senior</v>
      </c>
      <c r="Q4989" s="3">
        <f>J4989/O4989</f>
        <v>2584.0912133641305</v>
      </c>
      <c r="R4989" s="5">
        <f>IF(B4989&gt;60,1,0)
+ IF(O4989&gt;7,1,0)
+ IF(L4989="Emergency",1,0)
+ IF(T4989="Critical",1,0)</f>
        <v>3</v>
      </c>
      <c r="S4989" s="6" t="str">
        <f>IF(R4989&lt;=1,"Low",
IF(R4989=2,"Medium","High"))</f>
        <v>High</v>
      </c>
      <c r="T4989" s="1" t="s">
        <v>71</v>
      </c>
    </row>
    <row r="4990" spans="1:20">
      <c r="A4990" s="1" t="s">
        <v>13942</v>
      </c>
      <c r="B4990" s="1">
        <v>23</v>
      </c>
      <c r="C4990" s="1" t="s">
        <v>51</v>
      </c>
      <c r="D4990" s="1" t="s">
        <v>52</v>
      </c>
      <c r="E4990" s="1" t="s">
        <v>45</v>
      </c>
      <c r="F4990" s="2">
        <v>44320</v>
      </c>
      <c r="G4990" s="1" t="s">
        <v>13943</v>
      </c>
      <c r="H4990" s="1" t="s">
        <v>13944</v>
      </c>
      <c r="I4990" s="1" t="s">
        <v>56</v>
      </c>
      <c r="J4990" s="3">
        <v>15446.760757063799</v>
      </c>
      <c r="K4990" s="1">
        <v>418</v>
      </c>
      <c r="L4990" s="1" t="s">
        <v>42</v>
      </c>
      <c r="M4990" s="2">
        <v>44341</v>
      </c>
      <c r="N4990" s="1" t="s">
        <v>66</v>
      </c>
      <c r="O4990" s="1">
        <f>M4990-F4990</f>
        <v>21</v>
      </c>
      <c r="P4990" s="1" t="str">
        <f>IF(B4990&lt;=17,"Teen",
IF(B4990&lt;=25,"Young Adult",
IF(B4990&lt;=35,"Adult",
IF(B4990&lt;=50,"Middle Age","Senior"))))</f>
        <v>Young Adult</v>
      </c>
      <c r="Q4990" s="3">
        <f>J4990/O4990</f>
        <v>735.56003605065712</v>
      </c>
      <c r="R4990" s="5">
        <f>IF(B4990&gt;60,1,0)
+ IF(O4990&gt;7,1,0)
+ IF(L4990="Emergency",1,0)
+ IF(T4990="Critical",1,0)</f>
        <v>2</v>
      </c>
      <c r="S4990" s="6" t="str">
        <f>IF(R4990&lt;=1,"Low",
IF(R4990=2,"Medium","High"))</f>
        <v>Medium</v>
      </c>
      <c r="T4990" s="1" t="s">
        <v>49</v>
      </c>
    </row>
    <row r="4991" spans="1:20">
      <c r="A4991" s="1" t="s">
        <v>13945</v>
      </c>
      <c r="B4991" s="1">
        <v>28</v>
      </c>
      <c r="C4991" s="1" t="s">
        <v>51</v>
      </c>
      <c r="D4991" s="1" t="s">
        <v>22</v>
      </c>
      <c r="E4991" s="1" t="s">
        <v>45</v>
      </c>
      <c r="F4991" s="2">
        <v>44320</v>
      </c>
      <c r="G4991" s="1" t="s">
        <v>13946</v>
      </c>
      <c r="H4991" s="1" t="s">
        <v>13947</v>
      </c>
      <c r="I4991" s="1" t="s">
        <v>60</v>
      </c>
      <c r="J4991" s="3">
        <v>32240.3365065164</v>
      </c>
      <c r="K4991" s="1">
        <v>134</v>
      </c>
      <c r="L4991" s="1" t="s">
        <v>37</v>
      </c>
      <c r="M4991" s="2">
        <v>44336</v>
      </c>
      <c r="N4991" s="1" t="s">
        <v>66</v>
      </c>
      <c r="O4991" s="1">
        <f>M4991-F4991</f>
        <v>16</v>
      </c>
      <c r="P4991" s="1" t="str">
        <f>IF(B4991&lt;=17,"Teen",
IF(B4991&lt;=25,"Young Adult",
IF(B4991&lt;=35,"Adult",
IF(B4991&lt;=50,"Middle Age","Senior"))))</f>
        <v>Adult</v>
      </c>
      <c r="Q4991" s="3">
        <f>J4991/O4991</f>
        <v>2015.021031657275</v>
      </c>
      <c r="R4991" s="5">
        <f>IF(B4991&gt;60,1,0)
+ IF(O4991&gt;7,1,0)
+ IF(L4991="Emergency",1,0)
+ IF(T4991="Critical",1,0)</f>
        <v>1</v>
      </c>
      <c r="S4991" s="6" t="str">
        <f>IF(R4991&lt;=1,"Low",
IF(R4991=2,"Medium","High"))</f>
        <v>Low</v>
      </c>
      <c r="T4991" s="1" t="s">
        <v>49</v>
      </c>
    </row>
    <row r="4992" spans="1:20">
      <c r="A4992" s="1" t="s">
        <v>13948</v>
      </c>
      <c r="B4992" s="1">
        <v>70</v>
      </c>
      <c r="C4992" s="1" t="s">
        <v>21</v>
      </c>
      <c r="D4992" s="1" t="s">
        <v>73</v>
      </c>
      <c r="E4992" s="1" t="s">
        <v>74</v>
      </c>
      <c r="F4992" s="2">
        <v>44320</v>
      </c>
      <c r="G4992" s="1" t="s">
        <v>13949</v>
      </c>
      <c r="H4992" s="1" t="s">
        <v>4981</v>
      </c>
      <c r="I4992" s="1" t="s">
        <v>26</v>
      </c>
      <c r="J4992" s="3">
        <v>49516.313377607898</v>
      </c>
      <c r="K4992" s="1">
        <v>480</v>
      </c>
      <c r="L4992" s="1" t="s">
        <v>37</v>
      </c>
      <c r="M4992" s="2">
        <v>44336</v>
      </c>
      <c r="N4992" s="1" t="s">
        <v>66</v>
      </c>
      <c r="O4992" s="1">
        <f>M4992-F4992</f>
        <v>16</v>
      </c>
      <c r="P4992" s="1" t="str">
        <f>IF(B4992&lt;=17,"Teen",
IF(B4992&lt;=25,"Young Adult",
IF(B4992&lt;=35,"Adult",
IF(B4992&lt;=50,"Middle Age","Senior"))))</f>
        <v>Senior</v>
      </c>
      <c r="Q4992" s="3">
        <f>J4992/O4992</f>
        <v>3094.7695861004936</v>
      </c>
      <c r="R4992" s="5">
        <f>IF(B4992&gt;60,1,0)
+ IF(O4992&gt;7,1,0)
+ IF(L4992="Emergency",1,0)
+ IF(T4992="Critical",1,0)</f>
        <v>2</v>
      </c>
      <c r="S4992" s="6" t="str">
        <f>IF(R4992&lt;=1,"Low",
IF(R4992=2,"Medium","High"))</f>
        <v>Medium</v>
      </c>
      <c r="T4992" s="1" t="s">
        <v>29</v>
      </c>
    </row>
    <row r="4993" spans="1:20">
      <c r="A4993" s="1" t="s">
        <v>13950</v>
      </c>
      <c r="B4993" s="1">
        <v>30</v>
      </c>
      <c r="C4993" s="1" t="s">
        <v>21</v>
      </c>
      <c r="D4993" s="1" t="s">
        <v>91</v>
      </c>
      <c r="E4993" s="1" t="s">
        <v>74</v>
      </c>
      <c r="F4993" s="2">
        <v>44320</v>
      </c>
      <c r="G4993" s="1" t="s">
        <v>13951</v>
      </c>
      <c r="H4993" s="1" t="s">
        <v>13952</v>
      </c>
      <c r="I4993" s="1" t="s">
        <v>65</v>
      </c>
      <c r="J4993" s="3">
        <v>39302.287294782502</v>
      </c>
      <c r="K4993" s="1">
        <v>222</v>
      </c>
      <c r="L4993" s="1" t="s">
        <v>37</v>
      </c>
      <c r="M4993" s="2">
        <v>44334</v>
      </c>
      <c r="N4993" s="1" t="s">
        <v>66</v>
      </c>
      <c r="O4993" s="1">
        <f>M4993-F4993</f>
        <v>14</v>
      </c>
      <c r="P4993" s="1" t="str">
        <f>IF(B4993&lt;=17,"Teen",
IF(B4993&lt;=25,"Young Adult",
IF(B4993&lt;=35,"Adult",
IF(B4993&lt;=50,"Middle Age","Senior"))))</f>
        <v>Adult</v>
      </c>
      <c r="Q4993" s="3">
        <f>J4993/O4993</f>
        <v>2807.3062353416071</v>
      </c>
      <c r="R4993" s="5">
        <f>IF(B4993&gt;60,1,0)
+ IF(O4993&gt;7,1,0)
+ IF(L4993="Emergency",1,0)
+ IF(T4993="Critical",1,0)</f>
        <v>1</v>
      </c>
      <c r="S4993" s="6" t="str">
        <f>IF(R4993&lt;=1,"Low",
IF(R4993=2,"Medium","High"))</f>
        <v>Low</v>
      </c>
      <c r="T4993" s="1" t="s">
        <v>29</v>
      </c>
    </row>
    <row r="4994" spans="1:20">
      <c r="A4994" s="1" t="s">
        <v>13830</v>
      </c>
      <c r="B4994" s="1">
        <v>62</v>
      </c>
      <c r="C4994" s="1" t="s">
        <v>51</v>
      </c>
      <c r="D4994" s="1" t="s">
        <v>73</v>
      </c>
      <c r="E4994" s="1" t="s">
        <v>45</v>
      </c>
      <c r="F4994" s="2">
        <v>44319</v>
      </c>
      <c r="G4994" s="1" t="s">
        <v>13953</v>
      </c>
      <c r="H4994" s="1" t="s">
        <v>13954</v>
      </c>
      <c r="I4994" s="1" t="s">
        <v>60</v>
      </c>
      <c r="J4994" s="3">
        <v>48176.4501516948</v>
      </c>
      <c r="K4994" s="1">
        <v>231</v>
      </c>
      <c r="L4994" s="1" t="s">
        <v>42</v>
      </c>
      <c r="M4994" s="2">
        <v>44336</v>
      </c>
      <c r="N4994" s="1" t="s">
        <v>28</v>
      </c>
      <c r="O4994" s="1">
        <f>M4994-F4994</f>
        <v>17</v>
      </c>
      <c r="P4994" s="1" t="str">
        <f>IF(B4994&lt;=17,"Teen",
IF(B4994&lt;=25,"Young Adult",
IF(B4994&lt;=35,"Adult",
IF(B4994&lt;=50,"Middle Age","Senior"))))</f>
        <v>Senior</v>
      </c>
      <c r="Q4994" s="3">
        <f>J4994/O4994</f>
        <v>2833.9088324526351</v>
      </c>
      <c r="R4994" s="5">
        <f>IF(B4994&gt;60,1,0)
+ IF(O4994&gt;7,1,0)
+ IF(L4994="Emergency",1,0)
+ IF(T4994="Critical",1,0)</f>
        <v>3</v>
      </c>
      <c r="S4994" s="6" t="str">
        <f>IF(R4994&lt;=1,"Low",
IF(R4994=2,"Medium","High"))</f>
        <v>High</v>
      </c>
      <c r="T4994" s="1" t="s">
        <v>71</v>
      </c>
    </row>
    <row r="4995" spans="1:20">
      <c r="A4995" s="1" t="s">
        <v>13955</v>
      </c>
      <c r="B4995" s="1">
        <v>82</v>
      </c>
      <c r="C4995" s="1" t="s">
        <v>51</v>
      </c>
      <c r="D4995" s="1" t="s">
        <v>68</v>
      </c>
      <c r="E4995" s="1" t="s">
        <v>84</v>
      </c>
      <c r="F4995" s="2">
        <v>44319</v>
      </c>
      <c r="G4995" s="1" t="s">
        <v>200</v>
      </c>
      <c r="H4995" s="1" t="s">
        <v>13956</v>
      </c>
      <c r="I4995" s="1" t="s">
        <v>65</v>
      </c>
      <c r="J4995" s="3">
        <v>40613.149785464302</v>
      </c>
      <c r="K4995" s="1">
        <v>126</v>
      </c>
      <c r="L4995" s="1" t="s">
        <v>27</v>
      </c>
      <c r="M4995" s="2">
        <v>44335</v>
      </c>
      <c r="N4995" s="1" t="s">
        <v>28</v>
      </c>
      <c r="O4995" s="1">
        <f>M4995-F4995</f>
        <v>16</v>
      </c>
      <c r="P4995" s="1" t="str">
        <f>IF(B4995&lt;=17,"Teen",
IF(B4995&lt;=25,"Young Adult",
IF(B4995&lt;=35,"Adult",
IF(B4995&lt;=50,"Middle Age","Senior"))))</f>
        <v>Senior</v>
      </c>
      <c r="Q4995" s="3">
        <f>J4995/O4995</f>
        <v>2538.3218615915189</v>
      </c>
      <c r="R4995" s="5">
        <f>IF(B4995&gt;60,1,0)
+ IF(O4995&gt;7,1,0)
+ IF(L4995="Emergency",1,0)
+ IF(T4995="Critical",1,0)</f>
        <v>2</v>
      </c>
      <c r="S4995" s="6" t="str">
        <f>IF(R4995&lt;=1,"Low",
IF(R4995=2,"Medium","High"))</f>
        <v>Medium</v>
      </c>
      <c r="T4995" s="1" t="s">
        <v>49</v>
      </c>
    </row>
    <row r="4996" spans="1:20">
      <c r="A4996" s="1" t="s">
        <v>13957</v>
      </c>
      <c r="B4996" s="1">
        <v>58</v>
      </c>
      <c r="C4996" s="1" t="s">
        <v>21</v>
      </c>
      <c r="D4996" s="1" t="s">
        <v>62</v>
      </c>
      <c r="E4996" s="1" t="s">
        <v>45</v>
      </c>
      <c r="F4996" s="2">
        <v>44319</v>
      </c>
      <c r="G4996" s="1" t="s">
        <v>13958</v>
      </c>
      <c r="H4996" s="1" t="s">
        <v>13959</v>
      </c>
      <c r="I4996" s="1" t="s">
        <v>65</v>
      </c>
      <c r="J4996" s="3">
        <v>45060.352007548499</v>
      </c>
      <c r="K4996" s="1">
        <v>453</v>
      </c>
      <c r="L4996" s="1" t="s">
        <v>37</v>
      </c>
      <c r="M4996" s="2">
        <v>44336</v>
      </c>
      <c r="N4996" s="1" t="s">
        <v>28</v>
      </c>
      <c r="O4996" s="1">
        <f>M4996-F4996</f>
        <v>17</v>
      </c>
      <c r="P4996" s="1" t="str">
        <f>IF(B4996&lt;=17,"Teen",
IF(B4996&lt;=25,"Young Adult",
IF(B4996&lt;=35,"Adult",
IF(B4996&lt;=50,"Middle Age","Senior"))))</f>
        <v>Senior</v>
      </c>
      <c r="Q4996" s="3">
        <f>J4996/O4996</f>
        <v>2650.6089416205</v>
      </c>
      <c r="R4996" s="5">
        <f>IF(B4996&gt;60,1,0)
+ IF(O4996&gt;7,1,0)
+ IF(L4996="Emergency",1,0)
+ IF(T4996="Critical",1,0)</f>
        <v>1</v>
      </c>
      <c r="S4996" s="6" t="str">
        <f>IF(R4996&lt;=1,"Low",
IF(R4996=2,"Medium","High"))</f>
        <v>Low</v>
      </c>
      <c r="T4996" s="1" t="s">
        <v>71</v>
      </c>
    </row>
    <row r="4997" spans="1:20">
      <c r="A4997" s="1" t="s">
        <v>13960</v>
      </c>
      <c r="B4997" s="1">
        <v>58</v>
      </c>
      <c r="C4997" s="1" t="s">
        <v>51</v>
      </c>
      <c r="D4997" s="1" t="s">
        <v>91</v>
      </c>
      <c r="E4997" s="1" t="s">
        <v>33</v>
      </c>
      <c r="F4997" s="2">
        <v>44319</v>
      </c>
      <c r="G4997" s="1" t="s">
        <v>13961</v>
      </c>
      <c r="H4997" s="1" t="s">
        <v>13962</v>
      </c>
      <c r="I4997" s="1" t="s">
        <v>36</v>
      </c>
      <c r="J4997" s="3">
        <v>27082.468605574399</v>
      </c>
      <c r="K4997" s="1">
        <v>269</v>
      </c>
      <c r="L4997" s="1" t="s">
        <v>27</v>
      </c>
      <c r="M4997" s="2">
        <v>44333</v>
      </c>
      <c r="N4997" s="1" t="s">
        <v>38</v>
      </c>
      <c r="O4997" s="1">
        <f>M4997-F4997</f>
        <v>14</v>
      </c>
      <c r="P4997" s="1" t="str">
        <f>IF(B4997&lt;=17,"Teen",
IF(B4997&lt;=25,"Young Adult",
IF(B4997&lt;=35,"Adult",
IF(B4997&lt;=50,"Middle Age","Senior"))))</f>
        <v>Senior</v>
      </c>
      <c r="Q4997" s="3">
        <f>J4997/O4997</f>
        <v>1934.4620432553143</v>
      </c>
      <c r="R4997" s="5">
        <f>IF(B4997&gt;60,1,0)
+ IF(O4997&gt;7,1,0)
+ IF(L4997="Emergency",1,0)
+ IF(T4997="Critical",1,0)</f>
        <v>1</v>
      </c>
      <c r="S4997" s="6" t="str">
        <f>IF(R4997&lt;=1,"Low",
IF(R4997=2,"Medium","High"))</f>
        <v>Low</v>
      </c>
      <c r="T4997" s="1" t="s">
        <v>71</v>
      </c>
    </row>
    <row r="4998" spans="1:20">
      <c r="A4998" s="1" t="s">
        <v>6936</v>
      </c>
      <c r="B4998" s="1">
        <v>25</v>
      </c>
      <c r="C4998" s="1" t="s">
        <v>51</v>
      </c>
      <c r="D4998" s="1" t="s">
        <v>68</v>
      </c>
      <c r="E4998" s="1" t="s">
        <v>53</v>
      </c>
      <c r="F4998" s="2">
        <v>44318</v>
      </c>
      <c r="G4998" s="1" t="s">
        <v>13963</v>
      </c>
      <c r="H4998" s="1" t="s">
        <v>1630</v>
      </c>
      <c r="I4998" s="1" t="s">
        <v>26</v>
      </c>
      <c r="J4998" s="3">
        <v>16581.515286623999</v>
      </c>
      <c r="K4998" s="1">
        <v>131</v>
      </c>
      <c r="L4998" s="1" t="s">
        <v>37</v>
      </c>
      <c r="M4998" s="2">
        <v>44336</v>
      </c>
      <c r="N4998" s="1" t="s">
        <v>66</v>
      </c>
      <c r="O4998" s="1">
        <f>M4998-F4998</f>
        <v>18</v>
      </c>
      <c r="P4998" s="1" t="str">
        <f>IF(B4998&lt;=17,"Teen",
IF(B4998&lt;=25,"Young Adult",
IF(B4998&lt;=35,"Adult",
IF(B4998&lt;=50,"Middle Age","Senior"))))</f>
        <v>Young Adult</v>
      </c>
      <c r="Q4998" s="3">
        <f>J4998/O4998</f>
        <v>921.1952937013333</v>
      </c>
      <c r="R4998" s="5">
        <f>IF(B4998&gt;60,1,0)
+ IF(O4998&gt;7,1,0)
+ IF(L4998="Emergency",1,0)
+ IF(T4998="Critical",1,0)</f>
        <v>1</v>
      </c>
      <c r="S4998" s="6" t="str">
        <f>IF(R4998&lt;=1,"Low",
IF(R4998=2,"Medium","High"))</f>
        <v>Low</v>
      </c>
      <c r="T4998" s="1" t="s">
        <v>29</v>
      </c>
    </row>
    <row r="4999" spans="1:20">
      <c r="A4999" s="1" t="s">
        <v>13964</v>
      </c>
      <c r="B4999" s="1">
        <v>75</v>
      </c>
      <c r="C4999" s="1" t="s">
        <v>21</v>
      </c>
      <c r="D4999" s="1" t="s">
        <v>68</v>
      </c>
      <c r="E4999" s="1" t="s">
        <v>23</v>
      </c>
      <c r="F4999" s="2">
        <v>44318</v>
      </c>
      <c r="G4999" s="1" t="s">
        <v>13965</v>
      </c>
      <c r="H4999" s="1" t="s">
        <v>13966</v>
      </c>
      <c r="I4999" s="1" t="s">
        <v>26</v>
      </c>
      <c r="J4999" s="3">
        <v>4318.3171105300398</v>
      </c>
      <c r="K4999" s="1">
        <v>214</v>
      </c>
      <c r="L4999" s="1" t="s">
        <v>27</v>
      </c>
      <c r="M4999" s="2">
        <v>44324</v>
      </c>
      <c r="N4999" s="1" t="s">
        <v>28</v>
      </c>
      <c r="O4999" s="1">
        <f>M4999-F4999</f>
        <v>6</v>
      </c>
      <c r="P4999" s="1" t="str">
        <f>IF(B4999&lt;=17,"Teen",
IF(B4999&lt;=25,"Young Adult",
IF(B4999&lt;=35,"Adult",
IF(B4999&lt;=50,"Middle Age","Senior"))))</f>
        <v>Senior</v>
      </c>
      <c r="Q4999" s="3">
        <f>J4999/O4999</f>
        <v>719.71951842167334</v>
      </c>
      <c r="R4999" s="5">
        <f>IF(B4999&gt;60,1,0)
+ IF(O4999&gt;7,1,0)
+ IF(L4999="Emergency",1,0)
+ IF(T4999="Critical",1,0)</f>
        <v>1</v>
      </c>
      <c r="S4999" s="6" t="str">
        <f>IF(R4999&lt;=1,"Low",
IF(R4999=2,"Medium","High"))</f>
        <v>Low</v>
      </c>
      <c r="T4999" s="1" t="s">
        <v>71</v>
      </c>
    </row>
    <row r="5000" spans="1:20">
      <c r="A5000" s="1" t="s">
        <v>12091</v>
      </c>
      <c r="B5000" s="1">
        <v>61</v>
      </c>
      <c r="C5000" s="1" t="s">
        <v>51</v>
      </c>
      <c r="D5000" s="1" t="s">
        <v>91</v>
      </c>
      <c r="E5000" s="1" t="s">
        <v>53</v>
      </c>
      <c r="F5000" s="2">
        <v>44318</v>
      </c>
      <c r="G5000" s="1" t="s">
        <v>13967</v>
      </c>
      <c r="H5000" s="1" t="s">
        <v>13968</v>
      </c>
      <c r="I5000" s="1" t="s">
        <v>65</v>
      </c>
      <c r="J5000" s="3">
        <v>1731.52550350805</v>
      </c>
      <c r="K5000" s="1">
        <v>130</v>
      </c>
      <c r="L5000" s="1" t="s">
        <v>42</v>
      </c>
      <c r="M5000" s="2">
        <v>44337</v>
      </c>
      <c r="N5000" s="1" t="s">
        <v>28</v>
      </c>
      <c r="O5000" s="1">
        <f>M5000-F5000</f>
        <v>19</v>
      </c>
      <c r="P5000" s="1" t="str">
        <f>IF(B5000&lt;=17,"Teen",
IF(B5000&lt;=25,"Young Adult",
IF(B5000&lt;=35,"Adult",
IF(B5000&lt;=50,"Middle Age","Senior"))))</f>
        <v>Senior</v>
      </c>
      <c r="Q5000" s="3">
        <f>J5000/O5000</f>
        <v>91.132921237265791</v>
      </c>
      <c r="R5000" s="5">
        <f>IF(B5000&gt;60,1,0)
+ IF(O5000&gt;7,1,0)
+ IF(L5000="Emergency",1,0)
+ IF(T5000="Critical",1,0)</f>
        <v>3</v>
      </c>
      <c r="S5000" s="6" t="str">
        <f>IF(R5000&lt;=1,"Low",
IF(R5000=2,"Medium","High"))</f>
        <v>High</v>
      </c>
      <c r="T5000" s="1" t="s">
        <v>49</v>
      </c>
    </row>
    <row r="5001" spans="1:20">
      <c r="A5001" s="1" t="s">
        <v>13969</v>
      </c>
      <c r="B5001" s="1">
        <v>64</v>
      </c>
      <c r="C5001" s="1" t="s">
        <v>51</v>
      </c>
      <c r="D5001" s="1" t="s">
        <v>62</v>
      </c>
      <c r="E5001" s="1" t="s">
        <v>53</v>
      </c>
      <c r="F5001" s="2">
        <v>44318</v>
      </c>
      <c r="G5001" s="1" t="s">
        <v>13970</v>
      </c>
      <c r="H5001" s="1" t="s">
        <v>13971</v>
      </c>
      <c r="I5001" s="1" t="s">
        <v>26</v>
      </c>
      <c r="J5001" s="3">
        <v>17131.712679598098</v>
      </c>
      <c r="K5001" s="1">
        <v>165</v>
      </c>
      <c r="L5001" s="1" t="s">
        <v>42</v>
      </c>
      <c r="M5001" s="2">
        <v>44333</v>
      </c>
      <c r="N5001" s="1" t="s">
        <v>38</v>
      </c>
      <c r="O5001" s="1">
        <f>M5001-F5001</f>
        <v>15</v>
      </c>
      <c r="P5001" s="1" t="str">
        <f>IF(B5001&lt;=17,"Teen",
IF(B5001&lt;=25,"Young Adult",
IF(B5001&lt;=35,"Adult",
IF(B5001&lt;=50,"Middle Age","Senior"))))</f>
        <v>Senior</v>
      </c>
      <c r="Q5001" s="3">
        <f>J5001/O5001</f>
        <v>1142.1141786398732</v>
      </c>
      <c r="R5001" s="5">
        <f>IF(B5001&gt;60,1,0)
+ IF(O5001&gt;7,1,0)
+ IF(L5001="Emergency",1,0)
+ IF(T5001="Critical",1,0)</f>
        <v>3</v>
      </c>
      <c r="S5001" s="6" t="str">
        <f>IF(R5001&lt;=1,"Low",
IF(R5001=2,"Medium","High"))</f>
        <v>High</v>
      </c>
      <c r="T5001" s="1" t="s">
        <v>29</v>
      </c>
    </row>
    <row r="5002" spans="1:20">
      <c r="A5002" s="1" t="s">
        <v>13972</v>
      </c>
      <c r="B5002" s="1">
        <v>74</v>
      </c>
      <c r="C5002" s="1" t="s">
        <v>21</v>
      </c>
      <c r="D5002" s="1" t="s">
        <v>22</v>
      </c>
      <c r="E5002" s="1" t="s">
        <v>74</v>
      </c>
      <c r="F5002" s="2">
        <v>44318</v>
      </c>
      <c r="G5002" s="1" t="s">
        <v>13973</v>
      </c>
      <c r="H5002" s="1" t="s">
        <v>13974</v>
      </c>
      <c r="I5002" s="1" t="s">
        <v>36</v>
      </c>
      <c r="J5002" s="3">
        <v>12735.568352562799</v>
      </c>
      <c r="K5002" s="1">
        <v>309</v>
      </c>
      <c r="L5002" s="1" t="s">
        <v>27</v>
      </c>
      <c r="M5002" s="2">
        <v>44341</v>
      </c>
      <c r="N5002" s="1" t="s">
        <v>66</v>
      </c>
      <c r="O5002" s="1">
        <f>M5002-F5002</f>
        <v>23</v>
      </c>
      <c r="P5002" s="1" t="str">
        <f>IF(B5002&lt;=17,"Teen",
IF(B5002&lt;=25,"Young Adult",
IF(B5002&lt;=35,"Adult",
IF(B5002&lt;=50,"Middle Age","Senior"))))</f>
        <v>Senior</v>
      </c>
      <c r="Q5002" s="3">
        <f>J5002/O5002</f>
        <v>553.72036315490436</v>
      </c>
      <c r="R5002" s="5">
        <f>IF(B5002&gt;60,1,0)
+ IF(O5002&gt;7,1,0)
+ IF(L5002="Emergency",1,0)
+ IF(T5002="Critical",1,0)</f>
        <v>2</v>
      </c>
      <c r="S5002" s="6" t="str">
        <f>IF(R5002&lt;=1,"Low",
IF(R5002=2,"Medium","High"))</f>
        <v>Medium</v>
      </c>
      <c r="T5002" s="1" t="s">
        <v>71</v>
      </c>
    </row>
    <row r="5003" spans="1:20">
      <c r="A5003" s="1" t="s">
        <v>13975</v>
      </c>
      <c r="B5003" s="1">
        <v>78</v>
      </c>
      <c r="C5003" s="1" t="s">
        <v>51</v>
      </c>
      <c r="D5003" s="1" t="s">
        <v>62</v>
      </c>
      <c r="E5003" s="1" t="s">
        <v>23</v>
      </c>
      <c r="F5003" s="2">
        <v>44318</v>
      </c>
      <c r="G5003" s="1" t="s">
        <v>13976</v>
      </c>
      <c r="H5003" s="1" t="s">
        <v>13977</v>
      </c>
      <c r="I5003" s="1" t="s">
        <v>56</v>
      </c>
      <c r="J5003" s="3">
        <v>29628.535062676001</v>
      </c>
      <c r="K5003" s="1">
        <v>105</v>
      </c>
      <c r="L5003" s="1" t="s">
        <v>27</v>
      </c>
      <c r="M5003" s="2">
        <v>44341</v>
      </c>
      <c r="N5003" s="1" t="s">
        <v>38</v>
      </c>
      <c r="O5003" s="1">
        <f>M5003-F5003</f>
        <v>23</v>
      </c>
      <c r="P5003" s="1" t="str">
        <f>IF(B5003&lt;=17,"Teen",
IF(B5003&lt;=25,"Young Adult",
IF(B5003&lt;=35,"Adult",
IF(B5003&lt;=50,"Middle Age","Senior"))))</f>
        <v>Senior</v>
      </c>
      <c r="Q5003" s="3">
        <f>J5003/O5003</f>
        <v>1288.1971766380871</v>
      </c>
      <c r="R5003" s="5">
        <f>IF(B5003&gt;60,1,0)
+ IF(O5003&gt;7,1,0)
+ IF(L5003="Emergency",1,0)
+ IF(T5003="Critical",1,0)</f>
        <v>2</v>
      </c>
      <c r="S5003" s="6" t="str">
        <f>IF(R5003&lt;=1,"Low",
IF(R5003=2,"Medium","High"))</f>
        <v>Medium</v>
      </c>
      <c r="T5003" s="1" t="s">
        <v>71</v>
      </c>
    </row>
    <row r="5004" spans="1:20">
      <c r="A5004" s="1" t="s">
        <v>13978</v>
      </c>
      <c r="B5004" s="1">
        <v>25</v>
      </c>
      <c r="C5004" s="1" t="s">
        <v>21</v>
      </c>
      <c r="D5004" s="1" t="s">
        <v>68</v>
      </c>
      <c r="E5004" s="1" t="s">
        <v>45</v>
      </c>
      <c r="F5004" s="2">
        <v>44317</v>
      </c>
      <c r="G5004" s="1" t="s">
        <v>13979</v>
      </c>
      <c r="H5004" s="1" t="s">
        <v>13980</v>
      </c>
      <c r="I5004" s="1" t="s">
        <v>26</v>
      </c>
      <c r="J5004" s="3">
        <v>11777.1473577212</v>
      </c>
      <c r="K5004" s="1">
        <v>315</v>
      </c>
      <c r="L5004" s="1" t="s">
        <v>37</v>
      </c>
      <c r="M5004" s="2">
        <v>44343</v>
      </c>
      <c r="N5004" s="1" t="s">
        <v>38</v>
      </c>
      <c r="O5004" s="1">
        <f>M5004-F5004</f>
        <v>26</v>
      </c>
      <c r="P5004" s="1" t="str">
        <f>IF(B5004&lt;=17,"Teen",
IF(B5004&lt;=25,"Young Adult",
IF(B5004&lt;=35,"Adult",
IF(B5004&lt;=50,"Middle Age","Senior"))))</f>
        <v>Young Adult</v>
      </c>
      <c r="Q5004" s="3">
        <f>J5004/O5004</f>
        <v>452.96720606619999</v>
      </c>
      <c r="R5004" s="5">
        <f>IF(B5004&gt;60,1,0)
+ IF(O5004&gt;7,1,0)
+ IF(L5004="Emergency",1,0)
+ IF(T5004="Critical",1,0)</f>
        <v>1</v>
      </c>
      <c r="S5004" s="6" t="str">
        <f>IF(R5004&lt;=1,"Low",
IF(R5004=2,"Medium","High"))</f>
        <v>Low</v>
      </c>
      <c r="T5004" s="1" t="s">
        <v>49</v>
      </c>
    </row>
    <row r="5005" spans="1:20">
      <c r="A5005" s="1" t="s">
        <v>13981</v>
      </c>
      <c r="B5005" s="1">
        <v>36</v>
      </c>
      <c r="C5005" s="1" t="s">
        <v>21</v>
      </c>
      <c r="D5005" s="1" t="s">
        <v>62</v>
      </c>
      <c r="E5005" s="1" t="s">
        <v>84</v>
      </c>
      <c r="F5005" s="2">
        <v>44317</v>
      </c>
      <c r="G5005" s="1" t="s">
        <v>5311</v>
      </c>
      <c r="H5005" s="1" t="s">
        <v>13982</v>
      </c>
      <c r="I5005" s="1" t="s">
        <v>26</v>
      </c>
      <c r="J5005" s="3">
        <v>33119.3944646495</v>
      </c>
      <c r="K5005" s="1">
        <v>208</v>
      </c>
      <c r="L5005" s="1" t="s">
        <v>27</v>
      </c>
      <c r="M5005" s="2">
        <v>44345</v>
      </c>
      <c r="N5005" s="1" t="s">
        <v>48</v>
      </c>
      <c r="O5005" s="1">
        <f>M5005-F5005</f>
        <v>28</v>
      </c>
      <c r="P5005" s="1" t="str">
        <f>IF(B5005&lt;=17,"Teen",
IF(B5005&lt;=25,"Young Adult",
IF(B5005&lt;=35,"Adult",
IF(B5005&lt;=50,"Middle Age","Senior"))))</f>
        <v>Middle Age</v>
      </c>
      <c r="Q5005" s="3">
        <f>J5005/O5005</f>
        <v>1182.835516594625</v>
      </c>
      <c r="R5005" s="5">
        <f>IF(B5005&gt;60,1,0)
+ IF(O5005&gt;7,1,0)
+ IF(L5005="Emergency",1,0)
+ IF(T5005="Critical",1,0)</f>
        <v>1</v>
      </c>
      <c r="S5005" s="6" t="str">
        <f>IF(R5005&lt;=1,"Low",
IF(R5005=2,"Medium","High"))</f>
        <v>Low</v>
      </c>
      <c r="T5005" s="1" t="s">
        <v>49</v>
      </c>
    </row>
    <row r="5006" spans="1:20">
      <c r="A5006" s="1" t="s">
        <v>13983</v>
      </c>
      <c r="B5006" s="1">
        <v>75</v>
      </c>
      <c r="C5006" s="1" t="s">
        <v>51</v>
      </c>
      <c r="D5006" s="1" t="s">
        <v>62</v>
      </c>
      <c r="E5006" s="1" t="s">
        <v>33</v>
      </c>
      <c r="F5006" s="2">
        <v>44317</v>
      </c>
      <c r="G5006" s="1" t="s">
        <v>13984</v>
      </c>
      <c r="H5006" s="1" t="s">
        <v>13985</v>
      </c>
      <c r="I5006" s="1" t="s">
        <v>65</v>
      </c>
      <c r="J5006" s="3">
        <v>41165.994142089003</v>
      </c>
      <c r="K5006" s="1">
        <v>280</v>
      </c>
      <c r="L5006" s="1" t="s">
        <v>37</v>
      </c>
      <c r="M5006" s="2">
        <v>44344</v>
      </c>
      <c r="N5006" s="1" t="s">
        <v>38</v>
      </c>
      <c r="O5006" s="1">
        <f>M5006-F5006</f>
        <v>27</v>
      </c>
      <c r="P5006" s="1" t="str">
        <f>IF(B5006&lt;=17,"Teen",
IF(B5006&lt;=25,"Young Adult",
IF(B5006&lt;=35,"Adult",
IF(B5006&lt;=50,"Middle Age","Senior"))))</f>
        <v>Senior</v>
      </c>
      <c r="Q5006" s="3">
        <f>J5006/O5006</f>
        <v>1524.6664497070001</v>
      </c>
      <c r="R5006" s="5">
        <f>IF(B5006&gt;60,1,0)
+ IF(O5006&gt;7,1,0)
+ IF(L5006="Emergency",1,0)
+ IF(T5006="Critical",1,0)</f>
        <v>2</v>
      </c>
      <c r="S5006" s="6" t="str">
        <f>IF(R5006&lt;=1,"Low",
IF(R5006=2,"Medium","High"))</f>
        <v>Medium</v>
      </c>
      <c r="T5006" s="1" t="s">
        <v>71</v>
      </c>
    </row>
    <row r="5007" spans="1:20">
      <c r="A5007" s="1" t="s">
        <v>8329</v>
      </c>
      <c r="B5007" s="1">
        <v>51</v>
      </c>
      <c r="C5007" s="1" t="s">
        <v>21</v>
      </c>
      <c r="D5007" s="1" t="s">
        <v>32</v>
      </c>
      <c r="E5007" s="1" t="s">
        <v>23</v>
      </c>
      <c r="F5007" s="2">
        <v>44317</v>
      </c>
      <c r="G5007" s="1" t="s">
        <v>13986</v>
      </c>
      <c r="H5007" s="1" t="s">
        <v>13987</v>
      </c>
      <c r="I5007" s="1" t="s">
        <v>60</v>
      </c>
      <c r="J5007" s="3">
        <v>48106.1735885136</v>
      </c>
      <c r="K5007" s="1">
        <v>240</v>
      </c>
      <c r="L5007" s="1" t="s">
        <v>37</v>
      </c>
      <c r="M5007" s="2">
        <v>44320</v>
      </c>
      <c r="N5007" s="1" t="s">
        <v>66</v>
      </c>
      <c r="O5007" s="1">
        <f>M5007-F5007</f>
        <v>3</v>
      </c>
      <c r="P5007" s="1" t="str">
        <f>IF(B5007&lt;=17,"Teen",
IF(B5007&lt;=25,"Young Adult",
IF(B5007&lt;=35,"Adult",
IF(B5007&lt;=50,"Middle Age","Senior"))))</f>
        <v>Senior</v>
      </c>
      <c r="Q5007" s="3">
        <f>J5007/O5007</f>
        <v>16035.3911961712</v>
      </c>
      <c r="R5007" s="5">
        <f>IF(B5007&gt;60,1,0)
+ IF(O5007&gt;7,1,0)
+ IF(L5007="Emergency",1,0)
+ IF(T5007="Critical",1,0)</f>
        <v>0</v>
      </c>
      <c r="S5007" s="6" t="str">
        <f>IF(R5007&lt;=1,"Low",
IF(R5007=2,"Medium","High"))</f>
        <v>Low</v>
      </c>
      <c r="T5007" s="1" t="s">
        <v>29</v>
      </c>
    </row>
    <row r="5008" spans="1:20">
      <c r="A5008" s="1" t="s">
        <v>13988</v>
      </c>
      <c r="B5008" s="1">
        <v>69</v>
      </c>
      <c r="C5008" s="1" t="s">
        <v>51</v>
      </c>
      <c r="D5008" s="1" t="s">
        <v>52</v>
      </c>
      <c r="E5008" s="1" t="s">
        <v>53</v>
      </c>
      <c r="F5008" s="2">
        <v>44317</v>
      </c>
      <c r="G5008" s="1" t="s">
        <v>13989</v>
      </c>
      <c r="H5008" s="1" t="s">
        <v>13990</v>
      </c>
      <c r="I5008" s="1" t="s">
        <v>26</v>
      </c>
      <c r="J5008" s="3">
        <v>37230.963374002597</v>
      </c>
      <c r="K5008" s="1">
        <v>461</v>
      </c>
      <c r="L5008" s="1" t="s">
        <v>37</v>
      </c>
      <c r="M5008" s="2">
        <v>44335</v>
      </c>
      <c r="N5008" s="1" t="s">
        <v>48</v>
      </c>
      <c r="O5008" s="1">
        <f>M5008-F5008</f>
        <v>18</v>
      </c>
      <c r="P5008" s="1" t="str">
        <f>IF(B5008&lt;=17,"Teen",
IF(B5008&lt;=25,"Young Adult",
IF(B5008&lt;=35,"Adult",
IF(B5008&lt;=50,"Middle Age","Senior"))))</f>
        <v>Senior</v>
      </c>
      <c r="Q5008" s="3">
        <f>J5008/O5008</f>
        <v>2068.3868541112552</v>
      </c>
      <c r="R5008" s="5">
        <f>IF(B5008&gt;60,1,0)
+ IF(O5008&gt;7,1,0)
+ IF(L5008="Emergency",1,0)
+ IF(T5008="Critical",1,0)</f>
        <v>2</v>
      </c>
      <c r="S5008" s="6" t="str">
        <f>IF(R5008&lt;=1,"Low",
IF(R5008=2,"Medium","High"))</f>
        <v>Medium</v>
      </c>
      <c r="T5008" s="1" t="s">
        <v>49</v>
      </c>
    </row>
    <row r="5009" spans="1:20">
      <c r="A5009" s="1" t="s">
        <v>13991</v>
      </c>
      <c r="B5009" s="1">
        <v>29</v>
      </c>
      <c r="C5009" s="1" t="s">
        <v>51</v>
      </c>
      <c r="D5009" s="1" t="s">
        <v>62</v>
      </c>
      <c r="E5009" s="1" t="s">
        <v>33</v>
      </c>
      <c r="F5009" s="2">
        <v>44317</v>
      </c>
      <c r="G5009" s="1" t="s">
        <v>13992</v>
      </c>
      <c r="H5009" s="1" t="s">
        <v>11517</v>
      </c>
      <c r="I5009" s="1" t="s">
        <v>26</v>
      </c>
      <c r="J5009" s="3">
        <v>24378.806720344099</v>
      </c>
      <c r="K5009" s="1">
        <v>457</v>
      </c>
      <c r="L5009" s="1" t="s">
        <v>37</v>
      </c>
      <c r="M5009" s="2">
        <v>44337</v>
      </c>
      <c r="N5009" s="1" t="s">
        <v>48</v>
      </c>
      <c r="O5009" s="1">
        <f>M5009-F5009</f>
        <v>20</v>
      </c>
      <c r="P5009" s="1" t="str">
        <f>IF(B5009&lt;=17,"Teen",
IF(B5009&lt;=25,"Young Adult",
IF(B5009&lt;=35,"Adult",
IF(B5009&lt;=50,"Middle Age","Senior"))))</f>
        <v>Adult</v>
      </c>
      <c r="Q5009" s="3">
        <f>J5009/O5009</f>
        <v>1218.940336017205</v>
      </c>
      <c r="R5009" s="5">
        <f>IF(B5009&gt;60,1,0)
+ IF(O5009&gt;7,1,0)
+ IF(L5009="Emergency",1,0)
+ IF(T5009="Critical",1,0)</f>
        <v>1</v>
      </c>
      <c r="S5009" s="6" t="str">
        <f>IF(R5009&lt;=1,"Low",
IF(R5009=2,"Medium","High"))</f>
        <v>Low</v>
      </c>
      <c r="T5009" s="1" t="s">
        <v>29</v>
      </c>
    </row>
    <row r="5010" spans="1:20">
      <c r="A5010" s="1" t="s">
        <v>13993</v>
      </c>
      <c r="B5010" s="1">
        <v>53</v>
      </c>
      <c r="C5010" s="1" t="s">
        <v>51</v>
      </c>
      <c r="D5010" s="1" t="s">
        <v>52</v>
      </c>
      <c r="E5010" s="1" t="s">
        <v>33</v>
      </c>
      <c r="F5010" s="2">
        <v>44317</v>
      </c>
      <c r="G5010" s="1" t="s">
        <v>13994</v>
      </c>
      <c r="H5010" s="1" t="s">
        <v>4498</v>
      </c>
      <c r="I5010" s="1" t="s">
        <v>26</v>
      </c>
      <c r="J5010" s="3">
        <v>36833.414127674601</v>
      </c>
      <c r="K5010" s="1">
        <v>387</v>
      </c>
      <c r="L5010" s="1" t="s">
        <v>37</v>
      </c>
      <c r="M5010" s="2">
        <v>44344</v>
      </c>
      <c r="N5010" s="1" t="s">
        <v>48</v>
      </c>
      <c r="O5010" s="1">
        <f>M5010-F5010</f>
        <v>27</v>
      </c>
      <c r="P5010" s="1" t="str">
        <f>IF(B5010&lt;=17,"Teen",
IF(B5010&lt;=25,"Young Adult",
IF(B5010&lt;=35,"Adult",
IF(B5010&lt;=50,"Middle Age","Senior"))))</f>
        <v>Senior</v>
      </c>
      <c r="Q5010" s="3">
        <f>J5010/O5010</f>
        <v>1364.2005232472075</v>
      </c>
      <c r="R5010" s="5">
        <f>IF(B5010&gt;60,1,0)
+ IF(O5010&gt;7,1,0)
+ IF(L5010="Emergency",1,0)
+ IF(T5010="Critical",1,0)</f>
        <v>1</v>
      </c>
      <c r="S5010" s="6" t="str">
        <f>IF(R5010&lt;=1,"Low",
IF(R5010=2,"Medium","High"))</f>
        <v>Low</v>
      </c>
      <c r="T5010" s="1" t="s">
        <v>29</v>
      </c>
    </row>
    <row r="5011" spans="1:20">
      <c r="A5011" s="1" t="s">
        <v>13546</v>
      </c>
      <c r="B5011" s="1">
        <v>26</v>
      </c>
      <c r="C5011" s="1" t="s">
        <v>21</v>
      </c>
      <c r="D5011" s="1" t="s">
        <v>68</v>
      </c>
      <c r="E5011" s="1" t="s">
        <v>33</v>
      </c>
      <c r="F5011" s="2">
        <v>44317</v>
      </c>
      <c r="G5011" s="1" t="s">
        <v>13995</v>
      </c>
      <c r="H5011" s="1" t="s">
        <v>13996</v>
      </c>
      <c r="I5011" s="1" t="s">
        <v>56</v>
      </c>
      <c r="J5011" s="3">
        <v>5196.8056782365302</v>
      </c>
      <c r="K5011" s="1">
        <v>142</v>
      </c>
      <c r="L5011" s="1" t="s">
        <v>42</v>
      </c>
      <c r="M5011" s="2">
        <v>44338</v>
      </c>
      <c r="N5011" s="1" t="s">
        <v>97</v>
      </c>
      <c r="O5011" s="1">
        <f>M5011-F5011</f>
        <v>21</v>
      </c>
      <c r="P5011" s="1" t="str">
        <f>IF(B5011&lt;=17,"Teen",
IF(B5011&lt;=25,"Young Adult",
IF(B5011&lt;=35,"Adult",
IF(B5011&lt;=50,"Middle Age","Senior"))))</f>
        <v>Adult</v>
      </c>
      <c r="Q5011" s="3">
        <f>J5011/O5011</f>
        <v>247.46693705888239</v>
      </c>
      <c r="R5011" s="5">
        <f>IF(B5011&gt;60,1,0)
+ IF(O5011&gt;7,1,0)
+ IF(L5011="Emergency",1,0)
+ IF(T5011="Critical",1,0)</f>
        <v>2</v>
      </c>
      <c r="S5011" s="6" t="str">
        <f>IF(R5011&lt;=1,"Low",
IF(R5011=2,"Medium","High"))</f>
        <v>Medium</v>
      </c>
      <c r="T5011" s="1" t="s">
        <v>49</v>
      </c>
    </row>
    <row r="5012" spans="1:20">
      <c r="A5012" s="1" t="s">
        <v>13997</v>
      </c>
      <c r="B5012" s="1">
        <v>71</v>
      </c>
      <c r="C5012" s="1" t="s">
        <v>51</v>
      </c>
      <c r="D5012" s="1" t="s">
        <v>68</v>
      </c>
      <c r="E5012" s="1" t="s">
        <v>23</v>
      </c>
      <c r="F5012" s="2">
        <v>44316</v>
      </c>
      <c r="G5012" s="1" t="s">
        <v>13998</v>
      </c>
      <c r="H5012" s="1" t="s">
        <v>13999</v>
      </c>
      <c r="I5012" s="1" t="s">
        <v>36</v>
      </c>
      <c r="J5012" s="3">
        <v>44373.268610254301</v>
      </c>
      <c r="K5012" s="1">
        <v>427</v>
      </c>
      <c r="L5012" s="1" t="s">
        <v>42</v>
      </c>
      <c r="M5012" s="2">
        <v>44326</v>
      </c>
      <c r="N5012" s="1" t="s">
        <v>66</v>
      </c>
      <c r="O5012" s="1">
        <f>M5012-F5012</f>
        <v>10</v>
      </c>
      <c r="P5012" s="1" t="str">
        <f>IF(B5012&lt;=17,"Teen",
IF(B5012&lt;=25,"Young Adult",
IF(B5012&lt;=35,"Adult",
IF(B5012&lt;=50,"Middle Age","Senior"))))</f>
        <v>Senior</v>
      </c>
      <c r="Q5012" s="3">
        <f>J5012/O5012</f>
        <v>4437.3268610254299</v>
      </c>
      <c r="R5012" s="5">
        <f>IF(B5012&gt;60,1,0)
+ IF(O5012&gt;7,1,0)
+ IF(L5012="Emergency",1,0)
+ IF(T5012="Critical",1,0)</f>
        <v>3</v>
      </c>
      <c r="S5012" s="6" t="str">
        <f>IF(R5012&lt;=1,"Low",
IF(R5012=2,"Medium","High"))</f>
        <v>High</v>
      </c>
      <c r="T5012" s="1" t="s">
        <v>49</v>
      </c>
    </row>
    <row r="5013" spans="1:20">
      <c r="A5013" s="1" t="s">
        <v>14000</v>
      </c>
      <c r="B5013" s="1">
        <v>36</v>
      </c>
      <c r="C5013" s="1" t="s">
        <v>21</v>
      </c>
      <c r="D5013" s="1" t="s">
        <v>73</v>
      </c>
      <c r="E5013" s="1" t="s">
        <v>33</v>
      </c>
      <c r="F5013" s="2">
        <v>44316</v>
      </c>
      <c r="G5013" s="1" t="s">
        <v>14001</v>
      </c>
      <c r="H5013" s="1" t="s">
        <v>14002</v>
      </c>
      <c r="I5013" s="1" t="s">
        <v>65</v>
      </c>
      <c r="J5013" s="3">
        <v>18976.970844728199</v>
      </c>
      <c r="K5013" s="1">
        <v>106</v>
      </c>
      <c r="L5013" s="1" t="s">
        <v>27</v>
      </c>
      <c r="M5013" s="2">
        <v>44321</v>
      </c>
      <c r="N5013" s="1" t="s">
        <v>28</v>
      </c>
      <c r="O5013" s="1">
        <f>M5013-F5013</f>
        <v>5</v>
      </c>
      <c r="P5013" s="1" t="str">
        <f>IF(B5013&lt;=17,"Teen",
IF(B5013&lt;=25,"Young Adult",
IF(B5013&lt;=35,"Adult",
IF(B5013&lt;=50,"Middle Age","Senior"))))</f>
        <v>Middle Age</v>
      </c>
      <c r="Q5013" s="3">
        <f>J5013/O5013</f>
        <v>3795.3941689456396</v>
      </c>
      <c r="R5013" s="5">
        <f>IF(B5013&gt;60,1,0)
+ IF(O5013&gt;7,1,0)
+ IF(L5013="Emergency",1,0)
+ IF(T5013="Critical",1,0)</f>
        <v>0</v>
      </c>
      <c r="S5013" s="6" t="str">
        <f>IF(R5013&lt;=1,"Low",
IF(R5013=2,"Medium","High"))</f>
        <v>Low</v>
      </c>
      <c r="T5013" s="1" t="s">
        <v>71</v>
      </c>
    </row>
    <row r="5014" spans="1:20">
      <c r="A5014" s="1" t="s">
        <v>14003</v>
      </c>
      <c r="B5014" s="1">
        <v>45</v>
      </c>
      <c r="C5014" s="1" t="s">
        <v>51</v>
      </c>
      <c r="D5014" s="1" t="s">
        <v>73</v>
      </c>
      <c r="E5014" s="1" t="s">
        <v>45</v>
      </c>
      <c r="F5014" s="2">
        <v>44316</v>
      </c>
      <c r="G5014" s="1" t="s">
        <v>14004</v>
      </c>
      <c r="H5014" s="1" t="s">
        <v>14005</v>
      </c>
      <c r="I5014" s="1" t="s">
        <v>36</v>
      </c>
      <c r="J5014" s="3">
        <v>28807.281764845</v>
      </c>
      <c r="K5014" s="1">
        <v>294</v>
      </c>
      <c r="L5014" s="1" t="s">
        <v>27</v>
      </c>
      <c r="M5014" s="2">
        <v>44335</v>
      </c>
      <c r="N5014" s="1" t="s">
        <v>38</v>
      </c>
      <c r="O5014" s="1">
        <f>M5014-F5014</f>
        <v>19</v>
      </c>
      <c r="P5014" s="1" t="str">
        <f>IF(B5014&lt;=17,"Teen",
IF(B5014&lt;=25,"Young Adult",
IF(B5014&lt;=35,"Adult",
IF(B5014&lt;=50,"Middle Age","Senior"))))</f>
        <v>Middle Age</v>
      </c>
      <c r="Q5014" s="3">
        <f>J5014/O5014</f>
        <v>1516.1727244655262</v>
      </c>
      <c r="R5014" s="5">
        <f>IF(B5014&gt;60,1,0)
+ IF(O5014&gt;7,1,0)
+ IF(L5014="Emergency",1,0)
+ IF(T5014="Critical",1,0)</f>
        <v>1</v>
      </c>
      <c r="S5014" s="6" t="str">
        <f>IF(R5014&lt;=1,"Low",
IF(R5014=2,"Medium","High"))</f>
        <v>Low</v>
      </c>
      <c r="T5014" s="1" t="s">
        <v>49</v>
      </c>
    </row>
    <row r="5015" spans="1:20">
      <c r="A5015" s="1" t="s">
        <v>10924</v>
      </c>
      <c r="B5015" s="1">
        <v>31</v>
      </c>
      <c r="C5015" s="1" t="s">
        <v>21</v>
      </c>
      <c r="D5015" s="1" t="s">
        <v>68</v>
      </c>
      <c r="E5015" s="1" t="s">
        <v>53</v>
      </c>
      <c r="F5015" s="2">
        <v>44315</v>
      </c>
      <c r="G5015" s="1" t="s">
        <v>14006</v>
      </c>
      <c r="H5015" s="1" t="s">
        <v>377</v>
      </c>
      <c r="I5015" s="1" t="s">
        <v>60</v>
      </c>
      <c r="J5015" s="3">
        <v>13794.7204420814</v>
      </c>
      <c r="K5015" s="1">
        <v>194</v>
      </c>
      <c r="L5015" s="1" t="s">
        <v>37</v>
      </c>
      <c r="M5015" s="2">
        <v>44322</v>
      </c>
      <c r="N5015" s="1" t="s">
        <v>66</v>
      </c>
      <c r="O5015" s="1">
        <f>M5015-F5015</f>
        <v>7</v>
      </c>
      <c r="P5015" s="1" t="str">
        <f>IF(B5015&lt;=17,"Teen",
IF(B5015&lt;=25,"Young Adult",
IF(B5015&lt;=35,"Adult",
IF(B5015&lt;=50,"Middle Age","Senior"))))</f>
        <v>Adult</v>
      </c>
      <c r="Q5015" s="3">
        <f>J5015/O5015</f>
        <v>1970.6743488687714</v>
      </c>
      <c r="R5015" s="5">
        <f>IF(B5015&gt;60,1,0)
+ IF(O5015&gt;7,1,0)
+ IF(L5015="Emergency",1,0)
+ IF(T5015="Critical",1,0)</f>
        <v>0</v>
      </c>
      <c r="S5015" s="6" t="str">
        <f>IF(R5015&lt;=1,"Low",
IF(R5015=2,"Medium","High"))</f>
        <v>Low</v>
      </c>
      <c r="T5015" s="1" t="s">
        <v>49</v>
      </c>
    </row>
    <row r="5016" spans="1:20">
      <c r="A5016" s="1" t="s">
        <v>14007</v>
      </c>
      <c r="B5016" s="1">
        <v>67</v>
      </c>
      <c r="C5016" s="1" t="s">
        <v>21</v>
      </c>
      <c r="D5016" s="1" t="s">
        <v>32</v>
      </c>
      <c r="E5016" s="1" t="s">
        <v>45</v>
      </c>
      <c r="F5016" s="2">
        <v>44315</v>
      </c>
      <c r="G5016" s="1" t="s">
        <v>14008</v>
      </c>
      <c r="H5016" s="1" t="s">
        <v>14009</v>
      </c>
      <c r="I5016" s="1" t="s">
        <v>60</v>
      </c>
      <c r="J5016" s="3">
        <v>36424.722356495098</v>
      </c>
      <c r="K5016" s="1">
        <v>370</v>
      </c>
      <c r="L5016" s="1" t="s">
        <v>42</v>
      </c>
      <c r="M5016" s="2">
        <v>44344</v>
      </c>
      <c r="N5016" s="1" t="s">
        <v>97</v>
      </c>
      <c r="O5016" s="1">
        <f>M5016-F5016</f>
        <v>29</v>
      </c>
      <c r="P5016" s="1" t="str">
        <f>IF(B5016&lt;=17,"Teen",
IF(B5016&lt;=25,"Young Adult",
IF(B5016&lt;=35,"Adult",
IF(B5016&lt;=50,"Middle Age","Senior"))))</f>
        <v>Senior</v>
      </c>
      <c r="Q5016" s="3">
        <f>J5016/O5016</f>
        <v>1256.0249088446585</v>
      </c>
      <c r="R5016" s="5">
        <f>IF(B5016&gt;60,1,0)
+ IF(O5016&gt;7,1,0)
+ IF(L5016="Emergency",1,0)
+ IF(T5016="Critical",1,0)</f>
        <v>3</v>
      </c>
      <c r="S5016" s="6" t="str">
        <f>IF(R5016&lt;=1,"Low",
IF(R5016=2,"Medium","High"))</f>
        <v>High</v>
      </c>
      <c r="T5016" s="1" t="s">
        <v>71</v>
      </c>
    </row>
    <row r="5017" spans="1:20">
      <c r="A5017" s="1" t="s">
        <v>14010</v>
      </c>
      <c r="B5017" s="1">
        <v>84</v>
      </c>
      <c r="C5017" s="1" t="s">
        <v>51</v>
      </c>
      <c r="D5017" s="1" t="s">
        <v>68</v>
      </c>
      <c r="E5017" s="1" t="s">
        <v>53</v>
      </c>
      <c r="F5017" s="2">
        <v>44315</v>
      </c>
      <c r="G5017" s="1" t="s">
        <v>14011</v>
      </c>
      <c r="H5017" s="1" t="s">
        <v>14012</v>
      </c>
      <c r="I5017" s="1" t="s">
        <v>26</v>
      </c>
      <c r="J5017" s="3">
        <v>26641.207212629699</v>
      </c>
      <c r="K5017" s="1">
        <v>448</v>
      </c>
      <c r="L5017" s="1" t="s">
        <v>42</v>
      </c>
      <c r="M5017" s="2">
        <v>44332</v>
      </c>
      <c r="N5017" s="1" t="s">
        <v>97</v>
      </c>
      <c r="O5017" s="1">
        <f>M5017-F5017</f>
        <v>17</v>
      </c>
      <c r="P5017" s="1" t="str">
        <f>IF(B5017&lt;=17,"Teen",
IF(B5017&lt;=25,"Young Adult",
IF(B5017&lt;=35,"Adult",
IF(B5017&lt;=50,"Middle Age","Senior"))))</f>
        <v>Senior</v>
      </c>
      <c r="Q5017" s="3">
        <f>J5017/O5017</f>
        <v>1567.1298360370411</v>
      </c>
      <c r="R5017" s="5">
        <f>IF(B5017&gt;60,1,0)
+ IF(O5017&gt;7,1,0)
+ IF(L5017="Emergency",1,0)
+ IF(T5017="Critical",1,0)</f>
        <v>3</v>
      </c>
      <c r="S5017" s="6" t="str">
        <f>IF(R5017&lt;=1,"Low",
IF(R5017=2,"Medium","High"))</f>
        <v>High</v>
      </c>
      <c r="T5017" s="1" t="s">
        <v>49</v>
      </c>
    </row>
    <row r="5018" spans="1:20">
      <c r="A5018" s="1" t="s">
        <v>14013</v>
      </c>
      <c r="B5018" s="1">
        <v>23</v>
      </c>
      <c r="C5018" s="1" t="s">
        <v>51</v>
      </c>
      <c r="D5018" s="1" t="s">
        <v>73</v>
      </c>
      <c r="E5018" s="1" t="s">
        <v>33</v>
      </c>
      <c r="F5018" s="2">
        <v>44314</v>
      </c>
      <c r="G5018" s="1" t="s">
        <v>14014</v>
      </c>
      <c r="H5018" s="1" t="s">
        <v>7759</v>
      </c>
      <c r="I5018" s="1" t="s">
        <v>26</v>
      </c>
      <c r="J5018" s="3">
        <v>4586.1642181348498</v>
      </c>
      <c r="K5018" s="1">
        <v>138</v>
      </c>
      <c r="L5018" s="1" t="s">
        <v>42</v>
      </c>
      <c r="M5018" s="2">
        <v>44317</v>
      </c>
      <c r="N5018" s="1" t="s">
        <v>97</v>
      </c>
      <c r="O5018" s="1">
        <f>M5018-F5018</f>
        <v>3</v>
      </c>
      <c r="P5018" s="1" t="str">
        <f>IF(B5018&lt;=17,"Teen",
IF(B5018&lt;=25,"Young Adult",
IF(B5018&lt;=35,"Adult",
IF(B5018&lt;=50,"Middle Age","Senior"))))</f>
        <v>Young Adult</v>
      </c>
      <c r="Q5018" s="3">
        <f>J5018/O5018</f>
        <v>1528.7214060449498</v>
      </c>
      <c r="R5018" s="5">
        <f>IF(B5018&gt;60,1,0)
+ IF(O5018&gt;7,1,0)
+ IF(L5018="Emergency",1,0)
+ IF(T5018="Critical",1,0)</f>
        <v>1</v>
      </c>
      <c r="S5018" s="6" t="str">
        <f>IF(R5018&lt;=1,"Low",
IF(R5018=2,"Medium","High"))</f>
        <v>Low</v>
      </c>
      <c r="T5018" s="1" t="s">
        <v>29</v>
      </c>
    </row>
    <row r="5019" spans="1:20">
      <c r="A5019" s="1" t="s">
        <v>14015</v>
      </c>
      <c r="B5019" s="1">
        <v>36</v>
      </c>
      <c r="C5019" s="1" t="s">
        <v>21</v>
      </c>
      <c r="D5019" s="1" t="s">
        <v>91</v>
      </c>
      <c r="E5019" s="1" t="s">
        <v>23</v>
      </c>
      <c r="F5019" s="2">
        <v>44314</v>
      </c>
      <c r="G5019" s="1" t="s">
        <v>14016</v>
      </c>
      <c r="H5019" s="1" t="s">
        <v>14017</v>
      </c>
      <c r="I5019" s="1" t="s">
        <v>65</v>
      </c>
      <c r="J5019" s="3">
        <v>25082.8478791136</v>
      </c>
      <c r="K5019" s="1">
        <v>244</v>
      </c>
      <c r="L5019" s="1" t="s">
        <v>37</v>
      </c>
      <c r="M5019" s="2">
        <v>44318</v>
      </c>
      <c r="N5019" s="1" t="s">
        <v>97</v>
      </c>
      <c r="O5019" s="1">
        <f>M5019-F5019</f>
        <v>4</v>
      </c>
      <c r="P5019" s="1" t="str">
        <f>IF(B5019&lt;=17,"Teen",
IF(B5019&lt;=25,"Young Adult",
IF(B5019&lt;=35,"Adult",
IF(B5019&lt;=50,"Middle Age","Senior"))))</f>
        <v>Middle Age</v>
      </c>
      <c r="Q5019" s="3">
        <f>J5019/O5019</f>
        <v>6270.7119697784001</v>
      </c>
      <c r="R5019" s="5">
        <f>IF(B5019&gt;60,1,0)
+ IF(O5019&gt;7,1,0)
+ IF(L5019="Emergency",1,0)
+ IF(T5019="Critical",1,0)</f>
        <v>0</v>
      </c>
      <c r="S5019" s="6" t="str">
        <f>IF(R5019&lt;=1,"Low",
IF(R5019=2,"Medium","High"))</f>
        <v>Low</v>
      </c>
      <c r="T5019" s="1" t="s">
        <v>29</v>
      </c>
    </row>
    <row r="5020" spans="1:20">
      <c r="A5020" s="1" t="s">
        <v>14018</v>
      </c>
      <c r="B5020" s="1">
        <v>18</v>
      </c>
      <c r="C5020" s="1" t="s">
        <v>51</v>
      </c>
      <c r="D5020" s="1" t="s">
        <v>73</v>
      </c>
      <c r="E5020" s="1" t="s">
        <v>84</v>
      </c>
      <c r="F5020" s="2">
        <v>44314</v>
      </c>
      <c r="G5020" s="1" t="s">
        <v>14019</v>
      </c>
      <c r="H5020" s="1" t="s">
        <v>14020</v>
      </c>
      <c r="I5020" s="1" t="s">
        <v>26</v>
      </c>
      <c r="J5020" s="3">
        <v>2530.7430287962702</v>
      </c>
      <c r="K5020" s="1">
        <v>338</v>
      </c>
      <c r="L5020" s="1" t="s">
        <v>42</v>
      </c>
      <c r="M5020" s="2">
        <v>44320</v>
      </c>
      <c r="N5020" s="1" t="s">
        <v>28</v>
      </c>
      <c r="O5020" s="1">
        <f>M5020-F5020</f>
        <v>6</v>
      </c>
      <c r="P5020" s="1" t="str">
        <f>IF(B5020&lt;=17,"Teen",
IF(B5020&lt;=25,"Young Adult",
IF(B5020&lt;=35,"Adult",
IF(B5020&lt;=50,"Middle Age","Senior"))))</f>
        <v>Young Adult</v>
      </c>
      <c r="Q5020" s="3">
        <f>J5020/O5020</f>
        <v>421.79050479937837</v>
      </c>
      <c r="R5020" s="5">
        <f>IF(B5020&gt;60,1,0)
+ IF(O5020&gt;7,1,0)
+ IF(L5020="Emergency",1,0)
+ IF(T5020="Critical",1,0)</f>
        <v>1</v>
      </c>
      <c r="S5020" s="6" t="str">
        <f>IF(R5020&lt;=1,"Low",
IF(R5020=2,"Medium","High"))</f>
        <v>Low</v>
      </c>
      <c r="T5020" s="1" t="s">
        <v>71</v>
      </c>
    </row>
    <row r="5021" spans="1:20">
      <c r="A5021" s="1" t="s">
        <v>14021</v>
      </c>
      <c r="B5021" s="1">
        <v>46</v>
      </c>
      <c r="C5021" s="1" t="s">
        <v>51</v>
      </c>
      <c r="D5021" s="1" t="s">
        <v>73</v>
      </c>
      <c r="E5021" s="1" t="s">
        <v>74</v>
      </c>
      <c r="F5021" s="2">
        <v>44314</v>
      </c>
      <c r="G5021" s="1" t="s">
        <v>14022</v>
      </c>
      <c r="H5021" s="1" t="s">
        <v>14023</v>
      </c>
      <c r="I5021" s="1" t="s">
        <v>65</v>
      </c>
      <c r="J5021" s="3">
        <v>8381.6717077597496</v>
      </c>
      <c r="K5021" s="1">
        <v>258</v>
      </c>
      <c r="L5021" s="1" t="s">
        <v>27</v>
      </c>
      <c r="M5021" s="2">
        <v>44332</v>
      </c>
      <c r="N5021" s="1" t="s">
        <v>38</v>
      </c>
      <c r="O5021" s="1">
        <f>M5021-F5021</f>
        <v>18</v>
      </c>
      <c r="P5021" s="1" t="str">
        <f>IF(B5021&lt;=17,"Teen",
IF(B5021&lt;=25,"Young Adult",
IF(B5021&lt;=35,"Adult",
IF(B5021&lt;=50,"Middle Age","Senior"))))</f>
        <v>Middle Age</v>
      </c>
      <c r="Q5021" s="3">
        <f>J5021/O5021</f>
        <v>465.64842820887498</v>
      </c>
      <c r="R5021" s="5">
        <f>IF(B5021&gt;60,1,0)
+ IF(O5021&gt;7,1,0)
+ IF(L5021="Emergency",1,0)
+ IF(T5021="Critical",1,0)</f>
        <v>1</v>
      </c>
      <c r="S5021" s="6" t="str">
        <f>IF(R5021&lt;=1,"Low",
IF(R5021=2,"Medium","High"))</f>
        <v>Low</v>
      </c>
      <c r="T5021" s="1" t="s">
        <v>29</v>
      </c>
    </row>
    <row r="5022" spans="1:20">
      <c r="A5022" s="1" t="s">
        <v>14024</v>
      </c>
      <c r="B5022" s="1">
        <v>25</v>
      </c>
      <c r="C5022" s="1" t="s">
        <v>51</v>
      </c>
      <c r="D5022" s="1" t="s">
        <v>22</v>
      </c>
      <c r="E5022" s="1" t="s">
        <v>53</v>
      </c>
      <c r="F5022" s="2">
        <v>44314</v>
      </c>
      <c r="G5022" s="1" t="s">
        <v>14025</v>
      </c>
      <c r="H5022" s="1" t="s">
        <v>14026</v>
      </c>
      <c r="I5022" s="1" t="s">
        <v>65</v>
      </c>
      <c r="J5022" s="3">
        <v>29257.618560901101</v>
      </c>
      <c r="K5022" s="1">
        <v>255</v>
      </c>
      <c r="L5022" s="1" t="s">
        <v>37</v>
      </c>
      <c r="M5022" s="2">
        <v>44325</v>
      </c>
      <c r="N5022" s="1" t="s">
        <v>66</v>
      </c>
      <c r="O5022" s="1">
        <f>M5022-F5022</f>
        <v>11</v>
      </c>
      <c r="P5022" s="1" t="str">
        <f>IF(B5022&lt;=17,"Teen",
IF(B5022&lt;=25,"Young Adult",
IF(B5022&lt;=35,"Adult",
IF(B5022&lt;=50,"Middle Age","Senior"))))</f>
        <v>Young Adult</v>
      </c>
      <c r="Q5022" s="3">
        <f>J5022/O5022</f>
        <v>2659.7835055364635</v>
      </c>
      <c r="R5022" s="5">
        <f>IF(B5022&gt;60,1,0)
+ IF(O5022&gt;7,1,0)
+ IF(L5022="Emergency",1,0)
+ IF(T5022="Critical",1,0)</f>
        <v>1</v>
      </c>
      <c r="S5022" s="6" t="str">
        <f>IF(R5022&lt;=1,"Low",
IF(R5022=2,"Medium","High"))</f>
        <v>Low</v>
      </c>
      <c r="T5022" s="1" t="s">
        <v>49</v>
      </c>
    </row>
    <row r="5023" spans="1:20">
      <c r="A5023" s="1" t="s">
        <v>14027</v>
      </c>
      <c r="B5023" s="1">
        <v>21</v>
      </c>
      <c r="C5023" s="1" t="s">
        <v>21</v>
      </c>
      <c r="D5023" s="1" t="s">
        <v>22</v>
      </c>
      <c r="E5023" s="1" t="s">
        <v>45</v>
      </c>
      <c r="F5023" s="2">
        <v>44313</v>
      </c>
      <c r="G5023" s="1" t="s">
        <v>14028</v>
      </c>
      <c r="H5023" s="1" t="s">
        <v>14029</v>
      </c>
      <c r="I5023" s="1" t="s">
        <v>56</v>
      </c>
      <c r="J5023" s="3">
        <v>47332.689309165602</v>
      </c>
      <c r="K5023" s="1">
        <v>429</v>
      </c>
      <c r="L5023" s="1" t="s">
        <v>42</v>
      </c>
      <c r="M5023" s="2">
        <v>44325</v>
      </c>
      <c r="N5023" s="1" t="s">
        <v>38</v>
      </c>
      <c r="O5023" s="1">
        <f>M5023-F5023</f>
        <v>12</v>
      </c>
      <c r="P5023" s="1" t="str">
        <f>IF(B5023&lt;=17,"Teen",
IF(B5023&lt;=25,"Young Adult",
IF(B5023&lt;=35,"Adult",
IF(B5023&lt;=50,"Middle Age","Senior"))))</f>
        <v>Young Adult</v>
      </c>
      <c r="Q5023" s="3">
        <f>J5023/O5023</f>
        <v>3944.3907757638003</v>
      </c>
      <c r="R5023" s="5">
        <f>IF(B5023&gt;60,1,0)
+ IF(O5023&gt;7,1,0)
+ IF(L5023="Emergency",1,0)
+ IF(T5023="Critical",1,0)</f>
        <v>2</v>
      </c>
      <c r="S5023" s="6" t="str">
        <f>IF(R5023&lt;=1,"Low",
IF(R5023=2,"Medium","High"))</f>
        <v>Medium</v>
      </c>
      <c r="T5023" s="1" t="s">
        <v>71</v>
      </c>
    </row>
    <row r="5024" spans="1:20">
      <c r="A5024" s="1" t="s">
        <v>14030</v>
      </c>
      <c r="B5024" s="1">
        <v>58</v>
      </c>
      <c r="C5024" s="1" t="s">
        <v>51</v>
      </c>
      <c r="D5024" s="1" t="s">
        <v>91</v>
      </c>
      <c r="E5024" s="1" t="s">
        <v>23</v>
      </c>
      <c r="F5024" s="2">
        <v>44313</v>
      </c>
      <c r="G5024" s="1" t="s">
        <v>14031</v>
      </c>
      <c r="H5024" s="1" t="s">
        <v>14032</v>
      </c>
      <c r="I5024" s="1" t="s">
        <v>65</v>
      </c>
      <c r="J5024" s="3">
        <v>10168.2003294148</v>
      </c>
      <c r="K5024" s="1">
        <v>118</v>
      </c>
      <c r="L5024" s="1" t="s">
        <v>42</v>
      </c>
      <c r="M5024" s="2">
        <v>44320</v>
      </c>
      <c r="N5024" s="1" t="s">
        <v>97</v>
      </c>
      <c r="O5024" s="1">
        <f>M5024-F5024</f>
        <v>7</v>
      </c>
      <c r="P5024" s="1" t="str">
        <f>IF(B5024&lt;=17,"Teen",
IF(B5024&lt;=25,"Young Adult",
IF(B5024&lt;=35,"Adult",
IF(B5024&lt;=50,"Middle Age","Senior"))))</f>
        <v>Senior</v>
      </c>
      <c r="Q5024" s="3">
        <f>J5024/O5024</f>
        <v>1452.6000470592571</v>
      </c>
      <c r="R5024" s="5">
        <f>IF(B5024&gt;60,1,0)
+ IF(O5024&gt;7,1,0)
+ IF(L5024="Emergency",1,0)
+ IF(T5024="Critical",1,0)</f>
        <v>1</v>
      </c>
      <c r="S5024" s="6" t="str">
        <f>IF(R5024&lt;=1,"Low",
IF(R5024=2,"Medium","High"))</f>
        <v>Low</v>
      </c>
      <c r="T5024" s="1" t="s">
        <v>29</v>
      </c>
    </row>
    <row r="5025" spans="1:20">
      <c r="A5025" s="1" t="s">
        <v>14033</v>
      </c>
      <c r="B5025" s="1">
        <v>42</v>
      </c>
      <c r="C5025" s="1" t="s">
        <v>51</v>
      </c>
      <c r="D5025" s="1" t="s">
        <v>32</v>
      </c>
      <c r="E5025" s="1" t="s">
        <v>33</v>
      </c>
      <c r="F5025" s="2">
        <v>44313</v>
      </c>
      <c r="G5025" s="1" t="s">
        <v>11804</v>
      </c>
      <c r="H5025" s="1" t="s">
        <v>14034</v>
      </c>
      <c r="I5025" s="1" t="s">
        <v>36</v>
      </c>
      <c r="J5025" s="3">
        <v>41078.149852224902</v>
      </c>
      <c r="K5025" s="1">
        <v>413</v>
      </c>
      <c r="L5025" s="1" t="s">
        <v>27</v>
      </c>
      <c r="M5025" s="2">
        <v>44332</v>
      </c>
      <c r="N5025" s="1" t="s">
        <v>48</v>
      </c>
      <c r="O5025" s="1">
        <f>M5025-F5025</f>
        <v>19</v>
      </c>
      <c r="P5025" s="1" t="str">
        <f>IF(B5025&lt;=17,"Teen",
IF(B5025&lt;=25,"Young Adult",
IF(B5025&lt;=35,"Adult",
IF(B5025&lt;=50,"Middle Age","Senior"))))</f>
        <v>Middle Age</v>
      </c>
      <c r="Q5025" s="3">
        <f>J5025/O5025</f>
        <v>2162.0078869592053</v>
      </c>
      <c r="R5025" s="5">
        <f>IF(B5025&gt;60,1,0)
+ IF(O5025&gt;7,1,0)
+ IF(L5025="Emergency",1,0)
+ IF(T5025="Critical",1,0)</f>
        <v>1</v>
      </c>
      <c r="S5025" s="6" t="str">
        <f>IF(R5025&lt;=1,"Low",
IF(R5025=2,"Medium","High"))</f>
        <v>Low</v>
      </c>
      <c r="T5025" s="1" t="s">
        <v>29</v>
      </c>
    </row>
    <row r="5026" spans="1:20">
      <c r="A5026" s="1" t="s">
        <v>14035</v>
      </c>
      <c r="B5026" s="1">
        <v>84</v>
      </c>
      <c r="C5026" s="1" t="s">
        <v>51</v>
      </c>
      <c r="D5026" s="1" t="s">
        <v>44</v>
      </c>
      <c r="E5026" s="1" t="s">
        <v>45</v>
      </c>
      <c r="F5026" s="2">
        <v>44313</v>
      </c>
      <c r="G5026" s="1" t="s">
        <v>14036</v>
      </c>
      <c r="H5026" s="1" t="s">
        <v>1381</v>
      </c>
      <c r="I5026" s="1" t="s">
        <v>65</v>
      </c>
      <c r="J5026" s="3">
        <v>45653.7607171661</v>
      </c>
      <c r="K5026" s="1">
        <v>485</v>
      </c>
      <c r="L5026" s="1" t="s">
        <v>42</v>
      </c>
      <c r="M5026" s="2">
        <v>44314</v>
      </c>
      <c r="N5026" s="1" t="s">
        <v>38</v>
      </c>
      <c r="O5026" s="1">
        <f>M5026-F5026</f>
        <v>1</v>
      </c>
      <c r="P5026" s="1" t="str">
        <f>IF(B5026&lt;=17,"Teen",
IF(B5026&lt;=25,"Young Adult",
IF(B5026&lt;=35,"Adult",
IF(B5026&lt;=50,"Middle Age","Senior"))))</f>
        <v>Senior</v>
      </c>
      <c r="Q5026" s="3">
        <f>J5026/O5026</f>
        <v>45653.7607171661</v>
      </c>
      <c r="R5026" s="5">
        <f>IF(B5026&gt;60,1,0)
+ IF(O5026&gt;7,1,0)
+ IF(L5026="Emergency",1,0)
+ IF(T5026="Critical",1,0)</f>
        <v>2</v>
      </c>
      <c r="S5026" s="6" t="str">
        <f>IF(R5026&lt;=1,"Low",
IF(R5026=2,"Medium","High"))</f>
        <v>Medium</v>
      </c>
      <c r="T5026" s="1" t="s">
        <v>29</v>
      </c>
    </row>
    <row r="5027" spans="1:20">
      <c r="A5027" s="1" t="s">
        <v>14037</v>
      </c>
      <c r="B5027" s="1">
        <v>53</v>
      </c>
      <c r="C5027" s="1" t="s">
        <v>51</v>
      </c>
      <c r="D5027" s="1" t="s">
        <v>62</v>
      </c>
      <c r="E5027" s="1" t="s">
        <v>53</v>
      </c>
      <c r="F5027" s="2">
        <v>44312</v>
      </c>
      <c r="G5027" s="1" t="s">
        <v>14038</v>
      </c>
      <c r="H5027" s="1" t="s">
        <v>14039</v>
      </c>
      <c r="I5027" s="1" t="s">
        <v>36</v>
      </c>
      <c r="J5027" s="3">
        <v>28086.628679489</v>
      </c>
      <c r="K5027" s="1">
        <v>165</v>
      </c>
      <c r="L5027" s="1" t="s">
        <v>42</v>
      </c>
      <c r="M5027" s="2">
        <v>44320</v>
      </c>
      <c r="N5027" s="1" t="s">
        <v>28</v>
      </c>
      <c r="O5027" s="1">
        <f>M5027-F5027</f>
        <v>8</v>
      </c>
      <c r="P5027" s="1" t="str">
        <f>IF(B5027&lt;=17,"Teen",
IF(B5027&lt;=25,"Young Adult",
IF(B5027&lt;=35,"Adult",
IF(B5027&lt;=50,"Middle Age","Senior"))))</f>
        <v>Senior</v>
      </c>
      <c r="Q5027" s="3">
        <f>J5027/O5027</f>
        <v>3510.828584936125</v>
      </c>
      <c r="R5027" s="5">
        <f>IF(B5027&gt;60,1,0)
+ IF(O5027&gt;7,1,0)
+ IF(L5027="Emergency",1,0)
+ IF(T5027="Critical",1,0)</f>
        <v>2</v>
      </c>
      <c r="S5027" s="6" t="str">
        <f>IF(R5027&lt;=1,"Low",
IF(R5027=2,"Medium","High"))</f>
        <v>Medium</v>
      </c>
      <c r="T5027" s="1" t="s">
        <v>71</v>
      </c>
    </row>
    <row r="5028" spans="1:20">
      <c r="A5028" s="1" t="s">
        <v>14040</v>
      </c>
      <c r="B5028" s="1">
        <v>25</v>
      </c>
      <c r="C5028" s="1" t="s">
        <v>21</v>
      </c>
      <c r="D5028" s="1" t="s">
        <v>22</v>
      </c>
      <c r="E5028" s="1" t="s">
        <v>45</v>
      </c>
      <c r="F5028" s="2">
        <v>44312</v>
      </c>
      <c r="G5028" s="1" t="s">
        <v>14041</v>
      </c>
      <c r="H5028" s="1" t="s">
        <v>14042</v>
      </c>
      <c r="I5028" s="1" t="s">
        <v>60</v>
      </c>
      <c r="J5028" s="3">
        <v>16773.7263350594</v>
      </c>
      <c r="K5028" s="1">
        <v>495</v>
      </c>
      <c r="L5028" s="1" t="s">
        <v>27</v>
      </c>
      <c r="M5028" s="2">
        <v>44325</v>
      </c>
      <c r="N5028" s="1" t="s">
        <v>28</v>
      </c>
      <c r="O5028" s="1">
        <f>M5028-F5028</f>
        <v>13</v>
      </c>
      <c r="P5028" s="1" t="str">
        <f>IF(B5028&lt;=17,"Teen",
IF(B5028&lt;=25,"Young Adult",
IF(B5028&lt;=35,"Adult",
IF(B5028&lt;=50,"Middle Age","Senior"))))</f>
        <v>Young Adult</v>
      </c>
      <c r="Q5028" s="3">
        <f>J5028/O5028</f>
        <v>1290.2866411584155</v>
      </c>
      <c r="R5028" s="5">
        <f>IF(B5028&gt;60,1,0)
+ IF(O5028&gt;7,1,0)
+ IF(L5028="Emergency",1,0)
+ IF(T5028="Critical",1,0)</f>
        <v>1</v>
      </c>
      <c r="S5028" s="6" t="str">
        <f>IF(R5028&lt;=1,"Low",
IF(R5028=2,"Medium","High"))</f>
        <v>Low</v>
      </c>
      <c r="T5028" s="1" t="s">
        <v>29</v>
      </c>
    </row>
    <row r="5029" spans="1:20">
      <c r="A5029" s="1" t="s">
        <v>14043</v>
      </c>
      <c r="B5029" s="1">
        <v>27</v>
      </c>
      <c r="C5029" s="1" t="s">
        <v>21</v>
      </c>
      <c r="D5029" s="1" t="s">
        <v>22</v>
      </c>
      <c r="E5029" s="1" t="s">
        <v>74</v>
      </c>
      <c r="F5029" s="2">
        <v>44312</v>
      </c>
      <c r="G5029" s="1" t="s">
        <v>7025</v>
      </c>
      <c r="H5029" s="1" t="s">
        <v>14044</v>
      </c>
      <c r="I5029" s="1" t="s">
        <v>65</v>
      </c>
      <c r="J5029" s="3">
        <v>33550.537484300497</v>
      </c>
      <c r="K5029" s="1">
        <v>423</v>
      </c>
      <c r="L5029" s="1" t="s">
        <v>37</v>
      </c>
      <c r="M5029" s="2">
        <v>44320</v>
      </c>
      <c r="N5029" s="1" t="s">
        <v>28</v>
      </c>
      <c r="O5029" s="1">
        <f>M5029-F5029</f>
        <v>8</v>
      </c>
      <c r="P5029" s="1" t="str">
        <f>IF(B5029&lt;=17,"Teen",
IF(B5029&lt;=25,"Young Adult",
IF(B5029&lt;=35,"Adult",
IF(B5029&lt;=50,"Middle Age","Senior"))))</f>
        <v>Adult</v>
      </c>
      <c r="Q5029" s="3">
        <f>J5029/O5029</f>
        <v>4193.8171855375622</v>
      </c>
      <c r="R5029" s="5">
        <f>IF(B5029&gt;60,1,0)
+ IF(O5029&gt;7,1,0)
+ IF(L5029="Emergency",1,0)
+ IF(T5029="Critical",1,0)</f>
        <v>1</v>
      </c>
      <c r="S5029" s="6" t="str">
        <f>IF(R5029&lt;=1,"Low",
IF(R5029=2,"Medium","High"))</f>
        <v>Low</v>
      </c>
      <c r="T5029" s="1" t="s">
        <v>29</v>
      </c>
    </row>
    <row r="5030" spans="1:20">
      <c r="A5030" s="1" t="s">
        <v>14045</v>
      </c>
      <c r="B5030" s="1">
        <v>39</v>
      </c>
      <c r="C5030" s="1" t="s">
        <v>21</v>
      </c>
      <c r="D5030" s="1" t="s">
        <v>32</v>
      </c>
      <c r="E5030" s="1" t="s">
        <v>33</v>
      </c>
      <c r="F5030" s="2">
        <v>44312</v>
      </c>
      <c r="G5030" s="1" t="s">
        <v>14046</v>
      </c>
      <c r="H5030" s="1" t="s">
        <v>14047</v>
      </c>
      <c r="I5030" s="1" t="s">
        <v>56</v>
      </c>
      <c r="J5030" s="3">
        <v>41540.561263172902</v>
      </c>
      <c r="K5030" s="1">
        <v>186</v>
      </c>
      <c r="L5030" s="1" t="s">
        <v>27</v>
      </c>
      <c r="M5030" s="2">
        <v>44319</v>
      </c>
      <c r="N5030" s="1" t="s">
        <v>28</v>
      </c>
      <c r="O5030" s="1">
        <f>M5030-F5030</f>
        <v>7</v>
      </c>
      <c r="P5030" s="1" t="str">
        <f>IF(B5030&lt;=17,"Teen",
IF(B5030&lt;=25,"Young Adult",
IF(B5030&lt;=35,"Adult",
IF(B5030&lt;=50,"Middle Age","Senior"))))</f>
        <v>Middle Age</v>
      </c>
      <c r="Q5030" s="3">
        <f>J5030/O5030</f>
        <v>5934.3658947389858</v>
      </c>
      <c r="R5030" s="5">
        <f>IF(B5030&gt;60,1,0)
+ IF(O5030&gt;7,1,0)
+ IF(L5030="Emergency",1,0)
+ IF(T5030="Critical",1,0)</f>
        <v>0</v>
      </c>
      <c r="S5030" s="6" t="str">
        <f>IF(R5030&lt;=1,"Low",
IF(R5030=2,"Medium","High"))</f>
        <v>Low</v>
      </c>
      <c r="T5030" s="1" t="s">
        <v>71</v>
      </c>
    </row>
    <row r="5031" spans="1:20">
      <c r="A5031" s="1" t="s">
        <v>14048</v>
      </c>
      <c r="B5031" s="1">
        <v>20</v>
      </c>
      <c r="C5031" s="1" t="s">
        <v>51</v>
      </c>
      <c r="D5031" s="1" t="s">
        <v>32</v>
      </c>
      <c r="E5031" s="1" t="s">
        <v>23</v>
      </c>
      <c r="F5031" s="2">
        <v>44312</v>
      </c>
      <c r="G5031" s="1" t="s">
        <v>14049</v>
      </c>
      <c r="H5031" s="1" t="s">
        <v>14050</v>
      </c>
      <c r="I5031" s="1" t="s">
        <v>36</v>
      </c>
      <c r="J5031" s="3">
        <v>11052.4230714444</v>
      </c>
      <c r="K5031" s="1">
        <v>157</v>
      </c>
      <c r="L5031" s="1" t="s">
        <v>27</v>
      </c>
      <c r="M5031" s="2">
        <v>44340</v>
      </c>
      <c r="N5031" s="1" t="s">
        <v>97</v>
      </c>
      <c r="O5031" s="1">
        <f>M5031-F5031</f>
        <v>28</v>
      </c>
      <c r="P5031" s="1" t="str">
        <f>IF(B5031&lt;=17,"Teen",
IF(B5031&lt;=25,"Young Adult",
IF(B5031&lt;=35,"Adult",
IF(B5031&lt;=50,"Middle Age","Senior"))))</f>
        <v>Young Adult</v>
      </c>
      <c r="Q5031" s="3">
        <f>J5031/O5031</f>
        <v>394.72939540872858</v>
      </c>
      <c r="R5031" s="5">
        <f>IF(B5031&gt;60,1,0)
+ IF(O5031&gt;7,1,0)
+ IF(L5031="Emergency",1,0)
+ IF(T5031="Critical",1,0)</f>
        <v>1</v>
      </c>
      <c r="S5031" s="6" t="str">
        <f>IF(R5031&lt;=1,"Low",
IF(R5031=2,"Medium","High"))</f>
        <v>Low</v>
      </c>
      <c r="T5031" s="1" t="s">
        <v>29</v>
      </c>
    </row>
    <row r="5032" spans="1:20">
      <c r="A5032" s="1" t="s">
        <v>9613</v>
      </c>
      <c r="B5032" s="1">
        <v>21</v>
      </c>
      <c r="C5032" s="1" t="s">
        <v>51</v>
      </c>
      <c r="D5032" s="1" t="s">
        <v>73</v>
      </c>
      <c r="E5032" s="1" t="s">
        <v>33</v>
      </c>
      <c r="F5032" s="2">
        <v>44312</v>
      </c>
      <c r="G5032" s="1" t="s">
        <v>14051</v>
      </c>
      <c r="H5032" s="1" t="s">
        <v>9684</v>
      </c>
      <c r="I5032" s="1" t="s">
        <v>65</v>
      </c>
      <c r="J5032" s="3">
        <v>18677.676500513699</v>
      </c>
      <c r="K5032" s="1">
        <v>366</v>
      </c>
      <c r="L5032" s="1" t="s">
        <v>27</v>
      </c>
      <c r="M5032" s="2">
        <v>44339</v>
      </c>
      <c r="N5032" s="1" t="s">
        <v>66</v>
      </c>
      <c r="O5032" s="1">
        <f>M5032-F5032</f>
        <v>27</v>
      </c>
      <c r="P5032" s="1" t="str">
        <f>IF(B5032&lt;=17,"Teen",
IF(B5032&lt;=25,"Young Adult",
IF(B5032&lt;=35,"Adult",
IF(B5032&lt;=50,"Middle Age","Senior"))))</f>
        <v>Young Adult</v>
      </c>
      <c r="Q5032" s="3">
        <f>J5032/O5032</f>
        <v>691.76579631532218</v>
      </c>
      <c r="R5032" s="5">
        <f>IF(B5032&gt;60,1,0)
+ IF(O5032&gt;7,1,0)
+ IF(L5032="Emergency",1,0)
+ IF(T5032="Critical",1,0)</f>
        <v>1</v>
      </c>
      <c r="S5032" s="6" t="str">
        <f>IF(R5032&lt;=1,"Low",
IF(R5032=2,"Medium","High"))</f>
        <v>Low</v>
      </c>
      <c r="T5032" s="1" t="s">
        <v>71</v>
      </c>
    </row>
    <row r="5033" spans="1:20">
      <c r="A5033" s="1" t="s">
        <v>14052</v>
      </c>
      <c r="B5033" s="1">
        <v>73</v>
      </c>
      <c r="C5033" s="1" t="s">
        <v>21</v>
      </c>
      <c r="D5033" s="1" t="s">
        <v>52</v>
      </c>
      <c r="E5033" s="1" t="s">
        <v>33</v>
      </c>
      <c r="F5033" s="2">
        <v>44312</v>
      </c>
      <c r="G5033" s="1" t="s">
        <v>14053</v>
      </c>
      <c r="H5033" s="1" t="s">
        <v>14054</v>
      </c>
      <c r="I5033" s="1" t="s">
        <v>56</v>
      </c>
      <c r="J5033" s="3">
        <v>25595.8515098239</v>
      </c>
      <c r="K5033" s="1">
        <v>160</v>
      </c>
      <c r="L5033" s="1" t="s">
        <v>42</v>
      </c>
      <c r="M5033" s="2">
        <v>44323</v>
      </c>
      <c r="N5033" s="1" t="s">
        <v>28</v>
      </c>
      <c r="O5033" s="1">
        <f>M5033-F5033</f>
        <v>11</v>
      </c>
      <c r="P5033" s="1" t="str">
        <f>IF(B5033&lt;=17,"Teen",
IF(B5033&lt;=25,"Young Adult",
IF(B5033&lt;=35,"Adult",
IF(B5033&lt;=50,"Middle Age","Senior"))))</f>
        <v>Senior</v>
      </c>
      <c r="Q5033" s="3">
        <f>J5033/O5033</f>
        <v>2326.8955918021729</v>
      </c>
      <c r="R5033" s="5">
        <f>IF(B5033&gt;60,1,0)
+ IF(O5033&gt;7,1,0)
+ IF(L5033="Emergency",1,0)
+ IF(T5033="Critical",1,0)</f>
        <v>3</v>
      </c>
      <c r="S5033" s="6" t="str">
        <f>IF(R5033&lt;=1,"Low",
IF(R5033=2,"Medium","High"))</f>
        <v>High</v>
      </c>
      <c r="T5033" s="1" t="s">
        <v>29</v>
      </c>
    </row>
    <row r="5034" spans="1:20">
      <c r="A5034" s="1" t="s">
        <v>14055</v>
      </c>
      <c r="B5034" s="1">
        <v>39</v>
      </c>
      <c r="C5034" s="1" t="s">
        <v>51</v>
      </c>
      <c r="D5034" s="1" t="s">
        <v>73</v>
      </c>
      <c r="E5034" s="1" t="s">
        <v>45</v>
      </c>
      <c r="F5034" s="2">
        <v>44311</v>
      </c>
      <c r="G5034" s="1" t="s">
        <v>14056</v>
      </c>
      <c r="H5034" s="1" t="s">
        <v>13711</v>
      </c>
      <c r="I5034" s="1" t="s">
        <v>56</v>
      </c>
      <c r="J5034" s="3">
        <v>41714.729318617203</v>
      </c>
      <c r="K5034" s="1">
        <v>199</v>
      </c>
      <c r="L5034" s="1" t="s">
        <v>42</v>
      </c>
      <c r="M5034" s="2">
        <v>44315</v>
      </c>
      <c r="N5034" s="1" t="s">
        <v>38</v>
      </c>
      <c r="O5034" s="1">
        <f>M5034-F5034</f>
        <v>4</v>
      </c>
      <c r="P5034" s="1" t="str">
        <f>IF(B5034&lt;=17,"Teen",
IF(B5034&lt;=25,"Young Adult",
IF(B5034&lt;=35,"Adult",
IF(B5034&lt;=50,"Middle Age","Senior"))))</f>
        <v>Middle Age</v>
      </c>
      <c r="Q5034" s="3">
        <f>J5034/O5034</f>
        <v>10428.682329654301</v>
      </c>
      <c r="R5034" s="5">
        <f>IF(B5034&gt;60,1,0)
+ IF(O5034&gt;7,1,0)
+ IF(L5034="Emergency",1,0)
+ IF(T5034="Critical",1,0)</f>
        <v>1</v>
      </c>
      <c r="S5034" s="6" t="str">
        <f>IF(R5034&lt;=1,"Low",
IF(R5034=2,"Medium","High"))</f>
        <v>Low</v>
      </c>
      <c r="T5034" s="1" t="s">
        <v>71</v>
      </c>
    </row>
    <row r="5035" spans="1:20">
      <c r="A5035" s="1" t="s">
        <v>14057</v>
      </c>
      <c r="B5035" s="1">
        <v>82</v>
      </c>
      <c r="C5035" s="1" t="s">
        <v>21</v>
      </c>
      <c r="D5035" s="1" t="s">
        <v>52</v>
      </c>
      <c r="E5035" s="1" t="s">
        <v>45</v>
      </c>
      <c r="F5035" s="2">
        <v>44311</v>
      </c>
      <c r="G5035" s="1" t="s">
        <v>14058</v>
      </c>
      <c r="H5035" s="1" t="s">
        <v>14059</v>
      </c>
      <c r="I5035" s="1" t="s">
        <v>56</v>
      </c>
      <c r="J5035" s="3">
        <v>29311.231571844601</v>
      </c>
      <c r="K5035" s="1">
        <v>179</v>
      </c>
      <c r="L5035" s="1" t="s">
        <v>37</v>
      </c>
      <c r="M5035" s="2">
        <v>44326</v>
      </c>
      <c r="N5035" s="1" t="s">
        <v>28</v>
      </c>
      <c r="O5035" s="1">
        <f>M5035-F5035</f>
        <v>15</v>
      </c>
      <c r="P5035" s="1" t="str">
        <f>IF(B5035&lt;=17,"Teen",
IF(B5035&lt;=25,"Young Adult",
IF(B5035&lt;=35,"Adult",
IF(B5035&lt;=50,"Middle Age","Senior"))))</f>
        <v>Senior</v>
      </c>
      <c r="Q5035" s="3">
        <f>J5035/O5035</f>
        <v>1954.08210478964</v>
      </c>
      <c r="R5035" s="5">
        <f>IF(B5035&gt;60,1,0)
+ IF(O5035&gt;7,1,0)
+ IF(L5035="Emergency",1,0)
+ IF(T5035="Critical",1,0)</f>
        <v>2</v>
      </c>
      <c r="S5035" s="6" t="str">
        <f>IF(R5035&lt;=1,"Low",
IF(R5035=2,"Medium","High"))</f>
        <v>Medium</v>
      </c>
      <c r="T5035" s="1" t="s">
        <v>29</v>
      </c>
    </row>
    <row r="5036" spans="1:20">
      <c r="A5036" s="1" t="s">
        <v>14060</v>
      </c>
      <c r="B5036" s="1">
        <v>54</v>
      </c>
      <c r="C5036" s="1" t="s">
        <v>21</v>
      </c>
      <c r="D5036" s="1" t="s">
        <v>68</v>
      </c>
      <c r="E5036" s="1" t="s">
        <v>84</v>
      </c>
      <c r="F5036" s="2">
        <v>44311</v>
      </c>
      <c r="G5036" s="1" t="s">
        <v>14061</v>
      </c>
      <c r="H5036" s="1" t="s">
        <v>14062</v>
      </c>
      <c r="I5036" s="1" t="s">
        <v>65</v>
      </c>
      <c r="J5036" s="3">
        <v>27417.4636333417</v>
      </c>
      <c r="K5036" s="1">
        <v>500</v>
      </c>
      <c r="L5036" s="1" t="s">
        <v>42</v>
      </c>
      <c r="M5036" s="2">
        <v>44327</v>
      </c>
      <c r="N5036" s="1" t="s">
        <v>28</v>
      </c>
      <c r="O5036" s="1">
        <f>M5036-F5036</f>
        <v>16</v>
      </c>
      <c r="P5036" s="1" t="str">
        <f>IF(B5036&lt;=17,"Teen",
IF(B5036&lt;=25,"Young Adult",
IF(B5036&lt;=35,"Adult",
IF(B5036&lt;=50,"Middle Age","Senior"))))</f>
        <v>Senior</v>
      </c>
      <c r="Q5036" s="3">
        <f>J5036/O5036</f>
        <v>1713.5914770838563</v>
      </c>
      <c r="R5036" s="5">
        <f>IF(B5036&gt;60,1,0)
+ IF(O5036&gt;7,1,0)
+ IF(L5036="Emergency",1,0)
+ IF(T5036="Critical",1,0)</f>
        <v>2</v>
      </c>
      <c r="S5036" s="6" t="str">
        <f>IF(R5036&lt;=1,"Low",
IF(R5036=2,"Medium","High"))</f>
        <v>Medium</v>
      </c>
      <c r="T5036" s="1" t="s">
        <v>71</v>
      </c>
    </row>
    <row r="5037" spans="1:20">
      <c r="A5037" s="1" t="s">
        <v>14063</v>
      </c>
      <c r="B5037" s="1">
        <v>55</v>
      </c>
      <c r="C5037" s="1" t="s">
        <v>21</v>
      </c>
      <c r="D5037" s="1" t="s">
        <v>52</v>
      </c>
      <c r="E5037" s="1" t="s">
        <v>84</v>
      </c>
      <c r="F5037" s="2">
        <v>44311</v>
      </c>
      <c r="G5037" s="1" t="s">
        <v>14064</v>
      </c>
      <c r="H5037" s="1" t="s">
        <v>14065</v>
      </c>
      <c r="I5037" s="1" t="s">
        <v>56</v>
      </c>
      <c r="J5037" s="3">
        <v>42914.2329374088</v>
      </c>
      <c r="K5037" s="1">
        <v>215</v>
      </c>
      <c r="L5037" s="1" t="s">
        <v>37</v>
      </c>
      <c r="M5037" s="2">
        <v>44326</v>
      </c>
      <c r="N5037" s="1" t="s">
        <v>38</v>
      </c>
      <c r="O5037" s="1">
        <f>M5037-F5037</f>
        <v>15</v>
      </c>
      <c r="P5037" s="1" t="str">
        <f>IF(B5037&lt;=17,"Teen",
IF(B5037&lt;=25,"Young Adult",
IF(B5037&lt;=35,"Adult",
IF(B5037&lt;=50,"Middle Age","Senior"))))</f>
        <v>Senior</v>
      </c>
      <c r="Q5037" s="3">
        <f>J5037/O5037</f>
        <v>2860.9488624939199</v>
      </c>
      <c r="R5037" s="5">
        <f>IF(B5037&gt;60,1,0)
+ IF(O5037&gt;7,1,0)
+ IF(L5037="Emergency",1,0)
+ IF(T5037="Critical",1,0)</f>
        <v>1</v>
      </c>
      <c r="S5037" s="6" t="str">
        <f>IF(R5037&lt;=1,"Low",
IF(R5037=2,"Medium","High"))</f>
        <v>Low</v>
      </c>
      <c r="T5037" s="1" t="s">
        <v>29</v>
      </c>
    </row>
    <row r="5038" spans="1:20">
      <c r="A5038" s="1" t="s">
        <v>14066</v>
      </c>
      <c r="B5038" s="1">
        <v>28</v>
      </c>
      <c r="C5038" s="1" t="s">
        <v>51</v>
      </c>
      <c r="D5038" s="1" t="s">
        <v>32</v>
      </c>
      <c r="E5038" s="1" t="s">
        <v>45</v>
      </c>
      <c r="F5038" s="2">
        <v>44311</v>
      </c>
      <c r="G5038" s="1" t="s">
        <v>14067</v>
      </c>
      <c r="H5038" s="1" t="s">
        <v>14068</v>
      </c>
      <c r="I5038" s="1" t="s">
        <v>36</v>
      </c>
      <c r="J5038" s="3">
        <v>42072.986755966303</v>
      </c>
      <c r="K5038" s="1">
        <v>350</v>
      </c>
      <c r="L5038" s="1" t="s">
        <v>27</v>
      </c>
      <c r="M5038" s="2">
        <v>44320</v>
      </c>
      <c r="N5038" s="1" t="s">
        <v>48</v>
      </c>
      <c r="O5038" s="1">
        <f>M5038-F5038</f>
        <v>9</v>
      </c>
      <c r="P5038" s="1" t="str">
        <f>IF(B5038&lt;=17,"Teen",
IF(B5038&lt;=25,"Young Adult",
IF(B5038&lt;=35,"Adult",
IF(B5038&lt;=50,"Middle Age","Senior"))))</f>
        <v>Adult</v>
      </c>
      <c r="Q5038" s="3">
        <f>J5038/O5038</f>
        <v>4674.7763062184786</v>
      </c>
      <c r="R5038" s="5">
        <f>IF(B5038&gt;60,1,0)
+ IF(O5038&gt;7,1,0)
+ IF(L5038="Emergency",1,0)
+ IF(T5038="Critical",1,0)</f>
        <v>1</v>
      </c>
      <c r="S5038" s="6" t="str">
        <f>IF(R5038&lt;=1,"Low",
IF(R5038=2,"Medium","High"))</f>
        <v>Low</v>
      </c>
      <c r="T5038" s="1" t="s">
        <v>49</v>
      </c>
    </row>
    <row r="5039" spans="1:20">
      <c r="A5039" s="1" t="s">
        <v>14069</v>
      </c>
      <c r="B5039" s="1">
        <v>25</v>
      </c>
      <c r="C5039" s="1" t="s">
        <v>21</v>
      </c>
      <c r="D5039" s="1" t="s">
        <v>52</v>
      </c>
      <c r="E5039" s="1" t="s">
        <v>74</v>
      </c>
      <c r="F5039" s="2">
        <v>44311</v>
      </c>
      <c r="G5039" s="1" t="s">
        <v>14070</v>
      </c>
      <c r="H5039" s="1" t="s">
        <v>14071</v>
      </c>
      <c r="I5039" s="1" t="s">
        <v>60</v>
      </c>
      <c r="J5039" s="3">
        <v>35842.414845888903</v>
      </c>
      <c r="K5039" s="1">
        <v>257</v>
      </c>
      <c r="L5039" s="1" t="s">
        <v>42</v>
      </c>
      <c r="M5039" s="2">
        <v>44328</v>
      </c>
      <c r="N5039" s="1" t="s">
        <v>38</v>
      </c>
      <c r="O5039" s="1">
        <f>M5039-F5039</f>
        <v>17</v>
      </c>
      <c r="P5039" s="1" t="str">
        <f>IF(B5039&lt;=17,"Teen",
IF(B5039&lt;=25,"Young Adult",
IF(B5039&lt;=35,"Adult",
IF(B5039&lt;=50,"Middle Age","Senior"))))</f>
        <v>Young Adult</v>
      </c>
      <c r="Q5039" s="3">
        <f>J5039/O5039</f>
        <v>2108.377343875818</v>
      </c>
      <c r="R5039" s="5">
        <f>IF(B5039&gt;60,1,0)
+ IF(O5039&gt;7,1,0)
+ IF(L5039="Emergency",1,0)
+ IF(T5039="Critical",1,0)</f>
        <v>2</v>
      </c>
      <c r="S5039" s="6" t="str">
        <f>IF(R5039&lt;=1,"Low",
IF(R5039=2,"Medium","High"))</f>
        <v>Medium</v>
      </c>
      <c r="T5039" s="1" t="s">
        <v>49</v>
      </c>
    </row>
    <row r="5040" spans="1:20">
      <c r="A5040" s="1" t="s">
        <v>14072</v>
      </c>
      <c r="B5040" s="1">
        <v>50</v>
      </c>
      <c r="C5040" s="1" t="s">
        <v>21</v>
      </c>
      <c r="D5040" s="1" t="s">
        <v>73</v>
      </c>
      <c r="E5040" s="1" t="s">
        <v>74</v>
      </c>
      <c r="F5040" s="2">
        <v>44311</v>
      </c>
      <c r="G5040" s="1" t="s">
        <v>14073</v>
      </c>
      <c r="H5040" s="1" t="s">
        <v>14074</v>
      </c>
      <c r="I5040" s="1" t="s">
        <v>60</v>
      </c>
      <c r="J5040" s="3">
        <v>16636.364895615901</v>
      </c>
      <c r="K5040" s="1">
        <v>176</v>
      </c>
      <c r="L5040" s="1" t="s">
        <v>37</v>
      </c>
      <c r="M5040" s="2">
        <v>44336</v>
      </c>
      <c r="N5040" s="1" t="s">
        <v>48</v>
      </c>
      <c r="O5040" s="1">
        <f>M5040-F5040</f>
        <v>25</v>
      </c>
      <c r="P5040" s="1" t="str">
        <f>IF(B5040&lt;=17,"Teen",
IF(B5040&lt;=25,"Young Adult",
IF(B5040&lt;=35,"Adult",
IF(B5040&lt;=50,"Middle Age","Senior"))))</f>
        <v>Middle Age</v>
      </c>
      <c r="Q5040" s="3">
        <f>J5040/O5040</f>
        <v>665.45459582463604</v>
      </c>
      <c r="R5040" s="5">
        <f>IF(B5040&gt;60,1,0)
+ IF(O5040&gt;7,1,0)
+ IF(L5040="Emergency",1,0)
+ IF(T5040="Critical",1,0)</f>
        <v>1</v>
      </c>
      <c r="S5040" s="6" t="str">
        <f>IF(R5040&lt;=1,"Low",
IF(R5040=2,"Medium","High"))</f>
        <v>Low</v>
      </c>
      <c r="T5040" s="1" t="s">
        <v>29</v>
      </c>
    </row>
    <row r="5041" spans="1:20">
      <c r="A5041" s="1" t="s">
        <v>14075</v>
      </c>
      <c r="B5041" s="1">
        <v>42</v>
      </c>
      <c r="C5041" s="1" t="s">
        <v>51</v>
      </c>
      <c r="D5041" s="1" t="s">
        <v>91</v>
      </c>
      <c r="E5041" s="1" t="s">
        <v>84</v>
      </c>
      <c r="F5041" s="2">
        <v>44310</v>
      </c>
      <c r="G5041" s="1" t="s">
        <v>14076</v>
      </c>
      <c r="H5041" s="1" t="s">
        <v>14077</v>
      </c>
      <c r="I5041" s="1" t="s">
        <v>36</v>
      </c>
      <c r="J5041" s="3">
        <v>6082.6681470554304</v>
      </c>
      <c r="K5041" s="1">
        <v>251</v>
      </c>
      <c r="L5041" s="1" t="s">
        <v>42</v>
      </c>
      <c r="M5041" s="2">
        <v>44317</v>
      </c>
      <c r="N5041" s="1" t="s">
        <v>28</v>
      </c>
      <c r="O5041" s="1">
        <f>M5041-F5041</f>
        <v>7</v>
      </c>
      <c r="P5041" s="1" t="str">
        <f>IF(B5041&lt;=17,"Teen",
IF(B5041&lt;=25,"Young Adult",
IF(B5041&lt;=35,"Adult",
IF(B5041&lt;=50,"Middle Age","Senior"))))</f>
        <v>Middle Age</v>
      </c>
      <c r="Q5041" s="3">
        <f>J5041/O5041</f>
        <v>868.95259243649002</v>
      </c>
      <c r="R5041" s="5">
        <f>IF(B5041&gt;60,1,0)
+ IF(O5041&gt;7,1,0)
+ IF(L5041="Emergency",1,0)
+ IF(T5041="Critical",1,0)</f>
        <v>1</v>
      </c>
      <c r="S5041" s="6" t="str">
        <f>IF(R5041&lt;=1,"Low",
IF(R5041=2,"Medium","High"))</f>
        <v>Low</v>
      </c>
      <c r="T5041" s="1" t="s">
        <v>49</v>
      </c>
    </row>
    <row r="5042" spans="1:20">
      <c r="A5042" s="1" t="s">
        <v>14078</v>
      </c>
      <c r="B5042" s="1">
        <v>26</v>
      </c>
      <c r="C5042" s="1" t="s">
        <v>51</v>
      </c>
      <c r="D5042" s="1" t="s">
        <v>22</v>
      </c>
      <c r="E5042" s="1" t="s">
        <v>33</v>
      </c>
      <c r="F5042" s="2">
        <v>44310</v>
      </c>
      <c r="G5042" s="1" t="s">
        <v>14079</v>
      </c>
      <c r="H5042" s="1" t="s">
        <v>14080</v>
      </c>
      <c r="I5042" s="1" t="s">
        <v>56</v>
      </c>
      <c r="J5042" s="3">
        <v>25854.589084590702</v>
      </c>
      <c r="K5042" s="1">
        <v>391</v>
      </c>
      <c r="L5042" s="1" t="s">
        <v>42</v>
      </c>
      <c r="M5042" s="2">
        <v>44317</v>
      </c>
      <c r="N5042" s="1" t="s">
        <v>28</v>
      </c>
      <c r="O5042" s="1">
        <f>M5042-F5042</f>
        <v>7</v>
      </c>
      <c r="P5042" s="1" t="str">
        <f>IF(B5042&lt;=17,"Teen",
IF(B5042&lt;=25,"Young Adult",
IF(B5042&lt;=35,"Adult",
IF(B5042&lt;=50,"Middle Age","Senior"))))</f>
        <v>Adult</v>
      </c>
      <c r="Q5042" s="3">
        <f>J5042/O5042</f>
        <v>3693.5127263701002</v>
      </c>
      <c r="R5042" s="5">
        <f>IF(B5042&gt;60,1,0)
+ IF(O5042&gt;7,1,0)
+ IF(L5042="Emergency",1,0)
+ IF(T5042="Critical",1,0)</f>
        <v>1</v>
      </c>
      <c r="S5042" s="6" t="str">
        <f>IF(R5042&lt;=1,"Low",
IF(R5042=2,"Medium","High"))</f>
        <v>Low</v>
      </c>
      <c r="T5042" s="1" t="s">
        <v>49</v>
      </c>
    </row>
    <row r="5043" spans="1:20">
      <c r="A5043" s="1" t="s">
        <v>14081</v>
      </c>
      <c r="B5043" s="1">
        <v>82</v>
      </c>
      <c r="C5043" s="1" t="s">
        <v>21</v>
      </c>
      <c r="D5043" s="1" t="s">
        <v>68</v>
      </c>
      <c r="E5043" s="1" t="s">
        <v>84</v>
      </c>
      <c r="F5043" s="2">
        <v>44310</v>
      </c>
      <c r="G5043" s="1" t="s">
        <v>14082</v>
      </c>
      <c r="H5043" s="1" t="s">
        <v>14083</v>
      </c>
      <c r="I5043" s="1" t="s">
        <v>60</v>
      </c>
      <c r="J5043" s="3">
        <v>46246.548886759498</v>
      </c>
      <c r="K5043" s="1">
        <v>265</v>
      </c>
      <c r="L5043" s="1" t="s">
        <v>27</v>
      </c>
      <c r="M5043" s="2">
        <v>44330</v>
      </c>
      <c r="N5043" s="1" t="s">
        <v>66</v>
      </c>
      <c r="O5043" s="1">
        <f>M5043-F5043</f>
        <v>20</v>
      </c>
      <c r="P5043" s="1" t="str">
        <f>IF(B5043&lt;=17,"Teen",
IF(B5043&lt;=25,"Young Adult",
IF(B5043&lt;=35,"Adult",
IF(B5043&lt;=50,"Middle Age","Senior"))))</f>
        <v>Senior</v>
      </c>
      <c r="Q5043" s="3">
        <f>J5043/O5043</f>
        <v>2312.3274443379751</v>
      </c>
      <c r="R5043" s="5">
        <f>IF(B5043&gt;60,1,0)
+ IF(O5043&gt;7,1,0)
+ IF(L5043="Emergency",1,0)
+ IF(T5043="Critical",1,0)</f>
        <v>2</v>
      </c>
      <c r="S5043" s="6" t="str">
        <f>IF(R5043&lt;=1,"Low",
IF(R5043=2,"Medium","High"))</f>
        <v>Medium</v>
      </c>
      <c r="T5043" s="1" t="s">
        <v>29</v>
      </c>
    </row>
    <row r="5044" spans="1:20">
      <c r="A5044" s="1" t="s">
        <v>14084</v>
      </c>
      <c r="B5044" s="1">
        <v>79</v>
      </c>
      <c r="C5044" s="1" t="s">
        <v>21</v>
      </c>
      <c r="D5044" s="1" t="s">
        <v>91</v>
      </c>
      <c r="E5044" s="1" t="s">
        <v>23</v>
      </c>
      <c r="F5044" s="2">
        <v>44310</v>
      </c>
      <c r="G5044" s="1" t="s">
        <v>14085</v>
      </c>
      <c r="H5044" s="1" t="s">
        <v>14086</v>
      </c>
      <c r="I5044" s="1" t="s">
        <v>56</v>
      </c>
      <c r="J5044" s="3">
        <v>49289.851167576897</v>
      </c>
      <c r="K5044" s="1">
        <v>478</v>
      </c>
      <c r="L5044" s="1" t="s">
        <v>42</v>
      </c>
      <c r="M5044" s="2">
        <v>44323</v>
      </c>
      <c r="N5044" s="1" t="s">
        <v>97</v>
      </c>
      <c r="O5044" s="1">
        <f>M5044-F5044</f>
        <v>13</v>
      </c>
      <c r="P5044" s="1" t="str">
        <f>IF(B5044&lt;=17,"Teen",
IF(B5044&lt;=25,"Young Adult",
IF(B5044&lt;=35,"Adult",
IF(B5044&lt;=50,"Middle Age","Senior"))))</f>
        <v>Senior</v>
      </c>
      <c r="Q5044" s="3">
        <f>J5044/O5044</f>
        <v>3791.5270128905304</v>
      </c>
      <c r="R5044" s="5">
        <f>IF(B5044&gt;60,1,0)
+ IF(O5044&gt;7,1,0)
+ IF(L5044="Emergency",1,0)
+ IF(T5044="Critical",1,0)</f>
        <v>3</v>
      </c>
      <c r="S5044" s="6" t="str">
        <f>IF(R5044&lt;=1,"Low",
IF(R5044=2,"Medium","High"))</f>
        <v>High</v>
      </c>
      <c r="T5044" s="1" t="s">
        <v>29</v>
      </c>
    </row>
    <row r="5045" spans="1:20">
      <c r="A5045" s="1" t="s">
        <v>14087</v>
      </c>
      <c r="B5045" s="1">
        <v>38</v>
      </c>
      <c r="C5045" s="1" t="s">
        <v>21</v>
      </c>
      <c r="D5045" s="1" t="s">
        <v>52</v>
      </c>
      <c r="E5045" s="1" t="s">
        <v>84</v>
      </c>
      <c r="F5045" s="2">
        <v>44309</v>
      </c>
      <c r="G5045" s="1" t="s">
        <v>14088</v>
      </c>
      <c r="H5045" s="1" t="s">
        <v>14089</v>
      </c>
      <c r="I5045" s="1" t="s">
        <v>56</v>
      </c>
      <c r="J5045" s="3">
        <v>25159.923894608299</v>
      </c>
      <c r="K5045" s="1">
        <v>233</v>
      </c>
      <c r="L5045" s="1" t="s">
        <v>27</v>
      </c>
      <c r="M5045" s="2">
        <v>44338</v>
      </c>
      <c r="N5045" s="1" t="s">
        <v>66</v>
      </c>
      <c r="O5045" s="1">
        <f>M5045-F5045</f>
        <v>29</v>
      </c>
      <c r="P5045" s="1" t="str">
        <f>IF(B5045&lt;=17,"Teen",
IF(B5045&lt;=25,"Young Adult",
IF(B5045&lt;=35,"Adult",
IF(B5045&lt;=50,"Middle Age","Senior"))))</f>
        <v>Middle Age</v>
      </c>
      <c r="Q5045" s="3">
        <f>J5045/O5045</f>
        <v>867.58358257269992</v>
      </c>
      <c r="R5045" s="5">
        <f>IF(B5045&gt;60,1,0)
+ IF(O5045&gt;7,1,0)
+ IF(L5045="Emergency",1,0)
+ IF(T5045="Critical",1,0)</f>
        <v>1</v>
      </c>
      <c r="S5045" s="6" t="str">
        <f>IF(R5045&lt;=1,"Low",
IF(R5045=2,"Medium","High"))</f>
        <v>Low</v>
      </c>
      <c r="T5045" s="1" t="s">
        <v>29</v>
      </c>
    </row>
    <row r="5046" spans="1:20">
      <c r="A5046" s="1" t="s">
        <v>14090</v>
      </c>
      <c r="B5046" s="1">
        <v>45</v>
      </c>
      <c r="C5046" s="1" t="s">
        <v>21</v>
      </c>
      <c r="D5046" s="1" t="s">
        <v>22</v>
      </c>
      <c r="E5046" s="1" t="s">
        <v>45</v>
      </c>
      <c r="F5046" s="2">
        <v>44309</v>
      </c>
      <c r="G5046" s="1" t="s">
        <v>14091</v>
      </c>
      <c r="H5046" s="1" t="s">
        <v>14092</v>
      </c>
      <c r="I5046" s="1" t="s">
        <v>56</v>
      </c>
      <c r="J5046" s="3">
        <v>24593.802099087501</v>
      </c>
      <c r="K5046" s="1">
        <v>185</v>
      </c>
      <c r="L5046" s="1" t="s">
        <v>27</v>
      </c>
      <c r="M5046" s="2">
        <v>44314</v>
      </c>
      <c r="N5046" s="1" t="s">
        <v>48</v>
      </c>
      <c r="O5046" s="1">
        <f>M5046-F5046</f>
        <v>5</v>
      </c>
      <c r="P5046" s="1" t="str">
        <f>IF(B5046&lt;=17,"Teen",
IF(B5046&lt;=25,"Young Adult",
IF(B5046&lt;=35,"Adult",
IF(B5046&lt;=50,"Middle Age","Senior"))))</f>
        <v>Middle Age</v>
      </c>
      <c r="Q5046" s="3">
        <f>J5046/O5046</f>
        <v>4918.7604198175004</v>
      </c>
      <c r="R5046" s="5">
        <f>IF(B5046&gt;60,1,0)
+ IF(O5046&gt;7,1,0)
+ IF(L5046="Emergency",1,0)
+ IF(T5046="Critical",1,0)</f>
        <v>0</v>
      </c>
      <c r="S5046" s="6" t="str">
        <f>IF(R5046&lt;=1,"Low",
IF(R5046=2,"Medium","High"))</f>
        <v>Low</v>
      </c>
      <c r="T5046" s="1" t="s">
        <v>49</v>
      </c>
    </row>
    <row r="5047" spans="1:20">
      <c r="A5047" s="1" t="s">
        <v>14093</v>
      </c>
      <c r="B5047" s="1">
        <v>59</v>
      </c>
      <c r="C5047" s="1" t="s">
        <v>21</v>
      </c>
      <c r="D5047" s="1" t="s">
        <v>91</v>
      </c>
      <c r="E5047" s="1" t="s">
        <v>33</v>
      </c>
      <c r="F5047" s="2">
        <v>44309</v>
      </c>
      <c r="G5047" s="1" t="s">
        <v>14094</v>
      </c>
      <c r="H5047" s="1" t="s">
        <v>14095</v>
      </c>
      <c r="I5047" s="1" t="s">
        <v>65</v>
      </c>
      <c r="J5047" s="3">
        <v>16246.593072989001</v>
      </c>
      <c r="K5047" s="1">
        <v>107</v>
      </c>
      <c r="L5047" s="1" t="s">
        <v>27</v>
      </c>
      <c r="M5047" s="2">
        <v>44314</v>
      </c>
      <c r="N5047" s="1" t="s">
        <v>66</v>
      </c>
      <c r="O5047" s="1">
        <f>M5047-F5047</f>
        <v>5</v>
      </c>
      <c r="P5047" s="1" t="str">
        <f>IF(B5047&lt;=17,"Teen",
IF(B5047&lt;=25,"Young Adult",
IF(B5047&lt;=35,"Adult",
IF(B5047&lt;=50,"Middle Age","Senior"))))</f>
        <v>Senior</v>
      </c>
      <c r="Q5047" s="3">
        <f>J5047/O5047</f>
        <v>3249.3186145978002</v>
      </c>
      <c r="R5047" s="5">
        <f>IF(B5047&gt;60,1,0)
+ IF(O5047&gt;7,1,0)
+ IF(L5047="Emergency",1,0)
+ IF(T5047="Critical",1,0)</f>
        <v>0</v>
      </c>
      <c r="S5047" s="6" t="str">
        <f>IF(R5047&lt;=1,"Low",
IF(R5047=2,"Medium","High"))</f>
        <v>Low</v>
      </c>
      <c r="T5047" s="1" t="s">
        <v>71</v>
      </c>
    </row>
    <row r="5048" spans="1:20">
      <c r="A5048" s="1" t="s">
        <v>14096</v>
      </c>
      <c r="B5048" s="1">
        <v>74</v>
      </c>
      <c r="C5048" s="1" t="s">
        <v>51</v>
      </c>
      <c r="D5048" s="1" t="s">
        <v>44</v>
      </c>
      <c r="E5048" s="1" t="s">
        <v>33</v>
      </c>
      <c r="F5048" s="2">
        <v>44309</v>
      </c>
      <c r="G5048" s="1" t="s">
        <v>14097</v>
      </c>
      <c r="H5048" s="1" t="s">
        <v>14098</v>
      </c>
      <c r="I5048" s="1" t="s">
        <v>60</v>
      </c>
      <c r="J5048" s="3">
        <v>20225.0895294406</v>
      </c>
      <c r="K5048" s="1">
        <v>484</v>
      </c>
      <c r="L5048" s="1" t="s">
        <v>27</v>
      </c>
      <c r="M5048" s="2">
        <v>44329</v>
      </c>
      <c r="N5048" s="1" t="s">
        <v>28</v>
      </c>
      <c r="O5048" s="1">
        <f>M5048-F5048</f>
        <v>20</v>
      </c>
      <c r="P5048" s="1" t="str">
        <f>IF(B5048&lt;=17,"Teen",
IF(B5048&lt;=25,"Young Adult",
IF(B5048&lt;=35,"Adult",
IF(B5048&lt;=50,"Middle Age","Senior"))))</f>
        <v>Senior</v>
      </c>
      <c r="Q5048" s="3">
        <f>J5048/O5048</f>
        <v>1011.25447647203</v>
      </c>
      <c r="R5048" s="5">
        <f>IF(B5048&gt;60,1,0)
+ IF(O5048&gt;7,1,0)
+ IF(L5048="Emergency",1,0)
+ IF(T5048="Critical",1,0)</f>
        <v>2</v>
      </c>
      <c r="S5048" s="6" t="str">
        <f>IF(R5048&lt;=1,"Low",
IF(R5048=2,"Medium","High"))</f>
        <v>Medium</v>
      </c>
      <c r="T5048" s="1" t="s">
        <v>29</v>
      </c>
    </row>
    <row r="5049" spans="1:20">
      <c r="A5049" s="1" t="s">
        <v>14099</v>
      </c>
      <c r="B5049" s="1">
        <v>45</v>
      </c>
      <c r="C5049" s="1" t="s">
        <v>51</v>
      </c>
      <c r="D5049" s="1" t="s">
        <v>91</v>
      </c>
      <c r="E5049" s="1" t="s">
        <v>23</v>
      </c>
      <c r="F5049" s="2">
        <v>44309</v>
      </c>
      <c r="G5049" s="1" t="s">
        <v>14100</v>
      </c>
      <c r="H5049" s="1" t="s">
        <v>14101</v>
      </c>
      <c r="I5049" s="1" t="s">
        <v>36</v>
      </c>
      <c r="J5049" s="3">
        <v>39416.1864882999</v>
      </c>
      <c r="K5049" s="1">
        <v>227</v>
      </c>
      <c r="L5049" s="1" t="s">
        <v>42</v>
      </c>
      <c r="M5049" s="2">
        <v>44326</v>
      </c>
      <c r="N5049" s="1" t="s">
        <v>48</v>
      </c>
      <c r="O5049" s="1">
        <f>M5049-F5049</f>
        <v>17</v>
      </c>
      <c r="P5049" s="1" t="str">
        <f>IF(B5049&lt;=17,"Teen",
IF(B5049&lt;=25,"Young Adult",
IF(B5049&lt;=35,"Adult",
IF(B5049&lt;=50,"Middle Age","Senior"))))</f>
        <v>Middle Age</v>
      </c>
      <c r="Q5049" s="3">
        <f>J5049/O5049</f>
        <v>2318.5992051941116</v>
      </c>
      <c r="R5049" s="5">
        <f>IF(B5049&gt;60,1,0)
+ IF(O5049&gt;7,1,0)
+ IF(L5049="Emergency",1,0)
+ IF(T5049="Critical",1,0)</f>
        <v>2</v>
      </c>
      <c r="S5049" s="6" t="str">
        <f>IF(R5049&lt;=1,"Low",
IF(R5049=2,"Medium","High"))</f>
        <v>Medium</v>
      </c>
      <c r="T5049" s="1" t="s">
        <v>71</v>
      </c>
    </row>
    <row r="5050" spans="1:20">
      <c r="A5050" s="1" t="s">
        <v>14102</v>
      </c>
      <c r="B5050" s="1">
        <v>83</v>
      </c>
      <c r="C5050" s="1" t="s">
        <v>21</v>
      </c>
      <c r="D5050" s="1" t="s">
        <v>68</v>
      </c>
      <c r="E5050" s="1" t="s">
        <v>33</v>
      </c>
      <c r="F5050" s="2">
        <v>44309</v>
      </c>
      <c r="G5050" s="1" t="s">
        <v>14103</v>
      </c>
      <c r="H5050" s="1" t="s">
        <v>14104</v>
      </c>
      <c r="I5050" s="1" t="s">
        <v>56</v>
      </c>
      <c r="J5050" s="3">
        <v>15119.263594399101</v>
      </c>
      <c r="K5050" s="1">
        <v>249</v>
      </c>
      <c r="L5050" s="1" t="s">
        <v>27</v>
      </c>
      <c r="M5050" s="2">
        <v>44322</v>
      </c>
      <c r="N5050" s="1" t="s">
        <v>38</v>
      </c>
      <c r="O5050" s="1">
        <f>M5050-F5050</f>
        <v>13</v>
      </c>
      <c r="P5050" s="1" t="str">
        <f>IF(B5050&lt;=17,"Teen",
IF(B5050&lt;=25,"Young Adult",
IF(B5050&lt;=35,"Adult",
IF(B5050&lt;=50,"Middle Age","Senior"))))</f>
        <v>Senior</v>
      </c>
      <c r="Q5050" s="3">
        <f>J5050/O5050</f>
        <v>1163.0202764922385</v>
      </c>
      <c r="R5050" s="5">
        <f>IF(B5050&gt;60,1,0)
+ IF(O5050&gt;7,1,0)
+ IF(L5050="Emergency",1,0)
+ IF(T5050="Critical",1,0)</f>
        <v>2</v>
      </c>
      <c r="S5050" s="6" t="str">
        <f>IF(R5050&lt;=1,"Low",
IF(R5050=2,"Medium","High"))</f>
        <v>Medium</v>
      </c>
      <c r="T5050" s="1" t="s">
        <v>29</v>
      </c>
    </row>
    <row r="5051" spans="1:20">
      <c r="A5051" s="1" t="s">
        <v>14105</v>
      </c>
      <c r="B5051" s="1">
        <v>70</v>
      </c>
      <c r="C5051" s="1" t="s">
        <v>51</v>
      </c>
      <c r="D5051" s="1" t="s">
        <v>32</v>
      </c>
      <c r="E5051" s="1" t="s">
        <v>23</v>
      </c>
      <c r="F5051" s="2">
        <v>44309</v>
      </c>
      <c r="G5051" s="1" t="s">
        <v>6204</v>
      </c>
      <c r="H5051" s="1" t="s">
        <v>2513</v>
      </c>
      <c r="I5051" s="1" t="s">
        <v>60</v>
      </c>
      <c r="J5051" s="3">
        <v>37096.015754400003</v>
      </c>
      <c r="K5051" s="1">
        <v>368</v>
      </c>
      <c r="L5051" s="1" t="s">
        <v>42</v>
      </c>
      <c r="M5051" s="2">
        <v>44330</v>
      </c>
      <c r="N5051" s="1" t="s">
        <v>66</v>
      </c>
      <c r="O5051" s="1">
        <f>M5051-F5051</f>
        <v>21</v>
      </c>
      <c r="P5051" s="1" t="str">
        <f>IF(B5051&lt;=17,"Teen",
IF(B5051&lt;=25,"Young Adult",
IF(B5051&lt;=35,"Adult",
IF(B5051&lt;=50,"Middle Age","Senior"))))</f>
        <v>Senior</v>
      </c>
      <c r="Q5051" s="3">
        <f>J5051/O5051</f>
        <v>1766.4769406857145</v>
      </c>
      <c r="R5051" s="5">
        <f>IF(B5051&gt;60,1,0)
+ IF(O5051&gt;7,1,0)
+ IF(L5051="Emergency",1,0)
+ IF(T5051="Critical",1,0)</f>
        <v>3</v>
      </c>
      <c r="S5051" s="6" t="str">
        <f>IF(R5051&lt;=1,"Low",
IF(R5051=2,"Medium","High"))</f>
        <v>High</v>
      </c>
      <c r="T5051" s="1" t="s">
        <v>71</v>
      </c>
    </row>
    <row r="5052" spans="1:20">
      <c r="A5052" s="1" t="s">
        <v>14106</v>
      </c>
      <c r="B5052" s="1">
        <v>59</v>
      </c>
      <c r="C5052" s="1" t="s">
        <v>21</v>
      </c>
      <c r="D5052" s="1" t="s">
        <v>62</v>
      </c>
      <c r="E5052" s="1" t="s">
        <v>23</v>
      </c>
      <c r="F5052" s="2">
        <v>44309</v>
      </c>
      <c r="G5052" s="1" t="s">
        <v>14107</v>
      </c>
      <c r="H5052" s="1" t="s">
        <v>14108</v>
      </c>
      <c r="I5052" s="1" t="s">
        <v>26</v>
      </c>
      <c r="J5052" s="3">
        <v>14142.877526157001</v>
      </c>
      <c r="K5052" s="1">
        <v>418</v>
      </c>
      <c r="L5052" s="1" t="s">
        <v>42</v>
      </c>
      <c r="M5052" s="2">
        <v>44316</v>
      </c>
      <c r="N5052" s="1" t="s">
        <v>38</v>
      </c>
      <c r="O5052" s="1">
        <f>M5052-F5052</f>
        <v>7</v>
      </c>
      <c r="P5052" s="1" t="str">
        <f>IF(B5052&lt;=17,"Teen",
IF(B5052&lt;=25,"Young Adult",
IF(B5052&lt;=35,"Adult",
IF(B5052&lt;=50,"Middle Age","Senior"))))</f>
        <v>Senior</v>
      </c>
      <c r="Q5052" s="3">
        <f>J5052/O5052</f>
        <v>2020.4110751652859</v>
      </c>
      <c r="R5052" s="5">
        <f>IF(B5052&gt;60,1,0)
+ IF(O5052&gt;7,1,0)
+ IF(L5052="Emergency",1,0)
+ IF(T5052="Critical",1,0)</f>
        <v>1</v>
      </c>
      <c r="S5052" s="6" t="str">
        <f>IF(R5052&lt;=1,"Low",
IF(R5052=2,"Medium","High"))</f>
        <v>Low</v>
      </c>
      <c r="T5052" s="1" t="s">
        <v>49</v>
      </c>
    </row>
    <row r="5053" spans="1:20">
      <c r="A5053" s="1" t="s">
        <v>14109</v>
      </c>
      <c r="B5053" s="1">
        <v>29</v>
      </c>
      <c r="C5053" s="1" t="s">
        <v>21</v>
      </c>
      <c r="D5053" s="1" t="s">
        <v>91</v>
      </c>
      <c r="E5053" s="1" t="s">
        <v>84</v>
      </c>
      <c r="F5053" s="2">
        <v>44308</v>
      </c>
      <c r="G5053" s="1" t="s">
        <v>1107</v>
      </c>
      <c r="H5053" s="1" t="s">
        <v>14110</v>
      </c>
      <c r="I5053" s="1" t="s">
        <v>60</v>
      </c>
      <c r="J5053" s="3">
        <v>12593.553327817501</v>
      </c>
      <c r="K5053" s="1">
        <v>234</v>
      </c>
      <c r="L5053" s="1" t="s">
        <v>27</v>
      </c>
      <c r="M5053" s="2">
        <v>44325</v>
      </c>
      <c r="N5053" s="1" t="s">
        <v>28</v>
      </c>
      <c r="O5053" s="1">
        <f>M5053-F5053</f>
        <v>17</v>
      </c>
      <c r="P5053" s="1" t="str">
        <f>IF(B5053&lt;=17,"Teen",
IF(B5053&lt;=25,"Young Adult",
IF(B5053&lt;=35,"Adult",
IF(B5053&lt;=50,"Middle Age","Senior"))))</f>
        <v>Adult</v>
      </c>
      <c r="Q5053" s="3">
        <f>J5053/O5053</f>
        <v>740.7972545775001</v>
      </c>
      <c r="R5053" s="5">
        <f>IF(B5053&gt;60,1,0)
+ IF(O5053&gt;7,1,0)
+ IF(L5053="Emergency",1,0)
+ IF(T5053="Critical",1,0)</f>
        <v>1</v>
      </c>
      <c r="S5053" s="6" t="str">
        <f>IF(R5053&lt;=1,"Low",
IF(R5053=2,"Medium","High"))</f>
        <v>Low</v>
      </c>
      <c r="T5053" s="1" t="s">
        <v>71</v>
      </c>
    </row>
    <row r="5054" spans="1:20">
      <c r="A5054" s="1" t="s">
        <v>14111</v>
      </c>
      <c r="B5054" s="1">
        <v>56</v>
      </c>
      <c r="C5054" s="1" t="s">
        <v>51</v>
      </c>
      <c r="D5054" s="1" t="s">
        <v>91</v>
      </c>
      <c r="E5054" s="1" t="s">
        <v>74</v>
      </c>
      <c r="F5054" s="2">
        <v>44308</v>
      </c>
      <c r="G5054" s="1" t="s">
        <v>14112</v>
      </c>
      <c r="H5054" s="1" t="s">
        <v>3496</v>
      </c>
      <c r="I5054" s="1" t="s">
        <v>60</v>
      </c>
      <c r="J5054" s="3">
        <v>14592.3563054141</v>
      </c>
      <c r="K5054" s="1">
        <v>316</v>
      </c>
      <c r="L5054" s="1" t="s">
        <v>37</v>
      </c>
      <c r="M5054" s="2">
        <v>44336</v>
      </c>
      <c r="N5054" s="1" t="s">
        <v>38</v>
      </c>
      <c r="O5054" s="1">
        <f>M5054-F5054</f>
        <v>28</v>
      </c>
      <c r="P5054" s="1" t="str">
        <f>IF(B5054&lt;=17,"Teen",
IF(B5054&lt;=25,"Young Adult",
IF(B5054&lt;=35,"Adult",
IF(B5054&lt;=50,"Middle Age","Senior"))))</f>
        <v>Senior</v>
      </c>
      <c r="Q5054" s="3">
        <f>J5054/O5054</f>
        <v>521.15558233621789</v>
      </c>
      <c r="R5054" s="5">
        <f>IF(B5054&gt;60,1,0)
+ IF(O5054&gt;7,1,0)
+ IF(L5054="Emergency",1,0)
+ IF(T5054="Critical",1,0)</f>
        <v>1</v>
      </c>
      <c r="S5054" s="6" t="str">
        <f>IF(R5054&lt;=1,"Low",
IF(R5054=2,"Medium","High"))</f>
        <v>Low</v>
      </c>
      <c r="T5054" s="1" t="s">
        <v>49</v>
      </c>
    </row>
    <row r="5055" spans="1:20">
      <c r="A5055" s="1" t="s">
        <v>14113</v>
      </c>
      <c r="B5055" s="1">
        <v>25</v>
      </c>
      <c r="C5055" s="1" t="s">
        <v>21</v>
      </c>
      <c r="D5055" s="1" t="s">
        <v>32</v>
      </c>
      <c r="E5055" s="1" t="s">
        <v>53</v>
      </c>
      <c r="F5055" s="2">
        <v>44308</v>
      </c>
      <c r="G5055" s="1" t="s">
        <v>2255</v>
      </c>
      <c r="H5055" s="1" t="s">
        <v>14114</v>
      </c>
      <c r="I5055" s="1" t="s">
        <v>26</v>
      </c>
      <c r="J5055" s="3">
        <v>4337.8175506361003</v>
      </c>
      <c r="K5055" s="1">
        <v>346</v>
      </c>
      <c r="L5055" s="1" t="s">
        <v>42</v>
      </c>
      <c r="M5055" s="2">
        <v>44322</v>
      </c>
      <c r="N5055" s="1" t="s">
        <v>66</v>
      </c>
      <c r="O5055" s="1">
        <f>M5055-F5055</f>
        <v>14</v>
      </c>
      <c r="P5055" s="1" t="str">
        <f>IF(B5055&lt;=17,"Teen",
IF(B5055&lt;=25,"Young Adult",
IF(B5055&lt;=35,"Adult",
IF(B5055&lt;=50,"Middle Age","Senior"))))</f>
        <v>Young Adult</v>
      </c>
      <c r="Q5055" s="3">
        <f>J5055/O5055</f>
        <v>309.84411075972145</v>
      </c>
      <c r="R5055" s="5">
        <f>IF(B5055&gt;60,1,0)
+ IF(O5055&gt;7,1,0)
+ IF(L5055="Emergency",1,0)
+ IF(T5055="Critical",1,0)</f>
        <v>2</v>
      </c>
      <c r="S5055" s="6" t="str">
        <f>IF(R5055&lt;=1,"Low",
IF(R5055=2,"Medium","High"))</f>
        <v>Medium</v>
      </c>
      <c r="T5055" s="1" t="s">
        <v>29</v>
      </c>
    </row>
    <row r="5056" spans="1:20">
      <c r="A5056" s="1" t="s">
        <v>14115</v>
      </c>
      <c r="B5056" s="1">
        <v>81</v>
      </c>
      <c r="C5056" s="1" t="s">
        <v>21</v>
      </c>
      <c r="D5056" s="1" t="s">
        <v>52</v>
      </c>
      <c r="E5056" s="1" t="s">
        <v>84</v>
      </c>
      <c r="F5056" s="2">
        <v>44308</v>
      </c>
      <c r="G5056" s="1" t="s">
        <v>14116</v>
      </c>
      <c r="H5056" s="1" t="s">
        <v>14117</v>
      </c>
      <c r="I5056" s="1" t="s">
        <v>56</v>
      </c>
      <c r="J5056" s="3">
        <v>8234.9529502002606</v>
      </c>
      <c r="K5056" s="1">
        <v>250</v>
      </c>
      <c r="L5056" s="1" t="s">
        <v>27</v>
      </c>
      <c r="M5056" s="2">
        <v>44318</v>
      </c>
      <c r="N5056" s="1" t="s">
        <v>97</v>
      </c>
      <c r="O5056" s="1">
        <f>M5056-F5056</f>
        <v>10</v>
      </c>
      <c r="P5056" s="1" t="str">
        <f>IF(B5056&lt;=17,"Teen",
IF(B5056&lt;=25,"Young Adult",
IF(B5056&lt;=35,"Adult",
IF(B5056&lt;=50,"Middle Age","Senior"))))</f>
        <v>Senior</v>
      </c>
      <c r="Q5056" s="3">
        <f>J5056/O5056</f>
        <v>823.49529502002611</v>
      </c>
      <c r="R5056" s="5">
        <f>IF(B5056&gt;60,1,0)
+ IF(O5056&gt;7,1,0)
+ IF(L5056="Emergency",1,0)
+ IF(T5056="Critical",1,0)</f>
        <v>2</v>
      </c>
      <c r="S5056" s="6" t="str">
        <f>IF(R5056&lt;=1,"Low",
IF(R5056=2,"Medium","High"))</f>
        <v>Medium</v>
      </c>
      <c r="T5056" s="1" t="s">
        <v>29</v>
      </c>
    </row>
    <row r="5057" spans="1:20">
      <c r="A5057" s="1" t="s">
        <v>14118</v>
      </c>
      <c r="B5057" s="1">
        <v>82</v>
      </c>
      <c r="C5057" s="1" t="s">
        <v>21</v>
      </c>
      <c r="D5057" s="1" t="s">
        <v>68</v>
      </c>
      <c r="E5057" s="1" t="s">
        <v>33</v>
      </c>
      <c r="F5057" s="2">
        <v>44308</v>
      </c>
      <c r="G5057" s="1" t="s">
        <v>14119</v>
      </c>
      <c r="H5057" s="1" t="s">
        <v>14120</v>
      </c>
      <c r="I5057" s="1" t="s">
        <v>60</v>
      </c>
      <c r="J5057" s="3">
        <v>8219.2932623997094</v>
      </c>
      <c r="K5057" s="1">
        <v>385</v>
      </c>
      <c r="L5057" s="1" t="s">
        <v>37</v>
      </c>
      <c r="M5057" s="2">
        <v>44332</v>
      </c>
      <c r="N5057" s="1" t="s">
        <v>66</v>
      </c>
      <c r="O5057" s="1">
        <f>M5057-F5057</f>
        <v>24</v>
      </c>
      <c r="P5057" s="1" t="str">
        <f>IF(B5057&lt;=17,"Teen",
IF(B5057&lt;=25,"Young Adult",
IF(B5057&lt;=35,"Adult",
IF(B5057&lt;=50,"Middle Age","Senior"))))</f>
        <v>Senior</v>
      </c>
      <c r="Q5057" s="3">
        <f>J5057/O5057</f>
        <v>342.47055259998791</v>
      </c>
      <c r="R5057" s="5">
        <f>IF(B5057&gt;60,1,0)
+ IF(O5057&gt;7,1,0)
+ IF(L5057="Emergency",1,0)
+ IF(T5057="Critical",1,0)</f>
        <v>2</v>
      </c>
      <c r="S5057" s="6" t="str">
        <f>IF(R5057&lt;=1,"Low",
IF(R5057=2,"Medium","High"))</f>
        <v>Medium</v>
      </c>
      <c r="T5057" s="1" t="s">
        <v>71</v>
      </c>
    </row>
    <row r="5058" spans="1:20">
      <c r="A5058" s="1" t="s">
        <v>14121</v>
      </c>
      <c r="B5058" s="1">
        <v>62</v>
      </c>
      <c r="C5058" s="1" t="s">
        <v>21</v>
      </c>
      <c r="D5058" s="1" t="s">
        <v>62</v>
      </c>
      <c r="E5058" s="1" t="s">
        <v>53</v>
      </c>
      <c r="F5058" s="2">
        <v>44308</v>
      </c>
      <c r="G5058" s="1" t="s">
        <v>4838</v>
      </c>
      <c r="H5058" s="1" t="s">
        <v>14122</v>
      </c>
      <c r="I5058" s="1" t="s">
        <v>36</v>
      </c>
      <c r="J5058" s="3">
        <v>38614.428942430903</v>
      </c>
      <c r="K5058" s="1">
        <v>467</v>
      </c>
      <c r="L5058" s="1" t="s">
        <v>27</v>
      </c>
      <c r="M5058" s="2">
        <v>44310</v>
      </c>
      <c r="N5058" s="1" t="s">
        <v>97</v>
      </c>
      <c r="O5058" s="1">
        <f>M5058-F5058</f>
        <v>2</v>
      </c>
      <c r="P5058" s="1" t="str">
        <f>IF(B5058&lt;=17,"Teen",
IF(B5058&lt;=25,"Young Adult",
IF(B5058&lt;=35,"Adult",
IF(B5058&lt;=50,"Middle Age","Senior"))))</f>
        <v>Senior</v>
      </c>
      <c r="Q5058" s="3">
        <f>J5058/O5058</f>
        <v>19307.214471215451</v>
      </c>
      <c r="R5058" s="5">
        <f>IF(B5058&gt;60,1,0)
+ IF(O5058&gt;7,1,0)
+ IF(L5058="Emergency",1,0)
+ IF(T5058="Critical",1,0)</f>
        <v>1</v>
      </c>
      <c r="S5058" s="6" t="str">
        <f>IF(R5058&lt;=1,"Low",
IF(R5058=2,"Medium","High"))</f>
        <v>Low</v>
      </c>
      <c r="T5058" s="1" t="s">
        <v>71</v>
      </c>
    </row>
    <row r="5059" spans="1:20">
      <c r="A5059" s="1" t="s">
        <v>14123</v>
      </c>
      <c r="B5059" s="1">
        <v>64</v>
      </c>
      <c r="C5059" s="1" t="s">
        <v>51</v>
      </c>
      <c r="D5059" s="1" t="s">
        <v>32</v>
      </c>
      <c r="E5059" s="1" t="s">
        <v>45</v>
      </c>
      <c r="F5059" s="2">
        <v>44308</v>
      </c>
      <c r="G5059" s="1" t="s">
        <v>1430</v>
      </c>
      <c r="H5059" s="1" t="s">
        <v>14124</v>
      </c>
      <c r="I5059" s="1" t="s">
        <v>56</v>
      </c>
      <c r="J5059" s="3">
        <v>16114.569059248801</v>
      </c>
      <c r="K5059" s="1">
        <v>148</v>
      </c>
      <c r="L5059" s="1" t="s">
        <v>37</v>
      </c>
      <c r="M5059" s="2">
        <v>44320</v>
      </c>
      <c r="N5059" s="1" t="s">
        <v>38</v>
      </c>
      <c r="O5059" s="1">
        <f>M5059-F5059</f>
        <v>12</v>
      </c>
      <c r="P5059" s="1" t="str">
        <f>IF(B5059&lt;=17,"Teen",
IF(B5059&lt;=25,"Young Adult",
IF(B5059&lt;=35,"Adult",
IF(B5059&lt;=50,"Middle Age","Senior"))))</f>
        <v>Senior</v>
      </c>
      <c r="Q5059" s="3">
        <f>J5059/O5059</f>
        <v>1342.8807549374001</v>
      </c>
      <c r="R5059" s="5">
        <f>IF(B5059&gt;60,1,0)
+ IF(O5059&gt;7,1,0)
+ IF(L5059="Emergency",1,0)
+ IF(T5059="Critical",1,0)</f>
        <v>2</v>
      </c>
      <c r="S5059" s="6" t="str">
        <f>IF(R5059&lt;=1,"Low",
IF(R5059=2,"Medium","High"))</f>
        <v>Medium</v>
      </c>
      <c r="T5059" s="1" t="s">
        <v>71</v>
      </c>
    </row>
    <row r="5060" spans="1:20">
      <c r="A5060" s="1" t="s">
        <v>14125</v>
      </c>
      <c r="B5060" s="1">
        <v>80</v>
      </c>
      <c r="C5060" s="1" t="s">
        <v>21</v>
      </c>
      <c r="D5060" s="1" t="s">
        <v>73</v>
      </c>
      <c r="E5060" s="1" t="s">
        <v>74</v>
      </c>
      <c r="F5060" s="2">
        <v>44308</v>
      </c>
      <c r="G5060" s="1" t="s">
        <v>3964</v>
      </c>
      <c r="H5060" s="1" t="s">
        <v>14126</v>
      </c>
      <c r="I5060" s="1" t="s">
        <v>60</v>
      </c>
      <c r="J5060" s="3">
        <v>41734.1358621361</v>
      </c>
      <c r="K5060" s="1">
        <v>122</v>
      </c>
      <c r="L5060" s="1" t="s">
        <v>42</v>
      </c>
      <c r="M5060" s="2">
        <v>44335</v>
      </c>
      <c r="N5060" s="1" t="s">
        <v>66</v>
      </c>
      <c r="O5060" s="1">
        <f>M5060-F5060</f>
        <v>27</v>
      </c>
      <c r="P5060" s="1" t="str">
        <f>IF(B5060&lt;=17,"Teen",
IF(B5060&lt;=25,"Young Adult",
IF(B5060&lt;=35,"Adult",
IF(B5060&lt;=50,"Middle Age","Senior"))))</f>
        <v>Senior</v>
      </c>
      <c r="Q5060" s="3">
        <f>J5060/O5060</f>
        <v>1545.7087356346703</v>
      </c>
      <c r="R5060" s="5">
        <f>IF(B5060&gt;60,1,0)
+ IF(O5060&gt;7,1,0)
+ IF(L5060="Emergency",1,0)
+ IF(T5060="Critical",1,0)</f>
        <v>3</v>
      </c>
      <c r="S5060" s="6" t="str">
        <f>IF(R5060&lt;=1,"Low",
IF(R5060=2,"Medium","High"))</f>
        <v>High</v>
      </c>
      <c r="T5060" s="1" t="s">
        <v>49</v>
      </c>
    </row>
    <row r="5061" spans="1:20">
      <c r="A5061" s="1" t="s">
        <v>14127</v>
      </c>
      <c r="B5061" s="1">
        <v>61</v>
      </c>
      <c r="C5061" s="1" t="s">
        <v>51</v>
      </c>
      <c r="D5061" s="1" t="s">
        <v>52</v>
      </c>
      <c r="E5061" s="1" t="s">
        <v>74</v>
      </c>
      <c r="F5061" s="2">
        <v>44308</v>
      </c>
      <c r="G5061" s="1" t="s">
        <v>14128</v>
      </c>
      <c r="H5061" s="1" t="s">
        <v>14129</v>
      </c>
      <c r="I5061" s="1" t="s">
        <v>36</v>
      </c>
      <c r="J5061" s="3">
        <v>42683.879489176397</v>
      </c>
      <c r="K5061" s="1">
        <v>202</v>
      </c>
      <c r="L5061" s="1" t="s">
        <v>37</v>
      </c>
      <c r="M5061" s="2">
        <v>44338</v>
      </c>
      <c r="N5061" s="1" t="s">
        <v>97</v>
      </c>
      <c r="O5061" s="1">
        <f>M5061-F5061</f>
        <v>30</v>
      </c>
      <c r="P5061" s="1" t="str">
        <f>IF(B5061&lt;=17,"Teen",
IF(B5061&lt;=25,"Young Adult",
IF(B5061&lt;=35,"Adult",
IF(B5061&lt;=50,"Middle Age","Senior"))))</f>
        <v>Senior</v>
      </c>
      <c r="Q5061" s="3">
        <f>J5061/O5061</f>
        <v>1422.7959829725467</v>
      </c>
      <c r="R5061" s="5">
        <f>IF(B5061&gt;60,1,0)
+ IF(O5061&gt;7,1,0)
+ IF(L5061="Emergency",1,0)
+ IF(T5061="Critical",1,0)</f>
        <v>2</v>
      </c>
      <c r="S5061" s="6" t="str">
        <f>IF(R5061&lt;=1,"Low",
IF(R5061=2,"Medium","High"))</f>
        <v>Medium</v>
      </c>
      <c r="T5061" s="1" t="s">
        <v>29</v>
      </c>
    </row>
    <row r="5062" spans="1:20">
      <c r="A5062" s="1" t="s">
        <v>14130</v>
      </c>
      <c r="B5062" s="1">
        <v>70</v>
      </c>
      <c r="C5062" s="1" t="s">
        <v>21</v>
      </c>
      <c r="D5062" s="1" t="s">
        <v>68</v>
      </c>
      <c r="E5062" s="1" t="s">
        <v>53</v>
      </c>
      <c r="F5062" s="2">
        <v>44307</v>
      </c>
      <c r="G5062" s="1" t="s">
        <v>14131</v>
      </c>
      <c r="H5062" s="1" t="s">
        <v>14132</v>
      </c>
      <c r="I5062" s="1" t="s">
        <v>65</v>
      </c>
      <c r="J5062" s="3">
        <v>35504.508434799398</v>
      </c>
      <c r="K5062" s="1">
        <v>122</v>
      </c>
      <c r="L5062" s="1" t="s">
        <v>42</v>
      </c>
      <c r="M5062" s="2">
        <v>44310</v>
      </c>
      <c r="N5062" s="1" t="s">
        <v>28</v>
      </c>
      <c r="O5062" s="1">
        <f>M5062-F5062</f>
        <v>3</v>
      </c>
      <c r="P5062" s="1" t="str">
        <f>IF(B5062&lt;=17,"Teen",
IF(B5062&lt;=25,"Young Adult",
IF(B5062&lt;=35,"Adult",
IF(B5062&lt;=50,"Middle Age","Senior"))))</f>
        <v>Senior</v>
      </c>
      <c r="Q5062" s="3">
        <f>J5062/O5062</f>
        <v>11834.836144933133</v>
      </c>
      <c r="R5062" s="5">
        <f>IF(B5062&gt;60,1,0)
+ IF(O5062&gt;7,1,0)
+ IF(L5062="Emergency",1,0)
+ IF(T5062="Critical",1,0)</f>
        <v>2</v>
      </c>
      <c r="S5062" s="6" t="str">
        <f>IF(R5062&lt;=1,"Low",
IF(R5062=2,"Medium","High"))</f>
        <v>Medium</v>
      </c>
      <c r="T5062" s="1" t="s">
        <v>71</v>
      </c>
    </row>
    <row r="5063" spans="1:20">
      <c r="A5063" s="1" t="s">
        <v>998</v>
      </c>
      <c r="B5063" s="1">
        <v>80</v>
      </c>
      <c r="C5063" s="1" t="s">
        <v>21</v>
      </c>
      <c r="D5063" s="1" t="s">
        <v>44</v>
      </c>
      <c r="E5063" s="1" t="s">
        <v>74</v>
      </c>
      <c r="F5063" s="2">
        <v>44307</v>
      </c>
      <c r="G5063" s="1" t="s">
        <v>14133</v>
      </c>
      <c r="H5063" s="1" t="s">
        <v>14134</v>
      </c>
      <c r="I5063" s="1" t="s">
        <v>36</v>
      </c>
      <c r="J5063" s="3">
        <v>20748.428062741499</v>
      </c>
      <c r="K5063" s="1">
        <v>235</v>
      </c>
      <c r="L5063" s="1" t="s">
        <v>37</v>
      </c>
      <c r="M5063" s="2">
        <v>44318</v>
      </c>
      <c r="N5063" s="1" t="s">
        <v>38</v>
      </c>
      <c r="O5063" s="1">
        <f>M5063-F5063</f>
        <v>11</v>
      </c>
      <c r="P5063" s="1" t="str">
        <f>IF(B5063&lt;=17,"Teen",
IF(B5063&lt;=25,"Young Adult",
IF(B5063&lt;=35,"Adult",
IF(B5063&lt;=50,"Middle Age","Senior"))))</f>
        <v>Senior</v>
      </c>
      <c r="Q5063" s="3">
        <f>J5063/O5063</f>
        <v>1886.2207329764999</v>
      </c>
      <c r="R5063" s="5">
        <f>IF(B5063&gt;60,1,0)
+ IF(O5063&gt;7,1,0)
+ IF(L5063="Emergency",1,0)
+ IF(T5063="Critical",1,0)</f>
        <v>2</v>
      </c>
      <c r="S5063" s="6" t="str">
        <f>IF(R5063&lt;=1,"Low",
IF(R5063=2,"Medium","High"))</f>
        <v>Medium</v>
      </c>
      <c r="T5063" s="1" t="s">
        <v>49</v>
      </c>
    </row>
    <row r="5064" spans="1:20">
      <c r="A5064" s="1" t="s">
        <v>14135</v>
      </c>
      <c r="B5064" s="1">
        <v>52</v>
      </c>
      <c r="C5064" s="1" t="s">
        <v>51</v>
      </c>
      <c r="D5064" s="1" t="s">
        <v>44</v>
      </c>
      <c r="E5064" s="1" t="s">
        <v>45</v>
      </c>
      <c r="F5064" s="2">
        <v>44307</v>
      </c>
      <c r="G5064" s="1" t="s">
        <v>14136</v>
      </c>
      <c r="H5064" s="1" t="s">
        <v>14137</v>
      </c>
      <c r="I5064" s="1" t="s">
        <v>26</v>
      </c>
      <c r="J5064" s="3">
        <v>14468.2513536359</v>
      </c>
      <c r="K5064" s="1">
        <v>349</v>
      </c>
      <c r="L5064" s="1" t="s">
        <v>37</v>
      </c>
      <c r="M5064" s="2">
        <v>44337</v>
      </c>
      <c r="N5064" s="1" t="s">
        <v>28</v>
      </c>
      <c r="O5064" s="1">
        <f>M5064-F5064</f>
        <v>30</v>
      </c>
      <c r="P5064" s="1" t="str">
        <f>IF(B5064&lt;=17,"Teen",
IF(B5064&lt;=25,"Young Adult",
IF(B5064&lt;=35,"Adult",
IF(B5064&lt;=50,"Middle Age","Senior"))))</f>
        <v>Senior</v>
      </c>
      <c r="Q5064" s="3">
        <f>J5064/O5064</f>
        <v>482.27504512119668</v>
      </c>
      <c r="R5064" s="5">
        <f>IF(B5064&gt;60,1,0)
+ IF(O5064&gt;7,1,0)
+ IF(L5064="Emergency",1,0)
+ IF(T5064="Critical",1,0)</f>
        <v>1</v>
      </c>
      <c r="S5064" s="6" t="str">
        <f>IF(R5064&lt;=1,"Low",
IF(R5064=2,"Medium","High"))</f>
        <v>Low</v>
      </c>
      <c r="T5064" s="1" t="s">
        <v>49</v>
      </c>
    </row>
    <row r="5065" spans="1:20">
      <c r="A5065" s="1" t="s">
        <v>14138</v>
      </c>
      <c r="B5065" s="1">
        <v>40</v>
      </c>
      <c r="C5065" s="1" t="s">
        <v>51</v>
      </c>
      <c r="D5065" s="1" t="s">
        <v>62</v>
      </c>
      <c r="E5065" s="1" t="s">
        <v>84</v>
      </c>
      <c r="F5065" s="2">
        <v>44307</v>
      </c>
      <c r="G5065" s="1" t="s">
        <v>14139</v>
      </c>
      <c r="H5065" s="1" t="s">
        <v>14140</v>
      </c>
      <c r="I5065" s="1" t="s">
        <v>60</v>
      </c>
      <c r="J5065" s="3">
        <v>15489.840599610699</v>
      </c>
      <c r="K5065" s="1">
        <v>240</v>
      </c>
      <c r="L5065" s="1" t="s">
        <v>42</v>
      </c>
      <c r="M5065" s="2">
        <v>44332</v>
      </c>
      <c r="N5065" s="1" t="s">
        <v>38</v>
      </c>
      <c r="O5065" s="1">
        <f>M5065-F5065</f>
        <v>25</v>
      </c>
      <c r="P5065" s="1" t="str">
        <f>IF(B5065&lt;=17,"Teen",
IF(B5065&lt;=25,"Young Adult",
IF(B5065&lt;=35,"Adult",
IF(B5065&lt;=50,"Middle Age","Senior"))))</f>
        <v>Middle Age</v>
      </c>
      <c r="Q5065" s="3">
        <f>J5065/O5065</f>
        <v>619.59362398442795</v>
      </c>
      <c r="R5065" s="5">
        <f>IF(B5065&gt;60,1,0)
+ IF(O5065&gt;7,1,0)
+ IF(L5065="Emergency",1,0)
+ IF(T5065="Critical",1,0)</f>
        <v>2</v>
      </c>
      <c r="S5065" s="6" t="str">
        <f>IF(R5065&lt;=1,"Low",
IF(R5065=2,"Medium","High"))</f>
        <v>Medium</v>
      </c>
      <c r="T5065" s="1" t="s">
        <v>49</v>
      </c>
    </row>
    <row r="5066" spans="1:20">
      <c r="A5066" s="1" t="s">
        <v>14141</v>
      </c>
      <c r="B5066" s="1">
        <v>76</v>
      </c>
      <c r="C5066" s="1" t="s">
        <v>51</v>
      </c>
      <c r="D5066" s="1" t="s">
        <v>32</v>
      </c>
      <c r="E5066" s="1" t="s">
        <v>33</v>
      </c>
      <c r="F5066" s="2">
        <v>44307</v>
      </c>
      <c r="G5066" s="1" t="s">
        <v>14142</v>
      </c>
      <c r="H5066" s="1" t="s">
        <v>14143</v>
      </c>
      <c r="I5066" s="1" t="s">
        <v>60</v>
      </c>
      <c r="J5066" s="3">
        <v>20736.5057225247</v>
      </c>
      <c r="K5066" s="1">
        <v>120</v>
      </c>
      <c r="L5066" s="1" t="s">
        <v>42</v>
      </c>
      <c r="M5066" s="2">
        <v>44313</v>
      </c>
      <c r="N5066" s="1" t="s">
        <v>28</v>
      </c>
      <c r="O5066" s="1">
        <f>M5066-F5066</f>
        <v>6</v>
      </c>
      <c r="P5066" s="1" t="str">
        <f>IF(B5066&lt;=17,"Teen",
IF(B5066&lt;=25,"Young Adult",
IF(B5066&lt;=35,"Adult",
IF(B5066&lt;=50,"Middle Age","Senior"))))</f>
        <v>Senior</v>
      </c>
      <c r="Q5066" s="3">
        <f>J5066/O5066</f>
        <v>3456.0842870874499</v>
      </c>
      <c r="R5066" s="5">
        <f>IF(B5066&gt;60,1,0)
+ IF(O5066&gt;7,1,0)
+ IF(L5066="Emergency",1,0)
+ IF(T5066="Critical",1,0)</f>
        <v>2</v>
      </c>
      <c r="S5066" s="6" t="str">
        <f>IF(R5066&lt;=1,"Low",
IF(R5066=2,"Medium","High"))</f>
        <v>Medium</v>
      </c>
      <c r="T5066" s="1" t="s">
        <v>29</v>
      </c>
    </row>
    <row r="5067" spans="1:20">
      <c r="A5067" s="1" t="s">
        <v>14144</v>
      </c>
      <c r="B5067" s="1">
        <v>36</v>
      </c>
      <c r="C5067" s="1" t="s">
        <v>21</v>
      </c>
      <c r="D5067" s="1" t="s">
        <v>32</v>
      </c>
      <c r="E5067" s="1" t="s">
        <v>23</v>
      </c>
      <c r="F5067" s="2">
        <v>44307</v>
      </c>
      <c r="G5067" s="1" t="s">
        <v>14145</v>
      </c>
      <c r="H5067" s="1" t="s">
        <v>555</v>
      </c>
      <c r="I5067" s="1" t="s">
        <v>36</v>
      </c>
      <c r="J5067" s="3">
        <v>18011.6687619248</v>
      </c>
      <c r="K5067" s="1">
        <v>153</v>
      </c>
      <c r="L5067" s="1" t="s">
        <v>42</v>
      </c>
      <c r="M5067" s="2">
        <v>44324</v>
      </c>
      <c r="N5067" s="1" t="s">
        <v>38</v>
      </c>
      <c r="O5067" s="1">
        <f>M5067-F5067</f>
        <v>17</v>
      </c>
      <c r="P5067" s="1" t="str">
        <f>IF(B5067&lt;=17,"Teen",
IF(B5067&lt;=25,"Young Adult",
IF(B5067&lt;=35,"Adult",
IF(B5067&lt;=50,"Middle Age","Senior"))))</f>
        <v>Middle Age</v>
      </c>
      <c r="Q5067" s="3">
        <f>J5067/O5067</f>
        <v>1059.5099271720471</v>
      </c>
      <c r="R5067" s="5">
        <f>IF(B5067&gt;60,1,0)
+ IF(O5067&gt;7,1,0)
+ IF(L5067="Emergency",1,0)
+ IF(T5067="Critical",1,0)</f>
        <v>2</v>
      </c>
      <c r="S5067" s="6" t="str">
        <f>IF(R5067&lt;=1,"Low",
IF(R5067=2,"Medium","High"))</f>
        <v>Medium</v>
      </c>
      <c r="T5067" s="1" t="s">
        <v>29</v>
      </c>
    </row>
    <row r="5068" spans="1:20">
      <c r="A5068" s="1" t="s">
        <v>14146</v>
      </c>
      <c r="B5068" s="1">
        <v>48</v>
      </c>
      <c r="C5068" s="1" t="s">
        <v>21</v>
      </c>
      <c r="D5068" s="1" t="s">
        <v>91</v>
      </c>
      <c r="E5068" s="1" t="s">
        <v>74</v>
      </c>
      <c r="F5068" s="2">
        <v>44307</v>
      </c>
      <c r="G5068" s="1" t="s">
        <v>14147</v>
      </c>
      <c r="H5068" s="1" t="s">
        <v>14148</v>
      </c>
      <c r="I5068" s="1" t="s">
        <v>56</v>
      </c>
      <c r="J5068" s="3">
        <v>41191.933976072898</v>
      </c>
      <c r="K5068" s="1">
        <v>456</v>
      </c>
      <c r="L5068" s="1" t="s">
        <v>27</v>
      </c>
      <c r="M5068" s="2">
        <v>44328</v>
      </c>
      <c r="N5068" s="1" t="s">
        <v>38</v>
      </c>
      <c r="O5068" s="1">
        <f>M5068-F5068</f>
        <v>21</v>
      </c>
      <c r="P5068" s="1" t="str">
        <f>IF(B5068&lt;=17,"Teen",
IF(B5068&lt;=25,"Young Adult",
IF(B5068&lt;=35,"Adult",
IF(B5068&lt;=50,"Middle Age","Senior"))))</f>
        <v>Middle Age</v>
      </c>
      <c r="Q5068" s="3">
        <f>J5068/O5068</f>
        <v>1961.5206655272809</v>
      </c>
      <c r="R5068" s="5">
        <f>IF(B5068&gt;60,1,0)
+ IF(O5068&gt;7,1,0)
+ IF(L5068="Emergency",1,0)
+ IF(T5068="Critical",1,0)</f>
        <v>1</v>
      </c>
      <c r="S5068" s="6" t="str">
        <f>IF(R5068&lt;=1,"Low",
IF(R5068=2,"Medium","High"))</f>
        <v>Low</v>
      </c>
      <c r="T5068" s="1" t="s">
        <v>49</v>
      </c>
    </row>
    <row r="5069" spans="1:20">
      <c r="A5069" s="1" t="s">
        <v>14149</v>
      </c>
      <c r="B5069" s="1">
        <v>77</v>
      </c>
      <c r="C5069" s="1" t="s">
        <v>21</v>
      </c>
      <c r="D5069" s="1" t="s">
        <v>22</v>
      </c>
      <c r="E5069" s="1" t="s">
        <v>23</v>
      </c>
      <c r="F5069" s="2">
        <v>44307</v>
      </c>
      <c r="G5069" s="1" t="s">
        <v>14150</v>
      </c>
      <c r="H5069" s="1" t="s">
        <v>3044</v>
      </c>
      <c r="I5069" s="1" t="s">
        <v>60</v>
      </c>
      <c r="J5069" s="3">
        <v>21375.617664770802</v>
      </c>
      <c r="K5069" s="1">
        <v>305</v>
      </c>
      <c r="L5069" s="1" t="s">
        <v>27</v>
      </c>
      <c r="M5069" s="2">
        <v>44332</v>
      </c>
      <c r="N5069" s="1" t="s">
        <v>38</v>
      </c>
      <c r="O5069" s="1">
        <f>M5069-F5069</f>
        <v>25</v>
      </c>
      <c r="P5069" s="1" t="str">
        <f>IF(B5069&lt;=17,"Teen",
IF(B5069&lt;=25,"Young Adult",
IF(B5069&lt;=35,"Adult",
IF(B5069&lt;=50,"Middle Age","Senior"))))</f>
        <v>Senior</v>
      </c>
      <c r="Q5069" s="3">
        <f>J5069/O5069</f>
        <v>855.02470659083201</v>
      </c>
      <c r="R5069" s="5">
        <f>IF(B5069&gt;60,1,0)
+ IF(O5069&gt;7,1,0)
+ IF(L5069="Emergency",1,0)
+ IF(T5069="Critical",1,0)</f>
        <v>2</v>
      </c>
      <c r="S5069" s="6" t="str">
        <f>IF(R5069&lt;=1,"Low",
IF(R5069=2,"Medium","High"))</f>
        <v>Medium</v>
      </c>
      <c r="T5069" s="1" t="s">
        <v>71</v>
      </c>
    </row>
    <row r="5070" spans="1:20">
      <c r="A5070" s="1" t="s">
        <v>14151</v>
      </c>
      <c r="B5070" s="1">
        <v>49</v>
      </c>
      <c r="C5070" s="1" t="s">
        <v>51</v>
      </c>
      <c r="D5070" s="1" t="s">
        <v>62</v>
      </c>
      <c r="E5070" s="1" t="s">
        <v>33</v>
      </c>
      <c r="F5070" s="2">
        <v>44306</v>
      </c>
      <c r="G5070" s="1" t="s">
        <v>14152</v>
      </c>
      <c r="H5070" s="1" t="s">
        <v>14153</v>
      </c>
      <c r="I5070" s="1" t="s">
        <v>56</v>
      </c>
      <c r="J5070" s="3">
        <v>19844.0447403709</v>
      </c>
      <c r="K5070" s="1">
        <v>278</v>
      </c>
      <c r="L5070" s="1" t="s">
        <v>42</v>
      </c>
      <c r="M5070" s="2">
        <v>44328</v>
      </c>
      <c r="N5070" s="1" t="s">
        <v>38</v>
      </c>
      <c r="O5070" s="1">
        <f>M5070-F5070</f>
        <v>22</v>
      </c>
      <c r="P5070" s="1" t="str">
        <f>IF(B5070&lt;=17,"Teen",
IF(B5070&lt;=25,"Young Adult",
IF(B5070&lt;=35,"Adult",
IF(B5070&lt;=50,"Middle Age","Senior"))))</f>
        <v>Middle Age</v>
      </c>
      <c r="Q5070" s="3">
        <f>J5070/O5070</f>
        <v>902.00203365322272</v>
      </c>
      <c r="R5070" s="5">
        <f>IF(B5070&gt;60,1,0)
+ IF(O5070&gt;7,1,0)
+ IF(L5070="Emergency",1,0)
+ IF(T5070="Critical",1,0)</f>
        <v>2</v>
      </c>
      <c r="S5070" s="6" t="str">
        <f>IF(R5070&lt;=1,"Low",
IF(R5070=2,"Medium","High"))</f>
        <v>Medium</v>
      </c>
      <c r="T5070" s="1" t="s">
        <v>29</v>
      </c>
    </row>
    <row r="5071" spans="1:20">
      <c r="A5071" s="1" t="s">
        <v>14154</v>
      </c>
      <c r="B5071" s="1">
        <v>73</v>
      </c>
      <c r="C5071" s="1" t="s">
        <v>51</v>
      </c>
      <c r="D5071" s="1" t="s">
        <v>52</v>
      </c>
      <c r="E5071" s="1" t="s">
        <v>74</v>
      </c>
      <c r="F5071" s="2">
        <v>44306</v>
      </c>
      <c r="G5071" s="1" t="s">
        <v>14155</v>
      </c>
      <c r="H5071" s="1" t="s">
        <v>14156</v>
      </c>
      <c r="I5071" s="1" t="s">
        <v>26</v>
      </c>
      <c r="J5071" s="3">
        <v>22130.2234790359</v>
      </c>
      <c r="K5071" s="1">
        <v>196</v>
      </c>
      <c r="L5071" s="1" t="s">
        <v>27</v>
      </c>
      <c r="M5071" s="2">
        <v>44322</v>
      </c>
      <c r="N5071" s="1" t="s">
        <v>97</v>
      </c>
      <c r="O5071" s="1">
        <f>M5071-F5071</f>
        <v>16</v>
      </c>
      <c r="P5071" s="1" t="str">
        <f>IF(B5071&lt;=17,"Teen",
IF(B5071&lt;=25,"Young Adult",
IF(B5071&lt;=35,"Adult",
IF(B5071&lt;=50,"Middle Age","Senior"))))</f>
        <v>Senior</v>
      </c>
      <c r="Q5071" s="3">
        <f>J5071/O5071</f>
        <v>1383.1389674397437</v>
      </c>
      <c r="R5071" s="5">
        <f>IF(B5071&gt;60,1,0)
+ IF(O5071&gt;7,1,0)
+ IF(L5071="Emergency",1,0)
+ IF(T5071="Critical",1,0)</f>
        <v>2</v>
      </c>
      <c r="S5071" s="6" t="str">
        <f>IF(R5071&lt;=1,"Low",
IF(R5071=2,"Medium","High"))</f>
        <v>Medium</v>
      </c>
      <c r="T5071" s="1" t="s">
        <v>71</v>
      </c>
    </row>
    <row r="5072" spans="1:20">
      <c r="A5072" s="1" t="s">
        <v>14157</v>
      </c>
      <c r="B5072" s="1">
        <v>69</v>
      </c>
      <c r="C5072" s="1" t="s">
        <v>21</v>
      </c>
      <c r="D5072" s="1" t="s">
        <v>62</v>
      </c>
      <c r="E5072" s="1" t="s">
        <v>33</v>
      </c>
      <c r="F5072" s="2">
        <v>44306</v>
      </c>
      <c r="G5072" s="1" t="s">
        <v>6757</v>
      </c>
      <c r="H5072" s="1" t="s">
        <v>14158</v>
      </c>
      <c r="I5072" s="1" t="s">
        <v>56</v>
      </c>
      <c r="J5072" s="3">
        <v>16056.1376544254</v>
      </c>
      <c r="K5072" s="1">
        <v>316</v>
      </c>
      <c r="L5072" s="1" t="s">
        <v>42</v>
      </c>
      <c r="M5072" s="2">
        <v>44324</v>
      </c>
      <c r="N5072" s="1" t="s">
        <v>97</v>
      </c>
      <c r="O5072" s="1">
        <f>M5072-F5072</f>
        <v>18</v>
      </c>
      <c r="P5072" s="1" t="str">
        <f>IF(B5072&lt;=17,"Teen",
IF(B5072&lt;=25,"Young Adult",
IF(B5072&lt;=35,"Adult",
IF(B5072&lt;=50,"Middle Age","Senior"))))</f>
        <v>Senior</v>
      </c>
      <c r="Q5072" s="3">
        <f>J5072/O5072</f>
        <v>892.00764746807772</v>
      </c>
      <c r="R5072" s="5">
        <f>IF(B5072&gt;60,1,0)
+ IF(O5072&gt;7,1,0)
+ IF(L5072="Emergency",1,0)
+ IF(T5072="Critical",1,0)</f>
        <v>3</v>
      </c>
      <c r="S5072" s="6" t="str">
        <f>IF(R5072&lt;=1,"Low",
IF(R5072=2,"Medium","High"))</f>
        <v>High</v>
      </c>
      <c r="T5072" s="1" t="s">
        <v>49</v>
      </c>
    </row>
    <row r="5073" spans="1:20">
      <c r="A5073" s="1" t="s">
        <v>14159</v>
      </c>
      <c r="B5073" s="1">
        <v>46</v>
      </c>
      <c r="C5073" s="1" t="s">
        <v>51</v>
      </c>
      <c r="D5073" s="1" t="s">
        <v>52</v>
      </c>
      <c r="E5073" s="1" t="s">
        <v>23</v>
      </c>
      <c r="F5073" s="2">
        <v>44306</v>
      </c>
      <c r="G5073" s="1" t="s">
        <v>14160</v>
      </c>
      <c r="H5073" s="1" t="s">
        <v>2198</v>
      </c>
      <c r="I5073" s="1" t="s">
        <v>60</v>
      </c>
      <c r="J5073" s="3">
        <v>11921.6729783915</v>
      </c>
      <c r="K5073" s="1">
        <v>472</v>
      </c>
      <c r="L5073" s="1" t="s">
        <v>42</v>
      </c>
      <c r="M5073" s="2">
        <v>44315</v>
      </c>
      <c r="N5073" s="1" t="s">
        <v>28</v>
      </c>
      <c r="O5073" s="1">
        <f>M5073-F5073</f>
        <v>9</v>
      </c>
      <c r="P5073" s="1" t="str">
        <f>IF(B5073&lt;=17,"Teen",
IF(B5073&lt;=25,"Young Adult",
IF(B5073&lt;=35,"Adult",
IF(B5073&lt;=50,"Middle Age","Senior"))))</f>
        <v>Middle Age</v>
      </c>
      <c r="Q5073" s="3">
        <f>J5073/O5073</f>
        <v>1324.6303309323889</v>
      </c>
      <c r="R5073" s="5">
        <f>IF(B5073&gt;60,1,0)
+ IF(O5073&gt;7,1,0)
+ IF(L5073="Emergency",1,0)
+ IF(T5073="Critical",1,0)</f>
        <v>2</v>
      </c>
      <c r="S5073" s="6" t="str">
        <f>IF(R5073&lt;=1,"Low",
IF(R5073=2,"Medium","High"))</f>
        <v>Medium</v>
      </c>
      <c r="T5073" s="1" t="s">
        <v>29</v>
      </c>
    </row>
    <row r="5074" spans="1:20">
      <c r="A5074" s="1" t="s">
        <v>14161</v>
      </c>
      <c r="B5074" s="1">
        <v>60</v>
      </c>
      <c r="C5074" s="1" t="s">
        <v>51</v>
      </c>
      <c r="D5074" s="1" t="s">
        <v>91</v>
      </c>
      <c r="E5074" s="1" t="s">
        <v>53</v>
      </c>
      <c r="F5074" s="2">
        <v>44306</v>
      </c>
      <c r="G5074" s="1" t="s">
        <v>14162</v>
      </c>
      <c r="H5074" s="1" t="s">
        <v>14163</v>
      </c>
      <c r="I5074" s="1" t="s">
        <v>26</v>
      </c>
      <c r="J5074" s="3">
        <v>46762.169409299298</v>
      </c>
      <c r="K5074" s="1">
        <v>407</v>
      </c>
      <c r="L5074" s="1" t="s">
        <v>27</v>
      </c>
      <c r="M5074" s="2">
        <v>44311</v>
      </c>
      <c r="N5074" s="1" t="s">
        <v>38</v>
      </c>
      <c r="O5074" s="1">
        <f>M5074-F5074</f>
        <v>5</v>
      </c>
      <c r="P5074" s="1" t="str">
        <f>IF(B5074&lt;=17,"Teen",
IF(B5074&lt;=25,"Young Adult",
IF(B5074&lt;=35,"Adult",
IF(B5074&lt;=50,"Middle Age","Senior"))))</f>
        <v>Senior</v>
      </c>
      <c r="Q5074" s="3">
        <f>J5074/O5074</f>
        <v>9352.433881859859</v>
      </c>
      <c r="R5074" s="5">
        <f>IF(B5074&gt;60,1,0)
+ IF(O5074&gt;7,1,0)
+ IF(L5074="Emergency",1,0)
+ IF(T5074="Critical",1,0)</f>
        <v>0</v>
      </c>
      <c r="S5074" s="6" t="str">
        <f>IF(R5074&lt;=1,"Low",
IF(R5074=2,"Medium","High"))</f>
        <v>Low</v>
      </c>
      <c r="T5074" s="1" t="s">
        <v>29</v>
      </c>
    </row>
    <row r="5075" spans="1:20">
      <c r="A5075" s="1" t="s">
        <v>13041</v>
      </c>
      <c r="B5075" s="1">
        <v>19</v>
      </c>
      <c r="C5075" s="1" t="s">
        <v>51</v>
      </c>
      <c r="D5075" s="1" t="s">
        <v>22</v>
      </c>
      <c r="E5075" s="1" t="s">
        <v>23</v>
      </c>
      <c r="F5075" s="2">
        <v>44305</v>
      </c>
      <c r="G5075" s="1" t="s">
        <v>14164</v>
      </c>
      <c r="H5075" s="1" t="s">
        <v>6102</v>
      </c>
      <c r="I5075" s="1" t="s">
        <v>36</v>
      </c>
      <c r="J5075" s="3">
        <v>9326.0349465673007</v>
      </c>
      <c r="K5075" s="1">
        <v>144</v>
      </c>
      <c r="L5075" s="1" t="s">
        <v>27</v>
      </c>
      <c r="M5075" s="2">
        <v>44325</v>
      </c>
      <c r="N5075" s="1" t="s">
        <v>48</v>
      </c>
      <c r="O5075" s="1">
        <f>M5075-F5075</f>
        <v>20</v>
      </c>
      <c r="P5075" s="1" t="str">
        <f>IF(B5075&lt;=17,"Teen",
IF(B5075&lt;=25,"Young Adult",
IF(B5075&lt;=35,"Adult",
IF(B5075&lt;=50,"Middle Age","Senior"))))</f>
        <v>Young Adult</v>
      </c>
      <c r="Q5075" s="3">
        <f>J5075/O5075</f>
        <v>466.30174732836502</v>
      </c>
      <c r="R5075" s="5">
        <f>IF(B5075&gt;60,1,0)
+ IF(O5075&gt;7,1,0)
+ IF(L5075="Emergency",1,0)
+ IF(T5075="Critical",1,0)</f>
        <v>1</v>
      </c>
      <c r="S5075" s="6" t="str">
        <f>IF(R5075&lt;=1,"Low",
IF(R5075=2,"Medium","High"))</f>
        <v>Low</v>
      </c>
      <c r="T5075" s="1" t="s">
        <v>49</v>
      </c>
    </row>
    <row r="5076" spans="1:20">
      <c r="A5076" s="1" t="s">
        <v>14165</v>
      </c>
      <c r="B5076" s="1">
        <v>52</v>
      </c>
      <c r="C5076" s="1" t="s">
        <v>51</v>
      </c>
      <c r="D5076" s="1" t="s">
        <v>22</v>
      </c>
      <c r="E5076" s="1" t="s">
        <v>45</v>
      </c>
      <c r="F5076" s="2">
        <v>44305</v>
      </c>
      <c r="G5076" s="1" t="s">
        <v>14166</v>
      </c>
      <c r="H5076" s="1" t="s">
        <v>14167</v>
      </c>
      <c r="I5076" s="1" t="s">
        <v>36</v>
      </c>
      <c r="J5076" s="3">
        <v>32513.2125044157</v>
      </c>
      <c r="K5076" s="1">
        <v>227</v>
      </c>
      <c r="L5076" s="1" t="s">
        <v>42</v>
      </c>
      <c r="M5076" s="2">
        <v>44324</v>
      </c>
      <c r="N5076" s="1" t="s">
        <v>48</v>
      </c>
      <c r="O5076" s="1">
        <f>M5076-F5076</f>
        <v>19</v>
      </c>
      <c r="P5076" s="1" t="str">
        <f>IF(B5076&lt;=17,"Teen",
IF(B5076&lt;=25,"Young Adult",
IF(B5076&lt;=35,"Adult",
IF(B5076&lt;=50,"Middle Age","Senior"))))</f>
        <v>Senior</v>
      </c>
      <c r="Q5076" s="3">
        <f>J5076/O5076</f>
        <v>1711.221710758721</v>
      </c>
      <c r="R5076" s="5">
        <f>IF(B5076&gt;60,1,0)
+ IF(O5076&gt;7,1,0)
+ IF(L5076="Emergency",1,0)
+ IF(T5076="Critical",1,0)</f>
        <v>2</v>
      </c>
      <c r="S5076" s="6" t="str">
        <f>IF(R5076&lt;=1,"Low",
IF(R5076=2,"Medium","High"))</f>
        <v>Medium</v>
      </c>
      <c r="T5076" s="1" t="s">
        <v>49</v>
      </c>
    </row>
    <row r="5077" spans="1:20">
      <c r="A5077" s="1" t="s">
        <v>14168</v>
      </c>
      <c r="B5077" s="1">
        <v>76</v>
      </c>
      <c r="C5077" s="1" t="s">
        <v>21</v>
      </c>
      <c r="D5077" s="1" t="s">
        <v>62</v>
      </c>
      <c r="E5077" s="1" t="s">
        <v>74</v>
      </c>
      <c r="F5077" s="2">
        <v>44305</v>
      </c>
      <c r="G5077" s="1" t="s">
        <v>14169</v>
      </c>
      <c r="H5077" s="1" t="s">
        <v>14170</v>
      </c>
      <c r="I5077" s="1" t="s">
        <v>26</v>
      </c>
      <c r="J5077" s="3">
        <v>35589.8180194003</v>
      </c>
      <c r="K5077" s="1">
        <v>241</v>
      </c>
      <c r="L5077" s="1" t="s">
        <v>27</v>
      </c>
      <c r="M5077" s="2">
        <v>44322</v>
      </c>
      <c r="N5077" s="1" t="s">
        <v>97</v>
      </c>
      <c r="O5077" s="1">
        <f>M5077-F5077</f>
        <v>17</v>
      </c>
      <c r="P5077" s="1" t="str">
        <f>IF(B5077&lt;=17,"Teen",
IF(B5077&lt;=25,"Young Adult",
IF(B5077&lt;=35,"Adult",
IF(B5077&lt;=50,"Middle Age","Senior"))))</f>
        <v>Senior</v>
      </c>
      <c r="Q5077" s="3">
        <f>J5077/O5077</f>
        <v>2093.518707023547</v>
      </c>
      <c r="R5077" s="5">
        <f>IF(B5077&gt;60,1,0)
+ IF(O5077&gt;7,1,0)
+ IF(L5077="Emergency",1,0)
+ IF(T5077="Critical",1,0)</f>
        <v>2</v>
      </c>
      <c r="S5077" s="6" t="str">
        <f>IF(R5077&lt;=1,"Low",
IF(R5077=2,"Medium","High"))</f>
        <v>Medium</v>
      </c>
      <c r="T5077" s="1" t="s">
        <v>49</v>
      </c>
    </row>
    <row r="5078" spans="1:20">
      <c r="A5078" s="1" t="s">
        <v>14171</v>
      </c>
      <c r="B5078" s="1">
        <v>82</v>
      </c>
      <c r="C5078" s="1" t="s">
        <v>21</v>
      </c>
      <c r="D5078" s="1" t="s">
        <v>73</v>
      </c>
      <c r="E5078" s="1" t="s">
        <v>33</v>
      </c>
      <c r="F5078" s="2">
        <v>44304</v>
      </c>
      <c r="G5078" s="1" t="s">
        <v>14172</v>
      </c>
      <c r="H5078" s="1" t="s">
        <v>14173</v>
      </c>
      <c r="I5078" s="1" t="s">
        <v>36</v>
      </c>
      <c r="J5078" s="3">
        <v>11480.5080938622</v>
      </c>
      <c r="K5078" s="1">
        <v>150</v>
      </c>
      <c r="L5078" s="1" t="s">
        <v>27</v>
      </c>
      <c r="M5078" s="2">
        <v>44322</v>
      </c>
      <c r="N5078" s="1" t="s">
        <v>38</v>
      </c>
      <c r="O5078" s="1">
        <f>M5078-F5078</f>
        <v>18</v>
      </c>
      <c r="P5078" s="1" t="str">
        <f>IF(B5078&lt;=17,"Teen",
IF(B5078&lt;=25,"Young Adult",
IF(B5078&lt;=35,"Adult",
IF(B5078&lt;=50,"Middle Age","Senior"))))</f>
        <v>Senior</v>
      </c>
      <c r="Q5078" s="3">
        <f>J5078/O5078</f>
        <v>637.80600521456665</v>
      </c>
      <c r="R5078" s="5">
        <f>IF(B5078&gt;60,1,0)
+ IF(O5078&gt;7,1,0)
+ IF(L5078="Emergency",1,0)
+ IF(T5078="Critical",1,0)</f>
        <v>2</v>
      </c>
      <c r="S5078" s="6" t="str">
        <f>IF(R5078&lt;=1,"Low",
IF(R5078=2,"Medium","High"))</f>
        <v>Medium</v>
      </c>
      <c r="T5078" s="1" t="s">
        <v>71</v>
      </c>
    </row>
    <row r="5079" spans="1:20">
      <c r="A5079" s="1" t="s">
        <v>14174</v>
      </c>
      <c r="B5079" s="1">
        <v>30</v>
      </c>
      <c r="C5079" s="1" t="s">
        <v>21</v>
      </c>
      <c r="D5079" s="1" t="s">
        <v>22</v>
      </c>
      <c r="E5079" s="1" t="s">
        <v>74</v>
      </c>
      <c r="F5079" s="2">
        <v>44304</v>
      </c>
      <c r="G5079" s="1" t="s">
        <v>14175</v>
      </c>
      <c r="H5079" s="1" t="s">
        <v>14176</v>
      </c>
      <c r="I5079" s="1" t="s">
        <v>65</v>
      </c>
      <c r="J5079" s="3">
        <v>7898.4103950542303</v>
      </c>
      <c r="K5079" s="1">
        <v>152</v>
      </c>
      <c r="L5079" s="1" t="s">
        <v>42</v>
      </c>
      <c r="M5079" s="2">
        <v>44319</v>
      </c>
      <c r="N5079" s="1" t="s">
        <v>66</v>
      </c>
      <c r="O5079" s="1">
        <f>M5079-F5079</f>
        <v>15</v>
      </c>
      <c r="P5079" s="1" t="str">
        <f>IF(B5079&lt;=17,"Teen",
IF(B5079&lt;=25,"Young Adult",
IF(B5079&lt;=35,"Adult",
IF(B5079&lt;=50,"Middle Age","Senior"))))</f>
        <v>Adult</v>
      </c>
      <c r="Q5079" s="3">
        <f>J5079/O5079</f>
        <v>526.56069300361537</v>
      </c>
      <c r="R5079" s="5">
        <f>IF(B5079&gt;60,1,0)
+ IF(O5079&gt;7,1,0)
+ IF(L5079="Emergency",1,0)
+ IF(T5079="Critical",1,0)</f>
        <v>2</v>
      </c>
      <c r="S5079" s="6" t="str">
        <f>IF(R5079&lt;=1,"Low",
IF(R5079=2,"Medium","High"))</f>
        <v>Medium</v>
      </c>
      <c r="T5079" s="1" t="s">
        <v>49</v>
      </c>
    </row>
    <row r="5080" spans="1:20">
      <c r="A5080" s="1" t="s">
        <v>11170</v>
      </c>
      <c r="B5080" s="1">
        <v>80</v>
      </c>
      <c r="C5080" s="1" t="s">
        <v>51</v>
      </c>
      <c r="D5080" s="1" t="s">
        <v>32</v>
      </c>
      <c r="E5080" s="1" t="s">
        <v>74</v>
      </c>
      <c r="F5080" s="2">
        <v>44303</v>
      </c>
      <c r="G5080" s="1" t="s">
        <v>14177</v>
      </c>
      <c r="H5080" s="1" t="s">
        <v>14178</v>
      </c>
      <c r="I5080" s="1" t="s">
        <v>26</v>
      </c>
      <c r="J5080" s="3">
        <v>43535.022572040398</v>
      </c>
      <c r="K5080" s="1">
        <v>237</v>
      </c>
      <c r="L5080" s="1" t="s">
        <v>27</v>
      </c>
      <c r="M5080" s="2">
        <v>44332</v>
      </c>
      <c r="N5080" s="1" t="s">
        <v>28</v>
      </c>
      <c r="O5080" s="1">
        <f>M5080-F5080</f>
        <v>29</v>
      </c>
      <c r="P5080" s="1" t="str">
        <f>IF(B5080&lt;=17,"Teen",
IF(B5080&lt;=25,"Young Adult",
IF(B5080&lt;=35,"Adult",
IF(B5080&lt;=50,"Middle Age","Senior"))))</f>
        <v>Senior</v>
      </c>
      <c r="Q5080" s="3">
        <f>J5080/O5080</f>
        <v>1501.2076748979448</v>
      </c>
      <c r="R5080" s="5">
        <f>IF(B5080&gt;60,1,0)
+ IF(O5080&gt;7,1,0)
+ IF(L5080="Emergency",1,0)
+ IF(T5080="Critical",1,0)</f>
        <v>2</v>
      </c>
      <c r="S5080" s="6" t="str">
        <f>IF(R5080&lt;=1,"Low",
IF(R5080=2,"Medium","High"))</f>
        <v>Medium</v>
      </c>
      <c r="T5080" s="1" t="s">
        <v>49</v>
      </c>
    </row>
    <row r="5081" spans="1:20">
      <c r="A5081" s="1" t="s">
        <v>14179</v>
      </c>
      <c r="B5081" s="1">
        <v>80</v>
      </c>
      <c r="C5081" s="1" t="s">
        <v>51</v>
      </c>
      <c r="D5081" s="1" t="s">
        <v>68</v>
      </c>
      <c r="E5081" s="1" t="s">
        <v>84</v>
      </c>
      <c r="F5081" s="2">
        <v>44303</v>
      </c>
      <c r="G5081" s="1" t="s">
        <v>1824</v>
      </c>
      <c r="H5081" s="1" t="s">
        <v>14180</v>
      </c>
      <c r="I5081" s="1" t="s">
        <v>26</v>
      </c>
      <c r="J5081" s="3">
        <v>30101.6790072941</v>
      </c>
      <c r="K5081" s="1">
        <v>269</v>
      </c>
      <c r="L5081" s="1" t="s">
        <v>37</v>
      </c>
      <c r="M5081" s="2">
        <v>44319</v>
      </c>
      <c r="N5081" s="1" t="s">
        <v>66</v>
      </c>
      <c r="O5081" s="1">
        <f>M5081-F5081</f>
        <v>16</v>
      </c>
      <c r="P5081" s="1" t="str">
        <f>IF(B5081&lt;=17,"Teen",
IF(B5081&lt;=25,"Young Adult",
IF(B5081&lt;=35,"Adult",
IF(B5081&lt;=50,"Middle Age","Senior"))))</f>
        <v>Senior</v>
      </c>
      <c r="Q5081" s="3">
        <f>J5081/O5081</f>
        <v>1881.3549379558813</v>
      </c>
      <c r="R5081" s="5">
        <f>IF(B5081&gt;60,1,0)
+ IF(O5081&gt;7,1,0)
+ IF(L5081="Emergency",1,0)
+ IF(T5081="Critical",1,0)</f>
        <v>2</v>
      </c>
      <c r="S5081" s="6" t="str">
        <f>IF(R5081&lt;=1,"Low",
IF(R5081=2,"Medium","High"))</f>
        <v>Medium</v>
      </c>
      <c r="T5081" s="1" t="s">
        <v>49</v>
      </c>
    </row>
    <row r="5082" spans="1:20">
      <c r="A5082" s="1" t="s">
        <v>14181</v>
      </c>
      <c r="B5082" s="1">
        <v>27</v>
      </c>
      <c r="C5082" s="1" t="s">
        <v>51</v>
      </c>
      <c r="D5082" s="1" t="s">
        <v>62</v>
      </c>
      <c r="E5082" s="1" t="s">
        <v>23</v>
      </c>
      <c r="F5082" s="2">
        <v>44303</v>
      </c>
      <c r="G5082" s="1" t="s">
        <v>11578</v>
      </c>
      <c r="H5082" s="1" t="s">
        <v>14182</v>
      </c>
      <c r="I5082" s="1" t="s">
        <v>60</v>
      </c>
      <c r="J5082" s="3">
        <v>44756.112463321297</v>
      </c>
      <c r="K5082" s="1">
        <v>377</v>
      </c>
      <c r="L5082" s="1" t="s">
        <v>42</v>
      </c>
      <c r="M5082" s="2">
        <v>44308</v>
      </c>
      <c r="N5082" s="1" t="s">
        <v>38</v>
      </c>
      <c r="O5082" s="1">
        <f>M5082-F5082</f>
        <v>5</v>
      </c>
      <c r="P5082" s="1" t="str">
        <f>IF(B5082&lt;=17,"Teen",
IF(B5082&lt;=25,"Young Adult",
IF(B5082&lt;=35,"Adult",
IF(B5082&lt;=50,"Middle Age","Senior"))))</f>
        <v>Adult</v>
      </c>
      <c r="Q5082" s="3">
        <f>J5082/O5082</f>
        <v>8951.2224926642593</v>
      </c>
      <c r="R5082" s="5">
        <f>IF(B5082&gt;60,1,0)
+ IF(O5082&gt;7,1,0)
+ IF(L5082="Emergency",1,0)
+ IF(T5082="Critical",1,0)</f>
        <v>1</v>
      </c>
      <c r="S5082" s="6" t="str">
        <f>IF(R5082&lt;=1,"Low",
IF(R5082=2,"Medium","High"))</f>
        <v>Low</v>
      </c>
      <c r="T5082" s="1" t="s">
        <v>29</v>
      </c>
    </row>
    <row r="5083" spans="1:20">
      <c r="A5083" s="1" t="s">
        <v>14183</v>
      </c>
      <c r="B5083" s="1">
        <v>78</v>
      </c>
      <c r="C5083" s="1" t="s">
        <v>51</v>
      </c>
      <c r="D5083" s="1" t="s">
        <v>68</v>
      </c>
      <c r="E5083" s="1" t="s">
        <v>74</v>
      </c>
      <c r="F5083" s="2">
        <v>44303</v>
      </c>
      <c r="G5083" s="1" t="s">
        <v>14184</v>
      </c>
      <c r="H5083" s="1" t="s">
        <v>14185</v>
      </c>
      <c r="I5083" s="1" t="s">
        <v>36</v>
      </c>
      <c r="J5083" s="3">
        <v>10594.4975734449</v>
      </c>
      <c r="K5083" s="1">
        <v>222</v>
      </c>
      <c r="L5083" s="1" t="s">
        <v>27</v>
      </c>
      <c r="M5083" s="2">
        <v>44311</v>
      </c>
      <c r="N5083" s="1" t="s">
        <v>38</v>
      </c>
      <c r="O5083" s="1">
        <f>M5083-F5083</f>
        <v>8</v>
      </c>
      <c r="P5083" s="1" t="str">
        <f>IF(B5083&lt;=17,"Teen",
IF(B5083&lt;=25,"Young Adult",
IF(B5083&lt;=35,"Adult",
IF(B5083&lt;=50,"Middle Age","Senior"))))</f>
        <v>Senior</v>
      </c>
      <c r="Q5083" s="3">
        <f>J5083/O5083</f>
        <v>1324.3121966806125</v>
      </c>
      <c r="R5083" s="5">
        <f>IF(B5083&gt;60,1,0)
+ IF(O5083&gt;7,1,0)
+ IF(L5083="Emergency",1,0)
+ IF(T5083="Critical",1,0)</f>
        <v>2</v>
      </c>
      <c r="S5083" s="6" t="str">
        <f>IF(R5083&lt;=1,"Low",
IF(R5083=2,"Medium","High"))</f>
        <v>Medium</v>
      </c>
      <c r="T5083" s="1" t="s">
        <v>29</v>
      </c>
    </row>
    <row r="5084" spans="1:20">
      <c r="A5084" s="1" t="s">
        <v>14186</v>
      </c>
      <c r="B5084" s="1">
        <v>35</v>
      </c>
      <c r="C5084" s="1" t="s">
        <v>51</v>
      </c>
      <c r="D5084" s="1" t="s">
        <v>22</v>
      </c>
      <c r="E5084" s="1" t="s">
        <v>53</v>
      </c>
      <c r="F5084" s="2">
        <v>44303</v>
      </c>
      <c r="G5084" s="1" t="s">
        <v>14187</v>
      </c>
      <c r="H5084" s="1" t="s">
        <v>14188</v>
      </c>
      <c r="I5084" s="1" t="s">
        <v>56</v>
      </c>
      <c r="J5084" s="3">
        <v>25405.871413250799</v>
      </c>
      <c r="K5084" s="1">
        <v>349</v>
      </c>
      <c r="L5084" s="1" t="s">
        <v>42</v>
      </c>
      <c r="M5084" s="2">
        <v>44320</v>
      </c>
      <c r="N5084" s="1" t="s">
        <v>66</v>
      </c>
      <c r="O5084" s="1">
        <f>M5084-F5084</f>
        <v>17</v>
      </c>
      <c r="P5084" s="1" t="str">
        <f>IF(B5084&lt;=17,"Teen",
IF(B5084&lt;=25,"Young Adult",
IF(B5084&lt;=35,"Adult",
IF(B5084&lt;=50,"Middle Age","Senior"))))</f>
        <v>Adult</v>
      </c>
      <c r="Q5084" s="3">
        <f>J5084/O5084</f>
        <v>1494.4630243088704</v>
      </c>
      <c r="R5084" s="5">
        <f>IF(B5084&gt;60,1,0)
+ IF(O5084&gt;7,1,0)
+ IF(L5084="Emergency",1,0)
+ IF(T5084="Critical",1,0)</f>
        <v>2</v>
      </c>
      <c r="S5084" s="6" t="str">
        <f>IF(R5084&lt;=1,"Low",
IF(R5084=2,"Medium","High"))</f>
        <v>Medium</v>
      </c>
      <c r="T5084" s="1" t="s">
        <v>49</v>
      </c>
    </row>
    <row r="5085" spans="1:20">
      <c r="A5085" s="1" t="s">
        <v>14189</v>
      </c>
      <c r="B5085" s="1">
        <v>76</v>
      </c>
      <c r="C5085" s="1" t="s">
        <v>51</v>
      </c>
      <c r="D5085" s="1" t="s">
        <v>68</v>
      </c>
      <c r="E5085" s="1" t="s">
        <v>45</v>
      </c>
      <c r="F5085" s="2">
        <v>44303</v>
      </c>
      <c r="G5085" s="1" t="s">
        <v>14190</v>
      </c>
      <c r="H5085" s="1" t="s">
        <v>14191</v>
      </c>
      <c r="I5085" s="1" t="s">
        <v>26</v>
      </c>
      <c r="J5085" s="3">
        <v>47107.5488525931</v>
      </c>
      <c r="K5085" s="1">
        <v>276</v>
      </c>
      <c r="L5085" s="1" t="s">
        <v>42</v>
      </c>
      <c r="M5085" s="2">
        <v>44329</v>
      </c>
      <c r="N5085" s="1" t="s">
        <v>38</v>
      </c>
      <c r="O5085" s="1">
        <f>M5085-F5085</f>
        <v>26</v>
      </c>
      <c r="P5085" s="1" t="str">
        <f>IF(B5085&lt;=17,"Teen",
IF(B5085&lt;=25,"Young Adult",
IF(B5085&lt;=35,"Adult",
IF(B5085&lt;=50,"Middle Age","Senior"))))</f>
        <v>Senior</v>
      </c>
      <c r="Q5085" s="3">
        <f>J5085/O5085</f>
        <v>1811.8288020228115</v>
      </c>
      <c r="R5085" s="5">
        <f>IF(B5085&gt;60,1,0)
+ IF(O5085&gt;7,1,0)
+ IF(L5085="Emergency",1,0)
+ IF(T5085="Critical",1,0)</f>
        <v>3</v>
      </c>
      <c r="S5085" s="6" t="str">
        <f>IF(R5085&lt;=1,"Low",
IF(R5085=2,"Medium","High"))</f>
        <v>High</v>
      </c>
      <c r="T5085" s="1" t="s">
        <v>29</v>
      </c>
    </row>
    <row r="5086" spans="1:20">
      <c r="A5086" s="1" t="s">
        <v>14192</v>
      </c>
      <c r="B5086" s="1">
        <v>55</v>
      </c>
      <c r="C5086" s="1" t="s">
        <v>51</v>
      </c>
      <c r="D5086" s="1" t="s">
        <v>52</v>
      </c>
      <c r="E5086" s="1" t="s">
        <v>45</v>
      </c>
      <c r="F5086" s="2">
        <v>44303</v>
      </c>
      <c r="G5086" s="1" t="s">
        <v>14193</v>
      </c>
      <c r="H5086" s="1" t="s">
        <v>14194</v>
      </c>
      <c r="I5086" s="1" t="s">
        <v>56</v>
      </c>
      <c r="J5086" s="3">
        <v>46730.341255460597</v>
      </c>
      <c r="K5086" s="1">
        <v>116</v>
      </c>
      <c r="L5086" s="1" t="s">
        <v>42</v>
      </c>
      <c r="M5086" s="2">
        <v>44327</v>
      </c>
      <c r="N5086" s="1" t="s">
        <v>38</v>
      </c>
      <c r="O5086" s="1">
        <f>M5086-F5086</f>
        <v>24</v>
      </c>
      <c r="P5086" s="1" t="str">
        <f>IF(B5086&lt;=17,"Teen",
IF(B5086&lt;=25,"Young Adult",
IF(B5086&lt;=35,"Adult",
IF(B5086&lt;=50,"Middle Age","Senior"))))</f>
        <v>Senior</v>
      </c>
      <c r="Q5086" s="3">
        <f>J5086/O5086</f>
        <v>1947.0975523108582</v>
      </c>
      <c r="R5086" s="5">
        <f>IF(B5086&gt;60,1,0)
+ IF(O5086&gt;7,1,0)
+ IF(L5086="Emergency",1,0)
+ IF(T5086="Critical",1,0)</f>
        <v>2</v>
      </c>
      <c r="S5086" s="6" t="str">
        <f>IF(R5086&lt;=1,"Low",
IF(R5086=2,"Medium","High"))</f>
        <v>Medium</v>
      </c>
      <c r="T5086" s="1" t="s">
        <v>49</v>
      </c>
    </row>
    <row r="5087" spans="1:20">
      <c r="A5087" s="1" t="s">
        <v>5421</v>
      </c>
      <c r="B5087" s="1">
        <v>29</v>
      </c>
      <c r="C5087" s="1" t="s">
        <v>51</v>
      </c>
      <c r="D5087" s="1" t="s">
        <v>44</v>
      </c>
      <c r="E5087" s="1" t="s">
        <v>53</v>
      </c>
      <c r="F5087" s="2">
        <v>44303</v>
      </c>
      <c r="G5087" s="1" t="s">
        <v>14195</v>
      </c>
      <c r="H5087" s="1" t="s">
        <v>14196</v>
      </c>
      <c r="I5087" s="1" t="s">
        <v>60</v>
      </c>
      <c r="J5087" s="3">
        <v>46258.713078761401</v>
      </c>
      <c r="K5087" s="1">
        <v>373</v>
      </c>
      <c r="L5087" s="1" t="s">
        <v>37</v>
      </c>
      <c r="M5087" s="2">
        <v>44313</v>
      </c>
      <c r="N5087" s="1" t="s">
        <v>28</v>
      </c>
      <c r="O5087" s="1">
        <f>M5087-F5087</f>
        <v>10</v>
      </c>
      <c r="P5087" s="1" t="str">
        <f>IF(B5087&lt;=17,"Teen",
IF(B5087&lt;=25,"Young Adult",
IF(B5087&lt;=35,"Adult",
IF(B5087&lt;=50,"Middle Age","Senior"))))</f>
        <v>Adult</v>
      </c>
      <c r="Q5087" s="3">
        <f>J5087/O5087</f>
        <v>4625.8713078761402</v>
      </c>
      <c r="R5087" s="5">
        <f>IF(B5087&gt;60,1,0)
+ IF(O5087&gt;7,1,0)
+ IF(L5087="Emergency",1,0)
+ IF(T5087="Critical",1,0)</f>
        <v>1</v>
      </c>
      <c r="S5087" s="6" t="str">
        <f>IF(R5087&lt;=1,"Low",
IF(R5087=2,"Medium","High"))</f>
        <v>Low</v>
      </c>
      <c r="T5087" s="1" t="s">
        <v>71</v>
      </c>
    </row>
    <row r="5088" spans="1:20">
      <c r="A5088" s="1" t="s">
        <v>14197</v>
      </c>
      <c r="B5088" s="1">
        <v>80</v>
      </c>
      <c r="C5088" s="1" t="s">
        <v>51</v>
      </c>
      <c r="D5088" s="1" t="s">
        <v>44</v>
      </c>
      <c r="E5088" s="1" t="s">
        <v>84</v>
      </c>
      <c r="F5088" s="2">
        <v>44303</v>
      </c>
      <c r="G5088" s="1" t="s">
        <v>14198</v>
      </c>
      <c r="H5088" s="1" t="s">
        <v>14199</v>
      </c>
      <c r="I5088" s="1" t="s">
        <v>60</v>
      </c>
      <c r="J5088" s="3">
        <v>20514.6769199999</v>
      </c>
      <c r="K5088" s="1">
        <v>351</v>
      </c>
      <c r="L5088" s="1" t="s">
        <v>37</v>
      </c>
      <c r="M5088" s="2">
        <v>44306</v>
      </c>
      <c r="N5088" s="1" t="s">
        <v>38</v>
      </c>
      <c r="O5088" s="1">
        <f>M5088-F5088</f>
        <v>3</v>
      </c>
      <c r="P5088" s="1" t="str">
        <f>IF(B5088&lt;=17,"Teen",
IF(B5088&lt;=25,"Young Adult",
IF(B5088&lt;=35,"Adult",
IF(B5088&lt;=50,"Middle Age","Senior"))))</f>
        <v>Senior</v>
      </c>
      <c r="Q5088" s="3">
        <f>J5088/O5088</f>
        <v>6838.2256399999669</v>
      </c>
      <c r="R5088" s="5">
        <f>IF(B5088&gt;60,1,0)
+ IF(O5088&gt;7,1,0)
+ IF(L5088="Emergency",1,0)
+ IF(T5088="Critical",1,0)</f>
        <v>1</v>
      </c>
      <c r="S5088" s="6" t="str">
        <f>IF(R5088&lt;=1,"Low",
IF(R5088=2,"Medium","High"))</f>
        <v>Low</v>
      </c>
      <c r="T5088" s="1" t="s">
        <v>71</v>
      </c>
    </row>
    <row r="5089" spans="1:20">
      <c r="A5089" s="1" t="s">
        <v>14200</v>
      </c>
      <c r="B5089" s="1">
        <v>46</v>
      </c>
      <c r="C5089" s="1" t="s">
        <v>51</v>
      </c>
      <c r="D5089" s="1" t="s">
        <v>62</v>
      </c>
      <c r="E5089" s="1" t="s">
        <v>45</v>
      </c>
      <c r="F5089" s="2">
        <v>44303</v>
      </c>
      <c r="G5089" s="1" t="s">
        <v>11358</v>
      </c>
      <c r="H5089" s="1" t="s">
        <v>5650</v>
      </c>
      <c r="I5089" s="1" t="s">
        <v>56</v>
      </c>
      <c r="J5089" s="3">
        <v>46965.887625646203</v>
      </c>
      <c r="K5089" s="1">
        <v>445</v>
      </c>
      <c r="L5089" s="1" t="s">
        <v>27</v>
      </c>
      <c r="M5089" s="2">
        <v>44316</v>
      </c>
      <c r="N5089" s="1" t="s">
        <v>66</v>
      </c>
      <c r="O5089" s="1">
        <f>M5089-F5089</f>
        <v>13</v>
      </c>
      <c r="P5089" s="1" t="str">
        <f>IF(B5089&lt;=17,"Teen",
IF(B5089&lt;=25,"Young Adult",
IF(B5089&lt;=35,"Adult",
IF(B5089&lt;=50,"Middle Age","Senior"))))</f>
        <v>Middle Age</v>
      </c>
      <c r="Q5089" s="3">
        <f>J5089/O5089</f>
        <v>3612.7605865881696</v>
      </c>
      <c r="R5089" s="5">
        <f>IF(B5089&gt;60,1,0)
+ IF(O5089&gt;7,1,0)
+ IF(L5089="Emergency",1,0)
+ IF(T5089="Critical",1,0)</f>
        <v>1</v>
      </c>
      <c r="S5089" s="6" t="str">
        <f>IF(R5089&lt;=1,"Low",
IF(R5089=2,"Medium","High"))</f>
        <v>Low</v>
      </c>
      <c r="T5089" s="1" t="s">
        <v>29</v>
      </c>
    </row>
    <row r="5090" spans="1:20">
      <c r="A5090" s="1" t="s">
        <v>14201</v>
      </c>
      <c r="B5090" s="1">
        <v>21</v>
      </c>
      <c r="C5090" s="1" t="s">
        <v>21</v>
      </c>
      <c r="D5090" s="1" t="s">
        <v>73</v>
      </c>
      <c r="E5090" s="1" t="s">
        <v>45</v>
      </c>
      <c r="F5090" s="2">
        <v>44303</v>
      </c>
      <c r="G5090" s="1" t="s">
        <v>14202</v>
      </c>
      <c r="H5090" s="1" t="s">
        <v>14203</v>
      </c>
      <c r="I5090" s="1" t="s">
        <v>65</v>
      </c>
      <c r="J5090" s="3">
        <v>29720.632182122899</v>
      </c>
      <c r="K5090" s="1">
        <v>374</v>
      </c>
      <c r="L5090" s="1" t="s">
        <v>42</v>
      </c>
      <c r="M5090" s="2">
        <v>44319</v>
      </c>
      <c r="N5090" s="1" t="s">
        <v>48</v>
      </c>
      <c r="O5090" s="1">
        <f>M5090-F5090</f>
        <v>16</v>
      </c>
      <c r="P5090" s="1" t="str">
        <f>IF(B5090&lt;=17,"Teen",
IF(B5090&lt;=25,"Young Adult",
IF(B5090&lt;=35,"Adult",
IF(B5090&lt;=50,"Middle Age","Senior"))))</f>
        <v>Young Adult</v>
      </c>
      <c r="Q5090" s="3">
        <f>J5090/O5090</f>
        <v>1857.5395113826812</v>
      </c>
      <c r="R5090" s="5">
        <f>IF(B5090&gt;60,1,0)
+ IF(O5090&gt;7,1,0)
+ IF(L5090="Emergency",1,0)
+ IF(T5090="Critical",1,0)</f>
        <v>2</v>
      </c>
      <c r="S5090" s="6" t="str">
        <f>IF(R5090&lt;=1,"Low",
IF(R5090=2,"Medium","High"))</f>
        <v>Medium</v>
      </c>
      <c r="T5090" s="1" t="s">
        <v>29</v>
      </c>
    </row>
    <row r="5091" spans="1:20">
      <c r="A5091" s="1" t="s">
        <v>14204</v>
      </c>
      <c r="B5091" s="1">
        <v>74</v>
      </c>
      <c r="C5091" s="1" t="s">
        <v>51</v>
      </c>
      <c r="D5091" s="1" t="s">
        <v>22</v>
      </c>
      <c r="E5091" s="1" t="s">
        <v>45</v>
      </c>
      <c r="F5091" s="2">
        <v>44303</v>
      </c>
      <c r="G5091" s="1" t="s">
        <v>14205</v>
      </c>
      <c r="H5091" s="1" t="s">
        <v>14206</v>
      </c>
      <c r="I5091" s="1" t="s">
        <v>26</v>
      </c>
      <c r="J5091" s="3">
        <v>23380.073571168599</v>
      </c>
      <c r="K5091" s="1">
        <v>396</v>
      </c>
      <c r="L5091" s="1" t="s">
        <v>37</v>
      </c>
      <c r="M5091" s="2">
        <v>44324</v>
      </c>
      <c r="N5091" s="1" t="s">
        <v>38</v>
      </c>
      <c r="O5091" s="1">
        <f>M5091-F5091</f>
        <v>21</v>
      </c>
      <c r="P5091" s="1" t="str">
        <f>IF(B5091&lt;=17,"Teen",
IF(B5091&lt;=25,"Young Adult",
IF(B5091&lt;=35,"Adult",
IF(B5091&lt;=50,"Middle Age","Senior"))))</f>
        <v>Senior</v>
      </c>
      <c r="Q5091" s="3">
        <f>J5091/O5091</f>
        <v>1113.3368367223143</v>
      </c>
      <c r="R5091" s="5">
        <f>IF(B5091&gt;60,1,0)
+ IF(O5091&gt;7,1,0)
+ IF(L5091="Emergency",1,0)
+ IF(T5091="Critical",1,0)</f>
        <v>2</v>
      </c>
      <c r="S5091" s="6" t="str">
        <f>IF(R5091&lt;=1,"Low",
IF(R5091=2,"Medium","High"))</f>
        <v>Medium</v>
      </c>
      <c r="T5091" s="1" t="s">
        <v>49</v>
      </c>
    </row>
    <row r="5092" spans="1:20">
      <c r="A5092" s="1" t="s">
        <v>14207</v>
      </c>
      <c r="B5092" s="1">
        <v>48</v>
      </c>
      <c r="C5092" s="1" t="s">
        <v>21</v>
      </c>
      <c r="D5092" s="1" t="s">
        <v>32</v>
      </c>
      <c r="E5092" s="1" t="s">
        <v>53</v>
      </c>
      <c r="F5092" s="2">
        <v>44302</v>
      </c>
      <c r="G5092" s="1" t="s">
        <v>14208</v>
      </c>
      <c r="H5092" s="1" t="s">
        <v>14209</v>
      </c>
      <c r="I5092" s="1" t="s">
        <v>60</v>
      </c>
      <c r="J5092" s="3">
        <v>27017.9478678122</v>
      </c>
      <c r="K5092" s="1">
        <v>158</v>
      </c>
      <c r="L5092" s="1" t="s">
        <v>42</v>
      </c>
      <c r="M5092" s="2">
        <v>44330</v>
      </c>
      <c r="N5092" s="1" t="s">
        <v>48</v>
      </c>
      <c r="O5092" s="1">
        <f>M5092-F5092</f>
        <v>28</v>
      </c>
      <c r="P5092" s="1" t="str">
        <f>IF(B5092&lt;=17,"Teen",
IF(B5092&lt;=25,"Young Adult",
IF(B5092&lt;=35,"Adult",
IF(B5092&lt;=50,"Middle Age","Senior"))))</f>
        <v>Middle Age</v>
      </c>
      <c r="Q5092" s="3">
        <f>J5092/O5092</f>
        <v>964.92670956472136</v>
      </c>
      <c r="R5092" s="5">
        <f>IF(B5092&gt;60,1,0)
+ IF(O5092&gt;7,1,0)
+ IF(L5092="Emergency",1,0)
+ IF(T5092="Critical",1,0)</f>
        <v>2</v>
      </c>
      <c r="S5092" s="6" t="str">
        <f>IF(R5092&lt;=1,"Low",
IF(R5092=2,"Medium","High"))</f>
        <v>Medium</v>
      </c>
      <c r="T5092" s="1" t="s">
        <v>29</v>
      </c>
    </row>
    <row r="5093" spans="1:20">
      <c r="A5093" s="1" t="s">
        <v>14210</v>
      </c>
      <c r="B5093" s="1">
        <v>28</v>
      </c>
      <c r="C5093" s="1" t="s">
        <v>51</v>
      </c>
      <c r="D5093" s="1" t="s">
        <v>91</v>
      </c>
      <c r="E5093" s="1" t="s">
        <v>33</v>
      </c>
      <c r="F5093" s="2">
        <v>44302</v>
      </c>
      <c r="G5093" s="1" t="s">
        <v>13062</v>
      </c>
      <c r="H5093" s="1" t="s">
        <v>14211</v>
      </c>
      <c r="I5093" s="1" t="s">
        <v>60</v>
      </c>
      <c r="J5093" s="3">
        <v>36723.890483774703</v>
      </c>
      <c r="K5093" s="1">
        <v>368</v>
      </c>
      <c r="L5093" s="1" t="s">
        <v>27</v>
      </c>
      <c r="M5093" s="2">
        <v>44332</v>
      </c>
      <c r="N5093" s="1" t="s">
        <v>97</v>
      </c>
      <c r="O5093" s="1">
        <f>M5093-F5093</f>
        <v>30</v>
      </c>
      <c r="P5093" s="1" t="str">
        <f>IF(B5093&lt;=17,"Teen",
IF(B5093&lt;=25,"Young Adult",
IF(B5093&lt;=35,"Adult",
IF(B5093&lt;=50,"Middle Age","Senior"))))</f>
        <v>Adult</v>
      </c>
      <c r="Q5093" s="3">
        <f>J5093/O5093</f>
        <v>1224.12968279249</v>
      </c>
      <c r="R5093" s="5">
        <f>IF(B5093&gt;60,1,0)
+ IF(O5093&gt;7,1,0)
+ IF(L5093="Emergency",1,0)
+ IF(T5093="Critical",1,0)</f>
        <v>1</v>
      </c>
      <c r="S5093" s="6" t="str">
        <f>IF(R5093&lt;=1,"Low",
IF(R5093=2,"Medium","High"))</f>
        <v>Low</v>
      </c>
      <c r="T5093" s="1" t="s">
        <v>71</v>
      </c>
    </row>
    <row r="5094" spans="1:20">
      <c r="A5094" s="1" t="s">
        <v>14212</v>
      </c>
      <c r="B5094" s="1">
        <v>85</v>
      </c>
      <c r="C5094" s="1" t="s">
        <v>21</v>
      </c>
      <c r="D5094" s="1" t="s">
        <v>62</v>
      </c>
      <c r="E5094" s="1" t="s">
        <v>53</v>
      </c>
      <c r="F5094" s="2">
        <v>44301</v>
      </c>
      <c r="G5094" s="1" t="s">
        <v>14213</v>
      </c>
      <c r="H5094" s="1" t="s">
        <v>14214</v>
      </c>
      <c r="I5094" s="1" t="s">
        <v>36</v>
      </c>
      <c r="J5094" s="3">
        <v>45730.301409133099</v>
      </c>
      <c r="K5094" s="1">
        <v>213</v>
      </c>
      <c r="L5094" s="1" t="s">
        <v>37</v>
      </c>
      <c r="M5094" s="2">
        <v>44318</v>
      </c>
      <c r="N5094" s="1" t="s">
        <v>38</v>
      </c>
      <c r="O5094" s="1">
        <f>M5094-F5094</f>
        <v>17</v>
      </c>
      <c r="P5094" s="1" t="str">
        <f>IF(B5094&lt;=17,"Teen",
IF(B5094&lt;=25,"Young Adult",
IF(B5094&lt;=35,"Adult",
IF(B5094&lt;=50,"Middle Age","Senior"))))</f>
        <v>Senior</v>
      </c>
      <c r="Q5094" s="3">
        <f>J5094/O5094</f>
        <v>2690.017729949006</v>
      </c>
      <c r="R5094" s="5">
        <f>IF(B5094&gt;60,1,0)
+ IF(O5094&gt;7,1,0)
+ IF(L5094="Emergency",1,0)
+ IF(T5094="Critical",1,0)</f>
        <v>2</v>
      </c>
      <c r="S5094" s="6" t="str">
        <f>IF(R5094&lt;=1,"Low",
IF(R5094=2,"Medium","High"))</f>
        <v>Medium</v>
      </c>
      <c r="T5094" s="1" t="s">
        <v>71</v>
      </c>
    </row>
    <row r="5095" spans="1:20">
      <c r="A5095" s="1" t="s">
        <v>14215</v>
      </c>
      <c r="B5095" s="1">
        <v>81</v>
      </c>
      <c r="C5095" s="1" t="s">
        <v>21</v>
      </c>
      <c r="D5095" s="1" t="s">
        <v>91</v>
      </c>
      <c r="E5095" s="1" t="s">
        <v>45</v>
      </c>
      <c r="F5095" s="2">
        <v>44301</v>
      </c>
      <c r="G5095" s="1" t="s">
        <v>14216</v>
      </c>
      <c r="H5095" s="1" t="s">
        <v>2225</v>
      </c>
      <c r="I5095" s="1" t="s">
        <v>60</v>
      </c>
      <c r="J5095" s="3">
        <v>23710.315085067399</v>
      </c>
      <c r="K5095" s="1">
        <v>418</v>
      </c>
      <c r="L5095" s="1" t="s">
        <v>37</v>
      </c>
      <c r="M5095" s="2">
        <v>44313</v>
      </c>
      <c r="N5095" s="1" t="s">
        <v>48</v>
      </c>
      <c r="O5095" s="1">
        <f>M5095-F5095</f>
        <v>12</v>
      </c>
      <c r="P5095" s="1" t="str">
        <f>IF(B5095&lt;=17,"Teen",
IF(B5095&lt;=25,"Young Adult",
IF(B5095&lt;=35,"Adult",
IF(B5095&lt;=50,"Middle Age","Senior"))))</f>
        <v>Senior</v>
      </c>
      <c r="Q5095" s="3">
        <f>J5095/O5095</f>
        <v>1975.8595904222832</v>
      </c>
      <c r="R5095" s="5">
        <f>IF(B5095&gt;60,1,0)
+ IF(O5095&gt;7,1,0)
+ IF(L5095="Emergency",1,0)
+ IF(T5095="Critical",1,0)</f>
        <v>2</v>
      </c>
      <c r="S5095" s="6" t="str">
        <f>IF(R5095&lt;=1,"Low",
IF(R5095=2,"Medium","High"))</f>
        <v>Medium</v>
      </c>
      <c r="T5095" s="1" t="s">
        <v>29</v>
      </c>
    </row>
    <row r="5096" spans="1:20">
      <c r="A5096" s="1" t="s">
        <v>14217</v>
      </c>
      <c r="B5096" s="1">
        <v>65</v>
      </c>
      <c r="C5096" s="1" t="s">
        <v>21</v>
      </c>
      <c r="D5096" s="1" t="s">
        <v>73</v>
      </c>
      <c r="E5096" s="1" t="s">
        <v>84</v>
      </c>
      <c r="F5096" s="2">
        <v>44301</v>
      </c>
      <c r="G5096" s="1" t="s">
        <v>14218</v>
      </c>
      <c r="H5096" s="1" t="s">
        <v>14219</v>
      </c>
      <c r="I5096" s="1" t="s">
        <v>36</v>
      </c>
      <c r="J5096" s="3">
        <v>37643.026077415903</v>
      </c>
      <c r="K5096" s="1">
        <v>271</v>
      </c>
      <c r="L5096" s="1" t="s">
        <v>27</v>
      </c>
      <c r="M5096" s="2">
        <v>44319</v>
      </c>
      <c r="N5096" s="1" t="s">
        <v>38</v>
      </c>
      <c r="O5096" s="1">
        <f>M5096-F5096</f>
        <v>18</v>
      </c>
      <c r="P5096" s="1" t="str">
        <f>IF(B5096&lt;=17,"Teen",
IF(B5096&lt;=25,"Young Adult",
IF(B5096&lt;=35,"Adult",
IF(B5096&lt;=50,"Middle Age","Senior"))))</f>
        <v>Senior</v>
      </c>
      <c r="Q5096" s="3">
        <f>J5096/O5096</f>
        <v>2091.2792265231055</v>
      </c>
      <c r="R5096" s="5">
        <f>IF(B5096&gt;60,1,0)
+ IF(O5096&gt;7,1,0)
+ IF(L5096="Emergency",1,0)
+ IF(T5096="Critical",1,0)</f>
        <v>2</v>
      </c>
      <c r="S5096" s="6" t="str">
        <f>IF(R5096&lt;=1,"Low",
IF(R5096=2,"Medium","High"))</f>
        <v>Medium</v>
      </c>
      <c r="T5096" s="1" t="s">
        <v>49</v>
      </c>
    </row>
    <row r="5097" spans="1:20">
      <c r="A5097" s="1" t="s">
        <v>14220</v>
      </c>
      <c r="B5097" s="1">
        <v>23</v>
      </c>
      <c r="C5097" s="1" t="s">
        <v>51</v>
      </c>
      <c r="D5097" s="1" t="s">
        <v>32</v>
      </c>
      <c r="E5097" s="1" t="s">
        <v>74</v>
      </c>
      <c r="F5097" s="2">
        <v>44301</v>
      </c>
      <c r="G5097" s="1" t="s">
        <v>14221</v>
      </c>
      <c r="H5097" s="1" t="s">
        <v>1742</v>
      </c>
      <c r="I5097" s="1" t="s">
        <v>60</v>
      </c>
      <c r="J5097" s="3">
        <v>27526.4059548898</v>
      </c>
      <c r="K5097" s="1">
        <v>413</v>
      </c>
      <c r="L5097" s="1" t="s">
        <v>37</v>
      </c>
      <c r="M5097" s="2">
        <v>44324</v>
      </c>
      <c r="N5097" s="1" t="s">
        <v>28</v>
      </c>
      <c r="O5097" s="1">
        <f>M5097-F5097</f>
        <v>23</v>
      </c>
      <c r="P5097" s="1" t="str">
        <f>IF(B5097&lt;=17,"Teen",
IF(B5097&lt;=25,"Young Adult",
IF(B5097&lt;=35,"Adult",
IF(B5097&lt;=50,"Middle Age","Senior"))))</f>
        <v>Young Adult</v>
      </c>
      <c r="Q5097" s="3">
        <f>J5097/O5097</f>
        <v>1196.8002589082521</v>
      </c>
      <c r="R5097" s="5">
        <f>IF(B5097&gt;60,1,0)
+ IF(O5097&gt;7,1,0)
+ IF(L5097="Emergency",1,0)
+ IF(T5097="Critical",1,0)</f>
        <v>1</v>
      </c>
      <c r="S5097" s="6" t="str">
        <f>IF(R5097&lt;=1,"Low",
IF(R5097=2,"Medium","High"))</f>
        <v>Low</v>
      </c>
      <c r="T5097" s="1" t="s">
        <v>49</v>
      </c>
    </row>
    <row r="5098" spans="1:20">
      <c r="A5098" s="1" t="s">
        <v>14222</v>
      </c>
      <c r="B5098" s="1">
        <v>81</v>
      </c>
      <c r="C5098" s="1" t="s">
        <v>21</v>
      </c>
      <c r="D5098" s="1" t="s">
        <v>52</v>
      </c>
      <c r="E5098" s="1" t="s">
        <v>33</v>
      </c>
      <c r="F5098" s="2">
        <v>44301</v>
      </c>
      <c r="G5098" s="1" t="s">
        <v>898</v>
      </c>
      <c r="H5098" s="1" t="s">
        <v>14223</v>
      </c>
      <c r="I5098" s="1" t="s">
        <v>56</v>
      </c>
      <c r="J5098" s="3">
        <v>23071.510486872201</v>
      </c>
      <c r="K5098" s="1">
        <v>201</v>
      </c>
      <c r="L5098" s="1" t="s">
        <v>42</v>
      </c>
      <c r="M5098" s="2">
        <v>44325</v>
      </c>
      <c r="N5098" s="1" t="s">
        <v>97</v>
      </c>
      <c r="O5098" s="1">
        <f>M5098-F5098</f>
        <v>24</v>
      </c>
      <c r="P5098" s="1" t="str">
        <f>IF(B5098&lt;=17,"Teen",
IF(B5098&lt;=25,"Young Adult",
IF(B5098&lt;=35,"Adult",
IF(B5098&lt;=50,"Middle Age","Senior"))))</f>
        <v>Senior</v>
      </c>
      <c r="Q5098" s="3">
        <f>J5098/O5098</f>
        <v>961.31293695300837</v>
      </c>
      <c r="R5098" s="5">
        <f>IF(B5098&gt;60,1,0)
+ IF(O5098&gt;7,1,0)
+ IF(L5098="Emergency",1,0)
+ IF(T5098="Critical",1,0)</f>
        <v>3</v>
      </c>
      <c r="S5098" s="6" t="str">
        <f>IF(R5098&lt;=1,"Low",
IF(R5098=2,"Medium","High"))</f>
        <v>High</v>
      </c>
      <c r="T5098" s="1" t="s">
        <v>29</v>
      </c>
    </row>
    <row r="5099" spans="1:20">
      <c r="A5099" s="1" t="s">
        <v>10891</v>
      </c>
      <c r="B5099" s="1">
        <v>26</v>
      </c>
      <c r="C5099" s="1" t="s">
        <v>51</v>
      </c>
      <c r="D5099" s="1" t="s">
        <v>62</v>
      </c>
      <c r="E5099" s="1" t="s">
        <v>45</v>
      </c>
      <c r="F5099" s="2">
        <v>44301</v>
      </c>
      <c r="G5099" s="1" t="s">
        <v>14224</v>
      </c>
      <c r="H5099" s="1" t="s">
        <v>14225</v>
      </c>
      <c r="I5099" s="1" t="s">
        <v>65</v>
      </c>
      <c r="J5099" s="3">
        <v>8270.48926294599</v>
      </c>
      <c r="K5099" s="1">
        <v>362</v>
      </c>
      <c r="L5099" s="1" t="s">
        <v>27</v>
      </c>
      <c r="M5099" s="2">
        <v>44325</v>
      </c>
      <c r="N5099" s="1" t="s">
        <v>38</v>
      </c>
      <c r="O5099" s="1">
        <f>M5099-F5099</f>
        <v>24</v>
      </c>
      <c r="P5099" s="1" t="str">
        <f>IF(B5099&lt;=17,"Teen",
IF(B5099&lt;=25,"Young Adult",
IF(B5099&lt;=35,"Adult",
IF(B5099&lt;=50,"Middle Age","Senior"))))</f>
        <v>Adult</v>
      </c>
      <c r="Q5099" s="3">
        <f>J5099/O5099</f>
        <v>344.60371928941623</v>
      </c>
      <c r="R5099" s="5">
        <f>IF(B5099&gt;60,1,0)
+ IF(O5099&gt;7,1,0)
+ IF(L5099="Emergency",1,0)
+ IF(T5099="Critical",1,0)</f>
        <v>1</v>
      </c>
      <c r="S5099" s="6" t="str">
        <f>IF(R5099&lt;=1,"Low",
IF(R5099=2,"Medium","High"))</f>
        <v>Low</v>
      </c>
      <c r="T5099" s="1" t="s">
        <v>71</v>
      </c>
    </row>
    <row r="5100" spans="1:20">
      <c r="A5100" s="1" t="s">
        <v>14226</v>
      </c>
      <c r="B5100" s="1">
        <v>37</v>
      </c>
      <c r="C5100" s="1" t="s">
        <v>51</v>
      </c>
      <c r="D5100" s="1" t="s">
        <v>73</v>
      </c>
      <c r="E5100" s="1" t="s">
        <v>74</v>
      </c>
      <c r="F5100" s="2">
        <v>44300</v>
      </c>
      <c r="G5100" s="1" t="s">
        <v>14227</v>
      </c>
      <c r="H5100" s="1" t="s">
        <v>14228</v>
      </c>
      <c r="I5100" s="1" t="s">
        <v>56</v>
      </c>
      <c r="J5100" s="3">
        <v>33811.6857725144</v>
      </c>
      <c r="K5100" s="1">
        <v>234</v>
      </c>
      <c r="L5100" s="1" t="s">
        <v>27</v>
      </c>
      <c r="M5100" s="2">
        <v>44314</v>
      </c>
      <c r="N5100" s="1" t="s">
        <v>38</v>
      </c>
      <c r="O5100" s="1">
        <f>M5100-F5100</f>
        <v>14</v>
      </c>
      <c r="P5100" s="1" t="str">
        <f>IF(B5100&lt;=17,"Teen",
IF(B5100&lt;=25,"Young Adult",
IF(B5100&lt;=35,"Adult",
IF(B5100&lt;=50,"Middle Age","Senior"))))</f>
        <v>Middle Age</v>
      </c>
      <c r="Q5100" s="3">
        <f>J5100/O5100</f>
        <v>2415.120412322457</v>
      </c>
      <c r="R5100" s="5">
        <f>IF(B5100&gt;60,1,0)
+ IF(O5100&gt;7,1,0)
+ IF(L5100="Emergency",1,0)
+ IF(T5100="Critical",1,0)</f>
        <v>1</v>
      </c>
      <c r="S5100" s="6" t="str">
        <f>IF(R5100&lt;=1,"Low",
IF(R5100=2,"Medium","High"))</f>
        <v>Low</v>
      </c>
      <c r="T5100" s="1" t="s">
        <v>29</v>
      </c>
    </row>
    <row r="5101" spans="1:20">
      <c r="A5101" s="1" t="s">
        <v>14229</v>
      </c>
      <c r="B5101" s="1">
        <v>29</v>
      </c>
      <c r="C5101" s="1" t="s">
        <v>51</v>
      </c>
      <c r="D5101" s="1" t="s">
        <v>22</v>
      </c>
      <c r="E5101" s="1" t="s">
        <v>33</v>
      </c>
      <c r="F5101" s="2">
        <v>44300</v>
      </c>
      <c r="G5101" s="1" t="s">
        <v>14230</v>
      </c>
      <c r="H5101" s="1" t="s">
        <v>14231</v>
      </c>
      <c r="I5101" s="1" t="s">
        <v>60</v>
      </c>
      <c r="J5101" s="3">
        <v>16826.908105432001</v>
      </c>
      <c r="K5101" s="1">
        <v>444</v>
      </c>
      <c r="L5101" s="1" t="s">
        <v>27</v>
      </c>
      <c r="M5101" s="2">
        <v>44311</v>
      </c>
      <c r="N5101" s="1" t="s">
        <v>38</v>
      </c>
      <c r="O5101" s="1">
        <f>M5101-F5101</f>
        <v>11</v>
      </c>
      <c r="P5101" s="1" t="str">
        <f>IF(B5101&lt;=17,"Teen",
IF(B5101&lt;=25,"Young Adult",
IF(B5101&lt;=35,"Adult",
IF(B5101&lt;=50,"Middle Age","Senior"))))</f>
        <v>Adult</v>
      </c>
      <c r="Q5101" s="3">
        <f>J5101/O5101</f>
        <v>1529.7189186756366</v>
      </c>
      <c r="R5101" s="5">
        <f>IF(B5101&gt;60,1,0)
+ IF(O5101&gt;7,1,0)
+ IF(L5101="Emergency",1,0)
+ IF(T5101="Critical",1,0)</f>
        <v>1</v>
      </c>
      <c r="S5101" s="6" t="str">
        <f>IF(R5101&lt;=1,"Low",
IF(R5101=2,"Medium","High"))</f>
        <v>Low</v>
      </c>
      <c r="T5101" s="1" t="s">
        <v>29</v>
      </c>
    </row>
    <row r="5102" spans="1:20">
      <c r="A5102" s="1" t="s">
        <v>14232</v>
      </c>
      <c r="B5102" s="1">
        <v>80</v>
      </c>
      <c r="C5102" s="1" t="s">
        <v>21</v>
      </c>
      <c r="D5102" s="1" t="s">
        <v>52</v>
      </c>
      <c r="E5102" s="1" t="s">
        <v>53</v>
      </c>
      <c r="F5102" s="2">
        <v>44300</v>
      </c>
      <c r="G5102" s="1" t="s">
        <v>14233</v>
      </c>
      <c r="H5102" s="1" t="s">
        <v>14234</v>
      </c>
      <c r="I5102" s="1" t="s">
        <v>56</v>
      </c>
      <c r="J5102" s="3">
        <v>14289.0552903649</v>
      </c>
      <c r="K5102" s="1">
        <v>344</v>
      </c>
      <c r="L5102" s="1" t="s">
        <v>37</v>
      </c>
      <c r="M5102" s="2">
        <v>44311</v>
      </c>
      <c r="N5102" s="1" t="s">
        <v>38</v>
      </c>
      <c r="O5102" s="1">
        <f>M5102-F5102</f>
        <v>11</v>
      </c>
      <c r="P5102" s="1" t="str">
        <f>IF(B5102&lt;=17,"Teen",
IF(B5102&lt;=25,"Young Adult",
IF(B5102&lt;=35,"Adult",
IF(B5102&lt;=50,"Middle Age","Senior"))))</f>
        <v>Senior</v>
      </c>
      <c r="Q5102" s="3">
        <f>J5102/O5102</f>
        <v>1299.0050263968092</v>
      </c>
      <c r="R5102" s="5">
        <f>IF(B5102&gt;60,1,0)
+ IF(O5102&gt;7,1,0)
+ IF(L5102="Emergency",1,0)
+ IF(T5102="Critical",1,0)</f>
        <v>2</v>
      </c>
      <c r="S5102" s="6" t="str">
        <f>IF(R5102&lt;=1,"Low",
IF(R5102=2,"Medium","High"))</f>
        <v>Medium</v>
      </c>
      <c r="T5102" s="1" t="s">
        <v>29</v>
      </c>
    </row>
    <row r="5103" spans="1:20">
      <c r="A5103" s="1" t="s">
        <v>14235</v>
      </c>
      <c r="B5103" s="1">
        <v>42</v>
      </c>
      <c r="C5103" s="1" t="s">
        <v>21</v>
      </c>
      <c r="D5103" s="1" t="s">
        <v>32</v>
      </c>
      <c r="E5103" s="1" t="s">
        <v>53</v>
      </c>
      <c r="F5103" s="2">
        <v>44300</v>
      </c>
      <c r="G5103" s="1" t="s">
        <v>14236</v>
      </c>
      <c r="H5103" s="1" t="s">
        <v>3496</v>
      </c>
      <c r="I5103" s="1" t="s">
        <v>60</v>
      </c>
      <c r="J5103" s="3">
        <v>42606.418749678996</v>
      </c>
      <c r="K5103" s="1">
        <v>211</v>
      </c>
      <c r="L5103" s="1" t="s">
        <v>42</v>
      </c>
      <c r="M5103" s="2">
        <v>44323</v>
      </c>
      <c r="N5103" s="1" t="s">
        <v>28</v>
      </c>
      <c r="O5103" s="1">
        <f>M5103-F5103</f>
        <v>23</v>
      </c>
      <c r="P5103" s="1" t="str">
        <f>IF(B5103&lt;=17,"Teen",
IF(B5103&lt;=25,"Young Adult",
IF(B5103&lt;=35,"Adult",
IF(B5103&lt;=50,"Middle Age","Senior"))))</f>
        <v>Middle Age</v>
      </c>
      <c r="Q5103" s="3">
        <f>J5103/O5103</f>
        <v>1852.4529891164782</v>
      </c>
      <c r="R5103" s="5">
        <f>IF(B5103&gt;60,1,0)
+ IF(O5103&gt;7,1,0)
+ IF(L5103="Emergency",1,0)
+ IF(T5103="Critical",1,0)</f>
        <v>2</v>
      </c>
      <c r="S5103" s="6" t="str">
        <f>IF(R5103&lt;=1,"Low",
IF(R5103=2,"Medium","High"))</f>
        <v>Medium</v>
      </c>
      <c r="T5103" s="1" t="s">
        <v>49</v>
      </c>
    </row>
    <row r="5104" spans="1:20">
      <c r="A5104" s="1" t="s">
        <v>14237</v>
      </c>
      <c r="B5104" s="1">
        <v>61</v>
      </c>
      <c r="C5104" s="1" t="s">
        <v>21</v>
      </c>
      <c r="D5104" s="1" t="s">
        <v>91</v>
      </c>
      <c r="E5104" s="1" t="s">
        <v>84</v>
      </c>
      <c r="F5104" s="2">
        <v>44300</v>
      </c>
      <c r="G5104" s="1" t="s">
        <v>14238</v>
      </c>
      <c r="H5104" s="1" t="s">
        <v>14239</v>
      </c>
      <c r="I5104" s="1" t="s">
        <v>56</v>
      </c>
      <c r="J5104" s="3">
        <v>26158.396838799501</v>
      </c>
      <c r="K5104" s="1">
        <v>261</v>
      </c>
      <c r="L5104" s="1" t="s">
        <v>37</v>
      </c>
      <c r="M5104" s="2">
        <v>44319</v>
      </c>
      <c r="N5104" s="1" t="s">
        <v>66</v>
      </c>
      <c r="O5104" s="1">
        <f>M5104-F5104</f>
        <v>19</v>
      </c>
      <c r="P5104" s="1" t="str">
        <f>IF(B5104&lt;=17,"Teen",
IF(B5104&lt;=25,"Young Adult",
IF(B5104&lt;=35,"Adult",
IF(B5104&lt;=50,"Middle Age","Senior"))))</f>
        <v>Senior</v>
      </c>
      <c r="Q5104" s="3">
        <f>J5104/O5104</f>
        <v>1376.7577283578685</v>
      </c>
      <c r="R5104" s="5">
        <f>IF(B5104&gt;60,1,0)
+ IF(O5104&gt;7,1,0)
+ IF(L5104="Emergency",1,0)
+ IF(T5104="Critical",1,0)</f>
        <v>2</v>
      </c>
      <c r="S5104" s="6" t="str">
        <f>IF(R5104&lt;=1,"Low",
IF(R5104=2,"Medium","High"))</f>
        <v>Medium</v>
      </c>
      <c r="T5104" s="1" t="s">
        <v>71</v>
      </c>
    </row>
    <row r="5105" spans="1:20">
      <c r="A5105" s="1" t="s">
        <v>14240</v>
      </c>
      <c r="B5105" s="1">
        <v>48</v>
      </c>
      <c r="C5105" s="1" t="s">
        <v>51</v>
      </c>
      <c r="D5105" s="1" t="s">
        <v>52</v>
      </c>
      <c r="E5105" s="1" t="s">
        <v>53</v>
      </c>
      <c r="F5105" s="2">
        <v>44300</v>
      </c>
      <c r="G5105" s="1" t="s">
        <v>14241</v>
      </c>
      <c r="H5105" s="1" t="s">
        <v>14242</v>
      </c>
      <c r="I5105" s="1" t="s">
        <v>36</v>
      </c>
      <c r="J5105" s="3">
        <v>38349.770093506297</v>
      </c>
      <c r="K5105" s="1">
        <v>462</v>
      </c>
      <c r="L5105" s="1" t="s">
        <v>42</v>
      </c>
      <c r="M5105" s="2">
        <v>44305</v>
      </c>
      <c r="N5105" s="1" t="s">
        <v>28</v>
      </c>
      <c r="O5105" s="1">
        <f>M5105-F5105</f>
        <v>5</v>
      </c>
      <c r="P5105" s="1" t="str">
        <f>IF(B5105&lt;=17,"Teen",
IF(B5105&lt;=25,"Young Adult",
IF(B5105&lt;=35,"Adult",
IF(B5105&lt;=50,"Middle Age","Senior"))))</f>
        <v>Middle Age</v>
      </c>
      <c r="Q5105" s="3">
        <f>J5105/O5105</f>
        <v>7669.954018701259</v>
      </c>
      <c r="R5105" s="5">
        <f>IF(B5105&gt;60,1,0)
+ IF(O5105&gt;7,1,0)
+ IF(L5105="Emergency",1,0)
+ IF(T5105="Critical",1,0)</f>
        <v>1</v>
      </c>
      <c r="S5105" s="6" t="str">
        <f>IF(R5105&lt;=1,"Low",
IF(R5105=2,"Medium","High"))</f>
        <v>Low</v>
      </c>
      <c r="T5105" s="1" t="s">
        <v>71</v>
      </c>
    </row>
    <row r="5106" spans="1:20">
      <c r="A5106" s="1" t="s">
        <v>14243</v>
      </c>
      <c r="B5106" s="1">
        <v>45</v>
      </c>
      <c r="C5106" s="1" t="s">
        <v>21</v>
      </c>
      <c r="D5106" s="1" t="s">
        <v>73</v>
      </c>
      <c r="E5106" s="1" t="s">
        <v>53</v>
      </c>
      <c r="F5106" s="2">
        <v>44299</v>
      </c>
      <c r="G5106" s="1" t="s">
        <v>14244</v>
      </c>
      <c r="H5106" s="1" t="s">
        <v>14245</v>
      </c>
      <c r="I5106" s="1" t="s">
        <v>60</v>
      </c>
      <c r="J5106" s="3">
        <v>40325.071393983002</v>
      </c>
      <c r="K5106" s="1">
        <v>306</v>
      </c>
      <c r="L5106" s="1" t="s">
        <v>42</v>
      </c>
      <c r="M5106" s="2">
        <v>44327</v>
      </c>
      <c r="N5106" s="1" t="s">
        <v>38</v>
      </c>
      <c r="O5106" s="1">
        <f>M5106-F5106</f>
        <v>28</v>
      </c>
      <c r="P5106" s="1" t="str">
        <f>IF(B5106&lt;=17,"Teen",
IF(B5106&lt;=25,"Young Adult",
IF(B5106&lt;=35,"Adult",
IF(B5106&lt;=50,"Middle Age","Senior"))))</f>
        <v>Middle Age</v>
      </c>
      <c r="Q5106" s="3">
        <f>J5106/O5106</f>
        <v>1440.1811212136786</v>
      </c>
      <c r="R5106" s="5">
        <f>IF(B5106&gt;60,1,0)
+ IF(O5106&gt;7,1,0)
+ IF(L5106="Emergency",1,0)
+ IF(T5106="Critical",1,0)</f>
        <v>2</v>
      </c>
      <c r="S5106" s="6" t="str">
        <f>IF(R5106&lt;=1,"Low",
IF(R5106=2,"Medium","High"))</f>
        <v>Medium</v>
      </c>
      <c r="T5106" s="1" t="s">
        <v>29</v>
      </c>
    </row>
    <row r="5107" spans="1:20">
      <c r="A5107" s="1" t="s">
        <v>14246</v>
      </c>
      <c r="B5107" s="1">
        <v>72</v>
      </c>
      <c r="C5107" s="1" t="s">
        <v>51</v>
      </c>
      <c r="D5107" s="1" t="s">
        <v>62</v>
      </c>
      <c r="E5107" s="1" t="s">
        <v>53</v>
      </c>
      <c r="F5107" s="2">
        <v>44299</v>
      </c>
      <c r="G5107" s="1" t="s">
        <v>14247</v>
      </c>
      <c r="H5107" s="1" t="s">
        <v>14248</v>
      </c>
      <c r="I5107" s="1" t="s">
        <v>36</v>
      </c>
      <c r="J5107" s="3">
        <v>28656.611074002802</v>
      </c>
      <c r="K5107" s="1">
        <v>145</v>
      </c>
      <c r="L5107" s="1" t="s">
        <v>37</v>
      </c>
      <c r="M5107" s="2">
        <v>44324</v>
      </c>
      <c r="N5107" s="1" t="s">
        <v>97</v>
      </c>
      <c r="O5107" s="1">
        <f>M5107-F5107</f>
        <v>25</v>
      </c>
      <c r="P5107" s="1" t="str">
        <f>IF(B5107&lt;=17,"Teen",
IF(B5107&lt;=25,"Young Adult",
IF(B5107&lt;=35,"Adult",
IF(B5107&lt;=50,"Middle Age","Senior"))))</f>
        <v>Senior</v>
      </c>
      <c r="Q5107" s="3">
        <f>J5107/O5107</f>
        <v>1146.2644429601121</v>
      </c>
      <c r="R5107" s="5">
        <f>IF(B5107&gt;60,1,0)
+ IF(O5107&gt;7,1,0)
+ IF(L5107="Emergency",1,0)
+ IF(T5107="Critical",1,0)</f>
        <v>2</v>
      </c>
      <c r="S5107" s="6" t="str">
        <f>IF(R5107&lt;=1,"Low",
IF(R5107=2,"Medium","High"))</f>
        <v>Medium</v>
      </c>
      <c r="T5107" s="1" t="s">
        <v>29</v>
      </c>
    </row>
    <row r="5108" spans="1:20">
      <c r="A5108" s="1" t="s">
        <v>14249</v>
      </c>
      <c r="B5108" s="1">
        <v>55</v>
      </c>
      <c r="C5108" s="1" t="s">
        <v>51</v>
      </c>
      <c r="D5108" s="1" t="s">
        <v>68</v>
      </c>
      <c r="E5108" s="1" t="s">
        <v>33</v>
      </c>
      <c r="F5108" s="2">
        <v>44299</v>
      </c>
      <c r="G5108" s="1" t="s">
        <v>14250</v>
      </c>
      <c r="H5108" s="1" t="s">
        <v>14251</v>
      </c>
      <c r="I5108" s="1" t="s">
        <v>36</v>
      </c>
      <c r="J5108" s="3">
        <v>36207.408507401502</v>
      </c>
      <c r="K5108" s="1">
        <v>458</v>
      </c>
      <c r="L5108" s="1" t="s">
        <v>27</v>
      </c>
      <c r="M5108" s="2">
        <v>44313</v>
      </c>
      <c r="N5108" s="1" t="s">
        <v>66</v>
      </c>
      <c r="O5108" s="1">
        <f>M5108-F5108</f>
        <v>14</v>
      </c>
      <c r="P5108" s="1" t="str">
        <f>IF(B5108&lt;=17,"Teen",
IF(B5108&lt;=25,"Young Adult",
IF(B5108&lt;=35,"Adult",
IF(B5108&lt;=50,"Middle Age","Senior"))))</f>
        <v>Senior</v>
      </c>
      <c r="Q5108" s="3">
        <f>J5108/O5108</f>
        <v>2586.2434648143931</v>
      </c>
      <c r="R5108" s="5">
        <f>IF(B5108&gt;60,1,0)
+ IF(O5108&gt;7,1,0)
+ IF(L5108="Emergency",1,0)
+ IF(T5108="Critical",1,0)</f>
        <v>1</v>
      </c>
      <c r="S5108" s="6" t="str">
        <f>IF(R5108&lt;=1,"Low",
IF(R5108=2,"Medium","High"))</f>
        <v>Low</v>
      </c>
      <c r="T5108" s="1" t="s">
        <v>71</v>
      </c>
    </row>
    <row r="5109" spans="1:20">
      <c r="A5109" s="1" t="s">
        <v>5901</v>
      </c>
      <c r="B5109" s="1">
        <v>31</v>
      </c>
      <c r="C5109" s="1" t="s">
        <v>21</v>
      </c>
      <c r="D5109" s="1" t="s">
        <v>91</v>
      </c>
      <c r="E5109" s="1" t="s">
        <v>23</v>
      </c>
      <c r="F5109" s="2">
        <v>44299</v>
      </c>
      <c r="G5109" s="1" t="s">
        <v>14252</v>
      </c>
      <c r="H5109" s="1" t="s">
        <v>14253</v>
      </c>
      <c r="I5109" s="1" t="s">
        <v>26</v>
      </c>
      <c r="J5109" s="3">
        <v>32750.136371638298</v>
      </c>
      <c r="K5109" s="1">
        <v>256</v>
      </c>
      <c r="L5109" s="1" t="s">
        <v>42</v>
      </c>
      <c r="M5109" s="2">
        <v>44317</v>
      </c>
      <c r="N5109" s="1" t="s">
        <v>97</v>
      </c>
      <c r="O5109" s="1">
        <f>M5109-F5109</f>
        <v>18</v>
      </c>
      <c r="P5109" s="1" t="str">
        <f>IF(B5109&lt;=17,"Teen",
IF(B5109&lt;=25,"Young Adult",
IF(B5109&lt;=35,"Adult",
IF(B5109&lt;=50,"Middle Age","Senior"))))</f>
        <v>Adult</v>
      </c>
      <c r="Q5109" s="3">
        <f>J5109/O5109</f>
        <v>1819.4520206465722</v>
      </c>
      <c r="R5109" s="5">
        <f>IF(B5109&gt;60,1,0)
+ IF(O5109&gt;7,1,0)
+ IF(L5109="Emergency",1,0)
+ IF(T5109="Critical",1,0)</f>
        <v>2</v>
      </c>
      <c r="S5109" s="6" t="str">
        <f>IF(R5109&lt;=1,"Low",
IF(R5109=2,"Medium","High"))</f>
        <v>Medium</v>
      </c>
      <c r="T5109" s="1" t="s">
        <v>71</v>
      </c>
    </row>
    <row r="5110" spans="1:20">
      <c r="A5110" s="1" t="s">
        <v>14254</v>
      </c>
      <c r="B5110" s="1">
        <v>22</v>
      </c>
      <c r="C5110" s="1" t="s">
        <v>51</v>
      </c>
      <c r="D5110" s="1" t="s">
        <v>73</v>
      </c>
      <c r="E5110" s="1" t="s">
        <v>45</v>
      </c>
      <c r="F5110" s="2">
        <v>44299</v>
      </c>
      <c r="G5110" s="1" t="s">
        <v>14255</v>
      </c>
      <c r="H5110" s="1" t="s">
        <v>14256</v>
      </c>
      <c r="I5110" s="1" t="s">
        <v>56</v>
      </c>
      <c r="J5110" s="3">
        <v>16696.694935993601</v>
      </c>
      <c r="K5110" s="1">
        <v>383</v>
      </c>
      <c r="L5110" s="1" t="s">
        <v>37</v>
      </c>
      <c r="M5110" s="2">
        <v>44309</v>
      </c>
      <c r="N5110" s="1" t="s">
        <v>66</v>
      </c>
      <c r="O5110" s="1">
        <f>M5110-F5110</f>
        <v>10</v>
      </c>
      <c r="P5110" s="1" t="str">
        <f>IF(B5110&lt;=17,"Teen",
IF(B5110&lt;=25,"Young Adult",
IF(B5110&lt;=35,"Adult",
IF(B5110&lt;=50,"Middle Age","Senior"))))</f>
        <v>Young Adult</v>
      </c>
      <c r="Q5110" s="3">
        <f>J5110/O5110</f>
        <v>1669.6694935993601</v>
      </c>
      <c r="R5110" s="5">
        <f>IF(B5110&gt;60,1,0)
+ IF(O5110&gt;7,1,0)
+ IF(L5110="Emergency",1,0)
+ IF(T5110="Critical",1,0)</f>
        <v>1</v>
      </c>
      <c r="S5110" s="6" t="str">
        <f>IF(R5110&lt;=1,"Low",
IF(R5110=2,"Medium","High"))</f>
        <v>Low</v>
      </c>
      <c r="T5110" s="1" t="s">
        <v>71</v>
      </c>
    </row>
    <row r="5111" spans="1:20">
      <c r="A5111" s="1" t="s">
        <v>854</v>
      </c>
      <c r="B5111" s="1">
        <v>85</v>
      </c>
      <c r="C5111" s="1" t="s">
        <v>51</v>
      </c>
      <c r="D5111" s="1" t="s">
        <v>44</v>
      </c>
      <c r="E5111" s="1" t="s">
        <v>84</v>
      </c>
      <c r="F5111" s="2">
        <v>44298</v>
      </c>
      <c r="G5111" s="1" t="s">
        <v>14257</v>
      </c>
      <c r="H5111" s="1" t="s">
        <v>1553</v>
      </c>
      <c r="I5111" s="1" t="s">
        <v>65</v>
      </c>
      <c r="J5111" s="3">
        <v>29244.5778683518</v>
      </c>
      <c r="K5111" s="1">
        <v>184</v>
      </c>
      <c r="L5111" s="1" t="s">
        <v>27</v>
      </c>
      <c r="M5111" s="2">
        <v>44317</v>
      </c>
      <c r="N5111" s="1" t="s">
        <v>48</v>
      </c>
      <c r="O5111" s="1">
        <f>M5111-F5111</f>
        <v>19</v>
      </c>
      <c r="P5111" s="1" t="str">
        <f>IF(B5111&lt;=17,"Teen",
IF(B5111&lt;=25,"Young Adult",
IF(B5111&lt;=35,"Adult",
IF(B5111&lt;=50,"Middle Age","Senior"))))</f>
        <v>Senior</v>
      </c>
      <c r="Q5111" s="3">
        <f>J5111/O5111</f>
        <v>1539.188308860621</v>
      </c>
      <c r="R5111" s="5">
        <f>IF(B5111&gt;60,1,0)
+ IF(O5111&gt;7,1,0)
+ IF(L5111="Emergency",1,0)
+ IF(T5111="Critical",1,0)</f>
        <v>2</v>
      </c>
      <c r="S5111" s="6" t="str">
        <f>IF(R5111&lt;=1,"Low",
IF(R5111=2,"Medium","High"))</f>
        <v>Medium</v>
      </c>
      <c r="T5111" s="1" t="s">
        <v>29</v>
      </c>
    </row>
    <row r="5112" spans="1:20">
      <c r="A5112" s="1" t="s">
        <v>14258</v>
      </c>
      <c r="B5112" s="1">
        <v>63</v>
      </c>
      <c r="C5112" s="1" t="s">
        <v>51</v>
      </c>
      <c r="D5112" s="1" t="s">
        <v>62</v>
      </c>
      <c r="E5112" s="1" t="s">
        <v>74</v>
      </c>
      <c r="F5112" s="2">
        <v>44298</v>
      </c>
      <c r="G5112" s="1" t="s">
        <v>14259</v>
      </c>
      <c r="H5112" s="1" t="s">
        <v>14260</v>
      </c>
      <c r="I5112" s="1" t="s">
        <v>60</v>
      </c>
      <c r="J5112" s="3">
        <v>49104.606911720301</v>
      </c>
      <c r="K5112" s="1">
        <v>332</v>
      </c>
      <c r="L5112" s="1" t="s">
        <v>42</v>
      </c>
      <c r="M5112" s="2">
        <v>44321</v>
      </c>
      <c r="N5112" s="1" t="s">
        <v>66</v>
      </c>
      <c r="O5112" s="1">
        <f>M5112-F5112</f>
        <v>23</v>
      </c>
      <c r="P5112" s="1" t="str">
        <f>IF(B5112&lt;=17,"Teen",
IF(B5112&lt;=25,"Young Adult",
IF(B5112&lt;=35,"Adult",
IF(B5112&lt;=50,"Middle Age","Senior"))))</f>
        <v>Senior</v>
      </c>
      <c r="Q5112" s="3">
        <f>J5112/O5112</f>
        <v>2134.9829092052305</v>
      </c>
      <c r="R5112" s="5">
        <f>IF(B5112&gt;60,1,0)
+ IF(O5112&gt;7,1,0)
+ IF(L5112="Emergency",1,0)
+ IF(T5112="Critical",1,0)</f>
        <v>3</v>
      </c>
      <c r="S5112" s="6" t="str">
        <f>IF(R5112&lt;=1,"Low",
IF(R5112=2,"Medium","High"))</f>
        <v>High</v>
      </c>
      <c r="T5112" s="1" t="s">
        <v>49</v>
      </c>
    </row>
    <row r="5113" spans="1:20">
      <c r="A5113" s="1" t="s">
        <v>14261</v>
      </c>
      <c r="B5113" s="1">
        <v>31</v>
      </c>
      <c r="C5113" s="1" t="s">
        <v>51</v>
      </c>
      <c r="D5113" s="1" t="s">
        <v>44</v>
      </c>
      <c r="E5113" s="1" t="s">
        <v>23</v>
      </c>
      <c r="F5113" s="2">
        <v>44298</v>
      </c>
      <c r="G5113" s="1" t="s">
        <v>14262</v>
      </c>
      <c r="H5113" s="1" t="s">
        <v>14263</v>
      </c>
      <c r="I5113" s="1" t="s">
        <v>26</v>
      </c>
      <c r="J5113" s="3">
        <v>32540.7513521685</v>
      </c>
      <c r="K5113" s="1">
        <v>491</v>
      </c>
      <c r="L5113" s="1" t="s">
        <v>42</v>
      </c>
      <c r="M5113" s="2">
        <v>44327</v>
      </c>
      <c r="N5113" s="1" t="s">
        <v>28</v>
      </c>
      <c r="O5113" s="1">
        <f>M5113-F5113</f>
        <v>29</v>
      </c>
      <c r="P5113" s="1" t="str">
        <f>IF(B5113&lt;=17,"Teen",
IF(B5113&lt;=25,"Young Adult",
IF(B5113&lt;=35,"Adult",
IF(B5113&lt;=50,"Middle Age","Senior"))))</f>
        <v>Adult</v>
      </c>
      <c r="Q5113" s="3">
        <f>J5113/O5113</f>
        <v>1122.0948742127068</v>
      </c>
      <c r="R5113" s="5">
        <f>IF(B5113&gt;60,1,0)
+ IF(O5113&gt;7,1,0)
+ IF(L5113="Emergency",1,0)
+ IF(T5113="Critical",1,0)</f>
        <v>2</v>
      </c>
      <c r="S5113" s="6" t="str">
        <f>IF(R5113&lt;=1,"Low",
IF(R5113=2,"Medium","High"))</f>
        <v>Medium</v>
      </c>
      <c r="T5113" s="1" t="s">
        <v>29</v>
      </c>
    </row>
    <row r="5114" spans="1:20">
      <c r="A5114" s="1" t="s">
        <v>14264</v>
      </c>
      <c r="B5114" s="1">
        <v>43</v>
      </c>
      <c r="C5114" s="1" t="s">
        <v>51</v>
      </c>
      <c r="D5114" s="1" t="s">
        <v>44</v>
      </c>
      <c r="E5114" s="1" t="s">
        <v>53</v>
      </c>
      <c r="F5114" s="2">
        <v>44298</v>
      </c>
      <c r="G5114" s="1" t="s">
        <v>14265</v>
      </c>
      <c r="H5114" s="1" t="s">
        <v>6979</v>
      </c>
      <c r="I5114" s="1" t="s">
        <v>60</v>
      </c>
      <c r="J5114" s="3">
        <v>38189.754736679999</v>
      </c>
      <c r="K5114" s="1">
        <v>145</v>
      </c>
      <c r="L5114" s="1" t="s">
        <v>42</v>
      </c>
      <c r="M5114" s="2">
        <v>44315</v>
      </c>
      <c r="N5114" s="1" t="s">
        <v>38</v>
      </c>
      <c r="O5114" s="1">
        <f>M5114-F5114</f>
        <v>17</v>
      </c>
      <c r="P5114" s="1" t="str">
        <f>IF(B5114&lt;=17,"Teen",
IF(B5114&lt;=25,"Young Adult",
IF(B5114&lt;=35,"Adult",
IF(B5114&lt;=50,"Middle Age","Senior"))))</f>
        <v>Middle Age</v>
      </c>
      <c r="Q5114" s="3">
        <f>J5114/O5114</f>
        <v>2246.4561609811763</v>
      </c>
      <c r="R5114" s="5">
        <f>IF(B5114&gt;60,1,0)
+ IF(O5114&gt;7,1,0)
+ IF(L5114="Emergency",1,0)
+ IF(T5114="Critical",1,0)</f>
        <v>2</v>
      </c>
      <c r="S5114" s="6" t="str">
        <f>IF(R5114&lt;=1,"Low",
IF(R5114=2,"Medium","High"))</f>
        <v>Medium</v>
      </c>
      <c r="T5114" s="1" t="s">
        <v>71</v>
      </c>
    </row>
    <row r="5115" spans="1:20">
      <c r="A5115" s="1" t="s">
        <v>14266</v>
      </c>
      <c r="B5115" s="1">
        <v>37</v>
      </c>
      <c r="C5115" s="1" t="s">
        <v>51</v>
      </c>
      <c r="D5115" s="1" t="s">
        <v>91</v>
      </c>
      <c r="E5115" s="1" t="s">
        <v>45</v>
      </c>
      <c r="F5115" s="2">
        <v>44298</v>
      </c>
      <c r="G5115" s="1" t="s">
        <v>14267</v>
      </c>
      <c r="H5115" s="1" t="s">
        <v>14268</v>
      </c>
      <c r="I5115" s="1" t="s">
        <v>60</v>
      </c>
      <c r="J5115" s="3">
        <v>17809.273882068101</v>
      </c>
      <c r="K5115" s="1">
        <v>137</v>
      </c>
      <c r="L5115" s="1" t="s">
        <v>27</v>
      </c>
      <c r="M5115" s="2">
        <v>44300</v>
      </c>
      <c r="N5115" s="1" t="s">
        <v>38</v>
      </c>
      <c r="O5115" s="1">
        <f>M5115-F5115</f>
        <v>2</v>
      </c>
      <c r="P5115" s="1" t="str">
        <f>IF(B5115&lt;=17,"Teen",
IF(B5115&lt;=25,"Young Adult",
IF(B5115&lt;=35,"Adult",
IF(B5115&lt;=50,"Middle Age","Senior"))))</f>
        <v>Middle Age</v>
      </c>
      <c r="Q5115" s="3">
        <f>J5115/O5115</f>
        <v>8904.6369410340503</v>
      </c>
      <c r="R5115" s="5">
        <f>IF(B5115&gt;60,1,0)
+ IF(O5115&gt;7,1,0)
+ IF(L5115="Emergency",1,0)
+ IF(T5115="Critical",1,0)</f>
        <v>0</v>
      </c>
      <c r="S5115" s="6" t="str">
        <f>IF(R5115&lt;=1,"Low",
IF(R5115=2,"Medium","High"))</f>
        <v>Low</v>
      </c>
      <c r="T5115" s="1" t="s">
        <v>49</v>
      </c>
    </row>
    <row r="5116" spans="1:20">
      <c r="A5116" s="1" t="s">
        <v>14269</v>
      </c>
      <c r="B5116" s="1">
        <v>81</v>
      </c>
      <c r="C5116" s="1" t="s">
        <v>21</v>
      </c>
      <c r="D5116" s="1" t="s">
        <v>62</v>
      </c>
      <c r="E5116" s="1" t="s">
        <v>23</v>
      </c>
      <c r="F5116" s="2">
        <v>44298</v>
      </c>
      <c r="G5116" s="1" t="s">
        <v>14270</v>
      </c>
      <c r="H5116" s="1" t="s">
        <v>14271</v>
      </c>
      <c r="I5116" s="1" t="s">
        <v>26</v>
      </c>
      <c r="J5116" s="3">
        <v>5743.79505406712</v>
      </c>
      <c r="K5116" s="1">
        <v>366</v>
      </c>
      <c r="L5116" s="1" t="s">
        <v>37</v>
      </c>
      <c r="M5116" s="2">
        <v>44312</v>
      </c>
      <c r="N5116" s="1" t="s">
        <v>28</v>
      </c>
      <c r="O5116" s="1">
        <f>M5116-F5116</f>
        <v>14</v>
      </c>
      <c r="P5116" s="1" t="str">
        <f>IF(B5116&lt;=17,"Teen",
IF(B5116&lt;=25,"Young Adult",
IF(B5116&lt;=35,"Adult",
IF(B5116&lt;=50,"Middle Age","Senior"))))</f>
        <v>Senior</v>
      </c>
      <c r="Q5116" s="3">
        <f>J5116/O5116</f>
        <v>410.27107529050858</v>
      </c>
      <c r="R5116" s="5">
        <f>IF(B5116&gt;60,1,0)
+ IF(O5116&gt;7,1,0)
+ IF(L5116="Emergency",1,0)
+ IF(T5116="Critical",1,0)</f>
        <v>2</v>
      </c>
      <c r="S5116" s="6" t="str">
        <f>IF(R5116&lt;=1,"Low",
IF(R5116=2,"Medium","High"))</f>
        <v>Medium</v>
      </c>
      <c r="T5116" s="1" t="s">
        <v>49</v>
      </c>
    </row>
    <row r="5117" spans="1:20">
      <c r="A5117" s="1" t="s">
        <v>14272</v>
      </c>
      <c r="B5117" s="1">
        <v>23</v>
      </c>
      <c r="C5117" s="1" t="s">
        <v>21</v>
      </c>
      <c r="D5117" s="1" t="s">
        <v>91</v>
      </c>
      <c r="E5117" s="1" t="s">
        <v>23</v>
      </c>
      <c r="F5117" s="2">
        <v>44297</v>
      </c>
      <c r="G5117" s="1" t="s">
        <v>14273</v>
      </c>
      <c r="H5117" s="1" t="s">
        <v>14274</v>
      </c>
      <c r="I5117" s="1" t="s">
        <v>56</v>
      </c>
      <c r="J5117" s="3">
        <v>18782.955727177799</v>
      </c>
      <c r="K5117" s="1">
        <v>236</v>
      </c>
      <c r="L5117" s="1" t="s">
        <v>27</v>
      </c>
      <c r="M5117" s="2">
        <v>44307</v>
      </c>
      <c r="N5117" s="1" t="s">
        <v>97</v>
      </c>
      <c r="O5117" s="1">
        <f>M5117-F5117</f>
        <v>10</v>
      </c>
      <c r="P5117" s="1" t="str">
        <f>IF(B5117&lt;=17,"Teen",
IF(B5117&lt;=25,"Young Adult",
IF(B5117&lt;=35,"Adult",
IF(B5117&lt;=50,"Middle Age","Senior"))))</f>
        <v>Young Adult</v>
      </c>
      <c r="Q5117" s="3">
        <f>J5117/O5117</f>
        <v>1878.29557271778</v>
      </c>
      <c r="R5117" s="5">
        <f>IF(B5117&gt;60,1,0)
+ IF(O5117&gt;7,1,0)
+ IF(L5117="Emergency",1,0)
+ IF(T5117="Critical",1,0)</f>
        <v>1</v>
      </c>
      <c r="S5117" s="6" t="str">
        <f>IF(R5117&lt;=1,"Low",
IF(R5117=2,"Medium","High"))</f>
        <v>Low</v>
      </c>
      <c r="T5117" s="1" t="s">
        <v>29</v>
      </c>
    </row>
    <row r="5118" spans="1:20">
      <c r="A5118" s="1" t="s">
        <v>14275</v>
      </c>
      <c r="B5118" s="1">
        <v>38</v>
      </c>
      <c r="C5118" s="1" t="s">
        <v>21</v>
      </c>
      <c r="D5118" s="1" t="s">
        <v>32</v>
      </c>
      <c r="E5118" s="1" t="s">
        <v>53</v>
      </c>
      <c r="F5118" s="2">
        <v>44297</v>
      </c>
      <c r="G5118" s="1" t="s">
        <v>14276</v>
      </c>
      <c r="H5118" s="1" t="s">
        <v>14277</v>
      </c>
      <c r="I5118" s="1" t="s">
        <v>26</v>
      </c>
      <c r="J5118" s="3">
        <v>24403.6310864529</v>
      </c>
      <c r="K5118" s="1">
        <v>444</v>
      </c>
      <c r="L5118" s="1" t="s">
        <v>37</v>
      </c>
      <c r="M5118" s="2">
        <v>44301</v>
      </c>
      <c r="N5118" s="1" t="s">
        <v>38</v>
      </c>
      <c r="O5118" s="1">
        <f>M5118-F5118</f>
        <v>4</v>
      </c>
      <c r="P5118" s="1" t="str">
        <f>IF(B5118&lt;=17,"Teen",
IF(B5118&lt;=25,"Young Adult",
IF(B5118&lt;=35,"Adult",
IF(B5118&lt;=50,"Middle Age","Senior"))))</f>
        <v>Middle Age</v>
      </c>
      <c r="Q5118" s="3">
        <f>J5118/O5118</f>
        <v>6100.9077716132251</v>
      </c>
      <c r="R5118" s="5">
        <f>IF(B5118&gt;60,1,0)
+ IF(O5118&gt;7,1,0)
+ IF(L5118="Emergency",1,0)
+ IF(T5118="Critical",1,0)</f>
        <v>0</v>
      </c>
      <c r="S5118" s="6" t="str">
        <f>IF(R5118&lt;=1,"Low",
IF(R5118=2,"Medium","High"))</f>
        <v>Low</v>
      </c>
      <c r="T5118" s="1" t="s">
        <v>49</v>
      </c>
    </row>
    <row r="5119" spans="1:20">
      <c r="A5119" s="1" t="s">
        <v>14278</v>
      </c>
      <c r="B5119" s="1">
        <v>24</v>
      </c>
      <c r="C5119" s="1" t="s">
        <v>51</v>
      </c>
      <c r="D5119" s="1" t="s">
        <v>22</v>
      </c>
      <c r="E5119" s="1" t="s">
        <v>74</v>
      </c>
      <c r="F5119" s="2">
        <v>44297</v>
      </c>
      <c r="G5119" s="1" t="s">
        <v>14279</v>
      </c>
      <c r="H5119" s="1" t="s">
        <v>14280</v>
      </c>
      <c r="I5119" s="1" t="s">
        <v>56</v>
      </c>
      <c r="J5119" s="3">
        <v>26475.716658101799</v>
      </c>
      <c r="K5119" s="1">
        <v>425</v>
      </c>
      <c r="L5119" s="1" t="s">
        <v>27</v>
      </c>
      <c r="M5119" s="2">
        <v>44311</v>
      </c>
      <c r="N5119" s="1" t="s">
        <v>48</v>
      </c>
      <c r="O5119" s="1">
        <f>M5119-F5119</f>
        <v>14</v>
      </c>
      <c r="P5119" s="1" t="str">
        <f>IF(B5119&lt;=17,"Teen",
IF(B5119&lt;=25,"Young Adult",
IF(B5119&lt;=35,"Adult",
IF(B5119&lt;=50,"Middle Age","Senior"))))</f>
        <v>Young Adult</v>
      </c>
      <c r="Q5119" s="3">
        <f>J5119/O5119</f>
        <v>1891.1226184358427</v>
      </c>
      <c r="R5119" s="5">
        <f>IF(B5119&gt;60,1,0)
+ IF(O5119&gt;7,1,0)
+ IF(L5119="Emergency",1,0)
+ IF(T5119="Critical",1,0)</f>
        <v>1</v>
      </c>
      <c r="S5119" s="6" t="str">
        <f>IF(R5119&lt;=1,"Low",
IF(R5119=2,"Medium","High"))</f>
        <v>Low</v>
      </c>
      <c r="T5119" s="1" t="s">
        <v>49</v>
      </c>
    </row>
    <row r="5120" spans="1:20">
      <c r="A5120" s="1" t="s">
        <v>14281</v>
      </c>
      <c r="B5120" s="1">
        <v>38</v>
      </c>
      <c r="C5120" s="1" t="s">
        <v>51</v>
      </c>
      <c r="D5120" s="1" t="s">
        <v>22</v>
      </c>
      <c r="E5120" s="1" t="s">
        <v>45</v>
      </c>
      <c r="F5120" s="2">
        <v>44297</v>
      </c>
      <c r="G5120" s="1" t="s">
        <v>14282</v>
      </c>
      <c r="H5120" s="1" t="s">
        <v>14283</v>
      </c>
      <c r="I5120" s="1" t="s">
        <v>65</v>
      </c>
      <c r="J5120" s="3">
        <v>37240.116561141098</v>
      </c>
      <c r="K5120" s="1">
        <v>133</v>
      </c>
      <c r="L5120" s="1" t="s">
        <v>37</v>
      </c>
      <c r="M5120" s="2">
        <v>44306</v>
      </c>
      <c r="N5120" s="1" t="s">
        <v>66</v>
      </c>
      <c r="O5120" s="1">
        <f>M5120-F5120</f>
        <v>9</v>
      </c>
      <c r="P5120" s="1" t="str">
        <f>IF(B5120&lt;=17,"Teen",
IF(B5120&lt;=25,"Young Adult",
IF(B5120&lt;=35,"Adult",
IF(B5120&lt;=50,"Middle Age","Senior"))))</f>
        <v>Middle Age</v>
      </c>
      <c r="Q5120" s="3">
        <f>J5120/O5120</f>
        <v>4137.7907290156772</v>
      </c>
      <c r="R5120" s="5">
        <f>IF(B5120&gt;60,1,0)
+ IF(O5120&gt;7,1,0)
+ IF(L5120="Emergency",1,0)
+ IF(T5120="Critical",1,0)</f>
        <v>1</v>
      </c>
      <c r="S5120" s="6" t="str">
        <f>IF(R5120&lt;=1,"Low",
IF(R5120=2,"Medium","High"))</f>
        <v>Low</v>
      </c>
      <c r="T5120" s="1" t="s">
        <v>71</v>
      </c>
    </row>
    <row r="5121" spans="1:20">
      <c r="A5121" s="1" t="s">
        <v>14284</v>
      </c>
      <c r="B5121" s="1">
        <v>60</v>
      </c>
      <c r="C5121" s="1" t="s">
        <v>51</v>
      </c>
      <c r="D5121" s="1" t="s">
        <v>91</v>
      </c>
      <c r="E5121" s="1" t="s">
        <v>53</v>
      </c>
      <c r="F5121" s="2">
        <v>44297</v>
      </c>
      <c r="G5121" s="1" t="s">
        <v>14285</v>
      </c>
      <c r="H5121" s="1" t="s">
        <v>14286</v>
      </c>
      <c r="I5121" s="1" t="s">
        <v>65</v>
      </c>
      <c r="J5121" s="3">
        <v>3927.2914703935899</v>
      </c>
      <c r="K5121" s="1">
        <v>226</v>
      </c>
      <c r="L5121" s="1" t="s">
        <v>27</v>
      </c>
      <c r="M5121" s="2">
        <v>44307</v>
      </c>
      <c r="N5121" s="1" t="s">
        <v>66</v>
      </c>
      <c r="O5121" s="1">
        <f>M5121-F5121</f>
        <v>10</v>
      </c>
      <c r="P5121" s="1" t="str">
        <f>IF(B5121&lt;=17,"Teen",
IF(B5121&lt;=25,"Young Adult",
IF(B5121&lt;=35,"Adult",
IF(B5121&lt;=50,"Middle Age","Senior"))))</f>
        <v>Senior</v>
      </c>
      <c r="Q5121" s="3">
        <f>J5121/O5121</f>
        <v>392.72914703935896</v>
      </c>
      <c r="R5121" s="5">
        <f>IF(B5121&gt;60,1,0)
+ IF(O5121&gt;7,1,0)
+ IF(L5121="Emergency",1,0)
+ IF(T5121="Critical",1,0)</f>
        <v>1</v>
      </c>
      <c r="S5121" s="6" t="str">
        <f>IF(R5121&lt;=1,"Low",
IF(R5121=2,"Medium","High"))</f>
        <v>Low</v>
      </c>
      <c r="T5121" s="1" t="s">
        <v>49</v>
      </c>
    </row>
    <row r="5122" spans="1:20">
      <c r="A5122" s="1" t="s">
        <v>14287</v>
      </c>
      <c r="B5122" s="1">
        <v>74</v>
      </c>
      <c r="C5122" s="1" t="s">
        <v>51</v>
      </c>
      <c r="D5122" s="1" t="s">
        <v>62</v>
      </c>
      <c r="E5122" s="1" t="s">
        <v>33</v>
      </c>
      <c r="F5122" s="2">
        <v>44296</v>
      </c>
      <c r="G5122" s="1" t="s">
        <v>10249</v>
      </c>
      <c r="H5122" s="1" t="s">
        <v>6903</v>
      </c>
      <c r="I5122" s="1" t="s">
        <v>65</v>
      </c>
      <c r="J5122" s="3">
        <v>10035.332962985</v>
      </c>
      <c r="K5122" s="1">
        <v>489</v>
      </c>
      <c r="L5122" s="1" t="s">
        <v>42</v>
      </c>
      <c r="M5122" s="2">
        <v>44313</v>
      </c>
      <c r="N5122" s="1" t="s">
        <v>66</v>
      </c>
      <c r="O5122" s="1">
        <f>M5122-F5122</f>
        <v>17</v>
      </c>
      <c r="P5122" s="1" t="str">
        <f>IF(B5122&lt;=17,"Teen",
IF(B5122&lt;=25,"Young Adult",
IF(B5122&lt;=35,"Adult",
IF(B5122&lt;=50,"Middle Age","Senior"))))</f>
        <v>Senior</v>
      </c>
      <c r="Q5122" s="3">
        <f>J5122/O5122</f>
        <v>590.31370370499997</v>
      </c>
      <c r="R5122" s="5">
        <f>IF(B5122&gt;60,1,0)
+ IF(O5122&gt;7,1,0)
+ IF(L5122="Emergency",1,0)
+ IF(T5122="Critical",1,0)</f>
        <v>3</v>
      </c>
      <c r="S5122" s="6" t="str">
        <f>IF(R5122&lt;=1,"Low",
IF(R5122=2,"Medium","High"))</f>
        <v>High</v>
      </c>
      <c r="T5122" s="1" t="s">
        <v>71</v>
      </c>
    </row>
    <row r="5123" spans="1:20">
      <c r="A5123" s="1" t="s">
        <v>14288</v>
      </c>
      <c r="B5123" s="1">
        <v>24</v>
      </c>
      <c r="C5123" s="1" t="s">
        <v>51</v>
      </c>
      <c r="D5123" s="1" t="s">
        <v>22</v>
      </c>
      <c r="E5123" s="1" t="s">
        <v>74</v>
      </c>
      <c r="F5123" s="2">
        <v>44296</v>
      </c>
      <c r="G5123" s="1" t="s">
        <v>14289</v>
      </c>
      <c r="H5123" s="1" t="s">
        <v>14290</v>
      </c>
      <c r="I5123" s="1" t="s">
        <v>36</v>
      </c>
      <c r="J5123" s="3">
        <v>19107.628069857099</v>
      </c>
      <c r="K5123" s="1">
        <v>336</v>
      </c>
      <c r="L5123" s="1" t="s">
        <v>27</v>
      </c>
      <c r="M5123" s="2">
        <v>44300</v>
      </c>
      <c r="N5123" s="1" t="s">
        <v>38</v>
      </c>
      <c r="O5123" s="1">
        <f>M5123-F5123</f>
        <v>4</v>
      </c>
      <c r="P5123" s="1" t="str">
        <f>IF(B5123&lt;=17,"Teen",
IF(B5123&lt;=25,"Young Adult",
IF(B5123&lt;=35,"Adult",
IF(B5123&lt;=50,"Middle Age","Senior"))))</f>
        <v>Young Adult</v>
      </c>
      <c r="Q5123" s="3">
        <f>J5123/O5123</f>
        <v>4776.9070174642748</v>
      </c>
      <c r="R5123" s="5">
        <f>IF(B5123&gt;60,1,0)
+ IF(O5123&gt;7,1,0)
+ IF(L5123="Emergency",1,0)
+ IF(T5123="Critical",1,0)</f>
        <v>0</v>
      </c>
      <c r="S5123" s="6" t="str">
        <f>IF(R5123&lt;=1,"Low",
IF(R5123=2,"Medium","High"))</f>
        <v>Low</v>
      </c>
      <c r="T5123" s="1" t="s">
        <v>71</v>
      </c>
    </row>
    <row r="5124" spans="1:20">
      <c r="A5124" s="1" t="s">
        <v>8715</v>
      </c>
      <c r="B5124" s="1">
        <v>70</v>
      </c>
      <c r="C5124" s="1" t="s">
        <v>51</v>
      </c>
      <c r="D5124" s="1" t="s">
        <v>32</v>
      </c>
      <c r="E5124" s="1" t="s">
        <v>23</v>
      </c>
      <c r="F5124" s="2">
        <v>44296</v>
      </c>
      <c r="G5124" s="1" t="s">
        <v>14291</v>
      </c>
      <c r="H5124" s="1" t="s">
        <v>8094</v>
      </c>
      <c r="I5124" s="1" t="s">
        <v>36</v>
      </c>
      <c r="J5124" s="3">
        <v>45614.480394759899</v>
      </c>
      <c r="K5124" s="1">
        <v>390</v>
      </c>
      <c r="L5124" s="1" t="s">
        <v>37</v>
      </c>
      <c r="M5124" s="2">
        <v>44323</v>
      </c>
      <c r="N5124" s="1" t="s">
        <v>28</v>
      </c>
      <c r="O5124" s="1">
        <f>M5124-F5124</f>
        <v>27</v>
      </c>
      <c r="P5124" s="1" t="str">
        <f>IF(B5124&lt;=17,"Teen",
IF(B5124&lt;=25,"Young Adult",
IF(B5124&lt;=35,"Adult",
IF(B5124&lt;=50,"Middle Age","Senior"))))</f>
        <v>Senior</v>
      </c>
      <c r="Q5124" s="3">
        <f>J5124/O5124</f>
        <v>1689.4251998059221</v>
      </c>
      <c r="R5124" s="5">
        <f>IF(B5124&gt;60,1,0)
+ IF(O5124&gt;7,1,0)
+ IF(L5124="Emergency",1,0)
+ IF(T5124="Critical",1,0)</f>
        <v>2</v>
      </c>
      <c r="S5124" s="6" t="str">
        <f>IF(R5124&lt;=1,"Low",
IF(R5124=2,"Medium","High"))</f>
        <v>Medium</v>
      </c>
      <c r="T5124" s="1" t="s">
        <v>71</v>
      </c>
    </row>
    <row r="5125" spans="1:20">
      <c r="A5125" s="1" t="s">
        <v>14292</v>
      </c>
      <c r="B5125" s="1">
        <v>19</v>
      </c>
      <c r="C5125" s="1" t="s">
        <v>21</v>
      </c>
      <c r="D5125" s="1" t="s">
        <v>73</v>
      </c>
      <c r="E5125" s="1" t="s">
        <v>23</v>
      </c>
      <c r="F5125" s="2">
        <v>44296</v>
      </c>
      <c r="G5125" s="1" t="s">
        <v>13943</v>
      </c>
      <c r="H5125" s="1" t="s">
        <v>3664</v>
      </c>
      <c r="I5125" s="1" t="s">
        <v>26</v>
      </c>
      <c r="J5125" s="3">
        <v>16486.593714197501</v>
      </c>
      <c r="K5125" s="1">
        <v>223</v>
      </c>
      <c r="L5125" s="1" t="s">
        <v>27</v>
      </c>
      <c r="M5125" s="2">
        <v>44310</v>
      </c>
      <c r="N5125" s="1" t="s">
        <v>38</v>
      </c>
      <c r="O5125" s="1">
        <f>M5125-F5125</f>
        <v>14</v>
      </c>
      <c r="P5125" s="1" t="str">
        <f>IF(B5125&lt;=17,"Teen",
IF(B5125&lt;=25,"Young Adult",
IF(B5125&lt;=35,"Adult",
IF(B5125&lt;=50,"Middle Age","Senior"))))</f>
        <v>Young Adult</v>
      </c>
      <c r="Q5125" s="3">
        <f>J5125/O5125</f>
        <v>1177.6138367283929</v>
      </c>
      <c r="R5125" s="5">
        <f>IF(B5125&gt;60,1,0)
+ IF(O5125&gt;7,1,0)
+ IF(L5125="Emergency",1,0)
+ IF(T5125="Critical",1,0)</f>
        <v>1</v>
      </c>
      <c r="S5125" s="6" t="str">
        <f>IF(R5125&lt;=1,"Low",
IF(R5125=2,"Medium","High"))</f>
        <v>Low</v>
      </c>
      <c r="T5125" s="1" t="s">
        <v>71</v>
      </c>
    </row>
    <row r="5126" spans="1:20">
      <c r="A5126" s="1" t="s">
        <v>14293</v>
      </c>
      <c r="B5126" s="1">
        <v>73</v>
      </c>
      <c r="C5126" s="1" t="s">
        <v>21</v>
      </c>
      <c r="D5126" s="1" t="s">
        <v>52</v>
      </c>
      <c r="E5126" s="1" t="s">
        <v>33</v>
      </c>
      <c r="F5126" s="2">
        <v>44296</v>
      </c>
      <c r="G5126" s="1" t="s">
        <v>14294</v>
      </c>
      <c r="H5126" s="1" t="s">
        <v>14295</v>
      </c>
      <c r="I5126" s="1" t="s">
        <v>60</v>
      </c>
      <c r="J5126" s="3">
        <v>16027.801413802001</v>
      </c>
      <c r="K5126" s="1">
        <v>230</v>
      </c>
      <c r="L5126" s="1" t="s">
        <v>37</v>
      </c>
      <c r="M5126" s="2">
        <v>44300</v>
      </c>
      <c r="N5126" s="1" t="s">
        <v>38</v>
      </c>
      <c r="O5126" s="1">
        <f>M5126-F5126</f>
        <v>4</v>
      </c>
      <c r="P5126" s="1" t="str">
        <f>IF(B5126&lt;=17,"Teen",
IF(B5126&lt;=25,"Young Adult",
IF(B5126&lt;=35,"Adult",
IF(B5126&lt;=50,"Middle Age","Senior"))))</f>
        <v>Senior</v>
      </c>
      <c r="Q5126" s="3">
        <f>J5126/O5126</f>
        <v>4006.9503534505002</v>
      </c>
      <c r="R5126" s="5">
        <f>IF(B5126&gt;60,1,0)
+ IF(O5126&gt;7,1,0)
+ IF(L5126="Emergency",1,0)
+ IF(T5126="Critical",1,0)</f>
        <v>1</v>
      </c>
      <c r="S5126" s="6" t="str">
        <f>IF(R5126&lt;=1,"Low",
IF(R5126=2,"Medium","High"))</f>
        <v>Low</v>
      </c>
      <c r="T5126" s="1" t="s">
        <v>71</v>
      </c>
    </row>
    <row r="5127" spans="1:20">
      <c r="A5127" s="1" t="s">
        <v>14296</v>
      </c>
      <c r="B5127" s="1">
        <v>37</v>
      </c>
      <c r="C5127" s="1" t="s">
        <v>51</v>
      </c>
      <c r="D5127" s="1" t="s">
        <v>62</v>
      </c>
      <c r="E5127" s="1" t="s">
        <v>33</v>
      </c>
      <c r="F5127" s="2">
        <v>44296</v>
      </c>
      <c r="G5127" s="1" t="s">
        <v>14297</v>
      </c>
      <c r="H5127" s="1" t="s">
        <v>14298</v>
      </c>
      <c r="I5127" s="1" t="s">
        <v>60</v>
      </c>
      <c r="J5127" s="3">
        <v>17019.1127184898</v>
      </c>
      <c r="K5127" s="1">
        <v>475</v>
      </c>
      <c r="L5127" s="1" t="s">
        <v>42</v>
      </c>
      <c r="M5127" s="2">
        <v>44324</v>
      </c>
      <c r="N5127" s="1" t="s">
        <v>28</v>
      </c>
      <c r="O5127" s="1">
        <f>M5127-F5127</f>
        <v>28</v>
      </c>
      <c r="P5127" s="1" t="str">
        <f>IF(B5127&lt;=17,"Teen",
IF(B5127&lt;=25,"Young Adult",
IF(B5127&lt;=35,"Adult",
IF(B5127&lt;=50,"Middle Age","Senior"))))</f>
        <v>Middle Age</v>
      </c>
      <c r="Q5127" s="3">
        <f>J5127/O5127</f>
        <v>607.82545423177851</v>
      </c>
      <c r="R5127" s="5">
        <f>IF(B5127&gt;60,1,0)
+ IF(O5127&gt;7,1,0)
+ IF(L5127="Emergency",1,0)
+ IF(T5127="Critical",1,0)</f>
        <v>2</v>
      </c>
      <c r="S5127" s="6" t="str">
        <f>IF(R5127&lt;=1,"Low",
IF(R5127=2,"Medium","High"))</f>
        <v>Medium</v>
      </c>
      <c r="T5127" s="1" t="s">
        <v>49</v>
      </c>
    </row>
    <row r="5128" spans="1:20">
      <c r="A5128" s="1" t="s">
        <v>14299</v>
      </c>
      <c r="B5128" s="1">
        <v>84</v>
      </c>
      <c r="C5128" s="1" t="s">
        <v>51</v>
      </c>
      <c r="D5128" s="1" t="s">
        <v>68</v>
      </c>
      <c r="E5128" s="1" t="s">
        <v>84</v>
      </c>
      <c r="F5128" s="2">
        <v>44296</v>
      </c>
      <c r="G5128" s="1" t="s">
        <v>14300</v>
      </c>
      <c r="H5128" s="1" t="s">
        <v>5566</v>
      </c>
      <c r="I5128" s="1" t="s">
        <v>56</v>
      </c>
      <c r="J5128" s="3">
        <v>26555.037146412</v>
      </c>
      <c r="K5128" s="1">
        <v>192</v>
      </c>
      <c r="L5128" s="1" t="s">
        <v>37</v>
      </c>
      <c r="M5128" s="2">
        <v>44301</v>
      </c>
      <c r="N5128" s="1" t="s">
        <v>48</v>
      </c>
      <c r="O5128" s="1">
        <f>M5128-F5128</f>
        <v>5</v>
      </c>
      <c r="P5128" s="1" t="str">
        <f>IF(B5128&lt;=17,"Teen",
IF(B5128&lt;=25,"Young Adult",
IF(B5128&lt;=35,"Adult",
IF(B5128&lt;=50,"Middle Age","Senior"))))</f>
        <v>Senior</v>
      </c>
      <c r="Q5128" s="3">
        <f>J5128/O5128</f>
        <v>5311.0074292824002</v>
      </c>
      <c r="R5128" s="5">
        <f>IF(B5128&gt;60,1,0)
+ IF(O5128&gt;7,1,0)
+ IF(L5128="Emergency",1,0)
+ IF(T5128="Critical",1,0)</f>
        <v>1</v>
      </c>
      <c r="S5128" s="6" t="str">
        <f>IF(R5128&lt;=1,"Low",
IF(R5128=2,"Medium","High"))</f>
        <v>Low</v>
      </c>
      <c r="T5128" s="1" t="s">
        <v>49</v>
      </c>
    </row>
    <row r="5129" spans="1:20">
      <c r="A5129" s="1" t="s">
        <v>14301</v>
      </c>
      <c r="B5129" s="1">
        <v>64</v>
      </c>
      <c r="C5129" s="1" t="s">
        <v>21</v>
      </c>
      <c r="D5129" s="1" t="s">
        <v>52</v>
      </c>
      <c r="E5129" s="1" t="s">
        <v>23</v>
      </c>
      <c r="F5129" s="2">
        <v>44296</v>
      </c>
      <c r="G5129" s="1" t="s">
        <v>14302</v>
      </c>
      <c r="H5129" s="1" t="s">
        <v>14303</v>
      </c>
      <c r="I5129" s="1" t="s">
        <v>36</v>
      </c>
      <c r="J5129" s="3">
        <v>46787.0358382579</v>
      </c>
      <c r="K5129" s="1">
        <v>299</v>
      </c>
      <c r="L5129" s="1" t="s">
        <v>42</v>
      </c>
      <c r="M5129" s="2">
        <v>44326</v>
      </c>
      <c r="N5129" s="1" t="s">
        <v>28</v>
      </c>
      <c r="O5129" s="1">
        <f>M5129-F5129</f>
        <v>30</v>
      </c>
      <c r="P5129" s="1" t="str">
        <f>IF(B5129&lt;=17,"Teen",
IF(B5129&lt;=25,"Young Adult",
IF(B5129&lt;=35,"Adult",
IF(B5129&lt;=50,"Middle Age","Senior"))))</f>
        <v>Senior</v>
      </c>
      <c r="Q5129" s="3">
        <f>J5129/O5129</f>
        <v>1559.5678612752633</v>
      </c>
      <c r="R5129" s="5">
        <f>IF(B5129&gt;60,1,0)
+ IF(O5129&gt;7,1,0)
+ IF(L5129="Emergency",1,0)
+ IF(T5129="Critical",1,0)</f>
        <v>3</v>
      </c>
      <c r="S5129" s="6" t="str">
        <f>IF(R5129&lt;=1,"Low",
IF(R5129=2,"Medium","High"))</f>
        <v>High</v>
      </c>
      <c r="T5129" s="1" t="s">
        <v>29</v>
      </c>
    </row>
    <row r="5130" spans="1:20">
      <c r="A5130" s="1" t="s">
        <v>14304</v>
      </c>
      <c r="B5130" s="1">
        <v>70</v>
      </c>
      <c r="C5130" s="1" t="s">
        <v>21</v>
      </c>
      <c r="D5130" s="1" t="s">
        <v>44</v>
      </c>
      <c r="E5130" s="1" t="s">
        <v>53</v>
      </c>
      <c r="F5130" s="2">
        <v>44296</v>
      </c>
      <c r="G5130" s="1" t="s">
        <v>14305</v>
      </c>
      <c r="H5130" s="1" t="s">
        <v>14306</v>
      </c>
      <c r="I5130" s="1" t="s">
        <v>26</v>
      </c>
      <c r="J5130" s="3">
        <v>44641.187632427602</v>
      </c>
      <c r="K5130" s="1">
        <v>331</v>
      </c>
      <c r="L5130" s="1" t="s">
        <v>27</v>
      </c>
      <c r="M5130" s="2">
        <v>44307</v>
      </c>
      <c r="N5130" s="1" t="s">
        <v>48</v>
      </c>
      <c r="O5130" s="1">
        <f>M5130-F5130</f>
        <v>11</v>
      </c>
      <c r="P5130" s="1" t="str">
        <f>IF(B5130&lt;=17,"Teen",
IF(B5130&lt;=25,"Young Adult",
IF(B5130&lt;=35,"Adult",
IF(B5130&lt;=50,"Middle Age","Senior"))))</f>
        <v>Senior</v>
      </c>
      <c r="Q5130" s="3">
        <f>J5130/O5130</f>
        <v>4058.2897847661457</v>
      </c>
      <c r="R5130" s="5">
        <f>IF(B5130&gt;60,1,0)
+ IF(O5130&gt;7,1,0)
+ IF(L5130="Emergency",1,0)
+ IF(T5130="Critical",1,0)</f>
        <v>2</v>
      </c>
      <c r="S5130" s="6" t="str">
        <f>IF(R5130&lt;=1,"Low",
IF(R5130=2,"Medium","High"))</f>
        <v>Medium</v>
      </c>
      <c r="T5130" s="1" t="s">
        <v>71</v>
      </c>
    </row>
    <row r="5131" spans="1:20">
      <c r="A5131" s="1" t="s">
        <v>14307</v>
      </c>
      <c r="B5131" s="1">
        <v>46</v>
      </c>
      <c r="C5131" s="1" t="s">
        <v>21</v>
      </c>
      <c r="D5131" s="1" t="s">
        <v>91</v>
      </c>
      <c r="E5131" s="1" t="s">
        <v>84</v>
      </c>
      <c r="F5131" s="2">
        <v>44295</v>
      </c>
      <c r="G5131" s="1" t="s">
        <v>14308</v>
      </c>
      <c r="H5131" s="1" t="s">
        <v>14309</v>
      </c>
      <c r="I5131" s="1" t="s">
        <v>56</v>
      </c>
      <c r="J5131" s="3">
        <v>37095.792240971903</v>
      </c>
      <c r="K5131" s="1">
        <v>199</v>
      </c>
      <c r="L5131" s="1" t="s">
        <v>42</v>
      </c>
      <c r="M5131" s="2">
        <v>44297</v>
      </c>
      <c r="N5131" s="1" t="s">
        <v>28</v>
      </c>
      <c r="O5131" s="1">
        <f>M5131-F5131</f>
        <v>2</v>
      </c>
      <c r="P5131" s="1" t="str">
        <f>IF(B5131&lt;=17,"Teen",
IF(B5131&lt;=25,"Young Adult",
IF(B5131&lt;=35,"Adult",
IF(B5131&lt;=50,"Middle Age","Senior"))))</f>
        <v>Middle Age</v>
      </c>
      <c r="Q5131" s="3">
        <f>J5131/O5131</f>
        <v>18547.896120485952</v>
      </c>
      <c r="R5131" s="5">
        <f>IF(B5131&gt;60,1,0)
+ IF(O5131&gt;7,1,0)
+ IF(L5131="Emergency",1,0)
+ IF(T5131="Critical",1,0)</f>
        <v>1</v>
      </c>
      <c r="S5131" s="6" t="str">
        <f>IF(R5131&lt;=1,"Low",
IF(R5131=2,"Medium","High"))</f>
        <v>Low</v>
      </c>
      <c r="T5131" s="1" t="s">
        <v>29</v>
      </c>
    </row>
    <row r="5132" spans="1:20">
      <c r="A5132" s="1" t="s">
        <v>14310</v>
      </c>
      <c r="B5132" s="1">
        <v>70</v>
      </c>
      <c r="C5132" s="1" t="s">
        <v>51</v>
      </c>
      <c r="D5132" s="1" t="s">
        <v>68</v>
      </c>
      <c r="E5132" s="1" t="s">
        <v>74</v>
      </c>
      <c r="F5132" s="2">
        <v>44294</v>
      </c>
      <c r="G5132" s="1" t="s">
        <v>14311</v>
      </c>
      <c r="H5132" s="1" t="s">
        <v>7493</v>
      </c>
      <c r="I5132" s="1" t="s">
        <v>60</v>
      </c>
      <c r="J5132" s="3">
        <v>29606.424518441199</v>
      </c>
      <c r="K5132" s="1">
        <v>260</v>
      </c>
      <c r="L5132" s="1" t="s">
        <v>42</v>
      </c>
      <c r="M5132" s="2">
        <v>44315</v>
      </c>
      <c r="N5132" s="1" t="s">
        <v>66</v>
      </c>
      <c r="O5132" s="1">
        <f>M5132-F5132</f>
        <v>21</v>
      </c>
      <c r="P5132" s="1" t="str">
        <f>IF(B5132&lt;=17,"Teen",
IF(B5132&lt;=25,"Young Adult",
IF(B5132&lt;=35,"Adult",
IF(B5132&lt;=50,"Middle Age","Senior"))))</f>
        <v>Senior</v>
      </c>
      <c r="Q5132" s="3">
        <f>J5132/O5132</f>
        <v>1409.8297389733905</v>
      </c>
      <c r="R5132" s="5">
        <f>IF(B5132&gt;60,1,0)
+ IF(O5132&gt;7,1,0)
+ IF(L5132="Emergency",1,0)
+ IF(T5132="Critical",1,0)</f>
        <v>3</v>
      </c>
      <c r="S5132" s="6" t="str">
        <f>IF(R5132&lt;=1,"Low",
IF(R5132=2,"Medium","High"))</f>
        <v>High</v>
      </c>
      <c r="T5132" s="1" t="s">
        <v>71</v>
      </c>
    </row>
    <row r="5133" spans="1:20">
      <c r="A5133" s="1" t="s">
        <v>14312</v>
      </c>
      <c r="B5133" s="1">
        <v>75</v>
      </c>
      <c r="C5133" s="1" t="s">
        <v>21</v>
      </c>
      <c r="D5133" s="1" t="s">
        <v>68</v>
      </c>
      <c r="E5133" s="1" t="s">
        <v>33</v>
      </c>
      <c r="F5133" s="2">
        <v>44294</v>
      </c>
      <c r="G5133" s="1" t="s">
        <v>14313</v>
      </c>
      <c r="H5133" s="1" t="s">
        <v>41</v>
      </c>
      <c r="I5133" s="1" t="s">
        <v>26</v>
      </c>
      <c r="J5133" s="3">
        <v>42002.002970386398</v>
      </c>
      <c r="K5133" s="1">
        <v>120</v>
      </c>
      <c r="L5133" s="1" t="s">
        <v>27</v>
      </c>
      <c r="M5133" s="2">
        <v>44312</v>
      </c>
      <c r="N5133" s="1" t="s">
        <v>48</v>
      </c>
      <c r="O5133" s="1">
        <f>M5133-F5133</f>
        <v>18</v>
      </c>
      <c r="P5133" s="1" t="str">
        <f>IF(B5133&lt;=17,"Teen",
IF(B5133&lt;=25,"Young Adult",
IF(B5133&lt;=35,"Adult",
IF(B5133&lt;=50,"Middle Age","Senior"))))</f>
        <v>Senior</v>
      </c>
      <c r="Q5133" s="3">
        <f>J5133/O5133</f>
        <v>2333.4446094659111</v>
      </c>
      <c r="R5133" s="5">
        <f>IF(B5133&gt;60,1,0)
+ IF(O5133&gt;7,1,0)
+ IF(L5133="Emergency",1,0)
+ IF(T5133="Critical",1,0)</f>
        <v>2</v>
      </c>
      <c r="S5133" s="6" t="str">
        <f>IF(R5133&lt;=1,"Low",
IF(R5133=2,"Medium","High"))</f>
        <v>Medium</v>
      </c>
      <c r="T5133" s="1" t="s">
        <v>71</v>
      </c>
    </row>
    <row r="5134" spans="1:20">
      <c r="A5134" s="1" t="s">
        <v>14314</v>
      </c>
      <c r="B5134" s="1">
        <v>33</v>
      </c>
      <c r="C5134" s="1" t="s">
        <v>51</v>
      </c>
      <c r="D5134" s="1" t="s">
        <v>91</v>
      </c>
      <c r="E5134" s="1" t="s">
        <v>84</v>
      </c>
      <c r="F5134" s="2">
        <v>44294</v>
      </c>
      <c r="G5134" s="1" t="s">
        <v>10623</v>
      </c>
      <c r="H5134" s="1" t="s">
        <v>14315</v>
      </c>
      <c r="I5134" s="1" t="s">
        <v>65</v>
      </c>
      <c r="J5134" s="3">
        <v>28388.195490548798</v>
      </c>
      <c r="K5134" s="1">
        <v>247</v>
      </c>
      <c r="L5134" s="1" t="s">
        <v>37</v>
      </c>
      <c r="M5134" s="2">
        <v>44307</v>
      </c>
      <c r="N5134" s="1" t="s">
        <v>48</v>
      </c>
      <c r="O5134" s="1">
        <f>M5134-F5134</f>
        <v>13</v>
      </c>
      <c r="P5134" s="1" t="str">
        <f>IF(B5134&lt;=17,"Teen",
IF(B5134&lt;=25,"Young Adult",
IF(B5134&lt;=35,"Adult",
IF(B5134&lt;=50,"Middle Age","Senior"))))</f>
        <v>Adult</v>
      </c>
      <c r="Q5134" s="3">
        <f>J5134/O5134</f>
        <v>2183.7073454268307</v>
      </c>
      <c r="R5134" s="5">
        <f>IF(B5134&gt;60,1,0)
+ IF(O5134&gt;7,1,0)
+ IF(L5134="Emergency",1,0)
+ IF(T5134="Critical",1,0)</f>
        <v>1</v>
      </c>
      <c r="S5134" s="6" t="str">
        <f>IF(R5134&lt;=1,"Low",
IF(R5134=2,"Medium","High"))</f>
        <v>Low</v>
      </c>
      <c r="T5134" s="1" t="s">
        <v>71</v>
      </c>
    </row>
    <row r="5135" spans="1:20">
      <c r="A5135" s="1" t="s">
        <v>14316</v>
      </c>
      <c r="B5135" s="1">
        <v>84</v>
      </c>
      <c r="C5135" s="1" t="s">
        <v>21</v>
      </c>
      <c r="D5135" s="1" t="s">
        <v>52</v>
      </c>
      <c r="E5135" s="1" t="s">
        <v>74</v>
      </c>
      <c r="F5135" s="2">
        <v>44294</v>
      </c>
      <c r="G5135" s="1" t="s">
        <v>14317</v>
      </c>
      <c r="H5135" s="1" t="s">
        <v>14318</v>
      </c>
      <c r="I5135" s="1" t="s">
        <v>65</v>
      </c>
      <c r="J5135" s="3">
        <v>41423.107651005099</v>
      </c>
      <c r="K5135" s="1">
        <v>466</v>
      </c>
      <c r="L5135" s="1" t="s">
        <v>42</v>
      </c>
      <c r="M5135" s="2">
        <v>44319</v>
      </c>
      <c r="N5135" s="1" t="s">
        <v>48</v>
      </c>
      <c r="O5135" s="1">
        <f>M5135-F5135</f>
        <v>25</v>
      </c>
      <c r="P5135" s="1" t="str">
        <f>IF(B5135&lt;=17,"Teen",
IF(B5135&lt;=25,"Young Adult",
IF(B5135&lt;=35,"Adult",
IF(B5135&lt;=50,"Middle Age","Senior"))))</f>
        <v>Senior</v>
      </c>
      <c r="Q5135" s="3">
        <f>J5135/O5135</f>
        <v>1656.9243060402039</v>
      </c>
      <c r="R5135" s="5">
        <f>IF(B5135&gt;60,1,0)
+ IF(O5135&gt;7,1,0)
+ IF(L5135="Emergency",1,0)
+ IF(T5135="Critical",1,0)</f>
        <v>3</v>
      </c>
      <c r="S5135" s="6" t="str">
        <f>IF(R5135&lt;=1,"Low",
IF(R5135=2,"Medium","High"))</f>
        <v>High</v>
      </c>
      <c r="T5135" s="1" t="s">
        <v>71</v>
      </c>
    </row>
    <row r="5136" spans="1:20">
      <c r="A5136" s="1" t="s">
        <v>14319</v>
      </c>
      <c r="B5136" s="1">
        <v>31</v>
      </c>
      <c r="C5136" s="1" t="s">
        <v>51</v>
      </c>
      <c r="D5136" s="1" t="s">
        <v>32</v>
      </c>
      <c r="E5136" s="1" t="s">
        <v>84</v>
      </c>
      <c r="F5136" s="2">
        <v>44294</v>
      </c>
      <c r="G5136" s="1" t="s">
        <v>14320</v>
      </c>
      <c r="H5136" s="1" t="s">
        <v>14321</v>
      </c>
      <c r="I5136" s="1" t="s">
        <v>56</v>
      </c>
      <c r="J5136" s="3">
        <v>26605.083946382001</v>
      </c>
      <c r="K5136" s="1">
        <v>202</v>
      </c>
      <c r="L5136" s="1" t="s">
        <v>42</v>
      </c>
      <c r="M5136" s="2">
        <v>44320</v>
      </c>
      <c r="N5136" s="1" t="s">
        <v>48</v>
      </c>
      <c r="O5136" s="1">
        <f>M5136-F5136</f>
        <v>26</v>
      </c>
      <c r="P5136" s="1" t="str">
        <f>IF(B5136&lt;=17,"Teen",
IF(B5136&lt;=25,"Young Adult",
IF(B5136&lt;=35,"Adult",
IF(B5136&lt;=50,"Middle Age","Senior"))))</f>
        <v>Adult</v>
      </c>
      <c r="Q5136" s="3">
        <f>J5136/O5136</f>
        <v>1023.2724594762308</v>
      </c>
      <c r="R5136" s="5">
        <f>IF(B5136&gt;60,1,0)
+ IF(O5136&gt;7,1,0)
+ IF(L5136="Emergency",1,0)
+ IF(T5136="Critical",1,0)</f>
        <v>2</v>
      </c>
      <c r="S5136" s="6" t="str">
        <f>IF(R5136&lt;=1,"Low",
IF(R5136=2,"Medium","High"))</f>
        <v>Medium</v>
      </c>
      <c r="T5136" s="1" t="s">
        <v>29</v>
      </c>
    </row>
    <row r="5137" spans="1:20">
      <c r="A5137" s="1" t="s">
        <v>14322</v>
      </c>
      <c r="B5137" s="1">
        <v>74</v>
      </c>
      <c r="C5137" s="1" t="s">
        <v>51</v>
      </c>
      <c r="D5137" s="1" t="s">
        <v>73</v>
      </c>
      <c r="E5137" s="1" t="s">
        <v>45</v>
      </c>
      <c r="F5137" s="2">
        <v>44293</v>
      </c>
      <c r="G5137" s="1" t="s">
        <v>14323</v>
      </c>
      <c r="H5137" s="1" t="s">
        <v>14324</v>
      </c>
      <c r="I5137" s="1" t="s">
        <v>56</v>
      </c>
      <c r="J5137" s="3">
        <v>14498.121478433701</v>
      </c>
      <c r="K5137" s="1">
        <v>463</v>
      </c>
      <c r="L5137" s="1" t="s">
        <v>37</v>
      </c>
      <c r="M5137" s="2">
        <v>44321</v>
      </c>
      <c r="N5137" s="1" t="s">
        <v>38</v>
      </c>
      <c r="O5137" s="1">
        <f>M5137-F5137</f>
        <v>28</v>
      </c>
      <c r="P5137" s="1" t="str">
        <f>IF(B5137&lt;=17,"Teen",
IF(B5137&lt;=25,"Young Adult",
IF(B5137&lt;=35,"Adult",
IF(B5137&lt;=50,"Middle Age","Senior"))))</f>
        <v>Senior</v>
      </c>
      <c r="Q5137" s="3">
        <f>J5137/O5137</f>
        <v>517.79005280120361</v>
      </c>
      <c r="R5137" s="5">
        <f>IF(B5137&gt;60,1,0)
+ IF(O5137&gt;7,1,0)
+ IF(L5137="Emergency",1,0)
+ IF(T5137="Critical",1,0)</f>
        <v>2</v>
      </c>
      <c r="S5137" s="6" t="str">
        <f>IF(R5137&lt;=1,"Low",
IF(R5137=2,"Medium","High"))</f>
        <v>Medium</v>
      </c>
      <c r="T5137" s="1" t="s">
        <v>49</v>
      </c>
    </row>
    <row r="5138" spans="1:20">
      <c r="A5138" s="1" t="s">
        <v>14325</v>
      </c>
      <c r="B5138" s="1">
        <v>18</v>
      </c>
      <c r="C5138" s="1" t="s">
        <v>21</v>
      </c>
      <c r="D5138" s="1" t="s">
        <v>44</v>
      </c>
      <c r="E5138" s="1" t="s">
        <v>33</v>
      </c>
      <c r="F5138" s="2">
        <v>44293</v>
      </c>
      <c r="G5138" s="1" t="s">
        <v>14326</v>
      </c>
      <c r="H5138" s="1" t="s">
        <v>347</v>
      </c>
      <c r="I5138" s="1" t="s">
        <v>65</v>
      </c>
      <c r="J5138" s="3">
        <v>32760.4156356284</v>
      </c>
      <c r="K5138" s="1">
        <v>156</v>
      </c>
      <c r="L5138" s="1" t="s">
        <v>27</v>
      </c>
      <c r="M5138" s="2">
        <v>44317</v>
      </c>
      <c r="N5138" s="1" t="s">
        <v>38</v>
      </c>
      <c r="O5138" s="1">
        <f>M5138-F5138</f>
        <v>24</v>
      </c>
      <c r="P5138" s="1" t="str">
        <f>IF(B5138&lt;=17,"Teen",
IF(B5138&lt;=25,"Young Adult",
IF(B5138&lt;=35,"Adult",
IF(B5138&lt;=50,"Middle Age","Senior"))))</f>
        <v>Young Adult</v>
      </c>
      <c r="Q5138" s="3">
        <f>J5138/O5138</f>
        <v>1365.0173181511834</v>
      </c>
      <c r="R5138" s="5">
        <f>IF(B5138&gt;60,1,0)
+ IF(O5138&gt;7,1,0)
+ IF(L5138="Emergency",1,0)
+ IF(T5138="Critical",1,0)</f>
        <v>1</v>
      </c>
      <c r="S5138" s="6" t="str">
        <f>IF(R5138&lt;=1,"Low",
IF(R5138=2,"Medium","High"))</f>
        <v>Low</v>
      </c>
      <c r="T5138" s="1" t="s">
        <v>29</v>
      </c>
    </row>
    <row r="5139" spans="1:20">
      <c r="A5139" s="1" t="s">
        <v>14327</v>
      </c>
      <c r="B5139" s="1">
        <v>73</v>
      </c>
      <c r="C5139" s="1" t="s">
        <v>51</v>
      </c>
      <c r="D5139" s="1" t="s">
        <v>68</v>
      </c>
      <c r="E5139" s="1" t="s">
        <v>45</v>
      </c>
      <c r="F5139" s="2">
        <v>44293</v>
      </c>
      <c r="G5139" s="1" t="s">
        <v>14328</v>
      </c>
      <c r="H5139" s="1" t="s">
        <v>14329</v>
      </c>
      <c r="I5139" s="1" t="s">
        <v>56</v>
      </c>
      <c r="J5139" s="3">
        <v>31216.9244692662</v>
      </c>
      <c r="K5139" s="1">
        <v>335</v>
      </c>
      <c r="L5139" s="1" t="s">
        <v>27</v>
      </c>
      <c r="M5139" s="2">
        <v>44298</v>
      </c>
      <c r="N5139" s="1" t="s">
        <v>28</v>
      </c>
      <c r="O5139" s="1">
        <f>M5139-F5139</f>
        <v>5</v>
      </c>
      <c r="P5139" s="1" t="str">
        <f>IF(B5139&lt;=17,"Teen",
IF(B5139&lt;=25,"Young Adult",
IF(B5139&lt;=35,"Adult",
IF(B5139&lt;=50,"Middle Age","Senior"))))</f>
        <v>Senior</v>
      </c>
      <c r="Q5139" s="3">
        <f>J5139/O5139</f>
        <v>6243.3848938532401</v>
      </c>
      <c r="R5139" s="5">
        <f>IF(B5139&gt;60,1,0)
+ IF(O5139&gt;7,1,0)
+ IF(L5139="Emergency",1,0)
+ IF(T5139="Critical",1,0)</f>
        <v>1</v>
      </c>
      <c r="S5139" s="6" t="str">
        <f>IF(R5139&lt;=1,"Low",
IF(R5139=2,"Medium","High"))</f>
        <v>Low</v>
      </c>
      <c r="T5139" s="1" t="s">
        <v>49</v>
      </c>
    </row>
    <row r="5140" spans="1:20">
      <c r="A5140" s="1" t="s">
        <v>14330</v>
      </c>
      <c r="B5140" s="1">
        <v>52</v>
      </c>
      <c r="C5140" s="1" t="s">
        <v>21</v>
      </c>
      <c r="D5140" s="1" t="s">
        <v>73</v>
      </c>
      <c r="E5140" s="1" t="s">
        <v>33</v>
      </c>
      <c r="F5140" s="2">
        <v>44293</v>
      </c>
      <c r="G5140" s="1" t="s">
        <v>14331</v>
      </c>
      <c r="H5140" s="1" t="s">
        <v>3297</v>
      </c>
      <c r="I5140" s="1" t="s">
        <v>56</v>
      </c>
      <c r="J5140" s="3">
        <v>46321.4890553765</v>
      </c>
      <c r="K5140" s="1">
        <v>278</v>
      </c>
      <c r="L5140" s="1" t="s">
        <v>42</v>
      </c>
      <c r="M5140" s="2">
        <v>44295</v>
      </c>
      <c r="N5140" s="1" t="s">
        <v>66</v>
      </c>
      <c r="O5140" s="1">
        <f>M5140-F5140</f>
        <v>2</v>
      </c>
      <c r="P5140" s="1" t="str">
        <f>IF(B5140&lt;=17,"Teen",
IF(B5140&lt;=25,"Young Adult",
IF(B5140&lt;=35,"Adult",
IF(B5140&lt;=50,"Middle Age","Senior"))))</f>
        <v>Senior</v>
      </c>
      <c r="Q5140" s="3">
        <f>J5140/O5140</f>
        <v>23160.74452768825</v>
      </c>
      <c r="R5140" s="5">
        <f>IF(B5140&gt;60,1,0)
+ IF(O5140&gt;7,1,0)
+ IF(L5140="Emergency",1,0)
+ IF(T5140="Critical",1,0)</f>
        <v>1</v>
      </c>
      <c r="S5140" s="6" t="str">
        <f>IF(R5140&lt;=1,"Low",
IF(R5140=2,"Medium","High"))</f>
        <v>Low</v>
      </c>
      <c r="T5140" s="1" t="s">
        <v>29</v>
      </c>
    </row>
    <row r="5141" spans="1:20">
      <c r="A5141" s="1" t="s">
        <v>8378</v>
      </c>
      <c r="B5141" s="1">
        <v>29</v>
      </c>
      <c r="C5141" s="1" t="s">
        <v>21</v>
      </c>
      <c r="D5141" s="1" t="s">
        <v>68</v>
      </c>
      <c r="E5141" s="1" t="s">
        <v>23</v>
      </c>
      <c r="F5141" s="2">
        <v>44292</v>
      </c>
      <c r="G5141" s="1" t="s">
        <v>14332</v>
      </c>
      <c r="H5141" s="1" t="s">
        <v>12072</v>
      </c>
      <c r="I5141" s="1" t="s">
        <v>65</v>
      </c>
      <c r="J5141" s="3">
        <v>29074.9197624261</v>
      </c>
      <c r="K5141" s="1">
        <v>198</v>
      </c>
      <c r="L5141" s="1" t="s">
        <v>27</v>
      </c>
      <c r="M5141" s="2">
        <v>44298</v>
      </c>
      <c r="N5141" s="1" t="s">
        <v>38</v>
      </c>
      <c r="O5141" s="1">
        <f>M5141-F5141</f>
        <v>6</v>
      </c>
      <c r="P5141" s="1" t="str">
        <f>IF(B5141&lt;=17,"Teen",
IF(B5141&lt;=25,"Young Adult",
IF(B5141&lt;=35,"Adult",
IF(B5141&lt;=50,"Middle Age","Senior"))))</f>
        <v>Adult</v>
      </c>
      <c r="Q5141" s="3">
        <f>J5141/O5141</f>
        <v>4845.8199604043502</v>
      </c>
      <c r="R5141" s="5">
        <f>IF(B5141&gt;60,1,0)
+ IF(O5141&gt;7,1,0)
+ IF(L5141="Emergency",1,0)
+ IF(T5141="Critical",1,0)</f>
        <v>0</v>
      </c>
      <c r="S5141" s="6" t="str">
        <f>IF(R5141&lt;=1,"Low",
IF(R5141=2,"Medium","High"))</f>
        <v>Low</v>
      </c>
      <c r="T5141" s="1" t="s">
        <v>71</v>
      </c>
    </row>
    <row r="5142" spans="1:20">
      <c r="A5142" s="1" t="s">
        <v>14333</v>
      </c>
      <c r="B5142" s="1">
        <v>56</v>
      </c>
      <c r="C5142" s="1" t="s">
        <v>21</v>
      </c>
      <c r="D5142" s="1" t="s">
        <v>22</v>
      </c>
      <c r="E5142" s="1" t="s">
        <v>45</v>
      </c>
      <c r="F5142" s="2">
        <v>44292</v>
      </c>
      <c r="G5142" s="1" t="s">
        <v>9947</v>
      </c>
      <c r="H5142" s="1" t="s">
        <v>14334</v>
      </c>
      <c r="I5142" s="1" t="s">
        <v>26</v>
      </c>
      <c r="J5142" s="3">
        <v>16327.1053456423</v>
      </c>
      <c r="K5142" s="1">
        <v>364</v>
      </c>
      <c r="L5142" s="1" t="s">
        <v>27</v>
      </c>
      <c r="M5142" s="2">
        <v>44313</v>
      </c>
      <c r="N5142" s="1" t="s">
        <v>97</v>
      </c>
      <c r="O5142" s="1">
        <f>M5142-F5142</f>
        <v>21</v>
      </c>
      <c r="P5142" s="1" t="str">
        <f>IF(B5142&lt;=17,"Teen",
IF(B5142&lt;=25,"Young Adult",
IF(B5142&lt;=35,"Adult",
IF(B5142&lt;=50,"Middle Age","Senior"))))</f>
        <v>Senior</v>
      </c>
      <c r="Q5142" s="3">
        <f>J5142/O5142</f>
        <v>777.48120693534759</v>
      </c>
      <c r="R5142" s="5">
        <f>IF(B5142&gt;60,1,0)
+ IF(O5142&gt;7,1,0)
+ IF(L5142="Emergency",1,0)
+ IF(T5142="Critical",1,0)</f>
        <v>1</v>
      </c>
      <c r="S5142" s="6" t="str">
        <f>IF(R5142&lt;=1,"Low",
IF(R5142=2,"Medium","High"))</f>
        <v>Low</v>
      </c>
      <c r="T5142" s="1" t="s">
        <v>71</v>
      </c>
    </row>
    <row r="5143" spans="1:20">
      <c r="A5143" s="1" t="s">
        <v>14335</v>
      </c>
      <c r="B5143" s="1">
        <v>63</v>
      </c>
      <c r="C5143" s="1" t="s">
        <v>21</v>
      </c>
      <c r="D5143" s="1" t="s">
        <v>32</v>
      </c>
      <c r="E5143" s="1" t="s">
        <v>45</v>
      </c>
      <c r="F5143" s="2">
        <v>44292</v>
      </c>
      <c r="G5143" s="1" t="s">
        <v>13852</v>
      </c>
      <c r="H5143" s="1" t="s">
        <v>14336</v>
      </c>
      <c r="I5143" s="1" t="s">
        <v>60</v>
      </c>
      <c r="J5143" s="3">
        <v>23421.7133672829</v>
      </c>
      <c r="K5143" s="1">
        <v>296</v>
      </c>
      <c r="L5143" s="1" t="s">
        <v>42</v>
      </c>
      <c r="M5143" s="2">
        <v>44298</v>
      </c>
      <c r="N5143" s="1" t="s">
        <v>66</v>
      </c>
      <c r="O5143" s="1">
        <f>M5143-F5143</f>
        <v>6</v>
      </c>
      <c r="P5143" s="1" t="str">
        <f>IF(B5143&lt;=17,"Teen",
IF(B5143&lt;=25,"Young Adult",
IF(B5143&lt;=35,"Adult",
IF(B5143&lt;=50,"Middle Age","Senior"))))</f>
        <v>Senior</v>
      </c>
      <c r="Q5143" s="3">
        <f>J5143/O5143</f>
        <v>3903.6188945471499</v>
      </c>
      <c r="R5143" s="5">
        <f>IF(B5143&gt;60,1,0)
+ IF(O5143&gt;7,1,0)
+ IF(L5143="Emergency",1,0)
+ IF(T5143="Critical",1,0)</f>
        <v>2</v>
      </c>
      <c r="S5143" s="6" t="str">
        <f>IF(R5143&lt;=1,"Low",
IF(R5143=2,"Medium","High"))</f>
        <v>Medium</v>
      </c>
      <c r="T5143" s="1" t="s">
        <v>49</v>
      </c>
    </row>
    <row r="5144" spans="1:20">
      <c r="A5144" s="1" t="s">
        <v>1362</v>
      </c>
      <c r="B5144" s="1">
        <v>24</v>
      </c>
      <c r="C5144" s="1" t="s">
        <v>21</v>
      </c>
      <c r="D5144" s="1" t="s">
        <v>62</v>
      </c>
      <c r="E5144" s="1" t="s">
        <v>23</v>
      </c>
      <c r="F5144" s="2">
        <v>44292</v>
      </c>
      <c r="G5144" s="1" t="s">
        <v>14337</v>
      </c>
      <c r="H5144" s="1" t="s">
        <v>14338</v>
      </c>
      <c r="I5144" s="1" t="s">
        <v>56</v>
      </c>
      <c r="J5144" s="3">
        <v>36199.540492384702</v>
      </c>
      <c r="K5144" s="1">
        <v>261</v>
      </c>
      <c r="L5144" s="1" t="s">
        <v>42</v>
      </c>
      <c r="M5144" s="2">
        <v>44310</v>
      </c>
      <c r="N5144" s="1" t="s">
        <v>28</v>
      </c>
      <c r="O5144" s="1">
        <f>M5144-F5144</f>
        <v>18</v>
      </c>
      <c r="P5144" s="1" t="str">
        <f>IF(B5144&lt;=17,"Teen",
IF(B5144&lt;=25,"Young Adult",
IF(B5144&lt;=35,"Adult",
IF(B5144&lt;=50,"Middle Age","Senior"))))</f>
        <v>Young Adult</v>
      </c>
      <c r="Q5144" s="3">
        <f>J5144/O5144</f>
        <v>2011.0855829102611</v>
      </c>
      <c r="R5144" s="5">
        <f>IF(B5144&gt;60,1,0)
+ IF(O5144&gt;7,1,0)
+ IF(L5144="Emergency",1,0)
+ IF(T5144="Critical",1,0)</f>
        <v>2</v>
      </c>
      <c r="S5144" s="6" t="str">
        <f>IF(R5144&lt;=1,"Low",
IF(R5144=2,"Medium","High"))</f>
        <v>Medium</v>
      </c>
      <c r="T5144" s="1" t="s">
        <v>71</v>
      </c>
    </row>
    <row r="5145" spans="1:20">
      <c r="A5145" s="1" t="s">
        <v>14339</v>
      </c>
      <c r="B5145" s="1">
        <v>82</v>
      </c>
      <c r="C5145" s="1" t="s">
        <v>21</v>
      </c>
      <c r="D5145" s="1" t="s">
        <v>73</v>
      </c>
      <c r="E5145" s="1" t="s">
        <v>45</v>
      </c>
      <c r="F5145" s="2">
        <v>44292</v>
      </c>
      <c r="G5145" s="1" t="s">
        <v>5330</v>
      </c>
      <c r="H5145" s="1" t="s">
        <v>14340</v>
      </c>
      <c r="I5145" s="1" t="s">
        <v>65</v>
      </c>
      <c r="J5145" s="3">
        <v>36935.610437049698</v>
      </c>
      <c r="K5145" s="1">
        <v>176</v>
      </c>
      <c r="L5145" s="1" t="s">
        <v>27</v>
      </c>
      <c r="M5145" s="2">
        <v>44298</v>
      </c>
      <c r="N5145" s="1" t="s">
        <v>66</v>
      </c>
      <c r="O5145" s="1">
        <f>M5145-F5145</f>
        <v>6</v>
      </c>
      <c r="P5145" s="1" t="str">
        <f>IF(B5145&lt;=17,"Teen",
IF(B5145&lt;=25,"Young Adult",
IF(B5145&lt;=35,"Adult",
IF(B5145&lt;=50,"Middle Age","Senior"))))</f>
        <v>Senior</v>
      </c>
      <c r="Q5145" s="3">
        <f>J5145/O5145</f>
        <v>6155.9350728416166</v>
      </c>
      <c r="R5145" s="5">
        <f>IF(B5145&gt;60,1,0)
+ IF(O5145&gt;7,1,0)
+ IF(L5145="Emergency",1,0)
+ IF(T5145="Critical",1,0)</f>
        <v>1</v>
      </c>
      <c r="S5145" s="6" t="str">
        <f>IF(R5145&lt;=1,"Low",
IF(R5145=2,"Medium","High"))</f>
        <v>Low</v>
      </c>
      <c r="T5145" s="1" t="s">
        <v>49</v>
      </c>
    </row>
    <row r="5146" spans="1:20">
      <c r="A5146" s="1" t="s">
        <v>14341</v>
      </c>
      <c r="B5146" s="1">
        <v>62</v>
      </c>
      <c r="C5146" s="1" t="s">
        <v>51</v>
      </c>
      <c r="D5146" s="1" t="s">
        <v>73</v>
      </c>
      <c r="E5146" s="1" t="s">
        <v>53</v>
      </c>
      <c r="F5146" s="2">
        <v>44292</v>
      </c>
      <c r="G5146" s="1" t="s">
        <v>14342</v>
      </c>
      <c r="H5146" s="1" t="s">
        <v>14343</v>
      </c>
      <c r="I5146" s="1" t="s">
        <v>26</v>
      </c>
      <c r="J5146" s="3">
        <v>48301.5902788038</v>
      </c>
      <c r="K5146" s="1">
        <v>310</v>
      </c>
      <c r="L5146" s="1" t="s">
        <v>37</v>
      </c>
      <c r="M5146" s="2">
        <v>44310</v>
      </c>
      <c r="N5146" s="1" t="s">
        <v>66</v>
      </c>
      <c r="O5146" s="1">
        <f>M5146-F5146</f>
        <v>18</v>
      </c>
      <c r="P5146" s="1" t="str">
        <f>IF(B5146&lt;=17,"Teen",
IF(B5146&lt;=25,"Young Adult",
IF(B5146&lt;=35,"Adult",
IF(B5146&lt;=50,"Middle Age","Senior"))))</f>
        <v>Senior</v>
      </c>
      <c r="Q5146" s="3">
        <f>J5146/O5146</f>
        <v>2683.4216821557666</v>
      </c>
      <c r="R5146" s="5">
        <f>IF(B5146&gt;60,1,0)
+ IF(O5146&gt;7,1,0)
+ IF(L5146="Emergency",1,0)
+ IF(T5146="Critical",1,0)</f>
        <v>2</v>
      </c>
      <c r="S5146" s="6" t="str">
        <f>IF(R5146&lt;=1,"Low",
IF(R5146=2,"Medium","High"))</f>
        <v>Medium</v>
      </c>
      <c r="T5146" s="1" t="s">
        <v>29</v>
      </c>
    </row>
    <row r="5147" spans="1:20">
      <c r="A5147" s="1" t="s">
        <v>14344</v>
      </c>
      <c r="B5147" s="1">
        <v>24</v>
      </c>
      <c r="C5147" s="1" t="s">
        <v>21</v>
      </c>
      <c r="D5147" s="1" t="s">
        <v>91</v>
      </c>
      <c r="E5147" s="1" t="s">
        <v>74</v>
      </c>
      <c r="F5147" s="2">
        <v>44292</v>
      </c>
      <c r="G5147" s="1" t="s">
        <v>14345</v>
      </c>
      <c r="H5147" s="1" t="s">
        <v>14346</v>
      </c>
      <c r="I5147" s="1" t="s">
        <v>26</v>
      </c>
      <c r="J5147" s="3">
        <v>35939.431691138197</v>
      </c>
      <c r="K5147" s="1">
        <v>467</v>
      </c>
      <c r="L5147" s="1" t="s">
        <v>37</v>
      </c>
      <c r="M5147" s="2">
        <v>44316</v>
      </c>
      <c r="N5147" s="1" t="s">
        <v>97</v>
      </c>
      <c r="O5147" s="1">
        <f>M5147-F5147</f>
        <v>24</v>
      </c>
      <c r="P5147" s="1" t="str">
        <f>IF(B5147&lt;=17,"Teen",
IF(B5147&lt;=25,"Young Adult",
IF(B5147&lt;=35,"Adult",
IF(B5147&lt;=50,"Middle Age","Senior"))))</f>
        <v>Young Adult</v>
      </c>
      <c r="Q5147" s="3">
        <f>J5147/O5147</f>
        <v>1497.4763204640915</v>
      </c>
      <c r="R5147" s="5">
        <f>IF(B5147&gt;60,1,0)
+ IF(O5147&gt;7,1,0)
+ IF(L5147="Emergency",1,0)
+ IF(T5147="Critical",1,0)</f>
        <v>1</v>
      </c>
      <c r="S5147" s="6" t="str">
        <f>IF(R5147&lt;=1,"Low",
IF(R5147=2,"Medium","High"))</f>
        <v>Low</v>
      </c>
      <c r="T5147" s="1" t="s">
        <v>29</v>
      </c>
    </row>
    <row r="5148" spans="1:20">
      <c r="A5148" s="1" t="s">
        <v>14347</v>
      </c>
      <c r="B5148" s="1">
        <v>24</v>
      </c>
      <c r="C5148" s="1" t="s">
        <v>51</v>
      </c>
      <c r="D5148" s="1" t="s">
        <v>22</v>
      </c>
      <c r="E5148" s="1" t="s">
        <v>74</v>
      </c>
      <c r="F5148" s="2">
        <v>44291</v>
      </c>
      <c r="G5148" s="1" t="s">
        <v>14348</v>
      </c>
      <c r="H5148" s="1" t="s">
        <v>14349</v>
      </c>
      <c r="I5148" s="1" t="s">
        <v>26</v>
      </c>
      <c r="J5148" s="3">
        <v>20276.824392254399</v>
      </c>
      <c r="K5148" s="1">
        <v>282</v>
      </c>
      <c r="L5148" s="1" t="s">
        <v>37</v>
      </c>
      <c r="M5148" s="2">
        <v>44317</v>
      </c>
      <c r="N5148" s="1" t="s">
        <v>66</v>
      </c>
      <c r="O5148" s="1">
        <f>M5148-F5148</f>
        <v>26</v>
      </c>
      <c r="P5148" s="1" t="str">
        <f>IF(B5148&lt;=17,"Teen",
IF(B5148&lt;=25,"Young Adult",
IF(B5148&lt;=35,"Adult",
IF(B5148&lt;=50,"Middle Age","Senior"))))</f>
        <v>Young Adult</v>
      </c>
      <c r="Q5148" s="3">
        <f>J5148/O5148</f>
        <v>779.87786124055378</v>
      </c>
      <c r="R5148" s="5">
        <f>IF(B5148&gt;60,1,0)
+ IF(O5148&gt;7,1,0)
+ IF(L5148="Emergency",1,0)
+ IF(T5148="Critical",1,0)</f>
        <v>1</v>
      </c>
      <c r="S5148" s="6" t="str">
        <f>IF(R5148&lt;=1,"Low",
IF(R5148=2,"Medium","High"))</f>
        <v>Low</v>
      </c>
      <c r="T5148" s="1" t="s">
        <v>49</v>
      </c>
    </row>
    <row r="5149" spans="1:20">
      <c r="A5149" s="1" t="s">
        <v>6012</v>
      </c>
      <c r="B5149" s="1">
        <v>28</v>
      </c>
      <c r="C5149" s="1" t="s">
        <v>51</v>
      </c>
      <c r="D5149" s="1" t="s">
        <v>62</v>
      </c>
      <c r="E5149" s="1" t="s">
        <v>45</v>
      </c>
      <c r="F5149" s="2">
        <v>44291</v>
      </c>
      <c r="G5149" s="1" t="s">
        <v>14350</v>
      </c>
      <c r="H5149" s="1" t="s">
        <v>14351</v>
      </c>
      <c r="I5149" s="1" t="s">
        <v>65</v>
      </c>
      <c r="J5149" s="3">
        <v>17588.862554785399</v>
      </c>
      <c r="K5149" s="1">
        <v>416</v>
      </c>
      <c r="L5149" s="1" t="s">
        <v>42</v>
      </c>
      <c r="M5149" s="2">
        <v>44294</v>
      </c>
      <c r="N5149" s="1" t="s">
        <v>48</v>
      </c>
      <c r="O5149" s="1">
        <f>M5149-F5149</f>
        <v>3</v>
      </c>
      <c r="P5149" s="1" t="str">
        <f>IF(B5149&lt;=17,"Teen",
IF(B5149&lt;=25,"Young Adult",
IF(B5149&lt;=35,"Adult",
IF(B5149&lt;=50,"Middle Age","Senior"))))</f>
        <v>Adult</v>
      </c>
      <c r="Q5149" s="3">
        <f>J5149/O5149</f>
        <v>5862.954184928466</v>
      </c>
      <c r="R5149" s="5">
        <f>IF(B5149&gt;60,1,0)
+ IF(O5149&gt;7,1,0)
+ IF(L5149="Emergency",1,0)
+ IF(T5149="Critical",1,0)</f>
        <v>1</v>
      </c>
      <c r="S5149" s="6" t="str">
        <f>IF(R5149&lt;=1,"Low",
IF(R5149=2,"Medium","High"))</f>
        <v>Low</v>
      </c>
      <c r="T5149" s="1" t="s">
        <v>29</v>
      </c>
    </row>
    <row r="5150" spans="1:20">
      <c r="A5150" s="1" t="s">
        <v>14352</v>
      </c>
      <c r="B5150" s="1">
        <v>60</v>
      </c>
      <c r="C5150" s="1" t="s">
        <v>51</v>
      </c>
      <c r="D5150" s="1" t="s">
        <v>52</v>
      </c>
      <c r="E5150" s="1" t="s">
        <v>84</v>
      </c>
      <c r="F5150" s="2">
        <v>44291</v>
      </c>
      <c r="G5150" s="1" t="s">
        <v>14353</v>
      </c>
      <c r="H5150" s="1" t="s">
        <v>14354</v>
      </c>
      <c r="I5150" s="1" t="s">
        <v>26</v>
      </c>
      <c r="J5150" s="3">
        <v>38171.682660761799</v>
      </c>
      <c r="K5150" s="1">
        <v>306</v>
      </c>
      <c r="L5150" s="1" t="s">
        <v>27</v>
      </c>
      <c r="M5150" s="2">
        <v>44292</v>
      </c>
      <c r="N5150" s="1" t="s">
        <v>48</v>
      </c>
      <c r="O5150" s="1">
        <f>M5150-F5150</f>
        <v>1</v>
      </c>
      <c r="P5150" s="1" t="str">
        <f>IF(B5150&lt;=17,"Teen",
IF(B5150&lt;=25,"Young Adult",
IF(B5150&lt;=35,"Adult",
IF(B5150&lt;=50,"Middle Age","Senior"))))</f>
        <v>Senior</v>
      </c>
      <c r="Q5150" s="3">
        <f>J5150/O5150</f>
        <v>38171.682660761799</v>
      </c>
      <c r="R5150" s="5">
        <f>IF(B5150&gt;60,1,0)
+ IF(O5150&gt;7,1,0)
+ IF(L5150="Emergency",1,0)
+ IF(T5150="Critical",1,0)</f>
        <v>0</v>
      </c>
      <c r="S5150" s="6" t="str">
        <f>IF(R5150&lt;=1,"Low",
IF(R5150=2,"Medium","High"))</f>
        <v>Low</v>
      </c>
      <c r="T5150" s="1" t="s">
        <v>29</v>
      </c>
    </row>
    <row r="5151" spans="1:20">
      <c r="A5151" s="1" t="s">
        <v>14355</v>
      </c>
      <c r="B5151" s="1">
        <v>32</v>
      </c>
      <c r="C5151" s="1" t="s">
        <v>21</v>
      </c>
      <c r="D5151" s="1" t="s">
        <v>68</v>
      </c>
      <c r="E5151" s="1" t="s">
        <v>45</v>
      </c>
      <c r="F5151" s="2">
        <v>44290</v>
      </c>
      <c r="G5151" s="1" t="s">
        <v>14356</v>
      </c>
      <c r="H5151" s="1" t="s">
        <v>14357</v>
      </c>
      <c r="I5151" s="1" t="s">
        <v>56</v>
      </c>
      <c r="J5151" s="3">
        <v>20701.251937371599</v>
      </c>
      <c r="K5151" s="1">
        <v>424</v>
      </c>
      <c r="L5151" s="1" t="s">
        <v>42</v>
      </c>
      <c r="M5151" s="2">
        <v>44293</v>
      </c>
      <c r="N5151" s="1" t="s">
        <v>97</v>
      </c>
      <c r="O5151" s="1">
        <f>M5151-F5151</f>
        <v>3</v>
      </c>
      <c r="P5151" s="1" t="str">
        <f>IF(B5151&lt;=17,"Teen",
IF(B5151&lt;=25,"Young Adult",
IF(B5151&lt;=35,"Adult",
IF(B5151&lt;=50,"Middle Age","Senior"))))</f>
        <v>Adult</v>
      </c>
      <c r="Q5151" s="3">
        <f>J5151/O5151</f>
        <v>6900.4173124571998</v>
      </c>
      <c r="R5151" s="5">
        <f>IF(B5151&gt;60,1,0)
+ IF(O5151&gt;7,1,0)
+ IF(L5151="Emergency",1,0)
+ IF(T5151="Critical",1,0)</f>
        <v>1</v>
      </c>
      <c r="S5151" s="6" t="str">
        <f>IF(R5151&lt;=1,"Low",
IF(R5151=2,"Medium","High"))</f>
        <v>Low</v>
      </c>
      <c r="T5151" s="1" t="s">
        <v>71</v>
      </c>
    </row>
    <row r="5152" spans="1:20">
      <c r="A5152" s="1" t="s">
        <v>14358</v>
      </c>
      <c r="B5152" s="1">
        <v>66</v>
      </c>
      <c r="C5152" s="1" t="s">
        <v>21</v>
      </c>
      <c r="D5152" s="1" t="s">
        <v>91</v>
      </c>
      <c r="E5152" s="1" t="s">
        <v>33</v>
      </c>
      <c r="F5152" s="2">
        <v>44290</v>
      </c>
      <c r="G5152" s="1" t="s">
        <v>14359</v>
      </c>
      <c r="H5152" s="1" t="s">
        <v>14360</v>
      </c>
      <c r="I5152" s="1" t="s">
        <v>36</v>
      </c>
      <c r="J5152" s="3">
        <v>31646.141128927899</v>
      </c>
      <c r="K5152" s="1">
        <v>189</v>
      </c>
      <c r="L5152" s="1" t="s">
        <v>27</v>
      </c>
      <c r="M5152" s="2">
        <v>44307</v>
      </c>
      <c r="N5152" s="1" t="s">
        <v>38</v>
      </c>
      <c r="O5152" s="1">
        <f>M5152-F5152</f>
        <v>17</v>
      </c>
      <c r="P5152" s="1" t="str">
        <f>IF(B5152&lt;=17,"Teen",
IF(B5152&lt;=25,"Young Adult",
IF(B5152&lt;=35,"Adult",
IF(B5152&lt;=50,"Middle Age","Senior"))))</f>
        <v>Senior</v>
      </c>
      <c r="Q5152" s="3">
        <f>J5152/O5152</f>
        <v>1861.537713466347</v>
      </c>
      <c r="R5152" s="5">
        <f>IF(B5152&gt;60,1,0)
+ IF(O5152&gt;7,1,0)
+ IF(L5152="Emergency",1,0)
+ IF(T5152="Critical",1,0)</f>
        <v>2</v>
      </c>
      <c r="S5152" s="6" t="str">
        <f>IF(R5152&lt;=1,"Low",
IF(R5152=2,"Medium","High"))</f>
        <v>Medium</v>
      </c>
      <c r="T5152" s="1" t="s">
        <v>29</v>
      </c>
    </row>
    <row r="5153" spans="1:20">
      <c r="A5153" s="1" t="s">
        <v>14361</v>
      </c>
      <c r="B5153" s="1">
        <v>39</v>
      </c>
      <c r="C5153" s="1" t="s">
        <v>21</v>
      </c>
      <c r="D5153" s="1" t="s">
        <v>62</v>
      </c>
      <c r="E5153" s="1" t="s">
        <v>45</v>
      </c>
      <c r="F5153" s="2">
        <v>44290</v>
      </c>
      <c r="G5153" s="1" t="s">
        <v>14362</v>
      </c>
      <c r="H5153" s="1" t="s">
        <v>10529</v>
      </c>
      <c r="I5153" s="1" t="s">
        <v>26</v>
      </c>
      <c r="J5153" s="3">
        <v>29021.530383541001</v>
      </c>
      <c r="K5153" s="1">
        <v>345</v>
      </c>
      <c r="L5153" s="1" t="s">
        <v>42</v>
      </c>
      <c r="M5153" s="2">
        <v>44295</v>
      </c>
      <c r="N5153" s="1" t="s">
        <v>97</v>
      </c>
      <c r="O5153" s="1">
        <f>M5153-F5153</f>
        <v>5</v>
      </c>
      <c r="P5153" s="1" t="str">
        <f>IF(B5153&lt;=17,"Teen",
IF(B5153&lt;=25,"Young Adult",
IF(B5153&lt;=35,"Adult",
IF(B5153&lt;=50,"Middle Age","Senior"))))</f>
        <v>Middle Age</v>
      </c>
      <c r="Q5153" s="3">
        <f>J5153/O5153</f>
        <v>5804.3060767082006</v>
      </c>
      <c r="R5153" s="5">
        <f>IF(B5153&gt;60,1,0)
+ IF(O5153&gt;7,1,0)
+ IF(L5153="Emergency",1,0)
+ IF(T5153="Critical",1,0)</f>
        <v>1</v>
      </c>
      <c r="S5153" s="6" t="str">
        <f>IF(R5153&lt;=1,"Low",
IF(R5153=2,"Medium","High"))</f>
        <v>Low</v>
      </c>
      <c r="T5153" s="1" t="s">
        <v>49</v>
      </c>
    </row>
    <row r="5154" spans="1:20">
      <c r="A5154" s="1" t="s">
        <v>1005</v>
      </c>
      <c r="B5154" s="1">
        <v>78</v>
      </c>
      <c r="C5154" s="1" t="s">
        <v>51</v>
      </c>
      <c r="D5154" s="1" t="s">
        <v>44</v>
      </c>
      <c r="E5154" s="1" t="s">
        <v>45</v>
      </c>
      <c r="F5154" s="2">
        <v>44290</v>
      </c>
      <c r="G5154" s="1" t="s">
        <v>4459</v>
      </c>
      <c r="H5154" s="1" t="s">
        <v>14363</v>
      </c>
      <c r="I5154" s="1" t="s">
        <v>26</v>
      </c>
      <c r="J5154" s="3">
        <v>46809.304315829897</v>
      </c>
      <c r="K5154" s="1">
        <v>104</v>
      </c>
      <c r="L5154" s="1" t="s">
        <v>37</v>
      </c>
      <c r="M5154" s="2">
        <v>44296</v>
      </c>
      <c r="N5154" s="1" t="s">
        <v>66</v>
      </c>
      <c r="O5154" s="1">
        <f>M5154-F5154</f>
        <v>6</v>
      </c>
      <c r="P5154" s="1" t="str">
        <f>IF(B5154&lt;=17,"Teen",
IF(B5154&lt;=25,"Young Adult",
IF(B5154&lt;=35,"Adult",
IF(B5154&lt;=50,"Middle Age","Senior"))))</f>
        <v>Senior</v>
      </c>
      <c r="Q5154" s="3">
        <f>J5154/O5154</f>
        <v>7801.5507193049825</v>
      </c>
      <c r="R5154" s="5">
        <f>IF(B5154&gt;60,1,0)
+ IF(O5154&gt;7,1,0)
+ IF(L5154="Emergency",1,0)
+ IF(T5154="Critical",1,0)</f>
        <v>1</v>
      </c>
      <c r="S5154" s="6" t="str">
        <f>IF(R5154&lt;=1,"Low",
IF(R5154=2,"Medium","High"))</f>
        <v>Low</v>
      </c>
      <c r="T5154" s="1" t="s">
        <v>49</v>
      </c>
    </row>
    <row r="5155" spans="1:20">
      <c r="A5155" s="1" t="s">
        <v>14364</v>
      </c>
      <c r="B5155" s="1">
        <v>21</v>
      </c>
      <c r="C5155" s="1" t="s">
        <v>21</v>
      </c>
      <c r="D5155" s="1" t="s">
        <v>44</v>
      </c>
      <c r="E5155" s="1" t="s">
        <v>84</v>
      </c>
      <c r="F5155" s="2">
        <v>44290</v>
      </c>
      <c r="G5155" s="1" t="s">
        <v>14365</v>
      </c>
      <c r="H5155" s="1" t="s">
        <v>14366</v>
      </c>
      <c r="I5155" s="1" t="s">
        <v>56</v>
      </c>
      <c r="J5155" s="3">
        <v>27788.694463783599</v>
      </c>
      <c r="K5155" s="1">
        <v>451</v>
      </c>
      <c r="L5155" s="1" t="s">
        <v>27</v>
      </c>
      <c r="M5155" s="2">
        <v>44304</v>
      </c>
      <c r="N5155" s="1" t="s">
        <v>38</v>
      </c>
      <c r="O5155" s="1">
        <f>M5155-F5155</f>
        <v>14</v>
      </c>
      <c r="P5155" s="1" t="str">
        <f>IF(B5155&lt;=17,"Teen",
IF(B5155&lt;=25,"Young Adult",
IF(B5155&lt;=35,"Adult",
IF(B5155&lt;=50,"Middle Age","Senior"))))</f>
        <v>Young Adult</v>
      </c>
      <c r="Q5155" s="3">
        <f>J5155/O5155</f>
        <v>1984.9067474131141</v>
      </c>
      <c r="R5155" s="5">
        <f>IF(B5155&gt;60,1,0)
+ IF(O5155&gt;7,1,0)
+ IF(L5155="Emergency",1,0)
+ IF(T5155="Critical",1,0)</f>
        <v>1</v>
      </c>
      <c r="S5155" s="6" t="str">
        <f>IF(R5155&lt;=1,"Low",
IF(R5155=2,"Medium","High"))</f>
        <v>Low</v>
      </c>
      <c r="T5155" s="1" t="s">
        <v>29</v>
      </c>
    </row>
    <row r="5156" spans="1:20">
      <c r="A5156" s="1" t="s">
        <v>14367</v>
      </c>
      <c r="B5156" s="1">
        <v>82</v>
      </c>
      <c r="C5156" s="1" t="s">
        <v>21</v>
      </c>
      <c r="D5156" s="1" t="s">
        <v>73</v>
      </c>
      <c r="E5156" s="1" t="s">
        <v>33</v>
      </c>
      <c r="F5156" s="2">
        <v>44289</v>
      </c>
      <c r="G5156" s="1" t="s">
        <v>1911</v>
      </c>
      <c r="H5156" s="1" t="s">
        <v>14368</v>
      </c>
      <c r="I5156" s="1" t="s">
        <v>60</v>
      </c>
      <c r="J5156" s="3">
        <v>35239.642723172103</v>
      </c>
      <c r="K5156" s="1">
        <v>139</v>
      </c>
      <c r="L5156" s="1" t="s">
        <v>37</v>
      </c>
      <c r="M5156" s="2">
        <v>44295</v>
      </c>
      <c r="N5156" s="1" t="s">
        <v>38</v>
      </c>
      <c r="O5156" s="1">
        <f>M5156-F5156</f>
        <v>6</v>
      </c>
      <c r="P5156" s="1" t="str">
        <f>IF(B5156&lt;=17,"Teen",
IF(B5156&lt;=25,"Young Adult",
IF(B5156&lt;=35,"Adult",
IF(B5156&lt;=50,"Middle Age","Senior"))))</f>
        <v>Senior</v>
      </c>
      <c r="Q5156" s="3">
        <f>J5156/O5156</f>
        <v>5873.2737871953505</v>
      </c>
      <c r="R5156" s="5">
        <f>IF(B5156&gt;60,1,0)
+ IF(O5156&gt;7,1,0)
+ IF(L5156="Emergency",1,0)
+ IF(T5156="Critical",1,0)</f>
        <v>1</v>
      </c>
      <c r="S5156" s="6" t="str">
        <f>IF(R5156&lt;=1,"Low",
IF(R5156=2,"Medium","High"))</f>
        <v>Low</v>
      </c>
      <c r="T5156" s="1" t="s">
        <v>29</v>
      </c>
    </row>
    <row r="5157" spans="1:20">
      <c r="A5157" s="1" t="s">
        <v>14369</v>
      </c>
      <c r="B5157" s="1">
        <v>64</v>
      </c>
      <c r="C5157" s="1" t="s">
        <v>51</v>
      </c>
      <c r="D5157" s="1" t="s">
        <v>73</v>
      </c>
      <c r="E5157" s="1" t="s">
        <v>74</v>
      </c>
      <c r="F5157" s="2">
        <v>44289</v>
      </c>
      <c r="G5157" s="1" t="s">
        <v>14370</v>
      </c>
      <c r="H5157" s="1" t="s">
        <v>14371</v>
      </c>
      <c r="I5157" s="1" t="s">
        <v>36</v>
      </c>
      <c r="J5157" s="3">
        <v>18929.113466979899</v>
      </c>
      <c r="K5157" s="1">
        <v>273</v>
      </c>
      <c r="L5157" s="1" t="s">
        <v>27</v>
      </c>
      <c r="M5157" s="2">
        <v>44314</v>
      </c>
      <c r="N5157" s="1" t="s">
        <v>66</v>
      </c>
      <c r="O5157" s="1">
        <f>M5157-F5157</f>
        <v>25</v>
      </c>
      <c r="P5157" s="1" t="str">
        <f>IF(B5157&lt;=17,"Teen",
IF(B5157&lt;=25,"Young Adult",
IF(B5157&lt;=35,"Adult",
IF(B5157&lt;=50,"Middle Age","Senior"))))</f>
        <v>Senior</v>
      </c>
      <c r="Q5157" s="3">
        <f>J5157/O5157</f>
        <v>757.16453867919597</v>
      </c>
      <c r="R5157" s="5">
        <f>IF(B5157&gt;60,1,0)
+ IF(O5157&gt;7,1,0)
+ IF(L5157="Emergency",1,0)
+ IF(T5157="Critical",1,0)</f>
        <v>2</v>
      </c>
      <c r="S5157" s="6" t="str">
        <f>IF(R5157&lt;=1,"Low",
IF(R5157=2,"Medium","High"))</f>
        <v>Medium</v>
      </c>
      <c r="T5157" s="1" t="s">
        <v>29</v>
      </c>
    </row>
    <row r="5158" spans="1:20">
      <c r="A5158" s="1" t="s">
        <v>14372</v>
      </c>
      <c r="B5158" s="1">
        <v>71</v>
      </c>
      <c r="C5158" s="1" t="s">
        <v>51</v>
      </c>
      <c r="D5158" s="1" t="s">
        <v>62</v>
      </c>
      <c r="E5158" s="1" t="s">
        <v>53</v>
      </c>
      <c r="F5158" s="2">
        <v>44289</v>
      </c>
      <c r="G5158" s="1" t="s">
        <v>14373</v>
      </c>
      <c r="H5158" s="1" t="s">
        <v>14374</v>
      </c>
      <c r="I5158" s="1" t="s">
        <v>56</v>
      </c>
      <c r="J5158" s="3">
        <v>15918.371731695301</v>
      </c>
      <c r="K5158" s="1">
        <v>232</v>
      </c>
      <c r="L5158" s="1" t="s">
        <v>37</v>
      </c>
      <c r="M5158" s="2">
        <v>44319</v>
      </c>
      <c r="N5158" s="1" t="s">
        <v>48</v>
      </c>
      <c r="O5158" s="1">
        <f>M5158-F5158</f>
        <v>30</v>
      </c>
      <c r="P5158" s="1" t="str">
        <f>IF(B5158&lt;=17,"Teen",
IF(B5158&lt;=25,"Young Adult",
IF(B5158&lt;=35,"Adult",
IF(B5158&lt;=50,"Middle Age","Senior"))))</f>
        <v>Senior</v>
      </c>
      <c r="Q5158" s="3">
        <f>J5158/O5158</f>
        <v>530.61239105650998</v>
      </c>
      <c r="R5158" s="5">
        <f>IF(B5158&gt;60,1,0)
+ IF(O5158&gt;7,1,0)
+ IF(L5158="Emergency",1,0)
+ IF(T5158="Critical",1,0)</f>
        <v>2</v>
      </c>
      <c r="S5158" s="6" t="str">
        <f>IF(R5158&lt;=1,"Low",
IF(R5158=2,"Medium","High"))</f>
        <v>Medium</v>
      </c>
      <c r="T5158" s="1" t="s">
        <v>49</v>
      </c>
    </row>
    <row r="5159" spans="1:20">
      <c r="A5159" s="1" t="s">
        <v>14375</v>
      </c>
      <c r="B5159" s="1">
        <v>25</v>
      </c>
      <c r="C5159" s="1" t="s">
        <v>21</v>
      </c>
      <c r="D5159" s="1" t="s">
        <v>91</v>
      </c>
      <c r="E5159" s="1" t="s">
        <v>45</v>
      </c>
      <c r="F5159" s="2">
        <v>44289</v>
      </c>
      <c r="G5159" s="1" t="s">
        <v>14376</v>
      </c>
      <c r="H5159" s="1" t="s">
        <v>14377</v>
      </c>
      <c r="I5159" s="1" t="s">
        <v>26</v>
      </c>
      <c r="J5159" s="3">
        <v>23637.097520143001</v>
      </c>
      <c r="K5159" s="1">
        <v>385</v>
      </c>
      <c r="L5159" s="1" t="s">
        <v>37</v>
      </c>
      <c r="M5159" s="2">
        <v>44302</v>
      </c>
      <c r="N5159" s="1" t="s">
        <v>66</v>
      </c>
      <c r="O5159" s="1">
        <f>M5159-F5159</f>
        <v>13</v>
      </c>
      <c r="P5159" s="1" t="str">
        <f>IF(B5159&lt;=17,"Teen",
IF(B5159&lt;=25,"Young Adult",
IF(B5159&lt;=35,"Adult",
IF(B5159&lt;=50,"Middle Age","Senior"))))</f>
        <v>Young Adult</v>
      </c>
      <c r="Q5159" s="3">
        <f>J5159/O5159</f>
        <v>1818.2382707802308</v>
      </c>
      <c r="R5159" s="5">
        <f>IF(B5159&gt;60,1,0)
+ IF(O5159&gt;7,1,0)
+ IF(L5159="Emergency",1,0)
+ IF(T5159="Critical",1,0)</f>
        <v>1</v>
      </c>
      <c r="S5159" s="6" t="str">
        <f>IF(R5159&lt;=1,"Low",
IF(R5159=2,"Medium","High"))</f>
        <v>Low</v>
      </c>
      <c r="T5159" s="1" t="s">
        <v>29</v>
      </c>
    </row>
    <row r="5160" spans="1:20">
      <c r="A5160" s="1" t="s">
        <v>14378</v>
      </c>
      <c r="B5160" s="1">
        <v>45</v>
      </c>
      <c r="C5160" s="1" t="s">
        <v>21</v>
      </c>
      <c r="D5160" s="1" t="s">
        <v>73</v>
      </c>
      <c r="E5160" s="1" t="s">
        <v>84</v>
      </c>
      <c r="F5160" s="2">
        <v>44289</v>
      </c>
      <c r="G5160" s="1" t="s">
        <v>14379</v>
      </c>
      <c r="H5160" s="1" t="s">
        <v>14380</v>
      </c>
      <c r="I5160" s="1" t="s">
        <v>26</v>
      </c>
      <c r="J5160" s="3">
        <v>48754.548526613602</v>
      </c>
      <c r="K5160" s="1">
        <v>357</v>
      </c>
      <c r="L5160" s="1" t="s">
        <v>37</v>
      </c>
      <c r="M5160" s="2">
        <v>44314</v>
      </c>
      <c r="N5160" s="1" t="s">
        <v>28</v>
      </c>
      <c r="O5160" s="1">
        <f>M5160-F5160</f>
        <v>25</v>
      </c>
      <c r="P5160" s="1" t="str">
        <f>IF(B5160&lt;=17,"Teen",
IF(B5160&lt;=25,"Young Adult",
IF(B5160&lt;=35,"Adult",
IF(B5160&lt;=50,"Middle Age","Senior"))))</f>
        <v>Middle Age</v>
      </c>
      <c r="Q5160" s="3">
        <f>J5160/O5160</f>
        <v>1950.1819410645442</v>
      </c>
      <c r="R5160" s="5">
        <f>IF(B5160&gt;60,1,0)
+ IF(O5160&gt;7,1,0)
+ IF(L5160="Emergency",1,0)
+ IF(T5160="Critical",1,0)</f>
        <v>1</v>
      </c>
      <c r="S5160" s="6" t="str">
        <f>IF(R5160&lt;=1,"Low",
IF(R5160=2,"Medium","High"))</f>
        <v>Low</v>
      </c>
      <c r="T5160" s="1" t="s">
        <v>71</v>
      </c>
    </row>
    <row r="5161" spans="1:20">
      <c r="A5161" s="1" t="s">
        <v>14381</v>
      </c>
      <c r="B5161" s="1">
        <v>31</v>
      </c>
      <c r="C5161" s="1" t="s">
        <v>21</v>
      </c>
      <c r="D5161" s="1" t="s">
        <v>62</v>
      </c>
      <c r="E5161" s="1" t="s">
        <v>74</v>
      </c>
      <c r="F5161" s="2">
        <v>44288</v>
      </c>
      <c r="G5161" s="1" t="s">
        <v>14382</v>
      </c>
      <c r="H5161" s="1" t="s">
        <v>14383</v>
      </c>
      <c r="I5161" s="1" t="s">
        <v>26</v>
      </c>
      <c r="J5161" s="3">
        <v>13919.3186187267</v>
      </c>
      <c r="K5161" s="1">
        <v>156</v>
      </c>
      <c r="L5161" s="1" t="s">
        <v>42</v>
      </c>
      <c r="M5161" s="2">
        <v>44312</v>
      </c>
      <c r="N5161" s="1" t="s">
        <v>97</v>
      </c>
      <c r="O5161" s="1">
        <f>M5161-F5161</f>
        <v>24</v>
      </c>
      <c r="P5161" s="1" t="str">
        <f>IF(B5161&lt;=17,"Teen",
IF(B5161&lt;=25,"Young Adult",
IF(B5161&lt;=35,"Adult",
IF(B5161&lt;=50,"Middle Age","Senior"))))</f>
        <v>Adult</v>
      </c>
      <c r="Q5161" s="3">
        <f>J5161/O5161</f>
        <v>579.97160911361254</v>
      </c>
      <c r="R5161" s="5">
        <f>IF(B5161&gt;60,1,0)
+ IF(O5161&gt;7,1,0)
+ IF(L5161="Emergency",1,0)
+ IF(T5161="Critical",1,0)</f>
        <v>2</v>
      </c>
      <c r="S5161" s="6" t="str">
        <f>IF(R5161&lt;=1,"Low",
IF(R5161=2,"Medium","High"))</f>
        <v>Medium</v>
      </c>
      <c r="T5161" s="1" t="s">
        <v>29</v>
      </c>
    </row>
    <row r="5162" spans="1:20">
      <c r="A5162" s="1" t="s">
        <v>14384</v>
      </c>
      <c r="B5162" s="1">
        <v>36</v>
      </c>
      <c r="C5162" s="1" t="s">
        <v>21</v>
      </c>
      <c r="D5162" s="1" t="s">
        <v>62</v>
      </c>
      <c r="E5162" s="1" t="s">
        <v>33</v>
      </c>
      <c r="F5162" s="2">
        <v>44288</v>
      </c>
      <c r="G5162" s="1" t="s">
        <v>14385</v>
      </c>
      <c r="H5162" s="1" t="s">
        <v>14386</v>
      </c>
      <c r="I5162" s="1" t="s">
        <v>56</v>
      </c>
      <c r="J5162" s="3">
        <v>13744.732958638901</v>
      </c>
      <c r="K5162" s="1">
        <v>256</v>
      </c>
      <c r="L5162" s="1" t="s">
        <v>42</v>
      </c>
      <c r="M5162" s="2">
        <v>44318</v>
      </c>
      <c r="N5162" s="1" t="s">
        <v>38</v>
      </c>
      <c r="O5162" s="1">
        <f>M5162-F5162</f>
        <v>30</v>
      </c>
      <c r="P5162" s="1" t="str">
        <f>IF(B5162&lt;=17,"Teen",
IF(B5162&lt;=25,"Young Adult",
IF(B5162&lt;=35,"Adult",
IF(B5162&lt;=50,"Middle Age","Senior"))))</f>
        <v>Middle Age</v>
      </c>
      <c r="Q5162" s="3">
        <f>J5162/O5162</f>
        <v>458.15776528796334</v>
      </c>
      <c r="R5162" s="5">
        <f>IF(B5162&gt;60,1,0)
+ IF(O5162&gt;7,1,0)
+ IF(L5162="Emergency",1,0)
+ IF(T5162="Critical",1,0)</f>
        <v>2</v>
      </c>
      <c r="S5162" s="6" t="str">
        <f>IF(R5162&lt;=1,"Low",
IF(R5162=2,"Medium","High"))</f>
        <v>Medium</v>
      </c>
      <c r="T5162" s="1" t="s">
        <v>49</v>
      </c>
    </row>
    <row r="5163" spans="1:20">
      <c r="A5163" s="1" t="s">
        <v>7841</v>
      </c>
      <c r="B5163" s="1">
        <v>46</v>
      </c>
      <c r="C5163" s="1" t="s">
        <v>51</v>
      </c>
      <c r="D5163" s="1" t="s">
        <v>91</v>
      </c>
      <c r="E5163" s="1" t="s">
        <v>84</v>
      </c>
      <c r="F5163" s="2">
        <v>44288</v>
      </c>
      <c r="G5163" s="1" t="s">
        <v>14387</v>
      </c>
      <c r="H5163" s="1" t="s">
        <v>1618</v>
      </c>
      <c r="I5163" s="1" t="s">
        <v>65</v>
      </c>
      <c r="J5163" s="3">
        <v>44220.670477086598</v>
      </c>
      <c r="K5163" s="1">
        <v>255</v>
      </c>
      <c r="L5163" s="1" t="s">
        <v>37</v>
      </c>
      <c r="M5163" s="2">
        <v>44317</v>
      </c>
      <c r="N5163" s="1" t="s">
        <v>28</v>
      </c>
      <c r="O5163" s="1">
        <f>M5163-F5163</f>
        <v>29</v>
      </c>
      <c r="P5163" s="1" t="str">
        <f>IF(B5163&lt;=17,"Teen",
IF(B5163&lt;=25,"Young Adult",
IF(B5163&lt;=35,"Adult",
IF(B5163&lt;=50,"Middle Age","Senior"))))</f>
        <v>Middle Age</v>
      </c>
      <c r="Q5163" s="3">
        <f>J5163/O5163</f>
        <v>1524.8507061064345</v>
      </c>
      <c r="R5163" s="5">
        <f>IF(B5163&gt;60,1,0)
+ IF(O5163&gt;7,1,0)
+ IF(L5163="Emergency",1,0)
+ IF(T5163="Critical",1,0)</f>
        <v>1</v>
      </c>
      <c r="S5163" s="6" t="str">
        <f>IF(R5163&lt;=1,"Low",
IF(R5163=2,"Medium","High"))</f>
        <v>Low</v>
      </c>
      <c r="T5163" s="1" t="s">
        <v>29</v>
      </c>
    </row>
    <row r="5164" spans="1:20">
      <c r="A5164" s="1" t="s">
        <v>14388</v>
      </c>
      <c r="B5164" s="1">
        <v>75</v>
      </c>
      <c r="C5164" s="1" t="s">
        <v>51</v>
      </c>
      <c r="D5164" s="1" t="s">
        <v>62</v>
      </c>
      <c r="E5164" s="1" t="s">
        <v>45</v>
      </c>
      <c r="F5164" s="2">
        <v>44288</v>
      </c>
      <c r="G5164" s="1" t="s">
        <v>14389</v>
      </c>
      <c r="H5164" s="1" t="s">
        <v>14390</v>
      </c>
      <c r="I5164" s="1" t="s">
        <v>56</v>
      </c>
      <c r="J5164" s="3">
        <v>49678.364603388298</v>
      </c>
      <c r="K5164" s="1">
        <v>375</v>
      </c>
      <c r="L5164" s="1" t="s">
        <v>42</v>
      </c>
      <c r="M5164" s="2">
        <v>44298</v>
      </c>
      <c r="N5164" s="1" t="s">
        <v>97</v>
      </c>
      <c r="O5164" s="1">
        <f>M5164-F5164</f>
        <v>10</v>
      </c>
      <c r="P5164" s="1" t="str">
        <f>IF(B5164&lt;=17,"Teen",
IF(B5164&lt;=25,"Young Adult",
IF(B5164&lt;=35,"Adult",
IF(B5164&lt;=50,"Middle Age","Senior"))))</f>
        <v>Senior</v>
      </c>
      <c r="Q5164" s="3">
        <f>J5164/O5164</f>
        <v>4967.83646033883</v>
      </c>
      <c r="R5164" s="5">
        <f>IF(B5164&gt;60,1,0)
+ IF(O5164&gt;7,1,0)
+ IF(L5164="Emergency",1,0)
+ IF(T5164="Critical",1,0)</f>
        <v>3</v>
      </c>
      <c r="S5164" s="6" t="str">
        <f>IF(R5164&lt;=1,"Low",
IF(R5164=2,"Medium","High"))</f>
        <v>High</v>
      </c>
      <c r="T5164" s="1" t="s">
        <v>29</v>
      </c>
    </row>
    <row r="5165" spans="1:20">
      <c r="A5165" s="1" t="s">
        <v>3147</v>
      </c>
      <c r="B5165" s="1">
        <v>53</v>
      </c>
      <c r="C5165" s="1" t="s">
        <v>51</v>
      </c>
      <c r="D5165" s="1" t="s">
        <v>22</v>
      </c>
      <c r="E5165" s="1" t="s">
        <v>45</v>
      </c>
      <c r="F5165" s="2">
        <v>44288</v>
      </c>
      <c r="G5165" s="1" t="s">
        <v>14391</v>
      </c>
      <c r="H5165" s="1" t="s">
        <v>9935</v>
      </c>
      <c r="I5165" s="1" t="s">
        <v>26</v>
      </c>
      <c r="J5165" s="3">
        <v>18630.635202957499</v>
      </c>
      <c r="K5165" s="1">
        <v>384</v>
      </c>
      <c r="L5165" s="1" t="s">
        <v>42</v>
      </c>
      <c r="M5165" s="2">
        <v>44310</v>
      </c>
      <c r="N5165" s="1" t="s">
        <v>48</v>
      </c>
      <c r="O5165" s="1">
        <f>M5165-F5165</f>
        <v>22</v>
      </c>
      <c r="P5165" s="1" t="str">
        <f>IF(B5165&lt;=17,"Teen",
IF(B5165&lt;=25,"Young Adult",
IF(B5165&lt;=35,"Adult",
IF(B5165&lt;=50,"Middle Age","Senior"))))</f>
        <v>Senior</v>
      </c>
      <c r="Q5165" s="3">
        <f>J5165/O5165</f>
        <v>846.84705467988636</v>
      </c>
      <c r="R5165" s="5">
        <f>IF(B5165&gt;60,1,0)
+ IF(O5165&gt;7,1,0)
+ IF(L5165="Emergency",1,0)
+ IF(T5165="Critical",1,0)</f>
        <v>2</v>
      </c>
      <c r="S5165" s="6" t="str">
        <f>IF(R5165&lt;=1,"Low",
IF(R5165=2,"Medium","High"))</f>
        <v>Medium</v>
      </c>
      <c r="T5165" s="1" t="s">
        <v>49</v>
      </c>
    </row>
    <row r="5166" spans="1:20">
      <c r="A5166" s="1" t="s">
        <v>14392</v>
      </c>
      <c r="B5166" s="1">
        <v>80</v>
      </c>
      <c r="C5166" s="1" t="s">
        <v>51</v>
      </c>
      <c r="D5166" s="1" t="s">
        <v>22</v>
      </c>
      <c r="E5166" s="1" t="s">
        <v>53</v>
      </c>
      <c r="F5166" s="2">
        <v>44288</v>
      </c>
      <c r="G5166" s="1" t="s">
        <v>14393</v>
      </c>
      <c r="H5166" s="1" t="s">
        <v>14394</v>
      </c>
      <c r="I5166" s="1" t="s">
        <v>36</v>
      </c>
      <c r="J5166" s="3">
        <v>16013.552121488799</v>
      </c>
      <c r="K5166" s="1">
        <v>411</v>
      </c>
      <c r="L5166" s="1" t="s">
        <v>27</v>
      </c>
      <c r="M5166" s="2">
        <v>44291</v>
      </c>
      <c r="N5166" s="1" t="s">
        <v>66</v>
      </c>
      <c r="O5166" s="1">
        <f>M5166-F5166</f>
        <v>3</v>
      </c>
      <c r="P5166" s="1" t="str">
        <f>IF(B5166&lt;=17,"Teen",
IF(B5166&lt;=25,"Young Adult",
IF(B5166&lt;=35,"Adult",
IF(B5166&lt;=50,"Middle Age","Senior"))))</f>
        <v>Senior</v>
      </c>
      <c r="Q5166" s="3">
        <f>J5166/O5166</f>
        <v>5337.8507071629328</v>
      </c>
      <c r="R5166" s="5">
        <f>IF(B5166&gt;60,1,0)
+ IF(O5166&gt;7,1,0)
+ IF(L5166="Emergency",1,0)
+ IF(T5166="Critical",1,0)</f>
        <v>1</v>
      </c>
      <c r="S5166" s="6" t="str">
        <f>IF(R5166&lt;=1,"Low",
IF(R5166=2,"Medium","High"))</f>
        <v>Low</v>
      </c>
      <c r="T5166" s="1" t="s">
        <v>71</v>
      </c>
    </row>
    <row r="5167" spans="1:20">
      <c r="A5167" s="1" t="s">
        <v>14395</v>
      </c>
      <c r="B5167" s="1">
        <v>23</v>
      </c>
      <c r="C5167" s="1" t="s">
        <v>51</v>
      </c>
      <c r="D5167" s="1" t="s">
        <v>68</v>
      </c>
      <c r="E5167" s="1" t="s">
        <v>74</v>
      </c>
      <c r="F5167" s="2">
        <v>44288</v>
      </c>
      <c r="G5167" s="1" t="s">
        <v>14396</v>
      </c>
      <c r="H5167" s="1" t="s">
        <v>14397</v>
      </c>
      <c r="I5167" s="1" t="s">
        <v>65</v>
      </c>
      <c r="J5167" s="3">
        <v>13881.042211211599</v>
      </c>
      <c r="K5167" s="1">
        <v>360</v>
      </c>
      <c r="L5167" s="1" t="s">
        <v>37</v>
      </c>
      <c r="M5167" s="2">
        <v>44306</v>
      </c>
      <c r="N5167" s="1" t="s">
        <v>38</v>
      </c>
      <c r="O5167" s="1">
        <f>M5167-F5167</f>
        <v>18</v>
      </c>
      <c r="P5167" s="1" t="str">
        <f>IF(B5167&lt;=17,"Teen",
IF(B5167&lt;=25,"Young Adult",
IF(B5167&lt;=35,"Adult",
IF(B5167&lt;=50,"Middle Age","Senior"))))</f>
        <v>Young Adult</v>
      </c>
      <c r="Q5167" s="3">
        <f>J5167/O5167</f>
        <v>771.16901173397775</v>
      </c>
      <c r="R5167" s="5">
        <f>IF(B5167&gt;60,1,0)
+ IF(O5167&gt;7,1,0)
+ IF(L5167="Emergency",1,0)
+ IF(T5167="Critical",1,0)</f>
        <v>1</v>
      </c>
      <c r="S5167" s="6" t="str">
        <f>IF(R5167&lt;=1,"Low",
IF(R5167=2,"Medium","High"))</f>
        <v>Low</v>
      </c>
      <c r="T5167" s="1" t="s">
        <v>71</v>
      </c>
    </row>
    <row r="5168" spans="1:20">
      <c r="A5168" s="1" t="s">
        <v>14398</v>
      </c>
      <c r="B5168" s="1">
        <v>48</v>
      </c>
      <c r="C5168" s="1" t="s">
        <v>21</v>
      </c>
      <c r="D5168" s="1" t="s">
        <v>73</v>
      </c>
      <c r="E5168" s="1" t="s">
        <v>45</v>
      </c>
      <c r="F5168" s="2">
        <v>44288</v>
      </c>
      <c r="G5168" s="1" t="s">
        <v>14399</v>
      </c>
      <c r="H5168" s="1" t="s">
        <v>14400</v>
      </c>
      <c r="I5168" s="1" t="s">
        <v>36</v>
      </c>
      <c r="J5168" s="3">
        <v>9699.4247727058992</v>
      </c>
      <c r="K5168" s="1">
        <v>293</v>
      </c>
      <c r="L5168" s="1" t="s">
        <v>27</v>
      </c>
      <c r="M5168" s="2">
        <v>44309</v>
      </c>
      <c r="N5168" s="1" t="s">
        <v>28</v>
      </c>
      <c r="O5168" s="1">
        <f>M5168-F5168</f>
        <v>21</v>
      </c>
      <c r="P5168" s="1" t="str">
        <f>IF(B5168&lt;=17,"Teen",
IF(B5168&lt;=25,"Young Adult",
IF(B5168&lt;=35,"Adult",
IF(B5168&lt;=50,"Middle Age","Senior"))))</f>
        <v>Middle Age</v>
      </c>
      <c r="Q5168" s="3">
        <f>J5168/O5168</f>
        <v>461.87737012885236</v>
      </c>
      <c r="R5168" s="5">
        <f>IF(B5168&gt;60,1,0)
+ IF(O5168&gt;7,1,0)
+ IF(L5168="Emergency",1,0)
+ IF(T5168="Critical",1,0)</f>
        <v>1</v>
      </c>
      <c r="S5168" s="6" t="str">
        <f>IF(R5168&lt;=1,"Low",
IF(R5168=2,"Medium","High"))</f>
        <v>Low</v>
      </c>
      <c r="T5168" s="1" t="s">
        <v>71</v>
      </c>
    </row>
    <row r="5169" spans="1:20">
      <c r="A5169" s="1" t="s">
        <v>3535</v>
      </c>
      <c r="B5169" s="1">
        <v>78</v>
      </c>
      <c r="C5169" s="1" t="s">
        <v>51</v>
      </c>
      <c r="D5169" s="1" t="s">
        <v>62</v>
      </c>
      <c r="E5169" s="1" t="s">
        <v>84</v>
      </c>
      <c r="F5169" s="2">
        <v>44288</v>
      </c>
      <c r="G5169" s="1" t="s">
        <v>14401</v>
      </c>
      <c r="H5169" s="1" t="s">
        <v>14402</v>
      </c>
      <c r="I5169" s="1" t="s">
        <v>36</v>
      </c>
      <c r="J5169" s="3">
        <v>24645.588870715601</v>
      </c>
      <c r="K5169" s="1">
        <v>362</v>
      </c>
      <c r="L5169" s="1" t="s">
        <v>37</v>
      </c>
      <c r="M5169" s="2">
        <v>44297</v>
      </c>
      <c r="N5169" s="1" t="s">
        <v>97</v>
      </c>
      <c r="O5169" s="1">
        <f>M5169-F5169</f>
        <v>9</v>
      </c>
      <c r="P5169" s="1" t="str">
        <f>IF(B5169&lt;=17,"Teen",
IF(B5169&lt;=25,"Young Adult",
IF(B5169&lt;=35,"Adult",
IF(B5169&lt;=50,"Middle Age","Senior"))))</f>
        <v>Senior</v>
      </c>
      <c r="Q5169" s="3">
        <f>J5169/O5169</f>
        <v>2738.3987634128443</v>
      </c>
      <c r="R5169" s="5">
        <f>IF(B5169&gt;60,1,0)
+ IF(O5169&gt;7,1,0)
+ IF(L5169="Emergency",1,0)
+ IF(T5169="Critical",1,0)</f>
        <v>2</v>
      </c>
      <c r="S5169" s="6" t="str">
        <f>IF(R5169&lt;=1,"Low",
IF(R5169=2,"Medium","High"))</f>
        <v>Medium</v>
      </c>
      <c r="T5169" s="1" t="s">
        <v>71</v>
      </c>
    </row>
    <row r="5170" spans="1:20">
      <c r="A5170" s="1" t="s">
        <v>14403</v>
      </c>
      <c r="B5170" s="1">
        <v>81</v>
      </c>
      <c r="C5170" s="1" t="s">
        <v>21</v>
      </c>
      <c r="D5170" s="1" t="s">
        <v>32</v>
      </c>
      <c r="E5170" s="1" t="s">
        <v>45</v>
      </c>
      <c r="F5170" s="2">
        <v>44287</v>
      </c>
      <c r="G5170" s="1" t="s">
        <v>14404</v>
      </c>
      <c r="H5170" s="1" t="s">
        <v>14405</v>
      </c>
      <c r="I5170" s="1" t="s">
        <v>26</v>
      </c>
      <c r="J5170" s="3">
        <v>16487.676785652198</v>
      </c>
      <c r="K5170" s="1">
        <v>406</v>
      </c>
      <c r="L5170" s="1" t="s">
        <v>27</v>
      </c>
      <c r="M5170" s="2">
        <v>44317</v>
      </c>
      <c r="N5170" s="1" t="s">
        <v>97</v>
      </c>
      <c r="O5170" s="1">
        <f>M5170-F5170</f>
        <v>30</v>
      </c>
      <c r="P5170" s="1" t="str">
        <f>IF(B5170&lt;=17,"Teen",
IF(B5170&lt;=25,"Young Adult",
IF(B5170&lt;=35,"Adult",
IF(B5170&lt;=50,"Middle Age","Senior"))))</f>
        <v>Senior</v>
      </c>
      <c r="Q5170" s="3">
        <f>J5170/O5170</f>
        <v>549.58922618840666</v>
      </c>
      <c r="R5170" s="5">
        <f>IF(B5170&gt;60,1,0)
+ IF(O5170&gt;7,1,0)
+ IF(L5170="Emergency",1,0)
+ IF(T5170="Critical",1,0)</f>
        <v>2</v>
      </c>
      <c r="S5170" s="6" t="str">
        <f>IF(R5170&lt;=1,"Low",
IF(R5170=2,"Medium","High"))</f>
        <v>Medium</v>
      </c>
      <c r="T5170" s="1" t="s">
        <v>29</v>
      </c>
    </row>
    <row r="5171" spans="1:20">
      <c r="A5171" s="1" t="s">
        <v>14406</v>
      </c>
      <c r="B5171" s="1">
        <v>71</v>
      </c>
      <c r="C5171" s="1" t="s">
        <v>51</v>
      </c>
      <c r="D5171" s="1" t="s">
        <v>68</v>
      </c>
      <c r="E5171" s="1" t="s">
        <v>45</v>
      </c>
      <c r="F5171" s="2">
        <v>44287</v>
      </c>
      <c r="G5171" s="1" t="s">
        <v>14407</v>
      </c>
      <c r="H5171" s="1" t="s">
        <v>14408</v>
      </c>
      <c r="I5171" s="1" t="s">
        <v>65</v>
      </c>
      <c r="J5171" s="3">
        <v>12010.6023134061</v>
      </c>
      <c r="K5171" s="1">
        <v>479</v>
      </c>
      <c r="L5171" s="1" t="s">
        <v>37</v>
      </c>
      <c r="M5171" s="2">
        <v>44291</v>
      </c>
      <c r="N5171" s="1" t="s">
        <v>97</v>
      </c>
      <c r="O5171" s="1">
        <f>M5171-F5171</f>
        <v>4</v>
      </c>
      <c r="P5171" s="1" t="str">
        <f>IF(B5171&lt;=17,"Teen",
IF(B5171&lt;=25,"Young Adult",
IF(B5171&lt;=35,"Adult",
IF(B5171&lt;=50,"Middle Age","Senior"))))</f>
        <v>Senior</v>
      </c>
      <c r="Q5171" s="3">
        <f>J5171/O5171</f>
        <v>3002.6505783515249</v>
      </c>
      <c r="R5171" s="5">
        <f>IF(B5171&gt;60,1,0)
+ IF(O5171&gt;7,1,0)
+ IF(L5171="Emergency",1,0)
+ IF(T5171="Critical",1,0)</f>
        <v>1</v>
      </c>
      <c r="S5171" s="6" t="str">
        <f>IF(R5171&lt;=1,"Low",
IF(R5171=2,"Medium","High"))</f>
        <v>Low</v>
      </c>
      <c r="T5171" s="1" t="s">
        <v>29</v>
      </c>
    </row>
    <row r="5172" spans="1:20">
      <c r="A5172" s="1" t="s">
        <v>14409</v>
      </c>
      <c r="B5172" s="1">
        <v>40</v>
      </c>
      <c r="C5172" s="1" t="s">
        <v>21</v>
      </c>
      <c r="D5172" s="1" t="s">
        <v>91</v>
      </c>
      <c r="E5172" s="1" t="s">
        <v>45</v>
      </c>
      <c r="F5172" s="2">
        <v>44287</v>
      </c>
      <c r="G5172" s="1" t="s">
        <v>14410</v>
      </c>
      <c r="H5172" s="1" t="s">
        <v>14411</v>
      </c>
      <c r="I5172" s="1" t="s">
        <v>26</v>
      </c>
      <c r="J5172" s="3">
        <v>7051.3316433940799</v>
      </c>
      <c r="K5172" s="1">
        <v>213</v>
      </c>
      <c r="L5172" s="1" t="s">
        <v>42</v>
      </c>
      <c r="M5172" s="2">
        <v>44312</v>
      </c>
      <c r="N5172" s="1" t="s">
        <v>66</v>
      </c>
      <c r="O5172" s="1">
        <f>M5172-F5172</f>
        <v>25</v>
      </c>
      <c r="P5172" s="1" t="str">
        <f>IF(B5172&lt;=17,"Teen",
IF(B5172&lt;=25,"Young Adult",
IF(B5172&lt;=35,"Adult",
IF(B5172&lt;=50,"Middle Age","Senior"))))</f>
        <v>Middle Age</v>
      </c>
      <c r="Q5172" s="3">
        <f>J5172/O5172</f>
        <v>282.0532657357632</v>
      </c>
      <c r="R5172" s="5">
        <f>IF(B5172&gt;60,1,0)
+ IF(O5172&gt;7,1,0)
+ IF(L5172="Emergency",1,0)
+ IF(T5172="Critical",1,0)</f>
        <v>2</v>
      </c>
      <c r="S5172" s="6" t="str">
        <f>IF(R5172&lt;=1,"Low",
IF(R5172=2,"Medium","High"))</f>
        <v>Medium</v>
      </c>
      <c r="T5172" s="1" t="s">
        <v>29</v>
      </c>
    </row>
    <row r="5173" spans="1:20">
      <c r="A5173" s="1" t="s">
        <v>14412</v>
      </c>
      <c r="B5173" s="1">
        <v>45</v>
      </c>
      <c r="C5173" s="1" t="s">
        <v>51</v>
      </c>
      <c r="D5173" s="1" t="s">
        <v>52</v>
      </c>
      <c r="E5173" s="1" t="s">
        <v>23</v>
      </c>
      <c r="F5173" s="2">
        <v>44287</v>
      </c>
      <c r="G5173" s="1" t="s">
        <v>14413</v>
      </c>
      <c r="H5173" s="1" t="s">
        <v>3134</v>
      </c>
      <c r="I5173" s="1" t="s">
        <v>60</v>
      </c>
      <c r="J5173" s="3">
        <v>26640.916651732499</v>
      </c>
      <c r="K5173" s="1">
        <v>481</v>
      </c>
      <c r="L5173" s="1" t="s">
        <v>37</v>
      </c>
      <c r="M5173" s="2">
        <v>44295</v>
      </c>
      <c r="N5173" s="1" t="s">
        <v>48</v>
      </c>
      <c r="O5173" s="1">
        <f>M5173-F5173</f>
        <v>8</v>
      </c>
      <c r="P5173" s="1" t="str">
        <f>IF(B5173&lt;=17,"Teen",
IF(B5173&lt;=25,"Young Adult",
IF(B5173&lt;=35,"Adult",
IF(B5173&lt;=50,"Middle Age","Senior"))))</f>
        <v>Middle Age</v>
      </c>
      <c r="Q5173" s="3">
        <f>J5173/O5173</f>
        <v>3330.1145814665624</v>
      </c>
      <c r="R5173" s="5">
        <f>IF(B5173&gt;60,1,0)
+ IF(O5173&gt;7,1,0)
+ IF(L5173="Emergency",1,0)
+ IF(T5173="Critical",1,0)</f>
        <v>1</v>
      </c>
      <c r="S5173" s="6" t="str">
        <f>IF(R5173&lt;=1,"Low",
IF(R5173=2,"Medium","High"))</f>
        <v>Low</v>
      </c>
      <c r="T5173" s="1" t="s">
        <v>49</v>
      </c>
    </row>
    <row r="5174" spans="1:20">
      <c r="A5174" s="1" t="s">
        <v>14414</v>
      </c>
      <c r="B5174" s="1">
        <v>33</v>
      </c>
      <c r="C5174" s="1" t="s">
        <v>21</v>
      </c>
      <c r="D5174" s="1" t="s">
        <v>62</v>
      </c>
      <c r="E5174" s="1" t="s">
        <v>33</v>
      </c>
      <c r="F5174" s="2">
        <v>44287</v>
      </c>
      <c r="G5174" s="1" t="s">
        <v>14415</v>
      </c>
      <c r="H5174" s="1" t="s">
        <v>4748</v>
      </c>
      <c r="I5174" s="1" t="s">
        <v>56</v>
      </c>
      <c r="J5174" s="3">
        <v>4934.6187626819701</v>
      </c>
      <c r="K5174" s="1">
        <v>336</v>
      </c>
      <c r="L5174" s="1" t="s">
        <v>42</v>
      </c>
      <c r="M5174" s="2">
        <v>44288</v>
      </c>
      <c r="N5174" s="1" t="s">
        <v>97</v>
      </c>
      <c r="O5174" s="1">
        <f>M5174-F5174</f>
        <v>1</v>
      </c>
      <c r="P5174" s="1" t="str">
        <f>IF(B5174&lt;=17,"Teen",
IF(B5174&lt;=25,"Young Adult",
IF(B5174&lt;=35,"Adult",
IF(B5174&lt;=50,"Middle Age","Senior"))))</f>
        <v>Adult</v>
      </c>
      <c r="Q5174" s="3">
        <f>J5174/O5174</f>
        <v>4934.6187626819701</v>
      </c>
      <c r="R5174" s="5">
        <f>IF(B5174&gt;60,1,0)
+ IF(O5174&gt;7,1,0)
+ IF(L5174="Emergency",1,0)
+ IF(T5174="Critical",1,0)</f>
        <v>1</v>
      </c>
      <c r="S5174" s="6" t="str">
        <f>IF(R5174&lt;=1,"Low",
IF(R5174=2,"Medium","High"))</f>
        <v>Low</v>
      </c>
      <c r="T5174" s="1" t="s">
        <v>29</v>
      </c>
    </row>
    <row r="5175" spans="1:20">
      <c r="A5175" s="1" t="s">
        <v>14416</v>
      </c>
      <c r="B5175" s="1">
        <v>54</v>
      </c>
      <c r="C5175" s="1" t="s">
        <v>51</v>
      </c>
      <c r="D5175" s="1" t="s">
        <v>32</v>
      </c>
      <c r="E5175" s="1" t="s">
        <v>84</v>
      </c>
      <c r="F5175" s="2">
        <v>44287</v>
      </c>
      <c r="G5175" s="1" t="s">
        <v>14417</v>
      </c>
      <c r="H5175" s="1" t="s">
        <v>14418</v>
      </c>
      <c r="I5175" s="1" t="s">
        <v>26</v>
      </c>
      <c r="J5175" s="3">
        <v>15796.4584884494</v>
      </c>
      <c r="K5175" s="1">
        <v>295</v>
      </c>
      <c r="L5175" s="1" t="s">
        <v>37</v>
      </c>
      <c r="M5175" s="2">
        <v>44305</v>
      </c>
      <c r="N5175" s="1" t="s">
        <v>38</v>
      </c>
      <c r="O5175" s="1">
        <f>M5175-F5175</f>
        <v>18</v>
      </c>
      <c r="P5175" s="1" t="str">
        <f>IF(B5175&lt;=17,"Teen",
IF(B5175&lt;=25,"Young Adult",
IF(B5175&lt;=35,"Adult",
IF(B5175&lt;=50,"Middle Age","Senior"))))</f>
        <v>Senior</v>
      </c>
      <c r="Q5175" s="3">
        <f>J5175/O5175</f>
        <v>877.58102713607775</v>
      </c>
      <c r="R5175" s="5">
        <f>IF(B5175&gt;60,1,0)
+ IF(O5175&gt;7,1,0)
+ IF(L5175="Emergency",1,0)
+ IF(T5175="Critical",1,0)</f>
        <v>1</v>
      </c>
      <c r="S5175" s="6" t="str">
        <f>IF(R5175&lt;=1,"Low",
IF(R5175=2,"Medium","High"))</f>
        <v>Low</v>
      </c>
      <c r="T5175" s="1" t="s">
        <v>29</v>
      </c>
    </row>
    <row r="5176" spans="1:20">
      <c r="A5176" s="1" t="s">
        <v>14419</v>
      </c>
      <c r="B5176" s="1">
        <v>19</v>
      </c>
      <c r="C5176" s="1" t="s">
        <v>51</v>
      </c>
      <c r="D5176" s="1" t="s">
        <v>68</v>
      </c>
      <c r="E5176" s="1" t="s">
        <v>53</v>
      </c>
      <c r="F5176" s="2">
        <v>44286</v>
      </c>
      <c r="G5176" s="1" t="s">
        <v>14420</v>
      </c>
      <c r="H5176" s="1" t="s">
        <v>7204</v>
      </c>
      <c r="I5176" s="1" t="s">
        <v>26</v>
      </c>
      <c r="J5176" s="3">
        <v>5438.3665800211502</v>
      </c>
      <c r="K5176" s="1">
        <v>258</v>
      </c>
      <c r="L5176" s="1" t="s">
        <v>27</v>
      </c>
      <c r="M5176" s="2">
        <v>44293</v>
      </c>
      <c r="N5176" s="1" t="s">
        <v>48</v>
      </c>
      <c r="O5176" s="1">
        <f>M5176-F5176</f>
        <v>7</v>
      </c>
      <c r="P5176" s="1" t="str">
        <f>IF(B5176&lt;=17,"Teen",
IF(B5176&lt;=25,"Young Adult",
IF(B5176&lt;=35,"Adult",
IF(B5176&lt;=50,"Middle Age","Senior"))))</f>
        <v>Young Adult</v>
      </c>
      <c r="Q5176" s="3">
        <f>J5176/O5176</f>
        <v>776.90951143159293</v>
      </c>
      <c r="R5176" s="5">
        <f>IF(B5176&gt;60,1,0)
+ IF(O5176&gt;7,1,0)
+ IF(L5176="Emergency",1,0)
+ IF(T5176="Critical",1,0)</f>
        <v>0</v>
      </c>
      <c r="S5176" s="6" t="str">
        <f>IF(R5176&lt;=1,"Low",
IF(R5176=2,"Medium","High"))</f>
        <v>Low</v>
      </c>
      <c r="T5176" s="1" t="s">
        <v>29</v>
      </c>
    </row>
    <row r="5177" spans="1:20">
      <c r="A5177" s="1" t="s">
        <v>14421</v>
      </c>
      <c r="B5177" s="1">
        <v>81</v>
      </c>
      <c r="C5177" s="1" t="s">
        <v>21</v>
      </c>
      <c r="D5177" s="1" t="s">
        <v>44</v>
      </c>
      <c r="E5177" s="1" t="s">
        <v>45</v>
      </c>
      <c r="F5177" s="2">
        <v>44286</v>
      </c>
      <c r="G5177" s="1" t="s">
        <v>14422</v>
      </c>
      <c r="H5177" s="1" t="s">
        <v>14423</v>
      </c>
      <c r="I5177" s="1" t="s">
        <v>60</v>
      </c>
      <c r="J5177" s="3">
        <v>10659.8319484402</v>
      </c>
      <c r="K5177" s="1">
        <v>284</v>
      </c>
      <c r="L5177" s="1" t="s">
        <v>27</v>
      </c>
      <c r="M5177" s="2">
        <v>44302</v>
      </c>
      <c r="N5177" s="1" t="s">
        <v>66</v>
      </c>
      <c r="O5177" s="1">
        <f>M5177-F5177</f>
        <v>16</v>
      </c>
      <c r="P5177" s="1" t="str">
        <f>IF(B5177&lt;=17,"Teen",
IF(B5177&lt;=25,"Young Adult",
IF(B5177&lt;=35,"Adult",
IF(B5177&lt;=50,"Middle Age","Senior"))))</f>
        <v>Senior</v>
      </c>
      <c r="Q5177" s="3">
        <f>J5177/O5177</f>
        <v>666.2394967775125</v>
      </c>
      <c r="R5177" s="5">
        <f>IF(B5177&gt;60,1,0)
+ IF(O5177&gt;7,1,0)
+ IF(L5177="Emergency",1,0)
+ IF(T5177="Critical",1,0)</f>
        <v>2</v>
      </c>
      <c r="S5177" s="6" t="str">
        <f>IF(R5177&lt;=1,"Low",
IF(R5177=2,"Medium","High"))</f>
        <v>Medium</v>
      </c>
      <c r="T5177" s="1" t="s">
        <v>49</v>
      </c>
    </row>
    <row r="5178" spans="1:20">
      <c r="A5178" s="1" t="s">
        <v>11178</v>
      </c>
      <c r="B5178" s="1">
        <v>76</v>
      </c>
      <c r="C5178" s="1" t="s">
        <v>21</v>
      </c>
      <c r="D5178" s="1" t="s">
        <v>52</v>
      </c>
      <c r="E5178" s="1" t="s">
        <v>33</v>
      </c>
      <c r="F5178" s="2">
        <v>44286</v>
      </c>
      <c r="G5178" s="1" t="s">
        <v>14424</v>
      </c>
      <c r="H5178" s="1" t="s">
        <v>14425</v>
      </c>
      <c r="I5178" s="1" t="s">
        <v>65</v>
      </c>
      <c r="J5178" s="3">
        <v>33023.832768029701</v>
      </c>
      <c r="K5178" s="1">
        <v>463</v>
      </c>
      <c r="L5178" s="1" t="s">
        <v>42</v>
      </c>
      <c r="M5178" s="2">
        <v>44288</v>
      </c>
      <c r="N5178" s="1" t="s">
        <v>66</v>
      </c>
      <c r="O5178" s="1">
        <f>M5178-F5178</f>
        <v>2</v>
      </c>
      <c r="P5178" s="1" t="str">
        <f>IF(B5178&lt;=17,"Teen",
IF(B5178&lt;=25,"Young Adult",
IF(B5178&lt;=35,"Adult",
IF(B5178&lt;=50,"Middle Age","Senior"))))</f>
        <v>Senior</v>
      </c>
      <c r="Q5178" s="3">
        <f>J5178/O5178</f>
        <v>16511.91638401485</v>
      </c>
      <c r="R5178" s="5">
        <f>IF(B5178&gt;60,1,0)
+ IF(O5178&gt;7,1,0)
+ IF(L5178="Emergency",1,0)
+ IF(T5178="Critical",1,0)</f>
        <v>2</v>
      </c>
      <c r="S5178" s="6" t="str">
        <f>IF(R5178&lt;=1,"Low",
IF(R5178=2,"Medium","High"))</f>
        <v>Medium</v>
      </c>
      <c r="T5178" s="1" t="s">
        <v>71</v>
      </c>
    </row>
    <row r="5179" spans="1:20">
      <c r="A5179" s="1" t="s">
        <v>14426</v>
      </c>
      <c r="B5179" s="1">
        <v>85</v>
      </c>
      <c r="C5179" s="1" t="s">
        <v>51</v>
      </c>
      <c r="D5179" s="1" t="s">
        <v>73</v>
      </c>
      <c r="E5179" s="1" t="s">
        <v>45</v>
      </c>
      <c r="F5179" s="2">
        <v>44286</v>
      </c>
      <c r="G5179" s="1" t="s">
        <v>14427</v>
      </c>
      <c r="H5179" s="1" t="s">
        <v>14428</v>
      </c>
      <c r="I5179" s="1" t="s">
        <v>56</v>
      </c>
      <c r="J5179" s="3">
        <v>39856.714320338098</v>
      </c>
      <c r="K5179" s="1">
        <v>283</v>
      </c>
      <c r="L5179" s="1" t="s">
        <v>37</v>
      </c>
      <c r="M5179" s="2">
        <v>44297</v>
      </c>
      <c r="N5179" s="1" t="s">
        <v>48</v>
      </c>
      <c r="O5179" s="1">
        <f>M5179-F5179</f>
        <v>11</v>
      </c>
      <c r="P5179" s="1" t="str">
        <f>IF(B5179&lt;=17,"Teen",
IF(B5179&lt;=25,"Young Adult",
IF(B5179&lt;=35,"Adult",
IF(B5179&lt;=50,"Middle Age","Senior"))))</f>
        <v>Senior</v>
      </c>
      <c r="Q5179" s="3">
        <f>J5179/O5179</f>
        <v>3623.3376654852818</v>
      </c>
      <c r="R5179" s="5">
        <f>IF(B5179&gt;60,1,0)
+ IF(O5179&gt;7,1,0)
+ IF(L5179="Emergency",1,0)
+ IF(T5179="Critical",1,0)</f>
        <v>2</v>
      </c>
      <c r="S5179" s="6" t="str">
        <f>IF(R5179&lt;=1,"Low",
IF(R5179=2,"Medium","High"))</f>
        <v>Medium</v>
      </c>
      <c r="T5179" s="1" t="s">
        <v>49</v>
      </c>
    </row>
    <row r="5180" spans="1:20">
      <c r="A5180" s="1" t="s">
        <v>14429</v>
      </c>
      <c r="B5180" s="1">
        <v>49</v>
      </c>
      <c r="C5180" s="1" t="s">
        <v>21</v>
      </c>
      <c r="D5180" s="1" t="s">
        <v>62</v>
      </c>
      <c r="E5180" s="1" t="s">
        <v>23</v>
      </c>
      <c r="F5180" s="2">
        <v>44286</v>
      </c>
      <c r="G5180" s="1" t="s">
        <v>14430</v>
      </c>
      <c r="H5180" s="1" t="s">
        <v>14431</v>
      </c>
      <c r="I5180" s="1" t="s">
        <v>56</v>
      </c>
      <c r="J5180" s="3">
        <v>22482.3961479381</v>
      </c>
      <c r="K5180" s="1">
        <v>499</v>
      </c>
      <c r="L5180" s="1" t="s">
        <v>27</v>
      </c>
      <c r="M5180" s="2">
        <v>44304</v>
      </c>
      <c r="N5180" s="1" t="s">
        <v>28</v>
      </c>
      <c r="O5180" s="1">
        <f>M5180-F5180</f>
        <v>18</v>
      </c>
      <c r="P5180" s="1" t="str">
        <f>IF(B5180&lt;=17,"Teen",
IF(B5180&lt;=25,"Young Adult",
IF(B5180&lt;=35,"Adult",
IF(B5180&lt;=50,"Middle Age","Senior"))))</f>
        <v>Middle Age</v>
      </c>
      <c r="Q5180" s="3">
        <f>J5180/O5180</f>
        <v>1249.0220082187834</v>
      </c>
      <c r="R5180" s="5">
        <f>IF(B5180&gt;60,1,0)
+ IF(O5180&gt;7,1,0)
+ IF(L5180="Emergency",1,0)
+ IF(T5180="Critical",1,0)</f>
        <v>1</v>
      </c>
      <c r="S5180" s="6" t="str">
        <f>IF(R5180&lt;=1,"Low",
IF(R5180=2,"Medium","High"))</f>
        <v>Low</v>
      </c>
      <c r="T5180" s="1" t="s">
        <v>49</v>
      </c>
    </row>
    <row r="5181" spans="1:20">
      <c r="A5181" s="1" t="s">
        <v>14432</v>
      </c>
      <c r="B5181" s="1">
        <v>79</v>
      </c>
      <c r="C5181" s="1" t="s">
        <v>21</v>
      </c>
      <c r="D5181" s="1" t="s">
        <v>73</v>
      </c>
      <c r="E5181" s="1" t="s">
        <v>74</v>
      </c>
      <c r="F5181" s="2">
        <v>44285</v>
      </c>
      <c r="G5181" s="1" t="s">
        <v>14433</v>
      </c>
      <c r="H5181" s="1" t="s">
        <v>14434</v>
      </c>
      <c r="I5181" s="1" t="s">
        <v>56</v>
      </c>
      <c r="J5181" s="3">
        <v>2485.6164321579599</v>
      </c>
      <c r="K5181" s="1">
        <v>145</v>
      </c>
      <c r="L5181" s="1" t="s">
        <v>42</v>
      </c>
      <c r="M5181" s="2">
        <v>44303</v>
      </c>
      <c r="N5181" s="1" t="s">
        <v>48</v>
      </c>
      <c r="O5181" s="1">
        <f>M5181-F5181</f>
        <v>18</v>
      </c>
      <c r="P5181" s="1" t="str">
        <f>IF(B5181&lt;=17,"Teen",
IF(B5181&lt;=25,"Young Adult",
IF(B5181&lt;=35,"Adult",
IF(B5181&lt;=50,"Middle Age","Senior"))))</f>
        <v>Senior</v>
      </c>
      <c r="Q5181" s="3">
        <f>J5181/O5181</f>
        <v>138.08980178655332</v>
      </c>
      <c r="R5181" s="5">
        <f>IF(B5181&gt;60,1,0)
+ IF(O5181&gt;7,1,0)
+ IF(L5181="Emergency",1,0)
+ IF(T5181="Critical",1,0)</f>
        <v>3</v>
      </c>
      <c r="S5181" s="6" t="str">
        <f>IF(R5181&lt;=1,"Low",
IF(R5181=2,"Medium","High"))</f>
        <v>High</v>
      </c>
      <c r="T5181" s="1" t="s">
        <v>71</v>
      </c>
    </row>
    <row r="5182" spans="1:20">
      <c r="A5182" s="1" t="s">
        <v>14435</v>
      </c>
      <c r="B5182" s="1">
        <v>74</v>
      </c>
      <c r="C5182" s="1" t="s">
        <v>21</v>
      </c>
      <c r="D5182" s="1" t="s">
        <v>73</v>
      </c>
      <c r="E5182" s="1" t="s">
        <v>74</v>
      </c>
      <c r="F5182" s="2">
        <v>44285</v>
      </c>
      <c r="G5182" s="1" t="s">
        <v>6421</v>
      </c>
      <c r="H5182" s="1" t="s">
        <v>14436</v>
      </c>
      <c r="I5182" s="1" t="s">
        <v>65</v>
      </c>
      <c r="J5182" s="3">
        <v>33589.548093610501</v>
      </c>
      <c r="K5182" s="1">
        <v>420</v>
      </c>
      <c r="L5182" s="1" t="s">
        <v>27</v>
      </c>
      <c r="M5182" s="2">
        <v>44293</v>
      </c>
      <c r="N5182" s="1" t="s">
        <v>66</v>
      </c>
      <c r="O5182" s="1">
        <f>M5182-F5182</f>
        <v>8</v>
      </c>
      <c r="P5182" s="1" t="str">
        <f>IF(B5182&lt;=17,"Teen",
IF(B5182&lt;=25,"Young Adult",
IF(B5182&lt;=35,"Adult",
IF(B5182&lt;=50,"Middle Age","Senior"))))</f>
        <v>Senior</v>
      </c>
      <c r="Q5182" s="3">
        <f>J5182/O5182</f>
        <v>4198.6935117013127</v>
      </c>
      <c r="R5182" s="5">
        <f>IF(B5182&gt;60,1,0)
+ IF(O5182&gt;7,1,0)
+ IF(L5182="Emergency",1,0)
+ IF(T5182="Critical",1,0)</f>
        <v>2</v>
      </c>
      <c r="S5182" s="6" t="str">
        <f>IF(R5182&lt;=1,"Low",
IF(R5182=2,"Medium","High"))</f>
        <v>Medium</v>
      </c>
      <c r="T5182" s="1" t="s">
        <v>29</v>
      </c>
    </row>
    <row r="5183" spans="1:20">
      <c r="A5183" s="1" t="s">
        <v>14437</v>
      </c>
      <c r="B5183" s="1">
        <v>34</v>
      </c>
      <c r="C5183" s="1" t="s">
        <v>51</v>
      </c>
      <c r="D5183" s="1" t="s">
        <v>32</v>
      </c>
      <c r="E5183" s="1" t="s">
        <v>33</v>
      </c>
      <c r="F5183" s="2">
        <v>44285</v>
      </c>
      <c r="G5183" s="1" t="s">
        <v>2016</v>
      </c>
      <c r="H5183" s="1" t="s">
        <v>14438</v>
      </c>
      <c r="I5183" s="1" t="s">
        <v>56</v>
      </c>
      <c r="J5183" s="3">
        <v>2044.8980004535099</v>
      </c>
      <c r="K5183" s="1">
        <v>316</v>
      </c>
      <c r="L5183" s="1" t="s">
        <v>42</v>
      </c>
      <c r="M5183" s="2">
        <v>44312</v>
      </c>
      <c r="N5183" s="1" t="s">
        <v>48</v>
      </c>
      <c r="O5183" s="1">
        <f>M5183-F5183</f>
        <v>27</v>
      </c>
      <c r="P5183" s="1" t="str">
        <f>IF(B5183&lt;=17,"Teen",
IF(B5183&lt;=25,"Young Adult",
IF(B5183&lt;=35,"Adult",
IF(B5183&lt;=50,"Middle Age","Senior"))))</f>
        <v>Adult</v>
      </c>
      <c r="Q5183" s="3">
        <f>J5183/O5183</f>
        <v>75.736962979759625</v>
      </c>
      <c r="R5183" s="5">
        <f>IF(B5183&gt;60,1,0)
+ IF(O5183&gt;7,1,0)
+ IF(L5183="Emergency",1,0)
+ IF(T5183="Critical",1,0)</f>
        <v>2</v>
      </c>
      <c r="S5183" s="6" t="str">
        <f>IF(R5183&lt;=1,"Low",
IF(R5183=2,"Medium","High"))</f>
        <v>Medium</v>
      </c>
      <c r="T5183" s="1" t="s">
        <v>71</v>
      </c>
    </row>
    <row r="5184" spans="1:20">
      <c r="A5184" s="1" t="s">
        <v>14439</v>
      </c>
      <c r="B5184" s="1">
        <v>60</v>
      </c>
      <c r="C5184" s="1" t="s">
        <v>21</v>
      </c>
      <c r="D5184" s="1" t="s">
        <v>44</v>
      </c>
      <c r="E5184" s="1" t="s">
        <v>53</v>
      </c>
      <c r="F5184" s="2">
        <v>44285</v>
      </c>
      <c r="G5184" s="1" t="s">
        <v>14440</v>
      </c>
      <c r="H5184" s="1" t="s">
        <v>14441</v>
      </c>
      <c r="I5184" s="1" t="s">
        <v>36</v>
      </c>
      <c r="J5184" s="3">
        <v>37463.3484322449</v>
      </c>
      <c r="K5184" s="1">
        <v>257</v>
      </c>
      <c r="L5184" s="1" t="s">
        <v>37</v>
      </c>
      <c r="M5184" s="2">
        <v>44305</v>
      </c>
      <c r="N5184" s="1" t="s">
        <v>48</v>
      </c>
      <c r="O5184" s="1">
        <f>M5184-F5184</f>
        <v>20</v>
      </c>
      <c r="P5184" s="1" t="str">
        <f>IF(B5184&lt;=17,"Teen",
IF(B5184&lt;=25,"Young Adult",
IF(B5184&lt;=35,"Adult",
IF(B5184&lt;=50,"Middle Age","Senior"))))</f>
        <v>Senior</v>
      </c>
      <c r="Q5184" s="3">
        <f>J5184/O5184</f>
        <v>1873.1674216122451</v>
      </c>
      <c r="R5184" s="5">
        <f>IF(B5184&gt;60,1,0)
+ IF(O5184&gt;7,1,0)
+ IF(L5184="Emergency",1,0)
+ IF(T5184="Critical",1,0)</f>
        <v>1</v>
      </c>
      <c r="S5184" s="6" t="str">
        <f>IF(R5184&lt;=1,"Low",
IF(R5184=2,"Medium","High"))</f>
        <v>Low</v>
      </c>
      <c r="T5184" s="1" t="s">
        <v>71</v>
      </c>
    </row>
    <row r="5185" spans="1:20">
      <c r="A5185" s="1" t="s">
        <v>14442</v>
      </c>
      <c r="B5185" s="1">
        <v>67</v>
      </c>
      <c r="C5185" s="1" t="s">
        <v>51</v>
      </c>
      <c r="D5185" s="1" t="s">
        <v>44</v>
      </c>
      <c r="E5185" s="1" t="s">
        <v>74</v>
      </c>
      <c r="F5185" s="2">
        <v>44285</v>
      </c>
      <c r="G5185" s="1" t="s">
        <v>14443</v>
      </c>
      <c r="H5185" s="1" t="s">
        <v>14444</v>
      </c>
      <c r="I5185" s="1" t="s">
        <v>56</v>
      </c>
      <c r="J5185" s="3">
        <v>13728.703049715001</v>
      </c>
      <c r="K5185" s="1">
        <v>475</v>
      </c>
      <c r="L5185" s="1" t="s">
        <v>42</v>
      </c>
      <c r="M5185" s="2">
        <v>44313</v>
      </c>
      <c r="N5185" s="1" t="s">
        <v>48</v>
      </c>
      <c r="O5185" s="1">
        <f>M5185-F5185</f>
        <v>28</v>
      </c>
      <c r="P5185" s="1" t="str">
        <f>IF(B5185&lt;=17,"Teen",
IF(B5185&lt;=25,"Young Adult",
IF(B5185&lt;=35,"Adult",
IF(B5185&lt;=50,"Middle Age","Senior"))))</f>
        <v>Senior</v>
      </c>
      <c r="Q5185" s="3">
        <f>J5185/O5185</f>
        <v>490.31082320410718</v>
      </c>
      <c r="R5185" s="5">
        <f>IF(B5185&gt;60,1,0)
+ IF(O5185&gt;7,1,0)
+ IF(L5185="Emergency",1,0)
+ IF(T5185="Critical",1,0)</f>
        <v>3</v>
      </c>
      <c r="S5185" s="6" t="str">
        <f>IF(R5185&lt;=1,"Low",
IF(R5185=2,"Medium","High"))</f>
        <v>High</v>
      </c>
      <c r="T5185" s="1" t="s">
        <v>71</v>
      </c>
    </row>
    <row r="5186" spans="1:20">
      <c r="A5186" s="1" t="s">
        <v>14445</v>
      </c>
      <c r="B5186" s="1">
        <v>57</v>
      </c>
      <c r="C5186" s="1" t="s">
        <v>21</v>
      </c>
      <c r="D5186" s="1" t="s">
        <v>32</v>
      </c>
      <c r="E5186" s="1" t="s">
        <v>23</v>
      </c>
      <c r="F5186" s="2">
        <v>44285</v>
      </c>
      <c r="G5186" s="1" t="s">
        <v>14446</v>
      </c>
      <c r="H5186" s="1" t="s">
        <v>14447</v>
      </c>
      <c r="I5186" s="1" t="s">
        <v>26</v>
      </c>
      <c r="J5186" s="3">
        <v>11959.7157905484</v>
      </c>
      <c r="K5186" s="1">
        <v>440</v>
      </c>
      <c r="L5186" s="1" t="s">
        <v>42</v>
      </c>
      <c r="M5186" s="2">
        <v>44308</v>
      </c>
      <c r="N5186" s="1" t="s">
        <v>28</v>
      </c>
      <c r="O5186" s="1">
        <f>M5186-F5186</f>
        <v>23</v>
      </c>
      <c r="P5186" s="1" t="str">
        <f>IF(B5186&lt;=17,"Teen",
IF(B5186&lt;=25,"Young Adult",
IF(B5186&lt;=35,"Adult",
IF(B5186&lt;=50,"Middle Age","Senior"))))</f>
        <v>Senior</v>
      </c>
      <c r="Q5186" s="3">
        <f>J5186/O5186</f>
        <v>519.98764306732176</v>
      </c>
      <c r="R5186" s="5">
        <f>IF(B5186&gt;60,1,0)
+ IF(O5186&gt;7,1,0)
+ IF(L5186="Emergency",1,0)
+ IF(T5186="Critical",1,0)</f>
        <v>2</v>
      </c>
      <c r="S5186" s="6" t="str">
        <f>IF(R5186&lt;=1,"Low",
IF(R5186=2,"Medium","High"))</f>
        <v>Medium</v>
      </c>
      <c r="T5186" s="1" t="s">
        <v>29</v>
      </c>
    </row>
    <row r="5187" spans="1:20">
      <c r="A5187" s="1" t="s">
        <v>14448</v>
      </c>
      <c r="B5187" s="1">
        <v>72</v>
      </c>
      <c r="C5187" s="1" t="s">
        <v>51</v>
      </c>
      <c r="D5187" s="1" t="s">
        <v>62</v>
      </c>
      <c r="E5187" s="1" t="s">
        <v>33</v>
      </c>
      <c r="F5187" s="2">
        <v>44285</v>
      </c>
      <c r="G5187" s="1" t="s">
        <v>14449</v>
      </c>
      <c r="H5187" s="1" t="s">
        <v>5268</v>
      </c>
      <c r="I5187" s="1" t="s">
        <v>26</v>
      </c>
      <c r="J5187" s="3">
        <v>16645.2541962912</v>
      </c>
      <c r="K5187" s="1">
        <v>247</v>
      </c>
      <c r="L5187" s="1" t="s">
        <v>27</v>
      </c>
      <c r="M5187" s="2">
        <v>44313</v>
      </c>
      <c r="N5187" s="1" t="s">
        <v>28</v>
      </c>
      <c r="O5187" s="1">
        <f>M5187-F5187</f>
        <v>28</v>
      </c>
      <c r="P5187" s="1" t="str">
        <f>IF(B5187&lt;=17,"Teen",
IF(B5187&lt;=25,"Young Adult",
IF(B5187&lt;=35,"Adult",
IF(B5187&lt;=50,"Middle Age","Senior"))))</f>
        <v>Senior</v>
      </c>
      <c r="Q5187" s="3">
        <f>J5187/O5187</f>
        <v>594.47336415325719</v>
      </c>
      <c r="R5187" s="5">
        <f>IF(B5187&gt;60,1,0)
+ IF(O5187&gt;7,1,0)
+ IF(L5187="Emergency",1,0)
+ IF(T5187="Critical",1,0)</f>
        <v>2</v>
      </c>
      <c r="S5187" s="6" t="str">
        <f>IF(R5187&lt;=1,"Low",
IF(R5187=2,"Medium","High"))</f>
        <v>Medium</v>
      </c>
      <c r="T5187" s="1" t="s">
        <v>29</v>
      </c>
    </row>
    <row r="5188" spans="1:20">
      <c r="A5188" s="1" t="s">
        <v>14450</v>
      </c>
      <c r="B5188" s="1">
        <v>75</v>
      </c>
      <c r="C5188" s="1" t="s">
        <v>51</v>
      </c>
      <c r="D5188" s="1" t="s">
        <v>62</v>
      </c>
      <c r="E5188" s="1" t="s">
        <v>84</v>
      </c>
      <c r="F5188" s="2">
        <v>44285</v>
      </c>
      <c r="G5188" s="1" t="s">
        <v>14451</v>
      </c>
      <c r="H5188" s="1" t="s">
        <v>14452</v>
      </c>
      <c r="I5188" s="1" t="s">
        <v>56</v>
      </c>
      <c r="J5188" s="3">
        <v>47431.905701592099</v>
      </c>
      <c r="K5188" s="1">
        <v>472</v>
      </c>
      <c r="L5188" s="1" t="s">
        <v>37</v>
      </c>
      <c r="M5188" s="2">
        <v>44303</v>
      </c>
      <c r="N5188" s="1" t="s">
        <v>97</v>
      </c>
      <c r="O5188" s="1">
        <f>M5188-F5188</f>
        <v>18</v>
      </c>
      <c r="P5188" s="1" t="str">
        <f>IF(B5188&lt;=17,"Teen",
IF(B5188&lt;=25,"Young Adult",
IF(B5188&lt;=35,"Adult",
IF(B5188&lt;=50,"Middle Age","Senior"))))</f>
        <v>Senior</v>
      </c>
      <c r="Q5188" s="3">
        <f>J5188/O5188</f>
        <v>2635.1058723106721</v>
      </c>
      <c r="R5188" s="5">
        <f>IF(B5188&gt;60,1,0)
+ IF(O5188&gt;7,1,0)
+ IF(L5188="Emergency",1,0)
+ IF(T5188="Critical",1,0)</f>
        <v>2</v>
      </c>
      <c r="S5188" s="6" t="str">
        <f>IF(R5188&lt;=1,"Low",
IF(R5188=2,"Medium","High"))</f>
        <v>Medium</v>
      </c>
      <c r="T5188" s="1" t="s">
        <v>71</v>
      </c>
    </row>
    <row r="5189" spans="1:20">
      <c r="A5189" s="1" t="s">
        <v>14453</v>
      </c>
      <c r="B5189" s="1">
        <v>41</v>
      </c>
      <c r="C5189" s="1" t="s">
        <v>21</v>
      </c>
      <c r="D5189" s="1" t="s">
        <v>68</v>
      </c>
      <c r="E5189" s="1" t="s">
        <v>45</v>
      </c>
      <c r="F5189" s="2">
        <v>44284</v>
      </c>
      <c r="G5189" s="1" t="s">
        <v>14454</v>
      </c>
      <c r="H5189" s="1" t="s">
        <v>14455</v>
      </c>
      <c r="I5189" s="1" t="s">
        <v>65</v>
      </c>
      <c r="J5189" s="3">
        <v>42208.7987493162</v>
      </c>
      <c r="K5189" s="1">
        <v>162</v>
      </c>
      <c r="L5189" s="1" t="s">
        <v>27</v>
      </c>
      <c r="M5189" s="2">
        <v>44311</v>
      </c>
      <c r="N5189" s="1" t="s">
        <v>97</v>
      </c>
      <c r="O5189" s="1">
        <f>M5189-F5189</f>
        <v>27</v>
      </c>
      <c r="P5189" s="1" t="str">
        <f>IF(B5189&lt;=17,"Teen",
IF(B5189&lt;=25,"Young Adult",
IF(B5189&lt;=35,"Adult",
IF(B5189&lt;=50,"Middle Age","Senior"))))</f>
        <v>Middle Age</v>
      </c>
      <c r="Q5189" s="3">
        <f>J5189/O5189</f>
        <v>1563.2888425672666</v>
      </c>
      <c r="R5189" s="5">
        <f>IF(B5189&gt;60,1,0)
+ IF(O5189&gt;7,1,0)
+ IF(L5189="Emergency",1,0)
+ IF(T5189="Critical",1,0)</f>
        <v>1</v>
      </c>
      <c r="S5189" s="6" t="str">
        <f>IF(R5189&lt;=1,"Low",
IF(R5189=2,"Medium","High"))</f>
        <v>Low</v>
      </c>
      <c r="T5189" s="1" t="s">
        <v>49</v>
      </c>
    </row>
    <row r="5190" spans="1:20">
      <c r="A5190" s="1" t="s">
        <v>14456</v>
      </c>
      <c r="B5190" s="1">
        <v>31</v>
      </c>
      <c r="C5190" s="1" t="s">
        <v>51</v>
      </c>
      <c r="D5190" s="1" t="s">
        <v>22</v>
      </c>
      <c r="E5190" s="1" t="s">
        <v>33</v>
      </c>
      <c r="F5190" s="2">
        <v>44284</v>
      </c>
      <c r="G5190" s="1" t="s">
        <v>14457</v>
      </c>
      <c r="H5190" s="1" t="s">
        <v>14458</v>
      </c>
      <c r="I5190" s="1" t="s">
        <v>60</v>
      </c>
      <c r="J5190" s="3">
        <v>44765.716751287102</v>
      </c>
      <c r="K5190" s="1">
        <v>437</v>
      </c>
      <c r="L5190" s="1" t="s">
        <v>27</v>
      </c>
      <c r="M5190" s="2">
        <v>44288</v>
      </c>
      <c r="N5190" s="1" t="s">
        <v>97</v>
      </c>
      <c r="O5190" s="1">
        <f>M5190-F5190</f>
        <v>4</v>
      </c>
      <c r="P5190" s="1" t="str">
        <f>IF(B5190&lt;=17,"Teen",
IF(B5190&lt;=25,"Young Adult",
IF(B5190&lt;=35,"Adult",
IF(B5190&lt;=50,"Middle Age","Senior"))))</f>
        <v>Adult</v>
      </c>
      <c r="Q5190" s="3">
        <f>J5190/O5190</f>
        <v>11191.429187821775</v>
      </c>
      <c r="R5190" s="5">
        <f>IF(B5190&gt;60,1,0)
+ IF(O5190&gt;7,1,0)
+ IF(L5190="Emergency",1,0)
+ IF(T5190="Critical",1,0)</f>
        <v>0</v>
      </c>
      <c r="S5190" s="6" t="str">
        <f>IF(R5190&lt;=1,"Low",
IF(R5190=2,"Medium","High"))</f>
        <v>Low</v>
      </c>
      <c r="T5190" s="1" t="s">
        <v>29</v>
      </c>
    </row>
    <row r="5191" spans="1:20">
      <c r="A5191" s="1" t="s">
        <v>14459</v>
      </c>
      <c r="B5191" s="1">
        <v>20</v>
      </c>
      <c r="C5191" s="1" t="s">
        <v>51</v>
      </c>
      <c r="D5191" s="1" t="s">
        <v>62</v>
      </c>
      <c r="E5191" s="1" t="s">
        <v>74</v>
      </c>
      <c r="F5191" s="2">
        <v>44284</v>
      </c>
      <c r="G5191" s="1" t="s">
        <v>14460</v>
      </c>
      <c r="H5191" s="1" t="s">
        <v>14461</v>
      </c>
      <c r="I5191" s="1" t="s">
        <v>36</v>
      </c>
      <c r="J5191" s="3">
        <v>2717.87223570476</v>
      </c>
      <c r="K5191" s="1">
        <v>473</v>
      </c>
      <c r="L5191" s="1" t="s">
        <v>37</v>
      </c>
      <c r="M5191" s="2">
        <v>44299</v>
      </c>
      <c r="N5191" s="1" t="s">
        <v>97</v>
      </c>
      <c r="O5191" s="1">
        <f>M5191-F5191</f>
        <v>15</v>
      </c>
      <c r="P5191" s="1" t="str">
        <f>IF(B5191&lt;=17,"Teen",
IF(B5191&lt;=25,"Young Adult",
IF(B5191&lt;=35,"Adult",
IF(B5191&lt;=50,"Middle Age","Senior"))))</f>
        <v>Young Adult</v>
      </c>
      <c r="Q5191" s="3">
        <f>J5191/O5191</f>
        <v>181.19148238031732</v>
      </c>
      <c r="R5191" s="5">
        <f>IF(B5191&gt;60,1,0)
+ IF(O5191&gt;7,1,0)
+ IF(L5191="Emergency",1,0)
+ IF(T5191="Critical",1,0)</f>
        <v>1</v>
      </c>
      <c r="S5191" s="6" t="str">
        <f>IF(R5191&lt;=1,"Low",
IF(R5191=2,"Medium","High"))</f>
        <v>Low</v>
      </c>
      <c r="T5191" s="1" t="s">
        <v>71</v>
      </c>
    </row>
    <row r="5192" spans="1:20">
      <c r="A5192" s="1" t="s">
        <v>14462</v>
      </c>
      <c r="B5192" s="1">
        <v>34</v>
      </c>
      <c r="C5192" s="1" t="s">
        <v>51</v>
      </c>
      <c r="D5192" s="1" t="s">
        <v>52</v>
      </c>
      <c r="E5192" s="1" t="s">
        <v>53</v>
      </c>
      <c r="F5192" s="2">
        <v>44284</v>
      </c>
      <c r="G5192" s="1" t="s">
        <v>14463</v>
      </c>
      <c r="H5192" s="1" t="s">
        <v>14464</v>
      </c>
      <c r="I5192" s="1" t="s">
        <v>56</v>
      </c>
      <c r="J5192" s="3">
        <v>49114.820274602302</v>
      </c>
      <c r="K5192" s="1">
        <v>404</v>
      </c>
      <c r="L5192" s="1" t="s">
        <v>27</v>
      </c>
      <c r="M5192" s="2">
        <v>44289</v>
      </c>
      <c r="N5192" s="1" t="s">
        <v>66</v>
      </c>
      <c r="O5192" s="1">
        <f>M5192-F5192</f>
        <v>5</v>
      </c>
      <c r="P5192" s="1" t="str">
        <f>IF(B5192&lt;=17,"Teen",
IF(B5192&lt;=25,"Young Adult",
IF(B5192&lt;=35,"Adult",
IF(B5192&lt;=50,"Middle Age","Senior"))))</f>
        <v>Adult</v>
      </c>
      <c r="Q5192" s="3">
        <f>J5192/O5192</f>
        <v>9822.9640549204596</v>
      </c>
      <c r="R5192" s="5">
        <f>IF(B5192&gt;60,1,0)
+ IF(O5192&gt;7,1,0)
+ IF(L5192="Emergency",1,0)
+ IF(T5192="Critical",1,0)</f>
        <v>0</v>
      </c>
      <c r="S5192" s="6" t="str">
        <f>IF(R5192&lt;=1,"Low",
IF(R5192=2,"Medium","High"))</f>
        <v>Low</v>
      </c>
      <c r="T5192" s="1" t="s">
        <v>49</v>
      </c>
    </row>
    <row r="5193" spans="1:20">
      <c r="A5193" s="1" t="s">
        <v>14465</v>
      </c>
      <c r="B5193" s="1">
        <v>82</v>
      </c>
      <c r="C5193" s="1" t="s">
        <v>51</v>
      </c>
      <c r="D5193" s="1" t="s">
        <v>68</v>
      </c>
      <c r="E5193" s="1" t="s">
        <v>84</v>
      </c>
      <c r="F5193" s="2">
        <v>44284</v>
      </c>
      <c r="G5193" s="1" t="s">
        <v>14466</v>
      </c>
      <c r="H5193" s="1" t="s">
        <v>14467</v>
      </c>
      <c r="I5193" s="1" t="s">
        <v>60</v>
      </c>
      <c r="J5193" s="3">
        <v>1596.90127805049</v>
      </c>
      <c r="K5193" s="1">
        <v>456</v>
      </c>
      <c r="L5193" s="1" t="s">
        <v>37</v>
      </c>
      <c r="M5193" s="2">
        <v>44301</v>
      </c>
      <c r="N5193" s="1" t="s">
        <v>66</v>
      </c>
      <c r="O5193" s="1">
        <f>M5193-F5193</f>
        <v>17</v>
      </c>
      <c r="P5193" s="1" t="str">
        <f>IF(B5193&lt;=17,"Teen",
IF(B5193&lt;=25,"Young Adult",
IF(B5193&lt;=35,"Adult",
IF(B5193&lt;=50,"Middle Age","Senior"))))</f>
        <v>Senior</v>
      </c>
      <c r="Q5193" s="3">
        <f>J5193/O5193</f>
        <v>93.935369297087647</v>
      </c>
      <c r="R5193" s="5">
        <f>IF(B5193&gt;60,1,0)
+ IF(O5193&gt;7,1,0)
+ IF(L5193="Emergency",1,0)
+ IF(T5193="Critical",1,0)</f>
        <v>2</v>
      </c>
      <c r="S5193" s="6" t="str">
        <f>IF(R5193&lt;=1,"Low",
IF(R5193=2,"Medium","High"))</f>
        <v>Medium</v>
      </c>
      <c r="T5193" s="1" t="s">
        <v>71</v>
      </c>
    </row>
    <row r="5194" spans="1:20">
      <c r="A5194" s="1" t="s">
        <v>14468</v>
      </c>
      <c r="B5194" s="1">
        <v>80</v>
      </c>
      <c r="C5194" s="1" t="s">
        <v>51</v>
      </c>
      <c r="D5194" s="1" t="s">
        <v>44</v>
      </c>
      <c r="E5194" s="1" t="s">
        <v>84</v>
      </c>
      <c r="F5194" s="2">
        <v>44283</v>
      </c>
      <c r="G5194" s="1" t="s">
        <v>14469</v>
      </c>
      <c r="H5194" s="1" t="s">
        <v>14470</v>
      </c>
      <c r="I5194" s="1" t="s">
        <v>26</v>
      </c>
      <c r="J5194" s="3">
        <v>13073.288022564</v>
      </c>
      <c r="K5194" s="1">
        <v>268</v>
      </c>
      <c r="L5194" s="1" t="s">
        <v>42</v>
      </c>
      <c r="M5194" s="2">
        <v>44292</v>
      </c>
      <c r="N5194" s="1" t="s">
        <v>38</v>
      </c>
      <c r="O5194" s="1">
        <f>M5194-F5194</f>
        <v>9</v>
      </c>
      <c r="P5194" s="1" t="str">
        <f>IF(B5194&lt;=17,"Teen",
IF(B5194&lt;=25,"Young Adult",
IF(B5194&lt;=35,"Adult",
IF(B5194&lt;=50,"Middle Age","Senior"))))</f>
        <v>Senior</v>
      </c>
      <c r="Q5194" s="3">
        <f>J5194/O5194</f>
        <v>1452.5875580626666</v>
      </c>
      <c r="R5194" s="5">
        <f>IF(B5194&gt;60,1,0)
+ IF(O5194&gt;7,1,0)
+ IF(L5194="Emergency",1,0)
+ IF(T5194="Critical",1,0)</f>
        <v>3</v>
      </c>
      <c r="S5194" s="6" t="str">
        <f>IF(R5194&lt;=1,"Low",
IF(R5194=2,"Medium","High"))</f>
        <v>High</v>
      </c>
      <c r="T5194" s="1" t="s">
        <v>71</v>
      </c>
    </row>
    <row r="5195" spans="1:20">
      <c r="A5195" s="1" t="s">
        <v>14471</v>
      </c>
      <c r="B5195" s="1">
        <v>37</v>
      </c>
      <c r="C5195" s="1" t="s">
        <v>21</v>
      </c>
      <c r="D5195" s="1" t="s">
        <v>32</v>
      </c>
      <c r="E5195" s="1" t="s">
        <v>53</v>
      </c>
      <c r="F5195" s="2">
        <v>44283</v>
      </c>
      <c r="G5195" s="1" t="s">
        <v>14472</v>
      </c>
      <c r="H5195" s="1" t="s">
        <v>14473</v>
      </c>
      <c r="I5195" s="1" t="s">
        <v>65</v>
      </c>
      <c r="J5195" s="3">
        <v>25146.9666533932</v>
      </c>
      <c r="K5195" s="1">
        <v>148</v>
      </c>
      <c r="L5195" s="1" t="s">
        <v>42</v>
      </c>
      <c r="M5195" s="2">
        <v>44290</v>
      </c>
      <c r="N5195" s="1" t="s">
        <v>28</v>
      </c>
      <c r="O5195" s="1">
        <f>M5195-F5195</f>
        <v>7</v>
      </c>
      <c r="P5195" s="1" t="str">
        <f>IF(B5195&lt;=17,"Teen",
IF(B5195&lt;=25,"Young Adult",
IF(B5195&lt;=35,"Adult",
IF(B5195&lt;=50,"Middle Age","Senior"))))</f>
        <v>Middle Age</v>
      </c>
      <c r="Q5195" s="3">
        <f>J5195/O5195</f>
        <v>3592.4238076276001</v>
      </c>
      <c r="R5195" s="5">
        <f>IF(B5195&gt;60,1,0)
+ IF(O5195&gt;7,1,0)
+ IF(L5195="Emergency",1,0)
+ IF(T5195="Critical",1,0)</f>
        <v>1</v>
      </c>
      <c r="S5195" s="6" t="str">
        <f>IF(R5195&lt;=1,"Low",
IF(R5195=2,"Medium","High"))</f>
        <v>Low</v>
      </c>
      <c r="T5195" s="1" t="s">
        <v>71</v>
      </c>
    </row>
    <row r="5196" spans="1:20">
      <c r="A5196" s="1" t="s">
        <v>14474</v>
      </c>
      <c r="B5196" s="1">
        <v>79</v>
      </c>
      <c r="C5196" s="1" t="s">
        <v>51</v>
      </c>
      <c r="D5196" s="1" t="s">
        <v>91</v>
      </c>
      <c r="E5196" s="1" t="s">
        <v>84</v>
      </c>
      <c r="F5196" s="2">
        <v>44283</v>
      </c>
      <c r="G5196" s="1" t="s">
        <v>14475</v>
      </c>
      <c r="H5196" s="1" t="s">
        <v>14476</v>
      </c>
      <c r="I5196" s="1" t="s">
        <v>36</v>
      </c>
      <c r="J5196" s="3">
        <v>40482.860919821796</v>
      </c>
      <c r="K5196" s="1">
        <v>173</v>
      </c>
      <c r="L5196" s="1" t="s">
        <v>27</v>
      </c>
      <c r="M5196" s="2">
        <v>44299</v>
      </c>
      <c r="N5196" s="1" t="s">
        <v>38</v>
      </c>
      <c r="O5196" s="1">
        <f>M5196-F5196</f>
        <v>16</v>
      </c>
      <c r="P5196" s="1" t="str">
        <f>IF(B5196&lt;=17,"Teen",
IF(B5196&lt;=25,"Young Adult",
IF(B5196&lt;=35,"Adult",
IF(B5196&lt;=50,"Middle Age","Senior"))))</f>
        <v>Senior</v>
      </c>
      <c r="Q5196" s="3">
        <f>J5196/O5196</f>
        <v>2530.1788074888623</v>
      </c>
      <c r="R5196" s="5">
        <f>IF(B5196&gt;60,1,0)
+ IF(O5196&gt;7,1,0)
+ IF(L5196="Emergency",1,0)
+ IF(T5196="Critical",1,0)</f>
        <v>2</v>
      </c>
      <c r="S5196" s="6" t="str">
        <f>IF(R5196&lt;=1,"Low",
IF(R5196=2,"Medium","High"))</f>
        <v>Medium</v>
      </c>
      <c r="T5196" s="1" t="s">
        <v>49</v>
      </c>
    </row>
    <row r="5197" spans="1:20">
      <c r="A5197" s="1" t="s">
        <v>14477</v>
      </c>
      <c r="B5197" s="1">
        <v>66</v>
      </c>
      <c r="C5197" s="1" t="s">
        <v>51</v>
      </c>
      <c r="D5197" s="1" t="s">
        <v>52</v>
      </c>
      <c r="E5197" s="1" t="s">
        <v>23</v>
      </c>
      <c r="F5197" s="2">
        <v>44283</v>
      </c>
      <c r="G5197" s="1" t="s">
        <v>14478</v>
      </c>
      <c r="H5197" s="1" t="s">
        <v>14479</v>
      </c>
      <c r="I5197" s="1" t="s">
        <v>56</v>
      </c>
      <c r="J5197" s="3">
        <v>2634.75786257133</v>
      </c>
      <c r="K5197" s="1">
        <v>210</v>
      </c>
      <c r="L5197" s="1" t="s">
        <v>37</v>
      </c>
      <c r="M5197" s="2">
        <v>44294</v>
      </c>
      <c r="N5197" s="1" t="s">
        <v>28</v>
      </c>
      <c r="O5197" s="1">
        <f>M5197-F5197</f>
        <v>11</v>
      </c>
      <c r="P5197" s="1" t="str">
        <f>IF(B5197&lt;=17,"Teen",
IF(B5197&lt;=25,"Young Adult",
IF(B5197&lt;=35,"Adult",
IF(B5197&lt;=50,"Middle Age","Senior"))))</f>
        <v>Senior</v>
      </c>
      <c r="Q5197" s="3">
        <f>J5197/O5197</f>
        <v>239.5234420519391</v>
      </c>
      <c r="R5197" s="5">
        <f>IF(B5197&gt;60,1,0)
+ IF(O5197&gt;7,1,0)
+ IF(L5197="Emergency",1,0)
+ IF(T5197="Critical",1,0)</f>
        <v>2</v>
      </c>
      <c r="S5197" s="6" t="str">
        <f>IF(R5197&lt;=1,"Low",
IF(R5197=2,"Medium","High"))</f>
        <v>Medium</v>
      </c>
      <c r="T5197" s="1" t="s">
        <v>71</v>
      </c>
    </row>
    <row r="5198" spans="1:20">
      <c r="A5198" s="1" t="s">
        <v>6655</v>
      </c>
      <c r="B5198" s="1">
        <v>23</v>
      </c>
      <c r="C5198" s="1" t="s">
        <v>21</v>
      </c>
      <c r="D5198" s="1" t="s">
        <v>32</v>
      </c>
      <c r="E5198" s="1" t="s">
        <v>23</v>
      </c>
      <c r="F5198" s="2">
        <v>44283</v>
      </c>
      <c r="G5198" s="1" t="s">
        <v>14480</v>
      </c>
      <c r="H5198" s="1" t="s">
        <v>14481</v>
      </c>
      <c r="I5198" s="1" t="s">
        <v>60</v>
      </c>
      <c r="J5198" s="3">
        <v>36414.607398403503</v>
      </c>
      <c r="K5198" s="1">
        <v>429</v>
      </c>
      <c r="L5198" s="1" t="s">
        <v>27</v>
      </c>
      <c r="M5198" s="2">
        <v>44298</v>
      </c>
      <c r="N5198" s="1" t="s">
        <v>38</v>
      </c>
      <c r="O5198" s="1">
        <f>M5198-F5198</f>
        <v>15</v>
      </c>
      <c r="P5198" s="1" t="str">
        <f>IF(B5198&lt;=17,"Teen",
IF(B5198&lt;=25,"Young Adult",
IF(B5198&lt;=35,"Adult",
IF(B5198&lt;=50,"Middle Age","Senior"))))</f>
        <v>Young Adult</v>
      </c>
      <c r="Q5198" s="3">
        <f>J5198/O5198</f>
        <v>2427.6404932269002</v>
      </c>
      <c r="R5198" s="5">
        <f>IF(B5198&gt;60,1,0)
+ IF(O5198&gt;7,1,0)
+ IF(L5198="Emergency",1,0)
+ IF(T5198="Critical",1,0)</f>
        <v>1</v>
      </c>
      <c r="S5198" s="6" t="str">
        <f>IF(R5198&lt;=1,"Low",
IF(R5198=2,"Medium","High"))</f>
        <v>Low</v>
      </c>
      <c r="T5198" s="1" t="s">
        <v>29</v>
      </c>
    </row>
    <row r="5199" spans="1:20">
      <c r="A5199" s="1" t="s">
        <v>14482</v>
      </c>
      <c r="B5199" s="1">
        <v>36</v>
      </c>
      <c r="C5199" s="1" t="s">
        <v>21</v>
      </c>
      <c r="D5199" s="1" t="s">
        <v>32</v>
      </c>
      <c r="E5199" s="1" t="s">
        <v>74</v>
      </c>
      <c r="F5199" s="2">
        <v>44283</v>
      </c>
      <c r="G5199" s="1" t="s">
        <v>6635</v>
      </c>
      <c r="H5199" s="1" t="s">
        <v>14483</v>
      </c>
      <c r="I5199" s="1" t="s">
        <v>36</v>
      </c>
      <c r="J5199" s="3">
        <v>28686.230988315201</v>
      </c>
      <c r="K5199" s="1">
        <v>198</v>
      </c>
      <c r="L5199" s="1" t="s">
        <v>37</v>
      </c>
      <c r="M5199" s="2">
        <v>44290</v>
      </c>
      <c r="N5199" s="1" t="s">
        <v>97</v>
      </c>
      <c r="O5199" s="1">
        <f>M5199-F5199</f>
        <v>7</v>
      </c>
      <c r="P5199" s="1" t="str">
        <f>IF(B5199&lt;=17,"Teen",
IF(B5199&lt;=25,"Young Adult",
IF(B5199&lt;=35,"Adult",
IF(B5199&lt;=50,"Middle Age","Senior"))))</f>
        <v>Middle Age</v>
      </c>
      <c r="Q5199" s="3">
        <f>J5199/O5199</f>
        <v>4098.0329983307429</v>
      </c>
      <c r="R5199" s="5">
        <f>IF(B5199&gt;60,1,0)
+ IF(O5199&gt;7,1,0)
+ IF(L5199="Emergency",1,0)
+ IF(T5199="Critical",1,0)</f>
        <v>0</v>
      </c>
      <c r="S5199" s="6" t="str">
        <f>IF(R5199&lt;=1,"Low",
IF(R5199=2,"Medium","High"))</f>
        <v>Low</v>
      </c>
      <c r="T5199" s="1" t="s">
        <v>71</v>
      </c>
    </row>
    <row r="5200" spans="1:20">
      <c r="A5200" s="1" t="s">
        <v>14484</v>
      </c>
      <c r="B5200" s="1">
        <v>77</v>
      </c>
      <c r="C5200" s="1" t="s">
        <v>21</v>
      </c>
      <c r="D5200" s="1" t="s">
        <v>73</v>
      </c>
      <c r="E5200" s="1" t="s">
        <v>84</v>
      </c>
      <c r="F5200" s="2">
        <v>44282</v>
      </c>
      <c r="G5200" s="1" t="s">
        <v>14485</v>
      </c>
      <c r="H5200" s="1" t="s">
        <v>14486</v>
      </c>
      <c r="I5200" s="1" t="s">
        <v>56</v>
      </c>
      <c r="J5200" s="3">
        <v>23660.216628296101</v>
      </c>
      <c r="K5200" s="1">
        <v>280</v>
      </c>
      <c r="L5200" s="1" t="s">
        <v>27</v>
      </c>
      <c r="M5200" s="2">
        <v>44293</v>
      </c>
      <c r="N5200" s="1" t="s">
        <v>38</v>
      </c>
      <c r="O5200" s="1">
        <f>M5200-F5200</f>
        <v>11</v>
      </c>
      <c r="P5200" s="1" t="str">
        <f>IF(B5200&lt;=17,"Teen",
IF(B5200&lt;=25,"Young Adult",
IF(B5200&lt;=35,"Adult",
IF(B5200&lt;=50,"Middle Age","Senior"))))</f>
        <v>Senior</v>
      </c>
      <c r="Q5200" s="3">
        <f>J5200/O5200</f>
        <v>2150.9287843905545</v>
      </c>
      <c r="R5200" s="5">
        <f>IF(B5200&gt;60,1,0)
+ IF(O5200&gt;7,1,0)
+ IF(L5200="Emergency",1,0)
+ IF(T5200="Critical",1,0)</f>
        <v>2</v>
      </c>
      <c r="S5200" s="6" t="str">
        <f>IF(R5200&lt;=1,"Low",
IF(R5200=2,"Medium","High"))</f>
        <v>Medium</v>
      </c>
      <c r="T5200" s="1" t="s">
        <v>71</v>
      </c>
    </row>
    <row r="5201" spans="1:20">
      <c r="A5201" s="1" t="s">
        <v>14487</v>
      </c>
      <c r="B5201" s="1">
        <v>77</v>
      </c>
      <c r="C5201" s="1" t="s">
        <v>51</v>
      </c>
      <c r="D5201" s="1" t="s">
        <v>91</v>
      </c>
      <c r="E5201" s="1" t="s">
        <v>74</v>
      </c>
      <c r="F5201" s="2">
        <v>44282</v>
      </c>
      <c r="G5201" s="1" t="s">
        <v>14488</v>
      </c>
      <c r="H5201" s="1" t="s">
        <v>7926</v>
      </c>
      <c r="I5201" s="1" t="s">
        <v>60</v>
      </c>
      <c r="J5201" s="3">
        <v>46220.425450588999</v>
      </c>
      <c r="K5201" s="1">
        <v>230</v>
      </c>
      <c r="L5201" s="1" t="s">
        <v>27</v>
      </c>
      <c r="M5201" s="2">
        <v>44306</v>
      </c>
      <c r="N5201" s="1" t="s">
        <v>97</v>
      </c>
      <c r="O5201" s="1">
        <f>M5201-F5201</f>
        <v>24</v>
      </c>
      <c r="P5201" s="1" t="str">
        <f>IF(B5201&lt;=17,"Teen",
IF(B5201&lt;=25,"Young Adult",
IF(B5201&lt;=35,"Adult",
IF(B5201&lt;=50,"Middle Age","Senior"))))</f>
        <v>Senior</v>
      </c>
      <c r="Q5201" s="3">
        <f>J5201/O5201</f>
        <v>1925.8510604412083</v>
      </c>
      <c r="R5201" s="5">
        <f>IF(B5201&gt;60,1,0)
+ IF(O5201&gt;7,1,0)
+ IF(L5201="Emergency",1,0)
+ IF(T5201="Critical",1,0)</f>
        <v>2</v>
      </c>
      <c r="S5201" s="6" t="str">
        <f>IF(R5201&lt;=1,"Low",
IF(R5201=2,"Medium","High"))</f>
        <v>Medium</v>
      </c>
      <c r="T5201" s="1" t="s">
        <v>71</v>
      </c>
    </row>
    <row r="5202" spans="1:20">
      <c r="A5202" s="1" t="s">
        <v>14489</v>
      </c>
      <c r="B5202" s="1">
        <v>41</v>
      </c>
      <c r="C5202" s="1" t="s">
        <v>51</v>
      </c>
      <c r="D5202" s="1" t="s">
        <v>32</v>
      </c>
      <c r="E5202" s="1" t="s">
        <v>23</v>
      </c>
      <c r="F5202" s="2">
        <v>44281</v>
      </c>
      <c r="G5202" s="1" t="s">
        <v>1273</v>
      </c>
      <c r="H5202" s="1" t="s">
        <v>14490</v>
      </c>
      <c r="I5202" s="1" t="s">
        <v>36</v>
      </c>
      <c r="J5202" s="3">
        <v>31361.213328673501</v>
      </c>
      <c r="K5202" s="1">
        <v>195</v>
      </c>
      <c r="L5202" s="1" t="s">
        <v>37</v>
      </c>
      <c r="M5202" s="2">
        <v>44308</v>
      </c>
      <c r="N5202" s="1" t="s">
        <v>66</v>
      </c>
      <c r="O5202" s="1">
        <f>M5202-F5202</f>
        <v>27</v>
      </c>
      <c r="P5202" s="1" t="str">
        <f>IF(B5202&lt;=17,"Teen",
IF(B5202&lt;=25,"Young Adult",
IF(B5202&lt;=35,"Adult",
IF(B5202&lt;=50,"Middle Age","Senior"))))</f>
        <v>Middle Age</v>
      </c>
      <c r="Q5202" s="3">
        <f>J5202/O5202</f>
        <v>1161.5264195805</v>
      </c>
      <c r="R5202" s="5">
        <f>IF(B5202&gt;60,1,0)
+ IF(O5202&gt;7,1,0)
+ IF(L5202="Emergency",1,0)
+ IF(T5202="Critical",1,0)</f>
        <v>1</v>
      </c>
      <c r="S5202" s="6" t="str">
        <f>IF(R5202&lt;=1,"Low",
IF(R5202=2,"Medium","High"))</f>
        <v>Low</v>
      </c>
      <c r="T5202" s="1" t="s">
        <v>71</v>
      </c>
    </row>
    <row r="5203" spans="1:20">
      <c r="A5203" s="1" t="s">
        <v>14491</v>
      </c>
      <c r="B5203" s="1">
        <v>22</v>
      </c>
      <c r="C5203" s="1" t="s">
        <v>21</v>
      </c>
      <c r="D5203" s="1" t="s">
        <v>44</v>
      </c>
      <c r="E5203" s="1" t="s">
        <v>45</v>
      </c>
      <c r="F5203" s="2">
        <v>44281</v>
      </c>
      <c r="G5203" s="1" t="s">
        <v>14492</v>
      </c>
      <c r="H5203" s="1" t="s">
        <v>14493</v>
      </c>
      <c r="I5203" s="1" t="s">
        <v>36</v>
      </c>
      <c r="J5203" s="3">
        <v>39731.902184744897</v>
      </c>
      <c r="K5203" s="1">
        <v>378</v>
      </c>
      <c r="L5203" s="1" t="s">
        <v>42</v>
      </c>
      <c r="M5203" s="2">
        <v>44306</v>
      </c>
      <c r="N5203" s="1" t="s">
        <v>38</v>
      </c>
      <c r="O5203" s="1">
        <f>M5203-F5203</f>
        <v>25</v>
      </c>
      <c r="P5203" s="1" t="str">
        <f>IF(B5203&lt;=17,"Teen",
IF(B5203&lt;=25,"Young Adult",
IF(B5203&lt;=35,"Adult",
IF(B5203&lt;=50,"Middle Age","Senior"))))</f>
        <v>Young Adult</v>
      </c>
      <c r="Q5203" s="3">
        <f>J5203/O5203</f>
        <v>1589.276087389796</v>
      </c>
      <c r="R5203" s="5">
        <f>IF(B5203&gt;60,1,0)
+ IF(O5203&gt;7,1,0)
+ IF(L5203="Emergency",1,0)
+ IF(T5203="Critical",1,0)</f>
        <v>2</v>
      </c>
      <c r="S5203" s="6" t="str">
        <f>IF(R5203&lt;=1,"Low",
IF(R5203=2,"Medium","High"))</f>
        <v>Medium</v>
      </c>
      <c r="T5203" s="1" t="s">
        <v>49</v>
      </c>
    </row>
    <row r="5204" spans="1:20">
      <c r="A5204" s="1" t="s">
        <v>14494</v>
      </c>
      <c r="B5204" s="1">
        <v>36</v>
      </c>
      <c r="C5204" s="1" t="s">
        <v>51</v>
      </c>
      <c r="D5204" s="1" t="s">
        <v>62</v>
      </c>
      <c r="E5204" s="1" t="s">
        <v>45</v>
      </c>
      <c r="F5204" s="2">
        <v>44281</v>
      </c>
      <c r="G5204" s="1" t="s">
        <v>14495</v>
      </c>
      <c r="H5204" s="1" t="s">
        <v>9442</v>
      </c>
      <c r="I5204" s="1" t="s">
        <v>56</v>
      </c>
      <c r="J5204" s="3">
        <v>28204.476806295199</v>
      </c>
      <c r="K5204" s="1">
        <v>278</v>
      </c>
      <c r="L5204" s="1" t="s">
        <v>27</v>
      </c>
      <c r="M5204" s="2">
        <v>44289</v>
      </c>
      <c r="N5204" s="1" t="s">
        <v>28</v>
      </c>
      <c r="O5204" s="1">
        <f>M5204-F5204</f>
        <v>8</v>
      </c>
      <c r="P5204" s="1" t="str">
        <f>IF(B5204&lt;=17,"Teen",
IF(B5204&lt;=25,"Young Adult",
IF(B5204&lt;=35,"Adult",
IF(B5204&lt;=50,"Middle Age","Senior"))))</f>
        <v>Middle Age</v>
      </c>
      <c r="Q5204" s="3">
        <f>J5204/O5204</f>
        <v>3525.5596007868999</v>
      </c>
      <c r="R5204" s="5">
        <f>IF(B5204&gt;60,1,0)
+ IF(O5204&gt;7,1,0)
+ IF(L5204="Emergency",1,0)
+ IF(T5204="Critical",1,0)</f>
        <v>1</v>
      </c>
      <c r="S5204" s="6" t="str">
        <f>IF(R5204&lt;=1,"Low",
IF(R5204=2,"Medium","High"))</f>
        <v>Low</v>
      </c>
      <c r="T5204" s="1" t="s">
        <v>29</v>
      </c>
    </row>
    <row r="5205" spans="1:20">
      <c r="A5205" s="1" t="s">
        <v>10195</v>
      </c>
      <c r="B5205" s="1">
        <v>26</v>
      </c>
      <c r="C5205" s="1" t="s">
        <v>21</v>
      </c>
      <c r="D5205" s="1" t="s">
        <v>44</v>
      </c>
      <c r="E5205" s="1" t="s">
        <v>74</v>
      </c>
      <c r="F5205" s="2">
        <v>44280</v>
      </c>
      <c r="G5205" s="1" t="s">
        <v>14496</v>
      </c>
      <c r="H5205" s="1" t="s">
        <v>14497</v>
      </c>
      <c r="I5205" s="1" t="s">
        <v>60</v>
      </c>
      <c r="J5205" s="3">
        <v>21498.028085345701</v>
      </c>
      <c r="K5205" s="1">
        <v>193</v>
      </c>
      <c r="L5205" s="1" t="s">
        <v>42</v>
      </c>
      <c r="M5205" s="2">
        <v>44304</v>
      </c>
      <c r="N5205" s="1" t="s">
        <v>97</v>
      </c>
      <c r="O5205" s="1">
        <f>M5205-F5205</f>
        <v>24</v>
      </c>
      <c r="P5205" s="1" t="str">
        <f>IF(B5205&lt;=17,"Teen",
IF(B5205&lt;=25,"Young Adult",
IF(B5205&lt;=35,"Adult",
IF(B5205&lt;=50,"Middle Age","Senior"))))</f>
        <v>Adult</v>
      </c>
      <c r="Q5205" s="3">
        <f>J5205/O5205</f>
        <v>895.75117022273753</v>
      </c>
      <c r="R5205" s="5">
        <f>IF(B5205&gt;60,1,0)
+ IF(O5205&gt;7,1,0)
+ IF(L5205="Emergency",1,0)
+ IF(T5205="Critical",1,0)</f>
        <v>2</v>
      </c>
      <c r="S5205" s="6" t="str">
        <f>IF(R5205&lt;=1,"Low",
IF(R5205=2,"Medium","High"))</f>
        <v>Medium</v>
      </c>
      <c r="T5205" s="1" t="s">
        <v>29</v>
      </c>
    </row>
    <row r="5206" spans="1:20">
      <c r="A5206" s="1" t="s">
        <v>512</v>
      </c>
      <c r="B5206" s="1">
        <v>69</v>
      </c>
      <c r="C5206" s="1" t="s">
        <v>21</v>
      </c>
      <c r="D5206" s="1" t="s">
        <v>91</v>
      </c>
      <c r="E5206" s="1" t="s">
        <v>45</v>
      </c>
      <c r="F5206" s="2">
        <v>44280</v>
      </c>
      <c r="G5206" s="1" t="s">
        <v>2862</v>
      </c>
      <c r="H5206" s="1" t="s">
        <v>14498</v>
      </c>
      <c r="I5206" s="1" t="s">
        <v>26</v>
      </c>
      <c r="J5206" s="3">
        <v>16060.585663211201</v>
      </c>
      <c r="K5206" s="1">
        <v>359</v>
      </c>
      <c r="L5206" s="1" t="s">
        <v>42</v>
      </c>
      <c r="M5206" s="2">
        <v>44293</v>
      </c>
      <c r="N5206" s="1" t="s">
        <v>48</v>
      </c>
      <c r="O5206" s="1">
        <f>M5206-F5206</f>
        <v>13</v>
      </c>
      <c r="P5206" s="1" t="str">
        <f>IF(B5206&lt;=17,"Teen",
IF(B5206&lt;=25,"Young Adult",
IF(B5206&lt;=35,"Adult",
IF(B5206&lt;=50,"Middle Age","Senior"))))</f>
        <v>Senior</v>
      </c>
      <c r="Q5206" s="3">
        <f>J5206/O5206</f>
        <v>1235.4296664008616</v>
      </c>
      <c r="R5206" s="5">
        <f>IF(B5206&gt;60,1,0)
+ IF(O5206&gt;7,1,0)
+ IF(L5206="Emergency",1,0)
+ IF(T5206="Critical",1,0)</f>
        <v>3</v>
      </c>
      <c r="S5206" s="6" t="str">
        <f>IF(R5206&lt;=1,"Low",
IF(R5206=2,"Medium","High"))</f>
        <v>High</v>
      </c>
      <c r="T5206" s="1" t="s">
        <v>29</v>
      </c>
    </row>
    <row r="5207" spans="1:20">
      <c r="A5207" s="1" t="s">
        <v>14499</v>
      </c>
      <c r="B5207" s="1">
        <v>58</v>
      </c>
      <c r="C5207" s="1" t="s">
        <v>21</v>
      </c>
      <c r="D5207" s="1" t="s">
        <v>32</v>
      </c>
      <c r="E5207" s="1" t="s">
        <v>33</v>
      </c>
      <c r="F5207" s="2">
        <v>44280</v>
      </c>
      <c r="G5207" s="1" t="s">
        <v>14500</v>
      </c>
      <c r="H5207" s="1" t="s">
        <v>14501</v>
      </c>
      <c r="I5207" s="1" t="s">
        <v>36</v>
      </c>
      <c r="J5207" s="3">
        <v>6397.1809581003299</v>
      </c>
      <c r="K5207" s="1">
        <v>204</v>
      </c>
      <c r="L5207" s="1" t="s">
        <v>27</v>
      </c>
      <c r="M5207" s="2">
        <v>44308</v>
      </c>
      <c r="N5207" s="1" t="s">
        <v>48</v>
      </c>
      <c r="O5207" s="1">
        <f>M5207-F5207</f>
        <v>28</v>
      </c>
      <c r="P5207" s="1" t="str">
        <f>IF(B5207&lt;=17,"Teen",
IF(B5207&lt;=25,"Young Adult",
IF(B5207&lt;=35,"Adult",
IF(B5207&lt;=50,"Middle Age","Senior"))))</f>
        <v>Senior</v>
      </c>
      <c r="Q5207" s="3">
        <f>J5207/O5207</f>
        <v>228.47074850358322</v>
      </c>
      <c r="R5207" s="5">
        <f>IF(B5207&gt;60,1,0)
+ IF(O5207&gt;7,1,0)
+ IF(L5207="Emergency",1,0)
+ IF(T5207="Critical",1,0)</f>
        <v>1</v>
      </c>
      <c r="S5207" s="6" t="str">
        <f>IF(R5207&lt;=1,"Low",
IF(R5207=2,"Medium","High"))</f>
        <v>Low</v>
      </c>
      <c r="T5207" s="1" t="s">
        <v>29</v>
      </c>
    </row>
    <row r="5208" spans="1:20">
      <c r="A5208" s="1" t="s">
        <v>14502</v>
      </c>
      <c r="B5208" s="1">
        <v>74</v>
      </c>
      <c r="C5208" s="1" t="s">
        <v>51</v>
      </c>
      <c r="D5208" s="1" t="s">
        <v>22</v>
      </c>
      <c r="E5208" s="1" t="s">
        <v>53</v>
      </c>
      <c r="F5208" s="2">
        <v>44280</v>
      </c>
      <c r="G5208" s="1" t="s">
        <v>14503</v>
      </c>
      <c r="H5208" s="1" t="s">
        <v>14504</v>
      </c>
      <c r="I5208" s="1" t="s">
        <v>36</v>
      </c>
      <c r="J5208" s="3">
        <v>34062.387353531703</v>
      </c>
      <c r="K5208" s="1">
        <v>446</v>
      </c>
      <c r="L5208" s="1" t="s">
        <v>37</v>
      </c>
      <c r="M5208" s="2">
        <v>44285</v>
      </c>
      <c r="N5208" s="1" t="s">
        <v>28</v>
      </c>
      <c r="O5208" s="1">
        <f>M5208-F5208</f>
        <v>5</v>
      </c>
      <c r="P5208" s="1" t="str">
        <f>IF(B5208&lt;=17,"Teen",
IF(B5208&lt;=25,"Young Adult",
IF(B5208&lt;=35,"Adult",
IF(B5208&lt;=50,"Middle Age","Senior"))))</f>
        <v>Senior</v>
      </c>
      <c r="Q5208" s="3">
        <f>J5208/O5208</f>
        <v>6812.4774707063407</v>
      </c>
      <c r="R5208" s="5">
        <f>IF(B5208&gt;60,1,0)
+ IF(O5208&gt;7,1,0)
+ IF(L5208="Emergency",1,0)
+ IF(T5208="Critical",1,0)</f>
        <v>1</v>
      </c>
      <c r="S5208" s="6" t="str">
        <f>IF(R5208&lt;=1,"Low",
IF(R5208=2,"Medium","High"))</f>
        <v>Low</v>
      </c>
      <c r="T5208" s="1" t="s">
        <v>49</v>
      </c>
    </row>
    <row r="5209" spans="1:20">
      <c r="A5209" s="1" t="s">
        <v>14505</v>
      </c>
      <c r="B5209" s="1">
        <v>66</v>
      </c>
      <c r="C5209" s="1" t="s">
        <v>51</v>
      </c>
      <c r="D5209" s="1" t="s">
        <v>68</v>
      </c>
      <c r="E5209" s="1" t="s">
        <v>53</v>
      </c>
      <c r="F5209" s="2">
        <v>44279</v>
      </c>
      <c r="G5209" s="1" t="s">
        <v>14506</v>
      </c>
      <c r="H5209" s="1" t="s">
        <v>14507</v>
      </c>
      <c r="I5209" s="1" t="s">
        <v>65</v>
      </c>
      <c r="J5209" s="3">
        <v>15847.4402458235</v>
      </c>
      <c r="K5209" s="1">
        <v>264</v>
      </c>
      <c r="L5209" s="1" t="s">
        <v>37</v>
      </c>
      <c r="M5209" s="2">
        <v>44298</v>
      </c>
      <c r="N5209" s="1" t="s">
        <v>97</v>
      </c>
      <c r="O5209" s="1">
        <f>M5209-F5209</f>
        <v>19</v>
      </c>
      <c r="P5209" s="1" t="str">
        <f>IF(B5209&lt;=17,"Teen",
IF(B5209&lt;=25,"Young Adult",
IF(B5209&lt;=35,"Adult",
IF(B5209&lt;=50,"Middle Age","Senior"))))</f>
        <v>Senior</v>
      </c>
      <c r="Q5209" s="3">
        <f>J5209/O5209</f>
        <v>834.07580241176311</v>
      </c>
      <c r="R5209" s="5">
        <f>IF(B5209&gt;60,1,0)
+ IF(O5209&gt;7,1,0)
+ IF(L5209="Emergency",1,0)
+ IF(T5209="Critical",1,0)</f>
        <v>2</v>
      </c>
      <c r="S5209" s="6" t="str">
        <f>IF(R5209&lt;=1,"Low",
IF(R5209=2,"Medium","High"))</f>
        <v>Medium</v>
      </c>
      <c r="T5209" s="1" t="s">
        <v>49</v>
      </c>
    </row>
    <row r="5210" spans="1:20">
      <c r="A5210" s="1" t="s">
        <v>2255</v>
      </c>
      <c r="B5210" s="1">
        <v>45</v>
      </c>
      <c r="C5210" s="1" t="s">
        <v>51</v>
      </c>
      <c r="D5210" s="1" t="s">
        <v>52</v>
      </c>
      <c r="E5210" s="1" t="s">
        <v>74</v>
      </c>
      <c r="F5210" s="2">
        <v>44279</v>
      </c>
      <c r="G5210" s="1" t="s">
        <v>14508</v>
      </c>
      <c r="H5210" s="1" t="s">
        <v>14509</v>
      </c>
      <c r="I5210" s="1" t="s">
        <v>56</v>
      </c>
      <c r="J5210" s="3">
        <v>42865.484196469297</v>
      </c>
      <c r="K5210" s="1">
        <v>368</v>
      </c>
      <c r="L5210" s="1" t="s">
        <v>42</v>
      </c>
      <c r="M5210" s="2">
        <v>44288</v>
      </c>
      <c r="N5210" s="1" t="s">
        <v>38</v>
      </c>
      <c r="O5210" s="1">
        <f>M5210-F5210</f>
        <v>9</v>
      </c>
      <c r="P5210" s="1" t="str">
        <f>IF(B5210&lt;=17,"Teen",
IF(B5210&lt;=25,"Young Adult",
IF(B5210&lt;=35,"Adult",
IF(B5210&lt;=50,"Middle Age","Senior"))))</f>
        <v>Middle Age</v>
      </c>
      <c r="Q5210" s="3">
        <f>J5210/O5210</f>
        <v>4762.8315773854774</v>
      </c>
      <c r="R5210" s="5">
        <f>IF(B5210&gt;60,1,0)
+ IF(O5210&gt;7,1,0)
+ IF(L5210="Emergency",1,0)
+ IF(T5210="Critical",1,0)</f>
        <v>2</v>
      </c>
      <c r="S5210" s="6" t="str">
        <f>IF(R5210&lt;=1,"Low",
IF(R5210=2,"Medium","High"))</f>
        <v>Medium</v>
      </c>
      <c r="T5210" s="1" t="s">
        <v>71</v>
      </c>
    </row>
    <row r="5211" spans="1:20">
      <c r="A5211" s="1" t="s">
        <v>14510</v>
      </c>
      <c r="B5211" s="1">
        <v>28</v>
      </c>
      <c r="C5211" s="1" t="s">
        <v>51</v>
      </c>
      <c r="D5211" s="1" t="s">
        <v>73</v>
      </c>
      <c r="E5211" s="1" t="s">
        <v>33</v>
      </c>
      <c r="F5211" s="2">
        <v>44279</v>
      </c>
      <c r="G5211" s="1" t="s">
        <v>14511</v>
      </c>
      <c r="H5211" s="1" t="s">
        <v>14512</v>
      </c>
      <c r="I5211" s="1" t="s">
        <v>56</v>
      </c>
      <c r="J5211" s="3">
        <v>8697.3721469529792</v>
      </c>
      <c r="K5211" s="1">
        <v>206</v>
      </c>
      <c r="L5211" s="1" t="s">
        <v>42</v>
      </c>
      <c r="M5211" s="2">
        <v>44288</v>
      </c>
      <c r="N5211" s="1" t="s">
        <v>97</v>
      </c>
      <c r="O5211" s="1">
        <f>M5211-F5211</f>
        <v>9</v>
      </c>
      <c r="P5211" s="1" t="str">
        <f>IF(B5211&lt;=17,"Teen",
IF(B5211&lt;=25,"Young Adult",
IF(B5211&lt;=35,"Adult",
IF(B5211&lt;=50,"Middle Age","Senior"))))</f>
        <v>Adult</v>
      </c>
      <c r="Q5211" s="3">
        <f>J5211/O5211</f>
        <v>966.37468299477541</v>
      </c>
      <c r="R5211" s="5">
        <f>IF(B5211&gt;60,1,0)
+ IF(O5211&gt;7,1,0)
+ IF(L5211="Emergency",1,0)
+ IF(T5211="Critical",1,0)</f>
        <v>2</v>
      </c>
      <c r="S5211" s="6" t="str">
        <f>IF(R5211&lt;=1,"Low",
IF(R5211=2,"Medium","High"))</f>
        <v>Medium</v>
      </c>
      <c r="T5211" s="1" t="s">
        <v>49</v>
      </c>
    </row>
    <row r="5212" spans="1:20">
      <c r="A5212" s="1" t="s">
        <v>14513</v>
      </c>
      <c r="B5212" s="1">
        <v>40</v>
      </c>
      <c r="C5212" s="1" t="s">
        <v>21</v>
      </c>
      <c r="D5212" s="1" t="s">
        <v>68</v>
      </c>
      <c r="E5212" s="1" t="s">
        <v>33</v>
      </c>
      <c r="F5212" s="2">
        <v>44278</v>
      </c>
      <c r="G5212" s="1" t="s">
        <v>14514</v>
      </c>
      <c r="H5212" s="1" t="s">
        <v>14515</v>
      </c>
      <c r="I5212" s="1" t="s">
        <v>26</v>
      </c>
      <c r="J5212" s="3">
        <v>6397.6626015702104</v>
      </c>
      <c r="K5212" s="1">
        <v>454</v>
      </c>
      <c r="L5212" s="1" t="s">
        <v>27</v>
      </c>
      <c r="M5212" s="2">
        <v>44283</v>
      </c>
      <c r="N5212" s="1" t="s">
        <v>48</v>
      </c>
      <c r="O5212" s="1">
        <f>M5212-F5212</f>
        <v>5</v>
      </c>
      <c r="P5212" s="1" t="str">
        <f>IF(B5212&lt;=17,"Teen",
IF(B5212&lt;=25,"Young Adult",
IF(B5212&lt;=35,"Adult",
IF(B5212&lt;=50,"Middle Age","Senior"))))</f>
        <v>Middle Age</v>
      </c>
      <c r="Q5212" s="3">
        <f>J5212/O5212</f>
        <v>1279.5325203140421</v>
      </c>
      <c r="R5212" s="5">
        <f>IF(B5212&gt;60,1,0)
+ IF(O5212&gt;7,1,0)
+ IF(L5212="Emergency",1,0)
+ IF(T5212="Critical",1,0)</f>
        <v>0</v>
      </c>
      <c r="S5212" s="6" t="str">
        <f>IF(R5212&lt;=1,"Low",
IF(R5212=2,"Medium","High"))</f>
        <v>Low</v>
      </c>
      <c r="T5212" s="1" t="s">
        <v>29</v>
      </c>
    </row>
    <row r="5213" spans="1:20">
      <c r="A5213" s="1" t="s">
        <v>14516</v>
      </c>
      <c r="B5213" s="1">
        <v>35</v>
      </c>
      <c r="C5213" s="1" t="s">
        <v>51</v>
      </c>
      <c r="D5213" s="1" t="s">
        <v>62</v>
      </c>
      <c r="E5213" s="1" t="s">
        <v>53</v>
      </c>
      <c r="F5213" s="2">
        <v>44278</v>
      </c>
      <c r="G5213" s="1" t="s">
        <v>14517</v>
      </c>
      <c r="H5213" s="1" t="s">
        <v>14518</v>
      </c>
      <c r="I5213" s="1" t="s">
        <v>26</v>
      </c>
      <c r="J5213" s="3">
        <v>39882.646817038702</v>
      </c>
      <c r="K5213" s="1">
        <v>226</v>
      </c>
      <c r="L5213" s="1" t="s">
        <v>42</v>
      </c>
      <c r="M5213" s="2">
        <v>44296</v>
      </c>
      <c r="N5213" s="1" t="s">
        <v>28</v>
      </c>
      <c r="O5213" s="1">
        <f>M5213-F5213</f>
        <v>18</v>
      </c>
      <c r="P5213" s="1" t="str">
        <f>IF(B5213&lt;=17,"Teen",
IF(B5213&lt;=25,"Young Adult",
IF(B5213&lt;=35,"Adult",
IF(B5213&lt;=50,"Middle Age","Senior"))))</f>
        <v>Adult</v>
      </c>
      <c r="Q5213" s="3">
        <f>J5213/O5213</f>
        <v>2215.7026009465944</v>
      </c>
      <c r="R5213" s="5">
        <f>IF(B5213&gt;60,1,0)
+ IF(O5213&gt;7,1,0)
+ IF(L5213="Emergency",1,0)
+ IF(T5213="Critical",1,0)</f>
        <v>2</v>
      </c>
      <c r="S5213" s="6" t="str">
        <f>IF(R5213&lt;=1,"Low",
IF(R5213=2,"Medium","High"))</f>
        <v>Medium</v>
      </c>
      <c r="T5213" s="1" t="s">
        <v>49</v>
      </c>
    </row>
    <row r="5214" spans="1:20">
      <c r="A5214" s="1" t="s">
        <v>14519</v>
      </c>
      <c r="B5214" s="1">
        <v>33</v>
      </c>
      <c r="C5214" s="1" t="s">
        <v>51</v>
      </c>
      <c r="D5214" s="1" t="s">
        <v>68</v>
      </c>
      <c r="E5214" s="1" t="s">
        <v>84</v>
      </c>
      <c r="F5214" s="2">
        <v>44278</v>
      </c>
      <c r="G5214" s="1" t="s">
        <v>14520</v>
      </c>
      <c r="H5214" s="1" t="s">
        <v>594</v>
      </c>
      <c r="I5214" s="1" t="s">
        <v>26</v>
      </c>
      <c r="J5214" s="3">
        <v>14923.4444797588</v>
      </c>
      <c r="K5214" s="1">
        <v>217</v>
      </c>
      <c r="L5214" s="1" t="s">
        <v>37</v>
      </c>
      <c r="M5214" s="2">
        <v>44282</v>
      </c>
      <c r="N5214" s="1" t="s">
        <v>48</v>
      </c>
      <c r="O5214" s="1">
        <f>M5214-F5214</f>
        <v>4</v>
      </c>
      <c r="P5214" s="1" t="str">
        <f>IF(B5214&lt;=17,"Teen",
IF(B5214&lt;=25,"Young Adult",
IF(B5214&lt;=35,"Adult",
IF(B5214&lt;=50,"Middle Age","Senior"))))</f>
        <v>Adult</v>
      </c>
      <c r="Q5214" s="3">
        <f>J5214/O5214</f>
        <v>3730.8611199397001</v>
      </c>
      <c r="R5214" s="5">
        <f>IF(B5214&gt;60,1,0)
+ IF(O5214&gt;7,1,0)
+ IF(L5214="Emergency",1,0)
+ IF(T5214="Critical",1,0)</f>
        <v>0</v>
      </c>
      <c r="S5214" s="6" t="str">
        <f>IF(R5214&lt;=1,"Low",
IF(R5214=2,"Medium","High"))</f>
        <v>Low</v>
      </c>
      <c r="T5214" s="1" t="s">
        <v>49</v>
      </c>
    </row>
    <row r="5215" spans="1:20">
      <c r="A5215" s="1" t="s">
        <v>14521</v>
      </c>
      <c r="B5215" s="1">
        <v>18</v>
      </c>
      <c r="C5215" s="1" t="s">
        <v>51</v>
      </c>
      <c r="D5215" s="1" t="s">
        <v>62</v>
      </c>
      <c r="E5215" s="1" t="s">
        <v>53</v>
      </c>
      <c r="F5215" s="2">
        <v>44278</v>
      </c>
      <c r="G5215" s="1" t="s">
        <v>14522</v>
      </c>
      <c r="H5215" s="1" t="s">
        <v>14523</v>
      </c>
      <c r="I5215" s="1" t="s">
        <v>26</v>
      </c>
      <c r="J5215" s="3">
        <v>7852.09239844693</v>
      </c>
      <c r="K5215" s="1">
        <v>390</v>
      </c>
      <c r="L5215" s="1" t="s">
        <v>27</v>
      </c>
      <c r="M5215" s="2">
        <v>44281</v>
      </c>
      <c r="N5215" s="1" t="s">
        <v>28</v>
      </c>
      <c r="O5215" s="1">
        <f>M5215-F5215</f>
        <v>3</v>
      </c>
      <c r="P5215" s="1" t="str">
        <f>IF(B5215&lt;=17,"Teen",
IF(B5215&lt;=25,"Young Adult",
IF(B5215&lt;=35,"Adult",
IF(B5215&lt;=50,"Middle Age","Senior"))))</f>
        <v>Young Adult</v>
      </c>
      <c r="Q5215" s="3">
        <f>J5215/O5215</f>
        <v>2617.3641328156432</v>
      </c>
      <c r="R5215" s="5">
        <f>IF(B5215&gt;60,1,0)
+ IF(O5215&gt;7,1,0)
+ IF(L5215="Emergency",1,0)
+ IF(T5215="Critical",1,0)</f>
        <v>0</v>
      </c>
      <c r="S5215" s="6" t="str">
        <f>IF(R5215&lt;=1,"Low",
IF(R5215=2,"Medium","High"))</f>
        <v>Low</v>
      </c>
      <c r="T5215" s="1" t="s">
        <v>71</v>
      </c>
    </row>
    <row r="5216" spans="1:20">
      <c r="A5216" s="1" t="s">
        <v>4892</v>
      </c>
      <c r="B5216" s="1">
        <v>39</v>
      </c>
      <c r="C5216" s="1" t="s">
        <v>51</v>
      </c>
      <c r="D5216" s="1" t="s">
        <v>22</v>
      </c>
      <c r="E5216" s="1" t="s">
        <v>74</v>
      </c>
      <c r="F5216" s="2">
        <v>44278</v>
      </c>
      <c r="G5216" s="1" t="s">
        <v>14524</v>
      </c>
      <c r="H5216" s="1" t="s">
        <v>14525</v>
      </c>
      <c r="I5216" s="1" t="s">
        <v>26</v>
      </c>
      <c r="J5216" s="3">
        <v>17301.8798233579</v>
      </c>
      <c r="K5216" s="1">
        <v>243</v>
      </c>
      <c r="L5216" s="1" t="s">
        <v>42</v>
      </c>
      <c r="M5216" s="2">
        <v>44293</v>
      </c>
      <c r="N5216" s="1" t="s">
        <v>97</v>
      </c>
      <c r="O5216" s="1">
        <f>M5216-F5216</f>
        <v>15</v>
      </c>
      <c r="P5216" s="1" t="str">
        <f>IF(B5216&lt;=17,"Teen",
IF(B5216&lt;=25,"Young Adult",
IF(B5216&lt;=35,"Adult",
IF(B5216&lt;=50,"Middle Age","Senior"))))</f>
        <v>Middle Age</v>
      </c>
      <c r="Q5216" s="3">
        <f>J5216/O5216</f>
        <v>1153.4586548905268</v>
      </c>
      <c r="R5216" s="5">
        <f>IF(B5216&gt;60,1,0)
+ IF(O5216&gt;7,1,0)
+ IF(L5216="Emergency",1,0)
+ IF(T5216="Critical",1,0)</f>
        <v>2</v>
      </c>
      <c r="S5216" s="6" t="str">
        <f>IF(R5216&lt;=1,"Low",
IF(R5216=2,"Medium","High"))</f>
        <v>Medium</v>
      </c>
      <c r="T5216" s="1" t="s">
        <v>29</v>
      </c>
    </row>
    <row r="5217" spans="1:20">
      <c r="A5217" s="1" t="s">
        <v>14526</v>
      </c>
      <c r="B5217" s="1">
        <v>36</v>
      </c>
      <c r="C5217" s="1" t="s">
        <v>21</v>
      </c>
      <c r="D5217" s="1" t="s">
        <v>91</v>
      </c>
      <c r="E5217" s="1" t="s">
        <v>53</v>
      </c>
      <c r="F5217" s="2">
        <v>44278</v>
      </c>
      <c r="G5217" s="1" t="s">
        <v>14527</v>
      </c>
      <c r="H5217" s="1" t="s">
        <v>14528</v>
      </c>
      <c r="I5217" s="1" t="s">
        <v>26</v>
      </c>
      <c r="J5217" s="3">
        <v>1429.8886578265101</v>
      </c>
      <c r="K5217" s="1">
        <v>164</v>
      </c>
      <c r="L5217" s="1" t="s">
        <v>37</v>
      </c>
      <c r="M5217" s="2">
        <v>44306</v>
      </c>
      <c r="N5217" s="1" t="s">
        <v>48</v>
      </c>
      <c r="O5217" s="1">
        <f>M5217-F5217</f>
        <v>28</v>
      </c>
      <c r="P5217" s="1" t="str">
        <f>IF(B5217&lt;=17,"Teen",
IF(B5217&lt;=25,"Young Adult",
IF(B5217&lt;=35,"Adult",
IF(B5217&lt;=50,"Middle Age","Senior"))))</f>
        <v>Middle Age</v>
      </c>
      <c r="Q5217" s="3">
        <f>J5217/O5217</f>
        <v>51.067452065232501</v>
      </c>
      <c r="R5217" s="5">
        <f>IF(B5217&gt;60,1,0)
+ IF(O5217&gt;7,1,0)
+ IF(L5217="Emergency",1,0)
+ IF(T5217="Critical",1,0)</f>
        <v>1</v>
      </c>
      <c r="S5217" s="6" t="str">
        <f>IF(R5217&lt;=1,"Low",
IF(R5217=2,"Medium","High"))</f>
        <v>Low</v>
      </c>
      <c r="T5217" s="1" t="s">
        <v>29</v>
      </c>
    </row>
    <row r="5218" spans="1:20">
      <c r="A5218" s="1" t="s">
        <v>14529</v>
      </c>
      <c r="B5218" s="1">
        <v>82</v>
      </c>
      <c r="C5218" s="1" t="s">
        <v>21</v>
      </c>
      <c r="D5218" s="1" t="s">
        <v>32</v>
      </c>
      <c r="E5218" s="1" t="s">
        <v>23</v>
      </c>
      <c r="F5218" s="2">
        <v>44277</v>
      </c>
      <c r="G5218" s="1" t="s">
        <v>14530</v>
      </c>
      <c r="H5218" s="1" t="s">
        <v>14531</v>
      </c>
      <c r="I5218" s="1" t="s">
        <v>36</v>
      </c>
      <c r="J5218" s="3">
        <v>39593.435761130801</v>
      </c>
      <c r="K5218" s="1">
        <v>161</v>
      </c>
      <c r="L5218" s="1" t="s">
        <v>37</v>
      </c>
      <c r="M5218" s="2">
        <v>44301</v>
      </c>
      <c r="N5218" s="1" t="s">
        <v>28</v>
      </c>
      <c r="O5218" s="1">
        <f>M5218-F5218</f>
        <v>24</v>
      </c>
      <c r="P5218" s="1" t="str">
        <f>IF(B5218&lt;=17,"Teen",
IF(B5218&lt;=25,"Young Adult",
IF(B5218&lt;=35,"Adult",
IF(B5218&lt;=50,"Middle Age","Senior"))))</f>
        <v>Senior</v>
      </c>
      <c r="Q5218" s="3">
        <f>J5218/O5218</f>
        <v>1649.7264900471166</v>
      </c>
      <c r="R5218" s="5">
        <f>IF(B5218&gt;60,1,0)
+ IF(O5218&gt;7,1,0)
+ IF(L5218="Emergency",1,0)
+ IF(T5218="Critical",1,0)</f>
        <v>2</v>
      </c>
      <c r="S5218" s="6" t="str">
        <f>IF(R5218&lt;=1,"Low",
IF(R5218=2,"Medium","High"))</f>
        <v>Medium</v>
      </c>
      <c r="T5218" s="1" t="s">
        <v>29</v>
      </c>
    </row>
    <row r="5219" spans="1:20">
      <c r="A5219" s="1" t="s">
        <v>14532</v>
      </c>
      <c r="B5219" s="1">
        <v>75</v>
      </c>
      <c r="C5219" s="1" t="s">
        <v>21</v>
      </c>
      <c r="D5219" s="1" t="s">
        <v>73</v>
      </c>
      <c r="E5219" s="1" t="s">
        <v>53</v>
      </c>
      <c r="F5219" s="2">
        <v>44277</v>
      </c>
      <c r="G5219" s="1" t="s">
        <v>14533</v>
      </c>
      <c r="H5219" s="1" t="s">
        <v>14534</v>
      </c>
      <c r="I5219" s="1" t="s">
        <v>60</v>
      </c>
      <c r="J5219" s="3">
        <v>11561.8118433171</v>
      </c>
      <c r="K5219" s="1">
        <v>468</v>
      </c>
      <c r="L5219" s="1" t="s">
        <v>37</v>
      </c>
      <c r="M5219" s="2">
        <v>44283</v>
      </c>
      <c r="N5219" s="1" t="s">
        <v>66</v>
      </c>
      <c r="O5219" s="1">
        <f>M5219-F5219</f>
        <v>6</v>
      </c>
      <c r="P5219" s="1" t="str">
        <f>IF(B5219&lt;=17,"Teen",
IF(B5219&lt;=25,"Young Adult",
IF(B5219&lt;=35,"Adult",
IF(B5219&lt;=50,"Middle Age","Senior"))))</f>
        <v>Senior</v>
      </c>
      <c r="Q5219" s="3">
        <f>J5219/O5219</f>
        <v>1926.96864055285</v>
      </c>
      <c r="R5219" s="5">
        <f>IF(B5219&gt;60,1,0)
+ IF(O5219&gt;7,1,0)
+ IF(L5219="Emergency",1,0)
+ IF(T5219="Critical",1,0)</f>
        <v>1</v>
      </c>
      <c r="S5219" s="6" t="str">
        <f>IF(R5219&lt;=1,"Low",
IF(R5219=2,"Medium","High"))</f>
        <v>Low</v>
      </c>
      <c r="T5219" s="1" t="s">
        <v>49</v>
      </c>
    </row>
    <row r="5220" spans="1:20">
      <c r="A5220" s="1" t="s">
        <v>14535</v>
      </c>
      <c r="B5220" s="1">
        <v>42</v>
      </c>
      <c r="C5220" s="1" t="s">
        <v>51</v>
      </c>
      <c r="D5220" s="1" t="s">
        <v>44</v>
      </c>
      <c r="E5220" s="1" t="s">
        <v>45</v>
      </c>
      <c r="F5220" s="2">
        <v>44277</v>
      </c>
      <c r="G5220" s="1" t="s">
        <v>14536</v>
      </c>
      <c r="H5220" s="1" t="s">
        <v>14537</v>
      </c>
      <c r="I5220" s="1" t="s">
        <v>56</v>
      </c>
      <c r="J5220" s="3">
        <v>49142.042331753197</v>
      </c>
      <c r="K5220" s="1">
        <v>163</v>
      </c>
      <c r="L5220" s="1" t="s">
        <v>42</v>
      </c>
      <c r="M5220" s="2">
        <v>44303</v>
      </c>
      <c r="N5220" s="1" t="s">
        <v>97</v>
      </c>
      <c r="O5220" s="1">
        <f>M5220-F5220</f>
        <v>26</v>
      </c>
      <c r="P5220" s="1" t="str">
        <f>IF(B5220&lt;=17,"Teen",
IF(B5220&lt;=25,"Young Adult",
IF(B5220&lt;=35,"Adult",
IF(B5220&lt;=50,"Middle Age","Senior"))))</f>
        <v>Middle Age</v>
      </c>
      <c r="Q5220" s="3">
        <f>J5220/O5220</f>
        <v>1890.0785512212767</v>
      </c>
      <c r="R5220" s="5">
        <f>IF(B5220&gt;60,1,0)
+ IF(O5220&gt;7,1,0)
+ IF(L5220="Emergency",1,0)
+ IF(T5220="Critical",1,0)</f>
        <v>2</v>
      </c>
      <c r="S5220" s="6" t="str">
        <f>IF(R5220&lt;=1,"Low",
IF(R5220=2,"Medium","High"))</f>
        <v>Medium</v>
      </c>
      <c r="T5220" s="1" t="s">
        <v>49</v>
      </c>
    </row>
    <row r="5221" spans="1:20">
      <c r="A5221" s="1" t="s">
        <v>14538</v>
      </c>
      <c r="B5221" s="1">
        <v>73</v>
      </c>
      <c r="C5221" s="1" t="s">
        <v>51</v>
      </c>
      <c r="D5221" s="1" t="s">
        <v>44</v>
      </c>
      <c r="E5221" s="1" t="s">
        <v>33</v>
      </c>
      <c r="F5221" s="2">
        <v>44277</v>
      </c>
      <c r="G5221" s="1" t="s">
        <v>14539</v>
      </c>
      <c r="H5221" s="1" t="s">
        <v>14540</v>
      </c>
      <c r="I5221" s="1" t="s">
        <v>60</v>
      </c>
      <c r="J5221" s="3">
        <v>19444.7047412996</v>
      </c>
      <c r="K5221" s="1">
        <v>197</v>
      </c>
      <c r="L5221" s="1" t="s">
        <v>42</v>
      </c>
      <c r="M5221" s="2">
        <v>44281</v>
      </c>
      <c r="N5221" s="1" t="s">
        <v>66</v>
      </c>
      <c r="O5221" s="1">
        <f>M5221-F5221</f>
        <v>4</v>
      </c>
      <c r="P5221" s="1" t="str">
        <f>IF(B5221&lt;=17,"Teen",
IF(B5221&lt;=25,"Young Adult",
IF(B5221&lt;=35,"Adult",
IF(B5221&lt;=50,"Middle Age","Senior"))))</f>
        <v>Senior</v>
      </c>
      <c r="Q5221" s="3">
        <f>J5221/O5221</f>
        <v>4861.1761853249</v>
      </c>
      <c r="R5221" s="5">
        <f>IF(B5221&gt;60,1,0)
+ IF(O5221&gt;7,1,0)
+ IF(L5221="Emergency",1,0)
+ IF(T5221="Critical",1,0)</f>
        <v>2</v>
      </c>
      <c r="S5221" s="6" t="str">
        <f>IF(R5221&lt;=1,"Low",
IF(R5221=2,"Medium","High"))</f>
        <v>Medium</v>
      </c>
      <c r="T5221" s="1" t="s">
        <v>49</v>
      </c>
    </row>
    <row r="5222" spans="1:20">
      <c r="A5222" s="1" t="s">
        <v>9786</v>
      </c>
      <c r="B5222" s="1">
        <v>61</v>
      </c>
      <c r="C5222" s="1" t="s">
        <v>51</v>
      </c>
      <c r="D5222" s="1" t="s">
        <v>73</v>
      </c>
      <c r="E5222" s="1" t="s">
        <v>74</v>
      </c>
      <c r="F5222" s="2">
        <v>44277</v>
      </c>
      <c r="G5222" s="1" t="s">
        <v>14541</v>
      </c>
      <c r="H5222" s="1" t="s">
        <v>14542</v>
      </c>
      <c r="I5222" s="1" t="s">
        <v>65</v>
      </c>
      <c r="J5222" s="3">
        <v>31116.497540167202</v>
      </c>
      <c r="K5222" s="1">
        <v>165</v>
      </c>
      <c r="L5222" s="1" t="s">
        <v>42</v>
      </c>
      <c r="M5222" s="2">
        <v>44289</v>
      </c>
      <c r="N5222" s="1" t="s">
        <v>38</v>
      </c>
      <c r="O5222" s="1">
        <f>M5222-F5222</f>
        <v>12</v>
      </c>
      <c r="P5222" s="1" t="str">
        <f>IF(B5222&lt;=17,"Teen",
IF(B5222&lt;=25,"Young Adult",
IF(B5222&lt;=35,"Adult",
IF(B5222&lt;=50,"Middle Age","Senior"))))</f>
        <v>Senior</v>
      </c>
      <c r="Q5222" s="3">
        <f>J5222/O5222</f>
        <v>2593.0414616806002</v>
      </c>
      <c r="R5222" s="5">
        <f>IF(B5222&gt;60,1,0)
+ IF(O5222&gt;7,1,0)
+ IF(L5222="Emergency",1,0)
+ IF(T5222="Critical",1,0)</f>
        <v>3</v>
      </c>
      <c r="S5222" s="6" t="str">
        <f>IF(R5222&lt;=1,"Low",
IF(R5222=2,"Medium","High"))</f>
        <v>High</v>
      </c>
      <c r="T5222" s="1" t="s">
        <v>49</v>
      </c>
    </row>
    <row r="5223" spans="1:20">
      <c r="A5223" s="1" t="s">
        <v>14543</v>
      </c>
      <c r="B5223" s="1">
        <v>54</v>
      </c>
      <c r="C5223" s="1" t="s">
        <v>21</v>
      </c>
      <c r="D5223" s="1" t="s">
        <v>68</v>
      </c>
      <c r="E5223" s="1" t="s">
        <v>84</v>
      </c>
      <c r="F5223" s="2">
        <v>44276</v>
      </c>
      <c r="G5223" s="1" t="s">
        <v>14544</v>
      </c>
      <c r="H5223" s="1" t="s">
        <v>14545</v>
      </c>
      <c r="I5223" s="1" t="s">
        <v>36</v>
      </c>
      <c r="J5223" s="3">
        <v>47817.879319925203</v>
      </c>
      <c r="K5223" s="1">
        <v>351</v>
      </c>
      <c r="L5223" s="1" t="s">
        <v>42</v>
      </c>
      <c r="M5223" s="2">
        <v>44290</v>
      </c>
      <c r="N5223" s="1" t="s">
        <v>48</v>
      </c>
      <c r="O5223" s="1">
        <f>M5223-F5223</f>
        <v>14</v>
      </c>
      <c r="P5223" s="1" t="str">
        <f>IF(B5223&lt;=17,"Teen",
IF(B5223&lt;=25,"Young Adult",
IF(B5223&lt;=35,"Adult",
IF(B5223&lt;=50,"Middle Age","Senior"))))</f>
        <v>Senior</v>
      </c>
      <c r="Q5223" s="3">
        <f>J5223/O5223</f>
        <v>3415.562808566086</v>
      </c>
      <c r="R5223" s="5">
        <f>IF(B5223&gt;60,1,0)
+ IF(O5223&gt;7,1,0)
+ IF(L5223="Emergency",1,0)
+ IF(T5223="Critical",1,0)</f>
        <v>2</v>
      </c>
      <c r="S5223" s="6" t="str">
        <f>IF(R5223&lt;=1,"Low",
IF(R5223=2,"Medium","High"))</f>
        <v>Medium</v>
      </c>
      <c r="T5223" s="1" t="s">
        <v>71</v>
      </c>
    </row>
    <row r="5224" spans="1:20">
      <c r="A5224" s="1" t="s">
        <v>8596</v>
      </c>
      <c r="B5224" s="1">
        <v>56</v>
      </c>
      <c r="C5224" s="1" t="s">
        <v>21</v>
      </c>
      <c r="D5224" s="1" t="s">
        <v>68</v>
      </c>
      <c r="E5224" s="1" t="s">
        <v>53</v>
      </c>
      <c r="F5224" s="2">
        <v>44276</v>
      </c>
      <c r="G5224" s="1" t="s">
        <v>13346</v>
      </c>
      <c r="H5224" s="1" t="s">
        <v>14546</v>
      </c>
      <c r="I5224" s="1" t="s">
        <v>60</v>
      </c>
      <c r="J5224" s="3">
        <v>34979.907358041899</v>
      </c>
      <c r="K5224" s="1">
        <v>177</v>
      </c>
      <c r="L5224" s="1" t="s">
        <v>37</v>
      </c>
      <c r="M5224" s="2">
        <v>44280</v>
      </c>
      <c r="N5224" s="1" t="s">
        <v>28</v>
      </c>
      <c r="O5224" s="1">
        <f>M5224-F5224</f>
        <v>4</v>
      </c>
      <c r="P5224" s="1" t="str">
        <f>IF(B5224&lt;=17,"Teen",
IF(B5224&lt;=25,"Young Adult",
IF(B5224&lt;=35,"Adult",
IF(B5224&lt;=50,"Middle Age","Senior"))))</f>
        <v>Senior</v>
      </c>
      <c r="Q5224" s="3">
        <f>J5224/O5224</f>
        <v>8744.9768395104747</v>
      </c>
      <c r="R5224" s="5">
        <f>IF(B5224&gt;60,1,0)
+ IF(O5224&gt;7,1,0)
+ IF(L5224="Emergency",1,0)
+ IF(T5224="Critical",1,0)</f>
        <v>0</v>
      </c>
      <c r="S5224" s="6" t="str">
        <f>IF(R5224&lt;=1,"Low",
IF(R5224=2,"Medium","High"))</f>
        <v>Low</v>
      </c>
      <c r="T5224" s="1" t="s">
        <v>71</v>
      </c>
    </row>
    <row r="5225" spans="1:20">
      <c r="A5225" s="1" t="s">
        <v>14547</v>
      </c>
      <c r="B5225" s="1">
        <v>65</v>
      </c>
      <c r="C5225" s="1" t="s">
        <v>21</v>
      </c>
      <c r="D5225" s="1" t="s">
        <v>91</v>
      </c>
      <c r="E5225" s="1" t="s">
        <v>33</v>
      </c>
      <c r="F5225" s="2">
        <v>44276</v>
      </c>
      <c r="G5225" s="1" t="s">
        <v>14548</v>
      </c>
      <c r="H5225" s="1" t="s">
        <v>14549</v>
      </c>
      <c r="I5225" s="1" t="s">
        <v>65</v>
      </c>
      <c r="J5225" s="3">
        <v>44195.714460700197</v>
      </c>
      <c r="K5225" s="1">
        <v>153</v>
      </c>
      <c r="L5225" s="1" t="s">
        <v>27</v>
      </c>
      <c r="M5225" s="2">
        <v>44277</v>
      </c>
      <c r="N5225" s="1" t="s">
        <v>97</v>
      </c>
      <c r="O5225" s="1">
        <f>M5225-F5225</f>
        <v>1</v>
      </c>
      <c r="P5225" s="1" t="str">
        <f>IF(B5225&lt;=17,"Teen",
IF(B5225&lt;=25,"Young Adult",
IF(B5225&lt;=35,"Adult",
IF(B5225&lt;=50,"Middle Age","Senior"))))</f>
        <v>Senior</v>
      </c>
      <c r="Q5225" s="3">
        <f>J5225/O5225</f>
        <v>44195.714460700197</v>
      </c>
      <c r="R5225" s="5">
        <f>IF(B5225&gt;60,1,0)
+ IF(O5225&gt;7,1,0)
+ IF(L5225="Emergency",1,0)
+ IF(T5225="Critical",1,0)</f>
        <v>1</v>
      </c>
      <c r="S5225" s="6" t="str">
        <f>IF(R5225&lt;=1,"Low",
IF(R5225=2,"Medium","High"))</f>
        <v>Low</v>
      </c>
      <c r="T5225" s="1" t="s">
        <v>29</v>
      </c>
    </row>
    <row r="5226" spans="1:20">
      <c r="A5226" s="1" t="s">
        <v>14550</v>
      </c>
      <c r="B5226" s="1">
        <v>43</v>
      </c>
      <c r="C5226" s="1" t="s">
        <v>21</v>
      </c>
      <c r="D5226" s="1" t="s">
        <v>62</v>
      </c>
      <c r="E5226" s="1" t="s">
        <v>23</v>
      </c>
      <c r="F5226" s="2">
        <v>44275</v>
      </c>
      <c r="G5226" s="1" t="s">
        <v>11015</v>
      </c>
      <c r="H5226" s="1" t="s">
        <v>14551</v>
      </c>
      <c r="I5226" s="1" t="s">
        <v>60</v>
      </c>
      <c r="J5226" s="3">
        <v>19660.006933679499</v>
      </c>
      <c r="K5226" s="1">
        <v>179</v>
      </c>
      <c r="L5226" s="1" t="s">
        <v>27</v>
      </c>
      <c r="M5226" s="2">
        <v>44289</v>
      </c>
      <c r="N5226" s="1" t="s">
        <v>38</v>
      </c>
      <c r="O5226" s="1">
        <f>M5226-F5226</f>
        <v>14</v>
      </c>
      <c r="P5226" s="1" t="str">
        <f>IF(B5226&lt;=17,"Teen",
IF(B5226&lt;=25,"Young Adult",
IF(B5226&lt;=35,"Adult",
IF(B5226&lt;=50,"Middle Age","Senior"))))</f>
        <v>Middle Age</v>
      </c>
      <c r="Q5226" s="3">
        <f>J5226/O5226</f>
        <v>1404.2862095485357</v>
      </c>
      <c r="R5226" s="5">
        <f>IF(B5226&gt;60,1,0)
+ IF(O5226&gt;7,1,0)
+ IF(L5226="Emergency",1,0)
+ IF(T5226="Critical",1,0)</f>
        <v>1</v>
      </c>
      <c r="S5226" s="6" t="str">
        <f>IF(R5226&lt;=1,"Low",
IF(R5226=2,"Medium","High"))</f>
        <v>Low</v>
      </c>
      <c r="T5226" s="1" t="s">
        <v>49</v>
      </c>
    </row>
    <row r="5227" spans="1:20">
      <c r="A5227" s="1" t="s">
        <v>14552</v>
      </c>
      <c r="B5227" s="1">
        <v>41</v>
      </c>
      <c r="C5227" s="1" t="s">
        <v>51</v>
      </c>
      <c r="D5227" s="1" t="s">
        <v>52</v>
      </c>
      <c r="E5227" s="1" t="s">
        <v>33</v>
      </c>
      <c r="F5227" s="2">
        <v>44275</v>
      </c>
      <c r="G5227" s="1" t="s">
        <v>14553</v>
      </c>
      <c r="H5227" s="1" t="s">
        <v>14554</v>
      </c>
      <c r="I5227" s="1" t="s">
        <v>36</v>
      </c>
      <c r="J5227" s="3">
        <v>40247.689763677699</v>
      </c>
      <c r="K5227" s="1">
        <v>401</v>
      </c>
      <c r="L5227" s="1" t="s">
        <v>37</v>
      </c>
      <c r="M5227" s="2">
        <v>44279</v>
      </c>
      <c r="N5227" s="1" t="s">
        <v>28</v>
      </c>
      <c r="O5227" s="1">
        <f>M5227-F5227</f>
        <v>4</v>
      </c>
      <c r="P5227" s="1" t="str">
        <f>IF(B5227&lt;=17,"Teen",
IF(B5227&lt;=25,"Young Adult",
IF(B5227&lt;=35,"Adult",
IF(B5227&lt;=50,"Middle Age","Senior"))))</f>
        <v>Middle Age</v>
      </c>
      <c r="Q5227" s="3">
        <f>J5227/O5227</f>
        <v>10061.922440919425</v>
      </c>
      <c r="R5227" s="5">
        <f>IF(B5227&gt;60,1,0)
+ IF(O5227&gt;7,1,0)
+ IF(L5227="Emergency",1,0)
+ IF(T5227="Critical",1,0)</f>
        <v>0</v>
      </c>
      <c r="S5227" s="6" t="str">
        <f>IF(R5227&lt;=1,"Low",
IF(R5227=2,"Medium","High"))</f>
        <v>Low</v>
      </c>
      <c r="T5227" s="1" t="s">
        <v>49</v>
      </c>
    </row>
    <row r="5228" spans="1:20">
      <c r="A5228" s="1" t="s">
        <v>14555</v>
      </c>
      <c r="B5228" s="1">
        <v>58</v>
      </c>
      <c r="C5228" s="1" t="s">
        <v>51</v>
      </c>
      <c r="D5228" s="1" t="s">
        <v>91</v>
      </c>
      <c r="E5228" s="1" t="s">
        <v>53</v>
      </c>
      <c r="F5228" s="2">
        <v>44275</v>
      </c>
      <c r="G5228" s="1" t="s">
        <v>14556</v>
      </c>
      <c r="H5228" s="1" t="s">
        <v>14557</v>
      </c>
      <c r="I5228" s="1" t="s">
        <v>60</v>
      </c>
      <c r="J5228" s="3">
        <v>22444.633462416899</v>
      </c>
      <c r="K5228" s="1">
        <v>377</v>
      </c>
      <c r="L5228" s="1" t="s">
        <v>37</v>
      </c>
      <c r="M5228" s="2">
        <v>44276</v>
      </c>
      <c r="N5228" s="1" t="s">
        <v>97</v>
      </c>
      <c r="O5228" s="1">
        <f>M5228-F5228</f>
        <v>1</v>
      </c>
      <c r="P5228" s="1" t="str">
        <f>IF(B5228&lt;=17,"Teen",
IF(B5228&lt;=25,"Young Adult",
IF(B5228&lt;=35,"Adult",
IF(B5228&lt;=50,"Middle Age","Senior"))))</f>
        <v>Senior</v>
      </c>
      <c r="Q5228" s="3">
        <f>J5228/O5228</f>
        <v>22444.633462416899</v>
      </c>
      <c r="R5228" s="5">
        <f>IF(B5228&gt;60,1,0)
+ IF(O5228&gt;7,1,0)
+ IF(L5228="Emergency",1,0)
+ IF(T5228="Critical",1,0)</f>
        <v>0</v>
      </c>
      <c r="S5228" s="6" t="str">
        <f>IF(R5228&lt;=1,"Low",
IF(R5228=2,"Medium","High"))</f>
        <v>Low</v>
      </c>
      <c r="T5228" s="1" t="s">
        <v>49</v>
      </c>
    </row>
    <row r="5229" spans="1:20">
      <c r="A5229" s="1" t="s">
        <v>14558</v>
      </c>
      <c r="B5229" s="1">
        <v>59</v>
      </c>
      <c r="C5229" s="1" t="s">
        <v>21</v>
      </c>
      <c r="D5229" s="1" t="s">
        <v>52</v>
      </c>
      <c r="E5229" s="1" t="s">
        <v>33</v>
      </c>
      <c r="F5229" s="2">
        <v>44275</v>
      </c>
      <c r="G5229" s="1" t="s">
        <v>14559</v>
      </c>
      <c r="H5229" s="1" t="s">
        <v>14560</v>
      </c>
      <c r="I5229" s="1" t="s">
        <v>65</v>
      </c>
      <c r="J5229" s="3">
        <v>30290.432106699998</v>
      </c>
      <c r="K5229" s="1">
        <v>256</v>
      </c>
      <c r="L5229" s="1" t="s">
        <v>42</v>
      </c>
      <c r="M5229" s="2">
        <v>44293</v>
      </c>
      <c r="N5229" s="1" t="s">
        <v>66</v>
      </c>
      <c r="O5229" s="1">
        <f>M5229-F5229</f>
        <v>18</v>
      </c>
      <c r="P5229" s="1" t="str">
        <f>IF(B5229&lt;=17,"Teen",
IF(B5229&lt;=25,"Young Adult",
IF(B5229&lt;=35,"Adult",
IF(B5229&lt;=50,"Middle Age","Senior"))))</f>
        <v>Senior</v>
      </c>
      <c r="Q5229" s="3">
        <f>J5229/O5229</f>
        <v>1682.8017837055554</v>
      </c>
      <c r="R5229" s="5">
        <f>IF(B5229&gt;60,1,0)
+ IF(O5229&gt;7,1,0)
+ IF(L5229="Emergency",1,0)
+ IF(T5229="Critical",1,0)</f>
        <v>2</v>
      </c>
      <c r="S5229" s="6" t="str">
        <f>IF(R5229&lt;=1,"Low",
IF(R5229=2,"Medium","High"))</f>
        <v>Medium</v>
      </c>
      <c r="T5229" s="1" t="s">
        <v>49</v>
      </c>
    </row>
    <row r="5230" spans="1:20">
      <c r="A5230" s="1" t="s">
        <v>14561</v>
      </c>
      <c r="B5230" s="1">
        <v>32</v>
      </c>
      <c r="C5230" s="1" t="s">
        <v>51</v>
      </c>
      <c r="D5230" s="1" t="s">
        <v>91</v>
      </c>
      <c r="E5230" s="1" t="s">
        <v>74</v>
      </c>
      <c r="F5230" s="2">
        <v>44275</v>
      </c>
      <c r="G5230" s="1" t="s">
        <v>14562</v>
      </c>
      <c r="H5230" s="1" t="s">
        <v>14563</v>
      </c>
      <c r="I5230" s="1" t="s">
        <v>26</v>
      </c>
      <c r="J5230" s="3">
        <v>41244.888234503698</v>
      </c>
      <c r="K5230" s="1">
        <v>216</v>
      </c>
      <c r="L5230" s="1" t="s">
        <v>27</v>
      </c>
      <c r="M5230" s="2">
        <v>44289</v>
      </c>
      <c r="N5230" s="1" t="s">
        <v>38</v>
      </c>
      <c r="O5230" s="1">
        <f>M5230-F5230</f>
        <v>14</v>
      </c>
      <c r="P5230" s="1" t="str">
        <f>IF(B5230&lt;=17,"Teen",
IF(B5230&lt;=25,"Young Adult",
IF(B5230&lt;=35,"Adult",
IF(B5230&lt;=50,"Middle Age","Senior"))))</f>
        <v>Adult</v>
      </c>
      <c r="Q5230" s="3">
        <f>J5230/O5230</f>
        <v>2946.0634453216926</v>
      </c>
      <c r="R5230" s="5">
        <f>IF(B5230&gt;60,1,0)
+ IF(O5230&gt;7,1,0)
+ IF(L5230="Emergency",1,0)
+ IF(T5230="Critical",1,0)</f>
        <v>1</v>
      </c>
      <c r="S5230" s="6" t="str">
        <f>IF(R5230&lt;=1,"Low",
IF(R5230=2,"Medium","High"))</f>
        <v>Low</v>
      </c>
      <c r="T5230" s="1" t="s">
        <v>49</v>
      </c>
    </row>
    <row r="5231" spans="1:20">
      <c r="A5231" s="1" t="s">
        <v>14564</v>
      </c>
      <c r="B5231" s="1">
        <v>25</v>
      </c>
      <c r="C5231" s="1" t="s">
        <v>51</v>
      </c>
      <c r="D5231" s="1" t="s">
        <v>73</v>
      </c>
      <c r="E5231" s="1" t="s">
        <v>53</v>
      </c>
      <c r="F5231" s="2">
        <v>44275</v>
      </c>
      <c r="G5231" s="1" t="s">
        <v>14565</v>
      </c>
      <c r="H5231" s="1" t="s">
        <v>14566</v>
      </c>
      <c r="I5231" s="1" t="s">
        <v>36</v>
      </c>
      <c r="J5231" s="3">
        <v>24455.723983714601</v>
      </c>
      <c r="K5231" s="1">
        <v>115</v>
      </c>
      <c r="L5231" s="1" t="s">
        <v>37</v>
      </c>
      <c r="M5231" s="2">
        <v>44280</v>
      </c>
      <c r="N5231" s="1" t="s">
        <v>28</v>
      </c>
      <c r="O5231" s="1">
        <f>M5231-F5231</f>
        <v>5</v>
      </c>
      <c r="P5231" s="1" t="str">
        <f>IF(B5231&lt;=17,"Teen",
IF(B5231&lt;=25,"Young Adult",
IF(B5231&lt;=35,"Adult",
IF(B5231&lt;=50,"Middle Age","Senior"))))</f>
        <v>Young Adult</v>
      </c>
      <c r="Q5231" s="3">
        <f>J5231/O5231</f>
        <v>4891.1447967429203</v>
      </c>
      <c r="R5231" s="5">
        <f>IF(B5231&gt;60,1,0)
+ IF(O5231&gt;7,1,0)
+ IF(L5231="Emergency",1,0)
+ IF(T5231="Critical",1,0)</f>
        <v>0</v>
      </c>
      <c r="S5231" s="6" t="str">
        <f>IF(R5231&lt;=1,"Low",
IF(R5231=2,"Medium","High"))</f>
        <v>Low</v>
      </c>
      <c r="T5231" s="1" t="s">
        <v>71</v>
      </c>
    </row>
    <row r="5232" spans="1:20">
      <c r="A5232" s="1" t="s">
        <v>14567</v>
      </c>
      <c r="B5232" s="1">
        <v>31</v>
      </c>
      <c r="C5232" s="1" t="s">
        <v>51</v>
      </c>
      <c r="D5232" s="1" t="s">
        <v>73</v>
      </c>
      <c r="E5232" s="1" t="s">
        <v>74</v>
      </c>
      <c r="F5232" s="2">
        <v>44275</v>
      </c>
      <c r="G5232" s="1" t="s">
        <v>14568</v>
      </c>
      <c r="H5232" s="1" t="s">
        <v>14569</v>
      </c>
      <c r="I5232" s="1" t="s">
        <v>26</v>
      </c>
      <c r="J5232" s="3">
        <v>24024.574530482299</v>
      </c>
      <c r="K5232" s="1">
        <v>300</v>
      </c>
      <c r="L5232" s="1" t="s">
        <v>37</v>
      </c>
      <c r="M5232" s="2">
        <v>44294</v>
      </c>
      <c r="N5232" s="1" t="s">
        <v>48</v>
      </c>
      <c r="O5232" s="1">
        <f>M5232-F5232</f>
        <v>19</v>
      </c>
      <c r="P5232" s="1" t="str">
        <f>IF(B5232&lt;=17,"Teen",
IF(B5232&lt;=25,"Young Adult",
IF(B5232&lt;=35,"Adult",
IF(B5232&lt;=50,"Middle Age","Senior"))))</f>
        <v>Adult</v>
      </c>
      <c r="Q5232" s="3">
        <f>J5232/O5232</f>
        <v>1264.4512910780159</v>
      </c>
      <c r="R5232" s="5">
        <f>IF(B5232&gt;60,1,0)
+ IF(O5232&gt;7,1,0)
+ IF(L5232="Emergency",1,0)
+ IF(T5232="Critical",1,0)</f>
        <v>1</v>
      </c>
      <c r="S5232" s="6" t="str">
        <f>IF(R5232&lt;=1,"Low",
IF(R5232=2,"Medium","High"))</f>
        <v>Low</v>
      </c>
      <c r="T5232" s="1" t="s">
        <v>71</v>
      </c>
    </row>
    <row r="5233" spans="1:20">
      <c r="A5233" s="1" t="s">
        <v>14570</v>
      </c>
      <c r="B5233" s="1">
        <v>70</v>
      </c>
      <c r="C5233" s="1" t="s">
        <v>21</v>
      </c>
      <c r="D5233" s="1" t="s">
        <v>52</v>
      </c>
      <c r="E5233" s="1" t="s">
        <v>53</v>
      </c>
      <c r="F5233" s="2">
        <v>44275</v>
      </c>
      <c r="G5233" s="1" t="s">
        <v>14571</v>
      </c>
      <c r="H5233" s="1" t="s">
        <v>13213</v>
      </c>
      <c r="I5233" s="1" t="s">
        <v>26</v>
      </c>
      <c r="J5233" s="3">
        <v>10800.6100576359</v>
      </c>
      <c r="K5233" s="1">
        <v>484</v>
      </c>
      <c r="L5233" s="1" t="s">
        <v>37</v>
      </c>
      <c r="M5233" s="2">
        <v>44291</v>
      </c>
      <c r="N5233" s="1" t="s">
        <v>38</v>
      </c>
      <c r="O5233" s="1">
        <f>M5233-F5233</f>
        <v>16</v>
      </c>
      <c r="P5233" s="1" t="str">
        <f>IF(B5233&lt;=17,"Teen",
IF(B5233&lt;=25,"Young Adult",
IF(B5233&lt;=35,"Adult",
IF(B5233&lt;=50,"Middle Age","Senior"))))</f>
        <v>Senior</v>
      </c>
      <c r="Q5233" s="3">
        <f>J5233/O5233</f>
        <v>675.03812860224377</v>
      </c>
      <c r="R5233" s="5">
        <f>IF(B5233&gt;60,1,0)
+ IF(O5233&gt;7,1,0)
+ IF(L5233="Emergency",1,0)
+ IF(T5233="Critical",1,0)</f>
        <v>2</v>
      </c>
      <c r="S5233" s="6" t="str">
        <f>IF(R5233&lt;=1,"Low",
IF(R5233=2,"Medium","High"))</f>
        <v>Medium</v>
      </c>
      <c r="T5233" s="1" t="s">
        <v>49</v>
      </c>
    </row>
    <row r="5234" spans="1:20">
      <c r="A5234" s="1" t="s">
        <v>14572</v>
      </c>
      <c r="B5234" s="1">
        <v>72</v>
      </c>
      <c r="C5234" s="1" t="s">
        <v>21</v>
      </c>
      <c r="D5234" s="1" t="s">
        <v>62</v>
      </c>
      <c r="E5234" s="1" t="s">
        <v>74</v>
      </c>
      <c r="F5234" s="2">
        <v>44274</v>
      </c>
      <c r="G5234" s="1" t="s">
        <v>10632</v>
      </c>
      <c r="H5234" s="1" t="s">
        <v>14573</v>
      </c>
      <c r="I5234" s="1" t="s">
        <v>56</v>
      </c>
      <c r="J5234" s="3">
        <v>24913.552651652499</v>
      </c>
      <c r="K5234" s="1">
        <v>219</v>
      </c>
      <c r="L5234" s="1" t="s">
        <v>27</v>
      </c>
      <c r="M5234" s="2">
        <v>44275</v>
      </c>
      <c r="N5234" s="1" t="s">
        <v>38</v>
      </c>
      <c r="O5234" s="1">
        <f>M5234-F5234</f>
        <v>1</v>
      </c>
      <c r="P5234" s="1" t="str">
        <f>IF(B5234&lt;=17,"Teen",
IF(B5234&lt;=25,"Young Adult",
IF(B5234&lt;=35,"Adult",
IF(B5234&lt;=50,"Middle Age","Senior"))))</f>
        <v>Senior</v>
      </c>
      <c r="Q5234" s="3">
        <f>J5234/O5234</f>
        <v>24913.552651652499</v>
      </c>
      <c r="R5234" s="5">
        <f>IF(B5234&gt;60,1,0)
+ IF(O5234&gt;7,1,0)
+ IF(L5234="Emergency",1,0)
+ IF(T5234="Critical",1,0)</f>
        <v>1</v>
      </c>
      <c r="S5234" s="6" t="str">
        <f>IF(R5234&lt;=1,"Low",
IF(R5234=2,"Medium","High"))</f>
        <v>Low</v>
      </c>
      <c r="T5234" s="1" t="s">
        <v>71</v>
      </c>
    </row>
    <row r="5235" spans="1:20">
      <c r="A5235" s="1" t="s">
        <v>14574</v>
      </c>
      <c r="B5235" s="1">
        <v>77</v>
      </c>
      <c r="C5235" s="1" t="s">
        <v>21</v>
      </c>
      <c r="D5235" s="1" t="s">
        <v>22</v>
      </c>
      <c r="E5235" s="1" t="s">
        <v>53</v>
      </c>
      <c r="F5235" s="2">
        <v>44274</v>
      </c>
      <c r="G5235" s="1" t="s">
        <v>14575</v>
      </c>
      <c r="H5235" s="1" t="s">
        <v>14576</v>
      </c>
      <c r="I5235" s="1" t="s">
        <v>65</v>
      </c>
      <c r="J5235" s="3">
        <v>17960.330687829701</v>
      </c>
      <c r="K5235" s="1">
        <v>478</v>
      </c>
      <c r="L5235" s="1" t="s">
        <v>37</v>
      </c>
      <c r="M5235" s="2">
        <v>44292</v>
      </c>
      <c r="N5235" s="1" t="s">
        <v>48</v>
      </c>
      <c r="O5235" s="1">
        <f>M5235-F5235</f>
        <v>18</v>
      </c>
      <c r="P5235" s="1" t="str">
        <f>IF(B5235&lt;=17,"Teen",
IF(B5235&lt;=25,"Young Adult",
IF(B5235&lt;=35,"Adult",
IF(B5235&lt;=50,"Middle Age","Senior"))))</f>
        <v>Senior</v>
      </c>
      <c r="Q5235" s="3">
        <f>J5235/O5235</f>
        <v>997.79614932387221</v>
      </c>
      <c r="R5235" s="5">
        <f>IF(B5235&gt;60,1,0)
+ IF(O5235&gt;7,1,0)
+ IF(L5235="Emergency",1,0)
+ IF(T5235="Critical",1,0)</f>
        <v>2</v>
      </c>
      <c r="S5235" s="6" t="str">
        <f>IF(R5235&lt;=1,"Low",
IF(R5235=2,"Medium","High"))</f>
        <v>Medium</v>
      </c>
      <c r="T5235" s="1" t="s">
        <v>29</v>
      </c>
    </row>
    <row r="5236" spans="1:20">
      <c r="A5236" s="1" t="s">
        <v>14577</v>
      </c>
      <c r="B5236" s="1">
        <v>43</v>
      </c>
      <c r="C5236" s="1" t="s">
        <v>21</v>
      </c>
      <c r="D5236" s="1" t="s">
        <v>22</v>
      </c>
      <c r="E5236" s="1" t="s">
        <v>45</v>
      </c>
      <c r="F5236" s="2">
        <v>44274</v>
      </c>
      <c r="G5236" s="1" t="s">
        <v>14578</v>
      </c>
      <c r="H5236" s="1" t="s">
        <v>3476</v>
      </c>
      <c r="I5236" s="1" t="s">
        <v>65</v>
      </c>
      <c r="J5236" s="3">
        <v>22263.700517852802</v>
      </c>
      <c r="K5236" s="1">
        <v>192</v>
      </c>
      <c r="L5236" s="1" t="s">
        <v>37</v>
      </c>
      <c r="M5236" s="2">
        <v>44278</v>
      </c>
      <c r="N5236" s="1" t="s">
        <v>38</v>
      </c>
      <c r="O5236" s="1">
        <f>M5236-F5236</f>
        <v>4</v>
      </c>
      <c r="P5236" s="1" t="str">
        <f>IF(B5236&lt;=17,"Teen",
IF(B5236&lt;=25,"Young Adult",
IF(B5236&lt;=35,"Adult",
IF(B5236&lt;=50,"Middle Age","Senior"))))</f>
        <v>Middle Age</v>
      </c>
      <c r="Q5236" s="3">
        <f>J5236/O5236</f>
        <v>5565.9251294632004</v>
      </c>
      <c r="R5236" s="5">
        <f>IF(B5236&gt;60,1,0)
+ IF(O5236&gt;7,1,0)
+ IF(L5236="Emergency",1,0)
+ IF(T5236="Critical",1,0)</f>
        <v>0</v>
      </c>
      <c r="S5236" s="6" t="str">
        <f>IF(R5236&lt;=1,"Low",
IF(R5236=2,"Medium","High"))</f>
        <v>Low</v>
      </c>
      <c r="T5236" s="1" t="s">
        <v>29</v>
      </c>
    </row>
    <row r="5237" spans="1:20">
      <c r="A5237" s="1" t="s">
        <v>14579</v>
      </c>
      <c r="B5237" s="1">
        <v>65</v>
      </c>
      <c r="C5237" s="1" t="s">
        <v>21</v>
      </c>
      <c r="D5237" s="1" t="s">
        <v>32</v>
      </c>
      <c r="E5237" s="1" t="s">
        <v>45</v>
      </c>
      <c r="F5237" s="2">
        <v>44274</v>
      </c>
      <c r="G5237" s="1" t="s">
        <v>14580</v>
      </c>
      <c r="H5237" s="1" t="s">
        <v>14581</v>
      </c>
      <c r="I5237" s="1" t="s">
        <v>56</v>
      </c>
      <c r="J5237" s="3">
        <v>37566.399439959001</v>
      </c>
      <c r="K5237" s="1">
        <v>182</v>
      </c>
      <c r="L5237" s="1" t="s">
        <v>27</v>
      </c>
      <c r="M5237" s="2">
        <v>44296</v>
      </c>
      <c r="N5237" s="1" t="s">
        <v>48</v>
      </c>
      <c r="O5237" s="1">
        <f>M5237-F5237</f>
        <v>22</v>
      </c>
      <c r="P5237" s="1" t="str">
        <f>IF(B5237&lt;=17,"Teen",
IF(B5237&lt;=25,"Young Adult",
IF(B5237&lt;=35,"Adult",
IF(B5237&lt;=50,"Middle Age","Senior"))))</f>
        <v>Senior</v>
      </c>
      <c r="Q5237" s="3">
        <f>J5237/O5237</f>
        <v>1707.5636109072273</v>
      </c>
      <c r="R5237" s="5">
        <f>IF(B5237&gt;60,1,0)
+ IF(O5237&gt;7,1,0)
+ IF(L5237="Emergency",1,0)
+ IF(T5237="Critical",1,0)</f>
        <v>2</v>
      </c>
      <c r="S5237" s="6" t="str">
        <f>IF(R5237&lt;=1,"Low",
IF(R5237=2,"Medium","High"))</f>
        <v>Medium</v>
      </c>
      <c r="T5237" s="1" t="s">
        <v>49</v>
      </c>
    </row>
    <row r="5238" spans="1:20">
      <c r="A5238" s="1" t="s">
        <v>14582</v>
      </c>
      <c r="B5238" s="1">
        <v>74</v>
      </c>
      <c r="C5238" s="1" t="s">
        <v>21</v>
      </c>
      <c r="D5238" s="1" t="s">
        <v>68</v>
      </c>
      <c r="E5238" s="1" t="s">
        <v>74</v>
      </c>
      <c r="F5238" s="2">
        <v>44274</v>
      </c>
      <c r="G5238" s="1" t="s">
        <v>14583</v>
      </c>
      <c r="H5238" s="1" t="s">
        <v>14584</v>
      </c>
      <c r="I5238" s="1" t="s">
        <v>60</v>
      </c>
      <c r="J5238" s="3">
        <v>47482.473359792901</v>
      </c>
      <c r="K5238" s="1">
        <v>211</v>
      </c>
      <c r="L5238" s="1" t="s">
        <v>37</v>
      </c>
      <c r="M5238" s="2">
        <v>44282</v>
      </c>
      <c r="N5238" s="1" t="s">
        <v>38</v>
      </c>
      <c r="O5238" s="1">
        <f>M5238-F5238</f>
        <v>8</v>
      </c>
      <c r="P5238" s="1" t="str">
        <f>IF(B5238&lt;=17,"Teen",
IF(B5238&lt;=25,"Young Adult",
IF(B5238&lt;=35,"Adult",
IF(B5238&lt;=50,"Middle Age","Senior"))))</f>
        <v>Senior</v>
      </c>
      <c r="Q5238" s="3">
        <f>J5238/O5238</f>
        <v>5935.3091699741126</v>
      </c>
      <c r="R5238" s="5">
        <f>IF(B5238&gt;60,1,0)
+ IF(O5238&gt;7,1,0)
+ IF(L5238="Emergency",1,0)
+ IF(T5238="Critical",1,0)</f>
        <v>2</v>
      </c>
      <c r="S5238" s="6" t="str">
        <f>IF(R5238&lt;=1,"Low",
IF(R5238=2,"Medium","High"))</f>
        <v>Medium</v>
      </c>
      <c r="T5238" s="1" t="s">
        <v>49</v>
      </c>
    </row>
    <row r="5239" spans="1:20">
      <c r="A5239" s="1" t="s">
        <v>14585</v>
      </c>
      <c r="B5239" s="1">
        <v>73</v>
      </c>
      <c r="C5239" s="1" t="s">
        <v>21</v>
      </c>
      <c r="D5239" s="1" t="s">
        <v>91</v>
      </c>
      <c r="E5239" s="1" t="s">
        <v>23</v>
      </c>
      <c r="F5239" s="2">
        <v>44274</v>
      </c>
      <c r="G5239" s="1" t="s">
        <v>14586</v>
      </c>
      <c r="H5239" s="1" t="s">
        <v>14587</v>
      </c>
      <c r="I5239" s="1" t="s">
        <v>36</v>
      </c>
      <c r="J5239" s="3">
        <v>38848.094668838501</v>
      </c>
      <c r="K5239" s="1">
        <v>238</v>
      </c>
      <c r="L5239" s="1" t="s">
        <v>42</v>
      </c>
      <c r="M5239" s="2">
        <v>44293</v>
      </c>
      <c r="N5239" s="1" t="s">
        <v>38</v>
      </c>
      <c r="O5239" s="1">
        <f>M5239-F5239</f>
        <v>19</v>
      </c>
      <c r="P5239" s="1" t="str">
        <f>IF(B5239&lt;=17,"Teen",
IF(B5239&lt;=25,"Young Adult",
IF(B5239&lt;=35,"Adult",
IF(B5239&lt;=50,"Middle Age","Senior"))))</f>
        <v>Senior</v>
      </c>
      <c r="Q5239" s="3">
        <f>J5239/O5239</f>
        <v>2044.6365615178158</v>
      </c>
      <c r="R5239" s="5">
        <f>IF(B5239&gt;60,1,0)
+ IF(O5239&gt;7,1,0)
+ IF(L5239="Emergency",1,0)
+ IF(T5239="Critical",1,0)</f>
        <v>3</v>
      </c>
      <c r="S5239" s="6" t="str">
        <f>IF(R5239&lt;=1,"Low",
IF(R5239=2,"Medium","High"))</f>
        <v>High</v>
      </c>
      <c r="T5239" s="1" t="s">
        <v>71</v>
      </c>
    </row>
    <row r="5240" spans="1:20">
      <c r="A5240" s="1" t="s">
        <v>14588</v>
      </c>
      <c r="B5240" s="1">
        <v>46</v>
      </c>
      <c r="C5240" s="1" t="s">
        <v>21</v>
      </c>
      <c r="D5240" s="1" t="s">
        <v>62</v>
      </c>
      <c r="E5240" s="1" t="s">
        <v>74</v>
      </c>
      <c r="F5240" s="2">
        <v>44274</v>
      </c>
      <c r="G5240" s="1" t="s">
        <v>14589</v>
      </c>
      <c r="H5240" s="1" t="s">
        <v>14590</v>
      </c>
      <c r="I5240" s="1" t="s">
        <v>36</v>
      </c>
      <c r="J5240" s="3">
        <v>27298.734315302499</v>
      </c>
      <c r="K5240" s="1">
        <v>405</v>
      </c>
      <c r="L5240" s="1" t="s">
        <v>27</v>
      </c>
      <c r="M5240" s="2">
        <v>44277</v>
      </c>
      <c r="N5240" s="1" t="s">
        <v>38</v>
      </c>
      <c r="O5240" s="1">
        <f>M5240-F5240</f>
        <v>3</v>
      </c>
      <c r="P5240" s="1" t="str">
        <f>IF(B5240&lt;=17,"Teen",
IF(B5240&lt;=25,"Young Adult",
IF(B5240&lt;=35,"Adult",
IF(B5240&lt;=50,"Middle Age","Senior"))))</f>
        <v>Middle Age</v>
      </c>
      <c r="Q5240" s="3">
        <f>J5240/O5240</f>
        <v>9099.5781051008325</v>
      </c>
      <c r="R5240" s="5">
        <f>IF(B5240&gt;60,1,0)
+ IF(O5240&gt;7,1,0)
+ IF(L5240="Emergency",1,0)
+ IF(T5240="Critical",1,0)</f>
        <v>0</v>
      </c>
      <c r="S5240" s="6" t="str">
        <f>IF(R5240&lt;=1,"Low",
IF(R5240=2,"Medium","High"))</f>
        <v>Low</v>
      </c>
      <c r="T5240" s="1" t="s">
        <v>49</v>
      </c>
    </row>
    <row r="5241" spans="1:20">
      <c r="A5241" s="1" t="s">
        <v>768</v>
      </c>
      <c r="B5241" s="1">
        <v>75</v>
      </c>
      <c r="C5241" s="1" t="s">
        <v>21</v>
      </c>
      <c r="D5241" s="1" t="s">
        <v>44</v>
      </c>
      <c r="E5241" s="1" t="s">
        <v>74</v>
      </c>
      <c r="F5241" s="2">
        <v>44274</v>
      </c>
      <c r="G5241" s="1" t="s">
        <v>14591</v>
      </c>
      <c r="H5241" s="1" t="s">
        <v>14592</v>
      </c>
      <c r="I5241" s="1" t="s">
        <v>65</v>
      </c>
      <c r="J5241" s="3">
        <v>18843.1429984836</v>
      </c>
      <c r="K5241" s="1">
        <v>232</v>
      </c>
      <c r="L5241" s="1" t="s">
        <v>27</v>
      </c>
      <c r="M5241" s="2">
        <v>44276</v>
      </c>
      <c r="N5241" s="1" t="s">
        <v>28</v>
      </c>
      <c r="O5241" s="1">
        <f>M5241-F5241</f>
        <v>2</v>
      </c>
      <c r="P5241" s="1" t="str">
        <f>IF(B5241&lt;=17,"Teen",
IF(B5241&lt;=25,"Young Adult",
IF(B5241&lt;=35,"Adult",
IF(B5241&lt;=50,"Middle Age","Senior"))))</f>
        <v>Senior</v>
      </c>
      <c r="Q5241" s="3">
        <f>J5241/O5241</f>
        <v>9421.5714992417998</v>
      </c>
      <c r="R5241" s="5">
        <f>IF(B5241&gt;60,1,0)
+ IF(O5241&gt;7,1,0)
+ IF(L5241="Emergency",1,0)
+ IF(T5241="Critical",1,0)</f>
        <v>1</v>
      </c>
      <c r="S5241" s="6" t="str">
        <f>IF(R5241&lt;=1,"Low",
IF(R5241=2,"Medium","High"))</f>
        <v>Low</v>
      </c>
      <c r="T5241" s="1" t="s">
        <v>29</v>
      </c>
    </row>
    <row r="5242" spans="1:20">
      <c r="A5242" s="1" t="s">
        <v>14593</v>
      </c>
      <c r="B5242" s="1">
        <v>46</v>
      </c>
      <c r="C5242" s="1" t="s">
        <v>51</v>
      </c>
      <c r="D5242" s="1" t="s">
        <v>73</v>
      </c>
      <c r="E5242" s="1" t="s">
        <v>53</v>
      </c>
      <c r="F5242" s="2">
        <v>44274</v>
      </c>
      <c r="G5242" s="1" t="s">
        <v>14594</v>
      </c>
      <c r="H5242" s="1" t="s">
        <v>14595</v>
      </c>
      <c r="I5242" s="1" t="s">
        <v>36</v>
      </c>
      <c r="J5242" s="3">
        <v>48056.680341209103</v>
      </c>
      <c r="K5242" s="1">
        <v>230</v>
      </c>
      <c r="L5242" s="1" t="s">
        <v>37</v>
      </c>
      <c r="M5242" s="2">
        <v>44291</v>
      </c>
      <c r="N5242" s="1" t="s">
        <v>48</v>
      </c>
      <c r="O5242" s="1">
        <f>M5242-F5242</f>
        <v>17</v>
      </c>
      <c r="P5242" s="1" t="str">
        <f>IF(B5242&lt;=17,"Teen",
IF(B5242&lt;=25,"Young Adult",
IF(B5242&lt;=35,"Adult",
IF(B5242&lt;=50,"Middle Age","Senior"))))</f>
        <v>Middle Age</v>
      </c>
      <c r="Q5242" s="3">
        <f>J5242/O5242</f>
        <v>2826.8635494828886</v>
      </c>
      <c r="R5242" s="5">
        <f>IF(B5242&gt;60,1,0)
+ IF(O5242&gt;7,1,0)
+ IF(L5242="Emergency",1,0)
+ IF(T5242="Critical",1,0)</f>
        <v>1</v>
      </c>
      <c r="S5242" s="6" t="str">
        <f>IF(R5242&lt;=1,"Low",
IF(R5242=2,"Medium","High"))</f>
        <v>Low</v>
      </c>
      <c r="T5242" s="1" t="s">
        <v>49</v>
      </c>
    </row>
    <row r="5243" spans="1:20">
      <c r="A5243" s="1" t="s">
        <v>14596</v>
      </c>
      <c r="B5243" s="1">
        <v>74</v>
      </c>
      <c r="C5243" s="1" t="s">
        <v>21</v>
      </c>
      <c r="D5243" s="1" t="s">
        <v>91</v>
      </c>
      <c r="E5243" s="1" t="s">
        <v>23</v>
      </c>
      <c r="F5243" s="2">
        <v>44274</v>
      </c>
      <c r="G5243" s="1" t="s">
        <v>14597</v>
      </c>
      <c r="H5243" s="1" t="s">
        <v>14598</v>
      </c>
      <c r="I5243" s="1" t="s">
        <v>36</v>
      </c>
      <c r="J5243" s="3">
        <v>33779.910290914297</v>
      </c>
      <c r="K5243" s="1">
        <v>442</v>
      </c>
      <c r="L5243" s="1" t="s">
        <v>27</v>
      </c>
      <c r="M5243" s="2">
        <v>44282</v>
      </c>
      <c r="N5243" s="1" t="s">
        <v>66</v>
      </c>
      <c r="O5243" s="1">
        <f>M5243-F5243</f>
        <v>8</v>
      </c>
      <c r="P5243" s="1" t="str">
        <f>IF(B5243&lt;=17,"Teen",
IF(B5243&lt;=25,"Young Adult",
IF(B5243&lt;=35,"Adult",
IF(B5243&lt;=50,"Middle Age","Senior"))))</f>
        <v>Senior</v>
      </c>
      <c r="Q5243" s="3">
        <f>J5243/O5243</f>
        <v>4222.4887863642871</v>
      </c>
      <c r="R5243" s="5">
        <f>IF(B5243&gt;60,1,0)
+ IF(O5243&gt;7,1,0)
+ IF(L5243="Emergency",1,0)
+ IF(T5243="Critical",1,0)</f>
        <v>2</v>
      </c>
      <c r="S5243" s="6" t="str">
        <f>IF(R5243&lt;=1,"Low",
IF(R5243=2,"Medium","High"))</f>
        <v>Medium</v>
      </c>
      <c r="T5243" s="1" t="s">
        <v>29</v>
      </c>
    </row>
    <row r="5244" spans="1:20">
      <c r="A5244" s="1" t="s">
        <v>14599</v>
      </c>
      <c r="B5244" s="1">
        <v>38</v>
      </c>
      <c r="C5244" s="1" t="s">
        <v>21</v>
      </c>
      <c r="D5244" s="1" t="s">
        <v>68</v>
      </c>
      <c r="E5244" s="1" t="s">
        <v>23</v>
      </c>
      <c r="F5244" s="2">
        <v>44273</v>
      </c>
      <c r="G5244" s="1" t="s">
        <v>14600</v>
      </c>
      <c r="H5244" s="1" t="s">
        <v>14601</v>
      </c>
      <c r="I5244" s="1" t="s">
        <v>36</v>
      </c>
      <c r="J5244" s="3">
        <v>46606.335806162198</v>
      </c>
      <c r="K5244" s="1">
        <v>307</v>
      </c>
      <c r="L5244" s="1" t="s">
        <v>37</v>
      </c>
      <c r="M5244" s="2">
        <v>44282</v>
      </c>
      <c r="N5244" s="1" t="s">
        <v>48</v>
      </c>
      <c r="O5244" s="1">
        <f>M5244-F5244</f>
        <v>9</v>
      </c>
      <c r="P5244" s="1" t="str">
        <f>IF(B5244&lt;=17,"Teen",
IF(B5244&lt;=25,"Young Adult",
IF(B5244&lt;=35,"Adult",
IF(B5244&lt;=50,"Middle Age","Senior"))))</f>
        <v>Middle Age</v>
      </c>
      <c r="Q5244" s="3">
        <f>J5244/O5244</f>
        <v>5178.4817562402441</v>
      </c>
      <c r="R5244" s="5">
        <f>IF(B5244&gt;60,1,0)
+ IF(O5244&gt;7,1,0)
+ IF(L5244="Emergency",1,0)
+ IF(T5244="Critical",1,0)</f>
        <v>1</v>
      </c>
      <c r="S5244" s="6" t="str">
        <f>IF(R5244&lt;=1,"Low",
IF(R5244=2,"Medium","High"))</f>
        <v>Low</v>
      </c>
      <c r="T5244" s="1" t="s">
        <v>29</v>
      </c>
    </row>
    <row r="5245" spans="1:20">
      <c r="A5245" s="1" t="s">
        <v>14602</v>
      </c>
      <c r="B5245" s="1">
        <v>72</v>
      </c>
      <c r="C5245" s="1" t="s">
        <v>21</v>
      </c>
      <c r="D5245" s="1" t="s">
        <v>68</v>
      </c>
      <c r="E5245" s="1" t="s">
        <v>23</v>
      </c>
      <c r="F5245" s="2">
        <v>44273</v>
      </c>
      <c r="G5245" s="1" t="s">
        <v>1519</v>
      </c>
      <c r="H5245" s="1" t="s">
        <v>14603</v>
      </c>
      <c r="I5245" s="1" t="s">
        <v>56</v>
      </c>
      <c r="J5245" s="3">
        <v>32784.458319932099</v>
      </c>
      <c r="K5245" s="1">
        <v>345</v>
      </c>
      <c r="L5245" s="1" t="s">
        <v>37</v>
      </c>
      <c r="M5245" s="2">
        <v>44285</v>
      </c>
      <c r="N5245" s="1" t="s">
        <v>48</v>
      </c>
      <c r="O5245" s="1">
        <f>M5245-F5245</f>
        <v>12</v>
      </c>
      <c r="P5245" s="1" t="str">
        <f>IF(B5245&lt;=17,"Teen",
IF(B5245&lt;=25,"Young Adult",
IF(B5245&lt;=35,"Adult",
IF(B5245&lt;=50,"Middle Age","Senior"))))</f>
        <v>Senior</v>
      </c>
      <c r="Q5245" s="3">
        <f>J5245/O5245</f>
        <v>2732.0381933276749</v>
      </c>
      <c r="R5245" s="5">
        <f>IF(B5245&gt;60,1,0)
+ IF(O5245&gt;7,1,0)
+ IF(L5245="Emergency",1,0)
+ IF(T5245="Critical",1,0)</f>
        <v>2</v>
      </c>
      <c r="S5245" s="6" t="str">
        <f>IF(R5245&lt;=1,"Low",
IF(R5245=2,"Medium","High"))</f>
        <v>Medium</v>
      </c>
      <c r="T5245" s="1" t="s">
        <v>49</v>
      </c>
    </row>
    <row r="5246" spans="1:20">
      <c r="A5246" s="1" t="s">
        <v>14604</v>
      </c>
      <c r="B5246" s="1">
        <v>69</v>
      </c>
      <c r="C5246" s="1" t="s">
        <v>21</v>
      </c>
      <c r="D5246" s="1" t="s">
        <v>62</v>
      </c>
      <c r="E5246" s="1" t="s">
        <v>84</v>
      </c>
      <c r="F5246" s="2">
        <v>44273</v>
      </c>
      <c r="G5246" s="1" t="s">
        <v>7847</v>
      </c>
      <c r="H5246" s="1" t="s">
        <v>14605</v>
      </c>
      <c r="I5246" s="1" t="s">
        <v>65</v>
      </c>
      <c r="J5246" s="3">
        <v>37541.875298376297</v>
      </c>
      <c r="K5246" s="1">
        <v>113</v>
      </c>
      <c r="L5246" s="1" t="s">
        <v>27</v>
      </c>
      <c r="M5246" s="2">
        <v>44291</v>
      </c>
      <c r="N5246" s="1" t="s">
        <v>97</v>
      </c>
      <c r="O5246" s="1">
        <f>M5246-F5246</f>
        <v>18</v>
      </c>
      <c r="P5246" s="1" t="str">
        <f>IF(B5246&lt;=17,"Teen",
IF(B5246&lt;=25,"Young Adult",
IF(B5246&lt;=35,"Adult",
IF(B5246&lt;=50,"Middle Age","Senior"))))</f>
        <v>Senior</v>
      </c>
      <c r="Q5246" s="3">
        <f>J5246/O5246</f>
        <v>2085.6597387986831</v>
      </c>
      <c r="R5246" s="5">
        <f>IF(B5246&gt;60,1,0)
+ IF(O5246&gt;7,1,0)
+ IF(L5246="Emergency",1,0)
+ IF(T5246="Critical",1,0)</f>
        <v>2</v>
      </c>
      <c r="S5246" s="6" t="str">
        <f>IF(R5246&lt;=1,"Low",
IF(R5246=2,"Medium","High"))</f>
        <v>Medium</v>
      </c>
      <c r="T5246" s="1" t="s">
        <v>29</v>
      </c>
    </row>
    <row r="5247" spans="1:20">
      <c r="A5247" s="1" t="s">
        <v>14606</v>
      </c>
      <c r="B5247" s="1">
        <v>28</v>
      </c>
      <c r="C5247" s="1" t="s">
        <v>51</v>
      </c>
      <c r="D5247" s="1" t="s">
        <v>32</v>
      </c>
      <c r="E5247" s="1" t="s">
        <v>23</v>
      </c>
      <c r="F5247" s="2">
        <v>44272</v>
      </c>
      <c r="G5247" s="1" t="s">
        <v>14607</v>
      </c>
      <c r="H5247" s="1" t="s">
        <v>14608</v>
      </c>
      <c r="I5247" s="1" t="s">
        <v>56</v>
      </c>
      <c r="J5247" s="3">
        <v>45032.998617150901</v>
      </c>
      <c r="K5247" s="1">
        <v>332</v>
      </c>
      <c r="L5247" s="1" t="s">
        <v>37</v>
      </c>
      <c r="M5247" s="2">
        <v>44288</v>
      </c>
      <c r="N5247" s="1" t="s">
        <v>28</v>
      </c>
      <c r="O5247" s="1">
        <f>M5247-F5247</f>
        <v>16</v>
      </c>
      <c r="P5247" s="1" t="str">
        <f>IF(B5247&lt;=17,"Teen",
IF(B5247&lt;=25,"Young Adult",
IF(B5247&lt;=35,"Adult",
IF(B5247&lt;=50,"Middle Age","Senior"))))</f>
        <v>Adult</v>
      </c>
      <c r="Q5247" s="3">
        <f>J5247/O5247</f>
        <v>2814.5624135719313</v>
      </c>
      <c r="R5247" s="5">
        <f>IF(B5247&gt;60,1,0)
+ IF(O5247&gt;7,1,0)
+ IF(L5247="Emergency",1,0)
+ IF(T5247="Critical",1,0)</f>
        <v>1</v>
      </c>
      <c r="S5247" s="6" t="str">
        <f>IF(R5247&lt;=1,"Low",
IF(R5247=2,"Medium","High"))</f>
        <v>Low</v>
      </c>
      <c r="T5247" s="1" t="s">
        <v>71</v>
      </c>
    </row>
    <row r="5248" spans="1:20">
      <c r="A5248" s="1" t="s">
        <v>14609</v>
      </c>
      <c r="B5248" s="1">
        <v>63</v>
      </c>
      <c r="C5248" s="1" t="s">
        <v>21</v>
      </c>
      <c r="D5248" s="1" t="s">
        <v>22</v>
      </c>
      <c r="E5248" s="1" t="s">
        <v>74</v>
      </c>
      <c r="F5248" s="2">
        <v>44272</v>
      </c>
      <c r="G5248" s="1" t="s">
        <v>14610</v>
      </c>
      <c r="H5248" s="1" t="s">
        <v>14611</v>
      </c>
      <c r="I5248" s="1" t="s">
        <v>60</v>
      </c>
      <c r="J5248" s="3">
        <v>3988.97703165744</v>
      </c>
      <c r="K5248" s="1">
        <v>232</v>
      </c>
      <c r="L5248" s="1" t="s">
        <v>42</v>
      </c>
      <c r="M5248" s="2">
        <v>44288</v>
      </c>
      <c r="N5248" s="1" t="s">
        <v>48</v>
      </c>
      <c r="O5248" s="1">
        <f>M5248-F5248</f>
        <v>16</v>
      </c>
      <c r="P5248" s="1" t="str">
        <f>IF(B5248&lt;=17,"Teen",
IF(B5248&lt;=25,"Young Adult",
IF(B5248&lt;=35,"Adult",
IF(B5248&lt;=50,"Middle Age","Senior"))))</f>
        <v>Senior</v>
      </c>
      <c r="Q5248" s="3">
        <f>J5248/O5248</f>
        <v>249.31106447859</v>
      </c>
      <c r="R5248" s="5">
        <f>IF(B5248&gt;60,1,0)
+ IF(O5248&gt;7,1,0)
+ IF(L5248="Emergency",1,0)
+ IF(T5248="Critical",1,0)</f>
        <v>3</v>
      </c>
      <c r="S5248" s="6" t="str">
        <f>IF(R5248&lt;=1,"Low",
IF(R5248=2,"Medium","High"))</f>
        <v>High</v>
      </c>
      <c r="T5248" s="1" t="s">
        <v>49</v>
      </c>
    </row>
    <row r="5249" spans="1:20">
      <c r="A5249" s="1" t="s">
        <v>14612</v>
      </c>
      <c r="B5249" s="1">
        <v>35</v>
      </c>
      <c r="C5249" s="1" t="s">
        <v>21</v>
      </c>
      <c r="D5249" s="1" t="s">
        <v>91</v>
      </c>
      <c r="E5249" s="1" t="s">
        <v>74</v>
      </c>
      <c r="F5249" s="2">
        <v>44272</v>
      </c>
      <c r="G5249" s="1" t="s">
        <v>14613</v>
      </c>
      <c r="H5249" s="1" t="s">
        <v>14614</v>
      </c>
      <c r="I5249" s="1" t="s">
        <v>26</v>
      </c>
      <c r="J5249" s="3">
        <v>14480.2080015641</v>
      </c>
      <c r="K5249" s="1">
        <v>108</v>
      </c>
      <c r="L5249" s="1" t="s">
        <v>27</v>
      </c>
      <c r="M5249" s="2">
        <v>44302</v>
      </c>
      <c r="N5249" s="1" t="s">
        <v>97</v>
      </c>
      <c r="O5249" s="1">
        <f>M5249-F5249</f>
        <v>30</v>
      </c>
      <c r="P5249" s="1" t="str">
        <f>IF(B5249&lt;=17,"Teen",
IF(B5249&lt;=25,"Young Adult",
IF(B5249&lt;=35,"Adult",
IF(B5249&lt;=50,"Middle Age","Senior"))))</f>
        <v>Adult</v>
      </c>
      <c r="Q5249" s="3">
        <f>J5249/O5249</f>
        <v>482.67360005213669</v>
      </c>
      <c r="R5249" s="5">
        <f>IF(B5249&gt;60,1,0)
+ IF(O5249&gt;7,1,0)
+ IF(L5249="Emergency",1,0)
+ IF(T5249="Critical",1,0)</f>
        <v>1</v>
      </c>
      <c r="S5249" s="6" t="str">
        <f>IF(R5249&lt;=1,"Low",
IF(R5249=2,"Medium","High"))</f>
        <v>Low</v>
      </c>
      <c r="T5249" s="1" t="s">
        <v>71</v>
      </c>
    </row>
    <row r="5250" spans="1:20">
      <c r="A5250" s="1" t="s">
        <v>14615</v>
      </c>
      <c r="B5250" s="1">
        <v>79</v>
      </c>
      <c r="C5250" s="1" t="s">
        <v>21</v>
      </c>
      <c r="D5250" s="1" t="s">
        <v>68</v>
      </c>
      <c r="E5250" s="1" t="s">
        <v>84</v>
      </c>
      <c r="F5250" s="2">
        <v>44272</v>
      </c>
      <c r="G5250" s="1" t="s">
        <v>14616</v>
      </c>
      <c r="H5250" s="1" t="s">
        <v>14617</v>
      </c>
      <c r="I5250" s="1" t="s">
        <v>56</v>
      </c>
      <c r="J5250" s="3">
        <v>19438.067002583401</v>
      </c>
      <c r="K5250" s="1">
        <v>116</v>
      </c>
      <c r="L5250" s="1" t="s">
        <v>37</v>
      </c>
      <c r="M5250" s="2">
        <v>44293</v>
      </c>
      <c r="N5250" s="1" t="s">
        <v>38</v>
      </c>
      <c r="O5250" s="1">
        <f>M5250-F5250</f>
        <v>21</v>
      </c>
      <c r="P5250" s="1" t="str">
        <f>IF(B5250&lt;=17,"Teen",
IF(B5250&lt;=25,"Young Adult",
IF(B5250&lt;=35,"Adult",
IF(B5250&lt;=50,"Middle Age","Senior"))))</f>
        <v>Senior</v>
      </c>
      <c r="Q5250" s="3">
        <f>J5250/O5250</f>
        <v>925.62223821825717</v>
      </c>
      <c r="R5250" s="5">
        <f>IF(B5250&gt;60,1,0)
+ IF(O5250&gt;7,1,0)
+ IF(L5250="Emergency",1,0)
+ IF(T5250="Critical",1,0)</f>
        <v>2</v>
      </c>
      <c r="S5250" s="6" t="str">
        <f>IF(R5250&lt;=1,"Low",
IF(R5250=2,"Medium","High"))</f>
        <v>Medium</v>
      </c>
      <c r="T5250" s="1" t="s">
        <v>49</v>
      </c>
    </row>
    <row r="5251" spans="1:20">
      <c r="A5251" s="1" t="s">
        <v>14618</v>
      </c>
      <c r="B5251" s="1">
        <v>74</v>
      </c>
      <c r="C5251" s="1" t="s">
        <v>51</v>
      </c>
      <c r="D5251" s="1" t="s">
        <v>62</v>
      </c>
      <c r="E5251" s="1" t="s">
        <v>23</v>
      </c>
      <c r="F5251" s="2">
        <v>44272</v>
      </c>
      <c r="G5251" s="1" t="s">
        <v>14619</v>
      </c>
      <c r="H5251" s="1" t="s">
        <v>14620</v>
      </c>
      <c r="I5251" s="1" t="s">
        <v>56</v>
      </c>
      <c r="J5251" s="3">
        <v>21860.393868827399</v>
      </c>
      <c r="K5251" s="1">
        <v>271</v>
      </c>
      <c r="L5251" s="1" t="s">
        <v>37</v>
      </c>
      <c r="M5251" s="2">
        <v>44300</v>
      </c>
      <c r="N5251" s="1" t="s">
        <v>48</v>
      </c>
      <c r="O5251" s="1">
        <f>M5251-F5251</f>
        <v>28</v>
      </c>
      <c r="P5251" s="1" t="str">
        <f>IF(B5251&lt;=17,"Teen",
IF(B5251&lt;=25,"Young Adult",
IF(B5251&lt;=35,"Adult",
IF(B5251&lt;=50,"Middle Age","Senior"))))</f>
        <v>Senior</v>
      </c>
      <c r="Q5251" s="3">
        <f>J5251/O5251</f>
        <v>780.72835245812144</v>
      </c>
      <c r="R5251" s="5">
        <f>IF(B5251&gt;60,1,0)
+ IF(O5251&gt;7,1,0)
+ IF(L5251="Emergency",1,0)
+ IF(T5251="Critical",1,0)</f>
        <v>2</v>
      </c>
      <c r="S5251" s="6" t="str">
        <f>IF(R5251&lt;=1,"Low",
IF(R5251=2,"Medium","High"))</f>
        <v>Medium</v>
      </c>
      <c r="T5251" s="1" t="s">
        <v>71</v>
      </c>
    </row>
    <row r="5252" spans="1:20">
      <c r="A5252" s="1" t="s">
        <v>7654</v>
      </c>
      <c r="B5252" s="1">
        <v>54</v>
      </c>
      <c r="C5252" s="1" t="s">
        <v>51</v>
      </c>
      <c r="D5252" s="1" t="s">
        <v>91</v>
      </c>
      <c r="E5252" s="1" t="s">
        <v>45</v>
      </c>
      <c r="F5252" s="2">
        <v>44272</v>
      </c>
      <c r="G5252" s="1" t="s">
        <v>14621</v>
      </c>
      <c r="H5252" s="1" t="s">
        <v>14622</v>
      </c>
      <c r="I5252" s="1" t="s">
        <v>65</v>
      </c>
      <c r="J5252" s="3">
        <v>30598.090202147901</v>
      </c>
      <c r="K5252" s="1">
        <v>297</v>
      </c>
      <c r="L5252" s="1" t="s">
        <v>42</v>
      </c>
      <c r="M5252" s="2">
        <v>44273</v>
      </c>
      <c r="N5252" s="1" t="s">
        <v>66</v>
      </c>
      <c r="O5252" s="1">
        <f>M5252-F5252</f>
        <v>1</v>
      </c>
      <c r="P5252" s="1" t="str">
        <f>IF(B5252&lt;=17,"Teen",
IF(B5252&lt;=25,"Young Adult",
IF(B5252&lt;=35,"Adult",
IF(B5252&lt;=50,"Middle Age","Senior"))))</f>
        <v>Senior</v>
      </c>
      <c r="Q5252" s="3">
        <f>J5252/O5252</f>
        <v>30598.090202147901</v>
      </c>
      <c r="R5252" s="5">
        <f>IF(B5252&gt;60,1,0)
+ IF(O5252&gt;7,1,0)
+ IF(L5252="Emergency",1,0)
+ IF(T5252="Critical",1,0)</f>
        <v>1</v>
      </c>
      <c r="S5252" s="6" t="str">
        <f>IF(R5252&lt;=1,"Low",
IF(R5252=2,"Medium","High"))</f>
        <v>Low</v>
      </c>
      <c r="T5252" s="1" t="s">
        <v>49</v>
      </c>
    </row>
    <row r="5253" spans="1:20">
      <c r="A5253" s="1" t="s">
        <v>14623</v>
      </c>
      <c r="B5253" s="1">
        <v>56</v>
      </c>
      <c r="C5253" s="1" t="s">
        <v>51</v>
      </c>
      <c r="D5253" s="1" t="s">
        <v>68</v>
      </c>
      <c r="E5253" s="1" t="s">
        <v>45</v>
      </c>
      <c r="F5253" s="2">
        <v>44272</v>
      </c>
      <c r="G5253" s="1" t="s">
        <v>14624</v>
      </c>
      <c r="H5253" s="1" t="s">
        <v>14625</v>
      </c>
      <c r="I5253" s="1" t="s">
        <v>36</v>
      </c>
      <c r="J5253" s="3">
        <v>44016.253379968097</v>
      </c>
      <c r="K5253" s="1">
        <v>368</v>
      </c>
      <c r="L5253" s="1" t="s">
        <v>27</v>
      </c>
      <c r="M5253" s="2">
        <v>44302</v>
      </c>
      <c r="N5253" s="1" t="s">
        <v>48</v>
      </c>
      <c r="O5253" s="1">
        <f>M5253-F5253</f>
        <v>30</v>
      </c>
      <c r="P5253" s="1" t="str">
        <f>IF(B5253&lt;=17,"Teen",
IF(B5253&lt;=25,"Young Adult",
IF(B5253&lt;=35,"Adult",
IF(B5253&lt;=50,"Middle Age","Senior"))))</f>
        <v>Senior</v>
      </c>
      <c r="Q5253" s="3">
        <f>J5253/O5253</f>
        <v>1467.2084459989367</v>
      </c>
      <c r="R5253" s="5">
        <f>IF(B5253&gt;60,1,0)
+ IF(O5253&gt;7,1,0)
+ IF(L5253="Emergency",1,0)
+ IF(T5253="Critical",1,0)</f>
        <v>1</v>
      </c>
      <c r="S5253" s="6" t="str">
        <f>IF(R5253&lt;=1,"Low",
IF(R5253=2,"Medium","High"))</f>
        <v>Low</v>
      </c>
      <c r="T5253" s="1" t="s">
        <v>71</v>
      </c>
    </row>
    <row r="5254" spans="1:20">
      <c r="A5254" s="1" t="s">
        <v>14626</v>
      </c>
      <c r="B5254" s="1">
        <v>58</v>
      </c>
      <c r="C5254" s="1" t="s">
        <v>51</v>
      </c>
      <c r="D5254" s="1" t="s">
        <v>68</v>
      </c>
      <c r="E5254" s="1" t="s">
        <v>53</v>
      </c>
      <c r="F5254" s="2">
        <v>44272</v>
      </c>
      <c r="G5254" s="1" t="s">
        <v>14627</v>
      </c>
      <c r="H5254" s="1" t="s">
        <v>14628</v>
      </c>
      <c r="I5254" s="1" t="s">
        <v>26</v>
      </c>
      <c r="J5254" s="3">
        <v>36799.573153704099</v>
      </c>
      <c r="K5254" s="1">
        <v>273</v>
      </c>
      <c r="L5254" s="1" t="s">
        <v>27</v>
      </c>
      <c r="M5254" s="2">
        <v>44291</v>
      </c>
      <c r="N5254" s="1" t="s">
        <v>97</v>
      </c>
      <c r="O5254" s="1">
        <f>M5254-F5254</f>
        <v>19</v>
      </c>
      <c r="P5254" s="1" t="str">
        <f>IF(B5254&lt;=17,"Teen",
IF(B5254&lt;=25,"Young Adult",
IF(B5254&lt;=35,"Adult",
IF(B5254&lt;=50,"Middle Age","Senior"))))</f>
        <v>Senior</v>
      </c>
      <c r="Q5254" s="3">
        <f>J5254/O5254</f>
        <v>1936.8196396686369</v>
      </c>
      <c r="R5254" s="5">
        <f>IF(B5254&gt;60,1,0)
+ IF(O5254&gt;7,1,0)
+ IF(L5254="Emergency",1,0)
+ IF(T5254="Critical",1,0)</f>
        <v>1</v>
      </c>
      <c r="S5254" s="6" t="str">
        <f>IF(R5254&lt;=1,"Low",
IF(R5254=2,"Medium","High"))</f>
        <v>Low</v>
      </c>
      <c r="T5254" s="1" t="s">
        <v>49</v>
      </c>
    </row>
    <row r="5255" spans="1:20">
      <c r="A5255" s="1" t="s">
        <v>14629</v>
      </c>
      <c r="B5255" s="1">
        <v>76</v>
      </c>
      <c r="C5255" s="1" t="s">
        <v>51</v>
      </c>
      <c r="D5255" s="1" t="s">
        <v>68</v>
      </c>
      <c r="E5255" s="1" t="s">
        <v>23</v>
      </c>
      <c r="F5255" s="2">
        <v>44271</v>
      </c>
      <c r="G5255" s="1" t="s">
        <v>14630</v>
      </c>
      <c r="H5255" s="1" t="s">
        <v>1567</v>
      </c>
      <c r="I5255" s="1" t="s">
        <v>65</v>
      </c>
      <c r="J5255" s="3">
        <v>36518.670819416198</v>
      </c>
      <c r="K5255" s="1">
        <v>348</v>
      </c>
      <c r="L5255" s="1" t="s">
        <v>42</v>
      </c>
      <c r="M5255" s="2">
        <v>44284</v>
      </c>
      <c r="N5255" s="1" t="s">
        <v>97</v>
      </c>
      <c r="O5255" s="1">
        <f>M5255-F5255</f>
        <v>13</v>
      </c>
      <c r="P5255" s="1" t="str">
        <f>IF(B5255&lt;=17,"Teen",
IF(B5255&lt;=25,"Young Adult",
IF(B5255&lt;=35,"Adult",
IF(B5255&lt;=50,"Middle Age","Senior"))))</f>
        <v>Senior</v>
      </c>
      <c r="Q5255" s="3">
        <f>J5255/O5255</f>
        <v>2809.1285245704767</v>
      </c>
      <c r="R5255" s="5">
        <f>IF(B5255&gt;60,1,0)
+ IF(O5255&gt;7,1,0)
+ IF(L5255="Emergency",1,0)
+ IF(T5255="Critical",1,0)</f>
        <v>3</v>
      </c>
      <c r="S5255" s="6" t="str">
        <f>IF(R5255&lt;=1,"Low",
IF(R5255=2,"Medium","High"))</f>
        <v>High</v>
      </c>
      <c r="T5255" s="1" t="s">
        <v>29</v>
      </c>
    </row>
    <row r="5256" spans="1:20">
      <c r="A5256" s="1" t="s">
        <v>14631</v>
      </c>
      <c r="B5256" s="1">
        <v>59</v>
      </c>
      <c r="C5256" s="1" t="s">
        <v>51</v>
      </c>
      <c r="D5256" s="1" t="s">
        <v>68</v>
      </c>
      <c r="E5256" s="1" t="s">
        <v>53</v>
      </c>
      <c r="F5256" s="2">
        <v>44271</v>
      </c>
      <c r="G5256" s="1" t="s">
        <v>14632</v>
      </c>
      <c r="H5256" s="1" t="s">
        <v>14633</v>
      </c>
      <c r="I5256" s="1" t="s">
        <v>65</v>
      </c>
      <c r="J5256" s="3">
        <v>37749.471513937002</v>
      </c>
      <c r="K5256" s="1">
        <v>331</v>
      </c>
      <c r="L5256" s="1" t="s">
        <v>37</v>
      </c>
      <c r="M5256" s="2">
        <v>44283</v>
      </c>
      <c r="N5256" s="1" t="s">
        <v>28</v>
      </c>
      <c r="O5256" s="1">
        <f>M5256-F5256</f>
        <v>12</v>
      </c>
      <c r="P5256" s="1" t="str">
        <f>IF(B5256&lt;=17,"Teen",
IF(B5256&lt;=25,"Young Adult",
IF(B5256&lt;=35,"Adult",
IF(B5256&lt;=50,"Middle Age","Senior"))))</f>
        <v>Senior</v>
      </c>
      <c r="Q5256" s="3">
        <f>J5256/O5256</f>
        <v>3145.7892928280835</v>
      </c>
      <c r="R5256" s="5">
        <f>IF(B5256&gt;60,1,0)
+ IF(O5256&gt;7,1,0)
+ IF(L5256="Emergency",1,0)
+ IF(T5256="Critical",1,0)</f>
        <v>1</v>
      </c>
      <c r="S5256" s="6" t="str">
        <f>IF(R5256&lt;=1,"Low",
IF(R5256=2,"Medium","High"))</f>
        <v>Low</v>
      </c>
      <c r="T5256" s="1" t="s">
        <v>29</v>
      </c>
    </row>
    <row r="5257" spans="1:20">
      <c r="A5257" s="1" t="s">
        <v>14634</v>
      </c>
      <c r="B5257" s="1">
        <v>22</v>
      </c>
      <c r="C5257" s="1" t="s">
        <v>21</v>
      </c>
      <c r="D5257" s="1" t="s">
        <v>44</v>
      </c>
      <c r="E5257" s="1" t="s">
        <v>23</v>
      </c>
      <c r="F5257" s="2">
        <v>44271</v>
      </c>
      <c r="G5257" s="1" t="s">
        <v>14635</v>
      </c>
      <c r="H5257" s="1" t="s">
        <v>10480</v>
      </c>
      <c r="I5257" s="1" t="s">
        <v>36</v>
      </c>
      <c r="J5257" s="3">
        <v>17560.428894178702</v>
      </c>
      <c r="K5257" s="1">
        <v>475</v>
      </c>
      <c r="L5257" s="1" t="s">
        <v>37</v>
      </c>
      <c r="M5257" s="2">
        <v>44286</v>
      </c>
      <c r="N5257" s="1" t="s">
        <v>97</v>
      </c>
      <c r="O5257" s="1">
        <f>M5257-F5257</f>
        <v>15</v>
      </c>
      <c r="P5257" s="1" t="str">
        <f>IF(B5257&lt;=17,"Teen",
IF(B5257&lt;=25,"Young Adult",
IF(B5257&lt;=35,"Adult",
IF(B5257&lt;=50,"Middle Age","Senior"))))</f>
        <v>Young Adult</v>
      </c>
      <c r="Q5257" s="3">
        <f>J5257/O5257</f>
        <v>1170.6952596119133</v>
      </c>
      <c r="R5257" s="5">
        <f>IF(B5257&gt;60,1,0)
+ IF(O5257&gt;7,1,0)
+ IF(L5257="Emergency",1,0)
+ IF(T5257="Critical",1,0)</f>
        <v>1</v>
      </c>
      <c r="S5257" s="6" t="str">
        <f>IF(R5257&lt;=1,"Low",
IF(R5257=2,"Medium","High"))</f>
        <v>Low</v>
      </c>
      <c r="T5257" s="1" t="s">
        <v>71</v>
      </c>
    </row>
    <row r="5258" spans="1:20">
      <c r="A5258" s="1" t="s">
        <v>14636</v>
      </c>
      <c r="B5258" s="1">
        <v>60</v>
      </c>
      <c r="C5258" s="1" t="s">
        <v>51</v>
      </c>
      <c r="D5258" s="1" t="s">
        <v>22</v>
      </c>
      <c r="E5258" s="1" t="s">
        <v>23</v>
      </c>
      <c r="F5258" s="2">
        <v>44271</v>
      </c>
      <c r="G5258" s="1" t="s">
        <v>14637</v>
      </c>
      <c r="H5258" s="1" t="s">
        <v>14638</v>
      </c>
      <c r="I5258" s="1" t="s">
        <v>56</v>
      </c>
      <c r="J5258" s="3">
        <v>29153.8753303429</v>
      </c>
      <c r="K5258" s="1">
        <v>376</v>
      </c>
      <c r="L5258" s="1" t="s">
        <v>37</v>
      </c>
      <c r="M5258" s="2">
        <v>44298</v>
      </c>
      <c r="N5258" s="1" t="s">
        <v>97</v>
      </c>
      <c r="O5258" s="1">
        <f>M5258-F5258</f>
        <v>27</v>
      </c>
      <c r="P5258" s="1" t="str">
        <f>IF(B5258&lt;=17,"Teen",
IF(B5258&lt;=25,"Young Adult",
IF(B5258&lt;=35,"Adult",
IF(B5258&lt;=50,"Middle Age","Senior"))))</f>
        <v>Senior</v>
      </c>
      <c r="Q5258" s="3">
        <f>J5258/O5258</f>
        <v>1079.7731603830705</v>
      </c>
      <c r="R5258" s="5">
        <f>IF(B5258&gt;60,1,0)
+ IF(O5258&gt;7,1,0)
+ IF(L5258="Emergency",1,0)
+ IF(T5258="Critical",1,0)</f>
        <v>1</v>
      </c>
      <c r="S5258" s="6" t="str">
        <f>IF(R5258&lt;=1,"Low",
IF(R5258=2,"Medium","High"))</f>
        <v>Low</v>
      </c>
      <c r="T5258" s="1" t="s">
        <v>71</v>
      </c>
    </row>
    <row r="5259" spans="1:20">
      <c r="A5259" s="1" t="s">
        <v>14639</v>
      </c>
      <c r="B5259" s="1">
        <v>31</v>
      </c>
      <c r="C5259" s="1" t="s">
        <v>51</v>
      </c>
      <c r="D5259" s="1" t="s">
        <v>62</v>
      </c>
      <c r="E5259" s="1" t="s">
        <v>74</v>
      </c>
      <c r="F5259" s="2">
        <v>44270</v>
      </c>
      <c r="G5259" s="1" t="s">
        <v>14640</v>
      </c>
      <c r="H5259" s="1" t="s">
        <v>14641</v>
      </c>
      <c r="I5259" s="1" t="s">
        <v>56</v>
      </c>
      <c r="J5259" s="3">
        <v>29642.721664368699</v>
      </c>
      <c r="K5259" s="1">
        <v>349</v>
      </c>
      <c r="L5259" s="1" t="s">
        <v>37</v>
      </c>
      <c r="M5259" s="2">
        <v>44283</v>
      </c>
      <c r="N5259" s="1" t="s">
        <v>66</v>
      </c>
      <c r="O5259" s="1">
        <f>M5259-F5259</f>
        <v>13</v>
      </c>
      <c r="P5259" s="1" t="str">
        <f>IF(B5259&lt;=17,"Teen",
IF(B5259&lt;=25,"Young Adult",
IF(B5259&lt;=35,"Adult",
IF(B5259&lt;=50,"Middle Age","Senior"))))</f>
        <v>Adult</v>
      </c>
      <c r="Q5259" s="3">
        <f>J5259/O5259</f>
        <v>2280.2093587975924</v>
      </c>
      <c r="R5259" s="5">
        <f>IF(B5259&gt;60,1,0)
+ IF(O5259&gt;7,1,0)
+ IF(L5259="Emergency",1,0)
+ IF(T5259="Critical",1,0)</f>
        <v>1</v>
      </c>
      <c r="S5259" s="6" t="str">
        <f>IF(R5259&lt;=1,"Low",
IF(R5259=2,"Medium","High"))</f>
        <v>Low</v>
      </c>
      <c r="T5259" s="1" t="s">
        <v>29</v>
      </c>
    </row>
    <row r="5260" spans="1:20">
      <c r="A5260" s="1" t="s">
        <v>14642</v>
      </c>
      <c r="B5260" s="1">
        <v>61</v>
      </c>
      <c r="C5260" s="1" t="s">
        <v>51</v>
      </c>
      <c r="D5260" s="1" t="s">
        <v>62</v>
      </c>
      <c r="E5260" s="1" t="s">
        <v>45</v>
      </c>
      <c r="F5260" s="2">
        <v>44270</v>
      </c>
      <c r="G5260" s="1" t="s">
        <v>14643</v>
      </c>
      <c r="H5260" s="1" t="s">
        <v>14644</v>
      </c>
      <c r="I5260" s="1" t="s">
        <v>60</v>
      </c>
      <c r="J5260" s="3">
        <v>44975.822675850301</v>
      </c>
      <c r="K5260" s="1">
        <v>163</v>
      </c>
      <c r="L5260" s="1" t="s">
        <v>27</v>
      </c>
      <c r="M5260" s="2">
        <v>44273</v>
      </c>
      <c r="N5260" s="1" t="s">
        <v>38</v>
      </c>
      <c r="O5260" s="1">
        <f>M5260-F5260</f>
        <v>3</v>
      </c>
      <c r="P5260" s="1" t="str">
        <f>IF(B5260&lt;=17,"Teen",
IF(B5260&lt;=25,"Young Adult",
IF(B5260&lt;=35,"Adult",
IF(B5260&lt;=50,"Middle Age","Senior"))))</f>
        <v>Senior</v>
      </c>
      <c r="Q5260" s="3">
        <f>J5260/O5260</f>
        <v>14991.9408919501</v>
      </c>
      <c r="R5260" s="5">
        <f>IF(B5260&gt;60,1,0)
+ IF(O5260&gt;7,1,0)
+ IF(L5260="Emergency",1,0)
+ IF(T5260="Critical",1,0)</f>
        <v>1</v>
      </c>
      <c r="S5260" s="6" t="str">
        <f>IF(R5260&lt;=1,"Low",
IF(R5260=2,"Medium","High"))</f>
        <v>Low</v>
      </c>
      <c r="T5260" s="1" t="s">
        <v>29</v>
      </c>
    </row>
    <row r="5261" spans="1:20">
      <c r="A5261" s="1" t="s">
        <v>14645</v>
      </c>
      <c r="B5261" s="1">
        <v>37</v>
      </c>
      <c r="C5261" s="1" t="s">
        <v>51</v>
      </c>
      <c r="D5261" s="1" t="s">
        <v>44</v>
      </c>
      <c r="E5261" s="1" t="s">
        <v>53</v>
      </c>
      <c r="F5261" s="2">
        <v>44270</v>
      </c>
      <c r="G5261" s="1" t="s">
        <v>14646</v>
      </c>
      <c r="H5261" s="1" t="s">
        <v>14647</v>
      </c>
      <c r="I5261" s="1" t="s">
        <v>26</v>
      </c>
      <c r="J5261" s="3">
        <v>36111.829913987203</v>
      </c>
      <c r="K5261" s="1">
        <v>283</v>
      </c>
      <c r="L5261" s="1" t="s">
        <v>42</v>
      </c>
      <c r="M5261" s="2">
        <v>44273</v>
      </c>
      <c r="N5261" s="1" t="s">
        <v>48</v>
      </c>
      <c r="O5261" s="1">
        <f>M5261-F5261</f>
        <v>3</v>
      </c>
      <c r="P5261" s="1" t="str">
        <f>IF(B5261&lt;=17,"Teen",
IF(B5261&lt;=25,"Young Adult",
IF(B5261&lt;=35,"Adult",
IF(B5261&lt;=50,"Middle Age","Senior"))))</f>
        <v>Middle Age</v>
      </c>
      <c r="Q5261" s="3">
        <f>J5261/O5261</f>
        <v>12037.276637995734</v>
      </c>
      <c r="R5261" s="5">
        <f>IF(B5261&gt;60,1,0)
+ IF(O5261&gt;7,1,0)
+ IF(L5261="Emergency",1,0)
+ IF(T5261="Critical",1,0)</f>
        <v>1</v>
      </c>
      <c r="S5261" s="6" t="str">
        <f>IF(R5261&lt;=1,"Low",
IF(R5261=2,"Medium","High"))</f>
        <v>Low</v>
      </c>
      <c r="T5261" s="1" t="s">
        <v>49</v>
      </c>
    </row>
    <row r="5262" spans="1:20">
      <c r="A5262" s="1" t="s">
        <v>14648</v>
      </c>
      <c r="B5262" s="1">
        <v>33</v>
      </c>
      <c r="C5262" s="1" t="s">
        <v>21</v>
      </c>
      <c r="D5262" s="1" t="s">
        <v>91</v>
      </c>
      <c r="E5262" s="1" t="s">
        <v>74</v>
      </c>
      <c r="F5262" s="2">
        <v>44270</v>
      </c>
      <c r="G5262" s="1" t="s">
        <v>14649</v>
      </c>
      <c r="H5262" s="1" t="s">
        <v>14650</v>
      </c>
      <c r="I5262" s="1" t="s">
        <v>60</v>
      </c>
      <c r="J5262" s="3">
        <v>40735.342249287402</v>
      </c>
      <c r="K5262" s="1">
        <v>487</v>
      </c>
      <c r="L5262" s="1" t="s">
        <v>42</v>
      </c>
      <c r="M5262" s="2">
        <v>44278</v>
      </c>
      <c r="N5262" s="1" t="s">
        <v>66</v>
      </c>
      <c r="O5262" s="1">
        <f>M5262-F5262</f>
        <v>8</v>
      </c>
      <c r="P5262" s="1" t="str">
        <f>IF(B5262&lt;=17,"Teen",
IF(B5262&lt;=25,"Young Adult",
IF(B5262&lt;=35,"Adult",
IF(B5262&lt;=50,"Middle Age","Senior"))))</f>
        <v>Adult</v>
      </c>
      <c r="Q5262" s="3">
        <f>J5262/O5262</f>
        <v>5091.9177811609252</v>
      </c>
      <c r="R5262" s="5">
        <f>IF(B5262&gt;60,1,0)
+ IF(O5262&gt;7,1,0)
+ IF(L5262="Emergency",1,0)
+ IF(T5262="Critical",1,0)</f>
        <v>2</v>
      </c>
      <c r="S5262" s="6" t="str">
        <f>IF(R5262&lt;=1,"Low",
IF(R5262=2,"Medium","High"))</f>
        <v>Medium</v>
      </c>
      <c r="T5262" s="1" t="s">
        <v>71</v>
      </c>
    </row>
    <row r="5263" spans="1:20">
      <c r="A5263" s="1" t="s">
        <v>14651</v>
      </c>
      <c r="B5263" s="1">
        <v>73</v>
      </c>
      <c r="C5263" s="1" t="s">
        <v>21</v>
      </c>
      <c r="D5263" s="1" t="s">
        <v>44</v>
      </c>
      <c r="E5263" s="1" t="s">
        <v>84</v>
      </c>
      <c r="F5263" s="2">
        <v>44270</v>
      </c>
      <c r="G5263" s="1" t="s">
        <v>14652</v>
      </c>
      <c r="H5263" s="1" t="s">
        <v>14653</v>
      </c>
      <c r="I5263" s="1" t="s">
        <v>56</v>
      </c>
      <c r="J5263" s="3">
        <v>24380.9870784464</v>
      </c>
      <c r="K5263" s="1">
        <v>354</v>
      </c>
      <c r="L5263" s="1" t="s">
        <v>37</v>
      </c>
      <c r="M5263" s="2">
        <v>44279</v>
      </c>
      <c r="N5263" s="1" t="s">
        <v>66</v>
      </c>
      <c r="O5263" s="1">
        <f>M5263-F5263</f>
        <v>9</v>
      </c>
      <c r="P5263" s="1" t="str">
        <f>IF(B5263&lt;=17,"Teen",
IF(B5263&lt;=25,"Young Adult",
IF(B5263&lt;=35,"Adult",
IF(B5263&lt;=50,"Middle Age","Senior"))))</f>
        <v>Senior</v>
      </c>
      <c r="Q5263" s="3">
        <f>J5263/O5263</f>
        <v>2708.998564271822</v>
      </c>
      <c r="R5263" s="5">
        <f>IF(B5263&gt;60,1,0)
+ IF(O5263&gt;7,1,0)
+ IF(L5263="Emergency",1,0)
+ IF(T5263="Critical",1,0)</f>
        <v>2</v>
      </c>
      <c r="S5263" s="6" t="str">
        <f>IF(R5263&lt;=1,"Low",
IF(R5263=2,"Medium","High"))</f>
        <v>Medium</v>
      </c>
      <c r="T5263" s="1" t="s">
        <v>29</v>
      </c>
    </row>
    <row r="5264" spans="1:20">
      <c r="A5264" s="1" t="s">
        <v>14654</v>
      </c>
      <c r="B5264" s="1">
        <v>28</v>
      </c>
      <c r="C5264" s="1" t="s">
        <v>21</v>
      </c>
      <c r="D5264" s="1" t="s">
        <v>32</v>
      </c>
      <c r="E5264" s="1" t="s">
        <v>74</v>
      </c>
      <c r="F5264" s="2">
        <v>44270</v>
      </c>
      <c r="G5264" s="1" t="s">
        <v>14655</v>
      </c>
      <c r="H5264" s="1" t="s">
        <v>14656</v>
      </c>
      <c r="I5264" s="1" t="s">
        <v>26</v>
      </c>
      <c r="J5264" s="3">
        <v>23325.616210738099</v>
      </c>
      <c r="K5264" s="1">
        <v>172</v>
      </c>
      <c r="L5264" s="1" t="s">
        <v>42</v>
      </c>
      <c r="M5264" s="2">
        <v>44272</v>
      </c>
      <c r="N5264" s="1" t="s">
        <v>38</v>
      </c>
      <c r="O5264" s="1">
        <f>M5264-F5264</f>
        <v>2</v>
      </c>
      <c r="P5264" s="1" t="str">
        <f>IF(B5264&lt;=17,"Teen",
IF(B5264&lt;=25,"Young Adult",
IF(B5264&lt;=35,"Adult",
IF(B5264&lt;=50,"Middle Age","Senior"))))</f>
        <v>Adult</v>
      </c>
      <c r="Q5264" s="3">
        <f>J5264/O5264</f>
        <v>11662.808105369049</v>
      </c>
      <c r="R5264" s="5">
        <f>IF(B5264&gt;60,1,0)
+ IF(O5264&gt;7,1,0)
+ IF(L5264="Emergency",1,0)
+ IF(T5264="Critical",1,0)</f>
        <v>1</v>
      </c>
      <c r="S5264" s="6" t="str">
        <f>IF(R5264&lt;=1,"Low",
IF(R5264=2,"Medium","High"))</f>
        <v>Low</v>
      </c>
      <c r="T5264" s="1" t="s">
        <v>71</v>
      </c>
    </row>
    <row r="5265" spans="1:20">
      <c r="A5265" s="1" t="s">
        <v>14657</v>
      </c>
      <c r="B5265" s="1">
        <v>76</v>
      </c>
      <c r="C5265" s="1" t="s">
        <v>21</v>
      </c>
      <c r="D5265" s="1" t="s">
        <v>22</v>
      </c>
      <c r="E5265" s="1" t="s">
        <v>45</v>
      </c>
      <c r="F5265" s="2">
        <v>44269</v>
      </c>
      <c r="G5265" s="1" t="s">
        <v>14658</v>
      </c>
      <c r="H5265" s="1" t="s">
        <v>14659</v>
      </c>
      <c r="I5265" s="1" t="s">
        <v>56</v>
      </c>
      <c r="J5265" s="3">
        <v>35885.293133171697</v>
      </c>
      <c r="K5265" s="1">
        <v>437</v>
      </c>
      <c r="L5265" s="1" t="s">
        <v>37</v>
      </c>
      <c r="M5265" s="2">
        <v>44289</v>
      </c>
      <c r="N5265" s="1" t="s">
        <v>38</v>
      </c>
      <c r="O5265" s="1">
        <f>M5265-F5265</f>
        <v>20</v>
      </c>
      <c r="P5265" s="1" t="str">
        <f>IF(B5265&lt;=17,"Teen",
IF(B5265&lt;=25,"Young Adult",
IF(B5265&lt;=35,"Adult",
IF(B5265&lt;=50,"Middle Age","Senior"))))</f>
        <v>Senior</v>
      </c>
      <c r="Q5265" s="3">
        <f>J5265/O5265</f>
        <v>1794.264656658585</v>
      </c>
      <c r="R5265" s="5">
        <f>IF(B5265&gt;60,1,0)
+ IF(O5265&gt;7,1,0)
+ IF(L5265="Emergency",1,0)
+ IF(T5265="Critical",1,0)</f>
        <v>2</v>
      </c>
      <c r="S5265" s="6" t="str">
        <f>IF(R5265&lt;=1,"Low",
IF(R5265=2,"Medium","High"))</f>
        <v>Medium</v>
      </c>
      <c r="T5265" s="1" t="s">
        <v>49</v>
      </c>
    </row>
    <row r="5266" spans="1:20">
      <c r="A5266" s="1" t="s">
        <v>14660</v>
      </c>
      <c r="B5266" s="1">
        <v>44</v>
      </c>
      <c r="C5266" s="1" t="s">
        <v>21</v>
      </c>
      <c r="D5266" s="1" t="s">
        <v>22</v>
      </c>
      <c r="E5266" s="1" t="s">
        <v>53</v>
      </c>
      <c r="F5266" s="2">
        <v>44269</v>
      </c>
      <c r="G5266" s="1" t="s">
        <v>14661</v>
      </c>
      <c r="H5266" s="1" t="s">
        <v>14662</v>
      </c>
      <c r="I5266" s="1" t="s">
        <v>60</v>
      </c>
      <c r="J5266" s="3">
        <v>9187.8315138806593</v>
      </c>
      <c r="K5266" s="1">
        <v>328</v>
      </c>
      <c r="L5266" s="1" t="s">
        <v>37</v>
      </c>
      <c r="M5266" s="2">
        <v>44282</v>
      </c>
      <c r="N5266" s="1" t="s">
        <v>66</v>
      </c>
      <c r="O5266" s="1">
        <f>M5266-F5266</f>
        <v>13</v>
      </c>
      <c r="P5266" s="1" t="str">
        <f>IF(B5266&lt;=17,"Teen",
IF(B5266&lt;=25,"Young Adult",
IF(B5266&lt;=35,"Adult",
IF(B5266&lt;=50,"Middle Age","Senior"))))</f>
        <v>Middle Age</v>
      </c>
      <c r="Q5266" s="3">
        <f>J5266/O5266</f>
        <v>706.75627029851228</v>
      </c>
      <c r="R5266" s="5">
        <f>IF(B5266&gt;60,1,0)
+ IF(O5266&gt;7,1,0)
+ IF(L5266="Emergency",1,0)
+ IF(T5266="Critical",1,0)</f>
        <v>1</v>
      </c>
      <c r="S5266" s="6" t="str">
        <f>IF(R5266&lt;=1,"Low",
IF(R5266=2,"Medium","High"))</f>
        <v>Low</v>
      </c>
      <c r="T5266" s="1" t="s">
        <v>29</v>
      </c>
    </row>
    <row r="5267" spans="1:20">
      <c r="A5267" s="1" t="s">
        <v>14663</v>
      </c>
      <c r="B5267" s="1">
        <v>24</v>
      </c>
      <c r="C5267" s="1" t="s">
        <v>51</v>
      </c>
      <c r="D5267" s="1" t="s">
        <v>32</v>
      </c>
      <c r="E5267" s="1" t="s">
        <v>45</v>
      </c>
      <c r="F5267" s="2">
        <v>44269</v>
      </c>
      <c r="G5267" s="1" t="s">
        <v>14664</v>
      </c>
      <c r="H5267" s="1" t="s">
        <v>14665</v>
      </c>
      <c r="I5267" s="1" t="s">
        <v>60</v>
      </c>
      <c r="J5267" s="3">
        <v>17451.117258502301</v>
      </c>
      <c r="K5267" s="1">
        <v>192</v>
      </c>
      <c r="L5267" s="1" t="s">
        <v>27</v>
      </c>
      <c r="M5267" s="2">
        <v>44288</v>
      </c>
      <c r="N5267" s="1" t="s">
        <v>28</v>
      </c>
      <c r="O5267" s="1">
        <f>M5267-F5267</f>
        <v>19</v>
      </c>
      <c r="P5267" s="1" t="str">
        <f>IF(B5267&lt;=17,"Teen",
IF(B5267&lt;=25,"Young Adult",
IF(B5267&lt;=35,"Adult",
IF(B5267&lt;=50,"Middle Age","Senior"))))</f>
        <v>Young Adult</v>
      </c>
      <c r="Q5267" s="3">
        <f>J5267/O5267</f>
        <v>918.47985571064748</v>
      </c>
      <c r="R5267" s="5">
        <f>IF(B5267&gt;60,1,0)
+ IF(O5267&gt;7,1,0)
+ IF(L5267="Emergency",1,0)
+ IF(T5267="Critical",1,0)</f>
        <v>1</v>
      </c>
      <c r="S5267" s="6" t="str">
        <f>IF(R5267&lt;=1,"Low",
IF(R5267=2,"Medium","High"))</f>
        <v>Low</v>
      </c>
      <c r="T5267" s="1" t="s">
        <v>49</v>
      </c>
    </row>
    <row r="5268" spans="1:20">
      <c r="A5268" s="1" t="s">
        <v>14666</v>
      </c>
      <c r="B5268" s="1">
        <v>26</v>
      </c>
      <c r="C5268" s="1" t="s">
        <v>51</v>
      </c>
      <c r="D5268" s="1" t="s">
        <v>52</v>
      </c>
      <c r="E5268" s="1" t="s">
        <v>84</v>
      </c>
      <c r="F5268" s="2">
        <v>44268</v>
      </c>
      <c r="G5268" s="1" t="s">
        <v>14667</v>
      </c>
      <c r="H5268" s="1" t="s">
        <v>14668</v>
      </c>
      <c r="I5268" s="1" t="s">
        <v>26</v>
      </c>
      <c r="J5268" s="3">
        <v>10776.4006344024</v>
      </c>
      <c r="K5268" s="1">
        <v>430</v>
      </c>
      <c r="L5268" s="1" t="s">
        <v>42</v>
      </c>
      <c r="M5268" s="2">
        <v>44293</v>
      </c>
      <c r="N5268" s="1" t="s">
        <v>97</v>
      </c>
      <c r="O5268" s="1">
        <f>M5268-F5268</f>
        <v>25</v>
      </c>
      <c r="P5268" s="1" t="str">
        <f>IF(B5268&lt;=17,"Teen",
IF(B5268&lt;=25,"Young Adult",
IF(B5268&lt;=35,"Adult",
IF(B5268&lt;=50,"Middle Age","Senior"))))</f>
        <v>Adult</v>
      </c>
      <c r="Q5268" s="3">
        <f>J5268/O5268</f>
        <v>431.05602537609599</v>
      </c>
      <c r="R5268" s="5">
        <f>IF(B5268&gt;60,1,0)
+ IF(O5268&gt;7,1,0)
+ IF(L5268="Emergency",1,0)
+ IF(T5268="Critical",1,0)</f>
        <v>2</v>
      </c>
      <c r="S5268" s="6" t="str">
        <f>IF(R5268&lt;=1,"Low",
IF(R5268=2,"Medium","High"))</f>
        <v>Medium</v>
      </c>
      <c r="T5268" s="1" t="s">
        <v>71</v>
      </c>
    </row>
    <row r="5269" spans="1:20">
      <c r="A5269" s="1" t="s">
        <v>14669</v>
      </c>
      <c r="B5269" s="1">
        <v>49</v>
      </c>
      <c r="C5269" s="1" t="s">
        <v>21</v>
      </c>
      <c r="D5269" s="1" t="s">
        <v>68</v>
      </c>
      <c r="E5269" s="1" t="s">
        <v>23</v>
      </c>
      <c r="F5269" s="2">
        <v>44268</v>
      </c>
      <c r="G5269" s="1" t="s">
        <v>14670</v>
      </c>
      <c r="H5269" s="1" t="s">
        <v>14671</v>
      </c>
      <c r="I5269" s="1" t="s">
        <v>36</v>
      </c>
      <c r="J5269" s="3">
        <v>3184.1979565629499</v>
      </c>
      <c r="K5269" s="1">
        <v>232</v>
      </c>
      <c r="L5269" s="1" t="s">
        <v>42</v>
      </c>
      <c r="M5269" s="2">
        <v>44298</v>
      </c>
      <c r="N5269" s="1" t="s">
        <v>97</v>
      </c>
      <c r="O5269" s="1">
        <f>M5269-F5269</f>
        <v>30</v>
      </c>
      <c r="P5269" s="1" t="str">
        <f>IF(B5269&lt;=17,"Teen",
IF(B5269&lt;=25,"Young Adult",
IF(B5269&lt;=35,"Adult",
IF(B5269&lt;=50,"Middle Age","Senior"))))</f>
        <v>Middle Age</v>
      </c>
      <c r="Q5269" s="3">
        <f>J5269/O5269</f>
        <v>106.13993188543166</v>
      </c>
      <c r="R5269" s="5">
        <f>IF(B5269&gt;60,1,0)
+ IF(O5269&gt;7,1,0)
+ IF(L5269="Emergency",1,0)
+ IF(T5269="Critical",1,0)</f>
        <v>2</v>
      </c>
      <c r="S5269" s="6" t="str">
        <f>IF(R5269&lt;=1,"Low",
IF(R5269=2,"Medium","High"))</f>
        <v>Medium</v>
      </c>
      <c r="T5269" s="1" t="s">
        <v>29</v>
      </c>
    </row>
    <row r="5270" spans="1:20">
      <c r="A5270" s="1" t="s">
        <v>14672</v>
      </c>
      <c r="B5270" s="1">
        <v>67</v>
      </c>
      <c r="C5270" s="1" t="s">
        <v>21</v>
      </c>
      <c r="D5270" s="1" t="s">
        <v>32</v>
      </c>
      <c r="E5270" s="1" t="s">
        <v>33</v>
      </c>
      <c r="F5270" s="2">
        <v>44268</v>
      </c>
      <c r="G5270" s="1" t="s">
        <v>14673</v>
      </c>
      <c r="H5270" s="1" t="s">
        <v>14674</v>
      </c>
      <c r="I5270" s="1" t="s">
        <v>26</v>
      </c>
      <c r="J5270" s="3">
        <v>10535.290511683799</v>
      </c>
      <c r="K5270" s="1">
        <v>326</v>
      </c>
      <c r="L5270" s="1" t="s">
        <v>42</v>
      </c>
      <c r="M5270" s="2">
        <v>44296</v>
      </c>
      <c r="N5270" s="1" t="s">
        <v>38</v>
      </c>
      <c r="O5270" s="1">
        <f>M5270-F5270</f>
        <v>28</v>
      </c>
      <c r="P5270" s="1" t="str">
        <f>IF(B5270&lt;=17,"Teen",
IF(B5270&lt;=25,"Young Adult",
IF(B5270&lt;=35,"Adult",
IF(B5270&lt;=50,"Middle Age","Senior"))))</f>
        <v>Senior</v>
      </c>
      <c r="Q5270" s="3">
        <f>J5270/O5270</f>
        <v>376.26037541727857</v>
      </c>
      <c r="R5270" s="5">
        <f>IF(B5270&gt;60,1,0)
+ IF(O5270&gt;7,1,0)
+ IF(L5270="Emergency",1,0)
+ IF(T5270="Critical",1,0)</f>
        <v>3</v>
      </c>
      <c r="S5270" s="6" t="str">
        <f>IF(R5270&lt;=1,"Low",
IF(R5270=2,"Medium","High"))</f>
        <v>High</v>
      </c>
      <c r="T5270" s="1" t="s">
        <v>29</v>
      </c>
    </row>
    <row r="5271" spans="1:20">
      <c r="A5271" s="1" t="s">
        <v>14675</v>
      </c>
      <c r="B5271" s="1">
        <v>38</v>
      </c>
      <c r="C5271" s="1" t="s">
        <v>21</v>
      </c>
      <c r="D5271" s="1" t="s">
        <v>62</v>
      </c>
      <c r="E5271" s="1" t="s">
        <v>23</v>
      </c>
      <c r="F5271" s="2">
        <v>44268</v>
      </c>
      <c r="G5271" s="1" t="s">
        <v>14676</v>
      </c>
      <c r="H5271" s="1" t="s">
        <v>6238</v>
      </c>
      <c r="I5271" s="1" t="s">
        <v>56</v>
      </c>
      <c r="J5271" s="3">
        <v>29845.0651391096</v>
      </c>
      <c r="K5271" s="1">
        <v>238</v>
      </c>
      <c r="L5271" s="1" t="s">
        <v>27</v>
      </c>
      <c r="M5271" s="2">
        <v>44271</v>
      </c>
      <c r="N5271" s="1" t="s">
        <v>66</v>
      </c>
      <c r="O5271" s="1">
        <f>M5271-F5271</f>
        <v>3</v>
      </c>
      <c r="P5271" s="1" t="str">
        <f>IF(B5271&lt;=17,"Teen",
IF(B5271&lt;=25,"Young Adult",
IF(B5271&lt;=35,"Adult",
IF(B5271&lt;=50,"Middle Age","Senior"))))</f>
        <v>Middle Age</v>
      </c>
      <c r="Q5271" s="3">
        <f>J5271/O5271</f>
        <v>9948.3550463698666</v>
      </c>
      <c r="R5271" s="5">
        <f>IF(B5271&gt;60,1,0)
+ IF(O5271&gt;7,1,0)
+ IF(L5271="Emergency",1,0)
+ IF(T5271="Critical",1,0)</f>
        <v>0</v>
      </c>
      <c r="S5271" s="6" t="str">
        <f>IF(R5271&lt;=1,"Low",
IF(R5271=2,"Medium","High"))</f>
        <v>Low</v>
      </c>
      <c r="T5271" s="1" t="s">
        <v>71</v>
      </c>
    </row>
    <row r="5272" spans="1:20">
      <c r="A5272" s="1" t="s">
        <v>8686</v>
      </c>
      <c r="B5272" s="1">
        <v>75</v>
      </c>
      <c r="C5272" s="1" t="s">
        <v>21</v>
      </c>
      <c r="D5272" s="1" t="s">
        <v>52</v>
      </c>
      <c r="E5272" s="1" t="s">
        <v>84</v>
      </c>
      <c r="F5272" s="2">
        <v>44268</v>
      </c>
      <c r="G5272" s="1" t="s">
        <v>14677</v>
      </c>
      <c r="H5272" s="1" t="s">
        <v>14678</v>
      </c>
      <c r="I5272" s="1" t="s">
        <v>56</v>
      </c>
      <c r="J5272" s="3">
        <v>39161.047336248899</v>
      </c>
      <c r="K5272" s="1">
        <v>304</v>
      </c>
      <c r="L5272" s="1" t="s">
        <v>27</v>
      </c>
      <c r="M5272" s="2">
        <v>44282</v>
      </c>
      <c r="N5272" s="1" t="s">
        <v>97</v>
      </c>
      <c r="O5272" s="1">
        <f>M5272-F5272</f>
        <v>14</v>
      </c>
      <c r="P5272" s="1" t="str">
        <f>IF(B5272&lt;=17,"Teen",
IF(B5272&lt;=25,"Young Adult",
IF(B5272&lt;=35,"Adult",
IF(B5272&lt;=50,"Middle Age","Senior"))))</f>
        <v>Senior</v>
      </c>
      <c r="Q5272" s="3">
        <f>J5272/O5272</f>
        <v>2797.2176668749212</v>
      </c>
      <c r="R5272" s="5">
        <f>IF(B5272&gt;60,1,0)
+ IF(O5272&gt;7,1,0)
+ IF(L5272="Emergency",1,0)
+ IF(T5272="Critical",1,0)</f>
        <v>2</v>
      </c>
      <c r="S5272" s="6" t="str">
        <f>IF(R5272&lt;=1,"Low",
IF(R5272=2,"Medium","High"))</f>
        <v>Medium</v>
      </c>
      <c r="T5272" s="1" t="s">
        <v>29</v>
      </c>
    </row>
    <row r="5273" spans="1:20">
      <c r="A5273" s="1" t="s">
        <v>3695</v>
      </c>
      <c r="B5273" s="1">
        <v>58</v>
      </c>
      <c r="C5273" s="1" t="s">
        <v>51</v>
      </c>
      <c r="D5273" s="1" t="s">
        <v>73</v>
      </c>
      <c r="E5273" s="1" t="s">
        <v>74</v>
      </c>
      <c r="F5273" s="2">
        <v>44268</v>
      </c>
      <c r="G5273" s="1" t="s">
        <v>6850</v>
      </c>
      <c r="H5273" s="1" t="s">
        <v>14679</v>
      </c>
      <c r="I5273" s="1" t="s">
        <v>26</v>
      </c>
      <c r="J5273" s="3">
        <v>36544.750464044497</v>
      </c>
      <c r="K5273" s="1">
        <v>311</v>
      </c>
      <c r="L5273" s="1" t="s">
        <v>27</v>
      </c>
      <c r="M5273" s="2">
        <v>44272</v>
      </c>
      <c r="N5273" s="1" t="s">
        <v>38</v>
      </c>
      <c r="O5273" s="1">
        <f>M5273-F5273</f>
        <v>4</v>
      </c>
      <c r="P5273" s="1" t="str">
        <f>IF(B5273&lt;=17,"Teen",
IF(B5273&lt;=25,"Young Adult",
IF(B5273&lt;=35,"Adult",
IF(B5273&lt;=50,"Middle Age","Senior"))))</f>
        <v>Senior</v>
      </c>
      <c r="Q5273" s="3">
        <f>J5273/O5273</f>
        <v>9136.1876160111242</v>
      </c>
      <c r="R5273" s="5">
        <f>IF(B5273&gt;60,1,0)
+ IF(O5273&gt;7,1,0)
+ IF(L5273="Emergency",1,0)
+ IF(T5273="Critical",1,0)</f>
        <v>0</v>
      </c>
      <c r="S5273" s="6" t="str">
        <f>IF(R5273&lt;=1,"Low",
IF(R5273=2,"Medium","High"))</f>
        <v>Low</v>
      </c>
      <c r="T5273" s="1" t="s">
        <v>71</v>
      </c>
    </row>
    <row r="5274" spans="1:20">
      <c r="A5274" s="1" t="s">
        <v>14680</v>
      </c>
      <c r="B5274" s="1">
        <v>57</v>
      </c>
      <c r="C5274" s="1" t="s">
        <v>51</v>
      </c>
      <c r="D5274" s="1" t="s">
        <v>62</v>
      </c>
      <c r="E5274" s="1" t="s">
        <v>23</v>
      </c>
      <c r="F5274" s="2">
        <v>44268</v>
      </c>
      <c r="G5274" s="1" t="s">
        <v>14681</v>
      </c>
      <c r="H5274" s="1" t="s">
        <v>14682</v>
      </c>
      <c r="I5274" s="1" t="s">
        <v>26</v>
      </c>
      <c r="J5274" s="3">
        <v>2042.60838821221</v>
      </c>
      <c r="K5274" s="1">
        <v>214</v>
      </c>
      <c r="L5274" s="1" t="s">
        <v>27</v>
      </c>
      <c r="M5274" s="2">
        <v>44298</v>
      </c>
      <c r="N5274" s="1" t="s">
        <v>48</v>
      </c>
      <c r="O5274" s="1">
        <f>M5274-F5274</f>
        <v>30</v>
      </c>
      <c r="P5274" s="1" t="str">
        <f>IF(B5274&lt;=17,"Teen",
IF(B5274&lt;=25,"Young Adult",
IF(B5274&lt;=35,"Adult",
IF(B5274&lt;=50,"Middle Age","Senior"))))</f>
        <v>Senior</v>
      </c>
      <c r="Q5274" s="3">
        <f>J5274/O5274</f>
        <v>68.086946273740338</v>
      </c>
      <c r="R5274" s="5">
        <f>IF(B5274&gt;60,1,0)
+ IF(O5274&gt;7,1,0)
+ IF(L5274="Emergency",1,0)
+ IF(T5274="Critical",1,0)</f>
        <v>1</v>
      </c>
      <c r="S5274" s="6" t="str">
        <f>IF(R5274&lt;=1,"Low",
IF(R5274=2,"Medium","High"))</f>
        <v>Low</v>
      </c>
      <c r="T5274" s="1" t="s">
        <v>49</v>
      </c>
    </row>
    <row r="5275" spans="1:20">
      <c r="A5275" s="1" t="s">
        <v>14683</v>
      </c>
      <c r="B5275" s="1">
        <v>48</v>
      </c>
      <c r="C5275" s="1" t="s">
        <v>21</v>
      </c>
      <c r="D5275" s="1" t="s">
        <v>44</v>
      </c>
      <c r="E5275" s="1" t="s">
        <v>84</v>
      </c>
      <c r="F5275" s="2">
        <v>44268</v>
      </c>
      <c r="G5275" s="1" t="s">
        <v>14684</v>
      </c>
      <c r="H5275" s="1" t="s">
        <v>2535</v>
      </c>
      <c r="I5275" s="1" t="s">
        <v>56</v>
      </c>
      <c r="J5275" s="3">
        <v>33795.961294448403</v>
      </c>
      <c r="K5275" s="1">
        <v>372</v>
      </c>
      <c r="L5275" s="1" t="s">
        <v>37</v>
      </c>
      <c r="M5275" s="2">
        <v>44279</v>
      </c>
      <c r="N5275" s="1" t="s">
        <v>28</v>
      </c>
      <c r="O5275" s="1">
        <f>M5275-F5275</f>
        <v>11</v>
      </c>
      <c r="P5275" s="1" t="str">
        <f>IF(B5275&lt;=17,"Teen",
IF(B5275&lt;=25,"Young Adult",
IF(B5275&lt;=35,"Adult",
IF(B5275&lt;=50,"Middle Age","Senior"))))</f>
        <v>Middle Age</v>
      </c>
      <c r="Q5275" s="3">
        <f>J5275/O5275</f>
        <v>3072.3601176771276</v>
      </c>
      <c r="R5275" s="5">
        <f>IF(B5275&gt;60,1,0)
+ IF(O5275&gt;7,1,0)
+ IF(L5275="Emergency",1,0)
+ IF(T5275="Critical",1,0)</f>
        <v>1</v>
      </c>
      <c r="S5275" s="6" t="str">
        <f>IF(R5275&lt;=1,"Low",
IF(R5275=2,"Medium","High"))</f>
        <v>Low</v>
      </c>
      <c r="T5275" s="1" t="s">
        <v>71</v>
      </c>
    </row>
    <row r="5276" spans="1:20">
      <c r="A5276" s="1" t="s">
        <v>14685</v>
      </c>
      <c r="B5276" s="1">
        <v>21</v>
      </c>
      <c r="C5276" s="1" t="s">
        <v>21</v>
      </c>
      <c r="D5276" s="1" t="s">
        <v>73</v>
      </c>
      <c r="E5276" s="1" t="s">
        <v>74</v>
      </c>
      <c r="F5276" s="2">
        <v>44267</v>
      </c>
      <c r="G5276" s="1" t="s">
        <v>14686</v>
      </c>
      <c r="H5276" s="1" t="s">
        <v>14687</v>
      </c>
      <c r="I5276" s="1" t="s">
        <v>56</v>
      </c>
      <c r="J5276" s="3">
        <v>41468.332017550601</v>
      </c>
      <c r="K5276" s="1">
        <v>486</v>
      </c>
      <c r="L5276" s="1" t="s">
        <v>37</v>
      </c>
      <c r="M5276" s="2">
        <v>44268</v>
      </c>
      <c r="N5276" s="1" t="s">
        <v>48</v>
      </c>
      <c r="O5276" s="1">
        <f>M5276-F5276</f>
        <v>1</v>
      </c>
      <c r="P5276" s="1" t="str">
        <f>IF(B5276&lt;=17,"Teen",
IF(B5276&lt;=25,"Young Adult",
IF(B5276&lt;=35,"Adult",
IF(B5276&lt;=50,"Middle Age","Senior"))))</f>
        <v>Young Adult</v>
      </c>
      <c r="Q5276" s="3">
        <f>J5276/O5276</f>
        <v>41468.332017550601</v>
      </c>
      <c r="R5276" s="5">
        <f>IF(B5276&gt;60,1,0)
+ IF(O5276&gt;7,1,0)
+ IF(L5276="Emergency",1,0)
+ IF(T5276="Critical",1,0)</f>
        <v>0</v>
      </c>
      <c r="S5276" s="6" t="str">
        <f>IF(R5276&lt;=1,"Low",
IF(R5276=2,"Medium","High"))</f>
        <v>Low</v>
      </c>
      <c r="T5276" s="1" t="s">
        <v>49</v>
      </c>
    </row>
    <row r="5277" spans="1:20">
      <c r="A5277" s="1" t="s">
        <v>14688</v>
      </c>
      <c r="B5277" s="1">
        <v>29</v>
      </c>
      <c r="C5277" s="1" t="s">
        <v>21</v>
      </c>
      <c r="D5277" s="1" t="s">
        <v>52</v>
      </c>
      <c r="E5277" s="1" t="s">
        <v>45</v>
      </c>
      <c r="F5277" s="2">
        <v>44267</v>
      </c>
      <c r="G5277" s="1" t="s">
        <v>14689</v>
      </c>
      <c r="H5277" s="1" t="s">
        <v>14690</v>
      </c>
      <c r="I5277" s="1" t="s">
        <v>26</v>
      </c>
      <c r="J5277" s="3">
        <v>17245.167346985501</v>
      </c>
      <c r="K5277" s="1">
        <v>290</v>
      </c>
      <c r="L5277" s="1" t="s">
        <v>42</v>
      </c>
      <c r="M5277" s="2">
        <v>44273</v>
      </c>
      <c r="N5277" s="1" t="s">
        <v>66</v>
      </c>
      <c r="O5277" s="1">
        <f>M5277-F5277</f>
        <v>6</v>
      </c>
      <c r="P5277" s="1" t="str">
        <f>IF(B5277&lt;=17,"Teen",
IF(B5277&lt;=25,"Young Adult",
IF(B5277&lt;=35,"Adult",
IF(B5277&lt;=50,"Middle Age","Senior"))))</f>
        <v>Adult</v>
      </c>
      <c r="Q5277" s="3">
        <f>J5277/O5277</f>
        <v>2874.1945578309169</v>
      </c>
      <c r="R5277" s="5">
        <f>IF(B5277&gt;60,1,0)
+ IF(O5277&gt;7,1,0)
+ IF(L5277="Emergency",1,0)
+ IF(T5277="Critical",1,0)</f>
        <v>1</v>
      </c>
      <c r="S5277" s="6" t="str">
        <f>IF(R5277&lt;=1,"Low",
IF(R5277=2,"Medium","High"))</f>
        <v>Low</v>
      </c>
      <c r="T5277" s="1" t="s">
        <v>29</v>
      </c>
    </row>
    <row r="5278" spans="1:20">
      <c r="A5278" s="1" t="s">
        <v>14691</v>
      </c>
      <c r="B5278" s="1">
        <v>78</v>
      </c>
      <c r="C5278" s="1" t="s">
        <v>21</v>
      </c>
      <c r="D5278" s="1" t="s">
        <v>73</v>
      </c>
      <c r="E5278" s="1" t="s">
        <v>45</v>
      </c>
      <c r="F5278" s="2">
        <v>44267</v>
      </c>
      <c r="G5278" s="1" t="s">
        <v>14692</v>
      </c>
      <c r="H5278" s="1" t="s">
        <v>14693</v>
      </c>
      <c r="I5278" s="1" t="s">
        <v>36</v>
      </c>
      <c r="J5278" s="3">
        <v>22223.7458220634</v>
      </c>
      <c r="K5278" s="1">
        <v>118</v>
      </c>
      <c r="L5278" s="1" t="s">
        <v>42</v>
      </c>
      <c r="M5278" s="2">
        <v>44284</v>
      </c>
      <c r="N5278" s="1" t="s">
        <v>28</v>
      </c>
      <c r="O5278" s="1">
        <f>M5278-F5278</f>
        <v>17</v>
      </c>
      <c r="P5278" s="1" t="str">
        <f>IF(B5278&lt;=17,"Teen",
IF(B5278&lt;=25,"Young Adult",
IF(B5278&lt;=35,"Adult",
IF(B5278&lt;=50,"Middle Age","Senior"))))</f>
        <v>Senior</v>
      </c>
      <c r="Q5278" s="3">
        <f>J5278/O5278</f>
        <v>1307.2791660037294</v>
      </c>
      <c r="R5278" s="5">
        <f>IF(B5278&gt;60,1,0)
+ IF(O5278&gt;7,1,0)
+ IF(L5278="Emergency",1,0)
+ IF(T5278="Critical",1,0)</f>
        <v>3</v>
      </c>
      <c r="S5278" s="6" t="str">
        <f>IF(R5278&lt;=1,"Low",
IF(R5278=2,"Medium","High"))</f>
        <v>High</v>
      </c>
      <c r="T5278" s="1" t="s">
        <v>49</v>
      </c>
    </row>
    <row r="5279" spans="1:20">
      <c r="A5279" s="1" t="s">
        <v>5694</v>
      </c>
      <c r="B5279" s="1">
        <v>43</v>
      </c>
      <c r="C5279" s="1" t="s">
        <v>51</v>
      </c>
      <c r="D5279" s="1" t="s">
        <v>22</v>
      </c>
      <c r="E5279" s="1" t="s">
        <v>84</v>
      </c>
      <c r="F5279" s="2">
        <v>44267</v>
      </c>
      <c r="G5279" s="1" t="s">
        <v>8287</v>
      </c>
      <c r="H5279" s="1" t="s">
        <v>14694</v>
      </c>
      <c r="I5279" s="1" t="s">
        <v>36</v>
      </c>
      <c r="J5279" s="3">
        <v>10827.123399152601</v>
      </c>
      <c r="K5279" s="1">
        <v>469</v>
      </c>
      <c r="L5279" s="1" t="s">
        <v>37</v>
      </c>
      <c r="M5279" s="2">
        <v>44273</v>
      </c>
      <c r="N5279" s="1" t="s">
        <v>48</v>
      </c>
      <c r="O5279" s="1">
        <f>M5279-F5279</f>
        <v>6</v>
      </c>
      <c r="P5279" s="1" t="str">
        <f>IF(B5279&lt;=17,"Teen",
IF(B5279&lt;=25,"Young Adult",
IF(B5279&lt;=35,"Adult",
IF(B5279&lt;=50,"Middle Age","Senior"))))</f>
        <v>Middle Age</v>
      </c>
      <c r="Q5279" s="3">
        <f>J5279/O5279</f>
        <v>1804.5205665254334</v>
      </c>
      <c r="R5279" s="5">
        <f>IF(B5279&gt;60,1,0)
+ IF(O5279&gt;7,1,0)
+ IF(L5279="Emergency",1,0)
+ IF(T5279="Critical",1,0)</f>
        <v>0</v>
      </c>
      <c r="S5279" s="6" t="str">
        <f>IF(R5279&lt;=1,"Low",
IF(R5279=2,"Medium","High"))</f>
        <v>Low</v>
      </c>
      <c r="T5279" s="1" t="s">
        <v>29</v>
      </c>
    </row>
    <row r="5280" spans="1:20">
      <c r="A5280" s="1" t="s">
        <v>14695</v>
      </c>
      <c r="B5280" s="1">
        <v>21</v>
      </c>
      <c r="C5280" s="1" t="s">
        <v>21</v>
      </c>
      <c r="D5280" s="1" t="s">
        <v>44</v>
      </c>
      <c r="E5280" s="1" t="s">
        <v>33</v>
      </c>
      <c r="F5280" s="2">
        <v>44267</v>
      </c>
      <c r="G5280" s="1" t="s">
        <v>14696</v>
      </c>
      <c r="H5280" s="1" t="s">
        <v>13735</v>
      </c>
      <c r="I5280" s="1" t="s">
        <v>56</v>
      </c>
      <c r="J5280" s="3">
        <v>48786.205989230097</v>
      </c>
      <c r="K5280" s="1">
        <v>396</v>
      </c>
      <c r="L5280" s="1" t="s">
        <v>42</v>
      </c>
      <c r="M5280" s="2">
        <v>44297</v>
      </c>
      <c r="N5280" s="1" t="s">
        <v>28</v>
      </c>
      <c r="O5280" s="1">
        <f>M5280-F5280</f>
        <v>30</v>
      </c>
      <c r="P5280" s="1" t="str">
        <f>IF(B5280&lt;=17,"Teen",
IF(B5280&lt;=25,"Young Adult",
IF(B5280&lt;=35,"Adult",
IF(B5280&lt;=50,"Middle Age","Senior"))))</f>
        <v>Young Adult</v>
      </c>
      <c r="Q5280" s="3">
        <f>J5280/O5280</f>
        <v>1626.20686630767</v>
      </c>
      <c r="R5280" s="5">
        <f>IF(B5280&gt;60,1,0)
+ IF(O5280&gt;7,1,0)
+ IF(L5280="Emergency",1,0)
+ IF(T5280="Critical",1,0)</f>
        <v>2</v>
      </c>
      <c r="S5280" s="6" t="str">
        <f>IF(R5280&lt;=1,"Low",
IF(R5280=2,"Medium","High"))</f>
        <v>Medium</v>
      </c>
      <c r="T5280" s="1" t="s">
        <v>49</v>
      </c>
    </row>
    <row r="5281" spans="1:20">
      <c r="A5281" s="1" t="s">
        <v>14697</v>
      </c>
      <c r="B5281" s="1">
        <v>72</v>
      </c>
      <c r="C5281" s="1" t="s">
        <v>51</v>
      </c>
      <c r="D5281" s="1" t="s">
        <v>68</v>
      </c>
      <c r="E5281" s="1" t="s">
        <v>53</v>
      </c>
      <c r="F5281" s="2">
        <v>44267</v>
      </c>
      <c r="G5281" s="1" t="s">
        <v>14698</v>
      </c>
      <c r="H5281" s="1" t="s">
        <v>14699</v>
      </c>
      <c r="I5281" s="1" t="s">
        <v>36</v>
      </c>
      <c r="J5281" s="3">
        <v>3862.2393896543499</v>
      </c>
      <c r="K5281" s="1">
        <v>418</v>
      </c>
      <c r="L5281" s="1" t="s">
        <v>37</v>
      </c>
      <c r="M5281" s="2">
        <v>44286</v>
      </c>
      <c r="N5281" s="1" t="s">
        <v>48</v>
      </c>
      <c r="O5281" s="1">
        <f>M5281-F5281</f>
        <v>19</v>
      </c>
      <c r="P5281" s="1" t="str">
        <f>IF(B5281&lt;=17,"Teen",
IF(B5281&lt;=25,"Young Adult",
IF(B5281&lt;=35,"Adult",
IF(B5281&lt;=50,"Middle Age","Senior"))))</f>
        <v>Senior</v>
      </c>
      <c r="Q5281" s="3">
        <f>J5281/O5281</f>
        <v>203.27575735022893</v>
      </c>
      <c r="R5281" s="5">
        <f>IF(B5281&gt;60,1,0)
+ IF(O5281&gt;7,1,0)
+ IF(L5281="Emergency",1,0)
+ IF(T5281="Critical",1,0)</f>
        <v>2</v>
      </c>
      <c r="S5281" s="6" t="str">
        <f>IF(R5281&lt;=1,"Low",
IF(R5281=2,"Medium","High"))</f>
        <v>Medium</v>
      </c>
      <c r="T5281" s="1" t="s">
        <v>71</v>
      </c>
    </row>
    <row r="5282" spans="1:20">
      <c r="A5282" s="1" t="s">
        <v>14700</v>
      </c>
      <c r="B5282" s="1">
        <v>82</v>
      </c>
      <c r="C5282" s="1" t="s">
        <v>21</v>
      </c>
      <c r="D5282" s="1" t="s">
        <v>91</v>
      </c>
      <c r="E5282" s="1" t="s">
        <v>74</v>
      </c>
      <c r="F5282" s="2">
        <v>44267</v>
      </c>
      <c r="G5282" s="1" t="s">
        <v>14701</v>
      </c>
      <c r="H5282" s="1" t="s">
        <v>14702</v>
      </c>
      <c r="I5282" s="1" t="s">
        <v>65</v>
      </c>
      <c r="J5282" s="3">
        <v>25369.695104953302</v>
      </c>
      <c r="K5282" s="1">
        <v>183</v>
      </c>
      <c r="L5282" s="1" t="s">
        <v>37</v>
      </c>
      <c r="M5282" s="2">
        <v>44286</v>
      </c>
      <c r="N5282" s="1" t="s">
        <v>28</v>
      </c>
      <c r="O5282" s="1">
        <f>M5282-F5282</f>
        <v>19</v>
      </c>
      <c r="P5282" s="1" t="str">
        <f>IF(B5282&lt;=17,"Teen",
IF(B5282&lt;=25,"Young Adult",
IF(B5282&lt;=35,"Adult",
IF(B5282&lt;=50,"Middle Age","Senior"))))</f>
        <v>Senior</v>
      </c>
      <c r="Q5282" s="3">
        <f>J5282/O5282</f>
        <v>1335.2471107870158</v>
      </c>
      <c r="R5282" s="5">
        <f>IF(B5282&gt;60,1,0)
+ IF(O5282&gt;7,1,0)
+ IF(L5282="Emergency",1,0)
+ IF(T5282="Critical",1,0)</f>
        <v>2</v>
      </c>
      <c r="S5282" s="6" t="str">
        <f>IF(R5282&lt;=1,"Low",
IF(R5282=2,"Medium","High"))</f>
        <v>Medium</v>
      </c>
      <c r="T5282" s="1" t="s">
        <v>29</v>
      </c>
    </row>
    <row r="5283" spans="1:20">
      <c r="A5283" s="1" t="s">
        <v>14703</v>
      </c>
      <c r="B5283" s="1">
        <v>51</v>
      </c>
      <c r="C5283" s="1" t="s">
        <v>51</v>
      </c>
      <c r="D5283" s="1" t="s">
        <v>32</v>
      </c>
      <c r="E5283" s="1" t="s">
        <v>23</v>
      </c>
      <c r="F5283" s="2">
        <v>44267</v>
      </c>
      <c r="G5283" s="1" t="s">
        <v>14704</v>
      </c>
      <c r="H5283" s="1" t="s">
        <v>14705</v>
      </c>
      <c r="I5283" s="1" t="s">
        <v>26</v>
      </c>
      <c r="J5283" s="3">
        <v>27327.5737201089</v>
      </c>
      <c r="K5283" s="1">
        <v>456</v>
      </c>
      <c r="L5283" s="1" t="s">
        <v>37</v>
      </c>
      <c r="M5283" s="2">
        <v>44297</v>
      </c>
      <c r="N5283" s="1" t="s">
        <v>66</v>
      </c>
      <c r="O5283" s="1">
        <f>M5283-F5283</f>
        <v>30</v>
      </c>
      <c r="P5283" s="1" t="str">
        <f>IF(B5283&lt;=17,"Teen",
IF(B5283&lt;=25,"Young Adult",
IF(B5283&lt;=35,"Adult",
IF(B5283&lt;=50,"Middle Age","Senior"))))</f>
        <v>Senior</v>
      </c>
      <c r="Q5283" s="3">
        <f>J5283/O5283</f>
        <v>910.91912400363003</v>
      </c>
      <c r="R5283" s="5">
        <f>IF(B5283&gt;60,1,0)
+ IF(O5283&gt;7,1,0)
+ IF(L5283="Emergency",1,0)
+ IF(T5283="Critical",1,0)</f>
        <v>1</v>
      </c>
      <c r="S5283" s="6" t="str">
        <f>IF(R5283&lt;=1,"Low",
IF(R5283=2,"Medium","High"))</f>
        <v>Low</v>
      </c>
      <c r="T5283" s="1" t="s">
        <v>71</v>
      </c>
    </row>
    <row r="5284" spans="1:20">
      <c r="A5284" s="1" t="s">
        <v>14706</v>
      </c>
      <c r="B5284" s="1">
        <v>54</v>
      </c>
      <c r="C5284" s="1" t="s">
        <v>51</v>
      </c>
      <c r="D5284" s="1" t="s">
        <v>91</v>
      </c>
      <c r="E5284" s="1" t="s">
        <v>84</v>
      </c>
      <c r="F5284" s="2">
        <v>44267</v>
      </c>
      <c r="G5284" s="1" t="s">
        <v>14707</v>
      </c>
      <c r="H5284" s="1" t="s">
        <v>347</v>
      </c>
      <c r="I5284" s="1" t="s">
        <v>36</v>
      </c>
      <c r="J5284" s="3">
        <v>24628.035065105702</v>
      </c>
      <c r="K5284" s="1">
        <v>306</v>
      </c>
      <c r="L5284" s="1" t="s">
        <v>27</v>
      </c>
      <c r="M5284" s="2">
        <v>44281</v>
      </c>
      <c r="N5284" s="1" t="s">
        <v>66</v>
      </c>
      <c r="O5284" s="1">
        <f>M5284-F5284</f>
        <v>14</v>
      </c>
      <c r="P5284" s="1" t="str">
        <f>IF(B5284&lt;=17,"Teen",
IF(B5284&lt;=25,"Young Adult",
IF(B5284&lt;=35,"Adult",
IF(B5284&lt;=50,"Middle Age","Senior"))))</f>
        <v>Senior</v>
      </c>
      <c r="Q5284" s="3">
        <f>J5284/O5284</f>
        <v>1759.1453617932643</v>
      </c>
      <c r="R5284" s="5">
        <f>IF(B5284&gt;60,1,0)
+ IF(O5284&gt;7,1,0)
+ IF(L5284="Emergency",1,0)
+ IF(T5284="Critical",1,0)</f>
        <v>1</v>
      </c>
      <c r="S5284" s="6" t="str">
        <f>IF(R5284&lt;=1,"Low",
IF(R5284=2,"Medium","High"))</f>
        <v>Low</v>
      </c>
      <c r="T5284" s="1" t="s">
        <v>71</v>
      </c>
    </row>
    <row r="5285" spans="1:20">
      <c r="A5285" s="1" t="s">
        <v>14708</v>
      </c>
      <c r="B5285" s="1">
        <v>66</v>
      </c>
      <c r="C5285" s="1" t="s">
        <v>21</v>
      </c>
      <c r="D5285" s="1" t="s">
        <v>73</v>
      </c>
      <c r="E5285" s="1" t="s">
        <v>33</v>
      </c>
      <c r="F5285" s="2">
        <v>44266</v>
      </c>
      <c r="G5285" s="1" t="s">
        <v>14709</v>
      </c>
      <c r="H5285" s="1" t="s">
        <v>14710</v>
      </c>
      <c r="I5285" s="1" t="s">
        <v>60</v>
      </c>
      <c r="J5285" s="3">
        <v>41913.250532346101</v>
      </c>
      <c r="K5285" s="1">
        <v>173</v>
      </c>
      <c r="L5285" s="1" t="s">
        <v>37</v>
      </c>
      <c r="M5285" s="2">
        <v>44274</v>
      </c>
      <c r="N5285" s="1" t="s">
        <v>48</v>
      </c>
      <c r="O5285" s="1">
        <f>M5285-F5285</f>
        <v>8</v>
      </c>
      <c r="P5285" s="1" t="str">
        <f>IF(B5285&lt;=17,"Teen",
IF(B5285&lt;=25,"Young Adult",
IF(B5285&lt;=35,"Adult",
IF(B5285&lt;=50,"Middle Age","Senior"))))</f>
        <v>Senior</v>
      </c>
      <c r="Q5285" s="3">
        <f>J5285/O5285</f>
        <v>5239.1563165432626</v>
      </c>
      <c r="R5285" s="5">
        <f>IF(B5285&gt;60,1,0)
+ IF(O5285&gt;7,1,0)
+ IF(L5285="Emergency",1,0)
+ IF(T5285="Critical",1,0)</f>
        <v>2</v>
      </c>
      <c r="S5285" s="6" t="str">
        <f>IF(R5285&lt;=1,"Low",
IF(R5285=2,"Medium","High"))</f>
        <v>Medium</v>
      </c>
      <c r="T5285" s="1" t="s">
        <v>29</v>
      </c>
    </row>
    <row r="5286" spans="1:20">
      <c r="A5286" s="1" t="s">
        <v>14711</v>
      </c>
      <c r="B5286" s="1">
        <v>74</v>
      </c>
      <c r="C5286" s="1" t="s">
        <v>51</v>
      </c>
      <c r="D5286" s="1" t="s">
        <v>22</v>
      </c>
      <c r="E5286" s="1" t="s">
        <v>74</v>
      </c>
      <c r="F5286" s="2">
        <v>44266</v>
      </c>
      <c r="G5286" s="1" t="s">
        <v>14712</v>
      </c>
      <c r="H5286" s="1" t="s">
        <v>14713</v>
      </c>
      <c r="I5286" s="1" t="s">
        <v>65</v>
      </c>
      <c r="J5286" s="3">
        <v>31712.373662388902</v>
      </c>
      <c r="K5286" s="1">
        <v>290</v>
      </c>
      <c r="L5286" s="1" t="s">
        <v>37</v>
      </c>
      <c r="M5286" s="2">
        <v>44293</v>
      </c>
      <c r="N5286" s="1" t="s">
        <v>28</v>
      </c>
      <c r="O5286" s="1">
        <f>M5286-F5286</f>
        <v>27</v>
      </c>
      <c r="P5286" s="1" t="str">
        <f>IF(B5286&lt;=17,"Teen",
IF(B5286&lt;=25,"Young Adult",
IF(B5286&lt;=35,"Adult",
IF(B5286&lt;=50,"Middle Age","Senior"))))</f>
        <v>Senior</v>
      </c>
      <c r="Q5286" s="3">
        <f>J5286/O5286</f>
        <v>1174.5323578662556</v>
      </c>
      <c r="R5286" s="5">
        <f>IF(B5286&gt;60,1,0)
+ IF(O5286&gt;7,1,0)
+ IF(L5286="Emergency",1,0)
+ IF(T5286="Critical",1,0)</f>
        <v>2</v>
      </c>
      <c r="S5286" s="6" t="str">
        <f>IF(R5286&lt;=1,"Low",
IF(R5286=2,"Medium","High"))</f>
        <v>Medium</v>
      </c>
      <c r="T5286" s="1" t="s">
        <v>71</v>
      </c>
    </row>
    <row r="5287" spans="1:20">
      <c r="A5287" s="1" t="s">
        <v>14714</v>
      </c>
      <c r="B5287" s="1">
        <v>70</v>
      </c>
      <c r="C5287" s="1" t="s">
        <v>21</v>
      </c>
      <c r="D5287" s="1" t="s">
        <v>32</v>
      </c>
      <c r="E5287" s="1" t="s">
        <v>84</v>
      </c>
      <c r="F5287" s="2">
        <v>44266</v>
      </c>
      <c r="G5287" s="1" t="s">
        <v>14715</v>
      </c>
      <c r="H5287" s="1" t="s">
        <v>14716</v>
      </c>
      <c r="I5287" s="1" t="s">
        <v>60</v>
      </c>
      <c r="J5287" s="3">
        <v>19545.4359826326</v>
      </c>
      <c r="K5287" s="1">
        <v>226</v>
      </c>
      <c r="L5287" s="1" t="s">
        <v>37</v>
      </c>
      <c r="M5287" s="2">
        <v>44278</v>
      </c>
      <c r="N5287" s="1" t="s">
        <v>38</v>
      </c>
      <c r="O5287" s="1">
        <f>M5287-F5287</f>
        <v>12</v>
      </c>
      <c r="P5287" s="1" t="str">
        <f>IF(B5287&lt;=17,"Teen",
IF(B5287&lt;=25,"Young Adult",
IF(B5287&lt;=35,"Adult",
IF(B5287&lt;=50,"Middle Age","Senior"))))</f>
        <v>Senior</v>
      </c>
      <c r="Q5287" s="3">
        <f>J5287/O5287</f>
        <v>1628.78633188605</v>
      </c>
      <c r="R5287" s="5">
        <f>IF(B5287&gt;60,1,0)
+ IF(O5287&gt;7,1,0)
+ IF(L5287="Emergency",1,0)
+ IF(T5287="Critical",1,0)</f>
        <v>2</v>
      </c>
      <c r="S5287" s="6" t="str">
        <f>IF(R5287&lt;=1,"Low",
IF(R5287=2,"Medium","High"))</f>
        <v>Medium</v>
      </c>
      <c r="T5287" s="1" t="s">
        <v>71</v>
      </c>
    </row>
    <row r="5288" spans="1:20">
      <c r="A5288" s="1" t="s">
        <v>14717</v>
      </c>
      <c r="B5288" s="1">
        <v>73</v>
      </c>
      <c r="C5288" s="1" t="s">
        <v>51</v>
      </c>
      <c r="D5288" s="1" t="s">
        <v>44</v>
      </c>
      <c r="E5288" s="1" t="s">
        <v>84</v>
      </c>
      <c r="F5288" s="2">
        <v>44266</v>
      </c>
      <c r="G5288" s="1" t="s">
        <v>11248</v>
      </c>
      <c r="H5288" s="1" t="s">
        <v>14718</v>
      </c>
      <c r="I5288" s="1" t="s">
        <v>26</v>
      </c>
      <c r="J5288" s="3">
        <v>6479.73580931988</v>
      </c>
      <c r="K5288" s="1">
        <v>437</v>
      </c>
      <c r="L5288" s="1" t="s">
        <v>37</v>
      </c>
      <c r="M5288" s="2">
        <v>44278</v>
      </c>
      <c r="N5288" s="1" t="s">
        <v>48</v>
      </c>
      <c r="O5288" s="1">
        <f>M5288-F5288</f>
        <v>12</v>
      </c>
      <c r="P5288" s="1" t="str">
        <f>IF(B5288&lt;=17,"Teen",
IF(B5288&lt;=25,"Young Adult",
IF(B5288&lt;=35,"Adult",
IF(B5288&lt;=50,"Middle Age","Senior"))))</f>
        <v>Senior</v>
      </c>
      <c r="Q5288" s="3">
        <f>J5288/O5288</f>
        <v>539.97798410998996</v>
      </c>
      <c r="R5288" s="5">
        <f>IF(B5288&gt;60,1,0)
+ IF(O5288&gt;7,1,0)
+ IF(L5288="Emergency",1,0)
+ IF(T5288="Critical",1,0)</f>
        <v>2</v>
      </c>
      <c r="S5288" s="6" t="str">
        <f>IF(R5288&lt;=1,"Low",
IF(R5288=2,"Medium","High"))</f>
        <v>Medium</v>
      </c>
      <c r="T5288" s="1" t="s">
        <v>49</v>
      </c>
    </row>
    <row r="5289" spans="1:20">
      <c r="A5289" s="1" t="s">
        <v>14719</v>
      </c>
      <c r="B5289" s="1">
        <v>63</v>
      </c>
      <c r="C5289" s="1" t="s">
        <v>21</v>
      </c>
      <c r="D5289" s="1" t="s">
        <v>62</v>
      </c>
      <c r="E5289" s="1" t="s">
        <v>74</v>
      </c>
      <c r="F5289" s="2">
        <v>44266</v>
      </c>
      <c r="G5289" s="1" t="s">
        <v>14720</v>
      </c>
      <c r="H5289" s="1" t="s">
        <v>14721</v>
      </c>
      <c r="I5289" s="1" t="s">
        <v>65</v>
      </c>
      <c r="J5289" s="3">
        <v>17207.253555634001</v>
      </c>
      <c r="K5289" s="1">
        <v>224</v>
      </c>
      <c r="L5289" s="1" t="s">
        <v>27</v>
      </c>
      <c r="M5289" s="2">
        <v>44275</v>
      </c>
      <c r="N5289" s="1" t="s">
        <v>66</v>
      </c>
      <c r="O5289" s="1">
        <f>M5289-F5289</f>
        <v>9</v>
      </c>
      <c r="P5289" s="1" t="str">
        <f>IF(B5289&lt;=17,"Teen",
IF(B5289&lt;=25,"Young Adult",
IF(B5289&lt;=35,"Adult",
IF(B5289&lt;=50,"Middle Age","Senior"))))</f>
        <v>Senior</v>
      </c>
      <c r="Q5289" s="3">
        <f>J5289/O5289</f>
        <v>1911.9170617371112</v>
      </c>
      <c r="R5289" s="5">
        <f>IF(B5289&gt;60,1,0)
+ IF(O5289&gt;7,1,0)
+ IF(L5289="Emergency",1,0)
+ IF(T5289="Critical",1,0)</f>
        <v>2</v>
      </c>
      <c r="S5289" s="6" t="str">
        <f>IF(R5289&lt;=1,"Low",
IF(R5289=2,"Medium","High"))</f>
        <v>Medium</v>
      </c>
      <c r="T5289" s="1" t="s">
        <v>49</v>
      </c>
    </row>
    <row r="5290" spans="1:20">
      <c r="A5290" s="1" t="s">
        <v>14722</v>
      </c>
      <c r="B5290" s="1">
        <v>29</v>
      </c>
      <c r="C5290" s="1" t="s">
        <v>51</v>
      </c>
      <c r="D5290" s="1" t="s">
        <v>22</v>
      </c>
      <c r="E5290" s="1" t="s">
        <v>53</v>
      </c>
      <c r="F5290" s="2">
        <v>44265</v>
      </c>
      <c r="G5290" s="1" t="s">
        <v>14723</v>
      </c>
      <c r="H5290" s="1" t="s">
        <v>14724</v>
      </c>
      <c r="I5290" s="1" t="s">
        <v>26</v>
      </c>
      <c r="J5290" s="3">
        <v>7765.8084563529901</v>
      </c>
      <c r="K5290" s="1">
        <v>349</v>
      </c>
      <c r="L5290" s="1" t="s">
        <v>27</v>
      </c>
      <c r="M5290" s="2">
        <v>44267</v>
      </c>
      <c r="N5290" s="1" t="s">
        <v>48</v>
      </c>
      <c r="O5290" s="1">
        <f>M5290-F5290</f>
        <v>2</v>
      </c>
      <c r="P5290" s="1" t="str">
        <f>IF(B5290&lt;=17,"Teen",
IF(B5290&lt;=25,"Young Adult",
IF(B5290&lt;=35,"Adult",
IF(B5290&lt;=50,"Middle Age","Senior"))))</f>
        <v>Adult</v>
      </c>
      <c r="Q5290" s="3">
        <f>J5290/O5290</f>
        <v>3882.9042281764951</v>
      </c>
      <c r="R5290" s="5">
        <f>IF(B5290&gt;60,1,0)
+ IF(O5290&gt;7,1,0)
+ IF(L5290="Emergency",1,0)
+ IF(T5290="Critical",1,0)</f>
        <v>0</v>
      </c>
      <c r="S5290" s="6" t="str">
        <f>IF(R5290&lt;=1,"Low",
IF(R5290=2,"Medium","High"))</f>
        <v>Low</v>
      </c>
      <c r="T5290" s="1" t="s">
        <v>29</v>
      </c>
    </row>
    <row r="5291" spans="1:20">
      <c r="A5291" s="1" t="s">
        <v>14725</v>
      </c>
      <c r="B5291" s="1">
        <v>71</v>
      </c>
      <c r="C5291" s="1" t="s">
        <v>51</v>
      </c>
      <c r="D5291" s="1" t="s">
        <v>91</v>
      </c>
      <c r="E5291" s="1" t="s">
        <v>33</v>
      </c>
      <c r="F5291" s="2">
        <v>44265</v>
      </c>
      <c r="G5291" s="1" t="s">
        <v>14726</v>
      </c>
      <c r="H5291" s="1" t="s">
        <v>14727</v>
      </c>
      <c r="I5291" s="1" t="s">
        <v>56</v>
      </c>
      <c r="J5291" s="3">
        <v>29405.133882222599</v>
      </c>
      <c r="K5291" s="1">
        <v>316</v>
      </c>
      <c r="L5291" s="1" t="s">
        <v>42</v>
      </c>
      <c r="M5291" s="2">
        <v>44278</v>
      </c>
      <c r="N5291" s="1" t="s">
        <v>48</v>
      </c>
      <c r="O5291" s="1">
        <f>M5291-F5291</f>
        <v>13</v>
      </c>
      <c r="P5291" s="1" t="str">
        <f>IF(B5291&lt;=17,"Teen",
IF(B5291&lt;=25,"Young Adult",
IF(B5291&lt;=35,"Adult",
IF(B5291&lt;=50,"Middle Age","Senior"))))</f>
        <v>Senior</v>
      </c>
      <c r="Q5291" s="3">
        <f>J5291/O5291</f>
        <v>2261.9333755555845</v>
      </c>
      <c r="R5291" s="5">
        <f>IF(B5291&gt;60,1,0)
+ IF(O5291&gt;7,1,0)
+ IF(L5291="Emergency",1,0)
+ IF(T5291="Critical",1,0)</f>
        <v>3</v>
      </c>
      <c r="S5291" s="6" t="str">
        <f>IF(R5291&lt;=1,"Low",
IF(R5291=2,"Medium","High"))</f>
        <v>High</v>
      </c>
      <c r="T5291" s="1" t="s">
        <v>29</v>
      </c>
    </row>
    <row r="5292" spans="1:20">
      <c r="A5292" s="1" t="s">
        <v>14728</v>
      </c>
      <c r="B5292" s="1">
        <v>47</v>
      </c>
      <c r="C5292" s="1" t="s">
        <v>21</v>
      </c>
      <c r="D5292" s="1" t="s">
        <v>52</v>
      </c>
      <c r="E5292" s="1" t="s">
        <v>74</v>
      </c>
      <c r="F5292" s="2">
        <v>44265</v>
      </c>
      <c r="G5292" s="1" t="s">
        <v>14729</v>
      </c>
      <c r="H5292" s="1" t="s">
        <v>14730</v>
      </c>
      <c r="I5292" s="1" t="s">
        <v>65</v>
      </c>
      <c r="J5292" s="3">
        <v>29131.687911840701</v>
      </c>
      <c r="K5292" s="1">
        <v>343</v>
      </c>
      <c r="L5292" s="1" t="s">
        <v>37</v>
      </c>
      <c r="M5292" s="2">
        <v>44280</v>
      </c>
      <c r="N5292" s="1" t="s">
        <v>97</v>
      </c>
      <c r="O5292" s="1">
        <f>M5292-F5292</f>
        <v>15</v>
      </c>
      <c r="P5292" s="1" t="str">
        <f>IF(B5292&lt;=17,"Teen",
IF(B5292&lt;=25,"Young Adult",
IF(B5292&lt;=35,"Adult",
IF(B5292&lt;=50,"Middle Age","Senior"))))</f>
        <v>Middle Age</v>
      </c>
      <c r="Q5292" s="3">
        <f>J5292/O5292</f>
        <v>1942.1125274560468</v>
      </c>
      <c r="R5292" s="5">
        <f>IF(B5292&gt;60,1,0)
+ IF(O5292&gt;7,1,0)
+ IF(L5292="Emergency",1,0)
+ IF(T5292="Critical",1,0)</f>
        <v>1</v>
      </c>
      <c r="S5292" s="6" t="str">
        <f>IF(R5292&lt;=1,"Low",
IF(R5292=2,"Medium","High"))</f>
        <v>Low</v>
      </c>
      <c r="T5292" s="1" t="s">
        <v>29</v>
      </c>
    </row>
    <row r="5293" spans="1:20">
      <c r="A5293" s="1" t="s">
        <v>14731</v>
      </c>
      <c r="B5293" s="1">
        <v>38</v>
      </c>
      <c r="C5293" s="1" t="s">
        <v>51</v>
      </c>
      <c r="D5293" s="1" t="s">
        <v>44</v>
      </c>
      <c r="E5293" s="1" t="s">
        <v>33</v>
      </c>
      <c r="F5293" s="2">
        <v>44265</v>
      </c>
      <c r="G5293" s="1" t="s">
        <v>14732</v>
      </c>
      <c r="H5293" s="1" t="s">
        <v>6292</v>
      </c>
      <c r="I5293" s="1" t="s">
        <v>56</v>
      </c>
      <c r="J5293" s="3">
        <v>47254.4758494528</v>
      </c>
      <c r="K5293" s="1">
        <v>310</v>
      </c>
      <c r="L5293" s="1" t="s">
        <v>27</v>
      </c>
      <c r="M5293" s="2">
        <v>44270</v>
      </c>
      <c r="N5293" s="1" t="s">
        <v>38</v>
      </c>
      <c r="O5293" s="1">
        <f>M5293-F5293</f>
        <v>5</v>
      </c>
      <c r="P5293" s="1" t="str">
        <f>IF(B5293&lt;=17,"Teen",
IF(B5293&lt;=25,"Young Adult",
IF(B5293&lt;=35,"Adult",
IF(B5293&lt;=50,"Middle Age","Senior"))))</f>
        <v>Middle Age</v>
      </c>
      <c r="Q5293" s="3">
        <f>J5293/O5293</f>
        <v>9450.8951698905603</v>
      </c>
      <c r="R5293" s="5">
        <f>IF(B5293&gt;60,1,0)
+ IF(O5293&gt;7,1,0)
+ IF(L5293="Emergency",1,0)
+ IF(T5293="Critical",1,0)</f>
        <v>0</v>
      </c>
      <c r="S5293" s="6" t="str">
        <f>IF(R5293&lt;=1,"Low",
IF(R5293=2,"Medium","High"))</f>
        <v>Low</v>
      </c>
      <c r="T5293" s="1" t="s">
        <v>29</v>
      </c>
    </row>
    <row r="5294" spans="1:20">
      <c r="A5294" s="1" t="s">
        <v>14733</v>
      </c>
      <c r="B5294" s="1">
        <v>28</v>
      </c>
      <c r="C5294" s="1" t="s">
        <v>51</v>
      </c>
      <c r="D5294" s="1" t="s">
        <v>52</v>
      </c>
      <c r="E5294" s="1" t="s">
        <v>23</v>
      </c>
      <c r="F5294" s="2">
        <v>44265</v>
      </c>
      <c r="G5294" s="1" t="s">
        <v>14734</v>
      </c>
      <c r="H5294" s="1" t="s">
        <v>14735</v>
      </c>
      <c r="I5294" s="1" t="s">
        <v>26</v>
      </c>
      <c r="J5294" s="3">
        <v>35336.546855931498</v>
      </c>
      <c r="K5294" s="1">
        <v>477</v>
      </c>
      <c r="L5294" s="1" t="s">
        <v>37</v>
      </c>
      <c r="M5294" s="2">
        <v>44269</v>
      </c>
      <c r="N5294" s="1" t="s">
        <v>38</v>
      </c>
      <c r="O5294" s="1">
        <f>M5294-F5294</f>
        <v>4</v>
      </c>
      <c r="P5294" s="1" t="str">
        <f>IF(B5294&lt;=17,"Teen",
IF(B5294&lt;=25,"Young Adult",
IF(B5294&lt;=35,"Adult",
IF(B5294&lt;=50,"Middle Age","Senior"))))</f>
        <v>Adult</v>
      </c>
      <c r="Q5294" s="3">
        <f>J5294/O5294</f>
        <v>8834.1367139828744</v>
      </c>
      <c r="R5294" s="5">
        <f>IF(B5294&gt;60,1,0)
+ IF(O5294&gt;7,1,0)
+ IF(L5294="Emergency",1,0)
+ IF(T5294="Critical",1,0)</f>
        <v>0</v>
      </c>
      <c r="S5294" s="6" t="str">
        <f>IF(R5294&lt;=1,"Low",
IF(R5294=2,"Medium","High"))</f>
        <v>Low</v>
      </c>
      <c r="T5294" s="1" t="s">
        <v>49</v>
      </c>
    </row>
    <row r="5295" spans="1:20">
      <c r="A5295" s="1" t="s">
        <v>10420</v>
      </c>
      <c r="B5295" s="1">
        <v>80</v>
      </c>
      <c r="C5295" s="1" t="s">
        <v>51</v>
      </c>
      <c r="D5295" s="1" t="s">
        <v>32</v>
      </c>
      <c r="E5295" s="1" t="s">
        <v>53</v>
      </c>
      <c r="F5295" s="2">
        <v>44265</v>
      </c>
      <c r="G5295" s="1" t="s">
        <v>14736</v>
      </c>
      <c r="H5295" s="1" t="s">
        <v>14737</v>
      </c>
      <c r="I5295" s="1" t="s">
        <v>36</v>
      </c>
      <c r="J5295" s="3">
        <v>9281.8108460905605</v>
      </c>
      <c r="K5295" s="1">
        <v>327</v>
      </c>
      <c r="L5295" s="1" t="s">
        <v>37</v>
      </c>
      <c r="M5295" s="2">
        <v>44276</v>
      </c>
      <c r="N5295" s="1" t="s">
        <v>66</v>
      </c>
      <c r="O5295" s="1">
        <f>M5295-F5295</f>
        <v>11</v>
      </c>
      <c r="P5295" s="1" t="str">
        <f>IF(B5295&lt;=17,"Teen",
IF(B5295&lt;=25,"Young Adult",
IF(B5295&lt;=35,"Adult",
IF(B5295&lt;=50,"Middle Age","Senior"))))</f>
        <v>Senior</v>
      </c>
      <c r="Q5295" s="3">
        <f>J5295/O5295</f>
        <v>843.80098600823283</v>
      </c>
      <c r="R5295" s="5">
        <f>IF(B5295&gt;60,1,0)
+ IF(O5295&gt;7,1,0)
+ IF(L5295="Emergency",1,0)
+ IF(T5295="Critical",1,0)</f>
        <v>2</v>
      </c>
      <c r="S5295" s="6" t="str">
        <f>IF(R5295&lt;=1,"Low",
IF(R5295=2,"Medium","High"))</f>
        <v>Medium</v>
      </c>
      <c r="T5295" s="1" t="s">
        <v>49</v>
      </c>
    </row>
    <row r="5296" spans="1:20">
      <c r="A5296" s="1" t="s">
        <v>14738</v>
      </c>
      <c r="B5296" s="1">
        <v>68</v>
      </c>
      <c r="C5296" s="1" t="s">
        <v>21</v>
      </c>
      <c r="D5296" s="1" t="s">
        <v>32</v>
      </c>
      <c r="E5296" s="1" t="s">
        <v>33</v>
      </c>
      <c r="F5296" s="2">
        <v>44265</v>
      </c>
      <c r="G5296" s="1" t="s">
        <v>14739</v>
      </c>
      <c r="H5296" s="1" t="s">
        <v>9771</v>
      </c>
      <c r="I5296" s="1" t="s">
        <v>56</v>
      </c>
      <c r="J5296" s="3">
        <v>33010.207738554796</v>
      </c>
      <c r="K5296" s="1">
        <v>277</v>
      </c>
      <c r="L5296" s="1" t="s">
        <v>37</v>
      </c>
      <c r="M5296" s="2">
        <v>44291</v>
      </c>
      <c r="N5296" s="1" t="s">
        <v>97</v>
      </c>
      <c r="O5296" s="1">
        <f>M5296-F5296</f>
        <v>26</v>
      </c>
      <c r="P5296" s="1" t="str">
        <f>IF(B5296&lt;=17,"Teen",
IF(B5296&lt;=25,"Young Adult",
IF(B5296&lt;=35,"Adult",
IF(B5296&lt;=50,"Middle Age","Senior"))))</f>
        <v>Senior</v>
      </c>
      <c r="Q5296" s="3">
        <f>J5296/O5296</f>
        <v>1269.6233745597999</v>
      </c>
      <c r="R5296" s="5">
        <f>IF(B5296&gt;60,1,0)
+ IF(O5296&gt;7,1,0)
+ IF(L5296="Emergency",1,0)
+ IF(T5296="Critical",1,0)</f>
        <v>2</v>
      </c>
      <c r="S5296" s="6" t="str">
        <f>IF(R5296&lt;=1,"Low",
IF(R5296=2,"Medium","High"))</f>
        <v>Medium</v>
      </c>
      <c r="T5296" s="1" t="s">
        <v>29</v>
      </c>
    </row>
    <row r="5297" spans="1:20">
      <c r="A5297" s="1" t="s">
        <v>14740</v>
      </c>
      <c r="B5297" s="1">
        <v>26</v>
      </c>
      <c r="C5297" s="1" t="s">
        <v>51</v>
      </c>
      <c r="D5297" s="1" t="s">
        <v>52</v>
      </c>
      <c r="E5297" s="1" t="s">
        <v>53</v>
      </c>
      <c r="F5297" s="2">
        <v>44265</v>
      </c>
      <c r="G5297" s="1" t="s">
        <v>14741</v>
      </c>
      <c r="H5297" s="1" t="s">
        <v>14742</v>
      </c>
      <c r="I5297" s="1" t="s">
        <v>26</v>
      </c>
      <c r="J5297" s="3">
        <v>1865.7538063463901</v>
      </c>
      <c r="K5297" s="1">
        <v>190</v>
      </c>
      <c r="L5297" s="1" t="s">
        <v>37</v>
      </c>
      <c r="M5297" s="2">
        <v>44283</v>
      </c>
      <c r="N5297" s="1" t="s">
        <v>48</v>
      </c>
      <c r="O5297" s="1">
        <f>M5297-F5297</f>
        <v>18</v>
      </c>
      <c r="P5297" s="1" t="str">
        <f>IF(B5297&lt;=17,"Teen",
IF(B5297&lt;=25,"Young Adult",
IF(B5297&lt;=35,"Adult",
IF(B5297&lt;=50,"Middle Age","Senior"))))</f>
        <v>Adult</v>
      </c>
      <c r="Q5297" s="3">
        <f>J5297/O5297</f>
        <v>103.65298924146612</v>
      </c>
      <c r="R5297" s="5">
        <f>IF(B5297&gt;60,1,0)
+ IF(O5297&gt;7,1,0)
+ IF(L5297="Emergency",1,0)
+ IF(T5297="Critical",1,0)</f>
        <v>1</v>
      </c>
      <c r="S5297" s="6" t="str">
        <f>IF(R5297&lt;=1,"Low",
IF(R5297=2,"Medium","High"))</f>
        <v>Low</v>
      </c>
      <c r="T5297" s="1" t="s">
        <v>29</v>
      </c>
    </row>
    <row r="5298" spans="1:20">
      <c r="A5298" s="1" t="s">
        <v>14743</v>
      </c>
      <c r="B5298" s="1">
        <v>71</v>
      </c>
      <c r="C5298" s="1" t="s">
        <v>51</v>
      </c>
      <c r="D5298" s="1" t="s">
        <v>32</v>
      </c>
      <c r="E5298" s="1" t="s">
        <v>45</v>
      </c>
      <c r="F5298" s="2">
        <v>44264</v>
      </c>
      <c r="G5298" s="1" t="s">
        <v>12175</v>
      </c>
      <c r="H5298" s="1" t="s">
        <v>14744</v>
      </c>
      <c r="I5298" s="1" t="s">
        <v>36</v>
      </c>
      <c r="J5298" s="3">
        <v>33952.609194823002</v>
      </c>
      <c r="K5298" s="1">
        <v>407</v>
      </c>
      <c r="L5298" s="1" t="s">
        <v>42</v>
      </c>
      <c r="M5298" s="2">
        <v>44294</v>
      </c>
      <c r="N5298" s="1" t="s">
        <v>66</v>
      </c>
      <c r="O5298" s="1">
        <f>M5298-F5298</f>
        <v>30</v>
      </c>
      <c r="P5298" s="1" t="str">
        <f>IF(B5298&lt;=17,"Teen",
IF(B5298&lt;=25,"Young Adult",
IF(B5298&lt;=35,"Adult",
IF(B5298&lt;=50,"Middle Age","Senior"))))</f>
        <v>Senior</v>
      </c>
      <c r="Q5298" s="3">
        <f>J5298/O5298</f>
        <v>1131.7536398274335</v>
      </c>
      <c r="R5298" s="5">
        <f>IF(B5298&gt;60,1,0)
+ IF(O5298&gt;7,1,0)
+ IF(L5298="Emergency",1,0)
+ IF(T5298="Critical",1,0)</f>
        <v>3</v>
      </c>
      <c r="S5298" s="6" t="str">
        <f>IF(R5298&lt;=1,"Low",
IF(R5298=2,"Medium","High"))</f>
        <v>High</v>
      </c>
      <c r="T5298" s="1" t="s">
        <v>49</v>
      </c>
    </row>
    <row r="5299" spans="1:20">
      <c r="A5299" s="1" t="s">
        <v>14745</v>
      </c>
      <c r="B5299" s="1">
        <v>25</v>
      </c>
      <c r="C5299" s="1" t="s">
        <v>51</v>
      </c>
      <c r="D5299" s="1" t="s">
        <v>44</v>
      </c>
      <c r="E5299" s="1" t="s">
        <v>74</v>
      </c>
      <c r="F5299" s="2">
        <v>44264</v>
      </c>
      <c r="G5299" s="1" t="s">
        <v>14746</v>
      </c>
      <c r="H5299" s="1" t="s">
        <v>14747</v>
      </c>
      <c r="I5299" s="1" t="s">
        <v>65</v>
      </c>
      <c r="J5299" s="3">
        <v>4247.8332982552502</v>
      </c>
      <c r="K5299" s="1">
        <v>488</v>
      </c>
      <c r="L5299" s="1" t="s">
        <v>37</v>
      </c>
      <c r="M5299" s="2">
        <v>44265</v>
      </c>
      <c r="N5299" s="1" t="s">
        <v>48</v>
      </c>
      <c r="O5299" s="1">
        <f>M5299-F5299</f>
        <v>1</v>
      </c>
      <c r="P5299" s="1" t="str">
        <f>IF(B5299&lt;=17,"Teen",
IF(B5299&lt;=25,"Young Adult",
IF(B5299&lt;=35,"Adult",
IF(B5299&lt;=50,"Middle Age","Senior"))))</f>
        <v>Young Adult</v>
      </c>
      <c r="Q5299" s="3">
        <f>J5299/O5299</f>
        <v>4247.8332982552502</v>
      </c>
      <c r="R5299" s="5">
        <f>IF(B5299&gt;60,1,0)
+ IF(O5299&gt;7,1,0)
+ IF(L5299="Emergency",1,0)
+ IF(T5299="Critical",1,0)</f>
        <v>0</v>
      </c>
      <c r="S5299" s="6" t="str">
        <f>IF(R5299&lt;=1,"Low",
IF(R5299=2,"Medium","High"))</f>
        <v>Low</v>
      </c>
      <c r="T5299" s="1" t="s">
        <v>29</v>
      </c>
    </row>
    <row r="5300" spans="1:20">
      <c r="A5300" s="1" t="s">
        <v>14748</v>
      </c>
      <c r="B5300" s="1">
        <v>74</v>
      </c>
      <c r="C5300" s="1" t="s">
        <v>21</v>
      </c>
      <c r="D5300" s="1" t="s">
        <v>68</v>
      </c>
      <c r="E5300" s="1" t="s">
        <v>74</v>
      </c>
      <c r="F5300" s="2">
        <v>44264</v>
      </c>
      <c r="G5300" s="1" t="s">
        <v>14749</v>
      </c>
      <c r="H5300" s="1" t="s">
        <v>14750</v>
      </c>
      <c r="I5300" s="1" t="s">
        <v>65</v>
      </c>
      <c r="J5300" s="3">
        <v>2696.0361190460599</v>
      </c>
      <c r="K5300" s="1">
        <v>258</v>
      </c>
      <c r="L5300" s="1" t="s">
        <v>27</v>
      </c>
      <c r="M5300" s="2">
        <v>44269</v>
      </c>
      <c r="N5300" s="1" t="s">
        <v>66</v>
      </c>
      <c r="O5300" s="1">
        <f>M5300-F5300</f>
        <v>5</v>
      </c>
      <c r="P5300" s="1" t="str">
        <f>IF(B5300&lt;=17,"Teen",
IF(B5300&lt;=25,"Young Adult",
IF(B5300&lt;=35,"Adult",
IF(B5300&lt;=50,"Middle Age","Senior"))))</f>
        <v>Senior</v>
      </c>
      <c r="Q5300" s="3">
        <f>J5300/O5300</f>
        <v>539.207223809212</v>
      </c>
      <c r="R5300" s="5">
        <f>IF(B5300&gt;60,1,0)
+ IF(O5300&gt;7,1,0)
+ IF(L5300="Emergency",1,0)
+ IF(T5300="Critical",1,0)</f>
        <v>1</v>
      </c>
      <c r="S5300" s="6" t="str">
        <f>IF(R5300&lt;=1,"Low",
IF(R5300=2,"Medium","High"))</f>
        <v>Low</v>
      </c>
      <c r="T5300" s="1" t="s">
        <v>49</v>
      </c>
    </row>
    <row r="5301" spans="1:20">
      <c r="A5301" s="1" t="s">
        <v>14751</v>
      </c>
      <c r="B5301" s="1">
        <v>31</v>
      </c>
      <c r="C5301" s="1" t="s">
        <v>51</v>
      </c>
      <c r="D5301" s="1" t="s">
        <v>52</v>
      </c>
      <c r="E5301" s="1" t="s">
        <v>84</v>
      </c>
      <c r="F5301" s="2">
        <v>44264</v>
      </c>
      <c r="G5301" s="1" t="s">
        <v>14752</v>
      </c>
      <c r="H5301" s="1" t="s">
        <v>1795</v>
      </c>
      <c r="I5301" s="1" t="s">
        <v>36</v>
      </c>
      <c r="J5301" s="3">
        <v>1475.7982615717301</v>
      </c>
      <c r="K5301" s="1">
        <v>370</v>
      </c>
      <c r="L5301" s="1" t="s">
        <v>37</v>
      </c>
      <c r="M5301" s="2">
        <v>44274</v>
      </c>
      <c r="N5301" s="1" t="s">
        <v>66</v>
      </c>
      <c r="O5301" s="1">
        <f>M5301-F5301</f>
        <v>10</v>
      </c>
      <c r="P5301" s="1" t="str">
        <f>IF(B5301&lt;=17,"Teen",
IF(B5301&lt;=25,"Young Adult",
IF(B5301&lt;=35,"Adult",
IF(B5301&lt;=50,"Middle Age","Senior"))))</f>
        <v>Adult</v>
      </c>
      <c r="Q5301" s="3">
        <f>J5301/O5301</f>
        <v>147.57982615717302</v>
      </c>
      <c r="R5301" s="5">
        <f>IF(B5301&gt;60,1,0)
+ IF(O5301&gt;7,1,0)
+ IF(L5301="Emergency",1,0)
+ IF(T5301="Critical",1,0)</f>
        <v>1</v>
      </c>
      <c r="S5301" s="6" t="str">
        <f>IF(R5301&lt;=1,"Low",
IF(R5301=2,"Medium","High"))</f>
        <v>Low</v>
      </c>
      <c r="T5301" s="1" t="s">
        <v>71</v>
      </c>
    </row>
    <row r="5302" spans="1:20">
      <c r="A5302" s="1" t="s">
        <v>14753</v>
      </c>
      <c r="B5302" s="1">
        <v>84</v>
      </c>
      <c r="C5302" s="1" t="s">
        <v>51</v>
      </c>
      <c r="D5302" s="1" t="s">
        <v>62</v>
      </c>
      <c r="E5302" s="1" t="s">
        <v>33</v>
      </c>
      <c r="F5302" s="2">
        <v>44264</v>
      </c>
      <c r="G5302" s="1" t="s">
        <v>14754</v>
      </c>
      <c r="H5302" s="1" t="s">
        <v>14755</v>
      </c>
      <c r="I5302" s="1" t="s">
        <v>26</v>
      </c>
      <c r="J5302" s="3">
        <v>10716.5650376141</v>
      </c>
      <c r="K5302" s="1">
        <v>394</v>
      </c>
      <c r="L5302" s="1" t="s">
        <v>42</v>
      </c>
      <c r="M5302" s="2">
        <v>44273</v>
      </c>
      <c r="N5302" s="1" t="s">
        <v>48</v>
      </c>
      <c r="O5302" s="1">
        <f>M5302-F5302</f>
        <v>9</v>
      </c>
      <c r="P5302" s="1" t="str">
        <f>IF(B5302&lt;=17,"Teen",
IF(B5302&lt;=25,"Young Adult",
IF(B5302&lt;=35,"Adult",
IF(B5302&lt;=50,"Middle Age","Senior"))))</f>
        <v>Senior</v>
      </c>
      <c r="Q5302" s="3">
        <f>J5302/O5302</f>
        <v>1190.7294486237888</v>
      </c>
      <c r="R5302" s="5">
        <f>IF(B5302&gt;60,1,0)
+ IF(O5302&gt;7,1,0)
+ IF(L5302="Emergency",1,0)
+ IF(T5302="Critical",1,0)</f>
        <v>3</v>
      </c>
      <c r="S5302" s="6" t="str">
        <f>IF(R5302&lt;=1,"Low",
IF(R5302=2,"Medium","High"))</f>
        <v>High</v>
      </c>
      <c r="T5302" s="1" t="s">
        <v>71</v>
      </c>
    </row>
    <row r="5303" spans="1:20">
      <c r="A5303" s="1" t="s">
        <v>14756</v>
      </c>
      <c r="B5303" s="1">
        <v>82</v>
      </c>
      <c r="C5303" s="1" t="s">
        <v>21</v>
      </c>
      <c r="D5303" s="1" t="s">
        <v>52</v>
      </c>
      <c r="E5303" s="1" t="s">
        <v>74</v>
      </c>
      <c r="F5303" s="2">
        <v>44263</v>
      </c>
      <c r="G5303" s="1" t="s">
        <v>14757</v>
      </c>
      <c r="H5303" s="1" t="s">
        <v>14758</v>
      </c>
      <c r="I5303" s="1" t="s">
        <v>36</v>
      </c>
      <c r="J5303" s="3">
        <v>20416.930256632601</v>
      </c>
      <c r="K5303" s="1">
        <v>201</v>
      </c>
      <c r="L5303" s="1" t="s">
        <v>37</v>
      </c>
      <c r="M5303" s="2">
        <v>44286</v>
      </c>
      <c r="N5303" s="1" t="s">
        <v>48</v>
      </c>
      <c r="O5303" s="1">
        <f>M5303-F5303</f>
        <v>23</v>
      </c>
      <c r="P5303" s="1" t="str">
        <f>IF(B5303&lt;=17,"Teen",
IF(B5303&lt;=25,"Young Adult",
IF(B5303&lt;=35,"Adult",
IF(B5303&lt;=50,"Middle Age","Senior"))))</f>
        <v>Senior</v>
      </c>
      <c r="Q5303" s="3">
        <f>J5303/O5303</f>
        <v>887.69261985359128</v>
      </c>
      <c r="R5303" s="5">
        <f>IF(B5303&gt;60,1,0)
+ IF(O5303&gt;7,1,0)
+ IF(L5303="Emergency",1,0)
+ IF(T5303="Critical",1,0)</f>
        <v>2</v>
      </c>
      <c r="S5303" s="6" t="str">
        <f>IF(R5303&lt;=1,"Low",
IF(R5303=2,"Medium","High"))</f>
        <v>Medium</v>
      </c>
      <c r="T5303" s="1" t="s">
        <v>49</v>
      </c>
    </row>
    <row r="5304" spans="1:20">
      <c r="A5304" s="1" t="s">
        <v>14759</v>
      </c>
      <c r="B5304" s="1">
        <v>69</v>
      </c>
      <c r="C5304" s="1" t="s">
        <v>21</v>
      </c>
      <c r="D5304" s="1" t="s">
        <v>44</v>
      </c>
      <c r="E5304" s="1" t="s">
        <v>33</v>
      </c>
      <c r="F5304" s="2">
        <v>44263</v>
      </c>
      <c r="G5304" s="1" t="s">
        <v>14760</v>
      </c>
      <c r="H5304" s="1" t="s">
        <v>14761</v>
      </c>
      <c r="I5304" s="1" t="s">
        <v>60</v>
      </c>
      <c r="J5304" s="3">
        <v>49930.031601052797</v>
      </c>
      <c r="K5304" s="1">
        <v>236</v>
      </c>
      <c r="L5304" s="1" t="s">
        <v>27</v>
      </c>
      <c r="M5304" s="2">
        <v>44270</v>
      </c>
      <c r="N5304" s="1" t="s">
        <v>97</v>
      </c>
      <c r="O5304" s="1">
        <f>M5304-F5304</f>
        <v>7</v>
      </c>
      <c r="P5304" s="1" t="str">
        <f>IF(B5304&lt;=17,"Teen",
IF(B5304&lt;=25,"Young Adult",
IF(B5304&lt;=35,"Adult",
IF(B5304&lt;=50,"Middle Age","Senior"))))</f>
        <v>Senior</v>
      </c>
      <c r="Q5304" s="3">
        <f>J5304/O5304</f>
        <v>7132.8616572932569</v>
      </c>
      <c r="R5304" s="5">
        <f>IF(B5304&gt;60,1,0)
+ IF(O5304&gt;7,1,0)
+ IF(L5304="Emergency",1,0)
+ IF(T5304="Critical",1,0)</f>
        <v>1</v>
      </c>
      <c r="S5304" s="6" t="str">
        <f>IF(R5304&lt;=1,"Low",
IF(R5304=2,"Medium","High"))</f>
        <v>Low</v>
      </c>
      <c r="T5304" s="1" t="s">
        <v>49</v>
      </c>
    </row>
    <row r="5305" spans="1:20">
      <c r="A5305" s="1" t="s">
        <v>14762</v>
      </c>
      <c r="B5305" s="1">
        <v>52</v>
      </c>
      <c r="C5305" s="1" t="s">
        <v>21</v>
      </c>
      <c r="D5305" s="1" t="s">
        <v>32</v>
      </c>
      <c r="E5305" s="1" t="s">
        <v>84</v>
      </c>
      <c r="F5305" s="2">
        <v>44263</v>
      </c>
      <c r="G5305" s="1" t="s">
        <v>14763</v>
      </c>
      <c r="H5305" s="1" t="s">
        <v>14764</v>
      </c>
      <c r="I5305" s="1" t="s">
        <v>60</v>
      </c>
      <c r="J5305" s="3">
        <v>20854.947763964399</v>
      </c>
      <c r="K5305" s="1">
        <v>188</v>
      </c>
      <c r="L5305" s="1" t="s">
        <v>42</v>
      </c>
      <c r="M5305" s="2">
        <v>44267</v>
      </c>
      <c r="N5305" s="1" t="s">
        <v>28</v>
      </c>
      <c r="O5305" s="1">
        <f>M5305-F5305</f>
        <v>4</v>
      </c>
      <c r="P5305" s="1" t="str">
        <f>IF(B5305&lt;=17,"Teen",
IF(B5305&lt;=25,"Young Adult",
IF(B5305&lt;=35,"Adult",
IF(B5305&lt;=50,"Middle Age","Senior"))))</f>
        <v>Senior</v>
      </c>
      <c r="Q5305" s="3">
        <f>J5305/O5305</f>
        <v>5213.7369409910998</v>
      </c>
      <c r="R5305" s="5">
        <f>IF(B5305&gt;60,1,0)
+ IF(O5305&gt;7,1,0)
+ IF(L5305="Emergency",1,0)
+ IF(T5305="Critical",1,0)</f>
        <v>1</v>
      </c>
      <c r="S5305" s="6" t="str">
        <f>IF(R5305&lt;=1,"Low",
IF(R5305=2,"Medium","High"))</f>
        <v>Low</v>
      </c>
      <c r="T5305" s="1" t="s">
        <v>29</v>
      </c>
    </row>
    <row r="5306" spans="1:20">
      <c r="A5306" s="1" t="s">
        <v>14765</v>
      </c>
      <c r="B5306" s="1">
        <v>53</v>
      </c>
      <c r="C5306" s="1" t="s">
        <v>21</v>
      </c>
      <c r="D5306" s="1" t="s">
        <v>52</v>
      </c>
      <c r="E5306" s="1" t="s">
        <v>84</v>
      </c>
      <c r="F5306" s="2">
        <v>44263</v>
      </c>
      <c r="G5306" s="1" t="s">
        <v>14766</v>
      </c>
      <c r="H5306" s="1" t="s">
        <v>14767</v>
      </c>
      <c r="I5306" s="1" t="s">
        <v>60</v>
      </c>
      <c r="J5306" s="3">
        <v>29265.9523186035</v>
      </c>
      <c r="K5306" s="1">
        <v>474</v>
      </c>
      <c r="L5306" s="1" t="s">
        <v>37</v>
      </c>
      <c r="M5306" s="2">
        <v>44266</v>
      </c>
      <c r="N5306" s="1" t="s">
        <v>38</v>
      </c>
      <c r="O5306" s="1">
        <f>M5306-F5306</f>
        <v>3</v>
      </c>
      <c r="P5306" s="1" t="str">
        <f>IF(B5306&lt;=17,"Teen",
IF(B5306&lt;=25,"Young Adult",
IF(B5306&lt;=35,"Adult",
IF(B5306&lt;=50,"Middle Age","Senior"))))</f>
        <v>Senior</v>
      </c>
      <c r="Q5306" s="3">
        <f>J5306/O5306</f>
        <v>9755.3174395344995</v>
      </c>
      <c r="R5306" s="5">
        <f>IF(B5306&gt;60,1,0)
+ IF(O5306&gt;7,1,0)
+ IF(L5306="Emergency",1,0)
+ IF(T5306="Critical",1,0)</f>
        <v>0</v>
      </c>
      <c r="S5306" s="6" t="str">
        <f>IF(R5306&lt;=1,"Low",
IF(R5306=2,"Medium","High"))</f>
        <v>Low</v>
      </c>
      <c r="T5306" s="1" t="s">
        <v>29</v>
      </c>
    </row>
    <row r="5307" spans="1:20">
      <c r="A5307" s="1" t="s">
        <v>14768</v>
      </c>
      <c r="B5307" s="1">
        <v>45</v>
      </c>
      <c r="C5307" s="1" t="s">
        <v>21</v>
      </c>
      <c r="D5307" s="1" t="s">
        <v>62</v>
      </c>
      <c r="E5307" s="1" t="s">
        <v>53</v>
      </c>
      <c r="F5307" s="2">
        <v>44263</v>
      </c>
      <c r="G5307" s="1" t="s">
        <v>2807</v>
      </c>
      <c r="H5307" s="1" t="s">
        <v>10634</v>
      </c>
      <c r="I5307" s="1" t="s">
        <v>26</v>
      </c>
      <c r="J5307" s="3">
        <v>2932.65050455962</v>
      </c>
      <c r="K5307" s="1">
        <v>437</v>
      </c>
      <c r="L5307" s="1" t="s">
        <v>37</v>
      </c>
      <c r="M5307" s="2">
        <v>44288</v>
      </c>
      <c r="N5307" s="1" t="s">
        <v>48</v>
      </c>
      <c r="O5307" s="1">
        <f>M5307-F5307</f>
        <v>25</v>
      </c>
      <c r="P5307" s="1" t="str">
        <f>IF(B5307&lt;=17,"Teen",
IF(B5307&lt;=25,"Young Adult",
IF(B5307&lt;=35,"Adult",
IF(B5307&lt;=50,"Middle Age","Senior"))))</f>
        <v>Middle Age</v>
      </c>
      <c r="Q5307" s="3">
        <f>J5307/O5307</f>
        <v>117.3060201823848</v>
      </c>
      <c r="R5307" s="5">
        <f>IF(B5307&gt;60,1,0)
+ IF(O5307&gt;7,1,0)
+ IF(L5307="Emergency",1,0)
+ IF(T5307="Critical",1,0)</f>
        <v>1</v>
      </c>
      <c r="S5307" s="6" t="str">
        <f>IF(R5307&lt;=1,"Low",
IF(R5307=2,"Medium","High"))</f>
        <v>Low</v>
      </c>
      <c r="T5307" s="1" t="s">
        <v>49</v>
      </c>
    </row>
    <row r="5308" spans="1:20">
      <c r="A5308" s="1" t="s">
        <v>14769</v>
      </c>
      <c r="B5308" s="1">
        <v>46</v>
      </c>
      <c r="C5308" s="1" t="s">
        <v>51</v>
      </c>
      <c r="D5308" s="1" t="s">
        <v>32</v>
      </c>
      <c r="E5308" s="1" t="s">
        <v>84</v>
      </c>
      <c r="F5308" s="2">
        <v>44263</v>
      </c>
      <c r="G5308" s="1" t="s">
        <v>14770</v>
      </c>
      <c r="H5308" s="1" t="s">
        <v>14771</v>
      </c>
      <c r="I5308" s="1" t="s">
        <v>65</v>
      </c>
      <c r="J5308" s="3">
        <v>4997.5802356219001</v>
      </c>
      <c r="K5308" s="1">
        <v>170</v>
      </c>
      <c r="L5308" s="1" t="s">
        <v>42</v>
      </c>
      <c r="M5308" s="2">
        <v>44286</v>
      </c>
      <c r="N5308" s="1" t="s">
        <v>38</v>
      </c>
      <c r="O5308" s="1">
        <f>M5308-F5308</f>
        <v>23</v>
      </c>
      <c r="P5308" s="1" t="str">
        <f>IF(B5308&lt;=17,"Teen",
IF(B5308&lt;=25,"Young Adult",
IF(B5308&lt;=35,"Adult",
IF(B5308&lt;=50,"Middle Age","Senior"))))</f>
        <v>Middle Age</v>
      </c>
      <c r="Q5308" s="3">
        <f>J5308/O5308</f>
        <v>217.28609720095218</v>
      </c>
      <c r="R5308" s="5">
        <f>IF(B5308&gt;60,1,0)
+ IF(O5308&gt;7,1,0)
+ IF(L5308="Emergency",1,0)
+ IF(T5308="Critical",1,0)</f>
        <v>2</v>
      </c>
      <c r="S5308" s="6" t="str">
        <f>IF(R5308&lt;=1,"Low",
IF(R5308=2,"Medium","High"))</f>
        <v>Medium</v>
      </c>
      <c r="T5308" s="1" t="s">
        <v>71</v>
      </c>
    </row>
    <row r="5309" spans="1:20">
      <c r="A5309" s="1" t="s">
        <v>14772</v>
      </c>
      <c r="B5309" s="1">
        <v>59</v>
      </c>
      <c r="C5309" s="1" t="s">
        <v>51</v>
      </c>
      <c r="D5309" s="1" t="s">
        <v>62</v>
      </c>
      <c r="E5309" s="1" t="s">
        <v>53</v>
      </c>
      <c r="F5309" s="2">
        <v>44262</v>
      </c>
      <c r="G5309" s="1" t="s">
        <v>14773</v>
      </c>
      <c r="H5309" s="1" t="s">
        <v>297</v>
      </c>
      <c r="I5309" s="1" t="s">
        <v>65</v>
      </c>
      <c r="J5309" s="3">
        <v>16579.523111324699</v>
      </c>
      <c r="K5309" s="1">
        <v>181</v>
      </c>
      <c r="L5309" s="1" t="s">
        <v>27</v>
      </c>
      <c r="M5309" s="2">
        <v>44269</v>
      </c>
      <c r="N5309" s="1" t="s">
        <v>38</v>
      </c>
      <c r="O5309" s="1">
        <f>M5309-F5309</f>
        <v>7</v>
      </c>
      <c r="P5309" s="1" t="str">
        <f>IF(B5309&lt;=17,"Teen",
IF(B5309&lt;=25,"Young Adult",
IF(B5309&lt;=35,"Adult",
IF(B5309&lt;=50,"Middle Age","Senior"))))</f>
        <v>Senior</v>
      </c>
      <c r="Q5309" s="3">
        <f>J5309/O5309</f>
        <v>2368.503301617814</v>
      </c>
      <c r="R5309" s="5">
        <f>IF(B5309&gt;60,1,0)
+ IF(O5309&gt;7,1,0)
+ IF(L5309="Emergency",1,0)
+ IF(T5309="Critical",1,0)</f>
        <v>0</v>
      </c>
      <c r="S5309" s="6" t="str">
        <f>IF(R5309&lt;=1,"Low",
IF(R5309=2,"Medium","High"))</f>
        <v>Low</v>
      </c>
      <c r="T5309" s="1" t="s">
        <v>29</v>
      </c>
    </row>
    <row r="5310" spans="1:20">
      <c r="A5310" s="1" t="s">
        <v>14774</v>
      </c>
      <c r="B5310" s="1">
        <v>41</v>
      </c>
      <c r="C5310" s="1" t="s">
        <v>51</v>
      </c>
      <c r="D5310" s="1" t="s">
        <v>52</v>
      </c>
      <c r="E5310" s="1" t="s">
        <v>53</v>
      </c>
      <c r="F5310" s="2">
        <v>44262</v>
      </c>
      <c r="G5310" s="1" t="s">
        <v>14775</v>
      </c>
      <c r="H5310" s="1" t="s">
        <v>14776</v>
      </c>
      <c r="I5310" s="1" t="s">
        <v>65</v>
      </c>
      <c r="J5310" s="3">
        <v>4890.9526970876605</v>
      </c>
      <c r="K5310" s="1">
        <v>355</v>
      </c>
      <c r="L5310" s="1" t="s">
        <v>42</v>
      </c>
      <c r="M5310" s="2">
        <v>44291</v>
      </c>
      <c r="N5310" s="1" t="s">
        <v>38</v>
      </c>
      <c r="O5310" s="1">
        <f>M5310-F5310</f>
        <v>29</v>
      </c>
      <c r="P5310" s="1" t="str">
        <f>IF(B5310&lt;=17,"Teen",
IF(B5310&lt;=25,"Young Adult",
IF(B5310&lt;=35,"Adult",
IF(B5310&lt;=50,"Middle Age","Senior"))))</f>
        <v>Middle Age</v>
      </c>
      <c r="Q5310" s="3">
        <f>J5310/O5310</f>
        <v>168.65354127888483</v>
      </c>
      <c r="R5310" s="5">
        <f>IF(B5310&gt;60,1,0)
+ IF(O5310&gt;7,1,0)
+ IF(L5310="Emergency",1,0)
+ IF(T5310="Critical",1,0)</f>
        <v>2</v>
      </c>
      <c r="S5310" s="6" t="str">
        <f>IF(R5310&lt;=1,"Low",
IF(R5310=2,"Medium","High"))</f>
        <v>Medium</v>
      </c>
      <c r="T5310" s="1" t="s">
        <v>29</v>
      </c>
    </row>
    <row r="5311" spans="1:20">
      <c r="A5311" s="1" t="s">
        <v>14777</v>
      </c>
      <c r="B5311" s="1">
        <v>20</v>
      </c>
      <c r="C5311" s="1" t="s">
        <v>51</v>
      </c>
      <c r="D5311" s="1" t="s">
        <v>73</v>
      </c>
      <c r="E5311" s="1" t="s">
        <v>74</v>
      </c>
      <c r="F5311" s="2">
        <v>44262</v>
      </c>
      <c r="G5311" s="1" t="s">
        <v>14778</v>
      </c>
      <c r="H5311" s="1" t="s">
        <v>14779</v>
      </c>
      <c r="I5311" s="1" t="s">
        <v>36</v>
      </c>
      <c r="J5311" s="3">
        <v>21357.208586869801</v>
      </c>
      <c r="K5311" s="1">
        <v>321</v>
      </c>
      <c r="L5311" s="1" t="s">
        <v>27</v>
      </c>
      <c r="M5311" s="2">
        <v>44263</v>
      </c>
      <c r="N5311" s="1" t="s">
        <v>48</v>
      </c>
      <c r="O5311" s="1">
        <f>M5311-F5311</f>
        <v>1</v>
      </c>
      <c r="P5311" s="1" t="str">
        <f>IF(B5311&lt;=17,"Teen",
IF(B5311&lt;=25,"Young Adult",
IF(B5311&lt;=35,"Adult",
IF(B5311&lt;=50,"Middle Age","Senior"))))</f>
        <v>Young Adult</v>
      </c>
      <c r="Q5311" s="3">
        <f>J5311/O5311</f>
        <v>21357.208586869801</v>
      </c>
      <c r="R5311" s="5">
        <f>IF(B5311&gt;60,1,0)
+ IF(O5311&gt;7,1,0)
+ IF(L5311="Emergency",1,0)
+ IF(T5311="Critical",1,0)</f>
        <v>0</v>
      </c>
      <c r="S5311" s="6" t="str">
        <f>IF(R5311&lt;=1,"Low",
IF(R5311=2,"Medium","High"))</f>
        <v>Low</v>
      </c>
      <c r="T5311" s="1" t="s">
        <v>29</v>
      </c>
    </row>
    <row r="5312" spans="1:20">
      <c r="A5312" s="1" t="s">
        <v>14780</v>
      </c>
      <c r="B5312" s="1">
        <v>53</v>
      </c>
      <c r="C5312" s="1" t="s">
        <v>51</v>
      </c>
      <c r="D5312" s="1" t="s">
        <v>68</v>
      </c>
      <c r="E5312" s="1" t="s">
        <v>45</v>
      </c>
      <c r="F5312" s="2">
        <v>44262</v>
      </c>
      <c r="G5312" s="1" t="s">
        <v>14781</v>
      </c>
      <c r="H5312" s="1" t="s">
        <v>1561</v>
      </c>
      <c r="I5312" s="1" t="s">
        <v>56</v>
      </c>
      <c r="J5312" s="3">
        <v>20362.240661541899</v>
      </c>
      <c r="K5312" s="1">
        <v>331</v>
      </c>
      <c r="L5312" s="1" t="s">
        <v>27</v>
      </c>
      <c r="M5312" s="2">
        <v>44272</v>
      </c>
      <c r="N5312" s="1" t="s">
        <v>48</v>
      </c>
      <c r="O5312" s="1">
        <f>M5312-F5312</f>
        <v>10</v>
      </c>
      <c r="P5312" s="1" t="str">
        <f>IF(B5312&lt;=17,"Teen",
IF(B5312&lt;=25,"Young Adult",
IF(B5312&lt;=35,"Adult",
IF(B5312&lt;=50,"Middle Age","Senior"))))</f>
        <v>Senior</v>
      </c>
      <c r="Q5312" s="3">
        <f>J5312/O5312</f>
        <v>2036.2240661541898</v>
      </c>
      <c r="R5312" s="5">
        <f>IF(B5312&gt;60,1,0)
+ IF(O5312&gt;7,1,0)
+ IF(L5312="Emergency",1,0)
+ IF(T5312="Critical",1,0)</f>
        <v>1</v>
      </c>
      <c r="S5312" s="6" t="str">
        <f>IF(R5312&lt;=1,"Low",
IF(R5312=2,"Medium","High"))</f>
        <v>Low</v>
      </c>
      <c r="T5312" s="1" t="s">
        <v>29</v>
      </c>
    </row>
    <row r="5313" spans="1:20">
      <c r="A5313" s="1" t="s">
        <v>3416</v>
      </c>
      <c r="B5313" s="1">
        <v>79</v>
      </c>
      <c r="C5313" s="1" t="s">
        <v>21</v>
      </c>
      <c r="D5313" s="1" t="s">
        <v>32</v>
      </c>
      <c r="E5313" s="1" t="s">
        <v>33</v>
      </c>
      <c r="F5313" s="2">
        <v>44262</v>
      </c>
      <c r="G5313" s="1" t="s">
        <v>14782</v>
      </c>
      <c r="H5313" s="1" t="s">
        <v>14783</v>
      </c>
      <c r="I5313" s="1" t="s">
        <v>26</v>
      </c>
      <c r="J5313" s="3">
        <v>10887.1251555613</v>
      </c>
      <c r="K5313" s="1">
        <v>207</v>
      </c>
      <c r="L5313" s="1" t="s">
        <v>37</v>
      </c>
      <c r="M5313" s="2">
        <v>44265</v>
      </c>
      <c r="N5313" s="1" t="s">
        <v>38</v>
      </c>
      <c r="O5313" s="1">
        <f>M5313-F5313</f>
        <v>3</v>
      </c>
      <c r="P5313" s="1" t="str">
        <f>IF(B5313&lt;=17,"Teen",
IF(B5313&lt;=25,"Young Adult",
IF(B5313&lt;=35,"Adult",
IF(B5313&lt;=50,"Middle Age","Senior"))))</f>
        <v>Senior</v>
      </c>
      <c r="Q5313" s="3">
        <f>J5313/O5313</f>
        <v>3629.0417185204333</v>
      </c>
      <c r="R5313" s="5">
        <f>IF(B5313&gt;60,1,0)
+ IF(O5313&gt;7,1,0)
+ IF(L5313="Emergency",1,0)
+ IF(T5313="Critical",1,0)</f>
        <v>1</v>
      </c>
      <c r="S5313" s="6" t="str">
        <f>IF(R5313&lt;=1,"Low",
IF(R5313=2,"Medium","High"))</f>
        <v>Low</v>
      </c>
      <c r="T5313" s="1" t="s">
        <v>71</v>
      </c>
    </row>
    <row r="5314" spans="1:20">
      <c r="A5314" s="1" t="s">
        <v>14784</v>
      </c>
      <c r="B5314" s="1">
        <v>73</v>
      </c>
      <c r="C5314" s="1" t="s">
        <v>21</v>
      </c>
      <c r="D5314" s="1" t="s">
        <v>91</v>
      </c>
      <c r="E5314" s="1" t="s">
        <v>33</v>
      </c>
      <c r="F5314" s="2">
        <v>44262</v>
      </c>
      <c r="G5314" s="1" t="s">
        <v>14785</v>
      </c>
      <c r="H5314" s="1" t="s">
        <v>14786</v>
      </c>
      <c r="I5314" s="1" t="s">
        <v>36</v>
      </c>
      <c r="J5314" s="3">
        <v>31298.845062980799</v>
      </c>
      <c r="K5314" s="1">
        <v>470</v>
      </c>
      <c r="L5314" s="1" t="s">
        <v>27</v>
      </c>
      <c r="M5314" s="2">
        <v>44292</v>
      </c>
      <c r="N5314" s="1" t="s">
        <v>66</v>
      </c>
      <c r="O5314" s="1">
        <f>M5314-F5314</f>
        <v>30</v>
      </c>
      <c r="P5314" s="1" t="str">
        <f>IF(B5314&lt;=17,"Teen",
IF(B5314&lt;=25,"Young Adult",
IF(B5314&lt;=35,"Adult",
IF(B5314&lt;=50,"Middle Age","Senior"))))</f>
        <v>Senior</v>
      </c>
      <c r="Q5314" s="3">
        <f>J5314/O5314</f>
        <v>1043.2948354326934</v>
      </c>
      <c r="R5314" s="5">
        <f>IF(B5314&gt;60,1,0)
+ IF(O5314&gt;7,1,0)
+ IF(L5314="Emergency",1,0)
+ IF(T5314="Critical",1,0)</f>
        <v>2</v>
      </c>
      <c r="S5314" s="6" t="str">
        <f>IF(R5314&lt;=1,"Low",
IF(R5314=2,"Medium","High"))</f>
        <v>Medium</v>
      </c>
      <c r="T5314" s="1" t="s">
        <v>29</v>
      </c>
    </row>
    <row r="5315" spans="1:20">
      <c r="A5315" s="1" t="s">
        <v>14787</v>
      </c>
      <c r="B5315" s="1">
        <v>20</v>
      </c>
      <c r="C5315" s="1" t="s">
        <v>51</v>
      </c>
      <c r="D5315" s="1" t="s">
        <v>22</v>
      </c>
      <c r="E5315" s="1" t="s">
        <v>45</v>
      </c>
      <c r="F5315" s="2">
        <v>44262</v>
      </c>
      <c r="G5315" s="1" t="s">
        <v>14788</v>
      </c>
      <c r="H5315" s="1" t="s">
        <v>14789</v>
      </c>
      <c r="I5315" s="1" t="s">
        <v>26</v>
      </c>
      <c r="J5315" s="3">
        <v>45495.085185070202</v>
      </c>
      <c r="K5315" s="1">
        <v>301</v>
      </c>
      <c r="L5315" s="1" t="s">
        <v>27</v>
      </c>
      <c r="M5315" s="2">
        <v>44277</v>
      </c>
      <c r="N5315" s="1" t="s">
        <v>28</v>
      </c>
      <c r="O5315" s="1">
        <f>M5315-F5315</f>
        <v>15</v>
      </c>
      <c r="P5315" s="1" t="str">
        <f>IF(B5315&lt;=17,"Teen",
IF(B5315&lt;=25,"Young Adult",
IF(B5315&lt;=35,"Adult",
IF(B5315&lt;=50,"Middle Age","Senior"))))</f>
        <v>Young Adult</v>
      </c>
      <c r="Q5315" s="3">
        <f>J5315/O5315</f>
        <v>3033.0056790046801</v>
      </c>
      <c r="R5315" s="5">
        <f>IF(B5315&gt;60,1,0)
+ IF(O5315&gt;7,1,0)
+ IF(L5315="Emergency",1,0)
+ IF(T5315="Critical",1,0)</f>
        <v>1</v>
      </c>
      <c r="S5315" s="6" t="str">
        <f>IF(R5315&lt;=1,"Low",
IF(R5315=2,"Medium","High"))</f>
        <v>Low</v>
      </c>
      <c r="T5315" s="1" t="s">
        <v>49</v>
      </c>
    </row>
    <row r="5316" spans="1:20">
      <c r="A5316" s="1" t="s">
        <v>14790</v>
      </c>
      <c r="B5316" s="1">
        <v>41</v>
      </c>
      <c r="C5316" s="1" t="s">
        <v>51</v>
      </c>
      <c r="D5316" s="1" t="s">
        <v>68</v>
      </c>
      <c r="E5316" s="1" t="s">
        <v>23</v>
      </c>
      <c r="F5316" s="2">
        <v>44262</v>
      </c>
      <c r="G5316" s="1" t="s">
        <v>14791</v>
      </c>
      <c r="H5316" s="1" t="s">
        <v>14792</v>
      </c>
      <c r="I5316" s="1" t="s">
        <v>56</v>
      </c>
      <c r="J5316" s="3">
        <v>23932.090249903202</v>
      </c>
      <c r="K5316" s="1">
        <v>351</v>
      </c>
      <c r="L5316" s="1" t="s">
        <v>27</v>
      </c>
      <c r="M5316" s="2">
        <v>44282</v>
      </c>
      <c r="N5316" s="1" t="s">
        <v>28</v>
      </c>
      <c r="O5316" s="1">
        <f>M5316-F5316</f>
        <v>20</v>
      </c>
      <c r="P5316" s="1" t="str">
        <f>IF(B5316&lt;=17,"Teen",
IF(B5316&lt;=25,"Young Adult",
IF(B5316&lt;=35,"Adult",
IF(B5316&lt;=50,"Middle Age","Senior"))))</f>
        <v>Middle Age</v>
      </c>
      <c r="Q5316" s="3">
        <f>J5316/O5316</f>
        <v>1196.6045124951602</v>
      </c>
      <c r="R5316" s="5">
        <f>IF(B5316&gt;60,1,0)
+ IF(O5316&gt;7,1,0)
+ IF(L5316="Emergency",1,0)
+ IF(T5316="Critical",1,0)</f>
        <v>1</v>
      </c>
      <c r="S5316" s="6" t="str">
        <f>IF(R5316&lt;=1,"Low",
IF(R5316=2,"Medium","High"))</f>
        <v>Low</v>
      </c>
      <c r="T5316" s="1" t="s">
        <v>49</v>
      </c>
    </row>
    <row r="5317" spans="1:20">
      <c r="A5317" s="1" t="s">
        <v>14793</v>
      </c>
      <c r="B5317" s="1">
        <v>53</v>
      </c>
      <c r="C5317" s="1" t="s">
        <v>51</v>
      </c>
      <c r="D5317" s="1" t="s">
        <v>22</v>
      </c>
      <c r="E5317" s="1" t="s">
        <v>33</v>
      </c>
      <c r="F5317" s="2">
        <v>44262</v>
      </c>
      <c r="G5317" s="1" t="s">
        <v>14794</v>
      </c>
      <c r="H5317" s="1" t="s">
        <v>1143</v>
      </c>
      <c r="I5317" s="1" t="s">
        <v>26</v>
      </c>
      <c r="J5317" s="3">
        <v>29189.589592356198</v>
      </c>
      <c r="K5317" s="1">
        <v>132</v>
      </c>
      <c r="L5317" s="1" t="s">
        <v>27</v>
      </c>
      <c r="M5317" s="2">
        <v>44279</v>
      </c>
      <c r="N5317" s="1" t="s">
        <v>66</v>
      </c>
      <c r="O5317" s="1">
        <f>M5317-F5317</f>
        <v>17</v>
      </c>
      <c r="P5317" s="1" t="str">
        <f>IF(B5317&lt;=17,"Teen",
IF(B5317&lt;=25,"Young Adult",
IF(B5317&lt;=35,"Adult",
IF(B5317&lt;=50,"Middle Age","Senior"))))</f>
        <v>Senior</v>
      </c>
      <c r="Q5317" s="3">
        <f>J5317/O5317</f>
        <v>1717.0346819033057</v>
      </c>
      <c r="R5317" s="5">
        <f>IF(B5317&gt;60,1,0)
+ IF(O5317&gt;7,1,0)
+ IF(L5317="Emergency",1,0)
+ IF(T5317="Critical",1,0)</f>
        <v>1</v>
      </c>
      <c r="S5317" s="6" t="str">
        <f>IF(R5317&lt;=1,"Low",
IF(R5317=2,"Medium","High"))</f>
        <v>Low</v>
      </c>
      <c r="T5317" s="1" t="s">
        <v>71</v>
      </c>
    </row>
    <row r="5318" spans="1:20">
      <c r="A5318" s="1" t="s">
        <v>14795</v>
      </c>
      <c r="B5318" s="1">
        <v>43</v>
      </c>
      <c r="C5318" s="1" t="s">
        <v>51</v>
      </c>
      <c r="D5318" s="1" t="s">
        <v>52</v>
      </c>
      <c r="E5318" s="1" t="s">
        <v>33</v>
      </c>
      <c r="F5318" s="2">
        <v>44262</v>
      </c>
      <c r="G5318" s="1" t="s">
        <v>14796</v>
      </c>
      <c r="H5318" s="1" t="s">
        <v>14797</v>
      </c>
      <c r="I5318" s="1" t="s">
        <v>65</v>
      </c>
      <c r="J5318" s="3">
        <v>45206.982043132302</v>
      </c>
      <c r="K5318" s="1">
        <v>376</v>
      </c>
      <c r="L5318" s="1" t="s">
        <v>37</v>
      </c>
      <c r="M5318" s="2">
        <v>44277</v>
      </c>
      <c r="N5318" s="1" t="s">
        <v>38</v>
      </c>
      <c r="O5318" s="1">
        <f>M5318-F5318</f>
        <v>15</v>
      </c>
      <c r="P5318" s="1" t="str">
        <f>IF(B5318&lt;=17,"Teen",
IF(B5318&lt;=25,"Young Adult",
IF(B5318&lt;=35,"Adult",
IF(B5318&lt;=50,"Middle Age","Senior"))))</f>
        <v>Middle Age</v>
      </c>
      <c r="Q5318" s="3">
        <f>J5318/O5318</f>
        <v>3013.7988028754867</v>
      </c>
      <c r="R5318" s="5">
        <f>IF(B5318&gt;60,1,0)
+ IF(O5318&gt;7,1,0)
+ IF(L5318="Emergency",1,0)
+ IF(T5318="Critical",1,0)</f>
        <v>1</v>
      </c>
      <c r="S5318" s="6" t="str">
        <f>IF(R5318&lt;=1,"Low",
IF(R5318=2,"Medium","High"))</f>
        <v>Low</v>
      </c>
      <c r="T5318" s="1" t="s">
        <v>29</v>
      </c>
    </row>
    <row r="5319" spans="1:20">
      <c r="A5319" s="1" t="s">
        <v>2656</v>
      </c>
      <c r="B5319" s="1">
        <v>57</v>
      </c>
      <c r="C5319" s="1" t="s">
        <v>51</v>
      </c>
      <c r="D5319" s="1" t="s">
        <v>73</v>
      </c>
      <c r="E5319" s="1" t="s">
        <v>74</v>
      </c>
      <c r="F5319" s="2">
        <v>44262</v>
      </c>
      <c r="G5319" s="1" t="s">
        <v>14798</v>
      </c>
      <c r="H5319" s="1" t="s">
        <v>14799</v>
      </c>
      <c r="I5319" s="1" t="s">
        <v>36</v>
      </c>
      <c r="J5319" s="3">
        <v>36914.841560711699</v>
      </c>
      <c r="K5319" s="1">
        <v>156</v>
      </c>
      <c r="L5319" s="1" t="s">
        <v>42</v>
      </c>
      <c r="M5319" s="2">
        <v>44271</v>
      </c>
      <c r="N5319" s="1" t="s">
        <v>28</v>
      </c>
      <c r="O5319" s="1">
        <f>M5319-F5319</f>
        <v>9</v>
      </c>
      <c r="P5319" s="1" t="str">
        <f>IF(B5319&lt;=17,"Teen",
IF(B5319&lt;=25,"Young Adult",
IF(B5319&lt;=35,"Adult",
IF(B5319&lt;=50,"Middle Age","Senior"))))</f>
        <v>Senior</v>
      </c>
      <c r="Q5319" s="3">
        <f>J5319/O5319</f>
        <v>4101.6490623012996</v>
      </c>
      <c r="R5319" s="5">
        <f>IF(B5319&gt;60,1,0)
+ IF(O5319&gt;7,1,0)
+ IF(L5319="Emergency",1,0)
+ IF(T5319="Critical",1,0)</f>
        <v>2</v>
      </c>
      <c r="S5319" s="6" t="str">
        <f>IF(R5319&lt;=1,"Low",
IF(R5319=2,"Medium","High"))</f>
        <v>Medium</v>
      </c>
      <c r="T5319" s="1" t="s">
        <v>49</v>
      </c>
    </row>
    <row r="5320" spans="1:20">
      <c r="A5320" s="1" t="s">
        <v>1499</v>
      </c>
      <c r="B5320" s="1">
        <v>18</v>
      </c>
      <c r="C5320" s="1" t="s">
        <v>21</v>
      </c>
      <c r="D5320" s="1" t="s">
        <v>62</v>
      </c>
      <c r="E5320" s="1" t="s">
        <v>53</v>
      </c>
      <c r="F5320" s="2">
        <v>44261</v>
      </c>
      <c r="G5320" s="1" t="s">
        <v>14800</v>
      </c>
      <c r="H5320" s="1" t="s">
        <v>14801</v>
      </c>
      <c r="I5320" s="1" t="s">
        <v>65</v>
      </c>
      <c r="J5320" s="3">
        <v>20948.868408245198</v>
      </c>
      <c r="K5320" s="1">
        <v>451</v>
      </c>
      <c r="L5320" s="1" t="s">
        <v>27</v>
      </c>
      <c r="M5320" s="2">
        <v>44263</v>
      </c>
      <c r="N5320" s="1" t="s">
        <v>28</v>
      </c>
      <c r="O5320" s="1">
        <f>M5320-F5320</f>
        <v>2</v>
      </c>
      <c r="P5320" s="1" t="str">
        <f>IF(B5320&lt;=17,"Teen",
IF(B5320&lt;=25,"Young Adult",
IF(B5320&lt;=35,"Adult",
IF(B5320&lt;=50,"Middle Age","Senior"))))</f>
        <v>Young Adult</v>
      </c>
      <c r="Q5320" s="3">
        <f>J5320/O5320</f>
        <v>10474.434204122599</v>
      </c>
      <c r="R5320" s="5">
        <f>IF(B5320&gt;60,1,0)
+ IF(O5320&gt;7,1,0)
+ IF(L5320="Emergency",1,0)
+ IF(T5320="Critical",1,0)</f>
        <v>0</v>
      </c>
      <c r="S5320" s="6" t="str">
        <f>IF(R5320&lt;=1,"Low",
IF(R5320=2,"Medium","High"))</f>
        <v>Low</v>
      </c>
      <c r="T5320" s="1" t="s">
        <v>49</v>
      </c>
    </row>
    <row r="5321" spans="1:20">
      <c r="A5321" s="1" t="s">
        <v>14802</v>
      </c>
      <c r="B5321" s="1">
        <v>50</v>
      </c>
      <c r="C5321" s="1" t="s">
        <v>51</v>
      </c>
      <c r="D5321" s="1" t="s">
        <v>52</v>
      </c>
      <c r="E5321" s="1" t="s">
        <v>74</v>
      </c>
      <c r="F5321" s="2">
        <v>44261</v>
      </c>
      <c r="G5321" s="1" t="s">
        <v>14803</v>
      </c>
      <c r="H5321" s="1" t="s">
        <v>14804</v>
      </c>
      <c r="I5321" s="1" t="s">
        <v>60</v>
      </c>
      <c r="J5321" s="3">
        <v>8596.5544156842207</v>
      </c>
      <c r="K5321" s="1">
        <v>498</v>
      </c>
      <c r="L5321" s="1" t="s">
        <v>42</v>
      </c>
      <c r="M5321" s="2">
        <v>44286</v>
      </c>
      <c r="N5321" s="1" t="s">
        <v>38</v>
      </c>
      <c r="O5321" s="1">
        <f>M5321-F5321</f>
        <v>25</v>
      </c>
      <c r="P5321" s="1" t="str">
        <f>IF(B5321&lt;=17,"Teen",
IF(B5321&lt;=25,"Young Adult",
IF(B5321&lt;=35,"Adult",
IF(B5321&lt;=50,"Middle Age","Senior"))))</f>
        <v>Middle Age</v>
      </c>
      <c r="Q5321" s="3">
        <f>J5321/O5321</f>
        <v>343.86217662736885</v>
      </c>
      <c r="R5321" s="5">
        <f>IF(B5321&gt;60,1,0)
+ IF(O5321&gt;7,1,0)
+ IF(L5321="Emergency",1,0)
+ IF(T5321="Critical",1,0)</f>
        <v>2</v>
      </c>
      <c r="S5321" s="6" t="str">
        <f>IF(R5321&lt;=1,"Low",
IF(R5321=2,"Medium","High"))</f>
        <v>Medium</v>
      </c>
      <c r="T5321" s="1" t="s">
        <v>49</v>
      </c>
    </row>
    <row r="5322" spans="1:20">
      <c r="A5322" s="1" t="s">
        <v>14805</v>
      </c>
      <c r="B5322" s="1">
        <v>42</v>
      </c>
      <c r="C5322" s="1" t="s">
        <v>21</v>
      </c>
      <c r="D5322" s="1" t="s">
        <v>68</v>
      </c>
      <c r="E5322" s="1" t="s">
        <v>45</v>
      </c>
      <c r="F5322" s="2">
        <v>44261</v>
      </c>
      <c r="G5322" s="1" t="s">
        <v>14806</v>
      </c>
      <c r="H5322" s="1" t="s">
        <v>14807</v>
      </c>
      <c r="I5322" s="1" t="s">
        <v>60</v>
      </c>
      <c r="J5322" s="3">
        <v>16893.294568229801</v>
      </c>
      <c r="K5322" s="1">
        <v>248</v>
      </c>
      <c r="L5322" s="1" t="s">
        <v>42</v>
      </c>
      <c r="M5322" s="2">
        <v>44291</v>
      </c>
      <c r="N5322" s="1" t="s">
        <v>38</v>
      </c>
      <c r="O5322" s="1">
        <f>M5322-F5322</f>
        <v>30</v>
      </c>
      <c r="P5322" s="1" t="str">
        <f>IF(B5322&lt;=17,"Teen",
IF(B5322&lt;=25,"Young Adult",
IF(B5322&lt;=35,"Adult",
IF(B5322&lt;=50,"Middle Age","Senior"))))</f>
        <v>Middle Age</v>
      </c>
      <c r="Q5322" s="3">
        <f>J5322/O5322</f>
        <v>563.10981894099336</v>
      </c>
      <c r="R5322" s="5">
        <f>IF(B5322&gt;60,1,0)
+ IF(O5322&gt;7,1,0)
+ IF(L5322="Emergency",1,0)
+ IF(T5322="Critical",1,0)</f>
        <v>2</v>
      </c>
      <c r="S5322" s="6" t="str">
        <f>IF(R5322&lt;=1,"Low",
IF(R5322=2,"Medium","High"))</f>
        <v>Medium</v>
      </c>
      <c r="T5322" s="1" t="s">
        <v>29</v>
      </c>
    </row>
    <row r="5323" spans="1:20">
      <c r="A5323" s="1" t="s">
        <v>14808</v>
      </c>
      <c r="B5323" s="1">
        <v>81</v>
      </c>
      <c r="C5323" s="1" t="s">
        <v>21</v>
      </c>
      <c r="D5323" s="1" t="s">
        <v>68</v>
      </c>
      <c r="E5323" s="1" t="s">
        <v>84</v>
      </c>
      <c r="F5323" s="2">
        <v>44261</v>
      </c>
      <c r="G5323" s="1" t="s">
        <v>14809</v>
      </c>
      <c r="H5323" s="1" t="s">
        <v>14810</v>
      </c>
      <c r="I5323" s="1" t="s">
        <v>56</v>
      </c>
      <c r="J5323" s="3">
        <v>31829.563417226102</v>
      </c>
      <c r="K5323" s="1">
        <v>192</v>
      </c>
      <c r="L5323" s="1" t="s">
        <v>42</v>
      </c>
      <c r="M5323" s="2">
        <v>44280</v>
      </c>
      <c r="N5323" s="1" t="s">
        <v>66</v>
      </c>
      <c r="O5323" s="1">
        <f>M5323-F5323</f>
        <v>19</v>
      </c>
      <c r="P5323" s="1" t="str">
        <f>IF(B5323&lt;=17,"Teen",
IF(B5323&lt;=25,"Young Adult",
IF(B5323&lt;=35,"Adult",
IF(B5323&lt;=50,"Middle Age","Senior"))))</f>
        <v>Senior</v>
      </c>
      <c r="Q5323" s="3">
        <f>J5323/O5323</f>
        <v>1675.2401798540054</v>
      </c>
      <c r="R5323" s="5">
        <f>IF(B5323&gt;60,1,0)
+ IF(O5323&gt;7,1,0)
+ IF(L5323="Emergency",1,0)
+ IF(T5323="Critical",1,0)</f>
        <v>3</v>
      </c>
      <c r="S5323" s="6" t="str">
        <f>IF(R5323&lt;=1,"Low",
IF(R5323=2,"Medium","High"))</f>
        <v>High</v>
      </c>
      <c r="T5323" s="1" t="s">
        <v>71</v>
      </c>
    </row>
    <row r="5324" spans="1:20">
      <c r="A5324" s="1" t="s">
        <v>4555</v>
      </c>
      <c r="B5324" s="1">
        <v>74</v>
      </c>
      <c r="C5324" s="1" t="s">
        <v>51</v>
      </c>
      <c r="D5324" s="1" t="s">
        <v>68</v>
      </c>
      <c r="E5324" s="1" t="s">
        <v>23</v>
      </c>
      <c r="F5324" s="2">
        <v>44261</v>
      </c>
      <c r="G5324" s="1" t="s">
        <v>14811</v>
      </c>
      <c r="H5324" s="1" t="s">
        <v>14812</v>
      </c>
      <c r="I5324" s="1" t="s">
        <v>26</v>
      </c>
      <c r="J5324" s="3">
        <v>11184.769841216001</v>
      </c>
      <c r="K5324" s="1">
        <v>394</v>
      </c>
      <c r="L5324" s="1" t="s">
        <v>42</v>
      </c>
      <c r="M5324" s="2">
        <v>44283</v>
      </c>
      <c r="N5324" s="1" t="s">
        <v>66</v>
      </c>
      <c r="O5324" s="1">
        <f>M5324-F5324</f>
        <v>22</v>
      </c>
      <c r="P5324" s="1" t="str">
        <f>IF(B5324&lt;=17,"Teen",
IF(B5324&lt;=25,"Young Adult",
IF(B5324&lt;=35,"Adult",
IF(B5324&lt;=50,"Middle Age","Senior"))))</f>
        <v>Senior</v>
      </c>
      <c r="Q5324" s="3">
        <f>J5324/O5324</f>
        <v>508.39862914618186</v>
      </c>
      <c r="R5324" s="5">
        <f>IF(B5324&gt;60,1,0)
+ IF(O5324&gt;7,1,0)
+ IF(L5324="Emergency",1,0)
+ IF(T5324="Critical",1,0)</f>
        <v>3</v>
      </c>
      <c r="S5324" s="6" t="str">
        <f>IF(R5324&lt;=1,"Low",
IF(R5324=2,"Medium","High"))</f>
        <v>High</v>
      </c>
      <c r="T5324" s="1" t="s">
        <v>49</v>
      </c>
    </row>
    <row r="5325" spans="1:20">
      <c r="A5325" s="1" t="s">
        <v>10939</v>
      </c>
      <c r="B5325" s="1">
        <v>82</v>
      </c>
      <c r="C5325" s="1" t="s">
        <v>21</v>
      </c>
      <c r="D5325" s="1" t="s">
        <v>73</v>
      </c>
      <c r="E5325" s="1" t="s">
        <v>23</v>
      </c>
      <c r="F5325" s="2">
        <v>44261</v>
      </c>
      <c r="G5325" s="1" t="s">
        <v>14813</v>
      </c>
      <c r="H5325" s="1" t="s">
        <v>2463</v>
      </c>
      <c r="I5325" s="1" t="s">
        <v>36</v>
      </c>
      <c r="J5325" s="3">
        <v>17879.648697227902</v>
      </c>
      <c r="K5325" s="1">
        <v>188</v>
      </c>
      <c r="L5325" s="1" t="s">
        <v>27</v>
      </c>
      <c r="M5325" s="2">
        <v>44264</v>
      </c>
      <c r="N5325" s="1" t="s">
        <v>28</v>
      </c>
      <c r="O5325" s="1">
        <f>M5325-F5325</f>
        <v>3</v>
      </c>
      <c r="P5325" s="1" t="str">
        <f>IF(B5325&lt;=17,"Teen",
IF(B5325&lt;=25,"Young Adult",
IF(B5325&lt;=35,"Adult",
IF(B5325&lt;=50,"Middle Age","Senior"))))</f>
        <v>Senior</v>
      </c>
      <c r="Q5325" s="3">
        <f>J5325/O5325</f>
        <v>5959.8828990759675</v>
      </c>
      <c r="R5325" s="5">
        <f>IF(B5325&gt;60,1,0)
+ IF(O5325&gt;7,1,0)
+ IF(L5325="Emergency",1,0)
+ IF(T5325="Critical",1,0)</f>
        <v>1</v>
      </c>
      <c r="S5325" s="6" t="str">
        <f>IF(R5325&lt;=1,"Low",
IF(R5325=2,"Medium","High"))</f>
        <v>Low</v>
      </c>
      <c r="T5325" s="1" t="s">
        <v>71</v>
      </c>
    </row>
    <row r="5326" spans="1:20">
      <c r="A5326" s="1" t="s">
        <v>14814</v>
      </c>
      <c r="B5326" s="1">
        <v>35</v>
      </c>
      <c r="C5326" s="1" t="s">
        <v>21</v>
      </c>
      <c r="D5326" s="1" t="s">
        <v>22</v>
      </c>
      <c r="E5326" s="1" t="s">
        <v>74</v>
      </c>
      <c r="F5326" s="2">
        <v>44261</v>
      </c>
      <c r="G5326" s="1" t="s">
        <v>14815</v>
      </c>
      <c r="H5326" s="1" t="s">
        <v>14816</v>
      </c>
      <c r="I5326" s="1" t="s">
        <v>60</v>
      </c>
      <c r="J5326" s="3">
        <v>13414.902698189901</v>
      </c>
      <c r="K5326" s="1">
        <v>259</v>
      </c>
      <c r="L5326" s="1" t="s">
        <v>42</v>
      </c>
      <c r="M5326" s="2">
        <v>44275</v>
      </c>
      <c r="N5326" s="1" t="s">
        <v>97</v>
      </c>
      <c r="O5326" s="1">
        <f>M5326-F5326</f>
        <v>14</v>
      </c>
      <c r="P5326" s="1" t="str">
        <f>IF(B5326&lt;=17,"Teen",
IF(B5326&lt;=25,"Young Adult",
IF(B5326&lt;=35,"Adult",
IF(B5326&lt;=50,"Middle Age","Senior"))))</f>
        <v>Adult</v>
      </c>
      <c r="Q5326" s="3">
        <f>J5326/O5326</f>
        <v>958.20733558499285</v>
      </c>
      <c r="R5326" s="5">
        <f>IF(B5326&gt;60,1,0)
+ IF(O5326&gt;7,1,0)
+ IF(L5326="Emergency",1,0)
+ IF(T5326="Critical",1,0)</f>
        <v>2</v>
      </c>
      <c r="S5326" s="6" t="str">
        <f>IF(R5326&lt;=1,"Low",
IF(R5326=2,"Medium","High"))</f>
        <v>Medium</v>
      </c>
      <c r="T5326" s="1" t="s">
        <v>29</v>
      </c>
    </row>
    <row r="5327" spans="1:20">
      <c r="A5327" s="1" t="s">
        <v>14817</v>
      </c>
      <c r="B5327" s="1">
        <v>59</v>
      </c>
      <c r="C5327" s="1" t="s">
        <v>21</v>
      </c>
      <c r="D5327" s="1" t="s">
        <v>52</v>
      </c>
      <c r="E5327" s="1" t="s">
        <v>84</v>
      </c>
      <c r="F5327" s="2">
        <v>44260</v>
      </c>
      <c r="G5327" s="1" t="s">
        <v>14818</v>
      </c>
      <c r="H5327" s="1" t="s">
        <v>5431</v>
      </c>
      <c r="I5327" s="1" t="s">
        <v>26</v>
      </c>
      <c r="J5327" s="3">
        <v>29017.2306439567</v>
      </c>
      <c r="K5327" s="1">
        <v>356</v>
      </c>
      <c r="L5327" s="1" t="s">
        <v>42</v>
      </c>
      <c r="M5327" s="2">
        <v>44263</v>
      </c>
      <c r="N5327" s="1" t="s">
        <v>48</v>
      </c>
      <c r="O5327" s="1">
        <f>M5327-F5327</f>
        <v>3</v>
      </c>
      <c r="P5327" s="1" t="str">
        <f>IF(B5327&lt;=17,"Teen",
IF(B5327&lt;=25,"Young Adult",
IF(B5327&lt;=35,"Adult",
IF(B5327&lt;=50,"Middle Age","Senior"))))</f>
        <v>Senior</v>
      </c>
      <c r="Q5327" s="3">
        <f>J5327/O5327</f>
        <v>9672.4102146522328</v>
      </c>
      <c r="R5327" s="5">
        <f>IF(B5327&gt;60,1,0)
+ IF(O5327&gt;7,1,0)
+ IF(L5327="Emergency",1,0)
+ IF(T5327="Critical",1,0)</f>
        <v>1</v>
      </c>
      <c r="S5327" s="6" t="str">
        <f>IF(R5327&lt;=1,"Low",
IF(R5327=2,"Medium","High"))</f>
        <v>Low</v>
      </c>
      <c r="T5327" s="1" t="s">
        <v>71</v>
      </c>
    </row>
    <row r="5328" spans="1:20">
      <c r="A5328" s="1" t="s">
        <v>14819</v>
      </c>
      <c r="B5328" s="1">
        <v>59</v>
      </c>
      <c r="C5328" s="1" t="s">
        <v>51</v>
      </c>
      <c r="D5328" s="1" t="s">
        <v>44</v>
      </c>
      <c r="E5328" s="1" t="s">
        <v>33</v>
      </c>
      <c r="F5328" s="2">
        <v>44259</v>
      </c>
      <c r="G5328" s="1" t="s">
        <v>14820</v>
      </c>
      <c r="H5328" s="1" t="s">
        <v>14821</v>
      </c>
      <c r="I5328" s="1" t="s">
        <v>26</v>
      </c>
      <c r="J5328" s="3">
        <v>6510.6346537946802</v>
      </c>
      <c r="K5328" s="1">
        <v>367</v>
      </c>
      <c r="L5328" s="1" t="s">
        <v>42</v>
      </c>
      <c r="M5328" s="2">
        <v>44280</v>
      </c>
      <c r="N5328" s="1" t="s">
        <v>97</v>
      </c>
      <c r="O5328" s="1">
        <f>M5328-F5328</f>
        <v>21</v>
      </c>
      <c r="P5328" s="1" t="str">
        <f>IF(B5328&lt;=17,"Teen",
IF(B5328&lt;=25,"Young Adult",
IF(B5328&lt;=35,"Adult",
IF(B5328&lt;=50,"Middle Age","Senior"))))</f>
        <v>Senior</v>
      </c>
      <c r="Q5328" s="3">
        <f>J5328/O5328</f>
        <v>310.03022160927048</v>
      </c>
      <c r="R5328" s="5">
        <f>IF(B5328&gt;60,1,0)
+ IF(O5328&gt;7,1,0)
+ IF(L5328="Emergency",1,0)
+ IF(T5328="Critical",1,0)</f>
        <v>2</v>
      </c>
      <c r="S5328" s="6" t="str">
        <f>IF(R5328&lt;=1,"Low",
IF(R5328=2,"Medium","High"))</f>
        <v>Medium</v>
      </c>
      <c r="T5328" s="1" t="s">
        <v>29</v>
      </c>
    </row>
    <row r="5329" spans="1:20">
      <c r="A5329" s="1" t="s">
        <v>11838</v>
      </c>
      <c r="B5329" s="1">
        <v>75</v>
      </c>
      <c r="C5329" s="1" t="s">
        <v>51</v>
      </c>
      <c r="D5329" s="1" t="s">
        <v>68</v>
      </c>
      <c r="E5329" s="1" t="s">
        <v>45</v>
      </c>
      <c r="F5329" s="2">
        <v>44259</v>
      </c>
      <c r="G5329" s="1" t="s">
        <v>14822</v>
      </c>
      <c r="H5329" s="1" t="s">
        <v>14823</v>
      </c>
      <c r="I5329" s="1" t="s">
        <v>26</v>
      </c>
      <c r="J5329" s="3">
        <v>5276.0572618716496</v>
      </c>
      <c r="K5329" s="1">
        <v>273</v>
      </c>
      <c r="L5329" s="1" t="s">
        <v>27</v>
      </c>
      <c r="M5329" s="2">
        <v>44280</v>
      </c>
      <c r="N5329" s="1" t="s">
        <v>38</v>
      </c>
      <c r="O5329" s="1">
        <f>M5329-F5329</f>
        <v>21</v>
      </c>
      <c r="P5329" s="1" t="str">
        <f>IF(B5329&lt;=17,"Teen",
IF(B5329&lt;=25,"Young Adult",
IF(B5329&lt;=35,"Adult",
IF(B5329&lt;=50,"Middle Age","Senior"))))</f>
        <v>Senior</v>
      </c>
      <c r="Q5329" s="3">
        <f>J5329/O5329</f>
        <v>251.24082199388809</v>
      </c>
      <c r="R5329" s="5">
        <f>IF(B5329&gt;60,1,0)
+ IF(O5329&gt;7,1,0)
+ IF(L5329="Emergency",1,0)
+ IF(T5329="Critical",1,0)</f>
        <v>2</v>
      </c>
      <c r="S5329" s="6" t="str">
        <f>IF(R5329&lt;=1,"Low",
IF(R5329=2,"Medium","High"))</f>
        <v>Medium</v>
      </c>
      <c r="T5329" s="1" t="s">
        <v>29</v>
      </c>
    </row>
    <row r="5330" spans="1:20">
      <c r="A5330" s="1" t="s">
        <v>14824</v>
      </c>
      <c r="B5330" s="1">
        <v>29</v>
      </c>
      <c r="C5330" s="1" t="s">
        <v>21</v>
      </c>
      <c r="D5330" s="1" t="s">
        <v>62</v>
      </c>
      <c r="E5330" s="1" t="s">
        <v>74</v>
      </c>
      <c r="F5330" s="2">
        <v>44259</v>
      </c>
      <c r="G5330" s="1" t="s">
        <v>14825</v>
      </c>
      <c r="H5330" s="1" t="s">
        <v>14826</v>
      </c>
      <c r="I5330" s="1" t="s">
        <v>36</v>
      </c>
      <c r="J5330" s="3">
        <v>32462.9850663486</v>
      </c>
      <c r="K5330" s="1">
        <v>355</v>
      </c>
      <c r="L5330" s="1" t="s">
        <v>42</v>
      </c>
      <c r="M5330" s="2">
        <v>44265</v>
      </c>
      <c r="N5330" s="1" t="s">
        <v>66</v>
      </c>
      <c r="O5330" s="1">
        <f>M5330-F5330</f>
        <v>6</v>
      </c>
      <c r="P5330" s="1" t="str">
        <f>IF(B5330&lt;=17,"Teen",
IF(B5330&lt;=25,"Young Adult",
IF(B5330&lt;=35,"Adult",
IF(B5330&lt;=50,"Middle Age","Senior"))))</f>
        <v>Adult</v>
      </c>
      <c r="Q5330" s="3">
        <f>J5330/O5330</f>
        <v>5410.4975110580999</v>
      </c>
      <c r="R5330" s="5">
        <f>IF(B5330&gt;60,1,0)
+ IF(O5330&gt;7,1,0)
+ IF(L5330="Emergency",1,0)
+ IF(T5330="Critical",1,0)</f>
        <v>1</v>
      </c>
      <c r="S5330" s="6" t="str">
        <f>IF(R5330&lt;=1,"Low",
IF(R5330=2,"Medium","High"))</f>
        <v>Low</v>
      </c>
      <c r="T5330" s="1" t="s">
        <v>29</v>
      </c>
    </row>
    <row r="5331" spans="1:20">
      <c r="A5331" s="1" t="s">
        <v>14827</v>
      </c>
      <c r="B5331" s="1">
        <v>24</v>
      </c>
      <c r="C5331" s="1" t="s">
        <v>51</v>
      </c>
      <c r="D5331" s="1" t="s">
        <v>22</v>
      </c>
      <c r="E5331" s="1" t="s">
        <v>45</v>
      </c>
      <c r="F5331" s="2">
        <v>44259</v>
      </c>
      <c r="G5331" s="1" t="s">
        <v>14828</v>
      </c>
      <c r="H5331" s="1" t="s">
        <v>14829</v>
      </c>
      <c r="I5331" s="1" t="s">
        <v>56</v>
      </c>
      <c r="J5331" s="3">
        <v>7804.6578589499104</v>
      </c>
      <c r="K5331" s="1">
        <v>311</v>
      </c>
      <c r="L5331" s="1" t="s">
        <v>37</v>
      </c>
      <c r="M5331" s="2">
        <v>44284</v>
      </c>
      <c r="N5331" s="1" t="s">
        <v>28</v>
      </c>
      <c r="O5331" s="1">
        <f>M5331-F5331</f>
        <v>25</v>
      </c>
      <c r="P5331" s="1" t="str">
        <f>IF(B5331&lt;=17,"Teen",
IF(B5331&lt;=25,"Young Adult",
IF(B5331&lt;=35,"Adult",
IF(B5331&lt;=50,"Middle Age","Senior"))))</f>
        <v>Young Adult</v>
      </c>
      <c r="Q5331" s="3">
        <f>J5331/O5331</f>
        <v>312.18631435799642</v>
      </c>
      <c r="R5331" s="5">
        <f>IF(B5331&gt;60,1,0)
+ IF(O5331&gt;7,1,0)
+ IF(L5331="Emergency",1,0)
+ IF(T5331="Critical",1,0)</f>
        <v>1</v>
      </c>
      <c r="S5331" s="6" t="str">
        <f>IF(R5331&lt;=1,"Low",
IF(R5331=2,"Medium","High"))</f>
        <v>Low</v>
      </c>
      <c r="T5331" s="1" t="s">
        <v>49</v>
      </c>
    </row>
    <row r="5332" spans="1:20">
      <c r="A5332" s="1" t="s">
        <v>14830</v>
      </c>
      <c r="B5332" s="1">
        <v>25</v>
      </c>
      <c r="C5332" s="1" t="s">
        <v>21</v>
      </c>
      <c r="D5332" s="1" t="s">
        <v>68</v>
      </c>
      <c r="E5332" s="1" t="s">
        <v>84</v>
      </c>
      <c r="F5332" s="2">
        <v>44259</v>
      </c>
      <c r="G5332" s="1" t="s">
        <v>14831</v>
      </c>
      <c r="H5332" s="1" t="s">
        <v>14832</v>
      </c>
      <c r="I5332" s="1" t="s">
        <v>26</v>
      </c>
      <c r="J5332" s="3">
        <v>3611.9197983613199</v>
      </c>
      <c r="K5332" s="1">
        <v>289</v>
      </c>
      <c r="L5332" s="1" t="s">
        <v>37</v>
      </c>
      <c r="M5332" s="2">
        <v>44276</v>
      </c>
      <c r="N5332" s="1" t="s">
        <v>48</v>
      </c>
      <c r="O5332" s="1">
        <f>M5332-F5332</f>
        <v>17</v>
      </c>
      <c r="P5332" s="1" t="str">
        <f>IF(B5332&lt;=17,"Teen",
IF(B5332&lt;=25,"Young Adult",
IF(B5332&lt;=35,"Adult",
IF(B5332&lt;=50,"Middle Age","Senior"))))</f>
        <v>Young Adult</v>
      </c>
      <c r="Q5332" s="3">
        <f>J5332/O5332</f>
        <v>212.46587049184234</v>
      </c>
      <c r="R5332" s="5">
        <f>IF(B5332&gt;60,1,0)
+ IF(O5332&gt;7,1,0)
+ IF(L5332="Emergency",1,0)
+ IF(T5332="Critical",1,0)</f>
        <v>1</v>
      </c>
      <c r="S5332" s="6" t="str">
        <f>IF(R5332&lt;=1,"Low",
IF(R5332=2,"Medium","High"))</f>
        <v>Low</v>
      </c>
      <c r="T5332" s="1" t="s">
        <v>29</v>
      </c>
    </row>
    <row r="5333" spans="1:20">
      <c r="A5333" s="1" t="s">
        <v>14833</v>
      </c>
      <c r="B5333" s="1">
        <v>46</v>
      </c>
      <c r="C5333" s="1" t="s">
        <v>51</v>
      </c>
      <c r="D5333" s="1" t="s">
        <v>22</v>
      </c>
      <c r="E5333" s="1" t="s">
        <v>84</v>
      </c>
      <c r="F5333" s="2">
        <v>44259</v>
      </c>
      <c r="G5333" s="1" t="s">
        <v>14834</v>
      </c>
      <c r="H5333" s="1" t="s">
        <v>14835</v>
      </c>
      <c r="I5333" s="1" t="s">
        <v>60</v>
      </c>
      <c r="J5333" s="3">
        <v>3323.1493877491398</v>
      </c>
      <c r="K5333" s="1">
        <v>337</v>
      </c>
      <c r="L5333" s="1" t="s">
        <v>42</v>
      </c>
      <c r="M5333" s="2">
        <v>44282</v>
      </c>
      <c r="N5333" s="1" t="s">
        <v>66</v>
      </c>
      <c r="O5333" s="1">
        <f>M5333-F5333</f>
        <v>23</v>
      </c>
      <c r="P5333" s="1" t="str">
        <f>IF(B5333&lt;=17,"Teen",
IF(B5333&lt;=25,"Young Adult",
IF(B5333&lt;=35,"Adult",
IF(B5333&lt;=50,"Middle Age","Senior"))))</f>
        <v>Middle Age</v>
      </c>
      <c r="Q5333" s="3">
        <f>J5333/O5333</f>
        <v>144.48475598909303</v>
      </c>
      <c r="R5333" s="5">
        <f>IF(B5333&gt;60,1,0)
+ IF(O5333&gt;7,1,0)
+ IF(L5333="Emergency",1,0)
+ IF(T5333="Critical",1,0)</f>
        <v>2</v>
      </c>
      <c r="S5333" s="6" t="str">
        <f>IF(R5333&lt;=1,"Low",
IF(R5333=2,"Medium","High"))</f>
        <v>Medium</v>
      </c>
      <c r="T5333" s="1" t="s">
        <v>49</v>
      </c>
    </row>
    <row r="5334" spans="1:20">
      <c r="A5334" s="1" t="s">
        <v>14836</v>
      </c>
      <c r="B5334" s="1">
        <v>43</v>
      </c>
      <c r="C5334" s="1" t="s">
        <v>51</v>
      </c>
      <c r="D5334" s="1" t="s">
        <v>91</v>
      </c>
      <c r="E5334" s="1" t="s">
        <v>23</v>
      </c>
      <c r="F5334" s="2">
        <v>44259</v>
      </c>
      <c r="G5334" s="1" t="s">
        <v>14837</v>
      </c>
      <c r="H5334" s="1" t="s">
        <v>14838</v>
      </c>
      <c r="I5334" s="1" t="s">
        <v>36</v>
      </c>
      <c r="J5334" s="3">
        <v>44064.145699729299</v>
      </c>
      <c r="K5334" s="1">
        <v>376</v>
      </c>
      <c r="L5334" s="1" t="s">
        <v>37</v>
      </c>
      <c r="M5334" s="2">
        <v>44261</v>
      </c>
      <c r="N5334" s="1" t="s">
        <v>28</v>
      </c>
      <c r="O5334" s="1">
        <f>M5334-F5334</f>
        <v>2</v>
      </c>
      <c r="P5334" s="1" t="str">
        <f>IF(B5334&lt;=17,"Teen",
IF(B5334&lt;=25,"Young Adult",
IF(B5334&lt;=35,"Adult",
IF(B5334&lt;=50,"Middle Age","Senior"))))</f>
        <v>Middle Age</v>
      </c>
      <c r="Q5334" s="3">
        <f>J5334/O5334</f>
        <v>22032.072849864649</v>
      </c>
      <c r="R5334" s="5">
        <f>IF(B5334&gt;60,1,0)
+ IF(O5334&gt;7,1,0)
+ IF(L5334="Emergency",1,0)
+ IF(T5334="Critical",1,0)</f>
        <v>0</v>
      </c>
      <c r="S5334" s="6" t="str">
        <f>IF(R5334&lt;=1,"Low",
IF(R5334=2,"Medium","High"))</f>
        <v>Low</v>
      </c>
      <c r="T5334" s="1" t="s">
        <v>49</v>
      </c>
    </row>
    <row r="5335" spans="1:20">
      <c r="A5335" s="1" t="s">
        <v>14839</v>
      </c>
      <c r="B5335" s="1">
        <v>61</v>
      </c>
      <c r="C5335" s="1" t="s">
        <v>21</v>
      </c>
      <c r="D5335" s="1" t="s">
        <v>62</v>
      </c>
      <c r="E5335" s="1" t="s">
        <v>53</v>
      </c>
      <c r="F5335" s="2">
        <v>44258</v>
      </c>
      <c r="G5335" s="1" t="s">
        <v>14840</v>
      </c>
      <c r="H5335" s="1" t="s">
        <v>14841</v>
      </c>
      <c r="I5335" s="1" t="s">
        <v>60</v>
      </c>
      <c r="J5335" s="3">
        <v>39829.480798467899</v>
      </c>
      <c r="K5335" s="1">
        <v>159</v>
      </c>
      <c r="L5335" s="1" t="s">
        <v>27</v>
      </c>
      <c r="M5335" s="2">
        <v>44275</v>
      </c>
      <c r="N5335" s="1" t="s">
        <v>28</v>
      </c>
      <c r="O5335" s="1">
        <f>M5335-F5335</f>
        <v>17</v>
      </c>
      <c r="P5335" s="1" t="str">
        <f>IF(B5335&lt;=17,"Teen",
IF(B5335&lt;=25,"Young Adult",
IF(B5335&lt;=35,"Adult",
IF(B5335&lt;=50,"Middle Age","Senior"))))</f>
        <v>Senior</v>
      </c>
      <c r="Q5335" s="3">
        <f>J5335/O5335</f>
        <v>2342.9106352039939</v>
      </c>
      <c r="R5335" s="5">
        <f>IF(B5335&gt;60,1,0)
+ IF(O5335&gt;7,1,0)
+ IF(L5335="Emergency",1,0)
+ IF(T5335="Critical",1,0)</f>
        <v>2</v>
      </c>
      <c r="S5335" s="6" t="str">
        <f>IF(R5335&lt;=1,"Low",
IF(R5335=2,"Medium","High"))</f>
        <v>Medium</v>
      </c>
      <c r="T5335" s="1" t="s">
        <v>49</v>
      </c>
    </row>
    <row r="5336" spans="1:20">
      <c r="A5336" s="1" t="s">
        <v>14842</v>
      </c>
      <c r="B5336" s="1">
        <v>68</v>
      </c>
      <c r="C5336" s="1" t="s">
        <v>51</v>
      </c>
      <c r="D5336" s="1" t="s">
        <v>91</v>
      </c>
      <c r="E5336" s="1" t="s">
        <v>45</v>
      </c>
      <c r="F5336" s="2">
        <v>44258</v>
      </c>
      <c r="G5336" s="1" t="s">
        <v>14843</v>
      </c>
      <c r="H5336" s="1" t="s">
        <v>14844</v>
      </c>
      <c r="I5336" s="1" t="s">
        <v>56</v>
      </c>
      <c r="J5336" s="3">
        <v>46927.261664019599</v>
      </c>
      <c r="K5336" s="1">
        <v>429</v>
      </c>
      <c r="L5336" s="1" t="s">
        <v>42</v>
      </c>
      <c r="M5336" s="2">
        <v>44283</v>
      </c>
      <c r="N5336" s="1" t="s">
        <v>28</v>
      </c>
      <c r="O5336" s="1">
        <f>M5336-F5336</f>
        <v>25</v>
      </c>
      <c r="P5336" s="1" t="str">
        <f>IF(B5336&lt;=17,"Teen",
IF(B5336&lt;=25,"Young Adult",
IF(B5336&lt;=35,"Adult",
IF(B5336&lt;=50,"Middle Age","Senior"))))</f>
        <v>Senior</v>
      </c>
      <c r="Q5336" s="3">
        <f>J5336/O5336</f>
        <v>1877.0904665607841</v>
      </c>
      <c r="R5336" s="5">
        <f>IF(B5336&gt;60,1,0)
+ IF(O5336&gt;7,1,0)
+ IF(L5336="Emergency",1,0)
+ IF(T5336="Critical",1,0)</f>
        <v>3</v>
      </c>
      <c r="S5336" s="6" t="str">
        <f>IF(R5336&lt;=1,"Low",
IF(R5336=2,"Medium","High"))</f>
        <v>High</v>
      </c>
      <c r="T5336" s="1" t="s">
        <v>29</v>
      </c>
    </row>
    <row r="5337" spans="1:20">
      <c r="A5337" s="1" t="s">
        <v>14845</v>
      </c>
      <c r="B5337" s="1">
        <v>54</v>
      </c>
      <c r="C5337" s="1" t="s">
        <v>21</v>
      </c>
      <c r="D5337" s="1" t="s">
        <v>32</v>
      </c>
      <c r="E5337" s="1" t="s">
        <v>84</v>
      </c>
      <c r="F5337" s="2">
        <v>44258</v>
      </c>
      <c r="G5337" s="1" t="s">
        <v>14846</v>
      </c>
      <c r="H5337" s="1" t="s">
        <v>14847</v>
      </c>
      <c r="I5337" s="1" t="s">
        <v>36</v>
      </c>
      <c r="J5337" s="3">
        <v>23153.2363353603</v>
      </c>
      <c r="K5337" s="1">
        <v>254</v>
      </c>
      <c r="L5337" s="1" t="s">
        <v>37</v>
      </c>
      <c r="M5337" s="2">
        <v>44278</v>
      </c>
      <c r="N5337" s="1" t="s">
        <v>38</v>
      </c>
      <c r="O5337" s="1">
        <f>M5337-F5337</f>
        <v>20</v>
      </c>
      <c r="P5337" s="1" t="str">
        <f>IF(B5337&lt;=17,"Teen",
IF(B5337&lt;=25,"Young Adult",
IF(B5337&lt;=35,"Adult",
IF(B5337&lt;=50,"Middle Age","Senior"))))</f>
        <v>Senior</v>
      </c>
      <c r="Q5337" s="3">
        <f>J5337/O5337</f>
        <v>1157.6618167680149</v>
      </c>
      <c r="R5337" s="5">
        <f>IF(B5337&gt;60,1,0)
+ IF(O5337&gt;7,1,0)
+ IF(L5337="Emergency",1,0)
+ IF(T5337="Critical",1,0)</f>
        <v>1</v>
      </c>
      <c r="S5337" s="6" t="str">
        <f>IF(R5337&lt;=1,"Low",
IF(R5337=2,"Medium","High"))</f>
        <v>Low</v>
      </c>
      <c r="T5337" s="1" t="s">
        <v>49</v>
      </c>
    </row>
    <row r="5338" spans="1:20">
      <c r="A5338" s="1" t="s">
        <v>14848</v>
      </c>
      <c r="B5338" s="1">
        <v>50</v>
      </c>
      <c r="C5338" s="1" t="s">
        <v>21</v>
      </c>
      <c r="D5338" s="1" t="s">
        <v>44</v>
      </c>
      <c r="E5338" s="1" t="s">
        <v>23</v>
      </c>
      <c r="F5338" s="2">
        <v>44258</v>
      </c>
      <c r="G5338" s="1" t="s">
        <v>14849</v>
      </c>
      <c r="H5338" s="1" t="s">
        <v>14850</v>
      </c>
      <c r="I5338" s="1" t="s">
        <v>60</v>
      </c>
      <c r="J5338" s="3">
        <v>21010.455467362099</v>
      </c>
      <c r="K5338" s="1">
        <v>457</v>
      </c>
      <c r="L5338" s="1" t="s">
        <v>27</v>
      </c>
      <c r="M5338" s="2">
        <v>44269</v>
      </c>
      <c r="N5338" s="1" t="s">
        <v>48</v>
      </c>
      <c r="O5338" s="1">
        <f>M5338-F5338</f>
        <v>11</v>
      </c>
      <c r="P5338" s="1" t="str">
        <f>IF(B5338&lt;=17,"Teen",
IF(B5338&lt;=25,"Young Adult",
IF(B5338&lt;=35,"Adult",
IF(B5338&lt;=50,"Middle Age","Senior"))))</f>
        <v>Middle Age</v>
      </c>
      <c r="Q5338" s="3">
        <f>J5338/O5338</f>
        <v>1910.0414061238271</v>
      </c>
      <c r="R5338" s="5">
        <f>IF(B5338&gt;60,1,0)
+ IF(O5338&gt;7,1,0)
+ IF(L5338="Emergency",1,0)
+ IF(T5338="Critical",1,0)</f>
        <v>1</v>
      </c>
      <c r="S5338" s="6" t="str">
        <f>IF(R5338&lt;=1,"Low",
IF(R5338=2,"Medium","High"))</f>
        <v>Low</v>
      </c>
      <c r="T5338" s="1" t="s">
        <v>49</v>
      </c>
    </row>
    <row r="5339" spans="1:20">
      <c r="A5339" s="1" t="s">
        <v>14851</v>
      </c>
      <c r="B5339" s="1">
        <v>35</v>
      </c>
      <c r="C5339" s="1" t="s">
        <v>21</v>
      </c>
      <c r="D5339" s="1" t="s">
        <v>68</v>
      </c>
      <c r="E5339" s="1" t="s">
        <v>74</v>
      </c>
      <c r="F5339" s="2">
        <v>44258</v>
      </c>
      <c r="G5339" s="1" t="s">
        <v>14852</v>
      </c>
      <c r="H5339" s="1" t="s">
        <v>267</v>
      </c>
      <c r="I5339" s="1" t="s">
        <v>56</v>
      </c>
      <c r="J5339" s="3">
        <v>39887.376413489801</v>
      </c>
      <c r="K5339" s="1">
        <v>258</v>
      </c>
      <c r="L5339" s="1" t="s">
        <v>42</v>
      </c>
      <c r="M5339" s="2">
        <v>44264</v>
      </c>
      <c r="N5339" s="1" t="s">
        <v>97</v>
      </c>
      <c r="O5339" s="1">
        <f>M5339-F5339</f>
        <v>6</v>
      </c>
      <c r="P5339" s="1" t="str">
        <f>IF(B5339&lt;=17,"Teen",
IF(B5339&lt;=25,"Young Adult",
IF(B5339&lt;=35,"Adult",
IF(B5339&lt;=50,"Middle Age","Senior"))))</f>
        <v>Adult</v>
      </c>
      <c r="Q5339" s="3">
        <f>J5339/O5339</f>
        <v>6647.8960689149671</v>
      </c>
      <c r="R5339" s="5">
        <f>IF(B5339&gt;60,1,0)
+ IF(O5339&gt;7,1,0)
+ IF(L5339="Emergency",1,0)
+ IF(T5339="Critical",1,0)</f>
        <v>1</v>
      </c>
      <c r="S5339" s="6" t="str">
        <f>IF(R5339&lt;=1,"Low",
IF(R5339=2,"Medium","High"))</f>
        <v>Low</v>
      </c>
      <c r="T5339" s="1" t="s">
        <v>49</v>
      </c>
    </row>
    <row r="5340" spans="1:20">
      <c r="A5340" s="1" t="s">
        <v>14853</v>
      </c>
      <c r="B5340" s="1">
        <v>75</v>
      </c>
      <c r="C5340" s="1" t="s">
        <v>51</v>
      </c>
      <c r="D5340" s="1" t="s">
        <v>52</v>
      </c>
      <c r="E5340" s="1" t="s">
        <v>23</v>
      </c>
      <c r="F5340" s="2">
        <v>44257</v>
      </c>
      <c r="G5340" s="1" t="s">
        <v>14854</v>
      </c>
      <c r="H5340" s="1" t="s">
        <v>14855</v>
      </c>
      <c r="I5340" s="1" t="s">
        <v>36</v>
      </c>
      <c r="J5340" s="3">
        <v>10033.7669212694</v>
      </c>
      <c r="K5340" s="1">
        <v>347</v>
      </c>
      <c r="L5340" s="1" t="s">
        <v>37</v>
      </c>
      <c r="M5340" s="2">
        <v>44262</v>
      </c>
      <c r="N5340" s="1" t="s">
        <v>97</v>
      </c>
      <c r="O5340" s="1">
        <f>M5340-F5340</f>
        <v>5</v>
      </c>
      <c r="P5340" s="1" t="str">
        <f>IF(B5340&lt;=17,"Teen",
IF(B5340&lt;=25,"Young Adult",
IF(B5340&lt;=35,"Adult",
IF(B5340&lt;=50,"Middle Age","Senior"))))</f>
        <v>Senior</v>
      </c>
      <c r="Q5340" s="3">
        <f>J5340/O5340</f>
        <v>2006.7533842538801</v>
      </c>
      <c r="R5340" s="5">
        <f>IF(B5340&gt;60,1,0)
+ IF(O5340&gt;7,1,0)
+ IF(L5340="Emergency",1,0)
+ IF(T5340="Critical",1,0)</f>
        <v>1</v>
      </c>
      <c r="S5340" s="6" t="str">
        <f>IF(R5340&lt;=1,"Low",
IF(R5340=2,"Medium","High"))</f>
        <v>Low</v>
      </c>
      <c r="T5340" s="1" t="s">
        <v>29</v>
      </c>
    </row>
    <row r="5341" spans="1:20">
      <c r="A5341" s="1" t="s">
        <v>14856</v>
      </c>
      <c r="B5341" s="1">
        <v>76</v>
      </c>
      <c r="C5341" s="1" t="s">
        <v>21</v>
      </c>
      <c r="D5341" s="1" t="s">
        <v>68</v>
      </c>
      <c r="E5341" s="1" t="s">
        <v>23</v>
      </c>
      <c r="F5341" s="2">
        <v>44257</v>
      </c>
      <c r="G5341" s="1" t="s">
        <v>14857</v>
      </c>
      <c r="H5341" s="1" t="s">
        <v>14858</v>
      </c>
      <c r="I5341" s="1" t="s">
        <v>65</v>
      </c>
      <c r="J5341" s="3">
        <v>40011.516419217798</v>
      </c>
      <c r="K5341" s="1">
        <v>421</v>
      </c>
      <c r="L5341" s="1" t="s">
        <v>37</v>
      </c>
      <c r="M5341" s="2">
        <v>44279</v>
      </c>
      <c r="N5341" s="1" t="s">
        <v>97</v>
      </c>
      <c r="O5341" s="1">
        <f>M5341-F5341</f>
        <v>22</v>
      </c>
      <c r="P5341" s="1" t="str">
        <f>IF(B5341&lt;=17,"Teen",
IF(B5341&lt;=25,"Young Adult",
IF(B5341&lt;=35,"Adult",
IF(B5341&lt;=50,"Middle Age","Senior"))))</f>
        <v>Senior</v>
      </c>
      <c r="Q5341" s="3">
        <f>J5341/O5341</f>
        <v>1818.7052917826272</v>
      </c>
      <c r="R5341" s="5">
        <f>IF(B5341&gt;60,1,0)
+ IF(O5341&gt;7,1,0)
+ IF(L5341="Emergency",1,0)
+ IF(T5341="Critical",1,0)</f>
        <v>2</v>
      </c>
      <c r="S5341" s="6" t="str">
        <f>IF(R5341&lt;=1,"Low",
IF(R5341=2,"Medium","High"))</f>
        <v>Medium</v>
      </c>
      <c r="T5341" s="1" t="s">
        <v>71</v>
      </c>
    </row>
    <row r="5342" spans="1:20">
      <c r="A5342" s="1" t="s">
        <v>14859</v>
      </c>
      <c r="B5342" s="1">
        <v>42</v>
      </c>
      <c r="C5342" s="1" t="s">
        <v>51</v>
      </c>
      <c r="D5342" s="1" t="s">
        <v>52</v>
      </c>
      <c r="E5342" s="1" t="s">
        <v>53</v>
      </c>
      <c r="F5342" s="2">
        <v>44257</v>
      </c>
      <c r="G5342" s="1" t="s">
        <v>9642</v>
      </c>
      <c r="H5342" s="1" t="s">
        <v>14860</v>
      </c>
      <c r="I5342" s="1" t="s">
        <v>65</v>
      </c>
      <c r="J5342" s="3">
        <v>2723.2795083136002</v>
      </c>
      <c r="K5342" s="1">
        <v>152</v>
      </c>
      <c r="L5342" s="1" t="s">
        <v>37</v>
      </c>
      <c r="M5342" s="2">
        <v>44270</v>
      </c>
      <c r="N5342" s="1" t="s">
        <v>97</v>
      </c>
      <c r="O5342" s="1">
        <f>M5342-F5342</f>
        <v>13</v>
      </c>
      <c r="P5342" s="1" t="str">
        <f>IF(B5342&lt;=17,"Teen",
IF(B5342&lt;=25,"Young Adult",
IF(B5342&lt;=35,"Adult",
IF(B5342&lt;=50,"Middle Age","Senior"))))</f>
        <v>Middle Age</v>
      </c>
      <c r="Q5342" s="3">
        <f>J5342/O5342</f>
        <v>209.48303910104616</v>
      </c>
      <c r="R5342" s="5">
        <f>IF(B5342&gt;60,1,0)
+ IF(O5342&gt;7,1,0)
+ IF(L5342="Emergency",1,0)
+ IF(T5342="Critical",1,0)</f>
        <v>1</v>
      </c>
      <c r="S5342" s="6" t="str">
        <f>IF(R5342&lt;=1,"Low",
IF(R5342=2,"Medium","High"))</f>
        <v>Low</v>
      </c>
      <c r="T5342" s="1" t="s">
        <v>29</v>
      </c>
    </row>
    <row r="5343" spans="1:20">
      <c r="A5343" s="1" t="s">
        <v>14496</v>
      </c>
      <c r="B5343" s="1">
        <v>31</v>
      </c>
      <c r="C5343" s="1" t="s">
        <v>21</v>
      </c>
      <c r="D5343" s="1" t="s">
        <v>52</v>
      </c>
      <c r="E5343" s="1" t="s">
        <v>45</v>
      </c>
      <c r="F5343" s="2">
        <v>44257</v>
      </c>
      <c r="G5343" s="1" t="s">
        <v>14861</v>
      </c>
      <c r="H5343" s="1" t="s">
        <v>14862</v>
      </c>
      <c r="I5343" s="1" t="s">
        <v>26</v>
      </c>
      <c r="J5343" s="3">
        <v>16378.7816786073</v>
      </c>
      <c r="K5343" s="1">
        <v>240</v>
      </c>
      <c r="L5343" s="1" t="s">
        <v>42</v>
      </c>
      <c r="M5343" s="2">
        <v>44279</v>
      </c>
      <c r="N5343" s="1" t="s">
        <v>38</v>
      </c>
      <c r="O5343" s="1">
        <f>M5343-F5343</f>
        <v>22</v>
      </c>
      <c r="P5343" s="1" t="str">
        <f>IF(B5343&lt;=17,"Teen",
IF(B5343&lt;=25,"Young Adult",
IF(B5343&lt;=35,"Adult",
IF(B5343&lt;=50,"Middle Age","Senior"))))</f>
        <v>Adult</v>
      </c>
      <c r="Q5343" s="3">
        <f>J5343/O5343</f>
        <v>744.49007630033179</v>
      </c>
      <c r="R5343" s="5">
        <f>IF(B5343&gt;60,1,0)
+ IF(O5343&gt;7,1,0)
+ IF(L5343="Emergency",1,0)
+ IF(T5343="Critical",1,0)</f>
        <v>2</v>
      </c>
      <c r="S5343" s="6" t="str">
        <f>IF(R5343&lt;=1,"Low",
IF(R5343=2,"Medium","High"))</f>
        <v>Medium</v>
      </c>
      <c r="T5343" s="1" t="s">
        <v>29</v>
      </c>
    </row>
    <row r="5344" spans="1:20">
      <c r="A5344" s="1" t="s">
        <v>14863</v>
      </c>
      <c r="B5344" s="1">
        <v>31</v>
      </c>
      <c r="C5344" s="1" t="s">
        <v>21</v>
      </c>
      <c r="D5344" s="1" t="s">
        <v>73</v>
      </c>
      <c r="E5344" s="1" t="s">
        <v>84</v>
      </c>
      <c r="F5344" s="2">
        <v>44257</v>
      </c>
      <c r="G5344" s="1" t="s">
        <v>14864</v>
      </c>
      <c r="H5344" s="1" t="s">
        <v>14865</v>
      </c>
      <c r="I5344" s="1" t="s">
        <v>60</v>
      </c>
      <c r="J5344" s="3">
        <v>14332.3693051645</v>
      </c>
      <c r="K5344" s="1">
        <v>477</v>
      </c>
      <c r="L5344" s="1" t="s">
        <v>42</v>
      </c>
      <c r="M5344" s="2">
        <v>44264</v>
      </c>
      <c r="N5344" s="1" t="s">
        <v>28</v>
      </c>
      <c r="O5344" s="1">
        <f>M5344-F5344</f>
        <v>7</v>
      </c>
      <c r="P5344" s="1" t="str">
        <f>IF(B5344&lt;=17,"Teen",
IF(B5344&lt;=25,"Young Adult",
IF(B5344&lt;=35,"Adult",
IF(B5344&lt;=50,"Middle Age","Senior"))))</f>
        <v>Adult</v>
      </c>
      <c r="Q5344" s="3">
        <f>J5344/O5344</f>
        <v>2047.4813293092143</v>
      </c>
      <c r="R5344" s="5">
        <f>IF(B5344&gt;60,1,0)
+ IF(O5344&gt;7,1,0)
+ IF(L5344="Emergency",1,0)
+ IF(T5344="Critical",1,0)</f>
        <v>1</v>
      </c>
      <c r="S5344" s="6" t="str">
        <f>IF(R5344&lt;=1,"Low",
IF(R5344=2,"Medium","High"))</f>
        <v>Low</v>
      </c>
      <c r="T5344" s="1" t="s">
        <v>29</v>
      </c>
    </row>
    <row r="5345" spans="1:20">
      <c r="A5345" s="1" t="s">
        <v>14866</v>
      </c>
      <c r="B5345" s="1">
        <v>39</v>
      </c>
      <c r="C5345" s="1" t="s">
        <v>21</v>
      </c>
      <c r="D5345" s="1" t="s">
        <v>68</v>
      </c>
      <c r="E5345" s="1" t="s">
        <v>45</v>
      </c>
      <c r="F5345" s="2">
        <v>44257</v>
      </c>
      <c r="G5345" s="1" t="s">
        <v>3224</v>
      </c>
      <c r="H5345" s="1" t="s">
        <v>14867</v>
      </c>
      <c r="I5345" s="1" t="s">
        <v>65</v>
      </c>
      <c r="J5345" s="3">
        <v>9324.8802182303698</v>
      </c>
      <c r="K5345" s="1">
        <v>323</v>
      </c>
      <c r="L5345" s="1" t="s">
        <v>37</v>
      </c>
      <c r="M5345" s="2">
        <v>44266</v>
      </c>
      <c r="N5345" s="1" t="s">
        <v>48</v>
      </c>
      <c r="O5345" s="1">
        <f>M5345-F5345</f>
        <v>9</v>
      </c>
      <c r="P5345" s="1" t="str">
        <f>IF(B5345&lt;=17,"Teen",
IF(B5345&lt;=25,"Young Adult",
IF(B5345&lt;=35,"Adult",
IF(B5345&lt;=50,"Middle Age","Senior"))))</f>
        <v>Middle Age</v>
      </c>
      <c r="Q5345" s="3">
        <f>J5345/O5345</f>
        <v>1036.0978020255966</v>
      </c>
      <c r="R5345" s="5">
        <f>IF(B5345&gt;60,1,0)
+ IF(O5345&gt;7,1,0)
+ IF(L5345="Emergency",1,0)
+ IF(T5345="Critical",1,0)</f>
        <v>1</v>
      </c>
      <c r="S5345" s="6" t="str">
        <f>IF(R5345&lt;=1,"Low",
IF(R5345=2,"Medium","High"))</f>
        <v>Low</v>
      </c>
      <c r="T5345" s="1" t="s">
        <v>29</v>
      </c>
    </row>
    <row r="5346" spans="1:20">
      <c r="A5346" s="1" t="s">
        <v>14868</v>
      </c>
      <c r="B5346" s="1">
        <v>45</v>
      </c>
      <c r="C5346" s="1" t="s">
        <v>51</v>
      </c>
      <c r="D5346" s="1" t="s">
        <v>91</v>
      </c>
      <c r="E5346" s="1" t="s">
        <v>33</v>
      </c>
      <c r="F5346" s="2">
        <v>44257</v>
      </c>
      <c r="G5346" s="1" t="s">
        <v>14869</v>
      </c>
      <c r="H5346" s="1" t="s">
        <v>14870</v>
      </c>
      <c r="I5346" s="1" t="s">
        <v>60</v>
      </c>
      <c r="J5346" s="3">
        <v>36627.551050547103</v>
      </c>
      <c r="K5346" s="1">
        <v>110</v>
      </c>
      <c r="L5346" s="1" t="s">
        <v>27</v>
      </c>
      <c r="M5346" s="2">
        <v>44276</v>
      </c>
      <c r="N5346" s="1" t="s">
        <v>28</v>
      </c>
      <c r="O5346" s="1">
        <f>M5346-F5346</f>
        <v>19</v>
      </c>
      <c r="P5346" s="1" t="str">
        <f>IF(B5346&lt;=17,"Teen",
IF(B5346&lt;=25,"Young Adult",
IF(B5346&lt;=35,"Adult",
IF(B5346&lt;=50,"Middle Age","Senior"))))</f>
        <v>Middle Age</v>
      </c>
      <c r="Q5346" s="3">
        <f>J5346/O5346</f>
        <v>1927.765844765637</v>
      </c>
      <c r="R5346" s="5">
        <f>IF(B5346&gt;60,1,0)
+ IF(O5346&gt;7,1,0)
+ IF(L5346="Emergency",1,0)
+ IF(T5346="Critical",1,0)</f>
        <v>1</v>
      </c>
      <c r="S5346" s="6" t="str">
        <f>IF(R5346&lt;=1,"Low",
IF(R5346=2,"Medium","High"))</f>
        <v>Low</v>
      </c>
      <c r="T5346" s="1" t="s">
        <v>71</v>
      </c>
    </row>
    <row r="5347" spans="1:20">
      <c r="A5347" s="1" t="s">
        <v>1543</v>
      </c>
      <c r="B5347" s="1">
        <v>66</v>
      </c>
      <c r="C5347" s="1" t="s">
        <v>51</v>
      </c>
      <c r="D5347" s="1" t="s">
        <v>62</v>
      </c>
      <c r="E5347" s="1" t="s">
        <v>45</v>
      </c>
      <c r="F5347" s="2">
        <v>44257</v>
      </c>
      <c r="G5347" s="1" t="s">
        <v>14871</v>
      </c>
      <c r="H5347" s="1" t="s">
        <v>14872</v>
      </c>
      <c r="I5347" s="1" t="s">
        <v>56</v>
      </c>
      <c r="J5347" s="3">
        <v>43354.013014215598</v>
      </c>
      <c r="K5347" s="1">
        <v>138</v>
      </c>
      <c r="L5347" s="1" t="s">
        <v>42</v>
      </c>
      <c r="M5347" s="2">
        <v>44273</v>
      </c>
      <c r="N5347" s="1" t="s">
        <v>97</v>
      </c>
      <c r="O5347" s="1">
        <f>M5347-F5347</f>
        <v>16</v>
      </c>
      <c r="P5347" s="1" t="str">
        <f>IF(B5347&lt;=17,"Teen",
IF(B5347&lt;=25,"Young Adult",
IF(B5347&lt;=35,"Adult",
IF(B5347&lt;=50,"Middle Age","Senior"))))</f>
        <v>Senior</v>
      </c>
      <c r="Q5347" s="3">
        <f>J5347/O5347</f>
        <v>2709.6258133884749</v>
      </c>
      <c r="R5347" s="5">
        <f>IF(B5347&gt;60,1,0)
+ IF(O5347&gt;7,1,0)
+ IF(L5347="Emergency",1,0)
+ IF(T5347="Critical",1,0)</f>
        <v>3</v>
      </c>
      <c r="S5347" s="6" t="str">
        <f>IF(R5347&lt;=1,"Low",
IF(R5347=2,"Medium","High"))</f>
        <v>High</v>
      </c>
      <c r="T5347" s="1" t="s">
        <v>29</v>
      </c>
    </row>
    <row r="5348" spans="1:20">
      <c r="A5348" s="1" t="s">
        <v>14873</v>
      </c>
      <c r="B5348" s="1">
        <v>61</v>
      </c>
      <c r="C5348" s="1" t="s">
        <v>21</v>
      </c>
      <c r="D5348" s="1" t="s">
        <v>52</v>
      </c>
      <c r="E5348" s="1" t="s">
        <v>45</v>
      </c>
      <c r="F5348" s="2">
        <v>44257</v>
      </c>
      <c r="G5348" s="1" t="s">
        <v>14874</v>
      </c>
      <c r="H5348" s="1" t="s">
        <v>14875</v>
      </c>
      <c r="I5348" s="1" t="s">
        <v>65</v>
      </c>
      <c r="J5348" s="3">
        <v>14816.249950810599</v>
      </c>
      <c r="K5348" s="1">
        <v>439</v>
      </c>
      <c r="L5348" s="1" t="s">
        <v>27</v>
      </c>
      <c r="M5348" s="2">
        <v>44269</v>
      </c>
      <c r="N5348" s="1" t="s">
        <v>97</v>
      </c>
      <c r="O5348" s="1">
        <f>M5348-F5348</f>
        <v>12</v>
      </c>
      <c r="P5348" s="1" t="str">
        <f>IF(B5348&lt;=17,"Teen",
IF(B5348&lt;=25,"Young Adult",
IF(B5348&lt;=35,"Adult",
IF(B5348&lt;=50,"Middle Age","Senior"))))</f>
        <v>Senior</v>
      </c>
      <c r="Q5348" s="3">
        <f>J5348/O5348</f>
        <v>1234.6874959008833</v>
      </c>
      <c r="R5348" s="5">
        <f>IF(B5348&gt;60,1,0)
+ IF(O5348&gt;7,1,0)
+ IF(L5348="Emergency",1,0)
+ IF(T5348="Critical",1,0)</f>
        <v>2</v>
      </c>
      <c r="S5348" s="6" t="str">
        <f>IF(R5348&lt;=1,"Low",
IF(R5348=2,"Medium","High"))</f>
        <v>Medium</v>
      </c>
      <c r="T5348" s="1" t="s">
        <v>49</v>
      </c>
    </row>
    <row r="5349" spans="1:20">
      <c r="A5349" s="1" t="s">
        <v>14876</v>
      </c>
      <c r="B5349" s="1">
        <v>68</v>
      </c>
      <c r="C5349" s="1" t="s">
        <v>21</v>
      </c>
      <c r="D5349" s="1" t="s">
        <v>52</v>
      </c>
      <c r="E5349" s="1" t="s">
        <v>74</v>
      </c>
      <c r="F5349" s="2">
        <v>44256</v>
      </c>
      <c r="G5349" s="1" t="s">
        <v>14877</v>
      </c>
      <c r="H5349" s="1" t="s">
        <v>14878</v>
      </c>
      <c r="I5349" s="1" t="s">
        <v>26</v>
      </c>
      <c r="J5349" s="3">
        <v>38471.529717481601</v>
      </c>
      <c r="K5349" s="1">
        <v>123</v>
      </c>
      <c r="L5349" s="1" t="s">
        <v>37</v>
      </c>
      <c r="M5349" s="2">
        <v>44271</v>
      </c>
      <c r="N5349" s="1" t="s">
        <v>97</v>
      </c>
      <c r="O5349" s="1">
        <f>M5349-F5349</f>
        <v>15</v>
      </c>
      <c r="P5349" s="1" t="str">
        <f>IF(B5349&lt;=17,"Teen",
IF(B5349&lt;=25,"Young Adult",
IF(B5349&lt;=35,"Adult",
IF(B5349&lt;=50,"Middle Age","Senior"))))</f>
        <v>Senior</v>
      </c>
      <c r="Q5349" s="3">
        <f>J5349/O5349</f>
        <v>2564.7686478321066</v>
      </c>
      <c r="R5349" s="5">
        <f>IF(B5349&gt;60,1,0)
+ IF(O5349&gt;7,1,0)
+ IF(L5349="Emergency",1,0)
+ IF(T5349="Critical",1,0)</f>
        <v>2</v>
      </c>
      <c r="S5349" s="6" t="str">
        <f>IF(R5349&lt;=1,"Low",
IF(R5349=2,"Medium","High"))</f>
        <v>Medium</v>
      </c>
      <c r="T5349" s="1" t="s">
        <v>71</v>
      </c>
    </row>
    <row r="5350" spans="1:20">
      <c r="A5350" s="1" t="s">
        <v>14879</v>
      </c>
      <c r="B5350" s="1">
        <v>68</v>
      </c>
      <c r="C5350" s="1" t="s">
        <v>51</v>
      </c>
      <c r="D5350" s="1" t="s">
        <v>44</v>
      </c>
      <c r="E5350" s="1" t="s">
        <v>53</v>
      </c>
      <c r="F5350" s="2">
        <v>44256</v>
      </c>
      <c r="G5350" s="1" t="s">
        <v>14880</v>
      </c>
      <c r="H5350" s="1" t="s">
        <v>2192</v>
      </c>
      <c r="I5350" s="1" t="s">
        <v>56</v>
      </c>
      <c r="J5350" s="3">
        <v>48244.621750195402</v>
      </c>
      <c r="K5350" s="1">
        <v>470</v>
      </c>
      <c r="L5350" s="1" t="s">
        <v>27</v>
      </c>
      <c r="M5350" s="2">
        <v>44258</v>
      </c>
      <c r="N5350" s="1" t="s">
        <v>97</v>
      </c>
      <c r="O5350" s="1">
        <f>M5350-F5350</f>
        <v>2</v>
      </c>
      <c r="P5350" s="1" t="str">
        <f>IF(B5350&lt;=17,"Teen",
IF(B5350&lt;=25,"Young Adult",
IF(B5350&lt;=35,"Adult",
IF(B5350&lt;=50,"Middle Age","Senior"))))</f>
        <v>Senior</v>
      </c>
      <c r="Q5350" s="3">
        <f>J5350/O5350</f>
        <v>24122.310875097701</v>
      </c>
      <c r="R5350" s="5">
        <f>IF(B5350&gt;60,1,0)
+ IF(O5350&gt;7,1,0)
+ IF(L5350="Emergency",1,0)
+ IF(T5350="Critical",1,0)</f>
        <v>1</v>
      </c>
      <c r="S5350" s="6" t="str">
        <f>IF(R5350&lt;=1,"Low",
IF(R5350=2,"Medium","High"))</f>
        <v>Low</v>
      </c>
      <c r="T5350" s="1" t="s">
        <v>71</v>
      </c>
    </row>
    <row r="5351" spans="1:20">
      <c r="A5351" s="1" t="s">
        <v>14881</v>
      </c>
      <c r="B5351" s="1">
        <v>41</v>
      </c>
      <c r="C5351" s="1" t="s">
        <v>51</v>
      </c>
      <c r="D5351" s="1" t="s">
        <v>32</v>
      </c>
      <c r="E5351" s="1" t="s">
        <v>74</v>
      </c>
      <c r="F5351" s="2">
        <v>44256</v>
      </c>
      <c r="G5351" s="1" t="s">
        <v>14882</v>
      </c>
      <c r="H5351" s="1" t="s">
        <v>14883</v>
      </c>
      <c r="I5351" s="1" t="s">
        <v>36</v>
      </c>
      <c r="J5351" s="3">
        <v>49812.587543525296</v>
      </c>
      <c r="K5351" s="1">
        <v>297</v>
      </c>
      <c r="L5351" s="1" t="s">
        <v>37</v>
      </c>
      <c r="M5351" s="2">
        <v>44261</v>
      </c>
      <c r="N5351" s="1" t="s">
        <v>66</v>
      </c>
      <c r="O5351" s="1">
        <f>M5351-F5351</f>
        <v>5</v>
      </c>
      <c r="P5351" s="1" t="str">
        <f>IF(B5351&lt;=17,"Teen",
IF(B5351&lt;=25,"Young Adult",
IF(B5351&lt;=35,"Adult",
IF(B5351&lt;=50,"Middle Age","Senior"))))</f>
        <v>Middle Age</v>
      </c>
      <c r="Q5351" s="3">
        <f>J5351/O5351</f>
        <v>9962.5175087050593</v>
      </c>
      <c r="R5351" s="5">
        <f>IF(B5351&gt;60,1,0)
+ IF(O5351&gt;7,1,0)
+ IF(L5351="Emergency",1,0)
+ IF(T5351="Critical",1,0)</f>
        <v>0</v>
      </c>
      <c r="S5351" s="6" t="str">
        <f>IF(R5351&lt;=1,"Low",
IF(R5351=2,"Medium","High"))</f>
        <v>Low</v>
      </c>
      <c r="T5351" s="1" t="s">
        <v>71</v>
      </c>
    </row>
    <row r="5352" spans="1:20">
      <c r="A5352" s="1" t="s">
        <v>14884</v>
      </c>
      <c r="B5352" s="1">
        <v>63</v>
      </c>
      <c r="C5352" s="1" t="s">
        <v>21</v>
      </c>
      <c r="D5352" s="1" t="s">
        <v>52</v>
      </c>
      <c r="E5352" s="1" t="s">
        <v>33</v>
      </c>
      <c r="F5352" s="2">
        <v>44256</v>
      </c>
      <c r="G5352" s="1" t="s">
        <v>14885</v>
      </c>
      <c r="H5352" s="1" t="s">
        <v>14886</v>
      </c>
      <c r="I5352" s="1" t="s">
        <v>36</v>
      </c>
      <c r="J5352" s="3">
        <v>7558.7353039597601</v>
      </c>
      <c r="K5352" s="1">
        <v>333</v>
      </c>
      <c r="L5352" s="1" t="s">
        <v>37</v>
      </c>
      <c r="M5352" s="2">
        <v>44257</v>
      </c>
      <c r="N5352" s="1" t="s">
        <v>28</v>
      </c>
      <c r="O5352" s="1">
        <f>M5352-F5352</f>
        <v>1</v>
      </c>
      <c r="P5352" s="1" t="str">
        <f>IF(B5352&lt;=17,"Teen",
IF(B5352&lt;=25,"Young Adult",
IF(B5352&lt;=35,"Adult",
IF(B5352&lt;=50,"Middle Age","Senior"))))</f>
        <v>Senior</v>
      </c>
      <c r="Q5352" s="3">
        <f>J5352/O5352</f>
        <v>7558.7353039597601</v>
      </c>
      <c r="R5352" s="5">
        <f>IF(B5352&gt;60,1,0)
+ IF(O5352&gt;7,1,0)
+ IF(L5352="Emergency",1,0)
+ IF(T5352="Critical",1,0)</f>
        <v>1</v>
      </c>
      <c r="S5352" s="6" t="str">
        <f>IF(R5352&lt;=1,"Low",
IF(R5352=2,"Medium","High"))</f>
        <v>Low</v>
      </c>
      <c r="T5352" s="1" t="s">
        <v>71</v>
      </c>
    </row>
    <row r="5353" spans="1:20">
      <c r="A5353" s="1" t="s">
        <v>14887</v>
      </c>
      <c r="B5353" s="1">
        <v>18</v>
      </c>
      <c r="C5353" s="1" t="s">
        <v>51</v>
      </c>
      <c r="D5353" s="1" t="s">
        <v>68</v>
      </c>
      <c r="E5353" s="1" t="s">
        <v>74</v>
      </c>
      <c r="F5353" s="2">
        <v>44256</v>
      </c>
      <c r="G5353" s="1" t="s">
        <v>14888</v>
      </c>
      <c r="H5353" s="1" t="s">
        <v>14889</v>
      </c>
      <c r="I5353" s="1" t="s">
        <v>36</v>
      </c>
      <c r="J5353" s="3">
        <v>23544.864488158499</v>
      </c>
      <c r="K5353" s="1">
        <v>258</v>
      </c>
      <c r="L5353" s="1" t="s">
        <v>27</v>
      </c>
      <c r="M5353" s="2">
        <v>44276</v>
      </c>
      <c r="N5353" s="1" t="s">
        <v>28</v>
      </c>
      <c r="O5353" s="1">
        <f>M5353-F5353</f>
        <v>20</v>
      </c>
      <c r="P5353" s="1" t="str">
        <f>IF(B5353&lt;=17,"Teen",
IF(B5353&lt;=25,"Young Adult",
IF(B5353&lt;=35,"Adult",
IF(B5353&lt;=50,"Middle Age","Senior"))))</f>
        <v>Young Adult</v>
      </c>
      <c r="Q5353" s="3">
        <f>J5353/O5353</f>
        <v>1177.243224407925</v>
      </c>
      <c r="R5353" s="5">
        <f>IF(B5353&gt;60,1,0)
+ IF(O5353&gt;7,1,0)
+ IF(L5353="Emergency",1,0)
+ IF(T5353="Critical",1,0)</f>
        <v>1</v>
      </c>
      <c r="S5353" s="6" t="str">
        <f>IF(R5353&lt;=1,"Low",
IF(R5353=2,"Medium","High"))</f>
        <v>Low</v>
      </c>
      <c r="T5353" s="1" t="s">
        <v>29</v>
      </c>
    </row>
    <row r="5354" spans="1:20">
      <c r="A5354" s="1" t="s">
        <v>3444</v>
      </c>
      <c r="B5354" s="1">
        <v>65</v>
      </c>
      <c r="C5354" s="1" t="s">
        <v>21</v>
      </c>
      <c r="D5354" s="1" t="s">
        <v>22</v>
      </c>
      <c r="E5354" s="1" t="s">
        <v>84</v>
      </c>
      <c r="F5354" s="2">
        <v>44256</v>
      </c>
      <c r="G5354" s="1" t="s">
        <v>14890</v>
      </c>
      <c r="H5354" s="1" t="s">
        <v>14891</v>
      </c>
      <c r="I5354" s="1" t="s">
        <v>26</v>
      </c>
      <c r="J5354" s="3">
        <v>17281.2750603807</v>
      </c>
      <c r="K5354" s="1">
        <v>229</v>
      </c>
      <c r="L5354" s="1" t="s">
        <v>27</v>
      </c>
      <c r="M5354" s="2">
        <v>44263</v>
      </c>
      <c r="N5354" s="1" t="s">
        <v>48</v>
      </c>
      <c r="O5354" s="1">
        <f>M5354-F5354</f>
        <v>7</v>
      </c>
      <c r="P5354" s="1" t="str">
        <f>IF(B5354&lt;=17,"Teen",
IF(B5354&lt;=25,"Young Adult",
IF(B5354&lt;=35,"Adult",
IF(B5354&lt;=50,"Middle Age","Senior"))))</f>
        <v>Senior</v>
      </c>
      <c r="Q5354" s="3">
        <f>J5354/O5354</f>
        <v>2468.7535800543856</v>
      </c>
      <c r="R5354" s="5">
        <f>IF(B5354&gt;60,1,0)
+ IF(O5354&gt;7,1,0)
+ IF(L5354="Emergency",1,0)
+ IF(T5354="Critical",1,0)</f>
        <v>1</v>
      </c>
      <c r="S5354" s="6" t="str">
        <f>IF(R5354&lt;=1,"Low",
IF(R5354=2,"Medium","High"))</f>
        <v>Low</v>
      </c>
      <c r="T5354" s="1" t="s">
        <v>49</v>
      </c>
    </row>
    <row r="5355" spans="1:20">
      <c r="A5355" s="1" t="s">
        <v>14892</v>
      </c>
      <c r="B5355" s="1">
        <v>67</v>
      </c>
      <c r="C5355" s="1" t="s">
        <v>51</v>
      </c>
      <c r="D5355" s="1" t="s">
        <v>91</v>
      </c>
      <c r="E5355" s="1" t="s">
        <v>33</v>
      </c>
      <c r="F5355" s="2">
        <v>44256</v>
      </c>
      <c r="G5355" s="1" t="s">
        <v>14893</v>
      </c>
      <c r="H5355" s="1" t="s">
        <v>14894</v>
      </c>
      <c r="I5355" s="1" t="s">
        <v>36</v>
      </c>
      <c r="J5355" s="3">
        <v>14055.9373641163</v>
      </c>
      <c r="K5355" s="1">
        <v>166</v>
      </c>
      <c r="L5355" s="1" t="s">
        <v>37</v>
      </c>
      <c r="M5355" s="2">
        <v>44272</v>
      </c>
      <c r="N5355" s="1" t="s">
        <v>48</v>
      </c>
      <c r="O5355" s="1">
        <f>M5355-F5355</f>
        <v>16</v>
      </c>
      <c r="P5355" s="1" t="str">
        <f>IF(B5355&lt;=17,"Teen",
IF(B5355&lt;=25,"Young Adult",
IF(B5355&lt;=35,"Adult",
IF(B5355&lt;=50,"Middle Age","Senior"))))</f>
        <v>Senior</v>
      </c>
      <c r="Q5355" s="3">
        <f>J5355/O5355</f>
        <v>878.49608525726876</v>
      </c>
      <c r="R5355" s="5">
        <f>IF(B5355&gt;60,1,0)
+ IF(O5355&gt;7,1,0)
+ IF(L5355="Emergency",1,0)
+ IF(T5355="Critical",1,0)</f>
        <v>2</v>
      </c>
      <c r="S5355" s="6" t="str">
        <f>IF(R5355&lt;=1,"Low",
IF(R5355=2,"Medium","High"))</f>
        <v>Medium</v>
      </c>
      <c r="T5355" s="1" t="s">
        <v>49</v>
      </c>
    </row>
    <row r="5356" spans="1:20">
      <c r="A5356" s="1" t="s">
        <v>14895</v>
      </c>
      <c r="B5356" s="1">
        <v>63</v>
      </c>
      <c r="C5356" s="1" t="s">
        <v>51</v>
      </c>
      <c r="D5356" s="1" t="s">
        <v>22</v>
      </c>
      <c r="E5356" s="1" t="s">
        <v>84</v>
      </c>
      <c r="F5356" s="2">
        <v>44255</v>
      </c>
      <c r="G5356" s="1" t="s">
        <v>14896</v>
      </c>
      <c r="H5356" s="1" t="s">
        <v>14897</v>
      </c>
      <c r="I5356" s="1" t="s">
        <v>36</v>
      </c>
      <c r="J5356" s="3">
        <v>21815.834706117301</v>
      </c>
      <c r="K5356" s="1">
        <v>497</v>
      </c>
      <c r="L5356" s="1" t="s">
        <v>37</v>
      </c>
      <c r="M5356" s="2">
        <v>44270</v>
      </c>
      <c r="N5356" s="1" t="s">
        <v>38</v>
      </c>
      <c r="O5356" s="1">
        <f>M5356-F5356</f>
        <v>15</v>
      </c>
      <c r="P5356" s="1" t="str">
        <f>IF(B5356&lt;=17,"Teen",
IF(B5356&lt;=25,"Young Adult",
IF(B5356&lt;=35,"Adult",
IF(B5356&lt;=50,"Middle Age","Senior"))))</f>
        <v>Senior</v>
      </c>
      <c r="Q5356" s="3">
        <f>J5356/O5356</f>
        <v>1454.3889804078201</v>
      </c>
      <c r="R5356" s="5">
        <f>IF(B5356&gt;60,1,0)
+ IF(O5356&gt;7,1,0)
+ IF(L5356="Emergency",1,0)
+ IF(T5356="Critical",1,0)</f>
        <v>2</v>
      </c>
      <c r="S5356" s="6" t="str">
        <f>IF(R5356&lt;=1,"Low",
IF(R5356=2,"Medium","High"))</f>
        <v>Medium</v>
      </c>
      <c r="T5356" s="1" t="s">
        <v>71</v>
      </c>
    </row>
    <row r="5357" spans="1:20">
      <c r="A5357" s="1" t="s">
        <v>14898</v>
      </c>
      <c r="B5357" s="1">
        <v>75</v>
      </c>
      <c r="C5357" s="1" t="s">
        <v>21</v>
      </c>
      <c r="D5357" s="1" t="s">
        <v>52</v>
      </c>
      <c r="E5357" s="1" t="s">
        <v>23</v>
      </c>
      <c r="F5357" s="2">
        <v>44255</v>
      </c>
      <c r="G5357" s="1" t="s">
        <v>14899</v>
      </c>
      <c r="H5357" s="1" t="s">
        <v>14900</v>
      </c>
      <c r="I5357" s="1" t="s">
        <v>56</v>
      </c>
      <c r="J5357" s="3">
        <v>47901.752835386302</v>
      </c>
      <c r="K5357" s="1">
        <v>336</v>
      </c>
      <c r="L5357" s="1" t="s">
        <v>27</v>
      </c>
      <c r="M5357" s="2">
        <v>44257</v>
      </c>
      <c r="N5357" s="1" t="s">
        <v>28</v>
      </c>
      <c r="O5357" s="1">
        <f>M5357-F5357</f>
        <v>2</v>
      </c>
      <c r="P5357" s="1" t="str">
        <f>IF(B5357&lt;=17,"Teen",
IF(B5357&lt;=25,"Young Adult",
IF(B5357&lt;=35,"Adult",
IF(B5357&lt;=50,"Middle Age","Senior"))))</f>
        <v>Senior</v>
      </c>
      <c r="Q5357" s="3">
        <f>J5357/O5357</f>
        <v>23950.876417693151</v>
      </c>
      <c r="R5357" s="5">
        <f>IF(B5357&gt;60,1,0)
+ IF(O5357&gt;7,1,0)
+ IF(L5357="Emergency",1,0)
+ IF(T5357="Critical",1,0)</f>
        <v>1</v>
      </c>
      <c r="S5357" s="6" t="str">
        <f>IF(R5357&lt;=1,"Low",
IF(R5357=2,"Medium","High"))</f>
        <v>Low</v>
      </c>
      <c r="T5357" s="1" t="s">
        <v>49</v>
      </c>
    </row>
    <row r="5358" spans="1:20">
      <c r="A5358" s="1" t="s">
        <v>14901</v>
      </c>
      <c r="B5358" s="1">
        <v>81</v>
      </c>
      <c r="C5358" s="1" t="s">
        <v>51</v>
      </c>
      <c r="D5358" s="1" t="s">
        <v>73</v>
      </c>
      <c r="E5358" s="1" t="s">
        <v>84</v>
      </c>
      <c r="F5358" s="2">
        <v>44255</v>
      </c>
      <c r="G5358" s="1" t="s">
        <v>14902</v>
      </c>
      <c r="H5358" s="1" t="s">
        <v>14903</v>
      </c>
      <c r="I5358" s="1" t="s">
        <v>26</v>
      </c>
      <c r="J5358" s="3">
        <v>39792.833069321503</v>
      </c>
      <c r="K5358" s="1">
        <v>329</v>
      </c>
      <c r="L5358" s="1" t="s">
        <v>27</v>
      </c>
      <c r="M5358" s="2">
        <v>44256</v>
      </c>
      <c r="N5358" s="1" t="s">
        <v>48</v>
      </c>
      <c r="O5358" s="1">
        <f>M5358-F5358</f>
        <v>1</v>
      </c>
      <c r="P5358" s="1" t="str">
        <f>IF(B5358&lt;=17,"Teen",
IF(B5358&lt;=25,"Young Adult",
IF(B5358&lt;=35,"Adult",
IF(B5358&lt;=50,"Middle Age","Senior"))))</f>
        <v>Senior</v>
      </c>
      <c r="Q5358" s="3">
        <f>J5358/O5358</f>
        <v>39792.833069321503</v>
      </c>
      <c r="R5358" s="5">
        <f>IF(B5358&gt;60,1,0)
+ IF(O5358&gt;7,1,0)
+ IF(L5358="Emergency",1,0)
+ IF(T5358="Critical",1,0)</f>
        <v>1</v>
      </c>
      <c r="S5358" s="6" t="str">
        <f>IF(R5358&lt;=1,"Low",
IF(R5358=2,"Medium","High"))</f>
        <v>Low</v>
      </c>
      <c r="T5358" s="1" t="s">
        <v>29</v>
      </c>
    </row>
    <row r="5359" spans="1:20">
      <c r="A5359" s="1" t="s">
        <v>14904</v>
      </c>
      <c r="B5359" s="1">
        <v>71</v>
      </c>
      <c r="C5359" s="1" t="s">
        <v>51</v>
      </c>
      <c r="D5359" s="1" t="s">
        <v>62</v>
      </c>
      <c r="E5359" s="1" t="s">
        <v>84</v>
      </c>
      <c r="F5359" s="2">
        <v>44255</v>
      </c>
      <c r="G5359" s="1" t="s">
        <v>14905</v>
      </c>
      <c r="H5359" s="1" t="s">
        <v>3353</v>
      </c>
      <c r="I5359" s="1" t="s">
        <v>60</v>
      </c>
      <c r="J5359" s="3">
        <v>47684.404072998201</v>
      </c>
      <c r="K5359" s="1">
        <v>423</v>
      </c>
      <c r="L5359" s="1" t="s">
        <v>27</v>
      </c>
      <c r="M5359" s="2">
        <v>44275</v>
      </c>
      <c r="N5359" s="1" t="s">
        <v>48</v>
      </c>
      <c r="O5359" s="1">
        <f>M5359-F5359</f>
        <v>20</v>
      </c>
      <c r="P5359" s="1" t="str">
        <f>IF(B5359&lt;=17,"Teen",
IF(B5359&lt;=25,"Young Adult",
IF(B5359&lt;=35,"Adult",
IF(B5359&lt;=50,"Middle Age","Senior"))))</f>
        <v>Senior</v>
      </c>
      <c r="Q5359" s="3">
        <f>J5359/O5359</f>
        <v>2384.2202036499102</v>
      </c>
      <c r="R5359" s="5">
        <f>IF(B5359&gt;60,1,0)
+ IF(O5359&gt;7,1,0)
+ IF(L5359="Emergency",1,0)
+ IF(T5359="Critical",1,0)</f>
        <v>2</v>
      </c>
      <c r="S5359" s="6" t="str">
        <f>IF(R5359&lt;=1,"Low",
IF(R5359=2,"Medium","High"))</f>
        <v>Medium</v>
      </c>
      <c r="T5359" s="1" t="s">
        <v>29</v>
      </c>
    </row>
    <row r="5360" spans="1:20">
      <c r="A5360" s="1" t="s">
        <v>14906</v>
      </c>
      <c r="B5360" s="1">
        <v>73</v>
      </c>
      <c r="C5360" s="1" t="s">
        <v>21</v>
      </c>
      <c r="D5360" s="1" t="s">
        <v>62</v>
      </c>
      <c r="E5360" s="1" t="s">
        <v>45</v>
      </c>
      <c r="F5360" s="2">
        <v>44255</v>
      </c>
      <c r="G5360" s="1" t="s">
        <v>14907</v>
      </c>
      <c r="H5360" s="1" t="s">
        <v>14908</v>
      </c>
      <c r="I5360" s="1" t="s">
        <v>36</v>
      </c>
      <c r="J5360" s="3">
        <v>17681.289059284001</v>
      </c>
      <c r="K5360" s="1">
        <v>411</v>
      </c>
      <c r="L5360" s="1" t="s">
        <v>37</v>
      </c>
      <c r="M5360" s="2">
        <v>44257</v>
      </c>
      <c r="N5360" s="1" t="s">
        <v>38</v>
      </c>
      <c r="O5360" s="1">
        <f>M5360-F5360</f>
        <v>2</v>
      </c>
      <c r="P5360" s="1" t="str">
        <f>IF(B5360&lt;=17,"Teen",
IF(B5360&lt;=25,"Young Adult",
IF(B5360&lt;=35,"Adult",
IF(B5360&lt;=50,"Middle Age","Senior"))))</f>
        <v>Senior</v>
      </c>
      <c r="Q5360" s="3">
        <f>J5360/O5360</f>
        <v>8840.6445296420006</v>
      </c>
      <c r="R5360" s="5">
        <f>IF(B5360&gt;60,1,0)
+ IF(O5360&gt;7,1,0)
+ IF(L5360="Emergency",1,0)
+ IF(T5360="Critical",1,0)</f>
        <v>1</v>
      </c>
      <c r="S5360" s="6" t="str">
        <f>IF(R5360&lt;=1,"Low",
IF(R5360=2,"Medium","High"))</f>
        <v>Low</v>
      </c>
      <c r="T5360" s="1" t="s">
        <v>71</v>
      </c>
    </row>
    <row r="5361" spans="1:20">
      <c r="A5361" s="1" t="s">
        <v>14909</v>
      </c>
      <c r="B5361" s="1">
        <v>23</v>
      </c>
      <c r="C5361" s="1" t="s">
        <v>51</v>
      </c>
      <c r="D5361" s="1" t="s">
        <v>62</v>
      </c>
      <c r="E5361" s="1" t="s">
        <v>23</v>
      </c>
      <c r="F5361" s="2">
        <v>44255</v>
      </c>
      <c r="G5361" s="1" t="s">
        <v>14910</v>
      </c>
      <c r="H5361" s="1" t="s">
        <v>14911</v>
      </c>
      <c r="I5361" s="1" t="s">
        <v>60</v>
      </c>
      <c r="J5361" s="3">
        <v>35285.826961641404</v>
      </c>
      <c r="K5361" s="1">
        <v>454</v>
      </c>
      <c r="L5361" s="1" t="s">
        <v>27</v>
      </c>
      <c r="M5361" s="2">
        <v>44274</v>
      </c>
      <c r="N5361" s="1" t="s">
        <v>97</v>
      </c>
      <c r="O5361" s="1">
        <f>M5361-F5361</f>
        <v>19</v>
      </c>
      <c r="P5361" s="1" t="str">
        <f>IF(B5361&lt;=17,"Teen",
IF(B5361&lt;=25,"Young Adult",
IF(B5361&lt;=35,"Adult",
IF(B5361&lt;=50,"Middle Age","Senior"))))</f>
        <v>Young Adult</v>
      </c>
      <c r="Q5361" s="3">
        <f>J5361/O5361</f>
        <v>1857.1487874548106</v>
      </c>
      <c r="R5361" s="5">
        <f>IF(B5361&gt;60,1,0)
+ IF(O5361&gt;7,1,0)
+ IF(L5361="Emergency",1,0)
+ IF(T5361="Critical",1,0)</f>
        <v>1</v>
      </c>
      <c r="S5361" s="6" t="str">
        <f>IF(R5361&lt;=1,"Low",
IF(R5361=2,"Medium","High"))</f>
        <v>Low</v>
      </c>
      <c r="T5361" s="1" t="s">
        <v>71</v>
      </c>
    </row>
    <row r="5362" spans="1:20">
      <c r="A5362" s="1" t="s">
        <v>14912</v>
      </c>
      <c r="B5362" s="1">
        <v>23</v>
      </c>
      <c r="C5362" s="1" t="s">
        <v>51</v>
      </c>
      <c r="D5362" s="1" t="s">
        <v>44</v>
      </c>
      <c r="E5362" s="1" t="s">
        <v>84</v>
      </c>
      <c r="F5362" s="2">
        <v>44254</v>
      </c>
      <c r="G5362" s="1" t="s">
        <v>14913</v>
      </c>
      <c r="H5362" s="1" t="s">
        <v>14914</v>
      </c>
      <c r="I5362" s="1" t="s">
        <v>65</v>
      </c>
      <c r="J5362" s="3">
        <v>16486.7249850919</v>
      </c>
      <c r="K5362" s="1">
        <v>434</v>
      </c>
      <c r="L5362" s="1" t="s">
        <v>27</v>
      </c>
      <c r="M5362" s="2">
        <v>44281</v>
      </c>
      <c r="N5362" s="1" t="s">
        <v>28</v>
      </c>
      <c r="O5362" s="1">
        <f>M5362-F5362</f>
        <v>27</v>
      </c>
      <c r="P5362" s="1" t="str">
        <f>IF(B5362&lt;=17,"Teen",
IF(B5362&lt;=25,"Young Adult",
IF(B5362&lt;=35,"Adult",
IF(B5362&lt;=50,"Middle Age","Senior"))))</f>
        <v>Young Adult</v>
      </c>
      <c r="Q5362" s="3">
        <f>J5362/O5362</f>
        <v>610.61944389229257</v>
      </c>
      <c r="R5362" s="5">
        <f>IF(B5362&gt;60,1,0)
+ IF(O5362&gt;7,1,0)
+ IF(L5362="Emergency",1,0)
+ IF(T5362="Critical",1,0)</f>
        <v>1</v>
      </c>
      <c r="S5362" s="6" t="str">
        <f>IF(R5362&lt;=1,"Low",
IF(R5362=2,"Medium","High"))</f>
        <v>Low</v>
      </c>
      <c r="T5362" s="1" t="s">
        <v>71</v>
      </c>
    </row>
    <row r="5363" spans="1:20">
      <c r="A5363" s="1" t="s">
        <v>14915</v>
      </c>
      <c r="B5363" s="1">
        <v>59</v>
      </c>
      <c r="C5363" s="1" t="s">
        <v>21</v>
      </c>
      <c r="D5363" s="1" t="s">
        <v>22</v>
      </c>
      <c r="E5363" s="1" t="s">
        <v>23</v>
      </c>
      <c r="F5363" s="2">
        <v>44254</v>
      </c>
      <c r="G5363" s="1" t="s">
        <v>14916</v>
      </c>
      <c r="H5363" s="1" t="s">
        <v>14917</v>
      </c>
      <c r="I5363" s="1" t="s">
        <v>36</v>
      </c>
      <c r="J5363" s="3">
        <v>16533.660104411199</v>
      </c>
      <c r="K5363" s="1">
        <v>395</v>
      </c>
      <c r="L5363" s="1" t="s">
        <v>27</v>
      </c>
      <c r="M5363" s="2">
        <v>44268</v>
      </c>
      <c r="N5363" s="1" t="s">
        <v>28</v>
      </c>
      <c r="O5363" s="1">
        <f>M5363-F5363</f>
        <v>14</v>
      </c>
      <c r="P5363" s="1" t="str">
        <f>IF(B5363&lt;=17,"Teen",
IF(B5363&lt;=25,"Young Adult",
IF(B5363&lt;=35,"Adult",
IF(B5363&lt;=50,"Middle Age","Senior"))))</f>
        <v>Senior</v>
      </c>
      <c r="Q5363" s="3">
        <f>J5363/O5363</f>
        <v>1180.975721743657</v>
      </c>
      <c r="R5363" s="5">
        <f>IF(B5363&gt;60,1,0)
+ IF(O5363&gt;7,1,0)
+ IF(L5363="Emergency",1,0)
+ IF(T5363="Critical",1,0)</f>
        <v>1</v>
      </c>
      <c r="S5363" s="6" t="str">
        <f>IF(R5363&lt;=1,"Low",
IF(R5363=2,"Medium","High"))</f>
        <v>Low</v>
      </c>
      <c r="T5363" s="1" t="s">
        <v>49</v>
      </c>
    </row>
    <row r="5364" spans="1:20">
      <c r="A5364" s="1" t="s">
        <v>14918</v>
      </c>
      <c r="B5364" s="1">
        <v>40</v>
      </c>
      <c r="C5364" s="1" t="s">
        <v>51</v>
      </c>
      <c r="D5364" s="1" t="s">
        <v>44</v>
      </c>
      <c r="E5364" s="1" t="s">
        <v>84</v>
      </c>
      <c r="F5364" s="2">
        <v>44254</v>
      </c>
      <c r="G5364" s="1" t="s">
        <v>14919</v>
      </c>
      <c r="H5364" s="1" t="s">
        <v>14920</v>
      </c>
      <c r="I5364" s="1" t="s">
        <v>65</v>
      </c>
      <c r="J5364" s="3">
        <v>48849.725305353597</v>
      </c>
      <c r="K5364" s="1">
        <v>258</v>
      </c>
      <c r="L5364" s="1" t="s">
        <v>27</v>
      </c>
      <c r="M5364" s="2">
        <v>44261</v>
      </c>
      <c r="N5364" s="1" t="s">
        <v>28</v>
      </c>
      <c r="O5364" s="1">
        <f>M5364-F5364</f>
        <v>7</v>
      </c>
      <c r="P5364" s="1" t="str">
        <f>IF(B5364&lt;=17,"Teen",
IF(B5364&lt;=25,"Young Adult",
IF(B5364&lt;=35,"Adult",
IF(B5364&lt;=50,"Middle Age","Senior"))))</f>
        <v>Middle Age</v>
      </c>
      <c r="Q5364" s="3">
        <f>J5364/O5364</f>
        <v>6978.5321864790849</v>
      </c>
      <c r="R5364" s="5">
        <f>IF(B5364&gt;60,1,0)
+ IF(O5364&gt;7,1,0)
+ IF(L5364="Emergency",1,0)
+ IF(T5364="Critical",1,0)</f>
        <v>0</v>
      </c>
      <c r="S5364" s="6" t="str">
        <f>IF(R5364&lt;=1,"Low",
IF(R5364=2,"Medium","High"))</f>
        <v>Low</v>
      </c>
      <c r="T5364" s="1" t="s">
        <v>71</v>
      </c>
    </row>
    <row r="5365" spans="1:20">
      <c r="A5365" s="1" t="s">
        <v>14921</v>
      </c>
      <c r="B5365" s="1">
        <v>59</v>
      </c>
      <c r="C5365" s="1" t="s">
        <v>51</v>
      </c>
      <c r="D5365" s="1" t="s">
        <v>44</v>
      </c>
      <c r="E5365" s="1" t="s">
        <v>53</v>
      </c>
      <c r="F5365" s="2">
        <v>44254</v>
      </c>
      <c r="G5365" s="1" t="s">
        <v>14922</v>
      </c>
      <c r="H5365" s="1" t="s">
        <v>14923</v>
      </c>
      <c r="I5365" s="1" t="s">
        <v>60</v>
      </c>
      <c r="J5365" s="3">
        <v>27840.1156956872</v>
      </c>
      <c r="K5365" s="1">
        <v>204</v>
      </c>
      <c r="L5365" s="1" t="s">
        <v>27</v>
      </c>
      <c r="M5365" s="2">
        <v>44279</v>
      </c>
      <c r="N5365" s="1" t="s">
        <v>38</v>
      </c>
      <c r="O5365" s="1">
        <f>M5365-F5365</f>
        <v>25</v>
      </c>
      <c r="P5365" s="1" t="str">
        <f>IF(B5365&lt;=17,"Teen",
IF(B5365&lt;=25,"Young Adult",
IF(B5365&lt;=35,"Adult",
IF(B5365&lt;=50,"Middle Age","Senior"))))</f>
        <v>Senior</v>
      </c>
      <c r="Q5365" s="3">
        <f>J5365/O5365</f>
        <v>1113.604627827488</v>
      </c>
      <c r="R5365" s="5">
        <f>IF(B5365&gt;60,1,0)
+ IF(O5365&gt;7,1,0)
+ IF(L5365="Emergency",1,0)
+ IF(T5365="Critical",1,0)</f>
        <v>1</v>
      </c>
      <c r="S5365" s="6" t="str">
        <f>IF(R5365&lt;=1,"Low",
IF(R5365=2,"Medium","High"))</f>
        <v>Low</v>
      </c>
      <c r="T5365" s="1" t="s">
        <v>71</v>
      </c>
    </row>
    <row r="5366" spans="1:20">
      <c r="A5366" s="1" t="s">
        <v>14924</v>
      </c>
      <c r="B5366" s="1">
        <v>51</v>
      </c>
      <c r="C5366" s="1" t="s">
        <v>21</v>
      </c>
      <c r="D5366" s="1" t="s">
        <v>73</v>
      </c>
      <c r="E5366" s="1" t="s">
        <v>45</v>
      </c>
      <c r="F5366" s="2">
        <v>44254</v>
      </c>
      <c r="G5366" s="1" t="s">
        <v>14925</v>
      </c>
      <c r="H5366" s="1" t="s">
        <v>14926</v>
      </c>
      <c r="I5366" s="1" t="s">
        <v>65</v>
      </c>
      <c r="J5366" s="3">
        <v>35159.076689868103</v>
      </c>
      <c r="K5366" s="1">
        <v>346</v>
      </c>
      <c r="L5366" s="1" t="s">
        <v>37</v>
      </c>
      <c r="M5366" s="2">
        <v>44284</v>
      </c>
      <c r="N5366" s="1" t="s">
        <v>48</v>
      </c>
      <c r="O5366" s="1">
        <f>M5366-F5366</f>
        <v>30</v>
      </c>
      <c r="P5366" s="1" t="str">
        <f>IF(B5366&lt;=17,"Teen",
IF(B5366&lt;=25,"Young Adult",
IF(B5366&lt;=35,"Adult",
IF(B5366&lt;=50,"Middle Age","Senior"))))</f>
        <v>Senior</v>
      </c>
      <c r="Q5366" s="3">
        <f>J5366/O5366</f>
        <v>1171.9692229956033</v>
      </c>
      <c r="R5366" s="5">
        <f>IF(B5366&gt;60,1,0)
+ IF(O5366&gt;7,1,0)
+ IF(L5366="Emergency",1,0)
+ IF(T5366="Critical",1,0)</f>
        <v>1</v>
      </c>
      <c r="S5366" s="6" t="str">
        <f>IF(R5366&lt;=1,"Low",
IF(R5366=2,"Medium","High"))</f>
        <v>Low</v>
      </c>
      <c r="T5366" s="1" t="s">
        <v>49</v>
      </c>
    </row>
    <row r="5367" spans="1:20">
      <c r="A5367" s="1" t="s">
        <v>14927</v>
      </c>
      <c r="B5367" s="1">
        <v>49</v>
      </c>
      <c r="C5367" s="1" t="s">
        <v>21</v>
      </c>
      <c r="D5367" s="1" t="s">
        <v>22</v>
      </c>
      <c r="E5367" s="1" t="s">
        <v>45</v>
      </c>
      <c r="F5367" s="2">
        <v>44254</v>
      </c>
      <c r="G5367" s="1" t="s">
        <v>14928</v>
      </c>
      <c r="H5367" s="1" t="s">
        <v>14929</v>
      </c>
      <c r="I5367" s="1" t="s">
        <v>65</v>
      </c>
      <c r="J5367" s="3">
        <v>5429.6329827500203</v>
      </c>
      <c r="K5367" s="1">
        <v>118</v>
      </c>
      <c r="L5367" s="1" t="s">
        <v>42</v>
      </c>
      <c r="M5367" s="2">
        <v>44284</v>
      </c>
      <c r="N5367" s="1" t="s">
        <v>38</v>
      </c>
      <c r="O5367" s="1">
        <f>M5367-F5367</f>
        <v>30</v>
      </c>
      <c r="P5367" s="1" t="str">
        <f>IF(B5367&lt;=17,"Teen",
IF(B5367&lt;=25,"Young Adult",
IF(B5367&lt;=35,"Adult",
IF(B5367&lt;=50,"Middle Age","Senior"))))</f>
        <v>Middle Age</v>
      </c>
      <c r="Q5367" s="3">
        <f>J5367/O5367</f>
        <v>180.98776609166734</v>
      </c>
      <c r="R5367" s="5">
        <f>IF(B5367&gt;60,1,0)
+ IF(O5367&gt;7,1,0)
+ IF(L5367="Emergency",1,0)
+ IF(T5367="Critical",1,0)</f>
        <v>2</v>
      </c>
      <c r="S5367" s="6" t="str">
        <f>IF(R5367&lt;=1,"Low",
IF(R5367=2,"Medium","High"))</f>
        <v>Medium</v>
      </c>
      <c r="T5367" s="1" t="s">
        <v>71</v>
      </c>
    </row>
    <row r="5368" spans="1:20">
      <c r="A5368" s="1" t="s">
        <v>14930</v>
      </c>
      <c r="B5368" s="1">
        <v>67</v>
      </c>
      <c r="C5368" s="1" t="s">
        <v>21</v>
      </c>
      <c r="D5368" s="1" t="s">
        <v>32</v>
      </c>
      <c r="E5368" s="1" t="s">
        <v>74</v>
      </c>
      <c r="F5368" s="2">
        <v>44254</v>
      </c>
      <c r="G5368" s="1" t="s">
        <v>14931</v>
      </c>
      <c r="H5368" s="1" t="s">
        <v>14932</v>
      </c>
      <c r="I5368" s="1" t="s">
        <v>56</v>
      </c>
      <c r="J5368" s="3">
        <v>8870.4201050552292</v>
      </c>
      <c r="K5368" s="1">
        <v>136</v>
      </c>
      <c r="L5368" s="1" t="s">
        <v>42</v>
      </c>
      <c r="M5368" s="2">
        <v>44255</v>
      </c>
      <c r="N5368" s="1" t="s">
        <v>48</v>
      </c>
      <c r="O5368" s="1">
        <f>M5368-F5368</f>
        <v>1</v>
      </c>
      <c r="P5368" s="1" t="str">
        <f>IF(B5368&lt;=17,"Teen",
IF(B5368&lt;=25,"Young Adult",
IF(B5368&lt;=35,"Adult",
IF(B5368&lt;=50,"Middle Age","Senior"))))</f>
        <v>Senior</v>
      </c>
      <c r="Q5368" s="3">
        <f>J5368/O5368</f>
        <v>8870.4201050552292</v>
      </c>
      <c r="R5368" s="5">
        <f>IF(B5368&gt;60,1,0)
+ IF(O5368&gt;7,1,0)
+ IF(L5368="Emergency",1,0)
+ IF(T5368="Critical",1,0)</f>
        <v>2</v>
      </c>
      <c r="S5368" s="6" t="str">
        <f>IF(R5368&lt;=1,"Low",
IF(R5368=2,"Medium","High"))</f>
        <v>Medium</v>
      </c>
      <c r="T5368" s="1" t="s">
        <v>49</v>
      </c>
    </row>
    <row r="5369" spans="1:20">
      <c r="A5369" s="1" t="s">
        <v>14933</v>
      </c>
      <c r="B5369" s="1">
        <v>53</v>
      </c>
      <c r="C5369" s="1" t="s">
        <v>21</v>
      </c>
      <c r="D5369" s="1" t="s">
        <v>68</v>
      </c>
      <c r="E5369" s="1" t="s">
        <v>53</v>
      </c>
      <c r="F5369" s="2">
        <v>44254</v>
      </c>
      <c r="G5369" s="1" t="s">
        <v>14934</v>
      </c>
      <c r="H5369" s="1" t="s">
        <v>14935</v>
      </c>
      <c r="I5369" s="1" t="s">
        <v>26</v>
      </c>
      <c r="J5369" s="3">
        <v>46048.320209730999</v>
      </c>
      <c r="K5369" s="1">
        <v>131</v>
      </c>
      <c r="L5369" s="1" t="s">
        <v>42</v>
      </c>
      <c r="M5369" s="2">
        <v>44278</v>
      </c>
      <c r="N5369" s="1" t="s">
        <v>48</v>
      </c>
      <c r="O5369" s="1">
        <f>M5369-F5369</f>
        <v>24</v>
      </c>
      <c r="P5369" s="1" t="str">
        <f>IF(B5369&lt;=17,"Teen",
IF(B5369&lt;=25,"Young Adult",
IF(B5369&lt;=35,"Adult",
IF(B5369&lt;=50,"Middle Age","Senior"))))</f>
        <v>Senior</v>
      </c>
      <c r="Q5369" s="3">
        <f>J5369/O5369</f>
        <v>1918.6800087387917</v>
      </c>
      <c r="R5369" s="5">
        <f>IF(B5369&gt;60,1,0)
+ IF(O5369&gt;7,1,0)
+ IF(L5369="Emergency",1,0)
+ IF(T5369="Critical",1,0)</f>
        <v>2</v>
      </c>
      <c r="S5369" s="6" t="str">
        <f>IF(R5369&lt;=1,"Low",
IF(R5369=2,"Medium","High"))</f>
        <v>Medium</v>
      </c>
      <c r="T5369" s="1" t="s">
        <v>49</v>
      </c>
    </row>
    <row r="5370" spans="1:20">
      <c r="A5370" s="1" t="s">
        <v>14936</v>
      </c>
      <c r="B5370" s="1">
        <v>81</v>
      </c>
      <c r="C5370" s="1" t="s">
        <v>21</v>
      </c>
      <c r="D5370" s="1" t="s">
        <v>68</v>
      </c>
      <c r="E5370" s="1" t="s">
        <v>84</v>
      </c>
      <c r="F5370" s="2">
        <v>44253</v>
      </c>
      <c r="G5370" s="1" t="s">
        <v>14937</v>
      </c>
      <c r="H5370" s="1" t="s">
        <v>14938</v>
      </c>
      <c r="I5370" s="1" t="s">
        <v>60</v>
      </c>
      <c r="J5370" s="3">
        <v>9527.8589421469696</v>
      </c>
      <c r="K5370" s="1">
        <v>133</v>
      </c>
      <c r="L5370" s="1" t="s">
        <v>42</v>
      </c>
      <c r="M5370" s="2">
        <v>44274</v>
      </c>
      <c r="N5370" s="1" t="s">
        <v>66</v>
      </c>
      <c r="O5370" s="1">
        <f>M5370-F5370</f>
        <v>21</v>
      </c>
      <c r="P5370" s="1" t="str">
        <f>IF(B5370&lt;=17,"Teen",
IF(B5370&lt;=25,"Young Adult",
IF(B5370&lt;=35,"Adult",
IF(B5370&lt;=50,"Middle Age","Senior"))))</f>
        <v>Senior</v>
      </c>
      <c r="Q5370" s="3">
        <f>J5370/O5370</f>
        <v>453.70756867366521</v>
      </c>
      <c r="R5370" s="5">
        <f>IF(B5370&gt;60,1,0)
+ IF(O5370&gt;7,1,0)
+ IF(L5370="Emergency",1,0)
+ IF(T5370="Critical",1,0)</f>
        <v>3</v>
      </c>
      <c r="S5370" s="6" t="str">
        <f>IF(R5370&lt;=1,"Low",
IF(R5370=2,"Medium","High"))</f>
        <v>High</v>
      </c>
      <c r="T5370" s="1" t="s">
        <v>49</v>
      </c>
    </row>
    <row r="5371" spans="1:20">
      <c r="A5371" s="1" t="s">
        <v>14939</v>
      </c>
      <c r="B5371" s="1">
        <v>70</v>
      </c>
      <c r="C5371" s="1" t="s">
        <v>21</v>
      </c>
      <c r="D5371" s="1" t="s">
        <v>91</v>
      </c>
      <c r="E5371" s="1" t="s">
        <v>23</v>
      </c>
      <c r="F5371" s="2">
        <v>44252</v>
      </c>
      <c r="G5371" s="1" t="s">
        <v>14940</v>
      </c>
      <c r="H5371" s="1" t="s">
        <v>14941</v>
      </c>
      <c r="I5371" s="1" t="s">
        <v>26</v>
      </c>
      <c r="J5371" s="3">
        <v>47440.453260182803</v>
      </c>
      <c r="K5371" s="1">
        <v>194</v>
      </c>
      <c r="L5371" s="1" t="s">
        <v>27</v>
      </c>
      <c r="M5371" s="2">
        <v>44256</v>
      </c>
      <c r="N5371" s="1" t="s">
        <v>97</v>
      </c>
      <c r="O5371" s="1">
        <f>M5371-F5371</f>
        <v>4</v>
      </c>
      <c r="P5371" s="1" t="str">
        <f>IF(B5371&lt;=17,"Teen",
IF(B5371&lt;=25,"Young Adult",
IF(B5371&lt;=35,"Adult",
IF(B5371&lt;=50,"Middle Age","Senior"))))</f>
        <v>Senior</v>
      </c>
      <c r="Q5371" s="3">
        <f>J5371/O5371</f>
        <v>11860.113315045701</v>
      </c>
      <c r="R5371" s="5">
        <f>IF(B5371&gt;60,1,0)
+ IF(O5371&gt;7,1,0)
+ IF(L5371="Emergency",1,0)
+ IF(T5371="Critical",1,0)</f>
        <v>1</v>
      </c>
      <c r="S5371" s="6" t="str">
        <f>IF(R5371&lt;=1,"Low",
IF(R5371=2,"Medium","High"))</f>
        <v>Low</v>
      </c>
      <c r="T5371" s="1" t="s">
        <v>29</v>
      </c>
    </row>
    <row r="5372" spans="1:20">
      <c r="A5372" s="1" t="s">
        <v>14942</v>
      </c>
      <c r="B5372" s="1">
        <v>63</v>
      </c>
      <c r="C5372" s="1" t="s">
        <v>51</v>
      </c>
      <c r="D5372" s="1" t="s">
        <v>62</v>
      </c>
      <c r="E5372" s="1" t="s">
        <v>74</v>
      </c>
      <c r="F5372" s="2">
        <v>44252</v>
      </c>
      <c r="G5372" s="1" t="s">
        <v>14943</v>
      </c>
      <c r="H5372" s="1" t="s">
        <v>14944</v>
      </c>
      <c r="I5372" s="1" t="s">
        <v>60</v>
      </c>
      <c r="J5372" s="3">
        <v>10719.8183578269</v>
      </c>
      <c r="K5372" s="1">
        <v>128</v>
      </c>
      <c r="L5372" s="1" t="s">
        <v>37</v>
      </c>
      <c r="M5372" s="2">
        <v>44267</v>
      </c>
      <c r="N5372" s="1" t="s">
        <v>28</v>
      </c>
      <c r="O5372" s="1">
        <f>M5372-F5372</f>
        <v>15</v>
      </c>
      <c r="P5372" s="1" t="str">
        <f>IF(B5372&lt;=17,"Teen",
IF(B5372&lt;=25,"Young Adult",
IF(B5372&lt;=35,"Adult",
IF(B5372&lt;=50,"Middle Age","Senior"))))</f>
        <v>Senior</v>
      </c>
      <c r="Q5372" s="3">
        <f>J5372/O5372</f>
        <v>714.65455718845999</v>
      </c>
      <c r="R5372" s="5">
        <f>IF(B5372&gt;60,1,0)
+ IF(O5372&gt;7,1,0)
+ IF(L5372="Emergency",1,0)
+ IF(T5372="Critical",1,0)</f>
        <v>2</v>
      </c>
      <c r="S5372" s="6" t="str">
        <f>IF(R5372&lt;=1,"Low",
IF(R5372=2,"Medium","High"))</f>
        <v>Medium</v>
      </c>
      <c r="T5372" s="1" t="s">
        <v>29</v>
      </c>
    </row>
    <row r="5373" spans="1:20">
      <c r="A5373" s="1" t="s">
        <v>14945</v>
      </c>
      <c r="B5373" s="1">
        <v>46</v>
      </c>
      <c r="C5373" s="1" t="s">
        <v>51</v>
      </c>
      <c r="D5373" s="1" t="s">
        <v>73</v>
      </c>
      <c r="E5373" s="1" t="s">
        <v>53</v>
      </c>
      <c r="F5373" s="2">
        <v>44252</v>
      </c>
      <c r="G5373" s="1" t="s">
        <v>14946</v>
      </c>
      <c r="H5373" s="1" t="s">
        <v>14947</v>
      </c>
      <c r="I5373" s="1" t="s">
        <v>26</v>
      </c>
      <c r="J5373" s="3">
        <v>4123.7600537742901</v>
      </c>
      <c r="K5373" s="1">
        <v>277</v>
      </c>
      <c r="L5373" s="1" t="s">
        <v>42</v>
      </c>
      <c r="M5373" s="2">
        <v>44254</v>
      </c>
      <c r="N5373" s="1" t="s">
        <v>66</v>
      </c>
      <c r="O5373" s="1">
        <f>M5373-F5373</f>
        <v>2</v>
      </c>
      <c r="P5373" s="1" t="str">
        <f>IF(B5373&lt;=17,"Teen",
IF(B5373&lt;=25,"Young Adult",
IF(B5373&lt;=35,"Adult",
IF(B5373&lt;=50,"Middle Age","Senior"))))</f>
        <v>Middle Age</v>
      </c>
      <c r="Q5373" s="3">
        <f>J5373/O5373</f>
        <v>2061.880026887145</v>
      </c>
      <c r="R5373" s="5">
        <f>IF(B5373&gt;60,1,0)
+ IF(O5373&gt;7,1,0)
+ IF(L5373="Emergency",1,0)
+ IF(T5373="Critical",1,0)</f>
        <v>1</v>
      </c>
      <c r="S5373" s="6" t="str">
        <f>IF(R5373&lt;=1,"Low",
IF(R5373=2,"Medium","High"))</f>
        <v>Low</v>
      </c>
      <c r="T5373" s="1" t="s">
        <v>29</v>
      </c>
    </row>
    <row r="5374" spans="1:20">
      <c r="A5374" s="1" t="s">
        <v>14948</v>
      </c>
      <c r="B5374" s="1">
        <v>61</v>
      </c>
      <c r="C5374" s="1" t="s">
        <v>21</v>
      </c>
      <c r="D5374" s="1" t="s">
        <v>62</v>
      </c>
      <c r="E5374" s="1" t="s">
        <v>23</v>
      </c>
      <c r="F5374" s="2">
        <v>44252</v>
      </c>
      <c r="G5374" s="1" t="s">
        <v>14949</v>
      </c>
      <c r="H5374" s="1" t="s">
        <v>14950</v>
      </c>
      <c r="I5374" s="1" t="s">
        <v>36</v>
      </c>
      <c r="J5374" s="3">
        <v>17333.432585199102</v>
      </c>
      <c r="K5374" s="1">
        <v>312</v>
      </c>
      <c r="L5374" s="1" t="s">
        <v>37</v>
      </c>
      <c r="M5374" s="2">
        <v>44276</v>
      </c>
      <c r="N5374" s="1" t="s">
        <v>97</v>
      </c>
      <c r="O5374" s="1">
        <f>M5374-F5374</f>
        <v>24</v>
      </c>
      <c r="P5374" s="1" t="str">
        <f>IF(B5374&lt;=17,"Teen",
IF(B5374&lt;=25,"Young Adult",
IF(B5374&lt;=35,"Adult",
IF(B5374&lt;=50,"Middle Age","Senior"))))</f>
        <v>Senior</v>
      </c>
      <c r="Q5374" s="3">
        <f>J5374/O5374</f>
        <v>722.2263577166292</v>
      </c>
      <c r="R5374" s="5">
        <f>IF(B5374&gt;60,1,0)
+ IF(O5374&gt;7,1,0)
+ IF(L5374="Emergency",1,0)
+ IF(T5374="Critical",1,0)</f>
        <v>2</v>
      </c>
      <c r="S5374" s="6" t="str">
        <f>IF(R5374&lt;=1,"Low",
IF(R5374=2,"Medium","High"))</f>
        <v>Medium</v>
      </c>
      <c r="T5374" s="1" t="s">
        <v>71</v>
      </c>
    </row>
    <row r="5375" spans="1:20">
      <c r="A5375" s="1" t="s">
        <v>14951</v>
      </c>
      <c r="B5375" s="1">
        <v>31</v>
      </c>
      <c r="C5375" s="1" t="s">
        <v>21</v>
      </c>
      <c r="D5375" s="1" t="s">
        <v>32</v>
      </c>
      <c r="E5375" s="1" t="s">
        <v>84</v>
      </c>
      <c r="F5375" s="2">
        <v>44252</v>
      </c>
      <c r="G5375" s="1" t="s">
        <v>14952</v>
      </c>
      <c r="H5375" s="1" t="s">
        <v>2513</v>
      </c>
      <c r="I5375" s="1" t="s">
        <v>65</v>
      </c>
      <c r="J5375" s="3">
        <v>2288.6750533199702</v>
      </c>
      <c r="K5375" s="1">
        <v>404</v>
      </c>
      <c r="L5375" s="1" t="s">
        <v>37</v>
      </c>
      <c r="M5375" s="2">
        <v>44255</v>
      </c>
      <c r="N5375" s="1" t="s">
        <v>97</v>
      </c>
      <c r="O5375" s="1">
        <f>M5375-F5375</f>
        <v>3</v>
      </c>
      <c r="P5375" s="1" t="str">
        <f>IF(B5375&lt;=17,"Teen",
IF(B5375&lt;=25,"Young Adult",
IF(B5375&lt;=35,"Adult",
IF(B5375&lt;=50,"Middle Age","Senior"))))</f>
        <v>Adult</v>
      </c>
      <c r="Q5375" s="3">
        <f>J5375/O5375</f>
        <v>762.89168443999006</v>
      </c>
      <c r="R5375" s="5">
        <f>IF(B5375&gt;60,1,0)
+ IF(O5375&gt;7,1,0)
+ IF(L5375="Emergency",1,0)
+ IF(T5375="Critical",1,0)</f>
        <v>0</v>
      </c>
      <c r="S5375" s="6" t="str">
        <f>IF(R5375&lt;=1,"Low",
IF(R5375=2,"Medium","High"))</f>
        <v>Low</v>
      </c>
      <c r="T5375" s="1" t="s">
        <v>49</v>
      </c>
    </row>
    <row r="5376" spans="1:20">
      <c r="A5376" s="1" t="s">
        <v>14953</v>
      </c>
      <c r="B5376" s="1">
        <v>63</v>
      </c>
      <c r="C5376" s="1" t="s">
        <v>21</v>
      </c>
      <c r="D5376" s="1" t="s">
        <v>32</v>
      </c>
      <c r="E5376" s="1" t="s">
        <v>53</v>
      </c>
      <c r="F5376" s="2">
        <v>44252</v>
      </c>
      <c r="G5376" s="1" t="s">
        <v>2103</v>
      </c>
      <c r="H5376" s="1" t="s">
        <v>14954</v>
      </c>
      <c r="I5376" s="1" t="s">
        <v>36</v>
      </c>
      <c r="J5376" s="3">
        <v>5043.7536040387504</v>
      </c>
      <c r="K5376" s="1">
        <v>366</v>
      </c>
      <c r="L5376" s="1" t="s">
        <v>27</v>
      </c>
      <c r="M5376" s="2">
        <v>44278</v>
      </c>
      <c r="N5376" s="1" t="s">
        <v>66</v>
      </c>
      <c r="O5376" s="1">
        <f>M5376-F5376</f>
        <v>26</v>
      </c>
      <c r="P5376" s="1" t="str">
        <f>IF(B5376&lt;=17,"Teen",
IF(B5376&lt;=25,"Young Adult",
IF(B5376&lt;=35,"Adult",
IF(B5376&lt;=50,"Middle Age","Senior"))))</f>
        <v>Senior</v>
      </c>
      <c r="Q5376" s="3">
        <f>J5376/O5376</f>
        <v>193.99052323225962</v>
      </c>
      <c r="R5376" s="5">
        <f>IF(B5376&gt;60,1,0)
+ IF(O5376&gt;7,1,0)
+ IF(L5376="Emergency",1,0)
+ IF(T5376="Critical",1,0)</f>
        <v>2</v>
      </c>
      <c r="S5376" s="6" t="str">
        <f>IF(R5376&lt;=1,"Low",
IF(R5376=2,"Medium","High"))</f>
        <v>Medium</v>
      </c>
      <c r="T5376" s="1" t="s">
        <v>71</v>
      </c>
    </row>
    <row r="5377" spans="1:20">
      <c r="A5377" s="1" t="s">
        <v>14955</v>
      </c>
      <c r="B5377" s="1">
        <v>68</v>
      </c>
      <c r="C5377" s="1" t="s">
        <v>51</v>
      </c>
      <c r="D5377" s="1" t="s">
        <v>32</v>
      </c>
      <c r="E5377" s="1" t="s">
        <v>45</v>
      </c>
      <c r="F5377" s="2">
        <v>44252</v>
      </c>
      <c r="G5377" s="1" t="s">
        <v>14956</v>
      </c>
      <c r="H5377" s="1" t="s">
        <v>14957</v>
      </c>
      <c r="I5377" s="1" t="s">
        <v>36</v>
      </c>
      <c r="J5377" s="3">
        <v>5404.2265931791399</v>
      </c>
      <c r="K5377" s="1">
        <v>283</v>
      </c>
      <c r="L5377" s="1" t="s">
        <v>37</v>
      </c>
      <c r="M5377" s="2">
        <v>44278</v>
      </c>
      <c r="N5377" s="1" t="s">
        <v>38</v>
      </c>
      <c r="O5377" s="1">
        <f>M5377-F5377</f>
        <v>26</v>
      </c>
      <c r="P5377" s="1" t="str">
        <f>IF(B5377&lt;=17,"Teen",
IF(B5377&lt;=25,"Young Adult",
IF(B5377&lt;=35,"Adult",
IF(B5377&lt;=50,"Middle Age","Senior"))))</f>
        <v>Senior</v>
      </c>
      <c r="Q5377" s="3">
        <f>J5377/O5377</f>
        <v>207.85486896842846</v>
      </c>
      <c r="R5377" s="5">
        <f>IF(B5377&gt;60,1,0)
+ IF(O5377&gt;7,1,0)
+ IF(L5377="Emergency",1,0)
+ IF(T5377="Critical",1,0)</f>
        <v>2</v>
      </c>
      <c r="S5377" s="6" t="str">
        <f>IF(R5377&lt;=1,"Low",
IF(R5377=2,"Medium","High"))</f>
        <v>Medium</v>
      </c>
      <c r="T5377" s="1" t="s">
        <v>49</v>
      </c>
    </row>
    <row r="5378" spans="1:20">
      <c r="A5378" s="1" t="s">
        <v>14958</v>
      </c>
      <c r="B5378" s="1">
        <v>76</v>
      </c>
      <c r="C5378" s="1" t="s">
        <v>21</v>
      </c>
      <c r="D5378" s="1" t="s">
        <v>91</v>
      </c>
      <c r="E5378" s="1" t="s">
        <v>23</v>
      </c>
      <c r="F5378" s="2">
        <v>44252</v>
      </c>
      <c r="G5378" s="1" t="s">
        <v>14959</v>
      </c>
      <c r="H5378" s="1" t="s">
        <v>14960</v>
      </c>
      <c r="I5378" s="1" t="s">
        <v>60</v>
      </c>
      <c r="J5378" s="3">
        <v>27505.074372191601</v>
      </c>
      <c r="K5378" s="1">
        <v>464</v>
      </c>
      <c r="L5378" s="1" t="s">
        <v>37</v>
      </c>
      <c r="M5378" s="2">
        <v>44256</v>
      </c>
      <c r="N5378" s="1" t="s">
        <v>66</v>
      </c>
      <c r="O5378" s="1">
        <f>M5378-F5378</f>
        <v>4</v>
      </c>
      <c r="P5378" s="1" t="str">
        <f>IF(B5378&lt;=17,"Teen",
IF(B5378&lt;=25,"Young Adult",
IF(B5378&lt;=35,"Adult",
IF(B5378&lt;=50,"Middle Age","Senior"))))</f>
        <v>Senior</v>
      </c>
      <c r="Q5378" s="3">
        <f>J5378/O5378</f>
        <v>6876.2685930479001</v>
      </c>
      <c r="R5378" s="5">
        <f>IF(B5378&gt;60,1,0)
+ IF(O5378&gt;7,1,0)
+ IF(L5378="Emergency",1,0)
+ IF(T5378="Critical",1,0)</f>
        <v>1</v>
      </c>
      <c r="S5378" s="6" t="str">
        <f>IF(R5378&lt;=1,"Low",
IF(R5378=2,"Medium","High"))</f>
        <v>Low</v>
      </c>
      <c r="T5378" s="1" t="s">
        <v>29</v>
      </c>
    </row>
    <row r="5379" spans="1:20">
      <c r="A5379" s="1" t="s">
        <v>14961</v>
      </c>
      <c r="B5379" s="1">
        <v>30</v>
      </c>
      <c r="C5379" s="1" t="s">
        <v>21</v>
      </c>
      <c r="D5379" s="1" t="s">
        <v>32</v>
      </c>
      <c r="E5379" s="1" t="s">
        <v>74</v>
      </c>
      <c r="F5379" s="2">
        <v>44251</v>
      </c>
      <c r="G5379" s="1" t="s">
        <v>9221</v>
      </c>
      <c r="H5379" s="1" t="s">
        <v>2225</v>
      </c>
      <c r="I5379" s="1" t="s">
        <v>26</v>
      </c>
      <c r="J5379" s="3">
        <v>24274.1416006244</v>
      </c>
      <c r="K5379" s="1">
        <v>364</v>
      </c>
      <c r="L5379" s="1" t="s">
        <v>27</v>
      </c>
      <c r="M5379" s="2">
        <v>44276</v>
      </c>
      <c r="N5379" s="1" t="s">
        <v>48</v>
      </c>
      <c r="O5379" s="1">
        <f>M5379-F5379</f>
        <v>25</v>
      </c>
      <c r="P5379" s="1" t="str">
        <f>IF(B5379&lt;=17,"Teen",
IF(B5379&lt;=25,"Young Adult",
IF(B5379&lt;=35,"Adult",
IF(B5379&lt;=50,"Middle Age","Senior"))))</f>
        <v>Adult</v>
      </c>
      <c r="Q5379" s="3">
        <f>J5379/O5379</f>
        <v>970.96566402497604</v>
      </c>
      <c r="R5379" s="5">
        <f>IF(B5379&gt;60,1,0)
+ IF(O5379&gt;7,1,0)
+ IF(L5379="Emergency",1,0)
+ IF(T5379="Critical",1,0)</f>
        <v>1</v>
      </c>
      <c r="S5379" s="6" t="str">
        <f>IF(R5379&lt;=1,"Low",
IF(R5379=2,"Medium","High"))</f>
        <v>Low</v>
      </c>
      <c r="T5379" s="1" t="s">
        <v>71</v>
      </c>
    </row>
    <row r="5380" spans="1:20">
      <c r="A5380" s="1" t="s">
        <v>14962</v>
      </c>
      <c r="B5380" s="1">
        <v>19</v>
      </c>
      <c r="C5380" s="1" t="s">
        <v>51</v>
      </c>
      <c r="D5380" s="1" t="s">
        <v>52</v>
      </c>
      <c r="E5380" s="1" t="s">
        <v>33</v>
      </c>
      <c r="F5380" s="2">
        <v>44251</v>
      </c>
      <c r="G5380" s="1" t="s">
        <v>14963</v>
      </c>
      <c r="H5380" s="1" t="s">
        <v>14964</v>
      </c>
      <c r="I5380" s="1" t="s">
        <v>65</v>
      </c>
      <c r="J5380" s="3">
        <v>31042.870445592602</v>
      </c>
      <c r="K5380" s="1">
        <v>189</v>
      </c>
      <c r="L5380" s="1" t="s">
        <v>37</v>
      </c>
      <c r="M5380" s="2">
        <v>44261</v>
      </c>
      <c r="N5380" s="1" t="s">
        <v>97</v>
      </c>
      <c r="O5380" s="1">
        <f>M5380-F5380</f>
        <v>10</v>
      </c>
      <c r="P5380" s="1" t="str">
        <f>IF(B5380&lt;=17,"Teen",
IF(B5380&lt;=25,"Young Adult",
IF(B5380&lt;=35,"Adult",
IF(B5380&lt;=50,"Middle Age","Senior"))))</f>
        <v>Young Adult</v>
      </c>
      <c r="Q5380" s="3">
        <f>J5380/O5380</f>
        <v>3104.2870445592603</v>
      </c>
      <c r="R5380" s="5">
        <f>IF(B5380&gt;60,1,0)
+ IF(O5380&gt;7,1,0)
+ IF(L5380="Emergency",1,0)
+ IF(T5380="Critical",1,0)</f>
        <v>1</v>
      </c>
      <c r="S5380" s="6" t="str">
        <f>IF(R5380&lt;=1,"Low",
IF(R5380=2,"Medium","High"))</f>
        <v>Low</v>
      </c>
      <c r="T5380" s="1" t="s">
        <v>49</v>
      </c>
    </row>
    <row r="5381" spans="1:20">
      <c r="A5381" s="1" t="s">
        <v>14965</v>
      </c>
      <c r="B5381" s="1">
        <v>59</v>
      </c>
      <c r="C5381" s="1" t="s">
        <v>21</v>
      </c>
      <c r="D5381" s="1" t="s">
        <v>91</v>
      </c>
      <c r="E5381" s="1" t="s">
        <v>74</v>
      </c>
      <c r="F5381" s="2">
        <v>44251</v>
      </c>
      <c r="G5381" s="1" t="s">
        <v>14966</v>
      </c>
      <c r="H5381" s="1" t="s">
        <v>14967</v>
      </c>
      <c r="I5381" s="1" t="s">
        <v>36</v>
      </c>
      <c r="J5381" s="3">
        <v>7076.5825531801602</v>
      </c>
      <c r="K5381" s="1">
        <v>224</v>
      </c>
      <c r="L5381" s="1" t="s">
        <v>27</v>
      </c>
      <c r="M5381" s="2">
        <v>44269</v>
      </c>
      <c r="N5381" s="1" t="s">
        <v>48</v>
      </c>
      <c r="O5381" s="1">
        <f>M5381-F5381</f>
        <v>18</v>
      </c>
      <c r="P5381" s="1" t="str">
        <f>IF(B5381&lt;=17,"Teen",
IF(B5381&lt;=25,"Young Adult",
IF(B5381&lt;=35,"Adult",
IF(B5381&lt;=50,"Middle Age","Senior"))))</f>
        <v>Senior</v>
      </c>
      <c r="Q5381" s="3">
        <f>J5381/O5381</f>
        <v>393.14347517667557</v>
      </c>
      <c r="R5381" s="5">
        <f>IF(B5381&gt;60,1,0)
+ IF(O5381&gt;7,1,0)
+ IF(L5381="Emergency",1,0)
+ IF(T5381="Critical",1,0)</f>
        <v>1</v>
      </c>
      <c r="S5381" s="6" t="str">
        <f>IF(R5381&lt;=1,"Low",
IF(R5381=2,"Medium","High"))</f>
        <v>Low</v>
      </c>
      <c r="T5381" s="1" t="s">
        <v>49</v>
      </c>
    </row>
    <row r="5382" spans="1:20">
      <c r="A5382" s="1" t="s">
        <v>14968</v>
      </c>
      <c r="B5382" s="1">
        <v>36</v>
      </c>
      <c r="C5382" s="1" t="s">
        <v>21</v>
      </c>
      <c r="D5382" s="1" t="s">
        <v>32</v>
      </c>
      <c r="E5382" s="1" t="s">
        <v>23</v>
      </c>
      <c r="F5382" s="2">
        <v>44251</v>
      </c>
      <c r="G5382" s="1" t="s">
        <v>14969</v>
      </c>
      <c r="H5382" s="1" t="s">
        <v>14970</v>
      </c>
      <c r="I5382" s="1" t="s">
        <v>26</v>
      </c>
      <c r="J5382" s="3">
        <v>43392.619621277801</v>
      </c>
      <c r="K5382" s="1">
        <v>267</v>
      </c>
      <c r="L5382" s="1" t="s">
        <v>37</v>
      </c>
      <c r="M5382" s="2">
        <v>44264</v>
      </c>
      <c r="N5382" s="1" t="s">
        <v>28</v>
      </c>
      <c r="O5382" s="1">
        <f>M5382-F5382</f>
        <v>13</v>
      </c>
      <c r="P5382" s="1" t="str">
        <f>IF(B5382&lt;=17,"Teen",
IF(B5382&lt;=25,"Young Adult",
IF(B5382&lt;=35,"Adult",
IF(B5382&lt;=50,"Middle Age","Senior"))))</f>
        <v>Middle Age</v>
      </c>
      <c r="Q5382" s="3">
        <f>J5382/O5382</f>
        <v>3337.8938170213692</v>
      </c>
      <c r="R5382" s="5">
        <f>IF(B5382&gt;60,1,0)
+ IF(O5382&gt;7,1,0)
+ IF(L5382="Emergency",1,0)
+ IF(T5382="Critical",1,0)</f>
        <v>1</v>
      </c>
      <c r="S5382" s="6" t="str">
        <f>IF(R5382&lt;=1,"Low",
IF(R5382=2,"Medium","High"))</f>
        <v>Low</v>
      </c>
      <c r="T5382" s="1" t="s">
        <v>49</v>
      </c>
    </row>
    <row r="5383" spans="1:20">
      <c r="A5383" s="1" t="s">
        <v>14971</v>
      </c>
      <c r="B5383" s="1">
        <v>84</v>
      </c>
      <c r="C5383" s="1" t="s">
        <v>21</v>
      </c>
      <c r="D5383" s="1" t="s">
        <v>73</v>
      </c>
      <c r="E5383" s="1" t="s">
        <v>53</v>
      </c>
      <c r="F5383" s="2">
        <v>44251</v>
      </c>
      <c r="G5383" s="1" t="s">
        <v>14972</v>
      </c>
      <c r="H5383" s="1" t="s">
        <v>14973</v>
      </c>
      <c r="I5383" s="1" t="s">
        <v>65</v>
      </c>
      <c r="J5383" s="3">
        <v>19050.665929734099</v>
      </c>
      <c r="K5383" s="1">
        <v>127</v>
      </c>
      <c r="L5383" s="1" t="s">
        <v>42</v>
      </c>
      <c r="M5383" s="2">
        <v>44275</v>
      </c>
      <c r="N5383" s="1" t="s">
        <v>28</v>
      </c>
      <c r="O5383" s="1">
        <f>M5383-F5383</f>
        <v>24</v>
      </c>
      <c r="P5383" s="1" t="str">
        <f>IF(B5383&lt;=17,"Teen",
IF(B5383&lt;=25,"Young Adult",
IF(B5383&lt;=35,"Adult",
IF(B5383&lt;=50,"Middle Age","Senior"))))</f>
        <v>Senior</v>
      </c>
      <c r="Q5383" s="3">
        <f>J5383/O5383</f>
        <v>793.7777470722541</v>
      </c>
      <c r="R5383" s="5">
        <f>IF(B5383&gt;60,1,0)
+ IF(O5383&gt;7,1,0)
+ IF(L5383="Emergency",1,0)
+ IF(T5383="Critical",1,0)</f>
        <v>3</v>
      </c>
      <c r="S5383" s="6" t="str">
        <f>IF(R5383&lt;=1,"Low",
IF(R5383=2,"Medium","High"))</f>
        <v>High</v>
      </c>
      <c r="T5383" s="1" t="s">
        <v>71</v>
      </c>
    </row>
    <row r="5384" spans="1:20">
      <c r="A5384" s="1" t="s">
        <v>14974</v>
      </c>
      <c r="B5384" s="1">
        <v>47</v>
      </c>
      <c r="C5384" s="1" t="s">
        <v>21</v>
      </c>
      <c r="D5384" s="1" t="s">
        <v>73</v>
      </c>
      <c r="E5384" s="1" t="s">
        <v>84</v>
      </c>
      <c r="F5384" s="2">
        <v>44251</v>
      </c>
      <c r="G5384" s="1" t="s">
        <v>14975</v>
      </c>
      <c r="H5384" s="1" t="s">
        <v>14976</v>
      </c>
      <c r="I5384" s="1" t="s">
        <v>36</v>
      </c>
      <c r="J5384" s="3">
        <v>33332.570385111198</v>
      </c>
      <c r="K5384" s="1">
        <v>174</v>
      </c>
      <c r="L5384" s="1" t="s">
        <v>42</v>
      </c>
      <c r="M5384" s="2">
        <v>44273</v>
      </c>
      <c r="N5384" s="1" t="s">
        <v>48</v>
      </c>
      <c r="O5384" s="1">
        <f>M5384-F5384</f>
        <v>22</v>
      </c>
      <c r="P5384" s="1" t="str">
        <f>IF(B5384&lt;=17,"Teen",
IF(B5384&lt;=25,"Young Adult",
IF(B5384&lt;=35,"Adult",
IF(B5384&lt;=50,"Middle Age","Senior"))))</f>
        <v>Middle Age</v>
      </c>
      <c r="Q5384" s="3">
        <f>J5384/O5384</f>
        <v>1515.1168356868727</v>
      </c>
      <c r="R5384" s="5">
        <f>IF(B5384&gt;60,1,0)
+ IF(O5384&gt;7,1,0)
+ IF(L5384="Emergency",1,0)
+ IF(T5384="Critical",1,0)</f>
        <v>2</v>
      </c>
      <c r="S5384" s="6" t="str">
        <f>IF(R5384&lt;=1,"Low",
IF(R5384=2,"Medium","High"))</f>
        <v>Medium</v>
      </c>
      <c r="T5384" s="1" t="s">
        <v>29</v>
      </c>
    </row>
    <row r="5385" spans="1:20">
      <c r="A5385" s="1" t="s">
        <v>14977</v>
      </c>
      <c r="B5385" s="1">
        <v>53</v>
      </c>
      <c r="C5385" s="1" t="s">
        <v>51</v>
      </c>
      <c r="D5385" s="1" t="s">
        <v>68</v>
      </c>
      <c r="E5385" s="1" t="s">
        <v>33</v>
      </c>
      <c r="F5385" s="2">
        <v>44251</v>
      </c>
      <c r="G5385" s="1" t="s">
        <v>5788</v>
      </c>
      <c r="H5385" s="1" t="s">
        <v>4725</v>
      </c>
      <c r="I5385" s="1" t="s">
        <v>36</v>
      </c>
      <c r="J5385" s="3">
        <v>22979.495451048198</v>
      </c>
      <c r="K5385" s="1">
        <v>186</v>
      </c>
      <c r="L5385" s="1" t="s">
        <v>27</v>
      </c>
      <c r="M5385" s="2">
        <v>44266</v>
      </c>
      <c r="N5385" s="1" t="s">
        <v>97</v>
      </c>
      <c r="O5385" s="1">
        <f>M5385-F5385</f>
        <v>15</v>
      </c>
      <c r="P5385" s="1" t="str">
        <f>IF(B5385&lt;=17,"Teen",
IF(B5385&lt;=25,"Young Adult",
IF(B5385&lt;=35,"Adult",
IF(B5385&lt;=50,"Middle Age","Senior"))))</f>
        <v>Senior</v>
      </c>
      <c r="Q5385" s="3">
        <f>J5385/O5385</f>
        <v>1531.9663634032133</v>
      </c>
      <c r="R5385" s="5">
        <f>IF(B5385&gt;60,1,0)
+ IF(O5385&gt;7,1,0)
+ IF(L5385="Emergency",1,0)
+ IF(T5385="Critical",1,0)</f>
        <v>1</v>
      </c>
      <c r="S5385" s="6" t="str">
        <f>IF(R5385&lt;=1,"Low",
IF(R5385=2,"Medium","High"))</f>
        <v>Low</v>
      </c>
      <c r="T5385" s="1" t="s">
        <v>29</v>
      </c>
    </row>
    <row r="5386" spans="1:20">
      <c r="A5386" s="1" t="s">
        <v>14978</v>
      </c>
      <c r="B5386" s="1">
        <v>60</v>
      </c>
      <c r="C5386" s="1" t="s">
        <v>51</v>
      </c>
      <c r="D5386" s="1" t="s">
        <v>44</v>
      </c>
      <c r="E5386" s="1" t="s">
        <v>45</v>
      </c>
      <c r="F5386" s="2">
        <v>44250</v>
      </c>
      <c r="G5386" s="1" t="s">
        <v>14979</v>
      </c>
      <c r="H5386" s="1" t="s">
        <v>14980</v>
      </c>
      <c r="I5386" s="1" t="s">
        <v>65</v>
      </c>
      <c r="J5386" s="3">
        <v>36936.7877416013</v>
      </c>
      <c r="K5386" s="1">
        <v>275</v>
      </c>
      <c r="L5386" s="1" t="s">
        <v>27</v>
      </c>
      <c r="M5386" s="2">
        <v>44261</v>
      </c>
      <c r="N5386" s="1" t="s">
        <v>97</v>
      </c>
      <c r="O5386" s="1">
        <f>M5386-F5386</f>
        <v>11</v>
      </c>
      <c r="P5386" s="1" t="str">
        <f>IF(B5386&lt;=17,"Teen",
IF(B5386&lt;=25,"Young Adult",
IF(B5386&lt;=35,"Adult",
IF(B5386&lt;=50,"Middle Age","Senior"))))</f>
        <v>Senior</v>
      </c>
      <c r="Q5386" s="3">
        <f>J5386/O5386</f>
        <v>3357.8897946910274</v>
      </c>
      <c r="R5386" s="5">
        <f>IF(B5386&gt;60,1,0)
+ IF(O5386&gt;7,1,0)
+ IF(L5386="Emergency",1,0)
+ IF(T5386="Critical",1,0)</f>
        <v>1</v>
      </c>
      <c r="S5386" s="6" t="str">
        <f>IF(R5386&lt;=1,"Low",
IF(R5386=2,"Medium","High"))</f>
        <v>Low</v>
      </c>
      <c r="T5386" s="1" t="s">
        <v>29</v>
      </c>
    </row>
    <row r="5387" spans="1:20">
      <c r="A5387" s="1" t="s">
        <v>14981</v>
      </c>
      <c r="B5387" s="1">
        <v>69</v>
      </c>
      <c r="C5387" s="1" t="s">
        <v>21</v>
      </c>
      <c r="D5387" s="1" t="s">
        <v>91</v>
      </c>
      <c r="E5387" s="1" t="s">
        <v>74</v>
      </c>
      <c r="F5387" s="2">
        <v>44250</v>
      </c>
      <c r="G5387" s="1" t="s">
        <v>14982</v>
      </c>
      <c r="H5387" s="1" t="s">
        <v>14983</v>
      </c>
      <c r="I5387" s="1" t="s">
        <v>56</v>
      </c>
      <c r="J5387" s="3">
        <v>31396.9350646981</v>
      </c>
      <c r="K5387" s="1">
        <v>481</v>
      </c>
      <c r="L5387" s="1" t="s">
        <v>27</v>
      </c>
      <c r="M5387" s="2">
        <v>44261</v>
      </c>
      <c r="N5387" s="1" t="s">
        <v>97</v>
      </c>
      <c r="O5387" s="1">
        <f>M5387-F5387</f>
        <v>11</v>
      </c>
      <c r="P5387" s="1" t="str">
        <f>IF(B5387&lt;=17,"Teen",
IF(B5387&lt;=25,"Young Adult",
IF(B5387&lt;=35,"Adult",
IF(B5387&lt;=50,"Middle Age","Senior"))))</f>
        <v>Senior</v>
      </c>
      <c r="Q5387" s="3">
        <f>J5387/O5387</f>
        <v>2854.2668240634634</v>
      </c>
      <c r="R5387" s="5">
        <f>IF(B5387&gt;60,1,0)
+ IF(O5387&gt;7,1,0)
+ IF(L5387="Emergency",1,0)
+ IF(T5387="Critical",1,0)</f>
        <v>2</v>
      </c>
      <c r="S5387" s="6" t="str">
        <f>IF(R5387&lt;=1,"Low",
IF(R5387=2,"Medium","High"))</f>
        <v>Medium</v>
      </c>
      <c r="T5387" s="1" t="s">
        <v>49</v>
      </c>
    </row>
    <row r="5388" spans="1:20">
      <c r="A5388" s="1" t="s">
        <v>14984</v>
      </c>
      <c r="B5388" s="1">
        <v>28</v>
      </c>
      <c r="C5388" s="1" t="s">
        <v>51</v>
      </c>
      <c r="D5388" s="1" t="s">
        <v>32</v>
      </c>
      <c r="E5388" s="1" t="s">
        <v>74</v>
      </c>
      <c r="F5388" s="2">
        <v>44250</v>
      </c>
      <c r="G5388" s="1" t="s">
        <v>14985</v>
      </c>
      <c r="H5388" s="1" t="s">
        <v>14986</v>
      </c>
      <c r="I5388" s="1" t="s">
        <v>36</v>
      </c>
      <c r="J5388" s="3">
        <v>22995.7575648815</v>
      </c>
      <c r="K5388" s="1">
        <v>310</v>
      </c>
      <c r="L5388" s="1" t="s">
        <v>42</v>
      </c>
      <c r="M5388" s="2">
        <v>44274</v>
      </c>
      <c r="N5388" s="1" t="s">
        <v>48</v>
      </c>
      <c r="O5388" s="1">
        <f>M5388-F5388</f>
        <v>24</v>
      </c>
      <c r="P5388" s="1" t="str">
        <f>IF(B5388&lt;=17,"Teen",
IF(B5388&lt;=25,"Young Adult",
IF(B5388&lt;=35,"Adult",
IF(B5388&lt;=50,"Middle Age","Senior"))))</f>
        <v>Adult</v>
      </c>
      <c r="Q5388" s="3">
        <f>J5388/O5388</f>
        <v>958.15656520339587</v>
      </c>
      <c r="R5388" s="5">
        <f>IF(B5388&gt;60,1,0)
+ IF(O5388&gt;7,1,0)
+ IF(L5388="Emergency",1,0)
+ IF(T5388="Critical",1,0)</f>
        <v>2</v>
      </c>
      <c r="S5388" s="6" t="str">
        <f>IF(R5388&lt;=1,"Low",
IF(R5388=2,"Medium","High"))</f>
        <v>Medium</v>
      </c>
      <c r="T5388" s="1" t="s">
        <v>49</v>
      </c>
    </row>
    <row r="5389" spans="1:20">
      <c r="A5389" s="1" t="s">
        <v>14609</v>
      </c>
      <c r="B5389" s="1">
        <v>44</v>
      </c>
      <c r="C5389" s="1" t="s">
        <v>21</v>
      </c>
      <c r="D5389" s="1" t="s">
        <v>22</v>
      </c>
      <c r="E5389" s="1" t="s">
        <v>23</v>
      </c>
      <c r="F5389" s="2">
        <v>44250</v>
      </c>
      <c r="G5389" s="1" t="s">
        <v>14987</v>
      </c>
      <c r="H5389" s="1" t="s">
        <v>14988</v>
      </c>
      <c r="I5389" s="1" t="s">
        <v>26</v>
      </c>
      <c r="J5389" s="3">
        <v>27596.398901714201</v>
      </c>
      <c r="K5389" s="1">
        <v>426</v>
      </c>
      <c r="L5389" s="1" t="s">
        <v>42</v>
      </c>
      <c r="M5389" s="2">
        <v>44279</v>
      </c>
      <c r="N5389" s="1" t="s">
        <v>38</v>
      </c>
      <c r="O5389" s="1">
        <f>M5389-F5389</f>
        <v>29</v>
      </c>
      <c r="P5389" s="1" t="str">
        <f>IF(B5389&lt;=17,"Teen",
IF(B5389&lt;=25,"Young Adult",
IF(B5389&lt;=35,"Adult",
IF(B5389&lt;=50,"Middle Age","Senior"))))</f>
        <v>Middle Age</v>
      </c>
      <c r="Q5389" s="3">
        <f>J5389/O5389</f>
        <v>951.59996212807596</v>
      </c>
      <c r="R5389" s="5">
        <f>IF(B5389&gt;60,1,0)
+ IF(O5389&gt;7,1,0)
+ IF(L5389="Emergency",1,0)
+ IF(T5389="Critical",1,0)</f>
        <v>2</v>
      </c>
      <c r="S5389" s="6" t="str">
        <f>IF(R5389&lt;=1,"Low",
IF(R5389=2,"Medium","High"))</f>
        <v>Medium</v>
      </c>
      <c r="T5389" s="1" t="s">
        <v>29</v>
      </c>
    </row>
    <row r="5390" spans="1:20">
      <c r="A5390" s="1" t="s">
        <v>14989</v>
      </c>
      <c r="B5390" s="1">
        <v>49</v>
      </c>
      <c r="C5390" s="1" t="s">
        <v>51</v>
      </c>
      <c r="D5390" s="1" t="s">
        <v>62</v>
      </c>
      <c r="E5390" s="1" t="s">
        <v>33</v>
      </c>
      <c r="F5390" s="2">
        <v>44250</v>
      </c>
      <c r="G5390" s="1" t="s">
        <v>14990</v>
      </c>
      <c r="H5390" s="1" t="s">
        <v>11118</v>
      </c>
      <c r="I5390" s="1" t="s">
        <v>36</v>
      </c>
      <c r="J5390" s="3">
        <v>44957.289633932101</v>
      </c>
      <c r="K5390" s="1">
        <v>169</v>
      </c>
      <c r="L5390" s="1" t="s">
        <v>27</v>
      </c>
      <c r="M5390" s="2">
        <v>44274</v>
      </c>
      <c r="N5390" s="1" t="s">
        <v>66</v>
      </c>
      <c r="O5390" s="1">
        <f>M5390-F5390</f>
        <v>24</v>
      </c>
      <c r="P5390" s="1" t="str">
        <f>IF(B5390&lt;=17,"Teen",
IF(B5390&lt;=25,"Young Adult",
IF(B5390&lt;=35,"Adult",
IF(B5390&lt;=50,"Middle Age","Senior"))))</f>
        <v>Middle Age</v>
      </c>
      <c r="Q5390" s="3">
        <f>J5390/O5390</f>
        <v>1873.2204014138376</v>
      </c>
      <c r="R5390" s="5">
        <f>IF(B5390&gt;60,1,0)
+ IF(O5390&gt;7,1,0)
+ IF(L5390="Emergency",1,0)
+ IF(T5390="Critical",1,0)</f>
        <v>1</v>
      </c>
      <c r="S5390" s="6" t="str">
        <f>IF(R5390&lt;=1,"Low",
IF(R5390=2,"Medium","High"))</f>
        <v>Low</v>
      </c>
      <c r="T5390" s="1" t="s">
        <v>29</v>
      </c>
    </row>
    <row r="5391" spans="1:20">
      <c r="A5391" s="1" t="s">
        <v>14991</v>
      </c>
      <c r="B5391" s="1">
        <v>37</v>
      </c>
      <c r="C5391" s="1" t="s">
        <v>21</v>
      </c>
      <c r="D5391" s="1" t="s">
        <v>32</v>
      </c>
      <c r="E5391" s="1" t="s">
        <v>74</v>
      </c>
      <c r="F5391" s="2">
        <v>44250</v>
      </c>
      <c r="G5391" s="1" t="s">
        <v>14992</v>
      </c>
      <c r="H5391" s="1" t="s">
        <v>3643</v>
      </c>
      <c r="I5391" s="1" t="s">
        <v>56</v>
      </c>
      <c r="J5391" s="3">
        <v>27536.8105515807</v>
      </c>
      <c r="K5391" s="1">
        <v>191</v>
      </c>
      <c r="L5391" s="1" t="s">
        <v>42</v>
      </c>
      <c r="M5391" s="2">
        <v>44271</v>
      </c>
      <c r="N5391" s="1" t="s">
        <v>97</v>
      </c>
      <c r="O5391" s="1">
        <f>M5391-F5391</f>
        <v>21</v>
      </c>
      <c r="P5391" s="1" t="str">
        <f>IF(B5391&lt;=17,"Teen",
IF(B5391&lt;=25,"Young Adult",
IF(B5391&lt;=35,"Adult",
IF(B5391&lt;=50,"Middle Age","Senior"))))</f>
        <v>Middle Age</v>
      </c>
      <c r="Q5391" s="3">
        <f>J5391/O5391</f>
        <v>1311.2766929324143</v>
      </c>
      <c r="R5391" s="5">
        <f>IF(B5391&gt;60,1,0)
+ IF(O5391&gt;7,1,0)
+ IF(L5391="Emergency",1,0)
+ IF(T5391="Critical",1,0)</f>
        <v>2</v>
      </c>
      <c r="S5391" s="6" t="str">
        <f>IF(R5391&lt;=1,"Low",
IF(R5391=2,"Medium","High"))</f>
        <v>Medium</v>
      </c>
      <c r="T5391" s="1" t="s">
        <v>49</v>
      </c>
    </row>
    <row r="5392" spans="1:20">
      <c r="A5392" s="1" t="s">
        <v>14993</v>
      </c>
      <c r="B5392" s="1">
        <v>29</v>
      </c>
      <c r="C5392" s="1" t="s">
        <v>51</v>
      </c>
      <c r="D5392" s="1" t="s">
        <v>68</v>
      </c>
      <c r="E5392" s="1" t="s">
        <v>33</v>
      </c>
      <c r="F5392" s="2">
        <v>44250</v>
      </c>
      <c r="G5392" s="1" t="s">
        <v>14994</v>
      </c>
      <c r="H5392" s="1" t="s">
        <v>14995</v>
      </c>
      <c r="I5392" s="1" t="s">
        <v>56</v>
      </c>
      <c r="J5392" s="3">
        <v>16501.4985546678</v>
      </c>
      <c r="K5392" s="1">
        <v>164</v>
      </c>
      <c r="L5392" s="1" t="s">
        <v>37</v>
      </c>
      <c r="M5392" s="2">
        <v>44251</v>
      </c>
      <c r="N5392" s="1" t="s">
        <v>97</v>
      </c>
      <c r="O5392" s="1">
        <f>M5392-F5392</f>
        <v>1</v>
      </c>
      <c r="P5392" s="1" t="str">
        <f>IF(B5392&lt;=17,"Teen",
IF(B5392&lt;=25,"Young Adult",
IF(B5392&lt;=35,"Adult",
IF(B5392&lt;=50,"Middle Age","Senior"))))</f>
        <v>Adult</v>
      </c>
      <c r="Q5392" s="3">
        <f>J5392/O5392</f>
        <v>16501.4985546678</v>
      </c>
      <c r="R5392" s="5">
        <f>IF(B5392&gt;60,1,0)
+ IF(O5392&gt;7,1,0)
+ IF(L5392="Emergency",1,0)
+ IF(T5392="Critical",1,0)</f>
        <v>0</v>
      </c>
      <c r="S5392" s="6" t="str">
        <f>IF(R5392&lt;=1,"Low",
IF(R5392=2,"Medium","High"))</f>
        <v>Low</v>
      </c>
      <c r="T5392" s="1" t="s">
        <v>71</v>
      </c>
    </row>
    <row r="5393" spans="1:20">
      <c r="A5393" s="1" t="s">
        <v>14996</v>
      </c>
      <c r="B5393" s="1">
        <v>38</v>
      </c>
      <c r="C5393" s="1" t="s">
        <v>51</v>
      </c>
      <c r="D5393" s="1" t="s">
        <v>52</v>
      </c>
      <c r="E5393" s="1" t="s">
        <v>45</v>
      </c>
      <c r="F5393" s="2">
        <v>44250</v>
      </c>
      <c r="G5393" s="1" t="s">
        <v>14997</v>
      </c>
      <c r="H5393" s="1" t="s">
        <v>14998</v>
      </c>
      <c r="I5393" s="1" t="s">
        <v>56</v>
      </c>
      <c r="J5393" s="3">
        <v>41175.7494877067</v>
      </c>
      <c r="K5393" s="1">
        <v>365</v>
      </c>
      <c r="L5393" s="1" t="s">
        <v>27</v>
      </c>
      <c r="M5393" s="2">
        <v>44267</v>
      </c>
      <c r="N5393" s="1" t="s">
        <v>28</v>
      </c>
      <c r="O5393" s="1">
        <f>M5393-F5393</f>
        <v>17</v>
      </c>
      <c r="P5393" s="1" t="str">
        <f>IF(B5393&lt;=17,"Teen",
IF(B5393&lt;=25,"Young Adult",
IF(B5393&lt;=35,"Adult",
IF(B5393&lt;=50,"Middle Age","Senior"))))</f>
        <v>Middle Age</v>
      </c>
      <c r="Q5393" s="3">
        <f>J5393/O5393</f>
        <v>2422.1029110415707</v>
      </c>
      <c r="R5393" s="5">
        <f>IF(B5393&gt;60,1,0)
+ IF(O5393&gt;7,1,0)
+ IF(L5393="Emergency",1,0)
+ IF(T5393="Critical",1,0)</f>
        <v>1</v>
      </c>
      <c r="S5393" s="6" t="str">
        <f>IF(R5393&lt;=1,"Low",
IF(R5393=2,"Medium","High"))</f>
        <v>Low</v>
      </c>
      <c r="T5393" s="1" t="s">
        <v>49</v>
      </c>
    </row>
    <row r="5394" spans="1:20">
      <c r="A5394" s="1" t="s">
        <v>14999</v>
      </c>
      <c r="B5394" s="1">
        <v>33</v>
      </c>
      <c r="C5394" s="1" t="s">
        <v>21</v>
      </c>
      <c r="D5394" s="1" t="s">
        <v>73</v>
      </c>
      <c r="E5394" s="1" t="s">
        <v>33</v>
      </c>
      <c r="F5394" s="2">
        <v>44250</v>
      </c>
      <c r="G5394" s="1" t="s">
        <v>15000</v>
      </c>
      <c r="H5394" s="1" t="s">
        <v>15001</v>
      </c>
      <c r="I5394" s="1" t="s">
        <v>56</v>
      </c>
      <c r="J5394" s="3">
        <v>16912.606878360501</v>
      </c>
      <c r="K5394" s="1">
        <v>273</v>
      </c>
      <c r="L5394" s="1" t="s">
        <v>42</v>
      </c>
      <c r="M5394" s="2">
        <v>44253</v>
      </c>
      <c r="N5394" s="1" t="s">
        <v>97</v>
      </c>
      <c r="O5394" s="1">
        <f>M5394-F5394</f>
        <v>3</v>
      </c>
      <c r="P5394" s="1" t="str">
        <f>IF(B5394&lt;=17,"Teen",
IF(B5394&lt;=25,"Young Adult",
IF(B5394&lt;=35,"Adult",
IF(B5394&lt;=50,"Middle Age","Senior"))))</f>
        <v>Adult</v>
      </c>
      <c r="Q5394" s="3">
        <f>J5394/O5394</f>
        <v>5637.5356261201669</v>
      </c>
      <c r="R5394" s="5">
        <f>IF(B5394&gt;60,1,0)
+ IF(O5394&gt;7,1,0)
+ IF(L5394="Emergency",1,0)
+ IF(T5394="Critical",1,0)</f>
        <v>1</v>
      </c>
      <c r="S5394" s="6" t="str">
        <f>IF(R5394&lt;=1,"Low",
IF(R5394=2,"Medium","High"))</f>
        <v>Low</v>
      </c>
      <c r="T5394" s="1" t="s">
        <v>49</v>
      </c>
    </row>
    <row r="5395" spans="1:20">
      <c r="A5395" s="1" t="s">
        <v>15002</v>
      </c>
      <c r="B5395" s="1">
        <v>59</v>
      </c>
      <c r="C5395" s="1" t="s">
        <v>51</v>
      </c>
      <c r="D5395" s="1" t="s">
        <v>91</v>
      </c>
      <c r="E5395" s="1" t="s">
        <v>23</v>
      </c>
      <c r="F5395" s="2">
        <v>44249</v>
      </c>
      <c r="G5395" s="1" t="s">
        <v>1499</v>
      </c>
      <c r="H5395" s="1" t="s">
        <v>15003</v>
      </c>
      <c r="I5395" s="1" t="s">
        <v>36</v>
      </c>
      <c r="J5395" s="3">
        <v>26274.559965533601</v>
      </c>
      <c r="K5395" s="1">
        <v>146</v>
      </c>
      <c r="L5395" s="1" t="s">
        <v>37</v>
      </c>
      <c r="M5395" s="2">
        <v>44262</v>
      </c>
      <c r="N5395" s="1" t="s">
        <v>28</v>
      </c>
      <c r="O5395" s="1">
        <f>M5395-F5395</f>
        <v>13</v>
      </c>
      <c r="P5395" s="1" t="str">
        <f>IF(B5395&lt;=17,"Teen",
IF(B5395&lt;=25,"Young Adult",
IF(B5395&lt;=35,"Adult",
IF(B5395&lt;=50,"Middle Age","Senior"))))</f>
        <v>Senior</v>
      </c>
      <c r="Q5395" s="3">
        <f>J5395/O5395</f>
        <v>2021.1199973487385</v>
      </c>
      <c r="R5395" s="5">
        <f>IF(B5395&gt;60,1,0)
+ IF(O5395&gt;7,1,0)
+ IF(L5395="Emergency",1,0)
+ IF(T5395="Critical",1,0)</f>
        <v>1</v>
      </c>
      <c r="S5395" s="6" t="str">
        <f>IF(R5395&lt;=1,"Low",
IF(R5395=2,"Medium","High"))</f>
        <v>Low</v>
      </c>
      <c r="T5395" s="1" t="s">
        <v>71</v>
      </c>
    </row>
    <row r="5396" spans="1:20">
      <c r="A5396" s="1" t="s">
        <v>15004</v>
      </c>
      <c r="B5396" s="1">
        <v>35</v>
      </c>
      <c r="C5396" s="1" t="s">
        <v>21</v>
      </c>
      <c r="D5396" s="1" t="s">
        <v>91</v>
      </c>
      <c r="E5396" s="1" t="s">
        <v>74</v>
      </c>
      <c r="F5396" s="2">
        <v>44249</v>
      </c>
      <c r="G5396" s="1" t="s">
        <v>15005</v>
      </c>
      <c r="H5396" s="1" t="s">
        <v>9338</v>
      </c>
      <c r="I5396" s="1" t="s">
        <v>36</v>
      </c>
      <c r="J5396" s="3">
        <v>24925.824078379199</v>
      </c>
      <c r="K5396" s="1">
        <v>210</v>
      </c>
      <c r="L5396" s="1" t="s">
        <v>37</v>
      </c>
      <c r="M5396" s="2">
        <v>44255</v>
      </c>
      <c r="N5396" s="1" t="s">
        <v>28</v>
      </c>
      <c r="O5396" s="1">
        <f>M5396-F5396</f>
        <v>6</v>
      </c>
      <c r="P5396" s="1" t="str">
        <f>IF(B5396&lt;=17,"Teen",
IF(B5396&lt;=25,"Young Adult",
IF(B5396&lt;=35,"Adult",
IF(B5396&lt;=50,"Middle Age","Senior"))))</f>
        <v>Adult</v>
      </c>
      <c r="Q5396" s="3">
        <f>J5396/O5396</f>
        <v>4154.3040130631998</v>
      </c>
      <c r="R5396" s="5">
        <f>IF(B5396&gt;60,1,0)
+ IF(O5396&gt;7,1,0)
+ IF(L5396="Emergency",1,0)
+ IF(T5396="Critical",1,0)</f>
        <v>0</v>
      </c>
      <c r="S5396" s="6" t="str">
        <f>IF(R5396&lt;=1,"Low",
IF(R5396=2,"Medium","High"))</f>
        <v>Low</v>
      </c>
      <c r="T5396" s="1" t="s">
        <v>49</v>
      </c>
    </row>
    <row r="5397" spans="1:20">
      <c r="A5397" s="1" t="s">
        <v>15006</v>
      </c>
      <c r="B5397" s="1">
        <v>31</v>
      </c>
      <c r="C5397" s="1" t="s">
        <v>51</v>
      </c>
      <c r="D5397" s="1" t="s">
        <v>62</v>
      </c>
      <c r="E5397" s="1" t="s">
        <v>84</v>
      </c>
      <c r="F5397" s="2">
        <v>44249</v>
      </c>
      <c r="G5397" s="1" t="s">
        <v>15007</v>
      </c>
      <c r="H5397" s="1" t="s">
        <v>15008</v>
      </c>
      <c r="I5397" s="1" t="s">
        <v>36</v>
      </c>
      <c r="J5397" s="3">
        <v>3428.9318360880702</v>
      </c>
      <c r="K5397" s="1">
        <v>247</v>
      </c>
      <c r="L5397" s="1" t="s">
        <v>42</v>
      </c>
      <c r="M5397" s="2">
        <v>44261</v>
      </c>
      <c r="N5397" s="1" t="s">
        <v>48</v>
      </c>
      <c r="O5397" s="1">
        <f>M5397-F5397</f>
        <v>12</v>
      </c>
      <c r="P5397" s="1" t="str">
        <f>IF(B5397&lt;=17,"Teen",
IF(B5397&lt;=25,"Young Adult",
IF(B5397&lt;=35,"Adult",
IF(B5397&lt;=50,"Middle Age","Senior"))))</f>
        <v>Adult</v>
      </c>
      <c r="Q5397" s="3">
        <f>J5397/O5397</f>
        <v>285.74431967400585</v>
      </c>
      <c r="R5397" s="5">
        <f>IF(B5397&gt;60,1,0)
+ IF(O5397&gt;7,1,0)
+ IF(L5397="Emergency",1,0)
+ IF(T5397="Critical",1,0)</f>
        <v>2</v>
      </c>
      <c r="S5397" s="6" t="str">
        <f>IF(R5397&lt;=1,"Low",
IF(R5397=2,"Medium","High"))</f>
        <v>Medium</v>
      </c>
      <c r="T5397" s="1" t="s">
        <v>29</v>
      </c>
    </row>
    <row r="5398" spans="1:20">
      <c r="A5398" s="1" t="s">
        <v>15009</v>
      </c>
      <c r="B5398" s="1">
        <v>47</v>
      </c>
      <c r="C5398" s="1" t="s">
        <v>51</v>
      </c>
      <c r="D5398" s="1" t="s">
        <v>22</v>
      </c>
      <c r="E5398" s="1" t="s">
        <v>74</v>
      </c>
      <c r="F5398" s="2">
        <v>44249</v>
      </c>
      <c r="G5398" s="1" t="s">
        <v>15010</v>
      </c>
      <c r="H5398" s="1" t="s">
        <v>15011</v>
      </c>
      <c r="I5398" s="1" t="s">
        <v>26</v>
      </c>
      <c r="J5398" s="3">
        <v>27058.6320198012</v>
      </c>
      <c r="K5398" s="1">
        <v>268</v>
      </c>
      <c r="L5398" s="1" t="s">
        <v>27</v>
      </c>
      <c r="M5398" s="2">
        <v>44278</v>
      </c>
      <c r="N5398" s="1" t="s">
        <v>48</v>
      </c>
      <c r="O5398" s="1">
        <f>M5398-F5398</f>
        <v>29</v>
      </c>
      <c r="P5398" s="1" t="str">
        <f>IF(B5398&lt;=17,"Teen",
IF(B5398&lt;=25,"Young Adult",
IF(B5398&lt;=35,"Adult",
IF(B5398&lt;=50,"Middle Age","Senior"))))</f>
        <v>Middle Age</v>
      </c>
      <c r="Q5398" s="3">
        <f>J5398/O5398</f>
        <v>933.05627654486898</v>
      </c>
      <c r="R5398" s="5">
        <f>IF(B5398&gt;60,1,0)
+ IF(O5398&gt;7,1,0)
+ IF(L5398="Emergency",1,0)
+ IF(T5398="Critical",1,0)</f>
        <v>1</v>
      </c>
      <c r="S5398" s="6" t="str">
        <f>IF(R5398&lt;=1,"Low",
IF(R5398=2,"Medium","High"))</f>
        <v>Low</v>
      </c>
      <c r="T5398" s="1" t="s">
        <v>71</v>
      </c>
    </row>
    <row r="5399" spans="1:20">
      <c r="A5399" s="1" t="s">
        <v>15012</v>
      </c>
      <c r="B5399" s="1">
        <v>69</v>
      </c>
      <c r="C5399" s="1" t="s">
        <v>51</v>
      </c>
      <c r="D5399" s="1" t="s">
        <v>32</v>
      </c>
      <c r="E5399" s="1" t="s">
        <v>74</v>
      </c>
      <c r="F5399" s="2">
        <v>44249</v>
      </c>
      <c r="G5399" s="1" t="s">
        <v>9566</v>
      </c>
      <c r="H5399" s="1" t="s">
        <v>15013</v>
      </c>
      <c r="I5399" s="1" t="s">
        <v>36</v>
      </c>
      <c r="J5399" s="3">
        <v>21708.910422007099</v>
      </c>
      <c r="K5399" s="1">
        <v>443</v>
      </c>
      <c r="L5399" s="1" t="s">
        <v>27</v>
      </c>
      <c r="M5399" s="2">
        <v>44278</v>
      </c>
      <c r="N5399" s="1" t="s">
        <v>28</v>
      </c>
      <c r="O5399" s="1">
        <f>M5399-F5399</f>
        <v>29</v>
      </c>
      <c r="P5399" s="1" t="str">
        <f>IF(B5399&lt;=17,"Teen",
IF(B5399&lt;=25,"Young Adult",
IF(B5399&lt;=35,"Adult",
IF(B5399&lt;=50,"Middle Age","Senior"))))</f>
        <v>Senior</v>
      </c>
      <c r="Q5399" s="3">
        <f>J5399/O5399</f>
        <v>748.58311800024478</v>
      </c>
      <c r="R5399" s="5">
        <f>IF(B5399&gt;60,1,0)
+ IF(O5399&gt;7,1,0)
+ IF(L5399="Emergency",1,0)
+ IF(T5399="Critical",1,0)</f>
        <v>2</v>
      </c>
      <c r="S5399" s="6" t="str">
        <f>IF(R5399&lt;=1,"Low",
IF(R5399=2,"Medium","High"))</f>
        <v>Medium</v>
      </c>
      <c r="T5399" s="1" t="s">
        <v>71</v>
      </c>
    </row>
    <row r="5400" spans="1:20">
      <c r="A5400" s="1" t="s">
        <v>15014</v>
      </c>
      <c r="B5400" s="1">
        <v>49</v>
      </c>
      <c r="C5400" s="1" t="s">
        <v>51</v>
      </c>
      <c r="D5400" s="1" t="s">
        <v>62</v>
      </c>
      <c r="E5400" s="1" t="s">
        <v>74</v>
      </c>
      <c r="F5400" s="2">
        <v>44249</v>
      </c>
      <c r="G5400" s="1" t="s">
        <v>15015</v>
      </c>
      <c r="H5400" s="1" t="s">
        <v>15016</v>
      </c>
      <c r="I5400" s="1" t="s">
        <v>56</v>
      </c>
      <c r="J5400" s="3">
        <v>14059.115889418699</v>
      </c>
      <c r="K5400" s="1">
        <v>248</v>
      </c>
      <c r="L5400" s="1" t="s">
        <v>42</v>
      </c>
      <c r="M5400" s="2">
        <v>44267</v>
      </c>
      <c r="N5400" s="1" t="s">
        <v>66</v>
      </c>
      <c r="O5400" s="1">
        <f>M5400-F5400</f>
        <v>18</v>
      </c>
      <c r="P5400" s="1" t="str">
        <f>IF(B5400&lt;=17,"Teen",
IF(B5400&lt;=25,"Young Adult",
IF(B5400&lt;=35,"Adult",
IF(B5400&lt;=50,"Middle Age","Senior"))))</f>
        <v>Middle Age</v>
      </c>
      <c r="Q5400" s="3">
        <f>J5400/O5400</f>
        <v>781.06199385659443</v>
      </c>
      <c r="R5400" s="5">
        <f>IF(B5400&gt;60,1,0)
+ IF(O5400&gt;7,1,0)
+ IF(L5400="Emergency",1,0)
+ IF(T5400="Critical",1,0)</f>
        <v>2</v>
      </c>
      <c r="S5400" s="6" t="str">
        <f>IF(R5400&lt;=1,"Low",
IF(R5400=2,"Medium","High"))</f>
        <v>Medium</v>
      </c>
      <c r="T5400" s="1" t="s">
        <v>49</v>
      </c>
    </row>
    <row r="5401" spans="1:20">
      <c r="A5401" s="1" t="s">
        <v>15017</v>
      </c>
      <c r="B5401" s="1">
        <v>64</v>
      </c>
      <c r="C5401" s="1" t="s">
        <v>21</v>
      </c>
      <c r="D5401" s="1" t="s">
        <v>22</v>
      </c>
      <c r="E5401" s="1" t="s">
        <v>53</v>
      </c>
      <c r="F5401" s="2">
        <v>44248</v>
      </c>
      <c r="G5401" s="1" t="s">
        <v>15018</v>
      </c>
      <c r="H5401" s="1" t="s">
        <v>15019</v>
      </c>
      <c r="I5401" s="1" t="s">
        <v>36</v>
      </c>
      <c r="J5401" s="3">
        <v>20725.284591065301</v>
      </c>
      <c r="K5401" s="1">
        <v>318</v>
      </c>
      <c r="L5401" s="1" t="s">
        <v>27</v>
      </c>
      <c r="M5401" s="2">
        <v>44262</v>
      </c>
      <c r="N5401" s="1" t="s">
        <v>48</v>
      </c>
      <c r="O5401" s="1">
        <f>M5401-F5401</f>
        <v>14</v>
      </c>
      <c r="P5401" s="1" t="str">
        <f>IF(B5401&lt;=17,"Teen",
IF(B5401&lt;=25,"Young Adult",
IF(B5401&lt;=35,"Adult",
IF(B5401&lt;=50,"Middle Age","Senior"))))</f>
        <v>Senior</v>
      </c>
      <c r="Q5401" s="3">
        <f>J5401/O5401</f>
        <v>1480.3774707903788</v>
      </c>
      <c r="R5401" s="5">
        <f>IF(B5401&gt;60,1,0)
+ IF(O5401&gt;7,1,0)
+ IF(L5401="Emergency",1,0)
+ IF(T5401="Critical",1,0)</f>
        <v>2</v>
      </c>
      <c r="S5401" s="6" t="str">
        <f>IF(R5401&lt;=1,"Low",
IF(R5401=2,"Medium","High"))</f>
        <v>Medium</v>
      </c>
      <c r="T5401" s="1" t="s">
        <v>71</v>
      </c>
    </row>
    <row r="5402" spans="1:20">
      <c r="A5402" s="1" t="s">
        <v>15020</v>
      </c>
      <c r="B5402" s="1">
        <v>40</v>
      </c>
      <c r="C5402" s="1" t="s">
        <v>51</v>
      </c>
      <c r="D5402" s="1" t="s">
        <v>91</v>
      </c>
      <c r="E5402" s="1" t="s">
        <v>45</v>
      </c>
      <c r="F5402" s="2">
        <v>44248</v>
      </c>
      <c r="G5402" s="1" t="s">
        <v>15021</v>
      </c>
      <c r="H5402" s="1" t="s">
        <v>15022</v>
      </c>
      <c r="I5402" s="1" t="s">
        <v>26</v>
      </c>
      <c r="J5402" s="3">
        <v>44991.866841954798</v>
      </c>
      <c r="K5402" s="1">
        <v>468</v>
      </c>
      <c r="L5402" s="1" t="s">
        <v>27</v>
      </c>
      <c r="M5402" s="2">
        <v>44278</v>
      </c>
      <c r="N5402" s="1" t="s">
        <v>97</v>
      </c>
      <c r="O5402" s="1">
        <f>M5402-F5402</f>
        <v>30</v>
      </c>
      <c r="P5402" s="1" t="str">
        <f>IF(B5402&lt;=17,"Teen",
IF(B5402&lt;=25,"Young Adult",
IF(B5402&lt;=35,"Adult",
IF(B5402&lt;=50,"Middle Age","Senior"))))</f>
        <v>Middle Age</v>
      </c>
      <c r="Q5402" s="3">
        <f>J5402/O5402</f>
        <v>1499.7288947318266</v>
      </c>
      <c r="R5402" s="5">
        <f>IF(B5402&gt;60,1,0)
+ IF(O5402&gt;7,1,0)
+ IF(L5402="Emergency",1,0)
+ IF(T5402="Critical",1,0)</f>
        <v>1</v>
      </c>
      <c r="S5402" s="6" t="str">
        <f>IF(R5402&lt;=1,"Low",
IF(R5402=2,"Medium","High"))</f>
        <v>Low</v>
      </c>
      <c r="T5402" s="1" t="s">
        <v>71</v>
      </c>
    </row>
    <row r="5403" spans="1:20">
      <c r="A5403" s="1" t="s">
        <v>13312</v>
      </c>
      <c r="B5403" s="1">
        <v>46</v>
      </c>
      <c r="C5403" s="1" t="s">
        <v>21</v>
      </c>
      <c r="D5403" s="1" t="s">
        <v>22</v>
      </c>
      <c r="E5403" s="1" t="s">
        <v>84</v>
      </c>
      <c r="F5403" s="2">
        <v>44248</v>
      </c>
      <c r="G5403" s="1" t="s">
        <v>15023</v>
      </c>
      <c r="H5403" s="1" t="s">
        <v>15024</v>
      </c>
      <c r="I5403" s="1" t="s">
        <v>26</v>
      </c>
      <c r="J5403" s="3">
        <v>35567.0879086887</v>
      </c>
      <c r="K5403" s="1">
        <v>442</v>
      </c>
      <c r="L5403" s="1" t="s">
        <v>37</v>
      </c>
      <c r="M5403" s="2">
        <v>44278</v>
      </c>
      <c r="N5403" s="1" t="s">
        <v>97</v>
      </c>
      <c r="O5403" s="1">
        <f>M5403-F5403</f>
        <v>30</v>
      </c>
      <c r="P5403" s="1" t="str">
        <f>IF(B5403&lt;=17,"Teen",
IF(B5403&lt;=25,"Young Adult",
IF(B5403&lt;=35,"Adult",
IF(B5403&lt;=50,"Middle Age","Senior"))))</f>
        <v>Middle Age</v>
      </c>
      <c r="Q5403" s="3">
        <f>J5403/O5403</f>
        <v>1185.5695969562901</v>
      </c>
      <c r="R5403" s="5">
        <f>IF(B5403&gt;60,1,0)
+ IF(O5403&gt;7,1,0)
+ IF(L5403="Emergency",1,0)
+ IF(T5403="Critical",1,0)</f>
        <v>1</v>
      </c>
      <c r="S5403" s="6" t="str">
        <f>IF(R5403&lt;=1,"Low",
IF(R5403=2,"Medium","High"))</f>
        <v>Low</v>
      </c>
      <c r="T5403" s="1" t="s">
        <v>29</v>
      </c>
    </row>
    <row r="5404" spans="1:20">
      <c r="A5404" s="1" t="s">
        <v>15025</v>
      </c>
      <c r="B5404" s="1">
        <v>73</v>
      </c>
      <c r="C5404" s="1" t="s">
        <v>21</v>
      </c>
      <c r="D5404" s="1" t="s">
        <v>73</v>
      </c>
      <c r="E5404" s="1" t="s">
        <v>23</v>
      </c>
      <c r="F5404" s="2">
        <v>44248</v>
      </c>
      <c r="G5404" s="1" t="s">
        <v>15026</v>
      </c>
      <c r="H5404" s="1" t="s">
        <v>15027</v>
      </c>
      <c r="I5404" s="1" t="s">
        <v>65</v>
      </c>
      <c r="J5404" s="3">
        <v>36302.947338952697</v>
      </c>
      <c r="K5404" s="1">
        <v>202</v>
      </c>
      <c r="L5404" s="1" t="s">
        <v>42</v>
      </c>
      <c r="M5404" s="2">
        <v>44258</v>
      </c>
      <c r="N5404" s="1" t="s">
        <v>48</v>
      </c>
      <c r="O5404" s="1">
        <f>M5404-F5404</f>
        <v>10</v>
      </c>
      <c r="P5404" s="1" t="str">
        <f>IF(B5404&lt;=17,"Teen",
IF(B5404&lt;=25,"Young Adult",
IF(B5404&lt;=35,"Adult",
IF(B5404&lt;=50,"Middle Age","Senior"))))</f>
        <v>Senior</v>
      </c>
      <c r="Q5404" s="3">
        <f>J5404/O5404</f>
        <v>3630.2947338952699</v>
      </c>
      <c r="R5404" s="5">
        <f>IF(B5404&gt;60,1,0)
+ IF(O5404&gt;7,1,0)
+ IF(L5404="Emergency",1,0)
+ IF(T5404="Critical",1,0)</f>
        <v>3</v>
      </c>
      <c r="S5404" s="6" t="str">
        <f>IF(R5404&lt;=1,"Low",
IF(R5404=2,"Medium","High"))</f>
        <v>High</v>
      </c>
      <c r="T5404" s="1" t="s">
        <v>29</v>
      </c>
    </row>
    <row r="5405" spans="1:20">
      <c r="A5405" s="1" t="s">
        <v>15028</v>
      </c>
      <c r="B5405" s="1">
        <v>20</v>
      </c>
      <c r="C5405" s="1" t="s">
        <v>21</v>
      </c>
      <c r="D5405" s="1" t="s">
        <v>62</v>
      </c>
      <c r="E5405" s="1" t="s">
        <v>33</v>
      </c>
      <c r="F5405" s="2">
        <v>44247</v>
      </c>
      <c r="G5405" s="1" t="s">
        <v>15029</v>
      </c>
      <c r="H5405" s="1" t="s">
        <v>15030</v>
      </c>
      <c r="I5405" s="1" t="s">
        <v>65</v>
      </c>
      <c r="J5405" s="3">
        <v>24531.273989246802</v>
      </c>
      <c r="K5405" s="1">
        <v>184</v>
      </c>
      <c r="L5405" s="1" t="s">
        <v>27</v>
      </c>
      <c r="M5405" s="2">
        <v>44267</v>
      </c>
      <c r="N5405" s="1" t="s">
        <v>66</v>
      </c>
      <c r="O5405" s="1">
        <f>M5405-F5405</f>
        <v>20</v>
      </c>
      <c r="P5405" s="1" t="str">
        <f>IF(B5405&lt;=17,"Teen",
IF(B5405&lt;=25,"Young Adult",
IF(B5405&lt;=35,"Adult",
IF(B5405&lt;=50,"Middle Age","Senior"))))</f>
        <v>Young Adult</v>
      </c>
      <c r="Q5405" s="3">
        <f>J5405/O5405</f>
        <v>1226.5636994623401</v>
      </c>
      <c r="R5405" s="5">
        <f>IF(B5405&gt;60,1,0)
+ IF(O5405&gt;7,1,0)
+ IF(L5405="Emergency",1,0)
+ IF(T5405="Critical",1,0)</f>
        <v>1</v>
      </c>
      <c r="S5405" s="6" t="str">
        <f>IF(R5405&lt;=1,"Low",
IF(R5405=2,"Medium","High"))</f>
        <v>Low</v>
      </c>
      <c r="T5405" s="1" t="s">
        <v>29</v>
      </c>
    </row>
    <row r="5406" spans="1:20">
      <c r="A5406" s="1" t="s">
        <v>15031</v>
      </c>
      <c r="B5406" s="1">
        <v>78</v>
      </c>
      <c r="C5406" s="1" t="s">
        <v>51</v>
      </c>
      <c r="D5406" s="1" t="s">
        <v>22</v>
      </c>
      <c r="E5406" s="1" t="s">
        <v>84</v>
      </c>
      <c r="F5406" s="2">
        <v>44246</v>
      </c>
      <c r="G5406" s="1" t="s">
        <v>15032</v>
      </c>
      <c r="H5406" s="1" t="s">
        <v>15033</v>
      </c>
      <c r="I5406" s="1" t="s">
        <v>60</v>
      </c>
      <c r="J5406" s="3">
        <v>35573.408917083703</v>
      </c>
      <c r="K5406" s="1">
        <v>356</v>
      </c>
      <c r="L5406" s="1" t="s">
        <v>42</v>
      </c>
      <c r="M5406" s="2">
        <v>44256</v>
      </c>
      <c r="N5406" s="1" t="s">
        <v>28</v>
      </c>
      <c r="O5406" s="1">
        <f>M5406-F5406</f>
        <v>10</v>
      </c>
      <c r="P5406" s="1" t="str">
        <f>IF(B5406&lt;=17,"Teen",
IF(B5406&lt;=25,"Young Adult",
IF(B5406&lt;=35,"Adult",
IF(B5406&lt;=50,"Middle Age","Senior"))))</f>
        <v>Senior</v>
      </c>
      <c r="Q5406" s="3">
        <f>J5406/O5406</f>
        <v>3557.3408917083702</v>
      </c>
      <c r="R5406" s="5">
        <f>IF(B5406&gt;60,1,0)
+ IF(O5406&gt;7,1,0)
+ IF(L5406="Emergency",1,0)
+ IF(T5406="Critical",1,0)</f>
        <v>3</v>
      </c>
      <c r="S5406" s="6" t="str">
        <f>IF(R5406&lt;=1,"Low",
IF(R5406=2,"Medium","High"))</f>
        <v>High</v>
      </c>
      <c r="T5406" s="1" t="s">
        <v>71</v>
      </c>
    </row>
    <row r="5407" spans="1:20">
      <c r="A5407" s="1" t="s">
        <v>15034</v>
      </c>
      <c r="B5407" s="1">
        <v>82</v>
      </c>
      <c r="C5407" s="1" t="s">
        <v>21</v>
      </c>
      <c r="D5407" s="1" t="s">
        <v>52</v>
      </c>
      <c r="E5407" s="1" t="s">
        <v>74</v>
      </c>
      <c r="F5407" s="2">
        <v>44246</v>
      </c>
      <c r="G5407" s="1" t="s">
        <v>5174</v>
      </c>
      <c r="H5407" s="1" t="s">
        <v>15035</v>
      </c>
      <c r="I5407" s="1" t="s">
        <v>36</v>
      </c>
      <c r="J5407" s="3">
        <v>41398.424428888597</v>
      </c>
      <c r="K5407" s="1">
        <v>174</v>
      </c>
      <c r="L5407" s="1" t="s">
        <v>42</v>
      </c>
      <c r="M5407" s="2">
        <v>44250</v>
      </c>
      <c r="N5407" s="1" t="s">
        <v>38</v>
      </c>
      <c r="O5407" s="1">
        <f>M5407-F5407</f>
        <v>4</v>
      </c>
      <c r="P5407" s="1" t="str">
        <f>IF(B5407&lt;=17,"Teen",
IF(B5407&lt;=25,"Young Adult",
IF(B5407&lt;=35,"Adult",
IF(B5407&lt;=50,"Middle Age","Senior"))))</f>
        <v>Senior</v>
      </c>
      <c r="Q5407" s="3">
        <f>J5407/O5407</f>
        <v>10349.606107222149</v>
      </c>
      <c r="R5407" s="5">
        <f>IF(B5407&gt;60,1,0)
+ IF(O5407&gt;7,1,0)
+ IF(L5407="Emergency",1,0)
+ IF(T5407="Critical",1,0)</f>
        <v>2</v>
      </c>
      <c r="S5407" s="6" t="str">
        <f>IF(R5407&lt;=1,"Low",
IF(R5407=2,"Medium","High"))</f>
        <v>Medium</v>
      </c>
      <c r="T5407" s="1" t="s">
        <v>29</v>
      </c>
    </row>
    <row r="5408" spans="1:20">
      <c r="A5408" s="1" t="s">
        <v>7340</v>
      </c>
      <c r="B5408" s="1">
        <v>48</v>
      </c>
      <c r="C5408" s="1" t="s">
        <v>21</v>
      </c>
      <c r="D5408" s="1" t="s">
        <v>44</v>
      </c>
      <c r="E5408" s="1" t="s">
        <v>84</v>
      </c>
      <c r="F5408" s="2">
        <v>44246</v>
      </c>
      <c r="G5408" s="1" t="s">
        <v>15036</v>
      </c>
      <c r="H5408" s="1" t="s">
        <v>7632</v>
      </c>
      <c r="I5408" s="1" t="s">
        <v>60</v>
      </c>
      <c r="J5408" s="3">
        <v>24776.9636914517</v>
      </c>
      <c r="K5408" s="1">
        <v>359</v>
      </c>
      <c r="L5408" s="1" t="s">
        <v>27</v>
      </c>
      <c r="M5408" s="2">
        <v>44272</v>
      </c>
      <c r="N5408" s="1" t="s">
        <v>97</v>
      </c>
      <c r="O5408" s="1">
        <f>M5408-F5408</f>
        <v>26</v>
      </c>
      <c r="P5408" s="1" t="str">
        <f>IF(B5408&lt;=17,"Teen",
IF(B5408&lt;=25,"Young Adult",
IF(B5408&lt;=35,"Adult",
IF(B5408&lt;=50,"Middle Age","Senior"))))</f>
        <v>Middle Age</v>
      </c>
      <c r="Q5408" s="3">
        <f>J5408/O5408</f>
        <v>952.96014197891157</v>
      </c>
      <c r="R5408" s="5">
        <f>IF(B5408&gt;60,1,0)
+ IF(O5408&gt;7,1,0)
+ IF(L5408="Emergency",1,0)
+ IF(T5408="Critical",1,0)</f>
        <v>1</v>
      </c>
      <c r="S5408" s="6" t="str">
        <f>IF(R5408&lt;=1,"Low",
IF(R5408=2,"Medium","High"))</f>
        <v>Low</v>
      </c>
      <c r="T5408" s="1" t="s">
        <v>49</v>
      </c>
    </row>
    <row r="5409" spans="1:20">
      <c r="A5409" s="1" t="s">
        <v>15037</v>
      </c>
      <c r="B5409" s="1">
        <v>35</v>
      </c>
      <c r="C5409" s="1" t="s">
        <v>51</v>
      </c>
      <c r="D5409" s="1" t="s">
        <v>32</v>
      </c>
      <c r="E5409" s="1" t="s">
        <v>45</v>
      </c>
      <c r="F5409" s="2">
        <v>44246</v>
      </c>
      <c r="G5409" s="1" t="s">
        <v>15038</v>
      </c>
      <c r="H5409" s="1" t="s">
        <v>15039</v>
      </c>
      <c r="I5409" s="1" t="s">
        <v>65</v>
      </c>
      <c r="J5409" s="3">
        <v>21561.712167924601</v>
      </c>
      <c r="K5409" s="1">
        <v>238</v>
      </c>
      <c r="L5409" s="1" t="s">
        <v>27</v>
      </c>
      <c r="M5409" s="2">
        <v>44273</v>
      </c>
      <c r="N5409" s="1" t="s">
        <v>97</v>
      </c>
      <c r="O5409" s="1">
        <f>M5409-F5409</f>
        <v>27</v>
      </c>
      <c r="P5409" s="1" t="str">
        <f>IF(B5409&lt;=17,"Teen",
IF(B5409&lt;=25,"Young Adult",
IF(B5409&lt;=35,"Adult",
IF(B5409&lt;=50,"Middle Age","Senior"))))</f>
        <v>Adult</v>
      </c>
      <c r="Q5409" s="3">
        <f>J5409/O5409</f>
        <v>798.58193214535561</v>
      </c>
      <c r="R5409" s="5">
        <f>IF(B5409&gt;60,1,0)
+ IF(O5409&gt;7,1,0)
+ IF(L5409="Emergency",1,0)
+ IF(T5409="Critical",1,0)</f>
        <v>1</v>
      </c>
      <c r="S5409" s="6" t="str">
        <f>IF(R5409&lt;=1,"Low",
IF(R5409=2,"Medium","High"))</f>
        <v>Low</v>
      </c>
      <c r="T5409" s="1" t="s">
        <v>29</v>
      </c>
    </row>
    <row r="5410" spans="1:20">
      <c r="A5410" s="1" t="s">
        <v>2158</v>
      </c>
      <c r="B5410" s="1">
        <v>65</v>
      </c>
      <c r="C5410" s="1" t="s">
        <v>21</v>
      </c>
      <c r="D5410" s="1" t="s">
        <v>22</v>
      </c>
      <c r="E5410" s="1" t="s">
        <v>74</v>
      </c>
      <c r="F5410" s="2">
        <v>44246</v>
      </c>
      <c r="G5410" s="1" t="s">
        <v>15040</v>
      </c>
      <c r="H5410" s="1" t="s">
        <v>15041</v>
      </c>
      <c r="I5410" s="1" t="s">
        <v>65</v>
      </c>
      <c r="J5410" s="3">
        <v>25956.520629540799</v>
      </c>
      <c r="K5410" s="1">
        <v>199</v>
      </c>
      <c r="L5410" s="1" t="s">
        <v>42</v>
      </c>
      <c r="M5410" s="2">
        <v>44254</v>
      </c>
      <c r="N5410" s="1" t="s">
        <v>28</v>
      </c>
      <c r="O5410" s="1">
        <f>M5410-F5410</f>
        <v>8</v>
      </c>
      <c r="P5410" s="1" t="str">
        <f>IF(B5410&lt;=17,"Teen",
IF(B5410&lt;=25,"Young Adult",
IF(B5410&lt;=35,"Adult",
IF(B5410&lt;=50,"Middle Age","Senior"))))</f>
        <v>Senior</v>
      </c>
      <c r="Q5410" s="3">
        <f>J5410/O5410</f>
        <v>3244.5650786925999</v>
      </c>
      <c r="R5410" s="5">
        <f>IF(B5410&gt;60,1,0)
+ IF(O5410&gt;7,1,0)
+ IF(L5410="Emergency",1,0)
+ IF(T5410="Critical",1,0)</f>
        <v>3</v>
      </c>
      <c r="S5410" s="6" t="str">
        <f>IF(R5410&lt;=1,"Low",
IF(R5410=2,"Medium","High"))</f>
        <v>High</v>
      </c>
      <c r="T5410" s="1" t="s">
        <v>29</v>
      </c>
    </row>
    <row r="5411" spans="1:20">
      <c r="A5411" s="1" t="s">
        <v>15042</v>
      </c>
      <c r="B5411" s="1">
        <v>82</v>
      </c>
      <c r="C5411" s="1" t="s">
        <v>51</v>
      </c>
      <c r="D5411" s="1" t="s">
        <v>52</v>
      </c>
      <c r="E5411" s="1" t="s">
        <v>74</v>
      </c>
      <c r="F5411" s="2">
        <v>44245</v>
      </c>
      <c r="G5411" s="1" t="s">
        <v>15043</v>
      </c>
      <c r="H5411" s="1" t="s">
        <v>15044</v>
      </c>
      <c r="I5411" s="1" t="s">
        <v>36</v>
      </c>
      <c r="J5411" s="3">
        <v>46461.822523561801</v>
      </c>
      <c r="K5411" s="1">
        <v>186</v>
      </c>
      <c r="L5411" s="1" t="s">
        <v>37</v>
      </c>
      <c r="M5411" s="2">
        <v>44261</v>
      </c>
      <c r="N5411" s="1" t="s">
        <v>28</v>
      </c>
      <c r="O5411" s="1">
        <f>M5411-F5411</f>
        <v>16</v>
      </c>
      <c r="P5411" s="1" t="str">
        <f>IF(B5411&lt;=17,"Teen",
IF(B5411&lt;=25,"Young Adult",
IF(B5411&lt;=35,"Adult",
IF(B5411&lt;=50,"Middle Age","Senior"))))</f>
        <v>Senior</v>
      </c>
      <c r="Q5411" s="3">
        <f>J5411/O5411</f>
        <v>2903.8639077226126</v>
      </c>
      <c r="R5411" s="5">
        <f>IF(B5411&gt;60,1,0)
+ IF(O5411&gt;7,1,0)
+ IF(L5411="Emergency",1,0)
+ IF(T5411="Critical",1,0)</f>
        <v>2</v>
      </c>
      <c r="S5411" s="6" t="str">
        <f>IF(R5411&lt;=1,"Low",
IF(R5411=2,"Medium","High"))</f>
        <v>Medium</v>
      </c>
      <c r="T5411" s="1" t="s">
        <v>29</v>
      </c>
    </row>
    <row r="5412" spans="1:20">
      <c r="A5412" s="1" t="s">
        <v>15045</v>
      </c>
      <c r="B5412" s="1">
        <v>78</v>
      </c>
      <c r="C5412" s="1" t="s">
        <v>51</v>
      </c>
      <c r="D5412" s="1" t="s">
        <v>32</v>
      </c>
      <c r="E5412" s="1" t="s">
        <v>74</v>
      </c>
      <c r="F5412" s="2">
        <v>44245</v>
      </c>
      <c r="G5412" s="1" t="s">
        <v>15046</v>
      </c>
      <c r="H5412" s="1" t="s">
        <v>15047</v>
      </c>
      <c r="I5412" s="1" t="s">
        <v>26</v>
      </c>
      <c r="J5412" s="3">
        <v>26673.328841946299</v>
      </c>
      <c r="K5412" s="1">
        <v>151</v>
      </c>
      <c r="L5412" s="1" t="s">
        <v>27</v>
      </c>
      <c r="M5412" s="2">
        <v>44252</v>
      </c>
      <c r="N5412" s="1" t="s">
        <v>38</v>
      </c>
      <c r="O5412" s="1">
        <f>M5412-F5412</f>
        <v>7</v>
      </c>
      <c r="P5412" s="1" t="str">
        <f>IF(B5412&lt;=17,"Teen",
IF(B5412&lt;=25,"Young Adult",
IF(B5412&lt;=35,"Adult",
IF(B5412&lt;=50,"Middle Age","Senior"))))</f>
        <v>Senior</v>
      </c>
      <c r="Q5412" s="3">
        <f>J5412/O5412</f>
        <v>3810.4755488494711</v>
      </c>
      <c r="R5412" s="5">
        <f>IF(B5412&gt;60,1,0)
+ IF(O5412&gt;7,1,0)
+ IF(L5412="Emergency",1,0)
+ IF(T5412="Critical",1,0)</f>
        <v>1</v>
      </c>
      <c r="S5412" s="6" t="str">
        <f>IF(R5412&lt;=1,"Low",
IF(R5412=2,"Medium","High"))</f>
        <v>Low</v>
      </c>
      <c r="T5412" s="1" t="s">
        <v>29</v>
      </c>
    </row>
    <row r="5413" spans="1:20">
      <c r="A5413" s="1" t="s">
        <v>15048</v>
      </c>
      <c r="B5413" s="1">
        <v>79</v>
      </c>
      <c r="C5413" s="1" t="s">
        <v>51</v>
      </c>
      <c r="D5413" s="1" t="s">
        <v>91</v>
      </c>
      <c r="E5413" s="1" t="s">
        <v>74</v>
      </c>
      <c r="F5413" s="2">
        <v>44245</v>
      </c>
      <c r="G5413" s="1" t="s">
        <v>15049</v>
      </c>
      <c r="H5413" s="1" t="s">
        <v>15050</v>
      </c>
      <c r="I5413" s="1" t="s">
        <v>56</v>
      </c>
      <c r="J5413" s="3">
        <v>27219.886327918601</v>
      </c>
      <c r="K5413" s="1">
        <v>229</v>
      </c>
      <c r="L5413" s="1" t="s">
        <v>37</v>
      </c>
      <c r="M5413" s="2">
        <v>44271</v>
      </c>
      <c r="N5413" s="1" t="s">
        <v>48</v>
      </c>
      <c r="O5413" s="1">
        <f>M5413-F5413</f>
        <v>26</v>
      </c>
      <c r="P5413" s="1" t="str">
        <f>IF(B5413&lt;=17,"Teen",
IF(B5413&lt;=25,"Young Adult",
IF(B5413&lt;=35,"Adult",
IF(B5413&lt;=50,"Middle Age","Senior"))))</f>
        <v>Senior</v>
      </c>
      <c r="Q5413" s="3">
        <f>J5413/O5413</f>
        <v>1046.9187049199461</v>
      </c>
      <c r="R5413" s="5">
        <f>IF(B5413&gt;60,1,0)
+ IF(O5413&gt;7,1,0)
+ IF(L5413="Emergency",1,0)
+ IF(T5413="Critical",1,0)</f>
        <v>2</v>
      </c>
      <c r="S5413" s="6" t="str">
        <f>IF(R5413&lt;=1,"Low",
IF(R5413=2,"Medium","High"))</f>
        <v>Medium</v>
      </c>
      <c r="T5413" s="1" t="s">
        <v>29</v>
      </c>
    </row>
    <row r="5414" spans="1:20">
      <c r="A5414" s="1" t="s">
        <v>15051</v>
      </c>
      <c r="B5414" s="1">
        <v>18</v>
      </c>
      <c r="C5414" s="1" t="s">
        <v>51</v>
      </c>
      <c r="D5414" s="1" t="s">
        <v>32</v>
      </c>
      <c r="E5414" s="1" t="s">
        <v>33</v>
      </c>
      <c r="F5414" s="2">
        <v>44245</v>
      </c>
      <c r="G5414" s="1" t="s">
        <v>15052</v>
      </c>
      <c r="H5414" s="1" t="s">
        <v>15053</v>
      </c>
      <c r="I5414" s="1" t="s">
        <v>60</v>
      </c>
      <c r="J5414" s="3">
        <v>42634.997644806201</v>
      </c>
      <c r="K5414" s="1">
        <v>163</v>
      </c>
      <c r="L5414" s="1" t="s">
        <v>37</v>
      </c>
      <c r="M5414" s="2">
        <v>44262</v>
      </c>
      <c r="N5414" s="1" t="s">
        <v>28</v>
      </c>
      <c r="O5414" s="1">
        <f>M5414-F5414</f>
        <v>17</v>
      </c>
      <c r="P5414" s="1" t="str">
        <f>IF(B5414&lt;=17,"Teen",
IF(B5414&lt;=25,"Young Adult",
IF(B5414&lt;=35,"Adult",
IF(B5414&lt;=50,"Middle Age","Senior"))))</f>
        <v>Young Adult</v>
      </c>
      <c r="Q5414" s="3">
        <f>J5414/O5414</f>
        <v>2507.9410379297765</v>
      </c>
      <c r="R5414" s="5">
        <f>IF(B5414&gt;60,1,0)
+ IF(O5414&gt;7,1,0)
+ IF(L5414="Emergency",1,0)
+ IF(T5414="Critical",1,0)</f>
        <v>1</v>
      </c>
      <c r="S5414" s="6" t="str">
        <f>IF(R5414&lt;=1,"Low",
IF(R5414=2,"Medium","High"))</f>
        <v>Low</v>
      </c>
      <c r="T5414" s="1" t="s">
        <v>71</v>
      </c>
    </row>
    <row r="5415" spans="1:20">
      <c r="A5415" s="1" t="s">
        <v>15054</v>
      </c>
      <c r="B5415" s="1">
        <v>52</v>
      </c>
      <c r="C5415" s="1" t="s">
        <v>51</v>
      </c>
      <c r="D5415" s="1" t="s">
        <v>52</v>
      </c>
      <c r="E5415" s="1" t="s">
        <v>84</v>
      </c>
      <c r="F5415" s="2">
        <v>44245</v>
      </c>
      <c r="G5415" s="1" t="s">
        <v>1619</v>
      </c>
      <c r="H5415" s="1" t="s">
        <v>15055</v>
      </c>
      <c r="I5415" s="1" t="s">
        <v>65</v>
      </c>
      <c r="J5415" s="3">
        <v>46722.356182378899</v>
      </c>
      <c r="K5415" s="1">
        <v>227</v>
      </c>
      <c r="L5415" s="1" t="s">
        <v>27</v>
      </c>
      <c r="M5415" s="2">
        <v>44265</v>
      </c>
      <c r="N5415" s="1" t="s">
        <v>28</v>
      </c>
      <c r="O5415" s="1">
        <f>M5415-F5415</f>
        <v>20</v>
      </c>
      <c r="P5415" s="1" t="str">
        <f>IF(B5415&lt;=17,"Teen",
IF(B5415&lt;=25,"Young Adult",
IF(B5415&lt;=35,"Adult",
IF(B5415&lt;=50,"Middle Age","Senior"))))</f>
        <v>Senior</v>
      </c>
      <c r="Q5415" s="3">
        <f>J5415/O5415</f>
        <v>2336.1178091189449</v>
      </c>
      <c r="R5415" s="5">
        <f>IF(B5415&gt;60,1,0)
+ IF(O5415&gt;7,1,0)
+ IF(L5415="Emergency",1,0)
+ IF(T5415="Critical",1,0)</f>
        <v>1</v>
      </c>
      <c r="S5415" s="6" t="str">
        <f>IF(R5415&lt;=1,"Low",
IF(R5415=2,"Medium","High"))</f>
        <v>Low</v>
      </c>
      <c r="T5415" s="1" t="s">
        <v>29</v>
      </c>
    </row>
    <row r="5416" spans="1:20">
      <c r="A5416" s="1" t="s">
        <v>15056</v>
      </c>
      <c r="B5416" s="1">
        <v>21</v>
      </c>
      <c r="C5416" s="1" t="s">
        <v>21</v>
      </c>
      <c r="D5416" s="1" t="s">
        <v>68</v>
      </c>
      <c r="E5416" s="1" t="s">
        <v>74</v>
      </c>
      <c r="F5416" s="2">
        <v>44245</v>
      </c>
      <c r="G5416" s="1" t="s">
        <v>15057</v>
      </c>
      <c r="H5416" s="1" t="s">
        <v>15058</v>
      </c>
      <c r="I5416" s="1" t="s">
        <v>56</v>
      </c>
      <c r="J5416" s="3">
        <v>38819.705702482002</v>
      </c>
      <c r="K5416" s="1">
        <v>195</v>
      </c>
      <c r="L5416" s="1" t="s">
        <v>27</v>
      </c>
      <c r="M5416" s="2">
        <v>44258</v>
      </c>
      <c r="N5416" s="1" t="s">
        <v>38</v>
      </c>
      <c r="O5416" s="1">
        <f>M5416-F5416</f>
        <v>13</v>
      </c>
      <c r="P5416" s="1" t="str">
        <f>IF(B5416&lt;=17,"Teen",
IF(B5416&lt;=25,"Young Adult",
IF(B5416&lt;=35,"Adult",
IF(B5416&lt;=50,"Middle Age","Senior"))))</f>
        <v>Young Adult</v>
      </c>
      <c r="Q5416" s="3">
        <f>J5416/O5416</f>
        <v>2986.1312078832311</v>
      </c>
      <c r="R5416" s="5">
        <f>IF(B5416&gt;60,1,0)
+ IF(O5416&gt;7,1,0)
+ IF(L5416="Emergency",1,0)
+ IF(T5416="Critical",1,0)</f>
        <v>1</v>
      </c>
      <c r="S5416" s="6" t="str">
        <f>IF(R5416&lt;=1,"Low",
IF(R5416=2,"Medium","High"))</f>
        <v>Low</v>
      </c>
      <c r="T5416" s="1" t="s">
        <v>71</v>
      </c>
    </row>
    <row r="5417" spans="1:20">
      <c r="A5417" s="1" t="s">
        <v>15059</v>
      </c>
      <c r="B5417" s="1">
        <v>74</v>
      </c>
      <c r="C5417" s="1" t="s">
        <v>21</v>
      </c>
      <c r="D5417" s="1" t="s">
        <v>62</v>
      </c>
      <c r="E5417" s="1" t="s">
        <v>33</v>
      </c>
      <c r="F5417" s="2">
        <v>44245</v>
      </c>
      <c r="G5417" s="1" t="s">
        <v>15060</v>
      </c>
      <c r="H5417" s="1" t="s">
        <v>15061</v>
      </c>
      <c r="I5417" s="1" t="s">
        <v>60</v>
      </c>
      <c r="J5417" s="3">
        <v>15137.3162101405</v>
      </c>
      <c r="K5417" s="1">
        <v>465</v>
      </c>
      <c r="L5417" s="1" t="s">
        <v>37</v>
      </c>
      <c r="M5417" s="2">
        <v>44251</v>
      </c>
      <c r="N5417" s="1" t="s">
        <v>97</v>
      </c>
      <c r="O5417" s="1">
        <f>M5417-F5417</f>
        <v>6</v>
      </c>
      <c r="P5417" s="1" t="str">
        <f>IF(B5417&lt;=17,"Teen",
IF(B5417&lt;=25,"Young Adult",
IF(B5417&lt;=35,"Adult",
IF(B5417&lt;=50,"Middle Age","Senior"))))</f>
        <v>Senior</v>
      </c>
      <c r="Q5417" s="3">
        <f>J5417/O5417</f>
        <v>2522.8860350234168</v>
      </c>
      <c r="R5417" s="5">
        <f>IF(B5417&gt;60,1,0)
+ IF(O5417&gt;7,1,0)
+ IF(L5417="Emergency",1,0)
+ IF(T5417="Critical",1,0)</f>
        <v>1</v>
      </c>
      <c r="S5417" s="6" t="str">
        <f>IF(R5417&lt;=1,"Low",
IF(R5417=2,"Medium","High"))</f>
        <v>Low</v>
      </c>
      <c r="T5417" s="1" t="s">
        <v>71</v>
      </c>
    </row>
    <row r="5418" spans="1:20">
      <c r="A5418" s="1" t="s">
        <v>15062</v>
      </c>
      <c r="B5418" s="1">
        <v>53</v>
      </c>
      <c r="C5418" s="1" t="s">
        <v>21</v>
      </c>
      <c r="D5418" s="1" t="s">
        <v>22</v>
      </c>
      <c r="E5418" s="1" t="s">
        <v>74</v>
      </c>
      <c r="F5418" s="2">
        <v>44245</v>
      </c>
      <c r="G5418" s="1" t="s">
        <v>15063</v>
      </c>
      <c r="H5418" s="1" t="s">
        <v>15064</v>
      </c>
      <c r="I5418" s="1" t="s">
        <v>26</v>
      </c>
      <c r="J5418" s="3">
        <v>48460.245027480101</v>
      </c>
      <c r="K5418" s="1">
        <v>416</v>
      </c>
      <c r="L5418" s="1" t="s">
        <v>42</v>
      </c>
      <c r="M5418" s="2">
        <v>44260</v>
      </c>
      <c r="N5418" s="1" t="s">
        <v>38</v>
      </c>
      <c r="O5418" s="1">
        <f>M5418-F5418</f>
        <v>15</v>
      </c>
      <c r="P5418" s="1" t="str">
        <f>IF(B5418&lt;=17,"Teen",
IF(B5418&lt;=25,"Young Adult",
IF(B5418&lt;=35,"Adult",
IF(B5418&lt;=50,"Middle Age","Senior"))))</f>
        <v>Senior</v>
      </c>
      <c r="Q5418" s="3">
        <f>J5418/O5418</f>
        <v>3230.6830018320065</v>
      </c>
      <c r="R5418" s="5">
        <f>IF(B5418&gt;60,1,0)
+ IF(O5418&gt;7,1,0)
+ IF(L5418="Emergency",1,0)
+ IF(T5418="Critical",1,0)</f>
        <v>2</v>
      </c>
      <c r="S5418" s="6" t="str">
        <f>IF(R5418&lt;=1,"Low",
IF(R5418=2,"Medium","High"))</f>
        <v>Medium</v>
      </c>
      <c r="T5418" s="1" t="s">
        <v>29</v>
      </c>
    </row>
    <row r="5419" spans="1:20">
      <c r="A5419" s="1" t="s">
        <v>15065</v>
      </c>
      <c r="B5419" s="1">
        <v>43</v>
      </c>
      <c r="C5419" s="1" t="s">
        <v>51</v>
      </c>
      <c r="D5419" s="1" t="s">
        <v>22</v>
      </c>
      <c r="E5419" s="1" t="s">
        <v>45</v>
      </c>
      <c r="F5419" s="2">
        <v>44245</v>
      </c>
      <c r="G5419" s="1" t="s">
        <v>15066</v>
      </c>
      <c r="H5419" s="1" t="s">
        <v>15067</v>
      </c>
      <c r="I5419" s="1" t="s">
        <v>26</v>
      </c>
      <c r="J5419" s="3">
        <v>12470.9514019992</v>
      </c>
      <c r="K5419" s="1">
        <v>452</v>
      </c>
      <c r="L5419" s="1" t="s">
        <v>42</v>
      </c>
      <c r="M5419" s="2">
        <v>44258</v>
      </c>
      <c r="N5419" s="1" t="s">
        <v>28</v>
      </c>
      <c r="O5419" s="1">
        <f>M5419-F5419</f>
        <v>13</v>
      </c>
      <c r="P5419" s="1" t="str">
        <f>IF(B5419&lt;=17,"Teen",
IF(B5419&lt;=25,"Young Adult",
IF(B5419&lt;=35,"Adult",
IF(B5419&lt;=50,"Middle Age","Senior"))))</f>
        <v>Middle Age</v>
      </c>
      <c r="Q5419" s="3">
        <f>J5419/O5419</f>
        <v>959.30395399993847</v>
      </c>
      <c r="R5419" s="5">
        <f>IF(B5419&gt;60,1,0)
+ IF(O5419&gt;7,1,0)
+ IF(L5419="Emergency",1,0)
+ IF(T5419="Critical",1,0)</f>
        <v>2</v>
      </c>
      <c r="S5419" s="6" t="str">
        <f>IF(R5419&lt;=1,"Low",
IF(R5419=2,"Medium","High"))</f>
        <v>Medium</v>
      </c>
      <c r="T5419" s="1" t="s">
        <v>49</v>
      </c>
    </row>
    <row r="5420" spans="1:20">
      <c r="A5420" s="1" t="s">
        <v>15068</v>
      </c>
      <c r="B5420" s="1">
        <v>20</v>
      </c>
      <c r="C5420" s="1" t="s">
        <v>21</v>
      </c>
      <c r="D5420" s="1" t="s">
        <v>32</v>
      </c>
      <c r="E5420" s="1" t="s">
        <v>23</v>
      </c>
      <c r="F5420" s="2">
        <v>44244</v>
      </c>
      <c r="G5420" s="1" t="s">
        <v>15069</v>
      </c>
      <c r="H5420" s="1" t="s">
        <v>15070</v>
      </c>
      <c r="I5420" s="1" t="s">
        <v>65</v>
      </c>
      <c r="J5420" s="3">
        <v>8771.4051364220704</v>
      </c>
      <c r="K5420" s="1">
        <v>478</v>
      </c>
      <c r="L5420" s="1" t="s">
        <v>42</v>
      </c>
      <c r="M5420" s="2">
        <v>44258</v>
      </c>
      <c r="N5420" s="1" t="s">
        <v>48</v>
      </c>
      <c r="O5420" s="1">
        <f>M5420-F5420</f>
        <v>14</v>
      </c>
      <c r="P5420" s="1" t="str">
        <f>IF(B5420&lt;=17,"Teen",
IF(B5420&lt;=25,"Young Adult",
IF(B5420&lt;=35,"Adult",
IF(B5420&lt;=50,"Middle Age","Senior"))))</f>
        <v>Young Adult</v>
      </c>
      <c r="Q5420" s="3">
        <f>J5420/O5420</f>
        <v>626.52893831586221</v>
      </c>
      <c r="R5420" s="5">
        <f>IF(B5420&gt;60,1,0)
+ IF(O5420&gt;7,1,0)
+ IF(L5420="Emergency",1,0)
+ IF(T5420="Critical",1,0)</f>
        <v>2</v>
      </c>
      <c r="S5420" s="6" t="str">
        <f>IF(R5420&lt;=1,"Low",
IF(R5420=2,"Medium","High"))</f>
        <v>Medium</v>
      </c>
      <c r="T5420" s="1" t="s">
        <v>29</v>
      </c>
    </row>
    <row r="5421" spans="1:20">
      <c r="A5421" s="1" t="s">
        <v>15071</v>
      </c>
      <c r="B5421" s="1">
        <v>76</v>
      </c>
      <c r="C5421" s="1" t="s">
        <v>51</v>
      </c>
      <c r="D5421" s="1" t="s">
        <v>22</v>
      </c>
      <c r="E5421" s="1" t="s">
        <v>53</v>
      </c>
      <c r="F5421" s="2">
        <v>44244</v>
      </c>
      <c r="G5421" s="1" t="s">
        <v>15072</v>
      </c>
      <c r="H5421" s="1" t="s">
        <v>15073</v>
      </c>
      <c r="I5421" s="1" t="s">
        <v>56</v>
      </c>
      <c r="J5421" s="3">
        <v>23931.500144936501</v>
      </c>
      <c r="K5421" s="1">
        <v>294</v>
      </c>
      <c r="L5421" s="1" t="s">
        <v>37</v>
      </c>
      <c r="M5421" s="2">
        <v>44262</v>
      </c>
      <c r="N5421" s="1" t="s">
        <v>66</v>
      </c>
      <c r="O5421" s="1">
        <f>M5421-F5421</f>
        <v>18</v>
      </c>
      <c r="P5421" s="1" t="str">
        <f>IF(B5421&lt;=17,"Teen",
IF(B5421&lt;=25,"Young Adult",
IF(B5421&lt;=35,"Adult",
IF(B5421&lt;=50,"Middle Age","Senior"))))</f>
        <v>Senior</v>
      </c>
      <c r="Q5421" s="3">
        <f>J5421/O5421</f>
        <v>1329.5277858298057</v>
      </c>
      <c r="R5421" s="5">
        <f>IF(B5421&gt;60,1,0)
+ IF(O5421&gt;7,1,0)
+ IF(L5421="Emergency",1,0)
+ IF(T5421="Critical",1,0)</f>
        <v>2</v>
      </c>
      <c r="S5421" s="6" t="str">
        <f>IF(R5421&lt;=1,"Low",
IF(R5421=2,"Medium","High"))</f>
        <v>Medium</v>
      </c>
      <c r="T5421" s="1" t="s">
        <v>71</v>
      </c>
    </row>
    <row r="5422" spans="1:20">
      <c r="A5422" s="1" t="s">
        <v>15074</v>
      </c>
      <c r="B5422" s="1">
        <v>66</v>
      </c>
      <c r="C5422" s="1" t="s">
        <v>21</v>
      </c>
      <c r="D5422" s="1" t="s">
        <v>22</v>
      </c>
      <c r="E5422" s="1" t="s">
        <v>74</v>
      </c>
      <c r="F5422" s="2">
        <v>44244</v>
      </c>
      <c r="G5422" s="1" t="s">
        <v>15075</v>
      </c>
      <c r="H5422" s="1" t="s">
        <v>15076</v>
      </c>
      <c r="I5422" s="1" t="s">
        <v>65</v>
      </c>
      <c r="J5422" s="3">
        <v>27650.223057620398</v>
      </c>
      <c r="K5422" s="1">
        <v>179</v>
      </c>
      <c r="L5422" s="1" t="s">
        <v>37</v>
      </c>
      <c r="M5422" s="2">
        <v>44252</v>
      </c>
      <c r="N5422" s="1" t="s">
        <v>97</v>
      </c>
      <c r="O5422" s="1">
        <f>M5422-F5422</f>
        <v>8</v>
      </c>
      <c r="P5422" s="1" t="str">
        <f>IF(B5422&lt;=17,"Teen",
IF(B5422&lt;=25,"Young Adult",
IF(B5422&lt;=35,"Adult",
IF(B5422&lt;=50,"Middle Age","Senior"))))</f>
        <v>Senior</v>
      </c>
      <c r="Q5422" s="3">
        <f>J5422/O5422</f>
        <v>3456.2778822025498</v>
      </c>
      <c r="R5422" s="5">
        <f>IF(B5422&gt;60,1,0)
+ IF(O5422&gt;7,1,0)
+ IF(L5422="Emergency",1,0)
+ IF(T5422="Critical",1,0)</f>
        <v>2</v>
      </c>
      <c r="S5422" s="6" t="str">
        <f>IF(R5422&lt;=1,"Low",
IF(R5422=2,"Medium","High"))</f>
        <v>Medium</v>
      </c>
      <c r="T5422" s="1" t="s">
        <v>49</v>
      </c>
    </row>
    <row r="5423" spans="1:20">
      <c r="A5423" s="1" t="s">
        <v>15077</v>
      </c>
      <c r="B5423" s="1">
        <v>35</v>
      </c>
      <c r="C5423" s="1" t="s">
        <v>51</v>
      </c>
      <c r="D5423" s="1" t="s">
        <v>73</v>
      </c>
      <c r="E5423" s="1" t="s">
        <v>23</v>
      </c>
      <c r="F5423" s="2">
        <v>44244</v>
      </c>
      <c r="G5423" s="1" t="s">
        <v>15078</v>
      </c>
      <c r="H5423" s="1" t="s">
        <v>805</v>
      </c>
      <c r="I5423" s="1" t="s">
        <v>60</v>
      </c>
      <c r="J5423" s="3">
        <v>34523.129006859803</v>
      </c>
      <c r="K5423" s="1">
        <v>134</v>
      </c>
      <c r="L5423" s="1" t="s">
        <v>37</v>
      </c>
      <c r="M5423" s="2">
        <v>44274</v>
      </c>
      <c r="N5423" s="1" t="s">
        <v>66</v>
      </c>
      <c r="O5423" s="1">
        <f>M5423-F5423</f>
        <v>30</v>
      </c>
      <c r="P5423" s="1" t="str">
        <f>IF(B5423&lt;=17,"Teen",
IF(B5423&lt;=25,"Young Adult",
IF(B5423&lt;=35,"Adult",
IF(B5423&lt;=50,"Middle Age","Senior"))))</f>
        <v>Adult</v>
      </c>
      <c r="Q5423" s="3">
        <f>J5423/O5423</f>
        <v>1150.7709668953269</v>
      </c>
      <c r="R5423" s="5">
        <f>IF(B5423&gt;60,1,0)
+ IF(O5423&gt;7,1,0)
+ IF(L5423="Emergency",1,0)
+ IF(T5423="Critical",1,0)</f>
        <v>1</v>
      </c>
      <c r="S5423" s="6" t="str">
        <f>IF(R5423&lt;=1,"Low",
IF(R5423=2,"Medium","High"))</f>
        <v>Low</v>
      </c>
      <c r="T5423" s="1" t="s">
        <v>49</v>
      </c>
    </row>
    <row r="5424" spans="1:20">
      <c r="A5424" s="1" t="s">
        <v>15079</v>
      </c>
      <c r="B5424" s="1">
        <v>42</v>
      </c>
      <c r="C5424" s="1" t="s">
        <v>51</v>
      </c>
      <c r="D5424" s="1" t="s">
        <v>68</v>
      </c>
      <c r="E5424" s="1" t="s">
        <v>84</v>
      </c>
      <c r="F5424" s="2">
        <v>44244</v>
      </c>
      <c r="G5424" s="1" t="s">
        <v>15080</v>
      </c>
      <c r="H5424" s="1" t="s">
        <v>3303</v>
      </c>
      <c r="I5424" s="1" t="s">
        <v>26</v>
      </c>
      <c r="J5424" s="3">
        <v>5969.4091979974301</v>
      </c>
      <c r="K5424" s="1">
        <v>324</v>
      </c>
      <c r="L5424" s="1" t="s">
        <v>37</v>
      </c>
      <c r="M5424" s="2">
        <v>44254</v>
      </c>
      <c r="N5424" s="1" t="s">
        <v>38</v>
      </c>
      <c r="O5424" s="1">
        <f>M5424-F5424</f>
        <v>10</v>
      </c>
      <c r="P5424" s="1" t="str">
        <f>IF(B5424&lt;=17,"Teen",
IF(B5424&lt;=25,"Young Adult",
IF(B5424&lt;=35,"Adult",
IF(B5424&lt;=50,"Middle Age","Senior"))))</f>
        <v>Middle Age</v>
      </c>
      <c r="Q5424" s="3">
        <f>J5424/O5424</f>
        <v>596.94091979974303</v>
      </c>
      <c r="R5424" s="5">
        <f>IF(B5424&gt;60,1,0)
+ IF(O5424&gt;7,1,0)
+ IF(L5424="Emergency",1,0)
+ IF(T5424="Critical",1,0)</f>
        <v>1</v>
      </c>
      <c r="S5424" s="6" t="str">
        <f>IF(R5424&lt;=1,"Low",
IF(R5424=2,"Medium","High"))</f>
        <v>Low</v>
      </c>
      <c r="T5424" s="1" t="s">
        <v>49</v>
      </c>
    </row>
    <row r="5425" spans="1:20">
      <c r="A5425" s="1" t="s">
        <v>15081</v>
      </c>
      <c r="B5425" s="1">
        <v>65</v>
      </c>
      <c r="C5425" s="1" t="s">
        <v>51</v>
      </c>
      <c r="D5425" s="1" t="s">
        <v>73</v>
      </c>
      <c r="E5425" s="1" t="s">
        <v>74</v>
      </c>
      <c r="F5425" s="2">
        <v>44244</v>
      </c>
      <c r="G5425" s="1" t="s">
        <v>4201</v>
      </c>
      <c r="H5425" s="1" t="s">
        <v>15082</v>
      </c>
      <c r="I5425" s="1" t="s">
        <v>65</v>
      </c>
      <c r="J5425" s="3">
        <v>22500.804527599401</v>
      </c>
      <c r="K5425" s="1">
        <v>367</v>
      </c>
      <c r="L5425" s="1" t="s">
        <v>42</v>
      </c>
      <c r="M5425" s="2">
        <v>44269</v>
      </c>
      <c r="N5425" s="1" t="s">
        <v>38</v>
      </c>
      <c r="O5425" s="1">
        <f>M5425-F5425</f>
        <v>25</v>
      </c>
      <c r="P5425" s="1" t="str">
        <f>IF(B5425&lt;=17,"Teen",
IF(B5425&lt;=25,"Young Adult",
IF(B5425&lt;=35,"Adult",
IF(B5425&lt;=50,"Middle Age","Senior"))))</f>
        <v>Senior</v>
      </c>
      <c r="Q5425" s="3">
        <f>J5425/O5425</f>
        <v>900.03218110397609</v>
      </c>
      <c r="R5425" s="5">
        <f>IF(B5425&gt;60,1,0)
+ IF(O5425&gt;7,1,0)
+ IF(L5425="Emergency",1,0)
+ IF(T5425="Critical",1,0)</f>
        <v>3</v>
      </c>
      <c r="S5425" s="6" t="str">
        <f>IF(R5425&lt;=1,"Low",
IF(R5425=2,"Medium","High"))</f>
        <v>High</v>
      </c>
      <c r="T5425" s="1" t="s">
        <v>29</v>
      </c>
    </row>
    <row r="5426" spans="1:20">
      <c r="A5426" s="1" t="s">
        <v>15083</v>
      </c>
      <c r="B5426" s="1">
        <v>24</v>
      </c>
      <c r="C5426" s="1" t="s">
        <v>51</v>
      </c>
      <c r="D5426" s="1" t="s">
        <v>91</v>
      </c>
      <c r="E5426" s="1" t="s">
        <v>84</v>
      </c>
      <c r="F5426" s="2">
        <v>44244</v>
      </c>
      <c r="G5426" s="1" t="s">
        <v>15084</v>
      </c>
      <c r="H5426" s="1" t="s">
        <v>15085</v>
      </c>
      <c r="I5426" s="1" t="s">
        <v>56</v>
      </c>
      <c r="J5426" s="3">
        <v>40322.320481317103</v>
      </c>
      <c r="K5426" s="1">
        <v>146</v>
      </c>
      <c r="L5426" s="1" t="s">
        <v>42</v>
      </c>
      <c r="M5426" s="2">
        <v>44268</v>
      </c>
      <c r="N5426" s="1" t="s">
        <v>48</v>
      </c>
      <c r="O5426" s="1">
        <f>M5426-F5426</f>
        <v>24</v>
      </c>
      <c r="P5426" s="1" t="str">
        <f>IF(B5426&lt;=17,"Teen",
IF(B5426&lt;=25,"Young Adult",
IF(B5426&lt;=35,"Adult",
IF(B5426&lt;=50,"Middle Age","Senior"))))</f>
        <v>Young Adult</v>
      </c>
      <c r="Q5426" s="3">
        <f>J5426/O5426</f>
        <v>1680.0966867215459</v>
      </c>
      <c r="R5426" s="5">
        <f>IF(B5426&gt;60,1,0)
+ IF(O5426&gt;7,1,0)
+ IF(L5426="Emergency",1,0)
+ IF(T5426="Critical",1,0)</f>
        <v>2</v>
      </c>
      <c r="S5426" s="6" t="str">
        <f>IF(R5426&lt;=1,"Low",
IF(R5426=2,"Medium","High"))</f>
        <v>Medium</v>
      </c>
      <c r="T5426" s="1" t="s">
        <v>71</v>
      </c>
    </row>
    <row r="5427" spans="1:20">
      <c r="A5427" s="1" t="s">
        <v>15086</v>
      </c>
      <c r="B5427" s="1">
        <v>56</v>
      </c>
      <c r="C5427" s="1" t="s">
        <v>51</v>
      </c>
      <c r="D5427" s="1" t="s">
        <v>73</v>
      </c>
      <c r="E5427" s="1" t="s">
        <v>53</v>
      </c>
      <c r="F5427" s="2">
        <v>44243</v>
      </c>
      <c r="G5427" s="1" t="s">
        <v>15087</v>
      </c>
      <c r="H5427" s="1" t="s">
        <v>15088</v>
      </c>
      <c r="I5427" s="1" t="s">
        <v>65</v>
      </c>
      <c r="J5427" s="3">
        <v>6621.7866045617902</v>
      </c>
      <c r="K5427" s="1">
        <v>333</v>
      </c>
      <c r="L5427" s="1" t="s">
        <v>37</v>
      </c>
      <c r="M5427" s="2">
        <v>44258</v>
      </c>
      <c r="N5427" s="1" t="s">
        <v>48</v>
      </c>
      <c r="O5427" s="1">
        <f>M5427-F5427</f>
        <v>15</v>
      </c>
      <c r="P5427" s="1" t="str">
        <f>IF(B5427&lt;=17,"Teen",
IF(B5427&lt;=25,"Young Adult",
IF(B5427&lt;=35,"Adult",
IF(B5427&lt;=50,"Middle Age","Senior"))))</f>
        <v>Senior</v>
      </c>
      <c r="Q5427" s="3">
        <f>J5427/O5427</f>
        <v>441.45244030411936</v>
      </c>
      <c r="R5427" s="5">
        <f>IF(B5427&gt;60,1,0)
+ IF(O5427&gt;7,1,0)
+ IF(L5427="Emergency",1,0)
+ IF(T5427="Critical",1,0)</f>
        <v>1</v>
      </c>
      <c r="S5427" s="6" t="str">
        <f>IF(R5427&lt;=1,"Low",
IF(R5427=2,"Medium","High"))</f>
        <v>Low</v>
      </c>
      <c r="T5427" s="1" t="s">
        <v>71</v>
      </c>
    </row>
    <row r="5428" spans="1:20">
      <c r="A5428" s="1" t="s">
        <v>15089</v>
      </c>
      <c r="B5428" s="1">
        <v>24</v>
      </c>
      <c r="C5428" s="1" t="s">
        <v>21</v>
      </c>
      <c r="D5428" s="1" t="s">
        <v>62</v>
      </c>
      <c r="E5428" s="1" t="s">
        <v>45</v>
      </c>
      <c r="F5428" s="2">
        <v>44243</v>
      </c>
      <c r="G5428" s="1" t="s">
        <v>6908</v>
      </c>
      <c r="H5428" s="1" t="s">
        <v>15090</v>
      </c>
      <c r="I5428" s="1" t="s">
        <v>26</v>
      </c>
      <c r="J5428" s="3">
        <v>16290.4930878587</v>
      </c>
      <c r="K5428" s="1">
        <v>296</v>
      </c>
      <c r="L5428" s="1" t="s">
        <v>37</v>
      </c>
      <c r="M5428" s="2">
        <v>44267</v>
      </c>
      <c r="N5428" s="1" t="s">
        <v>38</v>
      </c>
      <c r="O5428" s="1">
        <f>M5428-F5428</f>
        <v>24</v>
      </c>
      <c r="P5428" s="1" t="str">
        <f>IF(B5428&lt;=17,"Teen",
IF(B5428&lt;=25,"Young Adult",
IF(B5428&lt;=35,"Adult",
IF(B5428&lt;=50,"Middle Age","Senior"))))</f>
        <v>Young Adult</v>
      </c>
      <c r="Q5428" s="3">
        <f>J5428/O5428</f>
        <v>678.7705453274458</v>
      </c>
      <c r="R5428" s="5">
        <f>IF(B5428&gt;60,1,0)
+ IF(O5428&gt;7,1,0)
+ IF(L5428="Emergency",1,0)
+ IF(T5428="Critical",1,0)</f>
        <v>1</v>
      </c>
      <c r="S5428" s="6" t="str">
        <f>IF(R5428&lt;=1,"Low",
IF(R5428=2,"Medium","High"))</f>
        <v>Low</v>
      </c>
      <c r="T5428" s="1" t="s">
        <v>29</v>
      </c>
    </row>
    <row r="5429" spans="1:20">
      <c r="A5429" s="1" t="s">
        <v>1590</v>
      </c>
      <c r="B5429" s="1">
        <v>31</v>
      </c>
      <c r="C5429" s="1" t="s">
        <v>51</v>
      </c>
      <c r="D5429" s="1" t="s">
        <v>32</v>
      </c>
      <c r="E5429" s="1" t="s">
        <v>74</v>
      </c>
      <c r="F5429" s="2">
        <v>44243</v>
      </c>
      <c r="G5429" s="1" t="s">
        <v>15091</v>
      </c>
      <c r="H5429" s="1" t="s">
        <v>15092</v>
      </c>
      <c r="I5429" s="1" t="s">
        <v>26</v>
      </c>
      <c r="J5429" s="3">
        <v>17761.667578982098</v>
      </c>
      <c r="K5429" s="1">
        <v>468</v>
      </c>
      <c r="L5429" s="1" t="s">
        <v>42</v>
      </c>
      <c r="M5429" s="2">
        <v>44259</v>
      </c>
      <c r="N5429" s="1" t="s">
        <v>48</v>
      </c>
      <c r="O5429" s="1">
        <f>M5429-F5429</f>
        <v>16</v>
      </c>
      <c r="P5429" s="1" t="str">
        <f>IF(B5429&lt;=17,"Teen",
IF(B5429&lt;=25,"Young Adult",
IF(B5429&lt;=35,"Adult",
IF(B5429&lt;=50,"Middle Age","Senior"))))</f>
        <v>Adult</v>
      </c>
      <c r="Q5429" s="3">
        <f>J5429/O5429</f>
        <v>1110.1042236863811</v>
      </c>
      <c r="R5429" s="5">
        <f>IF(B5429&gt;60,1,0)
+ IF(O5429&gt;7,1,0)
+ IF(L5429="Emergency",1,0)
+ IF(T5429="Critical",1,0)</f>
        <v>2</v>
      </c>
      <c r="S5429" s="6" t="str">
        <f>IF(R5429&lt;=1,"Low",
IF(R5429=2,"Medium","High"))</f>
        <v>Medium</v>
      </c>
      <c r="T5429" s="1" t="s">
        <v>29</v>
      </c>
    </row>
    <row r="5430" spans="1:20">
      <c r="A5430" s="1" t="s">
        <v>15093</v>
      </c>
      <c r="B5430" s="1">
        <v>27</v>
      </c>
      <c r="C5430" s="1" t="s">
        <v>51</v>
      </c>
      <c r="D5430" s="1" t="s">
        <v>62</v>
      </c>
      <c r="E5430" s="1" t="s">
        <v>33</v>
      </c>
      <c r="F5430" s="2">
        <v>44243</v>
      </c>
      <c r="G5430" s="1" t="s">
        <v>15094</v>
      </c>
      <c r="H5430" s="1" t="s">
        <v>15095</v>
      </c>
      <c r="I5430" s="1" t="s">
        <v>26</v>
      </c>
      <c r="J5430" s="3">
        <v>13016.442139499601</v>
      </c>
      <c r="K5430" s="1">
        <v>400</v>
      </c>
      <c r="L5430" s="1" t="s">
        <v>42</v>
      </c>
      <c r="M5430" s="2">
        <v>44269</v>
      </c>
      <c r="N5430" s="1" t="s">
        <v>28</v>
      </c>
      <c r="O5430" s="1">
        <f>M5430-F5430</f>
        <v>26</v>
      </c>
      <c r="P5430" s="1" t="str">
        <f>IF(B5430&lt;=17,"Teen",
IF(B5430&lt;=25,"Young Adult",
IF(B5430&lt;=35,"Adult",
IF(B5430&lt;=50,"Middle Age","Senior"))))</f>
        <v>Adult</v>
      </c>
      <c r="Q5430" s="3">
        <f>J5430/O5430</f>
        <v>500.63238998075389</v>
      </c>
      <c r="R5430" s="5">
        <f>IF(B5430&gt;60,1,0)
+ IF(O5430&gt;7,1,0)
+ IF(L5430="Emergency",1,0)
+ IF(T5430="Critical",1,0)</f>
        <v>2</v>
      </c>
      <c r="S5430" s="6" t="str">
        <f>IF(R5430&lt;=1,"Low",
IF(R5430=2,"Medium","High"))</f>
        <v>Medium</v>
      </c>
      <c r="T5430" s="1" t="s">
        <v>29</v>
      </c>
    </row>
    <row r="5431" spans="1:20">
      <c r="A5431" s="1" t="s">
        <v>15096</v>
      </c>
      <c r="B5431" s="1">
        <v>46</v>
      </c>
      <c r="C5431" s="1" t="s">
        <v>51</v>
      </c>
      <c r="D5431" s="1" t="s">
        <v>22</v>
      </c>
      <c r="E5431" s="1" t="s">
        <v>33</v>
      </c>
      <c r="F5431" s="2">
        <v>44243</v>
      </c>
      <c r="G5431" s="1" t="s">
        <v>15097</v>
      </c>
      <c r="H5431" s="1" t="s">
        <v>15098</v>
      </c>
      <c r="I5431" s="1" t="s">
        <v>56</v>
      </c>
      <c r="J5431" s="3">
        <v>11138.5987006957</v>
      </c>
      <c r="K5431" s="1">
        <v>300</v>
      </c>
      <c r="L5431" s="1" t="s">
        <v>42</v>
      </c>
      <c r="M5431" s="2">
        <v>44269</v>
      </c>
      <c r="N5431" s="1" t="s">
        <v>38</v>
      </c>
      <c r="O5431" s="1">
        <f>M5431-F5431</f>
        <v>26</v>
      </c>
      <c r="P5431" s="1" t="str">
        <f>IF(B5431&lt;=17,"Teen",
IF(B5431&lt;=25,"Young Adult",
IF(B5431&lt;=35,"Adult",
IF(B5431&lt;=50,"Middle Age","Senior"))))</f>
        <v>Middle Age</v>
      </c>
      <c r="Q5431" s="3">
        <f>J5431/O5431</f>
        <v>428.40764233445003</v>
      </c>
      <c r="R5431" s="5">
        <f>IF(B5431&gt;60,1,0)
+ IF(O5431&gt;7,1,0)
+ IF(L5431="Emergency",1,0)
+ IF(T5431="Critical",1,0)</f>
        <v>2</v>
      </c>
      <c r="S5431" s="6" t="str">
        <f>IF(R5431&lt;=1,"Low",
IF(R5431=2,"Medium","High"))</f>
        <v>Medium</v>
      </c>
      <c r="T5431" s="1" t="s">
        <v>49</v>
      </c>
    </row>
    <row r="5432" spans="1:20">
      <c r="A5432" s="1" t="s">
        <v>15099</v>
      </c>
      <c r="B5432" s="1">
        <v>84</v>
      </c>
      <c r="C5432" s="1" t="s">
        <v>21</v>
      </c>
      <c r="D5432" s="1" t="s">
        <v>68</v>
      </c>
      <c r="E5432" s="1" t="s">
        <v>45</v>
      </c>
      <c r="F5432" s="2">
        <v>44243</v>
      </c>
      <c r="G5432" s="1" t="s">
        <v>15100</v>
      </c>
      <c r="H5432" s="1" t="s">
        <v>15101</v>
      </c>
      <c r="I5432" s="1" t="s">
        <v>60</v>
      </c>
      <c r="J5432" s="3">
        <v>20948.274451910402</v>
      </c>
      <c r="K5432" s="1">
        <v>191</v>
      </c>
      <c r="L5432" s="1" t="s">
        <v>42</v>
      </c>
      <c r="M5432" s="2">
        <v>44272</v>
      </c>
      <c r="N5432" s="1" t="s">
        <v>38</v>
      </c>
      <c r="O5432" s="1">
        <f>M5432-F5432</f>
        <v>29</v>
      </c>
      <c r="P5432" s="1" t="str">
        <f>IF(B5432&lt;=17,"Teen",
IF(B5432&lt;=25,"Young Adult",
IF(B5432&lt;=35,"Adult",
IF(B5432&lt;=50,"Middle Age","Senior"))))</f>
        <v>Senior</v>
      </c>
      <c r="Q5432" s="3">
        <f>J5432/O5432</f>
        <v>722.35429144518628</v>
      </c>
      <c r="R5432" s="5">
        <f>IF(B5432&gt;60,1,0)
+ IF(O5432&gt;7,1,0)
+ IF(L5432="Emergency",1,0)
+ IF(T5432="Critical",1,0)</f>
        <v>3</v>
      </c>
      <c r="S5432" s="6" t="str">
        <f>IF(R5432&lt;=1,"Low",
IF(R5432=2,"Medium","High"))</f>
        <v>High</v>
      </c>
      <c r="T5432" s="1" t="s">
        <v>49</v>
      </c>
    </row>
    <row r="5433" spans="1:20">
      <c r="A5433" s="1" t="s">
        <v>15102</v>
      </c>
      <c r="B5433" s="1">
        <v>22</v>
      </c>
      <c r="C5433" s="1" t="s">
        <v>21</v>
      </c>
      <c r="D5433" s="1" t="s">
        <v>62</v>
      </c>
      <c r="E5433" s="1" t="s">
        <v>84</v>
      </c>
      <c r="F5433" s="2">
        <v>44242</v>
      </c>
      <c r="G5433" s="1" t="s">
        <v>15103</v>
      </c>
      <c r="H5433" s="1" t="s">
        <v>15104</v>
      </c>
      <c r="I5433" s="1" t="s">
        <v>65</v>
      </c>
      <c r="J5433" s="3">
        <v>4316.5359145940402</v>
      </c>
      <c r="K5433" s="1">
        <v>376</v>
      </c>
      <c r="L5433" s="1" t="s">
        <v>42</v>
      </c>
      <c r="M5433" s="2">
        <v>44259</v>
      </c>
      <c r="N5433" s="1" t="s">
        <v>38</v>
      </c>
      <c r="O5433" s="1">
        <f>M5433-F5433</f>
        <v>17</v>
      </c>
      <c r="P5433" s="1" t="str">
        <f>IF(B5433&lt;=17,"Teen",
IF(B5433&lt;=25,"Young Adult",
IF(B5433&lt;=35,"Adult",
IF(B5433&lt;=50,"Middle Age","Senior"))))</f>
        <v>Young Adult</v>
      </c>
      <c r="Q5433" s="3">
        <f>J5433/O5433</f>
        <v>253.91387732906119</v>
      </c>
      <c r="R5433" s="5">
        <f>IF(B5433&gt;60,1,0)
+ IF(O5433&gt;7,1,0)
+ IF(L5433="Emergency",1,0)
+ IF(T5433="Critical",1,0)</f>
        <v>2</v>
      </c>
      <c r="S5433" s="6" t="str">
        <f>IF(R5433&lt;=1,"Low",
IF(R5433=2,"Medium","High"))</f>
        <v>Medium</v>
      </c>
      <c r="T5433" s="1" t="s">
        <v>49</v>
      </c>
    </row>
    <row r="5434" spans="1:20">
      <c r="A5434" s="1" t="s">
        <v>15105</v>
      </c>
      <c r="B5434" s="1">
        <v>19</v>
      </c>
      <c r="C5434" s="1" t="s">
        <v>51</v>
      </c>
      <c r="D5434" s="1" t="s">
        <v>73</v>
      </c>
      <c r="E5434" s="1" t="s">
        <v>74</v>
      </c>
      <c r="F5434" s="2">
        <v>44242</v>
      </c>
      <c r="G5434" s="1" t="s">
        <v>15106</v>
      </c>
      <c r="H5434" s="1" t="s">
        <v>15107</v>
      </c>
      <c r="I5434" s="1" t="s">
        <v>36</v>
      </c>
      <c r="J5434" s="3">
        <v>40350.043790748503</v>
      </c>
      <c r="K5434" s="1">
        <v>280</v>
      </c>
      <c r="L5434" s="1" t="s">
        <v>42</v>
      </c>
      <c r="M5434" s="2">
        <v>44272</v>
      </c>
      <c r="N5434" s="1" t="s">
        <v>97</v>
      </c>
      <c r="O5434" s="1">
        <f>M5434-F5434</f>
        <v>30</v>
      </c>
      <c r="P5434" s="1" t="str">
        <f>IF(B5434&lt;=17,"Teen",
IF(B5434&lt;=25,"Young Adult",
IF(B5434&lt;=35,"Adult",
IF(B5434&lt;=50,"Middle Age","Senior"))))</f>
        <v>Young Adult</v>
      </c>
      <c r="Q5434" s="3">
        <f>J5434/O5434</f>
        <v>1345.0014596916167</v>
      </c>
      <c r="R5434" s="5">
        <f>IF(B5434&gt;60,1,0)
+ IF(O5434&gt;7,1,0)
+ IF(L5434="Emergency",1,0)
+ IF(T5434="Critical",1,0)</f>
        <v>2</v>
      </c>
      <c r="S5434" s="6" t="str">
        <f>IF(R5434&lt;=1,"Low",
IF(R5434=2,"Medium","High"))</f>
        <v>Medium</v>
      </c>
      <c r="T5434" s="1" t="s">
        <v>71</v>
      </c>
    </row>
    <row r="5435" spans="1:20">
      <c r="A5435" s="1" t="s">
        <v>8576</v>
      </c>
      <c r="B5435" s="1">
        <v>38</v>
      </c>
      <c r="C5435" s="1" t="s">
        <v>51</v>
      </c>
      <c r="D5435" s="1" t="s">
        <v>22</v>
      </c>
      <c r="E5435" s="1" t="s">
        <v>74</v>
      </c>
      <c r="F5435" s="2">
        <v>44242</v>
      </c>
      <c r="G5435" s="1" t="s">
        <v>15108</v>
      </c>
      <c r="H5435" s="1" t="s">
        <v>15109</v>
      </c>
      <c r="I5435" s="1" t="s">
        <v>36</v>
      </c>
      <c r="J5435" s="3">
        <v>42636.2111804948</v>
      </c>
      <c r="K5435" s="1">
        <v>185</v>
      </c>
      <c r="L5435" s="1" t="s">
        <v>27</v>
      </c>
      <c r="M5435" s="2">
        <v>44252</v>
      </c>
      <c r="N5435" s="1" t="s">
        <v>28</v>
      </c>
      <c r="O5435" s="1">
        <f>M5435-F5435</f>
        <v>10</v>
      </c>
      <c r="P5435" s="1" t="str">
        <f>IF(B5435&lt;=17,"Teen",
IF(B5435&lt;=25,"Young Adult",
IF(B5435&lt;=35,"Adult",
IF(B5435&lt;=50,"Middle Age","Senior"))))</f>
        <v>Middle Age</v>
      </c>
      <c r="Q5435" s="3">
        <f>J5435/O5435</f>
        <v>4263.6211180494802</v>
      </c>
      <c r="R5435" s="5">
        <f>IF(B5435&gt;60,1,0)
+ IF(O5435&gt;7,1,0)
+ IF(L5435="Emergency",1,0)
+ IF(T5435="Critical",1,0)</f>
        <v>1</v>
      </c>
      <c r="S5435" s="6" t="str">
        <f>IF(R5435&lt;=1,"Low",
IF(R5435=2,"Medium","High"))</f>
        <v>Low</v>
      </c>
      <c r="T5435" s="1" t="s">
        <v>49</v>
      </c>
    </row>
    <row r="5436" spans="1:20">
      <c r="A5436" s="1" t="s">
        <v>775</v>
      </c>
      <c r="B5436" s="1">
        <v>62</v>
      </c>
      <c r="C5436" s="1" t="s">
        <v>51</v>
      </c>
      <c r="D5436" s="1" t="s">
        <v>32</v>
      </c>
      <c r="E5436" s="1" t="s">
        <v>84</v>
      </c>
      <c r="F5436" s="2">
        <v>44242</v>
      </c>
      <c r="G5436" s="1" t="s">
        <v>15110</v>
      </c>
      <c r="H5436" s="1" t="s">
        <v>15111</v>
      </c>
      <c r="I5436" s="1" t="s">
        <v>56</v>
      </c>
      <c r="J5436" s="3">
        <v>25017.528171226</v>
      </c>
      <c r="K5436" s="1">
        <v>118</v>
      </c>
      <c r="L5436" s="1" t="s">
        <v>37</v>
      </c>
      <c r="M5436" s="2">
        <v>44248</v>
      </c>
      <c r="N5436" s="1" t="s">
        <v>48</v>
      </c>
      <c r="O5436" s="1">
        <f>M5436-F5436</f>
        <v>6</v>
      </c>
      <c r="P5436" s="1" t="str">
        <f>IF(B5436&lt;=17,"Teen",
IF(B5436&lt;=25,"Young Adult",
IF(B5436&lt;=35,"Adult",
IF(B5436&lt;=50,"Middle Age","Senior"))))</f>
        <v>Senior</v>
      </c>
      <c r="Q5436" s="3">
        <f>J5436/O5436</f>
        <v>4169.588028537667</v>
      </c>
      <c r="R5436" s="5">
        <f>IF(B5436&gt;60,1,0)
+ IF(O5436&gt;7,1,0)
+ IF(L5436="Emergency",1,0)
+ IF(T5436="Critical",1,0)</f>
        <v>1</v>
      </c>
      <c r="S5436" s="6" t="str">
        <f>IF(R5436&lt;=1,"Low",
IF(R5436=2,"Medium","High"))</f>
        <v>Low</v>
      </c>
      <c r="T5436" s="1" t="s">
        <v>29</v>
      </c>
    </row>
    <row r="5437" spans="1:20">
      <c r="A5437" s="1" t="s">
        <v>15112</v>
      </c>
      <c r="B5437" s="1">
        <v>36</v>
      </c>
      <c r="C5437" s="1" t="s">
        <v>21</v>
      </c>
      <c r="D5437" s="1" t="s">
        <v>73</v>
      </c>
      <c r="E5437" s="1" t="s">
        <v>45</v>
      </c>
      <c r="F5437" s="2">
        <v>44242</v>
      </c>
      <c r="G5437" s="1" t="s">
        <v>15113</v>
      </c>
      <c r="H5437" s="1" t="s">
        <v>15114</v>
      </c>
      <c r="I5437" s="1" t="s">
        <v>60</v>
      </c>
      <c r="J5437" s="3">
        <v>40706.282328501999</v>
      </c>
      <c r="K5437" s="1">
        <v>486</v>
      </c>
      <c r="L5437" s="1" t="s">
        <v>42</v>
      </c>
      <c r="M5437" s="2">
        <v>44245</v>
      </c>
      <c r="N5437" s="1" t="s">
        <v>48</v>
      </c>
      <c r="O5437" s="1">
        <f>M5437-F5437</f>
        <v>3</v>
      </c>
      <c r="P5437" s="1" t="str">
        <f>IF(B5437&lt;=17,"Teen",
IF(B5437&lt;=25,"Young Adult",
IF(B5437&lt;=35,"Adult",
IF(B5437&lt;=50,"Middle Age","Senior"))))</f>
        <v>Middle Age</v>
      </c>
      <c r="Q5437" s="3">
        <f>J5437/O5437</f>
        <v>13568.760776167333</v>
      </c>
      <c r="R5437" s="5">
        <f>IF(B5437&gt;60,1,0)
+ IF(O5437&gt;7,1,0)
+ IF(L5437="Emergency",1,0)
+ IF(T5437="Critical",1,0)</f>
        <v>1</v>
      </c>
      <c r="S5437" s="6" t="str">
        <f>IF(R5437&lt;=1,"Low",
IF(R5437=2,"Medium","High"))</f>
        <v>Low</v>
      </c>
      <c r="T5437" s="1" t="s">
        <v>71</v>
      </c>
    </row>
    <row r="5438" spans="1:20">
      <c r="A5438" s="1" t="s">
        <v>15115</v>
      </c>
      <c r="B5438" s="1">
        <v>31</v>
      </c>
      <c r="C5438" s="1" t="s">
        <v>21</v>
      </c>
      <c r="D5438" s="1" t="s">
        <v>68</v>
      </c>
      <c r="E5438" s="1" t="s">
        <v>53</v>
      </c>
      <c r="F5438" s="2">
        <v>44242</v>
      </c>
      <c r="G5438" s="1" t="s">
        <v>15116</v>
      </c>
      <c r="H5438" s="1" t="s">
        <v>15117</v>
      </c>
      <c r="I5438" s="1" t="s">
        <v>56</v>
      </c>
      <c r="J5438" s="3">
        <v>23966.741174988001</v>
      </c>
      <c r="K5438" s="1">
        <v>477</v>
      </c>
      <c r="L5438" s="1" t="s">
        <v>42</v>
      </c>
      <c r="M5438" s="2">
        <v>44250</v>
      </c>
      <c r="N5438" s="1" t="s">
        <v>48</v>
      </c>
      <c r="O5438" s="1">
        <f>M5438-F5438</f>
        <v>8</v>
      </c>
      <c r="P5438" s="1" t="str">
        <f>IF(B5438&lt;=17,"Teen",
IF(B5438&lt;=25,"Young Adult",
IF(B5438&lt;=35,"Adult",
IF(B5438&lt;=50,"Middle Age","Senior"))))</f>
        <v>Adult</v>
      </c>
      <c r="Q5438" s="3">
        <f>J5438/O5438</f>
        <v>2995.8426468735001</v>
      </c>
      <c r="R5438" s="5">
        <f>IF(B5438&gt;60,1,0)
+ IF(O5438&gt;7,1,0)
+ IF(L5438="Emergency",1,0)
+ IF(T5438="Critical",1,0)</f>
        <v>2</v>
      </c>
      <c r="S5438" s="6" t="str">
        <f>IF(R5438&lt;=1,"Low",
IF(R5438=2,"Medium","High"))</f>
        <v>Medium</v>
      </c>
      <c r="T5438" s="1" t="s">
        <v>29</v>
      </c>
    </row>
    <row r="5439" spans="1:20">
      <c r="A5439" s="1" t="s">
        <v>15118</v>
      </c>
      <c r="B5439" s="1">
        <v>52</v>
      </c>
      <c r="C5439" s="1" t="s">
        <v>51</v>
      </c>
      <c r="D5439" s="1" t="s">
        <v>32</v>
      </c>
      <c r="E5439" s="1" t="s">
        <v>74</v>
      </c>
      <c r="F5439" s="2">
        <v>44241</v>
      </c>
      <c r="G5439" s="1" t="s">
        <v>15119</v>
      </c>
      <c r="H5439" s="1" t="s">
        <v>15120</v>
      </c>
      <c r="I5439" s="1" t="s">
        <v>26</v>
      </c>
      <c r="J5439" s="3">
        <v>28835.350190062702</v>
      </c>
      <c r="K5439" s="1">
        <v>205</v>
      </c>
      <c r="L5439" s="1" t="s">
        <v>42</v>
      </c>
      <c r="M5439" s="2">
        <v>44251</v>
      </c>
      <c r="N5439" s="1" t="s">
        <v>97</v>
      </c>
      <c r="O5439" s="1">
        <f>M5439-F5439</f>
        <v>10</v>
      </c>
      <c r="P5439" s="1" t="str">
        <f>IF(B5439&lt;=17,"Teen",
IF(B5439&lt;=25,"Young Adult",
IF(B5439&lt;=35,"Adult",
IF(B5439&lt;=50,"Middle Age","Senior"))))</f>
        <v>Senior</v>
      </c>
      <c r="Q5439" s="3">
        <f>J5439/O5439</f>
        <v>2883.53501900627</v>
      </c>
      <c r="R5439" s="5">
        <f>IF(B5439&gt;60,1,0)
+ IF(O5439&gt;7,1,0)
+ IF(L5439="Emergency",1,0)
+ IF(T5439="Critical",1,0)</f>
        <v>2</v>
      </c>
      <c r="S5439" s="6" t="str">
        <f>IF(R5439&lt;=1,"Low",
IF(R5439=2,"Medium","High"))</f>
        <v>Medium</v>
      </c>
      <c r="T5439" s="1" t="s">
        <v>29</v>
      </c>
    </row>
    <row r="5440" spans="1:20">
      <c r="A5440" s="1" t="s">
        <v>15121</v>
      </c>
      <c r="B5440" s="1">
        <v>57</v>
      </c>
      <c r="C5440" s="1" t="s">
        <v>51</v>
      </c>
      <c r="D5440" s="1" t="s">
        <v>68</v>
      </c>
      <c r="E5440" s="1" t="s">
        <v>84</v>
      </c>
      <c r="F5440" s="2">
        <v>44241</v>
      </c>
      <c r="G5440" s="1" t="s">
        <v>12705</v>
      </c>
      <c r="H5440" s="1" t="s">
        <v>15122</v>
      </c>
      <c r="I5440" s="1" t="s">
        <v>65</v>
      </c>
      <c r="J5440" s="3">
        <v>21291.259735417301</v>
      </c>
      <c r="K5440" s="1">
        <v>170</v>
      </c>
      <c r="L5440" s="1" t="s">
        <v>27</v>
      </c>
      <c r="M5440" s="2">
        <v>44268</v>
      </c>
      <c r="N5440" s="1" t="s">
        <v>97</v>
      </c>
      <c r="O5440" s="1">
        <f>M5440-F5440</f>
        <v>27</v>
      </c>
      <c r="P5440" s="1" t="str">
        <f>IF(B5440&lt;=17,"Teen",
IF(B5440&lt;=25,"Young Adult",
IF(B5440&lt;=35,"Adult",
IF(B5440&lt;=50,"Middle Age","Senior"))))</f>
        <v>Senior</v>
      </c>
      <c r="Q5440" s="3">
        <f>J5440/O5440</f>
        <v>788.56517538582602</v>
      </c>
      <c r="R5440" s="5">
        <f>IF(B5440&gt;60,1,0)
+ IF(O5440&gt;7,1,0)
+ IF(L5440="Emergency",1,0)
+ IF(T5440="Critical",1,0)</f>
        <v>1</v>
      </c>
      <c r="S5440" s="6" t="str">
        <f>IF(R5440&lt;=1,"Low",
IF(R5440=2,"Medium","High"))</f>
        <v>Low</v>
      </c>
      <c r="T5440" s="1" t="s">
        <v>29</v>
      </c>
    </row>
    <row r="5441" spans="1:20">
      <c r="A5441" s="1" t="s">
        <v>15123</v>
      </c>
      <c r="B5441" s="1">
        <v>35</v>
      </c>
      <c r="C5441" s="1" t="s">
        <v>21</v>
      </c>
      <c r="D5441" s="1" t="s">
        <v>91</v>
      </c>
      <c r="E5441" s="1" t="s">
        <v>84</v>
      </c>
      <c r="F5441" s="2">
        <v>44241</v>
      </c>
      <c r="G5441" s="1" t="s">
        <v>15124</v>
      </c>
      <c r="H5441" s="1" t="s">
        <v>15125</v>
      </c>
      <c r="I5441" s="1" t="s">
        <v>56</v>
      </c>
      <c r="J5441" s="3">
        <v>15085.364507946701</v>
      </c>
      <c r="K5441" s="1">
        <v>238</v>
      </c>
      <c r="L5441" s="1" t="s">
        <v>37</v>
      </c>
      <c r="M5441" s="2">
        <v>44254</v>
      </c>
      <c r="N5441" s="1" t="s">
        <v>28</v>
      </c>
      <c r="O5441" s="1">
        <f>M5441-F5441</f>
        <v>13</v>
      </c>
      <c r="P5441" s="1" t="str">
        <f>IF(B5441&lt;=17,"Teen",
IF(B5441&lt;=25,"Young Adult",
IF(B5441&lt;=35,"Adult",
IF(B5441&lt;=50,"Middle Age","Senior"))))</f>
        <v>Adult</v>
      </c>
      <c r="Q5441" s="3">
        <f>J5441/O5441</f>
        <v>1160.4126544574385</v>
      </c>
      <c r="R5441" s="5">
        <f>IF(B5441&gt;60,1,0)
+ IF(O5441&gt;7,1,0)
+ IF(L5441="Emergency",1,0)
+ IF(T5441="Critical",1,0)</f>
        <v>1</v>
      </c>
      <c r="S5441" s="6" t="str">
        <f>IF(R5441&lt;=1,"Low",
IF(R5441=2,"Medium","High"))</f>
        <v>Low</v>
      </c>
      <c r="T5441" s="1" t="s">
        <v>49</v>
      </c>
    </row>
    <row r="5442" spans="1:20">
      <c r="A5442" s="1" t="s">
        <v>15126</v>
      </c>
      <c r="B5442" s="1">
        <v>29</v>
      </c>
      <c r="C5442" s="1" t="s">
        <v>21</v>
      </c>
      <c r="D5442" s="1" t="s">
        <v>32</v>
      </c>
      <c r="E5442" s="1" t="s">
        <v>23</v>
      </c>
      <c r="F5442" s="2">
        <v>44241</v>
      </c>
      <c r="G5442" s="1" t="s">
        <v>15127</v>
      </c>
      <c r="H5442" s="1" t="s">
        <v>9954</v>
      </c>
      <c r="I5442" s="1" t="s">
        <v>36</v>
      </c>
      <c r="J5442" s="3">
        <v>49428.1675083097</v>
      </c>
      <c r="K5442" s="1">
        <v>390</v>
      </c>
      <c r="L5442" s="1" t="s">
        <v>37</v>
      </c>
      <c r="M5442" s="2">
        <v>44244</v>
      </c>
      <c r="N5442" s="1" t="s">
        <v>28</v>
      </c>
      <c r="O5442" s="1">
        <f>M5442-F5442</f>
        <v>3</v>
      </c>
      <c r="P5442" s="1" t="str">
        <f>IF(B5442&lt;=17,"Teen",
IF(B5442&lt;=25,"Young Adult",
IF(B5442&lt;=35,"Adult",
IF(B5442&lt;=50,"Middle Age","Senior"))))</f>
        <v>Adult</v>
      </c>
      <c r="Q5442" s="3">
        <f>J5442/O5442</f>
        <v>16476.055836103234</v>
      </c>
      <c r="R5442" s="5">
        <f>IF(B5442&gt;60,1,0)
+ IF(O5442&gt;7,1,0)
+ IF(L5442="Emergency",1,0)
+ IF(T5442="Critical",1,0)</f>
        <v>0</v>
      </c>
      <c r="S5442" s="6" t="str">
        <f>IF(R5442&lt;=1,"Low",
IF(R5442=2,"Medium","High"))</f>
        <v>Low</v>
      </c>
      <c r="T5442" s="1" t="s">
        <v>49</v>
      </c>
    </row>
    <row r="5443" spans="1:20">
      <c r="A5443" s="1" t="s">
        <v>15128</v>
      </c>
      <c r="B5443" s="1">
        <v>80</v>
      </c>
      <c r="C5443" s="1" t="s">
        <v>21</v>
      </c>
      <c r="D5443" s="1" t="s">
        <v>73</v>
      </c>
      <c r="E5443" s="1" t="s">
        <v>45</v>
      </c>
      <c r="F5443" s="2">
        <v>44240</v>
      </c>
      <c r="G5443" s="1" t="s">
        <v>15129</v>
      </c>
      <c r="H5443" s="1" t="s">
        <v>6208</v>
      </c>
      <c r="I5443" s="1" t="s">
        <v>60</v>
      </c>
      <c r="J5443" s="3">
        <v>4357.9280469576397</v>
      </c>
      <c r="K5443" s="1">
        <v>361</v>
      </c>
      <c r="L5443" s="1" t="s">
        <v>42</v>
      </c>
      <c r="M5443" s="2">
        <v>44257</v>
      </c>
      <c r="N5443" s="1" t="s">
        <v>97</v>
      </c>
      <c r="O5443" s="1">
        <f>M5443-F5443</f>
        <v>17</v>
      </c>
      <c r="P5443" s="1" t="str">
        <f>IF(B5443&lt;=17,"Teen",
IF(B5443&lt;=25,"Young Adult",
IF(B5443&lt;=35,"Adult",
IF(B5443&lt;=50,"Middle Age","Senior"))))</f>
        <v>Senior</v>
      </c>
      <c r="Q5443" s="3">
        <f>J5443/O5443</f>
        <v>256.34870864456707</v>
      </c>
      <c r="R5443" s="5">
        <f>IF(B5443&gt;60,1,0)
+ IF(O5443&gt;7,1,0)
+ IF(L5443="Emergency",1,0)
+ IF(T5443="Critical",1,0)</f>
        <v>3</v>
      </c>
      <c r="S5443" s="6" t="str">
        <f>IF(R5443&lt;=1,"Low",
IF(R5443=2,"Medium","High"))</f>
        <v>High</v>
      </c>
      <c r="T5443" s="1" t="s">
        <v>29</v>
      </c>
    </row>
    <row r="5444" spans="1:20">
      <c r="A5444" s="1" t="s">
        <v>15130</v>
      </c>
      <c r="B5444" s="1">
        <v>58</v>
      </c>
      <c r="C5444" s="1" t="s">
        <v>51</v>
      </c>
      <c r="D5444" s="1" t="s">
        <v>22</v>
      </c>
      <c r="E5444" s="1" t="s">
        <v>33</v>
      </c>
      <c r="F5444" s="2">
        <v>44240</v>
      </c>
      <c r="G5444" s="1" t="s">
        <v>15131</v>
      </c>
      <c r="H5444" s="1" t="s">
        <v>15132</v>
      </c>
      <c r="I5444" s="1" t="s">
        <v>60</v>
      </c>
      <c r="J5444" s="3">
        <v>32997.127608599803</v>
      </c>
      <c r="K5444" s="1">
        <v>105</v>
      </c>
      <c r="L5444" s="1" t="s">
        <v>42</v>
      </c>
      <c r="M5444" s="2">
        <v>44251</v>
      </c>
      <c r="N5444" s="1" t="s">
        <v>48</v>
      </c>
      <c r="O5444" s="1">
        <f>M5444-F5444</f>
        <v>11</v>
      </c>
      <c r="P5444" s="1" t="str">
        <f>IF(B5444&lt;=17,"Teen",
IF(B5444&lt;=25,"Young Adult",
IF(B5444&lt;=35,"Adult",
IF(B5444&lt;=50,"Middle Age","Senior"))))</f>
        <v>Senior</v>
      </c>
      <c r="Q5444" s="3">
        <f>J5444/O5444</f>
        <v>2999.7388735090731</v>
      </c>
      <c r="R5444" s="5">
        <f>IF(B5444&gt;60,1,0)
+ IF(O5444&gt;7,1,0)
+ IF(L5444="Emergency",1,0)
+ IF(T5444="Critical",1,0)</f>
        <v>2</v>
      </c>
      <c r="S5444" s="6" t="str">
        <f>IF(R5444&lt;=1,"Low",
IF(R5444=2,"Medium","High"))</f>
        <v>Medium</v>
      </c>
      <c r="T5444" s="1" t="s">
        <v>71</v>
      </c>
    </row>
    <row r="5445" spans="1:20">
      <c r="A5445" s="1" t="s">
        <v>15133</v>
      </c>
      <c r="B5445" s="1">
        <v>48</v>
      </c>
      <c r="C5445" s="1" t="s">
        <v>51</v>
      </c>
      <c r="D5445" s="1" t="s">
        <v>73</v>
      </c>
      <c r="E5445" s="1" t="s">
        <v>45</v>
      </c>
      <c r="F5445" s="2">
        <v>44240</v>
      </c>
      <c r="G5445" s="1" t="s">
        <v>15134</v>
      </c>
      <c r="H5445" s="1" t="s">
        <v>15135</v>
      </c>
      <c r="I5445" s="1" t="s">
        <v>60</v>
      </c>
      <c r="J5445" s="3">
        <v>44595.205453612303</v>
      </c>
      <c r="K5445" s="1">
        <v>360</v>
      </c>
      <c r="L5445" s="1" t="s">
        <v>37</v>
      </c>
      <c r="M5445" s="2">
        <v>44250</v>
      </c>
      <c r="N5445" s="1" t="s">
        <v>28</v>
      </c>
      <c r="O5445" s="1">
        <f>M5445-F5445</f>
        <v>10</v>
      </c>
      <c r="P5445" s="1" t="str">
        <f>IF(B5445&lt;=17,"Teen",
IF(B5445&lt;=25,"Young Adult",
IF(B5445&lt;=35,"Adult",
IF(B5445&lt;=50,"Middle Age","Senior"))))</f>
        <v>Middle Age</v>
      </c>
      <c r="Q5445" s="3">
        <f>J5445/O5445</f>
        <v>4459.5205453612307</v>
      </c>
      <c r="R5445" s="5">
        <f>IF(B5445&gt;60,1,0)
+ IF(O5445&gt;7,1,0)
+ IF(L5445="Emergency",1,0)
+ IF(T5445="Critical",1,0)</f>
        <v>1</v>
      </c>
      <c r="S5445" s="6" t="str">
        <f>IF(R5445&lt;=1,"Low",
IF(R5445=2,"Medium","High"))</f>
        <v>Low</v>
      </c>
      <c r="T5445" s="1" t="s">
        <v>49</v>
      </c>
    </row>
    <row r="5446" spans="1:20">
      <c r="A5446" s="1" t="s">
        <v>15136</v>
      </c>
      <c r="B5446" s="1">
        <v>81</v>
      </c>
      <c r="C5446" s="1" t="s">
        <v>51</v>
      </c>
      <c r="D5446" s="1" t="s">
        <v>62</v>
      </c>
      <c r="E5446" s="1" t="s">
        <v>74</v>
      </c>
      <c r="F5446" s="2">
        <v>44240</v>
      </c>
      <c r="G5446" s="1" t="s">
        <v>15137</v>
      </c>
      <c r="H5446" s="1" t="s">
        <v>15138</v>
      </c>
      <c r="I5446" s="1" t="s">
        <v>36</v>
      </c>
      <c r="J5446" s="3">
        <v>38815.747530168403</v>
      </c>
      <c r="K5446" s="1">
        <v>335</v>
      </c>
      <c r="L5446" s="1" t="s">
        <v>37</v>
      </c>
      <c r="M5446" s="2">
        <v>44246</v>
      </c>
      <c r="N5446" s="1" t="s">
        <v>38</v>
      </c>
      <c r="O5446" s="1">
        <f>M5446-F5446</f>
        <v>6</v>
      </c>
      <c r="P5446" s="1" t="str">
        <f>IF(B5446&lt;=17,"Teen",
IF(B5446&lt;=25,"Young Adult",
IF(B5446&lt;=35,"Adult",
IF(B5446&lt;=50,"Middle Age","Senior"))))</f>
        <v>Senior</v>
      </c>
      <c r="Q5446" s="3">
        <f>J5446/O5446</f>
        <v>6469.2912550280671</v>
      </c>
      <c r="R5446" s="5">
        <f>IF(B5446&gt;60,1,0)
+ IF(O5446&gt;7,1,0)
+ IF(L5446="Emergency",1,0)
+ IF(T5446="Critical",1,0)</f>
        <v>1</v>
      </c>
      <c r="S5446" s="6" t="str">
        <f>IF(R5446&lt;=1,"Low",
IF(R5446=2,"Medium","High"))</f>
        <v>Low</v>
      </c>
      <c r="T5446" s="1" t="s">
        <v>29</v>
      </c>
    </row>
    <row r="5447" spans="1:20">
      <c r="A5447" s="1" t="s">
        <v>15139</v>
      </c>
      <c r="B5447" s="1">
        <v>67</v>
      </c>
      <c r="C5447" s="1" t="s">
        <v>21</v>
      </c>
      <c r="D5447" s="1" t="s">
        <v>91</v>
      </c>
      <c r="E5447" s="1" t="s">
        <v>23</v>
      </c>
      <c r="F5447" s="2">
        <v>44240</v>
      </c>
      <c r="G5447" s="1" t="s">
        <v>15140</v>
      </c>
      <c r="H5447" s="1" t="s">
        <v>15141</v>
      </c>
      <c r="I5447" s="1" t="s">
        <v>56</v>
      </c>
      <c r="J5447" s="3">
        <v>49544.012108659197</v>
      </c>
      <c r="K5447" s="1">
        <v>133</v>
      </c>
      <c r="L5447" s="1" t="s">
        <v>27</v>
      </c>
      <c r="M5447" s="2">
        <v>44269</v>
      </c>
      <c r="N5447" s="1" t="s">
        <v>66</v>
      </c>
      <c r="O5447" s="1">
        <f>M5447-F5447</f>
        <v>29</v>
      </c>
      <c r="P5447" s="1" t="str">
        <f>IF(B5447&lt;=17,"Teen",
IF(B5447&lt;=25,"Young Adult",
IF(B5447&lt;=35,"Adult",
IF(B5447&lt;=50,"Middle Age","Senior"))))</f>
        <v>Senior</v>
      </c>
      <c r="Q5447" s="3">
        <f>J5447/O5447</f>
        <v>1708.4142106434206</v>
      </c>
      <c r="R5447" s="5">
        <f>IF(B5447&gt;60,1,0)
+ IF(O5447&gt;7,1,0)
+ IF(L5447="Emergency",1,0)
+ IF(T5447="Critical",1,0)</f>
        <v>2</v>
      </c>
      <c r="S5447" s="6" t="str">
        <f>IF(R5447&lt;=1,"Low",
IF(R5447=2,"Medium","High"))</f>
        <v>Medium</v>
      </c>
      <c r="T5447" s="1" t="s">
        <v>29</v>
      </c>
    </row>
    <row r="5448" spans="1:20">
      <c r="A5448" s="1" t="s">
        <v>15142</v>
      </c>
      <c r="B5448" s="1">
        <v>32</v>
      </c>
      <c r="C5448" s="1" t="s">
        <v>51</v>
      </c>
      <c r="D5448" s="1" t="s">
        <v>91</v>
      </c>
      <c r="E5448" s="1" t="s">
        <v>33</v>
      </c>
      <c r="F5448" s="2">
        <v>44240</v>
      </c>
      <c r="G5448" s="1" t="s">
        <v>15143</v>
      </c>
      <c r="H5448" s="1" t="s">
        <v>15144</v>
      </c>
      <c r="I5448" s="1" t="s">
        <v>56</v>
      </c>
      <c r="J5448" s="3">
        <v>2742.3709276833101</v>
      </c>
      <c r="K5448" s="1">
        <v>392</v>
      </c>
      <c r="L5448" s="1" t="s">
        <v>42</v>
      </c>
      <c r="M5448" s="2">
        <v>44247</v>
      </c>
      <c r="N5448" s="1" t="s">
        <v>38</v>
      </c>
      <c r="O5448" s="1">
        <f>M5448-F5448</f>
        <v>7</v>
      </c>
      <c r="P5448" s="1" t="str">
        <f>IF(B5448&lt;=17,"Teen",
IF(B5448&lt;=25,"Young Adult",
IF(B5448&lt;=35,"Adult",
IF(B5448&lt;=50,"Middle Age","Senior"))))</f>
        <v>Adult</v>
      </c>
      <c r="Q5448" s="3">
        <f>J5448/O5448</f>
        <v>391.76727538333</v>
      </c>
      <c r="R5448" s="5">
        <f>IF(B5448&gt;60,1,0)
+ IF(O5448&gt;7,1,0)
+ IF(L5448="Emergency",1,0)
+ IF(T5448="Critical",1,0)</f>
        <v>1</v>
      </c>
      <c r="S5448" s="6" t="str">
        <f>IF(R5448&lt;=1,"Low",
IF(R5448=2,"Medium","High"))</f>
        <v>Low</v>
      </c>
      <c r="T5448" s="1" t="s">
        <v>29</v>
      </c>
    </row>
    <row r="5449" spans="1:20">
      <c r="A5449" s="1" t="s">
        <v>15145</v>
      </c>
      <c r="B5449" s="1">
        <v>81</v>
      </c>
      <c r="C5449" s="1" t="s">
        <v>21</v>
      </c>
      <c r="D5449" s="1" t="s">
        <v>22</v>
      </c>
      <c r="E5449" s="1" t="s">
        <v>33</v>
      </c>
      <c r="F5449" s="2">
        <v>44240</v>
      </c>
      <c r="G5449" s="1" t="s">
        <v>15146</v>
      </c>
      <c r="H5449" s="1" t="s">
        <v>15147</v>
      </c>
      <c r="I5449" s="1" t="s">
        <v>26</v>
      </c>
      <c r="J5449" s="3">
        <v>14705.9714493583</v>
      </c>
      <c r="K5449" s="1">
        <v>381</v>
      </c>
      <c r="L5449" s="1" t="s">
        <v>37</v>
      </c>
      <c r="M5449" s="2">
        <v>44262</v>
      </c>
      <c r="N5449" s="1" t="s">
        <v>48</v>
      </c>
      <c r="O5449" s="1">
        <f>M5449-F5449</f>
        <v>22</v>
      </c>
      <c r="P5449" s="1" t="str">
        <f>IF(B5449&lt;=17,"Teen",
IF(B5449&lt;=25,"Young Adult",
IF(B5449&lt;=35,"Adult",
IF(B5449&lt;=50,"Middle Age","Senior"))))</f>
        <v>Senior</v>
      </c>
      <c r="Q5449" s="3">
        <f>J5449/O5449</f>
        <v>668.45324769810452</v>
      </c>
      <c r="R5449" s="5">
        <f>IF(B5449&gt;60,1,0)
+ IF(O5449&gt;7,1,0)
+ IF(L5449="Emergency",1,0)
+ IF(T5449="Critical",1,0)</f>
        <v>2</v>
      </c>
      <c r="S5449" s="6" t="str">
        <f>IF(R5449&lt;=1,"Low",
IF(R5449=2,"Medium","High"))</f>
        <v>Medium</v>
      </c>
      <c r="T5449" s="1" t="s">
        <v>71</v>
      </c>
    </row>
    <row r="5450" spans="1:20">
      <c r="A5450" s="1" t="s">
        <v>15148</v>
      </c>
      <c r="B5450" s="1">
        <v>29</v>
      </c>
      <c r="C5450" s="1" t="s">
        <v>21</v>
      </c>
      <c r="D5450" s="1" t="s">
        <v>22</v>
      </c>
      <c r="E5450" s="1" t="s">
        <v>74</v>
      </c>
      <c r="F5450" s="2">
        <v>44239</v>
      </c>
      <c r="G5450" s="1" t="s">
        <v>15149</v>
      </c>
      <c r="H5450" s="1" t="s">
        <v>15150</v>
      </c>
      <c r="I5450" s="1" t="s">
        <v>56</v>
      </c>
      <c r="J5450" s="3">
        <v>37912.481969447399</v>
      </c>
      <c r="K5450" s="1">
        <v>144</v>
      </c>
      <c r="L5450" s="1" t="s">
        <v>37</v>
      </c>
      <c r="M5450" s="2">
        <v>44251</v>
      </c>
      <c r="N5450" s="1" t="s">
        <v>28</v>
      </c>
      <c r="O5450" s="1">
        <f>M5450-F5450</f>
        <v>12</v>
      </c>
      <c r="P5450" s="1" t="str">
        <f>IF(B5450&lt;=17,"Teen",
IF(B5450&lt;=25,"Young Adult",
IF(B5450&lt;=35,"Adult",
IF(B5450&lt;=50,"Middle Age","Senior"))))</f>
        <v>Adult</v>
      </c>
      <c r="Q5450" s="3">
        <f>J5450/O5450</f>
        <v>3159.3734974539498</v>
      </c>
      <c r="R5450" s="5">
        <f>IF(B5450&gt;60,1,0)
+ IF(O5450&gt;7,1,0)
+ IF(L5450="Emergency",1,0)
+ IF(T5450="Critical",1,0)</f>
        <v>1</v>
      </c>
      <c r="S5450" s="6" t="str">
        <f>IF(R5450&lt;=1,"Low",
IF(R5450=2,"Medium","High"))</f>
        <v>Low</v>
      </c>
      <c r="T5450" s="1" t="s">
        <v>29</v>
      </c>
    </row>
    <row r="5451" spans="1:20">
      <c r="A5451" s="1" t="s">
        <v>15151</v>
      </c>
      <c r="B5451" s="1">
        <v>83</v>
      </c>
      <c r="C5451" s="1" t="s">
        <v>51</v>
      </c>
      <c r="D5451" s="1" t="s">
        <v>62</v>
      </c>
      <c r="E5451" s="1" t="s">
        <v>45</v>
      </c>
      <c r="F5451" s="2">
        <v>44239</v>
      </c>
      <c r="G5451" s="1" t="s">
        <v>15152</v>
      </c>
      <c r="H5451" s="1" t="s">
        <v>15153</v>
      </c>
      <c r="I5451" s="1" t="s">
        <v>56</v>
      </c>
      <c r="J5451" s="3">
        <v>25215.012082755598</v>
      </c>
      <c r="K5451" s="1">
        <v>287</v>
      </c>
      <c r="L5451" s="1" t="s">
        <v>37</v>
      </c>
      <c r="M5451" s="2">
        <v>44246</v>
      </c>
      <c r="N5451" s="1" t="s">
        <v>66</v>
      </c>
      <c r="O5451" s="1">
        <f>M5451-F5451</f>
        <v>7</v>
      </c>
      <c r="P5451" s="1" t="str">
        <f>IF(B5451&lt;=17,"Teen",
IF(B5451&lt;=25,"Young Adult",
IF(B5451&lt;=35,"Adult",
IF(B5451&lt;=50,"Middle Age","Senior"))))</f>
        <v>Senior</v>
      </c>
      <c r="Q5451" s="3">
        <f>J5451/O5451</f>
        <v>3602.1445832507998</v>
      </c>
      <c r="R5451" s="5">
        <f>IF(B5451&gt;60,1,0)
+ IF(O5451&gt;7,1,0)
+ IF(L5451="Emergency",1,0)
+ IF(T5451="Critical",1,0)</f>
        <v>1</v>
      </c>
      <c r="S5451" s="6" t="str">
        <f>IF(R5451&lt;=1,"Low",
IF(R5451=2,"Medium","High"))</f>
        <v>Low</v>
      </c>
      <c r="T5451" s="1" t="s">
        <v>29</v>
      </c>
    </row>
    <row r="5452" spans="1:20">
      <c r="A5452" s="1" t="s">
        <v>15154</v>
      </c>
      <c r="B5452" s="1">
        <v>72</v>
      </c>
      <c r="C5452" s="1" t="s">
        <v>21</v>
      </c>
      <c r="D5452" s="1" t="s">
        <v>62</v>
      </c>
      <c r="E5452" s="1" t="s">
        <v>74</v>
      </c>
      <c r="F5452" s="2">
        <v>44239</v>
      </c>
      <c r="G5452" s="1" t="s">
        <v>15155</v>
      </c>
      <c r="H5452" s="1" t="s">
        <v>15156</v>
      </c>
      <c r="I5452" s="1" t="s">
        <v>60</v>
      </c>
      <c r="J5452" s="3">
        <v>17269.410679558699</v>
      </c>
      <c r="K5452" s="1">
        <v>456</v>
      </c>
      <c r="L5452" s="1" t="s">
        <v>27</v>
      </c>
      <c r="M5452" s="2">
        <v>44246</v>
      </c>
      <c r="N5452" s="1" t="s">
        <v>97</v>
      </c>
      <c r="O5452" s="1">
        <f>M5452-F5452</f>
        <v>7</v>
      </c>
      <c r="P5452" s="1" t="str">
        <f>IF(B5452&lt;=17,"Teen",
IF(B5452&lt;=25,"Young Adult",
IF(B5452&lt;=35,"Adult",
IF(B5452&lt;=50,"Middle Age","Senior"))))</f>
        <v>Senior</v>
      </c>
      <c r="Q5452" s="3">
        <f>J5452/O5452</f>
        <v>2467.0586685083858</v>
      </c>
      <c r="R5452" s="5">
        <f>IF(B5452&gt;60,1,0)
+ IF(O5452&gt;7,1,0)
+ IF(L5452="Emergency",1,0)
+ IF(T5452="Critical",1,0)</f>
        <v>1</v>
      </c>
      <c r="S5452" s="6" t="str">
        <f>IF(R5452&lt;=1,"Low",
IF(R5452=2,"Medium","High"))</f>
        <v>Low</v>
      </c>
      <c r="T5452" s="1" t="s">
        <v>29</v>
      </c>
    </row>
    <row r="5453" spans="1:20">
      <c r="A5453" s="1" t="s">
        <v>15157</v>
      </c>
      <c r="B5453" s="1">
        <v>66</v>
      </c>
      <c r="C5453" s="1" t="s">
        <v>51</v>
      </c>
      <c r="D5453" s="1" t="s">
        <v>73</v>
      </c>
      <c r="E5453" s="1" t="s">
        <v>74</v>
      </c>
      <c r="F5453" s="2">
        <v>44238</v>
      </c>
      <c r="G5453" s="1" t="s">
        <v>15158</v>
      </c>
      <c r="H5453" s="1" t="s">
        <v>2198</v>
      </c>
      <c r="I5453" s="1" t="s">
        <v>26</v>
      </c>
      <c r="J5453" s="3">
        <v>2128.7469924728498</v>
      </c>
      <c r="K5453" s="1">
        <v>393</v>
      </c>
      <c r="L5453" s="1" t="s">
        <v>37</v>
      </c>
      <c r="M5453" s="2">
        <v>44239</v>
      </c>
      <c r="N5453" s="1" t="s">
        <v>48</v>
      </c>
      <c r="O5453" s="1">
        <f>M5453-F5453</f>
        <v>1</v>
      </c>
      <c r="P5453" s="1" t="str">
        <f>IF(B5453&lt;=17,"Teen",
IF(B5453&lt;=25,"Young Adult",
IF(B5453&lt;=35,"Adult",
IF(B5453&lt;=50,"Middle Age","Senior"))))</f>
        <v>Senior</v>
      </c>
      <c r="Q5453" s="3">
        <f>J5453/O5453</f>
        <v>2128.7469924728498</v>
      </c>
      <c r="R5453" s="5">
        <f>IF(B5453&gt;60,1,0)
+ IF(O5453&gt;7,1,0)
+ IF(L5453="Emergency",1,0)
+ IF(T5453="Critical",1,0)</f>
        <v>1</v>
      </c>
      <c r="S5453" s="6" t="str">
        <f>IF(R5453&lt;=1,"Low",
IF(R5453=2,"Medium","High"))</f>
        <v>Low</v>
      </c>
      <c r="T5453" s="1" t="s">
        <v>29</v>
      </c>
    </row>
    <row r="5454" spans="1:20">
      <c r="A5454" s="1" t="s">
        <v>15159</v>
      </c>
      <c r="B5454" s="1">
        <v>50</v>
      </c>
      <c r="C5454" s="1" t="s">
        <v>51</v>
      </c>
      <c r="D5454" s="1" t="s">
        <v>32</v>
      </c>
      <c r="E5454" s="1" t="s">
        <v>53</v>
      </c>
      <c r="F5454" s="2">
        <v>44238</v>
      </c>
      <c r="G5454" s="1" t="s">
        <v>15160</v>
      </c>
      <c r="H5454" s="1" t="s">
        <v>15161</v>
      </c>
      <c r="I5454" s="1" t="s">
        <v>56</v>
      </c>
      <c r="J5454" s="3">
        <v>43771.4829694531</v>
      </c>
      <c r="K5454" s="1">
        <v>379</v>
      </c>
      <c r="L5454" s="1" t="s">
        <v>37</v>
      </c>
      <c r="M5454" s="2">
        <v>44244</v>
      </c>
      <c r="N5454" s="1" t="s">
        <v>28</v>
      </c>
      <c r="O5454" s="1">
        <f>M5454-F5454</f>
        <v>6</v>
      </c>
      <c r="P5454" s="1" t="str">
        <f>IF(B5454&lt;=17,"Teen",
IF(B5454&lt;=25,"Young Adult",
IF(B5454&lt;=35,"Adult",
IF(B5454&lt;=50,"Middle Age","Senior"))))</f>
        <v>Middle Age</v>
      </c>
      <c r="Q5454" s="3">
        <f>J5454/O5454</f>
        <v>7295.2471615755167</v>
      </c>
      <c r="R5454" s="5">
        <f>IF(B5454&gt;60,1,0)
+ IF(O5454&gt;7,1,0)
+ IF(L5454="Emergency",1,0)
+ IF(T5454="Critical",1,0)</f>
        <v>0</v>
      </c>
      <c r="S5454" s="6" t="str">
        <f>IF(R5454&lt;=1,"Low",
IF(R5454=2,"Medium","High"))</f>
        <v>Low</v>
      </c>
      <c r="T5454" s="1" t="s">
        <v>71</v>
      </c>
    </row>
    <row r="5455" spans="1:20">
      <c r="A5455" s="1" t="s">
        <v>15162</v>
      </c>
      <c r="B5455" s="1">
        <v>45</v>
      </c>
      <c r="C5455" s="1" t="s">
        <v>21</v>
      </c>
      <c r="D5455" s="1" t="s">
        <v>73</v>
      </c>
      <c r="E5455" s="1" t="s">
        <v>74</v>
      </c>
      <c r="F5455" s="2">
        <v>44238</v>
      </c>
      <c r="G5455" s="1" t="s">
        <v>15163</v>
      </c>
      <c r="H5455" s="1" t="s">
        <v>15164</v>
      </c>
      <c r="I5455" s="1" t="s">
        <v>65</v>
      </c>
      <c r="J5455" s="3">
        <v>30669.098836791502</v>
      </c>
      <c r="K5455" s="1">
        <v>178</v>
      </c>
      <c r="L5455" s="1" t="s">
        <v>37</v>
      </c>
      <c r="M5455" s="2">
        <v>44241</v>
      </c>
      <c r="N5455" s="1" t="s">
        <v>66</v>
      </c>
      <c r="O5455" s="1">
        <f>M5455-F5455</f>
        <v>3</v>
      </c>
      <c r="P5455" s="1" t="str">
        <f>IF(B5455&lt;=17,"Teen",
IF(B5455&lt;=25,"Young Adult",
IF(B5455&lt;=35,"Adult",
IF(B5455&lt;=50,"Middle Age","Senior"))))</f>
        <v>Middle Age</v>
      </c>
      <c r="Q5455" s="3">
        <f>J5455/O5455</f>
        <v>10223.032945597168</v>
      </c>
      <c r="R5455" s="5">
        <f>IF(B5455&gt;60,1,0)
+ IF(O5455&gt;7,1,0)
+ IF(L5455="Emergency",1,0)
+ IF(T5455="Critical",1,0)</f>
        <v>0</v>
      </c>
      <c r="S5455" s="6" t="str">
        <f>IF(R5455&lt;=1,"Low",
IF(R5455=2,"Medium","High"))</f>
        <v>Low</v>
      </c>
      <c r="T5455" s="1" t="s">
        <v>71</v>
      </c>
    </row>
    <row r="5456" spans="1:20">
      <c r="A5456" s="1" t="s">
        <v>15165</v>
      </c>
      <c r="B5456" s="1">
        <v>52</v>
      </c>
      <c r="C5456" s="1" t="s">
        <v>21</v>
      </c>
      <c r="D5456" s="1" t="s">
        <v>52</v>
      </c>
      <c r="E5456" s="1" t="s">
        <v>23</v>
      </c>
      <c r="F5456" s="2">
        <v>44238</v>
      </c>
      <c r="G5456" s="1" t="s">
        <v>15166</v>
      </c>
      <c r="H5456" s="1" t="s">
        <v>14074</v>
      </c>
      <c r="I5456" s="1" t="s">
        <v>60</v>
      </c>
      <c r="J5456" s="3">
        <v>27633.871154691598</v>
      </c>
      <c r="K5456" s="1">
        <v>442</v>
      </c>
      <c r="L5456" s="1" t="s">
        <v>42</v>
      </c>
      <c r="M5456" s="2">
        <v>44250</v>
      </c>
      <c r="N5456" s="1" t="s">
        <v>38</v>
      </c>
      <c r="O5456" s="1">
        <f>M5456-F5456</f>
        <v>12</v>
      </c>
      <c r="P5456" s="1" t="str">
        <f>IF(B5456&lt;=17,"Teen",
IF(B5456&lt;=25,"Young Adult",
IF(B5456&lt;=35,"Adult",
IF(B5456&lt;=50,"Middle Age","Senior"))))</f>
        <v>Senior</v>
      </c>
      <c r="Q5456" s="3">
        <f>J5456/O5456</f>
        <v>2302.8225962243</v>
      </c>
      <c r="R5456" s="5">
        <f>IF(B5456&gt;60,1,0)
+ IF(O5456&gt;7,1,0)
+ IF(L5456="Emergency",1,0)
+ IF(T5456="Critical",1,0)</f>
        <v>2</v>
      </c>
      <c r="S5456" s="6" t="str">
        <f>IF(R5456&lt;=1,"Low",
IF(R5456=2,"Medium","High"))</f>
        <v>Medium</v>
      </c>
      <c r="T5456" s="1" t="s">
        <v>49</v>
      </c>
    </row>
    <row r="5457" spans="1:20">
      <c r="A5457" s="1" t="s">
        <v>15167</v>
      </c>
      <c r="B5457" s="1">
        <v>65</v>
      </c>
      <c r="C5457" s="1" t="s">
        <v>21</v>
      </c>
      <c r="D5457" s="1" t="s">
        <v>91</v>
      </c>
      <c r="E5457" s="1" t="s">
        <v>45</v>
      </c>
      <c r="F5457" s="2">
        <v>44238</v>
      </c>
      <c r="G5457" s="1" t="s">
        <v>15168</v>
      </c>
      <c r="H5457" s="1" t="s">
        <v>15169</v>
      </c>
      <c r="I5457" s="1" t="s">
        <v>65</v>
      </c>
      <c r="J5457" s="3">
        <v>42610.134075671798</v>
      </c>
      <c r="K5457" s="1">
        <v>128</v>
      </c>
      <c r="L5457" s="1" t="s">
        <v>42</v>
      </c>
      <c r="M5457" s="2">
        <v>44254</v>
      </c>
      <c r="N5457" s="1" t="s">
        <v>97</v>
      </c>
      <c r="O5457" s="1">
        <f>M5457-F5457</f>
        <v>16</v>
      </c>
      <c r="P5457" s="1" t="str">
        <f>IF(B5457&lt;=17,"Teen",
IF(B5457&lt;=25,"Young Adult",
IF(B5457&lt;=35,"Adult",
IF(B5457&lt;=50,"Middle Age","Senior"))))</f>
        <v>Senior</v>
      </c>
      <c r="Q5457" s="3">
        <f>J5457/O5457</f>
        <v>2663.1333797294874</v>
      </c>
      <c r="R5457" s="5">
        <f>IF(B5457&gt;60,1,0)
+ IF(O5457&gt;7,1,0)
+ IF(L5457="Emergency",1,0)
+ IF(T5457="Critical",1,0)</f>
        <v>3</v>
      </c>
      <c r="S5457" s="6" t="str">
        <f>IF(R5457&lt;=1,"Low",
IF(R5457=2,"Medium","High"))</f>
        <v>High</v>
      </c>
      <c r="T5457" s="1" t="s">
        <v>49</v>
      </c>
    </row>
    <row r="5458" spans="1:20">
      <c r="A5458" s="1" t="s">
        <v>15170</v>
      </c>
      <c r="B5458" s="1">
        <v>68</v>
      </c>
      <c r="C5458" s="1" t="s">
        <v>21</v>
      </c>
      <c r="D5458" s="1" t="s">
        <v>44</v>
      </c>
      <c r="E5458" s="1" t="s">
        <v>33</v>
      </c>
      <c r="F5458" s="2">
        <v>44238</v>
      </c>
      <c r="G5458" s="1" t="s">
        <v>15171</v>
      </c>
      <c r="H5458" s="1" t="s">
        <v>15172</v>
      </c>
      <c r="I5458" s="1" t="s">
        <v>65</v>
      </c>
      <c r="J5458" s="3">
        <v>22619.8283237711</v>
      </c>
      <c r="K5458" s="1">
        <v>246</v>
      </c>
      <c r="L5458" s="1" t="s">
        <v>42</v>
      </c>
      <c r="M5458" s="2">
        <v>44239</v>
      </c>
      <c r="N5458" s="1" t="s">
        <v>38</v>
      </c>
      <c r="O5458" s="1">
        <f>M5458-F5458</f>
        <v>1</v>
      </c>
      <c r="P5458" s="1" t="str">
        <f>IF(B5458&lt;=17,"Teen",
IF(B5458&lt;=25,"Young Adult",
IF(B5458&lt;=35,"Adult",
IF(B5458&lt;=50,"Middle Age","Senior"))))</f>
        <v>Senior</v>
      </c>
      <c r="Q5458" s="3">
        <f>J5458/O5458</f>
        <v>22619.8283237711</v>
      </c>
      <c r="R5458" s="5">
        <f>IF(B5458&gt;60,1,0)
+ IF(O5458&gt;7,1,0)
+ IF(L5458="Emergency",1,0)
+ IF(T5458="Critical",1,0)</f>
        <v>2</v>
      </c>
      <c r="S5458" s="6" t="str">
        <f>IF(R5458&lt;=1,"Low",
IF(R5458=2,"Medium","High"))</f>
        <v>Medium</v>
      </c>
      <c r="T5458" s="1" t="s">
        <v>71</v>
      </c>
    </row>
    <row r="5459" spans="1:20">
      <c r="A5459" s="1" t="s">
        <v>15173</v>
      </c>
      <c r="B5459" s="1">
        <v>26</v>
      </c>
      <c r="C5459" s="1" t="s">
        <v>51</v>
      </c>
      <c r="D5459" s="1" t="s">
        <v>73</v>
      </c>
      <c r="E5459" s="1" t="s">
        <v>53</v>
      </c>
      <c r="F5459" s="2">
        <v>44237</v>
      </c>
      <c r="G5459" s="1" t="s">
        <v>15174</v>
      </c>
      <c r="H5459" s="1" t="s">
        <v>15175</v>
      </c>
      <c r="I5459" s="1" t="s">
        <v>65</v>
      </c>
      <c r="J5459" s="3">
        <v>18898.603555373898</v>
      </c>
      <c r="K5459" s="1">
        <v>245</v>
      </c>
      <c r="L5459" s="1" t="s">
        <v>27</v>
      </c>
      <c r="M5459" s="2">
        <v>44248</v>
      </c>
      <c r="N5459" s="1" t="s">
        <v>97</v>
      </c>
      <c r="O5459" s="1">
        <f>M5459-F5459</f>
        <v>11</v>
      </c>
      <c r="P5459" s="1" t="str">
        <f>IF(B5459&lt;=17,"Teen",
IF(B5459&lt;=25,"Young Adult",
IF(B5459&lt;=35,"Adult",
IF(B5459&lt;=50,"Middle Age","Senior"))))</f>
        <v>Adult</v>
      </c>
      <c r="Q5459" s="3">
        <f>J5459/O5459</f>
        <v>1718.0548686703544</v>
      </c>
      <c r="R5459" s="5">
        <f>IF(B5459&gt;60,1,0)
+ IF(O5459&gt;7,1,0)
+ IF(L5459="Emergency",1,0)
+ IF(T5459="Critical",1,0)</f>
        <v>1</v>
      </c>
      <c r="S5459" s="6" t="str">
        <f>IF(R5459&lt;=1,"Low",
IF(R5459=2,"Medium","High"))</f>
        <v>Low</v>
      </c>
      <c r="T5459" s="1" t="s">
        <v>49</v>
      </c>
    </row>
    <row r="5460" spans="1:20">
      <c r="A5460" s="1" t="s">
        <v>15176</v>
      </c>
      <c r="B5460" s="1">
        <v>43</v>
      </c>
      <c r="C5460" s="1" t="s">
        <v>51</v>
      </c>
      <c r="D5460" s="1" t="s">
        <v>32</v>
      </c>
      <c r="E5460" s="1" t="s">
        <v>53</v>
      </c>
      <c r="F5460" s="2">
        <v>44237</v>
      </c>
      <c r="G5460" s="1" t="s">
        <v>15177</v>
      </c>
      <c r="H5460" s="1" t="s">
        <v>15178</v>
      </c>
      <c r="I5460" s="1" t="s">
        <v>36</v>
      </c>
      <c r="J5460" s="3">
        <v>44147.7935461421</v>
      </c>
      <c r="K5460" s="1">
        <v>315</v>
      </c>
      <c r="L5460" s="1" t="s">
        <v>42</v>
      </c>
      <c r="M5460" s="2">
        <v>44264</v>
      </c>
      <c r="N5460" s="1" t="s">
        <v>66</v>
      </c>
      <c r="O5460" s="1">
        <f>M5460-F5460</f>
        <v>27</v>
      </c>
      <c r="P5460" s="1" t="str">
        <f>IF(B5460&lt;=17,"Teen",
IF(B5460&lt;=25,"Young Adult",
IF(B5460&lt;=35,"Adult",
IF(B5460&lt;=50,"Middle Age","Senior"))))</f>
        <v>Middle Age</v>
      </c>
      <c r="Q5460" s="3">
        <f>J5460/O5460</f>
        <v>1635.1034646719297</v>
      </c>
      <c r="R5460" s="5">
        <f>IF(B5460&gt;60,1,0)
+ IF(O5460&gt;7,1,0)
+ IF(L5460="Emergency",1,0)
+ IF(T5460="Critical",1,0)</f>
        <v>2</v>
      </c>
      <c r="S5460" s="6" t="str">
        <f>IF(R5460&lt;=1,"Low",
IF(R5460=2,"Medium","High"))</f>
        <v>Medium</v>
      </c>
      <c r="T5460" s="1" t="s">
        <v>71</v>
      </c>
    </row>
    <row r="5461" spans="1:20">
      <c r="A5461" s="1" t="s">
        <v>15179</v>
      </c>
      <c r="B5461" s="1">
        <v>35</v>
      </c>
      <c r="C5461" s="1" t="s">
        <v>51</v>
      </c>
      <c r="D5461" s="1" t="s">
        <v>68</v>
      </c>
      <c r="E5461" s="1" t="s">
        <v>33</v>
      </c>
      <c r="F5461" s="2">
        <v>44237</v>
      </c>
      <c r="G5461" s="1" t="s">
        <v>15180</v>
      </c>
      <c r="H5461" s="1" t="s">
        <v>15181</v>
      </c>
      <c r="I5461" s="1" t="s">
        <v>26</v>
      </c>
      <c r="J5461" s="3">
        <v>29575.060941490599</v>
      </c>
      <c r="K5461" s="1">
        <v>248</v>
      </c>
      <c r="L5461" s="1" t="s">
        <v>42</v>
      </c>
      <c r="M5461" s="2">
        <v>44252</v>
      </c>
      <c r="N5461" s="1" t="s">
        <v>48</v>
      </c>
      <c r="O5461" s="1">
        <f>M5461-F5461</f>
        <v>15</v>
      </c>
      <c r="P5461" s="1" t="str">
        <f>IF(B5461&lt;=17,"Teen",
IF(B5461&lt;=25,"Young Adult",
IF(B5461&lt;=35,"Adult",
IF(B5461&lt;=50,"Middle Age","Senior"))))</f>
        <v>Adult</v>
      </c>
      <c r="Q5461" s="3">
        <f>J5461/O5461</f>
        <v>1971.6707294327066</v>
      </c>
      <c r="R5461" s="5">
        <f>IF(B5461&gt;60,1,0)
+ IF(O5461&gt;7,1,0)
+ IF(L5461="Emergency",1,0)
+ IF(T5461="Critical",1,0)</f>
        <v>2</v>
      </c>
      <c r="S5461" s="6" t="str">
        <f>IF(R5461&lt;=1,"Low",
IF(R5461=2,"Medium","High"))</f>
        <v>Medium</v>
      </c>
      <c r="T5461" s="1" t="s">
        <v>49</v>
      </c>
    </row>
    <row r="5462" spans="1:20">
      <c r="A5462" s="1" t="s">
        <v>15182</v>
      </c>
      <c r="B5462" s="1">
        <v>60</v>
      </c>
      <c r="C5462" s="1" t="s">
        <v>21</v>
      </c>
      <c r="D5462" s="1" t="s">
        <v>62</v>
      </c>
      <c r="E5462" s="1" t="s">
        <v>53</v>
      </c>
      <c r="F5462" s="2">
        <v>44237</v>
      </c>
      <c r="G5462" s="1" t="s">
        <v>2708</v>
      </c>
      <c r="H5462" s="1" t="s">
        <v>15183</v>
      </c>
      <c r="I5462" s="1" t="s">
        <v>65</v>
      </c>
      <c r="J5462" s="3">
        <v>31720.515822983802</v>
      </c>
      <c r="K5462" s="1">
        <v>272</v>
      </c>
      <c r="L5462" s="1" t="s">
        <v>42</v>
      </c>
      <c r="M5462" s="2">
        <v>44248</v>
      </c>
      <c r="N5462" s="1" t="s">
        <v>28</v>
      </c>
      <c r="O5462" s="1">
        <f>M5462-F5462</f>
        <v>11</v>
      </c>
      <c r="P5462" s="1" t="str">
        <f>IF(B5462&lt;=17,"Teen",
IF(B5462&lt;=25,"Young Adult",
IF(B5462&lt;=35,"Adult",
IF(B5462&lt;=50,"Middle Age","Senior"))))</f>
        <v>Senior</v>
      </c>
      <c r="Q5462" s="3">
        <f>J5462/O5462</f>
        <v>2883.6832566348912</v>
      </c>
      <c r="R5462" s="5">
        <f>IF(B5462&gt;60,1,0)
+ IF(O5462&gt;7,1,0)
+ IF(L5462="Emergency",1,0)
+ IF(T5462="Critical",1,0)</f>
        <v>2</v>
      </c>
      <c r="S5462" s="6" t="str">
        <f>IF(R5462&lt;=1,"Low",
IF(R5462=2,"Medium","High"))</f>
        <v>Medium</v>
      </c>
      <c r="T5462" s="1" t="s">
        <v>49</v>
      </c>
    </row>
    <row r="5463" spans="1:20">
      <c r="A5463" s="1" t="s">
        <v>15184</v>
      </c>
      <c r="B5463" s="1">
        <v>80</v>
      </c>
      <c r="C5463" s="1" t="s">
        <v>51</v>
      </c>
      <c r="D5463" s="1" t="s">
        <v>44</v>
      </c>
      <c r="E5463" s="1" t="s">
        <v>33</v>
      </c>
      <c r="F5463" s="2">
        <v>44237</v>
      </c>
      <c r="G5463" s="1" t="s">
        <v>15185</v>
      </c>
      <c r="H5463" s="1" t="s">
        <v>112</v>
      </c>
      <c r="I5463" s="1" t="s">
        <v>56</v>
      </c>
      <c r="J5463" s="3">
        <v>35832.327378462702</v>
      </c>
      <c r="K5463" s="1">
        <v>411</v>
      </c>
      <c r="L5463" s="1" t="s">
        <v>37</v>
      </c>
      <c r="M5463" s="2">
        <v>44267</v>
      </c>
      <c r="N5463" s="1" t="s">
        <v>28</v>
      </c>
      <c r="O5463" s="1">
        <f>M5463-F5463</f>
        <v>30</v>
      </c>
      <c r="P5463" s="1" t="str">
        <f>IF(B5463&lt;=17,"Teen",
IF(B5463&lt;=25,"Young Adult",
IF(B5463&lt;=35,"Adult",
IF(B5463&lt;=50,"Middle Age","Senior"))))</f>
        <v>Senior</v>
      </c>
      <c r="Q5463" s="3">
        <f>J5463/O5463</f>
        <v>1194.4109126154233</v>
      </c>
      <c r="R5463" s="5">
        <f>IF(B5463&gt;60,1,0)
+ IF(O5463&gt;7,1,0)
+ IF(L5463="Emergency",1,0)
+ IF(T5463="Critical",1,0)</f>
        <v>2</v>
      </c>
      <c r="S5463" s="6" t="str">
        <f>IF(R5463&lt;=1,"Low",
IF(R5463=2,"Medium","High"))</f>
        <v>Medium</v>
      </c>
      <c r="T5463" s="1" t="s">
        <v>49</v>
      </c>
    </row>
    <row r="5464" spans="1:20">
      <c r="A5464" s="1" t="s">
        <v>15186</v>
      </c>
      <c r="B5464" s="1">
        <v>81</v>
      </c>
      <c r="C5464" s="1" t="s">
        <v>51</v>
      </c>
      <c r="D5464" s="1" t="s">
        <v>73</v>
      </c>
      <c r="E5464" s="1" t="s">
        <v>53</v>
      </c>
      <c r="F5464" s="2">
        <v>44237</v>
      </c>
      <c r="G5464" s="1" t="s">
        <v>15187</v>
      </c>
      <c r="H5464" s="1" t="s">
        <v>15188</v>
      </c>
      <c r="I5464" s="1" t="s">
        <v>56</v>
      </c>
      <c r="J5464" s="3">
        <v>12472.3016246607</v>
      </c>
      <c r="K5464" s="1">
        <v>378</v>
      </c>
      <c r="L5464" s="1" t="s">
        <v>42</v>
      </c>
      <c r="M5464" s="2">
        <v>44249</v>
      </c>
      <c r="N5464" s="1" t="s">
        <v>48</v>
      </c>
      <c r="O5464" s="1">
        <f>M5464-F5464</f>
        <v>12</v>
      </c>
      <c r="P5464" s="1" t="str">
        <f>IF(B5464&lt;=17,"Teen",
IF(B5464&lt;=25,"Young Adult",
IF(B5464&lt;=35,"Adult",
IF(B5464&lt;=50,"Middle Age","Senior"))))</f>
        <v>Senior</v>
      </c>
      <c r="Q5464" s="3">
        <f>J5464/O5464</f>
        <v>1039.3584687217251</v>
      </c>
      <c r="R5464" s="5">
        <f>IF(B5464&gt;60,1,0)
+ IF(O5464&gt;7,1,0)
+ IF(L5464="Emergency",1,0)
+ IF(T5464="Critical",1,0)</f>
        <v>3</v>
      </c>
      <c r="S5464" s="6" t="str">
        <f>IF(R5464&lt;=1,"Low",
IF(R5464=2,"Medium","High"))</f>
        <v>High</v>
      </c>
      <c r="T5464" s="1" t="s">
        <v>49</v>
      </c>
    </row>
    <row r="5465" spans="1:20">
      <c r="A5465" s="1" t="s">
        <v>15189</v>
      </c>
      <c r="B5465" s="1">
        <v>42</v>
      </c>
      <c r="C5465" s="1" t="s">
        <v>51</v>
      </c>
      <c r="D5465" s="1" t="s">
        <v>32</v>
      </c>
      <c r="E5465" s="1" t="s">
        <v>33</v>
      </c>
      <c r="F5465" s="2">
        <v>44237</v>
      </c>
      <c r="G5465" s="1" t="s">
        <v>15190</v>
      </c>
      <c r="H5465" s="1" t="s">
        <v>11476</v>
      </c>
      <c r="I5465" s="1" t="s">
        <v>26</v>
      </c>
      <c r="J5465" s="3">
        <v>12858.5568830545</v>
      </c>
      <c r="K5465" s="1">
        <v>151</v>
      </c>
      <c r="L5465" s="1" t="s">
        <v>42</v>
      </c>
      <c r="M5465" s="2">
        <v>44251</v>
      </c>
      <c r="N5465" s="1" t="s">
        <v>38</v>
      </c>
      <c r="O5465" s="1">
        <f>M5465-F5465</f>
        <v>14</v>
      </c>
      <c r="P5465" s="1" t="str">
        <f>IF(B5465&lt;=17,"Teen",
IF(B5465&lt;=25,"Young Adult",
IF(B5465&lt;=35,"Adult",
IF(B5465&lt;=50,"Middle Age","Senior"))))</f>
        <v>Middle Age</v>
      </c>
      <c r="Q5465" s="3">
        <f>J5465/O5465</f>
        <v>918.46834878960715</v>
      </c>
      <c r="R5465" s="5">
        <f>IF(B5465&gt;60,1,0)
+ IF(O5465&gt;7,1,0)
+ IF(L5465="Emergency",1,0)
+ IF(T5465="Critical",1,0)</f>
        <v>2</v>
      </c>
      <c r="S5465" s="6" t="str">
        <f>IF(R5465&lt;=1,"Low",
IF(R5465=2,"Medium","High"))</f>
        <v>Medium</v>
      </c>
      <c r="T5465" s="1" t="s">
        <v>71</v>
      </c>
    </row>
    <row r="5466" spans="1:20">
      <c r="A5466" s="1" t="s">
        <v>15191</v>
      </c>
      <c r="B5466" s="1">
        <v>73</v>
      </c>
      <c r="C5466" s="1" t="s">
        <v>21</v>
      </c>
      <c r="D5466" s="1" t="s">
        <v>91</v>
      </c>
      <c r="E5466" s="1" t="s">
        <v>84</v>
      </c>
      <c r="F5466" s="2">
        <v>44237</v>
      </c>
      <c r="G5466" s="1" t="s">
        <v>15192</v>
      </c>
      <c r="H5466" s="1" t="s">
        <v>15193</v>
      </c>
      <c r="I5466" s="1" t="s">
        <v>56</v>
      </c>
      <c r="J5466" s="3">
        <v>29932.570757261299</v>
      </c>
      <c r="K5466" s="1">
        <v>401</v>
      </c>
      <c r="L5466" s="1" t="s">
        <v>37</v>
      </c>
      <c r="M5466" s="2">
        <v>44241</v>
      </c>
      <c r="N5466" s="1" t="s">
        <v>28</v>
      </c>
      <c r="O5466" s="1">
        <f>M5466-F5466</f>
        <v>4</v>
      </c>
      <c r="P5466" s="1" t="str">
        <f>IF(B5466&lt;=17,"Teen",
IF(B5466&lt;=25,"Young Adult",
IF(B5466&lt;=35,"Adult",
IF(B5466&lt;=50,"Middle Age","Senior"))))</f>
        <v>Senior</v>
      </c>
      <c r="Q5466" s="3">
        <f>J5466/O5466</f>
        <v>7483.1426893153248</v>
      </c>
      <c r="R5466" s="5">
        <f>IF(B5466&gt;60,1,0)
+ IF(O5466&gt;7,1,0)
+ IF(L5466="Emergency",1,0)
+ IF(T5466="Critical",1,0)</f>
        <v>1</v>
      </c>
      <c r="S5466" s="6" t="str">
        <f>IF(R5466&lt;=1,"Low",
IF(R5466=2,"Medium","High"))</f>
        <v>Low</v>
      </c>
      <c r="T5466" s="1" t="s">
        <v>49</v>
      </c>
    </row>
    <row r="5467" spans="1:20">
      <c r="A5467" s="1" t="s">
        <v>15194</v>
      </c>
      <c r="B5467" s="1">
        <v>54</v>
      </c>
      <c r="C5467" s="1" t="s">
        <v>51</v>
      </c>
      <c r="D5467" s="1" t="s">
        <v>32</v>
      </c>
      <c r="E5467" s="1" t="s">
        <v>23</v>
      </c>
      <c r="F5467" s="2">
        <v>44236</v>
      </c>
      <c r="G5467" s="1" t="s">
        <v>939</v>
      </c>
      <c r="H5467" s="1" t="s">
        <v>297</v>
      </c>
      <c r="I5467" s="1" t="s">
        <v>60</v>
      </c>
      <c r="J5467" s="3">
        <v>18985.709716127301</v>
      </c>
      <c r="K5467" s="1">
        <v>291</v>
      </c>
      <c r="L5467" s="1" t="s">
        <v>27</v>
      </c>
      <c r="M5467" s="2">
        <v>44250</v>
      </c>
      <c r="N5467" s="1" t="s">
        <v>28</v>
      </c>
      <c r="O5467" s="1">
        <f>M5467-F5467</f>
        <v>14</v>
      </c>
      <c r="P5467" s="1" t="str">
        <f>IF(B5467&lt;=17,"Teen",
IF(B5467&lt;=25,"Young Adult",
IF(B5467&lt;=35,"Adult",
IF(B5467&lt;=50,"Middle Age","Senior"))))</f>
        <v>Senior</v>
      </c>
      <c r="Q5467" s="3">
        <f>J5467/O5467</f>
        <v>1356.1221225805216</v>
      </c>
      <c r="R5467" s="5">
        <f>IF(B5467&gt;60,1,0)
+ IF(O5467&gt;7,1,0)
+ IF(L5467="Emergency",1,0)
+ IF(T5467="Critical",1,0)</f>
        <v>1</v>
      </c>
      <c r="S5467" s="6" t="str">
        <f>IF(R5467&lt;=1,"Low",
IF(R5467=2,"Medium","High"))</f>
        <v>Low</v>
      </c>
      <c r="T5467" s="1" t="s">
        <v>49</v>
      </c>
    </row>
    <row r="5468" spans="1:20">
      <c r="A5468" s="1" t="s">
        <v>15195</v>
      </c>
      <c r="B5468" s="1">
        <v>63</v>
      </c>
      <c r="C5468" s="1" t="s">
        <v>21</v>
      </c>
      <c r="D5468" s="1" t="s">
        <v>68</v>
      </c>
      <c r="E5468" s="1" t="s">
        <v>74</v>
      </c>
      <c r="F5468" s="2">
        <v>44236</v>
      </c>
      <c r="G5468" s="1" t="s">
        <v>15196</v>
      </c>
      <c r="H5468" s="1" t="s">
        <v>15197</v>
      </c>
      <c r="I5468" s="1" t="s">
        <v>56</v>
      </c>
      <c r="J5468" s="3">
        <v>47211.491827796403</v>
      </c>
      <c r="K5468" s="1">
        <v>211</v>
      </c>
      <c r="L5468" s="1" t="s">
        <v>37</v>
      </c>
      <c r="M5468" s="2">
        <v>44245</v>
      </c>
      <c r="N5468" s="1" t="s">
        <v>97</v>
      </c>
      <c r="O5468" s="1">
        <f>M5468-F5468</f>
        <v>9</v>
      </c>
      <c r="P5468" s="1" t="str">
        <f>IF(B5468&lt;=17,"Teen",
IF(B5468&lt;=25,"Young Adult",
IF(B5468&lt;=35,"Adult",
IF(B5468&lt;=50,"Middle Age","Senior"))))</f>
        <v>Senior</v>
      </c>
      <c r="Q5468" s="3">
        <f>J5468/O5468</f>
        <v>5245.7213141995999</v>
      </c>
      <c r="R5468" s="5">
        <f>IF(B5468&gt;60,1,0)
+ IF(O5468&gt;7,1,0)
+ IF(L5468="Emergency",1,0)
+ IF(T5468="Critical",1,0)</f>
        <v>2</v>
      </c>
      <c r="S5468" s="6" t="str">
        <f>IF(R5468&lt;=1,"Low",
IF(R5468=2,"Medium","High"))</f>
        <v>Medium</v>
      </c>
      <c r="T5468" s="1" t="s">
        <v>71</v>
      </c>
    </row>
    <row r="5469" spans="1:20">
      <c r="A5469" s="1" t="s">
        <v>15198</v>
      </c>
      <c r="B5469" s="1">
        <v>45</v>
      </c>
      <c r="C5469" s="1" t="s">
        <v>51</v>
      </c>
      <c r="D5469" s="1" t="s">
        <v>32</v>
      </c>
      <c r="E5469" s="1" t="s">
        <v>45</v>
      </c>
      <c r="F5469" s="2">
        <v>44236</v>
      </c>
      <c r="G5469" s="1" t="s">
        <v>15199</v>
      </c>
      <c r="H5469" s="1" t="s">
        <v>15200</v>
      </c>
      <c r="I5469" s="1" t="s">
        <v>26</v>
      </c>
      <c r="J5469" s="3">
        <v>1510.01745422781</v>
      </c>
      <c r="K5469" s="1">
        <v>307</v>
      </c>
      <c r="L5469" s="1" t="s">
        <v>27</v>
      </c>
      <c r="M5469" s="2">
        <v>44266</v>
      </c>
      <c r="N5469" s="1" t="s">
        <v>38</v>
      </c>
      <c r="O5469" s="1">
        <f>M5469-F5469</f>
        <v>30</v>
      </c>
      <c r="P5469" s="1" t="str">
        <f>IF(B5469&lt;=17,"Teen",
IF(B5469&lt;=25,"Young Adult",
IF(B5469&lt;=35,"Adult",
IF(B5469&lt;=50,"Middle Age","Senior"))))</f>
        <v>Middle Age</v>
      </c>
      <c r="Q5469" s="3">
        <f>J5469/O5469</f>
        <v>50.333915140927004</v>
      </c>
      <c r="R5469" s="5">
        <f>IF(B5469&gt;60,1,0)
+ IF(O5469&gt;7,1,0)
+ IF(L5469="Emergency",1,0)
+ IF(T5469="Critical",1,0)</f>
        <v>1</v>
      </c>
      <c r="S5469" s="6" t="str">
        <f>IF(R5469&lt;=1,"Low",
IF(R5469=2,"Medium","High"))</f>
        <v>Low</v>
      </c>
      <c r="T5469" s="1" t="s">
        <v>29</v>
      </c>
    </row>
    <row r="5470" spans="1:20">
      <c r="A5470" s="1" t="s">
        <v>15201</v>
      </c>
      <c r="B5470" s="1">
        <v>67</v>
      </c>
      <c r="C5470" s="1" t="s">
        <v>21</v>
      </c>
      <c r="D5470" s="1" t="s">
        <v>44</v>
      </c>
      <c r="E5470" s="1" t="s">
        <v>74</v>
      </c>
      <c r="F5470" s="2">
        <v>44236</v>
      </c>
      <c r="G5470" s="1" t="s">
        <v>15202</v>
      </c>
      <c r="H5470" s="1" t="s">
        <v>15203</v>
      </c>
      <c r="I5470" s="1" t="s">
        <v>56</v>
      </c>
      <c r="J5470" s="3">
        <v>30852.388454299598</v>
      </c>
      <c r="K5470" s="1">
        <v>205</v>
      </c>
      <c r="L5470" s="1" t="s">
        <v>27</v>
      </c>
      <c r="M5470" s="2">
        <v>44256</v>
      </c>
      <c r="N5470" s="1" t="s">
        <v>66</v>
      </c>
      <c r="O5470" s="1">
        <f>M5470-F5470</f>
        <v>20</v>
      </c>
      <c r="P5470" s="1" t="str">
        <f>IF(B5470&lt;=17,"Teen",
IF(B5470&lt;=25,"Young Adult",
IF(B5470&lt;=35,"Adult",
IF(B5470&lt;=50,"Middle Age","Senior"))))</f>
        <v>Senior</v>
      </c>
      <c r="Q5470" s="3">
        <f>J5470/O5470</f>
        <v>1542.6194227149799</v>
      </c>
      <c r="R5470" s="5">
        <f>IF(B5470&gt;60,1,0)
+ IF(O5470&gt;7,1,0)
+ IF(L5470="Emergency",1,0)
+ IF(T5470="Critical",1,0)</f>
        <v>2</v>
      </c>
      <c r="S5470" s="6" t="str">
        <f>IF(R5470&lt;=1,"Low",
IF(R5470=2,"Medium","High"))</f>
        <v>Medium</v>
      </c>
      <c r="T5470" s="1" t="s">
        <v>49</v>
      </c>
    </row>
    <row r="5471" spans="1:20">
      <c r="A5471" s="1" t="s">
        <v>15204</v>
      </c>
      <c r="B5471" s="1">
        <v>59</v>
      </c>
      <c r="C5471" s="1" t="s">
        <v>51</v>
      </c>
      <c r="D5471" s="1" t="s">
        <v>22</v>
      </c>
      <c r="E5471" s="1" t="s">
        <v>23</v>
      </c>
      <c r="F5471" s="2">
        <v>44236</v>
      </c>
      <c r="G5471" s="1" t="s">
        <v>15205</v>
      </c>
      <c r="H5471" s="1" t="s">
        <v>15206</v>
      </c>
      <c r="I5471" s="1" t="s">
        <v>56</v>
      </c>
      <c r="J5471" s="3">
        <v>39147.739811238098</v>
      </c>
      <c r="K5471" s="1">
        <v>415</v>
      </c>
      <c r="L5471" s="1" t="s">
        <v>27</v>
      </c>
      <c r="M5471" s="2">
        <v>44250</v>
      </c>
      <c r="N5471" s="1" t="s">
        <v>28</v>
      </c>
      <c r="O5471" s="1">
        <f>M5471-F5471</f>
        <v>14</v>
      </c>
      <c r="P5471" s="1" t="str">
        <f>IF(B5471&lt;=17,"Teen",
IF(B5471&lt;=25,"Young Adult",
IF(B5471&lt;=35,"Adult",
IF(B5471&lt;=50,"Middle Age","Senior"))))</f>
        <v>Senior</v>
      </c>
      <c r="Q5471" s="3">
        <f>J5471/O5471</f>
        <v>2796.26712937415</v>
      </c>
      <c r="R5471" s="5">
        <f>IF(B5471&gt;60,1,0)
+ IF(O5471&gt;7,1,0)
+ IF(L5471="Emergency",1,0)
+ IF(T5471="Critical",1,0)</f>
        <v>1</v>
      </c>
      <c r="S5471" s="6" t="str">
        <f>IF(R5471&lt;=1,"Low",
IF(R5471=2,"Medium","High"))</f>
        <v>Low</v>
      </c>
      <c r="T5471" s="1" t="s">
        <v>29</v>
      </c>
    </row>
    <row r="5472" spans="1:20">
      <c r="A5472" s="1" t="s">
        <v>15207</v>
      </c>
      <c r="B5472" s="1">
        <v>45</v>
      </c>
      <c r="C5472" s="1" t="s">
        <v>21</v>
      </c>
      <c r="D5472" s="1" t="s">
        <v>32</v>
      </c>
      <c r="E5472" s="1" t="s">
        <v>84</v>
      </c>
      <c r="F5472" s="2">
        <v>44235</v>
      </c>
      <c r="G5472" s="1" t="s">
        <v>15208</v>
      </c>
      <c r="H5472" s="1" t="s">
        <v>5735</v>
      </c>
      <c r="I5472" s="1" t="s">
        <v>56</v>
      </c>
      <c r="J5472" s="3">
        <v>40894.212139742303</v>
      </c>
      <c r="K5472" s="1">
        <v>324</v>
      </c>
      <c r="L5472" s="1" t="s">
        <v>37</v>
      </c>
      <c r="M5472" s="2">
        <v>44258</v>
      </c>
      <c r="N5472" s="1" t="s">
        <v>28</v>
      </c>
      <c r="O5472" s="1">
        <f>M5472-F5472</f>
        <v>23</v>
      </c>
      <c r="P5472" s="1" t="str">
        <f>IF(B5472&lt;=17,"Teen",
IF(B5472&lt;=25,"Young Adult",
IF(B5472&lt;=35,"Adult",
IF(B5472&lt;=50,"Middle Age","Senior"))))</f>
        <v>Middle Age</v>
      </c>
      <c r="Q5472" s="3">
        <f>J5472/O5472</f>
        <v>1778.0092234670567</v>
      </c>
      <c r="R5472" s="5">
        <f>IF(B5472&gt;60,1,0)
+ IF(O5472&gt;7,1,0)
+ IF(L5472="Emergency",1,0)
+ IF(T5472="Critical",1,0)</f>
        <v>1</v>
      </c>
      <c r="S5472" s="6" t="str">
        <f>IF(R5472&lt;=1,"Low",
IF(R5472=2,"Medium","High"))</f>
        <v>Low</v>
      </c>
      <c r="T5472" s="1" t="s">
        <v>29</v>
      </c>
    </row>
    <row r="5473" spans="1:20">
      <c r="A5473" s="1" t="s">
        <v>15209</v>
      </c>
      <c r="B5473" s="1">
        <v>77</v>
      </c>
      <c r="C5473" s="1" t="s">
        <v>51</v>
      </c>
      <c r="D5473" s="1" t="s">
        <v>68</v>
      </c>
      <c r="E5473" s="1" t="s">
        <v>45</v>
      </c>
      <c r="F5473" s="2">
        <v>44235</v>
      </c>
      <c r="G5473" s="1" t="s">
        <v>15210</v>
      </c>
      <c r="H5473" s="1" t="s">
        <v>15211</v>
      </c>
      <c r="I5473" s="1" t="s">
        <v>60</v>
      </c>
      <c r="J5473" s="3">
        <v>49465.382724752897</v>
      </c>
      <c r="K5473" s="1">
        <v>129</v>
      </c>
      <c r="L5473" s="1" t="s">
        <v>37</v>
      </c>
      <c r="M5473" s="2">
        <v>44242</v>
      </c>
      <c r="N5473" s="1" t="s">
        <v>97</v>
      </c>
      <c r="O5473" s="1">
        <f>M5473-F5473</f>
        <v>7</v>
      </c>
      <c r="P5473" s="1" t="str">
        <f>IF(B5473&lt;=17,"Teen",
IF(B5473&lt;=25,"Young Adult",
IF(B5473&lt;=35,"Adult",
IF(B5473&lt;=50,"Middle Age","Senior"))))</f>
        <v>Senior</v>
      </c>
      <c r="Q5473" s="3">
        <f>J5473/O5473</f>
        <v>7066.4832463932707</v>
      </c>
      <c r="R5473" s="5">
        <f>IF(B5473&gt;60,1,0)
+ IF(O5473&gt;7,1,0)
+ IF(L5473="Emergency",1,0)
+ IF(T5473="Critical",1,0)</f>
        <v>1</v>
      </c>
      <c r="S5473" s="6" t="str">
        <f>IF(R5473&lt;=1,"Low",
IF(R5473=2,"Medium","High"))</f>
        <v>Low</v>
      </c>
      <c r="T5473" s="1" t="s">
        <v>29</v>
      </c>
    </row>
    <row r="5474" spans="1:20">
      <c r="A5474" s="1" t="s">
        <v>15212</v>
      </c>
      <c r="B5474" s="1">
        <v>75</v>
      </c>
      <c r="C5474" s="1" t="s">
        <v>21</v>
      </c>
      <c r="D5474" s="1" t="s">
        <v>91</v>
      </c>
      <c r="E5474" s="1" t="s">
        <v>84</v>
      </c>
      <c r="F5474" s="2">
        <v>44235</v>
      </c>
      <c r="G5474" s="1" t="s">
        <v>15213</v>
      </c>
      <c r="H5474" s="1" t="s">
        <v>15214</v>
      </c>
      <c r="I5474" s="1" t="s">
        <v>56</v>
      </c>
      <c r="J5474" s="3">
        <v>18685.7224849015</v>
      </c>
      <c r="K5474" s="1">
        <v>426</v>
      </c>
      <c r="L5474" s="1" t="s">
        <v>27</v>
      </c>
      <c r="M5474" s="2">
        <v>44236</v>
      </c>
      <c r="N5474" s="1" t="s">
        <v>38</v>
      </c>
      <c r="O5474" s="1">
        <f>M5474-F5474</f>
        <v>1</v>
      </c>
      <c r="P5474" s="1" t="str">
        <f>IF(B5474&lt;=17,"Teen",
IF(B5474&lt;=25,"Young Adult",
IF(B5474&lt;=35,"Adult",
IF(B5474&lt;=50,"Middle Age","Senior"))))</f>
        <v>Senior</v>
      </c>
      <c r="Q5474" s="3">
        <f>J5474/O5474</f>
        <v>18685.7224849015</v>
      </c>
      <c r="R5474" s="5">
        <f>IF(B5474&gt;60,1,0)
+ IF(O5474&gt;7,1,0)
+ IF(L5474="Emergency",1,0)
+ IF(T5474="Critical",1,0)</f>
        <v>1</v>
      </c>
      <c r="S5474" s="6" t="str">
        <f>IF(R5474&lt;=1,"Low",
IF(R5474=2,"Medium","High"))</f>
        <v>Low</v>
      </c>
      <c r="T5474" s="1" t="s">
        <v>29</v>
      </c>
    </row>
    <row r="5475" spans="1:20">
      <c r="A5475" s="1" t="s">
        <v>15215</v>
      </c>
      <c r="B5475" s="1">
        <v>50</v>
      </c>
      <c r="C5475" s="1" t="s">
        <v>21</v>
      </c>
      <c r="D5475" s="1" t="s">
        <v>62</v>
      </c>
      <c r="E5475" s="1" t="s">
        <v>84</v>
      </c>
      <c r="F5475" s="2">
        <v>44235</v>
      </c>
      <c r="G5475" s="1" t="s">
        <v>15216</v>
      </c>
      <c r="H5475" s="1" t="s">
        <v>1203</v>
      </c>
      <c r="I5475" s="1" t="s">
        <v>56</v>
      </c>
      <c r="J5475" s="3">
        <v>28288.435922123499</v>
      </c>
      <c r="K5475" s="1">
        <v>361</v>
      </c>
      <c r="L5475" s="1" t="s">
        <v>27</v>
      </c>
      <c r="M5475" s="2">
        <v>44249</v>
      </c>
      <c r="N5475" s="1" t="s">
        <v>48</v>
      </c>
      <c r="O5475" s="1">
        <f>M5475-F5475</f>
        <v>14</v>
      </c>
      <c r="P5475" s="1" t="str">
        <f>IF(B5475&lt;=17,"Teen",
IF(B5475&lt;=25,"Young Adult",
IF(B5475&lt;=35,"Adult",
IF(B5475&lt;=50,"Middle Age","Senior"))))</f>
        <v>Middle Age</v>
      </c>
      <c r="Q5475" s="3">
        <f>J5475/O5475</f>
        <v>2020.6025658659642</v>
      </c>
      <c r="R5475" s="5">
        <f>IF(B5475&gt;60,1,0)
+ IF(O5475&gt;7,1,0)
+ IF(L5475="Emergency",1,0)
+ IF(T5475="Critical",1,0)</f>
        <v>1</v>
      </c>
      <c r="S5475" s="6" t="str">
        <f>IF(R5475&lt;=1,"Low",
IF(R5475=2,"Medium","High"))</f>
        <v>Low</v>
      </c>
      <c r="T5475" s="1" t="s">
        <v>29</v>
      </c>
    </row>
    <row r="5476" spans="1:20">
      <c r="A5476" s="1" t="s">
        <v>15217</v>
      </c>
      <c r="B5476" s="1">
        <v>66</v>
      </c>
      <c r="C5476" s="1" t="s">
        <v>51</v>
      </c>
      <c r="D5476" s="1" t="s">
        <v>68</v>
      </c>
      <c r="E5476" s="1" t="s">
        <v>84</v>
      </c>
      <c r="F5476" s="2">
        <v>44235</v>
      </c>
      <c r="G5476" s="1" t="s">
        <v>7484</v>
      </c>
      <c r="H5476" s="1" t="s">
        <v>15218</v>
      </c>
      <c r="I5476" s="1" t="s">
        <v>26</v>
      </c>
      <c r="J5476" s="3">
        <v>32056.256179434</v>
      </c>
      <c r="K5476" s="1">
        <v>251</v>
      </c>
      <c r="L5476" s="1" t="s">
        <v>37</v>
      </c>
      <c r="M5476" s="2">
        <v>44262</v>
      </c>
      <c r="N5476" s="1" t="s">
        <v>97</v>
      </c>
      <c r="O5476" s="1">
        <f>M5476-F5476</f>
        <v>27</v>
      </c>
      <c r="P5476" s="1" t="str">
        <f>IF(B5476&lt;=17,"Teen",
IF(B5476&lt;=25,"Young Adult",
IF(B5476&lt;=35,"Adult",
IF(B5476&lt;=50,"Middle Age","Senior"))))</f>
        <v>Senior</v>
      </c>
      <c r="Q5476" s="3">
        <f>J5476/O5476</f>
        <v>1187.2687473864444</v>
      </c>
      <c r="R5476" s="5">
        <f>IF(B5476&gt;60,1,0)
+ IF(O5476&gt;7,1,0)
+ IF(L5476="Emergency",1,0)
+ IF(T5476="Critical",1,0)</f>
        <v>2</v>
      </c>
      <c r="S5476" s="6" t="str">
        <f>IF(R5476&lt;=1,"Low",
IF(R5476=2,"Medium","High"))</f>
        <v>Medium</v>
      </c>
      <c r="T5476" s="1" t="s">
        <v>29</v>
      </c>
    </row>
    <row r="5477" spans="1:20">
      <c r="A5477" s="1" t="s">
        <v>15219</v>
      </c>
      <c r="B5477" s="1">
        <v>42</v>
      </c>
      <c r="C5477" s="1" t="s">
        <v>51</v>
      </c>
      <c r="D5477" s="1" t="s">
        <v>44</v>
      </c>
      <c r="E5477" s="1" t="s">
        <v>33</v>
      </c>
      <c r="F5477" s="2">
        <v>44234</v>
      </c>
      <c r="G5477" s="1" t="s">
        <v>15220</v>
      </c>
      <c r="H5477" s="1" t="s">
        <v>15221</v>
      </c>
      <c r="I5477" s="1" t="s">
        <v>65</v>
      </c>
      <c r="J5477" s="3">
        <v>9991.0744455412496</v>
      </c>
      <c r="K5477" s="1">
        <v>199</v>
      </c>
      <c r="L5477" s="1" t="s">
        <v>42</v>
      </c>
      <c r="M5477" s="2">
        <v>44261</v>
      </c>
      <c r="N5477" s="1" t="s">
        <v>66</v>
      </c>
      <c r="O5477" s="1">
        <f>M5477-F5477</f>
        <v>27</v>
      </c>
      <c r="P5477" s="1" t="str">
        <f>IF(B5477&lt;=17,"Teen",
IF(B5477&lt;=25,"Young Adult",
IF(B5477&lt;=35,"Adult",
IF(B5477&lt;=50,"Middle Age","Senior"))))</f>
        <v>Middle Age</v>
      </c>
      <c r="Q5477" s="3">
        <f>J5477/O5477</f>
        <v>370.03979427930557</v>
      </c>
      <c r="R5477" s="5">
        <f>IF(B5477&gt;60,1,0)
+ IF(O5477&gt;7,1,0)
+ IF(L5477="Emergency",1,0)
+ IF(T5477="Critical",1,0)</f>
        <v>2</v>
      </c>
      <c r="S5477" s="6" t="str">
        <f>IF(R5477&lt;=1,"Low",
IF(R5477=2,"Medium","High"))</f>
        <v>Medium</v>
      </c>
      <c r="T5477" s="1" t="s">
        <v>71</v>
      </c>
    </row>
    <row r="5478" spans="1:20">
      <c r="A5478" s="1" t="s">
        <v>15222</v>
      </c>
      <c r="B5478" s="1">
        <v>52</v>
      </c>
      <c r="C5478" s="1" t="s">
        <v>51</v>
      </c>
      <c r="D5478" s="1" t="s">
        <v>52</v>
      </c>
      <c r="E5478" s="1" t="s">
        <v>74</v>
      </c>
      <c r="F5478" s="2">
        <v>44234</v>
      </c>
      <c r="G5478" s="1" t="s">
        <v>15223</v>
      </c>
      <c r="H5478" s="1" t="s">
        <v>15224</v>
      </c>
      <c r="I5478" s="1" t="s">
        <v>60</v>
      </c>
      <c r="J5478" s="3">
        <v>17219.172491391098</v>
      </c>
      <c r="K5478" s="1">
        <v>101</v>
      </c>
      <c r="L5478" s="1" t="s">
        <v>37</v>
      </c>
      <c r="M5478" s="2">
        <v>44248</v>
      </c>
      <c r="N5478" s="1" t="s">
        <v>66</v>
      </c>
      <c r="O5478" s="1">
        <f>M5478-F5478</f>
        <v>14</v>
      </c>
      <c r="P5478" s="1" t="str">
        <f>IF(B5478&lt;=17,"Teen",
IF(B5478&lt;=25,"Young Adult",
IF(B5478&lt;=35,"Adult",
IF(B5478&lt;=50,"Middle Age","Senior"))))</f>
        <v>Senior</v>
      </c>
      <c r="Q5478" s="3">
        <f>J5478/O5478</f>
        <v>1229.9408922422213</v>
      </c>
      <c r="R5478" s="5">
        <f>IF(B5478&gt;60,1,0)
+ IF(O5478&gt;7,1,0)
+ IF(L5478="Emergency",1,0)
+ IF(T5478="Critical",1,0)</f>
        <v>1</v>
      </c>
      <c r="S5478" s="6" t="str">
        <f>IF(R5478&lt;=1,"Low",
IF(R5478=2,"Medium","High"))</f>
        <v>Low</v>
      </c>
      <c r="T5478" s="1" t="s">
        <v>29</v>
      </c>
    </row>
    <row r="5479" spans="1:20">
      <c r="A5479" s="1" t="s">
        <v>15225</v>
      </c>
      <c r="B5479" s="1">
        <v>65</v>
      </c>
      <c r="C5479" s="1" t="s">
        <v>51</v>
      </c>
      <c r="D5479" s="1" t="s">
        <v>44</v>
      </c>
      <c r="E5479" s="1" t="s">
        <v>23</v>
      </c>
      <c r="F5479" s="2">
        <v>44234</v>
      </c>
      <c r="G5479" s="1" t="s">
        <v>15226</v>
      </c>
      <c r="H5479" s="1" t="s">
        <v>15227</v>
      </c>
      <c r="I5479" s="1" t="s">
        <v>36</v>
      </c>
      <c r="J5479" s="3">
        <v>28425.226942679899</v>
      </c>
      <c r="K5479" s="1">
        <v>479</v>
      </c>
      <c r="L5479" s="1" t="s">
        <v>27</v>
      </c>
      <c r="M5479" s="2">
        <v>44246</v>
      </c>
      <c r="N5479" s="1" t="s">
        <v>38</v>
      </c>
      <c r="O5479" s="1">
        <f>M5479-F5479</f>
        <v>12</v>
      </c>
      <c r="P5479" s="1" t="str">
        <f>IF(B5479&lt;=17,"Teen",
IF(B5479&lt;=25,"Young Adult",
IF(B5479&lt;=35,"Adult",
IF(B5479&lt;=50,"Middle Age","Senior"))))</f>
        <v>Senior</v>
      </c>
      <c r="Q5479" s="3">
        <f>J5479/O5479</f>
        <v>2368.7689118899916</v>
      </c>
      <c r="R5479" s="5">
        <f>IF(B5479&gt;60,1,0)
+ IF(O5479&gt;7,1,0)
+ IF(L5479="Emergency",1,0)
+ IF(T5479="Critical",1,0)</f>
        <v>2</v>
      </c>
      <c r="S5479" s="6" t="str">
        <f>IF(R5479&lt;=1,"Low",
IF(R5479=2,"Medium","High"))</f>
        <v>Medium</v>
      </c>
      <c r="T5479" s="1" t="s">
        <v>49</v>
      </c>
    </row>
    <row r="5480" spans="1:20">
      <c r="A5480" s="1" t="s">
        <v>15228</v>
      </c>
      <c r="B5480" s="1">
        <v>45</v>
      </c>
      <c r="C5480" s="1" t="s">
        <v>51</v>
      </c>
      <c r="D5480" s="1" t="s">
        <v>22</v>
      </c>
      <c r="E5480" s="1" t="s">
        <v>74</v>
      </c>
      <c r="F5480" s="2">
        <v>44234</v>
      </c>
      <c r="G5480" s="1" t="s">
        <v>15229</v>
      </c>
      <c r="H5480" s="1" t="s">
        <v>15230</v>
      </c>
      <c r="I5480" s="1" t="s">
        <v>26</v>
      </c>
      <c r="J5480" s="3">
        <v>44840.630647481201</v>
      </c>
      <c r="K5480" s="1">
        <v>132</v>
      </c>
      <c r="L5480" s="1" t="s">
        <v>27</v>
      </c>
      <c r="M5480" s="2">
        <v>44246</v>
      </c>
      <c r="N5480" s="1" t="s">
        <v>66</v>
      </c>
      <c r="O5480" s="1">
        <f>M5480-F5480</f>
        <v>12</v>
      </c>
      <c r="P5480" s="1" t="str">
        <f>IF(B5480&lt;=17,"Teen",
IF(B5480&lt;=25,"Young Adult",
IF(B5480&lt;=35,"Adult",
IF(B5480&lt;=50,"Middle Age","Senior"))))</f>
        <v>Middle Age</v>
      </c>
      <c r="Q5480" s="3">
        <f>J5480/O5480</f>
        <v>3736.7192206234336</v>
      </c>
      <c r="R5480" s="5">
        <f>IF(B5480&gt;60,1,0)
+ IF(O5480&gt;7,1,0)
+ IF(L5480="Emergency",1,0)
+ IF(T5480="Critical",1,0)</f>
        <v>1</v>
      </c>
      <c r="S5480" s="6" t="str">
        <f>IF(R5480&lt;=1,"Low",
IF(R5480=2,"Medium","High"))</f>
        <v>Low</v>
      </c>
      <c r="T5480" s="1" t="s">
        <v>29</v>
      </c>
    </row>
    <row r="5481" spans="1:20">
      <c r="A5481" s="1" t="s">
        <v>15231</v>
      </c>
      <c r="B5481" s="1">
        <v>46</v>
      </c>
      <c r="C5481" s="1" t="s">
        <v>51</v>
      </c>
      <c r="D5481" s="1" t="s">
        <v>91</v>
      </c>
      <c r="E5481" s="1" t="s">
        <v>84</v>
      </c>
      <c r="F5481" s="2">
        <v>44234</v>
      </c>
      <c r="G5481" s="1" t="s">
        <v>8823</v>
      </c>
      <c r="H5481" s="1" t="s">
        <v>15232</v>
      </c>
      <c r="I5481" s="1" t="s">
        <v>36</v>
      </c>
      <c r="J5481" s="3">
        <v>33775.446353892003</v>
      </c>
      <c r="K5481" s="1">
        <v>209</v>
      </c>
      <c r="L5481" s="1" t="s">
        <v>42</v>
      </c>
      <c r="M5481" s="2">
        <v>44243</v>
      </c>
      <c r="N5481" s="1" t="s">
        <v>38</v>
      </c>
      <c r="O5481" s="1">
        <f>M5481-F5481</f>
        <v>9</v>
      </c>
      <c r="P5481" s="1" t="str">
        <f>IF(B5481&lt;=17,"Teen",
IF(B5481&lt;=25,"Young Adult",
IF(B5481&lt;=35,"Adult",
IF(B5481&lt;=50,"Middle Age","Senior"))))</f>
        <v>Middle Age</v>
      </c>
      <c r="Q5481" s="3">
        <f>J5481/O5481</f>
        <v>3752.8273726546668</v>
      </c>
      <c r="R5481" s="5">
        <f>IF(B5481&gt;60,1,0)
+ IF(O5481&gt;7,1,0)
+ IF(L5481="Emergency",1,0)
+ IF(T5481="Critical",1,0)</f>
        <v>2</v>
      </c>
      <c r="S5481" s="6" t="str">
        <f>IF(R5481&lt;=1,"Low",
IF(R5481=2,"Medium","High"))</f>
        <v>Medium</v>
      </c>
      <c r="T5481" s="1" t="s">
        <v>49</v>
      </c>
    </row>
    <row r="5482" spans="1:20">
      <c r="A5482" s="1" t="s">
        <v>15233</v>
      </c>
      <c r="B5482" s="1">
        <v>39</v>
      </c>
      <c r="C5482" s="1" t="s">
        <v>21</v>
      </c>
      <c r="D5482" s="1" t="s">
        <v>68</v>
      </c>
      <c r="E5482" s="1" t="s">
        <v>74</v>
      </c>
      <c r="F5482" s="2">
        <v>44234</v>
      </c>
      <c r="G5482" s="1" t="s">
        <v>15234</v>
      </c>
      <c r="H5482" s="1" t="s">
        <v>15235</v>
      </c>
      <c r="I5482" s="1" t="s">
        <v>26</v>
      </c>
      <c r="J5482" s="3">
        <v>12521.845758159599</v>
      </c>
      <c r="K5482" s="1">
        <v>324</v>
      </c>
      <c r="L5482" s="1" t="s">
        <v>37</v>
      </c>
      <c r="M5482" s="2">
        <v>44260</v>
      </c>
      <c r="N5482" s="1" t="s">
        <v>97</v>
      </c>
      <c r="O5482" s="1">
        <f>M5482-F5482</f>
        <v>26</v>
      </c>
      <c r="P5482" s="1" t="str">
        <f>IF(B5482&lt;=17,"Teen",
IF(B5482&lt;=25,"Young Adult",
IF(B5482&lt;=35,"Adult",
IF(B5482&lt;=50,"Middle Age","Senior"))))</f>
        <v>Middle Age</v>
      </c>
      <c r="Q5482" s="3">
        <f>J5482/O5482</f>
        <v>481.60945223690766</v>
      </c>
      <c r="R5482" s="5">
        <f>IF(B5482&gt;60,1,0)
+ IF(O5482&gt;7,1,0)
+ IF(L5482="Emergency",1,0)
+ IF(T5482="Critical",1,0)</f>
        <v>1</v>
      </c>
      <c r="S5482" s="6" t="str">
        <f>IF(R5482&lt;=1,"Low",
IF(R5482=2,"Medium","High"))</f>
        <v>Low</v>
      </c>
      <c r="T5482" s="1" t="s">
        <v>29</v>
      </c>
    </row>
    <row r="5483" spans="1:20">
      <c r="A5483" s="1" t="s">
        <v>15236</v>
      </c>
      <c r="B5483" s="1">
        <v>20</v>
      </c>
      <c r="C5483" s="1" t="s">
        <v>51</v>
      </c>
      <c r="D5483" s="1" t="s">
        <v>62</v>
      </c>
      <c r="E5483" s="1" t="s">
        <v>74</v>
      </c>
      <c r="F5483" s="2">
        <v>44234</v>
      </c>
      <c r="G5483" s="1" t="s">
        <v>15237</v>
      </c>
      <c r="H5483" s="1" t="s">
        <v>15238</v>
      </c>
      <c r="I5483" s="1" t="s">
        <v>56</v>
      </c>
      <c r="J5483" s="3">
        <v>17611.629241012099</v>
      </c>
      <c r="K5483" s="1">
        <v>329</v>
      </c>
      <c r="L5483" s="1" t="s">
        <v>42</v>
      </c>
      <c r="M5483" s="2">
        <v>44264</v>
      </c>
      <c r="N5483" s="1" t="s">
        <v>48</v>
      </c>
      <c r="O5483" s="1">
        <f>M5483-F5483</f>
        <v>30</v>
      </c>
      <c r="P5483" s="1" t="str">
        <f>IF(B5483&lt;=17,"Teen",
IF(B5483&lt;=25,"Young Adult",
IF(B5483&lt;=35,"Adult",
IF(B5483&lt;=50,"Middle Age","Senior"))))</f>
        <v>Young Adult</v>
      </c>
      <c r="Q5483" s="3">
        <f>J5483/O5483</f>
        <v>587.05430803373667</v>
      </c>
      <c r="R5483" s="5">
        <f>IF(B5483&gt;60,1,0)
+ IF(O5483&gt;7,1,0)
+ IF(L5483="Emergency",1,0)
+ IF(T5483="Critical",1,0)</f>
        <v>2</v>
      </c>
      <c r="S5483" s="6" t="str">
        <f>IF(R5483&lt;=1,"Low",
IF(R5483=2,"Medium","High"))</f>
        <v>Medium</v>
      </c>
      <c r="T5483" s="1" t="s">
        <v>71</v>
      </c>
    </row>
    <row r="5484" spans="1:20">
      <c r="A5484" s="1" t="s">
        <v>15239</v>
      </c>
      <c r="B5484" s="1">
        <v>28</v>
      </c>
      <c r="C5484" s="1" t="s">
        <v>21</v>
      </c>
      <c r="D5484" s="1" t="s">
        <v>62</v>
      </c>
      <c r="E5484" s="1" t="s">
        <v>23</v>
      </c>
      <c r="F5484" s="2">
        <v>44234</v>
      </c>
      <c r="G5484" s="1" t="s">
        <v>15240</v>
      </c>
      <c r="H5484" s="1" t="s">
        <v>15241</v>
      </c>
      <c r="I5484" s="1" t="s">
        <v>56</v>
      </c>
      <c r="J5484" s="3">
        <v>21704.123677050698</v>
      </c>
      <c r="K5484" s="1">
        <v>177</v>
      </c>
      <c r="L5484" s="1" t="s">
        <v>37</v>
      </c>
      <c r="M5484" s="2">
        <v>44248</v>
      </c>
      <c r="N5484" s="1" t="s">
        <v>97</v>
      </c>
      <c r="O5484" s="1">
        <f>M5484-F5484</f>
        <v>14</v>
      </c>
      <c r="P5484" s="1" t="str">
        <f>IF(B5484&lt;=17,"Teen",
IF(B5484&lt;=25,"Young Adult",
IF(B5484&lt;=35,"Adult",
IF(B5484&lt;=50,"Middle Age","Senior"))))</f>
        <v>Adult</v>
      </c>
      <c r="Q5484" s="3">
        <f>J5484/O5484</f>
        <v>1550.2945483607641</v>
      </c>
      <c r="R5484" s="5">
        <f>IF(B5484&gt;60,1,0)
+ IF(O5484&gt;7,1,0)
+ IF(L5484="Emergency",1,0)
+ IF(T5484="Critical",1,0)</f>
        <v>1</v>
      </c>
      <c r="S5484" s="6" t="str">
        <f>IF(R5484&lt;=1,"Low",
IF(R5484=2,"Medium","High"))</f>
        <v>Low</v>
      </c>
      <c r="T5484" s="1" t="s">
        <v>71</v>
      </c>
    </row>
    <row r="5485" spans="1:20">
      <c r="A5485" s="1" t="s">
        <v>15242</v>
      </c>
      <c r="B5485" s="1">
        <v>85</v>
      </c>
      <c r="C5485" s="1" t="s">
        <v>51</v>
      </c>
      <c r="D5485" s="1" t="s">
        <v>44</v>
      </c>
      <c r="E5485" s="1" t="s">
        <v>33</v>
      </c>
      <c r="F5485" s="2">
        <v>44234</v>
      </c>
      <c r="G5485" s="1" t="s">
        <v>15243</v>
      </c>
      <c r="H5485" s="1" t="s">
        <v>13192</v>
      </c>
      <c r="I5485" s="1" t="s">
        <v>26</v>
      </c>
      <c r="J5485" s="3">
        <v>4466.5098703884296</v>
      </c>
      <c r="K5485" s="1">
        <v>314</v>
      </c>
      <c r="L5485" s="1" t="s">
        <v>42</v>
      </c>
      <c r="M5485" s="2">
        <v>44239</v>
      </c>
      <c r="N5485" s="1" t="s">
        <v>28</v>
      </c>
      <c r="O5485" s="1">
        <f>M5485-F5485</f>
        <v>5</v>
      </c>
      <c r="P5485" s="1" t="str">
        <f>IF(B5485&lt;=17,"Teen",
IF(B5485&lt;=25,"Young Adult",
IF(B5485&lt;=35,"Adult",
IF(B5485&lt;=50,"Middle Age","Senior"))))</f>
        <v>Senior</v>
      </c>
      <c r="Q5485" s="3">
        <f>J5485/O5485</f>
        <v>893.30197407768594</v>
      </c>
      <c r="R5485" s="5">
        <f>IF(B5485&gt;60,1,0)
+ IF(O5485&gt;7,1,0)
+ IF(L5485="Emergency",1,0)
+ IF(T5485="Critical",1,0)</f>
        <v>2</v>
      </c>
      <c r="S5485" s="6" t="str">
        <f>IF(R5485&lt;=1,"Low",
IF(R5485=2,"Medium","High"))</f>
        <v>Medium</v>
      </c>
      <c r="T5485" s="1" t="s">
        <v>29</v>
      </c>
    </row>
    <row r="5486" spans="1:20">
      <c r="A5486" s="1" t="s">
        <v>15244</v>
      </c>
      <c r="B5486" s="1">
        <v>18</v>
      </c>
      <c r="C5486" s="1" t="s">
        <v>21</v>
      </c>
      <c r="D5486" s="1" t="s">
        <v>91</v>
      </c>
      <c r="E5486" s="1" t="s">
        <v>84</v>
      </c>
      <c r="F5486" s="2">
        <v>44234</v>
      </c>
      <c r="G5486" s="1" t="s">
        <v>15245</v>
      </c>
      <c r="H5486" s="1" t="s">
        <v>6338</v>
      </c>
      <c r="I5486" s="1" t="s">
        <v>60</v>
      </c>
      <c r="J5486" s="3">
        <v>23677.850469685101</v>
      </c>
      <c r="K5486" s="1">
        <v>357</v>
      </c>
      <c r="L5486" s="1" t="s">
        <v>37</v>
      </c>
      <c r="M5486" s="2">
        <v>44241</v>
      </c>
      <c r="N5486" s="1" t="s">
        <v>48</v>
      </c>
      <c r="O5486" s="1">
        <f>M5486-F5486</f>
        <v>7</v>
      </c>
      <c r="P5486" s="1" t="str">
        <f>IF(B5486&lt;=17,"Teen",
IF(B5486&lt;=25,"Young Adult",
IF(B5486&lt;=35,"Adult",
IF(B5486&lt;=50,"Middle Age","Senior"))))</f>
        <v>Young Adult</v>
      </c>
      <c r="Q5486" s="3">
        <f>J5486/O5486</f>
        <v>3382.5500670978718</v>
      </c>
      <c r="R5486" s="5">
        <f>IF(B5486&gt;60,1,0)
+ IF(O5486&gt;7,1,0)
+ IF(L5486="Emergency",1,0)
+ IF(T5486="Critical",1,0)</f>
        <v>0</v>
      </c>
      <c r="S5486" s="6" t="str">
        <f>IF(R5486&lt;=1,"Low",
IF(R5486=2,"Medium","High"))</f>
        <v>Low</v>
      </c>
      <c r="T5486" s="1" t="s">
        <v>29</v>
      </c>
    </row>
    <row r="5487" spans="1:20">
      <c r="A5487" s="1" t="s">
        <v>6204</v>
      </c>
      <c r="B5487" s="1">
        <v>78</v>
      </c>
      <c r="C5487" s="1" t="s">
        <v>21</v>
      </c>
      <c r="D5487" s="1" t="s">
        <v>91</v>
      </c>
      <c r="E5487" s="1" t="s">
        <v>45</v>
      </c>
      <c r="F5487" s="2">
        <v>44233</v>
      </c>
      <c r="G5487" s="1" t="s">
        <v>2288</v>
      </c>
      <c r="H5487" s="1" t="s">
        <v>15246</v>
      </c>
      <c r="I5487" s="1" t="s">
        <v>65</v>
      </c>
      <c r="J5487" s="3">
        <v>9007.9678662207698</v>
      </c>
      <c r="K5487" s="1">
        <v>247</v>
      </c>
      <c r="L5487" s="1" t="s">
        <v>37</v>
      </c>
      <c r="M5487" s="2">
        <v>44258</v>
      </c>
      <c r="N5487" s="1" t="s">
        <v>28</v>
      </c>
      <c r="O5487" s="1">
        <f>M5487-F5487</f>
        <v>25</v>
      </c>
      <c r="P5487" s="1" t="str">
        <f>IF(B5487&lt;=17,"Teen",
IF(B5487&lt;=25,"Young Adult",
IF(B5487&lt;=35,"Adult",
IF(B5487&lt;=50,"Middle Age","Senior"))))</f>
        <v>Senior</v>
      </c>
      <c r="Q5487" s="3">
        <f>J5487/O5487</f>
        <v>360.31871464883079</v>
      </c>
      <c r="R5487" s="5">
        <f>IF(B5487&gt;60,1,0)
+ IF(O5487&gt;7,1,0)
+ IF(L5487="Emergency",1,0)
+ IF(T5487="Critical",1,0)</f>
        <v>2</v>
      </c>
      <c r="S5487" s="6" t="str">
        <f>IF(R5487&lt;=1,"Low",
IF(R5487=2,"Medium","High"))</f>
        <v>Medium</v>
      </c>
      <c r="T5487" s="1" t="s">
        <v>29</v>
      </c>
    </row>
    <row r="5488" spans="1:20">
      <c r="A5488" s="1" t="s">
        <v>812</v>
      </c>
      <c r="B5488" s="1">
        <v>69</v>
      </c>
      <c r="C5488" s="1" t="s">
        <v>21</v>
      </c>
      <c r="D5488" s="1" t="s">
        <v>73</v>
      </c>
      <c r="E5488" s="1" t="s">
        <v>53</v>
      </c>
      <c r="F5488" s="2">
        <v>44233</v>
      </c>
      <c r="G5488" s="1" t="s">
        <v>15247</v>
      </c>
      <c r="H5488" s="1" t="s">
        <v>15248</v>
      </c>
      <c r="I5488" s="1" t="s">
        <v>36</v>
      </c>
      <c r="J5488" s="3">
        <v>5290.3970617896503</v>
      </c>
      <c r="K5488" s="1">
        <v>362</v>
      </c>
      <c r="L5488" s="1" t="s">
        <v>42</v>
      </c>
      <c r="M5488" s="2">
        <v>44240</v>
      </c>
      <c r="N5488" s="1" t="s">
        <v>97</v>
      </c>
      <c r="O5488" s="1">
        <f>M5488-F5488</f>
        <v>7</v>
      </c>
      <c r="P5488" s="1" t="str">
        <f>IF(B5488&lt;=17,"Teen",
IF(B5488&lt;=25,"Young Adult",
IF(B5488&lt;=35,"Adult",
IF(B5488&lt;=50,"Middle Age","Senior"))))</f>
        <v>Senior</v>
      </c>
      <c r="Q5488" s="3">
        <f>J5488/O5488</f>
        <v>755.77100882709294</v>
      </c>
      <c r="R5488" s="5">
        <f>IF(B5488&gt;60,1,0)
+ IF(O5488&gt;7,1,0)
+ IF(L5488="Emergency",1,0)
+ IF(T5488="Critical",1,0)</f>
        <v>2</v>
      </c>
      <c r="S5488" s="6" t="str">
        <f>IF(R5488&lt;=1,"Low",
IF(R5488=2,"Medium","High"))</f>
        <v>Medium</v>
      </c>
      <c r="T5488" s="1" t="s">
        <v>49</v>
      </c>
    </row>
    <row r="5489" spans="1:20">
      <c r="A5489" s="1" t="s">
        <v>15249</v>
      </c>
      <c r="B5489" s="1">
        <v>76</v>
      </c>
      <c r="C5489" s="1" t="s">
        <v>21</v>
      </c>
      <c r="D5489" s="1" t="s">
        <v>44</v>
      </c>
      <c r="E5489" s="1" t="s">
        <v>53</v>
      </c>
      <c r="F5489" s="2">
        <v>44233</v>
      </c>
      <c r="G5489" s="1" t="s">
        <v>15250</v>
      </c>
      <c r="H5489" s="1" t="s">
        <v>15251</v>
      </c>
      <c r="I5489" s="1" t="s">
        <v>36</v>
      </c>
      <c r="J5489" s="3">
        <v>25917.9237080167</v>
      </c>
      <c r="K5489" s="1">
        <v>278</v>
      </c>
      <c r="L5489" s="1" t="s">
        <v>42</v>
      </c>
      <c r="M5489" s="2">
        <v>44238</v>
      </c>
      <c r="N5489" s="1" t="s">
        <v>48</v>
      </c>
      <c r="O5489" s="1">
        <f>M5489-F5489</f>
        <v>5</v>
      </c>
      <c r="P5489" s="1" t="str">
        <f>IF(B5489&lt;=17,"Teen",
IF(B5489&lt;=25,"Young Adult",
IF(B5489&lt;=35,"Adult",
IF(B5489&lt;=50,"Middle Age","Senior"))))</f>
        <v>Senior</v>
      </c>
      <c r="Q5489" s="3">
        <f>J5489/O5489</f>
        <v>5183.5847416033403</v>
      </c>
      <c r="R5489" s="5">
        <f>IF(B5489&gt;60,1,0)
+ IF(O5489&gt;7,1,0)
+ IF(L5489="Emergency",1,0)
+ IF(T5489="Critical",1,0)</f>
        <v>2</v>
      </c>
      <c r="S5489" s="6" t="str">
        <f>IF(R5489&lt;=1,"Low",
IF(R5489=2,"Medium","High"))</f>
        <v>Medium</v>
      </c>
      <c r="T5489" s="1" t="s">
        <v>29</v>
      </c>
    </row>
    <row r="5490" spans="1:20">
      <c r="A5490" s="1" t="s">
        <v>15252</v>
      </c>
      <c r="B5490" s="1">
        <v>20</v>
      </c>
      <c r="C5490" s="1" t="s">
        <v>21</v>
      </c>
      <c r="D5490" s="1" t="s">
        <v>91</v>
      </c>
      <c r="E5490" s="1" t="s">
        <v>45</v>
      </c>
      <c r="F5490" s="2">
        <v>44233</v>
      </c>
      <c r="G5490" s="1" t="s">
        <v>11170</v>
      </c>
      <c r="H5490" s="1" t="s">
        <v>15253</v>
      </c>
      <c r="I5490" s="1" t="s">
        <v>65</v>
      </c>
      <c r="J5490" s="3">
        <v>49843.467112950697</v>
      </c>
      <c r="K5490" s="1">
        <v>240</v>
      </c>
      <c r="L5490" s="1" t="s">
        <v>42</v>
      </c>
      <c r="M5490" s="2">
        <v>44258</v>
      </c>
      <c r="N5490" s="1" t="s">
        <v>66</v>
      </c>
      <c r="O5490" s="1">
        <f>M5490-F5490</f>
        <v>25</v>
      </c>
      <c r="P5490" s="1" t="str">
        <f>IF(B5490&lt;=17,"Teen",
IF(B5490&lt;=25,"Young Adult",
IF(B5490&lt;=35,"Adult",
IF(B5490&lt;=50,"Middle Age","Senior"))))</f>
        <v>Young Adult</v>
      </c>
      <c r="Q5490" s="3">
        <f>J5490/O5490</f>
        <v>1993.7386845180279</v>
      </c>
      <c r="R5490" s="5">
        <f>IF(B5490&gt;60,1,0)
+ IF(O5490&gt;7,1,0)
+ IF(L5490="Emergency",1,0)
+ IF(T5490="Critical",1,0)</f>
        <v>2</v>
      </c>
      <c r="S5490" s="6" t="str">
        <f>IF(R5490&lt;=1,"Low",
IF(R5490=2,"Medium","High"))</f>
        <v>Medium</v>
      </c>
      <c r="T5490" s="1" t="s">
        <v>29</v>
      </c>
    </row>
    <row r="5491" spans="1:20">
      <c r="A5491" s="1" t="s">
        <v>15254</v>
      </c>
      <c r="B5491" s="1">
        <v>24</v>
      </c>
      <c r="C5491" s="1" t="s">
        <v>21</v>
      </c>
      <c r="D5491" s="1" t="s">
        <v>22</v>
      </c>
      <c r="E5491" s="1" t="s">
        <v>74</v>
      </c>
      <c r="F5491" s="2">
        <v>44233</v>
      </c>
      <c r="G5491" s="1" t="s">
        <v>15255</v>
      </c>
      <c r="H5491" s="1" t="s">
        <v>15256</v>
      </c>
      <c r="I5491" s="1" t="s">
        <v>56</v>
      </c>
      <c r="J5491" s="3">
        <v>35122.483480275601</v>
      </c>
      <c r="K5491" s="1">
        <v>173</v>
      </c>
      <c r="L5491" s="1" t="s">
        <v>37</v>
      </c>
      <c r="M5491" s="2">
        <v>44261</v>
      </c>
      <c r="N5491" s="1" t="s">
        <v>66</v>
      </c>
      <c r="O5491" s="1">
        <f>M5491-F5491</f>
        <v>28</v>
      </c>
      <c r="P5491" s="1" t="str">
        <f>IF(B5491&lt;=17,"Teen",
IF(B5491&lt;=25,"Young Adult",
IF(B5491&lt;=35,"Adult",
IF(B5491&lt;=50,"Middle Age","Senior"))))</f>
        <v>Young Adult</v>
      </c>
      <c r="Q5491" s="3">
        <f>J5491/O5491</f>
        <v>1254.3744100098429</v>
      </c>
      <c r="R5491" s="5">
        <f>IF(B5491&gt;60,1,0)
+ IF(O5491&gt;7,1,0)
+ IF(L5491="Emergency",1,0)
+ IF(T5491="Critical",1,0)</f>
        <v>1</v>
      </c>
      <c r="S5491" s="6" t="str">
        <f>IF(R5491&lt;=1,"Low",
IF(R5491=2,"Medium","High"))</f>
        <v>Low</v>
      </c>
      <c r="T5491" s="1" t="s">
        <v>71</v>
      </c>
    </row>
    <row r="5492" spans="1:20">
      <c r="A5492" s="1" t="s">
        <v>15257</v>
      </c>
      <c r="B5492" s="1">
        <v>28</v>
      </c>
      <c r="C5492" s="1" t="s">
        <v>21</v>
      </c>
      <c r="D5492" s="1" t="s">
        <v>52</v>
      </c>
      <c r="E5492" s="1" t="s">
        <v>74</v>
      </c>
      <c r="F5492" s="2">
        <v>44233</v>
      </c>
      <c r="G5492" s="1" t="s">
        <v>15258</v>
      </c>
      <c r="H5492" s="1" t="s">
        <v>15259</v>
      </c>
      <c r="I5492" s="1" t="s">
        <v>60</v>
      </c>
      <c r="J5492" s="3">
        <v>2370.5942409843601</v>
      </c>
      <c r="K5492" s="1">
        <v>196</v>
      </c>
      <c r="L5492" s="1" t="s">
        <v>42</v>
      </c>
      <c r="M5492" s="2">
        <v>44246</v>
      </c>
      <c r="N5492" s="1" t="s">
        <v>66</v>
      </c>
      <c r="O5492" s="1">
        <f>M5492-F5492</f>
        <v>13</v>
      </c>
      <c r="P5492" s="1" t="str">
        <f>IF(B5492&lt;=17,"Teen",
IF(B5492&lt;=25,"Young Adult",
IF(B5492&lt;=35,"Adult",
IF(B5492&lt;=50,"Middle Age","Senior"))))</f>
        <v>Adult</v>
      </c>
      <c r="Q5492" s="3">
        <f>J5492/O5492</f>
        <v>182.3534031526431</v>
      </c>
      <c r="R5492" s="5">
        <f>IF(B5492&gt;60,1,0)
+ IF(O5492&gt;7,1,0)
+ IF(L5492="Emergency",1,0)
+ IF(T5492="Critical",1,0)</f>
        <v>2</v>
      </c>
      <c r="S5492" s="6" t="str">
        <f>IF(R5492&lt;=1,"Low",
IF(R5492=2,"Medium","High"))</f>
        <v>Medium</v>
      </c>
      <c r="T5492" s="1" t="s">
        <v>71</v>
      </c>
    </row>
    <row r="5493" spans="1:20">
      <c r="A5493" s="1" t="s">
        <v>15260</v>
      </c>
      <c r="B5493" s="1">
        <v>72</v>
      </c>
      <c r="C5493" s="1" t="s">
        <v>51</v>
      </c>
      <c r="D5493" s="1" t="s">
        <v>62</v>
      </c>
      <c r="E5493" s="1" t="s">
        <v>84</v>
      </c>
      <c r="F5493" s="2">
        <v>44233</v>
      </c>
      <c r="G5493" s="1" t="s">
        <v>4595</v>
      </c>
      <c r="H5493" s="1" t="s">
        <v>15261</v>
      </c>
      <c r="I5493" s="1" t="s">
        <v>56</v>
      </c>
      <c r="J5493" s="3">
        <v>33631.463439198698</v>
      </c>
      <c r="K5493" s="1">
        <v>223</v>
      </c>
      <c r="L5493" s="1" t="s">
        <v>27</v>
      </c>
      <c r="M5493" s="2">
        <v>44240</v>
      </c>
      <c r="N5493" s="1" t="s">
        <v>38</v>
      </c>
      <c r="O5493" s="1">
        <f>M5493-F5493</f>
        <v>7</v>
      </c>
      <c r="P5493" s="1" t="str">
        <f>IF(B5493&lt;=17,"Teen",
IF(B5493&lt;=25,"Young Adult",
IF(B5493&lt;=35,"Adult",
IF(B5493&lt;=50,"Middle Age","Senior"))))</f>
        <v>Senior</v>
      </c>
      <c r="Q5493" s="3">
        <f>J5493/O5493</f>
        <v>4804.4947770283852</v>
      </c>
      <c r="R5493" s="5">
        <f>IF(B5493&gt;60,1,0)
+ IF(O5493&gt;7,1,0)
+ IF(L5493="Emergency",1,0)
+ IF(T5493="Critical",1,0)</f>
        <v>1</v>
      </c>
      <c r="S5493" s="6" t="str">
        <f>IF(R5493&lt;=1,"Low",
IF(R5493=2,"Medium","High"))</f>
        <v>Low</v>
      </c>
      <c r="T5493" s="1" t="s">
        <v>29</v>
      </c>
    </row>
    <row r="5494" spans="1:20">
      <c r="A5494" s="1" t="s">
        <v>15262</v>
      </c>
      <c r="B5494" s="1">
        <v>48</v>
      </c>
      <c r="C5494" s="1" t="s">
        <v>21</v>
      </c>
      <c r="D5494" s="1" t="s">
        <v>73</v>
      </c>
      <c r="E5494" s="1" t="s">
        <v>74</v>
      </c>
      <c r="F5494" s="2">
        <v>44233</v>
      </c>
      <c r="G5494" s="1" t="s">
        <v>15263</v>
      </c>
      <c r="H5494" s="1" t="s">
        <v>151</v>
      </c>
      <c r="I5494" s="1" t="s">
        <v>60</v>
      </c>
      <c r="J5494" s="3">
        <v>22270.2168132273</v>
      </c>
      <c r="K5494" s="1">
        <v>277</v>
      </c>
      <c r="L5494" s="1" t="s">
        <v>37</v>
      </c>
      <c r="M5494" s="2">
        <v>44246</v>
      </c>
      <c r="N5494" s="1" t="s">
        <v>28</v>
      </c>
      <c r="O5494" s="1">
        <f>M5494-F5494</f>
        <v>13</v>
      </c>
      <c r="P5494" s="1" t="str">
        <f>IF(B5494&lt;=17,"Teen",
IF(B5494&lt;=25,"Young Adult",
IF(B5494&lt;=35,"Adult",
IF(B5494&lt;=50,"Middle Age","Senior"))))</f>
        <v>Middle Age</v>
      </c>
      <c r="Q5494" s="3">
        <f>J5494/O5494</f>
        <v>1713.0936010174846</v>
      </c>
      <c r="R5494" s="5">
        <f>IF(B5494&gt;60,1,0)
+ IF(O5494&gt;7,1,0)
+ IF(L5494="Emergency",1,0)
+ IF(T5494="Critical",1,0)</f>
        <v>1</v>
      </c>
      <c r="S5494" s="6" t="str">
        <f>IF(R5494&lt;=1,"Low",
IF(R5494=2,"Medium","High"))</f>
        <v>Low</v>
      </c>
      <c r="T5494" s="1" t="s">
        <v>71</v>
      </c>
    </row>
    <row r="5495" spans="1:20">
      <c r="A5495" s="1" t="s">
        <v>15264</v>
      </c>
      <c r="B5495" s="1">
        <v>81</v>
      </c>
      <c r="C5495" s="1" t="s">
        <v>21</v>
      </c>
      <c r="D5495" s="1" t="s">
        <v>52</v>
      </c>
      <c r="E5495" s="1" t="s">
        <v>23</v>
      </c>
      <c r="F5495" s="2">
        <v>44233</v>
      </c>
      <c r="G5495" s="1" t="s">
        <v>15265</v>
      </c>
      <c r="H5495" s="1" t="s">
        <v>15266</v>
      </c>
      <c r="I5495" s="1" t="s">
        <v>60</v>
      </c>
      <c r="J5495" s="3">
        <v>16001.770406330001</v>
      </c>
      <c r="K5495" s="1">
        <v>155</v>
      </c>
      <c r="L5495" s="1" t="s">
        <v>27</v>
      </c>
      <c r="M5495" s="2">
        <v>44244</v>
      </c>
      <c r="N5495" s="1" t="s">
        <v>48</v>
      </c>
      <c r="O5495" s="1">
        <f>M5495-F5495</f>
        <v>11</v>
      </c>
      <c r="P5495" s="1" t="str">
        <f>IF(B5495&lt;=17,"Teen",
IF(B5495&lt;=25,"Young Adult",
IF(B5495&lt;=35,"Adult",
IF(B5495&lt;=50,"Middle Age","Senior"))))</f>
        <v>Senior</v>
      </c>
      <c r="Q5495" s="3">
        <f>J5495/O5495</f>
        <v>1454.7064005754546</v>
      </c>
      <c r="R5495" s="5">
        <f>IF(B5495&gt;60,1,0)
+ IF(O5495&gt;7,1,0)
+ IF(L5495="Emergency",1,0)
+ IF(T5495="Critical",1,0)</f>
        <v>2</v>
      </c>
      <c r="S5495" s="6" t="str">
        <f>IF(R5495&lt;=1,"Low",
IF(R5495=2,"Medium","High"))</f>
        <v>Medium</v>
      </c>
      <c r="T5495" s="1" t="s">
        <v>29</v>
      </c>
    </row>
    <row r="5496" spans="1:20">
      <c r="A5496" s="1" t="s">
        <v>15267</v>
      </c>
      <c r="B5496" s="1">
        <v>59</v>
      </c>
      <c r="C5496" s="1" t="s">
        <v>21</v>
      </c>
      <c r="D5496" s="1" t="s">
        <v>52</v>
      </c>
      <c r="E5496" s="1" t="s">
        <v>84</v>
      </c>
      <c r="F5496" s="2">
        <v>44232</v>
      </c>
      <c r="G5496" s="1" t="s">
        <v>15268</v>
      </c>
      <c r="H5496" s="1" t="s">
        <v>15269</v>
      </c>
      <c r="I5496" s="1" t="s">
        <v>56</v>
      </c>
      <c r="J5496" s="3">
        <v>24634.7303360148</v>
      </c>
      <c r="K5496" s="1">
        <v>206</v>
      </c>
      <c r="L5496" s="1" t="s">
        <v>42</v>
      </c>
      <c r="M5496" s="2">
        <v>44237</v>
      </c>
      <c r="N5496" s="1" t="s">
        <v>97</v>
      </c>
      <c r="O5496" s="1">
        <f>M5496-F5496</f>
        <v>5</v>
      </c>
      <c r="P5496" s="1" t="str">
        <f>IF(B5496&lt;=17,"Teen",
IF(B5496&lt;=25,"Young Adult",
IF(B5496&lt;=35,"Adult",
IF(B5496&lt;=50,"Middle Age","Senior"))))</f>
        <v>Senior</v>
      </c>
      <c r="Q5496" s="3">
        <f>J5496/O5496</f>
        <v>4926.94606720296</v>
      </c>
      <c r="R5496" s="5">
        <f>IF(B5496&gt;60,1,0)
+ IF(O5496&gt;7,1,0)
+ IF(L5496="Emergency",1,0)
+ IF(T5496="Critical",1,0)</f>
        <v>1</v>
      </c>
      <c r="S5496" s="6" t="str">
        <f>IF(R5496&lt;=1,"Low",
IF(R5496=2,"Medium","High"))</f>
        <v>Low</v>
      </c>
      <c r="T5496" s="1" t="s">
        <v>71</v>
      </c>
    </row>
    <row r="5497" spans="1:20">
      <c r="A5497" s="1" t="s">
        <v>15270</v>
      </c>
      <c r="B5497" s="1">
        <v>28</v>
      </c>
      <c r="C5497" s="1" t="s">
        <v>21</v>
      </c>
      <c r="D5497" s="1" t="s">
        <v>91</v>
      </c>
      <c r="E5497" s="1" t="s">
        <v>53</v>
      </c>
      <c r="F5497" s="2">
        <v>44232</v>
      </c>
      <c r="G5497" s="1" t="s">
        <v>15271</v>
      </c>
      <c r="H5497" s="1" t="s">
        <v>9007</v>
      </c>
      <c r="I5497" s="1" t="s">
        <v>60</v>
      </c>
      <c r="J5497" s="3">
        <v>14995.1540602608</v>
      </c>
      <c r="K5497" s="1">
        <v>151</v>
      </c>
      <c r="L5497" s="1" t="s">
        <v>37</v>
      </c>
      <c r="M5497" s="2">
        <v>44248</v>
      </c>
      <c r="N5497" s="1" t="s">
        <v>97</v>
      </c>
      <c r="O5497" s="1">
        <f>M5497-F5497</f>
        <v>16</v>
      </c>
      <c r="P5497" s="1" t="str">
        <f>IF(B5497&lt;=17,"Teen",
IF(B5497&lt;=25,"Young Adult",
IF(B5497&lt;=35,"Adult",
IF(B5497&lt;=50,"Middle Age","Senior"))))</f>
        <v>Adult</v>
      </c>
      <c r="Q5497" s="3">
        <f>J5497/O5497</f>
        <v>937.19712876630001</v>
      </c>
      <c r="R5497" s="5">
        <f>IF(B5497&gt;60,1,0)
+ IF(O5497&gt;7,1,0)
+ IF(L5497="Emergency",1,0)
+ IF(T5497="Critical",1,0)</f>
        <v>1</v>
      </c>
      <c r="S5497" s="6" t="str">
        <f>IF(R5497&lt;=1,"Low",
IF(R5497=2,"Medium","High"))</f>
        <v>Low</v>
      </c>
      <c r="T5497" s="1" t="s">
        <v>71</v>
      </c>
    </row>
    <row r="5498" spans="1:20">
      <c r="A5498" s="1" t="s">
        <v>15272</v>
      </c>
      <c r="B5498" s="1">
        <v>74</v>
      </c>
      <c r="C5498" s="1" t="s">
        <v>51</v>
      </c>
      <c r="D5498" s="1" t="s">
        <v>44</v>
      </c>
      <c r="E5498" s="1" t="s">
        <v>53</v>
      </c>
      <c r="F5498" s="2">
        <v>44231</v>
      </c>
      <c r="G5498" s="1" t="s">
        <v>15273</v>
      </c>
      <c r="H5498" s="1" t="s">
        <v>15274</v>
      </c>
      <c r="I5498" s="1" t="s">
        <v>65</v>
      </c>
      <c r="J5498" s="3">
        <v>2534.7004700955599</v>
      </c>
      <c r="K5498" s="1">
        <v>284</v>
      </c>
      <c r="L5498" s="1" t="s">
        <v>27</v>
      </c>
      <c r="M5498" s="2">
        <v>44249</v>
      </c>
      <c r="N5498" s="1" t="s">
        <v>38</v>
      </c>
      <c r="O5498" s="1">
        <f>M5498-F5498</f>
        <v>18</v>
      </c>
      <c r="P5498" s="1" t="str">
        <f>IF(B5498&lt;=17,"Teen",
IF(B5498&lt;=25,"Young Adult",
IF(B5498&lt;=35,"Adult",
IF(B5498&lt;=50,"Middle Age","Senior"))))</f>
        <v>Senior</v>
      </c>
      <c r="Q5498" s="3">
        <f>J5498/O5498</f>
        <v>140.81669278308667</v>
      </c>
      <c r="R5498" s="5">
        <f>IF(B5498&gt;60,1,0)
+ IF(O5498&gt;7,1,0)
+ IF(L5498="Emergency",1,0)
+ IF(T5498="Critical",1,0)</f>
        <v>2</v>
      </c>
      <c r="S5498" s="6" t="str">
        <f>IF(R5498&lt;=1,"Low",
IF(R5498=2,"Medium","High"))</f>
        <v>Medium</v>
      </c>
      <c r="T5498" s="1" t="s">
        <v>49</v>
      </c>
    </row>
    <row r="5499" spans="1:20">
      <c r="A5499" s="1" t="s">
        <v>15275</v>
      </c>
      <c r="B5499" s="1">
        <v>77</v>
      </c>
      <c r="C5499" s="1" t="s">
        <v>51</v>
      </c>
      <c r="D5499" s="1" t="s">
        <v>32</v>
      </c>
      <c r="E5499" s="1" t="s">
        <v>45</v>
      </c>
      <c r="F5499" s="2">
        <v>44231</v>
      </c>
      <c r="G5499" s="1" t="s">
        <v>15276</v>
      </c>
      <c r="H5499" s="1" t="s">
        <v>15277</v>
      </c>
      <c r="I5499" s="1" t="s">
        <v>56</v>
      </c>
      <c r="J5499" s="3">
        <v>36094.086680496701</v>
      </c>
      <c r="K5499" s="1">
        <v>163</v>
      </c>
      <c r="L5499" s="1" t="s">
        <v>27</v>
      </c>
      <c r="M5499" s="2">
        <v>44238</v>
      </c>
      <c r="N5499" s="1" t="s">
        <v>97</v>
      </c>
      <c r="O5499" s="1">
        <f>M5499-F5499</f>
        <v>7</v>
      </c>
      <c r="P5499" s="1" t="str">
        <f>IF(B5499&lt;=17,"Teen",
IF(B5499&lt;=25,"Young Adult",
IF(B5499&lt;=35,"Adult",
IF(B5499&lt;=50,"Middle Age","Senior"))))</f>
        <v>Senior</v>
      </c>
      <c r="Q5499" s="3">
        <f>J5499/O5499</f>
        <v>5156.2980972138148</v>
      </c>
      <c r="R5499" s="5">
        <f>IF(B5499&gt;60,1,0)
+ IF(O5499&gt;7,1,0)
+ IF(L5499="Emergency",1,0)
+ IF(T5499="Critical",1,0)</f>
        <v>1</v>
      </c>
      <c r="S5499" s="6" t="str">
        <f>IF(R5499&lt;=1,"Low",
IF(R5499=2,"Medium","High"))</f>
        <v>Low</v>
      </c>
      <c r="T5499" s="1" t="s">
        <v>49</v>
      </c>
    </row>
    <row r="5500" spans="1:20">
      <c r="A5500" s="1" t="s">
        <v>15278</v>
      </c>
      <c r="B5500" s="1">
        <v>20</v>
      </c>
      <c r="C5500" s="1" t="s">
        <v>21</v>
      </c>
      <c r="D5500" s="1" t="s">
        <v>73</v>
      </c>
      <c r="E5500" s="1" t="s">
        <v>84</v>
      </c>
      <c r="F5500" s="2">
        <v>44231</v>
      </c>
      <c r="G5500" s="1" t="s">
        <v>15279</v>
      </c>
      <c r="H5500" s="1" t="s">
        <v>15280</v>
      </c>
      <c r="I5500" s="1" t="s">
        <v>26</v>
      </c>
      <c r="J5500" s="3">
        <v>34397.717312958099</v>
      </c>
      <c r="K5500" s="1">
        <v>242</v>
      </c>
      <c r="L5500" s="1" t="s">
        <v>42</v>
      </c>
      <c r="M5500" s="2">
        <v>44234</v>
      </c>
      <c r="N5500" s="1" t="s">
        <v>38</v>
      </c>
      <c r="O5500" s="1">
        <f>M5500-F5500</f>
        <v>3</v>
      </c>
      <c r="P5500" s="1" t="str">
        <f>IF(B5500&lt;=17,"Teen",
IF(B5500&lt;=25,"Young Adult",
IF(B5500&lt;=35,"Adult",
IF(B5500&lt;=50,"Middle Age","Senior"))))</f>
        <v>Young Adult</v>
      </c>
      <c r="Q5500" s="3">
        <f>J5500/O5500</f>
        <v>11465.905770986034</v>
      </c>
      <c r="R5500" s="5">
        <f>IF(B5500&gt;60,1,0)
+ IF(O5500&gt;7,1,0)
+ IF(L5500="Emergency",1,0)
+ IF(T5500="Critical",1,0)</f>
        <v>1</v>
      </c>
      <c r="S5500" s="6" t="str">
        <f>IF(R5500&lt;=1,"Low",
IF(R5500=2,"Medium","High"))</f>
        <v>Low</v>
      </c>
      <c r="T5500" s="1" t="s">
        <v>71</v>
      </c>
    </row>
    <row r="5501" spans="1:20">
      <c r="A5501" s="1" t="s">
        <v>15281</v>
      </c>
      <c r="B5501" s="1">
        <v>78</v>
      </c>
      <c r="C5501" s="1" t="s">
        <v>51</v>
      </c>
      <c r="D5501" s="1" t="s">
        <v>22</v>
      </c>
      <c r="E5501" s="1" t="s">
        <v>45</v>
      </c>
      <c r="F5501" s="2">
        <v>44231</v>
      </c>
      <c r="G5501" s="1" t="s">
        <v>6879</v>
      </c>
      <c r="H5501" s="1" t="s">
        <v>15282</v>
      </c>
      <c r="I5501" s="1" t="s">
        <v>65</v>
      </c>
      <c r="J5501" s="3">
        <v>41672.5359942715</v>
      </c>
      <c r="K5501" s="1">
        <v>416</v>
      </c>
      <c r="L5501" s="1" t="s">
        <v>27</v>
      </c>
      <c r="M5501" s="2">
        <v>44242</v>
      </c>
      <c r="N5501" s="1" t="s">
        <v>38</v>
      </c>
      <c r="O5501" s="1">
        <f>M5501-F5501</f>
        <v>11</v>
      </c>
      <c r="P5501" s="1" t="str">
        <f>IF(B5501&lt;=17,"Teen",
IF(B5501&lt;=25,"Young Adult",
IF(B5501&lt;=35,"Adult",
IF(B5501&lt;=50,"Middle Age","Senior"))))</f>
        <v>Senior</v>
      </c>
      <c r="Q5501" s="3">
        <f>J5501/O5501</f>
        <v>3788.4123631155908</v>
      </c>
      <c r="R5501" s="5">
        <f>IF(B5501&gt;60,1,0)
+ IF(O5501&gt;7,1,0)
+ IF(L5501="Emergency",1,0)
+ IF(T5501="Critical",1,0)</f>
        <v>2</v>
      </c>
      <c r="S5501" s="6" t="str">
        <f>IF(R5501&lt;=1,"Low",
IF(R5501=2,"Medium","High"))</f>
        <v>Medium</v>
      </c>
      <c r="T5501" s="1" t="s">
        <v>49</v>
      </c>
    </row>
    <row r="5502" spans="1:20">
      <c r="A5502" s="1" t="s">
        <v>15283</v>
      </c>
      <c r="B5502" s="1">
        <v>18</v>
      </c>
      <c r="C5502" s="1" t="s">
        <v>51</v>
      </c>
      <c r="D5502" s="1" t="s">
        <v>68</v>
      </c>
      <c r="E5502" s="1" t="s">
        <v>23</v>
      </c>
      <c r="F5502" s="2">
        <v>44231</v>
      </c>
      <c r="G5502" s="1" t="s">
        <v>15284</v>
      </c>
      <c r="H5502" s="1" t="s">
        <v>747</v>
      </c>
      <c r="I5502" s="1" t="s">
        <v>60</v>
      </c>
      <c r="J5502" s="3">
        <v>48662.235342881897</v>
      </c>
      <c r="K5502" s="1">
        <v>461</v>
      </c>
      <c r="L5502" s="1" t="s">
        <v>27</v>
      </c>
      <c r="M5502" s="2">
        <v>44256</v>
      </c>
      <c r="N5502" s="1" t="s">
        <v>38</v>
      </c>
      <c r="O5502" s="1">
        <f>M5502-F5502</f>
        <v>25</v>
      </c>
      <c r="P5502" s="1" t="str">
        <f>IF(B5502&lt;=17,"Teen",
IF(B5502&lt;=25,"Young Adult",
IF(B5502&lt;=35,"Adult",
IF(B5502&lt;=50,"Middle Age","Senior"))))</f>
        <v>Young Adult</v>
      </c>
      <c r="Q5502" s="3">
        <f>J5502/O5502</f>
        <v>1946.489413715276</v>
      </c>
      <c r="R5502" s="5">
        <f>IF(B5502&gt;60,1,0)
+ IF(O5502&gt;7,1,0)
+ IF(L5502="Emergency",1,0)
+ IF(T5502="Critical",1,0)</f>
        <v>1</v>
      </c>
      <c r="S5502" s="6" t="str">
        <f>IF(R5502&lt;=1,"Low",
IF(R5502=2,"Medium","High"))</f>
        <v>Low</v>
      </c>
      <c r="T5502" s="1" t="s">
        <v>49</v>
      </c>
    </row>
    <row r="5503" spans="1:20">
      <c r="A5503" s="1" t="s">
        <v>15285</v>
      </c>
      <c r="B5503" s="1">
        <v>34</v>
      </c>
      <c r="C5503" s="1" t="s">
        <v>51</v>
      </c>
      <c r="D5503" s="1" t="s">
        <v>68</v>
      </c>
      <c r="E5503" s="1" t="s">
        <v>84</v>
      </c>
      <c r="F5503" s="2">
        <v>44231</v>
      </c>
      <c r="G5503" s="1" t="s">
        <v>15286</v>
      </c>
      <c r="H5503" s="1" t="s">
        <v>15287</v>
      </c>
      <c r="I5503" s="1" t="s">
        <v>60</v>
      </c>
      <c r="J5503" s="3">
        <v>40034.054854301503</v>
      </c>
      <c r="K5503" s="1">
        <v>319</v>
      </c>
      <c r="L5503" s="1" t="s">
        <v>27</v>
      </c>
      <c r="M5503" s="2">
        <v>44251</v>
      </c>
      <c r="N5503" s="1" t="s">
        <v>66</v>
      </c>
      <c r="O5503" s="1">
        <f>M5503-F5503</f>
        <v>20</v>
      </c>
      <c r="P5503" s="1" t="str">
        <f>IF(B5503&lt;=17,"Teen",
IF(B5503&lt;=25,"Young Adult",
IF(B5503&lt;=35,"Adult",
IF(B5503&lt;=50,"Middle Age","Senior"))))</f>
        <v>Adult</v>
      </c>
      <c r="Q5503" s="3">
        <f>J5503/O5503</f>
        <v>2001.7027427150751</v>
      </c>
      <c r="R5503" s="5">
        <f>IF(B5503&gt;60,1,0)
+ IF(O5503&gt;7,1,0)
+ IF(L5503="Emergency",1,0)
+ IF(T5503="Critical",1,0)</f>
        <v>1</v>
      </c>
      <c r="S5503" s="6" t="str">
        <f>IF(R5503&lt;=1,"Low",
IF(R5503=2,"Medium","High"))</f>
        <v>Low</v>
      </c>
      <c r="T5503" s="1" t="s">
        <v>29</v>
      </c>
    </row>
    <row r="5504" spans="1:20">
      <c r="A5504" s="1" t="s">
        <v>15288</v>
      </c>
      <c r="B5504" s="1">
        <v>49</v>
      </c>
      <c r="C5504" s="1" t="s">
        <v>21</v>
      </c>
      <c r="D5504" s="1" t="s">
        <v>62</v>
      </c>
      <c r="E5504" s="1" t="s">
        <v>84</v>
      </c>
      <c r="F5504" s="2">
        <v>44231</v>
      </c>
      <c r="G5504" s="1" t="s">
        <v>15289</v>
      </c>
      <c r="H5504" s="1" t="s">
        <v>582</v>
      </c>
      <c r="I5504" s="1" t="s">
        <v>65</v>
      </c>
      <c r="J5504" s="3">
        <v>15886.5137019092</v>
      </c>
      <c r="K5504" s="1">
        <v>485</v>
      </c>
      <c r="L5504" s="1" t="s">
        <v>42</v>
      </c>
      <c r="M5504" s="2">
        <v>44258</v>
      </c>
      <c r="N5504" s="1" t="s">
        <v>66</v>
      </c>
      <c r="O5504" s="1">
        <f>M5504-F5504</f>
        <v>27</v>
      </c>
      <c r="P5504" s="1" t="str">
        <f>IF(B5504&lt;=17,"Teen",
IF(B5504&lt;=25,"Young Adult",
IF(B5504&lt;=35,"Adult",
IF(B5504&lt;=50,"Middle Age","Senior"))))</f>
        <v>Middle Age</v>
      </c>
      <c r="Q5504" s="3">
        <f>J5504/O5504</f>
        <v>588.38939636700741</v>
      </c>
      <c r="R5504" s="5">
        <f>IF(B5504&gt;60,1,0)
+ IF(O5504&gt;7,1,0)
+ IF(L5504="Emergency",1,0)
+ IF(T5504="Critical",1,0)</f>
        <v>2</v>
      </c>
      <c r="S5504" s="6" t="str">
        <f>IF(R5504&lt;=1,"Low",
IF(R5504=2,"Medium","High"))</f>
        <v>Medium</v>
      </c>
      <c r="T5504" s="1" t="s">
        <v>71</v>
      </c>
    </row>
    <row r="5505" spans="1:20">
      <c r="A5505" s="1" t="s">
        <v>15290</v>
      </c>
      <c r="B5505" s="1">
        <v>71</v>
      </c>
      <c r="C5505" s="1" t="s">
        <v>21</v>
      </c>
      <c r="D5505" s="1" t="s">
        <v>32</v>
      </c>
      <c r="E5505" s="1" t="s">
        <v>33</v>
      </c>
      <c r="F5505" s="2">
        <v>44231</v>
      </c>
      <c r="G5505" s="1" t="s">
        <v>15291</v>
      </c>
      <c r="H5505" s="1" t="s">
        <v>15292</v>
      </c>
      <c r="I5505" s="1" t="s">
        <v>65</v>
      </c>
      <c r="J5505" s="3">
        <v>6929.7705198166504</v>
      </c>
      <c r="K5505" s="1">
        <v>235</v>
      </c>
      <c r="L5505" s="1" t="s">
        <v>37</v>
      </c>
      <c r="M5505" s="2">
        <v>44249</v>
      </c>
      <c r="N5505" s="1" t="s">
        <v>97</v>
      </c>
      <c r="O5505" s="1">
        <f>M5505-F5505</f>
        <v>18</v>
      </c>
      <c r="P5505" s="1" t="str">
        <f>IF(B5505&lt;=17,"Teen",
IF(B5505&lt;=25,"Young Adult",
IF(B5505&lt;=35,"Adult",
IF(B5505&lt;=50,"Middle Age","Senior"))))</f>
        <v>Senior</v>
      </c>
      <c r="Q5505" s="3">
        <f>J5505/O5505</f>
        <v>384.98725110092505</v>
      </c>
      <c r="R5505" s="5">
        <f>IF(B5505&gt;60,1,0)
+ IF(O5505&gt;7,1,0)
+ IF(L5505="Emergency",1,0)
+ IF(T5505="Critical",1,0)</f>
        <v>2</v>
      </c>
      <c r="S5505" s="6" t="str">
        <f>IF(R5505&lt;=1,"Low",
IF(R5505=2,"Medium","High"))</f>
        <v>Medium</v>
      </c>
      <c r="T5505" s="1" t="s">
        <v>49</v>
      </c>
    </row>
    <row r="5506" spans="1:20">
      <c r="A5506" s="1" t="s">
        <v>15293</v>
      </c>
      <c r="B5506" s="1">
        <v>71</v>
      </c>
      <c r="C5506" s="1" t="s">
        <v>51</v>
      </c>
      <c r="D5506" s="1" t="s">
        <v>22</v>
      </c>
      <c r="E5506" s="1" t="s">
        <v>23</v>
      </c>
      <c r="F5506" s="2">
        <v>44230</v>
      </c>
      <c r="G5506" s="1" t="s">
        <v>15294</v>
      </c>
      <c r="H5506" s="1" t="s">
        <v>15295</v>
      </c>
      <c r="I5506" s="1" t="s">
        <v>26</v>
      </c>
      <c r="J5506" s="3">
        <v>23391.794052756999</v>
      </c>
      <c r="K5506" s="1">
        <v>301</v>
      </c>
      <c r="L5506" s="1" t="s">
        <v>37</v>
      </c>
      <c r="M5506" s="2">
        <v>44260</v>
      </c>
      <c r="N5506" s="1" t="s">
        <v>28</v>
      </c>
      <c r="O5506" s="1">
        <f>M5506-F5506</f>
        <v>30</v>
      </c>
      <c r="P5506" s="1" t="str">
        <f>IF(B5506&lt;=17,"Teen",
IF(B5506&lt;=25,"Young Adult",
IF(B5506&lt;=35,"Adult",
IF(B5506&lt;=50,"Middle Age","Senior"))))</f>
        <v>Senior</v>
      </c>
      <c r="Q5506" s="3">
        <f>J5506/O5506</f>
        <v>779.72646842523329</v>
      </c>
      <c r="R5506" s="5">
        <f>IF(B5506&gt;60,1,0)
+ IF(O5506&gt;7,1,0)
+ IF(L5506="Emergency",1,0)
+ IF(T5506="Critical",1,0)</f>
        <v>2</v>
      </c>
      <c r="S5506" s="6" t="str">
        <f>IF(R5506&lt;=1,"Low",
IF(R5506=2,"Medium","High"))</f>
        <v>Medium</v>
      </c>
      <c r="T5506" s="1" t="s">
        <v>49</v>
      </c>
    </row>
    <row r="5507" spans="1:20">
      <c r="A5507" s="1" t="s">
        <v>15296</v>
      </c>
      <c r="B5507" s="1">
        <v>71</v>
      </c>
      <c r="C5507" s="1" t="s">
        <v>51</v>
      </c>
      <c r="D5507" s="1" t="s">
        <v>32</v>
      </c>
      <c r="E5507" s="1" t="s">
        <v>53</v>
      </c>
      <c r="F5507" s="2">
        <v>44230</v>
      </c>
      <c r="G5507" s="1" t="s">
        <v>15297</v>
      </c>
      <c r="H5507" s="1" t="s">
        <v>15298</v>
      </c>
      <c r="I5507" s="1" t="s">
        <v>56</v>
      </c>
      <c r="J5507" s="3">
        <v>31603.4642899963</v>
      </c>
      <c r="K5507" s="1">
        <v>129</v>
      </c>
      <c r="L5507" s="1" t="s">
        <v>37</v>
      </c>
      <c r="M5507" s="2">
        <v>44258</v>
      </c>
      <c r="N5507" s="1" t="s">
        <v>38</v>
      </c>
      <c r="O5507" s="1">
        <f>M5507-F5507</f>
        <v>28</v>
      </c>
      <c r="P5507" s="1" t="str">
        <f>IF(B5507&lt;=17,"Teen",
IF(B5507&lt;=25,"Young Adult",
IF(B5507&lt;=35,"Adult",
IF(B5507&lt;=50,"Middle Age","Senior"))))</f>
        <v>Senior</v>
      </c>
      <c r="Q5507" s="3">
        <f>J5507/O5507</f>
        <v>1128.6951532141536</v>
      </c>
      <c r="R5507" s="5">
        <f>IF(B5507&gt;60,1,0)
+ IF(O5507&gt;7,1,0)
+ IF(L5507="Emergency",1,0)
+ IF(T5507="Critical",1,0)</f>
        <v>2</v>
      </c>
      <c r="S5507" s="6" t="str">
        <f>IF(R5507&lt;=1,"Low",
IF(R5507=2,"Medium","High"))</f>
        <v>Medium</v>
      </c>
      <c r="T5507" s="1" t="s">
        <v>49</v>
      </c>
    </row>
    <row r="5508" spans="1:20">
      <c r="A5508" s="1" t="s">
        <v>15299</v>
      </c>
      <c r="B5508" s="1">
        <v>26</v>
      </c>
      <c r="C5508" s="1" t="s">
        <v>51</v>
      </c>
      <c r="D5508" s="1" t="s">
        <v>91</v>
      </c>
      <c r="E5508" s="1" t="s">
        <v>74</v>
      </c>
      <c r="F5508" s="2">
        <v>44230</v>
      </c>
      <c r="G5508" s="1" t="s">
        <v>15300</v>
      </c>
      <c r="H5508" s="1" t="s">
        <v>15301</v>
      </c>
      <c r="I5508" s="1" t="s">
        <v>56</v>
      </c>
      <c r="J5508" s="3">
        <v>33218.587714335103</v>
      </c>
      <c r="K5508" s="1">
        <v>449</v>
      </c>
      <c r="L5508" s="1" t="s">
        <v>27</v>
      </c>
      <c r="M5508" s="2">
        <v>44235</v>
      </c>
      <c r="N5508" s="1" t="s">
        <v>48</v>
      </c>
      <c r="O5508" s="1">
        <f>M5508-F5508</f>
        <v>5</v>
      </c>
      <c r="P5508" s="1" t="str">
        <f>IF(B5508&lt;=17,"Teen",
IF(B5508&lt;=25,"Young Adult",
IF(B5508&lt;=35,"Adult",
IF(B5508&lt;=50,"Middle Age","Senior"))))</f>
        <v>Adult</v>
      </c>
      <c r="Q5508" s="3">
        <f>J5508/O5508</f>
        <v>6643.7175428670207</v>
      </c>
      <c r="R5508" s="5">
        <f>IF(B5508&gt;60,1,0)
+ IF(O5508&gt;7,1,0)
+ IF(L5508="Emergency",1,0)
+ IF(T5508="Critical",1,0)</f>
        <v>0</v>
      </c>
      <c r="S5508" s="6" t="str">
        <f>IF(R5508&lt;=1,"Low",
IF(R5508=2,"Medium","High"))</f>
        <v>Low</v>
      </c>
      <c r="T5508" s="1" t="s">
        <v>71</v>
      </c>
    </row>
    <row r="5509" spans="1:20">
      <c r="A5509" s="1" t="s">
        <v>15302</v>
      </c>
      <c r="B5509" s="1">
        <v>79</v>
      </c>
      <c r="C5509" s="1" t="s">
        <v>51</v>
      </c>
      <c r="D5509" s="1" t="s">
        <v>91</v>
      </c>
      <c r="E5509" s="1" t="s">
        <v>84</v>
      </c>
      <c r="F5509" s="2">
        <v>44230</v>
      </c>
      <c r="G5509" s="1" t="s">
        <v>15303</v>
      </c>
      <c r="H5509" s="1" t="s">
        <v>15304</v>
      </c>
      <c r="I5509" s="1" t="s">
        <v>65</v>
      </c>
      <c r="J5509" s="3">
        <v>5328.1574877475095</v>
      </c>
      <c r="K5509" s="1">
        <v>339</v>
      </c>
      <c r="L5509" s="1" t="s">
        <v>42</v>
      </c>
      <c r="M5509" s="2">
        <v>44258</v>
      </c>
      <c r="N5509" s="1" t="s">
        <v>38</v>
      </c>
      <c r="O5509" s="1">
        <f>M5509-F5509</f>
        <v>28</v>
      </c>
      <c r="P5509" s="1" t="str">
        <f>IF(B5509&lt;=17,"Teen",
IF(B5509&lt;=25,"Young Adult",
IF(B5509&lt;=35,"Adult",
IF(B5509&lt;=50,"Middle Age","Senior"))))</f>
        <v>Senior</v>
      </c>
      <c r="Q5509" s="3">
        <f>J5509/O5509</f>
        <v>190.29133884812535</v>
      </c>
      <c r="R5509" s="5">
        <f>IF(B5509&gt;60,1,0)
+ IF(O5509&gt;7,1,0)
+ IF(L5509="Emergency",1,0)
+ IF(T5509="Critical",1,0)</f>
        <v>3</v>
      </c>
      <c r="S5509" s="6" t="str">
        <f>IF(R5509&lt;=1,"Low",
IF(R5509=2,"Medium","High"))</f>
        <v>High</v>
      </c>
      <c r="T5509" s="1" t="s">
        <v>71</v>
      </c>
    </row>
    <row r="5510" spans="1:20">
      <c r="A5510" s="1" t="s">
        <v>15305</v>
      </c>
      <c r="B5510" s="1">
        <v>18</v>
      </c>
      <c r="C5510" s="1" t="s">
        <v>21</v>
      </c>
      <c r="D5510" s="1" t="s">
        <v>73</v>
      </c>
      <c r="E5510" s="1" t="s">
        <v>74</v>
      </c>
      <c r="F5510" s="2">
        <v>44229</v>
      </c>
      <c r="G5510" s="1" t="s">
        <v>15306</v>
      </c>
      <c r="H5510" s="1" t="s">
        <v>15307</v>
      </c>
      <c r="I5510" s="1" t="s">
        <v>26</v>
      </c>
      <c r="J5510" s="3">
        <v>3487.9251836506301</v>
      </c>
      <c r="K5510" s="1">
        <v>136</v>
      </c>
      <c r="L5510" s="1" t="s">
        <v>27</v>
      </c>
      <c r="M5510" s="2">
        <v>44237</v>
      </c>
      <c r="N5510" s="1" t="s">
        <v>28</v>
      </c>
      <c r="O5510" s="1">
        <f>M5510-F5510</f>
        <v>8</v>
      </c>
      <c r="P5510" s="1" t="str">
        <f>IF(B5510&lt;=17,"Teen",
IF(B5510&lt;=25,"Young Adult",
IF(B5510&lt;=35,"Adult",
IF(B5510&lt;=50,"Middle Age","Senior"))))</f>
        <v>Young Adult</v>
      </c>
      <c r="Q5510" s="3">
        <f>J5510/O5510</f>
        <v>435.99064795632876</v>
      </c>
      <c r="R5510" s="5">
        <f>IF(B5510&gt;60,1,0)
+ IF(O5510&gt;7,1,0)
+ IF(L5510="Emergency",1,0)
+ IF(T5510="Critical",1,0)</f>
        <v>1</v>
      </c>
      <c r="S5510" s="6" t="str">
        <f>IF(R5510&lt;=1,"Low",
IF(R5510=2,"Medium","High"))</f>
        <v>Low</v>
      </c>
      <c r="T5510" s="1" t="s">
        <v>29</v>
      </c>
    </row>
    <row r="5511" spans="1:20">
      <c r="A5511" s="1" t="s">
        <v>15308</v>
      </c>
      <c r="B5511" s="1">
        <v>78</v>
      </c>
      <c r="C5511" s="1" t="s">
        <v>21</v>
      </c>
      <c r="D5511" s="1" t="s">
        <v>44</v>
      </c>
      <c r="E5511" s="1" t="s">
        <v>53</v>
      </c>
      <c r="F5511" s="2">
        <v>44229</v>
      </c>
      <c r="G5511" s="1" t="s">
        <v>15309</v>
      </c>
      <c r="H5511" s="1" t="s">
        <v>15310</v>
      </c>
      <c r="I5511" s="1" t="s">
        <v>65</v>
      </c>
      <c r="J5511" s="3">
        <v>25322.960100507</v>
      </c>
      <c r="K5511" s="1">
        <v>354</v>
      </c>
      <c r="L5511" s="1" t="s">
        <v>27</v>
      </c>
      <c r="M5511" s="2">
        <v>44237</v>
      </c>
      <c r="N5511" s="1" t="s">
        <v>38</v>
      </c>
      <c r="O5511" s="1">
        <f>M5511-F5511</f>
        <v>8</v>
      </c>
      <c r="P5511" s="1" t="str">
        <f>IF(B5511&lt;=17,"Teen",
IF(B5511&lt;=25,"Young Adult",
IF(B5511&lt;=35,"Adult",
IF(B5511&lt;=50,"Middle Age","Senior"))))</f>
        <v>Senior</v>
      </c>
      <c r="Q5511" s="3">
        <f>J5511/O5511</f>
        <v>3165.370012563375</v>
      </c>
      <c r="R5511" s="5">
        <f>IF(B5511&gt;60,1,0)
+ IF(O5511&gt;7,1,0)
+ IF(L5511="Emergency",1,0)
+ IF(T5511="Critical",1,0)</f>
        <v>2</v>
      </c>
      <c r="S5511" s="6" t="str">
        <f>IF(R5511&lt;=1,"Low",
IF(R5511=2,"Medium","High"))</f>
        <v>Medium</v>
      </c>
      <c r="T5511" s="1" t="s">
        <v>49</v>
      </c>
    </row>
    <row r="5512" spans="1:20">
      <c r="A5512" s="1" t="s">
        <v>15311</v>
      </c>
      <c r="B5512" s="1">
        <v>55</v>
      </c>
      <c r="C5512" s="1" t="s">
        <v>51</v>
      </c>
      <c r="D5512" s="1" t="s">
        <v>32</v>
      </c>
      <c r="E5512" s="1" t="s">
        <v>23</v>
      </c>
      <c r="F5512" s="2">
        <v>44229</v>
      </c>
      <c r="G5512" s="1" t="s">
        <v>15312</v>
      </c>
      <c r="H5512" s="1" t="s">
        <v>7072</v>
      </c>
      <c r="I5512" s="1" t="s">
        <v>26</v>
      </c>
      <c r="J5512" s="3">
        <v>1317.05551106243</v>
      </c>
      <c r="K5512" s="1">
        <v>248</v>
      </c>
      <c r="L5512" s="1" t="s">
        <v>37</v>
      </c>
      <c r="M5512" s="2">
        <v>44246</v>
      </c>
      <c r="N5512" s="1" t="s">
        <v>28</v>
      </c>
      <c r="O5512" s="1">
        <f>M5512-F5512</f>
        <v>17</v>
      </c>
      <c r="P5512" s="1" t="str">
        <f>IF(B5512&lt;=17,"Teen",
IF(B5512&lt;=25,"Young Adult",
IF(B5512&lt;=35,"Adult",
IF(B5512&lt;=50,"Middle Age","Senior"))))</f>
        <v>Senior</v>
      </c>
      <c r="Q5512" s="3">
        <f>J5512/O5512</f>
        <v>77.473853591907641</v>
      </c>
      <c r="R5512" s="5">
        <f>IF(B5512&gt;60,1,0)
+ IF(O5512&gt;7,1,0)
+ IF(L5512="Emergency",1,0)
+ IF(T5512="Critical",1,0)</f>
        <v>1</v>
      </c>
      <c r="S5512" s="6" t="str">
        <f>IF(R5512&lt;=1,"Low",
IF(R5512=2,"Medium","High"))</f>
        <v>Low</v>
      </c>
      <c r="T5512" s="1" t="s">
        <v>29</v>
      </c>
    </row>
    <row r="5513" spans="1:20">
      <c r="A5513" s="1" t="s">
        <v>8454</v>
      </c>
      <c r="B5513" s="1">
        <v>68</v>
      </c>
      <c r="C5513" s="1" t="s">
        <v>51</v>
      </c>
      <c r="D5513" s="1" t="s">
        <v>68</v>
      </c>
      <c r="E5513" s="1" t="s">
        <v>23</v>
      </c>
      <c r="F5513" s="2">
        <v>44229</v>
      </c>
      <c r="G5513" s="1" t="s">
        <v>15313</v>
      </c>
      <c r="H5513" s="1" t="s">
        <v>15314</v>
      </c>
      <c r="I5513" s="1" t="s">
        <v>36</v>
      </c>
      <c r="J5513" s="3">
        <v>26731.538959177899</v>
      </c>
      <c r="K5513" s="1">
        <v>415</v>
      </c>
      <c r="L5513" s="1" t="s">
        <v>27</v>
      </c>
      <c r="M5513" s="2">
        <v>44245</v>
      </c>
      <c r="N5513" s="1" t="s">
        <v>97</v>
      </c>
      <c r="O5513" s="1">
        <f>M5513-F5513</f>
        <v>16</v>
      </c>
      <c r="P5513" s="1" t="str">
        <f>IF(B5513&lt;=17,"Teen",
IF(B5513&lt;=25,"Young Adult",
IF(B5513&lt;=35,"Adult",
IF(B5513&lt;=50,"Middle Age","Senior"))))</f>
        <v>Senior</v>
      </c>
      <c r="Q5513" s="3">
        <f>J5513/O5513</f>
        <v>1670.7211849486187</v>
      </c>
      <c r="R5513" s="5">
        <f>IF(B5513&gt;60,1,0)
+ IF(O5513&gt;7,1,0)
+ IF(L5513="Emergency",1,0)
+ IF(T5513="Critical",1,0)</f>
        <v>2</v>
      </c>
      <c r="S5513" s="6" t="str">
        <f>IF(R5513&lt;=1,"Low",
IF(R5513=2,"Medium","High"))</f>
        <v>Medium</v>
      </c>
      <c r="T5513" s="1" t="s">
        <v>71</v>
      </c>
    </row>
    <row r="5514" spans="1:20">
      <c r="A5514" s="1" t="s">
        <v>15315</v>
      </c>
      <c r="B5514" s="1">
        <v>82</v>
      </c>
      <c r="C5514" s="1" t="s">
        <v>51</v>
      </c>
      <c r="D5514" s="1" t="s">
        <v>52</v>
      </c>
      <c r="E5514" s="1" t="s">
        <v>45</v>
      </c>
      <c r="F5514" s="2">
        <v>44229</v>
      </c>
      <c r="G5514" s="1" t="s">
        <v>15316</v>
      </c>
      <c r="H5514" s="1" t="s">
        <v>1058</v>
      </c>
      <c r="I5514" s="1" t="s">
        <v>36</v>
      </c>
      <c r="J5514" s="3">
        <v>33743.984111235099</v>
      </c>
      <c r="K5514" s="1">
        <v>119</v>
      </c>
      <c r="L5514" s="1" t="s">
        <v>37</v>
      </c>
      <c r="M5514" s="2">
        <v>44259</v>
      </c>
      <c r="N5514" s="1" t="s">
        <v>48</v>
      </c>
      <c r="O5514" s="1">
        <f>M5514-F5514</f>
        <v>30</v>
      </c>
      <c r="P5514" s="1" t="str">
        <f>IF(B5514&lt;=17,"Teen",
IF(B5514&lt;=25,"Young Adult",
IF(B5514&lt;=35,"Adult",
IF(B5514&lt;=50,"Middle Age","Senior"))))</f>
        <v>Senior</v>
      </c>
      <c r="Q5514" s="3">
        <f>J5514/O5514</f>
        <v>1124.7994703745032</v>
      </c>
      <c r="R5514" s="5">
        <f>IF(B5514&gt;60,1,0)
+ IF(O5514&gt;7,1,0)
+ IF(L5514="Emergency",1,0)
+ IF(T5514="Critical",1,0)</f>
        <v>2</v>
      </c>
      <c r="S5514" s="6" t="str">
        <f>IF(R5514&lt;=1,"Low",
IF(R5514=2,"Medium","High"))</f>
        <v>Medium</v>
      </c>
      <c r="T5514" s="1" t="s">
        <v>49</v>
      </c>
    </row>
    <row r="5515" spans="1:20">
      <c r="A5515" s="1" t="s">
        <v>15317</v>
      </c>
      <c r="B5515" s="1">
        <v>70</v>
      </c>
      <c r="C5515" s="1" t="s">
        <v>21</v>
      </c>
      <c r="D5515" s="1" t="s">
        <v>73</v>
      </c>
      <c r="E5515" s="1" t="s">
        <v>33</v>
      </c>
      <c r="F5515" s="2">
        <v>44229</v>
      </c>
      <c r="G5515" s="1" t="s">
        <v>15318</v>
      </c>
      <c r="H5515" s="1" t="s">
        <v>15319</v>
      </c>
      <c r="I5515" s="1" t="s">
        <v>26</v>
      </c>
      <c r="J5515" s="3">
        <v>45037.462698860203</v>
      </c>
      <c r="K5515" s="1">
        <v>312</v>
      </c>
      <c r="L5515" s="1" t="s">
        <v>42</v>
      </c>
      <c r="M5515" s="2">
        <v>44253</v>
      </c>
      <c r="N5515" s="1" t="s">
        <v>97</v>
      </c>
      <c r="O5515" s="1">
        <f>M5515-F5515</f>
        <v>24</v>
      </c>
      <c r="P5515" s="1" t="str">
        <f>IF(B5515&lt;=17,"Teen",
IF(B5515&lt;=25,"Young Adult",
IF(B5515&lt;=35,"Adult",
IF(B5515&lt;=50,"Middle Age","Senior"))))</f>
        <v>Senior</v>
      </c>
      <c r="Q5515" s="3">
        <f>J5515/O5515</f>
        <v>1876.5609457858418</v>
      </c>
      <c r="R5515" s="5">
        <f>IF(B5515&gt;60,1,0)
+ IF(O5515&gt;7,1,0)
+ IF(L5515="Emergency",1,0)
+ IF(T5515="Critical",1,0)</f>
        <v>3</v>
      </c>
      <c r="S5515" s="6" t="str">
        <f>IF(R5515&lt;=1,"Low",
IF(R5515=2,"Medium","High"))</f>
        <v>High</v>
      </c>
      <c r="T5515" s="1" t="s">
        <v>71</v>
      </c>
    </row>
    <row r="5516" spans="1:20">
      <c r="A5516" s="1" t="s">
        <v>15320</v>
      </c>
      <c r="B5516" s="1">
        <v>82</v>
      </c>
      <c r="C5516" s="1" t="s">
        <v>21</v>
      </c>
      <c r="D5516" s="1" t="s">
        <v>22</v>
      </c>
      <c r="E5516" s="1" t="s">
        <v>53</v>
      </c>
      <c r="F5516" s="2">
        <v>44228</v>
      </c>
      <c r="G5516" s="1" t="s">
        <v>8409</v>
      </c>
      <c r="H5516" s="1" t="s">
        <v>15321</v>
      </c>
      <c r="I5516" s="1" t="s">
        <v>26</v>
      </c>
      <c r="J5516" s="3">
        <v>44194.439354548202</v>
      </c>
      <c r="K5516" s="1">
        <v>310</v>
      </c>
      <c r="L5516" s="1" t="s">
        <v>27</v>
      </c>
      <c r="M5516" s="2">
        <v>44236</v>
      </c>
      <c r="N5516" s="1" t="s">
        <v>38</v>
      </c>
      <c r="O5516" s="1">
        <f>M5516-F5516</f>
        <v>8</v>
      </c>
      <c r="P5516" s="1" t="str">
        <f>IF(B5516&lt;=17,"Teen",
IF(B5516&lt;=25,"Young Adult",
IF(B5516&lt;=35,"Adult",
IF(B5516&lt;=50,"Middle Age","Senior"))))</f>
        <v>Senior</v>
      </c>
      <c r="Q5516" s="3">
        <f>J5516/O5516</f>
        <v>5524.3049193185252</v>
      </c>
      <c r="R5516" s="5">
        <f>IF(B5516&gt;60,1,0)
+ IF(O5516&gt;7,1,0)
+ IF(L5516="Emergency",1,0)
+ IF(T5516="Critical",1,0)</f>
        <v>2</v>
      </c>
      <c r="S5516" s="6" t="str">
        <f>IF(R5516&lt;=1,"Low",
IF(R5516=2,"Medium","High"))</f>
        <v>Medium</v>
      </c>
      <c r="T5516" s="1" t="s">
        <v>71</v>
      </c>
    </row>
    <row r="5517" spans="1:20">
      <c r="A5517" s="1" t="s">
        <v>15322</v>
      </c>
      <c r="B5517" s="1">
        <v>48</v>
      </c>
      <c r="C5517" s="1" t="s">
        <v>21</v>
      </c>
      <c r="D5517" s="1" t="s">
        <v>32</v>
      </c>
      <c r="E5517" s="1" t="s">
        <v>74</v>
      </c>
      <c r="F5517" s="2">
        <v>44228</v>
      </c>
      <c r="G5517" s="1" t="s">
        <v>15323</v>
      </c>
      <c r="H5517" s="1" t="s">
        <v>15324</v>
      </c>
      <c r="I5517" s="1" t="s">
        <v>65</v>
      </c>
      <c r="J5517" s="3">
        <v>35023.3759837373</v>
      </c>
      <c r="K5517" s="1">
        <v>393</v>
      </c>
      <c r="L5517" s="1" t="s">
        <v>42</v>
      </c>
      <c r="M5517" s="2">
        <v>44235</v>
      </c>
      <c r="N5517" s="1" t="s">
        <v>38</v>
      </c>
      <c r="O5517" s="1">
        <f>M5517-F5517</f>
        <v>7</v>
      </c>
      <c r="P5517" s="1" t="str">
        <f>IF(B5517&lt;=17,"Teen",
IF(B5517&lt;=25,"Young Adult",
IF(B5517&lt;=35,"Adult",
IF(B5517&lt;=50,"Middle Age","Senior"))))</f>
        <v>Middle Age</v>
      </c>
      <c r="Q5517" s="3">
        <f>J5517/O5517</f>
        <v>5003.3394262481861</v>
      </c>
      <c r="R5517" s="5">
        <f>IF(B5517&gt;60,1,0)
+ IF(O5517&gt;7,1,0)
+ IF(L5517="Emergency",1,0)
+ IF(T5517="Critical",1,0)</f>
        <v>1</v>
      </c>
      <c r="S5517" s="6" t="str">
        <f>IF(R5517&lt;=1,"Low",
IF(R5517=2,"Medium","High"))</f>
        <v>Low</v>
      </c>
      <c r="T5517" s="1" t="s">
        <v>71</v>
      </c>
    </row>
    <row r="5518" spans="1:20">
      <c r="A5518" s="1" t="s">
        <v>15325</v>
      </c>
      <c r="B5518" s="1">
        <v>27</v>
      </c>
      <c r="C5518" s="1" t="s">
        <v>21</v>
      </c>
      <c r="D5518" s="1" t="s">
        <v>52</v>
      </c>
      <c r="E5518" s="1" t="s">
        <v>33</v>
      </c>
      <c r="F5518" s="2">
        <v>44228</v>
      </c>
      <c r="G5518" s="1" t="s">
        <v>15326</v>
      </c>
      <c r="H5518" s="1" t="s">
        <v>15327</v>
      </c>
      <c r="I5518" s="1" t="s">
        <v>56</v>
      </c>
      <c r="J5518" s="3">
        <v>29351.185096576901</v>
      </c>
      <c r="K5518" s="1">
        <v>405</v>
      </c>
      <c r="L5518" s="1" t="s">
        <v>37</v>
      </c>
      <c r="M5518" s="2">
        <v>44258</v>
      </c>
      <c r="N5518" s="1" t="s">
        <v>66</v>
      </c>
      <c r="O5518" s="1">
        <f>M5518-F5518</f>
        <v>30</v>
      </c>
      <c r="P5518" s="1" t="str">
        <f>IF(B5518&lt;=17,"Teen",
IF(B5518&lt;=25,"Young Adult",
IF(B5518&lt;=35,"Adult",
IF(B5518&lt;=50,"Middle Age","Senior"))))</f>
        <v>Adult</v>
      </c>
      <c r="Q5518" s="3">
        <f>J5518/O5518</f>
        <v>978.3728365525634</v>
      </c>
      <c r="R5518" s="5">
        <f>IF(B5518&gt;60,1,0)
+ IF(O5518&gt;7,1,0)
+ IF(L5518="Emergency",1,0)
+ IF(T5518="Critical",1,0)</f>
        <v>1</v>
      </c>
      <c r="S5518" s="6" t="str">
        <f>IF(R5518&lt;=1,"Low",
IF(R5518=2,"Medium","High"))</f>
        <v>Low</v>
      </c>
      <c r="T5518" s="1" t="s">
        <v>71</v>
      </c>
    </row>
    <row r="5519" spans="1:20">
      <c r="A5519" s="1" t="s">
        <v>15328</v>
      </c>
      <c r="B5519" s="1">
        <v>53</v>
      </c>
      <c r="C5519" s="1" t="s">
        <v>51</v>
      </c>
      <c r="D5519" s="1" t="s">
        <v>62</v>
      </c>
      <c r="E5519" s="1" t="s">
        <v>84</v>
      </c>
      <c r="F5519" s="2">
        <v>44228</v>
      </c>
      <c r="G5519" s="1" t="s">
        <v>15329</v>
      </c>
      <c r="H5519" s="1" t="s">
        <v>7553</v>
      </c>
      <c r="I5519" s="1" t="s">
        <v>65</v>
      </c>
      <c r="J5519" s="3">
        <v>27915.631033984198</v>
      </c>
      <c r="K5519" s="1">
        <v>206</v>
      </c>
      <c r="L5519" s="1" t="s">
        <v>27</v>
      </c>
      <c r="M5519" s="2">
        <v>44241</v>
      </c>
      <c r="N5519" s="1" t="s">
        <v>66</v>
      </c>
      <c r="O5519" s="1">
        <f>M5519-F5519</f>
        <v>13</v>
      </c>
      <c r="P5519" s="1" t="str">
        <f>IF(B5519&lt;=17,"Teen",
IF(B5519&lt;=25,"Young Adult",
IF(B5519&lt;=35,"Adult",
IF(B5519&lt;=50,"Middle Age","Senior"))))</f>
        <v>Senior</v>
      </c>
      <c r="Q5519" s="3">
        <f>J5519/O5519</f>
        <v>2147.3562333833997</v>
      </c>
      <c r="R5519" s="5">
        <f>IF(B5519&gt;60,1,0)
+ IF(O5519&gt;7,1,0)
+ IF(L5519="Emergency",1,0)
+ IF(T5519="Critical",1,0)</f>
        <v>1</v>
      </c>
      <c r="S5519" s="6" t="str">
        <f>IF(R5519&lt;=1,"Low",
IF(R5519=2,"Medium","High"))</f>
        <v>Low</v>
      </c>
      <c r="T5519" s="1" t="s">
        <v>71</v>
      </c>
    </row>
    <row r="5520" spans="1:20">
      <c r="A5520" s="1" t="s">
        <v>15330</v>
      </c>
      <c r="B5520" s="1">
        <v>20</v>
      </c>
      <c r="C5520" s="1" t="s">
        <v>51</v>
      </c>
      <c r="D5520" s="1" t="s">
        <v>22</v>
      </c>
      <c r="E5520" s="1" t="s">
        <v>23</v>
      </c>
      <c r="F5520" s="2">
        <v>44227</v>
      </c>
      <c r="G5520" s="1" t="s">
        <v>15331</v>
      </c>
      <c r="H5520" s="1" t="s">
        <v>15332</v>
      </c>
      <c r="I5520" s="1" t="s">
        <v>65</v>
      </c>
      <c r="J5520" s="3">
        <v>12068.359297339901</v>
      </c>
      <c r="K5520" s="1">
        <v>174</v>
      </c>
      <c r="L5520" s="1" t="s">
        <v>37</v>
      </c>
      <c r="M5520" s="2">
        <v>44256</v>
      </c>
      <c r="N5520" s="1" t="s">
        <v>38</v>
      </c>
      <c r="O5520" s="1">
        <f>M5520-F5520</f>
        <v>29</v>
      </c>
      <c r="P5520" s="1" t="str">
        <f>IF(B5520&lt;=17,"Teen",
IF(B5520&lt;=25,"Young Adult",
IF(B5520&lt;=35,"Adult",
IF(B5520&lt;=50,"Middle Age","Senior"))))</f>
        <v>Young Adult</v>
      </c>
      <c r="Q5520" s="3">
        <f>J5520/O5520</f>
        <v>416.15032059792759</v>
      </c>
      <c r="R5520" s="5">
        <f>IF(B5520&gt;60,1,0)
+ IF(O5520&gt;7,1,0)
+ IF(L5520="Emergency",1,0)
+ IF(T5520="Critical",1,0)</f>
        <v>1</v>
      </c>
      <c r="S5520" s="6" t="str">
        <f>IF(R5520&lt;=1,"Low",
IF(R5520=2,"Medium","High"))</f>
        <v>Low</v>
      </c>
      <c r="T5520" s="1" t="s">
        <v>29</v>
      </c>
    </row>
    <row r="5521" spans="1:20">
      <c r="A5521" s="1" t="s">
        <v>15333</v>
      </c>
      <c r="B5521" s="1">
        <v>58</v>
      </c>
      <c r="C5521" s="1" t="s">
        <v>51</v>
      </c>
      <c r="D5521" s="1" t="s">
        <v>91</v>
      </c>
      <c r="E5521" s="1" t="s">
        <v>84</v>
      </c>
      <c r="F5521" s="2">
        <v>44227</v>
      </c>
      <c r="G5521" s="1" t="s">
        <v>15334</v>
      </c>
      <c r="H5521" s="1" t="s">
        <v>15335</v>
      </c>
      <c r="I5521" s="1" t="s">
        <v>26</v>
      </c>
      <c r="J5521" s="3">
        <v>5124.02396628932</v>
      </c>
      <c r="K5521" s="1">
        <v>166</v>
      </c>
      <c r="L5521" s="1" t="s">
        <v>42</v>
      </c>
      <c r="M5521" s="2">
        <v>44254</v>
      </c>
      <c r="N5521" s="1" t="s">
        <v>48</v>
      </c>
      <c r="O5521" s="1">
        <f>M5521-F5521</f>
        <v>27</v>
      </c>
      <c r="P5521" s="1" t="str">
        <f>IF(B5521&lt;=17,"Teen",
IF(B5521&lt;=25,"Young Adult",
IF(B5521&lt;=35,"Adult",
IF(B5521&lt;=50,"Middle Age","Senior"))))</f>
        <v>Senior</v>
      </c>
      <c r="Q5521" s="3">
        <f>J5521/O5521</f>
        <v>189.77866541812296</v>
      </c>
      <c r="R5521" s="5">
        <f>IF(B5521&gt;60,1,0)
+ IF(O5521&gt;7,1,0)
+ IF(L5521="Emergency",1,0)
+ IF(T5521="Critical",1,0)</f>
        <v>2</v>
      </c>
      <c r="S5521" s="6" t="str">
        <f>IF(R5521&lt;=1,"Low",
IF(R5521=2,"Medium","High"))</f>
        <v>Medium</v>
      </c>
      <c r="T5521" s="1" t="s">
        <v>49</v>
      </c>
    </row>
    <row r="5522" spans="1:20">
      <c r="A5522" s="1" t="s">
        <v>15336</v>
      </c>
      <c r="B5522" s="1">
        <v>59</v>
      </c>
      <c r="C5522" s="1" t="s">
        <v>21</v>
      </c>
      <c r="D5522" s="1" t="s">
        <v>52</v>
      </c>
      <c r="E5522" s="1" t="s">
        <v>74</v>
      </c>
      <c r="F5522" s="2">
        <v>44227</v>
      </c>
      <c r="G5522" s="1" t="s">
        <v>15337</v>
      </c>
      <c r="H5522" s="1" t="s">
        <v>15338</v>
      </c>
      <c r="I5522" s="1" t="s">
        <v>36</v>
      </c>
      <c r="J5522" s="3">
        <v>21350.888254217502</v>
      </c>
      <c r="K5522" s="1">
        <v>324</v>
      </c>
      <c r="L5522" s="1" t="s">
        <v>37</v>
      </c>
      <c r="M5522" s="2">
        <v>44249</v>
      </c>
      <c r="N5522" s="1" t="s">
        <v>48</v>
      </c>
      <c r="O5522" s="1">
        <f>M5522-F5522</f>
        <v>22</v>
      </c>
      <c r="P5522" s="1" t="str">
        <f>IF(B5522&lt;=17,"Teen",
IF(B5522&lt;=25,"Young Adult",
IF(B5522&lt;=35,"Adult",
IF(B5522&lt;=50,"Middle Age","Senior"))))</f>
        <v>Senior</v>
      </c>
      <c r="Q5522" s="3">
        <f>J5522/O5522</f>
        <v>970.49492064625008</v>
      </c>
      <c r="R5522" s="5">
        <f>IF(B5522&gt;60,1,0)
+ IF(O5522&gt;7,1,0)
+ IF(L5522="Emergency",1,0)
+ IF(T5522="Critical",1,0)</f>
        <v>1</v>
      </c>
      <c r="S5522" s="6" t="str">
        <f>IF(R5522&lt;=1,"Low",
IF(R5522=2,"Medium","High"))</f>
        <v>Low</v>
      </c>
      <c r="T5522" s="1" t="s">
        <v>71</v>
      </c>
    </row>
    <row r="5523" spans="1:20">
      <c r="A5523" s="1" t="s">
        <v>15339</v>
      </c>
      <c r="B5523" s="1">
        <v>69</v>
      </c>
      <c r="C5523" s="1" t="s">
        <v>51</v>
      </c>
      <c r="D5523" s="1" t="s">
        <v>73</v>
      </c>
      <c r="E5523" s="1" t="s">
        <v>45</v>
      </c>
      <c r="F5523" s="2">
        <v>44227</v>
      </c>
      <c r="G5523" s="1" t="s">
        <v>1362</v>
      </c>
      <c r="H5523" s="1" t="s">
        <v>15340</v>
      </c>
      <c r="I5523" s="1" t="s">
        <v>56</v>
      </c>
      <c r="J5523" s="3">
        <v>15212.073914885201</v>
      </c>
      <c r="K5523" s="1">
        <v>196</v>
      </c>
      <c r="L5523" s="1" t="s">
        <v>37</v>
      </c>
      <c r="M5523" s="2">
        <v>44253</v>
      </c>
      <c r="N5523" s="1" t="s">
        <v>66</v>
      </c>
      <c r="O5523" s="1">
        <f>M5523-F5523</f>
        <v>26</v>
      </c>
      <c r="P5523" s="1" t="str">
        <f>IF(B5523&lt;=17,"Teen",
IF(B5523&lt;=25,"Young Adult",
IF(B5523&lt;=35,"Adult",
IF(B5523&lt;=50,"Middle Age","Senior"))))</f>
        <v>Senior</v>
      </c>
      <c r="Q5523" s="3">
        <f>J5523/O5523</f>
        <v>585.07976595712307</v>
      </c>
      <c r="R5523" s="5">
        <f>IF(B5523&gt;60,1,0)
+ IF(O5523&gt;7,1,0)
+ IF(L5523="Emergency",1,0)
+ IF(T5523="Critical",1,0)</f>
        <v>2</v>
      </c>
      <c r="S5523" s="6" t="str">
        <f>IF(R5523&lt;=1,"Low",
IF(R5523=2,"Medium","High"))</f>
        <v>Medium</v>
      </c>
      <c r="T5523" s="1" t="s">
        <v>29</v>
      </c>
    </row>
    <row r="5524" spans="1:20">
      <c r="A5524" s="1" t="s">
        <v>15341</v>
      </c>
      <c r="B5524" s="1">
        <v>85</v>
      </c>
      <c r="C5524" s="1" t="s">
        <v>51</v>
      </c>
      <c r="D5524" s="1" t="s">
        <v>52</v>
      </c>
      <c r="E5524" s="1" t="s">
        <v>74</v>
      </c>
      <c r="F5524" s="2">
        <v>44227</v>
      </c>
      <c r="G5524" s="1" t="s">
        <v>15342</v>
      </c>
      <c r="H5524" s="1" t="s">
        <v>15343</v>
      </c>
      <c r="I5524" s="1" t="s">
        <v>36</v>
      </c>
      <c r="J5524" s="3">
        <v>1244.00062133244</v>
      </c>
      <c r="K5524" s="1">
        <v>245</v>
      </c>
      <c r="L5524" s="1" t="s">
        <v>42</v>
      </c>
      <c r="M5524" s="2">
        <v>44228</v>
      </c>
      <c r="N5524" s="1" t="s">
        <v>48</v>
      </c>
      <c r="O5524" s="1">
        <f>M5524-F5524</f>
        <v>1</v>
      </c>
      <c r="P5524" s="1" t="str">
        <f>IF(B5524&lt;=17,"Teen",
IF(B5524&lt;=25,"Young Adult",
IF(B5524&lt;=35,"Adult",
IF(B5524&lt;=50,"Middle Age","Senior"))))</f>
        <v>Senior</v>
      </c>
      <c r="Q5524" s="3">
        <f>J5524/O5524</f>
        <v>1244.00062133244</v>
      </c>
      <c r="R5524" s="5">
        <f>IF(B5524&gt;60,1,0)
+ IF(O5524&gt;7,1,0)
+ IF(L5524="Emergency",1,0)
+ IF(T5524="Critical",1,0)</f>
        <v>2</v>
      </c>
      <c r="S5524" s="6" t="str">
        <f>IF(R5524&lt;=1,"Low",
IF(R5524=2,"Medium","High"))</f>
        <v>Medium</v>
      </c>
      <c r="T5524" s="1" t="s">
        <v>71</v>
      </c>
    </row>
    <row r="5525" spans="1:20">
      <c r="A5525" s="1" t="s">
        <v>15344</v>
      </c>
      <c r="B5525" s="1">
        <v>26</v>
      </c>
      <c r="C5525" s="1" t="s">
        <v>51</v>
      </c>
      <c r="D5525" s="1" t="s">
        <v>22</v>
      </c>
      <c r="E5525" s="1" t="s">
        <v>53</v>
      </c>
      <c r="F5525" s="2">
        <v>44227</v>
      </c>
      <c r="G5525" s="1" t="s">
        <v>15345</v>
      </c>
      <c r="H5525" s="1" t="s">
        <v>15346</v>
      </c>
      <c r="I5525" s="1" t="s">
        <v>36</v>
      </c>
      <c r="J5525" s="3">
        <v>32821.591832816099</v>
      </c>
      <c r="K5525" s="1">
        <v>469</v>
      </c>
      <c r="L5525" s="1" t="s">
        <v>37</v>
      </c>
      <c r="M5525" s="2">
        <v>44253</v>
      </c>
      <c r="N5525" s="1" t="s">
        <v>97</v>
      </c>
      <c r="O5525" s="1">
        <f>M5525-F5525</f>
        <v>26</v>
      </c>
      <c r="P5525" s="1" t="str">
        <f>IF(B5525&lt;=17,"Teen",
IF(B5525&lt;=25,"Young Adult",
IF(B5525&lt;=35,"Adult",
IF(B5525&lt;=50,"Middle Age","Senior"))))</f>
        <v>Adult</v>
      </c>
      <c r="Q5525" s="3">
        <f>J5525/O5525</f>
        <v>1262.368916646773</v>
      </c>
      <c r="R5525" s="5">
        <f>IF(B5525&gt;60,1,0)
+ IF(O5525&gt;7,1,0)
+ IF(L5525="Emergency",1,0)
+ IF(T5525="Critical",1,0)</f>
        <v>1</v>
      </c>
      <c r="S5525" s="6" t="str">
        <f>IF(R5525&lt;=1,"Low",
IF(R5525=2,"Medium","High"))</f>
        <v>Low</v>
      </c>
      <c r="T5525" s="1" t="s">
        <v>71</v>
      </c>
    </row>
    <row r="5526" spans="1:20">
      <c r="A5526" s="1" t="s">
        <v>15347</v>
      </c>
      <c r="B5526" s="1">
        <v>75</v>
      </c>
      <c r="C5526" s="1" t="s">
        <v>51</v>
      </c>
      <c r="D5526" s="1" t="s">
        <v>91</v>
      </c>
      <c r="E5526" s="1" t="s">
        <v>33</v>
      </c>
      <c r="F5526" s="2">
        <v>44226</v>
      </c>
      <c r="G5526" s="1" t="s">
        <v>15348</v>
      </c>
      <c r="H5526" s="1" t="s">
        <v>15349</v>
      </c>
      <c r="I5526" s="1" t="s">
        <v>60</v>
      </c>
      <c r="J5526" s="3">
        <v>7624.2645383835497</v>
      </c>
      <c r="K5526" s="1">
        <v>188</v>
      </c>
      <c r="L5526" s="1" t="s">
        <v>27</v>
      </c>
      <c r="M5526" s="2">
        <v>44229</v>
      </c>
      <c r="N5526" s="1" t="s">
        <v>66</v>
      </c>
      <c r="O5526" s="1">
        <f>M5526-F5526</f>
        <v>3</v>
      </c>
      <c r="P5526" s="1" t="str">
        <f>IF(B5526&lt;=17,"Teen",
IF(B5526&lt;=25,"Young Adult",
IF(B5526&lt;=35,"Adult",
IF(B5526&lt;=50,"Middle Age","Senior"))))</f>
        <v>Senior</v>
      </c>
      <c r="Q5526" s="3">
        <f>J5526/O5526</f>
        <v>2541.4215127945167</v>
      </c>
      <c r="R5526" s="5">
        <f>IF(B5526&gt;60,1,0)
+ IF(O5526&gt;7,1,0)
+ IF(L5526="Emergency",1,0)
+ IF(T5526="Critical",1,0)</f>
        <v>1</v>
      </c>
      <c r="S5526" s="6" t="str">
        <f>IF(R5526&lt;=1,"Low",
IF(R5526=2,"Medium","High"))</f>
        <v>Low</v>
      </c>
      <c r="T5526" s="1" t="s">
        <v>29</v>
      </c>
    </row>
    <row r="5527" spans="1:20">
      <c r="A5527" s="1" t="s">
        <v>15350</v>
      </c>
      <c r="B5527" s="1">
        <v>62</v>
      </c>
      <c r="C5527" s="1" t="s">
        <v>51</v>
      </c>
      <c r="D5527" s="1" t="s">
        <v>22</v>
      </c>
      <c r="E5527" s="1" t="s">
        <v>33</v>
      </c>
      <c r="F5527" s="2">
        <v>44226</v>
      </c>
      <c r="G5527" s="1" t="s">
        <v>15351</v>
      </c>
      <c r="H5527" s="1" t="s">
        <v>15352</v>
      </c>
      <c r="I5527" s="1" t="s">
        <v>26</v>
      </c>
      <c r="J5527" s="3">
        <v>41052.0378062948</v>
      </c>
      <c r="K5527" s="1">
        <v>300</v>
      </c>
      <c r="L5527" s="1" t="s">
        <v>37</v>
      </c>
      <c r="M5527" s="2">
        <v>44249</v>
      </c>
      <c r="N5527" s="1" t="s">
        <v>38</v>
      </c>
      <c r="O5527" s="1">
        <f>M5527-F5527</f>
        <v>23</v>
      </c>
      <c r="P5527" s="1" t="str">
        <f>IF(B5527&lt;=17,"Teen",
IF(B5527&lt;=25,"Young Adult",
IF(B5527&lt;=35,"Adult",
IF(B5527&lt;=50,"Middle Age","Senior"))))</f>
        <v>Senior</v>
      </c>
      <c r="Q5527" s="3">
        <f>J5527/O5527</f>
        <v>1784.8712089693392</v>
      </c>
      <c r="R5527" s="5">
        <f>IF(B5527&gt;60,1,0)
+ IF(O5527&gt;7,1,0)
+ IF(L5527="Emergency",1,0)
+ IF(T5527="Critical",1,0)</f>
        <v>2</v>
      </c>
      <c r="S5527" s="6" t="str">
        <f>IF(R5527&lt;=1,"Low",
IF(R5527=2,"Medium","High"))</f>
        <v>Medium</v>
      </c>
      <c r="T5527" s="1" t="s">
        <v>49</v>
      </c>
    </row>
    <row r="5528" spans="1:20">
      <c r="A5528" s="1" t="s">
        <v>15353</v>
      </c>
      <c r="B5528" s="1">
        <v>48</v>
      </c>
      <c r="C5528" s="1" t="s">
        <v>51</v>
      </c>
      <c r="D5528" s="1" t="s">
        <v>62</v>
      </c>
      <c r="E5528" s="1" t="s">
        <v>45</v>
      </c>
      <c r="F5528" s="2">
        <v>44226</v>
      </c>
      <c r="G5528" s="1" t="s">
        <v>15354</v>
      </c>
      <c r="H5528" s="1" t="s">
        <v>15355</v>
      </c>
      <c r="I5528" s="1" t="s">
        <v>60</v>
      </c>
      <c r="J5528" s="3">
        <v>2977.0743643230298</v>
      </c>
      <c r="K5528" s="1">
        <v>421</v>
      </c>
      <c r="L5528" s="1" t="s">
        <v>27</v>
      </c>
      <c r="M5528" s="2">
        <v>44238</v>
      </c>
      <c r="N5528" s="1" t="s">
        <v>97</v>
      </c>
      <c r="O5528" s="1">
        <f>M5528-F5528</f>
        <v>12</v>
      </c>
      <c r="P5528" s="1" t="str">
        <f>IF(B5528&lt;=17,"Teen",
IF(B5528&lt;=25,"Young Adult",
IF(B5528&lt;=35,"Adult",
IF(B5528&lt;=50,"Middle Age","Senior"))))</f>
        <v>Middle Age</v>
      </c>
      <c r="Q5528" s="3">
        <f>J5528/O5528</f>
        <v>248.0895303602525</v>
      </c>
      <c r="R5528" s="5">
        <f>IF(B5528&gt;60,1,0)
+ IF(O5528&gt;7,1,0)
+ IF(L5528="Emergency",1,0)
+ IF(T5528="Critical",1,0)</f>
        <v>1</v>
      </c>
      <c r="S5528" s="6" t="str">
        <f>IF(R5528&lt;=1,"Low",
IF(R5528=2,"Medium","High"))</f>
        <v>Low</v>
      </c>
      <c r="T5528" s="1" t="s">
        <v>71</v>
      </c>
    </row>
    <row r="5529" spans="1:20">
      <c r="A5529" s="1" t="s">
        <v>15356</v>
      </c>
      <c r="B5529" s="1">
        <v>59</v>
      </c>
      <c r="C5529" s="1" t="s">
        <v>21</v>
      </c>
      <c r="D5529" s="1" t="s">
        <v>73</v>
      </c>
      <c r="E5529" s="1" t="s">
        <v>45</v>
      </c>
      <c r="F5529" s="2">
        <v>44226</v>
      </c>
      <c r="G5529" s="1" t="s">
        <v>15357</v>
      </c>
      <c r="H5529" s="1" t="s">
        <v>15358</v>
      </c>
      <c r="I5529" s="1" t="s">
        <v>65</v>
      </c>
      <c r="J5529" s="3">
        <v>30713.205896055599</v>
      </c>
      <c r="K5529" s="1">
        <v>227</v>
      </c>
      <c r="L5529" s="1" t="s">
        <v>42</v>
      </c>
      <c r="M5529" s="2">
        <v>44243</v>
      </c>
      <c r="N5529" s="1" t="s">
        <v>97</v>
      </c>
      <c r="O5529" s="1">
        <f>M5529-F5529</f>
        <v>17</v>
      </c>
      <c r="P5529" s="1" t="str">
        <f>IF(B5529&lt;=17,"Teen",
IF(B5529&lt;=25,"Young Adult",
IF(B5529&lt;=35,"Adult",
IF(B5529&lt;=50,"Middle Age","Senior"))))</f>
        <v>Senior</v>
      </c>
      <c r="Q5529" s="3">
        <f>J5529/O5529</f>
        <v>1806.6591703562117</v>
      </c>
      <c r="R5529" s="5">
        <f>IF(B5529&gt;60,1,0)
+ IF(O5529&gt;7,1,0)
+ IF(L5529="Emergency",1,0)
+ IF(T5529="Critical",1,0)</f>
        <v>2</v>
      </c>
      <c r="S5529" s="6" t="str">
        <f>IF(R5529&lt;=1,"Low",
IF(R5529=2,"Medium","High"))</f>
        <v>Medium</v>
      </c>
      <c r="T5529" s="1" t="s">
        <v>49</v>
      </c>
    </row>
    <row r="5530" spans="1:20">
      <c r="A5530" s="1" t="s">
        <v>15359</v>
      </c>
      <c r="B5530" s="1">
        <v>51</v>
      </c>
      <c r="C5530" s="1" t="s">
        <v>21</v>
      </c>
      <c r="D5530" s="1" t="s">
        <v>73</v>
      </c>
      <c r="E5530" s="1" t="s">
        <v>45</v>
      </c>
      <c r="F5530" s="2">
        <v>44225</v>
      </c>
      <c r="G5530" s="1" t="s">
        <v>15360</v>
      </c>
      <c r="H5530" s="1" t="s">
        <v>15361</v>
      </c>
      <c r="I5530" s="1" t="s">
        <v>56</v>
      </c>
      <c r="J5530" s="3">
        <v>39031.362644016801</v>
      </c>
      <c r="K5530" s="1">
        <v>228</v>
      </c>
      <c r="L5530" s="1" t="s">
        <v>27</v>
      </c>
      <c r="M5530" s="2">
        <v>44250</v>
      </c>
      <c r="N5530" s="1" t="s">
        <v>48</v>
      </c>
      <c r="O5530" s="1">
        <f>M5530-F5530</f>
        <v>25</v>
      </c>
      <c r="P5530" s="1" t="str">
        <f>IF(B5530&lt;=17,"Teen",
IF(B5530&lt;=25,"Young Adult",
IF(B5530&lt;=35,"Adult",
IF(B5530&lt;=50,"Middle Age","Senior"))))</f>
        <v>Senior</v>
      </c>
      <c r="Q5530" s="3">
        <f>J5530/O5530</f>
        <v>1561.2545057606721</v>
      </c>
      <c r="R5530" s="5">
        <f>IF(B5530&gt;60,1,0)
+ IF(O5530&gt;7,1,0)
+ IF(L5530="Emergency",1,0)
+ IF(T5530="Critical",1,0)</f>
        <v>1</v>
      </c>
      <c r="S5530" s="6" t="str">
        <f>IF(R5530&lt;=1,"Low",
IF(R5530=2,"Medium","High"))</f>
        <v>Low</v>
      </c>
      <c r="T5530" s="1" t="s">
        <v>29</v>
      </c>
    </row>
    <row r="5531" spans="1:20">
      <c r="A5531" s="1" t="s">
        <v>15362</v>
      </c>
      <c r="B5531" s="1">
        <v>70</v>
      </c>
      <c r="C5531" s="1" t="s">
        <v>51</v>
      </c>
      <c r="D5531" s="1" t="s">
        <v>91</v>
      </c>
      <c r="E5531" s="1" t="s">
        <v>53</v>
      </c>
      <c r="F5531" s="2">
        <v>44225</v>
      </c>
      <c r="G5531" s="1" t="s">
        <v>15363</v>
      </c>
      <c r="H5531" s="1" t="s">
        <v>15364</v>
      </c>
      <c r="I5531" s="1" t="s">
        <v>65</v>
      </c>
      <c r="J5531" s="3">
        <v>37667.4122573395</v>
      </c>
      <c r="K5531" s="1">
        <v>468</v>
      </c>
      <c r="L5531" s="1" t="s">
        <v>42</v>
      </c>
      <c r="M5531" s="2">
        <v>44242</v>
      </c>
      <c r="N5531" s="1" t="s">
        <v>28</v>
      </c>
      <c r="O5531" s="1">
        <f>M5531-F5531</f>
        <v>17</v>
      </c>
      <c r="P5531" s="1" t="str">
        <f>IF(B5531&lt;=17,"Teen",
IF(B5531&lt;=25,"Young Adult",
IF(B5531&lt;=35,"Adult",
IF(B5531&lt;=50,"Middle Age","Senior"))))</f>
        <v>Senior</v>
      </c>
      <c r="Q5531" s="3">
        <f>J5531/O5531</f>
        <v>2215.7301327846762</v>
      </c>
      <c r="R5531" s="5">
        <f>IF(B5531&gt;60,1,0)
+ IF(O5531&gt;7,1,0)
+ IF(L5531="Emergency",1,0)
+ IF(T5531="Critical",1,0)</f>
        <v>3</v>
      </c>
      <c r="S5531" s="6" t="str">
        <f>IF(R5531&lt;=1,"Low",
IF(R5531=2,"Medium","High"))</f>
        <v>High</v>
      </c>
      <c r="T5531" s="1" t="s">
        <v>49</v>
      </c>
    </row>
    <row r="5532" spans="1:20">
      <c r="A5532" s="1" t="s">
        <v>15365</v>
      </c>
      <c r="B5532" s="1">
        <v>62</v>
      </c>
      <c r="C5532" s="1" t="s">
        <v>21</v>
      </c>
      <c r="D5532" s="1" t="s">
        <v>62</v>
      </c>
      <c r="E5532" s="1" t="s">
        <v>45</v>
      </c>
      <c r="F5532" s="2">
        <v>44225</v>
      </c>
      <c r="G5532" s="1" t="s">
        <v>15366</v>
      </c>
      <c r="H5532" s="1" t="s">
        <v>15367</v>
      </c>
      <c r="I5532" s="1" t="s">
        <v>36</v>
      </c>
      <c r="J5532" s="3">
        <v>4610.0735342868102</v>
      </c>
      <c r="K5532" s="1">
        <v>155</v>
      </c>
      <c r="L5532" s="1" t="s">
        <v>27</v>
      </c>
      <c r="M5532" s="2">
        <v>44242</v>
      </c>
      <c r="N5532" s="1" t="s">
        <v>38</v>
      </c>
      <c r="O5532" s="1">
        <f>M5532-F5532</f>
        <v>17</v>
      </c>
      <c r="P5532" s="1" t="str">
        <f>IF(B5532&lt;=17,"Teen",
IF(B5532&lt;=25,"Young Adult",
IF(B5532&lt;=35,"Adult",
IF(B5532&lt;=50,"Middle Age","Senior"))))</f>
        <v>Senior</v>
      </c>
      <c r="Q5532" s="3">
        <f>J5532/O5532</f>
        <v>271.18079613451823</v>
      </c>
      <c r="R5532" s="5">
        <f>IF(B5532&gt;60,1,0)
+ IF(O5532&gt;7,1,0)
+ IF(L5532="Emergency",1,0)
+ IF(T5532="Critical",1,0)</f>
        <v>2</v>
      </c>
      <c r="S5532" s="6" t="str">
        <f>IF(R5532&lt;=1,"Low",
IF(R5532=2,"Medium","High"))</f>
        <v>Medium</v>
      </c>
      <c r="T5532" s="1" t="s">
        <v>49</v>
      </c>
    </row>
    <row r="5533" spans="1:20">
      <c r="A5533" s="1" t="s">
        <v>15368</v>
      </c>
      <c r="B5533" s="1">
        <v>50</v>
      </c>
      <c r="C5533" s="1" t="s">
        <v>21</v>
      </c>
      <c r="D5533" s="1" t="s">
        <v>22</v>
      </c>
      <c r="E5533" s="1" t="s">
        <v>53</v>
      </c>
      <c r="F5533" s="2">
        <v>44225</v>
      </c>
      <c r="G5533" s="1" t="s">
        <v>15369</v>
      </c>
      <c r="H5533" s="1" t="s">
        <v>15370</v>
      </c>
      <c r="I5533" s="1" t="s">
        <v>36</v>
      </c>
      <c r="J5533" s="3">
        <v>32855.941966081897</v>
      </c>
      <c r="K5533" s="1">
        <v>247</v>
      </c>
      <c r="L5533" s="1" t="s">
        <v>27</v>
      </c>
      <c r="M5533" s="2">
        <v>44250</v>
      </c>
      <c r="N5533" s="1" t="s">
        <v>48</v>
      </c>
      <c r="O5533" s="1">
        <f>M5533-F5533</f>
        <v>25</v>
      </c>
      <c r="P5533" s="1" t="str">
        <f>IF(B5533&lt;=17,"Teen",
IF(B5533&lt;=25,"Young Adult",
IF(B5533&lt;=35,"Adult",
IF(B5533&lt;=50,"Middle Age","Senior"))))</f>
        <v>Middle Age</v>
      </c>
      <c r="Q5533" s="3">
        <f>J5533/O5533</f>
        <v>1314.2376786432758</v>
      </c>
      <c r="R5533" s="5">
        <f>IF(B5533&gt;60,1,0)
+ IF(O5533&gt;7,1,0)
+ IF(L5533="Emergency",1,0)
+ IF(T5533="Critical",1,0)</f>
        <v>1</v>
      </c>
      <c r="S5533" s="6" t="str">
        <f>IF(R5533&lt;=1,"Low",
IF(R5533=2,"Medium","High"))</f>
        <v>Low</v>
      </c>
      <c r="T5533" s="1" t="s">
        <v>71</v>
      </c>
    </row>
    <row r="5534" spans="1:20">
      <c r="A5534" s="1" t="s">
        <v>15371</v>
      </c>
      <c r="B5534" s="1">
        <v>38</v>
      </c>
      <c r="C5534" s="1" t="s">
        <v>51</v>
      </c>
      <c r="D5534" s="1" t="s">
        <v>62</v>
      </c>
      <c r="E5534" s="1" t="s">
        <v>53</v>
      </c>
      <c r="F5534" s="2">
        <v>44225</v>
      </c>
      <c r="G5534" s="1" t="s">
        <v>15372</v>
      </c>
      <c r="H5534" s="1" t="s">
        <v>15373</v>
      </c>
      <c r="I5534" s="1" t="s">
        <v>56</v>
      </c>
      <c r="J5534" s="3">
        <v>41988.949621284701</v>
      </c>
      <c r="K5534" s="1">
        <v>224</v>
      </c>
      <c r="L5534" s="1" t="s">
        <v>42</v>
      </c>
      <c r="M5534" s="2">
        <v>44226</v>
      </c>
      <c r="N5534" s="1" t="s">
        <v>48</v>
      </c>
      <c r="O5534" s="1">
        <f>M5534-F5534</f>
        <v>1</v>
      </c>
      <c r="P5534" s="1" t="str">
        <f>IF(B5534&lt;=17,"Teen",
IF(B5534&lt;=25,"Young Adult",
IF(B5534&lt;=35,"Adult",
IF(B5534&lt;=50,"Middle Age","Senior"))))</f>
        <v>Middle Age</v>
      </c>
      <c r="Q5534" s="3">
        <f>J5534/O5534</f>
        <v>41988.949621284701</v>
      </c>
      <c r="R5534" s="5">
        <f>IF(B5534&gt;60,1,0)
+ IF(O5534&gt;7,1,0)
+ IF(L5534="Emergency",1,0)
+ IF(T5534="Critical",1,0)</f>
        <v>1</v>
      </c>
      <c r="S5534" s="6" t="str">
        <f>IF(R5534&lt;=1,"Low",
IF(R5534=2,"Medium","High"))</f>
        <v>Low</v>
      </c>
      <c r="T5534" s="1" t="s">
        <v>49</v>
      </c>
    </row>
    <row r="5535" spans="1:20">
      <c r="A5535" s="1" t="s">
        <v>15374</v>
      </c>
      <c r="B5535" s="1">
        <v>19</v>
      </c>
      <c r="C5535" s="1" t="s">
        <v>21</v>
      </c>
      <c r="D5535" s="1" t="s">
        <v>73</v>
      </c>
      <c r="E5535" s="1" t="s">
        <v>84</v>
      </c>
      <c r="F5535" s="2">
        <v>44225</v>
      </c>
      <c r="G5535" s="1" t="s">
        <v>5081</v>
      </c>
      <c r="H5535" s="1" t="s">
        <v>4937</v>
      </c>
      <c r="I5535" s="1" t="s">
        <v>36</v>
      </c>
      <c r="J5535" s="3">
        <v>14628.001672455601</v>
      </c>
      <c r="K5535" s="1">
        <v>257</v>
      </c>
      <c r="L5535" s="1" t="s">
        <v>37</v>
      </c>
      <c r="M5535" s="2">
        <v>44235</v>
      </c>
      <c r="N5535" s="1" t="s">
        <v>38</v>
      </c>
      <c r="O5535" s="1">
        <f>M5535-F5535</f>
        <v>10</v>
      </c>
      <c r="P5535" s="1" t="str">
        <f>IF(B5535&lt;=17,"Teen",
IF(B5535&lt;=25,"Young Adult",
IF(B5535&lt;=35,"Adult",
IF(B5535&lt;=50,"Middle Age","Senior"))))</f>
        <v>Young Adult</v>
      </c>
      <c r="Q5535" s="3">
        <f>J5535/O5535</f>
        <v>1462.80016724556</v>
      </c>
      <c r="R5535" s="5">
        <f>IF(B5535&gt;60,1,0)
+ IF(O5535&gt;7,1,0)
+ IF(L5535="Emergency",1,0)
+ IF(T5535="Critical",1,0)</f>
        <v>1</v>
      </c>
      <c r="S5535" s="6" t="str">
        <f>IF(R5535&lt;=1,"Low",
IF(R5535=2,"Medium","High"))</f>
        <v>Low</v>
      </c>
      <c r="T5535" s="1" t="s">
        <v>29</v>
      </c>
    </row>
    <row r="5536" spans="1:20">
      <c r="A5536" s="1" t="s">
        <v>15375</v>
      </c>
      <c r="B5536" s="1">
        <v>66</v>
      </c>
      <c r="C5536" s="1" t="s">
        <v>51</v>
      </c>
      <c r="D5536" s="1" t="s">
        <v>91</v>
      </c>
      <c r="E5536" s="1" t="s">
        <v>23</v>
      </c>
      <c r="F5536" s="2">
        <v>44225</v>
      </c>
      <c r="G5536" s="1" t="s">
        <v>15376</v>
      </c>
      <c r="H5536" s="1" t="s">
        <v>4920</v>
      </c>
      <c r="I5536" s="1" t="s">
        <v>26</v>
      </c>
      <c r="J5536" s="3">
        <v>34687.199836406398</v>
      </c>
      <c r="K5536" s="1">
        <v>213</v>
      </c>
      <c r="L5536" s="1" t="s">
        <v>27</v>
      </c>
      <c r="M5536" s="2">
        <v>44235</v>
      </c>
      <c r="N5536" s="1" t="s">
        <v>28</v>
      </c>
      <c r="O5536" s="1">
        <f>M5536-F5536</f>
        <v>10</v>
      </c>
      <c r="P5536" s="1" t="str">
        <f>IF(B5536&lt;=17,"Teen",
IF(B5536&lt;=25,"Young Adult",
IF(B5536&lt;=35,"Adult",
IF(B5536&lt;=50,"Middle Age","Senior"))))</f>
        <v>Senior</v>
      </c>
      <c r="Q5536" s="3">
        <f>J5536/O5536</f>
        <v>3468.7199836406398</v>
      </c>
      <c r="R5536" s="5">
        <f>IF(B5536&gt;60,1,0)
+ IF(O5536&gt;7,1,0)
+ IF(L5536="Emergency",1,0)
+ IF(T5536="Critical",1,0)</f>
        <v>2</v>
      </c>
      <c r="S5536" s="6" t="str">
        <f>IF(R5536&lt;=1,"Low",
IF(R5536=2,"Medium","High"))</f>
        <v>Medium</v>
      </c>
      <c r="T5536" s="1" t="s">
        <v>71</v>
      </c>
    </row>
    <row r="5537" spans="1:20">
      <c r="A5537" s="1" t="s">
        <v>15377</v>
      </c>
      <c r="B5537" s="1">
        <v>59</v>
      </c>
      <c r="C5537" s="1" t="s">
        <v>51</v>
      </c>
      <c r="D5537" s="1" t="s">
        <v>62</v>
      </c>
      <c r="E5537" s="1" t="s">
        <v>33</v>
      </c>
      <c r="F5537" s="2">
        <v>44224</v>
      </c>
      <c r="G5537" s="1" t="s">
        <v>13176</v>
      </c>
      <c r="H5537" s="1" t="s">
        <v>15378</v>
      </c>
      <c r="I5537" s="1" t="s">
        <v>36</v>
      </c>
      <c r="J5537" s="3">
        <v>11607.140164525001</v>
      </c>
      <c r="K5537" s="1">
        <v>333</v>
      </c>
      <c r="L5537" s="1" t="s">
        <v>27</v>
      </c>
      <c r="M5537" s="2">
        <v>44232</v>
      </c>
      <c r="N5537" s="1" t="s">
        <v>66</v>
      </c>
      <c r="O5537" s="1">
        <f>M5537-F5537</f>
        <v>8</v>
      </c>
      <c r="P5537" s="1" t="str">
        <f>IF(B5537&lt;=17,"Teen",
IF(B5537&lt;=25,"Young Adult",
IF(B5537&lt;=35,"Adult",
IF(B5537&lt;=50,"Middle Age","Senior"))))</f>
        <v>Senior</v>
      </c>
      <c r="Q5537" s="3">
        <f>J5537/O5537</f>
        <v>1450.8925205656251</v>
      </c>
      <c r="R5537" s="5">
        <f>IF(B5537&gt;60,1,0)
+ IF(O5537&gt;7,1,0)
+ IF(L5537="Emergency",1,0)
+ IF(T5537="Critical",1,0)</f>
        <v>1</v>
      </c>
      <c r="S5537" s="6" t="str">
        <f>IF(R5537&lt;=1,"Low",
IF(R5537=2,"Medium","High"))</f>
        <v>Low</v>
      </c>
      <c r="T5537" s="1" t="s">
        <v>49</v>
      </c>
    </row>
    <row r="5538" spans="1:20">
      <c r="A5538" s="1" t="s">
        <v>15379</v>
      </c>
      <c r="B5538" s="1">
        <v>24</v>
      </c>
      <c r="C5538" s="1" t="s">
        <v>51</v>
      </c>
      <c r="D5538" s="1" t="s">
        <v>73</v>
      </c>
      <c r="E5538" s="1" t="s">
        <v>53</v>
      </c>
      <c r="F5538" s="2">
        <v>44224</v>
      </c>
      <c r="G5538" s="1" t="s">
        <v>15380</v>
      </c>
      <c r="H5538" s="1" t="s">
        <v>15381</v>
      </c>
      <c r="I5538" s="1" t="s">
        <v>56</v>
      </c>
      <c r="J5538" s="3">
        <v>13038.277533991401</v>
      </c>
      <c r="K5538" s="1">
        <v>163</v>
      </c>
      <c r="L5538" s="1" t="s">
        <v>37</v>
      </c>
      <c r="M5538" s="2">
        <v>44230</v>
      </c>
      <c r="N5538" s="1" t="s">
        <v>48</v>
      </c>
      <c r="O5538" s="1">
        <f>M5538-F5538</f>
        <v>6</v>
      </c>
      <c r="P5538" s="1" t="str">
        <f>IF(B5538&lt;=17,"Teen",
IF(B5538&lt;=25,"Young Adult",
IF(B5538&lt;=35,"Adult",
IF(B5538&lt;=50,"Middle Age","Senior"))))</f>
        <v>Young Adult</v>
      </c>
      <c r="Q5538" s="3">
        <f>J5538/O5538</f>
        <v>2173.0462556652333</v>
      </c>
      <c r="R5538" s="5">
        <f>IF(B5538&gt;60,1,0)
+ IF(O5538&gt;7,1,0)
+ IF(L5538="Emergency",1,0)
+ IF(T5538="Critical",1,0)</f>
        <v>0</v>
      </c>
      <c r="S5538" s="6" t="str">
        <f>IF(R5538&lt;=1,"Low",
IF(R5538=2,"Medium","High"))</f>
        <v>Low</v>
      </c>
      <c r="T5538" s="1" t="s">
        <v>49</v>
      </c>
    </row>
    <row r="5539" spans="1:20">
      <c r="A5539" s="1" t="s">
        <v>6352</v>
      </c>
      <c r="B5539" s="1">
        <v>71</v>
      </c>
      <c r="C5539" s="1" t="s">
        <v>51</v>
      </c>
      <c r="D5539" s="1" t="s">
        <v>52</v>
      </c>
      <c r="E5539" s="1" t="s">
        <v>84</v>
      </c>
      <c r="F5539" s="2">
        <v>44224</v>
      </c>
      <c r="G5539" s="1" t="s">
        <v>15382</v>
      </c>
      <c r="H5539" s="1" t="s">
        <v>15383</v>
      </c>
      <c r="I5539" s="1" t="s">
        <v>65</v>
      </c>
      <c r="J5539" s="3">
        <v>10914.9445877751</v>
      </c>
      <c r="K5539" s="1">
        <v>260</v>
      </c>
      <c r="L5539" s="1" t="s">
        <v>37</v>
      </c>
      <c r="M5539" s="2">
        <v>44240</v>
      </c>
      <c r="N5539" s="1" t="s">
        <v>97</v>
      </c>
      <c r="O5539" s="1">
        <f>M5539-F5539</f>
        <v>16</v>
      </c>
      <c r="P5539" s="1" t="str">
        <f>IF(B5539&lt;=17,"Teen",
IF(B5539&lt;=25,"Young Adult",
IF(B5539&lt;=35,"Adult",
IF(B5539&lt;=50,"Middle Age","Senior"))))</f>
        <v>Senior</v>
      </c>
      <c r="Q5539" s="3">
        <f>J5539/O5539</f>
        <v>682.18403673594378</v>
      </c>
      <c r="R5539" s="5">
        <f>IF(B5539&gt;60,1,0)
+ IF(O5539&gt;7,1,0)
+ IF(L5539="Emergency",1,0)
+ IF(T5539="Critical",1,0)</f>
        <v>2</v>
      </c>
      <c r="S5539" s="6" t="str">
        <f>IF(R5539&lt;=1,"Low",
IF(R5539=2,"Medium","High"))</f>
        <v>Medium</v>
      </c>
      <c r="T5539" s="1" t="s">
        <v>49</v>
      </c>
    </row>
    <row r="5540" spans="1:20">
      <c r="A5540" s="1" t="s">
        <v>15384</v>
      </c>
      <c r="B5540" s="1">
        <v>50</v>
      </c>
      <c r="C5540" s="1" t="s">
        <v>51</v>
      </c>
      <c r="D5540" s="1" t="s">
        <v>44</v>
      </c>
      <c r="E5540" s="1" t="s">
        <v>84</v>
      </c>
      <c r="F5540" s="2">
        <v>44224</v>
      </c>
      <c r="G5540" s="1" t="s">
        <v>15385</v>
      </c>
      <c r="H5540" s="1" t="s">
        <v>15386</v>
      </c>
      <c r="I5540" s="1" t="s">
        <v>65</v>
      </c>
      <c r="J5540" s="3">
        <v>7502.0619082907397</v>
      </c>
      <c r="K5540" s="1">
        <v>466</v>
      </c>
      <c r="L5540" s="1" t="s">
        <v>42</v>
      </c>
      <c r="M5540" s="2">
        <v>44251</v>
      </c>
      <c r="N5540" s="1" t="s">
        <v>38</v>
      </c>
      <c r="O5540" s="1">
        <f>M5540-F5540</f>
        <v>27</v>
      </c>
      <c r="P5540" s="1" t="str">
        <f>IF(B5540&lt;=17,"Teen",
IF(B5540&lt;=25,"Young Adult",
IF(B5540&lt;=35,"Adult",
IF(B5540&lt;=50,"Middle Age","Senior"))))</f>
        <v>Middle Age</v>
      </c>
      <c r="Q5540" s="3">
        <f>J5540/O5540</f>
        <v>277.8541447515089</v>
      </c>
      <c r="R5540" s="5">
        <f>IF(B5540&gt;60,1,0)
+ IF(O5540&gt;7,1,0)
+ IF(L5540="Emergency",1,0)
+ IF(T5540="Critical",1,0)</f>
        <v>2</v>
      </c>
      <c r="S5540" s="6" t="str">
        <f>IF(R5540&lt;=1,"Low",
IF(R5540=2,"Medium","High"))</f>
        <v>Medium</v>
      </c>
      <c r="T5540" s="1" t="s">
        <v>49</v>
      </c>
    </row>
    <row r="5541" spans="1:20">
      <c r="A5541" s="1" t="s">
        <v>15387</v>
      </c>
      <c r="B5541" s="1">
        <v>63</v>
      </c>
      <c r="C5541" s="1" t="s">
        <v>21</v>
      </c>
      <c r="D5541" s="1" t="s">
        <v>44</v>
      </c>
      <c r="E5541" s="1" t="s">
        <v>74</v>
      </c>
      <c r="F5541" s="2">
        <v>44224</v>
      </c>
      <c r="G5541" s="1" t="s">
        <v>15388</v>
      </c>
      <c r="H5541" s="1" t="s">
        <v>15389</v>
      </c>
      <c r="I5541" s="1" t="s">
        <v>36</v>
      </c>
      <c r="J5541" s="3">
        <v>23091.7414142905</v>
      </c>
      <c r="K5541" s="1">
        <v>458</v>
      </c>
      <c r="L5541" s="1" t="s">
        <v>42</v>
      </c>
      <c r="M5541" s="2">
        <v>44251</v>
      </c>
      <c r="N5541" s="1" t="s">
        <v>48</v>
      </c>
      <c r="O5541" s="1">
        <f>M5541-F5541</f>
        <v>27</v>
      </c>
      <c r="P5541" s="1" t="str">
        <f>IF(B5541&lt;=17,"Teen",
IF(B5541&lt;=25,"Young Adult",
IF(B5541&lt;=35,"Adult",
IF(B5541&lt;=50,"Middle Age","Senior"))))</f>
        <v>Senior</v>
      </c>
      <c r="Q5541" s="3">
        <f>J5541/O5541</f>
        <v>855.24968201075922</v>
      </c>
      <c r="R5541" s="5">
        <f>IF(B5541&gt;60,1,0)
+ IF(O5541&gt;7,1,0)
+ IF(L5541="Emergency",1,0)
+ IF(T5541="Critical",1,0)</f>
        <v>3</v>
      </c>
      <c r="S5541" s="6" t="str">
        <f>IF(R5541&lt;=1,"Low",
IF(R5541=2,"Medium","High"))</f>
        <v>High</v>
      </c>
      <c r="T5541" s="1" t="s">
        <v>71</v>
      </c>
    </row>
    <row r="5542" spans="1:20">
      <c r="A5542" s="1" t="s">
        <v>15390</v>
      </c>
      <c r="B5542" s="1">
        <v>82</v>
      </c>
      <c r="C5542" s="1" t="s">
        <v>21</v>
      </c>
      <c r="D5542" s="1" t="s">
        <v>62</v>
      </c>
      <c r="E5542" s="1" t="s">
        <v>74</v>
      </c>
      <c r="F5542" s="2">
        <v>44223</v>
      </c>
      <c r="G5542" s="1" t="s">
        <v>15391</v>
      </c>
      <c r="H5542" s="1" t="s">
        <v>15392</v>
      </c>
      <c r="I5542" s="1" t="s">
        <v>56</v>
      </c>
      <c r="J5542" s="3">
        <v>25030.2445686438</v>
      </c>
      <c r="K5542" s="1">
        <v>183</v>
      </c>
      <c r="L5542" s="1" t="s">
        <v>27</v>
      </c>
      <c r="M5542" s="2">
        <v>44231</v>
      </c>
      <c r="N5542" s="1" t="s">
        <v>66</v>
      </c>
      <c r="O5542" s="1">
        <f>M5542-F5542</f>
        <v>8</v>
      </c>
      <c r="P5542" s="1" t="str">
        <f>IF(B5542&lt;=17,"Teen",
IF(B5542&lt;=25,"Young Adult",
IF(B5542&lt;=35,"Adult",
IF(B5542&lt;=50,"Middle Age","Senior"))))</f>
        <v>Senior</v>
      </c>
      <c r="Q5542" s="3">
        <f>J5542/O5542</f>
        <v>3128.7805710804751</v>
      </c>
      <c r="R5542" s="5">
        <f>IF(B5542&gt;60,1,0)
+ IF(O5542&gt;7,1,0)
+ IF(L5542="Emergency",1,0)
+ IF(T5542="Critical",1,0)</f>
        <v>2</v>
      </c>
      <c r="S5542" s="6" t="str">
        <f>IF(R5542&lt;=1,"Low",
IF(R5542=2,"Medium","High"))</f>
        <v>Medium</v>
      </c>
      <c r="T5542" s="1" t="s">
        <v>49</v>
      </c>
    </row>
    <row r="5543" spans="1:20">
      <c r="A5543" s="1" t="s">
        <v>15393</v>
      </c>
      <c r="B5543" s="1">
        <v>35</v>
      </c>
      <c r="C5543" s="1" t="s">
        <v>21</v>
      </c>
      <c r="D5543" s="1" t="s">
        <v>32</v>
      </c>
      <c r="E5543" s="1" t="s">
        <v>45</v>
      </c>
      <c r="F5543" s="2">
        <v>44223</v>
      </c>
      <c r="G5543" s="1" t="s">
        <v>15394</v>
      </c>
      <c r="H5543" s="1" t="s">
        <v>15395</v>
      </c>
      <c r="I5543" s="1" t="s">
        <v>56</v>
      </c>
      <c r="J5543" s="3">
        <v>42761.457551001004</v>
      </c>
      <c r="K5543" s="1">
        <v>433</v>
      </c>
      <c r="L5543" s="1" t="s">
        <v>37</v>
      </c>
      <c r="M5543" s="2">
        <v>44246</v>
      </c>
      <c r="N5543" s="1" t="s">
        <v>38</v>
      </c>
      <c r="O5543" s="1">
        <f>M5543-F5543</f>
        <v>23</v>
      </c>
      <c r="P5543" s="1" t="str">
        <f>IF(B5543&lt;=17,"Teen",
IF(B5543&lt;=25,"Young Adult",
IF(B5543&lt;=35,"Adult",
IF(B5543&lt;=50,"Middle Age","Senior"))))</f>
        <v>Adult</v>
      </c>
      <c r="Q5543" s="3">
        <f>J5543/O5543</f>
        <v>1859.193806565261</v>
      </c>
      <c r="R5543" s="5">
        <f>IF(B5543&gt;60,1,0)
+ IF(O5543&gt;7,1,0)
+ IF(L5543="Emergency",1,0)
+ IF(T5543="Critical",1,0)</f>
        <v>1</v>
      </c>
      <c r="S5543" s="6" t="str">
        <f>IF(R5543&lt;=1,"Low",
IF(R5543=2,"Medium","High"))</f>
        <v>Low</v>
      </c>
      <c r="T5543" s="1" t="s">
        <v>49</v>
      </c>
    </row>
    <row r="5544" spans="1:20">
      <c r="A5544" s="1" t="s">
        <v>15396</v>
      </c>
      <c r="B5544" s="1">
        <v>57</v>
      </c>
      <c r="C5544" s="1" t="s">
        <v>51</v>
      </c>
      <c r="D5544" s="1" t="s">
        <v>22</v>
      </c>
      <c r="E5544" s="1" t="s">
        <v>23</v>
      </c>
      <c r="F5544" s="2">
        <v>44223</v>
      </c>
      <c r="G5544" s="1" t="s">
        <v>15397</v>
      </c>
      <c r="H5544" s="1" t="s">
        <v>15398</v>
      </c>
      <c r="I5544" s="1" t="s">
        <v>56</v>
      </c>
      <c r="J5544" s="3">
        <v>25081.5834353223</v>
      </c>
      <c r="K5544" s="1">
        <v>208</v>
      </c>
      <c r="L5544" s="1" t="s">
        <v>37</v>
      </c>
      <c r="M5544" s="2">
        <v>44235</v>
      </c>
      <c r="N5544" s="1" t="s">
        <v>66</v>
      </c>
      <c r="O5544" s="1">
        <f>M5544-F5544</f>
        <v>12</v>
      </c>
      <c r="P5544" s="1" t="str">
        <f>IF(B5544&lt;=17,"Teen",
IF(B5544&lt;=25,"Young Adult",
IF(B5544&lt;=35,"Adult",
IF(B5544&lt;=50,"Middle Age","Senior"))))</f>
        <v>Senior</v>
      </c>
      <c r="Q5544" s="3">
        <f>J5544/O5544</f>
        <v>2090.131952943525</v>
      </c>
      <c r="R5544" s="5">
        <f>IF(B5544&gt;60,1,0)
+ IF(O5544&gt;7,1,0)
+ IF(L5544="Emergency",1,0)
+ IF(T5544="Critical",1,0)</f>
        <v>1</v>
      </c>
      <c r="S5544" s="6" t="str">
        <f>IF(R5544&lt;=1,"Low",
IF(R5544=2,"Medium","High"))</f>
        <v>Low</v>
      </c>
      <c r="T5544" s="1" t="s">
        <v>49</v>
      </c>
    </row>
    <row r="5545" spans="1:20">
      <c r="A5545" s="1" t="s">
        <v>15399</v>
      </c>
      <c r="B5545" s="1">
        <v>29</v>
      </c>
      <c r="C5545" s="1" t="s">
        <v>21</v>
      </c>
      <c r="D5545" s="1" t="s">
        <v>68</v>
      </c>
      <c r="E5545" s="1" t="s">
        <v>84</v>
      </c>
      <c r="F5545" s="2">
        <v>44223</v>
      </c>
      <c r="G5545" s="1" t="s">
        <v>15400</v>
      </c>
      <c r="H5545" s="1" t="s">
        <v>2586</v>
      </c>
      <c r="I5545" s="1" t="s">
        <v>56</v>
      </c>
      <c r="J5545" s="3">
        <v>27022.655143170501</v>
      </c>
      <c r="K5545" s="1">
        <v>211</v>
      </c>
      <c r="L5545" s="1" t="s">
        <v>37</v>
      </c>
      <c r="M5545" s="2">
        <v>44248</v>
      </c>
      <c r="N5545" s="1" t="s">
        <v>66</v>
      </c>
      <c r="O5545" s="1">
        <f>M5545-F5545</f>
        <v>25</v>
      </c>
      <c r="P5545" s="1" t="str">
        <f>IF(B5545&lt;=17,"Teen",
IF(B5545&lt;=25,"Young Adult",
IF(B5545&lt;=35,"Adult",
IF(B5545&lt;=50,"Middle Age","Senior"))))</f>
        <v>Adult</v>
      </c>
      <c r="Q5545" s="3">
        <f>J5545/O5545</f>
        <v>1080.90620572682</v>
      </c>
      <c r="R5545" s="5">
        <f>IF(B5545&gt;60,1,0)
+ IF(O5545&gt;7,1,0)
+ IF(L5545="Emergency",1,0)
+ IF(T5545="Critical",1,0)</f>
        <v>1</v>
      </c>
      <c r="S5545" s="6" t="str">
        <f>IF(R5545&lt;=1,"Low",
IF(R5545=2,"Medium","High"))</f>
        <v>Low</v>
      </c>
      <c r="T5545" s="1" t="s">
        <v>49</v>
      </c>
    </row>
    <row r="5546" spans="1:20">
      <c r="A5546" s="1" t="s">
        <v>15401</v>
      </c>
      <c r="B5546" s="1">
        <v>55</v>
      </c>
      <c r="C5546" s="1" t="s">
        <v>21</v>
      </c>
      <c r="D5546" s="1" t="s">
        <v>22</v>
      </c>
      <c r="E5546" s="1" t="s">
        <v>23</v>
      </c>
      <c r="F5546" s="2">
        <v>44223</v>
      </c>
      <c r="G5546" s="1" t="s">
        <v>15402</v>
      </c>
      <c r="H5546" s="1" t="s">
        <v>15403</v>
      </c>
      <c r="I5546" s="1" t="s">
        <v>60</v>
      </c>
      <c r="J5546" s="3">
        <v>17068.192764905401</v>
      </c>
      <c r="K5546" s="1">
        <v>356</v>
      </c>
      <c r="L5546" s="1" t="s">
        <v>37</v>
      </c>
      <c r="M5546" s="2">
        <v>44242</v>
      </c>
      <c r="N5546" s="1" t="s">
        <v>97</v>
      </c>
      <c r="O5546" s="1">
        <f>M5546-F5546</f>
        <v>19</v>
      </c>
      <c r="P5546" s="1" t="str">
        <f>IF(B5546&lt;=17,"Teen",
IF(B5546&lt;=25,"Young Adult",
IF(B5546&lt;=35,"Adult",
IF(B5546&lt;=50,"Middle Age","Senior"))))</f>
        <v>Senior</v>
      </c>
      <c r="Q5546" s="3">
        <f>J5546/O5546</f>
        <v>898.32593499502116</v>
      </c>
      <c r="R5546" s="5">
        <f>IF(B5546&gt;60,1,0)
+ IF(O5546&gt;7,1,0)
+ IF(L5546="Emergency",1,0)
+ IF(T5546="Critical",1,0)</f>
        <v>1</v>
      </c>
      <c r="S5546" s="6" t="str">
        <f>IF(R5546&lt;=1,"Low",
IF(R5546=2,"Medium","High"))</f>
        <v>Low</v>
      </c>
      <c r="T5546" s="1" t="s">
        <v>29</v>
      </c>
    </row>
    <row r="5547" spans="1:20">
      <c r="A5547" s="1" t="s">
        <v>15404</v>
      </c>
      <c r="B5547" s="1">
        <v>76</v>
      </c>
      <c r="C5547" s="1" t="s">
        <v>21</v>
      </c>
      <c r="D5547" s="1" t="s">
        <v>68</v>
      </c>
      <c r="E5547" s="1" t="s">
        <v>53</v>
      </c>
      <c r="F5547" s="2">
        <v>44223</v>
      </c>
      <c r="G5547" s="1" t="s">
        <v>15405</v>
      </c>
      <c r="H5547" s="1" t="s">
        <v>15406</v>
      </c>
      <c r="I5547" s="1" t="s">
        <v>26</v>
      </c>
      <c r="J5547" s="3">
        <v>37808.509692147403</v>
      </c>
      <c r="K5547" s="1">
        <v>365</v>
      </c>
      <c r="L5547" s="1" t="s">
        <v>37</v>
      </c>
      <c r="M5547" s="2">
        <v>44251</v>
      </c>
      <c r="N5547" s="1" t="s">
        <v>38</v>
      </c>
      <c r="O5547" s="1">
        <f>M5547-F5547</f>
        <v>28</v>
      </c>
      <c r="P5547" s="1" t="str">
        <f>IF(B5547&lt;=17,"Teen",
IF(B5547&lt;=25,"Young Adult",
IF(B5547&lt;=35,"Adult",
IF(B5547&lt;=50,"Middle Age","Senior"))))</f>
        <v>Senior</v>
      </c>
      <c r="Q5547" s="3">
        <f>J5547/O5547</f>
        <v>1350.303917576693</v>
      </c>
      <c r="R5547" s="5">
        <f>IF(B5547&gt;60,1,0)
+ IF(O5547&gt;7,1,0)
+ IF(L5547="Emergency",1,0)
+ IF(T5547="Critical",1,0)</f>
        <v>2</v>
      </c>
      <c r="S5547" s="6" t="str">
        <f>IF(R5547&lt;=1,"Low",
IF(R5547=2,"Medium","High"))</f>
        <v>Medium</v>
      </c>
      <c r="T5547" s="1" t="s">
        <v>71</v>
      </c>
    </row>
    <row r="5548" spans="1:20">
      <c r="A5548" s="1" t="s">
        <v>15407</v>
      </c>
      <c r="B5548" s="1">
        <v>31</v>
      </c>
      <c r="C5548" s="1" t="s">
        <v>21</v>
      </c>
      <c r="D5548" s="1" t="s">
        <v>22</v>
      </c>
      <c r="E5548" s="1" t="s">
        <v>45</v>
      </c>
      <c r="F5548" s="2">
        <v>44222</v>
      </c>
      <c r="G5548" s="1" t="s">
        <v>15408</v>
      </c>
      <c r="H5548" s="1" t="s">
        <v>15409</v>
      </c>
      <c r="I5548" s="1" t="s">
        <v>56</v>
      </c>
      <c r="J5548" s="3">
        <v>15883.0436175169</v>
      </c>
      <c r="K5548" s="1">
        <v>402</v>
      </c>
      <c r="L5548" s="1" t="s">
        <v>37</v>
      </c>
      <c r="M5548" s="2">
        <v>44231</v>
      </c>
      <c r="N5548" s="1" t="s">
        <v>28</v>
      </c>
      <c r="O5548" s="1">
        <f>M5548-F5548</f>
        <v>9</v>
      </c>
      <c r="P5548" s="1" t="str">
        <f>IF(B5548&lt;=17,"Teen",
IF(B5548&lt;=25,"Young Adult",
IF(B5548&lt;=35,"Adult",
IF(B5548&lt;=50,"Middle Age","Senior"))))</f>
        <v>Adult</v>
      </c>
      <c r="Q5548" s="3">
        <f>J5548/O5548</f>
        <v>1764.7826241685443</v>
      </c>
      <c r="R5548" s="5">
        <f>IF(B5548&gt;60,1,0)
+ IF(O5548&gt;7,1,0)
+ IF(L5548="Emergency",1,0)
+ IF(T5548="Critical",1,0)</f>
        <v>1</v>
      </c>
      <c r="S5548" s="6" t="str">
        <f>IF(R5548&lt;=1,"Low",
IF(R5548=2,"Medium","High"))</f>
        <v>Low</v>
      </c>
      <c r="T5548" s="1" t="s">
        <v>49</v>
      </c>
    </row>
    <row r="5549" spans="1:20">
      <c r="A5549" s="1" t="s">
        <v>15410</v>
      </c>
      <c r="B5549" s="1">
        <v>71</v>
      </c>
      <c r="C5549" s="1" t="s">
        <v>51</v>
      </c>
      <c r="D5549" s="1" t="s">
        <v>22</v>
      </c>
      <c r="E5549" s="1" t="s">
        <v>33</v>
      </c>
      <c r="F5549" s="2">
        <v>44222</v>
      </c>
      <c r="G5549" s="1" t="s">
        <v>4915</v>
      </c>
      <c r="H5549" s="1" t="s">
        <v>4920</v>
      </c>
      <c r="I5549" s="1" t="s">
        <v>36</v>
      </c>
      <c r="J5549" s="3">
        <v>17924.860232028499</v>
      </c>
      <c r="K5549" s="1">
        <v>335</v>
      </c>
      <c r="L5549" s="1" t="s">
        <v>37</v>
      </c>
      <c r="M5549" s="2">
        <v>44252</v>
      </c>
      <c r="N5549" s="1" t="s">
        <v>38</v>
      </c>
      <c r="O5549" s="1">
        <f>M5549-F5549</f>
        <v>30</v>
      </c>
      <c r="P5549" s="1" t="str">
        <f>IF(B5549&lt;=17,"Teen",
IF(B5549&lt;=25,"Young Adult",
IF(B5549&lt;=35,"Adult",
IF(B5549&lt;=50,"Middle Age","Senior"))))</f>
        <v>Senior</v>
      </c>
      <c r="Q5549" s="3">
        <f>J5549/O5549</f>
        <v>597.49534106761666</v>
      </c>
      <c r="R5549" s="5">
        <f>IF(B5549&gt;60,1,0)
+ IF(O5549&gt;7,1,0)
+ IF(L5549="Emergency",1,0)
+ IF(T5549="Critical",1,0)</f>
        <v>2</v>
      </c>
      <c r="S5549" s="6" t="str">
        <f>IF(R5549&lt;=1,"Low",
IF(R5549=2,"Medium","High"))</f>
        <v>Medium</v>
      </c>
      <c r="T5549" s="1" t="s">
        <v>29</v>
      </c>
    </row>
    <row r="5550" spans="1:20">
      <c r="A5550" s="1" t="s">
        <v>15411</v>
      </c>
      <c r="B5550" s="1">
        <v>49</v>
      </c>
      <c r="C5550" s="1" t="s">
        <v>21</v>
      </c>
      <c r="D5550" s="1" t="s">
        <v>91</v>
      </c>
      <c r="E5550" s="1" t="s">
        <v>84</v>
      </c>
      <c r="F5550" s="2">
        <v>44222</v>
      </c>
      <c r="G5550" s="1" t="s">
        <v>9664</v>
      </c>
      <c r="H5550" s="1" t="s">
        <v>15412</v>
      </c>
      <c r="I5550" s="1" t="s">
        <v>26</v>
      </c>
      <c r="J5550" s="3">
        <v>38851.5539532892</v>
      </c>
      <c r="K5550" s="1">
        <v>333</v>
      </c>
      <c r="L5550" s="1" t="s">
        <v>42</v>
      </c>
      <c r="M5550" s="2">
        <v>44233</v>
      </c>
      <c r="N5550" s="1" t="s">
        <v>97</v>
      </c>
      <c r="O5550" s="1">
        <f>M5550-F5550</f>
        <v>11</v>
      </c>
      <c r="P5550" s="1" t="str">
        <f>IF(B5550&lt;=17,"Teen",
IF(B5550&lt;=25,"Young Adult",
IF(B5550&lt;=35,"Adult",
IF(B5550&lt;=50,"Middle Age","Senior"))))</f>
        <v>Middle Age</v>
      </c>
      <c r="Q5550" s="3">
        <f>J5550/O5550</f>
        <v>3531.959450299018</v>
      </c>
      <c r="R5550" s="5">
        <f>IF(B5550&gt;60,1,0)
+ IF(O5550&gt;7,1,0)
+ IF(L5550="Emergency",1,0)
+ IF(T5550="Critical",1,0)</f>
        <v>2</v>
      </c>
      <c r="S5550" s="6" t="str">
        <f>IF(R5550&lt;=1,"Low",
IF(R5550=2,"Medium","High"))</f>
        <v>Medium</v>
      </c>
      <c r="T5550" s="1" t="s">
        <v>49</v>
      </c>
    </row>
    <row r="5551" spans="1:20">
      <c r="A5551" s="1" t="s">
        <v>15413</v>
      </c>
      <c r="B5551" s="1">
        <v>79</v>
      </c>
      <c r="C5551" s="1" t="s">
        <v>21</v>
      </c>
      <c r="D5551" s="1" t="s">
        <v>68</v>
      </c>
      <c r="E5551" s="1" t="s">
        <v>33</v>
      </c>
      <c r="F5551" s="2">
        <v>44222</v>
      </c>
      <c r="G5551" s="1" t="s">
        <v>15414</v>
      </c>
      <c r="H5551" s="1" t="s">
        <v>15415</v>
      </c>
      <c r="I5551" s="1" t="s">
        <v>26</v>
      </c>
      <c r="J5551" s="3">
        <v>14791.4078159368</v>
      </c>
      <c r="K5551" s="1">
        <v>432</v>
      </c>
      <c r="L5551" s="1" t="s">
        <v>27</v>
      </c>
      <c r="M5551" s="2">
        <v>44234</v>
      </c>
      <c r="N5551" s="1" t="s">
        <v>38</v>
      </c>
      <c r="O5551" s="1">
        <f>M5551-F5551</f>
        <v>12</v>
      </c>
      <c r="P5551" s="1" t="str">
        <f>IF(B5551&lt;=17,"Teen",
IF(B5551&lt;=25,"Young Adult",
IF(B5551&lt;=35,"Adult",
IF(B5551&lt;=50,"Middle Age","Senior"))))</f>
        <v>Senior</v>
      </c>
      <c r="Q5551" s="3">
        <f>J5551/O5551</f>
        <v>1232.6173179947334</v>
      </c>
      <c r="R5551" s="5">
        <f>IF(B5551&gt;60,1,0)
+ IF(O5551&gt;7,1,0)
+ IF(L5551="Emergency",1,0)
+ IF(T5551="Critical",1,0)</f>
        <v>2</v>
      </c>
      <c r="S5551" s="6" t="str">
        <f>IF(R5551&lt;=1,"Low",
IF(R5551=2,"Medium","High"))</f>
        <v>Medium</v>
      </c>
      <c r="T5551" s="1" t="s">
        <v>49</v>
      </c>
    </row>
    <row r="5552" spans="1:20">
      <c r="A5552" s="1" t="s">
        <v>2638</v>
      </c>
      <c r="B5552" s="1">
        <v>39</v>
      </c>
      <c r="C5552" s="1" t="s">
        <v>51</v>
      </c>
      <c r="D5552" s="1" t="s">
        <v>91</v>
      </c>
      <c r="E5552" s="1" t="s">
        <v>33</v>
      </c>
      <c r="F5552" s="2">
        <v>44222</v>
      </c>
      <c r="G5552" s="1" t="s">
        <v>15416</v>
      </c>
      <c r="H5552" s="1" t="s">
        <v>15417</v>
      </c>
      <c r="I5552" s="1" t="s">
        <v>65</v>
      </c>
      <c r="J5552" s="3">
        <v>12573.1356056971</v>
      </c>
      <c r="K5552" s="1">
        <v>205</v>
      </c>
      <c r="L5552" s="1" t="s">
        <v>27</v>
      </c>
      <c r="M5552" s="2">
        <v>44247</v>
      </c>
      <c r="N5552" s="1" t="s">
        <v>48</v>
      </c>
      <c r="O5552" s="1">
        <f>M5552-F5552</f>
        <v>25</v>
      </c>
      <c r="P5552" s="1" t="str">
        <f>IF(B5552&lt;=17,"Teen",
IF(B5552&lt;=25,"Young Adult",
IF(B5552&lt;=35,"Adult",
IF(B5552&lt;=50,"Middle Age","Senior"))))</f>
        <v>Middle Age</v>
      </c>
      <c r="Q5552" s="3">
        <f>J5552/O5552</f>
        <v>502.92542422788398</v>
      </c>
      <c r="R5552" s="5">
        <f>IF(B5552&gt;60,1,0)
+ IF(O5552&gt;7,1,0)
+ IF(L5552="Emergency",1,0)
+ IF(T5552="Critical",1,0)</f>
        <v>1</v>
      </c>
      <c r="S5552" s="6" t="str">
        <f>IF(R5552&lt;=1,"Low",
IF(R5552=2,"Medium","High"))</f>
        <v>Low</v>
      </c>
      <c r="T5552" s="1" t="s">
        <v>49</v>
      </c>
    </row>
    <row r="5553" spans="1:20">
      <c r="A5553" s="1" t="s">
        <v>15418</v>
      </c>
      <c r="B5553" s="1">
        <v>78</v>
      </c>
      <c r="C5553" s="1" t="s">
        <v>51</v>
      </c>
      <c r="D5553" s="1" t="s">
        <v>44</v>
      </c>
      <c r="E5553" s="1" t="s">
        <v>33</v>
      </c>
      <c r="F5553" s="2">
        <v>44222</v>
      </c>
      <c r="G5553" s="1" t="s">
        <v>15419</v>
      </c>
      <c r="H5553" s="1" t="s">
        <v>15420</v>
      </c>
      <c r="I5553" s="1" t="s">
        <v>56</v>
      </c>
      <c r="J5553" s="3">
        <v>35961.4066972074</v>
      </c>
      <c r="K5553" s="1">
        <v>235</v>
      </c>
      <c r="L5553" s="1" t="s">
        <v>27</v>
      </c>
      <c r="M5553" s="2">
        <v>44240</v>
      </c>
      <c r="N5553" s="1" t="s">
        <v>97</v>
      </c>
      <c r="O5553" s="1">
        <f>M5553-F5553</f>
        <v>18</v>
      </c>
      <c r="P5553" s="1" t="str">
        <f>IF(B5553&lt;=17,"Teen",
IF(B5553&lt;=25,"Young Adult",
IF(B5553&lt;=35,"Adult",
IF(B5553&lt;=50,"Middle Age","Senior"))))</f>
        <v>Senior</v>
      </c>
      <c r="Q5553" s="3">
        <f>J5553/O5553</f>
        <v>1997.8559276226333</v>
      </c>
      <c r="R5553" s="5">
        <f>IF(B5553&gt;60,1,0)
+ IF(O5553&gt;7,1,0)
+ IF(L5553="Emergency",1,0)
+ IF(T5553="Critical",1,0)</f>
        <v>2</v>
      </c>
      <c r="S5553" s="6" t="str">
        <f>IF(R5553&lt;=1,"Low",
IF(R5553=2,"Medium","High"))</f>
        <v>Medium</v>
      </c>
      <c r="T5553" s="1" t="s">
        <v>29</v>
      </c>
    </row>
    <row r="5554" spans="1:20">
      <c r="A5554" s="1" t="s">
        <v>15421</v>
      </c>
      <c r="B5554" s="1">
        <v>58</v>
      </c>
      <c r="C5554" s="1" t="s">
        <v>51</v>
      </c>
      <c r="D5554" s="1" t="s">
        <v>68</v>
      </c>
      <c r="E5554" s="1" t="s">
        <v>53</v>
      </c>
      <c r="F5554" s="2">
        <v>44221</v>
      </c>
      <c r="G5554" s="1" t="s">
        <v>15422</v>
      </c>
      <c r="H5554" s="1" t="s">
        <v>9935</v>
      </c>
      <c r="I5554" s="1" t="s">
        <v>60</v>
      </c>
      <c r="J5554" s="3">
        <v>21538.449231231101</v>
      </c>
      <c r="K5554" s="1">
        <v>376</v>
      </c>
      <c r="L5554" s="1" t="s">
        <v>37</v>
      </c>
      <c r="M5554" s="2">
        <v>44251</v>
      </c>
      <c r="N5554" s="1" t="s">
        <v>38</v>
      </c>
      <c r="O5554" s="1">
        <f>M5554-F5554</f>
        <v>30</v>
      </c>
      <c r="P5554" s="1" t="str">
        <f>IF(B5554&lt;=17,"Teen",
IF(B5554&lt;=25,"Young Adult",
IF(B5554&lt;=35,"Adult",
IF(B5554&lt;=50,"Middle Age","Senior"))))</f>
        <v>Senior</v>
      </c>
      <c r="Q5554" s="3">
        <f>J5554/O5554</f>
        <v>717.94830770770341</v>
      </c>
      <c r="R5554" s="5">
        <f>IF(B5554&gt;60,1,0)
+ IF(O5554&gt;7,1,0)
+ IF(L5554="Emergency",1,0)
+ IF(T5554="Critical",1,0)</f>
        <v>1</v>
      </c>
      <c r="S5554" s="6" t="str">
        <f>IF(R5554&lt;=1,"Low",
IF(R5554=2,"Medium","High"))</f>
        <v>Low</v>
      </c>
      <c r="T5554" s="1" t="s">
        <v>49</v>
      </c>
    </row>
    <row r="5555" spans="1:20">
      <c r="A5555" s="1" t="s">
        <v>15423</v>
      </c>
      <c r="B5555" s="1">
        <v>70</v>
      </c>
      <c r="C5555" s="1" t="s">
        <v>51</v>
      </c>
      <c r="D5555" s="1" t="s">
        <v>73</v>
      </c>
      <c r="E5555" s="1" t="s">
        <v>33</v>
      </c>
      <c r="F5555" s="2">
        <v>44221</v>
      </c>
      <c r="G5555" s="1" t="s">
        <v>15424</v>
      </c>
      <c r="H5555" s="1" t="s">
        <v>15425</v>
      </c>
      <c r="I5555" s="1" t="s">
        <v>60</v>
      </c>
      <c r="J5555" s="3">
        <v>32768.4675896771</v>
      </c>
      <c r="K5555" s="1">
        <v>266</v>
      </c>
      <c r="L5555" s="1" t="s">
        <v>37</v>
      </c>
      <c r="M5555" s="2">
        <v>44239</v>
      </c>
      <c r="N5555" s="1" t="s">
        <v>97</v>
      </c>
      <c r="O5555" s="1">
        <f>M5555-F5555</f>
        <v>18</v>
      </c>
      <c r="P5555" s="1" t="str">
        <f>IF(B5555&lt;=17,"Teen",
IF(B5555&lt;=25,"Young Adult",
IF(B5555&lt;=35,"Adult",
IF(B5555&lt;=50,"Middle Age","Senior"))))</f>
        <v>Senior</v>
      </c>
      <c r="Q5555" s="3">
        <f>J5555/O5555</f>
        <v>1820.4704216487278</v>
      </c>
      <c r="R5555" s="5">
        <f>IF(B5555&gt;60,1,0)
+ IF(O5555&gt;7,1,0)
+ IF(L5555="Emergency",1,0)
+ IF(T5555="Critical",1,0)</f>
        <v>2</v>
      </c>
      <c r="S5555" s="6" t="str">
        <f>IF(R5555&lt;=1,"Low",
IF(R5555=2,"Medium","High"))</f>
        <v>Medium</v>
      </c>
      <c r="T5555" s="1" t="s">
        <v>29</v>
      </c>
    </row>
    <row r="5556" spans="1:20">
      <c r="A5556" s="1" t="s">
        <v>15426</v>
      </c>
      <c r="B5556" s="1">
        <v>85</v>
      </c>
      <c r="C5556" s="1" t="s">
        <v>21</v>
      </c>
      <c r="D5556" s="1" t="s">
        <v>68</v>
      </c>
      <c r="E5556" s="1" t="s">
        <v>23</v>
      </c>
      <c r="F5556" s="2">
        <v>44220</v>
      </c>
      <c r="G5556" s="1" t="s">
        <v>15427</v>
      </c>
      <c r="H5556" s="1" t="s">
        <v>15428</v>
      </c>
      <c r="I5556" s="1" t="s">
        <v>60</v>
      </c>
      <c r="J5556" s="3">
        <v>32220.039227316</v>
      </c>
      <c r="K5556" s="1">
        <v>201</v>
      </c>
      <c r="L5556" s="1" t="s">
        <v>42</v>
      </c>
      <c r="M5556" s="2">
        <v>44231</v>
      </c>
      <c r="N5556" s="1" t="s">
        <v>48</v>
      </c>
      <c r="O5556" s="1">
        <f>M5556-F5556</f>
        <v>11</v>
      </c>
      <c r="P5556" s="1" t="str">
        <f>IF(B5556&lt;=17,"Teen",
IF(B5556&lt;=25,"Young Adult",
IF(B5556&lt;=35,"Adult",
IF(B5556&lt;=50,"Middle Age","Senior"))))</f>
        <v>Senior</v>
      </c>
      <c r="Q5556" s="3">
        <f>J5556/O5556</f>
        <v>2929.0944752105456</v>
      </c>
      <c r="R5556" s="5">
        <f>IF(B5556&gt;60,1,0)
+ IF(O5556&gt;7,1,0)
+ IF(L5556="Emergency",1,0)
+ IF(T5556="Critical",1,0)</f>
        <v>3</v>
      </c>
      <c r="S5556" s="6" t="str">
        <f>IF(R5556&lt;=1,"Low",
IF(R5556=2,"Medium","High"))</f>
        <v>High</v>
      </c>
      <c r="T5556" s="1" t="s">
        <v>71</v>
      </c>
    </row>
    <row r="5557" spans="1:20">
      <c r="A5557" s="1" t="s">
        <v>15429</v>
      </c>
      <c r="B5557" s="1">
        <v>57</v>
      </c>
      <c r="C5557" s="1" t="s">
        <v>21</v>
      </c>
      <c r="D5557" s="1" t="s">
        <v>44</v>
      </c>
      <c r="E5557" s="1" t="s">
        <v>33</v>
      </c>
      <c r="F5557" s="2">
        <v>44220</v>
      </c>
      <c r="G5557" s="1" t="s">
        <v>15430</v>
      </c>
      <c r="H5557" s="1" t="s">
        <v>15431</v>
      </c>
      <c r="I5557" s="1" t="s">
        <v>26</v>
      </c>
      <c r="J5557" s="3">
        <v>40778.5102403446</v>
      </c>
      <c r="K5557" s="1">
        <v>420</v>
      </c>
      <c r="L5557" s="1" t="s">
        <v>27</v>
      </c>
      <c r="M5557" s="2">
        <v>44240</v>
      </c>
      <c r="N5557" s="1" t="s">
        <v>97</v>
      </c>
      <c r="O5557" s="1">
        <f>M5557-F5557</f>
        <v>20</v>
      </c>
      <c r="P5557" s="1" t="str">
        <f>IF(B5557&lt;=17,"Teen",
IF(B5557&lt;=25,"Young Adult",
IF(B5557&lt;=35,"Adult",
IF(B5557&lt;=50,"Middle Age","Senior"))))</f>
        <v>Senior</v>
      </c>
      <c r="Q5557" s="3">
        <f>J5557/O5557</f>
        <v>2038.9255120172299</v>
      </c>
      <c r="R5557" s="5">
        <f>IF(B5557&gt;60,1,0)
+ IF(O5557&gt;7,1,0)
+ IF(L5557="Emergency",1,0)
+ IF(T5557="Critical",1,0)</f>
        <v>1</v>
      </c>
      <c r="S5557" s="6" t="str">
        <f>IF(R5557&lt;=1,"Low",
IF(R5557=2,"Medium","High"))</f>
        <v>Low</v>
      </c>
      <c r="T5557" s="1" t="s">
        <v>49</v>
      </c>
    </row>
    <row r="5558" spans="1:20">
      <c r="A5558" s="1" t="s">
        <v>15432</v>
      </c>
      <c r="B5558" s="1">
        <v>53</v>
      </c>
      <c r="C5558" s="1" t="s">
        <v>51</v>
      </c>
      <c r="D5558" s="1" t="s">
        <v>44</v>
      </c>
      <c r="E5558" s="1" t="s">
        <v>45</v>
      </c>
      <c r="F5558" s="2">
        <v>44219</v>
      </c>
      <c r="G5558" s="1" t="s">
        <v>15433</v>
      </c>
      <c r="H5558" s="1" t="s">
        <v>15434</v>
      </c>
      <c r="I5558" s="1" t="s">
        <v>65</v>
      </c>
      <c r="J5558" s="3">
        <v>45881.2724499178</v>
      </c>
      <c r="K5558" s="1">
        <v>226</v>
      </c>
      <c r="L5558" s="1" t="s">
        <v>42</v>
      </c>
      <c r="M5558" s="2">
        <v>44237</v>
      </c>
      <c r="N5558" s="1" t="s">
        <v>66</v>
      </c>
      <c r="O5558" s="1">
        <f>M5558-F5558</f>
        <v>18</v>
      </c>
      <c r="P5558" s="1" t="str">
        <f>IF(B5558&lt;=17,"Teen",
IF(B5558&lt;=25,"Young Adult",
IF(B5558&lt;=35,"Adult",
IF(B5558&lt;=50,"Middle Age","Senior"))))</f>
        <v>Senior</v>
      </c>
      <c r="Q5558" s="3">
        <f>J5558/O5558</f>
        <v>2548.9595805509889</v>
      </c>
      <c r="R5558" s="5">
        <f>IF(B5558&gt;60,1,0)
+ IF(O5558&gt;7,1,0)
+ IF(L5558="Emergency",1,0)
+ IF(T5558="Critical",1,0)</f>
        <v>2</v>
      </c>
      <c r="S5558" s="6" t="str">
        <f>IF(R5558&lt;=1,"Low",
IF(R5558=2,"Medium","High"))</f>
        <v>Medium</v>
      </c>
      <c r="T5558" s="1" t="s">
        <v>29</v>
      </c>
    </row>
    <row r="5559" spans="1:20">
      <c r="A5559" s="1" t="s">
        <v>15435</v>
      </c>
      <c r="B5559" s="1">
        <v>21</v>
      </c>
      <c r="C5559" s="1" t="s">
        <v>21</v>
      </c>
      <c r="D5559" s="1" t="s">
        <v>32</v>
      </c>
      <c r="E5559" s="1" t="s">
        <v>53</v>
      </c>
      <c r="F5559" s="2">
        <v>44219</v>
      </c>
      <c r="G5559" s="1" t="s">
        <v>15436</v>
      </c>
      <c r="H5559" s="1" t="s">
        <v>8415</v>
      </c>
      <c r="I5559" s="1" t="s">
        <v>65</v>
      </c>
      <c r="J5559" s="3">
        <v>7877.1924973581799</v>
      </c>
      <c r="K5559" s="1">
        <v>431</v>
      </c>
      <c r="L5559" s="1" t="s">
        <v>27</v>
      </c>
      <c r="M5559" s="2">
        <v>44229</v>
      </c>
      <c r="N5559" s="1" t="s">
        <v>38</v>
      </c>
      <c r="O5559" s="1">
        <f>M5559-F5559</f>
        <v>10</v>
      </c>
      <c r="P5559" s="1" t="str">
        <f>IF(B5559&lt;=17,"Teen",
IF(B5559&lt;=25,"Young Adult",
IF(B5559&lt;=35,"Adult",
IF(B5559&lt;=50,"Middle Age","Senior"))))</f>
        <v>Young Adult</v>
      </c>
      <c r="Q5559" s="3">
        <f>J5559/O5559</f>
        <v>787.71924973581804</v>
      </c>
      <c r="R5559" s="5">
        <f>IF(B5559&gt;60,1,0)
+ IF(O5559&gt;7,1,0)
+ IF(L5559="Emergency",1,0)
+ IF(T5559="Critical",1,0)</f>
        <v>1</v>
      </c>
      <c r="S5559" s="6" t="str">
        <f>IF(R5559&lt;=1,"Low",
IF(R5559=2,"Medium","High"))</f>
        <v>Low</v>
      </c>
      <c r="T5559" s="1" t="s">
        <v>71</v>
      </c>
    </row>
    <row r="5560" spans="1:20">
      <c r="A5560" s="1" t="s">
        <v>5433</v>
      </c>
      <c r="B5560" s="1">
        <v>75</v>
      </c>
      <c r="C5560" s="1" t="s">
        <v>21</v>
      </c>
      <c r="D5560" s="1" t="s">
        <v>32</v>
      </c>
      <c r="E5560" s="1" t="s">
        <v>45</v>
      </c>
      <c r="F5560" s="2">
        <v>44219</v>
      </c>
      <c r="G5560" s="1" t="s">
        <v>3007</v>
      </c>
      <c r="H5560" s="1" t="s">
        <v>15437</v>
      </c>
      <c r="I5560" s="1" t="s">
        <v>56</v>
      </c>
      <c r="J5560" s="3">
        <v>9054.0566121621905</v>
      </c>
      <c r="K5560" s="1">
        <v>294</v>
      </c>
      <c r="L5560" s="1" t="s">
        <v>42</v>
      </c>
      <c r="M5560" s="2">
        <v>44233</v>
      </c>
      <c r="N5560" s="1" t="s">
        <v>38</v>
      </c>
      <c r="O5560" s="1">
        <f>M5560-F5560</f>
        <v>14</v>
      </c>
      <c r="P5560" s="1" t="str">
        <f>IF(B5560&lt;=17,"Teen",
IF(B5560&lt;=25,"Young Adult",
IF(B5560&lt;=35,"Adult",
IF(B5560&lt;=50,"Middle Age","Senior"))))</f>
        <v>Senior</v>
      </c>
      <c r="Q5560" s="3">
        <f>J5560/O5560</f>
        <v>646.71832944015648</v>
      </c>
      <c r="R5560" s="5">
        <f>IF(B5560&gt;60,1,0)
+ IF(O5560&gt;7,1,0)
+ IF(L5560="Emergency",1,0)
+ IF(T5560="Critical",1,0)</f>
        <v>3</v>
      </c>
      <c r="S5560" s="6" t="str">
        <f>IF(R5560&lt;=1,"Low",
IF(R5560=2,"Medium","High"))</f>
        <v>High</v>
      </c>
      <c r="T5560" s="1" t="s">
        <v>49</v>
      </c>
    </row>
    <row r="5561" spans="1:20">
      <c r="A5561" s="1" t="s">
        <v>15438</v>
      </c>
      <c r="B5561" s="1">
        <v>70</v>
      </c>
      <c r="C5561" s="1" t="s">
        <v>21</v>
      </c>
      <c r="D5561" s="1" t="s">
        <v>73</v>
      </c>
      <c r="E5561" s="1" t="s">
        <v>74</v>
      </c>
      <c r="F5561" s="2">
        <v>44219</v>
      </c>
      <c r="G5561" s="1" t="s">
        <v>15439</v>
      </c>
      <c r="H5561" s="1" t="s">
        <v>15440</v>
      </c>
      <c r="I5561" s="1" t="s">
        <v>56</v>
      </c>
      <c r="J5561" s="3">
        <v>21970.208900318801</v>
      </c>
      <c r="K5561" s="1">
        <v>344</v>
      </c>
      <c r="L5561" s="1" t="s">
        <v>42</v>
      </c>
      <c r="M5561" s="2">
        <v>44229</v>
      </c>
      <c r="N5561" s="1" t="s">
        <v>97</v>
      </c>
      <c r="O5561" s="1">
        <f>M5561-F5561</f>
        <v>10</v>
      </c>
      <c r="P5561" s="1" t="str">
        <f>IF(B5561&lt;=17,"Teen",
IF(B5561&lt;=25,"Young Adult",
IF(B5561&lt;=35,"Adult",
IF(B5561&lt;=50,"Middle Age","Senior"))))</f>
        <v>Senior</v>
      </c>
      <c r="Q5561" s="3">
        <f>J5561/O5561</f>
        <v>2197.0208900318803</v>
      </c>
      <c r="R5561" s="5">
        <f>IF(B5561&gt;60,1,0)
+ IF(O5561&gt;7,1,0)
+ IF(L5561="Emergency",1,0)
+ IF(T5561="Critical",1,0)</f>
        <v>3</v>
      </c>
      <c r="S5561" s="6" t="str">
        <f>IF(R5561&lt;=1,"Low",
IF(R5561=2,"Medium","High"))</f>
        <v>High</v>
      </c>
      <c r="T5561" s="1" t="s">
        <v>71</v>
      </c>
    </row>
    <row r="5562" spans="1:20">
      <c r="A5562" s="1" t="s">
        <v>15441</v>
      </c>
      <c r="B5562" s="1">
        <v>55</v>
      </c>
      <c r="C5562" s="1" t="s">
        <v>21</v>
      </c>
      <c r="D5562" s="1" t="s">
        <v>68</v>
      </c>
      <c r="E5562" s="1" t="s">
        <v>33</v>
      </c>
      <c r="F5562" s="2">
        <v>44218</v>
      </c>
      <c r="G5562" s="1" t="s">
        <v>15442</v>
      </c>
      <c r="H5562" s="1" t="s">
        <v>15443</v>
      </c>
      <c r="I5562" s="1" t="s">
        <v>60</v>
      </c>
      <c r="J5562" s="3">
        <v>23684.915547098699</v>
      </c>
      <c r="K5562" s="1">
        <v>401</v>
      </c>
      <c r="L5562" s="1" t="s">
        <v>42</v>
      </c>
      <c r="M5562" s="2">
        <v>44246</v>
      </c>
      <c r="N5562" s="1" t="s">
        <v>48</v>
      </c>
      <c r="O5562" s="1">
        <f>M5562-F5562</f>
        <v>28</v>
      </c>
      <c r="P5562" s="1" t="str">
        <f>IF(B5562&lt;=17,"Teen",
IF(B5562&lt;=25,"Young Adult",
IF(B5562&lt;=35,"Adult",
IF(B5562&lt;=50,"Middle Age","Senior"))))</f>
        <v>Senior</v>
      </c>
      <c r="Q5562" s="3">
        <f>J5562/O5562</f>
        <v>845.88984096781064</v>
      </c>
      <c r="R5562" s="5">
        <f>IF(B5562&gt;60,1,0)
+ IF(O5562&gt;7,1,0)
+ IF(L5562="Emergency",1,0)
+ IF(T5562="Critical",1,0)</f>
        <v>2</v>
      </c>
      <c r="S5562" s="6" t="str">
        <f>IF(R5562&lt;=1,"Low",
IF(R5562=2,"Medium","High"))</f>
        <v>Medium</v>
      </c>
      <c r="T5562" s="1" t="s">
        <v>29</v>
      </c>
    </row>
    <row r="5563" spans="1:20">
      <c r="A5563" s="1" t="s">
        <v>15444</v>
      </c>
      <c r="B5563" s="1">
        <v>43</v>
      </c>
      <c r="C5563" s="1" t="s">
        <v>51</v>
      </c>
      <c r="D5563" s="1" t="s">
        <v>73</v>
      </c>
      <c r="E5563" s="1" t="s">
        <v>23</v>
      </c>
      <c r="F5563" s="2">
        <v>44218</v>
      </c>
      <c r="G5563" s="1" t="s">
        <v>15445</v>
      </c>
      <c r="H5563" s="1" t="s">
        <v>15446</v>
      </c>
      <c r="I5563" s="1" t="s">
        <v>60</v>
      </c>
      <c r="J5563" s="3">
        <v>10664.3081967362</v>
      </c>
      <c r="K5563" s="1">
        <v>440</v>
      </c>
      <c r="L5563" s="1" t="s">
        <v>42</v>
      </c>
      <c r="M5563" s="2">
        <v>44246</v>
      </c>
      <c r="N5563" s="1" t="s">
        <v>38</v>
      </c>
      <c r="O5563" s="1">
        <f>M5563-F5563</f>
        <v>28</v>
      </c>
      <c r="P5563" s="1" t="str">
        <f>IF(B5563&lt;=17,"Teen",
IF(B5563&lt;=25,"Young Adult",
IF(B5563&lt;=35,"Adult",
IF(B5563&lt;=50,"Middle Age","Senior"))))</f>
        <v>Middle Age</v>
      </c>
      <c r="Q5563" s="3">
        <f>J5563/O5563</f>
        <v>380.86814988343571</v>
      </c>
      <c r="R5563" s="5">
        <f>IF(B5563&gt;60,1,0)
+ IF(O5563&gt;7,1,0)
+ IF(L5563="Emergency",1,0)
+ IF(T5563="Critical",1,0)</f>
        <v>2</v>
      </c>
      <c r="S5563" s="6" t="str">
        <f>IF(R5563&lt;=1,"Low",
IF(R5563=2,"Medium","High"))</f>
        <v>Medium</v>
      </c>
      <c r="T5563" s="1" t="s">
        <v>71</v>
      </c>
    </row>
    <row r="5564" spans="1:20">
      <c r="A5564" s="1" t="s">
        <v>15447</v>
      </c>
      <c r="B5564" s="1">
        <v>66</v>
      </c>
      <c r="C5564" s="1" t="s">
        <v>21</v>
      </c>
      <c r="D5564" s="1" t="s">
        <v>91</v>
      </c>
      <c r="E5564" s="1" t="s">
        <v>74</v>
      </c>
      <c r="F5564" s="2">
        <v>44218</v>
      </c>
      <c r="G5564" s="1" t="s">
        <v>534</v>
      </c>
      <c r="H5564" s="1" t="s">
        <v>15448</v>
      </c>
      <c r="I5564" s="1" t="s">
        <v>26</v>
      </c>
      <c r="J5564" s="3">
        <v>35234.444848625797</v>
      </c>
      <c r="K5564" s="1">
        <v>128</v>
      </c>
      <c r="L5564" s="1" t="s">
        <v>42</v>
      </c>
      <c r="M5564" s="2">
        <v>44237</v>
      </c>
      <c r="N5564" s="1" t="s">
        <v>38</v>
      </c>
      <c r="O5564" s="1">
        <f>M5564-F5564</f>
        <v>19</v>
      </c>
      <c r="P5564" s="1" t="str">
        <f>IF(B5564&lt;=17,"Teen",
IF(B5564&lt;=25,"Young Adult",
IF(B5564&lt;=35,"Adult",
IF(B5564&lt;=50,"Middle Age","Senior"))))</f>
        <v>Senior</v>
      </c>
      <c r="Q5564" s="3">
        <f>J5564/O5564</f>
        <v>1854.4444657171473</v>
      </c>
      <c r="R5564" s="5">
        <f>IF(B5564&gt;60,1,0)
+ IF(O5564&gt;7,1,0)
+ IF(L5564="Emergency",1,0)
+ IF(T5564="Critical",1,0)</f>
        <v>3</v>
      </c>
      <c r="S5564" s="6" t="str">
        <f>IF(R5564&lt;=1,"Low",
IF(R5564=2,"Medium","High"))</f>
        <v>High</v>
      </c>
      <c r="T5564" s="1" t="s">
        <v>71</v>
      </c>
    </row>
    <row r="5565" spans="1:20">
      <c r="A5565" s="1" t="s">
        <v>15449</v>
      </c>
      <c r="B5565" s="1">
        <v>35</v>
      </c>
      <c r="C5565" s="1" t="s">
        <v>51</v>
      </c>
      <c r="D5565" s="1" t="s">
        <v>32</v>
      </c>
      <c r="E5565" s="1" t="s">
        <v>84</v>
      </c>
      <c r="F5565" s="2">
        <v>44218</v>
      </c>
      <c r="G5565" s="1" t="s">
        <v>15450</v>
      </c>
      <c r="H5565" s="1" t="s">
        <v>15451</v>
      </c>
      <c r="I5565" s="1" t="s">
        <v>26</v>
      </c>
      <c r="J5565" s="3">
        <v>4391.1128167751403</v>
      </c>
      <c r="K5565" s="1">
        <v>490</v>
      </c>
      <c r="L5565" s="1" t="s">
        <v>42</v>
      </c>
      <c r="M5565" s="2">
        <v>44238</v>
      </c>
      <c r="N5565" s="1" t="s">
        <v>48</v>
      </c>
      <c r="O5565" s="1">
        <f>M5565-F5565</f>
        <v>20</v>
      </c>
      <c r="P5565" s="1" t="str">
        <f>IF(B5565&lt;=17,"Teen",
IF(B5565&lt;=25,"Young Adult",
IF(B5565&lt;=35,"Adult",
IF(B5565&lt;=50,"Middle Age","Senior"))))</f>
        <v>Adult</v>
      </c>
      <c r="Q5565" s="3">
        <f>J5565/O5565</f>
        <v>219.55564083875703</v>
      </c>
      <c r="R5565" s="5">
        <f>IF(B5565&gt;60,1,0)
+ IF(O5565&gt;7,1,0)
+ IF(L5565="Emergency",1,0)
+ IF(T5565="Critical",1,0)</f>
        <v>2</v>
      </c>
      <c r="S5565" s="6" t="str">
        <f>IF(R5565&lt;=1,"Low",
IF(R5565=2,"Medium","High"))</f>
        <v>Medium</v>
      </c>
      <c r="T5565" s="1" t="s">
        <v>29</v>
      </c>
    </row>
    <row r="5566" spans="1:20">
      <c r="A5566" s="1" t="s">
        <v>15452</v>
      </c>
      <c r="B5566" s="1">
        <v>63</v>
      </c>
      <c r="C5566" s="1" t="s">
        <v>51</v>
      </c>
      <c r="D5566" s="1" t="s">
        <v>32</v>
      </c>
      <c r="E5566" s="1" t="s">
        <v>33</v>
      </c>
      <c r="F5566" s="2">
        <v>44218</v>
      </c>
      <c r="G5566" s="1" t="s">
        <v>15453</v>
      </c>
      <c r="H5566" s="1" t="s">
        <v>15454</v>
      </c>
      <c r="I5566" s="1" t="s">
        <v>36</v>
      </c>
      <c r="J5566" s="3">
        <v>25501.586857985101</v>
      </c>
      <c r="K5566" s="1">
        <v>418</v>
      </c>
      <c r="L5566" s="1" t="s">
        <v>27</v>
      </c>
      <c r="M5566" s="2">
        <v>44219</v>
      </c>
      <c r="N5566" s="1" t="s">
        <v>48</v>
      </c>
      <c r="O5566" s="1">
        <f>M5566-F5566</f>
        <v>1</v>
      </c>
      <c r="P5566" s="1" t="str">
        <f>IF(B5566&lt;=17,"Teen",
IF(B5566&lt;=25,"Young Adult",
IF(B5566&lt;=35,"Adult",
IF(B5566&lt;=50,"Middle Age","Senior"))))</f>
        <v>Senior</v>
      </c>
      <c r="Q5566" s="3">
        <f>J5566/O5566</f>
        <v>25501.586857985101</v>
      </c>
      <c r="R5566" s="5">
        <f>IF(B5566&gt;60,1,0)
+ IF(O5566&gt;7,1,0)
+ IF(L5566="Emergency",1,0)
+ IF(T5566="Critical",1,0)</f>
        <v>1</v>
      </c>
      <c r="S5566" s="6" t="str">
        <f>IF(R5566&lt;=1,"Low",
IF(R5566=2,"Medium","High"))</f>
        <v>Low</v>
      </c>
      <c r="T5566" s="1" t="s">
        <v>49</v>
      </c>
    </row>
    <row r="5567" spans="1:20">
      <c r="A5567" s="1" t="s">
        <v>15455</v>
      </c>
      <c r="B5567" s="1">
        <v>28</v>
      </c>
      <c r="C5567" s="1" t="s">
        <v>21</v>
      </c>
      <c r="D5567" s="1" t="s">
        <v>44</v>
      </c>
      <c r="E5567" s="1" t="s">
        <v>45</v>
      </c>
      <c r="F5567" s="2">
        <v>44218</v>
      </c>
      <c r="G5567" s="1" t="s">
        <v>15456</v>
      </c>
      <c r="H5567" s="1" t="s">
        <v>15457</v>
      </c>
      <c r="I5567" s="1" t="s">
        <v>26</v>
      </c>
      <c r="J5567" s="3">
        <v>12553.9232192626</v>
      </c>
      <c r="K5567" s="1">
        <v>411</v>
      </c>
      <c r="L5567" s="1" t="s">
        <v>27</v>
      </c>
      <c r="M5567" s="2">
        <v>44224</v>
      </c>
      <c r="N5567" s="1" t="s">
        <v>66</v>
      </c>
      <c r="O5567" s="1">
        <f>M5567-F5567</f>
        <v>6</v>
      </c>
      <c r="P5567" s="1" t="str">
        <f>IF(B5567&lt;=17,"Teen",
IF(B5567&lt;=25,"Young Adult",
IF(B5567&lt;=35,"Adult",
IF(B5567&lt;=50,"Middle Age","Senior"))))</f>
        <v>Adult</v>
      </c>
      <c r="Q5567" s="3">
        <f>J5567/O5567</f>
        <v>2092.3205365437666</v>
      </c>
      <c r="R5567" s="5">
        <f>IF(B5567&gt;60,1,0)
+ IF(O5567&gt;7,1,0)
+ IF(L5567="Emergency",1,0)
+ IF(T5567="Critical",1,0)</f>
        <v>0</v>
      </c>
      <c r="S5567" s="6" t="str">
        <f>IF(R5567&lt;=1,"Low",
IF(R5567=2,"Medium","High"))</f>
        <v>Low</v>
      </c>
      <c r="T5567" s="1" t="s">
        <v>29</v>
      </c>
    </row>
    <row r="5568" spans="1:20">
      <c r="A5568" s="1" t="s">
        <v>15458</v>
      </c>
      <c r="B5568" s="1">
        <v>39</v>
      </c>
      <c r="C5568" s="1" t="s">
        <v>51</v>
      </c>
      <c r="D5568" s="1" t="s">
        <v>52</v>
      </c>
      <c r="E5568" s="1" t="s">
        <v>23</v>
      </c>
      <c r="F5568" s="2">
        <v>44218</v>
      </c>
      <c r="G5568" s="1" t="s">
        <v>15459</v>
      </c>
      <c r="H5568" s="1" t="s">
        <v>15460</v>
      </c>
      <c r="I5568" s="1" t="s">
        <v>36</v>
      </c>
      <c r="J5568" s="3">
        <v>1902.11312160834</v>
      </c>
      <c r="K5568" s="1">
        <v>136</v>
      </c>
      <c r="L5568" s="1" t="s">
        <v>27</v>
      </c>
      <c r="M5568" s="2">
        <v>44223</v>
      </c>
      <c r="N5568" s="1" t="s">
        <v>38</v>
      </c>
      <c r="O5568" s="1">
        <f>M5568-F5568</f>
        <v>5</v>
      </c>
      <c r="P5568" s="1" t="str">
        <f>IF(B5568&lt;=17,"Teen",
IF(B5568&lt;=25,"Young Adult",
IF(B5568&lt;=35,"Adult",
IF(B5568&lt;=50,"Middle Age","Senior"))))</f>
        <v>Middle Age</v>
      </c>
      <c r="Q5568" s="3">
        <f>J5568/O5568</f>
        <v>380.42262432166797</v>
      </c>
      <c r="R5568" s="5">
        <f>IF(B5568&gt;60,1,0)
+ IF(O5568&gt;7,1,0)
+ IF(L5568="Emergency",1,0)
+ IF(T5568="Critical",1,0)</f>
        <v>0</v>
      </c>
      <c r="S5568" s="6" t="str">
        <f>IF(R5568&lt;=1,"Low",
IF(R5568=2,"Medium","High"))</f>
        <v>Low</v>
      </c>
      <c r="T5568" s="1" t="s">
        <v>29</v>
      </c>
    </row>
    <row r="5569" spans="1:20">
      <c r="A5569" s="1" t="s">
        <v>4543</v>
      </c>
      <c r="B5569" s="1">
        <v>40</v>
      </c>
      <c r="C5569" s="1" t="s">
        <v>51</v>
      </c>
      <c r="D5569" s="1" t="s">
        <v>91</v>
      </c>
      <c r="E5569" s="1" t="s">
        <v>74</v>
      </c>
      <c r="F5569" s="2">
        <v>44217</v>
      </c>
      <c r="G5569" s="1" t="s">
        <v>15461</v>
      </c>
      <c r="H5569" s="1" t="s">
        <v>15462</v>
      </c>
      <c r="I5569" s="1" t="s">
        <v>36</v>
      </c>
      <c r="J5569" s="3">
        <v>29231.5576510266</v>
      </c>
      <c r="K5569" s="1">
        <v>119</v>
      </c>
      <c r="L5569" s="1" t="s">
        <v>27</v>
      </c>
      <c r="M5569" s="2">
        <v>44232</v>
      </c>
      <c r="N5569" s="1" t="s">
        <v>48</v>
      </c>
      <c r="O5569" s="1">
        <f>M5569-F5569</f>
        <v>15</v>
      </c>
      <c r="P5569" s="1" t="str">
        <f>IF(B5569&lt;=17,"Teen",
IF(B5569&lt;=25,"Young Adult",
IF(B5569&lt;=35,"Adult",
IF(B5569&lt;=50,"Middle Age","Senior"))))</f>
        <v>Middle Age</v>
      </c>
      <c r="Q5569" s="3">
        <f>J5569/O5569</f>
        <v>1948.77051006844</v>
      </c>
      <c r="R5569" s="5">
        <f>IF(B5569&gt;60,1,0)
+ IF(O5569&gt;7,1,0)
+ IF(L5569="Emergency",1,0)
+ IF(T5569="Critical",1,0)</f>
        <v>1</v>
      </c>
      <c r="S5569" s="6" t="str">
        <f>IF(R5569&lt;=1,"Low",
IF(R5569=2,"Medium","High"))</f>
        <v>Low</v>
      </c>
      <c r="T5569" s="1" t="s">
        <v>71</v>
      </c>
    </row>
    <row r="5570" spans="1:20">
      <c r="A5570" s="1" t="s">
        <v>593</v>
      </c>
      <c r="B5570" s="1">
        <v>68</v>
      </c>
      <c r="C5570" s="1" t="s">
        <v>51</v>
      </c>
      <c r="D5570" s="1" t="s">
        <v>91</v>
      </c>
      <c r="E5570" s="1" t="s">
        <v>74</v>
      </c>
      <c r="F5570" s="2">
        <v>44217</v>
      </c>
      <c r="G5570" s="1" t="s">
        <v>15463</v>
      </c>
      <c r="H5570" s="1" t="s">
        <v>15464</v>
      </c>
      <c r="I5570" s="1" t="s">
        <v>36</v>
      </c>
      <c r="J5570" s="3">
        <v>9747.8044007535591</v>
      </c>
      <c r="K5570" s="1">
        <v>286</v>
      </c>
      <c r="L5570" s="1" t="s">
        <v>42</v>
      </c>
      <c r="M5570" s="2">
        <v>44228</v>
      </c>
      <c r="N5570" s="1" t="s">
        <v>38</v>
      </c>
      <c r="O5570" s="1">
        <f>M5570-F5570</f>
        <v>11</v>
      </c>
      <c r="P5570" s="1" t="str">
        <f>IF(B5570&lt;=17,"Teen",
IF(B5570&lt;=25,"Young Adult",
IF(B5570&lt;=35,"Adult",
IF(B5570&lt;=50,"Middle Age","Senior"))))</f>
        <v>Senior</v>
      </c>
      <c r="Q5570" s="3">
        <f>J5570/O5570</f>
        <v>886.16403643214176</v>
      </c>
      <c r="R5570" s="5">
        <f>IF(B5570&gt;60,1,0)
+ IF(O5570&gt;7,1,0)
+ IF(L5570="Emergency",1,0)
+ IF(T5570="Critical",1,0)</f>
        <v>3</v>
      </c>
      <c r="S5570" s="6" t="str">
        <f>IF(R5570&lt;=1,"Low",
IF(R5570=2,"Medium","High"))</f>
        <v>High</v>
      </c>
      <c r="T5570" s="1" t="s">
        <v>29</v>
      </c>
    </row>
    <row r="5571" spans="1:20">
      <c r="A5571" s="1" t="s">
        <v>15465</v>
      </c>
      <c r="B5571" s="1">
        <v>67</v>
      </c>
      <c r="C5571" s="1" t="s">
        <v>21</v>
      </c>
      <c r="D5571" s="1" t="s">
        <v>52</v>
      </c>
      <c r="E5571" s="1" t="s">
        <v>23</v>
      </c>
      <c r="F5571" s="2">
        <v>44217</v>
      </c>
      <c r="G5571" s="1" t="s">
        <v>15466</v>
      </c>
      <c r="H5571" s="1" t="s">
        <v>15467</v>
      </c>
      <c r="I5571" s="1" t="s">
        <v>56</v>
      </c>
      <c r="J5571" s="3">
        <v>26212.4951301324</v>
      </c>
      <c r="K5571" s="1">
        <v>372</v>
      </c>
      <c r="L5571" s="1" t="s">
        <v>37</v>
      </c>
      <c r="M5571" s="2">
        <v>44219</v>
      </c>
      <c r="N5571" s="1" t="s">
        <v>66</v>
      </c>
      <c r="O5571" s="1">
        <f>M5571-F5571</f>
        <v>2</v>
      </c>
      <c r="P5571" s="1" t="str">
        <f>IF(B5571&lt;=17,"Teen",
IF(B5571&lt;=25,"Young Adult",
IF(B5571&lt;=35,"Adult",
IF(B5571&lt;=50,"Middle Age","Senior"))))</f>
        <v>Senior</v>
      </c>
      <c r="Q5571" s="3">
        <f>J5571/O5571</f>
        <v>13106.2475650662</v>
      </c>
      <c r="R5571" s="5">
        <f>IF(B5571&gt;60,1,0)
+ IF(O5571&gt;7,1,0)
+ IF(L5571="Emergency",1,0)
+ IF(T5571="Critical",1,0)</f>
        <v>1</v>
      </c>
      <c r="S5571" s="6" t="str">
        <f>IF(R5571&lt;=1,"Low",
IF(R5571=2,"Medium","High"))</f>
        <v>Low</v>
      </c>
      <c r="T5571" s="1" t="s">
        <v>71</v>
      </c>
    </row>
    <row r="5572" spans="1:20">
      <c r="A5572" s="1" t="s">
        <v>15468</v>
      </c>
      <c r="B5572" s="1">
        <v>58</v>
      </c>
      <c r="C5572" s="1" t="s">
        <v>51</v>
      </c>
      <c r="D5572" s="1" t="s">
        <v>62</v>
      </c>
      <c r="E5572" s="1" t="s">
        <v>84</v>
      </c>
      <c r="F5572" s="2">
        <v>44217</v>
      </c>
      <c r="G5572" s="1" t="s">
        <v>15469</v>
      </c>
      <c r="H5572" s="1" t="s">
        <v>15470</v>
      </c>
      <c r="I5572" s="1" t="s">
        <v>65</v>
      </c>
      <c r="J5572" s="3">
        <v>2539.9003321893802</v>
      </c>
      <c r="K5572" s="1">
        <v>366</v>
      </c>
      <c r="L5572" s="1" t="s">
        <v>42</v>
      </c>
      <c r="M5572" s="2">
        <v>44231</v>
      </c>
      <c r="N5572" s="1" t="s">
        <v>97</v>
      </c>
      <c r="O5572" s="1">
        <f>M5572-F5572</f>
        <v>14</v>
      </c>
      <c r="P5572" s="1" t="str">
        <f>IF(B5572&lt;=17,"Teen",
IF(B5572&lt;=25,"Young Adult",
IF(B5572&lt;=35,"Adult",
IF(B5572&lt;=50,"Middle Age","Senior"))))</f>
        <v>Senior</v>
      </c>
      <c r="Q5572" s="3">
        <f>J5572/O5572</f>
        <v>181.42145229924145</v>
      </c>
      <c r="R5572" s="5">
        <f>IF(B5572&gt;60,1,0)
+ IF(O5572&gt;7,1,0)
+ IF(L5572="Emergency",1,0)
+ IF(T5572="Critical",1,0)</f>
        <v>2</v>
      </c>
      <c r="S5572" s="6" t="str">
        <f>IF(R5572&lt;=1,"Low",
IF(R5572=2,"Medium","High"))</f>
        <v>Medium</v>
      </c>
      <c r="T5572" s="1" t="s">
        <v>49</v>
      </c>
    </row>
    <row r="5573" spans="1:20">
      <c r="A5573" s="1" t="s">
        <v>15471</v>
      </c>
      <c r="B5573" s="1">
        <v>33</v>
      </c>
      <c r="C5573" s="1" t="s">
        <v>51</v>
      </c>
      <c r="D5573" s="1" t="s">
        <v>62</v>
      </c>
      <c r="E5573" s="1" t="s">
        <v>53</v>
      </c>
      <c r="F5573" s="2">
        <v>44217</v>
      </c>
      <c r="G5573" s="1" t="s">
        <v>15472</v>
      </c>
      <c r="H5573" s="1" t="s">
        <v>15473</v>
      </c>
      <c r="I5573" s="1" t="s">
        <v>60</v>
      </c>
      <c r="J5573" s="3">
        <v>46876.458858476297</v>
      </c>
      <c r="K5573" s="1">
        <v>201</v>
      </c>
      <c r="L5573" s="1" t="s">
        <v>37</v>
      </c>
      <c r="M5573" s="2">
        <v>44230</v>
      </c>
      <c r="N5573" s="1" t="s">
        <v>38</v>
      </c>
      <c r="O5573" s="1">
        <f>M5573-F5573</f>
        <v>13</v>
      </c>
      <c r="P5573" s="1" t="str">
        <f>IF(B5573&lt;=17,"Teen",
IF(B5573&lt;=25,"Young Adult",
IF(B5573&lt;=35,"Adult",
IF(B5573&lt;=50,"Middle Age","Senior"))))</f>
        <v>Adult</v>
      </c>
      <c r="Q5573" s="3">
        <f>J5573/O5573</f>
        <v>3605.881450652023</v>
      </c>
      <c r="R5573" s="5">
        <f>IF(B5573&gt;60,1,0)
+ IF(O5573&gt;7,1,0)
+ IF(L5573="Emergency",1,0)
+ IF(T5573="Critical",1,0)</f>
        <v>1</v>
      </c>
      <c r="S5573" s="6" t="str">
        <f>IF(R5573&lt;=1,"Low",
IF(R5573=2,"Medium","High"))</f>
        <v>Low</v>
      </c>
      <c r="T5573" s="1" t="s">
        <v>49</v>
      </c>
    </row>
    <row r="5574" spans="1:20">
      <c r="A5574" s="1" t="s">
        <v>15474</v>
      </c>
      <c r="B5574" s="1">
        <v>74</v>
      </c>
      <c r="C5574" s="1" t="s">
        <v>51</v>
      </c>
      <c r="D5574" s="1" t="s">
        <v>32</v>
      </c>
      <c r="E5574" s="1" t="s">
        <v>33</v>
      </c>
      <c r="F5574" s="2">
        <v>44216</v>
      </c>
      <c r="G5574" s="1" t="s">
        <v>15475</v>
      </c>
      <c r="H5574" s="1" t="s">
        <v>15476</v>
      </c>
      <c r="I5574" s="1" t="s">
        <v>26</v>
      </c>
      <c r="J5574" s="3">
        <v>8883.1857985790593</v>
      </c>
      <c r="K5574" s="1">
        <v>111</v>
      </c>
      <c r="L5574" s="1" t="s">
        <v>42</v>
      </c>
      <c r="M5574" s="2">
        <v>44246</v>
      </c>
      <c r="N5574" s="1" t="s">
        <v>28</v>
      </c>
      <c r="O5574" s="1">
        <f>M5574-F5574</f>
        <v>30</v>
      </c>
      <c r="P5574" s="1" t="str">
        <f>IF(B5574&lt;=17,"Teen",
IF(B5574&lt;=25,"Young Adult",
IF(B5574&lt;=35,"Adult",
IF(B5574&lt;=50,"Middle Age","Senior"))))</f>
        <v>Senior</v>
      </c>
      <c r="Q5574" s="3">
        <f>J5574/O5574</f>
        <v>296.10619328596863</v>
      </c>
      <c r="R5574" s="5">
        <f>IF(B5574&gt;60,1,0)
+ IF(O5574&gt;7,1,0)
+ IF(L5574="Emergency",1,0)
+ IF(T5574="Critical",1,0)</f>
        <v>3</v>
      </c>
      <c r="S5574" s="6" t="str">
        <f>IF(R5574&lt;=1,"Low",
IF(R5574=2,"Medium","High"))</f>
        <v>High</v>
      </c>
      <c r="T5574" s="1" t="s">
        <v>29</v>
      </c>
    </row>
    <row r="5575" spans="1:20">
      <c r="A5575" s="1" t="s">
        <v>15477</v>
      </c>
      <c r="B5575" s="1">
        <v>30</v>
      </c>
      <c r="C5575" s="1" t="s">
        <v>21</v>
      </c>
      <c r="D5575" s="1" t="s">
        <v>91</v>
      </c>
      <c r="E5575" s="1" t="s">
        <v>84</v>
      </c>
      <c r="F5575" s="2">
        <v>44216</v>
      </c>
      <c r="G5575" s="1" t="s">
        <v>15478</v>
      </c>
      <c r="H5575" s="1" t="s">
        <v>15479</v>
      </c>
      <c r="I5575" s="1" t="s">
        <v>26</v>
      </c>
      <c r="J5575" s="3">
        <v>42667.449260777001</v>
      </c>
      <c r="K5575" s="1">
        <v>165</v>
      </c>
      <c r="L5575" s="1" t="s">
        <v>37</v>
      </c>
      <c r="M5575" s="2">
        <v>44225</v>
      </c>
      <c r="N5575" s="1" t="s">
        <v>97</v>
      </c>
      <c r="O5575" s="1">
        <f>M5575-F5575</f>
        <v>9</v>
      </c>
      <c r="P5575" s="1" t="str">
        <f>IF(B5575&lt;=17,"Teen",
IF(B5575&lt;=25,"Young Adult",
IF(B5575&lt;=35,"Adult",
IF(B5575&lt;=50,"Middle Age","Senior"))))</f>
        <v>Adult</v>
      </c>
      <c r="Q5575" s="3">
        <f>J5575/O5575</f>
        <v>4740.8276956418886</v>
      </c>
      <c r="R5575" s="5">
        <f>IF(B5575&gt;60,1,0)
+ IF(O5575&gt;7,1,0)
+ IF(L5575="Emergency",1,0)
+ IF(T5575="Critical",1,0)</f>
        <v>1</v>
      </c>
      <c r="S5575" s="6" t="str">
        <f>IF(R5575&lt;=1,"Low",
IF(R5575=2,"Medium","High"))</f>
        <v>Low</v>
      </c>
      <c r="T5575" s="1" t="s">
        <v>29</v>
      </c>
    </row>
    <row r="5576" spans="1:20">
      <c r="A5576" s="1" t="s">
        <v>15480</v>
      </c>
      <c r="B5576" s="1">
        <v>74</v>
      </c>
      <c r="C5576" s="1" t="s">
        <v>21</v>
      </c>
      <c r="D5576" s="1" t="s">
        <v>44</v>
      </c>
      <c r="E5576" s="1" t="s">
        <v>84</v>
      </c>
      <c r="F5576" s="2">
        <v>44216</v>
      </c>
      <c r="G5576" s="1" t="s">
        <v>15481</v>
      </c>
      <c r="H5576" s="1" t="s">
        <v>15482</v>
      </c>
      <c r="I5576" s="1" t="s">
        <v>60</v>
      </c>
      <c r="J5576" s="3">
        <v>9098.9224910556895</v>
      </c>
      <c r="K5576" s="1">
        <v>240</v>
      </c>
      <c r="L5576" s="1" t="s">
        <v>37</v>
      </c>
      <c r="M5576" s="2">
        <v>44244</v>
      </c>
      <c r="N5576" s="1" t="s">
        <v>38</v>
      </c>
      <c r="O5576" s="1">
        <f>M5576-F5576</f>
        <v>28</v>
      </c>
      <c r="P5576" s="1" t="str">
        <f>IF(B5576&lt;=17,"Teen",
IF(B5576&lt;=25,"Young Adult",
IF(B5576&lt;=35,"Adult",
IF(B5576&lt;=50,"Middle Age","Senior"))))</f>
        <v>Senior</v>
      </c>
      <c r="Q5576" s="3">
        <f>J5576/O5576</f>
        <v>324.96151753770317</v>
      </c>
      <c r="R5576" s="5">
        <f>IF(B5576&gt;60,1,0)
+ IF(O5576&gt;7,1,0)
+ IF(L5576="Emergency",1,0)
+ IF(T5576="Critical",1,0)</f>
        <v>2</v>
      </c>
      <c r="S5576" s="6" t="str">
        <f>IF(R5576&lt;=1,"Low",
IF(R5576=2,"Medium","High"))</f>
        <v>Medium</v>
      </c>
      <c r="T5576" s="1" t="s">
        <v>29</v>
      </c>
    </row>
    <row r="5577" spans="1:20">
      <c r="A5577" s="1" t="s">
        <v>15483</v>
      </c>
      <c r="B5577" s="1">
        <v>64</v>
      </c>
      <c r="C5577" s="1" t="s">
        <v>51</v>
      </c>
      <c r="D5577" s="1" t="s">
        <v>62</v>
      </c>
      <c r="E5577" s="1" t="s">
        <v>33</v>
      </c>
      <c r="F5577" s="2">
        <v>44216</v>
      </c>
      <c r="G5577" s="1" t="s">
        <v>15484</v>
      </c>
      <c r="H5577" s="1" t="s">
        <v>15485</v>
      </c>
      <c r="I5577" s="1" t="s">
        <v>56</v>
      </c>
      <c r="J5577" s="3">
        <v>39010.2943431944</v>
      </c>
      <c r="K5577" s="1">
        <v>400</v>
      </c>
      <c r="L5577" s="1" t="s">
        <v>27</v>
      </c>
      <c r="M5577" s="2">
        <v>44245</v>
      </c>
      <c r="N5577" s="1" t="s">
        <v>97</v>
      </c>
      <c r="O5577" s="1">
        <f>M5577-F5577</f>
        <v>29</v>
      </c>
      <c r="P5577" s="1" t="str">
        <f>IF(B5577&lt;=17,"Teen",
IF(B5577&lt;=25,"Young Adult",
IF(B5577&lt;=35,"Adult",
IF(B5577&lt;=50,"Middle Age","Senior"))))</f>
        <v>Senior</v>
      </c>
      <c r="Q5577" s="3">
        <f>J5577/O5577</f>
        <v>1345.1825635584275</v>
      </c>
      <c r="R5577" s="5">
        <f>IF(B5577&gt;60,1,0)
+ IF(O5577&gt;7,1,0)
+ IF(L5577="Emergency",1,0)
+ IF(T5577="Critical",1,0)</f>
        <v>2</v>
      </c>
      <c r="S5577" s="6" t="str">
        <f>IF(R5577&lt;=1,"Low",
IF(R5577=2,"Medium","High"))</f>
        <v>Medium</v>
      </c>
      <c r="T5577" s="1" t="s">
        <v>29</v>
      </c>
    </row>
    <row r="5578" spans="1:20">
      <c r="A5578" s="1" t="s">
        <v>15486</v>
      </c>
      <c r="B5578" s="1">
        <v>68</v>
      </c>
      <c r="C5578" s="1" t="s">
        <v>51</v>
      </c>
      <c r="D5578" s="1" t="s">
        <v>32</v>
      </c>
      <c r="E5578" s="1" t="s">
        <v>33</v>
      </c>
      <c r="F5578" s="2">
        <v>44216</v>
      </c>
      <c r="G5578" s="1" t="s">
        <v>15487</v>
      </c>
      <c r="H5578" s="1" t="s">
        <v>15488</v>
      </c>
      <c r="I5578" s="1" t="s">
        <v>26</v>
      </c>
      <c r="J5578" s="3">
        <v>29564.3258628613</v>
      </c>
      <c r="K5578" s="1">
        <v>258</v>
      </c>
      <c r="L5578" s="1" t="s">
        <v>37</v>
      </c>
      <c r="M5578" s="2">
        <v>44232</v>
      </c>
      <c r="N5578" s="1" t="s">
        <v>38</v>
      </c>
      <c r="O5578" s="1">
        <f>M5578-F5578</f>
        <v>16</v>
      </c>
      <c r="P5578" s="1" t="str">
        <f>IF(B5578&lt;=17,"Teen",
IF(B5578&lt;=25,"Young Adult",
IF(B5578&lt;=35,"Adult",
IF(B5578&lt;=50,"Middle Age","Senior"))))</f>
        <v>Senior</v>
      </c>
      <c r="Q5578" s="3">
        <f>J5578/O5578</f>
        <v>1847.7703664288313</v>
      </c>
      <c r="R5578" s="5">
        <f>IF(B5578&gt;60,1,0)
+ IF(O5578&gt;7,1,0)
+ IF(L5578="Emergency",1,0)
+ IF(T5578="Critical",1,0)</f>
        <v>2</v>
      </c>
      <c r="S5578" s="6" t="str">
        <f>IF(R5578&lt;=1,"Low",
IF(R5578=2,"Medium","High"))</f>
        <v>Medium</v>
      </c>
      <c r="T5578" s="1" t="s">
        <v>49</v>
      </c>
    </row>
    <row r="5579" spans="1:20">
      <c r="A5579" s="1" t="s">
        <v>15489</v>
      </c>
      <c r="B5579" s="1">
        <v>75</v>
      </c>
      <c r="C5579" s="1" t="s">
        <v>51</v>
      </c>
      <c r="D5579" s="1" t="s">
        <v>73</v>
      </c>
      <c r="E5579" s="1" t="s">
        <v>74</v>
      </c>
      <c r="F5579" s="2">
        <v>44216</v>
      </c>
      <c r="G5579" s="1" t="s">
        <v>15490</v>
      </c>
      <c r="H5579" s="1" t="s">
        <v>15491</v>
      </c>
      <c r="I5579" s="1" t="s">
        <v>26</v>
      </c>
      <c r="J5579" s="3">
        <v>41435.461860953903</v>
      </c>
      <c r="K5579" s="1">
        <v>338</v>
      </c>
      <c r="L5579" s="1" t="s">
        <v>42</v>
      </c>
      <c r="M5579" s="2">
        <v>44243</v>
      </c>
      <c r="N5579" s="1" t="s">
        <v>38</v>
      </c>
      <c r="O5579" s="1">
        <f>M5579-F5579</f>
        <v>27</v>
      </c>
      <c r="P5579" s="1" t="str">
        <f>IF(B5579&lt;=17,"Teen",
IF(B5579&lt;=25,"Young Adult",
IF(B5579&lt;=35,"Adult",
IF(B5579&lt;=50,"Middle Age","Senior"))))</f>
        <v>Senior</v>
      </c>
      <c r="Q5579" s="3">
        <f>J5579/O5579</f>
        <v>1534.6467355908853</v>
      </c>
      <c r="R5579" s="5">
        <f>IF(B5579&gt;60,1,0)
+ IF(O5579&gt;7,1,0)
+ IF(L5579="Emergency",1,0)
+ IF(T5579="Critical",1,0)</f>
        <v>3</v>
      </c>
      <c r="S5579" s="6" t="str">
        <f>IF(R5579&lt;=1,"Low",
IF(R5579=2,"Medium","High"))</f>
        <v>High</v>
      </c>
      <c r="T5579" s="1" t="s">
        <v>71</v>
      </c>
    </row>
    <row r="5580" spans="1:20">
      <c r="A5580" s="1" t="s">
        <v>15492</v>
      </c>
      <c r="B5580" s="1">
        <v>79</v>
      </c>
      <c r="C5580" s="1" t="s">
        <v>21</v>
      </c>
      <c r="D5580" s="1" t="s">
        <v>52</v>
      </c>
      <c r="E5580" s="1" t="s">
        <v>33</v>
      </c>
      <c r="F5580" s="2">
        <v>44215</v>
      </c>
      <c r="G5580" s="1" t="s">
        <v>15493</v>
      </c>
      <c r="H5580" s="1" t="s">
        <v>15494</v>
      </c>
      <c r="I5580" s="1" t="s">
        <v>26</v>
      </c>
      <c r="J5580" s="3">
        <v>26017.3180732412</v>
      </c>
      <c r="K5580" s="1">
        <v>264</v>
      </c>
      <c r="L5580" s="1" t="s">
        <v>37</v>
      </c>
      <c r="M5580" s="2">
        <v>44241</v>
      </c>
      <c r="N5580" s="1" t="s">
        <v>28</v>
      </c>
      <c r="O5580" s="1">
        <f>M5580-F5580</f>
        <v>26</v>
      </c>
      <c r="P5580" s="1" t="str">
        <f>IF(B5580&lt;=17,"Teen",
IF(B5580&lt;=25,"Young Adult",
IF(B5580&lt;=35,"Adult",
IF(B5580&lt;=50,"Middle Age","Senior"))))</f>
        <v>Senior</v>
      </c>
      <c r="Q5580" s="3">
        <f>J5580/O5580</f>
        <v>1000.6660797400461</v>
      </c>
      <c r="R5580" s="5">
        <f>IF(B5580&gt;60,1,0)
+ IF(O5580&gt;7,1,0)
+ IF(L5580="Emergency",1,0)
+ IF(T5580="Critical",1,0)</f>
        <v>2</v>
      </c>
      <c r="S5580" s="6" t="str">
        <f>IF(R5580&lt;=1,"Low",
IF(R5580=2,"Medium","High"))</f>
        <v>Medium</v>
      </c>
      <c r="T5580" s="1" t="s">
        <v>49</v>
      </c>
    </row>
    <row r="5581" spans="1:20">
      <c r="A5581" s="1" t="s">
        <v>15495</v>
      </c>
      <c r="B5581" s="1">
        <v>24</v>
      </c>
      <c r="C5581" s="1" t="s">
        <v>51</v>
      </c>
      <c r="D5581" s="1" t="s">
        <v>32</v>
      </c>
      <c r="E5581" s="1" t="s">
        <v>53</v>
      </c>
      <c r="F5581" s="2">
        <v>44215</v>
      </c>
      <c r="G5581" s="1" t="s">
        <v>15496</v>
      </c>
      <c r="H5581" s="1" t="s">
        <v>15497</v>
      </c>
      <c r="I5581" s="1" t="s">
        <v>65</v>
      </c>
      <c r="J5581" s="3">
        <v>42439.582831428503</v>
      </c>
      <c r="K5581" s="1">
        <v>429</v>
      </c>
      <c r="L5581" s="1" t="s">
        <v>27</v>
      </c>
      <c r="M5581" s="2">
        <v>44225</v>
      </c>
      <c r="N5581" s="1" t="s">
        <v>28</v>
      </c>
      <c r="O5581" s="1">
        <f>M5581-F5581</f>
        <v>10</v>
      </c>
      <c r="P5581" s="1" t="str">
        <f>IF(B5581&lt;=17,"Teen",
IF(B5581&lt;=25,"Young Adult",
IF(B5581&lt;=35,"Adult",
IF(B5581&lt;=50,"Middle Age","Senior"))))</f>
        <v>Young Adult</v>
      </c>
      <c r="Q5581" s="3">
        <f>J5581/O5581</f>
        <v>4243.9582831428506</v>
      </c>
      <c r="R5581" s="5">
        <f>IF(B5581&gt;60,1,0)
+ IF(O5581&gt;7,1,0)
+ IF(L5581="Emergency",1,0)
+ IF(T5581="Critical",1,0)</f>
        <v>1</v>
      </c>
      <c r="S5581" s="6" t="str">
        <f>IF(R5581&lt;=1,"Low",
IF(R5581=2,"Medium","High"))</f>
        <v>Low</v>
      </c>
      <c r="T5581" s="1" t="s">
        <v>29</v>
      </c>
    </row>
    <row r="5582" spans="1:20">
      <c r="A5582" s="1" t="s">
        <v>15498</v>
      </c>
      <c r="B5582" s="1">
        <v>57</v>
      </c>
      <c r="C5582" s="1" t="s">
        <v>51</v>
      </c>
      <c r="D5582" s="1" t="s">
        <v>44</v>
      </c>
      <c r="E5582" s="1" t="s">
        <v>53</v>
      </c>
      <c r="F5582" s="2">
        <v>44215</v>
      </c>
      <c r="G5582" s="1" t="s">
        <v>15499</v>
      </c>
      <c r="H5582" s="1" t="s">
        <v>15500</v>
      </c>
      <c r="I5582" s="1" t="s">
        <v>26</v>
      </c>
      <c r="J5582" s="3">
        <v>15579.5179604525</v>
      </c>
      <c r="K5582" s="1">
        <v>135</v>
      </c>
      <c r="L5582" s="1" t="s">
        <v>37</v>
      </c>
      <c r="M5582" s="2">
        <v>44223</v>
      </c>
      <c r="N5582" s="1" t="s">
        <v>38</v>
      </c>
      <c r="O5582" s="1">
        <f>M5582-F5582</f>
        <v>8</v>
      </c>
      <c r="P5582" s="1" t="str">
        <f>IF(B5582&lt;=17,"Teen",
IF(B5582&lt;=25,"Young Adult",
IF(B5582&lt;=35,"Adult",
IF(B5582&lt;=50,"Middle Age","Senior"))))</f>
        <v>Senior</v>
      </c>
      <c r="Q5582" s="3">
        <f>J5582/O5582</f>
        <v>1947.4397450565625</v>
      </c>
      <c r="R5582" s="5">
        <f>IF(B5582&gt;60,1,0)
+ IF(O5582&gt;7,1,0)
+ IF(L5582="Emergency",1,0)
+ IF(T5582="Critical",1,0)</f>
        <v>1</v>
      </c>
      <c r="S5582" s="6" t="str">
        <f>IF(R5582&lt;=1,"Low",
IF(R5582=2,"Medium","High"))</f>
        <v>Low</v>
      </c>
      <c r="T5582" s="1" t="s">
        <v>71</v>
      </c>
    </row>
    <row r="5583" spans="1:20">
      <c r="A5583" s="1" t="s">
        <v>15501</v>
      </c>
      <c r="B5583" s="1">
        <v>18</v>
      </c>
      <c r="C5583" s="1" t="s">
        <v>51</v>
      </c>
      <c r="D5583" s="1" t="s">
        <v>32</v>
      </c>
      <c r="E5583" s="1" t="s">
        <v>53</v>
      </c>
      <c r="F5583" s="2">
        <v>44215</v>
      </c>
      <c r="G5583" s="1" t="s">
        <v>11678</v>
      </c>
      <c r="H5583" s="1" t="s">
        <v>10860</v>
      </c>
      <c r="I5583" s="1" t="s">
        <v>60</v>
      </c>
      <c r="J5583" s="3">
        <v>2191.06277131858</v>
      </c>
      <c r="K5583" s="1">
        <v>488</v>
      </c>
      <c r="L5583" s="1" t="s">
        <v>27</v>
      </c>
      <c r="M5583" s="2">
        <v>44229</v>
      </c>
      <c r="N5583" s="1" t="s">
        <v>66</v>
      </c>
      <c r="O5583" s="1">
        <f>M5583-F5583</f>
        <v>14</v>
      </c>
      <c r="P5583" s="1" t="str">
        <f>IF(B5583&lt;=17,"Teen",
IF(B5583&lt;=25,"Young Adult",
IF(B5583&lt;=35,"Adult",
IF(B5583&lt;=50,"Middle Age","Senior"))))</f>
        <v>Young Adult</v>
      </c>
      <c r="Q5583" s="3">
        <f>J5583/O5583</f>
        <v>156.50448366561287</v>
      </c>
      <c r="R5583" s="5">
        <f>IF(B5583&gt;60,1,0)
+ IF(O5583&gt;7,1,0)
+ IF(L5583="Emergency",1,0)
+ IF(T5583="Critical",1,0)</f>
        <v>1</v>
      </c>
      <c r="S5583" s="6" t="str">
        <f>IF(R5583&lt;=1,"Low",
IF(R5583=2,"Medium","High"))</f>
        <v>Low</v>
      </c>
      <c r="T5583" s="1" t="s">
        <v>49</v>
      </c>
    </row>
    <row r="5584" spans="1:20">
      <c r="A5584" s="1" t="s">
        <v>417</v>
      </c>
      <c r="B5584" s="1">
        <v>57</v>
      </c>
      <c r="C5584" s="1" t="s">
        <v>51</v>
      </c>
      <c r="D5584" s="1" t="s">
        <v>22</v>
      </c>
      <c r="E5584" s="1" t="s">
        <v>33</v>
      </c>
      <c r="F5584" s="2">
        <v>44215</v>
      </c>
      <c r="G5584" s="1" t="s">
        <v>15502</v>
      </c>
      <c r="H5584" s="1" t="s">
        <v>15503</v>
      </c>
      <c r="I5584" s="1" t="s">
        <v>65</v>
      </c>
      <c r="J5584" s="3">
        <v>24411.659253842299</v>
      </c>
      <c r="K5584" s="1">
        <v>165</v>
      </c>
      <c r="L5584" s="1" t="s">
        <v>37</v>
      </c>
      <c r="M5584" s="2">
        <v>44229</v>
      </c>
      <c r="N5584" s="1" t="s">
        <v>48</v>
      </c>
      <c r="O5584" s="1">
        <f>M5584-F5584</f>
        <v>14</v>
      </c>
      <c r="P5584" s="1" t="str">
        <f>IF(B5584&lt;=17,"Teen",
IF(B5584&lt;=25,"Young Adult",
IF(B5584&lt;=35,"Adult",
IF(B5584&lt;=50,"Middle Age","Senior"))))</f>
        <v>Senior</v>
      </c>
      <c r="Q5584" s="3">
        <f>J5584/O5584</f>
        <v>1743.6899467030214</v>
      </c>
      <c r="R5584" s="5">
        <f>IF(B5584&gt;60,1,0)
+ IF(O5584&gt;7,1,0)
+ IF(L5584="Emergency",1,0)
+ IF(T5584="Critical",1,0)</f>
        <v>1</v>
      </c>
      <c r="S5584" s="6" t="str">
        <f>IF(R5584&lt;=1,"Low",
IF(R5584=2,"Medium","High"))</f>
        <v>Low</v>
      </c>
      <c r="T5584" s="1" t="s">
        <v>49</v>
      </c>
    </row>
    <row r="5585" spans="1:20">
      <c r="A5585" s="1" t="s">
        <v>15504</v>
      </c>
      <c r="B5585" s="1">
        <v>57</v>
      </c>
      <c r="C5585" s="1" t="s">
        <v>51</v>
      </c>
      <c r="D5585" s="1" t="s">
        <v>44</v>
      </c>
      <c r="E5585" s="1" t="s">
        <v>53</v>
      </c>
      <c r="F5585" s="2">
        <v>44215</v>
      </c>
      <c r="G5585" s="1" t="s">
        <v>3898</v>
      </c>
      <c r="H5585" s="1" t="s">
        <v>15505</v>
      </c>
      <c r="I5585" s="1" t="s">
        <v>36</v>
      </c>
      <c r="J5585" s="3">
        <v>28572.962815984301</v>
      </c>
      <c r="K5585" s="1">
        <v>421</v>
      </c>
      <c r="L5585" s="1" t="s">
        <v>37</v>
      </c>
      <c r="M5585" s="2">
        <v>44229</v>
      </c>
      <c r="N5585" s="1" t="s">
        <v>28</v>
      </c>
      <c r="O5585" s="1">
        <f>M5585-F5585</f>
        <v>14</v>
      </c>
      <c r="P5585" s="1" t="str">
        <f>IF(B5585&lt;=17,"Teen",
IF(B5585&lt;=25,"Young Adult",
IF(B5585&lt;=35,"Adult",
IF(B5585&lt;=50,"Middle Age","Senior"))))</f>
        <v>Senior</v>
      </c>
      <c r="Q5585" s="3">
        <f>J5585/O5585</f>
        <v>2040.92591542745</v>
      </c>
      <c r="R5585" s="5">
        <f>IF(B5585&gt;60,1,0)
+ IF(O5585&gt;7,1,0)
+ IF(L5585="Emergency",1,0)
+ IF(T5585="Critical",1,0)</f>
        <v>1</v>
      </c>
      <c r="S5585" s="6" t="str">
        <f>IF(R5585&lt;=1,"Low",
IF(R5585=2,"Medium","High"))</f>
        <v>Low</v>
      </c>
      <c r="T5585" s="1" t="s">
        <v>71</v>
      </c>
    </row>
    <row r="5586" spans="1:20">
      <c r="A5586" s="1" t="s">
        <v>15506</v>
      </c>
      <c r="B5586" s="1">
        <v>57</v>
      </c>
      <c r="C5586" s="1" t="s">
        <v>51</v>
      </c>
      <c r="D5586" s="1" t="s">
        <v>68</v>
      </c>
      <c r="E5586" s="1" t="s">
        <v>53</v>
      </c>
      <c r="F5586" s="2">
        <v>44215</v>
      </c>
      <c r="G5586" s="1" t="s">
        <v>15507</v>
      </c>
      <c r="H5586" s="1" t="s">
        <v>15508</v>
      </c>
      <c r="I5586" s="1" t="s">
        <v>65</v>
      </c>
      <c r="J5586" s="3">
        <v>5147.7654041799997</v>
      </c>
      <c r="K5586" s="1">
        <v>308</v>
      </c>
      <c r="L5586" s="1" t="s">
        <v>27</v>
      </c>
      <c r="M5586" s="2">
        <v>44231</v>
      </c>
      <c r="N5586" s="1" t="s">
        <v>48</v>
      </c>
      <c r="O5586" s="1">
        <f>M5586-F5586</f>
        <v>16</v>
      </c>
      <c r="P5586" s="1" t="str">
        <f>IF(B5586&lt;=17,"Teen",
IF(B5586&lt;=25,"Young Adult",
IF(B5586&lt;=35,"Adult",
IF(B5586&lt;=50,"Middle Age","Senior"))))</f>
        <v>Senior</v>
      </c>
      <c r="Q5586" s="3">
        <f>J5586/O5586</f>
        <v>321.73533776124998</v>
      </c>
      <c r="R5586" s="5">
        <f>IF(B5586&gt;60,1,0)
+ IF(O5586&gt;7,1,0)
+ IF(L5586="Emergency",1,0)
+ IF(T5586="Critical",1,0)</f>
        <v>1</v>
      </c>
      <c r="S5586" s="6" t="str">
        <f>IF(R5586&lt;=1,"Low",
IF(R5586=2,"Medium","High"))</f>
        <v>Low</v>
      </c>
      <c r="T5586" s="1" t="s">
        <v>29</v>
      </c>
    </row>
    <row r="5587" spans="1:20">
      <c r="A5587" s="1" t="s">
        <v>15509</v>
      </c>
      <c r="B5587" s="1">
        <v>72</v>
      </c>
      <c r="C5587" s="1" t="s">
        <v>21</v>
      </c>
      <c r="D5587" s="1" t="s">
        <v>68</v>
      </c>
      <c r="E5587" s="1" t="s">
        <v>33</v>
      </c>
      <c r="F5587" s="2">
        <v>44214</v>
      </c>
      <c r="G5587" s="1" t="s">
        <v>2917</v>
      </c>
      <c r="H5587" s="1" t="s">
        <v>15510</v>
      </c>
      <c r="I5587" s="1" t="s">
        <v>60</v>
      </c>
      <c r="J5587" s="3">
        <v>29342.925787595701</v>
      </c>
      <c r="K5587" s="1">
        <v>431</v>
      </c>
      <c r="L5587" s="1" t="s">
        <v>42</v>
      </c>
      <c r="M5587" s="2">
        <v>44219</v>
      </c>
      <c r="N5587" s="1" t="s">
        <v>48</v>
      </c>
      <c r="O5587" s="1">
        <f>M5587-F5587</f>
        <v>5</v>
      </c>
      <c r="P5587" s="1" t="str">
        <f>IF(B5587&lt;=17,"Teen",
IF(B5587&lt;=25,"Young Adult",
IF(B5587&lt;=35,"Adult",
IF(B5587&lt;=50,"Middle Age","Senior"))))</f>
        <v>Senior</v>
      </c>
      <c r="Q5587" s="3">
        <f>J5587/O5587</f>
        <v>5868.58515751914</v>
      </c>
      <c r="R5587" s="5">
        <f>IF(B5587&gt;60,1,0)
+ IF(O5587&gt;7,1,0)
+ IF(L5587="Emergency",1,0)
+ IF(T5587="Critical",1,0)</f>
        <v>2</v>
      </c>
      <c r="S5587" s="6" t="str">
        <f>IF(R5587&lt;=1,"Low",
IF(R5587=2,"Medium","High"))</f>
        <v>Medium</v>
      </c>
      <c r="T5587" s="1" t="s">
        <v>29</v>
      </c>
    </row>
    <row r="5588" spans="1:20">
      <c r="A5588" s="1" t="s">
        <v>15511</v>
      </c>
      <c r="B5588" s="1">
        <v>45</v>
      </c>
      <c r="C5588" s="1" t="s">
        <v>51</v>
      </c>
      <c r="D5588" s="1" t="s">
        <v>52</v>
      </c>
      <c r="E5588" s="1" t="s">
        <v>45</v>
      </c>
      <c r="F5588" s="2">
        <v>44214</v>
      </c>
      <c r="G5588" s="1" t="s">
        <v>3078</v>
      </c>
      <c r="H5588" s="1" t="s">
        <v>15512</v>
      </c>
      <c r="I5588" s="1" t="s">
        <v>26</v>
      </c>
      <c r="J5588" s="3">
        <v>4699.4610844000899</v>
      </c>
      <c r="K5588" s="1">
        <v>122</v>
      </c>
      <c r="L5588" s="1" t="s">
        <v>42</v>
      </c>
      <c r="M5588" s="2">
        <v>44230</v>
      </c>
      <c r="N5588" s="1" t="s">
        <v>66</v>
      </c>
      <c r="O5588" s="1">
        <f>M5588-F5588</f>
        <v>16</v>
      </c>
      <c r="P5588" s="1" t="str">
        <f>IF(B5588&lt;=17,"Teen",
IF(B5588&lt;=25,"Young Adult",
IF(B5588&lt;=35,"Adult",
IF(B5588&lt;=50,"Middle Age","Senior"))))</f>
        <v>Middle Age</v>
      </c>
      <c r="Q5588" s="3">
        <f>J5588/O5588</f>
        <v>293.71631777500562</v>
      </c>
      <c r="R5588" s="5">
        <f>IF(B5588&gt;60,1,0)
+ IF(O5588&gt;7,1,0)
+ IF(L5588="Emergency",1,0)
+ IF(T5588="Critical",1,0)</f>
        <v>2</v>
      </c>
      <c r="S5588" s="6" t="str">
        <f>IF(R5588&lt;=1,"Low",
IF(R5588=2,"Medium","High"))</f>
        <v>Medium</v>
      </c>
      <c r="T5588" s="1" t="s">
        <v>49</v>
      </c>
    </row>
    <row r="5589" spans="1:20">
      <c r="A5589" s="1" t="s">
        <v>15513</v>
      </c>
      <c r="B5589" s="1">
        <v>55</v>
      </c>
      <c r="C5589" s="1" t="s">
        <v>21</v>
      </c>
      <c r="D5589" s="1" t="s">
        <v>44</v>
      </c>
      <c r="E5589" s="1" t="s">
        <v>33</v>
      </c>
      <c r="F5589" s="2">
        <v>44214</v>
      </c>
      <c r="G5589" s="1" t="s">
        <v>15514</v>
      </c>
      <c r="H5589" s="1" t="s">
        <v>15515</v>
      </c>
      <c r="I5589" s="1" t="s">
        <v>36</v>
      </c>
      <c r="J5589" s="3">
        <v>3645.9979718316299</v>
      </c>
      <c r="K5589" s="1">
        <v>419</v>
      </c>
      <c r="L5589" s="1" t="s">
        <v>27</v>
      </c>
      <c r="M5589" s="2">
        <v>44233</v>
      </c>
      <c r="N5589" s="1" t="s">
        <v>28</v>
      </c>
      <c r="O5589" s="1">
        <f>M5589-F5589</f>
        <v>19</v>
      </c>
      <c r="P5589" s="1" t="str">
        <f>IF(B5589&lt;=17,"Teen",
IF(B5589&lt;=25,"Young Adult",
IF(B5589&lt;=35,"Adult",
IF(B5589&lt;=50,"Middle Age","Senior"))))</f>
        <v>Senior</v>
      </c>
      <c r="Q5589" s="3">
        <f>J5589/O5589</f>
        <v>191.89463009640158</v>
      </c>
      <c r="R5589" s="5">
        <f>IF(B5589&gt;60,1,0)
+ IF(O5589&gt;7,1,0)
+ IF(L5589="Emergency",1,0)
+ IF(T5589="Critical",1,0)</f>
        <v>1</v>
      </c>
      <c r="S5589" s="6" t="str">
        <f>IF(R5589&lt;=1,"Low",
IF(R5589=2,"Medium","High"))</f>
        <v>Low</v>
      </c>
      <c r="T5589" s="1" t="s">
        <v>49</v>
      </c>
    </row>
    <row r="5590" spans="1:20">
      <c r="A5590" s="1" t="s">
        <v>15516</v>
      </c>
      <c r="B5590" s="1">
        <v>84</v>
      </c>
      <c r="C5590" s="1" t="s">
        <v>21</v>
      </c>
      <c r="D5590" s="1" t="s">
        <v>32</v>
      </c>
      <c r="E5590" s="1" t="s">
        <v>74</v>
      </c>
      <c r="F5590" s="2">
        <v>44214</v>
      </c>
      <c r="G5590" s="1" t="s">
        <v>15517</v>
      </c>
      <c r="H5590" s="1" t="s">
        <v>1936</v>
      </c>
      <c r="I5590" s="1" t="s">
        <v>36</v>
      </c>
      <c r="J5590" s="3">
        <v>18993.263614677799</v>
      </c>
      <c r="K5590" s="1">
        <v>160</v>
      </c>
      <c r="L5590" s="1" t="s">
        <v>42</v>
      </c>
      <c r="M5590" s="2">
        <v>44228</v>
      </c>
      <c r="N5590" s="1" t="s">
        <v>66</v>
      </c>
      <c r="O5590" s="1">
        <f>M5590-F5590</f>
        <v>14</v>
      </c>
      <c r="P5590" s="1" t="str">
        <f>IF(B5590&lt;=17,"Teen",
IF(B5590&lt;=25,"Young Adult",
IF(B5590&lt;=35,"Adult",
IF(B5590&lt;=50,"Middle Age","Senior"))))</f>
        <v>Senior</v>
      </c>
      <c r="Q5590" s="3">
        <f>J5590/O5590</f>
        <v>1356.6616867626999</v>
      </c>
      <c r="R5590" s="5">
        <f>IF(B5590&gt;60,1,0)
+ IF(O5590&gt;7,1,0)
+ IF(L5590="Emergency",1,0)
+ IF(T5590="Critical",1,0)</f>
        <v>3</v>
      </c>
      <c r="S5590" s="6" t="str">
        <f>IF(R5590&lt;=1,"Low",
IF(R5590=2,"Medium","High"))</f>
        <v>High</v>
      </c>
      <c r="T5590" s="1" t="s">
        <v>71</v>
      </c>
    </row>
    <row r="5591" spans="1:20">
      <c r="A5591" s="1" t="s">
        <v>15518</v>
      </c>
      <c r="B5591" s="1">
        <v>26</v>
      </c>
      <c r="C5591" s="1" t="s">
        <v>21</v>
      </c>
      <c r="D5591" s="1" t="s">
        <v>62</v>
      </c>
      <c r="E5591" s="1" t="s">
        <v>33</v>
      </c>
      <c r="F5591" s="2">
        <v>44214</v>
      </c>
      <c r="G5591" s="1" t="s">
        <v>15519</v>
      </c>
      <c r="H5591" s="1" t="s">
        <v>15520</v>
      </c>
      <c r="I5591" s="1" t="s">
        <v>56</v>
      </c>
      <c r="J5591" s="3">
        <v>28889.051684635699</v>
      </c>
      <c r="K5591" s="1">
        <v>404</v>
      </c>
      <c r="L5591" s="1" t="s">
        <v>42</v>
      </c>
      <c r="M5591" s="2">
        <v>44222</v>
      </c>
      <c r="N5591" s="1" t="s">
        <v>28</v>
      </c>
      <c r="O5591" s="1">
        <f>M5591-F5591</f>
        <v>8</v>
      </c>
      <c r="P5591" s="1" t="str">
        <f>IF(B5591&lt;=17,"Teen",
IF(B5591&lt;=25,"Young Adult",
IF(B5591&lt;=35,"Adult",
IF(B5591&lt;=50,"Middle Age","Senior"))))</f>
        <v>Adult</v>
      </c>
      <c r="Q5591" s="3">
        <f>J5591/O5591</f>
        <v>3611.1314605794623</v>
      </c>
      <c r="R5591" s="5">
        <f>IF(B5591&gt;60,1,0)
+ IF(O5591&gt;7,1,0)
+ IF(L5591="Emergency",1,0)
+ IF(T5591="Critical",1,0)</f>
        <v>2</v>
      </c>
      <c r="S5591" s="6" t="str">
        <f>IF(R5591&lt;=1,"Low",
IF(R5591=2,"Medium","High"))</f>
        <v>Medium</v>
      </c>
      <c r="T5591" s="1" t="s">
        <v>49</v>
      </c>
    </row>
    <row r="5592" spans="1:20">
      <c r="A5592" s="1" t="s">
        <v>6491</v>
      </c>
      <c r="B5592" s="1">
        <v>39</v>
      </c>
      <c r="C5592" s="1" t="s">
        <v>51</v>
      </c>
      <c r="D5592" s="1" t="s">
        <v>68</v>
      </c>
      <c r="E5592" s="1" t="s">
        <v>33</v>
      </c>
      <c r="F5592" s="2">
        <v>44214</v>
      </c>
      <c r="G5592" s="1" t="s">
        <v>15521</v>
      </c>
      <c r="H5592" s="1" t="s">
        <v>15522</v>
      </c>
      <c r="I5592" s="1" t="s">
        <v>36</v>
      </c>
      <c r="J5592" s="3">
        <v>6485.9703067628698</v>
      </c>
      <c r="K5592" s="1">
        <v>271</v>
      </c>
      <c r="L5592" s="1" t="s">
        <v>42</v>
      </c>
      <c r="M5592" s="2">
        <v>44229</v>
      </c>
      <c r="N5592" s="1" t="s">
        <v>38</v>
      </c>
      <c r="O5592" s="1">
        <f>M5592-F5592</f>
        <v>15</v>
      </c>
      <c r="P5592" s="1" t="str">
        <f>IF(B5592&lt;=17,"Teen",
IF(B5592&lt;=25,"Young Adult",
IF(B5592&lt;=35,"Adult",
IF(B5592&lt;=50,"Middle Age","Senior"))))</f>
        <v>Middle Age</v>
      </c>
      <c r="Q5592" s="3">
        <f>J5592/O5592</f>
        <v>432.39802045085798</v>
      </c>
      <c r="R5592" s="5">
        <f>IF(B5592&gt;60,1,0)
+ IF(O5592&gt;7,1,0)
+ IF(L5592="Emergency",1,0)
+ IF(T5592="Critical",1,0)</f>
        <v>2</v>
      </c>
      <c r="S5592" s="6" t="str">
        <f>IF(R5592&lt;=1,"Low",
IF(R5592=2,"Medium","High"))</f>
        <v>Medium</v>
      </c>
      <c r="T5592" s="1" t="s">
        <v>29</v>
      </c>
    </row>
    <row r="5593" spans="1:20">
      <c r="A5593" s="1" t="s">
        <v>9613</v>
      </c>
      <c r="B5593" s="1">
        <v>74</v>
      </c>
      <c r="C5593" s="1" t="s">
        <v>21</v>
      </c>
      <c r="D5593" s="1" t="s">
        <v>73</v>
      </c>
      <c r="E5593" s="1" t="s">
        <v>33</v>
      </c>
      <c r="F5593" s="2">
        <v>44213</v>
      </c>
      <c r="G5593" s="1" t="s">
        <v>15523</v>
      </c>
      <c r="H5593" s="1" t="s">
        <v>15524</v>
      </c>
      <c r="I5593" s="1" t="s">
        <v>65</v>
      </c>
      <c r="J5593" s="3">
        <v>34596.274971790801</v>
      </c>
      <c r="K5593" s="1">
        <v>241</v>
      </c>
      <c r="L5593" s="1" t="s">
        <v>27</v>
      </c>
      <c r="M5593" s="2">
        <v>44227</v>
      </c>
      <c r="N5593" s="1" t="s">
        <v>48</v>
      </c>
      <c r="O5593" s="1">
        <f>M5593-F5593</f>
        <v>14</v>
      </c>
      <c r="P5593" s="1" t="str">
        <f>IF(B5593&lt;=17,"Teen",
IF(B5593&lt;=25,"Young Adult",
IF(B5593&lt;=35,"Adult",
IF(B5593&lt;=50,"Middle Age","Senior"))))</f>
        <v>Senior</v>
      </c>
      <c r="Q5593" s="3">
        <f>J5593/O5593</f>
        <v>2471.1624979850571</v>
      </c>
      <c r="R5593" s="5">
        <f>IF(B5593&gt;60,1,0)
+ IF(O5593&gt;7,1,0)
+ IF(L5593="Emergency",1,0)
+ IF(T5593="Critical",1,0)</f>
        <v>2</v>
      </c>
      <c r="S5593" s="6" t="str">
        <f>IF(R5593&lt;=1,"Low",
IF(R5593=2,"Medium","High"))</f>
        <v>Medium</v>
      </c>
      <c r="T5593" s="1" t="s">
        <v>49</v>
      </c>
    </row>
    <row r="5594" spans="1:20">
      <c r="A5594" s="1" t="s">
        <v>15525</v>
      </c>
      <c r="B5594" s="1">
        <v>22</v>
      </c>
      <c r="C5594" s="1" t="s">
        <v>51</v>
      </c>
      <c r="D5594" s="1" t="s">
        <v>44</v>
      </c>
      <c r="E5594" s="1" t="s">
        <v>53</v>
      </c>
      <c r="F5594" s="2">
        <v>44213</v>
      </c>
      <c r="G5594" s="1" t="s">
        <v>15526</v>
      </c>
      <c r="H5594" s="1" t="s">
        <v>15527</v>
      </c>
      <c r="I5594" s="1" t="s">
        <v>26</v>
      </c>
      <c r="J5594" s="3">
        <v>3361.7018098345902</v>
      </c>
      <c r="K5594" s="1">
        <v>142</v>
      </c>
      <c r="L5594" s="1" t="s">
        <v>37</v>
      </c>
      <c r="M5594" s="2">
        <v>44218</v>
      </c>
      <c r="N5594" s="1" t="s">
        <v>48</v>
      </c>
      <c r="O5594" s="1">
        <f>M5594-F5594</f>
        <v>5</v>
      </c>
      <c r="P5594" s="1" t="str">
        <f>IF(B5594&lt;=17,"Teen",
IF(B5594&lt;=25,"Young Adult",
IF(B5594&lt;=35,"Adult",
IF(B5594&lt;=50,"Middle Age","Senior"))))</f>
        <v>Young Adult</v>
      </c>
      <c r="Q5594" s="3">
        <f>J5594/O5594</f>
        <v>672.34036196691807</v>
      </c>
      <c r="R5594" s="5">
        <f>IF(B5594&gt;60,1,0)
+ IF(O5594&gt;7,1,0)
+ IF(L5594="Emergency",1,0)
+ IF(T5594="Critical",1,0)</f>
        <v>0</v>
      </c>
      <c r="S5594" s="6" t="str">
        <f>IF(R5594&lt;=1,"Low",
IF(R5594=2,"Medium","High"))</f>
        <v>Low</v>
      </c>
      <c r="T5594" s="1" t="s">
        <v>71</v>
      </c>
    </row>
    <row r="5595" spans="1:20">
      <c r="A5595" s="1" t="s">
        <v>15528</v>
      </c>
      <c r="B5595" s="1">
        <v>65</v>
      </c>
      <c r="C5595" s="1" t="s">
        <v>51</v>
      </c>
      <c r="D5595" s="1" t="s">
        <v>22</v>
      </c>
      <c r="E5595" s="1" t="s">
        <v>23</v>
      </c>
      <c r="F5595" s="2">
        <v>44213</v>
      </c>
      <c r="G5595" s="1" t="s">
        <v>15529</v>
      </c>
      <c r="H5595" s="1" t="s">
        <v>15530</v>
      </c>
      <c r="I5595" s="1" t="s">
        <v>65</v>
      </c>
      <c r="J5595" s="3">
        <v>36135.620638551503</v>
      </c>
      <c r="K5595" s="1">
        <v>112</v>
      </c>
      <c r="L5595" s="1" t="s">
        <v>37</v>
      </c>
      <c r="M5595" s="2">
        <v>44236</v>
      </c>
      <c r="N5595" s="1" t="s">
        <v>66</v>
      </c>
      <c r="O5595" s="1">
        <f>M5595-F5595</f>
        <v>23</v>
      </c>
      <c r="P5595" s="1" t="str">
        <f>IF(B5595&lt;=17,"Teen",
IF(B5595&lt;=25,"Young Adult",
IF(B5595&lt;=35,"Adult",
IF(B5595&lt;=50,"Middle Age","Senior"))))</f>
        <v>Senior</v>
      </c>
      <c r="Q5595" s="3">
        <f>J5595/O5595</f>
        <v>1571.1139408065872</v>
      </c>
      <c r="R5595" s="5">
        <f>IF(B5595&gt;60,1,0)
+ IF(O5595&gt;7,1,0)
+ IF(L5595="Emergency",1,0)
+ IF(T5595="Critical",1,0)</f>
        <v>2</v>
      </c>
      <c r="S5595" s="6" t="str">
        <f>IF(R5595&lt;=1,"Low",
IF(R5595=2,"Medium","High"))</f>
        <v>Medium</v>
      </c>
      <c r="T5595" s="1" t="s">
        <v>49</v>
      </c>
    </row>
    <row r="5596" spans="1:20">
      <c r="A5596" s="1" t="s">
        <v>15531</v>
      </c>
      <c r="B5596" s="1">
        <v>31</v>
      </c>
      <c r="C5596" s="1" t="s">
        <v>21</v>
      </c>
      <c r="D5596" s="1" t="s">
        <v>73</v>
      </c>
      <c r="E5596" s="1" t="s">
        <v>84</v>
      </c>
      <c r="F5596" s="2">
        <v>44213</v>
      </c>
      <c r="G5596" s="1" t="s">
        <v>15532</v>
      </c>
      <c r="H5596" s="1" t="s">
        <v>15533</v>
      </c>
      <c r="I5596" s="1" t="s">
        <v>36</v>
      </c>
      <c r="J5596" s="3">
        <v>40708.829900500597</v>
      </c>
      <c r="K5596" s="1">
        <v>409</v>
      </c>
      <c r="L5596" s="1" t="s">
        <v>37</v>
      </c>
      <c r="M5596" s="2">
        <v>44221</v>
      </c>
      <c r="N5596" s="1" t="s">
        <v>97</v>
      </c>
      <c r="O5596" s="1">
        <f>M5596-F5596</f>
        <v>8</v>
      </c>
      <c r="P5596" s="1" t="str">
        <f>IF(B5596&lt;=17,"Teen",
IF(B5596&lt;=25,"Young Adult",
IF(B5596&lt;=35,"Adult",
IF(B5596&lt;=50,"Middle Age","Senior"))))</f>
        <v>Adult</v>
      </c>
      <c r="Q5596" s="3">
        <f>J5596/O5596</f>
        <v>5088.6037375625747</v>
      </c>
      <c r="R5596" s="5">
        <f>IF(B5596&gt;60,1,0)
+ IF(O5596&gt;7,1,0)
+ IF(L5596="Emergency",1,0)
+ IF(T5596="Critical",1,0)</f>
        <v>1</v>
      </c>
      <c r="S5596" s="6" t="str">
        <f>IF(R5596&lt;=1,"Low",
IF(R5596=2,"Medium","High"))</f>
        <v>Low</v>
      </c>
      <c r="T5596" s="1" t="s">
        <v>49</v>
      </c>
    </row>
    <row r="5597" spans="1:20">
      <c r="A5597" s="1" t="s">
        <v>15534</v>
      </c>
      <c r="B5597" s="1">
        <v>47</v>
      </c>
      <c r="C5597" s="1" t="s">
        <v>21</v>
      </c>
      <c r="D5597" s="1" t="s">
        <v>68</v>
      </c>
      <c r="E5597" s="1" t="s">
        <v>84</v>
      </c>
      <c r="F5597" s="2">
        <v>44213</v>
      </c>
      <c r="G5597" s="1" t="s">
        <v>15535</v>
      </c>
      <c r="H5597" s="1" t="s">
        <v>15536</v>
      </c>
      <c r="I5597" s="1" t="s">
        <v>56</v>
      </c>
      <c r="J5597" s="3">
        <v>44585.565779152501</v>
      </c>
      <c r="K5597" s="1">
        <v>492</v>
      </c>
      <c r="L5597" s="1" t="s">
        <v>42</v>
      </c>
      <c r="M5597" s="2">
        <v>44240</v>
      </c>
      <c r="N5597" s="1" t="s">
        <v>66</v>
      </c>
      <c r="O5597" s="1">
        <f>M5597-F5597</f>
        <v>27</v>
      </c>
      <c r="P5597" s="1" t="str">
        <f>IF(B5597&lt;=17,"Teen",
IF(B5597&lt;=25,"Young Adult",
IF(B5597&lt;=35,"Adult",
IF(B5597&lt;=50,"Middle Age","Senior"))))</f>
        <v>Middle Age</v>
      </c>
      <c r="Q5597" s="3">
        <f>J5597/O5597</f>
        <v>1651.3172510797222</v>
      </c>
      <c r="R5597" s="5">
        <f>IF(B5597&gt;60,1,0)
+ IF(O5597&gt;7,1,0)
+ IF(L5597="Emergency",1,0)
+ IF(T5597="Critical",1,0)</f>
        <v>2</v>
      </c>
      <c r="S5597" s="6" t="str">
        <f>IF(R5597&lt;=1,"Low",
IF(R5597=2,"Medium","High"))</f>
        <v>Medium</v>
      </c>
      <c r="T5597" s="1" t="s">
        <v>29</v>
      </c>
    </row>
    <row r="5598" spans="1:20">
      <c r="A5598" s="1" t="s">
        <v>15537</v>
      </c>
      <c r="B5598" s="1">
        <v>75</v>
      </c>
      <c r="C5598" s="1" t="s">
        <v>51</v>
      </c>
      <c r="D5598" s="1" t="s">
        <v>22</v>
      </c>
      <c r="E5598" s="1" t="s">
        <v>53</v>
      </c>
      <c r="F5598" s="2">
        <v>44212</v>
      </c>
      <c r="G5598" s="1" t="s">
        <v>15538</v>
      </c>
      <c r="H5598" s="1" t="s">
        <v>15539</v>
      </c>
      <c r="I5598" s="1" t="s">
        <v>26</v>
      </c>
      <c r="J5598" s="3">
        <v>29610.206972092299</v>
      </c>
      <c r="K5598" s="1">
        <v>173</v>
      </c>
      <c r="L5598" s="1" t="s">
        <v>42</v>
      </c>
      <c r="M5598" s="2">
        <v>44215</v>
      </c>
      <c r="N5598" s="1" t="s">
        <v>38</v>
      </c>
      <c r="O5598" s="1">
        <f>M5598-F5598</f>
        <v>3</v>
      </c>
      <c r="P5598" s="1" t="str">
        <f>IF(B5598&lt;=17,"Teen",
IF(B5598&lt;=25,"Young Adult",
IF(B5598&lt;=35,"Adult",
IF(B5598&lt;=50,"Middle Age","Senior"))))</f>
        <v>Senior</v>
      </c>
      <c r="Q5598" s="3">
        <f>J5598/O5598</f>
        <v>9870.068990697433</v>
      </c>
      <c r="R5598" s="5">
        <f>IF(B5598&gt;60,1,0)
+ IF(O5598&gt;7,1,0)
+ IF(L5598="Emergency",1,0)
+ IF(T5598="Critical",1,0)</f>
        <v>2</v>
      </c>
      <c r="S5598" s="6" t="str">
        <f>IF(R5598&lt;=1,"Low",
IF(R5598=2,"Medium","High"))</f>
        <v>Medium</v>
      </c>
      <c r="T5598" s="1" t="s">
        <v>71</v>
      </c>
    </row>
    <row r="5599" spans="1:20">
      <c r="A5599" s="1" t="s">
        <v>15540</v>
      </c>
      <c r="B5599" s="1">
        <v>85</v>
      </c>
      <c r="C5599" s="1" t="s">
        <v>51</v>
      </c>
      <c r="D5599" s="1" t="s">
        <v>32</v>
      </c>
      <c r="E5599" s="1" t="s">
        <v>23</v>
      </c>
      <c r="F5599" s="2">
        <v>44212</v>
      </c>
      <c r="G5599" s="1" t="s">
        <v>15541</v>
      </c>
      <c r="H5599" s="1" t="s">
        <v>15542</v>
      </c>
      <c r="I5599" s="1" t="s">
        <v>65</v>
      </c>
      <c r="J5599" s="3">
        <v>19428.598024481202</v>
      </c>
      <c r="K5599" s="1">
        <v>468</v>
      </c>
      <c r="L5599" s="1" t="s">
        <v>42</v>
      </c>
      <c r="M5599" s="2">
        <v>44237</v>
      </c>
      <c r="N5599" s="1" t="s">
        <v>28</v>
      </c>
      <c r="O5599" s="1">
        <f>M5599-F5599</f>
        <v>25</v>
      </c>
      <c r="P5599" s="1" t="str">
        <f>IF(B5599&lt;=17,"Teen",
IF(B5599&lt;=25,"Young Adult",
IF(B5599&lt;=35,"Adult",
IF(B5599&lt;=50,"Middle Age","Senior"))))</f>
        <v>Senior</v>
      </c>
      <c r="Q5599" s="3">
        <f>J5599/O5599</f>
        <v>777.14392097924804</v>
      </c>
      <c r="R5599" s="5">
        <f>IF(B5599&gt;60,1,0)
+ IF(O5599&gt;7,1,0)
+ IF(L5599="Emergency",1,0)
+ IF(T5599="Critical",1,0)</f>
        <v>3</v>
      </c>
      <c r="S5599" s="6" t="str">
        <f>IF(R5599&lt;=1,"Low",
IF(R5599=2,"Medium","High"))</f>
        <v>High</v>
      </c>
      <c r="T5599" s="1" t="s">
        <v>71</v>
      </c>
    </row>
    <row r="5600" spans="1:20">
      <c r="A5600" s="1" t="s">
        <v>15543</v>
      </c>
      <c r="B5600" s="1">
        <v>22</v>
      </c>
      <c r="C5600" s="1" t="s">
        <v>21</v>
      </c>
      <c r="D5600" s="1" t="s">
        <v>32</v>
      </c>
      <c r="E5600" s="1" t="s">
        <v>53</v>
      </c>
      <c r="F5600" s="2">
        <v>44212</v>
      </c>
      <c r="G5600" s="1" t="s">
        <v>15544</v>
      </c>
      <c r="H5600" s="1" t="s">
        <v>15545</v>
      </c>
      <c r="I5600" s="1" t="s">
        <v>56</v>
      </c>
      <c r="J5600" s="3">
        <v>2559.8303424174101</v>
      </c>
      <c r="K5600" s="1">
        <v>168</v>
      </c>
      <c r="L5600" s="1" t="s">
        <v>27</v>
      </c>
      <c r="M5600" s="2">
        <v>44220</v>
      </c>
      <c r="N5600" s="1" t="s">
        <v>38</v>
      </c>
      <c r="O5600" s="1">
        <f>M5600-F5600</f>
        <v>8</v>
      </c>
      <c r="P5600" s="1" t="str">
        <f>IF(B5600&lt;=17,"Teen",
IF(B5600&lt;=25,"Young Adult",
IF(B5600&lt;=35,"Adult",
IF(B5600&lt;=50,"Middle Age","Senior"))))</f>
        <v>Young Adult</v>
      </c>
      <c r="Q5600" s="3">
        <f>J5600/O5600</f>
        <v>319.97879280217626</v>
      </c>
      <c r="R5600" s="5">
        <f>IF(B5600&gt;60,1,0)
+ IF(O5600&gt;7,1,0)
+ IF(L5600="Emergency",1,0)
+ IF(T5600="Critical",1,0)</f>
        <v>1</v>
      </c>
      <c r="S5600" s="6" t="str">
        <f>IF(R5600&lt;=1,"Low",
IF(R5600=2,"Medium","High"))</f>
        <v>Low</v>
      </c>
      <c r="T5600" s="1" t="s">
        <v>71</v>
      </c>
    </row>
    <row r="5601" spans="1:20">
      <c r="A5601" s="1" t="s">
        <v>15546</v>
      </c>
      <c r="B5601" s="1">
        <v>48</v>
      </c>
      <c r="C5601" s="1" t="s">
        <v>51</v>
      </c>
      <c r="D5601" s="1" t="s">
        <v>44</v>
      </c>
      <c r="E5601" s="1" t="s">
        <v>74</v>
      </c>
      <c r="F5601" s="2">
        <v>44212</v>
      </c>
      <c r="G5601" s="1" t="s">
        <v>15547</v>
      </c>
      <c r="H5601" s="1" t="s">
        <v>15548</v>
      </c>
      <c r="I5601" s="1" t="s">
        <v>60</v>
      </c>
      <c r="J5601" s="3">
        <v>38950.9172581729</v>
      </c>
      <c r="K5601" s="1">
        <v>178</v>
      </c>
      <c r="L5601" s="1" t="s">
        <v>42</v>
      </c>
      <c r="M5601" s="2">
        <v>44239</v>
      </c>
      <c r="N5601" s="1" t="s">
        <v>38</v>
      </c>
      <c r="O5601" s="1">
        <f>M5601-F5601</f>
        <v>27</v>
      </c>
      <c r="P5601" s="1" t="str">
        <f>IF(B5601&lt;=17,"Teen",
IF(B5601&lt;=25,"Young Adult",
IF(B5601&lt;=35,"Adult",
IF(B5601&lt;=50,"Middle Age","Senior"))))</f>
        <v>Middle Age</v>
      </c>
      <c r="Q5601" s="3">
        <f>J5601/O5601</f>
        <v>1442.6265651175147</v>
      </c>
      <c r="R5601" s="5">
        <f>IF(B5601&gt;60,1,0)
+ IF(O5601&gt;7,1,0)
+ IF(L5601="Emergency",1,0)
+ IF(T5601="Critical",1,0)</f>
        <v>2</v>
      </c>
      <c r="S5601" s="6" t="str">
        <f>IF(R5601&lt;=1,"Low",
IF(R5601=2,"Medium","High"))</f>
        <v>Medium</v>
      </c>
      <c r="T5601" s="1" t="s">
        <v>49</v>
      </c>
    </row>
    <row r="5602" spans="1:20">
      <c r="A5602" s="1" t="s">
        <v>15549</v>
      </c>
      <c r="B5602" s="1">
        <v>58</v>
      </c>
      <c r="C5602" s="1" t="s">
        <v>21</v>
      </c>
      <c r="D5602" s="1" t="s">
        <v>62</v>
      </c>
      <c r="E5602" s="1" t="s">
        <v>23</v>
      </c>
      <c r="F5602" s="2">
        <v>44212</v>
      </c>
      <c r="G5602" s="1" t="s">
        <v>15550</v>
      </c>
      <c r="H5602" s="1" t="s">
        <v>15551</v>
      </c>
      <c r="I5602" s="1" t="s">
        <v>65</v>
      </c>
      <c r="J5602" s="3">
        <v>41563.128444699301</v>
      </c>
      <c r="K5602" s="1">
        <v>396</v>
      </c>
      <c r="L5602" s="1" t="s">
        <v>42</v>
      </c>
      <c r="M5602" s="2">
        <v>44225</v>
      </c>
      <c r="N5602" s="1" t="s">
        <v>28</v>
      </c>
      <c r="O5602" s="1">
        <f>M5602-F5602</f>
        <v>13</v>
      </c>
      <c r="P5602" s="1" t="str">
        <f>IF(B5602&lt;=17,"Teen",
IF(B5602&lt;=25,"Young Adult",
IF(B5602&lt;=35,"Adult",
IF(B5602&lt;=50,"Middle Age","Senior"))))</f>
        <v>Senior</v>
      </c>
      <c r="Q5602" s="3">
        <f>J5602/O5602</f>
        <v>3197.1637265153308</v>
      </c>
      <c r="R5602" s="5">
        <f>IF(B5602&gt;60,1,0)
+ IF(O5602&gt;7,1,0)
+ IF(L5602="Emergency",1,0)
+ IF(T5602="Critical",1,0)</f>
        <v>2</v>
      </c>
      <c r="S5602" s="6" t="str">
        <f>IF(R5602&lt;=1,"Low",
IF(R5602=2,"Medium","High"))</f>
        <v>Medium</v>
      </c>
      <c r="T5602" s="1" t="s">
        <v>71</v>
      </c>
    </row>
    <row r="5603" spans="1:20">
      <c r="A5603" s="1" t="s">
        <v>4360</v>
      </c>
      <c r="B5603" s="1">
        <v>80</v>
      </c>
      <c r="C5603" s="1" t="s">
        <v>51</v>
      </c>
      <c r="D5603" s="1" t="s">
        <v>52</v>
      </c>
      <c r="E5603" s="1" t="s">
        <v>84</v>
      </c>
      <c r="F5603" s="2">
        <v>44212</v>
      </c>
      <c r="G5603" s="1" t="s">
        <v>15552</v>
      </c>
      <c r="H5603" s="1" t="s">
        <v>15553</v>
      </c>
      <c r="I5603" s="1" t="s">
        <v>26</v>
      </c>
      <c r="J5603" s="3">
        <v>34303.9241662391</v>
      </c>
      <c r="K5603" s="1">
        <v>330</v>
      </c>
      <c r="L5603" s="1" t="s">
        <v>27</v>
      </c>
      <c r="M5603" s="2">
        <v>44224</v>
      </c>
      <c r="N5603" s="1" t="s">
        <v>38</v>
      </c>
      <c r="O5603" s="1">
        <f>M5603-F5603</f>
        <v>12</v>
      </c>
      <c r="P5603" s="1" t="str">
        <f>IF(B5603&lt;=17,"Teen",
IF(B5603&lt;=25,"Young Adult",
IF(B5603&lt;=35,"Adult",
IF(B5603&lt;=50,"Middle Age","Senior"))))</f>
        <v>Senior</v>
      </c>
      <c r="Q5603" s="3">
        <f>J5603/O5603</f>
        <v>2858.6603471865915</v>
      </c>
      <c r="R5603" s="5">
        <f>IF(B5603&gt;60,1,0)
+ IF(O5603&gt;7,1,0)
+ IF(L5603="Emergency",1,0)
+ IF(T5603="Critical",1,0)</f>
        <v>2</v>
      </c>
      <c r="S5603" s="6" t="str">
        <f>IF(R5603&lt;=1,"Low",
IF(R5603=2,"Medium","High"))</f>
        <v>Medium</v>
      </c>
      <c r="T5603" s="1" t="s">
        <v>49</v>
      </c>
    </row>
    <row r="5604" spans="1:20">
      <c r="A5604" s="1" t="s">
        <v>15554</v>
      </c>
      <c r="B5604" s="1">
        <v>54</v>
      </c>
      <c r="C5604" s="1" t="s">
        <v>21</v>
      </c>
      <c r="D5604" s="1" t="s">
        <v>73</v>
      </c>
      <c r="E5604" s="1" t="s">
        <v>45</v>
      </c>
      <c r="F5604" s="2">
        <v>44212</v>
      </c>
      <c r="G5604" s="1" t="s">
        <v>15555</v>
      </c>
      <c r="H5604" s="1" t="s">
        <v>15556</v>
      </c>
      <c r="I5604" s="1" t="s">
        <v>36</v>
      </c>
      <c r="J5604" s="3">
        <v>16536.666679728802</v>
      </c>
      <c r="K5604" s="1">
        <v>101</v>
      </c>
      <c r="L5604" s="1" t="s">
        <v>42</v>
      </c>
      <c r="M5604" s="2">
        <v>44236</v>
      </c>
      <c r="N5604" s="1" t="s">
        <v>97</v>
      </c>
      <c r="O5604" s="1">
        <f>M5604-F5604</f>
        <v>24</v>
      </c>
      <c r="P5604" s="1" t="str">
        <f>IF(B5604&lt;=17,"Teen",
IF(B5604&lt;=25,"Young Adult",
IF(B5604&lt;=35,"Adult",
IF(B5604&lt;=50,"Middle Age","Senior"))))</f>
        <v>Senior</v>
      </c>
      <c r="Q5604" s="3">
        <f>J5604/O5604</f>
        <v>689.02777832203344</v>
      </c>
      <c r="R5604" s="5">
        <f>IF(B5604&gt;60,1,0)
+ IF(O5604&gt;7,1,0)
+ IF(L5604="Emergency",1,0)
+ IF(T5604="Critical",1,0)</f>
        <v>2</v>
      </c>
      <c r="S5604" s="6" t="str">
        <f>IF(R5604&lt;=1,"Low",
IF(R5604=2,"Medium","High"))</f>
        <v>Medium</v>
      </c>
      <c r="T5604" s="1" t="s">
        <v>49</v>
      </c>
    </row>
    <row r="5605" spans="1:20">
      <c r="A5605" s="1" t="s">
        <v>9751</v>
      </c>
      <c r="B5605" s="1">
        <v>69</v>
      </c>
      <c r="C5605" s="1" t="s">
        <v>51</v>
      </c>
      <c r="D5605" s="1" t="s">
        <v>22</v>
      </c>
      <c r="E5605" s="1" t="s">
        <v>84</v>
      </c>
      <c r="F5605" s="2">
        <v>44211</v>
      </c>
      <c r="G5605" s="1" t="s">
        <v>15557</v>
      </c>
      <c r="H5605" s="1" t="s">
        <v>6292</v>
      </c>
      <c r="I5605" s="1" t="s">
        <v>26</v>
      </c>
      <c r="J5605" s="3">
        <v>22081.278260597199</v>
      </c>
      <c r="K5605" s="1">
        <v>356</v>
      </c>
      <c r="L5605" s="1" t="s">
        <v>42</v>
      </c>
      <c r="M5605" s="2">
        <v>44222</v>
      </c>
      <c r="N5605" s="1" t="s">
        <v>38</v>
      </c>
      <c r="O5605" s="1">
        <f>M5605-F5605</f>
        <v>11</v>
      </c>
      <c r="P5605" s="1" t="str">
        <f>IF(B5605&lt;=17,"Teen",
IF(B5605&lt;=25,"Young Adult",
IF(B5605&lt;=35,"Adult",
IF(B5605&lt;=50,"Middle Age","Senior"))))</f>
        <v>Senior</v>
      </c>
      <c r="Q5605" s="3">
        <f>J5605/O5605</f>
        <v>2007.3889327815634</v>
      </c>
      <c r="R5605" s="5">
        <f>IF(B5605&gt;60,1,0)
+ IF(O5605&gt;7,1,0)
+ IF(L5605="Emergency",1,0)
+ IF(T5605="Critical",1,0)</f>
        <v>3</v>
      </c>
      <c r="S5605" s="6" t="str">
        <f>IF(R5605&lt;=1,"Low",
IF(R5605=2,"Medium","High"))</f>
        <v>High</v>
      </c>
      <c r="T5605" s="1" t="s">
        <v>29</v>
      </c>
    </row>
    <row r="5606" spans="1:20">
      <c r="A5606" s="1" t="s">
        <v>15558</v>
      </c>
      <c r="B5606" s="1">
        <v>18</v>
      </c>
      <c r="C5606" s="1" t="s">
        <v>21</v>
      </c>
      <c r="D5606" s="1" t="s">
        <v>91</v>
      </c>
      <c r="E5606" s="1" t="s">
        <v>45</v>
      </c>
      <c r="F5606" s="2">
        <v>44211</v>
      </c>
      <c r="G5606" s="1" t="s">
        <v>15559</v>
      </c>
      <c r="H5606" s="1" t="s">
        <v>15560</v>
      </c>
      <c r="I5606" s="1" t="s">
        <v>56</v>
      </c>
      <c r="J5606" s="3">
        <v>1104.5444222297899</v>
      </c>
      <c r="K5606" s="1">
        <v>226</v>
      </c>
      <c r="L5606" s="1" t="s">
        <v>27</v>
      </c>
      <c r="M5606" s="2">
        <v>44240</v>
      </c>
      <c r="N5606" s="1" t="s">
        <v>48</v>
      </c>
      <c r="O5606" s="1">
        <f>M5606-F5606</f>
        <v>29</v>
      </c>
      <c r="P5606" s="1" t="str">
        <f>IF(B5606&lt;=17,"Teen",
IF(B5606&lt;=25,"Young Adult",
IF(B5606&lt;=35,"Adult",
IF(B5606&lt;=50,"Middle Age","Senior"))))</f>
        <v>Young Adult</v>
      </c>
      <c r="Q5606" s="3">
        <f>J5606/O5606</f>
        <v>38.087738697578963</v>
      </c>
      <c r="R5606" s="5">
        <f>IF(B5606&gt;60,1,0)
+ IF(O5606&gt;7,1,0)
+ IF(L5606="Emergency",1,0)
+ IF(T5606="Critical",1,0)</f>
        <v>1</v>
      </c>
      <c r="S5606" s="6" t="str">
        <f>IF(R5606&lt;=1,"Low",
IF(R5606=2,"Medium","High"))</f>
        <v>Low</v>
      </c>
      <c r="T5606" s="1" t="s">
        <v>29</v>
      </c>
    </row>
    <row r="5607" spans="1:20">
      <c r="A5607" s="1" t="s">
        <v>15561</v>
      </c>
      <c r="B5607" s="1">
        <v>20</v>
      </c>
      <c r="C5607" s="1" t="s">
        <v>21</v>
      </c>
      <c r="D5607" s="1" t="s">
        <v>73</v>
      </c>
      <c r="E5607" s="1" t="s">
        <v>45</v>
      </c>
      <c r="F5607" s="2">
        <v>44211</v>
      </c>
      <c r="G5607" s="1" t="s">
        <v>15562</v>
      </c>
      <c r="H5607" s="1" t="s">
        <v>15563</v>
      </c>
      <c r="I5607" s="1" t="s">
        <v>26</v>
      </c>
      <c r="J5607" s="3">
        <v>36324.427530752298</v>
      </c>
      <c r="K5607" s="1">
        <v>358</v>
      </c>
      <c r="L5607" s="1" t="s">
        <v>42</v>
      </c>
      <c r="M5607" s="2">
        <v>44239</v>
      </c>
      <c r="N5607" s="1" t="s">
        <v>97</v>
      </c>
      <c r="O5607" s="1">
        <f>M5607-F5607</f>
        <v>28</v>
      </c>
      <c r="P5607" s="1" t="str">
        <f>IF(B5607&lt;=17,"Teen",
IF(B5607&lt;=25,"Young Adult",
IF(B5607&lt;=35,"Adult",
IF(B5607&lt;=50,"Middle Age","Senior"))))</f>
        <v>Young Adult</v>
      </c>
      <c r="Q5607" s="3">
        <f>J5607/O5607</f>
        <v>1297.3009832411535</v>
      </c>
      <c r="R5607" s="5">
        <f>IF(B5607&gt;60,1,0)
+ IF(O5607&gt;7,1,0)
+ IF(L5607="Emergency",1,0)
+ IF(T5607="Critical",1,0)</f>
        <v>2</v>
      </c>
      <c r="S5607" s="6" t="str">
        <f>IF(R5607&lt;=1,"Low",
IF(R5607=2,"Medium","High"))</f>
        <v>Medium</v>
      </c>
      <c r="T5607" s="1" t="s">
        <v>49</v>
      </c>
    </row>
    <row r="5608" spans="1:20">
      <c r="A5608" s="1" t="s">
        <v>15564</v>
      </c>
      <c r="B5608" s="1">
        <v>61</v>
      </c>
      <c r="C5608" s="1" t="s">
        <v>21</v>
      </c>
      <c r="D5608" s="1" t="s">
        <v>62</v>
      </c>
      <c r="E5608" s="1" t="s">
        <v>84</v>
      </c>
      <c r="F5608" s="2">
        <v>44211</v>
      </c>
      <c r="G5608" s="1" t="s">
        <v>15565</v>
      </c>
      <c r="H5608" s="1" t="s">
        <v>5611</v>
      </c>
      <c r="I5608" s="1" t="s">
        <v>56</v>
      </c>
      <c r="J5608" s="3">
        <v>2254.6992373283501</v>
      </c>
      <c r="K5608" s="1">
        <v>411</v>
      </c>
      <c r="L5608" s="1" t="s">
        <v>27</v>
      </c>
      <c r="M5608" s="2">
        <v>44239</v>
      </c>
      <c r="N5608" s="1" t="s">
        <v>66</v>
      </c>
      <c r="O5608" s="1">
        <f>M5608-F5608</f>
        <v>28</v>
      </c>
      <c r="P5608" s="1" t="str">
        <f>IF(B5608&lt;=17,"Teen",
IF(B5608&lt;=25,"Young Adult",
IF(B5608&lt;=35,"Adult",
IF(B5608&lt;=50,"Middle Age","Senior"))))</f>
        <v>Senior</v>
      </c>
      <c r="Q5608" s="3">
        <f>J5608/O5608</f>
        <v>80.524972761726787</v>
      </c>
      <c r="R5608" s="5">
        <f>IF(B5608&gt;60,1,0)
+ IF(O5608&gt;7,1,0)
+ IF(L5608="Emergency",1,0)
+ IF(T5608="Critical",1,0)</f>
        <v>2</v>
      </c>
      <c r="S5608" s="6" t="str">
        <f>IF(R5608&lt;=1,"Low",
IF(R5608=2,"Medium","High"))</f>
        <v>Medium</v>
      </c>
      <c r="T5608" s="1" t="s">
        <v>49</v>
      </c>
    </row>
    <row r="5609" spans="1:20">
      <c r="A5609" s="1" t="s">
        <v>408</v>
      </c>
      <c r="B5609" s="1">
        <v>21</v>
      </c>
      <c r="C5609" s="1" t="s">
        <v>51</v>
      </c>
      <c r="D5609" s="1" t="s">
        <v>32</v>
      </c>
      <c r="E5609" s="1" t="s">
        <v>53</v>
      </c>
      <c r="F5609" s="2">
        <v>44211</v>
      </c>
      <c r="G5609" s="1" t="s">
        <v>15566</v>
      </c>
      <c r="H5609" s="1" t="s">
        <v>15567</v>
      </c>
      <c r="I5609" s="1" t="s">
        <v>65</v>
      </c>
      <c r="J5609" s="3">
        <v>6717.73112285144</v>
      </c>
      <c r="K5609" s="1">
        <v>471</v>
      </c>
      <c r="L5609" s="1" t="s">
        <v>37</v>
      </c>
      <c r="M5609" s="2">
        <v>44232</v>
      </c>
      <c r="N5609" s="1" t="s">
        <v>48</v>
      </c>
      <c r="O5609" s="1">
        <f>M5609-F5609</f>
        <v>21</v>
      </c>
      <c r="P5609" s="1" t="str">
        <f>IF(B5609&lt;=17,"Teen",
IF(B5609&lt;=25,"Young Adult",
IF(B5609&lt;=35,"Adult",
IF(B5609&lt;=50,"Middle Age","Senior"))))</f>
        <v>Young Adult</v>
      </c>
      <c r="Q5609" s="3">
        <f>J5609/O5609</f>
        <v>319.89195823102096</v>
      </c>
      <c r="R5609" s="5">
        <f>IF(B5609&gt;60,1,0)
+ IF(O5609&gt;7,1,0)
+ IF(L5609="Emergency",1,0)
+ IF(T5609="Critical",1,0)</f>
        <v>1</v>
      </c>
      <c r="S5609" s="6" t="str">
        <f>IF(R5609&lt;=1,"Low",
IF(R5609=2,"Medium","High"))</f>
        <v>Low</v>
      </c>
      <c r="T5609" s="1" t="s">
        <v>29</v>
      </c>
    </row>
    <row r="5610" spans="1:20">
      <c r="A5610" s="1" t="s">
        <v>15568</v>
      </c>
      <c r="B5610" s="1">
        <v>43</v>
      </c>
      <c r="C5610" s="1" t="s">
        <v>21</v>
      </c>
      <c r="D5610" s="1" t="s">
        <v>73</v>
      </c>
      <c r="E5610" s="1" t="s">
        <v>23</v>
      </c>
      <c r="F5610" s="2">
        <v>44211</v>
      </c>
      <c r="G5610" s="1" t="s">
        <v>15569</v>
      </c>
      <c r="H5610" s="1" t="s">
        <v>15570</v>
      </c>
      <c r="I5610" s="1" t="s">
        <v>36</v>
      </c>
      <c r="J5610" s="3">
        <v>44132.588506755303</v>
      </c>
      <c r="K5610" s="1">
        <v>499</v>
      </c>
      <c r="L5610" s="1" t="s">
        <v>27</v>
      </c>
      <c r="M5610" s="2">
        <v>44217</v>
      </c>
      <c r="N5610" s="1" t="s">
        <v>66</v>
      </c>
      <c r="O5610" s="1">
        <f>M5610-F5610</f>
        <v>6</v>
      </c>
      <c r="P5610" s="1" t="str">
        <f>IF(B5610&lt;=17,"Teen",
IF(B5610&lt;=25,"Young Adult",
IF(B5610&lt;=35,"Adult",
IF(B5610&lt;=50,"Middle Age","Senior"))))</f>
        <v>Middle Age</v>
      </c>
      <c r="Q5610" s="3">
        <f>J5610/O5610</f>
        <v>7355.4314177925507</v>
      </c>
      <c r="R5610" s="5">
        <f>IF(B5610&gt;60,1,0)
+ IF(O5610&gt;7,1,0)
+ IF(L5610="Emergency",1,0)
+ IF(T5610="Critical",1,0)</f>
        <v>0</v>
      </c>
      <c r="S5610" s="6" t="str">
        <f>IF(R5610&lt;=1,"Low",
IF(R5610=2,"Medium","High"))</f>
        <v>Low</v>
      </c>
      <c r="T5610" s="1" t="s">
        <v>49</v>
      </c>
    </row>
    <row r="5611" spans="1:20">
      <c r="A5611" s="1" t="s">
        <v>15571</v>
      </c>
      <c r="B5611" s="1">
        <v>24</v>
      </c>
      <c r="C5611" s="1" t="s">
        <v>51</v>
      </c>
      <c r="D5611" s="1" t="s">
        <v>68</v>
      </c>
      <c r="E5611" s="1" t="s">
        <v>45</v>
      </c>
      <c r="F5611" s="2">
        <v>44211</v>
      </c>
      <c r="G5611" s="1" t="s">
        <v>12914</v>
      </c>
      <c r="H5611" s="1" t="s">
        <v>15572</v>
      </c>
      <c r="I5611" s="1" t="s">
        <v>56</v>
      </c>
      <c r="J5611" s="3">
        <v>7521.6177471719302</v>
      </c>
      <c r="K5611" s="1">
        <v>450</v>
      </c>
      <c r="L5611" s="1" t="s">
        <v>27</v>
      </c>
      <c r="M5611" s="2">
        <v>44236</v>
      </c>
      <c r="N5611" s="1" t="s">
        <v>97</v>
      </c>
      <c r="O5611" s="1">
        <f>M5611-F5611</f>
        <v>25</v>
      </c>
      <c r="P5611" s="1" t="str">
        <f>IF(B5611&lt;=17,"Teen",
IF(B5611&lt;=25,"Young Adult",
IF(B5611&lt;=35,"Adult",
IF(B5611&lt;=50,"Middle Age","Senior"))))</f>
        <v>Young Adult</v>
      </c>
      <c r="Q5611" s="3">
        <f>J5611/O5611</f>
        <v>300.86470988687722</v>
      </c>
      <c r="R5611" s="5">
        <f>IF(B5611&gt;60,1,0)
+ IF(O5611&gt;7,1,0)
+ IF(L5611="Emergency",1,0)
+ IF(T5611="Critical",1,0)</f>
        <v>1</v>
      </c>
      <c r="S5611" s="6" t="str">
        <f>IF(R5611&lt;=1,"Low",
IF(R5611=2,"Medium","High"))</f>
        <v>Low</v>
      </c>
      <c r="T5611" s="1" t="s">
        <v>29</v>
      </c>
    </row>
    <row r="5612" spans="1:20">
      <c r="A5612" s="1" t="s">
        <v>15573</v>
      </c>
      <c r="B5612" s="1">
        <v>58</v>
      </c>
      <c r="C5612" s="1" t="s">
        <v>21</v>
      </c>
      <c r="D5612" s="1" t="s">
        <v>22</v>
      </c>
      <c r="E5612" s="1" t="s">
        <v>45</v>
      </c>
      <c r="F5612" s="2">
        <v>44211</v>
      </c>
      <c r="G5612" s="1" t="s">
        <v>15574</v>
      </c>
      <c r="H5612" s="1" t="s">
        <v>15575</v>
      </c>
      <c r="I5612" s="1" t="s">
        <v>60</v>
      </c>
      <c r="J5612" s="3">
        <v>4505.2774209551899</v>
      </c>
      <c r="K5612" s="1">
        <v>410</v>
      </c>
      <c r="L5612" s="1" t="s">
        <v>37</v>
      </c>
      <c r="M5612" s="2">
        <v>44217</v>
      </c>
      <c r="N5612" s="1" t="s">
        <v>48</v>
      </c>
      <c r="O5612" s="1">
        <f>M5612-F5612</f>
        <v>6</v>
      </c>
      <c r="P5612" s="1" t="str">
        <f>IF(B5612&lt;=17,"Teen",
IF(B5612&lt;=25,"Young Adult",
IF(B5612&lt;=35,"Adult",
IF(B5612&lt;=50,"Middle Age","Senior"))))</f>
        <v>Senior</v>
      </c>
      <c r="Q5612" s="3">
        <f>J5612/O5612</f>
        <v>750.87957015919835</v>
      </c>
      <c r="R5612" s="5">
        <f>IF(B5612&gt;60,1,0)
+ IF(O5612&gt;7,1,0)
+ IF(L5612="Emergency",1,0)
+ IF(T5612="Critical",1,0)</f>
        <v>0</v>
      </c>
      <c r="S5612" s="6" t="str">
        <f>IF(R5612&lt;=1,"Low",
IF(R5612=2,"Medium","High"))</f>
        <v>Low</v>
      </c>
      <c r="T5612" s="1" t="s">
        <v>49</v>
      </c>
    </row>
    <row r="5613" spans="1:20">
      <c r="A5613" s="1" t="s">
        <v>15576</v>
      </c>
      <c r="B5613" s="1">
        <v>45</v>
      </c>
      <c r="C5613" s="1" t="s">
        <v>51</v>
      </c>
      <c r="D5613" s="1" t="s">
        <v>62</v>
      </c>
      <c r="E5613" s="1" t="s">
        <v>23</v>
      </c>
      <c r="F5613" s="2">
        <v>44211</v>
      </c>
      <c r="G5613" s="1" t="s">
        <v>15577</v>
      </c>
      <c r="H5613" s="1" t="s">
        <v>15578</v>
      </c>
      <c r="I5613" s="1" t="s">
        <v>36</v>
      </c>
      <c r="J5613" s="3">
        <v>34439.136907265303</v>
      </c>
      <c r="K5613" s="1">
        <v>128</v>
      </c>
      <c r="L5613" s="1" t="s">
        <v>37</v>
      </c>
      <c r="M5613" s="2">
        <v>44228</v>
      </c>
      <c r="N5613" s="1" t="s">
        <v>38</v>
      </c>
      <c r="O5613" s="1">
        <f>M5613-F5613</f>
        <v>17</v>
      </c>
      <c r="P5613" s="1" t="str">
        <f>IF(B5613&lt;=17,"Teen",
IF(B5613&lt;=25,"Young Adult",
IF(B5613&lt;=35,"Adult",
IF(B5613&lt;=50,"Middle Age","Senior"))))</f>
        <v>Middle Age</v>
      </c>
      <c r="Q5613" s="3">
        <f>J5613/O5613</f>
        <v>2025.8315827803119</v>
      </c>
      <c r="R5613" s="5">
        <f>IF(B5613&gt;60,1,0)
+ IF(O5613&gt;7,1,0)
+ IF(L5613="Emergency",1,0)
+ IF(T5613="Critical",1,0)</f>
        <v>1</v>
      </c>
      <c r="S5613" s="6" t="str">
        <f>IF(R5613&lt;=1,"Low",
IF(R5613=2,"Medium","High"))</f>
        <v>Low</v>
      </c>
      <c r="T5613" s="1" t="s">
        <v>71</v>
      </c>
    </row>
    <row r="5614" spans="1:20">
      <c r="A5614" s="1" t="s">
        <v>15579</v>
      </c>
      <c r="B5614" s="1">
        <v>32</v>
      </c>
      <c r="C5614" s="1" t="s">
        <v>51</v>
      </c>
      <c r="D5614" s="1" t="s">
        <v>52</v>
      </c>
      <c r="E5614" s="1" t="s">
        <v>53</v>
      </c>
      <c r="F5614" s="2">
        <v>44211</v>
      </c>
      <c r="G5614" s="1" t="s">
        <v>15580</v>
      </c>
      <c r="H5614" s="1" t="s">
        <v>15581</v>
      </c>
      <c r="I5614" s="1" t="s">
        <v>56</v>
      </c>
      <c r="J5614" s="3">
        <v>5656.9830731089396</v>
      </c>
      <c r="K5614" s="1">
        <v>234</v>
      </c>
      <c r="L5614" s="1" t="s">
        <v>42</v>
      </c>
      <c r="M5614" s="2">
        <v>44233</v>
      </c>
      <c r="N5614" s="1" t="s">
        <v>97</v>
      </c>
      <c r="O5614" s="1">
        <f>M5614-F5614</f>
        <v>22</v>
      </c>
      <c r="P5614" s="1" t="str">
        <f>IF(B5614&lt;=17,"Teen",
IF(B5614&lt;=25,"Young Adult",
IF(B5614&lt;=35,"Adult",
IF(B5614&lt;=50,"Middle Age","Senior"))))</f>
        <v>Adult</v>
      </c>
      <c r="Q5614" s="3">
        <f>J5614/O5614</f>
        <v>257.13559423222455</v>
      </c>
      <c r="R5614" s="5">
        <f>IF(B5614&gt;60,1,0)
+ IF(O5614&gt;7,1,0)
+ IF(L5614="Emergency",1,0)
+ IF(T5614="Critical",1,0)</f>
        <v>2</v>
      </c>
      <c r="S5614" s="6" t="str">
        <f>IF(R5614&lt;=1,"Low",
IF(R5614=2,"Medium","High"))</f>
        <v>Medium</v>
      </c>
      <c r="T5614" s="1" t="s">
        <v>49</v>
      </c>
    </row>
    <row r="5615" spans="1:20">
      <c r="A5615" s="1" t="s">
        <v>7651</v>
      </c>
      <c r="B5615" s="1">
        <v>57</v>
      </c>
      <c r="C5615" s="1" t="s">
        <v>21</v>
      </c>
      <c r="D5615" s="1" t="s">
        <v>68</v>
      </c>
      <c r="E5615" s="1" t="s">
        <v>74</v>
      </c>
      <c r="F5615" s="2">
        <v>44210</v>
      </c>
      <c r="G5615" s="1" t="s">
        <v>15582</v>
      </c>
      <c r="H5615" s="1" t="s">
        <v>8302</v>
      </c>
      <c r="I5615" s="1" t="s">
        <v>56</v>
      </c>
      <c r="J5615" s="3">
        <v>28555.815041452901</v>
      </c>
      <c r="K5615" s="1">
        <v>316</v>
      </c>
      <c r="L5615" s="1" t="s">
        <v>27</v>
      </c>
      <c r="M5615" s="2">
        <v>44222</v>
      </c>
      <c r="N5615" s="1" t="s">
        <v>97</v>
      </c>
      <c r="O5615" s="1">
        <f>M5615-F5615</f>
        <v>12</v>
      </c>
      <c r="P5615" s="1" t="str">
        <f>IF(B5615&lt;=17,"Teen",
IF(B5615&lt;=25,"Young Adult",
IF(B5615&lt;=35,"Adult",
IF(B5615&lt;=50,"Middle Age","Senior"))))</f>
        <v>Senior</v>
      </c>
      <c r="Q5615" s="3">
        <f>J5615/O5615</f>
        <v>2379.6512534544086</v>
      </c>
      <c r="R5615" s="5">
        <f>IF(B5615&gt;60,1,0)
+ IF(O5615&gt;7,1,0)
+ IF(L5615="Emergency",1,0)
+ IF(T5615="Critical",1,0)</f>
        <v>1</v>
      </c>
      <c r="S5615" s="6" t="str">
        <f>IF(R5615&lt;=1,"Low",
IF(R5615=2,"Medium","High"))</f>
        <v>Low</v>
      </c>
      <c r="T5615" s="1" t="s">
        <v>71</v>
      </c>
    </row>
    <row r="5616" spans="1:20">
      <c r="A5616" s="1" t="s">
        <v>15583</v>
      </c>
      <c r="B5616" s="1">
        <v>48</v>
      </c>
      <c r="C5616" s="1" t="s">
        <v>51</v>
      </c>
      <c r="D5616" s="1" t="s">
        <v>91</v>
      </c>
      <c r="E5616" s="1" t="s">
        <v>53</v>
      </c>
      <c r="F5616" s="2">
        <v>44209</v>
      </c>
      <c r="G5616" s="1" t="s">
        <v>15584</v>
      </c>
      <c r="H5616" s="1" t="s">
        <v>15585</v>
      </c>
      <c r="I5616" s="1" t="s">
        <v>60</v>
      </c>
      <c r="J5616" s="3">
        <v>10332.537182501999</v>
      </c>
      <c r="K5616" s="1">
        <v>136</v>
      </c>
      <c r="L5616" s="1" t="s">
        <v>37</v>
      </c>
      <c r="M5616" s="2">
        <v>44223</v>
      </c>
      <c r="N5616" s="1" t="s">
        <v>97</v>
      </c>
      <c r="O5616" s="1">
        <f>M5616-F5616</f>
        <v>14</v>
      </c>
      <c r="P5616" s="1" t="str">
        <f>IF(B5616&lt;=17,"Teen",
IF(B5616&lt;=25,"Young Adult",
IF(B5616&lt;=35,"Adult",
IF(B5616&lt;=50,"Middle Age","Senior"))))</f>
        <v>Middle Age</v>
      </c>
      <c r="Q5616" s="3">
        <f>J5616/O5616</f>
        <v>738.03837017871422</v>
      </c>
      <c r="R5616" s="5">
        <f>IF(B5616&gt;60,1,0)
+ IF(O5616&gt;7,1,0)
+ IF(L5616="Emergency",1,0)
+ IF(T5616="Critical",1,0)</f>
        <v>1</v>
      </c>
      <c r="S5616" s="6" t="str">
        <f>IF(R5616&lt;=1,"Low",
IF(R5616=2,"Medium","High"))</f>
        <v>Low</v>
      </c>
      <c r="T5616" s="1" t="s">
        <v>29</v>
      </c>
    </row>
    <row r="5617" spans="1:20">
      <c r="A5617" s="1" t="s">
        <v>15586</v>
      </c>
      <c r="B5617" s="1">
        <v>79</v>
      </c>
      <c r="C5617" s="1" t="s">
        <v>51</v>
      </c>
      <c r="D5617" s="1" t="s">
        <v>91</v>
      </c>
      <c r="E5617" s="1" t="s">
        <v>84</v>
      </c>
      <c r="F5617" s="2">
        <v>44209</v>
      </c>
      <c r="G5617" s="1" t="s">
        <v>15587</v>
      </c>
      <c r="H5617" s="1" t="s">
        <v>15588</v>
      </c>
      <c r="I5617" s="1" t="s">
        <v>65</v>
      </c>
      <c r="J5617" s="3">
        <v>5805.0979925731299</v>
      </c>
      <c r="K5617" s="1">
        <v>304</v>
      </c>
      <c r="L5617" s="1" t="s">
        <v>42</v>
      </c>
      <c r="M5617" s="2">
        <v>44223</v>
      </c>
      <c r="N5617" s="1" t="s">
        <v>48</v>
      </c>
      <c r="O5617" s="1">
        <f>M5617-F5617</f>
        <v>14</v>
      </c>
      <c r="P5617" s="1" t="str">
        <f>IF(B5617&lt;=17,"Teen",
IF(B5617&lt;=25,"Young Adult",
IF(B5617&lt;=35,"Adult",
IF(B5617&lt;=50,"Middle Age","Senior"))))</f>
        <v>Senior</v>
      </c>
      <c r="Q5617" s="3">
        <f>J5617/O5617</f>
        <v>414.64985661236642</v>
      </c>
      <c r="R5617" s="5">
        <f>IF(B5617&gt;60,1,0)
+ IF(O5617&gt;7,1,0)
+ IF(L5617="Emergency",1,0)
+ IF(T5617="Critical",1,0)</f>
        <v>3</v>
      </c>
      <c r="S5617" s="6" t="str">
        <f>IF(R5617&lt;=1,"Low",
IF(R5617=2,"Medium","High"))</f>
        <v>High</v>
      </c>
      <c r="T5617" s="1" t="s">
        <v>49</v>
      </c>
    </row>
    <row r="5618" spans="1:20">
      <c r="A5618" s="1" t="s">
        <v>15589</v>
      </c>
      <c r="B5618" s="1">
        <v>21</v>
      </c>
      <c r="C5618" s="1" t="s">
        <v>51</v>
      </c>
      <c r="D5618" s="1" t="s">
        <v>73</v>
      </c>
      <c r="E5618" s="1" t="s">
        <v>45</v>
      </c>
      <c r="F5618" s="2">
        <v>44209</v>
      </c>
      <c r="G5618" s="1" t="s">
        <v>15590</v>
      </c>
      <c r="H5618" s="1" t="s">
        <v>2060</v>
      </c>
      <c r="I5618" s="1" t="s">
        <v>60</v>
      </c>
      <c r="J5618" s="3">
        <v>45069.391862605</v>
      </c>
      <c r="K5618" s="1">
        <v>265</v>
      </c>
      <c r="L5618" s="1" t="s">
        <v>27</v>
      </c>
      <c r="M5618" s="2">
        <v>44232</v>
      </c>
      <c r="N5618" s="1" t="s">
        <v>28</v>
      </c>
      <c r="O5618" s="1">
        <f>M5618-F5618</f>
        <v>23</v>
      </c>
      <c r="P5618" s="1" t="str">
        <f>IF(B5618&lt;=17,"Teen",
IF(B5618&lt;=25,"Young Adult",
IF(B5618&lt;=35,"Adult",
IF(B5618&lt;=50,"Middle Age","Senior"))))</f>
        <v>Young Adult</v>
      </c>
      <c r="Q5618" s="3">
        <f>J5618/O5618</f>
        <v>1959.538776635</v>
      </c>
      <c r="R5618" s="5">
        <f>IF(B5618&gt;60,1,0)
+ IF(O5618&gt;7,1,0)
+ IF(L5618="Emergency",1,0)
+ IF(T5618="Critical",1,0)</f>
        <v>1</v>
      </c>
      <c r="S5618" s="6" t="str">
        <f>IF(R5618&lt;=1,"Low",
IF(R5618=2,"Medium","High"))</f>
        <v>Low</v>
      </c>
      <c r="T5618" s="1" t="s">
        <v>49</v>
      </c>
    </row>
    <row r="5619" spans="1:20">
      <c r="A5619" s="1" t="s">
        <v>15591</v>
      </c>
      <c r="B5619" s="1">
        <v>65</v>
      </c>
      <c r="C5619" s="1" t="s">
        <v>21</v>
      </c>
      <c r="D5619" s="1" t="s">
        <v>73</v>
      </c>
      <c r="E5619" s="1" t="s">
        <v>33</v>
      </c>
      <c r="F5619" s="2">
        <v>44208</v>
      </c>
      <c r="G5619" s="1" t="s">
        <v>15592</v>
      </c>
      <c r="H5619" s="1" t="s">
        <v>15593</v>
      </c>
      <c r="I5619" s="1" t="s">
        <v>65</v>
      </c>
      <c r="J5619" s="3">
        <v>47792.230687314601</v>
      </c>
      <c r="K5619" s="1">
        <v>338</v>
      </c>
      <c r="L5619" s="1" t="s">
        <v>37</v>
      </c>
      <c r="M5619" s="2">
        <v>44229</v>
      </c>
      <c r="N5619" s="1" t="s">
        <v>66</v>
      </c>
      <c r="O5619" s="1">
        <f>M5619-F5619</f>
        <v>21</v>
      </c>
      <c r="P5619" s="1" t="str">
        <f>IF(B5619&lt;=17,"Teen",
IF(B5619&lt;=25,"Young Adult",
IF(B5619&lt;=35,"Adult",
IF(B5619&lt;=50,"Middle Age","Senior"))))</f>
        <v>Senior</v>
      </c>
      <c r="Q5619" s="3">
        <f>J5619/O5619</f>
        <v>2275.8205089197427</v>
      </c>
      <c r="R5619" s="5">
        <f>IF(B5619&gt;60,1,0)
+ IF(O5619&gt;7,1,0)
+ IF(L5619="Emergency",1,0)
+ IF(T5619="Critical",1,0)</f>
        <v>2</v>
      </c>
      <c r="S5619" s="6" t="str">
        <f>IF(R5619&lt;=1,"Low",
IF(R5619=2,"Medium","High"))</f>
        <v>Medium</v>
      </c>
      <c r="T5619" s="1" t="s">
        <v>29</v>
      </c>
    </row>
    <row r="5620" spans="1:20">
      <c r="A5620" s="1" t="s">
        <v>15594</v>
      </c>
      <c r="B5620" s="1">
        <v>50</v>
      </c>
      <c r="C5620" s="1" t="s">
        <v>51</v>
      </c>
      <c r="D5620" s="1" t="s">
        <v>68</v>
      </c>
      <c r="E5620" s="1" t="s">
        <v>84</v>
      </c>
      <c r="F5620" s="2">
        <v>44208</v>
      </c>
      <c r="G5620" s="1" t="s">
        <v>15595</v>
      </c>
      <c r="H5620" s="1" t="s">
        <v>15596</v>
      </c>
      <c r="I5620" s="1" t="s">
        <v>60</v>
      </c>
      <c r="J5620" s="3">
        <v>49745.811976635297</v>
      </c>
      <c r="K5620" s="1">
        <v>301</v>
      </c>
      <c r="L5620" s="1" t="s">
        <v>27</v>
      </c>
      <c r="M5620" s="2">
        <v>44235</v>
      </c>
      <c r="N5620" s="1" t="s">
        <v>97</v>
      </c>
      <c r="O5620" s="1">
        <f>M5620-F5620</f>
        <v>27</v>
      </c>
      <c r="P5620" s="1" t="str">
        <f>IF(B5620&lt;=17,"Teen",
IF(B5620&lt;=25,"Young Adult",
IF(B5620&lt;=35,"Adult",
IF(B5620&lt;=50,"Middle Age","Senior"))))</f>
        <v>Middle Age</v>
      </c>
      <c r="Q5620" s="3">
        <f>J5620/O5620</f>
        <v>1842.4374806161222</v>
      </c>
      <c r="R5620" s="5">
        <f>IF(B5620&gt;60,1,0)
+ IF(O5620&gt;7,1,0)
+ IF(L5620="Emergency",1,0)
+ IF(T5620="Critical",1,0)</f>
        <v>1</v>
      </c>
      <c r="S5620" s="6" t="str">
        <f>IF(R5620&lt;=1,"Low",
IF(R5620=2,"Medium","High"))</f>
        <v>Low</v>
      </c>
      <c r="T5620" s="1" t="s">
        <v>71</v>
      </c>
    </row>
    <row r="5621" spans="1:20">
      <c r="A5621" s="1" t="s">
        <v>15597</v>
      </c>
      <c r="B5621" s="1">
        <v>79</v>
      </c>
      <c r="C5621" s="1" t="s">
        <v>21</v>
      </c>
      <c r="D5621" s="1" t="s">
        <v>22</v>
      </c>
      <c r="E5621" s="1" t="s">
        <v>33</v>
      </c>
      <c r="F5621" s="2">
        <v>44208</v>
      </c>
      <c r="G5621" s="1" t="s">
        <v>15598</v>
      </c>
      <c r="H5621" s="1" t="s">
        <v>15599</v>
      </c>
      <c r="I5621" s="1" t="s">
        <v>56</v>
      </c>
      <c r="J5621" s="3">
        <v>46610.825272327398</v>
      </c>
      <c r="K5621" s="1">
        <v>426</v>
      </c>
      <c r="L5621" s="1" t="s">
        <v>37</v>
      </c>
      <c r="M5621" s="2">
        <v>44229</v>
      </c>
      <c r="N5621" s="1" t="s">
        <v>38</v>
      </c>
      <c r="O5621" s="1">
        <f>M5621-F5621</f>
        <v>21</v>
      </c>
      <c r="P5621" s="1" t="str">
        <f>IF(B5621&lt;=17,"Teen",
IF(B5621&lt;=25,"Young Adult",
IF(B5621&lt;=35,"Adult",
IF(B5621&lt;=50,"Middle Age","Senior"))))</f>
        <v>Senior</v>
      </c>
      <c r="Q5621" s="3">
        <f>J5621/O5621</f>
        <v>2219.5631082060668</v>
      </c>
      <c r="R5621" s="5">
        <f>IF(B5621&gt;60,1,0)
+ IF(O5621&gt;7,1,0)
+ IF(L5621="Emergency",1,0)
+ IF(T5621="Critical",1,0)</f>
        <v>2</v>
      </c>
      <c r="S5621" s="6" t="str">
        <f>IF(R5621&lt;=1,"Low",
IF(R5621=2,"Medium","High"))</f>
        <v>Medium</v>
      </c>
      <c r="T5621" s="1" t="s">
        <v>49</v>
      </c>
    </row>
    <row r="5622" spans="1:20">
      <c r="A5622" s="1" t="s">
        <v>15600</v>
      </c>
      <c r="B5622" s="1">
        <v>56</v>
      </c>
      <c r="C5622" s="1" t="s">
        <v>51</v>
      </c>
      <c r="D5622" s="1" t="s">
        <v>32</v>
      </c>
      <c r="E5622" s="1" t="s">
        <v>74</v>
      </c>
      <c r="F5622" s="2">
        <v>44208</v>
      </c>
      <c r="G5622" s="1" t="s">
        <v>15601</v>
      </c>
      <c r="H5622" s="1" t="s">
        <v>15602</v>
      </c>
      <c r="I5622" s="1" t="s">
        <v>60</v>
      </c>
      <c r="J5622" s="3">
        <v>41279.315927149502</v>
      </c>
      <c r="K5622" s="1">
        <v>442</v>
      </c>
      <c r="L5622" s="1" t="s">
        <v>37</v>
      </c>
      <c r="M5622" s="2">
        <v>44216</v>
      </c>
      <c r="N5622" s="1" t="s">
        <v>48</v>
      </c>
      <c r="O5622" s="1">
        <f>M5622-F5622</f>
        <v>8</v>
      </c>
      <c r="P5622" s="1" t="str">
        <f>IF(B5622&lt;=17,"Teen",
IF(B5622&lt;=25,"Young Adult",
IF(B5622&lt;=35,"Adult",
IF(B5622&lt;=50,"Middle Age","Senior"))))</f>
        <v>Senior</v>
      </c>
      <c r="Q5622" s="3">
        <f>J5622/O5622</f>
        <v>5159.9144908936878</v>
      </c>
      <c r="R5622" s="5">
        <f>IF(B5622&gt;60,1,0)
+ IF(O5622&gt;7,1,0)
+ IF(L5622="Emergency",1,0)
+ IF(T5622="Critical",1,0)</f>
        <v>1</v>
      </c>
      <c r="S5622" s="6" t="str">
        <f>IF(R5622&lt;=1,"Low",
IF(R5622=2,"Medium","High"))</f>
        <v>Low</v>
      </c>
      <c r="T5622" s="1" t="s">
        <v>49</v>
      </c>
    </row>
    <row r="5623" spans="1:20">
      <c r="A5623" s="1" t="s">
        <v>15603</v>
      </c>
      <c r="B5623" s="1">
        <v>69</v>
      </c>
      <c r="C5623" s="1" t="s">
        <v>51</v>
      </c>
      <c r="D5623" s="1" t="s">
        <v>68</v>
      </c>
      <c r="E5623" s="1" t="s">
        <v>45</v>
      </c>
      <c r="F5623" s="2">
        <v>44208</v>
      </c>
      <c r="G5623" s="1" t="s">
        <v>15604</v>
      </c>
      <c r="H5623" s="1" t="s">
        <v>15605</v>
      </c>
      <c r="I5623" s="1" t="s">
        <v>56</v>
      </c>
      <c r="J5623" s="3">
        <v>42424.755511188603</v>
      </c>
      <c r="K5623" s="1">
        <v>176</v>
      </c>
      <c r="L5623" s="1" t="s">
        <v>37</v>
      </c>
      <c r="M5623" s="2">
        <v>44210</v>
      </c>
      <c r="N5623" s="1" t="s">
        <v>38</v>
      </c>
      <c r="O5623" s="1">
        <f>M5623-F5623</f>
        <v>2</v>
      </c>
      <c r="P5623" s="1" t="str">
        <f>IF(B5623&lt;=17,"Teen",
IF(B5623&lt;=25,"Young Adult",
IF(B5623&lt;=35,"Adult",
IF(B5623&lt;=50,"Middle Age","Senior"))))</f>
        <v>Senior</v>
      </c>
      <c r="Q5623" s="3">
        <f>J5623/O5623</f>
        <v>21212.377755594302</v>
      </c>
      <c r="R5623" s="5">
        <f>IF(B5623&gt;60,1,0)
+ IF(O5623&gt;7,1,0)
+ IF(L5623="Emergency",1,0)
+ IF(T5623="Critical",1,0)</f>
        <v>1</v>
      </c>
      <c r="S5623" s="6" t="str">
        <f>IF(R5623&lt;=1,"Low",
IF(R5623=2,"Medium","High"))</f>
        <v>Low</v>
      </c>
      <c r="T5623" s="1" t="s">
        <v>71</v>
      </c>
    </row>
    <row r="5624" spans="1:20">
      <c r="A5624" s="1" t="s">
        <v>15606</v>
      </c>
      <c r="B5624" s="1">
        <v>72</v>
      </c>
      <c r="C5624" s="1" t="s">
        <v>51</v>
      </c>
      <c r="D5624" s="1" t="s">
        <v>22</v>
      </c>
      <c r="E5624" s="1" t="s">
        <v>84</v>
      </c>
      <c r="F5624" s="2">
        <v>44208</v>
      </c>
      <c r="G5624" s="1" t="s">
        <v>15607</v>
      </c>
      <c r="H5624" s="1" t="s">
        <v>15608</v>
      </c>
      <c r="I5624" s="1" t="s">
        <v>56</v>
      </c>
      <c r="J5624" s="3">
        <v>39433.900394938901</v>
      </c>
      <c r="K5624" s="1">
        <v>340</v>
      </c>
      <c r="L5624" s="1" t="s">
        <v>42</v>
      </c>
      <c r="M5624" s="2">
        <v>44226</v>
      </c>
      <c r="N5624" s="1" t="s">
        <v>66</v>
      </c>
      <c r="O5624" s="1">
        <f>M5624-F5624</f>
        <v>18</v>
      </c>
      <c r="P5624" s="1" t="str">
        <f>IF(B5624&lt;=17,"Teen",
IF(B5624&lt;=25,"Young Adult",
IF(B5624&lt;=35,"Adult",
IF(B5624&lt;=50,"Middle Age","Senior"))))</f>
        <v>Senior</v>
      </c>
      <c r="Q5624" s="3">
        <f>J5624/O5624</f>
        <v>2190.7722441632723</v>
      </c>
      <c r="R5624" s="5">
        <f>IF(B5624&gt;60,1,0)
+ IF(O5624&gt;7,1,0)
+ IF(L5624="Emergency",1,0)
+ IF(T5624="Critical",1,0)</f>
        <v>3</v>
      </c>
      <c r="S5624" s="6" t="str">
        <f>IF(R5624&lt;=1,"Low",
IF(R5624=2,"Medium","High"))</f>
        <v>High</v>
      </c>
      <c r="T5624" s="1" t="s">
        <v>49</v>
      </c>
    </row>
    <row r="5625" spans="1:20">
      <c r="A5625" s="1" t="s">
        <v>15609</v>
      </c>
      <c r="B5625" s="1">
        <v>25</v>
      </c>
      <c r="C5625" s="1" t="s">
        <v>21</v>
      </c>
      <c r="D5625" s="1" t="s">
        <v>44</v>
      </c>
      <c r="E5625" s="1" t="s">
        <v>74</v>
      </c>
      <c r="F5625" s="2">
        <v>44208</v>
      </c>
      <c r="G5625" s="1" t="s">
        <v>15610</v>
      </c>
      <c r="H5625" s="1" t="s">
        <v>15611</v>
      </c>
      <c r="I5625" s="1" t="s">
        <v>56</v>
      </c>
      <c r="J5625" s="3">
        <v>16472.8733946559</v>
      </c>
      <c r="K5625" s="1">
        <v>383</v>
      </c>
      <c r="L5625" s="1" t="s">
        <v>27</v>
      </c>
      <c r="M5625" s="2">
        <v>44233</v>
      </c>
      <c r="N5625" s="1" t="s">
        <v>28</v>
      </c>
      <c r="O5625" s="1">
        <f>M5625-F5625</f>
        <v>25</v>
      </c>
      <c r="P5625" s="1" t="str">
        <f>IF(B5625&lt;=17,"Teen",
IF(B5625&lt;=25,"Young Adult",
IF(B5625&lt;=35,"Adult",
IF(B5625&lt;=50,"Middle Age","Senior"))))</f>
        <v>Young Adult</v>
      </c>
      <c r="Q5625" s="3">
        <f>J5625/O5625</f>
        <v>658.91493578623601</v>
      </c>
      <c r="R5625" s="5">
        <f>IF(B5625&gt;60,1,0)
+ IF(O5625&gt;7,1,0)
+ IF(L5625="Emergency",1,0)
+ IF(T5625="Critical",1,0)</f>
        <v>1</v>
      </c>
      <c r="S5625" s="6" t="str">
        <f>IF(R5625&lt;=1,"Low",
IF(R5625=2,"Medium","High"))</f>
        <v>Low</v>
      </c>
      <c r="T5625" s="1" t="s">
        <v>29</v>
      </c>
    </row>
    <row r="5626" spans="1:20">
      <c r="A5626" s="1" t="s">
        <v>15612</v>
      </c>
      <c r="B5626" s="1">
        <v>55</v>
      </c>
      <c r="C5626" s="1" t="s">
        <v>21</v>
      </c>
      <c r="D5626" s="1" t="s">
        <v>62</v>
      </c>
      <c r="E5626" s="1" t="s">
        <v>45</v>
      </c>
      <c r="F5626" s="2">
        <v>44208</v>
      </c>
      <c r="G5626" s="1" t="s">
        <v>10411</v>
      </c>
      <c r="H5626" s="1" t="s">
        <v>15613</v>
      </c>
      <c r="I5626" s="1" t="s">
        <v>36</v>
      </c>
      <c r="J5626" s="3">
        <v>28418.366539545899</v>
      </c>
      <c r="K5626" s="1">
        <v>413</v>
      </c>
      <c r="L5626" s="1" t="s">
        <v>27</v>
      </c>
      <c r="M5626" s="2">
        <v>44218</v>
      </c>
      <c r="N5626" s="1" t="s">
        <v>48</v>
      </c>
      <c r="O5626" s="1">
        <f>M5626-F5626</f>
        <v>10</v>
      </c>
      <c r="P5626" s="1" t="str">
        <f>IF(B5626&lt;=17,"Teen",
IF(B5626&lt;=25,"Young Adult",
IF(B5626&lt;=35,"Adult",
IF(B5626&lt;=50,"Middle Age","Senior"))))</f>
        <v>Senior</v>
      </c>
      <c r="Q5626" s="3">
        <f>J5626/O5626</f>
        <v>2841.83665395459</v>
      </c>
      <c r="R5626" s="5">
        <f>IF(B5626&gt;60,1,0)
+ IF(O5626&gt;7,1,0)
+ IF(L5626="Emergency",1,0)
+ IF(T5626="Critical",1,0)</f>
        <v>1</v>
      </c>
      <c r="S5626" s="6" t="str">
        <f>IF(R5626&lt;=1,"Low",
IF(R5626=2,"Medium","High"))</f>
        <v>Low</v>
      </c>
      <c r="T5626" s="1" t="s">
        <v>71</v>
      </c>
    </row>
    <row r="5627" spans="1:20">
      <c r="A5627" s="1" t="s">
        <v>15614</v>
      </c>
      <c r="B5627" s="1">
        <v>38</v>
      </c>
      <c r="C5627" s="1" t="s">
        <v>21</v>
      </c>
      <c r="D5627" s="1" t="s">
        <v>32</v>
      </c>
      <c r="E5627" s="1" t="s">
        <v>84</v>
      </c>
      <c r="F5627" s="2">
        <v>44208</v>
      </c>
      <c r="G5627" s="1" t="s">
        <v>15615</v>
      </c>
      <c r="H5627" s="1" t="s">
        <v>15616</v>
      </c>
      <c r="I5627" s="1" t="s">
        <v>36</v>
      </c>
      <c r="J5627" s="3">
        <v>11055.3935692046</v>
      </c>
      <c r="K5627" s="1">
        <v>409</v>
      </c>
      <c r="L5627" s="1" t="s">
        <v>42</v>
      </c>
      <c r="M5627" s="2">
        <v>44226</v>
      </c>
      <c r="N5627" s="1" t="s">
        <v>97</v>
      </c>
      <c r="O5627" s="1">
        <f>M5627-F5627</f>
        <v>18</v>
      </c>
      <c r="P5627" s="1" t="str">
        <f>IF(B5627&lt;=17,"Teen",
IF(B5627&lt;=25,"Young Adult",
IF(B5627&lt;=35,"Adult",
IF(B5627&lt;=50,"Middle Age","Senior"))))</f>
        <v>Middle Age</v>
      </c>
      <c r="Q5627" s="3">
        <f>J5627/O5627</f>
        <v>614.18853162247774</v>
      </c>
      <c r="R5627" s="5">
        <f>IF(B5627&gt;60,1,0)
+ IF(O5627&gt;7,1,0)
+ IF(L5627="Emergency",1,0)
+ IF(T5627="Critical",1,0)</f>
        <v>2</v>
      </c>
      <c r="S5627" s="6" t="str">
        <f>IF(R5627&lt;=1,"Low",
IF(R5627=2,"Medium","High"))</f>
        <v>Medium</v>
      </c>
      <c r="T5627" s="1" t="s">
        <v>71</v>
      </c>
    </row>
    <row r="5628" spans="1:20">
      <c r="A5628" s="1" t="s">
        <v>15617</v>
      </c>
      <c r="B5628" s="1">
        <v>67</v>
      </c>
      <c r="C5628" s="1" t="s">
        <v>51</v>
      </c>
      <c r="D5628" s="1" t="s">
        <v>44</v>
      </c>
      <c r="E5628" s="1" t="s">
        <v>53</v>
      </c>
      <c r="F5628" s="2">
        <v>44208</v>
      </c>
      <c r="G5628" s="1" t="s">
        <v>15618</v>
      </c>
      <c r="H5628" s="1" t="s">
        <v>15619</v>
      </c>
      <c r="I5628" s="1" t="s">
        <v>65</v>
      </c>
      <c r="J5628" s="3">
        <v>28869.7141201306</v>
      </c>
      <c r="K5628" s="1">
        <v>477</v>
      </c>
      <c r="L5628" s="1" t="s">
        <v>27</v>
      </c>
      <c r="M5628" s="2">
        <v>44223</v>
      </c>
      <c r="N5628" s="1" t="s">
        <v>48</v>
      </c>
      <c r="O5628" s="1">
        <f>M5628-F5628</f>
        <v>15</v>
      </c>
      <c r="P5628" s="1" t="str">
        <f>IF(B5628&lt;=17,"Teen",
IF(B5628&lt;=25,"Young Adult",
IF(B5628&lt;=35,"Adult",
IF(B5628&lt;=50,"Middle Age","Senior"))))</f>
        <v>Senior</v>
      </c>
      <c r="Q5628" s="3">
        <f>J5628/O5628</f>
        <v>1924.6476080087066</v>
      </c>
      <c r="R5628" s="5">
        <f>IF(B5628&gt;60,1,0)
+ IF(O5628&gt;7,1,0)
+ IF(L5628="Emergency",1,0)
+ IF(T5628="Critical",1,0)</f>
        <v>2</v>
      </c>
      <c r="S5628" s="6" t="str">
        <f>IF(R5628&lt;=1,"Low",
IF(R5628=2,"Medium","High"))</f>
        <v>Medium</v>
      </c>
      <c r="T5628" s="1" t="s">
        <v>29</v>
      </c>
    </row>
    <row r="5629" spans="1:20">
      <c r="A5629" s="1" t="s">
        <v>15620</v>
      </c>
      <c r="B5629" s="1">
        <v>72</v>
      </c>
      <c r="C5629" s="1" t="s">
        <v>51</v>
      </c>
      <c r="D5629" s="1" t="s">
        <v>68</v>
      </c>
      <c r="E5629" s="1" t="s">
        <v>74</v>
      </c>
      <c r="F5629" s="2">
        <v>44207</v>
      </c>
      <c r="G5629" s="1" t="s">
        <v>15621</v>
      </c>
      <c r="H5629" s="1" t="s">
        <v>401</v>
      </c>
      <c r="I5629" s="1" t="s">
        <v>36</v>
      </c>
      <c r="J5629" s="3">
        <v>30304.653849840699</v>
      </c>
      <c r="K5629" s="1">
        <v>129</v>
      </c>
      <c r="L5629" s="1" t="s">
        <v>37</v>
      </c>
      <c r="M5629" s="2">
        <v>44225</v>
      </c>
      <c r="N5629" s="1" t="s">
        <v>66</v>
      </c>
      <c r="O5629" s="1">
        <f>M5629-F5629</f>
        <v>18</v>
      </c>
      <c r="P5629" s="1" t="str">
        <f>IF(B5629&lt;=17,"Teen",
IF(B5629&lt;=25,"Young Adult",
IF(B5629&lt;=35,"Adult",
IF(B5629&lt;=50,"Middle Age","Senior"))))</f>
        <v>Senior</v>
      </c>
      <c r="Q5629" s="3">
        <f>J5629/O5629</f>
        <v>1683.5918805467054</v>
      </c>
      <c r="R5629" s="5">
        <f>IF(B5629&gt;60,1,0)
+ IF(O5629&gt;7,1,0)
+ IF(L5629="Emergency",1,0)
+ IF(T5629="Critical",1,0)</f>
        <v>2</v>
      </c>
      <c r="S5629" s="6" t="str">
        <f>IF(R5629&lt;=1,"Low",
IF(R5629=2,"Medium","High"))</f>
        <v>Medium</v>
      </c>
      <c r="T5629" s="1" t="s">
        <v>49</v>
      </c>
    </row>
    <row r="5630" spans="1:20">
      <c r="A5630" s="1" t="s">
        <v>15622</v>
      </c>
      <c r="B5630" s="1">
        <v>46</v>
      </c>
      <c r="C5630" s="1" t="s">
        <v>21</v>
      </c>
      <c r="D5630" s="1" t="s">
        <v>62</v>
      </c>
      <c r="E5630" s="1" t="s">
        <v>53</v>
      </c>
      <c r="F5630" s="2">
        <v>44207</v>
      </c>
      <c r="G5630" s="1" t="s">
        <v>15623</v>
      </c>
      <c r="H5630" s="1" t="s">
        <v>15624</v>
      </c>
      <c r="I5630" s="1" t="s">
        <v>60</v>
      </c>
      <c r="J5630" s="3">
        <v>11247.2795177138</v>
      </c>
      <c r="K5630" s="1">
        <v>358</v>
      </c>
      <c r="L5630" s="1" t="s">
        <v>42</v>
      </c>
      <c r="M5630" s="2">
        <v>44234</v>
      </c>
      <c r="N5630" s="1" t="s">
        <v>48</v>
      </c>
      <c r="O5630" s="1">
        <f>M5630-F5630</f>
        <v>27</v>
      </c>
      <c r="P5630" s="1" t="str">
        <f>IF(B5630&lt;=17,"Teen",
IF(B5630&lt;=25,"Young Adult",
IF(B5630&lt;=35,"Adult",
IF(B5630&lt;=50,"Middle Age","Senior"))))</f>
        <v>Middle Age</v>
      </c>
      <c r="Q5630" s="3">
        <f>J5630/O5630</f>
        <v>416.56590806347407</v>
      </c>
      <c r="R5630" s="5">
        <f>IF(B5630&gt;60,1,0)
+ IF(O5630&gt;7,1,0)
+ IF(L5630="Emergency",1,0)
+ IF(T5630="Critical",1,0)</f>
        <v>2</v>
      </c>
      <c r="S5630" s="6" t="str">
        <f>IF(R5630&lt;=1,"Low",
IF(R5630=2,"Medium","High"))</f>
        <v>Medium</v>
      </c>
      <c r="T5630" s="1" t="s">
        <v>29</v>
      </c>
    </row>
    <row r="5631" spans="1:20">
      <c r="A5631" s="1" t="s">
        <v>7661</v>
      </c>
      <c r="B5631" s="1">
        <v>19</v>
      </c>
      <c r="C5631" s="1" t="s">
        <v>21</v>
      </c>
      <c r="D5631" s="1" t="s">
        <v>44</v>
      </c>
      <c r="E5631" s="1" t="s">
        <v>45</v>
      </c>
      <c r="F5631" s="2">
        <v>44206</v>
      </c>
      <c r="G5631" s="1" t="s">
        <v>15625</v>
      </c>
      <c r="H5631" s="1" t="s">
        <v>15626</v>
      </c>
      <c r="I5631" s="1" t="s">
        <v>60</v>
      </c>
      <c r="J5631" s="3">
        <v>6850.97280044338</v>
      </c>
      <c r="K5631" s="1">
        <v>270</v>
      </c>
      <c r="L5631" s="1" t="s">
        <v>27</v>
      </c>
      <c r="M5631" s="2">
        <v>44216</v>
      </c>
      <c r="N5631" s="1" t="s">
        <v>97</v>
      </c>
      <c r="O5631" s="1">
        <f>M5631-F5631</f>
        <v>10</v>
      </c>
      <c r="P5631" s="1" t="str">
        <f>IF(B5631&lt;=17,"Teen",
IF(B5631&lt;=25,"Young Adult",
IF(B5631&lt;=35,"Adult",
IF(B5631&lt;=50,"Middle Age","Senior"))))</f>
        <v>Young Adult</v>
      </c>
      <c r="Q5631" s="3">
        <f>J5631/O5631</f>
        <v>685.09728004433805</v>
      </c>
      <c r="R5631" s="5">
        <f>IF(B5631&gt;60,1,0)
+ IF(O5631&gt;7,1,0)
+ IF(L5631="Emergency",1,0)
+ IF(T5631="Critical",1,0)</f>
        <v>1</v>
      </c>
      <c r="S5631" s="6" t="str">
        <f>IF(R5631&lt;=1,"Low",
IF(R5631=2,"Medium","High"))</f>
        <v>Low</v>
      </c>
      <c r="T5631" s="1" t="s">
        <v>49</v>
      </c>
    </row>
    <row r="5632" spans="1:20">
      <c r="A5632" s="1" t="s">
        <v>15627</v>
      </c>
      <c r="B5632" s="1">
        <v>68</v>
      </c>
      <c r="C5632" s="1" t="s">
        <v>51</v>
      </c>
      <c r="D5632" s="1" t="s">
        <v>22</v>
      </c>
      <c r="E5632" s="1" t="s">
        <v>74</v>
      </c>
      <c r="F5632" s="2">
        <v>44206</v>
      </c>
      <c r="G5632" s="1" t="s">
        <v>15628</v>
      </c>
      <c r="H5632" s="1" t="s">
        <v>15629</v>
      </c>
      <c r="I5632" s="1" t="s">
        <v>36</v>
      </c>
      <c r="J5632" s="3">
        <v>44300.249721893102</v>
      </c>
      <c r="K5632" s="1">
        <v>334</v>
      </c>
      <c r="L5632" s="1" t="s">
        <v>42</v>
      </c>
      <c r="M5632" s="2">
        <v>44217</v>
      </c>
      <c r="N5632" s="1" t="s">
        <v>28</v>
      </c>
      <c r="O5632" s="1">
        <f>M5632-F5632</f>
        <v>11</v>
      </c>
      <c r="P5632" s="1" t="str">
        <f>IF(B5632&lt;=17,"Teen",
IF(B5632&lt;=25,"Young Adult",
IF(B5632&lt;=35,"Adult",
IF(B5632&lt;=50,"Middle Age","Senior"))))</f>
        <v>Senior</v>
      </c>
      <c r="Q5632" s="3">
        <f>J5632/O5632</f>
        <v>4027.2954292630093</v>
      </c>
      <c r="R5632" s="5">
        <f>IF(B5632&gt;60,1,0)
+ IF(O5632&gt;7,1,0)
+ IF(L5632="Emergency",1,0)
+ IF(T5632="Critical",1,0)</f>
        <v>3</v>
      </c>
      <c r="S5632" s="6" t="str">
        <f>IF(R5632&lt;=1,"Low",
IF(R5632=2,"Medium","High"))</f>
        <v>High</v>
      </c>
      <c r="T5632" s="1" t="s">
        <v>71</v>
      </c>
    </row>
    <row r="5633" spans="1:20">
      <c r="A5633" s="1" t="s">
        <v>1935</v>
      </c>
      <c r="B5633" s="1">
        <v>76</v>
      </c>
      <c r="C5633" s="1" t="s">
        <v>51</v>
      </c>
      <c r="D5633" s="1" t="s">
        <v>91</v>
      </c>
      <c r="E5633" s="1" t="s">
        <v>45</v>
      </c>
      <c r="F5633" s="2">
        <v>44206</v>
      </c>
      <c r="G5633" s="1" t="s">
        <v>15630</v>
      </c>
      <c r="H5633" s="1" t="s">
        <v>15631</v>
      </c>
      <c r="I5633" s="1" t="s">
        <v>60</v>
      </c>
      <c r="J5633" s="3">
        <v>8802.2371660781591</v>
      </c>
      <c r="K5633" s="1">
        <v>260</v>
      </c>
      <c r="L5633" s="1" t="s">
        <v>42</v>
      </c>
      <c r="M5633" s="2">
        <v>44232</v>
      </c>
      <c r="N5633" s="1" t="s">
        <v>97</v>
      </c>
      <c r="O5633" s="1">
        <f>M5633-F5633</f>
        <v>26</v>
      </c>
      <c r="P5633" s="1" t="str">
        <f>IF(B5633&lt;=17,"Teen",
IF(B5633&lt;=25,"Young Adult",
IF(B5633&lt;=35,"Adult",
IF(B5633&lt;=50,"Middle Age","Senior"))))</f>
        <v>Senior</v>
      </c>
      <c r="Q5633" s="3">
        <f>J5633/O5633</f>
        <v>338.54758331069843</v>
      </c>
      <c r="R5633" s="5">
        <f>IF(B5633&gt;60,1,0)
+ IF(O5633&gt;7,1,0)
+ IF(L5633="Emergency",1,0)
+ IF(T5633="Critical",1,0)</f>
        <v>3</v>
      </c>
      <c r="S5633" s="6" t="str">
        <f>IF(R5633&lt;=1,"Low",
IF(R5633=2,"Medium","High"))</f>
        <v>High</v>
      </c>
      <c r="T5633" s="1" t="s">
        <v>71</v>
      </c>
    </row>
    <row r="5634" spans="1:20">
      <c r="A5634" s="1" t="s">
        <v>15632</v>
      </c>
      <c r="B5634" s="1">
        <v>53</v>
      </c>
      <c r="C5634" s="1" t="s">
        <v>21</v>
      </c>
      <c r="D5634" s="1" t="s">
        <v>62</v>
      </c>
      <c r="E5634" s="1" t="s">
        <v>74</v>
      </c>
      <c r="F5634" s="2">
        <v>44206</v>
      </c>
      <c r="G5634" s="1" t="s">
        <v>15633</v>
      </c>
      <c r="H5634" s="1" t="s">
        <v>7711</v>
      </c>
      <c r="I5634" s="1" t="s">
        <v>26</v>
      </c>
      <c r="J5634" s="3">
        <v>36286.222945517096</v>
      </c>
      <c r="K5634" s="1">
        <v>218</v>
      </c>
      <c r="L5634" s="1" t="s">
        <v>42</v>
      </c>
      <c r="M5634" s="2">
        <v>44214</v>
      </c>
      <c r="N5634" s="1" t="s">
        <v>48</v>
      </c>
      <c r="O5634" s="1">
        <f>M5634-F5634</f>
        <v>8</v>
      </c>
      <c r="P5634" s="1" t="str">
        <f>IF(B5634&lt;=17,"Teen",
IF(B5634&lt;=25,"Young Adult",
IF(B5634&lt;=35,"Adult",
IF(B5634&lt;=50,"Middle Age","Senior"))))</f>
        <v>Senior</v>
      </c>
      <c r="Q5634" s="3">
        <f>J5634/O5634</f>
        <v>4535.777868189637</v>
      </c>
      <c r="R5634" s="5">
        <f>IF(B5634&gt;60,1,0)
+ IF(O5634&gt;7,1,0)
+ IF(L5634="Emergency",1,0)
+ IF(T5634="Critical",1,0)</f>
        <v>2</v>
      </c>
      <c r="S5634" s="6" t="str">
        <f>IF(R5634&lt;=1,"Low",
IF(R5634=2,"Medium","High"))</f>
        <v>Medium</v>
      </c>
      <c r="T5634" s="1" t="s">
        <v>49</v>
      </c>
    </row>
    <row r="5635" spans="1:20">
      <c r="A5635" s="1" t="s">
        <v>1036</v>
      </c>
      <c r="B5635" s="1">
        <v>77</v>
      </c>
      <c r="C5635" s="1" t="s">
        <v>51</v>
      </c>
      <c r="D5635" s="1" t="s">
        <v>22</v>
      </c>
      <c r="E5635" s="1" t="s">
        <v>23</v>
      </c>
      <c r="F5635" s="2">
        <v>44205</v>
      </c>
      <c r="G5635" s="1" t="s">
        <v>7337</v>
      </c>
      <c r="H5635" s="1" t="s">
        <v>15634</v>
      </c>
      <c r="I5635" s="1" t="s">
        <v>56</v>
      </c>
      <c r="J5635" s="3">
        <v>36183.545475962899</v>
      </c>
      <c r="K5635" s="1">
        <v>343</v>
      </c>
      <c r="L5635" s="1" t="s">
        <v>37</v>
      </c>
      <c r="M5635" s="2">
        <v>44220</v>
      </c>
      <c r="N5635" s="1" t="s">
        <v>97</v>
      </c>
      <c r="O5635" s="1">
        <f>M5635-F5635</f>
        <v>15</v>
      </c>
      <c r="P5635" s="1" t="str">
        <f>IF(B5635&lt;=17,"Teen",
IF(B5635&lt;=25,"Young Adult",
IF(B5635&lt;=35,"Adult",
IF(B5635&lt;=50,"Middle Age","Senior"))))</f>
        <v>Senior</v>
      </c>
      <c r="Q5635" s="3">
        <f>J5635/O5635</f>
        <v>2412.2363650641933</v>
      </c>
      <c r="R5635" s="5">
        <f>IF(B5635&gt;60,1,0)
+ IF(O5635&gt;7,1,0)
+ IF(L5635="Emergency",1,0)
+ IF(T5635="Critical",1,0)</f>
        <v>2</v>
      </c>
      <c r="S5635" s="6" t="str">
        <f>IF(R5635&lt;=1,"Low",
IF(R5635=2,"Medium","High"))</f>
        <v>Medium</v>
      </c>
      <c r="T5635" s="1" t="s">
        <v>49</v>
      </c>
    </row>
    <row r="5636" spans="1:20">
      <c r="A5636" s="1" t="s">
        <v>15635</v>
      </c>
      <c r="B5636" s="1">
        <v>62</v>
      </c>
      <c r="C5636" s="1" t="s">
        <v>21</v>
      </c>
      <c r="D5636" s="1" t="s">
        <v>62</v>
      </c>
      <c r="E5636" s="1" t="s">
        <v>45</v>
      </c>
      <c r="F5636" s="2">
        <v>44205</v>
      </c>
      <c r="G5636" s="1" t="s">
        <v>12779</v>
      </c>
      <c r="H5636" s="1" t="s">
        <v>15636</v>
      </c>
      <c r="I5636" s="1" t="s">
        <v>36</v>
      </c>
      <c r="J5636" s="3">
        <v>10841.461394664</v>
      </c>
      <c r="K5636" s="1">
        <v>447</v>
      </c>
      <c r="L5636" s="1" t="s">
        <v>27</v>
      </c>
      <c r="M5636" s="2">
        <v>44214</v>
      </c>
      <c r="N5636" s="1" t="s">
        <v>66</v>
      </c>
      <c r="O5636" s="1">
        <f>M5636-F5636</f>
        <v>9</v>
      </c>
      <c r="P5636" s="1" t="str">
        <f>IF(B5636&lt;=17,"Teen",
IF(B5636&lt;=25,"Young Adult",
IF(B5636&lt;=35,"Adult",
IF(B5636&lt;=50,"Middle Age","Senior"))))</f>
        <v>Senior</v>
      </c>
      <c r="Q5636" s="3">
        <f>J5636/O5636</f>
        <v>1204.6068216293334</v>
      </c>
      <c r="R5636" s="5">
        <f>IF(B5636&gt;60,1,0)
+ IF(O5636&gt;7,1,0)
+ IF(L5636="Emergency",1,0)
+ IF(T5636="Critical",1,0)</f>
        <v>2</v>
      </c>
      <c r="S5636" s="6" t="str">
        <f>IF(R5636&lt;=1,"Low",
IF(R5636=2,"Medium","High"))</f>
        <v>Medium</v>
      </c>
      <c r="T5636" s="1" t="s">
        <v>71</v>
      </c>
    </row>
    <row r="5637" spans="1:20">
      <c r="A5637" s="1" t="s">
        <v>15637</v>
      </c>
      <c r="B5637" s="1">
        <v>62</v>
      </c>
      <c r="C5637" s="1" t="s">
        <v>51</v>
      </c>
      <c r="D5637" s="1" t="s">
        <v>44</v>
      </c>
      <c r="E5637" s="1" t="s">
        <v>53</v>
      </c>
      <c r="F5637" s="2">
        <v>44205</v>
      </c>
      <c r="G5637" s="1" t="s">
        <v>15638</v>
      </c>
      <c r="H5637" s="1" t="s">
        <v>15639</v>
      </c>
      <c r="I5637" s="1" t="s">
        <v>60</v>
      </c>
      <c r="J5637" s="3">
        <v>17961.348523114499</v>
      </c>
      <c r="K5637" s="1">
        <v>311</v>
      </c>
      <c r="L5637" s="1" t="s">
        <v>37</v>
      </c>
      <c r="M5637" s="2">
        <v>44217</v>
      </c>
      <c r="N5637" s="1" t="s">
        <v>48</v>
      </c>
      <c r="O5637" s="1">
        <f>M5637-F5637</f>
        <v>12</v>
      </c>
      <c r="P5637" s="1" t="str">
        <f>IF(B5637&lt;=17,"Teen",
IF(B5637&lt;=25,"Young Adult",
IF(B5637&lt;=35,"Adult",
IF(B5637&lt;=50,"Middle Age","Senior"))))</f>
        <v>Senior</v>
      </c>
      <c r="Q5637" s="3">
        <f>J5637/O5637</f>
        <v>1496.7790435928748</v>
      </c>
      <c r="R5637" s="5">
        <f>IF(B5637&gt;60,1,0)
+ IF(O5637&gt;7,1,0)
+ IF(L5637="Emergency",1,0)
+ IF(T5637="Critical",1,0)</f>
        <v>2</v>
      </c>
      <c r="S5637" s="6" t="str">
        <f>IF(R5637&lt;=1,"Low",
IF(R5637=2,"Medium","High"))</f>
        <v>Medium</v>
      </c>
      <c r="T5637" s="1" t="s">
        <v>49</v>
      </c>
    </row>
    <row r="5638" spans="1:20">
      <c r="A5638" s="1" t="s">
        <v>15640</v>
      </c>
      <c r="B5638" s="1">
        <v>30</v>
      </c>
      <c r="C5638" s="1" t="s">
        <v>21</v>
      </c>
      <c r="D5638" s="1" t="s">
        <v>52</v>
      </c>
      <c r="E5638" s="1" t="s">
        <v>23</v>
      </c>
      <c r="F5638" s="2">
        <v>44205</v>
      </c>
      <c r="G5638" s="1" t="s">
        <v>15641</v>
      </c>
      <c r="H5638" s="1" t="s">
        <v>15642</v>
      </c>
      <c r="I5638" s="1" t="s">
        <v>56</v>
      </c>
      <c r="J5638" s="3">
        <v>7512.02945732224</v>
      </c>
      <c r="K5638" s="1">
        <v>331</v>
      </c>
      <c r="L5638" s="1" t="s">
        <v>42</v>
      </c>
      <c r="M5638" s="2">
        <v>44211</v>
      </c>
      <c r="N5638" s="1" t="s">
        <v>97</v>
      </c>
      <c r="O5638" s="1">
        <f>M5638-F5638</f>
        <v>6</v>
      </c>
      <c r="P5638" s="1" t="str">
        <f>IF(B5638&lt;=17,"Teen",
IF(B5638&lt;=25,"Young Adult",
IF(B5638&lt;=35,"Adult",
IF(B5638&lt;=50,"Middle Age","Senior"))))</f>
        <v>Adult</v>
      </c>
      <c r="Q5638" s="3">
        <f>J5638/O5638</f>
        <v>1252.0049095537067</v>
      </c>
      <c r="R5638" s="5">
        <f>IF(B5638&gt;60,1,0)
+ IF(O5638&gt;7,1,0)
+ IF(L5638="Emergency",1,0)
+ IF(T5638="Critical",1,0)</f>
        <v>1</v>
      </c>
      <c r="S5638" s="6" t="str">
        <f>IF(R5638&lt;=1,"Low",
IF(R5638=2,"Medium","High"))</f>
        <v>Low</v>
      </c>
      <c r="T5638" s="1" t="s">
        <v>29</v>
      </c>
    </row>
    <row r="5639" spans="1:20">
      <c r="A5639" s="1" t="s">
        <v>2917</v>
      </c>
      <c r="B5639" s="1">
        <v>77</v>
      </c>
      <c r="C5639" s="1" t="s">
        <v>21</v>
      </c>
      <c r="D5639" s="1" t="s">
        <v>52</v>
      </c>
      <c r="E5639" s="1" t="s">
        <v>53</v>
      </c>
      <c r="F5639" s="2">
        <v>44205</v>
      </c>
      <c r="G5639" s="1" t="s">
        <v>15643</v>
      </c>
      <c r="H5639" s="1" t="s">
        <v>15644</v>
      </c>
      <c r="I5639" s="1" t="s">
        <v>60</v>
      </c>
      <c r="J5639" s="3">
        <v>38828.5649058704</v>
      </c>
      <c r="K5639" s="1">
        <v>346</v>
      </c>
      <c r="L5639" s="1" t="s">
        <v>37</v>
      </c>
      <c r="M5639" s="2">
        <v>44209</v>
      </c>
      <c r="N5639" s="1" t="s">
        <v>38</v>
      </c>
      <c r="O5639" s="1">
        <f>M5639-F5639</f>
        <v>4</v>
      </c>
      <c r="P5639" s="1" t="str">
        <f>IF(B5639&lt;=17,"Teen",
IF(B5639&lt;=25,"Young Adult",
IF(B5639&lt;=35,"Adult",
IF(B5639&lt;=50,"Middle Age","Senior"))))</f>
        <v>Senior</v>
      </c>
      <c r="Q5639" s="3">
        <f>J5639/O5639</f>
        <v>9707.1412264676001</v>
      </c>
      <c r="R5639" s="5">
        <f>IF(B5639&gt;60,1,0)
+ IF(O5639&gt;7,1,0)
+ IF(L5639="Emergency",1,0)
+ IF(T5639="Critical",1,0)</f>
        <v>1</v>
      </c>
      <c r="S5639" s="6" t="str">
        <f>IF(R5639&lt;=1,"Low",
IF(R5639=2,"Medium","High"))</f>
        <v>Low</v>
      </c>
      <c r="T5639" s="1" t="s">
        <v>49</v>
      </c>
    </row>
    <row r="5640" spans="1:20">
      <c r="A5640" s="1" t="s">
        <v>15645</v>
      </c>
      <c r="B5640" s="1">
        <v>58</v>
      </c>
      <c r="C5640" s="1" t="s">
        <v>21</v>
      </c>
      <c r="D5640" s="1" t="s">
        <v>44</v>
      </c>
      <c r="E5640" s="1" t="s">
        <v>53</v>
      </c>
      <c r="F5640" s="2">
        <v>44204</v>
      </c>
      <c r="G5640" s="1" t="s">
        <v>15646</v>
      </c>
      <c r="H5640" s="1" t="s">
        <v>15647</v>
      </c>
      <c r="I5640" s="1" t="s">
        <v>60</v>
      </c>
      <c r="J5640" s="3">
        <v>2831.8285225722698</v>
      </c>
      <c r="K5640" s="1">
        <v>444</v>
      </c>
      <c r="L5640" s="1" t="s">
        <v>27</v>
      </c>
      <c r="M5640" s="2">
        <v>44225</v>
      </c>
      <c r="N5640" s="1" t="s">
        <v>66</v>
      </c>
      <c r="O5640" s="1">
        <f>M5640-F5640</f>
        <v>21</v>
      </c>
      <c r="P5640" s="1" t="str">
        <f>IF(B5640&lt;=17,"Teen",
IF(B5640&lt;=25,"Young Adult",
IF(B5640&lt;=35,"Adult",
IF(B5640&lt;=50,"Middle Age","Senior"))))</f>
        <v>Senior</v>
      </c>
      <c r="Q5640" s="3">
        <f>J5640/O5640</f>
        <v>134.84897726534618</v>
      </c>
      <c r="R5640" s="5">
        <f>IF(B5640&gt;60,1,0)
+ IF(O5640&gt;7,1,0)
+ IF(L5640="Emergency",1,0)
+ IF(T5640="Critical",1,0)</f>
        <v>1</v>
      </c>
      <c r="S5640" s="6" t="str">
        <f>IF(R5640&lt;=1,"Low",
IF(R5640=2,"Medium","High"))</f>
        <v>Low</v>
      </c>
      <c r="T5640" s="1" t="s">
        <v>71</v>
      </c>
    </row>
    <row r="5641" spans="1:20">
      <c r="A5641" s="1" t="s">
        <v>15648</v>
      </c>
      <c r="B5641" s="1">
        <v>48</v>
      </c>
      <c r="C5641" s="1" t="s">
        <v>51</v>
      </c>
      <c r="D5641" s="1" t="s">
        <v>52</v>
      </c>
      <c r="E5641" s="1" t="s">
        <v>33</v>
      </c>
      <c r="F5641" s="2">
        <v>44204</v>
      </c>
      <c r="G5641" s="1" t="s">
        <v>15649</v>
      </c>
      <c r="H5641" s="1" t="s">
        <v>982</v>
      </c>
      <c r="I5641" s="1" t="s">
        <v>36</v>
      </c>
      <c r="J5641" s="3">
        <v>24049.057483908498</v>
      </c>
      <c r="K5641" s="1">
        <v>325</v>
      </c>
      <c r="L5641" s="1" t="s">
        <v>27</v>
      </c>
      <c r="M5641" s="2">
        <v>44216</v>
      </c>
      <c r="N5641" s="1" t="s">
        <v>38</v>
      </c>
      <c r="O5641" s="1">
        <f>M5641-F5641</f>
        <v>12</v>
      </c>
      <c r="P5641" s="1" t="str">
        <f>IF(B5641&lt;=17,"Teen",
IF(B5641&lt;=25,"Young Adult",
IF(B5641&lt;=35,"Adult",
IF(B5641&lt;=50,"Middle Age","Senior"))))</f>
        <v>Middle Age</v>
      </c>
      <c r="Q5641" s="3">
        <f>J5641/O5641</f>
        <v>2004.0881236590415</v>
      </c>
      <c r="R5641" s="5">
        <f>IF(B5641&gt;60,1,0)
+ IF(O5641&gt;7,1,0)
+ IF(L5641="Emergency",1,0)
+ IF(T5641="Critical",1,0)</f>
        <v>1</v>
      </c>
      <c r="S5641" s="6" t="str">
        <f>IF(R5641&lt;=1,"Low",
IF(R5641=2,"Medium","High"))</f>
        <v>Low</v>
      </c>
      <c r="T5641" s="1" t="s">
        <v>49</v>
      </c>
    </row>
    <row r="5642" spans="1:20">
      <c r="A5642" s="1" t="s">
        <v>15650</v>
      </c>
      <c r="B5642" s="1">
        <v>43</v>
      </c>
      <c r="C5642" s="1" t="s">
        <v>51</v>
      </c>
      <c r="D5642" s="1" t="s">
        <v>32</v>
      </c>
      <c r="E5642" s="1" t="s">
        <v>53</v>
      </c>
      <c r="F5642" s="2">
        <v>44204</v>
      </c>
      <c r="G5642" s="1" t="s">
        <v>15651</v>
      </c>
      <c r="H5642" s="1" t="s">
        <v>15652</v>
      </c>
      <c r="I5642" s="1" t="s">
        <v>36</v>
      </c>
      <c r="J5642" s="3">
        <v>41788.352522771303</v>
      </c>
      <c r="K5642" s="1">
        <v>160</v>
      </c>
      <c r="L5642" s="1" t="s">
        <v>37</v>
      </c>
      <c r="M5642" s="2">
        <v>44217</v>
      </c>
      <c r="N5642" s="1" t="s">
        <v>28</v>
      </c>
      <c r="O5642" s="1">
        <f>M5642-F5642</f>
        <v>13</v>
      </c>
      <c r="P5642" s="1" t="str">
        <f>IF(B5642&lt;=17,"Teen",
IF(B5642&lt;=25,"Young Adult",
IF(B5642&lt;=35,"Adult",
IF(B5642&lt;=50,"Middle Age","Senior"))))</f>
        <v>Middle Age</v>
      </c>
      <c r="Q5642" s="3">
        <f>J5642/O5642</f>
        <v>3214.4886555977928</v>
      </c>
      <c r="R5642" s="5">
        <f>IF(B5642&gt;60,1,0)
+ IF(O5642&gt;7,1,0)
+ IF(L5642="Emergency",1,0)
+ IF(T5642="Critical",1,0)</f>
        <v>1</v>
      </c>
      <c r="S5642" s="6" t="str">
        <f>IF(R5642&lt;=1,"Low",
IF(R5642=2,"Medium","High"))</f>
        <v>Low</v>
      </c>
      <c r="T5642" s="1" t="s">
        <v>49</v>
      </c>
    </row>
    <row r="5643" spans="1:20">
      <c r="A5643" s="1" t="s">
        <v>15653</v>
      </c>
      <c r="B5643" s="1">
        <v>30</v>
      </c>
      <c r="C5643" s="1" t="s">
        <v>51</v>
      </c>
      <c r="D5643" s="1" t="s">
        <v>73</v>
      </c>
      <c r="E5643" s="1" t="s">
        <v>53</v>
      </c>
      <c r="F5643" s="2">
        <v>44204</v>
      </c>
      <c r="G5643" s="1" t="s">
        <v>15654</v>
      </c>
      <c r="H5643" s="1" t="s">
        <v>15655</v>
      </c>
      <c r="I5643" s="1" t="s">
        <v>56</v>
      </c>
      <c r="J5643" s="3">
        <v>3158.6454623695599</v>
      </c>
      <c r="K5643" s="1">
        <v>152</v>
      </c>
      <c r="L5643" s="1" t="s">
        <v>27</v>
      </c>
      <c r="M5643" s="2">
        <v>44232</v>
      </c>
      <c r="N5643" s="1" t="s">
        <v>97</v>
      </c>
      <c r="O5643" s="1">
        <f>M5643-F5643</f>
        <v>28</v>
      </c>
      <c r="P5643" s="1" t="str">
        <f>IF(B5643&lt;=17,"Teen",
IF(B5643&lt;=25,"Young Adult",
IF(B5643&lt;=35,"Adult",
IF(B5643&lt;=50,"Middle Age","Senior"))))</f>
        <v>Adult</v>
      </c>
      <c r="Q5643" s="3">
        <f>J5643/O5643</f>
        <v>112.80876651319856</v>
      </c>
      <c r="R5643" s="5">
        <f>IF(B5643&gt;60,1,0)
+ IF(O5643&gt;7,1,0)
+ IF(L5643="Emergency",1,0)
+ IF(T5643="Critical",1,0)</f>
        <v>1</v>
      </c>
      <c r="S5643" s="6" t="str">
        <f>IF(R5643&lt;=1,"Low",
IF(R5643=2,"Medium","High"))</f>
        <v>Low</v>
      </c>
      <c r="T5643" s="1" t="s">
        <v>49</v>
      </c>
    </row>
    <row r="5644" spans="1:20">
      <c r="A5644" s="1" t="s">
        <v>8637</v>
      </c>
      <c r="B5644" s="1">
        <v>36</v>
      </c>
      <c r="C5644" s="1" t="s">
        <v>21</v>
      </c>
      <c r="D5644" s="1" t="s">
        <v>52</v>
      </c>
      <c r="E5644" s="1" t="s">
        <v>74</v>
      </c>
      <c r="F5644" s="2">
        <v>44203</v>
      </c>
      <c r="G5644" s="1" t="s">
        <v>15656</v>
      </c>
      <c r="H5644" s="1" t="s">
        <v>15657</v>
      </c>
      <c r="I5644" s="1" t="s">
        <v>36</v>
      </c>
      <c r="J5644" s="3">
        <v>23854.146311056302</v>
      </c>
      <c r="K5644" s="1">
        <v>429</v>
      </c>
      <c r="L5644" s="1" t="s">
        <v>37</v>
      </c>
      <c r="M5644" s="2">
        <v>44228</v>
      </c>
      <c r="N5644" s="1" t="s">
        <v>66</v>
      </c>
      <c r="O5644" s="1">
        <f>M5644-F5644</f>
        <v>25</v>
      </c>
      <c r="P5644" s="1" t="str">
        <f>IF(B5644&lt;=17,"Teen",
IF(B5644&lt;=25,"Young Adult",
IF(B5644&lt;=35,"Adult",
IF(B5644&lt;=50,"Middle Age","Senior"))))</f>
        <v>Middle Age</v>
      </c>
      <c r="Q5644" s="3">
        <f>J5644/O5644</f>
        <v>954.16585244225212</v>
      </c>
      <c r="R5644" s="5">
        <f>IF(B5644&gt;60,1,0)
+ IF(O5644&gt;7,1,0)
+ IF(L5644="Emergency",1,0)
+ IF(T5644="Critical",1,0)</f>
        <v>1</v>
      </c>
      <c r="S5644" s="6" t="str">
        <f>IF(R5644&lt;=1,"Low",
IF(R5644=2,"Medium","High"))</f>
        <v>Low</v>
      </c>
      <c r="T5644" s="1" t="s">
        <v>49</v>
      </c>
    </row>
    <row r="5645" spans="1:20">
      <c r="A5645" s="1" t="s">
        <v>15658</v>
      </c>
      <c r="B5645" s="1">
        <v>40</v>
      </c>
      <c r="C5645" s="1" t="s">
        <v>21</v>
      </c>
      <c r="D5645" s="1" t="s">
        <v>32</v>
      </c>
      <c r="E5645" s="1" t="s">
        <v>84</v>
      </c>
      <c r="F5645" s="2">
        <v>44203</v>
      </c>
      <c r="G5645" s="1" t="s">
        <v>15659</v>
      </c>
      <c r="H5645" s="1" t="s">
        <v>15660</v>
      </c>
      <c r="I5645" s="1" t="s">
        <v>56</v>
      </c>
      <c r="J5645" s="3">
        <v>19167.498606804402</v>
      </c>
      <c r="K5645" s="1">
        <v>242</v>
      </c>
      <c r="L5645" s="1" t="s">
        <v>42</v>
      </c>
      <c r="M5645" s="2">
        <v>44221</v>
      </c>
      <c r="N5645" s="1" t="s">
        <v>48</v>
      </c>
      <c r="O5645" s="1">
        <f>M5645-F5645</f>
        <v>18</v>
      </c>
      <c r="P5645" s="1" t="str">
        <f>IF(B5645&lt;=17,"Teen",
IF(B5645&lt;=25,"Young Adult",
IF(B5645&lt;=35,"Adult",
IF(B5645&lt;=50,"Middle Age","Senior"))))</f>
        <v>Middle Age</v>
      </c>
      <c r="Q5645" s="3">
        <f>J5645/O5645</f>
        <v>1064.8610337113557</v>
      </c>
      <c r="R5645" s="5">
        <f>IF(B5645&gt;60,1,0)
+ IF(O5645&gt;7,1,0)
+ IF(L5645="Emergency",1,0)
+ IF(T5645="Critical",1,0)</f>
        <v>2</v>
      </c>
      <c r="S5645" s="6" t="str">
        <f>IF(R5645&lt;=1,"Low",
IF(R5645=2,"Medium","High"))</f>
        <v>Medium</v>
      </c>
      <c r="T5645" s="1" t="s">
        <v>49</v>
      </c>
    </row>
    <row r="5646" spans="1:20">
      <c r="A5646" s="1" t="s">
        <v>15661</v>
      </c>
      <c r="B5646" s="1">
        <v>68</v>
      </c>
      <c r="C5646" s="1" t="s">
        <v>21</v>
      </c>
      <c r="D5646" s="1" t="s">
        <v>73</v>
      </c>
      <c r="E5646" s="1" t="s">
        <v>23</v>
      </c>
      <c r="F5646" s="2">
        <v>44203</v>
      </c>
      <c r="G5646" s="1" t="s">
        <v>6653</v>
      </c>
      <c r="H5646" s="1" t="s">
        <v>15662</v>
      </c>
      <c r="I5646" s="1" t="s">
        <v>36</v>
      </c>
      <c r="J5646" s="3">
        <v>10686.7724134133</v>
      </c>
      <c r="K5646" s="1">
        <v>185</v>
      </c>
      <c r="L5646" s="1" t="s">
        <v>37</v>
      </c>
      <c r="M5646" s="2">
        <v>44204</v>
      </c>
      <c r="N5646" s="1" t="s">
        <v>48</v>
      </c>
      <c r="O5646" s="1">
        <f>M5646-F5646</f>
        <v>1</v>
      </c>
      <c r="P5646" s="1" t="str">
        <f>IF(B5646&lt;=17,"Teen",
IF(B5646&lt;=25,"Young Adult",
IF(B5646&lt;=35,"Adult",
IF(B5646&lt;=50,"Middle Age","Senior"))))</f>
        <v>Senior</v>
      </c>
      <c r="Q5646" s="3">
        <f>J5646/O5646</f>
        <v>10686.7724134133</v>
      </c>
      <c r="R5646" s="5">
        <f>IF(B5646&gt;60,1,0)
+ IF(O5646&gt;7,1,0)
+ IF(L5646="Emergency",1,0)
+ IF(T5646="Critical",1,0)</f>
        <v>1</v>
      </c>
      <c r="S5646" s="6" t="str">
        <f>IF(R5646&lt;=1,"Low",
IF(R5646=2,"Medium","High"))</f>
        <v>Low</v>
      </c>
      <c r="T5646" s="1" t="s">
        <v>29</v>
      </c>
    </row>
    <row r="5647" spans="1:20">
      <c r="A5647" s="1" t="s">
        <v>2745</v>
      </c>
      <c r="B5647" s="1">
        <v>29</v>
      </c>
      <c r="C5647" s="1" t="s">
        <v>21</v>
      </c>
      <c r="D5647" s="1" t="s">
        <v>68</v>
      </c>
      <c r="E5647" s="1" t="s">
        <v>84</v>
      </c>
      <c r="F5647" s="2">
        <v>44203</v>
      </c>
      <c r="G5647" s="1" t="s">
        <v>3355</v>
      </c>
      <c r="H5647" s="1" t="s">
        <v>15663</v>
      </c>
      <c r="I5647" s="1" t="s">
        <v>60</v>
      </c>
      <c r="J5647" s="3">
        <v>28209.2774205815</v>
      </c>
      <c r="K5647" s="1">
        <v>333</v>
      </c>
      <c r="L5647" s="1" t="s">
        <v>42</v>
      </c>
      <c r="M5647" s="2">
        <v>44233</v>
      </c>
      <c r="N5647" s="1" t="s">
        <v>38</v>
      </c>
      <c r="O5647" s="1">
        <f>M5647-F5647</f>
        <v>30</v>
      </c>
      <c r="P5647" s="1" t="str">
        <f>IF(B5647&lt;=17,"Teen",
IF(B5647&lt;=25,"Young Adult",
IF(B5647&lt;=35,"Adult",
IF(B5647&lt;=50,"Middle Age","Senior"))))</f>
        <v>Adult</v>
      </c>
      <c r="Q5647" s="3">
        <f>J5647/O5647</f>
        <v>940.30924735271662</v>
      </c>
      <c r="R5647" s="5">
        <f>IF(B5647&gt;60,1,0)
+ IF(O5647&gt;7,1,0)
+ IF(L5647="Emergency",1,0)
+ IF(T5647="Critical",1,0)</f>
        <v>2</v>
      </c>
      <c r="S5647" s="6" t="str">
        <f>IF(R5647&lt;=1,"Low",
IF(R5647=2,"Medium","High"))</f>
        <v>Medium</v>
      </c>
      <c r="T5647" s="1" t="s">
        <v>29</v>
      </c>
    </row>
    <row r="5648" spans="1:20">
      <c r="A5648" s="1" t="s">
        <v>15664</v>
      </c>
      <c r="B5648" s="1">
        <v>40</v>
      </c>
      <c r="C5648" s="1" t="s">
        <v>21</v>
      </c>
      <c r="D5648" s="1" t="s">
        <v>32</v>
      </c>
      <c r="E5648" s="1" t="s">
        <v>53</v>
      </c>
      <c r="F5648" s="2">
        <v>44203</v>
      </c>
      <c r="G5648" s="1" t="s">
        <v>15665</v>
      </c>
      <c r="H5648" s="1" t="s">
        <v>15666</v>
      </c>
      <c r="I5648" s="1" t="s">
        <v>56</v>
      </c>
      <c r="J5648" s="3">
        <v>41588.711648220502</v>
      </c>
      <c r="K5648" s="1">
        <v>449</v>
      </c>
      <c r="L5648" s="1" t="s">
        <v>42</v>
      </c>
      <c r="M5648" s="2">
        <v>44215</v>
      </c>
      <c r="N5648" s="1" t="s">
        <v>38</v>
      </c>
      <c r="O5648" s="1">
        <f>M5648-F5648</f>
        <v>12</v>
      </c>
      <c r="P5648" s="1" t="str">
        <f>IF(B5648&lt;=17,"Teen",
IF(B5648&lt;=25,"Young Adult",
IF(B5648&lt;=35,"Adult",
IF(B5648&lt;=50,"Middle Age","Senior"))))</f>
        <v>Middle Age</v>
      </c>
      <c r="Q5648" s="3">
        <f>J5648/O5648</f>
        <v>3465.7259706850418</v>
      </c>
      <c r="R5648" s="5">
        <f>IF(B5648&gt;60,1,0)
+ IF(O5648&gt;7,1,0)
+ IF(L5648="Emergency",1,0)
+ IF(T5648="Critical",1,0)</f>
        <v>2</v>
      </c>
      <c r="S5648" s="6" t="str">
        <f>IF(R5648&lt;=1,"Low",
IF(R5648=2,"Medium","High"))</f>
        <v>Medium</v>
      </c>
      <c r="T5648" s="1" t="s">
        <v>49</v>
      </c>
    </row>
    <row r="5649" spans="1:20">
      <c r="A5649" s="1" t="s">
        <v>15667</v>
      </c>
      <c r="B5649" s="1">
        <v>19</v>
      </c>
      <c r="C5649" s="1" t="s">
        <v>21</v>
      </c>
      <c r="D5649" s="1" t="s">
        <v>91</v>
      </c>
      <c r="E5649" s="1" t="s">
        <v>23</v>
      </c>
      <c r="F5649" s="2">
        <v>44203</v>
      </c>
      <c r="G5649" s="1" t="s">
        <v>5690</v>
      </c>
      <c r="H5649" s="1" t="s">
        <v>15668</v>
      </c>
      <c r="I5649" s="1" t="s">
        <v>36</v>
      </c>
      <c r="J5649" s="3">
        <v>17269.245330188998</v>
      </c>
      <c r="K5649" s="1">
        <v>425</v>
      </c>
      <c r="L5649" s="1" t="s">
        <v>37</v>
      </c>
      <c r="M5649" s="2">
        <v>44218</v>
      </c>
      <c r="N5649" s="1" t="s">
        <v>48</v>
      </c>
      <c r="O5649" s="1">
        <f>M5649-F5649</f>
        <v>15</v>
      </c>
      <c r="P5649" s="1" t="str">
        <f>IF(B5649&lt;=17,"Teen",
IF(B5649&lt;=25,"Young Adult",
IF(B5649&lt;=35,"Adult",
IF(B5649&lt;=50,"Middle Age","Senior"))))</f>
        <v>Young Adult</v>
      </c>
      <c r="Q5649" s="3">
        <f>J5649/O5649</f>
        <v>1151.2830220126</v>
      </c>
      <c r="R5649" s="5">
        <f>IF(B5649&gt;60,1,0)
+ IF(O5649&gt;7,1,0)
+ IF(L5649="Emergency",1,0)
+ IF(T5649="Critical",1,0)</f>
        <v>1</v>
      </c>
      <c r="S5649" s="6" t="str">
        <f>IF(R5649&lt;=1,"Low",
IF(R5649=2,"Medium","High"))</f>
        <v>Low</v>
      </c>
      <c r="T5649" s="1" t="s">
        <v>71</v>
      </c>
    </row>
    <row r="5650" spans="1:20">
      <c r="A5650" s="1" t="s">
        <v>15669</v>
      </c>
      <c r="B5650" s="1">
        <v>65</v>
      </c>
      <c r="C5650" s="1" t="s">
        <v>21</v>
      </c>
      <c r="D5650" s="1" t="s">
        <v>73</v>
      </c>
      <c r="E5650" s="1" t="s">
        <v>23</v>
      </c>
      <c r="F5650" s="2">
        <v>44203</v>
      </c>
      <c r="G5650" s="1" t="s">
        <v>15670</v>
      </c>
      <c r="H5650" s="1" t="s">
        <v>1302</v>
      </c>
      <c r="I5650" s="1" t="s">
        <v>26</v>
      </c>
      <c r="J5650" s="3">
        <v>20987.895485763998</v>
      </c>
      <c r="K5650" s="1">
        <v>287</v>
      </c>
      <c r="L5650" s="1" t="s">
        <v>37</v>
      </c>
      <c r="M5650" s="2">
        <v>44223</v>
      </c>
      <c r="N5650" s="1" t="s">
        <v>48</v>
      </c>
      <c r="O5650" s="1">
        <f>M5650-F5650</f>
        <v>20</v>
      </c>
      <c r="P5650" s="1" t="str">
        <f>IF(B5650&lt;=17,"Teen",
IF(B5650&lt;=25,"Young Adult",
IF(B5650&lt;=35,"Adult",
IF(B5650&lt;=50,"Middle Age","Senior"))))</f>
        <v>Senior</v>
      </c>
      <c r="Q5650" s="3">
        <f>J5650/O5650</f>
        <v>1049.3947742881999</v>
      </c>
      <c r="R5650" s="5">
        <f>IF(B5650&gt;60,1,0)
+ IF(O5650&gt;7,1,0)
+ IF(L5650="Emergency",1,0)
+ IF(T5650="Critical",1,0)</f>
        <v>2</v>
      </c>
      <c r="S5650" s="6" t="str">
        <f>IF(R5650&lt;=1,"Low",
IF(R5650=2,"Medium","High"))</f>
        <v>Medium</v>
      </c>
      <c r="T5650" s="1" t="s">
        <v>29</v>
      </c>
    </row>
    <row r="5651" spans="1:20">
      <c r="A5651" s="1" t="s">
        <v>15671</v>
      </c>
      <c r="B5651" s="1">
        <v>57</v>
      </c>
      <c r="C5651" s="1" t="s">
        <v>51</v>
      </c>
      <c r="D5651" s="1" t="s">
        <v>52</v>
      </c>
      <c r="E5651" s="1" t="s">
        <v>74</v>
      </c>
      <c r="F5651" s="2">
        <v>44202</v>
      </c>
      <c r="G5651" s="1" t="s">
        <v>15672</v>
      </c>
      <c r="H5651" s="1" t="s">
        <v>15673</v>
      </c>
      <c r="I5651" s="1" t="s">
        <v>60</v>
      </c>
      <c r="J5651" s="3">
        <v>2300.52602382957</v>
      </c>
      <c r="K5651" s="1">
        <v>115</v>
      </c>
      <c r="L5651" s="1" t="s">
        <v>42</v>
      </c>
      <c r="M5651" s="2">
        <v>44217</v>
      </c>
      <c r="N5651" s="1" t="s">
        <v>28</v>
      </c>
      <c r="O5651" s="1">
        <f>M5651-F5651</f>
        <v>15</v>
      </c>
      <c r="P5651" s="1" t="str">
        <f>IF(B5651&lt;=17,"Teen",
IF(B5651&lt;=25,"Young Adult",
IF(B5651&lt;=35,"Adult",
IF(B5651&lt;=50,"Middle Age","Senior"))))</f>
        <v>Senior</v>
      </c>
      <c r="Q5651" s="3">
        <f>J5651/O5651</f>
        <v>153.36840158863799</v>
      </c>
      <c r="R5651" s="5">
        <f>IF(B5651&gt;60,1,0)
+ IF(O5651&gt;7,1,0)
+ IF(L5651="Emergency",1,0)
+ IF(T5651="Critical",1,0)</f>
        <v>2</v>
      </c>
      <c r="S5651" s="6" t="str">
        <f>IF(R5651&lt;=1,"Low",
IF(R5651=2,"Medium","High"))</f>
        <v>Medium</v>
      </c>
      <c r="T5651" s="1" t="s">
        <v>49</v>
      </c>
    </row>
    <row r="5652" spans="1:20">
      <c r="A5652" s="1" t="s">
        <v>15674</v>
      </c>
      <c r="B5652" s="1">
        <v>74</v>
      </c>
      <c r="C5652" s="1" t="s">
        <v>21</v>
      </c>
      <c r="D5652" s="1" t="s">
        <v>91</v>
      </c>
      <c r="E5652" s="1" t="s">
        <v>84</v>
      </c>
      <c r="F5652" s="2">
        <v>44202</v>
      </c>
      <c r="G5652" s="1" t="s">
        <v>15675</v>
      </c>
      <c r="H5652" s="1" t="s">
        <v>15676</v>
      </c>
      <c r="I5652" s="1" t="s">
        <v>60</v>
      </c>
      <c r="J5652" s="3">
        <v>14355.6185960318</v>
      </c>
      <c r="K5652" s="1">
        <v>252</v>
      </c>
      <c r="L5652" s="1" t="s">
        <v>42</v>
      </c>
      <c r="M5652" s="2">
        <v>44214</v>
      </c>
      <c r="N5652" s="1" t="s">
        <v>66</v>
      </c>
      <c r="O5652" s="1">
        <f>M5652-F5652</f>
        <v>12</v>
      </c>
      <c r="P5652" s="1" t="str">
        <f>IF(B5652&lt;=17,"Teen",
IF(B5652&lt;=25,"Young Adult",
IF(B5652&lt;=35,"Adult",
IF(B5652&lt;=50,"Middle Age","Senior"))))</f>
        <v>Senior</v>
      </c>
      <c r="Q5652" s="3">
        <f>J5652/O5652</f>
        <v>1196.3015496693167</v>
      </c>
      <c r="R5652" s="5">
        <f>IF(B5652&gt;60,1,0)
+ IF(O5652&gt;7,1,0)
+ IF(L5652="Emergency",1,0)
+ IF(T5652="Critical",1,0)</f>
        <v>3</v>
      </c>
      <c r="S5652" s="6" t="str">
        <f>IF(R5652&lt;=1,"Low",
IF(R5652=2,"Medium","High"))</f>
        <v>High</v>
      </c>
      <c r="T5652" s="1" t="s">
        <v>71</v>
      </c>
    </row>
    <row r="5653" spans="1:20">
      <c r="A5653" s="1" t="s">
        <v>15677</v>
      </c>
      <c r="B5653" s="1">
        <v>74</v>
      </c>
      <c r="C5653" s="1" t="s">
        <v>51</v>
      </c>
      <c r="D5653" s="1" t="s">
        <v>22</v>
      </c>
      <c r="E5653" s="1" t="s">
        <v>53</v>
      </c>
      <c r="F5653" s="2">
        <v>44202</v>
      </c>
      <c r="G5653" s="1" t="s">
        <v>15678</v>
      </c>
      <c r="H5653" s="1" t="s">
        <v>15679</v>
      </c>
      <c r="I5653" s="1" t="s">
        <v>36</v>
      </c>
      <c r="J5653" s="3">
        <v>36841.182940711697</v>
      </c>
      <c r="K5653" s="1">
        <v>228</v>
      </c>
      <c r="L5653" s="1" t="s">
        <v>27</v>
      </c>
      <c r="M5653" s="2">
        <v>44217</v>
      </c>
      <c r="N5653" s="1" t="s">
        <v>38</v>
      </c>
      <c r="O5653" s="1">
        <f>M5653-F5653</f>
        <v>15</v>
      </c>
      <c r="P5653" s="1" t="str">
        <f>IF(B5653&lt;=17,"Teen",
IF(B5653&lt;=25,"Young Adult",
IF(B5653&lt;=35,"Adult",
IF(B5653&lt;=50,"Middle Age","Senior"))))</f>
        <v>Senior</v>
      </c>
      <c r="Q5653" s="3">
        <f>J5653/O5653</f>
        <v>2456.0788627141133</v>
      </c>
      <c r="R5653" s="5">
        <f>IF(B5653&gt;60,1,0)
+ IF(O5653&gt;7,1,0)
+ IF(L5653="Emergency",1,0)
+ IF(T5653="Critical",1,0)</f>
        <v>2</v>
      </c>
      <c r="S5653" s="6" t="str">
        <f>IF(R5653&lt;=1,"Low",
IF(R5653=2,"Medium","High"))</f>
        <v>Medium</v>
      </c>
      <c r="T5653" s="1" t="s">
        <v>49</v>
      </c>
    </row>
    <row r="5654" spans="1:20">
      <c r="A5654" s="1" t="s">
        <v>15680</v>
      </c>
      <c r="B5654" s="1">
        <v>59</v>
      </c>
      <c r="C5654" s="1" t="s">
        <v>51</v>
      </c>
      <c r="D5654" s="1" t="s">
        <v>44</v>
      </c>
      <c r="E5654" s="1" t="s">
        <v>53</v>
      </c>
      <c r="F5654" s="2">
        <v>44202</v>
      </c>
      <c r="G5654" s="1" t="s">
        <v>15681</v>
      </c>
      <c r="H5654" s="1" t="s">
        <v>15682</v>
      </c>
      <c r="I5654" s="1" t="s">
        <v>26</v>
      </c>
      <c r="J5654" s="3">
        <v>43285.471247271002</v>
      </c>
      <c r="K5654" s="1">
        <v>271</v>
      </c>
      <c r="L5654" s="1" t="s">
        <v>27</v>
      </c>
      <c r="M5654" s="2">
        <v>44223</v>
      </c>
      <c r="N5654" s="1" t="s">
        <v>66</v>
      </c>
      <c r="O5654" s="1">
        <f>M5654-F5654</f>
        <v>21</v>
      </c>
      <c r="P5654" s="1" t="str">
        <f>IF(B5654&lt;=17,"Teen",
IF(B5654&lt;=25,"Young Adult",
IF(B5654&lt;=35,"Adult",
IF(B5654&lt;=50,"Middle Age","Senior"))))</f>
        <v>Senior</v>
      </c>
      <c r="Q5654" s="3">
        <f>J5654/O5654</f>
        <v>2061.2129165367141</v>
      </c>
      <c r="R5654" s="5">
        <f>IF(B5654&gt;60,1,0)
+ IF(O5654&gt;7,1,0)
+ IF(L5654="Emergency",1,0)
+ IF(T5654="Critical",1,0)</f>
        <v>1</v>
      </c>
      <c r="S5654" s="6" t="str">
        <f>IF(R5654&lt;=1,"Low",
IF(R5654=2,"Medium","High"))</f>
        <v>Low</v>
      </c>
      <c r="T5654" s="1" t="s">
        <v>49</v>
      </c>
    </row>
    <row r="5655" spans="1:20">
      <c r="A5655" s="1" t="s">
        <v>2770</v>
      </c>
      <c r="B5655" s="1">
        <v>36</v>
      </c>
      <c r="C5655" s="1" t="s">
        <v>21</v>
      </c>
      <c r="D5655" s="1" t="s">
        <v>52</v>
      </c>
      <c r="E5655" s="1" t="s">
        <v>45</v>
      </c>
      <c r="F5655" s="2">
        <v>44202</v>
      </c>
      <c r="G5655" s="1" t="s">
        <v>15683</v>
      </c>
      <c r="H5655" s="1" t="s">
        <v>15684</v>
      </c>
      <c r="I5655" s="1" t="s">
        <v>60</v>
      </c>
      <c r="J5655" s="3">
        <v>21209.203067302798</v>
      </c>
      <c r="K5655" s="1">
        <v>360</v>
      </c>
      <c r="L5655" s="1" t="s">
        <v>37</v>
      </c>
      <c r="M5655" s="2">
        <v>44222</v>
      </c>
      <c r="N5655" s="1" t="s">
        <v>97</v>
      </c>
      <c r="O5655" s="1">
        <f>M5655-F5655</f>
        <v>20</v>
      </c>
      <c r="P5655" s="1" t="str">
        <f>IF(B5655&lt;=17,"Teen",
IF(B5655&lt;=25,"Young Adult",
IF(B5655&lt;=35,"Adult",
IF(B5655&lt;=50,"Middle Age","Senior"))))</f>
        <v>Middle Age</v>
      </c>
      <c r="Q5655" s="3">
        <f>J5655/O5655</f>
        <v>1060.4601533651398</v>
      </c>
      <c r="R5655" s="5">
        <f>IF(B5655&gt;60,1,0)
+ IF(O5655&gt;7,1,0)
+ IF(L5655="Emergency",1,0)
+ IF(T5655="Critical",1,0)</f>
        <v>1</v>
      </c>
      <c r="S5655" s="6" t="str">
        <f>IF(R5655&lt;=1,"Low",
IF(R5655=2,"Medium","High"))</f>
        <v>Low</v>
      </c>
      <c r="T5655" s="1" t="s">
        <v>29</v>
      </c>
    </row>
    <row r="5656" spans="1:20">
      <c r="A5656" s="1" t="s">
        <v>15685</v>
      </c>
      <c r="B5656" s="1">
        <v>32</v>
      </c>
      <c r="C5656" s="1" t="s">
        <v>21</v>
      </c>
      <c r="D5656" s="1" t="s">
        <v>44</v>
      </c>
      <c r="E5656" s="1" t="s">
        <v>74</v>
      </c>
      <c r="F5656" s="2">
        <v>44201</v>
      </c>
      <c r="G5656" s="1" t="s">
        <v>15686</v>
      </c>
      <c r="H5656" s="1" t="s">
        <v>15687</v>
      </c>
      <c r="I5656" s="1" t="s">
        <v>36</v>
      </c>
      <c r="J5656" s="3">
        <v>27643.351260859101</v>
      </c>
      <c r="K5656" s="1">
        <v>366</v>
      </c>
      <c r="L5656" s="1" t="s">
        <v>42</v>
      </c>
      <c r="M5656" s="2">
        <v>44230</v>
      </c>
      <c r="N5656" s="1" t="s">
        <v>66</v>
      </c>
      <c r="O5656" s="1">
        <f>M5656-F5656</f>
        <v>29</v>
      </c>
      <c r="P5656" s="1" t="str">
        <f>IF(B5656&lt;=17,"Teen",
IF(B5656&lt;=25,"Young Adult",
IF(B5656&lt;=35,"Adult",
IF(B5656&lt;=50,"Middle Age","Senior"))))</f>
        <v>Adult</v>
      </c>
      <c r="Q5656" s="3">
        <f>J5656/O5656</f>
        <v>953.21900899514139</v>
      </c>
      <c r="R5656" s="5">
        <f>IF(B5656&gt;60,1,0)
+ IF(O5656&gt;7,1,0)
+ IF(L5656="Emergency",1,0)
+ IF(T5656="Critical",1,0)</f>
        <v>2</v>
      </c>
      <c r="S5656" s="6" t="str">
        <f>IF(R5656&lt;=1,"Low",
IF(R5656=2,"Medium","High"))</f>
        <v>Medium</v>
      </c>
      <c r="T5656" s="1" t="s">
        <v>29</v>
      </c>
    </row>
    <row r="5657" spans="1:20">
      <c r="A5657" s="1" t="s">
        <v>15688</v>
      </c>
      <c r="B5657" s="1">
        <v>35</v>
      </c>
      <c r="C5657" s="1" t="s">
        <v>51</v>
      </c>
      <c r="D5657" s="1" t="s">
        <v>68</v>
      </c>
      <c r="E5657" s="1" t="s">
        <v>74</v>
      </c>
      <c r="F5657" s="2">
        <v>44201</v>
      </c>
      <c r="G5657" s="1" t="s">
        <v>15689</v>
      </c>
      <c r="H5657" s="1" t="s">
        <v>15690</v>
      </c>
      <c r="I5657" s="1" t="s">
        <v>60</v>
      </c>
      <c r="J5657" s="3">
        <v>42190.667322240603</v>
      </c>
      <c r="K5657" s="1">
        <v>407</v>
      </c>
      <c r="L5657" s="1" t="s">
        <v>37</v>
      </c>
      <c r="M5657" s="2">
        <v>44218</v>
      </c>
      <c r="N5657" s="1" t="s">
        <v>28</v>
      </c>
      <c r="O5657" s="1">
        <f>M5657-F5657</f>
        <v>17</v>
      </c>
      <c r="P5657" s="1" t="str">
        <f>IF(B5657&lt;=17,"Teen",
IF(B5657&lt;=25,"Young Adult",
IF(B5657&lt;=35,"Adult",
IF(B5657&lt;=50,"Middle Age","Senior"))))</f>
        <v>Adult</v>
      </c>
      <c r="Q5657" s="3">
        <f>J5657/O5657</f>
        <v>2481.8039601318001</v>
      </c>
      <c r="R5657" s="5">
        <f>IF(B5657&gt;60,1,0)
+ IF(O5657&gt;7,1,0)
+ IF(L5657="Emergency",1,0)
+ IF(T5657="Critical",1,0)</f>
        <v>1</v>
      </c>
      <c r="S5657" s="6" t="str">
        <f>IF(R5657&lt;=1,"Low",
IF(R5657=2,"Medium","High"))</f>
        <v>Low</v>
      </c>
      <c r="T5657" s="1" t="s">
        <v>29</v>
      </c>
    </row>
    <row r="5658" spans="1:20">
      <c r="A5658" s="1" t="s">
        <v>15691</v>
      </c>
      <c r="B5658" s="1">
        <v>57</v>
      </c>
      <c r="C5658" s="1" t="s">
        <v>51</v>
      </c>
      <c r="D5658" s="1" t="s">
        <v>62</v>
      </c>
      <c r="E5658" s="1" t="s">
        <v>23</v>
      </c>
      <c r="F5658" s="2">
        <v>44201</v>
      </c>
      <c r="G5658" s="1" t="s">
        <v>15692</v>
      </c>
      <c r="H5658" s="1" t="s">
        <v>15693</v>
      </c>
      <c r="I5658" s="1" t="s">
        <v>26</v>
      </c>
      <c r="J5658" s="3">
        <v>5630.0941029823098</v>
      </c>
      <c r="K5658" s="1">
        <v>471</v>
      </c>
      <c r="L5658" s="1" t="s">
        <v>42</v>
      </c>
      <c r="M5658" s="2">
        <v>44219</v>
      </c>
      <c r="N5658" s="1" t="s">
        <v>97</v>
      </c>
      <c r="O5658" s="1">
        <f>M5658-F5658</f>
        <v>18</v>
      </c>
      <c r="P5658" s="1" t="str">
        <f>IF(B5658&lt;=17,"Teen",
IF(B5658&lt;=25,"Young Adult",
IF(B5658&lt;=35,"Adult",
IF(B5658&lt;=50,"Middle Age","Senior"))))</f>
        <v>Senior</v>
      </c>
      <c r="Q5658" s="3">
        <f>J5658/O5658</f>
        <v>312.78300572123942</v>
      </c>
      <c r="R5658" s="5">
        <f>IF(B5658&gt;60,1,0)
+ IF(O5658&gt;7,1,0)
+ IF(L5658="Emergency",1,0)
+ IF(T5658="Critical",1,0)</f>
        <v>2</v>
      </c>
      <c r="S5658" s="6" t="str">
        <f>IF(R5658&lt;=1,"Low",
IF(R5658=2,"Medium","High"))</f>
        <v>Medium</v>
      </c>
      <c r="T5658" s="1" t="s">
        <v>49</v>
      </c>
    </row>
    <row r="5659" spans="1:20">
      <c r="A5659" s="1" t="s">
        <v>13713</v>
      </c>
      <c r="B5659" s="1">
        <v>45</v>
      </c>
      <c r="C5659" s="1" t="s">
        <v>51</v>
      </c>
      <c r="D5659" s="1" t="s">
        <v>73</v>
      </c>
      <c r="E5659" s="1" t="s">
        <v>53</v>
      </c>
      <c r="F5659" s="2">
        <v>44200</v>
      </c>
      <c r="G5659" s="1" t="s">
        <v>15694</v>
      </c>
      <c r="H5659" s="1" t="s">
        <v>15695</v>
      </c>
      <c r="I5659" s="1" t="s">
        <v>26</v>
      </c>
      <c r="J5659" s="3">
        <v>2089.9212968616198</v>
      </c>
      <c r="K5659" s="1">
        <v>287</v>
      </c>
      <c r="L5659" s="1" t="s">
        <v>42</v>
      </c>
      <c r="M5659" s="2">
        <v>44211</v>
      </c>
      <c r="N5659" s="1" t="s">
        <v>48</v>
      </c>
      <c r="O5659" s="1">
        <f>M5659-F5659</f>
        <v>11</v>
      </c>
      <c r="P5659" s="1" t="str">
        <f>IF(B5659&lt;=17,"Teen",
IF(B5659&lt;=25,"Young Adult",
IF(B5659&lt;=35,"Adult",
IF(B5659&lt;=50,"Middle Age","Senior"))))</f>
        <v>Middle Age</v>
      </c>
      <c r="Q5659" s="3">
        <f>J5659/O5659</f>
        <v>189.99284516923817</v>
      </c>
      <c r="R5659" s="5">
        <f>IF(B5659&gt;60,1,0)
+ IF(O5659&gt;7,1,0)
+ IF(L5659="Emergency",1,0)
+ IF(T5659="Critical",1,0)</f>
        <v>2</v>
      </c>
      <c r="S5659" s="6" t="str">
        <f>IF(R5659&lt;=1,"Low",
IF(R5659=2,"Medium","High"))</f>
        <v>Medium</v>
      </c>
      <c r="T5659" s="1" t="s">
        <v>49</v>
      </c>
    </row>
    <row r="5660" spans="1:20">
      <c r="A5660" s="1" t="s">
        <v>15696</v>
      </c>
      <c r="B5660" s="1">
        <v>21</v>
      </c>
      <c r="C5660" s="1" t="s">
        <v>51</v>
      </c>
      <c r="D5660" s="1" t="s">
        <v>44</v>
      </c>
      <c r="E5660" s="1" t="s">
        <v>53</v>
      </c>
      <c r="F5660" s="2">
        <v>44200</v>
      </c>
      <c r="G5660" s="1" t="s">
        <v>15697</v>
      </c>
      <c r="H5660" s="1" t="s">
        <v>15698</v>
      </c>
      <c r="I5660" s="1" t="s">
        <v>65</v>
      </c>
      <c r="J5660" s="3">
        <v>12784.843889181</v>
      </c>
      <c r="K5660" s="1">
        <v>243</v>
      </c>
      <c r="L5660" s="1" t="s">
        <v>27</v>
      </c>
      <c r="M5660" s="2">
        <v>44213</v>
      </c>
      <c r="N5660" s="1" t="s">
        <v>38</v>
      </c>
      <c r="O5660" s="1">
        <f>M5660-F5660</f>
        <v>13</v>
      </c>
      <c r="P5660" s="1" t="str">
        <f>IF(B5660&lt;=17,"Teen",
IF(B5660&lt;=25,"Young Adult",
IF(B5660&lt;=35,"Adult",
IF(B5660&lt;=50,"Middle Age","Senior"))))</f>
        <v>Young Adult</v>
      </c>
      <c r="Q5660" s="3">
        <f>J5660/O5660</f>
        <v>983.44952993699997</v>
      </c>
      <c r="R5660" s="5">
        <f>IF(B5660&gt;60,1,0)
+ IF(O5660&gt;7,1,0)
+ IF(L5660="Emergency",1,0)
+ IF(T5660="Critical",1,0)</f>
        <v>1</v>
      </c>
      <c r="S5660" s="6" t="str">
        <f>IF(R5660&lt;=1,"Low",
IF(R5660=2,"Medium","High"))</f>
        <v>Low</v>
      </c>
      <c r="T5660" s="1" t="s">
        <v>29</v>
      </c>
    </row>
    <row r="5661" spans="1:20">
      <c r="A5661" s="1" t="s">
        <v>15699</v>
      </c>
      <c r="B5661" s="1">
        <v>70</v>
      </c>
      <c r="C5661" s="1" t="s">
        <v>51</v>
      </c>
      <c r="D5661" s="1" t="s">
        <v>91</v>
      </c>
      <c r="E5661" s="1" t="s">
        <v>45</v>
      </c>
      <c r="F5661" s="2">
        <v>44200</v>
      </c>
      <c r="G5661" s="1" t="s">
        <v>15700</v>
      </c>
      <c r="H5661" s="1" t="s">
        <v>15701</v>
      </c>
      <c r="I5661" s="1" t="s">
        <v>26</v>
      </c>
      <c r="J5661" s="3">
        <v>16385.2823448286</v>
      </c>
      <c r="K5661" s="1">
        <v>160</v>
      </c>
      <c r="L5661" s="1" t="s">
        <v>27</v>
      </c>
      <c r="M5661" s="2">
        <v>44217</v>
      </c>
      <c r="N5661" s="1" t="s">
        <v>38</v>
      </c>
      <c r="O5661" s="1">
        <f>M5661-F5661</f>
        <v>17</v>
      </c>
      <c r="P5661" s="1" t="str">
        <f>IF(B5661&lt;=17,"Teen",
IF(B5661&lt;=25,"Young Adult",
IF(B5661&lt;=35,"Adult",
IF(B5661&lt;=50,"Middle Age","Senior"))))</f>
        <v>Senior</v>
      </c>
      <c r="Q5661" s="3">
        <f>J5661/O5661</f>
        <v>963.84013793109409</v>
      </c>
      <c r="R5661" s="5">
        <f>IF(B5661&gt;60,1,0)
+ IF(O5661&gt;7,1,0)
+ IF(L5661="Emergency",1,0)
+ IF(T5661="Critical",1,0)</f>
        <v>2</v>
      </c>
      <c r="S5661" s="6" t="str">
        <f>IF(R5661&lt;=1,"Low",
IF(R5661=2,"Medium","High"))</f>
        <v>Medium</v>
      </c>
      <c r="T5661" s="1" t="s">
        <v>29</v>
      </c>
    </row>
    <row r="5662" spans="1:20">
      <c r="A5662" s="1" t="s">
        <v>15702</v>
      </c>
      <c r="B5662" s="1">
        <v>50</v>
      </c>
      <c r="C5662" s="1" t="s">
        <v>21</v>
      </c>
      <c r="D5662" s="1" t="s">
        <v>44</v>
      </c>
      <c r="E5662" s="1" t="s">
        <v>33</v>
      </c>
      <c r="F5662" s="2">
        <v>44200</v>
      </c>
      <c r="G5662" s="1" t="s">
        <v>155</v>
      </c>
      <c r="H5662" s="1" t="s">
        <v>15703</v>
      </c>
      <c r="I5662" s="1" t="s">
        <v>56</v>
      </c>
      <c r="J5662" s="3">
        <v>1346.92962074042</v>
      </c>
      <c r="K5662" s="1">
        <v>253</v>
      </c>
      <c r="L5662" s="1" t="s">
        <v>37</v>
      </c>
      <c r="M5662" s="2">
        <v>44225</v>
      </c>
      <c r="N5662" s="1" t="s">
        <v>28</v>
      </c>
      <c r="O5662" s="1">
        <f>M5662-F5662</f>
        <v>25</v>
      </c>
      <c r="P5662" s="1" t="str">
        <f>IF(B5662&lt;=17,"Teen",
IF(B5662&lt;=25,"Young Adult",
IF(B5662&lt;=35,"Adult",
IF(B5662&lt;=50,"Middle Age","Senior"))))</f>
        <v>Middle Age</v>
      </c>
      <c r="Q5662" s="3">
        <f>J5662/O5662</f>
        <v>53.877184829616802</v>
      </c>
      <c r="R5662" s="5">
        <f>IF(B5662&gt;60,1,0)
+ IF(O5662&gt;7,1,0)
+ IF(L5662="Emergency",1,0)
+ IF(T5662="Critical",1,0)</f>
        <v>1</v>
      </c>
      <c r="S5662" s="6" t="str">
        <f>IF(R5662&lt;=1,"Low",
IF(R5662=2,"Medium","High"))</f>
        <v>Low</v>
      </c>
      <c r="T5662" s="1" t="s">
        <v>49</v>
      </c>
    </row>
    <row r="5663" spans="1:20">
      <c r="A5663" s="1" t="s">
        <v>15704</v>
      </c>
      <c r="B5663" s="1">
        <v>48</v>
      </c>
      <c r="C5663" s="1" t="s">
        <v>21</v>
      </c>
      <c r="D5663" s="1" t="s">
        <v>22</v>
      </c>
      <c r="E5663" s="1" t="s">
        <v>23</v>
      </c>
      <c r="F5663" s="2">
        <v>44200</v>
      </c>
      <c r="G5663" s="1" t="s">
        <v>15705</v>
      </c>
      <c r="H5663" s="1" t="s">
        <v>15706</v>
      </c>
      <c r="I5663" s="1" t="s">
        <v>60</v>
      </c>
      <c r="J5663" s="3">
        <v>40519.763556658399</v>
      </c>
      <c r="K5663" s="1">
        <v>439</v>
      </c>
      <c r="L5663" s="1" t="s">
        <v>27</v>
      </c>
      <c r="M5663" s="2">
        <v>44225</v>
      </c>
      <c r="N5663" s="1" t="s">
        <v>97</v>
      </c>
      <c r="O5663" s="1">
        <f>M5663-F5663</f>
        <v>25</v>
      </c>
      <c r="P5663" s="1" t="str">
        <f>IF(B5663&lt;=17,"Teen",
IF(B5663&lt;=25,"Young Adult",
IF(B5663&lt;=35,"Adult",
IF(B5663&lt;=50,"Middle Age","Senior"))))</f>
        <v>Middle Age</v>
      </c>
      <c r="Q5663" s="3">
        <f>J5663/O5663</f>
        <v>1620.7905422663359</v>
      </c>
      <c r="R5663" s="5">
        <f>IF(B5663&gt;60,1,0)
+ IF(O5663&gt;7,1,0)
+ IF(L5663="Emergency",1,0)
+ IF(T5663="Critical",1,0)</f>
        <v>1</v>
      </c>
      <c r="S5663" s="6" t="str">
        <f>IF(R5663&lt;=1,"Low",
IF(R5663=2,"Medium","High"))</f>
        <v>Low</v>
      </c>
      <c r="T5663" s="1" t="s">
        <v>49</v>
      </c>
    </row>
    <row r="5664" spans="1:20">
      <c r="A5664" s="1" t="s">
        <v>15707</v>
      </c>
      <c r="B5664" s="1">
        <v>57</v>
      </c>
      <c r="C5664" s="1" t="s">
        <v>51</v>
      </c>
      <c r="D5664" s="1" t="s">
        <v>62</v>
      </c>
      <c r="E5664" s="1" t="s">
        <v>53</v>
      </c>
      <c r="F5664" s="2">
        <v>44200</v>
      </c>
      <c r="G5664" s="1" t="s">
        <v>15708</v>
      </c>
      <c r="H5664" s="1" t="s">
        <v>15709</v>
      </c>
      <c r="I5664" s="1" t="s">
        <v>36</v>
      </c>
      <c r="J5664" s="3">
        <v>30201.931133778799</v>
      </c>
      <c r="K5664" s="1">
        <v>333</v>
      </c>
      <c r="L5664" s="1" t="s">
        <v>37</v>
      </c>
      <c r="M5664" s="2">
        <v>44210</v>
      </c>
      <c r="N5664" s="1" t="s">
        <v>97</v>
      </c>
      <c r="O5664" s="1">
        <f>M5664-F5664</f>
        <v>10</v>
      </c>
      <c r="P5664" s="1" t="str">
        <f>IF(B5664&lt;=17,"Teen",
IF(B5664&lt;=25,"Young Adult",
IF(B5664&lt;=35,"Adult",
IF(B5664&lt;=50,"Middle Age","Senior"))))</f>
        <v>Senior</v>
      </c>
      <c r="Q5664" s="3">
        <f>J5664/O5664</f>
        <v>3020.1931133778799</v>
      </c>
      <c r="R5664" s="5">
        <f>IF(B5664&gt;60,1,0)
+ IF(O5664&gt;7,1,0)
+ IF(L5664="Emergency",1,0)
+ IF(T5664="Critical",1,0)</f>
        <v>1</v>
      </c>
      <c r="S5664" s="6" t="str">
        <f>IF(R5664&lt;=1,"Low",
IF(R5664=2,"Medium","High"))</f>
        <v>Low</v>
      </c>
      <c r="T5664" s="1" t="s">
        <v>29</v>
      </c>
    </row>
    <row r="5665" spans="1:20">
      <c r="A5665" s="1" t="s">
        <v>15710</v>
      </c>
      <c r="B5665" s="1">
        <v>72</v>
      </c>
      <c r="C5665" s="1" t="s">
        <v>51</v>
      </c>
      <c r="D5665" s="1" t="s">
        <v>22</v>
      </c>
      <c r="E5665" s="1" t="s">
        <v>53</v>
      </c>
      <c r="F5665" s="2">
        <v>44200</v>
      </c>
      <c r="G5665" s="1" t="s">
        <v>15711</v>
      </c>
      <c r="H5665" s="1" t="s">
        <v>15712</v>
      </c>
      <c r="I5665" s="1" t="s">
        <v>56</v>
      </c>
      <c r="J5665" s="3">
        <v>27139.248220751699</v>
      </c>
      <c r="K5665" s="1">
        <v>485</v>
      </c>
      <c r="L5665" s="1" t="s">
        <v>42</v>
      </c>
      <c r="M5665" s="2">
        <v>44229</v>
      </c>
      <c r="N5665" s="1" t="s">
        <v>97</v>
      </c>
      <c r="O5665" s="1">
        <f>M5665-F5665</f>
        <v>29</v>
      </c>
      <c r="P5665" s="1" t="str">
        <f>IF(B5665&lt;=17,"Teen",
IF(B5665&lt;=25,"Young Adult",
IF(B5665&lt;=35,"Adult",
IF(B5665&lt;=50,"Middle Age","Senior"))))</f>
        <v>Senior</v>
      </c>
      <c r="Q5665" s="3">
        <f>J5665/O5665</f>
        <v>935.83614554316205</v>
      </c>
      <c r="R5665" s="5">
        <f>IF(B5665&gt;60,1,0)
+ IF(O5665&gt;7,1,0)
+ IF(L5665="Emergency",1,0)
+ IF(T5665="Critical",1,0)</f>
        <v>3</v>
      </c>
      <c r="S5665" s="6" t="str">
        <f>IF(R5665&lt;=1,"Low",
IF(R5665=2,"Medium","High"))</f>
        <v>High</v>
      </c>
      <c r="T5665" s="1" t="s">
        <v>49</v>
      </c>
    </row>
    <row r="5666" spans="1:20">
      <c r="A5666" s="1" t="s">
        <v>15713</v>
      </c>
      <c r="B5666" s="1">
        <v>21</v>
      </c>
      <c r="C5666" s="1" t="s">
        <v>51</v>
      </c>
      <c r="D5666" s="1" t="s">
        <v>62</v>
      </c>
      <c r="E5666" s="1" t="s">
        <v>45</v>
      </c>
      <c r="F5666" s="2">
        <v>44200</v>
      </c>
      <c r="G5666" s="1" t="s">
        <v>15714</v>
      </c>
      <c r="H5666" s="1" t="s">
        <v>15715</v>
      </c>
      <c r="I5666" s="1" t="s">
        <v>65</v>
      </c>
      <c r="J5666" s="3">
        <v>13211.982394459101</v>
      </c>
      <c r="K5666" s="1">
        <v>202</v>
      </c>
      <c r="L5666" s="1" t="s">
        <v>37</v>
      </c>
      <c r="M5666" s="2">
        <v>44213</v>
      </c>
      <c r="N5666" s="1" t="s">
        <v>38</v>
      </c>
      <c r="O5666" s="1">
        <f>M5666-F5666</f>
        <v>13</v>
      </c>
      <c r="P5666" s="1" t="str">
        <f>IF(B5666&lt;=17,"Teen",
IF(B5666&lt;=25,"Young Adult",
IF(B5666&lt;=35,"Adult",
IF(B5666&lt;=50,"Middle Age","Senior"))))</f>
        <v>Young Adult</v>
      </c>
      <c r="Q5666" s="3">
        <f>J5666/O5666</f>
        <v>1016.3063380353154</v>
      </c>
      <c r="R5666" s="5">
        <f>IF(B5666&gt;60,1,0)
+ IF(O5666&gt;7,1,0)
+ IF(L5666="Emergency",1,0)
+ IF(T5666="Critical",1,0)</f>
        <v>1</v>
      </c>
      <c r="S5666" s="6" t="str">
        <f>IF(R5666&lt;=1,"Low",
IF(R5666=2,"Medium","High"))</f>
        <v>Low</v>
      </c>
      <c r="T5666" s="1" t="s">
        <v>71</v>
      </c>
    </row>
    <row r="5667" spans="1:20">
      <c r="A5667" s="1" t="s">
        <v>15716</v>
      </c>
      <c r="B5667" s="1">
        <v>82</v>
      </c>
      <c r="C5667" s="1" t="s">
        <v>51</v>
      </c>
      <c r="D5667" s="1" t="s">
        <v>73</v>
      </c>
      <c r="E5667" s="1" t="s">
        <v>33</v>
      </c>
      <c r="F5667" s="2">
        <v>44200</v>
      </c>
      <c r="G5667" s="1" t="s">
        <v>15717</v>
      </c>
      <c r="H5667" s="1" t="s">
        <v>15718</v>
      </c>
      <c r="I5667" s="1" t="s">
        <v>60</v>
      </c>
      <c r="J5667" s="3">
        <v>36305.415467596897</v>
      </c>
      <c r="K5667" s="1">
        <v>445</v>
      </c>
      <c r="L5667" s="1" t="s">
        <v>42</v>
      </c>
      <c r="M5667" s="2">
        <v>44227</v>
      </c>
      <c r="N5667" s="1" t="s">
        <v>38</v>
      </c>
      <c r="O5667" s="1">
        <f>M5667-F5667</f>
        <v>27</v>
      </c>
      <c r="P5667" s="1" t="str">
        <f>IF(B5667&lt;=17,"Teen",
IF(B5667&lt;=25,"Young Adult",
IF(B5667&lt;=35,"Adult",
IF(B5667&lt;=50,"Middle Age","Senior"))))</f>
        <v>Senior</v>
      </c>
      <c r="Q5667" s="3">
        <f>J5667/O5667</f>
        <v>1344.6450173184037</v>
      </c>
      <c r="R5667" s="5">
        <f>IF(B5667&gt;60,1,0)
+ IF(O5667&gt;7,1,0)
+ IF(L5667="Emergency",1,0)
+ IF(T5667="Critical",1,0)</f>
        <v>3</v>
      </c>
      <c r="S5667" s="6" t="str">
        <f>IF(R5667&lt;=1,"Low",
IF(R5667=2,"Medium","High"))</f>
        <v>High</v>
      </c>
      <c r="T5667" s="1" t="s">
        <v>49</v>
      </c>
    </row>
    <row r="5668" spans="1:20">
      <c r="A5668" s="1" t="s">
        <v>15719</v>
      </c>
      <c r="B5668" s="1">
        <v>54</v>
      </c>
      <c r="C5668" s="1" t="s">
        <v>21</v>
      </c>
      <c r="D5668" s="1" t="s">
        <v>22</v>
      </c>
      <c r="E5668" s="1" t="s">
        <v>33</v>
      </c>
      <c r="F5668" s="2">
        <v>44199</v>
      </c>
      <c r="G5668" s="1" t="s">
        <v>15720</v>
      </c>
      <c r="H5668" s="1" t="s">
        <v>15721</v>
      </c>
      <c r="I5668" s="1" t="s">
        <v>26</v>
      </c>
      <c r="J5668" s="3">
        <v>4737.9999000572097</v>
      </c>
      <c r="K5668" s="1">
        <v>438</v>
      </c>
      <c r="L5668" s="1" t="s">
        <v>42</v>
      </c>
      <c r="M5668" s="2">
        <v>44222</v>
      </c>
      <c r="N5668" s="1" t="s">
        <v>38</v>
      </c>
      <c r="O5668" s="1">
        <f>M5668-F5668</f>
        <v>23</v>
      </c>
      <c r="P5668" s="1" t="str">
        <f>IF(B5668&lt;=17,"Teen",
IF(B5668&lt;=25,"Young Adult",
IF(B5668&lt;=35,"Adult",
IF(B5668&lt;=50,"Middle Age","Senior"))))</f>
        <v>Senior</v>
      </c>
      <c r="Q5668" s="3">
        <f>J5668/O5668</f>
        <v>205.99999565466129</v>
      </c>
      <c r="R5668" s="5">
        <f>IF(B5668&gt;60,1,0)
+ IF(O5668&gt;7,1,0)
+ IF(L5668="Emergency",1,0)
+ IF(T5668="Critical",1,0)</f>
        <v>2</v>
      </c>
      <c r="S5668" s="6" t="str">
        <f>IF(R5668&lt;=1,"Low",
IF(R5668=2,"Medium","High"))</f>
        <v>Medium</v>
      </c>
      <c r="T5668" s="1" t="s">
        <v>29</v>
      </c>
    </row>
    <row r="5669" spans="1:20">
      <c r="A5669" s="1" t="s">
        <v>15722</v>
      </c>
      <c r="B5669" s="1">
        <v>23</v>
      </c>
      <c r="C5669" s="1" t="s">
        <v>51</v>
      </c>
      <c r="D5669" s="1" t="s">
        <v>44</v>
      </c>
      <c r="E5669" s="1" t="s">
        <v>84</v>
      </c>
      <c r="F5669" s="2">
        <v>44199</v>
      </c>
      <c r="G5669" s="1" t="s">
        <v>15723</v>
      </c>
      <c r="H5669" s="1" t="s">
        <v>10639</v>
      </c>
      <c r="I5669" s="1" t="s">
        <v>26</v>
      </c>
      <c r="J5669" s="3">
        <v>38794.582536176997</v>
      </c>
      <c r="K5669" s="1">
        <v>171</v>
      </c>
      <c r="L5669" s="1" t="s">
        <v>27</v>
      </c>
      <c r="M5669" s="2">
        <v>44224</v>
      </c>
      <c r="N5669" s="1" t="s">
        <v>28</v>
      </c>
      <c r="O5669" s="1">
        <f>M5669-F5669</f>
        <v>25</v>
      </c>
      <c r="P5669" s="1" t="str">
        <f>IF(B5669&lt;=17,"Teen",
IF(B5669&lt;=25,"Young Adult",
IF(B5669&lt;=35,"Adult",
IF(B5669&lt;=50,"Middle Age","Senior"))))</f>
        <v>Young Adult</v>
      </c>
      <c r="Q5669" s="3">
        <f>J5669/O5669</f>
        <v>1551.7833014470798</v>
      </c>
      <c r="R5669" s="5">
        <f>IF(B5669&gt;60,1,0)
+ IF(O5669&gt;7,1,0)
+ IF(L5669="Emergency",1,0)
+ IF(T5669="Critical",1,0)</f>
        <v>1</v>
      </c>
      <c r="S5669" s="6" t="str">
        <f>IF(R5669&lt;=1,"Low",
IF(R5669=2,"Medium","High"))</f>
        <v>Low</v>
      </c>
      <c r="T5669" s="1" t="s">
        <v>49</v>
      </c>
    </row>
    <row r="5670" spans="1:20">
      <c r="A5670" s="1" t="s">
        <v>15724</v>
      </c>
      <c r="B5670" s="1">
        <v>24</v>
      </c>
      <c r="C5670" s="1" t="s">
        <v>21</v>
      </c>
      <c r="D5670" s="1" t="s">
        <v>68</v>
      </c>
      <c r="E5670" s="1" t="s">
        <v>23</v>
      </c>
      <c r="F5670" s="2">
        <v>44199</v>
      </c>
      <c r="G5670" s="1" t="s">
        <v>15725</v>
      </c>
      <c r="H5670" s="1" t="s">
        <v>15726</v>
      </c>
      <c r="I5670" s="1" t="s">
        <v>56</v>
      </c>
      <c r="J5670" s="3">
        <v>26520.658624456199</v>
      </c>
      <c r="K5670" s="1">
        <v>123</v>
      </c>
      <c r="L5670" s="1" t="s">
        <v>37</v>
      </c>
      <c r="M5670" s="2">
        <v>44212</v>
      </c>
      <c r="N5670" s="1" t="s">
        <v>97</v>
      </c>
      <c r="O5670" s="1">
        <f>M5670-F5670</f>
        <v>13</v>
      </c>
      <c r="P5670" s="1" t="str">
        <f>IF(B5670&lt;=17,"Teen",
IF(B5670&lt;=25,"Young Adult",
IF(B5670&lt;=35,"Adult",
IF(B5670&lt;=50,"Middle Age","Senior"))))</f>
        <v>Young Adult</v>
      </c>
      <c r="Q5670" s="3">
        <f>J5670/O5670</f>
        <v>2040.0506634197077</v>
      </c>
      <c r="R5670" s="5">
        <f>IF(B5670&gt;60,1,0)
+ IF(O5670&gt;7,1,0)
+ IF(L5670="Emergency",1,0)
+ IF(T5670="Critical",1,0)</f>
        <v>1</v>
      </c>
      <c r="S5670" s="6" t="str">
        <f>IF(R5670&lt;=1,"Low",
IF(R5670=2,"Medium","High"))</f>
        <v>Low</v>
      </c>
      <c r="T5670" s="1" t="s">
        <v>49</v>
      </c>
    </row>
    <row r="5671" spans="1:20">
      <c r="A5671" s="1" t="s">
        <v>15727</v>
      </c>
      <c r="B5671" s="1">
        <v>78</v>
      </c>
      <c r="C5671" s="1" t="s">
        <v>21</v>
      </c>
      <c r="D5671" s="1" t="s">
        <v>91</v>
      </c>
      <c r="E5671" s="1" t="s">
        <v>53</v>
      </c>
      <c r="F5671" s="2">
        <v>44199</v>
      </c>
      <c r="G5671" s="1" t="s">
        <v>15728</v>
      </c>
      <c r="H5671" s="1" t="s">
        <v>15729</v>
      </c>
      <c r="I5671" s="1" t="s">
        <v>65</v>
      </c>
      <c r="J5671" s="3">
        <v>25040.732098412002</v>
      </c>
      <c r="K5671" s="1">
        <v>354</v>
      </c>
      <c r="L5671" s="1" t="s">
        <v>42</v>
      </c>
      <c r="M5671" s="2">
        <v>44219</v>
      </c>
      <c r="N5671" s="1" t="s">
        <v>97</v>
      </c>
      <c r="O5671" s="1">
        <f>M5671-F5671</f>
        <v>20</v>
      </c>
      <c r="P5671" s="1" t="str">
        <f>IF(B5671&lt;=17,"Teen",
IF(B5671&lt;=25,"Young Adult",
IF(B5671&lt;=35,"Adult",
IF(B5671&lt;=50,"Middle Age","Senior"))))</f>
        <v>Senior</v>
      </c>
      <c r="Q5671" s="3">
        <f>J5671/O5671</f>
        <v>1252.0366049206</v>
      </c>
      <c r="R5671" s="5">
        <f>IF(B5671&gt;60,1,0)
+ IF(O5671&gt;7,1,0)
+ IF(L5671="Emergency",1,0)
+ IF(T5671="Critical",1,0)</f>
        <v>3</v>
      </c>
      <c r="S5671" s="6" t="str">
        <f>IF(R5671&lt;=1,"Low",
IF(R5671=2,"Medium","High"))</f>
        <v>High</v>
      </c>
      <c r="T5671" s="1" t="s">
        <v>71</v>
      </c>
    </row>
    <row r="5672" spans="1:20">
      <c r="A5672" s="1" t="s">
        <v>15730</v>
      </c>
      <c r="B5672" s="1">
        <v>37</v>
      </c>
      <c r="C5672" s="1" t="s">
        <v>51</v>
      </c>
      <c r="D5672" s="1" t="s">
        <v>62</v>
      </c>
      <c r="E5672" s="1" t="s">
        <v>74</v>
      </c>
      <c r="F5672" s="2">
        <v>44199</v>
      </c>
      <c r="G5672" s="1" t="s">
        <v>15731</v>
      </c>
      <c r="H5672" s="1" t="s">
        <v>15732</v>
      </c>
      <c r="I5672" s="1" t="s">
        <v>36</v>
      </c>
      <c r="J5672" s="3">
        <v>29144.1690981754</v>
      </c>
      <c r="K5672" s="1">
        <v>180</v>
      </c>
      <c r="L5672" s="1" t="s">
        <v>27</v>
      </c>
      <c r="M5672" s="2">
        <v>44204</v>
      </c>
      <c r="N5672" s="1" t="s">
        <v>38</v>
      </c>
      <c r="O5672" s="1">
        <f>M5672-F5672</f>
        <v>5</v>
      </c>
      <c r="P5672" s="1" t="str">
        <f>IF(B5672&lt;=17,"Teen",
IF(B5672&lt;=25,"Young Adult",
IF(B5672&lt;=35,"Adult",
IF(B5672&lt;=50,"Middle Age","Senior"))))</f>
        <v>Middle Age</v>
      </c>
      <c r="Q5672" s="3">
        <f>J5672/O5672</f>
        <v>5828.8338196350796</v>
      </c>
      <c r="R5672" s="5">
        <f>IF(B5672&gt;60,1,0)
+ IF(O5672&gt;7,1,0)
+ IF(L5672="Emergency",1,0)
+ IF(T5672="Critical",1,0)</f>
        <v>0</v>
      </c>
      <c r="S5672" s="6" t="str">
        <f>IF(R5672&lt;=1,"Low",
IF(R5672=2,"Medium","High"))</f>
        <v>Low</v>
      </c>
      <c r="T5672" s="1" t="s">
        <v>49</v>
      </c>
    </row>
    <row r="5673" spans="1:20">
      <c r="A5673" s="1" t="s">
        <v>15733</v>
      </c>
      <c r="B5673" s="1">
        <v>73</v>
      </c>
      <c r="C5673" s="1" t="s">
        <v>21</v>
      </c>
      <c r="D5673" s="1" t="s">
        <v>44</v>
      </c>
      <c r="E5673" s="1" t="s">
        <v>84</v>
      </c>
      <c r="F5673" s="2">
        <v>44198</v>
      </c>
      <c r="G5673" s="1" t="s">
        <v>15734</v>
      </c>
      <c r="H5673" s="1" t="s">
        <v>15735</v>
      </c>
      <c r="I5673" s="1" t="s">
        <v>26</v>
      </c>
      <c r="J5673" s="3">
        <v>15437.5497082694</v>
      </c>
      <c r="K5673" s="1">
        <v>331</v>
      </c>
      <c r="L5673" s="1" t="s">
        <v>27</v>
      </c>
      <c r="M5673" s="2">
        <v>44223</v>
      </c>
      <c r="N5673" s="1" t="s">
        <v>97</v>
      </c>
      <c r="O5673" s="1">
        <f>M5673-F5673</f>
        <v>25</v>
      </c>
      <c r="P5673" s="1" t="str">
        <f>IF(B5673&lt;=17,"Teen",
IF(B5673&lt;=25,"Young Adult",
IF(B5673&lt;=35,"Adult",
IF(B5673&lt;=50,"Middle Age","Senior"))))</f>
        <v>Senior</v>
      </c>
      <c r="Q5673" s="3">
        <f>J5673/O5673</f>
        <v>617.50198833077604</v>
      </c>
      <c r="R5673" s="5">
        <f>IF(B5673&gt;60,1,0)
+ IF(O5673&gt;7,1,0)
+ IF(L5673="Emergency",1,0)
+ IF(T5673="Critical",1,0)</f>
        <v>2</v>
      </c>
      <c r="S5673" s="6" t="str">
        <f>IF(R5673&lt;=1,"Low",
IF(R5673=2,"Medium","High"))</f>
        <v>Medium</v>
      </c>
      <c r="T5673" s="1" t="s">
        <v>71</v>
      </c>
    </row>
    <row r="5674" spans="1:20">
      <c r="A5674" s="1" t="s">
        <v>15736</v>
      </c>
      <c r="B5674" s="1">
        <v>31</v>
      </c>
      <c r="C5674" s="1" t="s">
        <v>21</v>
      </c>
      <c r="D5674" s="1" t="s">
        <v>73</v>
      </c>
      <c r="E5674" s="1" t="s">
        <v>74</v>
      </c>
      <c r="F5674" s="2">
        <v>44198</v>
      </c>
      <c r="G5674" s="1" t="s">
        <v>15737</v>
      </c>
      <c r="H5674" s="1" t="s">
        <v>15738</v>
      </c>
      <c r="I5674" s="1" t="s">
        <v>60</v>
      </c>
      <c r="J5674" s="3">
        <v>34170.639978306499</v>
      </c>
      <c r="K5674" s="1">
        <v>400</v>
      </c>
      <c r="L5674" s="1" t="s">
        <v>42</v>
      </c>
      <c r="M5674" s="2">
        <v>44211</v>
      </c>
      <c r="N5674" s="1" t="s">
        <v>28</v>
      </c>
      <c r="O5674" s="1">
        <f>M5674-F5674</f>
        <v>13</v>
      </c>
      <c r="P5674" s="1" t="str">
        <f>IF(B5674&lt;=17,"Teen",
IF(B5674&lt;=25,"Young Adult",
IF(B5674&lt;=35,"Adult",
IF(B5674&lt;=50,"Middle Age","Senior"))))</f>
        <v>Adult</v>
      </c>
      <c r="Q5674" s="3">
        <f>J5674/O5674</f>
        <v>2628.5107675620384</v>
      </c>
      <c r="R5674" s="5">
        <f>IF(B5674&gt;60,1,0)
+ IF(O5674&gt;7,1,0)
+ IF(L5674="Emergency",1,0)
+ IF(T5674="Critical",1,0)</f>
        <v>2</v>
      </c>
      <c r="S5674" s="6" t="str">
        <f>IF(R5674&lt;=1,"Low",
IF(R5674=2,"Medium","High"))</f>
        <v>Medium</v>
      </c>
      <c r="T5674" s="1" t="s">
        <v>71</v>
      </c>
    </row>
    <row r="5675" spans="1:20">
      <c r="A5675" s="1" t="s">
        <v>15739</v>
      </c>
      <c r="B5675" s="1">
        <v>71</v>
      </c>
      <c r="C5675" s="1" t="s">
        <v>51</v>
      </c>
      <c r="D5675" s="1" t="s">
        <v>52</v>
      </c>
      <c r="E5675" s="1" t="s">
        <v>53</v>
      </c>
      <c r="F5675" s="2">
        <v>44198</v>
      </c>
      <c r="G5675" s="1" t="s">
        <v>15740</v>
      </c>
      <c r="H5675" s="1" t="s">
        <v>15741</v>
      </c>
      <c r="I5675" s="1" t="s">
        <v>26</v>
      </c>
      <c r="J5675" s="3">
        <v>16088.741924449499</v>
      </c>
      <c r="K5675" s="1">
        <v>135</v>
      </c>
      <c r="L5675" s="1" t="s">
        <v>42</v>
      </c>
      <c r="M5675" s="2">
        <v>44222</v>
      </c>
      <c r="N5675" s="1" t="s">
        <v>97</v>
      </c>
      <c r="O5675" s="1">
        <f>M5675-F5675</f>
        <v>24</v>
      </c>
      <c r="P5675" s="1" t="str">
        <f>IF(B5675&lt;=17,"Teen",
IF(B5675&lt;=25,"Young Adult",
IF(B5675&lt;=35,"Adult",
IF(B5675&lt;=50,"Middle Age","Senior"))))</f>
        <v>Senior</v>
      </c>
      <c r="Q5675" s="3">
        <f>J5675/O5675</f>
        <v>670.36424685206248</v>
      </c>
      <c r="R5675" s="5">
        <f>IF(B5675&gt;60,1,0)
+ IF(O5675&gt;7,1,0)
+ IF(L5675="Emergency",1,0)
+ IF(T5675="Critical",1,0)</f>
        <v>3</v>
      </c>
      <c r="S5675" s="6" t="str">
        <f>IF(R5675&lt;=1,"Low",
IF(R5675=2,"Medium","High"))</f>
        <v>High</v>
      </c>
      <c r="T5675" s="1" t="s">
        <v>71</v>
      </c>
    </row>
    <row r="5676" spans="1:20">
      <c r="A5676" s="1" t="s">
        <v>15742</v>
      </c>
      <c r="B5676" s="1">
        <v>76</v>
      </c>
      <c r="C5676" s="1" t="s">
        <v>21</v>
      </c>
      <c r="D5676" s="1" t="s">
        <v>68</v>
      </c>
      <c r="E5676" s="1" t="s">
        <v>74</v>
      </c>
      <c r="F5676" s="2">
        <v>44198</v>
      </c>
      <c r="G5676" s="1" t="s">
        <v>15743</v>
      </c>
      <c r="H5676" s="1" t="s">
        <v>15744</v>
      </c>
      <c r="I5676" s="1" t="s">
        <v>60</v>
      </c>
      <c r="J5676" s="3">
        <v>21748.618977350299</v>
      </c>
      <c r="K5676" s="1">
        <v>436</v>
      </c>
      <c r="L5676" s="1" t="s">
        <v>27</v>
      </c>
      <c r="M5676" s="2">
        <v>44226</v>
      </c>
      <c r="N5676" s="1" t="s">
        <v>66</v>
      </c>
      <c r="O5676" s="1">
        <f>M5676-F5676</f>
        <v>28</v>
      </c>
      <c r="P5676" s="1" t="str">
        <f>IF(B5676&lt;=17,"Teen",
IF(B5676&lt;=25,"Young Adult",
IF(B5676&lt;=35,"Adult",
IF(B5676&lt;=50,"Middle Age","Senior"))))</f>
        <v>Senior</v>
      </c>
      <c r="Q5676" s="3">
        <f>J5676/O5676</f>
        <v>776.73639204822496</v>
      </c>
      <c r="R5676" s="5">
        <f>IF(B5676&gt;60,1,0)
+ IF(O5676&gt;7,1,0)
+ IF(L5676="Emergency",1,0)
+ IF(T5676="Critical",1,0)</f>
        <v>2</v>
      </c>
      <c r="S5676" s="6" t="str">
        <f>IF(R5676&lt;=1,"Low",
IF(R5676=2,"Medium","High"))</f>
        <v>Medium</v>
      </c>
      <c r="T5676" s="1" t="s">
        <v>71</v>
      </c>
    </row>
    <row r="5677" spans="1:20">
      <c r="A5677" s="1" t="s">
        <v>1746</v>
      </c>
      <c r="B5677" s="1">
        <v>75</v>
      </c>
      <c r="C5677" s="1" t="s">
        <v>21</v>
      </c>
      <c r="D5677" s="1" t="s">
        <v>44</v>
      </c>
      <c r="E5677" s="1" t="s">
        <v>45</v>
      </c>
      <c r="F5677" s="2">
        <v>44198</v>
      </c>
      <c r="G5677" s="1" t="s">
        <v>15745</v>
      </c>
      <c r="H5677" s="1" t="s">
        <v>15746</v>
      </c>
      <c r="I5677" s="1" t="s">
        <v>36</v>
      </c>
      <c r="J5677" s="3">
        <v>42473.727572099298</v>
      </c>
      <c r="K5677" s="1">
        <v>459</v>
      </c>
      <c r="L5677" s="1" t="s">
        <v>42</v>
      </c>
      <c r="M5677" s="2">
        <v>44214</v>
      </c>
      <c r="N5677" s="1" t="s">
        <v>97</v>
      </c>
      <c r="O5677" s="1">
        <f>M5677-F5677</f>
        <v>16</v>
      </c>
      <c r="P5677" s="1" t="str">
        <f>IF(B5677&lt;=17,"Teen",
IF(B5677&lt;=25,"Young Adult",
IF(B5677&lt;=35,"Adult",
IF(B5677&lt;=50,"Middle Age","Senior"))))</f>
        <v>Senior</v>
      </c>
      <c r="Q5677" s="3">
        <f>J5677/O5677</f>
        <v>2654.6079732562062</v>
      </c>
      <c r="R5677" s="5">
        <f>IF(B5677&gt;60,1,0)
+ IF(O5677&gt;7,1,0)
+ IF(L5677="Emergency",1,0)
+ IF(T5677="Critical",1,0)</f>
        <v>3</v>
      </c>
      <c r="S5677" s="6" t="str">
        <f>IF(R5677&lt;=1,"Low",
IF(R5677=2,"Medium","High"))</f>
        <v>High</v>
      </c>
      <c r="T5677" s="1" t="s">
        <v>29</v>
      </c>
    </row>
    <row r="5678" spans="1:20">
      <c r="A5678" s="1" t="s">
        <v>15747</v>
      </c>
      <c r="B5678" s="1">
        <v>25</v>
      </c>
      <c r="C5678" s="1" t="s">
        <v>21</v>
      </c>
      <c r="D5678" s="1" t="s">
        <v>73</v>
      </c>
      <c r="E5678" s="1" t="s">
        <v>84</v>
      </c>
      <c r="F5678" s="2">
        <v>44197</v>
      </c>
      <c r="G5678" s="1" t="s">
        <v>15748</v>
      </c>
      <c r="H5678" s="1" t="s">
        <v>15749</v>
      </c>
      <c r="I5678" s="1" t="s">
        <v>26</v>
      </c>
      <c r="J5678" s="3">
        <v>19094.7373885292</v>
      </c>
      <c r="K5678" s="1">
        <v>365</v>
      </c>
      <c r="L5678" s="1" t="s">
        <v>27</v>
      </c>
      <c r="M5678" s="2">
        <v>44215</v>
      </c>
      <c r="N5678" s="1" t="s">
        <v>28</v>
      </c>
      <c r="O5678" s="1">
        <f>M5678-F5678</f>
        <v>18</v>
      </c>
      <c r="P5678" s="1" t="str">
        <f>IF(B5678&lt;=17,"Teen",
IF(B5678&lt;=25,"Young Adult",
IF(B5678&lt;=35,"Adult",
IF(B5678&lt;=50,"Middle Age","Senior"))))</f>
        <v>Young Adult</v>
      </c>
      <c r="Q5678" s="3">
        <f>J5678/O5678</f>
        <v>1060.8187438071777</v>
      </c>
      <c r="R5678" s="5">
        <f>IF(B5678&gt;60,1,0)
+ IF(O5678&gt;7,1,0)
+ IF(L5678="Emergency",1,0)
+ IF(T5678="Critical",1,0)</f>
        <v>1</v>
      </c>
      <c r="S5678" s="6" t="str">
        <f>IF(R5678&lt;=1,"Low",
IF(R5678=2,"Medium","High"))</f>
        <v>Low</v>
      </c>
      <c r="T5678" s="1" t="s">
        <v>29</v>
      </c>
    </row>
    <row r="5679" spans="1:20">
      <c r="A5679" s="1" t="s">
        <v>15750</v>
      </c>
      <c r="B5679" s="1">
        <v>70</v>
      </c>
      <c r="C5679" s="1" t="s">
        <v>21</v>
      </c>
      <c r="D5679" s="1" t="s">
        <v>32</v>
      </c>
      <c r="E5679" s="1" t="s">
        <v>23</v>
      </c>
      <c r="F5679" s="2">
        <v>44197</v>
      </c>
      <c r="G5679" s="1" t="s">
        <v>15751</v>
      </c>
      <c r="H5679" s="1" t="s">
        <v>15752</v>
      </c>
      <c r="I5679" s="1" t="s">
        <v>26</v>
      </c>
      <c r="J5679" s="3">
        <v>18432.876727121198</v>
      </c>
      <c r="K5679" s="1">
        <v>176</v>
      </c>
      <c r="L5679" s="1" t="s">
        <v>42</v>
      </c>
      <c r="M5679" s="2">
        <v>44210</v>
      </c>
      <c r="N5679" s="1" t="s">
        <v>38</v>
      </c>
      <c r="O5679" s="1">
        <f>M5679-F5679</f>
        <v>13</v>
      </c>
      <c r="P5679" s="1" t="str">
        <f>IF(B5679&lt;=17,"Teen",
IF(B5679&lt;=25,"Young Adult",
IF(B5679&lt;=35,"Adult",
IF(B5679&lt;=50,"Middle Age","Senior"))))</f>
        <v>Senior</v>
      </c>
      <c r="Q5679" s="3">
        <f>J5679/O5679</f>
        <v>1417.9135943939384</v>
      </c>
      <c r="R5679" s="5">
        <f>IF(B5679&gt;60,1,0)
+ IF(O5679&gt;7,1,0)
+ IF(L5679="Emergency",1,0)
+ IF(T5679="Critical",1,0)</f>
        <v>3</v>
      </c>
      <c r="S5679" s="6" t="str">
        <f>IF(R5679&lt;=1,"Low",
IF(R5679=2,"Medium","High"))</f>
        <v>High</v>
      </c>
      <c r="T5679" s="1" t="s">
        <v>29</v>
      </c>
    </row>
    <row r="5680" spans="1:20">
      <c r="A5680" s="1" t="s">
        <v>15753</v>
      </c>
      <c r="B5680" s="1">
        <v>46</v>
      </c>
      <c r="C5680" s="1" t="s">
        <v>21</v>
      </c>
      <c r="D5680" s="1" t="s">
        <v>32</v>
      </c>
      <c r="E5680" s="1" t="s">
        <v>74</v>
      </c>
      <c r="F5680" s="2">
        <v>44197</v>
      </c>
      <c r="G5680" s="1" t="s">
        <v>15754</v>
      </c>
      <c r="H5680" s="1" t="s">
        <v>15755</v>
      </c>
      <c r="I5680" s="1" t="s">
        <v>56</v>
      </c>
      <c r="J5680" s="3">
        <v>41398.916113884297</v>
      </c>
      <c r="K5680" s="1">
        <v>174</v>
      </c>
      <c r="L5680" s="1" t="s">
        <v>37</v>
      </c>
      <c r="M5680" s="2">
        <v>44204</v>
      </c>
      <c r="N5680" s="1" t="s">
        <v>97</v>
      </c>
      <c r="O5680" s="1">
        <f>M5680-F5680</f>
        <v>7</v>
      </c>
      <c r="P5680" s="1" t="str">
        <f>IF(B5680&lt;=17,"Teen",
IF(B5680&lt;=25,"Young Adult",
IF(B5680&lt;=35,"Adult",
IF(B5680&lt;=50,"Middle Age","Senior"))))</f>
        <v>Middle Age</v>
      </c>
      <c r="Q5680" s="3">
        <f>J5680/O5680</f>
        <v>5914.1308734120421</v>
      </c>
      <c r="R5680" s="5">
        <f>IF(B5680&gt;60,1,0)
+ IF(O5680&gt;7,1,0)
+ IF(L5680="Emergency",1,0)
+ IF(T5680="Critical",1,0)</f>
        <v>0</v>
      </c>
      <c r="S5680" s="6" t="str">
        <f>IF(R5680&lt;=1,"Low",
IF(R5680=2,"Medium","High"))</f>
        <v>Low</v>
      </c>
      <c r="T5680" s="1" t="s">
        <v>49</v>
      </c>
    </row>
    <row r="5681" spans="1:20">
      <c r="A5681" s="1" t="s">
        <v>15756</v>
      </c>
      <c r="B5681" s="1">
        <v>51</v>
      </c>
      <c r="C5681" s="1" t="s">
        <v>51</v>
      </c>
      <c r="D5681" s="1" t="s">
        <v>52</v>
      </c>
      <c r="E5681" s="1" t="s">
        <v>45</v>
      </c>
      <c r="F5681" s="2">
        <v>44197</v>
      </c>
      <c r="G5681" s="1" t="s">
        <v>15757</v>
      </c>
      <c r="H5681" s="1" t="s">
        <v>15758</v>
      </c>
      <c r="I5681" s="1" t="s">
        <v>36</v>
      </c>
      <c r="J5681" s="3">
        <v>45137.956025342697</v>
      </c>
      <c r="K5681" s="1">
        <v>421</v>
      </c>
      <c r="L5681" s="1" t="s">
        <v>27</v>
      </c>
      <c r="M5681" s="2">
        <v>44198</v>
      </c>
      <c r="N5681" s="1" t="s">
        <v>48</v>
      </c>
      <c r="O5681" s="1">
        <f>M5681-F5681</f>
        <v>1</v>
      </c>
      <c r="P5681" s="1" t="str">
        <f>IF(B5681&lt;=17,"Teen",
IF(B5681&lt;=25,"Young Adult",
IF(B5681&lt;=35,"Adult",
IF(B5681&lt;=50,"Middle Age","Senior"))))</f>
        <v>Senior</v>
      </c>
      <c r="Q5681" s="3">
        <f>J5681/O5681</f>
        <v>45137.956025342697</v>
      </c>
      <c r="R5681" s="5">
        <f>IF(B5681&gt;60,1,0)
+ IF(O5681&gt;7,1,0)
+ IF(L5681="Emergency",1,0)
+ IF(T5681="Critical",1,0)</f>
        <v>0</v>
      </c>
      <c r="S5681" s="6" t="str">
        <f>IF(R5681&lt;=1,"Low",
IF(R5681=2,"Medium","High"))</f>
        <v>Low</v>
      </c>
      <c r="T5681" s="1" t="s">
        <v>71</v>
      </c>
    </row>
    <row r="5682" spans="1:20">
      <c r="A5682" s="1" t="s">
        <v>15759</v>
      </c>
      <c r="B5682" s="1">
        <v>78</v>
      </c>
      <c r="C5682" s="1" t="s">
        <v>21</v>
      </c>
      <c r="D5682" s="1" t="s">
        <v>22</v>
      </c>
      <c r="E5682" s="1" t="s">
        <v>53</v>
      </c>
      <c r="F5682" s="2">
        <v>44196</v>
      </c>
      <c r="G5682" s="1" t="s">
        <v>15760</v>
      </c>
      <c r="H5682" s="1" t="s">
        <v>15761</v>
      </c>
      <c r="I5682" s="1" t="s">
        <v>56</v>
      </c>
      <c r="J5682" s="3">
        <v>43547.772222266904</v>
      </c>
      <c r="K5682" s="1">
        <v>134</v>
      </c>
      <c r="L5682" s="1" t="s">
        <v>37</v>
      </c>
      <c r="M5682" s="2">
        <v>44202</v>
      </c>
      <c r="N5682" s="1" t="s">
        <v>28</v>
      </c>
      <c r="O5682" s="1">
        <f>M5682-F5682</f>
        <v>6</v>
      </c>
      <c r="P5682" s="1" t="str">
        <f>IF(B5682&lt;=17,"Teen",
IF(B5682&lt;=25,"Young Adult",
IF(B5682&lt;=35,"Adult",
IF(B5682&lt;=50,"Middle Age","Senior"))))</f>
        <v>Senior</v>
      </c>
      <c r="Q5682" s="3">
        <f>J5682/O5682</f>
        <v>7257.9620370444836</v>
      </c>
      <c r="R5682" s="5">
        <f>IF(B5682&gt;60,1,0)
+ IF(O5682&gt;7,1,0)
+ IF(L5682="Emergency",1,0)
+ IF(T5682="Critical",1,0)</f>
        <v>1</v>
      </c>
      <c r="S5682" s="6" t="str">
        <f>IF(R5682&lt;=1,"Low",
IF(R5682=2,"Medium","High"))</f>
        <v>Low</v>
      </c>
      <c r="T5682" s="1" t="s">
        <v>29</v>
      </c>
    </row>
    <row r="5683" spans="1:20">
      <c r="A5683" s="1" t="s">
        <v>15762</v>
      </c>
      <c r="B5683" s="1">
        <v>41</v>
      </c>
      <c r="C5683" s="1" t="s">
        <v>51</v>
      </c>
      <c r="D5683" s="1" t="s">
        <v>68</v>
      </c>
      <c r="E5683" s="1" t="s">
        <v>74</v>
      </c>
      <c r="F5683" s="2">
        <v>44196</v>
      </c>
      <c r="G5683" s="1" t="s">
        <v>2770</v>
      </c>
      <c r="H5683" s="1" t="s">
        <v>15763</v>
      </c>
      <c r="I5683" s="1" t="s">
        <v>36</v>
      </c>
      <c r="J5683" s="3">
        <v>25973.434399342899</v>
      </c>
      <c r="K5683" s="1">
        <v>164</v>
      </c>
      <c r="L5683" s="1" t="s">
        <v>42</v>
      </c>
      <c r="M5683" s="2">
        <v>44197</v>
      </c>
      <c r="N5683" s="1" t="s">
        <v>97</v>
      </c>
      <c r="O5683" s="1">
        <f>M5683-F5683</f>
        <v>1</v>
      </c>
      <c r="P5683" s="1" t="str">
        <f>IF(B5683&lt;=17,"Teen",
IF(B5683&lt;=25,"Young Adult",
IF(B5683&lt;=35,"Adult",
IF(B5683&lt;=50,"Middle Age","Senior"))))</f>
        <v>Middle Age</v>
      </c>
      <c r="Q5683" s="3">
        <f>J5683/O5683</f>
        <v>25973.434399342899</v>
      </c>
      <c r="R5683" s="5">
        <f>IF(B5683&gt;60,1,0)
+ IF(O5683&gt;7,1,0)
+ IF(L5683="Emergency",1,0)
+ IF(T5683="Critical",1,0)</f>
        <v>1</v>
      </c>
      <c r="S5683" s="6" t="str">
        <f>IF(R5683&lt;=1,"Low",
IF(R5683=2,"Medium","High"))</f>
        <v>Low</v>
      </c>
      <c r="T5683" s="1" t="s">
        <v>49</v>
      </c>
    </row>
    <row r="5684" spans="1:20">
      <c r="A5684" s="1" t="s">
        <v>15764</v>
      </c>
      <c r="B5684" s="1">
        <v>49</v>
      </c>
      <c r="C5684" s="1" t="s">
        <v>21</v>
      </c>
      <c r="D5684" s="1" t="s">
        <v>22</v>
      </c>
      <c r="E5684" s="1" t="s">
        <v>84</v>
      </c>
      <c r="F5684" s="2">
        <v>44196</v>
      </c>
      <c r="G5684" s="1" t="s">
        <v>15765</v>
      </c>
      <c r="H5684" s="1" t="s">
        <v>11951</v>
      </c>
      <c r="I5684" s="1" t="s">
        <v>56</v>
      </c>
      <c r="J5684" s="3">
        <v>39954.816368856998</v>
      </c>
      <c r="K5684" s="1">
        <v>325</v>
      </c>
      <c r="L5684" s="1" t="s">
        <v>27</v>
      </c>
      <c r="M5684" s="2">
        <v>44212</v>
      </c>
      <c r="N5684" s="1" t="s">
        <v>48</v>
      </c>
      <c r="O5684" s="1">
        <f>M5684-F5684</f>
        <v>16</v>
      </c>
      <c r="P5684" s="1" t="str">
        <f>IF(B5684&lt;=17,"Teen",
IF(B5684&lt;=25,"Young Adult",
IF(B5684&lt;=35,"Adult",
IF(B5684&lt;=50,"Middle Age","Senior"))))</f>
        <v>Middle Age</v>
      </c>
      <c r="Q5684" s="3">
        <f>J5684/O5684</f>
        <v>2497.1760230535624</v>
      </c>
      <c r="R5684" s="5">
        <f>IF(B5684&gt;60,1,0)
+ IF(O5684&gt;7,1,0)
+ IF(L5684="Emergency",1,0)
+ IF(T5684="Critical",1,0)</f>
        <v>1</v>
      </c>
      <c r="S5684" s="6" t="str">
        <f>IF(R5684&lt;=1,"Low",
IF(R5684=2,"Medium","High"))</f>
        <v>Low</v>
      </c>
      <c r="T5684" s="1" t="s">
        <v>49</v>
      </c>
    </row>
    <row r="5685" spans="1:20">
      <c r="A5685" s="1" t="s">
        <v>15766</v>
      </c>
      <c r="B5685" s="1">
        <v>53</v>
      </c>
      <c r="C5685" s="1" t="s">
        <v>51</v>
      </c>
      <c r="D5685" s="1" t="s">
        <v>32</v>
      </c>
      <c r="E5685" s="1" t="s">
        <v>33</v>
      </c>
      <c r="F5685" s="2">
        <v>44196</v>
      </c>
      <c r="G5685" s="1" t="s">
        <v>15767</v>
      </c>
      <c r="H5685" s="1" t="s">
        <v>15768</v>
      </c>
      <c r="I5685" s="1" t="s">
        <v>36</v>
      </c>
      <c r="J5685" s="3">
        <v>47063.298001314397</v>
      </c>
      <c r="K5685" s="1">
        <v>242</v>
      </c>
      <c r="L5685" s="1" t="s">
        <v>42</v>
      </c>
      <c r="M5685" s="2">
        <v>44200</v>
      </c>
      <c r="N5685" s="1" t="s">
        <v>66</v>
      </c>
      <c r="O5685" s="1">
        <f>M5685-F5685</f>
        <v>4</v>
      </c>
      <c r="P5685" s="1" t="str">
        <f>IF(B5685&lt;=17,"Teen",
IF(B5685&lt;=25,"Young Adult",
IF(B5685&lt;=35,"Adult",
IF(B5685&lt;=50,"Middle Age","Senior"))))</f>
        <v>Senior</v>
      </c>
      <c r="Q5685" s="3">
        <f>J5685/O5685</f>
        <v>11765.824500328599</v>
      </c>
      <c r="R5685" s="5">
        <f>IF(B5685&gt;60,1,0)
+ IF(O5685&gt;7,1,0)
+ IF(L5685="Emergency",1,0)
+ IF(T5685="Critical",1,0)</f>
        <v>1</v>
      </c>
      <c r="S5685" s="6" t="str">
        <f>IF(R5685&lt;=1,"Low",
IF(R5685=2,"Medium","High"))</f>
        <v>Low</v>
      </c>
      <c r="T5685" s="1" t="s">
        <v>29</v>
      </c>
    </row>
    <row r="5686" spans="1:20">
      <c r="A5686" s="1" t="s">
        <v>15769</v>
      </c>
      <c r="B5686" s="1">
        <v>66</v>
      </c>
      <c r="C5686" s="1" t="s">
        <v>51</v>
      </c>
      <c r="D5686" s="1" t="s">
        <v>44</v>
      </c>
      <c r="E5686" s="1" t="s">
        <v>23</v>
      </c>
      <c r="F5686" s="2">
        <v>44196</v>
      </c>
      <c r="G5686" s="1" t="s">
        <v>15770</v>
      </c>
      <c r="H5686" s="1" t="s">
        <v>15771</v>
      </c>
      <c r="I5686" s="1" t="s">
        <v>60</v>
      </c>
      <c r="J5686" s="3">
        <v>21557.962752780601</v>
      </c>
      <c r="K5686" s="1">
        <v>292</v>
      </c>
      <c r="L5686" s="1" t="s">
        <v>42</v>
      </c>
      <c r="M5686" s="2">
        <v>44198</v>
      </c>
      <c r="N5686" s="1" t="s">
        <v>28</v>
      </c>
      <c r="O5686" s="1">
        <f>M5686-F5686</f>
        <v>2</v>
      </c>
      <c r="P5686" s="1" t="str">
        <f>IF(B5686&lt;=17,"Teen",
IF(B5686&lt;=25,"Young Adult",
IF(B5686&lt;=35,"Adult",
IF(B5686&lt;=50,"Middle Age","Senior"))))</f>
        <v>Senior</v>
      </c>
      <c r="Q5686" s="3">
        <f>J5686/O5686</f>
        <v>10778.9813763903</v>
      </c>
      <c r="R5686" s="5">
        <f>IF(B5686&gt;60,1,0)
+ IF(O5686&gt;7,1,0)
+ IF(L5686="Emergency",1,0)
+ IF(T5686="Critical",1,0)</f>
        <v>2</v>
      </c>
      <c r="S5686" s="6" t="str">
        <f>IF(R5686&lt;=1,"Low",
IF(R5686=2,"Medium","High"))</f>
        <v>Medium</v>
      </c>
      <c r="T5686" s="1" t="s">
        <v>29</v>
      </c>
    </row>
    <row r="5687" spans="1:20">
      <c r="A5687" s="1" t="s">
        <v>15772</v>
      </c>
      <c r="B5687" s="1">
        <v>64</v>
      </c>
      <c r="C5687" s="1" t="s">
        <v>21</v>
      </c>
      <c r="D5687" s="1" t="s">
        <v>32</v>
      </c>
      <c r="E5687" s="1" t="s">
        <v>45</v>
      </c>
      <c r="F5687" s="2">
        <v>44196</v>
      </c>
      <c r="G5687" s="1" t="s">
        <v>15773</v>
      </c>
      <c r="H5687" s="1" t="s">
        <v>15774</v>
      </c>
      <c r="I5687" s="1" t="s">
        <v>65</v>
      </c>
      <c r="J5687" s="3">
        <v>49180.480086238102</v>
      </c>
      <c r="K5687" s="1">
        <v>209</v>
      </c>
      <c r="L5687" s="1" t="s">
        <v>37</v>
      </c>
      <c r="M5687" s="2">
        <v>44201</v>
      </c>
      <c r="N5687" s="1" t="s">
        <v>48</v>
      </c>
      <c r="O5687" s="1">
        <f>M5687-F5687</f>
        <v>5</v>
      </c>
      <c r="P5687" s="1" t="str">
        <f>IF(B5687&lt;=17,"Teen",
IF(B5687&lt;=25,"Young Adult",
IF(B5687&lt;=35,"Adult",
IF(B5687&lt;=50,"Middle Age","Senior"))))</f>
        <v>Senior</v>
      </c>
      <c r="Q5687" s="3">
        <f>J5687/O5687</f>
        <v>9836.0960172476207</v>
      </c>
      <c r="R5687" s="5">
        <f>IF(B5687&gt;60,1,0)
+ IF(O5687&gt;7,1,0)
+ IF(L5687="Emergency",1,0)
+ IF(T5687="Critical",1,0)</f>
        <v>1</v>
      </c>
      <c r="S5687" s="6" t="str">
        <f>IF(R5687&lt;=1,"Low",
IF(R5687=2,"Medium","High"))</f>
        <v>Low</v>
      </c>
      <c r="T5687" s="1" t="s">
        <v>49</v>
      </c>
    </row>
    <row r="5688" spans="1:20">
      <c r="A5688" s="1" t="s">
        <v>15775</v>
      </c>
      <c r="B5688" s="1">
        <v>42</v>
      </c>
      <c r="C5688" s="1" t="s">
        <v>21</v>
      </c>
      <c r="D5688" s="1" t="s">
        <v>62</v>
      </c>
      <c r="E5688" s="1" t="s">
        <v>74</v>
      </c>
      <c r="F5688" s="2">
        <v>44196</v>
      </c>
      <c r="G5688" s="1" t="s">
        <v>15776</v>
      </c>
      <c r="H5688" s="1" t="s">
        <v>15777</v>
      </c>
      <c r="I5688" s="1" t="s">
        <v>60</v>
      </c>
      <c r="J5688" s="3">
        <v>21410.578883277802</v>
      </c>
      <c r="K5688" s="1">
        <v>165</v>
      </c>
      <c r="L5688" s="1" t="s">
        <v>42</v>
      </c>
      <c r="M5688" s="2">
        <v>44220</v>
      </c>
      <c r="N5688" s="1" t="s">
        <v>66</v>
      </c>
      <c r="O5688" s="1">
        <f>M5688-F5688</f>
        <v>24</v>
      </c>
      <c r="P5688" s="1" t="str">
        <f>IF(B5688&lt;=17,"Teen",
IF(B5688&lt;=25,"Young Adult",
IF(B5688&lt;=35,"Adult",
IF(B5688&lt;=50,"Middle Age","Senior"))))</f>
        <v>Middle Age</v>
      </c>
      <c r="Q5688" s="3">
        <f>J5688/O5688</f>
        <v>892.10745346990836</v>
      </c>
      <c r="R5688" s="5">
        <f>IF(B5688&gt;60,1,0)
+ IF(O5688&gt;7,1,0)
+ IF(L5688="Emergency",1,0)
+ IF(T5688="Critical",1,0)</f>
        <v>2</v>
      </c>
      <c r="S5688" s="6" t="str">
        <f>IF(R5688&lt;=1,"Low",
IF(R5688=2,"Medium","High"))</f>
        <v>Medium</v>
      </c>
      <c r="T5688" s="1" t="s">
        <v>49</v>
      </c>
    </row>
    <row r="5689" spans="1:20">
      <c r="A5689" s="1" t="s">
        <v>15778</v>
      </c>
      <c r="B5689" s="1">
        <v>28</v>
      </c>
      <c r="C5689" s="1" t="s">
        <v>51</v>
      </c>
      <c r="D5689" s="1" t="s">
        <v>52</v>
      </c>
      <c r="E5689" s="1" t="s">
        <v>84</v>
      </c>
      <c r="F5689" s="2">
        <v>44195</v>
      </c>
      <c r="G5689" s="1" t="s">
        <v>15779</v>
      </c>
      <c r="H5689" s="1" t="s">
        <v>15780</v>
      </c>
      <c r="I5689" s="1" t="s">
        <v>60</v>
      </c>
      <c r="J5689" s="3">
        <v>1997.33276127046</v>
      </c>
      <c r="K5689" s="1">
        <v>188</v>
      </c>
      <c r="L5689" s="1" t="s">
        <v>37</v>
      </c>
      <c r="M5689" s="2">
        <v>44214</v>
      </c>
      <c r="N5689" s="1" t="s">
        <v>48</v>
      </c>
      <c r="O5689" s="1">
        <f>M5689-F5689</f>
        <v>19</v>
      </c>
      <c r="P5689" s="1" t="str">
        <f>IF(B5689&lt;=17,"Teen",
IF(B5689&lt;=25,"Young Adult",
IF(B5689&lt;=35,"Adult",
IF(B5689&lt;=50,"Middle Age","Senior"))))</f>
        <v>Adult</v>
      </c>
      <c r="Q5689" s="3">
        <f>J5689/O5689</f>
        <v>105.12277690897157</v>
      </c>
      <c r="R5689" s="5">
        <f>IF(B5689&gt;60,1,0)
+ IF(O5689&gt;7,1,0)
+ IF(L5689="Emergency",1,0)
+ IF(T5689="Critical",1,0)</f>
        <v>1</v>
      </c>
      <c r="S5689" s="6" t="str">
        <f>IF(R5689&lt;=1,"Low",
IF(R5689=2,"Medium","High"))</f>
        <v>Low</v>
      </c>
      <c r="T5689" s="1" t="s">
        <v>71</v>
      </c>
    </row>
    <row r="5690" spans="1:20">
      <c r="A5690" s="1" t="s">
        <v>15781</v>
      </c>
      <c r="B5690" s="1">
        <v>45</v>
      </c>
      <c r="C5690" s="1" t="s">
        <v>51</v>
      </c>
      <c r="D5690" s="1" t="s">
        <v>52</v>
      </c>
      <c r="E5690" s="1" t="s">
        <v>23</v>
      </c>
      <c r="F5690" s="2">
        <v>44195</v>
      </c>
      <c r="G5690" s="1" t="s">
        <v>15782</v>
      </c>
      <c r="H5690" s="1" t="s">
        <v>15783</v>
      </c>
      <c r="I5690" s="1" t="s">
        <v>60</v>
      </c>
      <c r="J5690" s="3">
        <v>19835.730466945901</v>
      </c>
      <c r="K5690" s="1">
        <v>289</v>
      </c>
      <c r="L5690" s="1" t="s">
        <v>27</v>
      </c>
      <c r="M5690" s="2">
        <v>44199</v>
      </c>
      <c r="N5690" s="1" t="s">
        <v>66</v>
      </c>
      <c r="O5690" s="1">
        <f>M5690-F5690</f>
        <v>4</v>
      </c>
      <c r="P5690" s="1" t="str">
        <f>IF(B5690&lt;=17,"Teen",
IF(B5690&lt;=25,"Young Adult",
IF(B5690&lt;=35,"Adult",
IF(B5690&lt;=50,"Middle Age","Senior"))))</f>
        <v>Middle Age</v>
      </c>
      <c r="Q5690" s="3">
        <f>J5690/O5690</f>
        <v>4958.9326167364752</v>
      </c>
      <c r="R5690" s="5">
        <f>IF(B5690&gt;60,1,0)
+ IF(O5690&gt;7,1,0)
+ IF(L5690="Emergency",1,0)
+ IF(T5690="Critical",1,0)</f>
        <v>0</v>
      </c>
      <c r="S5690" s="6" t="str">
        <f>IF(R5690&lt;=1,"Low",
IF(R5690=2,"Medium","High"))</f>
        <v>Low</v>
      </c>
      <c r="T5690" s="1" t="s">
        <v>71</v>
      </c>
    </row>
    <row r="5691" spans="1:20">
      <c r="A5691" s="1" t="s">
        <v>15784</v>
      </c>
      <c r="B5691" s="1">
        <v>54</v>
      </c>
      <c r="C5691" s="1" t="s">
        <v>21</v>
      </c>
      <c r="D5691" s="1" t="s">
        <v>44</v>
      </c>
      <c r="E5691" s="1" t="s">
        <v>45</v>
      </c>
      <c r="F5691" s="2">
        <v>44195</v>
      </c>
      <c r="G5691" s="1" t="s">
        <v>15785</v>
      </c>
      <c r="H5691" s="1" t="s">
        <v>15786</v>
      </c>
      <c r="I5691" s="1" t="s">
        <v>36</v>
      </c>
      <c r="J5691" s="3">
        <v>47970.554912473599</v>
      </c>
      <c r="K5691" s="1">
        <v>389</v>
      </c>
      <c r="L5691" s="1" t="s">
        <v>37</v>
      </c>
      <c r="M5691" s="2">
        <v>44221</v>
      </c>
      <c r="N5691" s="1" t="s">
        <v>48</v>
      </c>
      <c r="O5691" s="1">
        <f>M5691-F5691</f>
        <v>26</v>
      </c>
      <c r="P5691" s="1" t="str">
        <f>IF(B5691&lt;=17,"Teen",
IF(B5691&lt;=25,"Young Adult",
IF(B5691&lt;=35,"Adult",
IF(B5691&lt;=50,"Middle Age","Senior"))))</f>
        <v>Senior</v>
      </c>
      <c r="Q5691" s="3">
        <f>J5691/O5691</f>
        <v>1845.0213427874462</v>
      </c>
      <c r="R5691" s="5">
        <f>IF(B5691&gt;60,1,0)
+ IF(O5691&gt;7,1,0)
+ IF(L5691="Emergency",1,0)
+ IF(T5691="Critical",1,0)</f>
        <v>1</v>
      </c>
      <c r="S5691" s="6" t="str">
        <f>IF(R5691&lt;=1,"Low",
IF(R5691=2,"Medium","High"))</f>
        <v>Low</v>
      </c>
      <c r="T5691" s="1" t="s">
        <v>29</v>
      </c>
    </row>
    <row r="5692" spans="1:20">
      <c r="A5692" s="1" t="s">
        <v>15787</v>
      </c>
      <c r="B5692" s="1">
        <v>25</v>
      </c>
      <c r="C5692" s="1" t="s">
        <v>21</v>
      </c>
      <c r="D5692" s="1" t="s">
        <v>62</v>
      </c>
      <c r="E5692" s="1" t="s">
        <v>33</v>
      </c>
      <c r="F5692" s="2">
        <v>44195</v>
      </c>
      <c r="G5692" s="1" t="s">
        <v>15788</v>
      </c>
      <c r="H5692" s="1" t="s">
        <v>15789</v>
      </c>
      <c r="I5692" s="1" t="s">
        <v>56</v>
      </c>
      <c r="J5692" s="3">
        <v>17488.630668604401</v>
      </c>
      <c r="K5692" s="1">
        <v>447</v>
      </c>
      <c r="L5692" s="1" t="s">
        <v>37</v>
      </c>
      <c r="M5692" s="2">
        <v>44211</v>
      </c>
      <c r="N5692" s="1" t="s">
        <v>66</v>
      </c>
      <c r="O5692" s="1">
        <f>M5692-F5692</f>
        <v>16</v>
      </c>
      <c r="P5692" s="1" t="str">
        <f>IF(B5692&lt;=17,"Teen",
IF(B5692&lt;=25,"Young Adult",
IF(B5692&lt;=35,"Adult",
IF(B5692&lt;=50,"Middle Age","Senior"))))</f>
        <v>Young Adult</v>
      </c>
      <c r="Q5692" s="3">
        <f>J5692/O5692</f>
        <v>1093.0394167877751</v>
      </c>
      <c r="R5692" s="5">
        <f>IF(B5692&gt;60,1,0)
+ IF(O5692&gt;7,1,0)
+ IF(L5692="Emergency",1,0)
+ IF(T5692="Critical",1,0)</f>
        <v>1</v>
      </c>
      <c r="S5692" s="6" t="str">
        <f>IF(R5692&lt;=1,"Low",
IF(R5692=2,"Medium","High"))</f>
        <v>Low</v>
      </c>
      <c r="T5692" s="1" t="s">
        <v>49</v>
      </c>
    </row>
    <row r="5693" spans="1:20">
      <c r="A5693" s="1" t="s">
        <v>15790</v>
      </c>
      <c r="B5693" s="1">
        <v>85</v>
      </c>
      <c r="C5693" s="1" t="s">
        <v>21</v>
      </c>
      <c r="D5693" s="1" t="s">
        <v>68</v>
      </c>
      <c r="E5693" s="1" t="s">
        <v>23</v>
      </c>
      <c r="F5693" s="2">
        <v>44193</v>
      </c>
      <c r="G5693" s="1" t="s">
        <v>15791</v>
      </c>
      <c r="H5693" s="1" t="s">
        <v>15792</v>
      </c>
      <c r="I5693" s="1" t="s">
        <v>26</v>
      </c>
      <c r="J5693" s="3">
        <v>23517.461851862099</v>
      </c>
      <c r="K5693" s="1">
        <v>389</v>
      </c>
      <c r="L5693" s="1" t="s">
        <v>37</v>
      </c>
      <c r="M5693" s="2">
        <v>44210</v>
      </c>
      <c r="N5693" s="1" t="s">
        <v>48</v>
      </c>
      <c r="O5693" s="1">
        <f>M5693-F5693</f>
        <v>17</v>
      </c>
      <c r="P5693" s="1" t="str">
        <f>IF(B5693&lt;=17,"Teen",
IF(B5693&lt;=25,"Young Adult",
IF(B5693&lt;=35,"Adult",
IF(B5693&lt;=50,"Middle Age","Senior"))))</f>
        <v>Senior</v>
      </c>
      <c r="Q5693" s="3">
        <f>J5693/O5693</f>
        <v>1383.3801089330645</v>
      </c>
      <c r="R5693" s="5">
        <f>IF(B5693&gt;60,1,0)
+ IF(O5693&gt;7,1,0)
+ IF(L5693="Emergency",1,0)
+ IF(T5693="Critical",1,0)</f>
        <v>2</v>
      </c>
      <c r="S5693" s="6" t="str">
        <f>IF(R5693&lt;=1,"Low",
IF(R5693=2,"Medium","High"))</f>
        <v>Medium</v>
      </c>
      <c r="T5693" s="1" t="s">
        <v>71</v>
      </c>
    </row>
    <row r="5694" spans="1:20">
      <c r="A5694" s="1" t="s">
        <v>10929</v>
      </c>
      <c r="B5694" s="1">
        <v>65</v>
      </c>
      <c r="C5694" s="1" t="s">
        <v>51</v>
      </c>
      <c r="D5694" s="1" t="s">
        <v>68</v>
      </c>
      <c r="E5694" s="1" t="s">
        <v>74</v>
      </c>
      <c r="F5694" s="2">
        <v>44193</v>
      </c>
      <c r="G5694" s="1" t="s">
        <v>15793</v>
      </c>
      <c r="H5694" s="1" t="s">
        <v>15794</v>
      </c>
      <c r="I5694" s="1" t="s">
        <v>26</v>
      </c>
      <c r="J5694" s="3">
        <v>32779.853735033597</v>
      </c>
      <c r="K5694" s="1">
        <v>219</v>
      </c>
      <c r="L5694" s="1" t="s">
        <v>27</v>
      </c>
      <c r="M5694" s="2">
        <v>44204</v>
      </c>
      <c r="N5694" s="1" t="s">
        <v>66</v>
      </c>
      <c r="O5694" s="1">
        <f>M5694-F5694</f>
        <v>11</v>
      </c>
      <c r="P5694" s="1" t="str">
        <f>IF(B5694&lt;=17,"Teen",
IF(B5694&lt;=25,"Young Adult",
IF(B5694&lt;=35,"Adult",
IF(B5694&lt;=50,"Middle Age","Senior"))))</f>
        <v>Senior</v>
      </c>
      <c r="Q5694" s="3">
        <f>J5694/O5694</f>
        <v>2979.9867031848726</v>
      </c>
      <c r="R5694" s="5">
        <f>IF(B5694&gt;60,1,0)
+ IF(O5694&gt;7,1,0)
+ IF(L5694="Emergency",1,0)
+ IF(T5694="Critical",1,0)</f>
        <v>2</v>
      </c>
      <c r="S5694" s="6" t="str">
        <f>IF(R5694&lt;=1,"Low",
IF(R5694=2,"Medium","High"))</f>
        <v>Medium</v>
      </c>
      <c r="T5694" s="1" t="s">
        <v>71</v>
      </c>
    </row>
    <row r="5695" spans="1:20">
      <c r="A5695" s="1" t="s">
        <v>15795</v>
      </c>
      <c r="B5695" s="1">
        <v>72</v>
      </c>
      <c r="C5695" s="1" t="s">
        <v>21</v>
      </c>
      <c r="D5695" s="1" t="s">
        <v>68</v>
      </c>
      <c r="E5695" s="1" t="s">
        <v>74</v>
      </c>
      <c r="F5695" s="2">
        <v>44193</v>
      </c>
      <c r="G5695" s="1" t="s">
        <v>15796</v>
      </c>
      <c r="H5695" s="1" t="s">
        <v>15797</v>
      </c>
      <c r="I5695" s="1" t="s">
        <v>56</v>
      </c>
      <c r="J5695" s="3">
        <v>31137.503276117299</v>
      </c>
      <c r="K5695" s="1">
        <v>262</v>
      </c>
      <c r="L5695" s="1" t="s">
        <v>42</v>
      </c>
      <c r="M5695" s="2">
        <v>44199</v>
      </c>
      <c r="N5695" s="1" t="s">
        <v>38</v>
      </c>
      <c r="O5695" s="1">
        <f>M5695-F5695</f>
        <v>6</v>
      </c>
      <c r="P5695" s="1" t="str">
        <f>IF(B5695&lt;=17,"Teen",
IF(B5695&lt;=25,"Young Adult",
IF(B5695&lt;=35,"Adult",
IF(B5695&lt;=50,"Middle Age","Senior"))))</f>
        <v>Senior</v>
      </c>
      <c r="Q5695" s="3">
        <f>J5695/O5695</f>
        <v>5189.5838793528828</v>
      </c>
      <c r="R5695" s="5">
        <f>IF(B5695&gt;60,1,0)
+ IF(O5695&gt;7,1,0)
+ IF(L5695="Emergency",1,0)
+ IF(T5695="Critical",1,0)</f>
        <v>2</v>
      </c>
      <c r="S5695" s="6" t="str">
        <f>IF(R5695&lt;=1,"Low",
IF(R5695=2,"Medium","High"))</f>
        <v>Medium</v>
      </c>
      <c r="T5695" s="1" t="s">
        <v>49</v>
      </c>
    </row>
    <row r="5696" spans="1:20">
      <c r="A5696" s="1" t="s">
        <v>15798</v>
      </c>
      <c r="B5696" s="1">
        <v>64</v>
      </c>
      <c r="C5696" s="1" t="s">
        <v>21</v>
      </c>
      <c r="D5696" s="1" t="s">
        <v>91</v>
      </c>
      <c r="E5696" s="1" t="s">
        <v>45</v>
      </c>
      <c r="F5696" s="2">
        <v>44193</v>
      </c>
      <c r="G5696" s="1" t="s">
        <v>2288</v>
      </c>
      <c r="H5696" s="1" t="s">
        <v>15799</v>
      </c>
      <c r="I5696" s="1" t="s">
        <v>36</v>
      </c>
      <c r="J5696" s="3">
        <v>48362.080013409599</v>
      </c>
      <c r="K5696" s="1">
        <v>101</v>
      </c>
      <c r="L5696" s="1" t="s">
        <v>27</v>
      </c>
      <c r="M5696" s="2">
        <v>44199</v>
      </c>
      <c r="N5696" s="1" t="s">
        <v>28</v>
      </c>
      <c r="O5696" s="1">
        <f>M5696-F5696</f>
        <v>6</v>
      </c>
      <c r="P5696" s="1" t="str">
        <f>IF(B5696&lt;=17,"Teen",
IF(B5696&lt;=25,"Young Adult",
IF(B5696&lt;=35,"Adult",
IF(B5696&lt;=50,"Middle Age","Senior"))))</f>
        <v>Senior</v>
      </c>
      <c r="Q5696" s="3">
        <f>J5696/O5696</f>
        <v>8060.3466689015995</v>
      </c>
      <c r="R5696" s="5">
        <f>IF(B5696&gt;60,1,0)
+ IF(O5696&gt;7,1,0)
+ IF(L5696="Emergency",1,0)
+ IF(T5696="Critical",1,0)</f>
        <v>1</v>
      </c>
      <c r="S5696" s="6" t="str">
        <f>IF(R5696&lt;=1,"Low",
IF(R5696=2,"Medium","High"))</f>
        <v>Low</v>
      </c>
      <c r="T5696" s="1" t="s">
        <v>29</v>
      </c>
    </row>
    <row r="5697" spans="1:20">
      <c r="A5697" s="1" t="s">
        <v>15800</v>
      </c>
      <c r="B5697" s="1">
        <v>25</v>
      </c>
      <c r="C5697" s="1" t="s">
        <v>21</v>
      </c>
      <c r="D5697" s="1" t="s">
        <v>52</v>
      </c>
      <c r="E5697" s="1" t="s">
        <v>53</v>
      </c>
      <c r="F5697" s="2">
        <v>44193</v>
      </c>
      <c r="G5697" s="1" t="s">
        <v>15801</v>
      </c>
      <c r="H5697" s="1" t="s">
        <v>15802</v>
      </c>
      <c r="I5697" s="1" t="s">
        <v>56</v>
      </c>
      <c r="J5697" s="3">
        <v>26920.753145962401</v>
      </c>
      <c r="K5697" s="1">
        <v>387</v>
      </c>
      <c r="L5697" s="1" t="s">
        <v>42</v>
      </c>
      <c r="M5697" s="2">
        <v>44201</v>
      </c>
      <c r="N5697" s="1" t="s">
        <v>97</v>
      </c>
      <c r="O5697" s="1">
        <f>M5697-F5697</f>
        <v>8</v>
      </c>
      <c r="P5697" s="1" t="str">
        <f>IF(B5697&lt;=17,"Teen",
IF(B5697&lt;=25,"Young Adult",
IF(B5697&lt;=35,"Adult",
IF(B5697&lt;=50,"Middle Age","Senior"))))</f>
        <v>Young Adult</v>
      </c>
      <c r="Q5697" s="3">
        <f>J5697/O5697</f>
        <v>3365.0941432453001</v>
      </c>
      <c r="R5697" s="5">
        <f>IF(B5697&gt;60,1,0)
+ IF(O5697&gt;7,1,0)
+ IF(L5697="Emergency",1,0)
+ IF(T5697="Critical",1,0)</f>
        <v>2</v>
      </c>
      <c r="S5697" s="6" t="str">
        <f>IF(R5697&lt;=1,"Low",
IF(R5697=2,"Medium","High"))</f>
        <v>Medium</v>
      </c>
      <c r="T5697" s="1" t="s">
        <v>49</v>
      </c>
    </row>
    <row r="5698" spans="1:20">
      <c r="A5698" s="1" t="s">
        <v>1089</v>
      </c>
      <c r="B5698" s="1">
        <v>19</v>
      </c>
      <c r="C5698" s="1" t="s">
        <v>51</v>
      </c>
      <c r="D5698" s="1" t="s">
        <v>32</v>
      </c>
      <c r="E5698" s="1" t="s">
        <v>84</v>
      </c>
      <c r="F5698" s="2">
        <v>44193</v>
      </c>
      <c r="G5698" s="1" t="s">
        <v>15803</v>
      </c>
      <c r="H5698" s="1" t="s">
        <v>15804</v>
      </c>
      <c r="I5698" s="1" t="s">
        <v>36</v>
      </c>
      <c r="J5698" s="3">
        <v>22369.397932160999</v>
      </c>
      <c r="K5698" s="1">
        <v>312</v>
      </c>
      <c r="L5698" s="1" t="s">
        <v>37</v>
      </c>
      <c r="M5698" s="2">
        <v>44207</v>
      </c>
      <c r="N5698" s="1" t="s">
        <v>48</v>
      </c>
      <c r="O5698" s="1">
        <f>M5698-F5698</f>
        <v>14</v>
      </c>
      <c r="P5698" s="1" t="str">
        <f>IF(B5698&lt;=17,"Teen",
IF(B5698&lt;=25,"Young Adult",
IF(B5698&lt;=35,"Adult",
IF(B5698&lt;=50,"Middle Age","Senior"))))</f>
        <v>Young Adult</v>
      </c>
      <c r="Q5698" s="3">
        <f>J5698/O5698</f>
        <v>1597.8141380114998</v>
      </c>
      <c r="R5698" s="5">
        <f>IF(B5698&gt;60,1,0)
+ IF(O5698&gt;7,1,0)
+ IF(L5698="Emergency",1,0)
+ IF(T5698="Critical",1,0)</f>
        <v>1</v>
      </c>
      <c r="S5698" s="6" t="str">
        <f>IF(R5698&lt;=1,"Low",
IF(R5698=2,"Medium","High"))</f>
        <v>Low</v>
      </c>
      <c r="T5698" s="1" t="s">
        <v>29</v>
      </c>
    </row>
    <row r="5699" spans="1:20">
      <c r="A5699" s="1" t="s">
        <v>15805</v>
      </c>
      <c r="B5699" s="1">
        <v>39</v>
      </c>
      <c r="C5699" s="1" t="s">
        <v>51</v>
      </c>
      <c r="D5699" s="1" t="s">
        <v>73</v>
      </c>
      <c r="E5699" s="1" t="s">
        <v>23</v>
      </c>
      <c r="F5699" s="2">
        <v>44193</v>
      </c>
      <c r="G5699" s="1" t="s">
        <v>15806</v>
      </c>
      <c r="H5699" s="1" t="s">
        <v>55</v>
      </c>
      <c r="I5699" s="1" t="s">
        <v>56</v>
      </c>
      <c r="J5699" s="3">
        <v>8357.5229661651101</v>
      </c>
      <c r="K5699" s="1">
        <v>382</v>
      </c>
      <c r="L5699" s="1" t="s">
        <v>42</v>
      </c>
      <c r="M5699" s="2">
        <v>44206</v>
      </c>
      <c r="N5699" s="1" t="s">
        <v>48</v>
      </c>
      <c r="O5699" s="1">
        <f>M5699-F5699</f>
        <v>13</v>
      </c>
      <c r="P5699" s="1" t="str">
        <f>IF(B5699&lt;=17,"Teen",
IF(B5699&lt;=25,"Young Adult",
IF(B5699&lt;=35,"Adult",
IF(B5699&lt;=50,"Middle Age","Senior"))))</f>
        <v>Middle Age</v>
      </c>
      <c r="Q5699" s="3">
        <f>J5699/O5699</f>
        <v>642.88638201270078</v>
      </c>
      <c r="R5699" s="5">
        <f>IF(B5699&gt;60,1,0)
+ IF(O5699&gt;7,1,0)
+ IF(L5699="Emergency",1,0)
+ IF(T5699="Critical",1,0)</f>
        <v>2</v>
      </c>
      <c r="S5699" s="6" t="str">
        <f>IF(R5699&lt;=1,"Low",
IF(R5699=2,"Medium","High"))</f>
        <v>Medium</v>
      </c>
      <c r="T5699" s="1" t="s">
        <v>29</v>
      </c>
    </row>
    <row r="5700" spans="1:20">
      <c r="A5700" s="1" t="s">
        <v>15807</v>
      </c>
      <c r="B5700" s="1">
        <v>61</v>
      </c>
      <c r="C5700" s="1" t="s">
        <v>51</v>
      </c>
      <c r="D5700" s="1" t="s">
        <v>73</v>
      </c>
      <c r="E5700" s="1" t="s">
        <v>53</v>
      </c>
      <c r="F5700" s="2">
        <v>44193</v>
      </c>
      <c r="G5700" s="1" t="s">
        <v>15808</v>
      </c>
      <c r="H5700" s="1" t="s">
        <v>15809</v>
      </c>
      <c r="I5700" s="1" t="s">
        <v>56</v>
      </c>
      <c r="J5700" s="3">
        <v>28846.6618338478</v>
      </c>
      <c r="K5700" s="1">
        <v>278</v>
      </c>
      <c r="L5700" s="1" t="s">
        <v>42</v>
      </c>
      <c r="M5700" s="2">
        <v>44210</v>
      </c>
      <c r="N5700" s="1" t="s">
        <v>28</v>
      </c>
      <c r="O5700" s="1">
        <f>M5700-F5700</f>
        <v>17</v>
      </c>
      <c r="P5700" s="1" t="str">
        <f>IF(B5700&lt;=17,"Teen",
IF(B5700&lt;=25,"Young Adult",
IF(B5700&lt;=35,"Adult",
IF(B5700&lt;=50,"Middle Age","Senior"))))</f>
        <v>Senior</v>
      </c>
      <c r="Q5700" s="3">
        <f>J5700/O5700</f>
        <v>1696.8624608145765</v>
      </c>
      <c r="R5700" s="5">
        <f>IF(B5700&gt;60,1,0)
+ IF(O5700&gt;7,1,0)
+ IF(L5700="Emergency",1,0)
+ IF(T5700="Critical",1,0)</f>
        <v>3</v>
      </c>
      <c r="S5700" s="6" t="str">
        <f>IF(R5700&lt;=1,"Low",
IF(R5700=2,"Medium","High"))</f>
        <v>High</v>
      </c>
      <c r="T5700" s="1" t="s">
        <v>29</v>
      </c>
    </row>
    <row r="5701" spans="1:20">
      <c r="A5701" s="1" t="s">
        <v>15810</v>
      </c>
      <c r="B5701" s="1">
        <v>83</v>
      </c>
      <c r="C5701" s="1" t="s">
        <v>51</v>
      </c>
      <c r="D5701" s="1" t="s">
        <v>32</v>
      </c>
      <c r="E5701" s="1" t="s">
        <v>23</v>
      </c>
      <c r="F5701" s="2">
        <v>44193</v>
      </c>
      <c r="G5701" s="1" t="s">
        <v>14670</v>
      </c>
      <c r="H5701" s="1" t="s">
        <v>15811</v>
      </c>
      <c r="I5701" s="1" t="s">
        <v>36</v>
      </c>
      <c r="J5701" s="3">
        <v>18415.4052689491</v>
      </c>
      <c r="K5701" s="1">
        <v>291</v>
      </c>
      <c r="L5701" s="1" t="s">
        <v>27</v>
      </c>
      <c r="M5701" s="2">
        <v>44203</v>
      </c>
      <c r="N5701" s="1" t="s">
        <v>66</v>
      </c>
      <c r="O5701" s="1">
        <f>M5701-F5701</f>
        <v>10</v>
      </c>
      <c r="P5701" s="1" t="str">
        <f>IF(B5701&lt;=17,"Teen",
IF(B5701&lt;=25,"Young Adult",
IF(B5701&lt;=35,"Adult",
IF(B5701&lt;=50,"Middle Age","Senior"))))</f>
        <v>Senior</v>
      </c>
      <c r="Q5701" s="3">
        <f>J5701/O5701</f>
        <v>1841.54052689491</v>
      </c>
      <c r="R5701" s="5">
        <f>IF(B5701&gt;60,1,0)
+ IF(O5701&gt;7,1,0)
+ IF(L5701="Emergency",1,0)
+ IF(T5701="Critical",1,0)</f>
        <v>2</v>
      </c>
      <c r="S5701" s="6" t="str">
        <f>IF(R5701&lt;=1,"Low",
IF(R5701=2,"Medium","High"))</f>
        <v>Medium</v>
      </c>
      <c r="T5701" s="1" t="s">
        <v>71</v>
      </c>
    </row>
    <row r="5702" spans="1:20">
      <c r="A5702" s="1" t="s">
        <v>13814</v>
      </c>
      <c r="B5702" s="1">
        <v>54</v>
      </c>
      <c r="C5702" s="1" t="s">
        <v>51</v>
      </c>
      <c r="D5702" s="1" t="s">
        <v>68</v>
      </c>
      <c r="E5702" s="1" t="s">
        <v>53</v>
      </c>
      <c r="F5702" s="2">
        <v>44193</v>
      </c>
      <c r="G5702" s="1" t="s">
        <v>15812</v>
      </c>
      <c r="H5702" s="1" t="s">
        <v>15813</v>
      </c>
      <c r="I5702" s="1" t="s">
        <v>36</v>
      </c>
      <c r="J5702" s="3">
        <v>20597.331221718701</v>
      </c>
      <c r="K5702" s="1">
        <v>367</v>
      </c>
      <c r="L5702" s="1" t="s">
        <v>27</v>
      </c>
      <c r="M5702" s="2">
        <v>44214</v>
      </c>
      <c r="N5702" s="1" t="s">
        <v>38</v>
      </c>
      <c r="O5702" s="1">
        <f>M5702-F5702</f>
        <v>21</v>
      </c>
      <c r="P5702" s="1" t="str">
        <f>IF(B5702&lt;=17,"Teen",
IF(B5702&lt;=25,"Young Adult",
IF(B5702&lt;=35,"Adult",
IF(B5702&lt;=50,"Middle Age","Senior"))))</f>
        <v>Senior</v>
      </c>
      <c r="Q5702" s="3">
        <f>J5702/O5702</f>
        <v>980.82529627231906</v>
      </c>
      <c r="R5702" s="5">
        <f>IF(B5702&gt;60,1,0)
+ IF(O5702&gt;7,1,0)
+ IF(L5702="Emergency",1,0)
+ IF(T5702="Critical",1,0)</f>
        <v>1</v>
      </c>
      <c r="S5702" s="6" t="str">
        <f>IF(R5702&lt;=1,"Low",
IF(R5702=2,"Medium","High"))</f>
        <v>Low</v>
      </c>
      <c r="T5702" s="1" t="s">
        <v>29</v>
      </c>
    </row>
    <row r="5703" spans="1:20">
      <c r="A5703" s="1" t="s">
        <v>15814</v>
      </c>
      <c r="B5703" s="1">
        <v>75</v>
      </c>
      <c r="C5703" s="1" t="s">
        <v>51</v>
      </c>
      <c r="D5703" s="1" t="s">
        <v>91</v>
      </c>
      <c r="E5703" s="1" t="s">
        <v>84</v>
      </c>
      <c r="F5703" s="2">
        <v>44193</v>
      </c>
      <c r="G5703" s="1" t="s">
        <v>15815</v>
      </c>
      <c r="H5703" s="1" t="s">
        <v>741</v>
      </c>
      <c r="I5703" s="1" t="s">
        <v>65</v>
      </c>
      <c r="J5703" s="3">
        <v>21729.942855000201</v>
      </c>
      <c r="K5703" s="1">
        <v>177</v>
      </c>
      <c r="L5703" s="1" t="s">
        <v>42</v>
      </c>
      <c r="M5703" s="2">
        <v>44219</v>
      </c>
      <c r="N5703" s="1" t="s">
        <v>28</v>
      </c>
      <c r="O5703" s="1">
        <f>M5703-F5703</f>
        <v>26</v>
      </c>
      <c r="P5703" s="1" t="str">
        <f>IF(B5703&lt;=17,"Teen",
IF(B5703&lt;=25,"Young Adult",
IF(B5703&lt;=35,"Adult",
IF(B5703&lt;=50,"Middle Age","Senior"))))</f>
        <v>Senior</v>
      </c>
      <c r="Q5703" s="3">
        <f>J5703/O5703</f>
        <v>835.76703288462318</v>
      </c>
      <c r="R5703" s="5">
        <f>IF(B5703&gt;60,1,0)
+ IF(O5703&gt;7,1,0)
+ IF(L5703="Emergency",1,0)
+ IF(T5703="Critical",1,0)</f>
        <v>3</v>
      </c>
      <c r="S5703" s="6" t="str">
        <f>IF(R5703&lt;=1,"Low",
IF(R5703=2,"Medium","High"))</f>
        <v>High</v>
      </c>
      <c r="T5703" s="1" t="s">
        <v>71</v>
      </c>
    </row>
    <row r="5704" spans="1:20">
      <c r="A5704" s="1" t="s">
        <v>15816</v>
      </c>
      <c r="B5704" s="1">
        <v>74</v>
      </c>
      <c r="C5704" s="1" t="s">
        <v>51</v>
      </c>
      <c r="D5704" s="1" t="s">
        <v>91</v>
      </c>
      <c r="E5704" s="1" t="s">
        <v>53</v>
      </c>
      <c r="F5704" s="2">
        <v>44193</v>
      </c>
      <c r="G5704" s="1" t="s">
        <v>15817</v>
      </c>
      <c r="H5704" s="1" t="s">
        <v>15818</v>
      </c>
      <c r="I5704" s="1" t="s">
        <v>60</v>
      </c>
      <c r="J5704" s="3">
        <v>27349.683692315</v>
      </c>
      <c r="K5704" s="1">
        <v>183</v>
      </c>
      <c r="L5704" s="1" t="s">
        <v>42</v>
      </c>
      <c r="M5704" s="2">
        <v>44209</v>
      </c>
      <c r="N5704" s="1" t="s">
        <v>97</v>
      </c>
      <c r="O5704" s="1">
        <f>M5704-F5704</f>
        <v>16</v>
      </c>
      <c r="P5704" s="1" t="str">
        <f>IF(B5704&lt;=17,"Teen",
IF(B5704&lt;=25,"Young Adult",
IF(B5704&lt;=35,"Adult",
IF(B5704&lt;=50,"Middle Age","Senior"))))</f>
        <v>Senior</v>
      </c>
      <c r="Q5704" s="3">
        <f>J5704/O5704</f>
        <v>1709.3552307696875</v>
      </c>
      <c r="R5704" s="5">
        <f>IF(B5704&gt;60,1,0)
+ IF(O5704&gt;7,1,0)
+ IF(L5704="Emergency",1,0)
+ IF(T5704="Critical",1,0)</f>
        <v>3</v>
      </c>
      <c r="S5704" s="6" t="str">
        <f>IF(R5704&lt;=1,"Low",
IF(R5704=2,"Medium","High"))</f>
        <v>High</v>
      </c>
      <c r="T5704" s="1" t="s">
        <v>49</v>
      </c>
    </row>
    <row r="5705" spans="1:20">
      <c r="A5705" s="1" t="s">
        <v>2803</v>
      </c>
      <c r="B5705" s="1">
        <v>34</v>
      </c>
      <c r="C5705" s="1" t="s">
        <v>51</v>
      </c>
      <c r="D5705" s="1" t="s">
        <v>22</v>
      </c>
      <c r="E5705" s="1" t="s">
        <v>45</v>
      </c>
      <c r="F5705" s="2">
        <v>44193</v>
      </c>
      <c r="G5705" s="1" t="s">
        <v>15819</v>
      </c>
      <c r="H5705" s="1" t="s">
        <v>15820</v>
      </c>
      <c r="I5705" s="1" t="s">
        <v>60</v>
      </c>
      <c r="J5705" s="3">
        <v>46979.659169599101</v>
      </c>
      <c r="K5705" s="1">
        <v>469</v>
      </c>
      <c r="L5705" s="1" t="s">
        <v>27</v>
      </c>
      <c r="M5705" s="2">
        <v>44203</v>
      </c>
      <c r="N5705" s="1" t="s">
        <v>28</v>
      </c>
      <c r="O5705" s="1">
        <f>M5705-F5705</f>
        <v>10</v>
      </c>
      <c r="P5705" s="1" t="str">
        <f>IF(B5705&lt;=17,"Teen",
IF(B5705&lt;=25,"Young Adult",
IF(B5705&lt;=35,"Adult",
IF(B5705&lt;=50,"Middle Age","Senior"))))</f>
        <v>Adult</v>
      </c>
      <c r="Q5705" s="3">
        <f>J5705/O5705</f>
        <v>4697.9659169599099</v>
      </c>
      <c r="R5705" s="5">
        <f>IF(B5705&gt;60,1,0)
+ IF(O5705&gt;7,1,0)
+ IF(L5705="Emergency",1,0)
+ IF(T5705="Critical",1,0)</f>
        <v>1</v>
      </c>
      <c r="S5705" s="6" t="str">
        <f>IF(R5705&lt;=1,"Low",
IF(R5705=2,"Medium","High"))</f>
        <v>Low</v>
      </c>
      <c r="T5705" s="1" t="s">
        <v>29</v>
      </c>
    </row>
    <row r="5706" spans="1:20">
      <c r="A5706" s="1" t="s">
        <v>15821</v>
      </c>
      <c r="B5706" s="1">
        <v>83</v>
      </c>
      <c r="C5706" s="1" t="s">
        <v>51</v>
      </c>
      <c r="D5706" s="1" t="s">
        <v>52</v>
      </c>
      <c r="E5706" s="1" t="s">
        <v>53</v>
      </c>
      <c r="F5706" s="2">
        <v>44192</v>
      </c>
      <c r="G5706" s="1" t="s">
        <v>15822</v>
      </c>
      <c r="H5706" s="1" t="s">
        <v>15823</v>
      </c>
      <c r="I5706" s="1" t="s">
        <v>56</v>
      </c>
      <c r="J5706" s="3">
        <v>4567.6359085018803</v>
      </c>
      <c r="K5706" s="1">
        <v>368</v>
      </c>
      <c r="L5706" s="1" t="s">
        <v>37</v>
      </c>
      <c r="M5706" s="2">
        <v>44211</v>
      </c>
      <c r="N5706" s="1" t="s">
        <v>48</v>
      </c>
      <c r="O5706" s="1">
        <f>M5706-F5706</f>
        <v>19</v>
      </c>
      <c r="P5706" s="1" t="str">
        <f>IF(B5706&lt;=17,"Teen",
IF(B5706&lt;=25,"Young Adult",
IF(B5706&lt;=35,"Adult",
IF(B5706&lt;=50,"Middle Age","Senior"))))</f>
        <v>Senior</v>
      </c>
      <c r="Q5706" s="3">
        <f>J5706/O5706</f>
        <v>240.40188992115159</v>
      </c>
      <c r="R5706" s="5">
        <f>IF(B5706&gt;60,1,0)
+ IF(O5706&gt;7,1,0)
+ IF(L5706="Emergency",1,0)
+ IF(T5706="Critical",1,0)</f>
        <v>2</v>
      </c>
      <c r="S5706" s="6" t="str">
        <f>IF(R5706&lt;=1,"Low",
IF(R5706=2,"Medium","High"))</f>
        <v>Medium</v>
      </c>
      <c r="T5706" s="1" t="s">
        <v>71</v>
      </c>
    </row>
    <row r="5707" spans="1:20">
      <c r="A5707" s="1" t="s">
        <v>15824</v>
      </c>
      <c r="B5707" s="1">
        <v>19</v>
      </c>
      <c r="C5707" s="1" t="s">
        <v>21</v>
      </c>
      <c r="D5707" s="1" t="s">
        <v>91</v>
      </c>
      <c r="E5707" s="1" t="s">
        <v>53</v>
      </c>
      <c r="F5707" s="2">
        <v>44192</v>
      </c>
      <c r="G5707" s="1" t="s">
        <v>15825</v>
      </c>
      <c r="H5707" s="1" t="s">
        <v>13801</v>
      </c>
      <c r="I5707" s="1" t="s">
        <v>65</v>
      </c>
      <c r="J5707" s="3">
        <v>32693.347580238398</v>
      </c>
      <c r="K5707" s="1">
        <v>176</v>
      </c>
      <c r="L5707" s="1" t="s">
        <v>27</v>
      </c>
      <c r="M5707" s="2">
        <v>44215</v>
      </c>
      <c r="N5707" s="1" t="s">
        <v>28</v>
      </c>
      <c r="O5707" s="1">
        <f>M5707-F5707</f>
        <v>23</v>
      </c>
      <c r="P5707" s="1" t="str">
        <f>IF(B5707&lt;=17,"Teen",
IF(B5707&lt;=25,"Young Adult",
IF(B5707&lt;=35,"Adult",
IF(B5707&lt;=50,"Middle Age","Senior"))))</f>
        <v>Young Adult</v>
      </c>
      <c r="Q5707" s="3">
        <f>J5707/O5707</f>
        <v>1421.4498947929737</v>
      </c>
      <c r="R5707" s="5">
        <f>IF(B5707&gt;60,1,0)
+ IF(O5707&gt;7,1,0)
+ IF(L5707="Emergency",1,0)
+ IF(T5707="Critical",1,0)</f>
        <v>1</v>
      </c>
      <c r="S5707" s="6" t="str">
        <f>IF(R5707&lt;=1,"Low",
IF(R5707=2,"Medium","High"))</f>
        <v>Low</v>
      </c>
      <c r="T5707" s="1" t="s">
        <v>29</v>
      </c>
    </row>
    <row r="5708" spans="1:20">
      <c r="A5708" s="1" t="s">
        <v>15826</v>
      </c>
      <c r="B5708" s="1">
        <v>56</v>
      </c>
      <c r="C5708" s="1" t="s">
        <v>51</v>
      </c>
      <c r="D5708" s="1" t="s">
        <v>32</v>
      </c>
      <c r="E5708" s="1" t="s">
        <v>53</v>
      </c>
      <c r="F5708" s="2">
        <v>44192</v>
      </c>
      <c r="G5708" s="1" t="s">
        <v>15827</v>
      </c>
      <c r="H5708" s="1" t="s">
        <v>15828</v>
      </c>
      <c r="I5708" s="1" t="s">
        <v>60</v>
      </c>
      <c r="J5708" s="3">
        <v>4513.7941758609704</v>
      </c>
      <c r="K5708" s="1">
        <v>299</v>
      </c>
      <c r="L5708" s="1" t="s">
        <v>42</v>
      </c>
      <c r="M5708" s="2">
        <v>44202</v>
      </c>
      <c r="N5708" s="1" t="s">
        <v>66</v>
      </c>
      <c r="O5708" s="1">
        <f>M5708-F5708</f>
        <v>10</v>
      </c>
      <c r="P5708" s="1" t="str">
        <f>IF(B5708&lt;=17,"Teen",
IF(B5708&lt;=25,"Young Adult",
IF(B5708&lt;=35,"Adult",
IF(B5708&lt;=50,"Middle Age","Senior"))))</f>
        <v>Senior</v>
      </c>
      <c r="Q5708" s="3">
        <f>J5708/O5708</f>
        <v>451.37941758609702</v>
      </c>
      <c r="R5708" s="5">
        <f>IF(B5708&gt;60,1,0)
+ IF(O5708&gt;7,1,0)
+ IF(L5708="Emergency",1,0)
+ IF(T5708="Critical",1,0)</f>
        <v>2</v>
      </c>
      <c r="S5708" s="6" t="str">
        <f>IF(R5708&lt;=1,"Low",
IF(R5708=2,"Medium","High"))</f>
        <v>Medium</v>
      </c>
      <c r="T5708" s="1" t="s">
        <v>49</v>
      </c>
    </row>
    <row r="5709" spans="1:20">
      <c r="A5709" s="1" t="s">
        <v>2881</v>
      </c>
      <c r="B5709" s="1">
        <v>56</v>
      </c>
      <c r="C5709" s="1" t="s">
        <v>51</v>
      </c>
      <c r="D5709" s="1" t="s">
        <v>91</v>
      </c>
      <c r="E5709" s="1" t="s">
        <v>45</v>
      </c>
      <c r="F5709" s="2">
        <v>44192</v>
      </c>
      <c r="G5709" s="1" t="s">
        <v>15829</v>
      </c>
      <c r="H5709" s="1" t="s">
        <v>15830</v>
      </c>
      <c r="I5709" s="1" t="s">
        <v>26</v>
      </c>
      <c r="J5709" s="3">
        <v>29031.9335696622</v>
      </c>
      <c r="K5709" s="1">
        <v>307</v>
      </c>
      <c r="L5709" s="1" t="s">
        <v>37</v>
      </c>
      <c r="M5709" s="2">
        <v>44217</v>
      </c>
      <c r="N5709" s="1" t="s">
        <v>38</v>
      </c>
      <c r="O5709" s="1">
        <f>M5709-F5709</f>
        <v>25</v>
      </c>
      <c r="P5709" s="1" t="str">
        <f>IF(B5709&lt;=17,"Teen",
IF(B5709&lt;=25,"Young Adult",
IF(B5709&lt;=35,"Adult",
IF(B5709&lt;=50,"Middle Age","Senior"))))</f>
        <v>Senior</v>
      </c>
      <c r="Q5709" s="3">
        <f>J5709/O5709</f>
        <v>1161.2773427864879</v>
      </c>
      <c r="R5709" s="5">
        <f>IF(B5709&gt;60,1,0)
+ IF(O5709&gt;7,1,0)
+ IF(L5709="Emergency",1,0)
+ IF(T5709="Critical",1,0)</f>
        <v>1</v>
      </c>
      <c r="S5709" s="6" t="str">
        <f>IF(R5709&lt;=1,"Low",
IF(R5709=2,"Medium","High"))</f>
        <v>Low</v>
      </c>
      <c r="T5709" s="1" t="s">
        <v>71</v>
      </c>
    </row>
    <row r="5710" spans="1:20">
      <c r="A5710" s="1" t="s">
        <v>15831</v>
      </c>
      <c r="B5710" s="1">
        <v>71</v>
      </c>
      <c r="C5710" s="1" t="s">
        <v>21</v>
      </c>
      <c r="D5710" s="1" t="s">
        <v>44</v>
      </c>
      <c r="E5710" s="1" t="s">
        <v>74</v>
      </c>
      <c r="F5710" s="2">
        <v>44191</v>
      </c>
      <c r="G5710" s="1" t="s">
        <v>4895</v>
      </c>
      <c r="H5710" s="1" t="s">
        <v>15832</v>
      </c>
      <c r="I5710" s="1" t="s">
        <v>60</v>
      </c>
      <c r="J5710" s="3">
        <v>17232.967197593702</v>
      </c>
      <c r="K5710" s="1">
        <v>143</v>
      </c>
      <c r="L5710" s="1" t="s">
        <v>37</v>
      </c>
      <c r="M5710" s="2">
        <v>44204</v>
      </c>
      <c r="N5710" s="1" t="s">
        <v>66</v>
      </c>
      <c r="O5710" s="1">
        <f>M5710-F5710</f>
        <v>13</v>
      </c>
      <c r="P5710" s="1" t="str">
        <f>IF(B5710&lt;=17,"Teen",
IF(B5710&lt;=25,"Young Adult",
IF(B5710&lt;=35,"Adult",
IF(B5710&lt;=50,"Middle Age","Senior"))))</f>
        <v>Senior</v>
      </c>
      <c r="Q5710" s="3">
        <f>J5710/O5710</f>
        <v>1325.6128613533617</v>
      </c>
      <c r="R5710" s="5">
        <f>IF(B5710&gt;60,1,0)
+ IF(O5710&gt;7,1,0)
+ IF(L5710="Emergency",1,0)
+ IF(T5710="Critical",1,0)</f>
        <v>2</v>
      </c>
      <c r="S5710" s="6" t="str">
        <f>IF(R5710&lt;=1,"Low",
IF(R5710=2,"Medium","High"))</f>
        <v>Medium</v>
      </c>
      <c r="T5710" s="1" t="s">
        <v>49</v>
      </c>
    </row>
    <row r="5711" spans="1:20">
      <c r="A5711" s="1" t="s">
        <v>15833</v>
      </c>
      <c r="B5711" s="1">
        <v>38</v>
      </c>
      <c r="C5711" s="1" t="s">
        <v>51</v>
      </c>
      <c r="D5711" s="1" t="s">
        <v>22</v>
      </c>
      <c r="E5711" s="1" t="s">
        <v>53</v>
      </c>
      <c r="F5711" s="2">
        <v>44191</v>
      </c>
      <c r="G5711" s="1" t="s">
        <v>15834</v>
      </c>
      <c r="H5711" s="1" t="s">
        <v>15835</v>
      </c>
      <c r="I5711" s="1" t="s">
        <v>36</v>
      </c>
      <c r="J5711" s="3">
        <v>40100.429316061804</v>
      </c>
      <c r="K5711" s="1">
        <v>147</v>
      </c>
      <c r="L5711" s="1" t="s">
        <v>27</v>
      </c>
      <c r="M5711" s="2">
        <v>44221</v>
      </c>
      <c r="N5711" s="1" t="s">
        <v>48</v>
      </c>
      <c r="O5711" s="1">
        <f>M5711-F5711</f>
        <v>30</v>
      </c>
      <c r="P5711" s="1" t="str">
        <f>IF(B5711&lt;=17,"Teen",
IF(B5711&lt;=25,"Young Adult",
IF(B5711&lt;=35,"Adult",
IF(B5711&lt;=50,"Middle Age","Senior"))))</f>
        <v>Middle Age</v>
      </c>
      <c r="Q5711" s="3">
        <f>J5711/O5711</f>
        <v>1336.6809772020601</v>
      </c>
      <c r="R5711" s="5">
        <f>IF(B5711&gt;60,1,0)
+ IF(O5711&gt;7,1,0)
+ IF(L5711="Emergency",1,0)
+ IF(T5711="Critical",1,0)</f>
        <v>1</v>
      </c>
      <c r="S5711" s="6" t="str">
        <f>IF(R5711&lt;=1,"Low",
IF(R5711=2,"Medium","High"))</f>
        <v>Low</v>
      </c>
      <c r="T5711" s="1" t="s">
        <v>29</v>
      </c>
    </row>
    <row r="5712" spans="1:20">
      <c r="A5712" s="1" t="s">
        <v>15836</v>
      </c>
      <c r="B5712" s="1">
        <v>50</v>
      </c>
      <c r="C5712" s="1" t="s">
        <v>51</v>
      </c>
      <c r="D5712" s="1" t="s">
        <v>68</v>
      </c>
      <c r="E5712" s="1" t="s">
        <v>53</v>
      </c>
      <c r="F5712" s="2">
        <v>44191</v>
      </c>
      <c r="G5712" s="1" t="s">
        <v>11672</v>
      </c>
      <c r="H5712" s="1" t="s">
        <v>15837</v>
      </c>
      <c r="I5712" s="1" t="s">
        <v>36</v>
      </c>
      <c r="J5712" s="3">
        <v>46700.035609803497</v>
      </c>
      <c r="K5712" s="1">
        <v>473</v>
      </c>
      <c r="L5712" s="1" t="s">
        <v>27</v>
      </c>
      <c r="M5712" s="2">
        <v>44203</v>
      </c>
      <c r="N5712" s="1" t="s">
        <v>48</v>
      </c>
      <c r="O5712" s="1">
        <f>M5712-F5712</f>
        <v>12</v>
      </c>
      <c r="P5712" s="1" t="str">
        <f>IF(B5712&lt;=17,"Teen",
IF(B5712&lt;=25,"Young Adult",
IF(B5712&lt;=35,"Adult",
IF(B5712&lt;=50,"Middle Age","Senior"))))</f>
        <v>Middle Age</v>
      </c>
      <c r="Q5712" s="3">
        <f>J5712/O5712</f>
        <v>3891.6696341502916</v>
      </c>
      <c r="R5712" s="5">
        <f>IF(B5712&gt;60,1,0)
+ IF(O5712&gt;7,1,0)
+ IF(L5712="Emergency",1,0)
+ IF(T5712="Critical",1,0)</f>
        <v>1</v>
      </c>
      <c r="S5712" s="6" t="str">
        <f>IF(R5712&lt;=1,"Low",
IF(R5712=2,"Medium","High"))</f>
        <v>Low</v>
      </c>
      <c r="T5712" s="1" t="s">
        <v>29</v>
      </c>
    </row>
    <row r="5713" spans="1:20">
      <c r="A5713" s="1" t="s">
        <v>15838</v>
      </c>
      <c r="B5713" s="1">
        <v>78</v>
      </c>
      <c r="C5713" s="1" t="s">
        <v>21</v>
      </c>
      <c r="D5713" s="1" t="s">
        <v>52</v>
      </c>
      <c r="E5713" s="1" t="s">
        <v>53</v>
      </c>
      <c r="F5713" s="2">
        <v>44191</v>
      </c>
      <c r="G5713" s="1" t="s">
        <v>15839</v>
      </c>
      <c r="H5713" s="1" t="s">
        <v>7483</v>
      </c>
      <c r="I5713" s="1" t="s">
        <v>60</v>
      </c>
      <c r="J5713" s="3">
        <v>3015.2169393535401</v>
      </c>
      <c r="K5713" s="1">
        <v>210</v>
      </c>
      <c r="L5713" s="1" t="s">
        <v>37</v>
      </c>
      <c r="M5713" s="2">
        <v>44217</v>
      </c>
      <c r="N5713" s="1" t="s">
        <v>38</v>
      </c>
      <c r="O5713" s="1">
        <f>M5713-F5713</f>
        <v>26</v>
      </c>
      <c r="P5713" s="1" t="str">
        <f>IF(B5713&lt;=17,"Teen",
IF(B5713&lt;=25,"Young Adult",
IF(B5713&lt;=35,"Adult",
IF(B5713&lt;=50,"Middle Age","Senior"))))</f>
        <v>Senior</v>
      </c>
      <c r="Q5713" s="3">
        <f>J5713/O5713</f>
        <v>115.96988228282846</v>
      </c>
      <c r="R5713" s="5">
        <f>IF(B5713&gt;60,1,0)
+ IF(O5713&gt;7,1,0)
+ IF(L5713="Emergency",1,0)
+ IF(T5713="Critical",1,0)</f>
        <v>2</v>
      </c>
      <c r="S5713" s="6" t="str">
        <f>IF(R5713&lt;=1,"Low",
IF(R5713=2,"Medium","High"))</f>
        <v>Medium</v>
      </c>
      <c r="T5713" s="1" t="s">
        <v>29</v>
      </c>
    </row>
    <row r="5714" spans="1:20">
      <c r="A5714" s="1" t="s">
        <v>15840</v>
      </c>
      <c r="B5714" s="1">
        <v>58</v>
      </c>
      <c r="C5714" s="1" t="s">
        <v>21</v>
      </c>
      <c r="D5714" s="1" t="s">
        <v>22</v>
      </c>
      <c r="E5714" s="1" t="s">
        <v>84</v>
      </c>
      <c r="F5714" s="2">
        <v>44191</v>
      </c>
      <c r="G5714" s="1" t="s">
        <v>15841</v>
      </c>
      <c r="H5714" s="1" t="s">
        <v>347</v>
      </c>
      <c r="I5714" s="1" t="s">
        <v>65</v>
      </c>
      <c r="J5714" s="3">
        <v>30424.246708353399</v>
      </c>
      <c r="K5714" s="1">
        <v>163</v>
      </c>
      <c r="L5714" s="1" t="s">
        <v>27</v>
      </c>
      <c r="M5714" s="2">
        <v>44192</v>
      </c>
      <c r="N5714" s="1" t="s">
        <v>66</v>
      </c>
      <c r="O5714" s="1">
        <f>M5714-F5714</f>
        <v>1</v>
      </c>
      <c r="P5714" s="1" t="str">
        <f>IF(B5714&lt;=17,"Teen",
IF(B5714&lt;=25,"Young Adult",
IF(B5714&lt;=35,"Adult",
IF(B5714&lt;=50,"Middle Age","Senior"))))</f>
        <v>Senior</v>
      </c>
      <c r="Q5714" s="3">
        <f>J5714/O5714</f>
        <v>30424.246708353399</v>
      </c>
      <c r="R5714" s="5">
        <f>IF(B5714&gt;60,1,0)
+ IF(O5714&gt;7,1,0)
+ IF(L5714="Emergency",1,0)
+ IF(T5714="Critical",1,0)</f>
        <v>0</v>
      </c>
      <c r="S5714" s="6" t="str">
        <f>IF(R5714&lt;=1,"Low",
IF(R5714=2,"Medium","High"))</f>
        <v>Low</v>
      </c>
      <c r="T5714" s="1" t="s">
        <v>71</v>
      </c>
    </row>
    <row r="5715" spans="1:20">
      <c r="A5715" s="1" t="s">
        <v>295</v>
      </c>
      <c r="B5715" s="1">
        <v>52</v>
      </c>
      <c r="C5715" s="1" t="s">
        <v>51</v>
      </c>
      <c r="D5715" s="1" t="s">
        <v>73</v>
      </c>
      <c r="E5715" s="1" t="s">
        <v>33</v>
      </c>
      <c r="F5715" s="2">
        <v>44191</v>
      </c>
      <c r="G5715" s="1" t="s">
        <v>15842</v>
      </c>
      <c r="H5715" s="1" t="s">
        <v>15843</v>
      </c>
      <c r="I5715" s="1" t="s">
        <v>65</v>
      </c>
      <c r="J5715" s="3">
        <v>19166.455614682502</v>
      </c>
      <c r="K5715" s="1">
        <v>220</v>
      </c>
      <c r="L5715" s="1" t="s">
        <v>37</v>
      </c>
      <c r="M5715" s="2">
        <v>44193</v>
      </c>
      <c r="N5715" s="1" t="s">
        <v>66</v>
      </c>
      <c r="O5715" s="1">
        <f>M5715-F5715</f>
        <v>2</v>
      </c>
      <c r="P5715" s="1" t="str">
        <f>IF(B5715&lt;=17,"Teen",
IF(B5715&lt;=25,"Young Adult",
IF(B5715&lt;=35,"Adult",
IF(B5715&lt;=50,"Middle Age","Senior"))))</f>
        <v>Senior</v>
      </c>
      <c r="Q5715" s="3">
        <f>J5715/O5715</f>
        <v>9583.2278073412508</v>
      </c>
      <c r="R5715" s="5">
        <f>IF(B5715&gt;60,1,0)
+ IF(O5715&gt;7,1,0)
+ IF(L5715="Emergency",1,0)
+ IF(T5715="Critical",1,0)</f>
        <v>0</v>
      </c>
      <c r="S5715" s="6" t="str">
        <f>IF(R5715&lt;=1,"Low",
IF(R5715=2,"Medium","High"))</f>
        <v>Low</v>
      </c>
      <c r="T5715" s="1" t="s">
        <v>71</v>
      </c>
    </row>
    <row r="5716" spans="1:20">
      <c r="A5716" s="1" t="s">
        <v>15844</v>
      </c>
      <c r="B5716" s="1">
        <v>23</v>
      </c>
      <c r="C5716" s="1" t="s">
        <v>21</v>
      </c>
      <c r="D5716" s="1" t="s">
        <v>62</v>
      </c>
      <c r="E5716" s="1" t="s">
        <v>74</v>
      </c>
      <c r="F5716" s="2">
        <v>44191</v>
      </c>
      <c r="G5716" s="1" t="s">
        <v>15845</v>
      </c>
      <c r="H5716" s="1" t="s">
        <v>15846</v>
      </c>
      <c r="I5716" s="1" t="s">
        <v>56</v>
      </c>
      <c r="J5716" s="3">
        <v>30646.709999666298</v>
      </c>
      <c r="K5716" s="1">
        <v>194</v>
      </c>
      <c r="L5716" s="1" t="s">
        <v>42</v>
      </c>
      <c r="M5716" s="2">
        <v>44205</v>
      </c>
      <c r="N5716" s="1" t="s">
        <v>48</v>
      </c>
      <c r="O5716" s="1">
        <f>M5716-F5716</f>
        <v>14</v>
      </c>
      <c r="P5716" s="1" t="str">
        <f>IF(B5716&lt;=17,"Teen",
IF(B5716&lt;=25,"Young Adult",
IF(B5716&lt;=35,"Adult",
IF(B5716&lt;=50,"Middle Age","Senior"))))</f>
        <v>Young Adult</v>
      </c>
      <c r="Q5716" s="3">
        <f>J5716/O5716</f>
        <v>2189.0507142618785</v>
      </c>
      <c r="R5716" s="5">
        <f>IF(B5716&gt;60,1,0)
+ IF(O5716&gt;7,1,0)
+ IF(L5716="Emergency",1,0)
+ IF(T5716="Critical",1,0)</f>
        <v>2</v>
      </c>
      <c r="S5716" s="6" t="str">
        <f>IF(R5716&lt;=1,"Low",
IF(R5716=2,"Medium","High"))</f>
        <v>Medium</v>
      </c>
      <c r="T5716" s="1" t="s">
        <v>29</v>
      </c>
    </row>
    <row r="5717" spans="1:20">
      <c r="A5717" s="1" t="s">
        <v>1800</v>
      </c>
      <c r="B5717" s="1">
        <v>21</v>
      </c>
      <c r="C5717" s="1" t="s">
        <v>21</v>
      </c>
      <c r="D5717" s="1" t="s">
        <v>91</v>
      </c>
      <c r="E5717" s="1" t="s">
        <v>33</v>
      </c>
      <c r="F5717" s="2">
        <v>44190</v>
      </c>
      <c r="G5717" s="1" t="s">
        <v>15847</v>
      </c>
      <c r="H5717" s="1" t="s">
        <v>15848</v>
      </c>
      <c r="I5717" s="1" t="s">
        <v>60</v>
      </c>
      <c r="J5717" s="3">
        <v>12335.809240705499</v>
      </c>
      <c r="K5717" s="1">
        <v>125</v>
      </c>
      <c r="L5717" s="1" t="s">
        <v>42</v>
      </c>
      <c r="M5717" s="2">
        <v>44220</v>
      </c>
      <c r="N5717" s="1" t="s">
        <v>48</v>
      </c>
      <c r="O5717" s="1">
        <f>M5717-F5717</f>
        <v>30</v>
      </c>
      <c r="P5717" s="1" t="str">
        <f>IF(B5717&lt;=17,"Teen",
IF(B5717&lt;=25,"Young Adult",
IF(B5717&lt;=35,"Adult",
IF(B5717&lt;=50,"Middle Age","Senior"))))</f>
        <v>Young Adult</v>
      </c>
      <c r="Q5717" s="3">
        <f>J5717/O5717</f>
        <v>411.19364135684998</v>
      </c>
      <c r="R5717" s="5">
        <f>IF(B5717&gt;60,1,0)
+ IF(O5717&gt;7,1,0)
+ IF(L5717="Emergency",1,0)
+ IF(T5717="Critical",1,0)</f>
        <v>2</v>
      </c>
      <c r="S5717" s="6" t="str">
        <f>IF(R5717&lt;=1,"Low",
IF(R5717=2,"Medium","High"))</f>
        <v>Medium</v>
      </c>
      <c r="T5717" s="1" t="s">
        <v>29</v>
      </c>
    </row>
    <row r="5718" spans="1:20">
      <c r="A5718" s="1" t="s">
        <v>15849</v>
      </c>
      <c r="B5718" s="1">
        <v>42</v>
      </c>
      <c r="C5718" s="1" t="s">
        <v>21</v>
      </c>
      <c r="D5718" s="1" t="s">
        <v>91</v>
      </c>
      <c r="E5718" s="1" t="s">
        <v>84</v>
      </c>
      <c r="F5718" s="2">
        <v>44190</v>
      </c>
      <c r="G5718" s="1" t="s">
        <v>15850</v>
      </c>
      <c r="H5718" s="1" t="s">
        <v>15851</v>
      </c>
      <c r="I5718" s="1" t="s">
        <v>26</v>
      </c>
      <c r="J5718" s="3">
        <v>20494.196815928601</v>
      </c>
      <c r="K5718" s="1">
        <v>145</v>
      </c>
      <c r="L5718" s="1" t="s">
        <v>37</v>
      </c>
      <c r="M5718" s="2">
        <v>44201</v>
      </c>
      <c r="N5718" s="1" t="s">
        <v>97</v>
      </c>
      <c r="O5718" s="1">
        <f>M5718-F5718</f>
        <v>11</v>
      </c>
      <c r="P5718" s="1" t="str">
        <f>IF(B5718&lt;=17,"Teen",
IF(B5718&lt;=25,"Young Adult",
IF(B5718&lt;=35,"Adult",
IF(B5718&lt;=50,"Middle Age","Senior"))))</f>
        <v>Middle Age</v>
      </c>
      <c r="Q5718" s="3">
        <f>J5718/O5718</f>
        <v>1863.1088014480547</v>
      </c>
      <c r="R5718" s="5">
        <f>IF(B5718&gt;60,1,0)
+ IF(O5718&gt;7,1,0)
+ IF(L5718="Emergency",1,0)
+ IF(T5718="Critical",1,0)</f>
        <v>1</v>
      </c>
      <c r="S5718" s="6" t="str">
        <f>IF(R5718&lt;=1,"Low",
IF(R5718=2,"Medium","High"))</f>
        <v>Low</v>
      </c>
      <c r="T5718" s="1" t="s">
        <v>49</v>
      </c>
    </row>
    <row r="5719" spans="1:20">
      <c r="A5719" s="1" t="s">
        <v>15852</v>
      </c>
      <c r="B5719" s="1">
        <v>19</v>
      </c>
      <c r="C5719" s="1" t="s">
        <v>21</v>
      </c>
      <c r="D5719" s="1" t="s">
        <v>62</v>
      </c>
      <c r="E5719" s="1" t="s">
        <v>53</v>
      </c>
      <c r="F5719" s="2">
        <v>44190</v>
      </c>
      <c r="G5719" s="1" t="s">
        <v>15853</v>
      </c>
      <c r="H5719" s="1" t="s">
        <v>7644</v>
      </c>
      <c r="I5719" s="1" t="s">
        <v>36</v>
      </c>
      <c r="J5719" s="3">
        <v>7195.8779184438499</v>
      </c>
      <c r="K5719" s="1">
        <v>227</v>
      </c>
      <c r="L5719" s="1" t="s">
        <v>42</v>
      </c>
      <c r="M5719" s="2">
        <v>44205</v>
      </c>
      <c r="N5719" s="1" t="s">
        <v>97</v>
      </c>
      <c r="O5719" s="1">
        <f>M5719-F5719</f>
        <v>15</v>
      </c>
      <c r="P5719" s="1" t="str">
        <f>IF(B5719&lt;=17,"Teen",
IF(B5719&lt;=25,"Young Adult",
IF(B5719&lt;=35,"Adult",
IF(B5719&lt;=50,"Middle Age","Senior"))))</f>
        <v>Young Adult</v>
      </c>
      <c r="Q5719" s="3">
        <f>J5719/O5719</f>
        <v>479.72519456292332</v>
      </c>
      <c r="R5719" s="5">
        <f>IF(B5719&gt;60,1,0)
+ IF(O5719&gt;7,1,0)
+ IF(L5719="Emergency",1,0)
+ IF(T5719="Critical",1,0)</f>
        <v>2</v>
      </c>
      <c r="S5719" s="6" t="str">
        <f>IF(R5719&lt;=1,"Low",
IF(R5719=2,"Medium","High"))</f>
        <v>Medium</v>
      </c>
      <c r="T5719" s="1" t="s">
        <v>71</v>
      </c>
    </row>
    <row r="5720" spans="1:20">
      <c r="A5720" s="1" t="s">
        <v>15854</v>
      </c>
      <c r="B5720" s="1">
        <v>54</v>
      </c>
      <c r="C5720" s="1" t="s">
        <v>21</v>
      </c>
      <c r="D5720" s="1" t="s">
        <v>68</v>
      </c>
      <c r="E5720" s="1" t="s">
        <v>53</v>
      </c>
      <c r="F5720" s="2">
        <v>44190</v>
      </c>
      <c r="G5720" s="1" t="s">
        <v>15855</v>
      </c>
      <c r="H5720" s="1" t="s">
        <v>15856</v>
      </c>
      <c r="I5720" s="1" t="s">
        <v>60</v>
      </c>
      <c r="J5720" s="3">
        <v>31725.736337685201</v>
      </c>
      <c r="K5720" s="1">
        <v>375</v>
      </c>
      <c r="L5720" s="1" t="s">
        <v>27</v>
      </c>
      <c r="M5720" s="2">
        <v>44212</v>
      </c>
      <c r="N5720" s="1" t="s">
        <v>38</v>
      </c>
      <c r="O5720" s="1">
        <f>M5720-F5720</f>
        <v>22</v>
      </c>
      <c r="P5720" s="1" t="str">
        <f>IF(B5720&lt;=17,"Teen",
IF(B5720&lt;=25,"Young Adult",
IF(B5720&lt;=35,"Adult",
IF(B5720&lt;=50,"Middle Age","Senior"))))</f>
        <v>Senior</v>
      </c>
      <c r="Q5720" s="3">
        <f>J5720/O5720</f>
        <v>1442.0789244402365</v>
      </c>
      <c r="R5720" s="5">
        <f>IF(B5720&gt;60,1,0)
+ IF(O5720&gt;7,1,0)
+ IF(L5720="Emergency",1,0)
+ IF(T5720="Critical",1,0)</f>
        <v>1</v>
      </c>
      <c r="S5720" s="6" t="str">
        <f>IF(R5720&lt;=1,"Low",
IF(R5720=2,"Medium","High"))</f>
        <v>Low</v>
      </c>
      <c r="T5720" s="1" t="s">
        <v>49</v>
      </c>
    </row>
    <row r="5721" spans="1:20">
      <c r="A5721" s="1" t="s">
        <v>15857</v>
      </c>
      <c r="B5721" s="1">
        <v>46</v>
      </c>
      <c r="C5721" s="1" t="s">
        <v>21</v>
      </c>
      <c r="D5721" s="1" t="s">
        <v>44</v>
      </c>
      <c r="E5721" s="1" t="s">
        <v>53</v>
      </c>
      <c r="F5721" s="2">
        <v>44190</v>
      </c>
      <c r="G5721" s="1" t="s">
        <v>15858</v>
      </c>
      <c r="H5721" s="1" t="s">
        <v>15859</v>
      </c>
      <c r="I5721" s="1" t="s">
        <v>36</v>
      </c>
      <c r="J5721" s="3">
        <v>38503.317767063403</v>
      </c>
      <c r="K5721" s="1">
        <v>473</v>
      </c>
      <c r="L5721" s="1" t="s">
        <v>37</v>
      </c>
      <c r="M5721" s="2">
        <v>44212</v>
      </c>
      <c r="N5721" s="1" t="s">
        <v>38</v>
      </c>
      <c r="O5721" s="1">
        <f>M5721-F5721</f>
        <v>22</v>
      </c>
      <c r="P5721" s="1" t="str">
        <f>IF(B5721&lt;=17,"Teen",
IF(B5721&lt;=25,"Young Adult",
IF(B5721&lt;=35,"Adult",
IF(B5721&lt;=50,"Middle Age","Senior"))))</f>
        <v>Middle Age</v>
      </c>
      <c r="Q5721" s="3">
        <f>J5721/O5721</f>
        <v>1750.1508075937911</v>
      </c>
      <c r="R5721" s="5">
        <f>IF(B5721&gt;60,1,0)
+ IF(O5721&gt;7,1,0)
+ IF(L5721="Emergency",1,0)
+ IF(T5721="Critical",1,0)</f>
        <v>1</v>
      </c>
      <c r="S5721" s="6" t="str">
        <f>IF(R5721&lt;=1,"Low",
IF(R5721=2,"Medium","High"))</f>
        <v>Low</v>
      </c>
      <c r="T5721" s="1" t="s">
        <v>71</v>
      </c>
    </row>
    <row r="5722" spans="1:20">
      <c r="A5722" s="1" t="s">
        <v>15860</v>
      </c>
      <c r="B5722" s="1">
        <v>83</v>
      </c>
      <c r="C5722" s="1" t="s">
        <v>51</v>
      </c>
      <c r="D5722" s="1" t="s">
        <v>91</v>
      </c>
      <c r="E5722" s="1" t="s">
        <v>84</v>
      </c>
      <c r="F5722" s="2">
        <v>44190</v>
      </c>
      <c r="G5722" s="1" t="s">
        <v>15199</v>
      </c>
      <c r="H5722" s="1" t="s">
        <v>15861</v>
      </c>
      <c r="I5722" s="1" t="s">
        <v>36</v>
      </c>
      <c r="J5722" s="3">
        <v>35569.581202241097</v>
      </c>
      <c r="K5722" s="1">
        <v>206</v>
      </c>
      <c r="L5722" s="1" t="s">
        <v>27</v>
      </c>
      <c r="M5722" s="2">
        <v>44206</v>
      </c>
      <c r="N5722" s="1" t="s">
        <v>48</v>
      </c>
      <c r="O5722" s="1">
        <f>M5722-F5722</f>
        <v>16</v>
      </c>
      <c r="P5722" s="1" t="str">
        <f>IF(B5722&lt;=17,"Teen",
IF(B5722&lt;=25,"Young Adult",
IF(B5722&lt;=35,"Adult",
IF(B5722&lt;=50,"Middle Age","Senior"))))</f>
        <v>Senior</v>
      </c>
      <c r="Q5722" s="3">
        <f>J5722/O5722</f>
        <v>2223.0988251400686</v>
      </c>
      <c r="R5722" s="5">
        <f>IF(B5722&gt;60,1,0)
+ IF(O5722&gt;7,1,0)
+ IF(L5722="Emergency",1,0)
+ IF(T5722="Critical",1,0)</f>
        <v>2</v>
      </c>
      <c r="S5722" s="6" t="str">
        <f>IF(R5722&lt;=1,"Low",
IF(R5722=2,"Medium","High"))</f>
        <v>Medium</v>
      </c>
      <c r="T5722" s="1" t="s">
        <v>71</v>
      </c>
    </row>
    <row r="5723" spans="1:20">
      <c r="A5723" s="1" t="s">
        <v>15862</v>
      </c>
      <c r="B5723" s="1">
        <v>85</v>
      </c>
      <c r="C5723" s="1" t="s">
        <v>21</v>
      </c>
      <c r="D5723" s="1" t="s">
        <v>91</v>
      </c>
      <c r="E5723" s="1" t="s">
        <v>45</v>
      </c>
      <c r="F5723" s="2">
        <v>44189</v>
      </c>
      <c r="G5723" s="1" t="s">
        <v>15863</v>
      </c>
      <c r="H5723" s="1" t="s">
        <v>15864</v>
      </c>
      <c r="I5723" s="1" t="s">
        <v>65</v>
      </c>
      <c r="J5723" s="3">
        <v>30681.398297760101</v>
      </c>
      <c r="K5723" s="1">
        <v>179</v>
      </c>
      <c r="L5723" s="1" t="s">
        <v>42</v>
      </c>
      <c r="M5723" s="2">
        <v>44211</v>
      </c>
      <c r="N5723" s="1" t="s">
        <v>97</v>
      </c>
      <c r="O5723" s="1">
        <f>M5723-F5723</f>
        <v>22</v>
      </c>
      <c r="P5723" s="1" t="str">
        <f>IF(B5723&lt;=17,"Teen",
IF(B5723&lt;=25,"Young Adult",
IF(B5723&lt;=35,"Adult",
IF(B5723&lt;=50,"Middle Age","Senior"))))</f>
        <v>Senior</v>
      </c>
      <c r="Q5723" s="3">
        <f>J5723/O5723</f>
        <v>1394.6090135345501</v>
      </c>
      <c r="R5723" s="5">
        <f>IF(B5723&gt;60,1,0)
+ IF(O5723&gt;7,1,0)
+ IF(L5723="Emergency",1,0)
+ IF(T5723="Critical",1,0)</f>
        <v>3</v>
      </c>
      <c r="S5723" s="6" t="str">
        <f>IF(R5723&lt;=1,"Low",
IF(R5723=2,"Medium","High"))</f>
        <v>High</v>
      </c>
      <c r="T5723" s="1" t="s">
        <v>49</v>
      </c>
    </row>
    <row r="5724" spans="1:20">
      <c r="A5724" s="1" t="s">
        <v>15865</v>
      </c>
      <c r="B5724" s="1">
        <v>27</v>
      </c>
      <c r="C5724" s="1" t="s">
        <v>21</v>
      </c>
      <c r="D5724" s="1" t="s">
        <v>52</v>
      </c>
      <c r="E5724" s="1" t="s">
        <v>33</v>
      </c>
      <c r="F5724" s="2">
        <v>44189</v>
      </c>
      <c r="G5724" s="1" t="s">
        <v>15866</v>
      </c>
      <c r="H5724" s="1" t="s">
        <v>15867</v>
      </c>
      <c r="I5724" s="1" t="s">
        <v>56</v>
      </c>
      <c r="J5724" s="3">
        <v>31329.929405729501</v>
      </c>
      <c r="K5724" s="1">
        <v>405</v>
      </c>
      <c r="L5724" s="1" t="s">
        <v>27</v>
      </c>
      <c r="M5724" s="2">
        <v>44196</v>
      </c>
      <c r="N5724" s="1" t="s">
        <v>97</v>
      </c>
      <c r="O5724" s="1">
        <f>M5724-F5724</f>
        <v>7</v>
      </c>
      <c r="P5724" s="1" t="str">
        <f>IF(B5724&lt;=17,"Teen",
IF(B5724&lt;=25,"Young Adult",
IF(B5724&lt;=35,"Adult",
IF(B5724&lt;=50,"Middle Age","Senior"))))</f>
        <v>Adult</v>
      </c>
      <c r="Q5724" s="3">
        <f>J5724/O5724</f>
        <v>4475.7042008184999</v>
      </c>
      <c r="R5724" s="5">
        <f>IF(B5724&gt;60,1,0)
+ IF(O5724&gt;7,1,0)
+ IF(L5724="Emergency",1,0)
+ IF(T5724="Critical",1,0)</f>
        <v>0</v>
      </c>
      <c r="S5724" s="6" t="str">
        <f>IF(R5724&lt;=1,"Low",
IF(R5724=2,"Medium","High"))</f>
        <v>Low</v>
      </c>
      <c r="T5724" s="1" t="s">
        <v>71</v>
      </c>
    </row>
    <row r="5725" spans="1:20">
      <c r="A5725" s="1" t="s">
        <v>5990</v>
      </c>
      <c r="B5725" s="1">
        <v>46</v>
      </c>
      <c r="C5725" s="1" t="s">
        <v>51</v>
      </c>
      <c r="D5725" s="1" t="s">
        <v>32</v>
      </c>
      <c r="E5725" s="1" t="s">
        <v>53</v>
      </c>
      <c r="F5725" s="2">
        <v>44189</v>
      </c>
      <c r="G5725" s="1" t="s">
        <v>15868</v>
      </c>
      <c r="H5725" s="1" t="s">
        <v>15869</v>
      </c>
      <c r="I5725" s="1" t="s">
        <v>56</v>
      </c>
      <c r="J5725" s="3">
        <v>18509.196442829299</v>
      </c>
      <c r="K5725" s="1">
        <v>222</v>
      </c>
      <c r="L5725" s="1" t="s">
        <v>27</v>
      </c>
      <c r="M5725" s="2">
        <v>44215</v>
      </c>
      <c r="N5725" s="1" t="s">
        <v>48</v>
      </c>
      <c r="O5725" s="1">
        <f>M5725-F5725</f>
        <v>26</v>
      </c>
      <c r="P5725" s="1" t="str">
        <f>IF(B5725&lt;=17,"Teen",
IF(B5725&lt;=25,"Young Adult",
IF(B5725&lt;=35,"Adult",
IF(B5725&lt;=50,"Middle Age","Senior"))))</f>
        <v>Middle Age</v>
      </c>
      <c r="Q5725" s="3">
        <f>J5725/O5725</f>
        <v>711.89217087805002</v>
      </c>
      <c r="R5725" s="5">
        <f>IF(B5725&gt;60,1,0)
+ IF(O5725&gt;7,1,0)
+ IF(L5725="Emergency",1,0)
+ IF(T5725="Critical",1,0)</f>
        <v>1</v>
      </c>
      <c r="S5725" s="6" t="str">
        <f>IF(R5725&lt;=1,"Low",
IF(R5725=2,"Medium","High"))</f>
        <v>Low</v>
      </c>
      <c r="T5725" s="1" t="s">
        <v>29</v>
      </c>
    </row>
    <row r="5726" spans="1:20">
      <c r="A5726" s="1" t="s">
        <v>15870</v>
      </c>
      <c r="B5726" s="1">
        <v>62</v>
      </c>
      <c r="C5726" s="1" t="s">
        <v>21</v>
      </c>
      <c r="D5726" s="1" t="s">
        <v>73</v>
      </c>
      <c r="E5726" s="1" t="s">
        <v>84</v>
      </c>
      <c r="F5726" s="2">
        <v>44189</v>
      </c>
      <c r="G5726" s="1" t="s">
        <v>15871</v>
      </c>
      <c r="H5726" s="1" t="s">
        <v>15872</v>
      </c>
      <c r="I5726" s="1" t="s">
        <v>36</v>
      </c>
      <c r="J5726" s="3">
        <v>36755.736412270497</v>
      </c>
      <c r="K5726" s="1">
        <v>343</v>
      </c>
      <c r="L5726" s="1" t="s">
        <v>42</v>
      </c>
      <c r="M5726" s="2">
        <v>44218</v>
      </c>
      <c r="N5726" s="1" t="s">
        <v>38</v>
      </c>
      <c r="O5726" s="1">
        <f>M5726-F5726</f>
        <v>29</v>
      </c>
      <c r="P5726" s="1" t="str">
        <f>IF(B5726&lt;=17,"Teen",
IF(B5726&lt;=25,"Young Adult",
IF(B5726&lt;=35,"Adult",
IF(B5726&lt;=50,"Middle Age","Senior"))))</f>
        <v>Senior</v>
      </c>
      <c r="Q5726" s="3">
        <f>J5726/O5726</f>
        <v>1267.439186630017</v>
      </c>
      <c r="R5726" s="5">
        <f>IF(B5726&gt;60,1,0)
+ IF(O5726&gt;7,1,0)
+ IF(L5726="Emergency",1,0)
+ IF(T5726="Critical",1,0)</f>
        <v>3</v>
      </c>
      <c r="S5726" s="6" t="str">
        <f>IF(R5726&lt;=1,"Low",
IF(R5726=2,"Medium","High"))</f>
        <v>High</v>
      </c>
      <c r="T5726" s="1" t="s">
        <v>49</v>
      </c>
    </row>
    <row r="5727" spans="1:20">
      <c r="A5727" s="1" t="s">
        <v>15873</v>
      </c>
      <c r="B5727" s="1">
        <v>80</v>
      </c>
      <c r="C5727" s="1" t="s">
        <v>21</v>
      </c>
      <c r="D5727" s="1" t="s">
        <v>22</v>
      </c>
      <c r="E5727" s="1" t="s">
        <v>84</v>
      </c>
      <c r="F5727" s="2">
        <v>44189</v>
      </c>
      <c r="G5727" s="1" t="s">
        <v>15874</v>
      </c>
      <c r="H5727" s="1" t="s">
        <v>15875</v>
      </c>
      <c r="I5727" s="1" t="s">
        <v>36</v>
      </c>
      <c r="J5727" s="3">
        <v>34865.241658574698</v>
      </c>
      <c r="K5727" s="1">
        <v>398</v>
      </c>
      <c r="L5727" s="1" t="s">
        <v>42</v>
      </c>
      <c r="M5727" s="2">
        <v>44208</v>
      </c>
      <c r="N5727" s="1" t="s">
        <v>48</v>
      </c>
      <c r="O5727" s="1">
        <f>M5727-F5727</f>
        <v>19</v>
      </c>
      <c r="P5727" s="1" t="str">
        <f>IF(B5727&lt;=17,"Teen",
IF(B5727&lt;=25,"Young Adult",
IF(B5727&lt;=35,"Adult",
IF(B5727&lt;=50,"Middle Age","Senior"))))</f>
        <v>Senior</v>
      </c>
      <c r="Q5727" s="3">
        <f>J5727/O5727</f>
        <v>1835.0127188723525</v>
      </c>
      <c r="R5727" s="5">
        <f>IF(B5727&gt;60,1,0)
+ IF(O5727&gt;7,1,0)
+ IF(L5727="Emergency",1,0)
+ IF(T5727="Critical",1,0)</f>
        <v>3</v>
      </c>
      <c r="S5727" s="6" t="str">
        <f>IF(R5727&lt;=1,"Low",
IF(R5727=2,"Medium","High"))</f>
        <v>High</v>
      </c>
      <c r="T5727" s="1" t="s">
        <v>29</v>
      </c>
    </row>
    <row r="5728" spans="1:20">
      <c r="A5728" s="1" t="s">
        <v>15876</v>
      </c>
      <c r="B5728" s="1">
        <v>73</v>
      </c>
      <c r="C5728" s="1" t="s">
        <v>51</v>
      </c>
      <c r="D5728" s="1" t="s">
        <v>32</v>
      </c>
      <c r="E5728" s="1" t="s">
        <v>53</v>
      </c>
      <c r="F5728" s="2">
        <v>44188</v>
      </c>
      <c r="G5728" s="1" t="s">
        <v>15877</v>
      </c>
      <c r="H5728" s="1" t="s">
        <v>15878</v>
      </c>
      <c r="I5728" s="1" t="s">
        <v>26</v>
      </c>
      <c r="J5728" s="3">
        <v>30726.948945926</v>
      </c>
      <c r="K5728" s="1">
        <v>189</v>
      </c>
      <c r="L5728" s="1" t="s">
        <v>42</v>
      </c>
      <c r="M5728" s="2">
        <v>44199</v>
      </c>
      <c r="N5728" s="1" t="s">
        <v>48</v>
      </c>
      <c r="O5728" s="1">
        <f>M5728-F5728</f>
        <v>11</v>
      </c>
      <c r="P5728" s="1" t="str">
        <f>IF(B5728&lt;=17,"Teen",
IF(B5728&lt;=25,"Young Adult",
IF(B5728&lt;=35,"Adult",
IF(B5728&lt;=50,"Middle Age","Senior"))))</f>
        <v>Senior</v>
      </c>
      <c r="Q5728" s="3">
        <f>J5728/O5728</f>
        <v>2793.358995084182</v>
      </c>
      <c r="R5728" s="5">
        <f>IF(B5728&gt;60,1,0)
+ IF(O5728&gt;7,1,0)
+ IF(L5728="Emergency",1,0)
+ IF(T5728="Critical",1,0)</f>
        <v>3</v>
      </c>
      <c r="S5728" s="6" t="str">
        <f>IF(R5728&lt;=1,"Low",
IF(R5728=2,"Medium","High"))</f>
        <v>High</v>
      </c>
      <c r="T5728" s="1" t="s">
        <v>49</v>
      </c>
    </row>
    <row r="5729" spans="1:20">
      <c r="A5729" s="1" t="s">
        <v>15879</v>
      </c>
      <c r="B5729" s="1">
        <v>31</v>
      </c>
      <c r="C5729" s="1" t="s">
        <v>51</v>
      </c>
      <c r="D5729" s="1" t="s">
        <v>68</v>
      </c>
      <c r="E5729" s="1" t="s">
        <v>53</v>
      </c>
      <c r="F5729" s="2">
        <v>44188</v>
      </c>
      <c r="G5729" s="1" t="s">
        <v>15880</v>
      </c>
      <c r="H5729" s="1" t="s">
        <v>15881</v>
      </c>
      <c r="I5729" s="1" t="s">
        <v>26</v>
      </c>
      <c r="J5729" s="3">
        <v>2517.45046308374</v>
      </c>
      <c r="K5729" s="1">
        <v>379</v>
      </c>
      <c r="L5729" s="1" t="s">
        <v>42</v>
      </c>
      <c r="M5729" s="2">
        <v>44217</v>
      </c>
      <c r="N5729" s="1" t="s">
        <v>66</v>
      </c>
      <c r="O5729" s="1">
        <f>M5729-F5729</f>
        <v>29</v>
      </c>
      <c r="P5729" s="1" t="str">
        <f>IF(B5729&lt;=17,"Teen",
IF(B5729&lt;=25,"Young Adult",
IF(B5729&lt;=35,"Adult",
IF(B5729&lt;=50,"Middle Age","Senior"))))</f>
        <v>Adult</v>
      </c>
      <c r="Q5729" s="3">
        <f>J5729/O5729</f>
        <v>86.808636658059996</v>
      </c>
      <c r="R5729" s="5">
        <f>IF(B5729&gt;60,1,0)
+ IF(O5729&gt;7,1,0)
+ IF(L5729="Emergency",1,0)
+ IF(T5729="Critical",1,0)</f>
        <v>2</v>
      </c>
      <c r="S5729" s="6" t="str">
        <f>IF(R5729&lt;=1,"Low",
IF(R5729=2,"Medium","High"))</f>
        <v>Medium</v>
      </c>
      <c r="T5729" s="1" t="s">
        <v>29</v>
      </c>
    </row>
    <row r="5730" spans="1:20">
      <c r="A5730" s="1" t="s">
        <v>15882</v>
      </c>
      <c r="B5730" s="1">
        <v>56</v>
      </c>
      <c r="C5730" s="1" t="s">
        <v>51</v>
      </c>
      <c r="D5730" s="1" t="s">
        <v>52</v>
      </c>
      <c r="E5730" s="1" t="s">
        <v>45</v>
      </c>
      <c r="F5730" s="2">
        <v>44188</v>
      </c>
      <c r="G5730" s="1" t="s">
        <v>15883</v>
      </c>
      <c r="H5730" s="1" t="s">
        <v>4386</v>
      </c>
      <c r="I5730" s="1" t="s">
        <v>56</v>
      </c>
      <c r="J5730" s="3">
        <v>42296.038424714599</v>
      </c>
      <c r="K5730" s="1">
        <v>471</v>
      </c>
      <c r="L5730" s="1" t="s">
        <v>37</v>
      </c>
      <c r="M5730" s="2">
        <v>44218</v>
      </c>
      <c r="N5730" s="1" t="s">
        <v>28</v>
      </c>
      <c r="O5730" s="1">
        <f>M5730-F5730</f>
        <v>30</v>
      </c>
      <c r="P5730" s="1" t="str">
        <f>IF(B5730&lt;=17,"Teen",
IF(B5730&lt;=25,"Young Adult",
IF(B5730&lt;=35,"Adult",
IF(B5730&lt;=50,"Middle Age","Senior"))))</f>
        <v>Senior</v>
      </c>
      <c r="Q5730" s="3">
        <f>J5730/O5730</f>
        <v>1409.8679474904866</v>
      </c>
      <c r="R5730" s="5">
        <f>IF(B5730&gt;60,1,0)
+ IF(O5730&gt;7,1,0)
+ IF(L5730="Emergency",1,0)
+ IF(T5730="Critical",1,0)</f>
        <v>1</v>
      </c>
      <c r="S5730" s="6" t="str">
        <f>IF(R5730&lt;=1,"Low",
IF(R5730=2,"Medium","High"))</f>
        <v>Low</v>
      </c>
      <c r="T5730" s="1" t="s">
        <v>49</v>
      </c>
    </row>
    <row r="5731" spans="1:20">
      <c r="A5731" s="1" t="s">
        <v>15884</v>
      </c>
      <c r="B5731" s="1">
        <v>25</v>
      </c>
      <c r="C5731" s="1" t="s">
        <v>51</v>
      </c>
      <c r="D5731" s="1" t="s">
        <v>52</v>
      </c>
      <c r="E5731" s="1" t="s">
        <v>74</v>
      </c>
      <c r="F5731" s="2">
        <v>44188</v>
      </c>
      <c r="G5731" s="1" t="s">
        <v>2380</v>
      </c>
      <c r="H5731" s="1" t="s">
        <v>15885</v>
      </c>
      <c r="I5731" s="1" t="s">
        <v>65</v>
      </c>
      <c r="J5731" s="3">
        <v>27022.1408409752</v>
      </c>
      <c r="K5731" s="1">
        <v>224</v>
      </c>
      <c r="L5731" s="1" t="s">
        <v>27</v>
      </c>
      <c r="M5731" s="2">
        <v>44192</v>
      </c>
      <c r="N5731" s="1" t="s">
        <v>66</v>
      </c>
      <c r="O5731" s="1">
        <f>M5731-F5731</f>
        <v>4</v>
      </c>
      <c r="P5731" s="1" t="str">
        <f>IF(B5731&lt;=17,"Teen",
IF(B5731&lt;=25,"Young Adult",
IF(B5731&lt;=35,"Adult",
IF(B5731&lt;=50,"Middle Age","Senior"))))</f>
        <v>Young Adult</v>
      </c>
      <c r="Q5731" s="3">
        <f>J5731/O5731</f>
        <v>6755.5352102438001</v>
      </c>
      <c r="R5731" s="5">
        <f>IF(B5731&gt;60,1,0)
+ IF(O5731&gt;7,1,0)
+ IF(L5731="Emergency",1,0)
+ IF(T5731="Critical",1,0)</f>
        <v>0</v>
      </c>
      <c r="S5731" s="6" t="str">
        <f>IF(R5731&lt;=1,"Low",
IF(R5731=2,"Medium","High"))</f>
        <v>Low</v>
      </c>
      <c r="T5731" s="1" t="s">
        <v>29</v>
      </c>
    </row>
    <row r="5732" spans="1:20">
      <c r="A5732" s="1" t="s">
        <v>15886</v>
      </c>
      <c r="B5732" s="1">
        <v>49</v>
      </c>
      <c r="C5732" s="1" t="s">
        <v>21</v>
      </c>
      <c r="D5732" s="1" t="s">
        <v>32</v>
      </c>
      <c r="E5732" s="1" t="s">
        <v>33</v>
      </c>
      <c r="F5732" s="2">
        <v>44188</v>
      </c>
      <c r="G5732" s="1" t="s">
        <v>15887</v>
      </c>
      <c r="H5732" s="1" t="s">
        <v>15888</v>
      </c>
      <c r="I5732" s="1" t="s">
        <v>26</v>
      </c>
      <c r="J5732" s="3">
        <v>31959.3878414303</v>
      </c>
      <c r="K5732" s="1">
        <v>467</v>
      </c>
      <c r="L5732" s="1" t="s">
        <v>37</v>
      </c>
      <c r="M5732" s="2">
        <v>44207</v>
      </c>
      <c r="N5732" s="1" t="s">
        <v>97</v>
      </c>
      <c r="O5732" s="1">
        <f>M5732-F5732</f>
        <v>19</v>
      </c>
      <c r="P5732" s="1" t="str">
        <f>IF(B5732&lt;=17,"Teen",
IF(B5732&lt;=25,"Young Adult",
IF(B5732&lt;=35,"Adult",
IF(B5732&lt;=50,"Middle Age","Senior"))))</f>
        <v>Middle Age</v>
      </c>
      <c r="Q5732" s="3">
        <f>J5732/O5732</f>
        <v>1682.0730442858053</v>
      </c>
      <c r="R5732" s="5">
        <f>IF(B5732&gt;60,1,0)
+ IF(O5732&gt;7,1,0)
+ IF(L5732="Emergency",1,0)
+ IF(T5732="Critical",1,0)</f>
        <v>1</v>
      </c>
      <c r="S5732" s="6" t="str">
        <f>IF(R5732&lt;=1,"Low",
IF(R5732=2,"Medium","High"))</f>
        <v>Low</v>
      </c>
      <c r="T5732" s="1" t="s">
        <v>29</v>
      </c>
    </row>
    <row r="5733" spans="1:20">
      <c r="A5733" s="1" t="s">
        <v>15889</v>
      </c>
      <c r="B5733" s="1">
        <v>57</v>
      </c>
      <c r="C5733" s="1" t="s">
        <v>51</v>
      </c>
      <c r="D5733" s="1" t="s">
        <v>44</v>
      </c>
      <c r="E5733" s="1" t="s">
        <v>33</v>
      </c>
      <c r="F5733" s="2">
        <v>44188</v>
      </c>
      <c r="G5733" s="1" t="s">
        <v>15890</v>
      </c>
      <c r="H5733" s="1" t="s">
        <v>15891</v>
      </c>
      <c r="I5733" s="1" t="s">
        <v>36</v>
      </c>
      <c r="J5733" s="3">
        <v>5120.1787819202</v>
      </c>
      <c r="K5733" s="1">
        <v>373</v>
      </c>
      <c r="L5733" s="1" t="s">
        <v>42</v>
      </c>
      <c r="M5733" s="2">
        <v>44189</v>
      </c>
      <c r="N5733" s="1" t="s">
        <v>66</v>
      </c>
      <c r="O5733" s="1">
        <f>M5733-F5733</f>
        <v>1</v>
      </c>
      <c r="P5733" s="1" t="str">
        <f>IF(B5733&lt;=17,"Teen",
IF(B5733&lt;=25,"Young Adult",
IF(B5733&lt;=35,"Adult",
IF(B5733&lt;=50,"Middle Age","Senior"))))</f>
        <v>Senior</v>
      </c>
      <c r="Q5733" s="3">
        <f>J5733/O5733</f>
        <v>5120.1787819202</v>
      </c>
      <c r="R5733" s="5">
        <f>IF(B5733&gt;60,1,0)
+ IF(O5733&gt;7,1,0)
+ IF(L5733="Emergency",1,0)
+ IF(T5733="Critical",1,0)</f>
        <v>1</v>
      </c>
      <c r="S5733" s="6" t="str">
        <f>IF(R5733&lt;=1,"Low",
IF(R5733=2,"Medium","High"))</f>
        <v>Low</v>
      </c>
      <c r="T5733" s="1" t="s">
        <v>49</v>
      </c>
    </row>
    <row r="5734" spans="1:20">
      <c r="A5734" s="1" t="s">
        <v>15892</v>
      </c>
      <c r="B5734" s="1">
        <v>79</v>
      </c>
      <c r="C5734" s="1" t="s">
        <v>21</v>
      </c>
      <c r="D5734" s="1" t="s">
        <v>44</v>
      </c>
      <c r="E5734" s="1" t="s">
        <v>23</v>
      </c>
      <c r="F5734" s="2">
        <v>44188</v>
      </c>
      <c r="G5734" s="1" t="s">
        <v>15893</v>
      </c>
      <c r="H5734" s="1" t="s">
        <v>15894</v>
      </c>
      <c r="I5734" s="1" t="s">
        <v>26</v>
      </c>
      <c r="J5734" s="3">
        <v>27947.4244190627</v>
      </c>
      <c r="K5734" s="1">
        <v>440</v>
      </c>
      <c r="L5734" s="1" t="s">
        <v>27</v>
      </c>
      <c r="M5734" s="2">
        <v>44203</v>
      </c>
      <c r="N5734" s="1" t="s">
        <v>48</v>
      </c>
      <c r="O5734" s="1">
        <f>M5734-F5734</f>
        <v>15</v>
      </c>
      <c r="P5734" s="1" t="str">
        <f>IF(B5734&lt;=17,"Teen",
IF(B5734&lt;=25,"Young Adult",
IF(B5734&lt;=35,"Adult",
IF(B5734&lt;=50,"Middle Age","Senior"))))</f>
        <v>Senior</v>
      </c>
      <c r="Q5734" s="3">
        <f>J5734/O5734</f>
        <v>1863.1616279375132</v>
      </c>
      <c r="R5734" s="5">
        <f>IF(B5734&gt;60,1,0)
+ IF(O5734&gt;7,1,0)
+ IF(L5734="Emergency",1,0)
+ IF(T5734="Critical",1,0)</f>
        <v>2</v>
      </c>
      <c r="S5734" s="6" t="str">
        <f>IF(R5734&lt;=1,"Low",
IF(R5734=2,"Medium","High"))</f>
        <v>Medium</v>
      </c>
      <c r="T5734" s="1" t="s">
        <v>71</v>
      </c>
    </row>
    <row r="5735" spans="1:20">
      <c r="A5735" s="1" t="s">
        <v>13749</v>
      </c>
      <c r="B5735" s="1">
        <v>40</v>
      </c>
      <c r="C5735" s="1" t="s">
        <v>51</v>
      </c>
      <c r="D5735" s="1" t="s">
        <v>73</v>
      </c>
      <c r="E5735" s="1" t="s">
        <v>45</v>
      </c>
      <c r="F5735" s="2">
        <v>44187</v>
      </c>
      <c r="G5735" s="1" t="s">
        <v>15895</v>
      </c>
      <c r="H5735" s="1" t="s">
        <v>15896</v>
      </c>
      <c r="I5735" s="1" t="s">
        <v>36</v>
      </c>
      <c r="J5735" s="3">
        <v>49125.157745441698</v>
      </c>
      <c r="K5735" s="1">
        <v>430</v>
      </c>
      <c r="L5735" s="1" t="s">
        <v>27</v>
      </c>
      <c r="M5735" s="2">
        <v>44198</v>
      </c>
      <c r="N5735" s="1" t="s">
        <v>28</v>
      </c>
      <c r="O5735" s="1">
        <f>M5735-F5735</f>
        <v>11</v>
      </c>
      <c r="P5735" s="1" t="str">
        <f>IF(B5735&lt;=17,"Teen",
IF(B5735&lt;=25,"Young Adult",
IF(B5735&lt;=35,"Adult",
IF(B5735&lt;=50,"Middle Age","Senior"))))</f>
        <v>Middle Age</v>
      </c>
      <c r="Q5735" s="3">
        <f>J5735/O5735</f>
        <v>4465.9234314037903</v>
      </c>
      <c r="R5735" s="5">
        <f>IF(B5735&gt;60,1,0)
+ IF(O5735&gt;7,1,0)
+ IF(L5735="Emergency",1,0)
+ IF(T5735="Critical",1,0)</f>
        <v>1</v>
      </c>
      <c r="S5735" s="6" t="str">
        <f>IF(R5735&lt;=1,"Low",
IF(R5735=2,"Medium","High"))</f>
        <v>Low</v>
      </c>
      <c r="T5735" s="1" t="s">
        <v>49</v>
      </c>
    </row>
    <row r="5736" spans="1:20">
      <c r="A5736" s="1" t="s">
        <v>15897</v>
      </c>
      <c r="B5736" s="1">
        <v>31</v>
      </c>
      <c r="C5736" s="1" t="s">
        <v>51</v>
      </c>
      <c r="D5736" s="1" t="s">
        <v>73</v>
      </c>
      <c r="E5736" s="1" t="s">
        <v>33</v>
      </c>
      <c r="F5736" s="2">
        <v>44187</v>
      </c>
      <c r="G5736" s="1" t="s">
        <v>15898</v>
      </c>
      <c r="H5736" s="1" t="s">
        <v>4368</v>
      </c>
      <c r="I5736" s="1" t="s">
        <v>56</v>
      </c>
      <c r="J5736" s="3">
        <v>22529.018435431401</v>
      </c>
      <c r="K5736" s="1">
        <v>139</v>
      </c>
      <c r="L5736" s="1" t="s">
        <v>27</v>
      </c>
      <c r="M5736" s="2">
        <v>44198</v>
      </c>
      <c r="N5736" s="1" t="s">
        <v>38</v>
      </c>
      <c r="O5736" s="1">
        <f>M5736-F5736</f>
        <v>11</v>
      </c>
      <c r="P5736" s="1" t="str">
        <f>IF(B5736&lt;=17,"Teen",
IF(B5736&lt;=25,"Young Adult",
IF(B5736&lt;=35,"Adult",
IF(B5736&lt;=50,"Middle Age","Senior"))))</f>
        <v>Adult</v>
      </c>
      <c r="Q5736" s="3">
        <f>J5736/O5736</f>
        <v>2048.0925850392182</v>
      </c>
      <c r="R5736" s="5">
        <f>IF(B5736&gt;60,1,0)
+ IF(O5736&gt;7,1,0)
+ IF(L5736="Emergency",1,0)
+ IF(T5736="Critical",1,0)</f>
        <v>1</v>
      </c>
      <c r="S5736" s="6" t="str">
        <f>IF(R5736&lt;=1,"Low",
IF(R5736=2,"Medium","High"))</f>
        <v>Low</v>
      </c>
      <c r="T5736" s="1" t="s">
        <v>49</v>
      </c>
    </row>
    <row r="5737" spans="1:20">
      <c r="A5737" s="1" t="s">
        <v>15899</v>
      </c>
      <c r="B5737" s="1">
        <v>63</v>
      </c>
      <c r="C5737" s="1" t="s">
        <v>51</v>
      </c>
      <c r="D5737" s="1" t="s">
        <v>62</v>
      </c>
      <c r="E5737" s="1" t="s">
        <v>53</v>
      </c>
      <c r="F5737" s="2">
        <v>44187</v>
      </c>
      <c r="G5737" s="1" t="s">
        <v>15900</v>
      </c>
      <c r="H5737" s="1" t="s">
        <v>5947</v>
      </c>
      <c r="I5737" s="1" t="s">
        <v>60</v>
      </c>
      <c r="J5737" s="3">
        <v>1612.2372184170299</v>
      </c>
      <c r="K5737" s="1">
        <v>176</v>
      </c>
      <c r="L5737" s="1" t="s">
        <v>42</v>
      </c>
      <c r="M5737" s="2">
        <v>44208</v>
      </c>
      <c r="N5737" s="1" t="s">
        <v>97</v>
      </c>
      <c r="O5737" s="1">
        <f>M5737-F5737</f>
        <v>21</v>
      </c>
      <c r="P5737" s="1" t="str">
        <f>IF(B5737&lt;=17,"Teen",
IF(B5737&lt;=25,"Young Adult",
IF(B5737&lt;=35,"Adult",
IF(B5737&lt;=50,"Middle Age","Senior"))))</f>
        <v>Senior</v>
      </c>
      <c r="Q5737" s="3">
        <f>J5737/O5737</f>
        <v>76.773200877001429</v>
      </c>
      <c r="R5737" s="5">
        <f>IF(B5737&gt;60,1,0)
+ IF(O5737&gt;7,1,0)
+ IF(L5737="Emergency",1,0)
+ IF(T5737="Critical",1,0)</f>
        <v>3</v>
      </c>
      <c r="S5737" s="6" t="str">
        <f>IF(R5737&lt;=1,"Low",
IF(R5737=2,"Medium","High"))</f>
        <v>High</v>
      </c>
      <c r="T5737" s="1" t="s">
        <v>29</v>
      </c>
    </row>
    <row r="5738" spans="1:20">
      <c r="A5738" s="1" t="s">
        <v>15901</v>
      </c>
      <c r="B5738" s="1">
        <v>49</v>
      </c>
      <c r="C5738" s="1" t="s">
        <v>51</v>
      </c>
      <c r="D5738" s="1" t="s">
        <v>62</v>
      </c>
      <c r="E5738" s="1" t="s">
        <v>74</v>
      </c>
      <c r="F5738" s="2">
        <v>44187</v>
      </c>
      <c r="G5738" s="1" t="s">
        <v>15902</v>
      </c>
      <c r="H5738" s="1" t="s">
        <v>15903</v>
      </c>
      <c r="I5738" s="1" t="s">
        <v>26</v>
      </c>
      <c r="J5738" s="3">
        <v>36824.123855929203</v>
      </c>
      <c r="K5738" s="1">
        <v>141</v>
      </c>
      <c r="L5738" s="1" t="s">
        <v>42</v>
      </c>
      <c r="M5738" s="2">
        <v>44191</v>
      </c>
      <c r="N5738" s="1" t="s">
        <v>97</v>
      </c>
      <c r="O5738" s="1">
        <f>M5738-F5738</f>
        <v>4</v>
      </c>
      <c r="P5738" s="1" t="str">
        <f>IF(B5738&lt;=17,"Teen",
IF(B5738&lt;=25,"Young Adult",
IF(B5738&lt;=35,"Adult",
IF(B5738&lt;=50,"Middle Age","Senior"))))</f>
        <v>Middle Age</v>
      </c>
      <c r="Q5738" s="3">
        <f>J5738/O5738</f>
        <v>9206.0309639823008</v>
      </c>
      <c r="R5738" s="5">
        <f>IF(B5738&gt;60,1,0)
+ IF(O5738&gt;7,1,0)
+ IF(L5738="Emergency",1,0)
+ IF(T5738="Critical",1,0)</f>
        <v>1</v>
      </c>
      <c r="S5738" s="6" t="str">
        <f>IF(R5738&lt;=1,"Low",
IF(R5738=2,"Medium","High"))</f>
        <v>Low</v>
      </c>
      <c r="T5738" s="1" t="s">
        <v>49</v>
      </c>
    </row>
    <row r="5739" spans="1:20">
      <c r="A5739" s="1" t="s">
        <v>15904</v>
      </c>
      <c r="B5739" s="1">
        <v>78</v>
      </c>
      <c r="C5739" s="1" t="s">
        <v>21</v>
      </c>
      <c r="D5739" s="1" t="s">
        <v>22</v>
      </c>
      <c r="E5739" s="1" t="s">
        <v>53</v>
      </c>
      <c r="F5739" s="2">
        <v>44187</v>
      </c>
      <c r="G5739" s="1" t="s">
        <v>2467</v>
      </c>
      <c r="H5739" s="1" t="s">
        <v>15905</v>
      </c>
      <c r="I5739" s="1" t="s">
        <v>26</v>
      </c>
      <c r="J5739" s="3">
        <v>40093.084438571597</v>
      </c>
      <c r="K5739" s="1">
        <v>439</v>
      </c>
      <c r="L5739" s="1" t="s">
        <v>37</v>
      </c>
      <c r="M5739" s="2">
        <v>44195</v>
      </c>
      <c r="N5739" s="1" t="s">
        <v>28</v>
      </c>
      <c r="O5739" s="1">
        <f>M5739-F5739</f>
        <v>8</v>
      </c>
      <c r="P5739" s="1" t="str">
        <f>IF(B5739&lt;=17,"Teen",
IF(B5739&lt;=25,"Young Adult",
IF(B5739&lt;=35,"Adult",
IF(B5739&lt;=50,"Middle Age","Senior"))))</f>
        <v>Senior</v>
      </c>
      <c r="Q5739" s="3">
        <f>J5739/O5739</f>
        <v>5011.6355548214497</v>
      </c>
      <c r="R5739" s="5">
        <f>IF(B5739&gt;60,1,0)
+ IF(O5739&gt;7,1,0)
+ IF(L5739="Emergency",1,0)
+ IF(T5739="Critical",1,0)</f>
        <v>2</v>
      </c>
      <c r="S5739" s="6" t="str">
        <f>IF(R5739&lt;=1,"Low",
IF(R5739=2,"Medium","High"))</f>
        <v>Medium</v>
      </c>
      <c r="T5739" s="1" t="s">
        <v>29</v>
      </c>
    </row>
    <row r="5740" spans="1:20">
      <c r="A5740" s="1" t="s">
        <v>15906</v>
      </c>
      <c r="B5740" s="1">
        <v>48</v>
      </c>
      <c r="C5740" s="1" t="s">
        <v>21</v>
      </c>
      <c r="D5740" s="1" t="s">
        <v>44</v>
      </c>
      <c r="E5740" s="1" t="s">
        <v>74</v>
      </c>
      <c r="F5740" s="2">
        <v>44187</v>
      </c>
      <c r="G5740" s="1" t="s">
        <v>15907</v>
      </c>
      <c r="H5740" s="1" t="s">
        <v>1337</v>
      </c>
      <c r="I5740" s="1" t="s">
        <v>26</v>
      </c>
      <c r="J5740" s="3">
        <v>46231.3332707437</v>
      </c>
      <c r="K5740" s="1">
        <v>417</v>
      </c>
      <c r="L5740" s="1" t="s">
        <v>37</v>
      </c>
      <c r="M5740" s="2">
        <v>44212</v>
      </c>
      <c r="N5740" s="1" t="s">
        <v>28</v>
      </c>
      <c r="O5740" s="1">
        <f>M5740-F5740</f>
        <v>25</v>
      </c>
      <c r="P5740" s="1" t="str">
        <f>IF(B5740&lt;=17,"Teen",
IF(B5740&lt;=25,"Young Adult",
IF(B5740&lt;=35,"Adult",
IF(B5740&lt;=50,"Middle Age","Senior"))))</f>
        <v>Middle Age</v>
      </c>
      <c r="Q5740" s="3">
        <f>J5740/O5740</f>
        <v>1849.2533308297479</v>
      </c>
      <c r="R5740" s="5">
        <f>IF(B5740&gt;60,1,0)
+ IF(O5740&gt;7,1,0)
+ IF(L5740="Emergency",1,0)
+ IF(T5740="Critical",1,0)</f>
        <v>1</v>
      </c>
      <c r="S5740" s="6" t="str">
        <f>IF(R5740&lt;=1,"Low",
IF(R5740=2,"Medium","High"))</f>
        <v>Low</v>
      </c>
      <c r="T5740" s="1" t="s">
        <v>29</v>
      </c>
    </row>
    <row r="5741" spans="1:20">
      <c r="A5741" s="1" t="s">
        <v>15908</v>
      </c>
      <c r="B5741" s="1">
        <v>66</v>
      </c>
      <c r="C5741" s="1" t="s">
        <v>21</v>
      </c>
      <c r="D5741" s="1" t="s">
        <v>32</v>
      </c>
      <c r="E5741" s="1" t="s">
        <v>33</v>
      </c>
      <c r="F5741" s="2">
        <v>44187</v>
      </c>
      <c r="G5741" s="1" t="s">
        <v>15909</v>
      </c>
      <c r="H5741" s="1" t="s">
        <v>15910</v>
      </c>
      <c r="I5741" s="1" t="s">
        <v>26</v>
      </c>
      <c r="J5741" s="3">
        <v>34233.948351171297</v>
      </c>
      <c r="K5741" s="1">
        <v>131</v>
      </c>
      <c r="L5741" s="1" t="s">
        <v>27</v>
      </c>
      <c r="M5741" s="2">
        <v>44197</v>
      </c>
      <c r="N5741" s="1" t="s">
        <v>28</v>
      </c>
      <c r="O5741" s="1">
        <f>M5741-F5741</f>
        <v>10</v>
      </c>
      <c r="P5741" s="1" t="str">
        <f>IF(B5741&lt;=17,"Teen",
IF(B5741&lt;=25,"Young Adult",
IF(B5741&lt;=35,"Adult",
IF(B5741&lt;=50,"Middle Age","Senior"))))</f>
        <v>Senior</v>
      </c>
      <c r="Q5741" s="3">
        <f>J5741/O5741</f>
        <v>3423.3948351171298</v>
      </c>
      <c r="R5741" s="5">
        <f>IF(B5741&gt;60,1,0)
+ IF(O5741&gt;7,1,0)
+ IF(L5741="Emergency",1,0)
+ IF(T5741="Critical",1,0)</f>
        <v>2</v>
      </c>
      <c r="S5741" s="6" t="str">
        <f>IF(R5741&lt;=1,"Low",
IF(R5741=2,"Medium","High"))</f>
        <v>Medium</v>
      </c>
      <c r="T5741" s="1" t="s">
        <v>49</v>
      </c>
    </row>
    <row r="5742" spans="1:20">
      <c r="A5742" s="1" t="s">
        <v>15911</v>
      </c>
      <c r="B5742" s="1">
        <v>72</v>
      </c>
      <c r="C5742" s="1" t="s">
        <v>21</v>
      </c>
      <c r="D5742" s="1" t="s">
        <v>73</v>
      </c>
      <c r="E5742" s="1" t="s">
        <v>74</v>
      </c>
      <c r="F5742" s="2">
        <v>44187</v>
      </c>
      <c r="G5742" s="1" t="s">
        <v>625</v>
      </c>
      <c r="H5742" s="1" t="s">
        <v>15912</v>
      </c>
      <c r="I5742" s="1" t="s">
        <v>65</v>
      </c>
      <c r="J5742" s="3">
        <v>24267.379594454502</v>
      </c>
      <c r="K5742" s="1">
        <v>242</v>
      </c>
      <c r="L5742" s="1" t="s">
        <v>27</v>
      </c>
      <c r="M5742" s="2">
        <v>44205</v>
      </c>
      <c r="N5742" s="1" t="s">
        <v>28</v>
      </c>
      <c r="O5742" s="1">
        <f>M5742-F5742</f>
        <v>18</v>
      </c>
      <c r="P5742" s="1" t="str">
        <f>IF(B5742&lt;=17,"Teen",
IF(B5742&lt;=25,"Young Adult",
IF(B5742&lt;=35,"Adult",
IF(B5742&lt;=50,"Middle Age","Senior"))))</f>
        <v>Senior</v>
      </c>
      <c r="Q5742" s="3">
        <f>J5742/O5742</f>
        <v>1348.1877552474723</v>
      </c>
      <c r="R5742" s="5">
        <f>IF(B5742&gt;60,1,0)
+ IF(O5742&gt;7,1,0)
+ IF(L5742="Emergency",1,0)
+ IF(T5742="Critical",1,0)</f>
        <v>2</v>
      </c>
      <c r="S5742" s="6" t="str">
        <f>IF(R5742&lt;=1,"Low",
IF(R5742=2,"Medium","High"))</f>
        <v>Medium</v>
      </c>
      <c r="T5742" s="1" t="s">
        <v>71</v>
      </c>
    </row>
    <row r="5743" spans="1:20">
      <c r="A5743" s="1" t="s">
        <v>15913</v>
      </c>
      <c r="B5743" s="1">
        <v>45</v>
      </c>
      <c r="C5743" s="1" t="s">
        <v>21</v>
      </c>
      <c r="D5743" s="1" t="s">
        <v>91</v>
      </c>
      <c r="E5743" s="1" t="s">
        <v>45</v>
      </c>
      <c r="F5743" s="2">
        <v>44186</v>
      </c>
      <c r="G5743" s="1" t="s">
        <v>15914</v>
      </c>
      <c r="H5743" s="1" t="s">
        <v>9817</v>
      </c>
      <c r="I5743" s="1" t="s">
        <v>36</v>
      </c>
      <c r="J5743" s="3">
        <v>41990.892152269204</v>
      </c>
      <c r="K5743" s="1">
        <v>167</v>
      </c>
      <c r="L5743" s="1" t="s">
        <v>27</v>
      </c>
      <c r="M5743" s="2">
        <v>44195</v>
      </c>
      <c r="N5743" s="1" t="s">
        <v>66</v>
      </c>
      <c r="O5743" s="1">
        <f>M5743-F5743</f>
        <v>9</v>
      </c>
      <c r="P5743" s="1" t="str">
        <f>IF(B5743&lt;=17,"Teen",
IF(B5743&lt;=25,"Young Adult",
IF(B5743&lt;=35,"Adult",
IF(B5743&lt;=50,"Middle Age","Senior"))))</f>
        <v>Middle Age</v>
      </c>
      <c r="Q5743" s="3">
        <f>J5743/O5743</f>
        <v>4665.654683585467</v>
      </c>
      <c r="R5743" s="5">
        <f>IF(B5743&gt;60,1,0)
+ IF(O5743&gt;7,1,0)
+ IF(L5743="Emergency",1,0)
+ IF(T5743="Critical",1,0)</f>
        <v>1</v>
      </c>
      <c r="S5743" s="6" t="str">
        <f>IF(R5743&lt;=1,"Low",
IF(R5743=2,"Medium","High"))</f>
        <v>Low</v>
      </c>
      <c r="T5743" s="1" t="s">
        <v>29</v>
      </c>
    </row>
    <row r="5744" spans="1:20">
      <c r="A5744" s="1" t="s">
        <v>15915</v>
      </c>
      <c r="B5744" s="1">
        <v>46</v>
      </c>
      <c r="C5744" s="1" t="s">
        <v>51</v>
      </c>
      <c r="D5744" s="1" t="s">
        <v>73</v>
      </c>
      <c r="E5744" s="1" t="s">
        <v>84</v>
      </c>
      <c r="F5744" s="2">
        <v>44186</v>
      </c>
      <c r="G5744" s="1" t="s">
        <v>15916</v>
      </c>
      <c r="H5744" s="1" t="s">
        <v>2198</v>
      </c>
      <c r="I5744" s="1" t="s">
        <v>26</v>
      </c>
      <c r="J5744" s="3">
        <v>27013.540391053099</v>
      </c>
      <c r="K5744" s="1">
        <v>179</v>
      </c>
      <c r="L5744" s="1" t="s">
        <v>37</v>
      </c>
      <c r="M5744" s="2">
        <v>44195</v>
      </c>
      <c r="N5744" s="1" t="s">
        <v>48</v>
      </c>
      <c r="O5744" s="1">
        <f>M5744-F5744</f>
        <v>9</v>
      </c>
      <c r="P5744" s="1" t="str">
        <f>IF(B5744&lt;=17,"Teen",
IF(B5744&lt;=25,"Young Adult",
IF(B5744&lt;=35,"Adult",
IF(B5744&lt;=50,"Middle Age","Senior"))))</f>
        <v>Middle Age</v>
      </c>
      <c r="Q5744" s="3">
        <f>J5744/O5744</f>
        <v>3001.5044878947888</v>
      </c>
      <c r="R5744" s="5">
        <f>IF(B5744&gt;60,1,0)
+ IF(O5744&gt;7,1,0)
+ IF(L5744="Emergency",1,0)
+ IF(T5744="Critical",1,0)</f>
        <v>1</v>
      </c>
      <c r="S5744" s="6" t="str">
        <f>IF(R5744&lt;=1,"Low",
IF(R5744=2,"Medium","High"))</f>
        <v>Low</v>
      </c>
      <c r="T5744" s="1" t="s">
        <v>71</v>
      </c>
    </row>
    <row r="5745" spans="1:20">
      <c r="A5745" s="1" t="s">
        <v>15917</v>
      </c>
      <c r="B5745" s="1">
        <v>64</v>
      </c>
      <c r="C5745" s="1" t="s">
        <v>21</v>
      </c>
      <c r="D5745" s="1" t="s">
        <v>73</v>
      </c>
      <c r="E5745" s="1" t="s">
        <v>84</v>
      </c>
      <c r="F5745" s="2">
        <v>44186</v>
      </c>
      <c r="G5745" s="1" t="s">
        <v>15918</v>
      </c>
      <c r="H5745" s="1" t="s">
        <v>15919</v>
      </c>
      <c r="I5745" s="1" t="s">
        <v>65</v>
      </c>
      <c r="J5745" s="3">
        <v>45169.532020508297</v>
      </c>
      <c r="K5745" s="1">
        <v>308</v>
      </c>
      <c r="L5745" s="1" t="s">
        <v>27</v>
      </c>
      <c r="M5745" s="2">
        <v>44192</v>
      </c>
      <c r="N5745" s="1" t="s">
        <v>97</v>
      </c>
      <c r="O5745" s="1">
        <f>M5745-F5745</f>
        <v>6</v>
      </c>
      <c r="P5745" s="1" t="str">
        <f>IF(B5745&lt;=17,"Teen",
IF(B5745&lt;=25,"Young Adult",
IF(B5745&lt;=35,"Adult",
IF(B5745&lt;=50,"Middle Age","Senior"))))</f>
        <v>Senior</v>
      </c>
      <c r="Q5745" s="3">
        <f>J5745/O5745</f>
        <v>7528.2553367513829</v>
      </c>
      <c r="R5745" s="5">
        <f>IF(B5745&gt;60,1,0)
+ IF(O5745&gt;7,1,0)
+ IF(L5745="Emergency",1,0)
+ IF(T5745="Critical",1,0)</f>
        <v>1</v>
      </c>
      <c r="S5745" s="6" t="str">
        <f>IF(R5745&lt;=1,"Low",
IF(R5745=2,"Medium","High"))</f>
        <v>Low</v>
      </c>
      <c r="T5745" s="1" t="s">
        <v>49</v>
      </c>
    </row>
    <row r="5746" spans="1:20">
      <c r="A5746" s="1" t="s">
        <v>15920</v>
      </c>
      <c r="B5746" s="1">
        <v>39</v>
      </c>
      <c r="C5746" s="1" t="s">
        <v>21</v>
      </c>
      <c r="D5746" s="1" t="s">
        <v>91</v>
      </c>
      <c r="E5746" s="1" t="s">
        <v>74</v>
      </c>
      <c r="F5746" s="2">
        <v>44186</v>
      </c>
      <c r="G5746" s="1" t="s">
        <v>4856</v>
      </c>
      <c r="H5746" s="1" t="s">
        <v>15921</v>
      </c>
      <c r="I5746" s="1" t="s">
        <v>36</v>
      </c>
      <c r="J5746" s="3">
        <v>49656.787451794698</v>
      </c>
      <c r="K5746" s="1">
        <v>466</v>
      </c>
      <c r="L5746" s="1" t="s">
        <v>37</v>
      </c>
      <c r="M5746" s="2">
        <v>44194</v>
      </c>
      <c r="N5746" s="1" t="s">
        <v>97</v>
      </c>
      <c r="O5746" s="1">
        <f>M5746-F5746</f>
        <v>8</v>
      </c>
      <c r="P5746" s="1" t="str">
        <f>IF(B5746&lt;=17,"Teen",
IF(B5746&lt;=25,"Young Adult",
IF(B5746&lt;=35,"Adult",
IF(B5746&lt;=50,"Middle Age","Senior"))))</f>
        <v>Middle Age</v>
      </c>
      <c r="Q5746" s="3">
        <f>J5746/O5746</f>
        <v>6207.0984314743373</v>
      </c>
      <c r="R5746" s="5">
        <f>IF(B5746&gt;60,1,0)
+ IF(O5746&gt;7,1,0)
+ IF(L5746="Emergency",1,0)
+ IF(T5746="Critical",1,0)</f>
        <v>1</v>
      </c>
      <c r="S5746" s="6" t="str">
        <f>IF(R5746&lt;=1,"Low",
IF(R5746=2,"Medium","High"))</f>
        <v>Low</v>
      </c>
      <c r="T5746" s="1" t="s">
        <v>49</v>
      </c>
    </row>
    <row r="5747" spans="1:20">
      <c r="A5747" s="1" t="s">
        <v>15922</v>
      </c>
      <c r="B5747" s="1">
        <v>51</v>
      </c>
      <c r="C5747" s="1" t="s">
        <v>51</v>
      </c>
      <c r="D5747" s="1" t="s">
        <v>44</v>
      </c>
      <c r="E5747" s="1" t="s">
        <v>45</v>
      </c>
      <c r="F5747" s="2">
        <v>44186</v>
      </c>
      <c r="G5747" s="1" t="s">
        <v>14949</v>
      </c>
      <c r="H5747" s="1" t="s">
        <v>5504</v>
      </c>
      <c r="I5747" s="1" t="s">
        <v>60</v>
      </c>
      <c r="J5747" s="3">
        <v>5996.3882380633804</v>
      </c>
      <c r="K5747" s="1">
        <v>214</v>
      </c>
      <c r="L5747" s="1" t="s">
        <v>37</v>
      </c>
      <c r="M5747" s="2">
        <v>44210</v>
      </c>
      <c r="N5747" s="1" t="s">
        <v>66</v>
      </c>
      <c r="O5747" s="1">
        <f>M5747-F5747</f>
        <v>24</v>
      </c>
      <c r="P5747" s="1" t="str">
        <f>IF(B5747&lt;=17,"Teen",
IF(B5747&lt;=25,"Young Adult",
IF(B5747&lt;=35,"Adult",
IF(B5747&lt;=50,"Middle Age","Senior"))))</f>
        <v>Senior</v>
      </c>
      <c r="Q5747" s="3">
        <f>J5747/O5747</f>
        <v>249.84950991930751</v>
      </c>
      <c r="R5747" s="5">
        <f>IF(B5747&gt;60,1,0)
+ IF(O5747&gt;7,1,0)
+ IF(L5747="Emergency",1,0)
+ IF(T5747="Critical",1,0)</f>
        <v>1</v>
      </c>
      <c r="S5747" s="6" t="str">
        <f>IF(R5747&lt;=1,"Low",
IF(R5747=2,"Medium","High"))</f>
        <v>Low</v>
      </c>
      <c r="T5747" s="1" t="s">
        <v>29</v>
      </c>
    </row>
    <row r="5748" spans="1:20">
      <c r="A5748" s="1" t="s">
        <v>15923</v>
      </c>
      <c r="B5748" s="1">
        <v>65</v>
      </c>
      <c r="C5748" s="1" t="s">
        <v>51</v>
      </c>
      <c r="D5748" s="1" t="s">
        <v>32</v>
      </c>
      <c r="E5748" s="1" t="s">
        <v>53</v>
      </c>
      <c r="F5748" s="2">
        <v>44186</v>
      </c>
      <c r="G5748" s="1" t="s">
        <v>15924</v>
      </c>
      <c r="H5748" s="1" t="s">
        <v>15925</v>
      </c>
      <c r="I5748" s="1" t="s">
        <v>65</v>
      </c>
      <c r="J5748" s="3">
        <v>24977.8000896597</v>
      </c>
      <c r="K5748" s="1">
        <v>333</v>
      </c>
      <c r="L5748" s="1" t="s">
        <v>37</v>
      </c>
      <c r="M5748" s="2">
        <v>44201</v>
      </c>
      <c r="N5748" s="1" t="s">
        <v>38</v>
      </c>
      <c r="O5748" s="1">
        <f>M5748-F5748</f>
        <v>15</v>
      </c>
      <c r="P5748" s="1" t="str">
        <f>IF(B5748&lt;=17,"Teen",
IF(B5748&lt;=25,"Young Adult",
IF(B5748&lt;=35,"Adult",
IF(B5748&lt;=50,"Middle Age","Senior"))))</f>
        <v>Senior</v>
      </c>
      <c r="Q5748" s="3">
        <f>J5748/O5748</f>
        <v>1665.18667264398</v>
      </c>
      <c r="R5748" s="5">
        <f>IF(B5748&gt;60,1,0)
+ IF(O5748&gt;7,1,0)
+ IF(L5748="Emergency",1,0)
+ IF(T5748="Critical",1,0)</f>
        <v>2</v>
      </c>
      <c r="S5748" s="6" t="str">
        <f>IF(R5748&lt;=1,"Low",
IF(R5748=2,"Medium","High"))</f>
        <v>Medium</v>
      </c>
      <c r="T5748" s="1" t="s">
        <v>71</v>
      </c>
    </row>
    <row r="5749" spans="1:20">
      <c r="A5749" s="1" t="s">
        <v>15926</v>
      </c>
      <c r="B5749" s="1">
        <v>79</v>
      </c>
      <c r="C5749" s="1" t="s">
        <v>51</v>
      </c>
      <c r="D5749" s="1" t="s">
        <v>52</v>
      </c>
      <c r="E5749" s="1" t="s">
        <v>45</v>
      </c>
      <c r="F5749" s="2">
        <v>44186</v>
      </c>
      <c r="G5749" s="1" t="s">
        <v>15927</v>
      </c>
      <c r="H5749" s="1" t="s">
        <v>15928</v>
      </c>
      <c r="I5749" s="1" t="s">
        <v>26</v>
      </c>
      <c r="J5749" s="3">
        <v>11312.3385620015</v>
      </c>
      <c r="K5749" s="1">
        <v>361</v>
      </c>
      <c r="L5749" s="1" t="s">
        <v>42</v>
      </c>
      <c r="M5749" s="2">
        <v>44204</v>
      </c>
      <c r="N5749" s="1" t="s">
        <v>38</v>
      </c>
      <c r="O5749" s="1">
        <f>M5749-F5749</f>
        <v>18</v>
      </c>
      <c r="P5749" s="1" t="str">
        <f>IF(B5749&lt;=17,"Teen",
IF(B5749&lt;=25,"Young Adult",
IF(B5749&lt;=35,"Adult",
IF(B5749&lt;=50,"Middle Age","Senior"))))</f>
        <v>Senior</v>
      </c>
      <c r="Q5749" s="3">
        <f>J5749/O5749</f>
        <v>628.46325344452771</v>
      </c>
      <c r="R5749" s="5">
        <f>IF(B5749&gt;60,1,0)
+ IF(O5749&gt;7,1,0)
+ IF(L5749="Emergency",1,0)
+ IF(T5749="Critical",1,0)</f>
        <v>3</v>
      </c>
      <c r="S5749" s="6" t="str">
        <f>IF(R5749&lt;=1,"Low",
IF(R5749=2,"Medium","High"))</f>
        <v>High</v>
      </c>
      <c r="T5749" s="1" t="s">
        <v>29</v>
      </c>
    </row>
    <row r="5750" spans="1:20">
      <c r="A5750" s="1" t="s">
        <v>15929</v>
      </c>
      <c r="B5750" s="1">
        <v>64</v>
      </c>
      <c r="C5750" s="1" t="s">
        <v>51</v>
      </c>
      <c r="D5750" s="1" t="s">
        <v>44</v>
      </c>
      <c r="E5750" s="1" t="s">
        <v>74</v>
      </c>
      <c r="F5750" s="2">
        <v>44185</v>
      </c>
      <c r="G5750" s="1" t="s">
        <v>15930</v>
      </c>
      <c r="H5750" s="1" t="s">
        <v>15931</v>
      </c>
      <c r="I5750" s="1" t="s">
        <v>36</v>
      </c>
      <c r="J5750" s="3">
        <v>8325.7233148365194</v>
      </c>
      <c r="K5750" s="1">
        <v>459</v>
      </c>
      <c r="L5750" s="1" t="s">
        <v>27</v>
      </c>
      <c r="M5750" s="2">
        <v>44213</v>
      </c>
      <c r="N5750" s="1" t="s">
        <v>48</v>
      </c>
      <c r="O5750" s="1">
        <f>M5750-F5750</f>
        <v>28</v>
      </c>
      <c r="P5750" s="1" t="str">
        <f>IF(B5750&lt;=17,"Teen",
IF(B5750&lt;=25,"Young Adult",
IF(B5750&lt;=35,"Adult",
IF(B5750&lt;=50,"Middle Age","Senior"))))</f>
        <v>Senior</v>
      </c>
      <c r="Q5750" s="3">
        <f>J5750/O5750</f>
        <v>297.34726124416142</v>
      </c>
      <c r="R5750" s="5">
        <f>IF(B5750&gt;60,1,0)
+ IF(O5750&gt;7,1,0)
+ IF(L5750="Emergency",1,0)
+ IF(T5750="Critical",1,0)</f>
        <v>2</v>
      </c>
      <c r="S5750" s="6" t="str">
        <f>IF(R5750&lt;=1,"Low",
IF(R5750=2,"Medium","High"))</f>
        <v>Medium</v>
      </c>
      <c r="T5750" s="1" t="s">
        <v>49</v>
      </c>
    </row>
    <row r="5751" spans="1:20">
      <c r="A5751" s="1" t="s">
        <v>15932</v>
      </c>
      <c r="B5751" s="1">
        <v>20</v>
      </c>
      <c r="C5751" s="1" t="s">
        <v>51</v>
      </c>
      <c r="D5751" s="1" t="s">
        <v>22</v>
      </c>
      <c r="E5751" s="1" t="s">
        <v>45</v>
      </c>
      <c r="F5751" s="2">
        <v>44185</v>
      </c>
      <c r="G5751" s="1" t="s">
        <v>15933</v>
      </c>
      <c r="H5751" s="1" t="s">
        <v>15934</v>
      </c>
      <c r="I5751" s="1" t="s">
        <v>26</v>
      </c>
      <c r="J5751" s="3">
        <v>15482.171878023501</v>
      </c>
      <c r="K5751" s="1">
        <v>252</v>
      </c>
      <c r="L5751" s="1" t="s">
        <v>37</v>
      </c>
      <c r="M5751" s="2">
        <v>44187</v>
      </c>
      <c r="N5751" s="1" t="s">
        <v>97</v>
      </c>
      <c r="O5751" s="1">
        <f>M5751-F5751</f>
        <v>2</v>
      </c>
      <c r="P5751" s="1" t="str">
        <f>IF(B5751&lt;=17,"Teen",
IF(B5751&lt;=25,"Young Adult",
IF(B5751&lt;=35,"Adult",
IF(B5751&lt;=50,"Middle Age","Senior"))))</f>
        <v>Young Adult</v>
      </c>
      <c r="Q5751" s="3">
        <f>J5751/O5751</f>
        <v>7741.0859390117503</v>
      </c>
      <c r="R5751" s="5">
        <f>IF(B5751&gt;60,1,0)
+ IF(O5751&gt;7,1,0)
+ IF(L5751="Emergency",1,0)
+ IF(T5751="Critical",1,0)</f>
        <v>0</v>
      </c>
      <c r="S5751" s="6" t="str">
        <f>IF(R5751&lt;=1,"Low",
IF(R5751=2,"Medium","High"))</f>
        <v>Low</v>
      </c>
      <c r="T5751" s="1" t="s">
        <v>29</v>
      </c>
    </row>
    <row r="5752" spans="1:20">
      <c r="A5752" s="1" t="s">
        <v>15935</v>
      </c>
      <c r="B5752" s="1">
        <v>75</v>
      </c>
      <c r="C5752" s="1" t="s">
        <v>51</v>
      </c>
      <c r="D5752" s="1" t="s">
        <v>68</v>
      </c>
      <c r="E5752" s="1" t="s">
        <v>45</v>
      </c>
      <c r="F5752" s="2">
        <v>44185</v>
      </c>
      <c r="G5752" s="1" t="s">
        <v>15936</v>
      </c>
      <c r="H5752" s="1" t="s">
        <v>12617</v>
      </c>
      <c r="I5752" s="1" t="s">
        <v>56</v>
      </c>
      <c r="J5752" s="3">
        <v>2546.9326172281499</v>
      </c>
      <c r="K5752" s="1">
        <v>381</v>
      </c>
      <c r="L5752" s="1" t="s">
        <v>27</v>
      </c>
      <c r="M5752" s="2">
        <v>44204</v>
      </c>
      <c r="N5752" s="1" t="s">
        <v>28</v>
      </c>
      <c r="O5752" s="1">
        <f>M5752-F5752</f>
        <v>19</v>
      </c>
      <c r="P5752" s="1" t="str">
        <f>IF(B5752&lt;=17,"Teen",
IF(B5752&lt;=25,"Young Adult",
IF(B5752&lt;=35,"Adult",
IF(B5752&lt;=50,"Middle Age","Senior"))))</f>
        <v>Senior</v>
      </c>
      <c r="Q5752" s="3">
        <f>J5752/O5752</f>
        <v>134.04908511727103</v>
      </c>
      <c r="R5752" s="5">
        <f>IF(B5752&gt;60,1,0)
+ IF(O5752&gt;7,1,0)
+ IF(L5752="Emergency",1,0)
+ IF(T5752="Critical",1,0)</f>
        <v>2</v>
      </c>
      <c r="S5752" s="6" t="str">
        <f>IF(R5752&lt;=1,"Low",
IF(R5752=2,"Medium","High"))</f>
        <v>Medium</v>
      </c>
      <c r="T5752" s="1" t="s">
        <v>29</v>
      </c>
    </row>
    <row r="5753" spans="1:20">
      <c r="A5753" s="1" t="s">
        <v>15937</v>
      </c>
      <c r="B5753" s="1">
        <v>21</v>
      </c>
      <c r="C5753" s="1" t="s">
        <v>51</v>
      </c>
      <c r="D5753" s="1" t="s">
        <v>52</v>
      </c>
      <c r="E5753" s="1" t="s">
        <v>33</v>
      </c>
      <c r="F5753" s="2">
        <v>44185</v>
      </c>
      <c r="G5753" s="1" t="s">
        <v>15938</v>
      </c>
      <c r="H5753" s="1" t="s">
        <v>15939</v>
      </c>
      <c r="I5753" s="1" t="s">
        <v>65</v>
      </c>
      <c r="J5753" s="3">
        <v>4130.8693391139605</v>
      </c>
      <c r="K5753" s="1">
        <v>340</v>
      </c>
      <c r="L5753" s="1" t="s">
        <v>27</v>
      </c>
      <c r="M5753" s="2">
        <v>44187</v>
      </c>
      <c r="N5753" s="1" t="s">
        <v>38</v>
      </c>
      <c r="O5753" s="1">
        <f>M5753-F5753</f>
        <v>2</v>
      </c>
      <c r="P5753" s="1" t="str">
        <f>IF(B5753&lt;=17,"Teen",
IF(B5753&lt;=25,"Young Adult",
IF(B5753&lt;=35,"Adult",
IF(B5753&lt;=50,"Middle Age","Senior"))))</f>
        <v>Young Adult</v>
      </c>
      <c r="Q5753" s="3">
        <f>J5753/O5753</f>
        <v>2065.4346695569802</v>
      </c>
      <c r="R5753" s="5">
        <f>IF(B5753&gt;60,1,0)
+ IF(O5753&gt;7,1,0)
+ IF(L5753="Emergency",1,0)
+ IF(T5753="Critical",1,0)</f>
        <v>0</v>
      </c>
      <c r="S5753" s="6" t="str">
        <f>IF(R5753&lt;=1,"Low",
IF(R5753=2,"Medium","High"))</f>
        <v>Low</v>
      </c>
      <c r="T5753" s="1" t="s">
        <v>71</v>
      </c>
    </row>
    <row r="5754" spans="1:20">
      <c r="A5754" s="1" t="s">
        <v>15940</v>
      </c>
      <c r="B5754" s="1">
        <v>23</v>
      </c>
      <c r="C5754" s="1" t="s">
        <v>51</v>
      </c>
      <c r="D5754" s="1" t="s">
        <v>91</v>
      </c>
      <c r="E5754" s="1" t="s">
        <v>74</v>
      </c>
      <c r="F5754" s="2">
        <v>44185</v>
      </c>
      <c r="G5754" s="1" t="s">
        <v>15941</v>
      </c>
      <c r="H5754" s="1" t="s">
        <v>4172</v>
      </c>
      <c r="I5754" s="1" t="s">
        <v>56</v>
      </c>
      <c r="J5754" s="3">
        <v>43405.733567941301</v>
      </c>
      <c r="K5754" s="1">
        <v>257</v>
      </c>
      <c r="L5754" s="1" t="s">
        <v>27</v>
      </c>
      <c r="M5754" s="2">
        <v>44215</v>
      </c>
      <c r="N5754" s="1" t="s">
        <v>48</v>
      </c>
      <c r="O5754" s="1">
        <f>M5754-F5754</f>
        <v>30</v>
      </c>
      <c r="P5754" s="1" t="str">
        <f>IF(B5754&lt;=17,"Teen",
IF(B5754&lt;=25,"Young Adult",
IF(B5754&lt;=35,"Adult",
IF(B5754&lt;=50,"Middle Age","Senior"))))</f>
        <v>Young Adult</v>
      </c>
      <c r="Q5754" s="3">
        <f>J5754/O5754</f>
        <v>1446.8577855980434</v>
      </c>
      <c r="R5754" s="5">
        <f>IF(B5754&gt;60,1,0)
+ IF(O5754&gt;7,1,0)
+ IF(L5754="Emergency",1,0)
+ IF(T5754="Critical",1,0)</f>
        <v>1</v>
      </c>
      <c r="S5754" s="6" t="str">
        <f>IF(R5754&lt;=1,"Low",
IF(R5754=2,"Medium","High"))</f>
        <v>Low</v>
      </c>
      <c r="T5754" s="1" t="s">
        <v>49</v>
      </c>
    </row>
    <row r="5755" spans="1:20">
      <c r="A5755" s="1" t="s">
        <v>15942</v>
      </c>
      <c r="B5755" s="1">
        <v>21</v>
      </c>
      <c r="C5755" s="1" t="s">
        <v>21</v>
      </c>
      <c r="D5755" s="1" t="s">
        <v>68</v>
      </c>
      <c r="E5755" s="1" t="s">
        <v>74</v>
      </c>
      <c r="F5755" s="2">
        <v>44184</v>
      </c>
      <c r="G5755" s="1" t="s">
        <v>15943</v>
      </c>
      <c r="H5755" s="1" t="s">
        <v>4214</v>
      </c>
      <c r="I5755" s="1" t="s">
        <v>56</v>
      </c>
      <c r="J5755" s="3">
        <v>24941.410274328799</v>
      </c>
      <c r="K5755" s="1">
        <v>419</v>
      </c>
      <c r="L5755" s="1" t="s">
        <v>37</v>
      </c>
      <c r="M5755" s="2">
        <v>44199</v>
      </c>
      <c r="N5755" s="1" t="s">
        <v>28</v>
      </c>
      <c r="O5755" s="1">
        <f>M5755-F5755</f>
        <v>15</v>
      </c>
      <c r="P5755" s="1" t="str">
        <f>IF(B5755&lt;=17,"Teen",
IF(B5755&lt;=25,"Young Adult",
IF(B5755&lt;=35,"Adult",
IF(B5755&lt;=50,"Middle Age","Senior"))))</f>
        <v>Young Adult</v>
      </c>
      <c r="Q5755" s="3">
        <f>J5755/O5755</f>
        <v>1662.7606849552533</v>
      </c>
      <c r="R5755" s="5">
        <f>IF(B5755&gt;60,1,0)
+ IF(O5755&gt;7,1,0)
+ IF(L5755="Emergency",1,0)
+ IF(T5755="Critical",1,0)</f>
        <v>1</v>
      </c>
      <c r="S5755" s="6" t="str">
        <f>IF(R5755&lt;=1,"Low",
IF(R5755=2,"Medium","High"))</f>
        <v>Low</v>
      </c>
      <c r="T5755" s="1" t="s">
        <v>29</v>
      </c>
    </row>
    <row r="5756" spans="1:20">
      <c r="A5756" s="1" t="s">
        <v>15944</v>
      </c>
      <c r="B5756" s="1">
        <v>38</v>
      </c>
      <c r="C5756" s="1" t="s">
        <v>21</v>
      </c>
      <c r="D5756" s="1" t="s">
        <v>52</v>
      </c>
      <c r="E5756" s="1" t="s">
        <v>23</v>
      </c>
      <c r="F5756" s="2">
        <v>44184</v>
      </c>
      <c r="G5756" s="1" t="s">
        <v>15945</v>
      </c>
      <c r="H5756" s="1" t="s">
        <v>15946</v>
      </c>
      <c r="I5756" s="1" t="s">
        <v>56</v>
      </c>
      <c r="J5756" s="3">
        <v>10498.1857080388</v>
      </c>
      <c r="K5756" s="1">
        <v>198</v>
      </c>
      <c r="L5756" s="1" t="s">
        <v>37</v>
      </c>
      <c r="M5756" s="2">
        <v>44206</v>
      </c>
      <c r="N5756" s="1" t="s">
        <v>38</v>
      </c>
      <c r="O5756" s="1">
        <f>M5756-F5756</f>
        <v>22</v>
      </c>
      <c r="P5756" s="1" t="str">
        <f>IF(B5756&lt;=17,"Teen",
IF(B5756&lt;=25,"Young Adult",
IF(B5756&lt;=35,"Adult",
IF(B5756&lt;=50,"Middle Age","Senior"))))</f>
        <v>Middle Age</v>
      </c>
      <c r="Q5756" s="3">
        <f>J5756/O5756</f>
        <v>477.19025945630909</v>
      </c>
      <c r="R5756" s="5">
        <f>IF(B5756&gt;60,1,0)
+ IF(O5756&gt;7,1,0)
+ IF(L5756="Emergency",1,0)
+ IF(T5756="Critical",1,0)</f>
        <v>1</v>
      </c>
      <c r="S5756" s="6" t="str">
        <f>IF(R5756&lt;=1,"Low",
IF(R5756=2,"Medium","High"))</f>
        <v>Low</v>
      </c>
      <c r="T5756" s="1" t="s">
        <v>29</v>
      </c>
    </row>
    <row r="5757" spans="1:20">
      <c r="A5757" s="1" t="s">
        <v>15947</v>
      </c>
      <c r="B5757" s="1">
        <v>26</v>
      </c>
      <c r="C5757" s="1" t="s">
        <v>21</v>
      </c>
      <c r="D5757" s="1" t="s">
        <v>22</v>
      </c>
      <c r="E5757" s="1" t="s">
        <v>33</v>
      </c>
      <c r="F5757" s="2">
        <v>44184</v>
      </c>
      <c r="G5757" s="1" t="s">
        <v>15948</v>
      </c>
      <c r="H5757" s="1" t="s">
        <v>15949</v>
      </c>
      <c r="I5757" s="1" t="s">
        <v>26</v>
      </c>
      <c r="J5757" s="3">
        <v>13689.239045463701</v>
      </c>
      <c r="K5757" s="1">
        <v>440</v>
      </c>
      <c r="L5757" s="1" t="s">
        <v>42</v>
      </c>
      <c r="M5757" s="2">
        <v>44205</v>
      </c>
      <c r="N5757" s="1" t="s">
        <v>28</v>
      </c>
      <c r="O5757" s="1">
        <f>M5757-F5757</f>
        <v>21</v>
      </c>
      <c r="P5757" s="1" t="str">
        <f>IF(B5757&lt;=17,"Teen",
IF(B5757&lt;=25,"Young Adult",
IF(B5757&lt;=35,"Adult",
IF(B5757&lt;=50,"Middle Age","Senior"))))</f>
        <v>Adult</v>
      </c>
      <c r="Q5757" s="3">
        <f>J5757/O5757</f>
        <v>651.86852597446193</v>
      </c>
      <c r="R5757" s="5">
        <f>IF(B5757&gt;60,1,0)
+ IF(O5757&gt;7,1,0)
+ IF(L5757="Emergency",1,0)
+ IF(T5757="Critical",1,0)</f>
        <v>2</v>
      </c>
      <c r="S5757" s="6" t="str">
        <f>IF(R5757&lt;=1,"Low",
IF(R5757=2,"Medium","High"))</f>
        <v>Medium</v>
      </c>
      <c r="T5757" s="1" t="s">
        <v>29</v>
      </c>
    </row>
    <row r="5758" spans="1:20">
      <c r="A5758" s="1" t="s">
        <v>15950</v>
      </c>
      <c r="B5758" s="1">
        <v>74</v>
      </c>
      <c r="C5758" s="1" t="s">
        <v>51</v>
      </c>
      <c r="D5758" s="1" t="s">
        <v>22</v>
      </c>
      <c r="E5758" s="1" t="s">
        <v>23</v>
      </c>
      <c r="F5758" s="2">
        <v>44184</v>
      </c>
      <c r="G5758" s="1" t="s">
        <v>15951</v>
      </c>
      <c r="H5758" s="1" t="s">
        <v>15952</v>
      </c>
      <c r="I5758" s="1" t="s">
        <v>65</v>
      </c>
      <c r="J5758" s="3">
        <v>23002.282706269601</v>
      </c>
      <c r="K5758" s="1">
        <v>388</v>
      </c>
      <c r="L5758" s="1" t="s">
        <v>27</v>
      </c>
      <c r="M5758" s="2">
        <v>44205</v>
      </c>
      <c r="N5758" s="1" t="s">
        <v>48</v>
      </c>
      <c r="O5758" s="1">
        <f>M5758-F5758</f>
        <v>21</v>
      </c>
      <c r="P5758" s="1" t="str">
        <f>IF(B5758&lt;=17,"Teen",
IF(B5758&lt;=25,"Young Adult",
IF(B5758&lt;=35,"Adult",
IF(B5758&lt;=50,"Middle Age","Senior"))))</f>
        <v>Senior</v>
      </c>
      <c r="Q5758" s="3">
        <f>J5758/O5758</f>
        <v>1095.3467955366477</v>
      </c>
      <c r="R5758" s="5">
        <f>IF(B5758&gt;60,1,0)
+ IF(O5758&gt;7,1,0)
+ IF(L5758="Emergency",1,0)
+ IF(T5758="Critical",1,0)</f>
        <v>2</v>
      </c>
      <c r="S5758" s="6" t="str">
        <f>IF(R5758&lt;=1,"Low",
IF(R5758=2,"Medium","High"))</f>
        <v>Medium</v>
      </c>
      <c r="T5758" s="1" t="s">
        <v>29</v>
      </c>
    </row>
    <row r="5759" spans="1:20">
      <c r="A5759" s="1" t="s">
        <v>3157</v>
      </c>
      <c r="B5759" s="1">
        <v>85</v>
      </c>
      <c r="C5759" s="1" t="s">
        <v>51</v>
      </c>
      <c r="D5759" s="1" t="s">
        <v>44</v>
      </c>
      <c r="E5759" s="1" t="s">
        <v>45</v>
      </c>
      <c r="F5759" s="2">
        <v>44184</v>
      </c>
      <c r="G5759" s="1" t="s">
        <v>15953</v>
      </c>
      <c r="H5759" s="1" t="s">
        <v>15954</v>
      </c>
      <c r="I5759" s="1" t="s">
        <v>36</v>
      </c>
      <c r="J5759" s="3">
        <v>18620.4232787119</v>
      </c>
      <c r="K5759" s="1">
        <v>170</v>
      </c>
      <c r="L5759" s="1" t="s">
        <v>42</v>
      </c>
      <c r="M5759" s="2">
        <v>44199</v>
      </c>
      <c r="N5759" s="1" t="s">
        <v>97</v>
      </c>
      <c r="O5759" s="1">
        <f>M5759-F5759</f>
        <v>15</v>
      </c>
      <c r="P5759" s="1" t="str">
        <f>IF(B5759&lt;=17,"Teen",
IF(B5759&lt;=25,"Young Adult",
IF(B5759&lt;=35,"Adult",
IF(B5759&lt;=50,"Middle Age","Senior"))))</f>
        <v>Senior</v>
      </c>
      <c r="Q5759" s="3">
        <f>J5759/O5759</f>
        <v>1241.3615519141267</v>
      </c>
      <c r="R5759" s="5">
        <f>IF(B5759&gt;60,1,0)
+ IF(O5759&gt;7,1,0)
+ IF(L5759="Emergency",1,0)
+ IF(T5759="Critical",1,0)</f>
        <v>3</v>
      </c>
      <c r="S5759" s="6" t="str">
        <f>IF(R5759&lt;=1,"Low",
IF(R5759=2,"Medium","High"))</f>
        <v>High</v>
      </c>
      <c r="T5759" s="1" t="s">
        <v>49</v>
      </c>
    </row>
    <row r="5760" spans="1:20">
      <c r="A5760" s="1" t="s">
        <v>15955</v>
      </c>
      <c r="B5760" s="1">
        <v>19</v>
      </c>
      <c r="C5760" s="1" t="s">
        <v>51</v>
      </c>
      <c r="D5760" s="1" t="s">
        <v>32</v>
      </c>
      <c r="E5760" s="1" t="s">
        <v>53</v>
      </c>
      <c r="F5760" s="2">
        <v>44183</v>
      </c>
      <c r="G5760" s="1" t="s">
        <v>15956</v>
      </c>
      <c r="H5760" s="1" t="s">
        <v>15957</v>
      </c>
      <c r="I5760" s="1" t="s">
        <v>65</v>
      </c>
      <c r="J5760" s="3">
        <v>12994.399885245301</v>
      </c>
      <c r="K5760" s="1">
        <v>126</v>
      </c>
      <c r="L5760" s="1" t="s">
        <v>42</v>
      </c>
      <c r="M5760" s="2">
        <v>44212</v>
      </c>
      <c r="N5760" s="1" t="s">
        <v>38</v>
      </c>
      <c r="O5760" s="1">
        <f>M5760-F5760</f>
        <v>29</v>
      </c>
      <c r="P5760" s="1" t="str">
        <f>IF(B5760&lt;=17,"Teen",
IF(B5760&lt;=25,"Young Adult",
IF(B5760&lt;=35,"Adult",
IF(B5760&lt;=50,"Middle Age","Senior"))))</f>
        <v>Young Adult</v>
      </c>
      <c r="Q5760" s="3">
        <f>J5760/O5760</f>
        <v>448.08275466363108</v>
      </c>
      <c r="R5760" s="5">
        <f>IF(B5760&gt;60,1,0)
+ IF(O5760&gt;7,1,0)
+ IF(L5760="Emergency",1,0)
+ IF(T5760="Critical",1,0)</f>
        <v>2</v>
      </c>
      <c r="S5760" s="6" t="str">
        <f>IF(R5760&lt;=1,"Low",
IF(R5760=2,"Medium","High"))</f>
        <v>Medium</v>
      </c>
      <c r="T5760" s="1" t="s">
        <v>71</v>
      </c>
    </row>
    <row r="5761" spans="1:20">
      <c r="A5761" s="1" t="s">
        <v>15958</v>
      </c>
      <c r="B5761" s="1">
        <v>59</v>
      </c>
      <c r="C5761" s="1" t="s">
        <v>21</v>
      </c>
      <c r="D5761" s="1" t="s">
        <v>44</v>
      </c>
      <c r="E5761" s="1" t="s">
        <v>53</v>
      </c>
      <c r="F5761" s="2">
        <v>44183</v>
      </c>
      <c r="G5761" s="1" t="s">
        <v>5898</v>
      </c>
      <c r="H5761" s="1" t="s">
        <v>15959</v>
      </c>
      <c r="I5761" s="1" t="s">
        <v>65</v>
      </c>
      <c r="J5761" s="3">
        <v>44827.126362403302</v>
      </c>
      <c r="K5761" s="1">
        <v>437</v>
      </c>
      <c r="L5761" s="1" t="s">
        <v>37</v>
      </c>
      <c r="M5761" s="2">
        <v>44200</v>
      </c>
      <c r="N5761" s="1" t="s">
        <v>66</v>
      </c>
      <c r="O5761" s="1">
        <f>M5761-F5761</f>
        <v>17</v>
      </c>
      <c r="P5761" s="1" t="str">
        <f>IF(B5761&lt;=17,"Teen",
IF(B5761&lt;=25,"Young Adult",
IF(B5761&lt;=35,"Adult",
IF(B5761&lt;=50,"Middle Age","Senior"))))</f>
        <v>Senior</v>
      </c>
      <c r="Q5761" s="3">
        <f>J5761/O5761</f>
        <v>2636.8897860237234</v>
      </c>
      <c r="R5761" s="5">
        <f>IF(B5761&gt;60,1,0)
+ IF(O5761&gt;7,1,0)
+ IF(L5761="Emergency",1,0)
+ IF(T5761="Critical",1,0)</f>
        <v>1</v>
      </c>
      <c r="S5761" s="6" t="str">
        <f>IF(R5761&lt;=1,"Low",
IF(R5761=2,"Medium","High"))</f>
        <v>Low</v>
      </c>
      <c r="T5761" s="1" t="s">
        <v>71</v>
      </c>
    </row>
    <row r="5762" spans="1:20">
      <c r="A5762" s="1" t="s">
        <v>15960</v>
      </c>
      <c r="B5762" s="1">
        <v>60</v>
      </c>
      <c r="C5762" s="1" t="s">
        <v>21</v>
      </c>
      <c r="D5762" s="1" t="s">
        <v>68</v>
      </c>
      <c r="E5762" s="1" t="s">
        <v>33</v>
      </c>
      <c r="F5762" s="2">
        <v>44183</v>
      </c>
      <c r="G5762" s="1" t="s">
        <v>2988</v>
      </c>
      <c r="H5762" s="1" t="s">
        <v>15961</v>
      </c>
      <c r="I5762" s="1" t="s">
        <v>56</v>
      </c>
      <c r="J5762" s="3">
        <v>19715.406694944999</v>
      </c>
      <c r="K5762" s="1">
        <v>311</v>
      </c>
      <c r="L5762" s="1" t="s">
        <v>42</v>
      </c>
      <c r="M5762" s="2">
        <v>44211</v>
      </c>
      <c r="N5762" s="1" t="s">
        <v>28</v>
      </c>
      <c r="O5762" s="1">
        <f>M5762-F5762</f>
        <v>28</v>
      </c>
      <c r="P5762" s="1" t="str">
        <f>IF(B5762&lt;=17,"Teen",
IF(B5762&lt;=25,"Young Adult",
IF(B5762&lt;=35,"Adult",
IF(B5762&lt;=50,"Middle Age","Senior"))))</f>
        <v>Senior</v>
      </c>
      <c r="Q5762" s="3">
        <f>J5762/O5762</f>
        <v>704.1216676766071</v>
      </c>
      <c r="R5762" s="5">
        <f>IF(B5762&gt;60,1,0)
+ IF(O5762&gt;7,1,0)
+ IF(L5762="Emergency",1,0)
+ IF(T5762="Critical",1,0)</f>
        <v>2</v>
      </c>
      <c r="S5762" s="6" t="str">
        <f>IF(R5762&lt;=1,"Low",
IF(R5762=2,"Medium","High"))</f>
        <v>Medium</v>
      </c>
      <c r="T5762" s="1" t="s">
        <v>71</v>
      </c>
    </row>
    <row r="5763" spans="1:20">
      <c r="A5763" s="1" t="s">
        <v>7919</v>
      </c>
      <c r="B5763" s="1">
        <v>29</v>
      </c>
      <c r="C5763" s="1" t="s">
        <v>21</v>
      </c>
      <c r="D5763" s="1" t="s">
        <v>68</v>
      </c>
      <c r="E5763" s="1" t="s">
        <v>74</v>
      </c>
      <c r="F5763" s="2">
        <v>44183</v>
      </c>
      <c r="G5763" s="1" t="s">
        <v>9406</v>
      </c>
      <c r="H5763" s="1" t="s">
        <v>15962</v>
      </c>
      <c r="I5763" s="1" t="s">
        <v>26</v>
      </c>
      <c r="J5763" s="3">
        <v>38710.769647289701</v>
      </c>
      <c r="K5763" s="1">
        <v>304</v>
      </c>
      <c r="L5763" s="1" t="s">
        <v>42</v>
      </c>
      <c r="M5763" s="2">
        <v>44204</v>
      </c>
      <c r="N5763" s="1" t="s">
        <v>28</v>
      </c>
      <c r="O5763" s="1">
        <f>M5763-F5763</f>
        <v>21</v>
      </c>
      <c r="P5763" s="1" t="str">
        <f>IF(B5763&lt;=17,"Teen",
IF(B5763&lt;=25,"Young Adult",
IF(B5763&lt;=35,"Adult",
IF(B5763&lt;=50,"Middle Age","Senior"))))</f>
        <v>Adult</v>
      </c>
      <c r="Q5763" s="3">
        <f>J5763/O5763</f>
        <v>1843.3699832042714</v>
      </c>
      <c r="R5763" s="5">
        <f>IF(B5763&gt;60,1,0)
+ IF(O5763&gt;7,1,0)
+ IF(L5763="Emergency",1,0)
+ IF(T5763="Critical",1,0)</f>
        <v>2</v>
      </c>
      <c r="S5763" s="6" t="str">
        <f>IF(R5763&lt;=1,"Low",
IF(R5763=2,"Medium","High"))</f>
        <v>Medium</v>
      </c>
      <c r="T5763" s="1" t="s">
        <v>49</v>
      </c>
    </row>
    <row r="5764" spans="1:20">
      <c r="A5764" s="1" t="s">
        <v>15963</v>
      </c>
      <c r="B5764" s="1">
        <v>58</v>
      </c>
      <c r="C5764" s="1" t="s">
        <v>51</v>
      </c>
      <c r="D5764" s="1" t="s">
        <v>52</v>
      </c>
      <c r="E5764" s="1" t="s">
        <v>23</v>
      </c>
      <c r="F5764" s="2">
        <v>44183</v>
      </c>
      <c r="G5764" s="1" t="s">
        <v>15964</v>
      </c>
      <c r="H5764" s="1" t="s">
        <v>15965</v>
      </c>
      <c r="I5764" s="1" t="s">
        <v>56</v>
      </c>
      <c r="J5764" s="3">
        <v>27689.944263444901</v>
      </c>
      <c r="K5764" s="1">
        <v>281</v>
      </c>
      <c r="L5764" s="1" t="s">
        <v>27</v>
      </c>
      <c r="M5764" s="2">
        <v>44209</v>
      </c>
      <c r="N5764" s="1" t="s">
        <v>66</v>
      </c>
      <c r="O5764" s="1">
        <f>M5764-F5764</f>
        <v>26</v>
      </c>
      <c r="P5764" s="1" t="str">
        <f>IF(B5764&lt;=17,"Teen",
IF(B5764&lt;=25,"Young Adult",
IF(B5764&lt;=35,"Adult",
IF(B5764&lt;=50,"Middle Age","Senior"))))</f>
        <v>Senior</v>
      </c>
      <c r="Q5764" s="3">
        <f>J5764/O5764</f>
        <v>1064.9978562863423</v>
      </c>
      <c r="R5764" s="5">
        <f>IF(B5764&gt;60,1,0)
+ IF(O5764&gt;7,1,0)
+ IF(L5764="Emergency",1,0)
+ IF(T5764="Critical",1,0)</f>
        <v>1</v>
      </c>
      <c r="S5764" s="6" t="str">
        <f>IF(R5764&lt;=1,"Low",
IF(R5764=2,"Medium","High"))</f>
        <v>Low</v>
      </c>
      <c r="T5764" s="1" t="s">
        <v>49</v>
      </c>
    </row>
    <row r="5765" spans="1:20">
      <c r="A5765" s="1" t="s">
        <v>15966</v>
      </c>
      <c r="B5765" s="1">
        <v>59</v>
      </c>
      <c r="C5765" s="1" t="s">
        <v>51</v>
      </c>
      <c r="D5765" s="1" t="s">
        <v>62</v>
      </c>
      <c r="E5765" s="1" t="s">
        <v>53</v>
      </c>
      <c r="F5765" s="2">
        <v>44183</v>
      </c>
      <c r="G5765" s="1" t="s">
        <v>15967</v>
      </c>
      <c r="H5765" s="1" t="s">
        <v>151</v>
      </c>
      <c r="I5765" s="1" t="s">
        <v>65</v>
      </c>
      <c r="J5765" s="3">
        <v>29978.472948887</v>
      </c>
      <c r="K5765" s="1">
        <v>430</v>
      </c>
      <c r="L5765" s="1" t="s">
        <v>37</v>
      </c>
      <c r="M5765" s="2">
        <v>44191</v>
      </c>
      <c r="N5765" s="1" t="s">
        <v>28</v>
      </c>
      <c r="O5765" s="1">
        <f>M5765-F5765</f>
        <v>8</v>
      </c>
      <c r="P5765" s="1" t="str">
        <f>IF(B5765&lt;=17,"Teen",
IF(B5765&lt;=25,"Young Adult",
IF(B5765&lt;=35,"Adult",
IF(B5765&lt;=50,"Middle Age","Senior"))))</f>
        <v>Senior</v>
      </c>
      <c r="Q5765" s="3">
        <f>J5765/O5765</f>
        <v>3747.309118610875</v>
      </c>
      <c r="R5765" s="5">
        <f>IF(B5765&gt;60,1,0)
+ IF(O5765&gt;7,1,0)
+ IF(L5765="Emergency",1,0)
+ IF(T5765="Critical",1,0)</f>
        <v>1</v>
      </c>
      <c r="S5765" s="6" t="str">
        <f>IF(R5765&lt;=1,"Low",
IF(R5765=2,"Medium","High"))</f>
        <v>Low</v>
      </c>
      <c r="T5765" s="1" t="s">
        <v>49</v>
      </c>
    </row>
    <row r="5766" spans="1:20">
      <c r="A5766" s="1" t="s">
        <v>15968</v>
      </c>
      <c r="B5766" s="1">
        <v>82</v>
      </c>
      <c r="C5766" s="1" t="s">
        <v>51</v>
      </c>
      <c r="D5766" s="1" t="s">
        <v>68</v>
      </c>
      <c r="E5766" s="1" t="s">
        <v>53</v>
      </c>
      <c r="F5766" s="2">
        <v>44183</v>
      </c>
      <c r="G5766" s="1" t="s">
        <v>15969</v>
      </c>
      <c r="H5766" s="1" t="s">
        <v>15970</v>
      </c>
      <c r="I5766" s="1" t="s">
        <v>26</v>
      </c>
      <c r="J5766" s="3">
        <v>47112.738033592301</v>
      </c>
      <c r="K5766" s="1">
        <v>248</v>
      </c>
      <c r="L5766" s="1" t="s">
        <v>37</v>
      </c>
      <c r="M5766" s="2">
        <v>44185</v>
      </c>
      <c r="N5766" s="1" t="s">
        <v>28</v>
      </c>
      <c r="O5766" s="1">
        <f>M5766-F5766</f>
        <v>2</v>
      </c>
      <c r="P5766" s="1" t="str">
        <f>IF(B5766&lt;=17,"Teen",
IF(B5766&lt;=25,"Young Adult",
IF(B5766&lt;=35,"Adult",
IF(B5766&lt;=50,"Middle Age","Senior"))))</f>
        <v>Senior</v>
      </c>
      <c r="Q5766" s="3">
        <f>J5766/O5766</f>
        <v>23556.36901679615</v>
      </c>
      <c r="R5766" s="5">
        <f>IF(B5766&gt;60,1,0)
+ IF(O5766&gt;7,1,0)
+ IF(L5766="Emergency",1,0)
+ IF(T5766="Critical",1,0)</f>
        <v>1</v>
      </c>
      <c r="S5766" s="6" t="str">
        <f>IF(R5766&lt;=1,"Low",
IF(R5766=2,"Medium","High"))</f>
        <v>Low</v>
      </c>
      <c r="T5766" s="1" t="s">
        <v>49</v>
      </c>
    </row>
    <row r="5767" spans="1:20">
      <c r="A5767" s="1" t="s">
        <v>15971</v>
      </c>
      <c r="B5767" s="1">
        <v>78</v>
      </c>
      <c r="C5767" s="1" t="s">
        <v>51</v>
      </c>
      <c r="D5767" s="1" t="s">
        <v>62</v>
      </c>
      <c r="E5767" s="1" t="s">
        <v>45</v>
      </c>
      <c r="F5767" s="2">
        <v>44183</v>
      </c>
      <c r="G5767" s="1" t="s">
        <v>15972</v>
      </c>
      <c r="H5767" s="1" t="s">
        <v>15973</v>
      </c>
      <c r="I5767" s="1" t="s">
        <v>56</v>
      </c>
      <c r="J5767" s="3">
        <v>28623.4238004047</v>
      </c>
      <c r="K5767" s="1">
        <v>381</v>
      </c>
      <c r="L5767" s="1" t="s">
        <v>27</v>
      </c>
      <c r="M5767" s="2">
        <v>44185</v>
      </c>
      <c r="N5767" s="1" t="s">
        <v>97</v>
      </c>
      <c r="O5767" s="1">
        <f>M5767-F5767</f>
        <v>2</v>
      </c>
      <c r="P5767" s="1" t="str">
        <f>IF(B5767&lt;=17,"Teen",
IF(B5767&lt;=25,"Young Adult",
IF(B5767&lt;=35,"Adult",
IF(B5767&lt;=50,"Middle Age","Senior"))))</f>
        <v>Senior</v>
      </c>
      <c r="Q5767" s="3">
        <f>J5767/O5767</f>
        <v>14311.71190020235</v>
      </c>
      <c r="R5767" s="5">
        <f>IF(B5767&gt;60,1,0)
+ IF(O5767&gt;7,1,0)
+ IF(L5767="Emergency",1,0)
+ IF(T5767="Critical",1,0)</f>
        <v>1</v>
      </c>
      <c r="S5767" s="6" t="str">
        <f>IF(R5767&lt;=1,"Low",
IF(R5767=2,"Medium","High"))</f>
        <v>Low</v>
      </c>
      <c r="T5767" s="1" t="s">
        <v>49</v>
      </c>
    </row>
    <row r="5768" spans="1:20">
      <c r="A5768" s="1" t="s">
        <v>15974</v>
      </c>
      <c r="B5768" s="1">
        <v>33</v>
      </c>
      <c r="C5768" s="1" t="s">
        <v>21</v>
      </c>
      <c r="D5768" s="1" t="s">
        <v>68</v>
      </c>
      <c r="E5768" s="1" t="s">
        <v>74</v>
      </c>
      <c r="F5768" s="2">
        <v>44182</v>
      </c>
      <c r="G5768" s="1" t="s">
        <v>15975</v>
      </c>
      <c r="H5768" s="1" t="s">
        <v>15976</v>
      </c>
      <c r="I5768" s="1" t="s">
        <v>60</v>
      </c>
      <c r="J5768" s="3">
        <v>24903.037269738601</v>
      </c>
      <c r="K5768" s="1">
        <v>215</v>
      </c>
      <c r="L5768" s="1" t="s">
        <v>27</v>
      </c>
      <c r="M5768" s="2">
        <v>44187</v>
      </c>
      <c r="N5768" s="1" t="s">
        <v>66</v>
      </c>
      <c r="O5768" s="1">
        <f>M5768-F5768</f>
        <v>5</v>
      </c>
      <c r="P5768" s="1" t="str">
        <f>IF(B5768&lt;=17,"Teen",
IF(B5768&lt;=25,"Young Adult",
IF(B5768&lt;=35,"Adult",
IF(B5768&lt;=50,"Middle Age","Senior"))))</f>
        <v>Adult</v>
      </c>
      <c r="Q5768" s="3">
        <f>J5768/O5768</f>
        <v>4980.6074539477204</v>
      </c>
      <c r="R5768" s="5">
        <f>IF(B5768&gt;60,1,0)
+ IF(O5768&gt;7,1,0)
+ IF(L5768="Emergency",1,0)
+ IF(T5768="Critical",1,0)</f>
        <v>0</v>
      </c>
      <c r="S5768" s="6" t="str">
        <f>IF(R5768&lt;=1,"Low",
IF(R5768=2,"Medium","High"))</f>
        <v>Low</v>
      </c>
      <c r="T5768" s="1" t="s">
        <v>29</v>
      </c>
    </row>
    <row r="5769" spans="1:20">
      <c r="A5769" s="1" t="s">
        <v>15977</v>
      </c>
      <c r="B5769" s="1">
        <v>70</v>
      </c>
      <c r="C5769" s="1" t="s">
        <v>21</v>
      </c>
      <c r="D5769" s="1" t="s">
        <v>91</v>
      </c>
      <c r="E5769" s="1" t="s">
        <v>74</v>
      </c>
      <c r="F5769" s="2">
        <v>44182</v>
      </c>
      <c r="G5769" s="1" t="s">
        <v>15978</v>
      </c>
      <c r="H5769" s="1" t="s">
        <v>15979</v>
      </c>
      <c r="I5769" s="1" t="s">
        <v>36</v>
      </c>
      <c r="J5769" s="3">
        <v>8071.7249887582202</v>
      </c>
      <c r="K5769" s="1">
        <v>248</v>
      </c>
      <c r="L5769" s="1" t="s">
        <v>42</v>
      </c>
      <c r="M5769" s="2">
        <v>44203</v>
      </c>
      <c r="N5769" s="1" t="s">
        <v>38</v>
      </c>
      <c r="O5769" s="1">
        <f>M5769-F5769</f>
        <v>21</v>
      </c>
      <c r="P5769" s="1" t="str">
        <f>IF(B5769&lt;=17,"Teen",
IF(B5769&lt;=25,"Young Adult",
IF(B5769&lt;=35,"Adult",
IF(B5769&lt;=50,"Middle Age","Senior"))))</f>
        <v>Senior</v>
      </c>
      <c r="Q5769" s="3">
        <f>J5769/O5769</f>
        <v>384.36785660753429</v>
      </c>
      <c r="R5769" s="5">
        <f>IF(B5769&gt;60,1,0)
+ IF(O5769&gt;7,1,0)
+ IF(L5769="Emergency",1,0)
+ IF(T5769="Critical",1,0)</f>
        <v>3</v>
      </c>
      <c r="S5769" s="6" t="str">
        <f>IF(R5769&lt;=1,"Low",
IF(R5769=2,"Medium","High"))</f>
        <v>High</v>
      </c>
      <c r="T5769" s="1" t="s">
        <v>29</v>
      </c>
    </row>
    <row r="5770" spans="1:20">
      <c r="A5770" s="1" t="s">
        <v>15980</v>
      </c>
      <c r="B5770" s="1">
        <v>31</v>
      </c>
      <c r="C5770" s="1" t="s">
        <v>51</v>
      </c>
      <c r="D5770" s="1" t="s">
        <v>68</v>
      </c>
      <c r="E5770" s="1" t="s">
        <v>53</v>
      </c>
      <c r="F5770" s="2">
        <v>44182</v>
      </c>
      <c r="G5770" s="1" t="s">
        <v>3908</v>
      </c>
      <c r="H5770" s="1" t="s">
        <v>15981</v>
      </c>
      <c r="I5770" s="1" t="s">
        <v>60</v>
      </c>
      <c r="J5770" s="3">
        <v>47502.032918561497</v>
      </c>
      <c r="K5770" s="1">
        <v>300</v>
      </c>
      <c r="L5770" s="1" t="s">
        <v>37</v>
      </c>
      <c r="M5770" s="2">
        <v>44193</v>
      </c>
      <c r="N5770" s="1" t="s">
        <v>97</v>
      </c>
      <c r="O5770" s="1">
        <f>M5770-F5770</f>
        <v>11</v>
      </c>
      <c r="P5770" s="1" t="str">
        <f>IF(B5770&lt;=17,"Teen",
IF(B5770&lt;=25,"Young Adult",
IF(B5770&lt;=35,"Adult",
IF(B5770&lt;=50,"Middle Age","Senior"))))</f>
        <v>Adult</v>
      </c>
      <c r="Q5770" s="3">
        <f>J5770/O5770</f>
        <v>4318.366628960136</v>
      </c>
      <c r="R5770" s="5">
        <f>IF(B5770&gt;60,1,0)
+ IF(O5770&gt;7,1,0)
+ IF(L5770="Emergency",1,0)
+ IF(T5770="Critical",1,0)</f>
        <v>1</v>
      </c>
      <c r="S5770" s="6" t="str">
        <f>IF(R5770&lt;=1,"Low",
IF(R5770=2,"Medium","High"))</f>
        <v>Low</v>
      </c>
      <c r="T5770" s="1" t="s">
        <v>71</v>
      </c>
    </row>
    <row r="5771" spans="1:20">
      <c r="A5771" s="1" t="s">
        <v>15982</v>
      </c>
      <c r="B5771" s="1">
        <v>73</v>
      </c>
      <c r="C5771" s="1" t="s">
        <v>21</v>
      </c>
      <c r="D5771" s="1" t="s">
        <v>91</v>
      </c>
      <c r="E5771" s="1" t="s">
        <v>45</v>
      </c>
      <c r="F5771" s="2">
        <v>44182</v>
      </c>
      <c r="G5771" s="1" t="s">
        <v>6737</v>
      </c>
      <c r="H5771" s="1" t="s">
        <v>15983</v>
      </c>
      <c r="I5771" s="1" t="s">
        <v>36</v>
      </c>
      <c r="J5771" s="3">
        <v>44745.091652499999</v>
      </c>
      <c r="K5771" s="1">
        <v>491</v>
      </c>
      <c r="L5771" s="1" t="s">
        <v>27</v>
      </c>
      <c r="M5771" s="2">
        <v>44202</v>
      </c>
      <c r="N5771" s="1" t="s">
        <v>66</v>
      </c>
      <c r="O5771" s="1">
        <f>M5771-F5771</f>
        <v>20</v>
      </c>
      <c r="P5771" s="1" t="str">
        <f>IF(B5771&lt;=17,"Teen",
IF(B5771&lt;=25,"Young Adult",
IF(B5771&lt;=35,"Adult",
IF(B5771&lt;=50,"Middle Age","Senior"))))</f>
        <v>Senior</v>
      </c>
      <c r="Q5771" s="3">
        <f>J5771/O5771</f>
        <v>2237.2545826249998</v>
      </c>
      <c r="R5771" s="5">
        <f>IF(B5771&gt;60,1,0)
+ IF(O5771&gt;7,1,0)
+ IF(L5771="Emergency",1,0)
+ IF(T5771="Critical",1,0)</f>
        <v>2</v>
      </c>
      <c r="S5771" s="6" t="str">
        <f>IF(R5771&lt;=1,"Low",
IF(R5771=2,"Medium","High"))</f>
        <v>Medium</v>
      </c>
      <c r="T5771" s="1" t="s">
        <v>71</v>
      </c>
    </row>
    <row r="5772" spans="1:20">
      <c r="A5772" s="1" t="s">
        <v>15984</v>
      </c>
      <c r="B5772" s="1">
        <v>76</v>
      </c>
      <c r="C5772" s="1" t="s">
        <v>21</v>
      </c>
      <c r="D5772" s="1" t="s">
        <v>32</v>
      </c>
      <c r="E5772" s="1" t="s">
        <v>53</v>
      </c>
      <c r="F5772" s="2">
        <v>44182</v>
      </c>
      <c r="G5772" s="1" t="s">
        <v>15985</v>
      </c>
      <c r="H5772" s="1" t="s">
        <v>15986</v>
      </c>
      <c r="I5772" s="1" t="s">
        <v>65</v>
      </c>
      <c r="J5772" s="3">
        <v>6556.95521542184</v>
      </c>
      <c r="K5772" s="1">
        <v>154</v>
      </c>
      <c r="L5772" s="1" t="s">
        <v>37</v>
      </c>
      <c r="M5772" s="2">
        <v>44211</v>
      </c>
      <c r="N5772" s="1" t="s">
        <v>66</v>
      </c>
      <c r="O5772" s="1">
        <f>M5772-F5772</f>
        <v>29</v>
      </c>
      <c r="P5772" s="1" t="str">
        <f>IF(B5772&lt;=17,"Teen",
IF(B5772&lt;=25,"Young Adult",
IF(B5772&lt;=35,"Adult",
IF(B5772&lt;=50,"Middle Age","Senior"))))</f>
        <v>Senior</v>
      </c>
      <c r="Q5772" s="3">
        <f>J5772/O5772</f>
        <v>226.10190398006344</v>
      </c>
      <c r="R5772" s="5">
        <f>IF(B5772&gt;60,1,0)
+ IF(O5772&gt;7,1,0)
+ IF(L5772="Emergency",1,0)
+ IF(T5772="Critical",1,0)</f>
        <v>2</v>
      </c>
      <c r="S5772" s="6" t="str">
        <f>IF(R5772&lt;=1,"Low",
IF(R5772=2,"Medium","High"))</f>
        <v>Medium</v>
      </c>
      <c r="T5772" s="1" t="s">
        <v>29</v>
      </c>
    </row>
    <row r="5773" spans="1:20">
      <c r="A5773" s="1" t="s">
        <v>15987</v>
      </c>
      <c r="B5773" s="1">
        <v>40</v>
      </c>
      <c r="C5773" s="1" t="s">
        <v>51</v>
      </c>
      <c r="D5773" s="1" t="s">
        <v>52</v>
      </c>
      <c r="E5773" s="1" t="s">
        <v>45</v>
      </c>
      <c r="F5773" s="2">
        <v>44182</v>
      </c>
      <c r="G5773" s="1" t="s">
        <v>15988</v>
      </c>
      <c r="H5773" s="1" t="s">
        <v>15989</v>
      </c>
      <c r="I5773" s="1" t="s">
        <v>65</v>
      </c>
      <c r="J5773" s="3">
        <v>11333.2110897316</v>
      </c>
      <c r="K5773" s="1">
        <v>343</v>
      </c>
      <c r="L5773" s="1" t="s">
        <v>37</v>
      </c>
      <c r="M5773" s="2">
        <v>44210</v>
      </c>
      <c r="N5773" s="1" t="s">
        <v>97</v>
      </c>
      <c r="O5773" s="1">
        <f>M5773-F5773</f>
        <v>28</v>
      </c>
      <c r="P5773" s="1" t="str">
        <f>IF(B5773&lt;=17,"Teen",
IF(B5773&lt;=25,"Young Adult",
IF(B5773&lt;=35,"Adult",
IF(B5773&lt;=50,"Middle Age","Senior"))))</f>
        <v>Middle Age</v>
      </c>
      <c r="Q5773" s="3">
        <f>J5773/O5773</f>
        <v>404.75753891898569</v>
      </c>
      <c r="R5773" s="5">
        <f>IF(B5773&gt;60,1,0)
+ IF(O5773&gt;7,1,0)
+ IF(L5773="Emergency",1,0)
+ IF(T5773="Critical",1,0)</f>
        <v>1</v>
      </c>
      <c r="S5773" s="6" t="str">
        <f>IF(R5773&lt;=1,"Low",
IF(R5773=2,"Medium","High"))</f>
        <v>Low</v>
      </c>
      <c r="T5773" s="1" t="s">
        <v>71</v>
      </c>
    </row>
    <row r="5774" spans="1:20">
      <c r="A5774" s="1" t="s">
        <v>15990</v>
      </c>
      <c r="B5774" s="1">
        <v>64</v>
      </c>
      <c r="C5774" s="1" t="s">
        <v>21</v>
      </c>
      <c r="D5774" s="1" t="s">
        <v>62</v>
      </c>
      <c r="E5774" s="1" t="s">
        <v>84</v>
      </c>
      <c r="F5774" s="2">
        <v>44182</v>
      </c>
      <c r="G5774" s="1" t="s">
        <v>1652</v>
      </c>
      <c r="H5774" s="1" t="s">
        <v>15991</v>
      </c>
      <c r="I5774" s="1" t="s">
        <v>65</v>
      </c>
      <c r="J5774" s="3">
        <v>14335.201916936099</v>
      </c>
      <c r="K5774" s="1">
        <v>326</v>
      </c>
      <c r="L5774" s="1" t="s">
        <v>42</v>
      </c>
      <c r="M5774" s="2">
        <v>44195</v>
      </c>
      <c r="N5774" s="1" t="s">
        <v>48</v>
      </c>
      <c r="O5774" s="1">
        <f>M5774-F5774</f>
        <v>13</v>
      </c>
      <c r="P5774" s="1" t="str">
        <f>IF(B5774&lt;=17,"Teen",
IF(B5774&lt;=25,"Young Adult",
IF(B5774&lt;=35,"Adult",
IF(B5774&lt;=50,"Middle Age","Senior"))))</f>
        <v>Senior</v>
      </c>
      <c r="Q5774" s="3">
        <f>J5774/O5774</f>
        <v>1102.7078397643154</v>
      </c>
      <c r="R5774" s="5">
        <f>IF(B5774&gt;60,1,0)
+ IF(O5774&gt;7,1,0)
+ IF(L5774="Emergency",1,0)
+ IF(T5774="Critical",1,0)</f>
        <v>3</v>
      </c>
      <c r="S5774" s="6" t="str">
        <f>IF(R5774&lt;=1,"Low",
IF(R5774=2,"Medium","High"))</f>
        <v>High</v>
      </c>
      <c r="T5774" s="1" t="s">
        <v>49</v>
      </c>
    </row>
    <row r="5775" spans="1:20">
      <c r="A5775" s="1" t="s">
        <v>15992</v>
      </c>
      <c r="B5775" s="1">
        <v>51</v>
      </c>
      <c r="C5775" s="1" t="s">
        <v>21</v>
      </c>
      <c r="D5775" s="1" t="s">
        <v>62</v>
      </c>
      <c r="E5775" s="1" t="s">
        <v>45</v>
      </c>
      <c r="F5775" s="2">
        <v>44181</v>
      </c>
      <c r="G5775" s="1" t="s">
        <v>15993</v>
      </c>
      <c r="H5775" s="1" t="s">
        <v>2201</v>
      </c>
      <c r="I5775" s="1" t="s">
        <v>36</v>
      </c>
      <c r="J5775" s="3">
        <v>32097.8591665557</v>
      </c>
      <c r="K5775" s="1">
        <v>213</v>
      </c>
      <c r="L5775" s="1" t="s">
        <v>37</v>
      </c>
      <c r="M5775" s="2">
        <v>44182</v>
      </c>
      <c r="N5775" s="1" t="s">
        <v>97</v>
      </c>
      <c r="O5775" s="1">
        <f>M5775-F5775</f>
        <v>1</v>
      </c>
      <c r="P5775" s="1" t="str">
        <f>IF(B5775&lt;=17,"Teen",
IF(B5775&lt;=25,"Young Adult",
IF(B5775&lt;=35,"Adult",
IF(B5775&lt;=50,"Middle Age","Senior"))))</f>
        <v>Senior</v>
      </c>
      <c r="Q5775" s="3">
        <f>J5775/O5775</f>
        <v>32097.8591665557</v>
      </c>
      <c r="R5775" s="5">
        <f>IF(B5775&gt;60,1,0)
+ IF(O5775&gt;7,1,0)
+ IF(L5775="Emergency",1,0)
+ IF(T5775="Critical",1,0)</f>
        <v>0</v>
      </c>
      <c r="S5775" s="6" t="str">
        <f>IF(R5775&lt;=1,"Low",
IF(R5775=2,"Medium","High"))</f>
        <v>Low</v>
      </c>
      <c r="T5775" s="1" t="s">
        <v>49</v>
      </c>
    </row>
    <row r="5776" spans="1:20">
      <c r="A5776" s="1" t="s">
        <v>15994</v>
      </c>
      <c r="B5776" s="1">
        <v>40</v>
      </c>
      <c r="C5776" s="1" t="s">
        <v>51</v>
      </c>
      <c r="D5776" s="1" t="s">
        <v>91</v>
      </c>
      <c r="E5776" s="1" t="s">
        <v>45</v>
      </c>
      <c r="F5776" s="2">
        <v>44181</v>
      </c>
      <c r="G5776" s="1" t="s">
        <v>15995</v>
      </c>
      <c r="H5776" s="1" t="s">
        <v>15996</v>
      </c>
      <c r="I5776" s="1" t="s">
        <v>56</v>
      </c>
      <c r="J5776" s="3">
        <v>4001.10801417936</v>
      </c>
      <c r="K5776" s="1">
        <v>200</v>
      </c>
      <c r="L5776" s="1" t="s">
        <v>42</v>
      </c>
      <c r="M5776" s="2">
        <v>44203</v>
      </c>
      <c r="N5776" s="1" t="s">
        <v>28</v>
      </c>
      <c r="O5776" s="1">
        <f>M5776-F5776</f>
        <v>22</v>
      </c>
      <c r="P5776" s="1" t="str">
        <f>IF(B5776&lt;=17,"Teen",
IF(B5776&lt;=25,"Young Adult",
IF(B5776&lt;=35,"Adult",
IF(B5776&lt;=50,"Middle Age","Senior"))))</f>
        <v>Middle Age</v>
      </c>
      <c r="Q5776" s="3">
        <f>J5776/O5776</f>
        <v>181.86854609906183</v>
      </c>
      <c r="R5776" s="5">
        <f>IF(B5776&gt;60,1,0)
+ IF(O5776&gt;7,1,0)
+ IF(L5776="Emergency",1,0)
+ IF(T5776="Critical",1,0)</f>
        <v>2</v>
      </c>
      <c r="S5776" s="6" t="str">
        <f>IF(R5776&lt;=1,"Low",
IF(R5776=2,"Medium","High"))</f>
        <v>Medium</v>
      </c>
      <c r="T5776" s="1" t="s">
        <v>29</v>
      </c>
    </row>
    <row r="5777" spans="1:20">
      <c r="A5777" s="1" t="s">
        <v>15997</v>
      </c>
      <c r="B5777" s="1">
        <v>79</v>
      </c>
      <c r="C5777" s="1" t="s">
        <v>51</v>
      </c>
      <c r="D5777" s="1" t="s">
        <v>73</v>
      </c>
      <c r="E5777" s="1" t="s">
        <v>53</v>
      </c>
      <c r="F5777" s="2">
        <v>44181</v>
      </c>
      <c r="G5777" s="1" t="s">
        <v>15998</v>
      </c>
      <c r="H5777" s="1" t="s">
        <v>15999</v>
      </c>
      <c r="I5777" s="1" t="s">
        <v>56</v>
      </c>
      <c r="J5777" s="3">
        <v>34247.590698870699</v>
      </c>
      <c r="K5777" s="1">
        <v>328</v>
      </c>
      <c r="L5777" s="1" t="s">
        <v>42</v>
      </c>
      <c r="M5777" s="2">
        <v>44189</v>
      </c>
      <c r="N5777" s="1" t="s">
        <v>48</v>
      </c>
      <c r="O5777" s="1">
        <f>M5777-F5777</f>
        <v>8</v>
      </c>
      <c r="P5777" s="1" t="str">
        <f>IF(B5777&lt;=17,"Teen",
IF(B5777&lt;=25,"Young Adult",
IF(B5777&lt;=35,"Adult",
IF(B5777&lt;=50,"Middle Age","Senior"))))</f>
        <v>Senior</v>
      </c>
      <c r="Q5777" s="3">
        <f>J5777/O5777</f>
        <v>4280.9488373588374</v>
      </c>
      <c r="R5777" s="5">
        <f>IF(B5777&gt;60,1,0)
+ IF(O5777&gt;7,1,0)
+ IF(L5777="Emergency",1,0)
+ IF(T5777="Critical",1,0)</f>
        <v>3</v>
      </c>
      <c r="S5777" s="6" t="str">
        <f>IF(R5777&lt;=1,"Low",
IF(R5777=2,"Medium","High"))</f>
        <v>High</v>
      </c>
      <c r="T5777" s="1" t="s">
        <v>49</v>
      </c>
    </row>
    <row r="5778" spans="1:20">
      <c r="A5778" s="1" t="s">
        <v>16000</v>
      </c>
      <c r="B5778" s="1">
        <v>67</v>
      </c>
      <c r="C5778" s="1" t="s">
        <v>21</v>
      </c>
      <c r="D5778" s="1" t="s">
        <v>52</v>
      </c>
      <c r="E5778" s="1" t="s">
        <v>33</v>
      </c>
      <c r="F5778" s="2">
        <v>44181</v>
      </c>
      <c r="G5778" s="1" t="s">
        <v>16001</v>
      </c>
      <c r="H5778" s="1" t="s">
        <v>16002</v>
      </c>
      <c r="I5778" s="1" t="s">
        <v>36</v>
      </c>
      <c r="J5778" s="3">
        <v>24081.170221704499</v>
      </c>
      <c r="K5778" s="1">
        <v>109</v>
      </c>
      <c r="L5778" s="1" t="s">
        <v>27</v>
      </c>
      <c r="M5778" s="2">
        <v>44188</v>
      </c>
      <c r="N5778" s="1" t="s">
        <v>97</v>
      </c>
      <c r="O5778" s="1">
        <f>M5778-F5778</f>
        <v>7</v>
      </c>
      <c r="P5778" s="1" t="str">
        <f>IF(B5778&lt;=17,"Teen",
IF(B5778&lt;=25,"Young Adult",
IF(B5778&lt;=35,"Adult",
IF(B5778&lt;=50,"Middle Age","Senior"))))</f>
        <v>Senior</v>
      </c>
      <c r="Q5778" s="3">
        <f>J5778/O5778</f>
        <v>3440.1671745292142</v>
      </c>
      <c r="R5778" s="5">
        <f>IF(B5778&gt;60,1,0)
+ IF(O5778&gt;7,1,0)
+ IF(L5778="Emergency",1,0)
+ IF(T5778="Critical",1,0)</f>
        <v>1</v>
      </c>
      <c r="S5778" s="6" t="str">
        <f>IF(R5778&lt;=1,"Low",
IF(R5778=2,"Medium","High"))</f>
        <v>Low</v>
      </c>
      <c r="T5778" s="1" t="s">
        <v>71</v>
      </c>
    </row>
    <row r="5779" spans="1:20">
      <c r="A5779" s="1" t="s">
        <v>16003</v>
      </c>
      <c r="B5779" s="1">
        <v>81</v>
      </c>
      <c r="C5779" s="1" t="s">
        <v>21</v>
      </c>
      <c r="D5779" s="1" t="s">
        <v>32</v>
      </c>
      <c r="E5779" s="1" t="s">
        <v>53</v>
      </c>
      <c r="F5779" s="2">
        <v>44181</v>
      </c>
      <c r="G5779" s="1" t="s">
        <v>13348</v>
      </c>
      <c r="H5779" s="1" t="s">
        <v>16004</v>
      </c>
      <c r="I5779" s="1" t="s">
        <v>26</v>
      </c>
      <c r="J5779" s="3">
        <v>32129.827083327898</v>
      </c>
      <c r="K5779" s="1">
        <v>240</v>
      </c>
      <c r="L5779" s="1" t="s">
        <v>37</v>
      </c>
      <c r="M5779" s="2">
        <v>44205</v>
      </c>
      <c r="N5779" s="1" t="s">
        <v>28</v>
      </c>
      <c r="O5779" s="1">
        <f>M5779-F5779</f>
        <v>24</v>
      </c>
      <c r="P5779" s="1" t="str">
        <f>IF(B5779&lt;=17,"Teen",
IF(B5779&lt;=25,"Young Adult",
IF(B5779&lt;=35,"Adult",
IF(B5779&lt;=50,"Middle Age","Senior"))))</f>
        <v>Senior</v>
      </c>
      <c r="Q5779" s="3">
        <f>J5779/O5779</f>
        <v>1338.7427951386624</v>
      </c>
      <c r="R5779" s="5">
        <f>IF(B5779&gt;60,1,0)
+ IF(O5779&gt;7,1,0)
+ IF(L5779="Emergency",1,0)
+ IF(T5779="Critical",1,0)</f>
        <v>2</v>
      </c>
      <c r="S5779" s="6" t="str">
        <f>IF(R5779&lt;=1,"Low",
IF(R5779=2,"Medium","High"))</f>
        <v>Medium</v>
      </c>
      <c r="T5779" s="1" t="s">
        <v>49</v>
      </c>
    </row>
    <row r="5780" spans="1:20">
      <c r="A5780" s="1" t="s">
        <v>16005</v>
      </c>
      <c r="B5780" s="1">
        <v>72</v>
      </c>
      <c r="C5780" s="1" t="s">
        <v>51</v>
      </c>
      <c r="D5780" s="1" t="s">
        <v>62</v>
      </c>
      <c r="E5780" s="1" t="s">
        <v>45</v>
      </c>
      <c r="F5780" s="2">
        <v>44181</v>
      </c>
      <c r="G5780" s="1" t="s">
        <v>16006</v>
      </c>
      <c r="H5780" s="1" t="s">
        <v>16007</v>
      </c>
      <c r="I5780" s="1" t="s">
        <v>56</v>
      </c>
      <c r="J5780" s="3">
        <v>37569.618854674904</v>
      </c>
      <c r="K5780" s="1">
        <v>331</v>
      </c>
      <c r="L5780" s="1" t="s">
        <v>37</v>
      </c>
      <c r="M5780" s="2">
        <v>44195</v>
      </c>
      <c r="N5780" s="1" t="s">
        <v>48</v>
      </c>
      <c r="O5780" s="1">
        <f>M5780-F5780</f>
        <v>14</v>
      </c>
      <c r="P5780" s="1" t="str">
        <f>IF(B5780&lt;=17,"Teen",
IF(B5780&lt;=25,"Young Adult",
IF(B5780&lt;=35,"Adult",
IF(B5780&lt;=50,"Middle Age","Senior"))))</f>
        <v>Senior</v>
      </c>
      <c r="Q5780" s="3">
        <f>J5780/O5780</f>
        <v>2683.5442039053501</v>
      </c>
      <c r="R5780" s="5">
        <f>IF(B5780&gt;60,1,0)
+ IF(O5780&gt;7,1,0)
+ IF(L5780="Emergency",1,0)
+ IF(T5780="Critical",1,0)</f>
        <v>2</v>
      </c>
      <c r="S5780" s="6" t="str">
        <f>IF(R5780&lt;=1,"Low",
IF(R5780=2,"Medium","High"))</f>
        <v>Medium</v>
      </c>
      <c r="T5780" s="1" t="s">
        <v>29</v>
      </c>
    </row>
    <row r="5781" spans="1:20">
      <c r="A5781" s="1" t="s">
        <v>16008</v>
      </c>
      <c r="B5781" s="1">
        <v>56</v>
      </c>
      <c r="C5781" s="1" t="s">
        <v>21</v>
      </c>
      <c r="D5781" s="1" t="s">
        <v>68</v>
      </c>
      <c r="E5781" s="1" t="s">
        <v>45</v>
      </c>
      <c r="F5781" s="2">
        <v>44180</v>
      </c>
      <c r="G5781" s="1" t="s">
        <v>16009</v>
      </c>
      <c r="H5781" s="1" t="s">
        <v>16010</v>
      </c>
      <c r="I5781" s="1" t="s">
        <v>36</v>
      </c>
      <c r="J5781" s="3">
        <v>16043.1491710517</v>
      </c>
      <c r="K5781" s="1">
        <v>231</v>
      </c>
      <c r="L5781" s="1" t="s">
        <v>37</v>
      </c>
      <c r="M5781" s="2">
        <v>44196</v>
      </c>
      <c r="N5781" s="1" t="s">
        <v>66</v>
      </c>
      <c r="O5781" s="1">
        <f>M5781-F5781</f>
        <v>16</v>
      </c>
      <c r="P5781" s="1" t="str">
        <f>IF(B5781&lt;=17,"Teen",
IF(B5781&lt;=25,"Young Adult",
IF(B5781&lt;=35,"Adult",
IF(B5781&lt;=50,"Middle Age","Senior"))))</f>
        <v>Senior</v>
      </c>
      <c r="Q5781" s="3">
        <f>J5781/O5781</f>
        <v>1002.6968231907313</v>
      </c>
      <c r="R5781" s="5">
        <f>IF(B5781&gt;60,1,0)
+ IF(O5781&gt;7,1,0)
+ IF(L5781="Emergency",1,0)
+ IF(T5781="Critical",1,0)</f>
        <v>1</v>
      </c>
      <c r="S5781" s="6" t="str">
        <f>IF(R5781&lt;=1,"Low",
IF(R5781=2,"Medium","High"))</f>
        <v>Low</v>
      </c>
      <c r="T5781" s="1" t="s">
        <v>71</v>
      </c>
    </row>
    <row r="5782" spans="1:20">
      <c r="A5782" s="1" t="s">
        <v>16011</v>
      </c>
      <c r="B5782" s="1">
        <v>28</v>
      </c>
      <c r="C5782" s="1" t="s">
        <v>51</v>
      </c>
      <c r="D5782" s="1" t="s">
        <v>73</v>
      </c>
      <c r="E5782" s="1" t="s">
        <v>84</v>
      </c>
      <c r="F5782" s="2">
        <v>44180</v>
      </c>
      <c r="G5782" s="1" t="s">
        <v>16012</v>
      </c>
      <c r="H5782" s="1" t="s">
        <v>13117</v>
      </c>
      <c r="I5782" s="1" t="s">
        <v>60</v>
      </c>
      <c r="J5782" s="3">
        <v>4186.1339420699296</v>
      </c>
      <c r="K5782" s="1">
        <v>208</v>
      </c>
      <c r="L5782" s="1" t="s">
        <v>42</v>
      </c>
      <c r="M5782" s="2">
        <v>44182</v>
      </c>
      <c r="N5782" s="1" t="s">
        <v>38</v>
      </c>
      <c r="O5782" s="1">
        <f>M5782-F5782</f>
        <v>2</v>
      </c>
      <c r="P5782" s="1" t="str">
        <f>IF(B5782&lt;=17,"Teen",
IF(B5782&lt;=25,"Young Adult",
IF(B5782&lt;=35,"Adult",
IF(B5782&lt;=50,"Middle Age","Senior"))))</f>
        <v>Adult</v>
      </c>
      <c r="Q5782" s="3">
        <f>J5782/O5782</f>
        <v>2093.0669710349648</v>
      </c>
      <c r="R5782" s="5">
        <f>IF(B5782&gt;60,1,0)
+ IF(O5782&gt;7,1,0)
+ IF(L5782="Emergency",1,0)
+ IF(T5782="Critical",1,0)</f>
        <v>1</v>
      </c>
      <c r="S5782" s="6" t="str">
        <f>IF(R5782&lt;=1,"Low",
IF(R5782=2,"Medium","High"))</f>
        <v>Low</v>
      </c>
      <c r="T5782" s="1" t="s">
        <v>29</v>
      </c>
    </row>
    <row r="5783" spans="1:20">
      <c r="A5783" s="1" t="s">
        <v>16013</v>
      </c>
      <c r="B5783" s="1">
        <v>81</v>
      </c>
      <c r="C5783" s="1" t="s">
        <v>21</v>
      </c>
      <c r="D5783" s="1" t="s">
        <v>22</v>
      </c>
      <c r="E5783" s="1" t="s">
        <v>33</v>
      </c>
      <c r="F5783" s="2">
        <v>44180</v>
      </c>
      <c r="G5783" s="1" t="s">
        <v>9939</v>
      </c>
      <c r="H5783" s="1" t="s">
        <v>1618</v>
      </c>
      <c r="I5783" s="1" t="s">
        <v>65</v>
      </c>
      <c r="J5783" s="3">
        <v>23197.9060745016</v>
      </c>
      <c r="K5783" s="1">
        <v>183</v>
      </c>
      <c r="L5783" s="1" t="s">
        <v>37</v>
      </c>
      <c r="M5783" s="2">
        <v>44208</v>
      </c>
      <c r="N5783" s="1" t="s">
        <v>66</v>
      </c>
      <c r="O5783" s="1">
        <f>M5783-F5783</f>
        <v>28</v>
      </c>
      <c r="P5783" s="1" t="str">
        <f>IF(B5783&lt;=17,"Teen",
IF(B5783&lt;=25,"Young Adult",
IF(B5783&lt;=35,"Adult",
IF(B5783&lt;=50,"Middle Age","Senior"))))</f>
        <v>Senior</v>
      </c>
      <c r="Q5783" s="3">
        <f>J5783/O5783</f>
        <v>828.49664551791432</v>
      </c>
      <c r="R5783" s="5">
        <f>IF(B5783&gt;60,1,0)
+ IF(O5783&gt;7,1,0)
+ IF(L5783="Emergency",1,0)
+ IF(T5783="Critical",1,0)</f>
        <v>2</v>
      </c>
      <c r="S5783" s="6" t="str">
        <f>IF(R5783&lt;=1,"Low",
IF(R5783=2,"Medium","High"))</f>
        <v>Medium</v>
      </c>
      <c r="T5783" s="1" t="s">
        <v>29</v>
      </c>
    </row>
    <row r="5784" spans="1:20">
      <c r="A5784" s="1" t="s">
        <v>16014</v>
      </c>
      <c r="B5784" s="1">
        <v>56</v>
      </c>
      <c r="C5784" s="1" t="s">
        <v>51</v>
      </c>
      <c r="D5784" s="1" t="s">
        <v>52</v>
      </c>
      <c r="E5784" s="1" t="s">
        <v>74</v>
      </c>
      <c r="F5784" s="2">
        <v>44180</v>
      </c>
      <c r="G5784" s="1" t="s">
        <v>16015</v>
      </c>
      <c r="H5784" s="1" t="s">
        <v>16016</v>
      </c>
      <c r="I5784" s="1" t="s">
        <v>56</v>
      </c>
      <c r="J5784" s="3">
        <v>37237.9758765511</v>
      </c>
      <c r="K5784" s="1">
        <v>395</v>
      </c>
      <c r="L5784" s="1" t="s">
        <v>42</v>
      </c>
      <c r="M5784" s="2">
        <v>44202</v>
      </c>
      <c r="N5784" s="1" t="s">
        <v>28</v>
      </c>
      <c r="O5784" s="1">
        <f>M5784-F5784</f>
        <v>22</v>
      </c>
      <c r="P5784" s="1" t="str">
        <f>IF(B5784&lt;=17,"Teen",
IF(B5784&lt;=25,"Young Adult",
IF(B5784&lt;=35,"Adult",
IF(B5784&lt;=50,"Middle Age","Senior"))))</f>
        <v>Senior</v>
      </c>
      <c r="Q5784" s="3">
        <f>J5784/O5784</f>
        <v>1692.6352671159591</v>
      </c>
      <c r="R5784" s="5">
        <f>IF(B5784&gt;60,1,0)
+ IF(O5784&gt;7,1,0)
+ IF(L5784="Emergency",1,0)
+ IF(T5784="Critical",1,0)</f>
        <v>2</v>
      </c>
      <c r="S5784" s="6" t="str">
        <f>IF(R5784&lt;=1,"Low",
IF(R5784=2,"Medium","High"))</f>
        <v>Medium</v>
      </c>
      <c r="T5784" s="1" t="s">
        <v>29</v>
      </c>
    </row>
    <row r="5785" spans="1:20">
      <c r="A5785" s="1" t="s">
        <v>16017</v>
      </c>
      <c r="B5785" s="1">
        <v>32</v>
      </c>
      <c r="C5785" s="1" t="s">
        <v>51</v>
      </c>
      <c r="D5785" s="1" t="s">
        <v>44</v>
      </c>
      <c r="E5785" s="1" t="s">
        <v>23</v>
      </c>
      <c r="F5785" s="2">
        <v>44180</v>
      </c>
      <c r="G5785" s="1" t="s">
        <v>16018</v>
      </c>
      <c r="H5785" s="1" t="s">
        <v>16019</v>
      </c>
      <c r="I5785" s="1" t="s">
        <v>56</v>
      </c>
      <c r="J5785" s="3">
        <v>11323.6721722167</v>
      </c>
      <c r="K5785" s="1">
        <v>298</v>
      </c>
      <c r="L5785" s="1" t="s">
        <v>27</v>
      </c>
      <c r="M5785" s="2">
        <v>44197</v>
      </c>
      <c r="N5785" s="1" t="s">
        <v>48</v>
      </c>
      <c r="O5785" s="1">
        <f>M5785-F5785</f>
        <v>17</v>
      </c>
      <c r="P5785" s="1" t="str">
        <f>IF(B5785&lt;=17,"Teen",
IF(B5785&lt;=25,"Young Adult",
IF(B5785&lt;=35,"Adult",
IF(B5785&lt;=50,"Middle Age","Senior"))))</f>
        <v>Adult</v>
      </c>
      <c r="Q5785" s="3">
        <f>J5785/O5785</f>
        <v>666.09836307157059</v>
      </c>
      <c r="R5785" s="5">
        <f>IF(B5785&gt;60,1,0)
+ IF(O5785&gt;7,1,0)
+ IF(L5785="Emergency",1,0)
+ IF(T5785="Critical",1,0)</f>
        <v>1</v>
      </c>
      <c r="S5785" s="6" t="str">
        <f>IF(R5785&lt;=1,"Low",
IF(R5785=2,"Medium","High"))</f>
        <v>Low</v>
      </c>
      <c r="T5785" s="1" t="s">
        <v>49</v>
      </c>
    </row>
    <row r="5786" spans="1:20">
      <c r="A5786" s="1" t="s">
        <v>16020</v>
      </c>
      <c r="B5786" s="1">
        <v>18</v>
      </c>
      <c r="C5786" s="1" t="s">
        <v>51</v>
      </c>
      <c r="D5786" s="1" t="s">
        <v>91</v>
      </c>
      <c r="E5786" s="1" t="s">
        <v>23</v>
      </c>
      <c r="F5786" s="2">
        <v>44180</v>
      </c>
      <c r="G5786" s="1" t="s">
        <v>16021</v>
      </c>
      <c r="H5786" s="1" t="s">
        <v>16022</v>
      </c>
      <c r="I5786" s="1" t="s">
        <v>26</v>
      </c>
      <c r="J5786" s="3">
        <v>33782.634145717202</v>
      </c>
      <c r="K5786" s="1">
        <v>392</v>
      </c>
      <c r="L5786" s="1" t="s">
        <v>42</v>
      </c>
      <c r="M5786" s="2">
        <v>44193</v>
      </c>
      <c r="N5786" s="1" t="s">
        <v>97</v>
      </c>
      <c r="O5786" s="1">
        <f>M5786-F5786</f>
        <v>13</v>
      </c>
      <c r="P5786" s="1" t="str">
        <f>IF(B5786&lt;=17,"Teen",
IF(B5786&lt;=25,"Young Adult",
IF(B5786&lt;=35,"Adult",
IF(B5786&lt;=50,"Middle Age","Senior"))))</f>
        <v>Young Adult</v>
      </c>
      <c r="Q5786" s="3">
        <f>J5786/O5786</f>
        <v>2598.6641650551692</v>
      </c>
      <c r="R5786" s="5">
        <f>IF(B5786&gt;60,1,0)
+ IF(O5786&gt;7,1,0)
+ IF(L5786="Emergency",1,0)
+ IF(T5786="Critical",1,0)</f>
        <v>2</v>
      </c>
      <c r="S5786" s="6" t="str">
        <f>IF(R5786&lt;=1,"Low",
IF(R5786=2,"Medium","High"))</f>
        <v>Medium</v>
      </c>
      <c r="T5786" s="1" t="s">
        <v>49</v>
      </c>
    </row>
    <row r="5787" spans="1:20">
      <c r="A5787" s="1" t="s">
        <v>16023</v>
      </c>
      <c r="B5787" s="1">
        <v>59</v>
      </c>
      <c r="C5787" s="1" t="s">
        <v>21</v>
      </c>
      <c r="D5787" s="1" t="s">
        <v>44</v>
      </c>
      <c r="E5787" s="1" t="s">
        <v>74</v>
      </c>
      <c r="F5787" s="2">
        <v>44180</v>
      </c>
      <c r="G5787" s="1" t="s">
        <v>16024</v>
      </c>
      <c r="H5787" s="1" t="s">
        <v>16025</v>
      </c>
      <c r="I5787" s="1" t="s">
        <v>65</v>
      </c>
      <c r="J5787" s="3">
        <v>46015.861304377402</v>
      </c>
      <c r="K5787" s="1">
        <v>472</v>
      </c>
      <c r="L5787" s="1" t="s">
        <v>27</v>
      </c>
      <c r="M5787" s="2">
        <v>44202</v>
      </c>
      <c r="N5787" s="1" t="s">
        <v>66</v>
      </c>
      <c r="O5787" s="1">
        <f>M5787-F5787</f>
        <v>22</v>
      </c>
      <c r="P5787" s="1" t="str">
        <f>IF(B5787&lt;=17,"Teen",
IF(B5787&lt;=25,"Young Adult",
IF(B5787&lt;=35,"Adult",
IF(B5787&lt;=50,"Middle Age","Senior"))))</f>
        <v>Senior</v>
      </c>
      <c r="Q5787" s="3">
        <f>J5787/O5787</f>
        <v>2091.630059289882</v>
      </c>
      <c r="R5787" s="5">
        <f>IF(B5787&gt;60,1,0)
+ IF(O5787&gt;7,1,0)
+ IF(L5787="Emergency",1,0)
+ IF(T5787="Critical",1,0)</f>
        <v>1</v>
      </c>
      <c r="S5787" s="6" t="str">
        <f>IF(R5787&lt;=1,"Low",
IF(R5787=2,"Medium","High"))</f>
        <v>Low</v>
      </c>
      <c r="T5787" s="1" t="s">
        <v>71</v>
      </c>
    </row>
    <row r="5788" spans="1:20">
      <c r="A5788" s="1" t="s">
        <v>16026</v>
      </c>
      <c r="B5788" s="1">
        <v>19</v>
      </c>
      <c r="C5788" s="1" t="s">
        <v>51</v>
      </c>
      <c r="D5788" s="1" t="s">
        <v>91</v>
      </c>
      <c r="E5788" s="1" t="s">
        <v>84</v>
      </c>
      <c r="F5788" s="2">
        <v>44180</v>
      </c>
      <c r="G5788" s="1" t="s">
        <v>16027</v>
      </c>
      <c r="H5788" s="1" t="s">
        <v>16028</v>
      </c>
      <c r="I5788" s="1" t="s">
        <v>26</v>
      </c>
      <c r="J5788" s="3">
        <v>32098.891980889101</v>
      </c>
      <c r="K5788" s="1">
        <v>334</v>
      </c>
      <c r="L5788" s="1" t="s">
        <v>27</v>
      </c>
      <c r="M5788" s="2">
        <v>44196</v>
      </c>
      <c r="N5788" s="1" t="s">
        <v>97</v>
      </c>
      <c r="O5788" s="1">
        <f>M5788-F5788</f>
        <v>16</v>
      </c>
      <c r="P5788" s="1" t="str">
        <f>IF(B5788&lt;=17,"Teen",
IF(B5788&lt;=25,"Young Adult",
IF(B5788&lt;=35,"Adult",
IF(B5788&lt;=50,"Middle Age","Senior"))))</f>
        <v>Young Adult</v>
      </c>
      <c r="Q5788" s="3">
        <f>J5788/O5788</f>
        <v>2006.1807488055688</v>
      </c>
      <c r="R5788" s="5">
        <f>IF(B5788&gt;60,1,0)
+ IF(O5788&gt;7,1,0)
+ IF(L5788="Emergency",1,0)
+ IF(T5788="Critical",1,0)</f>
        <v>1</v>
      </c>
      <c r="S5788" s="6" t="str">
        <f>IF(R5788&lt;=1,"Low",
IF(R5788=2,"Medium","High"))</f>
        <v>Low</v>
      </c>
      <c r="T5788" s="1" t="s">
        <v>49</v>
      </c>
    </row>
    <row r="5789" spans="1:20">
      <c r="A5789" s="1" t="s">
        <v>5154</v>
      </c>
      <c r="B5789" s="1">
        <v>70</v>
      </c>
      <c r="C5789" s="1" t="s">
        <v>51</v>
      </c>
      <c r="D5789" s="1" t="s">
        <v>68</v>
      </c>
      <c r="E5789" s="1" t="s">
        <v>45</v>
      </c>
      <c r="F5789" s="2">
        <v>44180</v>
      </c>
      <c r="G5789" s="1" t="s">
        <v>16029</v>
      </c>
      <c r="H5789" s="1" t="s">
        <v>16030</v>
      </c>
      <c r="I5789" s="1" t="s">
        <v>56</v>
      </c>
      <c r="J5789" s="3">
        <v>11192.3282077966</v>
      </c>
      <c r="K5789" s="1">
        <v>114</v>
      </c>
      <c r="L5789" s="1" t="s">
        <v>42</v>
      </c>
      <c r="M5789" s="2">
        <v>44183</v>
      </c>
      <c r="N5789" s="1" t="s">
        <v>38</v>
      </c>
      <c r="O5789" s="1">
        <f>M5789-F5789</f>
        <v>3</v>
      </c>
      <c r="P5789" s="1" t="str">
        <f>IF(B5789&lt;=17,"Teen",
IF(B5789&lt;=25,"Young Adult",
IF(B5789&lt;=35,"Adult",
IF(B5789&lt;=50,"Middle Age","Senior"))))</f>
        <v>Senior</v>
      </c>
      <c r="Q5789" s="3">
        <f>J5789/O5789</f>
        <v>3730.7760692655334</v>
      </c>
      <c r="R5789" s="5">
        <f>IF(B5789&gt;60,1,0)
+ IF(O5789&gt;7,1,0)
+ IF(L5789="Emergency",1,0)
+ IF(T5789="Critical",1,0)</f>
        <v>2</v>
      </c>
      <c r="S5789" s="6" t="str">
        <f>IF(R5789&lt;=1,"Low",
IF(R5789=2,"Medium","High"))</f>
        <v>Medium</v>
      </c>
      <c r="T5789" s="1" t="s">
        <v>71</v>
      </c>
    </row>
    <row r="5790" spans="1:20">
      <c r="A5790" s="1" t="s">
        <v>16031</v>
      </c>
      <c r="B5790" s="1">
        <v>57</v>
      </c>
      <c r="C5790" s="1" t="s">
        <v>21</v>
      </c>
      <c r="D5790" s="1" t="s">
        <v>44</v>
      </c>
      <c r="E5790" s="1" t="s">
        <v>45</v>
      </c>
      <c r="F5790" s="2">
        <v>44180</v>
      </c>
      <c r="G5790" s="1" t="s">
        <v>4348</v>
      </c>
      <c r="H5790" s="1" t="s">
        <v>16032</v>
      </c>
      <c r="I5790" s="1" t="s">
        <v>65</v>
      </c>
      <c r="J5790" s="3">
        <v>11011.4641027534</v>
      </c>
      <c r="K5790" s="1">
        <v>207</v>
      </c>
      <c r="L5790" s="1" t="s">
        <v>27</v>
      </c>
      <c r="M5790" s="2">
        <v>44209</v>
      </c>
      <c r="N5790" s="1" t="s">
        <v>97</v>
      </c>
      <c r="O5790" s="1">
        <f>M5790-F5790</f>
        <v>29</v>
      </c>
      <c r="P5790" s="1" t="str">
        <f>IF(B5790&lt;=17,"Teen",
IF(B5790&lt;=25,"Young Adult",
IF(B5790&lt;=35,"Adult",
IF(B5790&lt;=50,"Middle Age","Senior"))))</f>
        <v>Senior</v>
      </c>
      <c r="Q5790" s="3">
        <f>J5790/O5790</f>
        <v>379.70565871563446</v>
      </c>
      <c r="R5790" s="5">
        <f>IF(B5790&gt;60,1,0)
+ IF(O5790&gt;7,1,0)
+ IF(L5790="Emergency",1,0)
+ IF(T5790="Critical",1,0)</f>
        <v>1</v>
      </c>
      <c r="S5790" s="6" t="str">
        <f>IF(R5790&lt;=1,"Low",
IF(R5790=2,"Medium","High"))</f>
        <v>Low</v>
      </c>
      <c r="T5790" s="1" t="s">
        <v>49</v>
      </c>
    </row>
    <row r="5791" spans="1:20">
      <c r="A5791" s="1" t="s">
        <v>16033</v>
      </c>
      <c r="B5791" s="1">
        <v>79</v>
      </c>
      <c r="C5791" s="1" t="s">
        <v>51</v>
      </c>
      <c r="D5791" s="1" t="s">
        <v>52</v>
      </c>
      <c r="E5791" s="1" t="s">
        <v>53</v>
      </c>
      <c r="F5791" s="2">
        <v>44179</v>
      </c>
      <c r="G5791" s="1" t="s">
        <v>16034</v>
      </c>
      <c r="H5791" s="1" t="s">
        <v>16035</v>
      </c>
      <c r="I5791" s="1" t="s">
        <v>65</v>
      </c>
      <c r="J5791" s="3">
        <v>6628.3561385704197</v>
      </c>
      <c r="K5791" s="1">
        <v>152</v>
      </c>
      <c r="L5791" s="1" t="s">
        <v>27</v>
      </c>
      <c r="M5791" s="2">
        <v>44181</v>
      </c>
      <c r="N5791" s="1" t="s">
        <v>97</v>
      </c>
      <c r="O5791" s="1">
        <f>M5791-F5791</f>
        <v>2</v>
      </c>
      <c r="P5791" s="1" t="str">
        <f>IF(B5791&lt;=17,"Teen",
IF(B5791&lt;=25,"Young Adult",
IF(B5791&lt;=35,"Adult",
IF(B5791&lt;=50,"Middle Age","Senior"))))</f>
        <v>Senior</v>
      </c>
      <c r="Q5791" s="3">
        <f>J5791/O5791</f>
        <v>3314.1780692852099</v>
      </c>
      <c r="R5791" s="5">
        <f>IF(B5791&gt;60,1,0)
+ IF(O5791&gt;7,1,0)
+ IF(L5791="Emergency",1,0)
+ IF(T5791="Critical",1,0)</f>
        <v>1</v>
      </c>
      <c r="S5791" s="6" t="str">
        <f>IF(R5791&lt;=1,"Low",
IF(R5791=2,"Medium","High"))</f>
        <v>Low</v>
      </c>
      <c r="T5791" s="1" t="s">
        <v>29</v>
      </c>
    </row>
    <row r="5792" spans="1:20">
      <c r="A5792" s="1" t="s">
        <v>16036</v>
      </c>
      <c r="B5792" s="1">
        <v>64</v>
      </c>
      <c r="C5792" s="1" t="s">
        <v>51</v>
      </c>
      <c r="D5792" s="1" t="s">
        <v>62</v>
      </c>
      <c r="E5792" s="1" t="s">
        <v>45</v>
      </c>
      <c r="F5792" s="2">
        <v>44179</v>
      </c>
      <c r="G5792" s="1" t="s">
        <v>16037</v>
      </c>
      <c r="H5792" s="1" t="s">
        <v>16038</v>
      </c>
      <c r="I5792" s="1" t="s">
        <v>65</v>
      </c>
      <c r="J5792" s="3">
        <v>46972.341781159201</v>
      </c>
      <c r="K5792" s="1">
        <v>148</v>
      </c>
      <c r="L5792" s="1" t="s">
        <v>27</v>
      </c>
      <c r="M5792" s="2">
        <v>44201</v>
      </c>
      <c r="N5792" s="1" t="s">
        <v>28</v>
      </c>
      <c r="O5792" s="1">
        <f>M5792-F5792</f>
        <v>22</v>
      </c>
      <c r="P5792" s="1" t="str">
        <f>IF(B5792&lt;=17,"Teen",
IF(B5792&lt;=25,"Young Adult",
IF(B5792&lt;=35,"Adult",
IF(B5792&lt;=50,"Middle Age","Senior"))))</f>
        <v>Senior</v>
      </c>
      <c r="Q5792" s="3">
        <f>J5792/O5792</f>
        <v>2135.1064445981456</v>
      </c>
      <c r="R5792" s="5">
        <f>IF(B5792&gt;60,1,0)
+ IF(O5792&gt;7,1,0)
+ IF(L5792="Emergency",1,0)
+ IF(T5792="Critical",1,0)</f>
        <v>2</v>
      </c>
      <c r="S5792" s="6" t="str">
        <f>IF(R5792&lt;=1,"Low",
IF(R5792=2,"Medium","High"))</f>
        <v>Medium</v>
      </c>
      <c r="T5792" s="1" t="s">
        <v>71</v>
      </c>
    </row>
    <row r="5793" spans="1:20">
      <c r="A5793" s="1" t="s">
        <v>16039</v>
      </c>
      <c r="B5793" s="1">
        <v>52</v>
      </c>
      <c r="C5793" s="1" t="s">
        <v>21</v>
      </c>
      <c r="D5793" s="1" t="s">
        <v>22</v>
      </c>
      <c r="E5793" s="1" t="s">
        <v>84</v>
      </c>
      <c r="F5793" s="2">
        <v>44179</v>
      </c>
      <c r="G5793" s="1" t="s">
        <v>16040</v>
      </c>
      <c r="H5793" s="1" t="s">
        <v>16041</v>
      </c>
      <c r="I5793" s="1" t="s">
        <v>56</v>
      </c>
      <c r="J5793" s="3">
        <v>17809.3665088784</v>
      </c>
      <c r="K5793" s="1">
        <v>313</v>
      </c>
      <c r="L5793" s="1" t="s">
        <v>42</v>
      </c>
      <c r="M5793" s="2">
        <v>44188</v>
      </c>
      <c r="N5793" s="1" t="s">
        <v>48</v>
      </c>
      <c r="O5793" s="1">
        <f>M5793-F5793</f>
        <v>9</v>
      </c>
      <c r="P5793" s="1" t="str">
        <f>IF(B5793&lt;=17,"Teen",
IF(B5793&lt;=25,"Young Adult",
IF(B5793&lt;=35,"Adult",
IF(B5793&lt;=50,"Middle Age","Senior"))))</f>
        <v>Senior</v>
      </c>
      <c r="Q5793" s="3">
        <f>J5793/O5793</f>
        <v>1978.818500986489</v>
      </c>
      <c r="R5793" s="5">
        <f>IF(B5793&gt;60,1,0)
+ IF(O5793&gt;7,1,0)
+ IF(L5793="Emergency",1,0)
+ IF(T5793="Critical",1,0)</f>
        <v>2</v>
      </c>
      <c r="S5793" s="6" t="str">
        <f>IF(R5793&lt;=1,"Low",
IF(R5793=2,"Medium","High"))</f>
        <v>Medium</v>
      </c>
      <c r="T5793" s="1" t="s">
        <v>71</v>
      </c>
    </row>
    <row r="5794" spans="1:20">
      <c r="A5794" s="1" t="s">
        <v>16042</v>
      </c>
      <c r="B5794" s="1">
        <v>71</v>
      </c>
      <c r="C5794" s="1" t="s">
        <v>21</v>
      </c>
      <c r="D5794" s="1" t="s">
        <v>73</v>
      </c>
      <c r="E5794" s="1" t="s">
        <v>84</v>
      </c>
      <c r="F5794" s="2">
        <v>44178</v>
      </c>
      <c r="G5794" s="1" t="s">
        <v>14070</v>
      </c>
      <c r="H5794" s="1" t="s">
        <v>16043</v>
      </c>
      <c r="I5794" s="1" t="s">
        <v>36</v>
      </c>
      <c r="J5794" s="3">
        <v>20687.874353132502</v>
      </c>
      <c r="K5794" s="1">
        <v>484</v>
      </c>
      <c r="L5794" s="1" t="s">
        <v>37</v>
      </c>
      <c r="M5794" s="2">
        <v>44198</v>
      </c>
      <c r="N5794" s="1" t="s">
        <v>48</v>
      </c>
      <c r="O5794" s="1">
        <f>M5794-F5794</f>
        <v>20</v>
      </c>
      <c r="P5794" s="1" t="str">
        <f>IF(B5794&lt;=17,"Teen",
IF(B5794&lt;=25,"Young Adult",
IF(B5794&lt;=35,"Adult",
IF(B5794&lt;=50,"Middle Age","Senior"))))</f>
        <v>Senior</v>
      </c>
      <c r="Q5794" s="3">
        <f>J5794/O5794</f>
        <v>1034.3937176566251</v>
      </c>
      <c r="R5794" s="5">
        <f>IF(B5794&gt;60,1,0)
+ IF(O5794&gt;7,1,0)
+ IF(L5794="Emergency",1,0)
+ IF(T5794="Critical",1,0)</f>
        <v>2</v>
      </c>
      <c r="S5794" s="6" t="str">
        <f>IF(R5794&lt;=1,"Low",
IF(R5794=2,"Medium","High"))</f>
        <v>Medium</v>
      </c>
      <c r="T5794" s="1" t="s">
        <v>49</v>
      </c>
    </row>
    <row r="5795" spans="1:20">
      <c r="A5795" s="1" t="s">
        <v>9228</v>
      </c>
      <c r="B5795" s="1">
        <v>21</v>
      </c>
      <c r="C5795" s="1" t="s">
        <v>21</v>
      </c>
      <c r="D5795" s="1" t="s">
        <v>22</v>
      </c>
      <c r="E5795" s="1" t="s">
        <v>53</v>
      </c>
      <c r="F5795" s="2">
        <v>44178</v>
      </c>
      <c r="G5795" s="1" t="s">
        <v>16044</v>
      </c>
      <c r="H5795" s="1" t="s">
        <v>3851</v>
      </c>
      <c r="I5795" s="1" t="s">
        <v>65</v>
      </c>
      <c r="J5795" s="3">
        <v>4096.6290472914197</v>
      </c>
      <c r="K5795" s="1">
        <v>180</v>
      </c>
      <c r="L5795" s="1" t="s">
        <v>27</v>
      </c>
      <c r="M5795" s="2">
        <v>44207</v>
      </c>
      <c r="N5795" s="1" t="s">
        <v>38</v>
      </c>
      <c r="O5795" s="1">
        <f>M5795-F5795</f>
        <v>29</v>
      </c>
      <c r="P5795" s="1" t="str">
        <f>IF(B5795&lt;=17,"Teen",
IF(B5795&lt;=25,"Young Adult",
IF(B5795&lt;=35,"Adult",
IF(B5795&lt;=50,"Middle Age","Senior"))))</f>
        <v>Young Adult</v>
      </c>
      <c r="Q5795" s="3">
        <f>J5795/O5795</f>
        <v>141.26307059625586</v>
      </c>
      <c r="R5795" s="5">
        <f>IF(B5795&gt;60,1,0)
+ IF(O5795&gt;7,1,0)
+ IF(L5795="Emergency",1,0)
+ IF(T5795="Critical",1,0)</f>
        <v>1</v>
      </c>
      <c r="S5795" s="6" t="str">
        <f>IF(R5795&lt;=1,"Low",
IF(R5795=2,"Medium","High"))</f>
        <v>Low</v>
      </c>
      <c r="T5795" s="1" t="s">
        <v>49</v>
      </c>
    </row>
    <row r="5796" spans="1:20">
      <c r="A5796" s="1" t="s">
        <v>16045</v>
      </c>
      <c r="B5796" s="1">
        <v>56</v>
      </c>
      <c r="C5796" s="1" t="s">
        <v>51</v>
      </c>
      <c r="D5796" s="1" t="s">
        <v>73</v>
      </c>
      <c r="E5796" s="1" t="s">
        <v>74</v>
      </c>
      <c r="F5796" s="2">
        <v>44177</v>
      </c>
      <c r="G5796" s="1" t="s">
        <v>16046</v>
      </c>
      <c r="H5796" s="1" t="s">
        <v>16047</v>
      </c>
      <c r="I5796" s="1" t="s">
        <v>26</v>
      </c>
      <c r="J5796" s="3">
        <v>34056.929869869899</v>
      </c>
      <c r="K5796" s="1">
        <v>397</v>
      </c>
      <c r="L5796" s="1" t="s">
        <v>42</v>
      </c>
      <c r="M5796" s="2">
        <v>44194</v>
      </c>
      <c r="N5796" s="1" t="s">
        <v>48</v>
      </c>
      <c r="O5796" s="1">
        <f>M5796-F5796</f>
        <v>17</v>
      </c>
      <c r="P5796" s="1" t="str">
        <f>IF(B5796&lt;=17,"Teen",
IF(B5796&lt;=25,"Young Adult",
IF(B5796&lt;=35,"Adult",
IF(B5796&lt;=50,"Middle Age","Senior"))))</f>
        <v>Senior</v>
      </c>
      <c r="Q5796" s="3">
        <f>J5796/O5796</f>
        <v>2003.3488158747</v>
      </c>
      <c r="R5796" s="5">
        <f>IF(B5796&gt;60,1,0)
+ IF(O5796&gt;7,1,0)
+ IF(L5796="Emergency",1,0)
+ IF(T5796="Critical",1,0)</f>
        <v>2</v>
      </c>
      <c r="S5796" s="6" t="str">
        <f>IF(R5796&lt;=1,"Low",
IF(R5796=2,"Medium","High"))</f>
        <v>Medium</v>
      </c>
      <c r="T5796" s="1" t="s">
        <v>71</v>
      </c>
    </row>
    <row r="5797" spans="1:20">
      <c r="A5797" s="1" t="s">
        <v>16048</v>
      </c>
      <c r="B5797" s="1">
        <v>69</v>
      </c>
      <c r="C5797" s="1" t="s">
        <v>21</v>
      </c>
      <c r="D5797" s="1" t="s">
        <v>22</v>
      </c>
      <c r="E5797" s="1" t="s">
        <v>23</v>
      </c>
      <c r="F5797" s="2">
        <v>44177</v>
      </c>
      <c r="G5797" s="1" t="s">
        <v>8417</v>
      </c>
      <c r="H5797" s="1" t="s">
        <v>16049</v>
      </c>
      <c r="I5797" s="1" t="s">
        <v>60</v>
      </c>
      <c r="J5797" s="3">
        <v>48566.6103386088</v>
      </c>
      <c r="K5797" s="1">
        <v>351</v>
      </c>
      <c r="L5797" s="1" t="s">
        <v>27</v>
      </c>
      <c r="M5797" s="2">
        <v>44203</v>
      </c>
      <c r="N5797" s="1" t="s">
        <v>28</v>
      </c>
      <c r="O5797" s="1">
        <f>M5797-F5797</f>
        <v>26</v>
      </c>
      <c r="P5797" s="1" t="str">
        <f>IF(B5797&lt;=17,"Teen",
IF(B5797&lt;=25,"Young Adult",
IF(B5797&lt;=35,"Adult",
IF(B5797&lt;=50,"Middle Age","Senior"))))</f>
        <v>Senior</v>
      </c>
      <c r="Q5797" s="3">
        <f>J5797/O5797</f>
        <v>1867.9465514849539</v>
      </c>
      <c r="R5797" s="5">
        <f>IF(B5797&gt;60,1,0)
+ IF(O5797&gt;7,1,0)
+ IF(L5797="Emergency",1,0)
+ IF(T5797="Critical",1,0)</f>
        <v>2</v>
      </c>
      <c r="S5797" s="6" t="str">
        <f>IF(R5797&lt;=1,"Low",
IF(R5797=2,"Medium","High"))</f>
        <v>Medium</v>
      </c>
      <c r="T5797" s="1" t="s">
        <v>71</v>
      </c>
    </row>
    <row r="5798" spans="1:20">
      <c r="A5798" s="1" t="s">
        <v>16050</v>
      </c>
      <c r="B5798" s="1">
        <v>26</v>
      </c>
      <c r="C5798" s="1" t="s">
        <v>51</v>
      </c>
      <c r="D5798" s="1" t="s">
        <v>62</v>
      </c>
      <c r="E5798" s="1" t="s">
        <v>45</v>
      </c>
      <c r="F5798" s="2">
        <v>44177</v>
      </c>
      <c r="G5798" s="1" t="s">
        <v>16051</v>
      </c>
      <c r="H5798" s="1" t="s">
        <v>16052</v>
      </c>
      <c r="I5798" s="1" t="s">
        <v>60</v>
      </c>
      <c r="J5798" s="3">
        <v>2840.0598360795598</v>
      </c>
      <c r="K5798" s="1">
        <v>480</v>
      </c>
      <c r="L5798" s="1" t="s">
        <v>27</v>
      </c>
      <c r="M5798" s="2">
        <v>44179</v>
      </c>
      <c r="N5798" s="1" t="s">
        <v>97</v>
      </c>
      <c r="O5798" s="1">
        <f>M5798-F5798</f>
        <v>2</v>
      </c>
      <c r="P5798" s="1" t="str">
        <f>IF(B5798&lt;=17,"Teen",
IF(B5798&lt;=25,"Young Adult",
IF(B5798&lt;=35,"Adult",
IF(B5798&lt;=50,"Middle Age","Senior"))))</f>
        <v>Adult</v>
      </c>
      <c r="Q5798" s="3">
        <f>J5798/O5798</f>
        <v>1420.0299180397799</v>
      </c>
      <c r="R5798" s="5">
        <f>IF(B5798&gt;60,1,0)
+ IF(O5798&gt;7,1,0)
+ IF(L5798="Emergency",1,0)
+ IF(T5798="Critical",1,0)</f>
        <v>0</v>
      </c>
      <c r="S5798" s="6" t="str">
        <f>IF(R5798&lt;=1,"Low",
IF(R5798=2,"Medium","High"))</f>
        <v>Low</v>
      </c>
      <c r="T5798" s="1" t="s">
        <v>71</v>
      </c>
    </row>
    <row r="5799" spans="1:20">
      <c r="A5799" s="1" t="s">
        <v>16053</v>
      </c>
      <c r="B5799" s="1">
        <v>68</v>
      </c>
      <c r="C5799" s="1" t="s">
        <v>21</v>
      </c>
      <c r="D5799" s="1" t="s">
        <v>22</v>
      </c>
      <c r="E5799" s="1" t="s">
        <v>84</v>
      </c>
      <c r="F5799" s="2">
        <v>44176</v>
      </c>
      <c r="G5799" s="1" t="s">
        <v>13710</v>
      </c>
      <c r="H5799" s="1" t="s">
        <v>16054</v>
      </c>
      <c r="I5799" s="1" t="s">
        <v>65</v>
      </c>
      <c r="J5799" s="3">
        <v>29055.403722540901</v>
      </c>
      <c r="K5799" s="1">
        <v>238</v>
      </c>
      <c r="L5799" s="1" t="s">
        <v>27</v>
      </c>
      <c r="M5799" s="2">
        <v>44191</v>
      </c>
      <c r="N5799" s="1" t="s">
        <v>97</v>
      </c>
      <c r="O5799" s="1">
        <f>M5799-F5799</f>
        <v>15</v>
      </c>
      <c r="P5799" s="1" t="str">
        <f>IF(B5799&lt;=17,"Teen",
IF(B5799&lt;=25,"Young Adult",
IF(B5799&lt;=35,"Adult",
IF(B5799&lt;=50,"Middle Age","Senior"))))</f>
        <v>Senior</v>
      </c>
      <c r="Q5799" s="3">
        <f>J5799/O5799</f>
        <v>1937.0269148360601</v>
      </c>
      <c r="R5799" s="5">
        <f>IF(B5799&gt;60,1,0)
+ IF(O5799&gt;7,1,0)
+ IF(L5799="Emergency",1,0)
+ IF(T5799="Critical",1,0)</f>
        <v>2</v>
      </c>
      <c r="S5799" s="6" t="str">
        <f>IF(R5799&lt;=1,"Low",
IF(R5799=2,"Medium","High"))</f>
        <v>Medium</v>
      </c>
      <c r="T5799" s="1" t="s">
        <v>71</v>
      </c>
    </row>
    <row r="5800" spans="1:20">
      <c r="A5800" s="1" t="s">
        <v>16055</v>
      </c>
      <c r="B5800" s="1">
        <v>74</v>
      </c>
      <c r="C5800" s="1" t="s">
        <v>51</v>
      </c>
      <c r="D5800" s="1" t="s">
        <v>44</v>
      </c>
      <c r="E5800" s="1" t="s">
        <v>23</v>
      </c>
      <c r="F5800" s="2">
        <v>44176</v>
      </c>
      <c r="G5800" s="1" t="s">
        <v>16056</v>
      </c>
      <c r="H5800" s="1" t="s">
        <v>16057</v>
      </c>
      <c r="I5800" s="1" t="s">
        <v>56</v>
      </c>
      <c r="J5800" s="3">
        <v>28348.199914675901</v>
      </c>
      <c r="K5800" s="1">
        <v>407</v>
      </c>
      <c r="L5800" s="1" t="s">
        <v>42</v>
      </c>
      <c r="M5800" s="2">
        <v>44179</v>
      </c>
      <c r="N5800" s="1" t="s">
        <v>28</v>
      </c>
      <c r="O5800" s="1">
        <f>M5800-F5800</f>
        <v>3</v>
      </c>
      <c r="P5800" s="1" t="str">
        <f>IF(B5800&lt;=17,"Teen",
IF(B5800&lt;=25,"Young Adult",
IF(B5800&lt;=35,"Adult",
IF(B5800&lt;=50,"Middle Age","Senior"))))</f>
        <v>Senior</v>
      </c>
      <c r="Q5800" s="3">
        <f>J5800/O5800</f>
        <v>9449.3999715586342</v>
      </c>
      <c r="R5800" s="5">
        <f>IF(B5800&gt;60,1,0)
+ IF(O5800&gt;7,1,0)
+ IF(L5800="Emergency",1,0)
+ IF(T5800="Critical",1,0)</f>
        <v>2</v>
      </c>
      <c r="S5800" s="6" t="str">
        <f>IF(R5800&lt;=1,"Low",
IF(R5800=2,"Medium","High"))</f>
        <v>Medium</v>
      </c>
      <c r="T5800" s="1" t="s">
        <v>71</v>
      </c>
    </row>
    <row r="5801" spans="1:20">
      <c r="A5801" s="1" t="s">
        <v>16058</v>
      </c>
      <c r="B5801" s="1">
        <v>54</v>
      </c>
      <c r="C5801" s="1" t="s">
        <v>21</v>
      </c>
      <c r="D5801" s="1" t="s">
        <v>91</v>
      </c>
      <c r="E5801" s="1" t="s">
        <v>23</v>
      </c>
      <c r="F5801" s="2">
        <v>44176</v>
      </c>
      <c r="G5801" s="1" t="s">
        <v>16059</v>
      </c>
      <c r="H5801" s="1" t="s">
        <v>16060</v>
      </c>
      <c r="I5801" s="1" t="s">
        <v>36</v>
      </c>
      <c r="J5801" s="3">
        <v>16460.8123633125</v>
      </c>
      <c r="K5801" s="1">
        <v>426</v>
      </c>
      <c r="L5801" s="1" t="s">
        <v>27</v>
      </c>
      <c r="M5801" s="2">
        <v>44189</v>
      </c>
      <c r="N5801" s="1" t="s">
        <v>48</v>
      </c>
      <c r="O5801" s="1">
        <f>M5801-F5801</f>
        <v>13</v>
      </c>
      <c r="P5801" s="1" t="str">
        <f>IF(B5801&lt;=17,"Teen",
IF(B5801&lt;=25,"Young Adult",
IF(B5801&lt;=35,"Adult",
IF(B5801&lt;=50,"Middle Age","Senior"))))</f>
        <v>Senior</v>
      </c>
      <c r="Q5801" s="3">
        <f>J5801/O5801</f>
        <v>1266.2163356394231</v>
      </c>
      <c r="R5801" s="5">
        <f>IF(B5801&gt;60,1,0)
+ IF(O5801&gt;7,1,0)
+ IF(L5801="Emergency",1,0)
+ IF(T5801="Critical",1,0)</f>
        <v>1</v>
      </c>
      <c r="S5801" s="6" t="str">
        <f>IF(R5801&lt;=1,"Low",
IF(R5801=2,"Medium","High"))</f>
        <v>Low</v>
      </c>
      <c r="T5801" s="1" t="s">
        <v>49</v>
      </c>
    </row>
    <row r="5802" spans="1:20">
      <c r="A5802" s="1" t="s">
        <v>16061</v>
      </c>
      <c r="B5802" s="1">
        <v>31</v>
      </c>
      <c r="C5802" s="1" t="s">
        <v>51</v>
      </c>
      <c r="D5802" s="1" t="s">
        <v>68</v>
      </c>
      <c r="E5802" s="1" t="s">
        <v>23</v>
      </c>
      <c r="F5802" s="2">
        <v>44176</v>
      </c>
      <c r="G5802" s="1" t="s">
        <v>16062</v>
      </c>
      <c r="H5802" s="1" t="s">
        <v>8410</v>
      </c>
      <c r="I5802" s="1" t="s">
        <v>56</v>
      </c>
      <c r="J5802" s="3">
        <v>10724.794197778599</v>
      </c>
      <c r="K5802" s="1">
        <v>193</v>
      </c>
      <c r="L5802" s="1" t="s">
        <v>37</v>
      </c>
      <c r="M5802" s="2">
        <v>44184</v>
      </c>
      <c r="N5802" s="1" t="s">
        <v>97</v>
      </c>
      <c r="O5802" s="1">
        <f>M5802-F5802</f>
        <v>8</v>
      </c>
      <c r="P5802" s="1" t="str">
        <f>IF(B5802&lt;=17,"Teen",
IF(B5802&lt;=25,"Young Adult",
IF(B5802&lt;=35,"Adult",
IF(B5802&lt;=50,"Middle Age","Senior"))))</f>
        <v>Adult</v>
      </c>
      <c r="Q5802" s="3">
        <f>J5802/O5802</f>
        <v>1340.5992747223249</v>
      </c>
      <c r="R5802" s="5">
        <f>IF(B5802&gt;60,1,0)
+ IF(O5802&gt;7,1,0)
+ IF(L5802="Emergency",1,0)
+ IF(T5802="Critical",1,0)</f>
        <v>1</v>
      </c>
      <c r="S5802" s="6" t="str">
        <f>IF(R5802&lt;=1,"Low",
IF(R5802=2,"Medium","High"))</f>
        <v>Low</v>
      </c>
      <c r="T5802" s="1" t="s">
        <v>71</v>
      </c>
    </row>
    <row r="5803" spans="1:20">
      <c r="A5803" s="1" t="s">
        <v>16063</v>
      </c>
      <c r="B5803" s="1">
        <v>38</v>
      </c>
      <c r="C5803" s="1" t="s">
        <v>21</v>
      </c>
      <c r="D5803" s="1" t="s">
        <v>44</v>
      </c>
      <c r="E5803" s="1" t="s">
        <v>84</v>
      </c>
      <c r="F5803" s="2">
        <v>44175</v>
      </c>
      <c r="G5803" s="1" t="s">
        <v>16064</v>
      </c>
      <c r="H5803" s="1" t="s">
        <v>16065</v>
      </c>
      <c r="I5803" s="1" t="s">
        <v>65</v>
      </c>
      <c r="J5803" s="3">
        <v>11057.975641406199</v>
      </c>
      <c r="K5803" s="1">
        <v>176</v>
      </c>
      <c r="L5803" s="1" t="s">
        <v>42</v>
      </c>
      <c r="M5803" s="2">
        <v>44205</v>
      </c>
      <c r="N5803" s="1" t="s">
        <v>97</v>
      </c>
      <c r="O5803" s="1">
        <f>M5803-F5803</f>
        <v>30</v>
      </c>
      <c r="P5803" s="1" t="str">
        <f>IF(B5803&lt;=17,"Teen",
IF(B5803&lt;=25,"Young Adult",
IF(B5803&lt;=35,"Adult",
IF(B5803&lt;=50,"Middle Age","Senior"))))</f>
        <v>Middle Age</v>
      </c>
      <c r="Q5803" s="3">
        <f>J5803/O5803</f>
        <v>368.59918804687334</v>
      </c>
      <c r="R5803" s="5">
        <f>IF(B5803&gt;60,1,0)
+ IF(O5803&gt;7,1,0)
+ IF(L5803="Emergency",1,0)
+ IF(T5803="Critical",1,0)</f>
        <v>2</v>
      </c>
      <c r="S5803" s="6" t="str">
        <f>IF(R5803&lt;=1,"Low",
IF(R5803=2,"Medium","High"))</f>
        <v>Medium</v>
      </c>
      <c r="T5803" s="1" t="s">
        <v>29</v>
      </c>
    </row>
    <row r="5804" spans="1:20">
      <c r="A5804" s="1" t="s">
        <v>5779</v>
      </c>
      <c r="B5804" s="1">
        <v>53</v>
      </c>
      <c r="C5804" s="1" t="s">
        <v>21</v>
      </c>
      <c r="D5804" s="1" t="s">
        <v>62</v>
      </c>
      <c r="E5804" s="1" t="s">
        <v>33</v>
      </c>
      <c r="F5804" s="2">
        <v>44175</v>
      </c>
      <c r="G5804" s="1" t="s">
        <v>16066</v>
      </c>
      <c r="H5804" s="1" t="s">
        <v>16067</v>
      </c>
      <c r="I5804" s="1" t="s">
        <v>56</v>
      </c>
      <c r="J5804" s="3">
        <v>3818.59507520334</v>
      </c>
      <c r="K5804" s="1">
        <v>221</v>
      </c>
      <c r="L5804" s="1" t="s">
        <v>42</v>
      </c>
      <c r="M5804" s="2">
        <v>44201</v>
      </c>
      <c r="N5804" s="1" t="s">
        <v>97</v>
      </c>
      <c r="O5804" s="1">
        <f>M5804-F5804</f>
        <v>26</v>
      </c>
      <c r="P5804" s="1" t="str">
        <f>IF(B5804&lt;=17,"Teen",
IF(B5804&lt;=25,"Young Adult",
IF(B5804&lt;=35,"Adult",
IF(B5804&lt;=50,"Middle Age","Senior"))))</f>
        <v>Senior</v>
      </c>
      <c r="Q5804" s="3">
        <f>J5804/O5804</f>
        <v>146.86904135397461</v>
      </c>
      <c r="R5804" s="5">
        <f>IF(B5804&gt;60,1,0)
+ IF(O5804&gt;7,1,0)
+ IF(L5804="Emergency",1,0)
+ IF(T5804="Critical",1,0)</f>
        <v>2</v>
      </c>
      <c r="S5804" s="6" t="str">
        <f>IF(R5804&lt;=1,"Low",
IF(R5804=2,"Medium","High"))</f>
        <v>Medium</v>
      </c>
      <c r="T5804" s="1" t="s">
        <v>71</v>
      </c>
    </row>
    <row r="5805" spans="1:20">
      <c r="A5805" s="1" t="s">
        <v>1525</v>
      </c>
      <c r="B5805" s="1">
        <v>49</v>
      </c>
      <c r="C5805" s="1" t="s">
        <v>51</v>
      </c>
      <c r="D5805" s="1" t="s">
        <v>22</v>
      </c>
      <c r="E5805" s="1" t="s">
        <v>84</v>
      </c>
      <c r="F5805" s="2">
        <v>44175</v>
      </c>
      <c r="G5805" s="1" t="s">
        <v>16068</v>
      </c>
      <c r="H5805" s="1" t="s">
        <v>16069</v>
      </c>
      <c r="I5805" s="1" t="s">
        <v>36</v>
      </c>
      <c r="J5805" s="3">
        <v>28266.4288766217</v>
      </c>
      <c r="K5805" s="1">
        <v>165</v>
      </c>
      <c r="L5805" s="1" t="s">
        <v>42</v>
      </c>
      <c r="M5805" s="2">
        <v>44187</v>
      </c>
      <c r="N5805" s="1" t="s">
        <v>38</v>
      </c>
      <c r="O5805" s="1">
        <f>M5805-F5805</f>
        <v>12</v>
      </c>
      <c r="P5805" s="1" t="str">
        <f>IF(B5805&lt;=17,"Teen",
IF(B5805&lt;=25,"Young Adult",
IF(B5805&lt;=35,"Adult",
IF(B5805&lt;=50,"Middle Age","Senior"))))</f>
        <v>Middle Age</v>
      </c>
      <c r="Q5805" s="3">
        <f>J5805/O5805</f>
        <v>2355.5357397184748</v>
      </c>
      <c r="R5805" s="5">
        <f>IF(B5805&gt;60,1,0)
+ IF(O5805&gt;7,1,0)
+ IF(L5805="Emergency",1,0)
+ IF(T5805="Critical",1,0)</f>
        <v>2</v>
      </c>
      <c r="S5805" s="6" t="str">
        <f>IF(R5805&lt;=1,"Low",
IF(R5805=2,"Medium","High"))</f>
        <v>Medium</v>
      </c>
      <c r="T5805" s="1" t="s">
        <v>29</v>
      </c>
    </row>
    <row r="5806" spans="1:20">
      <c r="A5806" s="1" t="s">
        <v>16070</v>
      </c>
      <c r="B5806" s="1">
        <v>70</v>
      </c>
      <c r="C5806" s="1" t="s">
        <v>21</v>
      </c>
      <c r="D5806" s="1" t="s">
        <v>52</v>
      </c>
      <c r="E5806" s="1" t="s">
        <v>84</v>
      </c>
      <c r="F5806" s="2">
        <v>44174</v>
      </c>
      <c r="G5806" s="1" t="s">
        <v>16071</v>
      </c>
      <c r="H5806" s="1" t="s">
        <v>16072</v>
      </c>
      <c r="I5806" s="1" t="s">
        <v>60</v>
      </c>
      <c r="J5806" s="3">
        <v>22815.891209293699</v>
      </c>
      <c r="K5806" s="1">
        <v>478</v>
      </c>
      <c r="L5806" s="1" t="s">
        <v>37</v>
      </c>
      <c r="M5806" s="2">
        <v>44182</v>
      </c>
      <c r="N5806" s="1" t="s">
        <v>28</v>
      </c>
      <c r="O5806" s="1">
        <f>M5806-F5806</f>
        <v>8</v>
      </c>
      <c r="P5806" s="1" t="str">
        <f>IF(B5806&lt;=17,"Teen",
IF(B5806&lt;=25,"Young Adult",
IF(B5806&lt;=35,"Adult",
IF(B5806&lt;=50,"Middle Age","Senior"))))</f>
        <v>Senior</v>
      </c>
      <c r="Q5806" s="3">
        <f>J5806/O5806</f>
        <v>2851.9864011617124</v>
      </c>
      <c r="R5806" s="5">
        <f>IF(B5806&gt;60,1,0)
+ IF(O5806&gt;7,1,0)
+ IF(L5806="Emergency",1,0)
+ IF(T5806="Critical",1,0)</f>
        <v>2</v>
      </c>
      <c r="S5806" s="6" t="str">
        <f>IF(R5806&lt;=1,"Low",
IF(R5806=2,"Medium","High"))</f>
        <v>Medium</v>
      </c>
      <c r="T5806" s="1" t="s">
        <v>29</v>
      </c>
    </row>
    <row r="5807" spans="1:20">
      <c r="A5807" s="1" t="s">
        <v>16073</v>
      </c>
      <c r="B5807" s="1">
        <v>49</v>
      </c>
      <c r="C5807" s="1" t="s">
        <v>51</v>
      </c>
      <c r="D5807" s="1" t="s">
        <v>22</v>
      </c>
      <c r="E5807" s="1" t="s">
        <v>23</v>
      </c>
      <c r="F5807" s="2">
        <v>44174</v>
      </c>
      <c r="G5807" s="1" t="s">
        <v>16074</v>
      </c>
      <c r="H5807" s="1" t="s">
        <v>4951</v>
      </c>
      <c r="I5807" s="1" t="s">
        <v>60</v>
      </c>
      <c r="J5807" s="3">
        <v>2684.2447732657502</v>
      </c>
      <c r="K5807" s="1">
        <v>379</v>
      </c>
      <c r="L5807" s="1" t="s">
        <v>27</v>
      </c>
      <c r="M5807" s="2">
        <v>44177</v>
      </c>
      <c r="N5807" s="1" t="s">
        <v>28</v>
      </c>
      <c r="O5807" s="1">
        <f>M5807-F5807</f>
        <v>3</v>
      </c>
      <c r="P5807" s="1" t="str">
        <f>IF(B5807&lt;=17,"Teen",
IF(B5807&lt;=25,"Young Adult",
IF(B5807&lt;=35,"Adult",
IF(B5807&lt;=50,"Middle Age","Senior"))))</f>
        <v>Middle Age</v>
      </c>
      <c r="Q5807" s="3">
        <f>J5807/O5807</f>
        <v>894.74825775525005</v>
      </c>
      <c r="R5807" s="5">
        <f>IF(B5807&gt;60,1,0)
+ IF(O5807&gt;7,1,0)
+ IF(L5807="Emergency",1,0)
+ IF(T5807="Critical",1,0)</f>
        <v>0</v>
      </c>
      <c r="S5807" s="6" t="str">
        <f>IF(R5807&lt;=1,"Low",
IF(R5807=2,"Medium","High"))</f>
        <v>Low</v>
      </c>
      <c r="T5807" s="1" t="s">
        <v>29</v>
      </c>
    </row>
    <row r="5808" spans="1:20">
      <c r="A5808" s="1" t="s">
        <v>16075</v>
      </c>
      <c r="B5808" s="1">
        <v>80</v>
      </c>
      <c r="C5808" s="1" t="s">
        <v>51</v>
      </c>
      <c r="D5808" s="1" t="s">
        <v>22</v>
      </c>
      <c r="E5808" s="1" t="s">
        <v>23</v>
      </c>
      <c r="F5808" s="2">
        <v>44174</v>
      </c>
      <c r="G5808" s="1" t="s">
        <v>16076</v>
      </c>
      <c r="H5808" s="1" t="s">
        <v>16077</v>
      </c>
      <c r="I5808" s="1" t="s">
        <v>26</v>
      </c>
      <c r="J5808" s="3">
        <v>27313.931700709702</v>
      </c>
      <c r="K5808" s="1">
        <v>313</v>
      </c>
      <c r="L5808" s="1" t="s">
        <v>37</v>
      </c>
      <c r="M5808" s="2">
        <v>44202</v>
      </c>
      <c r="N5808" s="1" t="s">
        <v>48</v>
      </c>
      <c r="O5808" s="1">
        <f>M5808-F5808</f>
        <v>28</v>
      </c>
      <c r="P5808" s="1" t="str">
        <f>IF(B5808&lt;=17,"Teen",
IF(B5808&lt;=25,"Young Adult",
IF(B5808&lt;=35,"Adult",
IF(B5808&lt;=50,"Middle Age","Senior"))))</f>
        <v>Senior</v>
      </c>
      <c r="Q5808" s="3">
        <f>J5808/O5808</f>
        <v>975.49756073963215</v>
      </c>
      <c r="R5808" s="5">
        <f>IF(B5808&gt;60,1,0)
+ IF(O5808&gt;7,1,0)
+ IF(L5808="Emergency",1,0)
+ IF(T5808="Critical",1,0)</f>
        <v>2</v>
      </c>
      <c r="S5808" s="6" t="str">
        <f>IF(R5808&lt;=1,"Low",
IF(R5808=2,"Medium","High"))</f>
        <v>Medium</v>
      </c>
      <c r="T5808" s="1" t="s">
        <v>71</v>
      </c>
    </row>
    <row r="5809" spans="1:20">
      <c r="A5809" s="1" t="s">
        <v>16078</v>
      </c>
      <c r="B5809" s="1">
        <v>79</v>
      </c>
      <c r="C5809" s="1" t="s">
        <v>51</v>
      </c>
      <c r="D5809" s="1" t="s">
        <v>44</v>
      </c>
      <c r="E5809" s="1" t="s">
        <v>45</v>
      </c>
      <c r="F5809" s="2">
        <v>44174</v>
      </c>
      <c r="G5809" s="1" t="s">
        <v>16079</v>
      </c>
      <c r="H5809" s="1" t="s">
        <v>16080</v>
      </c>
      <c r="I5809" s="1" t="s">
        <v>60</v>
      </c>
      <c r="J5809" s="3">
        <v>16158.255695141101</v>
      </c>
      <c r="K5809" s="1">
        <v>154</v>
      </c>
      <c r="L5809" s="1" t="s">
        <v>37</v>
      </c>
      <c r="M5809" s="2">
        <v>44201</v>
      </c>
      <c r="N5809" s="1" t="s">
        <v>48</v>
      </c>
      <c r="O5809" s="1">
        <f>M5809-F5809</f>
        <v>27</v>
      </c>
      <c r="P5809" s="1" t="str">
        <f>IF(B5809&lt;=17,"Teen",
IF(B5809&lt;=25,"Young Adult",
IF(B5809&lt;=35,"Adult",
IF(B5809&lt;=50,"Middle Age","Senior"))))</f>
        <v>Senior</v>
      </c>
      <c r="Q5809" s="3">
        <f>J5809/O5809</f>
        <v>598.45391463485555</v>
      </c>
      <c r="R5809" s="5">
        <f>IF(B5809&gt;60,1,0)
+ IF(O5809&gt;7,1,0)
+ IF(L5809="Emergency",1,0)
+ IF(T5809="Critical",1,0)</f>
        <v>2</v>
      </c>
      <c r="S5809" s="6" t="str">
        <f>IF(R5809&lt;=1,"Low",
IF(R5809=2,"Medium","High"))</f>
        <v>Medium</v>
      </c>
      <c r="T5809" s="1" t="s">
        <v>49</v>
      </c>
    </row>
    <row r="5810" spans="1:20">
      <c r="A5810" s="1" t="s">
        <v>16081</v>
      </c>
      <c r="B5810" s="1">
        <v>43</v>
      </c>
      <c r="C5810" s="1" t="s">
        <v>21</v>
      </c>
      <c r="D5810" s="1" t="s">
        <v>91</v>
      </c>
      <c r="E5810" s="1" t="s">
        <v>84</v>
      </c>
      <c r="F5810" s="2">
        <v>44173</v>
      </c>
      <c r="G5810" s="1" t="s">
        <v>16082</v>
      </c>
      <c r="H5810" s="1" t="s">
        <v>16083</v>
      </c>
      <c r="I5810" s="1" t="s">
        <v>56</v>
      </c>
      <c r="J5810" s="3">
        <v>9925.6731342975108</v>
      </c>
      <c r="K5810" s="1">
        <v>341</v>
      </c>
      <c r="L5810" s="1" t="s">
        <v>37</v>
      </c>
      <c r="M5810" s="2">
        <v>44191</v>
      </c>
      <c r="N5810" s="1" t="s">
        <v>38</v>
      </c>
      <c r="O5810" s="1">
        <f>M5810-F5810</f>
        <v>18</v>
      </c>
      <c r="P5810" s="1" t="str">
        <f>IF(B5810&lt;=17,"Teen",
IF(B5810&lt;=25,"Young Adult",
IF(B5810&lt;=35,"Adult",
IF(B5810&lt;=50,"Middle Age","Senior"))))</f>
        <v>Middle Age</v>
      </c>
      <c r="Q5810" s="3">
        <f>J5810/O5810</f>
        <v>551.42628523875055</v>
      </c>
      <c r="R5810" s="5">
        <f>IF(B5810&gt;60,1,0)
+ IF(O5810&gt;7,1,0)
+ IF(L5810="Emergency",1,0)
+ IF(T5810="Critical",1,0)</f>
        <v>1</v>
      </c>
      <c r="S5810" s="6" t="str">
        <f>IF(R5810&lt;=1,"Low",
IF(R5810=2,"Medium","High"))</f>
        <v>Low</v>
      </c>
      <c r="T5810" s="1" t="s">
        <v>71</v>
      </c>
    </row>
    <row r="5811" spans="1:20">
      <c r="A5811" s="1" t="s">
        <v>16084</v>
      </c>
      <c r="B5811" s="1">
        <v>29</v>
      </c>
      <c r="C5811" s="1" t="s">
        <v>51</v>
      </c>
      <c r="D5811" s="1" t="s">
        <v>52</v>
      </c>
      <c r="E5811" s="1" t="s">
        <v>23</v>
      </c>
      <c r="F5811" s="2">
        <v>44173</v>
      </c>
      <c r="G5811" s="1" t="s">
        <v>16085</v>
      </c>
      <c r="H5811" s="1" t="s">
        <v>16086</v>
      </c>
      <c r="I5811" s="1" t="s">
        <v>36</v>
      </c>
      <c r="J5811" s="3">
        <v>20096.283126410301</v>
      </c>
      <c r="K5811" s="1">
        <v>200</v>
      </c>
      <c r="L5811" s="1" t="s">
        <v>37</v>
      </c>
      <c r="M5811" s="2">
        <v>44181</v>
      </c>
      <c r="N5811" s="1" t="s">
        <v>38</v>
      </c>
      <c r="O5811" s="1">
        <f>M5811-F5811</f>
        <v>8</v>
      </c>
      <c r="P5811" s="1" t="str">
        <f>IF(B5811&lt;=17,"Teen",
IF(B5811&lt;=25,"Young Adult",
IF(B5811&lt;=35,"Adult",
IF(B5811&lt;=50,"Middle Age","Senior"))))</f>
        <v>Adult</v>
      </c>
      <c r="Q5811" s="3">
        <f>J5811/O5811</f>
        <v>2512.0353908012876</v>
      </c>
      <c r="R5811" s="5">
        <f>IF(B5811&gt;60,1,0)
+ IF(O5811&gt;7,1,0)
+ IF(L5811="Emergency",1,0)
+ IF(T5811="Critical",1,0)</f>
        <v>1</v>
      </c>
      <c r="S5811" s="6" t="str">
        <f>IF(R5811&lt;=1,"Low",
IF(R5811=2,"Medium","High"))</f>
        <v>Low</v>
      </c>
      <c r="T5811" s="1" t="s">
        <v>29</v>
      </c>
    </row>
    <row r="5812" spans="1:20">
      <c r="A5812" s="1" t="s">
        <v>16087</v>
      </c>
      <c r="B5812" s="1">
        <v>31</v>
      </c>
      <c r="C5812" s="1" t="s">
        <v>51</v>
      </c>
      <c r="D5812" s="1" t="s">
        <v>91</v>
      </c>
      <c r="E5812" s="1" t="s">
        <v>23</v>
      </c>
      <c r="F5812" s="2">
        <v>44173</v>
      </c>
      <c r="G5812" s="1" t="s">
        <v>16088</v>
      </c>
      <c r="H5812" s="1" t="s">
        <v>16089</v>
      </c>
      <c r="I5812" s="1" t="s">
        <v>65</v>
      </c>
      <c r="J5812" s="3">
        <v>26973.663555245101</v>
      </c>
      <c r="K5812" s="1">
        <v>458</v>
      </c>
      <c r="L5812" s="1" t="s">
        <v>42</v>
      </c>
      <c r="M5812" s="2">
        <v>44180</v>
      </c>
      <c r="N5812" s="1" t="s">
        <v>38</v>
      </c>
      <c r="O5812" s="1">
        <f>M5812-F5812</f>
        <v>7</v>
      </c>
      <c r="P5812" s="1" t="str">
        <f>IF(B5812&lt;=17,"Teen",
IF(B5812&lt;=25,"Young Adult",
IF(B5812&lt;=35,"Adult",
IF(B5812&lt;=50,"Middle Age","Senior"))))</f>
        <v>Adult</v>
      </c>
      <c r="Q5812" s="3">
        <f>J5812/O5812</f>
        <v>3853.3805078921573</v>
      </c>
      <c r="R5812" s="5">
        <f>IF(B5812&gt;60,1,0)
+ IF(O5812&gt;7,1,0)
+ IF(L5812="Emergency",1,0)
+ IF(T5812="Critical",1,0)</f>
        <v>1</v>
      </c>
      <c r="S5812" s="6" t="str">
        <f>IF(R5812&lt;=1,"Low",
IF(R5812=2,"Medium","High"))</f>
        <v>Low</v>
      </c>
      <c r="T5812" s="1" t="s">
        <v>71</v>
      </c>
    </row>
    <row r="5813" spans="1:20">
      <c r="A5813" s="1" t="s">
        <v>16090</v>
      </c>
      <c r="B5813" s="1">
        <v>35</v>
      </c>
      <c r="C5813" s="1" t="s">
        <v>21</v>
      </c>
      <c r="D5813" s="1" t="s">
        <v>68</v>
      </c>
      <c r="E5813" s="1" t="s">
        <v>23</v>
      </c>
      <c r="F5813" s="2">
        <v>44172</v>
      </c>
      <c r="G5813" s="1" t="s">
        <v>16091</v>
      </c>
      <c r="H5813" s="1" t="s">
        <v>16092</v>
      </c>
      <c r="I5813" s="1" t="s">
        <v>65</v>
      </c>
      <c r="J5813" s="3">
        <v>49974.8065919699</v>
      </c>
      <c r="K5813" s="1">
        <v>390</v>
      </c>
      <c r="L5813" s="1" t="s">
        <v>42</v>
      </c>
      <c r="M5813" s="2">
        <v>44193</v>
      </c>
      <c r="N5813" s="1" t="s">
        <v>28</v>
      </c>
      <c r="O5813" s="1">
        <f>M5813-F5813</f>
        <v>21</v>
      </c>
      <c r="P5813" s="1" t="str">
        <f>IF(B5813&lt;=17,"Teen",
IF(B5813&lt;=25,"Young Adult",
IF(B5813&lt;=35,"Adult",
IF(B5813&lt;=50,"Middle Age","Senior"))))</f>
        <v>Adult</v>
      </c>
      <c r="Q5813" s="3">
        <f>J5813/O5813</f>
        <v>2379.7526948557097</v>
      </c>
      <c r="R5813" s="5">
        <f>IF(B5813&gt;60,1,0)
+ IF(O5813&gt;7,1,0)
+ IF(L5813="Emergency",1,0)
+ IF(T5813="Critical",1,0)</f>
        <v>2</v>
      </c>
      <c r="S5813" s="6" t="str">
        <f>IF(R5813&lt;=1,"Low",
IF(R5813=2,"Medium","High"))</f>
        <v>Medium</v>
      </c>
      <c r="T5813" s="1" t="s">
        <v>71</v>
      </c>
    </row>
    <row r="5814" spans="1:20">
      <c r="A5814" s="1" t="s">
        <v>16093</v>
      </c>
      <c r="B5814" s="1">
        <v>76</v>
      </c>
      <c r="C5814" s="1" t="s">
        <v>21</v>
      </c>
      <c r="D5814" s="1" t="s">
        <v>91</v>
      </c>
      <c r="E5814" s="1" t="s">
        <v>33</v>
      </c>
      <c r="F5814" s="2">
        <v>44172</v>
      </c>
      <c r="G5814" s="1" t="s">
        <v>16094</v>
      </c>
      <c r="H5814" s="1" t="s">
        <v>16095</v>
      </c>
      <c r="I5814" s="1" t="s">
        <v>26</v>
      </c>
      <c r="J5814" s="3">
        <v>29794.596551757801</v>
      </c>
      <c r="K5814" s="1">
        <v>428</v>
      </c>
      <c r="L5814" s="1" t="s">
        <v>37</v>
      </c>
      <c r="M5814" s="2">
        <v>44202</v>
      </c>
      <c r="N5814" s="1" t="s">
        <v>66</v>
      </c>
      <c r="O5814" s="1">
        <f>M5814-F5814</f>
        <v>30</v>
      </c>
      <c r="P5814" s="1" t="str">
        <f>IF(B5814&lt;=17,"Teen",
IF(B5814&lt;=25,"Young Adult",
IF(B5814&lt;=35,"Adult",
IF(B5814&lt;=50,"Middle Age","Senior"))))</f>
        <v>Senior</v>
      </c>
      <c r="Q5814" s="3">
        <f>J5814/O5814</f>
        <v>993.15321839192666</v>
      </c>
      <c r="R5814" s="5">
        <f>IF(B5814&gt;60,1,0)
+ IF(O5814&gt;7,1,0)
+ IF(L5814="Emergency",1,0)
+ IF(T5814="Critical",1,0)</f>
        <v>2</v>
      </c>
      <c r="S5814" s="6" t="str">
        <f>IF(R5814&lt;=1,"Low",
IF(R5814=2,"Medium","High"))</f>
        <v>Medium</v>
      </c>
      <c r="T5814" s="1" t="s">
        <v>29</v>
      </c>
    </row>
    <row r="5815" spans="1:20">
      <c r="A5815" s="1" t="s">
        <v>16096</v>
      </c>
      <c r="B5815" s="1">
        <v>21</v>
      </c>
      <c r="C5815" s="1" t="s">
        <v>21</v>
      </c>
      <c r="D5815" s="1" t="s">
        <v>32</v>
      </c>
      <c r="E5815" s="1" t="s">
        <v>84</v>
      </c>
      <c r="F5815" s="2">
        <v>44172</v>
      </c>
      <c r="G5815" s="1" t="s">
        <v>16097</v>
      </c>
      <c r="H5815" s="1" t="s">
        <v>16098</v>
      </c>
      <c r="I5815" s="1" t="s">
        <v>26</v>
      </c>
      <c r="J5815" s="3">
        <v>28463.7464771011</v>
      </c>
      <c r="K5815" s="1">
        <v>342</v>
      </c>
      <c r="L5815" s="1" t="s">
        <v>42</v>
      </c>
      <c r="M5815" s="2">
        <v>44173</v>
      </c>
      <c r="N5815" s="1" t="s">
        <v>66</v>
      </c>
      <c r="O5815" s="1">
        <f>M5815-F5815</f>
        <v>1</v>
      </c>
      <c r="P5815" s="1" t="str">
        <f>IF(B5815&lt;=17,"Teen",
IF(B5815&lt;=25,"Young Adult",
IF(B5815&lt;=35,"Adult",
IF(B5815&lt;=50,"Middle Age","Senior"))))</f>
        <v>Young Adult</v>
      </c>
      <c r="Q5815" s="3">
        <f>J5815/O5815</f>
        <v>28463.7464771011</v>
      </c>
      <c r="R5815" s="5">
        <f>IF(B5815&gt;60,1,0)
+ IF(O5815&gt;7,1,0)
+ IF(L5815="Emergency",1,0)
+ IF(T5815="Critical",1,0)</f>
        <v>1</v>
      </c>
      <c r="S5815" s="6" t="str">
        <f>IF(R5815&lt;=1,"Low",
IF(R5815=2,"Medium","High"))</f>
        <v>Low</v>
      </c>
      <c r="T5815" s="1" t="s">
        <v>71</v>
      </c>
    </row>
    <row r="5816" spans="1:20">
      <c r="A5816" s="1" t="s">
        <v>16099</v>
      </c>
      <c r="B5816" s="1">
        <v>81</v>
      </c>
      <c r="C5816" s="1" t="s">
        <v>21</v>
      </c>
      <c r="D5816" s="1" t="s">
        <v>91</v>
      </c>
      <c r="E5816" s="1" t="s">
        <v>23</v>
      </c>
      <c r="F5816" s="2">
        <v>44172</v>
      </c>
      <c r="G5816" s="1" t="s">
        <v>16100</v>
      </c>
      <c r="H5816" s="1" t="s">
        <v>16101</v>
      </c>
      <c r="I5816" s="1" t="s">
        <v>56</v>
      </c>
      <c r="J5816" s="3">
        <v>33714.713895834997</v>
      </c>
      <c r="K5816" s="1">
        <v>364</v>
      </c>
      <c r="L5816" s="1" t="s">
        <v>27</v>
      </c>
      <c r="M5816" s="2">
        <v>44193</v>
      </c>
      <c r="N5816" s="1" t="s">
        <v>48</v>
      </c>
      <c r="O5816" s="1">
        <f>M5816-F5816</f>
        <v>21</v>
      </c>
      <c r="P5816" s="1" t="str">
        <f>IF(B5816&lt;=17,"Teen",
IF(B5816&lt;=25,"Young Adult",
IF(B5816&lt;=35,"Adult",
IF(B5816&lt;=50,"Middle Age","Senior"))))</f>
        <v>Senior</v>
      </c>
      <c r="Q5816" s="3">
        <f>J5816/O5816</f>
        <v>1605.4625664683331</v>
      </c>
      <c r="R5816" s="5">
        <f>IF(B5816&gt;60,1,0)
+ IF(O5816&gt;7,1,0)
+ IF(L5816="Emergency",1,0)
+ IF(T5816="Critical",1,0)</f>
        <v>2</v>
      </c>
      <c r="S5816" s="6" t="str">
        <f>IF(R5816&lt;=1,"Low",
IF(R5816=2,"Medium","High"))</f>
        <v>Medium</v>
      </c>
      <c r="T5816" s="1" t="s">
        <v>71</v>
      </c>
    </row>
    <row r="5817" spans="1:20">
      <c r="A5817" s="1" t="s">
        <v>16102</v>
      </c>
      <c r="B5817" s="1">
        <v>34</v>
      </c>
      <c r="C5817" s="1" t="s">
        <v>51</v>
      </c>
      <c r="D5817" s="1" t="s">
        <v>32</v>
      </c>
      <c r="E5817" s="1" t="s">
        <v>84</v>
      </c>
      <c r="F5817" s="2">
        <v>44172</v>
      </c>
      <c r="G5817" s="1" t="s">
        <v>6267</v>
      </c>
      <c r="H5817" s="1" t="s">
        <v>1984</v>
      </c>
      <c r="I5817" s="1" t="s">
        <v>36</v>
      </c>
      <c r="J5817" s="3">
        <v>18610.6739374383</v>
      </c>
      <c r="K5817" s="1">
        <v>181</v>
      </c>
      <c r="L5817" s="1" t="s">
        <v>42</v>
      </c>
      <c r="M5817" s="2">
        <v>44184</v>
      </c>
      <c r="N5817" s="1" t="s">
        <v>38</v>
      </c>
      <c r="O5817" s="1">
        <f>M5817-F5817</f>
        <v>12</v>
      </c>
      <c r="P5817" s="1" t="str">
        <f>IF(B5817&lt;=17,"Teen",
IF(B5817&lt;=25,"Young Adult",
IF(B5817&lt;=35,"Adult",
IF(B5817&lt;=50,"Middle Age","Senior"))))</f>
        <v>Adult</v>
      </c>
      <c r="Q5817" s="3">
        <f>J5817/O5817</f>
        <v>1550.8894947865249</v>
      </c>
      <c r="R5817" s="5">
        <f>IF(B5817&gt;60,1,0)
+ IF(O5817&gt;7,1,0)
+ IF(L5817="Emergency",1,0)
+ IF(T5817="Critical",1,0)</f>
        <v>2</v>
      </c>
      <c r="S5817" s="6" t="str">
        <f>IF(R5817&lt;=1,"Low",
IF(R5817=2,"Medium","High"))</f>
        <v>Medium</v>
      </c>
      <c r="T5817" s="1" t="s">
        <v>71</v>
      </c>
    </row>
    <row r="5818" spans="1:20">
      <c r="A5818" s="1" t="s">
        <v>16103</v>
      </c>
      <c r="B5818" s="1">
        <v>20</v>
      </c>
      <c r="C5818" s="1" t="s">
        <v>21</v>
      </c>
      <c r="D5818" s="1" t="s">
        <v>73</v>
      </c>
      <c r="E5818" s="1" t="s">
        <v>33</v>
      </c>
      <c r="F5818" s="2">
        <v>44172</v>
      </c>
      <c r="G5818" s="1" t="s">
        <v>16104</v>
      </c>
      <c r="H5818" s="1" t="s">
        <v>16105</v>
      </c>
      <c r="I5818" s="1" t="s">
        <v>56</v>
      </c>
      <c r="J5818" s="3">
        <v>37146.984861880002</v>
      </c>
      <c r="K5818" s="1">
        <v>375</v>
      </c>
      <c r="L5818" s="1" t="s">
        <v>37</v>
      </c>
      <c r="M5818" s="2">
        <v>44190</v>
      </c>
      <c r="N5818" s="1" t="s">
        <v>28</v>
      </c>
      <c r="O5818" s="1">
        <f>M5818-F5818</f>
        <v>18</v>
      </c>
      <c r="P5818" s="1" t="str">
        <f>IF(B5818&lt;=17,"Teen",
IF(B5818&lt;=25,"Young Adult",
IF(B5818&lt;=35,"Adult",
IF(B5818&lt;=50,"Middle Age","Senior"))))</f>
        <v>Young Adult</v>
      </c>
      <c r="Q5818" s="3">
        <f>J5818/O5818</f>
        <v>2063.7213812155555</v>
      </c>
      <c r="R5818" s="5">
        <f>IF(B5818&gt;60,1,0)
+ IF(O5818&gt;7,1,0)
+ IF(L5818="Emergency",1,0)
+ IF(T5818="Critical",1,0)</f>
        <v>1</v>
      </c>
      <c r="S5818" s="6" t="str">
        <f>IF(R5818&lt;=1,"Low",
IF(R5818=2,"Medium","High"))</f>
        <v>Low</v>
      </c>
      <c r="T5818" s="1" t="s">
        <v>29</v>
      </c>
    </row>
    <row r="5819" spans="1:20">
      <c r="A5819" s="1" t="s">
        <v>16106</v>
      </c>
      <c r="B5819" s="1">
        <v>43</v>
      </c>
      <c r="C5819" s="1" t="s">
        <v>21</v>
      </c>
      <c r="D5819" s="1" t="s">
        <v>32</v>
      </c>
      <c r="E5819" s="1" t="s">
        <v>23</v>
      </c>
      <c r="F5819" s="2">
        <v>44172</v>
      </c>
      <c r="G5819" s="1" t="s">
        <v>16107</v>
      </c>
      <c r="H5819" s="1" t="s">
        <v>16108</v>
      </c>
      <c r="I5819" s="1" t="s">
        <v>26</v>
      </c>
      <c r="J5819" s="3">
        <v>43091.609464230503</v>
      </c>
      <c r="K5819" s="1">
        <v>218</v>
      </c>
      <c r="L5819" s="1" t="s">
        <v>37</v>
      </c>
      <c r="M5819" s="2">
        <v>44191</v>
      </c>
      <c r="N5819" s="1" t="s">
        <v>38</v>
      </c>
      <c r="O5819" s="1">
        <f>M5819-F5819</f>
        <v>19</v>
      </c>
      <c r="P5819" s="1" t="str">
        <f>IF(B5819&lt;=17,"Teen",
IF(B5819&lt;=25,"Young Adult",
IF(B5819&lt;=35,"Adult",
IF(B5819&lt;=50,"Middle Age","Senior"))))</f>
        <v>Middle Age</v>
      </c>
      <c r="Q5819" s="3">
        <f>J5819/O5819</f>
        <v>2267.9794454858161</v>
      </c>
      <c r="R5819" s="5">
        <f>IF(B5819&gt;60,1,0)
+ IF(O5819&gt;7,1,0)
+ IF(L5819="Emergency",1,0)
+ IF(T5819="Critical",1,0)</f>
        <v>1</v>
      </c>
      <c r="S5819" s="6" t="str">
        <f>IF(R5819&lt;=1,"Low",
IF(R5819=2,"Medium","High"))</f>
        <v>Low</v>
      </c>
      <c r="T5819" s="1" t="s">
        <v>71</v>
      </c>
    </row>
    <row r="5820" spans="1:20">
      <c r="A5820" s="1" t="s">
        <v>16109</v>
      </c>
      <c r="B5820" s="1">
        <v>37</v>
      </c>
      <c r="C5820" s="1" t="s">
        <v>51</v>
      </c>
      <c r="D5820" s="1" t="s">
        <v>44</v>
      </c>
      <c r="E5820" s="1" t="s">
        <v>23</v>
      </c>
      <c r="F5820" s="2">
        <v>44172</v>
      </c>
      <c r="G5820" s="1" t="s">
        <v>16110</v>
      </c>
      <c r="H5820" s="1" t="s">
        <v>7553</v>
      </c>
      <c r="I5820" s="1" t="s">
        <v>26</v>
      </c>
      <c r="J5820" s="3">
        <v>16142.0490258761</v>
      </c>
      <c r="K5820" s="1">
        <v>480</v>
      </c>
      <c r="L5820" s="1" t="s">
        <v>27</v>
      </c>
      <c r="M5820" s="2">
        <v>44196</v>
      </c>
      <c r="N5820" s="1" t="s">
        <v>28</v>
      </c>
      <c r="O5820" s="1">
        <f>M5820-F5820</f>
        <v>24</v>
      </c>
      <c r="P5820" s="1" t="str">
        <f>IF(B5820&lt;=17,"Teen",
IF(B5820&lt;=25,"Young Adult",
IF(B5820&lt;=35,"Adult",
IF(B5820&lt;=50,"Middle Age","Senior"))))</f>
        <v>Middle Age</v>
      </c>
      <c r="Q5820" s="3">
        <f>J5820/O5820</f>
        <v>672.58537607817084</v>
      </c>
      <c r="R5820" s="5">
        <f>IF(B5820&gt;60,1,0)
+ IF(O5820&gt;7,1,0)
+ IF(L5820="Emergency",1,0)
+ IF(T5820="Critical",1,0)</f>
        <v>1</v>
      </c>
      <c r="S5820" s="6" t="str">
        <f>IF(R5820&lt;=1,"Low",
IF(R5820=2,"Medium","High"))</f>
        <v>Low</v>
      </c>
      <c r="T5820" s="1" t="s">
        <v>71</v>
      </c>
    </row>
    <row r="5821" spans="1:20">
      <c r="A5821" s="1" t="s">
        <v>16111</v>
      </c>
      <c r="B5821" s="1">
        <v>30</v>
      </c>
      <c r="C5821" s="1" t="s">
        <v>21</v>
      </c>
      <c r="D5821" s="1" t="s">
        <v>52</v>
      </c>
      <c r="E5821" s="1" t="s">
        <v>33</v>
      </c>
      <c r="F5821" s="2">
        <v>44172</v>
      </c>
      <c r="G5821" s="1" t="s">
        <v>16112</v>
      </c>
      <c r="H5821" s="1" t="s">
        <v>16113</v>
      </c>
      <c r="I5821" s="1" t="s">
        <v>36</v>
      </c>
      <c r="J5821" s="3">
        <v>32377.835829023901</v>
      </c>
      <c r="K5821" s="1">
        <v>413</v>
      </c>
      <c r="L5821" s="1" t="s">
        <v>37</v>
      </c>
      <c r="M5821" s="2">
        <v>44176</v>
      </c>
      <c r="N5821" s="1" t="s">
        <v>48</v>
      </c>
      <c r="O5821" s="1">
        <f>M5821-F5821</f>
        <v>4</v>
      </c>
      <c r="P5821" s="1" t="str">
        <f>IF(B5821&lt;=17,"Teen",
IF(B5821&lt;=25,"Young Adult",
IF(B5821&lt;=35,"Adult",
IF(B5821&lt;=50,"Middle Age","Senior"))))</f>
        <v>Adult</v>
      </c>
      <c r="Q5821" s="3">
        <f>J5821/O5821</f>
        <v>8094.4589572559753</v>
      </c>
      <c r="R5821" s="5">
        <f>IF(B5821&gt;60,1,0)
+ IF(O5821&gt;7,1,0)
+ IF(L5821="Emergency",1,0)
+ IF(T5821="Critical",1,0)</f>
        <v>0</v>
      </c>
      <c r="S5821" s="6" t="str">
        <f>IF(R5821&lt;=1,"Low",
IF(R5821=2,"Medium","High"))</f>
        <v>Low</v>
      </c>
      <c r="T5821" s="1" t="s">
        <v>29</v>
      </c>
    </row>
    <row r="5822" spans="1:20">
      <c r="A5822" s="1" t="s">
        <v>11756</v>
      </c>
      <c r="B5822" s="1">
        <v>68</v>
      </c>
      <c r="C5822" s="1" t="s">
        <v>21</v>
      </c>
      <c r="D5822" s="1" t="s">
        <v>91</v>
      </c>
      <c r="E5822" s="1" t="s">
        <v>84</v>
      </c>
      <c r="F5822" s="2">
        <v>44172</v>
      </c>
      <c r="G5822" s="1" t="s">
        <v>16114</v>
      </c>
      <c r="H5822" s="1" t="s">
        <v>16115</v>
      </c>
      <c r="I5822" s="1" t="s">
        <v>56</v>
      </c>
      <c r="J5822" s="3">
        <v>26938.240387779198</v>
      </c>
      <c r="K5822" s="1">
        <v>111</v>
      </c>
      <c r="L5822" s="1" t="s">
        <v>37</v>
      </c>
      <c r="M5822" s="2">
        <v>44200</v>
      </c>
      <c r="N5822" s="1" t="s">
        <v>38</v>
      </c>
      <c r="O5822" s="1">
        <f>M5822-F5822</f>
        <v>28</v>
      </c>
      <c r="P5822" s="1" t="str">
        <f>IF(B5822&lt;=17,"Teen",
IF(B5822&lt;=25,"Young Adult",
IF(B5822&lt;=35,"Adult",
IF(B5822&lt;=50,"Middle Age","Senior"))))</f>
        <v>Senior</v>
      </c>
      <c r="Q5822" s="3">
        <f>J5822/O5822</f>
        <v>962.08001384925706</v>
      </c>
      <c r="R5822" s="5">
        <f>IF(B5822&gt;60,1,0)
+ IF(O5822&gt;7,1,0)
+ IF(L5822="Emergency",1,0)
+ IF(T5822="Critical",1,0)</f>
        <v>2</v>
      </c>
      <c r="S5822" s="6" t="str">
        <f>IF(R5822&lt;=1,"Low",
IF(R5822=2,"Medium","High"))</f>
        <v>Medium</v>
      </c>
      <c r="T5822" s="1" t="s">
        <v>71</v>
      </c>
    </row>
    <row r="5823" spans="1:20">
      <c r="A5823" s="1" t="s">
        <v>14300</v>
      </c>
      <c r="B5823" s="1">
        <v>73</v>
      </c>
      <c r="C5823" s="1" t="s">
        <v>51</v>
      </c>
      <c r="D5823" s="1" t="s">
        <v>32</v>
      </c>
      <c r="E5823" s="1" t="s">
        <v>33</v>
      </c>
      <c r="F5823" s="2">
        <v>44171</v>
      </c>
      <c r="G5823" s="1" t="s">
        <v>16116</v>
      </c>
      <c r="H5823" s="1" t="s">
        <v>16117</v>
      </c>
      <c r="I5823" s="1" t="s">
        <v>60</v>
      </c>
      <c r="J5823" s="3">
        <v>42052.5248785968</v>
      </c>
      <c r="K5823" s="1">
        <v>308</v>
      </c>
      <c r="L5823" s="1" t="s">
        <v>27</v>
      </c>
      <c r="M5823" s="2">
        <v>44201</v>
      </c>
      <c r="N5823" s="1" t="s">
        <v>97</v>
      </c>
      <c r="O5823" s="1">
        <f>M5823-F5823</f>
        <v>30</v>
      </c>
      <c r="P5823" s="1" t="str">
        <f>IF(B5823&lt;=17,"Teen",
IF(B5823&lt;=25,"Young Adult",
IF(B5823&lt;=35,"Adult",
IF(B5823&lt;=50,"Middle Age","Senior"))))</f>
        <v>Senior</v>
      </c>
      <c r="Q5823" s="3">
        <f>J5823/O5823</f>
        <v>1401.75082928656</v>
      </c>
      <c r="R5823" s="5">
        <f>IF(B5823&gt;60,1,0)
+ IF(O5823&gt;7,1,0)
+ IF(L5823="Emergency",1,0)
+ IF(T5823="Critical",1,0)</f>
        <v>2</v>
      </c>
      <c r="S5823" s="6" t="str">
        <f>IF(R5823&lt;=1,"Low",
IF(R5823=2,"Medium","High"))</f>
        <v>Medium</v>
      </c>
      <c r="T5823" s="1" t="s">
        <v>71</v>
      </c>
    </row>
    <row r="5824" spans="1:20">
      <c r="A5824" s="1" t="s">
        <v>16118</v>
      </c>
      <c r="B5824" s="1">
        <v>46</v>
      </c>
      <c r="C5824" s="1" t="s">
        <v>21</v>
      </c>
      <c r="D5824" s="1" t="s">
        <v>91</v>
      </c>
      <c r="E5824" s="1" t="s">
        <v>23</v>
      </c>
      <c r="F5824" s="2">
        <v>44171</v>
      </c>
      <c r="G5824" s="1" t="s">
        <v>16119</v>
      </c>
      <c r="H5824" s="1" t="s">
        <v>16120</v>
      </c>
      <c r="I5824" s="1" t="s">
        <v>65</v>
      </c>
      <c r="J5824" s="3">
        <v>45499.040213812201</v>
      </c>
      <c r="K5824" s="1">
        <v>113</v>
      </c>
      <c r="L5824" s="1" t="s">
        <v>27</v>
      </c>
      <c r="M5824" s="2">
        <v>44178</v>
      </c>
      <c r="N5824" s="1" t="s">
        <v>28</v>
      </c>
      <c r="O5824" s="1">
        <f>M5824-F5824</f>
        <v>7</v>
      </c>
      <c r="P5824" s="1" t="str">
        <f>IF(B5824&lt;=17,"Teen",
IF(B5824&lt;=25,"Young Adult",
IF(B5824&lt;=35,"Adult",
IF(B5824&lt;=50,"Middle Age","Senior"))))</f>
        <v>Middle Age</v>
      </c>
      <c r="Q5824" s="3">
        <f>J5824/O5824</f>
        <v>6499.8628876874573</v>
      </c>
      <c r="R5824" s="5">
        <f>IF(B5824&gt;60,1,0)
+ IF(O5824&gt;7,1,0)
+ IF(L5824="Emergency",1,0)
+ IF(T5824="Critical",1,0)</f>
        <v>0</v>
      </c>
      <c r="S5824" s="6" t="str">
        <f>IF(R5824&lt;=1,"Low",
IF(R5824=2,"Medium","High"))</f>
        <v>Low</v>
      </c>
      <c r="T5824" s="1" t="s">
        <v>29</v>
      </c>
    </row>
    <row r="5825" spans="1:20">
      <c r="A5825" s="1" t="s">
        <v>16121</v>
      </c>
      <c r="B5825" s="1">
        <v>21</v>
      </c>
      <c r="C5825" s="1" t="s">
        <v>51</v>
      </c>
      <c r="D5825" s="1" t="s">
        <v>62</v>
      </c>
      <c r="E5825" s="1" t="s">
        <v>45</v>
      </c>
      <c r="F5825" s="2">
        <v>44171</v>
      </c>
      <c r="G5825" s="1" t="s">
        <v>16122</v>
      </c>
      <c r="H5825" s="1" t="s">
        <v>16123</v>
      </c>
      <c r="I5825" s="1" t="s">
        <v>26</v>
      </c>
      <c r="J5825" s="3">
        <v>44771.856249260498</v>
      </c>
      <c r="K5825" s="1">
        <v>130</v>
      </c>
      <c r="L5825" s="1" t="s">
        <v>37</v>
      </c>
      <c r="M5825" s="2">
        <v>44191</v>
      </c>
      <c r="N5825" s="1" t="s">
        <v>66</v>
      </c>
      <c r="O5825" s="1">
        <f>M5825-F5825</f>
        <v>20</v>
      </c>
      <c r="P5825" s="1" t="str">
        <f>IF(B5825&lt;=17,"Teen",
IF(B5825&lt;=25,"Young Adult",
IF(B5825&lt;=35,"Adult",
IF(B5825&lt;=50,"Middle Age","Senior"))))</f>
        <v>Young Adult</v>
      </c>
      <c r="Q5825" s="3">
        <f>J5825/O5825</f>
        <v>2238.592812463025</v>
      </c>
      <c r="R5825" s="5">
        <f>IF(B5825&gt;60,1,0)
+ IF(O5825&gt;7,1,0)
+ IF(L5825="Emergency",1,0)
+ IF(T5825="Critical",1,0)</f>
        <v>1</v>
      </c>
      <c r="S5825" s="6" t="str">
        <f>IF(R5825&lt;=1,"Low",
IF(R5825=2,"Medium","High"))</f>
        <v>Low</v>
      </c>
      <c r="T5825" s="1" t="s">
        <v>71</v>
      </c>
    </row>
    <row r="5826" spans="1:20">
      <c r="A5826" s="1" t="s">
        <v>16124</v>
      </c>
      <c r="B5826" s="1">
        <v>18</v>
      </c>
      <c r="C5826" s="1" t="s">
        <v>51</v>
      </c>
      <c r="D5826" s="1" t="s">
        <v>91</v>
      </c>
      <c r="E5826" s="1" t="s">
        <v>23</v>
      </c>
      <c r="F5826" s="2">
        <v>44171</v>
      </c>
      <c r="G5826" s="1" t="s">
        <v>16125</v>
      </c>
      <c r="H5826" s="1" t="s">
        <v>16126</v>
      </c>
      <c r="I5826" s="1" t="s">
        <v>36</v>
      </c>
      <c r="J5826" s="3">
        <v>11168.755328765101</v>
      </c>
      <c r="K5826" s="1">
        <v>394</v>
      </c>
      <c r="L5826" s="1" t="s">
        <v>42</v>
      </c>
      <c r="M5826" s="2">
        <v>44189</v>
      </c>
      <c r="N5826" s="1" t="s">
        <v>28</v>
      </c>
      <c r="O5826" s="1">
        <f>M5826-F5826</f>
        <v>18</v>
      </c>
      <c r="P5826" s="1" t="str">
        <f>IF(B5826&lt;=17,"Teen",
IF(B5826&lt;=25,"Young Adult",
IF(B5826&lt;=35,"Adult",
IF(B5826&lt;=50,"Middle Age","Senior"))))</f>
        <v>Young Adult</v>
      </c>
      <c r="Q5826" s="3">
        <f>J5826/O5826</f>
        <v>620.48640715361671</v>
      </c>
      <c r="R5826" s="5">
        <f>IF(B5826&gt;60,1,0)
+ IF(O5826&gt;7,1,0)
+ IF(L5826="Emergency",1,0)
+ IF(T5826="Critical",1,0)</f>
        <v>2</v>
      </c>
      <c r="S5826" s="6" t="str">
        <f>IF(R5826&lt;=1,"Low",
IF(R5826=2,"Medium","High"))</f>
        <v>Medium</v>
      </c>
      <c r="T5826" s="1" t="s">
        <v>71</v>
      </c>
    </row>
    <row r="5827" spans="1:20">
      <c r="A5827" s="1" t="s">
        <v>16127</v>
      </c>
      <c r="B5827" s="1">
        <v>62</v>
      </c>
      <c r="C5827" s="1" t="s">
        <v>21</v>
      </c>
      <c r="D5827" s="1" t="s">
        <v>32</v>
      </c>
      <c r="E5827" s="1" t="s">
        <v>74</v>
      </c>
      <c r="F5827" s="2">
        <v>44171</v>
      </c>
      <c r="G5827" s="1" t="s">
        <v>6402</v>
      </c>
      <c r="H5827" s="1" t="s">
        <v>6238</v>
      </c>
      <c r="I5827" s="1" t="s">
        <v>56</v>
      </c>
      <c r="J5827" s="3">
        <v>16966.697481629901</v>
      </c>
      <c r="K5827" s="1">
        <v>286</v>
      </c>
      <c r="L5827" s="1" t="s">
        <v>42</v>
      </c>
      <c r="M5827" s="2">
        <v>44199</v>
      </c>
      <c r="N5827" s="1" t="s">
        <v>28</v>
      </c>
      <c r="O5827" s="1">
        <f>M5827-F5827</f>
        <v>28</v>
      </c>
      <c r="P5827" s="1" t="str">
        <f>IF(B5827&lt;=17,"Teen",
IF(B5827&lt;=25,"Young Adult",
IF(B5827&lt;=35,"Adult",
IF(B5827&lt;=50,"Middle Age","Senior"))))</f>
        <v>Senior</v>
      </c>
      <c r="Q5827" s="3">
        <f>J5827/O5827</f>
        <v>605.95348148678215</v>
      </c>
      <c r="R5827" s="5">
        <f>IF(B5827&gt;60,1,0)
+ IF(O5827&gt;7,1,0)
+ IF(L5827="Emergency",1,0)
+ IF(T5827="Critical",1,0)</f>
        <v>3</v>
      </c>
      <c r="S5827" s="6" t="str">
        <f>IF(R5827&lt;=1,"Low",
IF(R5827=2,"Medium","High"))</f>
        <v>High</v>
      </c>
      <c r="T5827" s="1" t="s">
        <v>71</v>
      </c>
    </row>
    <row r="5828" spans="1:20">
      <c r="A5828" s="1" t="s">
        <v>4653</v>
      </c>
      <c r="B5828" s="1">
        <v>23</v>
      </c>
      <c r="C5828" s="1" t="s">
        <v>51</v>
      </c>
      <c r="D5828" s="1" t="s">
        <v>62</v>
      </c>
      <c r="E5828" s="1" t="s">
        <v>74</v>
      </c>
      <c r="F5828" s="2">
        <v>44171</v>
      </c>
      <c r="G5828" s="1" t="s">
        <v>3287</v>
      </c>
      <c r="H5828" s="1" t="s">
        <v>16128</v>
      </c>
      <c r="I5828" s="1" t="s">
        <v>60</v>
      </c>
      <c r="J5828" s="3">
        <v>14881.1440190471</v>
      </c>
      <c r="K5828" s="1">
        <v>235</v>
      </c>
      <c r="L5828" s="1" t="s">
        <v>27</v>
      </c>
      <c r="M5828" s="2">
        <v>44188</v>
      </c>
      <c r="N5828" s="1" t="s">
        <v>66</v>
      </c>
      <c r="O5828" s="1">
        <f>M5828-F5828</f>
        <v>17</v>
      </c>
      <c r="P5828" s="1" t="str">
        <f>IF(B5828&lt;=17,"Teen",
IF(B5828&lt;=25,"Young Adult",
IF(B5828&lt;=35,"Adult",
IF(B5828&lt;=50,"Middle Age","Senior"))))</f>
        <v>Young Adult</v>
      </c>
      <c r="Q5828" s="3">
        <f>J5828/O5828</f>
        <v>875.36141288512351</v>
      </c>
      <c r="R5828" s="5">
        <f>IF(B5828&gt;60,1,0)
+ IF(O5828&gt;7,1,0)
+ IF(L5828="Emergency",1,0)
+ IF(T5828="Critical",1,0)</f>
        <v>1</v>
      </c>
      <c r="S5828" s="6" t="str">
        <f>IF(R5828&lt;=1,"Low",
IF(R5828=2,"Medium","High"))</f>
        <v>Low</v>
      </c>
      <c r="T5828" s="1" t="s">
        <v>71</v>
      </c>
    </row>
    <row r="5829" spans="1:20">
      <c r="A5829" s="1" t="s">
        <v>16129</v>
      </c>
      <c r="B5829" s="1">
        <v>54</v>
      </c>
      <c r="C5829" s="1" t="s">
        <v>51</v>
      </c>
      <c r="D5829" s="1" t="s">
        <v>52</v>
      </c>
      <c r="E5829" s="1" t="s">
        <v>33</v>
      </c>
      <c r="F5829" s="2">
        <v>44171</v>
      </c>
      <c r="G5829" s="1" t="s">
        <v>16130</v>
      </c>
      <c r="H5829" s="1" t="s">
        <v>16131</v>
      </c>
      <c r="I5829" s="1" t="s">
        <v>36</v>
      </c>
      <c r="J5829" s="3">
        <v>32769.166144468902</v>
      </c>
      <c r="K5829" s="1">
        <v>432</v>
      </c>
      <c r="L5829" s="1" t="s">
        <v>42</v>
      </c>
      <c r="M5829" s="2">
        <v>44195</v>
      </c>
      <c r="N5829" s="1" t="s">
        <v>48</v>
      </c>
      <c r="O5829" s="1">
        <f>M5829-F5829</f>
        <v>24</v>
      </c>
      <c r="P5829" s="1" t="str">
        <f>IF(B5829&lt;=17,"Teen",
IF(B5829&lt;=25,"Young Adult",
IF(B5829&lt;=35,"Adult",
IF(B5829&lt;=50,"Middle Age","Senior"))))</f>
        <v>Senior</v>
      </c>
      <c r="Q5829" s="3">
        <f>J5829/O5829</f>
        <v>1365.3819226862042</v>
      </c>
      <c r="R5829" s="5">
        <f>IF(B5829&gt;60,1,0)
+ IF(O5829&gt;7,1,0)
+ IF(L5829="Emergency",1,0)
+ IF(T5829="Critical",1,0)</f>
        <v>2</v>
      </c>
      <c r="S5829" s="6" t="str">
        <f>IF(R5829&lt;=1,"Low",
IF(R5829=2,"Medium","High"))</f>
        <v>Medium</v>
      </c>
      <c r="T5829" s="1" t="s">
        <v>29</v>
      </c>
    </row>
    <row r="5830" spans="1:20">
      <c r="A5830" s="1" t="s">
        <v>16132</v>
      </c>
      <c r="B5830" s="1">
        <v>41</v>
      </c>
      <c r="C5830" s="1" t="s">
        <v>21</v>
      </c>
      <c r="D5830" s="1" t="s">
        <v>91</v>
      </c>
      <c r="E5830" s="1" t="s">
        <v>74</v>
      </c>
      <c r="F5830" s="2">
        <v>44171</v>
      </c>
      <c r="G5830" s="1" t="s">
        <v>16133</v>
      </c>
      <c r="H5830" s="1" t="s">
        <v>16134</v>
      </c>
      <c r="I5830" s="1" t="s">
        <v>56</v>
      </c>
      <c r="J5830" s="3">
        <v>47778.244349762899</v>
      </c>
      <c r="K5830" s="1">
        <v>409</v>
      </c>
      <c r="L5830" s="1" t="s">
        <v>37</v>
      </c>
      <c r="M5830" s="2">
        <v>44197</v>
      </c>
      <c r="N5830" s="1" t="s">
        <v>48</v>
      </c>
      <c r="O5830" s="1">
        <f>M5830-F5830</f>
        <v>26</v>
      </c>
      <c r="P5830" s="1" t="str">
        <f>IF(B5830&lt;=17,"Teen",
IF(B5830&lt;=25,"Young Adult",
IF(B5830&lt;=35,"Adult",
IF(B5830&lt;=50,"Middle Age","Senior"))))</f>
        <v>Middle Age</v>
      </c>
      <c r="Q5830" s="3">
        <f>J5830/O5830</f>
        <v>1837.6247826831884</v>
      </c>
      <c r="R5830" s="5">
        <f>IF(B5830&gt;60,1,0)
+ IF(O5830&gt;7,1,0)
+ IF(L5830="Emergency",1,0)
+ IF(T5830="Critical",1,0)</f>
        <v>1</v>
      </c>
      <c r="S5830" s="6" t="str">
        <f>IF(R5830&lt;=1,"Low",
IF(R5830=2,"Medium","High"))</f>
        <v>Low</v>
      </c>
      <c r="T5830" s="1" t="s">
        <v>71</v>
      </c>
    </row>
    <row r="5831" spans="1:20">
      <c r="A5831" s="1" t="s">
        <v>16135</v>
      </c>
      <c r="B5831" s="1">
        <v>56</v>
      </c>
      <c r="C5831" s="1" t="s">
        <v>51</v>
      </c>
      <c r="D5831" s="1" t="s">
        <v>22</v>
      </c>
      <c r="E5831" s="1" t="s">
        <v>45</v>
      </c>
      <c r="F5831" s="2">
        <v>44170</v>
      </c>
      <c r="G5831" s="1" t="s">
        <v>31</v>
      </c>
      <c r="H5831" s="1" t="s">
        <v>16136</v>
      </c>
      <c r="I5831" s="1" t="s">
        <v>56</v>
      </c>
      <c r="J5831" s="3">
        <v>24181.192758454599</v>
      </c>
      <c r="K5831" s="1">
        <v>394</v>
      </c>
      <c r="L5831" s="1" t="s">
        <v>42</v>
      </c>
      <c r="M5831" s="2">
        <v>44183</v>
      </c>
      <c r="N5831" s="1" t="s">
        <v>48</v>
      </c>
      <c r="O5831" s="1">
        <f>M5831-F5831</f>
        <v>13</v>
      </c>
      <c r="P5831" s="1" t="str">
        <f>IF(B5831&lt;=17,"Teen",
IF(B5831&lt;=25,"Young Adult",
IF(B5831&lt;=35,"Adult",
IF(B5831&lt;=50,"Middle Age","Senior"))))</f>
        <v>Senior</v>
      </c>
      <c r="Q5831" s="3">
        <f>J5831/O5831</f>
        <v>1860.0917506503538</v>
      </c>
      <c r="R5831" s="5">
        <f>IF(B5831&gt;60,1,0)
+ IF(O5831&gt;7,1,0)
+ IF(L5831="Emergency",1,0)
+ IF(T5831="Critical",1,0)</f>
        <v>2</v>
      </c>
      <c r="S5831" s="6" t="str">
        <f>IF(R5831&lt;=1,"Low",
IF(R5831=2,"Medium","High"))</f>
        <v>Medium</v>
      </c>
      <c r="T5831" s="1" t="s">
        <v>29</v>
      </c>
    </row>
    <row r="5832" spans="1:20">
      <c r="A5832" s="1" t="s">
        <v>16137</v>
      </c>
      <c r="B5832" s="1">
        <v>67</v>
      </c>
      <c r="C5832" s="1" t="s">
        <v>51</v>
      </c>
      <c r="D5832" s="1" t="s">
        <v>52</v>
      </c>
      <c r="E5832" s="1" t="s">
        <v>33</v>
      </c>
      <c r="F5832" s="2">
        <v>44170</v>
      </c>
      <c r="G5832" s="1" t="s">
        <v>8684</v>
      </c>
      <c r="H5832" s="1" t="s">
        <v>3496</v>
      </c>
      <c r="I5832" s="1" t="s">
        <v>26</v>
      </c>
      <c r="J5832" s="3">
        <v>24465.4586124005</v>
      </c>
      <c r="K5832" s="1">
        <v>489</v>
      </c>
      <c r="L5832" s="1" t="s">
        <v>42</v>
      </c>
      <c r="M5832" s="2">
        <v>44187</v>
      </c>
      <c r="N5832" s="1" t="s">
        <v>38</v>
      </c>
      <c r="O5832" s="1">
        <f>M5832-F5832</f>
        <v>17</v>
      </c>
      <c r="P5832" s="1" t="str">
        <f>IF(B5832&lt;=17,"Teen",
IF(B5832&lt;=25,"Young Adult",
IF(B5832&lt;=35,"Adult",
IF(B5832&lt;=50,"Middle Age","Senior"))))</f>
        <v>Senior</v>
      </c>
      <c r="Q5832" s="3">
        <f>J5832/O5832</f>
        <v>1439.1446242588529</v>
      </c>
      <c r="R5832" s="5">
        <f>IF(B5832&gt;60,1,0)
+ IF(O5832&gt;7,1,0)
+ IF(L5832="Emergency",1,0)
+ IF(T5832="Critical",1,0)</f>
        <v>3</v>
      </c>
      <c r="S5832" s="6" t="str">
        <f>IF(R5832&lt;=1,"Low",
IF(R5832=2,"Medium","High"))</f>
        <v>High</v>
      </c>
      <c r="T5832" s="1" t="s">
        <v>49</v>
      </c>
    </row>
    <row r="5833" spans="1:20">
      <c r="A5833" s="1" t="s">
        <v>16138</v>
      </c>
      <c r="B5833" s="1">
        <v>53</v>
      </c>
      <c r="C5833" s="1" t="s">
        <v>21</v>
      </c>
      <c r="D5833" s="1" t="s">
        <v>91</v>
      </c>
      <c r="E5833" s="1" t="s">
        <v>23</v>
      </c>
      <c r="F5833" s="2">
        <v>44170</v>
      </c>
      <c r="G5833" s="1" t="s">
        <v>8046</v>
      </c>
      <c r="H5833" s="1" t="s">
        <v>16139</v>
      </c>
      <c r="I5833" s="1" t="s">
        <v>26</v>
      </c>
      <c r="J5833" s="3">
        <v>49878.935350231302</v>
      </c>
      <c r="K5833" s="1">
        <v>372</v>
      </c>
      <c r="L5833" s="1" t="s">
        <v>37</v>
      </c>
      <c r="M5833" s="2">
        <v>44181</v>
      </c>
      <c r="N5833" s="1" t="s">
        <v>97</v>
      </c>
      <c r="O5833" s="1">
        <f>M5833-F5833</f>
        <v>11</v>
      </c>
      <c r="P5833" s="1" t="str">
        <f>IF(B5833&lt;=17,"Teen",
IF(B5833&lt;=25,"Young Adult",
IF(B5833&lt;=35,"Adult",
IF(B5833&lt;=50,"Middle Age","Senior"))))</f>
        <v>Senior</v>
      </c>
      <c r="Q5833" s="3">
        <f>J5833/O5833</f>
        <v>4534.4486682028455</v>
      </c>
      <c r="R5833" s="5">
        <f>IF(B5833&gt;60,1,0)
+ IF(O5833&gt;7,1,0)
+ IF(L5833="Emergency",1,0)
+ IF(T5833="Critical",1,0)</f>
        <v>1</v>
      </c>
      <c r="S5833" s="6" t="str">
        <f>IF(R5833&lt;=1,"Low",
IF(R5833=2,"Medium","High"))</f>
        <v>Low</v>
      </c>
      <c r="T5833" s="1" t="s">
        <v>29</v>
      </c>
    </row>
    <row r="5834" spans="1:20">
      <c r="A5834" s="1" t="s">
        <v>16140</v>
      </c>
      <c r="B5834" s="1">
        <v>26</v>
      </c>
      <c r="C5834" s="1" t="s">
        <v>21</v>
      </c>
      <c r="D5834" s="1" t="s">
        <v>62</v>
      </c>
      <c r="E5834" s="1" t="s">
        <v>45</v>
      </c>
      <c r="F5834" s="2">
        <v>44170</v>
      </c>
      <c r="G5834" s="1" t="s">
        <v>16141</v>
      </c>
      <c r="H5834" s="1" t="s">
        <v>16142</v>
      </c>
      <c r="I5834" s="1" t="s">
        <v>56</v>
      </c>
      <c r="J5834" s="3">
        <v>49344.594788789298</v>
      </c>
      <c r="K5834" s="1">
        <v>497</v>
      </c>
      <c r="L5834" s="1" t="s">
        <v>27</v>
      </c>
      <c r="M5834" s="2">
        <v>44200</v>
      </c>
      <c r="N5834" s="1" t="s">
        <v>97</v>
      </c>
      <c r="O5834" s="1">
        <f>M5834-F5834</f>
        <v>30</v>
      </c>
      <c r="P5834" s="1" t="str">
        <f>IF(B5834&lt;=17,"Teen",
IF(B5834&lt;=25,"Young Adult",
IF(B5834&lt;=35,"Adult",
IF(B5834&lt;=50,"Middle Age","Senior"))))</f>
        <v>Adult</v>
      </c>
      <c r="Q5834" s="3">
        <f>J5834/O5834</f>
        <v>1644.8198262929766</v>
      </c>
      <c r="R5834" s="5">
        <f>IF(B5834&gt;60,1,0)
+ IF(O5834&gt;7,1,0)
+ IF(L5834="Emergency",1,0)
+ IF(T5834="Critical",1,0)</f>
        <v>1</v>
      </c>
      <c r="S5834" s="6" t="str">
        <f>IF(R5834&lt;=1,"Low",
IF(R5834=2,"Medium","High"))</f>
        <v>Low</v>
      </c>
      <c r="T5834" s="1" t="s">
        <v>71</v>
      </c>
    </row>
    <row r="5835" spans="1:20">
      <c r="A5835" s="1" t="s">
        <v>16143</v>
      </c>
      <c r="B5835" s="1">
        <v>53</v>
      </c>
      <c r="C5835" s="1" t="s">
        <v>51</v>
      </c>
      <c r="D5835" s="1" t="s">
        <v>22</v>
      </c>
      <c r="E5835" s="1" t="s">
        <v>23</v>
      </c>
      <c r="F5835" s="2">
        <v>44170</v>
      </c>
      <c r="G5835" s="1" t="s">
        <v>16144</v>
      </c>
      <c r="H5835" s="1" t="s">
        <v>16145</v>
      </c>
      <c r="I5835" s="1" t="s">
        <v>56</v>
      </c>
      <c r="J5835" s="3">
        <v>29735.587115497801</v>
      </c>
      <c r="K5835" s="1">
        <v>386</v>
      </c>
      <c r="L5835" s="1" t="s">
        <v>27</v>
      </c>
      <c r="M5835" s="2">
        <v>44186</v>
      </c>
      <c r="N5835" s="1" t="s">
        <v>38</v>
      </c>
      <c r="O5835" s="1">
        <f>M5835-F5835</f>
        <v>16</v>
      </c>
      <c r="P5835" s="1" t="str">
        <f>IF(B5835&lt;=17,"Teen",
IF(B5835&lt;=25,"Young Adult",
IF(B5835&lt;=35,"Adult",
IF(B5835&lt;=50,"Middle Age","Senior"))))</f>
        <v>Senior</v>
      </c>
      <c r="Q5835" s="3">
        <f>J5835/O5835</f>
        <v>1858.4741947186126</v>
      </c>
      <c r="R5835" s="5">
        <f>IF(B5835&gt;60,1,0)
+ IF(O5835&gt;7,1,0)
+ IF(L5835="Emergency",1,0)
+ IF(T5835="Critical",1,0)</f>
        <v>1</v>
      </c>
      <c r="S5835" s="6" t="str">
        <f>IF(R5835&lt;=1,"Low",
IF(R5835=2,"Medium","High"))</f>
        <v>Low</v>
      </c>
      <c r="T5835" s="1" t="s">
        <v>29</v>
      </c>
    </row>
    <row r="5836" spans="1:20">
      <c r="A5836" s="1" t="s">
        <v>16146</v>
      </c>
      <c r="B5836" s="1">
        <v>60</v>
      </c>
      <c r="C5836" s="1" t="s">
        <v>51</v>
      </c>
      <c r="D5836" s="1" t="s">
        <v>62</v>
      </c>
      <c r="E5836" s="1" t="s">
        <v>84</v>
      </c>
      <c r="F5836" s="2">
        <v>44170</v>
      </c>
      <c r="G5836" s="1" t="s">
        <v>16147</v>
      </c>
      <c r="H5836" s="1" t="s">
        <v>16148</v>
      </c>
      <c r="I5836" s="1" t="s">
        <v>26</v>
      </c>
      <c r="J5836" s="3">
        <v>11299.297085603501</v>
      </c>
      <c r="K5836" s="1">
        <v>445</v>
      </c>
      <c r="L5836" s="1" t="s">
        <v>37</v>
      </c>
      <c r="M5836" s="2">
        <v>44193</v>
      </c>
      <c r="N5836" s="1" t="s">
        <v>66</v>
      </c>
      <c r="O5836" s="1">
        <f>M5836-F5836</f>
        <v>23</v>
      </c>
      <c r="P5836" s="1" t="str">
        <f>IF(B5836&lt;=17,"Teen",
IF(B5836&lt;=25,"Young Adult",
IF(B5836&lt;=35,"Adult",
IF(B5836&lt;=50,"Middle Age","Senior"))))</f>
        <v>Senior</v>
      </c>
      <c r="Q5836" s="3">
        <f>J5836/O5836</f>
        <v>491.27378633058697</v>
      </c>
      <c r="R5836" s="5">
        <f>IF(B5836&gt;60,1,0)
+ IF(O5836&gt;7,1,0)
+ IF(L5836="Emergency",1,0)
+ IF(T5836="Critical",1,0)</f>
        <v>1</v>
      </c>
      <c r="S5836" s="6" t="str">
        <f>IF(R5836&lt;=1,"Low",
IF(R5836=2,"Medium","High"))</f>
        <v>Low</v>
      </c>
      <c r="T5836" s="1" t="s">
        <v>49</v>
      </c>
    </row>
    <row r="5837" spans="1:20">
      <c r="A5837" s="1" t="s">
        <v>16149</v>
      </c>
      <c r="B5837" s="1">
        <v>19</v>
      </c>
      <c r="C5837" s="1" t="s">
        <v>21</v>
      </c>
      <c r="D5837" s="1" t="s">
        <v>62</v>
      </c>
      <c r="E5837" s="1" t="s">
        <v>74</v>
      </c>
      <c r="F5837" s="2">
        <v>44170</v>
      </c>
      <c r="G5837" s="1" t="s">
        <v>16150</v>
      </c>
      <c r="H5837" s="1" t="s">
        <v>16151</v>
      </c>
      <c r="I5837" s="1" t="s">
        <v>26</v>
      </c>
      <c r="J5837" s="3">
        <v>20629.373432074099</v>
      </c>
      <c r="K5837" s="1">
        <v>218</v>
      </c>
      <c r="L5837" s="1" t="s">
        <v>42</v>
      </c>
      <c r="M5837" s="2">
        <v>44195</v>
      </c>
      <c r="N5837" s="1" t="s">
        <v>28</v>
      </c>
      <c r="O5837" s="1">
        <f>M5837-F5837</f>
        <v>25</v>
      </c>
      <c r="P5837" s="1" t="str">
        <f>IF(B5837&lt;=17,"Teen",
IF(B5837&lt;=25,"Young Adult",
IF(B5837&lt;=35,"Adult",
IF(B5837&lt;=50,"Middle Age","Senior"))))</f>
        <v>Young Adult</v>
      </c>
      <c r="Q5837" s="3">
        <f>J5837/O5837</f>
        <v>825.17493728296392</v>
      </c>
      <c r="R5837" s="5">
        <f>IF(B5837&gt;60,1,0)
+ IF(O5837&gt;7,1,0)
+ IF(L5837="Emergency",1,0)
+ IF(T5837="Critical",1,0)</f>
        <v>2</v>
      </c>
      <c r="S5837" s="6" t="str">
        <f>IF(R5837&lt;=1,"Low",
IF(R5837=2,"Medium","High"))</f>
        <v>Medium</v>
      </c>
      <c r="T5837" s="1" t="s">
        <v>29</v>
      </c>
    </row>
    <row r="5838" spans="1:20">
      <c r="A5838" s="1" t="s">
        <v>16152</v>
      </c>
      <c r="B5838" s="1">
        <v>23</v>
      </c>
      <c r="C5838" s="1" t="s">
        <v>51</v>
      </c>
      <c r="D5838" s="1" t="s">
        <v>22</v>
      </c>
      <c r="E5838" s="1" t="s">
        <v>74</v>
      </c>
      <c r="F5838" s="2">
        <v>44169</v>
      </c>
      <c r="G5838" s="1" t="s">
        <v>16153</v>
      </c>
      <c r="H5838" s="1" t="s">
        <v>16154</v>
      </c>
      <c r="I5838" s="1" t="s">
        <v>36</v>
      </c>
      <c r="J5838" s="3">
        <v>47034.494024767497</v>
      </c>
      <c r="K5838" s="1">
        <v>499</v>
      </c>
      <c r="L5838" s="1" t="s">
        <v>42</v>
      </c>
      <c r="M5838" s="2">
        <v>44177</v>
      </c>
      <c r="N5838" s="1" t="s">
        <v>48</v>
      </c>
      <c r="O5838" s="1">
        <f>M5838-F5838</f>
        <v>8</v>
      </c>
      <c r="P5838" s="1" t="str">
        <f>IF(B5838&lt;=17,"Teen",
IF(B5838&lt;=25,"Young Adult",
IF(B5838&lt;=35,"Adult",
IF(B5838&lt;=50,"Middle Age","Senior"))))</f>
        <v>Young Adult</v>
      </c>
      <c r="Q5838" s="3">
        <f>J5838/O5838</f>
        <v>5879.3117530959371</v>
      </c>
      <c r="R5838" s="5">
        <f>IF(B5838&gt;60,1,0)
+ IF(O5838&gt;7,1,0)
+ IF(L5838="Emergency",1,0)
+ IF(T5838="Critical",1,0)</f>
        <v>2</v>
      </c>
      <c r="S5838" s="6" t="str">
        <f>IF(R5838&lt;=1,"Low",
IF(R5838=2,"Medium","High"))</f>
        <v>Medium</v>
      </c>
      <c r="T5838" s="1" t="s">
        <v>71</v>
      </c>
    </row>
    <row r="5839" spans="1:20">
      <c r="A5839" s="1" t="s">
        <v>16155</v>
      </c>
      <c r="B5839" s="1">
        <v>25</v>
      </c>
      <c r="C5839" s="1" t="s">
        <v>21</v>
      </c>
      <c r="D5839" s="1" t="s">
        <v>91</v>
      </c>
      <c r="E5839" s="1" t="s">
        <v>45</v>
      </c>
      <c r="F5839" s="2">
        <v>44169</v>
      </c>
      <c r="G5839" s="1" t="s">
        <v>16156</v>
      </c>
      <c r="H5839" s="1" t="s">
        <v>16157</v>
      </c>
      <c r="I5839" s="1" t="s">
        <v>60</v>
      </c>
      <c r="J5839" s="3">
        <v>13318.195486021499</v>
      </c>
      <c r="K5839" s="1">
        <v>181</v>
      </c>
      <c r="L5839" s="1" t="s">
        <v>27</v>
      </c>
      <c r="M5839" s="2">
        <v>44195</v>
      </c>
      <c r="N5839" s="1" t="s">
        <v>66</v>
      </c>
      <c r="O5839" s="1">
        <f>M5839-F5839</f>
        <v>26</v>
      </c>
      <c r="P5839" s="1" t="str">
        <f>IF(B5839&lt;=17,"Teen",
IF(B5839&lt;=25,"Young Adult",
IF(B5839&lt;=35,"Adult",
IF(B5839&lt;=50,"Middle Age","Senior"))))</f>
        <v>Young Adult</v>
      </c>
      <c r="Q5839" s="3">
        <f>J5839/O5839</f>
        <v>512.23828792390384</v>
      </c>
      <c r="R5839" s="5">
        <f>IF(B5839&gt;60,1,0)
+ IF(O5839&gt;7,1,0)
+ IF(L5839="Emergency",1,0)
+ IF(T5839="Critical",1,0)</f>
        <v>1</v>
      </c>
      <c r="S5839" s="6" t="str">
        <f>IF(R5839&lt;=1,"Low",
IF(R5839=2,"Medium","High"))</f>
        <v>Low</v>
      </c>
      <c r="T5839" s="1" t="s">
        <v>29</v>
      </c>
    </row>
    <row r="5840" spans="1:20">
      <c r="A5840" s="1" t="s">
        <v>16158</v>
      </c>
      <c r="B5840" s="1">
        <v>33</v>
      </c>
      <c r="C5840" s="1" t="s">
        <v>51</v>
      </c>
      <c r="D5840" s="1" t="s">
        <v>44</v>
      </c>
      <c r="E5840" s="1" t="s">
        <v>84</v>
      </c>
      <c r="F5840" s="2">
        <v>44169</v>
      </c>
      <c r="G5840" s="1" t="s">
        <v>14651</v>
      </c>
      <c r="H5840" s="1" t="s">
        <v>12699</v>
      </c>
      <c r="I5840" s="1" t="s">
        <v>60</v>
      </c>
      <c r="J5840" s="3">
        <v>9812.1798241314991</v>
      </c>
      <c r="K5840" s="1">
        <v>262</v>
      </c>
      <c r="L5840" s="1" t="s">
        <v>37</v>
      </c>
      <c r="M5840" s="2">
        <v>44178</v>
      </c>
      <c r="N5840" s="1" t="s">
        <v>66</v>
      </c>
      <c r="O5840" s="1">
        <f>M5840-F5840</f>
        <v>9</v>
      </c>
      <c r="P5840" s="1" t="str">
        <f>IF(B5840&lt;=17,"Teen",
IF(B5840&lt;=25,"Young Adult",
IF(B5840&lt;=35,"Adult",
IF(B5840&lt;=50,"Middle Age","Senior"))))</f>
        <v>Adult</v>
      </c>
      <c r="Q5840" s="3">
        <f>J5840/O5840</f>
        <v>1090.2422026812776</v>
      </c>
      <c r="R5840" s="5">
        <f>IF(B5840&gt;60,1,0)
+ IF(O5840&gt;7,1,0)
+ IF(L5840="Emergency",1,0)
+ IF(T5840="Critical",1,0)</f>
        <v>1</v>
      </c>
      <c r="S5840" s="6" t="str">
        <f>IF(R5840&lt;=1,"Low",
IF(R5840=2,"Medium","High"))</f>
        <v>Low</v>
      </c>
      <c r="T5840" s="1" t="s">
        <v>29</v>
      </c>
    </row>
    <row r="5841" spans="1:20">
      <c r="A5841" s="1" t="s">
        <v>16159</v>
      </c>
      <c r="B5841" s="1">
        <v>80</v>
      </c>
      <c r="C5841" s="1" t="s">
        <v>21</v>
      </c>
      <c r="D5841" s="1" t="s">
        <v>44</v>
      </c>
      <c r="E5841" s="1" t="s">
        <v>33</v>
      </c>
      <c r="F5841" s="2">
        <v>44169</v>
      </c>
      <c r="G5841" s="1" t="s">
        <v>16160</v>
      </c>
      <c r="H5841" s="1" t="s">
        <v>16161</v>
      </c>
      <c r="I5841" s="1" t="s">
        <v>65</v>
      </c>
      <c r="J5841" s="3">
        <v>7397.1021050465097</v>
      </c>
      <c r="K5841" s="1">
        <v>257</v>
      </c>
      <c r="L5841" s="1" t="s">
        <v>37</v>
      </c>
      <c r="M5841" s="2">
        <v>44180</v>
      </c>
      <c r="N5841" s="1" t="s">
        <v>38</v>
      </c>
      <c r="O5841" s="1">
        <f>M5841-F5841</f>
        <v>11</v>
      </c>
      <c r="P5841" s="1" t="str">
        <f>IF(B5841&lt;=17,"Teen",
IF(B5841&lt;=25,"Young Adult",
IF(B5841&lt;=35,"Adult",
IF(B5841&lt;=50,"Middle Age","Senior"))))</f>
        <v>Senior</v>
      </c>
      <c r="Q5841" s="3">
        <f>J5841/O5841</f>
        <v>672.46382773150083</v>
      </c>
      <c r="R5841" s="5">
        <f>IF(B5841&gt;60,1,0)
+ IF(O5841&gt;7,1,0)
+ IF(L5841="Emergency",1,0)
+ IF(T5841="Critical",1,0)</f>
        <v>2</v>
      </c>
      <c r="S5841" s="6" t="str">
        <f>IF(R5841&lt;=1,"Low",
IF(R5841=2,"Medium","High"))</f>
        <v>Medium</v>
      </c>
      <c r="T5841" s="1" t="s">
        <v>29</v>
      </c>
    </row>
    <row r="5842" spans="1:20">
      <c r="A5842" s="1" t="s">
        <v>16162</v>
      </c>
      <c r="B5842" s="1">
        <v>84</v>
      </c>
      <c r="C5842" s="1" t="s">
        <v>51</v>
      </c>
      <c r="D5842" s="1" t="s">
        <v>62</v>
      </c>
      <c r="E5842" s="1" t="s">
        <v>74</v>
      </c>
      <c r="F5842" s="2">
        <v>44169</v>
      </c>
      <c r="G5842" s="1" t="s">
        <v>16163</v>
      </c>
      <c r="H5842" s="1" t="s">
        <v>16164</v>
      </c>
      <c r="I5842" s="1" t="s">
        <v>65</v>
      </c>
      <c r="J5842" s="3">
        <v>3843.5285195929</v>
      </c>
      <c r="K5842" s="1">
        <v>301</v>
      </c>
      <c r="L5842" s="1" t="s">
        <v>42</v>
      </c>
      <c r="M5842" s="2">
        <v>44184</v>
      </c>
      <c r="N5842" s="1" t="s">
        <v>48</v>
      </c>
      <c r="O5842" s="1">
        <f>M5842-F5842</f>
        <v>15</v>
      </c>
      <c r="P5842" s="1" t="str">
        <f>IF(B5842&lt;=17,"Teen",
IF(B5842&lt;=25,"Young Adult",
IF(B5842&lt;=35,"Adult",
IF(B5842&lt;=50,"Middle Age","Senior"))))</f>
        <v>Senior</v>
      </c>
      <c r="Q5842" s="3">
        <f>J5842/O5842</f>
        <v>256.23523463952665</v>
      </c>
      <c r="R5842" s="5">
        <f>IF(B5842&gt;60,1,0)
+ IF(O5842&gt;7,1,0)
+ IF(L5842="Emergency",1,0)
+ IF(T5842="Critical",1,0)</f>
        <v>3</v>
      </c>
      <c r="S5842" s="6" t="str">
        <f>IF(R5842&lt;=1,"Low",
IF(R5842=2,"Medium","High"))</f>
        <v>High</v>
      </c>
      <c r="T5842" s="1" t="s">
        <v>49</v>
      </c>
    </row>
    <row r="5843" spans="1:20">
      <c r="A5843" s="1" t="s">
        <v>2510</v>
      </c>
      <c r="B5843" s="1">
        <v>57</v>
      </c>
      <c r="C5843" s="1" t="s">
        <v>21</v>
      </c>
      <c r="D5843" s="1" t="s">
        <v>32</v>
      </c>
      <c r="E5843" s="1" t="s">
        <v>33</v>
      </c>
      <c r="F5843" s="2">
        <v>44169</v>
      </c>
      <c r="G5843" s="1" t="s">
        <v>16165</v>
      </c>
      <c r="H5843" s="1" t="s">
        <v>16166</v>
      </c>
      <c r="I5843" s="1" t="s">
        <v>60</v>
      </c>
      <c r="J5843" s="3">
        <v>4852.9414551851296</v>
      </c>
      <c r="K5843" s="1">
        <v>221</v>
      </c>
      <c r="L5843" s="1" t="s">
        <v>37</v>
      </c>
      <c r="M5843" s="2">
        <v>44184</v>
      </c>
      <c r="N5843" s="1" t="s">
        <v>66</v>
      </c>
      <c r="O5843" s="1">
        <f>M5843-F5843</f>
        <v>15</v>
      </c>
      <c r="P5843" s="1" t="str">
        <f>IF(B5843&lt;=17,"Teen",
IF(B5843&lt;=25,"Young Adult",
IF(B5843&lt;=35,"Adult",
IF(B5843&lt;=50,"Middle Age","Senior"))))</f>
        <v>Senior</v>
      </c>
      <c r="Q5843" s="3">
        <f>J5843/O5843</f>
        <v>323.52943034567528</v>
      </c>
      <c r="R5843" s="5">
        <f>IF(B5843&gt;60,1,0)
+ IF(O5843&gt;7,1,0)
+ IF(L5843="Emergency",1,0)
+ IF(T5843="Critical",1,0)</f>
        <v>1</v>
      </c>
      <c r="S5843" s="6" t="str">
        <f>IF(R5843&lt;=1,"Low",
IF(R5843=2,"Medium","High"))</f>
        <v>Low</v>
      </c>
      <c r="T5843" s="1" t="s">
        <v>71</v>
      </c>
    </row>
    <row r="5844" spans="1:20">
      <c r="A5844" s="1" t="s">
        <v>16167</v>
      </c>
      <c r="B5844" s="1">
        <v>79</v>
      </c>
      <c r="C5844" s="1" t="s">
        <v>51</v>
      </c>
      <c r="D5844" s="1" t="s">
        <v>73</v>
      </c>
      <c r="E5844" s="1" t="s">
        <v>33</v>
      </c>
      <c r="F5844" s="2">
        <v>44168</v>
      </c>
      <c r="G5844" s="1" t="s">
        <v>16168</v>
      </c>
      <c r="H5844" s="1" t="s">
        <v>16169</v>
      </c>
      <c r="I5844" s="1" t="s">
        <v>26</v>
      </c>
      <c r="J5844" s="3">
        <v>46675.027460645302</v>
      </c>
      <c r="K5844" s="1">
        <v>447</v>
      </c>
      <c r="L5844" s="1" t="s">
        <v>27</v>
      </c>
      <c r="M5844" s="2">
        <v>44189</v>
      </c>
      <c r="N5844" s="1" t="s">
        <v>97</v>
      </c>
      <c r="O5844" s="1">
        <f>M5844-F5844</f>
        <v>21</v>
      </c>
      <c r="P5844" s="1" t="str">
        <f>IF(B5844&lt;=17,"Teen",
IF(B5844&lt;=25,"Young Adult",
IF(B5844&lt;=35,"Adult",
IF(B5844&lt;=50,"Middle Age","Senior"))))</f>
        <v>Senior</v>
      </c>
      <c r="Q5844" s="3">
        <f>J5844/O5844</f>
        <v>2222.6203552688239</v>
      </c>
      <c r="R5844" s="5">
        <f>IF(B5844&gt;60,1,0)
+ IF(O5844&gt;7,1,0)
+ IF(L5844="Emergency",1,0)
+ IF(T5844="Critical",1,0)</f>
        <v>2</v>
      </c>
      <c r="S5844" s="6" t="str">
        <f>IF(R5844&lt;=1,"Low",
IF(R5844=2,"Medium","High"))</f>
        <v>Medium</v>
      </c>
      <c r="T5844" s="1" t="s">
        <v>49</v>
      </c>
    </row>
    <row r="5845" spans="1:20">
      <c r="A5845" s="1" t="s">
        <v>16170</v>
      </c>
      <c r="B5845" s="1">
        <v>69</v>
      </c>
      <c r="C5845" s="1" t="s">
        <v>21</v>
      </c>
      <c r="D5845" s="1" t="s">
        <v>62</v>
      </c>
      <c r="E5845" s="1" t="s">
        <v>23</v>
      </c>
      <c r="F5845" s="2">
        <v>44168</v>
      </c>
      <c r="G5845" s="1" t="s">
        <v>6893</v>
      </c>
      <c r="H5845" s="1" t="s">
        <v>16171</v>
      </c>
      <c r="I5845" s="1" t="s">
        <v>60</v>
      </c>
      <c r="J5845" s="3">
        <v>33400.773958525802</v>
      </c>
      <c r="K5845" s="1">
        <v>485</v>
      </c>
      <c r="L5845" s="1" t="s">
        <v>37</v>
      </c>
      <c r="M5845" s="2">
        <v>44179</v>
      </c>
      <c r="N5845" s="1" t="s">
        <v>97</v>
      </c>
      <c r="O5845" s="1">
        <f>M5845-F5845</f>
        <v>11</v>
      </c>
      <c r="P5845" s="1" t="str">
        <f>IF(B5845&lt;=17,"Teen",
IF(B5845&lt;=25,"Young Adult",
IF(B5845&lt;=35,"Adult",
IF(B5845&lt;=50,"Middle Age","Senior"))))</f>
        <v>Senior</v>
      </c>
      <c r="Q5845" s="3">
        <f>J5845/O5845</f>
        <v>3036.4339962296185</v>
      </c>
      <c r="R5845" s="5">
        <f>IF(B5845&gt;60,1,0)
+ IF(O5845&gt;7,1,0)
+ IF(L5845="Emergency",1,0)
+ IF(T5845="Critical",1,0)</f>
        <v>2</v>
      </c>
      <c r="S5845" s="6" t="str">
        <f>IF(R5845&lt;=1,"Low",
IF(R5845=2,"Medium","High"))</f>
        <v>Medium</v>
      </c>
      <c r="T5845" s="1" t="s">
        <v>29</v>
      </c>
    </row>
    <row r="5846" spans="1:20">
      <c r="A5846" s="1" t="s">
        <v>16172</v>
      </c>
      <c r="B5846" s="1">
        <v>61</v>
      </c>
      <c r="C5846" s="1" t="s">
        <v>21</v>
      </c>
      <c r="D5846" s="1" t="s">
        <v>32</v>
      </c>
      <c r="E5846" s="1" t="s">
        <v>45</v>
      </c>
      <c r="F5846" s="2">
        <v>44168</v>
      </c>
      <c r="G5846" s="1" t="s">
        <v>16173</v>
      </c>
      <c r="H5846" s="1" t="s">
        <v>15150</v>
      </c>
      <c r="I5846" s="1" t="s">
        <v>56</v>
      </c>
      <c r="J5846" s="3">
        <v>10659.663346045099</v>
      </c>
      <c r="K5846" s="1">
        <v>134</v>
      </c>
      <c r="L5846" s="1" t="s">
        <v>42</v>
      </c>
      <c r="M5846" s="2">
        <v>44185</v>
      </c>
      <c r="N5846" s="1" t="s">
        <v>38</v>
      </c>
      <c r="O5846" s="1">
        <f>M5846-F5846</f>
        <v>17</v>
      </c>
      <c r="P5846" s="1" t="str">
        <f>IF(B5846&lt;=17,"Teen",
IF(B5846&lt;=25,"Young Adult",
IF(B5846&lt;=35,"Adult",
IF(B5846&lt;=50,"Middle Age","Senior"))))</f>
        <v>Senior</v>
      </c>
      <c r="Q5846" s="3">
        <f>J5846/O5846</f>
        <v>627.03902035559406</v>
      </c>
      <c r="R5846" s="5">
        <f>IF(B5846&gt;60,1,0)
+ IF(O5846&gt;7,1,0)
+ IF(L5846="Emergency",1,0)
+ IF(T5846="Critical",1,0)</f>
        <v>3</v>
      </c>
      <c r="S5846" s="6" t="str">
        <f>IF(R5846&lt;=1,"Low",
IF(R5846=2,"Medium","High"))</f>
        <v>High</v>
      </c>
      <c r="T5846" s="1" t="s">
        <v>29</v>
      </c>
    </row>
    <row r="5847" spans="1:20">
      <c r="A5847" s="1" t="s">
        <v>16174</v>
      </c>
      <c r="B5847" s="1">
        <v>26</v>
      </c>
      <c r="C5847" s="1" t="s">
        <v>21</v>
      </c>
      <c r="D5847" s="1" t="s">
        <v>73</v>
      </c>
      <c r="E5847" s="1" t="s">
        <v>74</v>
      </c>
      <c r="F5847" s="2">
        <v>44168</v>
      </c>
      <c r="G5847" s="1" t="s">
        <v>16175</v>
      </c>
      <c r="H5847" s="1" t="s">
        <v>13344</v>
      </c>
      <c r="I5847" s="1" t="s">
        <v>65</v>
      </c>
      <c r="J5847" s="3">
        <v>27990.049349074699</v>
      </c>
      <c r="K5847" s="1">
        <v>234</v>
      </c>
      <c r="L5847" s="1" t="s">
        <v>37</v>
      </c>
      <c r="M5847" s="2">
        <v>44197</v>
      </c>
      <c r="N5847" s="1" t="s">
        <v>38</v>
      </c>
      <c r="O5847" s="1">
        <f>M5847-F5847</f>
        <v>29</v>
      </c>
      <c r="P5847" s="1" t="str">
        <f>IF(B5847&lt;=17,"Teen",
IF(B5847&lt;=25,"Young Adult",
IF(B5847&lt;=35,"Adult",
IF(B5847&lt;=50,"Middle Age","Senior"))))</f>
        <v>Adult</v>
      </c>
      <c r="Q5847" s="3">
        <f>J5847/O5847</f>
        <v>965.17411548533448</v>
      </c>
      <c r="R5847" s="5">
        <f>IF(B5847&gt;60,1,0)
+ IF(O5847&gt;7,1,0)
+ IF(L5847="Emergency",1,0)
+ IF(T5847="Critical",1,0)</f>
        <v>1</v>
      </c>
      <c r="S5847" s="6" t="str">
        <f>IF(R5847&lt;=1,"Low",
IF(R5847=2,"Medium","High"))</f>
        <v>Low</v>
      </c>
      <c r="T5847" s="1" t="s">
        <v>49</v>
      </c>
    </row>
    <row r="5848" spans="1:20">
      <c r="A5848" s="1" t="s">
        <v>16176</v>
      </c>
      <c r="B5848" s="1">
        <v>66</v>
      </c>
      <c r="C5848" s="1" t="s">
        <v>21</v>
      </c>
      <c r="D5848" s="1" t="s">
        <v>91</v>
      </c>
      <c r="E5848" s="1" t="s">
        <v>53</v>
      </c>
      <c r="F5848" s="2">
        <v>44168</v>
      </c>
      <c r="G5848" s="1" t="s">
        <v>8287</v>
      </c>
      <c r="H5848" s="1" t="s">
        <v>16177</v>
      </c>
      <c r="I5848" s="1" t="s">
        <v>56</v>
      </c>
      <c r="J5848" s="3">
        <v>20528.5875078383</v>
      </c>
      <c r="K5848" s="1">
        <v>270</v>
      </c>
      <c r="L5848" s="1" t="s">
        <v>37</v>
      </c>
      <c r="M5848" s="2">
        <v>44189</v>
      </c>
      <c r="N5848" s="1" t="s">
        <v>28</v>
      </c>
      <c r="O5848" s="1">
        <f>M5848-F5848</f>
        <v>21</v>
      </c>
      <c r="P5848" s="1" t="str">
        <f>IF(B5848&lt;=17,"Teen",
IF(B5848&lt;=25,"Young Adult",
IF(B5848&lt;=35,"Adult",
IF(B5848&lt;=50,"Middle Age","Senior"))))</f>
        <v>Senior</v>
      </c>
      <c r="Q5848" s="3">
        <f>J5848/O5848</f>
        <v>977.55178608753806</v>
      </c>
      <c r="R5848" s="5">
        <f>IF(B5848&gt;60,1,0)
+ IF(O5848&gt;7,1,0)
+ IF(L5848="Emergency",1,0)
+ IF(T5848="Critical",1,0)</f>
        <v>2</v>
      </c>
      <c r="S5848" s="6" t="str">
        <f>IF(R5848&lt;=1,"Low",
IF(R5848=2,"Medium","High"))</f>
        <v>Medium</v>
      </c>
      <c r="T5848" s="1" t="s">
        <v>49</v>
      </c>
    </row>
    <row r="5849" spans="1:20">
      <c r="A5849" s="1" t="s">
        <v>16178</v>
      </c>
      <c r="B5849" s="1">
        <v>48</v>
      </c>
      <c r="C5849" s="1" t="s">
        <v>21</v>
      </c>
      <c r="D5849" s="1" t="s">
        <v>73</v>
      </c>
      <c r="E5849" s="1" t="s">
        <v>45</v>
      </c>
      <c r="F5849" s="2">
        <v>44167</v>
      </c>
      <c r="G5849" s="1" t="s">
        <v>16179</v>
      </c>
      <c r="H5849" s="1" t="s">
        <v>16180</v>
      </c>
      <c r="I5849" s="1" t="s">
        <v>60</v>
      </c>
      <c r="J5849" s="3">
        <v>28971.3417910936</v>
      </c>
      <c r="K5849" s="1">
        <v>367</v>
      </c>
      <c r="L5849" s="1" t="s">
        <v>42</v>
      </c>
      <c r="M5849" s="2">
        <v>44189</v>
      </c>
      <c r="N5849" s="1" t="s">
        <v>66</v>
      </c>
      <c r="O5849" s="1">
        <f>M5849-F5849</f>
        <v>22</v>
      </c>
      <c r="P5849" s="1" t="str">
        <f>IF(B5849&lt;=17,"Teen",
IF(B5849&lt;=25,"Young Adult",
IF(B5849&lt;=35,"Adult",
IF(B5849&lt;=50,"Middle Age","Senior"))))</f>
        <v>Middle Age</v>
      </c>
      <c r="Q5849" s="3">
        <f>J5849/O5849</f>
        <v>1316.8791723224365</v>
      </c>
      <c r="R5849" s="5">
        <f>IF(B5849&gt;60,1,0)
+ IF(O5849&gt;7,1,0)
+ IF(L5849="Emergency",1,0)
+ IF(T5849="Critical",1,0)</f>
        <v>2</v>
      </c>
      <c r="S5849" s="6" t="str">
        <f>IF(R5849&lt;=1,"Low",
IF(R5849=2,"Medium","High"))</f>
        <v>Medium</v>
      </c>
      <c r="T5849" s="1" t="s">
        <v>71</v>
      </c>
    </row>
    <row r="5850" spans="1:20">
      <c r="A5850" s="1" t="s">
        <v>16181</v>
      </c>
      <c r="B5850" s="1">
        <v>38</v>
      </c>
      <c r="C5850" s="1" t="s">
        <v>21</v>
      </c>
      <c r="D5850" s="1" t="s">
        <v>62</v>
      </c>
      <c r="E5850" s="1" t="s">
        <v>84</v>
      </c>
      <c r="F5850" s="2">
        <v>44166</v>
      </c>
      <c r="G5850" s="1" t="s">
        <v>16182</v>
      </c>
      <c r="H5850" s="1" t="s">
        <v>16183</v>
      </c>
      <c r="I5850" s="1" t="s">
        <v>56</v>
      </c>
      <c r="J5850" s="3">
        <v>34472.084194001603</v>
      </c>
      <c r="K5850" s="1">
        <v>422</v>
      </c>
      <c r="L5850" s="1" t="s">
        <v>37</v>
      </c>
      <c r="M5850" s="2">
        <v>44181</v>
      </c>
      <c r="N5850" s="1" t="s">
        <v>38</v>
      </c>
      <c r="O5850" s="1">
        <f>M5850-F5850</f>
        <v>15</v>
      </c>
      <c r="P5850" s="1" t="str">
        <f>IF(B5850&lt;=17,"Teen",
IF(B5850&lt;=25,"Young Adult",
IF(B5850&lt;=35,"Adult",
IF(B5850&lt;=50,"Middle Age","Senior"))))</f>
        <v>Middle Age</v>
      </c>
      <c r="Q5850" s="3">
        <f>J5850/O5850</f>
        <v>2298.1389462667735</v>
      </c>
      <c r="R5850" s="5">
        <f>IF(B5850&gt;60,1,0)
+ IF(O5850&gt;7,1,0)
+ IF(L5850="Emergency",1,0)
+ IF(T5850="Critical",1,0)</f>
        <v>1</v>
      </c>
      <c r="S5850" s="6" t="str">
        <f>IF(R5850&lt;=1,"Low",
IF(R5850=2,"Medium","High"))</f>
        <v>Low</v>
      </c>
      <c r="T5850" s="1" t="s">
        <v>71</v>
      </c>
    </row>
    <row r="5851" spans="1:20">
      <c r="A5851" s="1" t="s">
        <v>16184</v>
      </c>
      <c r="B5851" s="1">
        <v>36</v>
      </c>
      <c r="C5851" s="1" t="s">
        <v>21</v>
      </c>
      <c r="D5851" s="1" t="s">
        <v>91</v>
      </c>
      <c r="E5851" s="1" t="s">
        <v>33</v>
      </c>
      <c r="F5851" s="2">
        <v>44166</v>
      </c>
      <c r="G5851" s="1" t="s">
        <v>16185</v>
      </c>
      <c r="H5851" s="1" t="s">
        <v>16186</v>
      </c>
      <c r="I5851" s="1" t="s">
        <v>60</v>
      </c>
      <c r="J5851" s="3">
        <v>42020.812379987598</v>
      </c>
      <c r="K5851" s="1">
        <v>425</v>
      </c>
      <c r="L5851" s="1" t="s">
        <v>27</v>
      </c>
      <c r="M5851" s="2">
        <v>44186</v>
      </c>
      <c r="N5851" s="1" t="s">
        <v>66</v>
      </c>
      <c r="O5851" s="1">
        <f>M5851-F5851</f>
        <v>20</v>
      </c>
      <c r="P5851" s="1" t="str">
        <f>IF(B5851&lt;=17,"Teen",
IF(B5851&lt;=25,"Young Adult",
IF(B5851&lt;=35,"Adult",
IF(B5851&lt;=50,"Middle Age","Senior"))))</f>
        <v>Middle Age</v>
      </c>
      <c r="Q5851" s="3">
        <f>J5851/O5851</f>
        <v>2101.0406189993801</v>
      </c>
      <c r="R5851" s="5">
        <f>IF(B5851&gt;60,1,0)
+ IF(O5851&gt;7,1,0)
+ IF(L5851="Emergency",1,0)
+ IF(T5851="Critical",1,0)</f>
        <v>1</v>
      </c>
      <c r="S5851" s="6" t="str">
        <f>IF(R5851&lt;=1,"Low",
IF(R5851=2,"Medium","High"))</f>
        <v>Low</v>
      </c>
      <c r="T5851" s="1" t="s">
        <v>71</v>
      </c>
    </row>
    <row r="5852" spans="1:20">
      <c r="A5852" s="1" t="s">
        <v>1522</v>
      </c>
      <c r="B5852" s="1">
        <v>32</v>
      </c>
      <c r="C5852" s="1" t="s">
        <v>21</v>
      </c>
      <c r="D5852" s="1" t="s">
        <v>62</v>
      </c>
      <c r="E5852" s="1" t="s">
        <v>23</v>
      </c>
      <c r="F5852" s="2">
        <v>44166</v>
      </c>
      <c r="G5852" s="1" t="s">
        <v>16187</v>
      </c>
      <c r="H5852" s="1" t="s">
        <v>16188</v>
      </c>
      <c r="I5852" s="1" t="s">
        <v>56</v>
      </c>
      <c r="J5852" s="3">
        <v>43694.592620701398</v>
      </c>
      <c r="K5852" s="1">
        <v>411</v>
      </c>
      <c r="L5852" s="1" t="s">
        <v>42</v>
      </c>
      <c r="M5852" s="2">
        <v>44169</v>
      </c>
      <c r="N5852" s="1" t="s">
        <v>38</v>
      </c>
      <c r="O5852" s="1">
        <f>M5852-F5852</f>
        <v>3</v>
      </c>
      <c r="P5852" s="1" t="str">
        <f>IF(B5852&lt;=17,"Teen",
IF(B5852&lt;=25,"Young Adult",
IF(B5852&lt;=35,"Adult",
IF(B5852&lt;=50,"Middle Age","Senior"))))</f>
        <v>Adult</v>
      </c>
      <c r="Q5852" s="3">
        <f>J5852/O5852</f>
        <v>14564.864206900465</v>
      </c>
      <c r="R5852" s="5">
        <f>IF(B5852&gt;60,1,0)
+ IF(O5852&gt;7,1,0)
+ IF(L5852="Emergency",1,0)
+ IF(T5852="Critical",1,0)</f>
        <v>1</v>
      </c>
      <c r="S5852" s="6" t="str">
        <f>IF(R5852&lt;=1,"Low",
IF(R5852=2,"Medium","High"))</f>
        <v>Low</v>
      </c>
      <c r="T5852" s="1" t="s">
        <v>71</v>
      </c>
    </row>
    <row r="5853" spans="1:20">
      <c r="A5853" s="1" t="s">
        <v>16189</v>
      </c>
      <c r="B5853" s="1">
        <v>29</v>
      </c>
      <c r="C5853" s="1" t="s">
        <v>51</v>
      </c>
      <c r="D5853" s="1" t="s">
        <v>73</v>
      </c>
      <c r="E5853" s="1" t="s">
        <v>53</v>
      </c>
      <c r="F5853" s="2">
        <v>44166</v>
      </c>
      <c r="G5853" s="1" t="s">
        <v>16190</v>
      </c>
      <c r="H5853" s="1" t="s">
        <v>16191</v>
      </c>
      <c r="I5853" s="1" t="s">
        <v>60</v>
      </c>
      <c r="J5853" s="3">
        <v>45172.924172429899</v>
      </c>
      <c r="K5853" s="1">
        <v>357</v>
      </c>
      <c r="L5853" s="1" t="s">
        <v>27</v>
      </c>
      <c r="M5853" s="2">
        <v>44179</v>
      </c>
      <c r="N5853" s="1" t="s">
        <v>28</v>
      </c>
      <c r="O5853" s="1">
        <f>M5853-F5853</f>
        <v>13</v>
      </c>
      <c r="P5853" s="1" t="str">
        <f>IF(B5853&lt;=17,"Teen",
IF(B5853&lt;=25,"Young Adult",
IF(B5853&lt;=35,"Adult",
IF(B5853&lt;=50,"Middle Age","Senior"))))</f>
        <v>Adult</v>
      </c>
      <c r="Q5853" s="3">
        <f>J5853/O5853</f>
        <v>3474.8403209561461</v>
      </c>
      <c r="R5853" s="5">
        <f>IF(B5853&gt;60,1,0)
+ IF(O5853&gt;7,1,0)
+ IF(L5853="Emergency",1,0)
+ IF(T5853="Critical",1,0)</f>
        <v>1</v>
      </c>
      <c r="S5853" s="6" t="str">
        <f>IF(R5853&lt;=1,"Low",
IF(R5853=2,"Medium","High"))</f>
        <v>Low</v>
      </c>
      <c r="T5853" s="1" t="s">
        <v>29</v>
      </c>
    </row>
    <row r="5854" spans="1:20">
      <c r="A5854" s="1" t="s">
        <v>16192</v>
      </c>
      <c r="B5854" s="1">
        <v>50</v>
      </c>
      <c r="C5854" s="1" t="s">
        <v>21</v>
      </c>
      <c r="D5854" s="1" t="s">
        <v>91</v>
      </c>
      <c r="E5854" s="1" t="s">
        <v>33</v>
      </c>
      <c r="F5854" s="2">
        <v>44166</v>
      </c>
      <c r="G5854" s="1" t="s">
        <v>16193</v>
      </c>
      <c r="H5854" s="1" t="s">
        <v>16194</v>
      </c>
      <c r="I5854" s="1" t="s">
        <v>60</v>
      </c>
      <c r="J5854" s="3">
        <v>25220.527285467899</v>
      </c>
      <c r="K5854" s="1">
        <v>260</v>
      </c>
      <c r="L5854" s="1" t="s">
        <v>42</v>
      </c>
      <c r="M5854" s="2">
        <v>44175</v>
      </c>
      <c r="N5854" s="1" t="s">
        <v>38</v>
      </c>
      <c r="O5854" s="1">
        <f>M5854-F5854</f>
        <v>9</v>
      </c>
      <c r="P5854" s="1" t="str">
        <f>IF(B5854&lt;=17,"Teen",
IF(B5854&lt;=25,"Young Adult",
IF(B5854&lt;=35,"Adult",
IF(B5854&lt;=50,"Middle Age","Senior"))))</f>
        <v>Middle Age</v>
      </c>
      <c r="Q5854" s="3">
        <f>J5854/O5854</f>
        <v>2802.280809496433</v>
      </c>
      <c r="R5854" s="5">
        <f>IF(B5854&gt;60,1,0)
+ IF(O5854&gt;7,1,0)
+ IF(L5854="Emergency",1,0)
+ IF(T5854="Critical",1,0)</f>
        <v>2</v>
      </c>
      <c r="S5854" s="6" t="str">
        <f>IF(R5854&lt;=1,"Low",
IF(R5854=2,"Medium","High"))</f>
        <v>Medium</v>
      </c>
      <c r="T5854" s="1" t="s">
        <v>29</v>
      </c>
    </row>
    <row r="5855" spans="1:20">
      <c r="A5855" s="1" t="s">
        <v>8571</v>
      </c>
      <c r="B5855" s="1">
        <v>78</v>
      </c>
      <c r="C5855" s="1" t="s">
        <v>51</v>
      </c>
      <c r="D5855" s="1" t="s">
        <v>44</v>
      </c>
      <c r="E5855" s="1" t="s">
        <v>45</v>
      </c>
      <c r="F5855" s="2">
        <v>44165</v>
      </c>
      <c r="G5855" s="1" t="s">
        <v>16195</v>
      </c>
      <c r="H5855" s="1" t="s">
        <v>16196</v>
      </c>
      <c r="I5855" s="1" t="s">
        <v>65</v>
      </c>
      <c r="J5855" s="3">
        <v>46371.328836617096</v>
      </c>
      <c r="K5855" s="1">
        <v>123</v>
      </c>
      <c r="L5855" s="1" t="s">
        <v>37</v>
      </c>
      <c r="M5855" s="2">
        <v>44181</v>
      </c>
      <c r="N5855" s="1" t="s">
        <v>66</v>
      </c>
      <c r="O5855" s="1">
        <f>M5855-F5855</f>
        <v>16</v>
      </c>
      <c r="P5855" s="1" t="str">
        <f>IF(B5855&lt;=17,"Teen",
IF(B5855&lt;=25,"Young Adult",
IF(B5855&lt;=35,"Adult",
IF(B5855&lt;=50,"Middle Age","Senior"))))</f>
        <v>Senior</v>
      </c>
      <c r="Q5855" s="3">
        <f>J5855/O5855</f>
        <v>2898.2080522885685</v>
      </c>
      <c r="R5855" s="5">
        <f>IF(B5855&gt;60,1,0)
+ IF(O5855&gt;7,1,0)
+ IF(L5855="Emergency",1,0)
+ IF(T5855="Critical",1,0)</f>
        <v>2</v>
      </c>
      <c r="S5855" s="6" t="str">
        <f>IF(R5855&lt;=1,"Low",
IF(R5855=2,"Medium","High"))</f>
        <v>Medium</v>
      </c>
      <c r="T5855" s="1" t="s">
        <v>49</v>
      </c>
    </row>
    <row r="5856" spans="1:20">
      <c r="A5856" s="1" t="s">
        <v>16197</v>
      </c>
      <c r="B5856" s="1">
        <v>63</v>
      </c>
      <c r="C5856" s="1" t="s">
        <v>21</v>
      </c>
      <c r="D5856" s="1" t="s">
        <v>22</v>
      </c>
      <c r="E5856" s="1" t="s">
        <v>53</v>
      </c>
      <c r="F5856" s="2">
        <v>44165</v>
      </c>
      <c r="G5856" s="1" t="s">
        <v>16198</v>
      </c>
      <c r="H5856" s="1" t="s">
        <v>16199</v>
      </c>
      <c r="I5856" s="1" t="s">
        <v>26</v>
      </c>
      <c r="J5856" s="3">
        <v>17599.7509405526</v>
      </c>
      <c r="K5856" s="1">
        <v>465</v>
      </c>
      <c r="L5856" s="1" t="s">
        <v>42</v>
      </c>
      <c r="M5856" s="2">
        <v>44194</v>
      </c>
      <c r="N5856" s="1" t="s">
        <v>97</v>
      </c>
      <c r="O5856" s="1">
        <f>M5856-F5856</f>
        <v>29</v>
      </c>
      <c r="P5856" s="1" t="str">
        <f>IF(B5856&lt;=17,"Teen",
IF(B5856&lt;=25,"Young Adult",
IF(B5856&lt;=35,"Adult",
IF(B5856&lt;=50,"Middle Age","Senior"))))</f>
        <v>Senior</v>
      </c>
      <c r="Q5856" s="3">
        <f>J5856/O5856</f>
        <v>606.88796346733102</v>
      </c>
      <c r="R5856" s="5">
        <f>IF(B5856&gt;60,1,0)
+ IF(O5856&gt;7,1,0)
+ IF(L5856="Emergency",1,0)
+ IF(T5856="Critical",1,0)</f>
        <v>3</v>
      </c>
      <c r="S5856" s="6" t="str">
        <f>IF(R5856&lt;=1,"Low",
IF(R5856=2,"Medium","High"))</f>
        <v>High</v>
      </c>
      <c r="T5856" s="1" t="s">
        <v>71</v>
      </c>
    </row>
    <row r="5857" spans="1:20">
      <c r="A5857" s="1" t="s">
        <v>14460</v>
      </c>
      <c r="B5857" s="1">
        <v>36</v>
      </c>
      <c r="C5857" s="1" t="s">
        <v>51</v>
      </c>
      <c r="D5857" s="1" t="s">
        <v>32</v>
      </c>
      <c r="E5857" s="1" t="s">
        <v>84</v>
      </c>
      <c r="F5857" s="2">
        <v>44165</v>
      </c>
      <c r="G5857" s="1" t="s">
        <v>16200</v>
      </c>
      <c r="H5857" s="1" t="s">
        <v>16201</v>
      </c>
      <c r="I5857" s="1" t="s">
        <v>65</v>
      </c>
      <c r="J5857" s="3">
        <v>1042.9812123555701</v>
      </c>
      <c r="K5857" s="1">
        <v>102</v>
      </c>
      <c r="L5857" s="1" t="s">
        <v>37</v>
      </c>
      <c r="M5857" s="2">
        <v>44191</v>
      </c>
      <c r="N5857" s="1" t="s">
        <v>66</v>
      </c>
      <c r="O5857" s="1">
        <f>M5857-F5857</f>
        <v>26</v>
      </c>
      <c r="P5857" s="1" t="str">
        <f>IF(B5857&lt;=17,"Teen",
IF(B5857&lt;=25,"Young Adult",
IF(B5857&lt;=35,"Adult",
IF(B5857&lt;=50,"Middle Age","Senior"))))</f>
        <v>Middle Age</v>
      </c>
      <c r="Q5857" s="3">
        <f>J5857/O5857</f>
        <v>40.114662013675769</v>
      </c>
      <c r="R5857" s="5">
        <f>IF(B5857&gt;60,1,0)
+ IF(O5857&gt;7,1,0)
+ IF(L5857="Emergency",1,0)
+ IF(T5857="Critical",1,0)</f>
        <v>1</v>
      </c>
      <c r="S5857" s="6" t="str">
        <f>IF(R5857&lt;=1,"Low",
IF(R5857=2,"Medium","High"))</f>
        <v>Low</v>
      </c>
      <c r="T5857" s="1" t="s">
        <v>49</v>
      </c>
    </row>
    <row r="5858" spans="1:20">
      <c r="A5858" s="1" t="s">
        <v>16202</v>
      </c>
      <c r="B5858" s="1">
        <v>57</v>
      </c>
      <c r="C5858" s="1" t="s">
        <v>51</v>
      </c>
      <c r="D5858" s="1" t="s">
        <v>44</v>
      </c>
      <c r="E5858" s="1" t="s">
        <v>45</v>
      </c>
      <c r="F5858" s="2">
        <v>44165</v>
      </c>
      <c r="G5858" s="1" t="s">
        <v>16203</v>
      </c>
      <c r="H5858" s="1" t="s">
        <v>16204</v>
      </c>
      <c r="I5858" s="1" t="s">
        <v>36</v>
      </c>
      <c r="J5858" s="3">
        <v>15193.1573404843</v>
      </c>
      <c r="K5858" s="1">
        <v>434</v>
      </c>
      <c r="L5858" s="1" t="s">
        <v>37</v>
      </c>
      <c r="M5858" s="2">
        <v>44194</v>
      </c>
      <c r="N5858" s="1" t="s">
        <v>38</v>
      </c>
      <c r="O5858" s="1">
        <f>M5858-F5858</f>
        <v>29</v>
      </c>
      <c r="P5858" s="1" t="str">
        <f>IF(B5858&lt;=17,"Teen",
IF(B5858&lt;=25,"Young Adult",
IF(B5858&lt;=35,"Adult",
IF(B5858&lt;=50,"Middle Age","Senior"))))</f>
        <v>Senior</v>
      </c>
      <c r="Q5858" s="3">
        <f>J5858/O5858</f>
        <v>523.90197725807934</v>
      </c>
      <c r="R5858" s="5">
        <f>IF(B5858&gt;60,1,0)
+ IF(O5858&gt;7,1,0)
+ IF(L5858="Emergency",1,0)
+ IF(T5858="Critical",1,0)</f>
        <v>1</v>
      </c>
      <c r="S5858" s="6" t="str">
        <f>IF(R5858&lt;=1,"Low",
IF(R5858=2,"Medium","High"))</f>
        <v>Low</v>
      </c>
      <c r="T5858" s="1" t="s">
        <v>29</v>
      </c>
    </row>
    <row r="5859" spans="1:20">
      <c r="A5859" s="1" t="s">
        <v>16205</v>
      </c>
      <c r="B5859" s="1">
        <v>46</v>
      </c>
      <c r="C5859" s="1" t="s">
        <v>51</v>
      </c>
      <c r="D5859" s="1" t="s">
        <v>32</v>
      </c>
      <c r="E5859" s="1" t="s">
        <v>53</v>
      </c>
      <c r="F5859" s="2">
        <v>44165</v>
      </c>
      <c r="G5859" s="1" t="s">
        <v>16206</v>
      </c>
      <c r="H5859" s="1" t="s">
        <v>4725</v>
      </c>
      <c r="I5859" s="1" t="s">
        <v>56</v>
      </c>
      <c r="J5859" s="3">
        <v>23959.361719828601</v>
      </c>
      <c r="K5859" s="1">
        <v>414</v>
      </c>
      <c r="L5859" s="1" t="s">
        <v>27</v>
      </c>
      <c r="M5859" s="2">
        <v>44171</v>
      </c>
      <c r="N5859" s="1" t="s">
        <v>66</v>
      </c>
      <c r="O5859" s="1">
        <f>M5859-F5859</f>
        <v>6</v>
      </c>
      <c r="P5859" s="1" t="str">
        <f>IF(B5859&lt;=17,"Teen",
IF(B5859&lt;=25,"Young Adult",
IF(B5859&lt;=35,"Adult",
IF(B5859&lt;=50,"Middle Age","Senior"))))</f>
        <v>Middle Age</v>
      </c>
      <c r="Q5859" s="3">
        <f>J5859/O5859</f>
        <v>3993.226953304767</v>
      </c>
      <c r="R5859" s="5">
        <f>IF(B5859&gt;60,1,0)
+ IF(O5859&gt;7,1,0)
+ IF(L5859="Emergency",1,0)
+ IF(T5859="Critical",1,0)</f>
        <v>0</v>
      </c>
      <c r="S5859" s="6" t="str">
        <f>IF(R5859&lt;=1,"Low",
IF(R5859=2,"Medium","High"))</f>
        <v>Low</v>
      </c>
      <c r="T5859" s="1" t="s">
        <v>29</v>
      </c>
    </row>
    <row r="5860" spans="1:20">
      <c r="A5860" s="1" t="s">
        <v>16207</v>
      </c>
      <c r="B5860" s="1">
        <v>46</v>
      </c>
      <c r="C5860" s="1" t="s">
        <v>51</v>
      </c>
      <c r="D5860" s="1" t="s">
        <v>73</v>
      </c>
      <c r="E5860" s="1" t="s">
        <v>53</v>
      </c>
      <c r="F5860" s="2">
        <v>44165</v>
      </c>
      <c r="G5860" s="1" t="s">
        <v>16208</v>
      </c>
      <c r="H5860" s="1" t="s">
        <v>16209</v>
      </c>
      <c r="I5860" s="1" t="s">
        <v>26</v>
      </c>
      <c r="J5860" s="3">
        <v>14314.168372631701</v>
      </c>
      <c r="K5860" s="1">
        <v>408</v>
      </c>
      <c r="L5860" s="1" t="s">
        <v>37</v>
      </c>
      <c r="M5860" s="2">
        <v>44175</v>
      </c>
      <c r="N5860" s="1" t="s">
        <v>48</v>
      </c>
      <c r="O5860" s="1">
        <f>M5860-F5860</f>
        <v>10</v>
      </c>
      <c r="P5860" s="1" t="str">
        <f>IF(B5860&lt;=17,"Teen",
IF(B5860&lt;=25,"Young Adult",
IF(B5860&lt;=35,"Adult",
IF(B5860&lt;=50,"Middle Age","Senior"))))</f>
        <v>Middle Age</v>
      </c>
      <c r="Q5860" s="3">
        <f>J5860/O5860</f>
        <v>1431.41683726317</v>
      </c>
      <c r="R5860" s="5">
        <f>IF(B5860&gt;60,1,0)
+ IF(O5860&gt;7,1,0)
+ IF(L5860="Emergency",1,0)
+ IF(T5860="Critical",1,0)</f>
        <v>1</v>
      </c>
      <c r="S5860" s="6" t="str">
        <f>IF(R5860&lt;=1,"Low",
IF(R5860=2,"Medium","High"))</f>
        <v>Low</v>
      </c>
      <c r="T5860" s="1" t="s">
        <v>71</v>
      </c>
    </row>
    <row r="5861" spans="1:20">
      <c r="A5861" s="1" t="s">
        <v>8772</v>
      </c>
      <c r="B5861" s="1">
        <v>62</v>
      </c>
      <c r="C5861" s="1" t="s">
        <v>51</v>
      </c>
      <c r="D5861" s="1" t="s">
        <v>62</v>
      </c>
      <c r="E5861" s="1" t="s">
        <v>23</v>
      </c>
      <c r="F5861" s="2">
        <v>44164</v>
      </c>
      <c r="G5861" s="1" t="s">
        <v>16210</v>
      </c>
      <c r="H5861" s="1" t="s">
        <v>16211</v>
      </c>
      <c r="I5861" s="1" t="s">
        <v>60</v>
      </c>
      <c r="J5861" s="3">
        <v>13251.9306679295</v>
      </c>
      <c r="K5861" s="1">
        <v>272</v>
      </c>
      <c r="L5861" s="1" t="s">
        <v>37</v>
      </c>
      <c r="M5861" s="2">
        <v>44176</v>
      </c>
      <c r="N5861" s="1" t="s">
        <v>66</v>
      </c>
      <c r="O5861" s="1">
        <f>M5861-F5861</f>
        <v>12</v>
      </c>
      <c r="P5861" s="1" t="str">
        <f>IF(B5861&lt;=17,"Teen",
IF(B5861&lt;=25,"Young Adult",
IF(B5861&lt;=35,"Adult",
IF(B5861&lt;=50,"Middle Age","Senior"))))</f>
        <v>Senior</v>
      </c>
      <c r="Q5861" s="3">
        <f>J5861/O5861</f>
        <v>1104.3275556607916</v>
      </c>
      <c r="R5861" s="5">
        <f>IF(B5861&gt;60,1,0)
+ IF(O5861&gt;7,1,0)
+ IF(L5861="Emergency",1,0)
+ IF(T5861="Critical",1,0)</f>
        <v>2</v>
      </c>
      <c r="S5861" s="6" t="str">
        <f>IF(R5861&lt;=1,"Low",
IF(R5861=2,"Medium","High"))</f>
        <v>Medium</v>
      </c>
      <c r="T5861" s="1" t="s">
        <v>71</v>
      </c>
    </row>
    <row r="5862" spans="1:20">
      <c r="A5862" s="1" t="s">
        <v>16212</v>
      </c>
      <c r="B5862" s="1">
        <v>47</v>
      </c>
      <c r="C5862" s="1" t="s">
        <v>51</v>
      </c>
      <c r="D5862" s="1" t="s">
        <v>32</v>
      </c>
      <c r="E5862" s="1" t="s">
        <v>33</v>
      </c>
      <c r="F5862" s="2">
        <v>44164</v>
      </c>
      <c r="G5862" s="1" t="s">
        <v>3007</v>
      </c>
      <c r="H5862" s="1" t="s">
        <v>16213</v>
      </c>
      <c r="I5862" s="1" t="s">
        <v>56</v>
      </c>
      <c r="J5862" s="3">
        <v>42689.625073776799</v>
      </c>
      <c r="K5862" s="1">
        <v>375</v>
      </c>
      <c r="L5862" s="1" t="s">
        <v>42</v>
      </c>
      <c r="M5862" s="2">
        <v>44175</v>
      </c>
      <c r="N5862" s="1" t="s">
        <v>48</v>
      </c>
      <c r="O5862" s="1">
        <f>M5862-F5862</f>
        <v>11</v>
      </c>
      <c r="P5862" s="1" t="str">
        <f>IF(B5862&lt;=17,"Teen",
IF(B5862&lt;=25,"Young Adult",
IF(B5862&lt;=35,"Adult",
IF(B5862&lt;=50,"Middle Age","Senior"))))</f>
        <v>Middle Age</v>
      </c>
      <c r="Q5862" s="3">
        <f>J5862/O5862</f>
        <v>3880.8750067069818</v>
      </c>
      <c r="R5862" s="5">
        <f>IF(B5862&gt;60,1,0)
+ IF(O5862&gt;7,1,0)
+ IF(L5862="Emergency",1,0)
+ IF(T5862="Critical",1,0)</f>
        <v>2</v>
      </c>
      <c r="S5862" s="6" t="str">
        <f>IF(R5862&lt;=1,"Low",
IF(R5862=2,"Medium","High"))</f>
        <v>Medium</v>
      </c>
      <c r="T5862" s="1" t="s">
        <v>29</v>
      </c>
    </row>
    <row r="5863" spans="1:20">
      <c r="A5863" s="1" t="s">
        <v>16214</v>
      </c>
      <c r="B5863" s="1">
        <v>75</v>
      </c>
      <c r="C5863" s="1" t="s">
        <v>21</v>
      </c>
      <c r="D5863" s="1" t="s">
        <v>44</v>
      </c>
      <c r="E5863" s="1" t="s">
        <v>45</v>
      </c>
      <c r="F5863" s="2">
        <v>44164</v>
      </c>
      <c r="G5863" s="1" t="s">
        <v>16215</v>
      </c>
      <c r="H5863" s="1" t="s">
        <v>2099</v>
      </c>
      <c r="I5863" s="1" t="s">
        <v>60</v>
      </c>
      <c r="J5863" s="3">
        <v>45875.762398156701</v>
      </c>
      <c r="K5863" s="1">
        <v>205</v>
      </c>
      <c r="L5863" s="1" t="s">
        <v>42</v>
      </c>
      <c r="M5863" s="2">
        <v>44183</v>
      </c>
      <c r="N5863" s="1" t="s">
        <v>38</v>
      </c>
      <c r="O5863" s="1">
        <f>M5863-F5863</f>
        <v>19</v>
      </c>
      <c r="P5863" s="1" t="str">
        <f>IF(B5863&lt;=17,"Teen",
IF(B5863&lt;=25,"Young Adult",
IF(B5863&lt;=35,"Adult",
IF(B5863&lt;=50,"Middle Age","Senior"))))</f>
        <v>Senior</v>
      </c>
      <c r="Q5863" s="3">
        <f>J5863/O5863</f>
        <v>2414.5138104293001</v>
      </c>
      <c r="R5863" s="5">
        <f>IF(B5863&gt;60,1,0)
+ IF(O5863&gt;7,1,0)
+ IF(L5863="Emergency",1,0)
+ IF(T5863="Critical",1,0)</f>
        <v>3</v>
      </c>
      <c r="S5863" s="6" t="str">
        <f>IF(R5863&lt;=1,"Low",
IF(R5863=2,"Medium","High"))</f>
        <v>High</v>
      </c>
      <c r="T5863" s="1" t="s">
        <v>29</v>
      </c>
    </row>
    <row r="5864" spans="1:20">
      <c r="A5864" s="1" t="s">
        <v>16216</v>
      </c>
      <c r="B5864" s="1">
        <v>47</v>
      </c>
      <c r="C5864" s="1" t="s">
        <v>51</v>
      </c>
      <c r="D5864" s="1" t="s">
        <v>73</v>
      </c>
      <c r="E5864" s="1" t="s">
        <v>33</v>
      </c>
      <c r="F5864" s="2">
        <v>44164</v>
      </c>
      <c r="G5864" s="1" t="s">
        <v>16217</v>
      </c>
      <c r="H5864" s="1" t="s">
        <v>16218</v>
      </c>
      <c r="I5864" s="1" t="s">
        <v>36</v>
      </c>
      <c r="J5864" s="3">
        <v>16471.421879970501</v>
      </c>
      <c r="K5864" s="1">
        <v>247</v>
      </c>
      <c r="L5864" s="1" t="s">
        <v>37</v>
      </c>
      <c r="M5864" s="2">
        <v>44171</v>
      </c>
      <c r="N5864" s="1" t="s">
        <v>97</v>
      </c>
      <c r="O5864" s="1">
        <f>M5864-F5864</f>
        <v>7</v>
      </c>
      <c r="P5864" s="1" t="str">
        <f>IF(B5864&lt;=17,"Teen",
IF(B5864&lt;=25,"Young Adult",
IF(B5864&lt;=35,"Adult",
IF(B5864&lt;=50,"Middle Age","Senior"))))</f>
        <v>Middle Age</v>
      </c>
      <c r="Q5864" s="3">
        <f>J5864/O5864</f>
        <v>2353.0602685672143</v>
      </c>
      <c r="R5864" s="5">
        <f>IF(B5864&gt;60,1,0)
+ IF(O5864&gt;7,1,0)
+ IF(L5864="Emergency",1,0)
+ IF(T5864="Critical",1,0)</f>
        <v>0</v>
      </c>
      <c r="S5864" s="6" t="str">
        <f>IF(R5864&lt;=1,"Low",
IF(R5864=2,"Medium","High"))</f>
        <v>Low</v>
      </c>
      <c r="T5864" s="1" t="s">
        <v>71</v>
      </c>
    </row>
    <row r="5865" spans="1:20">
      <c r="A5865" s="1" t="s">
        <v>10978</v>
      </c>
      <c r="B5865" s="1">
        <v>50</v>
      </c>
      <c r="C5865" s="1" t="s">
        <v>21</v>
      </c>
      <c r="D5865" s="1" t="s">
        <v>68</v>
      </c>
      <c r="E5865" s="1" t="s">
        <v>33</v>
      </c>
      <c r="F5865" s="2">
        <v>44164</v>
      </c>
      <c r="G5865" s="1" t="s">
        <v>16219</v>
      </c>
      <c r="H5865" s="1" t="s">
        <v>16220</v>
      </c>
      <c r="I5865" s="1" t="s">
        <v>65</v>
      </c>
      <c r="J5865" s="3">
        <v>7773.8594001050196</v>
      </c>
      <c r="K5865" s="1">
        <v>229</v>
      </c>
      <c r="L5865" s="1" t="s">
        <v>37</v>
      </c>
      <c r="M5865" s="2">
        <v>44169</v>
      </c>
      <c r="N5865" s="1" t="s">
        <v>28</v>
      </c>
      <c r="O5865" s="1">
        <f>M5865-F5865</f>
        <v>5</v>
      </c>
      <c r="P5865" s="1" t="str">
        <f>IF(B5865&lt;=17,"Teen",
IF(B5865&lt;=25,"Young Adult",
IF(B5865&lt;=35,"Adult",
IF(B5865&lt;=50,"Middle Age","Senior"))))</f>
        <v>Middle Age</v>
      </c>
      <c r="Q5865" s="3">
        <f>J5865/O5865</f>
        <v>1554.7718800210039</v>
      </c>
      <c r="R5865" s="5">
        <f>IF(B5865&gt;60,1,0)
+ IF(O5865&gt;7,1,0)
+ IF(L5865="Emergency",1,0)
+ IF(T5865="Critical",1,0)</f>
        <v>0</v>
      </c>
      <c r="S5865" s="6" t="str">
        <f>IF(R5865&lt;=1,"Low",
IF(R5865=2,"Medium","High"))</f>
        <v>Low</v>
      </c>
      <c r="T5865" s="1" t="s">
        <v>71</v>
      </c>
    </row>
    <row r="5866" spans="1:20">
      <c r="A5866" s="1" t="s">
        <v>4488</v>
      </c>
      <c r="B5866" s="1">
        <v>60</v>
      </c>
      <c r="C5866" s="1" t="s">
        <v>51</v>
      </c>
      <c r="D5866" s="1" t="s">
        <v>32</v>
      </c>
      <c r="E5866" s="1" t="s">
        <v>74</v>
      </c>
      <c r="F5866" s="2">
        <v>44164</v>
      </c>
      <c r="G5866" s="1" t="s">
        <v>16221</v>
      </c>
      <c r="H5866" s="1" t="s">
        <v>16222</v>
      </c>
      <c r="I5866" s="1" t="s">
        <v>56</v>
      </c>
      <c r="J5866" s="3">
        <v>32637.1802151501</v>
      </c>
      <c r="K5866" s="1">
        <v>342</v>
      </c>
      <c r="L5866" s="1" t="s">
        <v>42</v>
      </c>
      <c r="M5866" s="2">
        <v>44180</v>
      </c>
      <c r="N5866" s="1" t="s">
        <v>97</v>
      </c>
      <c r="O5866" s="1">
        <f>M5866-F5866</f>
        <v>16</v>
      </c>
      <c r="P5866" s="1" t="str">
        <f>IF(B5866&lt;=17,"Teen",
IF(B5866&lt;=25,"Young Adult",
IF(B5866&lt;=35,"Adult",
IF(B5866&lt;=50,"Middle Age","Senior"))))</f>
        <v>Senior</v>
      </c>
      <c r="Q5866" s="3">
        <f>J5866/O5866</f>
        <v>2039.8237634468812</v>
      </c>
      <c r="R5866" s="5">
        <f>IF(B5866&gt;60,1,0)
+ IF(O5866&gt;7,1,0)
+ IF(L5866="Emergency",1,0)
+ IF(T5866="Critical",1,0)</f>
        <v>2</v>
      </c>
      <c r="S5866" s="6" t="str">
        <f>IF(R5866&lt;=1,"Low",
IF(R5866=2,"Medium","High"))</f>
        <v>Medium</v>
      </c>
      <c r="T5866" s="1" t="s">
        <v>71</v>
      </c>
    </row>
    <row r="5867" spans="1:20">
      <c r="A5867" s="1" t="s">
        <v>16223</v>
      </c>
      <c r="B5867" s="1">
        <v>37</v>
      </c>
      <c r="C5867" s="1" t="s">
        <v>51</v>
      </c>
      <c r="D5867" s="1" t="s">
        <v>62</v>
      </c>
      <c r="E5867" s="1" t="s">
        <v>74</v>
      </c>
      <c r="F5867" s="2">
        <v>44164</v>
      </c>
      <c r="G5867" s="1" t="s">
        <v>16224</v>
      </c>
      <c r="H5867" s="1" t="s">
        <v>4931</v>
      </c>
      <c r="I5867" s="1" t="s">
        <v>26</v>
      </c>
      <c r="J5867" s="3">
        <v>49879.1601611714</v>
      </c>
      <c r="K5867" s="1">
        <v>195</v>
      </c>
      <c r="L5867" s="1" t="s">
        <v>27</v>
      </c>
      <c r="M5867" s="2">
        <v>44184</v>
      </c>
      <c r="N5867" s="1" t="s">
        <v>28</v>
      </c>
      <c r="O5867" s="1">
        <f>M5867-F5867</f>
        <v>20</v>
      </c>
      <c r="P5867" s="1" t="str">
        <f>IF(B5867&lt;=17,"Teen",
IF(B5867&lt;=25,"Young Adult",
IF(B5867&lt;=35,"Adult",
IF(B5867&lt;=50,"Middle Age","Senior"))))</f>
        <v>Middle Age</v>
      </c>
      <c r="Q5867" s="3">
        <f>J5867/O5867</f>
        <v>2493.9580080585702</v>
      </c>
      <c r="R5867" s="5">
        <f>IF(B5867&gt;60,1,0)
+ IF(O5867&gt;7,1,0)
+ IF(L5867="Emergency",1,0)
+ IF(T5867="Critical",1,0)</f>
        <v>1</v>
      </c>
      <c r="S5867" s="6" t="str">
        <f>IF(R5867&lt;=1,"Low",
IF(R5867=2,"Medium","High"))</f>
        <v>Low</v>
      </c>
      <c r="T5867" s="1" t="s">
        <v>49</v>
      </c>
    </row>
    <row r="5868" spans="1:20">
      <c r="A5868" s="1" t="s">
        <v>16225</v>
      </c>
      <c r="B5868" s="1">
        <v>25</v>
      </c>
      <c r="C5868" s="1" t="s">
        <v>21</v>
      </c>
      <c r="D5868" s="1" t="s">
        <v>62</v>
      </c>
      <c r="E5868" s="1" t="s">
        <v>53</v>
      </c>
      <c r="F5868" s="2">
        <v>44163</v>
      </c>
      <c r="G5868" s="1" t="s">
        <v>16226</v>
      </c>
      <c r="H5868" s="1" t="s">
        <v>16227</v>
      </c>
      <c r="I5868" s="1" t="s">
        <v>65</v>
      </c>
      <c r="J5868" s="3">
        <v>1741.12021671854</v>
      </c>
      <c r="K5868" s="1">
        <v>129</v>
      </c>
      <c r="L5868" s="1" t="s">
        <v>42</v>
      </c>
      <c r="M5868" s="2">
        <v>44172</v>
      </c>
      <c r="N5868" s="1" t="s">
        <v>97</v>
      </c>
      <c r="O5868" s="1">
        <f>M5868-F5868</f>
        <v>9</v>
      </c>
      <c r="P5868" s="1" t="str">
        <f>IF(B5868&lt;=17,"Teen",
IF(B5868&lt;=25,"Young Adult",
IF(B5868&lt;=35,"Adult",
IF(B5868&lt;=50,"Middle Age","Senior"))))</f>
        <v>Young Adult</v>
      </c>
      <c r="Q5868" s="3">
        <f>J5868/O5868</f>
        <v>193.45780185761555</v>
      </c>
      <c r="R5868" s="5">
        <f>IF(B5868&gt;60,1,0)
+ IF(O5868&gt;7,1,0)
+ IF(L5868="Emergency",1,0)
+ IF(T5868="Critical",1,0)</f>
        <v>2</v>
      </c>
      <c r="S5868" s="6" t="str">
        <f>IF(R5868&lt;=1,"Low",
IF(R5868=2,"Medium","High"))</f>
        <v>Medium</v>
      </c>
      <c r="T5868" s="1" t="s">
        <v>71</v>
      </c>
    </row>
    <row r="5869" spans="1:20">
      <c r="A5869" s="1" t="s">
        <v>16228</v>
      </c>
      <c r="B5869" s="1">
        <v>37</v>
      </c>
      <c r="C5869" s="1" t="s">
        <v>21</v>
      </c>
      <c r="D5869" s="1" t="s">
        <v>91</v>
      </c>
      <c r="E5869" s="1" t="s">
        <v>23</v>
      </c>
      <c r="F5869" s="2">
        <v>44163</v>
      </c>
      <c r="G5869" s="1" t="s">
        <v>16229</v>
      </c>
      <c r="H5869" s="1" t="s">
        <v>13717</v>
      </c>
      <c r="I5869" s="1" t="s">
        <v>60</v>
      </c>
      <c r="J5869" s="3">
        <v>8178.6862206989799</v>
      </c>
      <c r="K5869" s="1">
        <v>449</v>
      </c>
      <c r="L5869" s="1" t="s">
        <v>27</v>
      </c>
      <c r="M5869" s="2">
        <v>44179</v>
      </c>
      <c r="N5869" s="1" t="s">
        <v>97</v>
      </c>
      <c r="O5869" s="1">
        <f>M5869-F5869</f>
        <v>16</v>
      </c>
      <c r="P5869" s="1" t="str">
        <f>IF(B5869&lt;=17,"Teen",
IF(B5869&lt;=25,"Young Adult",
IF(B5869&lt;=35,"Adult",
IF(B5869&lt;=50,"Middle Age","Senior"))))</f>
        <v>Middle Age</v>
      </c>
      <c r="Q5869" s="3">
        <f>J5869/O5869</f>
        <v>511.16788879368625</v>
      </c>
      <c r="R5869" s="5">
        <f>IF(B5869&gt;60,1,0)
+ IF(O5869&gt;7,1,0)
+ IF(L5869="Emergency",1,0)
+ IF(T5869="Critical",1,0)</f>
        <v>1</v>
      </c>
      <c r="S5869" s="6" t="str">
        <f>IF(R5869&lt;=1,"Low",
IF(R5869=2,"Medium","High"))</f>
        <v>Low</v>
      </c>
      <c r="T5869" s="1" t="s">
        <v>49</v>
      </c>
    </row>
    <row r="5870" spans="1:20">
      <c r="A5870" s="1" t="s">
        <v>16230</v>
      </c>
      <c r="B5870" s="1">
        <v>46</v>
      </c>
      <c r="C5870" s="1" t="s">
        <v>51</v>
      </c>
      <c r="D5870" s="1" t="s">
        <v>44</v>
      </c>
      <c r="E5870" s="1" t="s">
        <v>45</v>
      </c>
      <c r="F5870" s="2">
        <v>44163</v>
      </c>
      <c r="G5870" s="1" t="s">
        <v>16231</v>
      </c>
      <c r="H5870" s="1" t="s">
        <v>16232</v>
      </c>
      <c r="I5870" s="1" t="s">
        <v>56</v>
      </c>
      <c r="J5870" s="3">
        <v>44770.316338374301</v>
      </c>
      <c r="K5870" s="1">
        <v>357</v>
      </c>
      <c r="L5870" s="1" t="s">
        <v>42</v>
      </c>
      <c r="M5870" s="2">
        <v>44167</v>
      </c>
      <c r="N5870" s="1" t="s">
        <v>48</v>
      </c>
      <c r="O5870" s="1">
        <f>M5870-F5870</f>
        <v>4</v>
      </c>
      <c r="P5870" s="1" t="str">
        <f>IF(B5870&lt;=17,"Teen",
IF(B5870&lt;=25,"Young Adult",
IF(B5870&lt;=35,"Adult",
IF(B5870&lt;=50,"Middle Age","Senior"))))</f>
        <v>Middle Age</v>
      </c>
      <c r="Q5870" s="3">
        <f>J5870/O5870</f>
        <v>11192.579084593575</v>
      </c>
      <c r="R5870" s="5">
        <f>IF(B5870&gt;60,1,0)
+ IF(O5870&gt;7,1,0)
+ IF(L5870="Emergency",1,0)
+ IF(T5870="Critical",1,0)</f>
        <v>1</v>
      </c>
      <c r="S5870" s="6" t="str">
        <f>IF(R5870&lt;=1,"Low",
IF(R5870=2,"Medium","High"))</f>
        <v>Low</v>
      </c>
      <c r="T5870" s="1" t="s">
        <v>29</v>
      </c>
    </row>
    <row r="5871" spans="1:20">
      <c r="A5871" s="1" t="s">
        <v>16233</v>
      </c>
      <c r="B5871" s="1">
        <v>72</v>
      </c>
      <c r="C5871" s="1" t="s">
        <v>21</v>
      </c>
      <c r="D5871" s="1" t="s">
        <v>91</v>
      </c>
      <c r="E5871" s="1" t="s">
        <v>84</v>
      </c>
      <c r="F5871" s="2">
        <v>44163</v>
      </c>
      <c r="G5871" s="1" t="s">
        <v>4709</v>
      </c>
      <c r="H5871" s="1" t="s">
        <v>11161</v>
      </c>
      <c r="I5871" s="1" t="s">
        <v>56</v>
      </c>
      <c r="J5871" s="3">
        <v>18711.574374511201</v>
      </c>
      <c r="K5871" s="1">
        <v>157</v>
      </c>
      <c r="L5871" s="1" t="s">
        <v>37</v>
      </c>
      <c r="M5871" s="2">
        <v>44189</v>
      </c>
      <c r="N5871" s="1" t="s">
        <v>97</v>
      </c>
      <c r="O5871" s="1">
        <f>M5871-F5871</f>
        <v>26</v>
      </c>
      <c r="P5871" s="1" t="str">
        <f>IF(B5871&lt;=17,"Teen",
IF(B5871&lt;=25,"Young Adult",
IF(B5871&lt;=35,"Adult",
IF(B5871&lt;=50,"Middle Age","Senior"))))</f>
        <v>Senior</v>
      </c>
      <c r="Q5871" s="3">
        <f>J5871/O5871</f>
        <v>719.67593748120009</v>
      </c>
      <c r="R5871" s="5">
        <f>IF(B5871&gt;60,1,0)
+ IF(O5871&gt;7,1,0)
+ IF(L5871="Emergency",1,0)
+ IF(T5871="Critical",1,0)</f>
        <v>2</v>
      </c>
      <c r="S5871" s="6" t="str">
        <f>IF(R5871&lt;=1,"Low",
IF(R5871=2,"Medium","High"))</f>
        <v>Medium</v>
      </c>
      <c r="T5871" s="1" t="s">
        <v>29</v>
      </c>
    </row>
    <row r="5872" spans="1:20">
      <c r="A5872" s="1" t="s">
        <v>16234</v>
      </c>
      <c r="B5872" s="1">
        <v>66</v>
      </c>
      <c r="C5872" s="1" t="s">
        <v>51</v>
      </c>
      <c r="D5872" s="1" t="s">
        <v>68</v>
      </c>
      <c r="E5872" s="1" t="s">
        <v>33</v>
      </c>
      <c r="F5872" s="2">
        <v>44163</v>
      </c>
      <c r="G5872" s="1" t="s">
        <v>16235</v>
      </c>
      <c r="H5872" s="1" t="s">
        <v>16236</v>
      </c>
      <c r="I5872" s="1" t="s">
        <v>26</v>
      </c>
      <c r="J5872" s="3">
        <v>49391.726585398603</v>
      </c>
      <c r="K5872" s="1">
        <v>134</v>
      </c>
      <c r="L5872" s="1" t="s">
        <v>42</v>
      </c>
      <c r="M5872" s="2">
        <v>44183</v>
      </c>
      <c r="N5872" s="1" t="s">
        <v>48</v>
      </c>
      <c r="O5872" s="1">
        <f>M5872-F5872</f>
        <v>20</v>
      </c>
      <c r="P5872" s="1" t="str">
        <f>IF(B5872&lt;=17,"Teen",
IF(B5872&lt;=25,"Young Adult",
IF(B5872&lt;=35,"Adult",
IF(B5872&lt;=50,"Middle Age","Senior"))))</f>
        <v>Senior</v>
      </c>
      <c r="Q5872" s="3">
        <f>J5872/O5872</f>
        <v>2469.58632926993</v>
      </c>
      <c r="R5872" s="5">
        <f>IF(B5872&gt;60,1,0)
+ IF(O5872&gt;7,1,0)
+ IF(L5872="Emergency",1,0)
+ IF(T5872="Critical",1,0)</f>
        <v>3</v>
      </c>
      <c r="S5872" s="6" t="str">
        <f>IF(R5872&lt;=1,"Low",
IF(R5872=2,"Medium","High"))</f>
        <v>High</v>
      </c>
      <c r="T5872" s="1" t="s">
        <v>49</v>
      </c>
    </row>
    <row r="5873" spans="1:20">
      <c r="A5873" s="1" t="s">
        <v>15244</v>
      </c>
      <c r="B5873" s="1">
        <v>38</v>
      </c>
      <c r="C5873" s="1" t="s">
        <v>21</v>
      </c>
      <c r="D5873" s="1" t="s">
        <v>62</v>
      </c>
      <c r="E5873" s="1" t="s">
        <v>84</v>
      </c>
      <c r="F5873" s="2">
        <v>44163</v>
      </c>
      <c r="G5873" s="1" t="s">
        <v>16237</v>
      </c>
      <c r="H5873" s="1" t="s">
        <v>16238</v>
      </c>
      <c r="I5873" s="1" t="s">
        <v>26</v>
      </c>
      <c r="J5873" s="3">
        <v>36026.935189062802</v>
      </c>
      <c r="K5873" s="1">
        <v>440</v>
      </c>
      <c r="L5873" s="1" t="s">
        <v>37</v>
      </c>
      <c r="M5873" s="2">
        <v>44191</v>
      </c>
      <c r="N5873" s="1" t="s">
        <v>66</v>
      </c>
      <c r="O5873" s="1">
        <f>M5873-F5873</f>
        <v>28</v>
      </c>
      <c r="P5873" s="1" t="str">
        <f>IF(B5873&lt;=17,"Teen",
IF(B5873&lt;=25,"Young Adult",
IF(B5873&lt;=35,"Adult",
IF(B5873&lt;=50,"Middle Age","Senior"))))</f>
        <v>Middle Age</v>
      </c>
      <c r="Q5873" s="3">
        <f>J5873/O5873</f>
        <v>1286.676256752243</v>
      </c>
      <c r="R5873" s="5">
        <f>IF(B5873&gt;60,1,0)
+ IF(O5873&gt;7,1,0)
+ IF(L5873="Emergency",1,0)
+ IF(T5873="Critical",1,0)</f>
        <v>1</v>
      </c>
      <c r="S5873" s="6" t="str">
        <f>IF(R5873&lt;=1,"Low",
IF(R5873=2,"Medium","High"))</f>
        <v>Low</v>
      </c>
      <c r="T5873" s="1" t="s">
        <v>71</v>
      </c>
    </row>
    <row r="5874" spans="1:20">
      <c r="A5874" s="1" t="s">
        <v>16239</v>
      </c>
      <c r="B5874" s="1">
        <v>23</v>
      </c>
      <c r="C5874" s="1" t="s">
        <v>21</v>
      </c>
      <c r="D5874" s="1" t="s">
        <v>44</v>
      </c>
      <c r="E5874" s="1" t="s">
        <v>53</v>
      </c>
      <c r="F5874" s="2">
        <v>44162</v>
      </c>
      <c r="G5874" s="1" t="s">
        <v>16240</v>
      </c>
      <c r="H5874" s="1" t="s">
        <v>16241</v>
      </c>
      <c r="I5874" s="1" t="s">
        <v>56</v>
      </c>
      <c r="J5874" s="3">
        <v>39551.350239610001</v>
      </c>
      <c r="K5874" s="1">
        <v>115</v>
      </c>
      <c r="L5874" s="1" t="s">
        <v>37</v>
      </c>
      <c r="M5874" s="2">
        <v>44164</v>
      </c>
      <c r="N5874" s="1" t="s">
        <v>48</v>
      </c>
      <c r="O5874" s="1">
        <f>M5874-F5874</f>
        <v>2</v>
      </c>
      <c r="P5874" s="1" t="str">
        <f>IF(B5874&lt;=17,"Teen",
IF(B5874&lt;=25,"Young Adult",
IF(B5874&lt;=35,"Adult",
IF(B5874&lt;=50,"Middle Age","Senior"))))</f>
        <v>Young Adult</v>
      </c>
      <c r="Q5874" s="3">
        <f>J5874/O5874</f>
        <v>19775.675119805001</v>
      </c>
      <c r="R5874" s="5">
        <f>IF(B5874&gt;60,1,0)
+ IF(O5874&gt;7,1,0)
+ IF(L5874="Emergency",1,0)
+ IF(T5874="Critical",1,0)</f>
        <v>0</v>
      </c>
      <c r="S5874" s="6" t="str">
        <f>IF(R5874&lt;=1,"Low",
IF(R5874=2,"Medium","High"))</f>
        <v>Low</v>
      </c>
      <c r="T5874" s="1" t="s">
        <v>71</v>
      </c>
    </row>
    <row r="5875" spans="1:20">
      <c r="A5875" s="1" t="s">
        <v>16242</v>
      </c>
      <c r="B5875" s="1">
        <v>69</v>
      </c>
      <c r="C5875" s="1" t="s">
        <v>21</v>
      </c>
      <c r="D5875" s="1" t="s">
        <v>32</v>
      </c>
      <c r="E5875" s="1" t="s">
        <v>74</v>
      </c>
      <c r="F5875" s="2">
        <v>44162</v>
      </c>
      <c r="G5875" s="1" t="s">
        <v>16243</v>
      </c>
      <c r="H5875" s="1" t="s">
        <v>16244</v>
      </c>
      <c r="I5875" s="1" t="s">
        <v>56</v>
      </c>
      <c r="J5875" s="3">
        <v>21193.127367419402</v>
      </c>
      <c r="K5875" s="1">
        <v>466</v>
      </c>
      <c r="L5875" s="1" t="s">
        <v>42</v>
      </c>
      <c r="M5875" s="2">
        <v>44177</v>
      </c>
      <c r="N5875" s="1" t="s">
        <v>97</v>
      </c>
      <c r="O5875" s="1">
        <f>M5875-F5875</f>
        <v>15</v>
      </c>
      <c r="P5875" s="1" t="str">
        <f>IF(B5875&lt;=17,"Teen",
IF(B5875&lt;=25,"Young Adult",
IF(B5875&lt;=35,"Adult",
IF(B5875&lt;=50,"Middle Age","Senior"))))</f>
        <v>Senior</v>
      </c>
      <c r="Q5875" s="3">
        <f>J5875/O5875</f>
        <v>1412.87515782796</v>
      </c>
      <c r="R5875" s="5">
        <f>IF(B5875&gt;60,1,0)
+ IF(O5875&gt;7,1,0)
+ IF(L5875="Emergency",1,0)
+ IF(T5875="Critical",1,0)</f>
        <v>3</v>
      </c>
      <c r="S5875" s="6" t="str">
        <f>IF(R5875&lt;=1,"Low",
IF(R5875=2,"Medium","High"))</f>
        <v>High</v>
      </c>
      <c r="T5875" s="1" t="s">
        <v>29</v>
      </c>
    </row>
    <row r="5876" spans="1:20">
      <c r="A5876" s="1" t="s">
        <v>16245</v>
      </c>
      <c r="B5876" s="1">
        <v>54</v>
      </c>
      <c r="C5876" s="1" t="s">
        <v>51</v>
      </c>
      <c r="D5876" s="1" t="s">
        <v>44</v>
      </c>
      <c r="E5876" s="1" t="s">
        <v>74</v>
      </c>
      <c r="F5876" s="2">
        <v>44162</v>
      </c>
      <c r="G5876" s="1" t="s">
        <v>16246</v>
      </c>
      <c r="H5876" s="1" t="s">
        <v>16247</v>
      </c>
      <c r="I5876" s="1" t="s">
        <v>36</v>
      </c>
      <c r="J5876" s="3">
        <v>43616.748022785403</v>
      </c>
      <c r="K5876" s="1">
        <v>330</v>
      </c>
      <c r="L5876" s="1" t="s">
        <v>42</v>
      </c>
      <c r="M5876" s="2">
        <v>44183</v>
      </c>
      <c r="N5876" s="1" t="s">
        <v>48</v>
      </c>
      <c r="O5876" s="1">
        <f>M5876-F5876</f>
        <v>21</v>
      </c>
      <c r="P5876" s="1" t="str">
        <f>IF(B5876&lt;=17,"Teen",
IF(B5876&lt;=25,"Young Adult",
IF(B5876&lt;=35,"Adult",
IF(B5876&lt;=50,"Middle Age","Senior"))))</f>
        <v>Senior</v>
      </c>
      <c r="Q5876" s="3">
        <f>J5876/O5876</f>
        <v>2076.9880010850193</v>
      </c>
      <c r="R5876" s="5">
        <f>IF(B5876&gt;60,1,0)
+ IF(O5876&gt;7,1,0)
+ IF(L5876="Emergency",1,0)
+ IF(T5876="Critical",1,0)</f>
        <v>2</v>
      </c>
      <c r="S5876" s="6" t="str">
        <f>IF(R5876&lt;=1,"Low",
IF(R5876=2,"Medium","High"))</f>
        <v>Medium</v>
      </c>
      <c r="T5876" s="1" t="s">
        <v>49</v>
      </c>
    </row>
    <row r="5877" spans="1:20">
      <c r="A5877" s="1" t="s">
        <v>16248</v>
      </c>
      <c r="B5877" s="1">
        <v>83</v>
      </c>
      <c r="C5877" s="1" t="s">
        <v>51</v>
      </c>
      <c r="D5877" s="1" t="s">
        <v>68</v>
      </c>
      <c r="E5877" s="1" t="s">
        <v>23</v>
      </c>
      <c r="F5877" s="2">
        <v>44162</v>
      </c>
      <c r="G5877" s="1" t="s">
        <v>16249</v>
      </c>
      <c r="H5877" s="1" t="s">
        <v>16250</v>
      </c>
      <c r="I5877" s="1" t="s">
        <v>60</v>
      </c>
      <c r="J5877" s="3">
        <v>22777.1063922746</v>
      </c>
      <c r="K5877" s="1">
        <v>477</v>
      </c>
      <c r="L5877" s="1" t="s">
        <v>27</v>
      </c>
      <c r="M5877" s="2">
        <v>44171</v>
      </c>
      <c r="N5877" s="1" t="s">
        <v>28</v>
      </c>
      <c r="O5877" s="1">
        <f>M5877-F5877</f>
        <v>9</v>
      </c>
      <c r="P5877" s="1" t="str">
        <f>IF(B5877&lt;=17,"Teen",
IF(B5877&lt;=25,"Young Adult",
IF(B5877&lt;=35,"Adult",
IF(B5877&lt;=50,"Middle Age","Senior"))))</f>
        <v>Senior</v>
      </c>
      <c r="Q5877" s="3">
        <f>J5877/O5877</f>
        <v>2530.7895991416221</v>
      </c>
      <c r="R5877" s="5">
        <f>IF(B5877&gt;60,1,0)
+ IF(O5877&gt;7,1,0)
+ IF(L5877="Emergency",1,0)
+ IF(T5877="Critical",1,0)</f>
        <v>2</v>
      </c>
      <c r="S5877" s="6" t="str">
        <f>IF(R5877&lt;=1,"Low",
IF(R5877=2,"Medium","High"))</f>
        <v>Medium</v>
      </c>
      <c r="T5877" s="1" t="s">
        <v>71</v>
      </c>
    </row>
    <row r="5878" spans="1:20">
      <c r="A5878" s="1" t="s">
        <v>16251</v>
      </c>
      <c r="B5878" s="1">
        <v>36</v>
      </c>
      <c r="C5878" s="1" t="s">
        <v>21</v>
      </c>
      <c r="D5878" s="1" t="s">
        <v>22</v>
      </c>
      <c r="E5878" s="1" t="s">
        <v>23</v>
      </c>
      <c r="F5878" s="2">
        <v>44162</v>
      </c>
      <c r="G5878" s="1" t="s">
        <v>16252</v>
      </c>
      <c r="H5878" s="1" t="s">
        <v>1131</v>
      </c>
      <c r="I5878" s="1" t="s">
        <v>56</v>
      </c>
      <c r="J5878" s="3">
        <v>11846.9018454955</v>
      </c>
      <c r="K5878" s="1">
        <v>307</v>
      </c>
      <c r="L5878" s="1" t="s">
        <v>37</v>
      </c>
      <c r="M5878" s="2">
        <v>44179</v>
      </c>
      <c r="N5878" s="1" t="s">
        <v>66</v>
      </c>
      <c r="O5878" s="1">
        <f>M5878-F5878</f>
        <v>17</v>
      </c>
      <c r="P5878" s="1" t="str">
        <f>IF(B5878&lt;=17,"Teen",
IF(B5878&lt;=25,"Young Adult",
IF(B5878&lt;=35,"Adult",
IF(B5878&lt;=50,"Middle Age","Senior"))))</f>
        <v>Middle Age</v>
      </c>
      <c r="Q5878" s="3">
        <f>J5878/O5878</f>
        <v>696.87657914679414</v>
      </c>
      <c r="R5878" s="5">
        <f>IF(B5878&gt;60,1,0)
+ IF(O5878&gt;7,1,0)
+ IF(L5878="Emergency",1,0)
+ IF(T5878="Critical",1,0)</f>
        <v>1</v>
      </c>
      <c r="S5878" s="6" t="str">
        <f>IF(R5878&lt;=1,"Low",
IF(R5878=2,"Medium","High"))</f>
        <v>Low</v>
      </c>
      <c r="T5878" s="1" t="s">
        <v>49</v>
      </c>
    </row>
    <row r="5879" spans="1:20">
      <c r="A5879" s="1" t="s">
        <v>16253</v>
      </c>
      <c r="B5879" s="1">
        <v>49</v>
      </c>
      <c r="C5879" s="1" t="s">
        <v>21</v>
      </c>
      <c r="D5879" s="1" t="s">
        <v>91</v>
      </c>
      <c r="E5879" s="1" t="s">
        <v>45</v>
      </c>
      <c r="F5879" s="2">
        <v>44162</v>
      </c>
      <c r="G5879" s="1" t="s">
        <v>16254</v>
      </c>
      <c r="H5879" s="1" t="s">
        <v>16255</v>
      </c>
      <c r="I5879" s="1" t="s">
        <v>56</v>
      </c>
      <c r="J5879" s="3">
        <v>8373.8699243084393</v>
      </c>
      <c r="K5879" s="1">
        <v>137</v>
      </c>
      <c r="L5879" s="1" t="s">
        <v>27</v>
      </c>
      <c r="M5879" s="2">
        <v>44184</v>
      </c>
      <c r="N5879" s="1" t="s">
        <v>97</v>
      </c>
      <c r="O5879" s="1">
        <f>M5879-F5879</f>
        <v>22</v>
      </c>
      <c r="P5879" s="1" t="str">
        <f>IF(B5879&lt;=17,"Teen",
IF(B5879&lt;=25,"Young Adult",
IF(B5879&lt;=35,"Adult",
IF(B5879&lt;=50,"Middle Age","Senior"))))</f>
        <v>Middle Age</v>
      </c>
      <c r="Q5879" s="3">
        <f>J5879/O5879</f>
        <v>380.63045110492908</v>
      </c>
      <c r="R5879" s="5">
        <f>IF(B5879&gt;60,1,0)
+ IF(O5879&gt;7,1,0)
+ IF(L5879="Emergency",1,0)
+ IF(T5879="Critical",1,0)</f>
        <v>1</v>
      </c>
      <c r="S5879" s="6" t="str">
        <f>IF(R5879&lt;=1,"Low",
IF(R5879=2,"Medium","High"))</f>
        <v>Low</v>
      </c>
      <c r="T5879" s="1" t="s">
        <v>71</v>
      </c>
    </row>
    <row r="5880" spans="1:20">
      <c r="A5880" s="1" t="s">
        <v>16256</v>
      </c>
      <c r="B5880" s="1">
        <v>58</v>
      </c>
      <c r="C5880" s="1" t="s">
        <v>21</v>
      </c>
      <c r="D5880" s="1" t="s">
        <v>22</v>
      </c>
      <c r="E5880" s="1" t="s">
        <v>23</v>
      </c>
      <c r="F5880" s="2">
        <v>44161</v>
      </c>
      <c r="G5880" s="1" t="s">
        <v>16257</v>
      </c>
      <c r="H5880" s="1" t="s">
        <v>16258</v>
      </c>
      <c r="I5880" s="1" t="s">
        <v>36</v>
      </c>
      <c r="J5880" s="3">
        <v>6572.0182213977096</v>
      </c>
      <c r="K5880" s="1">
        <v>350</v>
      </c>
      <c r="L5880" s="1" t="s">
        <v>37</v>
      </c>
      <c r="M5880" s="2">
        <v>44183</v>
      </c>
      <c r="N5880" s="1" t="s">
        <v>28</v>
      </c>
      <c r="O5880" s="1">
        <f>M5880-F5880</f>
        <v>22</v>
      </c>
      <c r="P5880" s="1" t="str">
        <f>IF(B5880&lt;=17,"Teen",
IF(B5880&lt;=25,"Young Adult",
IF(B5880&lt;=35,"Adult",
IF(B5880&lt;=50,"Middle Age","Senior"))))</f>
        <v>Senior</v>
      </c>
      <c r="Q5880" s="3">
        <f>J5880/O5880</f>
        <v>298.72810097262317</v>
      </c>
      <c r="R5880" s="5">
        <f>IF(B5880&gt;60,1,0)
+ IF(O5880&gt;7,1,0)
+ IF(L5880="Emergency",1,0)
+ IF(T5880="Critical",1,0)</f>
        <v>1</v>
      </c>
      <c r="S5880" s="6" t="str">
        <f>IF(R5880&lt;=1,"Low",
IF(R5880=2,"Medium","High"))</f>
        <v>Low</v>
      </c>
      <c r="T5880" s="1" t="s">
        <v>49</v>
      </c>
    </row>
    <row r="5881" spans="1:20">
      <c r="A5881" s="1" t="s">
        <v>16259</v>
      </c>
      <c r="B5881" s="1">
        <v>25</v>
      </c>
      <c r="C5881" s="1" t="s">
        <v>51</v>
      </c>
      <c r="D5881" s="1" t="s">
        <v>73</v>
      </c>
      <c r="E5881" s="1" t="s">
        <v>84</v>
      </c>
      <c r="F5881" s="2">
        <v>44161</v>
      </c>
      <c r="G5881" s="1" t="s">
        <v>16260</v>
      </c>
      <c r="H5881" s="1" t="s">
        <v>16261</v>
      </c>
      <c r="I5881" s="1" t="s">
        <v>36</v>
      </c>
      <c r="J5881" s="3">
        <v>3778.5931542681101</v>
      </c>
      <c r="K5881" s="1">
        <v>480</v>
      </c>
      <c r="L5881" s="1" t="s">
        <v>42</v>
      </c>
      <c r="M5881" s="2">
        <v>44167</v>
      </c>
      <c r="N5881" s="1" t="s">
        <v>38</v>
      </c>
      <c r="O5881" s="1">
        <f>M5881-F5881</f>
        <v>6</v>
      </c>
      <c r="P5881" s="1" t="str">
        <f>IF(B5881&lt;=17,"Teen",
IF(B5881&lt;=25,"Young Adult",
IF(B5881&lt;=35,"Adult",
IF(B5881&lt;=50,"Middle Age","Senior"))))</f>
        <v>Young Adult</v>
      </c>
      <c r="Q5881" s="3">
        <f>J5881/O5881</f>
        <v>629.76552571135164</v>
      </c>
      <c r="R5881" s="5">
        <f>IF(B5881&gt;60,1,0)
+ IF(O5881&gt;7,1,0)
+ IF(L5881="Emergency",1,0)
+ IF(T5881="Critical",1,0)</f>
        <v>1</v>
      </c>
      <c r="S5881" s="6" t="str">
        <f>IF(R5881&lt;=1,"Low",
IF(R5881=2,"Medium","High"))</f>
        <v>Low</v>
      </c>
      <c r="T5881" s="1" t="s">
        <v>71</v>
      </c>
    </row>
    <row r="5882" spans="1:20">
      <c r="A5882" s="1" t="s">
        <v>14345</v>
      </c>
      <c r="B5882" s="1">
        <v>39</v>
      </c>
      <c r="C5882" s="1" t="s">
        <v>51</v>
      </c>
      <c r="D5882" s="1" t="s">
        <v>22</v>
      </c>
      <c r="E5882" s="1" t="s">
        <v>84</v>
      </c>
      <c r="F5882" s="2">
        <v>44161</v>
      </c>
      <c r="G5882" s="1" t="s">
        <v>16262</v>
      </c>
      <c r="H5882" s="1" t="s">
        <v>16263</v>
      </c>
      <c r="I5882" s="1" t="s">
        <v>36</v>
      </c>
      <c r="J5882" s="3">
        <v>35233.890642350998</v>
      </c>
      <c r="K5882" s="1">
        <v>390</v>
      </c>
      <c r="L5882" s="1" t="s">
        <v>37</v>
      </c>
      <c r="M5882" s="2">
        <v>44178</v>
      </c>
      <c r="N5882" s="1" t="s">
        <v>97</v>
      </c>
      <c r="O5882" s="1">
        <f>M5882-F5882</f>
        <v>17</v>
      </c>
      <c r="P5882" s="1" t="str">
        <f>IF(B5882&lt;=17,"Teen",
IF(B5882&lt;=25,"Young Adult",
IF(B5882&lt;=35,"Adult",
IF(B5882&lt;=50,"Middle Age","Senior"))))</f>
        <v>Middle Age</v>
      </c>
      <c r="Q5882" s="3">
        <f>J5882/O5882</f>
        <v>2072.5818024912351</v>
      </c>
      <c r="R5882" s="5">
        <f>IF(B5882&gt;60,1,0)
+ IF(O5882&gt;7,1,0)
+ IF(L5882="Emergency",1,0)
+ IF(T5882="Critical",1,0)</f>
        <v>1</v>
      </c>
      <c r="S5882" s="6" t="str">
        <f>IF(R5882&lt;=1,"Low",
IF(R5882=2,"Medium","High"))</f>
        <v>Low</v>
      </c>
      <c r="T5882" s="1" t="s">
        <v>29</v>
      </c>
    </row>
    <row r="5883" spans="1:20">
      <c r="A5883" s="1" t="s">
        <v>5503</v>
      </c>
      <c r="B5883" s="1">
        <v>71</v>
      </c>
      <c r="C5883" s="1" t="s">
        <v>51</v>
      </c>
      <c r="D5883" s="1" t="s">
        <v>91</v>
      </c>
      <c r="E5883" s="1" t="s">
        <v>74</v>
      </c>
      <c r="F5883" s="2">
        <v>44161</v>
      </c>
      <c r="G5883" s="1" t="s">
        <v>16264</v>
      </c>
      <c r="H5883" s="1" t="s">
        <v>16265</v>
      </c>
      <c r="I5883" s="1" t="s">
        <v>60</v>
      </c>
      <c r="J5883" s="3">
        <v>34007.440608228702</v>
      </c>
      <c r="K5883" s="1">
        <v>342</v>
      </c>
      <c r="L5883" s="1" t="s">
        <v>42</v>
      </c>
      <c r="M5883" s="2">
        <v>44181</v>
      </c>
      <c r="N5883" s="1" t="s">
        <v>97</v>
      </c>
      <c r="O5883" s="1">
        <f>M5883-F5883</f>
        <v>20</v>
      </c>
      <c r="P5883" s="1" t="str">
        <f>IF(B5883&lt;=17,"Teen",
IF(B5883&lt;=25,"Young Adult",
IF(B5883&lt;=35,"Adult",
IF(B5883&lt;=50,"Middle Age","Senior"))))</f>
        <v>Senior</v>
      </c>
      <c r="Q5883" s="3">
        <f>J5883/O5883</f>
        <v>1700.3720304114352</v>
      </c>
      <c r="R5883" s="5">
        <f>IF(B5883&gt;60,1,0)
+ IF(O5883&gt;7,1,0)
+ IF(L5883="Emergency",1,0)
+ IF(T5883="Critical",1,0)</f>
        <v>3</v>
      </c>
      <c r="S5883" s="6" t="str">
        <f>IF(R5883&lt;=1,"Low",
IF(R5883=2,"Medium","High"))</f>
        <v>High</v>
      </c>
      <c r="T5883" s="1" t="s">
        <v>71</v>
      </c>
    </row>
    <row r="5884" spans="1:20">
      <c r="A5884" s="1" t="s">
        <v>3451</v>
      </c>
      <c r="B5884" s="1">
        <v>56</v>
      </c>
      <c r="C5884" s="1" t="s">
        <v>51</v>
      </c>
      <c r="D5884" s="1" t="s">
        <v>91</v>
      </c>
      <c r="E5884" s="1" t="s">
        <v>53</v>
      </c>
      <c r="F5884" s="2">
        <v>44161</v>
      </c>
      <c r="G5884" s="1" t="s">
        <v>16266</v>
      </c>
      <c r="H5884" s="1" t="s">
        <v>16267</v>
      </c>
      <c r="I5884" s="1" t="s">
        <v>36</v>
      </c>
      <c r="J5884" s="3">
        <v>11106.7661253927</v>
      </c>
      <c r="K5884" s="1">
        <v>218</v>
      </c>
      <c r="L5884" s="1" t="s">
        <v>37</v>
      </c>
      <c r="M5884" s="2">
        <v>44178</v>
      </c>
      <c r="N5884" s="1" t="s">
        <v>97</v>
      </c>
      <c r="O5884" s="1">
        <f>M5884-F5884</f>
        <v>17</v>
      </c>
      <c r="P5884" s="1" t="str">
        <f>IF(B5884&lt;=17,"Teen",
IF(B5884&lt;=25,"Young Adult",
IF(B5884&lt;=35,"Adult",
IF(B5884&lt;=50,"Middle Age","Senior"))))</f>
        <v>Senior</v>
      </c>
      <c r="Q5884" s="3">
        <f>J5884/O5884</f>
        <v>653.33918384662945</v>
      </c>
      <c r="R5884" s="5">
        <f>IF(B5884&gt;60,1,0)
+ IF(O5884&gt;7,1,0)
+ IF(L5884="Emergency",1,0)
+ IF(T5884="Critical",1,0)</f>
        <v>1</v>
      </c>
      <c r="S5884" s="6" t="str">
        <f>IF(R5884&lt;=1,"Low",
IF(R5884=2,"Medium","High"))</f>
        <v>Low</v>
      </c>
      <c r="T5884" s="1" t="s">
        <v>49</v>
      </c>
    </row>
    <row r="5885" spans="1:20">
      <c r="A5885" s="1" t="s">
        <v>16268</v>
      </c>
      <c r="B5885" s="1">
        <v>79</v>
      </c>
      <c r="C5885" s="1" t="s">
        <v>21</v>
      </c>
      <c r="D5885" s="1" t="s">
        <v>73</v>
      </c>
      <c r="E5885" s="1" t="s">
        <v>84</v>
      </c>
      <c r="F5885" s="2">
        <v>44161</v>
      </c>
      <c r="G5885" s="1" t="s">
        <v>13348</v>
      </c>
      <c r="H5885" s="1" t="s">
        <v>16269</v>
      </c>
      <c r="I5885" s="1" t="s">
        <v>26</v>
      </c>
      <c r="J5885" s="3">
        <v>13290.726571961</v>
      </c>
      <c r="K5885" s="1">
        <v>466</v>
      </c>
      <c r="L5885" s="1" t="s">
        <v>27</v>
      </c>
      <c r="M5885" s="2">
        <v>44191</v>
      </c>
      <c r="N5885" s="1" t="s">
        <v>48</v>
      </c>
      <c r="O5885" s="1">
        <f>M5885-F5885</f>
        <v>30</v>
      </c>
      <c r="P5885" s="1" t="str">
        <f>IF(B5885&lt;=17,"Teen",
IF(B5885&lt;=25,"Young Adult",
IF(B5885&lt;=35,"Adult",
IF(B5885&lt;=50,"Middle Age","Senior"))))</f>
        <v>Senior</v>
      </c>
      <c r="Q5885" s="3">
        <f>J5885/O5885</f>
        <v>443.02421906536671</v>
      </c>
      <c r="R5885" s="5">
        <f>IF(B5885&gt;60,1,0)
+ IF(O5885&gt;7,1,0)
+ IF(L5885="Emergency",1,0)
+ IF(T5885="Critical",1,0)</f>
        <v>2</v>
      </c>
      <c r="S5885" s="6" t="str">
        <f>IF(R5885&lt;=1,"Low",
IF(R5885=2,"Medium","High"))</f>
        <v>Medium</v>
      </c>
      <c r="T5885" s="1" t="s">
        <v>49</v>
      </c>
    </row>
    <row r="5886" spans="1:20">
      <c r="A5886" s="1" t="s">
        <v>2190</v>
      </c>
      <c r="B5886" s="1">
        <v>53</v>
      </c>
      <c r="C5886" s="1" t="s">
        <v>21</v>
      </c>
      <c r="D5886" s="1" t="s">
        <v>68</v>
      </c>
      <c r="E5886" s="1" t="s">
        <v>45</v>
      </c>
      <c r="F5886" s="2">
        <v>44160</v>
      </c>
      <c r="G5886" s="1" t="s">
        <v>16270</v>
      </c>
      <c r="H5886" s="1" t="s">
        <v>16271</v>
      </c>
      <c r="I5886" s="1" t="s">
        <v>36</v>
      </c>
      <c r="J5886" s="3">
        <v>19218.4785931769</v>
      </c>
      <c r="K5886" s="1">
        <v>262</v>
      </c>
      <c r="L5886" s="1" t="s">
        <v>37</v>
      </c>
      <c r="M5886" s="2">
        <v>44170</v>
      </c>
      <c r="N5886" s="1" t="s">
        <v>97</v>
      </c>
      <c r="O5886" s="1">
        <f>M5886-F5886</f>
        <v>10</v>
      </c>
      <c r="P5886" s="1" t="str">
        <f>IF(B5886&lt;=17,"Teen",
IF(B5886&lt;=25,"Young Adult",
IF(B5886&lt;=35,"Adult",
IF(B5886&lt;=50,"Middle Age","Senior"))))</f>
        <v>Senior</v>
      </c>
      <c r="Q5886" s="3">
        <f>J5886/O5886</f>
        <v>1921.8478593176901</v>
      </c>
      <c r="R5886" s="5">
        <f>IF(B5886&gt;60,1,0)
+ IF(O5886&gt;7,1,0)
+ IF(L5886="Emergency",1,0)
+ IF(T5886="Critical",1,0)</f>
        <v>1</v>
      </c>
      <c r="S5886" s="6" t="str">
        <f>IF(R5886&lt;=1,"Low",
IF(R5886=2,"Medium","High"))</f>
        <v>Low</v>
      </c>
      <c r="T5886" s="1" t="s">
        <v>71</v>
      </c>
    </row>
    <row r="5887" spans="1:20">
      <c r="A5887" s="1" t="s">
        <v>3218</v>
      </c>
      <c r="B5887" s="1">
        <v>58</v>
      </c>
      <c r="C5887" s="1" t="s">
        <v>51</v>
      </c>
      <c r="D5887" s="1" t="s">
        <v>68</v>
      </c>
      <c r="E5887" s="1" t="s">
        <v>84</v>
      </c>
      <c r="F5887" s="2">
        <v>44160</v>
      </c>
      <c r="G5887" s="1" t="s">
        <v>16272</v>
      </c>
      <c r="H5887" s="1" t="s">
        <v>16273</v>
      </c>
      <c r="I5887" s="1" t="s">
        <v>26</v>
      </c>
      <c r="J5887" s="3">
        <v>45613.749769443697</v>
      </c>
      <c r="K5887" s="1">
        <v>402</v>
      </c>
      <c r="L5887" s="1" t="s">
        <v>27</v>
      </c>
      <c r="M5887" s="2">
        <v>44178</v>
      </c>
      <c r="N5887" s="1" t="s">
        <v>38</v>
      </c>
      <c r="O5887" s="1">
        <f>M5887-F5887</f>
        <v>18</v>
      </c>
      <c r="P5887" s="1" t="str">
        <f>IF(B5887&lt;=17,"Teen",
IF(B5887&lt;=25,"Young Adult",
IF(B5887&lt;=35,"Adult",
IF(B5887&lt;=50,"Middle Age","Senior"))))</f>
        <v>Senior</v>
      </c>
      <c r="Q5887" s="3">
        <f>J5887/O5887</f>
        <v>2534.0972094135386</v>
      </c>
      <c r="R5887" s="5">
        <f>IF(B5887&gt;60,1,0)
+ IF(O5887&gt;7,1,0)
+ IF(L5887="Emergency",1,0)
+ IF(T5887="Critical",1,0)</f>
        <v>1</v>
      </c>
      <c r="S5887" s="6" t="str">
        <f>IF(R5887&lt;=1,"Low",
IF(R5887=2,"Medium","High"))</f>
        <v>Low</v>
      </c>
      <c r="T5887" s="1" t="s">
        <v>49</v>
      </c>
    </row>
    <row r="5888" spans="1:20">
      <c r="A5888" s="1" t="s">
        <v>16274</v>
      </c>
      <c r="B5888" s="1">
        <v>43</v>
      </c>
      <c r="C5888" s="1" t="s">
        <v>51</v>
      </c>
      <c r="D5888" s="1" t="s">
        <v>32</v>
      </c>
      <c r="E5888" s="1" t="s">
        <v>84</v>
      </c>
      <c r="F5888" s="2">
        <v>44160</v>
      </c>
      <c r="G5888" s="1" t="s">
        <v>16275</v>
      </c>
      <c r="H5888" s="1" t="s">
        <v>16276</v>
      </c>
      <c r="I5888" s="1" t="s">
        <v>26</v>
      </c>
      <c r="J5888" s="3">
        <v>35825.549077410498</v>
      </c>
      <c r="K5888" s="1">
        <v>327</v>
      </c>
      <c r="L5888" s="1" t="s">
        <v>27</v>
      </c>
      <c r="M5888" s="2">
        <v>44183</v>
      </c>
      <c r="N5888" s="1" t="s">
        <v>38</v>
      </c>
      <c r="O5888" s="1">
        <f>M5888-F5888</f>
        <v>23</v>
      </c>
      <c r="P5888" s="1" t="str">
        <f>IF(B5888&lt;=17,"Teen",
IF(B5888&lt;=25,"Young Adult",
IF(B5888&lt;=35,"Adult",
IF(B5888&lt;=50,"Middle Age","Senior"))))</f>
        <v>Middle Age</v>
      </c>
      <c r="Q5888" s="3">
        <f>J5888/O5888</f>
        <v>1557.6325685830652</v>
      </c>
      <c r="R5888" s="5">
        <f>IF(B5888&gt;60,1,0)
+ IF(O5888&gt;7,1,0)
+ IF(L5888="Emergency",1,0)
+ IF(T5888="Critical",1,0)</f>
        <v>1</v>
      </c>
      <c r="S5888" s="6" t="str">
        <f>IF(R5888&lt;=1,"Low",
IF(R5888=2,"Medium","High"))</f>
        <v>Low</v>
      </c>
      <c r="T5888" s="1" t="s">
        <v>49</v>
      </c>
    </row>
    <row r="5889" spans="1:20">
      <c r="A5889" s="1" t="s">
        <v>16277</v>
      </c>
      <c r="B5889" s="1">
        <v>59</v>
      </c>
      <c r="C5889" s="1" t="s">
        <v>51</v>
      </c>
      <c r="D5889" s="1" t="s">
        <v>68</v>
      </c>
      <c r="E5889" s="1" t="s">
        <v>23</v>
      </c>
      <c r="F5889" s="2">
        <v>44160</v>
      </c>
      <c r="G5889" s="1" t="s">
        <v>16278</v>
      </c>
      <c r="H5889" s="1" t="s">
        <v>16279</v>
      </c>
      <c r="I5889" s="1" t="s">
        <v>60</v>
      </c>
      <c r="J5889" s="3">
        <v>38394.493100787797</v>
      </c>
      <c r="K5889" s="1">
        <v>173</v>
      </c>
      <c r="L5889" s="1" t="s">
        <v>42</v>
      </c>
      <c r="M5889" s="2">
        <v>44169</v>
      </c>
      <c r="N5889" s="1" t="s">
        <v>28</v>
      </c>
      <c r="O5889" s="1">
        <f>M5889-F5889</f>
        <v>9</v>
      </c>
      <c r="P5889" s="1" t="str">
        <f>IF(B5889&lt;=17,"Teen",
IF(B5889&lt;=25,"Young Adult",
IF(B5889&lt;=35,"Adult",
IF(B5889&lt;=50,"Middle Age","Senior"))))</f>
        <v>Senior</v>
      </c>
      <c r="Q5889" s="3">
        <f>J5889/O5889</f>
        <v>4266.0547889764221</v>
      </c>
      <c r="R5889" s="5">
        <f>IF(B5889&gt;60,1,0)
+ IF(O5889&gt;7,1,0)
+ IF(L5889="Emergency",1,0)
+ IF(T5889="Critical",1,0)</f>
        <v>2</v>
      </c>
      <c r="S5889" s="6" t="str">
        <f>IF(R5889&lt;=1,"Low",
IF(R5889=2,"Medium","High"))</f>
        <v>Medium</v>
      </c>
      <c r="T5889" s="1" t="s">
        <v>29</v>
      </c>
    </row>
    <row r="5890" spans="1:20">
      <c r="A5890" s="1" t="s">
        <v>11843</v>
      </c>
      <c r="B5890" s="1">
        <v>59</v>
      </c>
      <c r="C5890" s="1" t="s">
        <v>51</v>
      </c>
      <c r="D5890" s="1" t="s">
        <v>91</v>
      </c>
      <c r="E5890" s="1" t="s">
        <v>84</v>
      </c>
      <c r="F5890" s="2">
        <v>44160</v>
      </c>
      <c r="G5890" s="1" t="s">
        <v>16280</v>
      </c>
      <c r="H5890" s="1" t="s">
        <v>16281</v>
      </c>
      <c r="I5890" s="1" t="s">
        <v>60</v>
      </c>
      <c r="J5890" s="3">
        <v>5949.3447742265698</v>
      </c>
      <c r="K5890" s="1">
        <v>164</v>
      </c>
      <c r="L5890" s="1" t="s">
        <v>42</v>
      </c>
      <c r="M5890" s="2">
        <v>44163</v>
      </c>
      <c r="N5890" s="1" t="s">
        <v>28</v>
      </c>
      <c r="O5890" s="1">
        <f>M5890-F5890</f>
        <v>3</v>
      </c>
      <c r="P5890" s="1" t="str">
        <f>IF(B5890&lt;=17,"Teen",
IF(B5890&lt;=25,"Young Adult",
IF(B5890&lt;=35,"Adult",
IF(B5890&lt;=50,"Middle Age","Senior"))))</f>
        <v>Senior</v>
      </c>
      <c r="Q5890" s="3">
        <f>J5890/O5890</f>
        <v>1983.1149247421899</v>
      </c>
      <c r="R5890" s="5">
        <f>IF(B5890&gt;60,1,0)
+ IF(O5890&gt;7,1,0)
+ IF(L5890="Emergency",1,0)
+ IF(T5890="Critical",1,0)</f>
        <v>1</v>
      </c>
      <c r="S5890" s="6" t="str">
        <f>IF(R5890&lt;=1,"Low",
IF(R5890=2,"Medium","High"))</f>
        <v>Low</v>
      </c>
      <c r="T5890" s="1" t="s">
        <v>29</v>
      </c>
    </row>
    <row r="5891" spans="1:20">
      <c r="A5891" s="1" t="s">
        <v>16282</v>
      </c>
      <c r="B5891" s="1">
        <v>55</v>
      </c>
      <c r="C5891" s="1" t="s">
        <v>51</v>
      </c>
      <c r="D5891" s="1" t="s">
        <v>32</v>
      </c>
      <c r="E5891" s="1" t="s">
        <v>53</v>
      </c>
      <c r="F5891" s="2">
        <v>44159</v>
      </c>
      <c r="G5891" s="1" t="s">
        <v>16283</v>
      </c>
      <c r="H5891" s="1" t="s">
        <v>6870</v>
      </c>
      <c r="I5891" s="1" t="s">
        <v>56</v>
      </c>
      <c r="J5891" s="3">
        <v>31359.518931029099</v>
      </c>
      <c r="K5891" s="1">
        <v>262</v>
      </c>
      <c r="L5891" s="1" t="s">
        <v>37</v>
      </c>
      <c r="M5891" s="2">
        <v>44182</v>
      </c>
      <c r="N5891" s="1" t="s">
        <v>38</v>
      </c>
      <c r="O5891" s="1">
        <f>M5891-F5891</f>
        <v>23</v>
      </c>
      <c r="P5891" s="1" t="str">
        <f>IF(B5891&lt;=17,"Teen",
IF(B5891&lt;=25,"Young Adult",
IF(B5891&lt;=35,"Adult",
IF(B5891&lt;=50,"Middle Age","Senior"))))</f>
        <v>Senior</v>
      </c>
      <c r="Q5891" s="3">
        <f>J5891/O5891</f>
        <v>1363.457344827352</v>
      </c>
      <c r="R5891" s="5">
        <f>IF(B5891&gt;60,1,0)
+ IF(O5891&gt;7,1,0)
+ IF(L5891="Emergency",1,0)
+ IF(T5891="Critical",1,0)</f>
        <v>1</v>
      </c>
      <c r="S5891" s="6" t="str">
        <f>IF(R5891&lt;=1,"Low",
IF(R5891=2,"Medium","High"))</f>
        <v>Low</v>
      </c>
      <c r="T5891" s="1" t="s">
        <v>29</v>
      </c>
    </row>
    <row r="5892" spans="1:20">
      <c r="A5892" s="1" t="s">
        <v>16284</v>
      </c>
      <c r="B5892" s="1">
        <v>21</v>
      </c>
      <c r="C5892" s="1" t="s">
        <v>51</v>
      </c>
      <c r="D5892" s="1" t="s">
        <v>91</v>
      </c>
      <c r="E5892" s="1" t="s">
        <v>74</v>
      </c>
      <c r="F5892" s="2">
        <v>44159</v>
      </c>
      <c r="G5892" s="1" t="s">
        <v>16285</v>
      </c>
      <c r="H5892" s="1" t="s">
        <v>16286</v>
      </c>
      <c r="I5892" s="1" t="s">
        <v>60</v>
      </c>
      <c r="J5892" s="3">
        <v>47704.581793904799</v>
      </c>
      <c r="K5892" s="1">
        <v>296</v>
      </c>
      <c r="L5892" s="1" t="s">
        <v>37</v>
      </c>
      <c r="M5892" s="2">
        <v>44164</v>
      </c>
      <c r="N5892" s="1" t="s">
        <v>48</v>
      </c>
      <c r="O5892" s="1">
        <f>M5892-F5892</f>
        <v>5</v>
      </c>
      <c r="P5892" s="1" t="str">
        <f>IF(B5892&lt;=17,"Teen",
IF(B5892&lt;=25,"Young Adult",
IF(B5892&lt;=35,"Adult",
IF(B5892&lt;=50,"Middle Age","Senior"))))</f>
        <v>Young Adult</v>
      </c>
      <c r="Q5892" s="3">
        <f>J5892/O5892</f>
        <v>9540.9163587809599</v>
      </c>
      <c r="R5892" s="5">
        <f>IF(B5892&gt;60,1,0)
+ IF(O5892&gt;7,1,0)
+ IF(L5892="Emergency",1,0)
+ IF(T5892="Critical",1,0)</f>
        <v>0</v>
      </c>
      <c r="S5892" s="6" t="str">
        <f>IF(R5892&lt;=1,"Low",
IF(R5892=2,"Medium","High"))</f>
        <v>Low</v>
      </c>
      <c r="T5892" s="1" t="s">
        <v>49</v>
      </c>
    </row>
    <row r="5893" spans="1:20">
      <c r="A5893" s="1" t="s">
        <v>16287</v>
      </c>
      <c r="B5893" s="1">
        <v>75</v>
      </c>
      <c r="C5893" s="1" t="s">
        <v>21</v>
      </c>
      <c r="D5893" s="1" t="s">
        <v>52</v>
      </c>
      <c r="E5893" s="1" t="s">
        <v>53</v>
      </c>
      <c r="F5893" s="2">
        <v>44159</v>
      </c>
      <c r="G5893" s="1" t="s">
        <v>16288</v>
      </c>
      <c r="H5893" s="1" t="s">
        <v>16289</v>
      </c>
      <c r="I5893" s="1" t="s">
        <v>56</v>
      </c>
      <c r="J5893" s="3">
        <v>20067.420305813801</v>
      </c>
      <c r="K5893" s="1">
        <v>131</v>
      </c>
      <c r="L5893" s="1" t="s">
        <v>27</v>
      </c>
      <c r="M5893" s="2">
        <v>44177</v>
      </c>
      <c r="N5893" s="1" t="s">
        <v>38</v>
      </c>
      <c r="O5893" s="1">
        <f>M5893-F5893</f>
        <v>18</v>
      </c>
      <c r="P5893" s="1" t="str">
        <f>IF(B5893&lt;=17,"Teen",
IF(B5893&lt;=25,"Young Adult",
IF(B5893&lt;=35,"Adult",
IF(B5893&lt;=50,"Middle Age","Senior"))))</f>
        <v>Senior</v>
      </c>
      <c r="Q5893" s="3">
        <f>J5893/O5893</f>
        <v>1114.8566836563223</v>
      </c>
      <c r="R5893" s="5">
        <f>IF(B5893&gt;60,1,0)
+ IF(O5893&gt;7,1,0)
+ IF(L5893="Emergency",1,0)
+ IF(T5893="Critical",1,0)</f>
        <v>2</v>
      </c>
      <c r="S5893" s="6" t="str">
        <f>IF(R5893&lt;=1,"Low",
IF(R5893=2,"Medium","High"))</f>
        <v>Medium</v>
      </c>
      <c r="T5893" s="1" t="s">
        <v>71</v>
      </c>
    </row>
    <row r="5894" spans="1:20">
      <c r="A5894" s="1" t="s">
        <v>16290</v>
      </c>
      <c r="B5894" s="1">
        <v>24</v>
      </c>
      <c r="C5894" s="1" t="s">
        <v>51</v>
      </c>
      <c r="D5894" s="1" t="s">
        <v>73</v>
      </c>
      <c r="E5894" s="1" t="s">
        <v>53</v>
      </c>
      <c r="F5894" s="2">
        <v>44159</v>
      </c>
      <c r="G5894" s="1" t="s">
        <v>16291</v>
      </c>
      <c r="H5894" s="1" t="s">
        <v>16292</v>
      </c>
      <c r="I5894" s="1" t="s">
        <v>36</v>
      </c>
      <c r="J5894" s="3">
        <v>2641.46823855514</v>
      </c>
      <c r="K5894" s="1">
        <v>351</v>
      </c>
      <c r="L5894" s="1" t="s">
        <v>27</v>
      </c>
      <c r="M5894" s="2">
        <v>44168</v>
      </c>
      <c r="N5894" s="1" t="s">
        <v>38</v>
      </c>
      <c r="O5894" s="1">
        <f>M5894-F5894</f>
        <v>9</v>
      </c>
      <c r="P5894" s="1" t="str">
        <f>IF(B5894&lt;=17,"Teen",
IF(B5894&lt;=25,"Young Adult",
IF(B5894&lt;=35,"Adult",
IF(B5894&lt;=50,"Middle Age","Senior"))))</f>
        <v>Young Adult</v>
      </c>
      <c r="Q5894" s="3">
        <f>J5894/O5894</f>
        <v>293.49647095057111</v>
      </c>
      <c r="R5894" s="5">
        <f>IF(B5894&gt;60,1,0)
+ IF(O5894&gt;7,1,0)
+ IF(L5894="Emergency",1,0)
+ IF(T5894="Critical",1,0)</f>
        <v>1</v>
      </c>
      <c r="S5894" s="6" t="str">
        <f>IF(R5894&lt;=1,"Low",
IF(R5894=2,"Medium","High"))</f>
        <v>Low</v>
      </c>
      <c r="T5894" s="1" t="s">
        <v>71</v>
      </c>
    </row>
    <row r="5895" spans="1:20">
      <c r="A5895" s="1" t="s">
        <v>16293</v>
      </c>
      <c r="B5895" s="1">
        <v>61</v>
      </c>
      <c r="C5895" s="1" t="s">
        <v>51</v>
      </c>
      <c r="D5895" s="1" t="s">
        <v>44</v>
      </c>
      <c r="E5895" s="1" t="s">
        <v>74</v>
      </c>
      <c r="F5895" s="2">
        <v>44159</v>
      </c>
      <c r="G5895" s="1" t="s">
        <v>16294</v>
      </c>
      <c r="H5895" s="1" t="s">
        <v>16295</v>
      </c>
      <c r="I5895" s="1" t="s">
        <v>26</v>
      </c>
      <c r="J5895" s="3">
        <v>6895.3029667210803</v>
      </c>
      <c r="K5895" s="1">
        <v>427</v>
      </c>
      <c r="L5895" s="1" t="s">
        <v>42</v>
      </c>
      <c r="M5895" s="2">
        <v>44162</v>
      </c>
      <c r="N5895" s="1" t="s">
        <v>97</v>
      </c>
      <c r="O5895" s="1">
        <f>M5895-F5895</f>
        <v>3</v>
      </c>
      <c r="P5895" s="1" t="str">
        <f>IF(B5895&lt;=17,"Teen",
IF(B5895&lt;=25,"Young Adult",
IF(B5895&lt;=35,"Adult",
IF(B5895&lt;=50,"Middle Age","Senior"))))</f>
        <v>Senior</v>
      </c>
      <c r="Q5895" s="3">
        <f>J5895/O5895</f>
        <v>2298.43432224036</v>
      </c>
      <c r="R5895" s="5">
        <f>IF(B5895&gt;60,1,0)
+ IF(O5895&gt;7,1,0)
+ IF(L5895="Emergency",1,0)
+ IF(T5895="Critical",1,0)</f>
        <v>2</v>
      </c>
      <c r="S5895" s="6" t="str">
        <f>IF(R5895&lt;=1,"Low",
IF(R5895=2,"Medium","High"))</f>
        <v>Medium</v>
      </c>
      <c r="T5895" s="1" t="s">
        <v>49</v>
      </c>
    </row>
    <row r="5896" spans="1:20">
      <c r="A5896" s="1" t="s">
        <v>16296</v>
      </c>
      <c r="B5896" s="1">
        <v>19</v>
      </c>
      <c r="C5896" s="1" t="s">
        <v>51</v>
      </c>
      <c r="D5896" s="1" t="s">
        <v>44</v>
      </c>
      <c r="E5896" s="1" t="s">
        <v>45</v>
      </c>
      <c r="F5896" s="2">
        <v>44159</v>
      </c>
      <c r="G5896" s="1" t="s">
        <v>16297</v>
      </c>
      <c r="H5896" s="1" t="s">
        <v>16298</v>
      </c>
      <c r="I5896" s="1" t="s">
        <v>56</v>
      </c>
      <c r="J5896" s="3">
        <v>7602.8583531116101</v>
      </c>
      <c r="K5896" s="1">
        <v>180</v>
      </c>
      <c r="L5896" s="1" t="s">
        <v>27</v>
      </c>
      <c r="M5896" s="2">
        <v>44167</v>
      </c>
      <c r="N5896" s="1" t="s">
        <v>66</v>
      </c>
      <c r="O5896" s="1">
        <f>M5896-F5896</f>
        <v>8</v>
      </c>
      <c r="P5896" s="1" t="str">
        <f>IF(B5896&lt;=17,"Teen",
IF(B5896&lt;=25,"Young Adult",
IF(B5896&lt;=35,"Adult",
IF(B5896&lt;=50,"Middle Age","Senior"))))</f>
        <v>Young Adult</v>
      </c>
      <c r="Q5896" s="3">
        <f>J5896/O5896</f>
        <v>950.35729413895126</v>
      </c>
      <c r="R5896" s="5">
        <f>IF(B5896&gt;60,1,0)
+ IF(O5896&gt;7,1,0)
+ IF(L5896="Emergency",1,0)
+ IF(T5896="Critical",1,0)</f>
        <v>1</v>
      </c>
      <c r="S5896" s="6" t="str">
        <f>IF(R5896&lt;=1,"Low",
IF(R5896=2,"Medium","High"))</f>
        <v>Low</v>
      </c>
      <c r="T5896" s="1" t="s">
        <v>71</v>
      </c>
    </row>
    <row r="5897" spans="1:20">
      <c r="A5897" s="1" t="s">
        <v>16299</v>
      </c>
      <c r="B5897" s="1">
        <v>49</v>
      </c>
      <c r="C5897" s="1" t="s">
        <v>21</v>
      </c>
      <c r="D5897" s="1" t="s">
        <v>22</v>
      </c>
      <c r="E5897" s="1" t="s">
        <v>33</v>
      </c>
      <c r="F5897" s="2">
        <v>44159</v>
      </c>
      <c r="G5897" s="1" t="s">
        <v>16300</v>
      </c>
      <c r="H5897" s="1" t="s">
        <v>16301</v>
      </c>
      <c r="I5897" s="1" t="s">
        <v>26</v>
      </c>
      <c r="J5897" s="3">
        <v>17258.3212796644</v>
      </c>
      <c r="K5897" s="1">
        <v>357</v>
      </c>
      <c r="L5897" s="1" t="s">
        <v>37</v>
      </c>
      <c r="M5897" s="2">
        <v>44181</v>
      </c>
      <c r="N5897" s="1" t="s">
        <v>66</v>
      </c>
      <c r="O5897" s="1">
        <f>M5897-F5897</f>
        <v>22</v>
      </c>
      <c r="P5897" s="1" t="str">
        <f>IF(B5897&lt;=17,"Teen",
IF(B5897&lt;=25,"Young Adult",
IF(B5897&lt;=35,"Adult",
IF(B5897&lt;=50,"Middle Age","Senior"))))</f>
        <v>Middle Age</v>
      </c>
      <c r="Q5897" s="3">
        <f>J5897/O5897</f>
        <v>784.46914907565451</v>
      </c>
      <c r="R5897" s="5">
        <f>IF(B5897&gt;60,1,0)
+ IF(O5897&gt;7,1,0)
+ IF(L5897="Emergency",1,0)
+ IF(T5897="Critical",1,0)</f>
        <v>1</v>
      </c>
      <c r="S5897" s="6" t="str">
        <f>IF(R5897&lt;=1,"Low",
IF(R5897=2,"Medium","High"))</f>
        <v>Low</v>
      </c>
      <c r="T5897" s="1" t="s">
        <v>49</v>
      </c>
    </row>
    <row r="5898" spans="1:20">
      <c r="A5898" s="1" t="s">
        <v>16302</v>
      </c>
      <c r="B5898" s="1">
        <v>79</v>
      </c>
      <c r="C5898" s="1" t="s">
        <v>21</v>
      </c>
      <c r="D5898" s="1" t="s">
        <v>91</v>
      </c>
      <c r="E5898" s="1" t="s">
        <v>53</v>
      </c>
      <c r="F5898" s="2">
        <v>44158</v>
      </c>
      <c r="G5898" s="1" t="s">
        <v>3448</v>
      </c>
      <c r="H5898" s="1" t="s">
        <v>16303</v>
      </c>
      <c r="I5898" s="1" t="s">
        <v>26</v>
      </c>
      <c r="J5898" s="3">
        <v>21983.596753637001</v>
      </c>
      <c r="K5898" s="1">
        <v>408</v>
      </c>
      <c r="L5898" s="1" t="s">
        <v>42</v>
      </c>
      <c r="M5898" s="2">
        <v>44184</v>
      </c>
      <c r="N5898" s="1" t="s">
        <v>28</v>
      </c>
      <c r="O5898" s="1">
        <f>M5898-F5898</f>
        <v>26</v>
      </c>
      <c r="P5898" s="1" t="str">
        <f>IF(B5898&lt;=17,"Teen",
IF(B5898&lt;=25,"Young Adult",
IF(B5898&lt;=35,"Adult",
IF(B5898&lt;=50,"Middle Age","Senior"))))</f>
        <v>Senior</v>
      </c>
      <c r="Q5898" s="3">
        <f>J5898/O5898</f>
        <v>845.52295206296162</v>
      </c>
      <c r="R5898" s="5">
        <f>IF(B5898&gt;60,1,0)
+ IF(O5898&gt;7,1,0)
+ IF(L5898="Emergency",1,0)
+ IF(T5898="Critical",1,0)</f>
        <v>3</v>
      </c>
      <c r="S5898" s="6" t="str">
        <f>IF(R5898&lt;=1,"Low",
IF(R5898=2,"Medium","High"))</f>
        <v>High</v>
      </c>
      <c r="T5898" s="1" t="s">
        <v>29</v>
      </c>
    </row>
    <row r="5899" spans="1:20">
      <c r="A5899" s="1" t="s">
        <v>16304</v>
      </c>
      <c r="B5899" s="1">
        <v>58</v>
      </c>
      <c r="C5899" s="1" t="s">
        <v>21</v>
      </c>
      <c r="D5899" s="1" t="s">
        <v>73</v>
      </c>
      <c r="E5899" s="1" t="s">
        <v>74</v>
      </c>
      <c r="F5899" s="2">
        <v>44158</v>
      </c>
      <c r="G5899" s="1" t="s">
        <v>16305</v>
      </c>
      <c r="H5899" s="1" t="s">
        <v>16306</v>
      </c>
      <c r="I5899" s="1" t="s">
        <v>65</v>
      </c>
      <c r="J5899" s="3">
        <v>16905.648702683</v>
      </c>
      <c r="K5899" s="1">
        <v>121</v>
      </c>
      <c r="L5899" s="1" t="s">
        <v>27</v>
      </c>
      <c r="M5899" s="2">
        <v>44176</v>
      </c>
      <c r="N5899" s="1" t="s">
        <v>48</v>
      </c>
      <c r="O5899" s="1">
        <f>M5899-F5899</f>
        <v>18</v>
      </c>
      <c r="P5899" s="1" t="str">
        <f>IF(B5899&lt;=17,"Teen",
IF(B5899&lt;=25,"Young Adult",
IF(B5899&lt;=35,"Adult",
IF(B5899&lt;=50,"Middle Age","Senior"))))</f>
        <v>Senior</v>
      </c>
      <c r="Q5899" s="3">
        <f>J5899/O5899</f>
        <v>939.20270570461116</v>
      </c>
      <c r="R5899" s="5">
        <f>IF(B5899&gt;60,1,0)
+ IF(O5899&gt;7,1,0)
+ IF(L5899="Emergency",1,0)
+ IF(T5899="Critical",1,0)</f>
        <v>1</v>
      </c>
      <c r="S5899" s="6" t="str">
        <f>IF(R5899&lt;=1,"Low",
IF(R5899=2,"Medium","High"))</f>
        <v>Low</v>
      </c>
      <c r="T5899" s="1" t="s">
        <v>71</v>
      </c>
    </row>
    <row r="5900" spans="1:20">
      <c r="A5900" s="1" t="s">
        <v>16307</v>
      </c>
      <c r="B5900" s="1">
        <v>18</v>
      </c>
      <c r="C5900" s="1" t="s">
        <v>21</v>
      </c>
      <c r="D5900" s="1" t="s">
        <v>52</v>
      </c>
      <c r="E5900" s="1" t="s">
        <v>23</v>
      </c>
      <c r="F5900" s="2">
        <v>44158</v>
      </c>
      <c r="G5900" s="1" t="s">
        <v>16308</v>
      </c>
      <c r="H5900" s="1" t="s">
        <v>16309</v>
      </c>
      <c r="I5900" s="1" t="s">
        <v>56</v>
      </c>
      <c r="J5900" s="3">
        <v>33278.118967697897</v>
      </c>
      <c r="K5900" s="1">
        <v>152</v>
      </c>
      <c r="L5900" s="1" t="s">
        <v>42</v>
      </c>
      <c r="M5900" s="2">
        <v>44185</v>
      </c>
      <c r="N5900" s="1" t="s">
        <v>97</v>
      </c>
      <c r="O5900" s="1">
        <f>M5900-F5900</f>
        <v>27</v>
      </c>
      <c r="P5900" s="1" t="str">
        <f>IF(B5900&lt;=17,"Teen",
IF(B5900&lt;=25,"Young Adult",
IF(B5900&lt;=35,"Adult",
IF(B5900&lt;=50,"Middle Age","Senior"))))</f>
        <v>Young Adult</v>
      </c>
      <c r="Q5900" s="3">
        <f>J5900/O5900</f>
        <v>1232.5229247295517</v>
      </c>
      <c r="R5900" s="5">
        <f>IF(B5900&gt;60,1,0)
+ IF(O5900&gt;7,1,0)
+ IF(L5900="Emergency",1,0)
+ IF(T5900="Critical",1,0)</f>
        <v>2</v>
      </c>
      <c r="S5900" s="6" t="str">
        <f>IF(R5900&lt;=1,"Low",
IF(R5900=2,"Medium","High"))</f>
        <v>Medium</v>
      </c>
      <c r="T5900" s="1" t="s">
        <v>71</v>
      </c>
    </row>
    <row r="5901" spans="1:20">
      <c r="A5901" s="1" t="s">
        <v>16310</v>
      </c>
      <c r="B5901" s="1">
        <v>18</v>
      </c>
      <c r="C5901" s="1" t="s">
        <v>21</v>
      </c>
      <c r="D5901" s="1" t="s">
        <v>62</v>
      </c>
      <c r="E5901" s="1" t="s">
        <v>84</v>
      </c>
      <c r="F5901" s="2">
        <v>44158</v>
      </c>
      <c r="G5901" s="1" t="s">
        <v>16311</v>
      </c>
      <c r="H5901" s="1" t="s">
        <v>16312</v>
      </c>
      <c r="I5901" s="1" t="s">
        <v>65</v>
      </c>
      <c r="J5901" s="3">
        <v>35326.633794842201</v>
      </c>
      <c r="K5901" s="1">
        <v>319</v>
      </c>
      <c r="L5901" s="1" t="s">
        <v>37</v>
      </c>
      <c r="M5901" s="2">
        <v>44165</v>
      </c>
      <c r="N5901" s="1" t="s">
        <v>48</v>
      </c>
      <c r="O5901" s="1">
        <f>M5901-F5901</f>
        <v>7</v>
      </c>
      <c r="P5901" s="1" t="str">
        <f>IF(B5901&lt;=17,"Teen",
IF(B5901&lt;=25,"Young Adult",
IF(B5901&lt;=35,"Adult",
IF(B5901&lt;=50,"Middle Age","Senior"))))</f>
        <v>Young Adult</v>
      </c>
      <c r="Q5901" s="3">
        <f>J5901/O5901</f>
        <v>5046.6619706917427</v>
      </c>
      <c r="R5901" s="5">
        <f>IF(B5901&gt;60,1,0)
+ IF(O5901&gt;7,1,0)
+ IF(L5901="Emergency",1,0)
+ IF(T5901="Critical",1,0)</f>
        <v>0</v>
      </c>
      <c r="S5901" s="6" t="str">
        <f>IF(R5901&lt;=1,"Low",
IF(R5901=2,"Medium","High"))</f>
        <v>Low</v>
      </c>
      <c r="T5901" s="1" t="s">
        <v>71</v>
      </c>
    </row>
    <row r="5902" spans="1:20">
      <c r="A5902" s="1" t="s">
        <v>4858</v>
      </c>
      <c r="B5902" s="1">
        <v>74</v>
      </c>
      <c r="C5902" s="1" t="s">
        <v>51</v>
      </c>
      <c r="D5902" s="1" t="s">
        <v>52</v>
      </c>
      <c r="E5902" s="1" t="s">
        <v>45</v>
      </c>
      <c r="F5902" s="2">
        <v>44158</v>
      </c>
      <c r="G5902" s="1" t="s">
        <v>16313</v>
      </c>
      <c r="H5902" s="1" t="s">
        <v>5396</v>
      </c>
      <c r="I5902" s="1" t="s">
        <v>36</v>
      </c>
      <c r="J5902" s="3">
        <v>38807.749789608097</v>
      </c>
      <c r="K5902" s="1">
        <v>348</v>
      </c>
      <c r="L5902" s="1" t="s">
        <v>42</v>
      </c>
      <c r="M5902" s="2">
        <v>44167</v>
      </c>
      <c r="N5902" s="1" t="s">
        <v>48</v>
      </c>
      <c r="O5902" s="1">
        <f>M5902-F5902</f>
        <v>9</v>
      </c>
      <c r="P5902" s="1" t="str">
        <f>IF(B5902&lt;=17,"Teen",
IF(B5902&lt;=25,"Young Adult",
IF(B5902&lt;=35,"Adult",
IF(B5902&lt;=50,"Middle Age","Senior"))))</f>
        <v>Senior</v>
      </c>
      <c r="Q5902" s="3">
        <f>J5902/O5902</f>
        <v>4311.9721988453439</v>
      </c>
      <c r="R5902" s="5">
        <f>IF(B5902&gt;60,1,0)
+ IF(O5902&gt;7,1,0)
+ IF(L5902="Emergency",1,0)
+ IF(T5902="Critical",1,0)</f>
        <v>3</v>
      </c>
      <c r="S5902" s="6" t="str">
        <f>IF(R5902&lt;=1,"Low",
IF(R5902=2,"Medium","High"))</f>
        <v>High</v>
      </c>
      <c r="T5902" s="1" t="s">
        <v>29</v>
      </c>
    </row>
    <row r="5903" spans="1:20">
      <c r="A5903" s="1" t="s">
        <v>16314</v>
      </c>
      <c r="B5903" s="1">
        <v>73</v>
      </c>
      <c r="C5903" s="1" t="s">
        <v>51</v>
      </c>
      <c r="D5903" s="1" t="s">
        <v>52</v>
      </c>
      <c r="E5903" s="1" t="s">
        <v>23</v>
      </c>
      <c r="F5903" s="2">
        <v>44157</v>
      </c>
      <c r="G5903" s="1" t="s">
        <v>16315</v>
      </c>
      <c r="H5903" s="1" t="s">
        <v>16316</v>
      </c>
      <c r="I5903" s="1" t="s">
        <v>65</v>
      </c>
      <c r="J5903" s="3">
        <v>12248.5769522058</v>
      </c>
      <c r="K5903" s="1">
        <v>178</v>
      </c>
      <c r="L5903" s="1" t="s">
        <v>37</v>
      </c>
      <c r="M5903" s="2">
        <v>44162</v>
      </c>
      <c r="N5903" s="1" t="s">
        <v>97</v>
      </c>
      <c r="O5903" s="1">
        <f>M5903-F5903</f>
        <v>5</v>
      </c>
      <c r="P5903" s="1" t="str">
        <f>IF(B5903&lt;=17,"Teen",
IF(B5903&lt;=25,"Young Adult",
IF(B5903&lt;=35,"Adult",
IF(B5903&lt;=50,"Middle Age","Senior"))))</f>
        <v>Senior</v>
      </c>
      <c r="Q5903" s="3">
        <f>J5903/O5903</f>
        <v>2449.7153904411598</v>
      </c>
      <c r="R5903" s="5">
        <f>IF(B5903&gt;60,1,0)
+ IF(O5903&gt;7,1,0)
+ IF(L5903="Emergency",1,0)
+ IF(T5903="Critical",1,0)</f>
        <v>1</v>
      </c>
      <c r="S5903" s="6" t="str">
        <f>IF(R5903&lt;=1,"Low",
IF(R5903=2,"Medium","High"))</f>
        <v>Low</v>
      </c>
      <c r="T5903" s="1" t="s">
        <v>49</v>
      </c>
    </row>
    <row r="5904" spans="1:20">
      <c r="A5904" s="1" t="s">
        <v>16317</v>
      </c>
      <c r="B5904" s="1">
        <v>37</v>
      </c>
      <c r="C5904" s="1" t="s">
        <v>21</v>
      </c>
      <c r="D5904" s="1" t="s">
        <v>22</v>
      </c>
      <c r="E5904" s="1" t="s">
        <v>74</v>
      </c>
      <c r="F5904" s="2">
        <v>44157</v>
      </c>
      <c r="G5904" s="1" t="s">
        <v>16318</v>
      </c>
      <c r="H5904" s="1" t="s">
        <v>16319</v>
      </c>
      <c r="I5904" s="1" t="s">
        <v>65</v>
      </c>
      <c r="J5904" s="3">
        <v>16667.598315013602</v>
      </c>
      <c r="K5904" s="1">
        <v>386</v>
      </c>
      <c r="L5904" s="1" t="s">
        <v>27</v>
      </c>
      <c r="M5904" s="2">
        <v>44165</v>
      </c>
      <c r="N5904" s="1" t="s">
        <v>66</v>
      </c>
      <c r="O5904" s="1">
        <f>M5904-F5904</f>
        <v>8</v>
      </c>
      <c r="P5904" s="1" t="str">
        <f>IF(B5904&lt;=17,"Teen",
IF(B5904&lt;=25,"Young Adult",
IF(B5904&lt;=35,"Adult",
IF(B5904&lt;=50,"Middle Age","Senior"))))</f>
        <v>Middle Age</v>
      </c>
      <c r="Q5904" s="3">
        <f>J5904/O5904</f>
        <v>2083.4497893767002</v>
      </c>
      <c r="R5904" s="5">
        <f>IF(B5904&gt;60,1,0)
+ IF(O5904&gt;7,1,0)
+ IF(L5904="Emergency",1,0)
+ IF(T5904="Critical",1,0)</f>
        <v>1</v>
      </c>
      <c r="S5904" s="6" t="str">
        <f>IF(R5904&lt;=1,"Low",
IF(R5904=2,"Medium","High"))</f>
        <v>Low</v>
      </c>
      <c r="T5904" s="1" t="s">
        <v>49</v>
      </c>
    </row>
    <row r="5905" spans="1:20">
      <c r="A5905" s="1" t="s">
        <v>16320</v>
      </c>
      <c r="B5905" s="1">
        <v>25</v>
      </c>
      <c r="C5905" s="1" t="s">
        <v>51</v>
      </c>
      <c r="D5905" s="1" t="s">
        <v>32</v>
      </c>
      <c r="E5905" s="1" t="s">
        <v>74</v>
      </c>
      <c r="F5905" s="2">
        <v>44157</v>
      </c>
      <c r="G5905" s="1" t="s">
        <v>16321</v>
      </c>
      <c r="H5905" s="1" t="s">
        <v>16322</v>
      </c>
      <c r="I5905" s="1" t="s">
        <v>26</v>
      </c>
      <c r="J5905" s="3">
        <v>22476.741759452201</v>
      </c>
      <c r="K5905" s="1">
        <v>213</v>
      </c>
      <c r="L5905" s="1" t="s">
        <v>37</v>
      </c>
      <c r="M5905" s="2">
        <v>44165</v>
      </c>
      <c r="N5905" s="1" t="s">
        <v>97</v>
      </c>
      <c r="O5905" s="1">
        <f>M5905-F5905</f>
        <v>8</v>
      </c>
      <c r="P5905" s="1" t="str">
        <f>IF(B5905&lt;=17,"Teen",
IF(B5905&lt;=25,"Young Adult",
IF(B5905&lt;=35,"Adult",
IF(B5905&lt;=50,"Middle Age","Senior"))))</f>
        <v>Young Adult</v>
      </c>
      <c r="Q5905" s="3">
        <f>J5905/O5905</f>
        <v>2809.5927199315252</v>
      </c>
      <c r="R5905" s="5">
        <f>IF(B5905&gt;60,1,0)
+ IF(O5905&gt;7,1,0)
+ IF(L5905="Emergency",1,0)
+ IF(T5905="Critical",1,0)</f>
        <v>1</v>
      </c>
      <c r="S5905" s="6" t="str">
        <f>IF(R5905&lt;=1,"Low",
IF(R5905=2,"Medium","High"))</f>
        <v>Low</v>
      </c>
      <c r="T5905" s="1" t="s">
        <v>49</v>
      </c>
    </row>
    <row r="5906" spans="1:20">
      <c r="A5906" s="1" t="s">
        <v>16323</v>
      </c>
      <c r="B5906" s="1">
        <v>83</v>
      </c>
      <c r="C5906" s="1" t="s">
        <v>51</v>
      </c>
      <c r="D5906" s="1" t="s">
        <v>62</v>
      </c>
      <c r="E5906" s="1" t="s">
        <v>74</v>
      </c>
      <c r="F5906" s="2">
        <v>44157</v>
      </c>
      <c r="G5906" s="1" t="s">
        <v>5412</v>
      </c>
      <c r="H5906" s="1" t="s">
        <v>16324</v>
      </c>
      <c r="I5906" s="1" t="s">
        <v>60</v>
      </c>
      <c r="J5906" s="3">
        <v>11929.801861129999</v>
      </c>
      <c r="K5906" s="1">
        <v>252</v>
      </c>
      <c r="L5906" s="1" t="s">
        <v>42</v>
      </c>
      <c r="M5906" s="2">
        <v>44169</v>
      </c>
      <c r="N5906" s="1" t="s">
        <v>66</v>
      </c>
      <c r="O5906" s="1">
        <f>M5906-F5906</f>
        <v>12</v>
      </c>
      <c r="P5906" s="1" t="str">
        <f>IF(B5906&lt;=17,"Teen",
IF(B5906&lt;=25,"Young Adult",
IF(B5906&lt;=35,"Adult",
IF(B5906&lt;=50,"Middle Age","Senior"))))</f>
        <v>Senior</v>
      </c>
      <c r="Q5906" s="3">
        <f>J5906/O5906</f>
        <v>994.15015509416662</v>
      </c>
      <c r="R5906" s="5">
        <f>IF(B5906&gt;60,1,0)
+ IF(O5906&gt;7,1,0)
+ IF(L5906="Emergency",1,0)
+ IF(T5906="Critical",1,0)</f>
        <v>3</v>
      </c>
      <c r="S5906" s="6" t="str">
        <f>IF(R5906&lt;=1,"Low",
IF(R5906=2,"Medium","High"))</f>
        <v>High</v>
      </c>
      <c r="T5906" s="1" t="s">
        <v>49</v>
      </c>
    </row>
    <row r="5907" spans="1:20">
      <c r="A5907" s="1" t="s">
        <v>16325</v>
      </c>
      <c r="B5907" s="1">
        <v>70</v>
      </c>
      <c r="C5907" s="1" t="s">
        <v>21</v>
      </c>
      <c r="D5907" s="1" t="s">
        <v>22</v>
      </c>
      <c r="E5907" s="1" t="s">
        <v>53</v>
      </c>
      <c r="F5907" s="2">
        <v>44157</v>
      </c>
      <c r="G5907" s="1" t="s">
        <v>16326</v>
      </c>
      <c r="H5907" s="1" t="s">
        <v>1567</v>
      </c>
      <c r="I5907" s="1" t="s">
        <v>36</v>
      </c>
      <c r="J5907" s="3">
        <v>28915.9357619484</v>
      </c>
      <c r="K5907" s="1">
        <v>230</v>
      </c>
      <c r="L5907" s="1" t="s">
        <v>42</v>
      </c>
      <c r="M5907" s="2">
        <v>44161</v>
      </c>
      <c r="N5907" s="1" t="s">
        <v>97</v>
      </c>
      <c r="O5907" s="1">
        <f>M5907-F5907</f>
        <v>4</v>
      </c>
      <c r="P5907" s="1" t="str">
        <f>IF(B5907&lt;=17,"Teen",
IF(B5907&lt;=25,"Young Adult",
IF(B5907&lt;=35,"Adult",
IF(B5907&lt;=50,"Middle Age","Senior"))))</f>
        <v>Senior</v>
      </c>
      <c r="Q5907" s="3">
        <f>J5907/O5907</f>
        <v>7228.9839404871</v>
      </c>
      <c r="R5907" s="5">
        <f>IF(B5907&gt;60,1,0)
+ IF(O5907&gt;7,1,0)
+ IF(L5907="Emergency",1,0)
+ IF(T5907="Critical",1,0)</f>
        <v>2</v>
      </c>
      <c r="S5907" s="6" t="str">
        <f>IF(R5907&lt;=1,"Low",
IF(R5907=2,"Medium","High"))</f>
        <v>Medium</v>
      </c>
      <c r="T5907" s="1" t="s">
        <v>29</v>
      </c>
    </row>
    <row r="5908" spans="1:20">
      <c r="A5908" s="1" t="s">
        <v>16327</v>
      </c>
      <c r="B5908" s="1">
        <v>74</v>
      </c>
      <c r="C5908" s="1" t="s">
        <v>51</v>
      </c>
      <c r="D5908" s="1" t="s">
        <v>73</v>
      </c>
      <c r="E5908" s="1" t="s">
        <v>53</v>
      </c>
      <c r="F5908" s="2">
        <v>44157</v>
      </c>
      <c r="G5908" s="1" t="s">
        <v>16328</v>
      </c>
      <c r="H5908" s="1" t="s">
        <v>16329</v>
      </c>
      <c r="I5908" s="1" t="s">
        <v>56</v>
      </c>
      <c r="J5908" s="3">
        <v>42775.476142207197</v>
      </c>
      <c r="K5908" s="1">
        <v>398</v>
      </c>
      <c r="L5908" s="1" t="s">
        <v>42</v>
      </c>
      <c r="M5908" s="2">
        <v>44170</v>
      </c>
      <c r="N5908" s="1" t="s">
        <v>28</v>
      </c>
      <c r="O5908" s="1">
        <f>M5908-F5908</f>
        <v>13</v>
      </c>
      <c r="P5908" s="1" t="str">
        <f>IF(B5908&lt;=17,"Teen",
IF(B5908&lt;=25,"Young Adult",
IF(B5908&lt;=35,"Adult",
IF(B5908&lt;=50,"Middle Age","Senior"))))</f>
        <v>Senior</v>
      </c>
      <c r="Q5908" s="3">
        <f>J5908/O5908</f>
        <v>3290.4212417082458</v>
      </c>
      <c r="R5908" s="5">
        <f>IF(B5908&gt;60,1,0)
+ IF(O5908&gt;7,1,0)
+ IF(L5908="Emergency",1,0)
+ IF(T5908="Critical",1,0)</f>
        <v>3</v>
      </c>
      <c r="S5908" s="6" t="str">
        <f>IF(R5908&lt;=1,"Low",
IF(R5908=2,"Medium","High"))</f>
        <v>High</v>
      </c>
      <c r="T5908" s="1" t="s">
        <v>71</v>
      </c>
    </row>
    <row r="5909" spans="1:20">
      <c r="A5909" s="1" t="s">
        <v>16330</v>
      </c>
      <c r="B5909" s="1">
        <v>32</v>
      </c>
      <c r="C5909" s="1" t="s">
        <v>51</v>
      </c>
      <c r="D5909" s="1" t="s">
        <v>68</v>
      </c>
      <c r="E5909" s="1" t="s">
        <v>23</v>
      </c>
      <c r="F5909" s="2">
        <v>44157</v>
      </c>
      <c r="G5909" s="1" t="s">
        <v>16331</v>
      </c>
      <c r="H5909" s="1" t="s">
        <v>16332</v>
      </c>
      <c r="I5909" s="1" t="s">
        <v>36</v>
      </c>
      <c r="J5909" s="3">
        <v>14842.790025218599</v>
      </c>
      <c r="K5909" s="1">
        <v>459</v>
      </c>
      <c r="L5909" s="1" t="s">
        <v>42</v>
      </c>
      <c r="M5909" s="2">
        <v>44162</v>
      </c>
      <c r="N5909" s="1" t="s">
        <v>48</v>
      </c>
      <c r="O5909" s="1">
        <f>M5909-F5909</f>
        <v>5</v>
      </c>
      <c r="P5909" s="1" t="str">
        <f>IF(B5909&lt;=17,"Teen",
IF(B5909&lt;=25,"Young Adult",
IF(B5909&lt;=35,"Adult",
IF(B5909&lt;=50,"Middle Age","Senior"))))</f>
        <v>Adult</v>
      </c>
      <c r="Q5909" s="3">
        <f>J5909/O5909</f>
        <v>2968.5580050437197</v>
      </c>
      <c r="R5909" s="5">
        <f>IF(B5909&gt;60,1,0)
+ IF(O5909&gt;7,1,0)
+ IF(L5909="Emergency",1,0)
+ IF(T5909="Critical",1,0)</f>
        <v>1</v>
      </c>
      <c r="S5909" s="6" t="str">
        <f>IF(R5909&lt;=1,"Low",
IF(R5909=2,"Medium","High"))</f>
        <v>Low</v>
      </c>
      <c r="T5909" s="1" t="s">
        <v>71</v>
      </c>
    </row>
    <row r="5910" spans="1:20">
      <c r="A5910" s="1" t="s">
        <v>16333</v>
      </c>
      <c r="B5910" s="1">
        <v>75</v>
      </c>
      <c r="C5910" s="1" t="s">
        <v>21</v>
      </c>
      <c r="D5910" s="1" t="s">
        <v>44</v>
      </c>
      <c r="E5910" s="1" t="s">
        <v>53</v>
      </c>
      <c r="F5910" s="2">
        <v>44157</v>
      </c>
      <c r="G5910" s="1" t="s">
        <v>16334</v>
      </c>
      <c r="H5910" s="1" t="s">
        <v>16335</v>
      </c>
      <c r="I5910" s="1" t="s">
        <v>26</v>
      </c>
      <c r="J5910" s="3">
        <v>49994.984740124703</v>
      </c>
      <c r="K5910" s="1">
        <v>296</v>
      </c>
      <c r="L5910" s="1" t="s">
        <v>37</v>
      </c>
      <c r="M5910" s="2">
        <v>44163</v>
      </c>
      <c r="N5910" s="1" t="s">
        <v>66</v>
      </c>
      <c r="O5910" s="1">
        <f>M5910-F5910</f>
        <v>6</v>
      </c>
      <c r="P5910" s="1" t="str">
        <f>IF(B5910&lt;=17,"Teen",
IF(B5910&lt;=25,"Young Adult",
IF(B5910&lt;=35,"Adult",
IF(B5910&lt;=50,"Middle Age","Senior"))))</f>
        <v>Senior</v>
      </c>
      <c r="Q5910" s="3">
        <f>J5910/O5910</f>
        <v>8332.4974566874498</v>
      </c>
      <c r="R5910" s="5">
        <f>IF(B5910&gt;60,1,0)
+ IF(O5910&gt;7,1,0)
+ IF(L5910="Emergency",1,0)
+ IF(T5910="Critical",1,0)</f>
        <v>1</v>
      </c>
      <c r="S5910" s="6" t="str">
        <f>IF(R5910&lt;=1,"Low",
IF(R5910=2,"Medium","High"))</f>
        <v>Low</v>
      </c>
      <c r="T5910" s="1" t="s">
        <v>49</v>
      </c>
    </row>
    <row r="5911" spans="1:20">
      <c r="A5911" s="1" t="s">
        <v>16336</v>
      </c>
      <c r="B5911" s="1">
        <v>66</v>
      </c>
      <c r="C5911" s="1" t="s">
        <v>21</v>
      </c>
      <c r="D5911" s="1" t="s">
        <v>91</v>
      </c>
      <c r="E5911" s="1" t="s">
        <v>53</v>
      </c>
      <c r="F5911" s="2">
        <v>44157</v>
      </c>
      <c r="G5911" s="1" t="s">
        <v>16337</v>
      </c>
      <c r="H5911" s="1" t="s">
        <v>16338</v>
      </c>
      <c r="I5911" s="1" t="s">
        <v>65</v>
      </c>
      <c r="J5911" s="3">
        <v>7130.6640834792397</v>
      </c>
      <c r="K5911" s="1">
        <v>134</v>
      </c>
      <c r="L5911" s="1" t="s">
        <v>27</v>
      </c>
      <c r="M5911" s="2">
        <v>44175</v>
      </c>
      <c r="N5911" s="1" t="s">
        <v>66</v>
      </c>
      <c r="O5911" s="1">
        <f>M5911-F5911</f>
        <v>18</v>
      </c>
      <c r="P5911" s="1" t="str">
        <f>IF(B5911&lt;=17,"Teen",
IF(B5911&lt;=25,"Young Adult",
IF(B5911&lt;=35,"Adult",
IF(B5911&lt;=50,"Middle Age","Senior"))))</f>
        <v>Senior</v>
      </c>
      <c r="Q5911" s="3">
        <f>J5911/O5911</f>
        <v>396.14800463773554</v>
      </c>
      <c r="R5911" s="5">
        <f>IF(B5911&gt;60,1,0)
+ IF(O5911&gt;7,1,0)
+ IF(L5911="Emergency",1,0)
+ IF(T5911="Critical",1,0)</f>
        <v>2</v>
      </c>
      <c r="S5911" s="6" t="str">
        <f>IF(R5911&lt;=1,"Low",
IF(R5911=2,"Medium","High"))</f>
        <v>Medium</v>
      </c>
      <c r="T5911" s="1" t="s">
        <v>71</v>
      </c>
    </row>
    <row r="5912" spans="1:20">
      <c r="A5912" s="1" t="s">
        <v>13342</v>
      </c>
      <c r="B5912" s="1">
        <v>58</v>
      </c>
      <c r="C5912" s="1" t="s">
        <v>51</v>
      </c>
      <c r="D5912" s="1" t="s">
        <v>73</v>
      </c>
      <c r="E5912" s="1" t="s">
        <v>33</v>
      </c>
      <c r="F5912" s="2">
        <v>44156</v>
      </c>
      <c r="G5912" s="1" t="s">
        <v>16339</v>
      </c>
      <c r="H5912" s="1" t="s">
        <v>16340</v>
      </c>
      <c r="I5912" s="1" t="s">
        <v>36</v>
      </c>
      <c r="J5912" s="3">
        <v>23419.257801636501</v>
      </c>
      <c r="K5912" s="1">
        <v>203</v>
      </c>
      <c r="L5912" s="1" t="s">
        <v>37</v>
      </c>
      <c r="M5912" s="2">
        <v>44183</v>
      </c>
      <c r="N5912" s="1" t="s">
        <v>38</v>
      </c>
      <c r="O5912" s="1">
        <f>M5912-F5912</f>
        <v>27</v>
      </c>
      <c r="P5912" s="1" t="str">
        <f>IF(B5912&lt;=17,"Teen",
IF(B5912&lt;=25,"Young Adult",
IF(B5912&lt;=35,"Adult",
IF(B5912&lt;=50,"Middle Age","Senior"))))</f>
        <v>Senior</v>
      </c>
      <c r="Q5912" s="3">
        <f>J5912/O5912</f>
        <v>867.37991857912959</v>
      </c>
      <c r="R5912" s="5">
        <f>IF(B5912&gt;60,1,0)
+ IF(O5912&gt;7,1,0)
+ IF(L5912="Emergency",1,0)
+ IF(T5912="Critical",1,0)</f>
        <v>1</v>
      </c>
      <c r="S5912" s="6" t="str">
        <f>IF(R5912&lt;=1,"Low",
IF(R5912=2,"Medium","High"))</f>
        <v>Low</v>
      </c>
      <c r="T5912" s="1" t="s">
        <v>29</v>
      </c>
    </row>
    <row r="5913" spans="1:20">
      <c r="A5913" s="1" t="s">
        <v>16341</v>
      </c>
      <c r="B5913" s="1">
        <v>49</v>
      </c>
      <c r="C5913" s="1" t="s">
        <v>21</v>
      </c>
      <c r="D5913" s="1" t="s">
        <v>32</v>
      </c>
      <c r="E5913" s="1" t="s">
        <v>84</v>
      </c>
      <c r="F5913" s="2">
        <v>44156</v>
      </c>
      <c r="G5913" s="1" t="s">
        <v>16342</v>
      </c>
      <c r="H5913" s="1" t="s">
        <v>16343</v>
      </c>
      <c r="I5913" s="1" t="s">
        <v>56</v>
      </c>
      <c r="J5913" s="3">
        <v>14185.518865034401</v>
      </c>
      <c r="K5913" s="1">
        <v>144</v>
      </c>
      <c r="L5913" s="1" t="s">
        <v>27</v>
      </c>
      <c r="M5913" s="2">
        <v>44163</v>
      </c>
      <c r="N5913" s="1" t="s">
        <v>66</v>
      </c>
      <c r="O5913" s="1">
        <f>M5913-F5913</f>
        <v>7</v>
      </c>
      <c r="P5913" s="1" t="str">
        <f>IF(B5913&lt;=17,"Teen",
IF(B5913&lt;=25,"Young Adult",
IF(B5913&lt;=35,"Adult",
IF(B5913&lt;=50,"Middle Age","Senior"))))</f>
        <v>Middle Age</v>
      </c>
      <c r="Q5913" s="3">
        <f>J5913/O5913</f>
        <v>2026.5026950049144</v>
      </c>
      <c r="R5913" s="5">
        <f>IF(B5913&gt;60,1,0)
+ IF(O5913&gt;7,1,0)
+ IF(L5913="Emergency",1,0)
+ IF(T5913="Critical",1,0)</f>
        <v>0</v>
      </c>
      <c r="S5913" s="6" t="str">
        <f>IF(R5913&lt;=1,"Low",
IF(R5913=2,"Medium","High"))</f>
        <v>Low</v>
      </c>
      <c r="T5913" s="1" t="s">
        <v>29</v>
      </c>
    </row>
    <row r="5914" spans="1:20">
      <c r="A5914" s="1" t="s">
        <v>16344</v>
      </c>
      <c r="B5914" s="1">
        <v>49</v>
      </c>
      <c r="C5914" s="1" t="s">
        <v>21</v>
      </c>
      <c r="D5914" s="1" t="s">
        <v>73</v>
      </c>
      <c r="E5914" s="1" t="s">
        <v>23</v>
      </c>
      <c r="F5914" s="2">
        <v>44156</v>
      </c>
      <c r="G5914" s="1" t="s">
        <v>16345</v>
      </c>
      <c r="H5914" s="1" t="s">
        <v>16346</v>
      </c>
      <c r="I5914" s="1" t="s">
        <v>36</v>
      </c>
      <c r="J5914" s="3">
        <v>31429.0597578261</v>
      </c>
      <c r="K5914" s="1">
        <v>158</v>
      </c>
      <c r="L5914" s="1" t="s">
        <v>37</v>
      </c>
      <c r="M5914" s="2">
        <v>44157</v>
      </c>
      <c r="N5914" s="1" t="s">
        <v>28</v>
      </c>
      <c r="O5914" s="1">
        <f>M5914-F5914</f>
        <v>1</v>
      </c>
      <c r="P5914" s="1" t="str">
        <f>IF(B5914&lt;=17,"Teen",
IF(B5914&lt;=25,"Young Adult",
IF(B5914&lt;=35,"Adult",
IF(B5914&lt;=50,"Middle Age","Senior"))))</f>
        <v>Middle Age</v>
      </c>
      <c r="Q5914" s="3">
        <f>J5914/O5914</f>
        <v>31429.0597578261</v>
      </c>
      <c r="R5914" s="5">
        <f>IF(B5914&gt;60,1,0)
+ IF(O5914&gt;7,1,0)
+ IF(L5914="Emergency",1,0)
+ IF(T5914="Critical",1,0)</f>
        <v>0</v>
      </c>
      <c r="S5914" s="6" t="str">
        <f>IF(R5914&lt;=1,"Low",
IF(R5914=2,"Medium","High"))</f>
        <v>Low</v>
      </c>
      <c r="T5914" s="1" t="s">
        <v>71</v>
      </c>
    </row>
    <row r="5915" spans="1:20">
      <c r="A5915" s="1" t="s">
        <v>16347</v>
      </c>
      <c r="B5915" s="1">
        <v>59</v>
      </c>
      <c r="C5915" s="1" t="s">
        <v>51</v>
      </c>
      <c r="D5915" s="1" t="s">
        <v>32</v>
      </c>
      <c r="E5915" s="1" t="s">
        <v>74</v>
      </c>
      <c r="F5915" s="2">
        <v>44156</v>
      </c>
      <c r="G5915" s="1" t="s">
        <v>6536</v>
      </c>
      <c r="H5915" s="1" t="s">
        <v>16348</v>
      </c>
      <c r="I5915" s="1" t="s">
        <v>60</v>
      </c>
      <c r="J5915" s="3">
        <v>44202.606508732802</v>
      </c>
      <c r="K5915" s="1">
        <v>166</v>
      </c>
      <c r="L5915" s="1" t="s">
        <v>42</v>
      </c>
      <c r="M5915" s="2">
        <v>44166</v>
      </c>
      <c r="N5915" s="1" t="s">
        <v>66</v>
      </c>
      <c r="O5915" s="1">
        <f>M5915-F5915</f>
        <v>10</v>
      </c>
      <c r="P5915" s="1" t="str">
        <f>IF(B5915&lt;=17,"Teen",
IF(B5915&lt;=25,"Young Adult",
IF(B5915&lt;=35,"Adult",
IF(B5915&lt;=50,"Middle Age","Senior"))))</f>
        <v>Senior</v>
      </c>
      <c r="Q5915" s="3">
        <f>J5915/O5915</f>
        <v>4420.2606508732806</v>
      </c>
      <c r="R5915" s="5">
        <f>IF(B5915&gt;60,1,0)
+ IF(O5915&gt;7,1,0)
+ IF(L5915="Emergency",1,0)
+ IF(T5915="Critical",1,0)</f>
        <v>2</v>
      </c>
      <c r="S5915" s="6" t="str">
        <f>IF(R5915&lt;=1,"Low",
IF(R5915=2,"Medium","High"))</f>
        <v>Medium</v>
      </c>
      <c r="T5915" s="1" t="s">
        <v>71</v>
      </c>
    </row>
    <row r="5916" spans="1:20">
      <c r="A5916" s="1" t="s">
        <v>16349</v>
      </c>
      <c r="B5916" s="1">
        <v>55</v>
      </c>
      <c r="C5916" s="1" t="s">
        <v>21</v>
      </c>
      <c r="D5916" s="1" t="s">
        <v>68</v>
      </c>
      <c r="E5916" s="1" t="s">
        <v>45</v>
      </c>
      <c r="F5916" s="2">
        <v>44156</v>
      </c>
      <c r="G5916" s="1" t="s">
        <v>16350</v>
      </c>
      <c r="H5916" s="1" t="s">
        <v>16351</v>
      </c>
      <c r="I5916" s="1" t="s">
        <v>36</v>
      </c>
      <c r="J5916" s="3">
        <v>17433.153686754202</v>
      </c>
      <c r="K5916" s="1">
        <v>367</v>
      </c>
      <c r="L5916" s="1" t="s">
        <v>37</v>
      </c>
      <c r="M5916" s="2">
        <v>44178</v>
      </c>
      <c r="N5916" s="1" t="s">
        <v>48</v>
      </c>
      <c r="O5916" s="1">
        <f>M5916-F5916</f>
        <v>22</v>
      </c>
      <c r="P5916" s="1" t="str">
        <f>IF(B5916&lt;=17,"Teen",
IF(B5916&lt;=25,"Young Adult",
IF(B5916&lt;=35,"Adult",
IF(B5916&lt;=50,"Middle Age","Senior"))))</f>
        <v>Senior</v>
      </c>
      <c r="Q5916" s="3">
        <f>J5916/O5916</f>
        <v>792.41607667064557</v>
      </c>
      <c r="R5916" s="5">
        <f>IF(B5916&gt;60,1,0)
+ IF(O5916&gt;7,1,0)
+ IF(L5916="Emergency",1,0)
+ IF(T5916="Critical",1,0)</f>
        <v>1</v>
      </c>
      <c r="S5916" s="6" t="str">
        <f>IF(R5916&lt;=1,"Low",
IF(R5916=2,"Medium","High"))</f>
        <v>Low</v>
      </c>
      <c r="T5916" s="1" t="s">
        <v>49</v>
      </c>
    </row>
    <row r="5917" spans="1:20">
      <c r="A5917" s="1" t="s">
        <v>16352</v>
      </c>
      <c r="B5917" s="1">
        <v>74</v>
      </c>
      <c r="C5917" s="1" t="s">
        <v>21</v>
      </c>
      <c r="D5917" s="1" t="s">
        <v>44</v>
      </c>
      <c r="E5917" s="1" t="s">
        <v>23</v>
      </c>
      <c r="F5917" s="2">
        <v>44155</v>
      </c>
      <c r="G5917" s="1" t="s">
        <v>641</v>
      </c>
      <c r="H5917" s="1" t="s">
        <v>16353</v>
      </c>
      <c r="I5917" s="1" t="s">
        <v>36</v>
      </c>
      <c r="J5917" s="3">
        <v>21005.634447377201</v>
      </c>
      <c r="K5917" s="1">
        <v>425</v>
      </c>
      <c r="L5917" s="1" t="s">
        <v>42</v>
      </c>
      <c r="M5917" s="2">
        <v>44177</v>
      </c>
      <c r="N5917" s="1" t="s">
        <v>97</v>
      </c>
      <c r="O5917" s="1">
        <f>M5917-F5917</f>
        <v>22</v>
      </c>
      <c r="P5917" s="1" t="str">
        <f>IF(B5917&lt;=17,"Teen",
IF(B5917&lt;=25,"Young Adult",
IF(B5917&lt;=35,"Adult",
IF(B5917&lt;=50,"Middle Age","Senior"))))</f>
        <v>Senior</v>
      </c>
      <c r="Q5917" s="3">
        <f>J5917/O5917</f>
        <v>954.80156578987271</v>
      </c>
      <c r="R5917" s="5">
        <f>IF(B5917&gt;60,1,0)
+ IF(O5917&gt;7,1,0)
+ IF(L5917="Emergency",1,0)
+ IF(T5917="Critical",1,0)</f>
        <v>3</v>
      </c>
      <c r="S5917" s="6" t="str">
        <f>IF(R5917&lt;=1,"Low",
IF(R5917=2,"Medium","High"))</f>
        <v>High</v>
      </c>
      <c r="T5917" s="1" t="s">
        <v>71</v>
      </c>
    </row>
    <row r="5918" spans="1:20">
      <c r="A5918" s="1" t="s">
        <v>16354</v>
      </c>
      <c r="B5918" s="1">
        <v>51</v>
      </c>
      <c r="C5918" s="1" t="s">
        <v>21</v>
      </c>
      <c r="D5918" s="1" t="s">
        <v>32</v>
      </c>
      <c r="E5918" s="1" t="s">
        <v>84</v>
      </c>
      <c r="F5918" s="2">
        <v>44155</v>
      </c>
      <c r="G5918" s="1" t="s">
        <v>16355</v>
      </c>
      <c r="H5918" s="1" t="s">
        <v>16356</v>
      </c>
      <c r="I5918" s="1" t="s">
        <v>26</v>
      </c>
      <c r="J5918" s="3">
        <v>42322.889901344803</v>
      </c>
      <c r="K5918" s="1">
        <v>148</v>
      </c>
      <c r="L5918" s="1" t="s">
        <v>37</v>
      </c>
      <c r="M5918" s="2">
        <v>44161</v>
      </c>
      <c r="N5918" s="1" t="s">
        <v>66</v>
      </c>
      <c r="O5918" s="1">
        <f>M5918-F5918</f>
        <v>6</v>
      </c>
      <c r="P5918" s="1" t="str">
        <f>IF(B5918&lt;=17,"Teen",
IF(B5918&lt;=25,"Young Adult",
IF(B5918&lt;=35,"Adult",
IF(B5918&lt;=50,"Middle Age","Senior"))))</f>
        <v>Senior</v>
      </c>
      <c r="Q5918" s="3">
        <f>J5918/O5918</f>
        <v>7053.8149835574668</v>
      </c>
      <c r="R5918" s="5">
        <f>IF(B5918&gt;60,1,0)
+ IF(O5918&gt;7,1,0)
+ IF(L5918="Emergency",1,0)
+ IF(T5918="Critical",1,0)</f>
        <v>0</v>
      </c>
      <c r="S5918" s="6" t="str">
        <f>IF(R5918&lt;=1,"Low",
IF(R5918=2,"Medium","High"))</f>
        <v>Low</v>
      </c>
      <c r="T5918" s="1" t="s">
        <v>49</v>
      </c>
    </row>
    <row r="5919" spans="1:20">
      <c r="A5919" s="1" t="s">
        <v>16357</v>
      </c>
      <c r="B5919" s="1">
        <v>43</v>
      </c>
      <c r="C5919" s="1" t="s">
        <v>21</v>
      </c>
      <c r="D5919" s="1" t="s">
        <v>68</v>
      </c>
      <c r="E5919" s="1" t="s">
        <v>74</v>
      </c>
      <c r="F5919" s="2">
        <v>44155</v>
      </c>
      <c r="G5919" s="1" t="s">
        <v>16358</v>
      </c>
      <c r="H5919" s="1" t="s">
        <v>16359</v>
      </c>
      <c r="I5919" s="1" t="s">
        <v>36</v>
      </c>
      <c r="J5919" s="3">
        <v>44421.370490018802</v>
      </c>
      <c r="K5919" s="1">
        <v>153</v>
      </c>
      <c r="L5919" s="1" t="s">
        <v>37</v>
      </c>
      <c r="M5919" s="2">
        <v>44156</v>
      </c>
      <c r="N5919" s="1" t="s">
        <v>48</v>
      </c>
      <c r="O5919" s="1">
        <f>M5919-F5919</f>
        <v>1</v>
      </c>
      <c r="P5919" s="1" t="str">
        <f>IF(B5919&lt;=17,"Teen",
IF(B5919&lt;=25,"Young Adult",
IF(B5919&lt;=35,"Adult",
IF(B5919&lt;=50,"Middle Age","Senior"))))</f>
        <v>Middle Age</v>
      </c>
      <c r="Q5919" s="3">
        <f>J5919/O5919</f>
        <v>44421.370490018802</v>
      </c>
      <c r="R5919" s="5">
        <f>IF(B5919&gt;60,1,0)
+ IF(O5919&gt;7,1,0)
+ IF(L5919="Emergency",1,0)
+ IF(T5919="Critical",1,0)</f>
        <v>0</v>
      </c>
      <c r="S5919" s="6" t="str">
        <f>IF(R5919&lt;=1,"Low",
IF(R5919=2,"Medium","High"))</f>
        <v>Low</v>
      </c>
      <c r="T5919" s="1" t="s">
        <v>29</v>
      </c>
    </row>
    <row r="5920" spans="1:20">
      <c r="A5920" s="1" t="s">
        <v>5433</v>
      </c>
      <c r="B5920" s="1">
        <v>39</v>
      </c>
      <c r="C5920" s="1" t="s">
        <v>21</v>
      </c>
      <c r="D5920" s="1" t="s">
        <v>91</v>
      </c>
      <c r="E5920" s="1" t="s">
        <v>53</v>
      </c>
      <c r="F5920" s="2">
        <v>44155</v>
      </c>
      <c r="G5920" s="1" t="s">
        <v>16360</v>
      </c>
      <c r="H5920" s="1" t="s">
        <v>13801</v>
      </c>
      <c r="I5920" s="1" t="s">
        <v>26</v>
      </c>
      <c r="J5920" s="3">
        <v>38192.247081303198</v>
      </c>
      <c r="K5920" s="1">
        <v>444</v>
      </c>
      <c r="L5920" s="1" t="s">
        <v>27</v>
      </c>
      <c r="M5920" s="2">
        <v>44170</v>
      </c>
      <c r="N5920" s="1" t="s">
        <v>48</v>
      </c>
      <c r="O5920" s="1">
        <f>M5920-F5920</f>
        <v>15</v>
      </c>
      <c r="P5920" s="1" t="str">
        <f>IF(B5920&lt;=17,"Teen",
IF(B5920&lt;=25,"Young Adult",
IF(B5920&lt;=35,"Adult",
IF(B5920&lt;=50,"Middle Age","Senior"))))</f>
        <v>Middle Age</v>
      </c>
      <c r="Q5920" s="3">
        <f>J5920/O5920</f>
        <v>2546.1498054202134</v>
      </c>
      <c r="R5920" s="5">
        <f>IF(B5920&gt;60,1,0)
+ IF(O5920&gt;7,1,0)
+ IF(L5920="Emergency",1,0)
+ IF(T5920="Critical",1,0)</f>
        <v>1</v>
      </c>
      <c r="S5920" s="6" t="str">
        <f>IF(R5920&lt;=1,"Low",
IF(R5920=2,"Medium","High"))</f>
        <v>Low</v>
      </c>
      <c r="T5920" s="1" t="s">
        <v>71</v>
      </c>
    </row>
    <row r="5921" spans="1:20">
      <c r="A5921" s="1" t="s">
        <v>16361</v>
      </c>
      <c r="B5921" s="1">
        <v>61</v>
      </c>
      <c r="C5921" s="1" t="s">
        <v>51</v>
      </c>
      <c r="D5921" s="1" t="s">
        <v>44</v>
      </c>
      <c r="E5921" s="1" t="s">
        <v>23</v>
      </c>
      <c r="F5921" s="2">
        <v>44155</v>
      </c>
      <c r="G5921" s="1" t="s">
        <v>16362</v>
      </c>
      <c r="H5921" s="1" t="s">
        <v>16363</v>
      </c>
      <c r="I5921" s="1" t="s">
        <v>56</v>
      </c>
      <c r="J5921" s="3">
        <v>19730.658846259801</v>
      </c>
      <c r="K5921" s="1">
        <v>412</v>
      </c>
      <c r="L5921" s="1" t="s">
        <v>42</v>
      </c>
      <c r="M5921" s="2">
        <v>44181</v>
      </c>
      <c r="N5921" s="1" t="s">
        <v>28</v>
      </c>
      <c r="O5921" s="1">
        <f>M5921-F5921</f>
        <v>26</v>
      </c>
      <c r="P5921" s="1" t="str">
        <f>IF(B5921&lt;=17,"Teen",
IF(B5921&lt;=25,"Young Adult",
IF(B5921&lt;=35,"Adult",
IF(B5921&lt;=50,"Middle Age","Senior"))))</f>
        <v>Senior</v>
      </c>
      <c r="Q5921" s="3">
        <f>J5921/O5921</f>
        <v>758.87149408691539</v>
      </c>
      <c r="R5921" s="5">
        <f>IF(B5921&gt;60,1,0)
+ IF(O5921&gt;7,1,0)
+ IF(L5921="Emergency",1,0)
+ IF(T5921="Critical",1,0)</f>
        <v>3</v>
      </c>
      <c r="S5921" s="6" t="str">
        <f>IF(R5921&lt;=1,"Low",
IF(R5921=2,"Medium","High"))</f>
        <v>High</v>
      </c>
      <c r="T5921" s="1" t="s">
        <v>29</v>
      </c>
    </row>
    <row r="5922" spans="1:20">
      <c r="A5922" s="1" t="s">
        <v>16364</v>
      </c>
      <c r="B5922" s="1">
        <v>51</v>
      </c>
      <c r="C5922" s="1" t="s">
        <v>51</v>
      </c>
      <c r="D5922" s="1" t="s">
        <v>62</v>
      </c>
      <c r="E5922" s="1" t="s">
        <v>84</v>
      </c>
      <c r="F5922" s="2">
        <v>44155</v>
      </c>
      <c r="G5922" s="1" t="s">
        <v>9818</v>
      </c>
      <c r="H5922" s="1" t="s">
        <v>16365</v>
      </c>
      <c r="I5922" s="1" t="s">
        <v>26</v>
      </c>
      <c r="J5922" s="3">
        <v>30090.863834624699</v>
      </c>
      <c r="K5922" s="1">
        <v>300</v>
      </c>
      <c r="L5922" s="1" t="s">
        <v>27</v>
      </c>
      <c r="M5922" s="2">
        <v>44167</v>
      </c>
      <c r="N5922" s="1" t="s">
        <v>38</v>
      </c>
      <c r="O5922" s="1">
        <f>M5922-F5922</f>
        <v>12</v>
      </c>
      <c r="P5922" s="1" t="str">
        <f>IF(B5922&lt;=17,"Teen",
IF(B5922&lt;=25,"Young Adult",
IF(B5922&lt;=35,"Adult",
IF(B5922&lt;=50,"Middle Age","Senior"))))</f>
        <v>Senior</v>
      </c>
      <c r="Q5922" s="3">
        <f>J5922/O5922</f>
        <v>2507.5719862187248</v>
      </c>
      <c r="R5922" s="5">
        <f>IF(B5922&gt;60,1,0)
+ IF(O5922&gt;7,1,0)
+ IF(L5922="Emergency",1,0)
+ IF(T5922="Critical",1,0)</f>
        <v>1</v>
      </c>
      <c r="S5922" s="6" t="str">
        <f>IF(R5922&lt;=1,"Low",
IF(R5922=2,"Medium","High"))</f>
        <v>Low</v>
      </c>
      <c r="T5922" s="1" t="s">
        <v>29</v>
      </c>
    </row>
    <row r="5923" spans="1:20">
      <c r="A5923" s="1" t="s">
        <v>16366</v>
      </c>
      <c r="B5923" s="1">
        <v>33</v>
      </c>
      <c r="C5923" s="1" t="s">
        <v>21</v>
      </c>
      <c r="D5923" s="1" t="s">
        <v>68</v>
      </c>
      <c r="E5923" s="1" t="s">
        <v>45</v>
      </c>
      <c r="F5923" s="2">
        <v>44155</v>
      </c>
      <c r="G5923" s="1" t="s">
        <v>16367</v>
      </c>
      <c r="H5923" s="1" t="s">
        <v>16368</v>
      </c>
      <c r="I5923" s="1" t="s">
        <v>56</v>
      </c>
      <c r="J5923" s="3">
        <v>34388.851499586803</v>
      </c>
      <c r="K5923" s="1">
        <v>233</v>
      </c>
      <c r="L5923" s="1" t="s">
        <v>37</v>
      </c>
      <c r="M5923" s="2">
        <v>44157</v>
      </c>
      <c r="N5923" s="1" t="s">
        <v>48</v>
      </c>
      <c r="O5923" s="1">
        <f>M5923-F5923</f>
        <v>2</v>
      </c>
      <c r="P5923" s="1" t="str">
        <f>IF(B5923&lt;=17,"Teen",
IF(B5923&lt;=25,"Young Adult",
IF(B5923&lt;=35,"Adult",
IF(B5923&lt;=50,"Middle Age","Senior"))))</f>
        <v>Adult</v>
      </c>
      <c r="Q5923" s="3">
        <f>J5923/O5923</f>
        <v>17194.425749793401</v>
      </c>
      <c r="R5923" s="5">
        <f>IF(B5923&gt;60,1,0)
+ IF(O5923&gt;7,1,0)
+ IF(L5923="Emergency",1,0)
+ IF(T5923="Critical",1,0)</f>
        <v>0</v>
      </c>
      <c r="S5923" s="6" t="str">
        <f>IF(R5923&lt;=1,"Low",
IF(R5923=2,"Medium","High"))</f>
        <v>Low</v>
      </c>
      <c r="T5923" s="1" t="s">
        <v>29</v>
      </c>
    </row>
    <row r="5924" spans="1:20">
      <c r="A5924" s="1" t="s">
        <v>8062</v>
      </c>
      <c r="B5924" s="1">
        <v>75</v>
      </c>
      <c r="C5924" s="1" t="s">
        <v>21</v>
      </c>
      <c r="D5924" s="1" t="s">
        <v>52</v>
      </c>
      <c r="E5924" s="1" t="s">
        <v>74</v>
      </c>
      <c r="F5924" s="2">
        <v>44155</v>
      </c>
      <c r="G5924" s="1" t="s">
        <v>16369</v>
      </c>
      <c r="H5924" s="1" t="s">
        <v>16370</v>
      </c>
      <c r="I5924" s="1" t="s">
        <v>26</v>
      </c>
      <c r="J5924" s="3">
        <v>34231.8023011353</v>
      </c>
      <c r="K5924" s="1">
        <v>270</v>
      </c>
      <c r="L5924" s="1" t="s">
        <v>27</v>
      </c>
      <c r="M5924" s="2">
        <v>44172</v>
      </c>
      <c r="N5924" s="1" t="s">
        <v>38</v>
      </c>
      <c r="O5924" s="1">
        <f>M5924-F5924</f>
        <v>17</v>
      </c>
      <c r="P5924" s="1" t="str">
        <f>IF(B5924&lt;=17,"Teen",
IF(B5924&lt;=25,"Young Adult",
IF(B5924&lt;=35,"Adult",
IF(B5924&lt;=50,"Middle Age","Senior"))))</f>
        <v>Senior</v>
      </c>
      <c r="Q5924" s="3">
        <f>J5924/O5924</f>
        <v>2013.6354294785469</v>
      </c>
      <c r="R5924" s="5">
        <f>IF(B5924&gt;60,1,0)
+ IF(O5924&gt;7,1,0)
+ IF(L5924="Emergency",1,0)
+ IF(T5924="Critical",1,0)</f>
        <v>2</v>
      </c>
      <c r="S5924" s="6" t="str">
        <f>IF(R5924&lt;=1,"Low",
IF(R5924=2,"Medium","High"))</f>
        <v>Medium</v>
      </c>
      <c r="T5924" s="1" t="s">
        <v>71</v>
      </c>
    </row>
    <row r="5925" spans="1:20">
      <c r="A5925" s="1" t="s">
        <v>16371</v>
      </c>
      <c r="B5925" s="1">
        <v>49</v>
      </c>
      <c r="C5925" s="1" t="s">
        <v>21</v>
      </c>
      <c r="D5925" s="1" t="s">
        <v>62</v>
      </c>
      <c r="E5925" s="1" t="s">
        <v>33</v>
      </c>
      <c r="F5925" s="2">
        <v>44155</v>
      </c>
      <c r="G5925" s="1" t="s">
        <v>2770</v>
      </c>
      <c r="H5925" s="1" t="s">
        <v>16372</v>
      </c>
      <c r="I5925" s="1" t="s">
        <v>60</v>
      </c>
      <c r="J5925" s="3">
        <v>49563.699054646298</v>
      </c>
      <c r="K5925" s="1">
        <v>408</v>
      </c>
      <c r="L5925" s="1" t="s">
        <v>42</v>
      </c>
      <c r="M5925" s="2">
        <v>44165</v>
      </c>
      <c r="N5925" s="1" t="s">
        <v>48</v>
      </c>
      <c r="O5925" s="1">
        <f>M5925-F5925</f>
        <v>10</v>
      </c>
      <c r="P5925" s="1" t="str">
        <f>IF(B5925&lt;=17,"Teen",
IF(B5925&lt;=25,"Young Adult",
IF(B5925&lt;=35,"Adult",
IF(B5925&lt;=50,"Middle Age","Senior"))))</f>
        <v>Middle Age</v>
      </c>
      <c r="Q5925" s="3">
        <f>J5925/O5925</f>
        <v>4956.3699054646295</v>
      </c>
      <c r="R5925" s="5">
        <f>IF(B5925&gt;60,1,0)
+ IF(O5925&gt;7,1,0)
+ IF(L5925="Emergency",1,0)
+ IF(T5925="Critical",1,0)</f>
        <v>2</v>
      </c>
      <c r="S5925" s="6" t="str">
        <f>IF(R5925&lt;=1,"Low",
IF(R5925=2,"Medium","High"))</f>
        <v>Medium</v>
      </c>
      <c r="T5925" s="1" t="s">
        <v>49</v>
      </c>
    </row>
    <row r="5926" spans="1:20">
      <c r="A5926" s="1" t="s">
        <v>16373</v>
      </c>
      <c r="B5926" s="1">
        <v>35</v>
      </c>
      <c r="C5926" s="1" t="s">
        <v>21</v>
      </c>
      <c r="D5926" s="1" t="s">
        <v>68</v>
      </c>
      <c r="E5926" s="1" t="s">
        <v>23</v>
      </c>
      <c r="F5926" s="2">
        <v>44154</v>
      </c>
      <c r="G5926" s="1" t="s">
        <v>16374</v>
      </c>
      <c r="H5926" s="1" t="s">
        <v>1009</v>
      </c>
      <c r="I5926" s="1" t="s">
        <v>60</v>
      </c>
      <c r="J5926" s="3">
        <v>13608.1789673241</v>
      </c>
      <c r="K5926" s="1">
        <v>304</v>
      </c>
      <c r="L5926" s="1" t="s">
        <v>42</v>
      </c>
      <c r="M5926" s="2">
        <v>44180</v>
      </c>
      <c r="N5926" s="1" t="s">
        <v>97</v>
      </c>
      <c r="O5926" s="1">
        <f>M5926-F5926</f>
        <v>26</v>
      </c>
      <c r="P5926" s="1" t="str">
        <f>IF(B5926&lt;=17,"Teen",
IF(B5926&lt;=25,"Young Adult",
IF(B5926&lt;=35,"Adult",
IF(B5926&lt;=50,"Middle Age","Senior"))))</f>
        <v>Adult</v>
      </c>
      <c r="Q5926" s="3">
        <f>J5926/O5926</f>
        <v>523.39149874323459</v>
      </c>
      <c r="R5926" s="5">
        <f>IF(B5926&gt;60,1,0)
+ IF(O5926&gt;7,1,0)
+ IF(L5926="Emergency",1,0)
+ IF(T5926="Critical",1,0)</f>
        <v>2</v>
      </c>
      <c r="S5926" s="6" t="str">
        <f>IF(R5926&lt;=1,"Low",
IF(R5926=2,"Medium","High"))</f>
        <v>Medium</v>
      </c>
      <c r="T5926" s="1" t="s">
        <v>49</v>
      </c>
    </row>
    <row r="5927" spans="1:20">
      <c r="A5927" s="1" t="s">
        <v>16375</v>
      </c>
      <c r="B5927" s="1">
        <v>65</v>
      </c>
      <c r="C5927" s="1" t="s">
        <v>21</v>
      </c>
      <c r="D5927" s="1" t="s">
        <v>32</v>
      </c>
      <c r="E5927" s="1" t="s">
        <v>45</v>
      </c>
      <c r="F5927" s="2">
        <v>44154</v>
      </c>
      <c r="G5927" s="1" t="s">
        <v>16376</v>
      </c>
      <c r="H5927" s="1" t="s">
        <v>16377</v>
      </c>
      <c r="I5927" s="1" t="s">
        <v>56</v>
      </c>
      <c r="J5927" s="3">
        <v>26466.2283503037</v>
      </c>
      <c r="K5927" s="1">
        <v>250</v>
      </c>
      <c r="L5927" s="1" t="s">
        <v>37</v>
      </c>
      <c r="M5927" s="2">
        <v>44155</v>
      </c>
      <c r="N5927" s="1" t="s">
        <v>66</v>
      </c>
      <c r="O5927" s="1">
        <f>M5927-F5927</f>
        <v>1</v>
      </c>
      <c r="P5927" s="1" t="str">
        <f>IF(B5927&lt;=17,"Teen",
IF(B5927&lt;=25,"Young Adult",
IF(B5927&lt;=35,"Adult",
IF(B5927&lt;=50,"Middle Age","Senior"))))</f>
        <v>Senior</v>
      </c>
      <c r="Q5927" s="3">
        <f>J5927/O5927</f>
        <v>26466.2283503037</v>
      </c>
      <c r="R5927" s="5">
        <f>IF(B5927&gt;60,1,0)
+ IF(O5927&gt;7,1,0)
+ IF(L5927="Emergency",1,0)
+ IF(T5927="Critical",1,0)</f>
        <v>1</v>
      </c>
      <c r="S5927" s="6" t="str">
        <f>IF(R5927&lt;=1,"Low",
IF(R5927=2,"Medium","High"))</f>
        <v>Low</v>
      </c>
      <c r="T5927" s="1" t="s">
        <v>49</v>
      </c>
    </row>
    <row r="5928" spans="1:20">
      <c r="A5928" s="1" t="s">
        <v>16378</v>
      </c>
      <c r="B5928" s="1">
        <v>80</v>
      </c>
      <c r="C5928" s="1" t="s">
        <v>21</v>
      </c>
      <c r="D5928" s="1" t="s">
        <v>52</v>
      </c>
      <c r="E5928" s="1" t="s">
        <v>23</v>
      </c>
      <c r="F5928" s="2">
        <v>44154</v>
      </c>
      <c r="G5928" s="1" t="s">
        <v>16379</v>
      </c>
      <c r="H5928" s="1" t="s">
        <v>16380</v>
      </c>
      <c r="I5928" s="1" t="s">
        <v>36</v>
      </c>
      <c r="J5928" s="3">
        <v>18608.673624256098</v>
      </c>
      <c r="K5928" s="1">
        <v>488</v>
      </c>
      <c r="L5928" s="1" t="s">
        <v>27</v>
      </c>
      <c r="M5928" s="2">
        <v>44167</v>
      </c>
      <c r="N5928" s="1" t="s">
        <v>38</v>
      </c>
      <c r="O5928" s="1">
        <f>M5928-F5928</f>
        <v>13</v>
      </c>
      <c r="P5928" s="1" t="str">
        <f>IF(B5928&lt;=17,"Teen",
IF(B5928&lt;=25,"Young Adult",
IF(B5928&lt;=35,"Adult",
IF(B5928&lt;=50,"Middle Age","Senior"))))</f>
        <v>Senior</v>
      </c>
      <c r="Q5928" s="3">
        <f>J5928/O5928</f>
        <v>1431.4364326350844</v>
      </c>
      <c r="R5928" s="5">
        <f>IF(B5928&gt;60,1,0)
+ IF(O5928&gt;7,1,0)
+ IF(L5928="Emergency",1,0)
+ IF(T5928="Critical",1,0)</f>
        <v>2</v>
      </c>
      <c r="S5928" s="6" t="str">
        <f>IF(R5928&lt;=1,"Low",
IF(R5928=2,"Medium","High"))</f>
        <v>Medium</v>
      </c>
      <c r="T5928" s="1" t="s">
        <v>71</v>
      </c>
    </row>
    <row r="5929" spans="1:20">
      <c r="A5929" s="1" t="s">
        <v>16381</v>
      </c>
      <c r="B5929" s="1">
        <v>52</v>
      </c>
      <c r="C5929" s="1" t="s">
        <v>21</v>
      </c>
      <c r="D5929" s="1" t="s">
        <v>22</v>
      </c>
      <c r="E5929" s="1" t="s">
        <v>74</v>
      </c>
      <c r="F5929" s="2">
        <v>44154</v>
      </c>
      <c r="G5929" s="1" t="s">
        <v>939</v>
      </c>
      <c r="H5929" s="1" t="s">
        <v>16382</v>
      </c>
      <c r="I5929" s="1" t="s">
        <v>56</v>
      </c>
      <c r="J5929" s="3">
        <v>43543.8502818423</v>
      </c>
      <c r="K5929" s="1">
        <v>466</v>
      </c>
      <c r="L5929" s="1" t="s">
        <v>27</v>
      </c>
      <c r="M5929" s="2">
        <v>44164</v>
      </c>
      <c r="N5929" s="1" t="s">
        <v>48</v>
      </c>
      <c r="O5929" s="1">
        <f>M5929-F5929</f>
        <v>10</v>
      </c>
      <c r="P5929" s="1" t="str">
        <f>IF(B5929&lt;=17,"Teen",
IF(B5929&lt;=25,"Young Adult",
IF(B5929&lt;=35,"Adult",
IF(B5929&lt;=50,"Middle Age","Senior"))))</f>
        <v>Senior</v>
      </c>
      <c r="Q5929" s="3">
        <f>J5929/O5929</f>
        <v>4354.3850281842297</v>
      </c>
      <c r="R5929" s="5">
        <f>IF(B5929&gt;60,1,0)
+ IF(O5929&gt;7,1,0)
+ IF(L5929="Emergency",1,0)
+ IF(T5929="Critical",1,0)</f>
        <v>1</v>
      </c>
      <c r="S5929" s="6" t="str">
        <f>IF(R5929&lt;=1,"Low",
IF(R5929=2,"Medium","High"))</f>
        <v>Low</v>
      </c>
      <c r="T5929" s="1" t="s">
        <v>49</v>
      </c>
    </row>
    <row r="5930" spans="1:20">
      <c r="A5930" s="1" t="s">
        <v>16383</v>
      </c>
      <c r="B5930" s="1">
        <v>71</v>
      </c>
      <c r="C5930" s="1" t="s">
        <v>51</v>
      </c>
      <c r="D5930" s="1" t="s">
        <v>73</v>
      </c>
      <c r="E5930" s="1" t="s">
        <v>23</v>
      </c>
      <c r="F5930" s="2">
        <v>44154</v>
      </c>
      <c r="G5930" s="1" t="s">
        <v>16384</v>
      </c>
      <c r="H5930" s="1" t="s">
        <v>16385</v>
      </c>
      <c r="I5930" s="1" t="s">
        <v>36</v>
      </c>
      <c r="J5930" s="3">
        <v>20914.506348441399</v>
      </c>
      <c r="K5930" s="1">
        <v>469</v>
      </c>
      <c r="L5930" s="1" t="s">
        <v>42</v>
      </c>
      <c r="M5930" s="2">
        <v>44168</v>
      </c>
      <c r="N5930" s="1" t="s">
        <v>97</v>
      </c>
      <c r="O5930" s="1">
        <f>M5930-F5930</f>
        <v>14</v>
      </c>
      <c r="P5930" s="1" t="str">
        <f>IF(B5930&lt;=17,"Teen",
IF(B5930&lt;=25,"Young Adult",
IF(B5930&lt;=35,"Adult",
IF(B5930&lt;=50,"Middle Age","Senior"))))</f>
        <v>Senior</v>
      </c>
      <c r="Q5930" s="3">
        <f>J5930/O5930</f>
        <v>1493.8933106029569</v>
      </c>
      <c r="R5930" s="5">
        <f>IF(B5930&gt;60,1,0)
+ IF(O5930&gt;7,1,0)
+ IF(L5930="Emergency",1,0)
+ IF(T5930="Critical",1,0)</f>
        <v>3</v>
      </c>
      <c r="S5930" s="6" t="str">
        <f>IF(R5930&lt;=1,"Low",
IF(R5930=2,"Medium","High"))</f>
        <v>High</v>
      </c>
      <c r="T5930" s="1" t="s">
        <v>29</v>
      </c>
    </row>
    <row r="5931" spans="1:20">
      <c r="A5931" s="1" t="s">
        <v>716</v>
      </c>
      <c r="B5931" s="1">
        <v>23</v>
      </c>
      <c r="C5931" s="1" t="s">
        <v>51</v>
      </c>
      <c r="D5931" s="1" t="s">
        <v>22</v>
      </c>
      <c r="E5931" s="1" t="s">
        <v>53</v>
      </c>
      <c r="F5931" s="2">
        <v>44154</v>
      </c>
      <c r="G5931" s="1" t="s">
        <v>16386</v>
      </c>
      <c r="H5931" s="1" t="s">
        <v>16387</v>
      </c>
      <c r="I5931" s="1" t="s">
        <v>65</v>
      </c>
      <c r="J5931" s="3">
        <v>46178.697390138499</v>
      </c>
      <c r="K5931" s="1">
        <v>167</v>
      </c>
      <c r="L5931" s="1" t="s">
        <v>42</v>
      </c>
      <c r="M5931" s="2">
        <v>44165</v>
      </c>
      <c r="N5931" s="1" t="s">
        <v>66</v>
      </c>
      <c r="O5931" s="1">
        <f>M5931-F5931</f>
        <v>11</v>
      </c>
      <c r="P5931" s="1" t="str">
        <f>IF(B5931&lt;=17,"Teen",
IF(B5931&lt;=25,"Young Adult",
IF(B5931&lt;=35,"Adult",
IF(B5931&lt;=50,"Middle Age","Senior"))))</f>
        <v>Young Adult</v>
      </c>
      <c r="Q5931" s="3">
        <f>J5931/O5931</f>
        <v>4198.0633991035002</v>
      </c>
      <c r="R5931" s="5">
        <f>IF(B5931&gt;60,1,0)
+ IF(O5931&gt;7,1,0)
+ IF(L5931="Emergency",1,0)
+ IF(T5931="Critical",1,0)</f>
        <v>2</v>
      </c>
      <c r="S5931" s="6" t="str">
        <f>IF(R5931&lt;=1,"Low",
IF(R5931=2,"Medium","High"))</f>
        <v>Medium</v>
      </c>
      <c r="T5931" s="1" t="s">
        <v>71</v>
      </c>
    </row>
    <row r="5932" spans="1:20">
      <c r="A5932" s="1" t="s">
        <v>2288</v>
      </c>
      <c r="B5932" s="1">
        <v>37</v>
      </c>
      <c r="C5932" s="1" t="s">
        <v>21</v>
      </c>
      <c r="D5932" s="1" t="s">
        <v>44</v>
      </c>
      <c r="E5932" s="1" t="s">
        <v>45</v>
      </c>
      <c r="F5932" s="2">
        <v>44153</v>
      </c>
      <c r="G5932" s="1" t="s">
        <v>16388</v>
      </c>
      <c r="H5932" s="1" t="s">
        <v>16389</v>
      </c>
      <c r="I5932" s="1" t="s">
        <v>60</v>
      </c>
      <c r="J5932" s="3">
        <v>48273.449674626499</v>
      </c>
      <c r="K5932" s="1">
        <v>220</v>
      </c>
      <c r="L5932" s="1" t="s">
        <v>42</v>
      </c>
      <c r="M5932" s="2">
        <v>44158</v>
      </c>
      <c r="N5932" s="1" t="s">
        <v>97</v>
      </c>
      <c r="O5932" s="1">
        <f>M5932-F5932</f>
        <v>5</v>
      </c>
      <c r="P5932" s="1" t="str">
        <f>IF(B5932&lt;=17,"Teen",
IF(B5932&lt;=25,"Young Adult",
IF(B5932&lt;=35,"Adult",
IF(B5932&lt;=50,"Middle Age","Senior"))))</f>
        <v>Middle Age</v>
      </c>
      <c r="Q5932" s="3">
        <f>J5932/O5932</f>
        <v>9654.6899349252999</v>
      </c>
      <c r="R5932" s="5">
        <f>IF(B5932&gt;60,1,0)
+ IF(O5932&gt;7,1,0)
+ IF(L5932="Emergency",1,0)
+ IF(T5932="Critical",1,0)</f>
        <v>1</v>
      </c>
      <c r="S5932" s="6" t="str">
        <f>IF(R5932&lt;=1,"Low",
IF(R5932=2,"Medium","High"))</f>
        <v>Low</v>
      </c>
      <c r="T5932" s="1" t="s">
        <v>29</v>
      </c>
    </row>
    <row r="5933" spans="1:20">
      <c r="A5933" s="1" t="s">
        <v>1441</v>
      </c>
      <c r="B5933" s="1">
        <v>38</v>
      </c>
      <c r="C5933" s="1" t="s">
        <v>51</v>
      </c>
      <c r="D5933" s="1" t="s">
        <v>52</v>
      </c>
      <c r="E5933" s="1" t="s">
        <v>23</v>
      </c>
      <c r="F5933" s="2">
        <v>44153</v>
      </c>
      <c r="G5933" s="1" t="s">
        <v>16390</v>
      </c>
      <c r="H5933" s="1" t="s">
        <v>16391</v>
      </c>
      <c r="I5933" s="1" t="s">
        <v>56</v>
      </c>
      <c r="J5933" s="3">
        <v>26458.5856696255</v>
      </c>
      <c r="K5933" s="1">
        <v>248</v>
      </c>
      <c r="L5933" s="1" t="s">
        <v>37</v>
      </c>
      <c r="M5933" s="2">
        <v>44154</v>
      </c>
      <c r="N5933" s="1" t="s">
        <v>48</v>
      </c>
      <c r="O5933" s="1">
        <f>M5933-F5933</f>
        <v>1</v>
      </c>
      <c r="P5933" s="1" t="str">
        <f>IF(B5933&lt;=17,"Teen",
IF(B5933&lt;=25,"Young Adult",
IF(B5933&lt;=35,"Adult",
IF(B5933&lt;=50,"Middle Age","Senior"))))</f>
        <v>Middle Age</v>
      </c>
      <c r="Q5933" s="3">
        <f>J5933/O5933</f>
        <v>26458.5856696255</v>
      </c>
      <c r="R5933" s="5">
        <f>IF(B5933&gt;60,1,0)
+ IF(O5933&gt;7,1,0)
+ IF(L5933="Emergency",1,0)
+ IF(T5933="Critical",1,0)</f>
        <v>0</v>
      </c>
      <c r="S5933" s="6" t="str">
        <f>IF(R5933&lt;=1,"Low",
IF(R5933=2,"Medium","High"))</f>
        <v>Low</v>
      </c>
      <c r="T5933" s="1" t="s">
        <v>49</v>
      </c>
    </row>
    <row r="5934" spans="1:20">
      <c r="A5934" s="1" t="s">
        <v>16392</v>
      </c>
      <c r="B5934" s="1">
        <v>34</v>
      </c>
      <c r="C5934" s="1" t="s">
        <v>21</v>
      </c>
      <c r="D5934" s="1" t="s">
        <v>32</v>
      </c>
      <c r="E5934" s="1" t="s">
        <v>53</v>
      </c>
      <c r="F5934" s="2">
        <v>44153</v>
      </c>
      <c r="G5934" s="1" t="s">
        <v>16393</v>
      </c>
      <c r="H5934" s="1" t="s">
        <v>16394</v>
      </c>
      <c r="I5934" s="1" t="s">
        <v>60</v>
      </c>
      <c r="J5934" s="3">
        <v>43955.435343890902</v>
      </c>
      <c r="K5934" s="1">
        <v>412</v>
      </c>
      <c r="L5934" s="1" t="s">
        <v>42</v>
      </c>
      <c r="M5934" s="2">
        <v>44176</v>
      </c>
      <c r="N5934" s="1" t="s">
        <v>97</v>
      </c>
      <c r="O5934" s="1">
        <f>M5934-F5934</f>
        <v>23</v>
      </c>
      <c r="P5934" s="1" t="str">
        <f>IF(B5934&lt;=17,"Teen",
IF(B5934&lt;=25,"Young Adult",
IF(B5934&lt;=35,"Adult",
IF(B5934&lt;=50,"Middle Age","Senior"))))</f>
        <v>Adult</v>
      </c>
      <c r="Q5934" s="3">
        <f>J5934/O5934</f>
        <v>1911.1058845169957</v>
      </c>
      <c r="R5934" s="5">
        <f>IF(B5934&gt;60,1,0)
+ IF(O5934&gt;7,1,0)
+ IF(L5934="Emergency",1,0)
+ IF(T5934="Critical",1,0)</f>
        <v>2</v>
      </c>
      <c r="S5934" s="6" t="str">
        <f>IF(R5934&lt;=1,"Low",
IF(R5934=2,"Medium","High"))</f>
        <v>Medium</v>
      </c>
      <c r="T5934" s="1" t="s">
        <v>29</v>
      </c>
    </row>
    <row r="5935" spans="1:20">
      <c r="A5935" s="1" t="s">
        <v>16395</v>
      </c>
      <c r="B5935" s="1">
        <v>26</v>
      </c>
      <c r="C5935" s="1" t="s">
        <v>21</v>
      </c>
      <c r="D5935" s="1" t="s">
        <v>62</v>
      </c>
      <c r="E5935" s="1" t="s">
        <v>84</v>
      </c>
      <c r="F5935" s="2">
        <v>44153</v>
      </c>
      <c r="G5935" s="1" t="s">
        <v>16396</v>
      </c>
      <c r="H5935" s="1" t="s">
        <v>16397</v>
      </c>
      <c r="I5935" s="1" t="s">
        <v>60</v>
      </c>
      <c r="J5935" s="3">
        <v>7483.7880117742998</v>
      </c>
      <c r="K5935" s="1">
        <v>105</v>
      </c>
      <c r="L5935" s="1" t="s">
        <v>27</v>
      </c>
      <c r="M5935" s="2">
        <v>44175</v>
      </c>
      <c r="N5935" s="1" t="s">
        <v>48</v>
      </c>
      <c r="O5935" s="1">
        <f>M5935-F5935</f>
        <v>22</v>
      </c>
      <c r="P5935" s="1" t="str">
        <f>IF(B5935&lt;=17,"Teen",
IF(B5935&lt;=25,"Young Adult",
IF(B5935&lt;=35,"Adult",
IF(B5935&lt;=50,"Middle Age","Senior"))))</f>
        <v>Adult</v>
      </c>
      <c r="Q5935" s="3">
        <f>J5935/O5935</f>
        <v>340.17218235337725</v>
      </c>
      <c r="R5935" s="5">
        <f>IF(B5935&gt;60,1,0)
+ IF(O5935&gt;7,1,0)
+ IF(L5935="Emergency",1,0)
+ IF(T5935="Critical",1,0)</f>
        <v>1</v>
      </c>
      <c r="S5935" s="6" t="str">
        <f>IF(R5935&lt;=1,"Low",
IF(R5935=2,"Medium","High"))</f>
        <v>Low</v>
      </c>
      <c r="T5935" s="1" t="s">
        <v>49</v>
      </c>
    </row>
    <row r="5936" spans="1:20">
      <c r="A5936" s="1" t="s">
        <v>16398</v>
      </c>
      <c r="B5936" s="1">
        <v>75</v>
      </c>
      <c r="C5936" s="1" t="s">
        <v>51</v>
      </c>
      <c r="D5936" s="1" t="s">
        <v>44</v>
      </c>
      <c r="E5936" s="1" t="s">
        <v>45</v>
      </c>
      <c r="F5936" s="2">
        <v>44153</v>
      </c>
      <c r="G5936" s="1" t="s">
        <v>16399</v>
      </c>
      <c r="H5936" s="1" t="s">
        <v>16400</v>
      </c>
      <c r="I5936" s="1" t="s">
        <v>26</v>
      </c>
      <c r="J5936" s="3">
        <v>19110.813830102801</v>
      </c>
      <c r="K5936" s="1">
        <v>249</v>
      </c>
      <c r="L5936" s="1" t="s">
        <v>27</v>
      </c>
      <c r="M5936" s="2">
        <v>44154</v>
      </c>
      <c r="N5936" s="1" t="s">
        <v>38</v>
      </c>
      <c r="O5936" s="1">
        <f>M5936-F5936</f>
        <v>1</v>
      </c>
      <c r="P5936" s="1" t="str">
        <f>IF(B5936&lt;=17,"Teen",
IF(B5936&lt;=25,"Young Adult",
IF(B5936&lt;=35,"Adult",
IF(B5936&lt;=50,"Middle Age","Senior"))))</f>
        <v>Senior</v>
      </c>
      <c r="Q5936" s="3">
        <f>J5936/O5936</f>
        <v>19110.813830102801</v>
      </c>
      <c r="R5936" s="5">
        <f>IF(B5936&gt;60,1,0)
+ IF(O5936&gt;7,1,0)
+ IF(L5936="Emergency",1,0)
+ IF(T5936="Critical",1,0)</f>
        <v>1</v>
      </c>
      <c r="S5936" s="6" t="str">
        <f>IF(R5936&lt;=1,"Low",
IF(R5936=2,"Medium","High"))</f>
        <v>Low</v>
      </c>
      <c r="T5936" s="1" t="s">
        <v>29</v>
      </c>
    </row>
    <row r="5937" spans="1:20">
      <c r="A5937" s="1" t="s">
        <v>16401</v>
      </c>
      <c r="B5937" s="1">
        <v>83</v>
      </c>
      <c r="C5937" s="1" t="s">
        <v>51</v>
      </c>
      <c r="D5937" s="1" t="s">
        <v>32</v>
      </c>
      <c r="E5937" s="1" t="s">
        <v>84</v>
      </c>
      <c r="F5937" s="2">
        <v>44153</v>
      </c>
      <c r="G5937" s="1" t="s">
        <v>16402</v>
      </c>
      <c r="H5937" s="1" t="s">
        <v>16403</v>
      </c>
      <c r="I5937" s="1" t="s">
        <v>26</v>
      </c>
      <c r="J5937" s="3">
        <v>26371.461895141601</v>
      </c>
      <c r="K5937" s="1">
        <v>224</v>
      </c>
      <c r="L5937" s="1" t="s">
        <v>42</v>
      </c>
      <c r="M5937" s="2">
        <v>44176</v>
      </c>
      <c r="N5937" s="1" t="s">
        <v>38</v>
      </c>
      <c r="O5937" s="1">
        <f>M5937-F5937</f>
        <v>23</v>
      </c>
      <c r="P5937" s="1" t="str">
        <f>IF(B5937&lt;=17,"Teen",
IF(B5937&lt;=25,"Young Adult",
IF(B5937&lt;=35,"Adult",
IF(B5937&lt;=50,"Middle Age","Senior"))))</f>
        <v>Senior</v>
      </c>
      <c r="Q5937" s="3">
        <f>J5937/O5937</f>
        <v>1146.5852997887653</v>
      </c>
      <c r="R5937" s="5">
        <f>IF(B5937&gt;60,1,0)
+ IF(O5937&gt;7,1,0)
+ IF(L5937="Emergency",1,0)
+ IF(T5937="Critical",1,0)</f>
        <v>3</v>
      </c>
      <c r="S5937" s="6" t="str">
        <f>IF(R5937&lt;=1,"Low",
IF(R5937=2,"Medium","High"))</f>
        <v>High</v>
      </c>
      <c r="T5937" s="1" t="s">
        <v>71</v>
      </c>
    </row>
    <row r="5938" spans="1:20">
      <c r="A5938" s="1" t="s">
        <v>16404</v>
      </c>
      <c r="B5938" s="1">
        <v>74</v>
      </c>
      <c r="C5938" s="1" t="s">
        <v>21</v>
      </c>
      <c r="D5938" s="1" t="s">
        <v>73</v>
      </c>
      <c r="E5938" s="1" t="s">
        <v>45</v>
      </c>
      <c r="F5938" s="2">
        <v>44153</v>
      </c>
      <c r="G5938" s="1" t="s">
        <v>16405</v>
      </c>
      <c r="H5938" s="1" t="s">
        <v>16406</v>
      </c>
      <c r="I5938" s="1" t="s">
        <v>56</v>
      </c>
      <c r="J5938" s="3">
        <v>21860.784994617501</v>
      </c>
      <c r="K5938" s="1">
        <v>171</v>
      </c>
      <c r="L5938" s="1" t="s">
        <v>37</v>
      </c>
      <c r="M5938" s="2">
        <v>44168</v>
      </c>
      <c r="N5938" s="1" t="s">
        <v>38</v>
      </c>
      <c r="O5938" s="1">
        <f>M5938-F5938</f>
        <v>15</v>
      </c>
      <c r="P5938" s="1" t="str">
        <f>IF(B5938&lt;=17,"Teen",
IF(B5938&lt;=25,"Young Adult",
IF(B5938&lt;=35,"Adult",
IF(B5938&lt;=50,"Middle Age","Senior"))))</f>
        <v>Senior</v>
      </c>
      <c r="Q5938" s="3">
        <f>J5938/O5938</f>
        <v>1457.3856663078334</v>
      </c>
      <c r="R5938" s="5">
        <f>IF(B5938&gt;60,1,0)
+ IF(O5938&gt;7,1,0)
+ IF(L5938="Emergency",1,0)
+ IF(T5938="Critical",1,0)</f>
        <v>2</v>
      </c>
      <c r="S5938" s="6" t="str">
        <f>IF(R5938&lt;=1,"Low",
IF(R5938=2,"Medium","High"))</f>
        <v>Medium</v>
      </c>
      <c r="T5938" s="1" t="s">
        <v>71</v>
      </c>
    </row>
    <row r="5939" spans="1:20">
      <c r="A5939" s="1" t="s">
        <v>16407</v>
      </c>
      <c r="B5939" s="1">
        <v>35</v>
      </c>
      <c r="C5939" s="1" t="s">
        <v>51</v>
      </c>
      <c r="D5939" s="1" t="s">
        <v>32</v>
      </c>
      <c r="E5939" s="1" t="s">
        <v>53</v>
      </c>
      <c r="F5939" s="2">
        <v>44153</v>
      </c>
      <c r="G5939" s="1" t="s">
        <v>16408</v>
      </c>
      <c r="H5939" s="1" t="s">
        <v>16409</v>
      </c>
      <c r="I5939" s="1" t="s">
        <v>60</v>
      </c>
      <c r="J5939" s="3">
        <v>18939.732687823001</v>
      </c>
      <c r="K5939" s="1">
        <v>379</v>
      </c>
      <c r="L5939" s="1" t="s">
        <v>27</v>
      </c>
      <c r="M5939" s="2">
        <v>44156</v>
      </c>
      <c r="N5939" s="1" t="s">
        <v>48</v>
      </c>
      <c r="O5939" s="1">
        <f>M5939-F5939</f>
        <v>3</v>
      </c>
      <c r="P5939" s="1" t="str">
        <f>IF(B5939&lt;=17,"Teen",
IF(B5939&lt;=25,"Young Adult",
IF(B5939&lt;=35,"Adult",
IF(B5939&lt;=50,"Middle Age","Senior"))))</f>
        <v>Adult</v>
      </c>
      <c r="Q5939" s="3">
        <f>J5939/O5939</f>
        <v>6313.2442292743335</v>
      </c>
      <c r="R5939" s="5">
        <f>IF(B5939&gt;60,1,0)
+ IF(O5939&gt;7,1,0)
+ IF(L5939="Emergency",1,0)
+ IF(T5939="Critical",1,0)</f>
        <v>0</v>
      </c>
      <c r="S5939" s="6" t="str">
        <f>IF(R5939&lt;=1,"Low",
IF(R5939=2,"Medium","High"))</f>
        <v>Low</v>
      </c>
      <c r="T5939" s="1" t="s">
        <v>49</v>
      </c>
    </row>
    <row r="5940" spans="1:20">
      <c r="A5940" s="1" t="s">
        <v>6939</v>
      </c>
      <c r="B5940" s="1">
        <v>19</v>
      </c>
      <c r="C5940" s="1" t="s">
        <v>51</v>
      </c>
      <c r="D5940" s="1" t="s">
        <v>73</v>
      </c>
      <c r="E5940" s="1" t="s">
        <v>33</v>
      </c>
      <c r="F5940" s="2">
        <v>44152</v>
      </c>
      <c r="G5940" s="1" t="s">
        <v>16410</v>
      </c>
      <c r="H5940" s="1" t="s">
        <v>16411</v>
      </c>
      <c r="I5940" s="1" t="s">
        <v>26</v>
      </c>
      <c r="J5940" s="3">
        <v>5771.4192369357597</v>
      </c>
      <c r="K5940" s="1">
        <v>102</v>
      </c>
      <c r="L5940" s="1" t="s">
        <v>37</v>
      </c>
      <c r="M5940" s="2">
        <v>44161</v>
      </c>
      <c r="N5940" s="1" t="s">
        <v>66</v>
      </c>
      <c r="O5940" s="1">
        <f>M5940-F5940</f>
        <v>9</v>
      </c>
      <c r="P5940" s="1" t="str">
        <f>IF(B5940&lt;=17,"Teen",
IF(B5940&lt;=25,"Young Adult",
IF(B5940&lt;=35,"Adult",
IF(B5940&lt;=50,"Middle Age","Senior"))))</f>
        <v>Young Adult</v>
      </c>
      <c r="Q5940" s="3">
        <f>J5940/O5940</f>
        <v>641.26880410397325</v>
      </c>
      <c r="R5940" s="5">
        <f>IF(B5940&gt;60,1,0)
+ IF(O5940&gt;7,1,0)
+ IF(L5940="Emergency",1,0)
+ IF(T5940="Critical",1,0)</f>
        <v>1</v>
      </c>
      <c r="S5940" s="6" t="str">
        <f>IF(R5940&lt;=1,"Low",
IF(R5940=2,"Medium","High"))</f>
        <v>Low</v>
      </c>
      <c r="T5940" s="1" t="s">
        <v>29</v>
      </c>
    </row>
    <row r="5941" spans="1:20">
      <c r="A5941" s="1" t="s">
        <v>16412</v>
      </c>
      <c r="B5941" s="1">
        <v>38</v>
      </c>
      <c r="C5941" s="1" t="s">
        <v>21</v>
      </c>
      <c r="D5941" s="1" t="s">
        <v>62</v>
      </c>
      <c r="E5941" s="1" t="s">
        <v>45</v>
      </c>
      <c r="F5941" s="2">
        <v>44152</v>
      </c>
      <c r="G5941" s="1" t="s">
        <v>16413</v>
      </c>
      <c r="H5941" s="1" t="s">
        <v>16414</v>
      </c>
      <c r="I5941" s="1" t="s">
        <v>65</v>
      </c>
      <c r="J5941" s="3">
        <v>12218.1294444574</v>
      </c>
      <c r="K5941" s="1">
        <v>178</v>
      </c>
      <c r="L5941" s="1" t="s">
        <v>37</v>
      </c>
      <c r="M5941" s="2">
        <v>44157</v>
      </c>
      <c r="N5941" s="1" t="s">
        <v>48</v>
      </c>
      <c r="O5941" s="1">
        <f>M5941-F5941</f>
        <v>5</v>
      </c>
      <c r="P5941" s="1" t="str">
        <f>IF(B5941&lt;=17,"Teen",
IF(B5941&lt;=25,"Young Adult",
IF(B5941&lt;=35,"Adult",
IF(B5941&lt;=50,"Middle Age","Senior"))))</f>
        <v>Middle Age</v>
      </c>
      <c r="Q5941" s="3">
        <f>J5941/O5941</f>
        <v>2443.6258888914799</v>
      </c>
      <c r="R5941" s="5">
        <f>IF(B5941&gt;60,1,0)
+ IF(O5941&gt;7,1,0)
+ IF(L5941="Emergency",1,0)
+ IF(T5941="Critical",1,0)</f>
        <v>0</v>
      </c>
      <c r="S5941" s="6" t="str">
        <f>IF(R5941&lt;=1,"Low",
IF(R5941=2,"Medium","High"))</f>
        <v>Low</v>
      </c>
      <c r="T5941" s="1" t="s">
        <v>29</v>
      </c>
    </row>
    <row r="5942" spans="1:20">
      <c r="A5942" s="1" t="s">
        <v>16415</v>
      </c>
      <c r="B5942" s="1">
        <v>74</v>
      </c>
      <c r="C5942" s="1" t="s">
        <v>51</v>
      </c>
      <c r="D5942" s="1" t="s">
        <v>68</v>
      </c>
      <c r="E5942" s="1" t="s">
        <v>45</v>
      </c>
      <c r="F5942" s="2">
        <v>44152</v>
      </c>
      <c r="G5942" s="1" t="s">
        <v>11038</v>
      </c>
      <c r="H5942" s="1" t="s">
        <v>16416</v>
      </c>
      <c r="I5942" s="1" t="s">
        <v>26</v>
      </c>
      <c r="J5942" s="3">
        <v>35530.414759571999</v>
      </c>
      <c r="K5942" s="1">
        <v>317</v>
      </c>
      <c r="L5942" s="1" t="s">
        <v>37</v>
      </c>
      <c r="M5942" s="2">
        <v>44177</v>
      </c>
      <c r="N5942" s="1" t="s">
        <v>28</v>
      </c>
      <c r="O5942" s="1">
        <f>M5942-F5942</f>
        <v>25</v>
      </c>
      <c r="P5942" s="1" t="str">
        <f>IF(B5942&lt;=17,"Teen",
IF(B5942&lt;=25,"Young Adult",
IF(B5942&lt;=35,"Adult",
IF(B5942&lt;=50,"Middle Age","Senior"))))</f>
        <v>Senior</v>
      </c>
      <c r="Q5942" s="3">
        <f>J5942/O5942</f>
        <v>1421.21659038288</v>
      </c>
      <c r="R5942" s="5">
        <f>IF(B5942&gt;60,1,0)
+ IF(O5942&gt;7,1,0)
+ IF(L5942="Emergency",1,0)
+ IF(T5942="Critical",1,0)</f>
        <v>2</v>
      </c>
      <c r="S5942" s="6" t="str">
        <f>IF(R5942&lt;=1,"Low",
IF(R5942=2,"Medium","High"))</f>
        <v>Medium</v>
      </c>
      <c r="T5942" s="1" t="s">
        <v>29</v>
      </c>
    </row>
    <row r="5943" spans="1:20">
      <c r="A5943" s="1" t="s">
        <v>16417</v>
      </c>
      <c r="B5943" s="1">
        <v>30</v>
      </c>
      <c r="C5943" s="1" t="s">
        <v>51</v>
      </c>
      <c r="D5943" s="1" t="s">
        <v>52</v>
      </c>
      <c r="E5943" s="1" t="s">
        <v>84</v>
      </c>
      <c r="F5943" s="2">
        <v>44152</v>
      </c>
      <c r="G5943" s="1" t="s">
        <v>16418</v>
      </c>
      <c r="H5943" s="1" t="s">
        <v>2063</v>
      </c>
      <c r="I5943" s="1" t="s">
        <v>56</v>
      </c>
      <c r="J5943" s="3">
        <v>17003.279796990701</v>
      </c>
      <c r="K5943" s="1">
        <v>167</v>
      </c>
      <c r="L5943" s="1" t="s">
        <v>27</v>
      </c>
      <c r="M5943" s="2">
        <v>44179</v>
      </c>
      <c r="N5943" s="1" t="s">
        <v>48</v>
      </c>
      <c r="O5943" s="1">
        <f>M5943-F5943</f>
        <v>27</v>
      </c>
      <c r="P5943" s="1" t="str">
        <f>IF(B5943&lt;=17,"Teen",
IF(B5943&lt;=25,"Young Adult",
IF(B5943&lt;=35,"Adult",
IF(B5943&lt;=50,"Middle Age","Senior"))))</f>
        <v>Adult</v>
      </c>
      <c r="Q5943" s="3">
        <f>J5943/O5943</f>
        <v>629.75110359224811</v>
      </c>
      <c r="R5943" s="5">
        <f>IF(B5943&gt;60,1,0)
+ IF(O5943&gt;7,1,0)
+ IF(L5943="Emergency",1,0)
+ IF(T5943="Critical",1,0)</f>
        <v>1</v>
      </c>
      <c r="S5943" s="6" t="str">
        <f>IF(R5943&lt;=1,"Low",
IF(R5943=2,"Medium","High"))</f>
        <v>Low</v>
      </c>
      <c r="T5943" s="1" t="s">
        <v>49</v>
      </c>
    </row>
    <row r="5944" spans="1:20">
      <c r="A5944" s="1" t="s">
        <v>16419</v>
      </c>
      <c r="B5944" s="1">
        <v>21</v>
      </c>
      <c r="C5944" s="1" t="s">
        <v>51</v>
      </c>
      <c r="D5944" s="1" t="s">
        <v>62</v>
      </c>
      <c r="E5944" s="1" t="s">
        <v>53</v>
      </c>
      <c r="F5944" s="2">
        <v>44152</v>
      </c>
      <c r="G5944" s="1" t="s">
        <v>16420</v>
      </c>
      <c r="H5944" s="1" t="s">
        <v>16421</v>
      </c>
      <c r="I5944" s="1" t="s">
        <v>36</v>
      </c>
      <c r="J5944" s="3">
        <v>3390.3557880724602</v>
      </c>
      <c r="K5944" s="1">
        <v>371</v>
      </c>
      <c r="L5944" s="1" t="s">
        <v>42</v>
      </c>
      <c r="M5944" s="2">
        <v>44179</v>
      </c>
      <c r="N5944" s="1" t="s">
        <v>38</v>
      </c>
      <c r="O5944" s="1">
        <f>M5944-F5944</f>
        <v>27</v>
      </c>
      <c r="P5944" s="1" t="str">
        <f>IF(B5944&lt;=17,"Teen",
IF(B5944&lt;=25,"Young Adult",
IF(B5944&lt;=35,"Adult",
IF(B5944&lt;=50,"Middle Age","Senior"))))</f>
        <v>Young Adult</v>
      </c>
      <c r="Q5944" s="3">
        <f>J5944/O5944</f>
        <v>125.56873289157259</v>
      </c>
      <c r="R5944" s="5">
        <f>IF(B5944&gt;60,1,0)
+ IF(O5944&gt;7,1,0)
+ IF(L5944="Emergency",1,0)
+ IF(T5944="Critical",1,0)</f>
        <v>2</v>
      </c>
      <c r="S5944" s="6" t="str">
        <f>IF(R5944&lt;=1,"Low",
IF(R5944=2,"Medium","High"))</f>
        <v>Medium</v>
      </c>
      <c r="T5944" s="1" t="s">
        <v>29</v>
      </c>
    </row>
    <row r="5945" spans="1:20">
      <c r="A5945" s="1" t="s">
        <v>16422</v>
      </c>
      <c r="B5945" s="1">
        <v>19</v>
      </c>
      <c r="C5945" s="1" t="s">
        <v>21</v>
      </c>
      <c r="D5945" s="1" t="s">
        <v>91</v>
      </c>
      <c r="E5945" s="1" t="s">
        <v>33</v>
      </c>
      <c r="F5945" s="2">
        <v>44152</v>
      </c>
      <c r="G5945" s="1" t="s">
        <v>16423</v>
      </c>
      <c r="H5945" s="1" t="s">
        <v>362</v>
      </c>
      <c r="I5945" s="1" t="s">
        <v>26</v>
      </c>
      <c r="J5945" s="3">
        <v>38111.293812937103</v>
      </c>
      <c r="K5945" s="1">
        <v>175</v>
      </c>
      <c r="L5945" s="1" t="s">
        <v>42</v>
      </c>
      <c r="M5945" s="2">
        <v>44177</v>
      </c>
      <c r="N5945" s="1" t="s">
        <v>28</v>
      </c>
      <c r="O5945" s="1">
        <f>M5945-F5945</f>
        <v>25</v>
      </c>
      <c r="P5945" s="1" t="str">
        <f>IF(B5945&lt;=17,"Teen",
IF(B5945&lt;=25,"Young Adult",
IF(B5945&lt;=35,"Adult",
IF(B5945&lt;=50,"Middle Age","Senior"))))</f>
        <v>Young Adult</v>
      </c>
      <c r="Q5945" s="3">
        <f>J5945/O5945</f>
        <v>1524.4517525174842</v>
      </c>
      <c r="R5945" s="5">
        <f>IF(B5945&gt;60,1,0)
+ IF(O5945&gt;7,1,0)
+ IF(L5945="Emergency",1,0)
+ IF(T5945="Critical",1,0)</f>
        <v>2</v>
      </c>
      <c r="S5945" s="6" t="str">
        <f>IF(R5945&lt;=1,"Low",
IF(R5945=2,"Medium","High"))</f>
        <v>Medium</v>
      </c>
      <c r="T5945" s="1" t="s">
        <v>29</v>
      </c>
    </row>
    <row r="5946" spans="1:20">
      <c r="A5946" s="1" t="s">
        <v>16424</v>
      </c>
      <c r="B5946" s="1">
        <v>69</v>
      </c>
      <c r="C5946" s="1" t="s">
        <v>51</v>
      </c>
      <c r="D5946" s="1" t="s">
        <v>62</v>
      </c>
      <c r="E5946" s="1" t="s">
        <v>53</v>
      </c>
      <c r="F5946" s="2">
        <v>44152</v>
      </c>
      <c r="G5946" s="1" t="s">
        <v>16425</v>
      </c>
      <c r="H5946" s="1" t="s">
        <v>16426</v>
      </c>
      <c r="I5946" s="1" t="s">
        <v>56</v>
      </c>
      <c r="J5946" s="3">
        <v>18614.469753615002</v>
      </c>
      <c r="K5946" s="1">
        <v>202</v>
      </c>
      <c r="L5946" s="1" t="s">
        <v>37</v>
      </c>
      <c r="M5946" s="2">
        <v>44173</v>
      </c>
      <c r="N5946" s="1" t="s">
        <v>28</v>
      </c>
      <c r="O5946" s="1">
        <f>M5946-F5946</f>
        <v>21</v>
      </c>
      <c r="P5946" s="1" t="str">
        <f>IF(B5946&lt;=17,"Teen",
IF(B5946&lt;=25,"Young Adult",
IF(B5946&lt;=35,"Adult",
IF(B5946&lt;=50,"Middle Age","Senior"))))</f>
        <v>Senior</v>
      </c>
      <c r="Q5946" s="3">
        <f>J5946/O5946</f>
        <v>886.40332160071432</v>
      </c>
      <c r="R5946" s="5">
        <f>IF(B5946&gt;60,1,0)
+ IF(O5946&gt;7,1,0)
+ IF(L5946="Emergency",1,0)
+ IF(T5946="Critical",1,0)</f>
        <v>2</v>
      </c>
      <c r="S5946" s="6" t="str">
        <f>IF(R5946&lt;=1,"Low",
IF(R5946=2,"Medium","High"))</f>
        <v>Medium</v>
      </c>
      <c r="T5946" s="1" t="s">
        <v>29</v>
      </c>
    </row>
    <row r="5947" spans="1:20">
      <c r="A5947" s="1" t="s">
        <v>16427</v>
      </c>
      <c r="B5947" s="1">
        <v>75</v>
      </c>
      <c r="C5947" s="1" t="s">
        <v>51</v>
      </c>
      <c r="D5947" s="1" t="s">
        <v>44</v>
      </c>
      <c r="E5947" s="1" t="s">
        <v>33</v>
      </c>
      <c r="F5947" s="2">
        <v>44151</v>
      </c>
      <c r="G5947" s="1" t="s">
        <v>16428</v>
      </c>
      <c r="H5947" s="1" t="s">
        <v>16429</v>
      </c>
      <c r="I5947" s="1" t="s">
        <v>36</v>
      </c>
      <c r="J5947" s="3">
        <v>12684.6315883353</v>
      </c>
      <c r="K5947" s="1">
        <v>341</v>
      </c>
      <c r="L5947" s="1" t="s">
        <v>42</v>
      </c>
      <c r="M5947" s="2">
        <v>44171</v>
      </c>
      <c r="N5947" s="1" t="s">
        <v>66</v>
      </c>
      <c r="O5947" s="1">
        <f>M5947-F5947</f>
        <v>20</v>
      </c>
      <c r="P5947" s="1" t="str">
        <f>IF(B5947&lt;=17,"Teen",
IF(B5947&lt;=25,"Young Adult",
IF(B5947&lt;=35,"Adult",
IF(B5947&lt;=50,"Middle Age","Senior"))))</f>
        <v>Senior</v>
      </c>
      <c r="Q5947" s="3">
        <f>J5947/O5947</f>
        <v>634.23157941676504</v>
      </c>
      <c r="R5947" s="5">
        <f>IF(B5947&gt;60,1,0)
+ IF(O5947&gt;7,1,0)
+ IF(L5947="Emergency",1,0)
+ IF(T5947="Critical",1,0)</f>
        <v>3</v>
      </c>
      <c r="S5947" s="6" t="str">
        <f>IF(R5947&lt;=1,"Low",
IF(R5947=2,"Medium","High"))</f>
        <v>High</v>
      </c>
      <c r="T5947" s="1" t="s">
        <v>71</v>
      </c>
    </row>
    <row r="5948" spans="1:20">
      <c r="A5948" s="1" t="s">
        <v>14808</v>
      </c>
      <c r="B5948" s="1">
        <v>76</v>
      </c>
      <c r="C5948" s="1" t="s">
        <v>51</v>
      </c>
      <c r="D5948" s="1" t="s">
        <v>22</v>
      </c>
      <c r="E5948" s="1" t="s">
        <v>45</v>
      </c>
      <c r="F5948" s="2">
        <v>44151</v>
      </c>
      <c r="G5948" s="1" t="s">
        <v>16430</v>
      </c>
      <c r="H5948" s="1" t="s">
        <v>5735</v>
      </c>
      <c r="I5948" s="1" t="s">
        <v>65</v>
      </c>
      <c r="J5948" s="3">
        <v>48634.284895308097</v>
      </c>
      <c r="K5948" s="1">
        <v>352</v>
      </c>
      <c r="L5948" s="1" t="s">
        <v>27</v>
      </c>
      <c r="M5948" s="2">
        <v>44171</v>
      </c>
      <c r="N5948" s="1" t="s">
        <v>97</v>
      </c>
      <c r="O5948" s="1">
        <f>M5948-F5948</f>
        <v>20</v>
      </c>
      <c r="P5948" s="1" t="str">
        <f>IF(B5948&lt;=17,"Teen",
IF(B5948&lt;=25,"Young Adult",
IF(B5948&lt;=35,"Adult",
IF(B5948&lt;=50,"Middle Age","Senior"))))</f>
        <v>Senior</v>
      </c>
      <c r="Q5948" s="3">
        <f>J5948/O5948</f>
        <v>2431.7142447654051</v>
      </c>
      <c r="R5948" s="5">
        <f>IF(B5948&gt;60,1,0)
+ IF(O5948&gt;7,1,0)
+ IF(L5948="Emergency",1,0)
+ IF(T5948="Critical",1,0)</f>
        <v>2</v>
      </c>
      <c r="S5948" s="6" t="str">
        <f>IF(R5948&lt;=1,"Low",
IF(R5948=2,"Medium","High"))</f>
        <v>Medium</v>
      </c>
      <c r="T5948" s="1" t="s">
        <v>71</v>
      </c>
    </row>
    <row r="5949" spans="1:20">
      <c r="A5949" s="1" t="s">
        <v>16431</v>
      </c>
      <c r="B5949" s="1">
        <v>63</v>
      </c>
      <c r="C5949" s="1" t="s">
        <v>21</v>
      </c>
      <c r="D5949" s="1" t="s">
        <v>91</v>
      </c>
      <c r="E5949" s="1" t="s">
        <v>45</v>
      </c>
      <c r="F5949" s="2">
        <v>44151</v>
      </c>
      <c r="G5949" s="1" t="s">
        <v>16432</v>
      </c>
      <c r="H5949" s="1" t="s">
        <v>16433</v>
      </c>
      <c r="I5949" s="1" t="s">
        <v>36</v>
      </c>
      <c r="J5949" s="3">
        <v>29937.092507237099</v>
      </c>
      <c r="K5949" s="1">
        <v>475</v>
      </c>
      <c r="L5949" s="1" t="s">
        <v>37</v>
      </c>
      <c r="M5949" s="2">
        <v>44158</v>
      </c>
      <c r="N5949" s="1" t="s">
        <v>28</v>
      </c>
      <c r="O5949" s="1">
        <f>M5949-F5949</f>
        <v>7</v>
      </c>
      <c r="P5949" s="1" t="str">
        <f>IF(B5949&lt;=17,"Teen",
IF(B5949&lt;=25,"Young Adult",
IF(B5949&lt;=35,"Adult",
IF(B5949&lt;=50,"Middle Age","Senior"))))</f>
        <v>Senior</v>
      </c>
      <c r="Q5949" s="3">
        <f>J5949/O5949</f>
        <v>4276.7275010338717</v>
      </c>
      <c r="R5949" s="5">
        <f>IF(B5949&gt;60,1,0)
+ IF(O5949&gt;7,1,0)
+ IF(L5949="Emergency",1,0)
+ IF(T5949="Critical",1,0)</f>
        <v>1</v>
      </c>
      <c r="S5949" s="6" t="str">
        <f>IF(R5949&lt;=1,"Low",
IF(R5949=2,"Medium","High"))</f>
        <v>Low</v>
      </c>
      <c r="T5949" s="1" t="s">
        <v>71</v>
      </c>
    </row>
    <row r="5950" spans="1:20">
      <c r="A5950" s="1" t="s">
        <v>16434</v>
      </c>
      <c r="B5950" s="1">
        <v>35</v>
      </c>
      <c r="C5950" s="1" t="s">
        <v>21</v>
      </c>
      <c r="D5950" s="1" t="s">
        <v>62</v>
      </c>
      <c r="E5950" s="1" t="s">
        <v>33</v>
      </c>
      <c r="F5950" s="2">
        <v>44151</v>
      </c>
      <c r="G5950" s="1" t="s">
        <v>16435</v>
      </c>
      <c r="H5950" s="1" t="s">
        <v>16436</v>
      </c>
      <c r="I5950" s="1" t="s">
        <v>56</v>
      </c>
      <c r="J5950" s="3">
        <v>9323.9972176843003</v>
      </c>
      <c r="K5950" s="1">
        <v>118</v>
      </c>
      <c r="L5950" s="1" t="s">
        <v>37</v>
      </c>
      <c r="M5950" s="2">
        <v>44175</v>
      </c>
      <c r="N5950" s="1" t="s">
        <v>38</v>
      </c>
      <c r="O5950" s="1">
        <f>M5950-F5950</f>
        <v>24</v>
      </c>
      <c r="P5950" s="1" t="str">
        <f>IF(B5950&lt;=17,"Teen",
IF(B5950&lt;=25,"Young Adult",
IF(B5950&lt;=35,"Adult",
IF(B5950&lt;=50,"Middle Age","Senior"))))</f>
        <v>Adult</v>
      </c>
      <c r="Q5950" s="3">
        <f>J5950/O5950</f>
        <v>388.49988407017918</v>
      </c>
      <c r="R5950" s="5">
        <f>IF(B5950&gt;60,1,0)
+ IF(O5950&gt;7,1,0)
+ IF(L5950="Emergency",1,0)
+ IF(T5950="Critical",1,0)</f>
        <v>1</v>
      </c>
      <c r="S5950" s="6" t="str">
        <f>IF(R5950&lt;=1,"Low",
IF(R5950=2,"Medium","High"))</f>
        <v>Low</v>
      </c>
      <c r="T5950" s="1" t="s">
        <v>29</v>
      </c>
    </row>
    <row r="5951" spans="1:20">
      <c r="A5951" s="1" t="s">
        <v>16437</v>
      </c>
      <c r="B5951" s="1">
        <v>47</v>
      </c>
      <c r="C5951" s="1" t="s">
        <v>51</v>
      </c>
      <c r="D5951" s="1" t="s">
        <v>22</v>
      </c>
      <c r="E5951" s="1" t="s">
        <v>23</v>
      </c>
      <c r="F5951" s="2">
        <v>44151</v>
      </c>
      <c r="G5951" s="1" t="s">
        <v>16438</v>
      </c>
      <c r="H5951" s="1" t="s">
        <v>16439</v>
      </c>
      <c r="I5951" s="1" t="s">
        <v>26</v>
      </c>
      <c r="J5951" s="3">
        <v>10441.1878500982</v>
      </c>
      <c r="K5951" s="1">
        <v>434</v>
      </c>
      <c r="L5951" s="1" t="s">
        <v>42</v>
      </c>
      <c r="M5951" s="2">
        <v>44153</v>
      </c>
      <c r="N5951" s="1" t="s">
        <v>38</v>
      </c>
      <c r="O5951" s="1">
        <f>M5951-F5951</f>
        <v>2</v>
      </c>
      <c r="P5951" s="1" t="str">
        <f>IF(B5951&lt;=17,"Teen",
IF(B5951&lt;=25,"Young Adult",
IF(B5951&lt;=35,"Adult",
IF(B5951&lt;=50,"Middle Age","Senior"))))</f>
        <v>Middle Age</v>
      </c>
      <c r="Q5951" s="3">
        <f>J5951/O5951</f>
        <v>5220.5939250491001</v>
      </c>
      <c r="R5951" s="5">
        <f>IF(B5951&gt;60,1,0)
+ IF(O5951&gt;7,1,0)
+ IF(L5951="Emergency",1,0)
+ IF(T5951="Critical",1,0)</f>
        <v>1</v>
      </c>
      <c r="S5951" s="6" t="str">
        <f>IF(R5951&lt;=1,"Low",
IF(R5951=2,"Medium","High"))</f>
        <v>Low</v>
      </c>
      <c r="T5951" s="1" t="s">
        <v>29</v>
      </c>
    </row>
    <row r="5952" spans="1:20">
      <c r="A5952" s="1" t="s">
        <v>13989</v>
      </c>
      <c r="B5952" s="1">
        <v>67</v>
      </c>
      <c r="C5952" s="1" t="s">
        <v>51</v>
      </c>
      <c r="D5952" s="1" t="s">
        <v>62</v>
      </c>
      <c r="E5952" s="1" t="s">
        <v>45</v>
      </c>
      <c r="F5952" s="2">
        <v>44151</v>
      </c>
      <c r="G5952" s="1" t="s">
        <v>16440</v>
      </c>
      <c r="H5952" s="1" t="s">
        <v>16441</v>
      </c>
      <c r="I5952" s="1" t="s">
        <v>26</v>
      </c>
      <c r="J5952" s="3">
        <v>47536.940544924102</v>
      </c>
      <c r="K5952" s="1">
        <v>354</v>
      </c>
      <c r="L5952" s="1" t="s">
        <v>42</v>
      </c>
      <c r="M5952" s="2">
        <v>44153</v>
      </c>
      <c r="N5952" s="1" t="s">
        <v>28</v>
      </c>
      <c r="O5952" s="1">
        <f>M5952-F5952</f>
        <v>2</v>
      </c>
      <c r="P5952" s="1" t="str">
        <f>IF(B5952&lt;=17,"Teen",
IF(B5952&lt;=25,"Young Adult",
IF(B5952&lt;=35,"Adult",
IF(B5952&lt;=50,"Middle Age","Senior"))))</f>
        <v>Senior</v>
      </c>
      <c r="Q5952" s="3">
        <f>J5952/O5952</f>
        <v>23768.470272462051</v>
      </c>
      <c r="R5952" s="5">
        <f>IF(B5952&gt;60,1,0)
+ IF(O5952&gt;7,1,0)
+ IF(L5952="Emergency",1,0)
+ IF(T5952="Critical",1,0)</f>
        <v>2</v>
      </c>
      <c r="S5952" s="6" t="str">
        <f>IF(R5952&lt;=1,"Low",
IF(R5952=2,"Medium","High"))</f>
        <v>Medium</v>
      </c>
      <c r="T5952" s="1" t="s">
        <v>49</v>
      </c>
    </row>
    <row r="5953" spans="1:20">
      <c r="A5953" s="1" t="s">
        <v>16442</v>
      </c>
      <c r="B5953" s="1">
        <v>79</v>
      </c>
      <c r="C5953" s="1" t="s">
        <v>51</v>
      </c>
      <c r="D5953" s="1" t="s">
        <v>52</v>
      </c>
      <c r="E5953" s="1" t="s">
        <v>84</v>
      </c>
      <c r="F5953" s="2">
        <v>44150</v>
      </c>
      <c r="G5953" s="1" t="s">
        <v>16443</v>
      </c>
      <c r="H5953" s="1" t="s">
        <v>16444</v>
      </c>
      <c r="I5953" s="1" t="s">
        <v>60</v>
      </c>
      <c r="J5953" s="3">
        <v>45539.9965539326</v>
      </c>
      <c r="K5953" s="1">
        <v>117</v>
      </c>
      <c r="L5953" s="1" t="s">
        <v>27</v>
      </c>
      <c r="M5953" s="2">
        <v>44174</v>
      </c>
      <c r="N5953" s="1" t="s">
        <v>97</v>
      </c>
      <c r="O5953" s="1">
        <f>M5953-F5953</f>
        <v>24</v>
      </c>
      <c r="P5953" s="1" t="str">
        <f>IF(B5953&lt;=17,"Teen",
IF(B5953&lt;=25,"Young Adult",
IF(B5953&lt;=35,"Adult",
IF(B5953&lt;=50,"Middle Age","Senior"))))</f>
        <v>Senior</v>
      </c>
      <c r="Q5953" s="3">
        <f>J5953/O5953</f>
        <v>1897.4998564138584</v>
      </c>
      <c r="R5953" s="5">
        <f>IF(B5953&gt;60,1,0)
+ IF(O5953&gt;7,1,0)
+ IF(L5953="Emergency",1,0)
+ IF(T5953="Critical",1,0)</f>
        <v>2</v>
      </c>
      <c r="S5953" s="6" t="str">
        <f>IF(R5953&lt;=1,"Low",
IF(R5953=2,"Medium","High"))</f>
        <v>Medium</v>
      </c>
      <c r="T5953" s="1" t="s">
        <v>49</v>
      </c>
    </row>
    <row r="5954" spans="1:20">
      <c r="A5954" s="1" t="s">
        <v>16445</v>
      </c>
      <c r="B5954" s="1">
        <v>69</v>
      </c>
      <c r="C5954" s="1" t="s">
        <v>21</v>
      </c>
      <c r="D5954" s="1" t="s">
        <v>91</v>
      </c>
      <c r="E5954" s="1" t="s">
        <v>45</v>
      </c>
      <c r="F5954" s="2">
        <v>44150</v>
      </c>
      <c r="G5954" s="1" t="s">
        <v>16446</v>
      </c>
      <c r="H5954" s="1" t="s">
        <v>16447</v>
      </c>
      <c r="I5954" s="1" t="s">
        <v>36</v>
      </c>
      <c r="J5954" s="3">
        <v>22146.755646284699</v>
      </c>
      <c r="K5954" s="1">
        <v>455</v>
      </c>
      <c r="L5954" s="1" t="s">
        <v>37</v>
      </c>
      <c r="M5954" s="2">
        <v>44179</v>
      </c>
      <c r="N5954" s="1" t="s">
        <v>28</v>
      </c>
      <c r="O5954" s="1">
        <f>M5954-F5954</f>
        <v>29</v>
      </c>
      <c r="P5954" s="1" t="str">
        <f>IF(B5954&lt;=17,"Teen",
IF(B5954&lt;=25,"Young Adult",
IF(B5954&lt;=35,"Adult",
IF(B5954&lt;=50,"Middle Age","Senior"))))</f>
        <v>Senior</v>
      </c>
      <c r="Q5954" s="3">
        <f>J5954/O5954</f>
        <v>763.68122918223094</v>
      </c>
      <c r="R5954" s="5">
        <f>IF(B5954&gt;60,1,0)
+ IF(O5954&gt;7,1,0)
+ IF(L5954="Emergency",1,0)
+ IF(T5954="Critical",1,0)</f>
        <v>2</v>
      </c>
      <c r="S5954" s="6" t="str">
        <f>IF(R5954&lt;=1,"Low",
IF(R5954=2,"Medium","High"))</f>
        <v>Medium</v>
      </c>
      <c r="T5954" s="1" t="s">
        <v>71</v>
      </c>
    </row>
    <row r="5955" spans="1:20">
      <c r="A5955" s="1" t="s">
        <v>1407</v>
      </c>
      <c r="B5955" s="1">
        <v>69</v>
      </c>
      <c r="C5955" s="1" t="s">
        <v>21</v>
      </c>
      <c r="D5955" s="1" t="s">
        <v>68</v>
      </c>
      <c r="E5955" s="1" t="s">
        <v>33</v>
      </c>
      <c r="F5955" s="2">
        <v>44150</v>
      </c>
      <c r="G5955" s="1" t="s">
        <v>16448</v>
      </c>
      <c r="H5955" s="1" t="s">
        <v>16449</v>
      </c>
      <c r="I5955" s="1" t="s">
        <v>36</v>
      </c>
      <c r="J5955" s="3">
        <v>4148.2209301344301</v>
      </c>
      <c r="K5955" s="1">
        <v>199</v>
      </c>
      <c r="L5955" s="1" t="s">
        <v>27</v>
      </c>
      <c r="M5955" s="2">
        <v>44154</v>
      </c>
      <c r="N5955" s="1" t="s">
        <v>97</v>
      </c>
      <c r="O5955" s="1">
        <f>M5955-F5955</f>
        <v>4</v>
      </c>
      <c r="P5955" s="1" t="str">
        <f>IF(B5955&lt;=17,"Teen",
IF(B5955&lt;=25,"Young Adult",
IF(B5955&lt;=35,"Adult",
IF(B5955&lt;=50,"Middle Age","Senior"))))</f>
        <v>Senior</v>
      </c>
      <c r="Q5955" s="3">
        <f>J5955/O5955</f>
        <v>1037.0552325336075</v>
      </c>
      <c r="R5955" s="5">
        <f>IF(B5955&gt;60,1,0)
+ IF(O5955&gt;7,1,0)
+ IF(L5955="Emergency",1,0)
+ IF(T5955="Critical",1,0)</f>
        <v>1</v>
      </c>
      <c r="S5955" s="6" t="str">
        <f>IF(R5955&lt;=1,"Low",
IF(R5955=2,"Medium","High"))</f>
        <v>Low</v>
      </c>
      <c r="T5955" s="1" t="s">
        <v>71</v>
      </c>
    </row>
    <row r="5956" spans="1:20">
      <c r="A5956" s="1" t="s">
        <v>16450</v>
      </c>
      <c r="B5956" s="1">
        <v>60</v>
      </c>
      <c r="C5956" s="1" t="s">
        <v>51</v>
      </c>
      <c r="D5956" s="1" t="s">
        <v>73</v>
      </c>
      <c r="E5956" s="1" t="s">
        <v>33</v>
      </c>
      <c r="F5956" s="2">
        <v>44150</v>
      </c>
      <c r="G5956" s="1" t="s">
        <v>16451</v>
      </c>
      <c r="H5956" s="1" t="s">
        <v>16452</v>
      </c>
      <c r="I5956" s="1" t="s">
        <v>26</v>
      </c>
      <c r="J5956" s="3">
        <v>34443.946500941303</v>
      </c>
      <c r="K5956" s="1">
        <v>281</v>
      </c>
      <c r="L5956" s="1" t="s">
        <v>27</v>
      </c>
      <c r="M5956" s="2">
        <v>44174</v>
      </c>
      <c r="N5956" s="1" t="s">
        <v>97</v>
      </c>
      <c r="O5956" s="1">
        <f>M5956-F5956</f>
        <v>24</v>
      </c>
      <c r="P5956" s="1" t="str">
        <f>IF(B5956&lt;=17,"Teen",
IF(B5956&lt;=25,"Young Adult",
IF(B5956&lt;=35,"Adult",
IF(B5956&lt;=50,"Middle Age","Senior"))))</f>
        <v>Senior</v>
      </c>
      <c r="Q5956" s="3">
        <f>J5956/O5956</f>
        <v>1435.1644375392209</v>
      </c>
      <c r="R5956" s="5">
        <f>IF(B5956&gt;60,1,0)
+ IF(O5956&gt;7,1,0)
+ IF(L5956="Emergency",1,0)
+ IF(T5956="Critical",1,0)</f>
        <v>1</v>
      </c>
      <c r="S5956" s="6" t="str">
        <f>IF(R5956&lt;=1,"Low",
IF(R5956=2,"Medium","High"))</f>
        <v>Low</v>
      </c>
      <c r="T5956" s="1" t="s">
        <v>49</v>
      </c>
    </row>
    <row r="5957" spans="1:20">
      <c r="A5957" s="1" t="s">
        <v>16453</v>
      </c>
      <c r="B5957" s="1">
        <v>43</v>
      </c>
      <c r="C5957" s="1" t="s">
        <v>21</v>
      </c>
      <c r="D5957" s="1" t="s">
        <v>44</v>
      </c>
      <c r="E5957" s="1" t="s">
        <v>74</v>
      </c>
      <c r="F5957" s="2">
        <v>44150</v>
      </c>
      <c r="G5957" s="1" t="s">
        <v>16454</v>
      </c>
      <c r="H5957" s="1" t="s">
        <v>16455</v>
      </c>
      <c r="I5957" s="1" t="s">
        <v>65</v>
      </c>
      <c r="J5957" s="3">
        <v>16902.316175898701</v>
      </c>
      <c r="K5957" s="1">
        <v>471</v>
      </c>
      <c r="L5957" s="1" t="s">
        <v>27</v>
      </c>
      <c r="M5957" s="2">
        <v>44180</v>
      </c>
      <c r="N5957" s="1" t="s">
        <v>66</v>
      </c>
      <c r="O5957" s="1">
        <f>M5957-F5957</f>
        <v>30</v>
      </c>
      <c r="P5957" s="1" t="str">
        <f>IF(B5957&lt;=17,"Teen",
IF(B5957&lt;=25,"Young Adult",
IF(B5957&lt;=35,"Adult",
IF(B5957&lt;=50,"Middle Age","Senior"))))</f>
        <v>Middle Age</v>
      </c>
      <c r="Q5957" s="3">
        <f>J5957/O5957</f>
        <v>563.4105391966234</v>
      </c>
      <c r="R5957" s="5">
        <f>IF(B5957&gt;60,1,0)
+ IF(O5957&gt;7,1,0)
+ IF(L5957="Emergency",1,0)
+ IF(T5957="Critical",1,0)</f>
        <v>1</v>
      </c>
      <c r="S5957" s="6" t="str">
        <f>IF(R5957&lt;=1,"Low",
IF(R5957=2,"Medium","High"))</f>
        <v>Low</v>
      </c>
      <c r="T5957" s="1" t="s">
        <v>71</v>
      </c>
    </row>
    <row r="5958" spans="1:20">
      <c r="A5958" s="1" t="s">
        <v>16456</v>
      </c>
      <c r="B5958" s="1">
        <v>65</v>
      </c>
      <c r="C5958" s="1" t="s">
        <v>51</v>
      </c>
      <c r="D5958" s="1" t="s">
        <v>91</v>
      </c>
      <c r="E5958" s="1" t="s">
        <v>45</v>
      </c>
      <c r="F5958" s="2">
        <v>44149</v>
      </c>
      <c r="G5958" s="1" t="s">
        <v>16457</v>
      </c>
      <c r="H5958" s="1" t="s">
        <v>16458</v>
      </c>
      <c r="I5958" s="1" t="s">
        <v>65</v>
      </c>
      <c r="J5958" s="3">
        <v>20089.266168692298</v>
      </c>
      <c r="K5958" s="1">
        <v>288</v>
      </c>
      <c r="L5958" s="1" t="s">
        <v>42</v>
      </c>
      <c r="M5958" s="2">
        <v>44177</v>
      </c>
      <c r="N5958" s="1" t="s">
        <v>66</v>
      </c>
      <c r="O5958" s="1">
        <f>M5958-F5958</f>
        <v>28</v>
      </c>
      <c r="P5958" s="1" t="str">
        <f>IF(B5958&lt;=17,"Teen",
IF(B5958&lt;=25,"Young Adult",
IF(B5958&lt;=35,"Adult",
IF(B5958&lt;=50,"Middle Age","Senior"))))</f>
        <v>Senior</v>
      </c>
      <c r="Q5958" s="3">
        <f>J5958/O5958</f>
        <v>717.47379173901061</v>
      </c>
      <c r="R5958" s="5">
        <f>IF(B5958&gt;60,1,0)
+ IF(O5958&gt;7,1,0)
+ IF(L5958="Emergency",1,0)
+ IF(T5958="Critical",1,0)</f>
        <v>3</v>
      </c>
      <c r="S5958" s="6" t="str">
        <f>IF(R5958&lt;=1,"Low",
IF(R5958=2,"Medium","High"))</f>
        <v>High</v>
      </c>
      <c r="T5958" s="1" t="s">
        <v>29</v>
      </c>
    </row>
    <row r="5959" spans="1:20">
      <c r="A5959" s="1" t="s">
        <v>16459</v>
      </c>
      <c r="B5959" s="1">
        <v>24</v>
      </c>
      <c r="C5959" s="1" t="s">
        <v>21</v>
      </c>
      <c r="D5959" s="1" t="s">
        <v>44</v>
      </c>
      <c r="E5959" s="1" t="s">
        <v>53</v>
      </c>
      <c r="F5959" s="2">
        <v>44149</v>
      </c>
      <c r="G5959" s="1" t="s">
        <v>16460</v>
      </c>
      <c r="H5959" s="1" t="s">
        <v>3980</v>
      </c>
      <c r="I5959" s="1" t="s">
        <v>36</v>
      </c>
      <c r="J5959" s="3">
        <v>15959.3713857558</v>
      </c>
      <c r="K5959" s="1">
        <v>170</v>
      </c>
      <c r="L5959" s="1" t="s">
        <v>37</v>
      </c>
      <c r="M5959" s="2">
        <v>44156</v>
      </c>
      <c r="N5959" s="1" t="s">
        <v>48</v>
      </c>
      <c r="O5959" s="1">
        <f>M5959-F5959</f>
        <v>7</v>
      </c>
      <c r="P5959" s="1" t="str">
        <f>IF(B5959&lt;=17,"Teen",
IF(B5959&lt;=25,"Young Adult",
IF(B5959&lt;=35,"Adult",
IF(B5959&lt;=50,"Middle Age","Senior"))))</f>
        <v>Young Adult</v>
      </c>
      <c r="Q5959" s="3">
        <f>J5959/O5959</f>
        <v>2279.9101979651141</v>
      </c>
      <c r="R5959" s="5">
        <f>IF(B5959&gt;60,1,0)
+ IF(O5959&gt;7,1,0)
+ IF(L5959="Emergency",1,0)
+ IF(T5959="Critical",1,0)</f>
        <v>0</v>
      </c>
      <c r="S5959" s="6" t="str">
        <f>IF(R5959&lt;=1,"Low",
IF(R5959=2,"Medium","High"))</f>
        <v>Low</v>
      </c>
      <c r="T5959" s="1" t="s">
        <v>29</v>
      </c>
    </row>
    <row r="5960" spans="1:20">
      <c r="A5960" s="1" t="s">
        <v>16461</v>
      </c>
      <c r="B5960" s="1">
        <v>74</v>
      </c>
      <c r="C5960" s="1" t="s">
        <v>21</v>
      </c>
      <c r="D5960" s="1" t="s">
        <v>68</v>
      </c>
      <c r="E5960" s="1" t="s">
        <v>84</v>
      </c>
      <c r="F5960" s="2">
        <v>44149</v>
      </c>
      <c r="G5960" s="1" t="s">
        <v>16462</v>
      </c>
      <c r="H5960" s="1" t="s">
        <v>6124</v>
      </c>
      <c r="I5960" s="1" t="s">
        <v>36</v>
      </c>
      <c r="J5960" s="3">
        <v>40682.363804247201</v>
      </c>
      <c r="K5960" s="1">
        <v>335</v>
      </c>
      <c r="L5960" s="1" t="s">
        <v>37</v>
      </c>
      <c r="M5960" s="2">
        <v>44177</v>
      </c>
      <c r="N5960" s="1" t="s">
        <v>28</v>
      </c>
      <c r="O5960" s="1">
        <f>M5960-F5960</f>
        <v>28</v>
      </c>
      <c r="P5960" s="1" t="str">
        <f>IF(B5960&lt;=17,"Teen",
IF(B5960&lt;=25,"Young Adult",
IF(B5960&lt;=35,"Adult",
IF(B5960&lt;=50,"Middle Age","Senior"))))</f>
        <v>Senior</v>
      </c>
      <c r="Q5960" s="3">
        <f>J5960/O5960</f>
        <v>1452.9415644374001</v>
      </c>
      <c r="R5960" s="5">
        <f>IF(B5960&gt;60,1,0)
+ IF(O5960&gt;7,1,0)
+ IF(L5960="Emergency",1,0)
+ IF(T5960="Critical",1,0)</f>
        <v>2</v>
      </c>
      <c r="S5960" s="6" t="str">
        <f>IF(R5960&lt;=1,"Low",
IF(R5960=2,"Medium","High"))</f>
        <v>Medium</v>
      </c>
      <c r="T5960" s="1" t="s">
        <v>29</v>
      </c>
    </row>
    <row r="5961" spans="1:20">
      <c r="A5961" s="1" t="s">
        <v>16463</v>
      </c>
      <c r="B5961" s="1">
        <v>31</v>
      </c>
      <c r="C5961" s="1" t="s">
        <v>51</v>
      </c>
      <c r="D5961" s="1" t="s">
        <v>68</v>
      </c>
      <c r="E5961" s="1" t="s">
        <v>74</v>
      </c>
      <c r="F5961" s="2">
        <v>44149</v>
      </c>
      <c r="G5961" s="1" t="s">
        <v>16464</v>
      </c>
      <c r="H5961" s="1" t="s">
        <v>16465</v>
      </c>
      <c r="I5961" s="1" t="s">
        <v>65</v>
      </c>
      <c r="J5961" s="3">
        <v>45548.5126703278</v>
      </c>
      <c r="K5961" s="1">
        <v>386</v>
      </c>
      <c r="L5961" s="1" t="s">
        <v>42</v>
      </c>
      <c r="M5961" s="2">
        <v>44165</v>
      </c>
      <c r="N5961" s="1" t="s">
        <v>28</v>
      </c>
      <c r="O5961" s="1">
        <f>M5961-F5961</f>
        <v>16</v>
      </c>
      <c r="P5961" s="1" t="str">
        <f>IF(B5961&lt;=17,"Teen",
IF(B5961&lt;=25,"Young Adult",
IF(B5961&lt;=35,"Adult",
IF(B5961&lt;=50,"Middle Age","Senior"))))</f>
        <v>Adult</v>
      </c>
      <c r="Q5961" s="3">
        <f>J5961/O5961</f>
        <v>2846.7820418954875</v>
      </c>
      <c r="R5961" s="5">
        <f>IF(B5961&gt;60,1,0)
+ IF(O5961&gt;7,1,0)
+ IF(L5961="Emergency",1,0)
+ IF(T5961="Critical",1,0)</f>
        <v>2</v>
      </c>
      <c r="S5961" s="6" t="str">
        <f>IF(R5961&lt;=1,"Low",
IF(R5961=2,"Medium","High"))</f>
        <v>Medium</v>
      </c>
      <c r="T5961" s="1" t="s">
        <v>49</v>
      </c>
    </row>
    <row r="5962" spans="1:20">
      <c r="A5962" s="1" t="s">
        <v>16466</v>
      </c>
      <c r="B5962" s="1">
        <v>56</v>
      </c>
      <c r="C5962" s="1" t="s">
        <v>21</v>
      </c>
      <c r="D5962" s="1" t="s">
        <v>68</v>
      </c>
      <c r="E5962" s="1" t="s">
        <v>74</v>
      </c>
      <c r="F5962" s="2">
        <v>44149</v>
      </c>
      <c r="G5962" s="1" t="s">
        <v>16467</v>
      </c>
      <c r="H5962" s="1" t="s">
        <v>16468</v>
      </c>
      <c r="I5962" s="1" t="s">
        <v>60</v>
      </c>
      <c r="J5962" s="3">
        <v>20604.733184173299</v>
      </c>
      <c r="K5962" s="1">
        <v>310</v>
      </c>
      <c r="L5962" s="1" t="s">
        <v>37</v>
      </c>
      <c r="M5962" s="2">
        <v>44150</v>
      </c>
      <c r="N5962" s="1" t="s">
        <v>28</v>
      </c>
      <c r="O5962" s="1">
        <f>M5962-F5962</f>
        <v>1</v>
      </c>
      <c r="P5962" s="1" t="str">
        <f>IF(B5962&lt;=17,"Teen",
IF(B5962&lt;=25,"Young Adult",
IF(B5962&lt;=35,"Adult",
IF(B5962&lt;=50,"Middle Age","Senior"))))</f>
        <v>Senior</v>
      </c>
      <c r="Q5962" s="3">
        <f>J5962/O5962</f>
        <v>20604.733184173299</v>
      </c>
      <c r="R5962" s="5">
        <f>IF(B5962&gt;60,1,0)
+ IF(O5962&gt;7,1,0)
+ IF(L5962="Emergency",1,0)
+ IF(T5962="Critical",1,0)</f>
        <v>0</v>
      </c>
      <c r="S5962" s="6" t="str">
        <f>IF(R5962&lt;=1,"Low",
IF(R5962=2,"Medium","High"))</f>
        <v>Low</v>
      </c>
      <c r="T5962" s="1" t="s">
        <v>71</v>
      </c>
    </row>
    <row r="5963" spans="1:20">
      <c r="A5963" s="1" t="s">
        <v>16469</v>
      </c>
      <c r="B5963" s="1">
        <v>49</v>
      </c>
      <c r="C5963" s="1" t="s">
        <v>51</v>
      </c>
      <c r="D5963" s="1" t="s">
        <v>62</v>
      </c>
      <c r="E5963" s="1" t="s">
        <v>53</v>
      </c>
      <c r="F5963" s="2">
        <v>44149</v>
      </c>
      <c r="G5963" s="1" t="s">
        <v>14247</v>
      </c>
      <c r="H5963" s="1" t="s">
        <v>16470</v>
      </c>
      <c r="I5963" s="1" t="s">
        <v>36</v>
      </c>
      <c r="J5963" s="3">
        <v>22402.211993593199</v>
      </c>
      <c r="K5963" s="1">
        <v>134</v>
      </c>
      <c r="L5963" s="1" t="s">
        <v>27</v>
      </c>
      <c r="M5963" s="2">
        <v>44150</v>
      </c>
      <c r="N5963" s="1" t="s">
        <v>66</v>
      </c>
      <c r="O5963" s="1">
        <f>M5963-F5963</f>
        <v>1</v>
      </c>
      <c r="P5963" s="1" t="str">
        <f>IF(B5963&lt;=17,"Teen",
IF(B5963&lt;=25,"Young Adult",
IF(B5963&lt;=35,"Adult",
IF(B5963&lt;=50,"Middle Age","Senior"))))</f>
        <v>Middle Age</v>
      </c>
      <c r="Q5963" s="3">
        <f>J5963/O5963</f>
        <v>22402.211993593199</v>
      </c>
      <c r="R5963" s="5">
        <f>IF(B5963&gt;60,1,0)
+ IF(O5963&gt;7,1,0)
+ IF(L5963="Emergency",1,0)
+ IF(T5963="Critical",1,0)</f>
        <v>0</v>
      </c>
      <c r="S5963" s="6" t="str">
        <f>IF(R5963&lt;=1,"Low",
IF(R5963=2,"Medium","High"))</f>
        <v>Low</v>
      </c>
      <c r="T5963" s="1" t="s">
        <v>49</v>
      </c>
    </row>
    <row r="5964" spans="1:20">
      <c r="A5964" s="1" t="s">
        <v>16471</v>
      </c>
      <c r="B5964" s="1">
        <v>60</v>
      </c>
      <c r="C5964" s="1" t="s">
        <v>21</v>
      </c>
      <c r="D5964" s="1" t="s">
        <v>91</v>
      </c>
      <c r="E5964" s="1" t="s">
        <v>33</v>
      </c>
      <c r="F5964" s="2">
        <v>44148</v>
      </c>
      <c r="G5964" s="1" t="s">
        <v>16472</v>
      </c>
      <c r="H5964" s="1" t="s">
        <v>16473</v>
      </c>
      <c r="I5964" s="1" t="s">
        <v>36</v>
      </c>
      <c r="J5964" s="3">
        <v>26915.193720158</v>
      </c>
      <c r="K5964" s="1">
        <v>264</v>
      </c>
      <c r="L5964" s="1" t="s">
        <v>37</v>
      </c>
      <c r="M5964" s="2">
        <v>44157</v>
      </c>
      <c r="N5964" s="1" t="s">
        <v>48</v>
      </c>
      <c r="O5964" s="1">
        <f>M5964-F5964</f>
        <v>9</v>
      </c>
      <c r="P5964" s="1" t="str">
        <f>IF(B5964&lt;=17,"Teen",
IF(B5964&lt;=25,"Young Adult",
IF(B5964&lt;=35,"Adult",
IF(B5964&lt;=50,"Middle Age","Senior"))))</f>
        <v>Senior</v>
      </c>
      <c r="Q5964" s="3">
        <f>J5964/O5964</f>
        <v>2990.5770800175555</v>
      </c>
      <c r="R5964" s="5">
        <f>IF(B5964&gt;60,1,0)
+ IF(O5964&gt;7,1,0)
+ IF(L5964="Emergency",1,0)
+ IF(T5964="Critical",1,0)</f>
        <v>1</v>
      </c>
      <c r="S5964" s="6" t="str">
        <f>IF(R5964&lt;=1,"Low",
IF(R5964=2,"Medium","High"))</f>
        <v>Low</v>
      </c>
      <c r="T5964" s="1" t="s">
        <v>71</v>
      </c>
    </row>
    <row r="5965" spans="1:20">
      <c r="A5965" s="1" t="s">
        <v>16474</v>
      </c>
      <c r="B5965" s="1">
        <v>67</v>
      </c>
      <c r="C5965" s="1" t="s">
        <v>21</v>
      </c>
      <c r="D5965" s="1" t="s">
        <v>44</v>
      </c>
      <c r="E5965" s="1" t="s">
        <v>33</v>
      </c>
      <c r="F5965" s="2">
        <v>44147</v>
      </c>
      <c r="G5965" s="1" t="s">
        <v>16475</v>
      </c>
      <c r="H5965" s="1" t="s">
        <v>5033</v>
      </c>
      <c r="I5965" s="1" t="s">
        <v>26</v>
      </c>
      <c r="J5965" s="3">
        <v>18890.599993942302</v>
      </c>
      <c r="K5965" s="1">
        <v>323</v>
      </c>
      <c r="L5965" s="1" t="s">
        <v>42</v>
      </c>
      <c r="M5965" s="2">
        <v>44176</v>
      </c>
      <c r="N5965" s="1" t="s">
        <v>28</v>
      </c>
      <c r="O5965" s="1">
        <f>M5965-F5965</f>
        <v>29</v>
      </c>
      <c r="P5965" s="1" t="str">
        <f>IF(B5965&lt;=17,"Teen",
IF(B5965&lt;=25,"Young Adult",
IF(B5965&lt;=35,"Adult",
IF(B5965&lt;=50,"Middle Age","Senior"))))</f>
        <v>Senior</v>
      </c>
      <c r="Q5965" s="3">
        <f>J5965/O5965</f>
        <v>651.39999979111383</v>
      </c>
      <c r="R5965" s="5">
        <f>IF(B5965&gt;60,1,0)
+ IF(O5965&gt;7,1,0)
+ IF(L5965="Emergency",1,0)
+ IF(T5965="Critical",1,0)</f>
        <v>3</v>
      </c>
      <c r="S5965" s="6" t="str">
        <f>IF(R5965&lt;=1,"Low",
IF(R5965=2,"Medium","High"))</f>
        <v>High</v>
      </c>
      <c r="T5965" s="1" t="s">
        <v>49</v>
      </c>
    </row>
    <row r="5966" spans="1:20">
      <c r="A5966" s="1" t="s">
        <v>16476</v>
      </c>
      <c r="B5966" s="1">
        <v>31</v>
      </c>
      <c r="C5966" s="1" t="s">
        <v>51</v>
      </c>
      <c r="D5966" s="1" t="s">
        <v>91</v>
      </c>
      <c r="E5966" s="1" t="s">
        <v>33</v>
      </c>
      <c r="F5966" s="2">
        <v>44147</v>
      </c>
      <c r="G5966" s="1" t="s">
        <v>16477</v>
      </c>
      <c r="H5966" s="1" t="s">
        <v>16478</v>
      </c>
      <c r="I5966" s="1" t="s">
        <v>60</v>
      </c>
      <c r="J5966" s="3">
        <v>25148.143290112599</v>
      </c>
      <c r="K5966" s="1">
        <v>451</v>
      </c>
      <c r="L5966" s="1" t="s">
        <v>37</v>
      </c>
      <c r="M5966" s="2">
        <v>44166</v>
      </c>
      <c r="N5966" s="1" t="s">
        <v>38</v>
      </c>
      <c r="O5966" s="1">
        <f>M5966-F5966</f>
        <v>19</v>
      </c>
      <c r="P5966" s="1" t="str">
        <f>IF(B5966&lt;=17,"Teen",
IF(B5966&lt;=25,"Young Adult",
IF(B5966&lt;=35,"Adult",
IF(B5966&lt;=50,"Middle Age","Senior"))))</f>
        <v>Adult</v>
      </c>
      <c r="Q5966" s="3">
        <f>J5966/O5966</f>
        <v>1323.5864889532947</v>
      </c>
      <c r="R5966" s="5">
        <f>IF(B5966&gt;60,1,0)
+ IF(O5966&gt;7,1,0)
+ IF(L5966="Emergency",1,0)
+ IF(T5966="Critical",1,0)</f>
        <v>1</v>
      </c>
      <c r="S5966" s="6" t="str">
        <f>IF(R5966&lt;=1,"Low",
IF(R5966=2,"Medium","High"))</f>
        <v>Low</v>
      </c>
      <c r="T5966" s="1" t="s">
        <v>29</v>
      </c>
    </row>
    <row r="5967" spans="1:20">
      <c r="A5967" s="1" t="s">
        <v>16479</v>
      </c>
      <c r="B5967" s="1">
        <v>65</v>
      </c>
      <c r="C5967" s="1" t="s">
        <v>51</v>
      </c>
      <c r="D5967" s="1" t="s">
        <v>22</v>
      </c>
      <c r="E5967" s="1" t="s">
        <v>33</v>
      </c>
      <c r="F5967" s="2">
        <v>44147</v>
      </c>
      <c r="G5967" s="1" t="s">
        <v>16480</v>
      </c>
      <c r="H5967" s="1" t="s">
        <v>16481</v>
      </c>
      <c r="I5967" s="1" t="s">
        <v>26</v>
      </c>
      <c r="J5967" s="3">
        <v>27481.084296713299</v>
      </c>
      <c r="K5967" s="1">
        <v>496</v>
      </c>
      <c r="L5967" s="1" t="s">
        <v>42</v>
      </c>
      <c r="M5967" s="2">
        <v>44157</v>
      </c>
      <c r="N5967" s="1" t="s">
        <v>38</v>
      </c>
      <c r="O5967" s="1">
        <f>M5967-F5967</f>
        <v>10</v>
      </c>
      <c r="P5967" s="1" t="str">
        <f>IF(B5967&lt;=17,"Teen",
IF(B5967&lt;=25,"Young Adult",
IF(B5967&lt;=35,"Adult",
IF(B5967&lt;=50,"Middle Age","Senior"))))</f>
        <v>Senior</v>
      </c>
      <c r="Q5967" s="3">
        <f>J5967/O5967</f>
        <v>2748.1084296713298</v>
      </c>
      <c r="R5967" s="5">
        <f>IF(B5967&gt;60,1,0)
+ IF(O5967&gt;7,1,0)
+ IF(L5967="Emergency",1,0)
+ IF(T5967="Critical",1,0)</f>
        <v>3</v>
      </c>
      <c r="S5967" s="6" t="str">
        <f>IF(R5967&lt;=1,"Low",
IF(R5967=2,"Medium","High"))</f>
        <v>High</v>
      </c>
      <c r="T5967" s="1" t="s">
        <v>49</v>
      </c>
    </row>
    <row r="5968" spans="1:20">
      <c r="A5968" s="1" t="s">
        <v>16482</v>
      </c>
      <c r="B5968" s="1">
        <v>55</v>
      </c>
      <c r="C5968" s="1" t="s">
        <v>21</v>
      </c>
      <c r="D5968" s="1" t="s">
        <v>91</v>
      </c>
      <c r="E5968" s="1" t="s">
        <v>33</v>
      </c>
      <c r="F5968" s="2">
        <v>44147</v>
      </c>
      <c r="G5968" s="1" t="s">
        <v>2518</v>
      </c>
      <c r="H5968" s="1" t="s">
        <v>16483</v>
      </c>
      <c r="I5968" s="1" t="s">
        <v>65</v>
      </c>
      <c r="J5968" s="3">
        <v>40976.0894288665</v>
      </c>
      <c r="K5968" s="1">
        <v>265</v>
      </c>
      <c r="L5968" s="1" t="s">
        <v>27</v>
      </c>
      <c r="M5968" s="2">
        <v>44154</v>
      </c>
      <c r="N5968" s="1" t="s">
        <v>38</v>
      </c>
      <c r="O5968" s="1">
        <f>M5968-F5968</f>
        <v>7</v>
      </c>
      <c r="P5968" s="1" t="str">
        <f>IF(B5968&lt;=17,"Teen",
IF(B5968&lt;=25,"Young Adult",
IF(B5968&lt;=35,"Adult",
IF(B5968&lt;=50,"Middle Age","Senior"))))</f>
        <v>Senior</v>
      </c>
      <c r="Q5968" s="3">
        <f>J5968/O5968</f>
        <v>5853.7270612666425</v>
      </c>
      <c r="R5968" s="5">
        <f>IF(B5968&gt;60,1,0)
+ IF(O5968&gt;7,1,0)
+ IF(L5968="Emergency",1,0)
+ IF(T5968="Critical",1,0)</f>
        <v>0</v>
      </c>
      <c r="S5968" s="6" t="str">
        <f>IF(R5968&lt;=1,"Low",
IF(R5968=2,"Medium","High"))</f>
        <v>Low</v>
      </c>
      <c r="T5968" s="1" t="s">
        <v>29</v>
      </c>
    </row>
    <row r="5969" spans="1:20">
      <c r="A5969" s="1" t="s">
        <v>16484</v>
      </c>
      <c r="B5969" s="1">
        <v>39</v>
      </c>
      <c r="C5969" s="1" t="s">
        <v>21</v>
      </c>
      <c r="D5969" s="1" t="s">
        <v>32</v>
      </c>
      <c r="E5969" s="1" t="s">
        <v>45</v>
      </c>
      <c r="F5969" s="2">
        <v>44147</v>
      </c>
      <c r="G5969" s="1" t="s">
        <v>16485</v>
      </c>
      <c r="H5969" s="1" t="s">
        <v>16486</v>
      </c>
      <c r="I5969" s="1" t="s">
        <v>60</v>
      </c>
      <c r="J5969" s="3">
        <v>30162.582575883702</v>
      </c>
      <c r="K5969" s="1">
        <v>285</v>
      </c>
      <c r="L5969" s="1" t="s">
        <v>27</v>
      </c>
      <c r="M5969" s="2">
        <v>44177</v>
      </c>
      <c r="N5969" s="1" t="s">
        <v>28</v>
      </c>
      <c r="O5969" s="1">
        <f>M5969-F5969</f>
        <v>30</v>
      </c>
      <c r="P5969" s="1" t="str">
        <f>IF(B5969&lt;=17,"Teen",
IF(B5969&lt;=25,"Young Adult",
IF(B5969&lt;=35,"Adult",
IF(B5969&lt;=50,"Middle Age","Senior"))))</f>
        <v>Middle Age</v>
      </c>
      <c r="Q5969" s="3">
        <f>J5969/O5969</f>
        <v>1005.4194191961234</v>
      </c>
      <c r="R5969" s="5">
        <f>IF(B5969&gt;60,1,0)
+ IF(O5969&gt;7,1,0)
+ IF(L5969="Emergency",1,0)
+ IF(T5969="Critical",1,0)</f>
        <v>1</v>
      </c>
      <c r="S5969" s="6" t="str">
        <f>IF(R5969&lt;=1,"Low",
IF(R5969=2,"Medium","High"))</f>
        <v>Low</v>
      </c>
      <c r="T5969" s="1" t="s">
        <v>49</v>
      </c>
    </row>
    <row r="5970" spans="1:20">
      <c r="A5970" s="1" t="s">
        <v>16487</v>
      </c>
      <c r="B5970" s="1">
        <v>47</v>
      </c>
      <c r="C5970" s="1" t="s">
        <v>51</v>
      </c>
      <c r="D5970" s="1" t="s">
        <v>62</v>
      </c>
      <c r="E5970" s="1" t="s">
        <v>23</v>
      </c>
      <c r="F5970" s="2">
        <v>44146</v>
      </c>
      <c r="G5970" s="1" t="s">
        <v>16488</v>
      </c>
      <c r="H5970" s="1" t="s">
        <v>16489</v>
      </c>
      <c r="I5970" s="1" t="s">
        <v>36</v>
      </c>
      <c r="J5970" s="3">
        <v>47999.806126673102</v>
      </c>
      <c r="K5970" s="1">
        <v>214</v>
      </c>
      <c r="L5970" s="1" t="s">
        <v>27</v>
      </c>
      <c r="M5970" s="2">
        <v>44149</v>
      </c>
      <c r="N5970" s="1" t="s">
        <v>28</v>
      </c>
      <c r="O5970" s="1">
        <f>M5970-F5970</f>
        <v>3</v>
      </c>
      <c r="P5970" s="1" t="str">
        <f>IF(B5970&lt;=17,"Teen",
IF(B5970&lt;=25,"Young Adult",
IF(B5970&lt;=35,"Adult",
IF(B5970&lt;=50,"Middle Age","Senior"))))</f>
        <v>Middle Age</v>
      </c>
      <c r="Q5970" s="3">
        <f>J5970/O5970</f>
        <v>15999.935375557701</v>
      </c>
      <c r="R5970" s="5">
        <f>IF(B5970&gt;60,1,0)
+ IF(O5970&gt;7,1,0)
+ IF(L5970="Emergency",1,0)
+ IF(T5970="Critical",1,0)</f>
        <v>0</v>
      </c>
      <c r="S5970" s="6" t="str">
        <f>IF(R5970&lt;=1,"Low",
IF(R5970=2,"Medium","High"))</f>
        <v>Low</v>
      </c>
      <c r="T5970" s="1" t="s">
        <v>71</v>
      </c>
    </row>
    <row r="5971" spans="1:20">
      <c r="A5971" s="1" t="s">
        <v>16490</v>
      </c>
      <c r="B5971" s="1">
        <v>71</v>
      </c>
      <c r="C5971" s="1" t="s">
        <v>51</v>
      </c>
      <c r="D5971" s="1" t="s">
        <v>52</v>
      </c>
      <c r="E5971" s="1" t="s">
        <v>23</v>
      </c>
      <c r="F5971" s="2">
        <v>44146</v>
      </c>
      <c r="G5971" s="1" t="s">
        <v>16491</v>
      </c>
      <c r="H5971" s="1" t="s">
        <v>16492</v>
      </c>
      <c r="I5971" s="1" t="s">
        <v>60</v>
      </c>
      <c r="J5971" s="3">
        <v>18673.3019970692</v>
      </c>
      <c r="K5971" s="1">
        <v>281</v>
      </c>
      <c r="L5971" s="1" t="s">
        <v>37</v>
      </c>
      <c r="M5971" s="2">
        <v>44159</v>
      </c>
      <c r="N5971" s="1" t="s">
        <v>48</v>
      </c>
      <c r="O5971" s="1">
        <f>M5971-F5971</f>
        <v>13</v>
      </c>
      <c r="P5971" s="1" t="str">
        <f>IF(B5971&lt;=17,"Teen",
IF(B5971&lt;=25,"Young Adult",
IF(B5971&lt;=35,"Adult",
IF(B5971&lt;=50,"Middle Age","Senior"))))</f>
        <v>Senior</v>
      </c>
      <c r="Q5971" s="3">
        <f>J5971/O5971</f>
        <v>1436.4078459284001</v>
      </c>
      <c r="R5971" s="5">
        <f>IF(B5971&gt;60,1,0)
+ IF(O5971&gt;7,1,0)
+ IF(L5971="Emergency",1,0)
+ IF(T5971="Critical",1,0)</f>
        <v>2</v>
      </c>
      <c r="S5971" s="6" t="str">
        <f>IF(R5971&lt;=1,"Low",
IF(R5971=2,"Medium","High"))</f>
        <v>Medium</v>
      </c>
      <c r="T5971" s="1" t="s">
        <v>49</v>
      </c>
    </row>
    <row r="5972" spans="1:20">
      <c r="A5972" s="1" t="s">
        <v>16493</v>
      </c>
      <c r="B5972" s="1">
        <v>66</v>
      </c>
      <c r="C5972" s="1" t="s">
        <v>21</v>
      </c>
      <c r="D5972" s="1" t="s">
        <v>91</v>
      </c>
      <c r="E5972" s="1" t="s">
        <v>84</v>
      </c>
      <c r="F5972" s="2">
        <v>44146</v>
      </c>
      <c r="G5972" s="1" t="s">
        <v>16494</v>
      </c>
      <c r="H5972" s="1" t="s">
        <v>16495</v>
      </c>
      <c r="I5972" s="1" t="s">
        <v>60</v>
      </c>
      <c r="J5972" s="3">
        <v>1443.2385392245001</v>
      </c>
      <c r="K5972" s="1">
        <v>198</v>
      </c>
      <c r="L5972" s="1" t="s">
        <v>27</v>
      </c>
      <c r="M5972" s="2">
        <v>44152</v>
      </c>
      <c r="N5972" s="1" t="s">
        <v>97</v>
      </c>
      <c r="O5972" s="1">
        <f>M5972-F5972</f>
        <v>6</v>
      </c>
      <c r="P5972" s="1" t="str">
        <f>IF(B5972&lt;=17,"Teen",
IF(B5972&lt;=25,"Young Adult",
IF(B5972&lt;=35,"Adult",
IF(B5972&lt;=50,"Middle Age","Senior"))))</f>
        <v>Senior</v>
      </c>
      <c r="Q5972" s="3">
        <f>J5972/O5972</f>
        <v>240.53975653741668</v>
      </c>
      <c r="R5972" s="5">
        <f>IF(B5972&gt;60,1,0)
+ IF(O5972&gt;7,1,0)
+ IF(L5972="Emergency",1,0)
+ IF(T5972="Critical",1,0)</f>
        <v>1</v>
      </c>
      <c r="S5972" s="6" t="str">
        <f>IF(R5972&lt;=1,"Low",
IF(R5972=2,"Medium","High"))</f>
        <v>Low</v>
      </c>
      <c r="T5972" s="1" t="s">
        <v>49</v>
      </c>
    </row>
    <row r="5973" spans="1:20">
      <c r="A5973" s="1" t="s">
        <v>16496</v>
      </c>
      <c r="B5973" s="1">
        <v>27</v>
      </c>
      <c r="C5973" s="1" t="s">
        <v>21</v>
      </c>
      <c r="D5973" s="1" t="s">
        <v>73</v>
      </c>
      <c r="E5973" s="1" t="s">
        <v>53</v>
      </c>
      <c r="F5973" s="2">
        <v>44146</v>
      </c>
      <c r="G5973" s="1" t="s">
        <v>16497</v>
      </c>
      <c r="H5973" s="1" t="s">
        <v>3664</v>
      </c>
      <c r="I5973" s="1" t="s">
        <v>36</v>
      </c>
      <c r="J5973" s="3">
        <v>16503.407786225998</v>
      </c>
      <c r="K5973" s="1">
        <v>481</v>
      </c>
      <c r="L5973" s="1" t="s">
        <v>27</v>
      </c>
      <c r="M5973" s="2">
        <v>44161</v>
      </c>
      <c r="N5973" s="1" t="s">
        <v>28</v>
      </c>
      <c r="O5973" s="1">
        <f>M5973-F5973</f>
        <v>15</v>
      </c>
      <c r="P5973" s="1" t="str">
        <f>IF(B5973&lt;=17,"Teen",
IF(B5973&lt;=25,"Young Adult",
IF(B5973&lt;=35,"Adult",
IF(B5973&lt;=50,"Middle Age","Senior"))))</f>
        <v>Adult</v>
      </c>
      <c r="Q5973" s="3">
        <f>J5973/O5973</f>
        <v>1100.2271857484</v>
      </c>
      <c r="R5973" s="5">
        <f>IF(B5973&gt;60,1,0)
+ IF(O5973&gt;7,1,0)
+ IF(L5973="Emergency",1,0)
+ IF(T5973="Critical",1,0)</f>
        <v>1</v>
      </c>
      <c r="S5973" s="6" t="str">
        <f>IF(R5973&lt;=1,"Low",
IF(R5973=2,"Medium","High"))</f>
        <v>Low</v>
      </c>
      <c r="T5973" s="1" t="s">
        <v>29</v>
      </c>
    </row>
    <row r="5974" spans="1:20">
      <c r="A5974" s="1" t="s">
        <v>15580</v>
      </c>
      <c r="B5974" s="1">
        <v>52</v>
      </c>
      <c r="C5974" s="1" t="s">
        <v>21</v>
      </c>
      <c r="D5974" s="1" t="s">
        <v>44</v>
      </c>
      <c r="E5974" s="1" t="s">
        <v>53</v>
      </c>
      <c r="F5974" s="2">
        <v>44146</v>
      </c>
      <c r="G5974" s="1" t="s">
        <v>16498</v>
      </c>
      <c r="H5974" s="1" t="s">
        <v>16499</v>
      </c>
      <c r="I5974" s="1" t="s">
        <v>60</v>
      </c>
      <c r="J5974" s="3">
        <v>46930.699460370801</v>
      </c>
      <c r="K5974" s="1">
        <v>484</v>
      </c>
      <c r="L5974" s="1" t="s">
        <v>42</v>
      </c>
      <c r="M5974" s="2">
        <v>44150</v>
      </c>
      <c r="N5974" s="1" t="s">
        <v>66</v>
      </c>
      <c r="O5974" s="1">
        <f>M5974-F5974</f>
        <v>4</v>
      </c>
      <c r="P5974" s="1" t="str">
        <f>IF(B5974&lt;=17,"Teen",
IF(B5974&lt;=25,"Young Adult",
IF(B5974&lt;=35,"Adult",
IF(B5974&lt;=50,"Middle Age","Senior"))))</f>
        <v>Senior</v>
      </c>
      <c r="Q5974" s="3">
        <f>J5974/O5974</f>
        <v>11732.6748650927</v>
      </c>
      <c r="R5974" s="5">
        <f>IF(B5974&gt;60,1,0)
+ IF(O5974&gt;7,1,0)
+ IF(L5974="Emergency",1,0)
+ IF(T5974="Critical",1,0)</f>
        <v>1</v>
      </c>
      <c r="S5974" s="6" t="str">
        <f>IF(R5974&lt;=1,"Low",
IF(R5974=2,"Medium","High"))</f>
        <v>Low</v>
      </c>
      <c r="T5974" s="1" t="s">
        <v>29</v>
      </c>
    </row>
    <row r="5975" spans="1:20">
      <c r="A5975" s="1" t="s">
        <v>16500</v>
      </c>
      <c r="B5975" s="1">
        <v>28</v>
      </c>
      <c r="C5975" s="1" t="s">
        <v>21</v>
      </c>
      <c r="D5975" s="1" t="s">
        <v>62</v>
      </c>
      <c r="E5975" s="1" t="s">
        <v>84</v>
      </c>
      <c r="F5975" s="2">
        <v>44146</v>
      </c>
      <c r="G5975" s="1" t="s">
        <v>8826</v>
      </c>
      <c r="H5975" s="1" t="s">
        <v>16501</v>
      </c>
      <c r="I5975" s="1" t="s">
        <v>56</v>
      </c>
      <c r="J5975" s="3">
        <v>16708.970337510498</v>
      </c>
      <c r="K5975" s="1">
        <v>214</v>
      </c>
      <c r="L5975" s="1" t="s">
        <v>37</v>
      </c>
      <c r="M5975" s="2">
        <v>44164</v>
      </c>
      <c r="N5975" s="1" t="s">
        <v>28</v>
      </c>
      <c r="O5975" s="1">
        <f>M5975-F5975</f>
        <v>18</v>
      </c>
      <c r="P5975" s="1" t="str">
        <f>IF(B5975&lt;=17,"Teen",
IF(B5975&lt;=25,"Young Adult",
IF(B5975&lt;=35,"Adult",
IF(B5975&lt;=50,"Middle Age","Senior"))))</f>
        <v>Adult</v>
      </c>
      <c r="Q5975" s="3">
        <f>J5975/O5975</f>
        <v>928.27612986169436</v>
      </c>
      <c r="R5975" s="5">
        <f>IF(B5975&gt;60,1,0)
+ IF(O5975&gt;7,1,0)
+ IF(L5975="Emergency",1,0)
+ IF(T5975="Critical",1,0)</f>
        <v>1</v>
      </c>
      <c r="S5975" s="6" t="str">
        <f>IF(R5975&lt;=1,"Low",
IF(R5975=2,"Medium","High"))</f>
        <v>Low</v>
      </c>
      <c r="T5975" s="1" t="s">
        <v>71</v>
      </c>
    </row>
    <row r="5976" spans="1:20">
      <c r="A5976" s="1" t="s">
        <v>16502</v>
      </c>
      <c r="B5976" s="1">
        <v>37</v>
      </c>
      <c r="C5976" s="1" t="s">
        <v>21</v>
      </c>
      <c r="D5976" s="1" t="s">
        <v>52</v>
      </c>
      <c r="E5976" s="1" t="s">
        <v>74</v>
      </c>
      <c r="F5976" s="2">
        <v>44145</v>
      </c>
      <c r="G5976" s="1" t="s">
        <v>16503</v>
      </c>
      <c r="H5976" s="1" t="s">
        <v>16504</v>
      </c>
      <c r="I5976" s="1" t="s">
        <v>26</v>
      </c>
      <c r="J5976" s="3">
        <v>20755.424386043</v>
      </c>
      <c r="K5976" s="1">
        <v>226</v>
      </c>
      <c r="L5976" s="1" t="s">
        <v>42</v>
      </c>
      <c r="M5976" s="2">
        <v>44162</v>
      </c>
      <c r="N5976" s="1" t="s">
        <v>66</v>
      </c>
      <c r="O5976" s="1">
        <f>M5976-F5976</f>
        <v>17</v>
      </c>
      <c r="P5976" s="1" t="str">
        <f>IF(B5976&lt;=17,"Teen",
IF(B5976&lt;=25,"Young Adult",
IF(B5976&lt;=35,"Adult",
IF(B5976&lt;=50,"Middle Age","Senior"))))</f>
        <v>Middle Age</v>
      </c>
      <c r="Q5976" s="3">
        <f>J5976/O5976</f>
        <v>1220.9073168260588</v>
      </c>
      <c r="R5976" s="5">
        <f>IF(B5976&gt;60,1,0)
+ IF(O5976&gt;7,1,0)
+ IF(L5976="Emergency",1,0)
+ IF(T5976="Critical",1,0)</f>
        <v>2</v>
      </c>
      <c r="S5976" s="6" t="str">
        <f>IF(R5976&lt;=1,"Low",
IF(R5976=2,"Medium","High"))</f>
        <v>Medium</v>
      </c>
      <c r="T5976" s="1" t="s">
        <v>29</v>
      </c>
    </row>
    <row r="5977" spans="1:20">
      <c r="A5977" s="1" t="s">
        <v>16505</v>
      </c>
      <c r="B5977" s="1">
        <v>46</v>
      </c>
      <c r="C5977" s="1" t="s">
        <v>21</v>
      </c>
      <c r="D5977" s="1" t="s">
        <v>68</v>
      </c>
      <c r="E5977" s="1" t="s">
        <v>45</v>
      </c>
      <c r="F5977" s="2">
        <v>44145</v>
      </c>
      <c r="G5977" s="1" t="s">
        <v>16506</v>
      </c>
      <c r="H5977" s="1" t="s">
        <v>16507</v>
      </c>
      <c r="I5977" s="1" t="s">
        <v>56</v>
      </c>
      <c r="J5977" s="3">
        <v>11178.7739914535</v>
      </c>
      <c r="K5977" s="1">
        <v>377</v>
      </c>
      <c r="L5977" s="1" t="s">
        <v>27</v>
      </c>
      <c r="M5977" s="2">
        <v>44169</v>
      </c>
      <c r="N5977" s="1" t="s">
        <v>66</v>
      </c>
      <c r="O5977" s="1">
        <f>M5977-F5977</f>
        <v>24</v>
      </c>
      <c r="P5977" s="1" t="str">
        <f>IF(B5977&lt;=17,"Teen",
IF(B5977&lt;=25,"Young Adult",
IF(B5977&lt;=35,"Adult",
IF(B5977&lt;=50,"Middle Age","Senior"))))</f>
        <v>Middle Age</v>
      </c>
      <c r="Q5977" s="3">
        <f>J5977/O5977</f>
        <v>465.7822496438958</v>
      </c>
      <c r="R5977" s="5">
        <f>IF(B5977&gt;60,1,0)
+ IF(O5977&gt;7,1,0)
+ IF(L5977="Emergency",1,0)
+ IF(T5977="Critical",1,0)</f>
        <v>1</v>
      </c>
      <c r="S5977" s="6" t="str">
        <f>IF(R5977&lt;=1,"Low",
IF(R5977=2,"Medium","High"))</f>
        <v>Low</v>
      </c>
      <c r="T5977" s="1" t="s">
        <v>49</v>
      </c>
    </row>
    <row r="5978" spans="1:20">
      <c r="A5978" s="1" t="s">
        <v>16508</v>
      </c>
      <c r="B5978" s="1">
        <v>43</v>
      </c>
      <c r="C5978" s="1" t="s">
        <v>51</v>
      </c>
      <c r="D5978" s="1" t="s">
        <v>68</v>
      </c>
      <c r="E5978" s="1" t="s">
        <v>23</v>
      </c>
      <c r="F5978" s="2">
        <v>44145</v>
      </c>
      <c r="G5978" s="1" t="s">
        <v>15250</v>
      </c>
      <c r="H5978" s="1" t="s">
        <v>16509</v>
      </c>
      <c r="I5978" s="1" t="s">
        <v>65</v>
      </c>
      <c r="J5978" s="3">
        <v>33090.978094745398</v>
      </c>
      <c r="K5978" s="1">
        <v>422</v>
      </c>
      <c r="L5978" s="1" t="s">
        <v>42</v>
      </c>
      <c r="M5978" s="2">
        <v>44170</v>
      </c>
      <c r="N5978" s="1" t="s">
        <v>28</v>
      </c>
      <c r="O5978" s="1">
        <f>M5978-F5978</f>
        <v>25</v>
      </c>
      <c r="P5978" s="1" t="str">
        <f>IF(B5978&lt;=17,"Teen",
IF(B5978&lt;=25,"Young Adult",
IF(B5978&lt;=35,"Adult",
IF(B5978&lt;=50,"Middle Age","Senior"))))</f>
        <v>Middle Age</v>
      </c>
      <c r="Q5978" s="3">
        <f>J5978/O5978</f>
        <v>1323.639123789816</v>
      </c>
      <c r="R5978" s="5">
        <f>IF(B5978&gt;60,1,0)
+ IF(O5978&gt;7,1,0)
+ IF(L5978="Emergency",1,0)
+ IF(T5978="Critical",1,0)</f>
        <v>2</v>
      </c>
      <c r="S5978" s="6" t="str">
        <f>IF(R5978&lt;=1,"Low",
IF(R5978=2,"Medium","High"))</f>
        <v>Medium</v>
      </c>
      <c r="T5978" s="1" t="s">
        <v>71</v>
      </c>
    </row>
    <row r="5979" spans="1:20">
      <c r="A5979" s="1" t="s">
        <v>3723</v>
      </c>
      <c r="B5979" s="1">
        <v>76</v>
      </c>
      <c r="C5979" s="1" t="s">
        <v>51</v>
      </c>
      <c r="D5979" s="1" t="s">
        <v>32</v>
      </c>
      <c r="E5979" s="1" t="s">
        <v>23</v>
      </c>
      <c r="F5979" s="2">
        <v>44145</v>
      </c>
      <c r="G5979" s="1" t="s">
        <v>16510</v>
      </c>
      <c r="H5979" s="1" t="s">
        <v>14315</v>
      </c>
      <c r="I5979" s="1" t="s">
        <v>26</v>
      </c>
      <c r="J5979" s="3">
        <v>48719.067467087902</v>
      </c>
      <c r="K5979" s="1">
        <v>107</v>
      </c>
      <c r="L5979" s="1" t="s">
        <v>37</v>
      </c>
      <c r="M5979" s="2">
        <v>44156</v>
      </c>
      <c r="N5979" s="1" t="s">
        <v>66</v>
      </c>
      <c r="O5979" s="1">
        <f>M5979-F5979</f>
        <v>11</v>
      </c>
      <c r="P5979" s="1" t="str">
        <f>IF(B5979&lt;=17,"Teen",
IF(B5979&lt;=25,"Young Adult",
IF(B5979&lt;=35,"Adult",
IF(B5979&lt;=50,"Middle Age","Senior"))))</f>
        <v>Senior</v>
      </c>
      <c r="Q5979" s="3">
        <f>J5979/O5979</f>
        <v>4429.0061333716276</v>
      </c>
      <c r="R5979" s="5">
        <f>IF(B5979&gt;60,1,0)
+ IF(O5979&gt;7,1,0)
+ IF(L5979="Emergency",1,0)
+ IF(T5979="Critical",1,0)</f>
        <v>2</v>
      </c>
      <c r="S5979" s="6" t="str">
        <f>IF(R5979&lt;=1,"Low",
IF(R5979=2,"Medium","High"))</f>
        <v>Medium</v>
      </c>
      <c r="T5979" s="1" t="s">
        <v>49</v>
      </c>
    </row>
    <row r="5980" spans="1:20">
      <c r="A5980" s="1" t="s">
        <v>16511</v>
      </c>
      <c r="B5980" s="1">
        <v>20</v>
      </c>
      <c r="C5980" s="1" t="s">
        <v>21</v>
      </c>
      <c r="D5980" s="1" t="s">
        <v>62</v>
      </c>
      <c r="E5980" s="1" t="s">
        <v>84</v>
      </c>
      <c r="F5980" s="2">
        <v>44145</v>
      </c>
      <c r="G5980" s="1" t="s">
        <v>16512</v>
      </c>
      <c r="H5980" s="1" t="s">
        <v>16513</v>
      </c>
      <c r="I5980" s="1" t="s">
        <v>36</v>
      </c>
      <c r="J5980" s="3">
        <v>15084.550448952899</v>
      </c>
      <c r="K5980" s="1">
        <v>301</v>
      </c>
      <c r="L5980" s="1" t="s">
        <v>42</v>
      </c>
      <c r="M5980" s="2">
        <v>44173</v>
      </c>
      <c r="N5980" s="1" t="s">
        <v>97</v>
      </c>
      <c r="O5980" s="1">
        <f>M5980-F5980</f>
        <v>28</v>
      </c>
      <c r="P5980" s="1" t="str">
        <f>IF(B5980&lt;=17,"Teen",
IF(B5980&lt;=25,"Young Adult",
IF(B5980&lt;=35,"Adult",
IF(B5980&lt;=50,"Middle Age","Senior"))))</f>
        <v>Young Adult</v>
      </c>
      <c r="Q5980" s="3">
        <f>J5980/O5980</f>
        <v>538.73394460546069</v>
      </c>
      <c r="R5980" s="5">
        <f>IF(B5980&gt;60,1,0)
+ IF(O5980&gt;7,1,0)
+ IF(L5980="Emergency",1,0)
+ IF(T5980="Critical",1,0)</f>
        <v>2</v>
      </c>
      <c r="S5980" s="6" t="str">
        <f>IF(R5980&lt;=1,"Low",
IF(R5980=2,"Medium","High"))</f>
        <v>Medium</v>
      </c>
      <c r="T5980" s="1" t="s">
        <v>71</v>
      </c>
    </row>
    <row r="5981" spans="1:20">
      <c r="A5981" s="1" t="s">
        <v>16514</v>
      </c>
      <c r="B5981" s="1">
        <v>63</v>
      </c>
      <c r="C5981" s="1" t="s">
        <v>21</v>
      </c>
      <c r="D5981" s="1" t="s">
        <v>22</v>
      </c>
      <c r="E5981" s="1" t="s">
        <v>53</v>
      </c>
      <c r="F5981" s="2">
        <v>44145</v>
      </c>
      <c r="G5981" s="1" t="s">
        <v>16515</v>
      </c>
      <c r="H5981" s="1" t="s">
        <v>16516</v>
      </c>
      <c r="I5981" s="1" t="s">
        <v>36</v>
      </c>
      <c r="J5981" s="3">
        <v>36057.881920075</v>
      </c>
      <c r="K5981" s="1">
        <v>439</v>
      </c>
      <c r="L5981" s="1" t="s">
        <v>37</v>
      </c>
      <c r="M5981" s="2">
        <v>44147</v>
      </c>
      <c r="N5981" s="1" t="s">
        <v>66</v>
      </c>
      <c r="O5981" s="1">
        <f>M5981-F5981</f>
        <v>2</v>
      </c>
      <c r="P5981" s="1" t="str">
        <f>IF(B5981&lt;=17,"Teen",
IF(B5981&lt;=25,"Young Adult",
IF(B5981&lt;=35,"Adult",
IF(B5981&lt;=50,"Middle Age","Senior"))))</f>
        <v>Senior</v>
      </c>
      <c r="Q5981" s="3">
        <f>J5981/O5981</f>
        <v>18028.9409600375</v>
      </c>
      <c r="R5981" s="5">
        <f>IF(B5981&gt;60,1,0)
+ IF(O5981&gt;7,1,0)
+ IF(L5981="Emergency",1,0)
+ IF(T5981="Critical",1,0)</f>
        <v>1</v>
      </c>
      <c r="S5981" s="6" t="str">
        <f>IF(R5981&lt;=1,"Low",
IF(R5981=2,"Medium","High"))</f>
        <v>Low</v>
      </c>
      <c r="T5981" s="1" t="s">
        <v>71</v>
      </c>
    </row>
    <row r="5982" spans="1:20">
      <c r="A5982" s="1" t="s">
        <v>16517</v>
      </c>
      <c r="B5982" s="1">
        <v>57</v>
      </c>
      <c r="C5982" s="1" t="s">
        <v>21</v>
      </c>
      <c r="D5982" s="1" t="s">
        <v>73</v>
      </c>
      <c r="E5982" s="1" t="s">
        <v>45</v>
      </c>
      <c r="F5982" s="2">
        <v>44145</v>
      </c>
      <c r="G5982" s="1" t="s">
        <v>16518</v>
      </c>
      <c r="H5982" s="1" t="s">
        <v>2168</v>
      </c>
      <c r="I5982" s="1" t="s">
        <v>56</v>
      </c>
      <c r="J5982" s="3">
        <v>17866.982316325899</v>
      </c>
      <c r="K5982" s="1">
        <v>144</v>
      </c>
      <c r="L5982" s="1" t="s">
        <v>42</v>
      </c>
      <c r="M5982" s="2">
        <v>44165</v>
      </c>
      <c r="N5982" s="1" t="s">
        <v>66</v>
      </c>
      <c r="O5982" s="1">
        <f>M5982-F5982</f>
        <v>20</v>
      </c>
      <c r="P5982" s="1" t="str">
        <f>IF(B5982&lt;=17,"Teen",
IF(B5982&lt;=25,"Young Adult",
IF(B5982&lt;=35,"Adult",
IF(B5982&lt;=50,"Middle Age","Senior"))))</f>
        <v>Senior</v>
      </c>
      <c r="Q5982" s="3">
        <f>J5982/O5982</f>
        <v>893.3491158162949</v>
      </c>
      <c r="R5982" s="5">
        <f>IF(B5982&gt;60,1,0)
+ IF(O5982&gt;7,1,0)
+ IF(L5982="Emergency",1,0)
+ IF(T5982="Critical",1,0)</f>
        <v>2</v>
      </c>
      <c r="S5982" s="6" t="str">
        <f>IF(R5982&lt;=1,"Low",
IF(R5982=2,"Medium","High"))</f>
        <v>Medium</v>
      </c>
      <c r="T5982" s="1" t="s">
        <v>29</v>
      </c>
    </row>
    <row r="5983" spans="1:20">
      <c r="A5983" s="1" t="s">
        <v>16519</v>
      </c>
      <c r="B5983" s="1">
        <v>53</v>
      </c>
      <c r="C5983" s="1" t="s">
        <v>51</v>
      </c>
      <c r="D5983" s="1" t="s">
        <v>52</v>
      </c>
      <c r="E5983" s="1" t="s">
        <v>33</v>
      </c>
      <c r="F5983" s="2">
        <v>44144</v>
      </c>
      <c r="G5983" s="1" t="s">
        <v>16520</v>
      </c>
      <c r="H5983" s="1" t="s">
        <v>16521</v>
      </c>
      <c r="I5983" s="1" t="s">
        <v>36</v>
      </c>
      <c r="J5983" s="3">
        <v>33919.881462226003</v>
      </c>
      <c r="K5983" s="1">
        <v>153</v>
      </c>
      <c r="L5983" s="1" t="s">
        <v>27</v>
      </c>
      <c r="M5983" s="2">
        <v>44152</v>
      </c>
      <c r="N5983" s="1" t="s">
        <v>48</v>
      </c>
      <c r="O5983" s="1">
        <f>M5983-F5983</f>
        <v>8</v>
      </c>
      <c r="P5983" s="1" t="str">
        <f>IF(B5983&lt;=17,"Teen",
IF(B5983&lt;=25,"Young Adult",
IF(B5983&lt;=35,"Adult",
IF(B5983&lt;=50,"Middle Age","Senior"))))</f>
        <v>Senior</v>
      </c>
      <c r="Q5983" s="3">
        <f>J5983/O5983</f>
        <v>4239.9851827782504</v>
      </c>
      <c r="R5983" s="5">
        <f>IF(B5983&gt;60,1,0)
+ IF(O5983&gt;7,1,0)
+ IF(L5983="Emergency",1,0)
+ IF(T5983="Critical",1,0)</f>
        <v>1</v>
      </c>
      <c r="S5983" s="6" t="str">
        <f>IF(R5983&lt;=1,"Low",
IF(R5983=2,"Medium","High"))</f>
        <v>Low</v>
      </c>
      <c r="T5983" s="1" t="s">
        <v>29</v>
      </c>
    </row>
    <row r="5984" spans="1:20">
      <c r="A5984" s="1" t="s">
        <v>16522</v>
      </c>
      <c r="B5984" s="1">
        <v>60</v>
      </c>
      <c r="C5984" s="1" t="s">
        <v>51</v>
      </c>
      <c r="D5984" s="1" t="s">
        <v>62</v>
      </c>
      <c r="E5984" s="1" t="s">
        <v>74</v>
      </c>
      <c r="F5984" s="2">
        <v>44144</v>
      </c>
      <c r="G5984" s="1" t="s">
        <v>10767</v>
      </c>
      <c r="H5984" s="1" t="s">
        <v>16523</v>
      </c>
      <c r="I5984" s="1" t="s">
        <v>36</v>
      </c>
      <c r="J5984" s="3">
        <v>39509.626037714603</v>
      </c>
      <c r="K5984" s="1">
        <v>471</v>
      </c>
      <c r="L5984" s="1" t="s">
        <v>42</v>
      </c>
      <c r="M5984" s="2">
        <v>44149</v>
      </c>
      <c r="N5984" s="1" t="s">
        <v>48</v>
      </c>
      <c r="O5984" s="1">
        <f>M5984-F5984</f>
        <v>5</v>
      </c>
      <c r="P5984" s="1" t="str">
        <f>IF(B5984&lt;=17,"Teen",
IF(B5984&lt;=25,"Young Adult",
IF(B5984&lt;=35,"Adult",
IF(B5984&lt;=50,"Middle Age","Senior"))))</f>
        <v>Senior</v>
      </c>
      <c r="Q5984" s="3">
        <f>J5984/O5984</f>
        <v>7901.9252075429204</v>
      </c>
      <c r="R5984" s="5">
        <f>IF(B5984&gt;60,1,0)
+ IF(O5984&gt;7,1,0)
+ IF(L5984="Emergency",1,0)
+ IF(T5984="Critical",1,0)</f>
        <v>1</v>
      </c>
      <c r="S5984" s="6" t="str">
        <f>IF(R5984&lt;=1,"Low",
IF(R5984=2,"Medium","High"))</f>
        <v>Low</v>
      </c>
      <c r="T5984" s="1" t="s">
        <v>29</v>
      </c>
    </row>
    <row r="5985" spans="1:20">
      <c r="A5985" s="1" t="s">
        <v>16524</v>
      </c>
      <c r="B5985" s="1">
        <v>37</v>
      </c>
      <c r="C5985" s="1" t="s">
        <v>51</v>
      </c>
      <c r="D5985" s="1" t="s">
        <v>32</v>
      </c>
      <c r="E5985" s="1" t="s">
        <v>53</v>
      </c>
      <c r="F5985" s="2">
        <v>44144</v>
      </c>
      <c r="G5985" s="1" t="s">
        <v>16525</v>
      </c>
      <c r="H5985" s="1" t="s">
        <v>1742</v>
      </c>
      <c r="I5985" s="1" t="s">
        <v>56</v>
      </c>
      <c r="J5985" s="3">
        <v>32858.737270131198</v>
      </c>
      <c r="K5985" s="1">
        <v>257</v>
      </c>
      <c r="L5985" s="1" t="s">
        <v>42</v>
      </c>
      <c r="M5985" s="2">
        <v>44153</v>
      </c>
      <c r="N5985" s="1" t="s">
        <v>66</v>
      </c>
      <c r="O5985" s="1">
        <f>M5985-F5985</f>
        <v>9</v>
      </c>
      <c r="P5985" s="1" t="str">
        <f>IF(B5985&lt;=17,"Teen",
IF(B5985&lt;=25,"Young Adult",
IF(B5985&lt;=35,"Adult",
IF(B5985&lt;=50,"Middle Age","Senior"))))</f>
        <v>Middle Age</v>
      </c>
      <c r="Q5985" s="3">
        <f>J5985/O5985</f>
        <v>3650.9708077923551</v>
      </c>
      <c r="R5985" s="5">
        <f>IF(B5985&gt;60,1,0)
+ IF(O5985&gt;7,1,0)
+ IF(L5985="Emergency",1,0)
+ IF(T5985="Critical",1,0)</f>
        <v>2</v>
      </c>
      <c r="S5985" s="6" t="str">
        <f>IF(R5985&lt;=1,"Low",
IF(R5985=2,"Medium","High"))</f>
        <v>Medium</v>
      </c>
      <c r="T5985" s="1" t="s">
        <v>29</v>
      </c>
    </row>
    <row r="5986" spans="1:20">
      <c r="A5986" s="1" t="s">
        <v>16526</v>
      </c>
      <c r="B5986" s="1">
        <v>45</v>
      </c>
      <c r="C5986" s="1" t="s">
        <v>51</v>
      </c>
      <c r="D5986" s="1" t="s">
        <v>52</v>
      </c>
      <c r="E5986" s="1" t="s">
        <v>33</v>
      </c>
      <c r="F5986" s="2">
        <v>44144</v>
      </c>
      <c r="G5986" s="1" t="s">
        <v>16527</v>
      </c>
      <c r="H5986" s="1" t="s">
        <v>7846</v>
      </c>
      <c r="I5986" s="1" t="s">
        <v>65</v>
      </c>
      <c r="J5986" s="3">
        <v>45298.788726639097</v>
      </c>
      <c r="K5986" s="1">
        <v>163</v>
      </c>
      <c r="L5986" s="1" t="s">
        <v>27</v>
      </c>
      <c r="M5986" s="2">
        <v>44146</v>
      </c>
      <c r="N5986" s="1" t="s">
        <v>97</v>
      </c>
      <c r="O5986" s="1">
        <f>M5986-F5986</f>
        <v>2</v>
      </c>
      <c r="P5986" s="1" t="str">
        <f>IF(B5986&lt;=17,"Teen",
IF(B5986&lt;=25,"Young Adult",
IF(B5986&lt;=35,"Adult",
IF(B5986&lt;=50,"Middle Age","Senior"))))</f>
        <v>Middle Age</v>
      </c>
      <c r="Q5986" s="3">
        <f>J5986/O5986</f>
        <v>22649.394363319549</v>
      </c>
      <c r="R5986" s="5">
        <f>IF(B5986&gt;60,1,0)
+ IF(O5986&gt;7,1,0)
+ IF(L5986="Emergency",1,0)
+ IF(T5986="Critical",1,0)</f>
        <v>0</v>
      </c>
      <c r="S5986" s="6" t="str">
        <f>IF(R5986&lt;=1,"Low",
IF(R5986=2,"Medium","High"))</f>
        <v>Low</v>
      </c>
      <c r="T5986" s="1" t="s">
        <v>71</v>
      </c>
    </row>
    <row r="5987" spans="1:20">
      <c r="A5987" s="1" t="s">
        <v>16528</v>
      </c>
      <c r="B5987" s="1">
        <v>57</v>
      </c>
      <c r="C5987" s="1" t="s">
        <v>51</v>
      </c>
      <c r="D5987" s="1" t="s">
        <v>22</v>
      </c>
      <c r="E5987" s="1" t="s">
        <v>53</v>
      </c>
      <c r="F5987" s="2">
        <v>44144</v>
      </c>
      <c r="G5987" s="1" t="s">
        <v>16529</v>
      </c>
      <c r="H5987" s="1" t="s">
        <v>16530</v>
      </c>
      <c r="I5987" s="1" t="s">
        <v>56</v>
      </c>
      <c r="J5987" s="3">
        <v>3466.91575672506</v>
      </c>
      <c r="K5987" s="1">
        <v>245</v>
      </c>
      <c r="L5987" s="1" t="s">
        <v>37</v>
      </c>
      <c r="M5987" s="2">
        <v>44151</v>
      </c>
      <c r="N5987" s="1" t="s">
        <v>38</v>
      </c>
      <c r="O5987" s="1">
        <f>M5987-F5987</f>
        <v>7</v>
      </c>
      <c r="P5987" s="1" t="str">
        <f>IF(B5987&lt;=17,"Teen",
IF(B5987&lt;=25,"Young Adult",
IF(B5987&lt;=35,"Adult",
IF(B5987&lt;=50,"Middle Age","Senior"))))</f>
        <v>Senior</v>
      </c>
      <c r="Q5987" s="3">
        <f>J5987/O5987</f>
        <v>495.27367953215145</v>
      </c>
      <c r="R5987" s="5">
        <f>IF(B5987&gt;60,1,0)
+ IF(O5987&gt;7,1,0)
+ IF(L5987="Emergency",1,0)
+ IF(T5987="Critical",1,0)</f>
        <v>0</v>
      </c>
      <c r="S5987" s="6" t="str">
        <f>IF(R5987&lt;=1,"Low",
IF(R5987=2,"Medium","High"))</f>
        <v>Low</v>
      </c>
      <c r="T5987" s="1" t="s">
        <v>71</v>
      </c>
    </row>
    <row r="5988" spans="1:20">
      <c r="A5988" s="1" t="s">
        <v>16531</v>
      </c>
      <c r="B5988" s="1">
        <v>30</v>
      </c>
      <c r="C5988" s="1" t="s">
        <v>51</v>
      </c>
      <c r="D5988" s="1" t="s">
        <v>73</v>
      </c>
      <c r="E5988" s="1" t="s">
        <v>84</v>
      </c>
      <c r="F5988" s="2">
        <v>44144</v>
      </c>
      <c r="G5988" s="1" t="s">
        <v>16532</v>
      </c>
      <c r="H5988" s="1" t="s">
        <v>6507</v>
      </c>
      <c r="I5988" s="1" t="s">
        <v>26</v>
      </c>
      <c r="J5988" s="3">
        <v>40950.121320592101</v>
      </c>
      <c r="K5988" s="1">
        <v>118</v>
      </c>
      <c r="L5988" s="1" t="s">
        <v>27</v>
      </c>
      <c r="M5988" s="2">
        <v>44150</v>
      </c>
      <c r="N5988" s="1" t="s">
        <v>38</v>
      </c>
      <c r="O5988" s="1">
        <f>M5988-F5988</f>
        <v>6</v>
      </c>
      <c r="P5988" s="1" t="str">
        <f>IF(B5988&lt;=17,"Teen",
IF(B5988&lt;=25,"Young Adult",
IF(B5988&lt;=35,"Adult",
IF(B5988&lt;=50,"Middle Age","Senior"))))</f>
        <v>Adult</v>
      </c>
      <c r="Q5988" s="3">
        <f>J5988/O5988</f>
        <v>6825.0202200986832</v>
      </c>
      <c r="R5988" s="5">
        <f>IF(B5988&gt;60,1,0)
+ IF(O5988&gt;7,1,0)
+ IF(L5988="Emergency",1,0)
+ IF(T5988="Critical",1,0)</f>
        <v>0</v>
      </c>
      <c r="S5988" s="6" t="str">
        <f>IF(R5988&lt;=1,"Low",
IF(R5988=2,"Medium","High"))</f>
        <v>Low</v>
      </c>
      <c r="T5988" s="1" t="s">
        <v>49</v>
      </c>
    </row>
    <row r="5989" spans="1:20">
      <c r="A5989" s="1" t="s">
        <v>11281</v>
      </c>
      <c r="B5989" s="1">
        <v>76</v>
      </c>
      <c r="C5989" s="1" t="s">
        <v>51</v>
      </c>
      <c r="D5989" s="1" t="s">
        <v>44</v>
      </c>
      <c r="E5989" s="1" t="s">
        <v>45</v>
      </c>
      <c r="F5989" s="2">
        <v>44144</v>
      </c>
      <c r="G5989" s="1" t="s">
        <v>16533</v>
      </c>
      <c r="H5989" s="1" t="s">
        <v>16534</v>
      </c>
      <c r="I5989" s="1" t="s">
        <v>56</v>
      </c>
      <c r="J5989" s="3">
        <v>47055.453381320003</v>
      </c>
      <c r="K5989" s="1">
        <v>267</v>
      </c>
      <c r="L5989" s="1" t="s">
        <v>37</v>
      </c>
      <c r="M5989" s="2">
        <v>44146</v>
      </c>
      <c r="N5989" s="1" t="s">
        <v>66</v>
      </c>
      <c r="O5989" s="1">
        <f>M5989-F5989</f>
        <v>2</v>
      </c>
      <c r="P5989" s="1" t="str">
        <f>IF(B5989&lt;=17,"Teen",
IF(B5989&lt;=25,"Young Adult",
IF(B5989&lt;=35,"Adult",
IF(B5989&lt;=50,"Middle Age","Senior"))))</f>
        <v>Senior</v>
      </c>
      <c r="Q5989" s="3">
        <f>J5989/O5989</f>
        <v>23527.726690660002</v>
      </c>
      <c r="R5989" s="5">
        <f>IF(B5989&gt;60,1,0)
+ IF(O5989&gt;7,1,0)
+ IF(L5989="Emergency",1,0)
+ IF(T5989="Critical",1,0)</f>
        <v>1</v>
      </c>
      <c r="S5989" s="6" t="str">
        <f>IF(R5989&lt;=1,"Low",
IF(R5989=2,"Medium","High"))</f>
        <v>Low</v>
      </c>
      <c r="T5989" s="1" t="s">
        <v>71</v>
      </c>
    </row>
    <row r="5990" spans="1:20">
      <c r="A5990" s="1" t="s">
        <v>16535</v>
      </c>
      <c r="B5990" s="1">
        <v>60</v>
      </c>
      <c r="C5990" s="1" t="s">
        <v>21</v>
      </c>
      <c r="D5990" s="1" t="s">
        <v>91</v>
      </c>
      <c r="E5990" s="1" t="s">
        <v>74</v>
      </c>
      <c r="F5990" s="2">
        <v>44144</v>
      </c>
      <c r="G5990" s="1" t="s">
        <v>16536</v>
      </c>
      <c r="H5990" s="1" t="s">
        <v>16537</v>
      </c>
      <c r="I5990" s="1" t="s">
        <v>26</v>
      </c>
      <c r="J5990" s="3">
        <v>7759.3530965528498</v>
      </c>
      <c r="K5990" s="1">
        <v>312</v>
      </c>
      <c r="L5990" s="1" t="s">
        <v>37</v>
      </c>
      <c r="M5990" s="2">
        <v>44162</v>
      </c>
      <c r="N5990" s="1" t="s">
        <v>38</v>
      </c>
      <c r="O5990" s="1">
        <f>M5990-F5990</f>
        <v>18</v>
      </c>
      <c r="P5990" s="1" t="str">
        <f>IF(B5990&lt;=17,"Teen",
IF(B5990&lt;=25,"Young Adult",
IF(B5990&lt;=35,"Adult",
IF(B5990&lt;=50,"Middle Age","Senior"))))</f>
        <v>Senior</v>
      </c>
      <c r="Q5990" s="3">
        <f>J5990/O5990</f>
        <v>431.07517203071387</v>
      </c>
      <c r="R5990" s="5">
        <f>IF(B5990&gt;60,1,0)
+ IF(O5990&gt;7,1,0)
+ IF(L5990="Emergency",1,0)
+ IF(T5990="Critical",1,0)</f>
        <v>1</v>
      </c>
      <c r="S5990" s="6" t="str">
        <f>IF(R5990&lt;=1,"Low",
IF(R5990=2,"Medium","High"))</f>
        <v>Low</v>
      </c>
      <c r="T5990" s="1" t="s">
        <v>49</v>
      </c>
    </row>
    <row r="5991" spans="1:20">
      <c r="A5991" s="1" t="s">
        <v>16538</v>
      </c>
      <c r="B5991" s="1">
        <v>24</v>
      </c>
      <c r="C5991" s="1" t="s">
        <v>21</v>
      </c>
      <c r="D5991" s="1" t="s">
        <v>32</v>
      </c>
      <c r="E5991" s="1" t="s">
        <v>84</v>
      </c>
      <c r="F5991" s="2">
        <v>44143</v>
      </c>
      <c r="G5991" s="1" t="s">
        <v>16539</v>
      </c>
      <c r="H5991" s="1" t="s">
        <v>2463</v>
      </c>
      <c r="I5991" s="1" t="s">
        <v>26</v>
      </c>
      <c r="J5991" s="3">
        <v>27793.874151156899</v>
      </c>
      <c r="K5991" s="1">
        <v>354</v>
      </c>
      <c r="L5991" s="1" t="s">
        <v>27</v>
      </c>
      <c r="M5991" s="2">
        <v>44172</v>
      </c>
      <c r="N5991" s="1" t="s">
        <v>28</v>
      </c>
      <c r="O5991" s="1">
        <f>M5991-F5991</f>
        <v>29</v>
      </c>
      <c r="P5991" s="1" t="str">
        <f>IF(B5991&lt;=17,"Teen",
IF(B5991&lt;=25,"Young Adult",
IF(B5991&lt;=35,"Adult",
IF(B5991&lt;=50,"Middle Age","Senior"))))</f>
        <v>Young Adult</v>
      </c>
      <c r="Q5991" s="3">
        <f>J5991/O5991</f>
        <v>958.40945348816888</v>
      </c>
      <c r="R5991" s="5">
        <f>IF(B5991&gt;60,1,0)
+ IF(O5991&gt;7,1,0)
+ IF(L5991="Emergency",1,0)
+ IF(T5991="Critical",1,0)</f>
        <v>1</v>
      </c>
      <c r="S5991" s="6" t="str">
        <f>IF(R5991&lt;=1,"Low",
IF(R5991=2,"Medium","High"))</f>
        <v>Low</v>
      </c>
      <c r="T5991" s="1" t="s">
        <v>29</v>
      </c>
    </row>
    <row r="5992" spans="1:20">
      <c r="A5992" s="1" t="s">
        <v>16540</v>
      </c>
      <c r="B5992" s="1">
        <v>39</v>
      </c>
      <c r="C5992" s="1" t="s">
        <v>51</v>
      </c>
      <c r="D5992" s="1" t="s">
        <v>68</v>
      </c>
      <c r="E5992" s="1" t="s">
        <v>33</v>
      </c>
      <c r="F5992" s="2">
        <v>44143</v>
      </c>
      <c r="G5992" s="1" t="s">
        <v>16541</v>
      </c>
      <c r="H5992" s="1" t="s">
        <v>16542</v>
      </c>
      <c r="I5992" s="1" t="s">
        <v>60</v>
      </c>
      <c r="J5992" s="3">
        <v>15821.832530223401</v>
      </c>
      <c r="K5992" s="1">
        <v>437</v>
      </c>
      <c r="L5992" s="1" t="s">
        <v>42</v>
      </c>
      <c r="M5992" s="2">
        <v>44170</v>
      </c>
      <c r="N5992" s="1" t="s">
        <v>48</v>
      </c>
      <c r="O5992" s="1">
        <f>M5992-F5992</f>
        <v>27</v>
      </c>
      <c r="P5992" s="1" t="str">
        <f>IF(B5992&lt;=17,"Teen",
IF(B5992&lt;=25,"Young Adult",
IF(B5992&lt;=35,"Adult",
IF(B5992&lt;=50,"Middle Age","Senior"))))</f>
        <v>Middle Age</v>
      </c>
      <c r="Q5992" s="3">
        <f>J5992/O5992</f>
        <v>585.99379741568146</v>
      </c>
      <c r="R5992" s="5">
        <f>IF(B5992&gt;60,1,0)
+ IF(O5992&gt;7,1,0)
+ IF(L5992="Emergency",1,0)
+ IF(T5992="Critical",1,0)</f>
        <v>2</v>
      </c>
      <c r="S5992" s="6" t="str">
        <f>IF(R5992&lt;=1,"Low",
IF(R5992=2,"Medium","High"))</f>
        <v>Medium</v>
      </c>
      <c r="T5992" s="1" t="s">
        <v>49</v>
      </c>
    </row>
    <row r="5993" spans="1:20">
      <c r="A5993" s="1" t="s">
        <v>16543</v>
      </c>
      <c r="B5993" s="1">
        <v>83</v>
      </c>
      <c r="C5993" s="1" t="s">
        <v>21</v>
      </c>
      <c r="D5993" s="1" t="s">
        <v>52</v>
      </c>
      <c r="E5993" s="1" t="s">
        <v>53</v>
      </c>
      <c r="F5993" s="2">
        <v>44143</v>
      </c>
      <c r="G5993" s="1" t="s">
        <v>16544</v>
      </c>
      <c r="H5993" s="1" t="s">
        <v>6579</v>
      </c>
      <c r="I5993" s="1" t="s">
        <v>65</v>
      </c>
      <c r="J5993" s="3">
        <v>20823.4845449637</v>
      </c>
      <c r="K5993" s="1">
        <v>254</v>
      </c>
      <c r="L5993" s="1" t="s">
        <v>42</v>
      </c>
      <c r="M5993" s="2">
        <v>44167</v>
      </c>
      <c r="N5993" s="1" t="s">
        <v>97</v>
      </c>
      <c r="O5993" s="1">
        <f>M5993-F5993</f>
        <v>24</v>
      </c>
      <c r="P5993" s="1" t="str">
        <f>IF(B5993&lt;=17,"Teen",
IF(B5993&lt;=25,"Young Adult",
IF(B5993&lt;=35,"Adult",
IF(B5993&lt;=50,"Middle Age","Senior"))))</f>
        <v>Senior</v>
      </c>
      <c r="Q5993" s="3">
        <f>J5993/O5993</f>
        <v>867.64518937348748</v>
      </c>
      <c r="R5993" s="5">
        <f>IF(B5993&gt;60,1,0)
+ IF(O5993&gt;7,1,0)
+ IF(L5993="Emergency",1,0)
+ IF(T5993="Critical",1,0)</f>
        <v>3</v>
      </c>
      <c r="S5993" s="6" t="str">
        <f>IF(R5993&lt;=1,"Low",
IF(R5993=2,"Medium","High"))</f>
        <v>High</v>
      </c>
      <c r="T5993" s="1" t="s">
        <v>29</v>
      </c>
    </row>
    <row r="5994" spans="1:20">
      <c r="A5994" s="1" t="s">
        <v>16545</v>
      </c>
      <c r="B5994" s="1">
        <v>54</v>
      </c>
      <c r="C5994" s="1" t="s">
        <v>51</v>
      </c>
      <c r="D5994" s="1" t="s">
        <v>91</v>
      </c>
      <c r="E5994" s="1" t="s">
        <v>23</v>
      </c>
      <c r="F5994" s="2">
        <v>44143</v>
      </c>
      <c r="G5994" s="1" t="s">
        <v>16546</v>
      </c>
      <c r="H5994" s="1" t="s">
        <v>16547</v>
      </c>
      <c r="I5994" s="1" t="s">
        <v>36</v>
      </c>
      <c r="J5994" s="3">
        <v>27586.898410261099</v>
      </c>
      <c r="K5994" s="1">
        <v>282</v>
      </c>
      <c r="L5994" s="1" t="s">
        <v>42</v>
      </c>
      <c r="M5994" s="2">
        <v>44153</v>
      </c>
      <c r="N5994" s="1" t="s">
        <v>48</v>
      </c>
      <c r="O5994" s="1">
        <f>M5994-F5994</f>
        <v>10</v>
      </c>
      <c r="P5994" s="1" t="str">
        <f>IF(B5994&lt;=17,"Teen",
IF(B5994&lt;=25,"Young Adult",
IF(B5994&lt;=35,"Adult",
IF(B5994&lt;=50,"Middle Age","Senior"))))</f>
        <v>Senior</v>
      </c>
      <c r="Q5994" s="3">
        <f>J5994/O5994</f>
        <v>2758.6898410261101</v>
      </c>
      <c r="R5994" s="5">
        <f>IF(B5994&gt;60,1,0)
+ IF(O5994&gt;7,1,0)
+ IF(L5994="Emergency",1,0)
+ IF(T5994="Critical",1,0)</f>
        <v>2</v>
      </c>
      <c r="S5994" s="6" t="str">
        <f>IF(R5994&lt;=1,"Low",
IF(R5994=2,"Medium","High"))</f>
        <v>Medium</v>
      </c>
      <c r="T5994" s="1" t="s">
        <v>71</v>
      </c>
    </row>
    <row r="5995" spans="1:20">
      <c r="A5995" s="1" t="s">
        <v>16548</v>
      </c>
      <c r="B5995" s="1">
        <v>38</v>
      </c>
      <c r="C5995" s="1" t="s">
        <v>51</v>
      </c>
      <c r="D5995" s="1" t="s">
        <v>91</v>
      </c>
      <c r="E5995" s="1" t="s">
        <v>53</v>
      </c>
      <c r="F5995" s="2">
        <v>44143</v>
      </c>
      <c r="G5995" s="1" t="s">
        <v>16549</v>
      </c>
      <c r="H5995" s="1" t="s">
        <v>2198</v>
      </c>
      <c r="I5995" s="1" t="s">
        <v>36</v>
      </c>
      <c r="J5995" s="3">
        <v>15255.912575103601</v>
      </c>
      <c r="K5995" s="1">
        <v>242</v>
      </c>
      <c r="L5995" s="1" t="s">
        <v>42</v>
      </c>
      <c r="M5995" s="2">
        <v>44161</v>
      </c>
      <c r="N5995" s="1" t="s">
        <v>66</v>
      </c>
      <c r="O5995" s="1">
        <f>M5995-F5995</f>
        <v>18</v>
      </c>
      <c r="P5995" s="1" t="str">
        <f>IF(B5995&lt;=17,"Teen",
IF(B5995&lt;=25,"Young Adult",
IF(B5995&lt;=35,"Adult",
IF(B5995&lt;=50,"Middle Age","Senior"))))</f>
        <v>Middle Age</v>
      </c>
      <c r="Q5995" s="3">
        <f>J5995/O5995</f>
        <v>847.55069861686673</v>
      </c>
      <c r="R5995" s="5">
        <f>IF(B5995&gt;60,1,0)
+ IF(O5995&gt;7,1,0)
+ IF(L5995="Emergency",1,0)
+ IF(T5995="Critical",1,0)</f>
        <v>2</v>
      </c>
      <c r="S5995" s="6" t="str">
        <f>IF(R5995&lt;=1,"Low",
IF(R5995=2,"Medium","High"))</f>
        <v>Medium</v>
      </c>
      <c r="T5995" s="1" t="s">
        <v>49</v>
      </c>
    </row>
    <row r="5996" spans="1:20">
      <c r="A5996" s="1" t="s">
        <v>16550</v>
      </c>
      <c r="B5996" s="1">
        <v>48</v>
      </c>
      <c r="C5996" s="1" t="s">
        <v>51</v>
      </c>
      <c r="D5996" s="1" t="s">
        <v>68</v>
      </c>
      <c r="E5996" s="1" t="s">
        <v>53</v>
      </c>
      <c r="F5996" s="2">
        <v>44143</v>
      </c>
      <c r="G5996" s="1" t="s">
        <v>16551</v>
      </c>
      <c r="H5996" s="1" t="s">
        <v>16552</v>
      </c>
      <c r="I5996" s="1" t="s">
        <v>36</v>
      </c>
      <c r="J5996" s="3">
        <v>47121.865926976097</v>
      </c>
      <c r="K5996" s="1">
        <v>137</v>
      </c>
      <c r="L5996" s="1" t="s">
        <v>42</v>
      </c>
      <c r="M5996" s="2">
        <v>44144</v>
      </c>
      <c r="N5996" s="1" t="s">
        <v>28</v>
      </c>
      <c r="O5996" s="1">
        <f>M5996-F5996</f>
        <v>1</v>
      </c>
      <c r="P5996" s="1" t="str">
        <f>IF(B5996&lt;=17,"Teen",
IF(B5996&lt;=25,"Young Adult",
IF(B5996&lt;=35,"Adult",
IF(B5996&lt;=50,"Middle Age","Senior"))))</f>
        <v>Middle Age</v>
      </c>
      <c r="Q5996" s="3">
        <f>J5996/O5996</f>
        <v>47121.865926976097</v>
      </c>
      <c r="R5996" s="5">
        <f>IF(B5996&gt;60,1,0)
+ IF(O5996&gt;7,1,0)
+ IF(L5996="Emergency",1,0)
+ IF(T5996="Critical",1,0)</f>
        <v>1</v>
      </c>
      <c r="S5996" s="6" t="str">
        <f>IF(R5996&lt;=1,"Low",
IF(R5996=2,"Medium","High"))</f>
        <v>Low</v>
      </c>
      <c r="T5996" s="1" t="s">
        <v>29</v>
      </c>
    </row>
    <row r="5997" spans="1:20">
      <c r="A5997" s="1" t="s">
        <v>16553</v>
      </c>
      <c r="B5997" s="1">
        <v>42</v>
      </c>
      <c r="C5997" s="1" t="s">
        <v>51</v>
      </c>
      <c r="D5997" s="1" t="s">
        <v>73</v>
      </c>
      <c r="E5997" s="1" t="s">
        <v>33</v>
      </c>
      <c r="F5997" s="2">
        <v>44143</v>
      </c>
      <c r="G5997" s="1" t="s">
        <v>16554</v>
      </c>
      <c r="H5997" s="1" t="s">
        <v>16555</v>
      </c>
      <c r="I5997" s="1" t="s">
        <v>56</v>
      </c>
      <c r="J5997" s="3">
        <v>31961.919675159301</v>
      </c>
      <c r="K5997" s="1">
        <v>113</v>
      </c>
      <c r="L5997" s="1" t="s">
        <v>42</v>
      </c>
      <c r="M5997" s="2">
        <v>44159</v>
      </c>
      <c r="N5997" s="1" t="s">
        <v>66</v>
      </c>
      <c r="O5997" s="1">
        <f>M5997-F5997</f>
        <v>16</v>
      </c>
      <c r="P5997" s="1" t="str">
        <f>IF(B5997&lt;=17,"Teen",
IF(B5997&lt;=25,"Young Adult",
IF(B5997&lt;=35,"Adult",
IF(B5997&lt;=50,"Middle Age","Senior"))))</f>
        <v>Middle Age</v>
      </c>
      <c r="Q5997" s="3">
        <f>J5997/O5997</f>
        <v>1997.6199796974563</v>
      </c>
      <c r="R5997" s="5">
        <f>IF(B5997&gt;60,1,0)
+ IF(O5997&gt;7,1,0)
+ IF(L5997="Emergency",1,0)
+ IF(T5997="Critical",1,0)</f>
        <v>2</v>
      </c>
      <c r="S5997" s="6" t="str">
        <f>IF(R5997&lt;=1,"Low",
IF(R5997=2,"Medium","High"))</f>
        <v>Medium</v>
      </c>
      <c r="T5997" s="1" t="s">
        <v>49</v>
      </c>
    </row>
    <row r="5998" spans="1:20">
      <c r="A5998" s="1" t="s">
        <v>8645</v>
      </c>
      <c r="B5998" s="1">
        <v>39</v>
      </c>
      <c r="C5998" s="1" t="s">
        <v>51</v>
      </c>
      <c r="D5998" s="1" t="s">
        <v>44</v>
      </c>
      <c r="E5998" s="1" t="s">
        <v>53</v>
      </c>
      <c r="F5998" s="2">
        <v>44142</v>
      </c>
      <c r="G5998" s="1" t="s">
        <v>16556</v>
      </c>
      <c r="H5998" s="1" t="s">
        <v>16557</v>
      </c>
      <c r="I5998" s="1" t="s">
        <v>60</v>
      </c>
      <c r="J5998" s="3">
        <v>34600.543751015903</v>
      </c>
      <c r="K5998" s="1">
        <v>413</v>
      </c>
      <c r="L5998" s="1" t="s">
        <v>42</v>
      </c>
      <c r="M5998" s="2">
        <v>44158</v>
      </c>
      <c r="N5998" s="1" t="s">
        <v>97</v>
      </c>
      <c r="O5998" s="1">
        <f>M5998-F5998</f>
        <v>16</v>
      </c>
      <c r="P5998" s="1" t="str">
        <f>IF(B5998&lt;=17,"Teen",
IF(B5998&lt;=25,"Young Adult",
IF(B5998&lt;=35,"Adult",
IF(B5998&lt;=50,"Middle Age","Senior"))))</f>
        <v>Middle Age</v>
      </c>
      <c r="Q5998" s="3">
        <f>J5998/O5998</f>
        <v>2162.5339844384939</v>
      </c>
      <c r="R5998" s="5">
        <f>IF(B5998&gt;60,1,0)
+ IF(O5998&gt;7,1,0)
+ IF(L5998="Emergency",1,0)
+ IF(T5998="Critical",1,0)</f>
        <v>2</v>
      </c>
      <c r="S5998" s="6" t="str">
        <f>IF(R5998&lt;=1,"Low",
IF(R5998=2,"Medium","High"))</f>
        <v>Medium</v>
      </c>
      <c r="T5998" s="1" t="s">
        <v>29</v>
      </c>
    </row>
    <row r="5999" spans="1:20">
      <c r="A5999" s="1" t="s">
        <v>16558</v>
      </c>
      <c r="B5999" s="1">
        <v>46</v>
      </c>
      <c r="C5999" s="1" t="s">
        <v>21</v>
      </c>
      <c r="D5999" s="1" t="s">
        <v>32</v>
      </c>
      <c r="E5999" s="1" t="s">
        <v>45</v>
      </c>
      <c r="F5999" s="2">
        <v>44142</v>
      </c>
      <c r="G5999" s="1" t="s">
        <v>16559</v>
      </c>
      <c r="H5999" s="1" t="s">
        <v>16560</v>
      </c>
      <c r="I5999" s="1" t="s">
        <v>60</v>
      </c>
      <c r="J5999" s="3">
        <v>1535.77764837525</v>
      </c>
      <c r="K5999" s="1">
        <v>113</v>
      </c>
      <c r="L5999" s="1" t="s">
        <v>27</v>
      </c>
      <c r="M5999" s="2">
        <v>44160</v>
      </c>
      <c r="N5999" s="1" t="s">
        <v>28</v>
      </c>
      <c r="O5999" s="1">
        <f>M5999-F5999</f>
        <v>18</v>
      </c>
      <c r="P5999" s="1" t="str">
        <f>IF(B5999&lt;=17,"Teen",
IF(B5999&lt;=25,"Young Adult",
IF(B5999&lt;=35,"Adult",
IF(B5999&lt;=50,"Middle Age","Senior"))))</f>
        <v>Middle Age</v>
      </c>
      <c r="Q5999" s="3">
        <f>J5999/O5999</f>
        <v>85.320980465291669</v>
      </c>
      <c r="R5999" s="5">
        <f>IF(B5999&gt;60,1,0)
+ IF(O5999&gt;7,1,0)
+ IF(L5999="Emergency",1,0)
+ IF(T5999="Critical",1,0)</f>
        <v>1</v>
      </c>
      <c r="S5999" s="6" t="str">
        <f>IF(R5999&lt;=1,"Low",
IF(R5999=2,"Medium","High"))</f>
        <v>Low</v>
      </c>
      <c r="T5999" s="1" t="s">
        <v>49</v>
      </c>
    </row>
    <row r="6000" spans="1:20">
      <c r="A6000" s="1" t="s">
        <v>16561</v>
      </c>
      <c r="B6000" s="1">
        <v>33</v>
      </c>
      <c r="C6000" s="1" t="s">
        <v>51</v>
      </c>
      <c r="D6000" s="1" t="s">
        <v>73</v>
      </c>
      <c r="E6000" s="1" t="s">
        <v>23</v>
      </c>
      <c r="F6000" s="2">
        <v>44142</v>
      </c>
      <c r="G6000" s="1" t="s">
        <v>9563</v>
      </c>
      <c r="H6000" s="1" t="s">
        <v>16562</v>
      </c>
      <c r="I6000" s="1" t="s">
        <v>56</v>
      </c>
      <c r="J6000" s="3">
        <v>42582.569619246897</v>
      </c>
      <c r="K6000" s="1">
        <v>171</v>
      </c>
      <c r="L6000" s="1" t="s">
        <v>27</v>
      </c>
      <c r="M6000" s="2">
        <v>44165</v>
      </c>
      <c r="N6000" s="1" t="s">
        <v>38</v>
      </c>
      <c r="O6000" s="1">
        <f>M6000-F6000</f>
        <v>23</v>
      </c>
      <c r="P6000" s="1" t="str">
        <f>IF(B6000&lt;=17,"Teen",
IF(B6000&lt;=25,"Young Adult",
IF(B6000&lt;=35,"Adult",
IF(B6000&lt;=50,"Middle Age","Senior"))))</f>
        <v>Adult</v>
      </c>
      <c r="Q6000" s="3">
        <f>J6000/O6000</f>
        <v>1851.4160704020389</v>
      </c>
      <c r="R6000" s="5">
        <f>IF(B6000&gt;60,1,0)
+ IF(O6000&gt;7,1,0)
+ IF(L6000="Emergency",1,0)
+ IF(T6000="Critical",1,0)</f>
        <v>1</v>
      </c>
      <c r="S6000" s="6" t="str">
        <f>IF(R6000&lt;=1,"Low",
IF(R6000=2,"Medium","High"))</f>
        <v>Low</v>
      </c>
      <c r="T6000" s="1" t="s">
        <v>29</v>
      </c>
    </row>
    <row r="6001" spans="1:20">
      <c r="A6001" s="1" t="s">
        <v>16563</v>
      </c>
      <c r="B6001" s="1">
        <v>29</v>
      </c>
      <c r="C6001" s="1" t="s">
        <v>51</v>
      </c>
      <c r="D6001" s="1" t="s">
        <v>91</v>
      </c>
      <c r="E6001" s="1" t="s">
        <v>23</v>
      </c>
      <c r="F6001" s="2">
        <v>44142</v>
      </c>
      <c r="G6001" s="1" t="s">
        <v>16564</v>
      </c>
      <c r="H6001" s="1" t="s">
        <v>16565</v>
      </c>
      <c r="I6001" s="1" t="s">
        <v>26</v>
      </c>
      <c r="J6001" s="3">
        <v>17809.3344907756</v>
      </c>
      <c r="K6001" s="1">
        <v>277</v>
      </c>
      <c r="L6001" s="1" t="s">
        <v>37</v>
      </c>
      <c r="M6001" s="2">
        <v>44149</v>
      </c>
      <c r="N6001" s="1" t="s">
        <v>28</v>
      </c>
      <c r="O6001" s="1">
        <f>M6001-F6001</f>
        <v>7</v>
      </c>
      <c r="P6001" s="1" t="str">
        <f>IF(B6001&lt;=17,"Teen",
IF(B6001&lt;=25,"Young Adult",
IF(B6001&lt;=35,"Adult",
IF(B6001&lt;=50,"Middle Age","Senior"))))</f>
        <v>Adult</v>
      </c>
      <c r="Q6001" s="3">
        <f>J6001/O6001</f>
        <v>2544.1906415393714</v>
      </c>
      <c r="R6001" s="5">
        <f>IF(B6001&gt;60,1,0)
+ IF(O6001&gt;7,1,0)
+ IF(L6001="Emergency",1,0)
+ IF(T6001="Critical",1,0)</f>
        <v>0</v>
      </c>
      <c r="S6001" s="6" t="str">
        <f>IF(R6001&lt;=1,"Low",
IF(R6001=2,"Medium","High"))</f>
        <v>Low</v>
      </c>
      <c r="T6001" s="1" t="s">
        <v>71</v>
      </c>
    </row>
    <row r="6002" spans="1:20">
      <c r="A6002" s="1" t="s">
        <v>6002</v>
      </c>
      <c r="B6002" s="1">
        <v>29</v>
      </c>
      <c r="C6002" s="1" t="s">
        <v>51</v>
      </c>
      <c r="D6002" s="1" t="s">
        <v>44</v>
      </c>
      <c r="E6002" s="1" t="s">
        <v>45</v>
      </c>
      <c r="F6002" s="2">
        <v>44142</v>
      </c>
      <c r="G6002" s="1" t="s">
        <v>16566</v>
      </c>
      <c r="H6002" s="1" t="s">
        <v>16567</v>
      </c>
      <c r="I6002" s="1" t="s">
        <v>65</v>
      </c>
      <c r="J6002" s="3">
        <v>16822.467241292699</v>
      </c>
      <c r="K6002" s="1">
        <v>455</v>
      </c>
      <c r="L6002" s="1" t="s">
        <v>42</v>
      </c>
      <c r="M6002" s="2">
        <v>44152</v>
      </c>
      <c r="N6002" s="1" t="s">
        <v>38</v>
      </c>
      <c r="O6002" s="1">
        <f>M6002-F6002</f>
        <v>10</v>
      </c>
      <c r="P6002" s="1" t="str">
        <f>IF(B6002&lt;=17,"Teen",
IF(B6002&lt;=25,"Young Adult",
IF(B6002&lt;=35,"Adult",
IF(B6002&lt;=50,"Middle Age","Senior"))))</f>
        <v>Adult</v>
      </c>
      <c r="Q6002" s="3">
        <f>J6002/O6002</f>
        <v>1682.24672412927</v>
      </c>
      <c r="R6002" s="5">
        <f>IF(B6002&gt;60,1,0)
+ IF(O6002&gt;7,1,0)
+ IF(L6002="Emergency",1,0)
+ IF(T6002="Critical",1,0)</f>
        <v>2</v>
      </c>
      <c r="S6002" s="6" t="str">
        <f>IF(R6002&lt;=1,"Low",
IF(R6002=2,"Medium","High"))</f>
        <v>Medium</v>
      </c>
      <c r="T6002" s="1" t="s">
        <v>29</v>
      </c>
    </row>
    <row r="6003" spans="1:20">
      <c r="A6003" s="1" t="s">
        <v>15167</v>
      </c>
      <c r="B6003" s="1">
        <v>59</v>
      </c>
      <c r="C6003" s="1" t="s">
        <v>21</v>
      </c>
      <c r="D6003" s="1" t="s">
        <v>32</v>
      </c>
      <c r="E6003" s="1" t="s">
        <v>53</v>
      </c>
      <c r="F6003" s="2">
        <v>44142</v>
      </c>
      <c r="G6003" s="1" t="s">
        <v>16568</v>
      </c>
      <c r="H6003" s="1" t="s">
        <v>16569</v>
      </c>
      <c r="I6003" s="1" t="s">
        <v>65</v>
      </c>
      <c r="J6003" s="3">
        <v>25200.475337473799</v>
      </c>
      <c r="K6003" s="1">
        <v>395</v>
      </c>
      <c r="L6003" s="1" t="s">
        <v>42</v>
      </c>
      <c r="M6003" s="2">
        <v>44161</v>
      </c>
      <c r="N6003" s="1" t="s">
        <v>97</v>
      </c>
      <c r="O6003" s="1">
        <f>M6003-F6003</f>
        <v>19</v>
      </c>
      <c r="P6003" s="1" t="str">
        <f>IF(B6003&lt;=17,"Teen",
IF(B6003&lt;=25,"Young Adult",
IF(B6003&lt;=35,"Adult",
IF(B6003&lt;=50,"Middle Age","Senior"))))</f>
        <v>Senior</v>
      </c>
      <c r="Q6003" s="3">
        <f>J6003/O6003</f>
        <v>1326.3408072354632</v>
      </c>
      <c r="R6003" s="5">
        <f>IF(B6003&gt;60,1,0)
+ IF(O6003&gt;7,1,0)
+ IF(L6003="Emergency",1,0)
+ IF(T6003="Critical",1,0)</f>
        <v>2</v>
      </c>
      <c r="S6003" s="6" t="str">
        <f>IF(R6003&lt;=1,"Low",
IF(R6003=2,"Medium","High"))</f>
        <v>Medium</v>
      </c>
      <c r="T6003" s="1" t="s">
        <v>49</v>
      </c>
    </row>
    <row r="6004" spans="1:20">
      <c r="A6004" s="1" t="s">
        <v>16570</v>
      </c>
      <c r="B6004" s="1">
        <v>53</v>
      </c>
      <c r="C6004" s="1" t="s">
        <v>21</v>
      </c>
      <c r="D6004" s="1" t="s">
        <v>52</v>
      </c>
      <c r="E6004" s="1" t="s">
        <v>33</v>
      </c>
      <c r="F6004" s="2">
        <v>44142</v>
      </c>
      <c r="G6004" s="1" t="s">
        <v>15194</v>
      </c>
      <c r="H6004" s="1" t="s">
        <v>16571</v>
      </c>
      <c r="I6004" s="1" t="s">
        <v>65</v>
      </c>
      <c r="J6004" s="3">
        <v>22068.640535493501</v>
      </c>
      <c r="K6004" s="1">
        <v>213</v>
      </c>
      <c r="L6004" s="1" t="s">
        <v>37</v>
      </c>
      <c r="M6004" s="2">
        <v>44171</v>
      </c>
      <c r="N6004" s="1" t="s">
        <v>48</v>
      </c>
      <c r="O6004" s="1">
        <f>M6004-F6004</f>
        <v>29</v>
      </c>
      <c r="P6004" s="1" t="str">
        <f>IF(B6004&lt;=17,"Teen",
IF(B6004&lt;=25,"Young Adult",
IF(B6004&lt;=35,"Adult",
IF(B6004&lt;=50,"Middle Age","Senior"))))</f>
        <v>Senior</v>
      </c>
      <c r="Q6004" s="3">
        <f>J6004/O6004</f>
        <v>760.98760467218972</v>
      </c>
      <c r="R6004" s="5">
        <f>IF(B6004&gt;60,1,0)
+ IF(O6004&gt;7,1,0)
+ IF(L6004="Emergency",1,0)
+ IF(T6004="Critical",1,0)</f>
        <v>1</v>
      </c>
      <c r="S6004" s="6" t="str">
        <f>IF(R6004&lt;=1,"Low",
IF(R6004=2,"Medium","High"))</f>
        <v>Low</v>
      </c>
      <c r="T6004" s="1" t="s">
        <v>29</v>
      </c>
    </row>
    <row r="6005" spans="1:20">
      <c r="A6005" s="1" t="s">
        <v>16572</v>
      </c>
      <c r="B6005" s="1">
        <v>72</v>
      </c>
      <c r="C6005" s="1" t="s">
        <v>21</v>
      </c>
      <c r="D6005" s="1" t="s">
        <v>73</v>
      </c>
      <c r="E6005" s="1" t="s">
        <v>23</v>
      </c>
      <c r="F6005" s="2">
        <v>44142</v>
      </c>
      <c r="G6005" s="1" t="s">
        <v>16573</v>
      </c>
      <c r="H6005" s="1" t="s">
        <v>16574</v>
      </c>
      <c r="I6005" s="1" t="s">
        <v>65</v>
      </c>
      <c r="J6005" s="3">
        <v>10875.0964110806</v>
      </c>
      <c r="K6005" s="1">
        <v>179</v>
      </c>
      <c r="L6005" s="1" t="s">
        <v>37</v>
      </c>
      <c r="M6005" s="2">
        <v>44172</v>
      </c>
      <c r="N6005" s="1" t="s">
        <v>38</v>
      </c>
      <c r="O6005" s="1">
        <f>M6005-F6005</f>
        <v>30</v>
      </c>
      <c r="P6005" s="1" t="str">
        <f>IF(B6005&lt;=17,"Teen",
IF(B6005&lt;=25,"Young Adult",
IF(B6005&lt;=35,"Adult",
IF(B6005&lt;=50,"Middle Age","Senior"))))</f>
        <v>Senior</v>
      </c>
      <c r="Q6005" s="3">
        <f>J6005/O6005</f>
        <v>362.50321370268665</v>
      </c>
      <c r="R6005" s="5">
        <f>IF(B6005&gt;60,1,0)
+ IF(O6005&gt;7,1,0)
+ IF(L6005="Emergency",1,0)
+ IF(T6005="Critical",1,0)</f>
        <v>2</v>
      </c>
      <c r="S6005" s="6" t="str">
        <f>IF(R6005&lt;=1,"Low",
IF(R6005=2,"Medium","High"))</f>
        <v>Medium</v>
      </c>
      <c r="T6005" s="1" t="s">
        <v>29</v>
      </c>
    </row>
    <row r="6006" spans="1:20">
      <c r="A6006" s="1" t="s">
        <v>16575</v>
      </c>
      <c r="B6006" s="1">
        <v>28</v>
      </c>
      <c r="C6006" s="1" t="s">
        <v>21</v>
      </c>
      <c r="D6006" s="1" t="s">
        <v>22</v>
      </c>
      <c r="E6006" s="1" t="s">
        <v>84</v>
      </c>
      <c r="F6006" s="2">
        <v>44142</v>
      </c>
      <c r="G6006" s="1" t="s">
        <v>16576</v>
      </c>
      <c r="H6006" s="1" t="s">
        <v>16577</v>
      </c>
      <c r="I6006" s="1" t="s">
        <v>60</v>
      </c>
      <c r="J6006" s="3">
        <v>5293.7453595376601</v>
      </c>
      <c r="K6006" s="1">
        <v>257</v>
      </c>
      <c r="L6006" s="1" t="s">
        <v>27</v>
      </c>
      <c r="M6006" s="2">
        <v>44159</v>
      </c>
      <c r="N6006" s="1" t="s">
        <v>28</v>
      </c>
      <c r="O6006" s="1">
        <f>M6006-F6006</f>
        <v>17</v>
      </c>
      <c r="P6006" s="1" t="str">
        <f>IF(B6006&lt;=17,"Teen",
IF(B6006&lt;=25,"Young Adult",
IF(B6006&lt;=35,"Adult",
IF(B6006&lt;=50,"Middle Age","Senior"))))</f>
        <v>Adult</v>
      </c>
      <c r="Q6006" s="3">
        <f>J6006/O6006</f>
        <v>311.39678585515645</v>
      </c>
      <c r="R6006" s="5">
        <f>IF(B6006&gt;60,1,0)
+ IF(O6006&gt;7,1,0)
+ IF(L6006="Emergency",1,0)
+ IF(T6006="Critical",1,0)</f>
        <v>1</v>
      </c>
      <c r="S6006" s="6" t="str">
        <f>IF(R6006&lt;=1,"Low",
IF(R6006=2,"Medium","High"))</f>
        <v>Low</v>
      </c>
      <c r="T6006" s="1" t="s">
        <v>29</v>
      </c>
    </row>
    <row r="6007" spans="1:20">
      <c r="A6007" s="1" t="s">
        <v>16578</v>
      </c>
      <c r="B6007" s="1">
        <v>72</v>
      </c>
      <c r="C6007" s="1" t="s">
        <v>21</v>
      </c>
      <c r="D6007" s="1" t="s">
        <v>62</v>
      </c>
      <c r="E6007" s="1" t="s">
        <v>74</v>
      </c>
      <c r="F6007" s="2">
        <v>44142</v>
      </c>
      <c r="G6007" s="1" t="s">
        <v>16579</v>
      </c>
      <c r="H6007" s="1" t="s">
        <v>16580</v>
      </c>
      <c r="I6007" s="1" t="s">
        <v>56</v>
      </c>
      <c r="J6007" s="3">
        <v>11395.1429285084</v>
      </c>
      <c r="K6007" s="1">
        <v>239</v>
      </c>
      <c r="L6007" s="1" t="s">
        <v>27</v>
      </c>
      <c r="M6007" s="2">
        <v>44148</v>
      </c>
      <c r="N6007" s="1" t="s">
        <v>97</v>
      </c>
      <c r="O6007" s="1">
        <f>M6007-F6007</f>
        <v>6</v>
      </c>
      <c r="P6007" s="1" t="str">
        <f>IF(B6007&lt;=17,"Teen",
IF(B6007&lt;=25,"Young Adult",
IF(B6007&lt;=35,"Adult",
IF(B6007&lt;=50,"Middle Age","Senior"))))</f>
        <v>Senior</v>
      </c>
      <c r="Q6007" s="3">
        <f>J6007/O6007</f>
        <v>1899.1904880847333</v>
      </c>
      <c r="R6007" s="5">
        <f>IF(B6007&gt;60,1,0)
+ IF(O6007&gt;7,1,0)
+ IF(L6007="Emergency",1,0)
+ IF(T6007="Critical",1,0)</f>
        <v>1</v>
      </c>
      <c r="S6007" s="6" t="str">
        <f>IF(R6007&lt;=1,"Low",
IF(R6007=2,"Medium","High"))</f>
        <v>Low</v>
      </c>
      <c r="T6007" s="1" t="s">
        <v>29</v>
      </c>
    </row>
    <row r="6008" spans="1:20">
      <c r="A6008" s="1" t="s">
        <v>16581</v>
      </c>
      <c r="B6008" s="1">
        <v>35</v>
      </c>
      <c r="C6008" s="1" t="s">
        <v>51</v>
      </c>
      <c r="D6008" s="1" t="s">
        <v>52</v>
      </c>
      <c r="E6008" s="1" t="s">
        <v>53</v>
      </c>
      <c r="F6008" s="2">
        <v>44141</v>
      </c>
      <c r="G6008" s="1" t="s">
        <v>16582</v>
      </c>
      <c r="H6008" s="1" t="s">
        <v>16583</v>
      </c>
      <c r="I6008" s="1" t="s">
        <v>60</v>
      </c>
      <c r="J6008" s="3">
        <v>45704.802912428902</v>
      </c>
      <c r="K6008" s="1">
        <v>158</v>
      </c>
      <c r="L6008" s="1" t="s">
        <v>42</v>
      </c>
      <c r="M6008" s="2">
        <v>44148</v>
      </c>
      <c r="N6008" s="1" t="s">
        <v>48</v>
      </c>
      <c r="O6008" s="1">
        <f>M6008-F6008</f>
        <v>7</v>
      </c>
      <c r="P6008" s="1" t="str">
        <f>IF(B6008&lt;=17,"Teen",
IF(B6008&lt;=25,"Young Adult",
IF(B6008&lt;=35,"Adult",
IF(B6008&lt;=50,"Middle Age","Senior"))))</f>
        <v>Adult</v>
      </c>
      <c r="Q6008" s="3">
        <f>J6008/O6008</f>
        <v>6529.2575589184144</v>
      </c>
      <c r="R6008" s="5">
        <f>IF(B6008&gt;60,1,0)
+ IF(O6008&gt;7,1,0)
+ IF(L6008="Emergency",1,0)
+ IF(T6008="Critical",1,0)</f>
        <v>1</v>
      </c>
      <c r="S6008" s="6" t="str">
        <f>IF(R6008&lt;=1,"Low",
IF(R6008=2,"Medium","High"))</f>
        <v>Low</v>
      </c>
      <c r="T6008" s="1" t="s">
        <v>49</v>
      </c>
    </row>
    <row r="6009" spans="1:20">
      <c r="A6009" s="1" t="s">
        <v>3316</v>
      </c>
      <c r="B6009" s="1">
        <v>85</v>
      </c>
      <c r="C6009" s="1" t="s">
        <v>51</v>
      </c>
      <c r="D6009" s="1" t="s">
        <v>44</v>
      </c>
      <c r="E6009" s="1" t="s">
        <v>33</v>
      </c>
      <c r="F6009" s="2">
        <v>44141</v>
      </c>
      <c r="G6009" s="1" t="s">
        <v>16584</v>
      </c>
      <c r="H6009" s="1" t="s">
        <v>16585</v>
      </c>
      <c r="I6009" s="1" t="s">
        <v>60</v>
      </c>
      <c r="J6009" s="3">
        <v>6927.7576957837</v>
      </c>
      <c r="K6009" s="1">
        <v>144</v>
      </c>
      <c r="L6009" s="1" t="s">
        <v>37</v>
      </c>
      <c r="M6009" s="2">
        <v>44146</v>
      </c>
      <c r="N6009" s="1" t="s">
        <v>66</v>
      </c>
      <c r="O6009" s="1">
        <f>M6009-F6009</f>
        <v>5</v>
      </c>
      <c r="P6009" s="1" t="str">
        <f>IF(B6009&lt;=17,"Teen",
IF(B6009&lt;=25,"Young Adult",
IF(B6009&lt;=35,"Adult",
IF(B6009&lt;=50,"Middle Age","Senior"))))</f>
        <v>Senior</v>
      </c>
      <c r="Q6009" s="3">
        <f>J6009/O6009</f>
        <v>1385.5515391567401</v>
      </c>
      <c r="R6009" s="5">
        <f>IF(B6009&gt;60,1,0)
+ IF(O6009&gt;7,1,0)
+ IF(L6009="Emergency",1,0)
+ IF(T6009="Critical",1,0)</f>
        <v>1</v>
      </c>
      <c r="S6009" s="6" t="str">
        <f>IF(R6009&lt;=1,"Low",
IF(R6009=2,"Medium","High"))</f>
        <v>Low</v>
      </c>
      <c r="T6009" s="1" t="s">
        <v>29</v>
      </c>
    </row>
    <row r="6010" spans="1:20">
      <c r="A6010" s="1" t="s">
        <v>11551</v>
      </c>
      <c r="B6010" s="1">
        <v>36</v>
      </c>
      <c r="C6010" s="1" t="s">
        <v>21</v>
      </c>
      <c r="D6010" s="1" t="s">
        <v>62</v>
      </c>
      <c r="E6010" s="1" t="s">
        <v>33</v>
      </c>
      <c r="F6010" s="2">
        <v>44141</v>
      </c>
      <c r="G6010" s="1" t="s">
        <v>16586</v>
      </c>
      <c r="H6010" s="1" t="s">
        <v>16587</v>
      </c>
      <c r="I6010" s="1" t="s">
        <v>26</v>
      </c>
      <c r="J6010" s="3">
        <v>45168.478166217203</v>
      </c>
      <c r="K6010" s="1">
        <v>206</v>
      </c>
      <c r="L6010" s="1" t="s">
        <v>42</v>
      </c>
      <c r="M6010" s="2">
        <v>44163</v>
      </c>
      <c r="N6010" s="1" t="s">
        <v>38</v>
      </c>
      <c r="O6010" s="1">
        <f>M6010-F6010</f>
        <v>22</v>
      </c>
      <c r="P6010" s="1" t="str">
        <f>IF(B6010&lt;=17,"Teen",
IF(B6010&lt;=25,"Young Adult",
IF(B6010&lt;=35,"Adult",
IF(B6010&lt;=50,"Middle Age","Senior"))))</f>
        <v>Middle Age</v>
      </c>
      <c r="Q6010" s="3">
        <f>J6010/O6010</f>
        <v>2053.1126439189638</v>
      </c>
      <c r="R6010" s="5">
        <f>IF(B6010&gt;60,1,0)
+ IF(O6010&gt;7,1,0)
+ IF(L6010="Emergency",1,0)
+ IF(T6010="Critical",1,0)</f>
        <v>2</v>
      </c>
      <c r="S6010" s="6" t="str">
        <f>IF(R6010&lt;=1,"Low",
IF(R6010=2,"Medium","High"))</f>
        <v>Medium</v>
      </c>
      <c r="T6010" s="1" t="s">
        <v>49</v>
      </c>
    </row>
    <row r="6011" spans="1:20">
      <c r="A6011" s="1" t="s">
        <v>16588</v>
      </c>
      <c r="B6011" s="1">
        <v>18</v>
      </c>
      <c r="C6011" s="1" t="s">
        <v>51</v>
      </c>
      <c r="D6011" s="1" t="s">
        <v>44</v>
      </c>
      <c r="E6011" s="1" t="s">
        <v>33</v>
      </c>
      <c r="F6011" s="2">
        <v>44141</v>
      </c>
      <c r="G6011" s="1" t="s">
        <v>16589</v>
      </c>
      <c r="H6011" s="1" t="s">
        <v>16590</v>
      </c>
      <c r="I6011" s="1" t="s">
        <v>65</v>
      </c>
      <c r="J6011" s="3">
        <v>26891.698187647798</v>
      </c>
      <c r="K6011" s="1">
        <v>407</v>
      </c>
      <c r="L6011" s="1" t="s">
        <v>27</v>
      </c>
      <c r="M6011" s="2">
        <v>44154</v>
      </c>
      <c r="N6011" s="1" t="s">
        <v>48</v>
      </c>
      <c r="O6011" s="1">
        <f>M6011-F6011</f>
        <v>13</v>
      </c>
      <c r="P6011" s="1" t="str">
        <f>IF(B6011&lt;=17,"Teen",
IF(B6011&lt;=25,"Young Adult",
IF(B6011&lt;=35,"Adult",
IF(B6011&lt;=50,"Middle Age","Senior"))))</f>
        <v>Young Adult</v>
      </c>
      <c r="Q6011" s="3">
        <f>J6011/O6011</f>
        <v>2068.5921682805997</v>
      </c>
      <c r="R6011" s="5">
        <f>IF(B6011&gt;60,1,0)
+ IF(O6011&gt;7,1,0)
+ IF(L6011="Emergency",1,0)
+ IF(T6011="Critical",1,0)</f>
        <v>1</v>
      </c>
      <c r="S6011" s="6" t="str">
        <f>IF(R6011&lt;=1,"Low",
IF(R6011=2,"Medium","High"))</f>
        <v>Low</v>
      </c>
      <c r="T6011" s="1" t="s">
        <v>49</v>
      </c>
    </row>
    <row r="6012" spans="1:20">
      <c r="A6012" s="1" t="s">
        <v>16591</v>
      </c>
      <c r="B6012" s="1">
        <v>43</v>
      </c>
      <c r="C6012" s="1" t="s">
        <v>21</v>
      </c>
      <c r="D6012" s="1" t="s">
        <v>73</v>
      </c>
      <c r="E6012" s="1" t="s">
        <v>74</v>
      </c>
      <c r="F6012" s="2">
        <v>44141</v>
      </c>
      <c r="G6012" s="1" t="s">
        <v>16592</v>
      </c>
      <c r="H6012" s="1" t="s">
        <v>16593</v>
      </c>
      <c r="I6012" s="1" t="s">
        <v>26</v>
      </c>
      <c r="J6012" s="3">
        <v>33948.7796270943</v>
      </c>
      <c r="K6012" s="1">
        <v>482</v>
      </c>
      <c r="L6012" s="1" t="s">
        <v>37</v>
      </c>
      <c r="M6012" s="2">
        <v>44171</v>
      </c>
      <c r="N6012" s="1" t="s">
        <v>38</v>
      </c>
      <c r="O6012" s="1">
        <f>M6012-F6012</f>
        <v>30</v>
      </c>
      <c r="P6012" s="1" t="str">
        <f>IF(B6012&lt;=17,"Teen",
IF(B6012&lt;=25,"Young Adult",
IF(B6012&lt;=35,"Adult",
IF(B6012&lt;=50,"Middle Age","Senior"))))</f>
        <v>Middle Age</v>
      </c>
      <c r="Q6012" s="3">
        <f>J6012/O6012</f>
        <v>1131.6259875698099</v>
      </c>
      <c r="R6012" s="5">
        <f>IF(B6012&gt;60,1,0)
+ IF(O6012&gt;7,1,0)
+ IF(L6012="Emergency",1,0)
+ IF(T6012="Critical",1,0)</f>
        <v>1</v>
      </c>
      <c r="S6012" s="6" t="str">
        <f>IF(R6012&lt;=1,"Low",
IF(R6012=2,"Medium","High"))</f>
        <v>Low</v>
      </c>
      <c r="T6012" s="1" t="s">
        <v>71</v>
      </c>
    </row>
    <row r="6013" spans="1:20">
      <c r="A6013" s="1" t="s">
        <v>16594</v>
      </c>
      <c r="B6013" s="1">
        <v>79</v>
      </c>
      <c r="C6013" s="1" t="s">
        <v>51</v>
      </c>
      <c r="D6013" s="1" t="s">
        <v>62</v>
      </c>
      <c r="E6013" s="1" t="s">
        <v>84</v>
      </c>
      <c r="F6013" s="2">
        <v>44140</v>
      </c>
      <c r="G6013" s="1" t="s">
        <v>16595</v>
      </c>
      <c r="H6013" s="1" t="s">
        <v>16596</v>
      </c>
      <c r="I6013" s="1" t="s">
        <v>65</v>
      </c>
      <c r="J6013" s="3">
        <v>49985.973067792598</v>
      </c>
      <c r="K6013" s="1">
        <v>483</v>
      </c>
      <c r="L6013" s="1" t="s">
        <v>27</v>
      </c>
      <c r="M6013" s="2">
        <v>44147</v>
      </c>
      <c r="N6013" s="1" t="s">
        <v>48</v>
      </c>
      <c r="O6013" s="1">
        <f>M6013-F6013</f>
        <v>7</v>
      </c>
      <c r="P6013" s="1" t="str">
        <f>IF(B6013&lt;=17,"Teen",
IF(B6013&lt;=25,"Young Adult",
IF(B6013&lt;=35,"Adult",
IF(B6013&lt;=50,"Middle Age","Senior"))))</f>
        <v>Senior</v>
      </c>
      <c r="Q6013" s="3">
        <f>J6013/O6013</f>
        <v>7140.8532953989425</v>
      </c>
      <c r="R6013" s="5">
        <f>IF(B6013&gt;60,1,0)
+ IF(O6013&gt;7,1,0)
+ IF(L6013="Emergency",1,0)
+ IF(T6013="Critical",1,0)</f>
        <v>1</v>
      </c>
      <c r="S6013" s="6" t="str">
        <f>IF(R6013&lt;=1,"Low",
IF(R6013=2,"Medium","High"))</f>
        <v>Low</v>
      </c>
      <c r="T6013" s="1" t="s">
        <v>49</v>
      </c>
    </row>
    <row r="6014" spans="1:20">
      <c r="A6014" s="1" t="s">
        <v>16597</v>
      </c>
      <c r="B6014" s="1">
        <v>55</v>
      </c>
      <c r="C6014" s="1" t="s">
        <v>21</v>
      </c>
      <c r="D6014" s="1" t="s">
        <v>91</v>
      </c>
      <c r="E6014" s="1" t="s">
        <v>53</v>
      </c>
      <c r="F6014" s="2">
        <v>44140</v>
      </c>
      <c r="G6014" s="1" t="s">
        <v>16598</v>
      </c>
      <c r="H6014" s="1" t="s">
        <v>16599</v>
      </c>
      <c r="I6014" s="1" t="s">
        <v>56</v>
      </c>
      <c r="J6014" s="3">
        <v>35659.620345192299</v>
      </c>
      <c r="K6014" s="1">
        <v>470</v>
      </c>
      <c r="L6014" s="1" t="s">
        <v>42</v>
      </c>
      <c r="M6014" s="2">
        <v>44149</v>
      </c>
      <c r="N6014" s="1" t="s">
        <v>48</v>
      </c>
      <c r="O6014" s="1">
        <f>M6014-F6014</f>
        <v>9</v>
      </c>
      <c r="P6014" s="1" t="str">
        <f>IF(B6014&lt;=17,"Teen",
IF(B6014&lt;=25,"Young Adult",
IF(B6014&lt;=35,"Adult",
IF(B6014&lt;=50,"Middle Age","Senior"))))</f>
        <v>Senior</v>
      </c>
      <c r="Q6014" s="3">
        <f>J6014/O6014</f>
        <v>3962.1800383546997</v>
      </c>
      <c r="R6014" s="5">
        <f>IF(B6014&gt;60,1,0)
+ IF(O6014&gt;7,1,0)
+ IF(L6014="Emergency",1,0)
+ IF(T6014="Critical",1,0)</f>
        <v>2</v>
      </c>
      <c r="S6014" s="6" t="str">
        <f>IF(R6014&lt;=1,"Low",
IF(R6014=2,"Medium","High"))</f>
        <v>Medium</v>
      </c>
      <c r="T6014" s="1" t="s">
        <v>29</v>
      </c>
    </row>
    <row r="6015" spans="1:20">
      <c r="A6015" s="1" t="s">
        <v>16600</v>
      </c>
      <c r="B6015" s="1">
        <v>33</v>
      </c>
      <c r="C6015" s="1" t="s">
        <v>21</v>
      </c>
      <c r="D6015" s="1" t="s">
        <v>44</v>
      </c>
      <c r="E6015" s="1" t="s">
        <v>74</v>
      </c>
      <c r="F6015" s="2">
        <v>44140</v>
      </c>
      <c r="G6015" s="1" t="s">
        <v>16601</v>
      </c>
      <c r="H6015" s="1" t="s">
        <v>16602</v>
      </c>
      <c r="I6015" s="1" t="s">
        <v>36</v>
      </c>
      <c r="J6015" s="3">
        <v>37106.606201878501</v>
      </c>
      <c r="K6015" s="1">
        <v>242</v>
      </c>
      <c r="L6015" s="1" t="s">
        <v>37</v>
      </c>
      <c r="M6015" s="2">
        <v>44157</v>
      </c>
      <c r="N6015" s="1" t="s">
        <v>38</v>
      </c>
      <c r="O6015" s="1">
        <f>M6015-F6015</f>
        <v>17</v>
      </c>
      <c r="P6015" s="1" t="str">
        <f>IF(B6015&lt;=17,"Teen",
IF(B6015&lt;=25,"Young Adult",
IF(B6015&lt;=35,"Adult",
IF(B6015&lt;=50,"Middle Age","Senior"))))</f>
        <v>Adult</v>
      </c>
      <c r="Q6015" s="3">
        <f>J6015/O6015</f>
        <v>2182.7415412869705</v>
      </c>
      <c r="R6015" s="5">
        <f>IF(B6015&gt;60,1,0)
+ IF(O6015&gt;7,1,0)
+ IF(L6015="Emergency",1,0)
+ IF(T6015="Critical",1,0)</f>
        <v>1</v>
      </c>
      <c r="S6015" s="6" t="str">
        <f>IF(R6015&lt;=1,"Low",
IF(R6015=2,"Medium","High"))</f>
        <v>Low</v>
      </c>
      <c r="T6015" s="1" t="s">
        <v>29</v>
      </c>
    </row>
    <row r="6016" spans="1:20">
      <c r="A6016" s="1" t="s">
        <v>16603</v>
      </c>
      <c r="B6016" s="1">
        <v>66</v>
      </c>
      <c r="C6016" s="1" t="s">
        <v>21</v>
      </c>
      <c r="D6016" s="1" t="s">
        <v>68</v>
      </c>
      <c r="E6016" s="1" t="s">
        <v>45</v>
      </c>
      <c r="F6016" s="2">
        <v>44140</v>
      </c>
      <c r="G6016" s="1" t="s">
        <v>16604</v>
      </c>
      <c r="H6016" s="1" t="s">
        <v>16605</v>
      </c>
      <c r="I6016" s="1" t="s">
        <v>65</v>
      </c>
      <c r="J6016" s="3">
        <v>17719.186148265799</v>
      </c>
      <c r="K6016" s="1">
        <v>399</v>
      </c>
      <c r="L6016" s="1" t="s">
        <v>27</v>
      </c>
      <c r="M6016" s="2">
        <v>44159</v>
      </c>
      <c r="N6016" s="1" t="s">
        <v>48</v>
      </c>
      <c r="O6016" s="1">
        <f>M6016-F6016</f>
        <v>19</v>
      </c>
      <c r="P6016" s="1" t="str">
        <f>IF(B6016&lt;=17,"Teen",
IF(B6016&lt;=25,"Young Adult",
IF(B6016&lt;=35,"Adult",
IF(B6016&lt;=50,"Middle Age","Senior"))))</f>
        <v>Senior</v>
      </c>
      <c r="Q6016" s="3">
        <f>J6016/O6016</f>
        <v>932.58874464556834</v>
      </c>
      <c r="R6016" s="5">
        <f>IF(B6016&gt;60,1,0)
+ IF(O6016&gt;7,1,0)
+ IF(L6016="Emergency",1,0)
+ IF(T6016="Critical",1,0)</f>
        <v>2</v>
      </c>
      <c r="S6016" s="6" t="str">
        <f>IF(R6016&lt;=1,"Low",
IF(R6016=2,"Medium","High"))</f>
        <v>Medium</v>
      </c>
      <c r="T6016" s="1" t="s">
        <v>49</v>
      </c>
    </row>
    <row r="6017" spans="1:20">
      <c r="A6017" s="1" t="s">
        <v>16606</v>
      </c>
      <c r="B6017" s="1">
        <v>62</v>
      </c>
      <c r="C6017" s="1" t="s">
        <v>51</v>
      </c>
      <c r="D6017" s="1" t="s">
        <v>52</v>
      </c>
      <c r="E6017" s="1" t="s">
        <v>33</v>
      </c>
      <c r="F6017" s="2">
        <v>44140</v>
      </c>
      <c r="G6017" s="1" t="s">
        <v>16607</v>
      </c>
      <c r="H6017" s="1" t="s">
        <v>4824</v>
      </c>
      <c r="I6017" s="1" t="s">
        <v>26</v>
      </c>
      <c r="J6017" s="3">
        <v>15045.975502391901</v>
      </c>
      <c r="K6017" s="1">
        <v>476</v>
      </c>
      <c r="L6017" s="1" t="s">
        <v>42</v>
      </c>
      <c r="M6017" s="2">
        <v>44168</v>
      </c>
      <c r="N6017" s="1" t="s">
        <v>28</v>
      </c>
      <c r="O6017" s="1">
        <f>M6017-F6017</f>
        <v>28</v>
      </c>
      <c r="P6017" s="1" t="str">
        <f>IF(B6017&lt;=17,"Teen",
IF(B6017&lt;=25,"Young Adult",
IF(B6017&lt;=35,"Adult",
IF(B6017&lt;=50,"Middle Age","Senior"))))</f>
        <v>Senior</v>
      </c>
      <c r="Q6017" s="3">
        <f>J6017/O6017</f>
        <v>537.35626794256791</v>
      </c>
      <c r="R6017" s="5">
        <f>IF(B6017&gt;60,1,0)
+ IF(O6017&gt;7,1,0)
+ IF(L6017="Emergency",1,0)
+ IF(T6017="Critical",1,0)</f>
        <v>3</v>
      </c>
      <c r="S6017" s="6" t="str">
        <f>IF(R6017&lt;=1,"Low",
IF(R6017=2,"Medium","High"))</f>
        <v>High</v>
      </c>
      <c r="T6017" s="1" t="s">
        <v>71</v>
      </c>
    </row>
    <row r="6018" spans="1:20">
      <c r="A6018" s="1" t="s">
        <v>14304</v>
      </c>
      <c r="B6018" s="1">
        <v>35</v>
      </c>
      <c r="C6018" s="1" t="s">
        <v>51</v>
      </c>
      <c r="D6018" s="1" t="s">
        <v>62</v>
      </c>
      <c r="E6018" s="1" t="s">
        <v>84</v>
      </c>
      <c r="F6018" s="2">
        <v>44139</v>
      </c>
      <c r="G6018" s="1" t="s">
        <v>16608</v>
      </c>
      <c r="H6018" s="1" t="s">
        <v>3851</v>
      </c>
      <c r="I6018" s="1" t="s">
        <v>60</v>
      </c>
      <c r="J6018" s="3">
        <v>32824.662803109597</v>
      </c>
      <c r="K6018" s="1">
        <v>157</v>
      </c>
      <c r="L6018" s="1" t="s">
        <v>27</v>
      </c>
      <c r="M6018" s="2">
        <v>44168</v>
      </c>
      <c r="N6018" s="1" t="s">
        <v>28</v>
      </c>
      <c r="O6018" s="1">
        <f>M6018-F6018</f>
        <v>29</v>
      </c>
      <c r="P6018" s="1" t="str">
        <f>IF(B6018&lt;=17,"Teen",
IF(B6018&lt;=25,"Young Adult",
IF(B6018&lt;=35,"Adult",
IF(B6018&lt;=50,"Middle Age","Senior"))))</f>
        <v>Adult</v>
      </c>
      <c r="Q6018" s="3">
        <f>J6018/O6018</f>
        <v>1131.8849242451586</v>
      </c>
      <c r="R6018" s="5">
        <f>IF(B6018&gt;60,1,0)
+ IF(O6018&gt;7,1,0)
+ IF(L6018="Emergency",1,0)
+ IF(T6018="Critical",1,0)</f>
        <v>1</v>
      </c>
      <c r="S6018" s="6" t="str">
        <f>IF(R6018&lt;=1,"Low",
IF(R6018=2,"Medium","High"))</f>
        <v>Low</v>
      </c>
      <c r="T6018" s="1" t="s">
        <v>71</v>
      </c>
    </row>
    <row r="6019" spans="1:20">
      <c r="A6019" s="1" t="s">
        <v>9228</v>
      </c>
      <c r="B6019" s="1">
        <v>52</v>
      </c>
      <c r="C6019" s="1" t="s">
        <v>21</v>
      </c>
      <c r="D6019" s="1" t="s">
        <v>73</v>
      </c>
      <c r="E6019" s="1" t="s">
        <v>84</v>
      </c>
      <c r="F6019" s="2">
        <v>44139</v>
      </c>
      <c r="G6019" s="1" t="s">
        <v>16609</v>
      </c>
      <c r="H6019" s="1" t="s">
        <v>16610</v>
      </c>
      <c r="I6019" s="1" t="s">
        <v>26</v>
      </c>
      <c r="J6019" s="3">
        <v>19906.010323095499</v>
      </c>
      <c r="K6019" s="1">
        <v>271</v>
      </c>
      <c r="L6019" s="1" t="s">
        <v>37</v>
      </c>
      <c r="M6019" s="2">
        <v>44154</v>
      </c>
      <c r="N6019" s="1" t="s">
        <v>97</v>
      </c>
      <c r="O6019" s="1">
        <f>M6019-F6019</f>
        <v>15</v>
      </c>
      <c r="P6019" s="1" t="str">
        <f>IF(B6019&lt;=17,"Teen",
IF(B6019&lt;=25,"Young Adult",
IF(B6019&lt;=35,"Adult",
IF(B6019&lt;=50,"Middle Age","Senior"))))</f>
        <v>Senior</v>
      </c>
      <c r="Q6019" s="3">
        <f>J6019/O6019</f>
        <v>1327.0673548730333</v>
      </c>
      <c r="R6019" s="5">
        <f>IF(B6019&gt;60,1,0)
+ IF(O6019&gt;7,1,0)
+ IF(L6019="Emergency",1,0)
+ IF(T6019="Critical",1,0)</f>
        <v>1</v>
      </c>
      <c r="S6019" s="6" t="str">
        <f>IF(R6019&lt;=1,"Low",
IF(R6019=2,"Medium","High"))</f>
        <v>Low</v>
      </c>
      <c r="T6019" s="1" t="s">
        <v>29</v>
      </c>
    </row>
    <row r="6020" spans="1:20">
      <c r="A6020" s="1" t="s">
        <v>6071</v>
      </c>
      <c r="B6020" s="1">
        <v>77</v>
      </c>
      <c r="C6020" s="1" t="s">
        <v>51</v>
      </c>
      <c r="D6020" s="1" t="s">
        <v>91</v>
      </c>
      <c r="E6020" s="1" t="s">
        <v>74</v>
      </c>
      <c r="F6020" s="2">
        <v>44139</v>
      </c>
      <c r="G6020" s="1" t="s">
        <v>13746</v>
      </c>
      <c r="H6020" s="1" t="s">
        <v>16611</v>
      </c>
      <c r="I6020" s="1" t="s">
        <v>26</v>
      </c>
      <c r="J6020" s="3">
        <v>39163.276109156701</v>
      </c>
      <c r="K6020" s="1">
        <v>388</v>
      </c>
      <c r="L6020" s="1" t="s">
        <v>42</v>
      </c>
      <c r="M6020" s="2">
        <v>44143</v>
      </c>
      <c r="N6020" s="1" t="s">
        <v>48</v>
      </c>
      <c r="O6020" s="1">
        <f>M6020-F6020</f>
        <v>4</v>
      </c>
      <c r="P6020" s="1" t="str">
        <f>IF(B6020&lt;=17,"Teen",
IF(B6020&lt;=25,"Young Adult",
IF(B6020&lt;=35,"Adult",
IF(B6020&lt;=50,"Middle Age","Senior"))))</f>
        <v>Senior</v>
      </c>
      <c r="Q6020" s="3">
        <f>J6020/O6020</f>
        <v>9790.8190272891752</v>
      </c>
      <c r="R6020" s="5">
        <f>IF(B6020&gt;60,1,0)
+ IF(O6020&gt;7,1,0)
+ IF(L6020="Emergency",1,0)
+ IF(T6020="Critical",1,0)</f>
        <v>2</v>
      </c>
      <c r="S6020" s="6" t="str">
        <f>IF(R6020&lt;=1,"Low",
IF(R6020=2,"Medium","High"))</f>
        <v>Medium</v>
      </c>
      <c r="T6020" s="1" t="s">
        <v>29</v>
      </c>
    </row>
    <row r="6021" spans="1:20">
      <c r="A6021" s="1" t="s">
        <v>16612</v>
      </c>
      <c r="B6021" s="1">
        <v>36</v>
      </c>
      <c r="C6021" s="1" t="s">
        <v>51</v>
      </c>
      <c r="D6021" s="1" t="s">
        <v>32</v>
      </c>
      <c r="E6021" s="1" t="s">
        <v>45</v>
      </c>
      <c r="F6021" s="2">
        <v>44139</v>
      </c>
      <c r="G6021" s="1" t="s">
        <v>16613</v>
      </c>
      <c r="H6021" s="1" t="s">
        <v>10543</v>
      </c>
      <c r="I6021" s="1" t="s">
        <v>65</v>
      </c>
      <c r="J6021" s="3">
        <v>31217.055872418099</v>
      </c>
      <c r="K6021" s="1">
        <v>412</v>
      </c>
      <c r="L6021" s="1" t="s">
        <v>27</v>
      </c>
      <c r="M6021" s="2">
        <v>44160</v>
      </c>
      <c r="N6021" s="1" t="s">
        <v>66</v>
      </c>
      <c r="O6021" s="1">
        <f>M6021-F6021</f>
        <v>21</v>
      </c>
      <c r="P6021" s="1" t="str">
        <f>IF(B6021&lt;=17,"Teen",
IF(B6021&lt;=25,"Young Adult",
IF(B6021&lt;=35,"Adult",
IF(B6021&lt;=50,"Middle Age","Senior"))))</f>
        <v>Middle Age</v>
      </c>
      <c r="Q6021" s="3">
        <f>J6021/O6021</f>
        <v>1486.5264701151475</v>
      </c>
      <c r="R6021" s="5">
        <f>IF(B6021&gt;60,1,0)
+ IF(O6021&gt;7,1,0)
+ IF(L6021="Emergency",1,0)
+ IF(T6021="Critical",1,0)</f>
        <v>1</v>
      </c>
      <c r="S6021" s="6" t="str">
        <f>IF(R6021&lt;=1,"Low",
IF(R6021=2,"Medium","High"))</f>
        <v>Low</v>
      </c>
      <c r="T6021" s="1" t="s">
        <v>71</v>
      </c>
    </row>
    <row r="6022" spans="1:20">
      <c r="A6022" s="1" t="s">
        <v>16614</v>
      </c>
      <c r="B6022" s="1">
        <v>55</v>
      </c>
      <c r="C6022" s="1" t="s">
        <v>51</v>
      </c>
      <c r="D6022" s="1" t="s">
        <v>32</v>
      </c>
      <c r="E6022" s="1" t="s">
        <v>74</v>
      </c>
      <c r="F6022" s="2">
        <v>44139</v>
      </c>
      <c r="G6022" s="1" t="s">
        <v>16615</v>
      </c>
      <c r="H6022" s="1" t="s">
        <v>16616</v>
      </c>
      <c r="I6022" s="1" t="s">
        <v>26</v>
      </c>
      <c r="J6022" s="3">
        <v>34759.860804141797</v>
      </c>
      <c r="K6022" s="1">
        <v>348</v>
      </c>
      <c r="L6022" s="1" t="s">
        <v>27</v>
      </c>
      <c r="M6022" s="2">
        <v>44165</v>
      </c>
      <c r="N6022" s="1" t="s">
        <v>66</v>
      </c>
      <c r="O6022" s="1">
        <f>M6022-F6022</f>
        <v>26</v>
      </c>
      <c r="P6022" s="1" t="str">
        <f>IF(B6022&lt;=17,"Teen",
IF(B6022&lt;=25,"Young Adult",
IF(B6022&lt;=35,"Adult",
IF(B6022&lt;=50,"Middle Age","Senior"))))</f>
        <v>Senior</v>
      </c>
      <c r="Q6022" s="3">
        <f>J6022/O6022</f>
        <v>1336.9177232362231</v>
      </c>
      <c r="R6022" s="5">
        <f>IF(B6022&gt;60,1,0)
+ IF(O6022&gt;7,1,0)
+ IF(L6022="Emergency",1,0)
+ IF(T6022="Critical",1,0)</f>
        <v>1</v>
      </c>
      <c r="S6022" s="6" t="str">
        <f>IF(R6022&lt;=1,"Low",
IF(R6022=2,"Medium","High"))</f>
        <v>Low</v>
      </c>
      <c r="T6022" s="1" t="s">
        <v>29</v>
      </c>
    </row>
    <row r="6023" spans="1:20">
      <c r="A6023" s="1" t="s">
        <v>16617</v>
      </c>
      <c r="B6023" s="1">
        <v>25</v>
      </c>
      <c r="C6023" s="1" t="s">
        <v>21</v>
      </c>
      <c r="D6023" s="1" t="s">
        <v>62</v>
      </c>
      <c r="E6023" s="1" t="s">
        <v>53</v>
      </c>
      <c r="F6023" s="2">
        <v>44138</v>
      </c>
      <c r="G6023" s="1" t="s">
        <v>16618</v>
      </c>
      <c r="H6023" s="1" t="s">
        <v>16619</v>
      </c>
      <c r="I6023" s="1" t="s">
        <v>56</v>
      </c>
      <c r="J6023" s="3">
        <v>31155.404271297299</v>
      </c>
      <c r="K6023" s="1">
        <v>360</v>
      </c>
      <c r="L6023" s="1" t="s">
        <v>42</v>
      </c>
      <c r="M6023" s="2">
        <v>44142</v>
      </c>
      <c r="N6023" s="1" t="s">
        <v>48</v>
      </c>
      <c r="O6023" s="1">
        <f>M6023-F6023</f>
        <v>4</v>
      </c>
      <c r="P6023" s="1" t="str">
        <f>IF(B6023&lt;=17,"Teen",
IF(B6023&lt;=25,"Young Adult",
IF(B6023&lt;=35,"Adult",
IF(B6023&lt;=50,"Middle Age","Senior"))))</f>
        <v>Young Adult</v>
      </c>
      <c r="Q6023" s="3">
        <f>J6023/O6023</f>
        <v>7788.8510678243247</v>
      </c>
      <c r="R6023" s="5">
        <f>IF(B6023&gt;60,1,0)
+ IF(O6023&gt;7,1,0)
+ IF(L6023="Emergency",1,0)
+ IF(T6023="Critical",1,0)</f>
        <v>1</v>
      </c>
      <c r="S6023" s="6" t="str">
        <f>IF(R6023&lt;=1,"Low",
IF(R6023=2,"Medium","High"))</f>
        <v>Low</v>
      </c>
      <c r="T6023" s="1" t="s">
        <v>49</v>
      </c>
    </row>
    <row r="6024" spans="1:20">
      <c r="A6024" s="1" t="s">
        <v>16620</v>
      </c>
      <c r="B6024" s="1">
        <v>83</v>
      </c>
      <c r="C6024" s="1" t="s">
        <v>51</v>
      </c>
      <c r="D6024" s="1" t="s">
        <v>68</v>
      </c>
      <c r="E6024" s="1" t="s">
        <v>45</v>
      </c>
      <c r="F6024" s="2">
        <v>44138</v>
      </c>
      <c r="G6024" s="1" t="s">
        <v>16621</v>
      </c>
      <c r="H6024" s="1" t="s">
        <v>16622</v>
      </c>
      <c r="I6024" s="1" t="s">
        <v>65</v>
      </c>
      <c r="J6024" s="3">
        <v>15263.981363934599</v>
      </c>
      <c r="K6024" s="1">
        <v>318</v>
      </c>
      <c r="L6024" s="1" t="s">
        <v>27</v>
      </c>
      <c r="M6024" s="2">
        <v>44162</v>
      </c>
      <c r="N6024" s="1" t="s">
        <v>97</v>
      </c>
      <c r="O6024" s="1">
        <f>M6024-F6024</f>
        <v>24</v>
      </c>
      <c r="P6024" s="1" t="str">
        <f>IF(B6024&lt;=17,"Teen",
IF(B6024&lt;=25,"Young Adult",
IF(B6024&lt;=35,"Adult",
IF(B6024&lt;=50,"Middle Age","Senior"))))</f>
        <v>Senior</v>
      </c>
      <c r="Q6024" s="3">
        <f>J6024/O6024</f>
        <v>635.99922349727501</v>
      </c>
      <c r="R6024" s="5">
        <f>IF(B6024&gt;60,1,0)
+ IF(O6024&gt;7,1,0)
+ IF(L6024="Emergency",1,0)
+ IF(T6024="Critical",1,0)</f>
        <v>2</v>
      </c>
      <c r="S6024" s="6" t="str">
        <f>IF(R6024&lt;=1,"Low",
IF(R6024=2,"Medium","High"))</f>
        <v>Medium</v>
      </c>
      <c r="T6024" s="1" t="s">
        <v>29</v>
      </c>
    </row>
    <row r="6025" spans="1:20">
      <c r="A6025" s="1" t="s">
        <v>16623</v>
      </c>
      <c r="B6025" s="1">
        <v>20</v>
      </c>
      <c r="C6025" s="1" t="s">
        <v>21</v>
      </c>
      <c r="D6025" s="1" t="s">
        <v>68</v>
      </c>
      <c r="E6025" s="1" t="s">
        <v>23</v>
      </c>
      <c r="F6025" s="2">
        <v>44137</v>
      </c>
      <c r="G6025" s="1" t="s">
        <v>1029</v>
      </c>
      <c r="H6025" s="1" t="s">
        <v>16624</v>
      </c>
      <c r="I6025" s="1" t="s">
        <v>26</v>
      </c>
      <c r="J6025" s="3">
        <v>16862.7836612512</v>
      </c>
      <c r="K6025" s="1">
        <v>455</v>
      </c>
      <c r="L6025" s="1" t="s">
        <v>37</v>
      </c>
      <c r="M6025" s="2">
        <v>44147</v>
      </c>
      <c r="N6025" s="1" t="s">
        <v>28</v>
      </c>
      <c r="O6025" s="1">
        <f>M6025-F6025</f>
        <v>10</v>
      </c>
      <c r="P6025" s="1" t="str">
        <f>IF(B6025&lt;=17,"Teen",
IF(B6025&lt;=25,"Young Adult",
IF(B6025&lt;=35,"Adult",
IF(B6025&lt;=50,"Middle Age","Senior"))))</f>
        <v>Young Adult</v>
      </c>
      <c r="Q6025" s="3">
        <f>J6025/O6025</f>
        <v>1686.2783661251201</v>
      </c>
      <c r="R6025" s="5">
        <f>IF(B6025&gt;60,1,0)
+ IF(O6025&gt;7,1,0)
+ IF(L6025="Emergency",1,0)
+ IF(T6025="Critical",1,0)</f>
        <v>1</v>
      </c>
      <c r="S6025" s="6" t="str">
        <f>IF(R6025&lt;=1,"Low",
IF(R6025=2,"Medium","High"))</f>
        <v>Low</v>
      </c>
      <c r="T6025" s="1" t="s">
        <v>49</v>
      </c>
    </row>
    <row r="6026" spans="1:20">
      <c r="A6026" s="1" t="s">
        <v>16625</v>
      </c>
      <c r="B6026" s="1">
        <v>54</v>
      </c>
      <c r="C6026" s="1" t="s">
        <v>51</v>
      </c>
      <c r="D6026" s="1" t="s">
        <v>44</v>
      </c>
      <c r="E6026" s="1" t="s">
        <v>53</v>
      </c>
      <c r="F6026" s="2">
        <v>44137</v>
      </c>
      <c r="G6026" s="1" t="s">
        <v>16626</v>
      </c>
      <c r="H6026" s="1" t="s">
        <v>16627</v>
      </c>
      <c r="I6026" s="1" t="s">
        <v>36</v>
      </c>
      <c r="J6026" s="3">
        <v>5184.2698827554104</v>
      </c>
      <c r="K6026" s="1">
        <v>414</v>
      </c>
      <c r="L6026" s="1" t="s">
        <v>42</v>
      </c>
      <c r="M6026" s="2">
        <v>44155</v>
      </c>
      <c r="N6026" s="1" t="s">
        <v>38</v>
      </c>
      <c r="O6026" s="1">
        <f>M6026-F6026</f>
        <v>18</v>
      </c>
      <c r="P6026" s="1" t="str">
        <f>IF(B6026&lt;=17,"Teen",
IF(B6026&lt;=25,"Young Adult",
IF(B6026&lt;=35,"Adult",
IF(B6026&lt;=50,"Middle Age","Senior"))))</f>
        <v>Senior</v>
      </c>
      <c r="Q6026" s="3">
        <f>J6026/O6026</f>
        <v>288.0149934864117</v>
      </c>
      <c r="R6026" s="5">
        <f>IF(B6026&gt;60,1,0)
+ IF(O6026&gt;7,1,0)
+ IF(L6026="Emergency",1,0)
+ IF(T6026="Critical",1,0)</f>
        <v>2</v>
      </c>
      <c r="S6026" s="6" t="str">
        <f>IF(R6026&lt;=1,"Low",
IF(R6026=2,"Medium","High"))</f>
        <v>Medium</v>
      </c>
      <c r="T6026" s="1" t="s">
        <v>49</v>
      </c>
    </row>
    <row r="6027" spans="1:20">
      <c r="A6027" s="1" t="s">
        <v>16628</v>
      </c>
      <c r="B6027" s="1">
        <v>22</v>
      </c>
      <c r="C6027" s="1" t="s">
        <v>21</v>
      </c>
      <c r="D6027" s="1" t="s">
        <v>91</v>
      </c>
      <c r="E6027" s="1" t="s">
        <v>53</v>
      </c>
      <c r="F6027" s="2">
        <v>44137</v>
      </c>
      <c r="G6027" s="1" t="s">
        <v>16629</v>
      </c>
      <c r="H6027" s="1" t="s">
        <v>16630</v>
      </c>
      <c r="I6027" s="1" t="s">
        <v>65</v>
      </c>
      <c r="J6027" s="3">
        <v>42572.478505060702</v>
      </c>
      <c r="K6027" s="1">
        <v>210</v>
      </c>
      <c r="L6027" s="1" t="s">
        <v>37</v>
      </c>
      <c r="M6027" s="2">
        <v>44143</v>
      </c>
      <c r="N6027" s="1" t="s">
        <v>38</v>
      </c>
      <c r="O6027" s="1">
        <f>M6027-F6027</f>
        <v>6</v>
      </c>
      <c r="P6027" s="1" t="str">
        <f>IF(B6027&lt;=17,"Teen",
IF(B6027&lt;=25,"Young Adult",
IF(B6027&lt;=35,"Adult",
IF(B6027&lt;=50,"Middle Age","Senior"))))</f>
        <v>Young Adult</v>
      </c>
      <c r="Q6027" s="3">
        <f>J6027/O6027</f>
        <v>7095.4130841767837</v>
      </c>
      <c r="R6027" s="5">
        <f>IF(B6027&gt;60,1,0)
+ IF(O6027&gt;7,1,0)
+ IF(L6027="Emergency",1,0)
+ IF(T6027="Critical",1,0)</f>
        <v>0</v>
      </c>
      <c r="S6027" s="6" t="str">
        <f>IF(R6027&lt;=1,"Low",
IF(R6027=2,"Medium","High"))</f>
        <v>Low</v>
      </c>
      <c r="T6027" s="1" t="s">
        <v>29</v>
      </c>
    </row>
    <row r="6028" spans="1:20">
      <c r="A6028" s="1" t="s">
        <v>16631</v>
      </c>
      <c r="B6028" s="1">
        <v>37</v>
      </c>
      <c r="C6028" s="1" t="s">
        <v>51</v>
      </c>
      <c r="D6028" s="1" t="s">
        <v>73</v>
      </c>
      <c r="E6028" s="1" t="s">
        <v>33</v>
      </c>
      <c r="F6028" s="2">
        <v>44137</v>
      </c>
      <c r="G6028" s="1" t="s">
        <v>16632</v>
      </c>
      <c r="H6028" s="1" t="s">
        <v>16633</v>
      </c>
      <c r="I6028" s="1" t="s">
        <v>65</v>
      </c>
      <c r="J6028" s="3">
        <v>5991.6117351457997</v>
      </c>
      <c r="K6028" s="1">
        <v>350</v>
      </c>
      <c r="L6028" s="1" t="s">
        <v>42</v>
      </c>
      <c r="M6028" s="2">
        <v>44164</v>
      </c>
      <c r="N6028" s="1" t="s">
        <v>66</v>
      </c>
      <c r="O6028" s="1">
        <f>M6028-F6028</f>
        <v>27</v>
      </c>
      <c r="P6028" s="1" t="str">
        <f>IF(B6028&lt;=17,"Teen",
IF(B6028&lt;=25,"Young Adult",
IF(B6028&lt;=35,"Adult",
IF(B6028&lt;=50,"Middle Age","Senior"))))</f>
        <v>Middle Age</v>
      </c>
      <c r="Q6028" s="3">
        <f>J6028/O6028</f>
        <v>221.91154574614072</v>
      </c>
      <c r="R6028" s="5">
        <f>IF(B6028&gt;60,1,0)
+ IF(O6028&gt;7,1,0)
+ IF(L6028="Emergency",1,0)
+ IF(T6028="Critical",1,0)</f>
        <v>2</v>
      </c>
      <c r="S6028" s="6" t="str">
        <f>IF(R6028&lt;=1,"Low",
IF(R6028=2,"Medium","High"))</f>
        <v>Medium</v>
      </c>
      <c r="T6028" s="1" t="s">
        <v>49</v>
      </c>
    </row>
    <row r="6029" spans="1:20">
      <c r="A6029" s="1" t="s">
        <v>16634</v>
      </c>
      <c r="B6029" s="1">
        <v>29</v>
      </c>
      <c r="C6029" s="1" t="s">
        <v>21</v>
      </c>
      <c r="D6029" s="1" t="s">
        <v>73</v>
      </c>
      <c r="E6029" s="1" t="s">
        <v>84</v>
      </c>
      <c r="F6029" s="2">
        <v>44137</v>
      </c>
      <c r="G6029" s="1" t="s">
        <v>16635</v>
      </c>
      <c r="H6029" s="1" t="s">
        <v>16636</v>
      </c>
      <c r="I6029" s="1" t="s">
        <v>36</v>
      </c>
      <c r="J6029" s="3">
        <v>13297.9780572298</v>
      </c>
      <c r="K6029" s="1">
        <v>212</v>
      </c>
      <c r="L6029" s="1" t="s">
        <v>27</v>
      </c>
      <c r="M6029" s="2">
        <v>44164</v>
      </c>
      <c r="N6029" s="1" t="s">
        <v>28</v>
      </c>
      <c r="O6029" s="1">
        <f>M6029-F6029</f>
        <v>27</v>
      </c>
      <c r="P6029" s="1" t="str">
        <f>IF(B6029&lt;=17,"Teen",
IF(B6029&lt;=25,"Young Adult",
IF(B6029&lt;=35,"Adult",
IF(B6029&lt;=50,"Middle Age","Senior"))))</f>
        <v>Adult</v>
      </c>
      <c r="Q6029" s="3">
        <f>J6029/O6029</f>
        <v>492.51770582332597</v>
      </c>
      <c r="R6029" s="5">
        <f>IF(B6029&gt;60,1,0)
+ IF(O6029&gt;7,1,0)
+ IF(L6029="Emergency",1,0)
+ IF(T6029="Critical",1,0)</f>
        <v>1</v>
      </c>
      <c r="S6029" s="6" t="str">
        <f>IF(R6029&lt;=1,"Low",
IF(R6029=2,"Medium","High"))</f>
        <v>Low</v>
      </c>
      <c r="T6029" s="1" t="s">
        <v>49</v>
      </c>
    </row>
    <row r="6030" spans="1:20">
      <c r="A6030" s="1" t="s">
        <v>16637</v>
      </c>
      <c r="B6030" s="1">
        <v>74</v>
      </c>
      <c r="C6030" s="1" t="s">
        <v>21</v>
      </c>
      <c r="D6030" s="1" t="s">
        <v>44</v>
      </c>
      <c r="E6030" s="1" t="s">
        <v>74</v>
      </c>
      <c r="F6030" s="2">
        <v>44137</v>
      </c>
      <c r="G6030" s="1" t="s">
        <v>16638</v>
      </c>
      <c r="H6030" s="1" t="s">
        <v>16639</v>
      </c>
      <c r="I6030" s="1" t="s">
        <v>36</v>
      </c>
      <c r="J6030" s="3">
        <v>45081.990197925501</v>
      </c>
      <c r="K6030" s="1">
        <v>320</v>
      </c>
      <c r="L6030" s="1" t="s">
        <v>42</v>
      </c>
      <c r="M6030" s="2">
        <v>44149</v>
      </c>
      <c r="N6030" s="1" t="s">
        <v>66</v>
      </c>
      <c r="O6030" s="1">
        <f>M6030-F6030</f>
        <v>12</v>
      </c>
      <c r="P6030" s="1" t="str">
        <f>IF(B6030&lt;=17,"Teen",
IF(B6030&lt;=25,"Young Adult",
IF(B6030&lt;=35,"Adult",
IF(B6030&lt;=50,"Middle Age","Senior"))))</f>
        <v>Senior</v>
      </c>
      <c r="Q6030" s="3">
        <f>J6030/O6030</f>
        <v>3756.8325164937919</v>
      </c>
      <c r="R6030" s="5">
        <f>IF(B6030&gt;60,1,0)
+ IF(O6030&gt;7,1,0)
+ IF(L6030="Emergency",1,0)
+ IF(T6030="Critical",1,0)</f>
        <v>3</v>
      </c>
      <c r="S6030" s="6" t="str">
        <f>IF(R6030&lt;=1,"Low",
IF(R6030=2,"Medium","High"))</f>
        <v>High</v>
      </c>
      <c r="T6030" s="1" t="s">
        <v>71</v>
      </c>
    </row>
    <row r="6031" spans="1:20">
      <c r="A6031" s="1" t="s">
        <v>16640</v>
      </c>
      <c r="B6031" s="1">
        <v>56</v>
      </c>
      <c r="C6031" s="1" t="s">
        <v>51</v>
      </c>
      <c r="D6031" s="1" t="s">
        <v>44</v>
      </c>
      <c r="E6031" s="1" t="s">
        <v>53</v>
      </c>
      <c r="F6031" s="2">
        <v>44137</v>
      </c>
      <c r="G6031" s="1" t="s">
        <v>16641</v>
      </c>
      <c r="H6031" s="1" t="s">
        <v>615</v>
      </c>
      <c r="I6031" s="1" t="s">
        <v>56</v>
      </c>
      <c r="J6031" s="3">
        <v>43383.040981794999</v>
      </c>
      <c r="K6031" s="1">
        <v>317</v>
      </c>
      <c r="L6031" s="1" t="s">
        <v>37</v>
      </c>
      <c r="M6031" s="2">
        <v>44155</v>
      </c>
      <c r="N6031" s="1" t="s">
        <v>38</v>
      </c>
      <c r="O6031" s="1">
        <f>M6031-F6031</f>
        <v>18</v>
      </c>
      <c r="P6031" s="1" t="str">
        <f>IF(B6031&lt;=17,"Teen",
IF(B6031&lt;=25,"Young Adult",
IF(B6031&lt;=35,"Adult",
IF(B6031&lt;=50,"Middle Age","Senior"))))</f>
        <v>Senior</v>
      </c>
      <c r="Q6031" s="3">
        <f>J6031/O6031</f>
        <v>2410.1689434330556</v>
      </c>
      <c r="R6031" s="5">
        <f>IF(B6031&gt;60,1,0)
+ IF(O6031&gt;7,1,0)
+ IF(L6031="Emergency",1,0)
+ IF(T6031="Critical",1,0)</f>
        <v>1</v>
      </c>
      <c r="S6031" s="6" t="str">
        <f>IF(R6031&lt;=1,"Low",
IF(R6031=2,"Medium","High"))</f>
        <v>Low</v>
      </c>
      <c r="T6031" s="1" t="s">
        <v>71</v>
      </c>
    </row>
    <row r="6032" spans="1:20">
      <c r="A6032" s="1" t="s">
        <v>16642</v>
      </c>
      <c r="B6032" s="1">
        <v>39</v>
      </c>
      <c r="C6032" s="1" t="s">
        <v>21</v>
      </c>
      <c r="D6032" s="1" t="s">
        <v>73</v>
      </c>
      <c r="E6032" s="1" t="s">
        <v>53</v>
      </c>
      <c r="F6032" s="2">
        <v>44137</v>
      </c>
      <c r="G6032" s="1" t="s">
        <v>16643</v>
      </c>
      <c r="H6032" s="1" t="s">
        <v>16644</v>
      </c>
      <c r="I6032" s="1" t="s">
        <v>26</v>
      </c>
      <c r="J6032" s="3">
        <v>32158.624331977098</v>
      </c>
      <c r="K6032" s="1">
        <v>319</v>
      </c>
      <c r="L6032" s="1" t="s">
        <v>27</v>
      </c>
      <c r="M6032" s="2">
        <v>44164</v>
      </c>
      <c r="N6032" s="1" t="s">
        <v>97</v>
      </c>
      <c r="O6032" s="1">
        <f>M6032-F6032</f>
        <v>27</v>
      </c>
      <c r="P6032" s="1" t="str">
        <f>IF(B6032&lt;=17,"Teen",
IF(B6032&lt;=25,"Young Adult",
IF(B6032&lt;=35,"Adult",
IF(B6032&lt;=50,"Middle Age","Senior"))))</f>
        <v>Middle Age</v>
      </c>
      <c r="Q6032" s="3">
        <f>J6032/O6032</f>
        <v>1191.0601604435963</v>
      </c>
      <c r="R6032" s="5">
        <f>IF(B6032&gt;60,1,0)
+ IF(O6032&gt;7,1,0)
+ IF(L6032="Emergency",1,0)
+ IF(T6032="Critical",1,0)</f>
        <v>1</v>
      </c>
      <c r="S6032" s="6" t="str">
        <f>IF(R6032&lt;=1,"Low",
IF(R6032=2,"Medium","High"))</f>
        <v>Low</v>
      </c>
      <c r="T6032" s="1" t="s">
        <v>49</v>
      </c>
    </row>
    <row r="6033" spans="1:20">
      <c r="A6033" s="1" t="s">
        <v>16645</v>
      </c>
      <c r="B6033" s="1">
        <v>27</v>
      </c>
      <c r="C6033" s="1" t="s">
        <v>51</v>
      </c>
      <c r="D6033" s="1" t="s">
        <v>62</v>
      </c>
      <c r="E6033" s="1" t="s">
        <v>53</v>
      </c>
      <c r="F6033" s="2">
        <v>44136</v>
      </c>
      <c r="G6033" s="1" t="s">
        <v>16646</v>
      </c>
      <c r="H6033" s="1" t="s">
        <v>5100</v>
      </c>
      <c r="I6033" s="1" t="s">
        <v>36</v>
      </c>
      <c r="J6033" s="3">
        <v>45405.456150362697</v>
      </c>
      <c r="K6033" s="1">
        <v>417</v>
      </c>
      <c r="L6033" s="1" t="s">
        <v>37</v>
      </c>
      <c r="M6033" s="2">
        <v>44160</v>
      </c>
      <c r="N6033" s="1" t="s">
        <v>38</v>
      </c>
      <c r="O6033" s="1">
        <f>M6033-F6033</f>
        <v>24</v>
      </c>
      <c r="P6033" s="1" t="str">
        <f>IF(B6033&lt;=17,"Teen",
IF(B6033&lt;=25,"Young Adult",
IF(B6033&lt;=35,"Adult",
IF(B6033&lt;=50,"Middle Age","Senior"))))</f>
        <v>Adult</v>
      </c>
      <c r="Q6033" s="3">
        <f>J6033/O6033</f>
        <v>1891.8940062651125</v>
      </c>
      <c r="R6033" s="5">
        <f>IF(B6033&gt;60,1,0)
+ IF(O6033&gt;7,1,0)
+ IF(L6033="Emergency",1,0)
+ IF(T6033="Critical",1,0)</f>
        <v>1</v>
      </c>
      <c r="S6033" s="6" t="str">
        <f>IF(R6033&lt;=1,"Low",
IF(R6033=2,"Medium","High"))</f>
        <v>Low</v>
      </c>
      <c r="T6033" s="1" t="s">
        <v>71</v>
      </c>
    </row>
    <row r="6034" spans="1:20">
      <c r="A6034" s="1" t="s">
        <v>16647</v>
      </c>
      <c r="B6034" s="1">
        <v>42</v>
      </c>
      <c r="C6034" s="1" t="s">
        <v>51</v>
      </c>
      <c r="D6034" s="1" t="s">
        <v>73</v>
      </c>
      <c r="E6034" s="1" t="s">
        <v>33</v>
      </c>
      <c r="F6034" s="2">
        <v>44136</v>
      </c>
      <c r="G6034" s="1" t="s">
        <v>16648</v>
      </c>
      <c r="H6034" s="1" t="s">
        <v>16649</v>
      </c>
      <c r="I6034" s="1" t="s">
        <v>36</v>
      </c>
      <c r="J6034" s="3">
        <v>37128.811796391201</v>
      </c>
      <c r="K6034" s="1">
        <v>334</v>
      </c>
      <c r="L6034" s="1" t="s">
        <v>27</v>
      </c>
      <c r="M6034" s="2">
        <v>44152</v>
      </c>
      <c r="N6034" s="1" t="s">
        <v>48</v>
      </c>
      <c r="O6034" s="1">
        <f>M6034-F6034</f>
        <v>16</v>
      </c>
      <c r="P6034" s="1" t="str">
        <f>IF(B6034&lt;=17,"Teen",
IF(B6034&lt;=25,"Young Adult",
IF(B6034&lt;=35,"Adult",
IF(B6034&lt;=50,"Middle Age","Senior"))))</f>
        <v>Middle Age</v>
      </c>
      <c r="Q6034" s="3">
        <f>J6034/O6034</f>
        <v>2320.5507372744501</v>
      </c>
      <c r="R6034" s="5">
        <f>IF(B6034&gt;60,1,0)
+ IF(O6034&gt;7,1,0)
+ IF(L6034="Emergency",1,0)
+ IF(T6034="Critical",1,0)</f>
        <v>1</v>
      </c>
      <c r="S6034" s="6" t="str">
        <f>IF(R6034&lt;=1,"Low",
IF(R6034=2,"Medium","High"))</f>
        <v>Low</v>
      </c>
      <c r="T6034" s="1" t="s">
        <v>71</v>
      </c>
    </row>
    <row r="6035" spans="1:20">
      <c r="A6035" s="1" t="s">
        <v>16650</v>
      </c>
      <c r="B6035" s="1">
        <v>45</v>
      </c>
      <c r="C6035" s="1" t="s">
        <v>51</v>
      </c>
      <c r="D6035" s="1" t="s">
        <v>52</v>
      </c>
      <c r="E6035" s="1" t="s">
        <v>23</v>
      </c>
      <c r="F6035" s="2">
        <v>44136</v>
      </c>
      <c r="G6035" s="1" t="s">
        <v>16651</v>
      </c>
      <c r="H6035" s="1" t="s">
        <v>16652</v>
      </c>
      <c r="I6035" s="1" t="s">
        <v>60</v>
      </c>
      <c r="J6035" s="3">
        <v>37441.3346924047</v>
      </c>
      <c r="K6035" s="1">
        <v>140</v>
      </c>
      <c r="L6035" s="1" t="s">
        <v>37</v>
      </c>
      <c r="M6035" s="2">
        <v>44143</v>
      </c>
      <c r="N6035" s="1" t="s">
        <v>38</v>
      </c>
      <c r="O6035" s="1">
        <f>M6035-F6035</f>
        <v>7</v>
      </c>
      <c r="P6035" s="1" t="str">
        <f>IF(B6035&lt;=17,"Teen",
IF(B6035&lt;=25,"Young Adult",
IF(B6035&lt;=35,"Adult",
IF(B6035&lt;=50,"Middle Age","Senior"))))</f>
        <v>Middle Age</v>
      </c>
      <c r="Q6035" s="3">
        <f>J6035/O6035</f>
        <v>5348.7620989149573</v>
      </c>
      <c r="R6035" s="5">
        <f>IF(B6035&gt;60,1,0)
+ IF(O6035&gt;7,1,0)
+ IF(L6035="Emergency",1,0)
+ IF(T6035="Critical",1,0)</f>
        <v>0</v>
      </c>
      <c r="S6035" s="6" t="str">
        <f>IF(R6035&lt;=1,"Low",
IF(R6035=2,"Medium","High"))</f>
        <v>Low</v>
      </c>
      <c r="T6035" s="1" t="s">
        <v>29</v>
      </c>
    </row>
    <row r="6036" spans="1:20">
      <c r="A6036" s="1" t="s">
        <v>16653</v>
      </c>
      <c r="B6036" s="1">
        <v>29</v>
      </c>
      <c r="C6036" s="1" t="s">
        <v>21</v>
      </c>
      <c r="D6036" s="1" t="s">
        <v>44</v>
      </c>
      <c r="E6036" s="1" t="s">
        <v>45</v>
      </c>
      <c r="F6036" s="2">
        <v>44136</v>
      </c>
      <c r="G6036" s="1" t="s">
        <v>1653</v>
      </c>
      <c r="H6036" s="1" t="s">
        <v>16654</v>
      </c>
      <c r="I6036" s="1" t="s">
        <v>60</v>
      </c>
      <c r="J6036" s="3">
        <v>16768.889586163899</v>
      </c>
      <c r="K6036" s="1">
        <v>458</v>
      </c>
      <c r="L6036" s="1" t="s">
        <v>37</v>
      </c>
      <c r="M6036" s="2">
        <v>44140</v>
      </c>
      <c r="N6036" s="1" t="s">
        <v>38</v>
      </c>
      <c r="O6036" s="1">
        <f>M6036-F6036</f>
        <v>4</v>
      </c>
      <c r="P6036" s="1" t="str">
        <f>IF(B6036&lt;=17,"Teen",
IF(B6036&lt;=25,"Young Adult",
IF(B6036&lt;=35,"Adult",
IF(B6036&lt;=50,"Middle Age","Senior"))))</f>
        <v>Adult</v>
      </c>
      <c r="Q6036" s="3">
        <f>J6036/O6036</f>
        <v>4192.2223965409748</v>
      </c>
      <c r="R6036" s="5">
        <f>IF(B6036&gt;60,1,0)
+ IF(O6036&gt;7,1,0)
+ IF(L6036="Emergency",1,0)
+ IF(T6036="Critical",1,0)</f>
        <v>0</v>
      </c>
      <c r="S6036" s="6" t="str">
        <f>IF(R6036&lt;=1,"Low",
IF(R6036=2,"Medium","High"))</f>
        <v>Low</v>
      </c>
      <c r="T6036" s="1" t="s">
        <v>29</v>
      </c>
    </row>
    <row r="6037" spans="1:20">
      <c r="A6037" s="1" t="s">
        <v>16655</v>
      </c>
      <c r="B6037" s="1">
        <v>62</v>
      </c>
      <c r="C6037" s="1" t="s">
        <v>51</v>
      </c>
      <c r="D6037" s="1" t="s">
        <v>73</v>
      </c>
      <c r="E6037" s="1" t="s">
        <v>84</v>
      </c>
      <c r="F6037" s="2">
        <v>44135</v>
      </c>
      <c r="G6037" s="1" t="s">
        <v>16656</v>
      </c>
      <c r="H6037" s="1" t="s">
        <v>16657</v>
      </c>
      <c r="I6037" s="1" t="s">
        <v>36</v>
      </c>
      <c r="J6037" s="3">
        <v>45477.909138649302</v>
      </c>
      <c r="K6037" s="1">
        <v>482</v>
      </c>
      <c r="L6037" s="1" t="s">
        <v>42</v>
      </c>
      <c r="M6037" s="2">
        <v>44162</v>
      </c>
      <c r="N6037" s="1" t="s">
        <v>38</v>
      </c>
      <c r="O6037" s="1">
        <f>M6037-F6037</f>
        <v>27</v>
      </c>
      <c r="P6037" s="1" t="str">
        <f>IF(B6037&lt;=17,"Teen",
IF(B6037&lt;=25,"Young Adult",
IF(B6037&lt;=35,"Adult",
IF(B6037&lt;=50,"Middle Age","Senior"))))</f>
        <v>Senior</v>
      </c>
      <c r="Q6037" s="3">
        <f>J6037/O6037</f>
        <v>1684.3670051351594</v>
      </c>
      <c r="R6037" s="5">
        <f>IF(B6037&gt;60,1,0)
+ IF(O6037&gt;7,1,0)
+ IF(L6037="Emergency",1,0)
+ IF(T6037="Critical",1,0)</f>
        <v>3</v>
      </c>
      <c r="S6037" s="6" t="str">
        <f>IF(R6037&lt;=1,"Low",
IF(R6037=2,"Medium","High"))</f>
        <v>High</v>
      </c>
      <c r="T6037" s="1" t="s">
        <v>71</v>
      </c>
    </row>
    <row r="6038" spans="1:20">
      <c r="A6038" s="1" t="s">
        <v>16658</v>
      </c>
      <c r="B6038" s="1">
        <v>69</v>
      </c>
      <c r="C6038" s="1" t="s">
        <v>21</v>
      </c>
      <c r="D6038" s="1" t="s">
        <v>44</v>
      </c>
      <c r="E6038" s="1" t="s">
        <v>33</v>
      </c>
      <c r="F6038" s="2">
        <v>44135</v>
      </c>
      <c r="G6038" s="1" t="s">
        <v>16659</v>
      </c>
      <c r="H6038" s="1" t="s">
        <v>11182</v>
      </c>
      <c r="I6038" s="1" t="s">
        <v>60</v>
      </c>
      <c r="J6038" s="3">
        <v>19815.017938770099</v>
      </c>
      <c r="K6038" s="1">
        <v>225</v>
      </c>
      <c r="L6038" s="1" t="s">
        <v>42</v>
      </c>
      <c r="M6038" s="2">
        <v>44146</v>
      </c>
      <c r="N6038" s="1" t="s">
        <v>28</v>
      </c>
      <c r="O6038" s="1">
        <f>M6038-F6038</f>
        <v>11</v>
      </c>
      <c r="P6038" s="1" t="str">
        <f>IF(B6038&lt;=17,"Teen",
IF(B6038&lt;=25,"Young Adult",
IF(B6038&lt;=35,"Adult",
IF(B6038&lt;=50,"Middle Age","Senior"))))</f>
        <v>Senior</v>
      </c>
      <c r="Q6038" s="3">
        <f>J6038/O6038</f>
        <v>1801.3652671609182</v>
      </c>
      <c r="R6038" s="5">
        <f>IF(B6038&gt;60,1,0)
+ IF(O6038&gt;7,1,0)
+ IF(L6038="Emergency",1,0)
+ IF(T6038="Critical",1,0)</f>
        <v>3</v>
      </c>
      <c r="S6038" s="6" t="str">
        <f>IF(R6038&lt;=1,"Low",
IF(R6038=2,"Medium","High"))</f>
        <v>High</v>
      </c>
      <c r="T6038" s="1" t="s">
        <v>49</v>
      </c>
    </row>
    <row r="6039" spans="1:20">
      <c r="A6039" s="1" t="s">
        <v>16660</v>
      </c>
      <c r="B6039" s="1">
        <v>52</v>
      </c>
      <c r="C6039" s="1" t="s">
        <v>21</v>
      </c>
      <c r="D6039" s="1" t="s">
        <v>32</v>
      </c>
      <c r="E6039" s="1" t="s">
        <v>33</v>
      </c>
      <c r="F6039" s="2">
        <v>44135</v>
      </c>
      <c r="G6039" s="1" t="s">
        <v>16661</v>
      </c>
      <c r="H6039" s="1" t="s">
        <v>16662</v>
      </c>
      <c r="I6039" s="1" t="s">
        <v>56</v>
      </c>
      <c r="J6039" s="3">
        <v>37522.793631643799</v>
      </c>
      <c r="K6039" s="1">
        <v>500</v>
      </c>
      <c r="L6039" s="1" t="s">
        <v>27</v>
      </c>
      <c r="M6039" s="2">
        <v>44144</v>
      </c>
      <c r="N6039" s="1" t="s">
        <v>38</v>
      </c>
      <c r="O6039" s="1">
        <f>M6039-F6039</f>
        <v>9</v>
      </c>
      <c r="P6039" s="1" t="str">
        <f>IF(B6039&lt;=17,"Teen",
IF(B6039&lt;=25,"Young Adult",
IF(B6039&lt;=35,"Adult",
IF(B6039&lt;=50,"Middle Age","Senior"))))</f>
        <v>Senior</v>
      </c>
      <c r="Q6039" s="3">
        <f>J6039/O6039</f>
        <v>4169.1992924048664</v>
      </c>
      <c r="R6039" s="5">
        <f>IF(B6039&gt;60,1,0)
+ IF(O6039&gt;7,1,0)
+ IF(L6039="Emergency",1,0)
+ IF(T6039="Critical",1,0)</f>
        <v>1</v>
      </c>
      <c r="S6039" s="6" t="str">
        <f>IF(R6039&lt;=1,"Low",
IF(R6039=2,"Medium","High"))</f>
        <v>Low</v>
      </c>
      <c r="T6039" s="1" t="s">
        <v>29</v>
      </c>
    </row>
    <row r="6040" spans="1:20">
      <c r="A6040" s="1" t="s">
        <v>16663</v>
      </c>
      <c r="B6040" s="1">
        <v>41</v>
      </c>
      <c r="C6040" s="1" t="s">
        <v>51</v>
      </c>
      <c r="D6040" s="1" t="s">
        <v>44</v>
      </c>
      <c r="E6040" s="1" t="s">
        <v>74</v>
      </c>
      <c r="F6040" s="2">
        <v>44135</v>
      </c>
      <c r="G6040" s="1" t="s">
        <v>16664</v>
      </c>
      <c r="H6040" s="1" t="s">
        <v>16665</v>
      </c>
      <c r="I6040" s="1" t="s">
        <v>26</v>
      </c>
      <c r="J6040" s="3">
        <v>5979.7574510230297</v>
      </c>
      <c r="K6040" s="1">
        <v>476</v>
      </c>
      <c r="L6040" s="1" t="s">
        <v>42</v>
      </c>
      <c r="M6040" s="2">
        <v>44153</v>
      </c>
      <c r="N6040" s="1" t="s">
        <v>48</v>
      </c>
      <c r="O6040" s="1">
        <f>M6040-F6040</f>
        <v>18</v>
      </c>
      <c r="P6040" s="1" t="str">
        <f>IF(B6040&lt;=17,"Teen",
IF(B6040&lt;=25,"Young Adult",
IF(B6040&lt;=35,"Adult",
IF(B6040&lt;=50,"Middle Age","Senior"))))</f>
        <v>Middle Age</v>
      </c>
      <c r="Q6040" s="3">
        <f>J6040/O6040</f>
        <v>332.20874727905721</v>
      </c>
      <c r="R6040" s="5">
        <f>IF(B6040&gt;60,1,0)
+ IF(O6040&gt;7,1,0)
+ IF(L6040="Emergency",1,0)
+ IF(T6040="Critical",1,0)</f>
        <v>2</v>
      </c>
      <c r="S6040" s="6" t="str">
        <f>IF(R6040&lt;=1,"Low",
IF(R6040=2,"Medium","High"))</f>
        <v>Medium</v>
      </c>
      <c r="T6040" s="1" t="s">
        <v>29</v>
      </c>
    </row>
    <row r="6041" spans="1:20">
      <c r="A6041" s="1" t="s">
        <v>16666</v>
      </c>
      <c r="B6041" s="1">
        <v>35</v>
      </c>
      <c r="C6041" s="1" t="s">
        <v>21</v>
      </c>
      <c r="D6041" s="1" t="s">
        <v>68</v>
      </c>
      <c r="E6041" s="1" t="s">
        <v>33</v>
      </c>
      <c r="F6041" s="2">
        <v>44135</v>
      </c>
      <c r="G6041" s="1" t="s">
        <v>3491</v>
      </c>
      <c r="H6041" s="1" t="s">
        <v>16667</v>
      </c>
      <c r="I6041" s="1" t="s">
        <v>36</v>
      </c>
      <c r="J6041" s="3">
        <v>41742.004757995099</v>
      </c>
      <c r="K6041" s="1">
        <v>229</v>
      </c>
      <c r="L6041" s="1" t="s">
        <v>37</v>
      </c>
      <c r="M6041" s="2">
        <v>44148</v>
      </c>
      <c r="N6041" s="1" t="s">
        <v>97</v>
      </c>
      <c r="O6041" s="1">
        <f>M6041-F6041</f>
        <v>13</v>
      </c>
      <c r="P6041" s="1" t="str">
        <f>IF(B6041&lt;=17,"Teen",
IF(B6041&lt;=25,"Young Adult",
IF(B6041&lt;=35,"Adult",
IF(B6041&lt;=50,"Middle Age","Senior"))))</f>
        <v>Adult</v>
      </c>
      <c r="Q6041" s="3">
        <f>J6041/O6041</f>
        <v>3210.9234429226999</v>
      </c>
      <c r="R6041" s="5">
        <f>IF(B6041&gt;60,1,0)
+ IF(O6041&gt;7,1,0)
+ IF(L6041="Emergency",1,0)
+ IF(T6041="Critical",1,0)</f>
        <v>1</v>
      </c>
      <c r="S6041" s="6" t="str">
        <f>IF(R6041&lt;=1,"Low",
IF(R6041=2,"Medium","High"))</f>
        <v>Low</v>
      </c>
      <c r="T6041" s="1" t="s">
        <v>71</v>
      </c>
    </row>
    <row r="6042" spans="1:20">
      <c r="A6042" s="1" t="s">
        <v>16668</v>
      </c>
      <c r="B6042" s="1">
        <v>29</v>
      </c>
      <c r="C6042" s="1" t="s">
        <v>21</v>
      </c>
      <c r="D6042" s="1" t="s">
        <v>52</v>
      </c>
      <c r="E6042" s="1" t="s">
        <v>45</v>
      </c>
      <c r="F6042" s="2">
        <v>44134</v>
      </c>
      <c r="G6042" s="1" t="s">
        <v>16669</v>
      </c>
      <c r="H6042" s="1" t="s">
        <v>16670</v>
      </c>
      <c r="I6042" s="1" t="s">
        <v>36</v>
      </c>
      <c r="J6042" s="3">
        <v>10931.312349866799</v>
      </c>
      <c r="K6042" s="1">
        <v>436</v>
      </c>
      <c r="L6042" s="1" t="s">
        <v>37</v>
      </c>
      <c r="M6042" s="2">
        <v>44139</v>
      </c>
      <c r="N6042" s="1" t="s">
        <v>38</v>
      </c>
      <c r="O6042" s="1">
        <f>M6042-F6042</f>
        <v>5</v>
      </c>
      <c r="P6042" s="1" t="str">
        <f>IF(B6042&lt;=17,"Teen",
IF(B6042&lt;=25,"Young Adult",
IF(B6042&lt;=35,"Adult",
IF(B6042&lt;=50,"Middle Age","Senior"))))</f>
        <v>Adult</v>
      </c>
      <c r="Q6042" s="3">
        <f>J6042/O6042</f>
        <v>2186.2624699733597</v>
      </c>
      <c r="R6042" s="5">
        <f>IF(B6042&gt;60,1,0)
+ IF(O6042&gt;7,1,0)
+ IF(L6042="Emergency",1,0)
+ IF(T6042="Critical",1,0)</f>
        <v>0</v>
      </c>
      <c r="S6042" s="6" t="str">
        <f>IF(R6042&lt;=1,"Low",
IF(R6042=2,"Medium","High"))</f>
        <v>Low</v>
      </c>
      <c r="T6042" s="1" t="s">
        <v>29</v>
      </c>
    </row>
    <row r="6043" spans="1:20">
      <c r="A6043" s="1" t="s">
        <v>16671</v>
      </c>
      <c r="B6043" s="1">
        <v>42</v>
      </c>
      <c r="C6043" s="1" t="s">
        <v>51</v>
      </c>
      <c r="D6043" s="1" t="s">
        <v>73</v>
      </c>
      <c r="E6043" s="1" t="s">
        <v>23</v>
      </c>
      <c r="F6043" s="2">
        <v>44134</v>
      </c>
      <c r="G6043" s="1" t="s">
        <v>16672</v>
      </c>
      <c r="H6043" s="1" t="s">
        <v>16673</v>
      </c>
      <c r="I6043" s="1" t="s">
        <v>26</v>
      </c>
      <c r="J6043" s="3">
        <v>48013.3013152032</v>
      </c>
      <c r="K6043" s="1">
        <v>153</v>
      </c>
      <c r="L6043" s="1" t="s">
        <v>37</v>
      </c>
      <c r="M6043" s="2">
        <v>44139</v>
      </c>
      <c r="N6043" s="1" t="s">
        <v>66</v>
      </c>
      <c r="O6043" s="1">
        <f>M6043-F6043</f>
        <v>5</v>
      </c>
      <c r="P6043" s="1" t="str">
        <f>IF(B6043&lt;=17,"Teen",
IF(B6043&lt;=25,"Young Adult",
IF(B6043&lt;=35,"Adult",
IF(B6043&lt;=50,"Middle Age","Senior"))))</f>
        <v>Middle Age</v>
      </c>
      <c r="Q6043" s="3">
        <f>J6043/O6043</f>
        <v>9602.6602630406396</v>
      </c>
      <c r="R6043" s="5">
        <f>IF(B6043&gt;60,1,0)
+ IF(O6043&gt;7,1,0)
+ IF(L6043="Emergency",1,0)
+ IF(T6043="Critical",1,0)</f>
        <v>0</v>
      </c>
      <c r="S6043" s="6" t="str">
        <f>IF(R6043&lt;=1,"Low",
IF(R6043=2,"Medium","High"))</f>
        <v>Low</v>
      </c>
      <c r="T6043" s="1" t="s">
        <v>71</v>
      </c>
    </row>
    <row r="6044" spans="1:20">
      <c r="A6044" s="1" t="s">
        <v>16674</v>
      </c>
      <c r="B6044" s="1">
        <v>35</v>
      </c>
      <c r="C6044" s="1" t="s">
        <v>21</v>
      </c>
      <c r="D6044" s="1" t="s">
        <v>68</v>
      </c>
      <c r="E6044" s="1" t="s">
        <v>84</v>
      </c>
      <c r="F6044" s="2">
        <v>44134</v>
      </c>
      <c r="G6044" s="1" t="s">
        <v>16675</v>
      </c>
      <c r="H6044" s="1" t="s">
        <v>16676</v>
      </c>
      <c r="I6044" s="1" t="s">
        <v>56</v>
      </c>
      <c r="J6044" s="3">
        <v>48753.129032578901</v>
      </c>
      <c r="K6044" s="1">
        <v>179</v>
      </c>
      <c r="L6044" s="1" t="s">
        <v>37</v>
      </c>
      <c r="M6044" s="2">
        <v>44148</v>
      </c>
      <c r="N6044" s="1" t="s">
        <v>28</v>
      </c>
      <c r="O6044" s="1">
        <f>M6044-F6044</f>
        <v>14</v>
      </c>
      <c r="P6044" s="1" t="str">
        <f>IF(B6044&lt;=17,"Teen",
IF(B6044&lt;=25,"Young Adult",
IF(B6044&lt;=35,"Adult",
IF(B6044&lt;=50,"Middle Age","Senior"))))</f>
        <v>Adult</v>
      </c>
      <c r="Q6044" s="3">
        <f>J6044/O6044</f>
        <v>3482.3663594699215</v>
      </c>
      <c r="R6044" s="5">
        <f>IF(B6044&gt;60,1,0)
+ IF(O6044&gt;7,1,0)
+ IF(L6044="Emergency",1,0)
+ IF(T6044="Critical",1,0)</f>
        <v>1</v>
      </c>
      <c r="S6044" s="6" t="str">
        <f>IF(R6044&lt;=1,"Low",
IF(R6044=2,"Medium","High"))</f>
        <v>Low</v>
      </c>
      <c r="T6044" s="1" t="s">
        <v>49</v>
      </c>
    </row>
    <row r="6045" spans="1:20">
      <c r="A6045" s="1" t="s">
        <v>16677</v>
      </c>
      <c r="B6045" s="1">
        <v>40</v>
      </c>
      <c r="C6045" s="1" t="s">
        <v>51</v>
      </c>
      <c r="D6045" s="1" t="s">
        <v>52</v>
      </c>
      <c r="E6045" s="1" t="s">
        <v>53</v>
      </c>
      <c r="F6045" s="2">
        <v>44133</v>
      </c>
      <c r="G6045" s="1" t="s">
        <v>16678</v>
      </c>
      <c r="H6045" s="1" t="s">
        <v>16679</v>
      </c>
      <c r="I6045" s="1" t="s">
        <v>36</v>
      </c>
      <c r="J6045" s="3">
        <v>46133.541648337399</v>
      </c>
      <c r="K6045" s="1">
        <v>325</v>
      </c>
      <c r="L6045" s="1" t="s">
        <v>27</v>
      </c>
      <c r="M6045" s="2">
        <v>44143</v>
      </c>
      <c r="N6045" s="1" t="s">
        <v>97</v>
      </c>
      <c r="O6045" s="1">
        <f>M6045-F6045</f>
        <v>10</v>
      </c>
      <c r="P6045" s="1" t="str">
        <f>IF(B6045&lt;=17,"Teen",
IF(B6045&lt;=25,"Young Adult",
IF(B6045&lt;=35,"Adult",
IF(B6045&lt;=50,"Middle Age","Senior"))))</f>
        <v>Middle Age</v>
      </c>
      <c r="Q6045" s="3">
        <f>J6045/O6045</f>
        <v>4613.3541648337396</v>
      </c>
      <c r="R6045" s="5">
        <f>IF(B6045&gt;60,1,0)
+ IF(O6045&gt;7,1,0)
+ IF(L6045="Emergency",1,0)
+ IF(T6045="Critical",1,0)</f>
        <v>1</v>
      </c>
      <c r="S6045" s="6" t="str">
        <f>IF(R6045&lt;=1,"Low",
IF(R6045=2,"Medium","High"))</f>
        <v>Low</v>
      </c>
      <c r="T6045" s="1" t="s">
        <v>49</v>
      </c>
    </row>
    <row r="6046" spans="1:20">
      <c r="A6046" s="1" t="s">
        <v>11561</v>
      </c>
      <c r="B6046" s="1">
        <v>43</v>
      </c>
      <c r="C6046" s="1" t="s">
        <v>21</v>
      </c>
      <c r="D6046" s="1" t="s">
        <v>73</v>
      </c>
      <c r="E6046" s="1" t="s">
        <v>23</v>
      </c>
      <c r="F6046" s="2">
        <v>44133</v>
      </c>
      <c r="G6046" s="1" t="s">
        <v>16680</v>
      </c>
      <c r="H6046" s="1" t="s">
        <v>16681</v>
      </c>
      <c r="I6046" s="1" t="s">
        <v>26</v>
      </c>
      <c r="J6046" s="3">
        <v>7658.07801217014</v>
      </c>
      <c r="K6046" s="1">
        <v>154</v>
      </c>
      <c r="L6046" s="1" t="s">
        <v>37</v>
      </c>
      <c r="M6046" s="2">
        <v>44153</v>
      </c>
      <c r="N6046" s="1" t="s">
        <v>66</v>
      </c>
      <c r="O6046" s="1">
        <f>M6046-F6046</f>
        <v>20</v>
      </c>
      <c r="P6046" s="1" t="str">
        <f>IF(B6046&lt;=17,"Teen",
IF(B6046&lt;=25,"Young Adult",
IF(B6046&lt;=35,"Adult",
IF(B6046&lt;=50,"Middle Age","Senior"))))</f>
        <v>Middle Age</v>
      </c>
      <c r="Q6046" s="3">
        <f>J6046/O6046</f>
        <v>382.903900608507</v>
      </c>
      <c r="R6046" s="5">
        <f>IF(B6046&gt;60,1,0)
+ IF(O6046&gt;7,1,0)
+ IF(L6046="Emergency",1,0)
+ IF(T6046="Critical",1,0)</f>
        <v>1</v>
      </c>
      <c r="S6046" s="6" t="str">
        <f>IF(R6046&lt;=1,"Low",
IF(R6046=2,"Medium","High"))</f>
        <v>Low</v>
      </c>
      <c r="T6046" s="1" t="s">
        <v>49</v>
      </c>
    </row>
    <row r="6047" spans="1:20">
      <c r="A6047" s="1" t="s">
        <v>3273</v>
      </c>
      <c r="B6047" s="1">
        <v>48</v>
      </c>
      <c r="C6047" s="1" t="s">
        <v>21</v>
      </c>
      <c r="D6047" s="1" t="s">
        <v>52</v>
      </c>
      <c r="E6047" s="1" t="s">
        <v>45</v>
      </c>
      <c r="F6047" s="2">
        <v>44133</v>
      </c>
      <c r="G6047" s="1" t="s">
        <v>16682</v>
      </c>
      <c r="H6047" s="1" t="s">
        <v>16683</v>
      </c>
      <c r="I6047" s="1" t="s">
        <v>60</v>
      </c>
      <c r="J6047" s="3">
        <v>49898.927542721001</v>
      </c>
      <c r="K6047" s="1">
        <v>190</v>
      </c>
      <c r="L6047" s="1" t="s">
        <v>27</v>
      </c>
      <c r="M6047" s="2">
        <v>44147</v>
      </c>
      <c r="N6047" s="1" t="s">
        <v>97</v>
      </c>
      <c r="O6047" s="1">
        <f>M6047-F6047</f>
        <v>14</v>
      </c>
      <c r="P6047" s="1" t="str">
        <f>IF(B6047&lt;=17,"Teen",
IF(B6047&lt;=25,"Young Adult",
IF(B6047&lt;=35,"Adult",
IF(B6047&lt;=50,"Middle Age","Senior"))))</f>
        <v>Middle Age</v>
      </c>
      <c r="Q6047" s="3">
        <f>J6047/O6047</f>
        <v>3564.2091101943574</v>
      </c>
      <c r="R6047" s="5">
        <f>IF(B6047&gt;60,1,0)
+ IF(O6047&gt;7,1,0)
+ IF(L6047="Emergency",1,0)
+ IF(T6047="Critical",1,0)</f>
        <v>1</v>
      </c>
      <c r="S6047" s="6" t="str">
        <f>IF(R6047&lt;=1,"Low",
IF(R6047=2,"Medium","High"))</f>
        <v>Low</v>
      </c>
      <c r="T6047" s="1" t="s">
        <v>71</v>
      </c>
    </row>
    <row r="6048" spans="1:20">
      <c r="A6048" s="1" t="s">
        <v>16684</v>
      </c>
      <c r="B6048" s="1">
        <v>66</v>
      </c>
      <c r="C6048" s="1" t="s">
        <v>51</v>
      </c>
      <c r="D6048" s="1" t="s">
        <v>68</v>
      </c>
      <c r="E6048" s="1" t="s">
        <v>84</v>
      </c>
      <c r="F6048" s="2">
        <v>44133</v>
      </c>
      <c r="G6048" s="1" t="s">
        <v>12112</v>
      </c>
      <c r="H6048" s="1" t="s">
        <v>16685</v>
      </c>
      <c r="I6048" s="1" t="s">
        <v>36</v>
      </c>
      <c r="J6048" s="3">
        <v>23041.2387512571</v>
      </c>
      <c r="K6048" s="1">
        <v>287</v>
      </c>
      <c r="L6048" s="1" t="s">
        <v>27</v>
      </c>
      <c r="M6048" s="2">
        <v>44152</v>
      </c>
      <c r="N6048" s="1" t="s">
        <v>48</v>
      </c>
      <c r="O6048" s="1">
        <f>M6048-F6048</f>
        <v>19</v>
      </c>
      <c r="P6048" s="1" t="str">
        <f>IF(B6048&lt;=17,"Teen",
IF(B6048&lt;=25,"Young Adult",
IF(B6048&lt;=35,"Adult",
IF(B6048&lt;=50,"Middle Age","Senior"))))</f>
        <v>Senior</v>
      </c>
      <c r="Q6048" s="3">
        <f>J6048/O6048</f>
        <v>1212.6967763819528</v>
      </c>
      <c r="R6048" s="5">
        <f>IF(B6048&gt;60,1,0)
+ IF(O6048&gt;7,1,0)
+ IF(L6048="Emergency",1,0)
+ IF(T6048="Critical",1,0)</f>
        <v>2</v>
      </c>
      <c r="S6048" s="6" t="str">
        <f>IF(R6048&lt;=1,"Low",
IF(R6048=2,"Medium","High"))</f>
        <v>Medium</v>
      </c>
      <c r="T6048" s="1" t="s">
        <v>71</v>
      </c>
    </row>
    <row r="6049" spans="1:20">
      <c r="A6049" s="1" t="s">
        <v>16686</v>
      </c>
      <c r="B6049" s="1">
        <v>37</v>
      </c>
      <c r="C6049" s="1" t="s">
        <v>21</v>
      </c>
      <c r="D6049" s="1" t="s">
        <v>44</v>
      </c>
      <c r="E6049" s="1" t="s">
        <v>45</v>
      </c>
      <c r="F6049" s="2">
        <v>44133</v>
      </c>
      <c r="G6049" s="1" t="s">
        <v>16687</v>
      </c>
      <c r="H6049" s="1" t="s">
        <v>16688</v>
      </c>
      <c r="I6049" s="1" t="s">
        <v>36</v>
      </c>
      <c r="J6049" s="3">
        <v>29585.6358241788</v>
      </c>
      <c r="K6049" s="1">
        <v>296</v>
      </c>
      <c r="L6049" s="1" t="s">
        <v>37</v>
      </c>
      <c r="M6049" s="2">
        <v>44162</v>
      </c>
      <c r="N6049" s="1" t="s">
        <v>66</v>
      </c>
      <c r="O6049" s="1">
        <f>M6049-F6049</f>
        <v>29</v>
      </c>
      <c r="P6049" s="1" t="str">
        <f>IF(B6049&lt;=17,"Teen",
IF(B6049&lt;=25,"Young Adult",
IF(B6049&lt;=35,"Adult",
IF(B6049&lt;=50,"Middle Age","Senior"))))</f>
        <v>Middle Age</v>
      </c>
      <c r="Q6049" s="3">
        <f>J6049/O6049</f>
        <v>1020.1943387647863</v>
      </c>
      <c r="R6049" s="5">
        <f>IF(B6049&gt;60,1,0)
+ IF(O6049&gt;7,1,0)
+ IF(L6049="Emergency",1,0)
+ IF(T6049="Critical",1,0)</f>
        <v>1</v>
      </c>
      <c r="S6049" s="6" t="str">
        <f>IF(R6049&lt;=1,"Low",
IF(R6049=2,"Medium","High"))</f>
        <v>Low</v>
      </c>
      <c r="T6049" s="1" t="s">
        <v>71</v>
      </c>
    </row>
    <row r="6050" spans="1:20">
      <c r="A6050" s="1" t="s">
        <v>16689</v>
      </c>
      <c r="B6050" s="1">
        <v>21</v>
      </c>
      <c r="C6050" s="1" t="s">
        <v>21</v>
      </c>
      <c r="D6050" s="1" t="s">
        <v>32</v>
      </c>
      <c r="E6050" s="1" t="s">
        <v>45</v>
      </c>
      <c r="F6050" s="2">
        <v>44133</v>
      </c>
      <c r="G6050" s="1" t="s">
        <v>16690</v>
      </c>
      <c r="H6050" s="1" t="s">
        <v>16691</v>
      </c>
      <c r="I6050" s="1" t="s">
        <v>60</v>
      </c>
      <c r="J6050" s="3">
        <v>22853.244113373501</v>
      </c>
      <c r="K6050" s="1">
        <v>165</v>
      </c>
      <c r="L6050" s="1" t="s">
        <v>27</v>
      </c>
      <c r="M6050" s="2">
        <v>44153</v>
      </c>
      <c r="N6050" s="1" t="s">
        <v>66</v>
      </c>
      <c r="O6050" s="1">
        <f>M6050-F6050</f>
        <v>20</v>
      </c>
      <c r="P6050" s="1" t="str">
        <f>IF(B6050&lt;=17,"Teen",
IF(B6050&lt;=25,"Young Adult",
IF(B6050&lt;=35,"Adult",
IF(B6050&lt;=50,"Middle Age","Senior"))))</f>
        <v>Young Adult</v>
      </c>
      <c r="Q6050" s="3">
        <f>J6050/O6050</f>
        <v>1142.6622056686751</v>
      </c>
      <c r="R6050" s="5">
        <f>IF(B6050&gt;60,1,0)
+ IF(O6050&gt;7,1,0)
+ IF(L6050="Emergency",1,0)
+ IF(T6050="Critical",1,0)</f>
        <v>1</v>
      </c>
      <c r="S6050" s="6" t="str">
        <f>IF(R6050&lt;=1,"Low",
IF(R6050=2,"Medium","High"))</f>
        <v>Low</v>
      </c>
      <c r="T6050" s="1" t="s">
        <v>71</v>
      </c>
    </row>
    <row r="6051" spans="1:20">
      <c r="A6051" s="1" t="s">
        <v>16692</v>
      </c>
      <c r="B6051" s="1">
        <v>22</v>
      </c>
      <c r="C6051" s="1" t="s">
        <v>21</v>
      </c>
      <c r="D6051" s="1" t="s">
        <v>44</v>
      </c>
      <c r="E6051" s="1" t="s">
        <v>45</v>
      </c>
      <c r="F6051" s="2">
        <v>44133</v>
      </c>
      <c r="G6051" s="1" t="s">
        <v>16693</v>
      </c>
      <c r="H6051" s="1" t="s">
        <v>16694</v>
      </c>
      <c r="I6051" s="1" t="s">
        <v>56</v>
      </c>
      <c r="J6051" s="3">
        <v>40221.425409786898</v>
      </c>
      <c r="K6051" s="1">
        <v>102</v>
      </c>
      <c r="L6051" s="1" t="s">
        <v>27</v>
      </c>
      <c r="M6051" s="2">
        <v>44144</v>
      </c>
      <c r="N6051" s="1" t="s">
        <v>66</v>
      </c>
      <c r="O6051" s="1">
        <f>M6051-F6051</f>
        <v>11</v>
      </c>
      <c r="P6051" s="1" t="str">
        <f>IF(B6051&lt;=17,"Teen",
IF(B6051&lt;=25,"Young Adult",
IF(B6051&lt;=35,"Adult",
IF(B6051&lt;=50,"Middle Age","Senior"))))</f>
        <v>Young Adult</v>
      </c>
      <c r="Q6051" s="3">
        <f>J6051/O6051</f>
        <v>3656.4932190715363</v>
      </c>
      <c r="R6051" s="5">
        <f>IF(B6051&gt;60,1,0)
+ IF(O6051&gt;7,1,0)
+ IF(L6051="Emergency",1,0)
+ IF(T6051="Critical",1,0)</f>
        <v>1</v>
      </c>
      <c r="S6051" s="6" t="str">
        <f>IF(R6051&lt;=1,"Low",
IF(R6051=2,"Medium","High"))</f>
        <v>Low</v>
      </c>
      <c r="T6051" s="1" t="s">
        <v>29</v>
      </c>
    </row>
    <row r="6052" spans="1:20">
      <c r="A6052" s="1" t="s">
        <v>16695</v>
      </c>
      <c r="B6052" s="1">
        <v>45</v>
      </c>
      <c r="C6052" s="1" t="s">
        <v>21</v>
      </c>
      <c r="D6052" s="1" t="s">
        <v>91</v>
      </c>
      <c r="E6052" s="1" t="s">
        <v>53</v>
      </c>
      <c r="F6052" s="2">
        <v>44133</v>
      </c>
      <c r="G6052" s="1" t="s">
        <v>16696</v>
      </c>
      <c r="H6052" s="1" t="s">
        <v>4040</v>
      </c>
      <c r="I6052" s="1" t="s">
        <v>26</v>
      </c>
      <c r="J6052" s="3">
        <v>45125.530929885601</v>
      </c>
      <c r="K6052" s="1">
        <v>126</v>
      </c>
      <c r="L6052" s="1" t="s">
        <v>27</v>
      </c>
      <c r="M6052" s="2">
        <v>44142</v>
      </c>
      <c r="N6052" s="1" t="s">
        <v>97</v>
      </c>
      <c r="O6052" s="1">
        <f>M6052-F6052</f>
        <v>9</v>
      </c>
      <c r="P6052" s="1" t="str">
        <f>IF(B6052&lt;=17,"Teen",
IF(B6052&lt;=25,"Young Adult",
IF(B6052&lt;=35,"Adult",
IF(B6052&lt;=50,"Middle Age","Senior"))))</f>
        <v>Middle Age</v>
      </c>
      <c r="Q6052" s="3">
        <f>J6052/O6052</f>
        <v>5013.9478810984001</v>
      </c>
      <c r="R6052" s="5">
        <f>IF(B6052&gt;60,1,0)
+ IF(O6052&gt;7,1,0)
+ IF(L6052="Emergency",1,0)
+ IF(T6052="Critical",1,0)</f>
        <v>1</v>
      </c>
      <c r="S6052" s="6" t="str">
        <f>IF(R6052&lt;=1,"Low",
IF(R6052=2,"Medium","High"))</f>
        <v>Low</v>
      </c>
      <c r="T6052" s="1" t="s">
        <v>49</v>
      </c>
    </row>
    <row r="6053" spans="1:20">
      <c r="A6053" s="1" t="s">
        <v>16697</v>
      </c>
      <c r="B6053" s="1">
        <v>42</v>
      </c>
      <c r="C6053" s="1" t="s">
        <v>51</v>
      </c>
      <c r="D6053" s="1" t="s">
        <v>62</v>
      </c>
      <c r="E6053" s="1" t="s">
        <v>84</v>
      </c>
      <c r="F6053" s="2">
        <v>44133</v>
      </c>
      <c r="G6053" s="1" t="s">
        <v>16698</v>
      </c>
      <c r="H6053" s="1" t="s">
        <v>16699</v>
      </c>
      <c r="I6053" s="1" t="s">
        <v>56</v>
      </c>
      <c r="J6053" s="3">
        <v>37849.931394573803</v>
      </c>
      <c r="K6053" s="1">
        <v>455</v>
      </c>
      <c r="L6053" s="1" t="s">
        <v>42</v>
      </c>
      <c r="M6053" s="2">
        <v>44154</v>
      </c>
      <c r="N6053" s="1" t="s">
        <v>66</v>
      </c>
      <c r="O6053" s="1">
        <f>M6053-F6053</f>
        <v>21</v>
      </c>
      <c r="P6053" s="1" t="str">
        <f>IF(B6053&lt;=17,"Teen",
IF(B6053&lt;=25,"Young Adult",
IF(B6053&lt;=35,"Adult",
IF(B6053&lt;=50,"Middle Age","Senior"))))</f>
        <v>Middle Age</v>
      </c>
      <c r="Q6053" s="3">
        <f>J6053/O6053</f>
        <v>1802.3776854558953</v>
      </c>
      <c r="R6053" s="5">
        <f>IF(B6053&gt;60,1,0)
+ IF(O6053&gt;7,1,0)
+ IF(L6053="Emergency",1,0)
+ IF(T6053="Critical",1,0)</f>
        <v>2</v>
      </c>
      <c r="S6053" s="6" t="str">
        <f>IF(R6053&lt;=1,"Low",
IF(R6053=2,"Medium","High"))</f>
        <v>Medium</v>
      </c>
      <c r="T6053" s="1" t="s">
        <v>49</v>
      </c>
    </row>
    <row r="6054" spans="1:20">
      <c r="A6054" s="1" t="s">
        <v>16700</v>
      </c>
      <c r="B6054" s="1">
        <v>51</v>
      </c>
      <c r="C6054" s="1" t="s">
        <v>51</v>
      </c>
      <c r="D6054" s="1" t="s">
        <v>22</v>
      </c>
      <c r="E6054" s="1" t="s">
        <v>33</v>
      </c>
      <c r="F6054" s="2">
        <v>44132</v>
      </c>
      <c r="G6054" s="1" t="s">
        <v>16701</v>
      </c>
      <c r="H6054" s="1" t="s">
        <v>16702</v>
      </c>
      <c r="I6054" s="1" t="s">
        <v>65</v>
      </c>
      <c r="J6054" s="3">
        <v>28548.3552489543</v>
      </c>
      <c r="K6054" s="1">
        <v>187</v>
      </c>
      <c r="L6054" s="1" t="s">
        <v>37</v>
      </c>
      <c r="M6054" s="2">
        <v>44135</v>
      </c>
      <c r="N6054" s="1" t="s">
        <v>38</v>
      </c>
      <c r="O6054" s="1">
        <f>M6054-F6054</f>
        <v>3</v>
      </c>
      <c r="P6054" s="1" t="str">
        <f>IF(B6054&lt;=17,"Teen",
IF(B6054&lt;=25,"Young Adult",
IF(B6054&lt;=35,"Adult",
IF(B6054&lt;=50,"Middle Age","Senior"))))</f>
        <v>Senior</v>
      </c>
      <c r="Q6054" s="3">
        <f>J6054/O6054</f>
        <v>9516.1184163181006</v>
      </c>
      <c r="R6054" s="5">
        <f>IF(B6054&gt;60,1,0)
+ IF(O6054&gt;7,1,0)
+ IF(L6054="Emergency",1,0)
+ IF(T6054="Critical",1,0)</f>
        <v>0</v>
      </c>
      <c r="S6054" s="6" t="str">
        <f>IF(R6054&lt;=1,"Low",
IF(R6054=2,"Medium","High"))</f>
        <v>Low</v>
      </c>
      <c r="T6054" s="1" t="s">
        <v>71</v>
      </c>
    </row>
    <row r="6055" spans="1:20">
      <c r="A6055" s="1" t="s">
        <v>16703</v>
      </c>
      <c r="B6055" s="1">
        <v>50</v>
      </c>
      <c r="C6055" s="1" t="s">
        <v>21</v>
      </c>
      <c r="D6055" s="1" t="s">
        <v>73</v>
      </c>
      <c r="E6055" s="1" t="s">
        <v>53</v>
      </c>
      <c r="F6055" s="2">
        <v>44132</v>
      </c>
      <c r="G6055" s="1" t="s">
        <v>16704</v>
      </c>
      <c r="H6055" s="1" t="s">
        <v>16705</v>
      </c>
      <c r="I6055" s="1" t="s">
        <v>36</v>
      </c>
      <c r="J6055" s="3">
        <v>44104.565147987698</v>
      </c>
      <c r="K6055" s="1">
        <v>282</v>
      </c>
      <c r="L6055" s="1" t="s">
        <v>27</v>
      </c>
      <c r="M6055" s="2">
        <v>44156</v>
      </c>
      <c r="N6055" s="1" t="s">
        <v>97</v>
      </c>
      <c r="O6055" s="1">
        <f>M6055-F6055</f>
        <v>24</v>
      </c>
      <c r="P6055" s="1" t="str">
        <f>IF(B6055&lt;=17,"Teen",
IF(B6055&lt;=25,"Young Adult",
IF(B6055&lt;=35,"Adult",
IF(B6055&lt;=50,"Middle Age","Senior"))))</f>
        <v>Middle Age</v>
      </c>
      <c r="Q6055" s="3">
        <f>J6055/O6055</f>
        <v>1837.6902144994874</v>
      </c>
      <c r="R6055" s="5">
        <f>IF(B6055&gt;60,1,0)
+ IF(O6055&gt;7,1,0)
+ IF(L6055="Emergency",1,0)
+ IF(T6055="Critical",1,0)</f>
        <v>1</v>
      </c>
      <c r="S6055" s="6" t="str">
        <f>IF(R6055&lt;=1,"Low",
IF(R6055=2,"Medium","High"))</f>
        <v>Low</v>
      </c>
      <c r="T6055" s="1" t="s">
        <v>49</v>
      </c>
    </row>
    <row r="6056" spans="1:20">
      <c r="A6056" s="1" t="s">
        <v>16706</v>
      </c>
      <c r="B6056" s="1">
        <v>63</v>
      </c>
      <c r="C6056" s="1" t="s">
        <v>21</v>
      </c>
      <c r="D6056" s="1" t="s">
        <v>62</v>
      </c>
      <c r="E6056" s="1" t="s">
        <v>74</v>
      </c>
      <c r="F6056" s="2">
        <v>44132</v>
      </c>
      <c r="G6056" s="1" t="s">
        <v>16707</v>
      </c>
      <c r="H6056" s="1" t="s">
        <v>16708</v>
      </c>
      <c r="I6056" s="1" t="s">
        <v>60</v>
      </c>
      <c r="J6056" s="3">
        <v>23939.362734829101</v>
      </c>
      <c r="K6056" s="1">
        <v>457</v>
      </c>
      <c r="L6056" s="1" t="s">
        <v>27</v>
      </c>
      <c r="M6056" s="2">
        <v>44140</v>
      </c>
      <c r="N6056" s="1" t="s">
        <v>97</v>
      </c>
      <c r="O6056" s="1">
        <f>M6056-F6056</f>
        <v>8</v>
      </c>
      <c r="P6056" s="1" t="str">
        <f>IF(B6056&lt;=17,"Teen",
IF(B6056&lt;=25,"Young Adult",
IF(B6056&lt;=35,"Adult",
IF(B6056&lt;=50,"Middle Age","Senior"))))</f>
        <v>Senior</v>
      </c>
      <c r="Q6056" s="3">
        <f>J6056/O6056</f>
        <v>2992.4203418536376</v>
      </c>
      <c r="R6056" s="5">
        <f>IF(B6056&gt;60,1,0)
+ IF(O6056&gt;7,1,0)
+ IF(L6056="Emergency",1,0)
+ IF(T6056="Critical",1,0)</f>
        <v>2</v>
      </c>
      <c r="S6056" s="6" t="str">
        <f>IF(R6056&lt;=1,"Low",
IF(R6056=2,"Medium","High"))</f>
        <v>Medium</v>
      </c>
      <c r="T6056" s="1" t="s">
        <v>49</v>
      </c>
    </row>
    <row r="6057" spans="1:20">
      <c r="A6057" s="1" t="s">
        <v>6717</v>
      </c>
      <c r="B6057" s="1">
        <v>42</v>
      </c>
      <c r="C6057" s="1" t="s">
        <v>51</v>
      </c>
      <c r="D6057" s="1" t="s">
        <v>52</v>
      </c>
      <c r="E6057" s="1" t="s">
        <v>23</v>
      </c>
      <c r="F6057" s="2">
        <v>44132</v>
      </c>
      <c r="G6057" s="1" t="s">
        <v>16709</v>
      </c>
      <c r="H6057" s="1" t="s">
        <v>16710</v>
      </c>
      <c r="I6057" s="1" t="s">
        <v>65</v>
      </c>
      <c r="J6057" s="3">
        <v>3539.9385841968601</v>
      </c>
      <c r="K6057" s="1">
        <v>478</v>
      </c>
      <c r="L6057" s="1" t="s">
        <v>37</v>
      </c>
      <c r="M6057" s="2">
        <v>44151</v>
      </c>
      <c r="N6057" s="1" t="s">
        <v>97</v>
      </c>
      <c r="O6057" s="1">
        <f>M6057-F6057</f>
        <v>19</v>
      </c>
      <c r="P6057" s="1" t="str">
        <f>IF(B6057&lt;=17,"Teen",
IF(B6057&lt;=25,"Young Adult",
IF(B6057&lt;=35,"Adult",
IF(B6057&lt;=50,"Middle Age","Senior"))))</f>
        <v>Middle Age</v>
      </c>
      <c r="Q6057" s="3">
        <f>J6057/O6057</f>
        <v>186.31255706299262</v>
      </c>
      <c r="R6057" s="5">
        <f>IF(B6057&gt;60,1,0)
+ IF(O6057&gt;7,1,0)
+ IF(L6057="Emergency",1,0)
+ IF(T6057="Critical",1,0)</f>
        <v>1</v>
      </c>
      <c r="S6057" s="6" t="str">
        <f>IF(R6057&lt;=1,"Low",
IF(R6057=2,"Medium","High"))</f>
        <v>Low</v>
      </c>
      <c r="T6057" s="1" t="s">
        <v>29</v>
      </c>
    </row>
    <row r="6058" spans="1:20">
      <c r="A6058" s="1" t="s">
        <v>16711</v>
      </c>
      <c r="B6058" s="1">
        <v>59</v>
      </c>
      <c r="C6058" s="1" t="s">
        <v>51</v>
      </c>
      <c r="D6058" s="1" t="s">
        <v>44</v>
      </c>
      <c r="E6058" s="1" t="s">
        <v>84</v>
      </c>
      <c r="F6058" s="2">
        <v>44132</v>
      </c>
      <c r="G6058" s="1" t="s">
        <v>16712</v>
      </c>
      <c r="H6058" s="1" t="s">
        <v>1269</v>
      </c>
      <c r="I6058" s="1" t="s">
        <v>26</v>
      </c>
      <c r="J6058" s="3">
        <v>46947.169445363201</v>
      </c>
      <c r="K6058" s="1">
        <v>498</v>
      </c>
      <c r="L6058" s="1" t="s">
        <v>37</v>
      </c>
      <c r="M6058" s="2">
        <v>44133</v>
      </c>
      <c r="N6058" s="1" t="s">
        <v>66</v>
      </c>
      <c r="O6058" s="1">
        <f>M6058-F6058</f>
        <v>1</v>
      </c>
      <c r="P6058" s="1" t="str">
        <f>IF(B6058&lt;=17,"Teen",
IF(B6058&lt;=25,"Young Adult",
IF(B6058&lt;=35,"Adult",
IF(B6058&lt;=50,"Middle Age","Senior"))))</f>
        <v>Senior</v>
      </c>
      <c r="Q6058" s="3">
        <f>J6058/O6058</f>
        <v>46947.169445363201</v>
      </c>
      <c r="R6058" s="5">
        <f>IF(B6058&gt;60,1,0)
+ IF(O6058&gt;7,1,0)
+ IF(L6058="Emergency",1,0)
+ IF(T6058="Critical",1,0)</f>
        <v>0</v>
      </c>
      <c r="S6058" s="6" t="str">
        <f>IF(R6058&lt;=1,"Low",
IF(R6058=2,"Medium","High"))</f>
        <v>Low</v>
      </c>
      <c r="T6058" s="1" t="s">
        <v>49</v>
      </c>
    </row>
    <row r="6059" spans="1:20">
      <c r="A6059" s="1" t="s">
        <v>6964</v>
      </c>
      <c r="B6059" s="1">
        <v>47</v>
      </c>
      <c r="C6059" s="1" t="s">
        <v>51</v>
      </c>
      <c r="D6059" s="1" t="s">
        <v>73</v>
      </c>
      <c r="E6059" s="1" t="s">
        <v>74</v>
      </c>
      <c r="F6059" s="2">
        <v>44132</v>
      </c>
      <c r="G6059" s="1" t="s">
        <v>16713</v>
      </c>
      <c r="H6059" s="1" t="s">
        <v>16714</v>
      </c>
      <c r="I6059" s="1" t="s">
        <v>65</v>
      </c>
      <c r="J6059" s="3">
        <v>1548.3368775235399</v>
      </c>
      <c r="K6059" s="1">
        <v>257</v>
      </c>
      <c r="L6059" s="1" t="s">
        <v>42</v>
      </c>
      <c r="M6059" s="2">
        <v>44149</v>
      </c>
      <c r="N6059" s="1" t="s">
        <v>48</v>
      </c>
      <c r="O6059" s="1">
        <f>M6059-F6059</f>
        <v>17</v>
      </c>
      <c r="P6059" s="1" t="str">
        <f>IF(B6059&lt;=17,"Teen",
IF(B6059&lt;=25,"Young Adult",
IF(B6059&lt;=35,"Adult",
IF(B6059&lt;=50,"Middle Age","Senior"))))</f>
        <v>Middle Age</v>
      </c>
      <c r="Q6059" s="3">
        <f>J6059/O6059</f>
        <v>91.078639854325871</v>
      </c>
      <c r="R6059" s="5">
        <f>IF(B6059&gt;60,1,0)
+ IF(O6059&gt;7,1,0)
+ IF(L6059="Emergency",1,0)
+ IF(T6059="Critical",1,0)</f>
        <v>2</v>
      </c>
      <c r="S6059" s="6" t="str">
        <f>IF(R6059&lt;=1,"Low",
IF(R6059=2,"Medium","High"))</f>
        <v>Medium</v>
      </c>
      <c r="T6059" s="1" t="s">
        <v>29</v>
      </c>
    </row>
    <row r="6060" spans="1:20">
      <c r="A6060" s="1" t="s">
        <v>16715</v>
      </c>
      <c r="B6060" s="1">
        <v>36</v>
      </c>
      <c r="C6060" s="1" t="s">
        <v>21</v>
      </c>
      <c r="D6060" s="1" t="s">
        <v>91</v>
      </c>
      <c r="E6060" s="1" t="s">
        <v>53</v>
      </c>
      <c r="F6060" s="2">
        <v>44131</v>
      </c>
      <c r="G6060" s="1" t="s">
        <v>16716</v>
      </c>
      <c r="H6060" s="1" t="s">
        <v>582</v>
      </c>
      <c r="I6060" s="1" t="s">
        <v>60</v>
      </c>
      <c r="J6060" s="3">
        <v>14571.144107607301</v>
      </c>
      <c r="K6060" s="1">
        <v>428</v>
      </c>
      <c r="L6060" s="1" t="s">
        <v>37</v>
      </c>
      <c r="M6060" s="2">
        <v>44133</v>
      </c>
      <c r="N6060" s="1" t="s">
        <v>28</v>
      </c>
      <c r="O6060" s="1">
        <f>M6060-F6060</f>
        <v>2</v>
      </c>
      <c r="P6060" s="1" t="str">
        <f>IF(B6060&lt;=17,"Teen",
IF(B6060&lt;=25,"Young Adult",
IF(B6060&lt;=35,"Adult",
IF(B6060&lt;=50,"Middle Age","Senior"))))</f>
        <v>Middle Age</v>
      </c>
      <c r="Q6060" s="3">
        <f>J6060/O6060</f>
        <v>7285.5720538036503</v>
      </c>
      <c r="R6060" s="5">
        <f>IF(B6060&gt;60,1,0)
+ IF(O6060&gt;7,1,0)
+ IF(L6060="Emergency",1,0)
+ IF(T6060="Critical",1,0)</f>
        <v>0</v>
      </c>
      <c r="S6060" s="6" t="str">
        <f>IF(R6060&lt;=1,"Low",
IF(R6060=2,"Medium","High"))</f>
        <v>Low</v>
      </c>
      <c r="T6060" s="1" t="s">
        <v>29</v>
      </c>
    </row>
    <row r="6061" spans="1:20">
      <c r="A6061" s="1" t="s">
        <v>15139</v>
      </c>
      <c r="B6061" s="1">
        <v>66</v>
      </c>
      <c r="C6061" s="1" t="s">
        <v>51</v>
      </c>
      <c r="D6061" s="1" t="s">
        <v>44</v>
      </c>
      <c r="E6061" s="1" t="s">
        <v>33</v>
      </c>
      <c r="F6061" s="2">
        <v>44131</v>
      </c>
      <c r="G6061" s="1" t="s">
        <v>16717</v>
      </c>
      <c r="H6061" s="1" t="s">
        <v>16718</v>
      </c>
      <c r="I6061" s="1" t="s">
        <v>26</v>
      </c>
      <c r="J6061" s="3">
        <v>49672.335012328404</v>
      </c>
      <c r="K6061" s="1">
        <v>422</v>
      </c>
      <c r="L6061" s="1" t="s">
        <v>27</v>
      </c>
      <c r="M6061" s="2">
        <v>44134</v>
      </c>
      <c r="N6061" s="1" t="s">
        <v>38</v>
      </c>
      <c r="O6061" s="1">
        <f>M6061-F6061</f>
        <v>3</v>
      </c>
      <c r="P6061" s="1" t="str">
        <f>IF(B6061&lt;=17,"Teen",
IF(B6061&lt;=25,"Young Adult",
IF(B6061&lt;=35,"Adult",
IF(B6061&lt;=50,"Middle Age","Senior"))))</f>
        <v>Senior</v>
      </c>
      <c r="Q6061" s="3">
        <f>J6061/O6061</f>
        <v>16557.445004109468</v>
      </c>
      <c r="R6061" s="5">
        <f>IF(B6061&gt;60,1,0)
+ IF(O6061&gt;7,1,0)
+ IF(L6061="Emergency",1,0)
+ IF(T6061="Critical",1,0)</f>
        <v>1</v>
      </c>
      <c r="S6061" s="6" t="str">
        <f>IF(R6061&lt;=1,"Low",
IF(R6061=2,"Medium","High"))</f>
        <v>Low</v>
      </c>
      <c r="T6061" s="1" t="s">
        <v>71</v>
      </c>
    </row>
    <row r="6062" spans="1:20">
      <c r="A6062" s="1" t="s">
        <v>16719</v>
      </c>
      <c r="B6062" s="1">
        <v>55</v>
      </c>
      <c r="C6062" s="1" t="s">
        <v>21</v>
      </c>
      <c r="D6062" s="1" t="s">
        <v>52</v>
      </c>
      <c r="E6062" s="1" t="s">
        <v>84</v>
      </c>
      <c r="F6062" s="2">
        <v>44131</v>
      </c>
      <c r="G6062" s="1" t="s">
        <v>16720</v>
      </c>
      <c r="H6062" s="1" t="s">
        <v>16721</v>
      </c>
      <c r="I6062" s="1" t="s">
        <v>65</v>
      </c>
      <c r="J6062" s="3">
        <v>4568.7661676551297</v>
      </c>
      <c r="K6062" s="1">
        <v>494</v>
      </c>
      <c r="L6062" s="1" t="s">
        <v>27</v>
      </c>
      <c r="M6062" s="2">
        <v>44132</v>
      </c>
      <c r="N6062" s="1" t="s">
        <v>48</v>
      </c>
      <c r="O6062" s="1">
        <f>M6062-F6062</f>
        <v>1</v>
      </c>
      <c r="P6062" s="1" t="str">
        <f>IF(B6062&lt;=17,"Teen",
IF(B6062&lt;=25,"Young Adult",
IF(B6062&lt;=35,"Adult",
IF(B6062&lt;=50,"Middle Age","Senior"))))</f>
        <v>Senior</v>
      </c>
      <c r="Q6062" s="3">
        <f>J6062/O6062</f>
        <v>4568.7661676551297</v>
      </c>
      <c r="R6062" s="5">
        <f>IF(B6062&gt;60,1,0)
+ IF(O6062&gt;7,1,0)
+ IF(L6062="Emergency",1,0)
+ IF(T6062="Critical",1,0)</f>
        <v>0</v>
      </c>
      <c r="S6062" s="6" t="str">
        <f>IF(R6062&lt;=1,"Low",
IF(R6062=2,"Medium","High"))</f>
        <v>Low</v>
      </c>
      <c r="T6062" s="1" t="s">
        <v>71</v>
      </c>
    </row>
    <row r="6063" spans="1:20">
      <c r="A6063" s="1" t="s">
        <v>16722</v>
      </c>
      <c r="B6063" s="1">
        <v>66</v>
      </c>
      <c r="C6063" s="1" t="s">
        <v>51</v>
      </c>
      <c r="D6063" s="1" t="s">
        <v>73</v>
      </c>
      <c r="E6063" s="1" t="s">
        <v>45</v>
      </c>
      <c r="F6063" s="2">
        <v>44131</v>
      </c>
      <c r="G6063" s="1" t="s">
        <v>16723</v>
      </c>
      <c r="H6063" s="1" t="s">
        <v>16724</v>
      </c>
      <c r="I6063" s="1" t="s">
        <v>56</v>
      </c>
      <c r="J6063" s="3">
        <v>15695.6115757152</v>
      </c>
      <c r="K6063" s="1">
        <v>307</v>
      </c>
      <c r="L6063" s="1" t="s">
        <v>42</v>
      </c>
      <c r="M6063" s="2">
        <v>44149</v>
      </c>
      <c r="N6063" s="1" t="s">
        <v>66</v>
      </c>
      <c r="O6063" s="1">
        <f>M6063-F6063</f>
        <v>18</v>
      </c>
      <c r="P6063" s="1" t="str">
        <f>IF(B6063&lt;=17,"Teen",
IF(B6063&lt;=25,"Young Adult",
IF(B6063&lt;=35,"Adult",
IF(B6063&lt;=50,"Middle Age","Senior"))))</f>
        <v>Senior</v>
      </c>
      <c r="Q6063" s="3">
        <f>J6063/O6063</f>
        <v>871.97842087306663</v>
      </c>
      <c r="R6063" s="5">
        <f>IF(B6063&gt;60,1,0)
+ IF(O6063&gt;7,1,0)
+ IF(L6063="Emergency",1,0)
+ IF(T6063="Critical",1,0)</f>
        <v>3</v>
      </c>
      <c r="S6063" s="6" t="str">
        <f>IF(R6063&lt;=1,"Low",
IF(R6063=2,"Medium","High"))</f>
        <v>High</v>
      </c>
      <c r="T6063" s="1" t="s">
        <v>49</v>
      </c>
    </row>
    <row r="6064" spans="1:20">
      <c r="A6064" s="1" t="s">
        <v>16725</v>
      </c>
      <c r="B6064" s="1">
        <v>59</v>
      </c>
      <c r="C6064" s="1" t="s">
        <v>51</v>
      </c>
      <c r="D6064" s="1" t="s">
        <v>32</v>
      </c>
      <c r="E6064" s="1" t="s">
        <v>74</v>
      </c>
      <c r="F6064" s="2">
        <v>44131</v>
      </c>
      <c r="G6064" s="1" t="s">
        <v>16726</v>
      </c>
      <c r="H6064" s="1" t="s">
        <v>2634</v>
      </c>
      <c r="I6064" s="1" t="s">
        <v>56</v>
      </c>
      <c r="J6064" s="3">
        <v>48132.2186729651</v>
      </c>
      <c r="K6064" s="1">
        <v>250</v>
      </c>
      <c r="L6064" s="1" t="s">
        <v>37</v>
      </c>
      <c r="M6064" s="2">
        <v>44139</v>
      </c>
      <c r="N6064" s="1" t="s">
        <v>97</v>
      </c>
      <c r="O6064" s="1">
        <f>M6064-F6064</f>
        <v>8</v>
      </c>
      <c r="P6064" s="1" t="str">
        <f>IF(B6064&lt;=17,"Teen",
IF(B6064&lt;=25,"Young Adult",
IF(B6064&lt;=35,"Adult",
IF(B6064&lt;=50,"Middle Age","Senior"))))</f>
        <v>Senior</v>
      </c>
      <c r="Q6064" s="3">
        <f>J6064/O6064</f>
        <v>6016.5273341206375</v>
      </c>
      <c r="R6064" s="5">
        <f>IF(B6064&gt;60,1,0)
+ IF(O6064&gt;7,1,0)
+ IF(L6064="Emergency",1,0)
+ IF(T6064="Critical",1,0)</f>
        <v>1</v>
      </c>
      <c r="S6064" s="6" t="str">
        <f>IF(R6064&lt;=1,"Low",
IF(R6064=2,"Medium","High"))</f>
        <v>Low</v>
      </c>
      <c r="T6064" s="1" t="s">
        <v>29</v>
      </c>
    </row>
    <row r="6065" spans="1:20">
      <c r="A6065" s="1" t="s">
        <v>14505</v>
      </c>
      <c r="B6065" s="1">
        <v>31</v>
      </c>
      <c r="C6065" s="1" t="s">
        <v>21</v>
      </c>
      <c r="D6065" s="1" t="s">
        <v>22</v>
      </c>
      <c r="E6065" s="1" t="s">
        <v>74</v>
      </c>
      <c r="F6065" s="2">
        <v>44131</v>
      </c>
      <c r="G6065" s="1" t="s">
        <v>16727</v>
      </c>
      <c r="H6065" s="1" t="s">
        <v>16728</v>
      </c>
      <c r="I6065" s="1" t="s">
        <v>56</v>
      </c>
      <c r="J6065" s="3">
        <v>24033.863811942701</v>
      </c>
      <c r="K6065" s="1">
        <v>215</v>
      </c>
      <c r="L6065" s="1" t="s">
        <v>37</v>
      </c>
      <c r="M6065" s="2">
        <v>44135</v>
      </c>
      <c r="N6065" s="1" t="s">
        <v>66</v>
      </c>
      <c r="O6065" s="1">
        <f>M6065-F6065</f>
        <v>4</v>
      </c>
      <c r="P6065" s="1" t="str">
        <f>IF(B6065&lt;=17,"Teen",
IF(B6065&lt;=25,"Young Adult",
IF(B6065&lt;=35,"Adult",
IF(B6065&lt;=50,"Middle Age","Senior"))))</f>
        <v>Adult</v>
      </c>
      <c r="Q6065" s="3">
        <f>J6065/O6065</f>
        <v>6008.4659529856754</v>
      </c>
      <c r="R6065" s="5">
        <f>IF(B6065&gt;60,1,0)
+ IF(O6065&gt;7,1,0)
+ IF(L6065="Emergency",1,0)
+ IF(T6065="Critical",1,0)</f>
        <v>0</v>
      </c>
      <c r="S6065" s="6" t="str">
        <f>IF(R6065&lt;=1,"Low",
IF(R6065=2,"Medium","High"))</f>
        <v>Low</v>
      </c>
      <c r="T6065" s="1" t="s">
        <v>71</v>
      </c>
    </row>
    <row r="6066" spans="1:20">
      <c r="A6066" s="1" t="s">
        <v>6493</v>
      </c>
      <c r="B6066" s="1">
        <v>42</v>
      </c>
      <c r="C6066" s="1" t="s">
        <v>51</v>
      </c>
      <c r="D6066" s="1" t="s">
        <v>91</v>
      </c>
      <c r="E6066" s="1" t="s">
        <v>33</v>
      </c>
      <c r="F6066" s="2">
        <v>44131</v>
      </c>
      <c r="G6066" s="1" t="s">
        <v>16729</v>
      </c>
      <c r="H6066" s="1" t="s">
        <v>16730</v>
      </c>
      <c r="I6066" s="1" t="s">
        <v>36</v>
      </c>
      <c r="J6066" s="3">
        <v>4091.4110310219999</v>
      </c>
      <c r="K6066" s="1">
        <v>108</v>
      </c>
      <c r="L6066" s="1" t="s">
        <v>27</v>
      </c>
      <c r="M6066" s="2">
        <v>44138</v>
      </c>
      <c r="N6066" s="1" t="s">
        <v>48</v>
      </c>
      <c r="O6066" s="1">
        <f>M6066-F6066</f>
        <v>7</v>
      </c>
      <c r="P6066" s="1" t="str">
        <f>IF(B6066&lt;=17,"Teen",
IF(B6066&lt;=25,"Young Adult",
IF(B6066&lt;=35,"Adult",
IF(B6066&lt;=50,"Middle Age","Senior"))))</f>
        <v>Middle Age</v>
      </c>
      <c r="Q6066" s="3">
        <f>J6066/O6066</f>
        <v>584.48729014599996</v>
      </c>
      <c r="R6066" s="5">
        <f>IF(B6066&gt;60,1,0)
+ IF(O6066&gt;7,1,0)
+ IF(L6066="Emergency",1,0)
+ IF(T6066="Critical",1,0)</f>
        <v>0</v>
      </c>
      <c r="S6066" s="6" t="str">
        <f>IF(R6066&lt;=1,"Low",
IF(R6066=2,"Medium","High"))</f>
        <v>Low</v>
      </c>
      <c r="T6066" s="1" t="s">
        <v>29</v>
      </c>
    </row>
    <row r="6067" spans="1:20">
      <c r="A6067" s="1" t="s">
        <v>16731</v>
      </c>
      <c r="B6067" s="1">
        <v>43</v>
      </c>
      <c r="C6067" s="1" t="s">
        <v>21</v>
      </c>
      <c r="D6067" s="1" t="s">
        <v>44</v>
      </c>
      <c r="E6067" s="1" t="s">
        <v>74</v>
      </c>
      <c r="F6067" s="2">
        <v>44131</v>
      </c>
      <c r="G6067" s="1" t="s">
        <v>16732</v>
      </c>
      <c r="H6067" s="1" t="s">
        <v>16733</v>
      </c>
      <c r="I6067" s="1" t="s">
        <v>65</v>
      </c>
      <c r="J6067" s="3">
        <v>47216.045086621598</v>
      </c>
      <c r="K6067" s="1">
        <v>129</v>
      </c>
      <c r="L6067" s="1" t="s">
        <v>42</v>
      </c>
      <c r="M6067" s="2">
        <v>44138</v>
      </c>
      <c r="N6067" s="1" t="s">
        <v>66</v>
      </c>
      <c r="O6067" s="1">
        <f>M6067-F6067</f>
        <v>7</v>
      </c>
      <c r="P6067" s="1" t="str">
        <f>IF(B6067&lt;=17,"Teen",
IF(B6067&lt;=25,"Young Adult",
IF(B6067&lt;=35,"Adult",
IF(B6067&lt;=50,"Middle Age","Senior"))))</f>
        <v>Middle Age</v>
      </c>
      <c r="Q6067" s="3">
        <f>J6067/O6067</f>
        <v>6745.1492980887997</v>
      </c>
      <c r="R6067" s="5">
        <f>IF(B6067&gt;60,1,0)
+ IF(O6067&gt;7,1,0)
+ IF(L6067="Emergency",1,0)
+ IF(T6067="Critical",1,0)</f>
        <v>1</v>
      </c>
      <c r="S6067" s="6" t="str">
        <f>IF(R6067&lt;=1,"Low",
IF(R6067=2,"Medium","High"))</f>
        <v>Low</v>
      </c>
      <c r="T6067" s="1" t="s">
        <v>49</v>
      </c>
    </row>
    <row r="6068" spans="1:20">
      <c r="A6068" s="1" t="s">
        <v>16734</v>
      </c>
      <c r="B6068" s="1">
        <v>81</v>
      </c>
      <c r="C6068" s="1" t="s">
        <v>51</v>
      </c>
      <c r="D6068" s="1" t="s">
        <v>62</v>
      </c>
      <c r="E6068" s="1" t="s">
        <v>45</v>
      </c>
      <c r="F6068" s="2">
        <v>44131</v>
      </c>
      <c r="G6068" s="1" t="s">
        <v>16735</v>
      </c>
      <c r="H6068" s="1" t="s">
        <v>16736</v>
      </c>
      <c r="I6068" s="1" t="s">
        <v>60</v>
      </c>
      <c r="J6068" s="3">
        <v>40771.305737542403</v>
      </c>
      <c r="K6068" s="1">
        <v>480</v>
      </c>
      <c r="L6068" s="1" t="s">
        <v>42</v>
      </c>
      <c r="M6068" s="2">
        <v>44160</v>
      </c>
      <c r="N6068" s="1" t="s">
        <v>66</v>
      </c>
      <c r="O6068" s="1">
        <f>M6068-F6068</f>
        <v>29</v>
      </c>
      <c r="P6068" s="1" t="str">
        <f>IF(B6068&lt;=17,"Teen",
IF(B6068&lt;=25,"Young Adult",
IF(B6068&lt;=35,"Adult",
IF(B6068&lt;=50,"Middle Age","Senior"))))</f>
        <v>Senior</v>
      </c>
      <c r="Q6068" s="3">
        <f>J6068/O6068</f>
        <v>1405.9070943980139</v>
      </c>
      <c r="R6068" s="5">
        <f>IF(B6068&gt;60,1,0)
+ IF(O6068&gt;7,1,0)
+ IF(L6068="Emergency",1,0)
+ IF(T6068="Critical",1,0)</f>
        <v>3</v>
      </c>
      <c r="S6068" s="6" t="str">
        <f>IF(R6068&lt;=1,"Low",
IF(R6068=2,"Medium","High"))</f>
        <v>High</v>
      </c>
      <c r="T6068" s="1" t="s">
        <v>71</v>
      </c>
    </row>
    <row r="6069" spans="1:20">
      <c r="A6069" s="1" t="s">
        <v>16737</v>
      </c>
      <c r="B6069" s="1">
        <v>71</v>
      </c>
      <c r="C6069" s="1" t="s">
        <v>21</v>
      </c>
      <c r="D6069" s="1" t="s">
        <v>68</v>
      </c>
      <c r="E6069" s="1" t="s">
        <v>74</v>
      </c>
      <c r="F6069" s="2">
        <v>44131</v>
      </c>
      <c r="G6069" s="1" t="s">
        <v>16738</v>
      </c>
      <c r="H6069" s="1" t="s">
        <v>16739</v>
      </c>
      <c r="I6069" s="1" t="s">
        <v>56</v>
      </c>
      <c r="J6069" s="3">
        <v>39196.817937550797</v>
      </c>
      <c r="K6069" s="1">
        <v>228</v>
      </c>
      <c r="L6069" s="1" t="s">
        <v>27</v>
      </c>
      <c r="M6069" s="2">
        <v>44138</v>
      </c>
      <c r="N6069" s="1" t="s">
        <v>97</v>
      </c>
      <c r="O6069" s="1">
        <f>M6069-F6069</f>
        <v>7</v>
      </c>
      <c r="P6069" s="1" t="str">
        <f>IF(B6069&lt;=17,"Teen",
IF(B6069&lt;=25,"Young Adult",
IF(B6069&lt;=35,"Adult",
IF(B6069&lt;=50,"Middle Age","Senior"))))</f>
        <v>Senior</v>
      </c>
      <c r="Q6069" s="3">
        <f>J6069/O6069</f>
        <v>5599.5454196501141</v>
      </c>
      <c r="R6069" s="5">
        <f>IF(B6069&gt;60,1,0)
+ IF(O6069&gt;7,1,0)
+ IF(L6069="Emergency",1,0)
+ IF(T6069="Critical",1,0)</f>
        <v>1</v>
      </c>
      <c r="S6069" s="6" t="str">
        <f>IF(R6069&lt;=1,"Low",
IF(R6069=2,"Medium","High"))</f>
        <v>Low</v>
      </c>
      <c r="T6069" s="1" t="s">
        <v>49</v>
      </c>
    </row>
    <row r="6070" spans="1:20">
      <c r="A6070" s="1" t="s">
        <v>16740</v>
      </c>
      <c r="B6070" s="1">
        <v>36</v>
      </c>
      <c r="C6070" s="1" t="s">
        <v>51</v>
      </c>
      <c r="D6070" s="1" t="s">
        <v>44</v>
      </c>
      <c r="E6070" s="1" t="s">
        <v>84</v>
      </c>
      <c r="F6070" s="2">
        <v>44130</v>
      </c>
      <c r="G6070" s="1" t="s">
        <v>16741</v>
      </c>
      <c r="H6070" s="1" t="s">
        <v>16742</v>
      </c>
      <c r="I6070" s="1" t="s">
        <v>65</v>
      </c>
      <c r="J6070" s="3">
        <v>12125.448819720399</v>
      </c>
      <c r="K6070" s="1">
        <v>332</v>
      </c>
      <c r="L6070" s="1" t="s">
        <v>37</v>
      </c>
      <c r="M6070" s="2">
        <v>44131</v>
      </c>
      <c r="N6070" s="1" t="s">
        <v>28</v>
      </c>
      <c r="O6070" s="1">
        <f>M6070-F6070</f>
        <v>1</v>
      </c>
      <c r="P6070" s="1" t="str">
        <f>IF(B6070&lt;=17,"Teen",
IF(B6070&lt;=25,"Young Adult",
IF(B6070&lt;=35,"Adult",
IF(B6070&lt;=50,"Middle Age","Senior"))))</f>
        <v>Middle Age</v>
      </c>
      <c r="Q6070" s="3">
        <f>J6070/O6070</f>
        <v>12125.448819720399</v>
      </c>
      <c r="R6070" s="5">
        <f>IF(B6070&gt;60,1,0)
+ IF(O6070&gt;7,1,0)
+ IF(L6070="Emergency",1,0)
+ IF(T6070="Critical",1,0)</f>
        <v>0</v>
      </c>
      <c r="S6070" s="6" t="str">
        <f>IF(R6070&lt;=1,"Low",
IF(R6070=2,"Medium","High"))</f>
        <v>Low</v>
      </c>
      <c r="T6070" s="1" t="s">
        <v>49</v>
      </c>
    </row>
    <row r="6071" spans="1:20">
      <c r="A6071" s="1" t="s">
        <v>16743</v>
      </c>
      <c r="B6071" s="1">
        <v>37</v>
      </c>
      <c r="C6071" s="1" t="s">
        <v>21</v>
      </c>
      <c r="D6071" s="1" t="s">
        <v>44</v>
      </c>
      <c r="E6071" s="1" t="s">
        <v>53</v>
      </c>
      <c r="F6071" s="2">
        <v>44130</v>
      </c>
      <c r="G6071" s="1" t="s">
        <v>16744</v>
      </c>
      <c r="H6071" s="1" t="s">
        <v>16745</v>
      </c>
      <c r="I6071" s="1" t="s">
        <v>60</v>
      </c>
      <c r="J6071" s="3">
        <v>42289.798280673203</v>
      </c>
      <c r="K6071" s="1">
        <v>394</v>
      </c>
      <c r="L6071" s="1" t="s">
        <v>42</v>
      </c>
      <c r="M6071" s="2">
        <v>44131</v>
      </c>
      <c r="N6071" s="1" t="s">
        <v>38</v>
      </c>
      <c r="O6071" s="1">
        <f>M6071-F6071</f>
        <v>1</v>
      </c>
      <c r="P6071" s="1" t="str">
        <f>IF(B6071&lt;=17,"Teen",
IF(B6071&lt;=25,"Young Adult",
IF(B6071&lt;=35,"Adult",
IF(B6071&lt;=50,"Middle Age","Senior"))))</f>
        <v>Middle Age</v>
      </c>
      <c r="Q6071" s="3">
        <f>J6071/O6071</f>
        <v>42289.798280673203</v>
      </c>
      <c r="R6071" s="5">
        <f>IF(B6071&gt;60,1,0)
+ IF(O6071&gt;7,1,0)
+ IF(L6071="Emergency",1,0)
+ IF(T6071="Critical",1,0)</f>
        <v>1</v>
      </c>
      <c r="S6071" s="6" t="str">
        <f>IF(R6071&lt;=1,"Low",
IF(R6071=2,"Medium","High"))</f>
        <v>Low</v>
      </c>
      <c r="T6071" s="1" t="s">
        <v>49</v>
      </c>
    </row>
    <row r="6072" spans="1:20">
      <c r="A6072" s="1" t="s">
        <v>6483</v>
      </c>
      <c r="B6072" s="1">
        <v>85</v>
      </c>
      <c r="C6072" s="1" t="s">
        <v>51</v>
      </c>
      <c r="D6072" s="1" t="s">
        <v>73</v>
      </c>
      <c r="E6072" s="1" t="s">
        <v>45</v>
      </c>
      <c r="F6072" s="2">
        <v>44130</v>
      </c>
      <c r="G6072" s="1" t="s">
        <v>16746</v>
      </c>
      <c r="H6072" s="1" t="s">
        <v>16747</v>
      </c>
      <c r="I6072" s="1" t="s">
        <v>60</v>
      </c>
      <c r="J6072" s="3">
        <v>17265.953138146699</v>
      </c>
      <c r="K6072" s="1">
        <v>173</v>
      </c>
      <c r="L6072" s="1" t="s">
        <v>37</v>
      </c>
      <c r="M6072" s="2">
        <v>44145</v>
      </c>
      <c r="N6072" s="1" t="s">
        <v>66</v>
      </c>
      <c r="O6072" s="1">
        <f>M6072-F6072</f>
        <v>15</v>
      </c>
      <c r="P6072" s="1" t="str">
        <f>IF(B6072&lt;=17,"Teen",
IF(B6072&lt;=25,"Young Adult",
IF(B6072&lt;=35,"Adult",
IF(B6072&lt;=50,"Middle Age","Senior"))))</f>
        <v>Senior</v>
      </c>
      <c r="Q6072" s="3">
        <f>J6072/O6072</f>
        <v>1151.0635425431133</v>
      </c>
      <c r="R6072" s="5">
        <f>IF(B6072&gt;60,1,0)
+ IF(O6072&gt;7,1,0)
+ IF(L6072="Emergency",1,0)
+ IF(T6072="Critical",1,0)</f>
        <v>2</v>
      </c>
      <c r="S6072" s="6" t="str">
        <f>IF(R6072&lt;=1,"Low",
IF(R6072=2,"Medium","High"))</f>
        <v>Medium</v>
      </c>
      <c r="T6072" s="1" t="s">
        <v>49</v>
      </c>
    </row>
    <row r="6073" spans="1:20">
      <c r="A6073" s="1" t="s">
        <v>16748</v>
      </c>
      <c r="B6073" s="1">
        <v>77</v>
      </c>
      <c r="C6073" s="1" t="s">
        <v>21</v>
      </c>
      <c r="D6073" s="1" t="s">
        <v>32</v>
      </c>
      <c r="E6073" s="1" t="s">
        <v>23</v>
      </c>
      <c r="F6073" s="2">
        <v>44130</v>
      </c>
      <c r="G6073" s="1" t="s">
        <v>16749</v>
      </c>
      <c r="H6073" s="1" t="s">
        <v>8943</v>
      </c>
      <c r="I6073" s="1" t="s">
        <v>26</v>
      </c>
      <c r="J6073" s="3">
        <v>10101.1479568509</v>
      </c>
      <c r="K6073" s="1">
        <v>396</v>
      </c>
      <c r="L6073" s="1" t="s">
        <v>42</v>
      </c>
      <c r="M6073" s="2">
        <v>44150</v>
      </c>
      <c r="N6073" s="1" t="s">
        <v>66</v>
      </c>
      <c r="O6073" s="1">
        <f>M6073-F6073</f>
        <v>20</v>
      </c>
      <c r="P6073" s="1" t="str">
        <f>IF(B6073&lt;=17,"Teen",
IF(B6073&lt;=25,"Young Adult",
IF(B6073&lt;=35,"Adult",
IF(B6073&lt;=50,"Middle Age","Senior"))))</f>
        <v>Senior</v>
      </c>
      <c r="Q6073" s="3">
        <f>J6073/O6073</f>
        <v>505.05739784254502</v>
      </c>
      <c r="R6073" s="5">
        <f>IF(B6073&gt;60,1,0)
+ IF(O6073&gt;7,1,0)
+ IF(L6073="Emergency",1,0)
+ IF(T6073="Critical",1,0)</f>
        <v>3</v>
      </c>
      <c r="S6073" s="6" t="str">
        <f>IF(R6073&lt;=1,"Low",
IF(R6073=2,"Medium","High"))</f>
        <v>High</v>
      </c>
      <c r="T6073" s="1" t="s">
        <v>29</v>
      </c>
    </row>
    <row r="6074" spans="1:20">
      <c r="A6074" s="1" t="s">
        <v>16750</v>
      </c>
      <c r="B6074" s="1">
        <v>58</v>
      </c>
      <c r="C6074" s="1" t="s">
        <v>21</v>
      </c>
      <c r="D6074" s="1" t="s">
        <v>68</v>
      </c>
      <c r="E6074" s="1" t="s">
        <v>74</v>
      </c>
      <c r="F6074" s="2">
        <v>44130</v>
      </c>
      <c r="G6074" s="1" t="s">
        <v>16751</v>
      </c>
      <c r="H6074" s="1" t="s">
        <v>16752</v>
      </c>
      <c r="I6074" s="1" t="s">
        <v>36</v>
      </c>
      <c r="J6074" s="3">
        <v>1791.3037254107501</v>
      </c>
      <c r="K6074" s="1">
        <v>169</v>
      </c>
      <c r="L6074" s="1" t="s">
        <v>37</v>
      </c>
      <c r="M6074" s="2">
        <v>44135</v>
      </c>
      <c r="N6074" s="1" t="s">
        <v>97</v>
      </c>
      <c r="O6074" s="1">
        <f>M6074-F6074</f>
        <v>5</v>
      </c>
      <c r="P6074" s="1" t="str">
        <f>IF(B6074&lt;=17,"Teen",
IF(B6074&lt;=25,"Young Adult",
IF(B6074&lt;=35,"Adult",
IF(B6074&lt;=50,"Middle Age","Senior"))))</f>
        <v>Senior</v>
      </c>
      <c r="Q6074" s="3">
        <f>J6074/O6074</f>
        <v>358.26074508215004</v>
      </c>
      <c r="R6074" s="5">
        <f>IF(B6074&gt;60,1,0)
+ IF(O6074&gt;7,1,0)
+ IF(L6074="Emergency",1,0)
+ IF(T6074="Critical",1,0)</f>
        <v>0</v>
      </c>
      <c r="S6074" s="6" t="str">
        <f>IF(R6074&lt;=1,"Low",
IF(R6074=2,"Medium","High"))</f>
        <v>Low</v>
      </c>
      <c r="T6074" s="1" t="s">
        <v>29</v>
      </c>
    </row>
    <row r="6075" spans="1:20">
      <c r="A6075" s="1" t="s">
        <v>16753</v>
      </c>
      <c r="B6075" s="1">
        <v>20</v>
      </c>
      <c r="C6075" s="1" t="s">
        <v>51</v>
      </c>
      <c r="D6075" s="1" t="s">
        <v>68</v>
      </c>
      <c r="E6075" s="1" t="s">
        <v>84</v>
      </c>
      <c r="F6075" s="2">
        <v>44130</v>
      </c>
      <c r="G6075" s="1" t="s">
        <v>16754</v>
      </c>
      <c r="H6075" s="1" t="s">
        <v>16755</v>
      </c>
      <c r="I6075" s="1" t="s">
        <v>60</v>
      </c>
      <c r="J6075" s="3">
        <v>36269.687624023798</v>
      </c>
      <c r="K6075" s="1">
        <v>126</v>
      </c>
      <c r="L6075" s="1" t="s">
        <v>37</v>
      </c>
      <c r="M6075" s="2">
        <v>44156</v>
      </c>
      <c r="N6075" s="1" t="s">
        <v>97</v>
      </c>
      <c r="O6075" s="1">
        <f>M6075-F6075</f>
        <v>26</v>
      </c>
      <c r="P6075" s="1" t="str">
        <f>IF(B6075&lt;=17,"Teen",
IF(B6075&lt;=25,"Young Adult",
IF(B6075&lt;=35,"Adult",
IF(B6075&lt;=50,"Middle Age","Senior"))))</f>
        <v>Young Adult</v>
      </c>
      <c r="Q6075" s="3">
        <f>J6075/O6075</f>
        <v>1394.987985539377</v>
      </c>
      <c r="R6075" s="5">
        <f>IF(B6075&gt;60,1,0)
+ IF(O6075&gt;7,1,0)
+ IF(L6075="Emergency",1,0)
+ IF(T6075="Critical",1,0)</f>
        <v>1</v>
      </c>
      <c r="S6075" s="6" t="str">
        <f>IF(R6075&lt;=1,"Low",
IF(R6075=2,"Medium","High"))</f>
        <v>Low</v>
      </c>
      <c r="T6075" s="1" t="s">
        <v>71</v>
      </c>
    </row>
    <row r="6076" spans="1:20">
      <c r="A6076" s="1" t="s">
        <v>16756</v>
      </c>
      <c r="B6076" s="1">
        <v>80</v>
      </c>
      <c r="C6076" s="1" t="s">
        <v>21</v>
      </c>
      <c r="D6076" s="1" t="s">
        <v>22</v>
      </c>
      <c r="E6076" s="1" t="s">
        <v>74</v>
      </c>
      <c r="F6076" s="2">
        <v>44130</v>
      </c>
      <c r="G6076" s="1" t="s">
        <v>16757</v>
      </c>
      <c r="H6076" s="1" t="s">
        <v>16758</v>
      </c>
      <c r="I6076" s="1" t="s">
        <v>36</v>
      </c>
      <c r="J6076" s="3">
        <v>34022.298168073197</v>
      </c>
      <c r="K6076" s="1">
        <v>329</v>
      </c>
      <c r="L6076" s="1" t="s">
        <v>37</v>
      </c>
      <c r="M6076" s="2">
        <v>44158</v>
      </c>
      <c r="N6076" s="1" t="s">
        <v>66</v>
      </c>
      <c r="O6076" s="1">
        <f>M6076-F6076</f>
        <v>28</v>
      </c>
      <c r="P6076" s="1" t="str">
        <f>IF(B6076&lt;=17,"Teen",
IF(B6076&lt;=25,"Young Adult",
IF(B6076&lt;=35,"Adult",
IF(B6076&lt;=50,"Middle Age","Senior"))))</f>
        <v>Senior</v>
      </c>
      <c r="Q6076" s="3">
        <f>J6076/O6076</f>
        <v>1215.0820774311856</v>
      </c>
      <c r="R6076" s="5">
        <f>IF(B6076&gt;60,1,0)
+ IF(O6076&gt;7,1,0)
+ IF(L6076="Emergency",1,0)
+ IF(T6076="Critical",1,0)</f>
        <v>2</v>
      </c>
      <c r="S6076" s="6" t="str">
        <f>IF(R6076&lt;=1,"Low",
IF(R6076=2,"Medium","High"))</f>
        <v>Medium</v>
      </c>
      <c r="T6076" s="1" t="s">
        <v>49</v>
      </c>
    </row>
    <row r="6077" spans="1:20">
      <c r="A6077" s="1" t="s">
        <v>16759</v>
      </c>
      <c r="B6077" s="1">
        <v>49</v>
      </c>
      <c r="C6077" s="1" t="s">
        <v>21</v>
      </c>
      <c r="D6077" s="1" t="s">
        <v>73</v>
      </c>
      <c r="E6077" s="1" t="s">
        <v>23</v>
      </c>
      <c r="F6077" s="2">
        <v>44129</v>
      </c>
      <c r="G6077" s="1" t="s">
        <v>16760</v>
      </c>
      <c r="H6077" s="1" t="s">
        <v>7556</v>
      </c>
      <c r="I6077" s="1" t="s">
        <v>56</v>
      </c>
      <c r="J6077" s="3">
        <v>10515.8010939911</v>
      </c>
      <c r="K6077" s="1">
        <v>152</v>
      </c>
      <c r="L6077" s="1" t="s">
        <v>37</v>
      </c>
      <c r="M6077" s="2">
        <v>44152</v>
      </c>
      <c r="N6077" s="1" t="s">
        <v>48</v>
      </c>
      <c r="O6077" s="1">
        <f>M6077-F6077</f>
        <v>23</v>
      </c>
      <c r="P6077" s="1" t="str">
        <f>IF(B6077&lt;=17,"Teen",
IF(B6077&lt;=25,"Young Adult",
IF(B6077&lt;=35,"Adult",
IF(B6077&lt;=50,"Middle Age","Senior"))))</f>
        <v>Middle Age</v>
      </c>
      <c r="Q6077" s="3">
        <f>J6077/O6077</f>
        <v>457.20874321700433</v>
      </c>
      <c r="R6077" s="5">
        <f>IF(B6077&gt;60,1,0)
+ IF(O6077&gt;7,1,0)
+ IF(L6077="Emergency",1,0)
+ IF(T6077="Critical",1,0)</f>
        <v>1</v>
      </c>
      <c r="S6077" s="6" t="str">
        <f>IF(R6077&lt;=1,"Low",
IF(R6077=2,"Medium","High"))</f>
        <v>Low</v>
      </c>
      <c r="T6077" s="1" t="s">
        <v>29</v>
      </c>
    </row>
    <row r="6078" spans="1:20">
      <c r="A6078" s="1" t="s">
        <v>16761</v>
      </c>
      <c r="B6078" s="1">
        <v>27</v>
      </c>
      <c r="C6078" s="1" t="s">
        <v>21</v>
      </c>
      <c r="D6078" s="1" t="s">
        <v>73</v>
      </c>
      <c r="E6078" s="1" t="s">
        <v>33</v>
      </c>
      <c r="F6078" s="2">
        <v>44129</v>
      </c>
      <c r="G6078" s="1" t="s">
        <v>16762</v>
      </c>
      <c r="H6078" s="1" t="s">
        <v>16763</v>
      </c>
      <c r="I6078" s="1" t="s">
        <v>36</v>
      </c>
      <c r="J6078" s="3">
        <v>37797.676622441402</v>
      </c>
      <c r="K6078" s="1">
        <v>294</v>
      </c>
      <c r="L6078" s="1" t="s">
        <v>27</v>
      </c>
      <c r="M6078" s="2">
        <v>44143</v>
      </c>
      <c r="N6078" s="1" t="s">
        <v>28</v>
      </c>
      <c r="O6078" s="1">
        <f>M6078-F6078</f>
        <v>14</v>
      </c>
      <c r="P6078" s="1" t="str">
        <f>IF(B6078&lt;=17,"Teen",
IF(B6078&lt;=25,"Young Adult",
IF(B6078&lt;=35,"Adult",
IF(B6078&lt;=50,"Middle Age","Senior"))))</f>
        <v>Adult</v>
      </c>
      <c r="Q6078" s="3">
        <f>J6078/O6078</f>
        <v>2699.8340444601004</v>
      </c>
      <c r="R6078" s="5">
        <f>IF(B6078&gt;60,1,0)
+ IF(O6078&gt;7,1,0)
+ IF(L6078="Emergency",1,0)
+ IF(T6078="Critical",1,0)</f>
        <v>1</v>
      </c>
      <c r="S6078" s="6" t="str">
        <f>IF(R6078&lt;=1,"Low",
IF(R6078=2,"Medium","High"))</f>
        <v>Low</v>
      </c>
      <c r="T6078" s="1" t="s">
        <v>29</v>
      </c>
    </row>
    <row r="6079" spans="1:20">
      <c r="A6079" s="1" t="s">
        <v>16764</v>
      </c>
      <c r="B6079" s="1">
        <v>64</v>
      </c>
      <c r="C6079" s="1" t="s">
        <v>21</v>
      </c>
      <c r="D6079" s="1" t="s">
        <v>62</v>
      </c>
      <c r="E6079" s="1" t="s">
        <v>53</v>
      </c>
      <c r="F6079" s="2">
        <v>44129</v>
      </c>
      <c r="G6079" s="1" t="s">
        <v>16765</v>
      </c>
      <c r="H6079" s="1" t="s">
        <v>16766</v>
      </c>
      <c r="I6079" s="1" t="s">
        <v>60</v>
      </c>
      <c r="J6079" s="3">
        <v>29953.769220769798</v>
      </c>
      <c r="K6079" s="1">
        <v>491</v>
      </c>
      <c r="L6079" s="1" t="s">
        <v>42</v>
      </c>
      <c r="M6079" s="2">
        <v>44139</v>
      </c>
      <c r="N6079" s="1" t="s">
        <v>38</v>
      </c>
      <c r="O6079" s="1">
        <f>M6079-F6079</f>
        <v>10</v>
      </c>
      <c r="P6079" s="1" t="str">
        <f>IF(B6079&lt;=17,"Teen",
IF(B6079&lt;=25,"Young Adult",
IF(B6079&lt;=35,"Adult",
IF(B6079&lt;=50,"Middle Age","Senior"))))</f>
        <v>Senior</v>
      </c>
      <c r="Q6079" s="3">
        <f>J6079/O6079</f>
        <v>2995.37692207698</v>
      </c>
      <c r="R6079" s="5">
        <f>IF(B6079&gt;60,1,0)
+ IF(O6079&gt;7,1,0)
+ IF(L6079="Emergency",1,0)
+ IF(T6079="Critical",1,0)</f>
        <v>3</v>
      </c>
      <c r="S6079" s="6" t="str">
        <f>IF(R6079&lt;=1,"Low",
IF(R6079=2,"Medium","High"))</f>
        <v>High</v>
      </c>
      <c r="T6079" s="1" t="s">
        <v>71</v>
      </c>
    </row>
    <row r="6080" spans="1:20">
      <c r="A6080" s="1" t="s">
        <v>16767</v>
      </c>
      <c r="B6080" s="1">
        <v>51</v>
      </c>
      <c r="C6080" s="1" t="s">
        <v>51</v>
      </c>
      <c r="D6080" s="1" t="s">
        <v>73</v>
      </c>
      <c r="E6080" s="1" t="s">
        <v>33</v>
      </c>
      <c r="F6080" s="2">
        <v>44129</v>
      </c>
      <c r="G6080" s="1" t="s">
        <v>16768</v>
      </c>
      <c r="H6080" s="1" t="s">
        <v>16769</v>
      </c>
      <c r="I6080" s="1" t="s">
        <v>60</v>
      </c>
      <c r="J6080" s="3">
        <v>24172.7958370421</v>
      </c>
      <c r="K6080" s="1">
        <v>216</v>
      </c>
      <c r="L6080" s="1" t="s">
        <v>37</v>
      </c>
      <c r="M6080" s="2">
        <v>44155</v>
      </c>
      <c r="N6080" s="1" t="s">
        <v>28</v>
      </c>
      <c r="O6080" s="1">
        <f>M6080-F6080</f>
        <v>26</v>
      </c>
      <c r="P6080" s="1" t="str">
        <f>IF(B6080&lt;=17,"Teen",
IF(B6080&lt;=25,"Young Adult",
IF(B6080&lt;=35,"Adult",
IF(B6080&lt;=50,"Middle Age","Senior"))))</f>
        <v>Senior</v>
      </c>
      <c r="Q6080" s="3">
        <f>J6080/O6080</f>
        <v>929.72291680931153</v>
      </c>
      <c r="R6080" s="5">
        <f>IF(B6080&gt;60,1,0)
+ IF(O6080&gt;7,1,0)
+ IF(L6080="Emergency",1,0)
+ IF(T6080="Critical",1,0)</f>
        <v>1</v>
      </c>
      <c r="S6080" s="6" t="str">
        <f>IF(R6080&lt;=1,"Low",
IF(R6080=2,"Medium","High"))</f>
        <v>Low</v>
      </c>
      <c r="T6080" s="1" t="s">
        <v>29</v>
      </c>
    </row>
    <row r="6081" spans="1:20">
      <c r="A6081" s="1" t="s">
        <v>16770</v>
      </c>
      <c r="B6081" s="1">
        <v>82</v>
      </c>
      <c r="C6081" s="1" t="s">
        <v>51</v>
      </c>
      <c r="D6081" s="1" t="s">
        <v>44</v>
      </c>
      <c r="E6081" s="1" t="s">
        <v>33</v>
      </c>
      <c r="F6081" s="2">
        <v>44128</v>
      </c>
      <c r="G6081" s="1" t="s">
        <v>10575</v>
      </c>
      <c r="H6081" s="1" t="s">
        <v>16771</v>
      </c>
      <c r="I6081" s="1" t="s">
        <v>60</v>
      </c>
      <c r="J6081" s="3">
        <v>48111.155653686503</v>
      </c>
      <c r="K6081" s="1">
        <v>409</v>
      </c>
      <c r="L6081" s="1" t="s">
        <v>42</v>
      </c>
      <c r="M6081" s="2">
        <v>44130</v>
      </c>
      <c r="N6081" s="1" t="s">
        <v>97</v>
      </c>
      <c r="O6081" s="1">
        <f>M6081-F6081</f>
        <v>2</v>
      </c>
      <c r="P6081" s="1" t="str">
        <f>IF(B6081&lt;=17,"Teen",
IF(B6081&lt;=25,"Young Adult",
IF(B6081&lt;=35,"Adult",
IF(B6081&lt;=50,"Middle Age","Senior"))))</f>
        <v>Senior</v>
      </c>
      <c r="Q6081" s="3">
        <f>J6081/O6081</f>
        <v>24055.577826843251</v>
      </c>
      <c r="R6081" s="5">
        <f>IF(B6081&gt;60,1,0)
+ IF(O6081&gt;7,1,0)
+ IF(L6081="Emergency",1,0)
+ IF(T6081="Critical",1,0)</f>
        <v>2</v>
      </c>
      <c r="S6081" s="6" t="str">
        <f>IF(R6081&lt;=1,"Low",
IF(R6081=2,"Medium","High"))</f>
        <v>Medium</v>
      </c>
      <c r="T6081" s="1" t="s">
        <v>49</v>
      </c>
    </row>
    <row r="6082" spans="1:20">
      <c r="A6082" s="1" t="s">
        <v>16772</v>
      </c>
      <c r="B6082" s="1">
        <v>26</v>
      </c>
      <c r="C6082" s="1" t="s">
        <v>51</v>
      </c>
      <c r="D6082" s="1" t="s">
        <v>44</v>
      </c>
      <c r="E6082" s="1" t="s">
        <v>53</v>
      </c>
      <c r="F6082" s="2">
        <v>44128</v>
      </c>
      <c r="G6082" s="1" t="s">
        <v>16773</v>
      </c>
      <c r="H6082" s="1" t="s">
        <v>16774</v>
      </c>
      <c r="I6082" s="1" t="s">
        <v>65</v>
      </c>
      <c r="J6082" s="3">
        <v>6691.8127599877398</v>
      </c>
      <c r="K6082" s="1">
        <v>291</v>
      </c>
      <c r="L6082" s="1" t="s">
        <v>42</v>
      </c>
      <c r="M6082" s="2">
        <v>44154</v>
      </c>
      <c r="N6082" s="1" t="s">
        <v>38</v>
      </c>
      <c r="O6082" s="1">
        <f>M6082-F6082</f>
        <v>26</v>
      </c>
      <c r="P6082" s="1" t="str">
        <f>IF(B6082&lt;=17,"Teen",
IF(B6082&lt;=25,"Young Adult",
IF(B6082&lt;=35,"Adult",
IF(B6082&lt;=50,"Middle Age","Senior"))))</f>
        <v>Adult</v>
      </c>
      <c r="Q6082" s="3">
        <f>J6082/O6082</f>
        <v>257.37741384568233</v>
      </c>
      <c r="R6082" s="5">
        <f>IF(B6082&gt;60,1,0)
+ IF(O6082&gt;7,1,0)
+ IF(L6082="Emergency",1,0)
+ IF(T6082="Critical",1,0)</f>
        <v>2</v>
      </c>
      <c r="S6082" s="6" t="str">
        <f>IF(R6082&lt;=1,"Low",
IF(R6082=2,"Medium","High"))</f>
        <v>Medium</v>
      </c>
      <c r="T6082" s="1" t="s">
        <v>49</v>
      </c>
    </row>
    <row r="6083" spans="1:20">
      <c r="A6083" s="1" t="s">
        <v>16775</v>
      </c>
      <c r="B6083" s="1">
        <v>63</v>
      </c>
      <c r="C6083" s="1" t="s">
        <v>21</v>
      </c>
      <c r="D6083" s="1" t="s">
        <v>44</v>
      </c>
      <c r="E6083" s="1" t="s">
        <v>33</v>
      </c>
      <c r="F6083" s="2">
        <v>44127</v>
      </c>
      <c r="G6083" s="1" t="s">
        <v>16776</v>
      </c>
      <c r="H6083" s="1" t="s">
        <v>16777</v>
      </c>
      <c r="I6083" s="1" t="s">
        <v>65</v>
      </c>
      <c r="J6083" s="3">
        <v>45926.578638662199</v>
      </c>
      <c r="K6083" s="1">
        <v>383</v>
      </c>
      <c r="L6083" s="1" t="s">
        <v>27</v>
      </c>
      <c r="M6083" s="2">
        <v>44147</v>
      </c>
      <c r="N6083" s="1" t="s">
        <v>28</v>
      </c>
      <c r="O6083" s="1">
        <f>M6083-F6083</f>
        <v>20</v>
      </c>
      <c r="P6083" s="1" t="str">
        <f>IF(B6083&lt;=17,"Teen",
IF(B6083&lt;=25,"Young Adult",
IF(B6083&lt;=35,"Adult",
IF(B6083&lt;=50,"Middle Age","Senior"))))</f>
        <v>Senior</v>
      </c>
      <c r="Q6083" s="3">
        <f>J6083/O6083</f>
        <v>2296.3289319331097</v>
      </c>
      <c r="R6083" s="5">
        <f>IF(B6083&gt;60,1,0)
+ IF(O6083&gt;7,1,0)
+ IF(L6083="Emergency",1,0)
+ IF(T6083="Critical",1,0)</f>
        <v>2</v>
      </c>
      <c r="S6083" s="6" t="str">
        <f>IF(R6083&lt;=1,"Low",
IF(R6083=2,"Medium","High"))</f>
        <v>Medium</v>
      </c>
      <c r="T6083" s="1" t="s">
        <v>29</v>
      </c>
    </row>
    <row r="6084" spans="1:20">
      <c r="A6084" s="1" t="s">
        <v>16778</v>
      </c>
      <c r="B6084" s="1">
        <v>43</v>
      </c>
      <c r="C6084" s="1" t="s">
        <v>21</v>
      </c>
      <c r="D6084" s="1" t="s">
        <v>91</v>
      </c>
      <c r="E6084" s="1" t="s">
        <v>45</v>
      </c>
      <c r="F6084" s="2">
        <v>44127</v>
      </c>
      <c r="G6084" s="1" t="s">
        <v>16779</v>
      </c>
      <c r="H6084" s="1" t="s">
        <v>16780</v>
      </c>
      <c r="I6084" s="1" t="s">
        <v>65</v>
      </c>
      <c r="J6084" s="3">
        <v>26235.627905641399</v>
      </c>
      <c r="K6084" s="1">
        <v>348</v>
      </c>
      <c r="L6084" s="1" t="s">
        <v>42</v>
      </c>
      <c r="M6084" s="2">
        <v>44148</v>
      </c>
      <c r="N6084" s="1" t="s">
        <v>66</v>
      </c>
      <c r="O6084" s="1">
        <f>M6084-F6084</f>
        <v>21</v>
      </c>
      <c r="P6084" s="1" t="str">
        <f>IF(B6084&lt;=17,"Teen",
IF(B6084&lt;=25,"Young Adult",
IF(B6084&lt;=35,"Adult",
IF(B6084&lt;=50,"Middle Age","Senior"))))</f>
        <v>Middle Age</v>
      </c>
      <c r="Q6084" s="3">
        <f>J6084/O6084</f>
        <v>1249.3156145543524</v>
      </c>
      <c r="R6084" s="5">
        <f>IF(B6084&gt;60,1,0)
+ IF(O6084&gt;7,1,0)
+ IF(L6084="Emergency",1,0)
+ IF(T6084="Critical",1,0)</f>
        <v>2</v>
      </c>
      <c r="S6084" s="6" t="str">
        <f>IF(R6084&lt;=1,"Low",
IF(R6084=2,"Medium","High"))</f>
        <v>Medium</v>
      </c>
      <c r="T6084" s="1" t="s">
        <v>71</v>
      </c>
    </row>
    <row r="6085" spans="1:20">
      <c r="A6085" s="1" t="s">
        <v>16781</v>
      </c>
      <c r="B6085" s="1">
        <v>32</v>
      </c>
      <c r="C6085" s="1" t="s">
        <v>21</v>
      </c>
      <c r="D6085" s="1" t="s">
        <v>44</v>
      </c>
      <c r="E6085" s="1" t="s">
        <v>23</v>
      </c>
      <c r="F6085" s="2">
        <v>44127</v>
      </c>
      <c r="G6085" s="1" t="s">
        <v>16782</v>
      </c>
      <c r="H6085" s="1" t="s">
        <v>16783</v>
      </c>
      <c r="I6085" s="1" t="s">
        <v>65</v>
      </c>
      <c r="J6085" s="3">
        <v>12857.8504286429</v>
      </c>
      <c r="K6085" s="1">
        <v>190</v>
      </c>
      <c r="L6085" s="1" t="s">
        <v>37</v>
      </c>
      <c r="M6085" s="2">
        <v>44147</v>
      </c>
      <c r="N6085" s="1" t="s">
        <v>66</v>
      </c>
      <c r="O6085" s="1">
        <f>M6085-F6085</f>
        <v>20</v>
      </c>
      <c r="P6085" s="1" t="str">
        <f>IF(B6085&lt;=17,"Teen",
IF(B6085&lt;=25,"Young Adult",
IF(B6085&lt;=35,"Adult",
IF(B6085&lt;=50,"Middle Age","Senior"))))</f>
        <v>Adult</v>
      </c>
      <c r="Q6085" s="3">
        <f>J6085/O6085</f>
        <v>642.89252143214503</v>
      </c>
      <c r="R6085" s="5">
        <f>IF(B6085&gt;60,1,0)
+ IF(O6085&gt;7,1,0)
+ IF(L6085="Emergency",1,0)
+ IF(T6085="Critical",1,0)</f>
        <v>1</v>
      </c>
      <c r="S6085" s="6" t="str">
        <f>IF(R6085&lt;=1,"Low",
IF(R6085=2,"Medium","High"))</f>
        <v>Low</v>
      </c>
      <c r="T6085" s="1" t="s">
        <v>49</v>
      </c>
    </row>
    <row r="6086" spans="1:20">
      <c r="A6086" s="1" t="s">
        <v>16784</v>
      </c>
      <c r="B6086" s="1">
        <v>49</v>
      </c>
      <c r="C6086" s="1" t="s">
        <v>21</v>
      </c>
      <c r="D6086" s="1" t="s">
        <v>52</v>
      </c>
      <c r="E6086" s="1" t="s">
        <v>84</v>
      </c>
      <c r="F6086" s="2">
        <v>44127</v>
      </c>
      <c r="G6086" s="1" t="s">
        <v>16785</v>
      </c>
      <c r="H6086" s="1" t="s">
        <v>16786</v>
      </c>
      <c r="I6086" s="1" t="s">
        <v>65</v>
      </c>
      <c r="J6086" s="3">
        <v>33266.615764341201</v>
      </c>
      <c r="K6086" s="1">
        <v>118</v>
      </c>
      <c r="L6086" s="1" t="s">
        <v>27</v>
      </c>
      <c r="M6086" s="2">
        <v>44143</v>
      </c>
      <c r="N6086" s="1" t="s">
        <v>48</v>
      </c>
      <c r="O6086" s="1">
        <f>M6086-F6086</f>
        <v>16</v>
      </c>
      <c r="P6086" s="1" t="str">
        <f>IF(B6086&lt;=17,"Teen",
IF(B6086&lt;=25,"Young Adult",
IF(B6086&lt;=35,"Adult",
IF(B6086&lt;=50,"Middle Age","Senior"))))</f>
        <v>Middle Age</v>
      </c>
      <c r="Q6086" s="3">
        <f>J6086/O6086</f>
        <v>2079.163485271325</v>
      </c>
      <c r="R6086" s="5">
        <f>IF(B6086&gt;60,1,0)
+ IF(O6086&gt;7,1,0)
+ IF(L6086="Emergency",1,0)
+ IF(T6086="Critical",1,0)</f>
        <v>1</v>
      </c>
      <c r="S6086" s="6" t="str">
        <f>IF(R6086&lt;=1,"Low",
IF(R6086=2,"Medium","High"))</f>
        <v>Low</v>
      </c>
      <c r="T6086" s="1" t="s">
        <v>29</v>
      </c>
    </row>
    <row r="6087" spans="1:20">
      <c r="A6087" s="1" t="s">
        <v>16787</v>
      </c>
      <c r="B6087" s="1">
        <v>57</v>
      </c>
      <c r="C6087" s="1" t="s">
        <v>51</v>
      </c>
      <c r="D6087" s="1" t="s">
        <v>52</v>
      </c>
      <c r="E6087" s="1" t="s">
        <v>45</v>
      </c>
      <c r="F6087" s="2">
        <v>44126</v>
      </c>
      <c r="G6087" s="1" t="s">
        <v>16788</v>
      </c>
      <c r="H6087" s="1" t="s">
        <v>16789</v>
      </c>
      <c r="I6087" s="1" t="s">
        <v>26</v>
      </c>
      <c r="J6087" s="3">
        <v>48716.2891071493</v>
      </c>
      <c r="K6087" s="1">
        <v>476</v>
      </c>
      <c r="L6087" s="1" t="s">
        <v>42</v>
      </c>
      <c r="M6087" s="2">
        <v>44154</v>
      </c>
      <c r="N6087" s="1" t="s">
        <v>38</v>
      </c>
      <c r="O6087" s="1">
        <f>M6087-F6087</f>
        <v>28</v>
      </c>
      <c r="P6087" s="1" t="str">
        <f>IF(B6087&lt;=17,"Teen",
IF(B6087&lt;=25,"Young Adult",
IF(B6087&lt;=35,"Adult",
IF(B6087&lt;=50,"Middle Age","Senior"))))</f>
        <v>Senior</v>
      </c>
      <c r="Q6087" s="3">
        <f>J6087/O6087</f>
        <v>1739.8674681124751</v>
      </c>
      <c r="R6087" s="5">
        <f>IF(B6087&gt;60,1,0)
+ IF(O6087&gt;7,1,0)
+ IF(L6087="Emergency",1,0)
+ IF(T6087="Critical",1,0)</f>
        <v>2</v>
      </c>
      <c r="S6087" s="6" t="str">
        <f>IF(R6087&lt;=1,"Low",
IF(R6087=2,"Medium","High"))</f>
        <v>Medium</v>
      </c>
      <c r="T6087" s="1" t="s">
        <v>71</v>
      </c>
    </row>
    <row r="6088" spans="1:20">
      <c r="A6088" s="1" t="s">
        <v>16790</v>
      </c>
      <c r="B6088" s="1">
        <v>83</v>
      </c>
      <c r="C6088" s="1" t="s">
        <v>51</v>
      </c>
      <c r="D6088" s="1" t="s">
        <v>32</v>
      </c>
      <c r="E6088" s="1" t="s">
        <v>23</v>
      </c>
      <c r="F6088" s="2">
        <v>44126</v>
      </c>
      <c r="G6088" s="1" t="s">
        <v>10575</v>
      </c>
      <c r="H6088" s="1" t="s">
        <v>16791</v>
      </c>
      <c r="I6088" s="1" t="s">
        <v>65</v>
      </c>
      <c r="J6088" s="3">
        <v>9932.1914896947801</v>
      </c>
      <c r="K6088" s="1">
        <v>135</v>
      </c>
      <c r="L6088" s="1" t="s">
        <v>42</v>
      </c>
      <c r="M6088" s="2">
        <v>44142</v>
      </c>
      <c r="N6088" s="1" t="s">
        <v>38</v>
      </c>
      <c r="O6088" s="1">
        <f>M6088-F6088</f>
        <v>16</v>
      </c>
      <c r="P6088" s="1" t="str">
        <f>IF(B6088&lt;=17,"Teen",
IF(B6088&lt;=25,"Young Adult",
IF(B6088&lt;=35,"Adult",
IF(B6088&lt;=50,"Middle Age","Senior"))))</f>
        <v>Senior</v>
      </c>
      <c r="Q6088" s="3">
        <f>J6088/O6088</f>
        <v>620.76196810592376</v>
      </c>
      <c r="R6088" s="5">
        <f>IF(B6088&gt;60,1,0)
+ IF(O6088&gt;7,1,0)
+ IF(L6088="Emergency",1,0)
+ IF(T6088="Critical",1,0)</f>
        <v>3</v>
      </c>
      <c r="S6088" s="6" t="str">
        <f>IF(R6088&lt;=1,"Low",
IF(R6088=2,"Medium","High"))</f>
        <v>High</v>
      </c>
      <c r="T6088" s="1" t="s">
        <v>49</v>
      </c>
    </row>
    <row r="6089" spans="1:20">
      <c r="A6089" s="1" t="s">
        <v>16792</v>
      </c>
      <c r="B6089" s="1">
        <v>42</v>
      </c>
      <c r="C6089" s="1" t="s">
        <v>21</v>
      </c>
      <c r="D6089" s="1" t="s">
        <v>44</v>
      </c>
      <c r="E6089" s="1" t="s">
        <v>53</v>
      </c>
      <c r="F6089" s="2">
        <v>44126</v>
      </c>
      <c r="G6089" s="1" t="s">
        <v>16793</v>
      </c>
      <c r="H6089" s="1" t="s">
        <v>16794</v>
      </c>
      <c r="I6089" s="1" t="s">
        <v>56</v>
      </c>
      <c r="J6089" s="3">
        <v>9434.6757559983998</v>
      </c>
      <c r="K6089" s="1">
        <v>397</v>
      </c>
      <c r="L6089" s="1" t="s">
        <v>42</v>
      </c>
      <c r="M6089" s="2">
        <v>44155</v>
      </c>
      <c r="N6089" s="1" t="s">
        <v>66</v>
      </c>
      <c r="O6089" s="1">
        <f>M6089-F6089</f>
        <v>29</v>
      </c>
      <c r="P6089" s="1" t="str">
        <f>IF(B6089&lt;=17,"Teen",
IF(B6089&lt;=25,"Young Adult",
IF(B6089&lt;=35,"Adult",
IF(B6089&lt;=50,"Middle Age","Senior"))))</f>
        <v>Middle Age</v>
      </c>
      <c r="Q6089" s="3">
        <f>J6089/O6089</f>
        <v>325.33364675856552</v>
      </c>
      <c r="R6089" s="5">
        <f>IF(B6089&gt;60,1,0)
+ IF(O6089&gt;7,1,0)
+ IF(L6089="Emergency",1,0)
+ IF(T6089="Critical",1,0)</f>
        <v>2</v>
      </c>
      <c r="S6089" s="6" t="str">
        <f>IF(R6089&lt;=1,"Low",
IF(R6089=2,"Medium","High"))</f>
        <v>Medium</v>
      </c>
      <c r="T6089" s="1" t="s">
        <v>49</v>
      </c>
    </row>
    <row r="6090" spans="1:20">
      <c r="A6090" s="1" t="s">
        <v>16795</v>
      </c>
      <c r="B6090" s="1">
        <v>22</v>
      </c>
      <c r="C6090" s="1" t="s">
        <v>51</v>
      </c>
      <c r="D6090" s="1" t="s">
        <v>22</v>
      </c>
      <c r="E6090" s="1" t="s">
        <v>53</v>
      </c>
      <c r="F6090" s="2">
        <v>44126</v>
      </c>
      <c r="G6090" s="1" t="s">
        <v>16796</v>
      </c>
      <c r="H6090" s="1" t="s">
        <v>16797</v>
      </c>
      <c r="I6090" s="1" t="s">
        <v>56</v>
      </c>
      <c r="J6090" s="3">
        <v>36661.402161949598</v>
      </c>
      <c r="K6090" s="1">
        <v>381</v>
      </c>
      <c r="L6090" s="1" t="s">
        <v>42</v>
      </c>
      <c r="M6090" s="2">
        <v>44147</v>
      </c>
      <c r="N6090" s="1" t="s">
        <v>48</v>
      </c>
      <c r="O6090" s="1">
        <f>M6090-F6090</f>
        <v>21</v>
      </c>
      <c r="P6090" s="1" t="str">
        <f>IF(B6090&lt;=17,"Teen",
IF(B6090&lt;=25,"Young Adult",
IF(B6090&lt;=35,"Adult",
IF(B6090&lt;=50,"Middle Age","Senior"))))</f>
        <v>Young Adult</v>
      </c>
      <c r="Q6090" s="3">
        <f>J6090/O6090</f>
        <v>1745.7810553309332</v>
      </c>
      <c r="R6090" s="5">
        <f>IF(B6090&gt;60,1,0)
+ IF(O6090&gt;7,1,0)
+ IF(L6090="Emergency",1,0)
+ IF(T6090="Critical",1,0)</f>
        <v>2</v>
      </c>
      <c r="S6090" s="6" t="str">
        <f>IF(R6090&lt;=1,"Low",
IF(R6090=2,"Medium","High"))</f>
        <v>Medium</v>
      </c>
      <c r="T6090" s="1" t="s">
        <v>29</v>
      </c>
    </row>
    <row r="6091" spans="1:20">
      <c r="A6091" s="1" t="s">
        <v>16798</v>
      </c>
      <c r="B6091" s="1">
        <v>57</v>
      </c>
      <c r="C6091" s="1" t="s">
        <v>51</v>
      </c>
      <c r="D6091" s="1" t="s">
        <v>91</v>
      </c>
      <c r="E6091" s="1" t="s">
        <v>53</v>
      </c>
      <c r="F6091" s="2">
        <v>44126</v>
      </c>
      <c r="G6091" s="1" t="s">
        <v>16799</v>
      </c>
      <c r="H6091" s="1" t="s">
        <v>16800</v>
      </c>
      <c r="I6091" s="1" t="s">
        <v>56</v>
      </c>
      <c r="J6091" s="3">
        <v>41049.031052449202</v>
      </c>
      <c r="K6091" s="1">
        <v>312</v>
      </c>
      <c r="L6091" s="1" t="s">
        <v>37</v>
      </c>
      <c r="M6091" s="2">
        <v>44137</v>
      </c>
      <c r="N6091" s="1" t="s">
        <v>97</v>
      </c>
      <c r="O6091" s="1">
        <f>M6091-F6091</f>
        <v>11</v>
      </c>
      <c r="P6091" s="1" t="str">
        <f>IF(B6091&lt;=17,"Teen",
IF(B6091&lt;=25,"Young Adult",
IF(B6091&lt;=35,"Adult",
IF(B6091&lt;=50,"Middle Age","Senior"))))</f>
        <v>Senior</v>
      </c>
      <c r="Q6091" s="3">
        <f>J6091/O6091</f>
        <v>3731.7300956772001</v>
      </c>
      <c r="R6091" s="5">
        <f>IF(B6091&gt;60,1,0)
+ IF(O6091&gt;7,1,0)
+ IF(L6091="Emergency",1,0)
+ IF(T6091="Critical",1,0)</f>
        <v>1</v>
      </c>
      <c r="S6091" s="6" t="str">
        <f>IF(R6091&lt;=1,"Low",
IF(R6091=2,"Medium","High"))</f>
        <v>Low</v>
      </c>
      <c r="T6091" s="1" t="s">
        <v>29</v>
      </c>
    </row>
    <row r="6092" spans="1:20">
      <c r="A6092" s="1" t="s">
        <v>16801</v>
      </c>
      <c r="B6092" s="1">
        <v>76</v>
      </c>
      <c r="C6092" s="1" t="s">
        <v>51</v>
      </c>
      <c r="D6092" s="1" t="s">
        <v>44</v>
      </c>
      <c r="E6092" s="1" t="s">
        <v>74</v>
      </c>
      <c r="F6092" s="2">
        <v>44126</v>
      </c>
      <c r="G6092" s="1" t="s">
        <v>16802</v>
      </c>
      <c r="H6092" s="1" t="s">
        <v>5303</v>
      </c>
      <c r="I6092" s="1" t="s">
        <v>56</v>
      </c>
      <c r="J6092" s="3">
        <v>17107.5512802052</v>
      </c>
      <c r="K6092" s="1">
        <v>370</v>
      </c>
      <c r="L6092" s="1" t="s">
        <v>42</v>
      </c>
      <c r="M6092" s="2">
        <v>44137</v>
      </c>
      <c r="N6092" s="1" t="s">
        <v>97</v>
      </c>
      <c r="O6092" s="1">
        <f>M6092-F6092</f>
        <v>11</v>
      </c>
      <c r="P6092" s="1" t="str">
        <f>IF(B6092&lt;=17,"Teen",
IF(B6092&lt;=25,"Young Adult",
IF(B6092&lt;=35,"Adult",
IF(B6092&lt;=50,"Middle Age","Senior"))))</f>
        <v>Senior</v>
      </c>
      <c r="Q6092" s="3">
        <f>J6092/O6092</f>
        <v>1555.231934564109</v>
      </c>
      <c r="R6092" s="5">
        <f>IF(B6092&gt;60,1,0)
+ IF(O6092&gt;7,1,0)
+ IF(L6092="Emergency",1,0)
+ IF(T6092="Critical",1,0)</f>
        <v>3</v>
      </c>
      <c r="S6092" s="6" t="str">
        <f>IF(R6092&lt;=1,"Low",
IF(R6092=2,"Medium","High"))</f>
        <v>High</v>
      </c>
      <c r="T6092" s="1" t="s">
        <v>49</v>
      </c>
    </row>
    <row r="6093" spans="1:20">
      <c r="A6093" s="1" t="s">
        <v>16803</v>
      </c>
      <c r="B6093" s="1">
        <v>38</v>
      </c>
      <c r="C6093" s="1" t="s">
        <v>21</v>
      </c>
      <c r="D6093" s="1" t="s">
        <v>73</v>
      </c>
      <c r="E6093" s="1" t="s">
        <v>45</v>
      </c>
      <c r="F6093" s="2">
        <v>44126</v>
      </c>
      <c r="G6093" s="1" t="s">
        <v>16804</v>
      </c>
      <c r="H6093" s="1" t="s">
        <v>16805</v>
      </c>
      <c r="I6093" s="1" t="s">
        <v>26</v>
      </c>
      <c r="J6093" s="3">
        <v>7182.4457062404599</v>
      </c>
      <c r="K6093" s="1">
        <v>188</v>
      </c>
      <c r="L6093" s="1" t="s">
        <v>27</v>
      </c>
      <c r="M6093" s="2">
        <v>44137</v>
      </c>
      <c r="N6093" s="1" t="s">
        <v>66</v>
      </c>
      <c r="O6093" s="1">
        <f>M6093-F6093</f>
        <v>11</v>
      </c>
      <c r="P6093" s="1" t="str">
        <f>IF(B6093&lt;=17,"Teen",
IF(B6093&lt;=25,"Young Adult",
IF(B6093&lt;=35,"Adult",
IF(B6093&lt;=50,"Middle Age","Senior"))))</f>
        <v>Middle Age</v>
      </c>
      <c r="Q6093" s="3">
        <f>J6093/O6093</f>
        <v>652.94960965822361</v>
      </c>
      <c r="R6093" s="5">
        <f>IF(B6093&gt;60,1,0)
+ IF(O6093&gt;7,1,0)
+ IF(L6093="Emergency",1,0)
+ IF(T6093="Critical",1,0)</f>
        <v>1</v>
      </c>
      <c r="S6093" s="6" t="str">
        <f>IF(R6093&lt;=1,"Low",
IF(R6093=2,"Medium","High"))</f>
        <v>Low</v>
      </c>
      <c r="T6093" s="1" t="s">
        <v>49</v>
      </c>
    </row>
    <row r="6094" spans="1:20">
      <c r="A6094" s="1" t="s">
        <v>16806</v>
      </c>
      <c r="B6094" s="1">
        <v>58</v>
      </c>
      <c r="C6094" s="1" t="s">
        <v>21</v>
      </c>
      <c r="D6094" s="1" t="s">
        <v>62</v>
      </c>
      <c r="E6094" s="1" t="s">
        <v>74</v>
      </c>
      <c r="F6094" s="2">
        <v>44125</v>
      </c>
      <c r="G6094" s="1" t="s">
        <v>16807</v>
      </c>
      <c r="H6094" s="1" t="s">
        <v>16808</v>
      </c>
      <c r="I6094" s="1" t="s">
        <v>60</v>
      </c>
      <c r="J6094" s="3">
        <v>8550.2337981771798</v>
      </c>
      <c r="K6094" s="1">
        <v>188</v>
      </c>
      <c r="L6094" s="1" t="s">
        <v>27</v>
      </c>
      <c r="M6094" s="2">
        <v>44148</v>
      </c>
      <c r="N6094" s="1" t="s">
        <v>48</v>
      </c>
      <c r="O6094" s="1">
        <f>M6094-F6094</f>
        <v>23</v>
      </c>
      <c r="P6094" s="1" t="str">
        <f>IF(B6094&lt;=17,"Teen",
IF(B6094&lt;=25,"Young Adult",
IF(B6094&lt;=35,"Adult",
IF(B6094&lt;=50,"Middle Age","Senior"))))</f>
        <v>Senior</v>
      </c>
      <c r="Q6094" s="3">
        <f>J6094/O6094</f>
        <v>371.74929557292086</v>
      </c>
      <c r="R6094" s="5">
        <f>IF(B6094&gt;60,1,0)
+ IF(O6094&gt;7,1,0)
+ IF(L6094="Emergency",1,0)
+ IF(T6094="Critical",1,0)</f>
        <v>1</v>
      </c>
      <c r="S6094" s="6" t="str">
        <f>IF(R6094&lt;=1,"Low",
IF(R6094=2,"Medium","High"))</f>
        <v>Low</v>
      </c>
      <c r="T6094" s="1" t="s">
        <v>71</v>
      </c>
    </row>
    <row r="6095" spans="1:20">
      <c r="A6095" s="1" t="s">
        <v>16809</v>
      </c>
      <c r="B6095" s="1">
        <v>82</v>
      </c>
      <c r="C6095" s="1" t="s">
        <v>21</v>
      </c>
      <c r="D6095" s="1" t="s">
        <v>32</v>
      </c>
      <c r="E6095" s="1" t="s">
        <v>33</v>
      </c>
      <c r="F6095" s="2">
        <v>44125</v>
      </c>
      <c r="G6095" s="1" t="s">
        <v>16810</v>
      </c>
      <c r="H6095" s="1" t="s">
        <v>16811</v>
      </c>
      <c r="I6095" s="1" t="s">
        <v>60</v>
      </c>
      <c r="J6095" s="3">
        <v>34070.152887610202</v>
      </c>
      <c r="K6095" s="1">
        <v>208</v>
      </c>
      <c r="L6095" s="1" t="s">
        <v>37</v>
      </c>
      <c r="M6095" s="2">
        <v>44136</v>
      </c>
      <c r="N6095" s="1" t="s">
        <v>97</v>
      </c>
      <c r="O6095" s="1">
        <f>M6095-F6095</f>
        <v>11</v>
      </c>
      <c r="P6095" s="1" t="str">
        <f>IF(B6095&lt;=17,"Teen",
IF(B6095&lt;=25,"Young Adult",
IF(B6095&lt;=35,"Adult",
IF(B6095&lt;=50,"Middle Age","Senior"))))</f>
        <v>Senior</v>
      </c>
      <c r="Q6095" s="3">
        <f>J6095/O6095</f>
        <v>3097.2866261463819</v>
      </c>
      <c r="R6095" s="5">
        <f>IF(B6095&gt;60,1,0)
+ IF(O6095&gt;7,1,0)
+ IF(L6095="Emergency",1,0)
+ IF(T6095="Critical",1,0)</f>
        <v>2</v>
      </c>
      <c r="S6095" s="6" t="str">
        <f>IF(R6095&lt;=1,"Low",
IF(R6095=2,"Medium","High"))</f>
        <v>Medium</v>
      </c>
      <c r="T6095" s="1" t="s">
        <v>71</v>
      </c>
    </row>
    <row r="6096" spans="1:20">
      <c r="A6096" s="1" t="s">
        <v>16812</v>
      </c>
      <c r="B6096" s="1">
        <v>72</v>
      </c>
      <c r="C6096" s="1" t="s">
        <v>51</v>
      </c>
      <c r="D6096" s="1" t="s">
        <v>44</v>
      </c>
      <c r="E6096" s="1" t="s">
        <v>45</v>
      </c>
      <c r="F6096" s="2">
        <v>44125</v>
      </c>
      <c r="G6096" s="1" t="s">
        <v>16717</v>
      </c>
      <c r="H6096" s="1" t="s">
        <v>16813</v>
      </c>
      <c r="I6096" s="1" t="s">
        <v>36</v>
      </c>
      <c r="J6096" s="3">
        <v>30799.234848249402</v>
      </c>
      <c r="K6096" s="1">
        <v>436</v>
      </c>
      <c r="L6096" s="1" t="s">
        <v>27</v>
      </c>
      <c r="M6096" s="2">
        <v>44129</v>
      </c>
      <c r="N6096" s="1" t="s">
        <v>48</v>
      </c>
      <c r="O6096" s="1">
        <f>M6096-F6096</f>
        <v>4</v>
      </c>
      <c r="P6096" s="1" t="str">
        <f>IF(B6096&lt;=17,"Teen",
IF(B6096&lt;=25,"Young Adult",
IF(B6096&lt;=35,"Adult",
IF(B6096&lt;=50,"Middle Age","Senior"))))</f>
        <v>Senior</v>
      </c>
      <c r="Q6096" s="3">
        <f>J6096/O6096</f>
        <v>7699.8087120623504</v>
      </c>
      <c r="R6096" s="5">
        <f>IF(B6096&gt;60,1,0)
+ IF(O6096&gt;7,1,0)
+ IF(L6096="Emergency",1,0)
+ IF(T6096="Critical",1,0)</f>
        <v>1</v>
      </c>
      <c r="S6096" s="6" t="str">
        <f>IF(R6096&lt;=1,"Low",
IF(R6096=2,"Medium","High"))</f>
        <v>Low</v>
      </c>
      <c r="T6096" s="1" t="s">
        <v>29</v>
      </c>
    </row>
    <row r="6097" spans="1:20">
      <c r="A6097" s="1" t="s">
        <v>16814</v>
      </c>
      <c r="B6097" s="1">
        <v>57</v>
      </c>
      <c r="C6097" s="1" t="s">
        <v>21</v>
      </c>
      <c r="D6097" s="1" t="s">
        <v>91</v>
      </c>
      <c r="E6097" s="1" t="s">
        <v>74</v>
      </c>
      <c r="F6097" s="2">
        <v>44125</v>
      </c>
      <c r="G6097" s="1" t="s">
        <v>16815</v>
      </c>
      <c r="H6097" s="1" t="s">
        <v>16816</v>
      </c>
      <c r="I6097" s="1" t="s">
        <v>26</v>
      </c>
      <c r="J6097" s="3">
        <v>29349.412425786199</v>
      </c>
      <c r="K6097" s="1">
        <v>382</v>
      </c>
      <c r="L6097" s="1" t="s">
        <v>37</v>
      </c>
      <c r="M6097" s="2">
        <v>44141</v>
      </c>
      <c r="N6097" s="1" t="s">
        <v>66</v>
      </c>
      <c r="O6097" s="1">
        <f>M6097-F6097</f>
        <v>16</v>
      </c>
      <c r="P6097" s="1" t="str">
        <f>IF(B6097&lt;=17,"Teen",
IF(B6097&lt;=25,"Young Adult",
IF(B6097&lt;=35,"Adult",
IF(B6097&lt;=50,"Middle Age","Senior"))))</f>
        <v>Senior</v>
      </c>
      <c r="Q6097" s="3">
        <f>J6097/O6097</f>
        <v>1834.3382766116374</v>
      </c>
      <c r="R6097" s="5">
        <f>IF(B6097&gt;60,1,0)
+ IF(O6097&gt;7,1,0)
+ IF(L6097="Emergency",1,0)
+ IF(T6097="Critical",1,0)</f>
        <v>1</v>
      </c>
      <c r="S6097" s="6" t="str">
        <f>IF(R6097&lt;=1,"Low",
IF(R6097=2,"Medium","High"))</f>
        <v>Low</v>
      </c>
      <c r="T6097" s="1" t="s">
        <v>71</v>
      </c>
    </row>
    <row r="6098" spans="1:20">
      <c r="A6098" s="1" t="s">
        <v>16817</v>
      </c>
      <c r="B6098" s="1">
        <v>40</v>
      </c>
      <c r="C6098" s="1" t="s">
        <v>21</v>
      </c>
      <c r="D6098" s="1" t="s">
        <v>73</v>
      </c>
      <c r="E6098" s="1" t="s">
        <v>45</v>
      </c>
      <c r="F6098" s="2">
        <v>44125</v>
      </c>
      <c r="G6098" s="1" t="s">
        <v>16818</v>
      </c>
      <c r="H6098" s="1" t="s">
        <v>4866</v>
      </c>
      <c r="I6098" s="1" t="s">
        <v>60</v>
      </c>
      <c r="J6098" s="3">
        <v>29727.458154591099</v>
      </c>
      <c r="K6098" s="1">
        <v>116</v>
      </c>
      <c r="L6098" s="1" t="s">
        <v>42</v>
      </c>
      <c r="M6098" s="2">
        <v>44145</v>
      </c>
      <c r="N6098" s="1" t="s">
        <v>38</v>
      </c>
      <c r="O6098" s="1">
        <f>M6098-F6098</f>
        <v>20</v>
      </c>
      <c r="P6098" s="1" t="str">
        <f>IF(B6098&lt;=17,"Teen",
IF(B6098&lt;=25,"Young Adult",
IF(B6098&lt;=35,"Adult",
IF(B6098&lt;=50,"Middle Age","Senior"))))</f>
        <v>Middle Age</v>
      </c>
      <c r="Q6098" s="3">
        <f>J6098/O6098</f>
        <v>1486.372907729555</v>
      </c>
      <c r="R6098" s="5">
        <f>IF(B6098&gt;60,1,0)
+ IF(O6098&gt;7,1,0)
+ IF(L6098="Emergency",1,0)
+ IF(T6098="Critical",1,0)</f>
        <v>2</v>
      </c>
      <c r="S6098" s="6" t="str">
        <f>IF(R6098&lt;=1,"Low",
IF(R6098=2,"Medium","High"))</f>
        <v>Medium</v>
      </c>
      <c r="T6098" s="1" t="s">
        <v>71</v>
      </c>
    </row>
    <row r="6099" spans="1:20">
      <c r="A6099" s="1" t="s">
        <v>16819</v>
      </c>
      <c r="B6099" s="1">
        <v>80</v>
      </c>
      <c r="C6099" s="1" t="s">
        <v>21</v>
      </c>
      <c r="D6099" s="1" t="s">
        <v>32</v>
      </c>
      <c r="E6099" s="1" t="s">
        <v>23</v>
      </c>
      <c r="F6099" s="2">
        <v>44124</v>
      </c>
      <c r="G6099" s="1" t="s">
        <v>16820</v>
      </c>
      <c r="H6099" s="1" t="s">
        <v>16821</v>
      </c>
      <c r="I6099" s="1" t="s">
        <v>60</v>
      </c>
      <c r="J6099" s="3">
        <v>40372.1167404589</v>
      </c>
      <c r="K6099" s="1">
        <v>419</v>
      </c>
      <c r="L6099" s="1" t="s">
        <v>37</v>
      </c>
      <c r="M6099" s="2">
        <v>44127</v>
      </c>
      <c r="N6099" s="1" t="s">
        <v>48</v>
      </c>
      <c r="O6099" s="1">
        <f>M6099-F6099</f>
        <v>3</v>
      </c>
      <c r="P6099" s="1" t="str">
        <f>IF(B6099&lt;=17,"Teen",
IF(B6099&lt;=25,"Young Adult",
IF(B6099&lt;=35,"Adult",
IF(B6099&lt;=50,"Middle Age","Senior"))))</f>
        <v>Senior</v>
      </c>
      <c r="Q6099" s="3">
        <f>J6099/O6099</f>
        <v>13457.372246819634</v>
      </c>
      <c r="R6099" s="5">
        <f>IF(B6099&gt;60,1,0)
+ IF(O6099&gt;7,1,0)
+ IF(L6099="Emergency",1,0)
+ IF(T6099="Critical",1,0)</f>
        <v>1</v>
      </c>
      <c r="S6099" s="6" t="str">
        <f>IF(R6099&lt;=1,"Low",
IF(R6099=2,"Medium","High"))</f>
        <v>Low</v>
      </c>
      <c r="T6099" s="1" t="s">
        <v>71</v>
      </c>
    </row>
    <row r="6100" spans="1:20">
      <c r="A6100" s="1" t="s">
        <v>16822</v>
      </c>
      <c r="B6100" s="1">
        <v>40</v>
      </c>
      <c r="C6100" s="1" t="s">
        <v>51</v>
      </c>
      <c r="D6100" s="1" t="s">
        <v>62</v>
      </c>
      <c r="E6100" s="1" t="s">
        <v>53</v>
      </c>
      <c r="F6100" s="2">
        <v>44124</v>
      </c>
      <c r="G6100" s="1" t="s">
        <v>16823</v>
      </c>
      <c r="H6100" s="1" t="s">
        <v>16824</v>
      </c>
      <c r="I6100" s="1" t="s">
        <v>65</v>
      </c>
      <c r="J6100" s="3">
        <v>23795.476602545299</v>
      </c>
      <c r="K6100" s="1">
        <v>416</v>
      </c>
      <c r="L6100" s="1" t="s">
        <v>37</v>
      </c>
      <c r="M6100" s="2">
        <v>44148</v>
      </c>
      <c r="N6100" s="1" t="s">
        <v>28</v>
      </c>
      <c r="O6100" s="1">
        <f>M6100-F6100</f>
        <v>24</v>
      </c>
      <c r="P6100" s="1" t="str">
        <f>IF(B6100&lt;=17,"Teen",
IF(B6100&lt;=25,"Young Adult",
IF(B6100&lt;=35,"Adult",
IF(B6100&lt;=50,"Middle Age","Senior"))))</f>
        <v>Middle Age</v>
      </c>
      <c r="Q6100" s="3">
        <f>J6100/O6100</f>
        <v>991.47819177272083</v>
      </c>
      <c r="R6100" s="5">
        <f>IF(B6100&gt;60,1,0)
+ IF(O6100&gt;7,1,0)
+ IF(L6100="Emergency",1,0)
+ IF(T6100="Critical",1,0)</f>
        <v>1</v>
      </c>
      <c r="S6100" s="6" t="str">
        <f>IF(R6100&lt;=1,"Low",
IF(R6100=2,"Medium","High"))</f>
        <v>Low</v>
      </c>
      <c r="T6100" s="1" t="s">
        <v>71</v>
      </c>
    </row>
    <row r="6101" spans="1:20">
      <c r="A6101" s="1" t="s">
        <v>16825</v>
      </c>
      <c r="B6101" s="1">
        <v>21</v>
      </c>
      <c r="C6101" s="1" t="s">
        <v>21</v>
      </c>
      <c r="D6101" s="1" t="s">
        <v>32</v>
      </c>
      <c r="E6101" s="1" t="s">
        <v>23</v>
      </c>
      <c r="F6101" s="2">
        <v>44124</v>
      </c>
      <c r="G6101" s="1" t="s">
        <v>16826</v>
      </c>
      <c r="H6101" s="1" t="s">
        <v>16827</v>
      </c>
      <c r="I6101" s="1" t="s">
        <v>36</v>
      </c>
      <c r="J6101" s="3">
        <v>45927.484161951099</v>
      </c>
      <c r="K6101" s="1">
        <v>195</v>
      </c>
      <c r="L6101" s="1" t="s">
        <v>27</v>
      </c>
      <c r="M6101" s="2">
        <v>44131</v>
      </c>
      <c r="N6101" s="1" t="s">
        <v>28</v>
      </c>
      <c r="O6101" s="1">
        <f>M6101-F6101</f>
        <v>7</v>
      </c>
      <c r="P6101" s="1" t="str">
        <f>IF(B6101&lt;=17,"Teen",
IF(B6101&lt;=25,"Young Adult",
IF(B6101&lt;=35,"Adult",
IF(B6101&lt;=50,"Middle Age","Senior"))))</f>
        <v>Young Adult</v>
      </c>
      <c r="Q6101" s="3">
        <f>J6101/O6101</f>
        <v>6561.0691659930144</v>
      </c>
      <c r="R6101" s="5">
        <f>IF(B6101&gt;60,1,0)
+ IF(O6101&gt;7,1,0)
+ IF(L6101="Emergency",1,0)
+ IF(T6101="Critical",1,0)</f>
        <v>0</v>
      </c>
      <c r="S6101" s="6" t="str">
        <f>IF(R6101&lt;=1,"Low",
IF(R6101=2,"Medium","High"))</f>
        <v>Low</v>
      </c>
      <c r="T6101" s="1" t="s">
        <v>29</v>
      </c>
    </row>
    <row r="6102" spans="1:20">
      <c r="A6102" s="1" t="s">
        <v>16828</v>
      </c>
      <c r="B6102" s="1">
        <v>78</v>
      </c>
      <c r="C6102" s="1" t="s">
        <v>51</v>
      </c>
      <c r="D6102" s="1" t="s">
        <v>44</v>
      </c>
      <c r="E6102" s="1" t="s">
        <v>23</v>
      </c>
      <c r="F6102" s="2">
        <v>44124</v>
      </c>
      <c r="G6102" s="1" t="s">
        <v>16829</v>
      </c>
      <c r="H6102" s="1" t="s">
        <v>16830</v>
      </c>
      <c r="I6102" s="1" t="s">
        <v>36</v>
      </c>
      <c r="J6102" s="3">
        <v>10226.808542182</v>
      </c>
      <c r="K6102" s="1">
        <v>299</v>
      </c>
      <c r="L6102" s="1" t="s">
        <v>42</v>
      </c>
      <c r="M6102" s="2">
        <v>44130</v>
      </c>
      <c r="N6102" s="1" t="s">
        <v>48</v>
      </c>
      <c r="O6102" s="1">
        <f>M6102-F6102</f>
        <v>6</v>
      </c>
      <c r="P6102" s="1" t="str">
        <f>IF(B6102&lt;=17,"Teen",
IF(B6102&lt;=25,"Young Adult",
IF(B6102&lt;=35,"Adult",
IF(B6102&lt;=50,"Middle Age","Senior"))))</f>
        <v>Senior</v>
      </c>
      <c r="Q6102" s="3">
        <f>J6102/O6102</f>
        <v>1704.4680903636665</v>
      </c>
      <c r="R6102" s="5">
        <f>IF(B6102&gt;60,1,0)
+ IF(O6102&gt;7,1,0)
+ IF(L6102="Emergency",1,0)
+ IF(T6102="Critical",1,0)</f>
        <v>2</v>
      </c>
      <c r="S6102" s="6" t="str">
        <f>IF(R6102&lt;=1,"Low",
IF(R6102=2,"Medium","High"))</f>
        <v>Medium</v>
      </c>
      <c r="T6102" s="1" t="s">
        <v>71</v>
      </c>
    </row>
    <row r="6103" spans="1:20">
      <c r="A6103" s="1" t="s">
        <v>6198</v>
      </c>
      <c r="B6103" s="1">
        <v>59</v>
      </c>
      <c r="C6103" s="1" t="s">
        <v>51</v>
      </c>
      <c r="D6103" s="1" t="s">
        <v>32</v>
      </c>
      <c r="E6103" s="1" t="s">
        <v>74</v>
      </c>
      <c r="F6103" s="2">
        <v>44124</v>
      </c>
      <c r="G6103" s="1" t="s">
        <v>16831</v>
      </c>
      <c r="H6103" s="1" t="s">
        <v>16832</v>
      </c>
      <c r="I6103" s="1" t="s">
        <v>36</v>
      </c>
      <c r="J6103" s="3">
        <v>47672.931545825297</v>
      </c>
      <c r="K6103" s="1">
        <v>124</v>
      </c>
      <c r="L6103" s="1" t="s">
        <v>42</v>
      </c>
      <c r="M6103" s="2">
        <v>44152</v>
      </c>
      <c r="N6103" s="1" t="s">
        <v>66</v>
      </c>
      <c r="O6103" s="1">
        <f>M6103-F6103</f>
        <v>28</v>
      </c>
      <c r="P6103" s="1" t="str">
        <f>IF(B6103&lt;=17,"Teen",
IF(B6103&lt;=25,"Young Adult",
IF(B6103&lt;=35,"Adult",
IF(B6103&lt;=50,"Middle Age","Senior"))))</f>
        <v>Senior</v>
      </c>
      <c r="Q6103" s="3">
        <f>J6103/O6103</f>
        <v>1702.6046980651893</v>
      </c>
      <c r="R6103" s="5">
        <f>IF(B6103&gt;60,1,0)
+ IF(O6103&gt;7,1,0)
+ IF(L6103="Emergency",1,0)
+ IF(T6103="Critical",1,0)</f>
        <v>2</v>
      </c>
      <c r="S6103" s="6" t="str">
        <f>IF(R6103&lt;=1,"Low",
IF(R6103=2,"Medium","High"))</f>
        <v>Medium</v>
      </c>
      <c r="T6103" s="1" t="s">
        <v>29</v>
      </c>
    </row>
    <row r="6104" spans="1:20">
      <c r="A6104" s="1" t="s">
        <v>7779</v>
      </c>
      <c r="B6104" s="1">
        <v>69</v>
      </c>
      <c r="C6104" s="1" t="s">
        <v>21</v>
      </c>
      <c r="D6104" s="1" t="s">
        <v>44</v>
      </c>
      <c r="E6104" s="1" t="s">
        <v>84</v>
      </c>
      <c r="F6104" s="2">
        <v>44124</v>
      </c>
      <c r="G6104" s="1" t="s">
        <v>16833</v>
      </c>
      <c r="H6104" s="1" t="s">
        <v>10202</v>
      </c>
      <c r="I6104" s="1" t="s">
        <v>60</v>
      </c>
      <c r="J6104" s="3">
        <v>31488.0271560851</v>
      </c>
      <c r="K6104" s="1">
        <v>328</v>
      </c>
      <c r="L6104" s="1" t="s">
        <v>27</v>
      </c>
      <c r="M6104" s="2">
        <v>44153</v>
      </c>
      <c r="N6104" s="1" t="s">
        <v>66</v>
      </c>
      <c r="O6104" s="1">
        <f>M6104-F6104</f>
        <v>29</v>
      </c>
      <c r="P6104" s="1" t="str">
        <f>IF(B6104&lt;=17,"Teen",
IF(B6104&lt;=25,"Young Adult",
IF(B6104&lt;=35,"Adult",
IF(B6104&lt;=50,"Middle Age","Senior"))))</f>
        <v>Senior</v>
      </c>
      <c r="Q6104" s="3">
        <f>J6104/O6104</f>
        <v>1085.7940398650035</v>
      </c>
      <c r="R6104" s="5">
        <f>IF(B6104&gt;60,1,0)
+ IF(O6104&gt;7,1,0)
+ IF(L6104="Emergency",1,0)
+ IF(T6104="Critical",1,0)</f>
        <v>2</v>
      </c>
      <c r="S6104" s="6" t="str">
        <f>IF(R6104&lt;=1,"Low",
IF(R6104=2,"Medium","High"))</f>
        <v>Medium</v>
      </c>
      <c r="T6104" s="1" t="s">
        <v>29</v>
      </c>
    </row>
    <row r="6105" spans="1:20">
      <c r="A6105" s="1" t="s">
        <v>16834</v>
      </c>
      <c r="B6105" s="1">
        <v>78</v>
      </c>
      <c r="C6105" s="1" t="s">
        <v>51</v>
      </c>
      <c r="D6105" s="1" t="s">
        <v>52</v>
      </c>
      <c r="E6105" s="1" t="s">
        <v>23</v>
      </c>
      <c r="F6105" s="2">
        <v>44123</v>
      </c>
      <c r="G6105" s="1" t="s">
        <v>16835</v>
      </c>
      <c r="H6105" s="1" t="s">
        <v>16836</v>
      </c>
      <c r="I6105" s="1" t="s">
        <v>36</v>
      </c>
      <c r="J6105" s="3">
        <v>27346.342153913101</v>
      </c>
      <c r="K6105" s="1">
        <v>480</v>
      </c>
      <c r="L6105" s="1" t="s">
        <v>37</v>
      </c>
      <c r="M6105" s="2">
        <v>44136</v>
      </c>
      <c r="N6105" s="1" t="s">
        <v>28</v>
      </c>
      <c r="O6105" s="1">
        <f>M6105-F6105</f>
        <v>13</v>
      </c>
      <c r="P6105" s="1" t="str">
        <f>IF(B6105&lt;=17,"Teen",
IF(B6105&lt;=25,"Young Adult",
IF(B6105&lt;=35,"Adult",
IF(B6105&lt;=50,"Middle Age","Senior"))))</f>
        <v>Senior</v>
      </c>
      <c r="Q6105" s="3">
        <f>J6105/O6105</f>
        <v>2103.5647810702385</v>
      </c>
      <c r="R6105" s="5">
        <f>IF(B6105&gt;60,1,0)
+ IF(O6105&gt;7,1,0)
+ IF(L6105="Emergency",1,0)
+ IF(T6105="Critical",1,0)</f>
        <v>2</v>
      </c>
      <c r="S6105" s="6" t="str">
        <f>IF(R6105&lt;=1,"Low",
IF(R6105=2,"Medium","High"))</f>
        <v>Medium</v>
      </c>
      <c r="T6105" s="1" t="s">
        <v>29</v>
      </c>
    </row>
    <row r="6106" spans="1:20">
      <c r="A6106" s="1" t="s">
        <v>16837</v>
      </c>
      <c r="B6106" s="1">
        <v>64</v>
      </c>
      <c r="C6106" s="1" t="s">
        <v>21</v>
      </c>
      <c r="D6106" s="1" t="s">
        <v>73</v>
      </c>
      <c r="E6106" s="1" t="s">
        <v>45</v>
      </c>
      <c r="F6106" s="2">
        <v>44123</v>
      </c>
      <c r="G6106" s="1" t="s">
        <v>16838</v>
      </c>
      <c r="H6106" s="1" t="s">
        <v>16839</v>
      </c>
      <c r="I6106" s="1" t="s">
        <v>60</v>
      </c>
      <c r="J6106" s="3">
        <v>19491.183352645599</v>
      </c>
      <c r="K6106" s="1">
        <v>170</v>
      </c>
      <c r="L6106" s="1" t="s">
        <v>27</v>
      </c>
      <c r="M6106" s="2">
        <v>44148</v>
      </c>
      <c r="N6106" s="1" t="s">
        <v>38</v>
      </c>
      <c r="O6106" s="1">
        <f>M6106-F6106</f>
        <v>25</v>
      </c>
      <c r="P6106" s="1" t="str">
        <f>IF(B6106&lt;=17,"Teen",
IF(B6106&lt;=25,"Young Adult",
IF(B6106&lt;=35,"Adult",
IF(B6106&lt;=50,"Middle Age","Senior"))))</f>
        <v>Senior</v>
      </c>
      <c r="Q6106" s="3">
        <f>J6106/O6106</f>
        <v>779.64733410582403</v>
      </c>
      <c r="R6106" s="5">
        <f>IF(B6106&gt;60,1,0)
+ IF(O6106&gt;7,1,0)
+ IF(L6106="Emergency",1,0)
+ IF(T6106="Critical",1,0)</f>
        <v>2</v>
      </c>
      <c r="S6106" s="6" t="str">
        <f>IF(R6106&lt;=1,"Low",
IF(R6106=2,"Medium","High"))</f>
        <v>Medium</v>
      </c>
      <c r="T6106" s="1" t="s">
        <v>29</v>
      </c>
    </row>
    <row r="6107" spans="1:20">
      <c r="A6107" s="1" t="s">
        <v>16840</v>
      </c>
      <c r="B6107" s="1">
        <v>22</v>
      </c>
      <c r="C6107" s="1" t="s">
        <v>51</v>
      </c>
      <c r="D6107" s="1" t="s">
        <v>62</v>
      </c>
      <c r="E6107" s="1" t="s">
        <v>33</v>
      </c>
      <c r="F6107" s="2">
        <v>44123</v>
      </c>
      <c r="G6107" s="1" t="s">
        <v>14974</v>
      </c>
      <c r="H6107" s="1" t="s">
        <v>16841</v>
      </c>
      <c r="I6107" s="1" t="s">
        <v>65</v>
      </c>
      <c r="J6107" s="3">
        <v>12102.912631949201</v>
      </c>
      <c r="K6107" s="1">
        <v>445</v>
      </c>
      <c r="L6107" s="1" t="s">
        <v>37</v>
      </c>
      <c r="M6107" s="2">
        <v>44134</v>
      </c>
      <c r="N6107" s="1" t="s">
        <v>66</v>
      </c>
      <c r="O6107" s="1">
        <f>M6107-F6107</f>
        <v>11</v>
      </c>
      <c r="P6107" s="1" t="str">
        <f>IF(B6107&lt;=17,"Teen",
IF(B6107&lt;=25,"Young Adult",
IF(B6107&lt;=35,"Adult",
IF(B6107&lt;=50,"Middle Age","Senior"))))</f>
        <v>Young Adult</v>
      </c>
      <c r="Q6107" s="3">
        <f>J6107/O6107</f>
        <v>1100.2647847226547</v>
      </c>
      <c r="R6107" s="5">
        <f>IF(B6107&gt;60,1,0)
+ IF(O6107&gt;7,1,0)
+ IF(L6107="Emergency",1,0)
+ IF(T6107="Critical",1,0)</f>
        <v>1</v>
      </c>
      <c r="S6107" s="6" t="str">
        <f>IF(R6107&lt;=1,"Low",
IF(R6107=2,"Medium","High"))</f>
        <v>Low</v>
      </c>
      <c r="T6107" s="1" t="s">
        <v>71</v>
      </c>
    </row>
    <row r="6108" spans="1:20">
      <c r="A6108" s="1" t="s">
        <v>16842</v>
      </c>
      <c r="B6108" s="1">
        <v>69</v>
      </c>
      <c r="C6108" s="1" t="s">
        <v>51</v>
      </c>
      <c r="D6108" s="1" t="s">
        <v>73</v>
      </c>
      <c r="E6108" s="1" t="s">
        <v>53</v>
      </c>
      <c r="F6108" s="2">
        <v>44123</v>
      </c>
      <c r="G6108" s="1" t="s">
        <v>16843</v>
      </c>
      <c r="H6108" s="1" t="s">
        <v>16844</v>
      </c>
      <c r="I6108" s="1" t="s">
        <v>60</v>
      </c>
      <c r="J6108" s="3">
        <v>26768.4104140362</v>
      </c>
      <c r="K6108" s="1">
        <v>310</v>
      </c>
      <c r="L6108" s="1" t="s">
        <v>37</v>
      </c>
      <c r="M6108" s="2">
        <v>44141</v>
      </c>
      <c r="N6108" s="1" t="s">
        <v>97</v>
      </c>
      <c r="O6108" s="1">
        <f>M6108-F6108</f>
        <v>18</v>
      </c>
      <c r="P6108" s="1" t="str">
        <f>IF(B6108&lt;=17,"Teen",
IF(B6108&lt;=25,"Young Adult",
IF(B6108&lt;=35,"Adult",
IF(B6108&lt;=50,"Middle Age","Senior"))))</f>
        <v>Senior</v>
      </c>
      <c r="Q6108" s="3">
        <f>J6108/O6108</f>
        <v>1487.1339118909</v>
      </c>
      <c r="R6108" s="5">
        <f>IF(B6108&gt;60,1,0)
+ IF(O6108&gt;7,1,0)
+ IF(L6108="Emergency",1,0)
+ IF(T6108="Critical",1,0)</f>
        <v>2</v>
      </c>
      <c r="S6108" s="6" t="str">
        <f>IF(R6108&lt;=1,"Low",
IF(R6108=2,"Medium","High"))</f>
        <v>Medium</v>
      </c>
      <c r="T6108" s="1" t="s">
        <v>49</v>
      </c>
    </row>
    <row r="6109" spans="1:20">
      <c r="A6109" s="1" t="s">
        <v>16845</v>
      </c>
      <c r="B6109" s="1">
        <v>54</v>
      </c>
      <c r="C6109" s="1" t="s">
        <v>21</v>
      </c>
      <c r="D6109" s="1" t="s">
        <v>68</v>
      </c>
      <c r="E6109" s="1" t="s">
        <v>74</v>
      </c>
      <c r="F6109" s="2">
        <v>44123</v>
      </c>
      <c r="G6109" s="1" t="s">
        <v>16846</v>
      </c>
      <c r="H6109" s="1" t="s">
        <v>16847</v>
      </c>
      <c r="I6109" s="1" t="s">
        <v>65</v>
      </c>
      <c r="J6109" s="3">
        <v>11012.499862889699</v>
      </c>
      <c r="K6109" s="1">
        <v>268</v>
      </c>
      <c r="L6109" s="1" t="s">
        <v>42</v>
      </c>
      <c r="M6109" s="2">
        <v>44129</v>
      </c>
      <c r="N6109" s="1" t="s">
        <v>48</v>
      </c>
      <c r="O6109" s="1">
        <f>M6109-F6109</f>
        <v>6</v>
      </c>
      <c r="P6109" s="1" t="str">
        <f>IF(B6109&lt;=17,"Teen",
IF(B6109&lt;=25,"Young Adult",
IF(B6109&lt;=35,"Adult",
IF(B6109&lt;=50,"Middle Age","Senior"))))</f>
        <v>Senior</v>
      </c>
      <c r="Q6109" s="3">
        <f>J6109/O6109</f>
        <v>1835.4166438149498</v>
      </c>
      <c r="R6109" s="5">
        <f>IF(B6109&gt;60,1,0)
+ IF(O6109&gt;7,1,0)
+ IF(L6109="Emergency",1,0)
+ IF(T6109="Critical",1,0)</f>
        <v>1</v>
      </c>
      <c r="S6109" s="6" t="str">
        <f>IF(R6109&lt;=1,"Low",
IF(R6109=2,"Medium","High"))</f>
        <v>Low</v>
      </c>
      <c r="T6109" s="1" t="s">
        <v>71</v>
      </c>
    </row>
    <row r="6110" spans="1:20">
      <c r="A6110" s="1" t="s">
        <v>16848</v>
      </c>
      <c r="B6110" s="1">
        <v>76</v>
      </c>
      <c r="C6110" s="1" t="s">
        <v>51</v>
      </c>
      <c r="D6110" s="1" t="s">
        <v>68</v>
      </c>
      <c r="E6110" s="1" t="s">
        <v>74</v>
      </c>
      <c r="F6110" s="2">
        <v>44123</v>
      </c>
      <c r="G6110" s="1" t="s">
        <v>16849</v>
      </c>
      <c r="H6110" s="1" t="s">
        <v>3664</v>
      </c>
      <c r="I6110" s="1" t="s">
        <v>65</v>
      </c>
      <c r="J6110" s="3">
        <v>19346.385491146699</v>
      </c>
      <c r="K6110" s="1">
        <v>243</v>
      </c>
      <c r="L6110" s="1" t="s">
        <v>42</v>
      </c>
      <c r="M6110" s="2">
        <v>44138</v>
      </c>
      <c r="N6110" s="1" t="s">
        <v>28</v>
      </c>
      <c r="O6110" s="1">
        <f>M6110-F6110</f>
        <v>15</v>
      </c>
      <c r="P6110" s="1" t="str">
        <f>IF(B6110&lt;=17,"Teen",
IF(B6110&lt;=25,"Young Adult",
IF(B6110&lt;=35,"Adult",
IF(B6110&lt;=50,"Middle Age","Senior"))))</f>
        <v>Senior</v>
      </c>
      <c r="Q6110" s="3">
        <f>J6110/O6110</f>
        <v>1289.7590327431133</v>
      </c>
      <c r="R6110" s="5">
        <f>IF(B6110&gt;60,1,0)
+ IF(O6110&gt;7,1,0)
+ IF(L6110="Emergency",1,0)
+ IF(T6110="Critical",1,0)</f>
        <v>3</v>
      </c>
      <c r="S6110" s="6" t="str">
        <f>IF(R6110&lt;=1,"Low",
IF(R6110=2,"Medium","High"))</f>
        <v>High</v>
      </c>
      <c r="T6110" s="1" t="s">
        <v>29</v>
      </c>
    </row>
    <row r="6111" spans="1:20">
      <c r="A6111" s="1" t="s">
        <v>16850</v>
      </c>
      <c r="B6111" s="1">
        <v>35</v>
      </c>
      <c r="C6111" s="1" t="s">
        <v>51</v>
      </c>
      <c r="D6111" s="1" t="s">
        <v>52</v>
      </c>
      <c r="E6111" s="1" t="s">
        <v>53</v>
      </c>
      <c r="F6111" s="2">
        <v>44122</v>
      </c>
      <c r="G6111" s="1" t="s">
        <v>16851</v>
      </c>
      <c r="H6111" s="1" t="s">
        <v>16852</v>
      </c>
      <c r="I6111" s="1" t="s">
        <v>60</v>
      </c>
      <c r="J6111" s="3">
        <v>2127.1197754938398</v>
      </c>
      <c r="K6111" s="1">
        <v>164</v>
      </c>
      <c r="L6111" s="1" t="s">
        <v>42</v>
      </c>
      <c r="M6111" s="2">
        <v>44147</v>
      </c>
      <c r="N6111" s="1" t="s">
        <v>97</v>
      </c>
      <c r="O6111" s="1">
        <f>M6111-F6111</f>
        <v>25</v>
      </c>
      <c r="P6111" s="1" t="str">
        <f>IF(B6111&lt;=17,"Teen",
IF(B6111&lt;=25,"Young Adult",
IF(B6111&lt;=35,"Adult",
IF(B6111&lt;=50,"Middle Age","Senior"))))</f>
        <v>Adult</v>
      </c>
      <c r="Q6111" s="3">
        <f>J6111/O6111</f>
        <v>85.084791019753595</v>
      </c>
      <c r="R6111" s="5">
        <f>IF(B6111&gt;60,1,0)
+ IF(O6111&gt;7,1,0)
+ IF(L6111="Emergency",1,0)
+ IF(T6111="Critical",1,0)</f>
        <v>2</v>
      </c>
      <c r="S6111" s="6" t="str">
        <f>IF(R6111&lt;=1,"Low",
IF(R6111=2,"Medium","High"))</f>
        <v>Medium</v>
      </c>
      <c r="T6111" s="1" t="s">
        <v>29</v>
      </c>
    </row>
    <row r="6112" spans="1:20">
      <c r="A6112" s="1" t="s">
        <v>16853</v>
      </c>
      <c r="B6112" s="1">
        <v>34</v>
      </c>
      <c r="C6112" s="1" t="s">
        <v>51</v>
      </c>
      <c r="D6112" s="1" t="s">
        <v>91</v>
      </c>
      <c r="E6112" s="1" t="s">
        <v>84</v>
      </c>
      <c r="F6112" s="2">
        <v>44122</v>
      </c>
      <c r="G6112" s="1" t="s">
        <v>16854</v>
      </c>
      <c r="H6112" s="1" t="s">
        <v>16855</v>
      </c>
      <c r="I6112" s="1" t="s">
        <v>56</v>
      </c>
      <c r="J6112" s="3">
        <v>21304.665630269901</v>
      </c>
      <c r="K6112" s="1">
        <v>186</v>
      </c>
      <c r="L6112" s="1" t="s">
        <v>27</v>
      </c>
      <c r="M6112" s="2">
        <v>44131</v>
      </c>
      <c r="N6112" s="1" t="s">
        <v>28</v>
      </c>
      <c r="O6112" s="1">
        <f>M6112-F6112</f>
        <v>9</v>
      </c>
      <c r="P6112" s="1" t="str">
        <f>IF(B6112&lt;=17,"Teen",
IF(B6112&lt;=25,"Young Adult",
IF(B6112&lt;=35,"Adult",
IF(B6112&lt;=50,"Middle Age","Senior"))))</f>
        <v>Adult</v>
      </c>
      <c r="Q6112" s="3">
        <f>J6112/O6112</f>
        <v>2367.1850700299892</v>
      </c>
      <c r="R6112" s="5">
        <f>IF(B6112&gt;60,1,0)
+ IF(O6112&gt;7,1,0)
+ IF(L6112="Emergency",1,0)
+ IF(T6112="Critical",1,0)</f>
        <v>1</v>
      </c>
      <c r="S6112" s="6" t="str">
        <f>IF(R6112&lt;=1,"Low",
IF(R6112=2,"Medium","High"))</f>
        <v>Low</v>
      </c>
      <c r="T6112" s="1" t="s">
        <v>49</v>
      </c>
    </row>
    <row r="6113" spans="1:20">
      <c r="A6113" s="1" t="s">
        <v>16856</v>
      </c>
      <c r="B6113" s="1">
        <v>72</v>
      </c>
      <c r="C6113" s="1" t="s">
        <v>51</v>
      </c>
      <c r="D6113" s="1" t="s">
        <v>52</v>
      </c>
      <c r="E6113" s="1" t="s">
        <v>74</v>
      </c>
      <c r="F6113" s="2">
        <v>44121</v>
      </c>
      <c r="G6113" s="1" t="s">
        <v>16857</v>
      </c>
      <c r="H6113" s="1" t="s">
        <v>16858</v>
      </c>
      <c r="I6113" s="1" t="s">
        <v>60</v>
      </c>
      <c r="J6113" s="3">
        <v>37374.026136089</v>
      </c>
      <c r="K6113" s="1">
        <v>488</v>
      </c>
      <c r="L6113" s="1" t="s">
        <v>42</v>
      </c>
      <c r="M6113" s="2">
        <v>44149</v>
      </c>
      <c r="N6113" s="1" t="s">
        <v>28</v>
      </c>
      <c r="O6113" s="1">
        <f>M6113-F6113</f>
        <v>28</v>
      </c>
      <c r="P6113" s="1" t="str">
        <f>IF(B6113&lt;=17,"Teen",
IF(B6113&lt;=25,"Young Adult",
IF(B6113&lt;=35,"Adult",
IF(B6113&lt;=50,"Middle Age","Senior"))))</f>
        <v>Senior</v>
      </c>
      <c r="Q6113" s="3">
        <f>J6113/O6113</f>
        <v>1334.7866477174643</v>
      </c>
      <c r="R6113" s="5">
        <f>IF(B6113&gt;60,1,0)
+ IF(O6113&gt;7,1,0)
+ IF(L6113="Emergency",1,0)
+ IF(T6113="Critical",1,0)</f>
        <v>3</v>
      </c>
      <c r="S6113" s="6" t="str">
        <f>IF(R6113&lt;=1,"Low",
IF(R6113=2,"Medium","High"))</f>
        <v>High</v>
      </c>
      <c r="T6113" s="1" t="s">
        <v>29</v>
      </c>
    </row>
    <row r="6114" spans="1:20">
      <c r="A6114" s="1" t="s">
        <v>16859</v>
      </c>
      <c r="B6114" s="1">
        <v>75</v>
      </c>
      <c r="C6114" s="1" t="s">
        <v>51</v>
      </c>
      <c r="D6114" s="1" t="s">
        <v>52</v>
      </c>
      <c r="E6114" s="1" t="s">
        <v>23</v>
      </c>
      <c r="F6114" s="2">
        <v>44121</v>
      </c>
      <c r="G6114" s="1" t="s">
        <v>16860</v>
      </c>
      <c r="H6114" s="1" t="s">
        <v>16861</v>
      </c>
      <c r="I6114" s="1" t="s">
        <v>36</v>
      </c>
      <c r="J6114" s="3">
        <v>2737.6761092319098</v>
      </c>
      <c r="K6114" s="1">
        <v>370</v>
      </c>
      <c r="L6114" s="1" t="s">
        <v>37</v>
      </c>
      <c r="M6114" s="2">
        <v>44127</v>
      </c>
      <c r="N6114" s="1" t="s">
        <v>48</v>
      </c>
      <c r="O6114" s="1">
        <f>M6114-F6114</f>
        <v>6</v>
      </c>
      <c r="P6114" s="1" t="str">
        <f>IF(B6114&lt;=17,"Teen",
IF(B6114&lt;=25,"Young Adult",
IF(B6114&lt;=35,"Adult",
IF(B6114&lt;=50,"Middle Age","Senior"))))</f>
        <v>Senior</v>
      </c>
      <c r="Q6114" s="3">
        <f>J6114/O6114</f>
        <v>456.27935153865161</v>
      </c>
      <c r="R6114" s="5">
        <f>IF(B6114&gt;60,1,0)
+ IF(O6114&gt;7,1,0)
+ IF(L6114="Emergency",1,0)
+ IF(T6114="Critical",1,0)</f>
        <v>1</v>
      </c>
      <c r="S6114" s="6" t="str">
        <f>IF(R6114&lt;=1,"Low",
IF(R6114=2,"Medium","High"))</f>
        <v>Low</v>
      </c>
      <c r="T6114" s="1" t="s">
        <v>71</v>
      </c>
    </row>
    <row r="6115" spans="1:20">
      <c r="A6115" s="1" t="s">
        <v>16862</v>
      </c>
      <c r="B6115" s="1">
        <v>36</v>
      </c>
      <c r="C6115" s="1" t="s">
        <v>51</v>
      </c>
      <c r="D6115" s="1" t="s">
        <v>73</v>
      </c>
      <c r="E6115" s="1" t="s">
        <v>84</v>
      </c>
      <c r="F6115" s="2">
        <v>44121</v>
      </c>
      <c r="G6115" s="1" t="s">
        <v>16863</v>
      </c>
      <c r="H6115" s="1" t="s">
        <v>16864</v>
      </c>
      <c r="I6115" s="1" t="s">
        <v>56</v>
      </c>
      <c r="J6115" s="3">
        <v>1334.70920526534</v>
      </c>
      <c r="K6115" s="1">
        <v>334</v>
      </c>
      <c r="L6115" s="1" t="s">
        <v>42</v>
      </c>
      <c r="M6115" s="2">
        <v>44123</v>
      </c>
      <c r="N6115" s="1" t="s">
        <v>48</v>
      </c>
      <c r="O6115" s="1">
        <f>M6115-F6115</f>
        <v>2</v>
      </c>
      <c r="P6115" s="1" t="str">
        <f>IF(B6115&lt;=17,"Teen",
IF(B6115&lt;=25,"Young Adult",
IF(B6115&lt;=35,"Adult",
IF(B6115&lt;=50,"Middle Age","Senior"))))</f>
        <v>Middle Age</v>
      </c>
      <c r="Q6115" s="3">
        <f>J6115/O6115</f>
        <v>667.35460263266998</v>
      </c>
      <c r="R6115" s="5">
        <f>IF(B6115&gt;60,1,0)
+ IF(O6115&gt;7,1,0)
+ IF(L6115="Emergency",1,0)
+ IF(T6115="Critical",1,0)</f>
        <v>1</v>
      </c>
      <c r="S6115" s="6" t="str">
        <f>IF(R6115&lt;=1,"Low",
IF(R6115=2,"Medium","High"))</f>
        <v>Low</v>
      </c>
      <c r="T6115" s="1" t="s">
        <v>29</v>
      </c>
    </row>
    <row r="6116" spans="1:20">
      <c r="A6116" s="1" t="s">
        <v>162</v>
      </c>
      <c r="B6116" s="1">
        <v>43</v>
      </c>
      <c r="C6116" s="1" t="s">
        <v>51</v>
      </c>
      <c r="D6116" s="1" t="s">
        <v>32</v>
      </c>
      <c r="E6116" s="1" t="s">
        <v>84</v>
      </c>
      <c r="F6116" s="2">
        <v>44121</v>
      </c>
      <c r="G6116" s="1" t="s">
        <v>16865</v>
      </c>
      <c r="H6116" s="1" t="s">
        <v>16866</v>
      </c>
      <c r="I6116" s="1" t="s">
        <v>36</v>
      </c>
      <c r="J6116" s="3">
        <v>29039.929192462601</v>
      </c>
      <c r="K6116" s="1">
        <v>237</v>
      </c>
      <c r="L6116" s="1" t="s">
        <v>42</v>
      </c>
      <c r="M6116" s="2">
        <v>44137</v>
      </c>
      <c r="N6116" s="1" t="s">
        <v>66</v>
      </c>
      <c r="O6116" s="1">
        <f>M6116-F6116</f>
        <v>16</v>
      </c>
      <c r="P6116" s="1" t="str">
        <f>IF(B6116&lt;=17,"Teen",
IF(B6116&lt;=25,"Young Adult",
IF(B6116&lt;=35,"Adult",
IF(B6116&lt;=50,"Middle Age","Senior"))))</f>
        <v>Middle Age</v>
      </c>
      <c r="Q6116" s="3">
        <f>J6116/O6116</f>
        <v>1814.9955745289126</v>
      </c>
      <c r="R6116" s="5">
        <f>IF(B6116&gt;60,1,0)
+ IF(O6116&gt;7,1,0)
+ IF(L6116="Emergency",1,0)
+ IF(T6116="Critical",1,0)</f>
        <v>2</v>
      </c>
      <c r="S6116" s="6" t="str">
        <f>IF(R6116&lt;=1,"Low",
IF(R6116=2,"Medium","High"))</f>
        <v>Medium</v>
      </c>
      <c r="T6116" s="1" t="s">
        <v>29</v>
      </c>
    </row>
    <row r="6117" spans="1:20">
      <c r="A6117" s="1" t="s">
        <v>16867</v>
      </c>
      <c r="B6117" s="1">
        <v>71</v>
      </c>
      <c r="C6117" s="1" t="s">
        <v>51</v>
      </c>
      <c r="D6117" s="1" t="s">
        <v>44</v>
      </c>
      <c r="E6117" s="1" t="s">
        <v>45</v>
      </c>
      <c r="F6117" s="2">
        <v>44121</v>
      </c>
      <c r="G6117" s="1" t="s">
        <v>16868</v>
      </c>
      <c r="H6117" s="1" t="s">
        <v>16869</v>
      </c>
      <c r="I6117" s="1" t="s">
        <v>36</v>
      </c>
      <c r="J6117" s="3">
        <v>47564.207595223997</v>
      </c>
      <c r="K6117" s="1">
        <v>272</v>
      </c>
      <c r="L6117" s="1" t="s">
        <v>37</v>
      </c>
      <c r="M6117" s="2">
        <v>44140</v>
      </c>
      <c r="N6117" s="1" t="s">
        <v>48</v>
      </c>
      <c r="O6117" s="1">
        <f>M6117-F6117</f>
        <v>19</v>
      </c>
      <c r="P6117" s="1" t="str">
        <f>IF(B6117&lt;=17,"Teen",
IF(B6117&lt;=25,"Young Adult",
IF(B6117&lt;=35,"Adult",
IF(B6117&lt;=50,"Middle Age","Senior"))))</f>
        <v>Senior</v>
      </c>
      <c r="Q6117" s="3">
        <f>J6117/O6117</f>
        <v>2503.3793471170525</v>
      </c>
      <c r="R6117" s="5">
        <f>IF(B6117&gt;60,1,0)
+ IF(O6117&gt;7,1,0)
+ IF(L6117="Emergency",1,0)
+ IF(T6117="Critical",1,0)</f>
        <v>2</v>
      </c>
      <c r="S6117" s="6" t="str">
        <f>IF(R6117&lt;=1,"Low",
IF(R6117=2,"Medium","High"))</f>
        <v>Medium</v>
      </c>
      <c r="T6117" s="1" t="s">
        <v>71</v>
      </c>
    </row>
    <row r="6118" spans="1:20">
      <c r="A6118" s="1" t="s">
        <v>16870</v>
      </c>
      <c r="B6118" s="1">
        <v>64</v>
      </c>
      <c r="C6118" s="1" t="s">
        <v>21</v>
      </c>
      <c r="D6118" s="1" t="s">
        <v>62</v>
      </c>
      <c r="E6118" s="1" t="s">
        <v>53</v>
      </c>
      <c r="F6118" s="2">
        <v>44120</v>
      </c>
      <c r="G6118" s="1" t="s">
        <v>9552</v>
      </c>
      <c r="H6118" s="1" t="s">
        <v>16871</v>
      </c>
      <c r="I6118" s="1" t="s">
        <v>36</v>
      </c>
      <c r="J6118" s="3">
        <v>18089.133069620901</v>
      </c>
      <c r="K6118" s="1">
        <v>239</v>
      </c>
      <c r="L6118" s="1" t="s">
        <v>42</v>
      </c>
      <c r="M6118" s="2">
        <v>44137</v>
      </c>
      <c r="N6118" s="1" t="s">
        <v>48</v>
      </c>
      <c r="O6118" s="1">
        <f>M6118-F6118</f>
        <v>17</v>
      </c>
      <c r="P6118" s="1" t="str">
        <f>IF(B6118&lt;=17,"Teen",
IF(B6118&lt;=25,"Young Adult",
IF(B6118&lt;=35,"Adult",
IF(B6118&lt;=50,"Middle Age","Senior"))))</f>
        <v>Senior</v>
      </c>
      <c r="Q6118" s="3">
        <f>J6118/O6118</f>
        <v>1064.0666511541706</v>
      </c>
      <c r="R6118" s="5">
        <f>IF(B6118&gt;60,1,0)
+ IF(O6118&gt;7,1,0)
+ IF(L6118="Emergency",1,0)
+ IF(T6118="Critical",1,0)</f>
        <v>3</v>
      </c>
      <c r="S6118" s="6" t="str">
        <f>IF(R6118&lt;=1,"Low",
IF(R6118=2,"Medium","High"))</f>
        <v>High</v>
      </c>
      <c r="T6118" s="1" t="s">
        <v>71</v>
      </c>
    </row>
    <row r="6119" spans="1:20">
      <c r="A6119" s="1" t="s">
        <v>16872</v>
      </c>
      <c r="B6119" s="1">
        <v>79</v>
      </c>
      <c r="C6119" s="1" t="s">
        <v>21</v>
      </c>
      <c r="D6119" s="1" t="s">
        <v>52</v>
      </c>
      <c r="E6119" s="1" t="s">
        <v>53</v>
      </c>
      <c r="F6119" s="2">
        <v>44120</v>
      </c>
      <c r="G6119" s="1" t="s">
        <v>16873</v>
      </c>
      <c r="H6119" s="1" t="s">
        <v>16874</v>
      </c>
      <c r="I6119" s="1" t="s">
        <v>26</v>
      </c>
      <c r="J6119" s="3">
        <v>5096.9932480830803</v>
      </c>
      <c r="K6119" s="1">
        <v>488</v>
      </c>
      <c r="L6119" s="1" t="s">
        <v>27</v>
      </c>
      <c r="M6119" s="2">
        <v>44132</v>
      </c>
      <c r="N6119" s="1" t="s">
        <v>38</v>
      </c>
      <c r="O6119" s="1">
        <f>M6119-F6119</f>
        <v>12</v>
      </c>
      <c r="P6119" s="1" t="str">
        <f>IF(B6119&lt;=17,"Teen",
IF(B6119&lt;=25,"Young Adult",
IF(B6119&lt;=35,"Adult",
IF(B6119&lt;=50,"Middle Age","Senior"))))</f>
        <v>Senior</v>
      </c>
      <c r="Q6119" s="3">
        <f>J6119/O6119</f>
        <v>424.74943734025669</v>
      </c>
      <c r="R6119" s="5">
        <f>IF(B6119&gt;60,1,0)
+ IF(O6119&gt;7,1,0)
+ IF(L6119="Emergency",1,0)
+ IF(T6119="Critical",1,0)</f>
        <v>2</v>
      </c>
      <c r="S6119" s="6" t="str">
        <f>IF(R6119&lt;=1,"Low",
IF(R6119=2,"Medium","High"))</f>
        <v>Medium</v>
      </c>
      <c r="T6119" s="1" t="s">
        <v>71</v>
      </c>
    </row>
    <row r="6120" spans="1:20">
      <c r="A6120" s="1" t="s">
        <v>16875</v>
      </c>
      <c r="B6120" s="1">
        <v>29</v>
      </c>
      <c r="C6120" s="1" t="s">
        <v>51</v>
      </c>
      <c r="D6120" s="1" t="s">
        <v>44</v>
      </c>
      <c r="E6120" s="1" t="s">
        <v>23</v>
      </c>
      <c r="F6120" s="2">
        <v>44120</v>
      </c>
      <c r="G6120" s="1" t="s">
        <v>12026</v>
      </c>
      <c r="H6120" s="1" t="s">
        <v>16876</v>
      </c>
      <c r="I6120" s="1" t="s">
        <v>60</v>
      </c>
      <c r="J6120" s="3">
        <v>40734.688773186601</v>
      </c>
      <c r="K6120" s="1">
        <v>251</v>
      </c>
      <c r="L6120" s="1" t="s">
        <v>27</v>
      </c>
      <c r="M6120" s="2">
        <v>44144</v>
      </c>
      <c r="N6120" s="1" t="s">
        <v>48</v>
      </c>
      <c r="O6120" s="1">
        <f>M6120-F6120</f>
        <v>24</v>
      </c>
      <c r="P6120" s="1" t="str">
        <f>IF(B6120&lt;=17,"Teen",
IF(B6120&lt;=25,"Young Adult",
IF(B6120&lt;=35,"Adult",
IF(B6120&lt;=50,"Middle Age","Senior"))))</f>
        <v>Adult</v>
      </c>
      <c r="Q6120" s="3">
        <f>J6120/O6120</f>
        <v>1697.278698882775</v>
      </c>
      <c r="R6120" s="5">
        <f>IF(B6120&gt;60,1,0)
+ IF(O6120&gt;7,1,0)
+ IF(L6120="Emergency",1,0)
+ IF(T6120="Critical",1,0)</f>
        <v>1</v>
      </c>
      <c r="S6120" s="6" t="str">
        <f>IF(R6120&lt;=1,"Low",
IF(R6120=2,"Medium","High"))</f>
        <v>Low</v>
      </c>
      <c r="T6120" s="1" t="s">
        <v>71</v>
      </c>
    </row>
    <row r="6121" spans="1:20">
      <c r="A6121" s="1" t="s">
        <v>16877</v>
      </c>
      <c r="B6121" s="1">
        <v>68</v>
      </c>
      <c r="C6121" s="1" t="s">
        <v>51</v>
      </c>
      <c r="D6121" s="1" t="s">
        <v>73</v>
      </c>
      <c r="E6121" s="1" t="s">
        <v>45</v>
      </c>
      <c r="F6121" s="2">
        <v>44120</v>
      </c>
      <c r="G6121" s="1" t="s">
        <v>731</v>
      </c>
      <c r="H6121" s="1" t="s">
        <v>16878</v>
      </c>
      <c r="I6121" s="1" t="s">
        <v>26</v>
      </c>
      <c r="J6121" s="3">
        <v>47127.7897618762</v>
      </c>
      <c r="K6121" s="1">
        <v>111</v>
      </c>
      <c r="L6121" s="1" t="s">
        <v>27</v>
      </c>
      <c r="M6121" s="2">
        <v>44136</v>
      </c>
      <c r="N6121" s="1" t="s">
        <v>97</v>
      </c>
      <c r="O6121" s="1">
        <f>M6121-F6121</f>
        <v>16</v>
      </c>
      <c r="P6121" s="1" t="str">
        <f>IF(B6121&lt;=17,"Teen",
IF(B6121&lt;=25,"Young Adult",
IF(B6121&lt;=35,"Adult",
IF(B6121&lt;=50,"Middle Age","Senior"))))</f>
        <v>Senior</v>
      </c>
      <c r="Q6121" s="3">
        <f>J6121/O6121</f>
        <v>2945.4868601172625</v>
      </c>
      <c r="R6121" s="5">
        <f>IF(B6121&gt;60,1,0)
+ IF(O6121&gt;7,1,0)
+ IF(L6121="Emergency",1,0)
+ IF(T6121="Critical",1,0)</f>
        <v>2</v>
      </c>
      <c r="S6121" s="6" t="str">
        <f>IF(R6121&lt;=1,"Low",
IF(R6121=2,"Medium","High"))</f>
        <v>Medium</v>
      </c>
      <c r="T6121" s="1" t="s">
        <v>29</v>
      </c>
    </row>
    <row r="6122" spans="1:20">
      <c r="A6122" s="1" t="s">
        <v>16879</v>
      </c>
      <c r="B6122" s="1">
        <v>84</v>
      </c>
      <c r="C6122" s="1" t="s">
        <v>21</v>
      </c>
      <c r="D6122" s="1" t="s">
        <v>52</v>
      </c>
      <c r="E6122" s="1" t="s">
        <v>53</v>
      </c>
      <c r="F6122" s="2">
        <v>44120</v>
      </c>
      <c r="G6122" s="1" t="s">
        <v>16880</v>
      </c>
      <c r="H6122" s="1" t="s">
        <v>16881</v>
      </c>
      <c r="I6122" s="1" t="s">
        <v>26</v>
      </c>
      <c r="J6122" s="3">
        <v>31265.881943788801</v>
      </c>
      <c r="K6122" s="1">
        <v>403</v>
      </c>
      <c r="L6122" s="1" t="s">
        <v>37</v>
      </c>
      <c r="M6122" s="2">
        <v>44147</v>
      </c>
      <c r="N6122" s="1" t="s">
        <v>28</v>
      </c>
      <c r="O6122" s="1">
        <f>M6122-F6122</f>
        <v>27</v>
      </c>
      <c r="P6122" s="1" t="str">
        <f>IF(B6122&lt;=17,"Teen",
IF(B6122&lt;=25,"Young Adult",
IF(B6122&lt;=35,"Adult",
IF(B6122&lt;=50,"Middle Age","Senior"))))</f>
        <v>Senior</v>
      </c>
      <c r="Q6122" s="3">
        <f>J6122/O6122</f>
        <v>1157.9956275477334</v>
      </c>
      <c r="R6122" s="5">
        <f>IF(B6122&gt;60,1,0)
+ IF(O6122&gt;7,1,0)
+ IF(L6122="Emergency",1,0)
+ IF(T6122="Critical",1,0)</f>
        <v>2</v>
      </c>
      <c r="S6122" s="6" t="str">
        <f>IF(R6122&lt;=1,"Low",
IF(R6122=2,"Medium","High"))</f>
        <v>Medium</v>
      </c>
      <c r="T6122" s="1" t="s">
        <v>49</v>
      </c>
    </row>
    <row r="6123" spans="1:20">
      <c r="A6123" s="1" t="s">
        <v>16882</v>
      </c>
      <c r="B6123" s="1">
        <v>72</v>
      </c>
      <c r="C6123" s="1" t="s">
        <v>51</v>
      </c>
      <c r="D6123" s="1" t="s">
        <v>68</v>
      </c>
      <c r="E6123" s="1" t="s">
        <v>53</v>
      </c>
      <c r="F6123" s="2">
        <v>44120</v>
      </c>
      <c r="G6123" s="1" t="s">
        <v>16883</v>
      </c>
      <c r="H6123" s="1" t="s">
        <v>16884</v>
      </c>
      <c r="I6123" s="1" t="s">
        <v>26</v>
      </c>
      <c r="J6123" s="3">
        <v>39010.692564036603</v>
      </c>
      <c r="K6123" s="1">
        <v>389</v>
      </c>
      <c r="L6123" s="1" t="s">
        <v>37</v>
      </c>
      <c r="M6123" s="2">
        <v>44136</v>
      </c>
      <c r="N6123" s="1" t="s">
        <v>66</v>
      </c>
      <c r="O6123" s="1">
        <f>M6123-F6123</f>
        <v>16</v>
      </c>
      <c r="P6123" s="1" t="str">
        <f>IF(B6123&lt;=17,"Teen",
IF(B6123&lt;=25,"Young Adult",
IF(B6123&lt;=35,"Adult",
IF(B6123&lt;=50,"Middle Age","Senior"))))</f>
        <v>Senior</v>
      </c>
      <c r="Q6123" s="3">
        <f>J6123/O6123</f>
        <v>2438.1682852522877</v>
      </c>
      <c r="R6123" s="5">
        <f>IF(B6123&gt;60,1,0)
+ IF(O6123&gt;7,1,0)
+ IF(L6123="Emergency",1,0)
+ IF(T6123="Critical",1,0)</f>
        <v>2</v>
      </c>
      <c r="S6123" s="6" t="str">
        <f>IF(R6123&lt;=1,"Low",
IF(R6123=2,"Medium","High"))</f>
        <v>Medium</v>
      </c>
      <c r="T6123" s="1" t="s">
        <v>49</v>
      </c>
    </row>
    <row r="6124" spans="1:20">
      <c r="A6124" s="1" t="s">
        <v>16885</v>
      </c>
      <c r="B6124" s="1">
        <v>53</v>
      </c>
      <c r="C6124" s="1" t="s">
        <v>21</v>
      </c>
      <c r="D6124" s="1" t="s">
        <v>44</v>
      </c>
      <c r="E6124" s="1" t="s">
        <v>23</v>
      </c>
      <c r="F6124" s="2">
        <v>44119</v>
      </c>
      <c r="G6124" s="1" t="s">
        <v>6847</v>
      </c>
      <c r="H6124" s="1" t="s">
        <v>16886</v>
      </c>
      <c r="I6124" s="1" t="s">
        <v>36</v>
      </c>
      <c r="J6124" s="3">
        <v>42304.026181494803</v>
      </c>
      <c r="K6124" s="1">
        <v>273</v>
      </c>
      <c r="L6124" s="1" t="s">
        <v>42</v>
      </c>
      <c r="M6124" s="2">
        <v>44120</v>
      </c>
      <c r="N6124" s="1" t="s">
        <v>97</v>
      </c>
      <c r="O6124" s="1">
        <f>M6124-F6124</f>
        <v>1</v>
      </c>
      <c r="P6124" s="1" t="str">
        <f>IF(B6124&lt;=17,"Teen",
IF(B6124&lt;=25,"Young Adult",
IF(B6124&lt;=35,"Adult",
IF(B6124&lt;=50,"Middle Age","Senior"))))</f>
        <v>Senior</v>
      </c>
      <c r="Q6124" s="3">
        <f>J6124/O6124</f>
        <v>42304.026181494803</v>
      </c>
      <c r="R6124" s="5">
        <f>IF(B6124&gt;60,1,0)
+ IF(O6124&gt;7,1,0)
+ IF(L6124="Emergency",1,0)
+ IF(T6124="Critical",1,0)</f>
        <v>1</v>
      </c>
      <c r="S6124" s="6" t="str">
        <f>IF(R6124&lt;=1,"Low",
IF(R6124=2,"Medium","High"))</f>
        <v>Low</v>
      </c>
      <c r="T6124" s="1" t="s">
        <v>49</v>
      </c>
    </row>
    <row r="6125" spans="1:20">
      <c r="A6125" s="1" t="s">
        <v>16887</v>
      </c>
      <c r="B6125" s="1">
        <v>69</v>
      </c>
      <c r="C6125" s="1" t="s">
        <v>21</v>
      </c>
      <c r="D6125" s="1" t="s">
        <v>62</v>
      </c>
      <c r="E6125" s="1" t="s">
        <v>53</v>
      </c>
      <c r="F6125" s="2">
        <v>44119</v>
      </c>
      <c r="G6125" s="1" t="s">
        <v>16888</v>
      </c>
      <c r="H6125" s="1" t="s">
        <v>16889</v>
      </c>
      <c r="I6125" s="1" t="s">
        <v>65</v>
      </c>
      <c r="J6125" s="3">
        <v>15746.240941215599</v>
      </c>
      <c r="K6125" s="1">
        <v>411</v>
      </c>
      <c r="L6125" s="1" t="s">
        <v>42</v>
      </c>
      <c r="M6125" s="2">
        <v>44139</v>
      </c>
      <c r="N6125" s="1" t="s">
        <v>97</v>
      </c>
      <c r="O6125" s="1">
        <f>M6125-F6125</f>
        <v>20</v>
      </c>
      <c r="P6125" s="1" t="str">
        <f>IF(B6125&lt;=17,"Teen",
IF(B6125&lt;=25,"Young Adult",
IF(B6125&lt;=35,"Adult",
IF(B6125&lt;=50,"Middle Age","Senior"))))</f>
        <v>Senior</v>
      </c>
      <c r="Q6125" s="3">
        <f>J6125/O6125</f>
        <v>787.31204706077995</v>
      </c>
      <c r="R6125" s="5">
        <f>IF(B6125&gt;60,1,0)
+ IF(O6125&gt;7,1,0)
+ IF(L6125="Emergency",1,0)
+ IF(T6125="Critical",1,0)</f>
        <v>3</v>
      </c>
      <c r="S6125" s="6" t="str">
        <f>IF(R6125&lt;=1,"Low",
IF(R6125=2,"Medium","High"))</f>
        <v>High</v>
      </c>
      <c r="T6125" s="1" t="s">
        <v>71</v>
      </c>
    </row>
    <row r="6126" spans="1:20">
      <c r="A6126" s="1" t="s">
        <v>16890</v>
      </c>
      <c r="B6126" s="1">
        <v>30</v>
      </c>
      <c r="C6126" s="1" t="s">
        <v>51</v>
      </c>
      <c r="D6126" s="1" t="s">
        <v>22</v>
      </c>
      <c r="E6126" s="1" t="s">
        <v>45</v>
      </c>
      <c r="F6126" s="2">
        <v>44119</v>
      </c>
      <c r="G6126" s="1" t="s">
        <v>13276</v>
      </c>
      <c r="H6126" s="1" t="s">
        <v>16891</v>
      </c>
      <c r="I6126" s="1" t="s">
        <v>56</v>
      </c>
      <c r="J6126" s="3">
        <v>15002.4639211103</v>
      </c>
      <c r="K6126" s="1">
        <v>326</v>
      </c>
      <c r="L6126" s="1" t="s">
        <v>27</v>
      </c>
      <c r="M6126" s="2">
        <v>44125</v>
      </c>
      <c r="N6126" s="1" t="s">
        <v>38</v>
      </c>
      <c r="O6126" s="1">
        <f>M6126-F6126</f>
        <v>6</v>
      </c>
      <c r="P6126" s="1" t="str">
        <f>IF(B6126&lt;=17,"Teen",
IF(B6126&lt;=25,"Young Adult",
IF(B6126&lt;=35,"Adult",
IF(B6126&lt;=50,"Middle Age","Senior"))))</f>
        <v>Adult</v>
      </c>
      <c r="Q6126" s="3">
        <f>J6126/O6126</f>
        <v>2500.4106535183832</v>
      </c>
      <c r="R6126" s="5">
        <f>IF(B6126&gt;60,1,0)
+ IF(O6126&gt;7,1,0)
+ IF(L6126="Emergency",1,0)
+ IF(T6126="Critical",1,0)</f>
        <v>0</v>
      </c>
      <c r="S6126" s="6" t="str">
        <f>IF(R6126&lt;=1,"Low",
IF(R6126=2,"Medium","High"))</f>
        <v>Low</v>
      </c>
      <c r="T6126" s="1" t="s">
        <v>29</v>
      </c>
    </row>
    <row r="6127" spans="1:20">
      <c r="A6127" s="1" t="s">
        <v>16892</v>
      </c>
      <c r="B6127" s="1">
        <v>69</v>
      </c>
      <c r="C6127" s="1" t="s">
        <v>51</v>
      </c>
      <c r="D6127" s="1" t="s">
        <v>73</v>
      </c>
      <c r="E6127" s="1" t="s">
        <v>74</v>
      </c>
      <c r="F6127" s="2">
        <v>44118</v>
      </c>
      <c r="G6127" s="1" t="s">
        <v>11778</v>
      </c>
      <c r="H6127" s="1" t="s">
        <v>10639</v>
      </c>
      <c r="I6127" s="1" t="s">
        <v>26</v>
      </c>
      <c r="J6127" s="3">
        <v>33442.613173148398</v>
      </c>
      <c r="K6127" s="1">
        <v>139</v>
      </c>
      <c r="L6127" s="1" t="s">
        <v>42</v>
      </c>
      <c r="M6127" s="2">
        <v>44143</v>
      </c>
      <c r="N6127" s="1" t="s">
        <v>28</v>
      </c>
      <c r="O6127" s="1">
        <f>M6127-F6127</f>
        <v>25</v>
      </c>
      <c r="P6127" s="1" t="str">
        <f>IF(B6127&lt;=17,"Teen",
IF(B6127&lt;=25,"Young Adult",
IF(B6127&lt;=35,"Adult",
IF(B6127&lt;=50,"Middle Age","Senior"))))</f>
        <v>Senior</v>
      </c>
      <c r="Q6127" s="3">
        <f>J6127/O6127</f>
        <v>1337.7045269259359</v>
      </c>
      <c r="R6127" s="5">
        <f>IF(B6127&gt;60,1,0)
+ IF(O6127&gt;7,1,0)
+ IF(L6127="Emergency",1,0)
+ IF(T6127="Critical",1,0)</f>
        <v>3</v>
      </c>
      <c r="S6127" s="6" t="str">
        <f>IF(R6127&lt;=1,"Low",
IF(R6127=2,"Medium","High"))</f>
        <v>High</v>
      </c>
      <c r="T6127" s="1" t="s">
        <v>29</v>
      </c>
    </row>
    <row r="6128" spans="1:20">
      <c r="A6128" s="1" t="s">
        <v>16893</v>
      </c>
      <c r="B6128" s="1">
        <v>42</v>
      </c>
      <c r="C6128" s="1" t="s">
        <v>21</v>
      </c>
      <c r="D6128" s="1" t="s">
        <v>32</v>
      </c>
      <c r="E6128" s="1" t="s">
        <v>53</v>
      </c>
      <c r="F6128" s="2">
        <v>44118</v>
      </c>
      <c r="G6128" s="1" t="s">
        <v>16894</v>
      </c>
      <c r="H6128" s="1" t="s">
        <v>16895</v>
      </c>
      <c r="I6128" s="1" t="s">
        <v>36</v>
      </c>
      <c r="J6128" s="3">
        <v>43043.985204005898</v>
      </c>
      <c r="K6128" s="1">
        <v>429</v>
      </c>
      <c r="L6128" s="1" t="s">
        <v>37</v>
      </c>
      <c r="M6128" s="2">
        <v>44130</v>
      </c>
      <c r="N6128" s="1" t="s">
        <v>97</v>
      </c>
      <c r="O6128" s="1">
        <f>M6128-F6128</f>
        <v>12</v>
      </c>
      <c r="P6128" s="1" t="str">
        <f>IF(B6128&lt;=17,"Teen",
IF(B6128&lt;=25,"Young Adult",
IF(B6128&lt;=35,"Adult",
IF(B6128&lt;=50,"Middle Age","Senior"))))</f>
        <v>Middle Age</v>
      </c>
      <c r="Q6128" s="3">
        <f>J6128/O6128</f>
        <v>3586.9987670004916</v>
      </c>
      <c r="R6128" s="5">
        <f>IF(B6128&gt;60,1,0)
+ IF(O6128&gt;7,1,0)
+ IF(L6128="Emergency",1,0)
+ IF(T6128="Critical",1,0)</f>
        <v>1</v>
      </c>
      <c r="S6128" s="6" t="str">
        <f>IF(R6128&lt;=1,"Low",
IF(R6128=2,"Medium","High"))</f>
        <v>Low</v>
      </c>
      <c r="T6128" s="1" t="s">
        <v>71</v>
      </c>
    </row>
    <row r="6129" spans="1:20">
      <c r="A6129" s="1" t="s">
        <v>16896</v>
      </c>
      <c r="B6129" s="1">
        <v>75</v>
      </c>
      <c r="C6129" s="1" t="s">
        <v>21</v>
      </c>
      <c r="D6129" s="1" t="s">
        <v>91</v>
      </c>
      <c r="E6129" s="1" t="s">
        <v>84</v>
      </c>
      <c r="F6129" s="2">
        <v>44118</v>
      </c>
      <c r="G6129" s="1" t="s">
        <v>16897</v>
      </c>
      <c r="H6129" s="1" t="s">
        <v>16898</v>
      </c>
      <c r="I6129" s="1" t="s">
        <v>36</v>
      </c>
      <c r="J6129" s="3">
        <v>2414.0209154806298</v>
      </c>
      <c r="K6129" s="1">
        <v>218</v>
      </c>
      <c r="L6129" s="1" t="s">
        <v>37</v>
      </c>
      <c r="M6129" s="2">
        <v>44124</v>
      </c>
      <c r="N6129" s="1" t="s">
        <v>38</v>
      </c>
      <c r="O6129" s="1">
        <f>M6129-F6129</f>
        <v>6</v>
      </c>
      <c r="P6129" s="1" t="str">
        <f>IF(B6129&lt;=17,"Teen",
IF(B6129&lt;=25,"Young Adult",
IF(B6129&lt;=35,"Adult",
IF(B6129&lt;=50,"Middle Age","Senior"))))</f>
        <v>Senior</v>
      </c>
      <c r="Q6129" s="3">
        <f>J6129/O6129</f>
        <v>402.33681924677165</v>
      </c>
      <c r="R6129" s="5">
        <f>IF(B6129&gt;60,1,0)
+ IF(O6129&gt;7,1,0)
+ IF(L6129="Emergency",1,0)
+ IF(T6129="Critical",1,0)</f>
        <v>1</v>
      </c>
      <c r="S6129" s="6" t="str">
        <f>IF(R6129&lt;=1,"Low",
IF(R6129=2,"Medium","High"))</f>
        <v>Low</v>
      </c>
      <c r="T6129" s="1" t="s">
        <v>49</v>
      </c>
    </row>
    <row r="6130" spans="1:20">
      <c r="A6130" s="1" t="s">
        <v>16899</v>
      </c>
      <c r="B6130" s="1">
        <v>28</v>
      </c>
      <c r="C6130" s="1" t="s">
        <v>51</v>
      </c>
      <c r="D6130" s="1" t="s">
        <v>68</v>
      </c>
      <c r="E6130" s="1" t="s">
        <v>53</v>
      </c>
      <c r="F6130" s="2">
        <v>44118</v>
      </c>
      <c r="G6130" s="1" t="s">
        <v>16900</v>
      </c>
      <c r="H6130" s="1" t="s">
        <v>16901</v>
      </c>
      <c r="I6130" s="1" t="s">
        <v>36</v>
      </c>
      <c r="J6130" s="3">
        <v>13229.084373129001</v>
      </c>
      <c r="K6130" s="1">
        <v>107</v>
      </c>
      <c r="L6130" s="1" t="s">
        <v>37</v>
      </c>
      <c r="M6130" s="2">
        <v>44122</v>
      </c>
      <c r="N6130" s="1" t="s">
        <v>28</v>
      </c>
      <c r="O6130" s="1">
        <f>M6130-F6130</f>
        <v>4</v>
      </c>
      <c r="P6130" s="1" t="str">
        <f>IF(B6130&lt;=17,"Teen",
IF(B6130&lt;=25,"Young Adult",
IF(B6130&lt;=35,"Adult",
IF(B6130&lt;=50,"Middle Age","Senior"))))</f>
        <v>Adult</v>
      </c>
      <c r="Q6130" s="3">
        <f>J6130/O6130</f>
        <v>3307.2710932822501</v>
      </c>
      <c r="R6130" s="5">
        <f>IF(B6130&gt;60,1,0)
+ IF(O6130&gt;7,1,0)
+ IF(L6130="Emergency",1,0)
+ IF(T6130="Critical",1,0)</f>
        <v>0</v>
      </c>
      <c r="S6130" s="6" t="str">
        <f>IF(R6130&lt;=1,"Low",
IF(R6130=2,"Medium","High"))</f>
        <v>Low</v>
      </c>
      <c r="T6130" s="1" t="s">
        <v>71</v>
      </c>
    </row>
    <row r="6131" spans="1:20">
      <c r="A6131" s="1" t="s">
        <v>16902</v>
      </c>
      <c r="B6131" s="1">
        <v>68</v>
      </c>
      <c r="C6131" s="1" t="s">
        <v>51</v>
      </c>
      <c r="D6131" s="1" t="s">
        <v>32</v>
      </c>
      <c r="E6131" s="1" t="s">
        <v>33</v>
      </c>
      <c r="F6131" s="2">
        <v>44118</v>
      </c>
      <c r="G6131" s="1" t="s">
        <v>16903</v>
      </c>
      <c r="H6131" s="1" t="s">
        <v>1143</v>
      </c>
      <c r="I6131" s="1" t="s">
        <v>56</v>
      </c>
      <c r="J6131" s="3">
        <v>44117.741851266197</v>
      </c>
      <c r="K6131" s="1">
        <v>319</v>
      </c>
      <c r="L6131" s="1" t="s">
        <v>37</v>
      </c>
      <c r="M6131" s="2">
        <v>44141</v>
      </c>
      <c r="N6131" s="1" t="s">
        <v>66</v>
      </c>
      <c r="O6131" s="1">
        <f>M6131-F6131</f>
        <v>23</v>
      </c>
      <c r="P6131" s="1" t="str">
        <f>IF(B6131&lt;=17,"Teen",
IF(B6131&lt;=25,"Young Adult",
IF(B6131&lt;=35,"Adult",
IF(B6131&lt;=50,"Middle Age","Senior"))))</f>
        <v>Senior</v>
      </c>
      <c r="Q6131" s="3">
        <f>J6131/O6131</f>
        <v>1918.1626891854869</v>
      </c>
      <c r="R6131" s="5">
        <f>IF(B6131&gt;60,1,0)
+ IF(O6131&gt;7,1,0)
+ IF(L6131="Emergency",1,0)
+ IF(T6131="Critical",1,0)</f>
        <v>2</v>
      </c>
      <c r="S6131" s="6" t="str">
        <f>IF(R6131&lt;=1,"Low",
IF(R6131=2,"Medium","High"))</f>
        <v>Medium</v>
      </c>
      <c r="T6131" s="1" t="s">
        <v>71</v>
      </c>
    </row>
    <row r="6132" spans="1:20">
      <c r="A6132" s="1" t="s">
        <v>5349</v>
      </c>
      <c r="B6132" s="1">
        <v>51</v>
      </c>
      <c r="C6132" s="1" t="s">
        <v>21</v>
      </c>
      <c r="D6132" s="1" t="s">
        <v>73</v>
      </c>
      <c r="E6132" s="1" t="s">
        <v>84</v>
      </c>
      <c r="F6132" s="2">
        <v>44118</v>
      </c>
      <c r="G6132" s="1" t="s">
        <v>10562</v>
      </c>
      <c r="H6132" s="1" t="s">
        <v>5955</v>
      </c>
      <c r="I6132" s="1" t="s">
        <v>36</v>
      </c>
      <c r="J6132" s="3">
        <v>40532.348251065399</v>
      </c>
      <c r="K6132" s="1">
        <v>435</v>
      </c>
      <c r="L6132" s="1" t="s">
        <v>42</v>
      </c>
      <c r="M6132" s="2">
        <v>44139</v>
      </c>
      <c r="N6132" s="1" t="s">
        <v>66</v>
      </c>
      <c r="O6132" s="1">
        <f>M6132-F6132</f>
        <v>21</v>
      </c>
      <c r="P6132" s="1" t="str">
        <f>IF(B6132&lt;=17,"Teen",
IF(B6132&lt;=25,"Young Adult",
IF(B6132&lt;=35,"Adult",
IF(B6132&lt;=50,"Middle Age","Senior"))))</f>
        <v>Senior</v>
      </c>
      <c r="Q6132" s="3">
        <f>J6132/O6132</f>
        <v>1930.1118214793048</v>
      </c>
      <c r="R6132" s="5">
        <f>IF(B6132&gt;60,1,0)
+ IF(O6132&gt;7,1,0)
+ IF(L6132="Emergency",1,0)
+ IF(T6132="Critical",1,0)</f>
        <v>2</v>
      </c>
      <c r="S6132" s="6" t="str">
        <f>IF(R6132&lt;=1,"Low",
IF(R6132=2,"Medium","High"))</f>
        <v>Medium</v>
      </c>
      <c r="T6132" s="1" t="s">
        <v>71</v>
      </c>
    </row>
    <row r="6133" spans="1:20">
      <c r="A6133" s="1" t="s">
        <v>16904</v>
      </c>
      <c r="B6133" s="1">
        <v>68</v>
      </c>
      <c r="C6133" s="1" t="s">
        <v>21</v>
      </c>
      <c r="D6133" s="1" t="s">
        <v>91</v>
      </c>
      <c r="E6133" s="1" t="s">
        <v>74</v>
      </c>
      <c r="F6133" s="2">
        <v>44118</v>
      </c>
      <c r="G6133" s="1" t="s">
        <v>16905</v>
      </c>
      <c r="H6133" s="1" t="s">
        <v>16906</v>
      </c>
      <c r="I6133" s="1" t="s">
        <v>56</v>
      </c>
      <c r="J6133" s="3">
        <v>6332.7824057403404</v>
      </c>
      <c r="K6133" s="1">
        <v>490</v>
      </c>
      <c r="L6133" s="1" t="s">
        <v>37</v>
      </c>
      <c r="M6133" s="2">
        <v>44128</v>
      </c>
      <c r="N6133" s="1" t="s">
        <v>28</v>
      </c>
      <c r="O6133" s="1">
        <f>M6133-F6133</f>
        <v>10</v>
      </c>
      <c r="P6133" s="1" t="str">
        <f>IF(B6133&lt;=17,"Teen",
IF(B6133&lt;=25,"Young Adult",
IF(B6133&lt;=35,"Adult",
IF(B6133&lt;=50,"Middle Age","Senior"))))</f>
        <v>Senior</v>
      </c>
      <c r="Q6133" s="3">
        <f>J6133/O6133</f>
        <v>633.27824057403404</v>
      </c>
      <c r="R6133" s="5">
        <f>IF(B6133&gt;60,1,0)
+ IF(O6133&gt;7,1,0)
+ IF(L6133="Emergency",1,0)
+ IF(T6133="Critical",1,0)</f>
        <v>2</v>
      </c>
      <c r="S6133" s="6" t="str">
        <f>IF(R6133&lt;=1,"Low",
IF(R6133=2,"Medium","High"))</f>
        <v>Medium</v>
      </c>
      <c r="T6133" s="1" t="s">
        <v>71</v>
      </c>
    </row>
    <row r="6134" spans="1:20">
      <c r="A6134" s="1" t="s">
        <v>9575</v>
      </c>
      <c r="B6134" s="1">
        <v>29</v>
      </c>
      <c r="C6134" s="1" t="s">
        <v>51</v>
      </c>
      <c r="D6134" s="1" t="s">
        <v>68</v>
      </c>
      <c r="E6134" s="1" t="s">
        <v>74</v>
      </c>
      <c r="F6134" s="2">
        <v>44117</v>
      </c>
      <c r="G6134" s="1" t="s">
        <v>4605</v>
      </c>
      <c r="H6134" s="1" t="s">
        <v>1477</v>
      </c>
      <c r="I6134" s="1" t="s">
        <v>56</v>
      </c>
      <c r="J6134" s="3">
        <v>18198.873724591798</v>
      </c>
      <c r="K6134" s="1">
        <v>353</v>
      </c>
      <c r="L6134" s="1" t="s">
        <v>37</v>
      </c>
      <c r="M6134" s="2">
        <v>44139</v>
      </c>
      <c r="N6134" s="1" t="s">
        <v>66</v>
      </c>
      <c r="O6134" s="1">
        <f>M6134-F6134</f>
        <v>22</v>
      </c>
      <c r="P6134" s="1" t="str">
        <f>IF(B6134&lt;=17,"Teen",
IF(B6134&lt;=25,"Young Adult",
IF(B6134&lt;=35,"Adult",
IF(B6134&lt;=50,"Middle Age","Senior"))))</f>
        <v>Adult</v>
      </c>
      <c r="Q6134" s="3">
        <f>J6134/O6134</f>
        <v>827.22153293599081</v>
      </c>
      <c r="R6134" s="5">
        <f>IF(B6134&gt;60,1,0)
+ IF(O6134&gt;7,1,0)
+ IF(L6134="Emergency",1,0)
+ IF(T6134="Critical",1,0)</f>
        <v>1</v>
      </c>
      <c r="S6134" s="6" t="str">
        <f>IF(R6134&lt;=1,"Low",
IF(R6134=2,"Medium","High"))</f>
        <v>Low</v>
      </c>
      <c r="T6134" s="1" t="s">
        <v>29</v>
      </c>
    </row>
    <row r="6135" spans="1:20">
      <c r="A6135" s="1" t="s">
        <v>16907</v>
      </c>
      <c r="B6135" s="1">
        <v>18</v>
      </c>
      <c r="C6135" s="1" t="s">
        <v>21</v>
      </c>
      <c r="D6135" s="1" t="s">
        <v>62</v>
      </c>
      <c r="E6135" s="1" t="s">
        <v>45</v>
      </c>
      <c r="F6135" s="2">
        <v>44117</v>
      </c>
      <c r="G6135" s="1" t="s">
        <v>16908</v>
      </c>
      <c r="H6135" s="1" t="s">
        <v>16909</v>
      </c>
      <c r="I6135" s="1" t="s">
        <v>60</v>
      </c>
      <c r="J6135" s="3">
        <v>42545.920689193699</v>
      </c>
      <c r="K6135" s="1">
        <v>311</v>
      </c>
      <c r="L6135" s="1" t="s">
        <v>42</v>
      </c>
      <c r="M6135" s="2">
        <v>44144</v>
      </c>
      <c r="N6135" s="1" t="s">
        <v>38</v>
      </c>
      <c r="O6135" s="1">
        <f>M6135-F6135</f>
        <v>27</v>
      </c>
      <c r="P6135" s="1" t="str">
        <f>IF(B6135&lt;=17,"Teen",
IF(B6135&lt;=25,"Young Adult",
IF(B6135&lt;=35,"Adult",
IF(B6135&lt;=50,"Middle Age","Senior"))))</f>
        <v>Young Adult</v>
      </c>
      <c r="Q6135" s="3">
        <f>J6135/O6135</f>
        <v>1575.7748403405074</v>
      </c>
      <c r="R6135" s="5">
        <f>IF(B6135&gt;60,1,0)
+ IF(O6135&gt;7,1,0)
+ IF(L6135="Emergency",1,0)
+ IF(T6135="Critical",1,0)</f>
        <v>2</v>
      </c>
      <c r="S6135" s="6" t="str">
        <f>IF(R6135&lt;=1,"Low",
IF(R6135=2,"Medium","High"))</f>
        <v>Medium</v>
      </c>
      <c r="T6135" s="1" t="s">
        <v>29</v>
      </c>
    </row>
    <row r="6136" spans="1:20">
      <c r="A6136" s="1" t="s">
        <v>16910</v>
      </c>
      <c r="B6136" s="1">
        <v>66</v>
      </c>
      <c r="C6136" s="1" t="s">
        <v>21</v>
      </c>
      <c r="D6136" s="1" t="s">
        <v>91</v>
      </c>
      <c r="E6136" s="1" t="s">
        <v>45</v>
      </c>
      <c r="F6136" s="2">
        <v>44117</v>
      </c>
      <c r="G6136" s="1" t="s">
        <v>191</v>
      </c>
      <c r="H6136" s="1" t="s">
        <v>16911</v>
      </c>
      <c r="I6136" s="1" t="s">
        <v>65</v>
      </c>
      <c r="J6136" s="3">
        <v>44765.587160910603</v>
      </c>
      <c r="K6136" s="1">
        <v>115</v>
      </c>
      <c r="L6136" s="1" t="s">
        <v>42</v>
      </c>
      <c r="M6136" s="2">
        <v>44128</v>
      </c>
      <c r="N6136" s="1" t="s">
        <v>66</v>
      </c>
      <c r="O6136" s="1">
        <f>M6136-F6136</f>
        <v>11</v>
      </c>
      <c r="P6136" s="1" t="str">
        <f>IF(B6136&lt;=17,"Teen",
IF(B6136&lt;=25,"Young Adult",
IF(B6136&lt;=35,"Adult",
IF(B6136&lt;=50,"Middle Age","Senior"))))</f>
        <v>Senior</v>
      </c>
      <c r="Q6136" s="3">
        <f>J6136/O6136</f>
        <v>4069.5988328100548</v>
      </c>
      <c r="R6136" s="5">
        <f>IF(B6136&gt;60,1,0)
+ IF(O6136&gt;7,1,0)
+ IF(L6136="Emergency",1,0)
+ IF(T6136="Critical",1,0)</f>
        <v>3</v>
      </c>
      <c r="S6136" s="6" t="str">
        <f>IF(R6136&lt;=1,"Low",
IF(R6136=2,"Medium","High"))</f>
        <v>High</v>
      </c>
      <c r="T6136" s="1" t="s">
        <v>49</v>
      </c>
    </row>
    <row r="6137" spans="1:20">
      <c r="A6137" s="1" t="s">
        <v>6158</v>
      </c>
      <c r="B6137" s="1">
        <v>24</v>
      </c>
      <c r="C6137" s="1" t="s">
        <v>21</v>
      </c>
      <c r="D6137" s="1" t="s">
        <v>91</v>
      </c>
      <c r="E6137" s="1" t="s">
        <v>84</v>
      </c>
      <c r="F6137" s="2">
        <v>44117</v>
      </c>
      <c r="G6137" s="1" t="s">
        <v>16912</v>
      </c>
      <c r="H6137" s="1" t="s">
        <v>16913</v>
      </c>
      <c r="I6137" s="1" t="s">
        <v>60</v>
      </c>
      <c r="J6137" s="3">
        <v>30277.405859013001</v>
      </c>
      <c r="K6137" s="1">
        <v>321</v>
      </c>
      <c r="L6137" s="1" t="s">
        <v>42</v>
      </c>
      <c r="M6137" s="2">
        <v>44144</v>
      </c>
      <c r="N6137" s="1" t="s">
        <v>97</v>
      </c>
      <c r="O6137" s="1">
        <f>M6137-F6137</f>
        <v>27</v>
      </c>
      <c r="P6137" s="1" t="str">
        <f>IF(B6137&lt;=17,"Teen",
IF(B6137&lt;=25,"Young Adult",
IF(B6137&lt;=35,"Adult",
IF(B6137&lt;=50,"Middle Age","Senior"))))</f>
        <v>Young Adult</v>
      </c>
      <c r="Q6137" s="3">
        <f>J6137/O6137</f>
        <v>1121.3854021856666</v>
      </c>
      <c r="R6137" s="5">
        <f>IF(B6137&gt;60,1,0)
+ IF(O6137&gt;7,1,0)
+ IF(L6137="Emergency",1,0)
+ IF(T6137="Critical",1,0)</f>
        <v>2</v>
      </c>
      <c r="S6137" s="6" t="str">
        <f>IF(R6137&lt;=1,"Low",
IF(R6137=2,"Medium","High"))</f>
        <v>Medium</v>
      </c>
      <c r="T6137" s="1" t="s">
        <v>49</v>
      </c>
    </row>
    <row r="6138" spans="1:20">
      <c r="A6138" s="1" t="s">
        <v>16914</v>
      </c>
      <c r="B6138" s="1">
        <v>76</v>
      </c>
      <c r="C6138" s="1" t="s">
        <v>21</v>
      </c>
      <c r="D6138" s="1" t="s">
        <v>22</v>
      </c>
      <c r="E6138" s="1" t="s">
        <v>53</v>
      </c>
      <c r="F6138" s="2">
        <v>44117</v>
      </c>
      <c r="G6138" s="1" t="s">
        <v>16915</v>
      </c>
      <c r="H6138" s="1" t="s">
        <v>16916</v>
      </c>
      <c r="I6138" s="1" t="s">
        <v>65</v>
      </c>
      <c r="J6138" s="3">
        <v>36227.965419730601</v>
      </c>
      <c r="K6138" s="1">
        <v>277</v>
      </c>
      <c r="L6138" s="1" t="s">
        <v>42</v>
      </c>
      <c r="M6138" s="2">
        <v>44127</v>
      </c>
      <c r="N6138" s="1" t="s">
        <v>97</v>
      </c>
      <c r="O6138" s="1">
        <f>M6138-F6138</f>
        <v>10</v>
      </c>
      <c r="P6138" s="1" t="str">
        <f>IF(B6138&lt;=17,"Teen",
IF(B6138&lt;=25,"Young Adult",
IF(B6138&lt;=35,"Adult",
IF(B6138&lt;=50,"Middle Age","Senior"))))</f>
        <v>Senior</v>
      </c>
      <c r="Q6138" s="3">
        <f>J6138/O6138</f>
        <v>3622.7965419730599</v>
      </c>
      <c r="R6138" s="5">
        <f>IF(B6138&gt;60,1,0)
+ IF(O6138&gt;7,1,0)
+ IF(L6138="Emergency",1,0)
+ IF(T6138="Critical",1,0)</f>
        <v>3</v>
      </c>
      <c r="S6138" s="6" t="str">
        <f>IF(R6138&lt;=1,"Low",
IF(R6138=2,"Medium","High"))</f>
        <v>High</v>
      </c>
      <c r="T6138" s="1" t="s">
        <v>71</v>
      </c>
    </row>
    <row r="6139" spans="1:20">
      <c r="A6139" s="1" t="s">
        <v>1298</v>
      </c>
      <c r="B6139" s="1">
        <v>39</v>
      </c>
      <c r="C6139" s="1" t="s">
        <v>21</v>
      </c>
      <c r="D6139" s="1" t="s">
        <v>22</v>
      </c>
      <c r="E6139" s="1" t="s">
        <v>74</v>
      </c>
      <c r="F6139" s="2">
        <v>44117</v>
      </c>
      <c r="G6139" s="1" t="s">
        <v>16917</v>
      </c>
      <c r="H6139" s="1" t="s">
        <v>16918</v>
      </c>
      <c r="I6139" s="1" t="s">
        <v>65</v>
      </c>
      <c r="J6139" s="3">
        <v>23761.988518615599</v>
      </c>
      <c r="K6139" s="1">
        <v>391</v>
      </c>
      <c r="L6139" s="1" t="s">
        <v>37</v>
      </c>
      <c r="M6139" s="2">
        <v>44133</v>
      </c>
      <c r="N6139" s="1" t="s">
        <v>38</v>
      </c>
      <c r="O6139" s="1">
        <f>M6139-F6139</f>
        <v>16</v>
      </c>
      <c r="P6139" s="1" t="str">
        <f>IF(B6139&lt;=17,"Teen",
IF(B6139&lt;=25,"Young Adult",
IF(B6139&lt;=35,"Adult",
IF(B6139&lt;=50,"Middle Age","Senior"))))</f>
        <v>Middle Age</v>
      </c>
      <c r="Q6139" s="3">
        <f>J6139/O6139</f>
        <v>1485.1242824134749</v>
      </c>
      <c r="R6139" s="5">
        <f>IF(B6139&gt;60,1,0)
+ IF(O6139&gt;7,1,0)
+ IF(L6139="Emergency",1,0)
+ IF(T6139="Critical",1,0)</f>
        <v>1</v>
      </c>
      <c r="S6139" s="6" t="str">
        <f>IF(R6139&lt;=1,"Low",
IF(R6139=2,"Medium","High"))</f>
        <v>Low</v>
      </c>
      <c r="T6139" s="1" t="s">
        <v>71</v>
      </c>
    </row>
    <row r="6140" spans="1:20">
      <c r="A6140" s="1" t="s">
        <v>3287</v>
      </c>
      <c r="B6140" s="1">
        <v>67</v>
      </c>
      <c r="C6140" s="1" t="s">
        <v>21</v>
      </c>
      <c r="D6140" s="1" t="s">
        <v>22</v>
      </c>
      <c r="E6140" s="1" t="s">
        <v>33</v>
      </c>
      <c r="F6140" s="2">
        <v>44117</v>
      </c>
      <c r="G6140" s="1" t="s">
        <v>16919</v>
      </c>
      <c r="H6140" s="1" t="s">
        <v>16920</v>
      </c>
      <c r="I6140" s="1" t="s">
        <v>56</v>
      </c>
      <c r="J6140" s="3">
        <v>20789.288779562299</v>
      </c>
      <c r="K6140" s="1">
        <v>127</v>
      </c>
      <c r="L6140" s="1" t="s">
        <v>42</v>
      </c>
      <c r="M6140" s="2">
        <v>44139</v>
      </c>
      <c r="N6140" s="1" t="s">
        <v>97</v>
      </c>
      <c r="O6140" s="1">
        <f>M6140-F6140</f>
        <v>22</v>
      </c>
      <c r="P6140" s="1" t="str">
        <f>IF(B6140&lt;=17,"Teen",
IF(B6140&lt;=25,"Young Adult",
IF(B6140&lt;=35,"Adult",
IF(B6140&lt;=50,"Middle Age","Senior"))))</f>
        <v>Senior</v>
      </c>
      <c r="Q6140" s="3">
        <f>J6140/O6140</f>
        <v>944.96767179828635</v>
      </c>
      <c r="R6140" s="5">
        <f>IF(B6140&gt;60,1,0)
+ IF(O6140&gt;7,1,0)
+ IF(L6140="Emergency",1,0)
+ IF(T6140="Critical",1,0)</f>
        <v>3</v>
      </c>
      <c r="S6140" s="6" t="str">
        <f>IF(R6140&lt;=1,"Low",
IF(R6140=2,"Medium","High"))</f>
        <v>High</v>
      </c>
      <c r="T6140" s="1" t="s">
        <v>49</v>
      </c>
    </row>
    <row r="6141" spans="1:20">
      <c r="A6141" s="1" t="s">
        <v>16921</v>
      </c>
      <c r="B6141" s="1">
        <v>54</v>
      </c>
      <c r="C6141" s="1" t="s">
        <v>51</v>
      </c>
      <c r="D6141" s="1" t="s">
        <v>52</v>
      </c>
      <c r="E6141" s="1" t="s">
        <v>74</v>
      </c>
      <c r="F6141" s="2">
        <v>44117</v>
      </c>
      <c r="G6141" s="1" t="s">
        <v>16922</v>
      </c>
      <c r="H6141" s="1" t="s">
        <v>16923</v>
      </c>
      <c r="I6141" s="1" t="s">
        <v>65</v>
      </c>
      <c r="J6141" s="3">
        <v>42732.721292170798</v>
      </c>
      <c r="K6141" s="1">
        <v>166</v>
      </c>
      <c r="L6141" s="1" t="s">
        <v>27</v>
      </c>
      <c r="M6141" s="2">
        <v>44140</v>
      </c>
      <c r="N6141" s="1" t="s">
        <v>38</v>
      </c>
      <c r="O6141" s="1">
        <f>M6141-F6141</f>
        <v>23</v>
      </c>
      <c r="P6141" s="1" t="str">
        <f>IF(B6141&lt;=17,"Teen",
IF(B6141&lt;=25,"Young Adult",
IF(B6141&lt;=35,"Adult",
IF(B6141&lt;=50,"Middle Age","Senior"))))</f>
        <v>Senior</v>
      </c>
      <c r="Q6141" s="3">
        <f>J6141/O6141</f>
        <v>1857.9444040074261</v>
      </c>
      <c r="R6141" s="5">
        <f>IF(B6141&gt;60,1,0)
+ IF(O6141&gt;7,1,0)
+ IF(L6141="Emergency",1,0)
+ IF(T6141="Critical",1,0)</f>
        <v>1</v>
      </c>
      <c r="S6141" s="6" t="str">
        <f>IF(R6141&lt;=1,"Low",
IF(R6141=2,"Medium","High"))</f>
        <v>Low</v>
      </c>
      <c r="T6141" s="1" t="s">
        <v>71</v>
      </c>
    </row>
    <row r="6142" spans="1:20">
      <c r="A6142" s="1" t="s">
        <v>16924</v>
      </c>
      <c r="B6142" s="1">
        <v>33</v>
      </c>
      <c r="C6142" s="1" t="s">
        <v>51</v>
      </c>
      <c r="D6142" s="1" t="s">
        <v>22</v>
      </c>
      <c r="E6142" s="1" t="s">
        <v>33</v>
      </c>
      <c r="F6142" s="2">
        <v>44116</v>
      </c>
      <c r="G6142" s="1" t="s">
        <v>16925</v>
      </c>
      <c r="H6142" s="1" t="s">
        <v>16926</v>
      </c>
      <c r="I6142" s="1" t="s">
        <v>56</v>
      </c>
      <c r="J6142" s="3">
        <v>42685.200521269602</v>
      </c>
      <c r="K6142" s="1">
        <v>333</v>
      </c>
      <c r="L6142" s="1" t="s">
        <v>37</v>
      </c>
      <c r="M6142" s="2">
        <v>44126</v>
      </c>
      <c r="N6142" s="1" t="s">
        <v>48</v>
      </c>
      <c r="O6142" s="1">
        <f>M6142-F6142</f>
        <v>10</v>
      </c>
      <c r="P6142" s="1" t="str">
        <f>IF(B6142&lt;=17,"Teen",
IF(B6142&lt;=25,"Young Adult",
IF(B6142&lt;=35,"Adult",
IF(B6142&lt;=50,"Middle Age","Senior"))))</f>
        <v>Adult</v>
      </c>
      <c r="Q6142" s="3">
        <f>J6142/O6142</f>
        <v>4268.5200521269599</v>
      </c>
      <c r="R6142" s="5">
        <f>IF(B6142&gt;60,1,0)
+ IF(O6142&gt;7,1,0)
+ IF(L6142="Emergency",1,0)
+ IF(T6142="Critical",1,0)</f>
        <v>1</v>
      </c>
      <c r="S6142" s="6" t="str">
        <f>IF(R6142&lt;=1,"Low",
IF(R6142=2,"Medium","High"))</f>
        <v>Low</v>
      </c>
      <c r="T6142" s="1" t="s">
        <v>71</v>
      </c>
    </row>
    <row r="6143" spans="1:20">
      <c r="A6143" s="1" t="s">
        <v>16927</v>
      </c>
      <c r="B6143" s="1">
        <v>61</v>
      </c>
      <c r="C6143" s="1" t="s">
        <v>51</v>
      </c>
      <c r="D6143" s="1" t="s">
        <v>73</v>
      </c>
      <c r="E6143" s="1" t="s">
        <v>33</v>
      </c>
      <c r="F6143" s="2">
        <v>44116</v>
      </c>
      <c r="G6143" s="1" t="s">
        <v>16928</v>
      </c>
      <c r="H6143" s="1" t="s">
        <v>16929</v>
      </c>
      <c r="I6143" s="1" t="s">
        <v>65</v>
      </c>
      <c r="J6143" s="3">
        <v>46362.200834994997</v>
      </c>
      <c r="K6143" s="1">
        <v>175</v>
      </c>
      <c r="L6143" s="1" t="s">
        <v>37</v>
      </c>
      <c r="M6143" s="2">
        <v>44127</v>
      </c>
      <c r="N6143" s="1" t="s">
        <v>28</v>
      </c>
      <c r="O6143" s="1">
        <f>M6143-F6143</f>
        <v>11</v>
      </c>
      <c r="P6143" s="1" t="str">
        <f>IF(B6143&lt;=17,"Teen",
IF(B6143&lt;=25,"Young Adult",
IF(B6143&lt;=35,"Adult",
IF(B6143&lt;=50,"Middle Age","Senior"))))</f>
        <v>Senior</v>
      </c>
      <c r="Q6143" s="3">
        <f>J6143/O6143</f>
        <v>4214.7455304540908</v>
      </c>
      <c r="R6143" s="5">
        <f>IF(B6143&gt;60,1,0)
+ IF(O6143&gt;7,1,0)
+ IF(L6143="Emergency",1,0)
+ IF(T6143="Critical",1,0)</f>
        <v>2</v>
      </c>
      <c r="S6143" s="6" t="str">
        <f>IF(R6143&lt;=1,"Low",
IF(R6143=2,"Medium","High"))</f>
        <v>Medium</v>
      </c>
      <c r="T6143" s="1" t="s">
        <v>29</v>
      </c>
    </row>
    <row r="6144" spans="1:20">
      <c r="A6144" s="1" t="s">
        <v>16930</v>
      </c>
      <c r="B6144" s="1">
        <v>53</v>
      </c>
      <c r="C6144" s="1" t="s">
        <v>21</v>
      </c>
      <c r="D6144" s="1" t="s">
        <v>62</v>
      </c>
      <c r="E6144" s="1" t="s">
        <v>53</v>
      </c>
      <c r="F6144" s="2">
        <v>44116</v>
      </c>
      <c r="G6144" s="1" t="s">
        <v>16931</v>
      </c>
      <c r="H6144" s="1" t="s">
        <v>16932</v>
      </c>
      <c r="I6144" s="1" t="s">
        <v>60</v>
      </c>
      <c r="J6144" s="3">
        <v>24672.040279688001</v>
      </c>
      <c r="K6144" s="1">
        <v>335</v>
      </c>
      <c r="L6144" s="1" t="s">
        <v>27</v>
      </c>
      <c r="M6144" s="2">
        <v>44125</v>
      </c>
      <c r="N6144" s="1" t="s">
        <v>97</v>
      </c>
      <c r="O6144" s="1">
        <f>M6144-F6144</f>
        <v>9</v>
      </c>
      <c r="P6144" s="1" t="str">
        <f>IF(B6144&lt;=17,"Teen",
IF(B6144&lt;=25,"Young Adult",
IF(B6144&lt;=35,"Adult",
IF(B6144&lt;=50,"Middle Age","Senior"))))</f>
        <v>Senior</v>
      </c>
      <c r="Q6144" s="3">
        <f>J6144/O6144</f>
        <v>2741.3378088542222</v>
      </c>
      <c r="R6144" s="5">
        <f>IF(B6144&gt;60,1,0)
+ IF(O6144&gt;7,1,0)
+ IF(L6144="Emergency",1,0)
+ IF(T6144="Critical",1,0)</f>
        <v>1</v>
      </c>
      <c r="S6144" s="6" t="str">
        <f>IF(R6144&lt;=1,"Low",
IF(R6144=2,"Medium","High"))</f>
        <v>Low</v>
      </c>
      <c r="T6144" s="1" t="s">
        <v>49</v>
      </c>
    </row>
    <row r="6145" spans="1:20">
      <c r="A6145" s="1" t="s">
        <v>16933</v>
      </c>
      <c r="B6145" s="1">
        <v>80</v>
      </c>
      <c r="C6145" s="1" t="s">
        <v>51</v>
      </c>
      <c r="D6145" s="1" t="s">
        <v>52</v>
      </c>
      <c r="E6145" s="1" t="s">
        <v>53</v>
      </c>
      <c r="F6145" s="2">
        <v>44116</v>
      </c>
      <c r="G6145" s="1" t="s">
        <v>16934</v>
      </c>
      <c r="H6145" s="1" t="s">
        <v>16935</v>
      </c>
      <c r="I6145" s="1" t="s">
        <v>26</v>
      </c>
      <c r="J6145" s="3">
        <v>19715.529011833602</v>
      </c>
      <c r="K6145" s="1">
        <v>475</v>
      </c>
      <c r="L6145" s="1" t="s">
        <v>27</v>
      </c>
      <c r="M6145" s="2">
        <v>44141</v>
      </c>
      <c r="N6145" s="1" t="s">
        <v>48</v>
      </c>
      <c r="O6145" s="1">
        <f>M6145-F6145</f>
        <v>25</v>
      </c>
      <c r="P6145" s="1" t="str">
        <f>IF(B6145&lt;=17,"Teen",
IF(B6145&lt;=25,"Young Adult",
IF(B6145&lt;=35,"Adult",
IF(B6145&lt;=50,"Middle Age","Senior"))))</f>
        <v>Senior</v>
      </c>
      <c r="Q6145" s="3">
        <f>J6145/O6145</f>
        <v>788.62116047334405</v>
      </c>
      <c r="R6145" s="5">
        <f>IF(B6145&gt;60,1,0)
+ IF(O6145&gt;7,1,0)
+ IF(L6145="Emergency",1,0)
+ IF(T6145="Critical",1,0)</f>
        <v>2</v>
      </c>
      <c r="S6145" s="6" t="str">
        <f>IF(R6145&lt;=1,"Low",
IF(R6145=2,"Medium","High"))</f>
        <v>Medium</v>
      </c>
      <c r="T6145" s="1" t="s">
        <v>49</v>
      </c>
    </row>
    <row r="6146" spans="1:20">
      <c r="A6146" s="1" t="s">
        <v>16936</v>
      </c>
      <c r="B6146" s="1">
        <v>43</v>
      </c>
      <c r="C6146" s="1" t="s">
        <v>21</v>
      </c>
      <c r="D6146" s="1" t="s">
        <v>91</v>
      </c>
      <c r="E6146" s="1" t="s">
        <v>33</v>
      </c>
      <c r="F6146" s="2">
        <v>44116</v>
      </c>
      <c r="G6146" s="1" t="s">
        <v>16937</v>
      </c>
      <c r="H6146" s="1" t="s">
        <v>16938</v>
      </c>
      <c r="I6146" s="1" t="s">
        <v>26</v>
      </c>
      <c r="J6146" s="3">
        <v>4979.1053388120399</v>
      </c>
      <c r="K6146" s="1">
        <v>480</v>
      </c>
      <c r="L6146" s="1" t="s">
        <v>37</v>
      </c>
      <c r="M6146" s="2">
        <v>44126</v>
      </c>
      <c r="N6146" s="1" t="s">
        <v>97</v>
      </c>
      <c r="O6146" s="1">
        <f>M6146-F6146</f>
        <v>10</v>
      </c>
      <c r="P6146" s="1" t="str">
        <f>IF(B6146&lt;=17,"Teen",
IF(B6146&lt;=25,"Young Adult",
IF(B6146&lt;=35,"Adult",
IF(B6146&lt;=50,"Middle Age","Senior"))))</f>
        <v>Middle Age</v>
      </c>
      <c r="Q6146" s="3">
        <f>J6146/O6146</f>
        <v>497.910533881204</v>
      </c>
      <c r="R6146" s="5">
        <f>IF(B6146&gt;60,1,0)
+ IF(O6146&gt;7,1,0)
+ IF(L6146="Emergency",1,0)
+ IF(T6146="Critical",1,0)</f>
        <v>1</v>
      </c>
      <c r="S6146" s="6" t="str">
        <f>IF(R6146&lt;=1,"Low",
IF(R6146=2,"Medium","High"))</f>
        <v>Low</v>
      </c>
      <c r="T6146" s="1" t="s">
        <v>49</v>
      </c>
    </row>
    <row r="6147" spans="1:20">
      <c r="A6147" s="1" t="s">
        <v>10824</v>
      </c>
      <c r="B6147" s="1">
        <v>28</v>
      </c>
      <c r="C6147" s="1" t="s">
        <v>51</v>
      </c>
      <c r="D6147" s="1" t="s">
        <v>62</v>
      </c>
      <c r="E6147" s="1" t="s">
        <v>53</v>
      </c>
      <c r="F6147" s="2">
        <v>44115</v>
      </c>
      <c r="G6147" s="1" t="s">
        <v>16939</v>
      </c>
      <c r="H6147" s="1" t="s">
        <v>1558</v>
      </c>
      <c r="I6147" s="1" t="s">
        <v>26</v>
      </c>
      <c r="J6147" s="3">
        <v>24120.184043884099</v>
      </c>
      <c r="K6147" s="1">
        <v>286</v>
      </c>
      <c r="L6147" s="1" t="s">
        <v>27</v>
      </c>
      <c r="M6147" s="2">
        <v>44120</v>
      </c>
      <c r="N6147" s="1" t="s">
        <v>48</v>
      </c>
      <c r="O6147" s="1">
        <f>M6147-F6147</f>
        <v>5</v>
      </c>
      <c r="P6147" s="1" t="str">
        <f>IF(B6147&lt;=17,"Teen",
IF(B6147&lt;=25,"Young Adult",
IF(B6147&lt;=35,"Adult",
IF(B6147&lt;=50,"Middle Age","Senior"))))</f>
        <v>Adult</v>
      </c>
      <c r="Q6147" s="3">
        <f>J6147/O6147</f>
        <v>4824.0368087768202</v>
      </c>
      <c r="R6147" s="5">
        <f>IF(B6147&gt;60,1,0)
+ IF(O6147&gt;7,1,0)
+ IF(L6147="Emergency",1,0)
+ IF(T6147="Critical",1,0)</f>
        <v>0</v>
      </c>
      <c r="S6147" s="6" t="str">
        <f>IF(R6147&lt;=1,"Low",
IF(R6147=2,"Medium","High"))</f>
        <v>Low</v>
      </c>
      <c r="T6147" s="1" t="s">
        <v>49</v>
      </c>
    </row>
    <row r="6148" spans="1:20">
      <c r="A6148" s="1" t="s">
        <v>16940</v>
      </c>
      <c r="B6148" s="1">
        <v>22</v>
      </c>
      <c r="C6148" s="1" t="s">
        <v>21</v>
      </c>
      <c r="D6148" s="1" t="s">
        <v>32</v>
      </c>
      <c r="E6148" s="1" t="s">
        <v>74</v>
      </c>
      <c r="F6148" s="2">
        <v>44115</v>
      </c>
      <c r="G6148" s="1" t="s">
        <v>13276</v>
      </c>
      <c r="H6148" s="1" t="s">
        <v>16941</v>
      </c>
      <c r="I6148" s="1" t="s">
        <v>26</v>
      </c>
      <c r="J6148" s="3">
        <v>33636.862459687698</v>
      </c>
      <c r="K6148" s="1">
        <v>444</v>
      </c>
      <c r="L6148" s="1" t="s">
        <v>37</v>
      </c>
      <c r="M6148" s="2">
        <v>44143</v>
      </c>
      <c r="N6148" s="1" t="s">
        <v>97</v>
      </c>
      <c r="O6148" s="1">
        <f>M6148-F6148</f>
        <v>28</v>
      </c>
      <c r="P6148" s="1" t="str">
        <f>IF(B6148&lt;=17,"Teen",
IF(B6148&lt;=25,"Young Adult",
IF(B6148&lt;=35,"Adult",
IF(B6148&lt;=50,"Middle Age","Senior"))))</f>
        <v>Young Adult</v>
      </c>
      <c r="Q6148" s="3">
        <f>J6148/O6148</f>
        <v>1201.3165164174177</v>
      </c>
      <c r="R6148" s="5">
        <f>IF(B6148&gt;60,1,0)
+ IF(O6148&gt;7,1,0)
+ IF(L6148="Emergency",1,0)
+ IF(T6148="Critical",1,0)</f>
        <v>1</v>
      </c>
      <c r="S6148" s="6" t="str">
        <f>IF(R6148&lt;=1,"Low",
IF(R6148=2,"Medium","High"))</f>
        <v>Low</v>
      </c>
      <c r="T6148" s="1" t="s">
        <v>49</v>
      </c>
    </row>
    <row r="6149" spans="1:20">
      <c r="A6149" s="1" t="s">
        <v>16942</v>
      </c>
      <c r="B6149" s="1">
        <v>67</v>
      </c>
      <c r="C6149" s="1" t="s">
        <v>51</v>
      </c>
      <c r="D6149" s="1" t="s">
        <v>52</v>
      </c>
      <c r="E6149" s="1" t="s">
        <v>45</v>
      </c>
      <c r="F6149" s="2">
        <v>44115</v>
      </c>
      <c r="G6149" s="1" t="s">
        <v>16943</v>
      </c>
      <c r="H6149" s="1" t="s">
        <v>16944</v>
      </c>
      <c r="I6149" s="1" t="s">
        <v>65</v>
      </c>
      <c r="J6149" s="3">
        <v>35948.561284472104</v>
      </c>
      <c r="K6149" s="1">
        <v>339</v>
      </c>
      <c r="L6149" s="1" t="s">
        <v>37</v>
      </c>
      <c r="M6149" s="2">
        <v>44144</v>
      </c>
      <c r="N6149" s="1" t="s">
        <v>38</v>
      </c>
      <c r="O6149" s="1">
        <f>M6149-F6149</f>
        <v>29</v>
      </c>
      <c r="P6149" s="1" t="str">
        <f>IF(B6149&lt;=17,"Teen",
IF(B6149&lt;=25,"Young Adult",
IF(B6149&lt;=35,"Adult",
IF(B6149&lt;=50,"Middle Age","Senior"))))</f>
        <v>Senior</v>
      </c>
      <c r="Q6149" s="3">
        <f>J6149/O6149</f>
        <v>1239.6055615335208</v>
      </c>
      <c r="R6149" s="5">
        <f>IF(B6149&gt;60,1,0)
+ IF(O6149&gt;7,1,0)
+ IF(L6149="Emergency",1,0)
+ IF(T6149="Critical",1,0)</f>
        <v>2</v>
      </c>
      <c r="S6149" s="6" t="str">
        <f>IF(R6149&lt;=1,"Low",
IF(R6149=2,"Medium","High"))</f>
        <v>Medium</v>
      </c>
      <c r="T6149" s="1" t="s">
        <v>71</v>
      </c>
    </row>
    <row r="6150" spans="1:20">
      <c r="A6150" s="1" t="s">
        <v>16945</v>
      </c>
      <c r="B6150" s="1">
        <v>39</v>
      </c>
      <c r="C6150" s="1" t="s">
        <v>21</v>
      </c>
      <c r="D6150" s="1" t="s">
        <v>68</v>
      </c>
      <c r="E6150" s="1" t="s">
        <v>53</v>
      </c>
      <c r="F6150" s="2">
        <v>44115</v>
      </c>
      <c r="G6150" s="1" t="s">
        <v>16946</v>
      </c>
      <c r="H6150" s="1" t="s">
        <v>16947</v>
      </c>
      <c r="I6150" s="1" t="s">
        <v>60</v>
      </c>
      <c r="J6150" s="3">
        <v>41057.719195882302</v>
      </c>
      <c r="K6150" s="1">
        <v>374</v>
      </c>
      <c r="L6150" s="1" t="s">
        <v>42</v>
      </c>
      <c r="M6150" s="2">
        <v>44138</v>
      </c>
      <c r="N6150" s="1" t="s">
        <v>97</v>
      </c>
      <c r="O6150" s="1">
        <f>M6150-F6150</f>
        <v>23</v>
      </c>
      <c r="P6150" s="1" t="str">
        <f>IF(B6150&lt;=17,"Teen",
IF(B6150&lt;=25,"Young Adult",
IF(B6150&lt;=35,"Adult",
IF(B6150&lt;=50,"Middle Age","Senior"))))</f>
        <v>Middle Age</v>
      </c>
      <c r="Q6150" s="3">
        <f>J6150/O6150</f>
        <v>1785.1182259079262</v>
      </c>
      <c r="R6150" s="5">
        <f>IF(B6150&gt;60,1,0)
+ IF(O6150&gt;7,1,0)
+ IF(L6150="Emergency",1,0)
+ IF(T6150="Critical",1,0)</f>
        <v>2</v>
      </c>
      <c r="S6150" s="6" t="str">
        <f>IF(R6150&lt;=1,"Low",
IF(R6150=2,"Medium","High"))</f>
        <v>Medium</v>
      </c>
      <c r="T6150" s="1" t="s">
        <v>49</v>
      </c>
    </row>
    <row r="6151" spans="1:20">
      <c r="A6151" s="1" t="s">
        <v>16948</v>
      </c>
      <c r="B6151" s="1">
        <v>65</v>
      </c>
      <c r="C6151" s="1" t="s">
        <v>51</v>
      </c>
      <c r="D6151" s="1" t="s">
        <v>52</v>
      </c>
      <c r="E6151" s="1" t="s">
        <v>84</v>
      </c>
      <c r="F6151" s="2">
        <v>44115</v>
      </c>
      <c r="G6151" s="1" t="s">
        <v>16949</v>
      </c>
      <c r="H6151" s="1" t="s">
        <v>16950</v>
      </c>
      <c r="I6151" s="1" t="s">
        <v>56</v>
      </c>
      <c r="J6151" s="3">
        <v>32706.281202055001</v>
      </c>
      <c r="K6151" s="1">
        <v>325</v>
      </c>
      <c r="L6151" s="1" t="s">
        <v>42</v>
      </c>
      <c r="M6151" s="2">
        <v>44134</v>
      </c>
      <c r="N6151" s="1" t="s">
        <v>28</v>
      </c>
      <c r="O6151" s="1">
        <f>M6151-F6151</f>
        <v>19</v>
      </c>
      <c r="P6151" s="1" t="str">
        <f>IF(B6151&lt;=17,"Teen",
IF(B6151&lt;=25,"Young Adult",
IF(B6151&lt;=35,"Adult",
IF(B6151&lt;=50,"Middle Age","Senior"))))</f>
        <v>Senior</v>
      </c>
      <c r="Q6151" s="3">
        <f>J6151/O6151</f>
        <v>1721.3832211607896</v>
      </c>
      <c r="R6151" s="5">
        <f>IF(B6151&gt;60,1,0)
+ IF(O6151&gt;7,1,0)
+ IF(L6151="Emergency",1,0)
+ IF(T6151="Critical",1,0)</f>
        <v>3</v>
      </c>
      <c r="S6151" s="6" t="str">
        <f>IF(R6151&lt;=1,"Low",
IF(R6151=2,"Medium","High"))</f>
        <v>High</v>
      </c>
      <c r="T6151" s="1" t="s">
        <v>49</v>
      </c>
    </row>
    <row r="6152" spans="1:20">
      <c r="A6152" s="1" t="s">
        <v>16951</v>
      </c>
      <c r="B6152" s="1">
        <v>30</v>
      </c>
      <c r="C6152" s="1" t="s">
        <v>21</v>
      </c>
      <c r="D6152" s="1" t="s">
        <v>73</v>
      </c>
      <c r="E6152" s="1" t="s">
        <v>45</v>
      </c>
      <c r="F6152" s="2">
        <v>44115</v>
      </c>
      <c r="G6152" s="1" t="s">
        <v>16952</v>
      </c>
      <c r="H6152" s="1" t="s">
        <v>16953</v>
      </c>
      <c r="I6152" s="1" t="s">
        <v>60</v>
      </c>
      <c r="J6152" s="3">
        <v>5688.8759932837402</v>
      </c>
      <c r="K6152" s="1">
        <v>359</v>
      </c>
      <c r="L6152" s="1" t="s">
        <v>42</v>
      </c>
      <c r="M6152" s="2">
        <v>44122</v>
      </c>
      <c r="N6152" s="1" t="s">
        <v>48</v>
      </c>
      <c r="O6152" s="1">
        <f>M6152-F6152</f>
        <v>7</v>
      </c>
      <c r="P6152" s="1" t="str">
        <f>IF(B6152&lt;=17,"Teen",
IF(B6152&lt;=25,"Young Adult",
IF(B6152&lt;=35,"Adult",
IF(B6152&lt;=50,"Middle Age","Senior"))))</f>
        <v>Adult</v>
      </c>
      <c r="Q6152" s="3">
        <f>J6152/O6152</f>
        <v>812.69657046910572</v>
      </c>
      <c r="R6152" s="5">
        <f>IF(B6152&gt;60,1,0)
+ IF(O6152&gt;7,1,0)
+ IF(L6152="Emergency",1,0)
+ IF(T6152="Critical",1,0)</f>
        <v>1</v>
      </c>
      <c r="S6152" s="6" t="str">
        <f>IF(R6152&lt;=1,"Low",
IF(R6152=2,"Medium","High"))</f>
        <v>Low</v>
      </c>
      <c r="T6152" s="1" t="s">
        <v>71</v>
      </c>
    </row>
    <row r="6153" spans="1:20">
      <c r="A6153" s="1" t="s">
        <v>16954</v>
      </c>
      <c r="B6153" s="1">
        <v>35</v>
      </c>
      <c r="C6153" s="1" t="s">
        <v>51</v>
      </c>
      <c r="D6153" s="1" t="s">
        <v>73</v>
      </c>
      <c r="E6153" s="1" t="s">
        <v>84</v>
      </c>
      <c r="F6153" s="2">
        <v>44115</v>
      </c>
      <c r="G6153" s="1" t="s">
        <v>16955</v>
      </c>
      <c r="H6153" s="1" t="s">
        <v>16956</v>
      </c>
      <c r="I6153" s="1" t="s">
        <v>36</v>
      </c>
      <c r="J6153" s="3">
        <v>9640.9986323477005</v>
      </c>
      <c r="K6153" s="1">
        <v>308</v>
      </c>
      <c r="L6153" s="1" t="s">
        <v>42</v>
      </c>
      <c r="M6153" s="2">
        <v>44138</v>
      </c>
      <c r="N6153" s="1" t="s">
        <v>48</v>
      </c>
      <c r="O6153" s="1">
        <f>M6153-F6153</f>
        <v>23</v>
      </c>
      <c r="P6153" s="1" t="str">
        <f>IF(B6153&lt;=17,"Teen",
IF(B6153&lt;=25,"Young Adult",
IF(B6153&lt;=35,"Adult",
IF(B6153&lt;=50,"Middle Age","Senior"))))</f>
        <v>Adult</v>
      </c>
      <c r="Q6153" s="3">
        <f>J6153/O6153</f>
        <v>419.17385358033482</v>
      </c>
      <c r="R6153" s="5">
        <f>IF(B6153&gt;60,1,0)
+ IF(O6153&gt;7,1,0)
+ IF(L6153="Emergency",1,0)
+ IF(T6153="Critical",1,0)</f>
        <v>2</v>
      </c>
      <c r="S6153" s="6" t="str">
        <f>IF(R6153&lt;=1,"Low",
IF(R6153=2,"Medium","High"))</f>
        <v>Medium</v>
      </c>
      <c r="T6153" s="1" t="s">
        <v>29</v>
      </c>
    </row>
    <row r="6154" spans="1:20">
      <c r="A6154" s="1" t="s">
        <v>1935</v>
      </c>
      <c r="B6154" s="1">
        <v>32</v>
      </c>
      <c r="C6154" s="1" t="s">
        <v>51</v>
      </c>
      <c r="D6154" s="1" t="s">
        <v>44</v>
      </c>
      <c r="E6154" s="1" t="s">
        <v>84</v>
      </c>
      <c r="F6154" s="2">
        <v>44114</v>
      </c>
      <c r="G6154" s="1" t="s">
        <v>16957</v>
      </c>
      <c r="H6154" s="1" t="s">
        <v>16958</v>
      </c>
      <c r="I6154" s="1" t="s">
        <v>56</v>
      </c>
      <c r="J6154" s="3">
        <v>7114.39032496049</v>
      </c>
      <c r="K6154" s="1">
        <v>209</v>
      </c>
      <c r="L6154" s="1" t="s">
        <v>37</v>
      </c>
      <c r="M6154" s="2">
        <v>44118</v>
      </c>
      <c r="N6154" s="1" t="s">
        <v>66</v>
      </c>
      <c r="O6154" s="1">
        <f>M6154-F6154</f>
        <v>4</v>
      </c>
      <c r="P6154" s="1" t="str">
        <f>IF(B6154&lt;=17,"Teen",
IF(B6154&lt;=25,"Young Adult",
IF(B6154&lt;=35,"Adult",
IF(B6154&lt;=50,"Middle Age","Senior"))))</f>
        <v>Adult</v>
      </c>
      <c r="Q6154" s="3">
        <f>J6154/O6154</f>
        <v>1778.5975812401225</v>
      </c>
      <c r="R6154" s="5">
        <f>IF(B6154&gt;60,1,0)
+ IF(O6154&gt;7,1,0)
+ IF(L6154="Emergency",1,0)
+ IF(T6154="Critical",1,0)</f>
        <v>0</v>
      </c>
      <c r="S6154" s="6" t="str">
        <f>IF(R6154&lt;=1,"Low",
IF(R6154=2,"Medium","High"))</f>
        <v>Low</v>
      </c>
      <c r="T6154" s="1" t="s">
        <v>71</v>
      </c>
    </row>
    <row r="6155" spans="1:20">
      <c r="A6155" s="1" t="s">
        <v>16959</v>
      </c>
      <c r="B6155" s="1">
        <v>79</v>
      </c>
      <c r="C6155" s="1" t="s">
        <v>21</v>
      </c>
      <c r="D6155" s="1" t="s">
        <v>62</v>
      </c>
      <c r="E6155" s="1" t="s">
        <v>74</v>
      </c>
      <c r="F6155" s="2">
        <v>44114</v>
      </c>
      <c r="G6155" s="1" t="s">
        <v>16960</v>
      </c>
      <c r="H6155" s="1" t="s">
        <v>16961</v>
      </c>
      <c r="I6155" s="1" t="s">
        <v>60</v>
      </c>
      <c r="J6155" s="3">
        <v>42680.1297791978</v>
      </c>
      <c r="K6155" s="1">
        <v>264</v>
      </c>
      <c r="L6155" s="1" t="s">
        <v>42</v>
      </c>
      <c r="M6155" s="2">
        <v>44115</v>
      </c>
      <c r="N6155" s="1" t="s">
        <v>28</v>
      </c>
      <c r="O6155" s="1">
        <f>M6155-F6155</f>
        <v>1</v>
      </c>
      <c r="P6155" s="1" t="str">
        <f>IF(B6155&lt;=17,"Teen",
IF(B6155&lt;=25,"Young Adult",
IF(B6155&lt;=35,"Adult",
IF(B6155&lt;=50,"Middle Age","Senior"))))</f>
        <v>Senior</v>
      </c>
      <c r="Q6155" s="3">
        <f>J6155/O6155</f>
        <v>42680.1297791978</v>
      </c>
      <c r="R6155" s="5">
        <f>IF(B6155&gt;60,1,0)
+ IF(O6155&gt;7,1,0)
+ IF(L6155="Emergency",1,0)
+ IF(T6155="Critical",1,0)</f>
        <v>2</v>
      </c>
      <c r="S6155" s="6" t="str">
        <f>IF(R6155&lt;=1,"Low",
IF(R6155=2,"Medium","High"))</f>
        <v>Medium</v>
      </c>
      <c r="T6155" s="1" t="s">
        <v>71</v>
      </c>
    </row>
    <row r="6156" spans="1:20">
      <c r="A6156" s="1" t="s">
        <v>16962</v>
      </c>
      <c r="B6156" s="1">
        <v>55</v>
      </c>
      <c r="C6156" s="1" t="s">
        <v>51</v>
      </c>
      <c r="D6156" s="1" t="s">
        <v>73</v>
      </c>
      <c r="E6156" s="1" t="s">
        <v>33</v>
      </c>
      <c r="F6156" s="2">
        <v>44113</v>
      </c>
      <c r="G6156" s="1" t="s">
        <v>16963</v>
      </c>
      <c r="H6156" s="1" t="s">
        <v>2562</v>
      </c>
      <c r="I6156" s="1" t="s">
        <v>65</v>
      </c>
      <c r="J6156" s="3">
        <v>19453.264438587299</v>
      </c>
      <c r="K6156" s="1">
        <v>122</v>
      </c>
      <c r="L6156" s="1" t="s">
        <v>37</v>
      </c>
      <c r="M6156" s="2">
        <v>44124</v>
      </c>
      <c r="N6156" s="1" t="s">
        <v>97</v>
      </c>
      <c r="O6156" s="1">
        <f>M6156-F6156</f>
        <v>11</v>
      </c>
      <c r="P6156" s="1" t="str">
        <f>IF(B6156&lt;=17,"Teen",
IF(B6156&lt;=25,"Young Adult",
IF(B6156&lt;=35,"Adult",
IF(B6156&lt;=50,"Middle Age","Senior"))))</f>
        <v>Senior</v>
      </c>
      <c r="Q6156" s="3">
        <f>J6156/O6156</f>
        <v>1768.478585326118</v>
      </c>
      <c r="R6156" s="5">
        <f>IF(B6156&gt;60,1,0)
+ IF(O6156&gt;7,1,0)
+ IF(L6156="Emergency",1,0)
+ IF(T6156="Critical",1,0)</f>
        <v>1</v>
      </c>
      <c r="S6156" s="6" t="str">
        <f>IF(R6156&lt;=1,"Low",
IF(R6156=2,"Medium","High"))</f>
        <v>Low</v>
      </c>
      <c r="T6156" s="1" t="s">
        <v>71</v>
      </c>
    </row>
    <row r="6157" spans="1:20">
      <c r="A6157" s="1" t="s">
        <v>16964</v>
      </c>
      <c r="B6157" s="1">
        <v>26</v>
      </c>
      <c r="C6157" s="1" t="s">
        <v>51</v>
      </c>
      <c r="D6157" s="1" t="s">
        <v>62</v>
      </c>
      <c r="E6157" s="1" t="s">
        <v>23</v>
      </c>
      <c r="F6157" s="2">
        <v>44113</v>
      </c>
      <c r="G6157" s="1" t="s">
        <v>16965</v>
      </c>
      <c r="H6157" s="1" t="s">
        <v>16966</v>
      </c>
      <c r="I6157" s="1" t="s">
        <v>26</v>
      </c>
      <c r="J6157" s="3">
        <v>8040.2128327030996</v>
      </c>
      <c r="K6157" s="1">
        <v>470</v>
      </c>
      <c r="L6157" s="1" t="s">
        <v>42</v>
      </c>
      <c r="M6157" s="2">
        <v>44129</v>
      </c>
      <c r="N6157" s="1" t="s">
        <v>38</v>
      </c>
      <c r="O6157" s="1">
        <f>M6157-F6157</f>
        <v>16</v>
      </c>
      <c r="P6157" s="1" t="str">
        <f>IF(B6157&lt;=17,"Teen",
IF(B6157&lt;=25,"Young Adult",
IF(B6157&lt;=35,"Adult",
IF(B6157&lt;=50,"Middle Age","Senior"))))</f>
        <v>Adult</v>
      </c>
      <c r="Q6157" s="3">
        <f>J6157/O6157</f>
        <v>502.51330204394372</v>
      </c>
      <c r="R6157" s="5">
        <f>IF(B6157&gt;60,1,0)
+ IF(O6157&gt;7,1,0)
+ IF(L6157="Emergency",1,0)
+ IF(T6157="Critical",1,0)</f>
        <v>2</v>
      </c>
      <c r="S6157" s="6" t="str">
        <f>IF(R6157&lt;=1,"Low",
IF(R6157=2,"Medium","High"))</f>
        <v>Medium</v>
      </c>
      <c r="T6157" s="1" t="s">
        <v>71</v>
      </c>
    </row>
    <row r="6158" spans="1:20">
      <c r="A6158" s="1" t="s">
        <v>16967</v>
      </c>
      <c r="B6158" s="1">
        <v>23</v>
      </c>
      <c r="C6158" s="1" t="s">
        <v>51</v>
      </c>
      <c r="D6158" s="1" t="s">
        <v>62</v>
      </c>
      <c r="E6158" s="1" t="s">
        <v>45</v>
      </c>
      <c r="F6158" s="2">
        <v>44113</v>
      </c>
      <c r="G6158" s="1" t="s">
        <v>16968</v>
      </c>
      <c r="H6158" s="1" t="s">
        <v>16969</v>
      </c>
      <c r="I6158" s="1" t="s">
        <v>36</v>
      </c>
      <c r="J6158" s="3">
        <v>38708.227622719402</v>
      </c>
      <c r="K6158" s="1">
        <v>166</v>
      </c>
      <c r="L6158" s="1" t="s">
        <v>42</v>
      </c>
      <c r="M6158" s="2">
        <v>44117</v>
      </c>
      <c r="N6158" s="1" t="s">
        <v>38</v>
      </c>
      <c r="O6158" s="1">
        <f>M6158-F6158</f>
        <v>4</v>
      </c>
      <c r="P6158" s="1" t="str">
        <f>IF(B6158&lt;=17,"Teen",
IF(B6158&lt;=25,"Young Adult",
IF(B6158&lt;=35,"Adult",
IF(B6158&lt;=50,"Middle Age","Senior"))))</f>
        <v>Young Adult</v>
      </c>
      <c r="Q6158" s="3">
        <f>J6158/O6158</f>
        <v>9677.0569056798504</v>
      </c>
      <c r="R6158" s="5">
        <f>IF(B6158&gt;60,1,0)
+ IF(O6158&gt;7,1,0)
+ IF(L6158="Emergency",1,0)
+ IF(T6158="Critical",1,0)</f>
        <v>1</v>
      </c>
      <c r="S6158" s="6" t="str">
        <f>IF(R6158&lt;=1,"Low",
IF(R6158=2,"Medium","High"))</f>
        <v>Low</v>
      </c>
      <c r="T6158" s="1" t="s">
        <v>49</v>
      </c>
    </row>
    <row r="6159" spans="1:20">
      <c r="A6159" s="1" t="s">
        <v>16970</v>
      </c>
      <c r="B6159" s="1">
        <v>77</v>
      </c>
      <c r="C6159" s="1" t="s">
        <v>51</v>
      </c>
      <c r="D6159" s="1" t="s">
        <v>52</v>
      </c>
      <c r="E6159" s="1" t="s">
        <v>23</v>
      </c>
      <c r="F6159" s="2">
        <v>44112</v>
      </c>
      <c r="G6159" s="1" t="s">
        <v>16971</v>
      </c>
      <c r="H6159" s="1" t="s">
        <v>16972</v>
      </c>
      <c r="I6159" s="1" t="s">
        <v>60</v>
      </c>
      <c r="J6159" s="3">
        <v>45207.424485932301</v>
      </c>
      <c r="K6159" s="1">
        <v>125</v>
      </c>
      <c r="L6159" s="1" t="s">
        <v>37</v>
      </c>
      <c r="M6159" s="2">
        <v>44135</v>
      </c>
      <c r="N6159" s="1" t="s">
        <v>48</v>
      </c>
      <c r="O6159" s="1">
        <f>M6159-F6159</f>
        <v>23</v>
      </c>
      <c r="P6159" s="1" t="str">
        <f>IF(B6159&lt;=17,"Teen",
IF(B6159&lt;=25,"Young Adult",
IF(B6159&lt;=35,"Adult",
IF(B6159&lt;=50,"Middle Age","Senior"))))</f>
        <v>Senior</v>
      </c>
      <c r="Q6159" s="3">
        <f>J6159/O6159</f>
        <v>1965.5401950405349</v>
      </c>
      <c r="R6159" s="5">
        <f>IF(B6159&gt;60,1,0)
+ IF(O6159&gt;7,1,0)
+ IF(L6159="Emergency",1,0)
+ IF(T6159="Critical",1,0)</f>
        <v>2</v>
      </c>
      <c r="S6159" s="6" t="str">
        <f>IF(R6159&lt;=1,"Low",
IF(R6159=2,"Medium","High"))</f>
        <v>Medium</v>
      </c>
      <c r="T6159" s="1" t="s">
        <v>29</v>
      </c>
    </row>
    <row r="6160" spans="1:20">
      <c r="A6160" s="1" t="s">
        <v>16973</v>
      </c>
      <c r="B6160" s="1">
        <v>75</v>
      </c>
      <c r="C6160" s="1" t="s">
        <v>51</v>
      </c>
      <c r="D6160" s="1" t="s">
        <v>44</v>
      </c>
      <c r="E6160" s="1" t="s">
        <v>23</v>
      </c>
      <c r="F6160" s="2">
        <v>44112</v>
      </c>
      <c r="G6160" s="1" t="s">
        <v>16974</v>
      </c>
      <c r="H6160" s="1" t="s">
        <v>16975</v>
      </c>
      <c r="I6160" s="1" t="s">
        <v>65</v>
      </c>
      <c r="J6160" s="3">
        <v>6664.4606933554296</v>
      </c>
      <c r="K6160" s="1">
        <v>280</v>
      </c>
      <c r="L6160" s="1" t="s">
        <v>42</v>
      </c>
      <c r="M6160" s="2">
        <v>44117</v>
      </c>
      <c r="N6160" s="1" t="s">
        <v>38</v>
      </c>
      <c r="O6160" s="1">
        <f>M6160-F6160</f>
        <v>5</v>
      </c>
      <c r="P6160" s="1" t="str">
        <f>IF(B6160&lt;=17,"Teen",
IF(B6160&lt;=25,"Young Adult",
IF(B6160&lt;=35,"Adult",
IF(B6160&lt;=50,"Middle Age","Senior"))))</f>
        <v>Senior</v>
      </c>
      <c r="Q6160" s="3">
        <f>J6160/O6160</f>
        <v>1332.8921386710858</v>
      </c>
      <c r="R6160" s="5">
        <f>IF(B6160&gt;60,1,0)
+ IF(O6160&gt;7,1,0)
+ IF(L6160="Emergency",1,0)
+ IF(T6160="Critical",1,0)</f>
        <v>2</v>
      </c>
      <c r="S6160" s="6" t="str">
        <f>IF(R6160&lt;=1,"Low",
IF(R6160=2,"Medium","High"))</f>
        <v>Medium</v>
      </c>
      <c r="T6160" s="1" t="s">
        <v>49</v>
      </c>
    </row>
    <row r="6161" spans="1:20">
      <c r="A6161" s="1" t="s">
        <v>16976</v>
      </c>
      <c r="B6161" s="1">
        <v>61</v>
      </c>
      <c r="C6161" s="1" t="s">
        <v>21</v>
      </c>
      <c r="D6161" s="1" t="s">
        <v>91</v>
      </c>
      <c r="E6161" s="1" t="s">
        <v>23</v>
      </c>
      <c r="F6161" s="2">
        <v>44112</v>
      </c>
      <c r="G6161" s="1" t="s">
        <v>16977</v>
      </c>
      <c r="H6161" s="1" t="s">
        <v>16978</v>
      </c>
      <c r="I6161" s="1" t="s">
        <v>56</v>
      </c>
      <c r="J6161" s="3">
        <v>24881.750842571899</v>
      </c>
      <c r="K6161" s="1">
        <v>483</v>
      </c>
      <c r="L6161" s="1" t="s">
        <v>27</v>
      </c>
      <c r="M6161" s="2">
        <v>44115</v>
      </c>
      <c r="N6161" s="1" t="s">
        <v>48</v>
      </c>
      <c r="O6161" s="1">
        <f>M6161-F6161</f>
        <v>3</v>
      </c>
      <c r="P6161" s="1" t="str">
        <f>IF(B6161&lt;=17,"Teen",
IF(B6161&lt;=25,"Young Adult",
IF(B6161&lt;=35,"Adult",
IF(B6161&lt;=50,"Middle Age","Senior"))))</f>
        <v>Senior</v>
      </c>
      <c r="Q6161" s="3">
        <f>J6161/O6161</f>
        <v>8293.9169475239669</v>
      </c>
      <c r="R6161" s="5">
        <f>IF(B6161&gt;60,1,0)
+ IF(O6161&gt;7,1,0)
+ IF(L6161="Emergency",1,0)
+ IF(T6161="Critical",1,0)</f>
        <v>1</v>
      </c>
      <c r="S6161" s="6" t="str">
        <f>IF(R6161&lt;=1,"Low",
IF(R6161=2,"Medium","High"))</f>
        <v>Low</v>
      </c>
      <c r="T6161" s="1" t="s">
        <v>29</v>
      </c>
    </row>
    <row r="6162" spans="1:20">
      <c r="A6162" s="1" t="s">
        <v>16979</v>
      </c>
      <c r="B6162" s="1">
        <v>55</v>
      </c>
      <c r="C6162" s="1" t="s">
        <v>51</v>
      </c>
      <c r="D6162" s="1" t="s">
        <v>62</v>
      </c>
      <c r="E6162" s="1" t="s">
        <v>84</v>
      </c>
      <c r="F6162" s="2">
        <v>44112</v>
      </c>
      <c r="G6162" s="1" t="s">
        <v>16980</v>
      </c>
      <c r="H6162" s="1" t="s">
        <v>16981</v>
      </c>
      <c r="I6162" s="1" t="s">
        <v>56</v>
      </c>
      <c r="J6162" s="3">
        <v>33384.893144040499</v>
      </c>
      <c r="K6162" s="1">
        <v>387</v>
      </c>
      <c r="L6162" s="1" t="s">
        <v>37</v>
      </c>
      <c r="M6162" s="2">
        <v>44142</v>
      </c>
      <c r="N6162" s="1" t="s">
        <v>97</v>
      </c>
      <c r="O6162" s="1">
        <f>M6162-F6162</f>
        <v>30</v>
      </c>
      <c r="P6162" s="1" t="str">
        <f>IF(B6162&lt;=17,"Teen",
IF(B6162&lt;=25,"Young Adult",
IF(B6162&lt;=35,"Adult",
IF(B6162&lt;=50,"Middle Age","Senior"))))</f>
        <v>Senior</v>
      </c>
      <c r="Q6162" s="3">
        <f>J6162/O6162</f>
        <v>1112.8297714680166</v>
      </c>
      <c r="R6162" s="5">
        <f>IF(B6162&gt;60,1,0)
+ IF(O6162&gt;7,1,0)
+ IF(L6162="Emergency",1,0)
+ IF(T6162="Critical",1,0)</f>
        <v>1</v>
      </c>
      <c r="S6162" s="6" t="str">
        <f>IF(R6162&lt;=1,"Low",
IF(R6162=2,"Medium","High"))</f>
        <v>Low</v>
      </c>
      <c r="T6162" s="1" t="s">
        <v>71</v>
      </c>
    </row>
    <row r="6163" spans="1:20">
      <c r="A6163" s="1" t="s">
        <v>16982</v>
      </c>
      <c r="B6163" s="1">
        <v>74</v>
      </c>
      <c r="C6163" s="1" t="s">
        <v>21</v>
      </c>
      <c r="D6163" s="1" t="s">
        <v>91</v>
      </c>
      <c r="E6163" s="1" t="s">
        <v>33</v>
      </c>
      <c r="F6163" s="2">
        <v>44112</v>
      </c>
      <c r="G6163" s="1" t="s">
        <v>16983</v>
      </c>
      <c r="H6163" s="1" t="s">
        <v>16984</v>
      </c>
      <c r="I6163" s="1" t="s">
        <v>60</v>
      </c>
      <c r="J6163" s="3">
        <v>5982.6881369729499</v>
      </c>
      <c r="K6163" s="1">
        <v>266</v>
      </c>
      <c r="L6163" s="1" t="s">
        <v>42</v>
      </c>
      <c r="M6163" s="2">
        <v>44137</v>
      </c>
      <c r="N6163" s="1" t="s">
        <v>97</v>
      </c>
      <c r="O6163" s="1">
        <f>M6163-F6163</f>
        <v>25</v>
      </c>
      <c r="P6163" s="1" t="str">
        <f>IF(B6163&lt;=17,"Teen",
IF(B6163&lt;=25,"Young Adult",
IF(B6163&lt;=35,"Adult",
IF(B6163&lt;=50,"Middle Age","Senior"))))</f>
        <v>Senior</v>
      </c>
      <c r="Q6163" s="3">
        <f>J6163/O6163</f>
        <v>239.307525478918</v>
      </c>
      <c r="R6163" s="5">
        <f>IF(B6163&gt;60,1,0)
+ IF(O6163&gt;7,1,0)
+ IF(L6163="Emergency",1,0)
+ IF(T6163="Critical",1,0)</f>
        <v>3</v>
      </c>
      <c r="S6163" s="6" t="str">
        <f>IF(R6163&lt;=1,"Low",
IF(R6163=2,"Medium","High"))</f>
        <v>High</v>
      </c>
      <c r="T6163" s="1" t="s">
        <v>49</v>
      </c>
    </row>
    <row r="6164" spans="1:20">
      <c r="A6164" s="1" t="s">
        <v>16985</v>
      </c>
      <c r="B6164" s="1">
        <v>82</v>
      </c>
      <c r="C6164" s="1" t="s">
        <v>21</v>
      </c>
      <c r="D6164" s="1" t="s">
        <v>52</v>
      </c>
      <c r="E6164" s="1" t="s">
        <v>84</v>
      </c>
      <c r="F6164" s="2">
        <v>44112</v>
      </c>
      <c r="G6164" s="1" t="s">
        <v>16986</v>
      </c>
      <c r="H6164" s="1" t="s">
        <v>16987</v>
      </c>
      <c r="I6164" s="1" t="s">
        <v>26</v>
      </c>
      <c r="J6164" s="3">
        <v>8827.3207765359202</v>
      </c>
      <c r="K6164" s="1">
        <v>148</v>
      </c>
      <c r="L6164" s="1" t="s">
        <v>37</v>
      </c>
      <c r="M6164" s="2">
        <v>44141</v>
      </c>
      <c r="N6164" s="1" t="s">
        <v>28</v>
      </c>
      <c r="O6164" s="1">
        <f>M6164-F6164</f>
        <v>29</v>
      </c>
      <c r="P6164" s="1" t="str">
        <f>IF(B6164&lt;=17,"Teen",
IF(B6164&lt;=25,"Young Adult",
IF(B6164&lt;=35,"Adult",
IF(B6164&lt;=50,"Middle Age","Senior"))))</f>
        <v>Senior</v>
      </c>
      <c r="Q6164" s="3">
        <f>J6164/O6164</f>
        <v>304.39037160468689</v>
      </c>
      <c r="R6164" s="5">
        <f>IF(B6164&gt;60,1,0)
+ IF(O6164&gt;7,1,0)
+ IF(L6164="Emergency",1,0)
+ IF(T6164="Critical",1,0)</f>
        <v>2</v>
      </c>
      <c r="S6164" s="6" t="str">
        <f>IF(R6164&lt;=1,"Low",
IF(R6164=2,"Medium","High"))</f>
        <v>Medium</v>
      </c>
      <c r="T6164" s="1" t="s">
        <v>29</v>
      </c>
    </row>
    <row r="6165" spans="1:20">
      <c r="A6165" s="1" t="s">
        <v>16988</v>
      </c>
      <c r="B6165" s="1">
        <v>59</v>
      </c>
      <c r="C6165" s="1" t="s">
        <v>51</v>
      </c>
      <c r="D6165" s="1" t="s">
        <v>73</v>
      </c>
      <c r="E6165" s="1" t="s">
        <v>53</v>
      </c>
      <c r="F6165" s="2">
        <v>44111</v>
      </c>
      <c r="G6165" s="1" t="s">
        <v>16989</v>
      </c>
      <c r="H6165" s="1" t="s">
        <v>16990</v>
      </c>
      <c r="I6165" s="1" t="s">
        <v>65</v>
      </c>
      <c r="J6165" s="3">
        <v>39165.706087109102</v>
      </c>
      <c r="K6165" s="1">
        <v>185</v>
      </c>
      <c r="L6165" s="1" t="s">
        <v>37</v>
      </c>
      <c r="M6165" s="2">
        <v>44116</v>
      </c>
      <c r="N6165" s="1" t="s">
        <v>48</v>
      </c>
      <c r="O6165" s="1">
        <f>M6165-F6165</f>
        <v>5</v>
      </c>
      <c r="P6165" s="1" t="str">
        <f>IF(B6165&lt;=17,"Teen",
IF(B6165&lt;=25,"Young Adult",
IF(B6165&lt;=35,"Adult",
IF(B6165&lt;=50,"Middle Age","Senior"))))</f>
        <v>Senior</v>
      </c>
      <c r="Q6165" s="3">
        <f>J6165/O6165</f>
        <v>7833.1412174218203</v>
      </c>
      <c r="R6165" s="5">
        <f>IF(B6165&gt;60,1,0)
+ IF(O6165&gt;7,1,0)
+ IF(L6165="Emergency",1,0)
+ IF(T6165="Critical",1,0)</f>
        <v>0</v>
      </c>
      <c r="S6165" s="6" t="str">
        <f>IF(R6165&lt;=1,"Low",
IF(R6165=2,"Medium","High"))</f>
        <v>Low</v>
      </c>
      <c r="T6165" s="1" t="s">
        <v>71</v>
      </c>
    </row>
    <row r="6166" spans="1:20">
      <c r="A6166" s="1" t="s">
        <v>16991</v>
      </c>
      <c r="B6166" s="1">
        <v>25</v>
      </c>
      <c r="C6166" s="1" t="s">
        <v>21</v>
      </c>
      <c r="D6166" s="1" t="s">
        <v>52</v>
      </c>
      <c r="E6166" s="1" t="s">
        <v>53</v>
      </c>
      <c r="F6166" s="2">
        <v>44111</v>
      </c>
      <c r="G6166" s="1" t="s">
        <v>16992</v>
      </c>
      <c r="H6166" s="1" t="s">
        <v>7559</v>
      </c>
      <c r="I6166" s="1" t="s">
        <v>26</v>
      </c>
      <c r="J6166" s="3">
        <v>21169.2875557437</v>
      </c>
      <c r="K6166" s="1">
        <v>273</v>
      </c>
      <c r="L6166" s="1" t="s">
        <v>27</v>
      </c>
      <c r="M6166" s="2">
        <v>44123</v>
      </c>
      <c r="N6166" s="1" t="s">
        <v>38</v>
      </c>
      <c r="O6166" s="1">
        <f>M6166-F6166</f>
        <v>12</v>
      </c>
      <c r="P6166" s="1" t="str">
        <f>IF(B6166&lt;=17,"Teen",
IF(B6166&lt;=25,"Young Adult",
IF(B6166&lt;=35,"Adult",
IF(B6166&lt;=50,"Middle Age","Senior"))))</f>
        <v>Young Adult</v>
      </c>
      <c r="Q6166" s="3">
        <f>J6166/O6166</f>
        <v>1764.107296311975</v>
      </c>
      <c r="R6166" s="5">
        <f>IF(B6166&gt;60,1,0)
+ IF(O6166&gt;7,1,0)
+ IF(L6166="Emergency",1,0)
+ IF(T6166="Critical",1,0)</f>
        <v>1</v>
      </c>
      <c r="S6166" s="6" t="str">
        <f>IF(R6166&lt;=1,"Low",
IF(R6166=2,"Medium","High"))</f>
        <v>Low</v>
      </c>
      <c r="T6166" s="1" t="s">
        <v>49</v>
      </c>
    </row>
    <row r="6167" spans="1:20">
      <c r="A6167" s="1" t="s">
        <v>16993</v>
      </c>
      <c r="B6167" s="1">
        <v>54</v>
      </c>
      <c r="C6167" s="1" t="s">
        <v>21</v>
      </c>
      <c r="D6167" s="1" t="s">
        <v>44</v>
      </c>
      <c r="E6167" s="1" t="s">
        <v>23</v>
      </c>
      <c r="F6167" s="2">
        <v>44111</v>
      </c>
      <c r="G6167" s="1" t="s">
        <v>16994</v>
      </c>
      <c r="H6167" s="1" t="s">
        <v>16995</v>
      </c>
      <c r="I6167" s="1" t="s">
        <v>36</v>
      </c>
      <c r="J6167" s="3">
        <v>23052.528213908499</v>
      </c>
      <c r="K6167" s="1">
        <v>126</v>
      </c>
      <c r="L6167" s="1" t="s">
        <v>42</v>
      </c>
      <c r="M6167" s="2">
        <v>44121</v>
      </c>
      <c r="N6167" s="1" t="s">
        <v>48</v>
      </c>
      <c r="O6167" s="1">
        <f>M6167-F6167</f>
        <v>10</v>
      </c>
      <c r="P6167" s="1" t="str">
        <f>IF(B6167&lt;=17,"Teen",
IF(B6167&lt;=25,"Young Adult",
IF(B6167&lt;=35,"Adult",
IF(B6167&lt;=50,"Middle Age","Senior"))))</f>
        <v>Senior</v>
      </c>
      <c r="Q6167" s="3">
        <f>J6167/O6167</f>
        <v>2305.2528213908499</v>
      </c>
      <c r="R6167" s="5">
        <f>IF(B6167&gt;60,1,0)
+ IF(O6167&gt;7,1,0)
+ IF(L6167="Emergency",1,0)
+ IF(T6167="Critical",1,0)</f>
        <v>2</v>
      </c>
      <c r="S6167" s="6" t="str">
        <f>IF(R6167&lt;=1,"Low",
IF(R6167=2,"Medium","High"))</f>
        <v>Medium</v>
      </c>
      <c r="T6167" s="1" t="s">
        <v>49</v>
      </c>
    </row>
    <row r="6168" spans="1:20">
      <c r="A6168" s="1" t="s">
        <v>16996</v>
      </c>
      <c r="B6168" s="1">
        <v>18</v>
      </c>
      <c r="C6168" s="1" t="s">
        <v>21</v>
      </c>
      <c r="D6168" s="1" t="s">
        <v>22</v>
      </c>
      <c r="E6168" s="1" t="s">
        <v>53</v>
      </c>
      <c r="F6168" s="2">
        <v>44111</v>
      </c>
      <c r="G6168" s="1" t="s">
        <v>16997</v>
      </c>
      <c r="H6168" s="1" t="s">
        <v>6519</v>
      </c>
      <c r="I6168" s="1" t="s">
        <v>26</v>
      </c>
      <c r="J6168" s="3">
        <v>30698.234587921801</v>
      </c>
      <c r="K6168" s="1">
        <v>136</v>
      </c>
      <c r="L6168" s="1" t="s">
        <v>37</v>
      </c>
      <c r="M6168" s="2">
        <v>44119</v>
      </c>
      <c r="N6168" s="1" t="s">
        <v>28</v>
      </c>
      <c r="O6168" s="1">
        <f>M6168-F6168</f>
        <v>8</v>
      </c>
      <c r="P6168" s="1" t="str">
        <f>IF(B6168&lt;=17,"Teen",
IF(B6168&lt;=25,"Young Adult",
IF(B6168&lt;=35,"Adult",
IF(B6168&lt;=50,"Middle Age","Senior"))))</f>
        <v>Young Adult</v>
      </c>
      <c r="Q6168" s="3">
        <f>J6168/O6168</f>
        <v>3837.2793234902251</v>
      </c>
      <c r="R6168" s="5">
        <f>IF(B6168&gt;60,1,0)
+ IF(O6168&gt;7,1,0)
+ IF(L6168="Emergency",1,0)
+ IF(T6168="Critical",1,0)</f>
        <v>1</v>
      </c>
      <c r="S6168" s="6" t="str">
        <f>IF(R6168&lt;=1,"Low",
IF(R6168=2,"Medium","High"))</f>
        <v>Low</v>
      </c>
      <c r="T6168" s="1" t="s">
        <v>71</v>
      </c>
    </row>
    <row r="6169" spans="1:20">
      <c r="A6169" s="1" t="s">
        <v>16998</v>
      </c>
      <c r="B6169" s="1">
        <v>33</v>
      </c>
      <c r="C6169" s="1" t="s">
        <v>21</v>
      </c>
      <c r="D6169" s="1" t="s">
        <v>62</v>
      </c>
      <c r="E6169" s="1" t="s">
        <v>74</v>
      </c>
      <c r="F6169" s="2">
        <v>44110</v>
      </c>
      <c r="G6169" s="1" t="s">
        <v>16999</v>
      </c>
      <c r="H6169" s="1" t="s">
        <v>17000</v>
      </c>
      <c r="I6169" s="1" t="s">
        <v>26</v>
      </c>
      <c r="J6169" s="3">
        <v>4034.0384995396298</v>
      </c>
      <c r="K6169" s="1">
        <v>488</v>
      </c>
      <c r="L6169" s="1" t="s">
        <v>42</v>
      </c>
      <c r="M6169" s="2">
        <v>44112</v>
      </c>
      <c r="N6169" s="1" t="s">
        <v>97</v>
      </c>
      <c r="O6169" s="1">
        <f>M6169-F6169</f>
        <v>2</v>
      </c>
      <c r="P6169" s="1" t="str">
        <f>IF(B6169&lt;=17,"Teen",
IF(B6169&lt;=25,"Young Adult",
IF(B6169&lt;=35,"Adult",
IF(B6169&lt;=50,"Middle Age","Senior"))))</f>
        <v>Adult</v>
      </c>
      <c r="Q6169" s="3">
        <f>J6169/O6169</f>
        <v>2017.0192497698149</v>
      </c>
      <c r="R6169" s="5">
        <f>IF(B6169&gt;60,1,0)
+ IF(O6169&gt;7,1,0)
+ IF(L6169="Emergency",1,0)
+ IF(T6169="Critical",1,0)</f>
        <v>1</v>
      </c>
      <c r="S6169" s="6" t="str">
        <f>IF(R6169&lt;=1,"Low",
IF(R6169=2,"Medium","High"))</f>
        <v>Low</v>
      </c>
      <c r="T6169" s="1" t="s">
        <v>49</v>
      </c>
    </row>
    <row r="6170" spans="1:20">
      <c r="A6170" s="1" t="s">
        <v>17001</v>
      </c>
      <c r="B6170" s="1">
        <v>73</v>
      </c>
      <c r="C6170" s="1" t="s">
        <v>51</v>
      </c>
      <c r="D6170" s="1" t="s">
        <v>68</v>
      </c>
      <c r="E6170" s="1" t="s">
        <v>45</v>
      </c>
      <c r="F6170" s="2">
        <v>44110</v>
      </c>
      <c r="G6170" s="1" t="s">
        <v>17002</v>
      </c>
      <c r="H6170" s="1" t="s">
        <v>3297</v>
      </c>
      <c r="I6170" s="1" t="s">
        <v>65</v>
      </c>
      <c r="J6170" s="3">
        <v>7811.2724076075001</v>
      </c>
      <c r="K6170" s="1">
        <v>424</v>
      </c>
      <c r="L6170" s="1" t="s">
        <v>37</v>
      </c>
      <c r="M6170" s="2">
        <v>44124</v>
      </c>
      <c r="N6170" s="1" t="s">
        <v>97</v>
      </c>
      <c r="O6170" s="1">
        <f>M6170-F6170</f>
        <v>14</v>
      </c>
      <c r="P6170" s="1" t="str">
        <f>IF(B6170&lt;=17,"Teen",
IF(B6170&lt;=25,"Young Adult",
IF(B6170&lt;=35,"Adult",
IF(B6170&lt;=50,"Middle Age","Senior"))))</f>
        <v>Senior</v>
      </c>
      <c r="Q6170" s="3">
        <f>J6170/O6170</f>
        <v>557.94802911482145</v>
      </c>
      <c r="R6170" s="5">
        <f>IF(B6170&gt;60,1,0)
+ IF(O6170&gt;7,1,0)
+ IF(L6170="Emergency",1,0)
+ IF(T6170="Critical",1,0)</f>
        <v>2</v>
      </c>
      <c r="S6170" s="6" t="str">
        <f>IF(R6170&lt;=1,"Low",
IF(R6170=2,"Medium","High"))</f>
        <v>Medium</v>
      </c>
      <c r="T6170" s="1" t="s">
        <v>29</v>
      </c>
    </row>
    <row r="6171" spans="1:20">
      <c r="A6171" s="1" t="s">
        <v>17003</v>
      </c>
      <c r="B6171" s="1">
        <v>72</v>
      </c>
      <c r="C6171" s="1" t="s">
        <v>21</v>
      </c>
      <c r="D6171" s="1" t="s">
        <v>62</v>
      </c>
      <c r="E6171" s="1" t="s">
        <v>33</v>
      </c>
      <c r="F6171" s="2">
        <v>44110</v>
      </c>
      <c r="G6171" s="1" t="s">
        <v>15871</v>
      </c>
      <c r="H6171" s="1" t="s">
        <v>17004</v>
      </c>
      <c r="I6171" s="1" t="s">
        <v>56</v>
      </c>
      <c r="J6171" s="3">
        <v>29714.106323453099</v>
      </c>
      <c r="K6171" s="1">
        <v>408</v>
      </c>
      <c r="L6171" s="1" t="s">
        <v>42</v>
      </c>
      <c r="M6171" s="2">
        <v>44114</v>
      </c>
      <c r="N6171" s="1" t="s">
        <v>48</v>
      </c>
      <c r="O6171" s="1">
        <f>M6171-F6171</f>
        <v>4</v>
      </c>
      <c r="P6171" s="1" t="str">
        <f>IF(B6171&lt;=17,"Teen",
IF(B6171&lt;=25,"Young Adult",
IF(B6171&lt;=35,"Adult",
IF(B6171&lt;=50,"Middle Age","Senior"))))</f>
        <v>Senior</v>
      </c>
      <c r="Q6171" s="3">
        <f>J6171/O6171</f>
        <v>7428.5265808632748</v>
      </c>
      <c r="R6171" s="5">
        <f>IF(B6171&gt;60,1,0)
+ IF(O6171&gt;7,1,0)
+ IF(L6171="Emergency",1,0)
+ IF(T6171="Critical",1,0)</f>
        <v>2</v>
      </c>
      <c r="S6171" s="6" t="str">
        <f>IF(R6171&lt;=1,"Low",
IF(R6171=2,"Medium","High"))</f>
        <v>Medium</v>
      </c>
      <c r="T6171" s="1" t="s">
        <v>29</v>
      </c>
    </row>
    <row r="6172" spans="1:20">
      <c r="A6172" s="1" t="s">
        <v>17005</v>
      </c>
      <c r="B6172" s="1">
        <v>21</v>
      </c>
      <c r="C6172" s="1" t="s">
        <v>21</v>
      </c>
      <c r="D6172" s="1" t="s">
        <v>68</v>
      </c>
      <c r="E6172" s="1" t="s">
        <v>33</v>
      </c>
      <c r="F6172" s="2">
        <v>44109</v>
      </c>
      <c r="G6172" s="1" t="s">
        <v>17006</v>
      </c>
      <c r="H6172" s="1" t="s">
        <v>2586</v>
      </c>
      <c r="I6172" s="1" t="s">
        <v>65</v>
      </c>
      <c r="J6172" s="3">
        <v>48379.062559042199</v>
      </c>
      <c r="K6172" s="1">
        <v>335</v>
      </c>
      <c r="L6172" s="1" t="s">
        <v>37</v>
      </c>
      <c r="M6172" s="2">
        <v>44138</v>
      </c>
      <c r="N6172" s="1" t="s">
        <v>66</v>
      </c>
      <c r="O6172" s="1">
        <f>M6172-F6172</f>
        <v>29</v>
      </c>
      <c r="P6172" s="1" t="str">
        <f>IF(B6172&lt;=17,"Teen",
IF(B6172&lt;=25,"Young Adult",
IF(B6172&lt;=35,"Adult",
IF(B6172&lt;=50,"Middle Age","Senior"))))</f>
        <v>Young Adult</v>
      </c>
      <c r="Q6172" s="3">
        <f>J6172/O6172</f>
        <v>1668.2435365186966</v>
      </c>
      <c r="R6172" s="5">
        <f>IF(B6172&gt;60,1,0)
+ IF(O6172&gt;7,1,0)
+ IF(L6172="Emergency",1,0)
+ IF(T6172="Critical",1,0)</f>
        <v>1</v>
      </c>
      <c r="S6172" s="6" t="str">
        <f>IF(R6172&lt;=1,"Low",
IF(R6172=2,"Medium","High"))</f>
        <v>Low</v>
      </c>
      <c r="T6172" s="1" t="s">
        <v>49</v>
      </c>
    </row>
    <row r="6173" spans="1:20">
      <c r="A6173" s="1" t="s">
        <v>17007</v>
      </c>
      <c r="B6173" s="1">
        <v>66</v>
      </c>
      <c r="C6173" s="1" t="s">
        <v>51</v>
      </c>
      <c r="D6173" s="1" t="s">
        <v>91</v>
      </c>
      <c r="E6173" s="1" t="s">
        <v>23</v>
      </c>
      <c r="F6173" s="2">
        <v>44109</v>
      </c>
      <c r="G6173" s="1" t="s">
        <v>17008</v>
      </c>
      <c r="H6173" s="1" t="s">
        <v>17009</v>
      </c>
      <c r="I6173" s="1" t="s">
        <v>60</v>
      </c>
      <c r="J6173" s="3">
        <v>40530.702540511003</v>
      </c>
      <c r="K6173" s="1">
        <v>391</v>
      </c>
      <c r="L6173" s="1" t="s">
        <v>37</v>
      </c>
      <c r="M6173" s="2">
        <v>44120</v>
      </c>
      <c r="N6173" s="1" t="s">
        <v>48</v>
      </c>
      <c r="O6173" s="1">
        <f>M6173-F6173</f>
        <v>11</v>
      </c>
      <c r="P6173" s="1" t="str">
        <f>IF(B6173&lt;=17,"Teen",
IF(B6173&lt;=25,"Young Adult",
IF(B6173&lt;=35,"Adult",
IF(B6173&lt;=50,"Middle Age","Senior"))))</f>
        <v>Senior</v>
      </c>
      <c r="Q6173" s="3">
        <f>J6173/O6173</f>
        <v>3684.6093218646365</v>
      </c>
      <c r="R6173" s="5">
        <f>IF(B6173&gt;60,1,0)
+ IF(O6173&gt;7,1,0)
+ IF(L6173="Emergency",1,0)
+ IF(T6173="Critical",1,0)</f>
        <v>2</v>
      </c>
      <c r="S6173" s="6" t="str">
        <f>IF(R6173&lt;=1,"Low",
IF(R6173=2,"Medium","High"))</f>
        <v>Medium</v>
      </c>
      <c r="T6173" s="1" t="s">
        <v>71</v>
      </c>
    </row>
    <row r="6174" spans="1:20">
      <c r="A6174" s="1" t="s">
        <v>17010</v>
      </c>
      <c r="B6174" s="1">
        <v>51</v>
      </c>
      <c r="C6174" s="1" t="s">
        <v>21</v>
      </c>
      <c r="D6174" s="1" t="s">
        <v>91</v>
      </c>
      <c r="E6174" s="1" t="s">
        <v>84</v>
      </c>
      <c r="F6174" s="2">
        <v>44109</v>
      </c>
      <c r="G6174" s="1" t="s">
        <v>17011</v>
      </c>
      <c r="H6174" s="1" t="s">
        <v>17012</v>
      </c>
      <c r="I6174" s="1" t="s">
        <v>60</v>
      </c>
      <c r="J6174" s="3">
        <v>2987.5399188342299</v>
      </c>
      <c r="K6174" s="1">
        <v>382</v>
      </c>
      <c r="L6174" s="1" t="s">
        <v>42</v>
      </c>
      <c r="M6174" s="2">
        <v>44121</v>
      </c>
      <c r="N6174" s="1" t="s">
        <v>66</v>
      </c>
      <c r="O6174" s="1">
        <f>M6174-F6174</f>
        <v>12</v>
      </c>
      <c r="P6174" s="1" t="str">
        <f>IF(B6174&lt;=17,"Teen",
IF(B6174&lt;=25,"Young Adult",
IF(B6174&lt;=35,"Adult",
IF(B6174&lt;=50,"Middle Age","Senior"))))</f>
        <v>Senior</v>
      </c>
      <c r="Q6174" s="3">
        <f>J6174/O6174</f>
        <v>248.96165990285249</v>
      </c>
      <c r="R6174" s="5">
        <f>IF(B6174&gt;60,1,0)
+ IF(O6174&gt;7,1,0)
+ IF(L6174="Emergency",1,0)
+ IF(T6174="Critical",1,0)</f>
        <v>2</v>
      </c>
      <c r="S6174" s="6" t="str">
        <f>IF(R6174&lt;=1,"Low",
IF(R6174=2,"Medium","High"))</f>
        <v>Medium</v>
      </c>
      <c r="T6174" s="1" t="s">
        <v>49</v>
      </c>
    </row>
    <row r="6175" spans="1:20">
      <c r="A6175" s="1" t="s">
        <v>17013</v>
      </c>
      <c r="B6175" s="1">
        <v>78</v>
      </c>
      <c r="C6175" s="1" t="s">
        <v>21</v>
      </c>
      <c r="D6175" s="1" t="s">
        <v>32</v>
      </c>
      <c r="E6175" s="1" t="s">
        <v>33</v>
      </c>
      <c r="F6175" s="2">
        <v>44109</v>
      </c>
      <c r="G6175" s="1" t="s">
        <v>17014</v>
      </c>
      <c r="H6175" s="1" t="s">
        <v>17015</v>
      </c>
      <c r="I6175" s="1" t="s">
        <v>65</v>
      </c>
      <c r="J6175" s="3">
        <v>4750.8925070274299</v>
      </c>
      <c r="K6175" s="1">
        <v>488</v>
      </c>
      <c r="L6175" s="1" t="s">
        <v>37</v>
      </c>
      <c r="M6175" s="2">
        <v>44113</v>
      </c>
      <c r="N6175" s="1" t="s">
        <v>66</v>
      </c>
      <c r="O6175" s="1">
        <f>M6175-F6175</f>
        <v>4</v>
      </c>
      <c r="P6175" s="1" t="str">
        <f>IF(B6175&lt;=17,"Teen",
IF(B6175&lt;=25,"Young Adult",
IF(B6175&lt;=35,"Adult",
IF(B6175&lt;=50,"Middle Age","Senior"))))</f>
        <v>Senior</v>
      </c>
      <c r="Q6175" s="3">
        <f>J6175/O6175</f>
        <v>1187.7231267568575</v>
      </c>
      <c r="R6175" s="5">
        <f>IF(B6175&gt;60,1,0)
+ IF(O6175&gt;7,1,0)
+ IF(L6175="Emergency",1,0)
+ IF(T6175="Critical",1,0)</f>
        <v>1</v>
      </c>
      <c r="S6175" s="6" t="str">
        <f>IF(R6175&lt;=1,"Low",
IF(R6175=2,"Medium","High"))</f>
        <v>Low</v>
      </c>
      <c r="T6175" s="1" t="s">
        <v>49</v>
      </c>
    </row>
    <row r="6176" spans="1:20">
      <c r="A6176" s="1" t="s">
        <v>15882</v>
      </c>
      <c r="B6176" s="1">
        <v>66</v>
      </c>
      <c r="C6176" s="1" t="s">
        <v>21</v>
      </c>
      <c r="D6176" s="1" t="s">
        <v>62</v>
      </c>
      <c r="E6176" s="1" t="s">
        <v>23</v>
      </c>
      <c r="F6176" s="2">
        <v>44109</v>
      </c>
      <c r="G6176" s="1" t="s">
        <v>17016</v>
      </c>
      <c r="H6176" s="1" t="s">
        <v>17017</v>
      </c>
      <c r="I6176" s="1" t="s">
        <v>56</v>
      </c>
      <c r="J6176" s="3">
        <v>3983.8522968932798</v>
      </c>
      <c r="K6176" s="1">
        <v>196</v>
      </c>
      <c r="L6176" s="1" t="s">
        <v>27</v>
      </c>
      <c r="M6176" s="2">
        <v>44119</v>
      </c>
      <c r="N6176" s="1" t="s">
        <v>28</v>
      </c>
      <c r="O6176" s="1">
        <f>M6176-F6176</f>
        <v>10</v>
      </c>
      <c r="P6176" s="1" t="str">
        <f>IF(B6176&lt;=17,"Teen",
IF(B6176&lt;=25,"Young Adult",
IF(B6176&lt;=35,"Adult",
IF(B6176&lt;=50,"Middle Age","Senior"))))</f>
        <v>Senior</v>
      </c>
      <c r="Q6176" s="3">
        <f>J6176/O6176</f>
        <v>398.38522968932796</v>
      </c>
      <c r="R6176" s="5">
        <f>IF(B6176&gt;60,1,0)
+ IF(O6176&gt;7,1,0)
+ IF(L6176="Emergency",1,0)
+ IF(T6176="Critical",1,0)</f>
        <v>2</v>
      </c>
      <c r="S6176" s="6" t="str">
        <f>IF(R6176&lt;=1,"Low",
IF(R6176=2,"Medium","High"))</f>
        <v>Medium</v>
      </c>
      <c r="T6176" s="1" t="s">
        <v>71</v>
      </c>
    </row>
    <row r="6177" spans="1:20">
      <c r="A6177" s="1" t="s">
        <v>17018</v>
      </c>
      <c r="B6177" s="1">
        <v>47</v>
      </c>
      <c r="C6177" s="1" t="s">
        <v>21</v>
      </c>
      <c r="D6177" s="1" t="s">
        <v>52</v>
      </c>
      <c r="E6177" s="1" t="s">
        <v>45</v>
      </c>
      <c r="F6177" s="2">
        <v>44109</v>
      </c>
      <c r="G6177" s="1" t="s">
        <v>16849</v>
      </c>
      <c r="H6177" s="1" t="s">
        <v>17019</v>
      </c>
      <c r="I6177" s="1" t="s">
        <v>60</v>
      </c>
      <c r="J6177" s="3">
        <v>14051.377062195999</v>
      </c>
      <c r="K6177" s="1">
        <v>118</v>
      </c>
      <c r="L6177" s="1" t="s">
        <v>27</v>
      </c>
      <c r="M6177" s="2">
        <v>44135</v>
      </c>
      <c r="N6177" s="1" t="s">
        <v>97</v>
      </c>
      <c r="O6177" s="1">
        <f>M6177-F6177</f>
        <v>26</v>
      </c>
      <c r="P6177" s="1" t="str">
        <f>IF(B6177&lt;=17,"Teen",
IF(B6177&lt;=25,"Young Adult",
IF(B6177&lt;=35,"Adult",
IF(B6177&lt;=50,"Middle Age","Senior"))))</f>
        <v>Middle Age</v>
      </c>
      <c r="Q6177" s="3">
        <f>J6177/O6177</f>
        <v>540.43757931523078</v>
      </c>
      <c r="R6177" s="5">
        <f>IF(B6177&gt;60,1,0)
+ IF(O6177&gt;7,1,0)
+ IF(L6177="Emergency",1,0)
+ IF(T6177="Critical",1,0)</f>
        <v>1</v>
      </c>
      <c r="S6177" s="6" t="str">
        <f>IF(R6177&lt;=1,"Low",
IF(R6177=2,"Medium","High"))</f>
        <v>Low</v>
      </c>
      <c r="T6177" s="1" t="s">
        <v>71</v>
      </c>
    </row>
    <row r="6178" spans="1:20">
      <c r="A6178" s="1" t="s">
        <v>17020</v>
      </c>
      <c r="B6178" s="1">
        <v>43</v>
      </c>
      <c r="C6178" s="1" t="s">
        <v>51</v>
      </c>
      <c r="D6178" s="1" t="s">
        <v>73</v>
      </c>
      <c r="E6178" s="1" t="s">
        <v>84</v>
      </c>
      <c r="F6178" s="2">
        <v>44109</v>
      </c>
      <c r="G6178" s="1" t="s">
        <v>17021</v>
      </c>
      <c r="H6178" s="1" t="s">
        <v>17022</v>
      </c>
      <c r="I6178" s="1" t="s">
        <v>56</v>
      </c>
      <c r="J6178" s="3">
        <v>40687.854481768198</v>
      </c>
      <c r="K6178" s="1">
        <v>196</v>
      </c>
      <c r="L6178" s="1" t="s">
        <v>37</v>
      </c>
      <c r="M6178" s="2">
        <v>44122</v>
      </c>
      <c r="N6178" s="1" t="s">
        <v>97</v>
      </c>
      <c r="O6178" s="1">
        <f>M6178-F6178</f>
        <v>13</v>
      </c>
      <c r="P6178" s="1" t="str">
        <f>IF(B6178&lt;=17,"Teen",
IF(B6178&lt;=25,"Young Adult",
IF(B6178&lt;=35,"Adult",
IF(B6178&lt;=50,"Middle Age","Senior"))))</f>
        <v>Middle Age</v>
      </c>
      <c r="Q6178" s="3">
        <f>J6178/O6178</f>
        <v>3129.8349601360151</v>
      </c>
      <c r="R6178" s="5">
        <f>IF(B6178&gt;60,1,0)
+ IF(O6178&gt;7,1,0)
+ IF(L6178="Emergency",1,0)
+ IF(T6178="Critical",1,0)</f>
        <v>1</v>
      </c>
      <c r="S6178" s="6" t="str">
        <f>IF(R6178&lt;=1,"Low",
IF(R6178=2,"Medium","High"))</f>
        <v>Low</v>
      </c>
      <c r="T6178" s="1" t="s">
        <v>29</v>
      </c>
    </row>
    <row r="6179" spans="1:20">
      <c r="A6179" s="1" t="s">
        <v>17023</v>
      </c>
      <c r="B6179" s="1">
        <v>43</v>
      </c>
      <c r="C6179" s="1" t="s">
        <v>51</v>
      </c>
      <c r="D6179" s="1" t="s">
        <v>68</v>
      </c>
      <c r="E6179" s="1" t="s">
        <v>23</v>
      </c>
      <c r="F6179" s="2">
        <v>44108</v>
      </c>
      <c r="G6179" s="1" t="s">
        <v>14087</v>
      </c>
      <c r="H6179" s="1" t="s">
        <v>3575</v>
      </c>
      <c r="I6179" s="1" t="s">
        <v>60</v>
      </c>
      <c r="J6179" s="3">
        <v>12900.7604883933</v>
      </c>
      <c r="K6179" s="1">
        <v>184</v>
      </c>
      <c r="L6179" s="1" t="s">
        <v>42</v>
      </c>
      <c r="M6179" s="2">
        <v>44122</v>
      </c>
      <c r="N6179" s="1" t="s">
        <v>97</v>
      </c>
      <c r="O6179" s="1">
        <f>M6179-F6179</f>
        <v>14</v>
      </c>
      <c r="P6179" s="1" t="str">
        <f>IF(B6179&lt;=17,"Teen",
IF(B6179&lt;=25,"Young Adult",
IF(B6179&lt;=35,"Adult",
IF(B6179&lt;=50,"Middle Age","Senior"))))</f>
        <v>Middle Age</v>
      </c>
      <c r="Q6179" s="3">
        <f>J6179/O6179</f>
        <v>921.48289202809281</v>
      </c>
      <c r="R6179" s="5">
        <f>IF(B6179&gt;60,1,0)
+ IF(O6179&gt;7,1,0)
+ IF(L6179="Emergency",1,0)
+ IF(T6179="Critical",1,0)</f>
        <v>2</v>
      </c>
      <c r="S6179" s="6" t="str">
        <f>IF(R6179&lt;=1,"Low",
IF(R6179=2,"Medium","High"))</f>
        <v>Medium</v>
      </c>
      <c r="T6179" s="1" t="s">
        <v>49</v>
      </c>
    </row>
    <row r="6180" spans="1:20">
      <c r="A6180" s="1" t="s">
        <v>17024</v>
      </c>
      <c r="B6180" s="1">
        <v>54</v>
      </c>
      <c r="C6180" s="1" t="s">
        <v>51</v>
      </c>
      <c r="D6180" s="1" t="s">
        <v>32</v>
      </c>
      <c r="E6180" s="1" t="s">
        <v>84</v>
      </c>
      <c r="F6180" s="2">
        <v>44108</v>
      </c>
      <c r="G6180" s="1" t="s">
        <v>17025</v>
      </c>
      <c r="H6180" s="1" t="s">
        <v>17026</v>
      </c>
      <c r="I6180" s="1" t="s">
        <v>65</v>
      </c>
      <c r="J6180" s="3">
        <v>16200.4109325477</v>
      </c>
      <c r="K6180" s="1">
        <v>407</v>
      </c>
      <c r="L6180" s="1" t="s">
        <v>27</v>
      </c>
      <c r="M6180" s="2">
        <v>44114</v>
      </c>
      <c r="N6180" s="1" t="s">
        <v>97</v>
      </c>
      <c r="O6180" s="1">
        <f>M6180-F6180</f>
        <v>6</v>
      </c>
      <c r="P6180" s="1" t="str">
        <f>IF(B6180&lt;=17,"Teen",
IF(B6180&lt;=25,"Young Adult",
IF(B6180&lt;=35,"Adult",
IF(B6180&lt;=50,"Middle Age","Senior"))))</f>
        <v>Senior</v>
      </c>
      <c r="Q6180" s="3">
        <f>J6180/O6180</f>
        <v>2700.06848875795</v>
      </c>
      <c r="R6180" s="5">
        <f>IF(B6180&gt;60,1,0)
+ IF(O6180&gt;7,1,0)
+ IF(L6180="Emergency",1,0)
+ IF(T6180="Critical",1,0)</f>
        <v>0</v>
      </c>
      <c r="S6180" s="6" t="str">
        <f>IF(R6180&lt;=1,"Low",
IF(R6180=2,"Medium","High"))</f>
        <v>Low</v>
      </c>
      <c r="T6180" s="1" t="s">
        <v>71</v>
      </c>
    </row>
    <row r="6181" spans="1:20">
      <c r="A6181" s="1" t="s">
        <v>17027</v>
      </c>
      <c r="B6181" s="1">
        <v>37</v>
      </c>
      <c r="C6181" s="1" t="s">
        <v>51</v>
      </c>
      <c r="D6181" s="1" t="s">
        <v>62</v>
      </c>
      <c r="E6181" s="1" t="s">
        <v>53</v>
      </c>
      <c r="F6181" s="2">
        <v>44108</v>
      </c>
      <c r="G6181" s="1" t="s">
        <v>17028</v>
      </c>
      <c r="H6181" s="1" t="s">
        <v>13213</v>
      </c>
      <c r="I6181" s="1" t="s">
        <v>56</v>
      </c>
      <c r="J6181" s="3">
        <v>31113.976983774799</v>
      </c>
      <c r="K6181" s="1">
        <v>480</v>
      </c>
      <c r="L6181" s="1" t="s">
        <v>27</v>
      </c>
      <c r="M6181" s="2">
        <v>44110</v>
      </c>
      <c r="N6181" s="1" t="s">
        <v>28</v>
      </c>
      <c r="O6181" s="1">
        <f>M6181-F6181</f>
        <v>2</v>
      </c>
      <c r="P6181" s="1" t="str">
        <f>IF(B6181&lt;=17,"Teen",
IF(B6181&lt;=25,"Young Adult",
IF(B6181&lt;=35,"Adult",
IF(B6181&lt;=50,"Middle Age","Senior"))))</f>
        <v>Middle Age</v>
      </c>
      <c r="Q6181" s="3">
        <f>J6181/O6181</f>
        <v>15556.9884918874</v>
      </c>
      <c r="R6181" s="5">
        <f>IF(B6181&gt;60,1,0)
+ IF(O6181&gt;7,1,0)
+ IF(L6181="Emergency",1,0)
+ IF(T6181="Critical",1,0)</f>
        <v>0</v>
      </c>
      <c r="S6181" s="6" t="str">
        <f>IF(R6181&lt;=1,"Low",
IF(R6181=2,"Medium","High"))</f>
        <v>Low</v>
      </c>
      <c r="T6181" s="1" t="s">
        <v>71</v>
      </c>
    </row>
    <row r="6182" spans="1:20">
      <c r="A6182" s="1" t="s">
        <v>17029</v>
      </c>
      <c r="B6182" s="1">
        <v>40</v>
      </c>
      <c r="C6182" s="1" t="s">
        <v>21</v>
      </c>
      <c r="D6182" s="1" t="s">
        <v>68</v>
      </c>
      <c r="E6182" s="1" t="s">
        <v>33</v>
      </c>
      <c r="F6182" s="2">
        <v>44108</v>
      </c>
      <c r="G6182" s="1" t="s">
        <v>17030</v>
      </c>
      <c r="H6182" s="1" t="s">
        <v>17031</v>
      </c>
      <c r="I6182" s="1" t="s">
        <v>56</v>
      </c>
      <c r="J6182" s="3">
        <v>48299.500464388497</v>
      </c>
      <c r="K6182" s="1">
        <v>388</v>
      </c>
      <c r="L6182" s="1" t="s">
        <v>37</v>
      </c>
      <c r="M6182" s="2">
        <v>44117</v>
      </c>
      <c r="N6182" s="1" t="s">
        <v>97</v>
      </c>
      <c r="O6182" s="1">
        <f>M6182-F6182</f>
        <v>9</v>
      </c>
      <c r="P6182" s="1" t="str">
        <f>IF(B6182&lt;=17,"Teen",
IF(B6182&lt;=25,"Young Adult",
IF(B6182&lt;=35,"Adult",
IF(B6182&lt;=50,"Middle Age","Senior"))))</f>
        <v>Middle Age</v>
      </c>
      <c r="Q6182" s="3">
        <f>J6182/O6182</f>
        <v>5366.6111627098326</v>
      </c>
      <c r="R6182" s="5">
        <f>IF(B6182&gt;60,1,0)
+ IF(O6182&gt;7,1,0)
+ IF(L6182="Emergency",1,0)
+ IF(T6182="Critical",1,0)</f>
        <v>1</v>
      </c>
      <c r="S6182" s="6" t="str">
        <f>IF(R6182&lt;=1,"Low",
IF(R6182=2,"Medium","High"))</f>
        <v>Low</v>
      </c>
      <c r="T6182" s="1" t="s">
        <v>71</v>
      </c>
    </row>
    <row r="6183" spans="1:20">
      <c r="A6183" s="1" t="s">
        <v>17032</v>
      </c>
      <c r="B6183" s="1">
        <v>39</v>
      </c>
      <c r="C6183" s="1" t="s">
        <v>51</v>
      </c>
      <c r="D6183" s="1" t="s">
        <v>91</v>
      </c>
      <c r="E6183" s="1" t="s">
        <v>53</v>
      </c>
      <c r="F6183" s="2">
        <v>44107</v>
      </c>
      <c r="G6183" s="1" t="s">
        <v>17033</v>
      </c>
      <c r="H6183" s="1" t="s">
        <v>17034</v>
      </c>
      <c r="I6183" s="1" t="s">
        <v>56</v>
      </c>
      <c r="J6183" s="3">
        <v>23327.642713751</v>
      </c>
      <c r="K6183" s="1">
        <v>121</v>
      </c>
      <c r="L6183" s="1" t="s">
        <v>42</v>
      </c>
      <c r="M6183" s="2">
        <v>44122</v>
      </c>
      <c r="N6183" s="1" t="s">
        <v>66</v>
      </c>
      <c r="O6183" s="1">
        <f>M6183-F6183</f>
        <v>15</v>
      </c>
      <c r="P6183" s="1" t="str">
        <f>IF(B6183&lt;=17,"Teen",
IF(B6183&lt;=25,"Young Adult",
IF(B6183&lt;=35,"Adult",
IF(B6183&lt;=50,"Middle Age","Senior"))))</f>
        <v>Middle Age</v>
      </c>
      <c r="Q6183" s="3">
        <f>J6183/O6183</f>
        <v>1555.1761809167333</v>
      </c>
      <c r="R6183" s="5">
        <f>IF(B6183&gt;60,1,0)
+ IF(O6183&gt;7,1,0)
+ IF(L6183="Emergency",1,0)
+ IF(T6183="Critical",1,0)</f>
        <v>2</v>
      </c>
      <c r="S6183" s="6" t="str">
        <f>IF(R6183&lt;=1,"Low",
IF(R6183=2,"Medium","High"))</f>
        <v>Medium</v>
      </c>
      <c r="T6183" s="1" t="s">
        <v>71</v>
      </c>
    </row>
    <row r="6184" spans="1:20">
      <c r="A6184" s="1" t="s">
        <v>17035</v>
      </c>
      <c r="B6184" s="1">
        <v>22</v>
      </c>
      <c r="C6184" s="1" t="s">
        <v>21</v>
      </c>
      <c r="D6184" s="1" t="s">
        <v>32</v>
      </c>
      <c r="E6184" s="1" t="s">
        <v>84</v>
      </c>
      <c r="F6184" s="2">
        <v>44107</v>
      </c>
      <c r="G6184" s="1" t="s">
        <v>4729</v>
      </c>
      <c r="H6184" s="1" t="s">
        <v>17036</v>
      </c>
      <c r="I6184" s="1" t="s">
        <v>56</v>
      </c>
      <c r="J6184" s="3">
        <v>35655.012333788603</v>
      </c>
      <c r="K6184" s="1">
        <v>183</v>
      </c>
      <c r="L6184" s="1" t="s">
        <v>37</v>
      </c>
      <c r="M6184" s="2">
        <v>44122</v>
      </c>
      <c r="N6184" s="1" t="s">
        <v>48</v>
      </c>
      <c r="O6184" s="1">
        <f>M6184-F6184</f>
        <v>15</v>
      </c>
      <c r="P6184" s="1" t="str">
        <f>IF(B6184&lt;=17,"Teen",
IF(B6184&lt;=25,"Young Adult",
IF(B6184&lt;=35,"Adult",
IF(B6184&lt;=50,"Middle Age","Senior"))))</f>
        <v>Young Adult</v>
      </c>
      <c r="Q6184" s="3">
        <f>J6184/O6184</f>
        <v>2377.0008222525735</v>
      </c>
      <c r="R6184" s="5">
        <f>IF(B6184&gt;60,1,0)
+ IF(O6184&gt;7,1,0)
+ IF(L6184="Emergency",1,0)
+ IF(T6184="Critical",1,0)</f>
        <v>1</v>
      </c>
      <c r="S6184" s="6" t="str">
        <f>IF(R6184&lt;=1,"Low",
IF(R6184=2,"Medium","High"))</f>
        <v>Low</v>
      </c>
      <c r="T6184" s="1" t="s">
        <v>49</v>
      </c>
    </row>
    <row r="6185" spans="1:20">
      <c r="A6185" s="1" t="s">
        <v>17037</v>
      </c>
      <c r="B6185" s="1">
        <v>37</v>
      </c>
      <c r="C6185" s="1" t="s">
        <v>21</v>
      </c>
      <c r="D6185" s="1" t="s">
        <v>62</v>
      </c>
      <c r="E6185" s="1" t="s">
        <v>74</v>
      </c>
      <c r="F6185" s="2">
        <v>44107</v>
      </c>
      <c r="G6185" s="1" t="s">
        <v>17038</v>
      </c>
      <c r="H6185" s="1" t="s">
        <v>17039</v>
      </c>
      <c r="I6185" s="1" t="s">
        <v>36</v>
      </c>
      <c r="J6185" s="3">
        <v>32774.2780994766</v>
      </c>
      <c r="K6185" s="1">
        <v>389</v>
      </c>
      <c r="L6185" s="1" t="s">
        <v>27</v>
      </c>
      <c r="M6185" s="2">
        <v>44131</v>
      </c>
      <c r="N6185" s="1" t="s">
        <v>38</v>
      </c>
      <c r="O6185" s="1">
        <f>M6185-F6185</f>
        <v>24</v>
      </c>
      <c r="P6185" s="1" t="str">
        <f>IF(B6185&lt;=17,"Teen",
IF(B6185&lt;=25,"Young Adult",
IF(B6185&lt;=35,"Adult",
IF(B6185&lt;=50,"Middle Age","Senior"))))</f>
        <v>Middle Age</v>
      </c>
      <c r="Q6185" s="3">
        <f>J6185/O6185</f>
        <v>1365.5949208115251</v>
      </c>
      <c r="R6185" s="5">
        <f>IF(B6185&gt;60,1,0)
+ IF(O6185&gt;7,1,0)
+ IF(L6185="Emergency",1,0)
+ IF(T6185="Critical",1,0)</f>
        <v>1</v>
      </c>
      <c r="S6185" s="6" t="str">
        <f>IF(R6185&lt;=1,"Low",
IF(R6185=2,"Medium","High"))</f>
        <v>Low</v>
      </c>
      <c r="T6185" s="1" t="s">
        <v>49</v>
      </c>
    </row>
    <row r="6186" spans="1:20">
      <c r="A6186" s="1" t="s">
        <v>17040</v>
      </c>
      <c r="B6186" s="1">
        <v>84</v>
      </c>
      <c r="C6186" s="1" t="s">
        <v>21</v>
      </c>
      <c r="D6186" s="1" t="s">
        <v>91</v>
      </c>
      <c r="E6186" s="1" t="s">
        <v>45</v>
      </c>
      <c r="F6186" s="2">
        <v>44106</v>
      </c>
      <c r="G6186" s="1" t="s">
        <v>9057</v>
      </c>
      <c r="H6186" s="1" t="s">
        <v>17041</v>
      </c>
      <c r="I6186" s="1" t="s">
        <v>36</v>
      </c>
      <c r="J6186" s="3">
        <v>44047.518360344198</v>
      </c>
      <c r="K6186" s="1">
        <v>299</v>
      </c>
      <c r="L6186" s="1" t="s">
        <v>42</v>
      </c>
      <c r="M6186" s="2">
        <v>44110</v>
      </c>
      <c r="N6186" s="1" t="s">
        <v>28</v>
      </c>
      <c r="O6186" s="1">
        <f>M6186-F6186</f>
        <v>4</v>
      </c>
      <c r="P6186" s="1" t="str">
        <f>IF(B6186&lt;=17,"Teen",
IF(B6186&lt;=25,"Young Adult",
IF(B6186&lt;=35,"Adult",
IF(B6186&lt;=50,"Middle Age","Senior"))))</f>
        <v>Senior</v>
      </c>
      <c r="Q6186" s="3">
        <f>J6186/O6186</f>
        <v>11011.87959008605</v>
      </c>
      <c r="R6186" s="5">
        <f>IF(B6186&gt;60,1,0)
+ IF(O6186&gt;7,1,0)
+ IF(L6186="Emergency",1,0)
+ IF(T6186="Critical",1,0)</f>
        <v>2</v>
      </c>
      <c r="S6186" s="6" t="str">
        <f>IF(R6186&lt;=1,"Low",
IF(R6186=2,"Medium","High"))</f>
        <v>Medium</v>
      </c>
      <c r="T6186" s="1" t="s">
        <v>71</v>
      </c>
    </row>
    <row r="6187" spans="1:20">
      <c r="A6187" s="1" t="s">
        <v>17042</v>
      </c>
      <c r="B6187" s="1">
        <v>78</v>
      </c>
      <c r="C6187" s="1" t="s">
        <v>51</v>
      </c>
      <c r="D6187" s="1" t="s">
        <v>22</v>
      </c>
      <c r="E6187" s="1" t="s">
        <v>74</v>
      </c>
      <c r="F6187" s="2">
        <v>44106</v>
      </c>
      <c r="G6187" s="1" t="s">
        <v>17043</v>
      </c>
      <c r="H6187" s="1" t="s">
        <v>17044</v>
      </c>
      <c r="I6187" s="1" t="s">
        <v>36</v>
      </c>
      <c r="J6187" s="3">
        <v>11079.522166435299</v>
      </c>
      <c r="K6187" s="1">
        <v>271</v>
      </c>
      <c r="L6187" s="1" t="s">
        <v>37</v>
      </c>
      <c r="M6187" s="2">
        <v>44134</v>
      </c>
      <c r="N6187" s="1" t="s">
        <v>28</v>
      </c>
      <c r="O6187" s="1">
        <f>M6187-F6187</f>
        <v>28</v>
      </c>
      <c r="P6187" s="1" t="str">
        <f>IF(B6187&lt;=17,"Teen",
IF(B6187&lt;=25,"Young Adult",
IF(B6187&lt;=35,"Adult",
IF(B6187&lt;=50,"Middle Age","Senior"))))</f>
        <v>Senior</v>
      </c>
      <c r="Q6187" s="3">
        <f>J6187/O6187</f>
        <v>395.69722022983211</v>
      </c>
      <c r="R6187" s="5">
        <f>IF(B6187&gt;60,1,0)
+ IF(O6187&gt;7,1,0)
+ IF(L6187="Emergency",1,0)
+ IF(T6187="Critical",1,0)</f>
        <v>2</v>
      </c>
      <c r="S6187" s="6" t="str">
        <f>IF(R6187&lt;=1,"Low",
IF(R6187=2,"Medium","High"))</f>
        <v>Medium</v>
      </c>
      <c r="T6187" s="1" t="s">
        <v>29</v>
      </c>
    </row>
    <row r="6188" spans="1:20">
      <c r="A6188" s="1" t="s">
        <v>9705</v>
      </c>
      <c r="B6188" s="1">
        <v>62</v>
      </c>
      <c r="C6188" s="1" t="s">
        <v>21</v>
      </c>
      <c r="D6188" s="1" t="s">
        <v>32</v>
      </c>
      <c r="E6188" s="1" t="s">
        <v>23</v>
      </c>
      <c r="F6188" s="2">
        <v>44105</v>
      </c>
      <c r="G6188" s="1" t="s">
        <v>17045</v>
      </c>
      <c r="H6188" s="1" t="s">
        <v>17046</v>
      </c>
      <c r="I6188" s="1" t="s">
        <v>56</v>
      </c>
      <c r="J6188" s="3">
        <v>47733.264724129403</v>
      </c>
      <c r="K6188" s="1">
        <v>369</v>
      </c>
      <c r="L6188" s="1" t="s">
        <v>42</v>
      </c>
      <c r="M6188" s="2">
        <v>44118</v>
      </c>
      <c r="N6188" s="1" t="s">
        <v>28</v>
      </c>
      <c r="O6188" s="1">
        <f>M6188-F6188</f>
        <v>13</v>
      </c>
      <c r="P6188" s="1" t="str">
        <f>IF(B6188&lt;=17,"Teen",
IF(B6188&lt;=25,"Young Adult",
IF(B6188&lt;=35,"Adult",
IF(B6188&lt;=50,"Middle Age","Senior"))))</f>
        <v>Senior</v>
      </c>
      <c r="Q6188" s="3">
        <f>J6188/O6188</f>
        <v>3671.7895941638003</v>
      </c>
      <c r="R6188" s="5">
        <f>IF(B6188&gt;60,1,0)
+ IF(O6188&gt;7,1,0)
+ IF(L6188="Emergency",1,0)
+ IF(T6188="Critical",1,0)</f>
        <v>3</v>
      </c>
      <c r="S6188" s="6" t="str">
        <f>IF(R6188&lt;=1,"Low",
IF(R6188=2,"Medium","High"))</f>
        <v>High</v>
      </c>
      <c r="T6188" s="1" t="s">
        <v>71</v>
      </c>
    </row>
    <row r="6189" spans="1:20">
      <c r="A6189" s="1" t="s">
        <v>17047</v>
      </c>
      <c r="B6189" s="1">
        <v>27</v>
      </c>
      <c r="C6189" s="1" t="s">
        <v>51</v>
      </c>
      <c r="D6189" s="1" t="s">
        <v>32</v>
      </c>
      <c r="E6189" s="1" t="s">
        <v>23</v>
      </c>
      <c r="F6189" s="2">
        <v>44105</v>
      </c>
      <c r="G6189" s="1" t="s">
        <v>17048</v>
      </c>
      <c r="H6189" s="1" t="s">
        <v>17049</v>
      </c>
      <c r="I6189" s="1" t="s">
        <v>36</v>
      </c>
      <c r="J6189" s="3">
        <v>27011.078263229399</v>
      </c>
      <c r="K6189" s="1">
        <v>357</v>
      </c>
      <c r="L6189" s="1" t="s">
        <v>37</v>
      </c>
      <c r="M6189" s="2">
        <v>44121</v>
      </c>
      <c r="N6189" s="1" t="s">
        <v>28</v>
      </c>
      <c r="O6189" s="1">
        <f>M6189-F6189</f>
        <v>16</v>
      </c>
      <c r="P6189" s="1" t="str">
        <f>IF(B6189&lt;=17,"Teen",
IF(B6189&lt;=25,"Young Adult",
IF(B6189&lt;=35,"Adult",
IF(B6189&lt;=50,"Middle Age","Senior"))))</f>
        <v>Adult</v>
      </c>
      <c r="Q6189" s="3">
        <f>J6189/O6189</f>
        <v>1688.1923914518375</v>
      </c>
      <c r="R6189" s="5">
        <f>IF(B6189&gt;60,1,0)
+ IF(O6189&gt;7,1,0)
+ IF(L6189="Emergency",1,0)
+ IF(T6189="Critical",1,0)</f>
        <v>1</v>
      </c>
      <c r="S6189" s="6" t="str">
        <f>IF(R6189&lt;=1,"Low",
IF(R6189=2,"Medium","High"))</f>
        <v>Low</v>
      </c>
      <c r="T6189" s="1" t="s">
        <v>49</v>
      </c>
    </row>
    <row r="6190" spans="1:20">
      <c r="A6190" s="1" t="s">
        <v>17050</v>
      </c>
      <c r="B6190" s="1">
        <v>80</v>
      </c>
      <c r="C6190" s="1" t="s">
        <v>21</v>
      </c>
      <c r="D6190" s="1" t="s">
        <v>22</v>
      </c>
      <c r="E6190" s="1" t="s">
        <v>84</v>
      </c>
      <c r="F6190" s="2">
        <v>44105</v>
      </c>
      <c r="G6190" s="1" t="s">
        <v>17051</v>
      </c>
      <c r="H6190" s="1" t="s">
        <v>13325</v>
      </c>
      <c r="I6190" s="1" t="s">
        <v>60</v>
      </c>
      <c r="J6190" s="3">
        <v>49141.023056694299</v>
      </c>
      <c r="K6190" s="1">
        <v>161</v>
      </c>
      <c r="L6190" s="1" t="s">
        <v>37</v>
      </c>
      <c r="M6190" s="2">
        <v>44131</v>
      </c>
      <c r="N6190" s="1" t="s">
        <v>48</v>
      </c>
      <c r="O6190" s="1">
        <f>M6190-F6190</f>
        <v>26</v>
      </c>
      <c r="P6190" s="1" t="str">
        <f>IF(B6190&lt;=17,"Teen",
IF(B6190&lt;=25,"Young Adult",
IF(B6190&lt;=35,"Adult",
IF(B6190&lt;=50,"Middle Age","Senior"))))</f>
        <v>Senior</v>
      </c>
      <c r="Q6190" s="3">
        <f>J6190/O6190</f>
        <v>1890.0393483343962</v>
      </c>
      <c r="R6190" s="5">
        <f>IF(B6190&gt;60,1,0)
+ IF(O6190&gt;7,1,0)
+ IF(L6190="Emergency",1,0)
+ IF(T6190="Critical",1,0)</f>
        <v>2</v>
      </c>
      <c r="S6190" s="6" t="str">
        <f>IF(R6190&lt;=1,"Low",
IF(R6190=2,"Medium","High"))</f>
        <v>Medium</v>
      </c>
      <c r="T6190" s="1" t="s">
        <v>29</v>
      </c>
    </row>
    <row r="6191" spans="1:20">
      <c r="A6191" s="1" t="s">
        <v>17052</v>
      </c>
      <c r="B6191" s="1">
        <v>38</v>
      </c>
      <c r="C6191" s="1" t="s">
        <v>51</v>
      </c>
      <c r="D6191" s="1" t="s">
        <v>52</v>
      </c>
      <c r="E6191" s="1" t="s">
        <v>23</v>
      </c>
      <c r="F6191" s="2">
        <v>44105</v>
      </c>
      <c r="G6191" s="1" t="s">
        <v>17053</v>
      </c>
      <c r="H6191" s="1" t="s">
        <v>15690</v>
      </c>
      <c r="I6191" s="1" t="s">
        <v>56</v>
      </c>
      <c r="J6191" s="3">
        <v>34720.031677141298</v>
      </c>
      <c r="K6191" s="1">
        <v>323</v>
      </c>
      <c r="L6191" s="1" t="s">
        <v>27</v>
      </c>
      <c r="M6191" s="2">
        <v>44133</v>
      </c>
      <c r="N6191" s="1" t="s">
        <v>66</v>
      </c>
      <c r="O6191" s="1">
        <f>M6191-F6191</f>
        <v>28</v>
      </c>
      <c r="P6191" s="1" t="str">
        <f>IF(B6191&lt;=17,"Teen",
IF(B6191&lt;=25,"Young Adult",
IF(B6191&lt;=35,"Adult",
IF(B6191&lt;=50,"Middle Age","Senior"))))</f>
        <v>Middle Age</v>
      </c>
      <c r="Q6191" s="3">
        <f>J6191/O6191</f>
        <v>1240.0011313264749</v>
      </c>
      <c r="R6191" s="5">
        <f>IF(B6191&gt;60,1,0)
+ IF(O6191&gt;7,1,0)
+ IF(L6191="Emergency",1,0)
+ IF(T6191="Critical",1,0)</f>
        <v>1</v>
      </c>
      <c r="S6191" s="6" t="str">
        <f>IF(R6191&lt;=1,"Low",
IF(R6191=2,"Medium","High"))</f>
        <v>Low</v>
      </c>
      <c r="T6191" s="1" t="s">
        <v>71</v>
      </c>
    </row>
    <row r="6192" spans="1:20">
      <c r="A6192" s="1" t="s">
        <v>17054</v>
      </c>
      <c r="B6192" s="1">
        <v>82</v>
      </c>
      <c r="C6192" s="1" t="s">
        <v>51</v>
      </c>
      <c r="D6192" s="1" t="s">
        <v>68</v>
      </c>
      <c r="E6192" s="1" t="s">
        <v>74</v>
      </c>
      <c r="F6192" s="2">
        <v>44105</v>
      </c>
      <c r="G6192" s="1" t="s">
        <v>17055</v>
      </c>
      <c r="H6192" s="1" t="s">
        <v>17056</v>
      </c>
      <c r="I6192" s="1" t="s">
        <v>36</v>
      </c>
      <c r="J6192" s="3">
        <v>8916.9159811157806</v>
      </c>
      <c r="K6192" s="1">
        <v>131</v>
      </c>
      <c r="L6192" s="1" t="s">
        <v>27</v>
      </c>
      <c r="M6192" s="2">
        <v>44111</v>
      </c>
      <c r="N6192" s="1" t="s">
        <v>38</v>
      </c>
      <c r="O6192" s="1">
        <f>M6192-F6192</f>
        <v>6</v>
      </c>
      <c r="P6192" s="1" t="str">
        <f>IF(B6192&lt;=17,"Teen",
IF(B6192&lt;=25,"Young Adult",
IF(B6192&lt;=35,"Adult",
IF(B6192&lt;=50,"Middle Age","Senior"))))</f>
        <v>Senior</v>
      </c>
      <c r="Q6192" s="3">
        <f>J6192/O6192</f>
        <v>1486.1526635192968</v>
      </c>
      <c r="R6192" s="5">
        <f>IF(B6192&gt;60,1,0)
+ IF(O6192&gt;7,1,0)
+ IF(L6192="Emergency",1,0)
+ IF(T6192="Critical",1,0)</f>
        <v>1</v>
      </c>
      <c r="S6192" s="6" t="str">
        <f>IF(R6192&lt;=1,"Low",
IF(R6192=2,"Medium","High"))</f>
        <v>Low</v>
      </c>
      <c r="T6192" s="1" t="s">
        <v>49</v>
      </c>
    </row>
    <row r="6193" spans="1:20">
      <c r="A6193" s="1" t="s">
        <v>17057</v>
      </c>
      <c r="B6193" s="1">
        <v>58</v>
      </c>
      <c r="C6193" s="1" t="s">
        <v>21</v>
      </c>
      <c r="D6193" s="1" t="s">
        <v>52</v>
      </c>
      <c r="E6193" s="1" t="s">
        <v>84</v>
      </c>
      <c r="F6193" s="2">
        <v>44105</v>
      </c>
      <c r="G6193" s="1" t="s">
        <v>17058</v>
      </c>
      <c r="H6193" s="1" t="s">
        <v>17059</v>
      </c>
      <c r="I6193" s="1" t="s">
        <v>65</v>
      </c>
      <c r="J6193" s="3">
        <v>3478.9066330935502</v>
      </c>
      <c r="K6193" s="1">
        <v>318</v>
      </c>
      <c r="L6193" s="1" t="s">
        <v>27</v>
      </c>
      <c r="M6193" s="2">
        <v>44128</v>
      </c>
      <c r="N6193" s="1" t="s">
        <v>66</v>
      </c>
      <c r="O6193" s="1">
        <f>M6193-F6193</f>
        <v>23</v>
      </c>
      <c r="P6193" s="1" t="str">
        <f>IF(B6193&lt;=17,"Teen",
IF(B6193&lt;=25,"Young Adult",
IF(B6193&lt;=35,"Adult",
IF(B6193&lt;=50,"Middle Age","Senior"))))</f>
        <v>Senior</v>
      </c>
      <c r="Q6193" s="3">
        <f>J6193/O6193</f>
        <v>151.25681013450219</v>
      </c>
      <c r="R6193" s="5">
        <f>IF(B6193&gt;60,1,0)
+ IF(O6193&gt;7,1,0)
+ IF(L6193="Emergency",1,0)
+ IF(T6193="Critical",1,0)</f>
        <v>1</v>
      </c>
      <c r="S6193" s="6" t="str">
        <f>IF(R6193&lt;=1,"Low",
IF(R6193=2,"Medium","High"))</f>
        <v>Low</v>
      </c>
      <c r="T6193" s="1" t="s">
        <v>49</v>
      </c>
    </row>
    <row r="6194" spans="1:20">
      <c r="A6194" s="1" t="s">
        <v>17060</v>
      </c>
      <c r="B6194" s="1">
        <v>63</v>
      </c>
      <c r="C6194" s="1" t="s">
        <v>21</v>
      </c>
      <c r="D6194" s="1" t="s">
        <v>73</v>
      </c>
      <c r="E6194" s="1" t="s">
        <v>33</v>
      </c>
      <c r="F6194" s="2">
        <v>44105</v>
      </c>
      <c r="G6194" s="1" t="s">
        <v>17061</v>
      </c>
      <c r="H6194" s="1" t="s">
        <v>17062</v>
      </c>
      <c r="I6194" s="1" t="s">
        <v>60</v>
      </c>
      <c r="J6194" s="3">
        <v>4746.5650726261301</v>
      </c>
      <c r="K6194" s="1">
        <v>272</v>
      </c>
      <c r="L6194" s="1" t="s">
        <v>42</v>
      </c>
      <c r="M6194" s="2">
        <v>44131</v>
      </c>
      <c r="N6194" s="1" t="s">
        <v>97</v>
      </c>
      <c r="O6194" s="1">
        <f>M6194-F6194</f>
        <v>26</v>
      </c>
      <c r="P6194" s="1" t="str">
        <f>IF(B6194&lt;=17,"Teen",
IF(B6194&lt;=25,"Young Adult",
IF(B6194&lt;=35,"Adult",
IF(B6194&lt;=50,"Middle Age","Senior"))))</f>
        <v>Senior</v>
      </c>
      <c r="Q6194" s="3">
        <f>J6194/O6194</f>
        <v>182.56019510100501</v>
      </c>
      <c r="R6194" s="5">
        <f>IF(B6194&gt;60,1,0)
+ IF(O6194&gt;7,1,0)
+ IF(L6194="Emergency",1,0)
+ IF(T6194="Critical",1,0)</f>
        <v>3</v>
      </c>
      <c r="S6194" s="6" t="str">
        <f>IF(R6194&lt;=1,"Low",
IF(R6194=2,"Medium","High"))</f>
        <v>High</v>
      </c>
      <c r="T6194" s="1" t="s">
        <v>49</v>
      </c>
    </row>
    <row r="6195" spans="1:20">
      <c r="A6195" s="1" t="s">
        <v>17063</v>
      </c>
      <c r="B6195" s="1">
        <v>39</v>
      </c>
      <c r="C6195" s="1" t="s">
        <v>51</v>
      </c>
      <c r="D6195" s="1" t="s">
        <v>22</v>
      </c>
      <c r="E6195" s="1" t="s">
        <v>23</v>
      </c>
      <c r="F6195" s="2">
        <v>44105</v>
      </c>
      <c r="G6195" s="1" t="s">
        <v>17064</v>
      </c>
      <c r="H6195" s="1" t="s">
        <v>1320</v>
      </c>
      <c r="I6195" s="1" t="s">
        <v>36</v>
      </c>
      <c r="J6195" s="3">
        <v>14978.267111717299</v>
      </c>
      <c r="K6195" s="1">
        <v>174</v>
      </c>
      <c r="L6195" s="1" t="s">
        <v>42</v>
      </c>
      <c r="M6195" s="2">
        <v>44119</v>
      </c>
      <c r="N6195" s="1" t="s">
        <v>38</v>
      </c>
      <c r="O6195" s="1">
        <f>M6195-F6195</f>
        <v>14</v>
      </c>
      <c r="P6195" s="1" t="str">
        <f>IF(B6195&lt;=17,"Teen",
IF(B6195&lt;=25,"Young Adult",
IF(B6195&lt;=35,"Adult",
IF(B6195&lt;=50,"Middle Age","Senior"))))</f>
        <v>Middle Age</v>
      </c>
      <c r="Q6195" s="3">
        <f>J6195/O6195</f>
        <v>1069.8762222655214</v>
      </c>
      <c r="R6195" s="5">
        <f>IF(B6195&gt;60,1,0)
+ IF(O6195&gt;7,1,0)
+ IF(L6195="Emergency",1,0)
+ IF(T6195="Critical",1,0)</f>
        <v>2</v>
      </c>
      <c r="S6195" s="6" t="str">
        <f>IF(R6195&lt;=1,"Low",
IF(R6195=2,"Medium","High"))</f>
        <v>Medium</v>
      </c>
      <c r="T6195" s="1" t="s">
        <v>71</v>
      </c>
    </row>
    <row r="6196" spans="1:20">
      <c r="A6196" s="1" t="s">
        <v>1510</v>
      </c>
      <c r="B6196" s="1">
        <v>25</v>
      </c>
      <c r="C6196" s="1" t="s">
        <v>51</v>
      </c>
      <c r="D6196" s="1" t="s">
        <v>68</v>
      </c>
      <c r="E6196" s="1" t="s">
        <v>74</v>
      </c>
      <c r="F6196" s="2">
        <v>44104</v>
      </c>
      <c r="G6196" s="1" t="s">
        <v>17065</v>
      </c>
      <c r="H6196" s="1" t="s">
        <v>17066</v>
      </c>
      <c r="I6196" s="1" t="s">
        <v>56</v>
      </c>
      <c r="J6196" s="3">
        <v>20086.904045989599</v>
      </c>
      <c r="K6196" s="1">
        <v>139</v>
      </c>
      <c r="L6196" s="1" t="s">
        <v>27</v>
      </c>
      <c r="M6196" s="2">
        <v>44107</v>
      </c>
      <c r="N6196" s="1" t="s">
        <v>97</v>
      </c>
      <c r="O6196" s="1">
        <f>M6196-F6196</f>
        <v>3</v>
      </c>
      <c r="P6196" s="1" t="str">
        <f>IF(B6196&lt;=17,"Teen",
IF(B6196&lt;=25,"Young Adult",
IF(B6196&lt;=35,"Adult",
IF(B6196&lt;=50,"Middle Age","Senior"))))</f>
        <v>Young Adult</v>
      </c>
      <c r="Q6196" s="3">
        <f>J6196/O6196</f>
        <v>6695.6346819965329</v>
      </c>
      <c r="R6196" s="5">
        <f>IF(B6196&gt;60,1,0)
+ IF(O6196&gt;7,1,0)
+ IF(L6196="Emergency",1,0)
+ IF(T6196="Critical",1,0)</f>
        <v>0</v>
      </c>
      <c r="S6196" s="6" t="str">
        <f>IF(R6196&lt;=1,"Low",
IF(R6196=2,"Medium","High"))</f>
        <v>Low</v>
      </c>
      <c r="T6196" s="1" t="s">
        <v>71</v>
      </c>
    </row>
    <row r="6197" spans="1:20">
      <c r="A6197" s="1" t="s">
        <v>17067</v>
      </c>
      <c r="B6197" s="1">
        <v>62</v>
      </c>
      <c r="C6197" s="1" t="s">
        <v>51</v>
      </c>
      <c r="D6197" s="1" t="s">
        <v>32</v>
      </c>
      <c r="E6197" s="1" t="s">
        <v>23</v>
      </c>
      <c r="F6197" s="2">
        <v>44104</v>
      </c>
      <c r="G6197" s="1" t="s">
        <v>17068</v>
      </c>
      <c r="H6197" s="1" t="s">
        <v>17069</v>
      </c>
      <c r="I6197" s="1" t="s">
        <v>26</v>
      </c>
      <c r="J6197" s="3">
        <v>14104.9052064111</v>
      </c>
      <c r="K6197" s="1">
        <v>246</v>
      </c>
      <c r="L6197" s="1" t="s">
        <v>27</v>
      </c>
      <c r="M6197" s="2">
        <v>44115</v>
      </c>
      <c r="N6197" s="1" t="s">
        <v>97</v>
      </c>
      <c r="O6197" s="1">
        <f>M6197-F6197</f>
        <v>11</v>
      </c>
      <c r="P6197" s="1" t="str">
        <f>IF(B6197&lt;=17,"Teen",
IF(B6197&lt;=25,"Young Adult",
IF(B6197&lt;=35,"Adult",
IF(B6197&lt;=50,"Middle Age","Senior"))))</f>
        <v>Senior</v>
      </c>
      <c r="Q6197" s="3">
        <f>J6197/O6197</f>
        <v>1282.2641096737364</v>
      </c>
      <c r="R6197" s="5">
        <f>IF(B6197&gt;60,1,0)
+ IF(O6197&gt;7,1,0)
+ IF(L6197="Emergency",1,0)
+ IF(T6197="Critical",1,0)</f>
        <v>2</v>
      </c>
      <c r="S6197" s="6" t="str">
        <f>IF(R6197&lt;=1,"Low",
IF(R6197=2,"Medium","High"))</f>
        <v>Medium</v>
      </c>
      <c r="T6197" s="1" t="s">
        <v>49</v>
      </c>
    </row>
    <row r="6198" spans="1:20">
      <c r="A6198" s="1" t="s">
        <v>17070</v>
      </c>
      <c r="B6198" s="1">
        <v>54</v>
      </c>
      <c r="C6198" s="1" t="s">
        <v>21</v>
      </c>
      <c r="D6198" s="1" t="s">
        <v>73</v>
      </c>
      <c r="E6198" s="1" t="s">
        <v>23</v>
      </c>
      <c r="F6198" s="2">
        <v>44104</v>
      </c>
      <c r="G6198" s="1" t="s">
        <v>17071</v>
      </c>
      <c r="H6198" s="1" t="s">
        <v>17072</v>
      </c>
      <c r="I6198" s="1" t="s">
        <v>60</v>
      </c>
      <c r="J6198" s="3">
        <v>41316.539309231201</v>
      </c>
      <c r="K6198" s="1">
        <v>486</v>
      </c>
      <c r="L6198" s="1" t="s">
        <v>37</v>
      </c>
      <c r="M6198" s="2">
        <v>44119</v>
      </c>
      <c r="N6198" s="1" t="s">
        <v>28</v>
      </c>
      <c r="O6198" s="1">
        <f>M6198-F6198</f>
        <v>15</v>
      </c>
      <c r="P6198" s="1" t="str">
        <f>IF(B6198&lt;=17,"Teen",
IF(B6198&lt;=25,"Young Adult",
IF(B6198&lt;=35,"Adult",
IF(B6198&lt;=50,"Middle Age","Senior"))))</f>
        <v>Senior</v>
      </c>
      <c r="Q6198" s="3">
        <f>J6198/O6198</f>
        <v>2754.4359539487468</v>
      </c>
      <c r="R6198" s="5">
        <f>IF(B6198&gt;60,1,0)
+ IF(O6198&gt;7,1,0)
+ IF(L6198="Emergency",1,0)
+ IF(T6198="Critical",1,0)</f>
        <v>1</v>
      </c>
      <c r="S6198" s="6" t="str">
        <f>IF(R6198&lt;=1,"Low",
IF(R6198=2,"Medium","High"))</f>
        <v>Low</v>
      </c>
      <c r="T6198" s="1" t="s">
        <v>71</v>
      </c>
    </row>
    <row r="6199" spans="1:20">
      <c r="A6199" s="1" t="s">
        <v>17073</v>
      </c>
      <c r="B6199" s="1">
        <v>30</v>
      </c>
      <c r="C6199" s="1" t="s">
        <v>21</v>
      </c>
      <c r="D6199" s="1" t="s">
        <v>22</v>
      </c>
      <c r="E6199" s="1" t="s">
        <v>23</v>
      </c>
      <c r="F6199" s="2">
        <v>44104</v>
      </c>
      <c r="G6199" s="1" t="s">
        <v>17074</v>
      </c>
      <c r="H6199" s="1" t="s">
        <v>17075</v>
      </c>
      <c r="I6199" s="1" t="s">
        <v>65</v>
      </c>
      <c r="J6199" s="3">
        <v>31385.989006774202</v>
      </c>
      <c r="K6199" s="1">
        <v>459</v>
      </c>
      <c r="L6199" s="1" t="s">
        <v>42</v>
      </c>
      <c r="M6199" s="2">
        <v>44112</v>
      </c>
      <c r="N6199" s="1" t="s">
        <v>28</v>
      </c>
      <c r="O6199" s="1">
        <f>M6199-F6199</f>
        <v>8</v>
      </c>
      <c r="P6199" s="1" t="str">
        <f>IF(B6199&lt;=17,"Teen",
IF(B6199&lt;=25,"Young Adult",
IF(B6199&lt;=35,"Adult",
IF(B6199&lt;=50,"Middle Age","Senior"))))</f>
        <v>Adult</v>
      </c>
      <c r="Q6199" s="3">
        <f>J6199/O6199</f>
        <v>3923.2486258467752</v>
      </c>
      <c r="R6199" s="5">
        <f>IF(B6199&gt;60,1,0)
+ IF(O6199&gt;7,1,0)
+ IF(L6199="Emergency",1,0)
+ IF(T6199="Critical",1,0)</f>
        <v>2</v>
      </c>
      <c r="S6199" s="6" t="str">
        <f>IF(R6199&lt;=1,"Low",
IF(R6199=2,"Medium","High"))</f>
        <v>Medium</v>
      </c>
      <c r="T6199" s="1" t="s">
        <v>49</v>
      </c>
    </row>
    <row r="6200" spans="1:20">
      <c r="A6200" s="1" t="s">
        <v>17076</v>
      </c>
      <c r="B6200" s="1">
        <v>80</v>
      </c>
      <c r="C6200" s="1" t="s">
        <v>51</v>
      </c>
      <c r="D6200" s="1" t="s">
        <v>32</v>
      </c>
      <c r="E6200" s="1" t="s">
        <v>33</v>
      </c>
      <c r="F6200" s="2">
        <v>44104</v>
      </c>
      <c r="G6200" s="1" t="s">
        <v>17077</v>
      </c>
      <c r="H6200" s="1" t="s">
        <v>17078</v>
      </c>
      <c r="I6200" s="1" t="s">
        <v>60</v>
      </c>
      <c r="J6200" s="3">
        <v>37608.997289799903</v>
      </c>
      <c r="K6200" s="1">
        <v>295</v>
      </c>
      <c r="L6200" s="1" t="s">
        <v>42</v>
      </c>
      <c r="M6200" s="2">
        <v>44124</v>
      </c>
      <c r="N6200" s="1" t="s">
        <v>28</v>
      </c>
      <c r="O6200" s="1">
        <f>M6200-F6200</f>
        <v>20</v>
      </c>
      <c r="P6200" s="1" t="str">
        <f>IF(B6200&lt;=17,"Teen",
IF(B6200&lt;=25,"Young Adult",
IF(B6200&lt;=35,"Adult",
IF(B6200&lt;=50,"Middle Age","Senior"))))</f>
        <v>Senior</v>
      </c>
      <c r="Q6200" s="3">
        <f>J6200/O6200</f>
        <v>1880.4498644899952</v>
      </c>
      <c r="R6200" s="5">
        <f>IF(B6200&gt;60,1,0)
+ IF(O6200&gt;7,1,0)
+ IF(L6200="Emergency",1,0)
+ IF(T6200="Critical",1,0)</f>
        <v>3</v>
      </c>
      <c r="S6200" s="6" t="str">
        <f>IF(R6200&lt;=1,"Low",
IF(R6200=2,"Medium","High"))</f>
        <v>High</v>
      </c>
      <c r="T6200" s="1" t="s">
        <v>71</v>
      </c>
    </row>
    <row r="6201" spans="1:20">
      <c r="A6201" s="1" t="s">
        <v>17079</v>
      </c>
      <c r="B6201" s="1">
        <v>85</v>
      </c>
      <c r="C6201" s="1" t="s">
        <v>51</v>
      </c>
      <c r="D6201" s="1" t="s">
        <v>44</v>
      </c>
      <c r="E6201" s="1" t="s">
        <v>53</v>
      </c>
      <c r="F6201" s="2">
        <v>44104</v>
      </c>
      <c r="G6201" s="1" t="s">
        <v>17080</v>
      </c>
      <c r="H6201" s="1" t="s">
        <v>17081</v>
      </c>
      <c r="I6201" s="1" t="s">
        <v>65</v>
      </c>
      <c r="J6201" s="3">
        <v>40647.756070176598</v>
      </c>
      <c r="K6201" s="1">
        <v>407</v>
      </c>
      <c r="L6201" s="1" t="s">
        <v>27</v>
      </c>
      <c r="M6201" s="2">
        <v>44114</v>
      </c>
      <c r="N6201" s="1" t="s">
        <v>66</v>
      </c>
      <c r="O6201" s="1">
        <f>M6201-F6201</f>
        <v>10</v>
      </c>
      <c r="P6201" s="1" t="str">
        <f>IF(B6201&lt;=17,"Teen",
IF(B6201&lt;=25,"Young Adult",
IF(B6201&lt;=35,"Adult",
IF(B6201&lt;=50,"Middle Age","Senior"))))</f>
        <v>Senior</v>
      </c>
      <c r="Q6201" s="3">
        <f>J6201/O6201</f>
        <v>4064.7756070176597</v>
      </c>
      <c r="R6201" s="5">
        <f>IF(B6201&gt;60,1,0)
+ IF(O6201&gt;7,1,0)
+ IF(L6201="Emergency",1,0)
+ IF(T6201="Critical",1,0)</f>
        <v>2</v>
      </c>
      <c r="S6201" s="6" t="str">
        <f>IF(R6201&lt;=1,"Low",
IF(R6201=2,"Medium","High"))</f>
        <v>Medium</v>
      </c>
      <c r="T6201" s="1" t="s">
        <v>49</v>
      </c>
    </row>
    <row r="6202" spans="1:20">
      <c r="A6202" s="1" t="s">
        <v>17082</v>
      </c>
      <c r="B6202" s="1">
        <v>79</v>
      </c>
      <c r="C6202" s="1" t="s">
        <v>21</v>
      </c>
      <c r="D6202" s="1" t="s">
        <v>52</v>
      </c>
      <c r="E6202" s="1" t="s">
        <v>23</v>
      </c>
      <c r="F6202" s="2">
        <v>44103</v>
      </c>
      <c r="G6202" s="1" t="s">
        <v>17083</v>
      </c>
      <c r="H6202" s="1" t="s">
        <v>17084</v>
      </c>
      <c r="I6202" s="1" t="s">
        <v>56</v>
      </c>
      <c r="J6202" s="3">
        <v>5253.6160123290801</v>
      </c>
      <c r="K6202" s="1">
        <v>261</v>
      </c>
      <c r="L6202" s="1" t="s">
        <v>42</v>
      </c>
      <c r="M6202" s="2">
        <v>44119</v>
      </c>
      <c r="N6202" s="1" t="s">
        <v>66</v>
      </c>
      <c r="O6202" s="1">
        <f>M6202-F6202</f>
        <v>16</v>
      </c>
      <c r="P6202" s="1" t="str">
        <f>IF(B6202&lt;=17,"Teen",
IF(B6202&lt;=25,"Young Adult",
IF(B6202&lt;=35,"Adult",
IF(B6202&lt;=50,"Middle Age","Senior"))))</f>
        <v>Senior</v>
      </c>
      <c r="Q6202" s="3">
        <f>J6202/O6202</f>
        <v>328.35100077056751</v>
      </c>
      <c r="R6202" s="5">
        <f>IF(B6202&gt;60,1,0)
+ IF(O6202&gt;7,1,0)
+ IF(L6202="Emergency",1,0)
+ IF(T6202="Critical",1,0)</f>
        <v>3</v>
      </c>
      <c r="S6202" s="6" t="str">
        <f>IF(R6202&lt;=1,"Low",
IF(R6202=2,"Medium","High"))</f>
        <v>High</v>
      </c>
      <c r="T6202" s="1" t="s">
        <v>29</v>
      </c>
    </row>
    <row r="6203" spans="1:20">
      <c r="A6203" s="1" t="s">
        <v>17085</v>
      </c>
      <c r="B6203" s="1">
        <v>39</v>
      </c>
      <c r="C6203" s="1" t="s">
        <v>51</v>
      </c>
      <c r="D6203" s="1" t="s">
        <v>22</v>
      </c>
      <c r="E6203" s="1" t="s">
        <v>45</v>
      </c>
      <c r="F6203" s="2">
        <v>44103</v>
      </c>
      <c r="G6203" s="1" t="s">
        <v>17086</v>
      </c>
      <c r="H6203" s="1" t="s">
        <v>17087</v>
      </c>
      <c r="I6203" s="1" t="s">
        <v>36</v>
      </c>
      <c r="J6203" s="3">
        <v>37712.094618336901</v>
      </c>
      <c r="K6203" s="1">
        <v>166</v>
      </c>
      <c r="L6203" s="1" t="s">
        <v>42</v>
      </c>
      <c r="M6203" s="2">
        <v>44123</v>
      </c>
      <c r="N6203" s="1" t="s">
        <v>38</v>
      </c>
      <c r="O6203" s="1">
        <f>M6203-F6203</f>
        <v>20</v>
      </c>
      <c r="P6203" s="1" t="str">
        <f>IF(B6203&lt;=17,"Teen",
IF(B6203&lt;=25,"Young Adult",
IF(B6203&lt;=35,"Adult",
IF(B6203&lt;=50,"Middle Age","Senior"))))</f>
        <v>Middle Age</v>
      </c>
      <c r="Q6203" s="3">
        <f>J6203/O6203</f>
        <v>1885.604730916845</v>
      </c>
      <c r="R6203" s="5">
        <f>IF(B6203&gt;60,1,0)
+ IF(O6203&gt;7,1,0)
+ IF(L6203="Emergency",1,0)
+ IF(T6203="Critical",1,0)</f>
        <v>2</v>
      </c>
      <c r="S6203" s="6" t="str">
        <f>IF(R6203&lt;=1,"Low",
IF(R6203=2,"Medium","High"))</f>
        <v>Medium</v>
      </c>
      <c r="T6203" s="1" t="s">
        <v>29</v>
      </c>
    </row>
    <row r="6204" spans="1:20">
      <c r="A6204" s="1" t="s">
        <v>17088</v>
      </c>
      <c r="B6204" s="1">
        <v>31</v>
      </c>
      <c r="C6204" s="1" t="s">
        <v>51</v>
      </c>
      <c r="D6204" s="1" t="s">
        <v>62</v>
      </c>
      <c r="E6204" s="1" t="s">
        <v>53</v>
      </c>
      <c r="F6204" s="2">
        <v>44103</v>
      </c>
      <c r="G6204" s="1" t="s">
        <v>1168</v>
      </c>
      <c r="H6204" s="1" t="s">
        <v>17089</v>
      </c>
      <c r="I6204" s="1" t="s">
        <v>26</v>
      </c>
      <c r="J6204" s="3">
        <v>21571.727016175799</v>
      </c>
      <c r="K6204" s="1">
        <v>438</v>
      </c>
      <c r="L6204" s="1" t="s">
        <v>42</v>
      </c>
      <c r="M6204" s="2">
        <v>44108</v>
      </c>
      <c r="N6204" s="1" t="s">
        <v>38</v>
      </c>
      <c r="O6204" s="1">
        <f>M6204-F6204</f>
        <v>5</v>
      </c>
      <c r="P6204" s="1" t="str">
        <f>IF(B6204&lt;=17,"Teen",
IF(B6204&lt;=25,"Young Adult",
IF(B6204&lt;=35,"Adult",
IF(B6204&lt;=50,"Middle Age","Senior"))))</f>
        <v>Adult</v>
      </c>
      <c r="Q6204" s="3">
        <f>J6204/O6204</f>
        <v>4314.3454032351601</v>
      </c>
      <c r="R6204" s="5">
        <f>IF(B6204&gt;60,1,0)
+ IF(O6204&gt;7,1,0)
+ IF(L6204="Emergency",1,0)
+ IF(T6204="Critical",1,0)</f>
        <v>1</v>
      </c>
      <c r="S6204" s="6" t="str">
        <f>IF(R6204&lt;=1,"Low",
IF(R6204=2,"Medium","High"))</f>
        <v>Low</v>
      </c>
      <c r="T6204" s="1" t="s">
        <v>49</v>
      </c>
    </row>
    <row r="6205" spans="1:20">
      <c r="A6205" s="1" t="s">
        <v>17090</v>
      </c>
      <c r="B6205" s="1">
        <v>82</v>
      </c>
      <c r="C6205" s="1" t="s">
        <v>51</v>
      </c>
      <c r="D6205" s="1" t="s">
        <v>44</v>
      </c>
      <c r="E6205" s="1" t="s">
        <v>74</v>
      </c>
      <c r="F6205" s="2">
        <v>44103</v>
      </c>
      <c r="G6205" s="1" t="s">
        <v>17091</v>
      </c>
      <c r="H6205" s="1" t="s">
        <v>17092</v>
      </c>
      <c r="I6205" s="1" t="s">
        <v>60</v>
      </c>
      <c r="J6205" s="3">
        <v>38549.258757141499</v>
      </c>
      <c r="K6205" s="1">
        <v>202</v>
      </c>
      <c r="L6205" s="1" t="s">
        <v>27</v>
      </c>
      <c r="M6205" s="2">
        <v>44113</v>
      </c>
      <c r="N6205" s="1" t="s">
        <v>66</v>
      </c>
      <c r="O6205" s="1">
        <f>M6205-F6205</f>
        <v>10</v>
      </c>
      <c r="P6205" s="1" t="str">
        <f>IF(B6205&lt;=17,"Teen",
IF(B6205&lt;=25,"Young Adult",
IF(B6205&lt;=35,"Adult",
IF(B6205&lt;=50,"Middle Age","Senior"))))</f>
        <v>Senior</v>
      </c>
      <c r="Q6205" s="3">
        <f>J6205/O6205</f>
        <v>3854.9258757141497</v>
      </c>
      <c r="R6205" s="5">
        <f>IF(B6205&gt;60,1,0)
+ IF(O6205&gt;7,1,0)
+ IF(L6205="Emergency",1,0)
+ IF(T6205="Critical",1,0)</f>
        <v>2</v>
      </c>
      <c r="S6205" s="6" t="str">
        <f>IF(R6205&lt;=1,"Low",
IF(R6205=2,"Medium","High"))</f>
        <v>Medium</v>
      </c>
      <c r="T6205" s="1" t="s">
        <v>71</v>
      </c>
    </row>
    <row r="6206" spans="1:20">
      <c r="A6206" s="1" t="s">
        <v>17093</v>
      </c>
      <c r="B6206" s="1">
        <v>22</v>
      </c>
      <c r="C6206" s="1" t="s">
        <v>51</v>
      </c>
      <c r="D6206" s="1" t="s">
        <v>32</v>
      </c>
      <c r="E6206" s="1" t="s">
        <v>84</v>
      </c>
      <c r="F6206" s="2">
        <v>44103</v>
      </c>
      <c r="G6206" s="1" t="s">
        <v>17094</v>
      </c>
      <c r="H6206" s="1" t="s">
        <v>17095</v>
      </c>
      <c r="I6206" s="1" t="s">
        <v>60</v>
      </c>
      <c r="J6206" s="3">
        <v>15488.3645299367</v>
      </c>
      <c r="K6206" s="1">
        <v>195</v>
      </c>
      <c r="L6206" s="1" t="s">
        <v>42</v>
      </c>
      <c r="M6206" s="2">
        <v>44106</v>
      </c>
      <c r="N6206" s="1" t="s">
        <v>66</v>
      </c>
      <c r="O6206" s="1">
        <f>M6206-F6206</f>
        <v>3</v>
      </c>
      <c r="P6206" s="1" t="str">
        <f>IF(B6206&lt;=17,"Teen",
IF(B6206&lt;=25,"Young Adult",
IF(B6206&lt;=35,"Adult",
IF(B6206&lt;=50,"Middle Age","Senior"))))</f>
        <v>Young Adult</v>
      </c>
      <c r="Q6206" s="3">
        <f>J6206/O6206</f>
        <v>5162.7881766455666</v>
      </c>
      <c r="R6206" s="5">
        <f>IF(B6206&gt;60,1,0)
+ IF(O6206&gt;7,1,0)
+ IF(L6206="Emergency",1,0)
+ IF(T6206="Critical",1,0)</f>
        <v>1</v>
      </c>
      <c r="S6206" s="6" t="str">
        <f>IF(R6206&lt;=1,"Low",
IF(R6206=2,"Medium","High"))</f>
        <v>Low</v>
      </c>
      <c r="T6206" s="1" t="s">
        <v>29</v>
      </c>
    </row>
    <row r="6207" spans="1:20">
      <c r="A6207" s="1" t="s">
        <v>17096</v>
      </c>
      <c r="B6207" s="1">
        <v>64</v>
      </c>
      <c r="C6207" s="1" t="s">
        <v>21</v>
      </c>
      <c r="D6207" s="1" t="s">
        <v>73</v>
      </c>
      <c r="E6207" s="1" t="s">
        <v>45</v>
      </c>
      <c r="F6207" s="2">
        <v>44102</v>
      </c>
      <c r="G6207" s="1" t="s">
        <v>17097</v>
      </c>
      <c r="H6207" s="1" t="s">
        <v>17098</v>
      </c>
      <c r="I6207" s="1" t="s">
        <v>26</v>
      </c>
      <c r="J6207" s="3">
        <v>16874.343857861601</v>
      </c>
      <c r="K6207" s="1">
        <v>149</v>
      </c>
      <c r="L6207" s="1" t="s">
        <v>42</v>
      </c>
      <c r="M6207" s="2">
        <v>44114</v>
      </c>
      <c r="N6207" s="1" t="s">
        <v>28</v>
      </c>
      <c r="O6207" s="1">
        <f>M6207-F6207</f>
        <v>12</v>
      </c>
      <c r="P6207" s="1" t="str">
        <f>IF(B6207&lt;=17,"Teen",
IF(B6207&lt;=25,"Young Adult",
IF(B6207&lt;=35,"Adult",
IF(B6207&lt;=50,"Middle Age","Senior"))))</f>
        <v>Senior</v>
      </c>
      <c r="Q6207" s="3">
        <f>J6207/O6207</f>
        <v>1406.1953214884668</v>
      </c>
      <c r="R6207" s="5">
        <f>IF(B6207&gt;60,1,0)
+ IF(O6207&gt;7,1,0)
+ IF(L6207="Emergency",1,0)
+ IF(T6207="Critical",1,0)</f>
        <v>3</v>
      </c>
      <c r="S6207" s="6" t="str">
        <f>IF(R6207&lt;=1,"Low",
IF(R6207=2,"Medium","High"))</f>
        <v>High</v>
      </c>
      <c r="T6207" s="1" t="s">
        <v>49</v>
      </c>
    </row>
    <row r="6208" spans="1:20">
      <c r="A6208" s="1" t="s">
        <v>5503</v>
      </c>
      <c r="B6208" s="1">
        <v>33</v>
      </c>
      <c r="C6208" s="1" t="s">
        <v>21</v>
      </c>
      <c r="D6208" s="1" t="s">
        <v>91</v>
      </c>
      <c r="E6208" s="1" t="s">
        <v>23</v>
      </c>
      <c r="F6208" s="2">
        <v>44102</v>
      </c>
      <c r="G6208" s="1" t="s">
        <v>17099</v>
      </c>
      <c r="H6208" s="1" t="s">
        <v>17100</v>
      </c>
      <c r="I6208" s="1" t="s">
        <v>60</v>
      </c>
      <c r="J6208" s="3">
        <v>41102.943779395202</v>
      </c>
      <c r="K6208" s="1">
        <v>305</v>
      </c>
      <c r="L6208" s="1" t="s">
        <v>27</v>
      </c>
      <c r="M6208" s="2">
        <v>44110</v>
      </c>
      <c r="N6208" s="1" t="s">
        <v>66</v>
      </c>
      <c r="O6208" s="1">
        <f>M6208-F6208</f>
        <v>8</v>
      </c>
      <c r="P6208" s="1" t="str">
        <f>IF(B6208&lt;=17,"Teen",
IF(B6208&lt;=25,"Young Adult",
IF(B6208&lt;=35,"Adult",
IF(B6208&lt;=50,"Middle Age","Senior"))))</f>
        <v>Adult</v>
      </c>
      <c r="Q6208" s="3">
        <f>J6208/O6208</f>
        <v>5137.8679724244003</v>
      </c>
      <c r="R6208" s="5">
        <f>IF(B6208&gt;60,1,0)
+ IF(O6208&gt;7,1,0)
+ IF(L6208="Emergency",1,0)
+ IF(T6208="Critical",1,0)</f>
        <v>1</v>
      </c>
      <c r="S6208" s="6" t="str">
        <f>IF(R6208&lt;=1,"Low",
IF(R6208=2,"Medium","High"))</f>
        <v>Low</v>
      </c>
      <c r="T6208" s="1" t="s">
        <v>49</v>
      </c>
    </row>
    <row r="6209" spans="1:20">
      <c r="A6209" s="1" t="s">
        <v>17101</v>
      </c>
      <c r="B6209" s="1">
        <v>81</v>
      </c>
      <c r="C6209" s="1" t="s">
        <v>21</v>
      </c>
      <c r="D6209" s="1" t="s">
        <v>73</v>
      </c>
      <c r="E6209" s="1" t="s">
        <v>23</v>
      </c>
      <c r="F6209" s="2">
        <v>44102</v>
      </c>
      <c r="G6209" s="1" t="s">
        <v>17102</v>
      </c>
      <c r="H6209" s="1" t="s">
        <v>17103</v>
      </c>
      <c r="I6209" s="1" t="s">
        <v>26</v>
      </c>
      <c r="J6209" s="3">
        <v>24065.9639206059</v>
      </c>
      <c r="K6209" s="1">
        <v>187</v>
      </c>
      <c r="L6209" s="1" t="s">
        <v>37</v>
      </c>
      <c r="M6209" s="2">
        <v>44111</v>
      </c>
      <c r="N6209" s="1" t="s">
        <v>38</v>
      </c>
      <c r="O6209" s="1">
        <f>M6209-F6209</f>
        <v>9</v>
      </c>
      <c r="P6209" s="1" t="str">
        <f>IF(B6209&lt;=17,"Teen",
IF(B6209&lt;=25,"Young Adult",
IF(B6209&lt;=35,"Adult",
IF(B6209&lt;=50,"Middle Age","Senior"))))</f>
        <v>Senior</v>
      </c>
      <c r="Q6209" s="3">
        <f>J6209/O6209</f>
        <v>2673.9959911784335</v>
      </c>
      <c r="R6209" s="5">
        <f>IF(B6209&gt;60,1,0)
+ IF(O6209&gt;7,1,0)
+ IF(L6209="Emergency",1,0)
+ IF(T6209="Critical",1,0)</f>
        <v>2</v>
      </c>
      <c r="S6209" s="6" t="str">
        <f>IF(R6209&lt;=1,"Low",
IF(R6209=2,"Medium","High"))</f>
        <v>Medium</v>
      </c>
      <c r="T6209" s="1" t="s">
        <v>29</v>
      </c>
    </row>
    <row r="6210" spans="1:20">
      <c r="A6210" s="1" t="s">
        <v>4653</v>
      </c>
      <c r="B6210" s="1">
        <v>76</v>
      </c>
      <c r="C6210" s="1" t="s">
        <v>51</v>
      </c>
      <c r="D6210" s="1" t="s">
        <v>22</v>
      </c>
      <c r="E6210" s="1" t="s">
        <v>45</v>
      </c>
      <c r="F6210" s="2">
        <v>44102</v>
      </c>
      <c r="G6210" s="1" t="s">
        <v>17104</v>
      </c>
      <c r="H6210" s="1" t="s">
        <v>17105</v>
      </c>
      <c r="I6210" s="1" t="s">
        <v>26</v>
      </c>
      <c r="J6210" s="3">
        <v>3238.5972199242201</v>
      </c>
      <c r="K6210" s="1">
        <v>237</v>
      </c>
      <c r="L6210" s="1" t="s">
        <v>27</v>
      </c>
      <c r="M6210" s="2">
        <v>44118</v>
      </c>
      <c r="N6210" s="1" t="s">
        <v>48</v>
      </c>
      <c r="O6210" s="1">
        <f>M6210-F6210</f>
        <v>16</v>
      </c>
      <c r="P6210" s="1" t="str">
        <f>IF(B6210&lt;=17,"Teen",
IF(B6210&lt;=25,"Young Adult",
IF(B6210&lt;=35,"Adult",
IF(B6210&lt;=50,"Middle Age","Senior"))))</f>
        <v>Senior</v>
      </c>
      <c r="Q6210" s="3">
        <f>J6210/O6210</f>
        <v>202.41232624526376</v>
      </c>
      <c r="R6210" s="5">
        <f>IF(B6210&gt;60,1,0)
+ IF(O6210&gt;7,1,0)
+ IF(L6210="Emergency",1,0)
+ IF(T6210="Critical",1,0)</f>
        <v>2</v>
      </c>
      <c r="S6210" s="6" t="str">
        <f>IF(R6210&lt;=1,"Low",
IF(R6210=2,"Medium","High"))</f>
        <v>Medium</v>
      </c>
      <c r="T6210" s="1" t="s">
        <v>49</v>
      </c>
    </row>
    <row r="6211" spans="1:20">
      <c r="A6211" s="1" t="s">
        <v>17106</v>
      </c>
      <c r="B6211" s="1">
        <v>72</v>
      </c>
      <c r="C6211" s="1" t="s">
        <v>51</v>
      </c>
      <c r="D6211" s="1" t="s">
        <v>91</v>
      </c>
      <c r="E6211" s="1" t="s">
        <v>23</v>
      </c>
      <c r="F6211" s="2">
        <v>44102</v>
      </c>
      <c r="G6211" s="1" t="s">
        <v>17107</v>
      </c>
      <c r="H6211" s="1" t="s">
        <v>17108</v>
      </c>
      <c r="I6211" s="1" t="s">
        <v>65</v>
      </c>
      <c r="J6211" s="3">
        <v>37348.947161713397</v>
      </c>
      <c r="K6211" s="1">
        <v>327</v>
      </c>
      <c r="L6211" s="1" t="s">
        <v>37</v>
      </c>
      <c r="M6211" s="2">
        <v>44122</v>
      </c>
      <c r="N6211" s="1" t="s">
        <v>28</v>
      </c>
      <c r="O6211" s="1">
        <f>M6211-F6211</f>
        <v>20</v>
      </c>
      <c r="P6211" s="1" t="str">
        <f>IF(B6211&lt;=17,"Teen",
IF(B6211&lt;=25,"Young Adult",
IF(B6211&lt;=35,"Adult",
IF(B6211&lt;=50,"Middle Age","Senior"))))</f>
        <v>Senior</v>
      </c>
      <c r="Q6211" s="3">
        <f>J6211/O6211</f>
        <v>1867.4473580856697</v>
      </c>
      <c r="R6211" s="5">
        <f>IF(B6211&gt;60,1,0)
+ IF(O6211&gt;7,1,0)
+ IF(L6211="Emergency",1,0)
+ IF(T6211="Critical",1,0)</f>
        <v>2</v>
      </c>
      <c r="S6211" s="6" t="str">
        <f>IF(R6211&lt;=1,"Low",
IF(R6211=2,"Medium","High"))</f>
        <v>Medium</v>
      </c>
      <c r="T6211" s="1" t="s">
        <v>49</v>
      </c>
    </row>
    <row r="6212" spans="1:20">
      <c r="A6212" s="1" t="s">
        <v>17109</v>
      </c>
      <c r="B6212" s="1">
        <v>23</v>
      </c>
      <c r="C6212" s="1" t="s">
        <v>51</v>
      </c>
      <c r="D6212" s="1" t="s">
        <v>52</v>
      </c>
      <c r="E6212" s="1" t="s">
        <v>53</v>
      </c>
      <c r="F6212" s="2">
        <v>44102</v>
      </c>
      <c r="G6212" s="1" t="s">
        <v>15199</v>
      </c>
      <c r="H6212" s="1" t="s">
        <v>17110</v>
      </c>
      <c r="I6212" s="1" t="s">
        <v>36</v>
      </c>
      <c r="J6212" s="3">
        <v>18227.293650768501</v>
      </c>
      <c r="K6212" s="1">
        <v>254</v>
      </c>
      <c r="L6212" s="1" t="s">
        <v>27</v>
      </c>
      <c r="M6212" s="2">
        <v>44112</v>
      </c>
      <c r="N6212" s="1" t="s">
        <v>48</v>
      </c>
      <c r="O6212" s="1">
        <f>M6212-F6212</f>
        <v>10</v>
      </c>
      <c r="P6212" s="1" t="str">
        <f>IF(B6212&lt;=17,"Teen",
IF(B6212&lt;=25,"Young Adult",
IF(B6212&lt;=35,"Adult",
IF(B6212&lt;=50,"Middle Age","Senior"))))</f>
        <v>Young Adult</v>
      </c>
      <c r="Q6212" s="3">
        <f>J6212/O6212</f>
        <v>1822.7293650768502</v>
      </c>
      <c r="R6212" s="5">
        <f>IF(B6212&gt;60,1,0)
+ IF(O6212&gt;7,1,0)
+ IF(L6212="Emergency",1,0)
+ IF(T6212="Critical",1,0)</f>
        <v>1</v>
      </c>
      <c r="S6212" s="6" t="str">
        <f>IF(R6212&lt;=1,"Low",
IF(R6212=2,"Medium","High"))</f>
        <v>Low</v>
      </c>
      <c r="T6212" s="1" t="s">
        <v>49</v>
      </c>
    </row>
    <row r="6213" spans="1:20">
      <c r="A6213" s="1" t="s">
        <v>17111</v>
      </c>
      <c r="B6213" s="1">
        <v>74</v>
      </c>
      <c r="C6213" s="1" t="s">
        <v>21</v>
      </c>
      <c r="D6213" s="1" t="s">
        <v>91</v>
      </c>
      <c r="E6213" s="1" t="s">
        <v>53</v>
      </c>
      <c r="F6213" s="2">
        <v>44102</v>
      </c>
      <c r="G6213" s="1" t="s">
        <v>17112</v>
      </c>
      <c r="H6213" s="1" t="s">
        <v>17113</v>
      </c>
      <c r="I6213" s="1" t="s">
        <v>26</v>
      </c>
      <c r="J6213" s="3">
        <v>32711.121124200301</v>
      </c>
      <c r="K6213" s="1">
        <v>140</v>
      </c>
      <c r="L6213" s="1" t="s">
        <v>42</v>
      </c>
      <c r="M6213" s="2">
        <v>44113</v>
      </c>
      <c r="N6213" s="1" t="s">
        <v>28</v>
      </c>
      <c r="O6213" s="1">
        <f>M6213-F6213</f>
        <v>11</v>
      </c>
      <c r="P6213" s="1" t="str">
        <f>IF(B6213&lt;=17,"Teen",
IF(B6213&lt;=25,"Young Adult",
IF(B6213&lt;=35,"Adult",
IF(B6213&lt;=50,"Middle Age","Senior"))))</f>
        <v>Senior</v>
      </c>
      <c r="Q6213" s="3">
        <f>J6213/O6213</f>
        <v>2973.738284018209</v>
      </c>
      <c r="R6213" s="5">
        <f>IF(B6213&gt;60,1,0)
+ IF(O6213&gt;7,1,0)
+ IF(L6213="Emergency",1,0)
+ IF(T6213="Critical",1,0)</f>
        <v>3</v>
      </c>
      <c r="S6213" s="6" t="str">
        <f>IF(R6213&lt;=1,"Low",
IF(R6213=2,"Medium","High"))</f>
        <v>High</v>
      </c>
      <c r="T6213" s="1" t="s">
        <v>29</v>
      </c>
    </row>
    <row r="6214" spans="1:20">
      <c r="A6214" s="1" t="s">
        <v>17114</v>
      </c>
      <c r="B6214" s="1">
        <v>41</v>
      </c>
      <c r="C6214" s="1" t="s">
        <v>51</v>
      </c>
      <c r="D6214" s="1" t="s">
        <v>22</v>
      </c>
      <c r="E6214" s="1" t="s">
        <v>23</v>
      </c>
      <c r="F6214" s="2">
        <v>44101</v>
      </c>
      <c r="G6214" s="1" t="s">
        <v>17115</v>
      </c>
      <c r="H6214" s="1" t="s">
        <v>17116</v>
      </c>
      <c r="I6214" s="1" t="s">
        <v>65</v>
      </c>
      <c r="J6214" s="3">
        <v>39439.235895002901</v>
      </c>
      <c r="K6214" s="1">
        <v>256</v>
      </c>
      <c r="L6214" s="1" t="s">
        <v>42</v>
      </c>
      <c r="M6214" s="2">
        <v>44120</v>
      </c>
      <c r="N6214" s="1" t="s">
        <v>38</v>
      </c>
      <c r="O6214" s="1">
        <f>M6214-F6214</f>
        <v>19</v>
      </c>
      <c r="P6214" s="1" t="str">
        <f>IF(B6214&lt;=17,"Teen",
IF(B6214&lt;=25,"Young Adult",
IF(B6214&lt;=35,"Adult",
IF(B6214&lt;=50,"Middle Age","Senior"))))</f>
        <v>Middle Age</v>
      </c>
      <c r="Q6214" s="3">
        <f>J6214/O6214</f>
        <v>2075.7492576317318</v>
      </c>
      <c r="R6214" s="5">
        <f>IF(B6214&gt;60,1,0)
+ IF(O6214&gt;7,1,0)
+ IF(L6214="Emergency",1,0)
+ IF(T6214="Critical",1,0)</f>
        <v>2</v>
      </c>
      <c r="S6214" s="6" t="str">
        <f>IF(R6214&lt;=1,"Low",
IF(R6214=2,"Medium","High"))</f>
        <v>Medium</v>
      </c>
      <c r="T6214" s="1" t="s">
        <v>29</v>
      </c>
    </row>
    <row r="6215" spans="1:20">
      <c r="A6215" s="1" t="s">
        <v>17117</v>
      </c>
      <c r="B6215" s="1">
        <v>57</v>
      </c>
      <c r="C6215" s="1" t="s">
        <v>21</v>
      </c>
      <c r="D6215" s="1" t="s">
        <v>44</v>
      </c>
      <c r="E6215" s="1" t="s">
        <v>84</v>
      </c>
      <c r="F6215" s="2">
        <v>44101</v>
      </c>
      <c r="G6215" s="1" t="s">
        <v>17118</v>
      </c>
      <c r="H6215" s="1" t="s">
        <v>17119</v>
      </c>
      <c r="I6215" s="1" t="s">
        <v>36</v>
      </c>
      <c r="J6215" s="3">
        <v>21923.915119217199</v>
      </c>
      <c r="K6215" s="1">
        <v>162</v>
      </c>
      <c r="L6215" s="1" t="s">
        <v>27</v>
      </c>
      <c r="M6215" s="2">
        <v>44123</v>
      </c>
      <c r="N6215" s="1" t="s">
        <v>48</v>
      </c>
      <c r="O6215" s="1">
        <f>M6215-F6215</f>
        <v>22</v>
      </c>
      <c r="P6215" s="1" t="str">
        <f>IF(B6215&lt;=17,"Teen",
IF(B6215&lt;=25,"Young Adult",
IF(B6215&lt;=35,"Adult",
IF(B6215&lt;=50,"Middle Age","Senior"))))</f>
        <v>Senior</v>
      </c>
      <c r="Q6215" s="3">
        <f>J6215/O6215</f>
        <v>996.54159632805454</v>
      </c>
      <c r="R6215" s="5">
        <f>IF(B6215&gt;60,1,0)
+ IF(O6215&gt;7,1,0)
+ IF(L6215="Emergency",1,0)
+ IF(T6215="Critical",1,0)</f>
        <v>1</v>
      </c>
      <c r="S6215" s="6" t="str">
        <f>IF(R6215&lt;=1,"Low",
IF(R6215=2,"Medium","High"))</f>
        <v>Low</v>
      </c>
      <c r="T6215" s="1" t="s">
        <v>71</v>
      </c>
    </row>
    <row r="6216" spans="1:20">
      <c r="A6216" s="1" t="s">
        <v>17120</v>
      </c>
      <c r="B6216" s="1">
        <v>21</v>
      </c>
      <c r="C6216" s="1" t="s">
        <v>51</v>
      </c>
      <c r="D6216" s="1" t="s">
        <v>62</v>
      </c>
      <c r="E6216" s="1" t="s">
        <v>33</v>
      </c>
      <c r="F6216" s="2">
        <v>44101</v>
      </c>
      <c r="G6216" s="1" t="s">
        <v>17121</v>
      </c>
      <c r="H6216" s="1" t="s">
        <v>17122</v>
      </c>
      <c r="I6216" s="1" t="s">
        <v>60</v>
      </c>
      <c r="J6216" s="3">
        <v>23387.498167739501</v>
      </c>
      <c r="K6216" s="1">
        <v>250</v>
      </c>
      <c r="L6216" s="1" t="s">
        <v>27</v>
      </c>
      <c r="M6216" s="2">
        <v>44114</v>
      </c>
      <c r="N6216" s="1" t="s">
        <v>97</v>
      </c>
      <c r="O6216" s="1">
        <f>M6216-F6216</f>
        <v>13</v>
      </c>
      <c r="P6216" s="1" t="str">
        <f>IF(B6216&lt;=17,"Teen",
IF(B6216&lt;=25,"Young Adult",
IF(B6216&lt;=35,"Adult",
IF(B6216&lt;=50,"Middle Age","Senior"))))</f>
        <v>Young Adult</v>
      </c>
      <c r="Q6216" s="3">
        <f>J6216/O6216</f>
        <v>1799.0383205953462</v>
      </c>
      <c r="R6216" s="5">
        <f>IF(B6216&gt;60,1,0)
+ IF(O6216&gt;7,1,0)
+ IF(L6216="Emergency",1,0)
+ IF(T6216="Critical",1,0)</f>
        <v>1</v>
      </c>
      <c r="S6216" s="6" t="str">
        <f>IF(R6216&lt;=1,"Low",
IF(R6216=2,"Medium","High"))</f>
        <v>Low</v>
      </c>
      <c r="T6216" s="1" t="s">
        <v>71</v>
      </c>
    </row>
    <row r="6217" spans="1:20">
      <c r="A6217" s="1" t="s">
        <v>15048</v>
      </c>
      <c r="B6217" s="1">
        <v>72</v>
      </c>
      <c r="C6217" s="1" t="s">
        <v>21</v>
      </c>
      <c r="D6217" s="1" t="s">
        <v>68</v>
      </c>
      <c r="E6217" s="1" t="s">
        <v>84</v>
      </c>
      <c r="F6217" s="2">
        <v>44101</v>
      </c>
      <c r="G6217" s="1" t="s">
        <v>17123</v>
      </c>
      <c r="H6217" s="1" t="s">
        <v>6374</v>
      </c>
      <c r="I6217" s="1" t="s">
        <v>65</v>
      </c>
      <c r="J6217" s="3">
        <v>27049.019366713099</v>
      </c>
      <c r="K6217" s="1">
        <v>212</v>
      </c>
      <c r="L6217" s="1" t="s">
        <v>27</v>
      </c>
      <c r="M6217" s="2">
        <v>44116</v>
      </c>
      <c r="N6217" s="1" t="s">
        <v>48</v>
      </c>
      <c r="O6217" s="1">
        <f>M6217-F6217</f>
        <v>15</v>
      </c>
      <c r="P6217" s="1" t="str">
        <f>IF(B6217&lt;=17,"Teen",
IF(B6217&lt;=25,"Young Adult",
IF(B6217&lt;=35,"Adult",
IF(B6217&lt;=50,"Middle Age","Senior"))))</f>
        <v>Senior</v>
      </c>
      <c r="Q6217" s="3">
        <f>J6217/O6217</f>
        <v>1803.2679577808733</v>
      </c>
      <c r="R6217" s="5">
        <f>IF(B6217&gt;60,1,0)
+ IF(O6217&gt;7,1,0)
+ IF(L6217="Emergency",1,0)
+ IF(T6217="Critical",1,0)</f>
        <v>2</v>
      </c>
      <c r="S6217" s="6" t="str">
        <f>IF(R6217&lt;=1,"Low",
IF(R6217=2,"Medium","High"))</f>
        <v>Medium</v>
      </c>
      <c r="T6217" s="1" t="s">
        <v>71</v>
      </c>
    </row>
    <row r="6218" spans="1:20">
      <c r="A6218" s="1" t="s">
        <v>17124</v>
      </c>
      <c r="B6218" s="1">
        <v>46</v>
      </c>
      <c r="C6218" s="1" t="s">
        <v>21</v>
      </c>
      <c r="D6218" s="1" t="s">
        <v>62</v>
      </c>
      <c r="E6218" s="1" t="s">
        <v>23</v>
      </c>
      <c r="F6218" s="2">
        <v>44100</v>
      </c>
      <c r="G6218" s="1" t="s">
        <v>17125</v>
      </c>
      <c r="H6218" s="1" t="s">
        <v>17126</v>
      </c>
      <c r="I6218" s="1" t="s">
        <v>36</v>
      </c>
      <c r="J6218" s="3">
        <v>12470.769598304199</v>
      </c>
      <c r="K6218" s="1">
        <v>444</v>
      </c>
      <c r="L6218" s="1" t="s">
        <v>42</v>
      </c>
      <c r="M6218" s="2">
        <v>44122</v>
      </c>
      <c r="N6218" s="1" t="s">
        <v>48</v>
      </c>
      <c r="O6218" s="1">
        <f>M6218-F6218</f>
        <v>22</v>
      </c>
      <c r="P6218" s="1" t="str">
        <f>IF(B6218&lt;=17,"Teen",
IF(B6218&lt;=25,"Young Adult",
IF(B6218&lt;=35,"Adult",
IF(B6218&lt;=50,"Middle Age","Senior"))))</f>
        <v>Middle Age</v>
      </c>
      <c r="Q6218" s="3">
        <f>J6218/O6218</f>
        <v>566.85316355928182</v>
      </c>
      <c r="R6218" s="5">
        <f>IF(B6218&gt;60,1,0)
+ IF(O6218&gt;7,1,0)
+ IF(L6218="Emergency",1,0)
+ IF(T6218="Critical",1,0)</f>
        <v>2</v>
      </c>
      <c r="S6218" s="6" t="str">
        <f>IF(R6218&lt;=1,"Low",
IF(R6218=2,"Medium","High"))</f>
        <v>Medium</v>
      </c>
      <c r="T6218" s="1" t="s">
        <v>29</v>
      </c>
    </row>
    <row r="6219" spans="1:20">
      <c r="A6219" s="1" t="s">
        <v>17127</v>
      </c>
      <c r="B6219" s="1">
        <v>63</v>
      </c>
      <c r="C6219" s="1" t="s">
        <v>21</v>
      </c>
      <c r="D6219" s="1" t="s">
        <v>73</v>
      </c>
      <c r="E6219" s="1" t="s">
        <v>53</v>
      </c>
      <c r="F6219" s="2">
        <v>44100</v>
      </c>
      <c r="G6219" s="1" t="s">
        <v>4813</v>
      </c>
      <c r="H6219" s="1" t="s">
        <v>17128</v>
      </c>
      <c r="I6219" s="1" t="s">
        <v>65</v>
      </c>
      <c r="J6219" s="3">
        <v>45218.396855689702</v>
      </c>
      <c r="K6219" s="1">
        <v>269</v>
      </c>
      <c r="L6219" s="1" t="s">
        <v>27</v>
      </c>
      <c r="M6219" s="2">
        <v>44109</v>
      </c>
      <c r="N6219" s="1" t="s">
        <v>28</v>
      </c>
      <c r="O6219" s="1">
        <f>M6219-F6219</f>
        <v>9</v>
      </c>
      <c r="P6219" s="1" t="str">
        <f>IF(B6219&lt;=17,"Teen",
IF(B6219&lt;=25,"Young Adult",
IF(B6219&lt;=35,"Adult",
IF(B6219&lt;=50,"Middle Age","Senior"))))</f>
        <v>Senior</v>
      </c>
      <c r="Q6219" s="3">
        <f>J6219/O6219</f>
        <v>5024.2663172988559</v>
      </c>
      <c r="R6219" s="5">
        <f>IF(B6219&gt;60,1,0)
+ IF(O6219&gt;7,1,0)
+ IF(L6219="Emergency",1,0)
+ IF(T6219="Critical",1,0)</f>
        <v>2</v>
      </c>
      <c r="S6219" s="6" t="str">
        <f>IF(R6219&lt;=1,"Low",
IF(R6219=2,"Medium","High"))</f>
        <v>Medium</v>
      </c>
      <c r="T6219" s="1" t="s">
        <v>49</v>
      </c>
    </row>
    <row r="6220" spans="1:20">
      <c r="A6220" s="1" t="s">
        <v>17129</v>
      </c>
      <c r="B6220" s="1">
        <v>38</v>
      </c>
      <c r="C6220" s="1" t="s">
        <v>51</v>
      </c>
      <c r="D6220" s="1" t="s">
        <v>32</v>
      </c>
      <c r="E6220" s="1" t="s">
        <v>23</v>
      </c>
      <c r="F6220" s="2">
        <v>44100</v>
      </c>
      <c r="G6220" s="1" t="s">
        <v>17130</v>
      </c>
      <c r="H6220" s="1" t="s">
        <v>17131</v>
      </c>
      <c r="I6220" s="1" t="s">
        <v>36</v>
      </c>
      <c r="J6220" s="3">
        <v>42381.336872681502</v>
      </c>
      <c r="K6220" s="1">
        <v>194</v>
      </c>
      <c r="L6220" s="1" t="s">
        <v>27</v>
      </c>
      <c r="M6220" s="2">
        <v>44109</v>
      </c>
      <c r="N6220" s="1" t="s">
        <v>28</v>
      </c>
      <c r="O6220" s="1">
        <f>M6220-F6220</f>
        <v>9</v>
      </c>
      <c r="P6220" s="1" t="str">
        <f>IF(B6220&lt;=17,"Teen",
IF(B6220&lt;=25,"Young Adult",
IF(B6220&lt;=35,"Adult",
IF(B6220&lt;=50,"Middle Age","Senior"))))</f>
        <v>Middle Age</v>
      </c>
      <c r="Q6220" s="3">
        <f>J6220/O6220</f>
        <v>4709.0374302979444</v>
      </c>
      <c r="R6220" s="5">
        <f>IF(B6220&gt;60,1,0)
+ IF(O6220&gt;7,1,0)
+ IF(L6220="Emergency",1,0)
+ IF(T6220="Critical",1,0)</f>
        <v>1</v>
      </c>
      <c r="S6220" s="6" t="str">
        <f>IF(R6220&lt;=1,"Low",
IF(R6220=2,"Medium","High"))</f>
        <v>Low</v>
      </c>
      <c r="T6220" s="1" t="s">
        <v>71</v>
      </c>
    </row>
    <row r="6221" spans="1:20">
      <c r="A6221" s="1" t="s">
        <v>17132</v>
      </c>
      <c r="B6221" s="1">
        <v>68</v>
      </c>
      <c r="C6221" s="1" t="s">
        <v>21</v>
      </c>
      <c r="D6221" s="1" t="s">
        <v>68</v>
      </c>
      <c r="E6221" s="1" t="s">
        <v>23</v>
      </c>
      <c r="F6221" s="2">
        <v>44100</v>
      </c>
      <c r="G6221" s="1" t="s">
        <v>17133</v>
      </c>
      <c r="H6221" s="1" t="s">
        <v>17134</v>
      </c>
      <c r="I6221" s="1" t="s">
        <v>26</v>
      </c>
      <c r="J6221" s="3">
        <v>14709.218199151601</v>
      </c>
      <c r="K6221" s="1">
        <v>201</v>
      </c>
      <c r="L6221" s="1" t="s">
        <v>27</v>
      </c>
      <c r="M6221" s="2">
        <v>44106</v>
      </c>
      <c r="N6221" s="1" t="s">
        <v>66</v>
      </c>
      <c r="O6221" s="1">
        <f>M6221-F6221</f>
        <v>6</v>
      </c>
      <c r="P6221" s="1" t="str">
        <f>IF(B6221&lt;=17,"Teen",
IF(B6221&lt;=25,"Young Adult",
IF(B6221&lt;=35,"Adult",
IF(B6221&lt;=50,"Middle Age","Senior"))))</f>
        <v>Senior</v>
      </c>
      <c r="Q6221" s="3">
        <f>J6221/O6221</f>
        <v>2451.5363665252667</v>
      </c>
      <c r="R6221" s="5">
        <f>IF(B6221&gt;60,1,0)
+ IF(O6221&gt;7,1,0)
+ IF(L6221="Emergency",1,0)
+ IF(T6221="Critical",1,0)</f>
        <v>1</v>
      </c>
      <c r="S6221" s="6" t="str">
        <f>IF(R6221&lt;=1,"Low",
IF(R6221=2,"Medium","High"))</f>
        <v>Low</v>
      </c>
      <c r="T6221" s="1" t="s">
        <v>29</v>
      </c>
    </row>
    <row r="6222" spans="1:20">
      <c r="A6222" s="1" t="s">
        <v>17135</v>
      </c>
      <c r="B6222" s="1">
        <v>30</v>
      </c>
      <c r="C6222" s="1" t="s">
        <v>21</v>
      </c>
      <c r="D6222" s="1" t="s">
        <v>73</v>
      </c>
      <c r="E6222" s="1" t="s">
        <v>53</v>
      </c>
      <c r="F6222" s="2">
        <v>44100</v>
      </c>
      <c r="G6222" s="1" t="s">
        <v>17136</v>
      </c>
      <c r="H6222" s="1" t="s">
        <v>17137</v>
      </c>
      <c r="I6222" s="1" t="s">
        <v>60</v>
      </c>
      <c r="J6222" s="3">
        <v>7774.6607163252402</v>
      </c>
      <c r="K6222" s="1">
        <v>443</v>
      </c>
      <c r="L6222" s="1" t="s">
        <v>27</v>
      </c>
      <c r="M6222" s="2">
        <v>44114</v>
      </c>
      <c r="N6222" s="1" t="s">
        <v>38</v>
      </c>
      <c r="O6222" s="1">
        <f>M6222-F6222</f>
        <v>14</v>
      </c>
      <c r="P6222" s="1" t="str">
        <f>IF(B6222&lt;=17,"Teen",
IF(B6222&lt;=25,"Young Adult",
IF(B6222&lt;=35,"Adult",
IF(B6222&lt;=50,"Middle Age","Senior"))))</f>
        <v>Adult</v>
      </c>
      <c r="Q6222" s="3">
        <f>J6222/O6222</f>
        <v>555.33290830894578</v>
      </c>
      <c r="R6222" s="5">
        <f>IF(B6222&gt;60,1,0)
+ IF(O6222&gt;7,1,0)
+ IF(L6222="Emergency",1,0)
+ IF(T6222="Critical",1,0)</f>
        <v>1</v>
      </c>
      <c r="S6222" s="6" t="str">
        <f>IF(R6222&lt;=1,"Low",
IF(R6222=2,"Medium","High"))</f>
        <v>Low</v>
      </c>
      <c r="T6222" s="1" t="s">
        <v>29</v>
      </c>
    </row>
    <row r="6223" spans="1:20">
      <c r="A6223" s="1" t="s">
        <v>17138</v>
      </c>
      <c r="B6223" s="1">
        <v>58</v>
      </c>
      <c r="C6223" s="1" t="s">
        <v>21</v>
      </c>
      <c r="D6223" s="1" t="s">
        <v>91</v>
      </c>
      <c r="E6223" s="1" t="s">
        <v>84</v>
      </c>
      <c r="F6223" s="2">
        <v>44100</v>
      </c>
      <c r="G6223" s="1" t="s">
        <v>17139</v>
      </c>
      <c r="H6223" s="1" t="s">
        <v>17140</v>
      </c>
      <c r="I6223" s="1" t="s">
        <v>65</v>
      </c>
      <c r="J6223" s="3">
        <v>47367.356149725398</v>
      </c>
      <c r="K6223" s="1">
        <v>485</v>
      </c>
      <c r="L6223" s="1" t="s">
        <v>27</v>
      </c>
      <c r="M6223" s="2">
        <v>44112</v>
      </c>
      <c r="N6223" s="1" t="s">
        <v>28</v>
      </c>
      <c r="O6223" s="1">
        <f>M6223-F6223</f>
        <v>12</v>
      </c>
      <c r="P6223" s="1" t="str">
        <f>IF(B6223&lt;=17,"Teen",
IF(B6223&lt;=25,"Young Adult",
IF(B6223&lt;=35,"Adult",
IF(B6223&lt;=50,"Middle Age","Senior"))))</f>
        <v>Senior</v>
      </c>
      <c r="Q6223" s="3">
        <f>J6223/O6223</f>
        <v>3947.2796791437831</v>
      </c>
      <c r="R6223" s="5">
        <f>IF(B6223&gt;60,1,0)
+ IF(O6223&gt;7,1,0)
+ IF(L6223="Emergency",1,0)
+ IF(T6223="Critical",1,0)</f>
        <v>1</v>
      </c>
      <c r="S6223" s="6" t="str">
        <f>IF(R6223&lt;=1,"Low",
IF(R6223=2,"Medium","High"))</f>
        <v>Low</v>
      </c>
      <c r="T6223" s="1" t="s">
        <v>29</v>
      </c>
    </row>
    <row r="6224" spans="1:20">
      <c r="A6224" s="1" t="s">
        <v>17141</v>
      </c>
      <c r="B6224" s="1">
        <v>85</v>
      </c>
      <c r="C6224" s="1" t="s">
        <v>51</v>
      </c>
      <c r="D6224" s="1" t="s">
        <v>22</v>
      </c>
      <c r="E6224" s="1" t="s">
        <v>33</v>
      </c>
      <c r="F6224" s="2">
        <v>44100</v>
      </c>
      <c r="G6224" s="1" t="s">
        <v>17142</v>
      </c>
      <c r="H6224" s="1" t="s">
        <v>17143</v>
      </c>
      <c r="I6224" s="1" t="s">
        <v>26</v>
      </c>
      <c r="J6224" s="3">
        <v>24628.638701085601</v>
      </c>
      <c r="K6224" s="1">
        <v>370</v>
      </c>
      <c r="L6224" s="1" t="s">
        <v>37</v>
      </c>
      <c r="M6224" s="2">
        <v>44113</v>
      </c>
      <c r="N6224" s="1" t="s">
        <v>66</v>
      </c>
      <c r="O6224" s="1">
        <f>M6224-F6224</f>
        <v>13</v>
      </c>
      <c r="P6224" s="1" t="str">
        <f>IF(B6224&lt;=17,"Teen",
IF(B6224&lt;=25,"Young Adult",
IF(B6224&lt;=35,"Adult",
IF(B6224&lt;=50,"Middle Age","Senior"))))</f>
        <v>Senior</v>
      </c>
      <c r="Q6224" s="3">
        <f>J6224/O6224</f>
        <v>1894.510669314277</v>
      </c>
      <c r="R6224" s="5">
        <f>IF(B6224&gt;60,1,0)
+ IF(O6224&gt;7,1,0)
+ IF(L6224="Emergency",1,0)
+ IF(T6224="Critical",1,0)</f>
        <v>2</v>
      </c>
      <c r="S6224" s="6" t="str">
        <f>IF(R6224&lt;=1,"Low",
IF(R6224=2,"Medium","High"))</f>
        <v>Medium</v>
      </c>
      <c r="T6224" s="1" t="s">
        <v>49</v>
      </c>
    </row>
    <row r="6225" spans="1:20">
      <c r="A6225" s="1" t="s">
        <v>17144</v>
      </c>
      <c r="B6225" s="1">
        <v>49</v>
      </c>
      <c r="C6225" s="1" t="s">
        <v>51</v>
      </c>
      <c r="D6225" s="1" t="s">
        <v>62</v>
      </c>
      <c r="E6225" s="1" t="s">
        <v>45</v>
      </c>
      <c r="F6225" s="2">
        <v>44100</v>
      </c>
      <c r="G6225" s="1" t="s">
        <v>17145</v>
      </c>
      <c r="H6225" s="1" t="s">
        <v>17146</v>
      </c>
      <c r="I6225" s="1" t="s">
        <v>36</v>
      </c>
      <c r="J6225" s="3">
        <v>45109.450595408402</v>
      </c>
      <c r="K6225" s="1">
        <v>305</v>
      </c>
      <c r="L6225" s="1" t="s">
        <v>27</v>
      </c>
      <c r="M6225" s="2">
        <v>44122</v>
      </c>
      <c r="N6225" s="1" t="s">
        <v>66</v>
      </c>
      <c r="O6225" s="1">
        <f>M6225-F6225</f>
        <v>22</v>
      </c>
      <c r="P6225" s="1" t="str">
        <f>IF(B6225&lt;=17,"Teen",
IF(B6225&lt;=25,"Young Adult",
IF(B6225&lt;=35,"Adult",
IF(B6225&lt;=50,"Middle Age","Senior"))))</f>
        <v>Middle Age</v>
      </c>
      <c r="Q6225" s="3">
        <f>J6225/O6225</f>
        <v>2050.4295725185639</v>
      </c>
      <c r="R6225" s="5">
        <f>IF(B6225&gt;60,1,0)
+ IF(O6225&gt;7,1,0)
+ IF(L6225="Emergency",1,0)
+ IF(T6225="Critical",1,0)</f>
        <v>1</v>
      </c>
      <c r="S6225" s="6" t="str">
        <f>IF(R6225&lt;=1,"Low",
IF(R6225=2,"Medium","High"))</f>
        <v>Low</v>
      </c>
      <c r="T6225" s="1" t="s">
        <v>49</v>
      </c>
    </row>
    <row r="6226" spans="1:20">
      <c r="A6226" s="1" t="s">
        <v>17147</v>
      </c>
      <c r="B6226" s="1">
        <v>81</v>
      </c>
      <c r="C6226" s="1" t="s">
        <v>51</v>
      </c>
      <c r="D6226" s="1" t="s">
        <v>32</v>
      </c>
      <c r="E6226" s="1" t="s">
        <v>45</v>
      </c>
      <c r="F6226" s="2">
        <v>44099</v>
      </c>
      <c r="G6226" s="1" t="s">
        <v>17148</v>
      </c>
      <c r="H6226" s="1" t="s">
        <v>17149</v>
      </c>
      <c r="I6226" s="1" t="s">
        <v>36</v>
      </c>
      <c r="J6226" s="3">
        <v>45847.1214542573</v>
      </c>
      <c r="K6226" s="1">
        <v>303</v>
      </c>
      <c r="L6226" s="1" t="s">
        <v>27</v>
      </c>
      <c r="M6226" s="2">
        <v>44108</v>
      </c>
      <c r="N6226" s="1" t="s">
        <v>48</v>
      </c>
      <c r="O6226" s="1">
        <f>M6226-F6226</f>
        <v>9</v>
      </c>
      <c r="P6226" s="1" t="str">
        <f>IF(B6226&lt;=17,"Teen",
IF(B6226&lt;=25,"Young Adult",
IF(B6226&lt;=35,"Adult",
IF(B6226&lt;=50,"Middle Age","Senior"))))</f>
        <v>Senior</v>
      </c>
      <c r="Q6226" s="3">
        <f>J6226/O6226</f>
        <v>5094.1246060285885</v>
      </c>
      <c r="R6226" s="5">
        <f>IF(B6226&gt;60,1,0)
+ IF(O6226&gt;7,1,0)
+ IF(L6226="Emergency",1,0)
+ IF(T6226="Critical",1,0)</f>
        <v>2</v>
      </c>
      <c r="S6226" s="6" t="str">
        <f>IF(R6226&lt;=1,"Low",
IF(R6226=2,"Medium","High"))</f>
        <v>Medium</v>
      </c>
      <c r="T6226" s="1" t="s">
        <v>29</v>
      </c>
    </row>
    <row r="6227" spans="1:20">
      <c r="A6227" s="1" t="s">
        <v>17150</v>
      </c>
      <c r="B6227" s="1">
        <v>34</v>
      </c>
      <c r="C6227" s="1" t="s">
        <v>21</v>
      </c>
      <c r="D6227" s="1" t="s">
        <v>62</v>
      </c>
      <c r="E6227" s="1" t="s">
        <v>53</v>
      </c>
      <c r="F6227" s="2">
        <v>44099</v>
      </c>
      <c r="G6227" s="1" t="s">
        <v>17151</v>
      </c>
      <c r="H6227" s="1" t="s">
        <v>17152</v>
      </c>
      <c r="I6227" s="1" t="s">
        <v>65</v>
      </c>
      <c r="J6227" s="3">
        <v>26851.736552517501</v>
      </c>
      <c r="K6227" s="1">
        <v>233</v>
      </c>
      <c r="L6227" s="1" t="s">
        <v>37</v>
      </c>
      <c r="M6227" s="2">
        <v>44125</v>
      </c>
      <c r="N6227" s="1" t="s">
        <v>28</v>
      </c>
      <c r="O6227" s="1">
        <f>M6227-F6227</f>
        <v>26</v>
      </c>
      <c r="P6227" s="1" t="str">
        <f>IF(B6227&lt;=17,"Teen",
IF(B6227&lt;=25,"Young Adult",
IF(B6227&lt;=35,"Adult",
IF(B6227&lt;=50,"Middle Age","Senior"))))</f>
        <v>Adult</v>
      </c>
      <c r="Q6227" s="3">
        <f>J6227/O6227</f>
        <v>1032.7590981737501</v>
      </c>
      <c r="R6227" s="5">
        <f>IF(B6227&gt;60,1,0)
+ IF(O6227&gt;7,1,0)
+ IF(L6227="Emergency",1,0)
+ IF(T6227="Critical",1,0)</f>
        <v>1</v>
      </c>
      <c r="S6227" s="6" t="str">
        <f>IF(R6227&lt;=1,"Low",
IF(R6227=2,"Medium","High"))</f>
        <v>Low</v>
      </c>
      <c r="T6227" s="1" t="s">
        <v>49</v>
      </c>
    </row>
    <row r="6228" spans="1:20">
      <c r="A6228" s="1" t="s">
        <v>17153</v>
      </c>
      <c r="B6228" s="1">
        <v>37</v>
      </c>
      <c r="C6228" s="1" t="s">
        <v>21</v>
      </c>
      <c r="D6228" s="1" t="s">
        <v>68</v>
      </c>
      <c r="E6228" s="1" t="s">
        <v>23</v>
      </c>
      <c r="F6228" s="2">
        <v>44099</v>
      </c>
      <c r="G6228" s="1" t="s">
        <v>17154</v>
      </c>
      <c r="H6228" s="1" t="s">
        <v>1966</v>
      </c>
      <c r="I6228" s="1" t="s">
        <v>26</v>
      </c>
      <c r="J6228" s="3">
        <v>8968.2050000662803</v>
      </c>
      <c r="K6228" s="1">
        <v>145</v>
      </c>
      <c r="L6228" s="1" t="s">
        <v>42</v>
      </c>
      <c r="M6228" s="2">
        <v>44112</v>
      </c>
      <c r="N6228" s="1" t="s">
        <v>48</v>
      </c>
      <c r="O6228" s="1">
        <f>M6228-F6228</f>
        <v>13</v>
      </c>
      <c r="P6228" s="1" t="str">
        <f>IF(B6228&lt;=17,"Teen",
IF(B6228&lt;=25,"Young Adult",
IF(B6228&lt;=35,"Adult",
IF(B6228&lt;=50,"Middle Age","Senior"))))</f>
        <v>Middle Age</v>
      </c>
      <c r="Q6228" s="3">
        <f>J6228/O6228</f>
        <v>689.86192308202158</v>
      </c>
      <c r="R6228" s="5">
        <f>IF(B6228&gt;60,1,0)
+ IF(O6228&gt;7,1,0)
+ IF(L6228="Emergency",1,0)
+ IF(T6228="Critical",1,0)</f>
        <v>2</v>
      </c>
      <c r="S6228" s="6" t="str">
        <f>IF(R6228&lt;=1,"Low",
IF(R6228=2,"Medium","High"))</f>
        <v>Medium</v>
      </c>
      <c r="T6228" s="1" t="s">
        <v>49</v>
      </c>
    </row>
    <row r="6229" spans="1:20">
      <c r="A6229" s="1" t="s">
        <v>17155</v>
      </c>
      <c r="B6229" s="1">
        <v>84</v>
      </c>
      <c r="C6229" s="1" t="s">
        <v>21</v>
      </c>
      <c r="D6229" s="1" t="s">
        <v>22</v>
      </c>
      <c r="E6229" s="1" t="s">
        <v>84</v>
      </c>
      <c r="F6229" s="2">
        <v>44099</v>
      </c>
      <c r="G6229" s="1" t="s">
        <v>17156</v>
      </c>
      <c r="H6229" s="1" t="s">
        <v>10774</v>
      </c>
      <c r="I6229" s="1" t="s">
        <v>26</v>
      </c>
      <c r="J6229" s="3">
        <v>46843.730584401099</v>
      </c>
      <c r="K6229" s="1">
        <v>361</v>
      </c>
      <c r="L6229" s="1" t="s">
        <v>42</v>
      </c>
      <c r="M6229" s="2">
        <v>44116</v>
      </c>
      <c r="N6229" s="1" t="s">
        <v>97</v>
      </c>
      <c r="O6229" s="1">
        <f>M6229-F6229</f>
        <v>17</v>
      </c>
      <c r="P6229" s="1" t="str">
        <f>IF(B6229&lt;=17,"Teen",
IF(B6229&lt;=25,"Young Adult",
IF(B6229&lt;=35,"Adult",
IF(B6229&lt;=50,"Middle Age","Senior"))))</f>
        <v>Senior</v>
      </c>
      <c r="Q6229" s="3">
        <f>J6229/O6229</f>
        <v>2755.5135637883</v>
      </c>
      <c r="R6229" s="5">
        <f>IF(B6229&gt;60,1,0)
+ IF(O6229&gt;7,1,0)
+ IF(L6229="Emergency",1,0)
+ IF(T6229="Critical",1,0)</f>
        <v>3</v>
      </c>
      <c r="S6229" s="6" t="str">
        <f>IF(R6229&lt;=1,"Low",
IF(R6229=2,"Medium","High"))</f>
        <v>High</v>
      </c>
      <c r="T6229" s="1" t="s">
        <v>29</v>
      </c>
    </row>
    <row r="6230" spans="1:20">
      <c r="A6230" s="1" t="s">
        <v>17157</v>
      </c>
      <c r="B6230" s="1">
        <v>47</v>
      </c>
      <c r="C6230" s="1" t="s">
        <v>51</v>
      </c>
      <c r="D6230" s="1" t="s">
        <v>32</v>
      </c>
      <c r="E6230" s="1" t="s">
        <v>33</v>
      </c>
      <c r="F6230" s="2">
        <v>44099</v>
      </c>
      <c r="G6230" s="1" t="s">
        <v>17158</v>
      </c>
      <c r="H6230" s="1" t="s">
        <v>17159</v>
      </c>
      <c r="I6230" s="1" t="s">
        <v>56</v>
      </c>
      <c r="J6230" s="3">
        <v>49591.488782316403</v>
      </c>
      <c r="K6230" s="1">
        <v>231</v>
      </c>
      <c r="L6230" s="1" t="s">
        <v>37</v>
      </c>
      <c r="M6230" s="2">
        <v>44115</v>
      </c>
      <c r="N6230" s="1" t="s">
        <v>48</v>
      </c>
      <c r="O6230" s="1">
        <f>M6230-F6230</f>
        <v>16</v>
      </c>
      <c r="P6230" s="1" t="str">
        <f>IF(B6230&lt;=17,"Teen",
IF(B6230&lt;=25,"Young Adult",
IF(B6230&lt;=35,"Adult",
IF(B6230&lt;=50,"Middle Age","Senior"))))</f>
        <v>Middle Age</v>
      </c>
      <c r="Q6230" s="3">
        <f>J6230/O6230</f>
        <v>3099.4680488947752</v>
      </c>
      <c r="R6230" s="5">
        <f>IF(B6230&gt;60,1,0)
+ IF(O6230&gt;7,1,0)
+ IF(L6230="Emergency",1,0)
+ IF(T6230="Critical",1,0)</f>
        <v>1</v>
      </c>
      <c r="S6230" s="6" t="str">
        <f>IF(R6230&lt;=1,"Low",
IF(R6230=2,"Medium","High"))</f>
        <v>Low</v>
      </c>
      <c r="T6230" s="1" t="s">
        <v>71</v>
      </c>
    </row>
    <row r="6231" spans="1:20">
      <c r="A6231" s="1" t="s">
        <v>17160</v>
      </c>
      <c r="B6231" s="1">
        <v>51</v>
      </c>
      <c r="C6231" s="1" t="s">
        <v>21</v>
      </c>
      <c r="D6231" s="1" t="s">
        <v>91</v>
      </c>
      <c r="E6231" s="1" t="s">
        <v>23</v>
      </c>
      <c r="F6231" s="2">
        <v>44099</v>
      </c>
      <c r="G6231" s="1" t="s">
        <v>17161</v>
      </c>
      <c r="H6231" s="1" t="s">
        <v>17162</v>
      </c>
      <c r="I6231" s="1" t="s">
        <v>56</v>
      </c>
      <c r="J6231" s="3">
        <v>28162.980371112299</v>
      </c>
      <c r="K6231" s="1">
        <v>395</v>
      </c>
      <c r="L6231" s="1" t="s">
        <v>27</v>
      </c>
      <c r="M6231" s="2">
        <v>44112</v>
      </c>
      <c r="N6231" s="1" t="s">
        <v>48</v>
      </c>
      <c r="O6231" s="1">
        <f>M6231-F6231</f>
        <v>13</v>
      </c>
      <c r="P6231" s="1" t="str">
        <f>IF(B6231&lt;=17,"Teen",
IF(B6231&lt;=25,"Young Adult",
IF(B6231&lt;=35,"Adult",
IF(B6231&lt;=50,"Middle Age","Senior"))))</f>
        <v>Senior</v>
      </c>
      <c r="Q6231" s="3">
        <f>J6231/O6231</f>
        <v>2166.3831054701768</v>
      </c>
      <c r="R6231" s="5">
        <f>IF(B6231&gt;60,1,0)
+ IF(O6231&gt;7,1,0)
+ IF(L6231="Emergency",1,0)
+ IF(T6231="Critical",1,0)</f>
        <v>1</v>
      </c>
      <c r="S6231" s="6" t="str">
        <f>IF(R6231&lt;=1,"Low",
IF(R6231=2,"Medium","High"))</f>
        <v>Low</v>
      </c>
      <c r="T6231" s="1" t="s">
        <v>49</v>
      </c>
    </row>
    <row r="6232" spans="1:20">
      <c r="A6232" s="1" t="s">
        <v>17163</v>
      </c>
      <c r="B6232" s="1">
        <v>49</v>
      </c>
      <c r="C6232" s="1" t="s">
        <v>21</v>
      </c>
      <c r="D6232" s="1" t="s">
        <v>44</v>
      </c>
      <c r="E6232" s="1" t="s">
        <v>53</v>
      </c>
      <c r="F6232" s="2">
        <v>44098</v>
      </c>
      <c r="G6232" s="1" t="s">
        <v>17164</v>
      </c>
      <c r="H6232" s="1" t="s">
        <v>5030</v>
      </c>
      <c r="I6232" s="1" t="s">
        <v>60</v>
      </c>
      <c r="J6232" s="3">
        <v>21443.4908986808</v>
      </c>
      <c r="K6232" s="1">
        <v>311</v>
      </c>
      <c r="L6232" s="1" t="s">
        <v>27</v>
      </c>
      <c r="M6232" s="2">
        <v>44107</v>
      </c>
      <c r="N6232" s="1" t="s">
        <v>48</v>
      </c>
      <c r="O6232" s="1">
        <f>M6232-F6232</f>
        <v>9</v>
      </c>
      <c r="P6232" s="1" t="str">
        <f>IF(B6232&lt;=17,"Teen",
IF(B6232&lt;=25,"Young Adult",
IF(B6232&lt;=35,"Adult",
IF(B6232&lt;=50,"Middle Age","Senior"))))</f>
        <v>Middle Age</v>
      </c>
      <c r="Q6232" s="3">
        <f>J6232/O6232</f>
        <v>2382.6100998534221</v>
      </c>
      <c r="R6232" s="5">
        <f>IF(B6232&gt;60,1,0)
+ IF(O6232&gt;7,1,0)
+ IF(L6232="Emergency",1,0)
+ IF(T6232="Critical",1,0)</f>
        <v>1</v>
      </c>
      <c r="S6232" s="6" t="str">
        <f>IF(R6232&lt;=1,"Low",
IF(R6232=2,"Medium","High"))</f>
        <v>Low</v>
      </c>
      <c r="T6232" s="1" t="s">
        <v>49</v>
      </c>
    </row>
    <row r="6233" spans="1:20">
      <c r="A6233" s="1" t="s">
        <v>17165</v>
      </c>
      <c r="B6233" s="1">
        <v>78</v>
      </c>
      <c r="C6233" s="1" t="s">
        <v>21</v>
      </c>
      <c r="D6233" s="1" t="s">
        <v>73</v>
      </c>
      <c r="E6233" s="1" t="s">
        <v>23</v>
      </c>
      <c r="F6233" s="2">
        <v>44098</v>
      </c>
      <c r="G6233" s="1" t="s">
        <v>17166</v>
      </c>
      <c r="H6233" s="1" t="s">
        <v>17167</v>
      </c>
      <c r="I6233" s="1" t="s">
        <v>56</v>
      </c>
      <c r="J6233" s="3">
        <v>38512.4106033715</v>
      </c>
      <c r="K6233" s="1">
        <v>296</v>
      </c>
      <c r="L6233" s="1" t="s">
        <v>37</v>
      </c>
      <c r="M6233" s="2">
        <v>44106</v>
      </c>
      <c r="N6233" s="1" t="s">
        <v>28</v>
      </c>
      <c r="O6233" s="1">
        <f>M6233-F6233</f>
        <v>8</v>
      </c>
      <c r="P6233" s="1" t="str">
        <f>IF(B6233&lt;=17,"Teen",
IF(B6233&lt;=25,"Young Adult",
IF(B6233&lt;=35,"Adult",
IF(B6233&lt;=50,"Middle Age","Senior"))))</f>
        <v>Senior</v>
      </c>
      <c r="Q6233" s="3">
        <f>J6233/O6233</f>
        <v>4814.0513254214375</v>
      </c>
      <c r="R6233" s="5">
        <f>IF(B6233&gt;60,1,0)
+ IF(O6233&gt;7,1,0)
+ IF(L6233="Emergency",1,0)
+ IF(T6233="Critical",1,0)</f>
        <v>2</v>
      </c>
      <c r="S6233" s="6" t="str">
        <f>IF(R6233&lt;=1,"Low",
IF(R6233=2,"Medium","High"))</f>
        <v>Medium</v>
      </c>
      <c r="T6233" s="1" t="s">
        <v>49</v>
      </c>
    </row>
    <row r="6234" spans="1:20">
      <c r="A6234" s="1" t="s">
        <v>17168</v>
      </c>
      <c r="B6234" s="1">
        <v>54</v>
      </c>
      <c r="C6234" s="1" t="s">
        <v>51</v>
      </c>
      <c r="D6234" s="1" t="s">
        <v>73</v>
      </c>
      <c r="E6234" s="1" t="s">
        <v>53</v>
      </c>
      <c r="F6234" s="2">
        <v>44098</v>
      </c>
      <c r="G6234" s="1" t="s">
        <v>17169</v>
      </c>
      <c r="H6234" s="1" t="s">
        <v>17170</v>
      </c>
      <c r="I6234" s="1" t="s">
        <v>60</v>
      </c>
      <c r="J6234" s="3">
        <v>10192.137999418401</v>
      </c>
      <c r="K6234" s="1">
        <v>470</v>
      </c>
      <c r="L6234" s="1" t="s">
        <v>37</v>
      </c>
      <c r="M6234" s="2">
        <v>44117</v>
      </c>
      <c r="N6234" s="1" t="s">
        <v>48</v>
      </c>
      <c r="O6234" s="1">
        <f>M6234-F6234</f>
        <v>19</v>
      </c>
      <c r="P6234" s="1" t="str">
        <f>IF(B6234&lt;=17,"Teen",
IF(B6234&lt;=25,"Young Adult",
IF(B6234&lt;=35,"Adult",
IF(B6234&lt;=50,"Middle Age","Senior"))))</f>
        <v>Senior</v>
      </c>
      <c r="Q6234" s="3">
        <f>J6234/O6234</f>
        <v>536.42831575886316</v>
      </c>
      <c r="R6234" s="5">
        <f>IF(B6234&gt;60,1,0)
+ IF(O6234&gt;7,1,0)
+ IF(L6234="Emergency",1,0)
+ IF(T6234="Critical",1,0)</f>
        <v>1</v>
      </c>
      <c r="S6234" s="6" t="str">
        <f>IF(R6234&lt;=1,"Low",
IF(R6234=2,"Medium","High"))</f>
        <v>Low</v>
      </c>
      <c r="T6234" s="1" t="s">
        <v>71</v>
      </c>
    </row>
    <row r="6235" spans="1:20">
      <c r="A6235" s="1" t="s">
        <v>17171</v>
      </c>
      <c r="B6235" s="1">
        <v>66</v>
      </c>
      <c r="C6235" s="1" t="s">
        <v>51</v>
      </c>
      <c r="D6235" s="1" t="s">
        <v>22</v>
      </c>
      <c r="E6235" s="1" t="s">
        <v>33</v>
      </c>
      <c r="F6235" s="2">
        <v>44098</v>
      </c>
      <c r="G6235" s="1" t="s">
        <v>17172</v>
      </c>
      <c r="H6235" s="1" t="s">
        <v>17173</v>
      </c>
      <c r="I6235" s="1" t="s">
        <v>36</v>
      </c>
      <c r="J6235" s="3">
        <v>35173.555002044399</v>
      </c>
      <c r="K6235" s="1">
        <v>342</v>
      </c>
      <c r="L6235" s="1" t="s">
        <v>42</v>
      </c>
      <c r="M6235" s="2">
        <v>44112</v>
      </c>
      <c r="N6235" s="1" t="s">
        <v>38</v>
      </c>
      <c r="O6235" s="1">
        <f>M6235-F6235</f>
        <v>14</v>
      </c>
      <c r="P6235" s="1" t="str">
        <f>IF(B6235&lt;=17,"Teen",
IF(B6235&lt;=25,"Young Adult",
IF(B6235&lt;=35,"Adult",
IF(B6235&lt;=50,"Middle Age","Senior"))))</f>
        <v>Senior</v>
      </c>
      <c r="Q6235" s="3">
        <f>J6235/O6235</f>
        <v>2512.3967858603141</v>
      </c>
      <c r="R6235" s="5">
        <f>IF(B6235&gt;60,1,0)
+ IF(O6235&gt;7,1,0)
+ IF(L6235="Emergency",1,0)
+ IF(T6235="Critical",1,0)</f>
        <v>3</v>
      </c>
      <c r="S6235" s="6" t="str">
        <f>IF(R6235&lt;=1,"Low",
IF(R6235=2,"Medium","High"))</f>
        <v>High</v>
      </c>
      <c r="T6235" s="1" t="s">
        <v>49</v>
      </c>
    </row>
    <row r="6236" spans="1:20">
      <c r="A6236" s="1" t="s">
        <v>17174</v>
      </c>
      <c r="B6236" s="1">
        <v>20</v>
      </c>
      <c r="C6236" s="1" t="s">
        <v>21</v>
      </c>
      <c r="D6236" s="1" t="s">
        <v>68</v>
      </c>
      <c r="E6236" s="1" t="s">
        <v>53</v>
      </c>
      <c r="F6236" s="2">
        <v>44097</v>
      </c>
      <c r="G6236" s="1" t="s">
        <v>17175</v>
      </c>
      <c r="H6236" s="1" t="s">
        <v>17176</v>
      </c>
      <c r="I6236" s="1" t="s">
        <v>36</v>
      </c>
      <c r="J6236" s="3">
        <v>18301.325842451701</v>
      </c>
      <c r="K6236" s="1">
        <v>448</v>
      </c>
      <c r="L6236" s="1" t="s">
        <v>27</v>
      </c>
      <c r="M6236" s="2">
        <v>44126</v>
      </c>
      <c r="N6236" s="1" t="s">
        <v>48</v>
      </c>
      <c r="O6236" s="1">
        <f>M6236-F6236</f>
        <v>29</v>
      </c>
      <c r="P6236" s="1" t="str">
        <f>IF(B6236&lt;=17,"Teen",
IF(B6236&lt;=25,"Young Adult",
IF(B6236&lt;=35,"Adult",
IF(B6236&lt;=50,"Middle Age","Senior"))))</f>
        <v>Young Adult</v>
      </c>
      <c r="Q6236" s="3">
        <f>J6236/O6236</f>
        <v>631.08020146385172</v>
      </c>
      <c r="R6236" s="5">
        <f>IF(B6236&gt;60,1,0)
+ IF(O6236&gt;7,1,0)
+ IF(L6236="Emergency",1,0)
+ IF(T6236="Critical",1,0)</f>
        <v>1</v>
      </c>
      <c r="S6236" s="6" t="str">
        <f>IF(R6236&lt;=1,"Low",
IF(R6236=2,"Medium","High"))</f>
        <v>Low</v>
      </c>
      <c r="T6236" s="1" t="s">
        <v>49</v>
      </c>
    </row>
    <row r="6237" spans="1:20">
      <c r="A6237" s="1" t="s">
        <v>17177</v>
      </c>
      <c r="B6237" s="1">
        <v>18</v>
      </c>
      <c r="C6237" s="1" t="s">
        <v>51</v>
      </c>
      <c r="D6237" s="1" t="s">
        <v>62</v>
      </c>
      <c r="E6237" s="1" t="s">
        <v>23</v>
      </c>
      <c r="F6237" s="2">
        <v>44097</v>
      </c>
      <c r="G6237" s="1" t="s">
        <v>17178</v>
      </c>
      <c r="H6237" s="1" t="s">
        <v>9581</v>
      </c>
      <c r="I6237" s="1" t="s">
        <v>26</v>
      </c>
      <c r="J6237" s="3">
        <v>31717.166990916001</v>
      </c>
      <c r="K6237" s="1">
        <v>398</v>
      </c>
      <c r="L6237" s="1" t="s">
        <v>37</v>
      </c>
      <c r="M6237" s="2">
        <v>44123</v>
      </c>
      <c r="N6237" s="1" t="s">
        <v>66</v>
      </c>
      <c r="O6237" s="1">
        <f>M6237-F6237</f>
        <v>26</v>
      </c>
      <c r="P6237" s="1" t="str">
        <f>IF(B6237&lt;=17,"Teen",
IF(B6237&lt;=25,"Young Adult",
IF(B6237&lt;=35,"Adult",
IF(B6237&lt;=50,"Middle Age","Senior"))))</f>
        <v>Young Adult</v>
      </c>
      <c r="Q6237" s="3">
        <f>J6237/O6237</f>
        <v>1219.8910381121539</v>
      </c>
      <c r="R6237" s="5">
        <f>IF(B6237&gt;60,1,0)
+ IF(O6237&gt;7,1,0)
+ IF(L6237="Emergency",1,0)
+ IF(T6237="Critical",1,0)</f>
        <v>1</v>
      </c>
      <c r="S6237" s="6" t="str">
        <f>IF(R6237&lt;=1,"Low",
IF(R6237=2,"Medium","High"))</f>
        <v>Low</v>
      </c>
      <c r="T6237" s="1" t="s">
        <v>29</v>
      </c>
    </row>
    <row r="6238" spans="1:20">
      <c r="A6238" s="1" t="s">
        <v>17179</v>
      </c>
      <c r="B6238" s="1">
        <v>61</v>
      </c>
      <c r="C6238" s="1" t="s">
        <v>21</v>
      </c>
      <c r="D6238" s="1" t="s">
        <v>52</v>
      </c>
      <c r="E6238" s="1" t="s">
        <v>33</v>
      </c>
      <c r="F6238" s="2">
        <v>44097</v>
      </c>
      <c r="G6238" s="1" t="s">
        <v>17180</v>
      </c>
      <c r="H6238" s="1" t="s">
        <v>17181</v>
      </c>
      <c r="I6238" s="1" t="s">
        <v>36</v>
      </c>
      <c r="J6238" s="3">
        <v>4352.4041902016597</v>
      </c>
      <c r="K6238" s="1">
        <v>401</v>
      </c>
      <c r="L6238" s="1" t="s">
        <v>42</v>
      </c>
      <c r="M6238" s="2">
        <v>44121</v>
      </c>
      <c r="N6238" s="1" t="s">
        <v>28</v>
      </c>
      <c r="O6238" s="1">
        <f>M6238-F6238</f>
        <v>24</v>
      </c>
      <c r="P6238" s="1" t="str">
        <f>IF(B6238&lt;=17,"Teen",
IF(B6238&lt;=25,"Young Adult",
IF(B6238&lt;=35,"Adult",
IF(B6238&lt;=50,"Middle Age","Senior"))))</f>
        <v>Senior</v>
      </c>
      <c r="Q6238" s="3">
        <f>J6238/O6238</f>
        <v>181.35017459173582</v>
      </c>
      <c r="R6238" s="5">
        <f>IF(B6238&gt;60,1,0)
+ IF(O6238&gt;7,1,0)
+ IF(L6238="Emergency",1,0)
+ IF(T6238="Critical",1,0)</f>
        <v>3</v>
      </c>
      <c r="S6238" s="6" t="str">
        <f>IF(R6238&lt;=1,"Low",
IF(R6238=2,"Medium","High"))</f>
        <v>High</v>
      </c>
      <c r="T6238" s="1" t="s">
        <v>49</v>
      </c>
    </row>
    <row r="6239" spans="1:20">
      <c r="A6239" s="1" t="s">
        <v>17182</v>
      </c>
      <c r="B6239" s="1">
        <v>31</v>
      </c>
      <c r="C6239" s="1" t="s">
        <v>51</v>
      </c>
      <c r="D6239" s="1" t="s">
        <v>73</v>
      </c>
      <c r="E6239" s="1" t="s">
        <v>74</v>
      </c>
      <c r="F6239" s="2">
        <v>44097</v>
      </c>
      <c r="G6239" s="1" t="s">
        <v>17183</v>
      </c>
      <c r="H6239" s="1" t="s">
        <v>17184</v>
      </c>
      <c r="I6239" s="1" t="s">
        <v>26</v>
      </c>
      <c r="J6239" s="3">
        <v>24098.634529868799</v>
      </c>
      <c r="K6239" s="1">
        <v>370</v>
      </c>
      <c r="L6239" s="1" t="s">
        <v>37</v>
      </c>
      <c r="M6239" s="2">
        <v>44098</v>
      </c>
      <c r="N6239" s="1" t="s">
        <v>48</v>
      </c>
      <c r="O6239" s="1">
        <f>M6239-F6239</f>
        <v>1</v>
      </c>
      <c r="P6239" s="1" t="str">
        <f>IF(B6239&lt;=17,"Teen",
IF(B6239&lt;=25,"Young Adult",
IF(B6239&lt;=35,"Adult",
IF(B6239&lt;=50,"Middle Age","Senior"))))</f>
        <v>Adult</v>
      </c>
      <c r="Q6239" s="3">
        <f>J6239/O6239</f>
        <v>24098.634529868799</v>
      </c>
      <c r="R6239" s="5">
        <f>IF(B6239&gt;60,1,0)
+ IF(O6239&gt;7,1,0)
+ IF(L6239="Emergency",1,0)
+ IF(T6239="Critical",1,0)</f>
        <v>0</v>
      </c>
      <c r="S6239" s="6" t="str">
        <f>IF(R6239&lt;=1,"Low",
IF(R6239=2,"Medium","High"))</f>
        <v>Low</v>
      </c>
      <c r="T6239" s="1" t="s">
        <v>49</v>
      </c>
    </row>
    <row r="6240" spans="1:20">
      <c r="A6240" s="1" t="s">
        <v>17185</v>
      </c>
      <c r="B6240" s="1">
        <v>70</v>
      </c>
      <c r="C6240" s="1" t="s">
        <v>21</v>
      </c>
      <c r="D6240" s="1" t="s">
        <v>62</v>
      </c>
      <c r="E6240" s="1" t="s">
        <v>23</v>
      </c>
      <c r="F6240" s="2">
        <v>44097</v>
      </c>
      <c r="G6240" s="1" t="s">
        <v>17186</v>
      </c>
      <c r="H6240" s="1" t="s">
        <v>17187</v>
      </c>
      <c r="I6240" s="1" t="s">
        <v>65</v>
      </c>
      <c r="J6240" s="3">
        <v>12138.412635717301</v>
      </c>
      <c r="K6240" s="1">
        <v>442</v>
      </c>
      <c r="L6240" s="1" t="s">
        <v>37</v>
      </c>
      <c r="M6240" s="2">
        <v>44125</v>
      </c>
      <c r="N6240" s="1" t="s">
        <v>48</v>
      </c>
      <c r="O6240" s="1">
        <f>M6240-F6240</f>
        <v>28</v>
      </c>
      <c r="P6240" s="1" t="str">
        <f>IF(B6240&lt;=17,"Teen",
IF(B6240&lt;=25,"Young Adult",
IF(B6240&lt;=35,"Adult",
IF(B6240&lt;=50,"Middle Age","Senior"))))</f>
        <v>Senior</v>
      </c>
      <c r="Q6240" s="3">
        <f>J6240/O6240</f>
        <v>433.51473698990361</v>
      </c>
      <c r="R6240" s="5">
        <f>IF(B6240&gt;60,1,0)
+ IF(O6240&gt;7,1,0)
+ IF(L6240="Emergency",1,0)
+ IF(T6240="Critical",1,0)</f>
        <v>2</v>
      </c>
      <c r="S6240" s="6" t="str">
        <f>IF(R6240&lt;=1,"Low",
IF(R6240=2,"Medium","High"))</f>
        <v>Medium</v>
      </c>
      <c r="T6240" s="1" t="s">
        <v>71</v>
      </c>
    </row>
    <row r="6241" spans="1:20">
      <c r="A6241" s="1" t="s">
        <v>13184</v>
      </c>
      <c r="B6241" s="1">
        <v>59</v>
      </c>
      <c r="C6241" s="1" t="s">
        <v>21</v>
      </c>
      <c r="D6241" s="1" t="s">
        <v>52</v>
      </c>
      <c r="E6241" s="1" t="s">
        <v>84</v>
      </c>
      <c r="F6241" s="2">
        <v>44097</v>
      </c>
      <c r="G6241" s="1" t="s">
        <v>2317</v>
      </c>
      <c r="H6241" s="1" t="s">
        <v>17188</v>
      </c>
      <c r="I6241" s="1" t="s">
        <v>56</v>
      </c>
      <c r="J6241" s="3">
        <v>10353.015811601999</v>
      </c>
      <c r="K6241" s="1">
        <v>258</v>
      </c>
      <c r="L6241" s="1" t="s">
        <v>37</v>
      </c>
      <c r="M6241" s="2">
        <v>44100</v>
      </c>
      <c r="N6241" s="1" t="s">
        <v>48</v>
      </c>
      <c r="O6241" s="1">
        <f>M6241-F6241</f>
        <v>3</v>
      </c>
      <c r="P6241" s="1" t="str">
        <f>IF(B6241&lt;=17,"Teen",
IF(B6241&lt;=25,"Young Adult",
IF(B6241&lt;=35,"Adult",
IF(B6241&lt;=50,"Middle Age","Senior"))))</f>
        <v>Senior</v>
      </c>
      <c r="Q6241" s="3">
        <f>J6241/O6241</f>
        <v>3451.0052705339999</v>
      </c>
      <c r="R6241" s="5">
        <f>IF(B6241&gt;60,1,0)
+ IF(O6241&gt;7,1,0)
+ IF(L6241="Emergency",1,0)
+ IF(T6241="Critical",1,0)</f>
        <v>0</v>
      </c>
      <c r="S6241" s="6" t="str">
        <f>IF(R6241&lt;=1,"Low",
IF(R6241=2,"Medium","High"))</f>
        <v>Low</v>
      </c>
      <c r="T6241" s="1" t="s">
        <v>49</v>
      </c>
    </row>
    <row r="6242" spans="1:20">
      <c r="A6242" s="1" t="s">
        <v>17189</v>
      </c>
      <c r="B6242" s="1">
        <v>75</v>
      </c>
      <c r="C6242" s="1" t="s">
        <v>51</v>
      </c>
      <c r="D6242" s="1" t="s">
        <v>73</v>
      </c>
      <c r="E6242" s="1" t="s">
        <v>33</v>
      </c>
      <c r="F6242" s="2">
        <v>44097</v>
      </c>
      <c r="G6242" s="1" t="s">
        <v>17190</v>
      </c>
      <c r="H6242" s="1" t="s">
        <v>17191</v>
      </c>
      <c r="I6242" s="1" t="s">
        <v>36</v>
      </c>
      <c r="J6242" s="3">
        <v>31184.8806068716</v>
      </c>
      <c r="K6242" s="1">
        <v>385</v>
      </c>
      <c r="L6242" s="1" t="s">
        <v>42</v>
      </c>
      <c r="M6242" s="2">
        <v>44104</v>
      </c>
      <c r="N6242" s="1" t="s">
        <v>48</v>
      </c>
      <c r="O6242" s="1">
        <f>M6242-F6242</f>
        <v>7</v>
      </c>
      <c r="P6242" s="1" t="str">
        <f>IF(B6242&lt;=17,"Teen",
IF(B6242&lt;=25,"Young Adult",
IF(B6242&lt;=35,"Adult",
IF(B6242&lt;=50,"Middle Age","Senior"))))</f>
        <v>Senior</v>
      </c>
      <c r="Q6242" s="3">
        <f>J6242/O6242</f>
        <v>4454.9829438387997</v>
      </c>
      <c r="R6242" s="5">
        <f>IF(B6242&gt;60,1,0)
+ IF(O6242&gt;7,1,0)
+ IF(L6242="Emergency",1,0)
+ IF(T6242="Critical",1,0)</f>
        <v>2</v>
      </c>
      <c r="S6242" s="6" t="str">
        <f>IF(R6242&lt;=1,"Low",
IF(R6242=2,"Medium","High"))</f>
        <v>Medium</v>
      </c>
      <c r="T6242" s="1" t="s">
        <v>71</v>
      </c>
    </row>
    <row r="6243" spans="1:20">
      <c r="A6243" s="1" t="s">
        <v>17192</v>
      </c>
      <c r="B6243" s="1">
        <v>77</v>
      </c>
      <c r="C6243" s="1" t="s">
        <v>51</v>
      </c>
      <c r="D6243" s="1" t="s">
        <v>32</v>
      </c>
      <c r="E6243" s="1" t="s">
        <v>53</v>
      </c>
      <c r="F6243" s="2">
        <v>44097</v>
      </c>
      <c r="G6243" s="1" t="s">
        <v>17193</v>
      </c>
      <c r="H6243" s="1" t="s">
        <v>4043</v>
      </c>
      <c r="I6243" s="1" t="s">
        <v>65</v>
      </c>
      <c r="J6243" s="3">
        <v>37615.216295228303</v>
      </c>
      <c r="K6243" s="1">
        <v>399</v>
      </c>
      <c r="L6243" s="1" t="s">
        <v>37</v>
      </c>
      <c r="M6243" s="2">
        <v>44119</v>
      </c>
      <c r="N6243" s="1" t="s">
        <v>48</v>
      </c>
      <c r="O6243" s="1">
        <f>M6243-F6243</f>
        <v>22</v>
      </c>
      <c r="P6243" s="1" t="str">
        <f>IF(B6243&lt;=17,"Teen",
IF(B6243&lt;=25,"Young Adult",
IF(B6243&lt;=35,"Adult",
IF(B6243&lt;=50,"Middle Age","Senior"))))</f>
        <v>Senior</v>
      </c>
      <c r="Q6243" s="3">
        <f>J6243/O6243</f>
        <v>1709.7825588740138</v>
      </c>
      <c r="R6243" s="5">
        <f>IF(B6243&gt;60,1,0)
+ IF(O6243&gt;7,1,0)
+ IF(L6243="Emergency",1,0)
+ IF(T6243="Critical",1,0)</f>
        <v>2</v>
      </c>
      <c r="S6243" s="6" t="str">
        <f>IF(R6243&lt;=1,"Low",
IF(R6243=2,"Medium","High"))</f>
        <v>Medium</v>
      </c>
      <c r="T6243" s="1" t="s">
        <v>71</v>
      </c>
    </row>
    <row r="6244" spans="1:20">
      <c r="A6244" s="1" t="s">
        <v>4895</v>
      </c>
      <c r="B6244" s="1">
        <v>67</v>
      </c>
      <c r="C6244" s="1" t="s">
        <v>21</v>
      </c>
      <c r="D6244" s="1" t="s">
        <v>52</v>
      </c>
      <c r="E6244" s="1" t="s">
        <v>84</v>
      </c>
      <c r="F6244" s="2">
        <v>44097</v>
      </c>
      <c r="G6244" s="1" t="s">
        <v>17194</v>
      </c>
      <c r="H6244" s="1" t="s">
        <v>17195</v>
      </c>
      <c r="I6244" s="1" t="s">
        <v>26</v>
      </c>
      <c r="J6244" s="3">
        <v>18925.580990275401</v>
      </c>
      <c r="K6244" s="1">
        <v>494</v>
      </c>
      <c r="L6244" s="1" t="s">
        <v>37</v>
      </c>
      <c r="M6244" s="2">
        <v>44103</v>
      </c>
      <c r="N6244" s="1" t="s">
        <v>38</v>
      </c>
      <c r="O6244" s="1">
        <f>M6244-F6244</f>
        <v>6</v>
      </c>
      <c r="P6244" s="1" t="str">
        <f>IF(B6244&lt;=17,"Teen",
IF(B6244&lt;=25,"Young Adult",
IF(B6244&lt;=35,"Adult",
IF(B6244&lt;=50,"Middle Age","Senior"))))</f>
        <v>Senior</v>
      </c>
      <c r="Q6244" s="3">
        <f>J6244/O6244</f>
        <v>3154.2634983792336</v>
      </c>
      <c r="R6244" s="5">
        <f>IF(B6244&gt;60,1,0)
+ IF(O6244&gt;7,1,0)
+ IF(L6244="Emergency",1,0)
+ IF(T6244="Critical",1,0)</f>
        <v>1</v>
      </c>
      <c r="S6244" s="6" t="str">
        <f>IF(R6244&lt;=1,"Low",
IF(R6244=2,"Medium","High"))</f>
        <v>Low</v>
      </c>
      <c r="T6244" s="1" t="s">
        <v>29</v>
      </c>
    </row>
    <row r="6245" spans="1:20">
      <c r="A6245" s="1" t="s">
        <v>17196</v>
      </c>
      <c r="B6245" s="1">
        <v>72</v>
      </c>
      <c r="C6245" s="1" t="s">
        <v>51</v>
      </c>
      <c r="D6245" s="1" t="s">
        <v>52</v>
      </c>
      <c r="E6245" s="1" t="s">
        <v>53</v>
      </c>
      <c r="F6245" s="2">
        <v>44097</v>
      </c>
      <c r="G6245" s="1" t="s">
        <v>17197</v>
      </c>
      <c r="H6245" s="1" t="s">
        <v>17198</v>
      </c>
      <c r="I6245" s="1" t="s">
        <v>26</v>
      </c>
      <c r="J6245" s="3">
        <v>17248.988402500301</v>
      </c>
      <c r="K6245" s="1">
        <v>420</v>
      </c>
      <c r="L6245" s="1" t="s">
        <v>42</v>
      </c>
      <c r="M6245" s="2">
        <v>44112</v>
      </c>
      <c r="N6245" s="1" t="s">
        <v>38</v>
      </c>
      <c r="O6245" s="1">
        <f>M6245-F6245</f>
        <v>15</v>
      </c>
      <c r="P6245" s="1" t="str">
        <f>IF(B6245&lt;=17,"Teen",
IF(B6245&lt;=25,"Young Adult",
IF(B6245&lt;=35,"Adult",
IF(B6245&lt;=50,"Middle Age","Senior"))))</f>
        <v>Senior</v>
      </c>
      <c r="Q6245" s="3">
        <f>J6245/O6245</f>
        <v>1149.9325601666867</v>
      </c>
      <c r="R6245" s="5">
        <f>IF(B6245&gt;60,1,0)
+ IF(O6245&gt;7,1,0)
+ IF(L6245="Emergency",1,0)
+ IF(T6245="Critical",1,0)</f>
        <v>3</v>
      </c>
      <c r="S6245" s="6" t="str">
        <f>IF(R6245&lt;=1,"Low",
IF(R6245=2,"Medium","High"))</f>
        <v>High</v>
      </c>
      <c r="T6245" s="1" t="s">
        <v>71</v>
      </c>
    </row>
    <row r="6246" spans="1:20">
      <c r="A6246" s="1" t="s">
        <v>9905</v>
      </c>
      <c r="B6246" s="1">
        <v>76</v>
      </c>
      <c r="C6246" s="1" t="s">
        <v>21</v>
      </c>
      <c r="D6246" s="1" t="s">
        <v>73</v>
      </c>
      <c r="E6246" s="1" t="s">
        <v>33</v>
      </c>
      <c r="F6246" s="2">
        <v>44096</v>
      </c>
      <c r="G6246" s="1" t="s">
        <v>17199</v>
      </c>
      <c r="H6246" s="1" t="s">
        <v>17200</v>
      </c>
      <c r="I6246" s="1" t="s">
        <v>60</v>
      </c>
      <c r="J6246" s="3">
        <v>34982.694658388798</v>
      </c>
      <c r="K6246" s="1">
        <v>263</v>
      </c>
      <c r="L6246" s="1" t="s">
        <v>37</v>
      </c>
      <c r="M6246" s="2">
        <v>44121</v>
      </c>
      <c r="N6246" s="1" t="s">
        <v>38</v>
      </c>
      <c r="O6246" s="1">
        <f>M6246-F6246</f>
        <v>25</v>
      </c>
      <c r="P6246" s="1" t="str">
        <f>IF(B6246&lt;=17,"Teen",
IF(B6246&lt;=25,"Young Adult",
IF(B6246&lt;=35,"Adult",
IF(B6246&lt;=50,"Middle Age","Senior"))))</f>
        <v>Senior</v>
      </c>
      <c r="Q6246" s="3">
        <f>J6246/O6246</f>
        <v>1399.307786335552</v>
      </c>
      <c r="R6246" s="5">
        <f>IF(B6246&gt;60,1,0)
+ IF(O6246&gt;7,1,0)
+ IF(L6246="Emergency",1,0)
+ IF(T6246="Critical",1,0)</f>
        <v>2</v>
      </c>
      <c r="S6246" s="6" t="str">
        <f>IF(R6246&lt;=1,"Low",
IF(R6246=2,"Medium","High"))</f>
        <v>Medium</v>
      </c>
      <c r="T6246" s="1" t="s">
        <v>71</v>
      </c>
    </row>
    <row r="6247" spans="1:20">
      <c r="A6247" s="1" t="s">
        <v>17201</v>
      </c>
      <c r="B6247" s="1">
        <v>58</v>
      </c>
      <c r="C6247" s="1" t="s">
        <v>21</v>
      </c>
      <c r="D6247" s="1" t="s">
        <v>32</v>
      </c>
      <c r="E6247" s="1" t="s">
        <v>45</v>
      </c>
      <c r="F6247" s="2">
        <v>44096</v>
      </c>
      <c r="G6247" s="1" t="s">
        <v>17202</v>
      </c>
      <c r="H6247" s="1" t="s">
        <v>17203</v>
      </c>
      <c r="I6247" s="1" t="s">
        <v>36</v>
      </c>
      <c r="J6247" s="3">
        <v>25298.396497802201</v>
      </c>
      <c r="K6247" s="1">
        <v>226</v>
      </c>
      <c r="L6247" s="1" t="s">
        <v>27</v>
      </c>
      <c r="M6247" s="2">
        <v>44108</v>
      </c>
      <c r="N6247" s="1" t="s">
        <v>38</v>
      </c>
      <c r="O6247" s="1">
        <f>M6247-F6247</f>
        <v>12</v>
      </c>
      <c r="P6247" s="1" t="str">
        <f>IF(B6247&lt;=17,"Teen",
IF(B6247&lt;=25,"Young Adult",
IF(B6247&lt;=35,"Adult",
IF(B6247&lt;=50,"Middle Age","Senior"))))</f>
        <v>Senior</v>
      </c>
      <c r="Q6247" s="3">
        <f>J6247/O6247</f>
        <v>2108.1997081501836</v>
      </c>
      <c r="R6247" s="5">
        <f>IF(B6247&gt;60,1,0)
+ IF(O6247&gt;7,1,0)
+ IF(L6247="Emergency",1,0)
+ IF(T6247="Critical",1,0)</f>
        <v>1</v>
      </c>
      <c r="S6247" s="6" t="str">
        <f>IF(R6247&lt;=1,"Low",
IF(R6247=2,"Medium","High"))</f>
        <v>Low</v>
      </c>
      <c r="T6247" s="1" t="s">
        <v>49</v>
      </c>
    </row>
    <row r="6248" spans="1:20">
      <c r="A6248" s="1" t="s">
        <v>17204</v>
      </c>
      <c r="B6248" s="1">
        <v>52</v>
      </c>
      <c r="C6248" s="1" t="s">
        <v>51</v>
      </c>
      <c r="D6248" s="1" t="s">
        <v>44</v>
      </c>
      <c r="E6248" s="1" t="s">
        <v>33</v>
      </c>
      <c r="F6248" s="2">
        <v>44095</v>
      </c>
      <c r="G6248" s="1" t="s">
        <v>10444</v>
      </c>
      <c r="H6248" s="1" t="s">
        <v>17205</v>
      </c>
      <c r="I6248" s="1" t="s">
        <v>60</v>
      </c>
      <c r="J6248" s="3">
        <v>25083.791893959002</v>
      </c>
      <c r="K6248" s="1">
        <v>259</v>
      </c>
      <c r="L6248" s="1" t="s">
        <v>37</v>
      </c>
      <c r="M6248" s="2">
        <v>44122</v>
      </c>
      <c r="N6248" s="1" t="s">
        <v>28</v>
      </c>
      <c r="O6248" s="1">
        <f>M6248-F6248</f>
        <v>27</v>
      </c>
      <c r="P6248" s="1" t="str">
        <f>IF(B6248&lt;=17,"Teen",
IF(B6248&lt;=25,"Young Adult",
IF(B6248&lt;=35,"Adult",
IF(B6248&lt;=50,"Middle Age","Senior"))))</f>
        <v>Senior</v>
      </c>
      <c r="Q6248" s="3">
        <f>J6248/O6248</f>
        <v>929.02932940588892</v>
      </c>
      <c r="R6248" s="5">
        <f>IF(B6248&gt;60,1,0)
+ IF(O6248&gt;7,1,0)
+ IF(L6248="Emergency",1,0)
+ IF(T6248="Critical",1,0)</f>
        <v>1</v>
      </c>
      <c r="S6248" s="6" t="str">
        <f>IF(R6248&lt;=1,"Low",
IF(R6248=2,"Medium","High"))</f>
        <v>Low</v>
      </c>
      <c r="T6248" s="1" t="s">
        <v>49</v>
      </c>
    </row>
    <row r="6249" spans="1:20">
      <c r="A6249" s="1" t="s">
        <v>17206</v>
      </c>
      <c r="B6249" s="1">
        <v>82</v>
      </c>
      <c r="C6249" s="1" t="s">
        <v>51</v>
      </c>
      <c r="D6249" s="1" t="s">
        <v>62</v>
      </c>
      <c r="E6249" s="1" t="s">
        <v>74</v>
      </c>
      <c r="F6249" s="2">
        <v>44095</v>
      </c>
      <c r="G6249" s="1" t="s">
        <v>17207</v>
      </c>
      <c r="H6249" s="1" t="s">
        <v>17208</v>
      </c>
      <c r="I6249" s="1" t="s">
        <v>36</v>
      </c>
      <c r="J6249" s="3">
        <v>3102.5201771510701</v>
      </c>
      <c r="K6249" s="1">
        <v>459</v>
      </c>
      <c r="L6249" s="1" t="s">
        <v>37</v>
      </c>
      <c r="M6249" s="2">
        <v>44105</v>
      </c>
      <c r="N6249" s="1" t="s">
        <v>28</v>
      </c>
      <c r="O6249" s="1">
        <f>M6249-F6249</f>
        <v>10</v>
      </c>
      <c r="P6249" s="1" t="str">
        <f>IF(B6249&lt;=17,"Teen",
IF(B6249&lt;=25,"Young Adult",
IF(B6249&lt;=35,"Adult",
IF(B6249&lt;=50,"Middle Age","Senior"))))</f>
        <v>Senior</v>
      </c>
      <c r="Q6249" s="3">
        <f>J6249/O6249</f>
        <v>310.252017715107</v>
      </c>
      <c r="R6249" s="5">
        <f>IF(B6249&gt;60,1,0)
+ IF(O6249&gt;7,1,0)
+ IF(L6249="Emergency",1,0)
+ IF(T6249="Critical",1,0)</f>
        <v>2</v>
      </c>
      <c r="S6249" s="6" t="str">
        <f>IF(R6249&lt;=1,"Low",
IF(R6249=2,"Medium","High"))</f>
        <v>Medium</v>
      </c>
      <c r="T6249" s="1" t="s">
        <v>49</v>
      </c>
    </row>
    <row r="6250" spans="1:20">
      <c r="A6250" s="1" t="s">
        <v>17209</v>
      </c>
      <c r="B6250" s="1">
        <v>75</v>
      </c>
      <c r="C6250" s="1" t="s">
        <v>51</v>
      </c>
      <c r="D6250" s="1" t="s">
        <v>68</v>
      </c>
      <c r="E6250" s="1" t="s">
        <v>23</v>
      </c>
      <c r="F6250" s="2">
        <v>44095</v>
      </c>
      <c r="G6250" s="1" t="s">
        <v>17210</v>
      </c>
      <c r="H6250" s="1" t="s">
        <v>12617</v>
      </c>
      <c r="I6250" s="1" t="s">
        <v>60</v>
      </c>
      <c r="J6250" s="3">
        <v>18000.089493530799</v>
      </c>
      <c r="K6250" s="1">
        <v>342</v>
      </c>
      <c r="L6250" s="1" t="s">
        <v>37</v>
      </c>
      <c r="M6250" s="2">
        <v>44112</v>
      </c>
      <c r="N6250" s="1" t="s">
        <v>48</v>
      </c>
      <c r="O6250" s="1">
        <f>M6250-F6250</f>
        <v>17</v>
      </c>
      <c r="P6250" s="1" t="str">
        <f>IF(B6250&lt;=17,"Teen",
IF(B6250&lt;=25,"Young Adult",
IF(B6250&lt;=35,"Adult",
IF(B6250&lt;=50,"Middle Age","Senior"))))</f>
        <v>Senior</v>
      </c>
      <c r="Q6250" s="3">
        <f>J6250/O6250</f>
        <v>1058.8287937371058</v>
      </c>
      <c r="R6250" s="5">
        <f>IF(B6250&gt;60,1,0)
+ IF(O6250&gt;7,1,0)
+ IF(L6250="Emergency",1,0)
+ IF(T6250="Critical",1,0)</f>
        <v>2</v>
      </c>
      <c r="S6250" s="6" t="str">
        <f>IF(R6250&lt;=1,"Low",
IF(R6250=2,"Medium","High"))</f>
        <v>Medium</v>
      </c>
      <c r="T6250" s="1" t="s">
        <v>29</v>
      </c>
    </row>
    <row r="6251" spans="1:20">
      <c r="A6251" s="1" t="s">
        <v>17211</v>
      </c>
      <c r="B6251" s="1">
        <v>76</v>
      </c>
      <c r="C6251" s="1" t="s">
        <v>51</v>
      </c>
      <c r="D6251" s="1" t="s">
        <v>32</v>
      </c>
      <c r="E6251" s="1" t="s">
        <v>23</v>
      </c>
      <c r="F6251" s="2">
        <v>44095</v>
      </c>
      <c r="G6251" s="1" t="s">
        <v>17212</v>
      </c>
      <c r="H6251" s="1" t="s">
        <v>11524</v>
      </c>
      <c r="I6251" s="1" t="s">
        <v>60</v>
      </c>
      <c r="J6251" s="3">
        <v>42817.197797372297</v>
      </c>
      <c r="K6251" s="1">
        <v>285</v>
      </c>
      <c r="L6251" s="1" t="s">
        <v>42</v>
      </c>
      <c r="M6251" s="2">
        <v>44122</v>
      </c>
      <c r="N6251" s="1" t="s">
        <v>28</v>
      </c>
      <c r="O6251" s="1">
        <f>M6251-F6251</f>
        <v>27</v>
      </c>
      <c r="P6251" s="1" t="str">
        <f>IF(B6251&lt;=17,"Teen",
IF(B6251&lt;=25,"Young Adult",
IF(B6251&lt;=35,"Adult",
IF(B6251&lt;=50,"Middle Age","Senior"))))</f>
        <v>Senior</v>
      </c>
      <c r="Q6251" s="3">
        <f>J6251/O6251</f>
        <v>1585.8221406434184</v>
      </c>
      <c r="R6251" s="5">
        <f>IF(B6251&gt;60,1,0)
+ IF(O6251&gt;7,1,0)
+ IF(L6251="Emergency",1,0)
+ IF(T6251="Critical",1,0)</f>
        <v>3</v>
      </c>
      <c r="S6251" s="6" t="str">
        <f>IF(R6251&lt;=1,"Low",
IF(R6251=2,"Medium","High"))</f>
        <v>High</v>
      </c>
      <c r="T6251" s="1" t="s">
        <v>71</v>
      </c>
    </row>
    <row r="6252" spans="1:20">
      <c r="A6252" s="1" t="s">
        <v>17213</v>
      </c>
      <c r="B6252" s="1">
        <v>39</v>
      </c>
      <c r="C6252" s="1" t="s">
        <v>21</v>
      </c>
      <c r="D6252" s="1" t="s">
        <v>52</v>
      </c>
      <c r="E6252" s="1" t="s">
        <v>53</v>
      </c>
      <c r="F6252" s="2">
        <v>44094</v>
      </c>
      <c r="G6252" s="1" t="s">
        <v>17214</v>
      </c>
      <c r="H6252" s="1" t="s">
        <v>17215</v>
      </c>
      <c r="I6252" s="1" t="s">
        <v>26</v>
      </c>
      <c r="J6252" s="3">
        <v>19452.3435467321</v>
      </c>
      <c r="K6252" s="1">
        <v>119</v>
      </c>
      <c r="L6252" s="1" t="s">
        <v>27</v>
      </c>
      <c r="M6252" s="2">
        <v>44120</v>
      </c>
      <c r="N6252" s="1" t="s">
        <v>28</v>
      </c>
      <c r="O6252" s="1">
        <f>M6252-F6252</f>
        <v>26</v>
      </c>
      <c r="P6252" s="1" t="str">
        <f>IF(B6252&lt;=17,"Teen",
IF(B6252&lt;=25,"Young Adult",
IF(B6252&lt;=35,"Adult",
IF(B6252&lt;=50,"Middle Age","Senior"))))</f>
        <v>Middle Age</v>
      </c>
      <c r="Q6252" s="3">
        <f>J6252/O6252</f>
        <v>748.16705948969616</v>
      </c>
      <c r="R6252" s="5">
        <f>IF(B6252&gt;60,1,0)
+ IF(O6252&gt;7,1,0)
+ IF(L6252="Emergency",1,0)
+ IF(T6252="Critical",1,0)</f>
        <v>1</v>
      </c>
      <c r="S6252" s="6" t="str">
        <f>IF(R6252&lt;=1,"Low",
IF(R6252=2,"Medium","High"))</f>
        <v>Low</v>
      </c>
      <c r="T6252" s="1" t="s">
        <v>71</v>
      </c>
    </row>
    <row r="6253" spans="1:20">
      <c r="A6253" s="1" t="s">
        <v>17216</v>
      </c>
      <c r="B6253" s="1">
        <v>55</v>
      </c>
      <c r="C6253" s="1" t="s">
        <v>21</v>
      </c>
      <c r="D6253" s="1" t="s">
        <v>62</v>
      </c>
      <c r="E6253" s="1" t="s">
        <v>53</v>
      </c>
      <c r="F6253" s="2">
        <v>44093</v>
      </c>
      <c r="G6253" s="1" t="s">
        <v>15260</v>
      </c>
      <c r="H6253" s="1" t="s">
        <v>17217</v>
      </c>
      <c r="I6253" s="1" t="s">
        <v>56</v>
      </c>
      <c r="J6253" s="3">
        <v>26442.3587502392</v>
      </c>
      <c r="K6253" s="1">
        <v>442</v>
      </c>
      <c r="L6253" s="1" t="s">
        <v>42</v>
      </c>
      <c r="M6253" s="2">
        <v>44122</v>
      </c>
      <c r="N6253" s="1" t="s">
        <v>28</v>
      </c>
      <c r="O6253" s="1">
        <f>M6253-F6253</f>
        <v>29</v>
      </c>
      <c r="P6253" s="1" t="str">
        <f>IF(B6253&lt;=17,"Teen",
IF(B6253&lt;=25,"Young Adult",
IF(B6253&lt;=35,"Adult",
IF(B6253&lt;=50,"Middle Age","Senior"))))</f>
        <v>Senior</v>
      </c>
      <c r="Q6253" s="3">
        <f>J6253/O6253</f>
        <v>911.80547414617934</v>
      </c>
      <c r="R6253" s="5">
        <f>IF(B6253&gt;60,1,0)
+ IF(O6253&gt;7,1,0)
+ IF(L6253="Emergency",1,0)
+ IF(T6253="Critical",1,0)</f>
        <v>2</v>
      </c>
      <c r="S6253" s="6" t="str">
        <f>IF(R6253&lt;=1,"Low",
IF(R6253=2,"Medium","High"))</f>
        <v>Medium</v>
      </c>
      <c r="T6253" s="1" t="s">
        <v>29</v>
      </c>
    </row>
    <row r="6254" spans="1:20">
      <c r="A6254" s="1" t="s">
        <v>17218</v>
      </c>
      <c r="B6254" s="1">
        <v>26</v>
      </c>
      <c r="C6254" s="1" t="s">
        <v>51</v>
      </c>
      <c r="D6254" s="1" t="s">
        <v>68</v>
      </c>
      <c r="E6254" s="1" t="s">
        <v>23</v>
      </c>
      <c r="F6254" s="2">
        <v>44093</v>
      </c>
      <c r="G6254" s="1" t="s">
        <v>17219</v>
      </c>
      <c r="H6254" s="1" t="s">
        <v>17220</v>
      </c>
      <c r="I6254" s="1" t="s">
        <v>36</v>
      </c>
      <c r="J6254" s="3">
        <v>36409.720824301803</v>
      </c>
      <c r="K6254" s="1">
        <v>216</v>
      </c>
      <c r="L6254" s="1" t="s">
        <v>37</v>
      </c>
      <c r="M6254" s="2">
        <v>44095</v>
      </c>
      <c r="N6254" s="1" t="s">
        <v>28</v>
      </c>
      <c r="O6254" s="1">
        <f>M6254-F6254</f>
        <v>2</v>
      </c>
      <c r="P6254" s="1" t="str">
        <f>IF(B6254&lt;=17,"Teen",
IF(B6254&lt;=25,"Young Adult",
IF(B6254&lt;=35,"Adult",
IF(B6254&lt;=50,"Middle Age","Senior"))))</f>
        <v>Adult</v>
      </c>
      <c r="Q6254" s="3">
        <f>J6254/O6254</f>
        <v>18204.860412150902</v>
      </c>
      <c r="R6254" s="5">
        <f>IF(B6254&gt;60,1,0)
+ IF(O6254&gt;7,1,0)
+ IF(L6254="Emergency",1,0)
+ IF(T6254="Critical",1,0)</f>
        <v>0</v>
      </c>
      <c r="S6254" s="6" t="str">
        <f>IF(R6254&lt;=1,"Low",
IF(R6254=2,"Medium","High"))</f>
        <v>Low</v>
      </c>
      <c r="T6254" s="1" t="s">
        <v>49</v>
      </c>
    </row>
    <row r="6255" spans="1:20">
      <c r="A6255" s="1" t="s">
        <v>17221</v>
      </c>
      <c r="B6255" s="1">
        <v>61</v>
      </c>
      <c r="C6255" s="1" t="s">
        <v>51</v>
      </c>
      <c r="D6255" s="1" t="s">
        <v>73</v>
      </c>
      <c r="E6255" s="1" t="s">
        <v>33</v>
      </c>
      <c r="F6255" s="2">
        <v>44093</v>
      </c>
      <c r="G6255" s="1" t="s">
        <v>17222</v>
      </c>
      <c r="H6255" s="1" t="s">
        <v>17223</v>
      </c>
      <c r="I6255" s="1" t="s">
        <v>26</v>
      </c>
      <c r="J6255" s="3">
        <v>21683.8903133985</v>
      </c>
      <c r="K6255" s="1">
        <v>379</v>
      </c>
      <c r="L6255" s="1" t="s">
        <v>37</v>
      </c>
      <c r="M6255" s="2">
        <v>44118</v>
      </c>
      <c r="N6255" s="1" t="s">
        <v>28</v>
      </c>
      <c r="O6255" s="1">
        <f>M6255-F6255</f>
        <v>25</v>
      </c>
      <c r="P6255" s="1" t="str">
        <f>IF(B6255&lt;=17,"Teen",
IF(B6255&lt;=25,"Young Adult",
IF(B6255&lt;=35,"Adult",
IF(B6255&lt;=50,"Middle Age","Senior"))))</f>
        <v>Senior</v>
      </c>
      <c r="Q6255" s="3">
        <f>J6255/O6255</f>
        <v>867.35561253594005</v>
      </c>
      <c r="R6255" s="5">
        <f>IF(B6255&gt;60,1,0)
+ IF(O6255&gt;7,1,0)
+ IF(L6255="Emergency",1,0)
+ IF(T6255="Critical",1,0)</f>
        <v>2</v>
      </c>
      <c r="S6255" s="6" t="str">
        <f>IF(R6255&lt;=1,"Low",
IF(R6255=2,"Medium","High"))</f>
        <v>Medium</v>
      </c>
      <c r="T6255" s="1" t="s">
        <v>49</v>
      </c>
    </row>
    <row r="6256" spans="1:20">
      <c r="A6256" s="1" t="s">
        <v>17224</v>
      </c>
      <c r="B6256" s="1">
        <v>52</v>
      </c>
      <c r="C6256" s="1" t="s">
        <v>21</v>
      </c>
      <c r="D6256" s="1" t="s">
        <v>52</v>
      </c>
      <c r="E6256" s="1" t="s">
        <v>53</v>
      </c>
      <c r="F6256" s="2">
        <v>44093</v>
      </c>
      <c r="G6256" s="1" t="s">
        <v>17225</v>
      </c>
      <c r="H6256" s="1" t="s">
        <v>17226</v>
      </c>
      <c r="I6256" s="1" t="s">
        <v>65</v>
      </c>
      <c r="J6256" s="3">
        <v>36569.735901563203</v>
      </c>
      <c r="K6256" s="1">
        <v>415</v>
      </c>
      <c r="L6256" s="1" t="s">
        <v>27</v>
      </c>
      <c r="M6256" s="2">
        <v>44099</v>
      </c>
      <c r="N6256" s="1" t="s">
        <v>38</v>
      </c>
      <c r="O6256" s="1">
        <f>M6256-F6256</f>
        <v>6</v>
      </c>
      <c r="P6256" s="1" t="str">
        <f>IF(B6256&lt;=17,"Teen",
IF(B6256&lt;=25,"Young Adult",
IF(B6256&lt;=35,"Adult",
IF(B6256&lt;=50,"Middle Age","Senior"))))</f>
        <v>Senior</v>
      </c>
      <c r="Q6256" s="3">
        <f>J6256/O6256</f>
        <v>6094.9559835938671</v>
      </c>
      <c r="R6256" s="5">
        <f>IF(B6256&gt;60,1,0)
+ IF(O6256&gt;7,1,0)
+ IF(L6256="Emergency",1,0)
+ IF(T6256="Critical",1,0)</f>
        <v>0</v>
      </c>
      <c r="S6256" s="6" t="str">
        <f>IF(R6256&lt;=1,"Low",
IF(R6256=2,"Medium","High"))</f>
        <v>Low</v>
      </c>
      <c r="T6256" s="1" t="s">
        <v>71</v>
      </c>
    </row>
    <row r="6257" spans="1:20">
      <c r="A6257" s="1" t="s">
        <v>17227</v>
      </c>
      <c r="B6257" s="1">
        <v>30</v>
      </c>
      <c r="C6257" s="1" t="s">
        <v>21</v>
      </c>
      <c r="D6257" s="1" t="s">
        <v>68</v>
      </c>
      <c r="E6257" s="1" t="s">
        <v>74</v>
      </c>
      <c r="F6257" s="2">
        <v>44093</v>
      </c>
      <c r="G6257" s="1" t="s">
        <v>17228</v>
      </c>
      <c r="H6257" s="1" t="s">
        <v>17229</v>
      </c>
      <c r="I6257" s="1" t="s">
        <v>56</v>
      </c>
      <c r="J6257" s="3">
        <v>14971.7887594354</v>
      </c>
      <c r="K6257" s="1">
        <v>343</v>
      </c>
      <c r="L6257" s="1" t="s">
        <v>37</v>
      </c>
      <c r="M6257" s="2">
        <v>44122</v>
      </c>
      <c r="N6257" s="1" t="s">
        <v>66</v>
      </c>
      <c r="O6257" s="1">
        <f>M6257-F6257</f>
        <v>29</v>
      </c>
      <c r="P6257" s="1" t="str">
        <f>IF(B6257&lt;=17,"Teen",
IF(B6257&lt;=25,"Young Adult",
IF(B6257&lt;=35,"Adult",
IF(B6257&lt;=50,"Middle Age","Senior"))))</f>
        <v>Adult</v>
      </c>
      <c r="Q6257" s="3">
        <f>J6257/O6257</f>
        <v>516.26857791156556</v>
      </c>
      <c r="R6257" s="5">
        <f>IF(B6257&gt;60,1,0)
+ IF(O6257&gt;7,1,0)
+ IF(L6257="Emergency",1,0)
+ IF(T6257="Critical",1,0)</f>
        <v>1</v>
      </c>
      <c r="S6257" s="6" t="str">
        <f>IF(R6257&lt;=1,"Low",
IF(R6257=2,"Medium","High"))</f>
        <v>Low</v>
      </c>
      <c r="T6257" s="1" t="s">
        <v>29</v>
      </c>
    </row>
    <row r="6258" spans="1:20">
      <c r="A6258" s="1" t="s">
        <v>17230</v>
      </c>
      <c r="B6258" s="1">
        <v>57</v>
      </c>
      <c r="C6258" s="1" t="s">
        <v>21</v>
      </c>
      <c r="D6258" s="1" t="s">
        <v>73</v>
      </c>
      <c r="E6258" s="1" t="s">
        <v>33</v>
      </c>
      <c r="F6258" s="2">
        <v>44093</v>
      </c>
      <c r="G6258" s="1" t="s">
        <v>4017</v>
      </c>
      <c r="H6258" s="1" t="s">
        <v>582</v>
      </c>
      <c r="I6258" s="1" t="s">
        <v>26</v>
      </c>
      <c r="J6258" s="3">
        <v>18902.431557874399</v>
      </c>
      <c r="K6258" s="1">
        <v>408</v>
      </c>
      <c r="L6258" s="1" t="s">
        <v>37</v>
      </c>
      <c r="M6258" s="2">
        <v>44114</v>
      </c>
      <c r="N6258" s="1" t="s">
        <v>28</v>
      </c>
      <c r="O6258" s="1">
        <f>M6258-F6258</f>
        <v>21</v>
      </c>
      <c r="P6258" s="1" t="str">
        <f>IF(B6258&lt;=17,"Teen",
IF(B6258&lt;=25,"Young Adult",
IF(B6258&lt;=35,"Adult",
IF(B6258&lt;=50,"Middle Age","Senior"))))</f>
        <v>Senior</v>
      </c>
      <c r="Q6258" s="3">
        <f>J6258/O6258</f>
        <v>900.11578847020951</v>
      </c>
      <c r="R6258" s="5">
        <f>IF(B6258&gt;60,1,0)
+ IF(O6258&gt;7,1,0)
+ IF(L6258="Emergency",1,0)
+ IF(T6258="Critical",1,0)</f>
        <v>1</v>
      </c>
      <c r="S6258" s="6" t="str">
        <f>IF(R6258&lt;=1,"Low",
IF(R6258=2,"Medium","High"))</f>
        <v>Low</v>
      </c>
      <c r="T6258" s="1" t="s">
        <v>71</v>
      </c>
    </row>
    <row r="6259" spans="1:20">
      <c r="A6259" s="1" t="s">
        <v>17231</v>
      </c>
      <c r="B6259" s="1">
        <v>25</v>
      </c>
      <c r="C6259" s="1" t="s">
        <v>51</v>
      </c>
      <c r="D6259" s="1" t="s">
        <v>52</v>
      </c>
      <c r="E6259" s="1" t="s">
        <v>84</v>
      </c>
      <c r="F6259" s="2">
        <v>44092</v>
      </c>
      <c r="G6259" s="1" t="s">
        <v>17232</v>
      </c>
      <c r="H6259" s="1" t="s">
        <v>17233</v>
      </c>
      <c r="I6259" s="1" t="s">
        <v>26</v>
      </c>
      <c r="J6259" s="3">
        <v>4217.6291778610102</v>
      </c>
      <c r="K6259" s="1">
        <v>312</v>
      </c>
      <c r="L6259" s="1" t="s">
        <v>37</v>
      </c>
      <c r="M6259" s="2">
        <v>44116</v>
      </c>
      <c r="N6259" s="1" t="s">
        <v>66</v>
      </c>
      <c r="O6259" s="1">
        <f>M6259-F6259</f>
        <v>24</v>
      </c>
      <c r="P6259" s="1" t="str">
        <f>IF(B6259&lt;=17,"Teen",
IF(B6259&lt;=25,"Young Adult",
IF(B6259&lt;=35,"Adult",
IF(B6259&lt;=50,"Middle Age","Senior"))))</f>
        <v>Young Adult</v>
      </c>
      <c r="Q6259" s="3">
        <f>J6259/O6259</f>
        <v>175.73454907754208</v>
      </c>
      <c r="R6259" s="5">
        <f>IF(B6259&gt;60,1,0)
+ IF(O6259&gt;7,1,0)
+ IF(L6259="Emergency",1,0)
+ IF(T6259="Critical",1,0)</f>
        <v>1</v>
      </c>
      <c r="S6259" s="6" t="str">
        <f>IF(R6259&lt;=1,"Low",
IF(R6259=2,"Medium","High"))</f>
        <v>Low</v>
      </c>
      <c r="T6259" s="1" t="s">
        <v>49</v>
      </c>
    </row>
    <row r="6260" spans="1:20">
      <c r="A6260" s="1" t="s">
        <v>17234</v>
      </c>
      <c r="B6260" s="1">
        <v>62</v>
      </c>
      <c r="C6260" s="1" t="s">
        <v>21</v>
      </c>
      <c r="D6260" s="1" t="s">
        <v>73</v>
      </c>
      <c r="E6260" s="1" t="s">
        <v>33</v>
      </c>
      <c r="F6260" s="2">
        <v>44092</v>
      </c>
      <c r="G6260" s="1" t="s">
        <v>17235</v>
      </c>
      <c r="H6260" s="1" t="s">
        <v>17236</v>
      </c>
      <c r="I6260" s="1" t="s">
        <v>60</v>
      </c>
      <c r="J6260" s="3">
        <v>2426.6177893942699</v>
      </c>
      <c r="K6260" s="1">
        <v>364</v>
      </c>
      <c r="L6260" s="1" t="s">
        <v>42</v>
      </c>
      <c r="M6260" s="2">
        <v>44097</v>
      </c>
      <c r="N6260" s="1" t="s">
        <v>66</v>
      </c>
      <c r="O6260" s="1">
        <f>M6260-F6260</f>
        <v>5</v>
      </c>
      <c r="P6260" s="1" t="str">
        <f>IF(B6260&lt;=17,"Teen",
IF(B6260&lt;=25,"Young Adult",
IF(B6260&lt;=35,"Adult",
IF(B6260&lt;=50,"Middle Age","Senior"))))</f>
        <v>Senior</v>
      </c>
      <c r="Q6260" s="3">
        <f>J6260/O6260</f>
        <v>485.32355787885399</v>
      </c>
      <c r="R6260" s="5">
        <f>IF(B6260&gt;60,1,0)
+ IF(O6260&gt;7,1,0)
+ IF(L6260="Emergency",1,0)
+ IF(T6260="Critical",1,0)</f>
        <v>2</v>
      </c>
      <c r="S6260" s="6" t="str">
        <f>IF(R6260&lt;=1,"Low",
IF(R6260=2,"Medium","High"))</f>
        <v>Medium</v>
      </c>
      <c r="T6260" s="1" t="s">
        <v>49</v>
      </c>
    </row>
    <row r="6261" spans="1:20">
      <c r="A6261" s="1" t="s">
        <v>17237</v>
      </c>
      <c r="B6261" s="1">
        <v>43</v>
      </c>
      <c r="C6261" s="1" t="s">
        <v>51</v>
      </c>
      <c r="D6261" s="1" t="s">
        <v>91</v>
      </c>
      <c r="E6261" s="1" t="s">
        <v>23</v>
      </c>
      <c r="F6261" s="2">
        <v>44092</v>
      </c>
      <c r="G6261" s="1" t="s">
        <v>17238</v>
      </c>
      <c r="H6261" s="1" t="s">
        <v>17239</v>
      </c>
      <c r="I6261" s="1" t="s">
        <v>26</v>
      </c>
      <c r="J6261" s="3">
        <v>9366.0446567809704</v>
      </c>
      <c r="K6261" s="1">
        <v>459</v>
      </c>
      <c r="L6261" s="1" t="s">
        <v>37</v>
      </c>
      <c r="M6261" s="2">
        <v>44111</v>
      </c>
      <c r="N6261" s="1" t="s">
        <v>38</v>
      </c>
      <c r="O6261" s="1">
        <f>M6261-F6261</f>
        <v>19</v>
      </c>
      <c r="P6261" s="1" t="str">
        <f>IF(B6261&lt;=17,"Teen",
IF(B6261&lt;=25,"Young Adult",
IF(B6261&lt;=35,"Adult",
IF(B6261&lt;=50,"Middle Age","Senior"))))</f>
        <v>Middle Age</v>
      </c>
      <c r="Q6261" s="3">
        <f>J6261/O6261</f>
        <v>492.9497187779458</v>
      </c>
      <c r="R6261" s="5">
        <f>IF(B6261&gt;60,1,0)
+ IF(O6261&gt;7,1,0)
+ IF(L6261="Emergency",1,0)
+ IF(T6261="Critical",1,0)</f>
        <v>1</v>
      </c>
      <c r="S6261" s="6" t="str">
        <f>IF(R6261&lt;=1,"Low",
IF(R6261=2,"Medium","High"))</f>
        <v>Low</v>
      </c>
      <c r="T6261" s="1" t="s">
        <v>49</v>
      </c>
    </row>
    <row r="6262" spans="1:20">
      <c r="A6262" s="1" t="s">
        <v>17240</v>
      </c>
      <c r="B6262" s="1">
        <v>55</v>
      </c>
      <c r="C6262" s="1" t="s">
        <v>51</v>
      </c>
      <c r="D6262" s="1" t="s">
        <v>62</v>
      </c>
      <c r="E6262" s="1" t="s">
        <v>45</v>
      </c>
      <c r="F6262" s="2">
        <v>44092</v>
      </c>
      <c r="G6262" s="1" t="s">
        <v>17241</v>
      </c>
      <c r="H6262" s="1" t="s">
        <v>17242</v>
      </c>
      <c r="I6262" s="1" t="s">
        <v>36</v>
      </c>
      <c r="J6262" s="3">
        <v>26823.8622747304</v>
      </c>
      <c r="K6262" s="1">
        <v>201</v>
      </c>
      <c r="L6262" s="1" t="s">
        <v>42</v>
      </c>
      <c r="M6262" s="2">
        <v>44112</v>
      </c>
      <c r="N6262" s="1" t="s">
        <v>48</v>
      </c>
      <c r="O6262" s="1">
        <f>M6262-F6262</f>
        <v>20</v>
      </c>
      <c r="P6262" s="1" t="str">
        <f>IF(B6262&lt;=17,"Teen",
IF(B6262&lt;=25,"Young Adult",
IF(B6262&lt;=35,"Adult",
IF(B6262&lt;=50,"Middle Age","Senior"))))</f>
        <v>Senior</v>
      </c>
      <c r="Q6262" s="3">
        <f>J6262/O6262</f>
        <v>1341.19311373652</v>
      </c>
      <c r="R6262" s="5">
        <f>IF(B6262&gt;60,1,0)
+ IF(O6262&gt;7,1,0)
+ IF(L6262="Emergency",1,0)
+ IF(T6262="Critical",1,0)</f>
        <v>2</v>
      </c>
      <c r="S6262" s="6" t="str">
        <f>IF(R6262&lt;=1,"Low",
IF(R6262=2,"Medium","High"))</f>
        <v>Medium</v>
      </c>
      <c r="T6262" s="1" t="s">
        <v>71</v>
      </c>
    </row>
    <row r="6263" spans="1:20">
      <c r="A6263" s="1" t="s">
        <v>17243</v>
      </c>
      <c r="B6263" s="1">
        <v>45</v>
      </c>
      <c r="C6263" s="1" t="s">
        <v>21</v>
      </c>
      <c r="D6263" s="1" t="s">
        <v>68</v>
      </c>
      <c r="E6263" s="1" t="s">
        <v>45</v>
      </c>
      <c r="F6263" s="2">
        <v>44091</v>
      </c>
      <c r="G6263" s="1" t="s">
        <v>17244</v>
      </c>
      <c r="H6263" s="1" t="s">
        <v>17245</v>
      </c>
      <c r="I6263" s="1" t="s">
        <v>65</v>
      </c>
      <c r="J6263" s="3">
        <v>34201.5152161679</v>
      </c>
      <c r="K6263" s="1">
        <v>118</v>
      </c>
      <c r="L6263" s="1" t="s">
        <v>42</v>
      </c>
      <c r="M6263" s="2">
        <v>44101</v>
      </c>
      <c r="N6263" s="1" t="s">
        <v>28</v>
      </c>
      <c r="O6263" s="1">
        <f>M6263-F6263</f>
        <v>10</v>
      </c>
      <c r="P6263" s="1" t="str">
        <f>IF(B6263&lt;=17,"Teen",
IF(B6263&lt;=25,"Young Adult",
IF(B6263&lt;=35,"Adult",
IF(B6263&lt;=50,"Middle Age","Senior"))))</f>
        <v>Middle Age</v>
      </c>
      <c r="Q6263" s="3">
        <f>J6263/O6263</f>
        <v>3420.15152161679</v>
      </c>
      <c r="R6263" s="5">
        <f>IF(B6263&gt;60,1,0)
+ IF(O6263&gt;7,1,0)
+ IF(L6263="Emergency",1,0)
+ IF(T6263="Critical",1,0)</f>
        <v>2</v>
      </c>
      <c r="S6263" s="6" t="str">
        <f>IF(R6263&lt;=1,"Low",
IF(R6263=2,"Medium","High"))</f>
        <v>Medium</v>
      </c>
      <c r="T6263" s="1" t="s">
        <v>71</v>
      </c>
    </row>
    <row r="6264" spans="1:20">
      <c r="A6264" s="1" t="s">
        <v>17246</v>
      </c>
      <c r="B6264" s="1">
        <v>43</v>
      </c>
      <c r="C6264" s="1" t="s">
        <v>51</v>
      </c>
      <c r="D6264" s="1" t="s">
        <v>52</v>
      </c>
      <c r="E6264" s="1" t="s">
        <v>53</v>
      </c>
      <c r="F6264" s="2">
        <v>44091</v>
      </c>
      <c r="G6264" s="1" t="s">
        <v>17247</v>
      </c>
      <c r="H6264" s="1" t="s">
        <v>17248</v>
      </c>
      <c r="I6264" s="1" t="s">
        <v>65</v>
      </c>
      <c r="J6264" s="3">
        <v>39521.415616828897</v>
      </c>
      <c r="K6264" s="1">
        <v>327</v>
      </c>
      <c r="L6264" s="1" t="s">
        <v>37</v>
      </c>
      <c r="M6264" s="2">
        <v>44120</v>
      </c>
      <c r="N6264" s="1" t="s">
        <v>97</v>
      </c>
      <c r="O6264" s="1">
        <f>M6264-F6264</f>
        <v>29</v>
      </c>
      <c r="P6264" s="1" t="str">
        <f>IF(B6264&lt;=17,"Teen",
IF(B6264&lt;=25,"Young Adult",
IF(B6264&lt;=35,"Adult",
IF(B6264&lt;=50,"Middle Age","Senior"))))</f>
        <v>Middle Age</v>
      </c>
      <c r="Q6264" s="3">
        <f>J6264/O6264</f>
        <v>1362.8074350630654</v>
      </c>
      <c r="R6264" s="5">
        <f>IF(B6264&gt;60,1,0)
+ IF(O6264&gt;7,1,0)
+ IF(L6264="Emergency",1,0)
+ IF(T6264="Critical",1,0)</f>
        <v>1</v>
      </c>
      <c r="S6264" s="6" t="str">
        <f>IF(R6264&lt;=1,"Low",
IF(R6264=2,"Medium","High"))</f>
        <v>Low</v>
      </c>
      <c r="T6264" s="1" t="s">
        <v>49</v>
      </c>
    </row>
    <row r="6265" spans="1:20">
      <c r="A6265" s="1" t="s">
        <v>17249</v>
      </c>
      <c r="B6265" s="1">
        <v>55</v>
      </c>
      <c r="C6265" s="1" t="s">
        <v>51</v>
      </c>
      <c r="D6265" s="1" t="s">
        <v>91</v>
      </c>
      <c r="E6265" s="1" t="s">
        <v>84</v>
      </c>
      <c r="F6265" s="2">
        <v>44091</v>
      </c>
      <c r="G6265" s="1" t="s">
        <v>17250</v>
      </c>
      <c r="H6265" s="1" t="s">
        <v>17251</v>
      </c>
      <c r="I6265" s="1" t="s">
        <v>26</v>
      </c>
      <c r="J6265" s="3">
        <v>12739.6888676091</v>
      </c>
      <c r="K6265" s="1">
        <v>482</v>
      </c>
      <c r="L6265" s="1" t="s">
        <v>42</v>
      </c>
      <c r="M6265" s="2">
        <v>44100</v>
      </c>
      <c r="N6265" s="1" t="s">
        <v>48</v>
      </c>
      <c r="O6265" s="1">
        <f>M6265-F6265</f>
        <v>9</v>
      </c>
      <c r="P6265" s="1" t="str">
        <f>IF(B6265&lt;=17,"Teen",
IF(B6265&lt;=25,"Young Adult",
IF(B6265&lt;=35,"Adult",
IF(B6265&lt;=50,"Middle Age","Senior"))))</f>
        <v>Senior</v>
      </c>
      <c r="Q6265" s="3">
        <f>J6265/O6265</f>
        <v>1415.5209852899</v>
      </c>
      <c r="R6265" s="5">
        <f>IF(B6265&gt;60,1,0)
+ IF(O6265&gt;7,1,0)
+ IF(L6265="Emergency",1,0)
+ IF(T6265="Critical",1,0)</f>
        <v>2</v>
      </c>
      <c r="S6265" s="6" t="str">
        <f>IF(R6265&lt;=1,"Low",
IF(R6265=2,"Medium","High"))</f>
        <v>Medium</v>
      </c>
      <c r="T6265" s="1" t="s">
        <v>29</v>
      </c>
    </row>
    <row r="6266" spans="1:20">
      <c r="A6266" s="1" t="s">
        <v>17252</v>
      </c>
      <c r="B6266" s="1">
        <v>78</v>
      </c>
      <c r="C6266" s="1" t="s">
        <v>21</v>
      </c>
      <c r="D6266" s="1" t="s">
        <v>73</v>
      </c>
      <c r="E6266" s="1" t="s">
        <v>33</v>
      </c>
      <c r="F6266" s="2">
        <v>44091</v>
      </c>
      <c r="G6266" s="1" t="s">
        <v>17253</v>
      </c>
      <c r="H6266" s="1" t="s">
        <v>17254</v>
      </c>
      <c r="I6266" s="1" t="s">
        <v>36</v>
      </c>
      <c r="J6266" s="3">
        <v>25425.6538645453</v>
      </c>
      <c r="K6266" s="1">
        <v>262</v>
      </c>
      <c r="L6266" s="1" t="s">
        <v>42</v>
      </c>
      <c r="M6266" s="2">
        <v>44109</v>
      </c>
      <c r="N6266" s="1" t="s">
        <v>48</v>
      </c>
      <c r="O6266" s="1">
        <f>M6266-F6266</f>
        <v>18</v>
      </c>
      <c r="P6266" s="1" t="str">
        <f>IF(B6266&lt;=17,"Teen",
IF(B6266&lt;=25,"Young Adult",
IF(B6266&lt;=35,"Adult",
IF(B6266&lt;=50,"Middle Age","Senior"))))</f>
        <v>Senior</v>
      </c>
      <c r="Q6266" s="3">
        <f>J6266/O6266</f>
        <v>1412.5363258080722</v>
      </c>
      <c r="R6266" s="5">
        <f>IF(B6266&gt;60,1,0)
+ IF(O6266&gt;7,1,0)
+ IF(L6266="Emergency",1,0)
+ IF(T6266="Critical",1,0)</f>
        <v>3</v>
      </c>
      <c r="S6266" s="6" t="str">
        <f>IF(R6266&lt;=1,"Low",
IF(R6266=2,"Medium","High"))</f>
        <v>High</v>
      </c>
      <c r="T6266" s="1" t="s">
        <v>29</v>
      </c>
    </row>
    <row r="6267" spans="1:20">
      <c r="A6267" s="1" t="s">
        <v>17255</v>
      </c>
      <c r="B6267" s="1">
        <v>18</v>
      </c>
      <c r="C6267" s="1" t="s">
        <v>51</v>
      </c>
      <c r="D6267" s="1" t="s">
        <v>32</v>
      </c>
      <c r="E6267" s="1" t="s">
        <v>23</v>
      </c>
      <c r="F6267" s="2">
        <v>44091</v>
      </c>
      <c r="G6267" s="1" t="s">
        <v>13174</v>
      </c>
      <c r="H6267" s="1" t="s">
        <v>1828</v>
      </c>
      <c r="I6267" s="1" t="s">
        <v>60</v>
      </c>
      <c r="J6267" s="3">
        <v>12606.2249049692</v>
      </c>
      <c r="K6267" s="1">
        <v>153</v>
      </c>
      <c r="L6267" s="1" t="s">
        <v>27</v>
      </c>
      <c r="M6267" s="2">
        <v>44109</v>
      </c>
      <c r="N6267" s="1" t="s">
        <v>66</v>
      </c>
      <c r="O6267" s="1">
        <f>M6267-F6267</f>
        <v>18</v>
      </c>
      <c r="P6267" s="1" t="str">
        <f>IF(B6267&lt;=17,"Teen",
IF(B6267&lt;=25,"Young Adult",
IF(B6267&lt;=35,"Adult",
IF(B6267&lt;=50,"Middle Age","Senior"))))</f>
        <v>Young Adult</v>
      </c>
      <c r="Q6267" s="3">
        <f>J6267/O6267</f>
        <v>700.34582805384446</v>
      </c>
      <c r="R6267" s="5">
        <f>IF(B6267&gt;60,1,0)
+ IF(O6267&gt;7,1,0)
+ IF(L6267="Emergency",1,0)
+ IF(T6267="Critical",1,0)</f>
        <v>1</v>
      </c>
      <c r="S6267" s="6" t="str">
        <f>IF(R6267&lt;=1,"Low",
IF(R6267=2,"Medium","High"))</f>
        <v>Low</v>
      </c>
      <c r="T6267" s="1" t="s">
        <v>49</v>
      </c>
    </row>
    <row r="6268" spans="1:20">
      <c r="A6268" s="1" t="s">
        <v>17256</v>
      </c>
      <c r="B6268" s="1">
        <v>41</v>
      </c>
      <c r="C6268" s="1" t="s">
        <v>51</v>
      </c>
      <c r="D6268" s="1" t="s">
        <v>52</v>
      </c>
      <c r="E6268" s="1" t="s">
        <v>74</v>
      </c>
      <c r="F6268" s="2">
        <v>44091</v>
      </c>
      <c r="G6268" s="1" t="s">
        <v>17257</v>
      </c>
      <c r="H6268" s="1" t="s">
        <v>17258</v>
      </c>
      <c r="I6268" s="1" t="s">
        <v>36</v>
      </c>
      <c r="J6268" s="3">
        <v>18219.643450890799</v>
      </c>
      <c r="K6268" s="1">
        <v>195</v>
      </c>
      <c r="L6268" s="1" t="s">
        <v>42</v>
      </c>
      <c r="M6268" s="2">
        <v>44117</v>
      </c>
      <c r="N6268" s="1" t="s">
        <v>66</v>
      </c>
      <c r="O6268" s="1">
        <f>M6268-F6268</f>
        <v>26</v>
      </c>
      <c r="P6268" s="1" t="str">
        <f>IF(B6268&lt;=17,"Teen",
IF(B6268&lt;=25,"Young Adult",
IF(B6268&lt;=35,"Adult",
IF(B6268&lt;=50,"Middle Age","Senior"))))</f>
        <v>Middle Age</v>
      </c>
      <c r="Q6268" s="3">
        <f>J6268/O6268</f>
        <v>700.75551734195381</v>
      </c>
      <c r="R6268" s="5">
        <f>IF(B6268&gt;60,1,0)
+ IF(O6268&gt;7,1,0)
+ IF(L6268="Emergency",1,0)
+ IF(T6268="Critical",1,0)</f>
        <v>2</v>
      </c>
      <c r="S6268" s="6" t="str">
        <f>IF(R6268&lt;=1,"Low",
IF(R6268=2,"Medium","High"))</f>
        <v>Medium</v>
      </c>
      <c r="T6268" s="1" t="s">
        <v>49</v>
      </c>
    </row>
    <row r="6269" spans="1:20">
      <c r="A6269" s="1" t="s">
        <v>17259</v>
      </c>
      <c r="B6269" s="1">
        <v>68</v>
      </c>
      <c r="C6269" s="1" t="s">
        <v>51</v>
      </c>
      <c r="D6269" s="1" t="s">
        <v>91</v>
      </c>
      <c r="E6269" s="1" t="s">
        <v>33</v>
      </c>
      <c r="F6269" s="2">
        <v>44091</v>
      </c>
      <c r="G6269" s="1" t="s">
        <v>17260</v>
      </c>
      <c r="H6269" s="1" t="s">
        <v>4725</v>
      </c>
      <c r="I6269" s="1" t="s">
        <v>26</v>
      </c>
      <c r="J6269" s="3">
        <v>16503.629738869098</v>
      </c>
      <c r="K6269" s="1">
        <v>299</v>
      </c>
      <c r="L6269" s="1" t="s">
        <v>42</v>
      </c>
      <c r="M6269" s="2">
        <v>44096</v>
      </c>
      <c r="N6269" s="1" t="s">
        <v>28</v>
      </c>
      <c r="O6269" s="1">
        <f>M6269-F6269</f>
        <v>5</v>
      </c>
      <c r="P6269" s="1" t="str">
        <f>IF(B6269&lt;=17,"Teen",
IF(B6269&lt;=25,"Young Adult",
IF(B6269&lt;=35,"Adult",
IF(B6269&lt;=50,"Middle Age","Senior"))))</f>
        <v>Senior</v>
      </c>
      <c r="Q6269" s="3">
        <f>J6269/O6269</f>
        <v>3300.7259477738198</v>
      </c>
      <c r="R6269" s="5">
        <f>IF(B6269&gt;60,1,0)
+ IF(O6269&gt;7,1,0)
+ IF(L6269="Emergency",1,0)
+ IF(T6269="Critical",1,0)</f>
        <v>2</v>
      </c>
      <c r="S6269" s="6" t="str">
        <f>IF(R6269&lt;=1,"Low",
IF(R6269=2,"Medium","High"))</f>
        <v>Medium</v>
      </c>
      <c r="T6269" s="1" t="s">
        <v>49</v>
      </c>
    </row>
    <row r="6270" spans="1:20">
      <c r="A6270" s="1" t="s">
        <v>17261</v>
      </c>
      <c r="B6270" s="1">
        <v>32</v>
      </c>
      <c r="C6270" s="1" t="s">
        <v>21</v>
      </c>
      <c r="D6270" s="1" t="s">
        <v>91</v>
      </c>
      <c r="E6270" s="1" t="s">
        <v>74</v>
      </c>
      <c r="F6270" s="2">
        <v>44091</v>
      </c>
      <c r="G6270" s="1" t="s">
        <v>17262</v>
      </c>
      <c r="H6270" s="1" t="s">
        <v>17263</v>
      </c>
      <c r="I6270" s="1" t="s">
        <v>65</v>
      </c>
      <c r="J6270" s="3">
        <v>36273.545207302202</v>
      </c>
      <c r="K6270" s="1">
        <v>208</v>
      </c>
      <c r="L6270" s="1" t="s">
        <v>27</v>
      </c>
      <c r="M6270" s="2">
        <v>44117</v>
      </c>
      <c r="N6270" s="1" t="s">
        <v>66</v>
      </c>
      <c r="O6270" s="1">
        <f>M6270-F6270</f>
        <v>26</v>
      </c>
      <c r="P6270" s="1" t="str">
        <f>IF(B6270&lt;=17,"Teen",
IF(B6270&lt;=25,"Young Adult",
IF(B6270&lt;=35,"Adult",
IF(B6270&lt;=50,"Middle Age","Senior"))))</f>
        <v>Adult</v>
      </c>
      <c r="Q6270" s="3">
        <f>J6270/O6270</f>
        <v>1395.1363541270077</v>
      </c>
      <c r="R6270" s="5">
        <f>IF(B6270&gt;60,1,0)
+ IF(O6270&gt;7,1,0)
+ IF(L6270="Emergency",1,0)
+ IF(T6270="Critical",1,0)</f>
        <v>1</v>
      </c>
      <c r="S6270" s="6" t="str">
        <f>IF(R6270&lt;=1,"Low",
IF(R6270=2,"Medium","High"))</f>
        <v>Low</v>
      </c>
      <c r="T6270" s="1" t="s">
        <v>71</v>
      </c>
    </row>
    <row r="6271" spans="1:20">
      <c r="A6271" s="1" t="s">
        <v>17264</v>
      </c>
      <c r="B6271" s="1">
        <v>72</v>
      </c>
      <c r="C6271" s="1" t="s">
        <v>21</v>
      </c>
      <c r="D6271" s="1" t="s">
        <v>91</v>
      </c>
      <c r="E6271" s="1" t="s">
        <v>53</v>
      </c>
      <c r="F6271" s="2">
        <v>44091</v>
      </c>
      <c r="G6271" s="1" t="s">
        <v>17265</v>
      </c>
      <c r="H6271" s="1" t="s">
        <v>17266</v>
      </c>
      <c r="I6271" s="1" t="s">
        <v>56</v>
      </c>
      <c r="J6271" s="3">
        <v>12321.440452901599</v>
      </c>
      <c r="K6271" s="1">
        <v>172</v>
      </c>
      <c r="L6271" s="1" t="s">
        <v>42</v>
      </c>
      <c r="M6271" s="2">
        <v>44112</v>
      </c>
      <c r="N6271" s="1" t="s">
        <v>48</v>
      </c>
      <c r="O6271" s="1">
        <f>M6271-F6271</f>
        <v>21</v>
      </c>
      <c r="P6271" s="1" t="str">
        <f>IF(B6271&lt;=17,"Teen",
IF(B6271&lt;=25,"Young Adult",
IF(B6271&lt;=35,"Adult",
IF(B6271&lt;=50,"Middle Age","Senior"))))</f>
        <v>Senior</v>
      </c>
      <c r="Q6271" s="3">
        <f>J6271/O6271</f>
        <v>586.73525966198088</v>
      </c>
      <c r="R6271" s="5">
        <f>IF(B6271&gt;60,1,0)
+ IF(O6271&gt;7,1,0)
+ IF(L6271="Emergency",1,0)
+ IF(T6271="Critical",1,0)</f>
        <v>3</v>
      </c>
      <c r="S6271" s="6" t="str">
        <f>IF(R6271&lt;=1,"Low",
IF(R6271=2,"Medium","High"))</f>
        <v>High</v>
      </c>
      <c r="T6271" s="1" t="s">
        <v>71</v>
      </c>
    </row>
    <row r="6272" spans="1:20">
      <c r="A6272" s="1" t="s">
        <v>17267</v>
      </c>
      <c r="B6272" s="1">
        <v>30</v>
      </c>
      <c r="C6272" s="1" t="s">
        <v>51</v>
      </c>
      <c r="D6272" s="1" t="s">
        <v>68</v>
      </c>
      <c r="E6272" s="1" t="s">
        <v>33</v>
      </c>
      <c r="F6272" s="2">
        <v>44090</v>
      </c>
      <c r="G6272" s="1" t="s">
        <v>17268</v>
      </c>
      <c r="H6272" s="1" t="s">
        <v>17269</v>
      </c>
      <c r="I6272" s="1" t="s">
        <v>60</v>
      </c>
      <c r="J6272" s="3">
        <v>45518.725082916797</v>
      </c>
      <c r="K6272" s="1">
        <v>408</v>
      </c>
      <c r="L6272" s="1" t="s">
        <v>42</v>
      </c>
      <c r="M6272" s="2">
        <v>44109</v>
      </c>
      <c r="N6272" s="1" t="s">
        <v>48</v>
      </c>
      <c r="O6272" s="1">
        <f>M6272-F6272</f>
        <v>19</v>
      </c>
      <c r="P6272" s="1" t="str">
        <f>IF(B6272&lt;=17,"Teen",
IF(B6272&lt;=25,"Young Adult",
IF(B6272&lt;=35,"Adult",
IF(B6272&lt;=50,"Middle Age","Senior"))))</f>
        <v>Adult</v>
      </c>
      <c r="Q6272" s="3">
        <f>J6272/O6272</f>
        <v>2395.7223727850946</v>
      </c>
      <c r="R6272" s="5">
        <f>IF(B6272&gt;60,1,0)
+ IF(O6272&gt;7,1,0)
+ IF(L6272="Emergency",1,0)
+ IF(T6272="Critical",1,0)</f>
        <v>2</v>
      </c>
      <c r="S6272" s="6" t="str">
        <f>IF(R6272&lt;=1,"Low",
IF(R6272=2,"Medium","High"))</f>
        <v>Medium</v>
      </c>
      <c r="T6272" s="1" t="s">
        <v>71</v>
      </c>
    </row>
    <row r="6273" spans="1:20">
      <c r="A6273" s="1" t="s">
        <v>17270</v>
      </c>
      <c r="B6273" s="1">
        <v>59</v>
      </c>
      <c r="C6273" s="1" t="s">
        <v>21</v>
      </c>
      <c r="D6273" s="1" t="s">
        <v>68</v>
      </c>
      <c r="E6273" s="1" t="s">
        <v>45</v>
      </c>
      <c r="F6273" s="2">
        <v>44090</v>
      </c>
      <c r="G6273" s="1" t="s">
        <v>3891</v>
      </c>
      <c r="H6273" s="1" t="s">
        <v>17271</v>
      </c>
      <c r="I6273" s="1" t="s">
        <v>60</v>
      </c>
      <c r="J6273" s="3">
        <v>48581.3276576223</v>
      </c>
      <c r="K6273" s="1">
        <v>298</v>
      </c>
      <c r="L6273" s="1" t="s">
        <v>27</v>
      </c>
      <c r="M6273" s="2">
        <v>44101</v>
      </c>
      <c r="N6273" s="1" t="s">
        <v>97</v>
      </c>
      <c r="O6273" s="1">
        <f>M6273-F6273</f>
        <v>11</v>
      </c>
      <c r="P6273" s="1" t="str">
        <f>IF(B6273&lt;=17,"Teen",
IF(B6273&lt;=25,"Young Adult",
IF(B6273&lt;=35,"Adult",
IF(B6273&lt;=50,"Middle Age","Senior"))))</f>
        <v>Senior</v>
      </c>
      <c r="Q6273" s="3">
        <f>J6273/O6273</f>
        <v>4416.4843325111178</v>
      </c>
      <c r="R6273" s="5">
        <f>IF(B6273&gt;60,1,0)
+ IF(O6273&gt;7,1,0)
+ IF(L6273="Emergency",1,0)
+ IF(T6273="Critical",1,0)</f>
        <v>1</v>
      </c>
      <c r="S6273" s="6" t="str">
        <f>IF(R6273&lt;=1,"Low",
IF(R6273=2,"Medium","High"))</f>
        <v>Low</v>
      </c>
      <c r="T6273" s="1" t="s">
        <v>71</v>
      </c>
    </row>
    <row r="6274" spans="1:20">
      <c r="A6274" s="1" t="s">
        <v>17272</v>
      </c>
      <c r="B6274" s="1">
        <v>51</v>
      </c>
      <c r="C6274" s="1" t="s">
        <v>21</v>
      </c>
      <c r="D6274" s="1" t="s">
        <v>73</v>
      </c>
      <c r="E6274" s="1" t="s">
        <v>33</v>
      </c>
      <c r="F6274" s="2">
        <v>44089</v>
      </c>
      <c r="G6274" s="1" t="s">
        <v>17273</v>
      </c>
      <c r="H6274" s="1" t="s">
        <v>17274</v>
      </c>
      <c r="I6274" s="1" t="s">
        <v>56</v>
      </c>
      <c r="J6274" s="3">
        <v>45825.978895391199</v>
      </c>
      <c r="K6274" s="1">
        <v>311</v>
      </c>
      <c r="L6274" s="1" t="s">
        <v>37</v>
      </c>
      <c r="M6274" s="2">
        <v>44099</v>
      </c>
      <c r="N6274" s="1" t="s">
        <v>48</v>
      </c>
      <c r="O6274" s="1">
        <f>M6274-F6274</f>
        <v>10</v>
      </c>
      <c r="P6274" s="1" t="str">
        <f>IF(B6274&lt;=17,"Teen",
IF(B6274&lt;=25,"Young Adult",
IF(B6274&lt;=35,"Adult",
IF(B6274&lt;=50,"Middle Age","Senior"))))</f>
        <v>Senior</v>
      </c>
      <c r="Q6274" s="3">
        <f>J6274/O6274</f>
        <v>4582.5978895391199</v>
      </c>
      <c r="R6274" s="5">
        <f>IF(B6274&gt;60,1,0)
+ IF(O6274&gt;7,1,0)
+ IF(L6274="Emergency",1,0)
+ IF(T6274="Critical",1,0)</f>
        <v>1</v>
      </c>
      <c r="S6274" s="6" t="str">
        <f>IF(R6274&lt;=1,"Low",
IF(R6274=2,"Medium","High"))</f>
        <v>Low</v>
      </c>
      <c r="T6274" s="1" t="s">
        <v>71</v>
      </c>
    </row>
    <row r="6275" spans="1:20">
      <c r="A6275" s="1" t="s">
        <v>17275</v>
      </c>
      <c r="B6275" s="1">
        <v>40</v>
      </c>
      <c r="C6275" s="1" t="s">
        <v>21</v>
      </c>
      <c r="D6275" s="1" t="s">
        <v>62</v>
      </c>
      <c r="E6275" s="1" t="s">
        <v>74</v>
      </c>
      <c r="F6275" s="2">
        <v>44089</v>
      </c>
      <c r="G6275" s="1" t="s">
        <v>17276</v>
      </c>
      <c r="H6275" s="1" t="s">
        <v>17277</v>
      </c>
      <c r="I6275" s="1" t="s">
        <v>65</v>
      </c>
      <c r="J6275" s="3">
        <v>40368.630785273599</v>
      </c>
      <c r="K6275" s="1">
        <v>467</v>
      </c>
      <c r="L6275" s="1" t="s">
        <v>42</v>
      </c>
      <c r="M6275" s="2">
        <v>44102</v>
      </c>
      <c r="N6275" s="1" t="s">
        <v>28</v>
      </c>
      <c r="O6275" s="1">
        <f>M6275-F6275</f>
        <v>13</v>
      </c>
      <c r="P6275" s="1" t="str">
        <f>IF(B6275&lt;=17,"Teen",
IF(B6275&lt;=25,"Young Adult",
IF(B6275&lt;=35,"Adult",
IF(B6275&lt;=50,"Middle Age","Senior"))))</f>
        <v>Middle Age</v>
      </c>
      <c r="Q6275" s="3">
        <f>J6275/O6275</f>
        <v>3105.279291174892</v>
      </c>
      <c r="R6275" s="5">
        <f>IF(B6275&gt;60,1,0)
+ IF(O6275&gt;7,1,0)
+ IF(L6275="Emergency",1,0)
+ IF(T6275="Critical",1,0)</f>
        <v>2</v>
      </c>
      <c r="S6275" s="6" t="str">
        <f>IF(R6275&lt;=1,"Low",
IF(R6275=2,"Medium","High"))</f>
        <v>Medium</v>
      </c>
      <c r="T6275" s="1" t="s">
        <v>29</v>
      </c>
    </row>
    <row r="6276" spans="1:20">
      <c r="A6276" s="1" t="s">
        <v>17278</v>
      </c>
      <c r="B6276" s="1">
        <v>59</v>
      </c>
      <c r="C6276" s="1" t="s">
        <v>51</v>
      </c>
      <c r="D6276" s="1" t="s">
        <v>52</v>
      </c>
      <c r="E6276" s="1" t="s">
        <v>33</v>
      </c>
      <c r="F6276" s="2">
        <v>44089</v>
      </c>
      <c r="G6276" s="1" t="s">
        <v>17279</v>
      </c>
      <c r="H6276" s="1" t="s">
        <v>17280</v>
      </c>
      <c r="I6276" s="1" t="s">
        <v>60</v>
      </c>
      <c r="J6276" s="3">
        <v>29869.7560452004</v>
      </c>
      <c r="K6276" s="1">
        <v>265</v>
      </c>
      <c r="L6276" s="1" t="s">
        <v>37</v>
      </c>
      <c r="M6276" s="2">
        <v>44095</v>
      </c>
      <c r="N6276" s="1" t="s">
        <v>66</v>
      </c>
      <c r="O6276" s="1">
        <f>M6276-F6276</f>
        <v>6</v>
      </c>
      <c r="P6276" s="1" t="str">
        <f>IF(B6276&lt;=17,"Teen",
IF(B6276&lt;=25,"Young Adult",
IF(B6276&lt;=35,"Adult",
IF(B6276&lt;=50,"Middle Age","Senior"))))</f>
        <v>Senior</v>
      </c>
      <c r="Q6276" s="3">
        <f>J6276/O6276</f>
        <v>4978.2926742000664</v>
      </c>
      <c r="R6276" s="5">
        <f>IF(B6276&gt;60,1,0)
+ IF(O6276&gt;7,1,0)
+ IF(L6276="Emergency",1,0)
+ IF(T6276="Critical",1,0)</f>
        <v>0</v>
      </c>
      <c r="S6276" s="6" t="str">
        <f>IF(R6276&lt;=1,"Low",
IF(R6276=2,"Medium","High"))</f>
        <v>Low</v>
      </c>
      <c r="T6276" s="1" t="s">
        <v>49</v>
      </c>
    </row>
    <row r="6277" spans="1:20">
      <c r="A6277" s="1" t="s">
        <v>17281</v>
      </c>
      <c r="B6277" s="1">
        <v>57</v>
      </c>
      <c r="C6277" s="1" t="s">
        <v>21</v>
      </c>
      <c r="D6277" s="1" t="s">
        <v>73</v>
      </c>
      <c r="E6277" s="1" t="s">
        <v>74</v>
      </c>
      <c r="F6277" s="2">
        <v>44089</v>
      </c>
      <c r="G6277" s="1" t="s">
        <v>17282</v>
      </c>
      <c r="H6277" s="1" t="s">
        <v>1408</v>
      </c>
      <c r="I6277" s="1" t="s">
        <v>65</v>
      </c>
      <c r="J6277" s="3">
        <v>40002.891233070302</v>
      </c>
      <c r="K6277" s="1">
        <v>209</v>
      </c>
      <c r="L6277" s="1" t="s">
        <v>42</v>
      </c>
      <c r="M6277" s="2">
        <v>44099</v>
      </c>
      <c r="N6277" s="1" t="s">
        <v>38</v>
      </c>
      <c r="O6277" s="1">
        <f>M6277-F6277</f>
        <v>10</v>
      </c>
      <c r="P6277" s="1" t="str">
        <f>IF(B6277&lt;=17,"Teen",
IF(B6277&lt;=25,"Young Adult",
IF(B6277&lt;=35,"Adult",
IF(B6277&lt;=50,"Middle Age","Senior"))))</f>
        <v>Senior</v>
      </c>
      <c r="Q6277" s="3">
        <f>J6277/O6277</f>
        <v>4000.2891233070304</v>
      </c>
      <c r="R6277" s="5">
        <f>IF(B6277&gt;60,1,0)
+ IF(O6277&gt;7,1,0)
+ IF(L6277="Emergency",1,0)
+ IF(T6277="Critical",1,0)</f>
        <v>2</v>
      </c>
      <c r="S6277" s="6" t="str">
        <f>IF(R6277&lt;=1,"Low",
IF(R6277=2,"Medium","High"))</f>
        <v>Medium</v>
      </c>
      <c r="T6277" s="1" t="s">
        <v>29</v>
      </c>
    </row>
    <row r="6278" spans="1:20">
      <c r="A6278" s="1" t="s">
        <v>17283</v>
      </c>
      <c r="B6278" s="1">
        <v>36</v>
      </c>
      <c r="C6278" s="1" t="s">
        <v>51</v>
      </c>
      <c r="D6278" s="1" t="s">
        <v>32</v>
      </c>
      <c r="E6278" s="1" t="s">
        <v>33</v>
      </c>
      <c r="F6278" s="2">
        <v>44089</v>
      </c>
      <c r="G6278" s="1" t="s">
        <v>17284</v>
      </c>
      <c r="H6278" s="1" t="s">
        <v>17285</v>
      </c>
      <c r="I6278" s="1" t="s">
        <v>65</v>
      </c>
      <c r="J6278" s="3">
        <v>32300.560398662201</v>
      </c>
      <c r="K6278" s="1">
        <v>413</v>
      </c>
      <c r="L6278" s="1" t="s">
        <v>27</v>
      </c>
      <c r="M6278" s="2">
        <v>44091</v>
      </c>
      <c r="N6278" s="1" t="s">
        <v>66</v>
      </c>
      <c r="O6278" s="1">
        <f>M6278-F6278</f>
        <v>2</v>
      </c>
      <c r="P6278" s="1" t="str">
        <f>IF(B6278&lt;=17,"Teen",
IF(B6278&lt;=25,"Young Adult",
IF(B6278&lt;=35,"Adult",
IF(B6278&lt;=50,"Middle Age","Senior"))))</f>
        <v>Middle Age</v>
      </c>
      <c r="Q6278" s="3">
        <f>J6278/O6278</f>
        <v>16150.2801993311</v>
      </c>
      <c r="R6278" s="5">
        <f>IF(B6278&gt;60,1,0)
+ IF(O6278&gt;7,1,0)
+ IF(L6278="Emergency",1,0)
+ IF(T6278="Critical",1,0)</f>
        <v>0</v>
      </c>
      <c r="S6278" s="6" t="str">
        <f>IF(R6278&lt;=1,"Low",
IF(R6278=2,"Medium","High"))</f>
        <v>Low</v>
      </c>
      <c r="T6278" s="1" t="s">
        <v>49</v>
      </c>
    </row>
    <row r="6279" spans="1:20">
      <c r="A6279" s="1" t="s">
        <v>17286</v>
      </c>
      <c r="B6279" s="1">
        <v>69</v>
      </c>
      <c r="C6279" s="1" t="s">
        <v>21</v>
      </c>
      <c r="D6279" s="1" t="s">
        <v>91</v>
      </c>
      <c r="E6279" s="1" t="s">
        <v>84</v>
      </c>
      <c r="F6279" s="2">
        <v>44089</v>
      </c>
      <c r="G6279" s="1" t="s">
        <v>12026</v>
      </c>
      <c r="H6279" s="1" t="s">
        <v>17287</v>
      </c>
      <c r="I6279" s="1" t="s">
        <v>56</v>
      </c>
      <c r="J6279" s="3">
        <v>35678.653215172802</v>
      </c>
      <c r="K6279" s="1">
        <v>167</v>
      </c>
      <c r="L6279" s="1" t="s">
        <v>42</v>
      </c>
      <c r="M6279" s="2">
        <v>44097</v>
      </c>
      <c r="N6279" s="1" t="s">
        <v>97</v>
      </c>
      <c r="O6279" s="1">
        <f>M6279-F6279</f>
        <v>8</v>
      </c>
      <c r="P6279" s="1" t="str">
        <f>IF(B6279&lt;=17,"Teen",
IF(B6279&lt;=25,"Young Adult",
IF(B6279&lt;=35,"Adult",
IF(B6279&lt;=50,"Middle Age","Senior"))))</f>
        <v>Senior</v>
      </c>
      <c r="Q6279" s="3">
        <f>J6279/O6279</f>
        <v>4459.8316518966003</v>
      </c>
      <c r="R6279" s="5">
        <f>IF(B6279&gt;60,1,0)
+ IF(O6279&gt;7,1,0)
+ IF(L6279="Emergency",1,0)
+ IF(T6279="Critical",1,0)</f>
        <v>3</v>
      </c>
      <c r="S6279" s="6" t="str">
        <f>IF(R6279&lt;=1,"Low",
IF(R6279=2,"Medium","High"))</f>
        <v>High</v>
      </c>
      <c r="T6279" s="1" t="s">
        <v>29</v>
      </c>
    </row>
    <row r="6280" spans="1:20">
      <c r="A6280" s="1" t="s">
        <v>9428</v>
      </c>
      <c r="B6280" s="1">
        <v>60</v>
      </c>
      <c r="C6280" s="1" t="s">
        <v>51</v>
      </c>
      <c r="D6280" s="1" t="s">
        <v>73</v>
      </c>
      <c r="E6280" s="1" t="s">
        <v>45</v>
      </c>
      <c r="F6280" s="2">
        <v>44089</v>
      </c>
      <c r="G6280" s="1" t="s">
        <v>17288</v>
      </c>
      <c r="H6280" s="1" t="s">
        <v>1954</v>
      </c>
      <c r="I6280" s="1" t="s">
        <v>65</v>
      </c>
      <c r="J6280" s="3">
        <v>5808.2789377854597</v>
      </c>
      <c r="K6280" s="1">
        <v>360</v>
      </c>
      <c r="L6280" s="1" t="s">
        <v>37</v>
      </c>
      <c r="M6280" s="2">
        <v>44112</v>
      </c>
      <c r="N6280" s="1" t="s">
        <v>38</v>
      </c>
      <c r="O6280" s="1">
        <f>M6280-F6280</f>
        <v>23</v>
      </c>
      <c r="P6280" s="1" t="str">
        <f>IF(B6280&lt;=17,"Teen",
IF(B6280&lt;=25,"Young Adult",
IF(B6280&lt;=35,"Adult",
IF(B6280&lt;=50,"Middle Age","Senior"))))</f>
        <v>Senior</v>
      </c>
      <c r="Q6280" s="3">
        <f>J6280/O6280</f>
        <v>252.53386686023737</v>
      </c>
      <c r="R6280" s="5">
        <f>IF(B6280&gt;60,1,0)
+ IF(O6280&gt;7,1,0)
+ IF(L6280="Emergency",1,0)
+ IF(T6280="Critical",1,0)</f>
        <v>1</v>
      </c>
      <c r="S6280" s="6" t="str">
        <f>IF(R6280&lt;=1,"Low",
IF(R6280=2,"Medium","High"))</f>
        <v>Low</v>
      </c>
      <c r="T6280" s="1" t="s">
        <v>29</v>
      </c>
    </row>
    <row r="6281" spans="1:20">
      <c r="A6281" s="1" t="s">
        <v>17289</v>
      </c>
      <c r="B6281" s="1">
        <v>53</v>
      </c>
      <c r="C6281" s="1" t="s">
        <v>21</v>
      </c>
      <c r="D6281" s="1" t="s">
        <v>52</v>
      </c>
      <c r="E6281" s="1" t="s">
        <v>23</v>
      </c>
      <c r="F6281" s="2">
        <v>44088</v>
      </c>
      <c r="G6281" s="1" t="s">
        <v>17290</v>
      </c>
      <c r="H6281" s="1" t="s">
        <v>17291</v>
      </c>
      <c r="I6281" s="1" t="s">
        <v>36</v>
      </c>
      <c r="J6281" s="3">
        <v>11784.941422681901</v>
      </c>
      <c r="K6281" s="1">
        <v>176</v>
      </c>
      <c r="L6281" s="1" t="s">
        <v>27</v>
      </c>
      <c r="M6281" s="2">
        <v>44101</v>
      </c>
      <c r="N6281" s="1" t="s">
        <v>66</v>
      </c>
      <c r="O6281" s="1">
        <f>M6281-F6281</f>
        <v>13</v>
      </c>
      <c r="P6281" s="1" t="str">
        <f>IF(B6281&lt;=17,"Teen",
IF(B6281&lt;=25,"Young Adult",
IF(B6281&lt;=35,"Adult",
IF(B6281&lt;=50,"Middle Age","Senior"))))</f>
        <v>Senior</v>
      </c>
      <c r="Q6281" s="3">
        <f>J6281/O6281</f>
        <v>906.53395559091541</v>
      </c>
      <c r="R6281" s="5">
        <f>IF(B6281&gt;60,1,0)
+ IF(O6281&gt;7,1,0)
+ IF(L6281="Emergency",1,0)
+ IF(T6281="Critical",1,0)</f>
        <v>1</v>
      </c>
      <c r="S6281" s="6" t="str">
        <f>IF(R6281&lt;=1,"Low",
IF(R6281=2,"Medium","High"))</f>
        <v>Low</v>
      </c>
      <c r="T6281" s="1" t="s">
        <v>29</v>
      </c>
    </row>
    <row r="6282" spans="1:20">
      <c r="A6282" s="1" t="s">
        <v>17292</v>
      </c>
      <c r="B6282" s="1">
        <v>71</v>
      </c>
      <c r="C6282" s="1" t="s">
        <v>21</v>
      </c>
      <c r="D6282" s="1" t="s">
        <v>68</v>
      </c>
      <c r="E6282" s="1" t="s">
        <v>74</v>
      </c>
      <c r="F6282" s="2">
        <v>44088</v>
      </c>
      <c r="G6282" s="1" t="s">
        <v>17293</v>
      </c>
      <c r="H6282" s="1" t="s">
        <v>17294</v>
      </c>
      <c r="I6282" s="1" t="s">
        <v>56</v>
      </c>
      <c r="J6282" s="3">
        <v>44486.434017629501</v>
      </c>
      <c r="K6282" s="1">
        <v>319</v>
      </c>
      <c r="L6282" s="1" t="s">
        <v>37</v>
      </c>
      <c r="M6282" s="2">
        <v>44090</v>
      </c>
      <c r="N6282" s="1" t="s">
        <v>28</v>
      </c>
      <c r="O6282" s="1">
        <f>M6282-F6282</f>
        <v>2</v>
      </c>
      <c r="P6282" s="1" t="str">
        <f>IF(B6282&lt;=17,"Teen",
IF(B6282&lt;=25,"Young Adult",
IF(B6282&lt;=35,"Adult",
IF(B6282&lt;=50,"Middle Age","Senior"))))</f>
        <v>Senior</v>
      </c>
      <c r="Q6282" s="3">
        <f>J6282/O6282</f>
        <v>22243.21700881475</v>
      </c>
      <c r="R6282" s="5">
        <f>IF(B6282&gt;60,1,0)
+ IF(O6282&gt;7,1,0)
+ IF(L6282="Emergency",1,0)
+ IF(T6282="Critical",1,0)</f>
        <v>1</v>
      </c>
      <c r="S6282" s="6" t="str">
        <f>IF(R6282&lt;=1,"Low",
IF(R6282=2,"Medium","High"))</f>
        <v>Low</v>
      </c>
      <c r="T6282" s="1" t="s">
        <v>29</v>
      </c>
    </row>
    <row r="6283" spans="1:20">
      <c r="A6283" s="1" t="s">
        <v>17295</v>
      </c>
      <c r="B6283" s="1">
        <v>59</v>
      </c>
      <c r="C6283" s="1" t="s">
        <v>51</v>
      </c>
      <c r="D6283" s="1" t="s">
        <v>73</v>
      </c>
      <c r="E6283" s="1" t="s">
        <v>53</v>
      </c>
      <c r="F6283" s="2">
        <v>44087</v>
      </c>
      <c r="G6283" s="1" t="s">
        <v>17296</v>
      </c>
      <c r="H6283" s="1" t="s">
        <v>17297</v>
      </c>
      <c r="I6283" s="1" t="s">
        <v>60</v>
      </c>
      <c r="J6283" s="3">
        <v>34728.988387154299</v>
      </c>
      <c r="K6283" s="1">
        <v>195</v>
      </c>
      <c r="L6283" s="1" t="s">
        <v>37</v>
      </c>
      <c r="M6283" s="2">
        <v>44110</v>
      </c>
      <c r="N6283" s="1" t="s">
        <v>97</v>
      </c>
      <c r="O6283" s="1">
        <f>M6283-F6283</f>
        <v>23</v>
      </c>
      <c r="P6283" s="1" t="str">
        <f>IF(B6283&lt;=17,"Teen",
IF(B6283&lt;=25,"Young Adult",
IF(B6283&lt;=35,"Adult",
IF(B6283&lt;=50,"Middle Age","Senior"))))</f>
        <v>Senior</v>
      </c>
      <c r="Q6283" s="3">
        <f>J6283/O6283</f>
        <v>1509.9560168327955</v>
      </c>
      <c r="R6283" s="5">
        <f>IF(B6283&gt;60,1,0)
+ IF(O6283&gt;7,1,0)
+ IF(L6283="Emergency",1,0)
+ IF(T6283="Critical",1,0)</f>
        <v>1</v>
      </c>
      <c r="S6283" s="6" t="str">
        <f>IF(R6283&lt;=1,"Low",
IF(R6283=2,"Medium","High"))</f>
        <v>Low</v>
      </c>
      <c r="T6283" s="1" t="s">
        <v>29</v>
      </c>
    </row>
    <row r="6284" spans="1:20">
      <c r="A6284" s="1" t="s">
        <v>17298</v>
      </c>
      <c r="B6284" s="1">
        <v>29</v>
      </c>
      <c r="C6284" s="1" t="s">
        <v>51</v>
      </c>
      <c r="D6284" s="1" t="s">
        <v>44</v>
      </c>
      <c r="E6284" s="1" t="s">
        <v>45</v>
      </c>
      <c r="F6284" s="2">
        <v>44087</v>
      </c>
      <c r="G6284" s="1" t="s">
        <v>17299</v>
      </c>
      <c r="H6284" s="1" t="s">
        <v>17300</v>
      </c>
      <c r="I6284" s="1" t="s">
        <v>26</v>
      </c>
      <c r="J6284" s="3">
        <v>35700.222086351998</v>
      </c>
      <c r="K6284" s="1">
        <v>231</v>
      </c>
      <c r="L6284" s="1" t="s">
        <v>27</v>
      </c>
      <c r="M6284" s="2">
        <v>44088</v>
      </c>
      <c r="N6284" s="1" t="s">
        <v>28</v>
      </c>
      <c r="O6284" s="1">
        <f>M6284-F6284</f>
        <v>1</v>
      </c>
      <c r="P6284" s="1" t="str">
        <f>IF(B6284&lt;=17,"Teen",
IF(B6284&lt;=25,"Young Adult",
IF(B6284&lt;=35,"Adult",
IF(B6284&lt;=50,"Middle Age","Senior"))))</f>
        <v>Adult</v>
      </c>
      <c r="Q6284" s="3">
        <f>J6284/O6284</f>
        <v>35700.222086351998</v>
      </c>
      <c r="R6284" s="5">
        <f>IF(B6284&gt;60,1,0)
+ IF(O6284&gt;7,1,0)
+ IF(L6284="Emergency",1,0)
+ IF(T6284="Critical",1,0)</f>
        <v>0</v>
      </c>
      <c r="S6284" s="6" t="str">
        <f>IF(R6284&lt;=1,"Low",
IF(R6284=2,"Medium","High"))</f>
        <v>Low</v>
      </c>
      <c r="T6284" s="1" t="s">
        <v>49</v>
      </c>
    </row>
    <row r="6285" spans="1:20">
      <c r="A6285" s="1" t="s">
        <v>17301</v>
      </c>
      <c r="B6285" s="1">
        <v>44</v>
      </c>
      <c r="C6285" s="1" t="s">
        <v>21</v>
      </c>
      <c r="D6285" s="1" t="s">
        <v>62</v>
      </c>
      <c r="E6285" s="1" t="s">
        <v>74</v>
      </c>
      <c r="F6285" s="2">
        <v>44087</v>
      </c>
      <c r="G6285" s="1" t="s">
        <v>13474</v>
      </c>
      <c r="H6285" s="1" t="s">
        <v>4368</v>
      </c>
      <c r="I6285" s="1" t="s">
        <v>60</v>
      </c>
      <c r="J6285" s="3">
        <v>2510.0327631516402</v>
      </c>
      <c r="K6285" s="1">
        <v>425</v>
      </c>
      <c r="L6285" s="1" t="s">
        <v>27</v>
      </c>
      <c r="M6285" s="2">
        <v>44098</v>
      </c>
      <c r="N6285" s="1" t="s">
        <v>28</v>
      </c>
      <c r="O6285" s="1">
        <f>M6285-F6285</f>
        <v>11</v>
      </c>
      <c r="P6285" s="1" t="str">
        <f>IF(B6285&lt;=17,"Teen",
IF(B6285&lt;=25,"Young Adult",
IF(B6285&lt;=35,"Adult",
IF(B6285&lt;=50,"Middle Age","Senior"))))</f>
        <v>Middle Age</v>
      </c>
      <c r="Q6285" s="3">
        <f>J6285/O6285</f>
        <v>228.18479665014911</v>
      </c>
      <c r="R6285" s="5">
        <f>IF(B6285&gt;60,1,0)
+ IF(O6285&gt;7,1,0)
+ IF(L6285="Emergency",1,0)
+ IF(T6285="Critical",1,0)</f>
        <v>1</v>
      </c>
      <c r="S6285" s="6" t="str">
        <f>IF(R6285&lt;=1,"Low",
IF(R6285=2,"Medium","High"))</f>
        <v>Low</v>
      </c>
      <c r="T6285" s="1" t="s">
        <v>49</v>
      </c>
    </row>
    <row r="6286" spans="1:20">
      <c r="A6286" s="1" t="s">
        <v>17302</v>
      </c>
      <c r="B6286" s="1">
        <v>39</v>
      </c>
      <c r="C6286" s="1" t="s">
        <v>21</v>
      </c>
      <c r="D6286" s="1" t="s">
        <v>62</v>
      </c>
      <c r="E6286" s="1" t="s">
        <v>23</v>
      </c>
      <c r="F6286" s="2">
        <v>44087</v>
      </c>
      <c r="G6286" s="1" t="s">
        <v>17303</v>
      </c>
      <c r="H6286" s="1" t="s">
        <v>17304</v>
      </c>
      <c r="I6286" s="1" t="s">
        <v>26</v>
      </c>
      <c r="J6286" s="3">
        <v>39798.263446068901</v>
      </c>
      <c r="K6286" s="1">
        <v>219</v>
      </c>
      <c r="L6286" s="1" t="s">
        <v>42</v>
      </c>
      <c r="M6286" s="2">
        <v>44089</v>
      </c>
      <c r="N6286" s="1" t="s">
        <v>48</v>
      </c>
      <c r="O6286" s="1">
        <f>M6286-F6286</f>
        <v>2</v>
      </c>
      <c r="P6286" s="1" t="str">
        <f>IF(B6286&lt;=17,"Teen",
IF(B6286&lt;=25,"Young Adult",
IF(B6286&lt;=35,"Adult",
IF(B6286&lt;=50,"Middle Age","Senior"))))</f>
        <v>Middle Age</v>
      </c>
      <c r="Q6286" s="3">
        <f>J6286/O6286</f>
        <v>19899.13172303445</v>
      </c>
      <c r="R6286" s="5">
        <f>IF(B6286&gt;60,1,0)
+ IF(O6286&gt;7,1,0)
+ IF(L6286="Emergency",1,0)
+ IF(T6286="Critical",1,0)</f>
        <v>1</v>
      </c>
      <c r="S6286" s="6" t="str">
        <f>IF(R6286&lt;=1,"Low",
IF(R6286=2,"Medium","High"))</f>
        <v>Low</v>
      </c>
      <c r="T6286" s="1" t="s">
        <v>49</v>
      </c>
    </row>
    <row r="6287" spans="1:20">
      <c r="A6287" s="1" t="s">
        <v>17305</v>
      </c>
      <c r="B6287" s="1">
        <v>28</v>
      </c>
      <c r="C6287" s="1" t="s">
        <v>51</v>
      </c>
      <c r="D6287" s="1" t="s">
        <v>44</v>
      </c>
      <c r="E6287" s="1" t="s">
        <v>33</v>
      </c>
      <c r="F6287" s="2">
        <v>44087</v>
      </c>
      <c r="G6287" s="1" t="s">
        <v>17306</v>
      </c>
      <c r="H6287" s="1" t="s">
        <v>17307</v>
      </c>
      <c r="I6287" s="1" t="s">
        <v>65</v>
      </c>
      <c r="J6287" s="3">
        <v>8545.4022174754991</v>
      </c>
      <c r="K6287" s="1">
        <v>405</v>
      </c>
      <c r="L6287" s="1" t="s">
        <v>27</v>
      </c>
      <c r="M6287" s="2">
        <v>44092</v>
      </c>
      <c r="N6287" s="1" t="s">
        <v>97</v>
      </c>
      <c r="O6287" s="1">
        <f>M6287-F6287</f>
        <v>5</v>
      </c>
      <c r="P6287" s="1" t="str">
        <f>IF(B6287&lt;=17,"Teen",
IF(B6287&lt;=25,"Young Adult",
IF(B6287&lt;=35,"Adult",
IF(B6287&lt;=50,"Middle Age","Senior"))))</f>
        <v>Adult</v>
      </c>
      <c r="Q6287" s="3">
        <f>J6287/O6287</f>
        <v>1709.0804434950999</v>
      </c>
      <c r="R6287" s="5">
        <f>IF(B6287&gt;60,1,0)
+ IF(O6287&gt;7,1,0)
+ IF(L6287="Emergency",1,0)
+ IF(T6287="Critical",1,0)</f>
        <v>0</v>
      </c>
      <c r="S6287" s="6" t="str">
        <f>IF(R6287&lt;=1,"Low",
IF(R6287=2,"Medium","High"))</f>
        <v>Low</v>
      </c>
      <c r="T6287" s="1" t="s">
        <v>29</v>
      </c>
    </row>
    <row r="6288" spans="1:20">
      <c r="A6288" s="1" t="s">
        <v>17308</v>
      </c>
      <c r="B6288" s="1">
        <v>83</v>
      </c>
      <c r="C6288" s="1" t="s">
        <v>21</v>
      </c>
      <c r="D6288" s="1" t="s">
        <v>91</v>
      </c>
      <c r="E6288" s="1" t="s">
        <v>33</v>
      </c>
      <c r="F6288" s="2">
        <v>44086</v>
      </c>
      <c r="G6288" s="1" t="s">
        <v>17309</v>
      </c>
      <c r="H6288" s="1" t="s">
        <v>17310</v>
      </c>
      <c r="I6288" s="1" t="s">
        <v>56</v>
      </c>
      <c r="J6288" s="3">
        <v>14948.7279197764</v>
      </c>
      <c r="K6288" s="1">
        <v>145</v>
      </c>
      <c r="L6288" s="1" t="s">
        <v>27</v>
      </c>
      <c r="M6288" s="2">
        <v>44090</v>
      </c>
      <c r="N6288" s="1" t="s">
        <v>48</v>
      </c>
      <c r="O6288" s="1">
        <f>M6288-F6288</f>
        <v>4</v>
      </c>
      <c r="P6288" s="1" t="str">
        <f>IF(B6288&lt;=17,"Teen",
IF(B6288&lt;=25,"Young Adult",
IF(B6288&lt;=35,"Adult",
IF(B6288&lt;=50,"Middle Age","Senior"))))</f>
        <v>Senior</v>
      </c>
      <c r="Q6288" s="3">
        <f>J6288/O6288</f>
        <v>3737.1819799441</v>
      </c>
      <c r="R6288" s="5">
        <f>IF(B6288&gt;60,1,0)
+ IF(O6288&gt;7,1,0)
+ IF(L6288="Emergency",1,0)
+ IF(T6288="Critical",1,0)</f>
        <v>1</v>
      </c>
      <c r="S6288" s="6" t="str">
        <f>IF(R6288&lt;=1,"Low",
IF(R6288=2,"Medium","High"))</f>
        <v>Low</v>
      </c>
      <c r="T6288" s="1" t="s">
        <v>71</v>
      </c>
    </row>
    <row r="6289" spans="1:20">
      <c r="A6289" s="1" t="s">
        <v>17311</v>
      </c>
      <c r="B6289" s="1">
        <v>32</v>
      </c>
      <c r="C6289" s="1" t="s">
        <v>21</v>
      </c>
      <c r="D6289" s="1" t="s">
        <v>52</v>
      </c>
      <c r="E6289" s="1" t="s">
        <v>53</v>
      </c>
      <c r="F6289" s="2">
        <v>44086</v>
      </c>
      <c r="G6289" s="1" t="s">
        <v>17312</v>
      </c>
      <c r="H6289" s="1" t="s">
        <v>17313</v>
      </c>
      <c r="I6289" s="1" t="s">
        <v>26</v>
      </c>
      <c r="J6289" s="3">
        <v>34819.7154197161</v>
      </c>
      <c r="K6289" s="1">
        <v>441</v>
      </c>
      <c r="L6289" s="1" t="s">
        <v>42</v>
      </c>
      <c r="M6289" s="2">
        <v>44092</v>
      </c>
      <c r="N6289" s="1" t="s">
        <v>28</v>
      </c>
      <c r="O6289" s="1">
        <f>M6289-F6289</f>
        <v>6</v>
      </c>
      <c r="P6289" s="1" t="str">
        <f>IF(B6289&lt;=17,"Teen",
IF(B6289&lt;=25,"Young Adult",
IF(B6289&lt;=35,"Adult",
IF(B6289&lt;=50,"Middle Age","Senior"))))</f>
        <v>Adult</v>
      </c>
      <c r="Q6289" s="3">
        <f>J6289/O6289</f>
        <v>5803.2859032860169</v>
      </c>
      <c r="R6289" s="5">
        <f>IF(B6289&gt;60,1,0)
+ IF(O6289&gt;7,1,0)
+ IF(L6289="Emergency",1,0)
+ IF(T6289="Critical",1,0)</f>
        <v>1</v>
      </c>
      <c r="S6289" s="6" t="str">
        <f>IF(R6289&lt;=1,"Low",
IF(R6289=2,"Medium","High"))</f>
        <v>Low</v>
      </c>
      <c r="T6289" s="1" t="s">
        <v>49</v>
      </c>
    </row>
    <row r="6290" spans="1:20">
      <c r="A6290" s="1" t="s">
        <v>17314</v>
      </c>
      <c r="B6290" s="1">
        <v>52</v>
      </c>
      <c r="C6290" s="1" t="s">
        <v>21</v>
      </c>
      <c r="D6290" s="1" t="s">
        <v>68</v>
      </c>
      <c r="E6290" s="1" t="s">
        <v>84</v>
      </c>
      <c r="F6290" s="2">
        <v>44086</v>
      </c>
      <c r="G6290" s="1" t="s">
        <v>17315</v>
      </c>
      <c r="H6290" s="1" t="s">
        <v>17316</v>
      </c>
      <c r="I6290" s="1" t="s">
        <v>60</v>
      </c>
      <c r="J6290" s="3">
        <v>32645.3684659096</v>
      </c>
      <c r="K6290" s="1">
        <v>258</v>
      </c>
      <c r="L6290" s="1" t="s">
        <v>27</v>
      </c>
      <c r="M6290" s="2">
        <v>44089</v>
      </c>
      <c r="N6290" s="1" t="s">
        <v>38</v>
      </c>
      <c r="O6290" s="1">
        <f>M6290-F6290</f>
        <v>3</v>
      </c>
      <c r="P6290" s="1" t="str">
        <f>IF(B6290&lt;=17,"Teen",
IF(B6290&lt;=25,"Young Adult",
IF(B6290&lt;=35,"Adult",
IF(B6290&lt;=50,"Middle Age","Senior"))))</f>
        <v>Senior</v>
      </c>
      <c r="Q6290" s="3">
        <f>J6290/O6290</f>
        <v>10881.789488636534</v>
      </c>
      <c r="R6290" s="5">
        <f>IF(B6290&gt;60,1,0)
+ IF(O6290&gt;7,1,0)
+ IF(L6290="Emergency",1,0)
+ IF(T6290="Critical",1,0)</f>
        <v>0</v>
      </c>
      <c r="S6290" s="6" t="str">
        <f>IF(R6290&lt;=1,"Low",
IF(R6290=2,"Medium","High"))</f>
        <v>Low</v>
      </c>
      <c r="T6290" s="1" t="s">
        <v>49</v>
      </c>
    </row>
    <row r="6291" spans="1:20">
      <c r="A6291" s="1" t="s">
        <v>14288</v>
      </c>
      <c r="B6291" s="1">
        <v>77</v>
      </c>
      <c r="C6291" s="1" t="s">
        <v>51</v>
      </c>
      <c r="D6291" s="1" t="s">
        <v>22</v>
      </c>
      <c r="E6291" s="1" t="s">
        <v>33</v>
      </c>
      <c r="F6291" s="2">
        <v>44085</v>
      </c>
      <c r="G6291" s="1" t="s">
        <v>17317</v>
      </c>
      <c r="H6291" s="1" t="s">
        <v>7799</v>
      </c>
      <c r="I6291" s="1" t="s">
        <v>26</v>
      </c>
      <c r="J6291" s="3">
        <v>35901.9235433621</v>
      </c>
      <c r="K6291" s="1">
        <v>178</v>
      </c>
      <c r="L6291" s="1" t="s">
        <v>42</v>
      </c>
      <c r="M6291" s="2">
        <v>44109</v>
      </c>
      <c r="N6291" s="1" t="s">
        <v>38</v>
      </c>
      <c r="O6291" s="1">
        <f>M6291-F6291</f>
        <v>24</v>
      </c>
      <c r="P6291" s="1" t="str">
        <f>IF(B6291&lt;=17,"Teen",
IF(B6291&lt;=25,"Young Adult",
IF(B6291&lt;=35,"Adult",
IF(B6291&lt;=50,"Middle Age","Senior"))))</f>
        <v>Senior</v>
      </c>
      <c r="Q6291" s="3">
        <f>J6291/O6291</f>
        <v>1495.9134809734207</v>
      </c>
      <c r="R6291" s="5">
        <f>IF(B6291&gt;60,1,0)
+ IF(O6291&gt;7,1,0)
+ IF(L6291="Emergency",1,0)
+ IF(T6291="Critical",1,0)</f>
        <v>3</v>
      </c>
      <c r="S6291" s="6" t="str">
        <f>IF(R6291&lt;=1,"Low",
IF(R6291=2,"Medium","High"))</f>
        <v>High</v>
      </c>
      <c r="T6291" s="1" t="s">
        <v>49</v>
      </c>
    </row>
    <row r="6292" spans="1:20">
      <c r="A6292" s="1" t="s">
        <v>17318</v>
      </c>
      <c r="B6292" s="1">
        <v>65</v>
      </c>
      <c r="C6292" s="1" t="s">
        <v>51</v>
      </c>
      <c r="D6292" s="1" t="s">
        <v>73</v>
      </c>
      <c r="E6292" s="1" t="s">
        <v>33</v>
      </c>
      <c r="F6292" s="2">
        <v>44085</v>
      </c>
      <c r="G6292" s="1" t="s">
        <v>9642</v>
      </c>
      <c r="H6292" s="1" t="s">
        <v>17319</v>
      </c>
      <c r="I6292" s="1" t="s">
        <v>56</v>
      </c>
      <c r="J6292" s="3">
        <v>2949.04325553136</v>
      </c>
      <c r="K6292" s="1">
        <v>290</v>
      </c>
      <c r="L6292" s="1" t="s">
        <v>42</v>
      </c>
      <c r="M6292" s="2">
        <v>44094</v>
      </c>
      <c r="N6292" s="1" t="s">
        <v>66</v>
      </c>
      <c r="O6292" s="1">
        <f>M6292-F6292</f>
        <v>9</v>
      </c>
      <c r="P6292" s="1" t="str">
        <f>IF(B6292&lt;=17,"Teen",
IF(B6292&lt;=25,"Young Adult",
IF(B6292&lt;=35,"Adult",
IF(B6292&lt;=50,"Middle Age","Senior"))))</f>
        <v>Senior</v>
      </c>
      <c r="Q6292" s="3">
        <f>J6292/O6292</f>
        <v>327.67147283681777</v>
      </c>
      <c r="R6292" s="5">
        <f>IF(B6292&gt;60,1,0)
+ IF(O6292&gt;7,1,0)
+ IF(L6292="Emergency",1,0)
+ IF(T6292="Critical",1,0)</f>
        <v>3</v>
      </c>
      <c r="S6292" s="6" t="str">
        <f>IF(R6292&lt;=1,"Low",
IF(R6292=2,"Medium","High"))</f>
        <v>High</v>
      </c>
      <c r="T6292" s="1" t="s">
        <v>71</v>
      </c>
    </row>
    <row r="6293" spans="1:20">
      <c r="A6293" s="1" t="s">
        <v>17320</v>
      </c>
      <c r="B6293" s="1">
        <v>34</v>
      </c>
      <c r="C6293" s="1" t="s">
        <v>51</v>
      </c>
      <c r="D6293" s="1" t="s">
        <v>73</v>
      </c>
      <c r="E6293" s="1" t="s">
        <v>84</v>
      </c>
      <c r="F6293" s="2">
        <v>44085</v>
      </c>
      <c r="G6293" s="1" t="s">
        <v>5615</v>
      </c>
      <c r="H6293" s="1" t="s">
        <v>17321</v>
      </c>
      <c r="I6293" s="1" t="s">
        <v>56</v>
      </c>
      <c r="J6293" s="3">
        <v>36032.081273543597</v>
      </c>
      <c r="K6293" s="1">
        <v>406</v>
      </c>
      <c r="L6293" s="1" t="s">
        <v>27</v>
      </c>
      <c r="M6293" s="2">
        <v>44110</v>
      </c>
      <c r="N6293" s="1" t="s">
        <v>97</v>
      </c>
      <c r="O6293" s="1">
        <f>M6293-F6293</f>
        <v>25</v>
      </c>
      <c r="P6293" s="1" t="str">
        <f>IF(B6293&lt;=17,"Teen",
IF(B6293&lt;=25,"Young Adult",
IF(B6293&lt;=35,"Adult",
IF(B6293&lt;=50,"Middle Age","Senior"))))</f>
        <v>Adult</v>
      </c>
      <c r="Q6293" s="3">
        <f>J6293/O6293</f>
        <v>1441.283250941744</v>
      </c>
      <c r="R6293" s="5">
        <f>IF(B6293&gt;60,1,0)
+ IF(O6293&gt;7,1,0)
+ IF(L6293="Emergency",1,0)
+ IF(T6293="Critical",1,0)</f>
        <v>1</v>
      </c>
      <c r="S6293" s="6" t="str">
        <f>IF(R6293&lt;=1,"Low",
IF(R6293=2,"Medium","High"))</f>
        <v>Low</v>
      </c>
      <c r="T6293" s="1" t="s">
        <v>29</v>
      </c>
    </row>
    <row r="6294" spans="1:20">
      <c r="A6294" s="1" t="s">
        <v>6380</v>
      </c>
      <c r="B6294" s="1">
        <v>82</v>
      </c>
      <c r="C6294" s="1" t="s">
        <v>21</v>
      </c>
      <c r="D6294" s="1" t="s">
        <v>73</v>
      </c>
      <c r="E6294" s="1" t="s">
        <v>53</v>
      </c>
      <c r="F6294" s="2">
        <v>44085</v>
      </c>
      <c r="G6294" s="1" t="s">
        <v>17322</v>
      </c>
      <c r="H6294" s="1" t="s">
        <v>17323</v>
      </c>
      <c r="I6294" s="1" t="s">
        <v>36</v>
      </c>
      <c r="J6294" s="3">
        <v>30889.029780542201</v>
      </c>
      <c r="K6294" s="1">
        <v>193</v>
      </c>
      <c r="L6294" s="1" t="s">
        <v>42</v>
      </c>
      <c r="M6294" s="2">
        <v>44109</v>
      </c>
      <c r="N6294" s="1" t="s">
        <v>97</v>
      </c>
      <c r="O6294" s="1">
        <f>M6294-F6294</f>
        <v>24</v>
      </c>
      <c r="P6294" s="1" t="str">
        <f>IF(B6294&lt;=17,"Teen",
IF(B6294&lt;=25,"Young Adult",
IF(B6294&lt;=35,"Adult",
IF(B6294&lt;=50,"Middle Age","Senior"))))</f>
        <v>Senior</v>
      </c>
      <c r="Q6294" s="3">
        <f>J6294/O6294</f>
        <v>1287.0429075225918</v>
      </c>
      <c r="R6294" s="5">
        <f>IF(B6294&gt;60,1,0)
+ IF(O6294&gt;7,1,0)
+ IF(L6294="Emergency",1,0)
+ IF(T6294="Critical",1,0)</f>
        <v>3</v>
      </c>
      <c r="S6294" s="6" t="str">
        <f>IF(R6294&lt;=1,"Low",
IF(R6294=2,"Medium","High"))</f>
        <v>High</v>
      </c>
      <c r="T6294" s="1" t="s">
        <v>29</v>
      </c>
    </row>
    <row r="6295" spans="1:20">
      <c r="A6295" s="1" t="s">
        <v>17324</v>
      </c>
      <c r="B6295" s="1">
        <v>84</v>
      </c>
      <c r="C6295" s="1" t="s">
        <v>51</v>
      </c>
      <c r="D6295" s="1" t="s">
        <v>44</v>
      </c>
      <c r="E6295" s="1" t="s">
        <v>33</v>
      </c>
      <c r="F6295" s="2">
        <v>44085</v>
      </c>
      <c r="G6295" s="1" t="s">
        <v>17325</v>
      </c>
      <c r="H6295" s="1" t="s">
        <v>17326</v>
      </c>
      <c r="I6295" s="1" t="s">
        <v>56</v>
      </c>
      <c r="J6295" s="3">
        <v>14047.059542709399</v>
      </c>
      <c r="K6295" s="1">
        <v>195</v>
      </c>
      <c r="L6295" s="1" t="s">
        <v>37</v>
      </c>
      <c r="M6295" s="2">
        <v>44106</v>
      </c>
      <c r="N6295" s="1" t="s">
        <v>66</v>
      </c>
      <c r="O6295" s="1">
        <f>M6295-F6295</f>
        <v>21</v>
      </c>
      <c r="P6295" s="1" t="str">
        <f>IF(B6295&lt;=17,"Teen",
IF(B6295&lt;=25,"Young Adult",
IF(B6295&lt;=35,"Adult",
IF(B6295&lt;=50,"Middle Age","Senior"))))</f>
        <v>Senior</v>
      </c>
      <c r="Q6295" s="3">
        <f>J6295/O6295</f>
        <v>668.90759727187617</v>
      </c>
      <c r="R6295" s="5">
        <f>IF(B6295&gt;60,1,0)
+ IF(O6295&gt;7,1,0)
+ IF(L6295="Emergency",1,0)
+ IF(T6295="Critical",1,0)</f>
        <v>2</v>
      </c>
      <c r="S6295" s="6" t="str">
        <f>IF(R6295&lt;=1,"Low",
IF(R6295=2,"Medium","High"))</f>
        <v>Medium</v>
      </c>
      <c r="T6295" s="1" t="s">
        <v>29</v>
      </c>
    </row>
    <row r="6296" spans="1:20">
      <c r="A6296" s="1" t="s">
        <v>17327</v>
      </c>
      <c r="B6296" s="1">
        <v>75</v>
      </c>
      <c r="C6296" s="1" t="s">
        <v>51</v>
      </c>
      <c r="D6296" s="1" t="s">
        <v>62</v>
      </c>
      <c r="E6296" s="1" t="s">
        <v>84</v>
      </c>
      <c r="F6296" s="2">
        <v>44084</v>
      </c>
      <c r="G6296" s="1" t="s">
        <v>17328</v>
      </c>
      <c r="H6296" s="1" t="s">
        <v>17329</v>
      </c>
      <c r="I6296" s="1" t="s">
        <v>60</v>
      </c>
      <c r="J6296" s="3">
        <v>3286.3346975183399</v>
      </c>
      <c r="K6296" s="1">
        <v>414</v>
      </c>
      <c r="L6296" s="1" t="s">
        <v>37</v>
      </c>
      <c r="M6296" s="2">
        <v>44090</v>
      </c>
      <c r="N6296" s="1" t="s">
        <v>28</v>
      </c>
      <c r="O6296" s="1">
        <f>M6296-F6296</f>
        <v>6</v>
      </c>
      <c r="P6296" s="1" t="str">
        <f>IF(B6296&lt;=17,"Teen",
IF(B6296&lt;=25,"Young Adult",
IF(B6296&lt;=35,"Adult",
IF(B6296&lt;=50,"Middle Age","Senior"))))</f>
        <v>Senior</v>
      </c>
      <c r="Q6296" s="3">
        <f>J6296/O6296</f>
        <v>547.72244958638998</v>
      </c>
      <c r="R6296" s="5">
        <f>IF(B6296&gt;60,1,0)
+ IF(O6296&gt;7,1,0)
+ IF(L6296="Emergency",1,0)
+ IF(T6296="Critical",1,0)</f>
        <v>1</v>
      </c>
      <c r="S6296" s="6" t="str">
        <f>IF(R6296&lt;=1,"Low",
IF(R6296=2,"Medium","High"))</f>
        <v>Low</v>
      </c>
      <c r="T6296" s="1" t="s">
        <v>49</v>
      </c>
    </row>
    <row r="6297" spans="1:20">
      <c r="A6297" s="1" t="s">
        <v>17330</v>
      </c>
      <c r="B6297" s="1">
        <v>56</v>
      </c>
      <c r="C6297" s="1" t="s">
        <v>21</v>
      </c>
      <c r="D6297" s="1" t="s">
        <v>22</v>
      </c>
      <c r="E6297" s="1" t="s">
        <v>74</v>
      </c>
      <c r="F6297" s="2">
        <v>44084</v>
      </c>
      <c r="G6297" s="1" t="s">
        <v>17331</v>
      </c>
      <c r="H6297" s="1" t="s">
        <v>17332</v>
      </c>
      <c r="I6297" s="1" t="s">
        <v>26</v>
      </c>
      <c r="J6297" s="3">
        <v>44044.296232233297</v>
      </c>
      <c r="K6297" s="1">
        <v>313</v>
      </c>
      <c r="L6297" s="1" t="s">
        <v>37</v>
      </c>
      <c r="M6297" s="2">
        <v>44086</v>
      </c>
      <c r="N6297" s="1" t="s">
        <v>38</v>
      </c>
      <c r="O6297" s="1">
        <f>M6297-F6297</f>
        <v>2</v>
      </c>
      <c r="P6297" s="1" t="str">
        <f>IF(B6297&lt;=17,"Teen",
IF(B6297&lt;=25,"Young Adult",
IF(B6297&lt;=35,"Adult",
IF(B6297&lt;=50,"Middle Age","Senior"))))</f>
        <v>Senior</v>
      </c>
      <c r="Q6297" s="3">
        <f>J6297/O6297</f>
        <v>22022.148116116648</v>
      </c>
      <c r="R6297" s="5">
        <f>IF(B6297&gt;60,1,0)
+ IF(O6297&gt;7,1,0)
+ IF(L6297="Emergency",1,0)
+ IF(T6297="Critical",1,0)</f>
        <v>0</v>
      </c>
      <c r="S6297" s="6" t="str">
        <f>IF(R6297&lt;=1,"Low",
IF(R6297=2,"Medium","High"))</f>
        <v>Low</v>
      </c>
      <c r="T6297" s="1" t="s">
        <v>71</v>
      </c>
    </row>
    <row r="6298" spans="1:20">
      <c r="A6298" s="1" t="s">
        <v>17333</v>
      </c>
      <c r="B6298" s="1">
        <v>65</v>
      </c>
      <c r="C6298" s="1" t="s">
        <v>21</v>
      </c>
      <c r="D6298" s="1" t="s">
        <v>52</v>
      </c>
      <c r="E6298" s="1" t="s">
        <v>23</v>
      </c>
      <c r="F6298" s="2">
        <v>44084</v>
      </c>
      <c r="G6298" s="1" t="s">
        <v>17334</v>
      </c>
      <c r="H6298" s="1" t="s">
        <v>17335</v>
      </c>
      <c r="I6298" s="1" t="s">
        <v>60</v>
      </c>
      <c r="J6298" s="3">
        <v>39694.167419873498</v>
      </c>
      <c r="K6298" s="1">
        <v>133</v>
      </c>
      <c r="L6298" s="1" t="s">
        <v>27</v>
      </c>
      <c r="M6298" s="2">
        <v>44103</v>
      </c>
      <c r="N6298" s="1" t="s">
        <v>66</v>
      </c>
      <c r="O6298" s="1">
        <f>M6298-F6298</f>
        <v>19</v>
      </c>
      <c r="P6298" s="1" t="str">
        <f>IF(B6298&lt;=17,"Teen",
IF(B6298&lt;=25,"Young Adult",
IF(B6298&lt;=35,"Adult",
IF(B6298&lt;=50,"Middle Age","Senior"))))</f>
        <v>Senior</v>
      </c>
      <c r="Q6298" s="3">
        <f>J6298/O6298</f>
        <v>2089.1667063091313</v>
      </c>
      <c r="R6298" s="5">
        <f>IF(B6298&gt;60,1,0)
+ IF(O6298&gt;7,1,0)
+ IF(L6298="Emergency",1,0)
+ IF(T6298="Critical",1,0)</f>
        <v>2</v>
      </c>
      <c r="S6298" s="6" t="str">
        <f>IF(R6298&lt;=1,"Low",
IF(R6298=2,"Medium","High"))</f>
        <v>Medium</v>
      </c>
      <c r="T6298" s="1" t="s">
        <v>49</v>
      </c>
    </row>
    <row r="6299" spans="1:20">
      <c r="A6299" s="1" t="s">
        <v>17336</v>
      </c>
      <c r="B6299" s="1">
        <v>73</v>
      </c>
      <c r="C6299" s="1" t="s">
        <v>51</v>
      </c>
      <c r="D6299" s="1" t="s">
        <v>62</v>
      </c>
      <c r="E6299" s="1" t="s">
        <v>45</v>
      </c>
      <c r="F6299" s="2">
        <v>44084</v>
      </c>
      <c r="G6299" s="1" t="s">
        <v>17337</v>
      </c>
      <c r="H6299" s="1" t="s">
        <v>17338</v>
      </c>
      <c r="I6299" s="1" t="s">
        <v>26</v>
      </c>
      <c r="J6299" s="3">
        <v>42171.6820457289</v>
      </c>
      <c r="K6299" s="1">
        <v>276</v>
      </c>
      <c r="L6299" s="1" t="s">
        <v>27</v>
      </c>
      <c r="M6299" s="2">
        <v>44099</v>
      </c>
      <c r="N6299" s="1" t="s">
        <v>66</v>
      </c>
      <c r="O6299" s="1">
        <f>M6299-F6299</f>
        <v>15</v>
      </c>
      <c r="P6299" s="1" t="str">
        <f>IF(B6299&lt;=17,"Teen",
IF(B6299&lt;=25,"Young Adult",
IF(B6299&lt;=35,"Adult",
IF(B6299&lt;=50,"Middle Age","Senior"))))</f>
        <v>Senior</v>
      </c>
      <c r="Q6299" s="3">
        <f>J6299/O6299</f>
        <v>2811.4454697152601</v>
      </c>
      <c r="R6299" s="5">
        <f>IF(B6299&gt;60,1,0)
+ IF(O6299&gt;7,1,0)
+ IF(L6299="Emergency",1,0)
+ IF(T6299="Critical",1,0)</f>
        <v>2</v>
      </c>
      <c r="S6299" s="6" t="str">
        <f>IF(R6299&lt;=1,"Low",
IF(R6299=2,"Medium","High"))</f>
        <v>Medium</v>
      </c>
      <c r="T6299" s="1" t="s">
        <v>29</v>
      </c>
    </row>
    <row r="6300" spans="1:20">
      <c r="A6300" s="1" t="s">
        <v>1949</v>
      </c>
      <c r="B6300" s="1">
        <v>44</v>
      </c>
      <c r="C6300" s="1" t="s">
        <v>51</v>
      </c>
      <c r="D6300" s="1" t="s">
        <v>91</v>
      </c>
      <c r="E6300" s="1" t="s">
        <v>23</v>
      </c>
      <c r="F6300" s="2">
        <v>44083</v>
      </c>
      <c r="G6300" s="1" t="s">
        <v>17339</v>
      </c>
      <c r="H6300" s="1" t="s">
        <v>17340</v>
      </c>
      <c r="I6300" s="1" t="s">
        <v>60</v>
      </c>
      <c r="J6300" s="3">
        <v>30864.429544095601</v>
      </c>
      <c r="K6300" s="1">
        <v>307</v>
      </c>
      <c r="L6300" s="1" t="s">
        <v>42</v>
      </c>
      <c r="M6300" s="2">
        <v>44107</v>
      </c>
      <c r="N6300" s="1" t="s">
        <v>97</v>
      </c>
      <c r="O6300" s="1">
        <f>M6300-F6300</f>
        <v>24</v>
      </c>
      <c r="P6300" s="1" t="str">
        <f>IF(B6300&lt;=17,"Teen",
IF(B6300&lt;=25,"Young Adult",
IF(B6300&lt;=35,"Adult",
IF(B6300&lt;=50,"Middle Age","Senior"))))</f>
        <v>Middle Age</v>
      </c>
      <c r="Q6300" s="3">
        <f>J6300/O6300</f>
        <v>1286.01789767065</v>
      </c>
      <c r="R6300" s="5">
        <f>IF(B6300&gt;60,1,0)
+ IF(O6300&gt;7,1,0)
+ IF(L6300="Emergency",1,0)
+ IF(T6300="Critical",1,0)</f>
        <v>2</v>
      </c>
      <c r="S6300" s="6" t="str">
        <f>IF(R6300&lt;=1,"Low",
IF(R6300=2,"Medium","High"))</f>
        <v>Medium</v>
      </c>
      <c r="T6300" s="1" t="s">
        <v>49</v>
      </c>
    </row>
    <row r="6301" spans="1:20">
      <c r="A6301" s="1" t="s">
        <v>17341</v>
      </c>
      <c r="B6301" s="1">
        <v>48</v>
      </c>
      <c r="C6301" s="1" t="s">
        <v>21</v>
      </c>
      <c r="D6301" s="1" t="s">
        <v>52</v>
      </c>
      <c r="E6301" s="1" t="s">
        <v>74</v>
      </c>
      <c r="F6301" s="2">
        <v>44083</v>
      </c>
      <c r="G6301" s="1" t="s">
        <v>1525</v>
      </c>
      <c r="H6301" s="1" t="s">
        <v>17342</v>
      </c>
      <c r="I6301" s="1" t="s">
        <v>26</v>
      </c>
      <c r="J6301" s="3">
        <v>33872.492768206503</v>
      </c>
      <c r="K6301" s="1">
        <v>287</v>
      </c>
      <c r="L6301" s="1" t="s">
        <v>42</v>
      </c>
      <c r="M6301" s="2">
        <v>44102</v>
      </c>
      <c r="N6301" s="1" t="s">
        <v>66</v>
      </c>
      <c r="O6301" s="1">
        <f>M6301-F6301</f>
        <v>19</v>
      </c>
      <c r="P6301" s="1" t="str">
        <f>IF(B6301&lt;=17,"Teen",
IF(B6301&lt;=25,"Young Adult",
IF(B6301&lt;=35,"Adult",
IF(B6301&lt;=50,"Middle Age","Senior"))))</f>
        <v>Middle Age</v>
      </c>
      <c r="Q6301" s="3">
        <f>J6301/O6301</f>
        <v>1782.7627772740263</v>
      </c>
      <c r="R6301" s="5">
        <f>IF(B6301&gt;60,1,0)
+ IF(O6301&gt;7,1,0)
+ IF(L6301="Emergency",1,0)
+ IF(T6301="Critical",1,0)</f>
        <v>2</v>
      </c>
      <c r="S6301" s="6" t="str">
        <f>IF(R6301&lt;=1,"Low",
IF(R6301=2,"Medium","High"))</f>
        <v>Medium</v>
      </c>
      <c r="T6301" s="1" t="s">
        <v>29</v>
      </c>
    </row>
    <row r="6302" spans="1:20">
      <c r="A6302" s="1" t="s">
        <v>17343</v>
      </c>
      <c r="B6302" s="1">
        <v>23</v>
      </c>
      <c r="C6302" s="1" t="s">
        <v>21</v>
      </c>
      <c r="D6302" s="1" t="s">
        <v>22</v>
      </c>
      <c r="E6302" s="1" t="s">
        <v>33</v>
      </c>
      <c r="F6302" s="2">
        <v>44083</v>
      </c>
      <c r="G6302" s="1" t="s">
        <v>17344</v>
      </c>
      <c r="H6302" s="1" t="s">
        <v>17345</v>
      </c>
      <c r="I6302" s="1" t="s">
        <v>65</v>
      </c>
      <c r="J6302" s="3">
        <v>7459.4932358511696</v>
      </c>
      <c r="K6302" s="1">
        <v>237</v>
      </c>
      <c r="L6302" s="1" t="s">
        <v>27</v>
      </c>
      <c r="M6302" s="2">
        <v>44112</v>
      </c>
      <c r="N6302" s="1" t="s">
        <v>97</v>
      </c>
      <c r="O6302" s="1">
        <f>M6302-F6302</f>
        <v>29</v>
      </c>
      <c r="P6302" s="1" t="str">
        <f>IF(B6302&lt;=17,"Teen",
IF(B6302&lt;=25,"Young Adult",
IF(B6302&lt;=35,"Adult",
IF(B6302&lt;=50,"Middle Age","Senior"))))</f>
        <v>Young Adult</v>
      </c>
      <c r="Q6302" s="3">
        <f>J6302/O6302</f>
        <v>257.22390468452306</v>
      </c>
      <c r="R6302" s="5">
        <f>IF(B6302&gt;60,1,0)
+ IF(O6302&gt;7,1,0)
+ IF(L6302="Emergency",1,0)
+ IF(T6302="Critical",1,0)</f>
        <v>1</v>
      </c>
      <c r="S6302" s="6" t="str">
        <f>IF(R6302&lt;=1,"Low",
IF(R6302=2,"Medium","High"))</f>
        <v>Low</v>
      </c>
      <c r="T6302" s="1" t="s">
        <v>71</v>
      </c>
    </row>
    <row r="6303" spans="1:20">
      <c r="A6303" s="1" t="s">
        <v>17346</v>
      </c>
      <c r="B6303" s="1">
        <v>75</v>
      </c>
      <c r="C6303" s="1" t="s">
        <v>51</v>
      </c>
      <c r="D6303" s="1" t="s">
        <v>22</v>
      </c>
      <c r="E6303" s="1" t="s">
        <v>45</v>
      </c>
      <c r="F6303" s="2">
        <v>44083</v>
      </c>
      <c r="G6303" s="1" t="s">
        <v>7560</v>
      </c>
      <c r="H6303" s="1" t="s">
        <v>17347</v>
      </c>
      <c r="I6303" s="1" t="s">
        <v>65</v>
      </c>
      <c r="J6303" s="3">
        <v>6473.0604116008399</v>
      </c>
      <c r="K6303" s="1">
        <v>236</v>
      </c>
      <c r="L6303" s="1" t="s">
        <v>37</v>
      </c>
      <c r="M6303" s="2">
        <v>44113</v>
      </c>
      <c r="N6303" s="1" t="s">
        <v>97</v>
      </c>
      <c r="O6303" s="1">
        <f>M6303-F6303</f>
        <v>30</v>
      </c>
      <c r="P6303" s="1" t="str">
        <f>IF(B6303&lt;=17,"Teen",
IF(B6303&lt;=25,"Young Adult",
IF(B6303&lt;=35,"Adult",
IF(B6303&lt;=50,"Middle Age","Senior"))))</f>
        <v>Senior</v>
      </c>
      <c r="Q6303" s="3">
        <f>J6303/O6303</f>
        <v>215.76868038669465</v>
      </c>
      <c r="R6303" s="5">
        <f>IF(B6303&gt;60,1,0)
+ IF(O6303&gt;7,1,0)
+ IF(L6303="Emergency",1,0)
+ IF(T6303="Critical",1,0)</f>
        <v>2</v>
      </c>
      <c r="S6303" s="6" t="str">
        <f>IF(R6303&lt;=1,"Low",
IF(R6303=2,"Medium","High"))</f>
        <v>Medium</v>
      </c>
      <c r="T6303" s="1" t="s">
        <v>71</v>
      </c>
    </row>
    <row r="6304" spans="1:20">
      <c r="A6304" s="1" t="s">
        <v>17348</v>
      </c>
      <c r="B6304" s="1">
        <v>57</v>
      </c>
      <c r="C6304" s="1" t="s">
        <v>51</v>
      </c>
      <c r="D6304" s="1" t="s">
        <v>73</v>
      </c>
      <c r="E6304" s="1" t="s">
        <v>74</v>
      </c>
      <c r="F6304" s="2">
        <v>44083</v>
      </c>
      <c r="G6304" s="1" t="s">
        <v>17349</v>
      </c>
      <c r="H6304" s="1" t="s">
        <v>17350</v>
      </c>
      <c r="I6304" s="1" t="s">
        <v>60</v>
      </c>
      <c r="J6304" s="3">
        <v>11964.1375628732</v>
      </c>
      <c r="K6304" s="1">
        <v>320</v>
      </c>
      <c r="L6304" s="1" t="s">
        <v>37</v>
      </c>
      <c r="M6304" s="2">
        <v>44100</v>
      </c>
      <c r="N6304" s="1" t="s">
        <v>66</v>
      </c>
      <c r="O6304" s="1">
        <f>M6304-F6304</f>
        <v>17</v>
      </c>
      <c r="P6304" s="1" t="str">
        <f>IF(B6304&lt;=17,"Teen",
IF(B6304&lt;=25,"Young Adult",
IF(B6304&lt;=35,"Adult",
IF(B6304&lt;=50,"Middle Age","Senior"))))</f>
        <v>Senior</v>
      </c>
      <c r="Q6304" s="3">
        <f>J6304/O6304</f>
        <v>703.77279781607058</v>
      </c>
      <c r="R6304" s="5">
        <f>IF(B6304&gt;60,1,0)
+ IF(O6304&gt;7,1,0)
+ IF(L6304="Emergency",1,0)
+ IF(T6304="Critical",1,0)</f>
        <v>1</v>
      </c>
      <c r="S6304" s="6" t="str">
        <f>IF(R6304&lt;=1,"Low",
IF(R6304=2,"Medium","High"))</f>
        <v>Low</v>
      </c>
      <c r="T6304" s="1" t="s">
        <v>71</v>
      </c>
    </row>
    <row r="6305" spans="1:20">
      <c r="A6305" s="1" t="s">
        <v>17351</v>
      </c>
      <c r="B6305" s="1">
        <v>45</v>
      </c>
      <c r="C6305" s="1" t="s">
        <v>21</v>
      </c>
      <c r="D6305" s="1" t="s">
        <v>73</v>
      </c>
      <c r="E6305" s="1" t="s">
        <v>45</v>
      </c>
      <c r="F6305" s="2">
        <v>44082</v>
      </c>
      <c r="G6305" s="1" t="s">
        <v>120</v>
      </c>
      <c r="H6305" s="1" t="s">
        <v>4975</v>
      </c>
      <c r="I6305" s="1" t="s">
        <v>26</v>
      </c>
      <c r="J6305" s="3">
        <v>40272.617469469602</v>
      </c>
      <c r="K6305" s="1">
        <v>134</v>
      </c>
      <c r="L6305" s="1" t="s">
        <v>27</v>
      </c>
      <c r="M6305" s="2">
        <v>44107</v>
      </c>
      <c r="N6305" s="1" t="s">
        <v>38</v>
      </c>
      <c r="O6305" s="1">
        <f>M6305-F6305</f>
        <v>25</v>
      </c>
      <c r="P6305" s="1" t="str">
        <f>IF(B6305&lt;=17,"Teen",
IF(B6305&lt;=25,"Young Adult",
IF(B6305&lt;=35,"Adult",
IF(B6305&lt;=50,"Middle Age","Senior"))))</f>
        <v>Middle Age</v>
      </c>
      <c r="Q6305" s="3">
        <f>J6305/O6305</f>
        <v>1610.904698778784</v>
      </c>
      <c r="R6305" s="5">
        <f>IF(B6305&gt;60,1,0)
+ IF(O6305&gt;7,1,0)
+ IF(L6305="Emergency",1,0)
+ IF(T6305="Critical",1,0)</f>
        <v>1</v>
      </c>
      <c r="S6305" s="6" t="str">
        <f>IF(R6305&lt;=1,"Low",
IF(R6305=2,"Medium","High"))</f>
        <v>Low</v>
      </c>
      <c r="T6305" s="1" t="s">
        <v>29</v>
      </c>
    </row>
    <row r="6306" spans="1:20">
      <c r="A6306" s="1" t="s">
        <v>7744</v>
      </c>
      <c r="B6306" s="1">
        <v>34</v>
      </c>
      <c r="C6306" s="1" t="s">
        <v>21</v>
      </c>
      <c r="D6306" s="1" t="s">
        <v>52</v>
      </c>
      <c r="E6306" s="1" t="s">
        <v>23</v>
      </c>
      <c r="F6306" s="2">
        <v>44082</v>
      </c>
      <c r="G6306" s="1" t="s">
        <v>17352</v>
      </c>
      <c r="H6306" s="1" t="s">
        <v>17353</v>
      </c>
      <c r="I6306" s="1" t="s">
        <v>65</v>
      </c>
      <c r="J6306" s="3">
        <v>41495.9711439647</v>
      </c>
      <c r="K6306" s="1">
        <v>358</v>
      </c>
      <c r="L6306" s="1" t="s">
        <v>42</v>
      </c>
      <c r="M6306" s="2">
        <v>44085</v>
      </c>
      <c r="N6306" s="1" t="s">
        <v>66</v>
      </c>
      <c r="O6306" s="1">
        <f>M6306-F6306</f>
        <v>3</v>
      </c>
      <c r="P6306" s="1" t="str">
        <f>IF(B6306&lt;=17,"Teen",
IF(B6306&lt;=25,"Young Adult",
IF(B6306&lt;=35,"Adult",
IF(B6306&lt;=50,"Middle Age","Senior"))))</f>
        <v>Adult</v>
      </c>
      <c r="Q6306" s="3">
        <f>J6306/O6306</f>
        <v>13831.990381321566</v>
      </c>
      <c r="R6306" s="5">
        <f>IF(B6306&gt;60,1,0)
+ IF(O6306&gt;7,1,0)
+ IF(L6306="Emergency",1,0)
+ IF(T6306="Critical",1,0)</f>
        <v>1</v>
      </c>
      <c r="S6306" s="6" t="str">
        <f>IF(R6306&lt;=1,"Low",
IF(R6306=2,"Medium","High"))</f>
        <v>Low</v>
      </c>
      <c r="T6306" s="1" t="s">
        <v>49</v>
      </c>
    </row>
    <row r="6307" spans="1:20">
      <c r="A6307" s="1" t="s">
        <v>17354</v>
      </c>
      <c r="B6307" s="1">
        <v>83</v>
      </c>
      <c r="C6307" s="1" t="s">
        <v>51</v>
      </c>
      <c r="D6307" s="1" t="s">
        <v>44</v>
      </c>
      <c r="E6307" s="1" t="s">
        <v>74</v>
      </c>
      <c r="F6307" s="2">
        <v>44082</v>
      </c>
      <c r="G6307" s="1" t="s">
        <v>17355</v>
      </c>
      <c r="H6307" s="1" t="s">
        <v>17356</v>
      </c>
      <c r="I6307" s="1" t="s">
        <v>36</v>
      </c>
      <c r="J6307" s="3">
        <v>19404.204630561198</v>
      </c>
      <c r="K6307" s="1">
        <v>313</v>
      </c>
      <c r="L6307" s="1" t="s">
        <v>37</v>
      </c>
      <c r="M6307" s="2">
        <v>44087</v>
      </c>
      <c r="N6307" s="1" t="s">
        <v>48</v>
      </c>
      <c r="O6307" s="1">
        <f>M6307-F6307</f>
        <v>5</v>
      </c>
      <c r="P6307" s="1" t="str">
        <f>IF(B6307&lt;=17,"Teen",
IF(B6307&lt;=25,"Young Adult",
IF(B6307&lt;=35,"Adult",
IF(B6307&lt;=50,"Middle Age","Senior"))))</f>
        <v>Senior</v>
      </c>
      <c r="Q6307" s="3">
        <f>J6307/O6307</f>
        <v>3880.8409261122397</v>
      </c>
      <c r="R6307" s="5">
        <f>IF(B6307&gt;60,1,0)
+ IF(O6307&gt;7,1,0)
+ IF(L6307="Emergency",1,0)
+ IF(T6307="Critical",1,0)</f>
        <v>1</v>
      </c>
      <c r="S6307" s="6" t="str">
        <f>IF(R6307&lt;=1,"Low",
IF(R6307=2,"Medium","High"))</f>
        <v>Low</v>
      </c>
      <c r="T6307" s="1" t="s">
        <v>71</v>
      </c>
    </row>
    <row r="6308" spans="1:20">
      <c r="A6308" s="1" t="s">
        <v>17357</v>
      </c>
      <c r="B6308" s="1">
        <v>75</v>
      </c>
      <c r="C6308" s="1" t="s">
        <v>51</v>
      </c>
      <c r="D6308" s="1" t="s">
        <v>52</v>
      </c>
      <c r="E6308" s="1" t="s">
        <v>23</v>
      </c>
      <c r="F6308" s="2">
        <v>44082</v>
      </c>
      <c r="G6308" s="1" t="s">
        <v>17358</v>
      </c>
      <c r="H6308" s="1" t="s">
        <v>17359</v>
      </c>
      <c r="I6308" s="1" t="s">
        <v>65</v>
      </c>
      <c r="J6308" s="3">
        <v>18805.2101727439</v>
      </c>
      <c r="K6308" s="1">
        <v>434</v>
      </c>
      <c r="L6308" s="1" t="s">
        <v>27</v>
      </c>
      <c r="M6308" s="2">
        <v>44097</v>
      </c>
      <c r="N6308" s="1" t="s">
        <v>38</v>
      </c>
      <c r="O6308" s="1">
        <f>M6308-F6308</f>
        <v>15</v>
      </c>
      <c r="P6308" s="1" t="str">
        <f>IF(B6308&lt;=17,"Teen",
IF(B6308&lt;=25,"Young Adult",
IF(B6308&lt;=35,"Adult",
IF(B6308&lt;=50,"Middle Age","Senior"))))</f>
        <v>Senior</v>
      </c>
      <c r="Q6308" s="3">
        <f>J6308/O6308</f>
        <v>1253.6806781829266</v>
      </c>
      <c r="R6308" s="5">
        <f>IF(B6308&gt;60,1,0)
+ IF(O6308&gt;7,1,0)
+ IF(L6308="Emergency",1,0)
+ IF(T6308="Critical",1,0)</f>
        <v>2</v>
      </c>
      <c r="S6308" s="6" t="str">
        <f>IF(R6308&lt;=1,"Low",
IF(R6308=2,"Medium","High"))</f>
        <v>Medium</v>
      </c>
      <c r="T6308" s="1" t="s">
        <v>71</v>
      </c>
    </row>
    <row r="6309" spans="1:20">
      <c r="A6309" s="1" t="s">
        <v>17360</v>
      </c>
      <c r="B6309" s="1">
        <v>32</v>
      </c>
      <c r="C6309" s="1" t="s">
        <v>21</v>
      </c>
      <c r="D6309" s="1" t="s">
        <v>32</v>
      </c>
      <c r="E6309" s="1" t="s">
        <v>45</v>
      </c>
      <c r="F6309" s="2">
        <v>44082</v>
      </c>
      <c r="G6309" s="1" t="s">
        <v>17361</v>
      </c>
      <c r="H6309" s="1" t="s">
        <v>17362</v>
      </c>
      <c r="I6309" s="1" t="s">
        <v>65</v>
      </c>
      <c r="J6309" s="3">
        <v>35268.980109366901</v>
      </c>
      <c r="K6309" s="1">
        <v>281</v>
      </c>
      <c r="L6309" s="1" t="s">
        <v>37</v>
      </c>
      <c r="M6309" s="2">
        <v>44088</v>
      </c>
      <c r="N6309" s="1" t="s">
        <v>48</v>
      </c>
      <c r="O6309" s="1">
        <f>M6309-F6309</f>
        <v>6</v>
      </c>
      <c r="P6309" s="1" t="str">
        <f>IF(B6309&lt;=17,"Teen",
IF(B6309&lt;=25,"Young Adult",
IF(B6309&lt;=35,"Adult",
IF(B6309&lt;=50,"Middle Age","Senior"))))</f>
        <v>Adult</v>
      </c>
      <c r="Q6309" s="3">
        <f>J6309/O6309</f>
        <v>5878.1633515611502</v>
      </c>
      <c r="R6309" s="5">
        <f>IF(B6309&gt;60,1,0)
+ IF(O6309&gt;7,1,0)
+ IF(L6309="Emergency",1,0)
+ IF(T6309="Critical",1,0)</f>
        <v>0</v>
      </c>
      <c r="S6309" s="6" t="str">
        <f>IF(R6309&lt;=1,"Low",
IF(R6309=2,"Medium","High"))</f>
        <v>Low</v>
      </c>
      <c r="T6309" s="1" t="s">
        <v>49</v>
      </c>
    </row>
    <row r="6310" spans="1:20">
      <c r="A6310" s="1" t="s">
        <v>17363</v>
      </c>
      <c r="B6310" s="1">
        <v>20</v>
      </c>
      <c r="C6310" s="1" t="s">
        <v>51</v>
      </c>
      <c r="D6310" s="1" t="s">
        <v>73</v>
      </c>
      <c r="E6310" s="1" t="s">
        <v>74</v>
      </c>
      <c r="F6310" s="2">
        <v>44082</v>
      </c>
      <c r="G6310" s="1" t="s">
        <v>17364</v>
      </c>
      <c r="H6310" s="1" t="s">
        <v>17365</v>
      </c>
      <c r="I6310" s="1" t="s">
        <v>26</v>
      </c>
      <c r="J6310" s="3">
        <v>12680.7311077258</v>
      </c>
      <c r="K6310" s="1">
        <v>259</v>
      </c>
      <c r="L6310" s="1" t="s">
        <v>42</v>
      </c>
      <c r="M6310" s="2">
        <v>44086</v>
      </c>
      <c r="N6310" s="1" t="s">
        <v>38</v>
      </c>
      <c r="O6310" s="1">
        <f>M6310-F6310</f>
        <v>4</v>
      </c>
      <c r="P6310" s="1" t="str">
        <f>IF(B6310&lt;=17,"Teen",
IF(B6310&lt;=25,"Young Adult",
IF(B6310&lt;=35,"Adult",
IF(B6310&lt;=50,"Middle Age","Senior"))))</f>
        <v>Young Adult</v>
      </c>
      <c r="Q6310" s="3">
        <f>J6310/O6310</f>
        <v>3170.18277693145</v>
      </c>
      <c r="R6310" s="5">
        <f>IF(B6310&gt;60,1,0)
+ IF(O6310&gt;7,1,0)
+ IF(L6310="Emergency",1,0)
+ IF(T6310="Critical",1,0)</f>
        <v>1</v>
      </c>
      <c r="S6310" s="6" t="str">
        <f>IF(R6310&lt;=1,"Low",
IF(R6310=2,"Medium","High"))</f>
        <v>Low</v>
      </c>
      <c r="T6310" s="1" t="s">
        <v>49</v>
      </c>
    </row>
    <row r="6311" spans="1:20">
      <c r="A6311" s="1" t="s">
        <v>17366</v>
      </c>
      <c r="B6311" s="1">
        <v>43</v>
      </c>
      <c r="C6311" s="1" t="s">
        <v>51</v>
      </c>
      <c r="D6311" s="1" t="s">
        <v>22</v>
      </c>
      <c r="E6311" s="1" t="s">
        <v>74</v>
      </c>
      <c r="F6311" s="2">
        <v>44081</v>
      </c>
      <c r="G6311" s="1" t="s">
        <v>17367</v>
      </c>
      <c r="H6311" s="1" t="s">
        <v>17368</v>
      </c>
      <c r="I6311" s="1" t="s">
        <v>26</v>
      </c>
      <c r="J6311" s="3">
        <v>14722.0648697956</v>
      </c>
      <c r="K6311" s="1">
        <v>441</v>
      </c>
      <c r="L6311" s="1" t="s">
        <v>37</v>
      </c>
      <c r="M6311" s="2">
        <v>44095</v>
      </c>
      <c r="N6311" s="1" t="s">
        <v>28</v>
      </c>
      <c r="O6311" s="1">
        <f>M6311-F6311</f>
        <v>14</v>
      </c>
      <c r="P6311" s="1" t="str">
        <f>IF(B6311&lt;=17,"Teen",
IF(B6311&lt;=25,"Young Adult",
IF(B6311&lt;=35,"Adult",
IF(B6311&lt;=50,"Middle Age","Senior"))))</f>
        <v>Middle Age</v>
      </c>
      <c r="Q6311" s="3">
        <f>J6311/O6311</f>
        <v>1051.5760621282573</v>
      </c>
      <c r="R6311" s="5">
        <f>IF(B6311&gt;60,1,0)
+ IF(O6311&gt;7,1,0)
+ IF(L6311="Emergency",1,0)
+ IF(T6311="Critical",1,0)</f>
        <v>1</v>
      </c>
      <c r="S6311" s="6" t="str">
        <f>IF(R6311&lt;=1,"Low",
IF(R6311=2,"Medium","High"))</f>
        <v>Low</v>
      </c>
      <c r="T6311" s="1" t="s">
        <v>49</v>
      </c>
    </row>
    <row r="6312" spans="1:20">
      <c r="A6312" s="1" t="s">
        <v>2957</v>
      </c>
      <c r="B6312" s="1">
        <v>53</v>
      </c>
      <c r="C6312" s="1" t="s">
        <v>21</v>
      </c>
      <c r="D6312" s="1" t="s">
        <v>62</v>
      </c>
      <c r="E6312" s="1" t="s">
        <v>23</v>
      </c>
      <c r="F6312" s="2">
        <v>44081</v>
      </c>
      <c r="G6312" s="1" t="s">
        <v>17369</v>
      </c>
      <c r="H6312" s="1" t="s">
        <v>17370</v>
      </c>
      <c r="I6312" s="1" t="s">
        <v>65</v>
      </c>
      <c r="J6312" s="3">
        <v>30326.548123541201</v>
      </c>
      <c r="K6312" s="1">
        <v>464</v>
      </c>
      <c r="L6312" s="1" t="s">
        <v>37</v>
      </c>
      <c r="M6312" s="2">
        <v>44106</v>
      </c>
      <c r="N6312" s="1" t="s">
        <v>97</v>
      </c>
      <c r="O6312" s="1">
        <f>M6312-F6312</f>
        <v>25</v>
      </c>
      <c r="P6312" s="1" t="str">
        <f>IF(B6312&lt;=17,"Teen",
IF(B6312&lt;=25,"Young Adult",
IF(B6312&lt;=35,"Adult",
IF(B6312&lt;=50,"Middle Age","Senior"))))</f>
        <v>Senior</v>
      </c>
      <c r="Q6312" s="3">
        <f>J6312/O6312</f>
        <v>1213.0619249416479</v>
      </c>
      <c r="R6312" s="5">
        <f>IF(B6312&gt;60,1,0)
+ IF(O6312&gt;7,1,0)
+ IF(L6312="Emergency",1,0)
+ IF(T6312="Critical",1,0)</f>
        <v>1</v>
      </c>
      <c r="S6312" s="6" t="str">
        <f>IF(R6312&lt;=1,"Low",
IF(R6312=2,"Medium","High"))</f>
        <v>Low</v>
      </c>
      <c r="T6312" s="1" t="s">
        <v>29</v>
      </c>
    </row>
    <row r="6313" spans="1:20">
      <c r="A6313" s="1" t="s">
        <v>11055</v>
      </c>
      <c r="B6313" s="1">
        <v>24</v>
      </c>
      <c r="C6313" s="1" t="s">
        <v>21</v>
      </c>
      <c r="D6313" s="1" t="s">
        <v>91</v>
      </c>
      <c r="E6313" s="1" t="s">
        <v>53</v>
      </c>
      <c r="F6313" s="2">
        <v>44081</v>
      </c>
      <c r="G6313" s="1" t="s">
        <v>17371</v>
      </c>
      <c r="H6313" s="1" t="s">
        <v>17372</v>
      </c>
      <c r="I6313" s="1" t="s">
        <v>36</v>
      </c>
      <c r="J6313" s="3">
        <v>43299.943085822997</v>
      </c>
      <c r="K6313" s="1">
        <v>499</v>
      </c>
      <c r="L6313" s="1" t="s">
        <v>42</v>
      </c>
      <c r="M6313" s="2">
        <v>44092</v>
      </c>
      <c r="N6313" s="1" t="s">
        <v>97</v>
      </c>
      <c r="O6313" s="1">
        <f>M6313-F6313</f>
        <v>11</v>
      </c>
      <c r="P6313" s="1" t="str">
        <f>IF(B6313&lt;=17,"Teen",
IF(B6313&lt;=25,"Young Adult",
IF(B6313&lt;=35,"Adult",
IF(B6313&lt;=50,"Middle Age","Senior"))))</f>
        <v>Young Adult</v>
      </c>
      <c r="Q6313" s="3">
        <f>J6313/O6313</f>
        <v>3936.3584623475454</v>
      </c>
      <c r="R6313" s="5">
        <f>IF(B6313&gt;60,1,0)
+ IF(O6313&gt;7,1,0)
+ IF(L6313="Emergency",1,0)
+ IF(T6313="Critical",1,0)</f>
        <v>2</v>
      </c>
      <c r="S6313" s="6" t="str">
        <f>IF(R6313&lt;=1,"Low",
IF(R6313=2,"Medium","High"))</f>
        <v>Medium</v>
      </c>
      <c r="T6313" s="1" t="s">
        <v>29</v>
      </c>
    </row>
    <row r="6314" spans="1:20">
      <c r="A6314" s="1" t="s">
        <v>17373</v>
      </c>
      <c r="B6314" s="1">
        <v>73</v>
      </c>
      <c r="C6314" s="1" t="s">
        <v>51</v>
      </c>
      <c r="D6314" s="1" t="s">
        <v>32</v>
      </c>
      <c r="E6314" s="1" t="s">
        <v>53</v>
      </c>
      <c r="F6314" s="2">
        <v>44081</v>
      </c>
      <c r="G6314" s="1" t="s">
        <v>17374</v>
      </c>
      <c r="H6314" s="1" t="s">
        <v>17375</v>
      </c>
      <c r="I6314" s="1" t="s">
        <v>26</v>
      </c>
      <c r="J6314" s="3">
        <v>9458.3712553146106</v>
      </c>
      <c r="K6314" s="1">
        <v>201</v>
      </c>
      <c r="L6314" s="1" t="s">
        <v>42</v>
      </c>
      <c r="M6314" s="2">
        <v>44086</v>
      </c>
      <c r="N6314" s="1" t="s">
        <v>48</v>
      </c>
      <c r="O6314" s="1">
        <f>M6314-F6314</f>
        <v>5</v>
      </c>
      <c r="P6314" s="1" t="str">
        <f>IF(B6314&lt;=17,"Teen",
IF(B6314&lt;=25,"Young Adult",
IF(B6314&lt;=35,"Adult",
IF(B6314&lt;=50,"Middle Age","Senior"))))</f>
        <v>Senior</v>
      </c>
      <c r="Q6314" s="3">
        <f>J6314/O6314</f>
        <v>1891.6742510629222</v>
      </c>
      <c r="R6314" s="5">
        <f>IF(B6314&gt;60,1,0)
+ IF(O6314&gt;7,1,0)
+ IF(L6314="Emergency",1,0)
+ IF(T6314="Critical",1,0)</f>
        <v>2</v>
      </c>
      <c r="S6314" s="6" t="str">
        <f>IF(R6314&lt;=1,"Low",
IF(R6314=2,"Medium","High"))</f>
        <v>Medium</v>
      </c>
      <c r="T6314" s="1" t="s">
        <v>71</v>
      </c>
    </row>
    <row r="6315" spans="1:20">
      <c r="A6315" s="1" t="s">
        <v>17376</v>
      </c>
      <c r="B6315" s="1">
        <v>75</v>
      </c>
      <c r="C6315" s="1" t="s">
        <v>51</v>
      </c>
      <c r="D6315" s="1" t="s">
        <v>68</v>
      </c>
      <c r="E6315" s="1" t="s">
        <v>23</v>
      </c>
      <c r="F6315" s="2">
        <v>44081</v>
      </c>
      <c r="G6315" s="1" t="s">
        <v>11096</v>
      </c>
      <c r="H6315" s="1" t="s">
        <v>17377</v>
      </c>
      <c r="I6315" s="1" t="s">
        <v>65</v>
      </c>
      <c r="J6315" s="3">
        <v>26241.956129716498</v>
      </c>
      <c r="K6315" s="1">
        <v>453</v>
      </c>
      <c r="L6315" s="1" t="s">
        <v>37</v>
      </c>
      <c r="M6315" s="2">
        <v>44104</v>
      </c>
      <c r="N6315" s="1" t="s">
        <v>38</v>
      </c>
      <c r="O6315" s="1">
        <f>M6315-F6315</f>
        <v>23</v>
      </c>
      <c r="P6315" s="1" t="str">
        <f>IF(B6315&lt;=17,"Teen",
IF(B6315&lt;=25,"Young Adult",
IF(B6315&lt;=35,"Adult",
IF(B6315&lt;=50,"Middle Age","Senior"))))</f>
        <v>Senior</v>
      </c>
      <c r="Q6315" s="3">
        <f>J6315/O6315</f>
        <v>1140.9546143354999</v>
      </c>
      <c r="R6315" s="5">
        <f>IF(B6315&gt;60,1,0)
+ IF(O6315&gt;7,1,0)
+ IF(L6315="Emergency",1,0)
+ IF(T6315="Critical",1,0)</f>
        <v>2</v>
      </c>
      <c r="S6315" s="6" t="str">
        <f>IF(R6315&lt;=1,"Low",
IF(R6315=2,"Medium","High"))</f>
        <v>Medium</v>
      </c>
      <c r="T6315" s="1" t="s">
        <v>49</v>
      </c>
    </row>
    <row r="6316" spans="1:20">
      <c r="A6316" s="1" t="s">
        <v>17378</v>
      </c>
      <c r="B6316" s="1">
        <v>68</v>
      </c>
      <c r="C6316" s="1" t="s">
        <v>21</v>
      </c>
      <c r="D6316" s="1" t="s">
        <v>62</v>
      </c>
      <c r="E6316" s="1" t="s">
        <v>84</v>
      </c>
      <c r="F6316" s="2">
        <v>44080</v>
      </c>
      <c r="G6316" s="1" t="s">
        <v>17379</v>
      </c>
      <c r="H6316" s="1" t="s">
        <v>17380</v>
      </c>
      <c r="I6316" s="1" t="s">
        <v>26</v>
      </c>
      <c r="J6316" s="3">
        <v>47527.222604401803</v>
      </c>
      <c r="K6316" s="1">
        <v>272</v>
      </c>
      <c r="L6316" s="1" t="s">
        <v>37</v>
      </c>
      <c r="M6316" s="2">
        <v>44101</v>
      </c>
      <c r="N6316" s="1" t="s">
        <v>28</v>
      </c>
      <c r="O6316" s="1">
        <f>M6316-F6316</f>
        <v>21</v>
      </c>
      <c r="P6316" s="1" t="str">
        <f>IF(B6316&lt;=17,"Teen",
IF(B6316&lt;=25,"Young Adult",
IF(B6316&lt;=35,"Adult",
IF(B6316&lt;=50,"Middle Age","Senior"))))</f>
        <v>Senior</v>
      </c>
      <c r="Q6316" s="3">
        <f>J6316/O6316</f>
        <v>2263.2010764000856</v>
      </c>
      <c r="R6316" s="5">
        <f>IF(B6316&gt;60,1,0)
+ IF(O6316&gt;7,1,0)
+ IF(L6316="Emergency",1,0)
+ IF(T6316="Critical",1,0)</f>
        <v>2</v>
      </c>
      <c r="S6316" s="6" t="str">
        <f>IF(R6316&lt;=1,"Low",
IF(R6316=2,"Medium","High"))</f>
        <v>Medium</v>
      </c>
      <c r="T6316" s="1" t="s">
        <v>29</v>
      </c>
    </row>
    <row r="6317" spans="1:20">
      <c r="A6317" s="1" t="s">
        <v>17381</v>
      </c>
      <c r="B6317" s="1">
        <v>70</v>
      </c>
      <c r="C6317" s="1" t="s">
        <v>51</v>
      </c>
      <c r="D6317" s="1" t="s">
        <v>44</v>
      </c>
      <c r="E6317" s="1" t="s">
        <v>45</v>
      </c>
      <c r="F6317" s="2">
        <v>44080</v>
      </c>
      <c r="G6317" s="1" t="s">
        <v>17382</v>
      </c>
      <c r="H6317" s="1" t="s">
        <v>2198</v>
      </c>
      <c r="I6317" s="1" t="s">
        <v>56</v>
      </c>
      <c r="J6317" s="3">
        <v>48208.996745015102</v>
      </c>
      <c r="K6317" s="1">
        <v>263</v>
      </c>
      <c r="L6317" s="1" t="s">
        <v>42</v>
      </c>
      <c r="M6317" s="2">
        <v>44099</v>
      </c>
      <c r="N6317" s="1" t="s">
        <v>28</v>
      </c>
      <c r="O6317" s="1">
        <f>M6317-F6317</f>
        <v>19</v>
      </c>
      <c r="P6317" s="1" t="str">
        <f>IF(B6317&lt;=17,"Teen",
IF(B6317&lt;=25,"Young Adult",
IF(B6317&lt;=35,"Adult",
IF(B6317&lt;=50,"Middle Age","Senior"))))</f>
        <v>Senior</v>
      </c>
      <c r="Q6317" s="3">
        <f>J6317/O6317</f>
        <v>2537.3156181586896</v>
      </c>
      <c r="R6317" s="5">
        <f>IF(B6317&gt;60,1,0)
+ IF(O6317&gt;7,1,0)
+ IF(L6317="Emergency",1,0)
+ IF(T6317="Critical",1,0)</f>
        <v>3</v>
      </c>
      <c r="S6317" s="6" t="str">
        <f>IF(R6317&lt;=1,"Low",
IF(R6317=2,"Medium","High"))</f>
        <v>High</v>
      </c>
      <c r="T6317" s="1" t="s">
        <v>49</v>
      </c>
    </row>
    <row r="6318" spans="1:20">
      <c r="A6318" s="1" t="s">
        <v>17383</v>
      </c>
      <c r="B6318" s="1">
        <v>85</v>
      </c>
      <c r="C6318" s="1" t="s">
        <v>51</v>
      </c>
      <c r="D6318" s="1" t="s">
        <v>62</v>
      </c>
      <c r="E6318" s="1" t="s">
        <v>33</v>
      </c>
      <c r="F6318" s="2">
        <v>44080</v>
      </c>
      <c r="G6318" s="1" t="s">
        <v>17384</v>
      </c>
      <c r="H6318" s="1" t="s">
        <v>17385</v>
      </c>
      <c r="I6318" s="1" t="s">
        <v>65</v>
      </c>
      <c r="J6318" s="3">
        <v>15614.2398547992</v>
      </c>
      <c r="K6318" s="1">
        <v>308</v>
      </c>
      <c r="L6318" s="1" t="s">
        <v>42</v>
      </c>
      <c r="M6318" s="2">
        <v>44086</v>
      </c>
      <c r="N6318" s="1" t="s">
        <v>66</v>
      </c>
      <c r="O6318" s="1">
        <f>M6318-F6318</f>
        <v>6</v>
      </c>
      <c r="P6318" s="1" t="str">
        <f>IF(B6318&lt;=17,"Teen",
IF(B6318&lt;=25,"Young Adult",
IF(B6318&lt;=35,"Adult",
IF(B6318&lt;=50,"Middle Age","Senior"))))</f>
        <v>Senior</v>
      </c>
      <c r="Q6318" s="3">
        <f>J6318/O6318</f>
        <v>2602.3733091332001</v>
      </c>
      <c r="R6318" s="5">
        <f>IF(B6318&gt;60,1,0)
+ IF(O6318&gt;7,1,0)
+ IF(L6318="Emergency",1,0)
+ IF(T6318="Critical",1,0)</f>
        <v>2</v>
      </c>
      <c r="S6318" s="6" t="str">
        <f>IF(R6318&lt;=1,"Low",
IF(R6318=2,"Medium","High"))</f>
        <v>Medium</v>
      </c>
      <c r="T6318" s="1" t="s">
        <v>71</v>
      </c>
    </row>
    <row r="6319" spans="1:20">
      <c r="A6319" s="1" t="s">
        <v>17386</v>
      </c>
      <c r="B6319" s="1">
        <v>23</v>
      </c>
      <c r="C6319" s="1" t="s">
        <v>21</v>
      </c>
      <c r="D6319" s="1" t="s">
        <v>44</v>
      </c>
      <c r="E6319" s="1" t="s">
        <v>33</v>
      </c>
      <c r="F6319" s="2">
        <v>44080</v>
      </c>
      <c r="G6319" s="1" t="s">
        <v>17387</v>
      </c>
      <c r="H6319" s="1" t="s">
        <v>17388</v>
      </c>
      <c r="I6319" s="1" t="s">
        <v>65</v>
      </c>
      <c r="J6319" s="3">
        <v>34692.242221091998</v>
      </c>
      <c r="K6319" s="1">
        <v>173</v>
      </c>
      <c r="L6319" s="1" t="s">
        <v>27</v>
      </c>
      <c r="M6319" s="2">
        <v>44094</v>
      </c>
      <c r="N6319" s="1" t="s">
        <v>48</v>
      </c>
      <c r="O6319" s="1">
        <f>M6319-F6319</f>
        <v>14</v>
      </c>
      <c r="P6319" s="1" t="str">
        <f>IF(B6319&lt;=17,"Teen",
IF(B6319&lt;=25,"Young Adult",
IF(B6319&lt;=35,"Adult",
IF(B6319&lt;=50,"Middle Age","Senior"))))</f>
        <v>Young Adult</v>
      </c>
      <c r="Q6319" s="3">
        <f>J6319/O6319</f>
        <v>2478.0173015065711</v>
      </c>
      <c r="R6319" s="5">
        <f>IF(B6319&gt;60,1,0)
+ IF(O6319&gt;7,1,0)
+ IF(L6319="Emergency",1,0)
+ IF(T6319="Critical",1,0)</f>
        <v>1</v>
      </c>
      <c r="S6319" s="6" t="str">
        <f>IF(R6319&lt;=1,"Low",
IF(R6319=2,"Medium","High"))</f>
        <v>Low</v>
      </c>
      <c r="T6319" s="1" t="s">
        <v>49</v>
      </c>
    </row>
    <row r="6320" spans="1:20">
      <c r="A6320" s="1" t="s">
        <v>17389</v>
      </c>
      <c r="B6320" s="1">
        <v>76</v>
      </c>
      <c r="C6320" s="1" t="s">
        <v>51</v>
      </c>
      <c r="D6320" s="1" t="s">
        <v>91</v>
      </c>
      <c r="E6320" s="1" t="s">
        <v>74</v>
      </c>
      <c r="F6320" s="2">
        <v>44080</v>
      </c>
      <c r="G6320" s="1" t="s">
        <v>17390</v>
      </c>
      <c r="H6320" s="1" t="s">
        <v>7609</v>
      </c>
      <c r="I6320" s="1" t="s">
        <v>65</v>
      </c>
      <c r="J6320" s="3">
        <v>32013.882928053299</v>
      </c>
      <c r="K6320" s="1">
        <v>195</v>
      </c>
      <c r="L6320" s="1" t="s">
        <v>37</v>
      </c>
      <c r="M6320" s="2">
        <v>44105</v>
      </c>
      <c r="N6320" s="1" t="s">
        <v>28</v>
      </c>
      <c r="O6320" s="1">
        <f>M6320-F6320</f>
        <v>25</v>
      </c>
      <c r="P6320" s="1" t="str">
        <f>IF(B6320&lt;=17,"Teen",
IF(B6320&lt;=25,"Young Adult",
IF(B6320&lt;=35,"Adult",
IF(B6320&lt;=50,"Middle Age","Senior"))))</f>
        <v>Senior</v>
      </c>
      <c r="Q6320" s="3">
        <f>J6320/O6320</f>
        <v>1280.555317122132</v>
      </c>
      <c r="R6320" s="5">
        <f>IF(B6320&gt;60,1,0)
+ IF(O6320&gt;7,1,0)
+ IF(L6320="Emergency",1,0)
+ IF(T6320="Critical",1,0)</f>
        <v>2</v>
      </c>
      <c r="S6320" s="6" t="str">
        <f>IF(R6320&lt;=1,"Low",
IF(R6320=2,"Medium","High"))</f>
        <v>Medium</v>
      </c>
      <c r="T6320" s="1" t="s">
        <v>49</v>
      </c>
    </row>
    <row r="6321" spans="1:20">
      <c r="A6321" s="1" t="s">
        <v>17391</v>
      </c>
      <c r="B6321" s="1">
        <v>55</v>
      </c>
      <c r="C6321" s="1" t="s">
        <v>21</v>
      </c>
      <c r="D6321" s="1" t="s">
        <v>22</v>
      </c>
      <c r="E6321" s="1" t="s">
        <v>33</v>
      </c>
      <c r="F6321" s="2">
        <v>44080</v>
      </c>
      <c r="G6321" s="1" t="s">
        <v>17392</v>
      </c>
      <c r="H6321" s="1" t="s">
        <v>17393</v>
      </c>
      <c r="I6321" s="1" t="s">
        <v>60</v>
      </c>
      <c r="J6321" s="3">
        <v>15749.302925231999</v>
      </c>
      <c r="K6321" s="1">
        <v>221</v>
      </c>
      <c r="L6321" s="1" t="s">
        <v>37</v>
      </c>
      <c r="M6321" s="2">
        <v>44106</v>
      </c>
      <c r="N6321" s="1" t="s">
        <v>28</v>
      </c>
      <c r="O6321" s="1">
        <f>M6321-F6321</f>
        <v>26</v>
      </c>
      <c r="P6321" s="1" t="str">
        <f>IF(B6321&lt;=17,"Teen",
IF(B6321&lt;=25,"Young Adult",
IF(B6321&lt;=35,"Adult",
IF(B6321&lt;=50,"Middle Age","Senior"))))</f>
        <v>Senior</v>
      </c>
      <c r="Q6321" s="3">
        <f>J6321/O6321</f>
        <v>605.74242020123074</v>
      </c>
      <c r="R6321" s="5">
        <f>IF(B6321&gt;60,1,0)
+ IF(O6321&gt;7,1,0)
+ IF(L6321="Emergency",1,0)
+ IF(T6321="Critical",1,0)</f>
        <v>1</v>
      </c>
      <c r="S6321" s="6" t="str">
        <f>IF(R6321&lt;=1,"Low",
IF(R6321=2,"Medium","High"))</f>
        <v>Low</v>
      </c>
      <c r="T6321" s="1" t="s">
        <v>49</v>
      </c>
    </row>
    <row r="6322" spans="1:20">
      <c r="A6322" s="1" t="s">
        <v>17394</v>
      </c>
      <c r="B6322" s="1">
        <v>51</v>
      </c>
      <c r="C6322" s="1" t="s">
        <v>51</v>
      </c>
      <c r="D6322" s="1" t="s">
        <v>62</v>
      </c>
      <c r="E6322" s="1" t="s">
        <v>84</v>
      </c>
      <c r="F6322" s="2">
        <v>44079</v>
      </c>
      <c r="G6322" s="1" t="s">
        <v>17395</v>
      </c>
      <c r="H6322" s="1" t="s">
        <v>17396</v>
      </c>
      <c r="I6322" s="1" t="s">
        <v>36</v>
      </c>
      <c r="J6322" s="3">
        <v>37736.472654193698</v>
      </c>
      <c r="K6322" s="1">
        <v>232</v>
      </c>
      <c r="L6322" s="1" t="s">
        <v>37</v>
      </c>
      <c r="M6322" s="2">
        <v>44105</v>
      </c>
      <c r="N6322" s="1" t="s">
        <v>66</v>
      </c>
      <c r="O6322" s="1">
        <f>M6322-F6322</f>
        <v>26</v>
      </c>
      <c r="P6322" s="1" t="str">
        <f>IF(B6322&lt;=17,"Teen",
IF(B6322&lt;=25,"Young Adult",
IF(B6322&lt;=35,"Adult",
IF(B6322&lt;=50,"Middle Age","Senior"))))</f>
        <v>Senior</v>
      </c>
      <c r="Q6322" s="3">
        <f>J6322/O6322</f>
        <v>1451.4027943920653</v>
      </c>
      <c r="R6322" s="5">
        <f>IF(B6322&gt;60,1,0)
+ IF(O6322&gt;7,1,0)
+ IF(L6322="Emergency",1,0)
+ IF(T6322="Critical",1,0)</f>
        <v>1</v>
      </c>
      <c r="S6322" s="6" t="str">
        <f>IF(R6322&lt;=1,"Low",
IF(R6322=2,"Medium","High"))</f>
        <v>Low</v>
      </c>
      <c r="T6322" s="1" t="s">
        <v>49</v>
      </c>
    </row>
    <row r="6323" spans="1:20">
      <c r="A6323" s="1" t="s">
        <v>17397</v>
      </c>
      <c r="B6323" s="1">
        <v>18</v>
      </c>
      <c r="C6323" s="1" t="s">
        <v>21</v>
      </c>
      <c r="D6323" s="1" t="s">
        <v>68</v>
      </c>
      <c r="E6323" s="1" t="s">
        <v>53</v>
      </c>
      <c r="F6323" s="2">
        <v>44079</v>
      </c>
      <c r="G6323" s="1" t="s">
        <v>17398</v>
      </c>
      <c r="H6323" s="1" t="s">
        <v>17399</v>
      </c>
      <c r="I6323" s="1" t="s">
        <v>65</v>
      </c>
      <c r="J6323" s="3">
        <v>30118.142401618399</v>
      </c>
      <c r="K6323" s="1">
        <v>424</v>
      </c>
      <c r="L6323" s="1" t="s">
        <v>27</v>
      </c>
      <c r="M6323" s="2">
        <v>44087</v>
      </c>
      <c r="N6323" s="1" t="s">
        <v>66</v>
      </c>
      <c r="O6323" s="1">
        <f>M6323-F6323</f>
        <v>8</v>
      </c>
      <c r="P6323" s="1" t="str">
        <f>IF(B6323&lt;=17,"Teen",
IF(B6323&lt;=25,"Young Adult",
IF(B6323&lt;=35,"Adult",
IF(B6323&lt;=50,"Middle Age","Senior"))))</f>
        <v>Young Adult</v>
      </c>
      <c r="Q6323" s="3">
        <f>J6323/O6323</f>
        <v>3764.7678002022999</v>
      </c>
      <c r="R6323" s="5">
        <f>IF(B6323&gt;60,1,0)
+ IF(O6323&gt;7,1,0)
+ IF(L6323="Emergency",1,0)
+ IF(T6323="Critical",1,0)</f>
        <v>1</v>
      </c>
      <c r="S6323" s="6" t="str">
        <f>IF(R6323&lt;=1,"Low",
IF(R6323=2,"Medium","High"))</f>
        <v>Low</v>
      </c>
      <c r="T6323" s="1" t="s">
        <v>49</v>
      </c>
    </row>
    <row r="6324" spans="1:20">
      <c r="A6324" s="1" t="s">
        <v>17400</v>
      </c>
      <c r="B6324" s="1">
        <v>32</v>
      </c>
      <c r="C6324" s="1" t="s">
        <v>51</v>
      </c>
      <c r="D6324" s="1" t="s">
        <v>73</v>
      </c>
      <c r="E6324" s="1" t="s">
        <v>45</v>
      </c>
      <c r="F6324" s="2">
        <v>44079</v>
      </c>
      <c r="G6324" s="1" t="s">
        <v>17401</v>
      </c>
      <c r="H6324" s="1" t="s">
        <v>12095</v>
      </c>
      <c r="I6324" s="1" t="s">
        <v>36</v>
      </c>
      <c r="J6324" s="3">
        <v>7771.8401031148896</v>
      </c>
      <c r="K6324" s="1">
        <v>135</v>
      </c>
      <c r="L6324" s="1" t="s">
        <v>42</v>
      </c>
      <c r="M6324" s="2">
        <v>44080</v>
      </c>
      <c r="N6324" s="1" t="s">
        <v>66</v>
      </c>
      <c r="O6324" s="1">
        <f>M6324-F6324</f>
        <v>1</v>
      </c>
      <c r="P6324" s="1" t="str">
        <f>IF(B6324&lt;=17,"Teen",
IF(B6324&lt;=25,"Young Adult",
IF(B6324&lt;=35,"Adult",
IF(B6324&lt;=50,"Middle Age","Senior"))))</f>
        <v>Adult</v>
      </c>
      <c r="Q6324" s="3">
        <f>J6324/O6324</f>
        <v>7771.8401031148896</v>
      </c>
      <c r="R6324" s="5">
        <f>IF(B6324&gt;60,1,0)
+ IF(O6324&gt;7,1,0)
+ IF(L6324="Emergency",1,0)
+ IF(T6324="Critical",1,0)</f>
        <v>1</v>
      </c>
      <c r="S6324" s="6" t="str">
        <f>IF(R6324&lt;=1,"Low",
IF(R6324=2,"Medium","High"))</f>
        <v>Low</v>
      </c>
      <c r="T6324" s="1" t="s">
        <v>29</v>
      </c>
    </row>
    <row r="6325" spans="1:20">
      <c r="A6325" s="1" t="s">
        <v>17402</v>
      </c>
      <c r="B6325" s="1">
        <v>69</v>
      </c>
      <c r="C6325" s="1" t="s">
        <v>21</v>
      </c>
      <c r="D6325" s="1" t="s">
        <v>68</v>
      </c>
      <c r="E6325" s="1" t="s">
        <v>23</v>
      </c>
      <c r="F6325" s="2">
        <v>44078</v>
      </c>
      <c r="G6325" s="1" t="s">
        <v>17403</v>
      </c>
      <c r="H6325" s="1" t="s">
        <v>17404</v>
      </c>
      <c r="I6325" s="1" t="s">
        <v>56</v>
      </c>
      <c r="J6325" s="3">
        <v>32909.256479656302</v>
      </c>
      <c r="K6325" s="1">
        <v>249</v>
      </c>
      <c r="L6325" s="1" t="s">
        <v>27</v>
      </c>
      <c r="M6325" s="2">
        <v>44096</v>
      </c>
      <c r="N6325" s="1" t="s">
        <v>38</v>
      </c>
      <c r="O6325" s="1">
        <f>M6325-F6325</f>
        <v>18</v>
      </c>
      <c r="P6325" s="1" t="str">
        <f>IF(B6325&lt;=17,"Teen",
IF(B6325&lt;=25,"Young Adult",
IF(B6325&lt;=35,"Adult",
IF(B6325&lt;=50,"Middle Age","Senior"))))</f>
        <v>Senior</v>
      </c>
      <c r="Q6325" s="3">
        <f>J6325/O6325</f>
        <v>1828.2920266475724</v>
      </c>
      <c r="R6325" s="5">
        <f>IF(B6325&gt;60,1,0)
+ IF(O6325&gt;7,1,0)
+ IF(L6325="Emergency",1,0)
+ IF(T6325="Critical",1,0)</f>
        <v>2</v>
      </c>
      <c r="S6325" s="6" t="str">
        <f>IF(R6325&lt;=1,"Low",
IF(R6325=2,"Medium","High"))</f>
        <v>Medium</v>
      </c>
      <c r="T6325" s="1" t="s">
        <v>49</v>
      </c>
    </row>
    <row r="6326" spans="1:20">
      <c r="A6326" s="1" t="s">
        <v>17405</v>
      </c>
      <c r="B6326" s="1">
        <v>47</v>
      </c>
      <c r="C6326" s="1" t="s">
        <v>51</v>
      </c>
      <c r="D6326" s="1" t="s">
        <v>32</v>
      </c>
      <c r="E6326" s="1" t="s">
        <v>74</v>
      </c>
      <c r="F6326" s="2">
        <v>44078</v>
      </c>
      <c r="G6326" s="1" t="s">
        <v>17406</v>
      </c>
      <c r="H6326" s="1" t="s">
        <v>17407</v>
      </c>
      <c r="I6326" s="1" t="s">
        <v>65</v>
      </c>
      <c r="J6326" s="3">
        <v>7792.57809168937</v>
      </c>
      <c r="K6326" s="1">
        <v>213</v>
      </c>
      <c r="L6326" s="1" t="s">
        <v>42</v>
      </c>
      <c r="M6326" s="2">
        <v>44108</v>
      </c>
      <c r="N6326" s="1" t="s">
        <v>97</v>
      </c>
      <c r="O6326" s="1">
        <f>M6326-F6326</f>
        <v>30</v>
      </c>
      <c r="P6326" s="1" t="str">
        <f>IF(B6326&lt;=17,"Teen",
IF(B6326&lt;=25,"Young Adult",
IF(B6326&lt;=35,"Adult",
IF(B6326&lt;=50,"Middle Age","Senior"))))</f>
        <v>Middle Age</v>
      </c>
      <c r="Q6326" s="3">
        <f>J6326/O6326</f>
        <v>259.75260305631235</v>
      </c>
      <c r="R6326" s="5">
        <f>IF(B6326&gt;60,1,0)
+ IF(O6326&gt;7,1,0)
+ IF(L6326="Emergency",1,0)
+ IF(T6326="Critical",1,0)</f>
        <v>2</v>
      </c>
      <c r="S6326" s="6" t="str">
        <f>IF(R6326&lt;=1,"Low",
IF(R6326=2,"Medium","High"))</f>
        <v>Medium</v>
      </c>
      <c r="T6326" s="1" t="s">
        <v>71</v>
      </c>
    </row>
    <row r="6327" spans="1:20">
      <c r="A6327" s="1" t="s">
        <v>17408</v>
      </c>
      <c r="B6327" s="1">
        <v>61</v>
      </c>
      <c r="C6327" s="1" t="s">
        <v>21</v>
      </c>
      <c r="D6327" s="1" t="s">
        <v>22</v>
      </c>
      <c r="E6327" s="1" t="s">
        <v>45</v>
      </c>
      <c r="F6327" s="2">
        <v>44078</v>
      </c>
      <c r="G6327" s="1" t="s">
        <v>17409</v>
      </c>
      <c r="H6327" s="1" t="s">
        <v>17410</v>
      </c>
      <c r="I6327" s="1" t="s">
        <v>60</v>
      </c>
      <c r="J6327" s="3">
        <v>37015.548348204502</v>
      </c>
      <c r="K6327" s="1">
        <v>223</v>
      </c>
      <c r="L6327" s="1" t="s">
        <v>37</v>
      </c>
      <c r="M6327" s="2">
        <v>44104</v>
      </c>
      <c r="N6327" s="1" t="s">
        <v>66</v>
      </c>
      <c r="O6327" s="1">
        <f>M6327-F6327</f>
        <v>26</v>
      </c>
      <c r="P6327" s="1" t="str">
        <f>IF(B6327&lt;=17,"Teen",
IF(B6327&lt;=25,"Young Adult",
IF(B6327&lt;=35,"Adult",
IF(B6327&lt;=50,"Middle Age","Senior"))))</f>
        <v>Senior</v>
      </c>
      <c r="Q6327" s="3">
        <f>J6327/O6327</f>
        <v>1423.674936469404</v>
      </c>
      <c r="R6327" s="5">
        <f>IF(B6327&gt;60,1,0)
+ IF(O6327&gt;7,1,0)
+ IF(L6327="Emergency",1,0)
+ IF(T6327="Critical",1,0)</f>
        <v>2</v>
      </c>
      <c r="S6327" s="6" t="str">
        <f>IF(R6327&lt;=1,"Low",
IF(R6327=2,"Medium","High"))</f>
        <v>Medium</v>
      </c>
      <c r="T6327" s="1" t="s">
        <v>49</v>
      </c>
    </row>
    <row r="6328" spans="1:20">
      <c r="A6328" s="1" t="s">
        <v>17411</v>
      </c>
      <c r="B6328" s="1">
        <v>66</v>
      </c>
      <c r="C6328" s="1" t="s">
        <v>21</v>
      </c>
      <c r="D6328" s="1" t="s">
        <v>62</v>
      </c>
      <c r="E6328" s="1" t="s">
        <v>33</v>
      </c>
      <c r="F6328" s="2">
        <v>44078</v>
      </c>
      <c r="G6328" s="1" t="s">
        <v>17412</v>
      </c>
      <c r="H6328" s="1" t="s">
        <v>17413</v>
      </c>
      <c r="I6328" s="1" t="s">
        <v>60</v>
      </c>
      <c r="J6328" s="3">
        <v>28110.5537704464</v>
      </c>
      <c r="K6328" s="1">
        <v>170</v>
      </c>
      <c r="L6328" s="1" t="s">
        <v>37</v>
      </c>
      <c r="M6328" s="2">
        <v>44102</v>
      </c>
      <c r="N6328" s="1" t="s">
        <v>38</v>
      </c>
      <c r="O6328" s="1">
        <f>M6328-F6328</f>
        <v>24</v>
      </c>
      <c r="P6328" s="1" t="str">
        <f>IF(B6328&lt;=17,"Teen",
IF(B6328&lt;=25,"Young Adult",
IF(B6328&lt;=35,"Adult",
IF(B6328&lt;=50,"Middle Age","Senior"))))</f>
        <v>Senior</v>
      </c>
      <c r="Q6328" s="3">
        <f>J6328/O6328</f>
        <v>1171.2730737685999</v>
      </c>
      <c r="R6328" s="5">
        <f>IF(B6328&gt;60,1,0)
+ IF(O6328&gt;7,1,0)
+ IF(L6328="Emergency",1,0)
+ IF(T6328="Critical",1,0)</f>
        <v>2</v>
      </c>
      <c r="S6328" s="6" t="str">
        <f>IF(R6328&lt;=1,"Low",
IF(R6328=2,"Medium","High"))</f>
        <v>Medium</v>
      </c>
      <c r="T6328" s="1" t="s">
        <v>71</v>
      </c>
    </row>
    <row r="6329" spans="1:20">
      <c r="A6329" s="1" t="s">
        <v>17414</v>
      </c>
      <c r="B6329" s="1">
        <v>48</v>
      </c>
      <c r="C6329" s="1" t="s">
        <v>21</v>
      </c>
      <c r="D6329" s="1" t="s">
        <v>52</v>
      </c>
      <c r="E6329" s="1" t="s">
        <v>45</v>
      </c>
      <c r="F6329" s="2">
        <v>44077</v>
      </c>
      <c r="G6329" s="1" t="s">
        <v>17415</v>
      </c>
      <c r="H6329" s="1" t="s">
        <v>17416</v>
      </c>
      <c r="I6329" s="1" t="s">
        <v>36</v>
      </c>
      <c r="J6329" s="3">
        <v>5864.30172779038</v>
      </c>
      <c r="K6329" s="1">
        <v>172</v>
      </c>
      <c r="L6329" s="1" t="s">
        <v>42</v>
      </c>
      <c r="M6329" s="2">
        <v>44090</v>
      </c>
      <c r="N6329" s="1" t="s">
        <v>97</v>
      </c>
      <c r="O6329" s="1">
        <f>M6329-F6329</f>
        <v>13</v>
      </c>
      <c r="P6329" s="1" t="str">
        <f>IF(B6329&lt;=17,"Teen",
IF(B6329&lt;=25,"Young Adult",
IF(B6329&lt;=35,"Adult",
IF(B6329&lt;=50,"Middle Age","Senior"))))</f>
        <v>Middle Age</v>
      </c>
      <c r="Q6329" s="3">
        <f>J6329/O6329</f>
        <v>451.1001329069523</v>
      </c>
      <c r="R6329" s="5">
        <f>IF(B6329&gt;60,1,0)
+ IF(O6329&gt;7,1,0)
+ IF(L6329="Emergency",1,0)
+ IF(T6329="Critical",1,0)</f>
        <v>2</v>
      </c>
      <c r="S6329" s="6" t="str">
        <f>IF(R6329&lt;=1,"Low",
IF(R6329=2,"Medium","High"))</f>
        <v>Medium</v>
      </c>
      <c r="T6329" s="1" t="s">
        <v>29</v>
      </c>
    </row>
    <row r="6330" spans="1:20">
      <c r="A6330" s="1" t="s">
        <v>17417</v>
      </c>
      <c r="B6330" s="1">
        <v>25</v>
      </c>
      <c r="C6330" s="1" t="s">
        <v>51</v>
      </c>
      <c r="D6330" s="1" t="s">
        <v>73</v>
      </c>
      <c r="E6330" s="1" t="s">
        <v>23</v>
      </c>
      <c r="F6330" s="2">
        <v>44077</v>
      </c>
      <c r="G6330" s="1" t="s">
        <v>17418</v>
      </c>
      <c r="H6330" s="1" t="s">
        <v>347</v>
      </c>
      <c r="I6330" s="1" t="s">
        <v>56</v>
      </c>
      <c r="J6330" s="3">
        <v>38719.152557202098</v>
      </c>
      <c r="K6330" s="1">
        <v>187</v>
      </c>
      <c r="L6330" s="1" t="s">
        <v>42</v>
      </c>
      <c r="M6330" s="2">
        <v>44081</v>
      </c>
      <c r="N6330" s="1" t="s">
        <v>38</v>
      </c>
      <c r="O6330" s="1">
        <f>M6330-F6330</f>
        <v>4</v>
      </c>
      <c r="P6330" s="1" t="str">
        <f>IF(B6330&lt;=17,"Teen",
IF(B6330&lt;=25,"Young Adult",
IF(B6330&lt;=35,"Adult",
IF(B6330&lt;=50,"Middle Age","Senior"))))</f>
        <v>Young Adult</v>
      </c>
      <c r="Q6330" s="3">
        <f>J6330/O6330</f>
        <v>9679.7881393005246</v>
      </c>
      <c r="R6330" s="5">
        <f>IF(B6330&gt;60,1,0)
+ IF(O6330&gt;7,1,0)
+ IF(L6330="Emergency",1,0)
+ IF(T6330="Critical",1,0)</f>
        <v>1</v>
      </c>
      <c r="S6330" s="6" t="str">
        <f>IF(R6330&lt;=1,"Low",
IF(R6330=2,"Medium","High"))</f>
        <v>Low</v>
      </c>
      <c r="T6330" s="1" t="s">
        <v>29</v>
      </c>
    </row>
    <row r="6331" spans="1:20">
      <c r="A6331" s="1" t="s">
        <v>13374</v>
      </c>
      <c r="B6331" s="1">
        <v>29</v>
      </c>
      <c r="C6331" s="1" t="s">
        <v>21</v>
      </c>
      <c r="D6331" s="1" t="s">
        <v>52</v>
      </c>
      <c r="E6331" s="1" t="s">
        <v>74</v>
      </c>
      <c r="F6331" s="2">
        <v>44077</v>
      </c>
      <c r="G6331" s="1" t="s">
        <v>11391</v>
      </c>
      <c r="H6331" s="1" t="s">
        <v>9774</v>
      </c>
      <c r="I6331" s="1" t="s">
        <v>26</v>
      </c>
      <c r="J6331" s="3">
        <v>11639.123157363099</v>
      </c>
      <c r="K6331" s="1">
        <v>457</v>
      </c>
      <c r="L6331" s="1" t="s">
        <v>37</v>
      </c>
      <c r="M6331" s="2">
        <v>44099</v>
      </c>
      <c r="N6331" s="1" t="s">
        <v>38</v>
      </c>
      <c r="O6331" s="1">
        <f>M6331-F6331</f>
        <v>22</v>
      </c>
      <c r="P6331" s="1" t="str">
        <f>IF(B6331&lt;=17,"Teen",
IF(B6331&lt;=25,"Young Adult",
IF(B6331&lt;=35,"Adult",
IF(B6331&lt;=50,"Middle Age","Senior"))))</f>
        <v>Adult</v>
      </c>
      <c r="Q6331" s="3">
        <f>J6331/O6331</f>
        <v>529.05105260741357</v>
      </c>
      <c r="R6331" s="5">
        <f>IF(B6331&gt;60,1,0)
+ IF(O6331&gt;7,1,0)
+ IF(L6331="Emergency",1,0)
+ IF(T6331="Critical",1,0)</f>
        <v>1</v>
      </c>
      <c r="S6331" s="6" t="str">
        <f>IF(R6331&lt;=1,"Low",
IF(R6331=2,"Medium","High"))</f>
        <v>Low</v>
      </c>
      <c r="T6331" s="1" t="s">
        <v>71</v>
      </c>
    </row>
    <row r="6332" spans="1:20">
      <c r="A6332" s="1" t="s">
        <v>17419</v>
      </c>
      <c r="B6332" s="1">
        <v>31</v>
      </c>
      <c r="C6332" s="1" t="s">
        <v>51</v>
      </c>
      <c r="D6332" s="1" t="s">
        <v>32</v>
      </c>
      <c r="E6332" s="1" t="s">
        <v>45</v>
      </c>
      <c r="F6332" s="2">
        <v>44077</v>
      </c>
      <c r="G6332" s="1" t="s">
        <v>5299</v>
      </c>
      <c r="H6332" s="1" t="s">
        <v>17420</v>
      </c>
      <c r="I6332" s="1" t="s">
        <v>36</v>
      </c>
      <c r="J6332" s="3">
        <v>38922.333766713702</v>
      </c>
      <c r="K6332" s="1">
        <v>178</v>
      </c>
      <c r="L6332" s="1" t="s">
        <v>27</v>
      </c>
      <c r="M6332" s="2">
        <v>44081</v>
      </c>
      <c r="N6332" s="1" t="s">
        <v>28</v>
      </c>
      <c r="O6332" s="1">
        <f>M6332-F6332</f>
        <v>4</v>
      </c>
      <c r="P6332" s="1" t="str">
        <f>IF(B6332&lt;=17,"Teen",
IF(B6332&lt;=25,"Young Adult",
IF(B6332&lt;=35,"Adult",
IF(B6332&lt;=50,"Middle Age","Senior"))))</f>
        <v>Adult</v>
      </c>
      <c r="Q6332" s="3">
        <f>J6332/O6332</f>
        <v>9730.5834416784255</v>
      </c>
      <c r="R6332" s="5">
        <f>IF(B6332&gt;60,1,0)
+ IF(O6332&gt;7,1,0)
+ IF(L6332="Emergency",1,0)
+ IF(T6332="Critical",1,0)</f>
        <v>0</v>
      </c>
      <c r="S6332" s="6" t="str">
        <f>IF(R6332&lt;=1,"Low",
IF(R6332=2,"Medium","High"))</f>
        <v>Low</v>
      </c>
      <c r="T6332" s="1" t="s">
        <v>29</v>
      </c>
    </row>
    <row r="6333" spans="1:20">
      <c r="A6333" s="1" t="s">
        <v>17421</v>
      </c>
      <c r="B6333" s="1">
        <v>65</v>
      </c>
      <c r="C6333" s="1" t="s">
        <v>51</v>
      </c>
      <c r="D6333" s="1" t="s">
        <v>32</v>
      </c>
      <c r="E6333" s="1" t="s">
        <v>74</v>
      </c>
      <c r="F6333" s="2">
        <v>44076</v>
      </c>
      <c r="G6333" s="1" t="s">
        <v>17422</v>
      </c>
      <c r="H6333" s="1" t="s">
        <v>17423</v>
      </c>
      <c r="I6333" s="1" t="s">
        <v>56</v>
      </c>
      <c r="J6333" s="3">
        <v>39957.562150547899</v>
      </c>
      <c r="K6333" s="1">
        <v>476</v>
      </c>
      <c r="L6333" s="1" t="s">
        <v>37</v>
      </c>
      <c r="M6333" s="2">
        <v>44084</v>
      </c>
      <c r="N6333" s="1" t="s">
        <v>48</v>
      </c>
      <c r="O6333" s="1">
        <f>M6333-F6333</f>
        <v>8</v>
      </c>
      <c r="P6333" s="1" t="str">
        <f>IF(B6333&lt;=17,"Teen",
IF(B6333&lt;=25,"Young Adult",
IF(B6333&lt;=35,"Adult",
IF(B6333&lt;=50,"Middle Age","Senior"))))</f>
        <v>Senior</v>
      </c>
      <c r="Q6333" s="3">
        <f>J6333/O6333</f>
        <v>4994.6952688184874</v>
      </c>
      <c r="R6333" s="5">
        <f>IF(B6333&gt;60,1,0)
+ IF(O6333&gt;7,1,0)
+ IF(L6333="Emergency",1,0)
+ IF(T6333="Critical",1,0)</f>
        <v>2</v>
      </c>
      <c r="S6333" s="6" t="str">
        <f>IF(R6333&lt;=1,"Low",
IF(R6333=2,"Medium","High"))</f>
        <v>Medium</v>
      </c>
      <c r="T6333" s="1" t="s">
        <v>29</v>
      </c>
    </row>
    <row r="6334" spans="1:20">
      <c r="A6334" s="1" t="s">
        <v>17424</v>
      </c>
      <c r="B6334" s="1">
        <v>38</v>
      </c>
      <c r="C6334" s="1" t="s">
        <v>51</v>
      </c>
      <c r="D6334" s="1" t="s">
        <v>44</v>
      </c>
      <c r="E6334" s="1" t="s">
        <v>84</v>
      </c>
      <c r="F6334" s="2">
        <v>44076</v>
      </c>
      <c r="G6334" s="1" t="s">
        <v>17425</v>
      </c>
      <c r="H6334" s="1" t="s">
        <v>17426</v>
      </c>
      <c r="I6334" s="1" t="s">
        <v>36</v>
      </c>
      <c r="J6334" s="3">
        <v>4419.6471405295997</v>
      </c>
      <c r="K6334" s="1">
        <v>257</v>
      </c>
      <c r="L6334" s="1" t="s">
        <v>27</v>
      </c>
      <c r="M6334" s="2">
        <v>44105</v>
      </c>
      <c r="N6334" s="1" t="s">
        <v>97</v>
      </c>
      <c r="O6334" s="1">
        <f>M6334-F6334</f>
        <v>29</v>
      </c>
      <c r="P6334" s="1" t="str">
        <f>IF(B6334&lt;=17,"Teen",
IF(B6334&lt;=25,"Young Adult",
IF(B6334&lt;=35,"Adult",
IF(B6334&lt;=50,"Middle Age","Senior"))))</f>
        <v>Middle Age</v>
      </c>
      <c r="Q6334" s="3">
        <f>J6334/O6334</f>
        <v>152.40162553550343</v>
      </c>
      <c r="R6334" s="5">
        <f>IF(B6334&gt;60,1,0)
+ IF(O6334&gt;7,1,0)
+ IF(L6334="Emergency",1,0)
+ IF(T6334="Critical",1,0)</f>
        <v>1</v>
      </c>
      <c r="S6334" s="6" t="str">
        <f>IF(R6334&lt;=1,"Low",
IF(R6334=2,"Medium","High"))</f>
        <v>Low</v>
      </c>
      <c r="T6334" s="1" t="s">
        <v>71</v>
      </c>
    </row>
    <row r="6335" spans="1:20">
      <c r="A6335" s="1" t="s">
        <v>17427</v>
      </c>
      <c r="B6335" s="1">
        <v>31</v>
      </c>
      <c r="C6335" s="1" t="s">
        <v>51</v>
      </c>
      <c r="D6335" s="1" t="s">
        <v>52</v>
      </c>
      <c r="E6335" s="1" t="s">
        <v>53</v>
      </c>
      <c r="F6335" s="2">
        <v>44076</v>
      </c>
      <c r="G6335" s="1" t="s">
        <v>17428</v>
      </c>
      <c r="H6335" s="1" t="s">
        <v>17429</v>
      </c>
      <c r="I6335" s="1" t="s">
        <v>60</v>
      </c>
      <c r="J6335" s="3">
        <v>5323.7584509150702</v>
      </c>
      <c r="K6335" s="1">
        <v>192</v>
      </c>
      <c r="L6335" s="1" t="s">
        <v>27</v>
      </c>
      <c r="M6335" s="2">
        <v>44100</v>
      </c>
      <c r="N6335" s="1" t="s">
        <v>38</v>
      </c>
      <c r="O6335" s="1">
        <f>M6335-F6335</f>
        <v>24</v>
      </c>
      <c r="P6335" s="1" t="str">
        <f>IF(B6335&lt;=17,"Teen",
IF(B6335&lt;=25,"Young Adult",
IF(B6335&lt;=35,"Adult",
IF(B6335&lt;=50,"Middle Age","Senior"))))</f>
        <v>Adult</v>
      </c>
      <c r="Q6335" s="3">
        <f>J6335/O6335</f>
        <v>221.82326878812793</v>
      </c>
      <c r="R6335" s="5">
        <f>IF(B6335&gt;60,1,0)
+ IF(O6335&gt;7,1,0)
+ IF(L6335="Emergency",1,0)
+ IF(T6335="Critical",1,0)</f>
        <v>1</v>
      </c>
      <c r="S6335" s="6" t="str">
        <f>IF(R6335&lt;=1,"Low",
IF(R6335=2,"Medium","High"))</f>
        <v>Low</v>
      </c>
      <c r="T6335" s="1" t="s">
        <v>29</v>
      </c>
    </row>
    <row r="6336" spans="1:20">
      <c r="A6336" s="1" t="s">
        <v>17430</v>
      </c>
      <c r="B6336" s="1">
        <v>23</v>
      </c>
      <c r="C6336" s="1" t="s">
        <v>51</v>
      </c>
      <c r="D6336" s="1" t="s">
        <v>73</v>
      </c>
      <c r="E6336" s="1" t="s">
        <v>74</v>
      </c>
      <c r="F6336" s="2">
        <v>44076</v>
      </c>
      <c r="G6336" s="1" t="s">
        <v>17431</v>
      </c>
      <c r="H6336" s="1" t="s">
        <v>17432</v>
      </c>
      <c r="I6336" s="1" t="s">
        <v>56</v>
      </c>
      <c r="J6336" s="3">
        <v>41684.398174530303</v>
      </c>
      <c r="K6336" s="1">
        <v>241</v>
      </c>
      <c r="L6336" s="1" t="s">
        <v>37</v>
      </c>
      <c r="M6336" s="2">
        <v>44086</v>
      </c>
      <c r="N6336" s="1" t="s">
        <v>66</v>
      </c>
      <c r="O6336" s="1">
        <f>M6336-F6336</f>
        <v>10</v>
      </c>
      <c r="P6336" s="1" t="str">
        <f>IF(B6336&lt;=17,"Teen",
IF(B6336&lt;=25,"Young Adult",
IF(B6336&lt;=35,"Adult",
IF(B6336&lt;=50,"Middle Age","Senior"))))</f>
        <v>Young Adult</v>
      </c>
      <c r="Q6336" s="3">
        <f>J6336/O6336</f>
        <v>4168.4398174530306</v>
      </c>
      <c r="R6336" s="5">
        <f>IF(B6336&gt;60,1,0)
+ IF(O6336&gt;7,1,0)
+ IF(L6336="Emergency",1,0)
+ IF(T6336="Critical",1,0)</f>
        <v>1</v>
      </c>
      <c r="S6336" s="6" t="str">
        <f>IF(R6336&lt;=1,"Low",
IF(R6336=2,"Medium","High"))</f>
        <v>Low</v>
      </c>
      <c r="T6336" s="1" t="s">
        <v>49</v>
      </c>
    </row>
    <row r="6337" spans="1:20">
      <c r="A6337" s="1" t="s">
        <v>17433</v>
      </c>
      <c r="B6337" s="1">
        <v>36</v>
      </c>
      <c r="C6337" s="1" t="s">
        <v>51</v>
      </c>
      <c r="D6337" s="1" t="s">
        <v>62</v>
      </c>
      <c r="E6337" s="1" t="s">
        <v>45</v>
      </c>
      <c r="F6337" s="2">
        <v>44076</v>
      </c>
      <c r="G6337" s="1" t="s">
        <v>17434</v>
      </c>
      <c r="H6337" s="1" t="s">
        <v>17435</v>
      </c>
      <c r="I6337" s="1" t="s">
        <v>65</v>
      </c>
      <c r="J6337" s="3">
        <v>35698.371538510699</v>
      </c>
      <c r="K6337" s="1">
        <v>221</v>
      </c>
      <c r="L6337" s="1" t="s">
        <v>42</v>
      </c>
      <c r="M6337" s="2">
        <v>44087</v>
      </c>
      <c r="N6337" s="1" t="s">
        <v>66</v>
      </c>
      <c r="O6337" s="1">
        <f>M6337-F6337</f>
        <v>11</v>
      </c>
      <c r="P6337" s="1" t="str">
        <f>IF(B6337&lt;=17,"Teen",
IF(B6337&lt;=25,"Young Adult",
IF(B6337&lt;=35,"Adult",
IF(B6337&lt;=50,"Middle Age","Senior"))))</f>
        <v>Middle Age</v>
      </c>
      <c r="Q6337" s="3">
        <f>J6337/O6337</f>
        <v>3245.3065035009727</v>
      </c>
      <c r="R6337" s="5">
        <f>IF(B6337&gt;60,1,0)
+ IF(O6337&gt;7,1,0)
+ IF(L6337="Emergency",1,0)
+ IF(T6337="Critical",1,0)</f>
        <v>2</v>
      </c>
      <c r="S6337" s="6" t="str">
        <f>IF(R6337&lt;=1,"Low",
IF(R6337=2,"Medium","High"))</f>
        <v>Medium</v>
      </c>
      <c r="T6337" s="1" t="s">
        <v>29</v>
      </c>
    </row>
    <row r="6338" spans="1:20">
      <c r="A6338" s="1" t="s">
        <v>17436</v>
      </c>
      <c r="B6338" s="1">
        <v>24</v>
      </c>
      <c r="C6338" s="1" t="s">
        <v>21</v>
      </c>
      <c r="D6338" s="1" t="s">
        <v>52</v>
      </c>
      <c r="E6338" s="1" t="s">
        <v>53</v>
      </c>
      <c r="F6338" s="2">
        <v>44076</v>
      </c>
      <c r="G6338" s="1" t="s">
        <v>3512</v>
      </c>
      <c r="H6338" s="1" t="s">
        <v>17437</v>
      </c>
      <c r="I6338" s="1" t="s">
        <v>60</v>
      </c>
      <c r="J6338" s="3">
        <v>27047.145959020501</v>
      </c>
      <c r="K6338" s="1">
        <v>348</v>
      </c>
      <c r="L6338" s="1" t="s">
        <v>42</v>
      </c>
      <c r="M6338" s="2">
        <v>44090</v>
      </c>
      <c r="N6338" s="1" t="s">
        <v>48</v>
      </c>
      <c r="O6338" s="1">
        <f>M6338-F6338</f>
        <v>14</v>
      </c>
      <c r="P6338" s="1" t="str">
        <f>IF(B6338&lt;=17,"Teen",
IF(B6338&lt;=25,"Young Adult",
IF(B6338&lt;=35,"Adult",
IF(B6338&lt;=50,"Middle Age","Senior"))))</f>
        <v>Young Adult</v>
      </c>
      <c r="Q6338" s="3">
        <f>J6338/O6338</f>
        <v>1931.938997072893</v>
      </c>
      <c r="R6338" s="5">
        <f>IF(B6338&gt;60,1,0)
+ IF(O6338&gt;7,1,0)
+ IF(L6338="Emergency",1,0)
+ IF(T6338="Critical",1,0)</f>
        <v>2</v>
      </c>
      <c r="S6338" s="6" t="str">
        <f>IF(R6338&lt;=1,"Low",
IF(R6338=2,"Medium","High"))</f>
        <v>Medium</v>
      </c>
      <c r="T6338" s="1" t="s">
        <v>49</v>
      </c>
    </row>
    <row r="6339" spans="1:20">
      <c r="A6339" s="1" t="s">
        <v>17438</v>
      </c>
      <c r="B6339" s="1">
        <v>56</v>
      </c>
      <c r="C6339" s="1" t="s">
        <v>21</v>
      </c>
      <c r="D6339" s="1" t="s">
        <v>91</v>
      </c>
      <c r="E6339" s="1" t="s">
        <v>84</v>
      </c>
      <c r="F6339" s="2">
        <v>44075</v>
      </c>
      <c r="G6339" s="1" t="s">
        <v>17439</v>
      </c>
      <c r="H6339" s="1" t="s">
        <v>17440</v>
      </c>
      <c r="I6339" s="1" t="s">
        <v>26</v>
      </c>
      <c r="J6339" s="3">
        <v>26105.143432276102</v>
      </c>
      <c r="K6339" s="1">
        <v>185</v>
      </c>
      <c r="L6339" s="1" t="s">
        <v>42</v>
      </c>
      <c r="M6339" s="2">
        <v>44085</v>
      </c>
      <c r="N6339" s="1" t="s">
        <v>38</v>
      </c>
      <c r="O6339" s="1">
        <f>M6339-F6339</f>
        <v>10</v>
      </c>
      <c r="P6339" s="1" t="str">
        <f>IF(B6339&lt;=17,"Teen",
IF(B6339&lt;=25,"Young Adult",
IF(B6339&lt;=35,"Adult",
IF(B6339&lt;=50,"Middle Age","Senior"))))</f>
        <v>Senior</v>
      </c>
      <c r="Q6339" s="3">
        <f>J6339/O6339</f>
        <v>2610.51434322761</v>
      </c>
      <c r="R6339" s="5">
        <f>IF(B6339&gt;60,1,0)
+ IF(O6339&gt;7,1,0)
+ IF(L6339="Emergency",1,0)
+ IF(T6339="Critical",1,0)</f>
        <v>2</v>
      </c>
      <c r="S6339" s="6" t="str">
        <f>IF(R6339&lt;=1,"Low",
IF(R6339=2,"Medium","High"))</f>
        <v>Medium</v>
      </c>
      <c r="T6339" s="1" t="s">
        <v>71</v>
      </c>
    </row>
    <row r="6340" spans="1:20">
      <c r="A6340" s="1" t="s">
        <v>17441</v>
      </c>
      <c r="B6340" s="1">
        <v>65</v>
      </c>
      <c r="C6340" s="1" t="s">
        <v>21</v>
      </c>
      <c r="D6340" s="1" t="s">
        <v>73</v>
      </c>
      <c r="E6340" s="1" t="s">
        <v>53</v>
      </c>
      <c r="F6340" s="2">
        <v>44075</v>
      </c>
      <c r="G6340" s="1" t="s">
        <v>17442</v>
      </c>
      <c r="H6340" s="1" t="s">
        <v>17443</v>
      </c>
      <c r="I6340" s="1" t="s">
        <v>56</v>
      </c>
      <c r="J6340" s="3">
        <v>40419.155094983798</v>
      </c>
      <c r="K6340" s="1">
        <v>471</v>
      </c>
      <c r="L6340" s="1" t="s">
        <v>42</v>
      </c>
      <c r="M6340" s="2">
        <v>44076</v>
      </c>
      <c r="N6340" s="1" t="s">
        <v>28</v>
      </c>
      <c r="O6340" s="1">
        <f>M6340-F6340</f>
        <v>1</v>
      </c>
      <c r="P6340" s="1" t="str">
        <f>IF(B6340&lt;=17,"Teen",
IF(B6340&lt;=25,"Young Adult",
IF(B6340&lt;=35,"Adult",
IF(B6340&lt;=50,"Middle Age","Senior"))))</f>
        <v>Senior</v>
      </c>
      <c r="Q6340" s="3">
        <f>J6340/O6340</f>
        <v>40419.155094983798</v>
      </c>
      <c r="R6340" s="5">
        <f>IF(B6340&gt;60,1,0)
+ IF(O6340&gt;7,1,0)
+ IF(L6340="Emergency",1,0)
+ IF(T6340="Critical",1,0)</f>
        <v>2</v>
      </c>
      <c r="S6340" s="6" t="str">
        <f>IF(R6340&lt;=1,"Low",
IF(R6340=2,"Medium","High"))</f>
        <v>Medium</v>
      </c>
      <c r="T6340" s="1" t="s">
        <v>29</v>
      </c>
    </row>
    <row r="6341" spans="1:20">
      <c r="A6341" s="1" t="s">
        <v>17444</v>
      </c>
      <c r="B6341" s="1">
        <v>80</v>
      </c>
      <c r="C6341" s="1" t="s">
        <v>21</v>
      </c>
      <c r="D6341" s="1" t="s">
        <v>22</v>
      </c>
      <c r="E6341" s="1" t="s">
        <v>45</v>
      </c>
      <c r="F6341" s="2">
        <v>44075</v>
      </c>
      <c r="G6341" s="1" t="s">
        <v>17445</v>
      </c>
      <c r="H6341" s="1" t="s">
        <v>17407</v>
      </c>
      <c r="I6341" s="1" t="s">
        <v>26</v>
      </c>
      <c r="J6341" s="3">
        <v>12324.9230264078</v>
      </c>
      <c r="K6341" s="1">
        <v>168</v>
      </c>
      <c r="L6341" s="1" t="s">
        <v>27</v>
      </c>
      <c r="M6341" s="2">
        <v>44085</v>
      </c>
      <c r="N6341" s="1" t="s">
        <v>28</v>
      </c>
      <c r="O6341" s="1">
        <f>M6341-F6341</f>
        <v>10</v>
      </c>
      <c r="P6341" s="1" t="str">
        <f>IF(B6341&lt;=17,"Teen",
IF(B6341&lt;=25,"Young Adult",
IF(B6341&lt;=35,"Adult",
IF(B6341&lt;=50,"Middle Age","Senior"))))</f>
        <v>Senior</v>
      </c>
      <c r="Q6341" s="3">
        <f>J6341/O6341</f>
        <v>1232.4923026407801</v>
      </c>
      <c r="R6341" s="5">
        <f>IF(B6341&gt;60,1,0)
+ IF(O6341&gt;7,1,0)
+ IF(L6341="Emergency",1,0)
+ IF(T6341="Critical",1,0)</f>
        <v>2</v>
      </c>
      <c r="S6341" s="6" t="str">
        <f>IF(R6341&lt;=1,"Low",
IF(R6341=2,"Medium","High"))</f>
        <v>Medium</v>
      </c>
      <c r="T6341" s="1" t="s">
        <v>71</v>
      </c>
    </row>
    <row r="6342" spans="1:20">
      <c r="A6342" s="1" t="s">
        <v>2824</v>
      </c>
      <c r="B6342" s="1">
        <v>28</v>
      </c>
      <c r="C6342" s="1" t="s">
        <v>21</v>
      </c>
      <c r="D6342" s="1" t="s">
        <v>52</v>
      </c>
      <c r="E6342" s="1" t="s">
        <v>33</v>
      </c>
      <c r="F6342" s="2">
        <v>44075</v>
      </c>
      <c r="G6342" s="1" t="s">
        <v>17446</v>
      </c>
      <c r="H6342" s="1" t="s">
        <v>17447</v>
      </c>
      <c r="I6342" s="1" t="s">
        <v>60</v>
      </c>
      <c r="J6342" s="3">
        <v>26252.9708727547</v>
      </c>
      <c r="K6342" s="1">
        <v>418</v>
      </c>
      <c r="L6342" s="1" t="s">
        <v>42</v>
      </c>
      <c r="M6342" s="2">
        <v>44087</v>
      </c>
      <c r="N6342" s="1" t="s">
        <v>48</v>
      </c>
      <c r="O6342" s="1">
        <f>M6342-F6342</f>
        <v>12</v>
      </c>
      <c r="P6342" s="1" t="str">
        <f>IF(B6342&lt;=17,"Teen",
IF(B6342&lt;=25,"Young Adult",
IF(B6342&lt;=35,"Adult",
IF(B6342&lt;=50,"Middle Age","Senior"))))</f>
        <v>Adult</v>
      </c>
      <c r="Q6342" s="3">
        <f>J6342/O6342</f>
        <v>2187.7475727295582</v>
      </c>
      <c r="R6342" s="5">
        <f>IF(B6342&gt;60,1,0)
+ IF(O6342&gt;7,1,0)
+ IF(L6342="Emergency",1,0)
+ IF(T6342="Critical",1,0)</f>
        <v>2</v>
      </c>
      <c r="S6342" s="6" t="str">
        <f>IF(R6342&lt;=1,"Low",
IF(R6342=2,"Medium","High"))</f>
        <v>Medium</v>
      </c>
      <c r="T6342" s="1" t="s">
        <v>71</v>
      </c>
    </row>
    <row r="6343" spans="1:20">
      <c r="A6343" s="1" t="s">
        <v>14064</v>
      </c>
      <c r="B6343" s="1">
        <v>54</v>
      </c>
      <c r="C6343" s="1" t="s">
        <v>21</v>
      </c>
      <c r="D6343" s="1" t="s">
        <v>22</v>
      </c>
      <c r="E6343" s="1" t="s">
        <v>53</v>
      </c>
      <c r="F6343" s="2">
        <v>44075</v>
      </c>
      <c r="G6343" s="1" t="s">
        <v>17448</v>
      </c>
      <c r="H6343" s="1" t="s">
        <v>17449</v>
      </c>
      <c r="I6343" s="1" t="s">
        <v>36</v>
      </c>
      <c r="J6343" s="3">
        <v>12463.992586612099</v>
      </c>
      <c r="K6343" s="1">
        <v>294</v>
      </c>
      <c r="L6343" s="1" t="s">
        <v>42</v>
      </c>
      <c r="M6343" s="2">
        <v>44101</v>
      </c>
      <c r="N6343" s="1" t="s">
        <v>48</v>
      </c>
      <c r="O6343" s="1">
        <f>M6343-F6343</f>
        <v>26</v>
      </c>
      <c r="P6343" s="1" t="str">
        <f>IF(B6343&lt;=17,"Teen",
IF(B6343&lt;=25,"Young Adult",
IF(B6343&lt;=35,"Adult",
IF(B6343&lt;=50,"Middle Age","Senior"))))</f>
        <v>Senior</v>
      </c>
      <c r="Q6343" s="3">
        <f>J6343/O6343</f>
        <v>479.38433025431152</v>
      </c>
      <c r="R6343" s="5">
        <f>IF(B6343&gt;60,1,0)
+ IF(O6343&gt;7,1,0)
+ IF(L6343="Emergency",1,0)
+ IF(T6343="Critical",1,0)</f>
        <v>2</v>
      </c>
      <c r="S6343" s="6" t="str">
        <f>IF(R6343&lt;=1,"Low",
IF(R6343=2,"Medium","High"))</f>
        <v>Medium</v>
      </c>
      <c r="T6343" s="1" t="s">
        <v>71</v>
      </c>
    </row>
    <row r="6344" spans="1:20">
      <c r="A6344" s="1" t="s">
        <v>17450</v>
      </c>
      <c r="B6344" s="1">
        <v>25</v>
      </c>
      <c r="C6344" s="1" t="s">
        <v>51</v>
      </c>
      <c r="D6344" s="1" t="s">
        <v>44</v>
      </c>
      <c r="E6344" s="1" t="s">
        <v>84</v>
      </c>
      <c r="F6344" s="2">
        <v>44075</v>
      </c>
      <c r="G6344" s="1" t="s">
        <v>1298</v>
      </c>
      <c r="H6344" s="1" t="s">
        <v>17451</v>
      </c>
      <c r="I6344" s="1" t="s">
        <v>60</v>
      </c>
      <c r="J6344" s="3">
        <v>11651.8780795598</v>
      </c>
      <c r="K6344" s="1">
        <v>195</v>
      </c>
      <c r="L6344" s="1" t="s">
        <v>42</v>
      </c>
      <c r="M6344" s="2">
        <v>44093</v>
      </c>
      <c r="N6344" s="1" t="s">
        <v>28</v>
      </c>
      <c r="O6344" s="1">
        <f>M6344-F6344</f>
        <v>18</v>
      </c>
      <c r="P6344" s="1" t="str">
        <f>IF(B6344&lt;=17,"Teen",
IF(B6344&lt;=25,"Young Adult",
IF(B6344&lt;=35,"Adult",
IF(B6344&lt;=50,"Middle Age","Senior"))))</f>
        <v>Young Adult</v>
      </c>
      <c r="Q6344" s="3">
        <f>J6344/O6344</f>
        <v>647.32655997554446</v>
      </c>
      <c r="R6344" s="5">
        <f>IF(B6344&gt;60,1,0)
+ IF(O6344&gt;7,1,0)
+ IF(L6344="Emergency",1,0)
+ IF(T6344="Critical",1,0)</f>
        <v>2</v>
      </c>
      <c r="S6344" s="6" t="str">
        <f>IF(R6344&lt;=1,"Low",
IF(R6344=2,"Medium","High"))</f>
        <v>Medium</v>
      </c>
      <c r="T6344" s="1" t="s">
        <v>71</v>
      </c>
    </row>
    <row r="6345" spans="1:20">
      <c r="A6345" s="1" t="s">
        <v>17452</v>
      </c>
      <c r="B6345" s="1">
        <v>18</v>
      </c>
      <c r="C6345" s="1" t="s">
        <v>21</v>
      </c>
      <c r="D6345" s="1" t="s">
        <v>22</v>
      </c>
      <c r="E6345" s="1" t="s">
        <v>53</v>
      </c>
      <c r="F6345" s="2">
        <v>44075</v>
      </c>
      <c r="G6345" s="1" t="s">
        <v>17453</v>
      </c>
      <c r="H6345" s="1" t="s">
        <v>17454</v>
      </c>
      <c r="I6345" s="1" t="s">
        <v>26</v>
      </c>
      <c r="J6345" s="3">
        <v>46663.7685997964</v>
      </c>
      <c r="K6345" s="1">
        <v>382</v>
      </c>
      <c r="L6345" s="1" t="s">
        <v>37</v>
      </c>
      <c r="M6345" s="2">
        <v>44093</v>
      </c>
      <c r="N6345" s="1" t="s">
        <v>38</v>
      </c>
      <c r="O6345" s="1">
        <f>M6345-F6345</f>
        <v>18</v>
      </c>
      <c r="P6345" s="1" t="str">
        <f>IF(B6345&lt;=17,"Teen",
IF(B6345&lt;=25,"Young Adult",
IF(B6345&lt;=35,"Adult",
IF(B6345&lt;=50,"Middle Age","Senior"))))</f>
        <v>Young Adult</v>
      </c>
      <c r="Q6345" s="3">
        <f>J6345/O6345</f>
        <v>2592.4315888775777</v>
      </c>
      <c r="R6345" s="5">
        <f>IF(B6345&gt;60,1,0)
+ IF(O6345&gt;7,1,0)
+ IF(L6345="Emergency",1,0)
+ IF(T6345="Critical",1,0)</f>
        <v>1</v>
      </c>
      <c r="S6345" s="6" t="str">
        <f>IF(R6345&lt;=1,"Low",
IF(R6345=2,"Medium","High"))</f>
        <v>Low</v>
      </c>
      <c r="T6345" s="1" t="s">
        <v>71</v>
      </c>
    </row>
    <row r="6346" spans="1:20">
      <c r="A6346" s="1" t="s">
        <v>17455</v>
      </c>
      <c r="B6346" s="1">
        <v>61</v>
      </c>
      <c r="C6346" s="1" t="s">
        <v>51</v>
      </c>
      <c r="D6346" s="1" t="s">
        <v>68</v>
      </c>
      <c r="E6346" s="1" t="s">
        <v>23</v>
      </c>
      <c r="F6346" s="2">
        <v>44074</v>
      </c>
      <c r="G6346" s="1" t="s">
        <v>17456</v>
      </c>
      <c r="H6346" s="1" t="s">
        <v>17457</v>
      </c>
      <c r="I6346" s="1" t="s">
        <v>60</v>
      </c>
      <c r="J6346" s="3">
        <v>19157.251479905699</v>
      </c>
      <c r="K6346" s="1">
        <v>456</v>
      </c>
      <c r="L6346" s="1" t="s">
        <v>42</v>
      </c>
      <c r="M6346" s="2">
        <v>44082</v>
      </c>
      <c r="N6346" s="1" t="s">
        <v>48</v>
      </c>
      <c r="O6346" s="1">
        <f>M6346-F6346</f>
        <v>8</v>
      </c>
      <c r="P6346" s="1" t="str">
        <f>IF(B6346&lt;=17,"Teen",
IF(B6346&lt;=25,"Young Adult",
IF(B6346&lt;=35,"Adult",
IF(B6346&lt;=50,"Middle Age","Senior"))))</f>
        <v>Senior</v>
      </c>
      <c r="Q6346" s="3">
        <f>J6346/O6346</f>
        <v>2394.6564349882124</v>
      </c>
      <c r="R6346" s="5">
        <f>IF(B6346&gt;60,1,0)
+ IF(O6346&gt;7,1,0)
+ IF(L6346="Emergency",1,0)
+ IF(T6346="Critical",1,0)</f>
        <v>3</v>
      </c>
      <c r="S6346" s="6" t="str">
        <f>IF(R6346&lt;=1,"Low",
IF(R6346=2,"Medium","High"))</f>
        <v>High</v>
      </c>
      <c r="T6346" s="1" t="s">
        <v>71</v>
      </c>
    </row>
    <row r="6347" spans="1:20">
      <c r="A6347" s="1" t="s">
        <v>17458</v>
      </c>
      <c r="B6347" s="1">
        <v>45</v>
      </c>
      <c r="C6347" s="1" t="s">
        <v>51</v>
      </c>
      <c r="D6347" s="1" t="s">
        <v>73</v>
      </c>
      <c r="E6347" s="1" t="s">
        <v>53</v>
      </c>
      <c r="F6347" s="2">
        <v>44074</v>
      </c>
      <c r="G6347" s="1" t="s">
        <v>17459</v>
      </c>
      <c r="H6347" s="1" t="s">
        <v>151</v>
      </c>
      <c r="I6347" s="1" t="s">
        <v>65</v>
      </c>
      <c r="J6347" s="3">
        <v>25869.3807742317</v>
      </c>
      <c r="K6347" s="1">
        <v>244</v>
      </c>
      <c r="L6347" s="1" t="s">
        <v>42</v>
      </c>
      <c r="M6347" s="2">
        <v>44079</v>
      </c>
      <c r="N6347" s="1" t="s">
        <v>66</v>
      </c>
      <c r="O6347" s="1">
        <f>M6347-F6347</f>
        <v>5</v>
      </c>
      <c r="P6347" s="1" t="str">
        <f>IF(B6347&lt;=17,"Teen",
IF(B6347&lt;=25,"Young Adult",
IF(B6347&lt;=35,"Adult",
IF(B6347&lt;=50,"Middle Age","Senior"))))</f>
        <v>Middle Age</v>
      </c>
      <c r="Q6347" s="3">
        <f>J6347/O6347</f>
        <v>5173.8761548463399</v>
      </c>
      <c r="R6347" s="5">
        <f>IF(B6347&gt;60,1,0)
+ IF(O6347&gt;7,1,0)
+ IF(L6347="Emergency",1,0)
+ IF(T6347="Critical",1,0)</f>
        <v>1</v>
      </c>
      <c r="S6347" s="6" t="str">
        <f>IF(R6347&lt;=1,"Low",
IF(R6347=2,"Medium","High"))</f>
        <v>Low</v>
      </c>
      <c r="T6347" s="1" t="s">
        <v>71</v>
      </c>
    </row>
    <row r="6348" spans="1:20">
      <c r="A6348" s="1" t="s">
        <v>17460</v>
      </c>
      <c r="B6348" s="1">
        <v>70</v>
      </c>
      <c r="C6348" s="1" t="s">
        <v>21</v>
      </c>
      <c r="D6348" s="1" t="s">
        <v>68</v>
      </c>
      <c r="E6348" s="1" t="s">
        <v>33</v>
      </c>
      <c r="F6348" s="2">
        <v>44074</v>
      </c>
      <c r="G6348" s="1" t="s">
        <v>17461</v>
      </c>
      <c r="H6348" s="1" t="s">
        <v>17462</v>
      </c>
      <c r="I6348" s="1" t="s">
        <v>65</v>
      </c>
      <c r="J6348" s="3">
        <v>20450.7300765525</v>
      </c>
      <c r="K6348" s="1">
        <v>413</v>
      </c>
      <c r="L6348" s="1" t="s">
        <v>27</v>
      </c>
      <c r="M6348" s="2">
        <v>44094</v>
      </c>
      <c r="N6348" s="1" t="s">
        <v>28</v>
      </c>
      <c r="O6348" s="1">
        <f>M6348-F6348</f>
        <v>20</v>
      </c>
      <c r="P6348" s="1" t="str">
        <f>IF(B6348&lt;=17,"Teen",
IF(B6348&lt;=25,"Young Adult",
IF(B6348&lt;=35,"Adult",
IF(B6348&lt;=50,"Middle Age","Senior"))))</f>
        <v>Senior</v>
      </c>
      <c r="Q6348" s="3">
        <f>J6348/O6348</f>
        <v>1022.536503827625</v>
      </c>
      <c r="R6348" s="5">
        <f>IF(B6348&gt;60,1,0)
+ IF(O6348&gt;7,1,0)
+ IF(L6348="Emergency",1,0)
+ IF(T6348="Critical",1,0)</f>
        <v>2</v>
      </c>
      <c r="S6348" s="6" t="str">
        <f>IF(R6348&lt;=1,"Low",
IF(R6348=2,"Medium","High"))</f>
        <v>Medium</v>
      </c>
      <c r="T6348" s="1" t="s">
        <v>29</v>
      </c>
    </row>
    <row r="6349" spans="1:20">
      <c r="A6349" s="1" t="s">
        <v>17463</v>
      </c>
      <c r="B6349" s="1">
        <v>38</v>
      </c>
      <c r="C6349" s="1" t="s">
        <v>21</v>
      </c>
      <c r="D6349" s="1" t="s">
        <v>73</v>
      </c>
      <c r="E6349" s="1" t="s">
        <v>53</v>
      </c>
      <c r="F6349" s="2">
        <v>44074</v>
      </c>
      <c r="G6349" s="1" t="s">
        <v>17464</v>
      </c>
      <c r="H6349" s="1" t="s">
        <v>7044</v>
      </c>
      <c r="I6349" s="1" t="s">
        <v>36</v>
      </c>
      <c r="J6349" s="3">
        <v>45123.650925979098</v>
      </c>
      <c r="K6349" s="1">
        <v>261</v>
      </c>
      <c r="L6349" s="1" t="s">
        <v>27</v>
      </c>
      <c r="M6349" s="2">
        <v>44101</v>
      </c>
      <c r="N6349" s="1" t="s">
        <v>28</v>
      </c>
      <c r="O6349" s="1">
        <f>M6349-F6349</f>
        <v>27</v>
      </c>
      <c r="P6349" s="1" t="str">
        <f>IF(B6349&lt;=17,"Teen",
IF(B6349&lt;=25,"Young Adult",
IF(B6349&lt;=35,"Adult",
IF(B6349&lt;=50,"Middle Age","Senior"))))</f>
        <v>Middle Age</v>
      </c>
      <c r="Q6349" s="3">
        <f>J6349/O6349</f>
        <v>1671.2463305918184</v>
      </c>
      <c r="R6349" s="5">
        <f>IF(B6349&gt;60,1,0)
+ IF(O6349&gt;7,1,0)
+ IF(L6349="Emergency",1,0)
+ IF(T6349="Critical",1,0)</f>
        <v>1</v>
      </c>
      <c r="S6349" s="6" t="str">
        <f>IF(R6349&lt;=1,"Low",
IF(R6349=2,"Medium","High"))</f>
        <v>Low</v>
      </c>
      <c r="T6349" s="1" t="s">
        <v>71</v>
      </c>
    </row>
    <row r="6350" spans="1:20">
      <c r="A6350" s="1" t="s">
        <v>17465</v>
      </c>
      <c r="B6350" s="1">
        <v>77</v>
      </c>
      <c r="C6350" s="1" t="s">
        <v>21</v>
      </c>
      <c r="D6350" s="1" t="s">
        <v>44</v>
      </c>
      <c r="E6350" s="1" t="s">
        <v>53</v>
      </c>
      <c r="F6350" s="2">
        <v>44074</v>
      </c>
      <c r="G6350" s="1" t="s">
        <v>17466</v>
      </c>
      <c r="H6350" s="1" t="s">
        <v>17467</v>
      </c>
      <c r="I6350" s="1" t="s">
        <v>60</v>
      </c>
      <c r="J6350" s="3">
        <v>35544.968457691502</v>
      </c>
      <c r="K6350" s="1">
        <v>320</v>
      </c>
      <c r="L6350" s="1" t="s">
        <v>42</v>
      </c>
      <c r="M6350" s="2">
        <v>44079</v>
      </c>
      <c r="N6350" s="1" t="s">
        <v>48</v>
      </c>
      <c r="O6350" s="1">
        <f>M6350-F6350</f>
        <v>5</v>
      </c>
      <c r="P6350" s="1" t="str">
        <f>IF(B6350&lt;=17,"Teen",
IF(B6350&lt;=25,"Young Adult",
IF(B6350&lt;=35,"Adult",
IF(B6350&lt;=50,"Middle Age","Senior"))))</f>
        <v>Senior</v>
      </c>
      <c r="Q6350" s="3">
        <f>J6350/O6350</f>
        <v>7108.9936915383005</v>
      </c>
      <c r="R6350" s="5">
        <f>IF(B6350&gt;60,1,0)
+ IF(O6350&gt;7,1,0)
+ IF(L6350="Emergency",1,0)
+ IF(T6350="Critical",1,0)</f>
        <v>2</v>
      </c>
      <c r="S6350" s="6" t="str">
        <f>IF(R6350&lt;=1,"Low",
IF(R6350=2,"Medium","High"))</f>
        <v>Medium</v>
      </c>
      <c r="T6350" s="1" t="s">
        <v>71</v>
      </c>
    </row>
    <row r="6351" spans="1:20">
      <c r="A6351" s="1" t="s">
        <v>17468</v>
      </c>
      <c r="B6351" s="1">
        <v>78</v>
      </c>
      <c r="C6351" s="1" t="s">
        <v>51</v>
      </c>
      <c r="D6351" s="1" t="s">
        <v>73</v>
      </c>
      <c r="E6351" s="1" t="s">
        <v>74</v>
      </c>
      <c r="F6351" s="2">
        <v>44073</v>
      </c>
      <c r="G6351" s="1" t="s">
        <v>17469</v>
      </c>
      <c r="H6351" s="1" t="s">
        <v>17470</v>
      </c>
      <c r="I6351" s="1" t="s">
        <v>60</v>
      </c>
      <c r="J6351" s="3">
        <v>2359.1499409367598</v>
      </c>
      <c r="K6351" s="1">
        <v>122</v>
      </c>
      <c r="L6351" s="1" t="s">
        <v>42</v>
      </c>
      <c r="M6351" s="2">
        <v>44097</v>
      </c>
      <c r="N6351" s="1" t="s">
        <v>48</v>
      </c>
      <c r="O6351" s="1">
        <f>M6351-F6351</f>
        <v>24</v>
      </c>
      <c r="P6351" s="1" t="str">
        <f>IF(B6351&lt;=17,"Teen",
IF(B6351&lt;=25,"Young Adult",
IF(B6351&lt;=35,"Adult",
IF(B6351&lt;=50,"Middle Age","Senior"))))</f>
        <v>Senior</v>
      </c>
      <c r="Q6351" s="3">
        <f>J6351/O6351</f>
        <v>98.297914205698319</v>
      </c>
      <c r="R6351" s="5">
        <f>IF(B6351&gt;60,1,0)
+ IF(O6351&gt;7,1,0)
+ IF(L6351="Emergency",1,0)
+ IF(T6351="Critical",1,0)</f>
        <v>3</v>
      </c>
      <c r="S6351" s="6" t="str">
        <f>IF(R6351&lt;=1,"Low",
IF(R6351=2,"Medium","High"))</f>
        <v>High</v>
      </c>
      <c r="T6351" s="1" t="s">
        <v>49</v>
      </c>
    </row>
    <row r="6352" spans="1:20">
      <c r="A6352" s="1" t="s">
        <v>17471</v>
      </c>
      <c r="B6352" s="1">
        <v>34</v>
      </c>
      <c r="C6352" s="1" t="s">
        <v>21</v>
      </c>
      <c r="D6352" s="1" t="s">
        <v>73</v>
      </c>
      <c r="E6352" s="1" t="s">
        <v>33</v>
      </c>
      <c r="F6352" s="2">
        <v>44073</v>
      </c>
      <c r="G6352" s="1" t="s">
        <v>3692</v>
      </c>
      <c r="H6352" s="1" t="s">
        <v>17472</v>
      </c>
      <c r="I6352" s="1" t="s">
        <v>36</v>
      </c>
      <c r="J6352" s="3">
        <v>15358.605407396901</v>
      </c>
      <c r="K6352" s="1">
        <v>221</v>
      </c>
      <c r="L6352" s="1" t="s">
        <v>42</v>
      </c>
      <c r="M6352" s="2">
        <v>44095</v>
      </c>
      <c r="N6352" s="1" t="s">
        <v>97</v>
      </c>
      <c r="O6352" s="1">
        <f>M6352-F6352</f>
        <v>22</v>
      </c>
      <c r="P6352" s="1" t="str">
        <f>IF(B6352&lt;=17,"Teen",
IF(B6352&lt;=25,"Young Adult",
IF(B6352&lt;=35,"Adult",
IF(B6352&lt;=50,"Middle Age","Senior"))))</f>
        <v>Adult</v>
      </c>
      <c r="Q6352" s="3">
        <f>J6352/O6352</f>
        <v>698.11842760895001</v>
      </c>
      <c r="R6352" s="5">
        <f>IF(B6352&gt;60,1,0)
+ IF(O6352&gt;7,1,0)
+ IF(L6352="Emergency",1,0)
+ IF(T6352="Critical",1,0)</f>
        <v>2</v>
      </c>
      <c r="S6352" s="6" t="str">
        <f>IF(R6352&lt;=1,"Low",
IF(R6352=2,"Medium","High"))</f>
        <v>Medium</v>
      </c>
      <c r="T6352" s="1" t="s">
        <v>71</v>
      </c>
    </row>
    <row r="6353" spans="1:20">
      <c r="A6353" s="1" t="s">
        <v>17473</v>
      </c>
      <c r="B6353" s="1">
        <v>40</v>
      </c>
      <c r="C6353" s="1" t="s">
        <v>21</v>
      </c>
      <c r="D6353" s="1" t="s">
        <v>73</v>
      </c>
      <c r="E6353" s="1" t="s">
        <v>74</v>
      </c>
      <c r="F6353" s="2">
        <v>44073</v>
      </c>
      <c r="G6353" s="1" t="s">
        <v>17474</v>
      </c>
      <c r="H6353" s="1" t="s">
        <v>4763</v>
      </c>
      <c r="I6353" s="1" t="s">
        <v>65</v>
      </c>
      <c r="J6353" s="3">
        <v>12432.654015868</v>
      </c>
      <c r="K6353" s="1">
        <v>355</v>
      </c>
      <c r="L6353" s="1" t="s">
        <v>42</v>
      </c>
      <c r="M6353" s="2">
        <v>44074</v>
      </c>
      <c r="N6353" s="1" t="s">
        <v>97</v>
      </c>
      <c r="O6353" s="1">
        <f>M6353-F6353</f>
        <v>1</v>
      </c>
      <c r="P6353" s="1" t="str">
        <f>IF(B6353&lt;=17,"Teen",
IF(B6353&lt;=25,"Young Adult",
IF(B6353&lt;=35,"Adult",
IF(B6353&lt;=50,"Middle Age","Senior"))))</f>
        <v>Middle Age</v>
      </c>
      <c r="Q6353" s="3">
        <f>J6353/O6353</f>
        <v>12432.654015868</v>
      </c>
      <c r="R6353" s="5">
        <f>IF(B6353&gt;60,1,0)
+ IF(O6353&gt;7,1,0)
+ IF(L6353="Emergency",1,0)
+ IF(T6353="Critical",1,0)</f>
        <v>1</v>
      </c>
      <c r="S6353" s="6" t="str">
        <f>IF(R6353&lt;=1,"Low",
IF(R6353=2,"Medium","High"))</f>
        <v>Low</v>
      </c>
      <c r="T6353" s="1" t="s">
        <v>71</v>
      </c>
    </row>
    <row r="6354" spans="1:20">
      <c r="A6354" s="1" t="s">
        <v>17475</v>
      </c>
      <c r="B6354" s="1">
        <v>20</v>
      </c>
      <c r="C6354" s="1" t="s">
        <v>21</v>
      </c>
      <c r="D6354" s="1" t="s">
        <v>52</v>
      </c>
      <c r="E6354" s="1" t="s">
        <v>45</v>
      </c>
      <c r="F6354" s="2">
        <v>44073</v>
      </c>
      <c r="G6354" s="1" t="s">
        <v>17476</v>
      </c>
      <c r="H6354" s="1" t="s">
        <v>13129</v>
      </c>
      <c r="I6354" s="1" t="s">
        <v>60</v>
      </c>
      <c r="J6354" s="3">
        <v>16819.9979254963</v>
      </c>
      <c r="K6354" s="1">
        <v>454</v>
      </c>
      <c r="L6354" s="1" t="s">
        <v>42</v>
      </c>
      <c r="M6354" s="2">
        <v>44092</v>
      </c>
      <c r="N6354" s="1" t="s">
        <v>66</v>
      </c>
      <c r="O6354" s="1">
        <f>M6354-F6354</f>
        <v>19</v>
      </c>
      <c r="P6354" s="1" t="str">
        <f>IF(B6354&lt;=17,"Teen",
IF(B6354&lt;=25,"Young Adult",
IF(B6354&lt;=35,"Adult",
IF(B6354&lt;=50,"Middle Age","Senior"))))</f>
        <v>Young Adult</v>
      </c>
      <c r="Q6354" s="3">
        <f>J6354/O6354</f>
        <v>885.26304871033153</v>
      </c>
      <c r="R6354" s="5">
        <f>IF(B6354&gt;60,1,0)
+ IF(O6354&gt;7,1,0)
+ IF(L6354="Emergency",1,0)
+ IF(T6354="Critical",1,0)</f>
        <v>2</v>
      </c>
      <c r="S6354" s="6" t="str">
        <f>IF(R6354&lt;=1,"Low",
IF(R6354=2,"Medium","High"))</f>
        <v>Medium</v>
      </c>
      <c r="T6354" s="1" t="s">
        <v>29</v>
      </c>
    </row>
    <row r="6355" spans="1:20">
      <c r="A6355" s="1" t="s">
        <v>17477</v>
      </c>
      <c r="B6355" s="1">
        <v>76</v>
      </c>
      <c r="C6355" s="1" t="s">
        <v>51</v>
      </c>
      <c r="D6355" s="1" t="s">
        <v>52</v>
      </c>
      <c r="E6355" s="1" t="s">
        <v>53</v>
      </c>
      <c r="F6355" s="2">
        <v>44073</v>
      </c>
      <c r="G6355" s="1" t="s">
        <v>17478</v>
      </c>
      <c r="H6355" s="1" t="s">
        <v>17479</v>
      </c>
      <c r="I6355" s="1" t="s">
        <v>65</v>
      </c>
      <c r="J6355" s="3">
        <v>38876.7396579911</v>
      </c>
      <c r="K6355" s="1">
        <v>393</v>
      </c>
      <c r="L6355" s="1" t="s">
        <v>42</v>
      </c>
      <c r="M6355" s="2">
        <v>44080</v>
      </c>
      <c r="N6355" s="1" t="s">
        <v>66</v>
      </c>
      <c r="O6355" s="1">
        <f>M6355-F6355</f>
        <v>7</v>
      </c>
      <c r="P6355" s="1" t="str">
        <f>IF(B6355&lt;=17,"Teen",
IF(B6355&lt;=25,"Young Adult",
IF(B6355&lt;=35,"Adult",
IF(B6355&lt;=50,"Middle Age","Senior"))))</f>
        <v>Senior</v>
      </c>
      <c r="Q6355" s="3">
        <f>J6355/O6355</f>
        <v>5553.819951141586</v>
      </c>
      <c r="R6355" s="5">
        <f>IF(B6355&gt;60,1,0)
+ IF(O6355&gt;7,1,0)
+ IF(L6355="Emergency",1,0)
+ IF(T6355="Critical",1,0)</f>
        <v>2</v>
      </c>
      <c r="S6355" s="6" t="str">
        <f>IF(R6355&lt;=1,"Low",
IF(R6355=2,"Medium","High"))</f>
        <v>Medium</v>
      </c>
      <c r="T6355" s="1" t="s">
        <v>29</v>
      </c>
    </row>
    <row r="6356" spans="1:20">
      <c r="A6356" s="1" t="s">
        <v>17480</v>
      </c>
      <c r="B6356" s="1">
        <v>39</v>
      </c>
      <c r="C6356" s="1" t="s">
        <v>51</v>
      </c>
      <c r="D6356" s="1" t="s">
        <v>52</v>
      </c>
      <c r="E6356" s="1" t="s">
        <v>74</v>
      </c>
      <c r="F6356" s="2">
        <v>44073</v>
      </c>
      <c r="G6356" s="1" t="s">
        <v>17481</v>
      </c>
      <c r="H6356" s="1" t="s">
        <v>17482</v>
      </c>
      <c r="I6356" s="1" t="s">
        <v>26</v>
      </c>
      <c r="J6356" s="3">
        <v>21608.956225414098</v>
      </c>
      <c r="K6356" s="1">
        <v>141</v>
      </c>
      <c r="L6356" s="1" t="s">
        <v>42</v>
      </c>
      <c r="M6356" s="2">
        <v>44081</v>
      </c>
      <c r="N6356" s="1" t="s">
        <v>97</v>
      </c>
      <c r="O6356" s="1">
        <f>M6356-F6356</f>
        <v>8</v>
      </c>
      <c r="P6356" s="1" t="str">
        <f>IF(B6356&lt;=17,"Teen",
IF(B6356&lt;=25,"Young Adult",
IF(B6356&lt;=35,"Adult",
IF(B6356&lt;=50,"Middle Age","Senior"))))</f>
        <v>Middle Age</v>
      </c>
      <c r="Q6356" s="3">
        <f>J6356/O6356</f>
        <v>2701.1195281767623</v>
      </c>
      <c r="R6356" s="5">
        <f>IF(B6356&gt;60,1,0)
+ IF(O6356&gt;7,1,0)
+ IF(L6356="Emergency",1,0)
+ IF(T6356="Critical",1,0)</f>
        <v>2</v>
      </c>
      <c r="S6356" s="6" t="str">
        <f>IF(R6356&lt;=1,"Low",
IF(R6356=2,"Medium","High"))</f>
        <v>Medium</v>
      </c>
      <c r="T6356" s="1" t="s">
        <v>71</v>
      </c>
    </row>
    <row r="6357" spans="1:20">
      <c r="A6357" s="1" t="s">
        <v>17483</v>
      </c>
      <c r="B6357" s="1">
        <v>43</v>
      </c>
      <c r="C6357" s="1" t="s">
        <v>51</v>
      </c>
      <c r="D6357" s="1" t="s">
        <v>52</v>
      </c>
      <c r="E6357" s="1" t="s">
        <v>45</v>
      </c>
      <c r="F6357" s="2">
        <v>44073</v>
      </c>
      <c r="G6357" s="1" t="s">
        <v>17484</v>
      </c>
      <c r="H6357" s="1" t="s">
        <v>17485</v>
      </c>
      <c r="I6357" s="1" t="s">
        <v>26</v>
      </c>
      <c r="J6357" s="3">
        <v>48623.354444113502</v>
      </c>
      <c r="K6357" s="1">
        <v>404</v>
      </c>
      <c r="L6357" s="1" t="s">
        <v>42</v>
      </c>
      <c r="M6357" s="2">
        <v>44097</v>
      </c>
      <c r="N6357" s="1" t="s">
        <v>97</v>
      </c>
      <c r="O6357" s="1">
        <f>M6357-F6357</f>
        <v>24</v>
      </c>
      <c r="P6357" s="1" t="str">
        <f>IF(B6357&lt;=17,"Teen",
IF(B6357&lt;=25,"Young Adult",
IF(B6357&lt;=35,"Adult",
IF(B6357&lt;=50,"Middle Age","Senior"))))</f>
        <v>Middle Age</v>
      </c>
      <c r="Q6357" s="3">
        <f>J6357/O6357</f>
        <v>2025.9731018380626</v>
      </c>
      <c r="R6357" s="5">
        <f>IF(B6357&gt;60,1,0)
+ IF(O6357&gt;7,1,0)
+ IF(L6357="Emergency",1,0)
+ IF(T6357="Critical",1,0)</f>
        <v>2</v>
      </c>
      <c r="S6357" s="6" t="str">
        <f>IF(R6357&lt;=1,"Low",
IF(R6357=2,"Medium","High"))</f>
        <v>Medium</v>
      </c>
      <c r="T6357" s="1" t="s">
        <v>29</v>
      </c>
    </row>
    <row r="6358" spans="1:20">
      <c r="A6358" s="1" t="s">
        <v>17486</v>
      </c>
      <c r="B6358" s="1">
        <v>57</v>
      </c>
      <c r="C6358" s="1" t="s">
        <v>21</v>
      </c>
      <c r="D6358" s="1" t="s">
        <v>22</v>
      </c>
      <c r="E6358" s="1" t="s">
        <v>84</v>
      </c>
      <c r="F6358" s="2">
        <v>44072</v>
      </c>
      <c r="G6358" s="1" t="s">
        <v>17487</v>
      </c>
      <c r="H6358" s="1" t="s">
        <v>3917</v>
      </c>
      <c r="I6358" s="1" t="s">
        <v>60</v>
      </c>
      <c r="J6358" s="3">
        <v>9245.5380299296503</v>
      </c>
      <c r="K6358" s="1">
        <v>322</v>
      </c>
      <c r="L6358" s="1" t="s">
        <v>27</v>
      </c>
      <c r="M6358" s="2">
        <v>44090</v>
      </c>
      <c r="N6358" s="1" t="s">
        <v>38</v>
      </c>
      <c r="O6358" s="1">
        <f>M6358-F6358</f>
        <v>18</v>
      </c>
      <c r="P6358" s="1" t="str">
        <f>IF(B6358&lt;=17,"Teen",
IF(B6358&lt;=25,"Young Adult",
IF(B6358&lt;=35,"Adult",
IF(B6358&lt;=50,"Middle Age","Senior"))))</f>
        <v>Senior</v>
      </c>
      <c r="Q6358" s="3">
        <f>J6358/O6358</f>
        <v>513.6410016627583</v>
      </c>
      <c r="R6358" s="5">
        <f>IF(B6358&gt;60,1,0)
+ IF(O6358&gt;7,1,0)
+ IF(L6358="Emergency",1,0)
+ IF(T6358="Critical",1,0)</f>
        <v>1</v>
      </c>
      <c r="S6358" s="6" t="str">
        <f>IF(R6358&lt;=1,"Low",
IF(R6358=2,"Medium","High"))</f>
        <v>Low</v>
      </c>
      <c r="T6358" s="1" t="s">
        <v>49</v>
      </c>
    </row>
    <row r="6359" spans="1:20">
      <c r="A6359" s="1" t="s">
        <v>17488</v>
      </c>
      <c r="B6359" s="1">
        <v>80</v>
      </c>
      <c r="C6359" s="1" t="s">
        <v>21</v>
      </c>
      <c r="D6359" s="1" t="s">
        <v>44</v>
      </c>
      <c r="E6359" s="1" t="s">
        <v>45</v>
      </c>
      <c r="F6359" s="2">
        <v>44072</v>
      </c>
      <c r="G6359" s="1" t="s">
        <v>17489</v>
      </c>
      <c r="H6359" s="1" t="s">
        <v>17490</v>
      </c>
      <c r="I6359" s="1" t="s">
        <v>60</v>
      </c>
      <c r="J6359" s="3">
        <v>5840.7618947790197</v>
      </c>
      <c r="K6359" s="1">
        <v>319</v>
      </c>
      <c r="L6359" s="1" t="s">
        <v>37</v>
      </c>
      <c r="M6359" s="2">
        <v>44101</v>
      </c>
      <c r="N6359" s="1" t="s">
        <v>38</v>
      </c>
      <c r="O6359" s="1">
        <f>M6359-F6359</f>
        <v>29</v>
      </c>
      <c r="P6359" s="1" t="str">
        <f>IF(B6359&lt;=17,"Teen",
IF(B6359&lt;=25,"Young Adult",
IF(B6359&lt;=35,"Adult",
IF(B6359&lt;=50,"Middle Age","Senior"))))</f>
        <v>Senior</v>
      </c>
      <c r="Q6359" s="3">
        <f>J6359/O6359</f>
        <v>201.40558257858689</v>
      </c>
      <c r="R6359" s="5">
        <f>IF(B6359&gt;60,1,0)
+ IF(O6359&gt;7,1,0)
+ IF(L6359="Emergency",1,0)
+ IF(T6359="Critical",1,0)</f>
        <v>2</v>
      </c>
      <c r="S6359" s="6" t="str">
        <f>IF(R6359&lt;=1,"Low",
IF(R6359=2,"Medium","High"))</f>
        <v>Medium</v>
      </c>
      <c r="T6359" s="1" t="s">
        <v>71</v>
      </c>
    </row>
    <row r="6360" spans="1:20">
      <c r="A6360" s="1" t="s">
        <v>17491</v>
      </c>
      <c r="B6360" s="1">
        <v>57</v>
      </c>
      <c r="C6360" s="1" t="s">
        <v>51</v>
      </c>
      <c r="D6360" s="1" t="s">
        <v>52</v>
      </c>
      <c r="E6360" s="1" t="s">
        <v>33</v>
      </c>
      <c r="F6360" s="2">
        <v>44072</v>
      </c>
      <c r="G6360" s="1" t="s">
        <v>17492</v>
      </c>
      <c r="H6360" s="1" t="s">
        <v>17493</v>
      </c>
      <c r="I6360" s="1" t="s">
        <v>56</v>
      </c>
      <c r="J6360" s="3">
        <v>3247.8188865085499</v>
      </c>
      <c r="K6360" s="1">
        <v>311</v>
      </c>
      <c r="L6360" s="1" t="s">
        <v>37</v>
      </c>
      <c r="M6360" s="2">
        <v>44088</v>
      </c>
      <c r="N6360" s="1" t="s">
        <v>48</v>
      </c>
      <c r="O6360" s="1">
        <f>M6360-F6360</f>
        <v>16</v>
      </c>
      <c r="P6360" s="1" t="str">
        <f>IF(B6360&lt;=17,"Teen",
IF(B6360&lt;=25,"Young Adult",
IF(B6360&lt;=35,"Adult",
IF(B6360&lt;=50,"Middle Age","Senior"))))</f>
        <v>Senior</v>
      </c>
      <c r="Q6360" s="3">
        <f>J6360/O6360</f>
        <v>202.98868040678437</v>
      </c>
      <c r="R6360" s="5">
        <f>IF(B6360&gt;60,1,0)
+ IF(O6360&gt;7,1,0)
+ IF(L6360="Emergency",1,0)
+ IF(T6360="Critical",1,0)</f>
        <v>1</v>
      </c>
      <c r="S6360" s="6" t="str">
        <f>IF(R6360&lt;=1,"Low",
IF(R6360=2,"Medium","High"))</f>
        <v>Low</v>
      </c>
      <c r="T6360" s="1" t="s">
        <v>29</v>
      </c>
    </row>
    <row r="6361" spans="1:20">
      <c r="A6361" s="1" t="s">
        <v>17494</v>
      </c>
      <c r="B6361" s="1">
        <v>18</v>
      </c>
      <c r="C6361" s="1" t="s">
        <v>21</v>
      </c>
      <c r="D6361" s="1" t="s">
        <v>32</v>
      </c>
      <c r="E6361" s="1" t="s">
        <v>23</v>
      </c>
      <c r="F6361" s="2">
        <v>44072</v>
      </c>
      <c r="G6361" s="1" t="s">
        <v>17495</v>
      </c>
      <c r="H6361" s="1" t="s">
        <v>17496</v>
      </c>
      <c r="I6361" s="1" t="s">
        <v>60</v>
      </c>
      <c r="J6361" s="3">
        <v>42216.449402984297</v>
      </c>
      <c r="K6361" s="1">
        <v>129</v>
      </c>
      <c r="L6361" s="1" t="s">
        <v>27</v>
      </c>
      <c r="M6361" s="2">
        <v>44102</v>
      </c>
      <c r="N6361" s="1" t="s">
        <v>66</v>
      </c>
      <c r="O6361" s="1">
        <f>M6361-F6361</f>
        <v>30</v>
      </c>
      <c r="P6361" s="1" t="str">
        <f>IF(B6361&lt;=17,"Teen",
IF(B6361&lt;=25,"Young Adult",
IF(B6361&lt;=35,"Adult",
IF(B6361&lt;=50,"Middle Age","Senior"))))</f>
        <v>Young Adult</v>
      </c>
      <c r="Q6361" s="3">
        <f>J6361/O6361</f>
        <v>1407.2149800994766</v>
      </c>
      <c r="R6361" s="5">
        <f>IF(B6361&gt;60,1,0)
+ IF(O6361&gt;7,1,0)
+ IF(L6361="Emergency",1,0)
+ IF(T6361="Critical",1,0)</f>
        <v>1</v>
      </c>
      <c r="S6361" s="6" t="str">
        <f>IF(R6361&lt;=1,"Low",
IF(R6361=2,"Medium","High"))</f>
        <v>Low</v>
      </c>
      <c r="T6361" s="1" t="s">
        <v>49</v>
      </c>
    </row>
    <row r="6362" spans="1:20">
      <c r="A6362" s="1" t="s">
        <v>17497</v>
      </c>
      <c r="B6362" s="1">
        <v>42</v>
      </c>
      <c r="C6362" s="1" t="s">
        <v>21</v>
      </c>
      <c r="D6362" s="1" t="s">
        <v>68</v>
      </c>
      <c r="E6362" s="1" t="s">
        <v>53</v>
      </c>
      <c r="F6362" s="2">
        <v>44071</v>
      </c>
      <c r="G6362" s="1" t="s">
        <v>8665</v>
      </c>
      <c r="H6362" s="1" t="s">
        <v>17498</v>
      </c>
      <c r="I6362" s="1" t="s">
        <v>60</v>
      </c>
      <c r="J6362" s="3">
        <v>26722.714872875898</v>
      </c>
      <c r="K6362" s="1">
        <v>283</v>
      </c>
      <c r="L6362" s="1" t="s">
        <v>27</v>
      </c>
      <c r="M6362" s="2">
        <v>44085</v>
      </c>
      <c r="N6362" s="1" t="s">
        <v>66</v>
      </c>
      <c r="O6362" s="1">
        <f>M6362-F6362</f>
        <v>14</v>
      </c>
      <c r="P6362" s="1" t="str">
        <f>IF(B6362&lt;=17,"Teen",
IF(B6362&lt;=25,"Young Adult",
IF(B6362&lt;=35,"Adult",
IF(B6362&lt;=50,"Middle Age","Senior"))))</f>
        <v>Middle Age</v>
      </c>
      <c r="Q6362" s="3">
        <f>J6362/O6362</f>
        <v>1908.7653480625643</v>
      </c>
      <c r="R6362" s="5">
        <f>IF(B6362&gt;60,1,0)
+ IF(O6362&gt;7,1,0)
+ IF(L6362="Emergency",1,0)
+ IF(T6362="Critical",1,0)</f>
        <v>1</v>
      </c>
      <c r="S6362" s="6" t="str">
        <f>IF(R6362&lt;=1,"Low",
IF(R6362=2,"Medium","High"))</f>
        <v>Low</v>
      </c>
      <c r="T6362" s="1" t="s">
        <v>49</v>
      </c>
    </row>
    <row r="6363" spans="1:20">
      <c r="A6363" s="1" t="s">
        <v>17499</v>
      </c>
      <c r="B6363" s="1">
        <v>71</v>
      </c>
      <c r="C6363" s="1" t="s">
        <v>51</v>
      </c>
      <c r="D6363" s="1" t="s">
        <v>68</v>
      </c>
      <c r="E6363" s="1" t="s">
        <v>45</v>
      </c>
      <c r="F6363" s="2">
        <v>44071</v>
      </c>
      <c r="G6363" s="1" t="s">
        <v>17500</v>
      </c>
      <c r="H6363" s="1" t="s">
        <v>17501</v>
      </c>
      <c r="I6363" s="1" t="s">
        <v>56</v>
      </c>
      <c r="J6363" s="3">
        <v>35400.3381148677</v>
      </c>
      <c r="K6363" s="1">
        <v>267</v>
      </c>
      <c r="L6363" s="1" t="s">
        <v>37</v>
      </c>
      <c r="M6363" s="2">
        <v>44099</v>
      </c>
      <c r="N6363" s="1" t="s">
        <v>97</v>
      </c>
      <c r="O6363" s="1">
        <f>M6363-F6363</f>
        <v>28</v>
      </c>
      <c r="P6363" s="1" t="str">
        <f>IF(B6363&lt;=17,"Teen",
IF(B6363&lt;=25,"Young Adult",
IF(B6363&lt;=35,"Adult",
IF(B6363&lt;=50,"Middle Age","Senior"))))</f>
        <v>Senior</v>
      </c>
      <c r="Q6363" s="3">
        <f>J6363/O6363</f>
        <v>1264.2977898167035</v>
      </c>
      <c r="R6363" s="5">
        <f>IF(B6363&gt;60,1,0)
+ IF(O6363&gt;7,1,0)
+ IF(L6363="Emergency",1,0)
+ IF(T6363="Critical",1,0)</f>
        <v>2</v>
      </c>
      <c r="S6363" s="6" t="str">
        <f>IF(R6363&lt;=1,"Low",
IF(R6363=2,"Medium","High"))</f>
        <v>Medium</v>
      </c>
      <c r="T6363" s="1" t="s">
        <v>49</v>
      </c>
    </row>
    <row r="6364" spans="1:20">
      <c r="A6364" s="1" t="s">
        <v>17502</v>
      </c>
      <c r="B6364" s="1">
        <v>42</v>
      </c>
      <c r="C6364" s="1" t="s">
        <v>51</v>
      </c>
      <c r="D6364" s="1" t="s">
        <v>62</v>
      </c>
      <c r="E6364" s="1" t="s">
        <v>45</v>
      </c>
      <c r="F6364" s="2">
        <v>44071</v>
      </c>
      <c r="G6364" s="1" t="s">
        <v>17503</v>
      </c>
      <c r="H6364" s="1" t="s">
        <v>17504</v>
      </c>
      <c r="I6364" s="1" t="s">
        <v>26</v>
      </c>
      <c r="J6364" s="3">
        <v>11150.6943384271</v>
      </c>
      <c r="K6364" s="1">
        <v>159</v>
      </c>
      <c r="L6364" s="1" t="s">
        <v>42</v>
      </c>
      <c r="M6364" s="2">
        <v>44073</v>
      </c>
      <c r="N6364" s="1" t="s">
        <v>28</v>
      </c>
      <c r="O6364" s="1">
        <f>M6364-F6364</f>
        <v>2</v>
      </c>
      <c r="P6364" s="1" t="str">
        <f>IF(B6364&lt;=17,"Teen",
IF(B6364&lt;=25,"Young Adult",
IF(B6364&lt;=35,"Adult",
IF(B6364&lt;=50,"Middle Age","Senior"))))</f>
        <v>Middle Age</v>
      </c>
      <c r="Q6364" s="3">
        <f>J6364/O6364</f>
        <v>5575.3471692135499</v>
      </c>
      <c r="R6364" s="5">
        <f>IF(B6364&gt;60,1,0)
+ IF(O6364&gt;7,1,0)
+ IF(L6364="Emergency",1,0)
+ IF(T6364="Critical",1,0)</f>
        <v>1</v>
      </c>
      <c r="S6364" s="6" t="str">
        <f>IF(R6364&lt;=1,"Low",
IF(R6364=2,"Medium","High"))</f>
        <v>Low</v>
      </c>
      <c r="T6364" s="1" t="s">
        <v>49</v>
      </c>
    </row>
    <row r="6365" spans="1:20">
      <c r="A6365" s="1" t="s">
        <v>17505</v>
      </c>
      <c r="B6365" s="1">
        <v>61</v>
      </c>
      <c r="C6365" s="1" t="s">
        <v>51</v>
      </c>
      <c r="D6365" s="1" t="s">
        <v>91</v>
      </c>
      <c r="E6365" s="1" t="s">
        <v>53</v>
      </c>
      <c r="F6365" s="2">
        <v>44071</v>
      </c>
      <c r="G6365" s="1" t="s">
        <v>17506</v>
      </c>
      <c r="H6365" s="1" t="s">
        <v>17507</v>
      </c>
      <c r="I6365" s="1" t="s">
        <v>36</v>
      </c>
      <c r="J6365" s="3">
        <v>32427.1127625271</v>
      </c>
      <c r="K6365" s="1">
        <v>156</v>
      </c>
      <c r="L6365" s="1" t="s">
        <v>37</v>
      </c>
      <c r="M6365" s="2">
        <v>44101</v>
      </c>
      <c r="N6365" s="1" t="s">
        <v>48</v>
      </c>
      <c r="O6365" s="1">
        <f>M6365-F6365</f>
        <v>30</v>
      </c>
      <c r="P6365" s="1" t="str">
        <f>IF(B6365&lt;=17,"Teen",
IF(B6365&lt;=25,"Young Adult",
IF(B6365&lt;=35,"Adult",
IF(B6365&lt;=50,"Middle Age","Senior"))))</f>
        <v>Senior</v>
      </c>
      <c r="Q6365" s="3">
        <f>J6365/O6365</f>
        <v>1080.9037587509033</v>
      </c>
      <c r="R6365" s="5">
        <f>IF(B6365&gt;60,1,0)
+ IF(O6365&gt;7,1,0)
+ IF(L6365="Emergency",1,0)
+ IF(T6365="Critical",1,0)</f>
        <v>2</v>
      </c>
      <c r="S6365" s="6" t="str">
        <f>IF(R6365&lt;=1,"Low",
IF(R6365=2,"Medium","High"))</f>
        <v>Medium</v>
      </c>
      <c r="T6365" s="1" t="s">
        <v>71</v>
      </c>
    </row>
    <row r="6366" spans="1:20">
      <c r="A6366" s="1" t="s">
        <v>17508</v>
      </c>
      <c r="B6366" s="1">
        <v>38</v>
      </c>
      <c r="C6366" s="1" t="s">
        <v>21</v>
      </c>
      <c r="D6366" s="1" t="s">
        <v>73</v>
      </c>
      <c r="E6366" s="1" t="s">
        <v>84</v>
      </c>
      <c r="F6366" s="2">
        <v>44071</v>
      </c>
      <c r="G6366" s="1" t="s">
        <v>17509</v>
      </c>
      <c r="H6366" s="1" t="s">
        <v>17510</v>
      </c>
      <c r="I6366" s="1" t="s">
        <v>36</v>
      </c>
      <c r="J6366" s="3">
        <v>18532.066112945999</v>
      </c>
      <c r="K6366" s="1">
        <v>444</v>
      </c>
      <c r="L6366" s="1" t="s">
        <v>37</v>
      </c>
      <c r="M6366" s="2">
        <v>44078</v>
      </c>
      <c r="N6366" s="1" t="s">
        <v>66</v>
      </c>
      <c r="O6366" s="1">
        <f>M6366-F6366</f>
        <v>7</v>
      </c>
      <c r="P6366" s="1" t="str">
        <f>IF(B6366&lt;=17,"Teen",
IF(B6366&lt;=25,"Young Adult",
IF(B6366&lt;=35,"Adult",
IF(B6366&lt;=50,"Middle Age","Senior"))))</f>
        <v>Middle Age</v>
      </c>
      <c r="Q6366" s="3">
        <f>J6366/O6366</f>
        <v>2647.4380161351428</v>
      </c>
      <c r="R6366" s="5">
        <f>IF(B6366&gt;60,1,0)
+ IF(O6366&gt;7,1,0)
+ IF(L6366="Emergency",1,0)
+ IF(T6366="Critical",1,0)</f>
        <v>0</v>
      </c>
      <c r="S6366" s="6" t="str">
        <f>IF(R6366&lt;=1,"Low",
IF(R6366=2,"Medium","High"))</f>
        <v>Low</v>
      </c>
      <c r="T6366" s="1" t="s">
        <v>49</v>
      </c>
    </row>
    <row r="6367" spans="1:20">
      <c r="A6367" s="1" t="s">
        <v>17511</v>
      </c>
      <c r="B6367" s="1">
        <v>75</v>
      </c>
      <c r="C6367" s="1" t="s">
        <v>21</v>
      </c>
      <c r="D6367" s="1" t="s">
        <v>73</v>
      </c>
      <c r="E6367" s="1" t="s">
        <v>33</v>
      </c>
      <c r="F6367" s="2">
        <v>44071</v>
      </c>
      <c r="G6367" s="1" t="s">
        <v>17512</v>
      </c>
      <c r="H6367" s="1" t="s">
        <v>17513</v>
      </c>
      <c r="I6367" s="1" t="s">
        <v>36</v>
      </c>
      <c r="J6367" s="3">
        <v>24490.554625411201</v>
      </c>
      <c r="K6367" s="1">
        <v>390</v>
      </c>
      <c r="L6367" s="1" t="s">
        <v>27</v>
      </c>
      <c r="M6367" s="2">
        <v>44088</v>
      </c>
      <c r="N6367" s="1" t="s">
        <v>97</v>
      </c>
      <c r="O6367" s="1">
        <f>M6367-F6367</f>
        <v>17</v>
      </c>
      <c r="P6367" s="1" t="str">
        <f>IF(B6367&lt;=17,"Teen",
IF(B6367&lt;=25,"Young Adult",
IF(B6367&lt;=35,"Adult",
IF(B6367&lt;=50,"Middle Age","Senior"))))</f>
        <v>Senior</v>
      </c>
      <c r="Q6367" s="3">
        <f>J6367/O6367</f>
        <v>1440.6208603183059</v>
      </c>
      <c r="R6367" s="5">
        <f>IF(B6367&gt;60,1,0)
+ IF(O6367&gt;7,1,0)
+ IF(L6367="Emergency",1,0)
+ IF(T6367="Critical",1,0)</f>
        <v>2</v>
      </c>
      <c r="S6367" s="6" t="str">
        <f>IF(R6367&lt;=1,"Low",
IF(R6367=2,"Medium","High"))</f>
        <v>Medium</v>
      </c>
      <c r="T6367" s="1" t="s">
        <v>29</v>
      </c>
    </row>
    <row r="6368" spans="1:20">
      <c r="A6368" s="1" t="s">
        <v>17514</v>
      </c>
      <c r="B6368" s="1">
        <v>37</v>
      </c>
      <c r="C6368" s="1" t="s">
        <v>51</v>
      </c>
      <c r="D6368" s="1" t="s">
        <v>52</v>
      </c>
      <c r="E6368" s="1" t="s">
        <v>23</v>
      </c>
      <c r="F6368" s="2">
        <v>44070</v>
      </c>
      <c r="G6368" s="1" t="s">
        <v>17515</v>
      </c>
      <c r="H6368" s="1" t="s">
        <v>17516</v>
      </c>
      <c r="I6368" s="1" t="s">
        <v>65</v>
      </c>
      <c r="J6368" s="3">
        <v>42182.749765012202</v>
      </c>
      <c r="K6368" s="1">
        <v>356</v>
      </c>
      <c r="L6368" s="1" t="s">
        <v>27</v>
      </c>
      <c r="M6368" s="2">
        <v>44091</v>
      </c>
      <c r="N6368" s="1" t="s">
        <v>66</v>
      </c>
      <c r="O6368" s="1">
        <f>M6368-F6368</f>
        <v>21</v>
      </c>
      <c r="P6368" s="1" t="str">
        <f>IF(B6368&lt;=17,"Teen",
IF(B6368&lt;=25,"Young Adult",
IF(B6368&lt;=35,"Adult",
IF(B6368&lt;=50,"Middle Age","Senior"))))</f>
        <v>Middle Age</v>
      </c>
      <c r="Q6368" s="3">
        <f>J6368/O6368</f>
        <v>2008.7023697624859</v>
      </c>
      <c r="R6368" s="5">
        <f>IF(B6368&gt;60,1,0)
+ IF(O6368&gt;7,1,0)
+ IF(L6368="Emergency",1,0)
+ IF(T6368="Critical",1,0)</f>
        <v>1</v>
      </c>
      <c r="S6368" s="6" t="str">
        <f>IF(R6368&lt;=1,"Low",
IF(R6368=2,"Medium","High"))</f>
        <v>Low</v>
      </c>
      <c r="T6368" s="1" t="s">
        <v>71</v>
      </c>
    </row>
    <row r="6369" spans="1:20">
      <c r="A6369" s="1" t="s">
        <v>17517</v>
      </c>
      <c r="B6369" s="1">
        <v>45</v>
      </c>
      <c r="C6369" s="1" t="s">
        <v>51</v>
      </c>
      <c r="D6369" s="1" t="s">
        <v>32</v>
      </c>
      <c r="E6369" s="1" t="s">
        <v>23</v>
      </c>
      <c r="F6369" s="2">
        <v>44070</v>
      </c>
      <c r="G6369" s="1" t="s">
        <v>17518</v>
      </c>
      <c r="H6369" s="1" t="s">
        <v>13987</v>
      </c>
      <c r="I6369" s="1" t="s">
        <v>65</v>
      </c>
      <c r="J6369" s="3">
        <v>22616.997534497601</v>
      </c>
      <c r="K6369" s="1">
        <v>195</v>
      </c>
      <c r="L6369" s="1" t="s">
        <v>42</v>
      </c>
      <c r="M6369" s="2">
        <v>44095</v>
      </c>
      <c r="N6369" s="1" t="s">
        <v>66</v>
      </c>
      <c r="O6369" s="1">
        <f>M6369-F6369</f>
        <v>25</v>
      </c>
      <c r="P6369" s="1" t="str">
        <f>IF(B6369&lt;=17,"Teen",
IF(B6369&lt;=25,"Young Adult",
IF(B6369&lt;=35,"Adult",
IF(B6369&lt;=50,"Middle Age","Senior"))))</f>
        <v>Middle Age</v>
      </c>
      <c r="Q6369" s="3">
        <f>J6369/O6369</f>
        <v>904.67990137990409</v>
      </c>
      <c r="R6369" s="5">
        <f>IF(B6369&gt;60,1,0)
+ IF(O6369&gt;7,1,0)
+ IF(L6369="Emergency",1,0)
+ IF(T6369="Critical",1,0)</f>
        <v>2</v>
      </c>
      <c r="S6369" s="6" t="str">
        <f>IF(R6369&lt;=1,"Low",
IF(R6369=2,"Medium","High"))</f>
        <v>Medium</v>
      </c>
      <c r="T6369" s="1" t="s">
        <v>29</v>
      </c>
    </row>
    <row r="6370" spans="1:20">
      <c r="A6370" s="1" t="s">
        <v>17130</v>
      </c>
      <c r="B6370" s="1">
        <v>71</v>
      </c>
      <c r="C6370" s="1" t="s">
        <v>51</v>
      </c>
      <c r="D6370" s="1" t="s">
        <v>52</v>
      </c>
      <c r="E6370" s="1" t="s">
        <v>84</v>
      </c>
      <c r="F6370" s="2">
        <v>44070</v>
      </c>
      <c r="G6370" s="1" t="s">
        <v>17519</v>
      </c>
      <c r="H6370" s="1" t="s">
        <v>17520</v>
      </c>
      <c r="I6370" s="1" t="s">
        <v>65</v>
      </c>
      <c r="J6370" s="3">
        <v>28977.6463860359</v>
      </c>
      <c r="K6370" s="1">
        <v>181</v>
      </c>
      <c r="L6370" s="1" t="s">
        <v>27</v>
      </c>
      <c r="M6370" s="2">
        <v>44090</v>
      </c>
      <c r="N6370" s="1" t="s">
        <v>48</v>
      </c>
      <c r="O6370" s="1">
        <f>M6370-F6370</f>
        <v>20</v>
      </c>
      <c r="P6370" s="1" t="str">
        <f>IF(B6370&lt;=17,"Teen",
IF(B6370&lt;=25,"Young Adult",
IF(B6370&lt;=35,"Adult",
IF(B6370&lt;=50,"Middle Age","Senior"))))</f>
        <v>Senior</v>
      </c>
      <c r="Q6370" s="3">
        <f>J6370/O6370</f>
        <v>1448.882319301795</v>
      </c>
      <c r="R6370" s="5">
        <f>IF(B6370&gt;60,1,0)
+ IF(O6370&gt;7,1,0)
+ IF(L6370="Emergency",1,0)
+ IF(T6370="Critical",1,0)</f>
        <v>2</v>
      </c>
      <c r="S6370" s="6" t="str">
        <f>IF(R6370&lt;=1,"Low",
IF(R6370=2,"Medium","High"))</f>
        <v>Medium</v>
      </c>
      <c r="T6370" s="1" t="s">
        <v>29</v>
      </c>
    </row>
    <row r="6371" spans="1:20">
      <c r="A6371" s="1" t="s">
        <v>17521</v>
      </c>
      <c r="B6371" s="1">
        <v>62</v>
      </c>
      <c r="C6371" s="1" t="s">
        <v>51</v>
      </c>
      <c r="D6371" s="1" t="s">
        <v>22</v>
      </c>
      <c r="E6371" s="1" t="s">
        <v>33</v>
      </c>
      <c r="F6371" s="2">
        <v>44070</v>
      </c>
      <c r="G6371" s="1" t="s">
        <v>17522</v>
      </c>
      <c r="H6371" s="1" t="s">
        <v>17523</v>
      </c>
      <c r="I6371" s="1" t="s">
        <v>36</v>
      </c>
      <c r="J6371" s="3">
        <v>36501.970028064999</v>
      </c>
      <c r="K6371" s="1">
        <v>266</v>
      </c>
      <c r="L6371" s="1" t="s">
        <v>37</v>
      </c>
      <c r="M6371" s="2">
        <v>44100</v>
      </c>
      <c r="N6371" s="1" t="s">
        <v>66</v>
      </c>
      <c r="O6371" s="1">
        <f>M6371-F6371</f>
        <v>30</v>
      </c>
      <c r="P6371" s="1" t="str">
        <f>IF(B6371&lt;=17,"Teen",
IF(B6371&lt;=25,"Young Adult",
IF(B6371&lt;=35,"Adult",
IF(B6371&lt;=50,"Middle Age","Senior"))))</f>
        <v>Senior</v>
      </c>
      <c r="Q6371" s="3">
        <f>J6371/O6371</f>
        <v>1216.7323342688333</v>
      </c>
      <c r="R6371" s="5">
        <f>IF(B6371&gt;60,1,0)
+ IF(O6371&gt;7,1,0)
+ IF(L6371="Emergency",1,0)
+ IF(T6371="Critical",1,0)</f>
        <v>2</v>
      </c>
      <c r="S6371" s="6" t="str">
        <f>IF(R6371&lt;=1,"Low",
IF(R6371=2,"Medium","High"))</f>
        <v>Medium</v>
      </c>
      <c r="T6371" s="1" t="s">
        <v>71</v>
      </c>
    </row>
    <row r="6372" spans="1:20">
      <c r="A6372" s="1" t="s">
        <v>3007</v>
      </c>
      <c r="B6372" s="1">
        <v>67</v>
      </c>
      <c r="C6372" s="1" t="s">
        <v>21</v>
      </c>
      <c r="D6372" s="1" t="s">
        <v>22</v>
      </c>
      <c r="E6372" s="1" t="s">
        <v>45</v>
      </c>
      <c r="F6372" s="2">
        <v>44070</v>
      </c>
      <c r="G6372" s="1" t="s">
        <v>17524</v>
      </c>
      <c r="H6372" s="1" t="s">
        <v>17525</v>
      </c>
      <c r="I6372" s="1" t="s">
        <v>65</v>
      </c>
      <c r="J6372" s="3">
        <v>4134.0784332604399</v>
      </c>
      <c r="K6372" s="1">
        <v>250</v>
      </c>
      <c r="L6372" s="1" t="s">
        <v>42</v>
      </c>
      <c r="M6372" s="2">
        <v>44078</v>
      </c>
      <c r="N6372" s="1" t="s">
        <v>28</v>
      </c>
      <c r="O6372" s="1">
        <f>M6372-F6372</f>
        <v>8</v>
      </c>
      <c r="P6372" s="1" t="str">
        <f>IF(B6372&lt;=17,"Teen",
IF(B6372&lt;=25,"Young Adult",
IF(B6372&lt;=35,"Adult",
IF(B6372&lt;=50,"Middle Age","Senior"))))</f>
        <v>Senior</v>
      </c>
      <c r="Q6372" s="3">
        <f>J6372/O6372</f>
        <v>516.75980415755498</v>
      </c>
      <c r="R6372" s="5">
        <f>IF(B6372&gt;60,1,0)
+ IF(O6372&gt;7,1,0)
+ IF(L6372="Emergency",1,0)
+ IF(T6372="Critical",1,0)</f>
        <v>3</v>
      </c>
      <c r="S6372" s="6" t="str">
        <f>IF(R6372&lt;=1,"Low",
IF(R6372=2,"Medium","High"))</f>
        <v>High</v>
      </c>
      <c r="T6372" s="1" t="s">
        <v>29</v>
      </c>
    </row>
    <row r="6373" spans="1:20">
      <c r="A6373" s="1" t="s">
        <v>17526</v>
      </c>
      <c r="B6373" s="1">
        <v>54</v>
      </c>
      <c r="C6373" s="1" t="s">
        <v>21</v>
      </c>
      <c r="D6373" s="1" t="s">
        <v>32</v>
      </c>
      <c r="E6373" s="1" t="s">
        <v>33</v>
      </c>
      <c r="F6373" s="2">
        <v>44069</v>
      </c>
      <c r="G6373" s="1" t="s">
        <v>17527</v>
      </c>
      <c r="H6373" s="1" t="s">
        <v>17528</v>
      </c>
      <c r="I6373" s="1" t="s">
        <v>56</v>
      </c>
      <c r="J6373" s="3">
        <v>1926.8812784193301</v>
      </c>
      <c r="K6373" s="1">
        <v>485</v>
      </c>
      <c r="L6373" s="1" t="s">
        <v>37</v>
      </c>
      <c r="M6373" s="2">
        <v>44093</v>
      </c>
      <c r="N6373" s="1" t="s">
        <v>38</v>
      </c>
      <c r="O6373" s="1">
        <f>M6373-F6373</f>
        <v>24</v>
      </c>
      <c r="P6373" s="1" t="str">
        <f>IF(B6373&lt;=17,"Teen",
IF(B6373&lt;=25,"Young Adult",
IF(B6373&lt;=35,"Adult",
IF(B6373&lt;=50,"Middle Age","Senior"))))</f>
        <v>Senior</v>
      </c>
      <c r="Q6373" s="3">
        <f>J6373/O6373</f>
        <v>80.286719934138759</v>
      </c>
      <c r="R6373" s="5">
        <f>IF(B6373&gt;60,1,0)
+ IF(O6373&gt;7,1,0)
+ IF(L6373="Emergency",1,0)
+ IF(T6373="Critical",1,0)</f>
        <v>1</v>
      </c>
      <c r="S6373" s="6" t="str">
        <f>IF(R6373&lt;=1,"Low",
IF(R6373=2,"Medium","High"))</f>
        <v>Low</v>
      </c>
      <c r="T6373" s="1" t="s">
        <v>71</v>
      </c>
    </row>
    <row r="6374" spans="1:20">
      <c r="A6374" s="1" t="s">
        <v>17529</v>
      </c>
      <c r="B6374" s="1">
        <v>83</v>
      </c>
      <c r="C6374" s="1" t="s">
        <v>51</v>
      </c>
      <c r="D6374" s="1" t="s">
        <v>73</v>
      </c>
      <c r="E6374" s="1" t="s">
        <v>84</v>
      </c>
      <c r="F6374" s="2">
        <v>44069</v>
      </c>
      <c r="G6374" s="1" t="s">
        <v>13793</v>
      </c>
      <c r="H6374" s="1" t="s">
        <v>17530</v>
      </c>
      <c r="I6374" s="1" t="s">
        <v>60</v>
      </c>
      <c r="J6374" s="3">
        <v>3484.9172789396198</v>
      </c>
      <c r="K6374" s="1">
        <v>287</v>
      </c>
      <c r="L6374" s="1" t="s">
        <v>27</v>
      </c>
      <c r="M6374" s="2">
        <v>44095</v>
      </c>
      <c r="N6374" s="1" t="s">
        <v>48</v>
      </c>
      <c r="O6374" s="1">
        <f>M6374-F6374</f>
        <v>26</v>
      </c>
      <c r="P6374" s="1" t="str">
        <f>IF(B6374&lt;=17,"Teen",
IF(B6374&lt;=25,"Young Adult",
IF(B6374&lt;=35,"Adult",
IF(B6374&lt;=50,"Middle Age","Senior"))))</f>
        <v>Senior</v>
      </c>
      <c r="Q6374" s="3">
        <f>J6374/O6374</f>
        <v>134.03527995921615</v>
      </c>
      <c r="R6374" s="5">
        <f>IF(B6374&gt;60,1,0)
+ IF(O6374&gt;7,1,0)
+ IF(L6374="Emergency",1,0)
+ IF(T6374="Critical",1,0)</f>
        <v>2</v>
      </c>
      <c r="S6374" s="6" t="str">
        <f>IF(R6374&lt;=1,"Low",
IF(R6374=2,"Medium","High"))</f>
        <v>Medium</v>
      </c>
      <c r="T6374" s="1" t="s">
        <v>71</v>
      </c>
    </row>
    <row r="6375" spans="1:20">
      <c r="A6375" s="1" t="s">
        <v>17531</v>
      </c>
      <c r="B6375" s="1">
        <v>19</v>
      </c>
      <c r="C6375" s="1" t="s">
        <v>51</v>
      </c>
      <c r="D6375" s="1" t="s">
        <v>91</v>
      </c>
      <c r="E6375" s="1" t="s">
        <v>84</v>
      </c>
      <c r="F6375" s="2">
        <v>44069</v>
      </c>
      <c r="G6375" s="1" t="s">
        <v>17532</v>
      </c>
      <c r="H6375" s="1" t="s">
        <v>17533</v>
      </c>
      <c r="I6375" s="1" t="s">
        <v>60</v>
      </c>
      <c r="J6375" s="3">
        <v>29165.428318758499</v>
      </c>
      <c r="K6375" s="1">
        <v>171</v>
      </c>
      <c r="L6375" s="1" t="s">
        <v>42</v>
      </c>
      <c r="M6375" s="2">
        <v>44086</v>
      </c>
      <c r="N6375" s="1" t="s">
        <v>97</v>
      </c>
      <c r="O6375" s="1">
        <f>M6375-F6375</f>
        <v>17</v>
      </c>
      <c r="P6375" s="1" t="str">
        <f>IF(B6375&lt;=17,"Teen",
IF(B6375&lt;=25,"Young Adult",
IF(B6375&lt;=35,"Adult",
IF(B6375&lt;=50,"Middle Age","Senior"))))</f>
        <v>Young Adult</v>
      </c>
      <c r="Q6375" s="3">
        <f>J6375/O6375</f>
        <v>1715.6134305152059</v>
      </c>
      <c r="R6375" s="5">
        <f>IF(B6375&gt;60,1,0)
+ IF(O6375&gt;7,1,0)
+ IF(L6375="Emergency",1,0)
+ IF(T6375="Critical",1,0)</f>
        <v>2</v>
      </c>
      <c r="S6375" s="6" t="str">
        <f>IF(R6375&lt;=1,"Low",
IF(R6375=2,"Medium","High"))</f>
        <v>Medium</v>
      </c>
      <c r="T6375" s="1" t="s">
        <v>49</v>
      </c>
    </row>
    <row r="6376" spans="1:20">
      <c r="A6376" s="1" t="s">
        <v>17534</v>
      </c>
      <c r="B6376" s="1">
        <v>80</v>
      </c>
      <c r="C6376" s="1" t="s">
        <v>51</v>
      </c>
      <c r="D6376" s="1" t="s">
        <v>22</v>
      </c>
      <c r="E6376" s="1" t="s">
        <v>84</v>
      </c>
      <c r="F6376" s="2">
        <v>44069</v>
      </c>
      <c r="G6376" s="1" t="s">
        <v>17535</v>
      </c>
      <c r="H6376" s="1" t="s">
        <v>17536</v>
      </c>
      <c r="I6376" s="1" t="s">
        <v>26</v>
      </c>
      <c r="J6376" s="3">
        <v>48443.033450508803</v>
      </c>
      <c r="K6376" s="1">
        <v>147</v>
      </c>
      <c r="L6376" s="1" t="s">
        <v>37</v>
      </c>
      <c r="M6376" s="2">
        <v>44072</v>
      </c>
      <c r="N6376" s="1" t="s">
        <v>97</v>
      </c>
      <c r="O6376" s="1">
        <f>M6376-F6376</f>
        <v>3</v>
      </c>
      <c r="P6376" s="1" t="str">
        <f>IF(B6376&lt;=17,"Teen",
IF(B6376&lt;=25,"Young Adult",
IF(B6376&lt;=35,"Adult",
IF(B6376&lt;=50,"Middle Age","Senior"))))</f>
        <v>Senior</v>
      </c>
      <c r="Q6376" s="3">
        <f>J6376/O6376</f>
        <v>16147.677816836267</v>
      </c>
      <c r="R6376" s="5">
        <f>IF(B6376&gt;60,1,0)
+ IF(O6376&gt;7,1,0)
+ IF(L6376="Emergency",1,0)
+ IF(T6376="Critical",1,0)</f>
        <v>1</v>
      </c>
      <c r="S6376" s="6" t="str">
        <f>IF(R6376&lt;=1,"Low",
IF(R6376=2,"Medium","High"))</f>
        <v>Low</v>
      </c>
      <c r="T6376" s="1" t="s">
        <v>71</v>
      </c>
    </row>
    <row r="6377" spans="1:20">
      <c r="A6377" s="1" t="s">
        <v>17537</v>
      </c>
      <c r="B6377" s="1">
        <v>36</v>
      </c>
      <c r="C6377" s="1" t="s">
        <v>51</v>
      </c>
      <c r="D6377" s="1" t="s">
        <v>68</v>
      </c>
      <c r="E6377" s="1" t="s">
        <v>53</v>
      </c>
      <c r="F6377" s="2">
        <v>44069</v>
      </c>
      <c r="G6377" s="1" t="s">
        <v>17538</v>
      </c>
      <c r="H6377" s="1" t="s">
        <v>17539</v>
      </c>
      <c r="I6377" s="1" t="s">
        <v>60</v>
      </c>
      <c r="J6377" s="3">
        <v>37341.841213027903</v>
      </c>
      <c r="K6377" s="1">
        <v>482</v>
      </c>
      <c r="L6377" s="1" t="s">
        <v>27</v>
      </c>
      <c r="M6377" s="2">
        <v>44079</v>
      </c>
      <c r="N6377" s="1" t="s">
        <v>28</v>
      </c>
      <c r="O6377" s="1">
        <f>M6377-F6377</f>
        <v>10</v>
      </c>
      <c r="P6377" s="1" t="str">
        <f>IF(B6377&lt;=17,"Teen",
IF(B6377&lt;=25,"Young Adult",
IF(B6377&lt;=35,"Adult",
IF(B6377&lt;=50,"Middle Age","Senior"))))</f>
        <v>Middle Age</v>
      </c>
      <c r="Q6377" s="3">
        <f>J6377/O6377</f>
        <v>3734.1841213027901</v>
      </c>
      <c r="R6377" s="5">
        <f>IF(B6377&gt;60,1,0)
+ IF(O6377&gt;7,1,0)
+ IF(L6377="Emergency",1,0)
+ IF(T6377="Critical",1,0)</f>
        <v>1</v>
      </c>
      <c r="S6377" s="6" t="str">
        <f>IF(R6377&lt;=1,"Low",
IF(R6377=2,"Medium","High"))</f>
        <v>Low</v>
      </c>
      <c r="T6377" s="1" t="s">
        <v>49</v>
      </c>
    </row>
    <row r="6378" spans="1:20">
      <c r="A6378" s="1" t="s">
        <v>17540</v>
      </c>
      <c r="B6378" s="1">
        <v>72</v>
      </c>
      <c r="C6378" s="1" t="s">
        <v>51</v>
      </c>
      <c r="D6378" s="1" t="s">
        <v>44</v>
      </c>
      <c r="E6378" s="1" t="s">
        <v>23</v>
      </c>
      <c r="F6378" s="2">
        <v>44069</v>
      </c>
      <c r="G6378" s="1" t="s">
        <v>17541</v>
      </c>
      <c r="H6378" s="1" t="s">
        <v>7508</v>
      </c>
      <c r="I6378" s="1" t="s">
        <v>26</v>
      </c>
      <c r="J6378" s="3">
        <v>2190.6132693538498</v>
      </c>
      <c r="K6378" s="1">
        <v>122</v>
      </c>
      <c r="L6378" s="1" t="s">
        <v>27</v>
      </c>
      <c r="M6378" s="2">
        <v>44094</v>
      </c>
      <c r="N6378" s="1" t="s">
        <v>28</v>
      </c>
      <c r="O6378" s="1">
        <f>M6378-F6378</f>
        <v>25</v>
      </c>
      <c r="P6378" s="1" t="str">
        <f>IF(B6378&lt;=17,"Teen",
IF(B6378&lt;=25,"Young Adult",
IF(B6378&lt;=35,"Adult",
IF(B6378&lt;=50,"Middle Age","Senior"))))</f>
        <v>Senior</v>
      </c>
      <c r="Q6378" s="3">
        <f>J6378/O6378</f>
        <v>87.624530774153996</v>
      </c>
      <c r="R6378" s="5">
        <f>IF(B6378&gt;60,1,0)
+ IF(O6378&gt;7,1,0)
+ IF(L6378="Emergency",1,0)
+ IF(T6378="Critical",1,0)</f>
        <v>2</v>
      </c>
      <c r="S6378" s="6" t="str">
        <f>IF(R6378&lt;=1,"Low",
IF(R6378=2,"Medium","High"))</f>
        <v>Medium</v>
      </c>
      <c r="T6378" s="1" t="s">
        <v>29</v>
      </c>
    </row>
    <row r="6379" spans="1:20">
      <c r="A6379" s="1" t="s">
        <v>17542</v>
      </c>
      <c r="B6379" s="1">
        <v>22</v>
      </c>
      <c r="C6379" s="1" t="s">
        <v>21</v>
      </c>
      <c r="D6379" s="1" t="s">
        <v>62</v>
      </c>
      <c r="E6379" s="1" t="s">
        <v>23</v>
      </c>
      <c r="F6379" s="2">
        <v>44068</v>
      </c>
      <c r="G6379" s="1" t="s">
        <v>17543</v>
      </c>
      <c r="H6379" s="1" t="s">
        <v>17544</v>
      </c>
      <c r="I6379" s="1" t="s">
        <v>60</v>
      </c>
      <c r="J6379" s="3">
        <v>44643.054361458097</v>
      </c>
      <c r="K6379" s="1">
        <v>152</v>
      </c>
      <c r="L6379" s="1" t="s">
        <v>27</v>
      </c>
      <c r="M6379" s="2">
        <v>44080</v>
      </c>
      <c r="N6379" s="1" t="s">
        <v>38</v>
      </c>
      <c r="O6379" s="1">
        <f>M6379-F6379</f>
        <v>12</v>
      </c>
      <c r="P6379" s="1" t="str">
        <f>IF(B6379&lt;=17,"Teen",
IF(B6379&lt;=25,"Young Adult",
IF(B6379&lt;=35,"Adult",
IF(B6379&lt;=50,"Middle Age","Senior"))))</f>
        <v>Young Adult</v>
      </c>
      <c r="Q6379" s="3">
        <f>J6379/O6379</f>
        <v>3720.2545301215082</v>
      </c>
      <c r="R6379" s="5">
        <f>IF(B6379&gt;60,1,0)
+ IF(O6379&gt;7,1,0)
+ IF(L6379="Emergency",1,0)
+ IF(T6379="Critical",1,0)</f>
        <v>1</v>
      </c>
      <c r="S6379" s="6" t="str">
        <f>IF(R6379&lt;=1,"Low",
IF(R6379=2,"Medium","High"))</f>
        <v>Low</v>
      </c>
      <c r="T6379" s="1" t="s">
        <v>49</v>
      </c>
    </row>
    <row r="6380" spans="1:20">
      <c r="A6380" s="1" t="s">
        <v>17545</v>
      </c>
      <c r="B6380" s="1">
        <v>66</v>
      </c>
      <c r="C6380" s="1" t="s">
        <v>21</v>
      </c>
      <c r="D6380" s="1" t="s">
        <v>22</v>
      </c>
      <c r="E6380" s="1" t="s">
        <v>45</v>
      </c>
      <c r="F6380" s="2">
        <v>44068</v>
      </c>
      <c r="G6380" s="1" t="s">
        <v>17546</v>
      </c>
      <c r="H6380" s="1" t="s">
        <v>17547</v>
      </c>
      <c r="I6380" s="1" t="s">
        <v>60</v>
      </c>
      <c r="J6380" s="3">
        <v>33666.101514489899</v>
      </c>
      <c r="K6380" s="1">
        <v>399</v>
      </c>
      <c r="L6380" s="1" t="s">
        <v>42</v>
      </c>
      <c r="M6380" s="2">
        <v>44077</v>
      </c>
      <c r="N6380" s="1" t="s">
        <v>48</v>
      </c>
      <c r="O6380" s="1">
        <f>M6380-F6380</f>
        <v>9</v>
      </c>
      <c r="P6380" s="1" t="str">
        <f>IF(B6380&lt;=17,"Teen",
IF(B6380&lt;=25,"Young Adult",
IF(B6380&lt;=35,"Adult",
IF(B6380&lt;=50,"Middle Age","Senior"))))</f>
        <v>Senior</v>
      </c>
      <c r="Q6380" s="3">
        <f>J6380/O6380</f>
        <v>3740.6779460544331</v>
      </c>
      <c r="R6380" s="5">
        <f>IF(B6380&gt;60,1,0)
+ IF(O6380&gt;7,1,0)
+ IF(L6380="Emergency",1,0)
+ IF(T6380="Critical",1,0)</f>
        <v>3</v>
      </c>
      <c r="S6380" s="6" t="str">
        <f>IF(R6380&lt;=1,"Low",
IF(R6380=2,"Medium","High"))</f>
        <v>High</v>
      </c>
      <c r="T6380" s="1" t="s">
        <v>71</v>
      </c>
    </row>
    <row r="6381" spans="1:20">
      <c r="A6381" s="1" t="s">
        <v>17548</v>
      </c>
      <c r="B6381" s="1">
        <v>74</v>
      </c>
      <c r="C6381" s="1" t="s">
        <v>21</v>
      </c>
      <c r="D6381" s="1" t="s">
        <v>68</v>
      </c>
      <c r="E6381" s="1" t="s">
        <v>74</v>
      </c>
      <c r="F6381" s="2">
        <v>44068</v>
      </c>
      <c r="G6381" s="1" t="s">
        <v>17549</v>
      </c>
      <c r="H6381" s="1" t="s">
        <v>17550</v>
      </c>
      <c r="I6381" s="1" t="s">
        <v>36</v>
      </c>
      <c r="J6381" s="3">
        <v>25507.9225082005</v>
      </c>
      <c r="K6381" s="1">
        <v>307</v>
      </c>
      <c r="L6381" s="1" t="s">
        <v>42</v>
      </c>
      <c r="M6381" s="2">
        <v>44088</v>
      </c>
      <c r="N6381" s="1" t="s">
        <v>48</v>
      </c>
      <c r="O6381" s="1">
        <f>M6381-F6381</f>
        <v>20</v>
      </c>
      <c r="P6381" s="1" t="str">
        <f>IF(B6381&lt;=17,"Teen",
IF(B6381&lt;=25,"Young Adult",
IF(B6381&lt;=35,"Adult",
IF(B6381&lt;=50,"Middle Age","Senior"))))</f>
        <v>Senior</v>
      </c>
      <c r="Q6381" s="3">
        <f>J6381/O6381</f>
        <v>1275.396125410025</v>
      </c>
      <c r="R6381" s="5">
        <f>IF(B6381&gt;60,1,0)
+ IF(O6381&gt;7,1,0)
+ IF(L6381="Emergency",1,0)
+ IF(T6381="Critical",1,0)</f>
        <v>3</v>
      </c>
      <c r="S6381" s="6" t="str">
        <f>IF(R6381&lt;=1,"Low",
IF(R6381=2,"Medium","High"))</f>
        <v>High</v>
      </c>
      <c r="T6381" s="1" t="s">
        <v>29</v>
      </c>
    </row>
    <row r="6382" spans="1:20">
      <c r="A6382" s="1" t="s">
        <v>17551</v>
      </c>
      <c r="B6382" s="1">
        <v>53</v>
      </c>
      <c r="C6382" s="1" t="s">
        <v>21</v>
      </c>
      <c r="D6382" s="1" t="s">
        <v>44</v>
      </c>
      <c r="E6382" s="1" t="s">
        <v>74</v>
      </c>
      <c r="F6382" s="2">
        <v>44068</v>
      </c>
      <c r="G6382" s="1" t="s">
        <v>17552</v>
      </c>
      <c r="H6382" s="1" t="s">
        <v>630</v>
      </c>
      <c r="I6382" s="1" t="s">
        <v>56</v>
      </c>
      <c r="J6382" s="3">
        <v>22873.510387314502</v>
      </c>
      <c r="K6382" s="1">
        <v>129</v>
      </c>
      <c r="L6382" s="1" t="s">
        <v>37</v>
      </c>
      <c r="M6382" s="2">
        <v>44098</v>
      </c>
      <c r="N6382" s="1" t="s">
        <v>48</v>
      </c>
      <c r="O6382" s="1">
        <f>M6382-F6382</f>
        <v>30</v>
      </c>
      <c r="P6382" s="1" t="str">
        <f>IF(B6382&lt;=17,"Teen",
IF(B6382&lt;=25,"Young Adult",
IF(B6382&lt;=35,"Adult",
IF(B6382&lt;=50,"Middle Age","Senior"))))</f>
        <v>Senior</v>
      </c>
      <c r="Q6382" s="3">
        <f>J6382/O6382</f>
        <v>762.45034624381674</v>
      </c>
      <c r="R6382" s="5">
        <f>IF(B6382&gt;60,1,0)
+ IF(O6382&gt;7,1,0)
+ IF(L6382="Emergency",1,0)
+ IF(T6382="Critical",1,0)</f>
        <v>1</v>
      </c>
      <c r="S6382" s="6" t="str">
        <f>IF(R6382&lt;=1,"Low",
IF(R6382=2,"Medium","High"))</f>
        <v>Low</v>
      </c>
      <c r="T6382" s="1" t="s">
        <v>71</v>
      </c>
    </row>
    <row r="6383" spans="1:20">
      <c r="A6383" s="1" t="s">
        <v>17553</v>
      </c>
      <c r="B6383" s="1">
        <v>32</v>
      </c>
      <c r="C6383" s="1" t="s">
        <v>21</v>
      </c>
      <c r="D6383" s="1" t="s">
        <v>73</v>
      </c>
      <c r="E6383" s="1" t="s">
        <v>74</v>
      </c>
      <c r="F6383" s="2">
        <v>44067</v>
      </c>
      <c r="G6383" s="1" t="s">
        <v>17554</v>
      </c>
      <c r="H6383" s="1" t="s">
        <v>17555</v>
      </c>
      <c r="I6383" s="1" t="s">
        <v>65</v>
      </c>
      <c r="J6383" s="3">
        <v>9029.1262906193097</v>
      </c>
      <c r="K6383" s="1">
        <v>263</v>
      </c>
      <c r="L6383" s="1" t="s">
        <v>42</v>
      </c>
      <c r="M6383" s="2">
        <v>44079</v>
      </c>
      <c r="N6383" s="1" t="s">
        <v>97</v>
      </c>
      <c r="O6383" s="1">
        <f>M6383-F6383</f>
        <v>12</v>
      </c>
      <c r="P6383" s="1" t="str">
        <f>IF(B6383&lt;=17,"Teen",
IF(B6383&lt;=25,"Young Adult",
IF(B6383&lt;=35,"Adult",
IF(B6383&lt;=50,"Middle Age","Senior"))))</f>
        <v>Adult</v>
      </c>
      <c r="Q6383" s="3">
        <f>J6383/O6383</f>
        <v>752.42719088494243</v>
      </c>
      <c r="R6383" s="5">
        <f>IF(B6383&gt;60,1,0)
+ IF(O6383&gt;7,1,0)
+ IF(L6383="Emergency",1,0)
+ IF(T6383="Critical",1,0)</f>
        <v>2</v>
      </c>
      <c r="S6383" s="6" t="str">
        <f>IF(R6383&lt;=1,"Low",
IF(R6383=2,"Medium","High"))</f>
        <v>Medium</v>
      </c>
      <c r="T6383" s="1" t="s">
        <v>71</v>
      </c>
    </row>
    <row r="6384" spans="1:20">
      <c r="A6384" s="1" t="s">
        <v>17556</v>
      </c>
      <c r="B6384" s="1">
        <v>38</v>
      </c>
      <c r="C6384" s="1" t="s">
        <v>21</v>
      </c>
      <c r="D6384" s="1" t="s">
        <v>44</v>
      </c>
      <c r="E6384" s="1" t="s">
        <v>84</v>
      </c>
      <c r="F6384" s="2">
        <v>44067</v>
      </c>
      <c r="G6384" s="1" t="s">
        <v>6893</v>
      </c>
      <c r="H6384" s="1" t="s">
        <v>17557</v>
      </c>
      <c r="I6384" s="1" t="s">
        <v>36</v>
      </c>
      <c r="J6384" s="3">
        <v>38418.635192447196</v>
      </c>
      <c r="K6384" s="1">
        <v>430</v>
      </c>
      <c r="L6384" s="1" t="s">
        <v>37</v>
      </c>
      <c r="M6384" s="2">
        <v>44072</v>
      </c>
      <c r="N6384" s="1" t="s">
        <v>97</v>
      </c>
      <c r="O6384" s="1">
        <f>M6384-F6384</f>
        <v>5</v>
      </c>
      <c r="P6384" s="1" t="str">
        <f>IF(B6384&lt;=17,"Teen",
IF(B6384&lt;=25,"Young Adult",
IF(B6384&lt;=35,"Adult",
IF(B6384&lt;=50,"Middle Age","Senior"))))</f>
        <v>Middle Age</v>
      </c>
      <c r="Q6384" s="3">
        <f>J6384/O6384</f>
        <v>7683.7270384894391</v>
      </c>
      <c r="R6384" s="5">
        <f>IF(B6384&gt;60,1,0)
+ IF(O6384&gt;7,1,0)
+ IF(L6384="Emergency",1,0)
+ IF(T6384="Critical",1,0)</f>
        <v>0</v>
      </c>
      <c r="S6384" s="6" t="str">
        <f>IF(R6384&lt;=1,"Low",
IF(R6384=2,"Medium","High"))</f>
        <v>Low</v>
      </c>
      <c r="T6384" s="1" t="s">
        <v>71</v>
      </c>
    </row>
    <row r="6385" spans="1:20">
      <c r="A6385" s="1" t="s">
        <v>17558</v>
      </c>
      <c r="B6385" s="1">
        <v>58</v>
      </c>
      <c r="C6385" s="1" t="s">
        <v>21</v>
      </c>
      <c r="D6385" s="1" t="s">
        <v>52</v>
      </c>
      <c r="E6385" s="1" t="s">
        <v>74</v>
      </c>
      <c r="F6385" s="2">
        <v>44067</v>
      </c>
      <c r="G6385" s="1" t="s">
        <v>17559</v>
      </c>
      <c r="H6385" s="1" t="s">
        <v>17560</v>
      </c>
      <c r="I6385" s="1" t="s">
        <v>36</v>
      </c>
      <c r="J6385" s="3">
        <v>16287.8226409007</v>
      </c>
      <c r="K6385" s="1">
        <v>423</v>
      </c>
      <c r="L6385" s="1" t="s">
        <v>27</v>
      </c>
      <c r="M6385" s="2">
        <v>44088</v>
      </c>
      <c r="N6385" s="1" t="s">
        <v>97</v>
      </c>
      <c r="O6385" s="1">
        <f>M6385-F6385</f>
        <v>21</v>
      </c>
      <c r="P6385" s="1" t="str">
        <f>IF(B6385&lt;=17,"Teen",
IF(B6385&lt;=25,"Young Adult",
IF(B6385&lt;=35,"Adult",
IF(B6385&lt;=50,"Middle Age","Senior"))))</f>
        <v>Senior</v>
      </c>
      <c r="Q6385" s="3">
        <f>J6385/O6385</f>
        <v>775.61060194765241</v>
      </c>
      <c r="R6385" s="5">
        <f>IF(B6385&gt;60,1,0)
+ IF(O6385&gt;7,1,0)
+ IF(L6385="Emergency",1,0)
+ IF(T6385="Critical",1,0)</f>
        <v>1</v>
      </c>
      <c r="S6385" s="6" t="str">
        <f>IF(R6385&lt;=1,"Low",
IF(R6385=2,"Medium","High"))</f>
        <v>Low</v>
      </c>
      <c r="T6385" s="1" t="s">
        <v>71</v>
      </c>
    </row>
    <row r="6386" spans="1:20">
      <c r="A6386" s="1" t="s">
        <v>17561</v>
      </c>
      <c r="B6386" s="1">
        <v>23</v>
      </c>
      <c r="C6386" s="1" t="s">
        <v>51</v>
      </c>
      <c r="D6386" s="1" t="s">
        <v>62</v>
      </c>
      <c r="E6386" s="1" t="s">
        <v>23</v>
      </c>
      <c r="F6386" s="2">
        <v>44067</v>
      </c>
      <c r="G6386" s="1" t="s">
        <v>3230</v>
      </c>
      <c r="H6386" s="1" t="s">
        <v>17562</v>
      </c>
      <c r="I6386" s="1" t="s">
        <v>36</v>
      </c>
      <c r="J6386" s="3">
        <v>21068.617276955301</v>
      </c>
      <c r="K6386" s="1">
        <v>125</v>
      </c>
      <c r="L6386" s="1" t="s">
        <v>37</v>
      </c>
      <c r="M6386" s="2">
        <v>44079</v>
      </c>
      <c r="N6386" s="1" t="s">
        <v>28</v>
      </c>
      <c r="O6386" s="1">
        <f>M6386-F6386</f>
        <v>12</v>
      </c>
      <c r="P6386" s="1" t="str">
        <f>IF(B6386&lt;=17,"Teen",
IF(B6386&lt;=25,"Young Adult",
IF(B6386&lt;=35,"Adult",
IF(B6386&lt;=50,"Middle Age","Senior"))))</f>
        <v>Young Adult</v>
      </c>
      <c r="Q6386" s="3">
        <f>J6386/O6386</f>
        <v>1755.7181064129418</v>
      </c>
      <c r="R6386" s="5">
        <f>IF(B6386&gt;60,1,0)
+ IF(O6386&gt;7,1,0)
+ IF(L6386="Emergency",1,0)
+ IF(T6386="Critical",1,0)</f>
        <v>1</v>
      </c>
      <c r="S6386" s="6" t="str">
        <f>IF(R6386&lt;=1,"Low",
IF(R6386=2,"Medium","High"))</f>
        <v>Low</v>
      </c>
      <c r="T6386" s="1" t="s">
        <v>49</v>
      </c>
    </row>
    <row r="6387" spans="1:20">
      <c r="A6387" s="1" t="s">
        <v>17563</v>
      </c>
      <c r="B6387" s="1">
        <v>50</v>
      </c>
      <c r="C6387" s="1" t="s">
        <v>21</v>
      </c>
      <c r="D6387" s="1" t="s">
        <v>22</v>
      </c>
      <c r="E6387" s="1" t="s">
        <v>45</v>
      </c>
      <c r="F6387" s="2">
        <v>44067</v>
      </c>
      <c r="G6387" s="1" t="s">
        <v>17564</v>
      </c>
      <c r="H6387" s="1" t="s">
        <v>17565</v>
      </c>
      <c r="I6387" s="1" t="s">
        <v>36</v>
      </c>
      <c r="J6387" s="3">
        <v>48376.088832993701</v>
      </c>
      <c r="K6387" s="1">
        <v>188</v>
      </c>
      <c r="L6387" s="1" t="s">
        <v>37</v>
      </c>
      <c r="M6387" s="2">
        <v>44080</v>
      </c>
      <c r="N6387" s="1" t="s">
        <v>97</v>
      </c>
      <c r="O6387" s="1">
        <f>M6387-F6387</f>
        <v>13</v>
      </c>
      <c r="P6387" s="1" t="str">
        <f>IF(B6387&lt;=17,"Teen",
IF(B6387&lt;=25,"Young Adult",
IF(B6387&lt;=35,"Adult",
IF(B6387&lt;=50,"Middle Age","Senior"))))</f>
        <v>Middle Age</v>
      </c>
      <c r="Q6387" s="3">
        <f>J6387/O6387</f>
        <v>3721.2376025379772</v>
      </c>
      <c r="R6387" s="5">
        <f>IF(B6387&gt;60,1,0)
+ IF(O6387&gt;7,1,0)
+ IF(L6387="Emergency",1,0)
+ IF(T6387="Critical",1,0)</f>
        <v>1</v>
      </c>
      <c r="S6387" s="6" t="str">
        <f>IF(R6387&lt;=1,"Low",
IF(R6387=2,"Medium","High"))</f>
        <v>Low</v>
      </c>
      <c r="T6387" s="1" t="s">
        <v>71</v>
      </c>
    </row>
    <row r="6388" spans="1:20">
      <c r="A6388" s="1" t="s">
        <v>17566</v>
      </c>
      <c r="B6388" s="1">
        <v>85</v>
      </c>
      <c r="C6388" s="1" t="s">
        <v>51</v>
      </c>
      <c r="D6388" s="1" t="s">
        <v>44</v>
      </c>
      <c r="E6388" s="1" t="s">
        <v>33</v>
      </c>
      <c r="F6388" s="2">
        <v>44067</v>
      </c>
      <c r="G6388" s="1" t="s">
        <v>17567</v>
      </c>
      <c r="H6388" s="1" t="s">
        <v>55</v>
      </c>
      <c r="I6388" s="1" t="s">
        <v>26</v>
      </c>
      <c r="J6388" s="3">
        <v>38388.723811859403</v>
      </c>
      <c r="K6388" s="1">
        <v>226</v>
      </c>
      <c r="L6388" s="1" t="s">
        <v>37</v>
      </c>
      <c r="M6388" s="2">
        <v>44086</v>
      </c>
      <c r="N6388" s="1" t="s">
        <v>97</v>
      </c>
      <c r="O6388" s="1">
        <f>M6388-F6388</f>
        <v>19</v>
      </c>
      <c r="P6388" s="1" t="str">
        <f>IF(B6388&lt;=17,"Teen",
IF(B6388&lt;=25,"Young Adult",
IF(B6388&lt;=35,"Adult",
IF(B6388&lt;=50,"Middle Age","Senior"))))</f>
        <v>Senior</v>
      </c>
      <c r="Q6388" s="3">
        <f>J6388/O6388</f>
        <v>2020.4591479926003</v>
      </c>
      <c r="R6388" s="5">
        <f>IF(B6388&gt;60,1,0)
+ IF(O6388&gt;7,1,0)
+ IF(L6388="Emergency",1,0)
+ IF(T6388="Critical",1,0)</f>
        <v>2</v>
      </c>
      <c r="S6388" s="6" t="str">
        <f>IF(R6388&lt;=1,"Low",
IF(R6388=2,"Medium","High"))</f>
        <v>Medium</v>
      </c>
      <c r="T6388" s="1" t="s">
        <v>71</v>
      </c>
    </row>
    <row r="6389" spans="1:20">
      <c r="A6389" s="1" t="s">
        <v>17568</v>
      </c>
      <c r="B6389" s="1">
        <v>48</v>
      </c>
      <c r="C6389" s="1" t="s">
        <v>21</v>
      </c>
      <c r="D6389" s="1" t="s">
        <v>62</v>
      </c>
      <c r="E6389" s="1" t="s">
        <v>74</v>
      </c>
      <c r="F6389" s="2">
        <v>44067</v>
      </c>
      <c r="G6389" s="1" t="s">
        <v>17569</v>
      </c>
      <c r="H6389" s="1" t="s">
        <v>17570</v>
      </c>
      <c r="I6389" s="1" t="s">
        <v>26</v>
      </c>
      <c r="J6389" s="3">
        <v>2164.9256915322899</v>
      </c>
      <c r="K6389" s="1">
        <v>471</v>
      </c>
      <c r="L6389" s="1" t="s">
        <v>27</v>
      </c>
      <c r="M6389" s="2">
        <v>44086</v>
      </c>
      <c r="N6389" s="1" t="s">
        <v>48</v>
      </c>
      <c r="O6389" s="1">
        <f>M6389-F6389</f>
        <v>19</v>
      </c>
      <c r="P6389" s="1" t="str">
        <f>IF(B6389&lt;=17,"Teen",
IF(B6389&lt;=25,"Young Adult",
IF(B6389&lt;=35,"Adult",
IF(B6389&lt;=50,"Middle Age","Senior"))))</f>
        <v>Middle Age</v>
      </c>
      <c r="Q6389" s="3">
        <f>J6389/O6389</f>
        <v>113.94345744906789</v>
      </c>
      <c r="R6389" s="5">
        <f>IF(B6389&gt;60,1,0)
+ IF(O6389&gt;7,1,0)
+ IF(L6389="Emergency",1,0)
+ IF(T6389="Critical",1,0)</f>
        <v>1</v>
      </c>
      <c r="S6389" s="6" t="str">
        <f>IF(R6389&lt;=1,"Low",
IF(R6389=2,"Medium","High"))</f>
        <v>Low</v>
      </c>
      <c r="T6389" s="1" t="s">
        <v>29</v>
      </c>
    </row>
    <row r="6390" spans="1:20">
      <c r="A6390" s="1" t="s">
        <v>17571</v>
      </c>
      <c r="B6390" s="1">
        <v>46</v>
      </c>
      <c r="C6390" s="1" t="s">
        <v>51</v>
      </c>
      <c r="D6390" s="1" t="s">
        <v>22</v>
      </c>
      <c r="E6390" s="1" t="s">
        <v>53</v>
      </c>
      <c r="F6390" s="2">
        <v>44066</v>
      </c>
      <c r="G6390" s="1" t="s">
        <v>3870</v>
      </c>
      <c r="H6390" s="1" t="s">
        <v>41</v>
      </c>
      <c r="I6390" s="1" t="s">
        <v>56</v>
      </c>
      <c r="J6390" s="3">
        <v>6537.1469441774498</v>
      </c>
      <c r="K6390" s="1">
        <v>213</v>
      </c>
      <c r="L6390" s="1" t="s">
        <v>37</v>
      </c>
      <c r="M6390" s="2">
        <v>44086</v>
      </c>
      <c r="N6390" s="1" t="s">
        <v>28</v>
      </c>
      <c r="O6390" s="1">
        <f>M6390-F6390</f>
        <v>20</v>
      </c>
      <c r="P6390" s="1" t="str">
        <f>IF(B6390&lt;=17,"Teen",
IF(B6390&lt;=25,"Young Adult",
IF(B6390&lt;=35,"Adult",
IF(B6390&lt;=50,"Middle Age","Senior"))))</f>
        <v>Middle Age</v>
      </c>
      <c r="Q6390" s="3">
        <f>J6390/O6390</f>
        <v>326.85734720887251</v>
      </c>
      <c r="R6390" s="5">
        <f>IF(B6390&gt;60,1,0)
+ IF(O6390&gt;7,1,0)
+ IF(L6390="Emergency",1,0)
+ IF(T6390="Critical",1,0)</f>
        <v>1</v>
      </c>
      <c r="S6390" s="6" t="str">
        <f>IF(R6390&lt;=1,"Low",
IF(R6390=2,"Medium","High"))</f>
        <v>Low</v>
      </c>
      <c r="T6390" s="1" t="s">
        <v>49</v>
      </c>
    </row>
    <row r="6391" spans="1:20">
      <c r="A6391" s="1" t="s">
        <v>17572</v>
      </c>
      <c r="B6391" s="1">
        <v>37</v>
      </c>
      <c r="C6391" s="1" t="s">
        <v>51</v>
      </c>
      <c r="D6391" s="1" t="s">
        <v>68</v>
      </c>
      <c r="E6391" s="1" t="s">
        <v>53</v>
      </c>
      <c r="F6391" s="2">
        <v>44066</v>
      </c>
      <c r="G6391" s="1" t="s">
        <v>17573</v>
      </c>
      <c r="H6391" s="1" t="s">
        <v>17574</v>
      </c>
      <c r="I6391" s="1" t="s">
        <v>26</v>
      </c>
      <c r="J6391" s="3">
        <v>10829.294133240601</v>
      </c>
      <c r="K6391" s="1">
        <v>334</v>
      </c>
      <c r="L6391" s="1" t="s">
        <v>42</v>
      </c>
      <c r="M6391" s="2">
        <v>44067</v>
      </c>
      <c r="N6391" s="1" t="s">
        <v>48</v>
      </c>
      <c r="O6391" s="1">
        <f>M6391-F6391</f>
        <v>1</v>
      </c>
      <c r="P6391" s="1" t="str">
        <f>IF(B6391&lt;=17,"Teen",
IF(B6391&lt;=25,"Young Adult",
IF(B6391&lt;=35,"Adult",
IF(B6391&lt;=50,"Middle Age","Senior"))))</f>
        <v>Middle Age</v>
      </c>
      <c r="Q6391" s="3">
        <f>J6391/O6391</f>
        <v>10829.294133240601</v>
      </c>
      <c r="R6391" s="5">
        <f>IF(B6391&gt;60,1,0)
+ IF(O6391&gt;7,1,0)
+ IF(L6391="Emergency",1,0)
+ IF(T6391="Critical",1,0)</f>
        <v>1</v>
      </c>
      <c r="S6391" s="6" t="str">
        <f>IF(R6391&lt;=1,"Low",
IF(R6391=2,"Medium","High"))</f>
        <v>Low</v>
      </c>
      <c r="T6391" s="1" t="s">
        <v>49</v>
      </c>
    </row>
    <row r="6392" spans="1:20">
      <c r="A6392" s="1" t="s">
        <v>17154</v>
      </c>
      <c r="B6392" s="1">
        <v>48</v>
      </c>
      <c r="C6392" s="1" t="s">
        <v>51</v>
      </c>
      <c r="D6392" s="1" t="s">
        <v>73</v>
      </c>
      <c r="E6392" s="1" t="s">
        <v>33</v>
      </c>
      <c r="F6392" s="2">
        <v>44066</v>
      </c>
      <c r="G6392" s="1" t="s">
        <v>17575</v>
      </c>
      <c r="H6392" s="1" t="s">
        <v>17576</v>
      </c>
      <c r="I6392" s="1" t="s">
        <v>36</v>
      </c>
      <c r="J6392" s="3">
        <v>2232.1980693616902</v>
      </c>
      <c r="K6392" s="1">
        <v>425</v>
      </c>
      <c r="L6392" s="1" t="s">
        <v>42</v>
      </c>
      <c r="M6392" s="2">
        <v>44087</v>
      </c>
      <c r="N6392" s="1" t="s">
        <v>28</v>
      </c>
      <c r="O6392" s="1">
        <f>M6392-F6392</f>
        <v>21</v>
      </c>
      <c r="P6392" s="1" t="str">
        <f>IF(B6392&lt;=17,"Teen",
IF(B6392&lt;=25,"Young Adult",
IF(B6392&lt;=35,"Adult",
IF(B6392&lt;=50,"Middle Age","Senior"))))</f>
        <v>Middle Age</v>
      </c>
      <c r="Q6392" s="3">
        <f>J6392/O6392</f>
        <v>106.29514616008048</v>
      </c>
      <c r="R6392" s="5">
        <f>IF(B6392&gt;60,1,0)
+ IF(O6392&gt;7,1,0)
+ IF(L6392="Emergency",1,0)
+ IF(T6392="Critical",1,0)</f>
        <v>2</v>
      </c>
      <c r="S6392" s="6" t="str">
        <f>IF(R6392&lt;=1,"Low",
IF(R6392=2,"Medium","High"))</f>
        <v>Medium</v>
      </c>
      <c r="T6392" s="1" t="s">
        <v>29</v>
      </c>
    </row>
    <row r="6393" spans="1:20">
      <c r="A6393" s="1" t="s">
        <v>1298</v>
      </c>
      <c r="B6393" s="1">
        <v>47</v>
      </c>
      <c r="C6393" s="1" t="s">
        <v>51</v>
      </c>
      <c r="D6393" s="1" t="s">
        <v>22</v>
      </c>
      <c r="E6393" s="1" t="s">
        <v>74</v>
      </c>
      <c r="F6393" s="2">
        <v>44066</v>
      </c>
      <c r="G6393" s="1" t="s">
        <v>17577</v>
      </c>
      <c r="H6393" s="1" t="s">
        <v>970</v>
      </c>
      <c r="I6393" s="1" t="s">
        <v>65</v>
      </c>
      <c r="J6393" s="3">
        <v>43728.109844877203</v>
      </c>
      <c r="K6393" s="1">
        <v>126</v>
      </c>
      <c r="L6393" s="1" t="s">
        <v>37</v>
      </c>
      <c r="M6393" s="2">
        <v>44075</v>
      </c>
      <c r="N6393" s="1" t="s">
        <v>28</v>
      </c>
      <c r="O6393" s="1">
        <f>M6393-F6393</f>
        <v>9</v>
      </c>
      <c r="P6393" s="1" t="str">
        <f>IF(B6393&lt;=17,"Teen",
IF(B6393&lt;=25,"Young Adult",
IF(B6393&lt;=35,"Adult",
IF(B6393&lt;=50,"Middle Age","Senior"))))</f>
        <v>Middle Age</v>
      </c>
      <c r="Q6393" s="3">
        <f>J6393/O6393</f>
        <v>4858.6788716530227</v>
      </c>
      <c r="R6393" s="5">
        <f>IF(B6393&gt;60,1,0)
+ IF(O6393&gt;7,1,0)
+ IF(L6393="Emergency",1,0)
+ IF(T6393="Critical",1,0)</f>
        <v>1</v>
      </c>
      <c r="S6393" s="6" t="str">
        <f>IF(R6393&lt;=1,"Low",
IF(R6393=2,"Medium","High"))</f>
        <v>Low</v>
      </c>
      <c r="T6393" s="1" t="s">
        <v>71</v>
      </c>
    </row>
    <row r="6394" spans="1:20">
      <c r="A6394" s="1" t="s">
        <v>17578</v>
      </c>
      <c r="B6394" s="1">
        <v>70</v>
      </c>
      <c r="C6394" s="1" t="s">
        <v>51</v>
      </c>
      <c r="D6394" s="1" t="s">
        <v>73</v>
      </c>
      <c r="E6394" s="1" t="s">
        <v>23</v>
      </c>
      <c r="F6394" s="2">
        <v>44066</v>
      </c>
      <c r="G6394" s="1" t="s">
        <v>17579</v>
      </c>
      <c r="H6394" s="1" t="s">
        <v>17580</v>
      </c>
      <c r="I6394" s="1" t="s">
        <v>26</v>
      </c>
      <c r="J6394" s="3">
        <v>27453.9839846051</v>
      </c>
      <c r="K6394" s="1">
        <v>381</v>
      </c>
      <c r="L6394" s="1" t="s">
        <v>37</v>
      </c>
      <c r="M6394" s="2">
        <v>44092</v>
      </c>
      <c r="N6394" s="1" t="s">
        <v>28</v>
      </c>
      <c r="O6394" s="1">
        <f>M6394-F6394</f>
        <v>26</v>
      </c>
      <c r="P6394" s="1" t="str">
        <f>IF(B6394&lt;=17,"Teen",
IF(B6394&lt;=25,"Young Adult",
IF(B6394&lt;=35,"Adult",
IF(B6394&lt;=50,"Middle Age","Senior"))))</f>
        <v>Senior</v>
      </c>
      <c r="Q6394" s="3">
        <f>J6394/O6394</f>
        <v>1055.9224609463499</v>
      </c>
      <c r="R6394" s="5">
        <f>IF(B6394&gt;60,1,0)
+ IF(O6394&gt;7,1,0)
+ IF(L6394="Emergency",1,0)
+ IF(T6394="Critical",1,0)</f>
        <v>2</v>
      </c>
      <c r="S6394" s="6" t="str">
        <f>IF(R6394&lt;=1,"Low",
IF(R6394=2,"Medium","High"))</f>
        <v>Medium</v>
      </c>
      <c r="T6394" s="1" t="s">
        <v>29</v>
      </c>
    </row>
    <row r="6395" spans="1:20">
      <c r="A6395" s="1" t="s">
        <v>17581</v>
      </c>
      <c r="B6395" s="1">
        <v>63</v>
      </c>
      <c r="C6395" s="1" t="s">
        <v>21</v>
      </c>
      <c r="D6395" s="1" t="s">
        <v>73</v>
      </c>
      <c r="E6395" s="1" t="s">
        <v>84</v>
      </c>
      <c r="F6395" s="2">
        <v>44066</v>
      </c>
      <c r="G6395" s="1" t="s">
        <v>17582</v>
      </c>
      <c r="H6395" s="1" t="s">
        <v>17583</v>
      </c>
      <c r="I6395" s="1" t="s">
        <v>60</v>
      </c>
      <c r="J6395" s="3">
        <v>48041.631844691801</v>
      </c>
      <c r="K6395" s="1">
        <v>461</v>
      </c>
      <c r="L6395" s="1" t="s">
        <v>42</v>
      </c>
      <c r="M6395" s="2">
        <v>44090</v>
      </c>
      <c r="N6395" s="1" t="s">
        <v>97</v>
      </c>
      <c r="O6395" s="1">
        <f>M6395-F6395</f>
        <v>24</v>
      </c>
      <c r="P6395" s="1" t="str">
        <f>IF(B6395&lt;=17,"Teen",
IF(B6395&lt;=25,"Young Adult",
IF(B6395&lt;=35,"Adult",
IF(B6395&lt;=50,"Middle Age","Senior"))))</f>
        <v>Senior</v>
      </c>
      <c r="Q6395" s="3">
        <f>J6395/O6395</f>
        <v>2001.7346601954916</v>
      </c>
      <c r="R6395" s="5">
        <f>IF(B6395&gt;60,1,0)
+ IF(O6395&gt;7,1,0)
+ IF(L6395="Emergency",1,0)
+ IF(T6395="Critical",1,0)</f>
        <v>3</v>
      </c>
      <c r="S6395" s="6" t="str">
        <f>IF(R6395&lt;=1,"Low",
IF(R6395=2,"Medium","High"))</f>
        <v>High</v>
      </c>
      <c r="T6395" s="1" t="s">
        <v>71</v>
      </c>
    </row>
    <row r="6396" spans="1:20">
      <c r="A6396" s="1" t="s">
        <v>17584</v>
      </c>
      <c r="B6396" s="1">
        <v>67</v>
      </c>
      <c r="C6396" s="1" t="s">
        <v>51</v>
      </c>
      <c r="D6396" s="1" t="s">
        <v>62</v>
      </c>
      <c r="E6396" s="1" t="s">
        <v>33</v>
      </c>
      <c r="F6396" s="2">
        <v>44066</v>
      </c>
      <c r="G6396" s="1" t="s">
        <v>17585</v>
      </c>
      <c r="H6396" s="1" t="s">
        <v>17586</v>
      </c>
      <c r="I6396" s="1" t="s">
        <v>56</v>
      </c>
      <c r="J6396" s="3">
        <v>31316.029895571501</v>
      </c>
      <c r="K6396" s="1">
        <v>347</v>
      </c>
      <c r="L6396" s="1" t="s">
        <v>42</v>
      </c>
      <c r="M6396" s="2">
        <v>44093</v>
      </c>
      <c r="N6396" s="1" t="s">
        <v>97</v>
      </c>
      <c r="O6396" s="1">
        <f>M6396-F6396</f>
        <v>27</v>
      </c>
      <c r="P6396" s="1" t="str">
        <f>IF(B6396&lt;=17,"Teen",
IF(B6396&lt;=25,"Young Adult",
IF(B6396&lt;=35,"Adult",
IF(B6396&lt;=50,"Middle Age","Senior"))))</f>
        <v>Senior</v>
      </c>
      <c r="Q6396" s="3">
        <f>J6396/O6396</f>
        <v>1159.8529590952407</v>
      </c>
      <c r="R6396" s="5">
        <f>IF(B6396&gt;60,1,0)
+ IF(O6396&gt;7,1,0)
+ IF(L6396="Emergency",1,0)
+ IF(T6396="Critical",1,0)</f>
        <v>3</v>
      </c>
      <c r="S6396" s="6" t="str">
        <f>IF(R6396&lt;=1,"Low",
IF(R6396=2,"Medium","High"))</f>
        <v>High</v>
      </c>
      <c r="T6396" s="1" t="s">
        <v>29</v>
      </c>
    </row>
    <row r="6397" spans="1:20">
      <c r="A6397" s="1" t="s">
        <v>17587</v>
      </c>
      <c r="B6397" s="1">
        <v>46</v>
      </c>
      <c r="C6397" s="1" t="s">
        <v>51</v>
      </c>
      <c r="D6397" s="1" t="s">
        <v>91</v>
      </c>
      <c r="E6397" s="1" t="s">
        <v>45</v>
      </c>
      <c r="F6397" s="2">
        <v>44066</v>
      </c>
      <c r="G6397" s="1" t="s">
        <v>17588</v>
      </c>
      <c r="H6397" s="1" t="s">
        <v>17589</v>
      </c>
      <c r="I6397" s="1" t="s">
        <v>56</v>
      </c>
      <c r="J6397" s="3">
        <v>16860.156903781899</v>
      </c>
      <c r="K6397" s="1">
        <v>314</v>
      </c>
      <c r="L6397" s="1" t="s">
        <v>42</v>
      </c>
      <c r="M6397" s="2">
        <v>44069</v>
      </c>
      <c r="N6397" s="1" t="s">
        <v>48</v>
      </c>
      <c r="O6397" s="1">
        <f>M6397-F6397</f>
        <v>3</v>
      </c>
      <c r="P6397" s="1" t="str">
        <f>IF(B6397&lt;=17,"Teen",
IF(B6397&lt;=25,"Young Adult",
IF(B6397&lt;=35,"Adult",
IF(B6397&lt;=50,"Middle Age","Senior"))))</f>
        <v>Middle Age</v>
      </c>
      <c r="Q6397" s="3">
        <f>J6397/O6397</f>
        <v>5620.0523012606327</v>
      </c>
      <c r="R6397" s="5">
        <f>IF(B6397&gt;60,1,0)
+ IF(O6397&gt;7,1,0)
+ IF(L6397="Emergency",1,0)
+ IF(T6397="Critical",1,0)</f>
        <v>1</v>
      </c>
      <c r="S6397" s="6" t="str">
        <f>IF(R6397&lt;=1,"Low",
IF(R6397=2,"Medium","High"))</f>
        <v>Low</v>
      </c>
      <c r="T6397" s="1" t="s">
        <v>49</v>
      </c>
    </row>
    <row r="6398" spans="1:20">
      <c r="A6398" s="1" t="s">
        <v>3648</v>
      </c>
      <c r="B6398" s="1">
        <v>34</v>
      </c>
      <c r="C6398" s="1" t="s">
        <v>51</v>
      </c>
      <c r="D6398" s="1" t="s">
        <v>68</v>
      </c>
      <c r="E6398" s="1" t="s">
        <v>74</v>
      </c>
      <c r="F6398" s="2">
        <v>44066</v>
      </c>
      <c r="G6398" s="1" t="s">
        <v>17590</v>
      </c>
      <c r="H6398" s="1" t="s">
        <v>17591</v>
      </c>
      <c r="I6398" s="1" t="s">
        <v>65</v>
      </c>
      <c r="J6398" s="3">
        <v>27342.039211629901</v>
      </c>
      <c r="K6398" s="1">
        <v>407</v>
      </c>
      <c r="L6398" s="1" t="s">
        <v>27</v>
      </c>
      <c r="M6398" s="2">
        <v>44093</v>
      </c>
      <c r="N6398" s="1" t="s">
        <v>66</v>
      </c>
      <c r="O6398" s="1">
        <f>M6398-F6398</f>
        <v>27</v>
      </c>
      <c r="P6398" s="1" t="str">
        <f>IF(B6398&lt;=17,"Teen",
IF(B6398&lt;=25,"Young Adult",
IF(B6398&lt;=35,"Adult",
IF(B6398&lt;=50,"Middle Age","Senior"))))</f>
        <v>Adult</v>
      </c>
      <c r="Q6398" s="3">
        <f>J6398/O6398</f>
        <v>1012.6681189492556</v>
      </c>
      <c r="R6398" s="5">
        <f>IF(B6398&gt;60,1,0)
+ IF(O6398&gt;7,1,0)
+ IF(L6398="Emergency",1,0)
+ IF(T6398="Critical",1,0)</f>
        <v>1</v>
      </c>
      <c r="S6398" s="6" t="str">
        <f>IF(R6398&lt;=1,"Low",
IF(R6398=2,"Medium","High"))</f>
        <v>Low</v>
      </c>
      <c r="T6398" s="1" t="s">
        <v>29</v>
      </c>
    </row>
    <row r="6399" spans="1:20">
      <c r="A6399" s="1" t="s">
        <v>17592</v>
      </c>
      <c r="B6399" s="1">
        <v>34</v>
      </c>
      <c r="C6399" s="1" t="s">
        <v>21</v>
      </c>
      <c r="D6399" s="1" t="s">
        <v>73</v>
      </c>
      <c r="E6399" s="1" t="s">
        <v>84</v>
      </c>
      <c r="F6399" s="2">
        <v>44066</v>
      </c>
      <c r="G6399" s="1" t="s">
        <v>17593</v>
      </c>
      <c r="H6399" s="1" t="s">
        <v>17594</v>
      </c>
      <c r="I6399" s="1" t="s">
        <v>56</v>
      </c>
      <c r="J6399" s="3">
        <v>17046.066349619199</v>
      </c>
      <c r="K6399" s="1">
        <v>106</v>
      </c>
      <c r="L6399" s="1" t="s">
        <v>27</v>
      </c>
      <c r="M6399" s="2">
        <v>44082</v>
      </c>
      <c r="N6399" s="1" t="s">
        <v>48</v>
      </c>
      <c r="O6399" s="1">
        <f>M6399-F6399</f>
        <v>16</v>
      </c>
      <c r="P6399" s="1" t="str">
        <f>IF(B6399&lt;=17,"Teen",
IF(B6399&lt;=25,"Young Adult",
IF(B6399&lt;=35,"Adult",
IF(B6399&lt;=50,"Middle Age","Senior"))))</f>
        <v>Adult</v>
      </c>
      <c r="Q6399" s="3">
        <f>J6399/O6399</f>
        <v>1065.3791468511999</v>
      </c>
      <c r="R6399" s="5">
        <f>IF(B6399&gt;60,1,0)
+ IF(O6399&gt;7,1,0)
+ IF(L6399="Emergency",1,0)
+ IF(T6399="Critical",1,0)</f>
        <v>1</v>
      </c>
      <c r="S6399" s="6" t="str">
        <f>IF(R6399&lt;=1,"Low",
IF(R6399=2,"Medium","High"))</f>
        <v>Low</v>
      </c>
      <c r="T6399" s="1" t="s">
        <v>49</v>
      </c>
    </row>
    <row r="6400" spans="1:20">
      <c r="A6400" s="1" t="s">
        <v>17595</v>
      </c>
      <c r="B6400" s="1">
        <v>75</v>
      </c>
      <c r="C6400" s="1" t="s">
        <v>21</v>
      </c>
      <c r="D6400" s="1" t="s">
        <v>22</v>
      </c>
      <c r="E6400" s="1" t="s">
        <v>84</v>
      </c>
      <c r="F6400" s="2">
        <v>44065</v>
      </c>
      <c r="G6400" s="1" t="s">
        <v>17596</v>
      </c>
      <c r="H6400" s="1" t="s">
        <v>17597</v>
      </c>
      <c r="I6400" s="1" t="s">
        <v>65</v>
      </c>
      <c r="J6400" s="3">
        <v>42723.217507850997</v>
      </c>
      <c r="K6400" s="1">
        <v>337</v>
      </c>
      <c r="L6400" s="1" t="s">
        <v>42</v>
      </c>
      <c r="M6400" s="2">
        <v>44086</v>
      </c>
      <c r="N6400" s="1" t="s">
        <v>97</v>
      </c>
      <c r="O6400" s="1">
        <f>M6400-F6400</f>
        <v>21</v>
      </c>
      <c r="P6400" s="1" t="str">
        <f>IF(B6400&lt;=17,"Teen",
IF(B6400&lt;=25,"Young Adult",
IF(B6400&lt;=35,"Adult",
IF(B6400&lt;=50,"Middle Age","Senior"))))</f>
        <v>Senior</v>
      </c>
      <c r="Q6400" s="3">
        <f>J6400/O6400</f>
        <v>2034.4389289452856</v>
      </c>
      <c r="R6400" s="5">
        <f>IF(B6400&gt;60,1,0)
+ IF(O6400&gt;7,1,0)
+ IF(L6400="Emergency",1,0)
+ IF(T6400="Critical",1,0)</f>
        <v>3</v>
      </c>
      <c r="S6400" s="6" t="str">
        <f>IF(R6400&lt;=1,"Low",
IF(R6400=2,"Medium","High"))</f>
        <v>High</v>
      </c>
      <c r="T6400" s="1" t="s">
        <v>29</v>
      </c>
    </row>
    <row r="6401" spans="1:20">
      <c r="A6401" s="1" t="s">
        <v>17598</v>
      </c>
      <c r="B6401" s="1">
        <v>74</v>
      </c>
      <c r="C6401" s="1" t="s">
        <v>51</v>
      </c>
      <c r="D6401" s="1" t="s">
        <v>68</v>
      </c>
      <c r="E6401" s="1" t="s">
        <v>33</v>
      </c>
      <c r="F6401" s="2">
        <v>44064</v>
      </c>
      <c r="G6401" s="1" t="s">
        <v>17599</v>
      </c>
      <c r="H6401" s="1" t="s">
        <v>2210</v>
      </c>
      <c r="I6401" s="1" t="s">
        <v>56</v>
      </c>
      <c r="J6401" s="3">
        <v>10100.077988372899</v>
      </c>
      <c r="K6401" s="1">
        <v>229</v>
      </c>
      <c r="L6401" s="1" t="s">
        <v>27</v>
      </c>
      <c r="M6401" s="2">
        <v>44074</v>
      </c>
      <c r="N6401" s="1" t="s">
        <v>48</v>
      </c>
      <c r="O6401" s="1">
        <f>M6401-F6401</f>
        <v>10</v>
      </c>
      <c r="P6401" s="1" t="str">
        <f>IF(B6401&lt;=17,"Teen",
IF(B6401&lt;=25,"Young Adult",
IF(B6401&lt;=35,"Adult",
IF(B6401&lt;=50,"Middle Age","Senior"))))</f>
        <v>Senior</v>
      </c>
      <c r="Q6401" s="3">
        <f>J6401/O6401</f>
        <v>1010.0077988372899</v>
      </c>
      <c r="R6401" s="5">
        <f>IF(B6401&gt;60,1,0)
+ IF(O6401&gt;7,1,0)
+ IF(L6401="Emergency",1,0)
+ IF(T6401="Critical",1,0)</f>
        <v>2</v>
      </c>
      <c r="S6401" s="6" t="str">
        <f>IF(R6401&lt;=1,"Low",
IF(R6401=2,"Medium","High"))</f>
        <v>Medium</v>
      </c>
      <c r="T6401" s="1" t="s">
        <v>71</v>
      </c>
    </row>
    <row r="6402" spans="1:20">
      <c r="A6402" s="1" t="s">
        <v>17600</v>
      </c>
      <c r="B6402" s="1">
        <v>48</v>
      </c>
      <c r="C6402" s="1" t="s">
        <v>51</v>
      </c>
      <c r="D6402" s="1" t="s">
        <v>68</v>
      </c>
      <c r="E6402" s="1" t="s">
        <v>84</v>
      </c>
      <c r="F6402" s="2">
        <v>44064</v>
      </c>
      <c r="G6402" s="1" t="s">
        <v>17601</v>
      </c>
      <c r="H6402" s="1" t="s">
        <v>16136</v>
      </c>
      <c r="I6402" s="1" t="s">
        <v>56</v>
      </c>
      <c r="J6402" s="3">
        <v>49803.714738975701</v>
      </c>
      <c r="K6402" s="1">
        <v>118</v>
      </c>
      <c r="L6402" s="1" t="s">
        <v>42</v>
      </c>
      <c r="M6402" s="2">
        <v>44091</v>
      </c>
      <c r="N6402" s="1" t="s">
        <v>66</v>
      </c>
      <c r="O6402" s="1">
        <f>M6402-F6402</f>
        <v>27</v>
      </c>
      <c r="P6402" s="1" t="str">
        <f>IF(B6402&lt;=17,"Teen",
IF(B6402&lt;=25,"Young Adult",
IF(B6402&lt;=35,"Adult",
IF(B6402&lt;=50,"Middle Age","Senior"))))</f>
        <v>Middle Age</v>
      </c>
      <c r="Q6402" s="3">
        <f>J6402/O6402</f>
        <v>1844.5820273694703</v>
      </c>
      <c r="R6402" s="5">
        <f>IF(B6402&gt;60,1,0)
+ IF(O6402&gt;7,1,0)
+ IF(L6402="Emergency",1,0)
+ IF(T6402="Critical",1,0)</f>
        <v>2</v>
      </c>
      <c r="S6402" s="6" t="str">
        <f>IF(R6402&lt;=1,"Low",
IF(R6402=2,"Medium","High"))</f>
        <v>Medium</v>
      </c>
      <c r="T6402" s="1" t="s">
        <v>49</v>
      </c>
    </row>
    <row r="6403" spans="1:20">
      <c r="A6403" s="1" t="s">
        <v>17602</v>
      </c>
      <c r="B6403" s="1">
        <v>71</v>
      </c>
      <c r="C6403" s="1" t="s">
        <v>21</v>
      </c>
      <c r="D6403" s="1" t="s">
        <v>73</v>
      </c>
      <c r="E6403" s="1" t="s">
        <v>45</v>
      </c>
      <c r="F6403" s="2">
        <v>44064</v>
      </c>
      <c r="G6403" s="1" t="s">
        <v>17603</v>
      </c>
      <c r="H6403" s="1" t="s">
        <v>17604</v>
      </c>
      <c r="I6403" s="1" t="s">
        <v>56</v>
      </c>
      <c r="J6403" s="3">
        <v>34963.992950730702</v>
      </c>
      <c r="K6403" s="1">
        <v>162</v>
      </c>
      <c r="L6403" s="1" t="s">
        <v>42</v>
      </c>
      <c r="M6403" s="2">
        <v>44074</v>
      </c>
      <c r="N6403" s="1" t="s">
        <v>28</v>
      </c>
      <c r="O6403" s="1">
        <f>M6403-F6403</f>
        <v>10</v>
      </c>
      <c r="P6403" s="1" t="str">
        <f>IF(B6403&lt;=17,"Teen",
IF(B6403&lt;=25,"Young Adult",
IF(B6403&lt;=35,"Adult",
IF(B6403&lt;=50,"Middle Age","Senior"))))</f>
        <v>Senior</v>
      </c>
      <c r="Q6403" s="3">
        <f>J6403/O6403</f>
        <v>3496.3992950730703</v>
      </c>
      <c r="R6403" s="5">
        <f>IF(B6403&gt;60,1,0)
+ IF(O6403&gt;7,1,0)
+ IF(L6403="Emergency",1,0)
+ IF(T6403="Critical",1,0)</f>
        <v>3</v>
      </c>
      <c r="S6403" s="6" t="str">
        <f>IF(R6403&lt;=1,"Low",
IF(R6403=2,"Medium","High"))</f>
        <v>High</v>
      </c>
      <c r="T6403" s="1" t="s">
        <v>71</v>
      </c>
    </row>
    <row r="6404" spans="1:20">
      <c r="A6404" s="1" t="s">
        <v>9291</v>
      </c>
      <c r="B6404" s="1">
        <v>54</v>
      </c>
      <c r="C6404" s="1" t="s">
        <v>21</v>
      </c>
      <c r="D6404" s="1" t="s">
        <v>52</v>
      </c>
      <c r="E6404" s="1" t="s">
        <v>74</v>
      </c>
      <c r="F6404" s="2">
        <v>44064</v>
      </c>
      <c r="G6404" s="1" t="s">
        <v>17605</v>
      </c>
      <c r="H6404" s="1" t="s">
        <v>17606</v>
      </c>
      <c r="I6404" s="1" t="s">
        <v>56</v>
      </c>
      <c r="J6404" s="3">
        <v>39291.579307802102</v>
      </c>
      <c r="K6404" s="1">
        <v>459</v>
      </c>
      <c r="L6404" s="1" t="s">
        <v>42</v>
      </c>
      <c r="M6404" s="2">
        <v>44084</v>
      </c>
      <c r="N6404" s="1" t="s">
        <v>48</v>
      </c>
      <c r="O6404" s="1">
        <f>M6404-F6404</f>
        <v>20</v>
      </c>
      <c r="P6404" s="1" t="str">
        <f>IF(B6404&lt;=17,"Teen",
IF(B6404&lt;=25,"Young Adult",
IF(B6404&lt;=35,"Adult",
IF(B6404&lt;=50,"Middle Age","Senior"))))</f>
        <v>Senior</v>
      </c>
      <c r="Q6404" s="3">
        <f>J6404/O6404</f>
        <v>1964.5789653901052</v>
      </c>
      <c r="R6404" s="5">
        <f>IF(B6404&gt;60,1,0)
+ IF(O6404&gt;7,1,0)
+ IF(L6404="Emergency",1,0)
+ IF(T6404="Critical",1,0)</f>
        <v>2</v>
      </c>
      <c r="S6404" s="6" t="str">
        <f>IF(R6404&lt;=1,"Low",
IF(R6404=2,"Medium","High"))</f>
        <v>Medium</v>
      </c>
      <c r="T6404" s="1" t="s">
        <v>49</v>
      </c>
    </row>
    <row r="6405" spans="1:20">
      <c r="A6405" s="1" t="s">
        <v>17607</v>
      </c>
      <c r="B6405" s="1">
        <v>60</v>
      </c>
      <c r="C6405" s="1" t="s">
        <v>21</v>
      </c>
      <c r="D6405" s="1" t="s">
        <v>91</v>
      </c>
      <c r="E6405" s="1" t="s">
        <v>45</v>
      </c>
      <c r="F6405" s="2">
        <v>44064</v>
      </c>
      <c r="G6405" s="1" t="s">
        <v>17608</v>
      </c>
      <c r="H6405" s="1" t="s">
        <v>17609</v>
      </c>
      <c r="I6405" s="1" t="s">
        <v>56</v>
      </c>
      <c r="J6405" s="3">
        <v>45547.950780503903</v>
      </c>
      <c r="K6405" s="1">
        <v>369</v>
      </c>
      <c r="L6405" s="1" t="s">
        <v>27</v>
      </c>
      <c r="M6405" s="2">
        <v>44074</v>
      </c>
      <c r="N6405" s="1" t="s">
        <v>48</v>
      </c>
      <c r="O6405" s="1">
        <f>M6405-F6405</f>
        <v>10</v>
      </c>
      <c r="P6405" s="1" t="str">
        <f>IF(B6405&lt;=17,"Teen",
IF(B6405&lt;=25,"Young Adult",
IF(B6405&lt;=35,"Adult",
IF(B6405&lt;=50,"Middle Age","Senior"))))</f>
        <v>Senior</v>
      </c>
      <c r="Q6405" s="3">
        <f>J6405/O6405</f>
        <v>4554.7950780503907</v>
      </c>
      <c r="R6405" s="5">
        <f>IF(B6405&gt;60,1,0)
+ IF(O6405&gt;7,1,0)
+ IF(L6405="Emergency",1,0)
+ IF(T6405="Critical",1,0)</f>
        <v>1</v>
      </c>
      <c r="S6405" s="6" t="str">
        <f>IF(R6405&lt;=1,"Low",
IF(R6405=2,"Medium","High"))</f>
        <v>Low</v>
      </c>
      <c r="T6405" s="1" t="s">
        <v>29</v>
      </c>
    </row>
    <row r="6406" spans="1:20">
      <c r="A6406" s="1" t="s">
        <v>5415</v>
      </c>
      <c r="B6406" s="1">
        <v>41</v>
      </c>
      <c r="C6406" s="1" t="s">
        <v>21</v>
      </c>
      <c r="D6406" s="1" t="s">
        <v>32</v>
      </c>
      <c r="E6406" s="1" t="s">
        <v>84</v>
      </c>
      <c r="F6406" s="2">
        <v>44063</v>
      </c>
      <c r="G6406" s="1" t="s">
        <v>17610</v>
      </c>
      <c r="H6406" s="1" t="s">
        <v>4860</v>
      </c>
      <c r="I6406" s="1" t="s">
        <v>60</v>
      </c>
      <c r="J6406" s="3">
        <v>22522.363384853201</v>
      </c>
      <c r="K6406" s="1">
        <v>180</v>
      </c>
      <c r="L6406" s="1" t="s">
        <v>37</v>
      </c>
      <c r="M6406" s="2">
        <v>44066</v>
      </c>
      <c r="N6406" s="1" t="s">
        <v>66</v>
      </c>
      <c r="O6406" s="1">
        <f>M6406-F6406</f>
        <v>3</v>
      </c>
      <c r="P6406" s="1" t="str">
        <f>IF(B6406&lt;=17,"Teen",
IF(B6406&lt;=25,"Young Adult",
IF(B6406&lt;=35,"Adult",
IF(B6406&lt;=50,"Middle Age","Senior"))))</f>
        <v>Middle Age</v>
      </c>
      <c r="Q6406" s="3">
        <f>J6406/O6406</f>
        <v>7507.4544616177336</v>
      </c>
      <c r="R6406" s="5">
        <f>IF(B6406&gt;60,1,0)
+ IF(O6406&gt;7,1,0)
+ IF(L6406="Emergency",1,0)
+ IF(T6406="Critical",1,0)</f>
        <v>0</v>
      </c>
      <c r="S6406" s="6" t="str">
        <f>IF(R6406&lt;=1,"Low",
IF(R6406=2,"Medium","High"))</f>
        <v>Low</v>
      </c>
      <c r="T6406" s="1" t="s">
        <v>29</v>
      </c>
    </row>
    <row r="6407" spans="1:20">
      <c r="A6407" s="1" t="s">
        <v>17611</v>
      </c>
      <c r="B6407" s="1">
        <v>59</v>
      </c>
      <c r="C6407" s="1" t="s">
        <v>51</v>
      </c>
      <c r="D6407" s="1" t="s">
        <v>22</v>
      </c>
      <c r="E6407" s="1" t="s">
        <v>84</v>
      </c>
      <c r="F6407" s="2">
        <v>44063</v>
      </c>
      <c r="G6407" s="1" t="s">
        <v>17612</v>
      </c>
      <c r="H6407" s="1" t="s">
        <v>17613</v>
      </c>
      <c r="I6407" s="1" t="s">
        <v>26</v>
      </c>
      <c r="J6407" s="3">
        <v>31644.800997890699</v>
      </c>
      <c r="K6407" s="1">
        <v>336</v>
      </c>
      <c r="L6407" s="1" t="s">
        <v>42</v>
      </c>
      <c r="M6407" s="2">
        <v>44065</v>
      </c>
      <c r="N6407" s="1" t="s">
        <v>97</v>
      </c>
      <c r="O6407" s="1">
        <f>M6407-F6407</f>
        <v>2</v>
      </c>
      <c r="P6407" s="1" t="str">
        <f>IF(B6407&lt;=17,"Teen",
IF(B6407&lt;=25,"Young Adult",
IF(B6407&lt;=35,"Adult",
IF(B6407&lt;=50,"Middle Age","Senior"))))</f>
        <v>Senior</v>
      </c>
      <c r="Q6407" s="3">
        <f>J6407/O6407</f>
        <v>15822.40049894535</v>
      </c>
      <c r="R6407" s="5">
        <f>IF(B6407&gt;60,1,0)
+ IF(O6407&gt;7,1,0)
+ IF(L6407="Emergency",1,0)
+ IF(T6407="Critical",1,0)</f>
        <v>1</v>
      </c>
      <c r="S6407" s="6" t="str">
        <f>IF(R6407&lt;=1,"Low",
IF(R6407=2,"Medium","High"))</f>
        <v>Low</v>
      </c>
      <c r="T6407" s="1" t="s">
        <v>71</v>
      </c>
    </row>
    <row r="6408" spans="1:20">
      <c r="A6408" s="1" t="s">
        <v>17614</v>
      </c>
      <c r="B6408" s="1">
        <v>20</v>
      </c>
      <c r="C6408" s="1" t="s">
        <v>21</v>
      </c>
      <c r="D6408" s="1" t="s">
        <v>32</v>
      </c>
      <c r="E6408" s="1" t="s">
        <v>53</v>
      </c>
      <c r="F6408" s="2">
        <v>44063</v>
      </c>
      <c r="G6408" s="1" t="s">
        <v>17615</v>
      </c>
      <c r="H6408" s="1" t="s">
        <v>17616</v>
      </c>
      <c r="I6408" s="1" t="s">
        <v>26</v>
      </c>
      <c r="J6408" s="3">
        <v>13962.4277750975</v>
      </c>
      <c r="K6408" s="1">
        <v>409</v>
      </c>
      <c r="L6408" s="1" t="s">
        <v>37</v>
      </c>
      <c r="M6408" s="2">
        <v>44088</v>
      </c>
      <c r="N6408" s="1" t="s">
        <v>28</v>
      </c>
      <c r="O6408" s="1">
        <f>M6408-F6408</f>
        <v>25</v>
      </c>
      <c r="P6408" s="1" t="str">
        <f>IF(B6408&lt;=17,"Teen",
IF(B6408&lt;=25,"Young Adult",
IF(B6408&lt;=35,"Adult",
IF(B6408&lt;=50,"Middle Age","Senior"))))</f>
        <v>Young Adult</v>
      </c>
      <c r="Q6408" s="3">
        <f>J6408/O6408</f>
        <v>558.49711100390005</v>
      </c>
      <c r="R6408" s="5">
        <f>IF(B6408&gt;60,1,0)
+ IF(O6408&gt;7,1,0)
+ IF(L6408="Emergency",1,0)
+ IF(T6408="Critical",1,0)</f>
        <v>1</v>
      </c>
      <c r="S6408" s="6" t="str">
        <f>IF(R6408&lt;=1,"Low",
IF(R6408=2,"Medium","High"))</f>
        <v>Low</v>
      </c>
      <c r="T6408" s="1" t="s">
        <v>49</v>
      </c>
    </row>
    <row r="6409" spans="1:20">
      <c r="A6409" s="1" t="s">
        <v>17617</v>
      </c>
      <c r="B6409" s="1">
        <v>67</v>
      </c>
      <c r="C6409" s="1" t="s">
        <v>21</v>
      </c>
      <c r="D6409" s="1" t="s">
        <v>68</v>
      </c>
      <c r="E6409" s="1" t="s">
        <v>23</v>
      </c>
      <c r="F6409" s="2">
        <v>44063</v>
      </c>
      <c r="G6409" s="1" t="s">
        <v>17618</v>
      </c>
      <c r="H6409" s="1" t="s">
        <v>17619</v>
      </c>
      <c r="I6409" s="1" t="s">
        <v>60</v>
      </c>
      <c r="J6409" s="3">
        <v>32230.7187905834</v>
      </c>
      <c r="K6409" s="1">
        <v>435</v>
      </c>
      <c r="L6409" s="1" t="s">
        <v>42</v>
      </c>
      <c r="M6409" s="2">
        <v>44073</v>
      </c>
      <c r="N6409" s="1" t="s">
        <v>48</v>
      </c>
      <c r="O6409" s="1">
        <f>M6409-F6409</f>
        <v>10</v>
      </c>
      <c r="P6409" s="1" t="str">
        <f>IF(B6409&lt;=17,"Teen",
IF(B6409&lt;=25,"Young Adult",
IF(B6409&lt;=35,"Adult",
IF(B6409&lt;=50,"Middle Age","Senior"))))</f>
        <v>Senior</v>
      </c>
      <c r="Q6409" s="3">
        <f>J6409/O6409</f>
        <v>3223.0718790583401</v>
      </c>
      <c r="R6409" s="5">
        <f>IF(B6409&gt;60,1,0)
+ IF(O6409&gt;7,1,0)
+ IF(L6409="Emergency",1,0)
+ IF(T6409="Critical",1,0)</f>
        <v>3</v>
      </c>
      <c r="S6409" s="6" t="str">
        <f>IF(R6409&lt;=1,"Low",
IF(R6409=2,"Medium","High"))</f>
        <v>High</v>
      </c>
      <c r="T6409" s="1" t="s">
        <v>49</v>
      </c>
    </row>
    <row r="6410" spans="1:20">
      <c r="A6410" s="1" t="s">
        <v>17620</v>
      </c>
      <c r="B6410" s="1">
        <v>37</v>
      </c>
      <c r="C6410" s="1" t="s">
        <v>51</v>
      </c>
      <c r="D6410" s="1" t="s">
        <v>22</v>
      </c>
      <c r="E6410" s="1" t="s">
        <v>23</v>
      </c>
      <c r="F6410" s="2">
        <v>44063</v>
      </c>
      <c r="G6410" s="1" t="s">
        <v>17621</v>
      </c>
      <c r="H6410" s="1" t="s">
        <v>17622</v>
      </c>
      <c r="I6410" s="1" t="s">
        <v>26</v>
      </c>
      <c r="J6410" s="3">
        <v>25637.027244778001</v>
      </c>
      <c r="K6410" s="1">
        <v>389</v>
      </c>
      <c r="L6410" s="1" t="s">
        <v>42</v>
      </c>
      <c r="M6410" s="2">
        <v>44076</v>
      </c>
      <c r="N6410" s="1" t="s">
        <v>28</v>
      </c>
      <c r="O6410" s="1">
        <f>M6410-F6410</f>
        <v>13</v>
      </c>
      <c r="P6410" s="1" t="str">
        <f>IF(B6410&lt;=17,"Teen",
IF(B6410&lt;=25,"Young Adult",
IF(B6410&lt;=35,"Adult",
IF(B6410&lt;=50,"Middle Age","Senior"))))</f>
        <v>Middle Age</v>
      </c>
      <c r="Q6410" s="3">
        <f>J6410/O6410</f>
        <v>1972.0790188290771</v>
      </c>
      <c r="R6410" s="5">
        <f>IF(B6410&gt;60,1,0)
+ IF(O6410&gt;7,1,0)
+ IF(L6410="Emergency",1,0)
+ IF(T6410="Critical",1,0)</f>
        <v>2</v>
      </c>
      <c r="S6410" s="6" t="str">
        <f>IF(R6410&lt;=1,"Low",
IF(R6410=2,"Medium","High"))</f>
        <v>Medium</v>
      </c>
      <c r="T6410" s="1" t="s">
        <v>29</v>
      </c>
    </row>
    <row r="6411" spans="1:20">
      <c r="A6411" s="1" t="s">
        <v>17623</v>
      </c>
      <c r="B6411" s="1">
        <v>66</v>
      </c>
      <c r="C6411" s="1" t="s">
        <v>51</v>
      </c>
      <c r="D6411" s="1" t="s">
        <v>52</v>
      </c>
      <c r="E6411" s="1" t="s">
        <v>53</v>
      </c>
      <c r="F6411" s="2">
        <v>44063</v>
      </c>
      <c r="G6411" s="1" t="s">
        <v>17624</v>
      </c>
      <c r="H6411" s="1" t="s">
        <v>17625</v>
      </c>
      <c r="I6411" s="1" t="s">
        <v>36</v>
      </c>
      <c r="J6411" s="3">
        <v>32388.093844520201</v>
      </c>
      <c r="K6411" s="1">
        <v>214</v>
      </c>
      <c r="L6411" s="1" t="s">
        <v>27</v>
      </c>
      <c r="M6411" s="2">
        <v>44084</v>
      </c>
      <c r="N6411" s="1" t="s">
        <v>97</v>
      </c>
      <c r="O6411" s="1">
        <f>M6411-F6411</f>
        <v>21</v>
      </c>
      <c r="P6411" s="1" t="str">
        <f>IF(B6411&lt;=17,"Teen",
IF(B6411&lt;=25,"Young Adult",
IF(B6411&lt;=35,"Adult",
IF(B6411&lt;=50,"Middle Age","Senior"))))</f>
        <v>Senior</v>
      </c>
      <c r="Q6411" s="3">
        <f>J6411/O6411</f>
        <v>1542.2901830723906</v>
      </c>
      <c r="R6411" s="5">
        <f>IF(B6411&gt;60,1,0)
+ IF(O6411&gt;7,1,0)
+ IF(L6411="Emergency",1,0)
+ IF(T6411="Critical",1,0)</f>
        <v>2</v>
      </c>
      <c r="S6411" s="6" t="str">
        <f>IF(R6411&lt;=1,"Low",
IF(R6411=2,"Medium","High"))</f>
        <v>Medium</v>
      </c>
      <c r="T6411" s="1" t="s">
        <v>49</v>
      </c>
    </row>
    <row r="6412" spans="1:20">
      <c r="A6412" s="1" t="s">
        <v>17626</v>
      </c>
      <c r="B6412" s="1">
        <v>71</v>
      </c>
      <c r="C6412" s="1" t="s">
        <v>21</v>
      </c>
      <c r="D6412" s="1" t="s">
        <v>52</v>
      </c>
      <c r="E6412" s="1" t="s">
        <v>84</v>
      </c>
      <c r="F6412" s="2">
        <v>44063</v>
      </c>
      <c r="G6412" s="1" t="s">
        <v>17627</v>
      </c>
      <c r="H6412" s="1" t="s">
        <v>17628</v>
      </c>
      <c r="I6412" s="1" t="s">
        <v>65</v>
      </c>
      <c r="J6412" s="3">
        <v>47546.807903799199</v>
      </c>
      <c r="K6412" s="1">
        <v>186</v>
      </c>
      <c r="L6412" s="1" t="s">
        <v>37</v>
      </c>
      <c r="M6412" s="2">
        <v>44082</v>
      </c>
      <c r="N6412" s="1" t="s">
        <v>38</v>
      </c>
      <c r="O6412" s="1">
        <f>M6412-F6412</f>
        <v>19</v>
      </c>
      <c r="P6412" s="1" t="str">
        <f>IF(B6412&lt;=17,"Teen",
IF(B6412&lt;=25,"Young Adult",
IF(B6412&lt;=35,"Adult",
IF(B6412&lt;=50,"Middle Age","Senior"))))</f>
        <v>Senior</v>
      </c>
      <c r="Q6412" s="3">
        <f>J6412/O6412</f>
        <v>2502.4635738841685</v>
      </c>
      <c r="R6412" s="5">
        <f>IF(B6412&gt;60,1,0)
+ IF(O6412&gt;7,1,0)
+ IF(L6412="Emergency",1,0)
+ IF(T6412="Critical",1,0)</f>
        <v>2</v>
      </c>
      <c r="S6412" s="6" t="str">
        <f>IF(R6412&lt;=1,"Low",
IF(R6412=2,"Medium","High"))</f>
        <v>Medium</v>
      </c>
      <c r="T6412" s="1" t="s">
        <v>29</v>
      </c>
    </row>
    <row r="6413" spans="1:20">
      <c r="A6413" s="1" t="s">
        <v>17629</v>
      </c>
      <c r="B6413" s="1">
        <v>58</v>
      </c>
      <c r="C6413" s="1" t="s">
        <v>21</v>
      </c>
      <c r="D6413" s="1" t="s">
        <v>44</v>
      </c>
      <c r="E6413" s="1" t="s">
        <v>74</v>
      </c>
      <c r="F6413" s="2">
        <v>44063</v>
      </c>
      <c r="G6413" s="1" t="s">
        <v>17630</v>
      </c>
      <c r="H6413" s="1" t="s">
        <v>17631</v>
      </c>
      <c r="I6413" s="1" t="s">
        <v>60</v>
      </c>
      <c r="J6413" s="3">
        <v>13481.7237375553</v>
      </c>
      <c r="K6413" s="1">
        <v>452</v>
      </c>
      <c r="L6413" s="1" t="s">
        <v>27</v>
      </c>
      <c r="M6413" s="2">
        <v>44071</v>
      </c>
      <c r="N6413" s="1" t="s">
        <v>66</v>
      </c>
      <c r="O6413" s="1">
        <f>M6413-F6413</f>
        <v>8</v>
      </c>
      <c r="P6413" s="1" t="str">
        <f>IF(B6413&lt;=17,"Teen",
IF(B6413&lt;=25,"Young Adult",
IF(B6413&lt;=35,"Adult",
IF(B6413&lt;=50,"Middle Age","Senior"))))</f>
        <v>Senior</v>
      </c>
      <c r="Q6413" s="3">
        <f>J6413/O6413</f>
        <v>1685.2154671944124</v>
      </c>
      <c r="R6413" s="5">
        <f>IF(B6413&gt;60,1,0)
+ IF(O6413&gt;7,1,0)
+ IF(L6413="Emergency",1,0)
+ IF(T6413="Critical",1,0)</f>
        <v>1</v>
      </c>
      <c r="S6413" s="6" t="str">
        <f>IF(R6413&lt;=1,"Low",
IF(R6413=2,"Medium","High"))</f>
        <v>Low</v>
      </c>
      <c r="T6413" s="1" t="s">
        <v>29</v>
      </c>
    </row>
    <row r="6414" spans="1:20">
      <c r="A6414" s="1" t="s">
        <v>17632</v>
      </c>
      <c r="B6414" s="1">
        <v>81</v>
      </c>
      <c r="C6414" s="1" t="s">
        <v>21</v>
      </c>
      <c r="D6414" s="1" t="s">
        <v>44</v>
      </c>
      <c r="E6414" s="1" t="s">
        <v>33</v>
      </c>
      <c r="F6414" s="2">
        <v>44063</v>
      </c>
      <c r="G6414" s="1" t="s">
        <v>17633</v>
      </c>
      <c r="H6414" s="1" t="s">
        <v>17634</v>
      </c>
      <c r="I6414" s="1" t="s">
        <v>60</v>
      </c>
      <c r="J6414" s="3">
        <v>48580.474680222796</v>
      </c>
      <c r="K6414" s="1">
        <v>224</v>
      </c>
      <c r="L6414" s="1" t="s">
        <v>42</v>
      </c>
      <c r="M6414" s="2">
        <v>44081</v>
      </c>
      <c r="N6414" s="1" t="s">
        <v>66</v>
      </c>
      <c r="O6414" s="1">
        <f>M6414-F6414</f>
        <v>18</v>
      </c>
      <c r="P6414" s="1" t="str">
        <f>IF(B6414&lt;=17,"Teen",
IF(B6414&lt;=25,"Young Adult",
IF(B6414&lt;=35,"Adult",
IF(B6414&lt;=50,"Middle Age","Senior"))))</f>
        <v>Senior</v>
      </c>
      <c r="Q6414" s="3">
        <f>J6414/O6414</f>
        <v>2698.9152600123775</v>
      </c>
      <c r="R6414" s="5">
        <f>IF(B6414&gt;60,1,0)
+ IF(O6414&gt;7,1,0)
+ IF(L6414="Emergency",1,0)
+ IF(T6414="Critical",1,0)</f>
        <v>3</v>
      </c>
      <c r="S6414" s="6" t="str">
        <f>IF(R6414&lt;=1,"Low",
IF(R6414=2,"Medium","High"))</f>
        <v>High</v>
      </c>
      <c r="T6414" s="1" t="s">
        <v>49</v>
      </c>
    </row>
    <row r="6415" spans="1:20">
      <c r="A6415" s="1" t="s">
        <v>11493</v>
      </c>
      <c r="B6415" s="1">
        <v>85</v>
      </c>
      <c r="C6415" s="1" t="s">
        <v>21</v>
      </c>
      <c r="D6415" s="1" t="s">
        <v>91</v>
      </c>
      <c r="E6415" s="1" t="s">
        <v>74</v>
      </c>
      <c r="F6415" s="2">
        <v>44063</v>
      </c>
      <c r="G6415" s="1" t="s">
        <v>6850</v>
      </c>
      <c r="H6415" s="1" t="s">
        <v>17635</v>
      </c>
      <c r="I6415" s="1" t="s">
        <v>36</v>
      </c>
      <c r="J6415" s="3">
        <v>9119.9020312603698</v>
      </c>
      <c r="K6415" s="1">
        <v>331</v>
      </c>
      <c r="L6415" s="1" t="s">
        <v>37</v>
      </c>
      <c r="M6415" s="2">
        <v>44089</v>
      </c>
      <c r="N6415" s="1" t="s">
        <v>66</v>
      </c>
      <c r="O6415" s="1">
        <f>M6415-F6415</f>
        <v>26</v>
      </c>
      <c r="P6415" s="1" t="str">
        <f>IF(B6415&lt;=17,"Teen",
IF(B6415&lt;=25,"Young Adult",
IF(B6415&lt;=35,"Adult",
IF(B6415&lt;=50,"Middle Age","Senior"))))</f>
        <v>Senior</v>
      </c>
      <c r="Q6415" s="3">
        <f>J6415/O6415</f>
        <v>350.76546274078345</v>
      </c>
      <c r="R6415" s="5">
        <f>IF(B6415&gt;60,1,0)
+ IF(O6415&gt;7,1,0)
+ IF(L6415="Emergency",1,0)
+ IF(T6415="Critical",1,0)</f>
        <v>2</v>
      </c>
      <c r="S6415" s="6" t="str">
        <f>IF(R6415&lt;=1,"Low",
IF(R6415=2,"Medium","High"))</f>
        <v>Medium</v>
      </c>
      <c r="T6415" s="1" t="s">
        <v>49</v>
      </c>
    </row>
    <row r="6416" spans="1:20">
      <c r="A6416" s="1" t="s">
        <v>1292</v>
      </c>
      <c r="B6416" s="1">
        <v>35</v>
      </c>
      <c r="C6416" s="1" t="s">
        <v>51</v>
      </c>
      <c r="D6416" s="1" t="s">
        <v>44</v>
      </c>
      <c r="E6416" s="1" t="s">
        <v>84</v>
      </c>
      <c r="F6416" s="2">
        <v>44063</v>
      </c>
      <c r="G6416" s="1" t="s">
        <v>17636</v>
      </c>
      <c r="H6416" s="1" t="s">
        <v>17637</v>
      </c>
      <c r="I6416" s="1" t="s">
        <v>60</v>
      </c>
      <c r="J6416" s="3">
        <v>40701.854828414303</v>
      </c>
      <c r="K6416" s="1">
        <v>311</v>
      </c>
      <c r="L6416" s="1" t="s">
        <v>37</v>
      </c>
      <c r="M6416" s="2">
        <v>44076</v>
      </c>
      <c r="N6416" s="1" t="s">
        <v>97</v>
      </c>
      <c r="O6416" s="1">
        <f>M6416-F6416</f>
        <v>13</v>
      </c>
      <c r="P6416" s="1" t="str">
        <f>IF(B6416&lt;=17,"Teen",
IF(B6416&lt;=25,"Young Adult",
IF(B6416&lt;=35,"Adult",
IF(B6416&lt;=50,"Middle Age","Senior"))))</f>
        <v>Adult</v>
      </c>
      <c r="Q6416" s="3">
        <f>J6416/O6416</f>
        <v>3130.9119098780234</v>
      </c>
      <c r="R6416" s="5">
        <f>IF(B6416&gt;60,1,0)
+ IF(O6416&gt;7,1,0)
+ IF(L6416="Emergency",1,0)
+ IF(T6416="Critical",1,0)</f>
        <v>1</v>
      </c>
      <c r="S6416" s="6" t="str">
        <f>IF(R6416&lt;=1,"Low",
IF(R6416=2,"Medium","High"))</f>
        <v>Low</v>
      </c>
      <c r="T6416" s="1" t="s">
        <v>49</v>
      </c>
    </row>
    <row r="6417" spans="1:20">
      <c r="A6417" s="1" t="s">
        <v>17638</v>
      </c>
      <c r="B6417" s="1">
        <v>84</v>
      </c>
      <c r="C6417" s="1" t="s">
        <v>51</v>
      </c>
      <c r="D6417" s="1" t="s">
        <v>44</v>
      </c>
      <c r="E6417" s="1" t="s">
        <v>74</v>
      </c>
      <c r="F6417" s="2">
        <v>44063</v>
      </c>
      <c r="G6417" s="1" t="s">
        <v>17639</v>
      </c>
      <c r="H6417" s="1" t="s">
        <v>17640</v>
      </c>
      <c r="I6417" s="1" t="s">
        <v>56</v>
      </c>
      <c r="J6417" s="3">
        <v>32826.241848375597</v>
      </c>
      <c r="K6417" s="1">
        <v>275</v>
      </c>
      <c r="L6417" s="1" t="s">
        <v>27</v>
      </c>
      <c r="M6417" s="2">
        <v>44078</v>
      </c>
      <c r="N6417" s="1" t="s">
        <v>48</v>
      </c>
      <c r="O6417" s="1">
        <f>M6417-F6417</f>
        <v>15</v>
      </c>
      <c r="P6417" s="1" t="str">
        <f>IF(B6417&lt;=17,"Teen",
IF(B6417&lt;=25,"Young Adult",
IF(B6417&lt;=35,"Adult",
IF(B6417&lt;=50,"Middle Age","Senior"))))</f>
        <v>Senior</v>
      </c>
      <c r="Q6417" s="3">
        <f>J6417/O6417</f>
        <v>2188.4161232250399</v>
      </c>
      <c r="R6417" s="5">
        <f>IF(B6417&gt;60,1,0)
+ IF(O6417&gt;7,1,0)
+ IF(L6417="Emergency",1,0)
+ IF(T6417="Critical",1,0)</f>
        <v>2</v>
      </c>
      <c r="S6417" s="6" t="str">
        <f>IF(R6417&lt;=1,"Low",
IF(R6417=2,"Medium","High"))</f>
        <v>Medium</v>
      </c>
      <c r="T6417" s="1" t="s">
        <v>29</v>
      </c>
    </row>
    <row r="6418" spans="1:20">
      <c r="A6418" s="1" t="s">
        <v>16393</v>
      </c>
      <c r="B6418" s="1">
        <v>29</v>
      </c>
      <c r="C6418" s="1" t="s">
        <v>51</v>
      </c>
      <c r="D6418" s="1" t="s">
        <v>91</v>
      </c>
      <c r="E6418" s="1" t="s">
        <v>74</v>
      </c>
      <c r="F6418" s="2">
        <v>44062</v>
      </c>
      <c r="G6418" s="1" t="s">
        <v>17641</v>
      </c>
      <c r="H6418" s="1" t="s">
        <v>17642</v>
      </c>
      <c r="I6418" s="1" t="s">
        <v>56</v>
      </c>
      <c r="J6418" s="3">
        <v>12551.335386839701</v>
      </c>
      <c r="K6418" s="1">
        <v>428</v>
      </c>
      <c r="L6418" s="1" t="s">
        <v>42</v>
      </c>
      <c r="M6418" s="2">
        <v>44073</v>
      </c>
      <c r="N6418" s="1" t="s">
        <v>66</v>
      </c>
      <c r="O6418" s="1">
        <f>M6418-F6418</f>
        <v>11</v>
      </c>
      <c r="P6418" s="1" t="str">
        <f>IF(B6418&lt;=17,"Teen",
IF(B6418&lt;=25,"Young Adult",
IF(B6418&lt;=35,"Adult",
IF(B6418&lt;=50,"Middle Age","Senior"))))</f>
        <v>Adult</v>
      </c>
      <c r="Q6418" s="3">
        <f>J6418/O6418</f>
        <v>1141.0304897127</v>
      </c>
      <c r="R6418" s="5">
        <f>IF(B6418&gt;60,1,0)
+ IF(O6418&gt;7,1,0)
+ IF(L6418="Emergency",1,0)
+ IF(T6418="Critical",1,0)</f>
        <v>2</v>
      </c>
      <c r="S6418" s="6" t="str">
        <f>IF(R6418&lt;=1,"Low",
IF(R6418=2,"Medium","High"))</f>
        <v>Medium</v>
      </c>
      <c r="T6418" s="1" t="s">
        <v>49</v>
      </c>
    </row>
    <row r="6419" spans="1:20">
      <c r="A6419" s="1" t="s">
        <v>17643</v>
      </c>
      <c r="B6419" s="1">
        <v>36</v>
      </c>
      <c r="C6419" s="1" t="s">
        <v>51</v>
      </c>
      <c r="D6419" s="1" t="s">
        <v>44</v>
      </c>
      <c r="E6419" s="1" t="s">
        <v>53</v>
      </c>
      <c r="F6419" s="2">
        <v>44062</v>
      </c>
      <c r="G6419" s="1" t="s">
        <v>17644</v>
      </c>
      <c r="H6419" s="1" t="s">
        <v>17645</v>
      </c>
      <c r="I6419" s="1" t="s">
        <v>56</v>
      </c>
      <c r="J6419" s="3">
        <v>14469.471240696899</v>
      </c>
      <c r="K6419" s="1">
        <v>174</v>
      </c>
      <c r="L6419" s="1" t="s">
        <v>42</v>
      </c>
      <c r="M6419" s="2">
        <v>44072</v>
      </c>
      <c r="N6419" s="1" t="s">
        <v>48</v>
      </c>
      <c r="O6419" s="1">
        <f>M6419-F6419</f>
        <v>10</v>
      </c>
      <c r="P6419" s="1" t="str">
        <f>IF(B6419&lt;=17,"Teen",
IF(B6419&lt;=25,"Young Adult",
IF(B6419&lt;=35,"Adult",
IF(B6419&lt;=50,"Middle Age","Senior"))))</f>
        <v>Middle Age</v>
      </c>
      <c r="Q6419" s="3">
        <f>J6419/O6419</f>
        <v>1446.9471240696898</v>
      </c>
      <c r="R6419" s="5">
        <f>IF(B6419&gt;60,1,0)
+ IF(O6419&gt;7,1,0)
+ IF(L6419="Emergency",1,0)
+ IF(T6419="Critical",1,0)</f>
        <v>2</v>
      </c>
      <c r="S6419" s="6" t="str">
        <f>IF(R6419&lt;=1,"Low",
IF(R6419=2,"Medium","High"))</f>
        <v>Medium</v>
      </c>
      <c r="T6419" s="1" t="s">
        <v>71</v>
      </c>
    </row>
    <row r="6420" spans="1:20">
      <c r="A6420" s="1" t="s">
        <v>17646</v>
      </c>
      <c r="B6420" s="1">
        <v>74</v>
      </c>
      <c r="C6420" s="1" t="s">
        <v>21</v>
      </c>
      <c r="D6420" s="1" t="s">
        <v>52</v>
      </c>
      <c r="E6420" s="1" t="s">
        <v>33</v>
      </c>
      <c r="F6420" s="2">
        <v>44062</v>
      </c>
      <c r="G6420" s="1" t="s">
        <v>10298</v>
      </c>
      <c r="H6420" s="1" t="s">
        <v>17647</v>
      </c>
      <c r="I6420" s="1" t="s">
        <v>36</v>
      </c>
      <c r="J6420" s="3">
        <v>47175.743190499801</v>
      </c>
      <c r="K6420" s="1">
        <v>445</v>
      </c>
      <c r="L6420" s="1" t="s">
        <v>37</v>
      </c>
      <c r="M6420" s="2">
        <v>44066</v>
      </c>
      <c r="N6420" s="1" t="s">
        <v>97</v>
      </c>
      <c r="O6420" s="1">
        <f>M6420-F6420</f>
        <v>4</v>
      </c>
      <c r="P6420" s="1" t="str">
        <f>IF(B6420&lt;=17,"Teen",
IF(B6420&lt;=25,"Young Adult",
IF(B6420&lt;=35,"Adult",
IF(B6420&lt;=50,"Middle Age","Senior"))))</f>
        <v>Senior</v>
      </c>
      <c r="Q6420" s="3">
        <f>J6420/O6420</f>
        <v>11793.93579762495</v>
      </c>
      <c r="R6420" s="5">
        <f>IF(B6420&gt;60,1,0)
+ IF(O6420&gt;7,1,0)
+ IF(L6420="Emergency",1,0)
+ IF(T6420="Critical",1,0)</f>
        <v>1</v>
      </c>
      <c r="S6420" s="6" t="str">
        <f>IF(R6420&lt;=1,"Low",
IF(R6420=2,"Medium","High"))</f>
        <v>Low</v>
      </c>
      <c r="T6420" s="1" t="s">
        <v>49</v>
      </c>
    </row>
    <row r="6421" spans="1:20">
      <c r="A6421" s="1" t="s">
        <v>17648</v>
      </c>
      <c r="B6421" s="1">
        <v>61</v>
      </c>
      <c r="C6421" s="1" t="s">
        <v>51</v>
      </c>
      <c r="D6421" s="1" t="s">
        <v>91</v>
      </c>
      <c r="E6421" s="1" t="s">
        <v>53</v>
      </c>
      <c r="F6421" s="2">
        <v>44062</v>
      </c>
      <c r="G6421" s="1" t="s">
        <v>17649</v>
      </c>
      <c r="H6421" s="1" t="s">
        <v>3089</v>
      </c>
      <c r="I6421" s="1" t="s">
        <v>36</v>
      </c>
      <c r="J6421" s="3">
        <v>38136.540605082198</v>
      </c>
      <c r="K6421" s="1">
        <v>218</v>
      </c>
      <c r="L6421" s="1" t="s">
        <v>27</v>
      </c>
      <c r="M6421" s="2">
        <v>44068</v>
      </c>
      <c r="N6421" s="1" t="s">
        <v>66</v>
      </c>
      <c r="O6421" s="1">
        <f>M6421-F6421</f>
        <v>6</v>
      </c>
      <c r="P6421" s="1" t="str">
        <f>IF(B6421&lt;=17,"Teen",
IF(B6421&lt;=25,"Young Adult",
IF(B6421&lt;=35,"Adult",
IF(B6421&lt;=50,"Middle Age","Senior"))))</f>
        <v>Senior</v>
      </c>
      <c r="Q6421" s="3">
        <f>J6421/O6421</f>
        <v>6356.0901008470328</v>
      </c>
      <c r="R6421" s="5">
        <f>IF(B6421&gt;60,1,0)
+ IF(O6421&gt;7,1,0)
+ IF(L6421="Emergency",1,0)
+ IF(T6421="Critical",1,0)</f>
        <v>1</v>
      </c>
      <c r="S6421" s="6" t="str">
        <f>IF(R6421&lt;=1,"Low",
IF(R6421=2,"Medium","High"))</f>
        <v>Low</v>
      </c>
      <c r="T6421" s="1" t="s">
        <v>29</v>
      </c>
    </row>
    <row r="6422" spans="1:20">
      <c r="A6422" s="1" t="s">
        <v>17650</v>
      </c>
      <c r="B6422" s="1">
        <v>62</v>
      </c>
      <c r="C6422" s="1" t="s">
        <v>51</v>
      </c>
      <c r="D6422" s="1" t="s">
        <v>91</v>
      </c>
      <c r="E6422" s="1" t="s">
        <v>84</v>
      </c>
      <c r="F6422" s="2">
        <v>44061</v>
      </c>
      <c r="G6422" s="1" t="s">
        <v>17651</v>
      </c>
      <c r="H6422" s="1" t="s">
        <v>17652</v>
      </c>
      <c r="I6422" s="1" t="s">
        <v>56</v>
      </c>
      <c r="J6422" s="3">
        <v>14611.617113662</v>
      </c>
      <c r="K6422" s="1">
        <v>463</v>
      </c>
      <c r="L6422" s="1" t="s">
        <v>37</v>
      </c>
      <c r="M6422" s="2">
        <v>44065</v>
      </c>
      <c r="N6422" s="1" t="s">
        <v>97</v>
      </c>
      <c r="O6422" s="1">
        <f>M6422-F6422</f>
        <v>4</v>
      </c>
      <c r="P6422" s="1" t="str">
        <f>IF(B6422&lt;=17,"Teen",
IF(B6422&lt;=25,"Young Adult",
IF(B6422&lt;=35,"Adult",
IF(B6422&lt;=50,"Middle Age","Senior"))))</f>
        <v>Senior</v>
      </c>
      <c r="Q6422" s="3">
        <f>J6422/O6422</f>
        <v>3652.9042784154999</v>
      </c>
      <c r="R6422" s="5">
        <f>IF(B6422&gt;60,1,0)
+ IF(O6422&gt;7,1,0)
+ IF(L6422="Emergency",1,0)
+ IF(T6422="Critical",1,0)</f>
        <v>1</v>
      </c>
      <c r="S6422" s="6" t="str">
        <f>IF(R6422&lt;=1,"Low",
IF(R6422=2,"Medium","High"))</f>
        <v>Low</v>
      </c>
      <c r="T6422" s="1" t="s">
        <v>71</v>
      </c>
    </row>
    <row r="6423" spans="1:20">
      <c r="A6423" s="1" t="s">
        <v>17653</v>
      </c>
      <c r="B6423" s="1">
        <v>72</v>
      </c>
      <c r="C6423" s="1" t="s">
        <v>21</v>
      </c>
      <c r="D6423" s="1" t="s">
        <v>44</v>
      </c>
      <c r="E6423" s="1" t="s">
        <v>74</v>
      </c>
      <c r="F6423" s="2">
        <v>44061</v>
      </c>
      <c r="G6423" s="1" t="s">
        <v>17654</v>
      </c>
      <c r="H6423" s="1" t="s">
        <v>17655</v>
      </c>
      <c r="I6423" s="1" t="s">
        <v>26</v>
      </c>
      <c r="J6423" s="3">
        <v>22566.613695462202</v>
      </c>
      <c r="K6423" s="1">
        <v>135</v>
      </c>
      <c r="L6423" s="1" t="s">
        <v>37</v>
      </c>
      <c r="M6423" s="2">
        <v>44084</v>
      </c>
      <c r="N6423" s="1" t="s">
        <v>66</v>
      </c>
      <c r="O6423" s="1">
        <f>M6423-F6423</f>
        <v>23</v>
      </c>
      <c r="P6423" s="1" t="str">
        <f>IF(B6423&lt;=17,"Teen",
IF(B6423&lt;=25,"Young Adult",
IF(B6423&lt;=35,"Adult",
IF(B6423&lt;=50,"Middle Age","Senior"))))</f>
        <v>Senior</v>
      </c>
      <c r="Q6423" s="3">
        <f>J6423/O6423</f>
        <v>981.15711719400872</v>
      </c>
      <c r="R6423" s="5">
        <f>IF(B6423&gt;60,1,0)
+ IF(O6423&gt;7,1,0)
+ IF(L6423="Emergency",1,0)
+ IF(T6423="Critical",1,0)</f>
        <v>2</v>
      </c>
      <c r="S6423" s="6" t="str">
        <f>IF(R6423&lt;=1,"Low",
IF(R6423=2,"Medium","High"))</f>
        <v>Medium</v>
      </c>
      <c r="T6423" s="1" t="s">
        <v>49</v>
      </c>
    </row>
    <row r="6424" spans="1:20">
      <c r="A6424" s="1" t="s">
        <v>17656</v>
      </c>
      <c r="B6424" s="1">
        <v>67</v>
      </c>
      <c r="C6424" s="1" t="s">
        <v>51</v>
      </c>
      <c r="D6424" s="1" t="s">
        <v>91</v>
      </c>
      <c r="E6424" s="1" t="s">
        <v>53</v>
      </c>
      <c r="F6424" s="2">
        <v>44061</v>
      </c>
      <c r="G6424" s="1" t="s">
        <v>17657</v>
      </c>
      <c r="H6424" s="1" t="s">
        <v>17658</v>
      </c>
      <c r="I6424" s="1" t="s">
        <v>65</v>
      </c>
      <c r="J6424" s="3">
        <v>42901.781646180898</v>
      </c>
      <c r="K6424" s="1">
        <v>270</v>
      </c>
      <c r="L6424" s="1" t="s">
        <v>42</v>
      </c>
      <c r="M6424" s="2">
        <v>44072</v>
      </c>
      <c r="N6424" s="1" t="s">
        <v>66</v>
      </c>
      <c r="O6424" s="1">
        <f>M6424-F6424</f>
        <v>11</v>
      </c>
      <c r="P6424" s="1" t="str">
        <f>IF(B6424&lt;=17,"Teen",
IF(B6424&lt;=25,"Young Adult",
IF(B6424&lt;=35,"Adult",
IF(B6424&lt;=50,"Middle Age","Senior"))))</f>
        <v>Senior</v>
      </c>
      <c r="Q6424" s="3">
        <f>J6424/O6424</f>
        <v>3900.1619678346269</v>
      </c>
      <c r="R6424" s="5">
        <f>IF(B6424&gt;60,1,0)
+ IF(O6424&gt;7,1,0)
+ IF(L6424="Emergency",1,0)
+ IF(T6424="Critical",1,0)</f>
        <v>3</v>
      </c>
      <c r="S6424" s="6" t="str">
        <f>IF(R6424&lt;=1,"Low",
IF(R6424=2,"Medium","High"))</f>
        <v>High</v>
      </c>
      <c r="T6424" s="1" t="s">
        <v>29</v>
      </c>
    </row>
    <row r="6425" spans="1:20">
      <c r="A6425" s="1" t="s">
        <v>17659</v>
      </c>
      <c r="B6425" s="1">
        <v>80</v>
      </c>
      <c r="C6425" s="1" t="s">
        <v>51</v>
      </c>
      <c r="D6425" s="1" t="s">
        <v>68</v>
      </c>
      <c r="E6425" s="1" t="s">
        <v>23</v>
      </c>
      <c r="F6425" s="2">
        <v>44061</v>
      </c>
      <c r="G6425" s="1" t="s">
        <v>17660</v>
      </c>
      <c r="H6425" s="1" t="s">
        <v>17661</v>
      </c>
      <c r="I6425" s="1" t="s">
        <v>56</v>
      </c>
      <c r="J6425" s="3">
        <v>11390.8086405132</v>
      </c>
      <c r="K6425" s="1">
        <v>125</v>
      </c>
      <c r="L6425" s="1" t="s">
        <v>37</v>
      </c>
      <c r="M6425" s="2">
        <v>44087</v>
      </c>
      <c r="N6425" s="1" t="s">
        <v>38</v>
      </c>
      <c r="O6425" s="1">
        <f>M6425-F6425</f>
        <v>26</v>
      </c>
      <c r="P6425" s="1" t="str">
        <f>IF(B6425&lt;=17,"Teen",
IF(B6425&lt;=25,"Young Adult",
IF(B6425&lt;=35,"Adult",
IF(B6425&lt;=50,"Middle Age","Senior"))))</f>
        <v>Senior</v>
      </c>
      <c r="Q6425" s="3">
        <f>J6425/O6425</f>
        <v>438.10802463512306</v>
      </c>
      <c r="R6425" s="5">
        <f>IF(B6425&gt;60,1,0)
+ IF(O6425&gt;7,1,0)
+ IF(L6425="Emergency",1,0)
+ IF(T6425="Critical",1,0)</f>
        <v>2</v>
      </c>
      <c r="S6425" s="6" t="str">
        <f>IF(R6425&lt;=1,"Low",
IF(R6425=2,"Medium","High"))</f>
        <v>Medium</v>
      </c>
      <c r="T6425" s="1" t="s">
        <v>71</v>
      </c>
    </row>
    <row r="6426" spans="1:20">
      <c r="A6426" s="1" t="s">
        <v>17662</v>
      </c>
      <c r="B6426" s="1">
        <v>44</v>
      </c>
      <c r="C6426" s="1" t="s">
        <v>21</v>
      </c>
      <c r="D6426" s="1" t="s">
        <v>44</v>
      </c>
      <c r="E6426" s="1" t="s">
        <v>45</v>
      </c>
      <c r="F6426" s="2">
        <v>44061</v>
      </c>
      <c r="G6426" s="1" t="s">
        <v>17663</v>
      </c>
      <c r="H6426" s="1" t="s">
        <v>17664</v>
      </c>
      <c r="I6426" s="1" t="s">
        <v>56</v>
      </c>
      <c r="J6426" s="3">
        <v>19911.481805316598</v>
      </c>
      <c r="K6426" s="1">
        <v>154</v>
      </c>
      <c r="L6426" s="1" t="s">
        <v>27</v>
      </c>
      <c r="M6426" s="2">
        <v>44075</v>
      </c>
      <c r="N6426" s="1" t="s">
        <v>66</v>
      </c>
      <c r="O6426" s="1">
        <f>M6426-F6426</f>
        <v>14</v>
      </c>
      <c r="P6426" s="1" t="str">
        <f>IF(B6426&lt;=17,"Teen",
IF(B6426&lt;=25,"Young Adult",
IF(B6426&lt;=35,"Adult",
IF(B6426&lt;=50,"Middle Age","Senior"))))</f>
        <v>Middle Age</v>
      </c>
      <c r="Q6426" s="3">
        <f>J6426/O6426</f>
        <v>1422.2487003797571</v>
      </c>
      <c r="R6426" s="5">
        <f>IF(B6426&gt;60,1,0)
+ IF(O6426&gt;7,1,0)
+ IF(L6426="Emergency",1,0)
+ IF(T6426="Critical",1,0)</f>
        <v>1</v>
      </c>
      <c r="S6426" s="6" t="str">
        <f>IF(R6426&lt;=1,"Low",
IF(R6426=2,"Medium","High"))</f>
        <v>Low</v>
      </c>
      <c r="T6426" s="1" t="s">
        <v>49</v>
      </c>
    </row>
    <row r="6427" spans="1:20">
      <c r="A6427" s="1" t="s">
        <v>17665</v>
      </c>
      <c r="B6427" s="1">
        <v>45</v>
      </c>
      <c r="C6427" s="1" t="s">
        <v>21</v>
      </c>
      <c r="D6427" s="1" t="s">
        <v>68</v>
      </c>
      <c r="E6427" s="1" t="s">
        <v>84</v>
      </c>
      <c r="F6427" s="2">
        <v>44061</v>
      </c>
      <c r="G6427" s="1" t="s">
        <v>17666</v>
      </c>
      <c r="H6427" s="1" t="s">
        <v>11901</v>
      </c>
      <c r="I6427" s="1" t="s">
        <v>65</v>
      </c>
      <c r="J6427" s="3">
        <v>15438.610912911499</v>
      </c>
      <c r="K6427" s="1">
        <v>277</v>
      </c>
      <c r="L6427" s="1" t="s">
        <v>27</v>
      </c>
      <c r="M6427" s="2">
        <v>44074</v>
      </c>
      <c r="N6427" s="1" t="s">
        <v>38</v>
      </c>
      <c r="O6427" s="1">
        <f>M6427-F6427</f>
        <v>13</v>
      </c>
      <c r="P6427" s="1" t="str">
        <f>IF(B6427&lt;=17,"Teen",
IF(B6427&lt;=25,"Young Adult",
IF(B6427&lt;=35,"Adult",
IF(B6427&lt;=50,"Middle Age","Senior"))))</f>
        <v>Middle Age</v>
      </c>
      <c r="Q6427" s="3">
        <f>J6427/O6427</f>
        <v>1187.5854548393461</v>
      </c>
      <c r="R6427" s="5">
        <f>IF(B6427&gt;60,1,0)
+ IF(O6427&gt;7,1,0)
+ IF(L6427="Emergency",1,0)
+ IF(T6427="Critical",1,0)</f>
        <v>1</v>
      </c>
      <c r="S6427" s="6" t="str">
        <f>IF(R6427&lt;=1,"Low",
IF(R6427=2,"Medium","High"))</f>
        <v>Low</v>
      </c>
      <c r="T6427" s="1" t="s">
        <v>71</v>
      </c>
    </row>
    <row r="6428" spans="1:20">
      <c r="A6428" s="1" t="s">
        <v>17667</v>
      </c>
      <c r="B6428" s="1">
        <v>66</v>
      </c>
      <c r="C6428" s="1" t="s">
        <v>21</v>
      </c>
      <c r="D6428" s="1" t="s">
        <v>62</v>
      </c>
      <c r="E6428" s="1" t="s">
        <v>33</v>
      </c>
      <c r="F6428" s="2">
        <v>44061</v>
      </c>
      <c r="G6428" s="1" t="s">
        <v>17668</v>
      </c>
      <c r="H6428" s="1" t="s">
        <v>17669</v>
      </c>
      <c r="I6428" s="1" t="s">
        <v>65</v>
      </c>
      <c r="J6428" s="3">
        <v>13242.134392186999</v>
      </c>
      <c r="K6428" s="1">
        <v>372</v>
      </c>
      <c r="L6428" s="1" t="s">
        <v>37</v>
      </c>
      <c r="M6428" s="2">
        <v>44089</v>
      </c>
      <c r="N6428" s="1" t="s">
        <v>66</v>
      </c>
      <c r="O6428" s="1">
        <f>M6428-F6428</f>
        <v>28</v>
      </c>
      <c r="P6428" s="1" t="str">
        <f>IF(B6428&lt;=17,"Teen",
IF(B6428&lt;=25,"Young Adult",
IF(B6428&lt;=35,"Adult",
IF(B6428&lt;=50,"Middle Age","Senior"))))</f>
        <v>Senior</v>
      </c>
      <c r="Q6428" s="3">
        <f>J6428/O6428</f>
        <v>472.93337114953567</v>
      </c>
      <c r="R6428" s="5">
        <f>IF(B6428&gt;60,1,0)
+ IF(O6428&gt;7,1,0)
+ IF(L6428="Emergency",1,0)
+ IF(T6428="Critical",1,0)</f>
        <v>2</v>
      </c>
      <c r="S6428" s="6" t="str">
        <f>IF(R6428&lt;=1,"Low",
IF(R6428=2,"Medium","High"))</f>
        <v>Medium</v>
      </c>
      <c r="T6428" s="1" t="s">
        <v>49</v>
      </c>
    </row>
    <row r="6429" spans="1:20">
      <c r="A6429" s="1" t="s">
        <v>17670</v>
      </c>
      <c r="B6429" s="1">
        <v>26</v>
      </c>
      <c r="C6429" s="1" t="s">
        <v>21</v>
      </c>
      <c r="D6429" s="1" t="s">
        <v>22</v>
      </c>
      <c r="E6429" s="1" t="s">
        <v>23</v>
      </c>
      <c r="F6429" s="2">
        <v>44061</v>
      </c>
      <c r="G6429" s="1" t="s">
        <v>893</v>
      </c>
      <c r="H6429" s="1" t="s">
        <v>17671</v>
      </c>
      <c r="I6429" s="1" t="s">
        <v>65</v>
      </c>
      <c r="J6429" s="3">
        <v>42079.9428630361</v>
      </c>
      <c r="K6429" s="1">
        <v>262</v>
      </c>
      <c r="L6429" s="1" t="s">
        <v>37</v>
      </c>
      <c r="M6429" s="2">
        <v>44084</v>
      </c>
      <c r="N6429" s="1" t="s">
        <v>48</v>
      </c>
      <c r="O6429" s="1">
        <f>M6429-F6429</f>
        <v>23</v>
      </c>
      <c r="P6429" s="1" t="str">
        <f>IF(B6429&lt;=17,"Teen",
IF(B6429&lt;=25,"Young Adult",
IF(B6429&lt;=35,"Adult",
IF(B6429&lt;=50,"Middle Age","Senior"))))</f>
        <v>Adult</v>
      </c>
      <c r="Q6429" s="3">
        <f>J6429/O6429</f>
        <v>1829.5627331754827</v>
      </c>
      <c r="R6429" s="5">
        <f>IF(B6429&gt;60,1,0)
+ IF(O6429&gt;7,1,0)
+ IF(L6429="Emergency",1,0)
+ IF(T6429="Critical",1,0)</f>
        <v>1</v>
      </c>
      <c r="S6429" s="6" t="str">
        <f>IF(R6429&lt;=1,"Low",
IF(R6429=2,"Medium","High"))</f>
        <v>Low</v>
      </c>
      <c r="T6429" s="1" t="s">
        <v>29</v>
      </c>
    </row>
    <row r="6430" spans="1:20">
      <c r="A6430" s="1" t="s">
        <v>17672</v>
      </c>
      <c r="B6430" s="1">
        <v>26</v>
      </c>
      <c r="C6430" s="1" t="s">
        <v>21</v>
      </c>
      <c r="D6430" s="1" t="s">
        <v>68</v>
      </c>
      <c r="E6430" s="1" t="s">
        <v>84</v>
      </c>
      <c r="F6430" s="2">
        <v>44060</v>
      </c>
      <c r="G6430" s="1" t="s">
        <v>17673</v>
      </c>
      <c r="H6430" s="1" t="s">
        <v>17674</v>
      </c>
      <c r="I6430" s="1" t="s">
        <v>26</v>
      </c>
      <c r="J6430" s="3">
        <v>44920.154723399697</v>
      </c>
      <c r="K6430" s="1">
        <v>467</v>
      </c>
      <c r="L6430" s="1" t="s">
        <v>27</v>
      </c>
      <c r="M6430" s="2">
        <v>44088</v>
      </c>
      <c r="N6430" s="1" t="s">
        <v>66</v>
      </c>
      <c r="O6430" s="1">
        <f>M6430-F6430</f>
        <v>28</v>
      </c>
      <c r="P6430" s="1" t="str">
        <f>IF(B6430&lt;=17,"Teen",
IF(B6430&lt;=25,"Young Adult",
IF(B6430&lt;=35,"Adult",
IF(B6430&lt;=50,"Middle Age","Senior"))))</f>
        <v>Adult</v>
      </c>
      <c r="Q6430" s="3">
        <f>J6430/O6430</f>
        <v>1604.2912401214178</v>
      </c>
      <c r="R6430" s="5">
        <f>IF(B6430&gt;60,1,0)
+ IF(O6430&gt;7,1,0)
+ IF(L6430="Emergency",1,0)
+ IF(T6430="Critical",1,0)</f>
        <v>1</v>
      </c>
      <c r="S6430" s="6" t="str">
        <f>IF(R6430&lt;=1,"Low",
IF(R6430=2,"Medium","High"))</f>
        <v>Low</v>
      </c>
      <c r="T6430" s="1" t="s">
        <v>29</v>
      </c>
    </row>
    <row r="6431" spans="1:20">
      <c r="A6431" s="1" t="s">
        <v>6531</v>
      </c>
      <c r="B6431" s="1">
        <v>33</v>
      </c>
      <c r="C6431" s="1" t="s">
        <v>51</v>
      </c>
      <c r="D6431" s="1" t="s">
        <v>91</v>
      </c>
      <c r="E6431" s="1" t="s">
        <v>84</v>
      </c>
      <c r="F6431" s="2">
        <v>44060</v>
      </c>
      <c r="G6431" s="1" t="s">
        <v>17675</v>
      </c>
      <c r="H6431" s="1" t="s">
        <v>17676</v>
      </c>
      <c r="I6431" s="1" t="s">
        <v>36</v>
      </c>
      <c r="J6431" s="3">
        <v>9701.3987718281205</v>
      </c>
      <c r="K6431" s="1">
        <v>328</v>
      </c>
      <c r="L6431" s="1" t="s">
        <v>27</v>
      </c>
      <c r="M6431" s="2">
        <v>44072</v>
      </c>
      <c r="N6431" s="1" t="s">
        <v>38</v>
      </c>
      <c r="O6431" s="1">
        <f>M6431-F6431</f>
        <v>12</v>
      </c>
      <c r="P6431" s="1" t="str">
        <f>IF(B6431&lt;=17,"Teen",
IF(B6431&lt;=25,"Young Adult",
IF(B6431&lt;=35,"Adult",
IF(B6431&lt;=50,"Middle Age","Senior"))))</f>
        <v>Adult</v>
      </c>
      <c r="Q6431" s="3">
        <f>J6431/O6431</f>
        <v>808.44989765234334</v>
      </c>
      <c r="R6431" s="5">
        <f>IF(B6431&gt;60,1,0)
+ IF(O6431&gt;7,1,0)
+ IF(L6431="Emergency",1,0)
+ IF(T6431="Critical",1,0)</f>
        <v>1</v>
      </c>
      <c r="S6431" s="6" t="str">
        <f>IF(R6431&lt;=1,"Low",
IF(R6431=2,"Medium","High"))</f>
        <v>Low</v>
      </c>
      <c r="T6431" s="1" t="s">
        <v>29</v>
      </c>
    </row>
    <row r="6432" spans="1:20">
      <c r="A6432" s="1" t="s">
        <v>17677</v>
      </c>
      <c r="B6432" s="1">
        <v>75</v>
      </c>
      <c r="C6432" s="1" t="s">
        <v>51</v>
      </c>
      <c r="D6432" s="1" t="s">
        <v>62</v>
      </c>
      <c r="E6432" s="1" t="s">
        <v>84</v>
      </c>
      <c r="F6432" s="2">
        <v>44060</v>
      </c>
      <c r="G6432" s="1" t="s">
        <v>17678</v>
      </c>
      <c r="H6432" s="1" t="s">
        <v>380</v>
      </c>
      <c r="I6432" s="1" t="s">
        <v>26</v>
      </c>
      <c r="J6432" s="3">
        <v>46424.149341303702</v>
      </c>
      <c r="K6432" s="1">
        <v>270</v>
      </c>
      <c r="L6432" s="1" t="s">
        <v>37</v>
      </c>
      <c r="M6432" s="2">
        <v>44084</v>
      </c>
      <c r="N6432" s="1" t="s">
        <v>66</v>
      </c>
      <c r="O6432" s="1">
        <f>M6432-F6432</f>
        <v>24</v>
      </c>
      <c r="P6432" s="1" t="str">
        <f>IF(B6432&lt;=17,"Teen",
IF(B6432&lt;=25,"Young Adult",
IF(B6432&lt;=35,"Adult",
IF(B6432&lt;=50,"Middle Age","Senior"))))</f>
        <v>Senior</v>
      </c>
      <c r="Q6432" s="3">
        <f>J6432/O6432</f>
        <v>1934.3395558876543</v>
      </c>
      <c r="R6432" s="5">
        <f>IF(B6432&gt;60,1,0)
+ IF(O6432&gt;7,1,0)
+ IF(L6432="Emergency",1,0)
+ IF(T6432="Critical",1,0)</f>
        <v>2</v>
      </c>
      <c r="S6432" s="6" t="str">
        <f>IF(R6432&lt;=1,"Low",
IF(R6432=2,"Medium","High"))</f>
        <v>Medium</v>
      </c>
      <c r="T6432" s="1" t="s">
        <v>49</v>
      </c>
    </row>
    <row r="6433" spans="1:20">
      <c r="A6433" s="1" t="s">
        <v>17679</v>
      </c>
      <c r="B6433" s="1">
        <v>31</v>
      </c>
      <c r="C6433" s="1" t="s">
        <v>51</v>
      </c>
      <c r="D6433" s="1" t="s">
        <v>73</v>
      </c>
      <c r="E6433" s="1" t="s">
        <v>84</v>
      </c>
      <c r="F6433" s="2">
        <v>44060</v>
      </c>
      <c r="G6433" s="1" t="s">
        <v>17680</v>
      </c>
      <c r="H6433" s="1" t="s">
        <v>17681</v>
      </c>
      <c r="I6433" s="1" t="s">
        <v>36</v>
      </c>
      <c r="J6433" s="3">
        <v>37027.315345927003</v>
      </c>
      <c r="K6433" s="1">
        <v>336</v>
      </c>
      <c r="L6433" s="1" t="s">
        <v>27</v>
      </c>
      <c r="M6433" s="2">
        <v>44062</v>
      </c>
      <c r="N6433" s="1" t="s">
        <v>38</v>
      </c>
      <c r="O6433" s="1">
        <f>M6433-F6433</f>
        <v>2</v>
      </c>
      <c r="P6433" s="1" t="str">
        <f>IF(B6433&lt;=17,"Teen",
IF(B6433&lt;=25,"Young Adult",
IF(B6433&lt;=35,"Adult",
IF(B6433&lt;=50,"Middle Age","Senior"))))</f>
        <v>Adult</v>
      </c>
      <c r="Q6433" s="3">
        <f>J6433/O6433</f>
        <v>18513.657672963502</v>
      </c>
      <c r="R6433" s="5">
        <f>IF(B6433&gt;60,1,0)
+ IF(O6433&gt;7,1,0)
+ IF(L6433="Emergency",1,0)
+ IF(T6433="Critical",1,0)</f>
        <v>0</v>
      </c>
      <c r="S6433" s="6" t="str">
        <f>IF(R6433&lt;=1,"Low",
IF(R6433=2,"Medium","High"))</f>
        <v>Low</v>
      </c>
      <c r="T6433" s="1" t="s">
        <v>71</v>
      </c>
    </row>
    <row r="6434" spans="1:20">
      <c r="A6434" s="1" t="s">
        <v>13346</v>
      </c>
      <c r="B6434" s="1">
        <v>68</v>
      </c>
      <c r="C6434" s="1" t="s">
        <v>51</v>
      </c>
      <c r="D6434" s="1" t="s">
        <v>32</v>
      </c>
      <c r="E6434" s="1" t="s">
        <v>53</v>
      </c>
      <c r="F6434" s="2">
        <v>44060</v>
      </c>
      <c r="G6434" s="1" t="s">
        <v>17682</v>
      </c>
      <c r="H6434" s="1" t="s">
        <v>17683</v>
      </c>
      <c r="I6434" s="1" t="s">
        <v>56</v>
      </c>
      <c r="J6434" s="3">
        <v>35388.828315787599</v>
      </c>
      <c r="K6434" s="1">
        <v>206</v>
      </c>
      <c r="L6434" s="1" t="s">
        <v>42</v>
      </c>
      <c r="M6434" s="2">
        <v>44090</v>
      </c>
      <c r="N6434" s="1" t="s">
        <v>48</v>
      </c>
      <c r="O6434" s="1">
        <f>M6434-F6434</f>
        <v>30</v>
      </c>
      <c r="P6434" s="1" t="str">
        <f>IF(B6434&lt;=17,"Teen",
IF(B6434&lt;=25,"Young Adult",
IF(B6434&lt;=35,"Adult",
IF(B6434&lt;=50,"Middle Age","Senior"))))</f>
        <v>Senior</v>
      </c>
      <c r="Q6434" s="3">
        <f>J6434/O6434</f>
        <v>1179.6276105262534</v>
      </c>
      <c r="R6434" s="5">
        <f>IF(B6434&gt;60,1,0)
+ IF(O6434&gt;7,1,0)
+ IF(L6434="Emergency",1,0)
+ IF(T6434="Critical",1,0)</f>
        <v>3</v>
      </c>
      <c r="S6434" s="6" t="str">
        <f>IF(R6434&lt;=1,"Low",
IF(R6434=2,"Medium","High"))</f>
        <v>High</v>
      </c>
      <c r="T6434" s="1" t="s">
        <v>71</v>
      </c>
    </row>
    <row r="6435" spans="1:20">
      <c r="A6435" s="1" t="s">
        <v>1139</v>
      </c>
      <c r="B6435" s="1">
        <v>83</v>
      </c>
      <c r="C6435" s="1" t="s">
        <v>51</v>
      </c>
      <c r="D6435" s="1" t="s">
        <v>91</v>
      </c>
      <c r="E6435" s="1" t="s">
        <v>84</v>
      </c>
      <c r="F6435" s="2">
        <v>44060</v>
      </c>
      <c r="G6435" s="1" t="s">
        <v>17684</v>
      </c>
      <c r="H6435" s="1" t="s">
        <v>17685</v>
      </c>
      <c r="I6435" s="1" t="s">
        <v>65</v>
      </c>
      <c r="J6435" s="3">
        <v>42053.768830217799</v>
      </c>
      <c r="K6435" s="1">
        <v>338</v>
      </c>
      <c r="L6435" s="1" t="s">
        <v>37</v>
      </c>
      <c r="M6435" s="2">
        <v>44062</v>
      </c>
      <c r="N6435" s="1" t="s">
        <v>48</v>
      </c>
      <c r="O6435" s="1">
        <f>M6435-F6435</f>
        <v>2</v>
      </c>
      <c r="P6435" s="1" t="str">
        <f>IF(B6435&lt;=17,"Teen",
IF(B6435&lt;=25,"Young Adult",
IF(B6435&lt;=35,"Adult",
IF(B6435&lt;=50,"Middle Age","Senior"))))</f>
        <v>Senior</v>
      </c>
      <c r="Q6435" s="3">
        <f>J6435/O6435</f>
        <v>21026.8844151089</v>
      </c>
      <c r="R6435" s="5">
        <f>IF(B6435&gt;60,1,0)
+ IF(O6435&gt;7,1,0)
+ IF(L6435="Emergency",1,0)
+ IF(T6435="Critical",1,0)</f>
        <v>1</v>
      </c>
      <c r="S6435" s="6" t="str">
        <f>IF(R6435&lt;=1,"Low",
IF(R6435=2,"Medium","High"))</f>
        <v>Low</v>
      </c>
      <c r="T6435" s="1" t="s">
        <v>29</v>
      </c>
    </row>
    <row r="6436" spans="1:20">
      <c r="A6436" s="1" t="s">
        <v>17686</v>
      </c>
      <c r="B6436" s="1">
        <v>79</v>
      </c>
      <c r="C6436" s="1" t="s">
        <v>51</v>
      </c>
      <c r="D6436" s="1" t="s">
        <v>44</v>
      </c>
      <c r="E6436" s="1" t="s">
        <v>74</v>
      </c>
      <c r="F6436" s="2">
        <v>44059</v>
      </c>
      <c r="G6436" s="1" t="s">
        <v>17687</v>
      </c>
      <c r="H6436" s="1" t="s">
        <v>970</v>
      </c>
      <c r="I6436" s="1" t="s">
        <v>26</v>
      </c>
      <c r="J6436" s="3">
        <v>20190.809336263901</v>
      </c>
      <c r="K6436" s="1">
        <v>287</v>
      </c>
      <c r="L6436" s="1" t="s">
        <v>42</v>
      </c>
      <c r="M6436" s="2">
        <v>44075</v>
      </c>
      <c r="N6436" s="1" t="s">
        <v>28</v>
      </c>
      <c r="O6436" s="1">
        <f>M6436-F6436</f>
        <v>16</v>
      </c>
      <c r="P6436" s="1" t="str">
        <f>IF(B6436&lt;=17,"Teen",
IF(B6436&lt;=25,"Young Adult",
IF(B6436&lt;=35,"Adult",
IF(B6436&lt;=50,"Middle Age","Senior"))))</f>
        <v>Senior</v>
      </c>
      <c r="Q6436" s="3">
        <f>J6436/O6436</f>
        <v>1261.9255835164938</v>
      </c>
      <c r="R6436" s="5">
        <f>IF(B6436&gt;60,1,0)
+ IF(O6436&gt;7,1,0)
+ IF(L6436="Emergency",1,0)
+ IF(T6436="Critical",1,0)</f>
        <v>3</v>
      </c>
      <c r="S6436" s="6" t="str">
        <f>IF(R6436&lt;=1,"Low",
IF(R6436=2,"Medium","High"))</f>
        <v>High</v>
      </c>
      <c r="T6436" s="1" t="s">
        <v>71</v>
      </c>
    </row>
    <row r="6437" spans="1:20">
      <c r="A6437" s="1" t="s">
        <v>5547</v>
      </c>
      <c r="B6437" s="1">
        <v>63</v>
      </c>
      <c r="C6437" s="1" t="s">
        <v>51</v>
      </c>
      <c r="D6437" s="1" t="s">
        <v>22</v>
      </c>
      <c r="E6437" s="1" t="s">
        <v>23</v>
      </c>
      <c r="F6437" s="2">
        <v>44059</v>
      </c>
      <c r="G6437" s="1" t="s">
        <v>17688</v>
      </c>
      <c r="H6437" s="1" t="s">
        <v>1088</v>
      </c>
      <c r="I6437" s="1" t="s">
        <v>36</v>
      </c>
      <c r="J6437" s="3">
        <v>17214.850300129801</v>
      </c>
      <c r="K6437" s="1">
        <v>249</v>
      </c>
      <c r="L6437" s="1" t="s">
        <v>42</v>
      </c>
      <c r="M6437" s="2">
        <v>44081</v>
      </c>
      <c r="N6437" s="1" t="s">
        <v>38</v>
      </c>
      <c r="O6437" s="1">
        <f>M6437-F6437</f>
        <v>22</v>
      </c>
      <c r="P6437" s="1" t="str">
        <f>IF(B6437&lt;=17,"Teen",
IF(B6437&lt;=25,"Young Adult",
IF(B6437&lt;=35,"Adult",
IF(B6437&lt;=50,"Middle Age","Senior"))))</f>
        <v>Senior</v>
      </c>
      <c r="Q6437" s="3">
        <f>J6437/O6437</f>
        <v>782.49319546044546</v>
      </c>
      <c r="R6437" s="5">
        <f>IF(B6437&gt;60,1,0)
+ IF(O6437&gt;7,1,0)
+ IF(L6437="Emergency",1,0)
+ IF(T6437="Critical",1,0)</f>
        <v>3</v>
      </c>
      <c r="S6437" s="6" t="str">
        <f>IF(R6437&lt;=1,"Low",
IF(R6437=2,"Medium","High"))</f>
        <v>High</v>
      </c>
      <c r="T6437" s="1" t="s">
        <v>49</v>
      </c>
    </row>
    <row r="6438" spans="1:20">
      <c r="A6438" s="1" t="s">
        <v>17689</v>
      </c>
      <c r="B6438" s="1">
        <v>79</v>
      </c>
      <c r="C6438" s="1" t="s">
        <v>21</v>
      </c>
      <c r="D6438" s="1" t="s">
        <v>62</v>
      </c>
      <c r="E6438" s="1" t="s">
        <v>23</v>
      </c>
      <c r="F6438" s="2">
        <v>44059</v>
      </c>
      <c r="G6438" s="1" t="s">
        <v>17690</v>
      </c>
      <c r="H6438" s="1" t="s">
        <v>17691</v>
      </c>
      <c r="I6438" s="1" t="s">
        <v>36</v>
      </c>
      <c r="J6438" s="3">
        <v>17547.7195959561</v>
      </c>
      <c r="K6438" s="1">
        <v>268</v>
      </c>
      <c r="L6438" s="1" t="s">
        <v>42</v>
      </c>
      <c r="M6438" s="2">
        <v>44067</v>
      </c>
      <c r="N6438" s="1" t="s">
        <v>48</v>
      </c>
      <c r="O6438" s="1">
        <f>M6438-F6438</f>
        <v>8</v>
      </c>
      <c r="P6438" s="1" t="str">
        <f>IF(B6438&lt;=17,"Teen",
IF(B6438&lt;=25,"Young Adult",
IF(B6438&lt;=35,"Adult",
IF(B6438&lt;=50,"Middle Age","Senior"))))</f>
        <v>Senior</v>
      </c>
      <c r="Q6438" s="3">
        <f>J6438/O6438</f>
        <v>2193.4649494945124</v>
      </c>
      <c r="R6438" s="5">
        <f>IF(B6438&gt;60,1,0)
+ IF(O6438&gt;7,1,0)
+ IF(L6438="Emergency",1,0)
+ IF(T6438="Critical",1,0)</f>
        <v>3</v>
      </c>
      <c r="S6438" s="6" t="str">
        <f>IF(R6438&lt;=1,"Low",
IF(R6438=2,"Medium","High"))</f>
        <v>High</v>
      </c>
      <c r="T6438" s="1" t="s">
        <v>49</v>
      </c>
    </row>
    <row r="6439" spans="1:20">
      <c r="A6439" s="1" t="s">
        <v>15056</v>
      </c>
      <c r="B6439" s="1">
        <v>59</v>
      </c>
      <c r="C6439" s="1" t="s">
        <v>21</v>
      </c>
      <c r="D6439" s="1" t="s">
        <v>73</v>
      </c>
      <c r="E6439" s="1" t="s">
        <v>84</v>
      </c>
      <c r="F6439" s="2">
        <v>44059</v>
      </c>
      <c r="G6439" s="1" t="s">
        <v>17692</v>
      </c>
      <c r="H6439" s="1" t="s">
        <v>17693</v>
      </c>
      <c r="I6439" s="1" t="s">
        <v>26</v>
      </c>
      <c r="J6439" s="3">
        <v>23161.265330768099</v>
      </c>
      <c r="K6439" s="1">
        <v>106</v>
      </c>
      <c r="L6439" s="1" t="s">
        <v>27</v>
      </c>
      <c r="M6439" s="2">
        <v>44084</v>
      </c>
      <c r="N6439" s="1" t="s">
        <v>38</v>
      </c>
      <c r="O6439" s="1">
        <f>M6439-F6439</f>
        <v>25</v>
      </c>
      <c r="P6439" s="1" t="str">
        <f>IF(B6439&lt;=17,"Teen",
IF(B6439&lt;=25,"Young Adult",
IF(B6439&lt;=35,"Adult",
IF(B6439&lt;=50,"Middle Age","Senior"))))</f>
        <v>Senior</v>
      </c>
      <c r="Q6439" s="3">
        <f>J6439/O6439</f>
        <v>926.450613230724</v>
      </c>
      <c r="R6439" s="5">
        <f>IF(B6439&gt;60,1,0)
+ IF(O6439&gt;7,1,0)
+ IF(L6439="Emergency",1,0)
+ IF(T6439="Critical",1,0)</f>
        <v>1</v>
      </c>
      <c r="S6439" s="6" t="str">
        <f>IF(R6439&lt;=1,"Low",
IF(R6439=2,"Medium","High"))</f>
        <v>Low</v>
      </c>
      <c r="T6439" s="1" t="s">
        <v>29</v>
      </c>
    </row>
    <row r="6440" spans="1:20">
      <c r="A6440" s="1" t="s">
        <v>17694</v>
      </c>
      <c r="B6440" s="1">
        <v>66</v>
      </c>
      <c r="C6440" s="1" t="s">
        <v>51</v>
      </c>
      <c r="D6440" s="1" t="s">
        <v>62</v>
      </c>
      <c r="E6440" s="1" t="s">
        <v>23</v>
      </c>
      <c r="F6440" s="2">
        <v>44059</v>
      </c>
      <c r="G6440" s="1" t="s">
        <v>17695</v>
      </c>
      <c r="H6440" s="1" t="s">
        <v>17696</v>
      </c>
      <c r="I6440" s="1" t="s">
        <v>26</v>
      </c>
      <c r="J6440" s="3">
        <v>12630.4021618884</v>
      </c>
      <c r="K6440" s="1">
        <v>310</v>
      </c>
      <c r="L6440" s="1" t="s">
        <v>27</v>
      </c>
      <c r="M6440" s="2">
        <v>44084</v>
      </c>
      <c r="N6440" s="1" t="s">
        <v>66</v>
      </c>
      <c r="O6440" s="1">
        <f>M6440-F6440</f>
        <v>25</v>
      </c>
      <c r="P6440" s="1" t="str">
        <f>IF(B6440&lt;=17,"Teen",
IF(B6440&lt;=25,"Young Adult",
IF(B6440&lt;=35,"Adult",
IF(B6440&lt;=50,"Middle Age","Senior"))))</f>
        <v>Senior</v>
      </c>
      <c r="Q6440" s="3">
        <f>J6440/O6440</f>
        <v>505.21608647553597</v>
      </c>
      <c r="R6440" s="5">
        <f>IF(B6440&gt;60,1,0)
+ IF(O6440&gt;7,1,0)
+ IF(L6440="Emergency",1,0)
+ IF(T6440="Critical",1,0)</f>
        <v>2</v>
      </c>
      <c r="S6440" s="6" t="str">
        <f>IF(R6440&lt;=1,"Low",
IF(R6440=2,"Medium","High"))</f>
        <v>Medium</v>
      </c>
      <c r="T6440" s="1" t="s">
        <v>71</v>
      </c>
    </row>
    <row r="6441" spans="1:20">
      <c r="A6441" s="1" t="s">
        <v>17697</v>
      </c>
      <c r="B6441" s="1">
        <v>50</v>
      </c>
      <c r="C6441" s="1" t="s">
        <v>21</v>
      </c>
      <c r="D6441" s="1" t="s">
        <v>52</v>
      </c>
      <c r="E6441" s="1" t="s">
        <v>74</v>
      </c>
      <c r="F6441" s="2">
        <v>44059</v>
      </c>
      <c r="G6441" s="1" t="s">
        <v>17698</v>
      </c>
      <c r="H6441" s="1" t="s">
        <v>17699</v>
      </c>
      <c r="I6441" s="1" t="s">
        <v>60</v>
      </c>
      <c r="J6441" s="3">
        <v>48790.597630497301</v>
      </c>
      <c r="K6441" s="1">
        <v>307</v>
      </c>
      <c r="L6441" s="1" t="s">
        <v>37</v>
      </c>
      <c r="M6441" s="2">
        <v>44069</v>
      </c>
      <c r="N6441" s="1" t="s">
        <v>28</v>
      </c>
      <c r="O6441" s="1">
        <f>M6441-F6441</f>
        <v>10</v>
      </c>
      <c r="P6441" s="1" t="str">
        <f>IF(B6441&lt;=17,"Teen",
IF(B6441&lt;=25,"Young Adult",
IF(B6441&lt;=35,"Adult",
IF(B6441&lt;=50,"Middle Age","Senior"))))</f>
        <v>Middle Age</v>
      </c>
      <c r="Q6441" s="3">
        <f>J6441/O6441</f>
        <v>4879.0597630497305</v>
      </c>
      <c r="R6441" s="5">
        <f>IF(B6441&gt;60,1,0)
+ IF(O6441&gt;7,1,0)
+ IF(L6441="Emergency",1,0)
+ IF(T6441="Critical",1,0)</f>
        <v>1</v>
      </c>
      <c r="S6441" s="6" t="str">
        <f>IF(R6441&lt;=1,"Low",
IF(R6441=2,"Medium","High"))</f>
        <v>Low</v>
      </c>
      <c r="T6441" s="1" t="s">
        <v>71</v>
      </c>
    </row>
    <row r="6442" spans="1:20">
      <c r="A6442" s="1" t="s">
        <v>17700</v>
      </c>
      <c r="B6442" s="1">
        <v>74</v>
      </c>
      <c r="C6442" s="1" t="s">
        <v>51</v>
      </c>
      <c r="D6442" s="1" t="s">
        <v>91</v>
      </c>
      <c r="E6442" s="1" t="s">
        <v>74</v>
      </c>
      <c r="F6442" s="2">
        <v>44058</v>
      </c>
      <c r="G6442" s="1" t="s">
        <v>17701</v>
      </c>
      <c r="H6442" s="1" t="s">
        <v>17702</v>
      </c>
      <c r="I6442" s="1" t="s">
        <v>26</v>
      </c>
      <c r="J6442" s="3">
        <v>35869.406412032302</v>
      </c>
      <c r="K6442" s="1">
        <v>143</v>
      </c>
      <c r="L6442" s="1" t="s">
        <v>27</v>
      </c>
      <c r="M6442" s="2">
        <v>44072</v>
      </c>
      <c r="N6442" s="1" t="s">
        <v>48</v>
      </c>
      <c r="O6442" s="1">
        <f>M6442-F6442</f>
        <v>14</v>
      </c>
      <c r="P6442" s="1" t="str">
        <f>IF(B6442&lt;=17,"Teen",
IF(B6442&lt;=25,"Young Adult",
IF(B6442&lt;=35,"Adult",
IF(B6442&lt;=50,"Middle Age","Senior"))))</f>
        <v>Senior</v>
      </c>
      <c r="Q6442" s="3">
        <f>J6442/O6442</f>
        <v>2562.1004580023073</v>
      </c>
      <c r="R6442" s="5">
        <f>IF(B6442&gt;60,1,0)
+ IF(O6442&gt;7,1,0)
+ IF(L6442="Emergency",1,0)
+ IF(T6442="Critical",1,0)</f>
        <v>2</v>
      </c>
      <c r="S6442" s="6" t="str">
        <f>IF(R6442&lt;=1,"Low",
IF(R6442=2,"Medium","High"))</f>
        <v>Medium</v>
      </c>
      <c r="T6442" s="1" t="s">
        <v>71</v>
      </c>
    </row>
    <row r="6443" spans="1:20">
      <c r="A6443" s="1" t="s">
        <v>17703</v>
      </c>
      <c r="B6443" s="1">
        <v>73</v>
      </c>
      <c r="C6443" s="1" t="s">
        <v>51</v>
      </c>
      <c r="D6443" s="1" t="s">
        <v>32</v>
      </c>
      <c r="E6443" s="1" t="s">
        <v>84</v>
      </c>
      <c r="F6443" s="2">
        <v>44058</v>
      </c>
      <c r="G6443" s="1" t="s">
        <v>17704</v>
      </c>
      <c r="H6443" s="1" t="s">
        <v>9332</v>
      </c>
      <c r="I6443" s="1" t="s">
        <v>36</v>
      </c>
      <c r="J6443" s="3">
        <v>19975.229852730099</v>
      </c>
      <c r="K6443" s="1">
        <v>398</v>
      </c>
      <c r="L6443" s="1" t="s">
        <v>37</v>
      </c>
      <c r="M6443" s="2">
        <v>44070</v>
      </c>
      <c r="N6443" s="1" t="s">
        <v>97</v>
      </c>
      <c r="O6443" s="1">
        <f>M6443-F6443</f>
        <v>12</v>
      </c>
      <c r="P6443" s="1" t="str">
        <f>IF(B6443&lt;=17,"Teen",
IF(B6443&lt;=25,"Young Adult",
IF(B6443&lt;=35,"Adult",
IF(B6443&lt;=50,"Middle Age","Senior"))))</f>
        <v>Senior</v>
      </c>
      <c r="Q6443" s="3">
        <f>J6443/O6443</f>
        <v>1664.6024877275083</v>
      </c>
      <c r="R6443" s="5">
        <f>IF(B6443&gt;60,1,0)
+ IF(O6443&gt;7,1,0)
+ IF(L6443="Emergency",1,0)
+ IF(T6443="Critical",1,0)</f>
        <v>2</v>
      </c>
      <c r="S6443" s="6" t="str">
        <f>IF(R6443&lt;=1,"Low",
IF(R6443=2,"Medium","High"))</f>
        <v>Medium</v>
      </c>
      <c r="T6443" s="1" t="s">
        <v>29</v>
      </c>
    </row>
    <row r="6444" spans="1:20">
      <c r="A6444" s="1" t="s">
        <v>17705</v>
      </c>
      <c r="B6444" s="1">
        <v>26</v>
      </c>
      <c r="C6444" s="1" t="s">
        <v>21</v>
      </c>
      <c r="D6444" s="1" t="s">
        <v>62</v>
      </c>
      <c r="E6444" s="1" t="s">
        <v>84</v>
      </c>
      <c r="F6444" s="2">
        <v>44058</v>
      </c>
      <c r="G6444" s="1" t="s">
        <v>17706</v>
      </c>
      <c r="H6444" s="1" t="s">
        <v>2286</v>
      </c>
      <c r="I6444" s="1" t="s">
        <v>26</v>
      </c>
      <c r="J6444" s="3">
        <v>8034.4459569250503</v>
      </c>
      <c r="K6444" s="1">
        <v>454</v>
      </c>
      <c r="L6444" s="1" t="s">
        <v>42</v>
      </c>
      <c r="M6444" s="2">
        <v>44074</v>
      </c>
      <c r="N6444" s="1" t="s">
        <v>97</v>
      </c>
      <c r="O6444" s="1">
        <f>M6444-F6444</f>
        <v>16</v>
      </c>
      <c r="P6444" s="1" t="str">
        <f>IF(B6444&lt;=17,"Teen",
IF(B6444&lt;=25,"Young Adult",
IF(B6444&lt;=35,"Adult",
IF(B6444&lt;=50,"Middle Age","Senior"))))</f>
        <v>Adult</v>
      </c>
      <c r="Q6444" s="3">
        <f>J6444/O6444</f>
        <v>502.15287230781564</v>
      </c>
      <c r="R6444" s="5">
        <f>IF(B6444&gt;60,1,0)
+ IF(O6444&gt;7,1,0)
+ IF(L6444="Emergency",1,0)
+ IF(T6444="Critical",1,0)</f>
        <v>2</v>
      </c>
      <c r="S6444" s="6" t="str">
        <f>IF(R6444&lt;=1,"Low",
IF(R6444=2,"Medium","High"))</f>
        <v>Medium</v>
      </c>
      <c r="T6444" s="1" t="s">
        <v>71</v>
      </c>
    </row>
    <row r="6445" spans="1:20">
      <c r="A6445" s="1" t="s">
        <v>17707</v>
      </c>
      <c r="B6445" s="1">
        <v>54</v>
      </c>
      <c r="C6445" s="1" t="s">
        <v>21</v>
      </c>
      <c r="D6445" s="1" t="s">
        <v>68</v>
      </c>
      <c r="E6445" s="1" t="s">
        <v>53</v>
      </c>
      <c r="F6445" s="2">
        <v>44058</v>
      </c>
      <c r="G6445" s="1" t="s">
        <v>17708</v>
      </c>
      <c r="H6445" s="1" t="s">
        <v>17709</v>
      </c>
      <c r="I6445" s="1" t="s">
        <v>60</v>
      </c>
      <c r="J6445" s="3">
        <v>16583.476294370601</v>
      </c>
      <c r="K6445" s="1">
        <v>471</v>
      </c>
      <c r="L6445" s="1" t="s">
        <v>42</v>
      </c>
      <c r="M6445" s="2">
        <v>44065</v>
      </c>
      <c r="N6445" s="1" t="s">
        <v>48</v>
      </c>
      <c r="O6445" s="1">
        <f>M6445-F6445</f>
        <v>7</v>
      </c>
      <c r="P6445" s="1" t="str">
        <f>IF(B6445&lt;=17,"Teen",
IF(B6445&lt;=25,"Young Adult",
IF(B6445&lt;=35,"Adult",
IF(B6445&lt;=50,"Middle Age","Senior"))))</f>
        <v>Senior</v>
      </c>
      <c r="Q6445" s="3">
        <f>J6445/O6445</f>
        <v>2369.0680420529429</v>
      </c>
      <c r="R6445" s="5">
        <f>IF(B6445&gt;60,1,0)
+ IF(O6445&gt;7,1,0)
+ IF(L6445="Emergency",1,0)
+ IF(T6445="Critical",1,0)</f>
        <v>1</v>
      </c>
      <c r="S6445" s="6" t="str">
        <f>IF(R6445&lt;=1,"Low",
IF(R6445=2,"Medium","High"))</f>
        <v>Low</v>
      </c>
      <c r="T6445" s="1" t="s">
        <v>29</v>
      </c>
    </row>
    <row r="6446" spans="1:20">
      <c r="A6446" s="1" t="s">
        <v>17710</v>
      </c>
      <c r="B6446" s="1">
        <v>62</v>
      </c>
      <c r="C6446" s="1" t="s">
        <v>21</v>
      </c>
      <c r="D6446" s="1" t="s">
        <v>32</v>
      </c>
      <c r="E6446" s="1" t="s">
        <v>84</v>
      </c>
      <c r="F6446" s="2">
        <v>44058</v>
      </c>
      <c r="G6446" s="1" t="s">
        <v>17711</v>
      </c>
      <c r="H6446" s="1" t="s">
        <v>12636</v>
      </c>
      <c r="I6446" s="1" t="s">
        <v>56</v>
      </c>
      <c r="J6446" s="3">
        <v>8643.2003022091394</v>
      </c>
      <c r="K6446" s="1">
        <v>334</v>
      </c>
      <c r="L6446" s="1" t="s">
        <v>27</v>
      </c>
      <c r="M6446" s="2">
        <v>44081</v>
      </c>
      <c r="N6446" s="1" t="s">
        <v>97</v>
      </c>
      <c r="O6446" s="1">
        <f>M6446-F6446</f>
        <v>23</v>
      </c>
      <c r="P6446" s="1" t="str">
        <f>IF(B6446&lt;=17,"Teen",
IF(B6446&lt;=25,"Young Adult",
IF(B6446&lt;=35,"Adult",
IF(B6446&lt;=50,"Middle Age","Senior"))))</f>
        <v>Senior</v>
      </c>
      <c r="Q6446" s="3">
        <f>J6446/O6446</f>
        <v>375.79131748735387</v>
      </c>
      <c r="R6446" s="5">
        <f>IF(B6446&gt;60,1,0)
+ IF(O6446&gt;7,1,0)
+ IF(L6446="Emergency",1,0)
+ IF(T6446="Critical",1,0)</f>
        <v>2</v>
      </c>
      <c r="S6446" s="6" t="str">
        <f>IF(R6446&lt;=1,"Low",
IF(R6446=2,"Medium","High"))</f>
        <v>Medium</v>
      </c>
      <c r="T6446" s="1" t="s">
        <v>71</v>
      </c>
    </row>
    <row r="6447" spans="1:20">
      <c r="A6447" s="1" t="s">
        <v>17712</v>
      </c>
      <c r="B6447" s="1">
        <v>80</v>
      </c>
      <c r="C6447" s="1" t="s">
        <v>21</v>
      </c>
      <c r="D6447" s="1" t="s">
        <v>32</v>
      </c>
      <c r="E6447" s="1" t="s">
        <v>23</v>
      </c>
      <c r="F6447" s="2">
        <v>44057</v>
      </c>
      <c r="G6447" s="1" t="s">
        <v>17713</v>
      </c>
      <c r="H6447" s="1" t="s">
        <v>17714</v>
      </c>
      <c r="I6447" s="1" t="s">
        <v>56</v>
      </c>
      <c r="J6447" s="3">
        <v>34789.575955781103</v>
      </c>
      <c r="K6447" s="1">
        <v>201</v>
      </c>
      <c r="L6447" s="1" t="s">
        <v>42</v>
      </c>
      <c r="M6447" s="2">
        <v>44073</v>
      </c>
      <c r="N6447" s="1" t="s">
        <v>28</v>
      </c>
      <c r="O6447" s="1">
        <f>M6447-F6447</f>
        <v>16</v>
      </c>
      <c r="P6447" s="1" t="str">
        <f>IF(B6447&lt;=17,"Teen",
IF(B6447&lt;=25,"Young Adult",
IF(B6447&lt;=35,"Adult",
IF(B6447&lt;=50,"Middle Age","Senior"))))</f>
        <v>Senior</v>
      </c>
      <c r="Q6447" s="3">
        <f>J6447/O6447</f>
        <v>2174.348497236319</v>
      </c>
      <c r="R6447" s="5">
        <f>IF(B6447&gt;60,1,0)
+ IF(O6447&gt;7,1,0)
+ IF(L6447="Emergency",1,0)
+ IF(T6447="Critical",1,0)</f>
        <v>3</v>
      </c>
      <c r="S6447" s="6" t="str">
        <f>IF(R6447&lt;=1,"Low",
IF(R6447=2,"Medium","High"))</f>
        <v>High</v>
      </c>
      <c r="T6447" s="1" t="s">
        <v>49</v>
      </c>
    </row>
    <row r="6448" spans="1:20">
      <c r="A6448" s="1" t="s">
        <v>17715</v>
      </c>
      <c r="B6448" s="1">
        <v>80</v>
      </c>
      <c r="C6448" s="1" t="s">
        <v>51</v>
      </c>
      <c r="D6448" s="1" t="s">
        <v>62</v>
      </c>
      <c r="E6448" s="1" t="s">
        <v>84</v>
      </c>
      <c r="F6448" s="2">
        <v>44057</v>
      </c>
      <c r="G6448" s="1" t="s">
        <v>17716</v>
      </c>
      <c r="H6448" s="1" t="s">
        <v>17717</v>
      </c>
      <c r="I6448" s="1" t="s">
        <v>36</v>
      </c>
      <c r="J6448" s="3">
        <v>17171.201075165602</v>
      </c>
      <c r="K6448" s="1">
        <v>471</v>
      </c>
      <c r="L6448" s="1" t="s">
        <v>42</v>
      </c>
      <c r="M6448" s="2">
        <v>44081</v>
      </c>
      <c r="N6448" s="1" t="s">
        <v>66</v>
      </c>
      <c r="O6448" s="1">
        <f>M6448-F6448</f>
        <v>24</v>
      </c>
      <c r="P6448" s="1" t="str">
        <f>IF(B6448&lt;=17,"Teen",
IF(B6448&lt;=25,"Young Adult",
IF(B6448&lt;=35,"Adult",
IF(B6448&lt;=50,"Middle Age","Senior"))))</f>
        <v>Senior</v>
      </c>
      <c r="Q6448" s="3">
        <f>J6448/O6448</f>
        <v>715.4667114652334</v>
      </c>
      <c r="R6448" s="5">
        <f>IF(B6448&gt;60,1,0)
+ IF(O6448&gt;7,1,0)
+ IF(L6448="Emergency",1,0)
+ IF(T6448="Critical",1,0)</f>
        <v>3</v>
      </c>
      <c r="S6448" s="6" t="str">
        <f>IF(R6448&lt;=1,"Low",
IF(R6448=2,"Medium","High"))</f>
        <v>High</v>
      </c>
      <c r="T6448" s="1" t="s">
        <v>71</v>
      </c>
    </row>
    <row r="6449" spans="1:20">
      <c r="A6449" s="1" t="s">
        <v>17718</v>
      </c>
      <c r="B6449" s="1">
        <v>25</v>
      </c>
      <c r="C6449" s="1" t="s">
        <v>51</v>
      </c>
      <c r="D6449" s="1" t="s">
        <v>73</v>
      </c>
      <c r="E6449" s="1" t="s">
        <v>74</v>
      </c>
      <c r="F6449" s="2">
        <v>44057</v>
      </c>
      <c r="G6449" s="1" t="s">
        <v>17719</v>
      </c>
      <c r="H6449" s="1" t="s">
        <v>11853</v>
      </c>
      <c r="I6449" s="1" t="s">
        <v>65</v>
      </c>
      <c r="J6449" s="3">
        <v>27031.589009185402</v>
      </c>
      <c r="K6449" s="1">
        <v>336</v>
      </c>
      <c r="L6449" s="1" t="s">
        <v>37</v>
      </c>
      <c r="M6449" s="2">
        <v>44075</v>
      </c>
      <c r="N6449" s="1" t="s">
        <v>28</v>
      </c>
      <c r="O6449" s="1">
        <f>M6449-F6449</f>
        <v>18</v>
      </c>
      <c r="P6449" s="1" t="str">
        <f>IF(B6449&lt;=17,"Teen",
IF(B6449&lt;=25,"Young Adult",
IF(B6449&lt;=35,"Adult",
IF(B6449&lt;=50,"Middle Age","Senior"))))</f>
        <v>Young Adult</v>
      </c>
      <c r="Q6449" s="3">
        <f>J6449/O6449</f>
        <v>1501.7549449547446</v>
      </c>
      <c r="R6449" s="5">
        <f>IF(B6449&gt;60,1,0)
+ IF(O6449&gt;7,1,0)
+ IF(L6449="Emergency",1,0)
+ IF(T6449="Critical",1,0)</f>
        <v>1</v>
      </c>
      <c r="S6449" s="6" t="str">
        <f>IF(R6449&lt;=1,"Low",
IF(R6449=2,"Medium","High"))</f>
        <v>Low</v>
      </c>
      <c r="T6449" s="1" t="s">
        <v>29</v>
      </c>
    </row>
    <row r="6450" spans="1:20">
      <c r="A6450" s="1" t="s">
        <v>17720</v>
      </c>
      <c r="B6450" s="1">
        <v>35</v>
      </c>
      <c r="C6450" s="1" t="s">
        <v>51</v>
      </c>
      <c r="D6450" s="1" t="s">
        <v>22</v>
      </c>
      <c r="E6450" s="1" t="s">
        <v>53</v>
      </c>
      <c r="F6450" s="2">
        <v>44057</v>
      </c>
      <c r="G6450" s="1" t="s">
        <v>17721</v>
      </c>
      <c r="H6450" s="1" t="s">
        <v>17722</v>
      </c>
      <c r="I6450" s="1" t="s">
        <v>65</v>
      </c>
      <c r="J6450" s="3">
        <v>37410.326871994497</v>
      </c>
      <c r="K6450" s="1">
        <v>344</v>
      </c>
      <c r="L6450" s="1" t="s">
        <v>37</v>
      </c>
      <c r="M6450" s="2">
        <v>44087</v>
      </c>
      <c r="N6450" s="1" t="s">
        <v>66</v>
      </c>
      <c r="O6450" s="1">
        <f>M6450-F6450</f>
        <v>30</v>
      </c>
      <c r="P6450" s="1" t="str">
        <f>IF(B6450&lt;=17,"Teen",
IF(B6450&lt;=25,"Young Adult",
IF(B6450&lt;=35,"Adult",
IF(B6450&lt;=50,"Middle Age","Senior"))))</f>
        <v>Adult</v>
      </c>
      <c r="Q6450" s="3">
        <f>J6450/O6450</f>
        <v>1247.0108957331499</v>
      </c>
      <c r="R6450" s="5">
        <f>IF(B6450&gt;60,1,0)
+ IF(O6450&gt;7,1,0)
+ IF(L6450="Emergency",1,0)
+ IF(T6450="Critical",1,0)</f>
        <v>1</v>
      </c>
      <c r="S6450" s="6" t="str">
        <f>IF(R6450&lt;=1,"Low",
IF(R6450=2,"Medium","High"))</f>
        <v>Low</v>
      </c>
      <c r="T6450" s="1" t="s">
        <v>49</v>
      </c>
    </row>
    <row r="6451" spans="1:20">
      <c r="A6451" s="1" t="s">
        <v>17723</v>
      </c>
      <c r="B6451" s="1">
        <v>80</v>
      </c>
      <c r="C6451" s="1" t="s">
        <v>21</v>
      </c>
      <c r="D6451" s="1" t="s">
        <v>22</v>
      </c>
      <c r="E6451" s="1" t="s">
        <v>23</v>
      </c>
      <c r="F6451" s="2">
        <v>44057</v>
      </c>
      <c r="G6451" s="1" t="s">
        <v>17724</v>
      </c>
      <c r="H6451" s="1" t="s">
        <v>4833</v>
      </c>
      <c r="I6451" s="1" t="s">
        <v>56</v>
      </c>
      <c r="J6451" s="3">
        <v>8983.0242052083104</v>
      </c>
      <c r="K6451" s="1">
        <v>158</v>
      </c>
      <c r="L6451" s="1" t="s">
        <v>27</v>
      </c>
      <c r="M6451" s="2">
        <v>44083</v>
      </c>
      <c r="N6451" s="1" t="s">
        <v>48</v>
      </c>
      <c r="O6451" s="1">
        <f>M6451-F6451</f>
        <v>26</v>
      </c>
      <c r="P6451" s="1" t="str">
        <f>IF(B6451&lt;=17,"Teen",
IF(B6451&lt;=25,"Young Adult",
IF(B6451&lt;=35,"Adult",
IF(B6451&lt;=50,"Middle Age","Senior"))))</f>
        <v>Senior</v>
      </c>
      <c r="Q6451" s="3">
        <f>J6451/O6451</f>
        <v>345.50093096955038</v>
      </c>
      <c r="R6451" s="5">
        <f>IF(B6451&gt;60,1,0)
+ IF(O6451&gt;7,1,0)
+ IF(L6451="Emergency",1,0)
+ IF(T6451="Critical",1,0)</f>
        <v>2</v>
      </c>
      <c r="S6451" s="6" t="str">
        <f>IF(R6451&lt;=1,"Low",
IF(R6451=2,"Medium","High"))</f>
        <v>Medium</v>
      </c>
      <c r="T6451" s="1" t="s">
        <v>71</v>
      </c>
    </row>
    <row r="6452" spans="1:20">
      <c r="A6452" s="1" t="s">
        <v>2062</v>
      </c>
      <c r="B6452" s="1">
        <v>60</v>
      </c>
      <c r="C6452" s="1" t="s">
        <v>21</v>
      </c>
      <c r="D6452" s="1" t="s">
        <v>68</v>
      </c>
      <c r="E6452" s="1" t="s">
        <v>45</v>
      </c>
      <c r="F6452" s="2">
        <v>44057</v>
      </c>
      <c r="G6452" s="1" t="s">
        <v>17725</v>
      </c>
      <c r="H6452" s="1" t="s">
        <v>17726</v>
      </c>
      <c r="I6452" s="1" t="s">
        <v>36</v>
      </c>
      <c r="J6452" s="3">
        <v>28949.749529813598</v>
      </c>
      <c r="K6452" s="1">
        <v>473</v>
      </c>
      <c r="L6452" s="1" t="s">
        <v>37</v>
      </c>
      <c r="M6452" s="2">
        <v>44067</v>
      </c>
      <c r="N6452" s="1" t="s">
        <v>97</v>
      </c>
      <c r="O6452" s="1">
        <f>M6452-F6452</f>
        <v>10</v>
      </c>
      <c r="P6452" s="1" t="str">
        <f>IF(B6452&lt;=17,"Teen",
IF(B6452&lt;=25,"Young Adult",
IF(B6452&lt;=35,"Adult",
IF(B6452&lt;=50,"Middle Age","Senior"))))</f>
        <v>Senior</v>
      </c>
      <c r="Q6452" s="3">
        <f>J6452/O6452</f>
        <v>2894.9749529813598</v>
      </c>
      <c r="R6452" s="5">
        <f>IF(B6452&gt;60,1,0)
+ IF(O6452&gt;7,1,0)
+ IF(L6452="Emergency",1,0)
+ IF(T6452="Critical",1,0)</f>
        <v>1</v>
      </c>
      <c r="S6452" s="6" t="str">
        <f>IF(R6452&lt;=1,"Low",
IF(R6452=2,"Medium","High"))</f>
        <v>Low</v>
      </c>
      <c r="T6452" s="1" t="s">
        <v>29</v>
      </c>
    </row>
    <row r="6453" spans="1:20">
      <c r="A6453" s="1" t="s">
        <v>17727</v>
      </c>
      <c r="B6453" s="1">
        <v>49</v>
      </c>
      <c r="C6453" s="1" t="s">
        <v>51</v>
      </c>
      <c r="D6453" s="1" t="s">
        <v>91</v>
      </c>
      <c r="E6453" s="1" t="s">
        <v>33</v>
      </c>
      <c r="F6453" s="2">
        <v>44057</v>
      </c>
      <c r="G6453" s="1" t="s">
        <v>10161</v>
      </c>
      <c r="H6453" s="1" t="s">
        <v>17728</v>
      </c>
      <c r="I6453" s="1" t="s">
        <v>65</v>
      </c>
      <c r="J6453" s="3">
        <v>32124.165884432401</v>
      </c>
      <c r="K6453" s="1">
        <v>115</v>
      </c>
      <c r="L6453" s="1" t="s">
        <v>37</v>
      </c>
      <c r="M6453" s="2">
        <v>44084</v>
      </c>
      <c r="N6453" s="1" t="s">
        <v>97</v>
      </c>
      <c r="O6453" s="1">
        <f>M6453-F6453</f>
        <v>27</v>
      </c>
      <c r="P6453" s="1" t="str">
        <f>IF(B6453&lt;=17,"Teen",
IF(B6453&lt;=25,"Young Adult",
IF(B6453&lt;=35,"Adult",
IF(B6453&lt;=50,"Middle Age","Senior"))))</f>
        <v>Middle Age</v>
      </c>
      <c r="Q6453" s="3">
        <f>J6453/O6453</f>
        <v>1189.7839216456446</v>
      </c>
      <c r="R6453" s="5">
        <f>IF(B6453&gt;60,1,0)
+ IF(O6453&gt;7,1,0)
+ IF(L6453="Emergency",1,0)
+ IF(T6453="Critical",1,0)</f>
        <v>1</v>
      </c>
      <c r="S6453" s="6" t="str">
        <f>IF(R6453&lt;=1,"Low",
IF(R6453=2,"Medium","High"))</f>
        <v>Low</v>
      </c>
      <c r="T6453" s="1" t="s">
        <v>49</v>
      </c>
    </row>
    <row r="6454" spans="1:20">
      <c r="A6454" s="1" t="s">
        <v>17729</v>
      </c>
      <c r="B6454" s="1">
        <v>32</v>
      </c>
      <c r="C6454" s="1" t="s">
        <v>51</v>
      </c>
      <c r="D6454" s="1" t="s">
        <v>68</v>
      </c>
      <c r="E6454" s="1" t="s">
        <v>53</v>
      </c>
      <c r="F6454" s="2">
        <v>44057</v>
      </c>
      <c r="G6454" s="1" t="s">
        <v>17730</v>
      </c>
      <c r="H6454" s="1" t="s">
        <v>17731</v>
      </c>
      <c r="I6454" s="1" t="s">
        <v>65</v>
      </c>
      <c r="J6454" s="3">
        <v>26857.807519571699</v>
      </c>
      <c r="K6454" s="1">
        <v>281</v>
      </c>
      <c r="L6454" s="1" t="s">
        <v>27</v>
      </c>
      <c r="M6454" s="2">
        <v>44077</v>
      </c>
      <c r="N6454" s="1" t="s">
        <v>97</v>
      </c>
      <c r="O6454" s="1">
        <f>M6454-F6454</f>
        <v>20</v>
      </c>
      <c r="P6454" s="1" t="str">
        <f>IF(B6454&lt;=17,"Teen",
IF(B6454&lt;=25,"Young Adult",
IF(B6454&lt;=35,"Adult",
IF(B6454&lt;=50,"Middle Age","Senior"))))</f>
        <v>Adult</v>
      </c>
      <c r="Q6454" s="3">
        <f>J6454/O6454</f>
        <v>1342.8903759785849</v>
      </c>
      <c r="R6454" s="5">
        <f>IF(B6454&gt;60,1,0)
+ IF(O6454&gt;7,1,0)
+ IF(L6454="Emergency",1,0)
+ IF(T6454="Critical",1,0)</f>
        <v>1</v>
      </c>
      <c r="S6454" s="6" t="str">
        <f>IF(R6454&lt;=1,"Low",
IF(R6454=2,"Medium","High"))</f>
        <v>Low</v>
      </c>
      <c r="T6454" s="1" t="s">
        <v>49</v>
      </c>
    </row>
    <row r="6455" spans="1:20">
      <c r="A6455" s="1" t="s">
        <v>17732</v>
      </c>
      <c r="B6455" s="1">
        <v>50</v>
      </c>
      <c r="C6455" s="1" t="s">
        <v>51</v>
      </c>
      <c r="D6455" s="1" t="s">
        <v>22</v>
      </c>
      <c r="E6455" s="1" t="s">
        <v>23</v>
      </c>
      <c r="F6455" s="2">
        <v>44057</v>
      </c>
      <c r="G6455" s="1" t="s">
        <v>17733</v>
      </c>
      <c r="H6455" s="1" t="s">
        <v>1804</v>
      </c>
      <c r="I6455" s="1" t="s">
        <v>65</v>
      </c>
      <c r="J6455" s="3">
        <v>23747.383373644301</v>
      </c>
      <c r="K6455" s="1">
        <v>424</v>
      </c>
      <c r="L6455" s="1" t="s">
        <v>37</v>
      </c>
      <c r="M6455" s="2">
        <v>44060</v>
      </c>
      <c r="N6455" s="1" t="s">
        <v>66</v>
      </c>
      <c r="O6455" s="1">
        <f>M6455-F6455</f>
        <v>3</v>
      </c>
      <c r="P6455" s="1" t="str">
        <f>IF(B6455&lt;=17,"Teen",
IF(B6455&lt;=25,"Young Adult",
IF(B6455&lt;=35,"Adult",
IF(B6455&lt;=50,"Middle Age","Senior"))))</f>
        <v>Middle Age</v>
      </c>
      <c r="Q6455" s="3">
        <f>J6455/O6455</f>
        <v>7915.794457881434</v>
      </c>
      <c r="R6455" s="5">
        <f>IF(B6455&gt;60,1,0)
+ IF(O6455&gt;7,1,0)
+ IF(L6455="Emergency",1,0)
+ IF(T6455="Critical",1,0)</f>
        <v>0</v>
      </c>
      <c r="S6455" s="6" t="str">
        <f>IF(R6455&lt;=1,"Low",
IF(R6455=2,"Medium","High"))</f>
        <v>Low</v>
      </c>
      <c r="T6455" s="1" t="s">
        <v>71</v>
      </c>
    </row>
    <row r="6456" spans="1:20">
      <c r="A6456" s="1" t="s">
        <v>17734</v>
      </c>
      <c r="B6456" s="1">
        <v>65</v>
      </c>
      <c r="C6456" s="1" t="s">
        <v>51</v>
      </c>
      <c r="D6456" s="1" t="s">
        <v>68</v>
      </c>
      <c r="E6456" s="1" t="s">
        <v>33</v>
      </c>
      <c r="F6456" s="2">
        <v>44057</v>
      </c>
      <c r="G6456" s="1" t="s">
        <v>17735</v>
      </c>
      <c r="H6456" s="1" t="s">
        <v>11161</v>
      </c>
      <c r="I6456" s="1" t="s">
        <v>56</v>
      </c>
      <c r="J6456" s="3">
        <v>45844.4725866156</v>
      </c>
      <c r="K6456" s="1">
        <v>236</v>
      </c>
      <c r="L6456" s="1" t="s">
        <v>37</v>
      </c>
      <c r="M6456" s="2">
        <v>44064</v>
      </c>
      <c r="N6456" s="1" t="s">
        <v>28</v>
      </c>
      <c r="O6456" s="1">
        <f>M6456-F6456</f>
        <v>7</v>
      </c>
      <c r="P6456" s="1" t="str">
        <f>IF(B6456&lt;=17,"Teen",
IF(B6456&lt;=25,"Young Adult",
IF(B6456&lt;=35,"Adult",
IF(B6456&lt;=50,"Middle Age","Senior"))))</f>
        <v>Senior</v>
      </c>
      <c r="Q6456" s="3">
        <f>J6456/O6456</f>
        <v>6549.2103695165142</v>
      </c>
      <c r="R6456" s="5">
        <f>IF(B6456&gt;60,1,0)
+ IF(O6456&gt;7,1,0)
+ IF(L6456="Emergency",1,0)
+ IF(T6456="Critical",1,0)</f>
        <v>1</v>
      </c>
      <c r="S6456" s="6" t="str">
        <f>IF(R6456&lt;=1,"Low",
IF(R6456=2,"Medium","High"))</f>
        <v>Low</v>
      </c>
      <c r="T6456" s="1" t="s">
        <v>29</v>
      </c>
    </row>
    <row r="6457" spans="1:20">
      <c r="A6457" s="1" t="s">
        <v>17736</v>
      </c>
      <c r="B6457" s="1">
        <v>23</v>
      </c>
      <c r="C6457" s="1" t="s">
        <v>21</v>
      </c>
      <c r="D6457" s="1" t="s">
        <v>44</v>
      </c>
      <c r="E6457" s="1" t="s">
        <v>33</v>
      </c>
      <c r="F6457" s="2">
        <v>44057</v>
      </c>
      <c r="G6457" s="1" t="s">
        <v>17737</v>
      </c>
      <c r="H6457" s="1" t="s">
        <v>17738</v>
      </c>
      <c r="I6457" s="1" t="s">
        <v>26</v>
      </c>
      <c r="J6457" s="3">
        <v>39915.432389227703</v>
      </c>
      <c r="K6457" s="1">
        <v>182</v>
      </c>
      <c r="L6457" s="1" t="s">
        <v>42</v>
      </c>
      <c r="M6457" s="2">
        <v>44076</v>
      </c>
      <c r="N6457" s="1" t="s">
        <v>28</v>
      </c>
      <c r="O6457" s="1">
        <f>M6457-F6457</f>
        <v>19</v>
      </c>
      <c r="P6457" s="1" t="str">
        <f>IF(B6457&lt;=17,"Teen",
IF(B6457&lt;=25,"Young Adult",
IF(B6457&lt;=35,"Adult",
IF(B6457&lt;=50,"Middle Age","Senior"))))</f>
        <v>Young Adult</v>
      </c>
      <c r="Q6457" s="3">
        <f>J6457/O6457</f>
        <v>2100.8122310119843</v>
      </c>
      <c r="R6457" s="5">
        <f>IF(B6457&gt;60,1,0)
+ IF(O6457&gt;7,1,0)
+ IF(L6457="Emergency",1,0)
+ IF(T6457="Critical",1,0)</f>
        <v>2</v>
      </c>
      <c r="S6457" s="6" t="str">
        <f>IF(R6457&lt;=1,"Low",
IF(R6457=2,"Medium","High"))</f>
        <v>Medium</v>
      </c>
      <c r="T6457" s="1" t="s">
        <v>49</v>
      </c>
    </row>
    <row r="6458" spans="1:20">
      <c r="A6458" s="1" t="s">
        <v>17739</v>
      </c>
      <c r="B6458" s="1">
        <v>85</v>
      </c>
      <c r="C6458" s="1" t="s">
        <v>21</v>
      </c>
      <c r="D6458" s="1" t="s">
        <v>62</v>
      </c>
      <c r="E6458" s="1" t="s">
        <v>23</v>
      </c>
      <c r="F6458" s="2">
        <v>44057</v>
      </c>
      <c r="G6458" s="1" t="s">
        <v>17740</v>
      </c>
      <c r="H6458" s="1" t="s">
        <v>17741</v>
      </c>
      <c r="I6458" s="1" t="s">
        <v>56</v>
      </c>
      <c r="J6458" s="3">
        <v>39318.358148399799</v>
      </c>
      <c r="K6458" s="1">
        <v>445</v>
      </c>
      <c r="L6458" s="1" t="s">
        <v>27</v>
      </c>
      <c r="M6458" s="2">
        <v>44083</v>
      </c>
      <c r="N6458" s="1" t="s">
        <v>97</v>
      </c>
      <c r="O6458" s="1">
        <f>M6458-F6458</f>
        <v>26</v>
      </c>
      <c r="P6458" s="1" t="str">
        <f>IF(B6458&lt;=17,"Teen",
IF(B6458&lt;=25,"Young Adult",
IF(B6458&lt;=35,"Adult",
IF(B6458&lt;=50,"Middle Age","Senior"))))</f>
        <v>Senior</v>
      </c>
      <c r="Q6458" s="3">
        <f>J6458/O6458</f>
        <v>1512.244544169223</v>
      </c>
      <c r="R6458" s="5">
        <f>IF(B6458&gt;60,1,0)
+ IF(O6458&gt;7,1,0)
+ IF(L6458="Emergency",1,0)
+ IF(T6458="Critical",1,0)</f>
        <v>2</v>
      </c>
      <c r="S6458" s="6" t="str">
        <f>IF(R6458&lt;=1,"Low",
IF(R6458=2,"Medium","High"))</f>
        <v>Medium</v>
      </c>
      <c r="T6458" s="1" t="s">
        <v>29</v>
      </c>
    </row>
    <row r="6459" spans="1:20">
      <c r="A6459" s="1" t="s">
        <v>13456</v>
      </c>
      <c r="B6459" s="1">
        <v>51</v>
      </c>
      <c r="C6459" s="1" t="s">
        <v>21</v>
      </c>
      <c r="D6459" s="1" t="s">
        <v>91</v>
      </c>
      <c r="E6459" s="1" t="s">
        <v>84</v>
      </c>
      <c r="F6459" s="2">
        <v>44056</v>
      </c>
      <c r="G6459" s="1" t="s">
        <v>17742</v>
      </c>
      <c r="H6459" s="1" t="s">
        <v>8871</v>
      </c>
      <c r="I6459" s="1" t="s">
        <v>26</v>
      </c>
      <c r="J6459" s="3">
        <v>9273.0752128223503</v>
      </c>
      <c r="K6459" s="1">
        <v>231</v>
      </c>
      <c r="L6459" s="1" t="s">
        <v>27</v>
      </c>
      <c r="M6459" s="2">
        <v>44065</v>
      </c>
      <c r="N6459" s="1" t="s">
        <v>97</v>
      </c>
      <c r="O6459" s="1">
        <f>M6459-F6459</f>
        <v>9</v>
      </c>
      <c r="P6459" s="1" t="str">
        <f>IF(B6459&lt;=17,"Teen",
IF(B6459&lt;=25,"Young Adult",
IF(B6459&lt;=35,"Adult",
IF(B6459&lt;=50,"Middle Age","Senior"))))</f>
        <v>Senior</v>
      </c>
      <c r="Q6459" s="3">
        <f>J6459/O6459</f>
        <v>1030.3416903135944</v>
      </c>
      <c r="R6459" s="5">
        <f>IF(B6459&gt;60,1,0)
+ IF(O6459&gt;7,1,0)
+ IF(L6459="Emergency",1,0)
+ IF(T6459="Critical",1,0)</f>
        <v>1</v>
      </c>
      <c r="S6459" s="6" t="str">
        <f>IF(R6459&lt;=1,"Low",
IF(R6459=2,"Medium","High"))</f>
        <v>Low</v>
      </c>
      <c r="T6459" s="1" t="s">
        <v>49</v>
      </c>
    </row>
    <row r="6460" spans="1:20">
      <c r="A6460" s="1" t="s">
        <v>17743</v>
      </c>
      <c r="B6460" s="1">
        <v>73</v>
      </c>
      <c r="C6460" s="1" t="s">
        <v>21</v>
      </c>
      <c r="D6460" s="1" t="s">
        <v>44</v>
      </c>
      <c r="E6460" s="1" t="s">
        <v>23</v>
      </c>
      <c r="F6460" s="2">
        <v>44056</v>
      </c>
      <c r="G6460" s="1" t="s">
        <v>17744</v>
      </c>
      <c r="H6460" s="1" t="s">
        <v>17745</v>
      </c>
      <c r="I6460" s="1" t="s">
        <v>26</v>
      </c>
      <c r="J6460" s="3">
        <v>25331.852437222198</v>
      </c>
      <c r="K6460" s="1">
        <v>199</v>
      </c>
      <c r="L6460" s="1" t="s">
        <v>27</v>
      </c>
      <c r="M6460" s="2">
        <v>44086</v>
      </c>
      <c r="N6460" s="1" t="s">
        <v>38</v>
      </c>
      <c r="O6460" s="1">
        <f>M6460-F6460</f>
        <v>30</v>
      </c>
      <c r="P6460" s="1" t="str">
        <f>IF(B6460&lt;=17,"Teen",
IF(B6460&lt;=25,"Young Adult",
IF(B6460&lt;=35,"Adult",
IF(B6460&lt;=50,"Middle Age","Senior"))))</f>
        <v>Senior</v>
      </c>
      <c r="Q6460" s="3">
        <f>J6460/O6460</f>
        <v>844.39508124073996</v>
      </c>
      <c r="R6460" s="5">
        <f>IF(B6460&gt;60,1,0)
+ IF(O6460&gt;7,1,0)
+ IF(L6460="Emergency",1,0)
+ IF(T6460="Critical",1,0)</f>
        <v>2</v>
      </c>
      <c r="S6460" s="6" t="str">
        <f>IF(R6460&lt;=1,"Low",
IF(R6460=2,"Medium","High"))</f>
        <v>Medium</v>
      </c>
      <c r="T6460" s="1" t="s">
        <v>29</v>
      </c>
    </row>
    <row r="6461" spans="1:20">
      <c r="A6461" s="1" t="s">
        <v>17746</v>
      </c>
      <c r="B6461" s="1">
        <v>80</v>
      </c>
      <c r="C6461" s="1" t="s">
        <v>21</v>
      </c>
      <c r="D6461" s="1" t="s">
        <v>91</v>
      </c>
      <c r="E6461" s="1" t="s">
        <v>74</v>
      </c>
      <c r="F6461" s="2">
        <v>44055</v>
      </c>
      <c r="G6461" s="1" t="s">
        <v>17747</v>
      </c>
      <c r="H6461" s="1" t="s">
        <v>17748</v>
      </c>
      <c r="I6461" s="1" t="s">
        <v>65</v>
      </c>
      <c r="J6461" s="3">
        <v>7878.6178145092799</v>
      </c>
      <c r="K6461" s="1">
        <v>145</v>
      </c>
      <c r="L6461" s="1" t="s">
        <v>42</v>
      </c>
      <c r="M6461" s="2">
        <v>44070</v>
      </c>
      <c r="N6461" s="1" t="s">
        <v>66</v>
      </c>
      <c r="O6461" s="1">
        <f>M6461-F6461</f>
        <v>15</v>
      </c>
      <c r="P6461" s="1" t="str">
        <f>IF(B6461&lt;=17,"Teen",
IF(B6461&lt;=25,"Young Adult",
IF(B6461&lt;=35,"Adult",
IF(B6461&lt;=50,"Middle Age","Senior"))))</f>
        <v>Senior</v>
      </c>
      <c r="Q6461" s="3">
        <f>J6461/O6461</f>
        <v>525.24118763395199</v>
      </c>
      <c r="R6461" s="5">
        <f>IF(B6461&gt;60,1,0)
+ IF(O6461&gt;7,1,0)
+ IF(L6461="Emergency",1,0)
+ IF(T6461="Critical",1,0)</f>
        <v>3</v>
      </c>
      <c r="S6461" s="6" t="str">
        <f>IF(R6461&lt;=1,"Low",
IF(R6461=2,"Medium","High"))</f>
        <v>High</v>
      </c>
      <c r="T6461" s="1" t="s">
        <v>71</v>
      </c>
    </row>
    <row r="6462" spans="1:20">
      <c r="A6462" s="1" t="s">
        <v>17749</v>
      </c>
      <c r="B6462" s="1">
        <v>74</v>
      </c>
      <c r="C6462" s="1" t="s">
        <v>51</v>
      </c>
      <c r="D6462" s="1" t="s">
        <v>91</v>
      </c>
      <c r="E6462" s="1" t="s">
        <v>84</v>
      </c>
      <c r="F6462" s="2">
        <v>44055</v>
      </c>
      <c r="G6462" s="1" t="s">
        <v>4412</v>
      </c>
      <c r="H6462" s="1" t="s">
        <v>561</v>
      </c>
      <c r="I6462" s="1" t="s">
        <v>36</v>
      </c>
      <c r="J6462" s="3">
        <v>9003.2121028351394</v>
      </c>
      <c r="K6462" s="1">
        <v>261</v>
      </c>
      <c r="L6462" s="1" t="s">
        <v>37</v>
      </c>
      <c r="M6462" s="2">
        <v>44075</v>
      </c>
      <c r="N6462" s="1" t="s">
        <v>97</v>
      </c>
      <c r="O6462" s="1">
        <f>M6462-F6462</f>
        <v>20</v>
      </c>
      <c r="P6462" s="1" t="str">
        <f>IF(B6462&lt;=17,"Teen",
IF(B6462&lt;=25,"Young Adult",
IF(B6462&lt;=35,"Adult",
IF(B6462&lt;=50,"Middle Age","Senior"))))</f>
        <v>Senior</v>
      </c>
      <c r="Q6462" s="3">
        <f>J6462/O6462</f>
        <v>450.16060514175695</v>
      </c>
      <c r="R6462" s="5">
        <f>IF(B6462&gt;60,1,0)
+ IF(O6462&gt;7,1,0)
+ IF(L6462="Emergency",1,0)
+ IF(T6462="Critical",1,0)</f>
        <v>2</v>
      </c>
      <c r="S6462" s="6" t="str">
        <f>IF(R6462&lt;=1,"Low",
IF(R6462=2,"Medium","High"))</f>
        <v>Medium</v>
      </c>
      <c r="T6462" s="1" t="s">
        <v>71</v>
      </c>
    </row>
    <row r="6463" spans="1:20">
      <c r="A6463" s="1" t="s">
        <v>17750</v>
      </c>
      <c r="B6463" s="1">
        <v>42</v>
      </c>
      <c r="C6463" s="1" t="s">
        <v>51</v>
      </c>
      <c r="D6463" s="1" t="s">
        <v>52</v>
      </c>
      <c r="E6463" s="1" t="s">
        <v>84</v>
      </c>
      <c r="F6463" s="2">
        <v>44055</v>
      </c>
      <c r="G6463" s="1" t="s">
        <v>17751</v>
      </c>
      <c r="H6463" s="1" t="s">
        <v>17752</v>
      </c>
      <c r="I6463" s="1" t="s">
        <v>36</v>
      </c>
      <c r="J6463" s="3">
        <v>19649.110697505599</v>
      </c>
      <c r="K6463" s="1">
        <v>444</v>
      </c>
      <c r="L6463" s="1" t="s">
        <v>27</v>
      </c>
      <c r="M6463" s="2">
        <v>44058</v>
      </c>
      <c r="N6463" s="1" t="s">
        <v>48</v>
      </c>
      <c r="O6463" s="1">
        <f>M6463-F6463</f>
        <v>3</v>
      </c>
      <c r="P6463" s="1" t="str">
        <f>IF(B6463&lt;=17,"Teen",
IF(B6463&lt;=25,"Young Adult",
IF(B6463&lt;=35,"Adult",
IF(B6463&lt;=50,"Middle Age","Senior"))))</f>
        <v>Middle Age</v>
      </c>
      <c r="Q6463" s="3">
        <f>J6463/O6463</f>
        <v>6549.7035658351997</v>
      </c>
      <c r="R6463" s="5">
        <f>IF(B6463&gt;60,1,0)
+ IF(O6463&gt;7,1,0)
+ IF(L6463="Emergency",1,0)
+ IF(T6463="Critical",1,0)</f>
        <v>0</v>
      </c>
      <c r="S6463" s="6" t="str">
        <f>IF(R6463&lt;=1,"Low",
IF(R6463=2,"Medium","High"))</f>
        <v>Low</v>
      </c>
      <c r="T6463" s="1" t="s">
        <v>29</v>
      </c>
    </row>
    <row r="6464" spans="1:20">
      <c r="A6464" s="1" t="s">
        <v>17753</v>
      </c>
      <c r="B6464" s="1">
        <v>35</v>
      </c>
      <c r="C6464" s="1" t="s">
        <v>21</v>
      </c>
      <c r="D6464" s="1" t="s">
        <v>91</v>
      </c>
      <c r="E6464" s="1" t="s">
        <v>45</v>
      </c>
      <c r="F6464" s="2">
        <v>44055</v>
      </c>
      <c r="G6464" s="1" t="s">
        <v>17754</v>
      </c>
      <c r="H6464" s="1" t="s">
        <v>17755</v>
      </c>
      <c r="I6464" s="1" t="s">
        <v>60</v>
      </c>
      <c r="J6464" s="3">
        <v>11448.019524081201</v>
      </c>
      <c r="K6464" s="1">
        <v>433</v>
      </c>
      <c r="L6464" s="1" t="s">
        <v>42</v>
      </c>
      <c r="M6464" s="2">
        <v>44082</v>
      </c>
      <c r="N6464" s="1" t="s">
        <v>66</v>
      </c>
      <c r="O6464" s="1">
        <f>M6464-F6464</f>
        <v>27</v>
      </c>
      <c r="P6464" s="1" t="str">
        <f>IF(B6464&lt;=17,"Teen",
IF(B6464&lt;=25,"Young Adult",
IF(B6464&lt;=35,"Adult",
IF(B6464&lt;=50,"Middle Age","Senior"))))</f>
        <v>Adult</v>
      </c>
      <c r="Q6464" s="3">
        <f>J6464/O6464</f>
        <v>424.00072311411856</v>
      </c>
      <c r="R6464" s="5">
        <f>IF(B6464&gt;60,1,0)
+ IF(O6464&gt;7,1,0)
+ IF(L6464="Emergency",1,0)
+ IF(T6464="Critical",1,0)</f>
        <v>2</v>
      </c>
      <c r="S6464" s="6" t="str">
        <f>IF(R6464&lt;=1,"Low",
IF(R6464=2,"Medium","High"))</f>
        <v>Medium</v>
      </c>
      <c r="T6464" s="1" t="s">
        <v>49</v>
      </c>
    </row>
    <row r="6465" spans="1:20">
      <c r="A6465" s="1" t="s">
        <v>17756</v>
      </c>
      <c r="B6465" s="1">
        <v>67</v>
      </c>
      <c r="C6465" s="1" t="s">
        <v>51</v>
      </c>
      <c r="D6465" s="1" t="s">
        <v>73</v>
      </c>
      <c r="E6465" s="1" t="s">
        <v>45</v>
      </c>
      <c r="F6465" s="2">
        <v>44054</v>
      </c>
      <c r="G6465" s="1" t="s">
        <v>17757</v>
      </c>
      <c r="H6465" s="1" t="s">
        <v>5140</v>
      </c>
      <c r="I6465" s="1" t="s">
        <v>26</v>
      </c>
      <c r="J6465" s="3">
        <v>21445.7673329071</v>
      </c>
      <c r="K6465" s="1">
        <v>247</v>
      </c>
      <c r="L6465" s="1" t="s">
        <v>42</v>
      </c>
      <c r="M6465" s="2">
        <v>44081</v>
      </c>
      <c r="N6465" s="1" t="s">
        <v>38</v>
      </c>
      <c r="O6465" s="1">
        <f>M6465-F6465</f>
        <v>27</v>
      </c>
      <c r="P6465" s="1" t="str">
        <f>IF(B6465&lt;=17,"Teen",
IF(B6465&lt;=25,"Young Adult",
IF(B6465&lt;=35,"Adult",
IF(B6465&lt;=50,"Middle Age","Senior"))))</f>
        <v>Senior</v>
      </c>
      <c r="Q6465" s="3">
        <f>J6465/O6465</f>
        <v>794.28767899655929</v>
      </c>
      <c r="R6465" s="5">
        <f>IF(B6465&gt;60,1,0)
+ IF(O6465&gt;7,1,0)
+ IF(L6465="Emergency",1,0)
+ IF(T6465="Critical",1,0)</f>
        <v>3</v>
      </c>
      <c r="S6465" s="6" t="str">
        <f>IF(R6465&lt;=1,"Low",
IF(R6465=2,"Medium","High"))</f>
        <v>High</v>
      </c>
      <c r="T6465" s="1" t="s">
        <v>29</v>
      </c>
    </row>
    <row r="6466" spans="1:20">
      <c r="A6466" s="1" t="s">
        <v>17758</v>
      </c>
      <c r="B6466" s="1">
        <v>29</v>
      </c>
      <c r="C6466" s="1" t="s">
        <v>21</v>
      </c>
      <c r="D6466" s="1" t="s">
        <v>73</v>
      </c>
      <c r="E6466" s="1" t="s">
        <v>53</v>
      </c>
      <c r="F6466" s="2">
        <v>44053</v>
      </c>
      <c r="G6466" s="1" t="s">
        <v>17759</v>
      </c>
      <c r="H6466" s="1" t="s">
        <v>17760</v>
      </c>
      <c r="I6466" s="1" t="s">
        <v>65</v>
      </c>
      <c r="J6466" s="3">
        <v>38551.1345017926</v>
      </c>
      <c r="K6466" s="1">
        <v>230</v>
      </c>
      <c r="L6466" s="1" t="s">
        <v>27</v>
      </c>
      <c r="M6466" s="2">
        <v>44064</v>
      </c>
      <c r="N6466" s="1" t="s">
        <v>48</v>
      </c>
      <c r="O6466" s="1">
        <f>M6466-F6466</f>
        <v>11</v>
      </c>
      <c r="P6466" s="1" t="str">
        <f>IF(B6466&lt;=17,"Teen",
IF(B6466&lt;=25,"Young Adult",
IF(B6466&lt;=35,"Adult",
IF(B6466&lt;=50,"Middle Age","Senior"))))</f>
        <v>Adult</v>
      </c>
      <c r="Q6466" s="3">
        <f>J6466/O6466</f>
        <v>3504.6485910720544</v>
      </c>
      <c r="R6466" s="5">
        <f>IF(B6466&gt;60,1,0)
+ IF(O6466&gt;7,1,0)
+ IF(L6466="Emergency",1,0)
+ IF(T6466="Critical",1,0)</f>
        <v>1</v>
      </c>
      <c r="S6466" s="6" t="str">
        <f>IF(R6466&lt;=1,"Low",
IF(R6466=2,"Medium","High"))</f>
        <v>Low</v>
      </c>
      <c r="T6466" s="1" t="s">
        <v>49</v>
      </c>
    </row>
    <row r="6467" spans="1:20">
      <c r="A6467" s="1" t="s">
        <v>8882</v>
      </c>
      <c r="B6467" s="1">
        <v>26</v>
      </c>
      <c r="C6467" s="1" t="s">
        <v>51</v>
      </c>
      <c r="D6467" s="1" t="s">
        <v>44</v>
      </c>
      <c r="E6467" s="1" t="s">
        <v>23</v>
      </c>
      <c r="F6467" s="2">
        <v>44053</v>
      </c>
      <c r="G6467" s="1" t="s">
        <v>10377</v>
      </c>
      <c r="H6467" s="1" t="s">
        <v>17761</v>
      </c>
      <c r="I6467" s="1" t="s">
        <v>56</v>
      </c>
      <c r="J6467" s="3">
        <v>5184.07630354516</v>
      </c>
      <c r="K6467" s="1">
        <v>467</v>
      </c>
      <c r="L6467" s="1" t="s">
        <v>42</v>
      </c>
      <c r="M6467" s="2">
        <v>44071</v>
      </c>
      <c r="N6467" s="1" t="s">
        <v>38</v>
      </c>
      <c r="O6467" s="1">
        <f>M6467-F6467</f>
        <v>18</v>
      </c>
      <c r="P6467" s="1" t="str">
        <f>IF(B6467&lt;=17,"Teen",
IF(B6467&lt;=25,"Young Adult",
IF(B6467&lt;=35,"Adult",
IF(B6467&lt;=50,"Middle Age","Senior"))))</f>
        <v>Adult</v>
      </c>
      <c r="Q6467" s="3">
        <f>J6467/O6467</f>
        <v>288.00423908584224</v>
      </c>
      <c r="R6467" s="5">
        <f>IF(B6467&gt;60,1,0)
+ IF(O6467&gt;7,1,0)
+ IF(L6467="Emergency",1,0)
+ IF(T6467="Critical",1,0)</f>
        <v>2</v>
      </c>
      <c r="S6467" s="6" t="str">
        <f>IF(R6467&lt;=1,"Low",
IF(R6467=2,"Medium","High"))</f>
        <v>Medium</v>
      </c>
      <c r="T6467" s="1" t="s">
        <v>71</v>
      </c>
    </row>
    <row r="6468" spans="1:20">
      <c r="A6468" s="1" t="s">
        <v>17762</v>
      </c>
      <c r="B6468" s="1">
        <v>69</v>
      </c>
      <c r="C6468" s="1" t="s">
        <v>21</v>
      </c>
      <c r="D6468" s="1" t="s">
        <v>22</v>
      </c>
      <c r="E6468" s="1" t="s">
        <v>53</v>
      </c>
      <c r="F6468" s="2">
        <v>44053</v>
      </c>
      <c r="G6468" s="1" t="s">
        <v>1193</v>
      </c>
      <c r="H6468" s="1" t="s">
        <v>17763</v>
      </c>
      <c r="I6468" s="1" t="s">
        <v>60</v>
      </c>
      <c r="J6468" s="3">
        <v>27246.9355499304</v>
      </c>
      <c r="K6468" s="1">
        <v>446</v>
      </c>
      <c r="L6468" s="1" t="s">
        <v>27</v>
      </c>
      <c r="M6468" s="2">
        <v>44078</v>
      </c>
      <c r="N6468" s="1" t="s">
        <v>38</v>
      </c>
      <c r="O6468" s="1">
        <f>M6468-F6468</f>
        <v>25</v>
      </c>
      <c r="P6468" s="1" t="str">
        <f>IF(B6468&lt;=17,"Teen",
IF(B6468&lt;=25,"Young Adult",
IF(B6468&lt;=35,"Adult",
IF(B6468&lt;=50,"Middle Age","Senior"))))</f>
        <v>Senior</v>
      </c>
      <c r="Q6468" s="3">
        <f>J6468/O6468</f>
        <v>1089.8774219972161</v>
      </c>
      <c r="R6468" s="5">
        <f>IF(B6468&gt;60,1,0)
+ IF(O6468&gt;7,1,0)
+ IF(L6468="Emergency",1,0)
+ IF(T6468="Critical",1,0)</f>
        <v>2</v>
      </c>
      <c r="S6468" s="6" t="str">
        <f>IF(R6468&lt;=1,"Low",
IF(R6468=2,"Medium","High"))</f>
        <v>Medium</v>
      </c>
      <c r="T6468" s="1" t="s">
        <v>71</v>
      </c>
    </row>
    <row r="6469" spans="1:20">
      <c r="A6469" s="1" t="s">
        <v>17764</v>
      </c>
      <c r="B6469" s="1">
        <v>51</v>
      </c>
      <c r="C6469" s="1" t="s">
        <v>51</v>
      </c>
      <c r="D6469" s="1" t="s">
        <v>22</v>
      </c>
      <c r="E6469" s="1" t="s">
        <v>84</v>
      </c>
      <c r="F6469" s="2">
        <v>44053</v>
      </c>
      <c r="G6469" s="1" t="s">
        <v>17765</v>
      </c>
      <c r="H6469" s="1" t="s">
        <v>17766</v>
      </c>
      <c r="I6469" s="1" t="s">
        <v>65</v>
      </c>
      <c r="J6469" s="3">
        <v>34615.821162664703</v>
      </c>
      <c r="K6469" s="1">
        <v>362</v>
      </c>
      <c r="L6469" s="1" t="s">
        <v>42</v>
      </c>
      <c r="M6469" s="2">
        <v>44068</v>
      </c>
      <c r="N6469" s="1" t="s">
        <v>48</v>
      </c>
      <c r="O6469" s="1">
        <f>M6469-F6469</f>
        <v>15</v>
      </c>
      <c r="P6469" s="1" t="str">
        <f>IF(B6469&lt;=17,"Teen",
IF(B6469&lt;=25,"Young Adult",
IF(B6469&lt;=35,"Adult",
IF(B6469&lt;=50,"Middle Age","Senior"))))</f>
        <v>Senior</v>
      </c>
      <c r="Q6469" s="3">
        <f>J6469/O6469</f>
        <v>2307.7214108443136</v>
      </c>
      <c r="R6469" s="5">
        <f>IF(B6469&gt;60,1,0)
+ IF(O6469&gt;7,1,0)
+ IF(L6469="Emergency",1,0)
+ IF(T6469="Critical",1,0)</f>
        <v>2</v>
      </c>
      <c r="S6469" s="6" t="str">
        <f>IF(R6469&lt;=1,"Low",
IF(R6469=2,"Medium","High"))</f>
        <v>Medium</v>
      </c>
      <c r="T6469" s="1" t="s">
        <v>71</v>
      </c>
    </row>
    <row r="6470" spans="1:20">
      <c r="A6470" s="1" t="s">
        <v>17767</v>
      </c>
      <c r="B6470" s="1">
        <v>28</v>
      </c>
      <c r="C6470" s="1" t="s">
        <v>21</v>
      </c>
      <c r="D6470" s="1" t="s">
        <v>32</v>
      </c>
      <c r="E6470" s="1" t="s">
        <v>53</v>
      </c>
      <c r="F6470" s="2">
        <v>44053</v>
      </c>
      <c r="G6470" s="1" t="s">
        <v>17768</v>
      </c>
      <c r="H6470" s="1" t="s">
        <v>17769</v>
      </c>
      <c r="I6470" s="1" t="s">
        <v>26</v>
      </c>
      <c r="J6470" s="3">
        <v>2529.5048292482502</v>
      </c>
      <c r="K6470" s="1">
        <v>217</v>
      </c>
      <c r="L6470" s="1" t="s">
        <v>27</v>
      </c>
      <c r="M6470" s="2">
        <v>44056</v>
      </c>
      <c r="N6470" s="1" t="s">
        <v>38</v>
      </c>
      <c r="O6470" s="1">
        <f>M6470-F6470</f>
        <v>3</v>
      </c>
      <c r="P6470" s="1" t="str">
        <f>IF(B6470&lt;=17,"Teen",
IF(B6470&lt;=25,"Young Adult",
IF(B6470&lt;=35,"Adult",
IF(B6470&lt;=50,"Middle Age","Senior"))))</f>
        <v>Adult</v>
      </c>
      <c r="Q6470" s="3">
        <f>J6470/O6470</f>
        <v>843.16827641608336</v>
      </c>
      <c r="R6470" s="5">
        <f>IF(B6470&gt;60,1,0)
+ IF(O6470&gt;7,1,0)
+ IF(L6470="Emergency",1,0)
+ IF(T6470="Critical",1,0)</f>
        <v>0</v>
      </c>
      <c r="S6470" s="6" t="str">
        <f>IF(R6470&lt;=1,"Low",
IF(R6470=2,"Medium","High"))</f>
        <v>Low</v>
      </c>
      <c r="T6470" s="1" t="s">
        <v>49</v>
      </c>
    </row>
    <row r="6471" spans="1:20">
      <c r="A6471" s="1" t="s">
        <v>17770</v>
      </c>
      <c r="B6471" s="1">
        <v>35</v>
      </c>
      <c r="C6471" s="1" t="s">
        <v>51</v>
      </c>
      <c r="D6471" s="1" t="s">
        <v>52</v>
      </c>
      <c r="E6471" s="1" t="s">
        <v>33</v>
      </c>
      <c r="F6471" s="2">
        <v>44053</v>
      </c>
      <c r="G6471" s="1" t="s">
        <v>17771</v>
      </c>
      <c r="H6471" s="1" t="s">
        <v>17772</v>
      </c>
      <c r="I6471" s="1" t="s">
        <v>36</v>
      </c>
      <c r="J6471" s="3">
        <v>33009.328178959702</v>
      </c>
      <c r="K6471" s="1">
        <v>111</v>
      </c>
      <c r="L6471" s="1" t="s">
        <v>42</v>
      </c>
      <c r="M6471" s="2">
        <v>44081</v>
      </c>
      <c r="N6471" s="1" t="s">
        <v>28</v>
      </c>
      <c r="O6471" s="1">
        <f>M6471-F6471</f>
        <v>28</v>
      </c>
      <c r="P6471" s="1" t="str">
        <f>IF(B6471&lt;=17,"Teen",
IF(B6471&lt;=25,"Young Adult",
IF(B6471&lt;=35,"Adult",
IF(B6471&lt;=50,"Middle Age","Senior"))))</f>
        <v>Adult</v>
      </c>
      <c r="Q6471" s="3">
        <f>J6471/O6471</f>
        <v>1178.9045778199893</v>
      </c>
      <c r="R6471" s="5">
        <f>IF(B6471&gt;60,1,0)
+ IF(O6471&gt;7,1,0)
+ IF(L6471="Emergency",1,0)
+ IF(T6471="Critical",1,0)</f>
        <v>2</v>
      </c>
      <c r="S6471" s="6" t="str">
        <f>IF(R6471&lt;=1,"Low",
IF(R6471=2,"Medium","High"))</f>
        <v>Medium</v>
      </c>
      <c r="T6471" s="1" t="s">
        <v>71</v>
      </c>
    </row>
    <row r="6472" spans="1:20">
      <c r="A6472" s="1" t="s">
        <v>6201</v>
      </c>
      <c r="B6472" s="1">
        <v>21</v>
      </c>
      <c r="C6472" s="1" t="s">
        <v>51</v>
      </c>
      <c r="D6472" s="1" t="s">
        <v>91</v>
      </c>
      <c r="E6472" s="1" t="s">
        <v>53</v>
      </c>
      <c r="F6472" s="2">
        <v>44053</v>
      </c>
      <c r="G6472" s="1" t="s">
        <v>17773</v>
      </c>
      <c r="H6472" s="1" t="s">
        <v>17774</v>
      </c>
      <c r="I6472" s="1" t="s">
        <v>60</v>
      </c>
      <c r="J6472" s="3">
        <v>46251.859386623597</v>
      </c>
      <c r="K6472" s="1">
        <v>308</v>
      </c>
      <c r="L6472" s="1" t="s">
        <v>27</v>
      </c>
      <c r="M6472" s="2">
        <v>44071</v>
      </c>
      <c r="N6472" s="1" t="s">
        <v>48</v>
      </c>
      <c r="O6472" s="1">
        <f>M6472-F6472</f>
        <v>18</v>
      </c>
      <c r="P6472" s="1" t="str">
        <f>IF(B6472&lt;=17,"Teen",
IF(B6472&lt;=25,"Young Adult",
IF(B6472&lt;=35,"Adult",
IF(B6472&lt;=50,"Middle Age","Senior"))))</f>
        <v>Young Adult</v>
      </c>
      <c r="Q6472" s="3">
        <f>J6472/O6472</f>
        <v>2569.547743701311</v>
      </c>
      <c r="R6472" s="5">
        <f>IF(B6472&gt;60,1,0)
+ IF(O6472&gt;7,1,0)
+ IF(L6472="Emergency",1,0)
+ IF(T6472="Critical",1,0)</f>
        <v>1</v>
      </c>
      <c r="S6472" s="6" t="str">
        <f>IF(R6472&lt;=1,"Low",
IF(R6472=2,"Medium","High"))</f>
        <v>Low</v>
      </c>
      <c r="T6472" s="1" t="s">
        <v>49</v>
      </c>
    </row>
    <row r="6473" spans="1:20">
      <c r="A6473" s="1" t="s">
        <v>17775</v>
      </c>
      <c r="B6473" s="1">
        <v>33</v>
      </c>
      <c r="C6473" s="1" t="s">
        <v>51</v>
      </c>
      <c r="D6473" s="1" t="s">
        <v>73</v>
      </c>
      <c r="E6473" s="1" t="s">
        <v>45</v>
      </c>
      <c r="F6473" s="2">
        <v>44053</v>
      </c>
      <c r="G6473" s="1" t="s">
        <v>10088</v>
      </c>
      <c r="H6473" s="1" t="s">
        <v>2361</v>
      </c>
      <c r="I6473" s="1" t="s">
        <v>60</v>
      </c>
      <c r="J6473" s="3">
        <v>38145.157194314699</v>
      </c>
      <c r="K6473" s="1">
        <v>193</v>
      </c>
      <c r="L6473" s="1" t="s">
        <v>37</v>
      </c>
      <c r="M6473" s="2">
        <v>44069</v>
      </c>
      <c r="N6473" s="1" t="s">
        <v>97</v>
      </c>
      <c r="O6473" s="1">
        <f>M6473-F6473</f>
        <v>16</v>
      </c>
      <c r="P6473" s="1" t="str">
        <f>IF(B6473&lt;=17,"Teen",
IF(B6473&lt;=25,"Young Adult",
IF(B6473&lt;=35,"Adult",
IF(B6473&lt;=50,"Middle Age","Senior"))))</f>
        <v>Adult</v>
      </c>
      <c r="Q6473" s="3">
        <f>J6473/O6473</f>
        <v>2384.0723246446687</v>
      </c>
      <c r="R6473" s="5">
        <f>IF(B6473&gt;60,1,0)
+ IF(O6473&gt;7,1,0)
+ IF(L6473="Emergency",1,0)
+ IF(T6473="Critical",1,0)</f>
        <v>1</v>
      </c>
      <c r="S6473" s="6" t="str">
        <f>IF(R6473&lt;=1,"Low",
IF(R6473=2,"Medium","High"))</f>
        <v>Low</v>
      </c>
      <c r="T6473" s="1" t="s">
        <v>29</v>
      </c>
    </row>
    <row r="6474" spans="1:20">
      <c r="A6474" s="1" t="s">
        <v>17776</v>
      </c>
      <c r="B6474" s="1">
        <v>78</v>
      </c>
      <c r="C6474" s="1" t="s">
        <v>51</v>
      </c>
      <c r="D6474" s="1" t="s">
        <v>68</v>
      </c>
      <c r="E6474" s="1" t="s">
        <v>23</v>
      </c>
      <c r="F6474" s="2">
        <v>44053</v>
      </c>
      <c r="G6474" s="1" t="s">
        <v>2825</v>
      </c>
      <c r="H6474" s="1" t="s">
        <v>17777</v>
      </c>
      <c r="I6474" s="1" t="s">
        <v>65</v>
      </c>
      <c r="J6474" s="3">
        <v>7967.5651010819402</v>
      </c>
      <c r="K6474" s="1">
        <v>150</v>
      </c>
      <c r="L6474" s="1" t="s">
        <v>42</v>
      </c>
      <c r="M6474" s="2">
        <v>44078</v>
      </c>
      <c r="N6474" s="1" t="s">
        <v>38</v>
      </c>
      <c r="O6474" s="1">
        <f>M6474-F6474</f>
        <v>25</v>
      </c>
      <c r="P6474" s="1" t="str">
        <f>IF(B6474&lt;=17,"Teen",
IF(B6474&lt;=25,"Young Adult",
IF(B6474&lt;=35,"Adult",
IF(B6474&lt;=50,"Middle Age","Senior"))))</f>
        <v>Senior</v>
      </c>
      <c r="Q6474" s="3">
        <f>J6474/O6474</f>
        <v>318.70260404327763</v>
      </c>
      <c r="R6474" s="5">
        <f>IF(B6474&gt;60,1,0)
+ IF(O6474&gt;7,1,0)
+ IF(L6474="Emergency",1,0)
+ IF(T6474="Critical",1,0)</f>
        <v>3</v>
      </c>
      <c r="S6474" s="6" t="str">
        <f>IF(R6474&lt;=1,"Low",
IF(R6474=2,"Medium","High"))</f>
        <v>High</v>
      </c>
      <c r="T6474" s="1" t="s">
        <v>49</v>
      </c>
    </row>
    <row r="6475" spans="1:20">
      <c r="A6475" s="1" t="s">
        <v>17778</v>
      </c>
      <c r="B6475" s="1">
        <v>44</v>
      </c>
      <c r="C6475" s="1" t="s">
        <v>51</v>
      </c>
      <c r="D6475" s="1" t="s">
        <v>62</v>
      </c>
      <c r="E6475" s="1" t="s">
        <v>53</v>
      </c>
      <c r="F6475" s="2">
        <v>44053</v>
      </c>
      <c r="G6475" s="1" t="s">
        <v>17779</v>
      </c>
      <c r="H6475" s="1" t="s">
        <v>12512</v>
      </c>
      <c r="I6475" s="1" t="s">
        <v>65</v>
      </c>
      <c r="J6475" s="3">
        <v>41080.777197811702</v>
      </c>
      <c r="K6475" s="1">
        <v>303</v>
      </c>
      <c r="L6475" s="1" t="s">
        <v>42</v>
      </c>
      <c r="M6475" s="2">
        <v>44067</v>
      </c>
      <c r="N6475" s="1" t="s">
        <v>38</v>
      </c>
      <c r="O6475" s="1">
        <f>M6475-F6475</f>
        <v>14</v>
      </c>
      <c r="P6475" s="1" t="str">
        <f>IF(B6475&lt;=17,"Teen",
IF(B6475&lt;=25,"Young Adult",
IF(B6475&lt;=35,"Adult",
IF(B6475&lt;=50,"Middle Age","Senior"))))</f>
        <v>Middle Age</v>
      </c>
      <c r="Q6475" s="3">
        <f>J6475/O6475</f>
        <v>2934.3412284151213</v>
      </c>
      <c r="R6475" s="5">
        <f>IF(B6475&gt;60,1,0)
+ IF(O6475&gt;7,1,0)
+ IF(L6475="Emergency",1,0)
+ IF(T6475="Critical",1,0)</f>
        <v>2</v>
      </c>
      <c r="S6475" s="6" t="str">
        <f>IF(R6475&lt;=1,"Low",
IF(R6475=2,"Medium","High"))</f>
        <v>Medium</v>
      </c>
      <c r="T6475" s="1" t="s">
        <v>29</v>
      </c>
    </row>
    <row r="6476" spans="1:20">
      <c r="A6476" s="1" t="s">
        <v>17780</v>
      </c>
      <c r="B6476" s="1">
        <v>58</v>
      </c>
      <c r="C6476" s="1" t="s">
        <v>21</v>
      </c>
      <c r="D6476" s="1" t="s">
        <v>32</v>
      </c>
      <c r="E6476" s="1" t="s">
        <v>53</v>
      </c>
      <c r="F6476" s="2">
        <v>44053</v>
      </c>
      <c r="G6476" s="1" t="s">
        <v>17781</v>
      </c>
      <c r="H6476" s="1" t="s">
        <v>17782</v>
      </c>
      <c r="I6476" s="1" t="s">
        <v>36</v>
      </c>
      <c r="J6476" s="3">
        <v>17683.872010708601</v>
      </c>
      <c r="K6476" s="1">
        <v>158</v>
      </c>
      <c r="L6476" s="1" t="s">
        <v>27</v>
      </c>
      <c r="M6476" s="2">
        <v>44059</v>
      </c>
      <c r="N6476" s="1" t="s">
        <v>97</v>
      </c>
      <c r="O6476" s="1">
        <f>M6476-F6476</f>
        <v>6</v>
      </c>
      <c r="P6476" s="1" t="str">
        <f>IF(B6476&lt;=17,"Teen",
IF(B6476&lt;=25,"Young Adult",
IF(B6476&lt;=35,"Adult",
IF(B6476&lt;=50,"Middle Age","Senior"))))</f>
        <v>Senior</v>
      </c>
      <c r="Q6476" s="3">
        <f>J6476/O6476</f>
        <v>2947.3120017847668</v>
      </c>
      <c r="R6476" s="5">
        <f>IF(B6476&gt;60,1,0)
+ IF(O6476&gt;7,1,0)
+ IF(L6476="Emergency",1,0)
+ IF(T6476="Critical",1,0)</f>
        <v>0</v>
      </c>
      <c r="S6476" s="6" t="str">
        <f>IF(R6476&lt;=1,"Low",
IF(R6476=2,"Medium","High"))</f>
        <v>Low</v>
      </c>
      <c r="T6476" s="1" t="s">
        <v>29</v>
      </c>
    </row>
    <row r="6477" spans="1:20">
      <c r="A6477" s="1" t="s">
        <v>17783</v>
      </c>
      <c r="B6477" s="1">
        <v>47</v>
      </c>
      <c r="C6477" s="1" t="s">
        <v>51</v>
      </c>
      <c r="D6477" s="1" t="s">
        <v>62</v>
      </c>
      <c r="E6477" s="1" t="s">
        <v>45</v>
      </c>
      <c r="F6477" s="2">
        <v>44053</v>
      </c>
      <c r="G6477" s="1" t="s">
        <v>17784</v>
      </c>
      <c r="H6477" s="1" t="s">
        <v>17785</v>
      </c>
      <c r="I6477" s="1" t="s">
        <v>56</v>
      </c>
      <c r="J6477" s="3">
        <v>20926.538191285199</v>
      </c>
      <c r="K6477" s="1">
        <v>137</v>
      </c>
      <c r="L6477" s="1" t="s">
        <v>27</v>
      </c>
      <c r="M6477" s="2">
        <v>44063</v>
      </c>
      <c r="N6477" s="1" t="s">
        <v>66</v>
      </c>
      <c r="O6477" s="1">
        <f>M6477-F6477</f>
        <v>10</v>
      </c>
      <c r="P6477" s="1" t="str">
        <f>IF(B6477&lt;=17,"Teen",
IF(B6477&lt;=25,"Young Adult",
IF(B6477&lt;=35,"Adult",
IF(B6477&lt;=50,"Middle Age","Senior"))))</f>
        <v>Middle Age</v>
      </c>
      <c r="Q6477" s="3">
        <f>J6477/O6477</f>
        <v>2092.6538191285199</v>
      </c>
      <c r="R6477" s="5">
        <f>IF(B6477&gt;60,1,0)
+ IF(O6477&gt;7,1,0)
+ IF(L6477="Emergency",1,0)
+ IF(T6477="Critical",1,0)</f>
        <v>1</v>
      </c>
      <c r="S6477" s="6" t="str">
        <f>IF(R6477&lt;=1,"Low",
IF(R6477=2,"Medium","High"))</f>
        <v>Low</v>
      </c>
      <c r="T6477" s="1" t="s">
        <v>49</v>
      </c>
    </row>
    <row r="6478" spans="1:20">
      <c r="A6478" s="1" t="s">
        <v>17786</v>
      </c>
      <c r="B6478" s="1">
        <v>56</v>
      </c>
      <c r="C6478" s="1" t="s">
        <v>21</v>
      </c>
      <c r="D6478" s="1" t="s">
        <v>91</v>
      </c>
      <c r="E6478" s="1" t="s">
        <v>53</v>
      </c>
      <c r="F6478" s="2">
        <v>44053</v>
      </c>
      <c r="G6478" s="1" t="s">
        <v>17787</v>
      </c>
      <c r="H6478" s="1" t="s">
        <v>4954</v>
      </c>
      <c r="I6478" s="1" t="s">
        <v>56</v>
      </c>
      <c r="J6478" s="3">
        <v>6699.1781059485702</v>
      </c>
      <c r="K6478" s="1">
        <v>172</v>
      </c>
      <c r="L6478" s="1" t="s">
        <v>37</v>
      </c>
      <c r="M6478" s="2">
        <v>44057</v>
      </c>
      <c r="N6478" s="1" t="s">
        <v>66</v>
      </c>
      <c r="O6478" s="1">
        <f>M6478-F6478</f>
        <v>4</v>
      </c>
      <c r="P6478" s="1" t="str">
        <f>IF(B6478&lt;=17,"Teen",
IF(B6478&lt;=25,"Young Adult",
IF(B6478&lt;=35,"Adult",
IF(B6478&lt;=50,"Middle Age","Senior"))))</f>
        <v>Senior</v>
      </c>
      <c r="Q6478" s="3">
        <f>J6478/O6478</f>
        <v>1674.7945264871425</v>
      </c>
      <c r="R6478" s="5">
        <f>IF(B6478&gt;60,1,0)
+ IF(O6478&gt;7,1,0)
+ IF(L6478="Emergency",1,0)
+ IF(T6478="Critical",1,0)</f>
        <v>0</v>
      </c>
      <c r="S6478" s="6" t="str">
        <f>IF(R6478&lt;=1,"Low",
IF(R6478=2,"Medium","High"))</f>
        <v>Low</v>
      </c>
      <c r="T6478" s="1" t="s">
        <v>29</v>
      </c>
    </row>
    <row r="6479" spans="1:20">
      <c r="A6479" s="1" t="s">
        <v>7818</v>
      </c>
      <c r="B6479" s="1">
        <v>81</v>
      </c>
      <c r="C6479" s="1" t="s">
        <v>21</v>
      </c>
      <c r="D6479" s="1" t="s">
        <v>62</v>
      </c>
      <c r="E6479" s="1" t="s">
        <v>53</v>
      </c>
      <c r="F6479" s="2">
        <v>44052</v>
      </c>
      <c r="G6479" s="1" t="s">
        <v>17788</v>
      </c>
      <c r="H6479" s="1" t="s">
        <v>124</v>
      </c>
      <c r="I6479" s="1" t="s">
        <v>26</v>
      </c>
      <c r="J6479" s="3">
        <v>16011.956739589299</v>
      </c>
      <c r="K6479" s="1">
        <v>253</v>
      </c>
      <c r="L6479" s="1" t="s">
        <v>42</v>
      </c>
      <c r="M6479" s="2">
        <v>44066</v>
      </c>
      <c r="N6479" s="1" t="s">
        <v>48</v>
      </c>
      <c r="O6479" s="1">
        <f>M6479-F6479</f>
        <v>14</v>
      </c>
      <c r="P6479" s="1" t="str">
        <f>IF(B6479&lt;=17,"Teen",
IF(B6479&lt;=25,"Young Adult",
IF(B6479&lt;=35,"Adult",
IF(B6479&lt;=50,"Middle Age","Senior"))))</f>
        <v>Senior</v>
      </c>
      <c r="Q6479" s="3">
        <f>J6479/O6479</f>
        <v>1143.7111956849499</v>
      </c>
      <c r="R6479" s="5">
        <f>IF(B6479&gt;60,1,0)
+ IF(O6479&gt;7,1,0)
+ IF(L6479="Emergency",1,0)
+ IF(T6479="Critical",1,0)</f>
        <v>3</v>
      </c>
      <c r="S6479" s="6" t="str">
        <f>IF(R6479&lt;=1,"Low",
IF(R6479=2,"Medium","High"))</f>
        <v>High</v>
      </c>
      <c r="T6479" s="1" t="s">
        <v>49</v>
      </c>
    </row>
    <row r="6480" spans="1:20">
      <c r="A6480" s="1" t="s">
        <v>17789</v>
      </c>
      <c r="B6480" s="1">
        <v>24</v>
      </c>
      <c r="C6480" s="1" t="s">
        <v>51</v>
      </c>
      <c r="D6480" s="1" t="s">
        <v>44</v>
      </c>
      <c r="E6480" s="1" t="s">
        <v>84</v>
      </c>
      <c r="F6480" s="2">
        <v>44052</v>
      </c>
      <c r="G6480" s="1" t="s">
        <v>17790</v>
      </c>
      <c r="H6480" s="1" t="s">
        <v>17791</v>
      </c>
      <c r="I6480" s="1" t="s">
        <v>26</v>
      </c>
      <c r="J6480" s="3">
        <v>35316.192399242304</v>
      </c>
      <c r="K6480" s="1">
        <v>498</v>
      </c>
      <c r="L6480" s="1" t="s">
        <v>42</v>
      </c>
      <c r="M6480" s="2">
        <v>44061</v>
      </c>
      <c r="N6480" s="1" t="s">
        <v>28</v>
      </c>
      <c r="O6480" s="1">
        <f>M6480-F6480</f>
        <v>9</v>
      </c>
      <c r="P6480" s="1" t="str">
        <f>IF(B6480&lt;=17,"Teen",
IF(B6480&lt;=25,"Young Adult",
IF(B6480&lt;=35,"Adult",
IF(B6480&lt;=50,"Middle Age","Senior"))))</f>
        <v>Young Adult</v>
      </c>
      <c r="Q6480" s="3">
        <f>J6480/O6480</f>
        <v>3924.0213776935893</v>
      </c>
      <c r="R6480" s="5">
        <f>IF(B6480&gt;60,1,0)
+ IF(O6480&gt;7,1,0)
+ IF(L6480="Emergency",1,0)
+ IF(T6480="Critical",1,0)</f>
        <v>2</v>
      </c>
      <c r="S6480" s="6" t="str">
        <f>IF(R6480&lt;=1,"Low",
IF(R6480=2,"Medium","High"))</f>
        <v>Medium</v>
      </c>
      <c r="T6480" s="1" t="s">
        <v>49</v>
      </c>
    </row>
    <row r="6481" spans="1:20">
      <c r="A6481" s="1" t="s">
        <v>17792</v>
      </c>
      <c r="B6481" s="1">
        <v>33</v>
      </c>
      <c r="C6481" s="1" t="s">
        <v>51</v>
      </c>
      <c r="D6481" s="1" t="s">
        <v>32</v>
      </c>
      <c r="E6481" s="1" t="s">
        <v>45</v>
      </c>
      <c r="F6481" s="2">
        <v>44052</v>
      </c>
      <c r="G6481" s="1" t="s">
        <v>17793</v>
      </c>
      <c r="H6481" s="1" t="s">
        <v>17794</v>
      </c>
      <c r="I6481" s="1" t="s">
        <v>56</v>
      </c>
      <c r="J6481" s="3">
        <v>47827.560243011903</v>
      </c>
      <c r="K6481" s="1">
        <v>429</v>
      </c>
      <c r="L6481" s="1" t="s">
        <v>42</v>
      </c>
      <c r="M6481" s="2">
        <v>44058</v>
      </c>
      <c r="N6481" s="1" t="s">
        <v>97</v>
      </c>
      <c r="O6481" s="1">
        <f>M6481-F6481</f>
        <v>6</v>
      </c>
      <c r="P6481" s="1" t="str">
        <f>IF(B6481&lt;=17,"Teen",
IF(B6481&lt;=25,"Young Adult",
IF(B6481&lt;=35,"Adult",
IF(B6481&lt;=50,"Middle Age","Senior"))))</f>
        <v>Adult</v>
      </c>
      <c r="Q6481" s="3">
        <f>J6481/O6481</f>
        <v>7971.2600405019839</v>
      </c>
      <c r="R6481" s="5">
        <f>IF(B6481&gt;60,1,0)
+ IF(O6481&gt;7,1,0)
+ IF(L6481="Emergency",1,0)
+ IF(T6481="Critical",1,0)</f>
        <v>1</v>
      </c>
      <c r="S6481" s="6" t="str">
        <f>IF(R6481&lt;=1,"Low",
IF(R6481=2,"Medium","High"))</f>
        <v>Low</v>
      </c>
      <c r="T6481" s="1" t="s">
        <v>49</v>
      </c>
    </row>
    <row r="6482" spans="1:20">
      <c r="A6482" s="1" t="s">
        <v>17795</v>
      </c>
      <c r="B6482" s="1">
        <v>73</v>
      </c>
      <c r="C6482" s="1" t="s">
        <v>21</v>
      </c>
      <c r="D6482" s="1" t="s">
        <v>22</v>
      </c>
      <c r="E6482" s="1" t="s">
        <v>23</v>
      </c>
      <c r="F6482" s="2">
        <v>44052</v>
      </c>
      <c r="G6482" s="1" t="s">
        <v>17796</v>
      </c>
      <c r="H6482" s="1" t="s">
        <v>8164</v>
      </c>
      <c r="I6482" s="1" t="s">
        <v>36</v>
      </c>
      <c r="J6482" s="3">
        <v>34412.568464602104</v>
      </c>
      <c r="K6482" s="1">
        <v>491</v>
      </c>
      <c r="L6482" s="1" t="s">
        <v>37</v>
      </c>
      <c r="M6482" s="2">
        <v>44061</v>
      </c>
      <c r="N6482" s="1" t="s">
        <v>66</v>
      </c>
      <c r="O6482" s="1">
        <f>M6482-F6482</f>
        <v>9</v>
      </c>
      <c r="P6482" s="1" t="str">
        <f>IF(B6482&lt;=17,"Teen",
IF(B6482&lt;=25,"Young Adult",
IF(B6482&lt;=35,"Adult",
IF(B6482&lt;=50,"Middle Age","Senior"))))</f>
        <v>Senior</v>
      </c>
      <c r="Q6482" s="3">
        <f>J6482/O6482</f>
        <v>3823.6187182891226</v>
      </c>
      <c r="R6482" s="5">
        <f>IF(B6482&gt;60,1,0)
+ IF(O6482&gt;7,1,0)
+ IF(L6482="Emergency",1,0)
+ IF(T6482="Critical",1,0)</f>
        <v>2</v>
      </c>
      <c r="S6482" s="6" t="str">
        <f>IF(R6482&lt;=1,"Low",
IF(R6482=2,"Medium","High"))</f>
        <v>Medium</v>
      </c>
      <c r="T6482" s="1" t="s">
        <v>71</v>
      </c>
    </row>
    <row r="6483" spans="1:20">
      <c r="A6483" s="1" t="s">
        <v>17797</v>
      </c>
      <c r="B6483" s="1">
        <v>60</v>
      </c>
      <c r="C6483" s="1" t="s">
        <v>51</v>
      </c>
      <c r="D6483" s="1" t="s">
        <v>68</v>
      </c>
      <c r="E6483" s="1" t="s">
        <v>23</v>
      </c>
      <c r="F6483" s="2">
        <v>44051</v>
      </c>
      <c r="G6483" s="1" t="s">
        <v>17798</v>
      </c>
      <c r="H6483" s="1" t="s">
        <v>17799</v>
      </c>
      <c r="I6483" s="1" t="s">
        <v>65</v>
      </c>
      <c r="J6483" s="3">
        <v>44423.095535829903</v>
      </c>
      <c r="K6483" s="1">
        <v>301</v>
      </c>
      <c r="L6483" s="1" t="s">
        <v>27</v>
      </c>
      <c r="M6483" s="2">
        <v>44072</v>
      </c>
      <c r="N6483" s="1" t="s">
        <v>66</v>
      </c>
      <c r="O6483" s="1">
        <f>M6483-F6483</f>
        <v>21</v>
      </c>
      <c r="P6483" s="1" t="str">
        <f>IF(B6483&lt;=17,"Teen",
IF(B6483&lt;=25,"Young Adult",
IF(B6483&lt;=35,"Adult",
IF(B6483&lt;=50,"Middle Age","Senior"))))</f>
        <v>Senior</v>
      </c>
      <c r="Q6483" s="3">
        <f>J6483/O6483</f>
        <v>2115.385501706186</v>
      </c>
      <c r="R6483" s="5">
        <f>IF(B6483&gt;60,1,0)
+ IF(O6483&gt;7,1,0)
+ IF(L6483="Emergency",1,0)
+ IF(T6483="Critical",1,0)</f>
        <v>1</v>
      </c>
      <c r="S6483" s="6" t="str">
        <f>IF(R6483&lt;=1,"Low",
IF(R6483=2,"Medium","High"))</f>
        <v>Low</v>
      </c>
      <c r="T6483" s="1" t="s">
        <v>71</v>
      </c>
    </row>
    <row r="6484" spans="1:20">
      <c r="A6484" s="1" t="s">
        <v>17800</v>
      </c>
      <c r="B6484" s="1">
        <v>30</v>
      </c>
      <c r="C6484" s="1" t="s">
        <v>51</v>
      </c>
      <c r="D6484" s="1" t="s">
        <v>22</v>
      </c>
      <c r="E6484" s="1" t="s">
        <v>45</v>
      </c>
      <c r="F6484" s="2">
        <v>44051</v>
      </c>
      <c r="G6484" s="1" t="s">
        <v>17801</v>
      </c>
      <c r="H6484" s="1" t="s">
        <v>17802</v>
      </c>
      <c r="I6484" s="1" t="s">
        <v>56</v>
      </c>
      <c r="J6484" s="3">
        <v>3680.6848703846999</v>
      </c>
      <c r="K6484" s="1">
        <v>252</v>
      </c>
      <c r="L6484" s="1" t="s">
        <v>27</v>
      </c>
      <c r="M6484" s="2">
        <v>44065</v>
      </c>
      <c r="N6484" s="1" t="s">
        <v>28</v>
      </c>
      <c r="O6484" s="1">
        <f>M6484-F6484</f>
        <v>14</v>
      </c>
      <c r="P6484" s="1" t="str">
        <f>IF(B6484&lt;=17,"Teen",
IF(B6484&lt;=25,"Young Adult",
IF(B6484&lt;=35,"Adult",
IF(B6484&lt;=50,"Middle Age","Senior"))))</f>
        <v>Adult</v>
      </c>
      <c r="Q6484" s="3">
        <f>J6484/O6484</f>
        <v>262.9060621703357</v>
      </c>
      <c r="R6484" s="5">
        <f>IF(B6484&gt;60,1,0)
+ IF(O6484&gt;7,1,0)
+ IF(L6484="Emergency",1,0)
+ IF(T6484="Critical",1,0)</f>
        <v>1</v>
      </c>
      <c r="S6484" s="6" t="str">
        <f>IF(R6484&lt;=1,"Low",
IF(R6484=2,"Medium","High"))</f>
        <v>Low</v>
      </c>
      <c r="T6484" s="1" t="s">
        <v>71</v>
      </c>
    </row>
    <row r="6485" spans="1:20">
      <c r="A6485" s="1" t="s">
        <v>17803</v>
      </c>
      <c r="B6485" s="1">
        <v>40</v>
      </c>
      <c r="C6485" s="1" t="s">
        <v>51</v>
      </c>
      <c r="D6485" s="1" t="s">
        <v>52</v>
      </c>
      <c r="E6485" s="1" t="s">
        <v>84</v>
      </c>
      <c r="F6485" s="2">
        <v>44051</v>
      </c>
      <c r="G6485" s="1" t="s">
        <v>17804</v>
      </c>
      <c r="H6485" s="1" t="s">
        <v>17805</v>
      </c>
      <c r="I6485" s="1" t="s">
        <v>36</v>
      </c>
      <c r="J6485" s="3">
        <v>48015.68909005</v>
      </c>
      <c r="K6485" s="1">
        <v>437</v>
      </c>
      <c r="L6485" s="1" t="s">
        <v>27</v>
      </c>
      <c r="M6485" s="2">
        <v>44070</v>
      </c>
      <c r="N6485" s="1" t="s">
        <v>97</v>
      </c>
      <c r="O6485" s="1">
        <f>M6485-F6485</f>
        <v>19</v>
      </c>
      <c r="P6485" s="1" t="str">
        <f>IF(B6485&lt;=17,"Teen",
IF(B6485&lt;=25,"Young Adult",
IF(B6485&lt;=35,"Adult",
IF(B6485&lt;=50,"Middle Age","Senior"))))</f>
        <v>Middle Age</v>
      </c>
      <c r="Q6485" s="3">
        <f>J6485/O6485</f>
        <v>2527.1415310552634</v>
      </c>
      <c r="R6485" s="5">
        <f>IF(B6485&gt;60,1,0)
+ IF(O6485&gt;7,1,0)
+ IF(L6485="Emergency",1,0)
+ IF(T6485="Critical",1,0)</f>
        <v>1</v>
      </c>
      <c r="S6485" s="6" t="str">
        <f>IF(R6485&lt;=1,"Low",
IF(R6485=2,"Medium","High"))</f>
        <v>Low</v>
      </c>
      <c r="T6485" s="1" t="s">
        <v>29</v>
      </c>
    </row>
    <row r="6486" spans="1:20">
      <c r="A6486" s="1" t="s">
        <v>17806</v>
      </c>
      <c r="B6486" s="1">
        <v>71</v>
      </c>
      <c r="C6486" s="1" t="s">
        <v>51</v>
      </c>
      <c r="D6486" s="1" t="s">
        <v>52</v>
      </c>
      <c r="E6486" s="1" t="s">
        <v>84</v>
      </c>
      <c r="F6486" s="2">
        <v>44051</v>
      </c>
      <c r="G6486" s="1" t="s">
        <v>17807</v>
      </c>
      <c r="H6486" s="1" t="s">
        <v>17808</v>
      </c>
      <c r="I6486" s="1" t="s">
        <v>36</v>
      </c>
      <c r="J6486" s="3">
        <v>32544.2484207489</v>
      </c>
      <c r="K6486" s="1">
        <v>448</v>
      </c>
      <c r="L6486" s="1" t="s">
        <v>27</v>
      </c>
      <c r="M6486" s="2">
        <v>44072</v>
      </c>
      <c r="N6486" s="1" t="s">
        <v>28</v>
      </c>
      <c r="O6486" s="1">
        <f>M6486-F6486</f>
        <v>21</v>
      </c>
      <c r="P6486" s="1" t="str">
        <f>IF(B6486&lt;=17,"Teen",
IF(B6486&lt;=25,"Young Adult",
IF(B6486&lt;=35,"Adult",
IF(B6486&lt;=50,"Middle Age","Senior"))))</f>
        <v>Senior</v>
      </c>
      <c r="Q6486" s="3">
        <f>J6486/O6486</f>
        <v>1549.7261152737572</v>
      </c>
      <c r="R6486" s="5">
        <f>IF(B6486&gt;60,1,0)
+ IF(O6486&gt;7,1,0)
+ IF(L6486="Emergency",1,0)
+ IF(T6486="Critical",1,0)</f>
        <v>2</v>
      </c>
      <c r="S6486" s="6" t="str">
        <f>IF(R6486&lt;=1,"Low",
IF(R6486=2,"Medium","High"))</f>
        <v>Medium</v>
      </c>
      <c r="T6486" s="1" t="s">
        <v>71</v>
      </c>
    </row>
    <row r="6487" spans="1:20">
      <c r="A6487" s="1" t="s">
        <v>17809</v>
      </c>
      <c r="B6487" s="1">
        <v>29</v>
      </c>
      <c r="C6487" s="1" t="s">
        <v>51</v>
      </c>
      <c r="D6487" s="1" t="s">
        <v>62</v>
      </c>
      <c r="E6487" s="1" t="s">
        <v>74</v>
      </c>
      <c r="F6487" s="2">
        <v>44050</v>
      </c>
      <c r="G6487" s="1" t="s">
        <v>17483</v>
      </c>
      <c r="H6487" s="1" t="s">
        <v>17810</v>
      </c>
      <c r="I6487" s="1" t="s">
        <v>36</v>
      </c>
      <c r="J6487" s="3">
        <v>37867.019332053897</v>
      </c>
      <c r="K6487" s="1">
        <v>445</v>
      </c>
      <c r="L6487" s="1" t="s">
        <v>42</v>
      </c>
      <c r="M6487" s="2">
        <v>44071</v>
      </c>
      <c r="N6487" s="1" t="s">
        <v>28</v>
      </c>
      <c r="O6487" s="1">
        <f>M6487-F6487</f>
        <v>21</v>
      </c>
      <c r="P6487" s="1" t="str">
        <f>IF(B6487&lt;=17,"Teen",
IF(B6487&lt;=25,"Young Adult",
IF(B6487&lt;=35,"Adult",
IF(B6487&lt;=50,"Middle Age","Senior"))))</f>
        <v>Adult</v>
      </c>
      <c r="Q6487" s="3">
        <f>J6487/O6487</f>
        <v>1803.1913967644712</v>
      </c>
      <c r="R6487" s="5">
        <f>IF(B6487&gt;60,1,0)
+ IF(O6487&gt;7,1,0)
+ IF(L6487="Emergency",1,0)
+ IF(T6487="Critical",1,0)</f>
        <v>2</v>
      </c>
      <c r="S6487" s="6" t="str">
        <f>IF(R6487&lt;=1,"Low",
IF(R6487=2,"Medium","High"))</f>
        <v>Medium</v>
      </c>
      <c r="T6487" s="1" t="s">
        <v>71</v>
      </c>
    </row>
    <row r="6488" spans="1:20">
      <c r="A6488" s="1" t="s">
        <v>2191</v>
      </c>
      <c r="B6488" s="1">
        <v>77</v>
      </c>
      <c r="C6488" s="1" t="s">
        <v>51</v>
      </c>
      <c r="D6488" s="1" t="s">
        <v>62</v>
      </c>
      <c r="E6488" s="1" t="s">
        <v>33</v>
      </c>
      <c r="F6488" s="2">
        <v>44050</v>
      </c>
      <c r="G6488" s="1" t="s">
        <v>17811</v>
      </c>
      <c r="H6488" s="1" t="s">
        <v>17812</v>
      </c>
      <c r="I6488" s="1" t="s">
        <v>56</v>
      </c>
      <c r="J6488" s="3">
        <v>41260.632554791497</v>
      </c>
      <c r="K6488" s="1">
        <v>278</v>
      </c>
      <c r="L6488" s="1" t="s">
        <v>42</v>
      </c>
      <c r="M6488" s="2">
        <v>44053</v>
      </c>
      <c r="N6488" s="1" t="s">
        <v>38</v>
      </c>
      <c r="O6488" s="1">
        <f>M6488-F6488</f>
        <v>3</v>
      </c>
      <c r="P6488" s="1" t="str">
        <f>IF(B6488&lt;=17,"Teen",
IF(B6488&lt;=25,"Young Adult",
IF(B6488&lt;=35,"Adult",
IF(B6488&lt;=50,"Middle Age","Senior"))))</f>
        <v>Senior</v>
      </c>
      <c r="Q6488" s="3">
        <f>J6488/O6488</f>
        <v>13753.544184930499</v>
      </c>
      <c r="R6488" s="5">
        <f>IF(B6488&gt;60,1,0)
+ IF(O6488&gt;7,1,0)
+ IF(L6488="Emergency",1,0)
+ IF(T6488="Critical",1,0)</f>
        <v>2</v>
      </c>
      <c r="S6488" s="6" t="str">
        <f>IF(R6488&lt;=1,"Low",
IF(R6488=2,"Medium","High"))</f>
        <v>Medium</v>
      </c>
      <c r="T6488" s="1" t="s">
        <v>49</v>
      </c>
    </row>
    <row r="6489" spans="1:20">
      <c r="A6489" s="1" t="s">
        <v>17813</v>
      </c>
      <c r="B6489" s="1">
        <v>74</v>
      </c>
      <c r="C6489" s="1" t="s">
        <v>21</v>
      </c>
      <c r="D6489" s="1" t="s">
        <v>44</v>
      </c>
      <c r="E6489" s="1" t="s">
        <v>45</v>
      </c>
      <c r="F6489" s="2">
        <v>44050</v>
      </c>
      <c r="G6489" s="1" t="s">
        <v>17814</v>
      </c>
      <c r="H6489" s="1" t="s">
        <v>17815</v>
      </c>
      <c r="I6489" s="1" t="s">
        <v>65</v>
      </c>
      <c r="J6489" s="3">
        <v>19663.114019123201</v>
      </c>
      <c r="K6489" s="1">
        <v>352</v>
      </c>
      <c r="L6489" s="1" t="s">
        <v>27</v>
      </c>
      <c r="M6489" s="2">
        <v>44065</v>
      </c>
      <c r="N6489" s="1" t="s">
        <v>48</v>
      </c>
      <c r="O6489" s="1">
        <f>M6489-F6489</f>
        <v>15</v>
      </c>
      <c r="P6489" s="1" t="str">
        <f>IF(B6489&lt;=17,"Teen",
IF(B6489&lt;=25,"Young Adult",
IF(B6489&lt;=35,"Adult",
IF(B6489&lt;=50,"Middle Age","Senior"))))</f>
        <v>Senior</v>
      </c>
      <c r="Q6489" s="3">
        <f>J6489/O6489</f>
        <v>1310.8742679415468</v>
      </c>
      <c r="R6489" s="5">
        <f>IF(B6489&gt;60,1,0)
+ IF(O6489&gt;7,1,0)
+ IF(L6489="Emergency",1,0)
+ IF(T6489="Critical",1,0)</f>
        <v>2</v>
      </c>
      <c r="S6489" s="6" t="str">
        <f>IF(R6489&lt;=1,"Low",
IF(R6489=2,"Medium","High"))</f>
        <v>Medium</v>
      </c>
      <c r="T6489" s="1" t="s">
        <v>71</v>
      </c>
    </row>
    <row r="6490" spans="1:20">
      <c r="A6490" s="1" t="s">
        <v>17816</v>
      </c>
      <c r="B6490" s="1">
        <v>78</v>
      </c>
      <c r="C6490" s="1" t="s">
        <v>51</v>
      </c>
      <c r="D6490" s="1" t="s">
        <v>68</v>
      </c>
      <c r="E6490" s="1" t="s">
        <v>45</v>
      </c>
      <c r="F6490" s="2">
        <v>44050</v>
      </c>
      <c r="G6490" s="1" t="s">
        <v>3368</v>
      </c>
      <c r="H6490" s="1" t="s">
        <v>17817</v>
      </c>
      <c r="I6490" s="1" t="s">
        <v>60</v>
      </c>
      <c r="J6490" s="3">
        <v>31116.180508175501</v>
      </c>
      <c r="K6490" s="1">
        <v>429</v>
      </c>
      <c r="L6490" s="1" t="s">
        <v>37</v>
      </c>
      <c r="M6490" s="2">
        <v>44057</v>
      </c>
      <c r="N6490" s="1" t="s">
        <v>38</v>
      </c>
      <c r="O6490" s="1">
        <f>M6490-F6490</f>
        <v>7</v>
      </c>
      <c r="P6490" s="1" t="str">
        <f>IF(B6490&lt;=17,"Teen",
IF(B6490&lt;=25,"Young Adult",
IF(B6490&lt;=35,"Adult",
IF(B6490&lt;=50,"Middle Age","Senior"))))</f>
        <v>Senior</v>
      </c>
      <c r="Q6490" s="3">
        <f>J6490/O6490</f>
        <v>4445.1686440250714</v>
      </c>
      <c r="R6490" s="5">
        <f>IF(B6490&gt;60,1,0)
+ IF(O6490&gt;7,1,0)
+ IF(L6490="Emergency",1,0)
+ IF(T6490="Critical",1,0)</f>
        <v>1</v>
      </c>
      <c r="S6490" s="6" t="str">
        <f>IF(R6490&lt;=1,"Low",
IF(R6490=2,"Medium","High"))</f>
        <v>Low</v>
      </c>
      <c r="T6490" s="1" t="s">
        <v>71</v>
      </c>
    </row>
    <row r="6491" spans="1:20">
      <c r="A6491" s="1" t="s">
        <v>17818</v>
      </c>
      <c r="B6491" s="1">
        <v>27</v>
      </c>
      <c r="C6491" s="1" t="s">
        <v>51</v>
      </c>
      <c r="D6491" s="1" t="s">
        <v>44</v>
      </c>
      <c r="E6491" s="1" t="s">
        <v>33</v>
      </c>
      <c r="F6491" s="2">
        <v>44050</v>
      </c>
      <c r="G6491" s="1" t="s">
        <v>17819</v>
      </c>
      <c r="H6491" s="1" t="s">
        <v>17820</v>
      </c>
      <c r="I6491" s="1" t="s">
        <v>65</v>
      </c>
      <c r="J6491" s="3">
        <v>27221.428291092099</v>
      </c>
      <c r="K6491" s="1">
        <v>156</v>
      </c>
      <c r="L6491" s="1" t="s">
        <v>42</v>
      </c>
      <c r="M6491" s="2">
        <v>44071</v>
      </c>
      <c r="N6491" s="1" t="s">
        <v>28</v>
      </c>
      <c r="O6491" s="1">
        <f>M6491-F6491</f>
        <v>21</v>
      </c>
      <c r="P6491" s="1" t="str">
        <f>IF(B6491&lt;=17,"Teen",
IF(B6491&lt;=25,"Young Adult",
IF(B6491&lt;=35,"Adult",
IF(B6491&lt;=50,"Middle Age","Senior"))))</f>
        <v>Adult</v>
      </c>
      <c r="Q6491" s="3">
        <f>J6491/O6491</f>
        <v>1296.2584900520046</v>
      </c>
      <c r="R6491" s="5">
        <f>IF(B6491&gt;60,1,0)
+ IF(O6491&gt;7,1,0)
+ IF(L6491="Emergency",1,0)
+ IF(T6491="Critical",1,0)</f>
        <v>2</v>
      </c>
      <c r="S6491" s="6" t="str">
        <f>IF(R6491&lt;=1,"Low",
IF(R6491=2,"Medium","High"))</f>
        <v>Medium</v>
      </c>
      <c r="T6491" s="1" t="s">
        <v>29</v>
      </c>
    </row>
    <row r="6492" spans="1:20">
      <c r="A6492" s="1" t="s">
        <v>17821</v>
      </c>
      <c r="B6492" s="1">
        <v>18</v>
      </c>
      <c r="C6492" s="1" t="s">
        <v>51</v>
      </c>
      <c r="D6492" s="1" t="s">
        <v>44</v>
      </c>
      <c r="E6492" s="1" t="s">
        <v>45</v>
      </c>
      <c r="F6492" s="2">
        <v>44049</v>
      </c>
      <c r="G6492" s="1" t="s">
        <v>17822</v>
      </c>
      <c r="H6492" s="1" t="s">
        <v>17823</v>
      </c>
      <c r="I6492" s="1" t="s">
        <v>60</v>
      </c>
      <c r="J6492" s="3">
        <v>28414.392830500499</v>
      </c>
      <c r="K6492" s="1">
        <v>136</v>
      </c>
      <c r="L6492" s="1" t="s">
        <v>27</v>
      </c>
      <c r="M6492" s="2">
        <v>44073</v>
      </c>
      <c r="N6492" s="1" t="s">
        <v>97</v>
      </c>
      <c r="O6492" s="1">
        <f>M6492-F6492</f>
        <v>24</v>
      </c>
      <c r="P6492" s="1" t="str">
        <f>IF(B6492&lt;=17,"Teen",
IF(B6492&lt;=25,"Young Adult",
IF(B6492&lt;=35,"Adult",
IF(B6492&lt;=50,"Middle Age","Senior"))))</f>
        <v>Young Adult</v>
      </c>
      <c r="Q6492" s="3">
        <f>J6492/O6492</f>
        <v>1183.9330346041875</v>
      </c>
      <c r="R6492" s="5">
        <f>IF(B6492&gt;60,1,0)
+ IF(O6492&gt;7,1,0)
+ IF(L6492="Emergency",1,0)
+ IF(T6492="Critical",1,0)</f>
        <v>1</v>
      </c>
      <c r="S6492" s="6" t="str">
        <f>IF(R6492&lt;=1,"Low",
IF(R6492=2,"Medium","High"))</f>
        <v>Low</v>
      </c>
      <c r="T6492" s="1" t="s">
        <v>71</v>
      </c>
    </row>
    <row r="6493" spans="1:20">
      <c r="A6493" s="1" t="s">
        <v>17824</v>
      </c>
      <c r="B6493" s="1">
        <v>74</v>
      </c>
      <c r="C6493" s="1" t="s">
        <v>21</v>
      </c>
      <c r="D6493" s="1" t="s">
        <v>68</v>
      </c>
      <c r="E6493" s="1" t="s">
        <v>84</v>
      </c>
      <c r="F6493" s="2">
        <v>44049</v>
      </c>
      <c r="G6493" s="1" t="s">
        <v>17825</v>
      </c>
      <c r="H6493" s="1" t="s">
        <v>17826</v>
      </c>
      <c r="I6493" s="1" t="s">
        <v>56</v>
      </c>
      <c r="J6493" s="3">
        <v>43652.549384532002</v>
      </c>
      <c r="K6493" s="1">
        <v>322</v>
      </c>
      <c r="L6493" s="1" t="s">
        <v>37</v>
      </c>
      <c r="M6493" s="2">
        <v>44072</v>
      </c>
      <c r="N6493" s="1" t="s">
        <v>28</v>
      </c>
      <c r="O6493" s="1">
        <f>M6493-F6493</f>
        <v>23</v>
      </c>
      <c r="P6493" s="1" t="str">
        <f>IF(B6493&lt;=17,"Teen",
IF(B6493&lt;=25,"Young Adult",
IF(B6493&lt;=35,"Adult",
IF(B6493&lt;=50,"Middle Age","Senior"))))</f>
        <v>Senior</v>
      </c>
      <c r="Q6493" s="3">
        <f>J6493/O6493</f>
        <v>1897.9369297622609</v>
      </c>
      <c r="R6493" s="5">
        <f>IF(B6493&gt;60,1,0)
+ IF(O6493&gt;7,1,0)
+ IF(L6493="Emergency",1,0)
+ IF(T6493="Critical",1,0)</f>
        <v>2</v>
      </c>
      <c r="S6493" s="6" t="str">
        <f>IF(R6493&lt;=1,"Low",
IF(R6493=2,"Medium","High"))</f>
        <v>Medium</v>
      </c>
      <c r="T6493" s="1" t="s">
        <v>49</v>
      </c>
    </row>
    <row r="6494" spans="1:20">
      <c r="A6494" s="1" t="s">
        <v>10654</v>
      </c>
      <c r="B6494" s="1">
        <v>63</v>
      </c>
      <c r="C6494" s="1" t="s">
        <v>51</v>
      </c>
      <c r="D6494" s="1" t="s">
        <v>22</v>
      </c>
      <c r="E6494" s="1" t="s">
        <v>23</v>
      </c>
      <c r="F6494" s="2">
        <v>44049</v>
      </c>
      <c r="G6494" s="1" t="s">
        <v>17827</v>
      </c>
      <c r="H6494" s="1" t="s">
        <v>9059</v>
      </c>
      <c r="I6494" s="1" t="s">
        <v>36</v>
      </c>
      <c r="J6494" s="3">
        <v>25464.236363753698</v>
      </c>
      <c r="K6494" s="1">
        <v>207</v>
      </c>
      <c r="L6494" s="1" t="s">
        <v>37</v>
      </c>
      <c r="M6494" s="2">
        <v>44050</v>
      </c>
      <c r="N6494" s="1" t="s">
        <v>66</v>
      </c>
      <c r="O6494" s="1">
        <f>M6494-F6494</f>
        <v>1</v>
      </c>
      <c r="P6494" s="1" t="str">
        <f>IF(B6494&lt;=17,"Teen",
IF(B6494&lt;=25,"Young Adult",
IF(B6494&lt;=35,"Adult",
IF(B6494&lt;=50,"Middle Age","Senior"))))</f>
        <v>Senior</v>
      </c>
      <c r="Q6494" s="3">
        <f>J6494/O6494</f>
        <v>25464.236363753698</v>
      </c>
      <c r="R6494" s="5">
        <f>IF(B6494&gt;60,1,0)
+ IF(O6494&gt;7,1,0)
+ IF(L6494="Emergency",1,0)
+ IF(T6494="Critical",1,0)</f>
        <v>1</v>
      </c>
      <c r="S6494" s="6" t="str">
        <f>IF(R6494&lt;=1,"Low",
IF(R6494=2,"Medium","High"))</f>
        <v>Low</v>
      </c>
      <c r="T6494" s="1" t="s">
        <v>49</v>
      </c>
    </row>
    <row r="6495" spans="1:20">
      <c r="A6495" s="1" t="s">
        <v>9162</v>
      </c>
      <c r="B6495" s="1">
        <v>26</v>
      </c>
      <c r="C6495" s="1" t="s">
        <v>21</v>
      </c>
      <c r="D6495" s="1" t="s">
        <v>44</v>
      </c>
      <c r="E6495" s="1" t="s">
        <v>84</v>
      </c>
      <c r="F6495" s="2">
        <v>44049</v>
      </c>
      <c r="G6495" s="1" t="s">
        <v>17828</v>
      </c>
      <c r="H6495" s="1" t="s">
        <v>17829</v>
      </c>
      <c r="I6495" s="1" t="s">
        <v>36</v>
      </c>
      <c r="J6495" s="3">
        <v>39186.462356533397</v>
      </c>
      <c r="K6495" s="1">
        <v>105</v>
      </c>
      <c r="L6495" s="1" t="s">
        <v>27</v>
      </c>
      <c r="M6495" s="2">
        <v>44053</v>
      </c>
      <c r="N6495" s="1" t="s">
        <v>48</v>
      </c>
      <c r="O6495" s="1">
        <f>M6495-F6495</f>
        <v>4</v>
      </c>
      <c r="P6495" s="1" t="str">
        <f>IF(B6495&lt;=17,"Teen",
IF(B6495&lt;=25,"Young Adult",
IF(B6495&lt;=35,"Adult",
IF(B6495&lt;=50,"Middle Age","Senior"))))</f>
        <v>Adult</v>
      </c>
      <c r="Q6495" s="3">
        <f>J6495/O6495</f>
        <v>9796.6155891333492</v>
      </c>
      <c r="R6495" s="5">
        <f>IF(B6495&gt;60,1,0)
+ IF(O6495&gt;7,1,0)
+ IF(L6495="Emergency",1,0)
+ IF(T6495="Critical",1,0)</f>
        <v>0</v>
      </c>
      <c r="S6495" s="6" t="str">
        <f>IF(R6495&lt;=1,"Low",
IF(R6495=2,"Medium","High"))</f>
        <v>Low</v>
      </c>
      <c r="T6495" s="1" t="s">
        <v>49</v>
      </c>
    </row>
    <row r="6496" spans="1:20">
      <c r="A6496" s="1" t="s">
        <v>17177</v>
      </c>
      <c r="B6496" s="1">
        <v>55</v>
      </c>
      <c r="C6496" s="1" t="s">
        <v>21</v>
      </c>
      <c r="D6496" s="1" t="s">
        <v>52</v>
      </c>
      <c r="E6496" s="1" t="s">
        <v>74</v>
      </c>
      <c r="F6496" s="2">
        <v>44048</v>
      </c>
      <c r="G6496" s="1" t="s">
        <v>17830</v>
      </c>
      <c r="H6496" s="1" t="s">
        <v>17831</v>
      </c>
      <c r="I6496" s="1" t="s">
        <v>56</v>
      </c>
      <c r="J6496" s="3">
        <v>24371.732446723701</v>
      </c>
      <c r="K6496" s="1">
        <v>234</v>
      </c>
      <c r="L6496" s="1" t="s">
        <v>42</v>
      </c>
      <c r="M6496" s="2">
        <v>44056</v>
      </c>
      <c r="N6496" s="1" t="s">
        <v>48</v>
      </c>
      <c r="O6496" s="1">
        <f>M6496-F6496</f>
        <v>8</v>
      </c>
      <c r="P6496" s="1" t="str">
        <f>IF(B6496&lt;=17,"Teen",
IF(B6496&lt;=25,"Young Adult",
IF(B6496&lt;=35,"Adult",
IF(B6496&lt;=50,"Middle Age","Senior"))))</f>
        <v>Senior</v>
      </c>
      <c r="Q6496" s="3">
        <f>J6496/O6496</f>
        <v>3046.4665558404627</v>
      </c>
      <c r="R6496" s="5">
        <f>IF(B6496&gt;60,1,0)
+ IF(O6496&gt;7,1,0)
+ IF(L6496="Emergency",1,0)
+ IF(T6496="Critical",1,0)</f>
        <v>2</v>
      </c>
      <c r="S6496" s="6" t="str">
        <f>IF(R6496&lt;=1,"Low",
IF(R6496=2,"Medium","High"))</f>
        <v>Medium</v>
      </c>
      <c r="T6496" s="1" t="s">
        <v>71</v>
      </c>
    </row>
    <row r="6497" spans="1:20">
      <c r="A6497" s="1" t="s">
        <v>17832</v>
      </c>
      <c r="B6497" s="1">
        <v>57</v>
      </c>
      <c r="C6497" s="1" t="s">
        <v>21</v>
      </c>
      <c r="D6497" s="1" t="s">
        <v>91</v>
      </c>
      <c r="E6497" s="1" t="s">
        <v>23</v>
      </c>
      <c r="F6497" s="2">
        <v>44048</v>
      </c>
      <c r="G6497" s="1" t="s">
        <v>17833</v>
      </c>
      <c r="H6497" s="1" t="s">
        <v>17834</v>
      </c>
      <c r="I6497" s="1" t="s">
        <v>65</v>
      </c>
      <c r="J6497" s="3">
        <v>10643.351924430901</v>
      </c>
      <c r="K6497" s="1">
        <v>444</v>
      </c>
      <c r="L6497" s="1" t="s">
        <v>37</v>
      </c>
      <c r="M6497" s="2">
        <v>44057</v>
      </c>
      <c r="N6497" s="1" t="s">
        <v>97</v>
      </c>
      <c r="O6497" s="1">
        <f>M6497-F6497</f>
        <v>9</v>
      </c>
      <c r="P6497" s="1" t="str">
        <f>IF(B6497&lt;=17,"Teen",
IF(B6497&lt;=25,"Young Adult",
IF(B6497&lt;=35,"Adult",
IF(B6497&lt;=50,"Middle Age","Senior"))))</f>
        <v>Senior</v>
      </c>
      <c r="Q6497" s="3">
        <f>J6497/O6497</f>
        <v>1182.5946582701001</v>
      </c>
      <c r="R6497" s="5">
        <f>IF(B6497&gt;60,1,0)
+ IF(O6497&gt;7,1,0)
+ IF(L6497="Emergency",1,0)
+ IF(T6497="Critical",1,0)</f>
        <v>1</v>
      </c>
      <c r="S6497" s="6" t="str">
        <f>IF(R6497&lt;=1,"Low",
IF(R6497=2,"Medium","High"))</f>
        <v>Low</v>
      </c>
      <c r="T6497" s="1" t="s">
        <v>29</v>
      </c>
    </row>
    <row r="6498" spans="1:20">
      <c r="A6498" s="1" t="s">
        <v>17835</v>
      </c>
      <c r="B6498" s="1">
        <v>34</v>
      </c>
      <c r="C6498" s="1" t="s">
        <v>21</v>
      </c>
      <c r="D6498" s="1" t="s">
        <v>91</v>
      </c>
      <c r="E6498" s="1" t="s">
        <v>53</v>
      </c>
      <c r="F6498" s="2">
        <v>44048</v>
      </c>
      <c r="G6498" s="1" t="s">
        <v>17836</v>
      </c>
      <c r="H6498" s="1" t="s">
        <v>17837</v>
      </c>
      <c r="I6498" s="1" t="s">
        <v>56</v>
      </c>
      <c r="J6498" s="3">
        <v>21495.441099214899</v>
      </c>
      <c r="K6498" s="1">
        <v>457</v>
      </c>
      <c r="L6498" s="1" t="s">
        <v>27</v>
      </c>
      <c r="M6498" s="2">
        <v>44061</v>
      </c>
      <c r="N6498" s="1" t="s">
        <v>28</v>
      </c>
      <c r="O6498" s="1">
        <f>M6498-F6498</f>
        <v>13</v>
      </c>
      <c r="P6498" s="1" t="str">
        <f>IF(B6498&lt;=17,"Teen",
IF(B6498&lt;=25,"Young Adult",
IF(B6498&lt;=35,"Adult",
IF(B6498&lt;=50,"Middle Age","Senior"))))</f>
        <v>Adult</v>
      </c>
      <c r="Q6498" s="3">
        <f>J6498/O6498</f>
        <v>1653.4954691703767</v>
      </c>
      <c r="R6498" s="5">
        <f>IF(B6498&gt;60,1,0)
+ IF(O6498&gt;7,1,0)
+ IF(L6498="Emergency",1,0)
+ IF(T6498="Critical",1,0)</f>
        <v>1</v>
      </c>
      <c r="S6498" s="6" t="str">
        <f>IF(R6498&lt;=1,"Low",
IF(R6498=2,"Medium","High"))</f>
        <v>Low</v>
      </c>
      <c r="T6498" s="1" t="s">
        <v>29</v>
      </c>
    </row>
    <row r="6499" spans="1:20">
      <c r="A6499" s="1" t="s">
        <v>17838</v>
      </c>
      <c r="B6499" s="1">
        <v>29</v>
      </c>
      <c r="C6499" s="1" t="s">
        <v>51</v>
      </c>
      <c r="D6499" s="1" t="s">
        <v>22</v>
      </c>
      <c r="E6499" s="1" t="s">
        <v>53</v>
      </c>
      <c r="F6499" s="2">
        <v>44048</v>
      </c>
      <c r="G6499" s="1" t="s">
        <v>17839</v>
      </c>
      <c r="H6499" s="1" t="s">
        <v>17840</v>
      </c>
      <c r="I6499" s="1" t="s">
        <v>65</v>
      </c>
      <c r="J6499" s="3">
        <v>13041.684990853901</v>
      </c>
      <c r="K6499" s="1">
        <v>280</v>
      </c>
      <c r="L6499" s="1" t="s">
        <v>27</v>
      </c>
      <c r="M6499" s="2">
        <v>44071</v>
      </c>
      <c r="N6499" s="1" t="s">
        <v>97</v>
      </c>
      <c r="O6499" s="1">
        <f>M6499-F6499</f>
        <v>23</v>
      </c>
      <c r="P6499" s="1" t="str">
        <f>IF(B6499&lt;=17,"Teen",
IF(B6499&lt;=25,"Young Adult",
IF(B6499&lt;=35,"Adult",
IF(B6499&lt;=50,"Middle Age","Senior"))))</f>
        <v>Adult</v>
      </c>
      <c r="Q6499" s="3">
        <f>J6499/O6499</f>
        <v>567.02978221103911</v>
      </c>
      <c r="R6499" s="5">
        <f>IF(B6499&gt;60,1,0)
+ IF(O6499&gt;7,1,0)
+ IF(L6499="Emergency",1,0)
+ IF(T6499="Critical",1,0)</f>
        <v>1</v>
      </c>
      <c r="S6499" s="6" t="str">
        <f>IF(R6499&lt;=1,"Low",
IF(R6499=2,"Medium","High"))</f>
        <v>Low</v>
      </c>
      <c r="T6499" s="1" t="s">
        <v>71</v>
      </c>
    </row>
    <row r="6500" spans="1:20">
      <c r="A6500" s="1" t="s">
        <v>17841</v>
      </c>
      <c r="B6500" s="1">
        <v>80</v>
      </c>
      <c r="C6500" s="1" t="s">
        <v>21</v>
      </c>
      <c r="D6500" s="1" t="s">
        <v>62</v>
      </c>
      <c r="E6500" s="1" t="s">
        <v>84</v>
      </c>
      <c r="F6500" s="2">
        <v>44048</v>
      </c>
      <c r="G6500" s="1" t="s">
        <v>17842</v>
      </c>
      <c r="H6500" s="1" t="s">
        <v>17843</v>
      </c>
      <c r="I6500" s="1" t="s">
        <v>26</v>
      </c>
      <c r="J6500" s="3">
        <v>38174.646162379599</v>
      </c>
      <c r="K6500" s="1">
        <v>146</v>
      </c>
      <c r="L6500" s="1" t="s">
        <v>42</v>
      </c>
      <c r="M6500" s="2">
        <v>44066</v>
      </c>
      <c r="N6500" s="1" t="s">
        <v>38</v>
      </c>
      <c r="O6500" s="1">
        <f>M6500-F6500</f>
        <v>18</v>
      </c>
      <c r="P6500" s="1" t="str">
        <f>IF(B6500&lt;=17,"Teen",
IF(B6500&lt;=25,"Young Adult",
IF(B6500&lt;=35,"Adult",
IF(B6500&lt;=50,"Middle Age","Senior"))))</f>
        <v>Senior</v>
      </c>
      <c r="Q6500" s="3">
        <f>J6500/O6500</f>
        <v>2120.8136756877557</v>
      </c>
      <c r="R6500" s="5">
        <f>IF(B6500&gt;60,1,0)
+ IF(O6500&gt;7,1,0)
+ IF(L6500="Emergency",1,0)
+ IF(T6500="Critical",1,0)</f>
        <v>3</v>
      </c>
      <c r="S6500" s="6" t="str">
        <f>IF(R6500&lt;=1,"Low",
IF(R6500=2,"Medium","High"))</f>
        <v>High</v>
      </c>
      <c r="T6500" s="1" t="s">
        <v>71</v>
      </c>
    </row>
    <row r="6501" spans="1:20">
      <c r="A6501" s="1" t="s">
        <v>17844</v>
      </c>
      <c r="B6501" s="1">
        <v>85</v>
      </c>
      <c r="C6501" s="1" t="s">
        <v>21</v>
      </c>
      <c r="D6501" s="1" t="s">
        <v>91</v>
      </c>
      <c r="E6501" s="1" t="s">
        <v>23</v>
      </c>
      <c r="F6501" s="2">
        <v>44048</v>
      </c>
      <c r="G6501" s="1" t="s">
        <v>17845</v>
      </c>
      <c r="H6501" s="1" t="s">
        <v>17846</v>
      </c>
      <c r="I6501" s="1" t="s">
        <v>65</v>
      </c>
      <c r="J6501" s="3">
        <v>5866.3168452296504</v>
      </c>
      <c r="K6501" s="1">
        <v>468</v>
      </c>
      <c r="L6501" s="1" t="s">
        <v>42</v>
      </c>
      <c r="M6501" s="2">
        <v>44074</v>
      </c>
      <c r="N6501" s="1" t="s">
        <v>66</v>
      </c>
      <c r="O6501" s="1">
        <f>M6501-F6501</f>
        <v>26</v>
      </c>
      <c r="P6501" s="1" t="str">
        <f>IF(B6501&lt;=17,"Teen",
IF(B6501&lt;=25,"Young Adult",
IF(B6501&lt;=35,"Adult",
IF(B6501&lt;=50,"Middle Age","Senior"))))</f>
        <v>Senior</v>
      </c>
      <c r="Q6501" s="3">
        <f>J6501/O6501</f>
        <v>225.62757097037118</v>
      </c>
      <c r="R6501" s="5">
        <f>IF(B6501&gt;60,1,0)
+ IF(O6501&gt;7,1,0)
+ IF(L6501="Emergency",1,0)
+ IF(T6501="Critical",1,0)</f>
        <v>3</v>
      </c>
      <c r="S6501" s="6" t="str">
        <f>IF(R6501&lt;=1,"Low",
IF(R6501=2,"Medium","High"))</f>
        <v>High</v>
      </c>
      <c r="T6501" s="1" t="s">
        <v>71</v>
      </c>
    </row>
    <row r="6502" spans="1:20">
      <c r="A6502" s="1" t="s">
        <v>17847</v>
      </c>
      <c r="B6502" s="1">
        <v>71</v>
      </c>
      <c r="C6502" s="1" t="s">
        <v>51</v>
      </c>
      <c r="D6502" s="1" t="s">
        <v>91</v>
      </c>
      <c r="E6502" s="1" t="s">
        <v>74</v>
      </c>
      <c r="F6502" s="2">
        <v>44047</v>
      </c>
      <c r="G6502" s="1" t="s">
        <v>17848</v>
      </c>
      <c r="H6502" s="1" t="s">
        <v>17849</v>
      </c>
      <c r="I6502" s="1" t="s">
        <v>65</v>
      </c>
      <c r="J6502" s="3">
        <v>32550.981092198999</v>
      </c>
      <c r="K6502" s="1">
        <v>230</v>
      </c>
      <c r="L6502" s="1" t="s">
        <v>37</v>
      </c>
      <c r="M6502" s="2">
        <v>44074</v>
      </c>
      <c r="N6502" s="1" t="s">
        <v>38</v>
      </c>
      <c r="O6502" s="1">
        <f>M6502-F6502</f>
        <v>27</v>
      </c>
      <c r="P6502" s="1" t="str">
        <f>IF(B6502&lt;=17,"Teen",
IF(B6502&lt;=25,"Young Adult",
IF(B6502&lt;=35,"Adult",
IF(B6502&lt;=50,"Middle Age","Senior"))))</f>
        <v>Senior</v>
      </c>
      <c r="Q6502" s="3">
        <f>J6502/O6502</f>
        <v>1205.5918923036666</v>
      </c>
      <c r="R6502" s="5">
        <f>IF(B6502&gt;60,1,0)
+ IF(O6502&gt;7,1,0)
+ IF(L6502="Emergency",1,0)
+ IF(T6502="Critical",1,0)</f>
        <v>2</v>
      </c>
      <c r="S6502" s="6" t="str">
        <f>IF(R6502&lt;=1,"Low",
IF(R6502=2,"Medium","High"))</f>
        <v>Medium</v>
      </c>
      <c r="T6502" s="1" t="s">
        <v>49</v>
      </c>
    </row>
    <row r="6503" spans="1:20">
      <c r="A6503" s="1" t="s">
        <v>5285</v>
      </c>
      <c r="B6503" s="1">
        <v>31</v>
      </c>
      <c r="C6503" s="1" t="s">
        <v>51</v>
      </c>
      <c r="D6503" s="1" t="s">
        <v>91</v>
      </c>
      <c r="E6503" s="1" t="s">
        <v>74</v>
      </c>
      <c r="F6503" s="2">
        <v>44047</v>
      </c>
      <c r="G6503" s="1" t="s">
        <v>17850</v>
      </c>
      <c r="H6503" s="1" t="s">
        <v>17851</v>
      </c>
      <c r="I6503" s="1" t="s">
        <v>56</v>
      </c>
      <c r="J6503" s="3">
        <v>47317.310855331001</v>
      </c>
      <c r="K6503" s="1">
        <v>453</v>
      </c>
      <c r="L6503" s="1" t="s">
        <v>42</v>
      </c>
      <c r="M6503" s="2">
        <v>44051</v>
      </c>
      <c r="N6503" s="1" t="s">
        <v>38</v>
      </c>
      <c r="O6503" s="1">
        <f>M6503-F6503</f>
        <v>4</v>
      </c>
      <c r="P6503" s="1" t="str">
        <f>IF(B6503&lt;=17,"Teen",
IF(B6503&lt;=25,"Young Adult",
IF(B6503&lt;=35,"Adult",
IF(B6503&lt;=50,"Middle Age","Senior"))))</f>
        <v>Adult</v>
      </c>
      <c r="Q6503" s="3">
        <f>J6503/O6503</f>
        <v>11829.32771383275</v>
      </c>
      <c r="R6503" s="5">
        <f>IF(B6503&gt;60,1,0)
+ IF(O6503&gt;7,1,0)
+ IF(L6503="Emergency",1,0)
+ IF(T6503="Critical",1,0)</f>
        <v>1</v>
      </c>
      <c r="S6503" s="6" t="str">
        <f>IF(R6503&lt;=1,"Low",
IF(R6503=2,"Medium","High"))</f>
        <v>Low</v>
      </c>
      <c r="T6503" s="1" t="s">
        <v>71</v>
      </c>
    </row>
    <row r="6504" spans="1:20">
      <c r="A6504" s="1" t="s">
        <v>15555</v>
      </c>
      <c r="B6504" s="1">
        <v>85</v>
      </c>
      <c r="C6504" s="1" t="s">
        <v>21</v>
      </c>
      <c r="D6504" s="1" t="s">
        <v>68</v>
      </c>
      <c r="E6504" s="1" t="s">
        <v>74</v>
      </c>
      <c r="F6504" s="2">
        <v>44047</v>
      </c>
      <c r="G6504" s="1" t="s">
        <v>17852</v>
      </c>
      <c r="H6504" s="1" t="s">
        <v>17853</v>
      </c>
      <c r="I6504" s="1" t="s">
        <v>60</v>
      </c>
      <c r="J6504" s="3">
        <v>37704.5251663538</v>
      </c>
      <c r="K6504" s="1">
        <v>446</v>
      </c>
      <c r="L6504" s="1" t="s">
        <v>42</v>
      </c>
      <c r="M6504" s="2">
        <v>44066</v>
      </c>
      <c r="N6504" s="1" t="s">
        <v>38</v>
      </c>
      <c r="O6504" s="1">
        <f>M6504-F6504</f>
        <v>19</v>
      </c>
      <c r="P6504" s="1" t="str">
        <f>IF(B6504&lt;=17,"Teen",
IF(B6504&lt;=25,"Young Adult",
IF(B6504&lt;=35,"Adult",
IF(B6504&lt;=50,"Middle Age","Senior"))))</f>
        <v>Senior</v>
      </c>
      <c r="Q6504" s="3">
        <f>J6504/O6504</f>
        <v>1984.4486929659895</v>
      </c>
      <c r="R6504" s="5">
        <f>IF(B6504&gt;60,1,0)
+ IF(O6504&gt;7,1,0)
+ IF(L6504="Emergency",1,0)
+ IF(T6504="Critical",1,0)</f>
        <v>3</v>
      </c>
      <c r="S6504" s="6" t="str">
        <f>IF(R6504&lt;=1,"Low",
IF(R6504=2,"Medium","High"))</f>
        <v>High</v>
      </c>
      <c r="T6504" s="1" t="s">
        <v>29</v>
      </c>
    </row>
    <row r="6505" spans="1:20">
      <c r="A6505" s="1" t="s">
        <v>17854</v>
      </c>
      <c r="B6505" s="1">
        <v>70</v>
      </c>
      <c r="C6505" s="1" t="s">
        <v>51</v>
      </c>
      <c r="D6505" s="1" t="s">
        <v>32</v>
      </c>
      <c r="E6505" s="1" t="s">
        <v>33</v>
      </c>
      <c r="F6505" s="2">
        <v>44047</v>
      </c>
      <c r="G6505" s="1" t="s">
        <v>17855</v>
      </c>
      <c r="H6505" s="1" t="s">
        <v>4386</v>
      </c>
      <c r="I6505" s="1" t="s">
        <v>56</v>
      </c>
      <c r="J6505" s="3">
        <v>31737.4012907857</v>
      </c>
      <c r="K6505" s="1">
        <v>122</v>
      </c>
      <c r="L6505" s="1" t="s">
        <v>27</v>
      </c>
      <c r="M6505" s="2">
        <v>44053</v>
      </c>
      <c r="N6505" s="1" t="s">
        <v>66</v>
      </c>
      <c r="O6505" s="1">
        <f>M6505-F6505</f>
        <v>6</v>
      </c>
      <c r="P6505" s="1" t="str">
        <f>IF(B6505&lt;=17,"Teen",
IF(B6505&lt;=25,"Young Adult",
IF(B6505&lt;=35,"Adult",
IF(B6505&lt;=50,"Middle Age","Senior"))))</f>
        <v>Senior</v>
      </c>
      <c r="Q6505" s="3">
        <f>J6505/O6505</f>
        <v>5289.5668817976166</v>
      </c>
      <c r="R6505" s="5">
        <f>IF(B6505&gt;60,1,0)
+ IF(O6505&gt;7,1,0)
+ IF(L6505="Emergency",1,0)
+ IF(T6505="Critical",1,0)</f>
        <v>1</v>
      </c>
      <c r="S6505" s="6" t="str">
        <f>IF(R6505&lt;=1,"Low",
IF(R6505=2,"Medium","High"))</f>
        <v>Low</v>
      </c>
      <c r="T6505" s="1" t="s">
        <v>29</v>
      </c>
    </row>
    <row r="6506" spans="1:20">
      <c r="A6506" s="1" t="s">
        <v>17856</v>
      </c>
      <c r="B6506" s="1">
        <v>32</v>
      </c>
      <c r="C6506" s="1" t="s">
        <v>21</v>
      </c>
      <c r="D6506" s="1" t="s">
        <v>73</v>
      </c>
      <c r="E6506" s="1" t="s">
        <v>53</v>
      </c>
      <c r="F6506" s="2">
        <v>44047</v>
      </c>
      <c r="G6506" s="1" t="s">
        <v>17857</v>
      </c>
      <c r="H6506" s="1" t="s">
        <v>17858</v>
      </c>
      <c r="I6506" s="1" t="s">
        <v>60</v>
      </c>
      <c r="J6506" s="3">
        <v>46000.954910870299</v>
      </c>
      <c r="K6506" s="1">
        <v>289</v>
      </c>
      <c r="L6506" s="1" t="s">
        <v>37</v>
      </c>
      <c r="M6506" s="2">
        <v>44053</v>
      </c>
      <c r="N6506" s="1" t="s">
        <v>48</v>
      </c>
      <c r="O6506" s="1">
        <f>M6506-F6506</f>
        <v>6</v>
      </c>
      <c r="P6506" s="1" t="str">
        <f>IF(B6506&lt;=17,"Teen",
IF(B6506&lt;=25,"Young Adult",
IF(B6506&lt;=35,"Adult",
IF(B6506&lt;=50,"Middle Age","Senior"))))</f>
        <v>Adult</v>
      </c>
      <c r="Q6506" s="3">
        <f>J6506/O6506</f>
        <v>7666.8258184783836</v>
      </c>
      <c r="R6506" s="5">
        <f>IF(B6506&gt;60,1,0)
+ IF(O6506&gt;7,1,0)
+ IF(L6506="Emergency",1,0)
+ IF(T6506="Critical",1,0)</f>
        <v>0</v>
      </c>
      <c r="S6506" s="6" t="str">
        <f>IF(R6506&lt;=1,"Low",
IF(R6506=2,"Medium","High"))</f>
        <v>Low</v>
      </c>
      <c r="T6506" s="1" t="s">
        <v>71</v>
      </c>
    </row>
    <row r="6507" spans="1:20">
      <c r="A6507" s="1" t="s">
        <v>17859</v>
      </c>
      <c r="B6507" s="1">
        <v>53</v>
      </c>
      <c r="C6507" s="1" t="s">
        <v>51</v>
      </c>
      <c r="D6507" s="1" t="s">
        <v>62</v>
      </c>
      <c r="E6507" s="1" t="s">
        <v>45</v>
      </c>
      <c r="F6507" s="2">
        <v>44046</v>
      </c>
      <c r="G6507" s="1" t="s">
        <v>3069</v>
      </c>
      <c r="H6507" s="1" t="s">
        <v>6170</v>
      </c>
      <c r="I6507" s="1" t="s">
        <v>36</v>
      </c>
      <c r="J6507" s="3">
        <v>5483.7073453561998</v>
      </c>
      <c r="K6507" s="1">
        <v>346</v>
      </c>
      <c r="L6507" s="1" t="s">
        <v>37</v>
      </c>
      <c r="M6507" s="2">
        <v>44051</v>
      </c>
      <c r="N6507" s="1" t="s">
        <v>66</v>
      </c>
      <c r="O6507" s="1">
        <f>M6507-F6507</f>
        <v>5</v>
      </c>
      <c r="P6507" s="1" t="str">
        <f>IF(B6507&lt;=17,"Teen",
IF(B6507&lt;=25,"Young Adult",
IF(B6507&lt;=35,"Adult",
IF(B6507&lt;=50,"Middle Age","Senior"))))</f>
        <v>Senior</v>
      </c>
      <c r="Q6507" s="3">
        <f>J6507/O6507</f>
        <v>1096.7414690712399</v>
      </c>
      <c r="R6507" s="5">
        <f>IF(B6507&gt;60,1,0)
+ IF(O6507&gt;7,1,0)
+ IF(L6507="Emergency",1,0)
+ IF(T6507="Critical",1,0)</f>
        <v>0</v>
      </c>
      <c r="S6507" s="6" t="str">
        <f>IF(R6507&lt;=1,"Low",
IF(R6507=2,"Medium","High"))</f>
        <v>Low</v>
      </c>
      <c r="T6507" s="1" t="s">
        <v>71</v>
      </c>
    </row>
    <row r="6508" spans="1:20">
      <c r="A6508" s="1" t="s">
        <v>17860</v>
      </c>
      <c r="B6508" s="1">
        <v>75</v>
      </c>
      <c r="C6508" s="1" t="s">
        <v>51</v>
      </c>
      <c r="D6508" s="1" t="s">
        <v>44</v>
      </c>
      <c r="E6508" s="1" t="s">
        <v>74</v>
      </c>
      <c r="F6508" s="2">
        <v>44046</v>
      </c>
      <c r="G6508" s="1" t="s">
        <v>17861</v>
      </c>
      <c r="H6508" s="1" t="s">
        <v>17862</v>
      </c>
      <c r="I6508" s="1" t="s">
        <v>56</v>
      </c>
      <c r="J6508" s="3">
        <v>33173.116888341901</v>
      </c>
      <c r="K6508" s="1">
        <v>382</v>
      </c>
      <c r="L6508" s="1" t="s">
        <v>37</v>
      </c>
      <c r="M6508" s="2">
        <v>44066</v>
      </c>
      <c r="N6508" s="1" t="s">
        <v>28</v>
      </c>
      <c r="O6508" s="1">
        <f>M6508-F6508</f>
        <v>20</v>
      </c>
      <c r="P6508" s="1" t="str">
        <f>IF(B6508&lt;=17,"Teen",
IF(B6508&lt;=25,"Young Adult",
IF(B6508&lt;=35,"Adult",
IF(B6508&lt;=50,"Middle Age","Senior"))))</f>
        <v>Senior</v>
      </c>
      <c r="Q6508" s="3">
        <f>J6508/O6508</f>
        <v>1658.6558444170951</v>
      </c>
      <c r="R6508" s="5">
        <f>IF(B6508&gt;60,1,0)
+ IF(O6508&gt;7,1,0)
+ IF(L6508="Emergency",1,0)
+ IF(T6508="Critical",1,0)</f>
        <v>2</v>
      </c>
      <c r="S6508" s="6" t="str">
        <f>IF(R6508&lt;=1,"Low",
IF(R6508=2,"Medium","High"))</f>
        <v>Medium</v>
      </c>
      <c r="T6508" s="1" t="s">
        <v>29</v>
      </c>
    </row>
    <row r="6509" spans="1:20">
      <c r="A6509" s="1" t="s">
        <v>17863</v>
      </c>
      <c r="B6509" s="1">
        <v>25</v>
      </c>
      <c r="C6509" s="1" t="s">
        <v>21</v>
      </c>
      <c r="D6509" s="1" t="s">
        <v>44</v>
      </c>
      <c r="E6509" s="1" t="s">
        <v>45</v>
      </c>
      <c r="F6509" s="2">
        <v>44046</v>
      </c>
      <c r="G6509" s="1" t="s">
        <v>17864</v>
      </c>
      <c r="H6509" s="1" t="s">
        <v>17865</v>
      </c>
      <c r="I6509" s="1" t="s">
        <v>36</v>
      </c>
      <c r="J6509" s="3">
        <v>2612.5449498528201</v>
      </c>
      <c r="K6509" s="1">
        <v>229</v>
      </c>
      <c r="L6509" s="1" t="s">
        <v>27</v>
      </c>
      <c r="M6509" s="2">
        <v>44074</v>
      </c>
      <c r="N6509" s="1" t="s">
        <v>97</v>
      </c>
      <c r="O6509" s="1">
        <f>M6509-F6509</f>
        <v>28</v>
      </c>
      <c r="P6509" s="1" t="str">
        <f>IF(B6509&lt;=17,"Teen",
IF(B6509&lt;=25,"Young Adult",
IF(B6509&lt;=35,"Adult",
IF(B6509&lt;=50,"Middle Age","Senior"))))</f>
        <v>Young Adult</v>
      </c>
      <c r="Q6509" s="3">
        <f>J6509/O6509</f>
        <v>93.305176780457856</v>
      </c>
      <c r="R6509" s="5">
        <f>IF(B6509&gt;60,1,0)
+ IF(O6509&gt;7,1,0)
+ IF(L6509="Emergency",1,0)
+ IF(T6509="Critical",1,0)</f>
        <v>1</v>
      </c>
      <c r="S6509" s="6" t="str">
        <f>IF(R6509&lt;=1,"Low",
IF(R6509=2,"Medium","High"))</f>
        <v>Low</v>
      </c>
      <c r="T6509" s="1" t="s">
        <v>29</v>
      </c>
    </row>
    <row r="6510" spans="1:20">
      <c r="A6510" s="1" t="s">
        <v>17866</v>
      </c>
      <c r="B6510" s="1">
        <v>39</v>
      </c>
      <c r="C6510" s="1" t="s">
        <v>51</v>
      </c>
      <c r="D6510" s="1" t="s">
        <v>22</v>
      </c>
      <c r="E6510" s="1" t="s">
        <v>84</v>
      </c>
      <c r="F6510" s="2">
        <v>44046</v>
      </c>
      <c r="G6510" s="1" t="s">
        <v>17867</v>
      </c>
      <c r="H6510" s="1" t="s">
        <v>17868</v>
      </c>
      <c r="I6510" s="1" t="s">
        <v>65</v>
      </c>
      <c r="J6510" s="3">
        <v>40844.657793783903</v>
      </c>
      <c r="K6510" s="1">
        <v>156</v>
      </c>
      <c r="L6510" s="1" t="s">
        <v>37</v>
      </c>
      <c r="M6510" s="2">
        <v>44051</v>
      </c>
      <c r="N6510" s="1" t="s">
        <v>66</v>
      </c>
      <c r="O6510" s="1">
        <f>M6510-F6510</f>
        <v>5</v>
      </c>
      <c r="P6510" s="1" t="str">
        <f>IF(B6510&lt;=17,"Teen",
IF(B6510&lt;=25,"Young Adult",
IF(B6510&lt;=35,"Adult",
IF(B6510&lt;=50,"Middle Age","Senior"))))</f>
        <v>Middle Age</v>
      </c>
      <c r="Q6510" s="3">
        <f>J6510/O6510</f>
        <v>8168.9315587567808</v>
      </c>
      <c r="R6510" s="5">
        <f>IF(B6510&gt;60,1,0)
+ IF(O6510&gt;7,1,0)
+ IF(L6510="Emergency",1,0)
+ IF(T6510="Critical",1,0)</f>
        <v>0</v>
      </c>
      <c r="S6510" s="6" t="str">
        <f>IF(R6510&lt;=1,"Low",
IF(R6510=2,"Medium","High"))</f>
        <v>Low</v>
      </c>
      <c r="T6510" s="1" t="s">
        <v>29</v>
      </c>
    </row>
    <row r="6511" spans="1:20">
      <c r="A6511" s="1" t="s">
        <v>17869</v>
      </c>
      <c r="B6511" s="1">
        <v>45</v>
      </c>
      <c r="C6511" s="1" t="s">
        <v>51</v>
      </c>
      <c r="D6511" s="1" t="s">
        <v>52</v>
      </c>
      <c r="E6511" s="1" t="s">
        <v>33</v>
      </c>
      <c r="F6511" s="2">
        <v>44046</v>
      </c>
      <c r="G6511" s="1" t="s">
        <v>17870</v>
      </c>
      <c r="H6511" s="1" t="s">
        <v>17871</v>
      </c>
      <c r="I6511" s="1" t="s">
        <v>65</v>
      </c>
      <c r="J6511" s="3">
        <v>2947.8440318768999</v>
      </c>
      <c r="K6511" s="1">
        <v>228</v>
      </c>
      <c r="L6511" s="1" t="s">
        <v>37</v>
      </c>
      <c r="M6511" s="2">
        <v>44070</v>
      </c>
      <c r="N6511" s="1" t="s">
        <v>48</v>
      </c>
      <c r="O6511" s="1">
        <f>M6511-F6511</f>
        <v>24</v>
      </c>
      <c r="P6511" s="1" t="str">
        <f>IF(B6511&lt;=17,"Teen",
IF(B6511&lt;=25,"Young Adult",
IF(B6511&lt;=35,"Adult",
IF(B6511&lt;=50,"Middle Age","Senior"))))</f>
        <v>Middle Age</v>
      </c>
      <c r="Q6511" s="3">
        <f>J6511/O6511</f>
        <v>122.82683466153749</v>
      </c>
      <c r="R6511" s="5">
        <f>IF(B6511&gt;60,1,0)
+ IF(O6511&gt;7,1,0)
+ IF(L6511="Emergency",1,0)
+ IF(T6511="Critical",1,0)</f>
        <v>1</v>
      </c>
      <c r="S6511" s="6" t="str">
        <f>IF(R6511&lt;=1,"Low",
IF(R6511=2,"Medium","High"))</f>
        <v>Low</v>
      </c>
      <c r="T6511" s="1" t="s">
        <v>71</v>
      </c>
    </row>
    <row r="6512" spans="1:20">
      <c r="A6512" s="1" t="s">
        <v>17872</v>
      </c>
      <c r="B6512" s="1">
        <v>60</v>
      </c>
      <c r="C6512" s="1" t="s">
        <v>21</v>
      </c>
      <c r="D6512" s="1" t="s">
        <v>44</v>
      </c>
      <c r="E6512" s="1" t="s">
        <v>23</v>
      </c>
      <c r="F6512" s="2">
        <v>44046</v>
      </c>
      <c r="G6512" s="1" t="s">
        <v>17873</v>
      </c>
      <c r="H6512" s="1" t="s">
        <v>17874</v>
      </c>
      <c r="I6512" s="1" t="s">
        <v>26</v>
      </c>
      <c r="J6512" s="3">
        <v>36587.261306573899</v>
      </c>
      <c r="K6512" s="1">
        <v>398</v>
      </c>
      <c r="L6512" s="1" t="s">
        <v>37</v>
      </c>
      <c r="M6512" s="2">
        <v>44050</v>
      </c>
      <c r="N6512" s="1" t="s">
        <v>48</v>
      </c>
      <c r="O6512" s="1">
        <f>M6512-F6512</f>
        <v>4</v>
      </c>
      <c r="P6512" s="1" t="str">
        <f>IF(B6512&lt;=17,"Teen",
IF(B6512&lt;=25,"Young Adult",
IF(B6512&lt;=35,"Adult",
IF(B6512&lt;=50,"Middle Age","Senior"))))</f>
        <v>Senior</v>
      </c>
      <c r="Q6512" s="3">
        <f>J6512/O6512</f>
        <v>9146.8153266434747</v>
      </c>
      <c r="R6512" s="5">
        <f>IF(B6512&gt;60,1,0)
+ IF(O6512&gt;7,1,0)
+ IF(L6512="Emergency",1,0)
+ IF(T6512="Critical",1,0)</f>
        <v>0</v>
      </c>
      <c r="S6512" s="6" t="str">
        <f>IF(R6512&lt;=1,"Low",
IF(R6512=2,"Medium","High"))</f>
        <v>Low</v>
      </c>
      <c r="T6512" s="1" t="s">
        <v>29</v>
      </c>
    </row>
    <row r="6513" spans="1:20">
      <c r="A6513" s="1" t="s">
        <v>17875</v>
      </c>
      <c r="B6513" s="1">
        <v>61</v>
      </c>
      <c r="C6513" s="1" t="s">
        <v>51</v>
      </c>
      <c r="D6513" s="1" t="s">
        <v>62</v>
      </c>
      <c r="E6513" s="1" t="s">
        <v>23</v>
      </c>
      <c r="F6513" s="2">
        <v>44046</v>
      </c>
      <c r="G6513" s="1" t="s">
        <v>17876</v>
      </c>
      <c r="H6513" s="1" t="s">
        <v>17877</v>
      </c>
      <c r="I6513" s="1" t="s">
        <v>65</v>
      </c>
      <c r="J6513" s="3">
        <v>5779.5926563884404</v>
      </c>
      <c r="K6513" s="1">
        <v>180</v>
      </c>
      <c r="L6513" s="1" t="s">
        <v>27</v>
      </c>
      <c r="M6513" s="2">
        <v>44073</v>
      </c>
      <c r="N6513" s="1" t="s">
        <v>28</v>
      </c>
      <c r="O6513" s="1">
        <f>M6513-F6513</f>
        <v>27</v>
      </c>
      <c r="P6513" s="1" t="str">
        <f>IF(B6513&lt;=17,"Teen",
IF(B6513&lt;=25,"Young Adult",
IF(B6513&lt;=35,"Adult",
IF(B6513&lt;=50,"Middle Age","Senior"))))</f>
        <v>Senior</v>
      </c>
      <c r="Q6513" s="3">
        <f>J6513/O6513</f>
        <v>214.05898727364595</v>
      </c>
      <c r="R6513" s="5">
        <f>IF(B6513&gt;60,1,0)
+ IF(O6513&gt;7,1,0)
+ IF(L6513="Emergency",1,0)
+ IF(T6513="Critical",1,0)</f>
        <v>2</v>
      </c>
      <c r="S6513" s="6" t="str">
        <f>IF(R6513&lt;=1,"Low",
IF(R6513=2,"Medium","High"))</f>
        <v>Medium</v>
      </c>
      <c r="T6513" s="1" t="s">
        <v>49</v>
      </c>
    </row>
    <row r="6514" spans="1:20">
      <c r="A6514" s="1" t="s">
        <v>17878</v>
      </c>
      <c r="B6514" s="1">
        <v>50</v>
      </c>
      <c r="C6514" s="1" t="s">
        <v>21</v>
      </c>
      <c r="D6514" s="1" t="s">
        <v>91</v>
      </c>
      <c r="E6514" s="1" t="s">
        <v>53</v>
      </c>
      <c r="F6514" s="2">
        <v>44045</v>
      </c>
      <c r="G6514" s="1" t="s">
        <v>17879</v>
      </c>
      <c r="H6514" s="1" t="s">
        <v>17880</v>
      </c>
      <c r="I6514" s="1" t="s">
        <v>36</v>
      </c>
      <c r="J6514" s="3">
        <v>43083.914313453002</v>
      </c>
      <c r="K6514" s="1">
        <v>472</v>
      </c>
      <c r="L6514" s="1" t="s">
        <v>37</v>
      </c>
      <c r="M6514" s="2">
        <v>44051</v>
      </c>
      <c r="N6514" s="1" t="s">
        <v>97</v>
      </c>
      <c r="O6514" s="1">
        <f>M6514-F6514</f>
        <v>6</v>
      </c>
      <c r="P6514" s="1" t="str">
        <f>IF(B6514&lt;=17,"Teen",
IF(B6514&lt;=25,"Young Adult",
IF(B6514&lt;=35,"Adult",
IF(B6514&lt;=50,"Middle Age","Senior"))))</f>
        <v>Middle Age</v>
      </c>
      <c r="Q6514" s="3">
        <f>J6514/O6514</f>
        <v>7180.6523855755004</v>
      </c>
      <c r="R6514" s="5">
        <f>IF(B6514&gt;60,1,0)
+ IF(O6514&gt;7,1,0)
+ IF(L6514="Emergency",1,0)
+ IF(T6514="Critical",1,0)</f>
        <v>0</v>
      </c>
      <c r="S6514" s="6" t="str">
        <f>IF(R6514&lt;=1,"Low",
IF(R6514=2,"Medium","High"))</f>
        <v>Low</v>
      </c>
      <c r="T6514" s="1" t="s">
        <v>49</v>
      </c>
    </row>
    <row r="6515" spans="1:20">
      <c r="A6515" s="1" t="s">
        <v>17881</v>
      </c>
      <c r="B6515" s="1">
        <v>28</v>
      </c>
      <c r="C6515" s="1" t="s">
        <v>51</v>
      </c>
      <c r="D6515" s="1" t="s">
        <v>91</v>
      </c>
      <c r="E6515" s="1" t="s">
        <v>74</v>
      </c>
      <c r="F6515" s="2">
        <v>44045</v>
      </c>
      <c r="G6515" s="1" t="s">
        <v>17882</v>
      </c>
      <c r="H6515" s="1" t="s">
        <v>17883</v>
      </c>
      <c r="I6515" s="1" t="s">
        <v>36</v>
      </c>
      <c r="J6515" s="3">
        <v>22650.7604757874</v>
      </c>
      <c r="K6515" s="1">
        <v>451</v>
      </c>
      <c r="L6515" s="1" t="s">
        <v>42</v>
      </c>
      <c r="M6515" s="2">
        <v>44060</v>
      </c>
      <c r="N6515" s="1" t="s">
        <v>48</v>
      </c>
      <c r="O6515" s="1">
        <f>M6515-F6515</f>
        <v>15</v>
      </c>
      <c r="P6515" s="1" t="str">
        <f>IF(B6515&lt;=17,"Teen",
IF(B6515&lt;=25,"Young Adult",
IF(B6515&lt;=35,"Adult",
IF(B6515&lt;=50,"Middle Age","Senior"))))</f>
        <v>Adult</v>
      </c>
      <c r="Q6515" s="3">
        <f>J6515/O6515</f>
        <v>1510.0506983858265</v>
      </c>
      <c r="R6515" s="5">
        <f>IF(B6515&gt;60,1,0)
+ IF(O6515&gt;7,1,0)
+ IF(L6515="Emergency",1,0)
+ IF(T6515="Critical",1,0)</f>
        <v>2</v>
      </c>
      <c r="S6515" s="6" t="str">
        <f>IF(R6515&lt;=1,"Low",
IF(R6515=2,"Medium","High"))</f>
        <v>Medium</v>
      </c>
      <c r="T6515" s="1" t="s">
        <v>71</v>
      </c>
    </row>
    <row r="6516" spans="1:20">
      <c r="A6516" s="1" t="s">
        <v>17884</v>
      </c>
      <c r="B6516" s="1">
        <v>77</v>
      </c>
      <c r="C6516" s="1" t="s">
        <v>51</v>
      </c>
      <c r="D6516" s="1" t="s">
        <v>52</v>
      </c>
      <c r="E6516" s="1" t="s">
        <v>84</v>
      </c>
      <c r="F6516" s="2">
        <v>44044</v>
      </c>
      <c r="G6516" s="1" t="s">
        <v>17885</v>
      </c>
      <c r="H6516" s="1" t="s">
        <v>17886</v>
      </c>
      <c r="I6516" s="1" t="s">
        <v>60</v>
      </c>
      <c r="J6516" s="3">
        <v>9763.4390829780004</v>
      </c>
      <c r="K6516" s="1">
        <v>396</v>
      </c>
      <c r="L6516" s="1" t="s">
        <v>37</v>
      </c>
      <c r="M6516" s="2">
        <v>44045</v>
      </c>
      <c r="N6516" s="1" t="s">
        <v>48</v>
      </c>
      <c r="O6516" s="1">
        <f>M6516-F6516</f>
        <v>1</v>
      </c>
      <c r="P6516" s="1" t="str">
        <f>IF(B6516&lt;=17,"Teen",
IF(B6516&lt;=25,"Young Adult",
IF(B6516&lt;=35,"Adult",
IF(B6516&lt;=50,"Middle Age","Senior"))))</f>
        <v>Senior</v>
      </c>
      <c r="Q6516" s="3">
        <f>J6516/O6516</f>
        <v>9763.4390829780004</v>
      </c>
      <c r="R6516" s="5">
        <f>IF(B6516&gt;60,1,0)
+ IF(O6516&gt;7,1,0)
+ IF(L6516="Emergency",1,0)
+ IF(T6516="Critical",1,0)</f>
        <v>1</v>
      </c>
      <c r="S6516" s="6" t="str">
        <f>IF(R6516&lt;=1,"Low",
IF(R6516=2,"Medium","High"))</f>
        <v>Low</v>
      </c>
      <c r="T6516" s="1" t="s">
        <v>49</v>
      </c>
    </row>
    <row r="6517" spans="1:20">
      <c r="A6517" s="1" t="s">
        <v>17887</v>
      </c>
      <c r="B6517" s="1">
        <v>27</v>
      </c>
      <c r="C6517" s="1" t="s">
        <v>51</v>
      </c>
      <c r="D6517" s="1" t="s">
        <v>22</v>
      </c>
      <c r="E6517" s="1" t="s">
        <v>74</v>
      </c>
      <c r="F6517" s="2">
        <v>44044</v>
      </c>
      <c r="G6517" s="1" t="s">
        <v>2671</v>
      </c>
      <c r="H6517" s="1" t="s">
        <v>17888</v>
      </c>
      <c r="I6517" s="1" t="s">
        <v>56</v>
      </c>
      <c r="J6517" s="3">
        <v>3409.9577350208601</v>
      </c>
      <c r="K6517" s="1">
        <v>481</v>
      </c>
      <c r="L6517" s="1" t="s">
        <v>27</v>
      </c>
      <c r="M6517" s="2">
        <v>44045</v>
      </c>
      <c r="N6517" s="1" t="s">
        <v>38</v>
      </c>
      <c r="O6517" s="1">
        <f>M6517-F6517</f>
        <v>1</v>
      </c>
      <c r="P6517" s="1" t="str">
        <f>IF(B6517&lt;=17,"Teen",
IF(B6517&lt;=25,"Young Adult",
IF(B6517&lt;=35,"Adult",
IF(B6517&lt;=50,"Middle Age","Senior"))))</f>
        <v>Adult</v>
      </c>
      <c r="Q6517" s="3">
        <f>J6517/O6517</f>
        <v>3409.9577350208601</v>
      </c>
      <c r="R6517" s="5">
        <f>IF(B6517&gt;60,1,0)
+ IF(O6517&gt;7,1,0)
+ IF(L6517="Emergency",1,0)
+ IF(T6517="Critical",1,0)</f>
        <v>0</v>
      </c>
      <c r="S6517" s="6" t="str">
        <f>IF(R6517&lt;=1,"Low",
IF(R6517=2,"Medium","High"))</f>
        <v>Low</v>
      </c>
      <c r="T6517" s="1" t="s">
        <v>49</v>
      </c>
    </row>
    <row r="6518" spans="1:20">
      <c r="A6518" s="1" t="s">
        <v>17889</v>
      </c>
      <c r="B6518" s="1">
        <v>74</v>
      </c>
      <c r="C6518" s="1" t="s">
        <v>51</v>
      </c>
      <c r="D6518" s="1" t="s">
        <v>44</v>
      </c>
      <c r="E6518" s="1" t="s">
        <v>23</v>
      </c>
      <c r="F6518" s="2">
        <v>44044</v>
      </c>
      <c r="G6518" s="1" t="s">
        <v>17890</v>
      </c>
      <c r="H6518" s="1" t="s">
        <v>17891</v>
      </c>
      <c r="I6518" s="1" t="s">
        <v>56</v>
      </c>
      <c r="J6518" s="3">
        <v>42260.233840859197</v>
      </c>
      <c r="K6518" s="1">
        <v>111</v>
      </c>
      <c r="L6518" s="1" t="s">
        <v>37</v>
      </c>
      <c r="M6518" s="2">
        <v>44058</v>
      </c>
      <c r="N6518" s="1" t="s">
        <v>97</v>
      </c>
      <c r="O6518" s="1">
        <f>M6518-F6518</f>
        <v>14</v>
      </c>
      <c r="P6518" s="1" t="str">
        <f>IF(B6518&lt;=17,"Teen",
IF(B6518&lt;=25,"Young Adult",
IF(B6518&lt;=35,"Adult",
IF(B6518&lt;=50,"Middle Age","Senior"))))</f>
        <v>Senior</v>
      </c>
      <c r="Q6518" s="3">
        <f>J6518/O6518</f>
        <v>3018.5881314899425</v>
      </c>
      <c r="R6518" s="5">
        <f>IF(B6518&gt;60,1,0)
+ IF(O6518&gt;7,1,0)
+ IF(L6518="Emergency",1,0)
+ IF(T6518="Critical",1,0)</f>
        <v>2</v>
      </c>
      <c r="S6518" s="6" t="str">
        <f>IF(R6518&lt;=1,"Low",
IF(R6518=2,"Medium","High"))</f>
        <v>Medium</v>
      </c>
      <c r="T6518" s="1" t="s">
        <v>49</v>
      </c>
    </row>
    <row r="6519" spans="1:20">
      <c r="A6519" s="1" t="s">
        <v>5124</v>
      </c>
      <c r="B6519" s="1">
        <v>25</v>
      </c>
      <c r="C6519" s="1" t="s">
        <v>51</v>
      </c>
      <c r="D6519" s="1" t="s">
        <v>68</v>
      </c>
      <c r="E6519" s="1" t="s">
        <v>33</v>
      </c>
      <c r="F6519" s="2">
        <v>44044</v>
      </c>
      <c r="G6519" s="1" t="s">
        <v>17892</v>
      </c>
      <c r="H6519" s="1" t="s">
        <v>17893</v>
      </c>
      <c r="I6519" s="1" t="s">
        <v>65</v>
      </c>
      <c r="J6519" s="3">
        <v>4503.2710138877901</v>
      </c>
      <c r="K6519" s="1">
        <v>300</v>
      </c>
      <c r="L6519" s="1" t="s">
        <v>27</v>
      </c>
      <c r="M6519" s="2">
        <v>44072</v>
      </c>
      <c r="N6519" s="1" t="s">
        <v>48</v>
      </c>
      <c r="O6519" s="1">
        <f>M6519-F6519</f>
        <v>28</v>
      </c>
      <c r="P6519" s="1" t="str">
        <f>IF(B6519&lt;=17,"Teen",
IF(B6519&lt;=25,"Young Adult",
IF(B6519&lt;=35,"Adult",
IF(B6519&lt;=50,"Middle Age","Senior"))))</f>
        <v>Young Adult</v>
      </c>
      <c r="Q6519" s="3">
        <f>J6519/O6519</f>
        <v>160.83110763884966</v>
      </c>
      <c r="R6519" s="5">
        <f>IF(B6519&gt;60,1,0)
+ IF(O6519&gt;7,1,0)
+ IF(L6519="Emergency",1,0)
+ IF(T6519="Critical",1,0)</f>
        <v>1</v>
      </c>
      <c r="S6519" s="6" t="str">
        <f>IF(R6519&lt;=1,"Low",
IF(R6519=2,"Medium","High"))</f>
        <v>Low</v>
      </c>
      <c r="T6519" s="1" t="s">
        <v>49</v>
      </c>
    </row>
    <row r="6520" spans="1:20">
      <c r="A6520" s="1" t="s">
        <v>17894</v>
      </c>
      <c r="B6520" s="1">
        <v>41</v>
      </c>
      <c r="C6520" s="1" t="s">
        <v>51</v>
      </c>
      <c r="D6520" s="1" t="s">
        <v>22</v>
      </c>
      <c r="E6520" s="1" t="s">
        <v>84</v>
      </c>
      <c r="F6520" s="2">
        <v>44044</v>
      </c>
      <c r="G6520" s="1" t="s">
        <v>17895</v>
      </c>
      <c r="H6520" s="1" t="s">
        <v>17896</v>
      </c>
      <c r="I6520" s="1" t="s">
        <v>60</v>
      </c>
      <c r="J6520" s="3">
        <v>16976.601102467899</v>
      </c>
      <c r="K6520" s="1">
        <v>412</v>
      </c>
      <c r="L6520" s="1" t="s">
        <v>42</v>
      </c>
      <c r="M6520" s="2">
        <v>44050</v>
      </c>
      <c r="N6520" s="1" t="s">
        <v>38</v>
      </c>
      <c r="O6520" s="1">
        <f>M6520-F6520</f>
        <v>6</v>
      </c>
      <c r="P6520" s="1" t="str">
        <f>IF(B6520&lt;=17,"Teen",
IF(B6520&lt;=25,"Young Adult",
IF(B6520&lt;=35,"Adult",
IF(B6520&lt;=50,"Middle Age","Senior"))))</f>
        <v>Middle Age</v>
      </c>
      <c r="Q6520" s="3">
        <f>J6520/O6520</f>
        <v>2829.4335170779832</v>
      </c>
      <c r="R6520" s="5">
        <f>IF(B6520&gt;60,1,0)
+ IF(O6520&gt;7,1,0)
+ IF(L6520="Emergency",1,0)
+ IF(T6520="Critical",1,0)</f>
        <v>1</v>
      </c>
      <c r="S6520" s="6" t="str">
        <f>IF(R6520&lt;=1,"Low",
IF(R6520=2,"Medium","High"))</f>
        <v>Low</v>
      </c>
      <c r="T6520" s="1" t="s">
        <v>71</v>
      </c>
    </row>
    <row r="6521" spans="1:20">
      <c r="A6521" s="1" t="s">
        <v>6161</v>
      </c>
      <c r="B6521" s="1">
        <v>62</v>
      </c>
      <c r="C6521" s="1" t="s">
        <v>21</v>
      </c>
      <c r="D6521" s="1" t="s">
        <v>32</v>
      </c>
      <c r="E6521" s="1" t="s">
        <v>53</v>
      </c>
      <c r="F6521" s="2">
        <v>44043</v>
      </c>
      <c r="G6521" s="1" t="s">
        <v>17897</v>
      </c>
      <c r="H6521" s="1" t="s">
        <v>17898</v>
      </c>
      <c r="I6521" s="1" t="s">
        <v>60</v>
      </c>
      <c r="J6521" s="3">
        <v>44432.747779321297</v>
      </c>
      <c r="K6521" s="1">
        <v>189</v>
      </c>
      <c r="L6521" s="1" t="s">
        <v>27</v>
      </c>
      <c r="M6521" s="2">
        <v>44067</v>
      </c>
      <c r="N6521" s="1" t="s">
        <v>48</v>
      </c>
      <c r="O6521" s="1">
        <f>M6521-F6521</f>
        <v>24</v>
      </c>
      <c r="P6521" s="1" t="str">
        <f>IF(B6521&lt;=17,"Teen",
IF(B6521&lt;=25,"Young Adult",
IF(B6521&lt;=35,"Adult",
IF(B6521&lt;=50,"Middle Age","Senior"))))</f>
        <v>Senior</v>
      </c>
      <c r="Q6521" s="3">
        <f>J6521/O6521</f>
        <v>1851.3644908050539</v>
      </c>
      <c r="R6521" s="5">
        <f>IF(B6521&gt;60,1,0)
+ IF(O6521&gt;7,1,0)
+ IF(L6521="Emergency",1,0)
+ IF(T6521="Critical",1,0)</f>
        <v>2</v>
      </c>
      <c r="S6521" s="6" t="str">
        <f>IF(R6521&lt;=1,"Low",
IF(R6521=2,"Medium","High"))</f>
        <v>Medium</v>
      </c>
      <c r="T6521" s="1" t="s">
        <v>49</v>
      </c>
    </row>
    <row r="6522" spans="1:20">
      <c r="A6522" s="1" t="s">
        <v>17899</v>
      </c>
      <c r="B6522" s="1">
        <v>49</v>
      </c>
      <c r="C6522" s="1" t="s">
        <v>51</v>
      </c>
      <c r="D6522" s="1" t="s">
        <v>91</v>
      </c>
      <c r="E6522" s="1" t="s">
        <v>33</v>
      </c>
      <c r="F6522" s="2">
        <v>44043</v>
      </c>
      <c r="G6522" s="1" t="s">
        <v>17900</v>
      </c>
      <c r="H6522" s="1" t="s">
        <v>17901</v>
      </c>
      <c r="I6522" s="1" t="s">
        <v>65</v>
      </c>
      <c r="J6522" s="3">
        <v>18613.166209777701</v>
      </c>
      <c r="K6522" s="1">
        <v>261</v>
      </c>
      <c r="L6522" s="1" t="s">
        <v>42</v>
      </c>
      <c r="M6522" s="2">
        <v>44045</v>
      </c>
      <c r="N6522" s="1" t="s">
        <v>97</v>
      </c>
      <c r="O6522" s="1">
        <f>M6522-F6522</f>
        <v>2</v>
      </c>
      <c r="P6522" s="1" t="str">
        <f>IF(B6522&lt;=17,"Teen",
IF(B6522&lt;=25,"Young Adult",
IF(B6522&lt;=35,"Adult",
IF(B6522&lt;=50,"Middle Age","Senior"))))</f>
        <v>Middle Age</v>
      </c>
      <c r="Q6522" s="3">
        <f>J6522/O6522</f>
        <v>9306.5831048888504</v>
      </c>
      <c r="R6522" s="5">
        <f>IF(B6522&gt;60,1,0)
+ IF(O6522&gt;7,1,0)
+ IF(L6522="Emergency",1,0)
+ IF(T6522="Critical",1,0)</f>
        <v>1</v>
      </c>
      <c r="S6522" s="6" t="str">
        <f>IF(R6522&lt;=1,"Low",
IF(R6522=2,"Medium","High"))</f>
        <v>Low</v>
      </c>
      <c r="T6522" s="1" t="s">
        <v>71</v>
      </c>
    </row>
    <row r="6523" spans="1:20">
      <c r="A6523" s="1" t="s">
        <v>17902</v>
      </c>
      <c r="B6523" s="1">
        <v>77</v>
      </c>
      <c r="C6523" s="1" t="s">
        <v>51</v>
      </c>
      <c r="D6523" s="1" t="s">
        <v>22</v>
      </c>
      <c r="E6523" s="1" t="s">
        <v>33</v>
      </c>
      <c r="F6523" s="2">
        <v>44043</v>
      </c>
      <c r="G6523" s="1" t="s">
        <v>17903</v>
      </c>
      <c r="H6523" s="1" t="s">
        <v>17904</v>
      </c>
      <c r="I6523" s="1" t="s">
        <v>36</v>
      </c>
      <c r="J6523" s="3">
        <v>12587.522170603401</v>
      </c>
      <c r="K6523" s="1">
        <v>106</v>
      </c>
      <c r="L6523" s="1" t="s">
        <v>37</v>
      </c>
      <c r="M6523" s="2">
        <v>44058</v>
      </c>
      <c r="N6523" s="1" t="s">
        <v>48</v>
      </c>
      <c r="O6523" s="1">
        <f>M6523-F6523</f>
        <v>15</v>
      </c>
      <c r="P6523" s="1" t="str">
        <f>IF(B6523&lt;=17,"Teen",
IF(B6523&lt;=25,"Young Adult",
IF(B6523&lt;=35,"Adult",
IF(B6523&lt;=50,"Middle Age","Senior"))))</f>
        <v>Senior</v>
      </c>
      <c r="Q6523" s="3">
        <f>J6523/O6523</f>
        <v>839.16814470689337</v>
      </c>
      <c r="R6523" s="5">
        <f>IF(B6523&gt;60,1,0)
+ IF(O6523&gt;7,1,0)
+ IF(L6523="Emergency",1,0)
+ IF(T6523="Critical",1,0)</f>
        <v>2</v>
      </c>
      <c r="S6523" s="6" t="str">
        <f>IF(R6523&lt;=1,"Low",
IF(R6523=2,"Medium","High"))</f>
        <v>Medium</v>
      </c>
      <c r="T6523" s="1" t="s">
        <v>71</v>
      </c>
    </row>
    <row r="6524" spans="1:20">
      <c r="A6524" s="1" t="s">
        <v>17905</v>
      </c>
      <c r="B6524" s="1">
        <v>30</v>
      </c>
      <c r="C6524" s="1" t="s">
        <v>51</v>
      </c>
      <c r="D6524" s="1" t="s">
        <v>73</v>
      </c>
      <c r="E6524" s="1" t="s">
        <v>84</v>
      </c>
      <c r="F6524" s="2">
        <v>44043</v>
      </c>
      <c r="G6524" s="1" t="s">
        <v>17906</v>
      </c>
      <c r="H6524" s="1" t="s">
        <v>17907</v>
      </c>
      <c r="I6524" s="1" t="s">
        <v>56</v>
      </c>
      <c r="J6524" s="3">
        <v>34066.569791419999</v>
      </c>
      <c r="K6524" s="1">
        <v>268</v>
      </c>
      <c r="L6524" s="1" t="s">
        <v>27</v>
      </c>
      <c r="M6524" s="2">
        <v>44064</v>
      </c>
      <c r="N6524" s="1" t="s">
        <v>28</v>
      </c>
      <c r="O6524" s="1">
        <f>M6524-F6524</f>
        <v>21</v>
      </c>
      <c r="P6524" s="1" t="str">
        <f>IF(B6524&lt;=17,"Teen",
IF(B6524&lt;=25,"Young Adult",
IF(B6524&lt;=35,"Adult",
IF(B6524&lt;=50,"Middle Age","Senior"))))</f>
        <v>Adult</v>
      </c>
      <c r="Q6524" s="3">
        <f>J6524/O6524</f>
        <v>1622.217609115238</v>
      </c>
      <c r="R6524" s="5">
        <f>IF(B6524&gt;60,1,0)
+ IF(O6524&gt;7,1,0)
+ IF(L6524="Emergency",1,0)
+ IF(T6524="Critical",1,0)</f>
        <v>1</v>
      </c>
      <c r="S6524" s="6" t="str">
        <f>IF(R6524&lt;=1,"Low",
IF(R6524=2,"Medium","High"))</f>
        <v>Low</v>
      </c>
      <c r="T6524" s="1" t="s">
        <v>49</v>
      </c>
    </row>
    <row r="6525" spans="1:20">
      <c r="A6525" s="1" t="s">
        <v>17908</v>
      </c>
      <c r="B6525" s="1">
        <v>35</v>
      </c>
      <c r="C6525" s="1" t="s">
        <v>21</v>
      </c>
      <c r="D6525" s="1" t="s">
        <v>73</v>
      </c>
      <c r="E6525" s="1" t="s">
        <v>74</v>
      </c>
      <c r="F6525" s="2">
        <v>44043</v>
      </c>
      <c r="G6525" s="1" t="s">
        <v>17909</v>
      </c>
      <c r="H6525" s="1" t="s">
        <v>909</v>
      </c>
      <c r="I6525" s="1" t="s">
        <v>60</v>
      </c>
      <c r="J6525" s="3">
        <v>47886.168609053202</v>
      </c>
      <c r="K6525" s="1">
        <v>442</v>
      </c>
      <c r="L6525" s="1" t="s">
        <v>42</v>
      </c>
      <c r="M6525" s="2">
        <v>44071</v>
      </c>
      <c r="N6525" s="1" t="s">
        <v>38</v>
      </c>
      <c r="O6525" s="1">
        <f>M6525-F6525</f>
        <v>28</v>
      </c>
      <c r="P6525" s="1" t="str">
        <f>IF(B6525&lt;=17,"Teen",
IF(B6525&lt;=25,"Young Adult",
IF(B6525&lt;=35,"Adult",
IF(B6525&lt;=50,"Middle Age","Senior"))))</f>
        <v>Adult</v>
      </c>
      <c r="Q6525" s="3">
        <f>J6525/O6525</f>
        <v>1710.2203074661859</v>
      </c>
      <c r="R6525" s="5">
        <f>IF(B6525&gt;60,1,0)
+ IF(O6525&gt;7,1,0)
+ IF(L6525="Emergency",1,0)
+ IF(T6525="Critical",1,0)</f>
        <v>2</v>
      </c>
      <c r="S6525" s="6" t="str">
        <f>IF(R6525&lt;=1,"Low",
IF(R6525=2,"Medium","High"))</f>
        <v>Medium</v>
      </c>
      <c r="T6525" s="1" t="s">
        <v>49</v>
      </c>
    </row>
    <row r="6526" spans="1:20">
      <c r="A6526" s="1" t="s">
        <v>17910</v>
      </c>
      <c r="B6526" s="1">
        <v>43</v>
      </c>
      <c r="C6526" s="1" t="s">
        <v>21</v>
      </c>
      <c r="D6526" s="1" t="s">
        <v>62</v>
      </c>
      <c r="E6526" s="1" t="s">
        <v>23</v>
      </c>
      <c r="F6526" s="2">
        <v>44043</v>
      </c>
      <c r="G6526" s="1" t="s">
        <v>17911</v>
      </c>
      <c r="H6526" s="1" t="s">
        <v>17912</v>
      </c>
      <c r="I6526" s="1" t="s">
        <v>56</v>
      </c>
      <c r="J6526" s="3">
        <v>45217.522162696201</v>
      </c>
      <c r="K6526" s="1">
        <v>136</v>
      </c>
      <c r="L6526" s="1" t="s">
        <v>42</v>
      </c>
      <c r="M6526" s="2">
        <v>44046</v>
      </c>
      <c r="N6526" s="1" t="s">
        <v>66</v>
      </c>
      <c r="O6526" s="1">
        <f>M6526-F6526</f>
        <v>3</v>
      </c>
      <c r="P6526" s="1" t="str">
        <f>IF(B6526&lt;=17,"Teen",
IF(B6526&lt;=25,"Young Adult",
IF(B6526&lt;=35,"Adult",
IF(B6526&lt;=50,"Middle Age","Senior"))))</f>
        <v>Middle Age</v>
      </c>
      <c r="Q6526" s="3">
        <f>J6526/O6526</f>
        <v>15072.5073875654</v>
      </c>
      <c r="R6526" s="5">
        <f>IF(B6526&gt;60,1,0)
+ IF(O6526&gt;7,1,0)
+ IF(L6526="Emergency",1,0)
+ IF(T6526="Critical",1,0)</f>
        <v>1</v>
      </c>
      <c r="S6526" s="6" t="str">
        <f>IF(R6526&lt;=1,"Low",
IF(R6526=2,"Medium","High"))</f>
        <v>Low</v>
      </c>
      <c r="T6526" s="1" t="s">
        <v>29</v>
      </c>
    </row>
    <row r="6527" spans="1:20">
      <c r="A6527" s="1" t="s">
        <v>17913</v>
      </c>
      <c r="B6527" s="1">
        <v>49</v>
      </c>
      <c r="C6527" s="1" t="s">
        <v>21</v>
      </c>
      <c r="D6527" s="1" t="s">
        <v>52</v>
      </c>
      <c r="E6527" s="1" t="s">
        <v>23</v>
      </c>
      <c r="F6527" s="2">
        <v>44043</v>
      </c>
      <c r="G6527" s="1" t="s">
        <v>14241</v>
      </c>
      <c r="H6527" s="1" t="s">
        <v>17914</v>
      </c>
      <c r="I6527" s="1" t="s">
        <v>36</v>
      </c>
      <c r="J6527" s="3">
        <v>3830.4399655531602</v>
      </c>
      <c r="K6527" s="1">
        <v>272</v>
      </c>
      <c r="L6527" s="1" t="s">
        <v>27</v>
      </c>
      <c r="M6527" s="2">
        <v>44044</v>
      </c>
      <c r="N6527" s="1" t="s">
        <v>48</v>
      </c>
      <c r="O6527" s="1">
        <f>M6527-F6527</f>
        <v>1</v>
      </c>
      <c r="P6527" s="1" t="str">
        <f>IF(B6527&lt;=17,"Teen",
IF(B6527&lt;=25,"Young Adult",
IF(B6527&lt;=35,"Adult",
IF(B6527&lt;=50,"Middle Age","Senior"))))</f>
        <v>Middle Age</v>
      </c>
      <c r="Q6527" s="3">
        <f>J6527/O6527</f>
        <v>3830.4399655531602</v>
      </c>
      <c r="R6527" s="5">
        <f>IF(B6527&gt;60,1,0)
+ IF(O6527&gt;7,1,0)
+ IF(L6527="Emergency",1,0)
+ IF(T6527="Critical",1,0)</f>
        <v>0</v>
      </c>
      <c r="S6527" s="6" t="str">
        <f>IF(R6527&lt;=1,"Low",
IF(R6527=2,"Medium","High"))</f>
        <v>Low</v>
      </c>
      <c r="T6527" s="1" t="s">
        <v>29</v>
      </c>
    </row>
    <row r="6528" spans="1:20">
      <c r="A6528" s="1" t="s">
        <v>17915</v>
      </c>
      <c r="B6528" s="1">
        <v>43</v>
      </c>
      <c r="C6528" s="1" t="s">
        <v>21</v>
      </c>
      <c r="D6528" s="1" t="s">
        <v>22</v>
      </c>
      <c r="E6528" s="1" t="s">
        <v>84</v>
      </c>
      <c r="F6528" s="2">
        <v>44043</v>
      </c>
      <c r="G6528" s="1" t="s">
        <v>1488</v>
      </c>
      <c r="H6528" s="1" t="s">
        <v>6532</v>
      </c>
      <c r="I6528" s="1" t="s">
        <v>60</v>
      </c>
      <c r="J6528" s="3">
        <v>35175.019556422303</v>
      </c>
      <c r="K6528" s="1">
        <v>297</v>
      </c>
      <c r="L6528" s="1" t="s">
        <v>37</v>
      </c>
      <c r="M6528" s="2">
        <v>44061</v>
      </c>
      <c r="N6528" s="1" t="s">
        <v>97</v>
      </c>
      <c r="O6528" s="1">
        <f>M6528-F6528</f>
        <v>18</v>
      </c>
      <c r="P6528" s="1" t="str">
        <f>IF(B6528&lt;=17,"Teen",
IF(B6528&lt;=25,"Young Adult",
IF(B6528&lt;=35,"Adult",
IF(B6528&lt;=50,"Middle Age","Senior"))))</f>
        <v>Middle Age</v>
      </c>
      <c r="Q6528" s="3">
        <f>J6528/O6528</f>
        <v>1954.1677531345724</v>
      </c>
      <c r="R6528" s="5">
        <f>IF(B6528&gt;60,1,0)
+ IF(O6528&gt;7,1,0)
+ IF(L6528="Emergency",1,0)
+ IF(T6528="Critical",1,0)</f>
        <v>1</v>
      </c>
      <c r="S6528" s="6" t="str">
        <f>IF(R6528&lt;=1,"Low",
IF(R6528=2,"Medium","High"))</f>
        <v>Low</v>
      </c>
      <c r="T6528" s="1" t="s">
        <v>29</v>
      </c>
    </row>
    <row r="6529" spans="1:20">
      <c r="A6529" s="1" t="s">
        <v>17916</v>
      </c>
      <c r="B6529" s="1">
        <v>51</v>
      </c>
      <c r="C6529" s="1" t="s">
        <v>21</v>
      </c>
      <c r="D6529" s="1" t="s">
        <v>91</v>
      </c>
      <c r="E6529" s="1" t="s">
        <v>53</v>
      </c>
      <c r="F6529" s="2">
        <v>44043</v>
      </c>
      <c r="G6529" s="1" t="s">
        <v>17917</v>
      </c>
      <c r="H6529" s="1" t="s">
        <v>17918</v>
      </c>
      <c r="I6529" s="1" t="s">
        <v>56</v>
      </c>
      <c r="J6529" s="3">
        <v>25687.3034026883</v>
      </c>
      <c r="K6529" s="1">
        <v>389</v>
      </c>
      <c r="L6529" s="1" t="s">
        <v>27</v>
      </c>
      <c r="M6529" s="2">
        <v>44050</v>
      </c>
      <c r="N6529" s="1" t="s">
        <v>48</v>
      </c>
      <c r="O6529" s="1">
        <f>M6529-F6529</f>
        <v>7</v>
      </c>
      <c r="P6529" s="1" t="str">
        <f>IF(B6529&lt;=17,"Teen",
IF(B6529&lt;=25,"Young Adult",
IF(B6529&lt;=35,"Adult",
IF(B6529&lt;=50,"Middle Age","Senior"))))</f>
        <v>Senior</v>
      </c>
      <c r="Q6529" s="3">
        <f>J6529/O6529</f>
        <v>3669.6147718126144</v>
      </c>
      <c r="R6529" s="5">
        <f>IF(B6529&gt;60,1,0)
+ IF(O6529&gt;7,1,0)
+ IF(L6529="Emergency",1,0)
+ IF(T6529="Critical",1,0)</f>
        <v>0</v>
      </c>
      <c r="S6529" s="6" t="str">
        <f>IF(R6529&lt;=1,"Low",
IF(R6529=2,"Medium","High"))</f>
        <v>Low</v>
      </c>
      <c r="T6529" s="1" t="s">
        <v>29</v>
      </c>
    </row>
    <row r="6530" spans="1:20">
      <c r="A6530" s="1" t="s">
        <v>17919</v>
      </c>
      <c r="B6530" s="1">
        <v>42</v>
      </c>
      <c r="C6530" s="1" t="s">
        <v>21</v>
      </c>
      <c r="D6530" s="1" t="s">
        <v>68</v>
      </c>
      <c r="E6530" s="1" t="s">
        <v>45</v>
      </c>
      <c r="F6530" s="2">
        <v>44043</v>
      </c>
      <c r="G6530" s="1" t="s">
        <v>17920</v>
      </c>
      <c r="H6530" s="1" t="s">
        <v>17921</v>
      </c>
      <c r="I6530" s="1" t="s">
        <v>60</v>
      </c>
      <c r="J6530" s="3">
        <v>15380.864467483099</v>
      </c>
      <c r="K6530" s="1">
        <v>432</v>
      </c>
      <c r="L6530" s="1" t="s">
        <v>37</v>
      </c>
      <c r="M6530" s="2">
        <v>44047</v>
      </c>
      <c r="N6530" s="1" t="s">
        <v>28</v>
      </c>
      <c r="O6530" s="1">
        <f>M6530-F6530</f>
        <v>4</v>
      </c>
      <c r="P6530" s="1" t="str">
        <f>IF(B6530&lt;=17,"Teen",
IF(B6530&lt;=25,"Young Adult",
IF(B6530&lt;=35,"Adult",
IF(B6530&lt;=50,"Middle Age","Senior"))))</f>
        <v>Middle Age</v>
      </c>
      <c r="Q6530" s="3">
        <f>J6530/O6530</f>
        <v>3845.2161168707748</v>
      </c>
      <c r="R6530" s="5">
        <f>IF(B6530&gt;60,1,0)
+ IF(O6530&gt;7,1,0)
+ IF(L6530="Emergency",1,0)
+ IF(T6530="Critical",1,0)</f>
        <v>0</v>
      </c>
      <c r="S6530" s="6" t="str">
        <f>IF(R6530&lt;=1,"Low",
IF(R6530=2,"Medium","High"))</f>
        <v>Low</v>
      </c>
      <c r="T6530" s="1" t="s">
        <v>49</v>
      </c>
    </row>
    <row r="6531" spans="1:20">
      <c r="A6531" s="1" t="s">
        <v>17922</v>
      </c>
      <c r="B6531" s="1">
        <v>24</v>
      </c>
      <c r="C6531" s="1" t="s">
        <v>51</v>
      </c>
      <c r="D6531" s="1" t="s">
        <v>68</v>
      </c>
      <c r="E6531" s="1" t="s">
        <v>23</v>
      </c>
      <c r="F6531" s="2">
        <v>44043</v>
      </c>
      <c r="G6531" s="1" t="s">
        <v>17923</v>
      </c>
      <c r="H6531" s="1" t="s">
        <v>741</v>
      </c>
      <c r="I6531" s="1" t="s">
        <v>65</v>
      </c>
      <c r="J6531" s="3">
        <v>39576.441565297202</v>
      </c>
      <c r="K6531" s="1">
        <v>338</v>
      </c>
      <c r="L6531" s="1" t="s">
        <v>27</v>
      </c>
      <c r="M6531" s="2">
        <v>44055</v>
      </c>
      <c r="N6531" s="1" t="s">
        <v>97</v>
      </c>
      <c r="O6531" s="1">
        <f>M6531-F6531</f>
        <v>12</v>
      </c>
      <c r="P6531" s="1" t="str">
        <f>IF(B6531&lt;=17,"Teen",
IF(B6531&lt;=25,"Young Adult",
IF(B6531&lt;=35,"Adult",
IF(B6531&lt;=50,"Middle Age","Senior"))))</f>
        <v>Young Adult</v>
      </c>
      <c r="Q6531" s="3">
        <f>J6531/O6531</f>
        <v>3298.0367971081</v>
      </c>
      <c r="R6531" s="5">
        <f>IF(B6531&gt;60,1,0)
+ IF(O6531&gt;7,1,0)
+ IF(L6531="Emergency",1,0)
+ IF(T6531="Critical",1,0)</f>
        <v>1</v>
      </c>
      <c r="S6531" s="6" t="str">
        <f>IF(R6531&lt;=1,"Low",
IF(R6531=2,"Medium","High"))</f>
        <v>Low</v>
      </c>
      <c r="T6531" s="1" t="s">
        <v>29</v>
      </c>
    </row>
    <row r="6532" spans="1:20">
      <c r="A6532" s="1" t="s">
        <v>17924</v>
      </c>
      <c r="B6532" s="1">
        <v>77</v>
      </c>
      <c r="C6532" s="1" t="s">
        <v>21</v>
      </c>
      <c r="D6532" s="1" t="s">
        <v>62</v>
      </c>
      <c r="E6532" s="1" t="s">
        <v>53</v>
      </c>
      <c r="F6532" s="2">
        <v>44042</v>
      </c>
      <c r="G6532" s="1" t="s">
        <v>17925</v>
      </c>
      <c r="H6532" s="1" t="s">
        <v>17926</v>
      </c>
      <c r="I6532" s="1" t="s">
        <v>56</v>
      </c>
      <c r="J6532" s="3">
        <v>1769.4794225964399</v>
      </c>
      <c r="K6532" s="1">
        <v>344</v>
      </c>
      <c r="L6532" s="1" t="s">
        <v>37</v>
      </c>
      <c r="M6532" s="2">
        <v>44047</v>
      </c>
      <c r="N6532" s="1" t="s">
        <v>48</v>
      </c>
      <c r="O6532" s="1">
        <f>M6532-F6532</f>
        <v>5</v>
      </c>
      <c r="P6532" s="1" t="str">
        <f>IF(B6532&lt;=17,"Teen",
IF(B6532&lt;=25,"Young Adult",
IF(B6532&lt;=35,"Adult",
IF(B6532&lt;=50,"Middle Age","Senior"))))</f>
        <v>Senior</v>
      </c>
      <c r="Q6532" s="3">
        <f>J6532/O6532</f>
        <v>353.89588451928796</v>
      </c>
      <c r="R6532" s="5">
        <f>IF(B6532&gt;60,1,0)
+ IF(O6532&gt;7,1,0)
+ IF(L6532="Emergency",1,0)
+ IF(T6532="Critical",1,0)</f>
        <v>1</v>
      </c>
      <c r="S6532" s="6" t="str">
        <f>IF(R6532&lt;=1,"Low",
IF(R6532=2,"Medium","High"))</f>
        <v>Low</v>
      </c>
      <c r="T6532" s="1" t="s">
        <v>29</v>
      </c>
    </row>
    <row r="6533" spans="1:20">
      <c r="A6533" s="1" t="s">
        <v>17927</v>
      </c>
      <c r="B6533" s="1">
        <v>61</v>
      </c>
      <c r="C6533" s="1" t="s">
        <v>21</v>
      </c>
      <c r="D6533" s="1" t="s">
        <v>91</v>
      </c>
      <c r="E6533" s="1" t="s">
        <v>74</v>
      </c>
      <c r="F6533" s="2">
        <v>44042</v>
      </c>
      <c r="G6533" s="1" t="s">
        <v>17928</v>
      </c>
      <c r="H6533" s="1" t="s">
        <v>17929</v>
      </c>
      <c r="I6533" s="1" t="s">
        <v>56</v>
      </c>
      <c r="J6533" s="3">
        <v>44710.807783468001</v>
      </c>
      <c r="K6533" s="1">
        <v>274</v>
      </c>
      <c r="L6533" s="1" t="s">
        <v>27</v>
      </c>
      <c r="M6533" s="2">
        <v>44057</v>
      </c>
      <c r="N6533" s="1" t="s">
        <v>66</v>
      </c>
      <c r="O6533" s="1">
        <f>M6533-F6533</f>
        <v>15</v>
      </c>
      <c r="P6533" s="1" t="str">
        <f>IF(B6533&lt;=17,"Teen",
IF(B6533&lt;=25,"Young Adult",
IF(B6533&lt;=35,"Adult",
IF(B6533&lt;=50,"Middle Age","Senior"))))</f>
        <v>Senior</v>
      </c>
      <c r="Q6533" s="3">
        <f>J6533/O6533</f>
        <v>2980.7205188978669</v>
      </c>
      <c r="R6533" s="5">
        <f>IF(B6533&gt;60,1,0)
+ IF(O6533&gt;7,1,0)
+ IF(L6533="Emergency",1,0)
+ IF(T6533="Critical",1,0)</f>
        <v>2</v>
      </c>
      <c r="S6533" s="6" t="str">
        <f>IF(R6533&lt;=1,"Low",
IF(R6533=2,"Medium","High"))</f>
        <v>Medium</v>
      </c>
      <c r="T6533" s="1" t="s">
        <v>49</v>
      </c>
    </row>
    <row r="6534" spans="1:20">
      <c r="A6534" s="1" t="s">
        <v>17930</v>
      </c>
      <c r="B6534" s="1">
        <v>61</v>
      </c>
      <c r="C6534" s="1" t="s">
        <v>51</v>
      </c>
      <c r="D6534" s="1" t="s">
        <v>52</v>
      </c>
      <c r="E6534" s="1" t="s">
        <v>23</v>
      </c>
      <c r="F6534" s="2">
        <v>44042</v>
      </c>
      <c r="G6534" s="1" t="s">
        <v>17931</v>
      </c>
      <c r="H6534" s="1" t="s">
        <v>17932</v>
      </c>
      <c r="I6534" s="1" t="s">
        <v>60</v>
      </c>
      <c r="J6534" s="3">
        <v>2852.6131636677301</v>
      </c>
      <c r="K6534" s="1">
        <v>388</v>
      </c>
      <c r="L6534" s="1" t="s">
        <v>27</v>
      </c>
      <c r="M6534" s="2">
        <v>44047</v>
      </c>
      <c r="N6534" s="1" t="s">
        <v>28</v>
      </c>
      <c r="O6534" s="1">
        <f>M6534-F6534</f>
        <v>5</v>
      </c>
      <c r="P6534" s="1" t="str">
        <f>IF(B6534&lt;=17,"Teen",
IF(B6534&lt;=25,"Young Adult",
IF(B6534&lt;=35,"Adult",
IF(B6534&lt;=50,"Middle Age","Senior"))))</f>
        <v>Senior</v>
      </c>
      <c r="Q6534" s="3">
        <f>J6534/O6534</f>
        <v>570.52263273354606</v>
      </c>
      <c r="R6534" s="5">
        <f>IF(B6534&gt;60,1,0)
+ IF(O6534&gt;7,1,0)
+ IF(L6534="Emergency",1,0)
+ IF(T6534="Critical",1,0)</f>
        <v>1</v>
      </c>
      <c r="S6534" s="6" t="str">
        <f>IF(R6534&lt;=1,"Low",
IF(R6534=2,"Medium","High"))</f>
        <v>Low</v>
      </c>
      <c r="T6534" s="1" t="s">
        <v>49</v>
      </c>
    </row>
    <row r="6535" spans="1:20">
      <c r="A6535" s="1" t="s">
        <v>17933</v>
      </c>
      <c r="B6535" s="1">
        <v>62</v>
      </c>
      <c r="C6535" s="1" t="s">
        <v>21</v>
      </c>
      <c r="D6535" s="1" t="s">
        <v>62</v>
      </c>
      <c r="E6535" s="1" t="s">
        <v>45</v>
      </c>
      <c r="F6535" s="2">
        <v>44042</v>
      </c>
      <c r="G6535" s="1" t="s">
        <v>17934</v>
      </c>
      <c r="H6535" s="1" t="s">
        <v>5271</v>
      </c>
      <c r="I6535" s="1" t="s">
        <v>36</v>
      </c>
      <c r="J6535" s="3">
        <v>34438.912775600897</v>
      </c>
      <c r="K6535" s="1">
        <v>473</v>
      </c>
      <c r="L6535" s="1" t="s">
        <v>27</v>
      </c>
      <c r="M6535" s="2">
        <v>44051</v>
      </c>
      <c r="N6535" s="1" t="s">
        <v>66</v>
      </c>
      <c r="O6535" s="1">
        <f>M6535-F6535</f>
        <v>9</v>
      </c>
      <c r="P6535" s="1" t="str">
        <f>IF(B6535&lt;=17,"Teen",
IF(B6535&lt;=25,"Young Adult",
IF(B6535&lt;=35,"Adult",
IF(B6535&lt;=50,"Middle Age","Senior"))))</f>
        <v>Senior</v>
      </c>
      <c r="Q6535" s="3">
        <f>J6535/O6535</f>
        <v>3826.545863955655</v>
      </c>
      <c r="R6535" s="5">
        <f>IF(B6535&gt;60,1,0)
+ IF(O6535&gt;7,1,0)
+ IF(L6535="Emergency",1,0)
+ IF(T6535="Critical",1,0)</f>
        <v>2</v>
      </c>
      <c r="S6535" s="6" t="str">
        <f>IF(R6535&lt;=1,"Low",
IF(R6535=2,"Medium","High"))</f>
        <v>Medium</v>
      </c>
      <c r="T6535" s="1" t="s">
        <v>71</v>
      </c>
    </row>
    <row r="6536" spans="1:20">
      <c r="A6536" s="1" t="s">
        <v>16546</v>
      </c>
      <c r="B6536" s="1">
        <v>18</v>
      </c>
      <c r="C6536" s="1" t="s">
        <v>51</v>
      </c>
      <c r="D6536" s="1" t="s">
        <v>62</v>
      </c>
      <c r="E6536" s="1" t="s">
        <v>23</v>
      </c>
      <c r="F6536" s="2">
        <v>44042</v>
      </c>
      <c r="G6536" s="1" t="s">
        <v>17935</v>
      </c>
      <c r="H6536" s="1" t="s">
        <v>17936</v>
      </c>
      <c r="I6536" s="1" t="s">
        <v>65</v>
      </c>
      <c r="J6536" s="3">
        <v>33977.225463098301</v>
      </c>
      <c r="K6536" s="1">
        <v>397</v>
      </c>
      <c r="L6536" s="1" t="s">
        <v>42</v>
      </c>
      <c r="M6536" s="2">
        <v>44061</v>
      </c>
      <c r="N6536" s="1" t="s">
        <v>28</v>
      </c>
      <c r="O6536" s="1">
        <f>M6536-F6536</f>
        <v>19</v>
      </c>
      <c r="P6536" s="1" t="str">
        <f>IF(B6536&lt;=17,"Teen",
IF(B6536&lt;=25,"Young Adult",
IF(B6536&lt;=35,"Adult",
IF(B6536&lt;=50,"Middle Age","Senior"))))</f>
        <v>Young Adult</v>
      </c>
      <c r="Q6536" s="3">
        <f>J6536/O6536</f>
        <v>1788.2750243735948</v>
      </c>
      <c r="R6536" s="5">
        <f>IF(B6536&gt;60,1,0)
+ IF(O6536&gt;7,1,0)
+ IF(L6536="Emergency",1,0)
+ IF(T6536="Critical",1,0)</f>
        <v>2</v>
      </c>
      <c r="S6536" s="6" t="str">
        <f>IF(R6536&lt;=1,"Low",
IF(R6536=2,"Medium","High"))</f>
        <v>Medium</v>
      </c>
      <c r="T6536" s="1" t="s">
        <v>29</v>
      </c>
    </row>
    <row r="6537" spans="1:20">
      <c r="A6537" s="1" t="s">
        <v>17937</v>
      </c>
      <c r="B6537" s="1">
        <v>76</v>
      </c>
      <c r="C6537" s="1" t="s">
        <v>21</v>
      </c>
      <c r="D6537" s="1" t="s">
        <v>22</v>
      </c>
      <c r="E6537" s="1" t="s">
        <v>53</v>
      </c>
      <c r="F6537" s="2">
        <v>44042</v>
      </c>
      <c r="G6537" s="1" t="s">
        <v>17938</v>
      </c>
      <c r="H6537" s="1" t="s">
        <v>17939</v>
      </c>
      <c r="I6537" s="1" t="s">
        <v>36</v>
      </c>
      <c r="J6537" s="3">
        <v>24125.6905091183</v>
      </c>
      <c r="K6537" s="1">
        <v>476</v>
      </c>
      <c r="L6537" s="1" t="s">
        <v>42</v>
      </c>
      <c r="M6537" s="2">
        <v>44064</v>
      </c>
      <c r="N6537" s="1" t="s">
        <v>48</v>
      </c>
      <c r="O6537" s="1">
        <f>M6537-F6537</f>
        <v>22</v>
      </c>
      <c r="P6537" s="1" t="str">
        <f>IF(B6537&lt;=17,"Teen",
IF(B6537&lt;=25,"Young Adult",
IF(B6537&lt;=35,"Adult",
IF(B6537&lt;=50,"Middle Age","Senior"))))</f>
        <v>Senior</v>
      </c>
      <c r="Q6537" s="3">
        <f>J6537/O6537</f>
        <v>1096.6222958690137</v>
      </c>
      <c r="R6537" s="5">
        <f>IF(B6537&gt;60,1,0)
+ IF(O6537&gt;7,1,0)
+ IF(L6537="Emergency",1,0)
+ IF(T6537="Critical",1,0)</f>
        <v>3</v>
      </c>
      <c r="S6537" s="6" t="str">
        <f>IF(R6537&lt;=1,"Low",
IF(R6537=2,"Medium","High"))</f>
        <v>High</v>
      </c>
      <c r="T6537" s="1" t="s">
        <v>29</v>
      </c>
    </row>
    <row r="6538" spans="1:20">
      <c r="A6538" s="1" t="s">
        <v>17940</v>
      </c>
      <c r="B6538" s="1">
        <v>53</v>
      </c>
      <c r="C6538" s="1" t="s">
        <v>21</v>
      </c>
      <c r="D6538" s="1" t="s">
        <v>52</v>
      </c>
      <c r="E6538" s="1" t="s">
        <v>33</v>
      </c>
      <c r="F6538" s="2">
        <v>44041</v>
      </c>
      <c r="G6538" s="1" t="s">
        <v>17941</v>
      </c>
      <c r="H6538" s="1" t="s">
        <v>17942</v>
      </c>
      <c r="I6538" s="1" t="s">
        <v>56</v>
      </c>
      <c r="J6538" s="3">
        <v>49219.209543074401</v>
      </c>
      <c r="K6538" s="1">
        <v>146</v>
      </c>
      <c r="L6538" s="1" t="s">
        <v>27</v>
      </c>
      <c r="M6538" s="2">
        <v>44063</v>
      </c>
      <c r="N6538" s="1" t="s">
        <v>48</v>
      </c>
      <c r="O6538" s="1">
        <f>M6538-F6538</f>
        <v>22</v>
      </c>
      <c r="P6538" s="1" t="str">
        <f>IF(B6538&lt;=17,"Teen",
IF(B6538&lt;=25,"Young Adult",
IF(B6538&lt;=35,"Adult",
IF(B6538&lt;=50,"Middle Age","Senior"))))</f>
        <v>Senior</v>
      </c>
      <c r="Q6538" s="3">
        <f>J6538/O6538</f>
        <v>2237.2367974124727</v>
      </c>
      <c r="R6538" s="5">
        <f>IF(B6538&gt;60,1,0)
+ IF(O6538&gt;7,1,0)
+ IF(L6538="Emergency",1,0)
+ IF(T6538="Critical",1,0)</f>
        <v>1</v>
      </c>
      <c r="S6538" s="6" t="str">
        <f>IF(R6538&lt;=1,"Low",
IF(R6538=2,"Medium","High"))</f>
        <v>Low</v>
      </c>
      <c r="T6538" s="1" t="s">
        <v>49</v>
      </c>
    </row>
    <row r="6539" spans="1:20">
      <c r="A6539" s="1" t="s">
        <v>17943</v>
      </c>
      <c r="B6539" s="1">
        <v>59</v>
      </c>
      <c r="C6539" s="1" t="s">
        <v>51</v>
      </c>
      <c r="D6539" s="1" t="s">
        <v>68</v>
      </c>
      <c r="E6539" s="1" t="s">
        <v>74</v>
      </c>
      <c r="F6539" s="2">
        <v>44041</v>
      </c>
      <c r="G6539" s="1" t="s">
        <v>17944</v>
      </c>
      <c r="H6539" s="1" t="s">
        <v>17945</v>
      </c>
      <c r="I6539" s="1" t="s">
        <v>26</v>
      </c>
      <c r="J6539" s="3">
        <v>39561.7731201399</v>
      </c>
      <c r="K6539" s="1">
        <v>189</v>
      </c>
      <c r="L6539" s="1" t="s">
        <v>42</v>
      </c>
      <c r="M6539" s="2">
        <v>44051</v>
      </c>
      <c r="N6539" s="1" t="s">
        <v>48</v>
      </c>
      <c r="O6539" s="1">
        <f>M6539-F6539</f>
        <v>10</v>
      </c>
      <c r="P6539" s="1" t="str">
        <f>IF(B6539&lt;=17,"Teen",
IF(B6539&lt;=25,"Young Adult",
IF(B6539&lt;=35,"Adult",
IF(B6539&lt;=50,"Middle Age","Senior"))))</f>
        <v>Senior</v>
      </c>
      <c r="Q6539" s="3">
        <f>J6539/O6539</f>
        <v>3956.1773120139901</v>
      </c>
      <c r="R6539" s="5">
        <f>IF(B6539&gt;60,1,0)
+ IF(O6539&gt;7,1,0)
+ IF(L6539="Emergency",1,0)
+ IF(T6539="Critical",1,0)</f>
        <v>2</v>
      </c>
      <c r="S6539" s="6" t="str">
        <f>IF(R6539&lt;=1,"Low",
IF(R6539=2,"Medium","High"))</f>
        <v>Medium</v>
      </c>
      <c r="T6539" s="1" t="s">
        <v>29</v>
      </c>
    </row>
    <row r="6540" spans="1:20">
      <c r="A6540" s="1" t="s">
        <v>17946</v>
      </c>
      <c r="B6540" s="1">
        <v>20</v>
      </c>
      <c r="C6540" s="1" t="s">
        <v>21</v>
      </c>
      <c r="D6540" s="1" t="s">
        <v>52</v>
      </c>
      <c r="E6540" s="1" t="s">
        <v>33</v>
      </c>
      <c r="F6540" s="2">
        <v>44041</v>
      </c>
      <c r="G6540" s="1" t="s">
        <v>6462</v>
      </c>
      <c r="H6540" s="1" t="s">
        <v>17947</v>
      </c>
      <c r="I6540" s="1" t="s">
        <v>36</v>
      </c>
      <c r="J6540" s="3">
        <v>46162.232540888799</v>
      </c>
      <c r="K6540" s="1">
        <v>452</v>
      </c>
      <c r="L6540" s="1" t="s">
        <v>37</v>
      </c>
      <c r="M6540" s="2">
        <v>44061</v>
      </c>
      <c r="N6540" s="1" t="s">
        <v>97</v>
      </c>
      <c r="O6540" s="1">
        <f>M6540-F6540</f>
        <v>20</v>
      </c>
      <c r="P6540" s="1" t="str">
        <f>IF(B6540&lt;=17,"Teen",
IF(B6540&lt;=25,"Young Adult",
IF(B6540&lt;=35,"Adult",
IF(B6540&lt;=50,"Middle Age","Senior"))))</f>
        <v>Young Adult</v>
      </c>
      <c r="Q6540" s="3">
        <f>J6540/O6540</f>
        <v>2308.11162704444</v>
      </c>
      <c r="R6540" s="5">
        <f>IF(B6540&gt;60,1,0)
+ IF(O6540&gt;7,1,0)
+ IF(L6540="Emergency",1,0)
+ IF(T6540="Critical",1,0)</f>
        <v>1</v>
      </c>
      <c r="S6540" s="6" t="str">
        <f>IF(R6540&lt;=1,"Low",
IF(R6540=2,"Medium","High"))</f>
        <v>Low</v>
      </c>
      <c r="T6540" s="1" t="s">
        <v>49</v>
      </c>
    </row>
    <row r="6541" spans="1:20">
      <c r="A6541" s="1" t="s">
        <v>17948</v>
      </c>
      <c r="B6541" s="1">
        <v>54</v>
      </c>
      <c r="C6541" s="1" t="s">
        <v>51</v>
      </c>
      <c r="D6541" s="1" t="s">
        <v>32</v>
      </c>
      <c r="E6541" s="1" t="s">
        <v>33</v>
      </c>
      <c r="F6541" s="2">
        <v>44041</v>
      </c>
      <c r="G6541" s="1" t="s">
        <v>17949</v>
      </c>
      <c r="H6541" s="1" t="s">
        <v>17950</v>
      </c>
      <c r="I6541" s="1" t="s">
        <v>26</v>
      </c>
      <c r="J6541" s="3">
        <v>49509.152180348603</v>
      </c>
      <c r="K6541" s="1">
        <v>327</v>
      </c>
      <c r="L6541" s="1" t="s">
        <v>37</v>
      </c>
      <c r="M6541" s="2">
        <v>44063</v>
      </c>
      <c r="N6541" s="1" t="s">
        <v>38</v>
      </c>
      <c r="O6541" s="1">
        <f>M6541-F6541</f>
        <v>22</v>
      </c>
      <c r="P6541" s="1" t="str">
        <f>IF(B6541&lt;=17,"Teen",
IF(B6541&lt;=25,"Young Adult",
IF(B6541&lt;=35,"Adult",
IF(B6541&lt;=50,"Middle Age","Senior"))))</f>
        <v>Senior</v>
      </c>
      <c r="Q6541" s="3">
        <f>J6541/O6541</f>
        <v>2250.4160081976638</v>
      </c>
      <c r="R6541" s="5">
        <f>IF(B6541&gt;60,1,0)
+ IF(O6541&gt;7,1,0)
+ IF(L6541="Emergency",1,0)
+ IF(T6541="Critical",1,0)</f>
        <v>1</v>
      </c>
      <c r="S6541" s="6" t="str">
        <f>IF(R6541&lt;=1,"Low",
IF(R6541=2,"Medium","High"))</f>
        <v>Low</v>
      </c>
      <c r="T6541" s="1" t="s">
        <v>29</v>
      </c>
    </row>
    <row r="6542" spans="1:20">
      <c r="A6542" s="1" t="s">
        <v>17951</v>
      </c>
      <c r="B6542" s="1">
        <v>28</v>
      </c>
      <c r="C6542" s="1" t="s">
        <v>21</v>
      </c>
      <c r="D6542" s="1" t="s">
        <v>22</v>
      </c>
      <c r="E6542" s="1" t="s">
        <v>74</v>
      </c>
      <c r="F6542" s="2">
        <v>44041</v>
      </c>
      <c r="G6542" s="1" t="s">
        <v>17952</v>
      </c>
      <c r="H6542" s="1" t="s">
        <v>17953</v>
      </c>
      <c r="I6542" s="1" t="s">
        <v>65</v>
      </c>
      <c r="J6542" s="3">
        <v>24315.434910749798</v>
      </c>
      <c r="K6542" s="1">
        <v>297</v>
      </c>
      <c r="L6542" s="1" t="s">
        <v>42</v>
      </c>
      <c r="M6542" s="2">
        <v>44067</v>
      </c>
      <c r="N6542" s="1" t="s">
        <v>48</v>
      </c>
      <c r="O6542" s="1">
        <f>M6542-F6542</f>
        <v>26</v>
      </c>
      <c r="P6542" s="1" t="str">
        <f>IF(B6542&lt;=17,"Teen",
IF(B6542&lt;=25,"Young Adult",
IF(B6542&lt;=35,"Adult",
IF(B6542&lt;=50,"Middle Age","Senior"))))</f>
        <v>Adult</v>
      </c>
      <c r="Q6542" s="3">
        <f>J6542/O6542</f>
        <v>935.20903502883834</v>
      </c>
      <c r="R6542" s="5">
        <f>IF(B6542&gt;60,1,0)
+ IF(O6542&gt;7,1,0)
+ IF(L6542="Emergency",1,0)
+ IF(T6542="Critical",1,0)</f>
        <v>2</v>
      </c>
      <c r="S6542" s="6" t="str">
        <f>IF(R6542&lt;=1,"Low",
IF(R6542=2,"Medium","High"))</f>
        <v>Medium</v>
      </c>
      <c r="T6542" s="1" t="s">
        <v>29</v>
      </c>
    </row>
    <row r="6543" spans="1:20">
      <c r="A6543" s="1" t="s">
        <v>17954</v>
      </c>
      <c r="B6543" s="1">
        <v>71</v>
      </c>
      <c r="C6543" s="1" t="s">
        <v>21</v>
      </c>
      <c r="D6543" s="1" t="s">
        <v>32</v>
      </c>
      <c r="E6543" s="1" t="s">
        <v>84</v>
      </c>
      <c r="F6543" s="2">
        <v>44040</v>
      </c>
      <c r="G6543" s="1" t="s">
        <v>17955</v>
      </c>
      <c r="H6543" s="1" t="s">
        <v>17956</v>
      </c>
      <c r="I6543" s="1" t="s">
        <v>26</v>
      </c>
      <c r="J6543" s="3">
        <v>7135.0884567345101</v>
      </c>
      <c r="K6543" s="1">
        <v>413</v>
      </c>
      <c r="L6543" s="1" t="s">
        <v>42</v>
      </c>
      <c r="M6543" s="2">
        <v>44054</v>
      </c>
      <c r="N6543" s="1" t="s">
        <v>38</v>
      </c>
      <c r="O6543" s="1">
        <f>M6543-F6543</f>
        <v>14</v>
      </c>
      <c r="P6543" s="1" t="str">
        <f>IF(B6543&lt;=17,"Teen",
IF(B6543&lt;=25,"Young Adult",
IF(B6543&lt;=35,"Adult",
IF(B6543&lt;=50,"Middle Age","Senior"))))</f>
        <v>Senior</v>
      </c>
      <c r="Q6543" s="3">
        <f>J6543/O6543</f>
        <v>509.64917548103642</v>
      </c>
      <c r="R6543" s="5">
        <f>IF(B6543&gt;60,1,0)
+ IF(O6543&gt;7,1,0)
+ IF(L6543="Emergency",1,0)
+ IF(T6543="Critical",1,0)</f>
        <v>3</v>
      </c>
      <c r="S6543" s="6" t="str">
        <f>IF(R6543&lt;=1,"Low",
IF(R6543=2,"Medium","High"))</f>
        <v>High</v>
      </c>
      <c r="T6543" s="1" t="s">
        <v>71</v>
      </c>
    </row>
    <row r="6544" spans="1:20">
      <c r="A6544" s="1" t="s">
        <v>17957</v>
      </c>
      <c r="B6544" s="1">
        <v>21</v>
      </c>
      <c r="C6544" s="1" t="s">
        <v>21</v>
      </c>
      <c r="D6544" s="1" t="s">
        <v>62</v>
      </c>
      <c r="E6544" s="1" t="s">
        <v>53</v>
      </c>
      <c r="F6544" s="2">
        <v>44040</v>
      </c>
      <c r="G6544" s="1" t="s">
        <v>17958</v>
      </c>
      <c r="H6544" s="1" t="s">
        <v>12188</v>
      </c>
      <c r="I6544" s="1" t="s">
        <v>26</v>
      </c>
      <c r="J6544" s="3">
        <v>40749.899776438302</v>
      </c>
      <c r="K6544" s="1">
        <v>449</v>
      </c>
      <c r="L6544" s="1" t="s">
        <v>42</v>
      </c>
      <c r="M6544" s="2">
        <v>44059</v>
      </c>
      <c r="N6544" s="1" t="s">
        <v>66</v>
      </c>
      <c r="O6544" s="1">
        <f>M6544-F6544</f>
        <v>19</v>
      </c>
      <c r="P6544" s="1" t="str">
        <f>IF(B6544&lt;=17,"Teen",
IF(B6544&lt;=25,"Young Adult",
IF(B6544&lt;=35,"Adult",
IF(B6544&lt;=50,"Middle Age","Senior"))))</f>
        <v>Young Adult</v>
      </c>
      <c r="Q6544" s="3">
        <f>J6544/O6544</f>
        <v>2144.7315671809633</v>
      </c>
      <c r="R6544" s="5">
        <f>IF(B6544&gt;60,1,0)
+ IF(O6544&gt;7,1,0)
+ IF(L6544="Emergency",1,0)
+ IF(T6544="Critical",1,0)</f>
        <v>2</v>
      </c>
      <c r="S6544" s="6" t="str">
        <f>IF(R6544&lt;=1,"Low",
IF(R6544=2,"Medium","High"))</f>
        <v>Medium</v>
      </c>
      <c r="T6544" s="1" t="s">
        <v>29</v>
      </c>
    </row>
    <row r="6545" spans="1:20">
      <c r="A6545" s="1" t="s">
        <v>12416</v>
      </c>
      <c r="B6545" s="1">
        <v>35</v>
      </c>
      <c r="C6545" s="1" t="s">
        <v>21</v>
      </c>
      <c r="D6545" s="1" t="s">
        <v>52</v>
      </c>
      <c r="E6545" s="1" t="s">
        <v>84</v>
      </c>
      <c r="F6545" s="2">
        <v>44040</v>
      </c>
      <c r="G6545" s="1" t="s">
        <v>1902</v>
      </c>
      <c r="H6545" s="1" t="s">
        <v>17959</v>
      </c>
      <c r="I6545" s="1" t="s">
        <v>36</v>
      </c>
      <c r="J6545" s="3">
        <v>40170.823711453901</v>
      </c>
      <c r="K6545" s="1">
        <v>191</v>
      </c>
      <c r="L6545" s="1" t="s">
        <v>27</v>
      </c>
      <c r="M6545" s="2">
        <v>44052</v>
      </c>
      <c r="N6545" s="1" t="s">
        <v>48</v>
      </c>
      <c r="O6545" s="1">
        <f>M6545-F6545</f>
        <v>12</v>
      </c>
      <c r="P6545" s="1" t="str">
        <f>IF(B6545&lt;=17,"Teen",
IF(B6545&lt;=25,"Young Adult",
IF(B6545&lt;=35,"Adult",
IF(B6545&lt;=50,"Middle Age","Senior"))))</f>
        <v>Adult</v>
      </c>
      <c r="Q6545" s="3">
        <f>J6545/O6545</f>
        <v>3347.5686426211582</v>
      </c>
      <c r="R6545" s="5">
        <f>IF(B6545&gt;60,1,0)
+ IF(O6545&gt;7,1,0)
+ IF(L6545="Emergency",1,0)
+ IF(T6545="Critical",1,0)</f>
        <v>1</v>
      </c>
      <c r="S6545" s="6" t="str">
        <f>IF(R6545&lt;=1,"Low",
IF(R6545=2,"Medium","High"))</f>
        <v>Low</v>
      </c>
      <c r="T6545" s="1" t="s">
        <v>71</v>
      </c>
    </row>
    <row r="6546" spans="1:20">
      <c r="A6546" s="1" t="s">
        <v>10800</v>
      </c>
      <c r="B6546" s="1">
        <v>27</v>
      </c>
      <c r="C6546" s="1" t="s">
        <v>51</v>
      </c>
      <c r="D6546" s="1" t="s">
        <v>44</v>
      </c>
      <c r="E6546" s="1" t="s">
        <v>53</v>
      </c>
      <c r="F6546" s="2">
        <v>44040</v>
      </c>
      <c r="G6546" s="1" t="s">
        <v>17960</v>
      </c>
      <c r="H6546" s="1" t="s">
        <v>17961</v>
      </c>
      <c r="I6546" s="1" t="s">
        <v>26</v>
      </c>
      <c r="J6546" s="3">
        <v>8772.4508608062497</v>
      </c>
      <c r="K6546" s="1">
        <v>432</v>
      </c>
      <c r="L6546" s="1" t="s">
        <v>27</v>
      </c>
      <c r="M6546" s="2">
        <v>44055</v>
      </c>
      <c r="N6546" s="1" t="s">
        <v>48</v>
      </c>
      <c r="O6546" s="1">
        <f>M6546-F6546</f>
        <v>15</v>
      </c>
      <c r="P6546" s="1" t="str">
        <f>IF(B6546&lt;=17,"Teen",
IF(B6546&lt;=25,"Young Adult",
IF(B6546&lt;=35,"Adult",
IF(B6546&lt;=50,"Middle Age","Senior"))))</f>
        <v>Adult</v>
      </c>
      <c r="Q6546" s="3">
        <f>J6546/O6546</f>
        <v>584.83005738708334</v>
      </c>
      <c r="R6546" s="5">
        <f>IF(B6546&gt;60,1,0)
+ IF(O6546&gt;7,1,0)
+ IF(L6546="Emergency",1,0)
+ IF(T6546="Critical",1,0)</f>
        <v>1</v>
      </c>
      <c r="S6546" s="6" t="str">
        <f>IF(R6546&lt;=1,"Low",
IF(R6546=2,"Medium","High"))</f>
        <v>Low</v>
      </c>
      <c r="T6546" s="1" t="s">
        <v>71</v>
      </c>
    </row>
    <row r="6547" spans="1:20">
      <c r="A6547" s="1" t="s">
        <v>17962</v>
      </c>
      <c r="B6547" s="1">
        <v>55</v>
      </c>
      <c r="C6547" s="1" t="s">
        <v>21</v>
      </c>
      <c r="D6547" s="1" t="s">
        <v>44</v>
      </c>
      <c r="E6547" s="1" t="s">
        <v>23</v>
      </c>
      <c r="F6547" s="2">
        <v>44039</v>
      </c>
      <c r="G6547" s="1" t="s">
        <v>17963</v>
      </c>
      <c r="H6547" s="1" t="s">
        <v>267</v>
      </c>
      <c r="I6547" s="1" t="s">
        <v>60</v>
      </c>
      <c r="J6547" s="3">
        <v>13318.4063464465</v>
      </c>
      <c r="K6547" s="1">
        <v>379</v>
      </c>
      <c r="L6547" s="1" t="s">
        <v>37</v>
      </c>
      <c r="M6547" s="2">
        <v>44046</v>
      </c>
      <c r="N6547" s="1" t="s">
        <v>48</v>
      </c>
      <c r="O6547" s="1">
        <f>M6547-F6547</f>
        <v>7</v>
      </c>
      <c r="P6547" s="1" t="str">
        <f>IF(B6547&lt;=17,"Teen",
IF(B6547&lt;=25,"Young Adult",
IF(B6547&lt;=35,"Adult",
IF(B6547&lt;=50,"Middle Age","Senior"))))</f>
        <v>Senior</v>
      </c>
      <c r="Q6547" s="3">
        <f>J6547/O6547</f>
        <v>1902.6294780637857</v>
      </c>
      <c r="R6547" s="5">
        <f>IF(B6547&gt;60,1,0)
+ IF(O6547&gt;7,1,0)
+ IF(L6547="Emergency",1,0)
+ IF(T6547="Critical",1,0)</f>
        <v>0</v>
      </c>
      <c r="S6547" s="6" t="str">
        <f>IF(R6547&lt;=1,"Low",
IF(R6547=2,"Medium","High"))</f>
        <v>Low</v>
      </c>
      <c r="T6547" s="1" t="s">
        <v>49</v>
      </c>
    </row>
    <row r="6548" spans="1:20">
      <c r="A6548" s="1" t="s">
        <v>17964</v>
      </c>
      <c r="B6548" s="1">
        <v>58</v>
      </c>
      <c r="C6548" s="1" t="s">
        <v>51</v>
      </c>
      <c r="D6548" s="1" t="s">
        <v>52</v>
      </c>
      <c r="E6548" s="1" t="s">
        <v>23</v>
      </c>
      <c r="F6548" s="2">
        <v>44039</v>
      </c>
      <c r="G6548" s="1" t="s">
        <v>7096</v>
      </c>
      <c r="H6548" s="1" t="s">
        <v>17965</v>
      </c>
      <c r="I6548" s="1" t="s">
        <v>65</v>
      </c>
      <c r="J6548" s="3">
        <v>13691.8211962201</v>
      </c>
      <c r="K6548" s="1">
        <v>206</v>
      </c>
      <c r="L6548" s="1" t="s">
        <v>42</v>
      </c>
      <c r="M6548" s="2">
        <v>44049</v>
      </c>
      <c r="N6548" s="1" t="s">
        <v>66</v>
      </c>
      <c r="O6548" s="1">
        <f>M6548-F6548</f>
        <v>10</v>
      </c>
      <c r="P6548" s="1" t="str">
        <f>IF(B6548&lt;=17,"Teen",
IF(B6548&lt;=25,"Young Adult",
IF(B6548&lt;=35,"Adult",
IF(B6548&lt;=50,"Middle Age","Senior"))))</f>
        <v>Senior</v>
      </c>
      <c r="Q6548" s="3">
        <f>J6548/O6548</f>
        <v>1369.1821196220101</v>
      </c>
      <c r="R6548" s="5">
        <f>IF(B6548&gt;60,1,0)
+ IF(O6548&gt;7,1,0)
+ IF(L6548="Emergency",1,0)
+ IF(T6548="Critical",1,0)</f>
        <v>2</v>
      </c>
      <c r="S6548" s="6" t="str">
        <f>IF(R6548&lt;=1,"Low",
IF(R6548=2,"Medium","High"))</f>
        <v>Medium</v>
      </c>
      <c r="T6548" s="1" t="s">
        <v>29</v>
      </c>
    </row>
    <row r="6549" spans="1:20">
      <c r="A6549" s="1" t="s">
        <v>17966</v>
      </c>
      <c r="B6549" s="1">
        <v>54</v>
      </c>
      <c r="C6549" s="1" t="s">
        <v>51</v>
      </c>
      <c r="D6549" s="1" t="s">
        <v>52</v>
      </c>
      <c r="E6549" s="1" t="s">
        <v>45</v>
      </c>
      <c r="F6549" s="2">
        <v>44039</v>
      </c>
      <c r="G6549" s="1" t="s">
        <v>17967</v>
      </c>
      <c r="H6549" s="1" t="s">
        <v>9433</v>
      </c>
      <c r="I6549" s="1" t="s">
        <v>65</v>
      </c>
      <c r="J6549" s="3">
        <v>43411.730706222501</v>
      </c>
      <c r="K6549" s="1">
        <v>227</v>
      </c>
      <c r="L6549" s="1" t="s">
        <v>42</v>
      </c>
      <c r="M6549" s="2">
        <v>44044</v>
      </c>
      <c r="N6549" s="1" t="s">
        <v>97</v>
      </c>
      <c r="O6549" s="1">
        <f>M6549-F6549</f>
        <v>5</v>
      </c>
      <c r="P6549" s="1" t="str">
        <f>IF(B6549&lt;=17,"Teen",
IF(B6549&lt;=25,"Young Adult",
IF(B6549&lt;=35,"Adult",
IF(B6549&lt;=50,"Middle Age","Senior"))))</f>
        <v>Senior</v>
      </c>
      <c r="Q6549" s="3">
        <f>J6549/O6549</f>
        <v>8682.3461412444994</v>
      </c>
      <c r="R6549" s="5">
        <f>IF(B6549&gt;60,1,0)
+ IF(O6549&gt;7,1,0)
+ IF(L6549="Emergency",1,0)
+ IF(T6549="Critical",1,0)</f>
        <v>1</v>
      </c>
      <c r="S6549" s="6" t="str">
        <f>IF(R6549&lt;=1,"Low",
IF(R6549=2,"Medium","High"))</f>
        <v>Low</v>
      </c>
      <c r="T6549" s="1" t="s">
        <v>71</v>
      </c>
    </row>
    <row r="6550" spans="1:20">
      <c r="A6550" s="1" t="s">
        <v>16726</v>
      </c>
      <c r="B6550" s="1">
        <v>80</v>
      </c>
      <c r="C6550" s="1" t="s">
        <v>21</v>
      </c>
      <c r="D6550" s="1" t="s">
        <v>62</v>
      </c>
      <c r="E6550" s="1" t="s">
        <v>74</v>
      </c>
      <c r="F6550" s="2">
        <v>44039</v>
      </c>
      <c r="G6550" s="1" t="s">
        <v>17968</v>
      </c>
      <c r="H6550" s="1" t="s">
        <v>17969</v>
      </c>
      <c r="I6550" s="1" t="s">
        <v>36</v>
      </c>
      <c r="J6550" s="3">
        <v>6626.4954469589302</v>
      </c>
      <c r="K6550" s="1">
        <v>334</v>
      </c>
      <c r="L6550" s="1" t="s">
        <v>42</v>
      </c>
      <c r="M6550" s="2">
        <v>44052</v>
      </c>
      <c r="N6550" s="1" t="s">
        <v>48</v>
      </c>
      <c r="O6550" s="1">
        <f>M6550-F6550</f>
        <v>13</v>
      </c>
      <c r="P6550" s="1" t="str">
        <f>IF(B6550&lt;=17,"Teen",
IF(B6550&lt;=25,"Young Adult",
IF(B6550&lt;=35,"Adult",
IF(B6550&lt;=50,"Middle Age","Senior"))))</f>
        <v>Senior</v>
      </c>
      <c r="Q6550" s="3">
        <f>J6550/O6550</f>
        <v>509.7304189968408</v>
      </c>
      <c r="R6550" s="5">
        <f>IF(B6550&gt;60,1,0)
+ IF(O6550&gt;7,1,0)
+ IF(L6550="Emergency",1,0)
+ IF(T6550="Critical",1,0)</f>
        <v>3</v>
      </c>
      <c r="S6550" s="6" t="str">
        <f>IF(R6550&lt;=1,"Low",
IF(R6550=2,"Medium","High"))</f>
        <v>High</v>
      </c>
      <c r="T6550" s="1" t="s">
        <v>71</v>
      </c>
    </row>
    <row r="6551" spans="1:20">
      <c r="A6551" s="1" t="s">
        <v>17970</v>
      </c>
      <c r="B6551" s="1">
        <v>78</v>
      </c>
      <c r="C6551" s="1" t="s">
        <v>51</v>
      </c>
      <c r="D6551" s="1" t="s">
        <v>22</v>
      </c>
      <c r="E6551" s="1" t="s">
        <v>33</v>
      </c>
      <c r="F6551" s="2">
        <v>44039</v>
      </c>
      <c r="G6551" s="1" t="s">
        <v>17971</v>
      </c>
      <c r="H6551" s="1" t="s">
        <v>17972</v>
      </c>
      <c r="I6551" s="1" t="s">
        <v>60</v>
      </c>
      <c r="J6551" s="3">
        <v>2173.0143073560698</v>
      </c>
      <c r="K6551" s="1">
        <v>394</v>
      </c>
      <c r="L6551" s="1" t="s">
        <v>37</v>
      </c>
      <c r="M6551" s="2">
        <v>44062</v>
      </c>
      <c r="N6551" s="1" t="s">
        <v>38</v>
      </c>
      <c r="O6551" s="1">
        <f>M6551-F6551</f>
        <v>23</v>
      </c>
      <c r="P6551" s="1" t="str">
        <f>IF(B6551&lt;=17,"Teen",
IF(B6551&lt;=25,"Young Adult",
IF(B6551&lt;=35,"Adult",
IF(B6551&lt;=50,"Middle Age","Senior"))))</f>
        <v>Senior</v>
      </c>
      <c r="Q6551" s="3">
        <f>J6551/O6551</f>
        <v>94.478882928524769</v>
      </c>
      <c r="R6551" s="5">
        <f>IF(B6551&gt;60,1,0)
+ IF(O6551&gt;7,1,0)
+ IF(L6551="Emergency",1,0)
+ IF(T6551="Critical",1,0)</f>
        <v>2</v>
      </c>
      <c r="S6551" s="6" t="str">
        <f>IF(R6551&lt;=1,"Low",
IF(R6551=2,"Medium","High"))</f>
        <v>Medium</v>
      </c>
      <c r="T6551" s="1" t="s">
        <v>71</v>
      </c>
    </row>
    <row r="6552" spans="1:20">
      <c r="A6552" s="1" t="s">
        <v>17973</v>
      </c>
      <c r="B6552" s="1">
        <v>26</v>
      </c>
      <c r="C6552" s="1" t="s">
        <v>21</v>
      </c>
      <c r="D6552" s="1" t="s">
        <v>32</v>
      </c>
      <c r="E6552" s="1" t="s">
        <v>84</v>
      </c>
      <c r="F6552" s="2">
        <v>44039</v>
      </c>
      <c r="G6552" s="1" t="s">
        <v>17974</v>
      </c>
      <c r="H6552" s="1" t="s">
        <v>17975</v>
      </c>
      <c r="I6552" s="1" t="s">
        <v>60</v>
      </c>
      <c r="J6552" s="3">
        <v>48228.962751388099</v>
      </c>
      <c r="K6552" s="1">
        <v>134</v>
      </c>
      <c r="L6552" s="1" t="s">
        <v>27</v>
      </c>
      <c r="M6552" s="2">
        <v>44052</v>
      </c>
      <c r="N6552" s="1" t="s">
        <v>97</v>
      </c>
      <c r="O6552" s="1">
        <f>M6552-F6552</f>
        <v>13</v>
      </c>
      <c r="P6552" s="1" t="str">
        <f>IF(B6552&lt;=17,"Teen",
IF(B6552&lt;=25,"Young Adult",
IF(B6552&lt;=35,"Adult",
IF(B6552&lt;=50,"Middle Age","Senior"))))</f>
        <v>Adult</v>
      </c>
      <c r="Q6552" s="3">
        <f>J6552/O6552</f>
        <v>3709.9202116452384</v>
      </c>
      <c r="R6552" s="5">
        <f>IF(B6552&gt;60,1,0)
+ IF(O6552&gt;7,1,0)
+ IF(L6552="Emergency",1,0)
+ IF(T6552="Critical",1,0)</f>
        <v>1</v>
      </c>
      <c r="S6552" s="6" t="str">
        <f>IF(R6552&lt;=1,"Low",
IF(R6552=2,"Medium","High"))</f>
        <v>Low</v>
      </c>
      <c r="T6552" s="1" t="s">
        <v>49</v>
      </c>
    </row>
    <row r="6553" spans="1:20">
      <c r="A6553" s="1" t="s">
        <v>17976</v>
      </c>
      <c r="B6553" s="1">
        <v>63</v>
      </c>
      <c r="C6553" s="1" t="s">
        <v>51</v>
      </c>
      <c r="D6553" s="1" t="s">
        <v>44</v>
      </c>
      <c r="E6553" s="1" t="s">
        <v>53</v>
      </c>
      <c r="F6553" s="2">
        <v>44039</v>
      </c>
      <c r="G6553" s="1" t="s">
        <v>17977</v>
      </c>
      <c r="H6553" s="1" t="s">
        <v>17978</v>
      </c>
      <c r="I6553" s="1" t="s">
        <v>36</v>
      </c>
      <c r="J6553" s="3">
        <v>10712.8444836694</v>
      </c>
      <c r="K6553" s="1">
        <v>296</v>
      </c>
      <c r="L6553" s="1" t="s">
        <v>37</v>
      </c>
      <c r="M6553" s="2">
        <v>44051</v>
      </c>
      <c r="N6553" s="1" t="s">
        <v>48</v>
      </c>
      <c r="O6553" s="1">
        <f>M6553-F6553</f>
        <v>12</v>
      </c>
      <c r="P6553" s="1" t="str">
        <f>IF(B6553&lt;=17,"Teen",
IF(B6553&lt;=25,"Young Adult",
IF(B6553&lt;=35,"Adult",
IF(B6553&lt;=50,"Middle Age","Senior"))))</f>
        <v>Senior</v>
      </c>
      <c r="Q6553" s="3">
        <f>J6553/O6553</f>
        <v>892.73704030578335</v>
      </c>
      <c r="R6553" s="5">
        <f>IF(B6553&gt;60,1,0)
+ IF(O6553&gt;7,1,0)
+ IF(L6553="Emergency",1,0)
+ IF(T6553="Critical",1,0)</f>
        <v>2</v>
      </c>
      <c r="S6553" s="6" t="str">
        <f>IF(R6553&lt;=1,"Low",
IF(R6553=2,"Medium","High"))</f>
        <v>Medium</v>
      </c>
      <c r="T6553" s="1" t="s">
        <v>71</v>
      </c>
    </row>
    <row r="6554" spans="1:20">
      <c r="A6554" s="1" t="s">
        <v>17979</v>
      </c>
      <c r="B6554" s="1">
        <v>79</v>
      </c>
      <c r="C6554" s="1" t="s">
        <v>21</v>
      </c>
      <c r="D6554" s="1" t="s">
        <v>22</v>
      </c>
      <c r="E6554" s="1" t="s">
        <v>23</v>
      </c>
      <c r="F6554" s="2">
        <v>44038</v>
      </c>
      <c r="G6554" s="1" t="s">
        <v>17980</v>
      </c>
      <c r="H6554" s="1" t="s">
        <v>17981</v>
      </c>
      <c r="I6554" s="1" t="s">
        <v>36</v>
      </c>
      <c r="J6554" s="3">
        <v>5590.1857314337403</v>
      </c>
      <c r="K6554" s="1">
        <v>121</v>
      </c>
      <c r="L6554" s="1" t="s">
        <v>37</v>
      </c>
      <c r="M6554" s="2">
        <v>44046</v>
      </c>
      <c r="N6554" s="1" t="s">
        <v>97</v>
      </c>
      <c r="O6554" s="1">
        <f>M6554-F6554</f>
        <v>8</v>
      </c>
      <c r="P6554" s="1" t="str">
        <f>IF(B6554&lt;=17,"Teen",
IF(B6554&lt;=25,"Young Adult",
IF(B6554&lt;=35,"Adult",
IF(B6554&lt;=50,"Middle Age","Senior"))))</f>
        <v>Senior</v>
      </c>
      <c r="Q6554" s="3">
        <f>J6554/O6554</f>
        <v>698.77321642921754</v>
      </c>
      <c r="R6554" s="5">
        <f>IF(B6554&gt;60,1,0)
+ IF(O6554&gt;7,1,0)
+ IF(L6554="Emergency",1,0)
+ IF(T6554="Critical",1,0)</f>
        <v>2</v>
      </c>
      <c r="S6554" s="6" t="str">
        <f>IF(R6554&lt;=1,"Low",
IF(R6554=2,"Medium","High"))</f>
        <v>Medium</v>
      </c>
      <c r="T6554" s="1" t="s">
        <v>71</v>
      </c>
    </row>
    <row r="6555" spans="1:20">
      <c r="A6555" s="1" t="s">
        <v>17982</v>
      </c>
      <c r="B6555" s="1">
        <v>69</v>
      </c>
      <c r="C6555" s="1" t="s">
        <v>51</v>
      </c>
      <c r="D6555" s="1" t="s">
        <v>52</v>
      </c>
      <c r="E6555" s="1" t="s">
        <v>33</v>
      </c>
      <c r="F6555" s="2">
        <v>44038</v>
      </c>
      <c r="G6555" s="1" t="s">
        <v>17983</v>
      </c>
      <c r="H6555" s="1" t="s">
        <v>17984</v>
      </c>
      <c r="I6555" s="1" t="s">
        <v>60</v>
      </c>
      <c r="J6555" s="3">
        <v>45884.759068948799</v>
      </c>
      <c r="K6555" s="1">
        <v>451</v>
      </c>
      <c r="L6555" s="1" t="s">
        <v>27</v>
      </c>
      <c r="M6555" s="2">
        <v>44047</v>
      </c>
      <c r="N6555" s="1" t="s">
        <v>38</v>
      </c>
      <c r="O6555" s="1">
        <f>M6555-F6555</f>
        <v>9</v>
      </c>
      <c r="P6555" s="1" t="str">
        <f>IF(B6555&lt;=17,"Teen",
IF(B6555&lt;=25,"Young Adult",
IF(B6555&lt;=35,"Adult",
IF(B6555&lt;=50,"Middle Age","Senior"))))</f>
        <v>Senior</v>
      </c>
      <c r="Q6555" s="3">
        <f>J6555/O6555</f>
        <v>5098.3065632165335</v>
      </c>
      <c r="R6555" s="5">
        <f>IF(B6555&gt;60,1,0)
+ IF(O6555&gt;7,1,0)
+ IF(L6555="Emergency",1,0)
+ IF(T6555="Critical",1,0)</f>
        <v>2</v>
      </c>
      <c r="S6555" s="6" t="str">
        <f>IF(R6555&lt;=1,"Low",
IF(R6555=2,"Medium","High"))</f>
        <v>Medium</v>
      </c>
      <c r="T6555" s="1" t="s">
        <v>71</v>
      </c>
    </row>
    <row r="6556" spans="1:20">
      <c r="A6556" s="1" t="s">
        <v>9856</v>
      </c>
      <c r="B6556" s="1">
        <v>62</v>
      </c>
      <c r="C6556" s="1" t="s">
        <v>21</v>
      </c>
      <c r="D6556" s="1" t="s">
        <v>62</v>
      </c>
      <c r="E6556" s="1" t="s">
        <v>84</v>
      </c>
      <c r="F6556" s="2">
        <v>44038</v>
      </c>
      <c r="G6556" s="1" t="s">
        <v>17985</v>
      </c>
      <c r="H6556" s="1" t="s">
        <v>5373</v>
      </c>
      <c r="I6556" s="1" t="s">
        <v>65</v>
      </c>
      <c r="J6556" s="3">
        <v>39890.988332613299</v>
      </c>
      <c r="K6556" s="1">
        <v>297</v>
      </c>
      <c r="L6556" s="1" t="s">
        <v>37</v>
      </c>
      <c r="M6556" s="2">
        <v>44064</v>
      </c>
      <c r="N6556" s="1" t="s">
        <v>38</v>
      </c>
      <c r="O6556" s="1">
        <f>M6556-F6556</f>
        <v>26</v>
      </c>
      <c r="P6556" s="1" t="str">
        <f>IF(B6556&lt;=17,"Teen",
IF(B6556&lt;=25,"Young Adult",
IF(B6556&lt;=35,"Adult",
IF(B6556&lt;=50,"Middle Age","Senior"))))</f>
        <v>Senior</v>
      </c>
      <c r="Q6556" s="3">
        <f>J6556/O6556</f>
        <v>1534.2687820235883</v>
      </c>
      <c r="R6556" s="5">
        <f>IF(B6556&gt;60,1,0)
+ IF(O6556&gt;7,1,0)
+ IF(L6556="Emergency",1,0)
+ IF(T6556="Critical",1,0)</f>
        <v>2</v>
      </c>
      <c r="S6556" s="6" t="str">
        <f>IF(R6556&lt;=1,"Low",
IF(R6556=2,"Medium","High"))</f>
        <v>Medium</v>
      </c>
      <c r="T6556" s="1" t="s">
        <v>29</v>
      </c>
    </row>
    <row r="6557" spans="1:20">
      <c r="A6557" s="1" t="s">
        <v>17986</v>
      </c>
      <c r="B6557" s="1">
        <v>48</v>
      </c>
      <c r="C6557" s="1" t="s">
        <v>21</v>
      </c>
      <c r="D6557" s="1" t="s">
        <v>62</v>
      </c>
      <c r="E6557" s="1" t="s">
        <v>84</v>
      </c>
      <c r="F6557" s="2">
        <v>44037</v>
      </c>
      <c r="G6557" s="1" t="s">
        <v>17987</v>
      </c>
      <c r="H6557" s="1" t="s">
        <v>17988</v>
      </c>
      <c r="I6557" s="1" t="s">
        <v>26</v>
      </c>
      <c r="J6557" s="3">
        <v>42287.618773356997</v>
      </c>
      <c r="K6557" s="1">
        <v>354</v>
      </c>
      <c r="L6557" s="1" t="s">
        <v>42</v>
      </c>
      <c r="M6557" s="2">
        <v>44058</v>
      </c>
      <c r="N6557" s="1" t="s">
        <v>28</v>
      </c>
      <c r="O6557" s="1">
        <f>M6557-F6557</f>
        <v>21</v>
      </c>
      <c r="P6557" s="1" t="str">
        <f>IF(B6557&lt;=17,"Teen",
IF(B6557&lt;=25,"Young Adult",
IF(B6557&lt;=35,"Adult",
IF(B6557&lt;=50,"Middle Age","Senior"))))</f>
        <v>Middle Age</v>
      </c>
      <c r="Q6557" s="3">
        <f>J6557/O6557</f>
        <v>2013.696132064619</v>
      </c>
      <c r="R6557" s="5">
        <f>IF(B6557&gt;60,1,0)
+ IF(O6557&gt;7,1,0)
+ IF(L6557="Emergency",1,0)
+ IF(T6557="Critical",1,0)</f>
        <v>2</v>
      </c>
      <c r="S6557" s="6" t="str">
        <f>IF(R6557&lt;=1,"Low",
IF(R6557=2,"Medium","High"))</f>
        <v>Medium</v>
      </c>
      <c r="T6557" s="1" t="s">
        <v>29</v>
      </c>
    </row>
    <row r="6558" spans="1:20">
      <c r="A6558" s="1" t="s">
        <v>1946</v>
      </c>
      <c r="B6558" s="1">
        <v>63</v>
      </c>
      <c r="C6558" s="1" t="s">
        <v>21</v>
      </c>
      <c r="D6558" s="1" t="s">
        <v>91</v>
      </c>
      <c r="E6558" s="1" t="s">
        <v>74</v>
      </c>
      <c r="F6558" s="2">
        <v>44037</v>
      </c>
      <c r="G6558" s="1" t="s">
        <v>17989</v>
      </c>
      <c r="H6558" s="1" t="s">
        <v>17990</v>
      </c>
      <c r="I6558" s="1" t="s">
        <v>60</v>
      </c>
      <c r="J6558" s="3">
        <v>42784.637181281199</v>
      </c>
      <c r="K6558" s="1">
        <v>105</v>
      </c>
      <c r="L6558" s="1" t="s">
        <v>27</v>
      </c>
      <c r="M6558" s="2">
        <v>44051</v>
      </c>
      <c r="N6558" s="1" t="s">
        <v>38</v>
      </c>
      <c r="O6558" s="1">
        <f>M6558-F6558</f>
        <v>14</v>
      </c>
      <c r="P6558" s="1" t="str">
        <f>IF(B6558&lt;=17,"Teen",
IF(B6558&lt;=25,"Young Adult",
IF(B6558&lt;=35,"Adult",
IF(B6558&lt;=50,"Middle Age","Senior"))))</f>
        <v>Senior</v>
      </c>
      <c r="Q6558" s="3">
        <f>J6558/O6558</f>
        <v>3056.0455129486572</v>
      </c>
      <c r="R6558" s="5">
        <f>IF(B6558&gt;60,1,0)
+ IF(O6558&gt;7,1,0)
+ IF(L6558="Emergency",1,0)
+ IF(T6558="Critical",1,0)</f>
        <v>2</v>
      </c>
      <c r="S6558" s="6" t="str">
        <f>IF(R6558&lt;=1,"Low",
IF(R6558=2,"Medium","High"))</f>
        <v>Medium</v>
      </c>
      <c r="T6558" s="1" t="s">
        <v>71</v>
      </c>
    </row>
    <row r="6559" spans="1:20">
      <c r="A6559" s="1" t="s">
        <v>17991</v>
      </c>
      <c r="B6559" s="1">
        <v>73</v>
      </c>
      <c r="C6559" s="1" t="s">
        <v>51</v>
      </c>
      <c r="D6559" s="1" t="s">
        <v>73</v>
      </c>
      <c r="E6559" s="1" t="s">
        <v>53</v>
      </c>
      <c r="F6559" s="2">
        <v>44037</v>
      </c>
      <c r="G6559" s="1" t="s">
        <v>17992</v>
      </c>
      <c r="H6559" s="1" t="s">
        <v>17993</v>
      </c>
      <c r="I6559" s="1" t="s">
        <v>60</v>
      </c>
      <c r="J6559" s="3">
        <v>21444.502242224899</v>
      </c>
      <c r="K6559" s="1">
        <v>311</v>
      </c>
      <c r="L6559" s="1" t="s">
        <v>42</v>
      </c>
      <c r="M6559" s="2">
        <v>44060</v>
      </c>
      <c r="N6559" s="1" t="s">
        <v>97</v>
      </c>
      <c r="O6559" s="1">
        <f>M6559-F6559</f>
        <v>23</v>
      </c>
      <c r="P6559" s="1" t="str">
        <f>IF(B6559&lt;=17,"Teen",
IF(B6559&lt;=25,"Young Adult",
IF(B6559&lt;=35,"Adult",
IF(B6559&lt;=50,"Middle Age","Senior"))))</f>
        <v>Senior</v>
      </c>
      <c r="Q6559" s="3">
        <f>J6559/O6559</f>
        <v>932.36966270543041</v>
      </c>
      <c r="R6559" s="5">
        <f>IF(B6559&gt;60,1,0)
+ IF(O6559&gt;7,1,0)
+ IF(L6559="Emergency",1,0)
+ IF(T6559="Critical",1,0)</f>
        <v>3</v>
      </c>
      <c r="S6559" s="6" t="str">
        <f>IF(R6559&lt;=1,"Low",
IF(R6559=2,"Medium","High"))</f>
        <v>High</v>
      </c>
      <c r="T6559" s="1" t="s">
        <v>49</v>
      </c>
    </row>
    <row r="6560" spans="1:20">
      <c r="A6560" s="1" t="s">
        <v>3242</v>
      </c>
      <c r="B6560" s="1">
        <v>55</v>
      </c>
      <c r="C6560" s="1" t="s">
        <v>21</v>
      </c>
      <c r="D6560" s="1" t="s">
        <v>91</v>
      </c>
      <c r="E6560" s="1" t="s">
        <v>53</v>
      </c>
      <c r="F6560" s="2">
        <v>44036</v>
      </c>
      <c r="G6560" s="1" t="s">
        <v>17994</v>
      </c>
      <c r="H6560" s="1" t="s">
        <v>17995</v>
      </c>
      <c r="I6560" s="1" t="s">
        <v>65</v>
      </c>
      <c r="J6560" s="3">
        <v>36803.181737419603</v>
      </c>
      <c r="K6560" s="1">
        <v>182</v>
      </c>
      <c r="L6560" s="1" t="s">
        <v>37</v>
      </c>
      <c r="M6560" s="2">
        <v>44043</v>
      </c>
      <c r="N6560" s="1" t="s">
        <v>97</v>
      </c>
      <c r="O6560" s="1">
        <f>M6560-F6560</f>
        <v>7</v>
      </c>
      <c r="P6560" s="1" t="str">
        <f>IF(B6560&lt;=17,"Teen",
IF(B6560&lt;=25,"Young Adult",
IF(B6560&lt;=35,"Adult",
IF(B6560&lt;=50,"Middle Age","Senior"))))</f>
        <v>Senior</v>
      </c>
      <c r="Q6560" s="3">
        <f>J6560/O6560</f>
        <v>5257.5973910599432</v>
      </c>
      <c r="R6560" s="5">
        <f>IF(B6560&gt;60,1,0)
+ IF(O6560&gt;7,1,0)
+ IF(L6560="Emergency",1,0)
+ IF(T6560="Critical",1,0)</f>
        <v>0</v>
      </c>
      <c r="S6560" s="6" t="str">
        <f>IF(R6560&lt;=1,"Low",
IF(R6560=2,"Medium","High"))</f>
        <v>Low</v>
      </c>
      <c r="T6560" s="1" t="s">
        <v>29</v>
      </c>
    </row>
    <row r="6561" spans="1:20">
      <c r="A6561" s="1" t="s">
        <v>17996</v>
      </c>
      <c r="B6561" s="1">
        <v>59</v>
      </c>
      <c r="C6561" s="1" t="s">
        <v>51</v>
      </c>
      <c r="D6561" s="1" t="s">
        <v>73</v>
      </c>
      <c r="E6561" s="1" t="s">
        <v>74</v>
      </c>
      <c r="F6561" s="2">
        <v>44036</v>
      </c>
      <c r="G6561" s="1" t="s">
        <v>17997</v>
      </c>
      <c r="H6561" s="1" t="s">
        <v>17998</v>
      </c>
      <c r="I6561" s="1" t="s">
        <v>36</v>
      </c>
      <c r="J6561" s="3">
        <v>40304.118058182503</v>
      </c>
      <c r="K6561" s="1">
        <v>449</v>
      </c>
      <c r="L6561" s="1" t="s">
        <v>27</v>
      </c>
      <c r="M6561" s="2">
        <v>44063</v>
      </c>
      <c r="N6561" s="1" t="s">
        <v>97</v>
      </c>
      <c r="O6561" s="1">
        <f>M6561-F6561</f>
        <v>27</v>
      </c>
      <c r="P6561" s="1" t="str">
        <f>IF(B6561&lt;=17,"Teen",
IF(B6561&lt;=25,"Young Adult",
IF(B6561&lt;=35,"Adult",
IF(B6561&lt;=50,"Middle Age","Senior"))))</f>
        <v>Senior</v>
      </c>
      <c r="Q6561" s="3">
        <f>J6561/O6561</f>
        <v>1492.7451132660187</v>
      </c>
      <c r="R6561" s="5">
        <f>IF(B6561&gt;60,1,0)
+ IF(O6561&gt;7,1,0)
+ IF(L6561="Emergency",1,0)
+ IF(T6561="Critical",1,0)</f>
        <v>1</v>
      </c>
      <c r="S6561" s="6" t="str">
        <f>IF(R6561&lt;=1,"Low",
IF(R6561=2,"Medium","High"))</f>
        <v>Low</v>
      </c>
      <c r="T6561" s="1" t="s">
        <v>49</v>
      </c>
    </row>
    <row r="6562" spans="1:20">
      <c r="A6562" s="1" t="s">
        <v>17999</v>
      </c>
      <c r="B6562" s="1">
        <v>82</v>
      </c>
      <c r="C6562" s="1" t="s">
        <v>51</v>
      </c>
      <c r="D6562" s="1" t="s">
        <v>91</v>
      </c>
      <c r="E6562" s="1" t="s">
        <v>84</v>
      </c>
      <c r="F6562" s="2">
        <v>44036</v>
      </c>
      <c r="G6562" s="1" t="s">
        <v>18000</v>
      </c>
      <c r="H6562" s="1" t="s">
        <v>18001</v>
      </c>
      <c r="I6562" s="1" t="s">
        <v>26</v>
      </c>
      <c r="J6562" s="3">
        <v>10732.594352325599</v>
      </c>
      <c r="K6562" s="1">
        <v>456</v>
      </c>
      <c r="L6562" s="1" t="s">
        <v>27</v>
      </c>
      <c r="M6562" s="2">
        <v>44042</v>
      </c>
      <c r="N6562" s="1" t="s">
        <v>97</v>
      </c>
      <c r="O6562" s="1">
        <f>M6562-F6562</f>
        <v>6</v>
      </c>
      <c r="P6562" s="1" t="str">
        <f>IF(B6562&lt;=17,"Teen",
IF(B6562&lt;=25,"Young Adult",
IF(B6562&lt;=35,"Adult",
IF(B6562&lt;=50,"Middle Age","Senior"))))</f>
        <v>Senior</v>
      </c>
      <c r="Q6562" s="3">
        <f>J6562/O6562</f>
        <v>1788.7657253875998</v>
      </c>
      <c r="R6562" s="5">
        <f>IF(B6562&gt;60,1,0)
+ IF(O6562&gt;7,1,0)
+ IF(L6562="Emergency",1,0)
+ IF(T6562="Critical",1,0)</f>
        <v>1</v>
      </c>
      <c r="S6562" s="6" t="str">
        <f>IF(R6562&lt;=1,"Low",
IF(R6562=2,"Medium","High"))</f>
        <v>Low</v>
      </c>
      <c r="T6562" s="1" t="s">
        <v>49</v>
      </c>
    </row>
    <row r="6563" spans="1:20">
      <c r="A6563" s="1" t="s">
        <v>18002</v>
      </c>
      <c r="B6563" s="1">
        <v>81</v>
      </c>
      <c r="C6563" s="1" t="s">
        <v>21</v>
      </c>
      <c r="D6563" s="1" t="s">
        <v>32</v>
      </c>
      <c r="E6563" s="1" t="s">
        <v>74</v>
      </c>
      <c r="F6563" s="2">
        <v>44036</v>
      </c>
      <c r="G6563" s="1" t="s">
        <v>18003</v>
      </c>
      <c r="H6563" s="1" t="s">
        <v>18004</v>
      </c>
      <c r="I6563" s="1" t="s">
        <v>65</v>
      </c>
      <c r="J6563" s="3">
        <v>49102.979010545299</v>
      </c>
      <c r="K6563" s="1">
        <v>329</v>
      </c>
      <c r="L6563" s="1" t="s">
        <v>37</v>
      </c>
      <c r="M6563" s="2">
        <v>44064</v>
      </c>
      <c r="N6563" s="1" t="s">
        <v>66</v>
      </c>
      <c r="O6563" s="1">
        <f>M6563-F6563</f>
        <v>28</v>
      </c>
      <c r="P6563" s="1" t="str">
        <f>IF(B6563&lt;=17,"Teen",
IF(B6563&lt;=25,"Young Adult",
IF(B6563&lt;=35,"Adult",
IF(B6563&lt;=50,"Middle Age","Senior"))))</f>
        <v>Senior</v>
      </c>
      <c r="Q6563" s="3">
        <f>J6563/O6563</f>
        <v>1753.6778218051893</v>
      </c>
      <c r="R6563" s="5">
        <f>IF(B6563&gt;60,1,0)
+ IF(O6563&gt;7,1,0)
+ IF(L6563="Emergency",1,0)
+ IF(T6563="Critical",1,0)</f>
        <v>2</v>
      </c>
      <c r="S6563" s="6" t="str">
        <f>IF(R6563&lt;=1,"Low",
IF(R6563=2,"Medium","High"))</f>
        <v>Medium</v>
      </c>
      <c r="T6563" s="1" t="s">
        <v>29</v>
      </c>
    </row>
    <row r="6564" spans="1:20">
      <c r="A6564" s="1" t="s">
        <v>18005</v>
      </c>
      <c r="B6564" s="1">
        <v>43</v>
      </c>
      <c r="C6564" s="1" t="s">
        <v>21</v>
      </c>
      <c r="D6564" s="1" t="s">
        <v>91</v>
      </c>
      <c r="E6564" s="1" t="s">
        <v>33</v>
      </c>
      <c r="F6564" s="2">
        <v>44036</v>
      </c>
      <c r="G6564" s="1" t="s">
        <v>18006</v>
      </c>
      <c r="H6564" s="1" t="s">
        <v>18007</v>
      </c>
      <c r="I6564" s="1" t="s">
        <v>65</v>
      </c>
      <c r="J6564" s="3">
        <v>32447.697498872702</v>
      </c>
      <c r="K6564" s="1">
        <v>229</v>
      </c>
      <c r="L6564" s="1" t="s">
        <v>37</v>
      </c>
      <c r="M6564" s="2">
        <v>44054</v>
      </c>
      <c r="N6564" s="1" t="s">
        <v>48</v>
      </c>
      <c r="O6564" s="1">
        <f>M6564-F6564</f>
        <v>18</v>
      </c>
      <c r="P6564" s="1" t="str">
        <f>IF(B6564&lt;=17,"Teen",
IF(B6564&lt;=25,"Young Adult",
IF(B6564&lt;=35,"Adult",
IF(B6564&lt;=50,"Middle Age","Senior"))))</f>
        <v>Middle Age</v>
      </c>
      <c r="Q6564" s="3">
        <f>J6564/O6564</f>
        <v>1802.6498610484834</v>
      </c>
      <c r="R6564" s="5">
        <f>IF(B6564&gt;60,1,0)
+ IF(O6564&gt;7,1,0)
+ IF(L6564="Emergency",1,0)
+ IF(T6564="Critical",1,0)</f>
        <v>1</v>
      </c>
      <c r="S6564" s="6" t="str">
        <f>IF(R6564&lt;=1,"Low",
IF(R6564=2,"Medium","High"))</f>
        <v>Low</v>
      </c>
      <c r="T6564" s="1" t="s">
        <v>29</v>
      </c>
    </row>
    <row r="6565" spans="1:20">
      <c r="A6565" s="1" t="s">
        <v>18008</v>
      </c>
      <c r="B6565" s="1">
        <v>24</v>
      </c>
      <c r="C6565" s="1" t="s">
        <v>21</v>
      </c>
      <c r="D6565" s="1" t="s">
        <v>91</v>
      </c>
      <c r="E6565" s="1" t="s">
        <v>45</v>
      </c>
      <c r="F6565" s="2">
        <v>44035</v>
      </c>
      <c r="G6565" s="1" t="s">
        <v>18009</v>
      </c>
      <c r="H6565" s="1" t="s">
        <v>13904</v>
      </c>
      <c r="I6565" s="1" t="s">
        <v>56</v>
      </c>
      <c r="J6565" s="3">
        <v>20754.4952901627</v>
      </c>
      <c r="K6565" s="1">
        <v>427</v>
      </c>
      <c r="L6565" s="1" t="s">
        <v>42</v>
      </c>
      <c r="M6565" s="2">
        <v>44065</v>
      </c>
      <c r="N6565" s="1" t="s">
        <v>97</v>
      </c>
      <c r="O6565" s="1">
        <f>M6565-F6565</f>
        <v>30</v>
      </c>
      <c r="P6565" s="1" t="str">
        <f>IF(B6565&lt;=17,"Teen",
IF(B6565&lt;=25,"Young Adult",
IF(B6565&lt;=35,"Adult",
IF(B6565&lt;=50,"Middle Age","Senior"))))</f>
        <v>Young Adult</v>
      </c>
      <c r="Q6565" s="3">
        <f>J6565/O6565</f>
        <v>691.81650967208998</v>
      </c>
      <c r="R6565" s="5">
        <f>IF(B6565&gt;60,1,0)
+ IF(O6565&gt;7,1,0)
+ IF(L6565="Emergency",1,0)
+ IF(T6565="Critical",1,0)</f>
        <v>2</v>
      </c>
      <c r="S6565" s="6" t="str">
        <f>IF(R6565&lt;=1,"Low",
IF(R6565=2,"Medium","High"))</f>
        <v>Medium</v>
      </c>
      <c r="T6565" s="1" t="s">
        <v>71</v>
      </c>
    </row>
    <row r="6566" spans="1:20">
      <c r="A6566" s="1" t="s">
        <v>18010</v>
      </c>
      <c r="B6566" s="1">
        <v>51</v>
      </c>
      <c r="C6566" s="1" t="s">
        <v>21</v>
      </c>
      <c r="D6566" s="1" t="s">
        <v>52</v>
      </c>
      <c r="E6566" s="1" t="s">
        <v>84</v>
      </c>
      <c r="F6566" s="2">
        <v>44035</v>
      </c>
      <c r="G6566" s="1" t="s">
        <v>18011</v>
      </c>
      <c r="H6566" s="1" t="s">
        <v>18012</v>
      </c>
      <c r="I6566" s="1" t="s">
        <v>36</v>
      </c>
      <c r="J6566" s="3">
        <v>18089.911803438601</v>
      </c>
      <c r="K6566" s="1">
        <v>344</v>
      </c>
      <c r="L6566" s="1" t="s">
        <v>37</v>
      </c>
      <c r="M6566" s="2">
        <v>44053</v>
      </c>
      <c r="N6566" s="1" t="s">
        <v>28</v>
      </c>
      <c r="O6566" s="1">
        <f>M6566-F6566</f>
        <v>18</v>
      </c>
      <c r="P6566" s="1" t="str">
        <f>IF(B6566&lt;=17,"Teen",
IF(B6566&lt;=25,"Young Adult",
IF(B6566&lt;=35,"Adult",
IF(B6566&lt;=50,"Middle Age","Senior"))))</f>
        <v>Senior</v>
      </c>
      <c r="Q6566" s="3">
        <f>J6566/O6566</f>
        <v>1004.9951001910334</v>
      </c>
      <c r="R6566" s="5">
        <f>IF(B6566&gt;60,1,0)
+ IF(O6566&gt;7,1,0)
+ IF(L6566="Emergency",1,0)
+ IF(T6566="Critical",1,0)</f>
        <v>1</v>
      </c>
      <c r="S6566" s="6" t="str">
        <f>IF(R6566&lt;=1,"Low",
IF(R6566=2,"Medium","High"))</f>
        <v>Low</v>
      </c>
      <c r="T6566" s="1" t="s">
        <v>29</v>
      </c>
    </row>
    <row r="6567" spans="1:20">
      <c r="A6567" s="1" t="s">
        <v>18013</v>
      </c>
      <c r="B6567" s="1">
        <v>79</v>
      </c>
      <c r="C6567" s="1" t="s">
        <v>21</v>
      </c>
      <c r="D6567" s="1" t="s">
        <v>32</v>
      </c>
      <c r="E6567" s="1" t="s">
        <v>53</v>
      </c>
      <c r="F6567" s="2">
        <v>44035</v>
      </c>
      <c r="G6567" s="1" t="s">
        <v>18014</v>
      </c>
      <c r="H6567" s="1" t="s">
        <v>18015</v>
      </c>
      <c r="I6567" s="1" t="s">
        <v>60</v>
      </c>
      <c r="J6567" s="3">
        <v>38367.370682854104</v>
      </c>
      <c r="K6567" s="1">
        <v>296</v>
      </c>
      <c r="L6567" s="1" t="s">
        <v>27</v>
      </c>
      <c r="M6567" s="2">
        <v>44061</v>
      </c>
      <c r="N6567" s="1" t="s">
        <v>97</v>
      </c>
      <c r="O6567" s="1">
        <f>M6567-F6567</f>
        <v>26</v>
      </c>
      <c r="P6567" s="1" t="str">
        <f>IF(B6567&lt;=17,"Teen",
IF(B6567&lt;=25,"Young Adult",
IF(B6567&lt;=35,"Adult",
IF(B6567&lt;=50,"Middle Age","Senior"))))</f>
        <v>Senior</v>
      </c>
      <c r="Q6567" s="3">
        <f>J6567/O6567</f>
        <v>1475.6681031866963</v>
      </c>
      <c r="R6567" s="5">
        <f>IF(B6567&gt;60,1,0)
+ IF(O6567&gt;7,1,0)
+ IF(L6567="Emergency",1,0)
+ IF(T6567="Critical",1,0)</f>
        <v>2</v>
      </c>
      <c r="S6567" s="6" t="str">
        <f>IF(R6567&lt;=1,"Low",
IF(R6567=2,"Medium","High"))</f>
        <v>Medium</v>
      </c>
      <c r="T6567" s="1" t="s">
        <v>49</v>
      </c>
    </row>
    <row r="6568" spans="1:20">
      <c r="A6568" s="1" t="s">
        <v>18016</v>
      </c>
      <c r="B6568" s="1">
        <v>36</v>
      </c>
      <c r="C6568" s="1" t="s">
        <v>51</v>
      </c>
      <c r="D6568" s="1" t="s">
        <v>68</v>
      </c>
      <c r="E6568" s="1" t="s">
        <v>33</v>
      </c>
      <c r="F6568" s="2">
        <v>44035</v>
      </c>
      <c r="G6568" s="1" t="s">
        <v>18017</v>
      </c>
      <c r="H6568" s="1" t="s">
        <v>18018</v>
      </c>
      <c r="I6568" s="1" t="s">
        <v>60</v>
      </c>
      <c r="J6568" s="3">
        <v>13018.5651836078</v>
      </c>
      <c r="K6568" s="1">
        <v>332</v>
      </c>
      <c r="L6568" s="1" t="s">
        <v>27</v>
      </c>
      <c r="M6568" s="2">
        <v>44041</v>
      </c>
      <c r="N6568" s="1" t="s">
        <v>28</v>
      </c>
      <c r="O6568" s="1">
        <f>M6568-F6568</f>
        <v>6</v>
      </c>
      <c r="P6568" s="1" t="str">
        <f>IF(B6568&lt;=17,"Teen",
IF(B6568&lt;=25,"Young Adult",
IF(B6568&lt;=35,"Adult",
IF(B6568&lt;=50,"Middle Age","Senior"))))</f>
        <v>Middle Age</v>
      </c>
      <c r="Q6568" s="3">
        <f>J6568/O6568</f>
        <v>2169.7608639346331</v>
      </c>
      <c r="R6568" s="5">
        <f>IF(B6568&gt;60,1,0)
+ IF(O6568&gt;7,1,0)
+ IF(L6568="Emergency",1,0)
+ IF(T6568="Critical",1,0)</f>
        <v>0</v>
      </c>
      <c r="S6568" s="6" t="str">
        <f>IF(R6568&lt;=1,"Low",
IF(R6568=2,"Medium","High"))</f>
        <v>Low</v>
      </c>
      <c r="T6568" s="1" t="s">
        <v>71</v>
      </c>
    </row>
    <row r="6569" spans="1:20">
      <c r="A6569" s="1" t="s">
        <v>18019</v>
      </c>
      <c r="B6569" s="1">
        <v>67</v>
      </c>
      <c r="C6569" s="1" t="s">
        <v>51</v>
      </c>
      <c r="D6569" s="1" t="s">
        <v>68</v>
      </c>
      <c r="E6569" s="1" t="s">
        <v>45</v>
      </c>
      <c r="F6569" s="2">
        <v>44035</v>
      </c>
      <c r="G6569" s="1" t="s">
        <v>18020</v>
      </c>
      <c r="H6569" s="1" t="s">
        <v>18021</v>
      </c>
      <c r="I6569" s="1" t="s">
        <v>56</v>
      </c>
      <c r="J6569" s="3">
        <v>9908.6020742282999</v>
      </c>
      <c r="K6569" s="1">
        <v>255</v>
      </c>
      <c r="L6569" s="1" t="s">
        <v>37</v>
      </c>
      <c r="M6569" s="2">
        <v>44050</v>
      </c>
      <c r="N6569" s="1" t="s">
        <v>48</v>
      </c>
      <c r="O6569" s="1">
        <f>M6569-F6569</f>
        <v>15</v>
      </c>
      <c r="P6569" s="1" t="str">
        <f>IF(B6569&lt;=17,"Teen",
IF(B6569&lt;=25,"Young Adult",
IF(B6569&lt;=35,"Adult",
IF(B6569&lt;=50,"Middle Age","Senior"))))</f>
        <v>Senior</v>
      </c>
      <c r="Q6569" s="3">
        <f>J6569/O6569</f>
        <v>660.57347161522</v>
      </c>
      <c r="R6569" s="5">
        <f>IF(B6569&gt;60,1,0)
+ IF(O6569&gt;7,1,0)
+ IF(L6569="Emergency",1,0)
+ IF(T6569="Critical",1,0)</f>
        <v>2</v>
      </c>
      <c r="S6569" s="6" t="str">
        <f>IF(R6569&lt;=1,"Low",
IF(R6569=2,"Medium","High"))</f>
        <v>Medium</v>
      </c>
      <c r="T6569" s="1" t="s">
        <v>29</v>
      </c>
    </row>
    <row r="6570" spans="1:20">
      <c r="A6570" s="1" t="s">
        <v>18022</v>
      </c>
      <c r="B6570" s="1">
        <v>33</v>
      </c>
      <c r="C6570" s="1" t="s">
        <v>21</v>
      </c>
      <c r="D6570" s="1" t="s">
        <v>68</v>
      </c>
      <c r="E6570" s="1" t="s">
        <v>33</v>
      </c>
      <c r="F6570" s="2">
        <v>44035</v>
      </c>
      <c r="G6570" s="1" t="s">
        <v>18023</v>
      </c>
      <c r="H6570" s="1" t="s">
        <v>18024</v>
      </c>
      <c r="I6570" s="1" t="s">
        <v>56</v>
      </c>
      <c r="J6570" s="3">
        <v>45884.352517572697</v>
      </c>
      <c r="K6570" s="1">
        <v>421</v>
      </c>
      <c r="L6570" s="1" t="s">
        <v>42</v>
      </c>
      <c r="M6570" s="2">
        <v>44058</v>
      </c>
      <c r="N6570" s="1" t="s">
        <v>48</v>
      </c>
      <c r="O6570" s="1">
        <f>M6570-F6570</f>
        <v>23</v>
      </c>
      <c r="P6570" s="1" t="str">
        <f>IF(B6570&lt;=17,"Teen",
IF(B6570&lt;=25,"Young Adult",
IF(B6570&lt;=35,"Adult",
IF(B6570&lt;=50,"Middle Age","Senior"))))</f>
        <v>Adult</v>
      </c>
      <c r="Q6570" s="3">
        <f>J6570/O6570</f>
        <v>1994.9718485901174</v>
      </c>
      <c r="R6570" s="5">
        <f>IF(B6570&gt;60,1,0)
+ IF(O6570&gt;7,1,0)
+ IF(L6570="Emergency",1,0)
+ IF(T6570="Critical",1,0)</f>
        <v>2</v>
      </c>
      <c r="S6570" s="6" t="str">
        <f>IF(R6570&lt;=1,"Low",
IF(R6570=2,"Medium","High"))</f>
        <v>Medium</v>
      </c>
      <c r="T6570" s="1" t="s">
        <v>29</v>
      </c>
    </row>
    <row r="6571" spans="1:20">
      <c r="A6571" s="1" t="s">
        <v>18025</v>
      </c>
      <c r="B6571" s="1">
        <v>47</v>
      </c>
      <c r="C6571" s="1" t="s">
        <v>51</v>
      </c>
      <c r="D6571" s="1" t="s">
        <v>44</v>
      </c>
      <c r="E6571" s="1" t="s">
        <v>84</v>
      </c>
      <c r="F6571" s="2">
        <v>44035</v>
      </c>
      <c r="G6571" s="1" t="s">
        <v>9300</v>
      </c>
      <c r="H6571" s="1" t="s">
        <v>18026</v>
      </c>
      <c r="I6571" s="1" t="s">
        <v>26</v>
      </c>
      <c r="J6571" s="3">
        <v>36044.467487844398</v>
      </c>
      <c r="K6571" s="1">
        <v>137</v>
      </c>
      <c r="L6571" s="1" t="s">
        <v>27</v>
      </c>
      <c r="M6571" s="2">
        <v>44058</v>
      </c>
      <c r="N6571" s="1" t="s">
        <v>66</v>
      </c>
      <c r="O6571" s="1">
        <f>M6571-F6571</f>
        <v>23</v>
      </c>
      <c r="P6571" s="1" t="str">
        <f>IF(B6571&lt;=17,"Teen",
IF(B6571&lt;=25,"Young Adult",
IF(B6571&lt;=35,"Adult",
IF(B6571&lt;=50,"Middle Age","Senior"))))</f>
        <v>Middle Age</v>
      </c>
      <c r="Q6571" s="3">
        <f>J6571/O6571</f>
        <v>1567.1507603410607</v>
      </c>
      <c r="R6571" s="5">
        <f>IF(B6571&gt;60,1,0)
+ IF(O6571&gt;7,1,0)
+ IF(L6571="Emergency",1,0)
+ IF(T6571="Critical",1,0)</f>
        <v>1</v>
      </c>
      <c r="S6571" s="6" t="str">
        <f>IF(R6571&lt;=1,"Low",
IF(R6571=2,"Medium","High"))</f>
        <v>Low</v>
      </c>
      <c r="T6571" s="1" t="s">
        <v>29</v>
      </c>
    </row>
    <row r="6572" spans="1:20">
      <c r="A6572" s="1" t="s">
        <v>18027</v>
      </c>
      <c r="B6572" s="1">
        <v>84</v>
      </c>
      <c r="C6572" s="1" t="s">
        <v>21</v>
      </c>
      <c r="D6572" s="1" t="s">
        <v>22</v>
      </c>
      <c r="E6572" s="1" t="s">
        <v>53</v>
      </c>
      <c r="F6572" s="2">
        <v>44034</v>
      </c>
      <c r="G6572" s="1" t="s">
        <v>13221</v>
      </c>
      <c r="H6572" s="1" t="s">
        <v>18028</v>
      </c>
      <c r="I6572" s="1" t="s">
        <v>56</v>
      </c>
      <c r="J6572" s="3">
        <v>2488.3196241283799</v>
      </c>
      <c r="K6572" s="1">
        <v>243</v>
      </c>
      <c r="L6572" s="1" t="s">
        <v>27</v>
      </c>
      <c r="M6572" s="2">
        <v>44059</v>
      </c>
      <c r="N6572" s="1" t="s">
        <v>38</v>
      </c>
      <c r="O6572" s="1">
        <f>M6572-F6572</f>
        <v>25</v>
      </c>
      <c r="P6572" s="1" t="str">
        <f>IF(B6572&lt;=17,"Teen",
IF(B6572&lt;=25,"Young Adult",
IF(B6572&lt;=35,"Adult",
IF(B6572&lt;=50,"Middle Age","Senior"))))</f>
        <v>Senior</v>
      </c>
      <c r="Q6572" s="3">
        <f>J6572/O6572</f>
        <v>99.532784965135193</v>
      </c>
      <c r="R6572" s="5">
        <f>IF(B6572&gt;60,1,0)
+ IF(O6572&gt;7,1,0)
+ IF(L6572="Emergency",1,0)
+ IF(T6572="Critical",1,0)</f>
        <v>2</v>
      </c>
      <c r="S6572" s="6" t="str">
        <f>IF(R6572&lt;=1,"Low",
IF(R6572=2,"Medium","High"))</f>
        <v>Medium</v>
      </c>
      <c r="T6572" s="1" t="s">
        <v>49</v>
      </c>
    </row>
    <row r="6573" spans="1:20">
      <c r="A6573" s="1" t="s">
        <v>18029</v>
      </c>
      <c r="B6573" s="1">
        <v>61</v>
      </c>
      <c r="C6573" s="1" t="s">
        <v>51</v>
      </c>
      <c r="D6573" s="1" t="s">
        <v>68</v>
      </c>
      <c r="E6573" s="1" t="s">
        <v>74</v>
      </c>
      <c r="F6573" s="2">
        <v>44033</v>
      </c>
      <c r="G6573" s="1" t="s">
        <v>18030</v>
      </c>
      <c r="H6573" s="1" t="s">
        <v>18031</v>
      </c>
      <c r="I6573" s="1" t="s">
        <v>36</v>
      </c>
      <c r="J6573" s="3">
        <v>5413.1346968512298</v>
      </c>
      <c r="K6573" s="1">
        <v>102</v>
      </c>
      <c r="L6573" s="1" t="s">
        <v>42</v>
      </c>
      <c r="M6573" s="2">
        <v>44046</v>
      </c>
      <c r="N6573" s="1" t="s">
        <v>66</v>
      </c>
      <c r="O6573" s="1">
        <f>M6573-F6573</f>
        <v>13</v>
      </c>
      <c r="P6573" s="1" t="str">
        <f>IF(B6573&lt;=17,"Teen",
IF(B6573&lt;=25,"Young Adult",
IF(B6573&lt;=35,"Adult",
IF(B6573&lt;=50,"Middle Age","Senior"))))</f>
        <v>Senior</v>
      </c>
      <c r="Q6573" s="3">
        <f>J6573/O6573</f>
        <v>416.39497668086381</v>
      </c>
      <c r="R6573" s="5">
        <f>IF(B6573&gt;60,1,0)
+ IF(O6573&gt;7,1,0)
+ IF(L6573="Emergency",1,0)
+ IF(T6573="Critical",1,0)</f>
        <v>3</v>
      </c>
      <c r="S6573" s="6" t="str">
        <f>IF(R6573&lt;=1,"Low",
IF(R6573=2,"Medium","High"))</f>
        <v>High</v>
      </c>
      <c r="T6573" s="1" t="s">
        <v>49</v>
      </c>
    </row>
    <row r="6574" spans="1:20">
      <c r="A6574" s="1" t="s">
        <v>18032</v>
      </c>
      <c r="B6574" s="1">
        <v>47</v>
      </c>
      <c r="C6574" s="1" t="s">
        <v>51</v>
      </c>
      <c r="D6574" s="1" t="s">
        <v>91</v>
      </c>
      <c r="E6574" s="1" t="s">
        <v>53</v>
      </c>
      <c r="F6574" s="2">
        <v>44033</v>
      </c>
      <c r="G6574" s="1" t="s">
        <v>18033</v>
      </c>
      <c r="H6574" s="1" t="s">
        <v>18034</v>
      </c>
      <c r="I6574" s="1" t="s">
        <v>60</v>
      </c>
      <c r="J6574" s="3">
        <v>26437.358363454401</v>
      </c>
      <c r="K6574" s="1">
        <v>136</v>
      </c>
      <c r="L6574" s="1" t="s">
        <v>42</v>
      </c>
      <c r="M6574" s="2">
        <v>44051</v>
      </c>
      <c r="N6574" s="1" t="s">
        <v>38</v>
      </c>
      <c r="O6574" s="1">
        <f>M6574-F6574</f>
        <v>18</v>
      </c>
      <c r="P6574" s="1" t="str">
        <f>IF(B6574&lt;=17,"Teen",
IF(B6574&lt;=25,"Young Adult",
IF(B6574&lt;=35,"Adult",
IF(B6574&lt;=50,"Middle Age","Senior"))))</f>
        <v>Middle Age</v>
      </c>
      <c r="Q6574" s="3">
        <f>J6574/O6574</f>
        <v>1468.7421313030222</v>
      </c>
      <c r="R6574" s="5">
        <f>IF(B6574&gt;60,1,0)
+ IF(O6574&gt;7,1,0)
+ IF(L6574="Emergency",1,0)
+ IF(T6574="Critical",1,0)</f>
        <v>2</v>
      </c>
      <c r="S6574" s="6" t="str">
        <f>IF(R6574&lt;=1,"Low",
IF(R6574=2,"Medium","High"))</f>
        <v>Medium</v>
      </c>
      <c r="T6574" s="1" t="s">
        <v>29</v>
      </c>
    </row>
    <row r="6575" spans="1:20">
      <c r="A6575" s="1" t="s">
        <v>18035</v>
      </c>
      <c r="B6575" s="1">
        <v>18</v>
      </c>
      <c r="C6575" s="1" t="s">
        <v>51</v>
      </c>
      <c r="D6575" s="1" t="s">
        <v>52</v>
      </c>
      <c r="E6575" s="1" t="s">
        <v>45</v>
      </c>
      <c r="F6575" s="2">
        <v>44033</v>
      </c>
      <c r="G6575" s="1" t="s">
        <v>18036</v>
      </c>
      <c r="H6575" s="1" t="s">
        <v>5597</v>
      </c>
      <c r="I6575" s="1" t="s">
        <v>26</v>
      </c>
      <c r="J6575" s="3">
        <v>18013.9748616422</v>
      </c>
      <c r="K6575" s="1">
        <v>441</v>
      </c>
      <c r="L6575" s="1" t="s">
        <v>37</v>
      </c>
      <c r="M6575" s="2">
        <v>44046</v>
      </c>
      <c r="N6575" s="1" t="s">
        <v>48</v>
      </c>
      <c r="O6575" s="1">
        <f>M6575-F6575</f>
        <v>13</v>
      </c>
      <c r="P6575" s="1" t="str">
        <f>IF(B6575&lt;=17,"Teen",
IF(B6575&lt;=25,"Young Adult",
IF(B6575&lt;=35,"Adult",
IF(B6575&lt;=50,"Middle Age","Senior"))))</f>
        <v>Young Adult</v>
      </c>
      <c r="Q6575" s="3">
        <f>J6575/O6575</f>
        <v>1385.6903739724769</v>
      </c>
      <c r="R6575" s="5">
        <f>IF(B6575&gt;60,1,0)
+ IF(O6575&gt;7,1,0)
+ IF(L6575="Emergency",1,0)
+ IF(T6575="Critical",1,0)</f>
        <v>1</v>
      </c>
      <c r="S6575" s="6" t="str">
        <f>IF(R6575&lt;=1,"Low",
IF(R6575=2,"Medium","High"))</f>
        <v>Low</v>
      </c>
      <c r="T6575" s="1" t="s">
        <v>71</v>
      </c>
    </row>
    <row r="6576" spans="1:20">
      <c r="A6576" s="1" t="s">
        <v>18037</v>
      </c>
      <c r="B6576" s="1">
        <v>38</v>
      </c>
      <c r="C6576" s="1" t="s">
        <v>21</v>
      </c>
      <c r="D6576" s="1" t="s">
        <v>52</v>
      </c>
      <c r="E6576" s="1" t="s">
        <v>23</v>
      </c>
      <c r="F6576" s="2">
        <v>44033</v>
      </c>
      <c r="G6576" s="1" t="s">
        <v>18038</v>
      </c>
      <c r="H6576" s="1" t="s">
        <v>18039</v>
      </c>
      <c r="I6576" s="1" t="s">
        <v>26</v>
      </c>
      <c r="J6576" s="3">
        <v>40613.175371098398</v>
      </c>
      <c r="K6576" s="1">
        <v>194</v>
      </c>
      <c r="L6576" s="1" t="s">
        <v>42</v>
      </c>
      <c r="M6576" s="2">
        <v>44062</v>
      </c>
      <c r="N6576" s="1" t="s">
        <v>38</v>
      </c>
      <c r="O6576" s="1">
        <f>M6576-F6576</f>
        <v>29</v>
      </c>
      <c r="P6576" s="1" t="str">
        <f>IF(B6576&lt;=17,"Teen",
IF(B6576&lt;=25,"Young Adult",
IF(B6576&lt;=35,"Adult",
IF(B6576&lt;=50,"Middle Age","Senior"))))</f>
        <v>Middle Age</v>
      </c>
      <c r="Q6576" s="3">
        <f>J6576/O6576</f>
        <v>1400.454323141324</v>
      </c>
      <c r="R6576" s="5">
        <f>IF(B6576&gt;60,1,0)
+ IF(O6576&gt;7,1,0)
+ IF(L6576="Emergency",1,0)
+ IF(T6576="Critical",1,0)</f>
        <v>2</v>
      </c>
      <c r="S6576" s="6" t="str">
        <f>IF(R6576&lt;=1,"Low",
IF(R6576=2,"Medium","High"))</f>
        <v>Medium</v>
      </c>
      <c r="T6576" s="1" t="s">
        <v>71</v>
      </c>
    </row>
    <row r="6577" spans="1:20">
      <c r="A6577" s="1" t="s">
        <v>17047</v>
      </c>
      <c r="B6577" s="1">
        <v>28</v>
      </c>
      <c r="C6577" s="1" t="s">
        <v>21</v>
      </c>
      <c r="D6577" s="1" t="s">
        <v>52</v>
      </c>
      <c r="E6577" s="1" t="s">
        <v>45</v>
      </c>
      <c r="F6577" s="2">
        <v>44032</v>
      </c>
      <c r="G6577" s="1" t="s">
        <v>18040</v>
      </c>
      <c r="H6577" s="1" t="s">
        <v>18041</v>
      </c>
      <c r="I6577" s="1" t="s">
        <v>36</v>
      </c>
      <c r="J6577" s="3">
        <v>41414.986529870999</v>
      </c>
      <c r="K6577" s="1">
        <v>292</v>
      </c>
      <c r="L6577" s="1" t="s">
        <v>37</v>
      </c>
      <c r="M6577" s="2">
        <v>44052</v>
      </c>
      <c r="N6577" s="1" t="s">
        <v>66</v>
      </c>
      <c r="O6577" s="1">
        <f>M6577-F6577</f>
        <v>20</v>
      </c>
      <c r="P6577" s="1" t="str">
        <f>IF(B6577&lt;=17,"Teen",
IF(B6577&lt;=25,"Young Adult",
IF(B6577&lt;=35,"Adult",
IF(B6577&lt;=50,"Middle Age","Senior"))))</f>
        <v>Adult</v>
      </c>
      <c r="Q6577" s="3">
        <f>J6577/O6577</f>
        <v>2070.7493264935501</v>
      </c>
      <c r="R6577" s="5">
        <f>IF(B6577&gt;60,1,0)
+ IF(O6577&gt;7,1,0)
+ IF(L6577="Emergency",1,0)
+ IF(T6577="Critical",1,0)</f>
        <v>1</v>
      </c>
      <c r="S6577" s="6" t="str">
        <f>IF(R6577&lt;=1,"Low",
IF(R6577=2,"Medium","High"))</f>
        <v>Low</v>
      </c>
      <c r="T6577" s="1" t="s">
        <v>29</v>
      </c>
    </row>
    <row r="6578" spans="1:20">
      <c r="A6578" s="1" t="s">
        <v>18042</v>
      </c>
      <c r="B6578" s="1">
        <v>37</v>
      </c>
      <c r="C6578" s="1" t="s">
        <v>21</v>
      </c>
      <c r="D6578" s="1" t="s">
        <v>52</v>
      </c>
      <c r="E6578" s="1" t="s">
        <v>53</v>
      </c>
      <c r="F6578" s="2">
        <v>44032</v>
      </c>
      <c r="G6578" s="1" t="s">
        <v>18043</v>
      </c>
      <c r="H6578" s="1" t="s">
        <v>18044</v>
      </c>
      <c r="I6578" s="1" t="s">
        <v>26</v>
      </c>
      <c r="J6578" s="3">
        <v>47932.917606133102</v>
      </c>
      <c r="K6578" s="1">
        <v>287</v>
      </c>
      <c r="L6578" s="1" t="s">
        <v>37</v>
      </c>
      <c r="M6578" s="2">
        <v>44041</v>
      </c>
      <c r="N6578" s="1" t="s">
        <v>38</v>
      </c>
      <c r="O6578" s="1">
        <f>M6578-F6578</f>
        <v>9</v>
      </c>
      <c r="P6578" s="1" t="str">
        <f>IF(B6578&lt;=17,"Teen",
IF(B6578&lt;=25,"Young Adult",
IF(B6578&lt;=35,"Adult",
IF(B6578&lt;=50,"Middle Age","Senior"))))</f>
        <v>Middle Age</v>
      </c>
      <c r="Q6578" s="3">
        <f>J6578/O6578</f>
        <v>5325.8797340147894</v>
      </c>
      <c r="R6578" s="5">
        <f>IF(B6578&gt;60,1,0)
+ IF(O6578&gt;7,1,0)
+ IF(L6578="Emergency",1,0)
+ IF(T6578="Critical",1,0)</f>
        <v>1</v>
      </c>
      <c r="S6578" s="6" t="str">
        <f>IF(R6578&lt;=1,"Low",
IF(R6578=2,"Medium","High"))</f>
        <v>Low</v>
      </c>
      <c r="T6578" s="1" t="s">
        <v>29</v>
      </c>
    </row>
    <row r="6579" spans="1:20">
      <c r="A6579" s="1" t="s">
        <v>18045</v>
      </c>
      <c r="B6579" s="1">
        <v>78</v>
      </c>
      <c r="C6579" s="1" t="s">
        <v>51</v>
      </c>
      <c r="D6579" s="1" t="s">
        <v>22</v>
      </c>
      <c r="E6579" s="1" t="s">
        <v>45</v>
      </c>
      <c r="F6579" s="2">
        <v>44032</v>
      </c>
      <c r="G6579" s="1" t="s">
        <v>18046</v>
      </c>
      <c r="H6579" s="1" t="s">
        <v>13768</v>
      </c>
      <c r="I6579" s="1" t="s">
        <v>56</v>
      </c>
      <c r="J6579" s="3">
        <v>47834.504295109</v>
      </c>
      <c r="K6579" s="1">
        <v>140</v>
      </c>
      <c r="L6579" s="1" t="s">
        <v>27</v>
      </c>
      <c r="M6579" s="2">
        <v>44062</v>
      </c>
      <c r="N6579" s="1" t="s">
        <v>97</v>
      </c>
      <c r="O6579" s="1">
        <f>M6579-F6579</f>
        <v>30</v>
      </c>
      <c r="P6579" s="1" t="str">
        <f>IF(B6579&lt;=17,"Teen",
IF(B6579&lt;=25,"Young Adult",
IF(B6579&lt;=35,"Adult",
IF(B6579&lt;=50,"Middle Age","Senior"))))</f>
        <v>Senior</v>
      </c>
      <c r="Q6579" s="3">
        <f>J6579/O6579</f>
        <v>1594.4834765036333</v>
      </c>
      <c r="R6579" s="5">
        <f>IF(B6579&gt;60,1,0)
+ IF(O6579&gt;7,1,0)
+ IF(L6579="Emergency",1,0)
+ IF(T6579="Critical",1,0)</f>
        <v>2</v>
      </c>
      <c r="S6579" s="6" t="str">
        <f>IF(R6579&lt;=1,"Low",
IF(R6579=2,"Medium","High"))</f>
        <v>Medium</v>
      </c>
      <c r="T6579" s="1" t="s">
        <v>49</v>
      </c>
    </row>
    <row r="6580" spans="1:20">
      <c r="A6580" s="1" t="s">
        <v>18047</v>
      </c>
      <c r="B6580" s="1">
        <v>28</v>
      </c>
      <c r="C6580" s="1" t="s">
        <v>21</v>
      </c>
      <c r="D6580" s="1" t="s">
        <v>62</v>
      </c>
      <c r="E6580" s="1" t="s">
        <v>23</v>
      </c>
      <c r="F6580" s="2">
        <v>44032</v>
      </c>
      <c r="G6580" s="1" t="s">
        <v>18048</v>
      </c>
      <c r="H6580" s="1" t="s">
        <v>14944</v>
      </c>
      <c r="I6580" s="1" t="s">
        <v>65</v>
      </c>
      <c r="J6580" s="3">
        <v>1939.8693089734099</v>
      </c>
      <c r="K6580" s="1">
        <v>134</v>
      </c>
      <c r="L6580" s="1" t="s">
        <v>42</v>
      </c>
      <c r="M6580" s="2">
        <v>44039</v>
      </c>
      <c r="N6580" s="1" t="s">
        <v>66</v>
      </c>
      <c r="O6580" s="1">
        <f>M6580-F6580</f>
        <v>7</v>
      </c>
      <c r="P6580" s="1" t="str">
        <f>IF(B6580&lt;=17,"Teen",
IF(B6580&lt;=25,"Young Adult",
IF(B6580&lt;=35,"Adult",
IF(B6580&lt;=50,"Middle Age","Senior"))))</f>
        <v>Adult</v>
      </c>
      <c r="Q6580" s="3">
        <f>J6580/O6580</f>
        <v>277.12418699620144</v>
      </c>
      <c r="R6580" s="5">
        <f>IF(B6580&gt;60,1,0)
+ IF(O6580&gt;7,1,0)
+ IF(L6580="Emergency",1,0)
+ IF(T6580="Critical",1,0)</f>
        <v>1</v>
      </c>
      <c r="S6580" s="6" t="str">
        <f>IF(R6580&lt;=1,"Low",
IF(R6580=2,"Medium","High"))</f>
        <v>Low</v>
      </c>
      <c r="T6580" s="1" t="s">
        <v>29</v>
      </c>
    </row>
    <row r="6581" spans="1:20">
      <c r="A6581" s="1" t="s">
        <v>18049</v>
      </c>
      <c r="B6581" s="1">
        <v>41</v>
      </c>
      <c r="C6581" s="1" t="s">
        <v>51</v>
      </c>
      <c r="D6581" s="1" t="s">
        <v>32</v>
      </c>
      <c r="E6581" s="1" t="s">
        <v>53</v>
      </c>
      <c r="F6581" s="2">
        <v>44031</v>
      </c>
      <c r="G6581" s="1" t="s">
        <v>18050</v>
      </c>
      <c r="H6581" s="1" t="s">
        <v>18051</v>
      </c>
      <c r="I6581" s="1" t="s">
        <v>36</v>
      </c>
      <c r="J6581" s="3">
        <v>31828.353097821899</v>
      </c>
      <c r="K6581" s="1">
        <v>195</v>
      </c>
      <c r="L6581" s="1" t="s">
        <v>42</v>
      </c>
      <c r="M6581" s="2">
        <v>44055</v>
      </c>
      <c r="N6581" s="1" t="s">
        <v>97</v>
      </c>
      <c r="O6581" s="1">
        <f>M6581-F6581</f>
        <v>24</v>
      </c>
      <c r="P6581" s="1" t="str">
        <f>IF(B6581&lt;=17,"Teen",
IF(B6581&lt;=25,"Young Adult",
IF(B6581&lt;=35,"Adult",
IF(B6581&lt;=50,"Middle Age","Senior"))))</f>
        <v>Middle Age</v>
      </c>
      <c r="Q6581" s="3">
        <f>J6581/O6581</f>
        <v>1326.1813790759124</v>
      </c>
      <c r="R6581" s="5">
        <f>IF(B6581&gt;60,1,0)
+ IF(O6581&gt;7,1,0)
+ IF(L6581="Emergency",1,0)
+ IF(T6581="Critical",1,0)</f>
        <v>2</v>
      </c>
      <c r="S6581" s="6" t="str">
        <f>IF(R6581&lt;=1,"Low",
IF(R6581=2,"Medium","High"))</f>
        <v>Medium</v>
      </c>
      <c r="T6581" s="1" t="s">
        <v>71</v>
      </c>
    </row>
    <row r="6582" spans="1:20">
      <c r="A6582" s="1" t="s">
        <v>18052</v>
      </c>
      <c r="B6582" s="1">
        <v>38</v>
      </c>
      <c r="C6582" s="1" t="s">
        <v>51</v>
      </c>
      <c r="D6582" s="1" t="s">
        <v>91</v>
      </c>
      <c r="E6582" s="1" t="s">
        <v>53</v>
      </c>
      <c r="F6582" s="2">
        <v>44031</v>
      </c>
      <c r="G6582" s="1" t="s">
        <v>18053</v>
      </c>
      <c r="H6582" s="1" t="s">
        <v>18054</v>
      </c>
      <c r="I6582" s="1" t="s">
        <v>60</v>
      </c>
      <c r="J6582" s="3">
        <v>41955.410014623703</v>
      </c>
      <c r="K6582" s="1">
        <v>462</v>
      </c>
      <c r="L6582" s="1" t="s">
        <v>37</v>
      </c>
      <c r="M6582" s="2">
        <v>44042</v>
      </c>
      <c r="N6582" s="1" t="s">
        <v>38</v>
      </c>
      <c r="O6582" s="1">
        <f>M6582-F6582</f>
        <v>11</v>
      </c>
      <c r="P6582" s="1" t="str">
        <f>IF(B6582&lt;=17,"Teen",
IF(B6582&lt;=25,"Young Adult",
IF(B6582&lt;=35,"Adult",
IF(B6582&lt;=50,"Middle Age","Senior"))))</f>
        <v>Middle Age</v>
      </c>
      <c r="Q6582" s="3">
        <f>J6582/O6582</f>
        <v>3814.1281831476094</v>
      </c>
      <c r="R6582" s="5">
        <f>IF(B6582&gt;60,1,0)
+ IF(O6582&gt;7,1,0)
+ IF(L6582="Emergency",1,0)
+ IF(T6582="Critical",1,0)</f>
        <v>1</v>
      </c>
      <c r="S6582" s="6" t="str">
        <f>IF(R6582&lt;=1,"Low",
IF(R6582=2,"Medium","High"))</f>
        <v>Low</v>
      </c>
      <c r="T6582" s="1" t="s">
        <v>29</v>
      </c>
    </row>
    <row r="6583" spans="1:20">
      <c r="A6583" s="1" t="s">
        <v>18055</v>
      </c>
      <c r="B6583" s="1">
        <v>60</v>
      </c>
      <c r="C6583" s="1" t="s">
        <v>21</v>
      </c>
      <c r="D6583" s="1" t="s">
        <v>91</v>
      </c>
      <c r="E6583" s="1" t="s">
        <v>74</v>
      </c>
      <c r="F6583" s="2">
        <v>44031</v>
      </c>
      <c r="G6583" s="1" t="s">
        <v>18056</v>
      </c>
      <c r="H6583" s="1" t="s">
        <v>18057</v>
      </c>
      <c r="I6583" s="1" t="s">
        <v>60</v>
      </c>
      <c r="J6583" s="3">
        <v>28445.7349462479</v>
      </c>
      <c r="K6583" s="1">
        <v>239</v>
      </c>
      <c r="L6583" s="1" t="s">
        <v>42</v>
      </c>
      <c r="M6583" s="2">
        <v>44034</v>
      </c>
      <c r="N6583" s="1" t="s">
        <v>28</v>
      </c>
      <c r="O6583" s="1">
        <f>M6583-F6583</f>
        <v>3</v>
      </c>
      <c r="P6583" s="1" t="str">
        <f>IF(B6583&lt;=17,"Teen",
IF(B6583&lt;=25,"Young Adult",
IF(B6583&lt;=35,"Adult",
IF(B6583&lt;=50,"Middle Age","Senior"))))</f>
        <v>Senior</v>
      </c>
      <c r="Q6583" s="3">
        <f>J6583/O6583</f>
        <v>9481.9116487492993</v>
      </c>
      <c r="R6583" s="5">
        <f>IF(B6583&gt;60,1,0)
+ IF(O6583&gt;7,1,0)
+ IF(L6583="Emergency",1,0)
+ IF(T6583="Critical",1,0)</f>
        <v>1</v>
      </c>
      <c r="S6583" s="6" t="str">
        <f>IF(R6583&lt;=1,"Low",
IF(R6583=2,"Medium","High"))</f>
        <v>Low</v>
      </c>
      <c r="T6583" s="1" t="s">
        <v>29</v>
      </c>
    </row>
    <row r="6584" spans="1:20">
      <c r="A6584" s="1" t="s">
        <v>1712</v>
      </c>
      <c r="B6584" s="1">
        <v>53</v>
      </c>
      <c r="C6584" s="1" t="s">
        <v>21</v>
      </c>
      <c r="D6584" s="1" t="s">
        <v>32</v>
      </c>
      <c r="E6584" s="1" t="s">
        <v>53</v>
      </c>
      <c r="F6584" s="2">
        <v>44030</v>
      </c>
      <c r="G6584" s="1" t="s">
        <v>11884</v>
      </c>
      <c r="H6584" s="1" t="s">
        <v>18058</v>
      </c>
      <c r="I6584" s="1" t="s">
        <v>56</v>
      </c>
      <c r="J6584" s="3">
        <v>15622.6936871907</v>
      </c>
      <c r="K6584" s="1">
        <v>485</v>
      </c>
      <c r="L6584" s="1" t="s">
        <v>27</v>
      </c>
      <c r="M6584" s="2">
        <v>44034</v>
      </c>
      <c r="N6584" s="1" t="s">
        <v>97</v>
      </c>
      <c r="O6584" s="1">
        <f>M6584-F6584</f>
        <v>4</v>
      </c>
      <c r="P6584" s="1" t="str">
        <f>IF(B6584&lt;=17,"Teen",
IF(B6584&lt;=25,"Young Adult",
IF(B6584&lt;=35,"Adult",
IF(B6584&lt;=50,"Middle Age","Senior"))))</f>
        <v>Senior</v>
      </c>
      <c r="Q6584" s="3">
        <f>J6584/O6584</f>
        <v>3905.673421797675</v>
      </c>
      <c r="R6584" s="5">
        <f>IF(B6584&gt;60,1,0)
+ IF(O6584&gt;7,1,0)
+ IF(L6584="Emergency",1,0)
+ IF(T6584="Critical",1,0)</f>
        <v>0</v>
      </c>
      <c r="S6584" s="6" t="str">
        <f>IF(R6584&lt;=1,"Low",
IF(R6584=2,"Medium","High"))</f>
        <v>Low</v>
      </c>
      <c r="T6584" s="1" t="s">
        <v>29</v>
      </c>
    </row>
    <row r="6585" spans="1:20">
      <c r="A6585" s="1" t="s">
        <v>18059</v>
      </c>
      <c r="B6585" s="1">
        <v>76</v>
      </c>
      <c r="C6585" s="1" t="s">
        <v>21</v>
      </c>
      <c r="D6585" s="1" t="s">
        <v>22</v>
      </c>
      <c r="E6585" s="1" t="s">
        <v>23</v>
      </c>
      <c r="F6585" s="2">
        <v>44030</v>
      </c>
      <c r="G6585" s="1" t="s">
        <v>18060</v>
      </c>
      <c r="H6585" s="1" t="s">
        <v>18061</v>
      </c>
      <c r="I6585" s="1" t="s">
        <v>60</v>
      </c>
      <c r="J6585" s="3">
        <v>33327.360290062999</v>
      </c>
      <c r="K6585" s="1">
        <v>453</v>
      </c>
      <c r="L6585" s="1" t="s">
        <v>27</v>
      </c>
      <c r="M6585" s="2">
        <v>44036</v>
      </c>
      <c r="N6585" s="1" t="s">
        <v>28</v>
      </c>
      <c r="O6585" s="1">
        <f>M6585-F6585</f>
        <v>6</v>
      </c>
      <c r="P6585" s="1" t="str">
        <f>IF(B6585&lt;=17,"Teen",
IF(B6585&lt;=25,"Young Adult",
IF(B6585&lt;=35,"Adult",
IF(B6585&lt;=50,"Middle Age","Senior"))))</f>
        <v>Senior</v>
      </c>
      <c r="Q6585" s="3">
        <f>J6585/O6585</f>
        <v>5554.5600483438329</v>
      </c>
      <c r="R6585" s="5">
        <f>IF(B6585&gt;60,1,0)
+ IF(O6585&gt;7,1,0)
+ IF(L6585="Emergency",1,0)
+ IF(T6585="Critical",1,0)</f>
        <v>1</v>
      </c>
      <c r="S6585" s="6" t="str">
        <f>IF(R6585&lt;=1,"Low",
IF(R6585=2,"Medium","High"))</f>
        <v>Low</v>
      </c>
      <c r="T6585" s="1" t="s">
        <v>29</v>
      </c>
    </row>
    <row r="6586" spans="1:20">
      <c r="A6586" s="1" t="s">
        <v>18062</v>
      </c>
      <c r="B6586" s="1">
        <v>33</v>
      </c>
      <c r="C6586" s="1" t="s">
        <v>21</v>
      </c>
      <c r="D6586" s="1" t="s">
        <v>68</v>
      </c>
      <c r="E6586" s="1" t="s">
        <v>33</v>
      </c>
      <c r="F6586" s="2">
        <v>44030</v>
      </c>
      <c r="G6586" s="1" t="s">
        <v>18063</v>
      </c>
      <c r="H6586" s="1" t="s">
        <v>18064</v>
      </c>
      <c r="I6586" s="1" t="s">
        <v>36</v>
      </c>
      <c r="J6586" s="3">
        <v>39978.797244567802</v>
      </c>
      <c r="K6586" s="1">
        <v>340</v>
      </c>
      <c r="L6586" s="1" t="s">
        <v>37</v>
      </c>
      <c r="M6586" s="2">
        <v>44049</v>
      </c>
      <c r="N6586" s="1" t="s">
        <v>28</v>
      </c>
      <c r="O6586" s="1">
        <f>M6586-F6586</f>
        <v>19</v>
      </c>
      <c r="P6586" s="1" t="str">
        <f>IF(B6586&lt;=17,"Teen",
IF(B6586&lt;=25,"Young Adult",
IF(B6586&lt;=35,"Adult",
IF(B6586&lt;=50,"Middle Age","Senior"))))</f>
        <v>Adult</v>
      </c>
      <c r="Q6586" s="3">
        <f>J6586/O6586</f>
        <v>2104.1472233983054</v>
      </c>
      <c r="R6586" s="5">
        <f>IF(B6586&gt;60,1,0)
+ IF(O6586&gt;7,1,0)
+ IF(L6586="Emergency",1,0)
+ IF(T6586="Critical",1,0)</f>
        <v>1</v>
      </c>
      <c r="S6586" s="6" t="str">
        <f>IF(R6586&lt;=1,"Low",
IF(R6586=2,"Medium","High"))</f>
        <v>Low</v>
      </c>
      <c r="T6586" s="1" t="s">
        <v>29</v>
      </c>
    </row>
    <row r="6587" spans="1:20">
      <c r="A6587" s="1" t="s">
        <v>18065</v>
      </c>
      <c r="B6587" s="1">
        <v>75</v>
      </c>
      <c r="C6587" s="1" t="s">
        <v>51</v>
      </c>
      <c r="D6587" s="1" t="s">
        <v>22</v>
      </c>
      <c r="E6587" s="1" t="s">
        <v>84</v>
      </c>
      <c r="F6587" s="2">
        <v>44030</v>
      </c>
      <c r="G6587" s="1" t="s">
        <v>18066</v>
      </c>
      <c r="H6587" s="1" t="s">
        <v>18067</v>
      </c>
      <c r="I6587" s="1" t="s">
        <v>60</v>
      </c>
      <c r="J6587" s="3">
        <v>22463.355656768301</v>
      </c>
      <c r="K6587" s="1">
        <v>327</v>
      </c>
      <c r="L6587" s="1" t="s">
        <v>37</v>
      </c>
      <c r="M6587" s="2">
        <v>44052</v>
      </c>
      <c r="N6587" s="1" t="s">
        <v>48</v>
      </c>
      <c r="O6587" s="1">
        <f>M6587-F6587</f>
        <v>22</v>
      </c>
      <c r="P6587" s="1" t="str">
        <f>IF(B6587&lt;=17,"Teen",
IF(B6587&lt;=25,"Young Adult",
IF(B6587&lt;=35,"Adult",
IF(B6587&lt;=50,"Middle Age","Senior"))))</f>
        <v>Senior</v>
      </c>
      <c r="Q6587" s="3">
        <f>J6587/O6587</f>
        <v>1021.0616207621955</v>
      </c>
      <c r="R6587" s="5">
        <f>IF(B6587&gt;60,1,0)
+ IF(O6587&gt;7,1,0)
+ IF(L6587="Emergency",1,0)
+ IF(T6587="Critical",1,0)</f>
        <v>2</v>
      </c>
      <c r="S6587" s="6" t="str">
        <f>IF(R6587&lt;=1,"Low",
IF(R6587=2,"Medium","High"))</f>
        <v>Medium</v>
      </c>
      <c r="T6587" s="1" t="s">
        <v>49</v>
      </c>
    </row>
    <row r="6588" spans="1:20">
      <c r="A6588" s="1" t="s">
        <v>18068</v>
      </c>
      <c r="B6588" s="1">
        <v>36</v>
      </c>
      <c r="C6588" s="1" t="s">
        <v>21</v>
      </c>
      <c r="D6588" s="1" t="s">
        <v>22</v>
      </c>
      <c r="E6588" s="1" t="s">
        <v>84</v>
      </c>
      <c r="F6588" s="2">
        <v>44030</v>
      </c>
      <c r="G6588" s="1" t="s">
        <v>18069</v>
      </c>
      <c r="H6588" s="1" t="s">
        <v>18070</v>
      </c>
      <c r="I6588" s="1" t="s">
        <v>26</v>
      </c>
      <c r="J6588" s="3">
        <v>9115.0714992201993</v>
      </c>
      <c r="K6588" s="1">
        <v>419</v>
      </c>
      <c r="L6588" s="1" t="s">
        <v>27</v>
      </c>
      <c r="M6588" s="2">
        <v>44046</v>
      </c>
      <c r="N6588" s="1" t="s">
        <v>66</v>
      </c>
      <c r="O6588" s="1">
        <f>M6588-F6588</f>
        <v>16</v>
      </c>
      <c r="P6588" s="1" t="str">
        <f>IF(B6588&lt;=17,"Teen",
IF(B6588&lt;=25,"Young Adult",
IF(B6588&lt;=35,"Adult",
IF(B6588&lt;=50,"Middle Age","Senior"))))</f>
        <v>Middle Age</v>
      </c>
      <c r="Q6588" s="3">
        <f>J6588/O6588</f>
        <v>569.69196870126245</v>
      </c>
      <c r="R6588" s="5">
        <f>IF(B6588&gt;60,1,0)
+ IF(O6588&gt;7,1,0)
+ IF(L6588="Emergency",1,0)
+ IF(T6588="Critical",1,0)</f>
        <v>1</v>
      </c>
      <c r="S6588" s="6" t="str">
        <f>IF(R6588&lt;=1,"Low",
IF(R6588=2,"Medium","High"))</f>
        <v>Low</v>
      </c>
      <c r="T6588" s="1" t="s">
        <v>71</v>
      </c>
    </row>
    <row r="6589" spans="1:20">
      <c r="A6589" s="1" t="s">
        <v>8983</v>
      </c>
      <c r="B6589" s="1">
        <v>59</v>
      </c>
      <c r="C6589" s="1" t="s">
        <v>21</v>
      </c>
      <c r="D6589" s="1" t="s">
        <v>22</v>
      </c>
      <c r="E6589" s="1" t="s">
        <v>23</v>
      </c>
      <c r="F6589" s="2">
        <v>44029</v>
      </c>
      <c r="G6589" s="1" t="s">
        <v>18071</v>
      </c>
      <c r="H6589" s="1" t="s">
        <v>18072</v>
      </c>
      <c r="I6589" s="1" t="s">
        <v>56</v>
      </c>
      <c r="J6589" s="3">
        <v>39300.532140015901</v>
      </c>
      <c r="K6589" s="1">
        <v>148</v>
      </c>
      <c r="L6589" s="1" t="s">
        <v>37</v>
      </c>
      <c r="M6589" s="2">
        <v>44034</v>
      </c>
      <c r="N6589" s="1" t="s">
        <v>38</v>
      </c>
      <c r="O6589" s="1">
        <f>M6589-F6589</f>
        <v>5</v>
      </c>
      <c r="P6589" s="1" t="str">
        <f>IF(B6589&lt;=17,"Teen",
IF(B6589&lt;=25,"Young Adult",
IF(B6589&lt;=35,"Adult",
IF(B6589&lt;=50,"Middle Age","Senior"))))</f>
        <v>Senior</v>
      </c>
      <c r="Q6589" s="3">
        <f>J6589/O6589</f>
        <v>7860.1064280031806</v>
      </c>
      <c r="R6589" s="5">
        <f>IF(B6589&gt;60,1,0)
+ IF(O6589&gt;7,1,0)
+ IF(L6589="Emergency",1,0)
+ IF(T6589="Critical",1,0)</f>
        <v>0</v>
      </c>
      <c r="S6589" s="6" t="str">
        <f>IF(R6589&lt;=1,"Low",
IF(R6589=2,"Medium","High"))</f>
        <v>Low</v>
      </c>
      <c r="T6589" s="1" t="s">
        <v>71</v>
      </c>
    </row>
    <row r="6590" spans="1:20">
      <c r="A6590" s="1" t="s">
        <v>18073</v>
      </c>
      <c r="B6590" s="1">
        <v>62</v>
      </c>
      <c r="C6590" s="1" t="s">
        <v>21</v>
      </c>
      <c r="D6590" s="1" t="s">
        <v>73</v>
      </c>
      <c r="E6590" s="1" t="s">
        <v>45</v>
      </c>
      <c r="F6590" s="2">
        <v>44029</v>
      </c>
      <c r="G6590" s="1" t="s">
        <v>18074</v>
      </c>
      <c r="H6590" s="1" t="s">
        <v>18075</v>
      </c>
      <c r="I6590" s="1" t="s">
        <v>36</v>
      </c>
      <c r="J6590" s="3">
        <v>25970.8661387596</v>
      </c>
      <c r="K6590" s="1">
        <v>235</v>
      </c>
      <c r="L6590" s="1" t="s">
        <v>27</v>
      </c>
      <c r="M6590" s="2">
        <v>44037</v>
      </c>
      <c r="N6590" s="1" t="s">
        <v>97</v>
      </c>
      <c r="O6590" s="1">
        <f>M6590-F6590</f>
        <v>8</v>
      </c>
      <c r="P6590" s="1" t="str">
        <f>IF(B6590&lt;=17,"Teen",
IF(B6590&lt;=25,"Young Adult",
IF(B6590&lt;=35,"Adult",
IF(B6590&lt;=50,"Middle Age","Senior"))))</f>
        <v>Senior</v>
      </c>
      <c r="Q6590" s="3">
        <f>J6590/O6590</f>
        <v>3246.35826734495</v>
      </c>
      <c r="R6590" s="5">
        <f>IF(B6590&gt;60,1,0)
+ IF(O6590&gt;7,1,0)
+ IF(L6590="Emergency",1,0)
+ IF(T6590="Critical",1,0)</f>
        <v>2</v>
      </c>
      <c r="S6590" s="6" t="str">
        <f>IF(R6590&lt;=1,"Low",
IF(R6590=2,"Medium","High"))</f>
        <v>Medium</v>
      </c>
      <c r="T6590" s="1" t="s">
        <v>49</v>
      </c>
    </row>
    <row r="6591" spans="1:20">
      <c r="A6591" s="1" t="s">
        <v>5421</v>
      </c>
      <c r="B6591" s="1">
        <v>52</v>
      </c>
      <c r="C6591" s="1" t="s">
        <v>51</v>
      </c>
      <c r="D6591" s="1" t="s">
        <v>91</v>
      </c>
      <c r="E6591" s="1" t="s">
        <v>33</v>
      </c>
      <c r="F6591" s="2">
        <v>44029</v>
      </c>
      <c r="G6591" s="1" t="s">
        <v>18076</v>
      </c>
      <c r="H6591" s="1" t="s">
        <v>18077</v>
      </c>
      <c r="I6591" s="1" t="s">
        <v>60</v>
      </c>
      <c r="J6591" s="3">
        <v>19121.377691834201</v>
      </c>
      <c r="K6591" s="1">
        <v>391</v>
      </c>
      <c r="L6591" s="1" t="s">
        <v>37</v>
      </c>
      <c r="M6591" s="2">
        <v>44051</v>
      </c>
      <c r="N6591" s="1" t="s">
        <v>28</v>
      </c>
      <c r="O6591" s="1">
        <f>M6591-F6591</f>
        <v>22</v>
      </c>
      <c r="P6591" s="1" t="str">
        <f>IF(B6591&lt;=17,"Teen",
IF(B6591&lt;=25,"Young Adult",
IF(B6591&lt;=35,"Adult",
IF(B6591&lt;=50,"Middle Age","Senior"))))</f>
        <v>Senior</v>
      </c>
      <c r="Q6591" s="3">
        <f>J6591/O6591</f>
        <v>869.15353144700919</v>
      </c>
      <c r="R6591" s="5">
        <f>IF(B6591&gt;60,1,0)
+ IF(O6591&gt;7,1,0)
+ IF(L6591="Emergency",1,0)
+ IF(T6591="Critical",1,0)</f>
        <v>1</v>
      </c>
      <c r="S6591" s="6" t="str">
        <f>IF(R6591&lt;=1,"Low",
IF(R6591=2,"Medium","High"))</f>
        <v>Low</v>
      </c>
      <c r="T6591" s="1" t="s">
        <v>71</v>
      </c>
    </row>
    <row r="6592" spans="1:20">
      <c r="A6592" s="1" t="s">
        <v>18078</v>
      </c>
      <c r="B6592" s="1">
        <v>77</v>
      </c>
      <c r="C6592" s="1" t="s">
        <v>51</v>
      </c>
      <c r="D6592" s="1" t="s">
        <v>68</v>
      </c>
      <c r="E6592" s="1" t="s">
        <v>74</v>
      </c>
      <c r="F6592" s="2">
        <v>44029</v>
      </c>
      <c r="G6592" s="1" t="s">
        <v>18079</v>
      </c>
      <c r="H6592" s="1" t="s">
        <v>18080</v>
      </c>
      <c r="I6592" s="1" t="s">
        <v>56</v>
      </c>
      <c r="J6592" s="3">
        <v>29164.5697308948</v>
      </c>
      <c r="K6592" s="1">
        <v>366</v>
      </c>
      <c r="L6592" s="1" t="s">
        <v>37</v>
      </c>
      <c r="M6592" s="2">
        <v>44051</v>
      </c>
      <c r="N6592" s="1" t="s">
        <v>48</v>
      </c>
      <c r="O6592" s="1">
        <f>M6592-F6592</f>
        <v>22</v>
      </c>
      <c r="P6592" s="1" t="str">
        <f>IF(B6592&lt;=17,"Teen",
IF(B6592&lt;=25,"Young Adult",
IF(B6592&lt;=35,"Adult",
IF(B6592&lt;=50,"Middle Age","Senior"))))</f>
        <v>Senior</v>
      </c>
      <c r="Q6592" s="3">
        <f>J6592/O6592</f>
        <v>1325.6622604952181</v>
      </c>
      <c r="R6592" s="5">
        <f>IF(B6592&gt;60,1,0)
+ IF(O6592&gt;7,1,0)
+ IF(L6592="Emergency",1,0)
+ IF(T6592="Critical",1,0)</f>
        <v>2</v>
      </c>
      <c r="S6592" s="6" t="str">
        <f>IF(R6592&lt;=1,"Low",
IF(R6592=2,"Medium","High"))</f>
        <v>Medium</v>
      </c>
      <c r="T6592" s="1" t="s">
        <v>29</v>
      </c>
    </row>
    <row r="6593" spans="1:20">
      <c r="A6593" s="1" t="s">
        <v>18081</v>
      </c>
      <c r="B6593" s="1">
        <v>40</v>
      </c>
      <c r="C6593" s="1" t="s">
        <v>51</v>
      </c>
      <c r="D6593" s="1" t="s">
        <v>32</v>
      </c>
      <c r="E6593" s="1" t="s">
        <v>84</v>
      </c>
      <c r="F6593" s="2">
        <v>44028</v>
      </c>
      <c r="G6593" s="1" t="s">
        <v>18082</v>
      </c>
      <c r="H6593" s="1" t="s">
        <v>18083</v>
      </c>
      <c r="I6593" s="1" t="s">
        <v>26</v>
      </c>
      <c r="J6593" s="3">
        <v>9824.2650462846104</v>
      </c>
      <c r="K6593" s="1">
        <v>238</v>
      </c>
      <c r="L6593" s="1" t="s">
        <v>42</v>
      </c>
      <c r="M6593" s="2">
        <v>44048</v>
      </c>
      <c r="N6593" s="1" t="s">
        <v>38</v>
      </c>
      <c r="O6593" s="1">
        <f>M6593-F6593</f>
        <v>20</v>
      </c>
      <c r="P6593" s="1" t="str">
        <f>IF(B6593&lt;=17,"Teen",
IF(B6593&lt;=25,"Young Adult",
IF(B6593&lt;=35,"Adult",
IF(B6593&lt;=50,"Middle Age","Senior"))))</f>
        <v>Middle Age</v>
      </c>
      <c r="Q6593" s="3">
        <f>J6593/O6593</f>
        <v>491.21325231423054</v>
      </c>
      <c r="R6593" s="5">
        <f>IF(B6593&gt;60,1,0)
+ IF(O6593&gt;7,1,0)
+ IF(L6593="Emergency",1,0)
+ IF(T6593="Critical",1,0)</f>
        <v>2</v>
      </c>
      <c r="S6593" s="6" t="str">
        <f>IF(R6593&lt;=1,"Low",
IF(R6593=2,"Medium","High"))</f>
        <v>Medium</v>
      </c>
      <c r="T6593" s="1" t="s">
        <v>29</v>
      </c>
    </row>
    <row r="6594" spans="1:20">
      <c r="A6594" s="1" t="s">
        <v>18084</v>
      </c>
      <c r="B6594" s="1">
        <v>72</v>
      </c>
      <c r="C6594" s="1" t="s">
        <v>21</v>
      </c>
      <c r="D6594" s="1" t="s">
        <v>62</v>
      </c>
      <c r="E6594" s="1" t="s">
        <v>45</v>
      </c>
      <c r="F6594" s="2">
        <v>44028</v>
      </c>
      <c r="G6594" s="1" t="s">
        <v>18085</v>
      </c>
      <c r="H6594" s="1" t="s">
        <v>18086</v>
      </c>
      <c r="I6594" s="1" t="s">
        <v>60</v>
      </c>
      <c r="J6594" s="3">
        <v>37737.131215886999</v>
      </c>
      <c r="K6594" s="1">
        <v>203</v>
      </c>
      <c r="L6594" s="1" t="s">
        <v>37</v>
      </c>
      <c r="M6594" s="2">
        <v>44036</v>
      </c>
      <c r="N6594" s="1" t="s">
        <v>48</v>
      </c>
      <c r="O6594" s="1">
        <f>M6594-F6594</f>
        <v>8</v>
      </c>
      <c r="P6594" s="1" t="str">
        <f>IF(B6594&lt;=17,"Teen",
IF(B6594&lt;=25,"Young Adult",
IF(B6594&lt;=35,"Adult",
IF(B6594&lt;=50,"Middle Age","Senior"))))</f>
        <v>Senior</v>
      </c>
      <c r="Q6594" s="3">
        <f>J6594/O6594</f>
        <v>4717.1414019858748</v>
      </c>
      <c r="R6594" s="5">
        <f>IF(B6594&gt;60,1,0)
+ IF(O6594&gt;7,1,0)
+ IF(L6594="Emergency",1,0)
+ IF(T6594="Critical",1,0)</f>
        <v>2</v>
      </c>
      <c r="S6594" s="6" t="str">
        <f>IF(R6594&lt;=1,"Low",
IF(R6594=2,"Medium","High"))</f>
        <v>Medium</v>
      </c>
      <c r="T6594" s="1" t="s">
        <v>49</v>
      </c>
    </row>
    <row r="6595" spans="1:20">
      <c r="A6595" s="1" t="s">
        <v>18087</v>
      </c>
      <c r="B6595" s="1">
        <v>47</v>
      </c>
      <c r="C6595" s="1" t="s">
        <v>21</v>
      </c>
      <c r="D6595" s="1" t="s">
        <v>62</v>
      </c>
      <c r="E6595" s="1" t="s">
        <v>45</v>
      </c>
      <c r="F6595" s="2">
        <v>44028</v>
      </c>
      <c r="G6595" s="1" t="s">
        <v>18088</v>
      </c>
      <c r="H6595" s="1" t="s">
        <v>18089</v>
      </c>
      <c r="I6595" s="1" t="s">
        <v>26</v>
      </c>
      <c r="J6595" s="3">
        <v>34681.092036462302</v>
      </c>
      <c r="K6595" s="1">
        <v>360</v>
      </c>
      <c r="L6595" s="1" t="s">
        <v>37</v>
      </c>
      <c r="M6595" s="2">
        <v>44029</v>
      </c>
      <c r="N6595" s="1" t="s">
        <v>28</v>
      </c>
      <c r="O6595" s="1">
        <f>M6595-F6595</f>
        <v>1</v>
      </c>
      <c r="P6595" s="1" t="str">
        <f>IF(B6595&lt;=17,"Teen",
IF(B6595&lt;=25,"Young Adult",
IF(B6595&lt;=35,"Adult",
IF(B6595&lt;=50,"Middle Age","Senior"))))</f>
        <v>Middle Age</v>
      </c>
      <c r="Q6595" s="3">
        <f>J6595/O6595</f>
        <v>34681.092036462302</v>
      </c>
      <c r="R6595" s="5">
        <f>IF(B6595&gt;60,1,0)
+ IF(O6595&gt;7,1,0)
+ IF(L6595="Emergency",1,0)
+ IF(T6595="Critical",1,0)</f>
        <v>0</v>
      </c>
      <c r="S6595" s="6" t="str">
        <f>IF(R6595&lt;=1,"Low",
IF(R6595=2,"Medium","High"))</f>
        <v>Low</v>
      </c>
      <c r="T6595" s="1" t="s">
        <v>29</v>
      </c>
    </row>
    <row r="6596" spans="1:20">
      <c r="A6596" s="1" t="s">
        <v>18090</v>
      </c>
      <c r="B6596" s="1">
        <v>36</v>
      </c>
      <c r="C6596" s="1" t="s">
        <v>21</v>
      </c>
      <c r="D6596" s="1" t="s">
        <v>52</v>
      </c>
      <c r="E6596" s="1" t="s">
        <v>45</v>
      </c>
      <c r="F6596" s="2">
        <v>44028</v>
      </c>
      <c r="G6596" s="1" t="s">
        <v>18091</v>
      </c>
      <c r="H6596" s="1" t="s">
        <v>18092</v>
      </c>
      <c r="I6596" s="1" t="s">
        <v>56</v>
      </c>
      <c r="J6596" s="3">
        <v>14883.719365732701</v>
      </c>
      <c r="K6596" s="1">
        <v>180</v>
      </c>
      <c r="L6596" s="1" t="s">
        <v>37</v>
      </c>
      <c r="M6596" s="2">
        <v>44051</v>
      </c>
      <c r="N6596" s="1" t="s">
        <v>48</v>
      </c>
      <c r="O6596" s="1">
        <f>M6596-F6596</f>
        <v>23</v>
      </c>
      <c r="P6596" s="1" t="str">
        <f>IF(B6596&lt;=17,"Teen",
IF(B6596&lt;=25,"Young Adult",
IF(B6596&lt;=35,"Adult",
IF(B6596&lt;=50,"Middle Age","Senior"))))</f>
        <v>Middle Age</v>
      </c>
      <c r="Q6596" s="3">
        <f>J6596/O6596</f>
        <v>647.11823329272613</v>
      </c>
      <c r="R6596" s="5">
        <f>IF(B6596&gt;60,1,0)
+ IF(O6596&gt;7,1,0)
+ IF(L6596="Emergency",1,0)
+ IF(T6596="Critical",1,0)</f>
        <v>1</v>
      </c>
      <c r="S6596" s="6" t="str">
        <f>IF(R6596&lt;=1,"Low",
IF(R6596=2,"Medium","High"))</f>
        <v>Low</v>
      </c>
      <c r="T6596" s="1" t="s">
        <v>71</v>
      </c>
    </row>
    <row r="6597" spans="1:20">
      <c r="A6597" s="1" t="s">
        <v>18093</v>
      </c>
      <c r="B6597" s="1">
        <v>60</v>
      </c>
      <c r="C6597" s="1" t="s">
        <v>21</v>
      </c>
      <c r="D6597" s="1" t="s">
        <v>68</v>
      </c>
      <c r="E6597" s="1" t="s">
        <v>84</v>
      </c>
      <c r="F6597" s="2">
        <v>44027</v>
      </c>
      <c r="G6597" s="1" t="s">
        <v>18094</v>
      </c>
      <c r="H6597" s="1" t="s">
        <v>18095</v>
      </c>
      <c r="I6597" s="1" t="s">
        <v>60</v>
      </c>
      <c r="J6597" s="3">
        <v>32573.7247492395</v>
      </c>
      <c r="K6597" s="1">
        <v>435</v>
      </c>
      <c r="L6597" s="1" t="s">
        <v>37</v>
      </c>
      <c r="M6597" s="2">
        <v>44057</v>
      </c>
      <c r="N6597" s="1" t="s">
        <v>97</v>
      </c>
      <c r="O6597" s="1">
        <f>M6597-F6597</f>
        <v>30</v>
      </c>
      <c r="P6597" s="1" t="str">
        <f>IF(B6597&lt;=17,"Teen",
IF(B6597&lt;=25,"Young Adult",
IF(B6597&lt;=35,"Adult",
IF(B6597&lt;=50,"Middle Age","Senior"))))</f>
        <v>Senior</v>
      </c>
      <c r="Q6597" s="3">
        <f>J6597/O6597</f>
        <v>1085.7908249746499</v>
      </c>
      <c r="R6597" s="5">
        <f>IF(B6597&gt;60,1,0)
+ IF(O6597&gt;7,1,0)
+ IF(L6597="Emergency",1,0)
+ IF(T6597="Critical",1,0)</f>
        <v>1</v>
      </c>
      <c r="S6597" s="6" t="str">
        <f>IF(R6597&lt;=1,"Low",
IF(R6597=2,"Medium","High"))</f>
        <v>Low</v>
      </c>
      <c r="T6597" s="1" t="s">
        <v>71</v>
      </c>
    </row>
    <row r="6598" spans="1:20">
      <c r="A6598" s="1" t="s">
        <v>18096</v>
      </c>
      <c r="B6598" s="1">
        <v>58</v>
      </c>
      <c r="C6598" s="1" t="s">
        <v>21</v>
      </c>
      <c r="D6598" s="1" t="s">
        <v>62</v>
      </c>
      <c r="E6598" s="1" t="s">
        <v>53</v>
      </c>
      <c r="F6598" s="2">
        <v>44027</v>
      </c>
      <c r="G6598" s="1" t="s">
        <v>18097</v>
      </c>
      <c r="H6598" s="1" t="s">
        <v>18098</v>
      </c>
      <c r="I6598" s="1" t="s">
        <v>56</v>
      </c>
      <c r="J6598" s="3">
        <v>32396.286501804301</v>
      </c>
      <c r="K6598" s="1">
        <v>349</v>
      </c>
      <c r="L6598" s="1" t="s">
        <v>27</v>
      </c>
      <c r="M6598" s="2">
        <v>44054</v>
      </c>
      <c r="N6598" s="1" t="s">
        <v>97</v>
      </c>
      <c r="O6598" s="1">
        <f>M6598-F6598</f>
        <v>27</v>
      </c>
      <c r="P6598" s="1" t="str">
        <f>IF(B6598&lt;=17,"Teen",
IF(B6598&lt;=25,"Young Adult",
IF(B6598&lt;=35,"Adult",
IF(B6598&lt;=50,"Middle Age","Senior"))))</f>
        <v>Senior</v>
      </c>
      <c r="Q6598" s="3">
        <f>J6598/O6598</f>
        <v>1199.8624630297888</v>
      </c>
      <c r="R6598" s="5">
        <f>IF(B6598&gt;60,1,0)
+ IF(O6598&gt;7,1,0)
+ IF(L6598="Emergency",1,0)
+ IF(T6598="Critical",1,0)</f>
        <v>1</v>
      </c>
      <c r="S6598" s="6" t="str">
        <f>IF(R6598&lt;=1,"Low",
IF(R6598=2,"Medium","High"))</f>
        <v>Low</v>
      </c>
      <c r="T6598" s="1" t="s">
        <v>71</v>
      </c>
    </row>
    <row r="6599" spans="1:20">
      <c r="A6599" s="1" t="s">
        <v>18099</v>
      </c>
      <c r="B6599" s="1">
        <v>33</v>
      </c>
      <c r="C6599" s="1" t="s">
        <v>51</v>
      </c>
      <c r="D6599" s="1" t="s">
        <v>68</v>
      </c>
      <c r="E6599" s="1" t="s">
        <v>84</v>
      </c>
      <c r="F6599" s="2">
        <v>44027</v>
      </c>
      <c r="G6599" s="1" t="s">
        <v>18100</v>
      </c>
      <c r="H6599" s="1" t="s">
        <v>18101</v>
      </c>
      <c r="I6599" s="1" t="s">
        <v>65</v>
      </c>
      <c r="J6599" s="3">
        <v>26310.427113690599</v>
      </c>
      <c r="K6599" s="1">
        <v>451</v>
      </c>
      <c r="L6599" s="1" t="s">
        <v>37</v>
      </c>
      <c r="M6599" s="2">
        <v>44049</v>
      </c>
      <c r="N6599" s="1" t="s">
        <v>48</v>
      </c>
      <c r="O6599" s="1">
        <f>M6599-F6599</f>
        <v>22</v>
      </c>
      <c r="P6599" s="1" t="str">
        <f>IF(B6599&lt;=17,"Teen",
IF(B6599&lt;=25,"Young Adult",
IF(B6599&lt;=35,"Adult",
IF(B6599&lt;=50,"Middle Age","Senior"))))</f>
        <v>Adult</v>
      </c>
      <c r="Q6599" s="3">
        <f>J6599/O6599</f>
        <v>1195.9285051677546</v>
      </c>
      <c r="R6599" s="5">
        <f>IF(B6599&gt;60,1,0)
+ IF(O6599&gt;7,1,0)
+ IF(L6599="Emergency",1,0)
+ IF(T6599="Critical",1,0)</f>
        <v>1</v>
      </c>
      <c r="S6599" s="6" t="str">
        <f>IF(R6599&lt;=1,"Low",
IF(R6599=2,"Medium","High"))</f>
        <v>Low</v>
      </c>
      <c r="T6599" s="1" t="s">
        <v>49</v>
      </c>
    </row>
    <row r="6600" spans="1:20">
      <c r="A6600" s="1" t="s">
        <v>17548</v>
      </c>
      <c r="B6600" s="1">
        <v>18</v>
      </c>
      <c r="C6600" s="1" t="s">
        <v>51</v>
      </c>
      <c r="D6600" s="1" t="s">
        <v>68</v>
      </c>
      <c r="E6600" s="1" t="s">
        <v>45</v>
      </c>
      <c r="F6600" s="2">
        <v>44027</v>
      </c>
      <c r="G6600" s="1" t="s">
        <v>18102</v>
      </c>
      <c r="H6600" s="1" t="s">
        <v>18103</v>
      </c>
      <c r="I6600" s="1" t="s">
        <v>60</v>
      </c>
      <c r="J6600" s="3">
        <v>18171.4889301285</v>
      </c>
      <c r="K6600" s="1">
        <v>274</v>
      </c>
      <c r="L6600" s="1" t="s">
        <v>37</v>
      </c>
      <c r="M6600" s="2">
        <v>44052</v>
      </c>
      <c r="N6600" s="1" t="s">
        <v>28</v>
      </c>
      <c r="O6600" s="1">
        <f>M6600-F6600</f>
        <v>25</v>
      </c>
      <c r="P6600" s="1" t="str">
        <f>IF(B6600&lt;=17,"Teen",
IF(B6600&lt;=25,"Young Adult",
IF(B6600&lt;=35,"Adult",
IF(B6600&lt;=50,"Middle Age","Senior"))))</f>
        <v>Young Adult</v>
      </c>
      <c r="Q6600" s="3">
        <f>J6600/O6600</f>
        <v>726.85955720514005</v>
      </c>
      <c r="R6600" s="5">
        <f>IF(B6600&gt;60,1,0)
+ IF(O6600&gt;7,1,0)
+ IF(L6600="Emergency",1,0)
+ IF(T6600="Critical",1,0)</f>
        <v>1</v>
      </c>
      <c r="S6600" s="6" t="str">
        <f>IF(R6600&lt;=1,"Low",
IF(R6600=2,"Medium","High"))</f>
        <v>Low</v>
      </c>
      <c r="T6600" s="1" t="s">
        <v>71</v>
      </c>
    </row>
    <row r="6601" spans="1:20">
      <c r="A6601" s="1" t="s">
        <v>18104</v>
      </c>
      <c r="B6601" s="1">
        <v>23</v>
      </c>
      <c r="C6601" s="1" t="s">
        <v>21</v>
      </c>
      <c r="D6601" s="1" t="s">
        <v>22</v>
      </c>
      <c r="E6601" s="1" t="s">
        <v>74</v>
      </c>
      <c r="F6601" s="2">
        <v>44027</v>
      </c>
      <c r="G6601" s="1" t="s">
        <v>2837</v>
      </c>
      <c r="H6601" s="1" t="s">
        <v>18105</v>
      </c>
      <c r="I6601" s="1" t="s">
        <v>60</v>
      </c>
      <c r="J6601" s="3">
        <v>28072.350094062502</v>
      </c>
      <c r="K6601" s="1">
        <v>262</v>
      </c>
      <c r="L6601" s="1" t="s">
        <v>27</v>
      </c>
      <c r="M6601" s="2">
        <v>44033</v>
      </c>
      <c r="N6601" s="1" t="s">
        <v>28</v>
      </c>
      <c r="O6601" s="1">
        <f>M6601-F6601</f>
        <v>6</v>
      </c>
      <c r="P6601" s="1" t="str">
        <f>IF(B6601&lt;=17,"Teen",
IF(B6601&lt;=25,"Young Adult",
IF(B6601&lt;=35,"Adult",
IF(B6601&lt;=50,"Middle Age","Senior"))))</f>
        <v>Young Adult</v>
      </c>
      <c r="Q6601" s="3">
        <f>J6601/O6601</f>
        <v>4678.7250156770833</v>
      </c>
      <c r="R6601" s="5">
        <f>IF(B6601&gt;60,1,0)
+ IF(O6601&gt;7,1,0)
+ IF(L6601="Emergency",1,0)
+ IF(T6601="Critical",1,0)</f>
        <v>0</v>
      </c>
      <c r="S6601" s="6" t="str">
        <f>IF(R6601&lt;=1,"Low",
IF(R6601=2,"Medium","High"))</f>
        <v>Low</v>
      </c>
      <c r="T6601" s="1" t="s">
        <v>49</v>
      </c>
    </row>
    <row r="6602" spans="1:20">
      <c r="A6602" s="1" t="s">
        <v>18106</v>
      </c>
      <c r="B6602" s="1">
        <v>20</v>
      </c>
      <c r="C6602" s="1" t="s">
        <v>21</v>
      </c>
      <c r="D6602" s="1" t="s">
        <v>32</v>
      </c>
      <c r="E6602" s="1" t="s">
        <v>53</v>
      </c>
      <c r="F6602" s="2">
        <v>44026</v>
      </c>
      <c r="G6602" s="1" t="s">
        <v>18107</v>
      </c>
      <c r="H6602" s="1" t="s">
        <v>18108</v>
      </c>
      <c r="I6602" s="1" t="s">
        <v>56</v>
      </c>
      <c r="J6602" s="3">
        <v>10183.271044721499</v>
      </c>
      <c r="K6602" s="1">
        <v>473</v>
      </c>
      <c r="L6602" s="1" t="s">
        <v>37</v>
      </c>
      <c r="M6602" s="2">
        <v>44032</v>
      </c>
      <c r="N6602" s="1" t="s">
        <v>66</v>
      </c>
      <c r="O6602" s="1">
        <f>M6602-F6602</f>
        <v>6</v>
      </c>
      <c r="P6602" s="1" t="str">
        <f>IF(B6602&lt;=17,"Teen",
IF(B6602&lt;=25,"Young Adult",
IF(B6602&lt;=35,"Adult",
IF(B6602&lt;=50,"Middle Age","Senior"))))</f>
        <v>Young Adult</v>
      </c>
      <c r="Q6602" s="3">
        <f>J6602/O6602</f>
        <v>1697.2118407869166</v>
      </c>
      <c r="R6602" s="5">
        <f>IF(B6602&gt;60,1,0)
+ IF(O6602&gt;7,1,0)
+ IF(L6602="Emergency",1,0)
+ IF(T6602="Critical",1,0)</f>
        <v>0</v>
      </c>
      <c r="S6602" s="6" t="str">
        <f>IF(R6602&lt;=1,"Low",
IF(R6602=2,"Medium","High"))</f>
        <v>Low</v>
      </c>
      <c r="T6602" s="1" t="s">
        <v>29</v>
      </c>
    </row>
    <row r="6603" spans="1:20">
      <c r="A6603" s="1" t="s">
        <v>18109</v>
      </c>
      <c r="B6603" s="1">
        <v>24</v>
      </c>
      <c r="C6603" s="1" t="s">
        <v>21</v>
      </c>
      <c r="D6603" s="1" t="s">
        <v>62</v>
      </c>
      <c r="E6603" s="1" t="s">
        <v>84</v>
      </c>
      <c r="F6603" s="2">
        <v>44026</v>
      </c>
      <c r="G6603" s="1" t="s">
        <v>18110</v>
      </c>
      <c r="H6603" s="1" t="s">
        <v>18111</v>
      </c>
      <c r="I6603" s="1" t="s">
        <v>36</v>
      </c>
      <c r="J6603" s="3">
        <v>17930.8084951192</v>
      </c>
      <c r="K6603" s="1">
        <v>498</v>
      </c>
      <c r="L6603" s="1" t="s">
        <v>42</v>
      </c>
      <c r="M6603" s="2">
        <v>44041</v>
      </c>
      <c r="N6603" s="1" t="s">
        <v>66</v>
      </c>
      <c r="O6603" s="1">
        <f>M6603-F6603</f>
        <v>15</v>
      </c>
      <c r="P6603" s="1" t="str">
        <f>IF(B6603&lt;=17,"Teen",
IF(B6603&lt;=25,"Young Adult",
IF(B6603&lt;=35,"Adult",
IF(B6603&lt;=50,"Middle Age","Senior"))))</f>
        <v>Young Adult</v>
      </c>
      <c r="Q6603" s="3">
        <f>J6603/O6603</f>
        <v>1195.3872330079466</v>
      </c>
      <c r="R6603" s="5">
        <f>IF(B6603&gt;60,1,0)
+ IF(O6603&gt;7,1,0)
+ IF(L6603="Emergency",1,0)
+ IF(T6603="Critical",1,0)</f>
        <v>2</v>
      </c>
      <c r="S6603" s="6" t="str">
        <f>IF(R6603&lt;=1,"Low",
IF(R6603=2,"Medium","High"))</f>
        <v>Medium</v>
      </c>
      <c r="T6603" s="1" t="s">
        <v>29</v>
      </c>
    </row>
    <row r="6604" spans="1:20">
      <c r="A6604" s="1" t="s">
        <v>18112</v>
      </c>
      <c r="B6604" s="1">
        <v>20</v>
      </c>
      <c r="C6604" s="1" t="s">
        <v>21</v>
      </c>
      <c r="D6604" s="1" t="s">
        <v>44</v>
      </c>
      <c r="E6604" s="1" t="s">
        <v>45</v>
      </c>
      <c r="F6604" s="2">
        <v>44026</v>
      </c>
      <c r="G6604" s="1" t="s">
        <v>18113</v>
      </c>
      <c r="H6604" s="1" t="s">
        <v>18114</v>
      </c>
      <c r="I6604" s="1" t="s">
        <v>65</v>
      </c>
      <c r="J6604" s="3">
        <v>44042.337115240101</v>
      </c>
      <c r="K6604" s="1">
        <v>422</v>
      </c>
      <c r="L6604" s="1" t="s">
        <v>27</v>
      </c>
      <c r="M6604" s="2">
        <v>44034</v>
      </c>
      <c r="N6604" s="1" t="s">
        <v>97</v>
      </c>
      <c r="O6604" s="1">
        <f>M6604-F6604</f>
        <v>8</v>
      </c>
      <c r="P6604" s="1" t="str">
        <f>IF(B6604&lt;=17,"Teen",
IF(B6604&lt;=25,"Young Adult",
IF(B6604&lt;=35,"Adult",
IF(B6604&lt;=50,"Middle Age","Senior"))))</f>
        <v>Young Adult</v>
      </c>
      <c r="Q6604" s="3">
        <f>J6604/O6604</f>
        <v>5505.2921394050127</v>
      </c>
      <c r="R6604" s="5">
        <f>IF(B6604&gt;60,1,0)
+ IF(O6604&gt;7,1,0)
+ IF(L6604="Emergency",1,0)
+ IF(T6604="Critical",1,0)</f>
        <v>1</v>
      </c>
      <c r="S6604" s="6" t="str">
        <f>IF(R6604&lt;=1,"Low",
IF(R6604=2,"Medium","High"))</f>
        <v>Low</v>
      </c>
      <c r="T6604" s="1" t="s">
        <v>29</v>
      </c>
    </row>
    <row r="6605" spans="1:20">
      <c r="A6605" s="1" t="s">
        <v>18115</v>
      </c>
      <c r="B6605" s="1">
        <v>54</v>
      </c>
      <c r="C6605" s="1" t="s">
        <v>21</v>
      </c>
      <c r="D6605" s="1" t="s">
        <v>44</v>
      </c>
      <c r="E6605" s="1" t="s">
        <v>74</v>
      </c>
      <c r="F6605" s="2">
        <v>44026</v>
      </c>
      <c r="G6605" s="1" t="s">
        <v>11178</v>
      </c>
      <c r="H6605" s="1" t="s">
        <v>1989</v>
      </c>
      <c r="I6605" s="1" t="s">
        <v>56</v>
      </c>
      <c r="J6605" s="3">
        <v>4903.7789594523501</v>
      </c>
      <c r="K6605" s="1">
        <v>488</v>
      </c>
      <c r="L6605" s="1" t="s">
        <v>37</v>
      </c>
      <c r="M6605" s="2">
        <v>44044</v>
      </c>
      <c r="N6605" s="1" t="s">
        <v>97</v>
      </c>
      <c r="O6605" s="1">
        <f>M6605-F6605</f>
        <v>18</v>
      </c>
      <c r="P6605" s="1" t="str">
        <f>IF(B6605&lt;=17,"Teen",
IF(B6605&lt;=25,"Young Adult",
IF(B6605&lt;=35,"Adult",
IF(B6605&lt;=50,"Middle Age","Senior"))))</f>
        <v>Senior</v>
      </c>
      <c r="Q6605" s="3">
        <f>J6605/O6605</f>
        <v>272.43216441401944</v>
      </c>
      <c r="R6605" s="5">
        <f>IF(B6605&gt;60,1,0)
+ IF(O6605&gt;7,1,0)
+ IF(L6605="Emergency",1,0)
+ IF(T6605="Critical",1,0)</f>
        <v>1</v>
      </c>
      <c r="S6605" s="6" t="str">
        <f>IF(R6605&lt;=1,"Low",
IF(R6605=2,"Medium","High"))</f>
        <v>Low</v>
      </c>
      <c r="T6605" s="1" t="s">
        <v>49</v>
      </c>
    </row>
    <row r="6606" spans="1:20">
      <c r="A6606" s="1" t="s">
        <v>18116</v>
      </c>
      <c r="B6606" s="1">
        <v>36</v>
      </c>
      <c r="C6606" s="1" t="s">
        <v>51</v>
      </c>
      <c r="D6606" s="1" t="s">
        <v>32</v>
      </c>
      <c r="E6606" s="1" t="s">
        <v>23</v>
      </c>
      <c r="F6606" s="2">
        <v>44026</v>
      </c>
      <c r="G6606" s="1" t="s">
        <v>18117</v>
      </c>
      <c r="H6606" s="1" t="s">
        <v>6903</v>
      </c>
      <c r="I6606" s="1" t="s">
        <v>65</v>
      </c>
      <c r="J6606" s="3">
        <v>36160.412373769199</v>
      </c>
      <c r="K6606" s="1">
        <v>297</v>
      </c>
      <c r="L6606" s="1" t="s">
        <v>42</v>
      </c>
      <c r="M6606" s="2">
        <v>44047</v>
      </c>
      <c r="N6606" s="1" t="s">
        <v>28</v>
      </c>
      <c r="O6606" s="1">
        <f>M6606-F6606</f>
        <v>21</v>
      </c>
      <c r="P6606" s="1" t="str">
        <f>IF(B6606&lt;=17,"Teen",
IF(B6606&lt;=25,"Young Adult",
IF(B6606&lt;=35,"Adult",
IF(B6606&lt;=50,"Middle Age","Senior"))))</f>
        <v>Middle Age</v>
      </c>
      <c r="Q6606" s="3">
        <f>J6606/O6606</f>
        <v>1721.9243987509142</v>
      </c>
      <c r="R6606" s="5">
        <f>IF(B6606&gt;60,1,0)
+ IF(O6606&gt;7,1,0)
+ IF(L6606="Emergency",1,0)
+ IF(T6606="Critical",1,0)</f>
        <v>2</v>
      </c>
      <c r="S6606" s="6" t="str">
        <f>IF(R6606&lt;=1,"Low",
IF(R6606=2,"Medium","High"))</f>
        <v>Medium</v>
      </c>
      <c r="T6606" s="1" t="s">
        <v>49</v>
      </c>
    </row>
    <row r="6607" spans="1:20">
      <c r="A6607" s="1" t="s">
        <v>18118</v>
      </c>
      <c r="B6607" s="1">
        <v>75</v>
      </c>
      <c r="C6607" s="1" t="s">
        <v>51</v>
      </c>
      <c r="D6607" s="1" t="s">
        <v>91</v>
      </c>
      <c r="E6607" s="1" t="s">
        <v>53</v>
      </c>
      <c r="F6607" s="2">
        <v>44026</v>
      </c>
      <c r="G6607" s="1" t="s">
        <v>7122</v>
      </c>
      <c r="H6607" s="1" t="s">
        <v>18119</v>
      </c>
      <c r="I6607" s="1" t="s">
        <v>65</v>
      </c>
      <c r="J6607" s="3">
        <v>40039.256224073797</v>
      </c>
      <c r="K6607" s="1">
        <v>333</v>
      </c>
      <c r="L6607" s="1" t="s">
        <v>27</v>
      </c>
      <c r="M6607" s="2">
        <v>44050</v>
      </c>
      <c r="N6607" s="1" t="s">
        <v>97</v>
      </c>
      <c r="O6607" s="1">
        <f>M6607-F6607</f>
        <v>24</v>
      </c>
      <c r="P6607" s="1" t="str">
        <f>IF(B6607&lt;=17,"Teen",
IF(B6607&lt;=25,"Young Adult",
IF(B6607&lt;=35,"Adult",
IF(B6607&lt;=50,"Middle Age","Senior"))))</f>
        <v>Senior</v>
      </c>
      <c r="Q6607" s="3">
        <f>J6607/O6607</f>
        <v>1668.3023426697416</v>
      </c>
      <c r="R6607" s="5">
        <f>IF(B6607&gt;60,1,0)
+ IF(O6607&gt;7,1,0)
+ IF(L6607="Emergency",1,0)
+ IF(T6607="Critical",1,0)</f>
        <v>2</v>
      </c>
      <c r="S6607" s="6" t="str">
        <f>IF(R6607&lt;=1,"Low",
IF(R6607=2,"Medium","High"))</f>
        <v>Medium</v>
      </c>
      <c r="T6607" s="1" t="s">
        <v>29</v>
      </c>
    </row>
    <row r="6608" spans="1:20">
      <c r="A6608" s="1" t="s">
        <v>18120</v>
      </c>
      <c r="B6608" s="1">
        <v>38</v>
      </c>
      <c r="C6608" s="1" t="s">
        <v>21</v>
      </c>
      <c r="D6608" s="1" t="s">
        <v>22</v>
      </c>
      <c r="E6608" s="1" t="s">
        <v>84</v>
      </c>
      <c r="F6608" s="2">
        <v>44025</v>
      </c>
      <c r="G6608" s="1" t="s">
        <v>18121</v>
      </c>
      <c r="H6608" s="1" t="s">
        <v>18122</v>
      </c>
      <c r="I6608" s="1" t="s">
        <v>65</v>
      </c>
      <c r="J6608" s="3">
        <v>37583.681771932897</v>
      </c>
      <c r="K6608" s="1">
        <v>221</v>
      </c>
      <c r="L6608" s="1" t="s">
        <v>37</v>
      </c>
      <c r="M6608" s="2">
        <v>44044</v>
      </c>
      <c r="N6608" s="1" t="s">
        <v>28</v>
      </c>
      <c r="O6608" s="1">
        <f>M6608-F6608</f>
        <v>19</v>
      </c>
      <c r="P6608" s="1" t="str">
        <f>IF(B6608&lt;=17,"Teen",
IF(B6608&lt;=25,"Young Adult",
IF(B6608&lt;=35,"Adult",
IF(B6608&lt;=50,"Middle Age","Senior"))))</f>
        <v>Middle Age</v>
      </c>
      <c r="Q6608" s="3">
        <f>J6608/O6608</f>
        <v>1978.0885143122578</v>
      </c>
      <c r="R6608" s="5">
        <f>IF(B6608&gt;60,1,0)
+ IF(O6608&gt;7,1,0)
+ IF(L6608="Emergency",1,0)
+ IF(T6608="Critical",1,0)</f>
        <v>1</v>
      </c>
      <c r="S6608" s="6" t="str">
        <f>IF(R6608&lt;=1,"Low",
IF(R6608=2,"Medium","High"))</f>
        <v>Low</v>
      </c>
      <c r="T6608" s="1" t="s">
        <v>49</v>
      </c>
    </row>
    <row r="6609" spans="1:20">
      <c r="A6609" s="1" t="s">
        <v>18123</v>
      </c>
      <c r="B6609" s="1">
        <v>76</v>
      </c>
      <c r="C6609" s="1" t="s">
        <v>51</v>
      </c>
      <c r="D6609" s="1" t="s">
        <v>32</v>
      </c>
      <c r="E6609" s="1" t="s">
        <v>33</v>
      </c>
      <c r="F6609" s="2">
        <v>44025</v>
      </c>
      <c r="G6609" s="1" t="s">
        <v>18124</v>
      </c>
      <c r="H6609" s="1" t="s">
        <v>18125</v>
      </c>
      <c r="I6609" s="1" t="s">
        <v>26</v>
      </c>
      <c r="J6609" s="3">
        <v>17165.758437836801</v>
      </c>
      <c r="K6609" s="1">
        <v>440</v>
      </c>
      <c r="L6609" s="1" t="s">
        <v>37</v>
      </c>
      <c r="M6609" s="2">
        <v>44040</v>
      </c>
      <c r="N6609" s="1" t="s">
        <v>48</v>
      </c>
      <c r="O6609" s="1">
        <f>M6609-F6609</f>
        <v>15</v>
      </c>
      <c r="P6609" s="1" t="str">
        <f>IF(B6609&lt;=17,"Teen",
IF(B6609&lt;=25,"Young Adult",
IF(B6609&lt;=35,"Adult",
IF(B6609&lt;=50,"Middle Age","Senior"))))</f>
        <v>Senior</v>
      </c>
      <c r="Q6609" s="3">
        <f>J6609/O6609</f>
        <v>1144.3838958557867</v>
      </c>
      <c r="R6609" s="5">
        <f>IF(B6609&gt;60,1,0)
+ IF(O6609&gt;7,1,0)
+ IF(L6609="Emergency",1,0)
+ IF(T6609="Critical",1,0)</f>
        <v>2</v>
      </c>
      <c r="S6609" s="6" t="str">
        <f>IF(R6609&lt;=1,"Low",
IF(R6609=2,"Medium","High"))</f>
        <v>Medium</v>
      </c>
      <c r="T6609" s="1" t="s">
        <v>49</v>
      </c>
    </row>
    <row r="6610" spans="1:20">
      <c r="A6610" s="1" t="s">
        <v>18126</v>
      </c>
      <c r="B6610" s="1">
        <v>57</v>
      </c>
      <c r="C6610" s="1" t="s">
        <v>21</v>
      </c>
      <c r="D6610" s="1" t="s">
        <v>52</v>
      </c>
      <c r="E6610" s="1" t="s">
        <v>33</v>
      </c>
      <c r="F6610" s="2">
        <v>44025</v>
      </c>
      <c r="G6610" s="1" t="s">
        <v>18127</v>
      </c>
      <c r="H6610" s="1" t="s">
        <v>7544</v>
      </c>
      <c r="I6610" s="1" t="s">
        <v>26</v>
      </c>
      <c r="J6610" s="3">
        <v>19300.809354268102</v>
      </c>
      <c r="K6610" s="1">
        <v>370</v>
      </c>
      <c r="L6610" s="1" t="s">
        <v>42</v>
      </c>
      <c r="M6610" s="2">
        <v>44028</v>
      </c>
      <c r="N6610" s="1" t="s">
        <v>28</v>
      </c>
      <c r="O6610" s="1">
        <f>M6610-F6610</f>
        <v>3</v>
      </c>
      <c r="P6610" s="1" t="str">
        <f>IF(B6610&lt;=17,"Teen",
IF(B6610&lt;=25,"Young Adult",
IF(B6610&lt;=35,"Adult",
IF(B6610&lt;=50,"Middle Age","Senior"))))</f>
        <v>Senior</v>
      </c>
      <c r="Q6610" s="3">
        <f>J6610/O6610</f>
        <v>6433.6031180893669</v>
      </c>
      <c r="R6610" s="5">
        <f>IF(B6610&gt;60,1,0)
+ IF(O6610&gt;7,1,0)
+ IF(L6610="Emergency",1,0)
+ IF(T6610="Critical",1,0)</f>
        <v>1</v>
      </c>
      <c r="S6610" s="6" t="str">
        <f>IF(R6610&lt;=1,"Low",
IF(R6610=2,"Medium","High"))</f>
        <v>Low</v>
      </c>
      <c r="T6610" s="1" t="s">
        <v>29</v>
      </c>
    </row>
    <row r="6611" spans="1:20">
      <c r="A6611" s="1" t="s">
        <v>18128</v>
      </c>
      <c r="B6611" s="1">
        <v>39</v>
      </c>
      <c r="C6611" s="1" t="s">
        <v>51</v>
      </c>
      <c r="D6611" s="1" t="s">
        <v>68</v>
      </c>
      <c r="E6611" s="1" t="s">
        <v>33</v>
      </c>
      <c r="F6611" s="2">
        <v>44024</v>
      </c>
      <c r="G6611" s="1" t="s">
        <v>11239</v>
      </c>
      <c r="H6611" s="1" t="s">
        <v>2072</v>
      </c>
      <c r="I6611" s="1" t="s">
        <v>56</v>
      </c>
      <c r="J6611" s="3">
        <v>26153.3892231717</v>
      </c>
      <c r="K6611" s="1">
        <v>199</v>
      </c>
      <c r="L6611" s="1" t="s">
        <v>27</v>
      </c>
      <c r="M6611" s="2">
        <v>44038</v>
      </c>
      <c r="N6611" s="1" t="s">
        <v>28</v>
      </c>
      <c r="O6611" s="1">
        <f>M6611-F6611</f>
        <v>14</v>
      </c>
      <c r="P6611" s="1" t="str">
        <f>IF(B6611&lt;=17,"Teen",
IF(B6611&lt;=25,"Young Adult",
IF(B6611&lt;=35,"Adult",
IF(B6611&lt;=50,"Middle Age","Senior"))))</f>
        <v>Middle Age</v>
      </c>
      <c r="Q6611" s="3">
        <f>J6611/O6611</f>
        <v>1868.0992302265499</v>
      </c>
      <c r="R6611" s="5">
        <f>IF(B6611&gt;60,1,0)
+ IF(O6611&gt;7,1,0)
+ IF(L6611="Emergency",1,0)
+ IF(T6611="Critical",1,0)</f>
        <v>1</v>
      </c>
      <c r="S6611" s="6" t="str">
        <f>IF(R6611&lt;=1,"Low",
IF(R6611=2,"Medium","High"))</f>
        <v>Low</v>
      </c>
      <c r="T6611" s="1" t="s">
        <v>71</v>
      </c>
    </row>
    <row r="6612" spans="1:20">
      <c r="A6612" s="1" t="s">
        <v>18129</v>
      </c>
      <c r="B6612" s="1">
        <v>31</v>
      </c>
      <c r="C6612" s="1" t="s">
        <v>21</v>
      </c>
      <c r="D6612" s="1" t="s">
        <v>22</v>
      </c>
      <c r="E6612" s="1" t="s">
        <v>23</v>
      </c>
      <c r="F6612" s="2">
        <v>44024</v>
      </c>
      <c r="G6612" s="1" t="s">
        <v>18130</v>
      </c>
      <c r="H6612" s="1" t="s">
        <v>18131</v>
      </c>
      <c r="I6612" s="1" t="s">
        <v>36</v>
      </c>
      <c r="J6612" s="3">
        <v>29767.975467313601</v>
      </c>
      <c r="K6612" s="1">
        <v>478</v>
      </c>
      <c r="L6612" s="1" t="s">
        <v>37</v>
      </c>
      <c r="M6612" s="2">
        <v>44049</v>
      </c>
      <c r="N6612" s="1" t="s">
        <v>66</v>
      </c>
      <c r="O6612" s="1">
        <f>M6612-F6612</f>
        <v>25</v>
      </c>
      <c r="P6612" s="1" t="str">
        <f>IF(B6612&lt;=17,"Teen",
IF(B6612&lt;=25,"Young Adult",
IF(B6612&lt;=35,"Adult",
IF(B6612&lt;=50,"Middle Age","Senior"))))</f>
        <v>Adult</v>
      </c>
      <c r="Q6612" s="3">
        <f>J6612/O6612</f>
        <v>1190.7190186925441</v>
      </c>
      <c r="R6612" s="5">
        <f>IF(B6612&gt;60,1,0)
+ IF(O6612&gt;7,1,0)
+ IF(L6612="Emergency",1,0)
+ IF(T6612="Critical",1,0)</f>
        <v>1</v>
      </c>
      <c r="S6612" s="6" t="str">
        <f>IF(R6612&lt;=1,"Low",
IF(R6612=2,"Medium","High"))</f>
        <v>Low</v>
      </c>
      <c r="T6612" s="1" t="s">
        <v>29</v>
      </c>
    </row>
    <row r="6613" spans="1:20">
      <c r="A6613" s="1" t="s">
        <v>18132</v>
      </c>
      <c r="B6613" s="1">
        <v>73</v>
      </c>
      <c r="C6613" s="1" t="s">
        <v>21</v>
      </c>
      <c r="D6613" s="1" t="s">
        <v>73</v>
      </c>
      <c r="E6613" s="1" t="s">
        <v>53</v>
      </c>
      <c r="F6613" s="2">
        <v>44024</v>
      </c>
      <c r="G6613" s="1" t="s">
        <v>18133</v>
      </c>
      <c r="H6613" s="1" t="s">
        <v>18134</v>
      </c>
      <c r="I6613" s="1" t="s">
        <v>60</v>
      </c>
      <c r="J6613" s="3">
        <v>38202.829234341298</v>
      </c>
      <c r="K6613" s="1">
        <v>390</v>
      </c>
      <c r="L6613" s="1" t="s">
        <v>37</v>
      </c>
      <c r="M6613" s="2">
        <v>44051</v>
      </c>
      <c r="N6613" s="1" t="s">
        <v>28</v>
      </c>
      <c r="O6613" s="1">
        <f>M6613-F6613</f>
        <v>27</v>
      </c>
      <c r="P6613" s="1" t="str">
        <f>IF(B6613&lt;=17,"Teen",
IF(B6613&lt;=25,"Young Adult",
IF(B6613&lt;=35,"Adult",
IF(B6613&lt;=50,"Middle Age","Senior"))))</f>
        <v>Senior</v>
      </c>
      <c r="Q6613" s="3">
        <f>J6613/O6613</f>
        <v>1414.9196012718999</v>
      </c>
      <c r="R6613" s="5">
        <f>IF(B6613&gt;60,1,0)
+ IF(O6613&gt;7,1,0)
+ IF(L6613="Emergency",1,0)
+ IF(T6613="Critical",1,0)</f>
        <v>2</v>
      </c>
      <c r="S6613" s="6" t="str">
        <f>IF(R6613&lt;=1,"Low",
IF(R6613=2,"Medium","High"))</f>
        <v>Medium</v>
      </c>
      <c r="T6613" s="1" t="s">
        <v>49</v>
      </c>
    </row>
    <row r="6614" spans="1:20">
      <c r="A6614" s="1" t="s">
        <v>18135</v>
      </c>
      <c r="B6614" s="1">
        <v>28</v>
      </c>
      <c r="C6614" s="1" t="s">
        <v>51</v>
      </c>
      <c r="D6614" s="1" t="s">
        <v>73</v>
      </c>
      <c r="E6614" s="1" t="s">
        <v>23</v>
      </c>
      <c r="F6614" s="2">
        <v>44024</v>
      </c>
      <c r="G6614" s="1" t="s">
        <v>18136</v>
      </c>
      <c r="H6614" s="1" t="s">
        <v>18137</v>
      </c>
      <c r="I6614" s="1" t="s">
        <v>65</v>
      </c>
      <c r="J6614" s="3">
        <v>25777.582555139601</v>
      </c>
      <c r="K6614" s="1">
        <v>156</v>
      </c>
      <c r="L6614" s="1" t="s">
        <v>37</v>
      </c>
      <c r="M6614" s="2">
        <v>44038</v>
      </c>
      <c r="N6614" s="1" t="s">
        <v>38</v>
      </c>
      <c r="O6614" s="1">
        <f>M6614-F6614</f>
        <v>14</v>
      </c>
      <c r="P6614" s="1" t="str">
        <f>IF(B6614&lt;=17,"Teen",
IF(B6614&lt;=25,"Young Adult",
IF(B6614&lt;=35,"Adult",
IF(B6614&lt;=50,"Middle Age","Senior"))))</f>
        <v>Adult</v>
      </c>
      <c r="Q6614" s="3">
        <f>J6614/O6614</f>
        <v>1841.2558967956859</v>
      </c>
      <c r="R6614" s="5">
        <f>IF(B6614&gt;60,1,0)
+ IF(O6614&gt;7,1,0)
+ IF(L6614="Emergency",1,0)
+ IF(T6614="Critical",1,0)</f>
        <v>1</v>
      </c>
      <c r="S6614" s="6" t="str">
        <f>IF(R6614&lt;=1,"Low",
IF(R6614=2,"Medium","High"))</f>
        <v>Low</v>
      </c>
      <c r="T6614" s="1" t="s">
        <v>49</v>
      </c>
    </row>
    <row r="6615" spans="1:20">
      <c r="A6615" s="1" t="s">
        <v>18138</v>
      </c>
      <c r="B6615" s="1">
        <v>48</v>
      </c>
      <c r="C6615" s="1" t="s">
        <v>51</v>
      </c>
      <c r="D6615" s="1" t="s">
        <v>52</v>
      </c>
      <c r="E6615" s="1" t="s">
        <v>74</v>
      </c>
      <c r="F6615" s="2">
        <v>44024</v>
      </c>
      <c r="G6615" s="1" t="s">
        <v>18139</v>
      </c>
      <c r="H6615" s="1" t="s">
        <v>11291</v>
      </c>
      <c r="I6615" s="1" t="s">
        <v>36</v>
      </c>
      <c r="J6615" s="3">
        <v>29504.035901083502</v>
      </c>
      <c r="K6615" s="1">
        <v>102</v>
      </c>
      <c r="L6615" s="1" t="s">
        <v>37</v>
      </c>
      <c r="M6615" s="2">
        <v>44041</v>
      </c>
      <c r="N6615" s="1" t="s">
        <v>97</v>
      </c>
      <c r="O6615" s="1">
        <f>M6615-F6615</f>
        <v>17</v>
      </c>
      <c r="P6615" s="1" t="str">
        <f>IF(B6615&lt;=17,"Teen",
IF(B6615&lt;=25,"Young Adult",
IF(B6615&lt;=35,"Adult",
IF(B6615&lt;=50,"Middle Age","Senior"))))</f>
        <v>Middle Age</v>
      </c>
      <c r="Q6615" s="3">
        <f>J6615/O6615</f>
        <v>1735.5315235931471</v>
      </c>
      <c r="R6615" s="5">
        <f>IF(B6615&gt;60,1,0)
+ IF(O6615&gt;7,1,0)
+ IF(L6615="Emergency",1,0)
+ IF(T6615="Critical",1,0)</f>
        <v>1</v>
      </c>
      <c r="S6615" s="6" t="str">
        <f>IF(R6615&lt;=1,"Low",
IF(R6615=2,"Medium","High"))</f>
        <v>Low</v>
      </c>
      <c r="T6615" s="1" t="s">
        <v>29</v>
      </c>
    </row>
    <row r="6616" spans="1:20">
      <c r="A6616" s="1" t="s">
        <v>2983</v>
      </c>
      <c r="B6616" s="1">
        <v>34</v>
      </c>
      <c r="C6616" s="1" t="s">
        <v>51</v>
      </c>
      <c r="D6616" s="1" t="s">
        <v>68</v>
      </c>
      <c r="E6616" s="1" t="s">
        <v>23</v>
      </c>
      <c r="F6616" s="2">
        <v>44024</v>
      </c>
      <c r="G6616" s="1" t="s">
        <v>18140</v>
      </c>
      <c r="H6616" s="1" t="s">
        <v>18141</v>
      </c>
      <c r="I6616" s="1" t="s">
        <v>60</v>
      </c>
      <c r="J6616" s="3">
        <v>39465.439919278397</v>
      </c>
      <c r="K6616" s="1">
        <v>477</v>
      </c>
      <c r="L6616" s="1" t="s">
        <v>27</v>
      </c>
      <c r="M6616" s="2">
        <v>44048</v>
      </c>
      <c r="N6616" s="1" t="s">
        <v>38</v>
      </c>
      <c r="O6616" s="1">
        <f>M6616-F6616</f>
        <v>24</v>
      </c>
      <c r="P6616" s="1" t="str">
        <f>IF(B6616&lt;=17,"Teen",
IF(B6616&lt;=25,"Young Adult",
IF(B6616&lt;=35,"Adult",
IF(B6616&lt;=50,"Middle Age","Senior"))))</f>
        <v>Adult</v>
      </c>
      <c r="Q6616" s="3">
        <f>J6616/O6616</f>
        <v>1644.3933299699331</v>
      </c>
      <c r="R6616" s="5">
        <f>IF(B6616&gt;60,1,0)
+ IF(O6616&gt;7,1,0)
+ IF(L6616="Emergency",1,0)
+ IF(T6616="Critical",1,0)</f>
        <v>1</v>
      </c>
      <c r="S6616" s="6" t="str">
        <f>IF(R6616&lt;=1,"Low",
IF(R6616=2,"Medium","High"))</f>
        <v>Low</v>
      </c>
      <c r="T6616" s="1" t="s">
        <v>49</v>
      </c>
    </row>
    <row r="6617" spans="1:20">
      <c r="A6617" s="1" t="s">
        <v>18142</v>
      </c>
      <c r="B6617" s="1">
        <v>59</v>
      </c>
      <c r="C6617" s="1" t="s">
        <v>51</v>
      </c>
      <c r="D6617" s="1" t="s">
        <v>52</v>
      </c>
      <c r="E6617" s="1" t="s">
        <v>45</v>
      </c>
      <c r="F6617" s="2">
        <v>44024</v>
      </c>
      <c r="G6617" s="1" t="s">
        <v>6071</v>
      </c>
      <c r="H6617" s="1" t="s">
        <v>18143</v>
      </c>
      <c r="I6617" s="1" t="s">
        <v>60</v>
      </c>
      <c r="J6617" s="3">
        <v>8455.9331321815898</v>
      </c>
      <c r="K6617" s="1">
        <v>326</v>
      </c>
      <c r="L6617" s="1" t="s">
        <v>42</v>
      </c>
      <c r="M6617" s="2">
        <v>44045</v>
      </c>
      <c r="N6617" s="1" t="s">
        <v>28</v>
      </c>
      <c r="O6617" s="1">
        <f>M6617-F6617</f>
        <v>21</v>
      </c>
      <c r="P6617" s="1" t="str">
        <f>IF(B6617&lt;=17,"Teen",
IF(B6617&lt;=25,"Young Adult",
IF(B6617&lt;=35,"Adult",
IF(B6617&lt;=50,"Middle Age","Senior"))))</f>
        <v>Senior</v>
      </c>
      <c r="Q6617" s="3">
        <f>J6617/O6617</f>
        <v>402.66348248483763</v>
      </c>
      <c r="R6617" s="5">
        <f>IF(B6617&gt;60,1,0)
+ IF(O6617&gt;7,1,0)
+ IF(L6617="Emergency",1,0)
+ IF(T6617="Critical",1,0)</f>
        <v>2</v>
      </c>
      <c r="S6617" s="6" t="str">
        <f>IF(R6617&lt;=1,"Low",
IF(R6617=2,"Medium","High"))</f>
        <v>Medium</v>
      </c>
      <c r="T6617" s="1" t="s">
        <v>71</v>
      </c>
    </row>
    <row r="6618" spans="1:20">
      <c r="A6618" s="1" t="s">
        <v>18144</v>
      </c>
      <c r="B6618" s="1">
        <v>82</v>
      </c>
      <c r="C6618" s="1" t="s">
        <v>21</v>
      </c>
      <c r="D6618" s="1" t="s">
        <v>32</v>
      </c>
      <c r="E6618" s="1" t="s">
        <v>23</v>
      </c>
      <c r="F6618" s="2">
        <v>44024</v>
      </c>
      <c r="G6618" s="1" t="s">
        <v>15084</v>
      </c>
      <c r="H6618" s="1" t="s">
        <v>18145</v>
      </c>
      <c r="I6618" s="1" t="s">
        <v>60</v>
      </c>
      <c r="J6618" s="3">
        <v>48533.401503125999</v>
      </c>
      <c r="K6618" s="1">
        <v>132</v>
      </c>
      <c r="L6618" s="1" t="s">
        <v>37</v>
      </c>
      <c r="M6618" s="2">
        <v>44050</v>
      </c>
      <c r="N6618" s="1" t="s">
        <v>48</v>
      </c>
      <c r="O6618" s="1">
        <f>M6618-F6618</f>
        <v>26</v>
      </c>
      <c r="P6618" s="1" t="str">
        <f>IF(B6618&lt;=17,"Teen",
IF(B6618&lt;=25,"Young Adult",
IF(B6618&lt;=35,"Adult",
IF(B6618&lt;=50,"Middle Age","Senior"))))</f>
        <v>Senior</v>
      </c>
      <c r="Q6618" s="3">
        <f>J6618/O6618</f>
        <v>1866.6692885817693</v>
      </c>
      <c r="R6618" s="5">
        <f>IF(B6618&gt;60,1,0)
+ IF(O6618&gt;7,1,0)
+ IF(L6618="Emergency",1,0)
+ IF(T6618="Critical",1,0)</f>
        <v>2</v>
      </c>
      <c r="S6618" s="6" t="str">
        <f>IF(R6618&lt;=1,"Low",
IF(R6618=2,"Medium","High"))</f>
        <v>Medium</v>
      </c>
      <c r="T6618" s="1" t="s">
        <v>71</v>
      </c>
    </row>
    <row r="6619" spans="1:20">
      <c r="A6619" s="1" t="s">
        <v>18146</v>
      </c>
      <c r="B6619" s="1">
        <v>23</v>
      </c>
      <c r="C6619" s="1" t="s">
        <v>21</v>
      </c>
      <c r="D6619" s="1" t="s">
        <v>91</v>
      </c>
      <c r="E6619" s="1" t="s">
        <v>45</v>
      </c>
      <c r="F6619" s="2">
        <v>44024</v>
      </c>
      <c r="G6619" s="1" t="s">
        <v>18147</v>
      </c>
      <c r="H6619" s="1" t="s">
        <v>18148</v>
      </c>
      <c r="I6619" s="1" t="s">
        <v>60</v>
      </c>
      <c r="J6619" s="3">
        <v>1276.07400362014</v>
      </c>
      <c r="K6619" s="1">
        <v>223</v>
      </c>
      <c r="L6619" s="1" t="s">
        <v>37</v>
      </c>
      <c r="M6619" s="2">
        <v>44044</v>
      </c>
      <c r="N6619" s="1" t="s">
        <v>28</v>
      </c>
      <c r="O6619" s="1">
        <f>M6619-F6619</f>
        <v>20</v>
      </c>
      <c r="P6619" s="1" t="str">
        <f>IF(B6619&lt;=17,"Teen",
IF(B6619&lt;=25,"Young Adult",
IF(B6619&lt;=35,"Adult",
IF(B6619&lt;=50,"Middle Age","Senior"))))</f>
        <v>Young Adult</v>
      </c>
      <c r="Q6619" s="3">
        <f>J6619/O6619</f>
        <v>63.803700181007002</v>
      </c>
      <c r="R6619" s="5">
        <f>IF(B6619&gt;60,1,0)
+ IF(O6619&gt;7,1,0)
+ IF(L6619="Emergency",1,0)
+ IF(T6619="Critical",1,0)</f>
        <v>1</v>
      </c>
      <c r="S6619" s="6" t="str">
        <f>IF(R6619&lt;=1,"Low",
IF(R6619=2,"Medium","High"))</f>
        <v>Low</v>
      </c>
      <c r="T6619" s="1" t="s">
        <v>71</v>
      </c>
    </row>
    <row r="6620" spans="1:20">
      <c r="A6620" s="1" t="s">
        <v>6916</v>
      </c>
      <c r="B6620" s="1">
        <v>49</v>
      </c>
      <c r="C6620" s="1" t="s">
        <v>51</v>
      </c>
      <c r="D6620" s="1" t="s">
        <v>44</v>
      </c>
      <c r="E6620" s="1" t="s">
        <v>84</v>
      </c>
      <c r="F6620" s="2">
        <v>44024</v>
      </c>
      <c r="G6620" s="1" t="s">
        <v>18149</v>
      </c>
      <c r="H6620" s="1" t="s">
        <v>18150</v>
      </c>
      <c r="I6620" s="1" t="s">
        <v>26</v>
      </c>
      <c r="J6620" s="3">
        <v>13131.3780596041</v>
      </c>
      <c r="K6620" s="1">
        <v>450</v>
      </c>
      <c r="L6620" s="1" t="s">
        <v>42</v>
      </c>
      <c r="M6620" s="2">
        <v>44043</v>
      </c>
      <c r="N6620" s="1" t="s">
        <v>28</v>
      </c>
      <c r="O6620" s="1">
        <f>M6620-F6620</f>
        <v>19</v>
      </c>
      <c r="P6620" s="1" t="str">
        <f>IF(B6620&lt;=17,"Teen",
IF(B6620&lt;=25,"Young Adult",
IF(B6620&lt;=35,"Adult",
IF(B6620&lt;=50,"Middle Age","Senior"))))</f>
        <v>Middle Age</v>
      </c>
      <c r="Q6620" s="3">
        <f>J6620/O6620</f>
        <v>691.12516103179473</v>
      </c>
      <c r="R6620" s="5">
        <f>IF(B6620&gt;60,1,0)
+ IF(O6620&gt;7,1,0)
+ IF(L6620="Emergency",1,0)
+ IF(T6620="Critical",1,0)</f>
        <v>2</v>
      </c>
      <c r="S6620" s="6" t="str">
        <f>IF(R6620&lt;=1,"Low",
IF(R6620=2,"Medium","High"))</f>
        <v>Medium</v>
      </c>
      <c r="T6620" s="1" t="s">
        <v>49</v>
      </c>
    </row>
    <row r="6621" spans="1:20">
      <c r="A6621" s="1" t="s">
        <v>5782</v>
      </c>
      <c r="B6621" s="1">
        <v>52</v>
      </c>
      <c r="C6621" s="1" t="s">
        <v>51</v>
      </c>
      <c r="D6621" s="1" t="s">
        <v>91</v>
      </c>
      <c r="E6621" s="1" t="s">
        <v>45</v>
      </c>
      <c r="F6621" s="2">
        <v>44024</v>
      </c>
      <c r="G6621" s="1" t="s">
        <v>18151</v>
      </c>
      <c r="H6621" s="1" t="s">
        <v>18152</v>
      </c>
      <c r="I6621" s="1" t="s">
        <v>26</v>
      </c>
      <c r="J6621" s="3">
        <v>40922.665964260799</v>
      </c>
      <c r="K6621" s="1">
        <v>374</v>
      </c>
      <c r="L6621" s="1" t="s">
        <v>42</v>
      </c>
      <c r="M6621" s="2">
        <v>44046</v>
      </c>
      <c r="N6621" s="1" t="s">
        <v>97</v>
      </c>
      <c r="O6621" s="1">
        <f>M6621-F6621</f>
        <v>22</v>
      </c>
      <c r="P6621" s="1" t="str">
        <f>IF(B6621&lt;=17,"Teen",
IF(B6621&lt;=25,"Young Adult",
IF(B6621&lt;=35,"Adult",
IF(B6621&lt;=50,"Middle Age","Senior"))))</f>
        <v>Senior</v>
      </c>
      <c r="Q6621" s="3">
        <f>J6621/O6621</f>
        <v>1860.1211801936727</v>
      </c>
      <c r="R6621" s="5">
        <f>IF(B6621&gt;60,1,0)
+ IF(O6621&gt;7,1,0)
+ IF(L6621="Emergency",1,0)
+ IF(T6621="Critical",1,0)</f>
        <v>2</v>
      </c>
      <c r="S6621" s="6" t="str">
        <f>IF(R6621&lt;=1,"Low",
IF(R6621=2,"Medium","High"))</f>
        <v>Medium</v>
      </c>
      <c r="T6621" s="1" t="s">
        <v>29</v>
      </c>
    </row>
    <row r="6622" spans="1:20">
      <c r="A6622" s="1" t="s">
        <v>18153</v>
      </c>
      <c r="B6622" s="1">
        <v>46</v>
      </c>
      <c r="C6622" s="1" t="s">
        <v>21</v>
      </c>
      <c r="D6622" s="1" t="s">
        <v>68</v>
      </c>
      <c r="E6622" s="1" t="s">
        <v>33</v>
      </c>
      <c r="F6622" s="2">
        <v>44023</v>
      </c>
      <c r="G6622" s="1" t="s">
        <v>18154</v>
      </c>
      <c r="H6622" s="1" t="s">
        <v>18155</v>
      </c>
      <c r="I6622" s="1" t="s">
        <v>56</v>
      </c>
      <c r="J6622" s="3">
        <v>5038.1336073532802</v>
      </c>
      <c r="K6622" s="1">
        <v>270</v>
      </c>
      <c r="L6622" s="1" t="s">
        <v>42</v>
      </c>
      <c r="M6622" s="2">
        <v>44042</v>
      </c>
      <c r="N6622" s="1" t="s">
        <v>48</v>
      </c>
      <c r="O6622" s="1">
        <f>M6622-F6622</f>
        <v>19</v>
      </c>
      <c r="P6622" s="1" t="str">
        <f>IF(B6622&lt;=17,"Teen",
IF(B6622&lt;=25,"Young Adult",
IF(B6622&lt;=35,"Adult",
IF(B6622&lt;=50,"Middle Age","Senior"))))</f>
        <v>Middle Age</v>
      </c>
      <c r="Q6622" s="3">
        <f>J6622/O6622</f>
        <v>265.16492670280422</v>
      </c>
      <c r="R6622" s="5">
        <f>IF(B6622&gt;60,1,0)
+ IF(O6622&gt;7,1,0)
+ IF(L6622="Emergency",1,0)
+ IF(T6622="Critical",1,0)</f>
        <v>2</v>
      </c>
      <c r="S6622" s="6" t="str">
        <f>IF(R6622&lt;=1,"Low",
IF(R6622=2,"Medium","High"))</f>
        <v>Medium</v>
      </c>
      <c r="T6622" s="1" t="s">
        <v>71</v>
      </c>
    </row>
    <row r="6623" spans="1:20">
      <c r="A6623" s="1" t="s">
        <v>18156</v>
      </c>
      <c r="B6623" s="1">
        <v>68</v>
      </c>
      <c r="C6623" s="1" t="s">
        <v>51</v>
      </c>
      <c r="D6623" s="1" t="s">
        <v>32</v>
      </c>
      <c r="E6623" s="1" t="s">
        <v>23</v>
      </c>
      <c r="F6623" s="2">
        <v>44022</v>
      </c>
      <c r="G6623" s="1" t="s">
        <v>15272</v>
      </c>
      <c r="H6623" s="1" t="s">
        <v>5790</v>
      </c>
      <c r="I6623" s="1" t="s">
        <v>26</v>
      </c>
      <c r="J6623" s="3">
        <v>14578.9130118227</v>
      </c>
      <c r="K6623" s="1">
        <v>470</v>
      </c>
      <c r="L6623" s="1" t="s">
        <v>37</v>
      </c>
      <c r="M6623" s="2">
        <v>44047</v>
      </c>
      <c r="N6623" s="1" t="s">
        <v>38</v>
      </c>
      <c r="O6623" s="1">
        <f>M6623-F6623</f>
        <v>25</v>
      </c>
      <c r="P6623" s="1" t="str">
        <f>IF(B6623&lt;=17,"Teen",
IF(B6623&lt;=25,"Young Adult",
IF(B6623&lt;=35,"Adult",
IF(B6623&lt;=50,"Middle Age","Senior"))))</f>
        <v>Senior</v>
      </c>
      <c r="Q6623" s="3">
        <f>J6623/O6623</f>
        <v>583.15652047290803</v>
      </c>
      <c r="R6623" s="5">
        <f>IF(B6623&gt;60,1,0)
+ IF(O6623&gt;7,1,0)
+ IF(L6623="Emergency",1,0)
+ IF(T6623="Critical",1,0)</f>
        <v>2</v>
      </c>
      <c r="S6623" s="6" t="str">
        <f>IF(R6623&lt;=1,"Low",
IF(R6623=2,"Medium","High"))</f>
        <v>Medium</v>
      </c>
      <c r="T6623" s="1" t="s">
        <v>71</v>
      </c>
    </row>
    <row r="6624" spans="1:20">
      <c r="A6624" s="1" t="s">
        <v>18157</v>
      </c>
      <c r="B6624" s="1">
        <v>24</v>
      </c>
      <c r="C6624" s="1" t="s">
        <v>21</v>
      </c>
      <c r="D6624" s="1" t="s">
        <v>52</v>
      </c>
      <c r="E6624" s="1" t="s">
        <v>23</v>
      </c>
      <c r="F6624" s="2">
        <v>44022</v>
      </c>
      <c r="G6624" s="1" t="s">
        <v>18158</v>
      </c>
      <c r="H6624" s="1" t="s">
        <v>18159</v>
      </c>
      <c r="I6624" s="1" t="s">
        <v>56</v>
      </c>
      <c r="J6624" s="3">
        <v>44726.754167101499</v>
      </c>
      <c r="K6624" s="1">
        <v>385</v>
      </c>
      <c r="L6624" s="1" t="s">
        <v>37</v>
      </c>
      <c r="M6624" s="2">
        <v>44035</v>
      </c>
      <c r="N6624" s="1" t="s">
        <v>97</v>
      </c>
      <c r="O6624" s="1">
        <f>M6624-F6624</f>
        <v>13</v>
      </c>
      <c r="P6624" s="1" t="str">
        <f>IF(B6624&lt;=17,"Teen",
IF(B6624&lt;=25,"Young Adult",
IF(B6624&lt;=35,"Adult",
IF(B6624&lt;=50,"Middle Age","Senior"))))</f>
        <v>Young Adult</v>
      </c>
      <c r="Q6624" s="3">
        <f>J6624/O6624</f>
        <v>3440.5195513154999</v>
      </c>
      <c r="R6624" s="5">
        <f>IF(B6624&gt;60,1,0)
+ IF(O6624&gt;7,1,0)
+ IF(L6624="Emergency",1,0)
+ IF(T6624="Critical",1,0)</f>
        <v>1</v>
      </c>
      <c r="S6624" s="6" t="str">
        <f>IF(R6624&lt;=1,"Low",
IF(R6624=2,"Medium","High"))</f>
        <v>Low</v>
      </c>
      <c r="T6624" s="1" t="s">
        <v>29</v>
      </c>
    </row>
    <row r="6625" spans="1:20">
      <c r="A6625" s="1" t="s">
        <v>8686</v>
      </c>
      <c r="B6625" s="1">
        <v>32</v>
      </c>
      <c r="C6625" s="1" t="s">
        <v>21</v>
      </c>
      <c r="D6625" s="1" t="s">
        <v>32</v>
      </c>
      <c r="E6625" s="1" t="s">
        <v>53</v>
      </c>
      <c r="F6625" s="2">
        <v>44022</v>
      </c>
      <c r="G6625" s="1" t="s">
        <v>18160</v>
      </c>
      <c r="H6625" s="1" t="s">
        <v>18161</v>
      </c>
      <c r="I6625" s="1" t="s">
        <v>36</v>
      </c>
      <c r="J6625" s="3">
        <v>47869.538140996599</v>
      </c>
      <c r="K6625" s="1">
        <v>401</v>
      </c>
      <c r="L6625" s="1" t="s">
        <v>37</v>
      </c>
      <c r="M6625" s="2">
        <v>44026</v>
      </c>
      <c r="N6625" s="1" t="s">
        <v>28</v>
      </c>
      <c r="O6625" s="1">
        <f>M6625-F6625</f>
        <v>4</v>
      </c>
      <c r="P6625" s="1" t="str">
        <f>IF(B6625&lt;=17,"Teen",
IF(B6625&lt;=25,"Young Adult",
IF(B6625&lt;=35,"Adult",
IF(B6625&lt;=50,"Middle Age","Senior"))))</f>
        <v>Adult</v>
      </c>
      <c r="Q6625" s="3">
        <f>J6625/O6625</f>
        <v>11967.38453524915</v>
      </c>
      <c r="R6625" s="5">
        <f>IF(B6625&gt;60,1,0)
+ IF(O6625&gt;7,1,0)
+ IF(L6625="Emergency",1,0)
+ IF(T6625="Critical",1,0)</f>
        <v>0</v>
      </c>
      <c r="S6625" s="6" t="str">
        <f>IF(R6625&lt;=1,"Low",
IF(R6625=2,"Medium","High"))</f>
        <v>Low</v>
      </c>
      <c r="T6625" s="1" t="s">
        <v>49</v>
      </c>
    </row>
    <row r="6626" spans="1:20">
      <c r="A6626" s="1" t="s">
        <v>18162</v>
      </c>
      <c r="B6626" s="1">
        <v>59</v>
      </c>
      <c r="C6626" s="1" t="s">
        <v>51</v>
      </c>
      <c r="D6626" s="1" t="s">
        <v>52</v>
      </c>
      <c r="E6626" s="1" t="s">
        <v>23</v>
      </c>
      <c r="F6626" s="2">
        <v>44022</v>
      </c>
      <c r="G6626" s="1" t="s">
        <v>18163</v>
      </c>
      <c r="H6626" s="1" t="s">
        <v>18164</v>
      </c>
      <c r="I6626" s="1" t="s">
        <v>56</v>
      </c>
      <c r="J6626" s="3">
        <v>36023.369408525097</v>
      </c>
      <c r="K6626" s="1">
        <v>434</v>
      </c>
      <c r="L6626" s="1" t="s">
        <v>42</v>
      </c>
      <c r="M6626" s="2">
        <v>44036</v>
      </c>
      <c r="N6626" s="1" t="s">
        <v>66</v>
      </c>
      <c r="O6626" s="1">
        <f>M6626-F6626</f>
        <v>14</v>
      </c>
      <c r="P6626" s="1" t="str">
        <f>IF(B6626&lt;=17,"Teen",
IF(B6626&lt;=25,"Young Adult",
IF(B6626&lt;=35,"Adult",
IF(B6626&lt;=50,"Middle Age","Senior"))))</f>
        <v>Senior</v>
      </c>
      <c r="Q6626" s="3">
        <f>J6626/O6626</f>
        <v>2573.0978148946497</v>
      </c>
      <c r="R6626" s="5">
        <f>IF(B6626&gt;60,1,0)
+ IF(O6626&gt;7,1,0)
+ IF(L6626="Emergency",1,0)
+ IF(T6626="Critical",1,0)</f>
        <v>2</v>
      </c>
      <c r="S6626" s="6" t="str">
        <f>IF(R6626&lt;=1,"Low",
IF(R6626=2,"Medium","High"))</f>
        <v>Medium</v>
      </c>
      <c r="T6626" s="1" t="s">
        <v>71</v>
      </c>
    </row>
    <row r="6627" spans="1:20">
      <c r="A6627" s="1" t="s">
        <v>18165</v>
      </c>
      <c r="B6627" s="1">
        <v>22</v>
      </c>
      <c r="C6627" s="1" t="s">
        <v>21</v>
      </c>
      <c r="D6627" s="1" t="s">
        <v>68</v>
      </c>
      <c r="E6627" s="1" t="s">
        <v>84</v>
      </c>
      <c r="F6627" s="2">
        <v>44022</v>
      </c>
      <c r="G6627" s="1" t="s">
        <v>18166</v>
      </c>
      <c r="H6627" s="1" t="s">
        <v>18167</v>
      </c>
      <c r="I6627" s="1" t="s">
        <v>56</v>
      </c>
      <c r="J6627" s="3">
        <v>29472.417571984501</v>
      </c>
      <c r="K6627" s="1">
        <v>272</v>
      </c>
      <c r="L6627" s="1" t="s">
        <v>37</v>
      </c>
      <c r="M6627" s="2">
        <v>44023</v>
      </c>
      <c r="N6627" s="1" t="s">
        <v>66</v>
      </c>
      <c r="O6627" s="1">
        <f>M6627-F6627</f>
        <v>1</v>
      </c>
      <c r="P6627" s="1" t="str">
        <f>IF(B6627&lt;=17,"Teen",
IF(B6627&lt;=25,"Young Adult",
IF(B6627&lt;=35,"Adult",
IF(B6627&lt;=50,"Middle Age","Senior"))))</f>
        <v>Young Adult</v>
      </c>
      <c r="Q6627" s="3">
        <f>J6627/O6627</f>
        <v>29472.417571984501</v>
      </c>
      <c r="R6627" s="5">
        <f>IF(B6627&gt;60,1,0)
+ IF(O6627&gt;7,1,0)
+ IF(L6627="Emergency",1,0)
+ IF(T6627="Critical",1,0)</f>
        <v>0</v>
      </c>
      <c r="S6627" s="6" t="str">
        <f>IF(R6627&lt;=1,"Low",
IF(R6627=2,"Medium","High"))</f>
        <v>Low</v>
      </c>
      <c r="T6627" s="1" t="s">
        <v>71</v>
      </c>
    </row>
    <row r="6628" spans="1:20">
      <c r="A6628" s="1" t="s">
        <v>18168</v>
      </c>
      <c r="B6628" s="1">
        <v>29</v>
      </c>
      <c r="C6628" s="1" t="s">
        <v>51</v>
      </c>
      <c r="D6628" s="1" t="s">
        <v>44</v>
      </c>
      <c r="E6628" s="1" t="s">
        <v>84</v>
      </c>
      <c r="F6628" s="2">
        <v>44022</v>
      </c>
      <c r="G6628" s="1" t="s">
        <v>18169</v>
      </c>
      <c r="H6628" s="1" t="s">
        <v>18170</v>
      </c>
      <c r="I6628" s="1" t="s">
        <v>65</v>
      </c>
      <c r="J6628" s="3">
        <v>16520.170273697098</v>
      </c>
      <c r="K6628" s="1">
        <v>391</v>
      </c>
      <c r="L6628" s="1" t="s">
        <v>37</v>
      </c>
      <c r="M6628" s="2">
        <v>44029</v>
      </c>
      <c r="N6628" s="1" t="s">
        <v>28</v>
      </c>
      <c r="O6628" s="1">
        <f>M6628-F6628</f>
        <v>7</v>
      </c>
      <c r="P6628" s="1" t="str">
        <f>IF(B6628&lt;=17,"Teen",
IF(B6628&lt;=25,"Young Adult",
IF(B6628&lt;=35,"Adult",
IF(B6628&lt;=50,"Middle Age","Senior"))))</f>
        <v>Adult</v>
      </c>
      <c r="Q6628" s="3">
        <f>J6628/O6628</f>
        <v>2360.0243248138713</v>
      </c>
      <c r="R6628" s="5">
        <f>IF(B6628&gt;60,1,0)
+ IF(O6628&gt;7,1,0)
+ IF(L6628="Emergency",1,0)
+ IF(T6628="Critical",1,0)</f>
        <v>0</v>
      </c>
      <c r="S6628" s="6" t="str">
        <f>IF(R6628&lt;=1,"Low",
IF(R6628=2,"Medium","High"))</f>
        <v>Low</v>
      </c>
      <c r="T6628" s="1" t="s">
        <v>49</v>
      </c>
    </row>
    <row r="6629" spans="1:20">
      <c r="A6629" s="1" t="s">
        <v>18171</v>
      </c>
      <c r="B6629" s="1">
        <v>55</v>
      </c>
      <c r="C6629" s="1" t="s">
        <v>21</v>
      </c>
      <c r="D6629" s="1" t="s">
        <v>52</v>
      </c>
      <c r="E6629" s="1" t="s">
        <v>33</v>
      </c>
      <c r="F6629" s="2">
        <v>44021</v>
      </c>
      <c r="G6629" s="1" t="s">
        <v>18172</v>
      </c>
      <c r="H6629" s="1" t="s">
        <v>18173</v>
      </c>
      <c r="I6629" s="1" t="s">
        <v>65</v>
      </c>
      <c r="J6629" s="3">
        <v>2406.8649735373701</v>
      </c>
      <c r="K6629" s="1">
        <v>329</v>
      </c>
      <c r="L6629" s="1" t="s">
        <v>27</v>
      </c>
      <c r="M6629" s="2">
        <v>44034</v>
      </c>
      <c r="N6629" s="1" t="s">
        <v>97</v>
      </c>
      <c r="O6629" s="1">
        <f>M6629-F6629</f>
        <v>13</v>
      </c>
      <c r="P6629" s="1" t="str">
        <f>IF(B6629&lt;=17,"Teen",
IF(B6629&lt;=25,"Young Adult",
IF(B6629&lt;=35,"Adult",
IF(B6629&lt;=50,"Middle Age","Senior"))))</f>
        <v>Senior</v>
      </c>
      <c r="Q6629" s="3">
        <f>J6629/O6629</f>
        <v>185.14345950287463</v>
      </c>
      <c r="R6629" s="5">
        <f>IF(B6629&gt;60,1,0)
+ IF(O6629&gt;7,1,0)
+ IF(L6629="Emergency",1,0)
+ IF(T6629="Critical",1,0)</f>
        <v>1</v>
      </c>
      <c r="S6629" s="6" t="str">
        <f>IF(R6629&lt;=1,"Low",
IF(R6629=2,"Medium","High"))</f>
        <v>Low</v>
      </c>
      <c r="T6629" s="1" t="s">
        <v>49</v>
      </c>
    </row>
    <row r="6630" spans="1:20">
      <c r="A6630" s="1" t="s">
        <v>18174</v>
      </c>
      <c r="B6630" s="1">
        <v>38</v>
      </c>
      <c r="C6630" s="1" t="s">
        <v>21</v>
      </c>
      <c r="D6630" s="1" t="s">
        <v>73</v>
      </c>
      <c r="E6630" s="1" t="s">
        <v>23</v>
      </c>
      <c r="F6630" s="2">
        <v>44021</v>
      </c>
      <c r="G6630" s="1" t="s">
        <v>18175</v>
      </c>
      <c r="H6630" s="1" t="s">
        <v>18176</v>
      </c>
      <c r="I6630" s="1" t="s">
        <v>36</v>
      </c>
      <c r="J6630" s="3">
        <v>41430.013525582697</v>
      </c>
      <c r="K6630" s="1">
        <v>168</v>
      </c>
      <c r="L6630" s="1" t="s">
        <v>27</v>
      </c>
      <c r="M6630" s="2">
        <v>44026</v>
      </c>
      <c r="N6630" s="1" t="s">
        <v>48</v>
      </c>
      <c r="O6630" s="1">
        <f>M6630-F6630</f>
        <v>5</v>
      </c>
      <c r="P6630" s="1" t="str">
        <f>IF(B6630&lt;=17,"Teen",
IF(B6630&lt;=25,"Young Adult",
IF(B6630&lt;=35,"Adult",
IF(B6630&lt;=50,"Middle Age","Senior"))))</f>
        <v>Middle Age</v>
      </c>
      <c r="Q6630" s="3">
        <f>J6630/O6630</f>
        <v>8286.0027051165398</v>
      </c>
      <c r="R6630" s="5">
        <f>IF(B6630&gt;60,1,0)
+ IF(O6630&gt;7,1,0)
+ IF(L6630="Emergency",1,0)
+ IF(T6630="Critical",1,0)</f>
        <v>0</v>
      </c>
      <c r="S6630" s="6" t="str">
        <f>IF(R6630&lt;=1,"Low",
IF(R6630=2,"Medium","High"))</f>
        <v>Low</v>
      </c>
      <c r="T6630" s="1" t="s">
        <v>71</v>
      </c>
    </row>
    <row r="6631" spans="1:20">
      <c r="A6631" s="1" t="s">
        <v>18177</v>
      </c>
      <c r="B6631" s="1">
        <v>79</v>
      </c>
      <c r="C6631" s="1" t="s">
        <v>21</v>
      </c>
      <c r="D6631" s="1" t="s">
        <v>22</v>
      </c>
      <c r="E6631" s="1" t="s">
        <v>53</v>
      </c>
      <c r="F6631" s="2">
        <v>44021</v>
      </c>
      <c r="G6631" s="1" t="s">
        <v>18178</v>
      </c>
      <c r="H6631" s="1" t="s">
        <v>18179</v>
      </c>
      <c r="I6631" s="1" t="s">
        <v>60</v>
      </c>
      <c r="J6631" s="3">
        <v>29378.974907449101</v>
      </c>
      <c r="K6631" s="1">
        <v>297</v>
      </c>
      <c r="L6631" s="1" t="s">
        <v>37</v>
      </c>
      <c r="M6631" s="2">
        <v>44050</v>
      </c>
      <c r="N6631" s="1" t="s">
        <v>28</v>
      </c>
      <c r="O6631" s="1">
        <f>M6631-F6631</f>
        <v>29</v>
      </c>
      <c r="P6631" s="1" t="str">
        <f>IF(B6631&lt;=17,"Teen",
IF(B6631&lt;=25,"Young Adult",
IF(B6631&lt;=35,"Adult",
IF(B6631&lt;=50,"Middle Age","Senior"))))</f>
        <v>Senior</v>
      </c>
      <c r="Q6631" s="3">
        <f>J6631/O6631</f>
        <v>1013.0681002568656</v>
      </c>
      <c r="R6631" s="5">
        <f>IF(B6631&gt;60,1,0)
+ IF(O6631&gt;7,1,0)
+ IF(L6631="Emergency",1,0)
+ IF(T6631="Critical",1,0)</f>
        <v>2</v>
      </c>
      <c r="S6631" s="6" t="str">
        <f>IF(R6631&lt;=1,"Low",
IF(R6631=2,"Medium","High"))</f>
        <v>Medium</v>
      </c>
      <c r="T6631" s="1" t="s">
        <v>49</v>
      </c>
    </row>
    <row r="6632" spans="1:20">
      <c r="A6632" s="1" t="s">
        <v>461</v>
      </c>
      <c r="B6632" s="1">
        <v>41</v>
      </c>
      <c r="C6632" s="1" t="s">
        <v>21</v>
      </c>
      <c r="D6632" s="1" t="s">
        <v>91</v>
      </c>
      <c r="E6632" s="1" t="s">
        <v>53</v>
      </c>
      <c r="F6632" s="2">
        <v>44021</v>
      </c>
      <c r="G6632" s="1" t="s">
        <v>16550</v>
      </c>
      <c r="H6632" s="1" t="s">
        <v>4880</v>
      </c>
      <c r="I6632" s="1" t="s">
        <v>26</v>
      </c>
      <c r="J6632" s="3">
        <v>28479.198753920198</v>
      </c>
      <c r="K6632" s="1">
        <v>354</v>
      </c>
      <c r="L6632" s="1" t="s">
        <v>37</v>
      </c>
      <c r="M6632" s="2">
        <v>44050</v>
      </c>
      <c r="N6632" s="1" t="s">
        <v>66</v>
      </c>
      <c r="O6632" s="1">
        <f>M6632-F6632</f>
        <v>29</v>
      </c>
      <c r="P6632" s="1" t="str">
        <f>IF(B6632&lt;=17,"Teen",
IF(B6632&lt;=25,"Young Adult",
IF(B6632&lt;=35,"Adult",
IF(B6632&lt;=50,"Middle Age","Senior"))))</f>
        <v>Middle Age</v>
      </c>
      <c r="Q6632" s="3">
        <f>J6632/O6632</f>
        <v>982.04133634207585</v>
      </c>
      <c r="R6632" s="5">
        <f>IF(B6632&gt;60,1,0)
+ IF(O6632&gt;7,1,0)
+ IF(L6632="Emergency",1,0)
+ IF(T6632="Critical",1,0)</f>
        <v>1</v>
      </c>
      <c r="S6632" s="6" t="str">
        <f>IF(R6632&lt;=1,"Low",
IF(R6632=2,"Medium","High"))</f>
        <v>Low</v>
      </c>
      <c r="T6632" s="1" t="s">
        <v>49</v>
      </c>
    </row>
    <row r="6633" spans="1:20">
      <c r="A6633" s="1" t="s">
        <v>18180</v>
      </c>
      <c r="B6633" s="1">
        <v>28</v>
      </c>
      <c r="C6633" s="1" t="s">
        <v>21</v>
      </c>
      <c r="D6633" s="1" t="s">
        <v>62</v>
      </c>
      <c r="E6633" s="1" t="s">
        <v>45</v>
      </c>
      <c r="F6633" s="2">
        <v>44021</v>
      </c>
      <c r="G6633" s="1" t="s">
        <v>18181</v>
      </c>
      <c r="H6633" s="1" t="s">
        <v>18182</v>
      </c>
      <c r="I6633" s="1" t="s">
        <v>65</v>
      </c>
      <c r="J6633" s="3">
        <v>26631.683125464398</v>
      </c>
      <c r="K6633" s="1">
        <v>243</v>
      </c>
      <c r="L6633" s="1" t="s">
        <v>42</v>
      </c>
      <c r="M6633" s="2">
        <v>44022</v>
      </c>
      <c r="N6633" s="1" t="s">
        <v>38</v>
      </c>
      <c r="O6633" s="1">
        <f>M6633-F6633</f>
        <v>1</v>
      </c>
      <c r="P6633" s="1" t="str">
        <f>IF(B6633&lt;=17,"Teen",
IF(B6633&lt;=25,"Young Adult",
IF(B6633&lt;=35,"Adult",
IF(B6633&lt;=50,"Middle Age","Senior"))))</f>
        <v>Adult</v>
      </c>
      <c r="Q6633" s="3">
        <f>J6633/O6633</f>
        <v>26631.683125464398</v>
      </c>
      <c r="R6633" s="5">
        <f>IF(B6633&gt;60,1,0)
+ IF(O6633&gt;7,1,0)
+ IF(L6633="Emergency",1,0)
+ IF(T6633="Critical",1,0)</f>
        <v>1</v>
      </c>
      <c r="S6633" s="6" t="str">
        <f>IF(R6633&lt;=1,"Low",
IF(R6633=2,"Medium","High"))</f>
        <v>Low</v>
      </c>
      <c r="T6633" s="1" t="s">
        <v>29</v>
      </c>
    </row>
    <row r="6634" spans="1:20">
      <c r="A6634" s="1" t="s">
        <v>18183</v>
      </c>
      <c r="B6634" s="1">
        <v>35</v>
      </c>
      <c r="C6634" s="1" t="s">
        <v>21</v>
      </c>
      <c r="D6634" s="1" t="s">
        <v>52</v>
      </c>
      <c r="E6634" s="1" t="s">
        <v>74</v>
      </c>
      <c r="F6634" s="2">
        <v>44021</v>
      </c>
      <c r="G6634" s="1" t="s">
        <v>18184</v>
      </c>
      <c r="H6634" s="1" t="s">
        <v>18185</v>
      </c>
      <c r="I6634" s="1" t="s">
        <v>65</v>
      </c>
      <c r="J6634" s="3">
        <v>34704.978609524303</v>
      </c>
      <c r="K6634" s="1">
        <v>298</v>
      </c>
      <c r="L6634" s="1" t="s">
        <v>37</v>
      </c>
      <c r="M6634" s="2">
        <v>44047</v>
      </c>
      <c r="N6634" s="1" t="s">
        <v>66</v>
      </c>
      <c r="O6634" s="1">
        <f>M6634-F6634</f>
        <v>26</v>
      </c>
      <c r="P6634" s="1" t="str">
        <f>IF(B6634&lt;=17,"Teen",
IF(B6634&lt;=25,"Young Adult",
IF(B6634&lt;=35,"Adult",
IF(B6634&lt;=50,"Middle Age","Senior"))))</f>
        <v>Adult</v>
      </c>
      <c r="Q6634" s="3">
        <f>J6634/O6634</f>
        <v>1334.8068695970885</v>
      </c>
      <c r="R6634" s="5">
        <f>IF(B6634&gt;60,1,0)
+ IF(O6634&gt;7,1,0)
+ IF(L6634="Emergency",1,0)
+ IF(T6634="Critical",1,0)</f>
        <v>1</v>
      </c>
      <c r="S6634" s="6" t="str">
        <f>IF(R6634&lt;=1,"Low",
IF(R6634=2,"Medium","High"))</f>
        <v>Low</v>
      </c>
      <c r="T6634" s="1" t="s">
        <v>29</v>
      </c>
    </row>
    <row r="6635" spans="1:20">
      <c r="A6635" s="1" t="s">
        <v>18186</v>
      </c>
      <c r="B6635" s="1">
        <v>70</v>
      </c>
      <c r="C6635" s="1" t="s">
        <v>51</v>
      </c>
      <c r="D6635" s="1" t="s">
        <v>73</v>
      </c>
      <c r="E6635" s="1" t="s">
        <v>74</v>
      </c>
      <c r="F6635" s="2">
        <v>44021</v>
      </c>
      <c r="G6635" s="1" t="s">
        <v>18187</v>
      </c>
      <c r="H6635" s="1" t="s">
        <v>18188</v>
      </c>
      <c r="I6635" s="1" t="s">
        <v>36</v>
      </c>
      <c r="J6635" s="3">
        <v>39055.737757330498</v>
      </c>
      <c r="K6635" s="1">
        <v>394</v>
      </c>
      <c r="L6635" s="1" t="s">
        <v>37</v>
      </c>
      <c r="M6635" s="2">
        <v>44035</v>
      </c>
      <c r="N6635" s="1" t="s">
        <v>66</v>
      </c>
      <c r="O6635" s="1">
        <f>M6635-F6635</f>
        <v>14</v>
      </c>
      <c r="P6635" s="1" t="str">
        <f>IF(B6635&lt;=17,"Teen",
IF(B6635&lt;=25,"Young Adult",
IF(B6635&lt;=35,"Adult",
IF(B6635&lt;=50,"Middle Age","Senior"))))</f>
        <v>Senior</v>
      </c>
      <c r="Q6635" s="3">
        <f>J6635/O6635</f>
        <v>2789.6955540950357</v>
      </c>
      <c r="R6635" s="5">
        <f>IF(B6635&gt;60,1,0)
+ IF(O6635&gt;7,1,0)
+ IF(L6635="Emergency",1,0)
+ IF(T6635="Critical",1,0)</f>
        <v>2</v>
      </c>
      <c r="S6635" s="6" t="str">
        <f>IF(R6635&lt;=1,"Low",
IF(R6635=2,"Medium","High"))</f>
        <v>Medium</v>
      </c>
      <c r="T6635" s="1" t="s">
        <v>49</v>
      </c>
    </row>
    <row r="6636" spans="1:20">
      <c r="A6636" s="1" t="s">
        <v>18189</v>
      </c>
      <c r="B6636" s="1">
        <v>20</v>
      </c>
      <c r="C6636" s="1" t="s">
        <v>21</v>
      </c>
      <c r="D6636" s="1" t="s">
        <v>32</v>
      </c>
      <c r="E6636" s="1" t="s">
        <v>33</v>
      </c>
      <c r="F6636" s="2">
        <v>44021</v>
      </c>
      <c r="G6636" s="1" t="s">
        <v>18190</v>
      </c>
      <c r="H6636" s="1" t="s">
        <v>18191</v>
      </c>
      <c r="I6636" s="1" t="s">
        <v>65</v>
      </c>
      <c r="J6636" s="3">
        <v>41024.065958774801</v>
      </c>
      <c r="K6636" s="1">
        <v>240</v>
      </c>
      <c r="L6636" s="1" t="s">
        <v>42</v>
      </c>
      <c r="M6636" s="2">
        <v>44040</v>
      </c>
      <c r="N6636" s="1" t="s">
        <v>28</v>
      </c>
      <c r="O6636" s="1">
        <f>M6636-F6636</f>
        <v>19</v>
      </c>
      <c r="P6636" s="1" t="str">
        <f>IF(B6636&lt;=17,"Teen",
IF(B6636&lt;=25,"Young Adult",
IF(B6636&lt;=35,"Adult",
IF(B6636&lt;=50,"Middle Age","Senior"))))</f>
        <v>Young Adult</v>
      </c>
      <c r="Q6636" s="3">
        <f>J6636/O6636</f>
        <v>2159.1613662513055</v>
      </c>
      <c r="R6636" s="5">
        <f>IF(B6636&gt;60,1,0)
+ IF(O6636&gt;7,1,0)
+ IF(L6636="Emergency",1,0)
+ IF(T6636="Critical",1,0)</f>
        <v>2</v>
      </c>
      <c r="S6636" s="6" t="str">
        <f>IF(R6636&lt;=1,"Low",
IF(R6636=2,"Medium","High"))</f>
        <v>Medium</v>
      </c>
      <c r="T6636" s="1" t="s">
        <v>49</v>
      </c>
    </row>
    <row r="6637" spans="1:20">
      <c r="A6637" s="1" t="s">
        <v>18192</v>
      </c>
      <c r="B6637" s="1">
        <v>24</v>
      </c>
      <c r="C6637" s="1" t="s">
        <v>21</v>
      </c>
      <c r="D6637" s="1" t="s">
        <v>52</v>
      </c>
      <c r="E6637" s="1" t="s">
        <v>23</v>
      </c>
      <c r="F6637" s="2">
        <v>44021</v>
      </c>
      <c r="G6637" s="1" t="s">
        <v>18193</v>
      </c>
      <c r="H6637" s="1" t="s">
        <v>18194</v>
      </c>
      <c r="I6637" s="1" t="s">
        <v>60</v>
      </c>
      <c r="J6637" s="3">
        <v>7192.0067760395596</v>
      </c>
      <c r="K6637" s="1">
        <v>412</v>
      </c>
      <c r="L6637" s="1" t="s">
        <v>37</v>
      </c>
      <c r="M6637" s="2">
        <v>44033</v>
      </c>
      <c r="N6637" s="1" t="s">
        <v>38</v>
      </c>
      <c r="O6637" s="1">
        <f>M6637-F6637</f>
        <v>12</v>
      </c>
      <c r="P6637" s="1" t="str">
        <f>IF(B6637&lt;=17,"Teen",
IF(B6637&lt;=25,"Young Adult",
IF(B6637&lt;=35,"Adult",
IF(B6637&lt;=50,"Middle Age","Senior"))))</f>
        <v>Young Adult</v>
      </c>
      <c r="Q6637" s="3">
        <f>J6637/O6637</f>
        <v>599.33389800329667</v>
      </c>
      <c r="R6637" s="5">
        <f>IF(B6637&gt;60,1,0)
+ IF(O6637&gt;7,1,0)
+ IF(L6637="Emergency",1,0)
+ IF(T6637="Critical",1,0)</f>
        <v>1</v>
      </c>
      <c r="S6637" s="6" t="str">
        <f>IF(R6637&lt;=1,"Low",
IF(R6637=2,"Medium","High"))</f>
        <v>Low</v>
      </c>
      <c r="T6637" s="1" t="s">
        <v>49</v>
      </c>
    </row>
    <row r="6638" spans="1:20">
      <c r="A6638" s="1" t="s">
        <v>18195</v>
      </c>
      <c r="B6638" s="1">
        <v>47</v>
      </c>
      <c r="C6638" s="1" t="s">
        <v>21</v>
      </c>
      <c r="D6638" s="1" t="s">
        <v>73</v>
      </c>
      <c r="E6638" s="1" t="s">
        <v>84</v>
      </c>
      <c r="F6638" s="2">
        <v>44021</v>
      </c>
      <c r="G6638" s="1" t="s">
        <v>18196</v>
      </c>
      <c r="H6638" s="1" t="s">
        <v>18197</v>
      </c>
      <c r="I6638" s="1" t="s">
        <v>36</v>
      </c>
      <c r="J6638" s="3">
        <v>27684.432375751199</v>
      </c>
      <c r="K6638" s="1">
        <v>402</v>
      </c>
      <c r="L6638" s="1" t="s">
        <v>27</v>
      </c>
      <c r="M6638" s="2">
        <v>44023</v>
      </c>
      <c r="N6638" s="1" t="s">
        <v>38</v>
      </c>
      <c r="O6638" s="1">
        <f>M6638-F6638</f>
        <v>2</v>
      </c>
      <c r="P6638" s="1" t="str">
        <f>IF(B6638&lt;=17,"Teen",
IF(B6638&lt;=25,"Young Adult",
IF(B6638&lt;=35,"Adult",
IF(B6638&lt;=50,"Middle Age","Senior"))))</f>
        <v>Middle Age</v>
      </c>
      <c r="Q6638" s="3">
        <f>J6638/O6638</f>
        <v>13842.2161878756</v>
      </c>
      <c r="R6638" s="5">
        <f>IF(B6638&gt;60,1,0)
+ IF(O6638&gt;7,1,0)
+ IF(L6638="Emergency",1,0)
+ IF(T6638="Critical",1,0)</f>
        <v>0</v>
      </c>
      <c r="S6638" s="6" t="str">
        <f>IF(R6638&lt;=1,"Low",
IF(R6638=2,"Medium","High"))</f>
        <v>Low</v>
      </c>
      <c r="T6638" s="1" t="s">
        <v>29</v>
      </c>
    </row>
    <row r="6639" spans="1:20">
      <c r="A6639" s="1" t="s">
        <v>18198</v>
      </c>
      <c r="B6639" s="1">
        <v>65</v>
      </c>
      <c r="C6639" s="1" t="s">
        <v>21</v>
      </c>
      <c r="D6639" s="1" t="s">
        <v>22</v>
      </c>
      <c r="E6639" s="1" t="s">
        <v>45</v>
      </c>
      <c r="F6639" s="2">
        <v>44020</v>
      </c>
      <c r="G6639" s="1" t="s">
        <v>6321</v>
      </c>
      <c r="H6639" s="1" t="s">
        <v>18199</v>
      </c>
      <c r="I6639" s="1" t="s">
        <v>26</v>
      </c>
      <c r="J6639" s="3">
        <v>29167.341197121201</v>
      </c>
      <c r="K6639" s="1">
        <v>466</v>
      </c>
      <c r="L6639" s="1" t="s">
        <v>42</v>
      </c>
      <c r="M6639" s="2">
        <v>44026</v>
      </c>
      <c r="N6639" s="1" t="s">
        <v>38</v>
      </c>
      <c r="O6639" s="1">
        <f>M6639-F6639</f>
        <v>6</v>
      </c>
      <c r="P6639" s="1" t="str">
        <f>IF(B6639&lt;=17,"Teen",
IF(B6639&lt;=25,"Young Adult",
IF(B6639&lt;=35,"Adult",
IF(B6639&lt;=50,"Middle Age","Senior"))))</f>
        <v>Senior</v>
      </c>
      <c r="Q6639" s="3">
        <f>J6639/O6639</f>
        <v>4861.2235328535335</v>
      </c>
      <c r="R6639" s="5">
        <f>IF(B6639&gt;60,1,0)
+ IF(O6639&gt;7,1,0)
+ IF(L6639="Emergency",1,0)
+ IF(T6639="Critical",1,0)</f>
        <v>2</v>
      </c>
      <c r="S6639" s="6" t="str">
        <f>IF(R6639&lt;=1,"Low",
IF(R6639=2,"Medium","High"))</f>
        <v>Medium</v>
      </c>
      <c r="T6639" s="1" t="s">
        <v>49</v>
      </c>
    </row>
    <row r="6640" spans="1:20">
      <c r="A6640" s="1" t="s">
        <v>18200</v>
      </c>
      <c r="B6640" s="1">
        <v>42</v>
      </c>
      <c r="C6640" s="1" t="s">
        <v>51</v>
      </c>
      <c r="D6640" s="1" t="s">
        <v>44</v>
      </c>
      <c r="E6640" s="1" t="s">
        <v>23</v>
      </c>
      <c r="F6640" s="2">
        <v>44020</v>
      </c>
      <c r="G6640" s="1" t="s">
        <v>18201</v>
      </c>
      <c r="H6640" s="1" t="s">
        <v>18202</v>
      </c>
      <c r="I6640" s="1" t="s">
        <v>60</v>
      </c>
      <c r="J6640" s="3">
        <v>17765.328890597499</v>
      </c>
      <c r="K6640" s="1">
        <v>309</v>
      </c>
      <c r="L6640" s="1" t="s">
        <v>42</v>
      </c>
      <c r="M6640" s="2">
        <v>44035</v>
      </c>
      <c r="N6640" s="1" t="s">
        <v>97</v>
      </c>
      <c r="O6640" s="1">
        <f>M6640-F6640</f>
        <v>15</v>
      </c>
      <c r="P6640" s="1" t="str">
        <f>IF(B6640&lt;=17,"Teen",
IF(B6640&lt;=25,"Young Adult",
IF(B6640&lt;=35,"Adult",
IF(B6640&lt;=50,"Middle Age","Senior"))))</f>
        <v>Middle Age</v>
      </c>
      <c r="Q6640" s="3">
        <f>J6640/O6640</f>
        <v>1184.3552593731665</v>
      </c>
      <c r="R6640" s="5">
        <f>IF(B6640&gt;60,1,0)
+ IF(O6640&gt;7,1,0)
+ IF(L6640="Emergency",1,0)
+ IF(T6640="Critical",1,0)</f>
        <v>2</v>
      </c>
      <c r="S6640" s="6" t="str">
        <f>IF(R6640&lt;=1,"Low",
IF(R6640=2,"Medium","High"))</f>
        <v>Medium</v>
      </c>
      <c r="T6640" s="1" t="s">
        <v>49</v>
      </c>
    </row>
    <row r="6641" spans="1:20">
      <c r="A6641" s="1" t="s">
        <v>18203</v>
      </c>
      <c r="B6641" s="1">
        <v>38</v>
      </c>
      <c r="C6641" s="1" t="s">
        <v>21</v>
      </c>
      <c r="D6641" s="1" t="s">
        <v>73</v>
      </c>
      <c r="E6641" s="1" t="s">
        <v>53</v>
      </c>
      <c r="F6641" s="2">
        <v>44019</v>
      </c>
      <c r="G6641" s="1" t="s">
        <v>18204</v>
      </c>
      <c r="H6641" s="1" t="s">
        <v>18205</v>
      </c>
      <c r="I6641" s="1" t="s">
        <v>36</v>
      </c>
      <c r="J6641" s="3">
        <v>9098.0470066807193</v>
      </c>
      <c r="K6641" s="1">
        <v>132</v>
      </c>
      <c r="L6641" s="1" t="s">
        <v>27</v>
      </c>
      <c r="M6641" s="2">
        <v>44040</v>
      </c>
      <c r="N6641" s="1" t="s">
        <v>66</v>
      </c>
      <c r="O6641" s="1">
        <f>M6641-F6641</f>
        <v>21</v>
      </c>
      <c r="P6641" s="1" t="str">
        <f>IF(B6641&lt;=17,"Teen",
IF(B6641&lt;=25,"Young Adult",
IF(B6641&lt;=35,"Adult",
IF(B6641&lt;=50,"Middle Age","Senior"))))</f>
        <v>Middle Age</v>
      </c>
      <c r="Q6641" s="3">
        <f>J6641/O6641</f>
        <v>433.24033365146283</v>
      </c>
      <c r="R6641" s="5">
        <f>IF(B6641&gt;60,1,0)
+ IF(O6641&gt;7,1,0)
+ IF(L6641="Emergency",1,0)
+ IF(T6641="Critical",1,0)</f>
        <v>1</v>
      </c>
      <c r="S6641" s="6" t="str">
        <f>IF(R6641&lt;=1,"Low",
IF(R6641=2,"Medium","High"))</f>
        <v>Low</v>
      </c>
      <c r="T6641" s="1" t="s">
        <v>71</v>
      </c>
    </row>
    <row r="6642" spans="1:20">
      <c r="A6642" s="1" t="s">
        <v>18206</v>
      </c>
      <c r="B6642" s="1">
        <v>48</v>
      </c>
      <c r="C6642" s="1" t="s">
        <v>21</v>
      </c>
      <c r="D6642" s="1" t="s">
        <v>91</v>
      </c>
      <c r="E6642" s="1" t="s">
        <v>84</v>
      </c>
      <c r="F6642" s="2">
        <v>44019</v>
      </c>
      <c r="G6642" s="1" t="s">
        <v>11715</v>
      </c>
      <c r="H6642" s="1" t="s">
        <v>18207</v>
      </c>
      <c r="I6642" s="1" t="s">
        <v>36</v>
      </c>
      <c r="J6642" s="3">
        <v>30613.026179839599</v>
      </c>
      <c r="K6642" s="1">
        <v>467</v>
      </c>
      <c r="L6642" s="1" t="s">
        <v>27</v>
      </c>
      <c r="M6642" s="2">
        <v>44040</v>
      </c>
      <c r="N6642" s="1" t="s">
        <v>38</v>
      </c>
      <c r="O6642" s="1">
        <f>M6642-F6642</f>
        <v>21</v>
      </c>
      <c r="P6642" s="1" t="str">
        <f>IF(B6642&lt;=17,"Teen",
IF(B6642&lt;=25,"Young Adult",
IF(B6642&lt;=35,"Adult",
IF(B6642&lt;=50,"Middle Age","Senior"))))</f>
        <v>Middle Age</v>
      </c>
      <c r="Q6642" s="3">
        <f>J6642/O6642</f>
        <v>1457.7631514209334</v>
      </c>
      <c r="R6642" s="5">
        <f>IF(B6642&gt;60,1,0)
+ IF(O6642&gt;7,1,0)
+ IF(L6642="Emergency",1,0)
+ IF(T6642="Critical",1,0)</f>
        <v>1</v>
      </c>
      <c r="S6642" s="6" t="str">
        <f>IF(R6642&lt;=1,"Low",
IF(R6642=2,"Medium","High"))</f>
        <v>Low</v>
      </c>
      <c r="T6642" s="1" t="s">
        <v>49</v>
      </c>
    </row>
    <row r="6643" spans="1:20">
      <c r="A6643" s="1" t="s">
        <v>18208</v>
      </c>
      <c r="B6643" s="1">
        <v>48</v>
      </c>
      <c r="C6643" s="1" t="s">
        <v>51</v>
      </c>
      <c r="D6643" s="1" t="s">
        <v>44</v>
      </c>
      <c r="E6643" s="1" t="s">
        <v>33</v>
      </c>
      <c r="F6643" s="2">
        <v>44019</v>
      </c>
      <c r="G6643" s="1" t="s">
        <v>18209</v>
      </c>
      <c r="H6643" s="1" t="s">
        <v>18210</v>
      </c>
      <c r="I6643" s="1" t="s">
        <v>60</v>
      </c>
      <c r="J6643" s="3">
        <v>28665.647255116899</v>
      </c>
      <c r="K6643" s="1">
        <v>430</v>
      </c>
      <c r="L6643" s="1" t="s">
        <v>37</v>
      </c>
      <c r="M6643" s="2">
        <v>44037</v>
      </c>
      <c r="N6643" s="1" t="s">
        <v>48</v>
      </c>
      <c r="O6643" s="1">
        <f>M6643-F6643</f>
        <v>18</v>
      </c>
      <c r="P6643" s="1" t="str">
        <f>IF(B6643&lt;=17,"Teen",
IF(B6643&lt;=25,"Young Adult",
IF(B6643&lt;=35,"Adult",
IF(B6643&lt;=50,"Middle Age","Senior"))))</f>
        <v>Middle Age</v>
      </c>
      <c r="Q6643" s="3">
        <f>J6643/O6643</f>
        <v>1592.5359586176055</v>
      </c>
      <c r="R6643" s="5">
        <f>IF(B6643&gt;60,1,0)
+ IF(O6643&gt;7,1,0)
+ IF(L6643="Emergency",1,0)
+ IF(T6643="Critical",1,0)</f>
        <v>1</v>
      </c>
      <c r="S6643" s="6" t="str">
        <f>IF(R6643&lt;=1,"Low",
IF(R6643=2,"Medium","High"))</f>
        <v>Low</v>
      </c>
      <c r="T6643" s="1" t="s">
        <v>71</v>
      </c>
    </row>
    <row r="6644" spans="1:20">
      <c r="A6644" s="1" t="s">
        <v>18211</v>
      </c>
      <c r="B6644" s="1">
        <v>69</v>
      </c>
      <c r="C6644" s="1" t="s">
        <v>21</v>
      </c>
      <c r="D6644" s="1" t="s">
        <v>73</v>
      </c>
      <c r="E6644" s="1" t="s">
        <v>33</v>
      </c>
      <c r="F6644" s="2">
        <v>44019</v>
      </c>
      <c r="G6644" s="1" t="s">
        <v>18212</v>
      </c>
      <c r="H6644" s="1" t="s">
        <v>18213</v>
      </c>
      <c r="I6644" s="1" t="s">
        <v>60</v>
      </c>
      <c r="J6644" s="3">
        <v>45776.191215824299</v>
      </c>
      <c r="K6644" s="1">
        <v>362</v>
      </c>
      <c r="L6644" s="1" t="s">
        <v>27</v>
      </c>
      <c r="M6644" s="2">
        <v>44033</v>
      </c>
      <c r="N6644" s="1" t="s">
        <v>66</v>
      </c>
      <c r="O6644" s="1">
        <f>M6644-F6644</f>
        <v>14</v>
      </c>
      <c r="P6644" s="1" t="str">
        <f>IF(B6644&lt;=17,"Teen",
IF(B6644&lt;=25,"Young Adult",
IF(B6644&lt;=35,"Adult",
IF(B6644&lt;=50,"Middle Age","Senior"))))</f>
        <v>Senior</v>
      </c>
      <c r="Q6644" s="3">
        <f>J6644/O6644</f>
        <v>3269.7279439874501</v>
      </c>
      <c r="R6644" s="5">
        <f>IF(B6644&gt;60,1,0)
+ IF(O6644&gt;7,1,0)
+ IF(L6644="Emergency",1,0)
+ IF(T6644="Critical",1,0)</f>
        <v>2</v>
      </c>
      <c r="S6644" s="6" t="str">
        <f>IF(R6644&lt;=1,"Low",
IF(R6644=2,"Medium","High"))</f>
        <v>Medium</v>
      </c>
      <c r="T6644" s="1" t="s">
        <v>29</v>
      </c>
    </row>
    <row r="6645" spans="1:20">
      <c r="A6645" s="1" t="s">
        <v>18214</v>
      </c>
      <c r="B6645" s="1">
        <v>73</v>
      </c>
      <c r="C6645" s="1" t="s">
        <v>21</v>
      </c>
      <c r="D6645" s="1" t="s">
        <v>91</v>
      </c>
      <c r="E6645" s="1" t="s">
        <v>74</v>
      </c>
      <c r="F6645" s="2">
        <v>44019</v>
      </c>
      <c r="G6645" s="1" t="s">
        <v>17614</v>
      </c>
      <c r="H6645" s="1" t="s">
        <v>10798</v>
      </c>
      <c r="I6645" s="1" t="s">
        <v>60</v>
      </c>
      <c r="J6645" s="3">
        <v>32002.503192300101</v>
      </c>
      <c r="K6645" s="1">
        <v>187</v>
      </c>
      <c r="L6645" s="1" t="s">
        <v>27</v>
      </c>
      <c r="M6645" s="2">
        <v>44036</v>
      </c>
      <c r="N6645" s="1" t="s">
        <v>48</v>
      </c>
      <c r="O6645" s="1">
        <f>M6645-F6645</f>
        <v>17</v>
      </c>
      <c r="P6645" s="1" t="str">
        <f>IF(B6645&lt;=17,"Teen",
IF(B6645&lt;=25,"Young Adult",
IF(B6645&lt;=35,"Adult",
IF(B6645&lt;=50,"Middle Age","Senior"))))</f>
        <v>Senior</v>
      </c>
      <c r="Q6645" s="3">
        <f>J6645/O6645</f>
        <v>1882.5001877823588</v>
      </c>
      <c r="R6645" s="5">
        <f>IF(B6645&gt;60,1,0)
+ IF(O6645&gt;7,1,0)
+ IF(L6645="Emergency",1,0)
+ IF(T6645="Critical",1,0)</f>
        <v>2</v>
      </c>
      <c r="S6645" s="6" t="str">
        <f>IF(R6645&lt;=1,"Low",
IF(R6645=2,"Medium","High"))</f>
        <v>Medium</v>
      </c>
      <c r="T6645" s="1" t="s">
        <v>71</v>
      </c>
    </row>
    <row r="6646" spans="1:20">
      <c r="A6646" s="1" t="s">
        <v>18215</v>
      </c>
      <c r="B6646" s="1">
        <v>21</v>
      </c>
      <c r="C6646" s="1" t="s">
        <v>51</v>
      </c>
      <c r="D6646" s="1" t="s">
        <v>62</v>
      </c>
      <c r="E6646" s="1" t="s">
        <v>23</v>
      </c>
      <c r="F6646" s="2">
        <v>44019</v>
      </c>
      <c r="G6646" s="1" t="s">
        <v>18216</v>
      </c>
      <c r="H6646" s="1" t="s">
        <v>18217</v>
      </c>
      <c r="I6646" s="1" t="s">
        <v>56</v>
      </c>
      <c r="J6646" s="3">
        <v>9396.34849593734</v>
      </c>
      <c r="K6646" s="1">
        <v>135</v>
      </c>
      <c r="L6646" s="1" t="s">
        <v>37</v>
      </c>
      <c r="M6646" s="2">
        <v>44022</v>
      </c>
      <c r="N6646" s="1" t="s">
        <v>28</v>
      </c>
      <c r="O6646" s="1">
        <f>M6646-F6646</f>
        <v>3</v>
      </c>
      <c r="P6646" s="1" t="str">
        <f>IF(B6646&lt;=17,"Teen",
IF(B6646&lt;=25,"Young Adult",
IF(B6646&lt;=35,"Adult",
IF(B6646&lt;=50,"Middle Age","Senior"))))</f>
        <v>Young Adult</v>
      </c>
      <c r="Q6646" s="3">
        <f>J6646/O6646</f>
        <v>3132.1161653124468</v>
      </c>
      <c r="R6646" s="5">
        <f>IF(B6646&gt;60,1,0)
+ IF(O6646&gt;7,1,0)
+ IF(L6646="Emergency",1,0)
+ IF(T6646="Critical",1,0)</f>
        <v>0</v>
      </c>
      <c r="S6646" s="6" t="str">
        <f>IF(R6646&lt;=1,"Low",
IF(R6646=2,"Medium","High"))</f>
        <v>Low</v>
      </c>
      <c r="T6646" s="1" t="s">
        <v>49</v>
      </c>
    </row>
    <row r="6647" spans="1:20">
      <c r="A6647" s="1" t="s">
        <v>18218</v>
      </c>
      <c r="B6647" s="1">
        <v>77</v>
      </c>
      <c r="C6647" s="1" t="s">
        <v>51</v>
      </c>
      <c r="D6647" s="1" t="s">
        <v>68</v>
      </c>
      <c r="E6647" s="1" t="s">
        <v>33</v>
      </c>
      <c r="F6647" s="2">
        <v>44019</v>
      </c>
      <c r="G6647" s="1" t="s">
        <v>18219</v>
      </c>
      <c r="H6647" s="1" t="s">
        <v>18220</v>
      </c>
      <c r="I6647" s="1" t="s">
        <v>56</v>
      </c>
      <c r="J6647" s="3">
        <v>24963.747168752801</v>
      </c>
      <c r="K6647" s="1">
        <v>265</v>
      </c>
      <c r="L6647" s="1" t="s">
        <v>42</v>
      </c>
      <c r="M6647" s="2">
        <v>44038</v>
      </c>
      <c r="N6647" s="1" t="s">
        <v>48</v>
      </c>
      <c r="O6647" s="1">
        <f>M6647-F6647</f>
        <v>19</v>
      </c>
      <c r="P6647" s="1" t="str">
        <f>IF(B6647&lt;=17,"Teen",
IF(B6647&lt;=25,"Young Adult",
IF(B6647&lt;=35,"Adult",
IF(B6647&lt;=50,"Middle Age","Senior"))))</f>
        <v>Senior</v>
      </c>
      <c r="Q6647" s="3">
        <f>J6647/O6647</f>
        <v>1313.881429934358</v>
      </c>
      <c r="R6647" s="5">
        <f>IF(B6647&gt;60,1,0)
+ IF(O6647&gt;7,1,0)
+ IF(L6647="Emergency",1,0)
+ IF(T6647="Critical",1,0)</f>
        <v>3</v>
      </c>
      <c r="S6647" s="6" t="str">
        <f>IF(R6647&lt;=1,"Low",
IF(R6647=2,"Medium","High"))</f>
        <v>High</v>
      </c>
      <c r="T6647" s="1" t="s">
        <v>49</v>
      </c>
    </row>
    <row r="6648" spans="1:20">
      <c r="A6648" s="1" t="s">
        <v>18221</v>
      </c>
      <c r="B6648" s="1">
        <v>61</v>
      </c>
      <c r="C6648" s="1" t="s">
        <v>21</v>
      </c>
      <c r="D6648" s="1" t="s">
        <v>44</v>
      </c>
      <c r="E6648" s="1" t="s">
        <v>84</v>
      </c>
      <c r="F6648" s="2">
        <v>44019</v>
      </c>
      <c r="G6648" s="1" t="s">
        <v>18222</v>
      </c>
      <c r="H6648" s="1" t="s">
        <v>9681</v>
      </c>
      <c r="I6648" s="1" t="s">
        <v>26</v>
      </c>
      <c r="J6648" s="3">
        <v>30126.789136248699</v>
      </c>
      <c r="K6648" s="1">
        <v>166</v>
      </c>
      <c r="L6648" s="1" t="s">
        <v>42</v>
      </c>
      <c r="M6648" s="2">
        <v>44028</v>
      </c>
      <c r="N6648" s="1" t="s">
        <v>66</v>
      </c>
      <c r="O6648" s="1">
        <f>M6648-F6648</f>
        <v>9</v>
      </c>
      <c r="P6648" s="1" t="str">
        <f>IF(B6648&lt;=17,"Teen",
IF(B6648&lt;=25,"Young Adult",
IF(B6648&lt;=35,"Adult",
IF(B6648&lt;=50,"Middle Age","Senior"))))</f>
        <v>Senior</v>
      </c>
      <c r="Q6648" s="3">
        <f>J6648/O6648</f>
        <v>3347.4210151387442</v>
      </c>
      <c r="R6648" s="5">
        <f>IF(B6648&gt;60,1,0)
+ IF(O6648&gt;7,1,0)
+ IF(L6648="Emergency",1,0)
+ IF(T6648="Critical",1,0)</f>
        <v>3</v>
      </c>
      <c r="S6648" s="6" t="str">
        <f>IF(R6648&lt;=1,"Low",
IF(R6648=2,"Medium","High"))</f>
        <v>High</v>
      </c>
      <c r="T6648" s="1" t="s">
        <v>71</v>
      </c>
    </row>
    <row r="6649" spans="1:20">
      <c r="A6649" s="1" t="s">
        <v>18223</v>
      </c>
      <c r="B6649" s="1">
        <v>64</v>
      </c>
      <c r="C6649" s="1" t="s">
        <v>21</v>
      </c>
      <c r="D6649" s="1" t="s">
        <v>62</v>
      </c>
      <c r="E6649" s="1" t="s">
        <v>74</v>
      </c>
      <c r="F6649" s="2">
        <v>44019</v>
      </c>
      <c r="G6649" s="1" t="s">
        <v>18224</v>
      </c>
      <c r="H6649" s="1" t="s">
        <v>18225</v>
      </c>
      <c r="I6649" s="1" t="s">
        <v>26</v>
      </c>
      <c r="J6649" s="3">
        <v>36090.283569056803</v>
      </c>
      <c r="K6649" s="1">
        <v>371</v>
      </c>
      <c r="L6649" s="1" t="s">
        <v>27</v>
      </c>
      <c r="M6649" s="2">
        <v>44031</v>
      </c>
      <c r="N6649" s="1" t="s">
        <v>97</v>
      </c>
      <c r="O6649" s="1">
        <f>M6649-F6649</f>
        <v>12</v>
      </c>
      <c r="P6649" s="1" t="str">
        <f>IF(B6649&lt;=17,"Teen",
IF(B6649&lt;=25,"Young Adult",
IF(B6649&lt;=35,"Adult",
IF(B6649&lt;=50,"Middle Age","Senior"))))</f>
        <v>Senior</v>
      </c>
      <c r="Q6649" s="3">
        <f>J6649/O6649</f>
        <v>3007.5236307547334</v>
      </c>
      <c r="R6649" s="5">
        <f>IF(B6649&gt;60,1,0)
+ IF(O6649&gt;7,1,0)
+ IF(L6649="Emergency",1,0)
+ IF(T6649="Critical",1,0)</f>
        <v>2</v>
      </c>
      <c r="S6649" s="6" t="str">
        <f>IF(R6649&lt;=1,"Low",
IF(R6649=2,"Medium","High"))</f>
        <v>Medium</v>
      </c>
      <c r="T6649" s="1" t="s">
        <v>49</v>
      </c>
    </row>
    <row r="6650" spans="1:20">
      <c r="A6650" s="1" t="s">
        <v>18226</v>
      </c>
      <c r="B6650" s="1">
        <v>29</v>
      </c>
      <c r="C6650" s="1" t="s">
        <v>21</v>
      </c>
      <c r="D6650" s="1" t="s">
        <v>73</v>
      </c>
      <c r="E6650" s="1" t="s">
        <v>84</v>
      </c>
      <c r="F6650" s="2">
        <v>44019</v>
      </c>
      <c r="G6650" s="1" t="s">
        <v>18227</v>
      </c>
      <c r="H6650" s="1" t="s">
        <v>18228</v>
      </c>
      <c r="I6650" s="1" t="s">
        <v>26</v>
      </c>
      <c r="J6650" s="3">
        <v>19786.718088364501</v>
      </c>
      <c r="K6650" s="1">
        <v>493</v>
      </c>
      <c r="L6650" s="1" t="s">
        <v>37</v>
      </c>
      <c r="M6650" s="2">
        <v>44028</v>
      </c>
      <c r="N6650" s="1" t="s">
        <v>66</v>
      </c>
      <c r="O6650" s="1">
        <f>M6650-F6650</f>
        <v>9</v>
      </c>
      <c r="P6650" s="1" t="str">
        <f>IF(B6650&lt;=17,"Teen",
IF(B6650&lt;=25,"Young Adult",
IF(B6650&lt;=35,"Adult",
IF(B6650&lt;=50,"Middle Age","Senior"))))</f>
        <v>Adult</v>
      </c>
      <c r="Q6650" s="3">
        <f>J6650/O6650</f>
        <v>2198.5242320405</v>
      </c>
      <c r="R6650" s="5">
        <f>IF(B6650&gt;60,1,0)
+ IF(O6650&gt;7,1,0)
+ IF(L6650="Emergency",1,0)
+ IF(T6650="Critical",1,0)</f>
        <v>1</v>
      </c>
      <c r="S6650" s="6" t="str">
        <f>IF(R6650&lt;=1,"Low",
IF(R6650=2,"Medium","High"))</f>
        <v>Low</v>
      </c>
      <c r="T6650" s="1" t="s">
        <v>49</v>
      </c>
    </row>
    <row r="6651" spans="1:20">
      <c r="A6651" s="1" t="s">
        <v>18229</v>
      </c>
      <c r="B6651" s="1">
        <v>41</v>
      </c>
      <c r="C6651" s="1" t="s">
        <v>51</v>
      </c>
      <c r="D6651" s="1" t="s">
        <v>91</v>
      </c>
      <c r="E6651" s="1" t="s">
        <v>53</v>
      </c>
      <c r="F6651" s="2">
        <v>44018</v>
      </c>
      <c r="G6651" s="1" t="s">
        <v>18230</v>
      </c>
      <c r="H6651" s="1" t="s">
        <v>18231</v>
      </c>
      <c r="I6651" s="1" t="s">
        <v>65</v>
      </c>
      <c r="J6651" s="3">
        <v>13697.626454384501</v>
      </c>
      <c r="K6651" s="1">
        <v>113</v>
      </c>
      <c r="L6651" s="1" t="s">
        <v>37</v>
      </c>
      <c r="M6651" s="2">
        <v>44044</v>
      </c>
      <c r="N6651" s="1" t="s">
        <v>48</v>
      </c>
      <c r="O6651" s="1">
        <f>M6651-F6651</f>
        <v>26</v>
      </c>
      <c r="P6651" s="1" t="str">
        <f>IF(B6651&lt;=17,"Teen",
IF(B6651&lt;=25,"Young Adult",
IF(B6651&lt;=35,"Adult",
IF(B6651&lt;=50,"Middle Age","Senior"))))</f>
        <v>Middle Age</v>
      </c>
      <c r="Q6651" s="3">
        <f>J6651/O6651</f>
        <v>526.83178670709617</v>
      </c>
      <c r="R6651" s="5">
        <f>IF(B6651&gt;60,1,0)
+ IF(O6651&gt;7,1,0)
+ IF(L6651="Emergency",1,0)
+ IF(T6651="Critical",1,0)</f>
        <v>1</v>
      </c>
      <c r="S6651" s="6" t="str">
        <f>IF(R6651&lt;=1,"Low",
IF(R6651=2,"Medium","High"))</f>
        <v>Low</v>
      </c>
      <c r="T6651" s="1" t="s">
        <v>49</v>
      </c>
    </row>
    <row r="6652" spans="1:20">
      <c r="A6652" s="1" t="s">
        <v>18232</v>
      </c>
      <c r="B6652" s="1">
        <v>64</v>
      </c>
      <c r="C6652" s="1" t="s">
        <v>51</v>
      </c>
      <c r="D6652" s="1" t="s">
        <v>62</v>
      </c>
      <c r="E6652" s="1" t="s">
        <v>45</v>
      </c>
      <c r="F6652" s="2">
        <v>44018</v>
      </c>
      <c r="G6652" s="1" t="s">
        <v>18233</v>
      </c>
      <c r="H6652" s="1" t="s">
        <v>8413</v>
      </c>
      <c r="I6652" s="1" t="s">
        <v>60</v>
      </c>
      <c r="J6652" s="3">
        <v>18679.073148224499</v>
      </c>
      <c r="K6652" s="1">
        <v>304</v>
      </c>
      <c r="L6652" s="1" t="s">
        <v>42</v>
      </c>
      <c r="M6652" s="2">
        <v>44044</v>
      </c>
      <c r="N6652" s="1" t="s">
        <v>66</v>
      </c>
      <c r="O6652" s="1">
        <f>M6652-F6652</f>
        <v>26</v>
      </c>
      <c r="P6652" s="1" t="str">
        <f>IF(B6652&lt;=17,"Teen",
IF(B6652&lt;=25,"Young Adult",
IF(B6652&lt;=35,"Adult",
IF(B6652&lt;=50,"Middle Age","Senior"))))</f>
        <v>Senior</v>
      </c>
      <c r="Q6652" s="3">
        <f>J6652/O6652</f>
        <v>718.4258903163269</v>
      </c>
      <c r="R6652" s="5">
        <f>IF(B6652&gt;60,1,0)
+ IF(O6652&gt;7,1,0)
+ IF(L6652="Emergency",1,0)
+ IF(T6652="Critical",1,0)</f>
        <v>3</v>
      </c>
      <c r="S6652" s="6" t="str">
        <f>IF(R6652&lt;=1,"Low",
IF(R6652=2,"Medium","High"))</f>
        <v>High</v>
      </c>
      <c r="T6652" s="1" t="s">
        <v>29</v>
      </c>
    </row>
    <row r="6653" spans="1:20">
      <c r="A6653" s="1" t="s">
        <v>18234</v>
      </c>
      <c r="B6653" s="1">
        <v>21</v>
      </c>
      <c r="C6653" s="1" t="s">
        <v>51</v>
      </c>
      <c r="D6653" s="1" t="s">
        <v>73</v>
      </c>
      <c r="E6653" s="1" t="s">
        <v>84</v>
      </c>
      <c r="F6653" s="2">
        <v>44018</v>
      </c>
      <c r="G6653" s="1" t="s">
        <v>16768</v>
      </c>
      <c r="H6653" s="1" t="s">
        <v>18235</v>
      </c>
      <c r="I6653" s="1" t="s">
        <v>65</v>
      </c>
      <c r="J6653" s="3">
        <v>6153.37766790758</v>
      </c>
      <c r="K6653" s="1">
        <v>274</v>
      </c>
      <c r="L6653" s="1" t="s">
        <v>37</v>
      </c>
      <c r="M6653" s="2">
        <v>44046</v>
      </c>
      <c r="N6653" s="1" t="s">
        <v>28</v>
      </c>
      <c r="O6653" s="1">
        <f>M6653-F6653</f>
        <v>28</v>
      </c>
      <c r="P6653" s="1" t="str">
        <f>IF(B6653&lt;=17,"Teen",
IF(B6653&lt;=25,"Young Adult",
IF(B6653&lt;=35,"Adult",
IF(B6653&lt;=50,"Middle Age","Senior"))))</f>
        <v>Young Adult</v>
      </c>
      <c r="Q6653" s="3">
        <f>J6653/O6653</f>
        <v>219.76348813955642</v>
      </c>
      <c r="R6653" s="5">
        <f>IF(B6653&gt;60,1,0)
+ IF(O6653&gt;7,1,0)
+ IF(L6653="Emergency",1,0)
+ IF(T6653="Critical",1,0)</f>
        <v>1</v>
      </c>
      <c r="S6653" s="6" t="str">
        <f>IF(R6653&lt;=1,"Low",
IF(R6653=2,"Medium","High"))</f>
        <v>Low</v>
      </c>
      <c r="T6653" s="1" t="s">
        <v>29</v>
      </c>
    </row>
    <row r="6654" spans="1:20">
      <c r="A6654" s="1" t="s">
        <v>18236</v>
      </c>
      <c r="B6654" s="1">
        <v>35</v>
      </c>
      <c r="C6654" s="1" t="s">
        <v>21</v>
      </c>
      <c r="D6654" s="1" t="s">
        <v>32</v>
      </c>
      <c r="E6654" s="1" t="s">
        <v>53</v>
      </c>
      <c r="F6654" s="2">
        <v>44018</v>
      </c>
      <c r="G6654" s="1" t="s">
        <v>18237</v>
      </c>
      <c r="H6654" s="1" t="s">
        <v>18238</v>
      </c>
      <c r="I6654" s="1" t="s">
        <v>65</v>
      </c>
      <c r="J6654" s="3">
        <v>22735.213280379299</v>
      </c>
      <c r="K6654" s="1">
        <v>307</v>
      </c>
      <c r="L6654" s="1" t="s">
        <v>27</v>
      </c>
      <c r="M6654" s="2">
        <v>44019</v>
      </c>
      <c r="N6654" s="1" t="s">
        <v>38</v>
      </c>
      <c r="O6654" s="1">
        <f>M6654-F6654</f>
        <v>1</v>
      </c>
      <c r="P6654" s="1" t="str">
        <f>IF(B6654&lt;=17,"Teen",
IF(B6654&lt;=25,"Young Adult",
IF(B6654&lt;=35,"Adult",
IF(B6654&lt;=50,"Middle Age","Senior"))))</f>
        <v>Adult</v>
      </c>
      <c r="Q6654" s="3">
        <f>J6654/O6654</f>
        <v>22735.213280379299</v>
      </c>
      <c r="R6654" s="5">
        <f>IF(B6654&gt;60,1,0)
+ IF(O6654&gt;7,1,0)
+ IF(L6654="Emergency",1,0)
+ IF(T6654="Critical",1,0)</f>
        <v>0</v>
      </c>
      <c r="S6654" s="6" t="str">
        <f>IF(R6654&lt;=1,"Low",
IF(R6654=2,"Medium","High"))</f>
        <v>Low</v>
      </c>
      <c r="T6654" s="1" t="s">
        <v>71</v>
      </c>
    </row>
    <row r="6655" spans="1:20">
      <c r="A6655" s="1" t="s">
        <v>18239</v>
      </c>
      <c r="B6655" s="1">
        <v>68</v>
      </c>
      <c r="C6655" s="1" t="s">
        <v>51</v>
      </c>
      <c r="D6655" s="1" t="s">
        <v>22</v>
      </c>
      <c r="E6655" s="1" t="s">
        <v>84</v>
      </c>
      <c r="F6655" s="2">
        <v>44017</v>
      </c>
      <c r="G6655" s="1" t="s">
        <v>18240</v>
      </c>
      <c r="H6655" s="1" t="s">
        <v>18241</v>
      </c>
      <c r="I6655" s="1" t="s">
        <v>60</v>
      </c>
      <c r="J6655" s="3">
        <v>43134.404352418002</v>
      </c>
      <c r="K6655" s="1">
        <v>138</v>
      </c>
      <c r="L6655" s="1" t="s">
        <v>37</v>
      </c>
      <c r="M6655" s="2">
        <v>44039</v>
      </c>
      <c r="N6655" s="1" t="s">
        <v>28</v>
      </c>
      <c r="O6655" s="1">
        <f>M6655-F6655</f>
        <v>22</v>
      </c>
      <c r="P6655" s="1" t="str">
        <f>IF(B6655&lt;=17,"Teen",
IF(B6655&lt;=25,"Young Adult",
IF(B6655&lt;=35,"Adult",
IF(B6655&lt;=50,"Middle Age","Senior"))))</f>
        <v>Senior</v>
      </c>
      <c r="Q6655" s="3">
        <f>J6655/O6655</f>
        <v>1960.6547432917273</v>
      </c>
      <c r="R6655" s="5">
        <f>IF(B6655&gt;60,1,0)
+ IF(O6655&gt;7,1,0)
+ IF(L6655="Emergency",1,0)
+ IF(T6655="Critical",1,0)</f>
        <v>2</v>
      </c>
      <c r="S6655" s="6" t="str">
        <f>IF(R6655&lt;=1,"Low",
IF(R6655=2,"Medium","High"))</f>
        <v>Medium</v>
      </c>
      <c r="T6655" s="1" t="s">
        <v>29</v>
      </c>
    </row>
    <row r="6656" spans="1:20">
      <c r="A6656" s="1" t="s">
        <v>18242</v>
      </c>
      <c r="B6656" s="1">
        <v>82</v>
      </c>
      <c r="C6656" s="1" t="s">
        <v>21</v>
      </c>
      <c r="D6656" s="1" t="s">
        <v>22</v>
      </c>
      <c r="E6656" s="1" t="s">
        <v>74</v>
      </c>
      <c r="F6656" s="2">
        <v>44017</v>
      </c>
      <c r="G6656" s="1" t="s">
        <v>18243</v>
      </c>
      <c r="H6656" s="1" t="s">
        <v>18244</v>
      </c>
      <c r="I6656" s="1" t="s">
        <v>65</v>
      </c>
      <c r="J6656" s="3">
        <v>15894.033974104699</v>
      </c>
      <c r="K6656" s="1">
        <v>114</v>
      </c>
      <c r="L6656" s="1" t="s">
        <v>27</v>
      </c>
      <c r="M6656" s="2">
        <v>44024</v>
      </c>
      <c r="N6656" s="1" t="s">
        <v>66</v>
      </c>
      <c r="O6656" s="1">
        <f>M6656-F6656</f>
        <v>7</v>
      </c>
      <c r="P6656" s="1" t="str">
        <f>IF(B6656&lt;=17,"Teen",
IF(B6656&lt;=25,"Young Adult",
IF(B6656&lt;=35,"Adult",
IF(B6656&lt;=50,"Middle Age","Senior"))))</f>
        <v>Senior</v>
      </c>
      <c r="Q6656" s="3">
        <f>J6656/O6656</f>
        <v>2270.5762820149571</v>
      </c>
      <c r="R6656" s="5">
        <f>IF(B6656&gt;60,1,0)
+ IF(O6656&gt;7,1,0)
+ IF(L6656="Emergency",1,0)
+ IF(T6656="Critical",1,0)</f>
        <v>1</v>
      </c>
      <c r="S6656" s="6" t="str">
        <f>IF(R6656&lt;=1,"Low",
IF(R6656=2,"Medium","High"))</f>
        <v>Low</v>
      </c>
      <c r="T6656" s="1" t="s">
        <v>71</v>
      </c>
    </row>
    <row r="6657" spans="1:20">
      <c r="A6657" s="1" t="s">
        <v>18245</v>
      </c>
      <c r="B6657" s="1">
        <v>48</v>
      </c>
      <c r="C6657" s="1" t="s">
        <v>51</v>
      </c>
      <c r="D6657" s="1" t="s">
        <v>73</v>
      </c>
      <c r="E6657" s="1" t="s">
        <v>23</v>
      </c>
      <c r="F6657" s="2">
        <v>44017</v>
      </c>
      <c r="G6657" s="1" t="s">
        <v>18246</v>
      </c>
      <c r="H6657" s="1" t="s">
        <v>18247</v>
      </c>
      <c r="I6657" s="1" t="s">
        <v>26</v>
      </c>
      <c r="J6657" s="3">
        <v>27136.635194479601</v>
      </c>
      <c r="K6657" s="1">
        <v>396</v>
      </c>
      <c r="L6657" s="1" t="s">
        <v>27</v>
      </c>
      <c r="M6657" s="2">
        <v>44047</v>
      </c>
      <c r="N6657" s="1" t="s">
        <v>66</v>
      </c>
      <c r="O6657" s="1">
        <f>M6657-F6657</f>
        <v>30</v>
      </c>
      <c r="P6657" s="1" t="str">
        <f>IF(B6657&lt;=17,"Teen",
IF(B6657&lt;=25,"Young Adult",
IF(B6657&lt;=35,"Adult",
IF(B6657&lt;=50,"Middle Age","Senior"))))</f>
        <v>Middle Age</v>
      </c>
      <c r="Q6657" s="3">
        <f>J6657/O6657</f>
        <v>904.55450648265332</v>
      </c>
      <c r="R6657" s="5">
        <f>IF(B6657&gt;60,1,0)
+ IF(O6657&gt;7,1,0)
+ IF(L6657="Emergency",1,0)
+ IF(T6657="Critical",1,0)</f>
        <v>1</v>
      </c>
      <c r="S6657" s="6" t="str">
        <f>IF(R6657&lt;=1,"Low",
IF(R6657=2,"Medium","High"))</f>
        <v>Low</v>
      </c>
      <c r="T6657" s="1" t="s">
        <v>49</v>
      </c>
    </row>
    <row r="6658" spans="1:20">
      <c r="A6658" s="1" t="s">
        <v>18248</v>
      </c>
      <c r="B6658" s="1">
        <v>35</v>
      </c>
      <c r="C6658" s="1" t="s">
        <v>51</v>
      </c>
      <c r="D6658" s="1" t="s">
        <v>44</v>
      </c>
      <c r="E6658" s="1" t="s">
        <v>74</v>
      </c>
      <c r="F6658" s="2">
        <v>44017</v>
      </c>
      <c r="G6658" s="1" t="s">
        <v>5102</v>
      </c>
      <c r="H6658" s="1" t="s">
        <v>18249</v>
      </c>
      <c r="I6658" s="1" t="s">
        <v>65</v>
      </c>
      <c r="J6658" s="3">
        <v>32532.8169174789</v>
      </c>
      <c r="K6658" s="1">
        <v>208</v>
      </c>
      <c r="L6658" s="1" t="s">
        <v>37</v>
      </c>
      <c r="M6658" s="2">
        <v>44025</v>
      </c>
      <c r="N6658" s="1" t="s">
        <v>38</v>
      </c>
      <c r="O6658" s="1">
        <f>M6658-F6658</f>
        <v>8</v>
      </c>
      <c r="P6658" s="1" t="str">
        <f>IF(B6658&lt;=17,"Teen",
IF(B6658&lt;=25,"Young Adult",
IF(B6658&lt;=35,"Adult",
IF(B6658&lt;=50,"Middle Age","Senior"))))</f>
        <v>Adult</v>
      </c>
      <c r="Q6658" s="3">
        <f>J6658/O6658</f>
        <v>4066.6021146848625</v>
      </c>
      <c r="R6658" s="5">
        <f>IF(B6658&gt;60,1,0)
+ IF(O6658&gt;7,1,0)
+ IF(L6658="Emergency",1,0)
+ IF(T6658="Critical",1,0)</f>
        <v>1</v>
      </c>
      <c r="S6658" s="6" t="str">
        <f>IF(R6658&lt;=1,"Low",
IF(R6658=2,"Medium","High"))</f>
        <v>Low</v>
      </c>
      <c r="T6658" s="1" t="s">
        <v>71</v>
      </c>
    </row>
    <row r="6659" spans="1:20">
      <c r="A6659" s="1" t="s">
        <v>18250</v>
      </c>
      <c r="B6659" s="1">
        <v>44</v>
      </c>
      <c r="C6659" s="1" t="s">
        <v>51</v>
      </c>
      <c r="D6659" s="1" t="s">
        <v>62</v>
      </c>
      <c r="E6659" s="1" t="s">
        <v>74</v>
      </c>
      <c r="F6659" s="2">
        <v>44016</v>
      </c>
      <c r="G6659" s="1" t="s">
        <v>18251</v>
      </c>
      <c r="H6659" s="1" t="s">
        <v>18252</v>
      </c>
      <c r="I6659" s="1" t="s">
        <v>60</v>
      </c>
      <c r="J6659" s="3">
        <v>44240.444029290098</v>
      </c>
      <c r="K6659" s="1">
        <v>415</v>
      </c>
      <c r="L6659" s="1" t="s">
        <v>42</v>
      </c>
      <c r="M6659" s="2">
        <v>44024</v>
      </c>
      <c r="N6659" s="1" t="s">
        <v>48</v>
      </c>
      <c r="O6659" s="1">
        <f>M6659-F6659</f>
        <v>8</v>
      </c>
      <c r="P6659" s="1" t="str">
        <f>IF(B6659&lt;=17,"Teen",
IF(B6659&lt;=25,"Young Adult",
IF(B6659&lt;=35,"Adult",
IF(B6659&lt;=50,"Middle Age","Senior"))))</f>
        <v>Middle Age</v>
      </c>
      <c r="Q6659" s="3">
        <f>J6659/O6659</f>
        <v>5530.0555036612623</v>
      </c>
      <c r="R6659" s="5">
        <f>IF(B6659&gt;60,1,0)
+ IF(O6659&gt;7,1,0)
+ IF(L6659="Emergency",1,0)
+ IF(T6659="Critical",1,0)</f>
        <v>2</v>
      </c>
      <c r="S6659" s="6" t="str">
        <f>IF(R6659&lt;=1,"Low",
IF(R6659=2,"Medium","High"))</f>
        <v>Medium</v>
      </c>
      <c r="T6659" s="1" t="s">
        <v>71</v>
      </c>
    </row>
    <row r="6660" spans="1:20">
      <c r="A6660" s="1" t="s">
        <v>18253</v>
      </c>
      <c r="B6660" s="1">
        <v>68</v>
      </c>
      <c r="C6660" s="1" t="s">
        <v>21</v>
      </c>
      <c r="D6660" s="1" t="s">
        <v>32</v>
      </c>
      <c r="E6660" s="1" t="s">
        <v>84</v>
      </c>
      <c r="F6660" s="2">
        <v>44016</v>
      </c>
      <c r="G6660" s="1" t="s">
        <v>18254</v>
      </c>
      <c r="H6660" s="1" t="s">
        <v>15888</v>
      </c>
      <c r="I6660" s="1" t="s">
        <v>26</v>
      </c>
      <c r="J6660" s="3">
        <v>2812.93713361237</v>
      </c>
      <c r="K6660" s="1">
        <v>451</v>
      </c>
      <c r="L6660" s="1" t="s">
        <v>37</v>
      </c>
      <c r="M6660" s="2">
        <v>44030</v>
      </c>
      <c r="N6660" s="1" t="s">
        <v>48</v>
      </c>
      <c r="O6660" s="1">
        <f>M6660-F6660</f>
        <v>14</v>
      </c>
      <c r="P6660" s="1" t="str">
        <f>IF(B6660&lt;=17,"Teen",
IF(B6660&lt;=25,"Young Adult",
IF(B6660&lt;=35,"Adult",
IF(B6660&lt;=50,"Middle Age","Senior"))))</f>
        <v>Senior</v>
      </c>
      <c r="Q6660" s="3">
        <f>J6660/O6660</f>
        <v>200.92408097231214</v>
      </c>
      <c r="R6660" s="5">
        <f>IF(B6660&gt;60,1,0)
+ IF(O6660&gt;7,1,0)
+ IF(L6660="Emergency",1,0)
+ IF(T6660="Critical",1,0)</f>
        <v>2</v>
      </c>
      <c r="S6660" s="6" t="str">
        <f>IF(R6660&lt;=1,"Low",
IF(R6660=2,"Medium","High"))</f>
        <v>Medium</v>
      </c>
      <c r="T6660" s="1" t="s">
        <v>71</v>
      </c>
    </row>
    <row r="6661" spans="1:20">
      <c r="A6661" s="1" t="s">
        <v>18255</v>
      </c>
      <c r="B6661" s="1">
        <v>19</v>
      </c>
      <c r="C6661" s="1" t="s">
        <v>21</v>
      </c>
      <c r="D6661" s="1" t="s">
        <v>44</v>
      </c>
      <c r="E6661" s="1" t="s">
        <v>45</v>
      </c>
      <c r="F6661" s="2">
        <v>44016</v>
      </c>
      <c r="G6661" s="1" t="s">
        <v>18256</v>
      </c>
      <c r="H6661" s="1" t="s">
        <v>18257</v>
      </c>
      <c r="I6661" s="1" t="s">
        <v>36</v>
      </c>
      <c r="J6661" s="3">
        <v>5757.2361176924096</v>
      </c>
      <c r="K6661" s="1">
        <v>355</v>
      </c>
      <c r="L6661" s="1" t="s">
        <v>27</v>
      </c>
      <c r="M6661" s="2">
        <v>44041</v>
      </c>
      <c r="N6661" s="1" t="s">
        <v>28</v>
      </c>
      <c r="O6661" s="1">
        <f>M6661-F6661</f>
        <v>25</v>
      </c>
      <c r="P6661" s="1" t="str">
        <f>IF(B6661&lt;=17,"Teen",
IF(B6661&lt;=25,"Young Adult",
IF(B6661&lt;=35,"Adult",
IF(B6661&lt;=50,"Middle Age","Senior"))))</f>
        <v>Young Adult</v>
      </c>
      <c r="Q6661" s="3">
        <f>J6661/O6661</f>
        <v>230.28944470769639</v>
      </c>
      <c r="R6661" s="5">
        <f>IF(B6661&gt;60,1,0)
+ IF(O6661&gt;7,1,0)
+ IF(L6661="Emergency",1,0)
+ IF(T6661="Critical",1,0)</f>
        <v>1</v>
      </c>
      <c r="S6661" s="6" t="str">
        <f>IF(R6661&lt;=1,"Low",
IF(R6661=2,"Medium","High"))</f>
        <v>Low</v>
      </c>
      <c r="T6661" s="1" t="s">
        <v>49</v>
      </c>
    </row>
    <row r="6662" spans="1:20">
      <c r="A6662" s="1" t="s">
        <v>18258</v>
      </c>
      <c r="B6662" s="1">
        <v>65</v>
      </c>
      <c r="C6662" s="1" t="s">
        <v>21</v>
      </c>
      <c r="D6662" s="1" t="s">
        <v>91</v>
      </c>
      <c r="E6662" s="1" t="s">
        <v>53</v>
      </c>
      <c r="F6662" s="2">
        <v>44015</v>
      </c>
      <c r="G6662" s="1" t="s">
        <v>18259</v>
      </c>
      <c r="H6662" s="1" t="s">
        <v>18260</v>
      </c>
      <c r="I6662" s="1" t="s">
        <v>36</v>
      </c>
      <c r="J6662" s="3">
        <v>37843.553991663503</v>
      </c>
      <c r="K6662" s="1">
        <v>120</v>
      </c>
      <c r="L6662" s="1" t="s">
        <v>37</v>
      </c>
      <c r="M6662" s="2">
        <v>44016</v>
      </c>
      <c r="N6662" s="1" t="s">
        <v>38</v>
      </c>
      <c r="O6662" s="1">
        <f>M6662-F6662</f>
        <v>1</v>
      </c>
      <c r="P6662" s="1" t="str">
        <f>IF(B6662&lt;=17,"Teen",
IF(B6662&lt;=25,"Young Adult",
IF(B6662&lt;=35,"Adult",
IF(B6662&lt;=50,"Middle Age","Senior"))))</f>
        <v>Senior</v>
      </c>
      <c r="Q6662" s="3">
        <f>J6662/O6662</f>
        <v>37843.553991663503</v>
      </c>
      <c r="R6662" s="5">
        <f>IF(B6662&gt;60,1,0)
+ IF(O6662&gt;7,1,0)
+ IF(L6662="Emergency",1,0)
+ IF(T6662="Critical",1,0)</f>
        <v>1</v>
      </c>
      <c r="S6662" s="6" t="str">
        <f>IF(R6662&lt;=1,"Low",
IF(R6662=2,"Medium","High"))</f>
        <v>Low</v>
      </c>
      <c r="T6662" s="1" t="s">
        <v>49</v>
      </c>
    </row>
    <row r="6663" spans="1:20">
      <c r="A6663" s="1" t="s">
        <v>18261</v>
      </c>
      <c r="B6663" s="1">
        <v>32</v>
      </c>
      <c r="C6663" s="1" t="s">
        <v>21</v>
      </c>
      <c r="D6663" s="1" t="s">
        <v>32</v>
      </c>
      <c r="E6663" s="1" t="s">
        <v>53</v>
      </c>
      <c r="F6663" s="2">
        <v>44014</v>
      </c>
      <c r="G6663" s="1" t="s">
        <v>3235</v>
      </c>
      <c r="H6663" s="1" t="s">
        <v>8444</v>
      </c>
      <c r="I6663" s="1" t="s">
        <v>36</v>
      </c>
      <c r="J6663" s="3">
        <v>2329.7168381813999</v>
      </c>
      <c r="K6663" s="1">
        <v>301</v>
      </c>
      <c r="L6663" s="1" t="s">
        <v>27</v>
      </c>
      <c r="M6663" s="2">
        <v>44026</v>
      </c>
      <c r="N6663" s="1" t="s">
        <v>38</v>
      </c>
      <c r="O6663" s="1">
        <f>M6663-F6663</f>
        <v>12</v>
      </c>
      <c r="P6663" s="1" t="str">
        <f>IF(B6663&lt;=17,"Teen",
IF(B6663&lt;=25,"Young Adult",
IF(B6663&lt;=35,"Adult",
IF(B6663&lt;=50,"Middle Age","Senior"))))</f>
        <v>Adult</v>
      </c>
      <c r="Q6663" s="3">
        <f>J6663/O6663</f>
        <v>194.14306984844998</v>
      </c>
      <c r="R6663" s="5">
        <f>IF(B6663&gt;60,1,0)
+ IF(O6663&gt;7,1,0)
+ IF(L6663="Emergency",1,0)
+ IF(T6663="Critical",1,0)</f>
        <v>1</v>
      </c>
      <c r="S6663" s="6" t="str">
        <f>IF(R6663&lt;=1,"Low",
IF(R6663=2,"Medium","High"))</f>
        <v>Low</v>
      </c>
      <c r="T6663" s="1" t="s">
        <v>29</v>
      </c>
    </row>
    <row r="6664" spans="1:20">
      <c r="A6664" s="1" t="s">
        <v>4201</v>
      </c>
      <c r="B6664" s="1">
        <v>26</v>
      </c>
      <c r="C6664" s="1" t="s">
        <v>21</v>
      </c>
      <c r="D6664" s="1" t="s">
        <v>73</v>
      </c>
      <c r="E6664" s="1" t="s">
        <v>84</v>
      </c>
      <c r="F6664" s="2">
        <v>44014</v>
      </c>
      <c r="G6664" s="1" t="s">
        <v>18262</v>
      </c>
      <c r="H6664" s="1" t="s">
        <v>18263</v>
      </c>
      <c r="I6664" s="1" t="s">
        <v>56</v>
      </c>
      <c r="J6664" s="3">
        <v>25976.6343691361</v>
      </c>
      <c r="K6664" s="1">
        <v>387</v>
      </c>
      <c r="L6664" s="1" t="s">
        <v>27</v>
      </c>
      <c r="M6664" s="2">
        <v>44031</v>
      </c>
      <c r="N6664" s="1" t="s">
        <v>97</v>
      </c>
      <c r="O6664" s="1">
        <f>M6664-F6664</f>
        <v>17</v>
      </c>
      <c r="P6664" s="1" t="str">
        <f>IF(B6664&lt;=17,"Teen",
IF(B6664&lt;=25,"Young Adult",
IF(B6664&lt;=35,"Adult",
IF(B6664&lt;=50,"Middle Age","Senior"))))</f>
        <v>Adult</v>
      </c>
      <c r="Q6664" s="3">
        <f>J6664/O6664</f>
        <v>1528.0373158315354</v>
      </c>
      <c r="R6664" s="5">
        <f>IF(B6664&gt;60,1,0)
+ IF(O6664&gt;7,1,0)
+ IF(L6664="Emergency",1,0)
+ IF(T6664="Critical",1,0)</f>
        <v>1</v>
      </c>
      <c r="S6664" s="6" t="str">
        <f>IF(R6664&lt;=1,"Low",
IF(R6664=2,"Medium","High"))</f>
        <v>Low</v>
      </c>
      <c r="T6664" s="1" t="s">
        <v>49</v>
      </c>
    </row>
    <row r="6665" spans="1:20">
      <c r="A6665" s="1" t="s">
        <v>18264</v>
      </c>
      <c r="B6665" s="1">
        <v>33</v>
      </c>
      <c r="C6665" s="1" t="s">
        <v>21</v>
      </c>
      <c r="D6665" s="1" t="s">
        <v>52</v>
      </c>
      <c r="E6665" s="1" t="s">
        <v>74</v>
      </c>
      <c r="F6665" s="2">
        <v>44014</v>
      </c>
      <c r="G6665" s="1" t="s">
        <v>18265</v>
      </c>
      <c r="H6665" s="1" t="s">
        <v>18266</v>
      </c>
      <c r="I6665" s="1" t="s">
        <v>36</v>
      </c>
      <c r="J6665" s="3">
        <v>35209.3741897566</v>
      </c>
      <c r="K6665" s="1">
        <v>281</v>
      </c>
      <c r="L6665" s="1" t="s">
        <v>37</v>
      </c>
      <c r="M6665" s="2">
        <v>44026</v>
      </c>
      <c r="N6665" s="1" t="s">
        <v>38</v>
      </c>
      <c r="O6665" s="1">
        <f>M6665-F6665</f>
        <v>12</v>
      </c>
      <c r="P6665" s="1" t="str">
        <f>IF(B6665&lt;=17,"Teen",
IF(B6665&lt;=25,"Young Adult",
IF(B6665&lt;=35,"Adult",
IF(B6665&lt;=50,"Middle Age","Senior"))))</f>
        <v>Adult</v>
      </c>
      <c r="Q6665" s="3">
        <f>J6665/O6665</f>
        <v>2934.1145158130498</v>
      </c>
      <c r="R6665" s="5">
        <f>IF(B6665&gt;60,1,0)
+ IF(O6665&gt;7,1,0)
+ IF(L6665="Emergency",1,0)
+ IF(T6665="Critical",1,0)</f>
        <v>1</v>
      </c>
      <c r="S6665" s="6" t="str">
        <f>IF(R6665&lt;=1,"Low",
IF(R6665=2,"Medium","High"))</f>
        <v>Low</v>
      </c>
      <c r="T6665" s="1" t="s">
        <v>49</v>
      </c>
    </row>
    <row r="6666" spans="1:20">
      <c r="A6666" s="1" t="s">
        <v>18267</v>
      </c>
      <c r="B6666" s="1">
        <v>34</v>
      </c>
      <c r="C6666" s="1" t="s">
        <v>21</v>
      </c>
      <c r="D6666" s="1" t="s">
        <v>68</v>
      </c>
      <c r="E6666" s="1" t="s">
        <v>53</v>
      </c>
      <c r="F6666" s="2">
        <v>44014</v>
      </c>
      <c r="G6666" s="1" t="s">
        <v>18268</v>
      </c>
      <c r="H6666" s="1" t="s">
        <v>18269</v>
      </c>
      <c r="I6666" s="1" t="s">
        <v>36</v>
      </c>
      <c r="J6666" s="3">
        <v>44200.985157374897</v>
      </c>
      <c r="K6666" s="1">
        <v>342</v>
      </c>
      <c r="L6666" s="1" t="s">
        <v>42</v>
      </c>
      <c r="M6666" s="2">
        <v>44029</v>
      </c>
      <c r="N6666" s="1" t="s">
        <v>48</v>
      </c>
      <c r="O6666" s="1">
        <f>M6666-F6666</f>
        <v>15</v>
      </c>
      <c r="P6666" s="1" t="str">
        <f>IF(B6666&lt;=17,"Teen",
IF(B6666&lt;=25,"Young Adult",
IF(B6666&lt;=35,"Adult",
IF(B6666&lt;=50,"Middle Age","Senior"))))</f>
        <v>Adult</v>
      </c>
      <c r="Q6666" s="3">
        <f>J6666/O6666</f>
        <v>2946.7323438249932</v>
      </c>
      <c r="R6666" s="5">
        <f>IF(B6666&gt;60,1,0)
+ IF(O6666&gt;7,1,0)
+ IF(L6666="Emergency",1,0)
+ IF(T6666="Critical",1,0)</f>
        <v>2</v>
      </c>
      <c r="S6666" s="6" t="str">
        <f>IF(R6666&lt;=1,"Low",
IF(R6666=2,"Medium","High"))</f>
        <v>Medium</v>
      </c>
      <c r="T6666" s="1" t="s">
        <v>29</v>
      </c>
    </row>
    <row r="6667" spans="1:20">
      <c r="A6667" s="1" t="s">
        <v>18270</v>
      </c>
      <c r="B6667" s="1">
        <v>18</v>
      </c>
      <c r="C6667" s="1" t="s">
        <v>51</v>
      </c>
      <c r="D6667" s="1" t="s">
        <v>62</v>
      </c>
      <c r="E6667" s="1" t="s">
        <v>84</v>
      </c>
      <c r="F6667" s="2">
        <v>44014</v>
      </c>
      <c r="G6667" s="1" t="s">
        <v>14663</v>
      </c>
      <c r="H6667" s="1" t="s">
        <v>18271</v>
      </c>
      <c r="I6667" s="1" t="s">
        <v>60</v>
      </c>
      <c r="J6667" s="3">
        <v>39061.5052168353</v>
      </c>
      <c r="K6667" s="1">
        <v>413</v>
      </c>
      <c r="L6667" s="1" t="s">
        <v>42</v>
      </c>
      <c r="M6667" s="2">
        <v>44030</v>
      </c>
      <c r="N6667" s="1" t="s">
        <v>97</v>
      </c>
      <c r="O6667" s="1">
        <f>M6667-F6667</f>
        <v>16</v>
      </c>
      <c r="P6667" s="1" t="str">
        <f>IF(B6667&lt;=17,"Teen",
IF(B6667&lt;=25,"Young Adult",
IF(B6667&lt;=35,"Adult",
IF(B6667&lt;=50,"Middle Age","Senior"))))</f>
        <v>Young Adult</v>
      </c>
      <c r="Q6667" s="3">
        <f>J6667/O6667</f>
        <v>2441.3440760522062</v>
      </c>
      <c r="R6667" s="5">
        <f>IF(B6667&gt;60,1,0)
+ IF(O6667&gt;7,1,0)
+ IF(L6667="Emergency",1,0)
+ IF(T6667="Critical",1,0)</f>
        <v>2</v>
      </c>
      <c r="S6667" s="6" t="str">
        <f>IF(R6667&lt;=1,"Low",
IF(R6667=2,"Medium","High"))</f>
        <v>Medium</v>
      </c>
      <c r="T6667" s="1" t="s">
        <v>71</v>
      </c>
    </row>
    <row r="6668" spans="1:20">
      <c r="A6668" s="1" t="s">
        <v>18272</v>
      </c>
      <c r="B6668" s="1">
        <v>51</v>
      </c>
      <c r="C6668" s="1" t="s">
        <v>21</v>
      </c>
      <c r="D6668" s="1" t="s">
        <v>91</v>
      </c>
      <c r="E6668" s="1" t="s">
        <v>45</v>
      </c>
      <c r="F6668" s="2">
        <v>44014</v>
      </c>
      <c r="G6668" s="1" t="s">
        <v>18273</v>
      </c>
      <c r="H6668" s="1" t="s">
        <v>18274</v>
      </c>
      <c r="I6668" s="1" t="s">
        <v>26</v>
      </c>
      <c r="J6668" s="3">
        <v>11316.0385682301</v>
      </c>
      <c r="K6668" s="1">
        <v>445</v>
      </c>
      <c r="L6668" s="1" t="s">
        <v>37</v>
      </c>
      <c r="M6668" s="2">
        <v>44036</v>
      </c>
      <c r="N6668" s="1" t="s">
        <v>66</v>
      </c>
      <c r="O6668" s="1">
        <f>M6668-F6668</f>
        <v>22</v>
      </c>
      <c r="P6668" s="1" t="str">
        <f>IF(B6668&lt;=17,"Teen",
IF(B6668&lt;=25,"Young Adult",
IF(B6668&lt;=35,"Adult",
IF(B6668&lt;=50,"Middle Age","Senior"))))</f>
        <v>Senior</v>
      </c>
      <c r="Q6668" s="3">
        <f>J6668/O6668</f>
        <v>514.36538946500457</v>
      </c>
      <c r="R6668" s="5">
        <f>IF(B6668&gt;60,1,0)
+ IF(O6668&gt;7,1,0)
+ IF(L6668="Emergency",1,0)
+ IF(T6668="Critical",1,0)</f>
        <v>1</v>
      </c>
      <c r="S6668" s="6" t="str">
        <f>IF(R6668&lt;=1,"Low",
IF(R6668=2,"Medium","High"))</f>
        <v>Low</v>
      </c>
      <c r="T6668" s="1" t="s">
        <v>71</v>
      </c>
    </row>
    <row r="6669" spans="1:20">
      <c r="A6669" s="1" t="s">
        <v>18275</v>
      </c>
      <c r="B6669" s="1">
        <v>25</v>
      </c>
      <c r="C6669" s="1" t="s">
        <v>51</v>
      </c>
      <c r="D6669" s="1" t="s">
        <v>91</v>
      </c>
      <c r="E6669" s="1" t="s">
        <v>45</v>
      </c>
      <c r="F6669" s="2">
        <v>44013</v>
      </c>
      <c r="G6669" s="1" t="s">
        <v>18276</v>
      </c>
      <c r="H6669" s="1" t="s">
        <v>18277</v>
      </c>
      <c r="I6669" s="1" t="s">
        <v>65</v>
      </c>
      <c r="J6669" s="3">
        <v>25005.572093492199</v>
      </c>
      <c r="K6669" s="1">
        <v>500</v>
      </c>
      <c r="L6669" s="1" t="s">
        <v>42</v>
      </c>
      <c r="M6669" s="2">
        <v>44026</v>
      </c>
      <c r="N6669" s="1" t="s">
        <v>38</v>
      </c>
      <c r="O6669" s="1">
        <f>M6669-F6669</f>
        <v>13</v>
      </c>
      <c r="P6669" s="1" t="str">
        <f>IF(B6669&lt;=17,"Teen",
IF(B6669&lt;=25,"Young Adult",
IF(B6669&lt;=35,"Adult",
IF(B6669&lt;=50,"Middle Age","Senior"))))</f>
        <v>Young Adult</v>
      </c>
      <c r="Q6669" s="3">
        <f>J6669/O6669</f>
        <v>1923.5055456532461</v>
      </c>
      <c r="R6669" s="5">
        <f>IF(B6669&gt;60,1,0)
+ IF(O6669&gt;7,1,0)
+ IF(L6669="Emergency",1,0)
+ IF(T6669="Critical",1,0)</f>
        <v>2</v>
      </c>
      <c r="S6669" s="6" t="str">
        <f>IF(R6669&lt;=1,"Low",
IF(R6669=2,"Medium","High"))</f>
        <v>Medium</v>
      </c>
      <c r="T6669" s="1" t="s">
        <v>49</v>
      </c>
    </row>
    <row r="6670" spans="1:20">
      <c r="A6670" s="1" t="s">
        <v>13926</v>
      </c>
      <c r="B6670" s="1">
        <v>20</v>
      </c>
      <c r="C6670" s="1" t="s">
        <v>21</v>
      </c>
      <c r="D6670" s="1" t="s">
        <v>44</v>
      </c>
      <c r="E6670" s="1" t="s">
        <v>74</v>
      </c>
      <c r="F6670" s="2">
        <v>44013</v>
      </c>
      <c r="G6670" s="1" t="s">
        <v>18278</v>
      </c>
      <c r="H6670" s="1" t="s">
        <v>18279</v>
      </c>
      <c r="I6670" s="1" t="s">
        <v>26</v>
      </c>
      <c r="J6670" s="3">
        <v>38587.580344448303</v>
      </c>
      <c r="K6670" s="1">
        <v>150</v>
      </c>
      <c r="L6670" s="1" t="s">
        <v>42</v>
      </c>
      <c r="M6670" s="2">
        <v>44029</v>
      </c>
      <c r="N6670" s="1" t="s">
        <v>97</v>
      </c>
      <c r="O6670" s="1">
        <f>M6670-F6670</f>
        <v>16</v>
      </c>
      <c r="P6670" s="1" t="str">
        <f>IF(B6670&lt;=17,"Teen",
IF(B6670&lt;=25,"Young Adult",
IF(B6670&lt;=35,"Adult",
IF(B6670&lt;=50,"Middle Age","Senior"))))</f>
        <v>Young Adult</v>
      </c>
      <c r="Q6670" s="3">
        <f>J6670/O6670</f>
        <v>2411.7237715280189</v>
      </c>
      <c r="R6670" s="5">
        <f>IF(B6670&gt;60,1,0)
+ IF(O6670&gt;7,1,0)
+ IF(L6670="Emergency",1,0)
+ IF(T6670="Critical",1,0)</f>
        <v>2</v>
      </c>
      <c r="S6670" s="6" t="str">
        <f>IF(R6670&lt;=1,"Low",
IF(R6670=2,"Medium","High"))</f>
        <v>Medium</v>
      </c>
      <c r="T6670" s="1" t="s">
        <v>71</v>
      </c>
    </row>
    <row r="6671" spans="1:20">
      <c r="A6671" s="1" t="s">
        <v>18280</v>
      </c>
      <c r="B6671" s="1">
        <v>53</v>
      </c>
      <c r="C6671" s="1" t="s">
        <v>21</v>
      </c>
      <c r="D6671" s="1" t="s">
        <v>73</v>
      </c>
      <c r="E6671" s="1" t="s">
        <v>53</v>
      </c>
      <c r="F6671" s="2">
        <v>44013</v>
      </c>
      <c r="G6671" s="1" t="s">
        <v>18281</v>
      </c>
      <c r="H6671" s="1" t="s">
        <v>18282</v>
      </c>
      <c r="I6671" s="1" t="s">
        <v>26</v>
      </c>
      <c r="J6671" s="3">
        <v>36568.464143817902</v>
      </c>
      <c r="K6671" s="1">
        <v>168</v>
      </c>
      <c r="L6671" s="1" t="s">
        <v>27</v>
      </c>
      <c r="M6671" s="2">
        <v>44043</v>
      </c>
      <c r="N6671" s="1" t="s">
        <v>97</v>
      </c>
      <c r="O6671" s="1">
        <f>M6671-F6671</f>
        <v>30</v>
      </c>
      <c r="P6671" s="1" t="str">
        <f>IF(B6671&lt;=17,"Teen",
IF(B6671&lt;=25,"Young Adult",
IF(B6671&lt;=35,"Adult",
IF(B6671&lt;=50,"Middle Age","Senior"))))</f>
        <v>Senior</v>
      </c>
      <c r="Q6671" s="3">
        <f>J6671/O6671</f>
        <v>1218.9488047939301</v>
      </c>
      <c r="R6671" s="5">
        <f>IF(B6671&gt;60,1,0)
+ IF(O6671&gt;7,1,0)
+ IF(L6671="Emergency",1,0)
+ IF(T6671="Critical",1,0)</f>
        <v>1</v>
      </c>
      <c r="S6671" s="6" t="str">
        <f>IF(R6671&lt;=1,"Low",
IF(R6671=2,"Medium","High"))</f>
        <v>Low</v>
      </c>
      <c r="T6671" s="1" t="s">
        <v>29</v>
      </c>
    </row>
    <row r="6672" spans="1:20">
      <c r="A6672" s="1" t="s">
        <v>18283</v>
      </c>
      <c r="B6672" s="1">
        <v>60</v>
      </c>
      <c r="C6672" s="1" t="s">
        <v>51</v>
      </c>
      <c r="D6672" s="1" t="s">
        <v>73</v>
      </c>
      <c r="E6672" s="1" t="s">
        <v>84</v>
      </c>
      <c r="F6672" s="2">
        <v>44013</v>
      </c>
      <c r="G6672" s="1" t="s">
        <v>18284</v>
      </c>
      <c r="H6672" s="1" t="s">
        <v>18285</v>
      </c>
      <c r="I6672" s="1" t="s">
        <v>65</v>
      </c>
      <c r="J6672" s="3">
        <v>18268.893576003698</v>
      </c>
      <c r="K6672" s="1">
        <v>342</v>
      </c>
      <c r="L6672" s="1" t="s">
        <v>27</v>
      </c>
      <c r="M6672" s="2">
        <v>44022</v>
      </c>
      <c r="N6672" s="1" t="s">
        <v>28</v>
      </c>
      <c r="O6672" s="1">
        <f>M6672-F6672</f>
        <v>9</v>
      </c>
      <c r="P6672" s="1" t="str">
        <f>IF(B6672&lt;=17,"Teen",
IF(B6672&lt;=25,"Young Adult",
IF(B6672&lt;=35,"Adult",
IF(B6672&lt;=50,"Middle Age","Senior"))))</f>
        <v>Senior</v>
      </c>
      <c r="Q6672" s="3">
        <f>J6672/O6672</f>
        <v>2029.8770640004109</v>
      </c>
      <c r="R6672" s="5">
        <f>IF(B6672&gt;60,1,0)
+ IF(O6672&gt;7,1,0)
+ IF(L6672="Emergency",1,0)
+ IF(T6672="Critical",1,0)</f>
        <v>1</v>
      </c>
      <c r="S6672" s="6" t="str">
        <f>IF(R6672&lt;=1,"Low",
IF(R6672=2,"Medium","High"))</f>
        <v>Low</v>
      </c>
      <c r="T6672" s="1" t="s">
        <v>29</v>
      </c>
    </row>
    <row r="6673" spans="1:20">
      <c r="A6673" s="1" t="s">
        <v>18286</v>
      </c>
      <c r="B6673" s="1">
        <v>63</v>
      </c>
      <c r="C6673" s="1" t="s">
        <v>21</v>
      </c>
      <c r="D6673" s="1" t="s">
        <v>52</v>
      </c>
      <c r="E6673" s="1" t="s">
        <v>53</v>
      </c>
      <c r="F6673" s="2">
        <v>44013</v>
      </c>
      <c r="G6673" s="1" t="s">
        <v>18287</v>
      </c>
      <c r="H6673" s="1" t="s">
        <v>18288</v>
      </c>
      <c r="I6673" s="1" t="s">
        <v>65</v>
      </c>
      <c r="J6673" s="3">
        <v>5133.2112334288004</v>
      </c>
      <c r="K6673" s="1">
        <v>375</v>
      </c>
      <c r="L6673" s="1" t="s">
        <v>37</v>
      </c>
      <c r="M6673" s="2">
        <v>44016</v>
      </c>
      <c r="N6673" s="1" t="s">
        <v>28</v>
      </c>
      <c r="O6673" s="1">
        <f>M6673-F6673</f>
        <v>3</v>
      </c>
      <c r="P6673" s="1" t="str">
        <f>IF(B6673&lt;=17,"Teen",
IF(B6673&lt;=25,"Young Adult",
IF(B6673&lt;=35,"Adult",
IF(B6673&lt;=50,"Middle Age","Senior"))))</f>
        <v>Senior</v>
      </c>
      <c r="Q6673" s="3">
        <f>J6673/O6673</f>
        <v>1711.0704111429334</v>
      </c>
      <c r="R6673" s="5">
        <f>IF(B6673&gt;60,1,0)
+ IF(O6673&gt;7,1,0)
+ IF(L6673="Emergency",1,0)
+ IF(T6673="Critical",1,0)</f>
        <v>1</v>
      </c>
      <c r="S6673" s="6" t="str">
        <f>IF(R6673&lt;=1,"Low",
IF(R6673=2,"Medium","High"))</f>
        <v>Low</v>
      </c>
      <c r="T6673" s="1" t="s">
        <v>49</v>
      </c>
    </row>
    <row r="6674" spans="1:20">
      <c r="A6674" s="1" t="s">
        <v>1619</v>
      </c>
      <c r="B6674" s="1">
        <v>66</v>
      </c>
      <c r="C6674" s="1" t="s">
        <v>21</v>
      </c>
      <c r="D6674" s="1" t="s">
        <v>32</v>
      </c>
      <c r="E6674" s="1" t="s">
        <v>45</v>
      </c>
      <c r="F6674" s="2">
        <v>44013</v>
      </c>
      <c r="G6674" s="1" t="s">
        <v>18289</v>
      </c>
      <c r="H6674" s="1" t="s">
        <v>18290</v>
      </c>
      <c r="I6674" s="1" t="s">
        <v>65</v>
      </c>
      <c r="J6674" s="3">
        <v>23715.361937958602</v>
      </c>
      <c r="K6674" s="1">
        <v>362</v>
      </c>
      <c r="L6674" s="1" t="s">
        <v>42</v>
      </c>
      <c r="M6674" s="2">
        <v>44038</v>
      </c>
      <c r="N6674" s="1" t="s">
        <v>97</v>
      </c>
      <c r="O6674" s="1">
        <f>M6674-F6674</f>
        <v>25</v>
      </c>
      <c r="P6674" s="1" t="str">
        <f>IF(B6674&lt;=17,"Teen",
IF(B6674&lt;=25,"Young Adult",
IF(B6674&lt;=35,"Adult",
IF(B6674&lt;=50,"Middle Age","Senior"))))</f>
        <v>Senior</v>
      </c>
      <c r="Q6674" s="3">
        <f>J6674/O6674</f>
        <v>948.61447751834407</v>
      </c>
      <c r="R6674" s="5">
        <f>IF(B6674&gt;60,1,0)
+ IF(O6674&gt;7,1,0)
+ IF(L6674="Emergency",1,0)
+ IF(T6674="Critical",1,0)</f>
        <v>3</v>
      </c>
      <c r="S6674" s="6" t="str">
        <f>IF(R6674&lt;=1,"Low",
IF(R6674=2,"Medium","High"))</f>
        <v>High</v>
      </c>
      <c r="T6674" s="1" t="s">
        <v>29</v>
      </c>
    </row>
    <row r="6675" spans="1:20">
      <c r="A6675" s="1" t="s">
        <v>18291</v>
      </c>
      <c r="B6675" s="1">
        <v>37</v>
      </c>
      <c r="C6675" s="1" t="s">
        <v>21</v>
      </c>
      <c r="D6675" s="1" t="s">
        <v>44</v>
      </c>
      <c r="E6675" s="1" t="s">
        <v>84</v>
      </c>
      <c r="F6675" s="2">
        <v>44012</v>
      </c>
      <c r="G6675" s="1" t="s">
        <v>18292</v>
      </c>
      <c r="H6675" s="1" t="s">
        <v>7632</v>
      </c>
      <c r="I6675" s="1" t="s">
        <v>60</v>
      </c>
      <c r="J6675" s="3">
        <v>7075.04249268287</v>
      </c>
      <c r="K6675" s="1">
        <v>216</v>
      </c>
      <c r="L6675" s="1" t="s">
        <v>27</v>
      </c>
      <c r="M6675" s="2">
        <v>44037</v>
      </c>
      <c r="N6675" s="1" t="s">
        <v>28</v>
      </c>
      <c r="O6675" s="1">
        <f>M6675-F6675</f>
        <v>25</v>
      </c>
      <c r="P6675" s="1" t="str">
        <f>IF(B6675&lt;=17,"Teen",
IF(B6675&lt;=25,"Young Adult",
IF(B6675&lt;=35,"Adult",
IF(B6675&lt;=50,"Middle Age","Senior"))))</f>
        <v>Middle Age</v>
      </c>
      <c r="Q6675" s="3">
        <f>J6675/O6675</f>
        <v>283.0016997073148</v>
      </c>
      <c r="R6675" s="5">
        <f>IF(B6675&gt;60,1,0)
+ IF(O6675&gt;7,1,0)
+ IF(L6675="Emergency",1,0)
+ IF(T6675="Critical",1,0)</f>
        <v>1</v>
      </c>
      <c r="S6675" s="6" t="str">
        <f>IF(R6675&lt;=1,"Low",
IF(R6675=2,"Medium","High"))</f>
        <v>Low</v>
      </c>
      <c r="T6675" s="1" t="s">
        <v>49</v>
      </c>
    </row>
    <row r="6676" spans="1:20">
      <c r="A6676" s="1" t="s">
        <v>18293</v>
      </c>
      <c r="B6676" s="1">
        <v>49</v>
      </c>
      <c r="C6676" s="1" t="s">
        <v>51</v>
      </c>
      <c r="D6676" s="1" t="s">
        <v>62</v>
      </c>
      <c r="E6676" s="1" t="s">
        <v>45</v>
      </c>
      <c r="F6676" s="2">
        <v>44012</v>
      </c>
      <c r="G6676" s="1" t="s">
        <v>18294</v>
      </c>
      <c r="H6676" s="1" t="s">
        <v>18295</v>
      </c>
      <c r="I6676" s="1" t="s">
        <v>56</v>
      </c>
      <c r="J6676" s="3">
        <v>29685.3483837807</v>
      </c>
      <c r="K6676" s="1">
        <v>323</v>
      </c>
      <c r="L6676" s="1" t="s">
        <v>27</v>
      </c>
      <c r="M6676" s="2">
        <v>44038</v>
      </c>
      <c r="N6676" s="1" t="s">
        <v>97</v>
      </c>
      <c r="O6676" s="1">
        <f>M6676-F6676</f>
        <v>26</v>
      </c>
      <c r="P6676" s="1" t="str">
        <f>IF(B6676&lt;=17,"Teen",
IF(B6676&lt;=25,"Young Adult",
IF(B6676&lt;=35,"Adult",
IF(B6676&lt;=50,"Middle Age","Senior"))))</f>
        <v>Middle Age</v>
      </c>
      <c r="Q6676" s="3">
        <f>J6676/O6676</f>
        <v>1141.7441686069501</v>
      </c>
      <c r="R6676" s="5">
        <f>IF(B6676&gt;60,1,0)
+ IF(O6676&gt;7,1,0)
+ IF(L6676="Emergency",1,0)
+ IF(T6676="Critical",1,0)</f>
        <v>1</v>
      </c>
      <c r="S6676" s="6" t="str">
        <f>IF(R6676&lt;=1,"Low",
IF(R6676=2,"Medium","High"))</f>
        <v>Low</v>
      </c>
      <c r="T6676" s="1" t="s">
        <v>71</v>
      </c>
    </row>
    <row r="6677" spans="1:20">
      <c r="A6677" s="1" t="s">
        <v>18296</v>
      </c>
      <c r="B6677" s="1">
        <v>73</v>
      </c>
      <c r="C6677" s="1" t="s">
        <v>21</v>
      </c>
      <c r="D6677" s="1" t="s">
        <v>44</v>
      </c>
      <c r="E6677" s="1" t="s">
        <v>45</v>
      </c>
      <c r="F6677" s="2">
        <v>44012</v>
      </c>
      <c r="G6677" s="1" t="s">
        <v>16082</v>
      </c>
      <c r="H6677" s="1" t="s">
        <v>18297</v>
      </c>
      <c r="I6677" s="1" t="s">
        <v>56</v>
      </c>
      <c r="J6677" s="3">
        <v>17969.1895154208</v>
      </c>
      <c r="K6677" s="1">
        <v>284</v>
      </c>
      <c r="L6677" s="1" t="s">
        <v>37</v>
      </c>
      <c r="M6677" s="2">
        <v>44042</v>
      </c>
      <c r="N6677" s="1" t="s">
        <v>38</v>
      </c>
      <c r="O6677" s="1">
        <f>M6677-F6677</f>
        <v>30</v>
      </c>
      <c r="P6677" s="1" t="str">
        <f>IF(B6677&lt;=17,"Teen",
IF(B6677&lt;=25,"Young Adult",
IF(B6677&lt;=35,"Adult",
IF(B6677&lt;=50,"Middle Age","Senior"))))</f>
        <v>Senior</v>
      </c>
      <c r="Q6677" s="3">
        <f>J6677/O6677</f>
        <v>598.97298384735996</v>
      </c>
      <c r="R6677" s="5">
        <f>IF(B6677&gt;60,1,0)
+ IF(O6677&gt;7,1,0)
+ IF(L6677="Emergency",1,0)
+ IF(T6677="Critical",1,0)</f>
        <v>2</v>
      </c>
      <c r="S6677" s="6" t="str">
        <f>IF(R6677&lt;=1,"Low",
IF(R6677=2,"Medium","High"))</f>
        <v>Medium</v>
      </c>
      <c r="T6677" s="1" t="s">
        <v>49</v>
      </c>
    </row>
    <row r="6678" spans="1:20">
      <c r="A6678" s="1" t="s">
        <v>18298</v>
      </c>
      <c r="B6678" s="1">
        <v>81</v>
      </c>
      <c r="C6678" s="1" t="s">
        <v>21</v>
      </c>
      <c r="D6678" s="1" t="s">
        <v>22</v>
      </c>
      <c r="E6678" s="1" t="s">
        <v>74</v>
      </c>
      <c r="F6678" s="2">
        <v>44012</v>
      </c>
      <c r="G6678" s="1" t="s">
        <v>17206</v>
      </c>
      <c r="H6678" s="1" t="s">
        <v>18299</v>
      </c>
      <c r="I6678" s="1" t="s">
        <v>65</v>
      </c>
      <c r="J6678" s="3">
        <v>28202.024631235101</v>
      </c>
      <c r="K6678" s="1">
        <v>392</v>
      </c>
      <c r="L6678" s="1" t="s">
        <v>42</v>
      </c>
      <c r="M6678" s="2">
        <v>44032</v>
      </c>
      <c r="N6678" s="1" t="s">
        <v>66</v>
      </c>
      <c r="O6678" s="1">
        <f>M6678-F6678</f>
        <v>20</v>
      </c>
      <c r="P6678" s="1" t="str">
        <f>IF(B6678&lt;=17,"Teen",
IF(B6678&lt;=25,"Young Adult",
IF(B6678&lt;=35,"Adult",
IF(B6678&lt;=50,"Middle Age","Senior"))))</f>
        <v>Senior</v>
      </c>
      <c r="Q6678" s="3">
        <f>J6678/O6678</f>
        <v>1410.101231561755</v>
      </c>
      <c r="R6678" s="5">
        <f>IF(B6678&gt;60,1,0)
+ IF(O6678&gt;7,1,0)
+ IF(L6678="Emergency",1,0)
+ IF(T6678="Critical",1,0)</f>
        <v>3</v>
      </c>
      <c r="S6678" s="6" t="str">
        <f>IF(R6678&lt;=1,"Low",
IF(R6678=2,"Medium","High"))</f>
        <v>High</v>
      </c>
      <c r="T6678" s="1" t="s">
        <v>49</v>
      </c>
    </row>
    <row r="6679" spans="1:20">
      <c r="A6679" s="1" t="s">
        <v>18300</v>
      </c>
      <c r="B6679" s="1">
        <v>36</v>
      </c>
      <c r="C6679" s="1" t="s">
        <v>21</v>
      </c>
      <c r="D6679" s="1" t="s">
        <v>44</v>
      </c>
      <c r="E6679" s="1" t="s">
        <v>84</v>
      </c>
      <c r="F6679" s="2">
        <v>44012</v>
      </c>
      <c r="G6679" s="1" t="s">
        <v>18301</v>
      </c>
      <c r="H6679" s="1" t="s">
        <v>18302</v>
      </c>
      <c r="I6679" s="1" t="s">
        <v>56</v>
      </c>
      <c r="J6679" s="3">
        <v>23416.974473249</v>
      </c>
      <c r="K6679" s="1">
        <v>316</v>
      </c>
      <c r="L6679" s="1" t="s">
        <v>42</v>
      </c>
      <c r="M6679" s="2">
        <v>44031</v>
      </c>
      <c r="N6679" s="1" t="s">
        <v>48</v>
      </c>
      <c r="O6679" s="1">
        <f>M6679-F6679</f>
        <v>19</v>
      </c>
      <c r="P6679" s="1" t="str">
        <f>IF(B6679&lt;=17,"Teen",
IF(B6679&lt;=25,"Young Adult",
IF(B6679&lt;=35,"Adult",
IF(B6679&lt;=50,"Middle Age","Senior"))))</f>
        <v>Middle Age</v>
      </c>
      <c r="Q6679" s="3">
        <f>J6679/O6679</f>
        <v>1232.4723406973158</v>
      </c>
      <c r="R6679" s="5">
        <f>IF(B6679&gt;60,1,0)
+ IF(O6679&gt;7,1,0)
+ IF(L6679="Emergency",1,0)
+ IF(T6679="Critical",1,0)</f>
        <v>2</v>
      </c>
      <c r="S6679" s="6" t="str">
        <f>IF(R6679&lt;=1,"Low",
IF(R6679=2,"Medium","High"))</f>
        <v>Medium</v>
      </c>
      <c r="T6679" s="1" t="s">
        <v>29</v>
      </c>
    </row>
    <row r="6680" spans="1:20">
      <c r="A6680" s="1" t="s">
        <v>18303</v>
      </c>
      <c r="B6680" s="1">
        <v>85</v>
      </c>
      <c r="C6680" s="1" t="s">
        <v>21</v>
      </c>
      <c r="D6680" s="1" t="s">
        <v>22</v>
      </c>
      <c r="E6680" s="1" t="s">
        <v>53</v>
      </c>
      <c r="F6680" s="2">
        <v>44012</v>
      </c>
      <c r="G6680" s="1" t="s">
        <v>18304</v>
      </c>
      <c r="H6680" s="1" t="s">
        <v>18305</v>
      </c>
      <c r="I6680" s="1" t="s">
        <v>36</v>
      </c>
      <c r="J6680" s="3">
        <v>20862.7241342989</v>
      </c>
      <c r="K6680" s="1">
        <v>229</v>
      </c>
      <c r="L6680" s="1" t="s">
        <v>27</v>
      </c>
      <c r="M6680" s="2">
        <v>44039</v>
      </c>
      <c r="N6680" s="1" t="s">
        <v>38</v>
      </c>
      <c r="O6680" s="1">
        <f>M6680-F6680</f>
        <v>27</v>
      </c>
      <c r="P6680" s="1" t="str">
        <f>IF(B6680&lt;=17,"Teen",
IF(B6680&lt;=25,"Young Adult",
IF(B6680&lt;=35,"Adult",
IF(B6680&lt;=50,"Middle Age","Senior"))))</f>
        <v>Senior</v>
      </c>
      <c r="Q6680" s="3">
        <f>J6680/O6680</f>
        <v>772.69348645551486</v>
      </c>
      <c r="R6680" s="5">
        <f>IF(B6680&gt;60,1,0)
+ IF(O6680&gt;7,1,0)
+ IF(L6680="Emergency",1,0)
+ IF(T6680="Critical",1,0)</f>
        <v>2</v>
      </c>
      <c r="S6680" s="6" t="str">
        <f>IF(R6680&lt;=1,"Low",
IF(R6680=2,"Medium","High"))</f>
        <v>Medium</v>
      </c>
      <c r="T6680" s="1" t="s">
        <v>29</v>
      </c>
    </row>
    <row r="6681" spans="1:20">
      <c r="A6681" s="1" t="s">
        <v>18306</v>
      </c>
      <c r="B6681" s="1">
        <v>72</v>
      </c>
      <c r="C6681" s="1" t="s">
        <v>51</v>
      </c>
      <c r="D6681" s="1" t="s">
        <v>52</v>
      </c>
      <c r="E6681" s="1" t="s">
        <v>84</v>
      </c>
      <c r="F6681" s="2">
        <v>44012</v>
      </c>
      <c r="G6681" s="1" t="s">
        <v>18307</v>
      </c>
      <c r="H6681" s="1" t="s">
        <v>18308</v>
      </c>
      <c r="I6681" s="1" t="s">
        <v>65</v>
      </c>
      <c r="J6681" s="3">
        <v>28388.147738741602</v>
      </c>
      <c r="K6681" s="1">
        <v>461</v>
      </c>
      <c r="L6681" s="1" t="s">
        <v>27</v>
      </c>
      <c r="M6681" s="2">
        <v>44032</v>
      </c>
      <c r="N6681" s="1" t="s">
        <v>97</v>
      </c>
      <c r="O6681" s="1">
        <f>M6681-F6681</f>
        <v>20</v>
      </c>
      <c r="P6681" s="1" t="str">
        <f>IF(B6681&lt;=17,"Teen",
IF(B6681&lt;=25,"Young Adult",
IF(B6681&lt;=35,"Adult",
IF(B6681&lt;=50,"Middle Age","Senior"))))</f>
        <v>Senior</v>
      </c>
      <c r="Q6681" s="3">
        <f>J6681/O6681</f>
        <v>1419.40738693708</v>
      </c>
      <c r="R6681" s="5">
        <f>IF(B6681&gt;60,1,0)
+ IF(O6681&gt;7,1,0)
+ IF(L6681="Emergency",1,0)
+ IF(T6681="Critical",1,0)</f>
        <v>2</v>
      </c>
      <c r="S6681" s="6" t="str">
        <f>IF(R6681&lt;=1,"Low",
IF(R6681=2,"Medium","High"))</f>
        <v>Medium</v>
      </c>
      <c r="T6681" s="1" t="s">
        <v>29</v>
      </c>
    </row>
    <row r="6682" spans="1:20">
      <c r="A6682" s="1" t="s">
        <v>18309</v>
      </c>
      <c r="B6682" s="1">
        <v>77</v>
      </c>
      <c r="C6682" s="1" t="s">
        <v>21</v>
      </c>
      <c r="D6682" s="1" t="s">
        <v>73</v>
      </c>
      <c r="E6682" s="1" t="s">
        <v>33</v>
      </c>
      <c r="F6682" s="2">
        <v>44012</v>
      </c>
      <c r="G6682" s="1" t="s">
        <v>18310</v>
      </c>
      <c r="H6682" s="1" t="s">
        <v>18311</v>
      </c>
      <c r="I6682" s="1" t="s">
        <v>26</v>
      </c>
      <c r="J6682" s="3">
        <v>8056.6055252484603</v>
      </c>
      <c r="K6682" s="1">
        <v>176</v>
      </c>
      <c r="L6682" s="1" t="s">
        <v>42</v>
      </c>
      <c r="M6682" s="2">
        <v>44042</v>
      </c>
      <c r="N6682" s="1" t="s">
        <v>66</v>
      </c>
      <c r="O6682" s="1">
        <f>M6682-F6682</f>
        <v>30</v>
      </c>
      <c r="P6682" s="1" t="str">
        <f>IF(B6682&lt;=17,"Teen",
IF(B6682&lt;=25,"Young Adult",
IF(B6682&lt;=35,"Adult",
IF(B6682&lt;=50,"Middle Age","Senior"))))</f>
        <v>Senior</v>
      </c>
      <c r="Q6682" s="3">
        <f>J6682/O6682</f>
        <v>268.55351750828203</v>
      </c>
      <c r="R6682" s="5">
        <f>IF(B6682&gt;60,1,0)
+ IF(O6682&gt;7,1,0)
+ IF(L6682="Emergency",1,0)
+ IF(T6682="Critical",1,0)</f>
        <v>3</v>
      </c>
      <c r="S6682" s="6" t="str">
        <f>IF(R6682&lt;=1,"Low",
IF(R6682=2,"Medium","High"))</f>
        <v>High</v>
      </c>
      <c r="T6682" s="1" t="s">
        <v>29</v>
      </c>
    </row>
    <row r="6683" spans="1:20">
      <c r="A6683" s="1" t="s">
        <v>18312</v>
      </c>
      <c r="B6683" s="1">
        <v>37</v>
      </c>
      <c r="C6683" s="1" t="s">
        <v>21</v>
      </c>
      <c r="D6683" s="1" t="s">
        <v>73</v>
      </c>
      <c r="E6683" s="1" t="s">
        <v>74</v>
      </c>
      <c r="F6683" s="2">
        <v>44011</v>
      </c>
      <c r="G6683" s="1" t="s">
        <v>18313</v>
      </c>
      <c r="H6683" s="1" t="s">
        <v>18314</v>
      </c>
      <c r="I6683" s="1" t="s">
        <v>60</v>
      </c>
      <c r="J6683" s="3">
        <v>41468.717308318897</v>
      </c>
      <c r="K6683" s="1">
        <v>233</v>
      </c>
      <c r="L6683" s="1" t="s">
        <v>42</v>
      </c>
      <c r="M6683" s="2">
        <v>44021</v>
      </c>
      <c r="N6683" s="1" t="s">
        <v>48</v>
      </c>
      <c r="O6683" s="1">
        <f>M6683-F6683</f>
        <v>10</v>
      </c>
      <c r="P6683" s="1" t="str">
        <f>IF(B6683&lt;=17,"Teen",
IF(B6683&lt;=25,"Young Adult",
IF(B6683&lt;=35,"Adult",
IF(B6683&lt;=50,"Middle Age","Senior"))))</f>
        <v>Middle Age</v>
      </c>
      <c r="Q6683" s="3">
        <f>J6683/O6683</f>
        <v>4146.8717308318901</v>
      </c>
      <c r="R6683" s="5">
        <f>IF(B6683&gt;60,1,0)
+ IF(O6683&gt;7,1,0)
+ IF(L6683="Emergency",1,0)
+ IF(T6683="Critical",1,0)</f>
        <v>2</v>
      </c>
      <c r="S6683" s="6" t="str">
        <f>IF(R6683&lt;=1,"Low",
IF(R6683=2,"Medium","High"))</f>
        <v>Medium</v>
      </c>
      <c r="T6683" s="1" t="s">
        <v>71</v>
      </c>
    </row>
    <row r="6684" spans="1:20">
      <c r="A6684" s="1" t="s">
        <v>18315</v>
      </c>
      <c r="B6684" s="1">
        <v>27</v>
      </c>
      <c r="C6684" s="1" t="s">
        <v>21</v>
      </c>
      <c r="D6684" s="1" t="s">
        <v>22</v>
      </c>
      <c r="E6684" s="1" t="s">
        <v>45</v>
      </c>
      <c r="F6684" s="2">
        <v>44011</v>
      </c>
      <c r="G6684" s="1" t="s">
        <v>18316</v>
      </c>
      <c r="H6684" s="1" t="s">
        <v>18317</v>
      </c>
      <c r="I6684" s="1" t="s">
        <v>36</v>
      </c>
      <c r="J6684" s="3">
        <v>13175.1191915501</v>
      </c>
      <c r="K6684" s="1">
        <v>498</v>
      </c>
      <c r="L6684" s="1" t="s">
        <v>27</v>
      </c>
      <c r="M6684" s="2">
        <v>44030</v>
      </c>
      <c r="N6684" s="1" t="s">
        <v>66</v>
      </c>
      <c r="O6684" s="1">
        <f>M6684-F6684</f>
        <v>19</v>
      </c>
      <c r="P6684" s="1" t="str">
        <f>IF(B6684&lt;=17,"Teen",
IF(B6684&lt;=25,"Young Adult",
IF(B6684&lt;=35,"Adult",
IF(B6684&lt;=50,"Middle Age","Senior"))))</f>
        <v>Adult</v>
      </c>
      <c r="Q6684" s="3">
        <f>J6684/O6684</f>
        <v>693.42732587105786</v>
      </c>
      <c r="R6684" s="5">
        <f>IF(B6684&gt;60,1,0)
+ IF(O6684&gt;7,1,0)
+ IF(L6684="Emergency",1,0)
+ IF(T6684="Critical",1,0)</f>
        <v>1</v>
      </c>
      <c r="S6684" s="6" t="str">
        <f>IF(R6684&lt;=1,"Low",
IF(R6684=2,"Medium","High"))</f>
        <v>Low</v>
      </c>
      <c r="T6684" s="1" t="s">
        <v>49</v>
      </c>
    </row>
    <row r="6685" spans="1:20">
      <c r="A6685" s="1" t="s">
        <v>18318</v>
      </c>
      <c r="B6685" s="1">
        <v>41</v>
      </c>
      <c r="C6685" s="1" t="s">
        <v>51</v>
      </c>
      <c r="D6685" s="1" t="s">
        <v>73</v>
      </c>
      <c r="E6685" s="1" t="s">
        <v>74</v>
      </c>
      <c r="F6685" s="2">
        <v>44011</v>
      </c>
      <c r="G6685" s="1" t="s">
        <v>18319</v>
      </c>
      <c r="H6685" s="1" t="s">
        <v>18320</v>
      </c>
      <c r="I6685" s="1" t="s">
        <v>36</v>
      </c>
      <c r="J6685" s="3">
        <v>21148.669896257401</v>
      </c>
      <c r="K6685" s="1">
        <v>468</v>
      </c>
      <c r="L6685" s="1" t="s">
        <v>42</v>
      </c>
      <c r="M6685" s="2">
        <v>44023</v>
      </c>
      <c r="N6685" s="1" t="s">
        <v>38</v>
      </c>
      <c r="O6685" s="1">
        <f>M6685-F6685</f>
        <v>12</v>
      </c>
      <c r="P6685" s="1" t="str">
        <f>IF(B6685&lt;=17,"Teen",
IF(B6685&lt;=25,"Young Adult",
IF(B6685&lt;=35,"Adult",
IF(B6685&lt;=50,"Middle Age","Senior"))))</f>
        <v>Middle Age</v>
      </c>
      <c r="Q6685" s="3">
        <f>J6685/O6685</f>
        <v>1762.3891580214502</v>
      </c>
      <c r="R6685" s="5">
        <f>IF(B6685&gt;60,1,0)
+ IF(O6685&gt;7,1,0)
+ IF(L6685="Emergency",1,0)
+ IF(T6685="Critical",1,0)</f>
        <v>2</v>
      </c>
      <c r="S6685" s="6" t="str">
        <f>IF(R6685&lt;=1,"Low",
IF(R6685=2,"Medium","High"))</f>
        <v>Medium</v>
      </c>
      <c r="T6685" s="1" t="s">
        <v>71</v>
      </c>
    </row>
    <row r="6686" spans="1:20">
      <c r="A6686" s="1" t="s">
        <v>18321</v>
      </c>
      <c r="B6686" s="1">
        <v>76</v>
      </c>
      <c r="C6686" s="1" t="s">
        <v>21</v>
      </c>
      <c r="D6686" s="1" t="s">
        <v>73</v>
      </c>
      <c r="E6686" s="1" t="s">
        <v>33</v>
      </c>
      <c r="F6686" s="2">
        <v>44011</v>
      </c>
      <c r="G6686" s="1" t="s">
        <v>18322</v>
      </c>
      <c r="H6686" s="1" t="s">
        <v>18323</v>
      </c>
      <c r="I6686" s="1" t="s">
        <v>56</v>
      </c>
      <c r="J6686" s="3">
        <v>27700.638424488199</v>
      </c>
      <c r="K6686" s="1">
        <v>338</v>
      </c>
      <c r="L6686" s="1" t="s">
        <v>27</v>
      </c>
      <c r="M6686" s="2">
        <v>44035</v>
      </c>
      <c r="N6686" s="1" t="s">
        <v>38</v>
      </c>
      <c r="O6686" s="1">
        <f>M6686-F6686</f>
        <v>24</v>
      </c>
      <c r="P6686" s="1" t="str">
        <f>IF(B6686&lt;=17,"Teen",
IF(B6686&lt;=25,"Young Adult",
IF(B6686&lt;=35,"Adult",
IF(B6686&lt;=50,"Middle Age","Senior"))))</f>
        <v>Senior</v>
      </c>
      <c r="Q6686" s="3">
        <f>J6686/O6686</f>
        <v>1154.1932676870083</v>
      </c>
      <c r="R6686" s="5">
        <f>IF(B6686&gt;60,1,0)
+ IF(O6686&gt;7,1,0)
+ IF(L6686="Emergency",1,0)
+ IF(T6686="Critical",1,0)</f>
        <v>2</v>
      </c>
      <c r="S6686" s="6" t="str">
        <f>IF(R6686&lt;=1,"Low",
IF(R6686=2,"Medium","High"))</f>
        <v>Medium</v>
      </c>
      <c r="T6686" s="1" t="s">
        <v>49</v>
      </c>
    </row>
    <row r="6687" spans="1:20">
      <c r="A6687" s="1" t="s">
        <v>18324</v>
      </c>
      <c r="B6687" s="1">
        <v>67</v>
      </c>
      <c r="C6687" s="1" t="s">
        <v>51</v>
      </c>
      <c r="D6687" s="1" t="s">
        <v>22</v>
      </c>
      <c r="E6687" s="1" t="s">
        <v>45</v>
      </c>
      <c r="F6687" s="2">
        <v>44011</v>
      </c>
      <c r="G6687" s="1" t="s">
        <v>18325</v>
      </c>
      <c r="H6687" s="1" t="s">
        <v>18326</v>
      </c>
      <c r="I6687" s="1" t="s">
        <v>26</v>
      </c>
      <c r="J6687" s="3">
        <v>10448.8043189615</v>
      </c>
      <c r="K6687" s="1">
        <v>457</v>
      </c>
      <c r="L6687" s="1" t="s">
        <v>37</v>
      </c>
      <c r="M6687" s="2">
        <v>44029</v>
      </c>
      <c r="N6687" s="1" t="s">
        <v>38</v>
      </c>
      <c r="O6687" s="1">
        <f>M6687-F6687</f>
        <v>18</v>
      </c>
      <c r="P6687" s="1" t="str">
        <f>IF(B6687&lt;=17,"Teen",
IF(B6687&lt;=25,"Young Adult",
IF(B6687&lt;=35,"Adult",
IF(B6687&lt;=50,"Middle Age","Senior"))))</f>
        <v>Senior</v>
      </c>
      <c r="Q6687" s="3">
        <f>J6687/O6687</f>
        <v>580.48912883119442</v>
      </c>
      <c r="R6687" s="5">
        <f>IF(B6687&gt;60,1,0)
+ IF(O6687&gt;7,1,0)
+ IF(L6687="Emergency",1,0)
+ IF(T6687="Critical",1,0)</f>
        <v>2</v>
      </c>
      <c r="S6687" s="6" t="str">
        <f>IF(R6687&lt;=1,"Low",
IF(R6687=2,"Medium","High"))</f>
        <v>Medium</v>
      </c>
      <c r="T6687" s="1" t="s">
        <v>71</v>
      </c>
    </row>
    <row r="6688" spans="1:20">
      <c r="A6688" s="1" t="s">
        <v>18327</v>
      </c>
      <c r="B6688" s="1">
        <v>42</v>
      </c>
      <c r="C6688" s="1" t="s">
        <v>51</v>
      </c>
      <c r="D6688" s="1" t="s">
        <v>22</v>
      </c>
      <c r="E6688" s="1" t="s">
        <v>53</v>
      </c>
      <c r="F6688" s="2">
        <v>44010</v>
      </c>
      <c r="G6688" s="1" t="s">
        <v>18328</v>
      </c>
      <c r="H6688" s="1" t="s">
        <v>18329</v>
      </c>
      <c r="I6688" s="1" t="s">
        <v>65</v>
      </c>
      <c r="J6688" s="3">
        <v>33771.617147745201</v>
      </c>
      <c r="K6688" s="1">
        <v>292</v>
      </c>
      <c r="L6688" s="1" t="s">
        <v>27</v>
      </c>
      <c r="M6688" s="2">
        <v>44035</v>
      </c>
      <c r="N6688" s="1" t="s">
        <v>38</v>
      </c>
      <c r="O6688" s="1">
        <f>M6688-F6688</f>
        <v>25</v>
      </c>
      <c r="P6688" s="1" t="str">
        <f>IF(B6688&lt;=17,"Teen",
IF(B6688&lt;=25,"Young Adult",
IF(B6688&lt;=35,"Adult",
IF(B6688&lt;=50,"Middle Age","Senior"))))</f>
        <v>Middle Age</v>
      </c>
      <c r="Q6688" s="3">
        <f>J6688/O6688</f>
        <v>1350.864685909808</v>
      </c>
      <c r="R6688" s="5">
        <f>IF(B6688&gt;60,1,0)
+ IF(O6688&gt;7,1,0)
+ IF(L6688="Emergency",1,0)
+ IF(T6688="Critical",1,0)</f>
        <v>1</v>
      </c>
      <c r="S6688" s="6" t="str">
        <f>IF(R6688&lt;=1,"Low",
IF(R6688=2,"Medium","High"))</f>
        <v>Low</v>
      </c>
      <c r="T6688" s="1" t="s">
        <v>71</v>
      </c>
    </row>
    <row r="6689" spans="1:20">
      <c r="A6689" s="1" t="s">
        <v>18330</v>
      </c>
      <c r="B6689" s="1">
        <v>40</v>
      </c>
      <c r="C6689" s="1" t="s">
        <v>21</v>
      </c>
      <c r="D6689" s="1" t="s">
        <v>52</v>
      </c>
      <c r="E6689" s="1" t="s">
        <v>33</v>
      </c>
      <c r="F6689" s="2">
        <v>44010</v>
      </c>
      <c r="G6689" s="1" t="s">
        <v>18331</v>
      </c>
      <c r="H6689" s="1" t="s">
        <v>18332</v>
      </c>
      <c r="I6689" s="1" t="s">
        <v>56</v>
      </c>
      <c r="J6689" s="3">
        <v>39914.276070550302</v>
      </c>
      <c r="K6689" s="1">
        <v>458</v>
      </c>
      <c r="L6689" s="1" t="s">
        <v>37</v>
      </c>
      <c r="M6689" s="2">
        <v>44021</v>
      </c>
      <c r="N6689" s="1" t="s">
        <v>38</v>
      </c>
      <c r="O6689" s="1">
        <f>M6689-F6689</f>
        <v>11</v>
      </c>
      <c r="P6689" s="1" t="str">
        <f>IF(B6689&lt;=17,"Teen",
IF(B6689&lt;=25,"Young Adult",
IF(B6689&lt;=35,"Adult",
IF(B6689&lt;=50,"Middle Age","Senior"))))</f>
        <v>Middle Age</v>
      </c>
      <c r="Q6689" s="3">
        <f>J6689/O6689</f>
        <v>3628.5705518682093</v>
      </c>
      <c r="R6689" s="5">
        <f>IF(B6689&gt;60,1,0)
+ IF(O6689&gt;7,1,0)
+ IF(L6689="Emergency",1,0)
+ IF(T6689="Critical",1,0)</f>
        <v>1</v>
      </c>
      <c r="S6689" s="6" t="str">
        <f>IF(R6689&lt;=1,"Low",
IF(R6689=2,"Medium","High"))</f>
        <v>Low</v>
      </c>
      <c r="T6689" s="1" t="s">
        <v>49</v>
      </c>
    </row>
    <row r="6690" spans="1:20">
      <c r="A6690" s="1" t="s">
        <v>18333</v>
      </c>
      <c r="B6690" s="1">
        <v>56</v>
      </c>
      <c r="C6690" s="1" t="s">
        <v>51</v>
      </c>
      <c r="D6690" s="1" t="s">
        <v>52</v>
      </c>
      <c r="E6690" s="1" t="s">
        <v>45</v>
      </c>
      <c r="F6690" s="2">
        <v>44010</v>
      </c>
      <c r="G6690" s="1" t="s">
        <v>18334</v>
      </c>
      <c r="H6690" s="1" t="s">
        <v>18335</v>
      </c>
      <c r="I6690" s="1" t="s">
        <v>56</v>
      </c>
      <c r="J6690" s="3">
        <v>37309.697580579101</v>
      </c>
      <c r="K6690" s="1">
        <v>494</v>
      </c>
      <c r="L6690" s="1" t="s">
        <v>27</v>
      </c>
      <c r="M6690" s="2">
        <v>44020</v>
      </c>
      <c r="N6690" s="1" t="s">
        <v>48</v>
      </c>
      <c r="O6690" s="1">
        <f>M6690-F6690</f>
        <v>10</v>
      </c>
      <c r="P6690" s="1" t="str">
        <f>IF(B6690&lt;=17,"Teen",
IF(B6690&lt;=25,"Young Adult",
IF(B6690&lt;=35,"Adult",
IF(B6690&lt;=50,"Middle Age","Senior"))))</f>
        <v>Senior</v>
      </c>
      <c r="Q6690" s="3">
        <f>J6690/O6690</f>
        <v>3730.96975805791</v>
      </c>
      <c r="R6690" s="5">
        <f>IF(B6690&gt;60,1,0)
+ IF(O6690&gt;7,1,0)
+ IF(L6690="Emergency",1,0)
+ IF(T6690="Critical",1,0)</f>
        <v>1</v>
      </c>
      <c r="S6690" s="6" t="str">
        <f>IF(R6690&lt;=1,"Low",
IF(R6690=2,"Medium","High"))</f>
        <v>Low</v>
      </c>
      <c r="T6690" s="1" t="s">
        <v>29</v>
      </c>
    </row>
    <row r="6691" spans="1:20">
      <c r="A6691" s="1" t="s">
        <v>18336</v>
      </c>
      <c r="B6691" s="1">
        <v>82</v>
      </c>
      <c r="C6691" s="1" t="s">
        <v>21</v>
      </c>
      <c r="D6691" s="1" t="s">
        <v>91</v>
      </c>
      <c r="E6691" s="1" t="s">
        <v>23</v>
      </c>
      <c r="F6691" s="2">
        <v>44010</v>
      </c>
      <c r="G6691" s="1" t="s">
        <v>6380</v>
      </c>
      <c r="H6691" s="1" t="s">
        <v>18337</v>
      </c>
      <c r="I6691" s="1" t="s">
        <v>26</v>
      </c>
      <c r="J6691" s="3">
        <v>12385.7376650485</v>
      </c>
      <c r="K6691" s="1">
        <v>151</v>
      </c>
      <c r="L6691" s="1" t="s">
        <v>37</v>
      </c>
      <c r="M6691" s="2">
        <v>44026</v>
      </c>
      <c r="N6691" s="1" t="s">
        <v>97</v>
      </c>
      <c r="O6691" s="1">
        <f>M6691-F6691</f>
        <v>16</v>
      </c>
      <c r="P6691" s="1" t="str">
        <f>IF(B6691&lt;=17,"Teen",
IF(B6691&lt;=25,"Young Adult",
IF(B6691&lt;=35,"Adult",
IF(B6691&lt;=50,"Middle Age","Senior"))))</f>
        <v>Senior</v>
      </c>
      <c r="Q6691" s="3">
        <f>J6691/O6691</f>
        <v>774.10860406553127</v>
      </c>
      <c r="R6691" s="5">
        <f>IF(B6691&gt;60,1,0)
+ IF(O6691&gt;7,1,0)
+ IF(L6691="Emergency",1,0)
+ IF(T6691="Critical",1,0)</f>
        <v>2</v>
      </c>
      <c r="S6691" s="6" t="str">
        <f>IF(R6691&lt;=1,"Low",
IF(R6691=2,"Medium","High"))</f>
        <v>Medium</v>
      </c>
      <c r="T6691" s="1" t="s">
        <v>29</v>
      </c>
    </row>
    <row r="6692" spans="1:20">
      <c r="A6692" s="1" t="s">
        <v>18338</v>
      </c>
      <c r="B6692" s="1">
        <v>60</v>
      </c>
      <c r="C6692" s="1" t="s">
        <v>51</v>
      </c>
      <c r="D6692" s="1" t="s">
        <v>44</v>
      </c>
      <c r="E6692" s="1" t="s">
        <v>74</v>
      </c>
      <c r="F6692" s="2">
        <v>44010</v>
      </c>
      <c r="G6692" s="1" t="s">
        <v>18339</v>
      </c>
      <c r="H6692" s="1" t="s">
        <v>18340</v>
      </c>
      <c r="I6692" s="1" t="s">
        <v>56</v>
      </c>
      <c r="J6692" s="3">
        <v>46320.0344220775</v>
      </c>
      <c r="K6692" s="1">
        <v>244</v>
      </c>
      <c r="L6692" s="1" t="s">
        <v>42</v>
      </c>
      <c r="M6692" s="2">
        <v>44031</v>
      </c>
      <c r="N6692" s="1" t="s">
        <v>97</v>
      </c>
      <c r="O6692" s="1">
        <f>M6692-F6692</f>
        <v>21</v>
      </c>
      <c r="P6692" s="1" t="str">
        <f>IF(B6692&lt;=17,"Teen",
IF(B6692&lt;=25,"Young Adult",
IF(B6692&lt;=35,"Adult",
IF(B6692&lt;=50,"Middle Age","Senior"))))</f>
        <v>Senior</v>
      </c>
      <c r="Q6692" s="3">
        <f>J6692/O6692</f>
        <v>2205.7159248608332</v>
      </c>
      <c r="R6692" s="5">
        <f>IF(B6692&gt;60,1,0)
+ IF(O6692&gt;7,1,0)
+ IF(L6692="Emergency",1,0)
+ IF(T6692="Critical",1,0)</f>
        <v>2</v>
      </c>
      <c r="S6692" s="6" t="str">
        <f>IF(R6692&lt;=1,"Low",
IF(R6692=2,"Medium","High"))</f>
        <v>Medium</v>
      </c>
      <c r="T6692" s="1" t="s">
        <v>29</v>
      </c>
    </row>
    <row r="6693" spans="1:20">
      <c r="A6693" s="1" t="s">
        <v>18341</v>
      </c>
      <c r="B6693" s="1">
        <v>62</v>
      </c>
      <c r="C6693" s="1" t="s">
        <v>51</v>
      </c>
      <c r="D6693" s="1" t="s">
        <v>22</v>
      </c>
      <c r="E6693" s="1" t="s">
        <v>84</v>
      </c>
      <c r="F6693" s="2">
        <v>44009</v>
      </c>
      <c r="G6693" s="1" t="s">
        <v>18342</v>
      </c>
      <c r="H6693" s="1" t="s">
        <v>2485</v>
      </c>
      <c r="I6693" s="1" t="s">
        <v>60</v>
      </c>
      <c r="J6693" s="3">
        <v>25489.361897336799</v>
      </c>
      <c r="K6693" s="1">
        <v>430</v>
      </c>
      <c r="L6693" s="1" t="s">
        <v>42</v>
      </c>
      <c r="M6693" s="2">
        <v>44021</v>
      </c>
      <c r="N6693" s="1" t="s">
        <v>97</v>
      </c>
      <c r="O6693" s="1">
        <f>M6693-F6693</f>
        <v>12</v>
      </c>
      <c r="P6693" s="1" t="str">
        <f>IF(B6693&lt;=17,"Teen",
IF(B6693&lt;=25,"Young Adult",
IF(B6693&lt;=35,"Adult",
IF(B6693&lt;=50,"Middle Age","Senior"))))</f>
        <v>Senior</v>
      </c>
      <c r="Q6693" s="3">
        <f>J6693/O6693</f>
        <v>2124.1134914447334</v>
      </c>
      <c r="R6693" s="5">
        <f>IF(B6693&gt;60,1,0)
+ IF(O6693&gt;7,1,0)
+ IF(L6693="Emergency",1,0)
+ IF(T6693="Critical",1,0)</f>
        <v>3</v>
      </c>
      <c r="S6693" s="6" t="str">
        <f>IF(R6693&lt;=1,"Low",
IF(R6693=2,"Medium","High"))</f>
        <v>High</v>
      </c>
      <c r="T6693" s="1" t="s">
        <v>71</v>
      </c>
    </row>
    <row r="6694" spans="1:20">
      <c r="A6694" s="1" t="s">
        <v>18343</v>
      </c>
      <c r="B6694" s="1">
        <v>78</v>
      </c>
      <c r="C6694" s="1" t="s">
        <v>21</v>
      </c>
      <c r="D6694" s="1" t="s">
        <v>44</v>
      </c>
      <c r="E6694" s="1" t="s">
        <v>84</v>
      </c>
      <c r="F6694" s="2">
        <v>44009</v>
      </c>
      <c r="G6694" s="1" t="s">
        <v>18344</v>
      </c>
      <c r="H6694" s="1" t="s">
        <v>18345</v>
      </c>
      <c r="I6694" s="1" t="s">
        <v>26</v>
      </c>
      <c r="J6694" s="3">
        <v>27613.9758684017</v>
      </c>
      <c r="K6694" s="1">
        <v>387</v>
      </c>
      <c r="L6694" s="1" t="s">
        <v>27</v>
      </c>
      <c r="M6694" s="2">
        <v>44031</v>
      </c>
      <c r="N6694" s="1" t="s">
        <v>97</v>
      </c>
      <c r="O6694" s="1">
        <f>M6694-F6694</f>
        <v>22</v>
      </c>
      <c r="P6694" s="1" t="str">
        <f>IF(B6694&lt;=17,"Teen",
IF(B6694&lt;=25,"Young Adult",
IF(B6694&lt;=35,"Adult",
IF(B6694&lt;=50,"Middle Age","Senior"))))</f>
        <v>Senior</v>
      </c>
      <c r="Q6694" s="3">
        <f>J6694/O6694</f>
        <v>1255.1807212909864</v>
      </c>
      <c r="R6694" s="5">
        <f>IF(B6694&gt;60,1,0)
+ IF(O6694&gt;7,1,0)
+ IF(L6694="Emergency",1,0)
+ IF(T6694="Critical",1,0)</f>
        <v>2</v>
      </c>
      <c r="S6694" s="6" t="str">
        <f>IF(R6694&lt;=1,"Low",
IF(R6694=2,"Medium","High"))</f>
        <v>Medium</v>
      </c>
      <c r="T6694" s="1" t="s">
        <v>71</v>
      </c>
    </row>
    <row r="6695" spans="1:20">
      <c r="A6695" s="1" t="s">
        <v>18346</v>
      </c>
      <c r="B6695" s="1">
        <v>67</v>
      </c>
      <c r="C6695" s="1" t="s">
        <v>51</v>
      </c>
      <c r="D6695" s="1" t="s">
        <v>73</v>
      </c>
      <c r="E6695" s="1" t="s">
        <v>33</v>
      </c>
      <c r="F6695" s="2">
        <v>44009</v>
      </c>
      <c r="G6695" s="1" t="s">
        <v>18347</v>
      </c>
      <c r="H6695" s="1" t="s">
        <v>18348</v>
      </c>
      <c r="I6695" s="1" t="s">
        <v>65</v>
      </c>
      <c r="J6695" s="3">
        <v>12323.6739771997</v>
      </c>
      <c r="K6695" s="1">
        <v>267</v>
      </c>
      <c r="L6695" s="1" t="s">
        <v>37</v>
      </c>
      <c r="M6695" s="2">
        <v>44021</v>
      </c>
      <c r="N6695" s="1" t="s">
        <v>28</v>
      </c>
      <c r="O6695" s="1">
        <f>M6695-F6695</f>
        <v>12</v>
      </c>
      <c r="P6695" s="1" t="str">
        <f>IF(B6695&lt;=17,"Teen",
IF(B6695&lt;=25,"Young Adult",
IF(B6695&lt;=35,"Adult",
IF(B6695&lt;=50,"Middle Age","Senior"))))</f>
        <v>Senior</v>
      </c>
      <c r="Q6695" s="3">
        <f>J6695/O6695</f>
        <v>1026.9728314333083</v>
      </c>
      <c r="R6695" s="5">
        <f>IF(B6695&gt;60,1,0)
+ IF(O6695&gt;7,1,0)
+ IF(L6695="Emergency",1,0)
+ IF(T6695="Critical",1,0)</f>
        <v>2</v>
      </c>
      <c r="S6695" s="6" t="str">
        <f>IF(R6695&lt;=1,"Low",
IF(R6695=2,"Medium","High"))</f>
        <v>Medium</v>
      </c>
      <c r="T6695" s="1" t="s">
        <v>29</v>
      </c>
    </row>
    <row r="6696" spans="1:20">
      <c r="A6696" s="1" t="s">
        <v>18349</v>
      </c>
      <c r="B6696" s="1">
        <v>28</v>
      </c>
      <c r="C6696" s="1" t="s">
        <v>21</v>
      </c>
      <c r="D6696" s="1" t="s">
        <v>44</v>
      </c>
      <c r="E6696" s="1" t="s">
        <v>84</v>
      </c>
      <c r="F6696" s="2">
        <v>44009</v>
      </c>
      <c r="G6696" s="1" t="s">
        <v>18350</v>
      </c>
      <c r="H6696" s="1" t="s">
        <v>18351</v>
      </c>
      <c r="I6696" s="1" t="s">
        <v>65</v>
      </c>
      <c r="J6696" s="3">
        <v>32380.072721296401</v>
      </c>
      <c r="K6696" s="1">
        <v>228</v>
      </c>
      <c r="L6696" s="1" t="s">
        <v>37</v>
      </c>
      <c r="M6696" s="2">
        <v>44024</v>
      </c>
      <c r="N6696" s="1" t="s">
        <v>66</v>
      </c>
      <c r="O6696" s="1">
        <f>M6696-F6696</f>
        <v>15</v>
      </c>
      <c r="P6696" s="1" t="str">
        <f>IF(B6696&lt;=17,"Teen",
IF(B6696&lt;=25,"Young Adult",
IF(B6696&lt;=35,"Adult",
IF(B6696&lt;=50,"Middle Age","Senior"))))</f>
        <v>Adult</v>
      </c>
      <c r="Q6696" s="3">
        <f>J6696/O6696</f>
        <v>2158.6715147530936</v>
      </c>
      <c r="R6696" s="5">
        <f>IF(B6696&gt;60,1,0)
+ IF(O6696&gt;7,1,0)
+ IF(L6696="Emergency",1,0)
+ IF(T6696="Critical",1,0)</f>
        <v>1</v>
      </c>
      <c r="S6696" s="6" t="str">
        <f>IF(R6696&lt;=1,"Low",
IF(R6696=2,"Medium","High"))</f>
        <v>Low</v>
      </c>
      <c r="T6696" s="1" t="s">
        <v>71</v>
      </c>
    </row>
    <row r="6697" spans="1:20">
      <c r="A6697" s="1" t="s">
        <v>15299</v>
      </c>
      <c r="B6697" s="1">
        <v>77</v>
      </c>
      <c r="C6697" s="1" t="s">
        <v>51</v>
      </c>
      <c r="D6697" s="1" t="s">
        <v>91</v>
      </c>
      <c r="E6697" s="1" t="s">
        <v>23</v>
      </c>
      <c r="F6697" s="2">
        <v>44009</v>
      </c>
      <c r="G6697" s="1" t="s">
        <v>18352</v>
      </c>
      <c r="H6697" s="1" t="s">
        <v>2927</v>
      </c>
      <c r="I6697" s="1" t="s">
        <v>36</v>
      </c>
      <c r="J6697" s="3">
        <v>29417.398705733602</v>
      </c>
      <c r="K6697" s="1">
        <v>213</v>
      </c>
      <c r="L6697" s="1" t="s">
        <v>37</v>
      </c>
      <c r="M6697" s="2">
        <v>44012</v>
      </c>
      <c r="N6697" s="1" t="s">
        <v>97</v>
      </c>
      <c r="O6697" s="1">
        <f>M6697-F6697</f>
        <v>3</v>
      </c>
      <c r="P6697" s="1" t="str">
        <f>IF(B6697&lt;=17,"Teen",
IF(B6697&lt;=25,"Young Adult",
IF(B6697&lt;=35,"Adult",
IF(B6697&lt;=50,"Middle Age","Senior"))))</f>
        <v>Senior</v>
      </c>
      <c r="Q6697" s="3">
        <f>J6697/O6697</f>
        <v>9805.7995685778678</v>
      </c>
      <c r="R6697" s="5">
        <f>IF(B6697&gt;60,1,0)
+ IF(O6697&gt;7,1,0)
+ IF(L6697="Emergency",1,0)
+ IF(T6697="Critical",1,0)</f>
        <v>1</v>
      </c>
      <c r="S6697" s="6" t="str">
        <f>IF(R6697&lt;=1,"Low",
IF(R6697=2,"Medium","High"))</f>
        <v>Low</v>
      </c>
      <c r="T6697" s="1" t="s">
        <v>71</v>
      </c>
    </row>
    <row r="6698" spans="1:20">
      <c r="A6698" s="1" t="s">
        <v>18353</v>
      </c>
      <c r="B6698" s="1">
        <v>57</v>
      </c>
      <c r="C6698" s="1" t="s">
        <v>51</v>
      </c>
      <c r="D6698" s="1" t="s">
        <v>52</v>
      </c>
      <c r="E6698" s="1" t="s">
        <v>45</v>
      </c>
      <c r="F6698" s="2">
        <v>44009</v>
      </c>
      <c r="G6698" s="1" t="s">
        <v>18354</v>
      </c>
      <c r="H6698" s="1" t="s">
        <v>18355</v>
      </c>
      <c r="I6698" s="1" t="s">
        <v>36</v>
      </c>
      <c r="J6698" s="3">
        <v>31870.2489256794</v>
      </c>
      <c r="K6698" s="1">
        <v>170</v>
      </c>
      <c r="L6698" s="1" t="s">
        <v>27</v>
      </c>
      <c r="M6698" s="2">
        <v>44014</v>
      </c>
      <c r="N6698" s="1" t="s">
        <v>38</v>
      </c>
      <c r="O6698" s="1">
        <f>M6698-F6698</f>
        <v>5</v>
      </c>
      <c r="P6698" s="1" t="str">
        <f>IF(B6698&lt;=17,"Teen",
IF(B6698&lt;=25,"Young Adult",
IF(B6698&lt;=35,"Adult",
IF(B6698&lt;=50,"Middle Age","Senior"))))</f>
        <v>Senior</v>
      </c>
      <c r="Q6698" s="3">
        <f>J6698/O6698</f>
        <v>6374.0497851358796</v>
      </c>
      <c r="R6698" s="5">
        <f>IF(B6698&gt;60,1,0)
+ IF(O6698&gt;7,1,0)
+ IF(L6698="Emergency",1,0)
+ IF(T6698="Critical",1,0)</f>
        <v>0</v>
      </c>
      <c r="S6698" s="6" t="str">
        <f>IF(R6698&lt;=1,"Low",
IF(R6698=2,"Medium","High"))</f>
        <v>Low</v>
      </c>
      <c r="T6698" s="1" t="s">
        <v>49</v>
      </c>
    </row>
    <row r="6699" spans="1:20">
      <c r="A6699" s="1" t="s">
        <v>18356</v>
      </c>
      <c r="B6699" s="1">
        <v>64</v>
      </c>
      <c r="C6699" s="1" t="s">
        <v>51</v>
      </c>
      <c r="D6699" s="1" t="s">
        <v>32</v>
      </c>
      <c r="E6699" s="1" t="s">
        <v>23</v>
      </c>
      <c r="F6699" s="2">
        <v>44009</v>
      </c>
      <c r="G6699" s="1" t="s">
        <v>18357</v>
      </c>
      <c r="H6699" s="1" t="s">
        <v>18358</v>
      </c>
      <c r="I6699" s="1" t="s">
        <v>56</v>
      </c>
      <c r="J6699" s="3">
        <v>49159.461875136898</v>
      </c>
      <c r="K6699" s="1">
        <v>261</v>
      </c>
      <c r="L6699" s="1" t="s">
        <v>37</v>
      </c>
      <c r="M6699" s="2">
        <v>44010</v>
      </c>
      <c r="N6699" s="1" t="s">
        <v>66</v>
      </c>
      <c r="O6699" s="1">
        <f>M6699-F6699</f>
        <v>1</v>
      </c>
      <c r="P6699" s="1" t="str">
        <f>IF(B6699&lt;=17,"Teen",
IF(B6699&lt;=25,"Young Adult",
IF(B6699&lt;=35,"Adult",
IF(B6699&lt;=50,"Middle Age","Senior"))))</f>
        <v>Senior</v>
      </c>
      <c r="Q6699" s="3">
        <f>J6699/O6699</f>
        <v>49159.461875136898</v>
      </c>
      <c r="R6699" s="5">
        <f>IF(B6699&gt;60,1,0)
+ IF(O6699&gt;7,1,0)
+ IF(L6699="Emergency",1,0)
+ IF(T6699="Critical",1,0)</f>
        <v>1</v>
      </c>
      <c r="S6699" s="6" t="str">
        <f>IF(R6699&lt;=1,"Low",
IF(R6699=2,"Medium","High"))</f>
        <v>Low</v>
      </c>
      <c r="T6699" s="1" t="s">
        <v>49</v>
      </c>
    </row>
    <row r="6700" spans="1:20">
      <c r="A6700" s="1" t="s">
        <v>18359</v>
      </c>
      <c r="B6700" s="1">
        <v>77</v>
      </c>
      <c r="C6700" s="1" t="s">
        <v>21</v>
      </c>
      <c r="D6700" s="1" t="s">
        <v>22</v>
      </c>
      <c r="E6700" s="1" t="s">
        <v>33</v>
      </c>
      <c r="F6700" s="2">
        <v>44009</v>
      </c>
      <c r="G6700" s="1" t="s">
        <v>18360</v>
      </c>
      <c r="H6700" s="1" t="s">
        <v>18361</v>
      </c>
      <c r="I6700" s="1" t="s">
        <v>60</v>
      </c>
      <c r="J6700" s="3">
        <v>1068.4196591442101</v>
      </c>
      <c r="K6700" s="1">
        <v>438</v>
      </c>
      <c r="L6700" s="1" t="s">
        <v>37</v>
      </c>
      <c r="M6700" s="2">
        <v>44015</v>
      </c>
      <c r="N6700" s="1" t="s">
        <v>28</v>
      </c>
      <c r="O6700" s="1">
        <f>M6700-F6700</f>
        <v>6</v>
      </c>
      <c r="P6700" s="1" t="str">
        <f>IF(B6700&lt;=17,"Teen",
IF(B6700&lt;=25,"Young Adult",
IF(B6700&lt;=35,"Adult",
IF(B6700&lt;=50,"Middle Age","Senior"))))</f>
        <v>Senior</v>
      </c>
      <c r="Q6700" s="3">
        <f>J6700/O6700</f>
        <v>178.06994319070168</v>
      </c>
      <c r="R6700" s="5">
        <f>IF(B6700&gt;60,1,0)
+ IF(O6700&gt;7,1,0)
+ IF(L6700="Emergency",1,0)
+ IF(T6700="Critical",1,0)</f>
        <v>1</v>
      </c>
      <c r="S6700" s="6" t="str">
        <f>IF(R6700&lt;=1,"Low",
IF(R6700=2,"Medium","High"))</f>
        <v>Low</v>
      </c>
      <c r="T6700" s="1" t="s">
        <v>71</v>
      </c>
    </row>
    <row r="6701" spans="1:20">
      <c r="A6701" s="1" t="s">
        <v>18362</v>
      </c>
      <c r="B6701" s="1">
        <v>69</v>
      </c>
      <c r="C6701" s="1" t="s">
        <v>51</v>
      </c>
      <c r="D6701" s="1" t="s">
        <v>91</v>
      </c>
      <c r="E6701" s="1" t="s">
        <v>84</v>
      </c>
      <c r="F6701" s="2">
        <v>44009</v>
      </c>
      <c r="G6701" s="1" t="s">
        <v>18363</v>
      </c>
      <c r="H6701" s="1" t="s">
        <v>18364</v>
      </c>
      <c r="I6701" s="1" t="s">
        <v>56</v>
      </c>
      <c r="J6701" s="3">
        <v>22688.338745446799</v>
      </c>
      <c r="K6701" s="1">
        <v>196</v>
      </c>
      <c r="L6701" s="1" t="s">
        <v>27</v>
      </c>
      <c r="M6701" s="2">
        <v>44011</v>
      </c>
      <c r="N6701" s="1" t="s">
        <v>38</v>
      </c>
      <c r="O6701" s="1">
        <f>M6701-F6701</f>
        <v>2</v>
      </c>
      <c r="P6701" s="1" t="str">
        <f>IF(B6701&lt;=17,"Teen",
IF(B6701&lt;=25,"Young Adult",
IF(B6701&lt;=35,"Adult",
IF(B6701&lt;=50,"Middle Age","Senior"))))</f>
        <v>Senior</v>
      </c>
      <c r="Q6701" s="3">
        <f>J6701/O6701</f>
        <v>11344.1693727234</v>
      </c>
      <c r="R6701" s="5">
        <f>IF(B6701&gt;60,1,0)
+ IF(O6701&gt;7,1,0)
+ IF(L6701="Emergency",1,0)
+ IF(T6701="Critical",1,0)</f>
        <v>1</v>
      </c>
      <c r="S6701" s="6" t="str">
        <f>IF(R6701&lt;=1,"Low",
IF(R6701=2,"Medium","High"))</f>
        <v>Low</v>
      </c>
      <c r="T6701" s="1" t="s">
        <v>29</v>
      </c>
    </row>
    <row r="6702" spans="1:20">
      <c r="A6702" s="1" t="s">
        <v>18365</v>
      </c>
      <c r="B6702" s="1">
        <v>32</v>
      </c>
      <c r="C6702" s="1" t="s">
        <v>51</v>
      </c>
      <c r="D6702" s="1" t="s">
        <v>52</v>
      </c>
      <c r="E6702" s="1" t="s">
        <v>74</v>
      </c>
      <c r="F6702" s="2">
        <v>44009</v>
      </c>
      <c r="G6702" s="1" t="s">
        <v>18366</v>
      </c>
      <c r="H6702" s="1" t="s">
        <v>4920</v>
      </c>
      <c r="I6702" s="1" t="s">
        <v>60</v>
      </c>
      <c r="J6702" s="3">
        <v>34773.1167227681</v>
      </c>
      <c r="K6702" s="1">
        <v>139</v>
      </c>
      <c r="L6702" s="1" t="s">
        <v>27</v>
      </c>
      <c r="M6702" s="2">
        <v>44039</v>
      </c>
      <c r="N6702" s="1" t="s">
        <v>28</v>
      </c>
      <c r="O6702" s="1">
        <f>M6702-F6702</f>
        <v>30</v>
      </c>
      <c r="P6702" s="1" t="str">
        <f>IF(B6702&lt;=17,"Teen",
IF(B6702&lt;=25,"Young Adult",
IF(B6702&lt;=35,"Adult",
IF(B6702&lt;=50,"Middle Age","Senior"))))</f>
        <v>Adult</v>
      </c>
      <c r="Q6702" s="3">
        <f>J6702/O6702</f>
        <v>1159.1038907589366</v>
      </c>
      <c r="R6702" s="5">
        <f>IF(B6702&gt;60,1,0)
+ IF(O6702&gt;7,1,0)
+ IF(L6702="Emergency",1,0)
+ IF(T6702="Critical",1,0)</f>
        <v>1</v>
      </c>
      <c r="S6702" s="6" t="str">
        <f>IF(R6702&lt;=1,"Low",
IF(R6702=2,"Medium","High"))</f>
        <v>Low</v>
      </c>
      <c r="T6702" s="1" t="s">
        <v>29</v>
      </c>
    </row>
    <row r="6703" spans="1:20">
      <c r="A6703" s="1" t="s">
        <v>18367</v>
      </c>
      <c r="B6703" s="1">
        <v>47</v>
      </c>
      <c r="C6703" s="1" t="s">
        <v>21</v>
      </c>
      <c r="D6703" s="1" t="s">
        <v>44</v>
      </c>
      <c r="E6703" s="1" t="s">
        <v>74</v>
      </c>
      <c r="F6703" s="2">
        <v>44008</v>
      </c>
      <c r="G6703" s="1" t="s">
        <v>18368</v>
      </c>
      <c r="H6703" s="1" t="s">
        <v>18369</v>
      </c>
      <c r="I6703" s="1" t="s">
        <v>65</v>
      </c>
      <c r="J6703" s="3">
        <v>43897.651310667599</v>
      </c>
      <c r="K6703" s="1">
        <v>275</v>
      </c>
      <c r="L6703" s="1" t="s">
        <v>37</v>
      </c>
      <c r="M6703" s="2">
        <v>44018</v>
      </c>
      <c r="N6703" s="1" t="s">
        <v>48</v>
      </c>
      <c r="O6703" s="1">
        <f>M6703-F6703</f>
        <v>10</v>
      </c>
      <c r="P6703" s="1" t="str">
        <f>IF(B6703&lt;=17,"Teen",
IF(B6703&lt;=25,"Young Adult",
IF(B6703&lt;=35,"Adult",
IF(B6703&lt;=50,"Middle Age","Senior"))))</f>
        <v>Middle Age</v>
      </c>
      <c r="Q6703" s="3">
        <f>J6703/O6703</f>
        <v>4389.7651310667597</v>
      </c>
      <c r="R6703" s="5">
        <f>IF(B6703&gt;60,1,0)
+ IF(O6703&gt;7,1,0)
+ IF(L6703="Emergency",1,0)
+ IF(T6703="Critical",1,0)</f>
        <v>1</v>
      </c>
      <c r="S6703" s="6" t="str">
        <f>IF(R6703&lt;=1,"Low",
IF(R6703=2,"Medium","High"))</f>
        <v>Low</v>
      </c>
      <c r="T6703" s="1" t="s">
        <v>29</v>
      </c>
    </row>
    <row r="6704" spans="1:20">
      <c r="A6704" s="1" t="s">
        <v>18370</v>
      </c>
      <c r="B6704" s="1">
        <v>62</v>
      </c>
      <c r="C6704" s="1" t="s">
        <v>21</v>
      </c>
      <c r="D6704" s="1" t="s">
        <v>52</v>
      </c>
      <c r="E6704" s="1" t="s">
        <v>33</v>
      </c>
      <c r="F6704" s="2">
        <v>44008</v>
      </c>
      <c r="G6704" s="1" t="s">
        <v>18371</v>
      </c>
      <c r="H6704" s="1" t="s">
        <v>18372</v>
      </c>
      <c r="I6704" s="1" t="s">
        <v>60</v>
      </c>
      <c r="J6704" s="3">
        <v>10997.7064932753</v>
      </c>
      <c r="K6704" s="1">
        <v>386</v>
      </c>
      <c r="L6704" s="1" t="s">
        <v>27</v>
      </c>
      <c r="M6704" s="2">
        <v>44027</v>
      </c>
      <c r="N6704" s="1" t="s">
        <v>97</v>
      </c>
      <c r="O6704" s="1">
        <f>M6704-F6704</f>
        <v>19</v>
      </c>
      <c r="P6704" s="1" t="str">
        <f>IF(B6704&lt;=17,"Teen",
IF(B6704&lt;=25,"Young Adult",
IF(B6704&lt;=35,"Adult",
IF(B6704&lt;=50,"Middle Age","Senior"))))</f>
        <v>Senior</v>
      </c>
      <c r="Q6704" s="3">
        <f>J6704/O6704</f>
        <v>578.82665754080529</v>
      </c>
      <c r="R6704" s="5">
        <f>IF(B6704&gt;60,1,0)
+ IF(O6704&gt;7,1,0)
+ IF(L6704="Emergency",1,0)
+ IF(T6704="Critical",1,0)</f>
        <v>2</v>
      </c>
      <c r="S6704" s="6" t="str">
        <f>IF(R6704&lt;=1,"Low",
IF(R6704=2,"Medium","High"))</f>
        <v>Medium</v>
      </c>
      <c r="T6704" s="1" t="s">
        <v>29</v>
      </c>
    </row>
    <row r="6705" spans="1:20">
      <c r="A6705" s="1" t="s">
        <v>18373</v>
      </c>
      <c r="B6705" s="1">
        <v>19</v>
      </c>
      <c r="C6705" s="1" t="s">
        <v>51</v>
      </c>
      <c r="D6705" s="1" t="s">
        <v>32</v>
      </c>
      <c r="E6705" s="1" t="s">
        <v>33</v>
      </c>
      <c r="F6705" s="2">
        <v>44008</v>
      </c>
      <c r="G6705" s="1" t="s">
        <v>18374</v>
      </c>
      <c r="H6705" s="1" t="s">
        <v>18375</v>
      </c>
      <c r="I6705" s="1" t="s">
        <v>36</v>
      </c>
      <c r="J6705" s="3">
        <v>33792.834442318002</v>
      </c>
      <c r="K6705" s="1">
        <v>461</v>
      </c>
      <c r="L6705" s="1" t="s">
        <v>27</v>
      </c>
      <c r="M6705" s="2">
        <v>44029</v>
      </c>
      <c r="N6705" s="1" t="s">
        <v>66</v>
      </c>
      <c r="O6705" s="1">
        <f>M6705-F6705</f>
        <v>21</v>
      </c>
      <c r="P6705" s="1" t="str">
        <f>IF(B6705&lt;=17,"Teen",
IF(B6705&lt;=25,"Young Adult",
IF(B6705&lt;=35,"Adult",
IF(B6705&lt;=50,"Middle Age","Senior"))))</f>
        <v>Young Adult</v>
      </c>
      <c r="Q6705" s="3">
        <f>J6705/O6705</f>
        <v>1609.1825924913335</v>
      </c>
      <c r="R6705" s="5">
        <f>IF(B6705&gt;60,1,0)
+ IF(O6705&gt;7,1,0)
+ IF(L6705="Emergency",1,0)
+ IF(T6705="Critical",1,0)</f>
        <v>1</v>
      </c>
      <c r="S6705" s="6" t="str">
        <f>IF(R6705&lt;=1,"Low",
IF(R6705=2,"Medium","High"))</f>
        <v>Low</v>
      </c>
      <c r="T6705" s="1" t="s">
        <v>29</v>
      </c>
    </row>
    <row r="6706" spans="1:20">
      <c r="A6706" s="1" t="s">
        <v>18376</v>
      </c>
      <c r="B6706" s="1">
        <v>48</v>
      </c>
      <c r="C6706" s="1" t="s">
        <v>51</v>
      </c>
      <c r="D6706" s="1" t="s">
        <v>62</v>
      </c>
      <c r="E6706" s="1" t="s">
        <v>33</v>
      </c>
      <c r="F6706" s="2">
        <v>44008</v>
      </c>
      <c r="G6706" s="1" t="s">
        <v>18377</v>
      </c>
      <c r="H6706" s="1" t="s">
        <v>18378</v>
      </c>
      <c r="I6706" s="1" t="s">
        <v>65</v>
      </c>
      <c r="J6706" s="3">
        <v>17341.405257150102</v>
      </c>
      <c r="K6706" s="1">
        <v>154</v>
      </c>
      <c r="L6706" s="1" t="s">
        <v>27</v>
      </c>
      <c r="M6706" s="2">
        <v>44026</v>
      </c>
      <c r="N6706" s="1" t="s">
        <v>28</v>
      </c>
      <c r="O6706" s="1">
        <f>M6706-F6706</f>
        <v>18</v>
      </c>
      <c r="P6706" s="1" t="str">
        <f>IF(B6706&lt;=17,"Teen",
IF(B6706&lt;=25,"Young Adult",
IF(B6706&lt;=35,"Adult",
IF(B6706&lt;=50,"Middle Age","Senior"))))</f>
        <v>Middle Age</v>
      </c>
      <c r="Q6706" s="3">
        <f>J6706/O6706</f>
        <v>963.4114031750056</v>
      </c>
      <c r="R6706" s="5">
        <f>IF(B6706&gt;60,1,0)
+ IF(O6706&gt;7,1,0)
+ IF(L6706="Emergency",1,0)
+ IF(T6706="Critical",1,0)</f>
        <v>1</v>
      </c>
      <c r="S6706" s="6" t="str">
        <f>IF(R6706&lt;=1,"Low",
IF(R6706=2,"Medium","High"))</f>
        <v>Low</v>
      </c>
      <c r="T6706" s="1" t="s">
        <v>71</v>
      </c>
    </row>
    <row r="6707" spans="1:20">
      <c r="A6707" s="1" t="s">
        <v>18379</v>
      </c>
      <c r="B6707" s="1">
        <v>70</v>
      </c>
      <c r="C6707" s="1" t="s">
        <v>21</v>
      </c>
      <c r="D6707" s="1" t="s">
        <v>73</v>
      </c>
      <c r="E6707" s="1" t="s">
        <v>45</v>
      </c>
      <c r="F6707" s="2">
        <v>44008</v>
      </c>
      <c r="G6707" s="1" t="s">
        <v>8737</v>
      </c>
      <c r="H6707" s="1" t="s">
        <v>18380</v>
      </c>
      <c r="I6707" s="1" t="s">
        <v>60</v>
      </c>
      <c r="J6707" s="3">
        <v>46345.303269406002</v>
      </c>
      <c r="K6707" s="1">
        <v>325</v>
      </c>
      <c r="L6707" s="1" t="s">
        <v>37</v>
      </c>
      <c r="M6707" s="2">
        <v>44027</v>
      </c>
      <c r="N6707" s="1" t="s">
        <v>97</v>
      </c>
      <c r="O6707" s="1">
        <f>M6707-F6707</f>
        <v>19</v>
      </c>
      <c r="P6707" s="1" t="str">
        <f>IF(B6707&lt;=17,"Teen",
IF(B6707&lt;=25,"Young Adult",
IF(B6707&lt;=35,"Adult",
IF(B6707&lt;=50,"Middle Age","Senior"))))</f>
        <v>Senior</v>
      </c>
      <c r="Q6707" s="3">
        <f>J6707/O6707</f>
        <v>2439.2264878634737</v>
      </c>
      <c r="R6707" s="5">
        <f>IF(B6707&gt;60,1,0)
+ IF(O6707&gt;7,1,0)
+ IF(L6707="Emergency",1,0)
+ IF(T6707="Critical",1,0)</f>
        <v>2</v>
      </c>
      <c r="S6707" s="6" t="str">
        <f>IF(R6707&lt;=1,"Low",
IF(R6707=2,"Medium","High"))</f>
        <v>Medium</v>
      </c>
      <c r="T6707" s="1" t="s">
        <v>29</v>
      </c>
    </row>
    <row r="6708" spans="1:20">
      <c r="A6708" s="1" t="s">
        <v>18381</v>
      </c>
      <c r="B6708" s="1">
        <v>44</v>
      </c>
      <c r="C6708" s="1" t="s">
        <v>21</v>
      </c>
      <c r="D6708" s="1" t="s">
        <v>32</v>
      </c>
      <c r="E6708" s="1" t="s">
        <v>74</v>
      </c>
      <c r="F6708" s="2">
        <v>44008</v>
      </c>
      <c r="G6708" s="1" t="s">
        <v>18382</v>
      </c>
      <c r="H6708" s="1" t="s">
        <v>18383</v>
      </c>
      <c r="I6708" s="1" t="s">
        <v>65</v>
      </c>
      <c r="J6708" s="3">
        <v>32389.5504457395</v>
      </c>
      <c r="K6708" s="1">
        <v>188</v>
      </c>
      <c r="L6708" s="1" t="s">
        <v>27</v>
      </c>
      <c r="M6708" s="2">
        <v>44036</v>
      </c>
      <c r="N6708" s="1" t="s">
        <v>28</v>
      </c>
      <c r="O6708" s="1">
        <f>M6708-F6708</f>
        <v>28</v>
      </c>
      <c r="P6708" s="1" t="str">
        <f>IF(B6708&lt;=17,"Teen",
IF(B6708&lt;=25,"Young Adult",
IF(B6708&lt;=35,"Adult",
IF(B6708&lt;=50,"Middle Age","Senior"))))</f>
        <v>Middle Age</v>
      </c>
      <c r="Q6708" s="3">
        <f>J6708/O6708</f>
        <v>1156.7696587764108</v>
      </c>
      <c r="R6708" s="5">
        <f>IF(B6708&gt;60,1,0)
+ IF(O6708&gt;7,1,0)
+ IF(L6708="Emergency",1,0)
+ IF(T6708="Critical",1,0)</f>
        <v>1</v>
      </c>
      <c r="S6708" s="6" t="str">
        <f>IF(R6708&lt;=1,"Low",
IF(R6708=2,"Medium","High"))</f>
        <v>Low</v>
      </c>
      <c r="T6708" s="1" t="s">
        <v>29</v>
      </c>
    </row>
    <row r="6709" spans="1:20">
      <c r="A6709" s="1" t="s">
        <v>4717</v>
      </c>
      <c r="B6709" s="1">
        <v>45</v>
      </c>
      <c r="C6709" s="1" t="s">
        <v>21</v>
      </c>
      <c r="D6709" s="1" t="s">
        <v>32</v>
      </c>
      <c r="E6709" s="1" t="s">
        <v>45</v>
      </c>
      <c r="F6709" s="2">
        <v>44008</v>
      </c>
      <c r="G6709" s="1" t="s">
        <v>18384</v>
      </c>
      <c r="H6709" s="1" t="s">
        <v>18385</v>
      </c>
      <c r="I6709" s="1" t="s">
        <v>60</v>
      </c>
      <c r="J6709" s="3">
        <v>46139.9253873243</v>
      </c>
      <c r="K6709" s="1">
        <v>198</v>
      </c>
      <c r="L6709" s="1" t="s">
        <v>37</v>
      </c>
      <c r="M6709" s="2">
        <v>44035</v>
      </c>
      <c r="N6709" s="1" t="s">
        <v>28</v>
      </c>
      <c r="O6709" s="1">
        <f>M6709-F6709</f>
        <v>27</v>
      </c>
      <c r="P6709" s="1" t="str">
        <f>IF(B6709&lt;=17,"Teen",
IF(B6709&lt;=25,"Young Adult",
IF(B6709&lt;=35,"Adult",
IF(B6709&lt;=50,"Middle Age","Senior"))))</f>
        <v>Middle Age</v>
      </c>
      <c r="Q6709" s="3">
        <f>J6709/O6709</f>
        <v>1708.8861254564556</v>
      </c>
      <c r="R6709" s="5">
        <f>IF(B6709&gt;60,1,0)
+ IF(O6709&gt;7,1,0)
+ IF(L6709="Emergency",1,0)
+ IF(T6709="Critical",1,0)</f>
        <v>1</v>
      </c>
      <c r="S6709" s="6" t="str">
        <f>IF(R6709&lt;=1,"Low",
IF(R6709=2,"Medium","High"))</f>
        <v>Low</v>
      </c>
      <c r="T6709" s="1" t="s">
        <v>49</v>
      </c>
    </row>
    <row r="6710" spans="1:20">
      <c r="A6710" s="1" t="s">
        <v>15807</v>
      </c>
      <c r="B6710" s="1">
        <v>56</v>
      </c>
      <c r="C6710" s="1" t="s">
        <v>21</v>
      </c>
      <c r="D6710" s="1" t="s">
        <v>62</v>
      </c>
      <c r="E6710" s="1" t="s">
        <v>23</v>
      </c>
      <c r="F6710" s="2">
        <v>44008</v>
      </c>
      <c r="G6710" s="1" t="s">
        <v>6599</v>
      </c>
      <c r="H6710" s="1" t="s">
        <v>18386</v>
      </c>
      <c r="I6710" s="1" t="s">
        <v>65</v>
      </c>
      <c r="J6710" s="3">
        <v>27278.165514539702</v>
      </c>
      <c r="K6710" s="1">
        <v>488</v>
      </c>
      <c r="L6710" s="1" t="s">
        <v>37</v>
      </c>
      <c r="M6710" s="2">
        <v>44009</v>
      </c>
      <c r="N6710" s="1" t="s">
        <v>38</v>
      </c>
      <c r="O6710" s="1">
        <f>M6710-F6710</f>
        <v>1</v>
      </c>
      <c r="P6710" s="1" t="str">
        <f>IF(B6710&lt;=17,"Teen",
IF(B6710&lt;=25,"Young Adult",
IF(B6710&lt;=35,"Adult",
IF(B6710&lt;=50,"Middle Age","Senior"))))</f>
        <v>Senior</v>
      </c>
      <c r="Q6710" s="3">
        <f>J6710/O6710</f>
        <v>27278.165514539702</v>
      </c>
      <c r="R6710" s="5">
        <f>IF(B6710&gt;60,1,0)
+ IF(O6710&gt;7,1,0)
+ IF(L6710="Emergency",1,0)
+ IF(T6710="Critical",1,0)</f>
        <v>0</v>
      </c>
      <c r="S6710" s="6" t="str">
        <f>IF(R6710&lt;=1,"Low",
IF(R6710=2,"Medium","High"))</f>
        <v>Low</v>
      </c>
      <c r="T6710" s="1" t="s">
        <v>29</v>
      </c>
    </row>
    <row r="6711" spans="1:20">
      <c r="A6711" s="1" t="s">
        <v>18387</v>
      </c>
      <c r="B6711" s="1">
        <v>26</v>
      </c>
      <c r="C6711" s="1" t="s">
        <v>51</v>
      </c>
      <c r="D6711" s="1" t="s">
        <v>22</v>
      </c>
      <c r="E6711" s="1" t="s">
        <v>84</v>
      </c>
      <c r="F6711" s="2">
        <v>44007</v>
      </c>
      <c r="G6711" s="1" t="s">
        <v>18388</v>
      </c>
      <c r="H6711" s="1" t="s">
        <v>1558</v>
      </c>
      <c r="I6711" s="1" t="s">
        <v>36</v>
      </c>
      <c r="J6711" s="3">
        <v>39541.663943074498</v>
      </c>
      <c r="K6711" s="1">
        <v>351</v>
      </c>
      <c r="L6711" s="1" t="s">
        <v>42</v>
      </c>
      <c r="M6711" s="2">
        <v>44023</v>
      </c>
      <c r="N6711" s="1" t="s">
        <v>97</v>
      </c>
      <c r="O6711" s="1">
        <f>M6711-F6711</f>
        <v>16</v>
      </c>
      <c r="P6711" s="1" t="str">
        <f>IF(B6711&lt;=17,"Teen",
IF(B6711&lt;=25,"Young Adult",
IF(B6711&lt;=35,"Adult",
IF(B6711&lt;=50,"Middle Age","Senior"))))</f>
        <v>Adult</v>
      </c>
      <c r="Q6711" s="3">
        <f>J6711/O6711</f>
        <v>2471.3539964421561</v>
      </c>
      <c r="R6711" s="5">
        <f>IF(B6711&gt;60,1,0)
+ IF(O6711&gt;7,1,0)
+ IF(L6711="Emergency",1,0)
+ IF(T6711="Critical",1,0)</f>
        <v>2</v>
      </c>
      <c r="S6711" s="6" t="str">
        <f>IF(R6711&lt;=1,"Low",
IF(R6711=2,"Medium","High"))</f>
        <v>Medium</v>
      </c>
      <c r="T6711" s="1" t="s">
        <v>71</v>
      </c>
    </row>
    <row r="6712" spans="1:20">
      <c r="A6712" s="1" t="s">
        <v>18389</v>
      </c>
      <c r="B6712" s="1">
        <v>21</v>
      </c>
      <c r="C6712" s="1" t="s">
        <v>51</v>
      </c>
      <c r="D6712" s="1" t="s">
        <v>62</v>
      </c>
      <c r="E6712" s="1" t="s">
        <v>45</v>
      </c>
      <c r="F6712" s="2">
        <v>44007</v>
      </c>
      <c r="G6712" s="1" t="s">
        <v>18390</v>
      </c>
      <c r="H6712" s="1" t="s">
        <v>18391</v>
      </c>
      <c r="I6712" s="1" t="s">
        <v>60</v>
      </c>
      <c r="J6712" s="3">
        <v>42941.6106726211</v>
      </c>
      <c r="K6712" s="1">
        <v>500</v>
      </c>
      <c r="L6712" s="1" t="s">
        <v>37</v>
      </c>
      <c r="M6712" s="2">
        <v>44021</v>
      </c>
      <c r="N6712" s="1" t="s">
        <v>48</v>
      </c>
      <c r="O6712" s="1">
        <f>M6712-F6712</f>
        <v>14</v>
      </c>
      <c r="P6712" s="1" t="str">
        <f>IF(B6712&lt;=17,"Teen",
IF(B6712&lt;=25,"Young Adult",
IF(B6712&lt;=35,"Adult",
IF(B6712&lt;=50,"Middle Age","Senior"))))</f>
        <v>Young Adult</v>
      </c>
      <c r="Q6712" s="3">
        <f>J6712/O6712</f>
        <v>3067.2579051872212</v>
      </c>
      <c r="R6712" s="5">
        <f>IF(B6712&gt;60,1,0)
+ IF(O6712&gt;7,1,0)
+ IF(L6712="Emergency",1,0)
+ IF(T6712="Critical",1,0)</f>
        <v>1</v>
      </c>
      <c r="S6712" s="6" t="str">
        <f>IF(R6712&lt;=1,"Low",
IF(R6712=2,"Medium","High"))</f>
        <v>Low</v>
      </c>
      <c r="T6712" s="1" t="s">
        <v>49</v>
      </c>
    </row>
    <row r="6713" spans="1:20">
      <c r="A6713" s="1" t="s">
        <v>18392</v>
      </c>
      <c r="B6713" s="1">
        <v>29</v>
      </c>
      <c r="C6713" s="1" t="s">
        <v>21</v>
      </c>
      <c r="D6713" s="1" t="s">
        <v>44</v>
      </c>
      <c r="E6713" s="1" t="s">
        <v>23</v>
      </c>
      <c r="F6713" s="2">
        <v>44007</v>
      </c>
      <c r="G6713" s="1" t="s">
        <v>18393</v>
      </c>
      <c r="H6713" s="1" t="s">
        <v>18394</v>
      </c>
      <c r="I6713" s="1" t="s">
        <v>56</v>
      </c>
      <c r="J6713" s="3">
        <v>45306.207687506401</v>
      </c>
      <c r="K6713" s="1">
        <v>413</v>
      </c>
      <c r="L6713" s="1" t="s">
        <v>27</v>
      </c>
      <c r="M6713" s="2">
        <v>44022</v>
      </c>
      <c r="N6713" s="1" t="s">
        <v>66</v>
      </c>
      <c r="O6713" s="1">
        <f>M6713-F6713</f>
        <v>15</v>
      </c>
      <c r="P6713" s="1" t="str">
        <f>IF(B6713&lt;=17,"Teen",
IF(B6713&lt;=25,"Young Adult",
IF(B6713&lt;=35,"Adult",
IF(B6713&lt;=50,"Middle Age","Senior"))))</f>
        <v>Adult</v>
      </c>
      <c r="Q6713" s="3">
        <f>J6713/O6713</f>
        <v>3020.4138458337602</v>
      </c>
      <c r="R6713" s="5">
        <f>IF(B6713&gt;60,1,0)
+ IF(O6713&gt;7,1,0)
+ IF(L6713="Emergency",1,0)
+ IF(T6713="Critical",1,0)</f>
        <v>1</v>
      </c>
      <c r="S6713" s="6" t="str">
        <f>IF(R6713&lt;=1,"Low",
IF(R6713=2,"Medium","High"))</f>
        <v>Low</v>
      </c>
      <c r="T6713" s="1" t="s">
        <v>29</v>
      </c>
    </row>
    <row r="6714" spans="1:20">
      <c r="A6714" s="1" t="s">
        <v>18395</v>
      </c>
      <c r="B6714" s="1">
        <v>25</v>
      </c>
      <c r="C6714" s="1" t="s">
        <v>51</v>
      </c>
      <c r="D6714" s="1" t="s">
        <v>52</v>
      </c>
      <c r="E6714" s="1" t="s">
        <v>84</v>
      </c>
      <c r="F6714" s="2">
        <v>44007</v>
      </c>
      <c r="G6714" s="1" t="s">
        <v>18396</v>
      </c>
      <c r="H6714" s="1" t="s">
        <v>18397</v>
      </c>
      <c r="I6714" s="1" t="s">
        <v>26</v>
      </c>
      <c r="J6714" s="3">
        <v>20768.155117512601</v>
      </c>
      <c r="K6714" s="1">
        <v>132</v>
      </c>
      <c r="L6714" s="1" t="s">
        <v>27</v>
      </c>
      <c r="M6714" s="2">
        <v>44026</v>
      </c>
      <c r="N6714" s="1" t="s">
        <v>38</v>
      </c>
      <c r="O6714" s="1">
        <f>M6714-F6714</f>
        <v>19</v>
      </c>
      <c r="P6714" s="1" t="str">
        <f>IF(B6714&lt;=17,"Teen",
IF(B6714&lt;=25,"Young Adult",
IF(B6714&lt;=35,"Adult",
IF(B6714&lt;=50,"Middle Age","Senior"))))</f>
        <v>Young Adult</v>
      </c>
      <c r="Q6714" s="3">
        <f>J6714/O6714</f>
        <v>1093.0607956585579</v>
      </c>
      <c r="R6714" s="5">
        <f>IF(B6714&gt;60,1,0)
+ IF(O6714&gt;7,1,0)
+ IF(L6714="Emergency",1,0)
+ IF(T6714="Critical",1,0)</f>
        <v>1</v>
      </c>
      <c r="S6714" s="6" t="str">
        <f>IF(R6714&lt;=1,"Low",
IF(R6714=2,"Medium","High"))</f>
        <v>Low</v>
      </c>
      <c r="T6714" s="1" t="s">
        <v>29</v>
      </c>
    </row>
    <row r="6715" spans="1:20">
      <c r="A6715" s="1" t="s">
        <v>18398</v>
      </c>
      <c r="B6715" s="1">
        <v>77</v>
      </c>
      <c r="C6715" s="1" t="s">
        <v>51</v>
      </c>
      <c r="D6715" s="1" t="s">
        <v>32</v>
      </c>
      <c r="E6715" s="1" t="s">
        <v>23</v>
      </c>
      <c r="F6715" s="2">
        <v>44007</v>
      </c>
      <c r="G6715" s="1" t="s">
        <v>18399</v>
      </c>
      <c r="H6715" s="1" t="s">
        <v>18400</v>
      </c>
      <c r="I6715" s="1" t="s">
        <v>56</v>
      </c>
      <c r="J6715" s="3">
        <v>24124.1098925445</v>
      </c>
      <c r="K6715" s="1">
        <v>176</v>
      </c>
      <c r="L6715" s="1" t="s">
        <v>42</v>
      </c>
      <c r="M6715" s="2">
        <v>44033</v>
      </c>
      <c r="N6715" s="1" t="s">
        <v>97</v>
      </c>
      <c r="O6715" s="1">
        <f>M6715-F6715</f>
        <v>26</v>
      </c>
      <c r="P6715" s="1" t="str">
        <f>IF(B6715&lt;=17,"Teen",
IF(B6715&lt;=25,"Young Adult",
IF(B6715&lt;=35,"Adult",
IF(B6715&lt;=50,"Middle Age","Senior"))))</f>
        <v>Senior</v>
      </c>
      <c r="Q6715" s="3">
        <f>J6715/O6715</f>
        <v>927.85038048248077</v>
      </c>
      <c r="R6715" s="5">
        <f>IF(B6715&gt;60,1,0)
+ IF(O6715&gt;7,1,0)
+ IF(L6715="Emergency",1,0)
+ IF(T6715="Critical",1,0)</f>
        <v>3</v>
      </c>
      <c r="S6715" s="6" t="str">
        <f>IF(R6715&lt;=1,"Low",
IF(R6715=2,"Medium","High"))</f>
        <v>High</v>
      </c>
      <c r="T6715" s="1" t="s">
        <v>29</v>
      </c>
    </row>
    <row r="6716" spans="1:20">
      <c r="A6716" s="1" t="s">
        <v>18401</v>
      </c>
      <c r="B6716" s="1">
        <v>85</v>
      </c>
      <c r="C6716" s="1" t="s">
        <v>51</v>
      </c>
      <c r="D6716" s="1" t="s">
        <v>22</v>
      </c>
      <c r="E6716" s="1" t="s">
        <v>45</v>
      </c>
      <c r="F6716" s="2">
        <v>44006</v>
      </c>
      <c r="G6716" s="1" t="s">
        <v>18402</v>
      </c>
      <c r="H6716" s="1" t="s">
        <v>18403</v>
      </c>
      <c r="I6716" s="1" t="s">
        <v>60</v>
      </c>
      <c r="J6716" s="3">
        <v>11629.933807666601</v>
      </c>
      <c r="K6716" s="1">
        <v>212</v>
      </c>
      <c r="L6716" s="1" t="s">
        <v>37</v>
      </c>
      <c r="M6716" s="2">
        <v>44033</v>
      </c>
      <c r="N6716" s="1" t="s">
        <v>38</v>
      </c>
      <c r="O6716" s="1">
        <f>M6716-F6716</f>
        <v>27</v>
      </c>
      <c r="P6716" s="1" t="str">
        <f>IF(B6716&lt;=17,"Teen",
IF(B6716&lt;=25,"Young Adult",
IF(B6716&lt;=35,"Adult",
IF(B6716&lt;=50,"Middle Age","Senior"))))</f>
        <v>Senior</v>
      </c>
      <c r="Q6716" s="3">
        <f>J6716/O6716</f>
        <v>430.73828917283709</v>
      </c>
      <c r="R6716" s="5">
        <f>IF(B6716&gt;60,1,0)
+ IF(O6716&gt;7,1,0)
+ IF(L6716="Emergency",1,0)
+ IF(T6716="Critical",1,0)</f>
        <v>2</v>
      </c>
      <c r="S6716" s="6" t="str">
        <f>IF(R6716&lt;=1,"Low",
IF(R6716=2,"Medium","High"))</f>
        <v>Medium</v>
      </c>
      <c r="T6716" s="1" t="s">
        <v>29</v>
      </c>
    </row>
    <row r="6717" spans="1:20">
      <c r="A6717" s="1" t="s">
        <v>18404</v>
      </c>
      <c r="B6717" s="1">
        <v>82</v>
      </c>
      <c r="C6717" s="1" t="s">
        <v>51</v>
      </c>
      <c r="D6717" s="1" t="s">
        <v>44</v>
      </c>
      <c r="E6717" s="1" t="s">
        <v>45</v>
      </c>
      <c r="F6717" s="2">
        <v>44006</v>
      </c>
      <c r="G6717" s="1" t="s">
        <v>18405</v>
      </c>
      <c r="H6717" s="1" t="s">
        <v>18406</v>
      </c>
      <c r="I6717" s="1" t="s">
        <v>56</v>
      </c>
      <c r="J6717" s="3">
        <v>46299.938379723397</v>
      </c>
      <c r="K6717" s="1">
        <v>320</v>
      </c>
      <c r="L6717" s="1" t="s">
        <v>37</v>
      </c>
      <c r="M6717" s="2">
        <v>44033</v>
      </c>
      <c r="N6717" s="1" t="s">
        <v>66</v>
      </c>
      <c r="O6717" s="1">
        <f>M6717-F6717</f>
        <v>27</v>
      </c>
      <c r="P6717" s="1" t="str">
        <f>IF(B6717&lt;=17,"Teen",
IF(B6717&lt;=25,"Young Adult",
IF(B6717&lt;=35,"Adult",
IF(B6717&lt;=50,"Middle Age","Senior"))))</f>
        <v>Senior</v>
      </c>
      <c r="Q6717" s="3">
        <f>J6717/O6717</f>
        <v>1714.812532582348</v>
      </c>
      <c r="R6717" s="5">
        <f>IF(B6717&gt;60,1,0)
+ IF(O6717&gt;7,1,0)
+ IF(L6717="Emergency",1,0)
+ IF(T6717="Critical",1,0)</f>
        <v>2</v>
      </c>
      <c r="S6717" s="6" t="str">
        <f>IF(R6717&lt;=1,"Low",
IF(R6717=2,"Medium","High"))</f>
        <v>Medium</v>
      </c>
      <c r="T6717" s="1" t="s">
        <v>71</v>
      </c>
    </row>
    <row r="6718" spans="1:20">
      <c r="A6718" s="1" t="s">
        <v>18407</v>
      </c>
      <c r="B6718" s="1">
        <v>42</v>
      </c>
      <c r="C6718" s="1" t="s">
        <v>21</v>
      </c>
      <c r="D6718" s="1" t="s">
        <v>44</v>
      </c>
      <c r="E6718" s="1" t="s">
        <v>23</v>
      </c>
      <c r="F6718" s="2">
        <v>44006</v>
      </c>
      <c r="G6718" s="1" t="s">
        <v>18408</v>
      </c>
      <c r="H6718" s="1" t="s">
        <v>1058</v>
      </c>
      <c r="I6718" s="1" t="s">
        <v>65</v>
      </c>
      <c r="J6718" s="3">
        <v>23000.698126196901</v>
      </c>
      <c r="K6718" s="1">
        <v>225</v>
      </c>
      <c r="L6718" s="1" t="s">
        <v>27</v>
      </c>
      <c r="M6718" s="2">
        <v>44012</v>
      </c>
      <c r="N6718" s="1" t="s">
        <v>97</v>
      </c>
      <c r="O6718" s="1">
        <f>M6718-F6718</f>
        <v>6</v>
      </c>
      <c r="P6718" s="1" t="str">
        <f>IF(B6718&lt;=17,"Teen",
IF(B6718&lt;=25,"Young Adult",
IF(B6718&lt;=35,"Adult",
IF(B6718&lt;=50,"Middle Age","Senior"))))</f>
        <v>Middle Age</v>
      </c>
      <c r="Q6718" s="3">
        <f>J6718/O6718</f>
        <v>3833.4496876994835</v>
      </c>
      <c r="R6718" s="5">
        <f>IF(B6718&gt;60,1,0)
+ IF(O6718&gt;7,1,0)
+ IF(L6718="Emergency",1,0)
+ IF(T6718="Critical",1,0)</f>
        <v>0</v>
      </c>
      <c r="S6718" s="6" t="str">
        <f>IF(R6718&lt;=1,"Low",
IF(R6718=2,"Medium","High"))</f>
        <v>Low</v>
      </c>
      <c r="T6718" s="1" t="s">
        <v>71</v>
      </c>
    </row>
    <row r="6719" spans="1:20">
      <c r="A6719" s="1" t="s">
        <v>18409</v>
      </c>
      <c r="B6719" s="1">
        <v>49</v>
      </c>
      <c r="C6719" s="1" t="s">
        <v>51</v>
      </c>
      <c r="D6719" s="1" t="s">
        <v>22</v>
      </c>
      <c r="E6719" s="1" t="s">
        <v>33</v>
      </c>
      <c r="F6719" s="2">
        <v>44006</v>
      </c>
      <c r="G6719" s="1" t="s">
        <v>18410</v>
      </c>
      <c r="H6719" s="1" t="s">
        <v>18411</v>
      </c>
      <c r="I6719" s="1" t="s">
        <v>60</v>
      </c>
      <c r="J6719" s="3">
        <v>14433.021070878</v>
      </c>
      <c r="K6719" s="1">
        <v>129</v>
      </c>
      <c r="L6719" s="1" t="s">
        <v>42</v>
      </c>
      <c r="M6719" s="2">
        <v>44023</v>
      </c>
      <c r="N6719" s="1" t="s">
        <v>28</v>
      </c>
      <c r="O6719" s="1">
        <f>M6719-F6719</f>
        <v>17</v>
      </c>
      <c r="P6719" s="1" t="str">
        <f>IF(B6719&lt;=17,"Teen",
IF(B6719&lt;=25,"Young Adult",
IF(B6719&lt;=35,"Adult",
IF(B6719&lt;=50,"Middle Age","Senior"))))</f>
        <v>Middle Age</v>
      </c>
      <c r="Q6719" s="3">
        <f>J6719/O6719</f>
        <v>849.00123946341171</v>
      </c>
      <c r="R6719" s="5">
        <f>IF(B6719&gt;60,1,0)
+ IF(O6719&gt;7,1,0)
+ IF(L6719="Emergency",1,0)
+ IF(T6719="Critical",1,0)</f>
        <v>2</v>
      </c>
      <c r="S6719" s="6" t="str">
        <f>IF(R6719&lt;=1,"Low",
IF(R6719=2,"Medium","High"))</f>
        <v>Medium</v>
      </c>
      <c r="T6719" s="1" t="s">
        <v>49</v>
      </c>
    </row>
    <row r="6720" spans="1:20">
      <c r="A6720" s="1" t="s">
        <v>18412</v>
      </c>
      <c r="B6720" s="1">
        <v>58</v>
      </c>
      <c r="C6720" s="1" t="s">
        <v>21</v>
      </c>
      <c r="D6720" s="1" t="s">
        <v>62</v>
      </c>
      <c r="E6720" s="1" t="s">
        <v>33</v>
      </c>
      <c r="F6720" s="2">
        <v>44006</v>
      </c>
      <c r="G6720" s="1" t="s">
        <v>9091</v>
      </c>
      <c r="H6720" s="1" t="s">
        <v>18413</v>
      </c>
      <c r="I6720" s="1" t="s">
        <v>60</v>
      </c>
      <c r="J6720" s="3">
        <v>34764.977822404799</v>
      </c>
      <c r="K6720" s="1">
        <v>218</v>
      </c>
      <c r="L6720" s="1" t="s">
        <v>42</v>
      </c>
      <c r="M6720" s="2">
        <v>44020</v>
      </c>
      <c r="N6720" s="1" t="s">
        <v>48</v>
      </c>
      <c r="O6720" s="1">
        <f>M6720-F6720</f>
        <v>14</v>
      </c>
      <c r="P6720" s="1" t="str">
        <f>IF(B6720&lt;=17,"Teen",
IF(B6720&lt;=25,"Young Adult",
IF(B6720&lt;=35,"Adult",
IF(B6720&lt;=50,"Middle Age","Senior"))))</f>
        <v>Senior</v>
      </c>
      <c r="Q6720" s="3">
        <f>J6720/O6720</f>
        <v>2483.2127016003428</v>
      </c>
      <c r="R6720" s="5">
        <f>IF(B6720&gt;60,1,0)
+ IF(O6720&gt;7,1,0)
+ IF(L6720="Emergency",1,0)
+ IF(T6720="Critical",1,0)</f>
        <v>2</v>
      </c>
      <c r="S6720" s="6" t="str">
        <f>IF(R6720&lt;=1,"Low",
IF(R6720=2,"Medium","High"))</f>
        <v>Medium</v>
      </c>
      <c r="T6720" s="1" t="s">
        <v>29</v>
      </c>
    </row>
    <row r="6721" spans="1:20">
      <c r="A6721" s="1" t="s">
        <v>18414</v>
      </c>
      <c r="B6721" s="1">
        <v>34</v>
      </c>
      <c r="C6721" s="1" t="s">
        <v>21</v>
      </c>
      <c r="D6721" s="1" t="s">
        <v>68</v>
      </c>
      <c r="E6721" s="1" t="s">
        <v>53</v>
      </c>
      <c r="F6721" s="2">
        <v>44006</v>
      </c>
      <c r="G6721" s="1" t="s">
        <v>18415</v>
      </c>
      <c r="H6721" s="1" t="s">
        <v>18416</v>
      </c>
      <c r="I6721" s="1" t="s">
        <v>36</v>
      </c>
      <c r="J6721" s="3">
        <v>12314.148393642499</v>
      </c>
      <c r="K6721" s="1">
        <v>424</v>
      </c>
      <c r="L6721" s="1" t="s">
        <v>37</v>
      </c>
      <c r="M6721" s="2">
        <v>44033</v>
      </c>
      <c r="N6721" s="1" t="s">
        <v>66</v>
      </c>
      <c r="O6721" s="1">
        <f>M6721-F6721</f>
        <v>27</v>
      </c>
      <c r="P6721" s="1" t="str">
        <f>IF(B6721&lt;=17,"Teen",
IF(B6721&lt;=25,"Young Adult",
IF(B6721&lt;=35,"Adult",
IF(B6721&lt;=50,"Middle Age","Senior"))))</f>
        <v>Adult</v>
      </c>
      <c r="Q6721" s="3">
        <f>J6721/O6721</f>
        <v>456.07957013490739</v>
      </c>
      <c r="R6721" s="5">
        <f>IF(B6721&gt;60,1,0)
+ IF(O6721&gt;7,1,0)
+ IF(L6721="Emergency",1,0)
+ IF(T6721="Critical",1,0)</f>
        <v>1</v>
      </c>
      <c r="S6721" s="6" t="str">
        <f>IF(R6721&lt;=1,"Low",
IF(R6721=2,"Medium","High"))</f>
        <v>Low</v>
      </c>
      <c r="T6721" s="1" t="s">
        <v>71</v>
      </c>
    </row>
    <row r="6722" spans="1:20">
      <c r="A6722" s="1" t="s">
        <v>17054</v>
      </c>
      <c r="B6722" s="1">
        <v>38</v>
      </c>
      <c r="C6722" s="1" t="s">
        <v>21</v>
      </c>
      <c r="D6722" s="1" t="s">
        <v>62</v>
      </c>
      <c r="E6722" s="1" t="s">
        <v>74</v>
      </c>
      <c r="F6722" s="2">
        <v>44006</v>
      </c>
      <c r="G6722" s="1" t="s">
        <v>18417</v>
      </c>
      <c r="H6722" s="1" t="s">
        <v>18418</v>
      </c>
      <c r="I6722" s="1" t="s">
        <v>26</v>
      </c>
      <c r="J6722" s="3">
        <v>2575.0630024205798</v>
      </c>
      <c r="K6722" s="1">
        <v>376</v>
      </c>
      <c r="L6722" s="1" t="s">
        <v>42</v>
      </c>
      <c r="M6722" s="2">
        <v>44021</v>
      </c>
      <c r="N6722" s="1" t="s">
        <v>97</v>
      </c>
      <c r="O6722" s="1">
        <f>M6722-F6722</f>
        <v>15</v>
      </c>
      <c r="P6722" s="1" t="str">
        <f>IF(B6722&lt;=17,"Teen",
IF(B6722&lt;=25,"Young Adult",
IF(B6722&lt;=35,"Adult",
IF(B6722&lt;=50,"Middle Age","Senior"))))</f>
        <v>Middle Age</v>
      </c>
      <c r="Q6722" s="3">
        <f>J6722/O6722</f>
        <v>171.67086682803864</v>
      </c>
      <c r="R6722" s="5">
        <f>IF(B6722&gt;60,1,0)
+ IF(O6722&gt;7,1,0)
+ IF(L6722="Emergency",1,0)
+ IF(T6722="Critical",1,0)</f>
        <v>2</v>
      </c>
      <c r="S6722" s="6" t="str">
        <f>IF(R6722&lt;=1,"Low",
IF(R6722=2,"Medium","High"))</f>
        <v>Medium</v>
      </c>
      <c r="T6722" s="1" t="s">
        <v>49</v>
      </c>
    </row>
    <row r="6723" spans="1:20">
      <c r="A6723" s="1" t="s">
        <v>18419</v>
      </c>
      <c r="B6723" s="1">
        <v>39</v>
      </c>
      <c r="C6723" s="1" t="s">
        <v>51</v>
      </c>
      <c r="D6723" s="1" t="s">
        <v>44</v>
      </c>
      <c r="E6723" s="1" t="s">
        <v>45</v>
      </c>
      <c r="F6723" s="2">
        <v>44006</v>
      </c>
      <c r="G6723" s="1" t="s">
        <v>18420</v>
      </c>
      <c r="H6723" s="1" t="s">
        <v>594</v>
      </c>
      <c r="I6723" s="1" t="s">
        <v>65</v>
      </c>
      <c r="J6723" s="3">
        <v>21893.4403928596</v>
      </c>
      <c r="K6723" s="1">
        <v>135</v>
      </c>
      <c r="L6723" s="1" t="s">
        <v>42</v>
      </c>
      <c r="M6723" s="2">
        <v>44020</v>
      </c>
      <c r="N6723" s="1" t="s">
        <v>97</v>
      </c>
      <c r="O6723" s="1">
        <f>M6723-F6723</f>
        <v>14</v>
      </c>
      <c r="P6723" s="1" t="str">
        <f>IF(B6723&lt;=17,"Teen",
IF(B6723&lt;=25,"Young Adult",
IF(B6723&lt;=35,"Adult",
IF(B6723&lt;=50,"Middle Age","Senior"))))</f>
        <v>Middle Age</v>
      </c>
      <c r="Q6723" s="3">
        <f>J6723/O6723</f>
        <v>1563.8171709185428</v>
      </c>
      <c r="R6723" s="5">
        <f>IF(B6723&gt;60,1,0)
+ IF(O6723&gt;7,1,0)
+ IF(L6723="Emergency",1,0)
+ IF(T6723="Critical",1,0)</f>
        <v>2</v>
      </c>
      <c r="S6723" s="6" t="str">
        <f>IF(R6723&lt;=1,"Low",
IF(R6723=2,"Medium","High"))</f>
        <v>Medium</v>
      </c>
      <c r="T6723" s="1" t="s">
        <v>49</v>
      </c>
    </row>
    <row r="6724" spans="1:20">
      <c r="A6724" s="1" t="s">
        <v>18421</v>
      </c>
      <c r="B6724" s="1">
        <v>84</v>
      </c>
      <c r="C6724" s="1" t="s">
        <v>51</v>
      </c>
      <c r="D6724" s="1" t="s">
        <v>22</v>
      </c>
      <c r="E6724" s="1" t="s">
        <v>53</v>
      </c>
      <c r="F6724" s="2">
        <v>44005</v>
      </c>
      <c r="G6724" s="1" t="s">
        <v>18422</v>
      </c>
      <c r="H6724" s="1" t="s">
        <v>18423</v>
      </c>
      <c r="I6724" s="1" t="s">
        <v>60</v>
      </c>
      <c r="J6724" s="3">
        <v>22269.5569739936</v>
      </c>
      <c r="K6724" s="1">
        <v>158</v>
      </c>
      <c r="L6724" s="1" t="s">
        <v>42</v>
      </c>
      <c r="M6724" s="2">
        <v>44020</v>
      </c>
      <c r="N6724" s="1" t="s">
        <v>97</v>
      </c>
      <c r="O6724" s="1">
        <f>M6724-F6724</f>
        <v>15</v>
      </c>
      <c r="P6724" s="1" t="str">
        <f>IF(B6724&lt;=17,"Teen",
IF(B6724&lt;=25,"Young Adult",
IF(B6724&lt;=35,"Adult",
IF(B6724&lt;=50,"Middle Age","Senior"))))</f>
        <v>Senior</v>
      </c>
      <c r="Q6724" s="3">
        <f>J6724/O6724</f>
        <v>1484.6371315995734</v>
      </c>
      <c r="R6724" s="5">
        <f>IF(B6724&gt;60,1,0)
+ IF(O6724&gt;7,1,0)
+ IF(L6724="Emergency",1,0)
+ IF(T6724="Critical",1,0)</f>
        <v>3</v>
      </c>
      <c r="S6724" s="6" t="str">
        <f>IF(R6724&lt;=1,"Low",
IF(R6724=2,"Medium","High"))</f>
        <v>High</v>
      </c>
      <c r="T6724" s="1" t="s">
        <v>29</v>
      </c>
    </row>
    <row r="6725" spans="1:20">
      <c r="A6725" s="1" t="s">
        <v>18424</v>
      </c>
      <c r="B6725" s="1">
        <v>32</v>
      </c>
      <c r="C6725" s="1" t="s">
        <v>21</v>
      </c>
      <c r="D6725" s="1" t="s">
        <v>91</v>
      </c>
      <c r="E6725" s="1" t="s">
        <v>53</v>
      </c>
      <c r="F6725" s="2">
        <v>44005</v>
      </c>
      <c r="G6725" s="1" t="s">
        <v>18425</v>
      </c>
      <c r="H6725" s="1" t="s">
        <v>18426</v>
      </c>
      <c r="I6725" s="1" t="s">
        <v>60</v>
      </c>
      <c r="J6725" s="3">
        <v>9032.2458845284491</v>
      </c>
      <c r="K6725" s="1">
        <v>458</v>
      </c>
      <c r="L6725" s="1" t="s">
        <v>42</v>
      </c>
      <c r="M6725" s="2">
        <v>44007</v>
      </c>
      <c r="N6725" s="1" t="s">
        <v>38</v>
      </c>
      <c r="O6725" s="1">
        <f>M6725-F6725</f>
        <v>2</v>
      </c>
      <c r="P6725" s="1" t="str">
        <f>IF(B6725&lt;=17,"Teen",
IF(B6725&lt;=25,"Young Adult",
IF(B6725&lt;=35,"Adult",
IF(B6725&lt;=50,"Middle Age","Senior"))))</f>
        <v>Adult</v>
      </c>
      <c r="Q6725" s="3">
        <f>J6725/O6725</f>
        <v>4516.1229422642245</v>
      </c>
      <c r="R6725" s="5">
        <f>IF(B6725&gt;60,1,0)
+ IF(O6725&gt;7,1,0)
+ IF(L6725="Emergency",1,0)
+ IF(T6725="Critical",1,0)</f>
        <v>1</v>
      </c>
      <c r="S6725" s="6" t="str">
        <f>IF(R6725&lt;=1,"Low",
IF(R6725=2,"Medium","High"))</f>
        <v>Low</v>
      </c>
      <c r="T6725" s="1" t="s">
        <v>71</v>
      </c>
    </row>
    <row r="6726" spans="1:20">
      <c r="A6726" s="1" t="s">
        <v>18427</v>
      </c>
      <c r="B6726" s="1">
        <v>78</v>
      </c>
      <c r="C6726" s="1" t="s">
        <v>51</v>
      </c>
      <c r="D6726" s="1" t="s">
        <v>91</v>
      </c>
      <c r="E6726" s="1" t="s">
        <v>23</v>
      </c>
      <c r="F6726" s="2">
        <v>44005</v>
      </c>
      <c r="G6726" s="1" t="s">
        <v>18428</v>
      </c>
      <c r="H6726" s="1" t="s">
        <v>18429</v>
      </c>
      <c r="I6726" s="1" t="s">
        <v>60</v>
      </c>
      <c r="J6726" s="3">
        <v>19678.714210282898</v>
      </c>
      <c r="K6726" s="1">
        <v>149</v>
      </c>
      <c r="L6726" s="1" t="s">
        <v>37</v>
      </c>
      <c r="M6726" s="2">
        <v>44023</v>
      </c>
      <c r="N6726" s="1" t="s">
        <v>48</v>
      </c>
      <c r="O6726" s="1">
        <f>M6726-F6726</f>
        <v>18</v>
      </c>
      <c r="P6726" s="1" t="str">
        <f>IF(B6726&lt;=17,"Teen",
IF(B6726&lt;=25,"Young Adult",
IF(B6726&lt;=35,"Adult",
IF(B6726&lt;=50,"Middle Age","Senior"))))</f>
        <v>Senior</v>
      </c>
      <c r="Q6726" s="3">
        <f>J6726/O6726</f>
        <v>1093.2619005712722</v>
      </c>
      <c r="R6726" s="5">
        <f>IF(B6726&gt;60,1,0)
+ IF(O6726&gt;7,1,0)
+ IF(L6726="Emergency",1,0)
+ IF(T6726="Critical",1,0)</f>
        <v>2</v>
      </c>
      <c r="S6726" s="6" t="str">
        <f>IF(R6726&lt;=1,"Low",
IF(R6726=2,"Medium","High"))</f>
        <v>Medium</v>
      </c>
      <c r="T6726" s="1" t="s">
        <v>49</v>
      </c>
    </row>
    <row r="6727" spans="1:20">
      <c r="A6727" s="1" t="s">
        <v>18430</v>
      </c>
      <c r="B6727" s="1">
        <v>57</v>
      </c>
      <c r="C6727" s="1" t="s">
        <v>51</v>
      </c>
      <c r="D6727" s="1" t="s">
        <v>32</v>
      </c>
      <c r="E6727" s="1" t="s">
        <v>33</v>
      </c>
      <c r="F6727" s="2">
        <v>44005</v>
      </c>
      <c r="G6727" s="1" t="s">
        <v>15103</v>
      </c>
      <c r="H6727" s="1" t="s">
        <v>18431</v>
      </c>
      <c r="I6727" s="1" t="s">
        <v>26</v>
      </c>
      <c r="J6727" s="3">
        <v>41009.649545467299</v>
      </c>
      <c r="K6727" s="1">
        <v>103</v>
      </c>
      <c r="L6727" s="1" t="s">
        <v>27</v>
      </c>
      <c r="M6727" s="2">
        <v>44027</v>
      </c>
      <c r="N6727" s="1" t="s">
        <v>28</v>
      </c>
      <c r="O6727" s="1">
        <f>M6727-F6727</f>
        <v>22</v>
      </c>
      <c r="P6727" s="1" t="str">
        <f>IF(B6727&lt;=17,"Teen",
IF(B6727&lt;=25,"Young Adult",
IF(B6727&lt;=35,"Adult",
IF(B6727&lt;=50,"Middle Age","Senior"))))</f>
        <v>Senior</v>
      </c>
      <c r="Q6727" s="3">
        <f>J6727/O6727</f>
        <v>1864.0749793394227</v>
      </c>
      <c r="R6727" s="5">
        <f>IF(B6727&gt;60,1,0)
+ IF(O6727&gt;7,1,0)
+ IF(L6727="Emergency",1,0)
+ IF(T6727="Critical",1,0)</f>
        <v>1</v>
      </c>
      <c r="S6727" s="6" t="str">
        <f>IF(R6727&lt;=1,"Low",
IF(R6727=2,"Medium","High"))</f>
        <v>Low</v>
      </c>
      <c r="T6727" s="1" t="s">
        <v>29</v>
      </c>
    </row>
    <row r="6728" spans="1:20">
      <c r="A6728" s="1" t="s">
        <v>18432</v>
      </c>
      <c r="B6728" s="1">
        <v>54</v>
      </c>
      <c r="C6728" s="1" t="s">
        <v>51</v>
      </c>
      <c r="D6728" s="1" t="s">
        <v>62</v>
      </c>
      <c r="E6728" s="1" t="s">
        <v>23</v>
      </c>
      <c r="F6728" s="2">
        <v>44005</v>
      </c>
      <c r="G6728" s="1" t="s">
        <v>18433</v>
      </c>
      <c r="H6728" s="1" t="s">
        <v>18235</v>
      </c>
      <c r="I6728" s="1" t="s">
        <v>65</v>
      </c>
      <c r="J6728" s="3">
        <v>23716.670811103701</v>
      </c>
      <c r="K6728" s="1">
        <v>140</v>
      </c>
      <c r="L6728" s="1" t="s">
        <v>42</v>
      </c>
      <c r="M6728" s="2">
        <v>44029</v>
      </c>
      <c r="N6728" s="1" t="s">
        <v>48</v>
      </c>
      <c r="O6728" s="1">
        <f>M6728-F6728</f>
        <v>24</v>
      </c>
      <c r="P6728" s="1" t="str">
        <f>IF(B6728&lt;=17,"Teen",
IF(B6728&lt;=25,"Young Adult",
IF(B6728&lt;=35,"Adult",
IF(B6728&lt;=50,"Middle Age","Senior"))))</f>
        <v>Senior</v>
      </c>
      <c r="Q6728" s="3">
        <f>J6728/O6728</f>
        <v>988.19461712932082</v>
      </c>
      <c r="R6728" s="5">
        <f>IF(B6728&gt;60,1,0)
+ IF(O6728&gt;7,1,0)
+ IF(L6728="Emergency",1,0)
+ IF(T6728="Critical",1,0)</f>
        <v>2</v>
      </c>
      <c r="S6728" s="6" t="str">
        <f>IF(R6728&lt;=1,"Low",
IF(R6728=2,"Medium","High"))</f>
        <v>Medium</v>
      </c>
      <c r="T6728" s="1" t="s">
        <v>29</v>
      </c>
    </row>
    <row r="6729" spans="1:20">
      <c r="A6729" s="1" t="s">
        <v>8822</v>
      </c>
      <c r="B6729" s="1">
        <v>63</v>
      </c>
      <c r="C6729" s="1" t="s">
        <v>51</v>
      </c>
      <c r="D6729" s="1" t="s">
        <v>52</v>
      </c>
      <c r="E6729" s="1" t="s">
        <v>84</v>
      </c>
      <c r="F6729" s="2">
        <v>44005</v>
      </c>
      <c r="G6729" s="1" t="s">
        <v>18434</v>
      </c>
      <c r="H6729" s="1" t="s">
        <v>3929</v>
      </c>
      <c r="I6729" s="1" t="s">
        <v>56</v>
      </c>
      <c r="J6729" s="3">
        <v>42314.383839214199</v>
      </c>
      <c r="K6729" s="1">
        <v>139</v>
      </c>
      <c r="L6729" s="1" t="s">
        <v>37</v>
      </c>
      <c r="M6729" s="2">
        <v>44033</v>
      </c>
      <c r="N6729" s="1" t="s">
        <v>97</v>
      </c>
      <c r="O6729" s="1">
        <f>M6729-F6729</f>
        <v>28</v>
      </c>
      <c r="P6729" s="1" t="str">
        <f>IF(B6729&lt;=17,"Teen",
IF(B6729&lt;=25,"Young Adult",
IF(B6729&lt;=35,"Adult",
IF(B6729&lt;=50,"Middle Age","Senior"))))</f>
        <v>Senior</v>
      </c>
      <c r="Q6729" s="3">
        <f>J6729/O6729</f>
        <v>1511.2279942576499</v>
      </c>
      <c r="R6729" s="5">
        <f>IF(B6729&gt;60,1,0)
+ IF(O6729&gt;7,1,0)
+ IF(L6729="Emergency",1,0)
+ IF(T6729="Critical",1,0)</f>
        <v>2</v>
      </c>
      <c r="S6729" s="6" t="str">
        <f>IF(R6729&lt;=1,"Low",
IF(R6729=2,"Medium","High"))</f>
        <v>Medium</v>
      </c>
      <c r="T6729" s="1" t="s">
        <v>49</v>
      </c>
    </row>
    <row r="6730" spans="1:20">
      <c r="A6730" s="1" t="s">
        <v>18435</v>
      </c>
      <c r="B6730" s="1">
        <v>65</v>
      </c>
      <c r="C6730" s="1" t="s">
        <v>51</v>
      </c>
      <c r="D6730" s="1" t="s">
        <v>52</v>
      </c>
      <c r="E6730" s="1" t="s">
        <v>23</v>
      </c>
      <c r="F6730" s="2">
        <v>44005</v>
      </c>
      <c r="G6730" s="1" t="s">
        <v>18436</v>
      </c>
      <c r="H6730" s="1" t="s">
        <v>18437</v>
      </c>
      <c r="I6730" s="1" t="s">
        <v>56</v>
      </c>
      <c r="J6730" s="3">
        <v>27434.3969593658</v>
      </c>
      <c r="K6730" s="1">
        <v>403</v>
      </c>
      <c r="L6730" s="1" t="s">
        <v>27</v>
      </c>
      <c r="M6730" s="2">
        <v>44018</v>
      </c>
      <c r="N6730" s="1" t="s">
        <v>48</v>
      </c>
      <c r="O6730" s="1">
        <f>M6730-F6730</f>
        <v>13</v>
      </c>
      <c r="P6730" s="1" t="str">
        <f>IF(B6730&lt;=17,"Teen",
IF(B6730&lt;=25,"Young Adult",
IF(B6730&lt;=35,"Adult",
IF(B6730&lt;=50,"Middle Age","Senior"))))</f>
        <v>Senior</v>
      </c>
      <c r="Q6730" s="3">
        <f>J6730/O6730</f>
        <v>2110.3382276435232</v>
      </c>
      <c r="R6730" s="5">
        <f>IF(B6730&gt;60,1,0)
+ IF(O6730&gt;7,1,0)
+ IF(L6730="Emergency",1,0)
+ IF(T6730="Critical",1,0)</f>
        <v>2</v>
      </c>
      <c r="S6730" s="6" t="str">
        <f>IF(R6730&lt;=1,"Low",
IF(R6730=2,"Medium","High"))</f>
        <v>Medium</v>
      </c>
      <c r="T6730" s="1" t="s">
        <v>71</v>
      </c>
    </row>
    <row r="6731" spans="1:20">
      <c r="A6731" s="1" t="s">
        <v>18438</v>
      </c>
      <c r="B6731" s="1">
        <v>30</v>
      </c>
      <c r="C6731" s="1" t="s">
        <v>21</v>
      </c>
      <c r="D6731" s="1" t="s">
        <v>44</v>
      </c>
      <c r="E6731" s="1" t="s">
        <v>45</v>
      </c>
      <c r="F6731" s="2">
        <v>44004</v>
      </c>
      <c r="G6731" s="1" t="s">
        <v>18439</v>
      </c>
      <c r="H6731" s="1" t="s">
        <v>18440</v>
      </c>
      <c r="I6731" s="1" t="s">
        <v>56</v>
      </c>
      <c r="J6731" s="3">
        <v>33563.158863442797</v>
      </c>
      <c r="K6731" s="1">
        <v>310</v>
      </c>
      <c r="L6731" s="1" t="s">
        <v>27</v>
      </c>
      <c r="M6731" s="2">
        <v>44025</v>
      </c>
      <c r="N6731" s="1" t="s">
        <v>48</v>
      </c>
      <c r="O6731" s="1">
        <f>M6731-F6731</f>
        <v>21</v>
      </c>
      <c r="P6731" s="1" t="str">
        <f>IF(B6731&lt;=17,"Teen",
IF(B6731&lt;=25,"Young Adult",
IF(B6731&lt;=35,"Adult",
IF(B6731&lt;=50,"Middle Age","Senior"))))</f>
        <v>Adult</v>
      </c>
      <c r="Q6731" s="3">
        <f>J6731/O6731</f>
        <v>1598.2456601639428</v>
      </c>
      <c r="R6731" s="5">
        <f>IF(B6731&gt;60,1,0)
+ IF(O6731&gt;7,1,0)
+ IF(L6731="Emergency",1,0)
+ IF(T6731="Critical",1,0)</f>
        <v>1</v>
      </c>
      <c r="S6731" s="6" t="str">
        <f>IF(R6731&lt;=1,"Low",
IF(R6731=2,"Medium","High"))</f>
        <v>Low</v>
      </c>
      <c r="T6731" s="1" t="s">
        <v>49</v>
      </c>
    </row>
    <row r="6732" spans="1:20">
      <c r="A6732" s="1" t="s">
        <v>6128</v>
      </c>
      <c r="B6732" s="1">
        <v>19</v>
      </c>
      <c r="C6732" s="1" t="s">
        <v>21</v>
      </c>
      <c r="D6732" s="1" t="s">
        <v>22</v>
      </c>
      <c r="E6732" s="1" t="s">
        <v>53</v>
      </c>
      <c r="F6732" s="2">
        <v>44004</v>
      </c>
      <c r="G6732" s="1" t="s">
        <v>18441</v>
      </c>
      <c r="H6732" s="1" t="s">
        <v>18442</v>
      </c>
      <c r="I6732" s="1" t="s">
        <v>36</v>
      </c>
      <c r="J6732" s="3">
        <v>30861.7759576676</v>
      </c>
      <c r="K6732" s="1">
        <v>402</v>
      </c>
      <c r="L6732" s="1" t="s">
        <v>37</v>
      </c>
      <c r="M6732" s="2">
        <v>44009</v>
      </c>
      <c r="N6732" s="1" t="s">
        <v>97</v>
      </c>
      <c r="O6732" s="1">
        <f>M6732-F6732</f>
        <v>5</v>
      </c>
      <c r="P6732" s="1" t="str">
        <f>IF(B6732&lt;=17,"Teen",
IF(B6732&lt;=25,"Young Adult",
IF(B6732&lt;=35,"Adult",
IF(B6732&lt;=50,"Middle Age","Senior"))))</f>
        <v>Young Adult</v>
      </c>
      <c r="Q6732" s="3">
        <f>J6732/O6732</f>
        <v>6172.3551915335202</v>
      </c>
      <c r="R6732" s="5">
        <f>IF(B6732&gt;60,1,0)
+ IF(O6732&gt;7,1,0)
+ IF(L6732="Emergency",1,0)
+ IF(T6732="Critical",1,0)</f>
        <v>0</v>
      </c>
      <c r="S6732" s="6" t="str">
        <f>IF(R6732&lt;=1,"Low",
IF(R6732=2,"Medium","High"))</f>
        <v>Low</v>
      </c>
      <c r="T6732" s="1" t="s">
        <v>71</v>
      </c>
    </row>
    <row r="6733" spans="1:20">
      <c r="A6733" s="1" t="s">
        <v>18443</v>
      </c>
      <c r="B6733" s="1">
        <v>26</v>
      </c>
      <c r="C6733" s="1" t="s">
        <v>51</v>
      </c>
      <c r="D6733" s="1" t="s">
        <v>91</v>
      </c>
      <c r="E6733" s="1" t="s">
        <v>84</v>
      </c>
      <c r="F6733" s="2">
        <v>44004</v>
      </c>
      <c r="G6733" s="1" t="s">
        <v>18444</v>
      </c>
      <c r="H6733" s="1" t="s">
        <v>18445</v>
      </c>
      <c r="I6733" s="1" t="s">
        <v>56</v>
      </c>
      <c r="J6733" s="3">
        <v>20459.4225875023</v>
      </c>
      <c r="K6733" s="1">
        <v>434</v>
      </c>
      <c r="L6733" s="1" t="s">
        <v>42</v>
      </c>
      <c r="M6733" s="2">
        <v>44023</v>
      </c>
      <c r="N6733" s="1" t="s">
        <v>66</v>
      </c>
      <c r="O6733" s="1">
        <f>M6733-F6733</f>
        <v>19</v>
      </c>
      <c r="P6733" s="1" t="str">
        <f>IF(B6733&lt;=17,"Teen",
IF(B6733&lt;=25,"Young Adult",
IF(B6733&lt;=35,"Adult",
IF(B6733&lt;=50,"Middle Age","Senior"))))</f>
        <v>Adult</v>
      </c>
      <c r="Q6733" s="3">
        <f>J6733/O6733</f>
        <v>1076.8117151317001</v>
      </c>
      <c r="R6733" s="5">
        <f>IF(B6733&gt;60,1,0)
+ IF(O6733&gt;7,1,0)
+ IF(L6733="Emergency",1,0)
+ IF(T6733="Critical",1,0)</f>
        <v>2</v>
      </c>
      <c r="S6733" s="6" t="str">
        <f>IF(R6733&lt;=1,"Low",
IF(R6733=2,"Medium","High"))</f>
        <v>Medium</v>
      </c>
      <c r="T6733" s="1" t="s">
        <v>71</v>
      </c>
    </row>
    <row r="6734" spans="1:20">
      <c r="A6734" s="1" t="s">
        <v>18446</v>
      </c>
      <c r="B6734" s="1">
        <v>35</v>
      </c>
      <c r="C6734" s="1" t="s">
        <v>21</v>
      </c>
      <c r="D6734" s="1" t="s">
        <v>32</v>
      </c>
      <c r="E6734" s="1" t="s">
        <v>45</v>
      </c>
      <c r="F6734" s="2">
        <v>44004</v>
      </c>
      <c r="G6734" s="1" t="s">
        <v>18447</v>
      </c>
      <c r="H6734" s="1" t="s">
        <v>18448</v>
      </c>
      <c r="I6734" s="1" t="s">
        <v>36</v>
      </c>
      <c r="J6734" s="3">
        <v>17382.217278808599</v>
      </c>
      <c r="K6734" s="1">
        <v>167</v>
      </c>
      <c r="L6734" s="1" t="s">
        <v>42</v>
      </c>
      <c r="M6734" s="2">
        <v>44033</v>
      </c>
      <c r="N6734" s="1" t="s">
        <v>38</v>
      </c>
      <c r="O6734" s="1">
        <f>M6734-F6734</f>
        <v>29</v>
      </c>
      <c r="P6734" s="1" t="str">
        <f>IF(B6734&lt;=17,"Teen",
IF(B6734&lt;=25,"Young Adult",
IF(B6734&lt;=35,"Adult",
IF(B6734&lt;=50,"Middle Age","Senior"))))</f>
        <v>Adult</v>
      </c>
      <c r="Q6734" s="3">
        <f>J6734/O6734</f>
        <v>599.38680271753788</v>
      </c>
      <c r="R6734" s="5">
        <f>IF(B6734&gt;60,1,0)
+ IF(O6734&gt;7,1,0)
+ IF(L6734="Emergency",1,0)
+ IF(T6734="Critical",1,0)</f>
        <v>2</v>
      </c>
      <c r="S6734" s="6" t="str">
        <f>IF(R6734&lt;=1,"Low",
IF(R6734=2,"Medium","High"))</f>
        <v>Medium</v>
      </c>
      <c r="T6734" s="1" t="s">
        <v>71</v>
      </c>
    </row>
    <row r="6735" spans="1:20">
      <c r="A6735" s="1" t="s">
        <v>18449</v>
      </c>
      <c r="B6735" s="1">
        <v>69</v>
      </c>
      <c r="C6735" s="1" t="s">
        <v>21</v>
      </c>
      <c r="D6735" s="1" t="s">
        <v>22</v>
      </c>
      <c r="E6735" s="1" t="s">
        <v>45</v>
      </c>
      <c r="F6735" s="2">
        <v>44004</v>
      </c>
      <c r="G6735" s="1" t="s">
        <v>18450</v>
      </c>
      <c r="H6735" s="1" t="s">
        <v>18451</v>
      </c>
      <c r="I6735" s="1" t="s">
        <v>26</v>
      </c>
      <c r="J6735" s="3">
        <v>25806.525809774601</v>
      </c>
      <c r="K6735" s="1">
        <v>447</v>
      </c>
      <c r="L6735" s="1" t="s">
        <v>37</v>
      </c>
      <c r="M6735" s="2">
        <v>44011</v>
      </c>
      <c r="N6735" s="1" t="s">
        <v>48</v>
      </c>
      <c r="O6735" s="1">
        <f>M6735-F6735</f>
        <v>7</v>
      </c>
      <c r="P6735" s="1" t="str">
        <f>IF(B6735&lt;=17,"Teen",
IF(B6735&lt;=25,"Young Adult",
IF(B6735&lt;=35,"Adult",
IF(B6735&lt;=50,"Middle Age","Senior"))))</f>
        <v>Senior</v>
      </c>
      <c r="Q6735" s="3">
        <f>J6735/O6735</f>
        <v>3686.6465442535145</v>
      </c>
      <c r="R6735" s="5">
        <f>IF(B6735&gt;60,1,0)
+ IF(O6735&gt;7,1,0)
+ IF(L6735="Emergency",1,0)
+ IF(T6735="Critical",1,0)</f>
        <v>1</v>
      </c>
      <c r="S6735" s="6" t="str">
        <f>IF(R6735&lt;=1,"Low",
IF(R6735=2,"Medium","High"))</f>
        <v>Low</v>
      </c>
      <c r="T6735" s="1" t="s">
        <v>29</v>
      </c>
    </row>
    <row r="6736" spans="1:20">
      <c r="A6736" s="1" t="s">
        <v>18452</v>
      </c>
      <c r="B6736" s="1">
        <v>55</v>
      </c>
      <c r="C6736" s="1" t="s">
        <v>51</v>
      </c>
      <c r="D6736" s="1" t="s">
        <v>68</v>
      </c>
      <c r="E6736" s="1" t="s">
        <v>23</v>
      </c>
      <c r="F6736" s="2">
        <v>44004</v>
      </c>
      <c r="G6736" s="1" t="s">
        <v>18453</v>
      </c>
      <c r="H6736" s="1" t="s">
        <v>18454</v>
      </c>
      <c r="I6736" s="1" t="s">
        <v>26</v>
      </c>
      <c r="J6736" s="3">
        <v>23191.6963714183</v>
      </c>
      <c r="K6736" s="1">
        <v>355</v>
      </c>
      <c r="L6736" s="1" t="s">
        <v>42</v>
      </c>
      <c r="M6736" s="2">
        <v>44019</v>
      </c>
      <c r="N6736" s="1" t="s">
        <v>38</v>
      </c>
      <c r="O6736" s="1">
        <f>M6736-F6736</f>
        <v>15</v>
      </c>
      <c r="P6736" s="1" t="str">
        <f>IF(B6736&lt;=17,"Teen",
IF(B6736&lt;=25,"Young Adult",
IF(B6736&lt;=35,"Adult",
IF(B6736&lt;=50,"Middle Age","Senior"))))</f>
        <v>Senior</v>
      </c>
      <c r="Q6736" s="3">
        <f>J6736/O6736</f>
        <v>1546.1130914278867</v>
      </c>
      <c r="R6736" s="5">
        <f>IF(B6736&gt;60,1,0)
+ IF(O6736&gt;7,1,0)
+ IF(L6736="Emergency",1,0)
+ IF(T6736="Critical",1,0)</f>
        <v>2</v>
      </c>
      <c r="S6736" s="6" t="str">
        <f>IF(R6736&lt;=1,"Low",
IF(R6736=2,"Medium","High"))</f>
        <v>Medium</v>
      </c>
      <c r="T6736" s="1" t="s">
        <v>49</v>
      </c>
    </row>
    <row r="6737" spans="1:20">
      <c r="A6737" s="1" t="s">
        <v>4160</v>
      </c>
      <c r="B6737" s="1">
        <v>78</v>
      </c>
      <c r="C6737" s="1" t="s">
        <v>21</v>
      </c>
      <c r="D6737" s="1" t="s">
        <v>68</v>
      </c>
      <c r="E6737" s="1" t="s">
        <v>45</v>
      </c>
      <c r="F6737" s="2">
        <v>44004</v>
      </c>
      <c r="G6737" s="1" t="s">
        <v>18455</v>
      </c>
      <c r="H6737" s="1" t="s">
        <v>12808</v>
      </c>
      <c r="I6737" s="1" t="s">
        <v>36</v>
      </c>
      <c r="J6737" s="3">
        <v>29305.801500457401</v>
      </c>
      <c r="K6737" s="1">
        <v>409</v>
      </c>
      <c r="L6737" s="1" t="s">
        <v>37</v>
      </c>
      <c r="M6737" s="2">
        <v>44019</v>
      </c>
      <c r="N6737" s="1" t="s">
        <v>97</v>
      </c>
      <c r="O6737" s="1">
        <f>M6737-F6737</f>
        <v>15</v>
      </c>
      <c r="P6737" s="1" t="str">
        <f>IF(B6737&lt;=17,"Teen",
IF(B6737&lt;=25,"Young Adult",
IF(B6737&lt;=35,"Adult",
IF(B6737&lt;=50,"Middle Age","Senior"))))</f>
        <v>Senior</v>
      </c>
      <c r="Q6737" s="3">
        <f>J6737/O6737</f>
        <v>1953.7201000304933</v>
      </c>
      <c r="R6737" s="5">
        <f>IF(B6737&gt;60,1,0)
+ IF(O6737&gt;7,1,0)
+ IF(L6737="Emergency",1,0)
+ IF(T6737="Critical",1,0)</f>
        <v>2</v>
      </c>
      <c r="S6737" s="6" t="str">
        <f>IF(R6737&lt;=1,"Low",
IF(R6737=2,"Medium","High"))</f>
        <v>Medium</v>
      </c>
      <c r="T6737" s="1" t="s">
        <v>71</v>
      </c>
    </row>
    <row r="6738" spans="1:20">
      <c r="A6738" s="1" t="s">
        <v>18456</v>
      </c>
      <c r="B6738" s="1">
        <v>50</v>
      </c>
      <c r="C6738" s="1" t="s">
        <v>21</v>
      </c>
      <c r="D6738" s="1" t="s">
        <v>44</v>
      </c>
      <c r="E6738" s="1" t="s">
        <v>74</v>
      </c>
      <c r="F6738" s="2">
        <v>44003</v>
      </c>
      <c r="G6738" s="1" t="s">
        <v>18457</v>
      </c>
      <c r="H6738" s="1" t="s">
        <v>18458</v>
      </c>
      <c r="I6738" s="1" t="s">
        <v>26</v>
      </c>
      <c r="J6738" s="3">
        <v>13137.632496612699</v>
      </c>
      <c r="K6738" s="1">
        <v>145</v>
      </c>
      <c r="L6738" s="1" t="s">
        <v>37</v>
      </c>
      <c r="M6738" s="2">
        <v>44032</v>
      </c>
      <c r="N6738" s="1" t="s">
        <v>66</v>
      </c>
      <c r="O6738" s="1">
        <f>M6738-F6738</f>
        <v>29</v>
      </c>
      <c r="P6738" s="1" t="str">
        <f>IF(B6738&lt;=17,"Teen",
IF(B6738&lt;=25,"Young Adult",
IF(B6738&lt;=35,"Adult",
IF(B6738&lt;=50,"Middle Age","Senior"))))</f>
        <v>Middle Age</v>
      </c>
      <c r="Q6738" s="3">
        <f>J6738/O6738</f>
        <v>453.02181022802409</v>
      </c>
      <c r="R6738" s="5">
        <f>IF(B6738&gt;60,1,0)
+ IF(O6738&gt;7,1,0)
+ IF(L6738="Emergency",1,0)
+ IF(T6738="Critical",1,0)</f>
        <v>1</v>
      </c>
      <c r="S6738" s="6" t="str">
        <f>IF(R6738&lt;=1,"Low",
IF(R6738=2,"Medium","High"))</f>
        <v>Low</v>
      </c>
      <c r="T6738" s="1" t="s">
        <v>29</v>
      </c>
    </row>
    <row r="6739" spans="1:20">
      <c r="A6739" s="1" t="s">
        <v>18459</v>
      </c>
      <c r="B6739" s="1">
        <v>70</v>
      </c>
      <c r="C6739" s="1" t="s">
        <v>51</v>
      </c>
      <c r="D6739" s="1" t="s">
        <v>73</v>
      </c>
      <c r="E6739" s="1" t="s">
        <v>74</v>
      </c>
      <c r="F6739" s="2">
        <v>44003</v>
      </c>
      <c r="G6739" s="1" t="s">
        <v>18460</v>
      </c>
      <c r="H6739" s="1" t="s">
        <v>18461</v>
      </c>
      <c r="I6739" s="1" t="s">
        <v>26</v>
      </c>
      <c r="J6739" s="3">
        <v>31928.777067838801</v>
      </c>
      <c r="K6739" s="1">
        <v>254</v>
      </c>
      <c r="L6739" s="1" t="s">
        <v>27</v>
      </c>
      <c r="M6739" s="2">
        <v>44015</v>
      </c>
      <c r="N6739" s="1" t="s">
        <v>28</v>
      </c>
      <c r="O6739" s="1">
        <f>M6739-F6739</f>
        <v>12</v>
      </c>
      <c r="P6739" s="1" t="str">
        <f>IF(B6739&lt;=17,"Teen",
IF(B6739&lt;=25,"Young Adult",
IF(B6739&lt;=35,"Adult",
IF(B6739&lt;=50,"Middle Age","Senior"))))</f>
        <v>Senior</v>
      </c>
      <c r="Q6739" s="3">
        <f>J6739/O6739</f>
        <v>2660.7314223199</v>
      </c>
      <c r="R6739" s="5">
        <f>IF(B6739&gt;60,1,0)
+ IF(O6739&gt;7,1,0)
+ IF(L6739="Emergency",1,0)
+ IF(T6739="Critical",1,0)</f>
        <v>2</v>
      </c>
      <c r="S6739" s="6" t="str">
        <f>IF(R6739&lt;=1,"Low",
IF(R6739=2,"Medium","High"))</f>
        <v>Medium</v>
      </c>
      <c r="T6739" s="1" t="s">
        <v>49</v>
      </c>
    </row>
    <row r="6740" spans="1:20">
      <c r="A6740" s="1" t="s">
        <v>18462</v>
      </c>
      <c r="B6740" s="1">
        <v>22</v>
      </c>
      <c r="C6740" s="1" t="s">
        <v>51</v>
      </c>
      <c r="D6740" s="1" t="s">
        <v>32</v>
      </c>
      <c r="E6740" s="1" t="s">
        <v>33</v>
      </c>
      <c r="F6740" s="2">
        <v>44003</v>
      </c>
      <c r="G6740" s="1" t="s">
        <v>18463</v>
      </c>
      <c r="H6740" s="1" t="s">
        <v>18464</v>
      </c>
      <c r="I6740" s="1" t="s">
        <v>65</v>
      </c>
      <c r="J6740" s="3">
        <v>34251.486535431199</v>
      </c>
      <c r="K6740" s="1">
        <v>176</v>
      </c>
      <c r="L6740" s="1" t="s">
        <v>37</v>
      </c>
      <c r="M6740" s="2">
        <v>44004</v>
      </c>
      <c r="N6740" s="1" t="s">
        <v>28</v>
      </c>
      <c r="O6740" s="1">
        <f>M6740-F6740</f>
        <v>1</v>
      </c>
      <c r="P6740" s="1" t="str">
        <f>IF(B6740&lt;=17,"Teen",
IF(B6740&lt;=25,"Young Adult",
IF(B6740&lt;=35,"Adult",
IF(B6740&lt;=50,"Middle Age","Senior"))))</f>
        <v>Young Adult</v>
      </c>
      <c r="Q6740" s="3">
        <f>J6740/O6740</f>
        <v>34251.486535431199</v>
      </c>
      <c r="R6740" s="5">
        <f>IF(B6740&gt;60,1,0)
+ IF(O6740&gt;7,1,0)
+ IF(L6740="Emergency",1,0)
+ IF(T6740="Critical",1,0)</f>
        <v>0</v>
      </c>
      <c r="S6740" s="6" t="str">
        <f>IF(R6740&lt;=1,"Low",
IF(R6740=2,"Medium","High"))</f>
        <v>Low</v>
      </c>
      <c r="T6740" s="1" t="s">
        <v>49</v>
      </c>
    </row>
    <row r="6741" spans="1:20">
      <c r="A6741" s="1" t="s">
        <v>18465</v>
      </c>
      <c r="B6741" s="1">
        <v>61</v>
      </c>
      <c r="C6741" s="1" t="s">
        <v>51</v>
      </c>
      <c r="D6741" s="1" t="s">
        <v>91</v>
      </c>
      <c r="E6741" s="1" t="s">
        <v>53</v>
      </c>
      <c r="F6741" s="2">
        <v>44002</v>
      </c>
      <c r="G6741" s="1" t="s">
        <v>18466</v>
      </c>
      <c r="H6741" s="1" t="s">
        <v>18467</v>
      </c>
      <c r="I6741" s="1" t="s">
        <v>36</v>
      </c>
      <c r="J6741" s="3">
        <v>25200.217214218199</v>
      </c>
      <c r="K6741" s="1">
        <v>268</v>
      </c>
      <c r="L6741" s="1" t="s">
        <v>42</v>
      </c>
      <c r="M6741" s="2">
        <v>44006</v>
      </c>
      <c r="N6741" s="1" t="s">
        <v>97</v>
      </c>
      <c r="O6741" s="1">
        <f>M6741-F6741</f>
        <v>4</v>
      </c>
      <c r="P6741" s="1" t="str">
        <f>IF(B6741&lt;=17,"Teen",
IF(B6741&lt;=25,"Young Adult",
IF(B6741&lt;=35,"Adult",
IF(B6741&lt;=50,"Middle Age","Senior"))))</f>
        <v>Senior</v>
      </c>
      <c r="Q6741" s="3">
        <f>J6741/O6741</f>
        <v>6300.0543035545497</v>
      </c>
      <c r="R6741" s="5">
        <f>IF(B6741&gt;60,1,0)
+ IF(O6741&gt;7,1,0)
+ IF(L6741="Emergency",1,0)
+ IF(T6741="Critical",1,0)</f>
        <v>2</v>
      </c>
      <c r="S6741" s="6" t="str">
        <f>IF(R6741&lt;=1,"Low",
IF(R6741=2,"Medium","High"))</f>
        <v>Medium</v>
      </c>
      <c r="T6741" s="1" t="s">
        <v>71</v>
      </c>
    </row>
    <row r="6742" spans="1:20">
      <c r="A6742" s="1" t="s">
        <v>15220</v>
      </c>
      <c r="B6742" s="1">
        <v>35</v>
      </c>
      <c r="C6742" s="1" t="s">
        <v>21</v>
      </c>
      <c r="D6742" s="1" t="s">
        <v>52</v>
      </c>
      <c r="E6742" s="1" t="s">
        <v>23</v>
      </c>
      <c r="F6742" s="2">
        <v>44002</v>
      </c>
      <c r="G6742" s="1" t="s">
        <v>18468</v>
      </c>
      <c r="H6742" s="1" t="s">
        <v>18469</v>
      </c>
      <c r="I6742" s="1" t="s">
        <v>26</v>
      </c>
      <c r="J6742" s="3">
        <v>13618.0661106077</v>
      </c>
      <c r="K6742" s="1">
        <v>108</v>
      </c>
      <c r="L6742" s="1" t="s">
        <v>42</v>
      </c>
      <c r="M6742" s="2">
        <v>44010</v>
      </c>
      <c r="N6742" s="1" t="s">
        <v>38</v>
      </c>
      <c r="O6742" s="1">
        <f>M6742-F6742</f>
        <v>8</v>
      </c>
      <c r="P6742" s="1" t="str">
        <f>IF(B6742&lt;=17,"Teen",
IF(B6742&lt;=25,"Young Adult",
IF(B6742&lt;=35,"Adult",
IF(B6742&lt;=50,"Middle Age","Senior"))))</f>
        <v>Adult</v>
      </c>
      <c r="Q6742" s="3">
        <f>J6742/O6742</f>
        <v>1702.2582638259626</v>
      </c>
      <c r="R6742" s="5">
        <f>IF(B6742&gt;60,1,0)
+ IF(O6742&gt;7,1,0)
+ IF(L6742="Emergency",1,0)
+ IF(T6742="Critical",1,0)</f>
        <v>2</v>
      </c>
      <c r="S6742" s="6" t="str">
        <f>IF(R6742&lt;=1,"Low",
IF(R6742=2,"Medium","High"))</f>
        <v>Medium</v>
      </c>
      <c r="T6742" s="1" t="s">
        <v>29</v>
      </c>
    </row>
    <row r="6743" spans="1:20">
      <c r="A6743" s="1" t="s">
        <v>6448</v>
      </c>
      <c r="B6743" s="1">
        <v>75</v>
      </c>
      <c r="C6743" s="1" t="s">
        <v>21</v>
      </c>
      <c r="D6743" s="1" t="s">
        <v>91</v>
      </c>
      <c r="E6743" s="1" t="s">
        <v>84</v>
      </c>
      <c r="F6743" s="2">
        <v>44002</v>
      </c>
      <c r="G6743" s="1" t="s">
        <v>3218</v>
      </c>
      <c r="H6743" s="1" t="s">
        <v>18470</v>
      </c>
      <c r="I6743" s="1" t="s">
        <v>60</v>
      </c>
      <c r="J6743" s="3">
        <v>31015.753704444</v>
      </c>
      <c r="K6743" s="1">
        <v>479</v>
      </c>
      <c r="L6743" s="1" t="s">
        <v>42</v>
      </c>
      <c r="M6743" s="2">
        <v>44011</v>
      </c>
      <c r="N6743" s="1" t="s">
        <v>66</v>
      </c>
      <c r="O6743" s="1">
        <f>M6743-F6743</f>
        <v>9</v>
      </c>
      <c r="P6743" s="1" t="str">
        <f>IF(B6743&lt;=17,"Teen",
IF(B6743&lt;=25,"Young Adult",
IF(B6743&lt;=35,"Adult",
IF(B6743&lt;=50,"Middle Age","Senior"))))</f>
        <v>Senior</v>
      </c>
      <c r="Q6743" s="3">
        <f>J6743/O6743</f>
        <v>3446.1948560493333</v>
      </c>
      <c r="R6743" s="5">
        <f>IF(B6743&gt;60,1,0)
+ IF(O6743&gt;7,1,0)
+ IF(L6743="Emergency",1,0)
+ IF(T6743="Critical",1,0)</f>
        <v>3</v>
      </c>
      <c r="S6743" s="6" t="str">
        <f>IF(R6743&lt;=1,"Low",
IF(R6743=2,"Medium","High"))</f>
        <v>High</v>
      </c>
      <c r="T6743" s="1" t="s">
        <v>29</v>
      </c>
    </row>
    <row r="6744" spans="1:20">
      <c r="A6744" s="1" t="s">
        <v>18471</v>
      </c>
      <c r="B6744" s="1">
        <v>35</v>
      </c>
      <c r="C6744" s="1" t="s">
        <v>21</v>
      </c>
      <c r="D6744" s="1" t="s">
        <v>73</v>
      </c>
      <c r="E6744" s="1" t="s">
        <v>33</v>
      </c>
      <c r="F6744" s="2">
        <v>44001</v>
      </c>
      <c r="G6744" s="1" t="s">
        <v>18472</v>
      </c>
      <c r="H6744" s="1" t="s">
        <v>18473</v>
      </c>
      <c r="I6744" s="1" t="s">
        <v>60</v>
      </c>
      <c r="J6744" s="3">
        <v>36823.928259992303</v>
      </c>
      <c r="K6744" s="1">
        <v>179</v>
      </c>
      <c r="L6744" s="1" t="s">
        <v>27</v>
      </c>
      <c r="M6744" s="2">
        <v>44016</v>
      </c>
      <c r="N6744" s="1" t="s">
        <v>48</v>
      </c>
      <c r="O6744" s="1">
        <f>M6744-F6744</f>
        <v>15</v>
      </c>
      <c r="P6744" s="1" t="str">
        <f>IF(B6744&lt;=17,"Teen",
IF(B6744&lt;=25,"Young Adult",
IF(B6744&lt;=35,"Adult",
IF(B6744&lt;=50,"Middle Age","Senior"))))</f>
        <v>Adult</v>
      </c>
      <c r="Q6744" s="3">
        <f>J6744/O6744</f>
        <v>2454.9285506661536</v>
      </c>
      <c r="R6744" s="5">
        <f>IF(B6744&gt;60,1,0)
+ IF(O6744&gt;7,1,0)
+ IF(L6744="Emergency",1,0)
+ IF(T6744="Critical",1,0)</f>
        <v>1</v>
      </c>
      <c r="S6744" s="6" t="str">
        <f>IF(R6744&lt;=1,"Low",
IF(R6744=2,"Medium","High"))</f>
        <v>Low</v>
      </c>
      <c r="T6744" s="1" t="s">
        <v>71</v>
      </c>
    </row>
    <row r="6745" spans="1:20">
      <c r="A6745" s="1" t="s">
        <v>18474</v>
      </c>
      <c r="B6745" s="1">
        <v>69</v>
      </c>
      <c r="C6745" s="1" t="s">
        <v>51</v>
      </c>
      <c r="D6745" s="1" t="s">
        <v>32</v>
      </c>
      <c r="E6745" s="1" t="s">
        <v>45</v>
      </c>
      <c r="F6745" s="2">
        <v>44001</v>
      </c>
      <c r="G6745" s="1" t="s">
        <v>18475</v>
      </c>
      <c r="H6745" s="1" t="s">
        <v>1804</v>
      </c>
      <c r="I6745" s="1" t="s">
        <v>60</v>
      </c>
      <c r="J6745" s="3">
        <v>9100.1868535414796</v>
      </c>
      <c r="K6745" s="1">
        <v>303</v>
      </c>
      <c r="L6745" s="1" t="s">
        <v>27</v>
      </c>
      <c r="M6745" s="2">
        <v>44017</v>
      </c>
      <c r="N6745" s="1" t="s">
        <v>38</v>
      </c>
      <c r="O6745" s="1">
        <f>M6745-F6745</f>
        <v>16</v>
      </c>
      <c r="P6745" s="1" t="str">
        <f>IF(B6745&lt;=17,"Teen",
IF(B6745&lt;=25,"Young Adult",
IF(B6745&lt;=35,"Adult",
IF(B6745&lt;=50,"Middle Age","Senior"))))</f>
        <v>Senior</v>
      </c>
      <c r="Q6745" s="3">
        <f>J6745/O6745</f>
        <v>568.76167834634248</v>
      </c>
      <c r="R6745" s="5">
        <f>IF(B6745&gt;60,1,0)
+ IF(O6745&gt;7,1,0)
+ IF(L6745="Emergency",1,0)
+ IF(T6745="Critical",1,0)</f>
        <v>2</v>
      </c>
      <c r="S6745" s="6" t="str">
        <f>IF(R6745&lt;=1,"Low",
IF(R6745=2,"Medium","High"))</f>
        <v>Medium</v>
      </c>
      <c r="T6745" s="1" t="s">
        <v>49</v>
      </c>
    </row>
    <row r="6746" spans="1:20">
      <c r="A6746" s="1" t="s">
        <v>18476</v>
      </c>
      <c r="B6746" s="1">
        <v>26</v>
      </c>
      <c r="C6746" s="1" t="s">
        <v>21</v>
      </c>
      <c r="D6746" s="1" t="s">
        <v>73</v>
      </c>
      <c r="E6746" s="1" t="s">
        <v>45</v>
      </c>
      <c r="F6746" s="2">
        <v>44001</v>
      </c>
      <c r="G6746" s="1" t="s">
        <v>18477</v>
      </c>
      <c r="H6746" s="1" t="s">
        <v>18478</v>
      </c>
      <c r="I6746" s="1" t="s">
        <v>65</v>
      </c>
      <c r="J6746" s="3">
        <v>4865.5518374109097</v>
      </c>
      <c r="K6746" s="1">
        <v>386</v>
      </c>
      <c r="L6746" s="1" t="s">
        <v>27</v>
      </c>
      <c r="M6746" s="2">
        <v>44010</v>
      </c>
      <c r="N6746" s="1" t="s">
        <v>97</v>
      </c>
      <c r="O6746" s="1">
        <f>M6746-F6746</f>
        <v>9</v>
      </c>
      <c r="P6746" s="1" t="str">
        <f>IF(B6746&lt;=17,"Teen",
IF(B6746&lt;=25,"Young Adult",
IF(B6746&lt;=35,"Adult",
IF(B6746&lt;=50,"Middle Age","Senior"))))</f>
        <v>Adult</v>
      </c>
      <c r="Q6746" s="3">
        <f>J6746/O6746</f>
        <v>540.6168708234344</v>
      </c>
      <c r="R6746" s="5">
        <f>IF(B6746&gt;60,1,0)
+ IF(O6746&gt;7,1,0)
+ IF(L6746="Emergency",1,0)
+ IF(T6746="Critical",1,0)</f>
        <v>1</v>
      </c>
      <c r="S6746" s="6" t="str">
        <f>IF(R6746&lt;=1,"Low",
IF(R6746=2,"Medium","High"))</f>
        <v>Low</v>
      </c>
      <c r="T6746" s="1" t="s">
        <v>71</v>
      </c>
    </row>
    <row r="6747" spans="1:20">
      <c r="A6747" s="1" t="s">
        <v>18479</v>
      </c>
      <c r="B6747" s="1">
        <v>74</v>
      </c>
      <c r="C6747" s="1" t="s">
        <v>51</v>
      </c>
      <c r="D6747" s="1" t="s">
        <v>22</v>
      </c>
      <c r="E6747" s="1" t="s">
        <v>23</v>
      </c>
      <c r="F6747" s="2">
        <v>44001</v>
      </c>
      <c r="G6747" s="1" t="s">
        <v>7963</v>
      </c>
      <c r="H6747" s="1" t="s">
        <v>18480</v>
      </c>
      <c r="I6747" s="1" t="s">
        <v>60</v>
      </c>
      <c r="J6747" s="3">
        <v>20608.2350655794</v>
      </c>
      <c r="K6747" s="1">
        <v>358</v>
      </c>
      <c r="L6747" s="1" t="s">
        <v>37</v>
      </c>
      <c r="M6747" s="2">
        <v>44022</v>
      </c>
      <c r="N6747" s="1" t="s">
        <v>66</v>
      </c>
      <c r="O6747" s="1">
        <f>M6747-F6747</f>
        <v>21</v>
      </c>
      <c r="P6747" s="1" t="str">
        <f>IF(B6747&lt;=17,"Teen",
IF(B6747&lt;=25,"Young Adult",
IF(B6747&lt;=35,"Adult",
IF(B6747&lt;=50,"Middle Age","Senior"))))</f>
        <v>Senior</v>
      </c>
      <c r="Q6747" s="3">
        <f>J6747/O6747</f>
        <v>981.34452693235232</v>
      </c>
      <c r="R6747" s="5">
        <f>IF(B6747&gt;60,1,0)
+ IF(O6747&gt;7,1,0)
+ IF(L6747="Emergency",1,0)
+ IF(T6747="Critical",1,0)</f>
        <v>2</v>
      </c>
      <c r="S6747" s="6" t="str">
        <f>IF(R6747&lt;=1,"Low",
IF(R6747=2,"Medium","High"))</f>
        <v>Medium</v>
      </c>
      <c r="T6747" s="1" t="s">
        <v>29</v>
      </c>
    </row>
    <row r="6748" spans="1:20">
      <c r="A6748" s="1" t="s">
        <v>18481</v>
      </c>
      <c r="B6748" s="1">
        <v>65</v>
      </c>
      <c r="C6748" s="1" t="s">
        <v>21</v>
      </c>
      <c r="D6748" s="1" t="s">
        <v>22</v>
      </c>
      <c r="E6748" s="1" t="s">
        <v>45</v>
      </c>
      <c r="F6748" s="2">
        <v>44001</v>
      </c>
      <c r="G6748" s="1" t="s">
        <v>12196</v>
      </c>
      <c r="H6748" s="1" t="s">
        <v>18482</v>
      </c>
      <c r="I6748" s="1" t="s">
        <v>56</v>
      </c>
      <c r="J6748" s="3">
        <v>18566.443042045899</v>
      </c>
      <c r="K6748" s="1">
        <v>399</v>
      </c>
      <c r="L6748" s="1" t="s">
        <v>42</v>
      </c>
      <c r="M6748" s="2">
        <v>44006</v>
      </c>
      <c r="N6748" s="1" t="s">
        <v>38</v>
      </c>
      <c r="O6748" s="1">
        <f>M6748-F6748</f>
        <v>5</v>
      </c>
      <c r="P6748" s="1" t="str">
        <f>IF(B6748&lt;=17,"Teen",
IF(B6748&lt;=25,"Young Adult",
IF(B6748&lt;=35,"Adult",
IF(B6748&lt;=50,"Middle Age","Senior"))))</f>
        <v>Senior</v>
      </c>
      <c r="Q6748" s="3">
        <f>J6748/O6748</f>
        <v>3713.2886084091797</v>
      </c>
      <c r="R6748" s="5">
        <f>IF(B6748&gt;60,1,0)
+ IF(O6748&gt;7,1,0)
+ IF(L6748="Emergency",1,0)
+ IF(T6748="Critical",1,0)</f>
        <v>2</v>
      </c>
      <c r="S6748" s="6" t="str">
        <f>IF(R6748&lt;=1,"Low",
IF(R6748=2,"Medium","High"))</f>
        <v>Medium</v>
      </c>
      <c r="T6748" s="1" t="s">
        <v>49</v>
      </c>
    </row>
    <row r="6749" spans="1:20">
      <c r="A6749" s="1" t="s">
        <v>18483</v>
      </c>
      <c r="B6749" s="1">
        <v>33</v>
      </c>
      <c r="C6749" s="1" t="s">
        <v>51</v>
      </c>
      <c r="D6749" s="1" t="s">
        <v>22</v>
      </c>
      <c r="E6749" s="1" t="s">
        <v>74</v>
      </c>
      <c r="F6749" s="2">
        <v>44001</v>
      </c>
      <c r="G6749" s="1" t="s">
        <v>18484</v>
      </c>
      <c r="H6749" s="1" t="s">
        <v>18485</v>
      </c>
      <c r="I6749" s="1" t="s">
        <v>65</v>
      </c>
      <c r="J6749" s="3">
        <v>19040.481555131701</v>
      </c>
      <c r="K6749" s="1">
        <v>294</v>
      </c>
      <c r="L6749" s="1" t="s">
        <v>27</v>
      </c>
      <c r="M6749" s="2">
        <v>44024</v>
      </c>
      <c r="N6749" s="1" t="s">
        <v>28</v>
      </c>
      <c r="O6749" s="1">
        <f>M6749-F6749</f>
        <v>23</v>
      </c>
      <c r="P6749" s="1" t="str">
        <f>IF(B6749&lt;=17,"Teen",
IF(B6749&lt;=25,"Young Adult",
IF(B6749&lt;=35,"Adult",
IF(B6749&lt;=50,"Middle Age","Senior"))))</f>
        <v>Adult</v>
      </c>
      <c r="Q6749" s="3">
        <f>J6749/O6749</f>
        <v>827.84702413616094</v>
      </c>
      <c r="R6749" s="5">
        <f>IF(B6749&gt;60,1,0)
+ IF(O6749&gt;7,1,0)
+ IF(L6749="Emergency",1,0)
+ IF(T6749="Critical",1,0)</f>
        <v>1</v>
      </c>
      <c r="S6749" s="6" t="str">
        <f>IF(R6749&lt;=1,"Low",
IF(R6749=2,"Medium","High"))</f>
        <v>Low</v>
      </c>
      <c r="T6749" s="1" t="s">
        <v>71</v>
      </c>
    </row>
    <row r="6750" spans="1:20">
      <c r="A6750" s="1" t="s">
        <v>6340</v>
      </c>
      <c r="B6750" s="1">
        <v>60</v>
      </c>
      <c r="C6750" s="1" t="s">
        <v>21</v>
      </c>
      <c r="D6750" s="1" t="s">
        <v>22</v>
      </c>
      <c r="E6750" s="1" t="s">
        <v>84</v>
      </c>
      <c r="F6750" s="2">
        <v>44001</v>
      </c>
      <c r="G6750" s="1" t="s">
        <v>1139</v>
      </c>
      <c r="H6750" s="1" t="s">
        <v>18486</v>
      </c>
      <c r="I6750" s="1" t="s">
        <v>56</v>
      </c>
      <c r="J6750" s="3">
        <v>25351.138805376599</v>
      </c>
      <c r="K6750" s="1">
        <v>143</v>
      </c>
      <c r="L6750" s="1" t="s">
        <v>27</v>
      </c>
      <c r="M6750" s="2">
        <v>44023</v>
      </c>
      <c r="N6750" s="1" t="s">
        <v>48</v>
      </c>
      <c r="O6750" s="1">
        <f>M6750-F6750</f>
        <v>22</v>
      </c>
      <c r="P6750" s="1" t="str">
        <f>IF(B6750&lt;=17,"Teen",
IF(B6750&lt;=25,"Young Adult",
IF(B6750&lt;=35,"Adult",
IF(B6750&lt;=50,"Middle Age","Senior"))))</f>
        <v>Senior</v>
      </c>
      <c r="Q6750" s="3">
        <f>J6750/O6750</f>
        <v>1152.3244911534819</v>
      </c>
      <c r="R6750" s="5">
        <f>IF(B6750&gt;60,1,0)
+ IF(O6750&gt;7,1,0)
+ IF(L6750="Emergency",1,0)
+ IF(T6750="Critical",1,0)</f>
        <v>1</v>
      </c>
      <c r="S6750" s="6" t="str">
        <f>IF(R6750&lt;=1,"Low",
IF(R6750=2,"Medium","High"))</f>
        <v>Low</v>
      </c>
      <c r="T6750" s="1" t="s">
        <v>71</v>
      </c>
    </row>
    <row r="6751" spans="1:20">
      <c r="A6751" s="1" t="s">
        <v>18487</v>
      </c>
      <c r="B6751" s="1">
        <v>26</v>
      </c>
      <c r="C6751" s="1" t="s">
        <v>21</v>
      </c>
      <c r="D6751" s="1" t="s">
        <v>62</v>
      </c>
      <c r="E6751" s="1" t="s">
        <v>45</v>
      </c>
      <c r="F6751" s="2">
        <v>44001</v>
      </c>
      <c r="G6751" s="1" t="s">
        <v>18488</v>
      </c>
      <c r="H6751" s="1" t="s">
        <v>18489</v>
      </c>
      <c r="I6751" s="1" t="s">
        <v>36</v>
      </c>
      <c r="J6751" s="3">
        <v>49275.494237182502</v>
      </c>
      <c r="K6751" s="1">
        <v>268</v>
      </c>
      <c r="L6751" s="1" t="s">
        <v>37</v>
      </c>
      <c r="M6751" s="2">
        <v>44025</v>
      </c>
      <c r="N6751" s="1" t="s">
        <v>97</v>
      </c>
      <c r="O6751" s="1">
        <f>M6751-F6751</f>
        <v>24</v>
      </c>
      <c r="P6751" s="1" t="str">
        <f>IF(B6751&lt;=17,"Teen",
IF(B6751&lt;=25,"Young Adult",
IF(B6751&lt;=35,"Adult",
IF(B6751&lt;=50,"Middle Age","Senior"))))</f>
        <v>Adult</v>
      </c>
      <c r="Q6751" s="3">
        <f>J6751/O6751</f>
        <v>2053.1455932159374</v>
      </c>
      <c r="R6751" s="5">
        <f>IF(B6751&gt;60,1,0)
+ IF(O6751&gt;7,1,0)
+ IF(L6751="Emergency",1,0)
+ IF(T6751="Critical",1,0)</f>
        <v>1</v>
      </c>
      <c r="S6751" s="6" t="str">
        <f>IF(R6751&lt;=1,"Low",
IF(R6751=2,"Medium","High"))</f>
        <v>Low</v>
      </c>
      <c r="T6751" s="1" t="s">
        <v>71</v>
      </c>
    </row>
    <row r="6752" spans="1:20">
      <c r="A6752" s="1" t="s">
        <v>18490</v>
      </c>
      <c r="B6752" s="1">
        <v>42</v>
      </c>
      <c r="C6752" s="1" t="s">
        <v>21</v>
      </c>
      <c r="D6752" s="1" t="s">
        <v>91</v>
      </c>
      <c r="E6752" s="1" t="s">
        <v>45</v>
      </c>
      <c r="F6752" s="2">
        <v>44001</v>
      </c>
      <c r="G6752" s="1" t="s">
        <v>18491</v>
      </c>
      <c r="H6752" s="1" t="s">
        <v>18492</v>
      </c>
      <c r="I6752" s="1" t="s">
        <v>56</v>
      </c>
      <c r="J6752" s="3">
        <v>16271.135835494801</v>
      </c>
      <c r="K6752" s="1">
        <v>298</v>
      </c>
      <c r="L6752" s="1" t="s">
        <v>27</v>
      </c>
      <c r="M6752" s="2">
        <v>44019</v>
      </c>
      <c r="N6752" s="1" t="s">
        <v>38</v>
      </c>
      <c r="O6752" s="1">
        <f>M6752-F6752</f>
        <v>18</v>
      </c>
      <c r="P6752" s="1" t="str">
        <f>IF(B6752&lt;=17,"Teen",
IF(B6752&lt;=25,"Young Adult",
IF(B6752&lt;=35,"Adult",
IF(B6752&lt;=50,"Middle Age","Senior"))))</f>
        <v>Middle Age</v>
      </c>
      <c r="Q6752" s="3">
        <f>J6752/O6752</f>
        <v>903.95199086082221</v>
      </c>
      <c r="R6752" s="5">
        <f>IF(B6752&gt;60,1,0)
+ IF(O6752&gt;7,1,0)
+ IF(L6752="Emergency",1,0)
+ IF(T6752="Critical",1,0)</f>
        <v>1</v>
      </c>
      <c r="S6752" s="6" t="str">
        <f>IF(R6752&lt;=1,"Low",
IF(R6752=2,"Medium","High"))</f>
        <v>Low</v>
      </c>
      <c r="T6752" s="1" t="s">
        <v>29</v>
      </c>
    </row>
    <row r="6753" spans="1:20">
      <c r="A6753" s="1" t="s">
        <v>18493</v>
      </c>
      <c r="B6753" s="1">
        <v>44</v>
      </c>
      <c r="C6753" s="1" t="s">
        <v>21</v>
      </c>
      <c r="D6753" s="1" t="s">
        <v>91</v>
      </c>
      <c r="E6753" s="1" t="s">
        <v>53</v>
      </c>
      <c r="F6753" s="2">
        <v>44001</v>
      </c>
      <c r="G6753" s="1" t="s">
        <v>18494</v>
      </c>
      <c r="H6753" s="1" t="s">
        <v>1624</v>
      </c>
      <c r="I6753" s="1" t="s">
        <v>26</v>
      </c>
      <c r="J6753" s="3">
        <v>24487.848455260399</v>
      </c>
      <c r="K6753" s="1">
        <v>459</v>
      </c>
      <c r="L6753" s="1" t="s">
        <v>42</v>
      </c>
      <c r="M6753" s="2">
        <v>44015</v>
      </c>
      <c r="N6753" s="1" t="s">
        <v>66</v>
      </c>
      <c r="O6753" s="1">
        <f>M6753-F6753</f>
        <v>14</v>
      </c>
      <c r="P6753" s="1" t="str">
        <f>IF(B6753&lt;=17,"Teen",
IF(B6753&lt;=25,"Young Adult",
IF(B6753&lt;=35,"Adult",
IF(B6753&lt;=50,"Middle Age","Senior"))))</f>
        <v>Middle Age</v>
      </c>
      <c r="Q6753" s="3">
        <f>J6753/O6753</f>
        <v>1749.1320325186</v>
      </c>
      <c r="R6753" s="5">
        <f>IF(B6753&gt;60,1,0)
+ IF(O6753&gt;7,1,0)
+ IF(L6753="Emergency",1,0)
+ IF(T6753="Critical",1,0)</f>
        <v>2</v>
      </c>
      <c r="S6753" s="6" t="str">
        <f>IF(R6753&lt;=1,"Low",
IF(R6753=2,"Medium","High"))</f>
        <v>Medium</v>
      </c>
      <c r="T6753" s="1" t="s">
        <v>71</v>
      </c>
    </row>
    <row r="6754" spans="1:20">
      <c r="A6754" s="1" t="s">
        <v>18495</v>
      </c>
      <c r="B6754" s="1">
        <v>44</v>
      </c>
      <c r="C6754" s="1" t="s">
        <v>21</v>
      </c>
      <c r="D6754" s="1" t="s">
        <v>52</v>
      </c>
      <c r="E6754" s="1" t="s">
        <v>53</v>
      </c>
      <c r="F6754" s="2">
        <v>44001</v>
      </c>
      <c r="G6754" s="1" t="s">
        <v>18496</v>
      </c>
      <c r="H6754" s="1" t="s">
        <v>18497</v>
      </c>
      <c r="I6754" s="1" t="s">
        <v>56</v>
      </c>
      <c r="J6754" s="3">
        <v>6607.4400353253304</v>
      </c>
      <c r="K6754" s="1">
        <v>451</v>
      </c>
      <c r="L6754" s="1" t="s">
        <v>37</v>
      </c>
      <c r="M6754" s="2">
        <v>44029</v>
      </c>
      <c r="N6754" s="1" t="s">
        <v>38</v>
      </c>
      <c r="O6754" s="1">
        <f>M6754-F6754</f>
        <v>28</v>
      </c>
      <c r="P6754" s="1" t="str">
        <f>IF(B6754&lt;=17,"Teen",
IF(B6754&lt;=25,"Young Adult",
IF(B6754&lt;=35,"Adult",
IF(B6754&lt;=50,"Middle Age","Senior"))))</f>
        <v>Middle Age</v>
      </c>
      <c r="Q6754" s="3">
        <f>J6754/O6754</f>
        <v>235.98000126161895</v>
      </c>
      <c r="R6754" s="5">
        <f>IF(B6754&gt;60,1,0)
+ IF(O6754&gt;7,1,0)
+ IF(L6754="Emergency",1,0)
+ IF(T6754="Critical",1,0)</f>
        <v>1</v>
      </c>
      <c r="S6754" s="6" t="str">
        <f>IF(R6754&lt;=1,"Low",
IF(R6754=2,"Medium","High"))</f>
        <v>Low</v>
      </c>
      <c r="T6754" s="1" t="s">
        <v>49</v>
      </c>
    </row>
    <row r="6755" spans="1:20">
      <c r="A6755" s="1" t="s">
        <v>18498</v>
      </c>
      <c r="B6755" s="1">
        <v>34</v>
      </c>
      <c r="C6755" s="1" t="s">
        <v>51</v>
      </c>
      <c r="D6755" s="1" t="s">
        <v>22</v>
      </c>
      <c r="E6755" s="1" t="s">
        <v>33</v>
      </c>
      <c r="F6755" s="2">
        <v>44001</v>
      </c>
      <c r="G6755" s="1" t="s">
        <v>18499</v>
      </c>
      <c r="H6755" s="1" t="s">
        <v>18500</v>
      </c>
      <c r="I6755" s="1" t="s">
        <v>65</v>
      </c>
      <c r="J6755" s="3">
        <v>48617.471098020404</v>
      </c>
      <c r="K6755" s="1">
        <v>123</v>
      </c>
      <c r="L6755" s="1" t="s">
        <v>27</v>
      </c>
      <c r="M6755" s="2">
        <v>44011</v>
      </c>
      <c r="N6755" s="1" t="s">
        <v>66</v>
      </c>
      <c r="O6755" s="1">
        <f>M6755-F6755</f>
        <v>10</v>
      </c>
      <c r="P6755" s="1" t="str">
        <f>IF(B6755&lt;=17,"Teen",
IF(B6755&lt;=25,"Young Adult",
IF(B6755&lt;=35,"Adult",
IF(B6755&lt;=50,"Middle Age","Senior"))))</f>
        <v>Adult</v>
      </c>
      <c r="Q6755" s="3">
        <f>J6755/O6755</f>
        <v>4861.7471098020405</v>
      </c>
      <c r="R6755" s="5">
        <f>IF(B6755&gt;60,1,0)
+ IF(O6755&gt;7,1,0)
+ IF(L6755="Emergency",1,0)
+ IF(T6755="Critical",1,0)</f>
        <v>1</v>
      </c>
      <c r="S6755" s="6" t="str">
        <f>IF(R6755&lt;=1,"Low",
IF(R6755=2,"Medium","High"))</f>
        <v>Low</v>
      </c>
      <c r="T6755" s="1" t="s">
        <v>29</v>
      </c>
    </row>
    <row r="6756" spans="1:20">
      <c r="A6756" s="1" t="s">
        <v>11376</v>
      </c>
      <c r="B6756" s="1">
        <v>57</v>
      </c>
      <c r="C6756" s="1" t="s">
        <v>51</v>
      </c>
      <c r="D6756" s="1" t="s">
        <v>68</v>
      </c>
      <c r="E6756" s="1" t="s">
        <v>45</v>
      </c>
      <c r="F6756" s="2">
        <v>44001</v>
      </c>
      <c r="G6756" s="1" t="s">
        <v>18501</v>
      </c>
      <c r="H6756" s="1" t="s">
        <v>18502</v>
      </c>
      <c r="I6756" s="1" t="s">
        <v>26</v>
      </c>
      <c r="J6756" s="3">
        <v>43307.802870540501</v>
      </c>
      <c r="K6756" s="1">
        <v>270</v>
      </c>
      <c r="L6756" s="1" t="s">
        <v>27</v>
      </c>
      <c r="M6756" s="2">
        <v>44018</v>
      </c>
      <c r="N6756" s="1" t="s">
        <v>97</v>
      </c>
      <c r="O6756" s="1">
        <f>M6756-F6756</f>
        <v>17</v>
      </c>
      <c r="P6756" s="1" t="str">
        <f>IF(B6756&lt;=17,"Teen",
IF(B6756&lt;=25,"Young Adult",
IF(B6756&lt;=35,"Adult",
IF(B6756&lt;=50,"Middle Age","Senior"))))</f>
        <v>Senior</v>
      </c>
      <c r="Q6756" s="3">
        <f>J6756/O6756</f>
        <v>2547.5178159141469</v>
      </c>
      <c r="R6756" s="5">
        <f>IF(B6756&gt;60,1,0)
+ IF(O6756&gt;7,1,0)
+ IF(L6756="Emergency",1,0)
+ IF(T6756="Critical",1,0)</f>
        <v>1</v>
      </c>
      <c r="S6756" s="6" t="str">
        <f>IF(R6756&lt;=1,"Low",
IF(R6756=2,"Medium","High"))</f>
        <v>Low</v>
      </c>
      <c r="T6756" s="1" t="s">
        <v>49</v>
      </c>
    </row>
    <row r="6757" spans="1:20">
      <c r="A6757" s="1" t="s">
        <v>18503</v>
      </c>
      <c r="B6757" s="1">
        <v>45</v>
      </c>
      <c r="C6757" s="1" t="s">
        <v>51</v>
      </c>
      <c r="D6757" s="1" t="s">
        <v>62</v>
      </c>
      <c r="E6757" s="1" t="s">
        <v>23</v>
      </c>
      <c r="F6757" s="2">
        <v>44000</v>
      </c>
      <c r="G6757" s="1" t="s">
        <v>18504</v>
      </c>
      <c r="H6757" s="1" t="s">
        <v>18505</v>
      </c>
      <c r="I6757" s="1" t="s">
        <v>36</v>
      </c>
      <c r="J6757" s="3">
        <v>21643.098867355198</v>
      </c>
      <c r="K6757" s="1">
        <v>441</v>
      </c>
      <c r="L6757" s="1" t="s">
        <v>37</v>
      </c>
      <c r="M6757" s="2">
        <v>44030</v>
      </c>
      <c r="N6757" s="1" t="s">
        <v>66</v>
      </c>
      <c r="O6757" s="1">
        <f>M6757-F6757</f>
        <v>30</v>
      </c>
      <c r="P6757" s="1" t="str">
        <f>IF(B6757&lt;=17,"Teen",
IF(B6757&lt;=25,"Young Adult",
IF(B6757&lt;=35,"Adult",
IF(B6757&lt;=50,"Middle Age","Senior"))))</f>
        <v>Middle Age</v>
      </c>
      <c r="Q6757" s="3">
        <f>J6757/O6757</f>
        <v>721.43662891183999</v>
      </c>
      <c r="R6757" s="5">
        <f>IF(B6757&gt;60,1,0)
+ IF(O6757&gt;7,1,0)
+ IF(L6757="Emergency",1,0)
+ IF(T6757="Critical",1,0)</f>
        <v>1</v>
      </c>
      <c r="S6757" s="6" t="str">
        <f>IF(R6757&lt;=1,"Low",
IF(R6757=2,"Medium","High"))</f>
        <v>Low</v>
      </c>
      <c r="T6757" s="1" t="s">
        <v>49</v>
      </c>
    </row>
    <row r="6758" spans="1:20">
      <c r="A6758" s="1" t="s">
        <v>18506</v>
      </c>
      <c r="B6758" s="1">
        <v>62</v>
      </c>
      <c r="C6758" s="1" t="s">
        <v>51</v>
      </c>
      <c r="D6758" s="1" t="s">
        <v>73</v>
      </c>
      <c r="E6758" s="1" t="s">
        <v>33</v>
      </c>
      <c r="F6758" s="2">
        <v>44000</v>
      </c>
      <c r="G6758" s="1" t="s">
        <v>3287</v>
      </c>
      <c r="H6758" s="1" t="s">
        <v>18507</v>
      </c>
      <c r="I6758" s="1" t="s">
        <v>56</v>
      </c>
      <c r="J6758" s="3">
        <v>29578.8001801752</v>
      </c>
      <c r="K6758" s="1">
        <v>103</v>
      </c>
      <c r="L6758" s="1" t="s">
        <v>42</v>
      </c>
      <c r="M6758" s="2">
        <v>44015</v>
      </c>
      <c r="N6758" s="1" t="s">
        <v>48</v>
      </c>
      <c r="O6758" s="1">
        <f>M6758-F6758</f>
        <v>15</v>
      </c>
      <c r="P6758" s="1" t="str">
        <f>IF(B6758&lt;=17,"Teen",
IF(B6758&lt;=25,"Young Adult",
IF(B6758&lt;=35,"Adult",
IF(B6758&lt;=50,"Middle Age","Senior"))))</f>
        <v>Senior</v>
      </c>
      <c r="Q6758" s="3">
        <f>J6758/O6758</f>
        <v>1971.92001201168</v>
      </c>
      <c r="R6758" s="5">
        <f>IF(B6758&gt;60,1,0)
+ IF(O6758&gt;7,1,0)
+ IF(L6758="Emergency",1,0)
+ IF(T6758="Critical",1,0)</f>
        <v>3</v>
      </c>
      <c r="S6758" s="6" t="str">
        <f>IF(R6758&lt;=1,"Low",
IF(R6758=2,"Medium","High"))</f>
        <v>High</v>
      </c>
      <c r="T6758" s="1" t="s">
        <v>71</v>
      </c>
    </row>
    <row r="6759" spans="1:20">
      <c r="A6759" s="1" t="s">
        <v>18508</v>
      </c>
      <c r="B6759" s="1">
        <v>69</v>
      </c>
      <c r="C6759" s="1" t="s">
        <v>21</v>
      </c>
      <c r="D6759" s="1" t="s">
        <v>32</v>
      </c>
      <c r="E6759" s="1" t="s">
        <v>33</v>
      </c>
      <c r="F6759" s="2">
        <v>44000</v>
      </c>
      <c r="G6759" s="1" t="s">
        <v>3630</v>
      </c>
      <c r="H6759" s="1" t="s">
        <v>18509</v>
      </c>
      <c r="I6759" s="1" t="s">
        <v>26</v>
      </c>
      <c r="J6759" s="3">
        <v>9501.9332756482108</v>
      </c>
      <c r="K6759" s="1">
        <v>362</v>
      </c>
      <c r="L6759" s="1" t="s">
        <v>42</v>
      </c>
      <c r="M6759" s="2">
        <v>44012</v>
      </c>
      <c r="N6759" s="1" t="s">
        <v>38</v>
      </c>
      <c r="O6759" s="1">
        <f>M6759-F6759</f>
        <v>12</v>
      </c>
      <c r="P6759" s="1" t="str">
        <f>IF(B6759&lt;=17,"Teen",
IF(B6759&lt;=25,"Young Adult",
IF(B6759&lt;=35,"Adult",
IF(B6759&lt;=50,"Middle Age","Senior"))))</f>
        <v>Senior</v>
      </c>
      <c r="Q6759" s="3">
        <f>J6759/O6759</f>
        <v>791.82777297068424</v>
      </c>
      <c r="R6759" s="5">
        <f>IF(B6759&gt;60,1,0)
+ IF(O6759&gt;7,1,0)
+ IF(L6759="Emergency",1,0)
+ IF(T6759="Critical",1,0)</f>
        <v>3</v>
      </c>
      <c r="S6759" s="6" t="str">
        <f>IF(R6759&lt;=1,"Low",
IF(R6759=2,"Medium","High"))</f>
        <v>High</v>
      </c>
      <c r="T6759" s="1" t="s">
        <v>49</v>
      </c>
    </row>
    <row r="6760" spans="1:20">
      <c r="A6760" s="1" t="s">
        <v>18510</v>
      </c>
      <c r="B6760" s="1">
        <v>63</v>
      </c>
      <c r="C6760" s="1" t="s">
        <v>21</v>
      </c>
      <c r="D6760" s="1" t="s">
        <v>73</v>
      </c>
      <c r="E6760" s="1" t="s">
        <v>84</v>
      </c>
      <c r="F6760" s="2">
        <v>44000</v>
      </c>
      <c r="G6760" s="1" t="s">
        <v>18511</v>
      </c>
      <c r="H6760" s="1" t="s">
        <v>18512</v>
      </c>
      <c r="I6760" s="1" t="s">
        <v>60</v>
      </c>
      <c r="J6760" s="3">
        <v>12257.2824964839</v>
      </c>
      <c r="K6760" s="1">
        <v>143</v>
      </c>
      <c r="L6760" s="1" t="s">
        <v>27</v>
      </c>
      <c r="M6760" s="2">
        <v>44006</v>
      </c>
      <c r="N6760" s="1" t="s">
        <v>66</v>
      </c>
      <c r="O6760" s="1">
        <f>M6760-F6760</f>
        <v>6</v>
      </c>
      <c r="P6760" s="1" t="str">
        <f>IF(B6760&lt;=17,"Teen",
IF(B6760&lt;=25,"Young Adult",
IF(B6760&lt;=35,"Adult",
IF(B6760&lt;=50,"Middle Age","Senior"))))</f>
        <v>Senior</v>
      </c>
      <c r="Q6760" s="3">
        <f>J6760/O6760</f>
        <v>2042.8804160806501</v>
      </c>
      <c r="R6760" s="5">
        <f>IF(B6760&gt;60,1,0)
+ IF(O6760&gt;7,1,0)
+ IF(L6760="Emergency",1,0)
+ IF(T6760="Critical",1,0)</f>
        <v>1</v>
      </c>
      <c r="S6760" s="6" t="str">
        <f>IF(R6760&lt;=1,"Low",
IF(R6760=2,"Medium","High"))</f>
        <v>Low</v>
      </c>
      <c r="T6760" s="1" t="s">
        <v>49</v>
      </c>
    </row>
    <row r="6761" spans="1:20">
      <c r="A6761" s="1" t="s">
        <v>18513</v>
      </c>
      <c r="B6761" s="1">
        <v>35</v>
      </c>
      <c r="C6761" s="1" t="s">
        <v>51</v>
      </c>
      <c r="D6761" s="1" t="s">
        <v>22</v>
      </c>
      <c r="E6761" s="1" t="s">
        <v>74</v>
      </c>
      <c r="F6761" s="2">
        <v>44000</v>
      </c>
      <c r="G6761" s="1" t="s">
        <v>18514</v>
      </c>
      <c r="H6761" s="1" t="s">
        <v>18515</v>
      </c>
      <c r="I6761" s="1" t="s">
        <v>60</v>
      </c>
      <c r="J6761" s="3">
        <v>13435.5900830952</v>
      </c>
      <c r="K6761" s="1">
        <v>300</v>
      </c>
      <c r="L6761" s="1" t="s">
        <v>37</v>
      </c>
      <c r="M6761" s="2">
        <v>44015</v>
      </c>
      <c r="N6761" s="1" t="s">
        <v>28</v>
      </c>
      <c r="O6761" s="1">
        <f>M6761-F6761</f>
        <v>15</v>
      </c>
      <c r="P6761" s="1" t="str">
        <f>IF(B6761&lt;=17,"Teen",
IF(B6761&lt;=25,"Young Adult",
IF(B6761&lt;=35,"Adult",
IF(B6761&lt;=50,"Middle Age","Senior"))))</f>
        <v>Adult</v>
      </c>
      <c r="Q6761" s="3">
        <f>J6761/O6761</f>
        <v>895.70600553967995</v>
      </c>
      <c r="R6761" s="5">
        <f>IF(B6761&gt;60,1,0)
+ IF(O6761&gt;7,1,0)
+ IF(L6761="Emergency",1,0)
+ IF(T6761="Critical",1,0)</f>
        <v>1</v>
      </c>
      <c r="S6761" s="6" t="str">
        <f>IF(R6761&lt;=1,"Low",
IF(R6761=2,"Medium","High"))</f>
        <v>Low</v>
      </c>
      <c r="T6761" s="1" t="s">
        <v>71</v>
      </c>
    </row>
    <row r="6762" spans="1:20">
      <c r="A6762" s="1" t="s">
        <v>18516</v>
      </c>
      <c r="B6762" s="1">
        <v>65</v>
      </c>
      <c r="C6762" s="1" t="s">
        <v>21</v>
      </c>
      <c r="D6762" s="1" t="s">
        <v>52</v>
      </c>
      <c r="E6762" s="1" t="s">
        <v>45</v>
      </c>
      <c r="F6762" s="2">
        <v>44000</v>
      </c>
      <c r="G6762" s="1" t="s">
        <v>18517</v>
      </c>
      <c r="H6762" s="1" t="s">
        <v>18518</v>
      </c>
      <c r="I6762" s="1" t="s">
        <v>60</v>
      </c>
      <c r="J6762" s="3">
        <v>1090.47987512654</v>
      </c>
      <c r="K6762" s="1">
        <v>274</v>
      </c>
      <c r="L6762" s="1" t="s">
        <v>27</v>
      </c>
      <c r="M6762" s="2">
        <v>44008</v>
      </c>
      <c r="N6762" s="1" t="s">
        <v>38</v>
      </c>
      <c r="O6762" s="1">
        <f>M6762-F6762</f>
        <v>8</v>
      </c>
      <c r="P6762" s="1" t="str">
        <f>IF(B6762&lt;=17,"Teen",
IF(B6762&lt;=25,"Young Adult",
IF(B6762&lt;=35,"Adult",
IF(B6762&lt;=50,"Middle Age","Senior"))))</f>
        <v>Senior</v>
      </c>
      <c r="Q6762" s="3">
        <f>J6762/O6762</f>
        <v>136.3099843908175</v>
      </c>
      <c r="R6762" s="5">
        <f>IF(B6762&gt;60,1,0)
+ IF(O6762&gt;7,1,0)
+ IF(L6762="Emergency",1,0)
+ IF(T6762="Critical",1,0)</f>
        <v>2</v>
      </c>
      <c r="S6762" s="6" t="str">
        <f>IF(R6762&lt;=1,"Low",
IF(R6762=2,"Medium","High"))</f>
        <v>Medium</v>
      </c>
      <c r="T6762" s="1" t="s">
        <v>29</v>
      </c>
    </row>
    <row r="6763" spans="1:20">
      <c r="A6763" s="1" t="s">
        <v>18519</v>
      </c>
      <c r="B6763" s="1">
        <v>42</v>
      </c>
      <c r="C6763" s="1" t="s">
        <v>51</v>
      </c>
      <c r="D6763" s="1" t="s">
        <v>44</v>
      </c>
      <c r="E6763" s="1" t="s">
        <v>33</v>
      </c>
      <c r="F6763" s="2">
        <v>44000</v>
      </c>
      <c r="G6763" s="1" t="s">
        <v>18520</v>
      </c>
      <c r="H6763" s="1" t="s">
        <v>18521</v>
      </c>
      <c r="I6763" s="1" t="s">
        <v>65</v>
      </c>
      <c r="J6763" s="3">
        <v>7884.6633787200699</v>
      </c>
      <c r="K6763" s="1">
        <v>407</v>
      </c>
      <c r="L6763" s="1" t="s">
        <v>27</v>
      </c>
      <c r="M6763" s="2">
        <v>44011</v>
      </c>
      <c r="N6763" s="1" t="s">
        <v>38</v>
      </c>
      <c r="O6763" s="1">
        <f>M6763-F6763</f>
        <v>11</v>
      </c>
      <c r="P6763" s="1" t="str">
        <f>IF(B6763&lt;=17,"Teen",
IF(B6763&lt;=25,"Young Adult",
IF(B6763&lt;=35,"Adult",
IF(B6763&lt;=50,"Middle Age","Senior"))))</f>
        <v>Middle Age</v>
      </c>
      <c r="Q6763" s="3">
        <f>J6763/O6763</f>
        <v>716.78757988364271</v>
      </c>
      <c r="R6763" s="5">
        <f>IF(B6763&gt;60,1,0)
+ IF(O6763&gt;7,1,0)
+ IF(L6763="Emergency",1,0)
+ IF(T6763="Critical",1,0)</f>
        <v>1</v>
      </c>
      <c r="S6763" s="6" t="str">
        <f>IF(R6763&lt;=1,"Low",
IF(R6763=2,"Medium","High"))</f>
        <v>Low</v>
      </c>
      <c r="T6763" s="1" t="s">
        <v>49</v>
      </c>
    </row>
    <row r="6764" spans="1:20">
      <c r="A6764" s="1" t="s">
        <v>18522</v>
      </c>
      <c r="B6764" s="1">
        <v>70</v>
      </c>
      <c r="C6764" s="1" t="s">
        <v>51</v>
      </c>
      <c r="D6764" s="1" t="s">
        <v>22</v>
      </c>
      <c r="E6764" s="1" t="s">
        <v>74</v>
      </c>
      <c r="F6764" s="2">
        <v>44000</v>
      </c>
      <c r="G6764" s="1" t="s">
        <v>7238</v>
      </c>
      <c r="H6764" s="1" t="s">
        <v>18523</v>
      </c>
      <c r="I6764" s="1" t="s">
        <v>36</v>
      </c>
      <c r="J6764" s="3">
        <v>25717.903364204802</v>
      </c>
      <c r="K6764" s="1">
        <v>353</v>
      </c>
      <c r="L6764" s="1" t="s">
        <v>37</v>
      </c>
      <c r="M6764" s="2">
        <v>44023</v>
      </c>
      <c r="N6764" s="1" t="s">
        <v>66</v>
      </c>
      <c r="O6764" s="1">
        <f>M6764-F6764</f>
        <v>23</v>
      </c>
      <c r="P6764" s="1" t="str">
        <f>IF(B6764&lt;=17,"Teen",
IF(B6764&lt;=25,"Young Adult",
IF(B6764&lt;=35,"Adult",
IF(B6764&lt;=50,"Middle Age","Senior"))))</f>
        <v>Senior</v>
      </c>
      <c r="Q6764" s="3">
        <f>J6764/O6764</f>
        <v>1118.1697114871654</v>
      </c>
      <c r="R6764" s="5">
        <f>IF(B6764&gt;60,1,0)
+ IF(O6764&gt;7,1,0)
+ IF(L6764="Emergency",1,0)
+ IF(T6764="Critical",1,0)</f>
        <v>2</v>
      </c>
      <c r="S6764" s="6" t="str">
        <f>IF(R6764&lt;=1,"Low",
IF(R6764=2,"Medium","High"))</f>
        <v>Medium</v>
      </c>
      <c r="T6764" s="1" t="s">
        <v>49</v>
      </c>
    </row>
    <row r="6765" spans="1:20">
      <c r="A6765" s="1" t="s">
        <v>18524</v>
      </c>
      <c r="B6765" s="1">
        <v>62</v>
      </c>
      <c r="C6765" s="1" t="s">
        <v>21</v>
      </c>
      <c r="D6765" s="1" t="s">
        <v>22</v>
      </c>
      <c r="E6765" s="1" t="s">
        <v>84</v>
      </c>
      <c r="F6765" s="2">
        <v>44000</v>
      </c>
      <c r="G6765" s="1" t="s">
        <v>18525</v>
      </c>
      <c r="H6765" s="1" t="s">
        <v>18526</v>
      </c>
      <c r="I6765" s="1" t="s">
        <v>56</v>
      </c>
      <c r="J6765" s="3">
        <v>49838.146289266799</v>
      </c>
      <c r="K6765" s="1">
        <v>295</v>
      </c>
      <c r="L6765" s="1" t="s">
        <v>27</v>
      </c>
      <c r="M6765" s="2">
        <v>44002</v>
      </c>
      <c r="N6765" s="1" t="s">
        <v>28</v>
      </c>
      <c r="O6765" s="1">
        <f>M6765-F6765</f>
        <v>2</v>
      </c>
      <c r="P6765" s="1" t="str">
        <f>IF(B6765&lt;=17,"Teen",
IF(B6765&lt;=25,"Young Adult",
IF(B6765&lt;=35,"Adult",
IF(B6765&lt;=50,"Middle Age","Senior"))))</f>
        <v>Senior</v>
      </c>
      <c r="Q6765" s="3">
        <f>J6765/O6765</f>
        <v>24919.073144633399</v>
      </c>
      <c r="R6765" s="5">
        <f>IF(B6765&gt;60,1,0)
+ IF(O6765&gt;7,1,0)
+ IF(L6765="Emergency",1,0)
+ IF(T6765="Critical",1,0)</f>
        <v>1</v>
      </c>
      <c r="S6765" s="6" t="str">
        <f>IF(R6765&lt;=1,"Low",
IF(R6765=2,"Medium","High"))</f>
        <v>Low</v>
      </c>
      <c r="T6765" s="1" t="s">
        <v>49</v>
      </c>
    </row>
    <row r="6766" spans="1:20">
      <c r="A6766" s="1" t="s">
        <v>4804</v>
      </c>
      <c r="B6766" s="1">
        <v>68</v>
      </c>
      <c r="C6766" s="1" t="s">
        <v>51</v>
      </c>
      <c r="D6766" s="1" t="s">
        <v>62</v>
      </c>
      <c r="E6766" s="1" t="s">
        <v>53</v>
      </c>
      <c r="F6766" s="2">
        <v>43999</v>
      </c>
      <c r="G6766" s="1" t="s">
        <v>18527</v>
      </c>
      <c r="H6766" s="1" t="s">
        <v>18528</v>
      </c>
      <c r="I6766" s="1" t="s">
        <v>26</v>
      </c>
      <c r="J6766" s="3">
        <v>22622.7709776712</v>
      </c>
      <c r="K6766" s="1">
        <v>238</v>
      </c>
      <c r="L6766" s="1" t="s">
        <v>37</v>
      </c>
      <c r="M6766" s="2">
        <v>44008</v>
      </c>
      <c r="N6766" s="1" t="s">
        <v>97</v>
      </c>
      <c r="O6766" s="1">
        <f>M6766-F6766</f>
        <v>9</v>
      </c>
      <c r="P6766" s="1" t="str">
        <f>IF(B6766&lt;=17,"Teen",
IF(B6766&lt;=25,"Young Adult",
IF(B6766&lt;=35,"Adult",
IF(B6766&lt;=50,"Middle Age","Senior"))))</f>
        <v>Senior</v>
      </c>
      <c r="Q6766" s="3">
        <f>J6766/O6766</f>
        <v>2513.6412197412446</v>
      </c>
      <c r="R6766" s="5">
        <f>IF(B6766&gt;60,1,0)
+ IF(O6766&gt;7,1,0)
+ IF(L6766="Emergency",1,0)
+ IF(T6766="Critical",1,0)</f>
        <v>2</v>
      </c>
      <c r="S6766" s="6" t="str">
        <f>IF(R6766&lt;=1,"Low",
IF(R6766=2,"Medium","High"))</f>
        <v>Medium</v>
      </c>
      <c r="T6766" s="1" t="s">
        <v>29</v>
      </c>
    </row>
    <row r="6767" spans="1:20">
      <c r="A6767" s="1" t="s">
        <v>18529</v>
      </c>
      <c r="B6767" s="1">
        <v>47</v>
      </c>
      <c r="C6767" s="1" t="s">
        <v>21</v>
      </c>
      <c r="D6767" s="1" t="s">
        <v>32</v>
      </c>
      <c r="E6767" s="1" t="s">
        <v>33</v>
      </c>
      <c r="F6767" s="2">
        <v>43999</v>
      </c>
      <c r="G6767" s="1" t="s">
        <v>18530</v>
      </c>
      <c r="H6767" s="1" t="s">
        <v>5597</v>
      </c>
      <c r="I6767" s="1" t="s">
        <v>26</v>
      </c>
      <c r="J6767" s="3">
        <v>24502.732218276698</v>
      </c>
      <c r="K6767" s="1">
        <v>178</v>
      </c>
      <c r="L6767" s="1" t="s">
        <v>37</v>
      </c>
      <c r="M6767" s="2">
        <v>44025</v>
      </c>
      <c r="N6767" s="1" t="s">
        <v>66</v>
      </c>
      <c r="O6767" s="1">
        <f>M6767-F6767</f>
        <v>26</v>
      </c>
      <c r="P6767" s="1" t="str">
        <f>IF(B6767&lt;=17,"Teen",
IF(B6767&lt;=25,"Young Adult",
IF(B6767&lt;=35,"Adult",
IF(B6767&lt;=50,"Middle Age","Senior"))))</f>
        <v>Middle Age</v>
      </c>
      <c r="Q6767" s="3">
        <f>J6767/O6767</f>
        <v>942.41277762602681</v>
      </c>
      <c r="R6767" s="5">
        <f>IF(B6767&gt;60,1,0)
+ IF(O6767&gt;7,1,0)
+ IF(L6767="Emergency",1,0)
+ IF(T6767="Critical",1,0)</f>
        <v>1</v>
      </c>
      <c r="S6767" s="6" t="str">
        <f>IF(R6767&lt;=1,"Low",
IF(R6767=2,"Medium","High"))</f>
        <v>Low</v>
      </c>
      <c r="T6767" s="1" t="s">
        <v>29</v>
      </c>
    </row>
    <row r="6768" spans="1:20">
      <c r="A6768" s="1" t="s">
        <v>18531</v>
      </c>
      <c r="B6768" s="1">
        <v>31</v>
      </c>
      <c r="C6768" s="1" t="s">
        <v>51</v>
      </c>
      <c r="D6768" s="1" t="s">
        <v>62</v>
      </c>
      <c r="E6768" s="1" t="s">
        <v>74</v>
      </c>
      <c r="F6768" s="2">
        <v>43999</v>
      </c>
      <c r="G6768" s="1" t="s">
        <v>18532</v>
      </c>
      <c r="H6768" s="1" t="s">
        <v>18533</v>
      </c>
      <c r="I6768" s="1" t="s">
        <v>26</v>
      </c>
      <c r="J6768" s="3">
        <v>42567.6553396331</v>
      </c>
      <c r="K6768" s="1">
        <v>293</v>
      </c>
      <c r="L6768" s="1" t="s">
        <v>27</v>
      </c>
      <c r="M6768" s="2">
        <v>44008</v>
      </c>
      <c r="N6768" s="1" t="s">
        <v>28</v>
      </c>
      <c r="O6768" s="1">
        <f>M6768-F6768</f>
        <v>9</v>
      </c>
      <c r="P6768" s="1" t="str">
        <f>IF(B6768&lt;=17,"Teen",
IF(B6768&lt;=25,"Young Adult",
IF(B6768&lt;=35,"Adult",
IF(B6768&lt;=50,"Middle Age","Senior"))))</f>
        <v>Adult</v>
      </c>
      <c r="Q6768" s="3">
        <f>J6768/O6768</f>
        <v>4729.739482181456</v>
      </c>
      <c r="R6768" s="5">
        <f>IF(B6768&gt;60,1,0)
+ IF(O6768&gt;7,1,0)
+ IF(L6768="Emergency",1,0)
+ IF(T6768="Critical",1,0)</f>
        <v>1</v>
      </c>
      <c r="S6768" s="6" t="str">
        <f>IF(R6768&lt;=1,"Low",
IF(R6768=2,"Medium","High"))</f>
        <v>Low</v>
      </c>
      <c r="T6768" s="1" t="s">
        <v>49</v>
      </c>
    </row>
    <row r="6769" spans="1:20">
      <c r="A6769" s="1" t="s">
        <v>18534</v>
      </c>
      <c r="B6769" s="1">
        <v>85</v>
      </c>
      <c r="C6769" s="1" t="s">
        <v>21</v>
      </c>
      <c r="D6769" s="1" t="s">
        <v>73</v>
      </c>
      <c r="E6769" s="1" t="s">
        <v>84</v>
      </c>
      <c r="F6769" s="2">
        <v>43999</v>
      </c>
      <c r="G6769" s="1" t="s">
        <v>18535</v>
      </c>
      <c r="H6769" s="1" t="s">
        <v>18536</v>
      </c>
      <c r="I6769" s="1" t="s">
        <v>26</v>
      </c>
      <c r="J6769" s="3">
        <v>12222.1185348091</v>
      </c>
      <c r="K6769" s="1">
        <v>305</v>
      </c>
      <c r="L6769" s="1" t="s">
        <v>42</v>
      </c>
      <c r="M6769" s="2">
        <v>44025</v>
      </c>
      <c r="N6769" s="1" t="s">
        <v>97</v>
      </c>
      <c r="O6769" s="1">
        <f>M6769-F6769</f>
        <v>26</v>
      </c>
      <c r="P6769" s="1" t="str">
        <f>IF(B6769&lt;=17,"Teen",
IF(B6769&lt;=25,"Young Adult",
IF(B6769&lt;=35,"Adult",
IF(B6769&lt;=50,"Middle Age","Senior"))))</f>
        <v>Senior</v>
      </c>
      <c r="Q6769" s="3">
        <f>J6769/O6769</f>
        <v>470.08148210804234</v>
      </c>
      <c r="R6769" s="5">
        <f>IF(B6769&gt;60,1,0)
+ IF(O6769&gt;7,1,0)
+ IF(L6769="Emergency",1,0)
+ IF(T6769="Critical",1,0)</f>
        <v>3</v>
      </c>
      <c r="S6769" s="6" t="str">
        <f>IF(R6769&lt;=1,"Low",
IF(R6769=2,"Medium","High"))</f>
        <v>High</v>
      </c>
      <c r="T6769" s="1" t="s">
        <v>49</v>
      </c>
    </row>
    <row r="6770" spans="1:20">
      <c r="A6770" s="1" t="s">
        <v>18537</v>
      </c>
      <c r="B6770" s="1">
        <v>39</v>
      </c>
      <c r="C6770" s="1" t="s">
        <v>21</v>
      </c>
      <c r="D6770" s="1" t="s">
        <v>62</v>
      </c>
      <c r="E6770" s="1" t="s">
        <v>33</v>
      </c>
      <c r="F6770" s="2">
        <v>43999</v>
      </c>
      <c r="G6770" s="1" t="s">
        <v>18538</v>
      </c>
      <c r="H6770" s="1" t="s">
        <v>18539</v>
      </c>
      <c r="I6770" s="1" t="s">
        <v>36</v>
      </c>
      <c r="J6770" s="3">
        <v>41121.711529284999</v>
      </c>
      <c r="K6770" s="1">
        <v>366</v>
      </c>
      <c r="L6770" s="1" t="s">
        <v>27</v>
      </c>
      <c r="M6770" s="2">
        <v>44009</v>
      </c>
      <c r="N6770" s="1" t="s">
        <v>48</v>
      </c>
      <c r="O6770" s="1">
        <f>M6770-F6770</f>
        <v>10</v>
      </c>
      <c r="P6770" s="1" t="str">
        <f>IF(B6770&lt;=17,"Teen",
IF(B6770&lt;=25,"Young Adult",
IF(B6770&lt;=35,"Adult",
IF(B6770&lt;=50,"Middle Age","Senior"))))</f>
        <v>Middle Age</v>
      </c>
      <c r="Q6770" s="3">
        <f>J6770/O6770</f>
        <v>4112.1711529285003</v>
      </c>
      <c r="R6770" s="5">
        <f>IF(B6770&gt;60,1,0)
+ IF(O6770&gt;7,1,0)
+ IF(L6770="Emergency",1,0)
+ IF(T6770="Critical",1,0)</f>
        <v>1</v>
      </c>
      <c r="S6770" s="6" t="str">
        <f>IF(R6770&lt;=1,"Low",
IF(R6770=2,"Medium","High"))</f>
        <v>Low</v>
      </c>
      <c r="T6770" s="1" t="s">
        <v>49</v>
      </c>
    </row>
    <row r="6771" spans="1:20">
      <c r="A6771" s="1" t="s">
        <v>18540</v>
      </c>
      <c r="B6771" s="1">
        <v>28</v>
      </c>
      <c r="C6771" s="1" t="s">
        <v>21</v>
      </c>
      <c r="D6771" s="1" t="s">
        <v>91</v>
      </c>
      <c r="E6771" s="1" t="s">
        <v>84</v>
      </c>
      <c r="F6771" s="2">
        <v>43999</v>
      </c>
      <c r="G6771" s="1" t="s">
        <v>18541</v>
      </c>
      <c r="H6771" s="1" t="s">
        <v>18542</v>
      </c>
      <c r="I6771" s="1" t="s">
        <v>36</v>
      </c>
      <c r="J6771" s="3">
        <v>29645.866323584902</v>
      </c>
      <c r="K6771" s="1">
        <v>288</v>
      </c>
      <c r="L6771" s="1" t="s">
        <v>27</v>
      </c>
      <c r="M6771" s="2">
        <v>44008</v>
      </c>
      <c r="N6771" s="1" t="s">
        <v>97</v>
      </c>
      <c r="O6771" s="1">
        <f>M6771-F6771</f>
        <v>9</v>
      </c>
      <c r="P6771" s="1" t="str">
        <f>IF(B6771&lt;=17,"Teen",
IF(B6771&lt;=25,"Young Adult",
IF(B6771&lt;=35,"Adult",
IF(B6771&lt;=50,"Middle Age","Senior"))))</f>
        <v>Adult</v>
      </c>
      <c r="Q6771" s="3">
        <f>J6771/O6771</f>
        <v>3293.9851470649892</v>
      </c>
      <c r="R6771" s="5">
        <f>IF(B6771&gt;60,1,0)
+ IF(O6771&gt;7,1,0)
+ IF(L6771="Emergency",1,0)
+ IF(T6771="Critical",1,0)</f>
        <v>1</v>
      </c>
      <c r="S6771" s="6" t="str">
        <f>IF(R6771&lt;=1,"Low",
IF(R6771=2,"Medium","High"))</f>
        <v>Low</v>
      </c>
      <c r="T6771" s="1" t="s">
        <v>71</v>
      </c>
    </row>
    <row r="6772" spans="1:20">
      <c r="A6772" s="1" t="s">
        <v>18543</v>
      </c>
      <c r="B6772" s="1">
        <v>20</v>
      </c>
      <c r="C6772" s="1" t="s">
        <v>51</v>
      </c>
      <c r="D6772" s="1" t="s">
        <v>52</v>
      </c>
      <c r="E6772" s="1" t="s">
        <v>45</v>
      </c>
      <c r="F6772" s="2">
        <v>43998</v>
      </c>
      <c r="G6772" s="1" t="s">
        <v>18544</v>
      </c>
      <c r="H6772" s="1" t="s">
        <v>18545</v>
      </c>
      <c r="I6772" s="1" t="s">
        <v>56</v>
      </c>
      <c r="J6772" s="3">
        <v>12129.4456367904</v>
      </c>
      <c r="K6772" s="1">
        <v>223</v>
      </c>
      <c r="L6772" s="1" t="s">
        <v>27</v>
      </c>
      <c r="M6772" s="2">
        <v>44020</v>
      </c>
      <c r="N6772" s="1" t="s">
        <v>38</v>
      </c>
      <c r="O6772" s="1">
        <f>M6772-F6772</f>
        <v>22</v>
      </c>
      <c r="P6772" s="1" t="str">
        <f>IF(B6772&lt;=17,"Teen",
IF(B6772&lt;=25,"Young Adult",
IF(B6772&lt;=35,"Adult",
IF(B6772&lt;=50,"Middle Age","Senior"))))</f>
        <v>Young Adult</v>
      </c>
      <c r="Q6772" s="3">
        <f>J6772/O6772</f>
        <v>551.33843803592731</v>
      </c>
      <c r="R6772" s="5">
        <f>IF(B6772&gt;60,1,0)
+ IF(O6772&gt;7,1,0)
+ IF(L6772="Emergency",1,0)
+ IF(T6772="Critical",1,0)</f>
        <v>1</v>
      </c>
      <c r="S6772" s="6" t="str">
        <f>IF(R6772&lt;=1,"Low",
IF(R6772=2,"Medium","High"))</f>
        <v>Low</v>
      </c>
      <c r="T6772" s="1" t="s">
        <v>49</v>
      </c>
    </row>
    <row r="6773" spans="1:20">
      <c r="A6773" s="1" t="s">
        <v>18546</v>
      </c>
      <c r="B6773" s="1">
        <v>57</v>
      </c>
      <c r="C6773" s="1" t="s">
        <v>51</v>
      </c>
      <c r="D6773" s="1" t="s">
        <v>68</v>
      </c>
      <c r="E6773" s="1" t="s">
        <v>23</v>
      </c>
      <c r="F6773" s="2">
        <v>43998</v>
      </c>
      <c r="G6773" s="1" t="s">
        <v>18547</v>
      </c>
      <c r="H6773" s="1" t="s">
        <v>18548</v>
      </c>
      <c r="I6773" s="1" t="s">
        <v>65</v>
      </c>
      <c r="J6773" s="3">
        <v>32497.724936163799</v>
      </c>
      <c r="K6773" s="1">
        <v>389</v>
      </c>
      <c r="L6773" s="1" t="s">
        <v>42</v>
      </c>
      <c r="M6773" s="2">
        <v>44019</v>
      </c>
      <c r="N6773" s="1" t="s">
        <v>48</v>
      </c>
      <c r="O6773" s="1">
        <f>M6773-F6773</f>
        <v>21</v>
      </c>
      <c r="P6773" s="1" t="str">
        <f>IF(B6773&lt;=17,"Teen",
IF(B6773&lt;=25,"Young Adult",
IF(B6773&lt;=35,"Adult",
IF(B6773&lt;=50,"Middle Age","Senior"))))</f>
        <v>Senior</v>
      </c>
      <c r="Q6773" s="3">
        <f>J6773/O6773</f>
        <v>1547.5107112458952</v>
      </c>
      <c r="R6773" s="5">
        <f>IF(B6773&gt;60,1,0)
+ IF(O6773&gt;7,1,0)
+ IF(L6773="Emergency",1,0)
+ IF(T6773="Critical",1,0)</f>
        <v>2</v>
      </c>
      <c r="S6773" s="6" t="str">
        <f>IF(R6773&lt;=1,"Low",
IF(R6773=2,"Medium","High"))</f>
        <v>Medium</v>
      </c>
      <c r="T6773" s="1" t="s">
        <v>29</v>
      </c>
    </row>
    <row r="6774" spans="1:20">
      <c r="A6774" s="1" t="s">
        <v>18549</v>
      </c>
      <c r="B6774" s="1">
        <v>45</v>
      </c>
      <c r="C6774" s="1" t="s">
        <v>51</v>
      </c>
      <c r="D6774" s="1" t="s">
        <v>62</v>
      </c>
      <c r="E6774" s="1" t="s">
        <v>84</v>
      </c>
      <c r="F6774" s="2">
        <v>43998</v>
      </c>
      <c r="G6774" s="1" t="s">
        <v>18550</v>
      </c>
      <c r="H6774" s="1" t="s">
        <v>18551</v>
      </c>
      <c r="I6774" s="1" t="s">
        <v>26</v>
      </c>
      <c r="J6774" s="3">
        <v>34922.530683343801</v>
      </c>
      <c r="K6774" s="1">
        <v>262</v>
      </c>
      <c r="L6774" s="1" t="s">
        <v>42</v>
      </c>
      <c r="M6774" s="2">
        <v>44020</v>
      </c>
      <c r="N6774" s="1" t="s">
        <v>66</v>
      </c>
      <c r="O6774" s="1">
        <f>M6774-F6774</f>
        <v>22</v>
      </c>
      <c r="P6774" s="1" t="str">
        <f>IF(B6774&lt;=17,"Teen",
IF(B6774&lt;=25,"Young Adult",
IF(B6774&lt;=35,"Adult",
IF(B6774&lt;=50,"Middle Age","Senior"))))</f>
        <v>Middle Age</v>
      </c>
      <c r="Q6774" s="3">
        <f>J6774/O6774</f>
        <v>1587.3877583338092</v>
      </c>
      <c r="R6774" s="5">
        <f>IF(B6774&gt;60,1,0)
+ IF(O6774&gt;7,1,0)
+ IF(L6774="Emergency",1,0)
+ IF(T6774="Critical",1,0)</f>
        <v>2</v>
      </c>
      <c r="S6774" s="6" t="str">
        <f>IF(R6774&lt;=1,"Low",
IF(R6774=2,"Medium","High"))</f>
        <v>Medium</v>
      </c>
      <c r="T6774" s="1" t="s">
        <v>71</v>
      </c>
    </row>
    <row r="6775" spans="1:20">
      <c r="A6775" s="1" t="s">
        <v>18552</v>
      </c>
      <c r="B6775" s="1">
        <v>29</v>
      </c>
      <c r="C6775" s="1" t="s">
        <v>51</v>
      </c>
      <c r="D6775" s="1" t="s">
        <v>91</v>
      </c>
      <c r="E6775" s="1" t="s">
        <v>84</v>
      </c>
      <c r="F6775" s="2">
        <v>43998</v>
      </c>
      <c r="G6775" s="1" t="s">
        <v>18553</v>
      </c>
      <c r="H6775" s="1" t="s">
        <v>18554</v>
      </c>
      <c r="I6775" s="1" t="s">
        <v>36</v>
      </c>
      <c r="J6775" s="3">
        <v>24919.838175483001</v>
      </c>
      <c r="K6775" s="1">
        <v>140</v>
      </c>
      <c r="L6775" s="1" t="s">
        <v>42</v>
      </c>
      <c r="M6775" s="2">
        <v>44001</v>
      </c>
      <c r="N6775" s="1" t="s">
        <v>38</v>
      </c>
      <c r="O6775" s="1">
        <f>M6775-F6775</f>
        <v>3</v>
      </c>
      <c r="P6775" s="1" t="str">
        <f>IF(B6775&lt;=17,"Teen",
IF(B6775&lt;=25,"Young Adult",
IF(B6775&lt;=35,"Adult",
IF(B6775&lt;=50,"Middle Age","Senior"))))</f>
        <v>Adult</v>
      </c>
      <c r="Q6775" s="3">
        <f>J6775/O6775</f>
        <v>8306.6127251609996</v>
      </c>
      <c r="R6775" s="5">
        <f>IF(B6775&gt;60,1,0)
+ IF(O6775&gt;7,1,0)
+ IF(L6775="Emergency",1,0)
+ IF(T6775="Critical",1,0)</f>
        <v>1</v>
      </c>
      <c r="S6775" s="6" t="str">
        <f>IF(R6775&lt;=1,"Low",
IF(R6775=2,"Medium","High"))</f>
        <v>Low</v>
      </c>
      <c r="T6775" s="1" t="s">
        <v>71</v>
      </c>
    </row>
    <row r="6776" spans="1:20">
      <c r="A6776" s="1" t="s">
        <v>18555</v>
      </c>
      <c r="B6776" s="1">
        <v>39</v>
      </c>
      <c r="C6776" s="1" t="s">
        <v>51</v>
      </c>
      <c r="D6776" s="1" t="s">
        <v>73</v>
      </c>
      <c r="E6776" s="1" t="s">
        <v>33</v>
      </c>
      <c r="F6776" s="2">
        <v>43998</v>
      </c>
      <c r="G6776" s="1" t="s">
        <v>18556</v>
      </c>
      <c r="H6776" s="1" t="s">
        <v>18557</v>
      </c>
      <c r="I6776" s="1" t="s">
        <v>26</v>
      </c>
      <c r="J6776" s="3">
        <v>7816.9794186726904</v>
      </c>
      <c r="K6776" s="1">
        <v>211</v>
      </c>
      <c r="L6776" s="1" t="s">
        <v>27</v>
      </c>
      <c r="M6776" s="2">
        <v>44002</v>
      </c>
      <c r="N6776" s="1" t="s">
        <v>48</v>
      </c>
      <c r="O6776" s="1">
        <f>M6776-F6776</f>
        <v>4</v>
      </c>
      <c r="P6776" s="1" t="str">
        <f>IF(B6776&lt;=17,"Teen",
IF(B6776&lt;=25,"Young Adult",
IF(B6776&lt;=35,"Adult",
IF(B6776&lt;=50,"Middle Age","Senior"))))</f>
        <v>Middle Age</v>
      </c>
      <c r="Q6776" s="3">
        <f>J6776/O6776</f>
        <v>1954.2448546681726</v>
      </c>
      <c r="R6776" s="5">
        <f>IF(B6776&gt;60,1,0)
+ IF(O6776&gt;7,1,0)
+ IF(L6776="Emergency",1,0)
+ IF(T6776="Critical",1,0)</f>
        <v>0</v>
      </c>
      <c r="S6776" s="6" t="str">
        <f>IF(R6776&lt;=1,"Low",
IF(R6776=2,"Medium","High"))</f>
        <v>Low</v>
      </c>
      <c r="T6776" s="1" t="s">
        <v>29</v>
      </c>
    </row>
    <row r="6777" spans="1:20">
      <c r="A6777" s="1" t="s">
        <v>18558</v>
      </c>
      <c r="B6777" s="1">
        <v>69</v>
      </c>
      <c r="C6777" s="1" t="s">
        <v>21</v>
      </c>
      <c r="D6777" s="1" t="s">
        <v>68</v>
      </c>
      <c r="E6777" s="1" t="s">
        <v>23</v>
      </c>
      <c r="F6777" s="2">
        <v>43998</v>
      </c>
      <c r="G6777" s="1" t="s">
        <v>18559</v>
      </c>
      <c r="H6777" s="1" t="s">
        <v>17407</v>
      </c>
      <c r="I6777" s="1" t="s">
        <v>26</v>
      </c>
      <c r="J6777" s="3">
        <v>9365.9245031152295</v>
      </c>
      <c r="K6777" s="1">
        <v>345</v>
      </c>
      <c r="L6777" s="1" t="s">
        <v>42</v>
      </c>
      <c r="M6777" s="2">
        <v>44027</v>
      </c>
      <c r="N6777" s="1" t="s">
        <v>97</v>
      </c>
      <c r="O6777" s="1">
        <f>M6777-F6777</f>
        <v>29</v>
      </c>
      <c r="P6777" s="1" t="str">
        <f>IF(B6777&lt;=17,"Teen",
IF(B6777&lt;=25,"Young Adult",
IF(B6777&lt;=35,"Adult",
IF(B6777&lt;=50,"Middle Age","Senior"))))</f>
        <v>Senior</v>
      </c>
      <c r="Q6777" s="3">
        <f>J6777/O6777</f>
        <v>322.96291390052517</v>
      </c>
      <c r="R6777" s="5">
        <f>IF(B6777&gt;60,1,0)
+ IF(O6777&gt;7,1,0)
+ IF(L6777="Emergency",1,0)
+ IF(T6777="Critical",1,0)</f>
        <v>3</v>
      </c>
      <c r="S6777" s="6" t="str">
        <f>IF(R6777&lt;=1,"Low",
IF(R6777=2,"Medium","High"))</f>
        <v>High</v>
      </c>
      <c r="T6777" s="1" t="s">
        <v>49</v>
      </c>
    </row>
    <row r="6778" spans="1:20">
      <c r="A6778" s="1" t="s">
        <v>18560</v>
      </c>
      <c r="B6778" s="1">
        <v>77</v>
      </c>
      <c r="C6778" s="1" t="s">
        <v>51</v>
      </c>
      <c r="D6778" s="1" t="s">
        <v>91</v>
      </c>
      <c r="E6778" s="1" t="s">
        <v>23</v>
      </c>
      <c r="F6778" s="2">
        <v>43997</v>
      </c>
      <c r="G6778" s="1" t="s">
        <v>18561</v>
      </c>
      <c r="H6778" s="1" t="s">
        <v>18562</v>
      </c>
      <c r="I6778" s="1" t="s">
        <v>65</v>
      </c>
      <c r="J6778" s="3">
        <v>30497.667081516502</v>
      </c>
      <c r="K6778" s="1">
        <v>183</v>
      </c>
      <c r="L6778" s="1" t="s">
        <v>27</v>
      </c>
      <c r="M6778" s="2">
        <v>44021</v>
      </c>
      <c r="N6778" s="1" t="s">
        <v>38</v>
      </c>
      <c r="O6778" s="1">
        <f>M6778-F6778</f>
        <v>24</v>
      </c>
      <c r="P6778" s="1" t="str">
        <f>IF(B6778&lt;=17,"Teen",
IF(B6778&lt;=25,"Young Adult",
IF(B6778&lt;=35,"Adult",
IF(B6778&lt;=50,"Middle Age","Senior"))))</f>
        <v>Senior</v>
      </c>
      <c r="Q6778" s="3">
        <f>J6778/O6778</f>
        <v>1270.7361283965208</v>
      </c>
      <c r="R6778" s="5">
        <f>IF(B6778&gt;60,1,0)
+ IF(O6778&gt;7,1,0)
+ IF(L6778="Emergency",1,0)
+ IF(T6778="Critical",1,0)</f>
        <v>2</v>
      </c>
      <c r="S6778" s="6" t="str">
        <f>IF(R6778&lt;=1,"Low",
IF(R6778=2,"Medium","High"))</f>
        <v>Medium</v>
      </c>
      <c r="T6778" s="1" t="s">
        <v>29</v>
      </c>
    </row>
    <row r="6779" spans="1:20">
      <c r="A6779" s="1" t="s">
        <v>18563</v>
      </c>
      <c r="B6779" s="1">
        <v>52</v>
      </c>
      <c r="C6779" s="1" t="s">
        <v>21</v>
      </c>
      <c r="D6779" s="1" t="s">
        <v>22</v>
      </c>
      <c r="E6779" s="1" t="s">
        <v>74</v>
      </c>
      <c r="F6779" s="2">
        <v>43997</v>
      </c>
      <c r="G6779" s="1" t="s">
        <v>18564</v>
      </c>
      <c r="H6779" s="1" t="s">
        <v>18565</v>
      </c>
      <c r="I6779" s="1" t="s">
        <v>36</v>
      </c>
      <c r="J6779" s="3">
        <v>9161.0652463971091</v>
      </c>
      <c r="K6779" s="1">
        <v>301</v>
      </c>
      <c r="L6779" s="1" t="s">
        <v>27</v>
      </c>
      <c r="M6779" s="2">
        <v>43999</v>
      </c>
      <c r="N6779" s="1" t="s">
        <v>38</v>
      </c>
      <c r="O6779" s="1">
        <f>M6779-F6779</f>
        <v>2</v>
      </c>
      <c r="P6779" s="1" t="str">
        <f>IF(B6779&lt;=17,"Teen",
IF(B6779&lt;=25,"Young Adult",
IF(B6779&lt;=35,"Adult",
IF(B6779&lt;=50,"Middle Age","Senior"))))</f>
        <v>Senior</v>
      </c>
      <c r="Q6779" s="3">
        <f>J6779/O6779</f>
        <v>4580.5326231985546</v>
      </c>
      <c r="R6779" s="5">
        <f>IF(B6779&gt;60,1,0)
+ IF(O6779&gt;7,1,0)
+ IF(L6779="Emergency",1,0)
+ IF(T6779="Critical",1,0)</f>
        <v>0</v>
      </c>
      <c r="S6779" s="6" t="str">
        <f>IF(R6779&lt;=1,"Low",
IF(R6779=2,"Medium","High"))</f>
        <v>Low</v>
      </c>
      <c r="T6779" s="1" t="s">
        <v>49</v>
      </c>
    </row>
    <row r="6780" spans="1:20">
      <c r="A6780" s="1" t="s">
        <v>18566</v>
      </c>
      <c r="B6780" s="1">
        <v>24</v>
      </c>
      <c r="C6780" s="1" t="s">
        <v>51</v>
      </c>
      <c r="D6780" s="1" t="s">
        <v>68</v>
      </c>
      <c r="E6780" s="1" t="s">
        <v>84</v>
      </c>
      <c r="F6780" s="2">
        <v>43997</v>
      </c>
      <c r="G6780" s="1" t="s">
        <v>18567</v>
      </c>
      <c r="H6780" s="1" t="s">
        <v>9895</v>
      </c>
      <c r="I6780" s="1" t="s">
        <v>60</v>
      </c>
      <c r="J6780" s="3">
        <v>29638.1655866769</v>
      </c>
      <c r="K6780" s="1">
        <v>200</v>
      </c>
      <c r="L6780" s="1" t="s">
        <v>37</v>
      </c>
      <c r="M6780" s="2">
        <v>44022</v>
      </c>
      <c r="N6780" s="1" t="s">
        <v>28</v>
      </c>
      <c r="O6780" s="1">
        <f>M6780-F6780</f>
        <v>25</v>
      </c>
      <c r="P6780" s="1" t="str">
        <f>IF(B6780&lt;=17,"Teen",
IF(B6780&lt;=25,"Young Adult",
IF(B6780&lt;=35,"Adult",
IF(B6780&lt;=50,"Middle Age","Senior"))))</f>
        <v>Young Adult</v>
      </c>
      <c r="Q6780" s="3">
        <f>J6780/O6780</f>
        <v>1185.526623467076</v>
      </c>
      <c r="R6780" s="5">
        <f>IF(B6780&gt;60,1,0)
+ IF(O6780&gt;7,1,0)
+ IF(L6780="Emergency",1,0)
+ IF(T6780="Critical",1,0)</f>
        <v>1</v>
      </c>
      <c r="S6780" s="6" t="str">
        <f>IF(R6780&lt;=1,"Low",
IF(R6780=2,"Medium","High"))</f>
        <v>Low</v>
      </c>
      <c r="T6780" s="1" t="s">
        <v>29</v>
      </c>
    </row>
    <row r="6781" spans="1:20">
      <c r="A6781" s="1" t="s">
        <v>18568</v>
      </c>
      <c r="B6781" s="1">
        <v>37</v>
      </c>
      <c r="C6781" s="1" t="s">
        <v>21</v>
      </c>
      <c r="D6781" s="1" t="s">
        <v>62</v>
      </c>
      <c r="E6781" s="1" t="s">
        <v>53</v>
      </c>
      <c r="F6781" s="2">
        <v>43997</v>
      </c>
      <c r="G6781" s="1" t="s">
        <v>18569</v>
      </c>
      <c r="H6781" s="1" t="s">
        <v>18570</v>
      </c>
      <c r="I6781" s="1" t="s">
        <v>36</v>
      </c>
      <c r="J6781" s="3">
        <v>33770.298323908399</v>
      </c>
      <c r="K6781" s="1">
        <v>227</v>
      </c>
      <c r="L6781" s="1" t="s">
        <v>37</v>
      </c>
      <c r="M6781" s="2">
        <v>44021</v>
      </c>
      <c r="N6781" s="1" t="s">
        <v>66</v>
      </c>
      <c r="O6781" s="1">
        <f>M6781-F6781</f>
        <v>24</v>
      </c>
      <c r="P6781" s="1" t="str">
        <f>IF(B6781&lt;=17,"Teen",
IF(B6781&lt;=25,"Young Adult",
IF(B6781&lt;=35,"Adult",
IF(B6781&lt;=50,"Middle Age","Senior"))))</f>
        <v>Middle Age</v>
      </c>
      <c r="Q6781" s="3">
        <f>J6781/O6781</f>
        <v>1407.0957634961833</v>
      </c>
      <c r="R6781" s="5">
        <f>IF(B6781&gt;60,1,0)
+ IF(O6781&gt;7,1,0)
+ IF(L6781="Emergency",1,0)
+ IF(T6781="Critical",1,0)</f>
        <v>1</v>
      </c>
      <c r="S6781" s="6" t="str">
        <f>IF(R6781&lt;=1,"Low",
IF(R6781=2,"Medium","High"))</f>
        <v>Low</v>
      </c>
      <c r="T6781" s="1" t="s">
        <v>29</v>
      </c>
    </row>
    <row r="6782" spans="1:20">
      <c r="A6782" s="1" t="s">
        <v>16215</v>
      </c>
      <c r="B6782" s="1">
        <v>57</v>
      </c>
      <c r="C6782" s="1" t="s">
        <v>21</v>
      </c>
      <c r="D6782" s="1" t="s">
        <v>73</v>
      </c>
      <c r="E6782" s="1" t="s">
        <v>53</v>
      </c>
      <c r="F6782" s="2">
        <v>43996</v>
      </c>
      <c r="G6782" s="1" t="s">
        <v>18571</v>
      </c>
      <c r="H6782" s="1" t="s">
        <v>18572</v>
      </c>
      <c r="I6782" s="1" t="s">
        <v>60</v>
      </c>
      <c r="J6782" s="3">
        <v>18524.743950500499</v>
      </c>
      <c r="K6782" s="1">
        <v>115</v>
      </c>
      <c r="L6782" s="1" t="s">
        <v>27</v>
      </c>
      <c r="M6782" s="2">
        <v>44010</v>
      </c>
      <c r="N6782" s="1" t="s">
        <v>97</v>
      </c>
      <c r="O6782" s="1">
        <f>M6782-F6782</f>
        <v>14</v>
      </c>
      <c r="P6782" s="1" t="str">
        <f>IF(B6782&lt;=17,"Teen",
IF(B6782&lt;=25,"Young Adult",
IF(B6782&lt;=35,"Adult",
IF(B6782&lt;=50,"Middle Age","Senior"))))</f>
        <v>Senior</v>
      </c>
      <c r="Q6782" s="3">
        <f>J6782/O6782</f>
        <v>1323.1959964643213</v>
      </c>
      <c r="R6782" s="5">
        <f>IF(B6782&gt;60,1,0)
+ IF(O6782&gt;7,1,0)
+ IF(L6782="Emergency",1,0)
+ IF(T6782="Critical",1,0)</f>
        <v>1</v>
      </c>
      <c r="S6782" s="6" t="str">
        <f>IF(R6782&lt;=1,"Low",
IF(R6782=2,"Medium","High"))</f>
        <v>Low</v>
      </c>
      <c r="T6782" s="1" t="s">
        <v>71</v>
      </c>
    </row>
    <row r="6783" spans="1:20">
      <c r="A6783" s="1" t="s">
        <v>18573</v>
      </c>
      <c r="B6783" s="1">
        <v>54</v>
      </c>
      <c r="C6783" s="1" t="s">
        <v>21</v>
      </c>
      <c r="D6783" s="1" t="s">
        <v>22</v>
      </c>
      <c r="E6783" s="1" t="s">
        <v>23</v>
      </c>
      <c r="F6783" s="2">
        <v>43996</v>
      </c>
      <c r="G6783" s="1" t="s">
        <v>18574</v>
      </c>
      <c r="H6783" s="1" t="s">
        <v>18575</v>
      </c>
      <c r="I6783" s="1" t="s">
        <v>36</v>
      </c>
      <c r="J6783" s="3">
        <v>9920.6958099588501</v>
      </c>
      <c r="K6783" s="1">
        <v>351</v>
      </c>
      <c r="L6783" s="1" t="s">
        <v>27</v>
      </c>
      <c r="M6783" s="2">
        <v>44019</v>
      </c>
      <c r="N6783" s="1" t="s">
        <v>48</v>
      </c>
      <c r="O6783" s="1">
        <f>M6783-F6783</f>
        <v>23</v>
      </c>
      <c r="P6783" s="1" t="str">
        <f>IF(B6783&lt;=17,"Teen",
IF(B6783&lt;=25,"Young Adult",
IF(B6783&lt;=35,"Adult",
IF(B6783&lt;=50,"Middle Age","Senior"))))</f>
        <v>Senior</v>
      </c>
      <c r="Q6783" s="3">
        <f>J6783/O6783</f>
        <v>431.33460043299345</v>
      </c>
      <c r="R6783" s="5">
        <f>IF(B6783&gt;60,1,0)
+ IF(O6783&gt;7,1,0)
+ IF(L6783="Emergency",1,0)
+ IF(T6783="Critical",1,0)</f>
        <v>1</v>
      </c>
      <c r="S6783" s="6" t="str">
        <f>IF(R6783&lt;=1,"Low",
IF(R6783=2,"Medium","High"))</f>
        <v>Low</v>
      </c>
      <c r="T6783" s="1" t="s">
        <v>71</v>
      </c>
    </row>
    <row r="6784" spans="1:20">
      <c r="A6784" s="1" t="s">
        <v>5327</v>
      </c>
      <c r="B6784" s="1">
        <v>20</v>
      </c>
      <c r="C6784" s="1" t="s">
        <v>51</v>
      </c>
      <c r="D6784" s="1" t="s">
        <v>32</v>
      </c>
      <c r="E6784" s="1" t="s">
        <v>84</v>
      </c>
      <c r="F6784" s="2">
        <v>43996</v>
      </c>
      <c r="G6784" s="1" t="s">
        <v>18576</v>
      </c>
      <c r="H6784" s="1" t="s">
        <v>18577</v>
      </c>
      <c r="I6784" s="1" t="s">
        <v>65</v>
      </c>
      <c r="J6784" s="3">
        <v>2463.0072757968601</v>
      </c>
      <c r="K6784" s="1">
        <v>234</v>
      </c>
      <c r="L6784" s="1" t="s">
        <v>37</v>
      </c>
      <c r="M6784" s="2">
        <v>44020</v>
      </c>
      <c r="N6784" s="1" t="s">
        <v>28</v>
      </c>
      <c r="O6784" s="1">
        <f>M6784-F6784</f>
        <v>24</v>
      </c>
      <c r="P6784" s="1" t="str">
        <f>IF(B6784&lt;=17,"Teen",
IF(B6784&lt;=25,"Young Adult",
IF(B6784&lt;=35,"Adult",
IF(B6784&lt;=50,"Middle Age","Senior"))))</f>
        <v>Young Adult</v>
      </c>
      <c r="Q6784" s="3">
        <f>J6784/O6784</f>
        <v>102.6253031582025</v>
      </c>
      <c r="R6784" s="5">
        <f>IF(B6784&gt;60,1,0)
+ IF(O6784&gt;7,1,0)
+ IF(L6784="Emergency",1,0)
+ IF(T6784="Critical",1,0)</f>
        <v>1</v>
      </c>
      <c r="S6784" s="6" t="str">
        <f>IF(R6784&lt;=1,"Low",
IF(R6784=2,"Medium","High"))</f>
        <v>Low</v>
      </c>
      <c r="T6784" s="1" t="s">
        <v>49</v>
      </c>
    </row>
    <row r="6785" spans="1:20">
      <c r="A6785" s="1" t="s">
        <v>18578</v>
      </c>
      <c r="B6785" s="1">
        <v>82</v>
      </c>
      <c r="C6785" s="1" t="s">
        <v>21</v>
      </c>
      <c r="D6785" s="1" t="s">
        <v>73</v>
      </c>
      <c r="E6785" s="1" t="s">
        <v>23</v>
      </c>
      <c r="F6785" s="2">
        <v>43996</v>
      </c>
      <c r="G6785" s="1" t="s">
        <v>5471</v>
      </c>
      <c r="H6785" s="1" t="s">
        <v>1567</v>
      </c>
      <c r="I6785" s="1" t="s">
        <v>26</v>
      </c>
      <c r="J6785" s="3">
        <v>28704.598234272999</v>
      </c>
      <c r="K6785" s="1">
        <v>334</v>
      </c>
      <c r="L6785" s="1" t="s">
        <v>42</v>
      </c>
      <c r="M6785" s="2">
        <v>44004</v>
      </c>
      <c r="N6785" s="1" t="s">
        <v>38</v>
      </c>
      <c r="O6785" s="1">
        <f>M6785-F6785</f>
        <v>8</v>
      </c>
      <c r="P6785" s="1" t="str">
        <f>IF(B6785&lt;=17,"Teen",
IF(B6785&lt;=25,"Young Adult",
IF(B6785&lt;=35,"Adult",
IF(B6785&lt;=50,"Middle Age","Senior"))))</f>
        <v>Senior</v>
      </c>
      <c r="Q6785" s="3">
        <f>J6785/O6785</f>
        <v>3588.0747792841248</v>
      </c>
      <c r="R6785" s="5">
        <f>IF(B6785&gt;60,1,0)
+ IF(O6785&gt;7,1,0)
+ IF(L6785="Emergency",1,0)
+ IF(T6785="Critical",1,0)</f>
        <v>3</v>
      </c>
      <c r="S6785" s="6" t="str">
        <f>IF(R6785&lt;=1,"Low",
IF(R6785=2,"Medium","High"))</f>
        <v>High</v>
      </c>
      <c r="T6785" s="1" t="s">
        <v>71</v>
      </c>
    </row>
    <row r="6786" spans="1:20">
      <c r="A6786" s="1" t="s">
        <v>18579</v>
      </c>
      <c r="B6786" s="1">
        <v>85</v>
      </c>
      <c r="C6786" s="1" t="s">
        <v>51</v>
      </c>
      <c r="D6786" s="1" t="s">
        <v>22</v>
      </c>
      <c r="E6786" s="1" t="s">
        <v>74</v>
      </c>
      <c r="F6786" s="2">
        <v>43996</v>
      </c>
      <c r="G6786" s="1" t="s">
        <v>18580</v>
      </c>
      <c r="H6786" s="1" t="s">
        <v>18581</v>
      </c>
      <c r="I6786" s="1" t="s">
        <v>36</v>
      </c>
      <c r="J6786" s="3">
        <v>24081.5361724084</v>
      </c>
      <c r="K6786" s="1">
        <v>489</v>
      </c>
      <c r="L6786" s="1" t="s">
        <v>27</v>
      </c>
      <c r="M6786" s="2">
        <v>44021</v>
      </c>
      <c r="N6786" s="1" t="s">
        <v>66</v>
      </c>
      <c r="O6786" s="1">
        <f>M6786-F6786</f>
        <v>25</v>
      </c>
      <c r="P6786" s="1" t="str">
        <f>IF(B6786&lt;=17,"Teen",
IF(B6786&lt;=25,"Young Adult",
IF(B6786&lt;=35,"Adult",
IF(B6786&lt;=50,"Middle Age","Senior"))))</f>
        <v>Senior</v>
      </c>
      <c r="Q6786" s="3">
        <f>J6786/O6786</f>
        <v>963.261446896336</v>
      </c>
      <c r="R6786" s="5">
        <f>IF(B6786&gt;60,1,0)
+ IF(O6786&gt;7,1,0)
+ IF(L6786="Emergency",1,0)
+ IF(T6786="Critical",1,0)</f>
        <v>2</v>
      </c>
      <c r="S6786" s="6" t="str">
        <f>IF(R6786&lt;=1,"Low",
IF(R6786=2,"Medium","High"))</f>
        <v>Medium</v>
      </c>
      <c r="T6786" s="1" t="s">
        <v>29</v>
      </c>
    </row>
    <row r="6787" spans="1:20">
      <c r="A6787" s="1" t="s">
        <v>18582</v>
      </c>
      <c r="B6787" s="1">
        <v>76</v>
      </c>
      <c r="C6787" s="1" t="s">
        <v>21</v>
      </c>
      <c r="D6787" s="1" t="s">
        <v>22</v>
      </c>
      <c r="E6787" s="1" t="s">
        <v>84</v>
      </c>
      <c r="F6787" s="2">
        <v>43996</v>
      </c>
      <c r="G6787" s="1" t="s">
        <v>18583</v>
      </c>
      <c r="H6787" s="1" t="s">
        <v>1408</v>
      </c>
      <c r="I6787" s="1" t="s">
        <v>56</v>
      </c>
      <c r="J6787" s="3">
        <v>13743.409289062</v>
      </c>
      <c r="K6787" s="1">
        <v>166</v>
      </c>
      <c r="L6787" s="1" t="s">
        <v>37</v>
      </c>
      <c r="M6787" s="2">
        <v>44015</v>
      </c>
      <c r="N6787" s="1" t="s">
        <v>66</v>
      </c>
      <c r="O6787" s="1">
        <f>M6787-F6787</f>
        <v>19</v>
      </c>
      <c r="P6787" s="1" t="str">
        <f>IF(B6787&lt;=17,"Teen",
IF(B6787&lt;=25,"Young Adult",
IF(B6787&lt;=35,"Adult",
IF(B6787&lt;=50,"Middle Age","Senior"))))</f>
        <v>Senior</v>
      </c>
      <c r="Q6787" s="3">
        <f>J6787/O6787</f>
        <v>723.3373310032631</v>
      </c>
      <c r="R6787" s="5">
        <f>IF(B6787&gt;60,1,0)
+ IF(O6787&gt;7,1,0)
+ IF(L6787="Emergency",1,0)
+ IF(T6787="Critical",1,0)</f>
        <v>2</v>
      </c>
      <c r="S6787" s="6" t="str">
        <f>IF(R6787&lt;=1,"Low",
IF(R6787=2,"Medium","High"))</f>
        <v>Medium</v>
      </c>
      <c r="T6787" s="1" t="s">
        <v>71</v>
      </c>
    </row>
    <row r="6788" spans="1:20">
      <c r="A6788" s="1" t="s">
        <v>18584</v>
      </c>
      <c r="B6788" s="1">
        <v>27</v>
      </c>
      <c r="C6788" s="1" t="s">
        <v>21</v>
      </c>
      <c r="D6788" s="1" t="s">
        <v>32</v>
      </c>
      <c r="E6788" s="1" t="s">
        <v>74</v>
      </c>
      <c r="F6788" s="2">
        <v>43995</v>
      </c>
      <c r="G6788" s="1" t="s">
        <v>18585</v>
      </c>
      <c r="H6788" s="1" t="s">
        <v>18586</v>
      </c>
      <c r="I6788" s="1" t="s">
        <v>36</v>
      </c>
      <c r="J6788" s="3">
        <v>5859.6333361780398</v>
      </c>
      <c r="K6788" s="1">
        <v>136</v>
      </c>
      <c r="L6788" s="1" t="s">
        <v>42</v>
      </c>
      <c r="M6788" s="2">
        <v>44006</v>
      </c>
      <c r="N6788" s="1" t="s">
        <v>48</v>
      </c>
      <c r="O6788" s="1">
        <f>M6788-F6788</f>
        <v>11</v>
      </c>
      <c r="P6788" s="1" t="str">
        <f>IF(B6788&lt;=17,"Teen",
IF(B6788&lt;=25,"Young Adult",
IF(B6788&lt;=35,"Adult",
IF(B6788&lt;=50,"Middle Age","Senior"))))</f>
        <v>Adult</v>
      </c>
      <c r="Q6788" s="3">
        <f>J6788/O6788</f>
        <v>532.69393965254903</v>
      </c>
      <c r="R6788" s="5">
        <f>IF(B6788&gt;60,1,0)
+ IF(O6788&gt;7,1,0)
+ IF(L6788="Emergency",1,0)
+ IF(T6788="Critical",1,0)</f>
        <v>2</v>
      </c>
      <c r="S6788" s="6" t="str">
        <f>IF(R6788&lt;=1,"Low",
IF(R6788=2,"Medium","High"))</f>
        <v>Medium</v>
      </c>
      <c r="T6788" s="1" t="s">
        <v>29</v>
      </c>
    </row>
    <row r="6789" spans="1:20">
      <c r="A6789" s="1" t="s">
        <v>18587</v>
      </c>
      <c r="B6789" s="1">
        <v>48</v>
      </c>
      <c r="C6789" s="1" t="s">
        <v>51</v>
      </c>
      <c r="D6789" s="1" t="s">
        <v>68</v>
      </c>
      <c r="E6789" s="1" t="s">
        <v>74</v>
      </c>
      <c r="F6789" s="2">
        <v>43995</v>
      </c>
      <c r="G6789" s="1" t="s">
        <v>18588</v>
      </c>
      <c r="H6789" s="1" t="s">
        <v>1503</v>
      </c>
      <c r="I6789" s="1" t="s">
        <v>60</v>
      </c>
      <c r="J6789" s="3">
        <v>12098.9519320525</v>
      </c>
      <c r="K6789" s="1">
        <v>399</v>
      </c>
      <c r="L6789" s="1" t="s">
        <v>37</v>
      </c>
      <c r="M6789" s="2">
        <v>44020</v>
      </c>
      <c r="N6789" s="1" t="s">
        <v>66</v>
      </c>
      <c r="O6789" s="1">
        <f>M6789-F6789</f>
        <v>25</v>
      </c>
      <c r="P6789" s="1" t="str">
        <f>IF(B6789&lt;=17,"Teen",
IF(B6789&lt;=25,"Young Adult",
IF(B6789&lt;=35,"Adult",
IF(B6789&lt;=50,"Middle Age","Senior"))))</f>
        <v>Middle Age</v>
      </c>
      <c r="Q6789" s="3">
        <f>J6789/O6789</f>
        <v>483.95807728209996</v>
      </c>
      <c r="R6789" s="5">
        <f>IF(B6789&gt;60,1,0)
+ IF(O6789&gt;7,1,0)
+ IF(L6789="Emergency",1,0)
+ IF(T6789="Critical",1,0)</f>
        <v>1</v>
      </c>
      <c r="S6789" s="6" t="str">
        <f>IF(R6789&lt;=1,"Low",
IF(R6789=2,"Medium","High"))</f>
        <v>Low</v>
      </c>
      <c r="T6789" s="1" t="s">
        <v>71</v>
      </c>
    </row>
    <row r="6790" spans="1:20">
      <c r="A6790" s="1" t="s">
        <v>18589</v>
      </c>
      <c r="B6790" s="1">
        <v>58</v>
      </c>
      <c r="C6790" s="1" t="s">
        <v>51</v>
      </c>
      <c r="D6790" s="1" t="s">
        <v>68</v>
      </c>
      <c r="E6790" s="1" t="s">
        <v>84</v>
      </c>
      <c r="F6790" s="2">
        <v>43994</v>
      </c>
      <c r="G6790" s="1" t="s">
        <v>18590</v>
      </c>
      <c r="H6790" s="1" t="s">
        <v>18591</v>
      </c>
      <c r="I6790" s="1" t="s">
        <v>60</v>
      </c>
      <c r="J6790" s="3">
        <v>11405.3333733769</v>
      </c>
      <c r="K6790" s="1">
        <v>468</v>
      </c>
      <c r="L6790" s="1" t="s">
        <v>42</v>
      </c>
      <c r="M6790" s="2">
        <v>44021</v>
      </c>
      <c r="N6790" s="1" t="s">
        <v>66</v>
      </c>
      <c r="O6790" s="1">
        <f>M6790-F6790</f>
        <v>27</v>
      </c>
      <c r="P6790" s="1" t="str">
        <f>IF(B6790&lt;=17,"Teen",
IF(B6790&lt;=25,"Young Adult",
IF(B6790&lt;=35,"Adult",
IF(B6790&lt;=50,"Middle Age","Senior"))))</f>
        <v>Senior</v>
      </c>
      <c r="Q6790" s="3">
        <f>J6790/O6790</f>
        <v>422.41975456951479</v>
      </c>
      <c r="R6790" s="5">
        <f>IF(B6790&gt;60,1,0)
+ IF(O6790&gt;7,1,0)
+ IF(L6790="Emergency",1,0)
+ IF(T6790="Critical",1,0)</f>
        <v>2</v>
      </c>
      <c r="S6790" s="6" t="str">
        <f>IF(R6790&lt;=1,"Low",
IF(R6790=2,"Medium","High"))</f>
        <v>Medium</v>
      </c>
      <c r="T6790" s="1" t="s">
        <v>29</v>
      </c>
    </row>
    <row r="6791" spans="1:20">
      <c r="A6791" s="1" t="s">
        <v>18592</v>
      </c>
      <c r="B6791" s="1">
        <v>41</v>
      </c>
      <c r="C6791" s="1" t="s">
        <v>51</v>
      </c>
      <c r="D6791" s="1" t="s">
        <v>62</v>
      </c>
      <c r="E6791" s="1" t="s">
        <v>84</v>
      </c>
      <c r="F6791" s="2">
        <v>43994</v>
      </c>
      <c r="G6791" s="1" t="s">
        <v>18593</v>
      </c>
      <c r="H6791" s="1" t="s">
        <v>18594</v>
      </c>
      <c r="I6791" s="1" t="s">
        <v>26</v>
      </c>
      <c r="J6791" s="3">
        <v>24271.006037696399</v>
      </c>
      <c r="K6791" s="1">
        <v>276</v>
      </c>
      <c r="L6791" s="1" t="s">
        <v>42</v>
      </c>
      <c r="M6791" s="2">
        <v>44009</v>
      </c>
      <c r="N6791" s="1" t="s">
        <v>38</v>
      </c>
      <c r="O6791" s="1">
        <f>M6791-F6791</f>
        <v>15</v>
      </c>
      <c r="P6791" s="1" t="str">
        <f>IF(B6791&lt;=17,"Teen",
IF(B6791&lt;=25,"Young Adult",
IF(B6791&lt;=35,"Adult",
IF(B6791&lt;=50,"Middle Age","Senior"))))</f>
        <v>Middle Age</v>
      </c>
      <c r="Q6791" s="3">
        <f>J6791/O6791</f>
        <v>1618.06706917976</v>
      </c>
      <c r="R6791" s="5">
        <f>IF(B6791&gt;60,1,0)
+ IF(O6791&gt;7,1,0)
+ IF(L6791="Emergency",1,0)
+ IF(T6791="Critical",1,0)</f>
        <v>2</v>
      </c>
      <c r="S6791" s="6" t="str">
        <f>IF(R6791&lt;=1,"Low",
IF(R6791=2,"Medium","High"))</f>
        <v>Medium</v>
      </c>
      <c r="T6791" s="1" t="s">
        <v>71</v>
      </c>
    </row>
    <row r="6792" spans="1:20">
      <c r="A6792" s="1" t="s">
        <v>18595</v>
      </c>
      <c r="B6792" s="1">
        <v>27</v>
      </c>
      <c r="C6792" s="1" t="s">
        <v>21</v>
      </c>
      <c r="D6792" s="1" t="s">
        <v>73</v>
      </c>
      <c r="E6792" s="1" t="s">
        <v>23</v>
      </c>
      <c r="F6792" s="2">
        <v>43994</v>
      </c>
      <c r="G6792" s="1" t="s">
        <v>4903</v>
      </c>
      <c r="H6792" s="1" t="s">
        <v>18596</v>
      </c>
      <c r="I6792" s="1" t="s">
        <v>26</v>
      </c>
      <c r="J6792" s="3">
        <v>17801.789627080499</v>
      </c>
      <c r="K6792" s="1">
        <v>344</v>
      </c>
      <c r="L6792" s="1" t="s">
        <v>37</v>
      </c>
      <c r="M6792" s="2">
        <v>44018</v>
      </c>
      <c r="N6792" s="1" t="s">
        <v>48</v>
      </c>
      <c r="O6792" s="1">
        <f>M6792-F6792</f>
        <v>24</v>
      </c>
      <c r="P6792" s="1" t="str">
        <f>IF(B6792&lt;=17,"Teen",
IF(B6792&lt;=25,"Young Adult",
IF(B6792&lt;=35,"Adult",
IF(B6792&lt;=50,"Middle Age","Senior"))))</f>
        <v>Adult</v>
      </c>
      <c r="Q6792" s="3">
        <f>J6792/O6792</f>
        <v>741.74123446168744</v>
      </c>
      <c r="R6792" s="5">
        <f>IF(B6792&gt;60,1,0)
+ IF(O6792&gt;7,1,0)
+ IF(L6792="Emergency",1,0)
+ IF(T6792="Critical",1,0)</f>
        <v>1</v>
      </c>
      <c r="S6792" s="6" t="str">
        <f>IF(R6792&lt;=1,"Low",
IF(R6792=2,"Medium","High"))</f>
        <v>Low</v>
      </c>
      <c r="T6792" s="1" t="s">
        <v>29</v>
      </c>
    </row>
    <row r="6793" spans="1:20">
      <c r="A6793" s="1" t="s">
        <v>18597</v>
      </c>
      <c r="B6793" s="1">
        <v>76</v>
      </c>
      <c r="C6793" s="1" t="s">
        <v>51</v>
      </c>
      <c r="D6793" s="1" t="s">
        <v>22</v>
      </c>
      <c r="E6793" s="1" t="s">
        <v>45</v>
      </c>
      <c r="F6793" s="2">
        <v>43993</v>
      </c>
      <c r="G6793" s="1" t="s">
        <v>18598</v>
      </c>
      <c r="H6793" s="1" t="s">
        <v>18599</v>
      </c>
      <c r="I6793" s="1" t="s">
        <v>36</v>
      </c>
      <c r="J6793" s="3">
        <v>49637.530105106802</v>
      </c>
      <c r="K6793" s="1">
        <v>359</v>
      </c>
      <c r="L6793" s="1" t="s">
        <v>27</v>
      </c>
      <c r="M6793" s="2">
        <v>43995</v>
      </c>
      <c r="N6793" s="1" t="s">
        <v>66</v>
      </c>
      <c r="O6793" s="1">
        <f>M6793-F6793</f>
        <v>2</v>
      </c>
      <c r="P6793" s="1" t="str">
        <f>IF(B6793&lt;=17,"Teen",
IF(B6793&lt;=25,"Young Adult",
IF(B6793&lt;=35,"Adult",
IF(B6793&lt;=50,"Middle Age","Senior"))))</f>
        <v>Senior</v>
      </c>
      <c r="Q6793" s="3">
        <f>J6793/O6793</f>
        <v>24818.765052553401</v>
      </c>
      <c r="R6793" s="5">
        <f>IF(B6793&gt;60,1,0)
+ IF(O6793&gt;7,1,0)
+ IF(L6793="Emergency",1,0)
+ IF(T6793="Critical",1,0)</f>
        <v>1</v>
      </c>
      <c r="S6793" s="6" t="str">
        <f>IF(R6793&lt;=1,"Low",
IF(R6793=2,"Medium","High"))</f>
        <v>Low</v>
      </c>
      <c r="T6793" s="1" t="s">
        <v>49</v>
      </c>
    </row>
    <row r="6794" spans="1:20">
      <c r="A6794" s="1" t="s">
        <v>18600</v>
      </c>
      <c r="B6794" s="1">
        <v>37</v>
      </c>
      <c r="C6794" s="1" t="s">
        <v>21</v>
      </c>
      <c r="D6794" s="1" t="s">
        <v>32</v>
      </c>
      <c r="E6794" s="1" t="s">
        <v>74</v>
      </c>
      <c r="F6794" s="2">
        <v>43993</v>
      </c>
      <c r="G6794" s="1" t="s">
        <v>18601</v>
      </c>
      <c r="H6794" s="1" t="s">
        <v>18602</v>
      </c>
      <c r="I6794" s="1" t="s">
        <v>60</v>
      </c>
      <c r="J6794" s="3">
        <v>46801.180802612398</v>
      </c>
      <c r="K6794" s="1">
        <v>133</v>
      </c>
      <c r="L6794" s="1" t="s">
        <v>37</v>
      </c>
      <c r="M6794" s="2">
        <v>44003</v>
      </c>
      <c r="N6794" s="1" t="s">
        <v>97</v>
      </c>
      <c r="O6794" s="1">
        <f>M6794-F6794</f>
        <v>10</v>
      </c>
      <c r="P6794" s="1" t="str">
        <f>IF(B6794&lt;=17,"Teen",
IF(B6794&lt;=25,"Young Adult",
IF(B6794&lt;=35,"Adult",
IF(B6794&lt;=50,"Middle Age","Senior"))))</f>
        <v>Middle Age</v>
      </c>
      <c r="Q6794" s="3">
        <f>J6794/O6794</f>
        <v>4680.1180802612398</v>
      </c>
      <c r="R6794" s="5">
        <f>IF(B6794&gt;60,1,0)
+ IF(O6794&gt;7,1,0)
+ IF(L6794="Emergency",1,0)
+ IF(T6794="Critical",1,0)</f>
        <v>1</v>
      </c>
      <c r="S6794" s="6" t="str">
        <f>IF(R6794&lt;=1,"Low",
IF(R6794=2,"Medium","High"))</f>
        <v>Low</v>
      </c>
      <c r="T6794" s="1" t="s">
        <v>29</v>
      </c>
    </row>
    <row r="6795" spans="1:20">
      <c r="A6795" s="1" t="s">
        <v>18603</v>
      </c>
      <c r="B6795" s="1">
        <v>67</v>
      </c>
      <c r="C6795" s="1" t="s">
        <v>21</v>
      </c>
      <c r="D6795" s="1" t="s">
        <v>62</v>
      </c>
      <c r="E6795" s="1" t="s">
        <v>84</v>
      </c>
      <c r="F6795" s="2">
        <v>43993</v>
      </c>
      <c r="G6795" s="1" t="s">
        <v>18604</v>
      </c>
      <c r="H6795" s="1" t="s">
        <v>18605</v>
      </c>
      <c r="I6795" s="1" t="s">
        <v>65</v>
      </c>
      <c r="J6795" s="3">
        <v>38555.431049847597</v>
      </c>
      <c r="K6795" s="1">
        <v>225</v>
      </c>
      <c r="L6795" s="1" t="s">
        <v>42</v>
      </c>
      <c r="M6795" s="2">
        <v>44000</v>
      </c>
      <c r="N6795" s="1" t="s">
        <v>97</v>
      </c>
      <c r="O6795" s="1">
        <f>M6795-F6795</f>
        <v>7</v>
      </c>
      <c r="P6795" s="1" t="str">
        <f>IF(B6795&lt;=17,"Teen",
IF(B6795&lt;=25,"Young Adult",
IF(B6795&lt;=35,"Adult",
IF(B6795&lt;=50,"Middle Age","Senior"))))</f>
        <v>Senior</v>
      </c>
      <c r="Q6795" s="3">
        <f>J6795/O6795</f>
        <v>5507.9187214067997</v>
      </c>
      <c r="R6795" s="5">
        <f>IF(B6795&gt;60,1,0)
+ IF(O6795&gt;7,1,0)
+ IF(L6795="Emergency",1,0)
+ IF(T6795="Critical",1,0)</f>
        <v>2</v>
      </c>
      <c r="S6795" s="6" t="str">
        <f>IF(R6795&lt;=1,"Low",
IF(R6795=2,"Medium","High"))</f>
        <v>Medium</v>
      </c>
      <c r="T6795" s="1" t="s">
        <v>49</v>
      </c>
    </row>
    <row r="6796" spans="1:20">
      <c r="A6796" s="1" t="s">
        <v>18606</v>
      </c>
      <c r="B6796" s="1">
        <v>38</v>
      </c>
      <c r="C6796" s="1" t="s">
        <v>21</v>
      </c>
      <c r="D6796" s="1" t="s">
        <v>91</v>
      </c>
      <c r="E6796" s="1" t="s">
        <v>45</v>
      </c>
      <c r="F6796" s="2">
        <v>43992</v>
      </c>
      <c r="G6796" s="1" t="s">
        <v>18607</v>
      </c>
      <c r="H6796" s="1" t="s">
        <v>18608</v>
      </c>
      <c r="I6796" s="1" t="s">
        <v>26</v>
      </c>
      <c r="J6796" s="3">
        <v>32071.679377367898</v>
      </c>
      <c r="K6796" s="1">
        <v>140</v>
      </c>
      <c r="L6796" s="1" t="s">
        <v>27</v>
      </c>
      <c r="M6796" s="2">
        <v>44014</v>
      </c>
      <c r="N6796" s="1" t="s">
        <v>48</v>
      </c>
      <c r="O6796" s="1">
        <f>M6796-F6796</f>
        <v>22</v>
      </c>
      <c r="P6796" s="1" t="str">
        <f>IF(B6796&lt;=17,"Teen",
IF(B6796&lt;=25,"Young Adult",
IF(B6796&lt;=35,"Adult",
IF(B6796&lt;=50,"Middle Age","Senior"))))</f>
        <v>Middle Age</v>
      </c>
      <c r="Q6796" s="3">
        <f>J6796/O6796</f>
        <v>1457.8036080621771</v>
      </c>
      <c r="R6796" s="5">
        <f>IF(B6796&gt;60,1,0)
+ IF(O6796&gt;7,1,0)
+ IF(L6796="Emergency",1,0)
+ IF(T6796="Critical",1,0)</f>
        <v>1</v>
      </c>
      <c r="S6796" s="6" t="str">
        <f>IF(R6796&lt;=1,"Low",
IF(R6796=2,"Medium","High"))</f>
        <v>Low</v>
      </c>
      <c r="T6796" s="1" t="s">
        <v>49</v>
      </c>
    </row>
    <row r="6797" spans="1:20">
      <c r="A6797" s="1" t="s">
        <v>18609</v>
      </c>
      <c r="B6797" s="1">
        <v>69</v>
      </c>
      <c r="C6797" s="1" t="s">
        <v>51</v>
      </c>
      <c r="D6797" s="1" t="s">
        <v>73</v>
      </c>
      <c r="E6797" s="1" t="s">
        <v>45</v>
      </c>
      <c r="F6797" s="2">
        <v>43992</v>
      </c>
      <c r="G6797" s="1" t="s">
        <v>18610</v>
      </c>
      <c r="H6797" s="1" t="s">
        <v>18611</v>
      </c>
      <c r="I6797" s="1" t="s">
        <v>65</v>
      </c>
      <c r="J6797" s="3">
        <v>44022.699706210296</v>
      </c>
      <c r="K6797" s="1">
        <v>478</v>
      </c>
      <c r="L6797" s="1" t="s">
        <v>37</v>
      </c>
      <c r="M6797" s="2">
        <v>44012</v>
      </c>
      <c r="N6797" s="1" t="s">
        <v>28</v>
      </c>
      <c r="O6797" s="1">
        <f>M6797-F6797</f>
        <v>20</v>
      </c>
      <c r="P6797" s="1" t="str">
        <f>IF(B6797&lt;=17,"Teen",
IF(B6797&lt;=25,"Young Adult",
IF(B6797&lt;=35,"Adult",
IF(B6797&lt;=50,"Middle Age","Senior"))))</f>
        <v>Senior</v>
      </c>
      <c r="Q6797" s="3">
        <f>J6797/O6797</f>
        <v>2201.1349853105148</v>
      </c>
      <c r="R6797" s="5">
        <f>IF(B6797&gt;60,1,0)
+ IF(O6797&gt;7,1,0)
+ IF(L6797="Emergency",1,0)
+ IF(T6797="Critical",1,0)</f>
        <v>2</v>
      </c>
      <c r="S6797" s="6" t="str">
        <f>IF(R6797&lt;=1,"Low",
IF(R6797=2,"Medium","High"))</f>
        <v>Medium</v>
      </c>
      <c r="T6797" s="1" t="s">
        <v>29</v>
      </c>
    </row>
    <row r="6798" spans="1:20">
      <c r="A6798" s="1" t="s">
        <v>18612</v>
      </c>
      <c r="B6798" s="1">
        <v>26</v>
      </c>
      <c r="C6798" s="1" t="s">
        <v>21</v>
      </c>
      <c r="D6798" s="1" t="s">
        <v>73</v>
      </c>
      <c r="E6798" s="1" t="s">
        <v>33</v>
      </c>
      <c r="F6798" s="2">
        <v>43992</v>
      </c>
      <c r="G6798" s="1" t="s">
        <v>18613</v>
      </c>
      <c r="H6798" s="1" t="s">
        <v>18614</v>
      </c>
      <c r="I6798" s="1" t="s">
        <v>36</v>
      </c>
      <c r="J6798" s="3">
        <v>18996.551498971301</v>
      </c>
      <c r="K6798" s="1">
        <v>366</v>
      </c>
      <c r="L6798" s="1" t="s">
        <v>42</v>
      </c>
      <c r="M6798" s="2">
        <v>44016</v>
      </c>
      <c r="N6798" s="1" t="s">
        <v>48</v>
      </c>
      <c r="O6798" s="1">
        <f>M6798-F6798</f>
        <v>24</v>
      </c>
      <c r="P6798" s="1" t="str">
        <f>IF(B6798&lt;=17,"Teen",
IF(B6798&lt;=25,"Young Adult",
IF(B6798&lt;=35,"Adult",
IF(B6798&lt;=50,"Middle Age","Senior"))))</f>
        <v>Adult</v>
      </c>
      <c r="Q6798" s="3">
        <f>J6798/O6798</f>
        <v>791.52297912380425</v>
      </c>
      <c r="R6798" s="5">
        <f>IF(B6798&gt;60,1,0)
+ IF(O6798&gt;7,1,0)
+ IF(L6798="Emergency",1,0)
+ IF(T6798="Critical",1,0)</f>
        <v>2</v>
      </c>
      <c r="S6798" s="6" t="str">
        <f>IF(R6798&lt;=1,"Low",
IF(R6798=2,"Medium","High"))</f>
        <v>Medium</v>
      </c>
      <c r="T6798" s="1" t="s">
        <v>49</v>
      </c>
    </row>
    <row r="6799" spans="1:20">
      <c r="A6799" s="1" t="s">
        <v>18615</v>
      </c>
      <c r="B6799" s="1">
        <v>74</v>
      </c>
      <c r="C6799" s="1" t="s">
        <v>51</v>
      </c>
      <c r="D6799" s="1" t="s">
        <v>32</v>
      </c>
      <c r="E6799" s="1" t="s">
        <v>84</v>
      </c>
      <c r="F6799" s="2">
        <v>43991</v>
      </c>
      <c r="G6799" s="1" t="s">
        <v>7915</v>
      </c>
      <c r="H6799" s="1" t="s">
        <v>18616</v>
      </c>
      <c r="I6799" s="1" t="s">
        <v>65</v>
      </c>
      <c r="J6799" s="3">
        <v>23579.691375651801</v>
      </c>
      <c r="K6799" s="1">
        <v>458</v>
      </c>
      <c r="L6799" s="1" t="s">
        <v>27</v>
      </c>
      <c r="M6799" s="2">
        <v>44001</v>
      </c>
      <c r="N6799" s="1" t="s">
        <v>48</v>
      </c>
      <c r="O6799" s="1">
        <f>M6799-F6799</f>
        <v>10</v>
      </c>
      <c r="P6799" s="1" t="str">
        <f>IF(B6799&lt;=17,"Teen",
IF(B6799&lt;=25,"Young Adult",
IF(B6799&lt;=35,"Adult",
IF(B6799&lt;=50,"Middle Age","Senior"))))</f>
        <v>Senior</v>
      </c>
      <c r="Q6799" s="3">
        <f>J6799/O6799</f>
        <v>2357.9691375651801</v>
      </c>
      <c r="R6799" s="5">
        <f>IF(B6799&gt;60,1,0)
+ IF(O6799&gt;7,1,0)
+ IF(L6799="Emergency",1,0)
+ IF(T6799="Critical",1,0)</f>
        <v>2</v>
      </c>
      <c r="S6799" s="6" t="str">
        <f>IF(R6799&lt;=1,"Low",
IF(R6799=2,"Medium","High"))</f>
        <v>Medium</v>
      </c>
      <c r="T6799" s="1" t="s">
        <v>29</v>
      </c>
    </row>
    <row r="6800" spans="1:20">
      <c r="A6800" s="1" t="s">
        <v>18617</v>
      </c>
      <c r="B6800" s="1">
        <v>39</v>
      </c>
      <c r="C6800" s="1" t="s">
        <v>51</v>
      </c>
      <c r="D6800" s="1" t="s">
        <v>62</v>
      </c>
      <c r="E6800" s="1" t="s">
        <v>23</v>
      </c>
      <c r="F6800" s="2">
        <v>43991</v>
      </c>
      <c r="G6800" s="1" t="s">
        <v>18618</v>
      </c>
      <c r="H6800" s="1" t="s">
        <v>18619</v>
      </c>
      <c r="I6800" s="1" t="s">
        <v>60</v>
      </c>
      <c r="J6800" s="3">
        <v>32017.272679999998</v>
      </c>
      <c r="K6800" s="1">
        <v>403</v>
      </c>
      <c r="L6800" s="1" t="s">
        <v>37</v>
      </c>
      <c r="M6800" s="2">
        <v>44020</v>
      </c>
      <c r="N6800" s="1" t="s">
        <v>28</v>
      </c>
      <c r="O6800" s="1">
        <f>M6800-F6800</f>
        <v>29</v>
      </c>
      <c r="P6800" s="1" t="str">
        <f>IF(B6800&lt;=17,"Teen",
IF(B6800&lt;=25,"Young Adult",
IF(B6800&lt;=35,"Adult",
IF(B6800&lt;=50,"Middle Age","Senior"))))</f>
        <v>Middle Age</v>
      </c>
      <c r="Q6800" s="3">
        <f>J6800/O6800</f>
        <v>1104.0438855172413</v>
      </c>
      <c r="R6800" s="5">
        <f>IF(B6800&gt;60,1,0)
+ IF(O6800&gt;7,1,0)
+ IF(L6800="Emergency",1,0)
+ IF(T6800="Critical",1,0)</f>
        <v>1</v>
      </c>
      <c r="S6800" s="6" t="str">
        <f>IF(R6800&lt;=1,"Low",
IF(R6800=2,"Medium","High"))</f>
        <v>Low</v>
      </c>
      <c r="T6800" s="1" t="s">
        <v>29</v>
      </c>
    </row>
    <row r="6801" spans="1:20">
      <c r="A6801" s="1" t="s">
        <v>18620</v>
      </c>
      <c r="B6801" s="1">
        <v>48</v>
      </c>
      <c r="C6801" s="1" t="s">
        <v>21</v>
      </c>
      <c r="D6801" s="1" t="s">
        <v>52</v>
      </c>
      <c r="E6801" s="1" t="s">
        <v>74</v>
      </c>
      <c r="F6801" s="2">
        <v>43991</v>
      </c>
      <c r="G6801" s="1" t="s">
        <v>18621</v>
      </c>
      <c r="H6801" s="1" t="s">
        <v>9774</v>
      </c>
      <c r="I6801" s="1" t="s">
        <v>26</v>
      </c>
      <c r="J6801" s="3">
        <v>40786.131917353901</v>
      </c>
      <c r="K6801" s="1">
        <v>148</v>
      </c>
      <c r="L6801" s="1" t="s">
        <v>42</v>
      </c>
      <c r="M6801" s="2">
        <v>44002</v>
      </c>
      <c r="N6801" s="1" t="s">
        <v>38</v>
      </c>
      <c r="O6801" s="1">
        <f>M6801-F6801</f>
        <v>11</v>
      </c>
      <c r="P6801" s="1" t="str">
        <f>IF(B6801&lt;=17,"Teen",
IF(B6801&lt;=25,"Young Adult",
IF(B6801&lt;=35,"Adult",
IF(B6801&lt;=50,"Middle Age","Senior"))))</f>
        <v>Middle Age</v>
      </c>
      <c r="Q6801" s="3">
        <f>J6801/O6801</f>
        <v>3707.8301743049001</v>
      </c>
      <c r="R6801" s="5">
        <f>IF(B6801&gt;60,1,0)
+ IF(O6801&gt;7,1,0)
+ IF(L6801="Emergency",1,0)
+ IF(T6801="Critical",1,0)</f>
        <v>2</v>
      </c>
      <c r="S6801" s="6" t="str">
        <f>IF(R6801&lt;=1,"Low",
IF(R6801=2,"Medium","High"))</f>
        <v>Medium</v>
      </c>
      <c r="T6801" s="1" t="s">
        <v>49</v>
      </c>
    </row>
    <row r="6802" spans="1:20">
      <c r="A6802" s="1" t="s">
        <v>18622</v>
      </c>
      <c r="B6802" s="1">
        <v>83</v>
      </c>
      <c r="C6802" s="1" t="s">
        <v>51</v>
      </c>
      <c r="D6802" s="1" t="s">
        <v>32</v>
      </c>
      <c r="E6802" s="1" t="s">
        <v>53</v>
      </c>
      <c r="F6802" s="2">
        <v>43991</v>
      </c>
      <c r="G6802" s="1" t="s">
        <v>18623</v>
      </c>
      <c r="H6802" s="1" t="s">
        <v>18624</v>
      </c>
      <c r="I6802" s="1" t="s">
        <v>65</v>
      </c>
      <c r="J6802" s="3">
        <v>42129.3500109581</v>
      </c>
      <c r="K6802" s="1">
        <v>281</v>
      </c>
      <c r="L6802" s="1" t="s">
        <v>42</v>
      </c>
      <c r="M6802" s="2">
        <v>44004</v>
      </c>
      <c r="N6802" s="1" t="s">
        <v>66</v>
      </c>
      <c r="O6802" s="1">
        <f>M6802-F6802</f>
        <v>13</v>
      </c>
      <c r="P6802" s="1" t="str">
        <f>IF(B6802&lt;=17,"Teen",
IF(B6802&lt;=25,"Young Adult",
IF(B6802&lt;=35,"Adult",
IF(B6802&lt;=50,"Middle Age","Senior"))))</f>
        <v>Senior</v>
      </c>
      <c r="Q6802" s="3">
        <f>J6802/O6802</f>
        <v>3240.7192316121614</v>
      </c>
      <c r="R6802" s="5">
        <f>IF(B6802&gt;60,1,0)
+ IF(O6802&gt;7,1,0)
+ IF(L6802="Emergency",1,0)
+ IF(T6802="Critical",1,0)</f>
        <v>3</v>
      </c>
      <c r="S6802" s="6" t="str">
        <f>IF(R6802&lt;=1,"Low",
IF(R6802=2,"Medium","High"))</f>
        <v>High</v>
      </c>
      <c r="T6802" s="1" t="s">
        <v>71</v>
      </c>
    </row>
    <row r="6803" spans="1:20">
      <c r="A6803" s="1" t="s">
        <v>18625</v>
      </c>
      <c r="B6803" s="1">
        <v>55</v>
      </c>
      <c r="C6803" s="1" t="s">
        <v>51</v>
      </c>
      <c r="D6803" s="1" t="s">
        <v>68</v>
      </c>
      <c r="E6803" s="1" t="s">
        <v>33</v>
      </c>
      <c r="F6803" s="2">
        <v>43990</v>
      </c>
      <c r="G6803" s="1" t="s">
        <v>18626</v>
      </c>
      <c r="H6803" s="1" t="s">
        <v>18627</v>
      </c>
      <c r="I6803" s="1" t="s">
        <v>36</v>
      </c>
      <c r="J6803" s="3">
        <v>6529.7811293914201</v>
      </c>
      <c r="K6803" s="1">
        <v>226</v>
      </c>
      <c r="L6803" s="1" t="s">
        <v>27</v>
      </c>
      <c r="M6803" s="2">
        <v>43993</v>
      </c>
      <c r="N6803" s="1" t="s">
        <v>28</v>
      </c>
      <c r="O6803" s="1">
        <f>M6803-F6803</f>
        <v>3</v>
      </c>
      <c r="P6803" s="1" t="str">
        <f>IF(B6803&lt;=17,"Teen",
IF(B6803&lt;=25,"Young Adult",
IF(B6803&lt;=35,"Adult",
IF(B6803&lt;=50,"Middle Age","Senior"))))</f>
        <v>Senior</v>
      </c>
      <c r="Q6803" s="3">
        <f>J6803/O6803</f>
        <v>2176.59370979714</v>
      </c>
      <c r="R6803" s="5">
        <f>IF(B6803&gt;60,1,0)
+ IF(O6803&gt;7,1,0)
+ IF(L6803="Emergency",1,0)
+ IF(T6803="Critical",1,0)</f>
        <v>0</v>
      </c>
      <c r="S6803" s="6" t="str">
        <f>IF(R6803&lt;=1,"Low",
IF(R6803=2,"Medium","High"))</f>
        <v>Low</v>
      </c>
      <c r="T6803" s="1" t="s">
        <v>71</v>
      </c>
    </row>
    <row r="6804" spans="1:20">
      <c r="A6804" s="1" t="s">
        <v>18628</v>
      </c>
      <c r="B6804" s="1">
        <v>55</v>
      </c>
      <c r="C6804" s="1" t="s">
        <v>21</v>
      </c>
      <c r="D6804" s="1" t="s">
        <v>68</v>
      </c>
      <c r="E6804" s="1" t="s">
        <v>53</v>
      </c>
      <c r="F6804" s="2">
        <v>43990</v>
      </c>
      <c r="G6804" s="1" t="s">
        <v>6352</v>
      </c>
      <c r="H6804" s="1" t="s">
        <v>18629</v>
      </c>
      <c r="I6804" s="1" t="s">
        <v>65</v>
      </c>
      <c r="J6804" s="3">
        <v>20097.209313103602</v>
      </c>
      <c r="K6804" s="1">
        <v>146</v>
      </c>
      <c r="L6804" s="1" t="s">
        <v>37</v>
      </c>
      <c r="M6804" s="2">
        <v>44006</v>
      </c>
      <c r="N6804" s="1" t="s">
        <v>66</v>
      </c>
      <c r="O6804" s="1">
        <f>M6804-F6804</f>
        <v>16</v>
      </c>
      <c r="P6804" s="1" t="str">
        <f>IF(B6804&lt;=17,"Teen",
IF(B6804&lt;=25,"Young Adult",
IF(B6804&lt;=35,"Adult",
IF(B6804&lt;=50,"Middle Age","Senior"))))</f>
        <v>Senior</v>
      </c>
      <c r="Q6804" s="3">
        <f>J6804/O6804</f>
        <v>1256.0755820689751</v>
      </c>
      <c r="R6804" s="5">
        <f>IF(B6804&gt;60,1,0)
+ IF(O6804&gt;7,1,0)
+ IF(L6804="Emergency",1,0)
+ IF(T6804="Critical",1,0)</f>
        <v>1</v>
      </c>
      <c r="S6804" s="6" t="str">
        <f>IF(R6804&lt;=1,"Low",
IF(R6804=2,"Medium","High"))</f>
        <v>Low</v>
      </c>
      <c r="T6804" s="1" t="s">
        <v>49</v>
      </c>
    </row>
    <row r="6805" spans="1:20">
      <c r="A6805" s="1" t="s">
        <v>18630</v>
      </c>
      <c r="B6805" s="1">
        <v>41</v>
      </c>
      <c r="C6805" s="1" t="s">
        <v>21</v>
      </c>
      <c r="D6805" s="1" t="s">
        <v>22</v>
      </c>
      <c r="E6805" s="1" t="s">
        <v>84</v>
      </c>
      <c r="F6805" s="2">
        <v>43990</v>
      </c>
      <c r="G6805" s="1" t="s">
        <v>18631</v>
      </c>
      <c r="H6805" s="1" t="s">
        <v>18632</v>
      </c>
      <c r="I6805" s="1" t="s">
        <v>65</v>
      </c>
      <c r="J6805" s="3">
        <v>22361.0750984933</v>
      </c>
      <c r="K6805" s="1">
        <v>121</v>
      </c>
      <c r="L6805" s="1" t="s">
        <v>27</v>
      </c>
      <c r="M6805" s="2">
        <v>44002</v>
      </c>
      <c r="N6805" s="1" t="s">
        <v>97</v>
      </c>
      <c r="O6805" s="1">
        <f>M6805-F6805</f>
        <v>12</v>
      </c>
      <c r="P6805" s="1" t="str">
        <f>IF(B6805&lt;=17,"Teen",
IF(B6805&lt;=25,"Young Adult",
IF(B6805&lt;=35,"Adult",
IF(B6805&lt;=50,"Middle Age","Senior"))))</f>
        <v>Middle Age</v>
      </c>
      <c r="Q6805" s="3">
        <f>J6805/O6805</f>
        <v>1863.4229248744416</v>
      </c>
      <c r="R6805" s="5">
        <f>IF(B6805&gt;60,1,0)
+ IF(O6805&gt;7,1,0)
+ IF(L6805="Emergency",1,0)
+ IF(T6805="Critical",1,0)</f>
        <v>1</v>
      </c>
      <c r="S6805" s="6" t="str">
        <f>IF(R6805&lt;=1,"Low",
IF(R6805=2,"Medium","High"))</f>
        <v>Low</v>
      </c>
      <c r="T6805" s="1" t="s">
        <v>71</v>
      </c>
    </row>
    <row r="6806" spans="1:20">
      <c r="A6806" s="1" t="s">
        <v>18633</v>
      </c>
      <c r="B6806" s="1">
        <v>42</v>
      </c>
      <c r="C6806" s="1" t="s">
        <v>21</v>
      </c>
      <c r="D6806" s="1" t="s">
        <v>73</v>
      </c>
      <c r="E6806" s="1" t="s">
        <v>53</v>
      </c>
      <c r="F6806" s="2">
        <v>43989</v>
      </c>
      <c r="G6806" s="1" t="s">
        <v>2320</v>
      </c>
      <c r="H6806" s="1" t="s">
        <v>18634</v>
      </c>
      <c r="I6806" s="1" t="s">
        <v>36</v>
      </c>
      <c r="J6806" s="3">
        <v>37081.460987861101</v>
      </c>
      <c r="K6806" s="1">
        <v>283</v>
      </c>
      <c r="L6806" s="1" t="s">
        <v>42</v>
      </c>
      <c r="M6806" s="2">
        <v>43993</v>
      </c>
      <c r="N6806" s="1" t="s">
        <v>66</v>
      </c>
      <c r="O6806" s="1">
        <f>M6806-F6806</f>
        <v>4</v>
      </c>
      <c r="P6806" s="1" t="str">
        <f>IF(B6806&lt;=17,"Teen",
IF(B6806&lt;=25,"Young Adult",
IF(B6806&lt;=35,"Adult",
IF(B6806&lt;=50,"Middle Age","Senior"))))</f>
        <v>Middle Age</v>
      </c>
      <c r="Q6806" s="3">
        <f>J6806/O6806</f>
        <v>9270.3652469652752</v>
      </c>
      <c r="R6806" s="5">
        <f>IF(B6806&gt;60,1,0)
+ IF(O6806&gt;7,1,0)
+ IF(L6806="Emergency",1,0)
+ IF(T6806="Critical",1,0)</f>
        <v>1</v>
      </c>
      <c r="S6806" s="6" t="str">
        <f>IF(R6806&lt;=1,"Low",
IF(R6806=2,"Medium","High"))</f>
        <v>Low</v>
      </c>
      <c r="T6806" s="1" t="s">
        <v>49</v>
      </c>
    </row>
    <row r="6807" spans="1:20">
      <c r="A6807" s="1" t="s">
        <v>18635</v>
      </c>
      <c r="B6807" s="1">
        <v>30</v>
      </c>
      <c r="C6807" s="1" t="s">
        <v>21</v>
      </c>
      <c r="D6807" s="1" t="s">
        <v>68</v>
      </c>
      <c r="E6807" s="1" t="s">
        <v>84</v>
      </c>
      <c r="F6807" s="2">
        <v>43989</v>
      </c>
      <c r="G6807" s="1" t="s">
        <v>18636</v>
      </c>
      <c r="H6807" s="1" t="s">
        <v>18637</v>
      </c>
      <c r="I6807" s="1" t="s">
        <v>60</v>
      </c>
      <c r="J6807" s="3">
        <v>14214.740781905</v>
      </c>
      <c r="K6807" s="1">
        <v>447</v>
      </c>
      <c r="L6807" s="1" t="s">
        <v>27</v>
      </c>
      <c r="M6807" s="2">
        <v>44016</v>
      </c>
      <c r="N6807" s="1" t="s">
        <v>48</v>
      </c>
      <c r="O6807" s="1">
        <f>M6807-F6807</f>
        <v>27</v>
      </c>
      <c r="P6807" s="1" t="str">
        <f>IF(B6807&lt;=17,"Teen",
IF(B6807&lt;=25,"Young Adult",
IF(B6807&lt;=35,"Adult",
IF(B6807&lt;=50,"Middle Age","Senior"))))</f>
        <v>Adult</v>
      </c>
      <c r="Q6807" s="3">
        <f>J6807/O6807</f>
        <v>526.47188081129627</v>
      </c>
      <c r="R6807" s="5">
        <f>IF(B6807&gt;60,1,0)
+ IF(O6807&gt;7,1,0)
+ IF(L6807="Emergency",1,0)
+ IF(T6807="Critical",1,0)</f>
        <v>1</v>
      </c>
      <c r="S6807" s="6" t="str">
        <f>IF(R6807&lt;=1,"Low",
IF(R6807=2,"Medium","High"))</f>
        <v>Low</v>
      </c>
      <c r="T6807" s="1" t="s">
        <v>49</v>
      </c>
    </row>
    <row r="6808" spans="1:20">
      <c r="A6808" s="1" t="s">
        <v>18638</v>
      </c>
      <c r="B6808" s="1">
        <v>75</v>
      </c>
      <c r="C6808" s="1" t="s">
        <v>21</v>
      </c>
      <c r="D6808" s="1" t="s">
        <v>22</v>
      </c>
      <c r="E6808" s="1" t="s">
        <v>53</v>
      </c>
      <c r="F6808" s="2">
        <v>43989</v>
      </c>
      <c r="G6808" s="1" t="s">
        <v>18639</v>
      </c>
      <c r="H6808" s="1" t="s">
        <v>1302</v>
      </c>
      <c r="I6808" s="1" t="s">
        <v>36</v>
      </c>
      <c r="J6808" s="3">
        <v>2943.02677820706</v>
      </c>
      <c r="K6808" s="1">
        <v>195</v>
      </c>
      <c r="L6808" s="1" t="s">
        <v>42</v>
      </c>
      <c r="M6808" s="2">
        <v>43995</v>
      </c>
      <c r="N6808" s="1" t="s">
        <v>97</v>
      </c>
      <c r="O6808" s="1">
        <f>M6808-F6808</f>
        <v>6</v>
      </c>
      <c r="P6808" s="1" t="str">
        <f>IF(B6808&lt;=17,"Teen",
IF(B6808&lt;=25,"Young Adult",
IF(B6808&lt;=35,"Adult",
IF(B6808&lt;=50,"Middle Age","Senior"))))</f>
        <v>Senior</v>
      </c>
      <c r="Q6808" s="3">
        <f>J6808/O6808</f>
        <v>490.50446303451002</v>
      </c>
      <c r="R6808" s="5">
        <f>IF(B6808&gt;60,1,0)
+ IF(O6808&gt;7,1,0)
+ IF(L6808="Emergency",1,0)
+ IF(T6808="Critical",1,0)</f>
        <v>2</v>
      </c>
      <c r="S6808" s="6" t="str">
        <f>IF(R6808&lt;=1,"Low",
IF(R6808=2,"Medium","High"))</f>
        <v>Medium</v>
      </c>
      <c r="T6808" s="1" t="s">
        <v>49</v>
      </c>
    </row>
    <row r="6809" spans="1:20">
      <c r="A6809" s="1" t="s">
        <v>11104</v>
      </c>
      <c r="B6809" s="1">
        <v>33</v>
      </c>
      <c r="C6809" s="1" t="s">
        <v>21</v>
      </c>
      <c r="D6809" s="1" t="s">
        <v>68</v>
      </c>
      <c r="E6809" s="1" t="s">
        <v>53</v>
      </c>
      <c r="F6809" s="2">
        <v>43989</v>
      </c>
      <c r="G6809" s="1" t="s">
        <v>18640</v>
      </c>
      <c r="H6809" s="1" t="s">
        <v>6555</v>
      </c>
      <c r="I6809" s="1" t="s">
        <v>56</v>
      </c>
      <c r="J6809" s="3">
        <v>36414.441870349801</v>
      </c>
      <c r="K6809" s="1">
        <v>308</v>
      </c>
      <c r="L6809" s="1" t="s">
        <v>27</v>
      </c>
      <c r="M6809" s="2">
        <v>44013</v>
      </c>
      <c r="N6809" s="1" t="s">
        <v>28</v>
      </c>
      <c r="O6809" s="1">
        <f>M6809-F6809</f>
        <v>24</v>
      </c>
      <c r="P6809" s="1" t="str">
        <f>IF(B6809&lt;=17,"Teen",
IF(B6809&lt;=25,"Young Adult",
IF(B6809&lt;=35,"Adult",
IF(B6809&lt;=50,"Middle Age","Senior"))))</f>
        <v>Adult</v>
      </c>
      <c r="Q6809" s="3">
        <f>J6809/O6809</f>
        <v>1517.268411264575</v>
      </c>
      <c r="R6809" s="5">
        <f>IF(B6809&gt;60,1,0)
+ IF(O6809&gt;7,1,0)
+ IF(L6809="Emergency",1,0)
+ IF(T6809="Critical",1,0)</f>
        <v>1</v>
      </c>
      <c r="S6809" s="6" t="str">
        <f>IF(R6809&lt;=1,"Low",
IF(R6809=2,"Medium","High"))</f>
        <v>Low</v>
      </c>
      <c r="T6809" s="1" t="s">
        <v>71</v>
      </c>
    </row>
    <row r="6810" spans="1:20">
      <c r="A6810" s="1" t="s">
        <v>18641</v>
      </c>
      <c r="B6810" s="1">
        <v>66</v>
      </c>
      <c r="C6810" s="1" t="s">
        <v>21</v>
      </c>
      <c r="D6810" s="1" t="s">
        <v>68</v>
      </c>
      <c r="E6810" s="1" t="s">
        <v>74</v>
      </c>
      <c r="F6810" s="2">
        <v>43989</v>
      </c>
      <c r="G6810" s="1" t="s">
        <v>18642</v>
      </c>
      <c r="H6810" s="1" t="s">
        <v>18643</v>
      </c>
      <c r="I6810" s="1" t="s">
        <v>36</v>
      </c>
      <c r="J6810" s="3">
        <v>30081.1178535012</v>
      </c>
      <c r="K6810" s="1">
        <v>305</v>
      </c>
      <c r="L6810" s="1" t="s">
        <v>37</v>
      </c>
      <c r="M6810" s="2">
        <v>44004</v>
      </c>
      <c r="N6810" s="1" t="s">
        <v>38</v>
      </c>
      <c r="O6810" s="1">
        <f>M6810-F6810</f>
        <v>15</v>
      </c>
      <c r="P6810" s="1" t="str">
        <f>IF(B6810&lt;=17,"Teen",
IF(B6810&lt;=25,"Young Adult",
IF(B6810&lt;=35,"Adult",
IF(B6810&lt;=50,"Middle Age","Senior"))))</f>
        <v>Senior</v>
      </c>
      <c r="Q6810" s="3">
        <f>J6810/O6810</f>
        <v>2005.4078569000801</v>
      </c>
      <c r="R6810" s="5">
        <f>IF(B6810&gt;60,1,0)
+ IF(O6810&gt;7,1,0)
+ IF(L6810="Emergency",1,0)
+ IF(T6810="Critical",1,0)</f>
        <v>2</v>
      </c>
      <c r="S6810" s="6" t="str">
        <f>IF(R6810&lt;=1,"Low",
IF(R6810=2,"Medium","High"))</f>
        <v>Medium</v>
      </c>
      <c r="T6810" s="1" t="s">
        <v>29</v>
      </c>
    </row>
    <row r="6811" spans="1:20">
      <c r="A6811" s="1" t="s">
        <v>18644</v>
      </c>
      <c r="B6811" s="1">
        <v>35</v>
      </c>
      <c r="C6811" s="1" t="s">
        <v>51</v>
      </c>
      <c r="D6811" s="1" t="s">
        <v>91</v>
      </c>
      <c r="E6811" s="1" t="s">
        <v>23</v>
      </c>
      <c r="F6811" s="2">
        <v>43989</v>
      </c>
      <c r="G6811" s="1" t="s">
        <v>18645</v>
      </c>
      <c r="H6811" s="1" t="s">
        <v>18646</v>
      </c>
      <c r="I6811" s="1" t="s">
        <v>26</v>
      </c>
      <c r="J6811" s="3">
        <v>40806.316990839798</v>
      </c>
      <c r="K6811" s="1">
        <v>315</v>
      </c>
      <c r="L6811" s="1" t="s">
        <v>37</v>
      </c>
      <c r="M6811" s="2">
        <v>44013</v>
      </c>
      <c r="N6811" s="1" t="s">
        <v>66</v>
      </c>
      <c r="O6811" s="1">
        <f>M6811-F6811</f>
        <v>24</v>
      </c>
      <c r="P6811" s="1" t="str">
        <f>IF(B6811&lt;=17,"Teen",
IF(B6811&lt;=25,"Young Adult",
IF(B6811&lt;=35,"Adult",
IF(B6811&lt;=50,"Middle Age","Senior"))))</f>
        <v>Adult</v>
      </c>
      <c r="Q6811" s="3">
        <f>J6811/O6811</f>
        <v>1700.2632079516582</v>
      </c>
      <c r="R6811" s="5">
        <f>IF(B6811&gt;60,1,0)
+ IF(O6811&gt;7,1,0)
+ IF(L6811="Emergency",1,0)
+ IF(T6811="Critical",1,0)</f>
        <v>1</v>
      </c>
      <c r="S6811" s="6" t="str">
        <f>IF(R6811&lt;=1,"Low",
IF(R6811=2,"Medium","High"))</f>
        <v>Low</v>
      </c>
      <c r="T6811" s="1" t="s">
        <v>49</v>
      </c>
    </row>
    <row r="6812" spans="1:20">
      <c r="A6812" s="1" t="s">
        <v>18647</v>
      </c>
      <c r="B6812" s="1">
        <v>34</v>
      </c>
      <c r="C6812" s="1" t="s">
        <v>51</v>
      </c>
      <c r="D6812" s="1" t="s">
        <v>91</v>
      </c>
      <c r="E6812" s="1" t="s">
        <v>53</v>
      </c>
      <c r="F6812" s="2">
        <v>43988</v>
      </c>
      <c r="G6812" s="1" t="s">
        <v>18648</v>
      </c>
      <c r="H6812" s="1" t="s">
        <v>18649</v>
      </c>
      <c r="I6812" s="1" t="s">
        <v>36</v>
      </c>
      <c r="J6812" s="3">
        <v>19829.0485907031</v>
      </c>
      <c r="K6812" s="1">
        <v>365</v>
      </c>
      <c r="L6812" s="1" t="s">
        <v>27</v>
      </c>
      <c r="M6812" s="2">
        <v>43996</v>
      </c>
      <c r="N6812" s="1" t="s">
        <v>48</v>
      </c>
      <c r="O6812" s="1">
        <f>M6812-F6812</f>
        <v>8</v>
      </c>
      <c r="P6812" s="1" t="str">
        <f>IF(B6812&lt;=17,"Teen",
IF(B6812&lt;=25,"Young Adult",
IF(B6812&lt;=35,"Adult",
IF(B6812&lt;=50,"Middle Age","Senior"))))</f>
        <v>Adult</v>
      </c>
      <c r="Q6812" s="3">
        <f>J6812/O6812</f>
        <v>2478.6310738378875</v>
      </c>
      <c r="R6812" s="5">
        <f>IF(B6812&gt;60,1,0)
+ IF(O6812&gt;7,1,0)
+ IF(L6812="Emergency",1,0)
+ IF(T6812="Critical",1,0)</f>
        <v>1</v>
      </c>
      <c r="S6812" s="6" t="str">
        <f>IF(R6812&lt;=1,"Low",
IF(R6812=2,"Medium","High"))</f>
        <v>Low</v>
      </c>
      <c r="T6812" s="1" t="s">
        <v>29</v>
      </c>
    </row>
    <row r="6813" spans="1:20">
      <c r="A6813" s="1" t="s">
        <v>18650</v>
      </c>
      <c r="B6813" s="1">
        <v>28</v>
      </c>
      <c r="C6813" s="1" t="s">
        <v>51</v>
      </c>
      <c r="D6813" s="1" t="s">
        <v>32</v>
      </c>
      <c r="E6813" s="1" t="s">
        <v>23</v>
      </c>
      <c r="F6813" s="2">
        <v>43988</v>
      </c>
      <c r="G6813" s="1" t="s">
        <v>11667</v>
      </c>
      <c r="H6813" s="1" t="s">
        <v>11853</v>
      </c>
      <c r="I6813" s="1" t="s">
        <v>65</v>
      </c>
      <c r="J6813" s="3">
        <v>42442.482266730403</v>
      </c>
      <c r="K6813" s="1">
        <v>410</v>
      </c>
      <c r="L6813" s="1" t="s">
        <v>27</v>
      </c>
      <c r="M6813" s="2">
        <v>44002</v>
      </c>
      <c r="N6813" s="1" t="s">
        <v>38</v>
      </c>
      <c r="O6813" s="1">
        <f>M6813-F6813</f>
        <v>14</v>
      </c>
      <c r="P6813" s="1" t="str">
        <f>IF(B6813&lt;=17,"Teen",
IF(B6813&lt;=25,"Young Adult",
IF(B6813&lt;=35,"Adult",
IF(B6813&lt;=50,"Middle Age","Senior"))))</f>
        <v>Adult</v>
      </c>
      <c r="Q6813" s="3">
        <f>J6813/O6813</f>
        <v>3031.6058761950289</v>
      </c>
      <c r="R6813" s="5">
        <f>IF(B6813&gt;60,1,0)
+ IF(O6813&gt;7,1,0)
+ IF(L6813="Emergency",1,0)
+ IF(T6813="Critical",1,0)</f>
        <v>1</v>
      </c>
      <c r="S6813" s="6" t="str">
        <f>IF(R6813&lt;=1,"Low",
IF(R6813=2,"Medium","High"))</f>
        <v>Low</v>
      </c>
      <c r="T6813" s="1" t="s">
        <v>49</v>
      </c>
    </row>
    <row r="6814" spans="1:20">
      <c r="A6814" s="1" t="s">
        <v>10129</v>
      </c>
      <c r="B6814" s="1">
        <v>31</v>
      </c>
      <c r="C6814" s="1" t="s">
        <v>21</v>
      </c>
      <c r="D6814" s="1" t="s">
        <v>62</v>
      </c>
      <c r="E6814" s="1" t="s">
        <v>45</v>
      </c>
      <c r="F6814" s="2">
        <v>43987</v>
      </c>
      <c r="G6814" s="1" t="s">
        <v>18651</v>
      </c>
      <c r="H6814" s="1" t="s">
        <v>1843</v>
      </c>
      <c r="I6814" s="1" t="s">
        <v>26</v>
      </c>
      <c r="J6814" s="3">
        <v>16281.9567225667</v>
      </c>
      <c r="K6814" s="1">
        <v>466</v>
      </c>
      <c r="L6814" s="1" t="s">
        <v>42</v>
      </c>
      <c r="M6814" s="2">
        <v>43993</v>
      </c>
      <c r="N6814" s="1" t="s">
        <v>48</v>
      </c>
      <c r="O6814" s="1">
        <f>M6814-F6814</f>
        <v>6</v>
      </c>
      <c r="P6814" s="1" t="str">
        <f>IF(B6814&lt;=17,"Teen",
IF(B6814&lt;=25,"Young Adult",
IF(B6814&lt;=35,"Adult",
IF(B6814&lt;=50,"Middle Age","Senior"))))</f>
        <v>Adult</v>
      </c>
      <c r="Q6814" s="3">
        <f>J6814/O6814</f>
        <v>2713.6594537611168</v>
      </c>
      <c r="R6814" s="5">
        <f>IF(B6814&gt;60,1,0)
+ IF(O6814&gt;7,1,0)
+ IF(L6814="Emergency",1,0)
+ IF(T6814="Critical",1,0)</f>
        <v>1</v>
      </c>
      <c r="S6814" s="6" t="str">
        <f>IF(R6814&lt;=1,"Low",
IF(R6814=2,"Medium","High"))</f>
        <v>Low</v>
      </c>
      <c r="T6814" s="1" t="s">
        <v>71</v>
      </c>
    </row>
    <row r="6815" spans="1:20">
      <c r="A6815" s="1" t="s">
        <v>18652</v>
      </c>
      <c r="B6815" s="1">
        <v>48</v>
      </c>
      <c r="C6815" s="1" t="s">
        <v>21</v>
      </c>
      <c r="D6815" s="1" t="s">
        <v>52</v>
      </c>
      <c r="E6815" s="1" t="s">
        <v>84</v>
      </c>
      <c r="F6815" s="2">
        <v>43987</v>
      </c>
      <c r="G6815" s="1" t="s">
        <v>18653</v>
      </c>
      <c r="H6815" s="1" t="s">
        <v>15991</v>
      </c>
      <c r="I6815" s="1" t="s">
        <v>26</v>
      </c>
      <c r="J6815" s="3">
        <v>27654.522508534199</v>
      </c>
      <c r="K6815" s="1">
        <v>393</v>
      </c>
      <c r="L6815" s="1" t="s">
        <v>37</v>
      </c>
      <c r="M6815" s="2">
        <v>44011</v>
      </c>
      <c r="N6815" s="1" t="s">
        <v>97</v>
      </c>
      <c r="O6815" s="1">
        <f>M6815-F6815</f>
        <v>24</v>
      </c>
      <c r="P6815" s="1" t="str">
        <f>IF(B6815&lt;=17,"Teen",
IF(B6815&lt;=25,"Young Adult",
IF(B6815&lt;=35,"Adult",
IF(B6815&lt;=50,"Middle Age","Senior"))))</f>
        <v>Middle Age</v>
      </c>
      <c r="Q6815" s="3">
        <f>J6815/O6815</f>
        <v>1152.271771188925</v>
      </c>
      <c r="R6815" s="5">
        <f>IF(B6815&gt;60,1,0)
+ IF(O6815&gt;7,1,0)
+ IF(L6815="Emergency",1,0)
+ IF(T6815="Critical",1,0)</f>
        <v>1</v>
      </c>
      <c r="S6815" s="6" t="str">
        <f>IF(R6815&lt;=1,"Low",
IF(R6815=2,"Medium","High"))</f>
        <v>Low</v>
      </c>
      <c r="T6815" s="1" t="s">
        <v>29</v>
      </c>
    </row>
    <row r="6816" spans="1:20">
      <c r="A6816" s="1" t="s">
        <v>18654</v>
      </c>
      <c r="B6816" s="1">
        <v>68</v>
      </c>
      <c r="C6816" s="1" t="s">
        <v>51</v>
      </c>
      <c r="D6816" s="1" t="s">
        <v>73</v>
      </c>
      <c r="E6816" s="1" t="s">
        <v>74</v>
      </c>
      <c r="F6816" s="2">
        <v>43987</v>
      </c>
      <c r="G6816" s="1" t="s">
        <v>18655</v>
      </c>
      <c r="H6816" s="1" t="s">
        <v>18656</v>
      </c>
      <c r="I6816" s="1" t="s">
        <v>36</v>
      </c>
      <c r="J6816" s="3">
        <v>34244.520160868902</v>
      </c>
      <c r="K6816" s="1">
        <v>434</v>
      </c>
      <c r="L6816" s="1" t="s">
        <v>37</v>
      </c>
      <c r="M6816" s="2">
        <v>43994</v>
      </c>
      <c r="N6816" s="1" t="s">
        <v>28</v>
      </c>
      <c r="O6816" s="1">
        <f>M6816-F6816</f>
        <v>7</v>
      </c>
      <c r="P6816" s="1" t="str">
        <f>IF(B6816&lt;=17,"Teen",
IF(B6816&lt;=25,"Young Adult",
IF(B6816&lt;=35,"Adult",
IF(B6816&lt;=50,"Middle Age","Senior"))))</f>
        <v>Senior</v>
      </c>
      <c r="Q6816" s="3">
        <f>J6816/O6816</f>
        <v>4892.0743086955572</v>
      </c>
      <c r="R6816" s="5">
        <f>IF(B6816&gt;60,1,0)
+ IF(O6816&gt;7,1,0)
+ IF(L6816="Emergency",1,0)
+ IF(T6816="Critical",1,0)</f>
        <v>1</v>
      </c>
      <c r="S6816" s="6" t="str">
        <f>IF(R6816&lt;=1,"Low",
IF(R6816=2,"Medium","High"))</f>
        <v>Low</v>
      </c>
      <c r="T6816" s="1" t="s">
        <v>71</v>
      </c>
    </row>
    <row r="6817" spans="1:20">
      <c r="A6817" s="1" t="s">
        <v>18657</v>
      </c>
      <c r="B6817" s="1">
        <v>72</v>
      </c>
      <c r="C6817" s="1" t="s">
        <v>51</v>
      </c>
      <c r="D6817" s="1" t="s">
        <v>22</v>
      </c>
      <c r="E6817" s="1" t="s">
        <v>74</v>
      </c>
      <c r="F6817" s="2">
        <v>43986</v>
      </c>
      <c r="G6817" s="1" t="s">
        <v>18658</v>
      </c>
      <c r="H6817" s="1" t="s">
        <v>18659</v>
      </c>
      <c r="I6817" s="1" t="s">
        <v>56</v>
      </c>
      <c r="J6817" s="3">
        <v>14618.0543419924</v>
      </c>
      <c r="K6817" s="1">
        <v>220</v>
      </c>
      <c r="L6817" s="1" t="s">
        <v>27</v>
      </c>
      <c r="M6817" s="2">
        <v>43992</v>
      </c>
      <c r="N6817" s="1" t="s">
        <v>28</v>
      </c>
      <c r="O6817" s="1">
        <f>M6817-F6817</f>
        <v>6</v>
      </c>
      <c r="P6817" s="1" t="str">
        <f>IF(B6817&lt;=17,"Teen",
IF(B6817&lt;=25,"Young Adult",
IF(B6817&lt;=35,"Adult",
IF(B6817&lt;=50,"Middle Age","Senior"))))</f>
        <v>Senior</v>
      </c>
      <c r="Q6817" s="3">
        <f>J6817/O6817</f>
        <v>2436.3423903320668</v>
      </c>
      <c r="R6817" s="5">
        <f>IF(B6817&gt;60,1,0)
+ IF(O6817&gt;7,1,0)
+ IF(L6817="Emergency",1,0)
+ IF(T6817="Critical",1,0)</f>
        <v>1</v>
      </c>
      <c r="S6817" s="6" t="str">
        <f>IF(R6817&lt;=1,"Low",
IF(R6817=2,"Medium","High"))</f>
        <v>Low</v>
      </c>
      <c r="T6817" s="1" t="s">
        <v>29</v>
      </c>
    </row>
    <row r="6818" spans="1:20">
      <c r="A6818" s="1" t="s">
        <v>18660</v>
      </c>
      <c r="B6818" s="1">
        <v>44</v>
      </c>
      <c r="C6818" s="1" t="s">
        <v>21</v>
      </c>
      <c r="D6818" s="1" t="s">
        <v>73</v>
      </c>
      <c r="E6818" s="1" t="s">
        <v>74</v>
      </c>
      <c r="F6818" s="2">
        <v>43986</v>
      </c>
      <c r="G6818" s="1" t="s">
        <v>18661</v>
      </c>
      <c r="H6818" s="1" t="s">
        <v>18662</v>
      </c>
      <c r="I6818" s="1" t="s">
        <v>65</v>
      </c>
      <c r="J6818" s="3">
        <v>6150.0156848686402</v>
      </c>
      <c r="K6818" s="1">
        <v>458</v>
      </c>
      <c r="L6818" s="1" t="s">
        <v>27</v>
      </c>
      <c r="M6818" s="2">
        <v>44011</v>
      </c>
      <c r="N6818" s="1" t="s">
        <v>97</v>
      </c>
      <c r="O6818" s="1">
        <f>M6818-F6818</f>
        <v>25</v>
      </c>
      <c r="P6818" s="1" t="str">
        <f>IF(B6818&lt;=17,"Teen",
IF(B6818&lt;=25,"Young Adult",
IF(B6818&lt;=35,"Adult",
IF(B6818&lt;=50,"Middle Age","Senior"))))</f>
        <v>Middle Age</v>
      </c>
      <c r="Q6818" s="3">
        <f>J6818/O6818</f>
        <v>246.00062739474561</v>
      </c>
      <c r="R6818" s="5">
        <f>IF(B6818&gt;60,1,0)
+ IF(O6818&gt;7,1,0)
+ IF(L6818="Emergency",1,0)
+ IF(T6818="Critical",1,0)</f>
        <v>1</v>
      </c>
      <c r="S6818" s="6" t="str">
        <f>IF(R6818&lt;=1,"Low",
IF(R6818=2,"Medium","High"))</f>
        <v>Low</v>
      </c>
      <c r="T6818" s="1" t="s">
        <v>29</v>
      </c>
    </row>
    <row r="6819" spans="1:20">
      <c r="A6819" s="1" t="s">
        <v>18663</v>
      </c>
      <c r="B6819" s="1">
        <v>39</v>
      </c>
      <c r="C6819" s="1" t="s">
        <v>51</v>
      </c>
      <c r="D6819" s="1" t="s">
        <v>62</v>
      </c>
      <c r="E6819" s="1" t="s">
        <v>33</v>
      </c>
      <c r="F6819" s="2">
        <v>43986</v>
      </c>
      <c r="G6819" s="1" t="s">
        <v>18664</v>
      </c>
      <c r="H6819" s="1" t="s">
        <v>18665</v>
      </c>
      <c r="I6819" s="1" t="s">
        <v>26</v>
      </c>
      <c r="J6819" s="3">
        <v>9854.0478085831801</v>
      </c>
      <c r="K6819" s="1">
        <v>473</v>
      </c>
      <c r="L6819" s="1" t="s">
        <v>42</v>
      </c>
      <c r="M6819" s="2">
        <v>44013</v>
      </c>
      <c r="N6819" s="1" t="s">
        <v>38</v>
      </c>
      <c r="O6819" s="1">
        <f>M6819-F6819</f>
        <v>27</v>
      </c>
      <c r="P6819" s="1" t="str">
        <f>IF(B6819&lt;=17,"Teen",
IF(B6819&lt;=25,"Young Adult",
IF(B6819&lt;=35,"Adult",
IF(B6819&lt;=50,"Middle Age","Senior"))))</f>
        <v>Middle Age</v>
      </c>
      <c r="Q6819" s="3">
        <f>J6819/O6819</f>
        <v>364.96473365122887</v>
      </c>
      <c r="R6819" s="5">
        <f>IF(B6819&gt;60,1,0)
+ IF(O6819&gt;7,1,0)
+ IF(L6819="Emergency",1,0)
+ IF(T6819="Critical",1,0)</f>
        <v>2</v>
      </c>
      <c r="S6819" s="6" t="str">
        <f>IF(R6819&lt;=1,"Low",
IF(R6819=2,"Medium","High"))</f>
        <v>Medium</v>
      </c>
      <c r="T6819" s="1" t="s">
        <v>71</v>
      </c>
    </row>
    <row r="6820" spans="1:20">
      <c r="A6820" s="1" t="s">
        <v>9929</v>
      </c>
      <c r="B6820" s="1">
        <v>24</v>
      </c>
      <c r="C6820" s="1" t="s">
        <v>21</v>
      </c>
      <c r="D6820" s="1" t="s">
        <v>91</v>
      </c>
      <c r="E6820" s="1" t="s">
        <v>23</v>
      </c>
      <c r="F6820" s="2">
        <v>43986</v>
      </c>
      <c r="G6820" s="1" t="s">
        <v>18666</v>
      </c>
      <c r="H6820" s="1" t="s">
        <v>18667</v>
      </c>
      <c r="I6820" s="1" t="s">
        <v>60</v>
      </c>
      <c r="J6820" s="3">
        <v>46585.258245597499</v>
      </c>
      <c r="K6820" s="1">
        <v>399</v>
      </c>
      <c r="L6820" s="1" t="s">
        <v>42</v>
      </c>
      <c r="M6820" s="2">
        <v>44007</v>
      </c>
      <c r="N6820" s="1" t="s">
        <v>28</v>
      </c>
      <c r="O6820" s="1">
        <f>M6820-F6820</f>
        <v>21</v>
      </c>
      <c r="P6820" s="1" t="str">
        <f>IF(B6820&lt;=17,"Teen",
IF(B6820&lt;=25,"Young Adult",
IF(B6820&lt;=35,"Adult",
IF(B6820&lt;=50,"Middle Age","Senior"))))</f>
        <v>Young Adult</v>
      </c>
      <c r="Q6820" s="3">
        <f>J6820/O6820</f>
        <v>2218.3456307427382</v>
      </c>
      <c r="R6820" s="5">
        <f>IF(B6820&gt;60,1,0)
+ IF(O6820&gt;7,1,0)
+ IF(L6820="Emergency",1,0)
+ IF(T6820="Critical",1,0)</f>
        <v>2</v>
      </c>
      <c r="S6820" s="6" t="str">
        <f>IF(R6820&lt;=1,"Low",
IF(R6820=2,"Medium","High"))</f>
        <v>Medium</v>
      </c>
      <c r="T6820" s="1" t="s">
        <v>29</v>
      </c>
    </row>
    <row r="6821" spans="1:20">
      <c r="A6821" s="1" t="s">
        <v>18668</v>
      </c>
      <c r="B6821" s="1">
        <v>46</v>
      </c>
      <c r="C6821" s="1" t="s">
        <v>21</v>
      </c>
      <c r="D6821" s="1" t="s">
        <v>44</v>
      </c>
      <c r="E6821" s="1" t="s">
        <v>45</v>
      </c>
      <c r="F6821" s="2">
        <v>43986</v>
      </c>
      <c r="G6821" s="1" t="s">
        <v>18669</v>
      </c>
      <c r="H6821" s="1" t="s">
        <v>7462</v>
      </c>
      <c r="I6821" s="1" t="s">
        <v>36</v>
      </c>
      <c r="J6821" s="3">
        <v>31392.951778203798</v>
      </c>
      <c r="K6821" s="1">
        <v>248</v>
      </c>
      <c r="L6821" s="1" t="s">
        <v>27</v>
      </c>
      <c r="M6821" s="2">
        <v>43998</v>
      </c>
      <c r="N6821" s="1" t="s">
        <v>48</v>
      </c>
      <c r="O6821" s="1">
        <f>M6821-F6821</f>
        <v>12</v>
      </c>
      <c r="P6821" s="1" t="str">
        <f>IF(B6821&lt;=17,"Teen",
IF(B6821&lt;=25,"Young Adult",
IF(B6821&lt;=35,"Adult",
IF(B6821&lt;=50,"Middle Age","Senior"))))</f>
        <v>Middle Age</v>
      </c>
      <c r="Q6821" s="3">
        <f>J6821/O6821</f>
        <v>2616.0793148503167</v>
      </c>
      <c r="R6821" s="5">
        <f>IF(B6821&gt;60,1,0)
+ IF(O6821&gt;7,1,0)
+ IF(L6821="Emergency",1,0)
+ IF(T6821="Critical",1,0)</f>
        <v>1</v>
      </c>
      <c r="S6821" s="6" t="str">
        <f>IF(R6821&lt;=1,"Low",
IF(R6821=2,"Medium","High"))</f>
        <v>Low</v>
      </c>
      <c r="T6821" s="1" t="s">
        <v>71</v>
      </c>
    </row>
    <row r="6822" spans="1:20">
      <c r="A6822" s="1" t="s">
        <v>2754</v>
      </c>
      <c r="B6822" s="1">
        <v>64</v>
      </c>
      <c r="C6822" s="1" t="s">
        <v>51</v>
      </c>
      <c r="D6822" s="1" t="s">
        <v>73</v>
      </c>
      <c r="E6822" s="1" t="s">
        <v>74</v>
      </c>
      <c r="F6822" s="2">
        <v>43986</v>
      </c>
      <c r="G6822" s="1" t="s">
        <v>18670</v>
      </c>
      <c r="H6822" s="1" t="s">
        <v>18671</v>
      </c>
      <c r="I6822" s="1" t="s">
        <v>56</v>
      </c>
      <c r="J6822" s="3">
        <v>9152.5078633243302</v>
      </c>
      <c r="K6822" s="1">
        <v>241</v>
      </c>
      <c r="L6822" s="1" t="s">
        <v>27</v>
      </c>
      <c r="M6822" s="2">
        <v>43988</v>
      </c>
      <c r="N6822" s="1" t="s">
        <v>28</v>
      </c>
      <c r="O6822" s="1">
        <f>M6822-F6822</f>
        <v>2</v>
      </c>
      <c r="P6822" s="1" t="str">
        <f>IF(B6822&lt;=17,"Teen",
IF(B6822&lt;=25,"Young Adult",
IF(B6822&lt;=35,"Adult",
IF(B6822&lt;=50,"Middle Age","Senior"))))</f>
        <v>Senior</v>
      </c>
      <c r="Q6822" s="3">
        <f>J6822/O6822</f>
        <v>4576.2539316621651</v>
      </c>
      <c r="R6822" s="5">
        <f>IF(B6822&gt;60,1,0)
+ IF(O6822&gt;7,1,0)
+ IF(L6822="Emergency",1,0)
+ IF(T6822="Critical",1,0)</f>
        <v>1</v>
      </c>
      <c r="S6822" s="6" t="str">
        <f>IF(R6822&lt;=1,"Low",
IF(R6822=2,"Medium","High"))</f>
        <v>Low</v>
      </c>
      <c r="T6822" s="1" t="s">
        <v>49</v>
      </c>
    </row>
    <row r="6823" spans="1:20">
      <c r="A6823" s="1" t="s">
        <v>18672</v>
      </c>
      <c r="B6823" s="1">
        <v>67</v>
      </c>
      <c r="C6823" s="1" t="s">
        <v>51</v>
      </c>
      <c r="D6823" s="1" t="s">
        <v>62</v>
      </c>
      <c r="E6823" s="1" t="s">
        <v>74</v>
      </c>
      <c r="F6823" s="2">
        <v>43986</v>
      </c>
      <c r="G6823" s="1" t="s">
        <v>10250</v>
      </c>
      <c r="H6823" s="1" t="s">
        <v>8871</v>
      </c>
      <c r="I6823" s="1" t="s">
        <v>60</v>
      </c>
      <c r="J6823" s="3">
        <v>26232.216458243802</v>
      </c>
      <c r="K6823" s="1">
        <v>337</v>
      </c>
      <c r="L6823" s="1" t="s">
        <v>42</v>
      </c>
      <c r="M6823" s="2">
        <v>43989</v>
      </c>
      <c r="N6823" s="1" t="s">
        <v>66</v>
      </c>
      <c r="O6823" s="1">
        <f>M6823-F6823</f>
        <v>3</v>
      </c>
      <c r="P6823" s="1" t="str">
        <f>IF(B6823&lt;=17,"Teen",
IF(B6823&lt;=25,"Young Adult",
IF(B6823&lt;=35,"Adult",
IF(B6823&lt;=50,"Middle Age","Senior"))))</f>
        <v>Senior</v>
      </c>
      <c r="Q6823" s="3">
        <f>J6823/O6823</f>
        <v>8744.0721527479345</v>
      </c>
      <c r="R6823" s="5">
        <f>IF(B6823&gt;60,1,0)
+ IF(O6823&gt;7,1,0)
+ IF(L6823="Emergency",1,0)
+ IF(T6823="Critical",1,0)</f>
        <v>2</v>
      </c>
      <c r="S6823" s="6" t="str">
        <f>IF(R6823&lt;=1,"Low",
IF(R6823=2,"Medium","High"))</f>
        <v>Medium</v>
      </c>
      <c r="T6823" s="1" t="s">
        <v>71</v>
      </c>
    </row>
    <row r="6824" spans="1:20">
      <c r="A6824" s="1" t="s">
        <v>18673</v>
      </c>
      <c r="B6824" s="1">
        <v>77</v>
      </c>
      <c r="C6824" s="1" t="s">
        <v>21</v>
      </c>
      <c r="D6824" s="1" t="s">
        <v>68</v>
      </c>
      <c r="E6824" s="1" t="s">
        <v>74</v>
      </c>
      <c r="F6824" s="2">
        <v>43986</v>
      </c>
      <c r="G6824" s="1" t="s">
        <v>11623</v>
      </c>
      <c r="H6824" s="1" t="s">
        <v>18674</v>
      </c>
      <c r="I6824" s="1" t="s">
        <v>60</v>
      </c>
      <c r="J6824" s="3">
        <v>42271.120737814803</v>
      </c>
      <c r="K6824" s="1">
        <v>246</v>
      </c>
      <c r="L6824" s="1" t="s">
        <v>27</v>
      </c>
      <c r="M6824" s="2">
        <v>43992</v>
      </c>
      <c r="N6824" s="1" t="s">
        <v>28</v>
      </c>
      <c r="O6824" s="1">
        <f>M6824-F6824</f>
        <v>6</v>
      </c>
      <c r="P6824" s="1" t="str">
        <f>IF(B6824&lt;=17,"Teen",
IF(B6824&lt;=25,"Young Adult",
IF(B6824&lt;=35,"Adult",
IF(B6824&lt;=50,"Middle Age","Senior"))))</f>
        <v>Senior</v>
      </c>
      <c r="Q6824" s="3">
        <f>J6824/O6824</f>
        <v>7045.1867896358008</v>
      </c>
      <c r="R6824" s="5">
        <f>IF(B6824&gt;60,1,0)
+ IF(O6824&gt;7,1,0)
+ IF(L6824="Emergency",1,0)
+ IF(T6824="Critical",1,0)</f>
        <v>1</v>
      </c>
      <c r="S6824" s="6" t="str">
        <f>IF(R6824&lt;=1,"Low",
IF(R6824=2,"Medium","High"))</f>
        <v>Low</v>
      </c>
      <c r="T6824" s="1" t="s">
        <v>49</v>
      </c>
    </row>
    <row r="6825" spans="1:20">
      <c r="A6825" s="1" t="s">
        <v>18675</v>
      </c>
      <c r="B6825" s="1">
        <v>68</v>
      </c>
      <c r="C6825" s="1" t="s">
        <v>21</v>
      </c>
      <c r="D6825" s="1" t="s">
        <v>52</v>
      </c>
      <c r="E6825" s="1" t="s">
        <v>45</v>
      </c>
      <c r="F6825" s="2">
        <v>43985</v>
      </c>
      <c r="G6825" s="1" t="s">
        <v>9903</v>
      </c>
      <c r="H6825" s="1" t="s">
        <v>18676</v>
      </c>
      <c r="I6825" s="1" t="s">
        <v>56</v>
      </c>
      <c r="J6825" s="3">
        <v>40317.754959260499</v>
      </c>
      <c r="K6825" s="1">
        <v>141</v>
      </c>
      <c r="L6825" s="1" t="s">
        <v>37</v>
      </c>
      <c r="M6825" s="2">
        <v>43989</v>
      </c>
      <c r="N6825" s="1" t="s">
        <v>66</v>
      </c>
      <c r="O6825" s="1">
        <f>M6825-F6825</f>
        <v>4</v>
      </c>
      <c r="P6825" s="1" t="str">
        <f>IF(B6825&lt;=17,"Teen",
IF(B6825&lt;=25,"Young Adult",
IF(B6825&lt;=35,"Adult",
IF(B6825&lt;=50,"Middle Age","Senior"))))</f>
        <v>Senior</v>
      </c>
      <c r="Q6825" s="3">
        <f>J6825/O6825</f>
        <v>10079.438739815125</v>
      </c>
      <c r="R6825" s="5">
        <f>IF(B6825&gt;60,1,0)
+ IF(O6825&gt;7,1,0)
+ IF(L6825="Emergency",1,0)
+ IF(T6825="Critical",1,0)</f>
        <v>1</v>
      </c>
      <c r="S6825" s="6" t="str">
        <f>IF(R6825&lt;=1,"Low",
IF(R6825=2,"Medium","High"))</f>
        <v>Low</v>
      </c>
      <c r="T6825" s="1" t="s">
        <v>29</v>
      </c>
    </row>
    <row r="6826" spans="1:20">
      <c r="A6826" s="1" t="s">
        <v>18677</v>
      </c>
      <c r="B6826" s="1">
        <v>27</v>
      </c>
      <c r="C6826" s="1" t="s">
        <v>51</v>
      </c>
      <c r="D6826" s="1" t="s">
        <v>73</v>
      </c>
      <c r="E6826" s="1" t="s">
        <v>33</v>
      </c>
      <c r="F6826" s="2">
        <v>43985</v>
      </c>
      <c r="G6826" s="1" t="s">
        <v>18678</v>
      </c>
      <c r="H6826" s="1" t="s">
        <v>18679</v>
      </c>
      <c r="I6826" s="1" t="s">
        <v>56</v>
      </c>
      <c r="J6826" s="3">
        <v>13292.9845353408</v>
      </c>
      <c r="K6826" s="1">
        <v>271</v>
      </c>
      <c r="L6826" s="1" t="s">
        <v>37</v>
      </c>
      <c r="M6826" s="2">
        <v>43999</v>
      </c>
      <c r="N6826" s="1" t="s">
        <v>48</v>
      </c>
      <c r="O6826" s="1">
        <f>M6826-F6826</f>
        <v>14</v>
      </c>
      <c r="P6826" s="1" t="str">
        <f>IF(B6826&lt;=17,"Teen",
IF(B6826&lt;=25,"Young Adult",
IF(B6826&lt;=35,"Adult",
IF(B6826&lt;=50,"Middle Age","Senior"))))</f>
        <v>Adult</v>
      </c>
      <c r="Q6826" s="3">
        <f>J6826/O6826</f>
        <v>949.49889538148568</v>
      </c>
      <c r="R6826" s="5">
        <f>IF(B6826&gt;60,1,0)
+ IF(O6826&gt;7,1,0)
+ IF(L6826="Emergency",1,0)
+ IF(T6826="Critical",1,0)</f>
        <v>1</v>
      </c>
      <c r="S6826" s="6" t="str">
        <f>IF(R6826&lt;=1,"Low",
IF(R6826=2,"Medium","High"))</f>
        <v>Low</v>
      </c>
      <c r="T6826" s="1" t="s">
        <v>29</v>
      </c>
    </row>
    <row r="6827" spans="1:20">
      <c r="A6827" s="1" t="s">
        <v>11979</v>
      </c>
      <c r="B6827" s="1">
        <v>42</v>
      </c>
      <c r="C6827" s="1" t="s">
        <v>51</v>
      </c>
      <c r="D6827" s="1" t="s">
        <v>62</v>
      </c>
      <c r="E6827" s="1" t="s">
        <v>84</v>
      </c>
      <c r="F6827" s="2">
        <v>43985</v>
      </c>
      <c r="G6827" s="1" t="s">
        <v>18680</v>
      </c>
      <c r="H6827" s="1" t="s">
        <v>18681</v>
      </c>
      <c r="I6827" s="1" t="s">
        <v>60</v>
      </c>
      <c r="J6827" s="3">
        <v>17909.138780213201</v>
      </c>
      <c r="K6827" s="1">
        <v>128</v>
      </c>
      <c r="L6827" s="1" t="s">
        <v>37</v>
      </c>
      <c r="M6827" s="2">
        <v>44009</v>
      </c>
      <c r="N6827" s="1" t="s">
        <v>38</v>
      </c>
      <c r="O6827" s="1">
        <f>M6827-F6827</f>
        <v>24</v>
      </c>
      <c r="P6827" s="1" t="str">
        <f>IF(B6827&lt;=17,"Teen",
IF(B6827&lt;=25,"Young Adult",
IF(B6827&lt;=35,"Adult",
IF(B6827&lt;=50,"Middle Age","Senior"))))</f>
        <v>Middle Age</v>
      </c>
      <c r="Q6827" s="3">
        <f>J6827/O6827</f>
        <v>746.21411584221676</v>
      </c>
      <c r="R6827" s="5">
        <f>IF(B6827&gt;60,1,0)
+ IF(O6827&gt;7,1,0)
+ IF(L6827="Emergency",1,0)
+ IF(T6827="Critical",1,0)</f>
        <v>1</v>
      </c>
      <c r="S6827" s="6" t="str">
        <f>IF(R6827&lt;=1,"Low",
IF(R6827=2,"Medium","High"))</f>
        <v>Low</v>
      </c>
      <c r="T6827" s="1" t="s">
        <v>49</v>
      </c>
    </row>
    <row r="6828" spans="1:20">
      <c r="A6828" s="1" t="s">
        <v>18682</v>
      </c>
      <c r="B6828" s="1">
        <v>32</v>
      </c>
      <c r="C6828" s="1" t="s">
        <v>51</v>
      </c>
      <c r="D6828" s="1" t="s">
        <v>44</v>
      </c>
      <c r="E6828" s="1" t="s">
        <v>23</v>
      </c>
      <c r="F6828" s="2">
        <v>43985</v>
      </c>
      <c r="G6828" s="1" t="s">
        <v>4394</v>
      </c>
      <c r="H6828" s="1" t="s">
        <v>18683</v>
      </c>
      <c r="I6828" s="1" t="s">
        <v>36</v>
      </c>
      <c r="J6828" s="3">
        <v>21093.9985408543</v>
      </c>
      <c r="K6828" s="1">
        <v>491</v>
      </c>
      <c r="L6828" s="1" t="s">
        <v>42</v>
      </c>
      <c r="M6828" s="2">
        <v>44001</v>
      </c>
      <c r="N6828" s="1" t="s">
        <v>38</v>
      </c>
      <c r="O6828" s="1">
        <f>M6828-F6828</f>
        <v>16</v>
      </c>
      <c r="P6828" s="1" t="str">
        <f>IF(B6828&lt;=17,"Teen",
IF(B6828&lt;=25,"Young Adult",
IF(B6828&lt;=35,"Adult",
IF(B6828&lt;=50,"Middle Age","Senior"))))</f>
        <v>Adult</v>
      </c>
      <c r="Q6828" s="3">
        <f>J6828/O6828</f>
        <v>1318.3749088033937</v>
      </c>
      <c r="R6828" s="5">
        <f>IF(B6828&gt;60,1,0)
+ IF(O6828&gt;7,1,0)
+ IF(L6828="Emergency",1,0)
+ IF(T6828="Critical",1,0)</f>
        <v>2</v>
      </c>
      <c r="S6828" s="6" t="str">
        <f>IF(R6828&lt;=1,"Low",
IF(R6828=2,"Medium","High"))</f>
        <v>Medium</v>
      </c>
      <c r="T6828" s="1" t="s">
        <v>49</v>
      </c>
    </row>
    <row r="6829" spans="1:20">
      <c r="A6829" s="1" t="s">
        <v>18684</v>
      </c>
      <c r="B6829" s="1">
        <v>25</v>
      </c>
      <c r="C6829" s="1" t="s">
        <v>21</v>
      </c>
      <c r="D6829" s="1" t="s">
        <v>91</v>
      </c>
      <c r="E6829" s="1" t="s">
        <v>84</v>
      </c>
      <c r="F6829" s="2">
        <v>43984</v>
      </c>
      <c r="G6829" s="1" t="s">
        <v>15131</v>
      </c>
      <c r="H6829" s="1" t="s">
        <v>18685</v>
      </c>
      <c r="I6829" s="1" t="s">
        <v>26</v>
      </c>
      <c r="J6829" s="3">
        <v>10592.255662337</v>
      </c>
      <c r="K6829" s="1">
        <v>255</v>
      </c>
      <c r="L6829" s="1" t="s">
        <v>27</v>
      </c>
      <c r="M6829" s="2">
        <v>44006</v>
      </c>
      <c r="N6829" s="1" t="s">
        <v>38</v>
      </c>
      <c r="O6829" s="1">
        <f>M6829-F6829</f>
        <v>22</v>
      </c>
      <c r="P6829" s="1" t="str">
        <f>IF(B6829&lt;=17,"Teen",
IF(B6829&lt;=25,"Young Adult",
IF(B6829&lt;=35,"Adult",
IF(B6829&lt;=50,"Middle Age","Senior"))))</f>
        <v>Young Adult</v>
      </c>
      <c r="Q6829" s="3">
        <f>J6829/O6829</f>
        <v>481.46616646986365</v>
      </c>
      <c r="R6829" s="5">
        <f>IF(B6829&gt;60,1,0)
+ IF(O6829&gt;7,1,0)
+ IF(L6829="Emergency",1,0)
+ IF(T6829="Critical",1,0)</f>
        <v>1</v>
      </c>
      <c r="S6829" s="6" t="str">
        <f>IF(R6829&lt;=1,"Low",
IF(R6829=2,"Medium","High"))</f>
        <v>Low</v>
      </c>
      <c r="T6829" s="1" t="s">
        <v>49</v>
      </c>
    </row>
    <row r="6830" spans="1:20">
      <c r="A6830" s="1" t="s">
        <v>18686</v>
      </c>
      <c r="B6830" s="1">
        <v>64</v>
      </c>
      <c r="C6830" s="1" t="s">
        <v>51</v>
      </c>
      <c r="D6830" s="1" t="s">
        <v>32</v>
      </c>
      <c r="E6830" s="1" t="s">
        <v>84</v>
      </c>
      <c r="F6830" s="2">
        <v>43984</v>
      </c>
      <c r="G6830" s="1" t="s">
        <v>18687</v>
      </c>
      <c r="H6830" s="1" t="s">
        <v>2072</v>
      </c>
      <c r="I6830" s="1" t="s">
        <v>56</v>
      </c>
      <c r="J6830" s="3">
        <v>37119.015277837898</v>
      </c>
      <c r="K6830" s="1">
        <v>305</v>
      </c>
      <c r="L6830" s="1" t="s">
        <v>27</v>
      </c>
      <c r="M6830" s="2">
        <v>44001</v>
      </c>
      <c r="N6830" s="1" t="s">
        <v>48</v>
      </c>
      <c r="O6830" s="1">
        <f>M6830-F6830</f>
        <v>17</v>
      </c>
      <c r="P6830" s="1" t="str">
        <f>IF(B6830&lt;=17,"Teen",
IF(B6830&lt;=25,"Young Adult",
IF(B6830&lt;=35,"Adult",
IF(B6830&lt;=50,"Middle Age","Senior"))))</f>
        <v>Senior</v>
      </c>
      <c r="Q6830" s="3">
        <f>J6830/O6830</f>
        <v>2183.4714869316413</v>
      </c>
      <c r="R6830" s="5">
        <f>IF(B6830&gt;60,1,0)
+ IF(O6830&gt;7,1,0)
+ IF(L6830="Emergency",1,0)
+ IF(T6830="Critical",1,0)</f>
        <v>2</v>
      </c>
      <c r="S6830" s="6" t="str">
        <f>IF(R6830&lt;=1,"Low",
IF(R6830=2,"Medium","High"))</f>
        <v>Medium</v>
      </c>
      <c r="T6830" s="1" t="s">
        <v>29</v>
      </c>
    </row>
    <row r="6831" spans="1:20">
      <c r="A6831" s="1" t="s">
        <v>18688</v>
      </c>
      <c r="B6831" s="1">
        <v>47</v>
      </c>
      <c r="C6831" s="1" t="s">
        <v>21</v>
      </c>
      <c r="D6831" s="1" t="s">
        <v>32</v>
      </c>
      <c r="E6831" s="1" t="s">
        <v>84</v>
      </c>
      <c r="F6831" s="2">
        <v>43984</v>
      </c>
      <c r="G6831" s="1" t="s">
        <v>18689</v>
      </c>
      <c r="H6831" s="1" t="s">
        <v>18690</v>
      </c>
      <c r="I6831" s="1" t="s">
        <v>56</v>
      </c>
      <c r="J6831" s="3">
        <v>30625.6968793899</v>
      </c>
      <c r="K6831" s="1">
        <v>269</v>
      </c>
      <c r="L6831" s="1" t="s">
        <v>37</v>
      </c>
      <c r="M6831" s="2">
        <v>44010</v>
      </c>
      <c r="N6831" s="1" t="s">
        <v>38</v>
      </c>
      <c r="O6831" s="1">
        <f>M6831-F6831</f>
        <v>26</v>
      </c>
      <c r="P6831" s="1" t="str">
        <f>IF(B6831&lt;=17,"Teen",
IF(B6831&lt;=25,"Young Adult",
IF(B6831&lt;=35,"Adult",
IF(B6831&lt;=50,"Middle Age","Senior"))))</f>
        <v>Middle Age</v>
      </c>
      <c r="Q6831" s="3">
        <f>J6831/O6831</f>
        <v>1177.911418438073</v>
      </c>
      <c r="R6831" s="5">
        <f>IF(B6831&gt;60,1,0)
+ IF(O6831&gt;7,1,0)
+ IF(L6831="Emergency",1,0)
+ IF(T6831="Critical",1,0)</f>
        <v>1</v>
      </c>
      <c r="S6831" s="6" t="str">
        <f>IF(R6831&lt;=1,"Low",
IF(R6831=2,"Medium","High"))</f>
        <v>Low</v>
      </c>
      <c r="T6831" s="1" t="s">
        <v>49</v>
      </c>
    </row>
    <row r="6832" spans="1:20">
      <c r="A6832" s="1" t="s">
        <v>18691</v>
      </c>
      <c r="B6832" s="1">
        <v>60</v>
      </c>
      <c r="C6832" s="1" t="s">
        <v>51</v>
      </c>
      <c r="D6832" s="1" t="s">
        <v>73</v>
      </c>
      <c r="E6832" s="1" t="s">
        <v>45</v>
      </c>
      <c r="F6832" s="2">
        <v>43984</v>
      </c>
      <c r="G6832" s="1" t="s">
        <v>18692</v>
      </c>
      <c r="H6832" s="1" t="s">
        <v>18693</v>
      </c>
      <c r="I6832" s="1" t="s">
        <v>36</v>
      </c>
      <c r="J6832" s="3">
        <v>18926.593410892001</v>
      </c>
      <c r="K6832" s="1">
        <v>323</v>
      </c>
      <c r="L6832" s="1" t="s">
        <v>37</v>
      </c>
      <c r="M6832" s="2">
        <v>43998</v>
      </c>
      <c r="N6832" s="1" t="s">
        <v>48</v>
      </c>
      <c r="O6832" s="1">
        <f>M6832-F6832</f>
        <v>14</v>
      </c>
      <c r="P6832" s="1" t="str">
        <f>IF(B6832&lt;=17,"Teen",
IF(B6832&lt;=25,"Young Adult",
IF(B6832&lt;=35,"Adult",
IF(B6832&lt;=50,"Middle Age","Senior"))))</f>
        <v>Senior</v>
      </c>
      <c r="Q6832" s="3">
        <f>J6832/O6832</f>
        <v>1351.8995293494286</v>
      </c>
      <c r="R6832" s="5">
        <f>IF(B6832&gt;60,1,0)
+ IF(O6832&gt;7,1,0)
+ IF(L6832="Emergency",1,0)
+ IF(T6832="Critical",1,0)</f>
        <v>1</v>
      </c>
      <c r="S6832" s="6" t="str">
        <f>IF(R6832&lt;=1,"Low",
IF(R6832=2,"Medium","High"))</f>
        <v>Low</v>
      </c>
      <c r="T6832" s="1" t="s">
        <v>29</v>
      </c>
    </row>
    <row r="6833" spans="1:20">
      <c r="A6833" s="1" t="s">
        <v>18694</v>
      </c>
      <c r="B6833" s="1">
        <v>34</v>
      </c>
      <c r="C6833" s="1" t="s">
        <v>51</v>
      </c>
      <c r="D6833" s="1" t="s">
        <v>32</v>
      </c>
      <c r="E6833" s="1" t="s">
        <v>45</v>
      </c>
      <c r="F6833" s="2">
        <v>43984</v>
      </c>
      <c r="G6833" s="1" t="s">
        <v>18695</v>
      </c>
      <c r="H6833" s="1" t="s">
        <v>18696</v>
      </c>
      <c r="I6833" s="1" t="s">
        <v>60</v>
      </c>
      <c r="J6833" s="3">
        <v>9870.1662251236303</v>
      </c>
      <c r="K6833" s="1">
        <v>253</v>
      </c>
      <c r="L6833" s="1" t="s">
        <v>42</v>
      </c>
      <c r="M6833" s="2">
        <v>44008</v>
      </c>
      <c r="N6833" s="1" t="s">
        <v>97</v>
      </c>
      <c r="O6833" s="1">
        <f>M6833-F6833</f>
        <v>24</v>
      </c>
      <c r="P6833" s="1" t="str">
        <f>IF(B6833&lt;=17,"Teen",
IF(B6833&lt;=25,"Young Adult",
IF(B6833&lt;=35,"Adult",
IF(B6833&lt;=50,"Middle Age","Senior"))))</f>
        <v>Adult</v>
      </c>
      <c r="Q6833" s="3">
        <f>J6833/O6833</f>
        <v>411.25692604681791</v>
      </c>
      <c r="R6833" s="5">
        <f>IF(B6833&gt;60,1,0)
+ IF(O6833&gt;7,1,0)
+ IF(L6833="Emergency",1,0)
+ IF(T6833="Critical",1,0)</f>
        <v>2</v>
      </c>
      <c r="S6833" s="6" t="str">
        <f>IF(R6833&lt;=1,"Low",
IF(R6833=2,"Medium","High"))</f>
        <v>Medium</v>
      </c>
      <c r="T6833" s="1" t="s">
        <v>49</v>
      </c>
    </row>
    <row r="6834" spans="1:20">
      <c r="A6834" s="1" t="s">
        <v>18697</v>
      </c>
      <c r="B6834" s="1">
        <v>56</v>
      </c>
      <c r="C6834" s="1" t="s">
        <v>21</v>
      </c>
      <c r="D6834" s="1" t="s">
        <v>62</v>
      </c>
      <c r="E6834" s="1" t="s">
        <v>33</v>
      </c>
      <c r="F6834" s="2">
        <v>43984</v>
      </c>
      <c r="G6834" s="1" t="s">
        <v>3988</v>
      </c>
      <c r="H6834" s="1" t="s">
        <v>18698</v>
      </c>
      <c r="I6834" s="1" t="s">
        <v>56</v>
      </c>
      <c r="J6834" s="3">
        <v>29827.1569760126</v>
      </c>
      <c r="K6834" s="1">
        <v>140</v>
      </c>
      <c r="L6834" s="1" t="s">
        <v>37</v>
      </c>
      <c r="M6834" s="2">
        <v>44000</v>
      </c>
      <c r="N6834" s="1" t="s">
        <v>97</v>
      </c>
      <c r="O6834" s="1">
        <f>M6834-F6834</f>
        <v>16</v>
      </c>
      <c r="P6834" s="1" t="str">
        <f>IF(B6834&lt;=17,"Teen",
IF(B6834&lt;=25,"Young Adult",
IF(B6834&lt;=35,"Adult",
IF(B6834&lt;=50,"Middle Age","Senior"))))</f>
        <v>Senior</v>
      </c>
      <c r="Q6834" s="3">
        <f>J6834/O6834</f>
        <v>1864.1973110007875</v>
      </c>
      <c r="R6834" s="5">
        <f>IF(B6834&gt;60,1,0)
+ IF(O6834&gt;7,1,0)
+ IF(L6834="Emergency",1,0)
+ IF(T6834="Critical",1,0)</f>
        <v>1</v>
      </c>
      <c r="S6834" s="6" t="str">
        <f>IF(R6834&lt;=1,"Low",
IF(R6834=2,"Medium","High"))</f>
        <v>Low</v>
      </c>
      <c r="T6834" s="1" t="s">
        <v>71</v>
      </c>
    </row>
    <row r="6835" spans="1:20">
      <c r="A6835" s="1" t="s">
        <v>18699</v>
      </c>
      <c r="B6835" s="1">
        <v>50</v>
      </c>
      <c r="C6835" s="1" t="s">
        <v>51</v>
      </c>
      <c r="D6835" s="1" t="s">
        <v>52</v>
      </c>
      <c r="E6835" s="1" t="s">
        <v>53</v>
      </c>
      <c r="F6835" s="2">
        <v>43984</v>
      </c>
      <c r="G6835" s="1" t="s">
        <v>18700</v>
      </c>
      <c r="H6835" s="1" t="s">
        <v>18701</v>
      </c>
      <c r="I6835" s="1" t="s">
        <v>65</v>
      </c>
      <c r="J6835" s="3">
        <v>47898.271328171199</v>
      </c>
      <c r="K6835" s="1">
        <v>398</v>
      </c>
      <c r="L6835" s="1" t="s">
        <v>42</v>
      </c>
      <c r="M6835" s="2">
        <v>44010</v>
      </c>
      <c r="N6835" s="1" t="s">
        <v>97</v>
      </c>
      <c r="O6835" s="1">
        <f>M6835-F6835</f>
        <v>26</v>
      </c>
      <c r="P6835" s="1" t="str">
        <f>IF(B6835&lt;=17,"Teen",
IF(B6835&lt;=25,"Young Adult",
IF(B6835&lt;=35,"Adult",
IF(B6835&lt;=50,"Middle Age","Senior"))))</f>
        <v>Middle Age</v>
      </c>
      <c r="Q6835" s="3">
        <f>J6835/O6835</f>
        <v>1842.2412049296615</v>
      </c>
      <c r="R6835" s="5">
        <f>IF(B6835&gt;60,1,0)
+ IF(O6835&gt;7,1,0)
+ IF(L6835="Emergency",1,0)
+ IF(T6835="Critical",1,0)</f>
        <v>2</v>
      </c>
      <c r="S6835" s="6" t="str">
        <f>IF(R6835&lt;=1,"Low",
IF(R6835=2,"Medium","High"))</f>
        <v>Medium</v>
      </c>
      <c r="T6835" s="1" t="s">
        <v>49</v>
      </c>
    </row>
    <row r="6836" spans="1:20">
      <c r="A6836" s="1" t="s">
        <v>18702</v>
      </c>
      <c r="B6836" s="1">
        <v>77</v>
      </c>
      <c r="C6836" s="1" t="s">
        <v>51</v>
      </c>
      <c r="D6836" s="1" t="s">
        <v>52</v>
      </c>
      <c r="E6836" s="1" t="s">
        <v>45</v>
      </c>
      <c r="F6836" s="2">
        <v>43984</v>
      </c>
      <c r="G6836" s="1" t="s">
        <v>13749</v>
      </c>
      <c r="H6836" s="1" t="s">
        <v>18703</v>
      </c>
      <c r="I6836" s="1" t="s">
        <v>56</v>
      </c>
      <c r="J6836" s="3">
        <v>12944.138351292</v>
      </c>
      <c r="K6836" s="1">
        <v>424</v>
      </c>
      <c r="L6836" s="1" t="s">
        <v>27</v>
      </c>
      <c r="M6836" s="2">
        <v>44001</v>
      </c>
      <c r="N6836" s="1" t="s">
        <v>97</v>
      </c>
      <c r="O6836" s="1">
        <f>M6836-F6836</f>
        <v>17</v>
      </c>
      <c r="P6836" s="1" t="str">
        <f>IF(B6836&lt;=17,"Teen",
IF(B6836&lt;=25,"Young Adult",
IF(B6836&lt;=35,"Adult",
IF(B6836&lt;=50,"Middle Age","Senior"))))</f>
        <v>Senior</v>
      </c>
      <c r="Q6836" s="3">
        <f>J6836/O6836</f>
        <v>761.41990301717647</v>
      </c>
      <c r="R6836" s="5">
        <f>IF(B6836&gt;60,1,0)
+ IF(O6836&gt;7,1,0)
+ IF(L6836="Emergency",1,0)
+ IF(T6836="Critical",1,0)</f>
        <v>2</v>
      </c>
      <c r="S6836" s="6" t="str">
        <f>IF(R6836&lt;=1,"Low",
IF(R6836=2,"Medium","High"))</f>
        <v>Medium</v>
      </c>
      <c r="T6836" s="1" t="s">
        <v>71</v>
      </c>
    </row>
    <row r="6837" spans="1:20">
      <c r="A6837" s="1" t="s">
        <v>18704</v>
      </c>
      <c r="B6837" s="1">
        <v>35</v>
      </c>
      <c r="C6837" s="1" t="s">
        <v>21</v>
      </c>
      <c r="D6837" s="1" t="s">
        <v>68</v>
      </c>
      <c r="E6837" s="1" t="s">
        <v>33</v>
      </c>
      <c r="F6837" s="2">
        <v>43984</v>
      </c>
      <c r="G6837" s="1" t="s">
        <v>18705</v>
      </c>
      <c r="H6837" s="1" t="s">
        <v>18706</v>
      </c>
      <c r="I6837" s="1" t="s">
        <v>60</v>
      </c>
      <c r="J6837" s="3">
        <v>46174.2259996504</v>
      </c>
      <c r="K6837" s="1">
        <v>275</v>
      </c>
      <c r="L6837" s="1" t="s">
        <v>42</v>
      </c>
      <c r="M6837" s="2">
        <v>43995</v>
      </c>
      <c r="N6837" s="1" t="s">
        <v>97</v>
      </c>
      <c r="O6837" s="1">
        <f>M6837-F6837</f>
        <v>11</v>
      </c>
      <c r="P6837" s="1" t="str">
        <f>IF(B6837&lt;=17,"Teen",
IF(B6837&lt;=25,"Young Adult",
IF(B6837&lt;=35,"Adult",
IF(B6837&lt;=50,"Middle Age","Senior"))))</f>
        <v>Adult</v>
      </c>
      <c r="Q6837" s="3">
        <f>J6837/O6837</f>
        <v>4197.6569090591274</v>
      </c>
      <c r="R6837" s="5">
        <f>IF(B6837&gt;60,1,0)
+ IF(O6837&gt;7,1,0)
+ IF(L6837="Emergency",1,0)
+ IF(T6837="Critical",1,0)</f>
        <v>2</v>
      </c>
      <c r="S6837" s="6" t="str">
        <f>IF(R6837&lt;=1,"Low",
IF(R6837=2,"Medium","High"))</f>
        <v>Medium</v>
      </c>
      <c r="T6837" s="1" t="s">
        <v>29</v>
      </c>
    </row>
    <row r="6838" spans="1:20">
      <c r="A6838" s="1" t="s">
        <v>18707</v>
      </c>
      <c r="B6838" s="1">
        <v>29</v>
      </c>
      <c r="C6838" s="1" t="s">
        <v>21</v>
      </c>
      <c r="D6838" s="1" t="s">
        <v>68</v>
      </c>
      <c r="E6838" s="1" t="s">
        <v>74</v>
      </c>
      <c r="F6838" s="2">
        <v>43983</v>
      </c>
      <c r="G6838" s="1" t="s">
        <v>18708</v>
      </c>
      <c r="H6838" s="1" t="s">
        <v>18709</v>
      </c>
      <c r="I6838" s="1" t="s">
        <v>56</v>
      </c>
      <c r="J6838" s="3">
        <v>27514.052182846899</v>
      </c>
      <c r="K6838" s="1">
        <v>470</v>
      </c>
      <c r="L6838" s="1" t="s">
        <v>27</v>
      </c>
      <c r="M6838" s="2">
        <v>43996</v>
      </c>
      <c r="N6838" s="1" t="s">
        <v>38</v>
      </c>
      <c r="O6838" s="1">
        <f>M6838-F6838</f>
        <v>13</v>
      </c>
      <c r="P6838" s="1" t="str">
        <f>IF(B6838&lt;=17,"Teen",
IF(B6838&lt;=25,"Young Adult",
IF(B6838&lt;=35,"Adult",
IF(B6838&lt;=50,"Middle Age","Senior"))))</f>
        <v>Adult</v>
      </c>
      <c r="Q6838" s="3">
        <f>J6838/O6838</f>
        <v>2116.4655525266844</v>
      </c>
      <c r="R6838" s="5">
        <f>IF(B6838&gt;60,1,0)
+ IF(O6838&gt;7,1,0)
+ IF(L6838="Emergency",1,0)
+ IF(T6838="Critical",1,0)</f>
        <v>1</v>
      </c>
      <c r="S6838" s="6" t="str">
        <f>IF(R6838&lt;=1,"Low",
IF(R6838=2,"Medium","High"))</f>
        <v>Low</v>
      </c>
      <c r="T6838" s="1" t="s">
        <v>29</v>
      </c>
    </row>
    <row r="6839" spans="1:20">
      <c r="A6839" s="1" t="s">
        <v>18710</v>
      </c>
      <c r="B6839" s="1">
        <v>19</v>
      </c>
      <c r="C6839" s="1" t="s">
        <v>21</v>
      </c>
      <c r="D6839" s="1" t="s">
        <v>73</v>
      </c>
      <c r="E6839" s="1" t="s">
        <v>33</v>
      </c>
      <c r="F6839" s="2">
        <v>43983</v>
      </c>
      <c r="G6839" s="1" t="s">
        <v>18711</v>
      </c>
      <c r="H6839" s="1" t="s">
        <v>18712</v>
      </c>
      <c r="I6839" s="1" t="s">
        <v>36</v>
      </c>
      <c r="J6839" s="3">
        <v>32562.703519500399</v>
      </c>
      <c r="K6839" s="1">
        <v>212</v>
      </c>
      <c r="L6839" s="1" t="s">
        <v>42</v>
      </c>
      <c r="M6839" s="2">
        <v>43989</v>
      </c>
      <c r="N6839" s="1" t="s">
        <v>66</v>
      </c>
      <c r="O6839" s="1">
        <f>M6839-F6839</f>
        <v>6</v>
      </c>
      <c r="P6839" s="1" t="str">
        <f>IF(B6839&lt;=17,"Teen",
IF(B6839&lt;=25,"Young Adult",
IF(B6839&lt;=35,"Adult",
IF(B6839&lt;=50,"Middle Age","Senior"))))</f>
        <v>Young Adult</v>
      </c>
      <c r="Q6839" s="3">
        <f>J6839/O6839</f>
        <v>5427.1172532500668</v>
      </c>
      <c r="R6839" s="5">
        <f>IF(B6839&gt;60,1,0)
+ IF(O6839&gt;7,1,0)
+ IF(L6839="Emergency",1,0)
+ IF(T6839="Critical",1,0)</f>
        <v>1</v>
      </c>
      <c r="S6839" s="6" t="str">
        <f>IF(R6839&lt;=1,"Low",
IF(R6839=2,"Medium","High"))</f>
        <v>Low</v>
      </c>
      <c r="T6839" s="1" t="s">
        <v>71</v>
      </c>
    </row>
    <row r="6840" spans="1:20">
      <c r="A6840" s="1" t="s">
        <v>18713</v>
      </c>
      <c r="B6840" s="1">
        <v>50</v>
      </c>
      <c r="C6840" s="1" t="s">
        <v>21</v>
      </c>
      <c r="D6840" s="1" t="s">
        <v>68</v>
      </c>
      <c r="E6840" s="1" t="s">
        <v>53</v>
      </c>
      <c r="F6840" s="2">
        <v>43983</v>
      </c>
      <c r="G6840" s="1" t="s">
        <v>10050</v>
      </c>
      <c r="H6840" s="1" t="s">
        <v>18714</v>
      </c>
      <c r="I6840" s="1" t="s">
        <v>60</v>
      </c>
      <c r="J6840" s="3">
        <v>8830.2766035964505</v>
      </c>
      <c r="K6840" s="1">
        <v>320</v>
      </c>
      <c r="L6840" s="1" t="s">
        <v>42</v>
      </c>
      <c r="M6840" s="2">
        <v>44007</v>
      </c>
      <c r="N6840" s="1" t="s">
        <v>28</v>
      </c>
      <c r="O6840" s="1">
        <f>M6840-F6840</f>
        <v>24</v>
      </c>
      <c r="P6840" s="1" t="str">
        <f>IF(B6840&lt;=17,"Teen",
IF(B6840&lt;=25,"Young Adult",
IF(B6840&lt;=35,"Adult",
IF(B6840&lt;=50,"Middle Age","Senior"))))</f>
        <v>Middle Age</v>
      </c>
      <c r="Q6840" s="3">
        <f>J6840/O6840</f>
        <v>367.92819181651879</v>
      </c>
      <c r="R6840" s="5">
        <f>IF(B6840&gt;60,1,0)
+ IF(O6840&gt;7,1,0)
+ IF(L6840="Emergency",1,0)
+ IF(T6840="Critical",1,0)</f>
        <v>2</v>
      </c>
      <c r="S6840" s="6" t="str">
        <f>IF(R6840&lt;=1,"Low",
IF(R6840=2,"Medium","High"))</f>
        <v>Medium</v>
      </c>
      <c r="T6840" s="1" t="s">
        <v>49</v>
      </c>
    </row>
    <row r="6841" spans="1:20">
      <c r="A6841" s="1" t="s">
        <v>1551</v>
      </c>
      <c r="B6841" s="1">
        <v>50</v>
      </c>
      <c r="C6841" s="1" t="s">
        <v>21</v>
      </c>
      <c r="D6841" s="1" t="s">
        <v>73</v>
      </c>
      <c r="E6841" s="1" t="s">
        <v>33</v>
      </c>
      <c r="F6841" s="2">
        <v>43983</v>
      </c>
      <c r="G6841" s="1" t="s">
        <v>18715</v>
      </c>
      <c r="H6841" s="1" t="s">
        <v>18716</v>
      </c>
      <c r="I6841" s="1" t="s">
        <v>26</v>
      </c>
      <c r="J6841" s="3">
        <v>38987.915251018101</v>
      </c>
      <c r="K6841" s="1">
        <v>489</v>
      </c>
      <c r="L6841" s="1" t="s">
        <v>42</v>
      </c>
      <c r="M6841" s="2">
        <v>43986</v>
      </c>
      <c r="N6841" s="1" t="s">
        <v>28</v>
      </c>
      <c r="O6841" s="1">
        <f>M6841-F6841</f>
        <v>3</v>
      </c>
      <c r="P6841" s="1" t="str">
        <f>IF(B6841&lt;=17,"Teen",
IF(B6841&lt;=25,"Young Adult",
IF(B6841&lt;=35,"Adult",
IF(B6841&lt;=50,"Middle Age","Senior"))))</f>
        <v>Middle Age</v>
      </c>
      <c r="Q6841" s="3">
        <f>J6841/O6841</f>
        <v>12995.971750339368</v>
      </c>
      <c r="R6841" s="5">
        <f>IF(B6841&gt;60,1,0)
+ IF(O6841&gt;7,1,0)
+ IF(L6841="Emergency",1,0)
+ IF(T6841="Critical",1,0)</f>
        <v>1</v>
      </c>
      <c r="S6841" s="6" t="str">
        <f>IF(R6841&lt;=1,"Low",
IF(R6841=2,"Medium","High"))</f>
        <v>Low</v>
      </c>
      <c r="T6841" s="1" t="s">
        <v>71</v>
      </c>
    </row>
    <row r="6842" spans="1:20">
      <c r="A6842" s="1" t="s">
        <v>18717</v>
      </c>
      <c r="B6842" s="1">
        <v>58</v>
      </c>
      <c r="C6842" s="1" t="s">
        <v>51</v>
      </c>
      <c r="D6842" s="1" t="s">
        <v>22</v>
      </c>
      <c r="E6842" s="1" t="s">
        <v>84</v>
      </c>
      <c r="F6842" s="2">
        <v>43983</v>
      </c>
      <c r="G6842" s="1" t="s">
        <v>18718</v>
      </c>
      <c r="H6842" s="1" t="s">
        <v>18719</v>
      </c>
      <c r="I6842" s="1" t="s">
        <v>26</v>
      </c>
      <c r="J6842" s="3">
        <v>10655.3650115889</v>
      </c>
      <c r="K6842" s="1">
        <v>494</v>
      </c>
      <c r="L6842" s="1" t="s">
        <v>42</v>
      </c>
      <c r="M6842" s="2">
        <v>44013</v>
      </c>
      <c r="N6842" s="1" t="s">
        <v>97</v>
      </c>
      <c r="O6842" s="1">
        <f>M6842-F6842</f>
        <v>30</v>
      </c>
      <c r="P6842" s="1" t="str">
        <f>IF(B6842&lt;=17,"Teen",
IF(B6842&lt;=25,"Young Adult",
IF(B6842&lt;=35,"Adult",
IF(B6842&lt;=50,"Middle Age","Senior"))))</f>
        <v>Senior</v>
      </c>
      <c r="Q6842" s="3">
        <f>J6842/O6842</f>
        <v>355.17883371963001</v>
      </c>
      <c r="R6842" s="5">
        <f>IF(B6842&gt;60,1,0)
+ IF(O6842&gt;7,1,0)
+ IF(L6842="Emergency",1,0)
+ IF(T6842="Critical",1,0)</f>
        <v>2</v>
      </c>
      <c r="S6842" s="6" t="str">
        <f>IF(R6842&lt;=1,"Low",
IF(R6842=2,"Medium","High"))</f>
        <v>Medium</v>
      </c>
      <c r="T6842" s="1" t="s">
        <v>49</v>
      </c>
    </row>
    <row r="6843" spans="1:20">
      <c r="A6843" s="1" t="s">
        <v>8689</v>
      </c>
      <c r="B6843" s="1">
        <v>71</v>
      </c>
      <c r="C6843" s="1" t="s">
        <v>21</v>
      </c>
      <c r="D6843" s="1" t="s">
        <v>52</v>
      </c>
      <c r="E6843" s="1" t="s">
        <v>53</v>
      </c>
      <c r="F6843" s="2">
        <v>43983</v>
      </c>
      <c r="G6843" s="1" t="s">
        <v>18720</v>
      </c>
      <c r="H6843" s="1" t="s">
        <v>18721</v>
      </c>
      <c r="I6843" s="1" t="s">
        <v>65</v>
      </c>
      <c r="J6843" s="3">
        <v>31185.6799475566</v>
      </c>
      <c r="K6843" s="1">
        <v>129</v>
      </c>
      <c r="L6843" s="1" t="s">
        <v>27</v>
      </c>
      <c r="M6843" s="2">
        <v>43993</v>
      </c>
      <c r="N6843" s="1" t="s">
        <v>66</v>
      </c>
      <c r="O6843" s="1">
        <f>M6843-F6843</f>
        <v>10</v>
      </c>
      <c r="P6843" s="1" t="str">
        <f>IF(B6843&lt;=17,"Teen",
IF(B6843&lt;=25,"Young Adult",
IF(B6843&lt;=35,"Adult",
IF(B6843&lt;=50,"Middle Age","Senior"))))</f>
        <v>Senior</v>
      </c>
      <c r="Q6843" s="3">
        <f>J6843/O6843</f>
        <v>3118.56799475566</v>
      </c>
      <c r="R6843" s="5">
        <f>IF(B6843&gt;60,1,0)
+ IF(O6843&gt;7,1,0)
+ IF(L6843="Emergency",1,0)
+ IF(T6843="Critical",1,0)</f>
        <v>2</v>
      </c>
      <c r="S6843" s="6" t="str">
        <f>IF(R6843&lt;=1,"Low",
IF(R6843=2,"Medium","High"))</f>
        <v>Medium</v>
      </c>
      <c r="T6843" s="1" t="s">
        <v>49</v>
      </c>
    </row>
    <row r="6844" spans="1:20">
      <c r="A6844" s="1" t="s">
        <v>18722</v>
      </c>
      <c r="B6844" s="1">
        <v>26</v>
      </c>
      <c r="C6844" s="1" t="s">
        <v>51</v>
      </c>
      <c r="D6844" s="1" t="s">
        <v>44</v>
      </c>
      <c r="E6844" s="1" t="s">
        <v>84</v>
      </c>
      <c r="F6844" s="2">
        <v>43983</v>
      </c>
      <c r="G6844" s="1" t="s">
        <v>18723</v>
      </c>
      <c r="H6844" s="1" t="s">
        <v>18724</v>
      </c>
      <c r="I6844" s="1" t="s">
        <v>26</v>
      </c>
      <c r="J6844" s="3">
        <v>29709.082207880601</v>
      </c>
      <c r="K6844" s="1">
        <v>404</v>
      </c>
      <c r="L6844" s="1" t="s">
        <v>27</v>
      </c>
      <c r="M6844" s="2">
        <v>43993</v>
      </c>
      <c r="N6844" s="1" t="s">
        <v>28</v>
      </c>
      <c r="O6844" s="1">
        <f>M6844-F6844</f>
        <v>10</v>
      </c>
      <c r="P6844" s="1" t="str">
        <f>IF(B6844&lt;=17,"Teen",
IF(B6844&lt;=25,"Young Adult",
IF(B6844&lt;=35,"Adult",
IF(B6844&lt;=50,"Middle Age","Senior"))))</f>
        <v>Adult</v>
      </c>
      <c r="Q6844" s="3">
        <f>J6844/O6844</f>
        <v>2970.9082207880601</v>
      </c>
      <c r="R6844" s="5">
        <f>IF(B6844&gt;60,1,0)
+ IF(O6844&gt;7,1,0)
+ IF(L6844="Emergency",1,0)
+ IF(T6844="Critical",1,0)</f>
        <v>1</v>
      </c>
      <c r="S6844" s="6" t="str">
        <f>IF(R6844&lt;=1,"Low",
IF(R6844=2,"Medium","High"))</f>
        <v>Low</v>
      </c>
      <c r="T6844" s="1" t="s">
        <v>29</v>
      </c>
    </row>
    <row r="6845" spans="1:20">
      <c r="A6845" s="1" t="s">
        <v>18725</v>
      </c>
      <c r="B6845" s="1">
        <v>78</v>
      </c>
      <c r="C6845" s="1" t="s">
        <v>51</v>
      </c>
      <c r="D6845" s="1" t="s">
        <v>91</v>
      </c>
      <c r="E6845" s="1" t="s">
        <v>33</v>
      </c>
      <c r="F6845" s="2">
        <v>43983</v>
      </c>
      <c r="G6845" s="1" t="s">
        <v>18726</v>
      </c>
      <c r="H6845" s="1" t="s">
        <v>18727</v>
      </c>
      <c r="I6845" s="1" t="s">
        <v>60</v>
      </c>
      <c r="J6845" s="3">
        <v>4662.8257349817004</v>
      </c>
      <c r="K6845" s="1">
        <v>464</v>
      </c>
      <c r="L6845" s="1" t="s">
        <v>27</v>
      </c>
      <c r="M6845" s="2">
        <v>43994</v>
      </c>
      <c r="N6845" s="1" t="s">
        <v>28</v>
      </c>
      <c r="O6845" s="1">
        <f>M6845-F6845</f>
        <v>11</v>
      </c>
      <c r="P6845" s="1" t="str">
        <f>IF(B6845&lt;=17,"Teen",
IF(B6845&lt;=25,"Young Adult",
IF(B6845&lt;=35,"Adult",
IF(B6845&lt;=50,"Middle Age","Senior"))))</f>
        <v>Senior</v>
      </c>
      <c r="Q6845" s="3">
        <f>J6845/O6845</f>
        <v>423.89324863470006</v>
      </c>
      <c r="R6845" s="5">
        <f>IF(B6845&gt;60,1,0)
+ IF(O6845&gt;7,1,0)
+ IF(L6845="Emergency",1,0)
+ IF(T6845="Critical",1,0)</f>
        <v>2</v>
      </c>
      <c r="S6845" s="6" t="str">
        <f>IF(R6845&lt;=1,"Low",
IF(R6845=2,"Medium","High"))</f>
        <v>Medium</v>
      </c>
      <c r="T6845" s="1" t="s">
        <v>71</v>
      </c>
    </row>
    <row r="6846" spans="1:20">
      <c r="A6846" s="1" t="s">
        <v>4266</v>
      </c>
      <c r="B6846" s="1">
        <v>31</v>
      </c>
      <c r="C6846" s="1" t="s">
        <v>51</v>
      </c>
      <c r="D6846" s="1" t="s">
        <v>62</v>
      </c>
      <c r="E6846" s="1" t="s">
        <v>33</v>
      </c>
      <c r="F6846" s="2">
        <v>43982</v>
      </c>
      <c r="G6846" s="1" t="s">
        <v>3413</v>
      </c>
      <c r="H6846" s="1" t="s">
        <v>18728</v>
      </c>
      <c r="I6846" s="1" t="s">
        <v>36</v>
      </c>
      <c r="J6846" s="3">
        <v>17415.975767106698</v>
      </c>
      <c r="K6846" s="1">
        <v>398</v>
      </c>
      <c r="L6846" s="1" t="s">
        <v>42</v>
      </c>
      <c r="M6846" s="2">
        <v>44000</v>
      </c>
      <c r="N6846" s="1" t="s">
        <v>66</v>
      </c>
      <c r="O6846" s="1">
        <f>M6846-F6846</f>
        <v>18</v>
      </c>
      <c r="P6846" s="1" t="str">
        <f>IF(B6846&lt;=17,"Teen",
IF(B6846&lt;=25,"Young Adult",
IF(B6846&lt;=35,"Adult",
IF(B6846&lt;=50,"Middle Age","Senior"))))</f>
        <v>Adult</v>
      </c>
      <c r="Q6846" s="3">
        <f>J6846/O6846</f>
        <v>967.5542092837054</v>
      </c>
      <c r="R6846" s="5">
        <f>IF(B6846&gt;60,1,0)
+ IF(O6846&gt;7,1,0)
+ IF(L6846="Emergency",1,0)
+ IF(T6846="Critical",1,0)</f>
        <v>2</v>
      </c>
      <c r="S6846" s="6" t="str">
        <f>IF(R6846&lt;=1,"Low",
IF(R6846=2,"Medium","High"))</f>
        <v>Medium</v>
      </c>
      <c r="T6846" s="1" t="s">
        <v>71</v>
      </c>
    </row>
    <row r="6847" spans="1:20">
      <c r="A6847" s="1" t="s">
        <v>18729</v>
      </c>
      <c r="B6847" s="1">
        <v>54</v>
      </c>
      <c r="C6847" s="1" t="s">
        <v>51</v>
      </c>
      <c r="D6847" s="1" t="s">
        <v>68</v>
      </c>
      <c r="E6847" s="1" t="s">
        <v>33</v>
      </c>
      <c r="F6847" s="2">
        <v>43982</v>
      </c>
      <c r="G6847" s="1" t="s">
        <v>9046</v>
      </c>
      <c r="H6847" s="1" t="s">
        <v>18730</v>
      </c>
      <c r="I6847" s="1" t="s">
        <v>65</v>
      </c>
      <c r="J6847" s="3">
        <v>20699.8134361507</v>
      </c>
      <c r="K6847" s="1">
        <v>218</v>
      </c>
      <c r="L6847" s="1" t="s">
        <v>27</v>
      </c>
      <c r="M6847" s="2">
        <v>43999</v>
      </c>
      <c r="N6847" s="1" t="s">
        <v>48</v>
      </c>
      <c r="O6847" s="1">
        <f>M6847-F6847</f>
        <v>17</v>
      </c>
      <c r="P6847" s="1" t="str">
        <f>IF(B6847&lt;=17,"Teen",
IF(B6847&lt;=25,"Young Adult",
IF(B6847&lt;=35,"Adult",
IF(B6847&lt;=50,"Middle Age","Senior"))))</f>
        <v>Senior</v>
      </c>
      <c r="Q6847" s="3">
        <f>J6847/O6847</f>
        <v>1217.6360844794528</v>
      </c>
      <c r="R6847" s="5">
        <f>IF(B6847&gt;60,1,0)
+ IF(O6847&gt;7,1,0)
+ IF(L6847="Emergency",1,0)
+ IF(T6847="Critical",1,0)</f>
        <v>1</v>
      </c>
      <c r="S6847" s="6" t="str">
        <f>IF(R6847&lt;=1,"Low",
IF(R6847=2,"Medium","High"))</f>
        <v>Low</v>
      </c>
      <c r="T6847" s="1" t="s">
        <v>49</v>
      </c>
    </row>
    <row r="6848" spans="1:20">
      <c r="A6848" s="1" t="s">
        <v>18731</v>
      </c>
      <c r="B6848" s="1">
        <v>57</v>
      </c>
      <c r="C6848" s="1" t="s">
        <v>21</v>
      </c>
      <c r="D6848" s="1" t="s">
        <v>22</v>
      </c>
      <c r="E6848" s="1" t="s">
        <v>84</v>
      </c>
      <c r="F6848" s="2">
        <v>43982</v>
      </c>
      <c r="G6848" s="1" t="s">
        <v>18732</v>
      </c>
      <c r="H6848" s="1" t="s">
        <v>18733</v>
      </c>
      <c r="I6848" s="1" t="s">
        <v>56</v>
      </c>
      <c r="J6848" s="3">
        <v>16318.3748057804</v>
      </c>
      <c r="K6848" s="1">
        <v>481</v>
      </c>
      <c r="L6848" s="1" t="s">
        <v>42</v>
      </c>
      <c r="M6848" s="2">
        <v>43993</v>
      </c>
      <c r="N6848" s="1" t="s">
        <v>38</v>
      </c>
      <c r="O6848" s="1">
        <f>M6848-F6848</f>
        <v>11</v>
      </c>
      <c r="P6848" s="1" t="str">
        <f>IF(B6848&lt;=17,"Teen",
IF(B6848&lt;=25,"Young Adult",
IF(B6848&lt;=35,"Adult",
IF(B6848&lt;=50,"Middle Age","Senior"))))</f>
        <v>Senior</v>
      </c>
      <c r="Q6848" s="3">
        <f>J6848/O6848</f>
        <v>1483.4886187073091</v>
      </c>
      <c r="R6848" s="5">
        <f>IF(B6848&gt;60,1,0)
+ IF(O6848&gt;7,1,0)
+ IF(L6848="Emergency",1,0)
+ IF(T6848="Critical",1,0)</f>
        <v>2</v>
      </c>
      <c r="S6848" s="6" t="str">
        <f>IF(R6848&lt;=1,"Low",
IF(R6848=2,"Medium","High"))</f>
        <v>Medium</v>
      </c>
      <c r="T6848" s="1" t="s">
        <v>29</v>
      </c>
    </row>
    <row r="6849" spans="1:20">
      <c r="A6849" s="1" t="s">
        <v>18734</v>
      </c>
      <c r="B6849" s="1">
        <v>63</v>
      </c>
      <c r="C6849" s="1" t="s">
        <v>21</v>
      </c>
      <c r="D6849" s="1" t="s">
        <v>22</v>
      </c>
      <c r="E6849" s="1" t="s">
        <v>23</v>
      </c>
      <c r="F6849" s="2">
        <v>43982</v>
      </c>
      <c r="G6849" s="1" t="s">
        <v>17566</v>
      </c>
      <c r="H6849" s="1" t="s">
        <v>18735</v>
      </c>
      <c r="I6849" s="1" t="s">
        <v>26</v>
      </c>
      <c r="J6849" s="3">
        <v>25186.273311780998</v>
      </c>
      <c r="K6849" s="1">
        <v>402</v>
      </c>
      <c r="L6849" s="1" t="s">
        <v>42</v>
      </c>
      <c r="M6849" s="2">
        <v>43997</v>
      </c>
      <c r="N6849" s="1" t="s">
        <v>28</v>
      </c>
      <c r="O6849" s="1">
        <f>M6849-F6849</f>
        <v>15</v>
      </c>
      <c r="P6849" s="1" t="str">
        <f>IF(B6849&lt;=17,"Teen",
IF(B6849&lt;=25,"Young Adult",
IF(B6849&lt;=35,"Adult",
IF(B6849&lt;=50,"Middle Age","Senior"))))</f>
        <v>Senior</v>
      </c>
      <c r="Q6849" s="3">
        <f>J6849/O6849</f>
        <v>1679.0848874520666</v>
      </c>
      <c r="R6849" s="5">
        <f>IF(B6849&gt;60,1,0)
+ IF(O6849&gt;7,1,0)
+ IF(L6849="Emergency",1,0)
+ IF(T6849="Critical",1,0)</f>
        <v>3</v>
      </c>
      <c r="S6849" s="6" t="str">
        <f>IF(R6849&lt;=1,"Low",
IF(R6849=2,"Medium","High"))</f>
        <v>High</v>
      </c>
      <c r="T6849" s="1" t="s">
        <v>29</v>
      </c>
    </row>
    <row r="6850" spans="1:20">
      <c r="A6850" s="1" t="s">
        <v>18736</v>
      </c>
      <c r="B6850" s="1">
        <v>36</v>
      </c>
      <c r="C6850" s="1" t="s">
        <v>21</v>
      </c>
      <c r="D6850" s="1" t="s">
        <v>44</v>
      </c>
      <c r="E6850" s="1" t="s">
        <v>45</v>
      </c>
      <c r="F6850" s="2">
        <v>43982</v>
      </c>
      <c r="G6850" s="1" t="s">
        <v>18737</v>
      </c>
      <c r="H6850" s="1" t="s">
        <v>18738</v>
      </c>
      <c r="I6850" s="1" t="s">
        <v>26</v>
      </c>
      <c r="J6850" s="3">
        <v>26876.235820389102</v>
      </c>
      <c r="K6850" s="1">
        <v>142</v>
      </c>
      <c r="L6850" s="1" t="s">
        <v>42</v>
      </c>
      <c r="M6850" s="2">
        <v>43988</v>
      </c>
      <c r="N6850" s="1" t="s">
        <v>28</v>
      </c>
      <c r="O6850" s="1">
        <f>M6850-F6850</f>
        <v>6</v>
      </c>
      <c r="P6850" s="1" t="str">
        <f>IF(B6850&lt;=17,"Teen",
IF(B6850&lt;=25,"Young Adult",
IF(B6850&lt;=35,"Adult",
IF(B6850&lt;=50,"Middle Age","Senior"))))</f>
        <v>Middle Age</v>
      </c>
      <c r="Q6850" s="3">
        <f>J6850/O6850</f>
        <v>4479.3726367315166</v>
      </c>
      <c r="R6850" s="5">
        <f>IF(B6850&gt;60,1,0)
+ IF(O6850&gt;7,1,0)
+ IF(L6850="Emergency",1,0)
+ IF(T6850="Critical",1,0)</f>
        <v>1</v>
      </c>
      <c r="S6850" s="6" t="str">
        <f>IF(R6850&lt;=1,"Low",
IF(R6850=2,"Medium","High"))</f>
        <v>Low</v>
      </c>
      <c r="T6850" s="1" t="s">
        <v>49</v>
      </c>
    </row>
    <row r="6851" spans="1:20">
      <c r="A6851" s="1" t="s">
        <v>18739</v>
      </c>
      <c r="B6851" s="1">
        <v>33</v>
      </c>
      <c r="C6851" s="1" t="s">
        <v>21</v>
      </c>
      <c r="D6851" s="1" t="s">
        <v>44</v>
      </c>
      <c r="E6851" s="1" t="s">
        <v>45</v>
      </c>
      <c r="F6851" s="2">
        <v>43982</v>
      </c>
      <c r="G6851" s="1" t="s">
        <v>18740</v>
      </c>
      <c r="H6851" s="1" t="s">
        <v>18741</v>
      </c>
      <c r="I6851" s="1" t="s">
        <v>26</v>
      </c>
      <c r="J6851" s="3">
        <v>19859.058714248</v>
      </c>
      <c r="K6851" s="1">
        <v>399</v>
      </c>
      <c r="L6851" s="1" t="s">
        <v>42</v>
      </c>
      <c r="M6851" s="2">
        <v>44008</v>
      </c>
      <c r="N6851" s="1" t="s">
        <v>97</v>
      </c>
      <c r="O6851" s="1">
        <f>M6851-F6851</f>
        <v>26</v>
      </c>
      <c r="P6851" s="1" t="str">
        <f>IF(B6851&lt;=17,"Teen",
IF(B6851&lt;=25,"Young Adult",
IF(B6851&lt;=35,"Adult",
IF(B6851&lt;=50,"Middle Age","Senior"))))</f>
        <v>Adult</v>
      </c>
      <c r="Q6851" s="3">
        <f>J6851/O6851</f>
        <v>763.80995054799996</v>
      </c>
      <c r="R6851" s="5">
        <f>IF(B6851&gt;60,1,0)
+ IF(O6851&gt;7,1,0)
+ IF(L6851="Emergency",1,0)
+ IF(T6851="Critical",1,0)</f>
        <v>2</v>
      </c>
      <c r="S6851" s="6" t="str">
        <f>IF(R6851&lt;=1,"Low",
IF(R6851=2,"Medium","High"))</f>
        <v>Medium</v>
      </c>
      <c r="T6851" s="1" t="s">
        <v>71</v>
      </c>
    </row>
    <row r="6852" spans="1:20">
      <c r="A6852" s="1" t="s">
        <v>18742</v>
      </c>
      <c r="B6852" s="1">
        <v>21</v>
      </c>
      <c r="C6852" s="1" t="s">
        <v>21</v>
      </c>
      <c r="D6852" s="1" t="s">
        <v>44</v>
      </c>
      <c r="E6852" s="1" t="s">
        <v>33</v>
      </c>
      <c r="F6852" s="2">
        <v>43982</v>
      </c>
      <c r="G6852" s="1" t="s">
        <v>18743</v>
      </c>
      <c r="H6852" s="1" t="s">
        <v>18744</v>
      </c>
      <c r="I6852" s="1" t="s">
        <v>60</v>
      </c>
      <c r="J6852" s="3">
        <v>3934.3505548011999</v>
      </c>
      <c r="K6852" s="1">
        <v>383</v>
      </c>
      <c r="L6852" s="1" t="s">
        <v>37</v>
      </c>
      <c r="M6852" s="2">
        <v>43989</v>
      </c>
      <c r="N6852" s="1" t="s">
        <v>28</v>
      </c>
      <c r="O6852" s="1">
        <f>M6852-F6852</f>
        <v>7</v>
      </c>
      <c r="P6852" s="1" t="str">
        <f>IF(B6852&lt;=17,"Teen",
IF(B6852&lt;=25,"Young Adult",
IF(B6852&lt;=35,"Adult",
IF(B6852&lt;=50,"Middle Age","Senior"))))</f>
        <v>Young Adult</v>
      </c>
      <c r="Q6852" s="3">
        <f>J6852/O6852</f>
        <v>562.05007925731422</v>
      </c>
      <c r="R6852" s="5">
        <f>IF(B6852&gt;60,1,0)
+ IF(O6852&gt;7,1,0)
+ IF(L6852="Emergency",1,0)
+ IF(T6852="Critical",1,0)</f>
        <v>0</v>
      </c>
      <c r="S6852" s="6" t="str">
        <f>IF(R6852&lt;=1,"Low",
IF(R6852=2,"Medium","High"))</f>
        <v>Low</v>
      </c>
      <c r="T6852" s="1" t="s">
        <v>29</v>
      </c>
    </row>
    <row r="6853" spans="1:20">
      <c r="A6853" s="1" t="s">
        <v>18745</v>
      </c>
      <c r="B6853" s="1">
        <v>38</v>
      </c>
      <c r="C6853" s="1" t="s">
        <v>51</v>
      </c>
      <c r="D6853" s="1" t="s">
        <v>32</v>
      </c>
      <c r="E6853" s="1" t="s">
        <v>45</v>
      </c>
      <c r="F6853" s="2">
        <v>43982</v>
      </c>
      <c r="G6853" s="1" t="s">
        <v>18746</v>
      </c>
      <c r="H6853" s="1" t="s">
        <v>18747</v>
      </c>
      <c r="I6853" s="1" t="s">
        <v>56</v>
      </c>
      <c r="J6853" s="3">
        <v>23589.2791407443</v>
      </c>
      <c r="K6853" s="1">
        <v>462</v>
      </c>
      <c r="L6853" s="1" t="s">
        <v>27</v>
      </c>
      <c r="M6853" s="2">
        <v>43986</v>
      </c>
      <c r="N6853" s="1" t="s">
        <v>66</v>
      </c>
      <c r="O6853" s="1">
        <f>M6853-F6853</f>
        <v>4</v>
      </c>
      <c r="P6853" s="1" t="str">
        <f>IF(B6853&lt;=17,"Teen",
IF(B6853&lt;=25,"Young Adult",
IF(B6853&lt;=35,"Adult",
IF(B6853&lt;=50,"Middle Age","Senior"))))</f>
        <v>Middle Age</v>
      </c>
      <c r="Q6853" s="3">
        <f>J6853/O6853</f>
        <v>5897.319785186075</v>
      </c>
      <c r="R6853" s="5">
        <f>IF(B6853&gt;60,1,0)
+ IF(O6853&gt;7,1,0)
+ IF(L6853="Emergency",1,0)
+ IF(T6853="Critical",1,0)</f>
        <v>0</v>
      </c>
      <c r="S6853" s="6" t="str">
        <f>IF(R6853&lt;=1,"Low",
IF(R6853=2,"Medium","High"))</f>
        <v>Low</v>
      </c>
      <c r="T6853" s="1" t="s">
        <v>71</v>
      </c>
    </row>
    <row r="6854" spans="1:20">
      <c r="A6854" s="1" t="s">
        <v>18748</v>
      </c>
      <c r="B6854" s="1">
        <v>61</v>
      </c>
      <c r="C6854" s="1" t="s">
        <v>21</v>
      </c>
      <c r="D6854" s="1" t="s">
        <v>62</v>
      </c>
      <c r="E6854" s="1" t="s">
        <v>33</v>
      </c>
      <c r="F6854" s="2">
        <v>43981</v>
      </c>
      <c r="G6854" s="1" t="s">
        <v>18749</v>
      </c>
      <c r="H6854" s="1" t="s">
        <v>18750</v>
      </c>
      <c r="I6854" s="1" t="s">
        <v>56</v>
      </c>
      <c r="J6854" s="3">
        <v>21864.010007428202</v>
      </c>
      <c r="K6854" s="1">
        <v>406</v>
      </c>
      <c r="L6854" s="1" t="s">
        <v>27</v>
      </c>
      <c r="M6854" s="2">
        <v>43997</v>
      </c>
      <c r="N6854" s="1" t="s">
        <v>28</v>
      </c>
      <c r="O6854" s="1">
        <f>M6854-F6854</f>
        <v>16</v>
      </c>
      <c r="P6854" s="1" t="str">
        <f>IF(B6854&lt;=17,"Teen",
IF(B6854&lt;=25,"Young Adult",
IF(B6854&lt;=35,"Adult",
IF(B6854&lt;=50,"Middle Age","Senior"))))</f>
        <v>Senior</v>
      </c>
      <c r="Q6854" s="3">
        <f>J6854/O6854</f>
        <v>1366.5006254642626</v>
      </c>
      <c r="R6854" s="5">
        <f>IF(B6854&gt;60,1,0)
+ IF(O6854&gt;7,1,0)
+ IF(L6854="Emergency",1,0)
+ IF(T6854="Critical",1,0)</f>
        <v>2</v>
      </c>
      <c r="S6854" s="6" t="str">
        <f>IF(R6854&lt;=1,"Low",
IF(R6854=2,"Medium","High"))</f>
        <v>Medium</v>
      </c>
      <c r="T6854" s="1" t="s">
        <v>49</v>
      </c>
    </row>
    <row r="6855" spans="1:20">
      <c r="A6855" s="1" t="s">
        <v>18751</v>
      </c>
      <c r="B6855" s="1">
        <v>48</v>
      </c>
      <c r="C6855" s="1" t="s">
        <v>21</v>
      </c>
      <c r="D6855" s="1" t="s">
        <v>44</v>
      </c>
      <c r="E6855" s="1" t="s">
        <v>45</v>
      </c>
      <c r="F6855" s="2">
        <v>43981</v>
      </c>
      <c r="G6855" s="1" t="s">
        <v>18752</v>
      </c>
      <c r="H6855" s="1" t="s">
        <v>18753</v>
      </c>
      <c r="I6855" s="1" t="s">
        <v>65</v>
      </c>
      <c r="J6855" s="3">
        <v>26491.544721336501</v>
      </c>
      <c r="K6855" s="1">
        <v>398</v>
      </c>
      <c r="L6855" s="1" t="s">
        <v>27</v>
      </c>
      <c r="M6855" s="2">
        <v>43987</v>
      </c>
      <c r="N6855" s="1" t="s">
        <v>28</v>
      </c>
      <c r="O6855" s="1">
        <f>M6855-F6855</f>
        <v>6</v>
      </c>
      <c r="P6855" s="1" t="str">
        <f>IF(B6855&lt;=17,"Teen",
IF(B6855&lt;=25,"Young Adult",
IF(B6855&lt;=35,"Adult",
IF(B6855&lt;=50,"Middle Age","Senior"))))</f>
        <v>Middle Age</v>
      </c>
      <c r="Q6855" s="3">
        <f>J6855/O6855</f>
        <v>4415.2574535560834</v>
      </c>
      <c r="R6855" s="5">
        <f>IF(B6855&gt;60,1,0)
+ IF(O6855&gt;7,1,0)
+ IF(L6855="Emergency",1,0)
+ IF(T6855="Critical",1,0)</f>
        <v>0</v>
      </c>
      <c r="S6855" s="6" t="str">
        <f>IF(R6855&lt;=1,"Low",
IF(R6855=2,"Medium","High"))</f>
        <v>Low</v>
      </c>
      <c r="T6855" s="1" t="s">
        <v>71</v>
      </c>
    </row>
    <row r="6856" spans="1:20">
      <c r="A6856" s="1" t="s">
        <v>18754</v>
      </c>
      <c r="B6856" s="1">
        <v>61</v>
      </c>
      <c r="C6856" s="1" t="s">
        <v>51</v>
      </c>
      <c r="D6856" s="1" t="s">
        <v>32</v>
      </c>
      <c r="E6856" s="1" t="s">
        <v>84</v>
      </c>
      <c r="F6856" s="2">
        <v>43981</v>
      </c>
      <c r="G6856" s="1" t="s">
        <v>18755</v>
      </c>
      <c r="H6856" s="1" t="s">
        <v>18756</v>
      </c>
      <c r="I6856" s="1" t="s">
        <v>36</v>
      </c>
      <c r="J6856" s="3">
        <v>22963.611941278199</v>
      </c>
      <c r="K6856" s="1">
        <v>157</v>
      </c>
      <c r="L6856" s="1" t="s">
        <v>42</v>
      </c>
      <c r="M6856" s="2">
        <v>43989</v>
      </c>
      <c r="N6856" s="1" t="s">
        <v>48</v>
      </c>
      <c r="O6856" s="1">
        <f>M6856-F6856</f>
        <v>8</v>
      </c>
      <c r="P6856" s="1" t="str">
        <f>IF(B6856&lt;=17,"Teen",
IF(B6856&lt;=25,"Young Adult",
IF(B6856&lt;=35,"Adult",
IF(B6856&lt;=50,"Middle Age","Senior"))))</f>
        <v>Senior</v>
      </c>
      <c r="Q6856" s="3">
        <f>J6856/O6856</f>
        <v>2870.4514926597749</v>
      </c>
      <c r="R6856" s="5">
        <f>IF(B6856&gt;60,1,0)
+ IF(O6856&gt;7,1,0)
+ IF(L6856="Emergency",1,0)
+ IF(T6856="Critical",1,0)</f>
        <v>3</v>
      </c>
      <c r="S6856" s="6" t="str">
        <f>IF(R6856&lt;=1,"Low",
IF(R6856=2,"Medium","High"))</f>
        <v>High</v>
      </c>
      <c r="T6856" s="1" t="s">
        <v>49</v>
      </c>
    </row>
    <row r="6857" spans="1:20">
      <c r="A6857" s="1" t="s">
        <v>18757</v>
      </c>
      <c r="B6857" s="1">
        <v>84</v>
      </c>
      <c r="C6857" s="1" t="s">
        <v>21</v>
      </c>
      <c r="D6857" s="1" t="s">
        <v>62</v>
      </c>
      <c r="E6857" s="1" t="s">
        <v>74</v>
      </c>
      <c r="F6857" s="2">
        <v>43981</v>
      </c>
      <c r="G6857" s="1" t="s">
        <v>18758</v>
      </c>
      <c r="H6857" s="1" t="s">
        <v>18759</v>
      </c>
      <c r="I6857" s="1" t="s">
        <v>36</v>
      </c>
      <c r="J6857" s="3">
        <v>32681.4804241479</v>
      </c>
      <c r="K6857" s="1">
        <v>344</v>
      </c>
      <c r="L6857" s="1" t="s">
        <v>27</v>
      </c>
      <c r="M6857" s="2">
        <v>43986</v>
      </c>
      <c r="N6857" s="1" t="s">
        <v>38</v>
      </c>
      <c r="O6857" s="1">
        <f>M6857-F6857</f>
        <v>5</v>
      </c>
      <c r="P6857" s="1" t="str">
        <f>IF(B6857&lt;=17,"Teen",
IF(B6857&lt;=25,"Young Adult",
IF(B6857&lt;=35,"Adult",
IF(B6857&lt;=50,"Middle Age","Senior"))))</f>
        <v>Senior</v>
      </c>
      <c r="Q6857" s="3">
        <f>J6857/O6857</f>
        <v>6536.2960848295797</v>
      </c>
      <c r="R6857" s="5">
        <f>IF(B6857&gt;60,1,0)
+ IF(O6857&gt;7,1,0)
+ IF(L6857="Emergency",1,0)
+ IF(T6857="Critical",1,0)</f>
        <v>1</v>
      </c>
      <c r="S6857" s="6" t="str">
        <f>IF(R6857&lt;=1,"Low",
IF(R6857=2,"Medium","High"))</f>
        <v>Low</v>
      </c>
      <c r="T6857" s="1" t="s">
        <v>29</v>
      </c>
    </row>
    <row r="6858" spans="1:20">
      <c r="A6858" s="1" t="s">
        <v>18760</v>
      </c>
      <c r="B6858" s="1">
        <v>57</v>
      </c>
      <c r="C6858" s="1" t="s">
        <v>51</v>
      </c>
      <c r="D6858" s="1" t="s">
        <v>44</v>
      </c>
      <c r="E6858" s="1" t="s">
        <v>84</v>
      </c>
      <c r="F6858" s="2">
        <v>43981</v>
      </c>
      <c r="G6858" s="1" t="s">
        <v>18761</v>
      </c>
      <c r="H6858" s="1" t="s">
        <v>18762</v>
      </c>
      <c r="I6858" s="1" t="s">
        <v>60</v>
      </c>
      <c r="J6858" s="3">
        <v>27847.144671803599</v>
      </c>
      <c r="K6858" s="1">
        <v>119</v>
      </c>
      <c r="L6858" s="1" t="s">
        <v>42</v>
      </c>
      <c r="M6858" s="2">
        <v>43987</v>
      </c>
      <c r="N6858" s="1" t="s">
        <v>48</v>
      </c>
      <c r="O6858" s="1">
        <f>M6858-F6858</f>
        <v>6</v>
      </c>
      <c r="P6858" s="1" t="str">
        <f>IF(B6858&lt;=17,"Teen",
IF(B6858&lt;=25,"Young Adult",
IF(B6858&lt;=35,"Adult",
IF(B6858&lt;=50,"Middle Age","Senior"))))</f>
        <v>Senior</v>
      </c>
      <c r="Q6858" s="3">
        <f>J6858/O6858</f>
        <v>4641.1907786339334</v>
      </c>
      <c r="R6858" s="5">
        <f>IF(B6858&gt;60,1,0)
+ IF(O6858&gt;7,1,0)
+ IF(L6858="Emergency",1,0)
+ IF(T6858="Critical",1,0)</f>
        <v>1</v>
      </c>
      <c r="S6858" s="6" t="str">
        <f>IF(R6858&lt;=1,"Low",
IF(R6858=2,"Medium","High"))</f>
        <v>Low</v>
      </c>
      <c r="T6858" s="1" t="s">
        <v>29</v>
      </c>
    </row>
    <row r="6859" spans="1:20">
      <c r="A6859" s="1" t="s">
        <v>18763</v>
      </c>
      <c r="B6859" s="1">
        <v>69</v>
      </c>
      <c r="C6859" s="1" t="s">
        <v>51</v>
      </c>
      <c r="D6859" s="1" t="s">
        <v>91</v>
      </c>
      <c r="E6859" s="1" t="s">
        <v>23</v>
      </c>
      <c r="F6859" s="2">
        <v>43981</v>
      </c>
      <c r="G6859" s="1" t="s">
        <v>18764</v>
      </c>
      <c r="H6859" s="1" t="s">
        <v>18765</v>
      </c>
      <c r="I6859" s="1" t="s">
        <v>65</v>
      </c>
      <c r="J6859" s="3">
        <v>5445.31507769165</v>
      </c>
      <c r="K6859" s="1">
        <v>331</v>
      </c>
      <c r="L6859" s="1" t="s">
        <v>37</v>
      </c>
      <c r="M6859" s="2">
        <v>43998</v>
      </c>
      <c r="N6859" s="1" t="s">
        <v>38</v>
      </c>
      <c r="O6859" s="1">
        <f>M6859-F6859</f>
        <v>17</v>
      </c>
      <c r="P6859" s="1" t="str">
        <f>IF(B6859&lt;=17,"Teen",
IF(B6859&lt;=25,"Young Adult",
IF(B6859&lt;=35,"Adult",
IF(B6859&lt;=50,"Middle Age","Senior"))))</f>
        <v>Senior</v>
      </c>
      <c r="Q6859" s="3">
        <f>J6859/O6859</f>
        <v>320.31265162892061</v>
      </c>
      <c r="R6859" s="5">
        <f>IF(B6859&gt;60,1,0)
+ IF(O6859&gt;7,1,0)
+ IF(L6859="Emergency",1,0)
+ IF(T6859="Critical",1,0)</f>
        <v>2</v>
      </c>
      <c r="S6859" s="6" t="str">
        <f>IF(R6859&lt;=1,"Low",
IF(R6859=2,"Medium","High"))</f>
        <v>Medium</v>
      </c>
      <c r="T6859" s="1" t="s">
        <v>29</v>
      </c>
    </row>
    <row r="6860" spans="1:20">
      <c r="A6860" s="1" t="s">
        <v>18766</v>
      </c>
      <c r="B6860" s="1">
        <v>20</v>
      </c>
      <c r="C6860" s="1" t="s">
        <v>21</v>
      </c>
      <c r="D6860" s="1" t="s">
        <v>32</v>
      </c>
      <c r="E6860" s="1" t="s">
        <v>74</v>
      </c>
      <c r="F6860" s="2">
        <v>43981</v>
      </c>
      <c r="G6860" s="1" t="s">
        <v>7839</v>
      </c>
      <c r="H6860" s="1" t="s">
        <v>1769</v>
      </c>
      <c r="I6860" s="1" t="s">
        <v>60</v>
      </c>
      <c r="J6860" s="3">
        <v>9318.9076954555294</v>
      </c>
      <c r="K6860" s="1">
        <v>337</v>
      </c>
      <c r="L6860" s="1" t="s">
        <v>42</v>
      </c>
      <c r="M6860" s="2">
        <v>44011</v>
      </c>
      <c r="N6860" s="1" t="s">
        <v>66</v>
      </c>
      <c r="O6860" s="1">
        <f>M6860-F6860</f>
        <v>30</v>
      </c>
      <c r="P6860" s="1" t="str">
        <f>IF(B6860&lt;=17,"Teen",
IF(B6860&lt;=25,"Young Adult",
IF(B6860&lt;=35,"Adult",
IF(B6860&lt;=50,"Middle Age","Senior"))))</f>
        <v>Young Adult</v>
      </c>
      <c r="Q6860" s="3">
        <f>J6860/O6860</f>
        <v>310.63025651518433</v>
      </c>
      <c r="R6860" s="5">
        <f>IF(B6860&gt;60,1,0)
+ IF(O6860&gt;7,1,0)
+ IF(L6860="Emergency",1,0)
+ IF(T6860="Critical",1,0)</f>
        <v>2</v>
      </c>
      <c r="S6860" s="6" t="str">
        <f>IF(R6860&lt;=1,"Low",
IF(R6860=2,"Medium","High"))</f>
        <v>Medium</v>
      </c>
      <c r="T6860" s="1" t="s">
        <v>71</v>
      </c>
    </row>
    <row r="6861" spans="1:20">
      <c r="A6861" s="1" t="s">
        <v>18767</v>
      </c>
      <c r="B6861" s="1">
        <v>41</v>
      </c>
      <c r="C6861" s="1" t="s">
        <v>51</v>
      </c>
      <c r="D6861" s="1" t="s">
        <v>73</v>
      </c>
      <c r="E6861" s="1" t="s">
        <v>74</v>
      </c>
      <c r="F6861" s="2">
        <v>43981</v>
      </c>
      <c r="G6861" s="1" t="s">
        <v>18768</v>
      </c>
      <c r="H6861" s="1" t="s">
        <v>18769</v>
      </c>
      <c r="I6861" s="1" t="s">
        <v>56</v>
      </c>
      <c r="J6861" s="3">
        <v>21607.4121657703</v>
      </c>
      <c r="K6861" s="1">
        <v>428</v>
      </c>
      <c r="L6861" s="1" t="s">
        <v>27</v>
      </c>
      <c r="M6861" s="2">
        <v>43991</v>
      </c>
      <c r="N6861" s="1" t="s">
        <v>38</v>
      </c>
      <c r="O6861" s="1">
        <f>M6861-F6861</f>
        <v>10</v>
      </c>
      <c r="P6861" s="1" t="str">
        <f>IF(B6861&lt;=17,"Teen",
IF(B6861&lt;=25,"Young Adult",
IF(B6861&lt;=35,"Adult",
IF(B6861&lt;=50,"Middle Age","Senior"))))</f>
        <v>Middle Age</v>
      </c>
      <c r="Q6861" s="3">
        <f>J6861/O6861</f>
        <v>2160.7412165770302</v>
      </c>
      <c r="R6861" s="5">
        <f>IF(B6861&gt;60,1,0)
+ IF(O6861&gt;7,1,0)
+ IF(L6861="Emergency",1,0)
+ IF(T6861="Critical",1,0)</f>
        <v>1</v>
      </c>
      <c r="S6861" s="6" t="str">
        <f>IF(R6861&lt;=1,"Low",
IF(R6861=2,"Medium","High"))</f>
        <v>Low</v>
      </c>
      <c r="T6861" s="1" t="s">
        <v>71</v>
      </c>
    </row>
    <row r="6862" spans="1:20">
      <c r="A6862" s="1" t="s">
        <v>18770</v>
      </c>
      <c r="B6862" s="1">
        <v>67</v>
      </c>
      <c r="C6862" s="1" t="s">
        <v>51</v>
      </c>
      <c r="D6862" s="1" t="s">
        <v>32</v>
      </c>
      <c r="E6862" s="1" t="s">
        <v>74</v>
      </c>
      <c r="F6862" s="2">
        <v>43981</v>
      </c>
      <c r="G6862" s="1" t="s">
        <v>18771</v>
      </c>
      <c r="H6862" s="1" t="s">
        <v>18772</v>
      </c>
      <c r="I6862" s="1" t="s">
        <v>36</v>
      </c>
      <c r="J6862" s="3">
        <v>48451.386359898999</v>
      </c>
      <c r="K6862" s="1">
        <v>321</v>
      </c>
      <c r="L6862" s="1" t="s">
        <v>27</v>
      </c>
      <c r="M6862" s="2">
        <v>44008</v>
      </c>
      <c r="N6862" s="1" t="s">
        <v>97</v>
      </c>
      <c r="O6862" s="1">
        <f>M6862-F6862</f>
        <v>27</v>
      </c>
      <c r="P6862" s="1" t="str">
        <f>IF(B6862&lt;=17,"Teen",
IF(B6862&lt;=25,"Young Adult",
IF(B6862&lt;=35,"Adult",
IF(B6862&lt;=50,"Middle Age","Senior"))))</f>
        <v>Senior</v>
      </c>
      <c r="Q6862" s="3">
        <f>J6862/O6862</f>
        <v>1794.4957911073705</v>
      </c>
      <c r="R6862" s="5">
        <f>IF(B6862&gt;60,1,0)
+ IF(O6862&gt;7,1,0)
+ IF(L6862="Emergency",1,0)
+ IF(T6862="Critical",1,0)</f>
        <v>2</v>
      </c>
      <c r="S6862" s="6" t="str">
        <f>IF(R6862&lt;=1,"Low",
IF(R6862=2,"Medium","High"))</f>
        <v>Medium</v>
      </c>
      <c r="T6862" s="1" t="s">
        <v>71</v>
      </c>
    </row>
    <row r="6863" spans="1:20">
      <c r="A6863" s="1" t="s">
        <v>18773</v>
      </c>
      <c r="B6863" s="1">
        <v>70</v>
      </c>
      <c r="C6863" s="1" t="s">
        <v>21</v>
      </c>
      <c r="D6863" s="1" t="s">
        <v>68</v>
      </c>
      <c r="E6863" s="1" t="s">
        <v>23</v>
      </c>
      <c r="F6863" s="2">
        <v>43981</v>
      </c>
      <c r="G6863" s="1" t="s">
        <v>18774</v>
      </c>
      <c r="H6863" s="1" t="s">
        <v>18775</v>
      </c>
      <c r="I6863" s="1" t="s">
        <v>36</v>
      </c>
      <c r="J6863" s="3">
        <v>9708.5742963311004</v>
      </c>
      <c r="K6863" s="1">
        <v>172</v>
      </c>
      <c r="L6863" s="1" t="s">
        <v>37</v>
      </c>
      <c r="M6863" s="2">
        <v>43982</v>
      </c>
      <c r="N6863" s="1" t="s">
        <v>38</v>
      </c>
      <c r="O6863" s="1">
        <f>M6863-F6863</f>
        <v>1</v>
      </c>
      <c r="P6863" s="1" t="str">
        <f>IF(B6863&lt;=17,"Teen",
IF(B6863&lt;=25,"Young Adult",
IF(B6863&lt;=35,"Adult",
IF(B6863&lt;=50,"Middle Age","Senior"))))</f>
        <v>Senior</v>
      </c>
      <c r="Q6863" s="3">
        <f>J6863/O6863</f>
        <v>9708.5742963311004</v>
      </c>
      <c r="R6863" s="5">
        <f>IF(B6863&gt;60,1,0)
+ IF(O6863&gt;7,1,0)
+ IF(L6863="Emergency",1,0)
+ IF(T6863="Critical",1,0)</f>
        <v>1</v>
      </c>
      <c r="S6863" s="6" t="str">
        <f>IF(R6863&lt;=1,"Low",
IF(R6863=2,"Medium","High"))</f>
        <v>Low</v>
      </c>
      <c r="T6863" s="1" t="s">
        <v>29</v>
      </c>
    </row>
    <row r="6864" spans="1:20">
      <c r="A6864" s="1" t="s">
        <v>18776</v>
      </c>
      <c r="B6864" s="1">
        <v>79</v>
      </c>
      <c r="C6864" s="1" t="s">
        <v>21</v>
      </c>
      <c r="D6864" s="1" t="s">
        <v>62</v>
      </c>
      <c r="E6864" s="1" t="s">
        <v>33</v>
      </c>
      <c r="F6864" s="2">
        <v>43981</v>
      </c>
      <c r="G6864" s="1" t="s">
        <v>18777</v>
      </c>
      <c r="H6864" s="1" t="s">
        <v>18778</v>
      </c>
      <c r="I6864" s="1" t="s">
        <v>36</v>
      </c>
      <c r="J6864" s="3">
        <v>5818.8065023274703</v>
      </c>
      <c r="K6864" s="1">
        <v>475</v>
      </c>
      <c r="L6864" s="1" t="s">
        <v>27</v>
      </c>
      <c r="M6864" s="2">
        <v>43985</v>
      </c>
      <c r="N6864" s="1" t="s">
        <v>97</v>
      </c>
      <c r="O6864" s="1">
        <f>M6864-F6864</f>
        <v>4</v>
      </c>
      <c r="P6864" s="1" t="str">
        <f>IF(B6864&lt;=17,"Teen",
IF(B6864&lt;=25,"Young Adult",
IF(B6864&lt;=35,"Adult",
IF(B6864&lt;=50,"Middle Age","Senior"))))</f>
        <v>Senior</v>
      </c>
      <c r="Q6864" s="3">
        <f>J6864/O6864</f>
        <v>1454.7016255818676</v>
      </c>
      <c r="R6864" s="5">
        <f>IF(B6864&gt;60,1,0)
+ IF(O6864&gt;7,1,0)
+ IF(L6864="Emergency",1,0)
+ IF(T6864="Critical",1,0)</f>
        <v>1</v>
      </c>
      <c r="S6864" s="6" t="str">
        <f>IF(R6864&lt;=1,"Low",
IF(R6864=2,"Medium","High"))</f>
        <v>Low</v>
      </c>
      <c r="T6864" s="1" t="s">
        <v>49</v>
      </c>
    </row>
    <row r="6865" spans="1:20">
      <c r="A6865" s="1" t="s">
        <v>18779</v>
      </c>
      <c r="B6865" s="1">
        <v>55</v>
      </c>
      <c r="C6865" s="1" t="s">
        <v>21</v>
      </c>
      <c r="D6865" s="1" t="s">
        <v>68</v>
      </c>
      <c r="E6865" s="1" t="s">
        <v>45</v>
      </c>
      <c r="F6865" s="2">
        <v>43980</v>
      </c>
      <c r="G6865" s="1" t="s">
        <v>860</v>
      </c>
      <c r="H6865" s="1" t="s">
        <v>18780</v>
      </c>
      <c r="I6865" s="1" t="s">
        <v>26</v>
      </c>
      <c r="J6865" s="3">
        <v>29718.083612963499</v>
      </c>
      <c r="K6865" s="1">
        <v>424</v>
      </c>
      <c r="L6865" s="1" t="s">
        <v>37</v>
      </c>
      <c r="M6865" s="2">
        <v>43992</v>
      </c>
      <c r="N6865" s="1" t="s">
        <v>38</v>
      </c>
      <c r="O6865" s="1">
        <f>M6865-F6865</f>
        <v>12</v>
      </c>
      <c r="P6865" s="1" t="str">
        <f>IF(B6865&lt;=17,"Teen",
IF(B6865&lt;=25,"Young Adult",
IF(B6865&lt;=35,"Adult",
IF(B6865&lt;=50,"Middle Age","Senior"))))</f>
        <v>Senior</v>
      </c>
      <c r="Q6865" s="3">
        <f>J6865/O6865</f>
        <v>2476.5069677469583</v>
      </c>
      <c r="R6865" s="5">
        <f>IF(B6865&gt;60,1,0)
+ IF(O6865&gt;7,1,0)
+ IF(L6865="Emergency",1,0)
+ IF(T6865="Critical",1,0)</f>
        <v>1</v>
      </c>
      <c r="S6865" s="6" t="str">
        <f>IF(R6865&lt;=1,"Low",
IF(R6865=2,"Medium","High"))</f>
        <v>Low</v>
      </c>
      <c r="T6865" s="1" t="s">
        <v>71</v>
      </c>
    </row>
    <row r="6866" spans="1:20">
      <c r="A6866" s="1" t="s">
        <v>18781</v>
      </c>
      <c r="B6866" s="1">
        <v>72</v>
      </c>
      <c r="C6866" s="1" t="s">
        <v>51</v>
      </c>
      <c r="D6866" s="1" t="s">
        <v>32</v>
      </c>
      <c r="E6866" s="1" t="s">
        <v>45</v>
      </c>
      <c r="F6866" s="2">
        <v>43980</v>
      </c>
      <c r="G6866" s="1" t="s">
        <v>18782</v>
      </c>
      <c r="H6866" s="1" t="s">
        <v>18783</v>
      </c>
      <c r="I6866" s="1" t="s">
        <v>56</v>
      </c>
      <c r="J6866" s="3">
        <v>46252.602011813098</v>
      </c>
      <c r="K6866" s="1">
        <v>298</v>
      </c>
      <c r="L6866" s="1" t="s">
        <v>42</v>
      </c>
      <c r="M6866" s="2">
        <v>43995</v>
      </c>
      <c r="N6866" s="1" t="s">
        <v>97</v>
      </c>
      <c r="O6866" s="1">
        <f>M6866-F6866</f>
        <v>15</v>
      </c>
      <c r="P6866" s="1" t="str">
        <f>IF(B6866&lt;=17,"Teen",
IF(B6866&lt;=25,"Young Adult",
IF(B6866&lt;=35,"Adult",
IF(B6866&lt;=50,"Middle Age","Senior"))))</f>
        <v>Senior</v>
      </c>
      <c r="Q6866" s="3">
        <f>J6866/O6866</f>
        <v>3083.5068007875398</v>
      </c>
      <c r="R6866" s="5">
        <f>IF(B6866&gt;60,1,0)
+ IF(O6866&gt;7,1,0)
+ IF(L6866="Emergency",1,0)
+ IF(T6866="Critical",1,0)</f>
        <v>3</v>
      </c>
      <c r="S6866" s="6" t="str">
        <f>IF(R6866&lt;=1,"Low",
IF(R6866=2,"Medium","High"))</f>
        <v>High</v>
      </c>
      <c r="T6866" s="1" t="s">
        <v>49</v>
      </c>
    </row>
    <row r="6867" spans="1:20">
      <c r="A6867" s="1" t="s">
        <v>18784</v>
      </c>
      <c r="B6867" s="1">
        <v>80</v>
      </c>
      <c r="C6867" s="1" t="s">
        <v>51</v>
      </c>
      <c r="D6867" s="1" t="s">
        <v>52</v>
      </c>
      <c r="E6867" s="1" t="s">
        <v>33</v>
      </c>
      <c r="F6867" s="2">
        <v>43980</v>
      </c>
      <c r="G6867" s="1" t="s">
        <v>10497</v>
      </c>
      <c r="H6867" s="1" t="s">
        <v>18785</v>
      </c>
      <c r="I6867" s="1" t="s">
        <v>60</v>
      </c>
      <c r="J6867" s="3">
        <v>25785.726314568899</v>
      </c>
      <c r="K6867" s="1">
        <v>372</v>
      </c>
      <c r="L6867" s="1" t="s">
        <v>37</v>
      </c>
      <c r="M6867" s="2">
        <v>43992</v>
      </c>
      <c r="N6867" s="1" t="s">
        <v>97</v>
      </c>
      <c r="O6867" s="1">
        <f>M6867-F6867</f>
        <v>12</v>
      </c>
      <c r="P6867" s="1" t="str">
        <f>IF(B6867&lt;=17,"Teen",
IF(B6867&lt;=25,"Young Adult",
IF(B6867&lt;=35,"Adult",
IF(B6867&lt;=50,"Middle Age","Senior"))))</f>
        <v>Senior</v>
      </c>
      <c r="Q6867" s="3">
        <f>J6867/O6867</f>
        <v>2148.8105262140748</v>
      </c>
      <c r="R6867" s="5">
        <f>IF(B6867&gt;60,1,0)
+ IF(O6867&gt;7,1,0)
+ IF(L6867="Emergency",1,0)
+ IF(T6867="Critical",1,0)</f>
        <v>2</v>
      </c>
      <c r="S6867" s="6" t="str">
        <f>IF(R6867&lt;=1,"Low",
IF(R6867=2,"Medium","High"))</f>
        <v>Medium</v>
      </c>
      <c r="T6867" s="1" t="s">
        <v>49</v>
      </c>
    </row>
    <row r="6868" spans="1:20">
      <c r="A6868" s="1" t="s">
        <v>2288</v>
      </c>
      <c r="B6868" s="1">
        <v>55</v>
      </c>
      <c r="C6868" s="1" t="s">
        <v>21</v>
      </c>
      <c r="D6868" s="1" t="s">
        <v>52</v>
      </c>
      <c r="E6868" s="1" t="s">
        <v>53</v>
      </c>
      <c r="F6868" s="2">
        <v>43980</v>
      </c>
      <c r="G6868" s="1" t="s">
        <v>18786</v>
      </c>
      <c r="H6868" s="1" t="s">
        <v>151</v>
      </c>
      <c r="I6868" s="1" t="s">
        <v>60</v>
      </c>
      <c r="J6868" s="3">
        <v>4691.0852949824402</v>
      </c>
      <c r="K6868" s="1">
        <v>482</v>
      </c>
      <c r="L6868" s="1" t="s">
        <v>42</v>
      </c>
      <c r="M6868" s="2">
        <v>43991</v>
      </c>
      <c r="N6868" s="1" t="s">
        <v>28</v>
      </c>
      <c r="O6868" s="1">
        <f>M6868-F6868</f>
        <v>11</v>
      </c>
      <c r="P6868" s="1" t="str">
        <f>IF(B6868&lt;=17,"Teen",
IF(B6868&lt;=25,"Young Adult",
IF(B6868&lt;=35,"Adult",
IF(B6868&lt;=50,"Middle Age","Senior"))))</f>
        <v>Senior</v>
      </c>
      <c r="Q6868" s="3">
        <f>J6868/O6868</f>
        <v>426.46229954385819</v>
      </c>
      <c r="R6868" s="5">
        <f>IF(B6868&gt;60,1,0)
+ IF(O6868&gt;7,1,0)
+ IF(L6868="Emergency",1,0)
+ IF(T6868="Critical",1,0)</f>
        <v>2</v>
      </c>
      <c r="S6868" s="6" t="str">
        <f>IF(R6868&lt;=1,"Low",
IF(R6868=2,"Medium","High"))</f>
        <v>Medium</v>
      </c>
      <c r="T6868" s="1" t="s">
        <v>29</v>
      </c>
    </row>
    <row r="6869" spans="1:20">
      <c r="A6869" s="1" t="s">
        <v>6874</v>
      </c>
      <c r="B6869" s="1">
        <v>49</v>
      </c>
      <c r="C6869" s="1" t="s">
        <v>51</v>
      </c>
      <c r="D6869" s="1" t="s">
        <v>68</v>
      </c>
      <c r="E6869" s="1" t="s">
        <v>84</v>
      </c>
      <c r="F6869" s="2">
        <v>43980</v>
      </c>
      <c r="G6869" s="1" t="s">
        <v>18787</v>
      </c>
      <c r="H6869" s="1" t="s">
        <v>18788</v>
      </c>
      <c r="I6869" s="1" t="s">
        <v>26</v>
      </c>
      <c r="J6869" s="3">
        <v>13026.5658759404</v>
      </c>
      <c r="K6869" s="1">
        <v>153</v>
      </c>
      <c r="L6869" s="1" t="s">
        <v>27</v>
      </c>
      <c r="M6869" s="2">
        <v>44009</v>
      </c>
      <c r="N6869" s="1" t="s">
        <v>97</v>
      </c>
      <c r="O6869" s="1">
        <f>M6869-F6869</f>
        <v>29</v>
      </c>
      <c r="P6869" s="1" t="str">
        <f>IF(B6869&lt;=17,"Teen",
IF(B6869&lt;=25,"Young Adult",
IF(B6869&lt;=35,"Adult",
IF(B6869&lt;=50,"Middle Age","Senior"))))</f>
        <v>Middle Age</v>
      </c>
      <c r="Q6869" s="3">
        <f>J6869/O6869</f>
        <v>449.19192675656552</v>
      </c>
      <c r="R6869" s="5">
        <f>IF(B6869&gt;60,1,0)
+ IF(O6869&gt;7,1,0)
+ IF(L6869="Emergency",1,0)
+ IF(T6869="Critical",1,0)</f>
        <v>1</v>
      </c>
      <c r="S6869" s="6" t="str">
        <f>IF(R6869&lt;=1,"Low",
IF(R6869=2,"Medium","High"))</f>
        <v>Low</v>
      </c>
      <c r="T6869" s="1" t="s">
        <v>29</v>
      </c>
    </row>
    <row r="6870" spans="1:20">
      <c r="A6870" s="1" t="s">
        <v>18789</v>
      </c>
      <c r="B6870" s="1">
        <v>25</v>
      </c>
      <c r="C6870" s="1" t="s">
        <v>51</v>
      </c>
      <c r="D6870" s="1" t="s">
        <v>22</v>
      </c>
      <c r="E6870" s="1" t="s">
        <v>23</v>
      </c>
      <c r="F6870" s="2">
        <v>43980</v>
      </c>
      <c r="G6870" s="1" t="s">
        <v>2386</v>
      </c>
      <c r="H6870" s="1" t="s">
        <v>18790</v>
      </c>
      <c r="I6870" s="1" t="s">
        <v>56</v>
      </c>
      <c r="J6870" s="3">
        <v>20062.2014828192</v>
      </c>
      <c r="K6870" s="1">
        <v>239</v>
      </c>
      <c r="L6870" s="1" t="s">
        <v>37</v>
      </c>
      <c r="M6870" s="2">
        <v>44010</v>
      </c>
      <c r="N6870" s="1" t="s">
        <v>66</v>
      </c>
      <c r="O6870" s="1">
        <f>M6870-F6870</f>
        <v>30</v>
      </c>
      <c r="P6870" s="1" t="str">
        <f>IF(B6870&lt;=17,"Teen",
IF(B6870&lt;=25,"Young Adult",
IF(B6870&lt;=35,"Adult",
IF(B6870&lt;=50,"Middle Age","Senior"))))</f>
        <v>Young Adult</v>
      </c>
      <c r="Q6870" s="3">
        <f>J6870/O6870</f>
        <v>668.74004942730664</v>
      </c>
      <c r="R6870" s="5">
        <f>IF(B6870&gt;60,1,0)
+ IF(O6870&gt;7,1,0)
+ IF(L6870="Emergency",1,0)
+ IF(T6870="Critical",1,0)</f>
        <v>1</v>
      </c>
      <c r="S6870" s="6" t="str">
        <f>IF(R6870&lt;=1,"Low",
IF(R6870=2,"Medium","High"))</f>
        <v>Low</v>
      </c>
      <c r="T6870" s="1" t="s">
        <v>29</v>
      </c>
    </row>
    <row r="6871" spans="1:20">
      <c r="A6871" s="1" t="s">
        <v>2360</v>
      </c>
      <c r="B6871" s="1">
        <v>38</v>
      </c>
      <c r="C6871" s="1" t="s">
        <v>21</v>
      </c>
      <c r="D6871" s="1" t="s">
        <v>22</v>
      </c>
      <c r="E6871" s="1" t="s">
        <v>84</v>
      </c>
      <c r="F6871" s="2">
        <v>43980</v>
      </c>
      <c r="G6871" s="1" t="s">
        <v>18791</v>
      </c>
      <c r="H6871" s="1" t="s">
        <v>18792</v>
      </c>
      <c r="I6871" s="1" t="s">
        <v>60</v>
      </c>
      <c r="J6871" s="3">
        <v>49701.592850740402</v>
      </c>
      <c r="K6871" s="1">
        <v>253</v>
      </c>
      <c r="L6871" s="1" t="s">
        <v>42</v>
      </c>
      <c r="M6871" s="2">
        <v>43990</v>
      </c>
      <c r="N6871" s="1" t="s">
        <v>66</v>
      </c>
      <c r="O6871" s="1">
        <f>M6871-F6871</f>
        <v>10</v>
      </c>
      <c r="P6871" s="1" t="str">
        <f>IF(B6871&lt;=17,"Teen",
IF(B6871&lt;=25,"Young Adult",
IF(B6871&lt;=35,"Adult",
IF(B6871&lt;=50,"Middle Age","Senior"))))</f>
        <v>Middle Age</v>
      </c>
      <c r="Q6871" s="3">
        <f>J6871/O6871</f>
        <v>4970.1592850740399</v>
      </c>
      <c r="R6871" s="5">
        <f>IF(B6871&gt;60,1,0)
+ IF(O6871&gt;7,1,0)
+ IF(L6871="Emergency",1,0)
+ IF(T6871="Critical",1,0)</f>
        <v>2</v>
      </c>
      <c r="S6871" s="6" t="str">
        <f>IF(R6871&lt;=1,"Low",
IF(R6871=2,"Medium","High"))</f>
        <v>Medium</v>
      </c>
      <c r="T6871" s="1" t="s">
        <v>49</v>
      </c>
    </row>
    <row r="6872" spans="1:20">
      <c r="A6872" s="1" t="s">
        <v>18793</v>
      </c>
      <c r="B6872" s="1">
        <v>64</v>
      </c>
      <c r="C6872" s="1" t="s">
        <v>21</v>
      </c>
      <c r="D6872" s="1" t="s">
        <v>91</v>
      </c>
      <c r="E6872" s="1" t="s">
        <v>74</v>
      </c>
      <c r="F6872" s="2">
        <v>43980</v>
      </c>
      <c r="G6872" s="1" t="s">
        <v>18794</v>
      </c>
      <c r="H6872" s="1" t="s">
        <v>18795</v>
      </c>
      <c r="I6872" s="1" t="s">
        <v>36</v>
      </c>
      <c r="J6872" s="3">
        <v>24240.323103029401</v>
      </c>
      <c r="K6872" s="1">
        <v>367</v>
      </c>
      <c r="L6872" s="1" t="s">
        <v>27</v>
      </c>
      <c r="M6872" s="2">
        <v>43984</v>
      </c>
      <c r="N6872" s="1" t="s">
        <v>28</v>
      </c>
      <c r="O6872" s="1">
        <f>M6872-F6872</f>
        <v>4</v>
      </c>
      <c r="P6872" s="1" t="str">
        <f>IF(B6872&lt;=17,"Teen",
IF(B6872&lt;=25,"Young Adult",
IF(B6872&lt;=35,"Adult",
IF(B6872&lt;=50,"Middle Age","Senior"))))</f>
        <v>Senior</v>
      </c>
      <c r="Q6872" s="3">
        <f>J6872/O6872</f>
        <v>6060.0807757573502</v>
      </c>
      <c r="R6872" s="5">
        <f>IF(B6872&gt;60,1,0)
+ IF(O6872&gt;7,1,0)
+ IF(L6872="Emergency",1,0)
+ IF(T6872="Critical",1,0)</f>
        <v>1</v>
      </c>
      <c r="S6872" s="6" t="str">
        <f>IF(R6872&lt;=1,"Low",
IF(R6872=2,"Medium","High"))</f>
        <v>Low</v>
      </c>
      <c r="T6872" s="1" t="s">
        <v>71</v>
      </c>
    </row>
    <row r="6873" spans="1:20">
      <c r="A6873" s="1" t="s">
        <v>18796</v>
      </c>
      <c r="B6873" s="1">
        <v>71</v>
      </c>
      <c r="C6873" s="1" t="s">
        <v>51</v>
      </c>
      <c r="D6873" s="1" t="s">
        <v>22</v>
      </c>
      <c r="E6873" s="1" t="s">
        <v>84</v>
      </c>
      <c r="F6873" s="2">
        <v>43980</v>
      </c>
      <c r="G6873" s="1" t="s">
        <v>9858</v>
      </c>
      <c r="H6873" s="1" t="s">
        <v>18797</v>
      </c>
      <c r="I6873" s="1" t="s">
        <v>60</v>
      </c>
      <c r="J6873" s="3">
        <v>6062.3852702372496</v>
      </c>
      <c r="K6873" s="1">
        <v>447</v>
      </c>
      <c r="L6873" s="1" t="s">
        <v>42</v>
      </c>
      <c r="M6873" s="2">
        <v>43992</v>
      </c>
      <c r="N6873" s="1" t="s">
        <v>48</v>
      </c>
      <c r="O6873" s="1">
        <f>M6873-F6873</f>
        <v>12</v>
      </c>
      <c r="P6873" s="1" t="str">
        <f>IF(B6873&lt;=17,"Teen",
IF(B6873&lt;=25,"Young Adult",
IF(B6873&lt;=35,"Adult",
IF(B6873&lt;=50,"Middle Age","Senior"))))</f>
        <v>Senior</v>
      </c>
      <c r="Q6873" s="3">
        <f>J6873/O6873</f>
        <v>505.19877251977078</v>
      </c>
      <c r="R6873" s="5">
        <f>IF(B6873&gt;60,1,0)
+ IF(O6873&gt;7,1,0)
+ IF(L6873="Emergency",1,0)
+ IF(T6873="Critical",1,0)</f>
        <v>3</v>
      </c>
      <c r="S6873" s="6" t="str">
        <f>IF(R6873&lt;=1,"Low",
IF(R6873=2,"Medium","High"))</f>
        <v>High</v>
      </c>
      <c r="T6873" s="1" t="s">
        <v>49</v>
      </c>
    </row>
    <row r="6874" spans="1:20">
      <c r="A6874" s="1" t="s">
        <v>18798</v>
      </c>
      <c r="B6874" s="1">
        <v>84</v>
      </c>
      <c r="C6874" s="1" t="s">
        <v>21</v>
      </c>
      <c r="D6874" s="1" t="s">
        <v>91</v>
      </c>
      <c r="E6874" s="1" t="s">
        <v>23</v>
      </c>
      <c r="F6874" s="2">
        <v>43979</v>
      </c>
      <c r="G6874" s="1" t="s">
        <v>18799</v>
      </c>
      <c r="H6874" s="1" t="s">
        <v>3089</v>
      </c>
      <c r="I6874" s="1" t="s">
        <v>36</v>
      </c>
      <c r="J6874" s="3">
        <v>39880.934027044401</v>
      </c>
      <c r="K6874" s="1">
        <v>498</v>
      </c>
      <c r="L6874" s="1" t="s">
        <v>27</v>
      </c>
      <c r="M6874" s="2">
        <v>43988</v>
      </c>
      <c r="N6874" s="1" t="s">
        <v>97</v>
      </c>
      <c r="O6874" s="1">
        <f>M6874-F6874</f>
        <v>9</v>
      </c>
      <c r="P6874" s="1" t="str">
        <f>IF(B6874&lt;=17,"Teen",
IF(B6874&lt;=25,"Young Adult",
IF(B6874&lt;=35,"Adult",
IF(B6874&lt;=50,"Middle Age","Senior"))))</f>
        <v>Senior</v>
      </c>
      <c r="Q6874" s="3">
        <f>J6874/O6874</f>
        <v>4431.2148918938219</v>
      </c>
      <c r="R6874" s="5">
        <f>IF(B6874&gt;60,1,0)
+ IF(O6874&gt;7,1,0)
+ IF(L6874="Emergency",1,0)
+ IF(T6874="Critical",1,0)</f>
        <v>2</v>
      </c>
      <c r="S6874" s="6" t="str">
        <f>IF(R6874&lt;=1,"Low",
IF(R6874=2,"Medium","High"))</f>
        <v>Medium</v>
      </c>
      <c r="T6874" s="1" t="s">
        <v>29</v>
      </c>
    </row>
    <row r="6875" spans="1:20">
      <c r="A6875" s="1" t="s">
        <v>18800</v>
      </c>
      <c r="B6875" s="1">
        <v>80</v>
      </c>
      <c r="C6875" s="1" t="s">
        <v>21</v>
      </c>
      <c r="D6875" s="1" t="s">
        <v>32</v>
      </c>
      <c r="E6875" s="1" t="s">
        <v>45</v>
      </c>
      <c r="F6875" s="2">
        <v>43979</v>
      </c>
      <c r="G6875" s="1" t="s">
        <v>18801</v>
      </c>
      <c r="H6875" s="1" t="s">
        <v>18802</v>
      </c>
      <c r="I6875" s="1" t="s">
        <v>60</v>
      </c>
      <c r="J6875" s="3">
        <v>14843.5153013734</v>
      </c>
      <c r="K6875" s="1">
        <v>406</v>
      </c>
      <c r="L6875" s="1" t="s">
        <v>42</v>
      </c>
      <c r="M6875" s="2">
        <v>43999</v>
      </c>
      <c r="N6875" s="1" t="s">
        <v>66</v>
      </c>
      <c r="O6875" s="1">
        <f>M6875-F6875</f>
        <v>20</v>
      </c>
      <c r="P6875" s="1" t="str">
        <f>IF(B6875&lt;=17,"Teen",
IF(B6875&lt;=25,"Young Adult",
IF(B6875&lt;=35,"Adult",
IF(B6875&lt;=50,"Middle Age","Senior"))))</f>
        <v>Senior</v>
      </c>
      <c r="Q6875" s="3">
        <f>J6875/O6875</f>
        <v>742.17576506866999</v>
      </c>
      <c r="R6875" s="5">
        <f>IF(B6875&gt;60,1,0)
+ IF(O6875&gt;7,1,0)
+ IF(L6875="Emergency",1,0)
+ IF(T6875="Critical",1,0)</f>
        <v>3</v>
      </c>
      <c r="S6875" s="6" t="str">
        <f>IF(R6875&lt;=1,"Low",
IF(R6875=2,"Medium","High"))</f>
        <v>High</v>
      </c>
      <c r="T6875" s="1" t="s">
        <v>71</v>
      </c>
    </row>
    <row r="6876" spans="1:20">
      <c r="A6876" s="1" t="s">
        <v>18803</v>
      </c>
      <c r="B6876" s="1">
        <v>55</v>
      </c>
      <c r="C6876" s="1" t="s">
        <v>51</v>
      </c>
      <c r="D6876" s="1" t="s">
        <v>32</v>
      </c>
      <c r="E6876" s="1" t="s">
        <v>45</v>
      </c>
      <c r="F6876" s="2">
        <v>43979</v>
      </c>
      <c r="G6876" s="1" t="s">
        <v>18804</v>
      </c>
      <c r="H6876" s="1" t="s">
        <v>18805</v>
      </c>
      <c r="I6876" s="1" t="s">
        <v>65</v>
      </c>
      <c r="J6876" s="3">
        <v>46278.796138507401</v>
      </c>
      <c r="K6876" s="1">
        <v>416</v>
      </c>
      <c r="L6876" s="1" t="s">
        <v>27</v>
      </c>
      <c r="M6876" s="2">
        <v>44007</v>
      </c>
      <c r="N6876" s="1" t="s">
        <v>28</v>
      </c>
      <c r="O6876" s="1">
        <f>M6876-F6876</f>
        <v>28</v>
      </c>
      <c r="P6876" s="1" t="str">
        <f>IF(B6876&lt;=17,"Teen",
IF(B6876&lt;=25,"Young Adult",
IF(B6876&lt;=35,"Adult",
IF(B6876&lt;=50,"Middle Age","Senior"))))</f>
        <v>Senior</v>
      </c>
      <c r="Q6876" s="3">
        <f>J6876/O6876</f>
        <v>1652.8141478038358</v>
      </c>
      <c r="R6876" s="5">
        <f>IF(B6876&gt;60,1,0)
+ IF(O6876&gt;7,1,0)
+ IF(L6876="Emergency",1,0)
+ IF(T6876="Critical",1,0)</f>
        <v>1</v>
      </c>
      <c r="S6876" s="6" t="str">
        <f>IF(R6876&lt;=1,"Low",
IF(R6876=2,"Medium","High"))</f>
        <v>Low</v>
      </c>
      <c r="T6876" s="1" t="s">
        <v>29</v>
      </c>
    </row>
    <row r="6877" spans="1:20">
      <c r="A6877" s="1" t="s">
        <v>18806</v>
      </c>
      <c r="B6877" s="1">
        <v>23</v>
      </c>
      <c r="C6877" s="1" t="s">
        <v>51</v>
      </c>
      <c r="D6877" s="1" t="s">
        <v>73</v>
      </c>
      <c r="E6877" s="1" t="s">
        <v>74</v>
      </c>
      <c r="F6877" s="2">
        <v>43979</v>
      </c>
      <c r="G6877" s="1" t="s">
        <v>18807</v>
      </c>
      <c r="H6877" s="1" t="s">
        <v>18808</v>
      </c>
      <c r="I6877" s="1" t="s">
        <v>65</v>
      </c>
      <c r="J6877" s="3">
        <v>11245.901145231601</v>
      </c>
      <c r="K6877" s="1">
        <v>216</v>
      </c>
      <c r="L6877" s="1" t="s">
        <v>37</v>
      </c>
      <c r="M6877" s="2">
        <v>44006</v>
      </c>
      <c r="N6877" s="1" t="s">
        <v>66</v>
      </c>
      <c r="O6877" s="1">
        <f>M6877-F6877</f>
        <v>27</v>
      </c>
      <c r="P6877" s="1" t="str">
        <f>IF(B6877&lt;=17,"Teen",
IF(B6877&lt;=25,"Young Adult",
IF(B6877&lt;=35,"Adult",
IF(B6877&lt;=50,"Middle Age","Senior"))))</f>
        <v>Young Adult</v>
      </c>
      <c r="Q6877" s="3">
        <f>J6877/O6877</f>
        <v>416.51485723080003</v>
      </c>
      <c r="R6877" s="5">
        <f>IF(B6877&gt;60,1,0)
+ IF(O6877&gt;7,1,0)
+ IF(L6877="Emergency",1,0)
+ IF(T6877="Critical",1,0)</f>
        <v>1</v>
      </c>
      <c r="S6877" s="6" t="str">
        <f>IF(R6877&lt;=1,"Low",
IF(R6877=2,"Medium","High"))</f>
        <v>Low</v>
      </c>
      <c r="T6877" s="1" t="s">
        <v>49</v>
      </c>
    </row>
    <row r="6878" spans="1:20">
      <c r="A6878" s="1" t="s">
        <v>18809</v>
      </c>
      <c r="B6878" s="1">
        <v>34</v>
      </c>
      <c r="C6878" s="1" t="s">
        <v>21</v>
      </c>
      <c r="D6878" s="1" t="s">
        <v>68</v>
      </c>
      <c r="E6878" s="1" t="s">
        <v>33</v>
      </c>
      <c r="F6878" s="2">
        <v>43978</v>
      </c>
      <c r="G6878" s="1" t="s">
        <v>18810</v>
      </c>
      <c r="H6878" s="1" t="s">
        <v>18811</v>
      </c>
      <c r="I6878" s="1" t="s">
        <v>60</v>
      </c>
      <c r="J6878" s="3">
        <v>37530.244660164601</v>
      </c>
      <c r="K6878" s="1">
        <v>349</v>
      </c>
      <c r="L6878" s="1" t="s">
        <v>37</v>
      </c>
      <c r="M6878" s="2">
        <v>43980</v>
      </c>
      <c r="N6878" s="1" t="s">
        <v>38</v>
      </c>
      <c r="O6878" s="1">
        <f>M6878-F6878</f>
        <v>2</v>
      </c>
      <c r="P6878" s="1" t="str">
        <f>IF(B6878&lt;=17,"Teen",
IF(B6878&lt;=25,"Young Adult",
IF(B6878&lt;=35,"Adult",
IF(B6878&lt;=50,"Middle Age","Senior"))))</f>
        <v>Adult</v>
      </c>
      <c r="Q6878" s="3">
        <f>J6878/O6878</f>
        <v>18765.1223300823</v>
      </c>
      <c r="R6878" s="5">
        <f>IF(B6878&gt;60,1,0)
+ IF(O6878&gt;7,1,0)
+ IF(L6878="Emergency",1,0)
+ IF(T6878="Critical",1,0)</f>
        <v>0</v>
      </c>
      <c r="S6878" s="6" t="str">
        <f>IF(R6878&lt;=1,"Low",
IF(R6878=2,"Medium","High"))</f>
        <v>Low</v>
      </c>
      <c r="T6878" s="1" t="s">
        <v>29</v>
      </c>
    </row>
    <row r="6879" spans="1:20">
      <c r="A6879" s="1" t="s">
        <v>8982</v>
      </c>
      <c r="B6879" s="1">
        <v>38</v>
      </c>
      <c r="C6879" s="1" t="s">
        <v>51</v>
      </c>
      <c r="D6879" s="1" t="s">
        <v>44</v>
      </c>
      <c r="E6879" s="1" t="s">
        <v>23</v>
      </c>
      <c r="F6879" s="2">
        <v>43978</v>
      </c>
      <c r="G6879" s="1" t="s">
        <v>18812</v>
      </c>
      <c r="H6879" s="1" t="s">
        <v>12859</v>
      </c>
      <c r="I6879" s="1" t="s">
        <v>36</v>
      </c>
      <c r="J6879" s="3">
        <v>35716.002645242101</v>
      </c>
      <c r="K6879" s="1">
        <v>264</v>
      </c>
      <c r="L6879" s="1" t="s">
        <v>42</v>
      </c>
      <c r="M6879" s="2">
        <v>43981</v>
      </c>
      <c r="N6879" s="1" t="s">
        <v>66</v>
      </c>
      <c r="O6879" s="1">
        <f>M6879-F6879</f>
        <v>3</v>
      </c>
      <c r="P6879" s="1" t="str">
        <f>IF(B6879&lt;=17,"Teen",
IF(B6879&lt;=25,"Young Adult",
IF(B6879&lt;=35,"Adult",
IF(B6879&lt;=50,"Middle Age","Senior"))))</f>
        <v>Middle Age</v>
      </c>
      <c r="Q6879" s="3">
        <f>J6879/O6879</f>
        <v>11905.3342150807</v>
      </c>
      <c r="R6879" s="5">
        <f>IF(B6879&gt;60,1,0)
+ IF(O6879&gt;7,1,0)
+ IF(L6879="Emergency",1,0)
+ IF(T6879="Critical",1,0)</f>
        <v>1</v>
      </c>
      <c r="S6879" s="6" t="str">
        <f>IF(R6879&lt;=1,"Low",
IF(R6879=2,"Medium","High"))</f>
        <v>Low</v>
      </c>
      <c r="T6879" s="1" t="s">
        <v>49</v>
      </c>
    </row>
    <row r="6880" spans="1:20">
      <c r="A6880" s="1" t="s">
        <v>18813</v>
      </c>
      <c r="B6880" s="1">
        <v>32</v>
      </c>
      <c r="C6880" s="1" t="s">
        <v>21</v>
      </c>
      <c r="D6880" s="1" t="s">
        <v>22</v>
      </c>
      <c r="E6880" s="1" t="s">
        <v>84</v>
      </c>
      <c r="F6880" s="2">
        <v>43978</v>
      </c>
      <c r="G6880" s="1" t="s">
        <v>18814</v>
      </c>
      <c r="H6880" s="1" t="s">
        <v>18815</v>
      </c>
      <c r="I6880" s="1" t="s">
        <v>36</v>
      </c>
      <c r="J6880" s="3">
        <v>8570.8284565658796</v>
      </c>
      <c r="K6880" s="1">
        <v>141</v>
      </c>
      <c r="L6880" s="1" t="s">
        <v>37</v>
      </c>
      <c r="M6880" s="2">
        <v>44003</v>
      </c>
      <c r="N6880" s="1" t="s">
        <v>97</v>
      </c>
      <c r="O6880" s="1">
        <f>M6880-F6880</f>
        <v>25</v>
      </c>
      <c r="P6880" s="1" t="str">
        <f>IF(B6880&lt;=17,"Teen",
IF(B6880&lt;=25,"Young Adult",
IF(B6880&lt;=35,"Adult",
IF(B6880&lt;=50,"Middle Age","Senior"))))</f>
        <v>Adult</v>
      </c>
      <c r="Q6880" s="3">
        <f>J6880/O6880</f>
        <v>342.8331382626352</v>
      </c>
      <c r="R6880" s="5">
        <f>IF(B6880&gt;60,1,0)
+ IF(O6880&gt;7,1,0)
+ IF(L6880="Emergency",1,0)
+ IF(T6880="Critical",1,0)</f>
        <v>1</v>
      </c>
      <c r="S6880" s="6" t="str">
        <f>IF(R6880&lt;=1,"Low",
IF(R6880=2,"Medium","High"))</f>
        <v>Low</v>
      </c>
      <c r="T6880" s="1" t="s">
        <v>29</v>
      </c>
    </row>
    <row r="6881" spans="1:20">
      <c r="A6881" s="1" t="s">
        <v>18816</v>
      </c>
      <c r="B6881" s="1">
        <v>74</v>
      </c>
      <c r="C6881" s="1" t="s">
        <v>21</v>
      </c>
      <c r="D6881" s="1" t="s">
        <v>32</v>
      </c>
      <c r="E6881" s="1" t="s">
        <v>84</v>
      </c>
      <c r="F6881" s="2">
        <v>43978</v>
      </c>
      <c r="G6881" s="1" t="s">
        <v>18817</v>
      </c>
      <c r="H6881" s="1" t="s">
        <v>18818</v>
      </c>
      <c r="I6881" s="1" t="s">
        <v>26</v>
      </c>
      <c r="J6881" s="3">
        <v>4615.1533534997898</v>
      </c>
      <c r="K6881" s="1">
        <v>492</v>
      </c>
      <c r="L6881" s="1" t="s">
        <v>27</v>
      </c>
      <c r="M6881" s="2">
        <v>44004</v>
      </c>
      <c r="N6881" s="1" t="s">
        <v>28</v>
      </c>
      <c r="O6881" s="1">
        <f>M6881-F6881</f>
        <v>26</v>
      </c>
      <c r="P6881" s="1" t="str">
        <f>IF(B6881&lt;=17,"Teen",
IF(B6881&lt;=25,"Young Adult",
IF(B6881&lt;=35,"Adult",
IF(B6881&lt;=50,"Middle Age","Senior"))))</f>
        <v>Senior</v>
      </c>
      <c r="Q6881" s="3">
        <f>J6881/O6881</f>
        <v>177.50589821153036</v>
      </c>
      <c r="R6881" s="5">
        <f>IF(B6881&gt;60,1,0)
+ IF(O6881&gt;7,1,0)
+ IF(L6881="Emergency",1,0)
+ IF(T6881="Critical",1,0)</f>
        <v>2</v>
      </c>
      <c r="S6881" s="6" t="str">
        <f>IF(R6881&lt;=1,"Low",
IF(R6881=2,"Medium","High"))</f>
        <v>Medium</v>
      </c>
      <c r="T6881" s="1" t="s">
        <v>49</v>
      </c>
    </row>
    <row r="6882" spans="1:20">
      <c r="A6882" s="1" t="s">
        <v>18819</v>
      </c>
      <c r="B6882" s="1">
        <v>24</v>
      </c>
      <c r="C6882" s="1" t="s">
        <v>51</v>
      </c>
      <c r="D6882" s="1" t="s">
        <v>52</v>
      </c>
      <c r="E6882" s="1" t="s">
        <v>45</v>
      </c>
      <c r="F6882" s="2">
        <v>43978</v>
      </c>
      <c r="G6882" s="1" t="s">
        <v>18820</v>
      </c>
      <c r="H6882" s="1" t="s">
        <v>18821</v>
      </c>
      <c r="I6882" s="1" t="s">
        <v>65</v>
      </c>
      <c r="J6882" s="3">
        <v>30196.0367147168</v>
      </c>
      <c r="K6882" s="1">
        <v>284</v>
      </c>
      <c r="L6882" s="1" t="s">
        <v>37</v>
      </c>
      <c r="M6882" s="2">
        <v>43984</v>
      </c>
      <c r="N6882" s="1" t="s">
        <v>48</v>
      </c>
      <c r="O6882" s="1">
        <f>M6882-F6882</f>
        <v>6</v>
      </c>
      <c r="P6882" s="1" t="str">
        <f>IF(B6882&lt;=17,"Teen",
IF(B6882&lt;=25,"Young Adult",
IF(B6882&lt;=35,"Adult",
IF(B6882&lt;=50,"Middle Age","Senior"))))</f>
        <v>Young Adult</v>
      </c>
      <c r="Q6882" s="3">
        <f>J6882/O6882</f>
        <v>5032.6727857861333</v>
      </c>
      <c r="R6882" s="5">
        <f>IF(B6882&gt;60,1,0)
+ IF(O6882&gt;7,1,0)
+ IF(L6882="Emergency",1,0)
+ IF(T6882="Critical",1,0)</f>
        <v>0</v>
      </c>
      <c r="S6882" s="6" t="str">
        <f>IF(R6882&lt;=1,"Low",
IF(R6882=2,"Medium","High"))</f>
        <v>Low</v>
      </c>
      <c r="T6882" s="1" t="s">
        <v>29</v>
      </c>
    </row>
    <row r="6883" spans="1:20">
      <c r="A6883" s="1" t="s">
        <v>18822</v>
      </c>
      <c r="B6883" s="1">
        <v>59</v>
      </c>
      <c r="C6883" s="1" t="s">
        <v>51</v>
      </c>
      <c r="D6883" s="1" t="s">
        <v>62</v>
      </c>
      <c r="E6883" s="1" t="s">
        <v>33</v>
      </c>
      <c r="F6883" s="2">
        <v>43978</v>
      </c>
      <c r="G6883" s="1" t="s">
        <v>18823</v>
      </c>
      <c r="H6883" s="1" t="s">
        <v>18824</v>
      </c>
      <c r="I6883" s="1" t="s">
        <v>56</v>
      </c>
      <c r="J6883" s="3">
        <v>3180.5753440767699</v>
      </c>
      <c r="K6883" s="1">
        <v>330</v>
      </c>
      <c r="L6883" s="1" t="s">
        <v>42</v>
      </c>
      <c r="M6883" s="2">
        <v>43996</v>
      </c>
      <c r="N6883" s="1" t="s">
        <v>38</v>
      </c>
      <c r="O6883" s="1">
        <f>M6883-F6883</f>
        <v>18</v>
      </c>
      <c r="P6883" s="1" t="str">
        <f>IF(B6883&lt;=17,"Teen",
IF(B6883&lt;=25,"Young Adult",
IF(B6883&lt;=35,"Adult",
IF(B6883&lt;=50,"Middle Age","Senior"))))</f>
        <v>Senior</v>
      </c>
      <c r="Q6883" s="3">
        <f>J6883/O6883</f>
        <v>176.69863022648721</v>
      </c>
      <c r="R6883" s="5">
        <f>IF(B6883&gt;60,1,0)
+ IF(O6883&gt;7,1,0)
+ IF(L6883="Emergency",1,0)
+ IF(T6883="Critical",1,0)</f>
        <v>2</v>
      </c>
      <c r="S6883" s="6" t="str">
        <f>IF(R6883&lt;=1,"Low",
IF(R6883=2,"Medium","High"))</f>
        <v>Medium</v>
      </c>
      <c r="T6883" s="1" t="s">
        <v>29</v>
      </c>
    </row>
    <row r="6884" spans="1:20">
      <c r="A6884" s="1" t="s">
        <v>18825</v>
      </c>
      <c r="B6884" s="1">
        <v>73</v>
      </c>
      <c r="C6884" s="1" t="s">
        <v>21</v>
      </c>
      <c r="D6884" s="1" t="s">
        <v>62</v>
      </c>
      <c r="E6884" s="1" t="s">
        <v>23</v>
      </c>
      <c r="F6884" s="2">
        <v>43978</v>
      </c>
      <c r="G6884" s="1" t="s">
        <v>18826</v>
      </c>
      <c r="H6884" s="1" t="s">
        <v>18827</v>
      </c>
      <c r="I6884" s="1" t="s">
        <v>26</v>
      </c>
      <c r="J6884" s="3">
        <v>42373.154448485802</v>
      </c>
      <c r="K6884" s="1">
        <v>300</v>
      </c>
      <c r="L6884" s="1" t="s">
        <v>37</v>
      </c>
      <c r="M6884" s="2">
        <v>43991</v>
      </c>
      <c r="N6884" s="1" t="s">
        <v>28</v>
      </c>
      <c r="O6884" s="1">
        <f>M6884-F6884</f>
        <v>13</v>
      </c>
      <c r="P6884" s="1" t="str">
        <f>IF(B6884&lt;=17,"Teen",
IF(B6884&lt;=25,"Young Adult",
IF(B6884&lt;=35,"Adult",
IF(B6884&lt;=50,"Middle Age","Senior"))))</f>
        <v>Senior</v>
      </c>
      <c r="Q6884" s="3">
        <f>J6884/O6884</f>
        <v>3259.4734191142925</v>
      </c>
      <c r="R6884" s="5">
        <f>IF(B6884&gt;60,1,0)
+ IF(O6884&gt;7,1,0)
+ IF(L6884="Emergency",1,0)
+ IF(T6884="Critical",1,0)</f>
        <v>2</v>
      </c>
      <c r="S6884" s="6" t="str">
        <f>IF(R6884&lt;=1,"Low",
IF(R6884=2,"Medium","High"))</f>
        <v>Medium</v>
      </c>
      <c r="T6884" s="1" t="s">
        <v>49</v>
      </c>
    </row>
    <row r="6885" spans="1:20">
      <c r="A6885" s="1" t="s">
        <v>18828</v>
      </c>
      <c r="B6885" s="1">
        <v>64</v>
      </c>
      <c r="C6885" s="1" t="s">
        <v>51</v>
      </c>
      <c r="D6885" s="1" t="s">
        <v>44</v>
      </c>
      <c r="E6885" s="1" t="s">
        <v>23</v>
      </c>
      <c r="F6885" s="2">
        <v>43977</v>
      </c>
      <c r="G6885" s="1" t="s">
        <v>18829</v>
      </c>
      <c r="H6885" s="1" t="s">
        <v>18830</v>
      </c>
      <c r="I6885" s="1" t="s">
        <v>65</v>
      </c>
      <c r="J6885" s="3">
        <v>37006.724829498598</v>
      </c>
      <c r="K6885" s="1">
        <v>378</v>
      </c>
      <c r="L6885" s="1" t="s">
        <v>27</v>
      </c>
      <c r="M6885" s="2">
        <v>43987</v>
      </c>
      <c r="N6885" s="1" t="s">
        <v>48</v>
      </c>
      <c r="O6885" s="1">
        <f>M6885-F6885</f>
        <v>10</v>
      </c>
      <c r="P6885" s="1" t="str">
        <f>IF(B6885&lt;=17,"Teen",
IF(B6885&lt;=25,"Young Adult",
IF(B6885&lt;=35,"Adult",
IF(B6885&lt;=50,"Middle Age","Senior"))))</f>
        <v>Senior</v>
      </c>
      <c r="Q6885" s="3">
        <f>J6885/O6885</f>
        <v>3700.6724829498598</v>
      </c>
      <c r="R6885" s="5">
        <f>IF(B6885&gt;60,1,0)
+ IF(O6885&gt;7,1,0)
+ IF(L6885="Emergency",1,0)
+ IF(T6885="Critical",1,0)</f>
        <v>2</v>
      </c>
      <c r="S6885" s="6" t="str">
        <f>IF(R6885&lt;=1,"Low",
IF(R6885=2,"Medium","High"))</f>
        <v>Medium</v>
      </c>
      <c r="T6885" s="1" t="s">
        <v>49</v>
      </c>
    </row>
    <row r="6886" spans="1:20">
      <c r="A6886" s="1" t="s">
        <v>18831</v>
      </c>
      <c r="B6886" s="1">
        <v>28</v>
      </c>
      <c r="C6886" s="1" t="s">
        <v>51</v>
      </c>
      <c r="D6886" s="1" t="s">
        <v>32</v>
      </c>
      <c r="E6886" s="1" t="s">
        <v>45</v>
      </c>
      <c r="F6886" s="2">
        <v>43977</v>
      </c>
      <c r="G6886" s="1" t="s">
        <v>8852</v>
      </c>
      <c r="H6886" s="1" t="s">
        <v>18832</v>
      </c>
      <c r="I6886" s="1" t="s">
        <v>60</v>
      </c>
      <c r="J6886" s="3">
        <v>7438.1987748117799</v>
      </c>
      <c r="K6886" s="1">
        <v>421</v>
      </c>
      <c r="L6886" s="1" t="s">
        <v>37</v>
      </c>
      <c r="M6886" s="2">
        <v>43983</v>
      </c>
      <c r="N6886" s="1" t="s">
        <v>97</v>
      </c>
      <c r="O6886" s="1">
        <f>M6886-F6886</f>
        <v>6</v>
      </c>
      <c r="P6886" s="1" t="str">
        <f>IF(B6886&lt;=17,"Teen",
IF(B6886&lt;=25,"Young Adult",
IF(B6886&lt;=35,"Adult",
IF(B6886&lt;=50,"Middle Age","Senior"))))</f>
        <v>Adult</v>
      </c>
      <c r="Q6886" s="3">
        <f>J6886/O6886</f>
        <v>1239.6997958019633</v>
      </c>
      <c r="R6886" s="5">
        <f>IF(B6886&gt;60,1,0)
+ IF(O6886&gt;7,1,0)
+ IF(L6886="Emergency",1,0)
+ IF(T6886="Critical",1,0)</f>
        <v>0</v>
      </c>
      <c r="S6886" s="6" t="str">
        <f>IF(R6886&lt;=1,"Low",
IF(R6886=2,"Medium","High"))</f>
        <v>Low</v>
      </c>
      <c r="T6886" s="1" t="s">
        <v>71</v>
      </c>
    </row>
    <row r="6887" spans="1:20">
      <c r="A6887" s="1" t="s">
        <v>18833</v>
      </c>
      <c r="B6887" s="1">
        <v>34</v>
      </c>
      <c r="C6887" s="1" t="s">
        <v>21</v>
      </c>
      <c r="D6887" s="1" t="s">
        <v>62</v>
      </c>
      <c r="E6887" s="1" t="s">
        <v>33</v>
      </c>
      <c r="F6887" s="2">
        <v>43977</v>
      </c>
      <c r="G6887" s="1" t="s">
        <v>18834</v>
      </c>
      <c r="H6887" s="1" t="s">
        <v>18835</v>
      </c>
      <c r="I6887" s="1" t="s">
        <v>36</v>
      </c>
      <c r="J6887" s="3">
        <v>49758.882336384297</v>
      </c>
      <c r="K6887" s="1">
        <v>270</v>
      </c>
      <c r="L6887" s="1" t="s">
        <v>37</v>
      </c>
      <c r="M6887" s="2">
        <v>43993</v>
      </c>
      <c r="N6887" s="1" t="s">
        <v>48</v>
      </c>
      <c r="O6887" s="1">
        <f>M6887-F6887</f>
        <v>16</v>
      </c>
      <c r="P6887" s="1" t="str">
        <f>IF(B6887&lt;=17,"Teen",
IF(B6887&lt;=25,"Young Adult",
IF(B6887&lt;=35,"Adult",
IF(B6887&lt;=50,"Middle Age","Senior"))))</f>
        <v>Adult</v>
      </c>
      <c r="Q6887" s="3">
        <f>J6887/O6887</f>
        <v>3109.9301460240185</v>
      </c>
      <c r="R6887" s="5">
        <f>IF(B6887&gt;60,1,0)
+ IF(O6887&gt;7,1,0)
+ IF(L6887="Emergency",1,0)
+ IF(T6887="Critical",1,0)</f>
        <v>1</v>
      </c>
      <c r="S6887" s="6" t="str">
        <f>IF(R6887&lt;=1,"Low",
IF(R6887=2,"Medium","High"))</f>
        <v>Low</v>
      </c>
      <c r="T6887" s="1" t="s">
        <v>71</v>
      </c>
    </row>
    <row r="6888" spans="1:20">
      <c r="A6888" s="1" t="s">
        <v>18836</v>
      </c>
      <c r="B6888" s="1">
        <v>35</v>
      </c>
      <c r="C6888" s="1" t="s">
        <v>51</v>
      </c>
      <c r="D6888" s="1" t="s">
        <v>62</v>
      </c>
      <c r="E6888" s="1" t="s">
        <v>53</v>
      </c>
      <c r="F6888" s="2">
        <v>43977</v>
      </c>
      <c r="G6888" s="1" t="s">
        <v>18837</v>
      </c>
      <c r="H6888" s="1" t="s">
        <v>3643</v>
      </c>
      <c r="I6888" s="1" t="s">
        <v>60</v>
      </c>
      <c r="J6888" s="3">
        <v>32987.162451691896</v>
      </c>
      <c r="K6888" s="1">
        <v>252</v>
      </c>
      <c r="L6888" s="1" t="s">
        <v>42</v>
      </c>
      <c r="M6888" s="2">
        <v>43979</v>
      </c>
      <c r="N6888" s="1" t="s">
        <v>97</v>
      </c>
      <c r="O6888" s="1">
        <f>M6888-F6888</f>
        <v>2</v>
      </c>
      <c r="P6888" s="1" t="str">
        <f>IF(B6888&lt;=17,"Teen",
IF(B6888&lt;=25,"Young Adult",
IF(B6888&lt;=35,"Adult",
IF(B6888&lt;=50,"Middle Age","Senior"))))</f>
        <v>Adult</v>
      </c>
      <c r="Q6888" s="3">
        <f>J6888/O6888</f>
        <v>16493.581225845948</v>
      </c>
      <c r="R6888" s="5">
        <f>IF(B6888&gt;60,1,0)
+ IF(O6888&gt;7,1,0)
+ IF(L6888="Emergency",1,0)
+ IF(T6888="Critical",1,0)</f>
        <v>1</v>
      </c>
      <c r="S6888" s="6" t="str">
        <f>IF(R6888&lt;=1,"Low",
IF(R6888=2,"Medium","High"))</f>
        <v>Low</v>
      </c>
      <c r="T6888" s="1" t="s">
        <v>71</v>
      </c>
    </row>
    <row r="6889" spans="1:20">
      <c r="A6889" s="1" t="s">
        <v>4723</v>
      </c>
      <c r="B6889" s="1">
        <v>73</v>
      </c>
      <c r="C6889" s="1" t="s">
        <v>51</v>
      </c>
      <c r="D6889" s="1" t="s">
        <v>62</v>
      </c>
      <c r="E6889" s="1" t="s">
        <v>74</v>
      </c>
      <c r="F6889" s="2">
        <v>43977</v>
      </c>
      <c r="G6889" s="1" t="s">
        <v>18838</v>
      </c>
      <c r="H6889" s="1" t="s">
        <v>18839</v>
      </c>
      <c r="I6889" s="1" t="s">
        <v>65</v>
      </c>
      <c r="J6889" s="3">
        <v>25212.6278203088</v>
      </c>
      <c r="K6889" s="1">
        <v>138</v>
      </c>
      <c r="L6889" s="1" t="s">
        <v>37</v>
      </c>
      <c r="M6889" s="2">
        <v>43989</v>
      </c>
      <c r="N6889" s="1" t="s">
        <v>48</v>
      </c>
      <c r="O6889" s="1">
        <f>M6889-F6889</f>
        <v>12</v>
      </c>
      <c r="P6889" s="1" t="str">
        <f>IF(B6889&lt;=17,"Teen",
IF(B6889&lt;=25,"Young Adult",
IF(B6889&lt;=35,"Adult",
IF(B6889&lt;=50,"Middle Age","Senior"))))</f>
        <v>Senior</v>
      </c>
      <c r="Q6889" s="3">
        <f>J6889/O6889</f>
        <v>2101.0523183590667</v>
      </c>
      <c r="R6889" s="5">
        <f>IF(B6889&gt;60,1,0)
+ IF(O6889&gt;7,1,0)
+ IF(L6889="Emergency",1,0)
+ IF(T6889="Critical",1,0)</f>
        <v>2</v>
      </c>
      <c r="S6889" s="6" t="str">
        <f>IF(R6889&lt;=1,"Low",
IF(R6889=2,"Medium","High"))</f>
        <v>Medium</v>
      </c>
      <c r="T6889" s="1" t="s">
        <v>29</v>
      </c>
    </row>
    <row r="6890" spans="1:20">
      <c r="A6890" s="1" t="s">
        <v>18840</v>
      </c>
      <c r="B6890" s="1">
        <v>26</v>
      </c>
      <c r="C6890" s="1" t="s">
        <v>21</v>
      </c>
      <c r="D6890" s="1" t="s">
        <v>44</v>
      </c>
      <c r="E6890" s="1" t="s">
        <v>23</v>
      </c>
      <c r="F6890" s="2">
        <v>43977</v>
      </c>
      <c r="G6890" s="1" t="s">
        <v>18841</v>
      </c>
      <c r="H6890" s="1" t="s">
        <v>13468</v>
      </c>
      <c r="I6890" s="1" t="s">
        <v>56</v>
      </c>
      <c r="J6890" s="3">
        <v>28929.953261186602</v>
      </c>
      <c r="K6890" s="1">
        <v>124</v>
      </c>
      <c r="L6890" s="1" t="s">
        <v>37</v>
      </c>
      <c r="M6890" s="2">
        <v>44001</v>
      </c>
      <c r="N6890" s="1" t="s">
        <v>66</v>
      </c>
      <c r="O6890" s="1">
        <f>M6890-F6890</f>
        <v>24</v>
      </c>
      <c r="P6890" s="1" t="str">
        <f>IF(B6890&lt;=17,"Teen",
IF(B6890&lt;=25,"Young Adult",
IF(B6890&lt;=35,"Adult",
IF(B6890&lt;=50,"Middle Age","Senior"))))</f>
        <v>Adult</v>
      </c>
      <c r="Q6890" s="3">
        <f>J6890/O6890</f>
        <v>1205.4147192161083</v>
      </c>
      <c r="R6890" s="5">
        <f>IF(B6890&gt;60,1,0)
+ IF(O6890&gt;7,1,0)
+ IF(L6890="Emergency",1,0)
+ IF(T6890="Critical",1,0)</f>
        <v>1</v>
      </c>
      <c r="S6890" s="6" t="str">
        <f>IF(R6890&lt;=1,"Low",
IF(R6890=2,"Medium","High"))</f>
        <v>Low</v>
      </c>
      <c r="T6890" s="1" t="s">
        <v>49</v>
      </c>
    </row>
    <row r="6891" spans="1:20">
      <c r="A6891" s="1" t="s">
        <v>18842</v>
      </c>
      <c r="B6891" s="1">
        <v>74</v>
      </c>
      <c r="C6891" s="1" t="s">
        <v>51</v>
      </c>
      <c r="D6891" s="1" t="s">
        <v>32</v>
      </c>
      <c r="E6891" s="1" t="s">
        <v>84</v>
      </c>
      <c r="F6891" s="2">
        <v>43976</v>
      </c>
      <c r="G6891" s="1" t="s">
        <v>18843</v>
      </c>
      <c r="H6891" s="1" t="s">
        <v>18844</v>
      </c>
      <c r="I6891" s="1" t="s">
        <v>60</v>
      </c>
      <c r="J6891" s="3">
        <v>48338.533120875298</v>
      </c>
      <c r="K6891" s="1">
        <v>435</v>
      </c>
      <c r="L6891" s="1" t="s">
        <v>27</v>
      </c>
      <c r="M6891" s="2">
        <v>44003</v>
      </c>
      <c r="N6891" s="1" t="s">
        <v>38</v>
      </c>
      <c r="O6891" s="1">
        <f>M6891-F6891</f>
        <v>27</v>
      </c>
      <c r="P6891" s="1" t="str">
        <f>IF(B6891&lt;=17,"Teen",
IF(B6891&lt;=25,"Young Adult",
IF(B6891&lt;=35,"Adult",
IF(B6891&lt;=50,"Middle Age","Senior"))))</f>
        <v>Senior</v>
      </c>
      <c r="Q6891" s="3">
        <f>J6891/O6891</f>
        <v>1790.3160415139</v>
      </c>
      <c r="R6891" s="5">
        <f>IF(B6891&gt;60,1,0)
+ IF(O6891&gt;7,1,0)
+ IF(L6891="Emergency",1,0)
+ IF(T6891="Critical",1,0)</f>
        <v>2</v>
      </c>
      <c r="S6891" s="6" t="str">
        <f>IF(R6891&lt;=1,"Low",
IF(R6891=2,"Medium","High"))</f>
        <v>Medium</v>
      </c>
      <c r="T6891" s="1" t="s">
        <v>49</v>
      </c>
    </row>
    <row r="6892" spans="1:20">
      <c r="A6892" s="1" t="s">
        <v>1744</v>
      </c>
      <c r="B6892" s="1">
        <v>53</v>
      </c>
      <c r="C6892" s="1" t="s">
        <v>51</v>
      </c>
      <c r="D6892" s="1" t="s">
        <v>62</v>
      </c>
      <c r="E6892" s="1" t="s">
        <v>45</v>
      </c>
      <c r="F6892" s="2">
        <v>43976</v>
      </c>
      <c r="G6892" s="1" t="s">
        <v>18845</v>
      </c>
      <c r="H6892" s="1" t="s">
        <v>18846</v>
      </c>
      <c r="I6892" s="1" t="s">
        <v>56</v>
      </c>
      <c r="J6892" s="3">
        <v>30617.517995217699</v>
      </c>
      <c r="K6892" s="1">
        <v>135</v>
      </c>
      <c r="L6892" s="1" t="s">
        <v>42</v>
      </c>
      <c r="M6892" s="2">
        <v>43999</v>
      </c>
      <c r="N6892" s="1" t="s">
        <v>97</v>
      </c>
      <c r="O6892" s="1">
        <f>M6892-F6892</f>
        <v>23</v>
      </c>
      <c r="P6892" s="1" t="str">
        <f>IF(B6892&lt;=17,"Teen",
IF(B6892&lt;=25,"Young Adult",
IF(B6892&lt;=35,"Adult",
IF(B6892&lt;=50,"Middle Age","Senior"))))</f>
        <v>Senior</v>
      </c>
      <c r="Q6892" s="3">
        <f>J6892/O6892</f>
        <v>1331.1964345746826</v>
      </c>
      <c r="R6892" s="5">
        <f>IF(B6892&gt;60,1,0)
+ IF(O6892&gt;7,1,0)
+ IF(L6892="Emergency",1,0)
+ IF(T6892="Critical",1,0)</f>
        <v>2</v>
      </c>
      <c r="S6892" s="6" t="str">
        <f>IF(R6892&lt;=1,"Low",
IF(R6892=2,"Medium","High"))</f>
        <v>Medium</v>
      </c>
      <c r="T6892" s="1" t="s">
        <v>49</v>
      </c>
    </row>
    <row r="6893" spans="1:20">
      <c r="A6893" s="1" t="s">
        <v>18847</v>
      </c>
      <c r="B6893" s="1">
        <v>26</v>
      </c>
      <c r="C6893" s="1" t="s">
        <v>51</v>
      </c>
      <c r="D6893" s="1" t="s">
        <v>32</v>
      </c>
      <c r="E6893" s="1" t="s">
        <v>53</v>
      </c>
      <c r="F6893" s="2">
        <v>43976</v>
      </c>
      <c r="G6893" s="1" t="s">
        <v>4201</v>
      </c>
      <c r="H6893" s="1" t="s">
        <v>18848</v>
      </c>
      <c r="I6893" s="1" t="s">
        <v>60</v>
      </c>
      <c r="J6893" s="3">
        <v>35733.147941214003</v>
      </c>
      <c r="K6893" s="1">
        <v>175</v>
      </c>
      <c r="L6893" s="1" t="s">
        <v>42</v>
      </c>
      <c r="M6893" s="2">
        <v>43984</v>
      </c>
      <c r="N6893" s="1" t="s">
        <v>66</v>
      </c>
      <c r="O6893" s="1">
        <f>M6893-F6893</f>
        <v>8</v>
      </c>
      <c r="P6893" s="1" t="str">
        <f>IF(B6893&lt;=17,"Teen",
IF(B6893&lt;=25,"Young Adult",
IF(B6893&lt;=35,"Adult",
IF(B6893&lt;=50,"Middle Age","Senior"))))</f>
        <v>Adult</v>
      </c>
      <c r="Q6893" s="3">
        <f>J6893/O6893</f>
        <v>4466.6434926517504</v>
      </c>
      <c r="R6893" s="5">
        <f>IF(B6893&gt;60,1,0)
+ IF(O6893&gt;7,1,0)
+ IF(L6893="Emergency",1,0)
+ IF(T6893="Critical",1,0)</f>
        <v>2</v>
      </c>
      <c r="S6893" s="6" t="str">
        <f>IF(R6893&lt;=1,"Low",
IF(R6893=2,"Medium","High"))</f>
        <v>Medium</v>
      </c>
      <c r="T6893" s="1" t="s">
        <v>71</v>
      </c>
    </row>
    <row r="6894" spans="1:20">
      <c r="A6894" s="1" t="s">
        <v>18849</v>
      </c>
      <c r="B6894" s="1">
        <v>71</v>
      </c>
      <c r="C6894" s="1" t="s">
        <v>51</v>
      </c>
      <c r="D6894" s="1" t="s">
        <v>68</v>
      </c>
      <c r="E6894" s="1" t="s">
        <v>23</v>
      </c>
      <c r="F6894" s="2">
        <v>43976</v>
      </c>
      <c r="G6894" s="1" t="s">
        <v>18850</v>
      </c>
      <c r="H6894" s="1" t="s">
        <v>18851</v>
      </c>
      <c r="I6894" s="1" t="s">
        <v>36</v>
      </c>
      <c r="J6894" s="3">
        <v>36862.225966163402</v>
      </c>
      <c r="K6894" s="1">
        <v>197</v>
      </c>
      <c r="L6894" s="1" t="s">
        <v>42</v>
      </c>
      <c r="M6894" s="2">
        <v>43983</v>
      </c>
      <c r="N6894" s="1" t="s">
        <v>38</v>
      </c>
      <c r="O6894" s="1">
        <f>M6894-F6894</f>
        <v>7</v>
      </c>
      <c r="P6894" s="1" t="str">
        <f>IF(B6894&lt;=17,"Teen",
IF(B6894&lt;=25,"Young Adult",
IF(B6894&lt;=35,"Adult",
IF(B6894&lt;=50,"Middle Age","Senior"))))</f>
        <v>Senior</v>
      </c>
      <c r="Q6894" s="3">
        <f>J6894/O6894</f>
        <v>5266.0322808804858</v>
      </c>
      <c r="R6894" s="5">
        <f>IF(B6894&gt;60,1,0)
+ IF(O6894&gt;7,1,0)
+ IF(L6894="Emergency",1,0)
+ IF(T6894="Critical",1,0)</f>
        <v>2</v>
      </c>
      <c r="S6894" s="6" t="str">
        <f>IF(R6894&lt;=1,"Low",
IF(R6894=2,"Medium","High"))</f>
        <v>Medium</v>
      </c>
      <c r="T6894" s="1" t="s">
        <v>29</v>
      </c>
    </row>
    <row r="6895" spans="1:20">
      <c r="A6895" s="1" t="s">
        <v>18852</v>
      </c>
      <c r="B6895" s="1">
        <v>54</v>
      </c>
      <c r="C6895" s="1" t="s">
        <v>21</v>
      </c>
      <c r="D6895" s="1" t="s">
        <v>73</v>
      </c>
      <c r="E6895" s="1" t="s">
        <v>45</v>
      </c>
      <c r="F6895" s="2">
        <v>43976</v>
      </c>
      <c r="G6895" s="1" t="s">
        <v>18853</v>
      </c>
      <c r="H6895" s="1" t="s">
        <v>350</v>
      </c>
      <c r="I6895" s="1" t="s">
        <v>56</v>
      </c>
      <c r="J6895" s="3">
        <v>20254.563439425099</v>
      </c>
      <c r="K6895" s="1">
        <v>326</v>
      </c>
      <c r="L6895" s="1" t="s">
        <v>27</v>
      </c>
      <c r="M6895" s="2">
        <v>43985</v>
      </c>
      <c r="N6895" s="1" t="s">
        <v>66</v>
      </c>
      <c r="O6895" s="1">
        <f>M6895-F6895</f>
        <v>9</v>
      </c>
      <c r="P6895" s="1" t="str">
        <f>IF(B6895&lt;=17,"Teen",
IF(B6895&lt;=25,"Young Adult",
IF(B6895&lt;=35,"Adult",
IF(B6895&lt;=50,"Middle Age","Senior"))))</f>
        <v>Senior</v>
      </c>
      <c r="Q6895" s="3">
        <f>J6895/O6895</f>
        <v>2250.5070488250112</v>
      </c>
      <c r="R6895" s="5">
        <f>IF(B6895&gt;60,1,0)
+ IF(O6895&gt;7,1,0)
+ IF(L6895="Emergency",1,0)
+ IF(T6895="Critical",1,0)</f>
        <v>1</v>
      </c>
      <c r="S6895" s="6" t="str">
        <f>IF(R6895&lt;=1,"Low",
IF(R6895=2,"Medium","High"))</f>
        <v>Low</v>
      </c>
      <c r="T6895" s="1" t="s">
        <v>49</v>
      </c>
    </row>
    <row r="6896" spans="1:20">
      <c r="A6896" s="1" t="s">
        <v>18854</v>
      </c>
      <c r="B6896" s="1">
        <v>70</v>
      </c>
      <c r="C6896" s="1" t="s">
        <v>21</v>
      </c>
      <c r="D6896" s="1" t="s">
        <v>73</v>
      </c>
      <c r="E6896" s="1" t="s">
        <v>23</v>
      </c>
      <c r="F6896" s="2">
        <v>43976</v>
      </c>
      <c r="G6896" s="1" t="s">
        <v>18855</v>
      </c>
      <c r="H6896" s="1" t="s">
        <v>3983</v>
      </c>
      <c r="I6896" s="1" t="s">
        <v>65</v>
      </c>
      <c r="J6896" s="3">
        <v>8376.5780948197007</v>
      </c>
      <c r="K6896" s="1">
        <v>228</v>
      </c>
      <c r="L6896" s="1" t="s">
        <v>27</v>
      </c>
      <c r="M6896" s="2">
        <v>43984</v>
      </c>
      <c r="N6896" s="1" t="s">
        <v>66</v>
      </c>
      <c r="O6896" s="1">
        <f>M6896-F6896</f>
        <v>8</v>
      </c>
      <c r="P6896" s="1" t="str">
        <f>IF(B6896&lt;=17,"Teen",
IF(B6896&lt;=25,"Young Adult",
IF(B6896&lt;=35,"Adult",
IF(B6896&lt;=50,"Middle Age","Senior"))))</f>
        <v>Senior</v>
      </c>
      <c r="Q6896" s="3">
        <f>J6896/O6896</f>
        <v>1047.0722618524626</v>
      </c>
      <c r="R6896" s="5">
        <f>IF(B6896&gt;60,1,0)
+ IF(O6896&gt;7,1,0)
+ IF(L6896="Emergency",1,0)
+ IF(T6896="Critical",1,0)</f>
        <v>2</v>
      </c>
      <c r="S6896" s="6" t="str">
        <f>IF(R6896&lt;=1,"Low",
IF(R6896=2,"Medium","High"))</f>
        <v>Medium</v>
      </c>
      <c r="T6896" s="1" t="s">
        <v>29</v>
      </c>
    </row>
    <row r="6897" spans="1:20">
      <c r="A6897" s="1" t="s">
        <v>18856</v>
      </c>
      <c r="B6897" s="1">
        <v>81</v>
      </c>
      <c r="C6897" s="1" t="s">
        <v>21</v>
      </c>
      <c r="D6897" s="1" t="s">
        <v>44</v>
      </c>
      <c r="E6897" s="1" t="s">
        <v>84</v>
      </c>
      <c r="F6897" s="2">
        <v>43975</v>
      </c>
      <c r="G6897" s="1" t="s">
        <v>18857</v>
      </c>
      <c r="H6897" s="1" t="s">
        <v>18858</v>
      </c>
      <c r="I6897" s="1" t="s">
        <v>56</v>
      </c>
      <c r="J6897" s="3">
        <v>24742.714097824301</v>
      </c>
      <c r="K6897" s="1">
        <v>258</v>
      </c>
      <c r="L6897" s="1" t="s">
        <v>37</v>
      </c>
      <c r="M6897" s="2">
        <v>43979</v>
      </c>
      <c r="N6897" s="1" t="s">
        <v>48</v>
      </c>
      <c r="O6897" s="1">
        <f>M6897-F6897</f>
        <v>4</v>
      </c>
      <c r="P6897" s="1" t="str">
        <f>IF(B6897&lt;=17,"Teen",
IF(B6897&lt;=25,"Young Adult",
IF(B6897&lt;=35,"Adult",
IF(B6897&lt;=50,"Middle Age","Senior"))))</f>
        <v>Senior</v>
      </c>
      <c r="Q6897" s="3">
        <f>J6897/O6897</f>
        <v>6185.6785244560751</v>
      </c>
      <c r="R6897" s="5">
        <f>IF(B6897&gt;60,1,0)
+ IF(O6897&gt;7,1,0)
+ IF(L6897="Emergency",1,0)
+ IF(T6897="Critical",1,0)</f>
        <v>1</v>
      </c>
      <c r="S6897" s="6" t="str">
        <f>IF(R6897&lt;=1,"Low",
IF(R6897=2,"Medium","High"))</f>
        <v>Low</v>
      </c>
      <c r="T6897" s="1" t="s">
        <v>49</v>
      </c>
    </row>
    <row r="6898" spans="1:20">
      <c r="A6898" s="1" t="s">
        <v>18859</v>
      </c>
      <c r="B6898" s="1">
        <v>61</v>
      </c>
      <c r="C6898" s="1" t="s">
        <v>51</v>
      </c>
      <c r="D6898" s="1" t="s">
        <v>32</v>
      </c>
      <c r="E6898" s="1" t="s">
        <v>23</v>
      </c>
      <c r="F6898" s="2">
        <v>43975</v>
      </c>
      <c r="G6898" s="1" t="s">
        <v>18860</v>
      </c>
      <c r="H6898" s="1" t="s">
        <v>18861</v>
      </c>
      <c r="I6898" s="1" t="s">
        <v>65</v>
      </c>
      <c r="J6898" s="3">
        <v>35979.679725886097</v>
      </c>
      <c r="K6898" s="1">
        <v>416</v>
      </c>
      <c r="L6898" s="1" t="s">
        <v>27</v>
      </c>
      <c r="M6898" s="2">
        <v>43992</v>
      </c>
      <c r="N6898" s="1" t="s">
        <v>38</v>
      </c>
      <c r="O6898" s="1">
        <f>M6898-F6898</f>
        <v>17</v>
      </c>
      <c r="P6898" s="1" t="str">
        <f>IF(B6898&lt;=17,"Teen",
IF(B6898&lt;=25,"Young Adult",
IF(B6898&lt;=35,"Adult",
IF(B6898&lt;=50,"Middle Age","Senior"))))</f>
        <v>Senior</v>
      </c>
      <c r="Q6898" s="3">
        <f>J6898/O6898</f>
        <v>2116.451748581535</v>
      </c>
      <c r="R6898" s="5">
        <f>IF(B6898&gt;60,1,0)
+ IF(O6898&gt;7,1,0)
+ IF(L6898="Emergency",1,0)
+ IF(T6898="Critical",1,0)</f>
        <v>2</v>
      </c>
      <c r="S6898" s="6" t="str">
        <f>IF(R6898&lt;=1,"Low",
IF(R6898=2,"Medium","High"))</f>
        <v>Medium</v>
      </c>
      <c r="T6898" s="1" t="s">
        <v>29</v>
      </c>
    </row>
    <row r="6899" spans="1:20">
      <c r="A6899" s="1" t="s">
        <v>18862</v>
      </c>
      <c r="B6899" s="1">
        <v>54</v>
      </c>
      <c r="C6899" s="1" t="s">
        <v>21</v>
      </c>
      <c r="D6899" s="1" t="s">
        <v>44</v>
      </c>
      <c r="E6899" s="1" t="s">
        <v>53</v>
      </c>
      <c r="F6899" s="2">
        <v>43975</v>
      </c>
      <c r="G6899" s="1" t="s">
        <v>18863</v>
      </c>
      <c r="H6899" s="1" t="s">
        <v>2586</v>
      </c>
      <c r="I6899" s="1" t="s">
        <v>60</v>
      </c>
      <c r="J6899" s="3">
        <v>3165.2182556420998</v>
      </c>
      <c r="K6899" s="1">
        <v>242</v>
      </c>
      <c r="L6899" s="1" t="s">
        <v>37</v>
      </c>
      <c r="M6899" s="2">
        <v>43992</v>
      </c>
      <c r="N6899" s="1" t="s">
        <v>48</v>
      </c>
      <c r="O6899" s="1">
        <f>M6899-F6899</f>
        <v>17</v>
      </c>
      <c r="P6899" s="1" t="str">
        <f>IF(B6899&lt;=17,"Teen",
IF(B6899&lt;=25,"Young Adult",
IF(B6899&lt;=35,"Adult",
IF(B6899&lt;=50,"Middle Age","Senior"))))</f>
        <v>Senior</v>
      </c>
      <c r="Q6899" s="3">
        <f>J6899/O6899</f>
        <v>186.18930915541765</v>
      </c>
      <c r="R6899" s="5">
        <f>IF(B6899&gt;60,1,0)
+ IF(O6899&gt;7,1,0)
+ IF(L6899="Emergency",1,0)
+ IF(T6899="Critical",1,0)</f>
        <v>1</v>
      </c>
      <c r="S6899" s="6" t="str">
        <f>IF(R6899&lt;=1,"Low",
IF(R6899=2,"Medium","High"))</f>
        <v>Low</v>
      </c>
      <c r="T6899" s="1" t="s">
        <v>49</v>
      </c>
    </row>
    <row r="6900" spans="1:20">
      <c r="A6900" s="1" t="s">
        <v>18864</v>
      </c>
      <c r="B6900" s="1">
        <v>69</v>
      </c>
      <c r="C6900" s="1" t="s">
        <v>51</v>
      </c>
      <c r="D6900" s="1" t="s">
        <v>32</v>
      </c>
      <c r="E6900" s="1" t="s">
        <v>33</v>
      </c>
      <c r="F6900" s="2">
        <v>43975</v>
      </c>
      <c r="G6900" s="1" t="s">
        <v>18865</v>
      </c>
      <c r="H6900" s="1" t="s">
        <v>18866</v>
      </c>
      <c r="I6900" s="1" t="s">
        <v>60</v>
      </c>
      <c r="J6900" s="3">
        <v>25369.476372158901</v>
      </c>
      <c r="K6900" s="1">
        <v>485</v>
      </c>
      <c r="L6900" s="1" t="s">
        <v>37</v>
      </c>
      <c r="M6900" s="2">
        <v>44005</v>
      </c>
      <c r="N6900" s="1" t="s">
        <v>48</v>
      </c>
      <c r="O6900" s="1">
        <f>M6900-F6900</f>
        <v>30</v>
      </c>
      <c r="P6900" s="1" t="str">
        <f>IF(B6900&lt;=17,"Teen",
IF(B6900&lt;=25,"Young Adult",
IF(B6900&lt;=35,"Adult",
IF(B6900&lt;=50,"Middle Age","Senior"))))</f>
        <v>Senior</v>
      </c>
      <c r="Q6900" s="3">
        <f>J6900/O6900</f>
        <v>845.64921240529668</v>
      </c>
      <c r="R6900" s="5">
        <f>IF(B6900&gt;60,1,0)
+ IF(O6900&gt;7,1,0)
+ IF(L6900="Emergency",1,0)
+ IF(T6900="Critical",1,0)</f>
        <v>2</v>
      </c>
      <c r="S6900" s="6" t="str">
        <f>IF(R6900&lt;=1,"Low",
IF(R6900=2,"Medium","High"))</f>
        <v>Medium</v>
      </c>
      <c r="T6900" s="1" t="s">
        <v>29</v>
      </c>
    </row>
    <row r="6901" spans="1:20">
      <c r="A6901" s="1" t="s">
        <v>18867</v>
      </c>
      <c r="B6901" s="1">
        <v>55</v>
      </c>
      <c r="C6901" s="1" t="s">
        <v>51</v>
      </c>
      <c r="D6901" s="1" t="s">
        <v>32</v>
      </c>
      <c r="E6901" s="1" t="s">
        <v>33</v>
      </c>
      <c r="F6901" s="2">
        <v>43975</v>
      </c>
      <c r="G6901" s="1" t="s">
        <v>18868</v>
      </c>
      <c r="H6901" s="1" t="s">
        <v>18869</v>
      </c>
      <c r="I6901" s="1" t="s">
        <v>65</v>
      </c>
      <c r="J6901" s="3">
        <v>12309.000152299601</v>
      </c>
      <c r="K6901" s="1">
        <v>221</v>
      </c>
      <c r="L6901" s="1" t="s">
        <v>37</v>
      </c>
      <c r="M6901" s="2">
        <v>43989</v>
      </c>
      <c r="N6901" s="1" t="s">
        <v>38</v>
      </c>
      <c r="O6901" s="1">
        <f>M6901-F6901</f>
        <v>14</v>
      </c>
      <c r="P6901" s="1" t="str">
        <f>IF(B6901&lt;=17,"Teen",
IF(B6901&lt;=25,"Young Adult",
IF(B6901&lt;=35,"Adult",
IF(B6901&lt;=50,"Middle Age","Senior"))))</f>
        <v>Senior</v>
      </c>
      <c r="Q6901" s="3">
        <f>J6901/O6901</f>
        <v>879.21429659282865</v>
      </c>
      <c r="R6901" s="5">
        <f>IF(B6901&gt;60,1,0)
+ IF(O6901&gt;7,1,0)
+ IF(L6901="Emergency",1,0)
+ IF(T6901="Critical",1,0)</f>
        <v>1</v>
      </c>
      <c r="S6901" s="6" t="str">
        <f>IF(R6901&lt;=1,"Low",
IF(R6901=2,"Medium","High"))</f>
        <v>Low</v>
      </c>
      <c r="T6901" s="1" t="s">
        <v>71</v>
      </c>
    </row>
    <row r="6902" spans="1:20">
      <c r="A6902" s="1" t="s">
        <v>18870</v>
      </c>
      <c r="B6902" s="1">
        <v>21</v>
      </c>
      <c r="C6902" s="1" t="s">
        <v>21</v>
      </c>
      <c r="D6902" s="1" t="s">
        <v>73</v>
      </c>
      <c r="E6902" s="1" t="s">
        <v>84</v>
      </c>
      <c r="F6902" s="2">
        <v>43975</v>
      </c>
      <c r="G6902" s="1" t="s">
        <v>18871</v>
      </c>
      <c r="H6902" s="1" t="s">
        <v>18872</v>
      </c>
      <c r="I6902" s="1" t="s">
        <v>56</v>
      </c>
      <c r="J6902" s="3">
        <v>23054.343587157098</v>
      </c>
      <c r="K6902" s="1">
        <v>293</v>
      </c>
      <c r="L6902" s="1" t="s">
        <v>37</v>
      </c>
      <c r="M6902" s="2">
        <v>43981</v>
      </c>
      <c r="N6902" s="1" t="s">
        <v>28</v>
      </c>
      <c r="O6902" s="1">
        <f>M6902-F6902</f>
        <v>6</v>
      </c>
      <c r="P6902" s="1" t="str">
        <f>IF(B6902&lt;=17,"Teen",
IF(B6902&lt;=25,"Young Adult",
IF(B6902&lt;=35,"Adult",
IF(B6902&lt;=50,"Middle Age","Senior"))))</f>
        <v>Young Adult</v>
      </c>
      <c r="Q6902" s="3">
        <f>J6902/O6902</f>
        <v>3842.3905978595162</v>
      </c>
      <c r="R6902" s="5">
        <f>IF(B6902&gt;60,1,0)
+ IF(O6902&gt;7,1,0)
+ IF(L6902="Emergency",1,0)
+ IF(T6902="Critical",1,0)</f>
        <v>0</v>
      </c>
      <c r="S6902" s="6" t="str">
        <f>IF(R6902&lt;=1,"Low",
IF(R6902=2,"Medium","High"))</f>
        <v>Low</v>
      </c>
      <c r="T6902" s="1" t="s">
        <v>29</v>
      </c>
    </row>
    <row r="6903" spans="1:20">
      <c r="A6903" s="1" t="s">
        <v>18873</v>
      </c>
      <c r="B6903" s="1">
        <v>84</v>
      </c>
      <c r="C6903" s="1" t="s">
        <v>21</v>
      </c>
      <c r="D6903" s="1" t="s">
        <v>22</v>
      </c>
      <c r="E6903" s="1" t="s">
        <v>53</v>
      </c>
      <c r="F6903" s="2">
        <v>43975</v>
      </c>
      <c r="G6903" s="1" t="s">
        <v>522</v>
      </c>
      <c r="H6903" s="1" t="s">
        <v>18874</v>
      </c>
      <c r="I6903" s="1" t="s">
        <v>26</v>
      </c>
      <c r="J6903" s="3">
        <v>22434.604610425598</v>
      </c>
      <c r="K6903" s="1">
        <v>103</v>
      </c>
      <c r="L6903" s="1" t="s">
        <v>42</v>
      </c>
      <c r="M6903" s="2">
        <v>43980</v>
      </c>
      <c r="N6903" s="1" t="s">
        <v>38</v>
      </c>
      <c r="O6903" s="1">
        <f>M6903-F6903</f>
        <v>5</v>
      </c>
      <c r="P6903" s="1" t="str">
        <f>IF(B6903&lt;=17,"Teen",
IF(B6903&lt;=25,"Young Adult",
IF(B6903&lt;=35,"Adult",
IF(B6903&lt;=50,"Middle Age","Senior"))))</f>
        <v>Senior</v>
      </c>
      <c r="Q6903" s="3">
        <f>J6903/O6903</f>
        <v>4486.9209220851199</v>
      </c>
      <c r="R6903" s="5">
        <f>IF(B6903&gt;60,1,0)
+ IF(O6903&gt;7,1,0)
+ IF(L6903="Emergency",1,0)
+ IF(T6903="Critical",1,0)</f>
        <v>2</v>
      </c>
      <c r="S6903" s="6" t="str">
        <f>IF(R6903&lt;=1,"Low",
IF(R6903=2,"Medium","High"))</f>
        <v>Medium</v>
      </c>
      <c r="T6903" s="1" t="s">
        <v>29</v>
      </c>
    </row>
    <row r="6904" spans="1:20">
      <c r="A6904" s="1" t="s">
        <v>14589</v>
      </c>
      <c r="B6904" s="1">
        <v>37</v>
      </c>
      <c r="C6904" s="1" t="s">
        <v>21</v>
      </c>
      <c r="D6904" s="1" t="s">
        <v>91</v>
      </c>
      <c r="E6904" s="1" t="s">
        <v>23</v>
      </c>
      <c r="F6904" s="2">
        <v>43974</v>
      </c>
      <c r="G6904" s="1" t="s">
        <v>18875</v>
      </c>
      <c r="H6904" s="1" t="s">
        <v>18876</v>
      </c>
      <c r="I6904" s="1" t="s">
        <v>60</v>
      </c>
      <c r="J6904" s="3">
        <v>5271.6898727733997</v>
      </c>
      <c r="K6904" s="1">
        <v>284</v>
      </c>
      <c r="L6904" s="1" t="s">
        <v>37</v>
      </c>
      <c r="M6904" s="2">
        <v>43995</v>
      </c>
      <c r="N6904" s="1" t="s">
        <v>97</v>
      </c>
      <c r="O6904" s="1">
        <f>M6904-F6904</f>
        <v>21</v>
      </c>
      <c r="P6904" s="1" t="str">
        <f>IF(B6904&lt;=17,"Teen",
IF(B6904&lt;=25,"Young Adult",
IF(B6904&lt;=35,"Adult",
IF(B6904&lt;=50,"Middle Age","Senior"))))</f>
        <v>Middle Age</v>
      </c>
      <c r="Q6904" s="3">
        <f>J6904/O6904</f>
        <v>251.0328510844476</v>
      </c>
      <c r="R6904" s="5">
        <f>IF(B6904&gt;60,1,0)
+ IF(O6904&gt;7,1,0)
+ IF(L6904="Emergency",1,0)
+ IF(T6904="Critical",1,0)</f>
        <v>1</v>
      </c>
      <c r="S6904" s="6" t="str">
        <f>IF(R6904&lt;=1,"Low",
IF(R6904=2,"Medium","High"))</f>
        <v>Low</v>
      </c>
      <c r="T6904" s="1" t="s">
        <v>71</v>
      </c>
    </row>
    <row r="6905" spans="1:20">
      <c r="A6905" s="1" t="s">
        <v>18877</v>
      </c>
      <c r="B6905" s="1">
        <v>72</v>
      </c>
      <c r="C6905" s="1" t="s">
        <v>21</v>
      </c>
      <c r="D6905" s="1" t="s">
        <v>44</v>
      </c>
      <c r="E6905" s="1" t="s">
        <v>74</v>
      </c>
      <c r="F6905" s="2">
        <v>43974</v>
      </c>
      <c r="G6905" s="1" t="s">
        <v>18878</v>
      </c>
      <c r="H6905" s="1" t="s">
        <v>18879</v>
      </c>
      <c r="I6905" s="1" t="s">
        <v>36</v>
      </c>
      <c r="J6905" s="3">
        <v>49900.083510996701</v>
      </c>
      <c r="K6905" s="1">
        <v>381</v>
      </c>
      <c r="L6905" s="1" t="s">
        <v>27</v>
      </c>
      <c r="M6905" s="2">
        <v>43975</v>
      </c>
      <c r="N6905" s="1" t="s">
        <v>66</v>
      </c>
      <c r="O6905" s="1">
        <f>M6905-F6905</f>
        <v>1</v>
      </c>
      <c r="P6905" s="1" t="str">
        <f>IF(B6905&lt;=17,"Teen",
IF(B6905&lt;=25,"Young Adult",
IF(B6905&lt;=35,"Adult",
IF(B6905&lt;=50,"Middle Age","Senior"))))</f>
        <v>Senior</v>
      </c>
      <c r="Q6905" s="3">
        <f>J6905/O6905</f>
        <v>49900.083510996701</v>
      </c>
      <c r="R6905" s="5">
        <f>IF(B6905&gt;60,1,0)
+ IF(O6905&gt;7,1,0)
+ IF(L6905="Emergency",1,0)
+ IF(T6905="Critical",1,0)</f>
        <v>1</v>
      </c>
      <c r="S6905" s="6" t="str">
        <f>IF(R6905&lt;=1,"Low",
IF(R6905=2,"Medium","High"))</f>
        <v>Low</v>
      </c>
      <c r="T6905" s="1" t="s">
        <v>49</v>
      </c>
    </row>
    <row r="6906" spans="1:20">
      <c r="A6906" s="1" t="s">
        <v>18880</v>
      </c>
      <c r="B6906" s="1">
        <v>44</v>
      </c>
      <c r="C6906" s="1" t="s">
        <v>21</v>
      </c>
      <c r="D6906" s="1" t="s">
        <v>52</v>
      </c>
      <c r="E6906" s="1" t="s">
        <v>33</v>
      </c>
      <c r="F6906" s="2">
        <v>43974</v>
      </c>
      <c r="G6906" s="1" t="s">
        <v>18881</v>
      </c>
      <c r="H6906" s="1" t="s">
        <v>18882</v>
      </c>
      <c r="I6906" s="1" t="s">
        <v>36</v>
      </c>
      <c r="J6906" s="3">
        <v>1558.0693002954999</v>
      </c>
      <c r="K6906" s="1">
        <v>181</v>
      </c>
      <c r="L6906" s="1" t="s">
        <v>42</v>
      </c>
      <c r="M6906" s="2">
        <v>43989</v>
      </c>
      <c r="N6906" s="1" t="s">
        <v>66</v>
      </c>
      <c r="O6906" s="1">
        <f>M6906-F6906</f>
        <v>15</v>
      </c>
      <c r="P6906" s="1" t="str">
        <f>IF(B6906&lt;=17,"Teen",
IF(B6906&lt;=25,"Young Adult",
IF(B6906&lt;=35,"Adult",
IF(B6906&lt;=50,"Middle Age","Senior"))))</f>
        <v>Middle Age</v>
      </c>
      <c r="Q6906" s="3">
        <f>J6906/O6906</f>
        <v>103.87128668636666</v>
      </c>
      <c r="R6906" s="5">
        <f>IF(B6906&gt;60,1,0)
+ IF(O6906&gt;7,1,0)
+ IF(L6906="Emergency",1,0)
+ IF(T6906="Critical",1,0)</f>
        <v>2</v>
      </c>
      <c r="S6906" s="6" t="str">
        <f>IF(R6906&lt;=1,"Low",
IF(R6906=2,"Medium","High"))</f>
        <v>Medium</v>
      </c>
      <c r="T6906" s="1" t="s">
        <v>29</v>
      </c>
    </row>
    <row r="6907" spans="1:20">
      <c r="A6907" s="1" t="s">
        <v>18883</v>
      </c>
      <c r="B6907" s="1">
        <v>52</v>
      </c>
      <c r="C6907" s="1" t="s">
        <v>21</v>
      </c>
      <c r="D6907" s="1" t="s">
        <v>62</v>
      </c>
      <c r="E6907" s="1" t="s">
        <v>33</v>
      </c>
      <c r="F6907" s="2">
        <v>43974</v>
      </c>
      <c r="G6907" s="1" t="s">
        <v>18884</v>
      </c>
      <c r="H6907" s="1" t="s">
        <v>4545</v>
      </c>
      <c r="I6907" s="1" t="s">
        <v>60</v>
      </c>
      <c r="J6907" s="3">
        <v>10265.073393877699</v>
      </c>
      <c r="K6907" s="1">
        <v>255</v>
      </c>
      <c r="L6907" s="1" t="s">
        <v>42</v>
      </c>
      <c r="M6907" s="2">
        <v>43988</v>
      </c>
      <c r="N6907" s="1" t="s">
        <v>97</v>
      </c>
      <c r="O6907" s="1">
        <f>M6907-F6907</f>
        <v>14</v>
      </c>
      <c r="P6907" s="1" t="str">
        <f>IF(B6907&lt;=17,"Teen",
IF(B6907&lt;=25,"Young Adult",
IF(B6907&lt;=35,"Adult",
IF(B6907&lt;=50,"Middle Age","Senior"))))</f>
        <v>Senior</v>
      </c>
      <c r="Q6907" s="3">
        <f>J6907/O6907</f>
        <v>733.21952813412133</v>
      </c>
      <c r="R6907" s="5">
        <f>IF(B6907&gt;60,1,0)
+ IF(O6907&gt;7,1,0)
+ IF(L6907="Emergency",1,0)
+ IF(T6907="Critical",1,0)</f>
        <v>2</v>
      </c>
      <c r="S6907" s="6" t="str">
        <f>IF(R6907&lt;=1,"Low",
IF(R6907=2,"Medium","High"))</f>
        <v>Medium</v>
      </c>
      <c r="T6907" s="1" t="s">
        <v>71</v>
      </c>
    </row>
    <row r="6908" spans="1:20">
      <c r="A6908" s="1" t="s">
        <v>18885</v>
      </c>
      <c r="B6908" s="1">
        <v>33</v>
      </c>
      <c r="C6908" s="1" t="s">
        <v>21</v>
      </c>
      <c r="D6908" s="1" t="s">
        <v>91</v>
      </c>
      <c r="E6908" s="1" t="s">
        <v>84</v>
      </c>
      <c r="F6908" s="2">
        <v>43974</v>
      </c>
      <c r="G6908" s="1" t="s">
        <v>18886</v>
      </c>
      <c r="H6908" s="1" t="s">
        <v>6124</v>
      </c>
      <c r="I6908" s="1" t="s">
        <v>60</v>
      </c>
      <c r="J6908" s="3">
        <v>2133.6986011604399</v>
      </c>
      <c r="K6908" s="1">
        <v>484</v>
      </c>
      <c r="L6908" s="1" t="s">
        <v>27</v>
      </c>
      <c r="M6908" s="2">
        <v>43997</v>
      </c>
      <c r="N6908" s="1" t="s">
        <v>38</v>
      </c>
      <c r="O6908" s="1">
        <f>M6908-F6908</f>
        <v>23</v>
      </c>
      <c r="P6908" s="1" t="str">
        <f>IF(B6908&lt;=17,"Teen",
IF(B6908&lt;=25,"Young Adult",
IF(B6908&lt;=35,"Adult",
IF(B6908&lt;=50,"Middle Age","Senior"))))</f>
        <v>Adult</v>
      </c>
      <c r="Q6908" s="3">
        <f>J6908/O6908</f>
        <v>92.769504398279992</v>
      </c>
      <c r="R6908" s="5">
        <f>IF(B6908&gt;60,1,0)
+ IF(O6908&gt;7,1,0)
+ IF(L6908="Emergency",1,0)
+ IF(T6908="Critical",1,0)</f>
        <v>1</v>
      </c>
      <c r="S6908" s="6" t="str">
        <f>IF(R6908&lt;=1,"Low",
IF(R6908=2,"Medium","High"))</f>
        <v>Low</v>
      </c>
      <c r="T6908" s="1" t="s">
        <v>29</v>
      </c>
    </row>
    <row r="6909" spans="1:20">
      <c r="A6909" s="1" t="s">
        <v>18887</v>
      </c>
      <c r="B6909" s="1">
        <v>27</v>
      </c>
      <c r="C6909" s="1" t="s">
        <v>21</v>
      </c>
      <c r="D6909" s="1" t="s">
        <v>73</v>
      </c>
      <c r="E6909" s="1" t="s">
        <v>33</v>
      </c>
      <c r="F6909" s="2">
        <v>43974</v>
      </c>
      <c r="G6909" s="1" t="s">
        <v>18888</v>
      </c>
      <c r="H6909" s="1" t="s">
        <v>18889</v>
      </c>
      <c r="I6909" s="1" t="s">
        <v>36</v>
      </c>
      <c r="J6909" s="3">
        <v>9156.5361905129103</v>
      </c>
      <c r="K6909" s="1">
        <v>211</v>
      </c>
      <c r="L6909" s="1" t="s">
        <v>42</v>
      </c>
      <c r="M6909" s="2">
        <v>43993</v>
      </c>
      <c r="N6909" s="1" t="s">
        <v>48</v>
      </c>
      <c r="O6909" s="1">
        <f>M6909-F6909</f>
        <v>19</v>
      </c>
      <c r="P6909" s="1" t="str">
        <f>IF(B6909&lt;=17,"Teen",
IF(B6909&lt;=25,"Young Adult",
IF(B6909&lt;=35,"Adult",
IF(B6909&lt;=50,"Middle Age","Senior"))))</f>
        <v>Adult</v>
      </c>
      <c r="Q6909" s="3">
        <f>J6909/O6909</f>
        <v>481.92295739541635</v>
      </c>
      <c r="R6909" s="5">
        <f>IF(B6909&gt;60,1,0)
+ IF(O6909&gt;7,1,0)
+ IF(L6909="Emergency",1,0)
+ IF(T6909="Critical",1,0)</f>
        <v>2</v>
      </c>
      <c r="S6909" s="6" t="str">
        <f>IF(R6909&lt;=1,"Low",
IF(R6909=2,"Medium","High"))</f>
        <v>Medium</v>
      </c>
      <c r="T6909" s="1" t="s">
        <v>71</v>
      </c>
    </row>
    <row r="6910" spans="1:20">
      <c r="A6910" s="1" t="s">
        <v>18890</v>
      </c>
      <c r="B6910" s="1">
        <v>70</v>
      </c>
      <c r="C6910" s="1" t="s">
        <v>51</v>
      </c>
      <c r="D6910" s="1" t="s">
        <v>73</v>
      </c>
      <c r="E6910" s="1" t="s">
        <v>53</v>
      </c>
      <c r="F6910" s="2">
        <v>43973</v>
      </c>
      <c r="G6910" s="1" t="s">
        <v>18891</v>
      </c>
      <c r="H6910" s="1" t="s">
        <v>18892</v>
      </c>
      <c r="I6910" s="1" t="s">
        <v>36</v>
      </c>
      <c r="J6910" s="3">
        <v>47716.541559324003</v>
      </c>
      <c r="K6910" s="1">
        <v>150</v>
      </c>
      <c r="L6910" s="1" t="s">
        <v>27</v>
      </c>
      <c r="M6910" s="2">
        <v>43980</v>
      </c>
      <c r="N6910" s="1" t="s">
        <v>66</v>
      </c>
      <c r="O6910" s="1">
        <f>M6910-F6910</f>
        <v>7</v>
      </c>
      <c r="P6910" s="1" t="str">
        <f>IF(B6910&lt;=17,"Teen",
IF(B6910&lt;=25,"Young Adult",
IF(B6910&lt;=35,"Adult",
IF(B6910&lt;=50,"Middle Age","Senior"))))</f>
        <v>Senior</v>
      </c>
      <c r="Q6910" s="3">
        <f>J6910/O6910</f>
        <v>6816.6487941891437</v>
      </c>
      <c r="R6910" s="5">
        <f>IF(B6910&gt;60,1,0)
+ IF(O6910&gt;7,1,0)
+ IF(L6910="Emergency",1,0)
+ IF(T6910="Critical",1,0)</f>
        <v>1</v>
      </c>
      <c r="S6910" s="6" t="str">
        <f>IF(R6910&lt;=1,"Low",
IF(R6910=2,"Medium","High"))</f>
        <v>Low</v>
      </c>
      <c r="T6910" s="1" t="s">
        <v>29</v>
      </c>
    </row>
    <row r="6911" spans="1:20">
      <c r="A6911" s="1" t="s">
        <v>18893</v>
      </c>
      <c r="B6911" s="1">
        <v>61</v>
      </c>
      <c r="C6911" s="1" t="s">
        <v>21</v>
      </c>
      <c r="D6911" s="1" t="s">
        <v>44</v>
      </c>
      <c r="E6911" s="1" t="s">
        <v>33</v>
      </c>
      <c r="F6911" s="2">
        <v>43973</v>
      </c>
      <c r="G6911" s="1" t="s">
        <v>18894</v>
      </c>
      <c r="H6911" s="1" t="s">
        <v>18895</v>
      </c>
      <c r="I6911" s="1" t="s">
        <v>26</v>
      </c>
      <c r="J6911" s="3">
        <v>47923.561361138003</v>
      </c>
      <c r="K6911" s="1">
        <v>126</v>
      </c>
      <c r="L6911" s="1" t="s">
        <v>42</v>
      </c>
      <c r="M6911" s="2">
        <v>43984</v>
      </c>
      <c r="N6911" s="1" t="s">
        <v>66</v>
      </c>
      <c r="O6911" s="1">
        <f>M6911-F6911</f>
        <v>11</v>
      </c>
      <c r="P6911" s="1" t="str">
        <f>IF(B6911&lt;=17,"Teen",
IF(B6911&lt;=25,"Young Adult",
IF(B6911&lt;=35,"Adult",
IF(B6911&lt;=50,"Middle Age","Senior"))))</f>
        <v>Senior</v>
      </c>
      <c r="Q6911" s="3">
        <f>J6911/O6911</f>
        <v>4356.6873964670913</v>
      </c>
      <c r="R6911" s="5">
        <f>IF(B6911&gt;60,1,0)
+ IF(O6911&gt;7,1,0)
+ IF(L6911="Emergency",1,0)
+ IF(T6911="Critical",1,0)</f>
        <v>3</v>
      </c>
      <c r="S6911" s="6" t="str">
        <f>IF(R6911&lt;=1,"Low",
IF(R6911=2,"Medium","High"))</f>
        <v>High</v>
      </c>
      <c r="T6911" s="1" t="s">
        <v>71</v>
      </c>
    </row>
    <row r="6912" spans="1:20">
      <c r="A6912" s="1" t="s">
        <v>18896</v>
      </c>
      <c r="B6912" s="1">
        <v>84</v>
      </c>
      <c r="C6912" s="1" t="s">
        <v>51</v>
      </c>
      <c r="D6912" s="1" t="s">
        <v>68</v>
      </c>
      <c r="E6912" s="1" t="s">
        <v>23</v>
      </c>
      <c r="F6912" s="2">
        <v>43973</v>
      </c>
      <c r="G6912" s="1" t="s">
        <v>18897</v>
      </c>
      <c r="H6912" s="1" t="s">
        <v>13213</v>
      </c>
      <c r="I6912" s="1" t="s">
        <v>60</v>
      </c>
      <c r="J6912" s="3">
        <v>42187.779895437598</v>
      </c>
      <c r="K6912" s="1">
        <v>328</v>
      </c>
      <c r="L6912" s="1" t="s">
        <v>37</v>
      </c>
      <c r="M6912" s="2">
        <v>43992</v>
      </c>
      <c r="N6912" s="1" t="s">
        <v>38</v>
      </c>
      <c r="O6912" s="1">
        <f>M6912-F6912</f>
        <v>19</v>
      </c>
      <c r="P6912" s="1" t="str">
        <f>IF(B6912&lt;=17,"Teen",
IF(B6912&lt;=25,"Young Adult",
IF(B6912&lt;=35,"Adult",
IF(B6912&lt;=50,"Middle Age","Senior"))))</f>
        <v>Senior</v>
      </c>
      <c r="Q6912" s="3">
        <f>J6912/O6912</f>
        <v>2220.4094681809261</v>
      </c>
      <c r="R6912" s="5">
        <f>IF(B6912&gt;60,1,0)
+ IF(O6912&gt;7,1,0)
+ IF(L6912="Emergency",1,0)
+ IF(T6912="Critical",1,0)</f>
        <v>2</v>
      </c>
      <c r="S6912" s="6" t="str">
        <f>IF(R6912&lt;=1,"Low",
IF(R6912=2,"Medium","High"))</f>
        <v>Medium</v>
      </c>
      <c r="T6912" s="1" t="s">
        <v>49</v>
      </c>
    </row>
    <row r="6913" spans="1:20">
      <c r="A6913" s="1" t="s">
        <v>18898</v>
      </c>
      <c r="B6913" s="1">
        <v>18</v>
      </c>
      <c r="C6913" s="1" t="s">
        <v>51</v>
      </c>
      <c r="D6913" s="1" t="s">
        <v>91</v>
      </c>
      <c r="E6913" s="1" t="s">
        <v>23</v>
      </c>
      <c r="F6913" s="2">
        <v>43973</v>
      </c>
      <c r="G6913" s="1" t="s">
        <v>18899</v>
      </c>
      <c r="H6913" s="1" t="s">
        <v>18900</v>
      </c>
      <c r="I6913" s="1" t="s">
        <v>36</v>
      </c>
      <c r="J6913" s="3">
        <v>34068.993110813499</v>
      </c>
      <c r="K6913" s="1">
        <v>481</v>
      </c>
      <c r="L6913" s="1" t="s">
        <v>27</v>
      </c>
      <c r="M6913" s="2">
        <v>43993</v>
      </c>
      <c r="N6913" s="1" t="s">
        <v>38</v>
      </c>
      <c r="O6913" s="1">
        <f>M6913-F6913</f>
        <v>20</v>
      </c>
      <c r="P6913" s="1" t="str">
        <f>IF(B6913&lt;=17,"Teen",
IF(B6913&lt;=25,"Young Adult",
IF(B6913&lt;=35,"Adult",
IF(B6913&lt;=50,"Middle Age","Senior"))))</f>
        <v>Young Adult</v>
      </c>
      <c r="Q6913" s="3">
        <f>J6913/O6913</f>
        <v>1703.4496555406749</v>
      </c>
      <c r="R6913" s="5">
        <f>IF(B6913&gt;60,1,0)
+ IF(O6913&gt;7,1,0)
+ IF(L6913="Emergency",1,0)
+ IF(T6913="Critical",1,0)</f>
        <v>1</v>
      </c>
      <c r="S6913" s="6" t="str">
        <f>IF(R6913&lt;=1,"Low",
IF(R6913=2,"Medium","High"))</f>
        <v>Low</v>
      </c>
      <c r="T6913" s="1" t="s">
        <v>29</v>
      </c>
    </row>
    <row r="6914" spans="1:20">
      <c r="A6914" s="1" t="s">
        <v>18901</v>
      </c>
      <c r="B6914" s="1">
        <v>71</v>
      </c>
      <c r="C6914" s="1" t="s">
        <v>21</v>
      </c>
      <c r="D6914" s="1" t="s">
        <v>73</v>
      </c>
      <c r="E6914" s="1" t="s">
        <v>33</v>
      </c>
      <c r="F6914" s="2">
        <v>43973</v>
      </c>
      <c r="G6914" s="1" t="s">
        <v>15017</v>
      </c>
      <c r="H6914" s="1" t="s">
        <v>18902</v>
      </c>
      <c r="I6914" s="1" t="s">
        <v>65</v>
      </c>
      <c r="J6914" s="3">
        <v>7793.0028736848699</v>
      </c>
      <c r="K6914" s="1">
        <v>376</v>
      </c>
      <c r="L6914" s="1" t="s">
        <v>27</v>
      </c>
      <c r="M6914" s="2">
        <v>43995</v>
      </c>
      <c r="N6914" s="1" t="s">
        <v>48</v>
      </c>
      <c r="O6914" s="1">
        <f>M6914-F6914</f>
        <v>22</v>
      </c>
      <c r="P6914" s="1" t="str">
        <f>IF(B6914&lt;=17,"Teen",
IF(B6914&lt;=25,"Young Adult",
IF(B6914&lt;=35,"Adult",
IF(B6914&lt;=50,"Middle Age","Senior"))))</f>
        <v>Senior</v>
      </c>
      <c r="Q6914" s="3">
        <f>J6914/O6914</f>
        <v>354.22740334931228</v>
      </c>
      <c r="R6914" s="5">
        <f>IF(B6914&gt;60,1,0)
+ IF(O6914&gt;7,1,0)
+ IF(L6914="Emergency",1,0)
+ IF(T6914="Critical",1,0)</f>
        <v>2</v>
      </c>
      <c r="S6914" s="6" t="str">
        <f>IF(R6914&lt;=1,"Low",
IF(R6914=2,"Medium","High"))</f>
        <v>Medium</v>
      </c>
      <c r="T6914" s="1" t="s">
        <v>49</v>
      </c>
    </row>
    <row r="6915" spans="1:20">
      <c r="A6915" s="1" t="s">
        <v>18903</v>
      </c>
      <c r="B6915" s="1">
        <v>47</v>
      </c>
      <c r="C6915" s="1" t="s">
        <v>51</v>
      </c>
      <c r="D6915" s="1" t="s">
        <v>73</v>
      </c>
      <c r="E6915" s="1" t="s">
        <v>53</v>
      </c>
      <c r="F6915" s="2">
        <v>43973</v>
      </c>
      <c r="G6915" s="1" t="s">
        <v>18904</v>
      </c>
      <c r="H6915" s="1" t="s">
        <v>18905</v>
      </c>
      <c r="I6915" s="1" t="s">
        <v>65</v>
      </c>
      <c r="J6915" s="3">
        <v>34278.701843560797</v>
      </c>
      <c r="K6915" s="1">
        <v>434</v>
      </c>
      <c r="L6915" s="1" t="s">
        <v>42</v>
      </c>
      <c r="M6915" s="2">
        <v>43974</v>
      </c>
      <c r="N6915" s="1" t="s">
        <v>48</v>
      </c>
      <c r="O6915" s="1">
        <f>M6915-F6915</f>
        <v>1</v>
      </c>
      <c r="P6915" s="1" t="str">
        <f>IF(B6915&lt;=17,"Teen",
IF(B6915&lt;=25,"Young Adult",
IF(B6915&lt;=35,"Adult",
IF(B6915&lt;=50,"Middle Age","Senior"))))</f>
        <v>Middle Age</v>
      </c>
      <c r="Q6915" s="3">
        <f>J6915/O6915</f>
        <v>34278.701843560797</v>
      </c>
      <c r="R6915" s="5">
        <f>IF(B6915&gt;60,1,0)
+ IF(O6915&gt;7,1,0)
+ IF(L6915="Emergency",1,0)
+ IF(T6915="Critical",1,0)</f>
        <v>1</v>
      </c>
      <c r="S6915" s="6" t="str">
        <f>IF(R6915&lt;=1,"Low",
IF(R6915=2,"Medium","High"))</f>
        <v>Low</v>
      </c>
      <c r="T6915" s="1" t="s">
        <v>29</v>
      </c>
    </row>
    <row r="6916" spans="1:20">
      <c r="A6916" s="1" t="s">
        <v>18906</v>
      </c>
      <c r="B6916" s="1">
        <v>59</v>
      </c>
      <c r="C6916" s="1" t="s">
        <v>21</v>
      </c>
      <c r="D6916" s="1" t="s">
        <v>22</v>
      </c>
      <c r="E6916" s="1" t="s">
        <v>74</v>
      </c>
      <c r="F6916" s="2">
        <v>43973</v>
      </c>
      <c r="G6916" s="1" t="s">
        <v>18907</v>
      </c>
      <c r="H6916" s="1" t="s">
        <v>18908</v>
      </c>
      <c r="I6916" s="1" t="s">
        <v>56</v>
      </c>
      <c r="J6916" s="3">
        <v>12218.4855836233</v>
      </c>
      <c r="K6916" s="1">
        <v>434</v>
      </c>
      <c r="L6916" s="1" t="s">
        <v>42</v>
      </c>
      <c r="M6916" s="2">
        <v>43993</v>
      </c>
      <c r="N6916" s="1" t="s">
        <v>38</v>
      </c>
      <c r="O6916" s="1">
        <f>M6916-F6916</f>
        <v>20</v>
      </c>
      <c r="P6916" s="1" t="str">
        <f>IF(B6916&lt;=17,"Teen",
IF(B6916&lt;=25,"Young Adult",
IF(B6916&lt;=35,"Adult",
IF(B6916&lt;=50,"Middle Age","Senior"))))</f>
        <v>Senior</v>
      </c>
      <c r="Q6916" s="3">
        <f>J6916/O6916</f>
        <v>610.92427918116505</v>
      </c>
      <c r="R6916" s="5">
        <f>IF(B6916&gt;60,1,0)
+ IF(O6916&gt;7,1,0)
+ IF(L6916="Emergency",1,0)
+ IF(T6916="Critical",1,0)</f>
        <v>2</v>
      </c>
      <c r="S6916" s="6" t="str">
        <f>IF(R6916&lt;=1,"Low",
IF(R6916=2,"Medium","High"))</f>
        <v>Medium</v>
      </c>
      <c r="T6916" s="1" t="s">
        <v>29</v>
      </c>
    </row>
    <row r="6917" spans="1:20">
      <c r="A6917" s="1" t="s">
        <v>18909</v>
      </c>
      <c r="B6917" s="1">
        <v>30</v>
      </c>
      <c r="C6917" s="1" t="s">
        <v>21</v>
      </c>
      <c r="D6917" s="1" t="s">
        <v>62</v>
      </c>
      <c r="E6917" s="1" t="s">
        <v>45</v>
      </c>
      <c r="F6917" s="2">
        <v>43973</v>
      </c>
      <c r="G6917" s="1" t="s">
        <v>18910</v>
      </c>
      <c r="H6917" s="1" t="s">
        <v>18911</v>
      </c>
      <c r="I6917" s="1" t="s">
        <v>36</v>
      </c>
      <c r="J6917" s="3">
        <v>23192.0217117625</v>
      </c>
      <c r="K6917" s="1">
        <v>353</v>
      </c>
      <c r="L6917" s="1" t="s">
        <v>37</v>
      </c>
      <c r="M6917" s="2">
        <v>43980</v>
      </c>
      <c r="N6917" s="1" t="s">
        <v>38</v>
      </c>
      <c r="O6917" s="1">
        <f>M6917-F6917</f>
        <v>7</v>
      </c>
      <c r="P6917" s="1" t="str">
        <f>IF(B6917&lt;=17,"Teen",
IF(B6917&lt;=25,"Young Adult",
IF(B6917&lt;=35,"Adult",
IF(B6917&lt;=50,"Middle Age","Senior"))))</f>
        <v>Adult</v>
      </c>
      <c r="Q6917" s="3">
        <f>J6917/O6917</f>
        <v>3313.1459588232142</v>
      </c>
      <c r="R6917" s="5">
        <f>IF(B6917&gt;60,1,0)
+ IF(O6917&gt;7,1,0)
+ IF(L6917="Emergency",1,0)
+ IF(T6917="Critical",1,0)</f>
        <v>0</v>
      </c>
      <c r="S6917" s="6" t="str">
        <f>IF(R6917&lt;=1,"Low",
IF(R6917=2,"Medium","High"))</f>
        <v>Low</v>
      </c>
      <c r="T6917" s="1" t="s">
        <v>49</v>
      </c>
    </row>
    <row r="6918" spans="1:20">
      <c r="A6918" s="1" t="s">
        <v>18912</v>
      </c>
      <c r="B6918" s="1">
        <v>42</v>
      </c>
      <c r="C6918" s="1" t="s">
        <v>21</v>
      </c>
      <c r="D6918" s="1" t="s">
        <v>22</v>
      </c>
      <c r="E6918" s="1" t="s">
        <v>33</v>
      </c>
      <c r="F6918" s="2">
        <v>43973</v>
      </c>
      <c r="G6918" s="1" t="s">
        <v>18913</v>
      </c>
      <c r="H6918" s="1" t="s">
        <v>18914</v>
      </c>
      <c r="I6918" s="1" t="s">
        <v>65</v>
      </c>
      <c r="J6918" s="3">
        <v>11822.494922749</v>
      </c>
      <c r="K6918" s="1">
        <v>265</v>
      </c>
      <c r="L6918" s="1" t="s">
        <v>37</v>
      </c>
      <c r="M6918" s="2">
        <v>43977</v>
      </c>
      <c r="N6918" s="1" t="s">
        <v>38</v>
      </c>
      <c r="O6918" s="1">
        <f>M6918-F6918</f>
        <v>4</v>
      </c>
      <c r="P6918" s="1" t="str">
        <f>IF(B6918&lt;=17,"Teen",
IF(B6918&lt;=25,"Young Adult",
IF(B6918&lt;=35,"Adult",
IF(B6918&lt;=50,"Middle Age","Senior"))))</f>
        <v>Middle Age</v>
      </c>
      <c r="Q6918" s="3">
        <f>J6918/O6918</f>
        <v>2955.6237306872499</v>
      </c>
      <c r="R6918" s="5">
        <f>IF(B6918&gt;60,1,0)
+ IF(O6918&gt;7,1,0)
+ IF(L6918="Emergency",1,0)
+ IF(T6918="Critical",1,0)</f>
        <v>0</v>
      </c>
      <c r="S6918" s="6" t="str">
        <f>IF(R6918&lt;=1,"Low",
IF(R6918=2,"Medium","High"))</f>
        <v>Low</v>
      </c>
      <c r="T6918" s="1" t="s">
        <v>71</v>
      </c>
    </row>
    <row r="6919" spans="1:20">
      <c r="A6919" s="1" t="s">
        <v>18915</v>
      </c>
      <c r="B6919" s="1">
        <v>24</v>
      </c>
      <c r="C6919" s="1" t="s">
        <v>51</v>
      </c>
      <c r="D6919" s="1" t="s">
        <v>44</v>
      </c>
      <c r="E6919" s="1" t="s">
        <v>23</v>
      </c>
      <c r="F6919" s="2">
        <v>43973</v>
      </c>
      <c r="G6919" s="1" t="s">
        <v>18916</v>
      </c>
      <c r="H6919" s="1" t="s">
        <v>11341</v>
      </c>
      <c r="I6919" s="1" t="s">
        <v>56</v>
      </c>
      <c r="J6919" s="3">
        <v>41036.068654805</v>
      </c>
      <c r="K6919" s="1">
        <v>372</v>
      </c>
      <c r="L6919" s="1" t="s">
        <v>37</v>
      </c>
      <c r="M6919" s="2">
        <v>43997</v>
      </c>
      <c r="N6919" s="1" t="s">
        <v>66</v>
      </c>
      <c r="O6919" s="1">
        <f>M6919-F6919</f>
        <v>24</v>
      </c>
      <c r="P6919" s="1" t="str">
        <f>IF(B6919&lt;=17,"Teen",
IF(B6919&lt;=25,"Young Adult",
IF(B6919&lt;=35,"Adult",
IF(B6919&lt;=50,"Middle Age","Senior"))))</f>
        <v>Young Adult</v>
      </c>
      <c r="Q6919" s="3">
        <f>J6919/O6919</f>
        <v>1709.8361939502083</v>
      </c>
      <c r="R6919" s="5">
        <f>IF(B6919&gt;60,1,0)
+ IF(O6919&gt;7,1,0)
+ IF(L6919="Emergency",1,0)
+ IF(T6919="Critical",1,0)</f>
        <v>1</v>
      </c>
      <c r="S6919" s="6" t="str">
        <f>IF(R6919&lt;=1,"Low",
IF(R6919=2,"Medium","High"))</f>
        <v>Low</v>
      </c>
      <c r="T6919" s="1" t="s">
        <v>49</v>
      </c>
    </row>
    <row r="6920" spans="1:20">
      <c r="A6920" s="1" t="s">
        <v>18917</v>
      </c>
      <c r="B6920" s="1">
        <v>83</v>
      </c>
      <c r="C6920" s="1" t="s">
        <v>21</v>
      </c>
      <c r="D6920" s="1" t="s">
        <v>73</v>
      </c>
      <c r="E6920" s="1" t="s">
        <v>33</v>
      </c>
      <c r="F6920" s="2">
        <v>43972</v>
      </c>
      <c r="G6920" s="1" t="s">
        <v>18918</v>
      </c>
      <c r="H6920" s="1" t="s">
        <v>18919</v>
      </c>
      <c r="I6920" s="1" t="s">
        <v>60</v>
      </c>
      <c r="J6920" s="3">
        <v>49699.922534552301</v>
      </c>
      <c r="K6920" s="1">
        <v>360</v>
      </c>
      <c r="L6920" s="1" t="s">
        <v>42</v>
      </c>
      <c r="M6920" s="2">
        <v>43997</v>
      </c>
      <c r="N6920" s="1" t="s">
        <v>97</v>
      </c>
      <c r="O6920" s="1">
        <f>M6920-F6920</f>
        <v>25</v>
      </c>
      <c r="P6920" s="1" t="str">
        <f>IF(B6920&lt;=17,"Teen",
IF(B6920&lt;=25,"Young Adult",
IF(B6920&lt;=35,"Adult",
IF(B6920&lt;=50,"Middle Age","Senior"))))</f>
        <v>Senior</v>
      </c>
      <c r="Q6920" s="3">
        <f>J6920/O6920</f>
        <v>1987.9969013820921</v>
      </c>
      <c r="R6920" s="5">
        <f>IF(B6920&gt;60,1,0)
+ IF(O6920&gt;7,1,0)
+ IF(L6920="Emergency",1,0)
+ IF(T6920="Critical",1,0)</f>
        <v>3</v>
      </c>
      <c r="S6920" s="6" t="str">
        <f>IF(R6920&lt;=1,"Low",
IF(R6920=2,"Medium","High"))</f>
        <v>High</v>
      </c>
      <c r="T6920" s="1" t="s">
        <v>29</v>
      </c>
    </row>
    <row r="6921" spans="1:20">
      <c r="A6921" s="1" t="s">
        <v>18920</v>
      </c>
      <c r="B6921" s="1">
        <v>51</v>
      </c>
      <c r="C6921" s="1" t="s">
        <v>51</v>
      </c>
      <c r="D6921" s="1" t="s">
        <v>22</v>
      </c>
      <c r="E6921" s="1" t="s">
        <v>74</v>
      </c>
      <c r="F6921" s="2">
        <v>43972</v>
      </c>
      <c r="G6921" s="1" t="s">
        <v>18921</v>
      </c>
      <c r="H6921" s="1" t="s">
        <v>18922</v>
      </c>
      <c r="I6921" s="1" t="s">
        <v>26</v>
      </c>
      <c r="J6921" s="3">
        <v>47424.384505529299</v>
      </c>
      <c r="K6921" s="1">
        <v>106</v>
      </c>
      <c r="L6921" s="1" t="s">
        <v>42</v>
      </c>
      <c r="M6921" s="2">
        <v>43976</v>
      </c>
      <c r="N6921" s="1" t="s">
        <v>48</v>
      </c>
      <c r="O6921" s="1">
        <f>M6921-F6921</f>
        <v>4</v>
      </c>
      <c r="P6921" s="1" t="str">
        <f>IF(B6921&lt;=17,"Teen",
IF(B6921&lt;=25,"Young Adult",
IF(B6921&lt;=35,"Adult",
IF(B6921&lt;=50,"Middle Age","Senior"))))</f>
        <v>Senior</v>
      </c>
      <c r="Q6921" s="3">
        <f>J6921/O6921</f>
        <v>11856.096126382325</v>
      </c>
      <c r="R6921" s="5">
        <f>IF(B6921&gt;60,1,0)
+ IF(O6921&gt;7,1,0)
+ IF(L6921="Emergency",1,0)
+ IF(T6921="Critical",1,0)</f>
        <v>1</v>
      </c>
      <c r="S6921" s="6" t="str">
        <f>IF(R6921&lt;=1,"Low",
IF(R6921=2,"Medium","High"))</f>
        <v>Low</v>
      </c>
      <c r="T6921" s="1" t="s">
        <v>29</v>
      </c>
    </row>
    <row r="6922" spans="1:20">
      <c r="A6922" s="1" t="s">
        <v>8093</v>
      </c>
      <c r="B6922" s="1">
        <v>60</v>
      </c>
      <c r="C6922" s="1" t="s">
        <v>51</v>
      </c>
      <c r="D6922" s="1" t="s">
        <v>32</v>
      </c>
      <c r="E6922" s="1" t="s">
        <v>45</v>
      </c>
      <c r="F6922" s="2">
        <v>43972</v>
      </c>
      <c r="G6922" s="1" t="s">
        <v>18923</v>
      </c>
      <c r="H6922" s="1" t="s">
        <v>18924</v>
      </c>
      <c r="I6922" s="1" t="s">
        <v>60</v>
      </c>
      <c r="J6922" s="3">
        <v>45768.487807306701</v>
      </c>
      <c r="K6922" s="1">
        <v>492</v>
      </c>
      <c r="L6922" s="1" t="s">
        <v>27</v>
      </c>
      <c r="M6922" s="2">
        <v>43978</v>
      </c>
      <c r="N6922" s="1" t="s">
        <v>97</v>
      </c>
      <c r="O6922" s="1">
        <f>M6922-F6922</f>
        <v>6</v>
      </c>
      <c r="P6922" s="1" t="str">
        <f>IF(B6922&lt;=17,"Teen",
IF(B6922&lt;=25,"Young Adult",
IF(B6922&lt;=35,"Adult",
IF(B6922&lt;=50,"Middle Age","Senior"))))</f>
        <v>Senior</v>
      </c>
      <c r="Q6922" s="3">
        <f>J6922/O6922</f>
        <v>7628.0813012177832</v>
      </c>
      <c r="R6922" s="5">
        <f>IF(B6922&gt;60,1,0)
+ IF(O6922&gt;7,1,0)
+ IF(L6922="Emergency",1,0)
+ IF(T6922="Critical",1,0)</f>
        <v>0</v>
      </c>
      <c r="S6922" s="6" t="str">
        <f>IF(R6922&lt;=1,"Low",
IF(R6922=2,"Medium","High"))</f>
        <v>Low</v>
      </c>
      <c r="T6922" s="1" t="s">
        <v>71</v>
      </c>
    </row>
    <row r="6923" spans="1:20">
      <c r="A6923" s="1" t="s">
        <v>18925</v>
      </c>
      <c r="B6923" s="1">
        <v>68</v>
      </c>
      <c r="C6923" s="1" t="s">
        <v>51</v>
      </c>
      <c r="D6923" s="1" t="s">
        <v>22</v>
      </c>
      <c r="E6923" s="1" t="s">
        <v>33</v>
      </c>
      <c r="F6923" s="2">
        <v>43972</v>
      </c>
      <c r="G6923" s="1" t="s">
        <v>18926</v>
      </c>
      <c r="H6923" s="1" t="s">
        <v>18927</v>
      </c>
      <c r="I6923" s="1" t="s">
        <v>65</v>
      </c>
      <c r="J6923" s="3">
        <v>32683.269908616399</v>
      </c>
      <c r="K6923" s="1">
        <v>331</v>
      </c>
      <c r="L6923" s="1" t="s">
        <v>27</v>
      </c>
      <c r="M6923" s="2">
        <v>44002</v>
      </c>
      <c r="N6923" s="1" t="s">
        <v>38</v>
      </c>
      <c r="O6923" s="1">
        <f>M6923-F6923</f>
        <v>30</v>
      </c>
      <c r="P6923" s="1" t="str">
        <f>IF(B6923&lt;=17,"Teen",
IF(B6923&lt;=25,"Young Adult",
IF(B6923&lt;=35,"Adult",
IF(B6923&lt;=50,"Middle Age","Senior"))))</f>
        <v>Senior</v>
      </c>
      <c r="Q6923" s="3">
        <f>J6923/O6923</f>
        <v>1089.4423302872133</v>
      </c>
      <c r="R6923" s="5">
        <f>IF(B6923&gt;60,1,0)
+ IF(O6923&gt;7,1,0)
+ IF(L6923="Emergency",1,0)
+ IF(T6923="Critical",1,0)</f>
        <v>2</v>
      </c>
      <c r="S6923" s="6" t="str">
        <f>IF(R6923&lt;=1,"Low",
IF(R6923=2,"Medium","High"))</f>
        <v>Medium</v>
      </c>
      <c r="T6923" s="1" t="s">
        <v>71</v>
      </c>
    </row>
    <row r="6924" spans="1:20">
      <c r="A6924" s="1" t="s">
        <v>18928</v>
      </c>
      <c r="B6924" s="1">
        <v>73</v>
      </c>
      <c r="C6924" s="1" t="s">
        <v>21</v>
      </c>
      <c r="D6924" s="1" t="s">
        <v>68</v>
      </c>
      <c r="E6924" s="1" t="s">
        <v>53</v>
      </c>
      <c r="F6924" s="2">
        <v>43972</v>
      </c>
      <c r="G6924" s="1" t="s">
        <v>18929</v>
      </c>
      <c r="H6924" s="1" t="s">
        <v>18930</v>
      </c>
      <c r="I6924" s="1" t="s">
        <v>26</v>
      </c>
      <c r="J6924" s="3">
        <v>17790.948470264098</v>
      </c>
      <c r="K6924" s="1">
        <v>297</v>
      </c>
      <c r="L6924" s="1" t="s">
        <v>37</v>
      </c>
      <c r="M6924" s="2">
        <v>43990</v>
      </c>
      <c r="N6924" s="1" t="s">
        <v>48</v>
      </c>
      <c r="O6924" s="1">
        <f>M6924-F6924</f>
        <v>18</v>
      </c>
      <c r="P6924" s="1" t="str">
        <f>IF(B6924&lt;=17,"Teen",
IF(B6924&lt;=25,"Young Adult",
IF(B6924&lt;=35,"Adult",
IF(B6924&lt;=50,"Middle Age","Senior"))))</f>
        <v>Senior</v>
      </c>
      <c r="Q6924" s="3">
        <f>J6924/O6924</f>
        <v>988.38602612578325</v>
      </c>
      <c r="R6924" s="5">
        <f>IF(B6924&gt;60,1,0)
+ IF(O6924&gt;7,1,0)
+ IF(L6924="Emergency",1,0)
+ IF(T6924="Critical",1,0)</f>
        <v>2</v>
      </c>
      <c r="S6924" s="6" t="str">
        <f>IF(R6924&lt;=1,"Low",
IF(R6924=2,"Medium","High"))</f>
        <v>Medium</v>
      </c>
      <c r="T6924" s="1" t="s">
        <v>29</v>
      </c>
    </row>
    <row r="6925" spans="1:20">
      <c r="A6925" s="1" t="s">
        <v>18931</v>
      </c>
      <c r="B6925" s="1">
        <v>51</v>
      </c>
      <c r="C6925" s="1" t="s">
        <v>21</v>
      </c>
      <c r="D6925" s="1" t="s">
        <v>32</v>
      </c>
      <c r="E6925" s="1" t="s">
        <v>74</v>
      </c>
      <c r="F6925" s="2">
        <v>43971</v>
      </c>
      <c r="G6925" s="1" t="s">
        <v>18932</v>
      </c>
      <c r="H6925" s="1" t="s">
        <v>18933</v>
      </c>
      <c r="I6925" s="1" t="s">
        <v>65</v>
      </c>
      <c r="J6925" s="3">
        <v>44923.257440864902</v>
      </c>
      <c r="K6925" s="1">
        <v>438</v>
      </c>
      <c r="L6925" s="1" t="s">
        <v>27</v>
      </c>
      <c r="M6925" s="2">
        <v>43992</v>
      </c>
      <c r="N6925" s="1" t="s">
        <v>48</v>
      </c>
      <c r="O6925" s="1">
        <f>M6925-F6925</f>
        <v>21</v>
      </c>
      <c r="P6925" s="1" t="str">
        <f>IF(B6925&lt;=17,"Teen",
IF(B6925&lt;=25,"Young Adult",
IF(B6925&lt;=35,"Adult",
IF(B6925&lt;=50,"Middle Age","Senior"))))</f>
        <v>Senior</v>
      </c>
      <c r="Q6925" s="3">
        <f>J6925/O6925</f>
        <v>2139.2027352792811</v>
      </c>
      <c r="R6925" s="5">
        <f>IF(B6925&gt;60,1,0)
+ IF(O6925&gt;7,1,0)
+ IF(L6925="Emergency",1,0)
+ IF(T6925="Critical",1,0)</f>
        <v>1</v>
      </c>
      <c r="S6925" s="6" t="str">
        <f>IF(R6925&lt;=1,"Low",
IF(R6925=2,"Medium","High"))</f>
        <v>Low</v>
      </c>
      <c r="T6925" s="1" t="s">
        <v>49</v>
      </c>
    </row>
    <row r="6926" spans="1:20">
      <c r="A6926" s="1" t="s">
        <v>18934</v>
      </c>
      <c r="B6926" s="1">
        <v>54</v>
      </c>
      <c r="C6926" s="1" t="s">
        <v>21</v>
      </c>
      <c r="D6926" s="1" t="s">
        <v>22</v>
      </c>
      <c r="E6926" s="1" t="s">
        <v>33</v>
      </c>
      <c r="F6926" s="2">
        <v>43970</v>
      </c>
      <c r="G6926" s="1" t="s">
        <v>18935</v>
      </c>
      <c r="H6926" s="1" t="s">
        <v>18936</v>
      </c>
      <c r="I6926" s="1" t="s">
        <v>56</v>
      </c>
      <c r="J6926" s="3">
        <v>49828.869713289903</v>
      </c>
      <c r="K6926" s="1">
        <v>451</v>
      </c>
      <c r="L6926" s="1" t="s">
        <v>37</v>
      </c>
      <c r="M6926" s="2">
        <v>43991</v>
      </c>
      <c r="N6926" s="1" t="s">
        <v>97</v>
      </c>
      <c r="O6926" s="1">
        <f>M6926-F6926</f>
        <v>21</v>
      </c>
      <c r="P6926" s="1" t="str">
        <f>IF(B6926&lt;=17,"Teen",
IF(B6926&lt;=25,"Young Adult",
IF(B6926&lt;=35,"Adult",
IF(B6926&lt;=50,"Middle Age","Senior"))))</f>
        <v>Senior</v>
      </c>
      <c r="Q6926" s="3">
        <f>J6926/O6926</f>
        <v>2372.8033196804718</v>
      </c>
      <c r="R6926" s="5">
        <f>IF(B6926&gt;60,1,0)
+ IF(O6926&gt;7,1,0)
+ IF(L6926="Emergency",1,0)
+ IF(T6926="Critical",1,0)</f>
        <v>1</v>
      </c>
      <c r="S6926" s="6" t="str">
        <f>IF(R6926&lt;=1,"Low",
IF(R6926=2,"Medium","High"))</f>
        <v>Low</v>
      </c>
      <c r="T6926" s="1" t="s">
        <v>71</v>
      </c>
    </row>
    <row r="6927" spans="1:20">
      <c r="A6927" s="1" t="s">
        <v>18937</v>
      </c>
      <c r="B6927" s="1">
        <v>36</v>
      </c>
      <c r="C6927" s="1" t="s">
        <v>21</v>
      </c>
      <c r="D6927" s="1" t="s">
        <v>52</v>
      </c>
      <c r="E6927" s="1" t="s">
        <v>53</v>
      </c>
      <c r="F6927" s="2">
        <v>43970</v>
      </c>
      <c r="G6927" s="1" t="s">
        <v>18938</v>
      </c>
      <c r="H6927" s="1" t="s">
        <v>18939</v>
      </c>
      <c r="I6927" s="1" t="s">
        <v>56</v>
      </c>
      <c r="J6927" s="3">
        <v>39659.261289473798</v>
      </c>
      <c r="K6927" s="1">
        <v>459</v>
      </c>
      <c r="L6927" s="1" t="s">
        <v>42</v>
      </c>
      <c r="M6927" s="2">
        <v>43985</v>
      </c>
      <c r="N6927" s="1" t="s">
        <v>48</v>
      </c>
      <c r="O6927" s="1">
        <f>M6927-F6927</f>
        <v>15</v>
      </c>
      <c r="P6927" s="1" t="str">
        <f>IF(B6927&lt;=17,"Teen",
IF(B6927&lt;=25,"Young Adult",
IF(B6927&lt;=35,"Adult",
IF(B6927&lt;=50,"Middle Age","Senior"))))</f>
        <v>Middle Age</v>
      </c>
      <c r="Q6927" s="3">
        <f>J6927/O6927</f>
        <v>2643.9507526315865</v>
      </c>
      <c r="R6927" s="5">
        <f>IF(B6927&gt;60,1,0)
+ IF(O6927&gt;7,1,0)
+ IF(L6927="Emergency",1,0)
+ IF(T6927="Critical",1,0)</f>
        <v>2</v>
      </c>
      <c r="S6927" s="6" t="str">
        <f>IF(R6927&lt;=1,"Low",
IF(R6927=2,"Medium","High"))</f>
        <v>Medium</v>
      </c>
      <c r="T6927" s="1" t="s">
        <v>49</v>
      </c>
    </row>
    <row r="6928" spans="1:20">
      <c r="A6928" s="1" t="s">
        <v>18940</v>
      </c>
      <c r="B6928" s="1">
        <v>41</v>
      </c>
      <c r="C6928" s="1" t="s">
        <v>51</v>
      </c>
      <c r="D6928" s="1" t="s">
        <v>62</v>
      </c>
      <c r="E6928" s="1" t="s">
        <v>33</v>
      </c>
      <c r="F6928" s="2">
        <v>43970</v>
      </c>
      <c r="G6928" s="1" t="s">
        <v>18941</v>
      </c>
      <c r="H6928" s="1" t="s">
        <v>18942</v>
      </c>
      <c r="I6928" s="1" t="s">
        <v>65</v>
      </c>
      <c r="J6928" s="3">
        <v>9542.9951885830906</v>
      </c>
      <c r="K6928" s="1">
        <v>190</v>
      </c>
      <c r="L6928" s="1" t="s">
        <v>42</v>
      </c>
      <c r="M6928" s="2">
        <v>43984</v>
      </c>
      <c r="N6928" s="1" t="s">
        <v>28</v>
      </c>
      <c r="O6928" s="1">
        <f>M6928-F6928</f>
        <v>14</v>
      </c>
      <c r="P6928" s="1" t="str">
        <f>IF(B6928&lt;=17,"Teen",
IF(B6928&lt;=25,"Young Adult",
IF(B6928&lt;=35,"Adult",
IF(B6928&lt;=50,"Middle Age","Senior"))))</f>
        <v>Middle Age</v>
      </c>
      <c r="Q6928" s="3">
        <f>J6928/O6928</f>
        <v>681.64251347022071</v>
      </c>
      <c r="R6928" s="5">
        <f>IF(B6928&gt;60,1,0)
+ IF(O6928&gt;7,1,0)
+ IF(L6928="Emergency",1,0)
+ IF(T6928="Critical",1,0)</f>
        <v>2</v>
      </c>
      <c r="S6928" s="6" t="str">
        <f>IF(R6928&lt;=1,"Low",
IF(R6928=2,"Medium","High"))</f>
        <v>Medium</v>
      </c>
      <c r="T6928" s="1" t="s">
        <v>29</v>
      </c>
    </row>
    <row r="6929" spans="1:20">
      <c r="A6929" s="1" t="s">
        <v>18943</v>
      </c>
      <c r="B6929" s="1">
        <v>61</v>
      </c>
      <c r="C6929" s="1" t="s">
        <v>21</v>
      </c>
      <c r="D6929" s="1" t="s">
        <v>52</v>
      </c>
      <c r="E6929" s="1" t="s">
        <v>53</v>
      </c>
      <c r="F6929" s="2">
        <v>43970</v>
      </c>
      <c r="G6929" s="1" t="s">
        <v>18944</v>
      </c>
      <c r="H6929" s="1" t="s">
        <v>18945</v>
      </c>
      <c r="I6929" s="1" t="s">
        <v>26</v>
      </c>
      <c r="J6929" s="3">
        <v>47700.413155139198</v>
      </c>
      <c r="K6929" s="1">
        <v>275</v>
      </c>
      <c r="L6929" s="1" t="s">
        <v>37</v>
      </c>
      <c r="M6929" s="2">
        <v>43982</v>
      </c>
      <c r="N6929" s="1" t="s">
        <v>48</v>
      </c>
      <c r="O6929" s="1">
        <f>M6929-F6929</f>
        <v>12</v>
      </c>
      <c r="P6929" s="1" t="str">
        <f>IF(B6929&lt;=17,"Teen",
IF(B6929&lt;=25,"Young Adult",
IF(B6929&lt;=35,"Adult",
IF(B6929&lt;=50,"Middle Age","Senior"))))</f>
        <v>Senior</v>
      </c>
      <c r="Q6929" s="3">
        <f>J6929/O6929</f>
        <v>3975.034429594933</v>
      </c>
      <c r="R6929" s="5">
        <f>IF(B6929&gt;60,1,0)
+ IF(O6929&gt;7,1,0)
+ IF(L6929="Emergency",1,0)
+ IF(T6929="Critical",1,0)</f>
        <v>2</v>
      </c>
      <c r="S6929" s="6" t="str">
        <f>IF(R6929&lt;=1,"Low",
IF(R6929=2,"Medium","High"))</f>
        <v>Medium</v>
      </c>
      <c r="T6929" s="1" t="s">
        <v>49</v>
      </c>
    </row>
    <row r="6930" spans="1:20">
      <c r="A6930" s="1" t="s">
        <v>206</v>
      </c>
      <c r="B6930" s="1">
        <v>43</v>
      </c>
      <c r="C6930" s="1" t="s">
        <v>21</v>
      </c>
      <c r="D6930" s="1" t="s">
        <v>73</v>
      </c>
      <c r="E6930" s="1" t="s">
        <v>23</v>
      </c>
      <c r="F6930" s="2">
        <v>43970</v>
      </c>
      <c r="G6930" s="1" t="s">
        <v>18946</v>
      </c>
      <c r="H6930" s="1" t="s">
        <v>18947</v>
      </c>
      <c r="I6930" s="1" t="s">
        <v>60</v>
      </c>
      <c r="J6930" s="3">
        <v>49700.981208037498</v>
      </c>
      <c r="K6930" s="1">
        <v>133</v>
      </c>
      <c r="L6930" s="1" t="s">
        <v>42</v>
      </c>
      <c r="M6930" s="2">
        <v>43980</v>
      </c>
      <c r="N6930" s="1" t="s">
        <v>66</v>
      </c>
      <c r="O6930" s="1">
        <f>M6930-F6930</f>
        <v>10</v>
      </c>
      <c r="P6930" s="1" t="str">
        <f>IF(B6930&lt;=17,"Teen",
IF(B6930&lt;=25,"Young Adult",
IF(B6930&lt;=35,"Adult",
IF(B6930&lt;=50,"Middle Age","Senior"))))</f>
        <v>Middle Age</v>
      </c>
      <c r="Q6930" s="3">
        <f>J6930/O6930</f>
        <v>4970.0981208037501</v>
      </c>
      <c r="R6930" s="5">
        <f>IF(B6930&gt;60,1,0)
+ IF(O6930&gt;7,1,0)
+ IF(L6930="Emergency",1,0)
+ IF(T6930="Critical",1,0)</f>
        <v>2</v>
      </c>
      <c r="S6930" s="6" t="str">
        <f>IF(R6930&lt;=1,"Low",
IF(R6930=2,"Medium","High"))</f>
        <v>Medium</v>
      </c>
      <c r="T6930" s="1" t="s">
        <v>29</v>
      </c>
    </row>
    <row r="6931" spans="1:20">
      <c r="A6931" s="1" t="s">
        <v>18948</v>
      </c>
      <c r="B6931" s="1">
        <v>20</v>
      </c>
      <c r="C6931" s="1" t="s">
        <v>21</v>
      </c>
      <c r="D6931" s="1" t="s">
        <v>62</v>
      </c>
      <c r="E6931" s="1" t="s">
        <v>45</v>
      </c>
      <c r="F6931" s="2">
        <v>43970</v>
      </c>
      <c r="G6931" s="1" t="s">
        <v>18949</v>
      </c>
      <c r="H6931" s="1" t="s">
        <v>18950</v>
      </c>
      <c r="I6931" s="1" t="s">
        <v>56</v>
      </c>
      <c r="J6931" s="3">
        <v>47227.2607263182</v>
      </c>
      <c r="K6931" s="1">
        <v>240</v>
      </c>
      <c r="L6931" s="1" t="s">
        <v>42</v>
      </c>
      <c r="M6931" s="2">
        <v>43994</v>
      </c>
      <c r="N6931" s="1" t="s">
        <v>38</v>
      </c>
      <c r="O6931" s="1">
        <f>M6931-F6931</f>
        <v>24</v>
      </c>
      <c r="P6931" s="1" t="str">
        <f>IF(B6931&lt;=17,"Teen",
IF(B6931&lt;=25,"Young Adult",
IF(B6931&lt;=35,"Adult",
IF(B6931&lt;=50,"Middle Age","Senior"))))</f>
        <v>Young Adult</v>
      </c>
      <c r="Q6931" s="3">
        <f>J6931/O6931</f>
        <v>1967.8025302632584</v>
      </c>
      <c r="R6931" s="5">
        <f>IF(B6931&gt;60,1,0)
+ IF(O6931&gt;7,1,0)
+ IF(L6931="Emergency",1,0)
+ IF(T6931="Critical",1,0)</f>
        <v>2</v>
      </c>
      <c r="S6931" s="6" t="str">
        <f>IF(R6931&lt;=1,"Low",
IF(R6931=2,"Medium","High"))</f>
        <v>Medium</v>
      </c>
      <c r="T6931" s="1" t="s">
        <v>29</v>
      </c>
    </row>
    <row r="6932" spans="1:20">
      <c r="A6932" s="1" t="s">
        <v>18951</v>
      </c>
      <c r="B6932" s="1">
        <v>72</v>
      </c>
      <c r="C6932" s="1" t="s">
        <v>21</v>
      </c>
      <c r="D6932" s="1" t="s">
        <v>32</v>
      </c>
      <c r="E6932" s="1" t="s">
        <v>53</v>
      </c>
      <c r="F6932" s="2">
        <v>43970</v>
      </c>
      <c r="G6932" s="1" t="s">
        <v>18952</v>
      </c>
      <c r="H6932" s="1" t="s">
        <v>18953</v>
      </c>
      <c r="I6932" s="1" t="s">
        <v>56</v>
      </c>
      <c r="J6932" s="3">
        <v>40659.618079591397</v>
      </c>
      <c r="K6932" s="1">
        <v>316</v>
      </c>
      <c r="L6932" s="1" t="s">
        <v>27</v>
      </c>
      <c r="M6932" s="2">
        <v>43994</v>
      </c>
      <c r="N6932" s="1" t="s">
        <v>97</v>
      </c>
      <c r="O6932" s="1">
        <f>M6932-F6932</f>
        <v>24</v>
      </c>
      <c r="P6932" s="1" t="str">
        <f>IF(B6932&lt;=17,"Teen",
IF(B6932&lt;=25,"Young Adult",
IF(B6932&lt;=35,"Adult",
IF(B6932&lt;=50,"Middle Age","Senior"))))</f>
        <v>Senior</v>
      </c>
      <c r="Q6932" s="3">
        <f>J6932/O6932</f>
        <v>1694.1507533163083</v>
      </c>
      <c r="R6932" s="5">
        <f>IF(B6932&gt;60,1,0)
+ IF(O6932&gt;7,1,0)
+ IF(L6932="Emergency",1,0)
+ IF(T6932="Critical",1,0)</f>
        <v>2</v>
      </c>
      <c r="S6932" s="6" t="str">
        <f>IF(R6932&lt;=1,"Low",
IF(R6932=2,"Medium","High"))</f>
        <v>Medium</v>
      </c>
      <c r="T6932" s="1" t="s">
        <v>49</v>
      </c>
    </row>
    <row r="6933" spans="1:20">
      <c r="A6933" s="1" t="s">
        <v>16640</v>
      </c>
      <c r="B6933" s="1">
        <v>74</v>
      </c>
      <c r="C6933" s="1" t="s">
        <v>51</v>
      </c>
      <c r="D6933" s="1" t="s">
        <v>44</v>
      </c>
      <c r="E6933" s="1" t="s">
        <v>45</v>
      </c>
      <c r="F6933" s="2">
        <v>43970</v>
      </c>
      <c r="G6933" s="1" t="s">
        <v>7522</v>
      </c>
      <c r="H6933" s="1" t="s">
        <v>16426</v>
      </c>
      <c r="I6933" s="1" t="s">
        <v>56</v>
      </c>
      <c r="J6933" s="3">
        <v>12393.4411096976</v>
      </c>
      <c r="K6933" s="1">
        <v>282</v>
      </c>
      <c r="L6933" s="1" t="s">
        <v>37</v>
      </c>
      <c r="M6933" s="2">
        <v>44000</v>
      </c>
      <c r="N6933" s="1" t="s">
        <v>38</v>
      </c>
      <c r="O6933" s="1">
        <f>M6933-F6933</f>
        <v>30</v>
      </c>
      <c r="P6933" s="1" t="str">
        <f>IF(B6933&lt;=17,"Teen",
IF(B6933&lt;=25,"Young Adult",
IF(B6933&lt;=35,"Adult",
IF(B6933&lt;=50,"Middle Age","Senior"))))</f>
        <v>Senior</v>
      </c>
      <c r="Q6933" s="3">
        <f>J6933/O6933</f>
        <v>413.11470365658664</v>
      </c>
      <c r="R6933" s="5">
        <f>IF(B6933&gt;60,1,0)
+ IF(O6933&gt;7,1,0)
+ IF(L6933="Emergency",1,0)
+ IF(T6933="Critical",1,0)</f>
        <v>2</v>
      </c>
      <c r="S6933" s="6" t="str">
        <f>IF(R6933&lt;=1,"Low",
IF(R6933=2,"Medium","High"))</f>
        <v>Medium</v>
      </c>
      <c r="T6933" s="1" t="s">
        <v>49</v>
      </c>
    </row>
    <row r="6934" spans="1:20">
      <c r="A6934" s="1" t="s">
        <v>18954</v>
      </c>
      <c r="B6934" s="1">
        <v>66</v>
      </c>
      <c r="C6934" s="1" t="s">
        <v>51</v>
      </c>
      <c r="D6934" s="1" t="s">
        <v>91</v>
      </c>
      <c r="E6934" s="1" t="s">
        <v>84</v>
      </c>
      <c r="F6934" s="2">
        <v>43970</v>
      </c>
      <c r="G6934" s="1" t="s">
        <v>10536</v>
      </c>
      <c r="H6934" s="1" t="s">
        <v>18955</v>
      </c>
      <c r="I6934" s="1" t="s">
        <v>65</v>
      </c>
      <c r="J6934" s="3">
        <v>45904.679949327401</v>
      </c>
      <c r="K6934" s="1">
        <v>171</v>
      </c>
      <c r="L6934" s="1" t="s">
        <v>27</v>
      </c>
      <c r="M6934" s="2">
        <v>43981</v>
      </c>
      <c r="N6934" s="1" t="s">
        <v>97</v>
      </c>
      <c r="O6934" s="1">
        <f>M6934-F6934</f>
        <v>11</v>
      </c>
      <c r="P6934" s="1" t="str">
        <f>IF(B6934&lt;=17,"Teen",
IF(B6934&lt;=25,"Young Adult",
IF(B6934&lt;=35,"Adult",
IF(B6934&lt;=50,"Middle Age","Senior"))))</f>
        <v>Senior</v>
      </c>
      <c r="Q6934" s="3">
        <f>J6934/O6934</f>
        <v>4173.1527226661274</v>
      </c>
      <c r="R6934" s="5">
        <f>IF(B6934&gt;60,1,0)
+ IF(O6934&gt;7,1,0)
+ IF(L6934="Emergency",1,0)
+ IF(T6934="Critical",1,0)</f>
        <v>2</v>
      </c>
      <c r="S6934" s="6" t="str">
        <f>IF(R6934&lt;=1,"Low",
IF(R6934=2,"Medium","High"))</f>
        <v>Medium</v>
      </c>
      <c r="T6934" s="1" t="s">
        <v>49</v>
      </c>
    </row>
    <row r="6935" spans="1:20">
      <c r="A6935" s="1" t="s">
        <v>18956</v>
      </c>
      <c r="B6935" s="1">
        <v>56</v>
      </c>
      <c r="C6935" s="1" t="s">
        <v>51</v>
      </c>
      <c r="D6935" s="1" t="s">
        <v>73</v>
      </c>
      <c r="E6935" s="1" t="s">
        <v>45</v>
      </c>
      <c r="F6935" s="2">
        <v>43969</v>
      </c>
      <c r="G6935" s="1" t="s">
        <v>18957</v>
      </c>
      <c r="H6935" s="1" t="s">
        <v>18958</v>
      </c>
      <c r="I6935" s="1" t="s">
        <v>36</v>
      </c>
      <c r="J6935" s="3">
        <v>14433.4757233978</v>
      </c>
      <c r="K6935" s="1">
        <v>235</v>
      </c>
      <c r="L6935" s="1" t="s">
        <v>37</v>
      </c>
      <c r="M6935" s="2">
        <v>43989</v>
      </c>
      <c r="N6935" s="1" t="s">
        <v>38</v>
      </c>
      <c r="O6935" s="1">
        <f>M6935-F6935</f>
        <v>20</v>
      </c>
      <c r="P6935" s="1" t="str">
        <f>IF(B6935&lt;=17,"Teen",
IF(B6935&lt;=25,"Young Adult",
IF(B6935&lt;=35,"Adult",
IF(B6935&lt;=50,"Middle Age","Senior"))))</f>
        <v>Senior</v>
      </c>
      <c r="Q6935" s="3">
        <f>J6935/O6935</f>
        <v>721.67378616989004</v>
      </c>
      <c r="R6935" s="5">
        <f>IF(B6935&gt;60,1,0)
+ IF(O6935&gt;7,1,0)
+ IF(L6935="Emergency",1,0)
+ IF(T6935="Critical",1,0)</f>
        <v>1</v>
      </c>
      <c r="S6935" s="6" t="str">
        <f>IF(R6935&lt;=1,"Low",
IF(R6935=2,"Medium","High"))</f>
        <v>Low</v>
      </c>
      <c r="T6935" s="1" t="s">
        <v>49</v>
      </c>
    </row>
    <row r="6936" spans="1:20">
      <c r="A6936" s="1" t="s">
        <v>18959</v>
      </c>
      <c r="B6936" s="1">
        <v>18</v>
      </c>
      <c r="C6936" s="1" t="s">
        <v>51</v>
      </c>
      <c r="D6936" s="1" t="s">
        <v>73</v>
      </c>
      <c r="E6936" s="1" t="s">
        <v>74</v>
      </c>
      <c r="F6936" s="2">
        <v>43969</v>
      </c>
      <c r="G6936" s="1" t="s">
        <v>18960</v>
      </c>
      <c r="H6936" s="1" t="s">
        <v>18961</v>
      </c>
      <c r="I6936" s="1" t="s">
        <v>65</v>
      </c>
      <c r="J6936" s="3">
        <v>32066.6842561837</v>
      </c>
      <c r="K6936" s="1">
        <v>201</v>
      </c>
      <c r="L6936" s="1" t="s">
        <v>37</v>
      </c>
      <c r="M6936" s="2">
        <v>43996</v>
      </c>
      <c r="N6936" s="1" t="s">
        <v>38</v>
      </c>
      <c r="O6936" s="1">
        <f>M6936-F6936</f>
        <v>27</v>
      </c>
      <c r="P6936" s="1" t="str">
        <f>IF(B6936&lt;=17,"Teen",
IF(B6936&lt;=25,"Young Adult",
IF(B6936&lt;=35,"Adult",
IF(B6936&lt;=50,"Middle Age","Senior"))))</f>
        <v>Young Adult</v>
      </c>
      <c r="Q6936" s="3">
        <f>J6936/O6936</f>
        <v>1187.6549724512481</v>
      </c>
      <c r="R6936" s="5">
        <f>IF(B6936&gt;60,1,0)
+ IF(O6936&gt;7,1,0)
+ IF(L6936="Emergency",1,0)
+ IF(T6936="Critical",1,0)</f>
        <v>1</v>
      </c>
      <c r="S6936" s="6" t="str">
        <f>IF(R6936&lt;=1,"Low",
IF(R6936=2,"Medium","High"))</f>
        <v>Low</v>
      </c>
      <c r="T6936" s="1" t="s">
        <v>29</v>
      </c>
    </row>
    <row r="6937" spans="1:20">
      <c r="A6937" s="1" t="s">
        <v>18962</v>
      </c>
      <c r="B6937" s="1">
        <v>58</v>
      </c>
      <c r="C6937" s="1" t="s">
        <v>21</v>
      </c>
      <c r="D6937" s="1" t="s">
        <v>44</v>
      </c>
      <c r="E6937" s="1" t="s">
        <v>53</v>
      </c>
      <c r="F6937" s="2">
        <v>43969</v>
      </c>
      <c r="G6937" s="1" t="s">
        <v>18963</v>
      </c>
      <c r="H6937" s="1" t="s">
        <v>18964</v>
      </c>
      <c r="I6937" s="1" t="s">
        <v>60</v>
      </c>
      <c r="J6937" s="3">
        <v>46086.262768810098</v>
      </c>
      <c r="K6937" s="1">
        <v>388</v>
      </c>
      <c r="L6937" s="1" t="s">
        <v>37</v>
      </c>
      <c r="M6937" s="2">
        <v>43995</v>
      </c>
      <c r="N6937" s="1" t="s">
        <v>66</v>
      </c>
      <c r="O6937" s="1">
        <f>M6937-F6937</f>
        <v>26</v>
      </c>
      <c r="P6937" s="1" t="str">
        <f>IF(B6937&lt;=17,"Teen",
IF(B6937&lt;=25,"Young Adult",
IF(B6937&lt;=35,"Adult",
IF(B6937&lt;=50,"Middle Age","Senior"))))</f>
        <v>Senior</v>
      </c>
      <c r="Q6937" s="3">
        <f>J6937/O6937</f>
        <v>1772.5485680311576</v>
      </c>
      <c r="R6937" s="5">
        <f>IF(B6937&gt;60,1,0)
+ IF(O6937&gt;7,1,0)
+ IF(L6937="Emergency",1,0)
+ IF(T6937="Critical",1,0)</f>
        <v>1</v>
      </c>
      <c r="S6937" s="6" t="str">
        <f>IF(R6937&lt;=1,"Low",
IF(R6937=2,"Medium","High"))</f>
        <v>Low</v>
      </c>
      <c r="T6937" s="1" t="s">
        <v>29</v>
      </c>
    </row>
    <row r="6938" spans="1:20">
      <c r="A6938" s="1" t="s">
        <v>18965</v>
      </c>
      <c r="B6938" s="1">
        <v>24</v>
      </c>
      <c r="C6938" s="1" t="s">
        <v>51</v>
      </c>
      <c r="D6938" s="1" t="s">
        <v>22</v>
      </c>
      <c r="E6938" s="1" t="s">
        <v>53</v>
      </c>
      <c r="F6938" s="2">
        <v>43969</v>
      </c>
      <c r="G6938" s="1" t="s">
        <v>18966</v>
      </c>
      <c r="H6938" s="1" t="s">
        <v>18967</v>
      </c>
      <c r="I6938" s="1" t="s">
        <v>60</v>
      </c>
      <c r="J6938" s="3">
        <v>22610.8375483538</v>
      </c>
      <c r="K6938" s="1">
        <v>357</v>
      </c>
      <c r="L6938" s="1" t="s">
        <v>27</v>
      </c>
      <c r="M6938" s="2">
        <v>43973</v>
      </c>
      <c r="N6938" s="1" t="s">
        <v>38</v>
      </c>
      <c r="O6938" s="1">
        <f>M6938-F6938</f>
        <v>4</v>
      </c>
      <c r="P6938" s="1" t="str">
        <f>IF(B6938&lt;=17,"Teen",
IF(B6938&lt;=25,"Young Adult",
IF(B6938&lt;=35,"Adult",
IF(B6938&lt;=50,"Middle Age","Senior"))))</f>
        <v>Young Adult</v>
      </c>
      <c r="Q6938" s="3">
        <f>J6938/O6938</f>
        <v>5652.7093870884501</v>
      </c>
      <c r="R6938" s="5">
        <f>IF(B6938&gt;60,1,0)
+ IF(O6938&gt;7,1,0)
+ IF(L6938="Emergency",1,0)
+ IF(T6938="Critical",1,0)</f>
        <v>0</v>
      </c>
      <c r="S6938" s="6" t="str">
        <f>IF(R6938&lt;=1,"Low",
IF(R6938=2,"Medium","High"))</f>
        <v>Low</v>
      </c>
      <c r="T6938" s="1" t="s">
        <v>29</v>
      </c>
    </row>
    <row r="6939" spans="1:20">
      <c r="A6939" s="1" t="s">
        <v>18968</v>
      </c>
      <c r="B6939" s="1">
        <v>27</v>
      </c>
      <c r="C6939" s="1" t="s">
        <v>51</v>
      </c>
      <c r="D6939" s="1" t="s">
        <v>68</v>
      </c>
      <c r="E6939" s="1" t="s">
        <v>53</v>
      </c>
      <c r="F6939" s="2">
        <v>43969</v>
      </c>
      <c r="G6939" s="1" t="s">
        <v>18969</v>
      </c>
      <c r="H6939" s="1" t="s">
        <v>18970</v>
      </c>
      <c r="I6939" s="1" t="s">
        <v>56</v>
      </c>
      <c r="J6939" s="3">
        <v>5416.5517109828597</v>
      </c>
      <c r="K6939" s="1">
        <v>314</v>
      </c>
      <c r="L6939" s="1" t="s">
        <v>27</v>
      </c>
      <c r="M6939" s="2">
        <v>43993</v>
      </c>
      <c r="N6939" s="1" t="s">
        <v>97</v>
      </c>
      <c r="O6939" s="1">
        <f>M6939-F6939</f>
        <v>24</v>
      </c>
      <c r="P6939" s="1" t="str">
        <f>IF(B6939&lt;=17,"Teen",
IF(B6939&lt;=25,"Young Adult",
IF(B6939&lt;=35,"Adult",
IF(B6939&lt;=50,"Middle Age","Senior"))))</f>
        <v>Adult</v>
      </c>
      <c r="Q6939" s="3">
        <f>J6939/O6939</f>
        <v>225.68965462428582</v>
      </c>
      <c r="R6939" s="5">
        <f>IF(B6939&gt;60,1,0)
+ IF(O6939&gt;7,1,0)
+ IF(L6939="Emergency",1,0)
+ IF(T6939="Critical",1,0)</f>
        <v>1</v>
      </c>
      <c r="S6939" s="6" t="str">
        <f>IF(R6939&lt;=1,"Low",
IF(R6939=2,"Medium","High"))</f>
        <v>Low</v>
      </c>
      <c r="T6939" s="1" t="s">
        <v>29</v>
      </c>
    </row>
    <row r="6940" spans="1:20">
      <c r="A6940" s="1" t="s">
        <v>13019</v>
      </c>
      <c r="B6940" s="1">
        <v>63</v>
      </c>
      <c r="C6940" s="1" t="s">
        <v>51</v>
      </c>
      <c r="D6940" s="1" t="s">
        <v>22</v>
      </c>
      <c r="E6940" s="1" t="s">
        <v>23</v>
      </c>
      <c r="F6940" s="2">
        <v>43968</v>
      </c>
      <c r="G6940" s="1" t="s">
        <v>18971</v>
      </c>
      <c r="H6940" s="1" t="s">
        <v>9174</v>
      </c>
      <c r="I6940" s="1" t="s">
        <v>26</v>
      </c>
      <c r="J6940" s="3">
        <v>5110.2327282087499</v>
      </c>
      <c r="K6940" s="1">
        <v>349</v>
      </c>
      <c r="L6940" s="1" t="s">
        <v>37</v>
      </c>
      <c r="M6940" s="2">
        <v>43973</v>
      </c>
      <c r="N6940" s="1" t="s">
        <v>28</v>
      </c>
      <c r="O6940" s="1">
        <f>M6940-F6940</f>
        <v>5</v>
      </c>
      <c r="P6940" s="1" t="str">
        <f>IF(B6940&lt;=17,"Teen",
IF(B6940&lt;=25,"Young Adult",
IF(B6940&lt;=35,"Adult",
IF(B6940&lt;=50,"Middle Age","Senior"))))</f>
        <v>Senior</v>
      </c>
      <c r="Q6940" s="3">
        <f>J6940/O6940</f>
        <v>1022.04654564175</v>
      </c>
      <c r="R6940" s="5">
        <f>IF(B6940&gt;60,1,0)
+ IF(O6940&gt;7,1,0)
+ IF(L6940="Emergency",1,0)
+ IF(T6940="Critical",1,0)</f>
        <v>1</v>
      </c>
      <c r="S6940" s="6" t="str">
        <f>IF(R6940&lt;=1,"Low",
IF(R6940=2,"Medium","High"))</f>
        <v>Low</v>
      </c>
      <c r="T6940" s="1" t="s">
        <v>49</v>
      </c>
    </row>
    <row r="6941" spans="1:20">
      <c r="A6941" s="1" t="s">
        <v>18972</v>
      </c>
      <c r="B6941" s="1">
        <v>58</v>
      </c>
      <c r="C6941" s="1" t="s">
        <v>51</v>
      </c>
      <c r="D6941" s="1" t="s">
        <v>44</v>
      </c>
      <c r="E6941" s="1" t="s">
        <v>23</v>
      </c>
      <c r="F6941" s="2">
        <v>43968</v>
      </c>
      <c r="G6941" s="1" t="s">
        <v>18973</v>
      </c>
      <c r="H6941" s="1" t="s">
        <v>18974</v>
      </c>
      <c r="I6941" s="1" t="s">
        <v>36</v>
      </c>
      <c r="J6941" s="3">
        <v>30216.501164675399</v>
      </c>
      <c r="K6941" s="1">
        <v>367</v>
      </c>
      <c r="L6941" s="1" t="s">
        <v>37</v>
      </c>
      <c r="M6941" s="2">
        <v>43990</v>
      </c>
      <c r="N6941" s="1" t="s">
        <v>28</v>
      </c>
      <c r="O6941" s="1">
        <f>M6941-F6941</f>
        <v>22</v>
      </c>
      <c r="P6941" s="1" t="str">
        <f>IF(B6941&lt;=17,"Teen",
IF(B6941&lt;=25,"Young Adult",
IF(B6941&lt;=35,"Adult",
IF(B6941&lt;=50,"Middle Age","Senior"))))</f>
        <v>Senior</v>
      </c>
      <c r="Q6941" s="3">
        <f>J6941/O6941</f>
        <v>1373.4773256670635</v>
      </c>
      <c r="R6941" s="5">
        <f>IF(B6941&gt;60,1,0)
+ IF(O6941&gt;7,1,0)
+ IF(L6941="Emergency",1,0)
+ IF(T6941="Critical",1,0)</f>
        <v>1</v>
      </c>
      <c r="S6941" s="6" t="str">
        <f>IF(R6941&lt;=1,"Low",
IF(R6941=2,"Medium","High"))</f>
        <v>Low</v>
      </c>
      <c r="T6941" s="1" t="s">
        <v>71</v>
      </c>
    </row>
    <row r="6942" spans="1:20">
      <c r="A6942" s="1" t="s">
        <v>18975</v>
      </c>
      <c r="B6942" s="1">
        <v>76</v>
      </c>
      <c r="C6942" s="1" t="s">
        <v>21</v>
      </c>
      <c r="D6942" s="1" t="s">
        <v>44</v>
      </c>
      <c r="E6942" s="1" t="s">
        <v>74</v>
      </c>
      <c r="F6942" s="2">
        <v>43967</v>
      </c>
      <c r="G6942" s="1" t="s">
        <v>12024</v>
      </c>
      <c r="H6942" s="1" t="s">
        <v>7204</v>
      </c>
      <c r="I6942" s="1" t="s">
        <v>26</v>
      </c>
      <c r="J6942" s="3">
        <v>21697.233156095801</v>
      </c>
      <c r="K6942" s="1">
        <v>122</v>
      </c>
      <c r="L6942" s="1" t="s">
        <v>42</v>
      </c>
      <c r="M6942" s="2">
        <v>43983</v>
      </c>
      <c r="N6942" s="1" t="s">
        <v>38</v>
      </c>
      <c r="O6942" s="1">
        <f>M6942-F6942</f>
        <v>16</v>
      </c>
      <c r="P6942" s="1" t="str">
        <f>IF(B6942&lt;=17,"Teen",
IF(B6942&lt;=25,"Young Adult",
IF(B6942&lt;=35,"Adult",
IF(B6942&lt;=50,"Middle Age","Senior"))))</f>
        <v>Senior</v>
      </c>
      <c r="Q6942" s="3">
        <f>J6942/O6942</f>
        <v>1356.0770722559876</v>
      </c>
      <c r="R6942" s="5">
        <f>IF(B6942&gt;60,1,0)
+ IF(O6942&gt;7,1,0)
+ IF(L6942="Emergency",1,0)
+ IF(T6942="Critical",1,0)</f>
        <v>3</v>
      </c>
      <c r="S6942" s="6" t="str">
        <f>IF(R6942&lt;=1,"Low",
IF(R6942=2,"Medium","High"))</f>
        <v>High</v>
      </c>
      <c r="T6942" s="1" t="s">
        <v>29</v>
      </c>
    </row>
    <row r="6943" spans="1:20">
      <c r="A6943" s="1" t="s">
        <v>18976</v>
      </c>
      <c r="B6943" s="1">
        <v>75</v>
      </c>
      <c r="C6943" s="1" t="s">
        <v>21</v>
      </c>
      <c r="D6943" s="1" t="s">
        <v>91</v>
      </c>
      <c r="E6943" s="1" t="s">
        <v>23</v>
      </c>
      <c r="F6943" s="2">
        <v>43967</v>
      </c>
      <c r="G6943" s="1" t="s">
        <v>18977</v>
      </c>
      <c r="H6943" s="1" t="s">
        <v>6216</v>
      </c>
      <c r="I6943" s="1" t="s">
        <v>56</v>
      </c>
      <c r="J6943" s="3">
        <v>43718.4297223795</v>
      </c>
      <c r="K6943" s="1">
        <v>219</v>
      </c>
      <c r="L6943" s="1" t="s">
        <v>37</v>
      </c>
      <c r="M6943" s="2">
        <v>43979</v>
      </c>
      <c r="N6943" s="1" t="s">
        <v>48</v>
      </c>
      <c r="O6943" s="1">
        <f>M6943-F6943</f>
        <v>12</v>
      </c>
      <c r="P6943" s="1" t="str">
        <f>IF(B6943&lt;=17,"Teen",
IF(B6943&lt;=25,"Young Adult",
IF(B6943&lt;=35,"Adult",
IF(B6943&lt;=50,"Middle Age","Senior"))))</f>
        <v>Senior</v>
      </c>
      <c r="Q6943" s="3">
        <f>J6943/O6943</f>
        <v>3643.2024768649585</v>
      </c>
      <c r="R6943" s="5">
        <f>IF(B6943&gt;60,1,0)
+ IF(O6943&gt;7,1,0)
+ IF(L6943="Emergency",1,0)
+ IF(T6943="Critical",1,0)</f>
        <v>2</v>
      </c>
      <c r="S6943" s="6" t="str">
        <f>IF(R6943&lt;=1,"Low",
IF(R6943=2,"Medium","High"))</f>
        <v>Medium</v>
      </c>
      <c r="T6943" s="1" t="s">
        <v>71</v>
      </c>
    </row>
    <row r="6944" spans="1:20">
      <c r="A6944" s="1" t="s">
        <v>18978</v>
      </c>
      <c r="B6944" s="1">
        <v>80</v>
      </c>
      <c r="C6944" s="1" t="s">
        <v>51</v>
      </c>
      <c r="D6944" s="1" t="s">
        <v>52</v>
      </c>
      <c r="E6944" s="1" t="s">
        <v>45</v>
      </c>
      <c r="F6944" s="2">
        <v>43967</v>
      </c>
      <c r="G6944" s="1" t="s">
        <v>18979</v>
      </c>
      <c r="H6944" s="1" t="s">
        <v>18980</v>
      </c>
      <c r="I6944" s="1" t="s">
        <v>60</v>
      </c>
      <c r="J6944" s="3">
        <v>29209.807921145901</v>
      </c>
      <c r="K6944" s="1">
        <v>396</v>
      </c>
      <c r="L6944" s="1" t="s">
        <v>27</v>
      </c>
      <c r="M6944" s="2">
        <v>43981</v>
      </c>
      <c r="N6944" s="1" t="s">
        <v>38</v>
      </c>
      <c r="O6944" s="1">
        <f>M6944-F6944</f>
        <v>14</v>
      </c>
      <c r="P6944" s="1" t="str">
        <f>IF(B6944&lt;=17,"Teen",
IF(B6944&lt;=25,"Young Adult",
IF(B6944&lt;=35,"Adult",
IF(B6944&lt;=50,"Middle Age","Senior"))))</f>
        <v>Senior</v>
      </c>
      <c r="Q6944" s="3">
        <f>J6944/O6944</f>
        <v>2086.4148515104216</v>
      </c>
      <c r="R6944" s="5">
        <f>IF(B6944&gt;60,1,0)
+ IF(O6944&gt;7,1,0)
+ IF(L6944="Emergency",1,0)
+ IF(T6944="Critical",1,0)</f>
        <v>2</v>
      </c>
      <c r="S6944" s="6" t="str">
        <f>IF(R6944&lt;=1,"Low",
IF(R6944=2,"Medium","High"))</f>
        <v>Medium</v>
      </c>
      <c r="T6944" s="1" t="s">
        <v>49</v>
      </c>
    </row>
    <row r="6945" spans="1:20">
      <c r="A6945" s="1" t="s">
        <v>4852</v>
      </c>
      <c r="B6945" s="1">
        <v>59</v>
      </c>
      <c r="C6945" s="1" t="s">
        <v>51</v>
      </c>
      <c r="D6945" s="1" t="s">
        <v>68</v>
      </c>
      <c r="E6945" s="1" t="s">
        <v>45</v>
      </c>
      <c r="F6945" s="2">
        <v>43967</v>
      </c>
      <c r="G6945" s="1" t="s">
        <v>18981</v>
      </c>
      <c r="H6945" s="1" t="s">
        <v>18982</v>
      </c>
      <c r="I6945" s="1" t="s">
        <v>60</v>
      </c>
      <c r="J6945" s="3">
        <v>49974.299137554699</v>
      </c>
      <c r="K6945" s="1">
        <v>242</v>
      </c>
      <c r="L6945" s="1" t="s">
        <v>42</v>
      </c>
      <c r="M6945" s="2">
        <v>43982</v>
      </c>
      <c r="N6945" s="1" t="s">
        <v>66</v>
      </c>
      <c r="O6945" s="1">
        <f>M6945-F6945</f>
        <v>15</v>
      </c>
      <c r="P6945" s="1" t="str">
        <f>IF(B6945&lt;=17,"Teen",
IF(B6945&lt;=25,"Young Adult",
IF(B6945&lt;=35,"Adult",
IF(B6945&lt;=50,"Middle Age","Senior"))))</f>
        <v>Senior</v>
      </c>
      <c r="Q6945" s="3">
        <f>J6945/O6945</f>
        <v>3331.6199425036466</v>
      </c>
      <c r="R6945" s="5">
        <f>IF(B6945&gt;60,1,0)
+ IF(O6945&gt;7,1,0)
+ IF(L6945="Emergency",1,0)
+ IF(T6945="Critical",1,0)</f>
        <v>2</v>
      </c>
      <c r="S6945" s="6" t="str">
        <f>IF(R6945&lt;=1,"Low",
IF(R6945=2,"Medium","High"))</f>
        <v>Medium</v>
      </c>
      <c r="T6945" s="1" t="s">
        <v>29</v>
      </c>
    </row>
    <row r="6946" spans="1:20">
      <c r="A6946" s="1" t="s">
        <v>18983</v>
      </c>
      <c r="B6946" s="1">
        <v>59</v>
      </c>
      <c r="C6946" s="1" t="s">
        <v>21</v>
      </c>
      <c r="D6946" s="1" t="s">
        <v>44</v>
      </c>
      <c r="E6946" s="1" t="s">
        <v>23</v>
      </c>
      <c r="F6946" s="2">
        <v>43967</v>
      </c>
      <c r="G6946" s="1" t="s">
        <v>18984</v>
      </c>
      <c r="H6946" s="1" t="s">
        <v>18985</v>
      </c>
      <c r="I6946" s="1" t="s">
        <v>65</v>
      </c>
      <c r="J6946" s="3">
        <v>16789.952494847799</v>
      </c>
      <c r="K6946" s="1">
        <v>336</v>
      </c>
      <c r="L6946" s="1" t="s">
        <v>42</v>
      </c>
      <c r="M6946" s="2">
        <v>43986</v>
      </c>
      <c r="N6946" s="1" t="s">
        <v>97</v>
      </c>
      <c r="O6946" s="1">
        <f>M6946-F6946</f>
        <v>19</v>
      </c>
      <c r="P6946" s="1" t="str">
        <f>IF(B6946&lt;=17,"Teen",
IF(B6946&lt;=25,"Young Adult",
IF(B6946&lt;=35,"Adult",
IF(B6946&lt;=50,"Middle Age","Senior"))))</f>
        <v>Senior</v>
      </c>
      <c r="Q6946" s="3">
        <f>J6946/O6946</f>
        <v>883.68171025514732</v>
      </c>
      <c r="R6946" s="5">
        <f>IF(B6946&gt;60,1,0)
+ IF(O6946&gt;7,1,0)
+ IF(L6946="Emergency",1,0)
+ IF(T6946="Critical",1,0)</f>
        <v>2</v>
      </c>
      <c r="S6946" s="6" t="str">
        <f>IF(R6946&lt;=1,"Low",
IF(R6946=2,"Medium","High"))</f>
        <v>Medium</v>
      </c>
      <c r="T6946" s="1" t="s">
        <v>49</v>
      </c>
    </row>
    <row r="6947" spans="1:20">
      <c r="A6947" s="1" t="s">
        <v>18986</v>
      </c>
      <c r="B6947" s="1">
        <v>49</v>
      </c>
      <c r="C6947" s="1" t="s">
        <v>21</v>
      </c>
      <c r="D6947" s="1" t="s">
        <v>52</v>
      </c>
      <c r="E6947" s="1" t="s">
        <v>23</v>
      </c>
      <c r="F6947" s="2">
        <v>43967</v>
      </c>
      <c r="G6947" s="1" t="s">
        <v>1147</v>
      </c>
      <c r="H6947" s="1" t="s">
        <v>18987</v>
      </c>
      <c r="I6947" s="1" t="s">
        <v>60</v>
      </c>
      <c r="J6947" s="3">
        <v>32978.533801225603</v>
      </c>
      <c r="K6947" s="1">
        <v>500</v>
      </c>
      <c r="L6947" s="1" t="s">
        <v>27</v>
      </c>
      <c r="M6947" s="2">
        <v>43979</v>
      </c>
      <c r="N6947" s="1" t="s">
        <v>97</v>
      </c>
      <c r="O6947" s="1">
        <f>M6947-F6947</f>
        <v>12</v>
      </c>
      <c r="P6947" s="1" t="str">
        <f>IF(B6947&lt;=17,"Teen",
IF(B6947&lt;=25,"Young Adult",
IF(B6947&lt;=35,"Adult",
IF(B6947&lt;=50,"Middle Age","Senior"))))</f>
        <v>Middle Age</v>
      </c>
      <c r="Q6947" s="3">
        <f>J6947/O6947</f>
        <v>2748.2111501021336</v>
      </c>
      <c r="R6947" s="5">
        <f>IF(B6947&gt;60,1,0)
+ IF(O6947&gt;7,1,0)
+ IF(L6947="Emergency",1,0)
+ IF(T6947="Critical",1,0)</f>
        <v>1</v>
      </c>
      <c r="S6947" s="6" t="str">
        <f>IF(R6947&lt;=1,"Low",
IF(R6947=2,"Medium","High"))</f>
        <v>Low</v>
      </c>
      <c r="T6947" s="1" t="s">
        <v>49</v>
      </c>
    </row>
    <row r="6948" spans="1:20">
      <c r="A6948" s="1" t="s">
        <v>18988</v>
      </c>
      <c r="B6948" s="1">
        <v>18</v>
      </c>
      <c r="C6948" s="1" t="s">
        <v>21</v>
      </c>
      <c r="D6948" s="1" t="s">
        <v>68</v>
      </c>
      <c r="E6948" s="1" t="s">
        <v>23</v>
      </c>
      <c r="F6948" s="2">
        <v>43966</v>
      </c>
      <c r="G6948" s="1" t="s">
        <v>5386</v>
      </c>
      <c r="H6948" s="1" t="s">
        <v>1816</v>
      </c>
      <c r="I6948" s="1" t="s">
        <v>56</v>
      </c>
      <c r="J6948" s="3">
        <v>35072.498577446</v>
      </c>
      <c r="K6948" s="1">
        <v>295</v>
      </c>
      <c r="L6948" s="1" t="s">
        <v>27</v>
      </c>
      <c r="M6948" s="2">
        <v>43985</v>
      </c>
      <c r="N6948" s="1" t="s">
        <v>38</v>
      </c>
      <c r="O6948" s="1">
        <f>M6948-F6948</f>
        <v>19</v>
      </c>
      <c r="P6948" s="1" t="str">
        <f>IF(B6948&lt;=17,"Teen",
IF(B6948&lt;=25,"Young Adult",
IF(B6948&lt;=35,"Adult",
IF(B6948&lt;=50,"Middle Age","Senior"))))</f>
        <v>Young Adult</v>
      </c>
      <c r="Q6948" s="3">
        <f>J6948/O6948</f>
        <v>1845.9209777603157</v>
      </c>
      <c r="R6948" s="5">
        <f>IF(B6948&gt;60,1,0)
+ IF(O6948&gt;7,1,0)
+ IF(L6948="Emergency",1,0)
+ IF(T6948="Critical",1,0)</f>
        <v>1</v>
      </c>
      <c r="S6948" s="6" t="str">
        <f>IF(R6948&lt;=1,"Low",
IF(R6948=2,"Medium","High"))</f>
        <v>Low</v>
      </c>
      <c r="T6948" s="1" t="s">
        <v>29</v>
      </c>
    </row>
    <row r="6949" spans="1:20">
      <c r="A6949" s="1" t="s">
        <v>18989</v>
      </c>
      <c r="B6949" s="1">
        <v>26</v>
      </c>
      <c r="C6949" s="1" t="s">
        <v>51</v>
      </c>
      <c r="D6949" s="1" t="s">
        <v>22</v>
      </c>
      <c r="E6949" s="1" t="s">
        <v>23</v>
      </c>
      <c r="F6949" s="2">
        <v>43966</v>
      </c>
      <c r="G6949" s="1" t="s">
        <v>18990</v>
      </c>
      <c r="H6949" s="1" t="s">
        <v>9652</v>
      </c>
      <c r="I6949" s="1" t="s">
        <v>56</v>
      </c>
      <c r="J6949" s="3">
        <v>49655.931715501101</v>
      </c>
      <c r="K6949" s="1">
        <v>305</v>
      </c>
      <c r="L6949" s="1" t="s">
        <v>37</v>
      </c>
      <c r="M6949" s="2">
        <v>43986</v>
      </c>
      <c r="N6949" s="1" t="s">
        <v>38</v>
      </c>
      <c r="O6949" s="1">
        <f>M6949-F6949</f>
        <v>20</v>
      </c>
      <c r="P6949" s="1" t="str">
        <f>IF(B6949&lt;=17,"Teen",
IF(B6949&lt;=25,"Young Adult",
IF(B6949&lt;=35,"Adult",
IF(B6949&lt;=50,"Middle Age","Senior"))))</f>
        <v>Adult</v>
      </c>
      <c r="Q6949" s="3">
        <f>J6949/O6949</f>
        <v>2482.7965857750551</v>
      </c>
      <c r="R6949" s="5">
        <f>IF(B6949&gt;60,1,0)
+ IF(O6949&gt;7,1,0)
+ IF(L6949="Emergency",1,0)
+ IF(T6949="Critical",1,0)</f>
        <v>1</v>
      </c>
      <c r="S6949" s="6" t="str">
        <f>IF(R6949&lt;=1,"Low",
IF(R6949=2,"Medium","High"))</f>
        <v>Low</v>
      </c>
      <c r="T6949" s="1" t="s">
        <v>29</v>
      </c>
    </row>
    <row r="6950" spans="1:20">
      <c r="A6950" s="1" t="s">
        <v>18991</v>
      </c>
      <c r="B6950" s="1">
        <v>46</v>
      </c>
      <c r="C6950" s="1" t="s">
        <v>21</v>
      </c>
      <c r="D6950" s="1" t="s">
        <v>62</v>
      </c>
      <c r="E6950" s="1" t="s">
        <v>33</v>
      </c>
      <c r="F6950" s="2">
        <v>43966</v>
      </c>
      <c r="G6950" s="1" t="s">
        <v>8292</v>
      </c>
      <c r="H6950" s="1" t="s">
        <v>18992</v>
      </c>
      <c r="I6950" s="1" t="s">
        <v>65</v>
      </c>
      <c r="J6950" s="3">
        <v>38598.317047569901</v>
      </c>
      <c r="K6950" s="1">
        <v>407</v>
      </c>
      <c r="L6950" s="1" t="s">
        <v>27</v>
      </c>
      <c r="M6950" s="2">
        <v>43986</v>
      </c>
      <c r="N6950" s="1" t="s">
        <v>28</v>
      </c>
      <c r="O6950" s="1">
        <f>M6950-F6950</f>
        <v>20</v>
      </c>
      <c r="P6950" s="1" t="str">
        <f>IF(B6950&lt;=17,"Teen",
IF(B6950&lt;=25,"Young Adult",
IF(B6950&lt;=35,"Adult",
IF(B6950&lt;=50,"Middle Age","Senior"))))</f>
        <v>Middle Age</v>
      </c>
      <c r="Q6950" s="3">
        <f>J6950/O6950</f>
        <v>1929.9158523784949</v>
      </c>
      <c r="R6950" s="5">
        <f>IF(B6950&gt;60,1,0)
+ IF(O6950&gt;7,1,0)
+ IF(L6950="Emergency",1,0)
+ IF(T6950="Critical",1,0)</f>
        <v>1</v>
      </c>
      <c r="S6950" s="6" t="str">
        <f>IF(R6950&lt;=1,"Low",
IF(R6950=2,"Medium","High"))</f>
        <v>Low</v>
      </c>
      <c r="T6950" s="1" t="s">
        <v>71</v>
      </c>
    </row>
    <row r="6951" spans="1:20">
      <c r="A6951" s="1" t="s">
        <v>18993</v>
      </c>
      <c r="B6951" s="1">
        <v>59</v>
      </c>
      <c r="C6951" s="1" t="s">
        <v>21</v>
      </c>
      <c r="D6951" s="1" t="s">
        <v>44</v>
      </c>
      <c r="E6951" s="1" t="s">
        <v>53</v>
      </c>
      <c r="F6951" s="2">
        <v>43966</v>
      </c>
      <c r="G6951" s="1" t="s">
        <v>18994</v>
      </c>
      <c r="H6951" s="1" t="s">
        <v>13585</v>
      </c>
      <c r="I6951" s="1" t="s">
        <v>60</v>
      </c>
      <c r="J6951" s="3">
        <v>26287.501879486499</v>
      </c>
      <c r="K6951" s="1">
        <v>472</v>
      </c>
      <c r="L6951" s="1" t="s">
        <v>42</v>
      </c>
      <c r="M6951" s="2">
        <v>43968</v>
      </c>
      <c r="N6951" s="1" t="s">
        <v>66</v>
      </c>
      <c r="O6951" s="1">
        <f>M6951-F6951</f>
        <v>2</v>
      </c>
      <c r="P6951" s="1" t="str">
        <f>IF(B6951&lt;=17,"Teen",
IF(B6951&lt;=25,"Young Adult",
IF(B6951&lt;=35,"Adult",
IF(B6951&lt;=50,"Middle Age","Senior"))))</f>
        <v>Senior</v>
      </c>
      <c r="Q6951" s="3">
        <f>J6951/O6951</f>
        <v>13143.75093974325</v>
      </c>
      <c r="R6951" s="5">
        <f>IF(B6951&gt;60,1,0)
+ IF(O6951&gt;7,1,0)
+ IF(L6951="Emergency",1,0)
+ IF(T6951="Critical",1,0)</f>
        <v>1</v>
      </c>
      <c r="S6951" s="6" t="str">
        <f>IF(R6951&lt;=1,"Low",
IF(R6951=2,"Medium","High"))</f>
        <v>Low</v>
      </c>
      <c r="T6951" s="1" t="s">
        <v>71</v>
      </c>
    </row>
    <row r="6952" spans="1:20">
      <c r="A6952" s="1" t="s">
        <v>3591</v>
      </c>
      <c r="B6952" s="1">
        <v>63</v>
      </c>
      <c r="C6952" s="1" t="s">
        <v>51</v>
      </c>
      <c r="D6952" s="1" t="s">
        <v>91</v>
      </c>
      <c r="E6952" s="1" t="s">
        <v>45</v>
      </c>
      <c r="F6952" s="2">
        <v>43966</v>
      </c>
      <c r="G6952" s="1" t="s">
        <v>18995</v>
      </c>
      <c r="H6952" s="1" t="s">
        <v>18996</v>
      </c>
      <c r="I6952" s="1" t="s">
        <v>26</v>
      </c>
      <c r="J6952" s="3">
        <v>22423.161182527601</v>
      </c>
      <c r="K6952" s="1">
        <v>194</v>
      </c>
      <c r="L6952" s="1" t="s">
        <v>37</v>
      </c>
      <c r="M6952" s="2">
        <v>43969</v>
      </c>
      <c r="N6952" s="1" t="s">
        <v>48</v>
      </c>
      <c r="O6952" s="1">
        <f>M6952-F6952</f>
        <v>3</v>
      </c>
      <c r="P6952" s="1" t="str">
        <f>IF(B6952&lt;=17,"Teen",
IF(B6952&lt;=25,"Young Adult",
IF(B6952&lt;=35,"Adult",
IF(B6952&lt;=50,"Middle Age","Senior"))))</f>
        <v>Senior</v>
      </c>
      <c r="Q6952" s="3">
        <f>J6952/O6952</f>
        <v>7474.3870608425341</v>
      </c>
      <c r="R6952" s="5">
        <f>IF(B6952&gt;60,1,0)
+ IF(O6952&gt;7,1,0)
+ IF(L6952="Emergency",1,0)
+ IF(T6952="Critical",1,0)</f>
        <v>1</v>
      </c>
      <c r="S6952" s="6" t="str">
        <f>IF(R6952&lt;=1,"Low",
IF(R6952=2,"Medium","High"))</f>
        <v>Low</v>
      </c>
      <c r="T6952" s="1" t="s">
        <v>29</v>
      </c>
    </row>
    <row r="6953" spans="1:20">
      <c r="A6953" s="1" t="s">
        <v>18997</v>
      </c>
      <c r="B6953" s="1">
        <v>49</v>
      </c>
      <c r="C6953" s="1" t="s">
        <v>21</v>
      </c>
      <c r="D6953" s="1" t="s">
        <v>62</v>
      </c>
      <c r="E6953" s="1" t="s">
        <v>33</v>
      </c>
      <c r="F6953" s="2">
        <v>43965</v>
      </c>
      <c r="G6953" s="1" t="s">
        <v>18998</v>
      </c>
      <c r="H6953" s="1" t="s">
        <v>18999</v>
      </c>
      <c r="I6953" s="1" t="s">
        <v>60</v>
      </c>
      <c r="J6953" s="3">
        <v>12185.8380072402</v>
      </c>
      <c r="K6953" s="1">
        <v>491</v>
      </c>
      <c r="L6953" s="1" t="s">
        <v>27</v>
      </c>
      <c r="M6953" s="2">
        <v>43978</v>
      </c>
      <c r="N6953" s="1" t="s">
        <v>48</v>
      </c>
      <c r="O6953" s="1">
        <f>M6953-F6953</f>
        <v>13</v>
      </c>
      <c r="P6953" s="1" t="str">
        <f>IF(B6953&lt;=17,"Teen",
IF(B6953&lt;=25,"Young Adult",
IF(B6953&lt;=35,"Adult",
IF(B6953&lt;=50,"Middle Age","Senior"))))</f>
        <v>Middle Age</v>
      </c>
      <c r="Q6953" s="3">
        <f>J6953/O6953</f>
        <v>937.37215440309228</v>
      </c>
      <c r="R6953" s="5">
        <f>IF(B6953&gt;60,1,0)
+ IF(O6953&gt;7,1,0)
+ IF(L6953="Emergency",1,0)
+ IF(T6953="Critical",1,0)</f>
        <v>1</v>
      </c>
      <c r="S6953" s="6" t="str">
        <f>IF(R6953&lt;=1,"Low",
IF(R6953=2,"Medium","High"))</f>
        <v>Low</v>
      </c>
      <c r="T6953" s="1" t="s">
        <v>71</v>
      </c>
    </row>
    <row r="6954" spans="1:20">
      <c r="A6954" s="1" t="s">
        <v>19000</v>
      </c>
      <c r="B6954" s="1">
        <v>38</v>
      </c>
      <c r="C6954" s="1" t="s">
        <v>21</v>
      </c>
      <c r="D6954" s="1" t="s">
        <v>44</v>
      </c>
      <c r="E6954" s="1" t="s">
        <v>84</v>
      </c>
      <c r="F6954" s="2">
        <v>43965</v>
      </c>
      <c r="G6954" s="1" t="s">
        <v>19001</v>
      </c>
      <c r="H6954" s="1" t="s">
        <v>19002</v>
      </c>
      <c r="I6954" s="1" t="s">
        <v>36</v>
      </c>
      <c r="J6954" s="3">
        <v>12366.0143402873</v>
      </c>
      <c r="K6954" s="1">
        <v>253</v>
      </c>
      <c r="L6954" s="1" t="s">
        <v>37</v>
      </c>
      <c r="M6954" s="2">
        <v>43981</v>
      </c>
      <c r="N6954" s="1" t="s">
        <v>97</v>
      </c>
      <c r="O6954" s="1">
        <f>M6954-F6954</f>
        <v>16</v>
      </c>
      <c r="P6954" s="1" t="str">
        <f>IF(B6954&lt;=17,"Teen",
IF(B6954&lt;=25,"Young Adult",
IF(B6954&lt;=35,"Adult",
IF(B6954&lt;=50,"Middle Age","Senior"))))</f>
        <v>Middle Age</v>
      </c>
      <c r="Q6954" s="3">
        <f>J6954/O6954</f>
        <v>772.87589626795625</v>
      </c>
      <c r="R6954" s="5">
        <f>IF(B6954&gt;60,1,0)
+ IF(O6954&gt;7,1,0)
+ IF(L6954="Emergency",1,0)
+ IF(T6954="Critical",1,0)</f>
        <v>1</v>
      </c>
      <c r="S6954" s="6" t="str">
        <f>IF(R6954&lt;=1,"Low",
IF(R6954=2,"Medium","High"))</f>
        <v>Low</v>
      </c>
      <c r="T6954" s="1" t="s">
        <v>49</v>
      </c>
    </row>
    <row r="6955" spans="1:20">
      <c r="A6955" s="1" t="s">
        <v>2130</v>
      </c>
      <c r="B6955" s="1">
        <v>68</v>
      </c>
      <c r="C6955" s="1" t="s">
        <v>51</v>
      </c>
      <c r="D6955" s="1" t="s">
        <v>32</v>
      </c>
      <c r="E6955" s="1" t="s">
        <v>84</v>
      </c>
      <c r="F6955" s="2">
        <v>43965</v>
      </c>
      <c r="G6955" s="1" t="s">
        <v>19003</v>
      </c>
      <c r="H6955" s="1" t="s">
        <v>19004</v>
      </c>
      <c r="I6955" s="1" t="s">
        <v>36</v>
      </c>
      <c r="J6955" s="3">
        <v>9943.5419695184792</v>
      </c>
      <c r="K6955" s="1">
        <v>176</v>
      </c>
      <c r="L6955" s="1" t="s">
        <v>42</v>
      </c>
      <c r="M6955" s="2">
        <v>43990</v>
      </c>
      <c r="N6955" s="1" t="s">
        <v>66</v>
      </c>
      <c r="O6955" s="1">
        <f>M6955-F6955</f>
        <v>25</v>
      </c>
      <c r="P6955" s="1" t="str">
        <f>IF(B6955&lt;=17,"Teen",
IF(B6955&lt;=25,"Young Adult",
IF(B6955&lt;=35,"Adult",
IF(B6955&lt;=50,"Middle Age","Senior"))))</f>
        <v>Senior</v>
      </c>
      <c r="Q6955" s="3">
        <f>J6955/O6955</f>
        <v>397.74167878073916</v>
      </c>
      <c r="R6955" s="5">
        <f>IF(B6955&gt;60,1,0)
+ IF(O6955&gt;7,1,0)
+ IF(L6955="Emergency",1,0)
+ IF(T6955="Critical",1,0)</f>
        <v>3</v>
      </c>
      <c r="S6955" s="6" t="str">
        <f>IF(R6955&lt;=1,"Low",
IF(R6955=2,"Medium","High"))</f>
        <v>High</v>
      </c>
      <c r="T6955" s="1" t="s">
        <v>71</v>
      </c>
    </row>
    <row r="6956" spans="1:20">
      <c r="A6956" s="1" t="s">
        <v>19005</v>
      </c>
      <c r="B6956" s="1">
        <v>61</v>
      </c>
      <c r="C6956" s="1" t="s">
        <v>51</v>
      </c>
      <c r="D6956" s="1" t="s">
        <v>32</v>
      </c>
      <c r="E6956" s="1" t="s">
        <v>74</v>
      </c>
      <c r="F6956" s="2">
        <v>43965</v>
      </c>
      <c r="G6956" s="1" t="s">
        <v>19006</v>
      </c>
      <c r="H6956" s="1" t="s">
        <v>19007</v>
      </c>
      <c r="I6956" s="1" t="s">
        <v>26</v>
      </c>
      <c r="J6956" s="3">
        <v>39685.568074502</v>
      </c>
      <c r="K6956" s="1">
        <v>450</v>
      </c>
      <c r="L6956" s="1" t="s">
        <v>37</v>
      </c>
      <c r="M6956" s="2">
        <v>43978</v>
      </c>
      <c r="N6956" s="1" t="s">
        <v>48</v>
      </c>
      <c r="O6956" s="1">
        <f>M6956-F6956</f>
        <v>13</v>
      </c>
      <c r="P6956" s="1" t="str">
        <f>IF(B6956&lt;=17,"Teen",
IF(B6956&lt;=25,"Young Adult",
IF(B6956&lt;=35,"Adult",
IF(B6956&lt;=50,"Middle Age","Senior"))))</f>
        <v>Senior</v>
      </c>
      <c r="Q6956" s="3">
        <f>J6956/O6956</f>
        <v>3052.7360057309229</v>
      </c>
      <c r="R6956" s="5">
        <f>IF(B6956&gt;60,1,0)
+ IF(O6956&gt;7,1,0)
+ IF(L6956="Emergency",1,0)
+ IF(T6956="Critical",1,0)</f>
        <v>2</v>
      </c>
      <c r="S6956" s="6" t="str">
        <f>IF(R6956&lt;=1,"Low",
IF(R6956=2,"Medium","High"))</f>
        <v>Medium</v>
      </c>
      <c r="T6956" s="1" t="s">
        <v>71</v>
      </c>
    </row>
    <row r="6957" spans="1:20">
      <c r="A6957" s="1" t="s">
        <v>19008</v>
      </c>
      <c r="B6957" s="1">
        <v>78</v>
      </c>
      <c r="C6957" s="1" t="s">
        <v>21</v>
      </c>
      <c r="D6957" s="1" t="s">
        <v>44</v>
      </c>
      <c r="E6957" s="1" t="s">
        <v>74</v>
      </c>
      <c r="F6957" s="2">
        <v>43964</v>
      </c>
      <c r="G6957" s="1" t="s">
        <v>19009</v>
      </c>
      <c r="H6957" s="1" t="s">
        <v>2909</v>
      </c>
      <c r="I6957" s="1" t="s">
        <v>65</v>
      </c>
      <c r="J6957" s="3">
        <v>15773.9011829143</v>
      </c>
      <c r="K6957" s="1">
        <v>340</v>
      </c>
      <c r="L6957" s="1" t="s">
        <v>42</v>
      </c>
      <c r="M6957" s="2">
        <v>43985</v>
      </c>
      <c r="N6957" s="1" t="s">
        <v>28</v>
      </c>
      <c r="O6957" s="1">
        <f>M6957-F6957</f>
        <v>21</v>
      </c>
      <c r="P6957" s="1" t="str">
        <f>IF(B6957&lt;=17,"Teen",
IF(B6957&lt;=25,"Young Adult",
IF(B6957&lt;=35,"Adult",
IF(B6957&lt;=50,"Middle Age","Senior"))))</f>
        <v>Senior</v>
      </c>
      <c r="Q6957" s="3">
        <f>J6957/O6957</f>
        <v>751.13815156734768</v>
      </c>
      <c r="R6957" s="5">
        <f>IF(B6957&gt;60,1,0)
+ IF(O6957&gt;7,1,0)
+ IF(L6957="Emergency",1,0)
+ IF(T6957="Critical",1,0)</f>
        <v>3</v>
      </c>
      <c r="S6957" s="6" t="str">
        <f>IF(R6957&lt;=1,"Low",
IF(R6957=2,"Medium","High"))</f>
        <v>High</v>
      </c>
      <c r="T6957" s="1" t="s">
        <v>49</v>
      </c>
    </row>
    <row r="6958" spans="1:20">
      <c r="A6958" s="1" t="s">
        <v>19010</v>
      </c>
      <c r="B6958" s="1">
        <v>80</v>
      </c>
      <c r="C6958" s="1" t="s">
        <v>21</v>
      </c>
      <c r="D6958" s="1" t="s">
        <v>68</v>
      </c>
      <c r="E6958" s="1" t="s">
        <v>45</v>
      </c>
      <c r="F6958" s="2">
        <v>43964</v>
      </c>
      <c r="G6958" s="1" t="s">
        <v>19011</v>
      </c>
      <c r="H6958" s="1" t="s">
        <v>19012</v>
      </c>
      <c r="I6958" s="1" t="s">
        <v>26</v>
      </c>
      <c r="J6958" s="3">
        <v>2949.16617393772</v>
      </c>
      <c r="K6958" s="1">
        <v>339</v>
      </c>
      <c r="L6958" s="1" t="s">
        <v>37</v>
      </c>
      <c r="M6958" s="2">
        <v>43975</v>
      </c>
      <c r="N6958" s="1" t="s">
        <v>97</v>
      </c>
      <c r="O6958" s="1">
        <f>M6958-F6958</f>
        <v>11</v>
      </c>
      <c r="P6958" s="1" t="str">
        <f>IF(B6958&lt;=17,"Teen",
IF(B6958&lt;=25,"Young Adult",
IF(B6958&lt;=35,"Adult",
IF(B6958&lt;=50,"Middle Age","Senior"))))</f>
        <v>Senior</v>
      </c>
      <c r="Q6958" s="3">
        <f>J6958/O6958</f>
        <v>268.10601581252001</v>
      </c>
      <c r="R6958" s="5">
        <f>IF(B6958&gt;60,1,0)
+ IF(O6958&gt;7,1,0)
+ IF(L6958="Emergency",1,0)
+ IF(T6958="Critical",1,0)</f>
        <v>2</v>
      </c>
      <c r="S6958" s="6" t="str">
        <f>IF(R6958&lt;=1,"Low",
IF(R6958=2,"Medium","High"))</f>
        <v>Medium</v>
      </c>
      <c r="T6958" s="1" t="s">
        <v>49</v>
      </c>
    </row>
    <row r="6959" spans="1:20">
      <c r="A6959" s="1" t="s">
        <v>19013</v>
      </c>
      <c r="B6959" s="1">
        <v>37</v>
      </c>
      <c r="C6959" s="1" t="s">
        <v>21</v>
      </c>
      <c r="D6959" s="1" t="s">
        <v>68</v>
      </c>
      <c r="E6959" s="1" t="s">
        <v>84</v>
      </c>
      <c r="F6959" s="2">
        <v>43964</v>
      </c>
      <c r="G6959" s="1" t="s">
        <v>19014</v>
      </c>
      <c r="H6959" s="1" t="s">
        <v>19015</v>
      </c>
      <c r="I6959" s="1" t="s">
        <v>36</v>
      </c>
      <c r="J6959" s="3">
        <v>8518.4387275998106</v>
      </c>
      <c r="K6959" s="1">
        <v>125</v>
      </c>
      <c r="L6959" s="1" t="s">
        <v>37</v>
      </c>
      <c r="M6959" s="2">
        <v>43974</v>
      </c>
      <c r="N6959" s="1" t="s">
        <v>48</v>
      </c>
      <c r="O6959" s="1">
        <f>M6959-F6959</f>
        <v>10</v>
      </c>
      <c r="P6959" s="1" t="str">
        <f>IF(B6959&lt;=17,"Teen",
IF(B6959&lt;=25,"Young Adult",
IF(B6959&lt;=35,"Adult",
IF(B6959&lt;=50,"Middle Age","Senior"))))</f>
        <v>Middle Age</v>
      </c>
      <c r="Q6959" s="3">
        <f>J6959/O6959</f>
        <v>851.84387275998108</v>
      </c>
      <c r="R6959" s="5">
        <f>IF(B6959&gt;60,1,0)
+ IF(O6959&gt;7,1,0)
+ IF(L6959="Emergency",1,0)
+ IF(T6959="Critical",1,0)</f>
        <v>1</v>
      </c>
      <c r="S6959" s="6" t="str">
        <f>IF(R6959&lt;=1,"Low",
IF(R6959=2,"Medium","High"))</f>
        <v>Low</v>
      </c>
      <c r="T6959" s="1" t="s">
        <v>49</v>
      </c>
    </row>
    <row r="6960" spans="1:20">
      <c r="A6960" s="1" t="s">
        <v>19016</v>
      </c>
      <c r="B6960" s="1">
        <v>27</v>
      </c>
      <c r="C6960" s="1" t="s">
        <v>21</v>
      </c>
      <c r="D6960" s="1" t="s">
        <v>91</v>
      </c>
      <c r="E6960" s="1" t="s">
        <v>45</v>
      </c>
      <c r="F6960" s="2">
        <v>43964</v>
      </c>
      <c r="G6960" s="1" t="s">
        <v>19017</v>
      </c>
      <c r="H6960" s="1" t="s">
        <v>19018</v>
      </c>
      <c r="I6960" s="1" t="s">
        <v>65</v>
      </c>
      <c r="J6960" s="3">
        <v>39312.833900095102</v>
      </c>
      <c r="K6960" s="1">
        <v>427</v>
      </c>
      <c r="L6960" s="1" t="s">
        <v>27</v>
      </c>
      <c r="M6960" s="2">
        <v>43973</v>
      </c>
      <c r="N6960" s="1" t="s">
        <v>48</v>
      </c>
      <c r="O6960" s="1">
        <f>M6960-F6960</f>
        <v>9</v>
      </c>
      <c r="P6960" s="1" t="str">
        <f>IF(B6960&lt;=17,"Teen",
IF(B6960&lt;=25,"Young Adult",
IF(B6960&lt;=35,"Adult",
IF(B6960&lt;=50,"Middle Age","Senior"))))</f>
        <v>Adult</v>
      </c>
      <c r="Q6960" s="3">
        <f>J6960/O6960</f>
        <v>4368.0926555661226</v>
      </c>
      <c r="R6960" s="5">
        <f>IF(B6960&gt;60,1,0)
+ IF(O6960&gt;7,1,0)
+ IF(L6960="Emergency",1,0)
+ IF(T6960="Critical",1,0)</f>
        <v>1</v>
      </c>
      <c r="S6960" s="6" t="str">
        <f>IF(R6960&lt;=1,"Low",
IF(R6960=2,"Medium","High"))</f>
        <v>Low</v>
      </c>
      <c r="T6960" s="1" t="s">
        <v>71</v>
      </c>
    </row>
    <row r="6961" spans="1:20">
      <c r="A6961" s="1" t="s">
        <v>19019</v>
      </c>
      <c r="B6961" s="1">
        <v>74</v>
      </c>
      <c r="C6961" s="1" t="s">
        <v>21</v>
      </c>
      <c r="D6961" s="1" t="s">
        <v>68</v>
      </c>
      <c r="E6961" s="1" t="s">
        <v>33</v>
      </c>
      <c r="F6961" s="2">
        <v>43964</v>
      </c>
      <c r="G6961" s="1" t="s">
        <v>19020</v>
      </c>
      <c r="H6961" s="1" t="s">
        <v>19021</v>
      </c>
      <c r="I6961" s="1" t="s">
        <v>26</v>
      </c>
      <c r="J6961" s="3">
        <v>20030.905226763502</v>
      </c>
      <c r="K6961" s="1">
        <v>458</v>
      </c>
      <c r="L6961" s="1" t="s">
        <v>42</v>
      </c>
      <c r="M6961" s="2">
        <v>43975</v>
      </c>
      <c r="N6961" s="1" t="s">
        <v>38</v>
      </c>
      <c r="O6961" s="1">
        <f>M6961-F6961</f>
        <v>11</v>
      </c>
      <c r="P6961" s="1" t="str">
        <f>IF(B6961&lt;=17,"Teen",
IF(B6961&lt;=25,"Young Adult",
IF(B6961&lt;=35,"Adult",
IF(B6961&lt;=50,"Middle Age","Senior"))))</f>
        <v>Senior</v>
      </c>
      <c r="Q6961" s="3">
        <f>J6961/O6961</f>
        <v>1820.9913842512274</v>
      </c>
      <c r="R6961" s="5">
        <f>IF(B6961&gt;60,1,0)
+ IF(O6961&gt;7,1,0)
+ IF(L6961="Emergency",1,0)
+ IF(T6961="Critical",1,0)</f>
        <v>3</v>
      </c>
      <c r="S6961" s="6" t="str">
        <f>IF(R6961&lt;=1,"Low",
IF(R6961=2,"Medium","High"))</f>
        <v>High</v>
      </c>
      <c r="T6961" s="1" t="s">
        <v>71</v>
      </c>
    </row>
    <row r="6962" spans="1:20">
      <c r="A6962" s="1" t="s">
        <v>12767</v>
      </c>
      <c r="B6962" s="1">
        <v>61</v>
      </c>
      <c r="C6962" s="1" t="s">
        <v>21</v>
      </c>
      <c r="D6962" s="1" t="s">
        <v>73</v>
      </c>
      <c r="E6962" s="1" t="s">
        <v>23</v>
      </c>
      <c r="F6962" s="2">
        <v>43964</v>
      </c>
      <c r="G6962" s="1" t="s">
        <v>17096</v>
      </c>
      <c r="H6962" s="1" t="s">
        <v>19022</v>
      </c>
      <c r="I6962" s="1" t="s">
        <v>65</v>
      </c>
      <c r="J6962" s="3">
        <v>17498.810293214799</v>
      </c>
      <c r="K6962" s="1">
        <v>495</v>
      </c>
      <c r="L6962" s="1" t="s">
        <v>42</v>
      </c>
      <c r="M6962" s="2">
        <v>43983</v>
      </c>
      <c r="N6962" s="1" t="s">
        <v>97</v>
      </c>
      <c r="O6962" s="1">
        <f>M6962-F6962</f>
        <v>19</v>
      </c>
      <c r="P6962" s="1" t="str">
        <f>IF(B6962&lt;=17,"Teen",
IF(B6962&lt;=25,"Young Adult",
IF(B6962&lt;=35,"Adult",
IF(B6962&lt;=50,"Middle Age","Senior"))))</f>
        <v>Senior</v>
      </c>
      <c r="Q6962" s="3">
        <f>J6962/O6962</f>
        <v>920.99001543235784</v>
      </c>
      <c r="R6962" s="5">
        <f>IF(B6962&gt;60,1,0)
+ IF(O6962&gt;7,1,0)
+ IF(L6962="Emergency",1,0)
+ IF(T6962="Critical",1,0)</f>
        <v>3</v>
      </c>
      <c r="S6962" s="6" t="str">
        <f>IF(R6962&lt;=1,"Low",
IF(R6962=2,"Medium","High"))</f>
        <v>High</v>
      </c>
      <c r="T6962" s="1" t="s">
        <v>49</v>
      </c>
    </row>
    <row r="6963" spans="1:20">
      <c r="A6963" s="1" t="s">
        <v>194</v>
      </c>
      <c r="B6963" s="1">
        <v>80</v>
      </c>
      <c r="C6963" s="1" t="s">
        <v>21</v>
      </c>
      <c r="D6963" s="1" t="s">
        <v>91</v>
      </c>
      <c r="E6963" s="1" t="s">
        <v>84</v>
      </c>
      <c r="F6963" s="2">
        <v>43964</v>
      </c>
      <c r="G6963" s="1" t="s">
        <v>19023</v>
      </c>
      <c r="H6963" s="1" t="s">
        <v>19024</v>
      </c>
      <c r="I6963" s="1" t="s">
        <v>60</v>
      </c>
      <c r="J6963" s="3">
        <v>46951.839018104998</v>
      </c>
      <c r="K6963" s="1">
        <v>137</v>
      </c>
      <c r="L6963" s="1" t="s">
        <v>42</v>
      </c>
      <c r="M6963" s="2">
        <v>43983</v>
      </c>
      <c r="N6963" s="1" t="s">
        <v>38</v>
      </c>
      <c r="O6963" s="1">
        <f>M6963-F6963</f>
        <v>19</v>
      </c>
      <c r="P6963" s="1" t="str">
        <f>IF(B6963&lt;=17,"Teen",
IF(B6963&lt;=25,"Young Adult",
IF(B6963&lt;=35,"Adult",
IF(B6963&lt;=50,"Middle Age","Senior"))))</f>
        <v>Senior</v>
      </c>
      <c r="Q6963" s="3">
        <f>J6963/O6963</f>
        <v>2471.149422005526</v>
      </c>
      <c r="R6963" s="5">
        <f>IF(B6963&gt;60,1,0)
+ IF(O6963&gt;7,1,0)
+ IF(L6963="Emergency",1,0)
+ IF(T6963="Critical",1,0)</f>
        <v>3</v>
      </c>
      <c r="S6963" s="6" t="str">
        <f>IF(R6963&lt;=1,"Low",
IF(R6963=2,"Medium","High"))</f>
        <v>High</v>
      </c>
      <c r="T6963" s="1" t="s">
        <v>49</v>
      </c>
    </row>
    <row r="6964" spans="1:20">
      <c r="A6964" s="1" t="s">
        <v>11545</v>
      </c>
      <c r="B6964" s="1">
        <v>49</v>
      </c>
      <c r="C6964" s="1" t="s">
        <v>51</v>
      </c>
      <c r="D6964" s="1" t="s">
        <v>62</v>
      </c>
      <c r="E6964" s="1" t="s">
        <v>53</v>
      </c>
      <c r="F6964" s="2">
        <v>43964</v>
      </c>
      <c r="G6964" s="1" t="s">
        <v>19025</v>
      </c>
      <c r="H6964" s="1" t="s">
        <v>19026</v>
      </c>
      <c r="I6964" s="1" t="s">
        <v>36</v>
      </c>
      <c r="J6964" s="3">
        <v>13242.635557259</v>
      </c>
      <c r="K6964" s="1">
        <v>139</v>
      </c>
      <c r="L6964" s="1" t="s">
        <v>42</v>
      </c>
      <c r="M6964" s="2">
        <v>43971</v>
      </c>
      <c r="N6964" s="1" t="s">
        <v>48</v>
      </c>
      <c r="O6964" s="1">
        <f>M6964-F6964</f>
        <v>7</v>
      </c>
      <c r="P6964" s="1" t="str">
        <f>IF(B6964&lt;=17,"Teen",
IF(B6964&lt;=25,"Young Adult",
IF(B6964&lt;=35,"Adult",
IF(B6964&lt;=50,"Middle Age","Senior"))))</f>
        <v>Middle Age</v>
      </c>
      <c r="Q6964" s="3">
        <f>J6964/O6964</f>
        <v>1891.8050796084285</v>
      </c>
      <c r="R6964" s="5">
        <f>IF(B6964&gt;60,1,0)
+ IF(O6964&gt;7,1,0)
+ IF(L6964="Emergency",1,0)
+ IF(T6964="Critical",1,0)</f>
        <v>1</v>
      </c>
      <c r="S6964" s="6" t="str">
        <f>IF(R6964&lt;=1,"Low",
IF(R6964=2,"Medium","High"))</f>
        <v>Low</v>
      </c>
      <c r="T6964" s="1" t="s">
        <v>29</v>
      </c>
    </row>
    <row r="6965" spans="1:20">
      <c r="A6965" s="1" t="s">
        <v>19027</v>
      </c>
      <c r="B6965" s="1">
        <v>46</v>
      </c>
      <c r="C6965" s="1" t="s">
        <v>21</v>
      </c>
      <c r="D6965" s="1" t="s">
        <v>44</v>
      </c>
      <c r="E6965" s="1" t="s">
        <v>45</v>
      </c>
      <c r="F6965" s="2">
        <v>43964</v>
      </c>
      <c r="G6965" s="1" t="s">
        <v>2380</v>
      </c>
      <c r="H6965" s="1" t="s">
        <v>19028</v>
      </c>
      <c r="I6965" s="1" t="s">
        <v>60</v>
      </c>
      <c r="J6965" s="3">
        <v>44648.8088847947</v>
      </c>
      <c r="K6965" s="1">
        <v>161</v>
      </c>
      <c r="L6965" s="1" t="s">
        <v>37</v>
      </c>
      <c r="M6965" s="2">
        <v>43986</v>
      </c>
      <c r="N6965" s="1" t="s">
        <v>38</v>
      </c>
      <c r="O6965" s="1">
        <f>M6965-F6965</f>
        <v>22</v>
      </c>
      <c r="P6965" s="1" t="str">
        <f>IF(B6965&lt;=17,"Teen",
IF(B6965&lt;=25,"Young Adult",
IF(B6965&lt;=35,"Adult",
IF(B6965&lt;=50,"Middle Age","Senior"))))</f>
        <v>Middle Age</v>
      </c>
      <c r="Q6965" s="3">
        <f>J6965/O6965</f>
        <v>2029.4913129452136</v>
      </c>
      <c r="R6965" s="5">
        <f>IF(B6965&gt;60,1,0)
+ IF(O6965&gt;7,1,0)
+ IF(L6965="Emergency",1,0)
+ IF(T6965="Critical",1,0)</f>
        <v>1</v>
      </c>
      <c r="S6965" s="6" t="str">
        <f>IF(R6965&lt;=1,"Low",
IF(R6965=2,"Medium","High"))</f>
        <v>Low</v>
      </c>
      <c r="T6965" s="1" t="s">
        <v>71</v>
      </c>
    </row>
    <row r="6966" spans="1:20">
      <c r="A6966" s="1" t="s">
        <v>19029</v>
      </c>
      <c r="B6966" s="1">
        <v>65</v>
      </c>
      <c r="C6966" s="1" t="s">
        <v>51</v>
      </c>
      <c r="D6966" s="1" t="s">
        <v>73</v>
      </c>
      <c r="E6966" s="1" t="s">
        <v>33</v>
      </c>
      <c r="F6966" s="2">
        <v>43964</v>
      </c>
      <c r="G6966" s="1" t="s">
        <v>15740</v>
      </c>
      <c r="H6966" s="1" t="s">
        <v>19030</v>
      </c>
      <c r="I6966" s="1" t="s">
        <v>65</v>
      </c>
      <c r="J6966" s="3">
        <v>5541.5651431641199</v>
      </c>
      <c r="K6966" s="1">
        <v>439</v>
      </c>
      <c r="L6966" s="1" t="s">
        <v>27</v>
      </c>
      <c r="M6966" s="2">
        <v>43967</v>
      </c>
      <c r="N6966" s="1" t="s">
        <v>28</v>
      </c>
      <c r="O6966" s="1">
        <f>M6966-F6966</f>
        <v>3</v>
      </c>
      <c r="P6966" s="1" t="str">
        <f>IF(B6966&lt;=17,"Teen",
IF(B6966&lt;=25,"Young Adult",
IF(B6966&lt;=35,"Adult",
IF(B6966&lt;=50,"Middle Age","Senior"))))</f>
        <v>Senior</v>
      </c>
      <c r="Q6966" s="3">
        <f>J6966/O6966</f>
        <v>1847.1883810547067</v>
      </c>
      <c r="R6966" s="5">
        <f>IF(B6966&gt;60,1,0)
+ IF(O6966&gt;7,1,0)
+ IF(L6966="Emergency",1,0)
+ IF(T6966="Critical",1,0)</f>
        <v>1</v>
      </c>
      <c r="S6966" s="6" t="str">
        <f>IF(R6966&lt;=1,"Low",
IF(R6966=2,"Medium","High"))</f>
        <v>Low</v>
      </c>
      <c r="T6966" s="1" t="s">
        <v>49</v>
      </c>
    </row>
    <row r="6967" spans="1:20">
      <c r="A6967" s="1" t="s">
        <v>19031</v>
      </c>
      <c r="B6967" s="1">
        <v>54</v>
      </c>
      <c r="C6967" s="1" t="s">
        <v>51</v>
      </c>
      <c r="D6967" s="1" t="s">
        <v>62</v>
      </c>
      <c r="E6967" s="1" t="s">
        <v>45</v>
      </c>
      <c r="F6967" s="2">
        <v>43963</v>
      </c>
      <c r="G6967" s="1" t="s">
        <v>19032</v>
      </c>
      <c r="H6967" s="1" t="s">
        <v>19033</v>
      </c>
      <c r="I6967" s="1" t="s">
        <v>36</v>
      </c>
      <c r="J6967" s="3">
        <v>11167.184062665699</v>
      </c>
      <c r="K6967" s="1">
        <v>395</v>
      </c>
      <c r="L6967" s="1" t="s">
        <v>42</v>
      </c>
      <c r="M6967" s="2">
        <v>43989</v>
      </c>
      <c r="N6967" s="1" t="s">
        <v>97</v>
      </c>
      <c r="O6967" s="1">
        <f>M6967-F6967</f>
        <v>26</v>
      </c>
      <c r="P6967" s="1" t="str">
        <f>IF(B6967&lt;=17,"Teen",
IF(B6967&lt;=25,"Young Adult",
IF(B6967&lt;=35,"Adult",
IF(B6967&lt;=50,"Middle Age","Senior"))))</f>
        <v>Senior</v>
      </c>
      <c r="Q6967" s="3">
        <f>J6967/O6967</f>
        <v>429.50707933329613</v>
      </c>
      <c r="R6967" s="5">
        <f>IF(B6967&gt;60,1,0)
+ IF(O6967&gt;7,1,0)
+ IF(L6967="Emergency",1,0)
+ IF(T6967="Critical",1,0)</f>
        <v>2</v>
      </c>
      <c r="S6967" s="6" t="str">
        <f>IF(R6967&lt;=1,"Low",
IF(R6967=2,"Medium","High"))</f>
        <v>Medium</v>
      </c>
      <c r="T6967" s="1" t="s">
        <v>49</v>
      </c>
    </row>
    <row r="6968" spans="1:20">
      <c r="A6968" s="1" t="s">
        <v>19034</v>
      </c>
      <c r="B6968" s="1">
        <v>77</v>
      </c>
      <c r="C6968" s="1" t="s">
        <v>51</v>
      </c>
      <c r="D6968" s="1" t="s">
        <v>52</v>
      </c>
      <c r="E6968" s="1" t="s">
        <v>33</v>
      </c>
      <c r="F6968" s="2">
        <v>43963</v>
      </c>
      <c r="G6968" s="1" t="s">
        <v>5290</v>
      </c>
      <c r="H6968" s="1" t="s">
        <v>19035</v>
      </c>
      <c r="I6968" s="1" t="s">
        <v>60</v>
      </c>
      <c r="J6968" s="3">
        <v>1145.8776408325</v>
      </c>
      <c r="K6968" s="1">
        <v>150</v>
      </c>
      <c r="L6968" s="1" t="s">
        <v>27</v>
      </c>
      <c r="M6968" s="2">
        <v>43989</v>
      </c>
      <c r="N6968" s="1" t="s">
        <v>48</v>
      </c>
      <c r="O6968" s="1">
        <f>M6968-F6968</f>
        <v>26</v>
      </c>
      <c r="P6968" s="1" t="str">
        <f>IF(B6968&lt;=17,"Teen",
IF(B6968&lt;=25,"Young Adult",
IF(B6968&lt;=35,"Adult",
IF(B6968&lt;=50,"Middle Age","Senior"))))</f>
        <v>Senior</v>
      </c>
      <c r="Q6968" s="3">
        <f>J6968/O6968</f>
        <v>44.072216955096152</v>
      </c>
      <c r="R6968" s="5">
        <f>IF(B6968&gt;60,1,0)
+ IF(O6968&gt;7,1,0)
+ IF(L6968="Emergency",1,0)
+ IF(T6968="Critical",1,0)</f>
        <v>2</v>
      </c>
      <c r="S6968" s="6" t="str">
        <f>IF(R6968&lt;=1,"Low",
IF(R6968=2,"Medium","High"))</f>
        <v>Medium</v>
      </c>
      <c r="T6968" s="1" t="s">
        <v>49</v>
      </c>
    </row>
    <row r="6969" spans="1:20">
      <c r="A6969" s="1" t="s">
        <v>19036</v>
      </c>
      <c r="B6969" s="1">
        <v>84</v>
      </c>
      <c r="C6969" s="1" t="s">
        <v>51</v>
      </c>
      <c r="D6969" s="1" t="s">
        <v>73</v>
      </c>
      <c r="E6969" s="1" t="s">
        <v>74</v>
      </c>
      <c r="F6969" s="2">
        <v>43963</v>
      </c>
      <c r="G6969" s="1" t="s">
        <v>19037</v>
      </c>
      <c r="H6969" s="1" t="s">
        <v>19038</v>
      </c>
      <c r="I6969" s="1" t="s">
        <v>56</v>
      </c>
      <c r="J6969" s="3">
        <v>2074.0273259648302</v>
      </c>
      <c r="K6969" s="1">
        <v>212</v>
      </c>
      <c r="L6969" s="1" t="s">
        <v>37</v>
      </c>
      <c r="M6969" s="2">
        <v>43979</v>
      </c>
      <c r="N6969" s="1" t="s">
        <v>97</v>
      </c>
      <c r="O6969" s="1">
        <f>M6969-F6969</f>
        <v>16</v>
      </c>
      <c r="P6969" s="1" t="str">
        <f>IF(B6969&lt;=17,"Teen",
IF(B6969&lt;=25,"Young Adult",
IF(B6969&lt;=35,"Adult",
IF(B6969&lt;=50,"Middle Age","Senior"))))</f>
        <v>Senior</v>
      </c>
      <c r="Q6969" s="3">
        <f>J6969/O6969</f>
        <v>129.62670787280189</v>
      </c>
      <c r="R6969" s="5">
        <f>IF(B6969&gt;60,1,0)
+ IF(O6969&gt;7,1,0)
+ IF(L6969="Emergency",1,0)
+ IF(T6969="Critical",1,0)</f>
        <v>2</v>
      </c>
      <c r="S6969" s="6" t="str">
        <f>IF(R6969&lt;=1,"Low",
IF(R6969=2,"Medium","High"))</f>
        <v>Medium</v>
      </c>
      <c r="T6969" s="1" t="s">
        <v>29</v>
      </c>
    </row>
    <row r="6970" spans="1:20">
      <c r="A6970" s="1" t="s">
        <v>19039</v>
      </c>
      <c r="B6970" s="1">
        <v>21</v>
      </c>
      <c r="C6970" s="1" t="s">
        <v>21</v>
      </c>
      <c r="D6970" s="1" t="s">
        <v>32</v>
      </c>
      <c r="E6970" s="1" t="s">
        <v>74</v>
      </c>
      <c r="F6970" s="2">
        <v>43963</v>
      </c>
      <c r="G6970" s="1" t="s">
        <v>19040</v>
      </c>
      <c r="H6970" s="1" t="s">
        <v>19041</v>
      </c>
      <c r="I6970" s="1" t="s">
        <v>60</v>
      </c>
      <c r="J6970" s="3">
        <v>47551.642575215803</v>
      </c>
      <c r="K6970" s="1">
        <v>450</v>
      </c>
      <c r="L6970" s="1" t="s">
        <v>27</v>
      </c>
      <c r="M6970" s="2">
        <v>43970</v>
      </c>
      <c r="N6970" s="1" t="s">
        <v>66</v>
      </c>
      <c r="O6970" s="1">
        <f>M6970-F6970</f>
        <v>7</v>
      </c>
      <c r="P6970" s="1" t="str">
        <f>IF(B6970&lt;=17,"Teen",
IF(B6970&lt;=25,"Young Adult",
IF(B6970&lt;=35,"Adult",
IF(B6970&lt;=50,"Middle Age","Senior"))))</f>
        <v>Young Adult</v>
      </c>
      <c r="Q6970" s="3">
        <f>J6970/O6970</f>
        <v>6793.0917964594</v>
      </c>
      <c r="R6970" s="5">
        <f>IF(B6970&gt;60,1,0)
+ IF(O6970&gt;7,1,0)
+ IF(L6970="Emergency",1,0)
+ IF(T6970="Critical",1,0)</f>
        <v>0</v>
      </c>
      <c r="S6970" s="6" t="str">
        <f>IF(R6970&lt;=1,"Low",
IF(R6970=2,"Medium","High"))</f>
        <v>Low</v>
      </c>
      <c r="T6970" s="1" t="s">
        <v>71</v>
      </c>
    </row>
    <row r="6971" spans="1:20">
      <c r="A6971" s="1" t="s">
        <v>19042</v>
      </c>
      <c r="B6971" s="1">
        <v>47</v>
      </c>
      <c r="C6971" s="1" t="s">
        <v>21</v>
      </c>
      <c r="D6971" s="1" t="s">
        <v>62</v>
      </c>
      <c r="E6971" s="1" t="s">
        <v>23</v>
      </c>
      <c r="F6971" s="2">
        <v>43963</v>
      </c>
      <c r="G6971" s="1" t="s">
        <v>19043</v>
      </c>
      <c r="H6971" s="1" t="s">
        <v>12664</v>
      </c>
      <c r="I6971" s="1" t="s">
        <v>65</v>
      </c>
      <c r="J6971" s="3">
        <v>19318.138749977501</v>
      </c>
      <c r="K6971" s="1">
        <v>379</v>
      </c>
      <c r="L6971" s="1" t="s">
        <v>27</v>
      </c>
      <c r="M6971" s="2">
        <v>43964</v>
      </c>
      <c r="N6971" s="1" t="s">
        <v>97</v>
      </c>
      <c r="O6971" s="1">
        <f>M6971-F6971</f>
        <v>1</v>
      </c>
      <c r="P6971" s="1" t="str">
        <f>IF(B6971&lt;=17,"Teen",
IF(B6971&lt;=25,"Young Adult",
IF(B6971&lt;=35,"Adult",
IF(B6971&lt;=50,"Middle Age","Senior"))))</f>
        <v>Middle Age</v>
      </c>
      <c r="Q6971" s="3">
        <f>J6971/O6971</f>
        <v>19318.138749977501</v>
      </c>
      <c r="R6971" s="5">
        <f>IF(B6971&gt;60,1,0)
+ IF(O6971&gt;7,1,0)
+ IF(L6971="Emergency",1,0)
+ IF(T6971="Critical",1,0)</f>
        <v>0</v>
      </c>
      <c r="S6971" s="6" t="str">
        <f>IF(R6971&lt;=1,"Low",
IF(R6971=2,"Medium","High"))</f>
        <v>Low</v>
      </c>
      <c r="T6971" s="1" t="s">
        <v>49</v>
      </c>
    </row>
    <row r="6972" spans="1:20">
      <c r="A6972" s="1" t="s">
        <v>19044</v>
      </c>
      <c r="B6972" s="1">
        <v>49</v>
      </c>
      <c r="C6972" s="1" t="s">
        <v>51</v>
      </c>
      <c r="D6972" s="1" t="s">
        <v>44</v>
      </c>
      <c r="E6972" s="1" t="s">
        <v>23</v>
      </c>
      <c r="F6972" s="2">
        <v>43963</v>
      </c>
      <c r="G6972" s="1" t="s">
        <v>19045</v>
      </c>
      <c r="H6972" s="1" t="s">
        <v>19046</v>
      </c>
      <c r="I6972" s="1" t="s">
        <v>26</v>
      </c>
      <c r="J6972" s="3">
        <v>8365.2549669873606</v>
      </c>
      <c r="K6972" s="1">
        <v>458</v>
      </c>
      <c r="L6972" s="1" t="s">
        <v>42</v>
      </c>
      <c r="M6972" s="2">
        <v>43983</v>
      </c>
      <c r="N6972" s="1" t="s">
        <v>38</v>
      </c>
      <c r="O6972" s="1">
        <f>M6972-F6972</f>
        <v>20</v>
      </c>
      <c r="P6972" s="1" t="str">
        <f>IF(B6972&lt;=17,"Teen",
IF(B6972&lt;=25,"Young Adult",
IF(B6972&lt;=35,"Adult",
IF(B6972&lt;=50,"Middle Age","Senior"))))</f>
        <v>Middle Age</v>
      </c>
      <c r="Q6972" s="3">
        <f>J6972/O6972</f>
        <v>418.26274834936805</v>
      </c>
      <c r="R6972" s="5">
        <f>IF(B6972&gt;60,1,0)
+ IF(O6972&gt;7,1,0)
+ IF(L6972="Emergency",1,0)
+ IF(T6972="Critical",1,0)</f>
        <v>2</v>
      </c>
      <c r="S6972" s="6" t="str">
        <f>IF(R6972&lt;=1,"Low",
IF(R6972=2,"Medium","High"))</f>
        <v>Medium</v>
      </c>
      <c r="T6972" s="1" t="s">
        <v>49</v>
      </c>
    </row>
    <row r="6973" spans="1:20">
      <c r="A6973" s="1" t="s">
        <v>19047</v>
      </c>
      <c r="B6973" s="1">
        <v>22</v>
      </c>
      <c r="C6973" s="1" t="s">
        <v>21</v>
      </c>
      <c r="D6973" s="1" t="s">
        <v>73</v>
      </c>
      <c r="E6973" s="1" t="s">
        <v>23</v>
      </c>
      <c r="F6973" s="2">
        <v>43963</v>
      </c>
      <c r="G6973" s="1" t="s">
        <v>19048</v>
      </c>
      <c r="H6973" s="1" t="s">
        <v>12239</v>
      </c>
      <c r="I6973" s="1" t="s">
        <v>65</v>
      </c>
      <c r="J6973" s="3">
        <v>9156.8811617934407</v>
      </c>
      <c r="K6973" s="1">
        <v>340</v>
      </c>
      <c r="L6973" s="1" t="s">
        <v>27</v>
      </c>
      <c r="M6973" s="2">
        <v>43967</v>
      </c>
      <c r="N6973" s="1" t="s">
        <v>28</v>
      </c>
      <c r="O6973" s="1">
        <f>M6973-F6973</f>
        <v>4</v>
      </c>
      <c r="P6973" s="1" t="str">
        <f>IF(B6973&lt;=17,"Teen",
IF(B6973&lt;=25,"Young Adult",
IF(B6973&lt;=35,"Adult",
IF(B6973&lt;=50,"Middle Age","Senior"))))</f>
        <v>Young Adult</v>
      </c>
      <c r="Q6973" s="3">
        <f>J6973/O6973</f>
        <v>2289.2202904483602</v>
      </c>
      <c r="R6973" s="5">
        <f>IF(B6973&gt;60,1,0)
+ IF(O6973&gt;7,1,0)
+ IF(L6973="Emergency",1,0)
+ IF(T6973="Critical",1,0)</f>
        <v>0</v>
      </c>
      <c r="S6973" s="6" t="str">
        <f>IF(R6973&lt;=1,"Low",
IF(R6973=2,"Medium","High"))</f>
        <v>Low</v>
      </c>
      <c r="T6973" s="1" t="s">
        <v>29</v>
      </c>
    </row>
    <row r="6974" spans="1:20">
      <c r="A6974" s="1" t="s">
        <v>19049</v>
      </c>
      <c r="B6974" s="1">
        <v>39</v>
      </c>
      <c r="C6974" s="1" t="s">
        <v>21</v>
      </c>
      <c r="D6974" s="1" t="s">
        <v>73</v>
      </c>
      <c r="E6974" s="1" t="s">
        <v>45</v>
      </c>
      <c r="F6974" s="2">
        <v>43962</v>
      </c>
      <c r="G6974" s="1" t="s">
        <v>19050</v>
      </c>
      <c r="H6974" s="1" t="s">
        <v>4628</v>
      </c>
      <c r="I6974" s="1" t="s">
        <v>36</v>
      </c>
      <c r="J6974" s="3">
        <v>29896.748201349001</v>
      </c>
      <c r="K6974" s="1">
        <v>157</v>
      </c>
      <c r="L6974" s="1" t="s">
        <v>27</v>
      </c>
      <c r="M6974" s="2">
        <v>43966</v>
      </c>
      <c r="N6974" s="1" t="s">
        <v>66</v>
      </c>
      <c r="O6974" s="1">
        <f>M6974-F6974</f>
        <v>4</v>
      </c>
      <c r="P6974" s="1" t="str">
        <f>IF(B6974&lt;=17,"Teen",
IF(B6974&lt;=25,"Young Adult",
IF(B6974&lt;=35,"Adult",
IF(B6974&lt;=50,"Middle Age","Senior"))))</f>
        <v>Middle Age</v>
      </c>
      <c r="Q6974" s="3">
        <f>J6974/O6974</f>
        <v>7474.1870503372502</v>
      </c>
      <c r="R6974" s="5">
        <f>IF(B6974&gt;60,1,0)
+ IF(O6974&gt;7,1,0)
+ IF(L6974="Emergency",1,0)
+ IF(T6974="Critical",1,0)</f>
        <v>0</v>
      </c>
      <c r="S6974" s="6" t="str">
        <f>IF(R6974&lt;=1,"Low",
IF(R6974=2,"Medium","High"))</f>
        <v>Low</v>
      </c>
      <c r="T6974" s="1" t="s">
        <v>29</v>
      </c>
    </row>
    <row r="6975" spans="1:20">
      <c r="A6975" s="1" t="s">
        <v>19051</v>
      </c>
      <c r="B6975" s="1">
        <v>29</v>
      </c>
      <c r="C6975" s="1" t="s">
        <v>21</v>
      </c>
      <c r="D6975" s="1" t="s">
        <v>91</v>
      </c>
      <c r="E6975" s="1" t="s">
        <v>53</v>
      </c>
      <c r="F6975" s="2">
        <v>43962</v>
      </c>
      <c r="G6975" s="1" t="s">
        <v>19052</v>
      </c>
      <c r="H6975" s="1" t="s">
        <v>19053</v>
      </c>
      <c r="I6975" s="1" t="s">
        <v>26</v>
      </c>
      <c r="J6975" s="3">
        <v>18139.456499238499</v>
      </c>
      <c r="K6975" s="1">
        <v>339</v>
      </c>
      <c r="L6975" s="1" t="s">
        <v>42</v>
      </c>
      <c r="M6975" s="2">
        <v>43980</v>
      </c>
      <c r="N6975" s="1" t="s">
        <v>48</v>
      </c>
      <c r="O6975" s="1">
        <f>M6975-F6975</f>
        <v>18</v>
      </c>
      <c r="P6975" s="1" t="str">
        <f>IF(B6975&lt;=17,"Teen",
IF(B6975&lt;=25,"Young Adult",
IF(B6975&lt;=35,"Adult",
IF(B6975&lt;=50,"Middle Age","Senior"))))</f>
        <v>Adult</v>
      </c>
      <c r="Q6975" s="3">
        <f>J6975/O6975</f>
        <v>1007.7475832910277</v>
      </c>
      <c r="R6975" s="5">
        <f>IF(B6975&gt;60,1,0)
+ IF(O6975&gt;7,1,0)
+ IF(L6975="Emergency",1,0)
+ IF(T6975="Critical",1,0)</f>
        <v>2</v>
      </c>
      <c r="S6975" s="6" t="str">
        <f>IF(R6975&lt;=1,"Low",
IF(R6975=2,"Medium","High"))</f>
        <v>Medium</v>
      </c>
      <c r="T6975" s="1" t="s">
        <v>29</v>
      </c>
    </row>
    <row r="6976" spans="1:20">
      <c r="A6976" s="1" t="s">
        <v>19054</v>
      </c>
      <c r="B6976" s="1">
        <v>51</v>
      </c>
      <c r="C6976" s="1" t="s">
        <v>51</v>
      </c>
      <c r="D6976" s="1" t="s">
        <v>32</v>
      </c>
      <c r="E6976" s="1" t="s">
        <v>23</v>
      </c>
      <c r="F6976" s="2">
        <v>43962</v>
      </c>
      <c r="G6976" s="1" t="s">
        <v>19055</v>
      </c>
      <c r="H6976" s="1" t="s">
        <v>19056</v>
      </c>
      <c r="I6976" s="1" t="s">
        <v>60</v>
      </c>
      <c r="J6976" s="3">
        <v>43662.897907918501</v>
      </c>
      <c r="K6976" s="1">
        <v>392</v>
      </c>
      <c r="L6976" s="1" t="s">
        <v>42</v>
      </c>
      <c r="M6976" s="2">
        <v>43965</v>
      </c>
      <c r="N6976" s="1" t="s">
        <v>38</v>
      </c>
      <c r="O6976" s="1">
        <f>M6976-F6976</f>
        <v>3</v>
      </c>
      <c r="P6976" s="1" t="str">
        <f>IF(B6976&lt;=17,"Teen",
IF(B6976&lt;=25,"Young Adult",
IF(B6976&lt;=35,"Adult",
IF(B6976&lt;=50,"Middle Age","Senior"))))</f>
        <v>Senior</v>
      </c>
      <c r="Q6976" s="3">
        <f>J6976/O6976</f>
        <v>14554.2993026395</v>
      </c>
      <c r="R6976" s="5">
        <f>IF(B6976&gt;60,1,0)
+ IF(O6976&gt;7,1,0)
+ IF(L6976="Emergency",1,0)
+ IF(T6976="Critical",1,0)</f>
        <v>1</v>
      </c>
      <c r="S6976" s="6" t="str">
        <f>IF(R6976&lt;=1,"Low",
IF(R6976=2,"Medium","High"))</f>
        <v>Low</v>
      </c>
      <c r="T6976" s="1" t="s">
        <v>29</v>
      </c>
    </row>
    <row r="6977" spans="1:20">
      <c r="A6977" s="1" t="s">
        <v>939</v>
      </c>
      <c r="B6977" s="1">
        <v>85</v>
      </c>
      <c r="C6977" s="1" t="s">
        <v>21</v>
      </c>
      <c r="D6977" s="1" t="s">
        <v>68</v>
      </c>
      <c r="E6977" s="1" t="s">
        <v>53</v>
      </c>
      <c r="F6977" s="2">
        <v>43962</v>
      </c>
      <c r="G6977" s="1" t="s">
        <v>7281</v>
      </c>
      <c r="H6977" s="1" t="s">
        <v>1828</v>
      </c>
      <c r="I6977" s="1" t="s">
        <v>56</v>
      </c>
      <c r="J6977" s="3">
        <v>4780.69319220735</v>
      </c>
      <c r="K6977" s="1">
        <v>382</v>
      </c>
      <c r="L6977" s="1" t="s">
        <v>27</v>
      </c>
      <c r="M6977" s="2">
        <v>43976</v>
      </c>
      <c r="N6977" s="1" t="s">
        <v>38</v>
      </c>
      <c r="O6977" s="1">
        <f>M6977-F6977</f>
        <v>14</v>
      </c>
      <c r="P6977" s="1" t="str">
        <f>IF(B6977&lt;=17,"Teen",
IF(B6977&lt;=25,"Young Adult",
IF(B6977&lt;=35,"Adult",
IF(B6977&lt;=50,"Middle Age","Senior"))))</f>
        <v>Senior</v>
      </c>
      <c r="Q6977" s="3">
        <f>J6977/O6977</f>
        <v>341.47808515766786</v>
      </c>
      <c r="R6977" s="5">
        <f>IF(B6977&gt;60,1,0)
+ IF(O6977&gt;7,1,0)
+ IF(L6977="Emergency",1,0)
+ IF(T6977="Critical",1,0)</f>
        <v>2</v>
      </c>
      <c r="S6977" s="6" t="str">
        <f>IF(R6977&lt;=1,"Low",
IF(R6977=2,"Medium","High"))</f>
        <v>Medium</v>
      </c>
      <c r="T6977" s="1" t="s">
        <v>71</v>
      </c>
    </row>
    <row r="6978" spans="1:20">
      <c r="A6978" s="1" t="s">
        <v>19057</v>
      </c>
      <c r="B6978" s="1">
        <v>32</v>
      </c>
      <c r="C6978" s="1" t="s">
        <v>21</v>
      </c>
      <c r="D6978" s="1" t="s">
        <v>44</v>
      </c>
      <c r="E6978" s="1" t="s">
        <v>84</v>
      </c>
      <c r="F6978" s="2">
        <v>43961</v>
      </c>
      <c r="G6978" s="1" t="s">
        <v>10822</v>
      </c>
      <c r="H6978" s="1" t="s">
        <v>17307</v>
      </c>
      <c r="I6978" s="1" t="s">
        <v>65</v>
      </c>
      <c r="J6978" s="3">
        <v>46912.621532153702</v>
      </c>
      <c r="K6978" s="1">
        <v>348</v>
      </c>
      <c r="L6978" s="1" t="s">
        <v>27</v>
      </c>
      <c r="M6978" s="2">
        <v>43970</v>
      </c>
      <c r="N6978" s="1" t="s">
        <v>48</v>
      </c>
      <c r="O6978" s="1">
        <f>M6978-F6978</f>
        <v>9</v>
      </c>
      <c r="P6978" s="1" t="str">
        <f>IF(B6978&lt;=17,"Teen",
IF(B6978&lt;=25,"Young Adult",
IF(B6978&lt;=35,"Adult",
IF(B6978&lt;=50,"Middle Age","Senior"))))</f>
        <v>Adult</v>
      </c>
      <c r="Q6978" s="3">
        <f>J6978/O6978</f>
        <v>5212.5135035726335</v>
      </c>
      <c r="R6978" s="5">
        <f>IF(B6978&gt;60,1,0)
+ IF(O6978&gt;7,1,0)
+ IF(L6978="Emergency",1,0)
+ IF(T6978="Critical",1,0)</f>
        <v>1</v>
      </c>
      <c r="S6978" s="6" t="str">
        <f>IF(R6978&lt;=1,"Low",
IF(R6978=2,"Medium","High"))</f>
        <v>Low</v>
      </c>
      <c r="T6978" s="1" t="s">
        <v>49</v>
      </c>
    </row>
    <row r="6979" spans="1:20">
      <c r="A6979" s="1" t="s">
        <v>19058</v>
      </c>
      <c r="B6979" s="1">
        <v>30</v>
      </c>
      <c r="C6979" s="1" t="s">
        <v>51</v>
      </c>
      <c r="D6979" s="1" t="s">
        <v>62</v>
      </c>
      <c r="E6979" s="1" t="s">
        <v>84</v>
      </c>
      <c r="F6979" s="2">
        <v>43961</v>
      </c>
      <c r="G6979" s="1" t="s">
        <v>19059</v>
      </c>
      <c r="H6979" s="1" t="s">
        <v>13047</v>
      </c>
      <c r="I6979" s="1" t="s">
        <v>56</v>
      </c>
      <c r="J6979" s="3">
        <v>31681.841725585498</v>
      </c>
      <c r="K6979" s="1">
        <v>294</v>
      </c>
      <c r="L6979" s="1" t="s">
        <v>27</v>
      </c>
      <c r="M6979" s="2">
        <v>43971</v>
      </c>
      <c r="N6979" s="1" t="s">
        <v>28</v>
      </c>
      <c r="O6979" s="1">
        <f>M6979-F6979</f>
        <v>10</v>
      </c>
      <c r="P6979" s="1" t="str">
        <f>IF(B6979&lt;=17,"Teen",
IF(B6979&lt;=25,"Young Adult",
IF(B6979&lt;=35,"Adult",
IF(B6979&lt;=50,"Middle Age","Senior"))))</f>
        <v>Adult</v>
      </c>
      <c r="Q6979" s="3">
        <f>J6979/O6979</f>
        <v>3168.18417255855</v>
      </c>
      <c r="R6979" s="5">
        <f>IF(B6979&gt;60,1,0)
+ IF(O6979&gt;7,1,0)
+ IF(L6979="Emergency",1,0)
+ IF(T6979="Critical",1,0)</f>
        <v>1</v>
      </c>
      <c r="S6979" s="6" t="str">
        <f>IF(R6979&lt;=1,"Low",
IF(R6979=2,"Medium","High"))</f>
        <v>Low</v>
      </c>
      <c r="T6979" s="1" t="s">
        <v>49</v>
      </c>
    </row>
    <row r="6980" spans="1:20">
      <c r="A6980" s="1" t="s">
        <v>19060</v>
      </c>
      <c r="B6980" s="1">
        <v>25</v>
      </c>
      <c r="C6980" s="1" t="s">
        <v>51</v>
      </c>
      <c r="D6980" s="1" t="s">
        <v>22</v>
      </c>
      <c r="E6980" s="1" t="s">
        <v>45</v>
      </c>
      <c r="F6980" s="2">
        <v>43961</v>
      </c>
      <c r="G6980" s="1" t="s">
        <v>19061</v>
      </c>
      <c r="H6980" s="1" t="s">
        <v>19062</v>
      </c>
      <c r="I6980" s="1" t="s">
        <v>60</v>
      </c>
      <c r="J6980" s="3">
        <v>21621.861071922802</v>
      </c>
      <c r="K6980" s="1">
        <v>105</v>
      </c>
      <c r="L6980" s="1" t="s">
        <v>37</v>
      </c>
      <c r="M6980" s="2">
        <v>43985</v>
      </c>
      <c r="N6980" s="1" t="s">
        <v>97</v>
      </c>
      <c r="O6980" s="1">
        <f>M6980-F6980</f>
        <v>24</v>
      </c>
      <c r="P6980" s="1" t="str">
        <f>IF(B6980&lt;=17,"Teen",
IF(B6980&lt;=25,"Young Adult",
IF(B6980&lt;=35,"Adult",
IF(B6980&lt;=50,"Middle Age","Senior"))))</f>
        <v>Young Adult</v>
      </c>
      <c r="Q6980" s="3">
        <f>J6980/O6980</f>
        <v>900.91087799678337</v>
      </c>
      <c r="R6980" s="5">
        <f>IF(B6980&gt;60,1,0)
+ IF(O6980&gt;7,1,0)
+ IF(L6980="Emergency",1,0)
+ IF(T6980="Critical",1,0)</f>
        <v>1</v>
      </c>
      <c r="S6980" s="6" t="str">
        <f>IF(R6980&lt;=1,"Low",
IF(R6980=2,"Medium","High"))</f>
        <v>Low</v>
      </c>
      <c r="T6980" s="1" t="s">
        <v>71</v>
      </c>
    </row>
    <row r="6981" spans="1:20">
      <c r="A6981" s="1" t="s">
        <v>19063</v>
      </c>
      <c r="B6981" s="1">
        <v>39</v>
      </c>
      <c r="C6981" s="1" t="s">
        <v>21</v>
      </c>
      <c r="D6981" s="1" t="s">
        <v>91</v>
      </c>
      <c r="E6981" s="1" t="s">
        <v>74</v>
      </c>
      <c r="F6981" s="2">
        <v>43961</v>
      </c>
      <c r="G6981" s="1" t="s">
        <v>19064</v>
      </c>
      <c r="H6981" s="1" t="s">
        <v>19065</v>
      </c>
      <c r="I6981" s="1" t="s">
        <v>26</v>
      </c>
      <c r="J6981" s="3">
        <v>18452.3349511827</v>
      </c>
      <c r="K6981" s="1">
        <v>163</v>
      </c>
      <c r="L6981" s="1" t="s">
        <v>42</v>
      </c>
      <c r="M6981" s="2">
        <v>43967</v>
      </c>
      <c r="N6981" s="1" t="s">
        <v>38</v>
      </c>
      <c r="O6981" s="1">
        <f>M6981-F6981</f>
        <v>6</v>
      </c>
      <c r="P6981" s="1" t="str">
        <f>IF(B6981&lt;=17,"Teen",
IF(B6981&lt;=25,"Young Adult",
IF(B6981&lt;=35,"Adult",
IF(B6981&lt;=50,"Middle Age","Senior"))))</f>
        <v>Middle Age</v>
      </c>
      <c r="Q6981" s="3">
        <f>J6981/O6981</f>
        <v>3075.38915853045</v>
      </c>
      <c r="R6981" s="5">
        <f>IF(B6981&gt;60,1,0)
+ IF(O6981&gt;7,1,0)
+ IF(L6981="Emergency",1,0)
+ IF(T6981="Critical",1,0)</f>
        <v>1</v>
      </c>
      <c r="S6981" s="6" t="str">
        <f>IF(R6981&lt;=1,"Low",
IF(R6981=2,"Medium","High"))</f>
        <v>Low</v>
      </c>
      <c r="T6981" s="1" t="s">
        <v>71</v>
      </c>
    </row>
    <row r="6982" spans="1:20">
      <c r="A6982" s="1" t="s">
        <v>19066</v>
      </c>
      <c r="B6982" s="1">
        <v>35</v>
      </c>
      <c r="C6982" s="1" t="s">
        <v>21</v>
      </c>
      <c r="D6982" s="1" t="s">
        <v>22</v>
      </c>
      <c r="E6982" s="1" t="s">
        <v>84</v>
      </c>
      <c r="F6982" s="2">
        <v>43961</v>
      </c>
      <c r="G6982" s="1" t="s">
        <v>19067</v>
      </c>
      <c r="H6982" s="1" t="s">
        <v>19068</v>
      </c>
      <c r="I6982" s="1" t="s">
        <v>36</v>
      </c>
      <c r="J6982" s="3">
        <v>17150.848338674801</v>
      </c>
      <c r="K6982" s="1">
        <v>387</v>
      </c>
      <c r="L6982" s="1" t="s">
        <v>37</v>
      </c>
      <c r="M6982" s="2">
        <v>43973</v>
      </c>
      <c r="N6982" s="1" t="s">
        <v>38</v>
      </c>
      <c r="O6982" s="1">
        <f>M6982-F6982</f>
        <v>12</v>
      </c>
      <c r="P6982" s="1" t="str">
        <f>IF(B6982&lt;=17,"Teen",
IF(B6982&lt;=25,"Young Adult",
IF(B6982&lt;=35,"Adult",
IF(B6982&lt;=50,"Middle Age","Senior"))))</f>
        <v>Adult</v>
      </c>
      <c r="Q6982" s="3">
        <f>J6982/O6982</f>
        <v>1429.2373615562335</v>
      </c>
      <c r="R6982" s="5">
        <f>IF(B6982&gt;60,1,0)
+ IF(O6982&gt;7,1,0)
+ IF(L6982="Emergency",1,0)
+ IF(T6982="Critical",1,0)</f>
        <v>1</v>
      </c>
      <c r="S6982" s="6" t="str">
        <f>IF(R6982&lt;=1,"Low",
IF(R6982=2,"Medium","High"))</f>
        <v>Low</v>
      </c>
      <c r="T6982" s="1" t="s">
        <v>71</v>
      </c>
    </row>
    <row r="6983" spans="1:20">
      <c r="A6983" s="1" t="s">
        <v>19069</v>
      </c>
      <c r="B6983" s="1">
        <v>81</v>
      </c>
      <c r="C6983" s="1" t="s">
        <v>21</v>
      </c>
      <c r="D6983" s="1" t="s">
        <v>62</v>
      </c>
      <c r="E6983" s="1" t="s">
        <v>74</v>
      </c>
      <c r="F6983" s="2">
        <v>43961</v>
      </c>
      <c r="G6983" s="1" t="s">
        <v>19070</v>
      </c>
      <c r="H6983" s="1" t="s">
        <v>19071</v>
      </c>
      <c r="I6983" s="1" t="s">
        <v>56</v>
      </c>
      <c r="J6983" s="3">
        <v>43962.387949559503</v>
      </c>
      <c r="K6983" s="1">
        <v>316</v>
      </c>
      <c r="L6983" s="1" t="s">
        <v>27</v>
      </c>
      <c r="M6983" s="2">
        <v>43986</v>
      </c>
      <c r="N6983" s="1" t="s">
        <v>28</v>
      </c>
      <c r="O6983" s="1">
        <f>M6983-F6983</f>
        <v>25</v>
      </c>
      <c r="P6983" s="1" t="str">
        <f>IF(B6983&lt;=17,"Teen",
IF(B6983&lt;=25,"Young Adult",
IF(B6983&lt;=35,"Adult",
IF(B6983&lt;=50,"Middle Age","Senior"))))</f>
        <v>Senior</v>
      </c>
      <c r="Q6983" s="3">
        <f>J6983/O6983</f>
        <v>1758.4955179823801</v>
      </c>
      <c r="R6983" s="5">
        <f>IF(B6983&gt;60,1,0)
+ IF(O6983&gt;7,1,0)
+ IF(L6983="Emergency",1,0)
+ IF(T6983="Critical",1,0)</f>
        <v>2</v>
      </c>
      <c r="S6983" s="6" t="str">
        <f>IF(R6983&lt;=1,"Low",
IF(R6983=2,"Medium","High"))</f>
        <v>Medium</v>
      </c>
      <c r="T6983" s="1" t="s">
        <v>29</v>
      </c>
    </row>
    <row r="6984" spans="1:20">
      <c r="A6984" s="1" t="s">
        <v>19072</v>
      </c>
      <c r="B6984" s="1">
        <v>37</v>
      </c>
      <c r="C6984" s="1" t="s">
        <v>51</v>
      </c>
      <c r="D6984" s="1" t="s">
        <v>22</v>
      </c>
      <c r="E6984" s="1" t="s">
        <v>33</v>
      </c>
      <c r="F6984" s="2">
        <v>43960</v>
      </c>
      <c r="G6984" s="1" t="s">
        <v>19073</v>
      </c>
      <c r="H6984" s="1" t="s">
        <v>19074</v>
      </c>
      <c r="I6984" s="1" t="s">
        <v>65</v>
      </c>
      <c r="J6984" s="3">
        <v>40449.846433405699</v>
      </c>
      <c r="K6984" s="1">
        <v>411</v>
      </c>
      <c r="L6984" s="1" t="s">
        <v>42</v>
      </c>
      <c r="M6984" s="2">
        <v>43987</v>
      </c>
      <c r="N6984" s="1" t="s">
        <v>48</v>
      </c>
      <c r="O6984" s="1">
        <f>M6984-F6984</f>
        <v>27</v>
      </c>
      <c r="P6984" s="1" t="str">
        <f>IF(B6984&lt;=17,"Teen",
IF(B6984&lt;=25,"Young Adult",
IF(B6984&lt;=35,"Adult",
IF(B6984&lt;=50,"Middle Age","Senior"))))</f>
        <v>Middle Age</v>
      </c>
      <c r="Q6984" s="3">
        <f>J6984/O6984</f>
        <v>1498.1424604965073</v>
      </c>
      <c r="R6984" s="5">
        <f>IF(B6984&gt;60,1,0)
+ IF(O6984&gt;7,1,0)
+ IF(L6984="Emergency",1,0)
+ IF(T6984="Critical",1,0)</f>
        <v>2</v>
      </c>
      <c r="S6984" s="6" t="str">
        <f>IF(R6984&lt;=1,"Low",
IF(R6984=2,"Medium","High"))</f>
        <v>Medium</v>
      </c>
      <c r="T6984" s="1" t="s">
        <v>71</v>
      </c>
    </row>
    <row r="6985" spans="1:20">
      <c r="A6985" s="1" t="s">
        <v>16466</v>
      </c>
      <c r="B6985" s="1">
        <v>27</v>
      </c>
      <c r="C6985" s="1" t="s">
        <v>21</v>
      </c>
      <c r="D6985" s="1" t="s">
        <v>44</v>
      </c>
      <c r="E6985" s="1" t="s">
        <v>74</v>
      </c>
      <c r="F6985" s="2">
        <v>43960</v>
      </c>
      <c r="G6985" s="1" t="s">
        <v>19075</v>
      </c>
      <c r="H6985" s="1" t="s">
        <v>1381</v>
      </c>
      <c r="I6985" s="1" t="s">
        <v>26</v>
      </c>
      <c r="J6985" s="3">
        <v>31550.677475915301</v>
      </c>
      <c r="K6985" s="1">
        <v>218</v>
      </c>
      <c r="L6985" s="1" t="s">
        <v>27</v>
      </c>
      <c r="M6985" s="2">
        <v>43972</v>
      </c>
      <c r="N6985" s="1" t="s">
        <v>38</v>
      </c>
      <c r="O6985" s="1">
        <f>M6985-F6985</f>
        <v>12</v>
      </c>
      <c r="P6985" s="1" t="str">
        <f>IF(B6985&lt;=17,"Teen",
IF(B6985&lt;=25,"Young Adult",
IF(B6985&lt;=35,"Adult",
IF(B6985&lt;=50,"Middle Age","Senior"))))</f>
        <v>Adult</v>
      </c>
      <c r="Q6985" s="3">
        <f>J6985/O6985</f>
        <v>2629.2231229929416</v>
      </c>
      <c r="R6985" s="5">
        <f>IF(B6985&gt;60,1,0)
+ IF(O6985&gt;7,1,0)
+ IF(L6985="Emergency",1,0)
+ IF(T6985="Critical",1,0)</f>
        <v>1</v>
      </c>
      <c r="S6985" s="6" t="str">
        <f>IF(R6985&lt;=1,"Low",
IF(R6985=2,"Medium","High"))</f>
        <v>Low</v>
      </c>
      <c r="T6985" s="1" t="s">
        <v>49</v>
      </c>
    </row>
    <row r="6986" spans="1:20">
      <c r="A6986" s="1" t="s">
        <v>19076</v>
      </c>
      <c r="B6986" s="1">
        <v>66</v>
      </c>
      <c r="C6986" s="1" t="s">
        <v>51</v>
      </c>
      <c r="D6986" s="1" t="s">
        <v>91</v>
      </c>
      <c r="E6986" s="1" t="s">
        <v>45</v>
      </c>
      <c r="F6986" s="2">
        <v>43960</v>
      </c>
      <c r="G6986" s="1" t="s">
        <v>19077</v>
      </c>
      <c r="H6986" s="1" t="s">
        <v>19078</v>
      </c>
      <c r="I6986" s="1" t="s">
        <v>65</v>
      </c>
      <c r="J6986" s="3">
        <v>13871.7599191055</v>
      </c>
      <c r="K6986" s="1">
        <v>338</v>
      </c>
      <c r="L6986" s="1" t="s">
        <v>37</v>
      </c>
      <c r="M6986" s="2">
        <v>43972</v>
      </c>
      <c r="N6986" s="1" t="s">
        <v>66</v>
      </c>
      <c r="O6986" s="1">
        <f>M6986-F6986</f>
        <v>12</v>
      </c>
      <c r="P6986" s="1" t="str">
        <f>IF(B6986&lt;=17,"Teen",
IF(B6986&lt;=25,"Young Adult",
IF(B6986&lt;=35,"Adult",
IF(B6986&lt;=50,"Middle Age","Senior"))))</f>
        <v>Senior</v>
      </c>
      <c r="Q6986" s="3">
        <f>J6986/O6986</f>
        <v>1155.9799932587916</v>
      </c>
      <c r="R6986" s="5">
        <f>IF(B6986&gt;60,1,0)
+ IF(O6986&gt;7,1,0)
+ IF(L6986="Emergency",1,0)
+ IF(T6986="Critical",1,0)</f>
        <v>2</v>
      </c>
      <c r="S6986" s="6" t="str">
        <f>IF(R6986&lt;=1,"Low",
IF(R6986=2,"Medium","High"))</f>
        <v>Medium</v>
      </c>
      <c r="T6986" s="1" t="s">
        <v>29</v>
      </c>
    </row>
    <row r="6987" spans="1:20">
      <c r="A6987" s="1" t="s">
        <v>19079</v>
      </c>
      <c r="B6987" s="1">
        <v>20</v>
      </c>
      <c r="C6987" s="1" t="s">
        <v>21</v>
      </c>
      <c r="D6987" s="1" t="s">
        <v>32</v>
      </c>
      <c r="E6987" s="1" t="s">
        <v>84</v>
      </c>
      <c r="F6987" s="2">
        <v>43960</v>
      </c>
      <c r="G6987" s="1" t="s">
        <v>19080</v>
      </c>
      <c r="H6987" s="1" t="s">
        <v>3274</v>
      </c>
      <c r="I6987" s="1" t="s">
        <v>56</v>
      </c>
      <c r="J6987" s="3">
        <v>38277.622994703503</v>
      </c>
      <c r="K6987" s="1">
        <v>341</v>
      </c>
      <c r="L6987" s="1" t="s">
        <v>42</v>
      </c>
      <c r="M6987" s="2">
        <v>43970</v>
      </c>
      <c r="N6987" s="1" t="s">
        <v>66</v>
      </c>
      <c r="O6987" s="1">
        <f>M6987-F6987</f>
        <v>10</v>
      </c>
      <c r="P6987" s="1" t="str">
        <f>IF(B6987&lt;=17,"Teen",
IF(B6987&lt;=25,"Young Adult",
IF(B6987&lt;=35,"Adult",
IF(B6987&lt;=50,"Middle Age","Senior"))))</f>
        <v>Young Adult</v>
      </c>
      <c r="Q6987" s="3">
        <f>J6987/O6987</f>
        <v>3827.7622994703502</v>
      </c>
      <c r="R6987" s="5">
        <f>IF(B6987&gt;60,1,0)
+ IF(O6987&gt;7,1,0)
+ IF(L6987="Emergency",1,0)
+ IF(T6987="Critical",1,0)</f>
        <v>2</v>
      </c>
      <c r="S6987" s="6" t="str">
        <f>IF(R6987&lt;=1,"Low",
IF(R6987=2,"Medium","High"))</f>
        <v>Medium</v>
      </c>
      <c r="T6987" s="1" t="s">
        <v>29</v>
      </c>
    </row>
    <row r="6988" spans="1:20">
      <c r="A6988" s="1" t="s">
        <v>19081</v>
      </c>
      <c r="B6988" s="1">
        <v>39</v>
      </c>
      <c r="C6988" s="1" t="s">
        <v>21</v>
      </c>
      <c r="D6988" s="1" t="s">
        <v>22</v>
      </c>
      <c r="E6988" s="1" t="s">
        <v>23</v>
      </c>
      <c r="F6988" s="2">
        <v>43959</v>
      </c>
      <c r="G6988" s="1" t="s">
        <v>19082</v>
      </c>
      <c r="H6988" s="1" t="s">
        <v>19083</v>
      </c>
      <c r="I6988" s="1" t="s">
        <v>60</v>
      </c>
      <c r="J6988" s="3">
        <v>40928.721034541799</v>
      </c>
      <c r="K6988" s="1">
        <v>220</v>
      </c>
      <c r="L6988" s="1" t="s">
        <v>37</v>
      </c>
      <c r="M6988" s="2">
        <v>43972</v>
      </c>
      <c r="N6988" s="1" t="s">
        <v>97</v>
      </c>
      <c r="O6988" s="1">
        <f>M6988-F6988</f>
        <v>13</v>
      </c>
      <c r="P6988" s="1" t="str">
        <f>IF(B6988&lt;=17,"Teen",
IF(B6988&lt;=25,"Young Adult",
IF(B6988&lt;=35,"Adult",
IF(B6988&lt;=50,"Middle Age","Senior"))))</f>
        <v>Middle Age</v>
      </c>
      <c r="Q6988" s="3">
        <f>J6988/O6988</f>
        <v>3148.3631565032151</v>
      </c>
      <c r="R6988" s="5">
        <f>IF(B6988&gt;60,1,0)
+ IF(O6988&gt;7,1,0)
+ IF(L6988="Emergency",1,0)
+ IF(T6988="Critical",1,0)</f>
        <v>1</v>
      </c>
      <c r="S6988" s="6" t="str">
        <f>IF(R6988&lt;=1,"Low",
IF(R6988=2,"Medium","High"))</f>
        <v>Low</v>
      </c>
      <c r="T6988" s="1" t="s">
        <v>49</v>
      </c>
    </row>
    <row r="6989" spans="1:20">
      <c r="A6989" s="1" t="s">
        <v>19084</v>
      </c>
      <c r="B6989" s="1">
        <v>34</v>
      </c>
      <c r="C6989" s="1" t="s">
        <v>21</v>
      </c>
      <c r="D6989" s="1" t="s">
        <v>22</v>
      </c>
      <c r="E6989" s="1" t="s">
        <v>84</v>
      </c>
      <c r="F6989" s="2">
        <v>43959</v>
      </c>
      <c r="G6989" s="1" t="s">
        <v>19085</v>
      </c>
      <c r="H6989" s="1" t="s">
        <v>19086</v>
      </c>
      <c r="I6989" s="1" t="s">
        <v>65</v>
      </c>
      <c r="J6989" s="3">
        <v>26649.653485631301</v>
      </c>
      <c r="K6989" s="1">
        <v>465</v>
      </c>
      <c r="L6989" s="1" t="s">
        <v>42</v>
      </c>
      <c r="M6989" s="2">
        <v>43989</v>
      </c>
      <c r="N6989" s="1" t="s">
        <v>97</v>
      </c>
      <c r="O6989" s="1">
        <f>M6989-F6989</f>
        <v>30</v>
      </c>
      <c r="P6989" s="1" t="str">
        <f>IF(B6989&lt;=17,"Teen",
IF(B6989&lt;=25,"Young Adult",
IF(B6989&lt;=35,"Adult",
IF(B6989&lt;=50,"Middle Age","Senior"))))</f>
        <v>Adult</v>
      </c>
      <c r="Q6989" s="3">
        <f>J6989/O6989</f>
        <v>888.32178285437669</v>
      </c>
      <c r="R6989" s="5">
        <f>IF(B6989&gt;60,1,0)
+ IF(O6989&gt;7,1,0)
+ IF(L6989="Emergency",1,0)
+ IF(T6989="Critical",1,0)</f>
        <v>2</v>
      </c>
      <c r="S6989" s="6" t="str">
        <f>IF(R6989&lt;=1,"Low",
IF(R6989=2,"Medium","High"))</f>
        <v>Medium</v>
      </c>
      <c r="T6989" s="1" t="s">
        <v>71</v>
      </c>
    </row>
    <row r="6990" spans="1:20">
      <c r="A6990" s="1" t="s">
        <v>19087</v>
      </c>
      <c r="B6990" s="1">
        <v>64</v>
      </c>
      <c r="C6990" s="1" t="s">
        <v>51</v>
      </c>
      <c r="D6990" s="1" t="s">
        <v>91</v>
      </c>
      <c r="E6990" s="1" t="s">
        <v>33</v>
      </c>
      <c r="F6990" s="2">
        <v>43959</v>
      </c>
      <c r="G6990" s="1" t="s">
        <v>19088</v>
      </c>
      <c r="H6990" s="1" t="s">
        <v>19089</v>
      </c>
      <c r="I6990" s="1" t="s">
        <v>56</v>
      </c>
      <c r="J6990" s="3">
        <v>36298.560257866302</v>
      </c>
      <c r="K6990" s="1">
        <v>412</v>
      </c>
      <c r="L6990" s="1" t="s">
        <v>27</v>
      </c>
      <c r="M6990" s="2">
        <v>43960</v>
      </c>
      <c r="N6990" s="1" t="s">
        <v>28</v>
      </c>
      <c r="O6990" s="1">
        <f>M6990-F6990</f>
        <v>1</v>
      </c>
      <c r="P6990" s="1" t="str">
        <f>IF(B6990&lt;=17,"Teen",
IF(B6990&lt;=25,"Young Adult",
IF(B6990&lt;=35,"Adult",
IF(B6990&lt;=50,"Middle Age","Senior"))))</f>
        <v>Senior</v>
      </c>
      <c r="Q6990" s="3">
        <f>J6990/O6990</f>
        <v>36298.560257866302</v>
      </c>
      <c r="R6990" s="5">
        <f>IF(B6990&gt;60,1,0)
+ IF(O6990&gt;7,1,0)
+ IF(L6990="Emergency",1,0)
+ IF(T6990="Critical",1,0)</f>
        <v>1</v>
      </c>
      <c r="S6990" s="6" t="str">
        <f>IF(R6990&lt;=1,"Low",
IF(R6990=2,"Medium","High"))</f>
        <v>Low</v>
      </c>
      <c r="T6990" s="1" t="s">
        <v>49</v>
      </c>
    </row>
    <row r="6991" spans="1:20">
      <c r="A6991" s="1" t="s">
        <v>7979</v>
      </c>
      <c r="B6991" s="1">
        <v>32</v>
      </c>
      <c r="C6991" s="1" t="s">
        <v>21</v>
      </c>
      <c r="D6991" s="1" t="s">
        <v>22</v>
      </c>
      <c r="E6991" s="1" t="s">
        <v>33</v>
      </c>
      <c r="F6991" s="2">
        <v>43959</v>
      </c>
      <c r="G6991" s="1" t="s">
        <v>19090</v>
      </c>
      <c r="H6991" s="1" t="s">
        <v>19091</v>
      </c>
      <c r="I6991" s="1" t="s">
        <v>56</v>
      </c>
      <c r="J6991" s="3">
        <v>25213.058453419399</v>
      </c>
      <c r="K6991" s="1">
        <v>313</v>
      </c>
      <c r="L6991" s="1" t="s">
        <v>27</v>
      </c>
      <c r="M6991" s="2">
        <v>43971</v>
      </c>
      <c r="N6991" s="1" t="s">
        <v>66</v>
      </c>
      <c r="O6991" s="1">
        <f>M6991-F6991</f>
        <v>12</v>
      </c>
      <c r="P6991" s="1" t="str">
        <f>IF(B6991&lt;=17,"Teen",
IF(B6991&lt;=25,"Young Adult",
IF(B6991&lt;=35,"Adult",
IF(B6991&lt;=50,"Middle Age","Senior"))))</f>
        <v>Adult</v>
      </c>
      <c r="Q6991" s="3">
        <f>J6991/O6991</f>
        <v>2101.0882044516165</v>
      </c>
      <c r="R6991" s="5">
        <f>IF(B6991&gt;60,1,0)
+ IF(O6991&gt;7,1,0)
+ IF(L6991="Emergency",1,0)
+ IF(T6991="Critical",1,0)</f>
        <v>1</v>
      </c>
      <c r="S6991" s="6" t="str">
        <f>IF(R6991&lt;=1,"Low",
IF(R6991=2,"Medium","High"))</f>
        <v>Low</v>
      </c>
      <c r="T6991" s="1" t="s">
        <v>49</v>
      </c>
    </row>
    <row r="6992" spans="1:20">
      <c r="A6992" s="1" t="s">
        <v>19092</v>
      </c>
      <c r="B6992" s="1">
        <v>81</v>
      </c>
      <c r="C6992" s="1" t="s">
        <v>21</v>
      </c>
      <c r="D6992" s="1" t="s">
        <v>73</v>
      </c>
      <c r="E6992" s="1" t="s">
        <v>33</v>
      </c>
      <c r="F6992" s="2">
        <v>43959</v>
      </c>
      <c r="G6992" s="1" t="s">
        <v>19093</v>
      </c>
      <c r="H6992" s="1" t="s">
        <v>9448</v>
      </c>
      <c r="I6992" s="1" t="s">
        <v>56</v>
      </c>
      <c r="J6992" s="3">
        <v>3156.8184330689901</v>
      </c>
      <c r="K6992" s="1">
        <v>324</v>
      </c>
      <c r="L6992" s="1" t="s">
        <v>37</v>
      </c>
      <c r="M6992" s="2">
        <v>43962</v>
      </c>
      <c r="N6992" s="1" t="s">
        <v>97</v>
      </c>
      <c r="O6992" s="1">
        <f>M6992-F6992</f>
        <v>3</v>
      </c>
      <c r="P6992" s="1" t="str">
        <f>IF(B6992&lt;=17,"Teen",
IF(B6992&lt;=25,"Young Adult",
IF(B6992&lt;=35,"Adult",
IF(B6992&lt;=50,"Middle Age","Senior"))))</f>
        <v>Senior</v>
      </c>
      <c r="Q6992" s="3">
        <f>J6992/O6992</f>
        <v>1052.2728110229966</v>
      </c>
      <c r="R6992" s="5">
        <f>IF(B6992&gt;60,1,0)
+ IF(O6992&gt;7,1,0)
+ IF(L6992="Emergency",1,0)
+ IF(T6992="Critical",1,0)</f>
        <v>1</v>
      </c>
      <c r="S6992" s="6" t="str">
        <f>IF(R6992&lt;=1,"Low",
IF(R6992=2,"Medium","High"))</f>
        <v>Low</v>
      </c>
      <c r="T6992" s="1" t="s">
        <v>71</v>
      </c>
    </row>
    <row r="6993" spans="1:20">
      <c r="A6993" s="1" t="s">
        <v>19094</v>
      </c>
      <c r="B6993" s="1">
        <v>43</v>
      </c>
      <c r="C6993" s="1" t="s">
        <v>51</v>
      </c>
      <c r="D6993" s="1" t="s">
        <v>32</v>
      </c>
      <c r="E6993" s="1" t="s">
        <v>74</v>
      </c>
      <c r="F6993" s="2">
        <v>43959</v>
      </c>
      <c r="G6993" s="1" t="s">
        <v>19095</v>
      </c>
      <c r="H6993" s="1" t="s">
        <v>19096</v>
      </c>
      <c r="I6993" s="1" t="s">
        <v>56</v>
      </c>
      <c r="J6993" s="3">
        <v>13130.3623089968</v>
      </c>
      <c r="K6993" s="1">
        <v>409</v>
      </c>
      <c r="L6993" s="1" t="s">
        <v>37</v>
      </c>
      <c r="M6993" s="2">
        <v>43962</v>
      </c>
      <c r="N6993" s="1" t="s">
        <v>38</v>
      </c>
      <c r="O6993" s="1">
        <f>M6993-F6993</f>
        <v>3</v>
      </c>
      <c r="P6993" s="1" t="str">
        <f>IF(B6993&lt;=17,"Teen",
IF(B6993&lt;=25,"Young Adult",
IF(B6993&lt;=35,"Adult",
IF(B6993&lt;=50,"Middle Age","Senior"))))</f>
        <v>Middle Age</v>
      </c>
      <c r="Q6993" s="3">
        <f>J6993/O6993</f>
        <v>4376.7874363322671</v>
      </c>
      <c r="R6993" s="5">
        <f>IF(B6993&gt;60,1,0)
+ IF(O6993&gt;7,1,0)
+ IF(L6993="Emergency",1,0)
+ IF(T6993="Critical",1,0)</f>
        <v>0</v>
      </c>
      <c r="S6993" s="6" t="str">
        <f>IF(R6993&lt;=1,"Low",
IF(R6993=2,"Medium","High"))</f>
        <v>Low</v>
      </c>
      <c r="T6993" s="1" t="s">
        <v>29</v>
      </c>
    </row>
    <row r="6994" spans="1:20">
      <c r="A6994" s="1" t="s">
        <v>19097</v>
      </c>
      <c r="B6994" s="1">
        <v>75</v>
      </c>
      <c r="C6994" s="1" t="s">
        <v>21</v>
      </c>
      <c r="D6994" s="1" t="s">
        <v>68</v>
      </c>
      <c r="E6994" s="1" t="s">
        <v>33</v>
      </c>
      <c r="F6994" s="2">
        <v>43959</v>
      </c>
      <c r="G6994" s="1" t="s">
        <v>15056</v>
      </c>
      <c r="H6994" s="1" t="s">
        <v>19098</v>
      </c>
      <c r="I6994" s="1" t="s">
        <v>26</v>
      </c>
      <c r="J6994" s="3">
        <v>21820.0317750586</v>
      </c>
      <c r="K6994" s="1">
        <v>480</v>
      </c>
      <c r="L6994" s="1" t="s">
        <v>27</v>
      </c>
      <c r="M6994" s="2">
        <v>43975</v>
      </c>
      <c r="N6994" s="1" t="s">
        <v>97</v>
      </c>
      <c r="O6994" s="1">
        <f>M6994-F6994</f>
        <v>16</v>
      </c>
      <c r="P6994" s="1" t="str">
        <f>IF(B6994&lt;=17,"Teen",
IF(B6994&lt;=25,"Young Adult",
IF(B6994&lt;=35,"Adult",
IF(B6994&lt;=50,"Middle Age","Senior"))))</f>
        <v>Senior</v>
      </c>
      <c r="Q6994" s="3">
        <f>J6994/O6994</f>
        <v>1363.7519859411625</v>
      </c>
      <c r="R6994" s="5">
        <f>IF(B6994&gt;60,1,0)
+ IF(O6994&gt;7,1,0)
+ IF(L6994="Emergency",1,0)
+ IF(T6994="Critical",1,0)</f>
        <v>2</v>
      </c>
      <c r="S6994" s="6" t="str">
        <f>IF(R6994&lt;=1,"Low",
IF(R6994=2,"Medium","High"))</f>
        <v>Medium</v>
      </c>
      <c r="T6994" s="1" t="s">
        <v>71</v>
      </c>
    </row>
    <row r="6995" spans="1:20">
      <c r="A6995" s="1" t="s">
        <v>4650</v>
      </c>
      <c r="B6995" s="1">
        <v>58</v>
      </c>
      <c r="C6995" s="1" t="s">
        <v>51</v>
      </c>
      <c r="D6995" s="1" t="s">
        <v>73</v>
      </c>
      <c r="E6995" s="1" t="s">
        <v>74</v>
      </c>
      <c r="F6995" s="2">
        <v>43959</v>
      </c>
      <c r="G6995" s="1" t="s">
        <v>3082</v>
      </c>
      <c r="H6995" s="1" t="s">
        <v>19099</v>
      </c>
      <c r="I6995" s="1" t="s">
        <v>65</v>
      </c>
      <c r="J6995" s="3">
        <v>19440.584963511101</v>
      </c>
      <c r="K6995" s="1">
        <v>147</v>
      </c>
      <c r="L6995" s="1" t="s">
        <v>42</v>
      </c>
      <c r="M6995" s="2">
        <v>43969</v>
      </c>
      <c r="N6995" s="1" t="s">
        <v>66</v>
      </c>
      <c r="O6995" s="1">
        <f>M6995-F6995</f>
        <v>10</v>
      </c>
      <c r="P6995" s="1" t="str">
        <f>IF(B6995&lt;=17,"Teen",
IF(B6995&lt;=25,"Young Adult",
IF(B6995&lt;=35,"Adult",
IF(B6995&lt;=50,"Middle Age","Senior"))))</f>
        <v>Senior</v>
      </c>
      <c r="Q6995" s="3">
        <f>J6995/O6995</f>
        <v>1944.0584963511101</v>
      </c>
      <c r="R6995" s="5">
        <f>IF(B6995&gt;60,1,0)
+ IF(O6995&gt;7,1,0)
+ IF(L6995="Emergency",1,0)
+ IF(T6995="Critical",1,0)</f>
        <v>2</v>
      </c>
      <c r="S6995" s="6" t="str">
        <f>IF(R6995&lt;=1,"Low",
IF(R6995=2,"Medium","High"))</f>
        <v>Medium</v>
      </c>
      <c r="T6995" s="1" t="s">
        <v>71</v>
      </c>
    </row>
    <row r="6996" spans="1:20">
      <c r="A6996" s="1" t="s">
        <v>19100</v>
      </c>
      <c r="B6996" s="1">
        <v>42</v>
      </c>
      <c r="C6996" s="1" t="s">
        <v>51</v>
      </c>
      <c r="D6996" s="1" t="s">
        <v>52</v>
      </c>
      <c r="E6996" s="1" t="s">
        <v>45</v>
      </c>
      <c r="F6996" s="2">
        <v>43959</v>
      </c>
      <c r="G6996" s="1" t="s">
        <v>19101</v>
      </c>
      <c r="H6996" s="1" t="s">
        <v>19102</v>
      </c>
      <c r="I6996" s="1" t="s">
        <v>36</v>
      </c>
      <c r="J6996" s="3">
        <v>47390.492934947702</v>
      </c>
      <c r="K6996" s="1">
        <v>461</v>
      </c>
      <c r="L6996" s="1" t="s">
        <v>42</v>
      </c>
      <c r="M6996" s="2">
        <v>43975</v>
      </c>
      <c r="N6996" s="1" t="s">
        <v>38</v>
      </c>
      <c r="O6996" s="1">
        <f>M6996-F6996</f>
        <v>16</v>
      </c>
      <c r="P6996" s="1" t="str">
        <f>IF(B6996&lt;=17,"Teen",
IF(B6996&lt;=25,"Young Adult",
IF(B6996&lt;=35,"Adult",
IF(B6996&lt;=50,"Middle Age","Senior"))))</f>
        <v>Middle Age</v>
      </c>
      <c r="Q6996" s="3">
        <f>J6996/O6996</f>
        <v>2961.9058084342314</v>
      </c>
      <c r="R6996" s="5">
        <f>IF(B6996&gt;60,1,0)
+ IF(O6996&gt;7,1,0)
+ IF(L6996="Emergency",1,0)
+ IF(T6996="Critical",1,0)</f>
        <v>2</v>
      </c>
      <c r="S6996" s="6" t="str">
        <f>IF(R6996&lt;=1,"Low",
IF(R6996=2,"Medium","High"))</f>
        <v>Medium</v>
      </c>
      <c r="T6996" s="1" t="s">
        <v>29</v>
      </c>
    </row>
    <row r="6997" spans="1:20">
      <c r="A6997" s="1" t="s">
        <v>19103</v>
      </c>
      <c r="B6997" s="1">
        <v>32</v>
      </c>
      <c r="C6997" s="1" t="s">
        <v>21</v>
      </c>
      <c r="D6997" s="1" t="s">
        <v>62</v>
      </c>
      <c r="E6997" s="1" t="s">
        <v>84</v>
      </c>
      <c r="F6997" s="2">
        <v>43958</v>
      </c>
      <c r="G6997" s="1" t="s">
        <v>13496</v>
      </c>
      <c r="H6997" s="1" t="s">
        <v>19104</v>
      </c>
      <c r="I6997" s="1" t="s">
        <v>56</v>
      </c>
      <c r="J6997" s="3">
        <v>37421.296659936001</v>
      </c>
      <c r="K6997" s="1">
        <v>405</v>
      </c>
      <c r="L6997" s="1" t="s">
        <v>42</v>
      </c>
      <c r="M6997" s="2">
        <v>43986</v>
      </c>
      <c r="N6997" s="1" t="s">
        <v>28</v>
      </c>
      <c r="O6997" s="1">
        <f>M6997-F6997</f>
        <v>28</v>
      </c>
      <c r="P6997" s="1" t="str">
        <f>IF(B6997&lt;=17,"Teen",
IF(B6997&lt;=25,"Young Adult",
IF(B6997&lt;=35,"Adult",
IF(B6997&lt;=50,"Middle Age","Senior"))))</f>
        <v>Adult</v>
      </c>
      <c r="Q6997" s="3">
        <f>J6997/O6997</f>
        <v>1336.474880712</v>
      </c>
      <c r="R6997" s="5">
        <f>IF(B6997&gt;60,1,0)
+ IF(O6997&gt;7,1,0)
+ IF(L6997="Emergency",1,0)
+ IF(T6997="Critical",1,0)</f>
        <v>2</v>
      </c>
      <c r="S6997" s="6" t="str">
        <f>IF(R6997&lt;=1,"Low",
IF(R6997=2,"Medium","High"))</f>
        <v>Medium</v>
      </c>
      <c r="T6997" s="1" t="s">
        <v>29</v>
      </c>
    </row>
    <row r="6998" spans="1:20">
      <c r="A6998" s="1" t="s">
        <v>19105</v>
      </c>
      <c r="B6998" s="1">
        <v>71</v>
      </c>
      <c r="C6998" s="1" t="s">
        <v>21</v>
      </c>
      <c r="D6998" s="1" t="s">
        <v>22</v>
      </c>
      <c r="E6998" s="1" t="s">
        <v>45</v>
      </c>
      <c r="F6998" s="2">
        <v>43958</v>
      </c>
      <c r="G6998" s="1" t="s">
        <v>19106</v>
      </c>
      <c r="H6998" s="1" t="s">
        <v>19107</v>
      </c>
      <c r="I6998" s="1" t="s">
        <v>36</v>
      </c>
      <c r="J6998" s="3">
        <v>40942.005631729298</v>
      </c>
      <c r="K6998" s="1">
        <v>113</v>
      </c>
      <c r="L6998" s="1" t="s">
        <v>37</v>
      </c>
      <c r="M6998" s="2">
        <v>43965</v>
      </c>
      <c r="N6998" s="1" t="s">
        <v>28</v>
      </c>
      <c r="O6998" s="1">
        <f>M6998-F6998</f>
        <v>7</v>
      </c>
      <c r="P6998" s="1" t="str">
        <f>IF(B6998&lt;=17,"Teen",
IF(B6998&lt;=25,"Young Adult",
IF(B6998&lt;=35,"Adult",
IF(B6998&lt;=50,"Middle Age","Senior"))))</f>
        <v>Senior</v>
      </c>
      <c r="Q6998" s="3">
        <f>J6998/O6998</f>
        <v>5848.8579473898999</v>
      </c>
      <c r="R6998" s="5">
        <f>IF(B6998&gt;60,1,0)
+ IF(O6998&gt;7,1,0)
+ IF(L6998="Emergency",1,0)
+ IF(T6998="Critical",1,0)</f>
        <v>1</v>
      </c>
      <c r="S6998" s="6" t="str">
        <f>IF(R6998&lt;=1,"Low",
IF(R6998=2,"Medium","High"))</f>
        <v>Low</v>
      </c>
      <c r="T6998" s="1" t="s">
        <v>49</v>
      </c>
    </row>
    <row r="6999" spans="1:20">
      <c r="A6999" s="1" t="s">
        <v>19108</v>
      </c>
      <c r="B6999" s="1">
        <v>73</v>
      </c>
      <c r="C6999" s="1" t="s">
        <v>51</v>
      </c>
      <c r="D6999" s="1" t="s">
        <v>73</v>
      </c>
      <c r="E6999" s="1" t="s">
        <v>33</v>
      </c>
      <c r="F6999" s="2">
        <v>43958</v>
      </c>
      <c r="G6999" s="1" t="s">
        <v>19109</v>
      </c>
      <c r="H6999" s="1" t="s">
        <v>19110</v>
      </c>
      <c r="I6999" s="1" t="s">
        <v>65</v>
      </c>
      <c r="J6999" s="3">
        <v>31431.377957252102</v>
      </c>
      <c r="K6999" s="1">
        <v>229</v>
      </c>
      <c r="L6999" s="1" t="s">
        <v>37</v>
      </c>
      <c r="M6999" s="2">
        <v>43965</v>
      </c>
      <c r="N6999" s="1" t="s">
        <v>28</v>
      </c>
      <c r="O6999" s="1">
        <f>M6999-F6999</f>
        <v>7</v>
      </c>
      <c r="P6999" s="1" t="str">
        <f>IF(B6999&lt;=17,"Teen",
IF(B6999&lt;=25,"Young Adult",
IF(B6999&lt;=35,"Adult",
IF(B6999&lt;=50,"Middle Age","Senior"))))</f>
        <v>Senior</v>
      </c>
      <c r="Q6999" s="3">
        <f>J6999/O6999</f>
        <v>4490.1968510360148</v>
      </c>
      <c r="R6999" s="5">
        <f>IF(B6999&gt;60,1,0)
+ IF(O6999&gt;7,1,0)
+ IF(L6999="Emergency",1,0)
+ IF(T6999="Critical",1,0)</f>
        <v>1</v>
      </c>
      <c r="S6999" s="6" t="str">
        <f>IF(R6999&lt;=1,"Low",
IF(R6999=2,"Medium","High"))</f>
        <v>Low</v>
      </c>
      <c r="T6999" s="1" t="s">
        <v>49</v>
      </c>
    </row>
    <row r="7000" spans="1:20">
      <c r="A7000" s="1" t="s">
        <v>9470</v>
      </c>
      <c r="B7000" s="1">
        <v>62</v>
      </c>
      <c r="C7000" s="1" t="s">
        <v>21</v>
      </c>
      <c r="D7000" s="1" t="s">
        <v>32</v>
      </c>
      <c r="E7000" s="1" t="s">
        <v>84</v>
      </c>
      <c r="F7000" s="2">
        <v>43958</v>
      </c>
      <c r="G7000" s="1" t="s">
        <v>19111</v>
      </c>
      <c r="H7000" s="1" t="s">
        <v>19112</v>
      </c>
      <c r="I7000" s="1" t="s">
        <v>60</v>
      </c>
      <c r="J7000" s="3">
        <v>9077.4020851372807</v>
      </c>
      <c r="K7000" s="1">
        <v>478</v>
      </c>
      <c r="L7000" s="1" t="s">
        <v>37</v>
      </c>
      <c r="M7000" s="2">
        <v>43959</v>
      </c>
      <c r="N7000" s="1" t="s">
        <v>28</v>
      </c>
      <c r="O7000" s="1">
        <f>M7000-F7000</f>
        <v>1</v>
      </c>
      <c r="P7000" s="1" t="str">
        <f>IF(B7000&lt;=17,"Teen",
IF(B7000&lt;=25,"Young Adult",
IF(B7000&lt;=35,"Adult",
IF(B7000&lt;=50,"Middle Age","Senior"))))</f>
        <v>Senior</v>
      </c>
      <c r="Q7000" s="3">
        <f>J7000/O7000</f>
        <v>9077.4020851372807</v>
      </c>
      <c r="R7000" s="5">
        <f>IF(B7000&gt;60,1,0)
+ IF(O7000&gt;7,1,0)
+ IF(L7000="Emergency",1,0)
+ IF(T7000="Critical",1,0)</f>
        <v>1</v>
      </c>
      <c r="S7000" s="6" t="str">
        <f>IF(R7000&lt;=1,"Low",
IF(R7000=2,"Medium","High"))</f>
        <v>Low</v>
      </c>
      <c r="T7000" s="1" t="s">
        <v>71</v>
      </c>
    </row>
    <row r="7001" spans="1:20">
      <c r="A7001" s="1" t="s">
        <v>19113</v>
      </c>
      <c r="B7001" s="1">
        <v>69</v>
      </c>
      <c r="C7001" s="1" t="s">
        <v>21</v>
      </c>
      <c r="D7001" s="1" t="s">
        <v>52</v>
      </c>
      <c r="E7001" s="1" t="s">
        <v>23</v>
      </c>
      <c r="F7001" s="2">
        <v>43958</v>
      </c>
      <c r="G7001" s="1" t="s">
        <v>19114</v>
      </c>
      <c r="H7001" s="1" t="s">
        <v>19115</v>
      </c>
      <c r="I7001" s="1" t="s">
        <v>36</v>
      </c>
      <c r="J7001" s="3">
        <v>44371.598798298299</v>
      </c>
      <c r="K7001" s="1">
        <v>468</v>
      </c>
      <c r="L7001" s="1" t="s">
        <v>42</v>
      </c>
      <c r="M7001" s="2">
        <v>43984</v>
      </c>
      <c r="N7001" s="1" t="s">
        <v>48</v>
      </c>
      <c r="O7001" s="1">
        <f>M7001-F7001</f>
        <v>26</v>
      </c>
      <c r="P7001" s="1" t="str">
        <f>IF(B7001&lt;=17,"Teen",
IF(B7001&lt;=25,"Young Adult",
IF(B7001&lt;=35,"Adult",
IF(B7001&lt;=50,"Middle Age","Senior"))))</f>
        <v>Senior</v>
      </c>
      <c r="Q7001" s="3">
        <f>J7001/O7001</f>
        <v>1706.5999537807038</v>
      </c>
      <c r="R7001" s="5">
        <f>IF(B7001&gt;60,1,0)
+ IF(O7001&gt;7,1,0)
+ IF(L7001="Emergency",1,0)
+ IF(T7001="Critical",1,0)</f>
        <v>3</v>
      </c>
      <c r="S7001" s="6" t="str">
        <f>IF(R7001&lt;=1,"Low",
IF(R7001=2,"Medium","High"))</f>
        <v>High</v>
      </c>
      <c r="T7001" s="1" t="s">
        <v>49</v>
      </c>
    </row>
    <row r="7002" spans="1:20">
      <c r="A7002" s="1" t="s">
        <v>19116</v>
      </c>
      <c r="B7002" s="1">
        <v>29</v>
      </c>
      <c r="C7002" s="1" t="s">
        <v>51</v>
      </c>
      <c r="D7002" s="1" t="s">
        <v>22</v>
      </c>
      <c r="E7002" s="1" t="s">
        <v>33</v>
      </c>
      <c r="F7002" s="2">
        <v>43958</v>
      </c>
      <c r="G7002" s="1" t="s">
        <v>19117</v>
      </c>
      <c r="H7002" s="1" t="s">
        <v>19118</v>
      </c>
      <c r="I7002" s="1" t="s">
        <v>56</v>
      </c>
      <c r="J7002" s="3">
        <v>33709.324279030203</v>
      </c>
      <c r="K7002" s="1">
        <v>465</v>
      </c>
      <c r="L7002" s="1" t="s">
        <v>42</v>
      </c>
      <c r="M7002" s="2">
        <v>43985</v>
      </c>
      <c r="N7002" s="1" t="s">
        <v>48</v>
      </c>
      <c r="O7002" s="1">
        <f>M7002-F7002</f>
        <v>27</v>
      </c>
      <c r="P7002" s="1" t="str">
        <f>IF(B7002&lt;=17,"Teen",
IF(B7002&lt;=25,"Young Adult",
IF(B7002&lt;=35,"Adult",
IF(B7002&lt;=50,"Middle Age","Senior"))))</f>
        <v>Adult</v>
      </c>
      <c r="Q7002" s="3">
        <f>J7002/O7002</f>
        <v>1248.4934918159333</v>
      </c>
      <c r="R7002" s="5">
        <f>IF(B7002&gt;60,1,0)
+ IF(O7002&gt;7,1,0)
+ IF(L7002="Emergency",1,0)
+ IF(T7002="Critical",1,0)</f>
        <v>2</v>
      </c>
      <c r="S7002" s="6" t="str">
        <f>IF(R7002&lt;=1,"Low",
IF(R7002=2,"Medium","High"))</f>
        <v>Medium</v>
      </c>
      <c r="T7002" s="1" t="s">
        <v>29</v>
      </c>
    </row>
    <row r="7003" spans="1:20">
      <c r="A7003" s="1" t="s">
        <v>16988</v>
      </c>
      <c r="B7003" s="1">
        <v>77</v>
      </c>
      <c r="C7003" s="1" t="s">
        <v>51</v>
      </c>
      <c r="D7003" s="1" t="s">
        <v>62</v>
      </c>
      <c r="E7003" s="1" t="s">
        <v>53</v>
      </c>
      <c r="F7003" s="2">
        <v>43958</v>
      </c>
      <c r="G7003" s="1" t="s">
        <v>19119</v>
      </c>
      <c r="H7003" s="1" t="s">
        <v>19120</v>
      </c>
      <c r="I7003" s="1" t="s">
        <v>26</v>
      </c>
      <c r="J7003" s="3">
        <v>28674.763844915698</v>
      </c>
      <c r="K7003" s="1">
        <v>297</v>
      </c>
      <c r="L7003" s="1" t="s">
        <v>42</v>
      </c>
      <c r="M7003" s="2">
        <v>43972</v>
      </c>
      <c r="N7003" s="1" t="s">
        <v>48</v>
      </c>
      <c r="O7003" s="1">
        <f>M7003-F7003</f>
        <v>14</v>
      </c>
      <c r="P7003" s="1" t="str">
        <f>IF(B7003&lt;=17,"Teen",
IF(B7003&lt;=25,"Young Adult",
IF(B7003&lt;=35,"Adult",
IF(B7003&lt;=50,"Middle Age","Senior"))))</f>
        <v>Senior</v>
      </c>
      <c r="Q7003" s="3">
        <f>J7003/O7003</f>
        <v>2048.1974174939783</v>
      </c>
      <c r="R7003" s="5">
        <f>IF(B7003&gt;60,1,0)
+ IF(O7003&gt;7,1,0)
+ IF(L7003="Emergency",1,0)
+ IF(T7003="Critical",1,0)</f>
        <v>3</v>
      </c>
      <c r="S7003" s="6" t="str">
        <f>IF(R7003&lt;=1,"Low",
IF(R7003=2,"Medium","High"))</f>
        <v>High</v>
      </c>
      <c r="T7003" s="1" t="s">
        <v>29</v>
      </c>
    </row>
    <row r="7004" spans="1:20">
      <c r="A7004" s="1" t="s">
        <v>19121</v>
      </c>
      <c r="B7004" s="1">
        <v>70</v>
      </c>
      <c r="C7004" s="1" t="s">
        <v>51</v>
      </c>
      <c r="D7004" s="1" t="s">
        <v>32</v>
      </c>
      <c r="E7004" s="1" t="s">
        <v>45</v>
      </c>
      <c r="F7004" s="2">
        <v>43958</v>
      </c>
      <c r="G7004" s="1" t="s">
        <v>19122</v>
      </c>
      <c r="H7004" s="1" t="s">
        <v>19123</v>
      </c>
      <c r="I7004" s="1" t="s">
        <v>56</v>
      </c>
      <c r="J7004" s="3">
        <v>40656.393051922299</v>
      </c>
      <c r="K7004" s="1">
        <v>443</v>
      </c>
      <c r="L7004" s="1" t="s">
        <v>37</v>
      </c>
      <c r="M7004" s="2">
        <v>43986</v>
      </c>
      <c r="N7004" s="1" t="s">
        <v>66</v>
      </c>
      <c r="O7004" s="1">
        <f>M7004-F7004</f>
        <v>28</v>
      </c>
      <c r="P7004" s="1" t="str">
        <f>IF(B7004&lt;=17,"Teen",
IF(B7004&lt;=25,"Young Adult",
IF(B7004&lt;=35,"Adult",
IF(B7004&lt;=50,"Middle Age","Senior"))))</f>
        <v>Senior</v>
      </c>
      <c r="Q7004" s="3">
        <f>J7004/O7004</f>
        <v>1452.0140375686535</v>
      </c>
      <c r="R7004" s="5">
        <f>IF(B7004&gt;60,1,0)
+ IF(O7004&gt;7,1,0)
+ IF(L7004="Emergency",1,0)
+ IF(T7004="Critical",1,0)</f>
        <v>2</v>
      </c>
      <c r="S7004" s="6" t="str">
        <f>IF(R7004&lt;=1,"Low",
IF(R7004=2,"Medium","High"))</f>
        <v>Medium</v>
      </c>
      <c r="T7004" s="1" t="s">
        <v>29</v>
      </c>
    </row>
    <row r="7005" spans="1:20">
      <c r="A7005" s="1" t="s">
        <v>19124</v>
      </c>
      <c r="B7005" s="1">
        <v>44</v>
      </c>
      <c r="C7005" s="1" t="s">
        <v>21</v>
      </c>
      <c r="D7005" s="1" t="s">
        <v>73</v>
      </c>
      <c r="E7005" s="1" t="s">
        <v>53</v>
      </c>
      <c r="F7005" s="2">
        <v>43958</v>
      </c>
      <c r="G7005" s="1" t="s">
        <v>19125</v>
      </c>
      <c r="H7005" s="1" t="s">
        <v>19126</v>
      </c>
      <c r="I7005" s="1" t="s">
        <v>36</v>
      </c>
      <c r="J7005" s="3">
        <v>22673.158856816601</v>
      </c>
      <c r="K7005" s="1">
        <v>171</v>
      </c>
      <c r="L7005" s="1" t="s">
        <v>42</v>
      </c>
      <c r="M7005" s="2">
        <v>43977</v>
      </c>
      <c r="N7005" s="1" t="s">
        <v>97</v>
      </c>
      <c r="O7005" s="1">
        <f>M7005-F7005</f>
        <v>19</v>
      </c>
      <c r="P7005" s="1" t="str">
        <f>IF(B7005&lt;=17,"Teen",
IF(B7005&lt;=25,"Young Adult",
IF(B7005&lt;=35,"Adult",
IF(B7005&lt;=50,"Middle Age","Senior"))))</f>
        <v>Middle Age</v>
      </c>
      <c r="Q7005" s="3">
        <f>J7005/O7005</f>
        <v>1193.3241503587685</v>
      </c>
      <c r="R7005" s="5">
        <f>IF(B7005&gt;60,1,0)
+ IF(O7005&gt;7,1,0)
+ IF(L7005="Emergency",1,0)
+ IF(T7005="Critical",1,0)</f>
        <v>2</v>
      </c>
      <c r="S7005" s="6" t="str">
        <f>IF(R7005&lt;=1,"Low",
IF(R7005=2,"Medium","High"))</f>
        <v>Medium</v>
      </c>
      <c r="T7005" s="1" t="s">
        <v>29</v>
      </c>
    </row>
    <row r="7006" spans="1:20">
      <c r="A7006" s="1" t="s">
        <v>19127</v>
      </c>
      <c r="B7006" s="1">
        <v>24</v>
      </c>
      <c r="C7006" s="1" t="s">
        <v>51</v>
      </c>
      <c r="D7006" s="1" t="s">
        <v>32</v>
      </c>
      <c r="E7006" s="1" t="s">
        <v>33</v>
      </c>
      <c r="F7006" s="2">
        <v>43958</v>
      </c>
      <c r="G7006" s="1" t="s">
        <v>19128</v>
      </c>
      <c r="H7006" s="1" t="s">
        <v>19129</v>
      </c>
      <c r="I7006" s="1" t="s">
        <v>36</v>
      </c>
      <c r="J7006" s="3">
        <v>7113.4770122336704</v>
      </c>
      <c r="K7006" s="1">
        <v>213</v>
      </c>
      <c r="L7006" s="1" t="s">
        <v>42</v>
      </c>
      <c r="M7006" s="2">
        <v>43960</v>
      </c>
      <c r="N7006" s="1" t="s">
        <v>28</v>
      </c>
      <c r="O7006" s="1">
        <f>M7006-F7006</f>
        <v>2</v>
      </c>
      <c r="P7006" s="1" t="str">
        <f>IF(B7006&lt;=17,"Teen",
IF(B7006&lt;=25,"Young Adult",
IF(B7006&lt;=35,"Adult",
IF(B7006&lt;=50,"Middle Age","Senior"))))</f>
        <v>Young Adult</v>
      </c>
      <c r="Q7006" s="3">
        <f>J7006/O7006</f>
        <v>3556.7385061168352</v>
      </c>
      <c r="R7006" s="5">
        <f>IF(B7006&gt;60,1,0)
+ IF(O7006&gt;7,1,0)
+ IF(L7006="Emergency",1,0)
+ IF(T7006="Critical",1,0)</f>
        <v>1</v>
      </c>
      <c r="S7006" s="6" t="str">
        <f>IF(R7006&lt;=1,"Low",
IF(R7006=2,"Medium","High"))</f>
        <v>Low</v>
      </c>
      <c r="T7006" s="1" t="s">
        <v>49</v>
      </c>
    </row>
    <row r="7007" spans="1:20">
      <c r="A7007" s="1" t="s">
        <v>19130</v>
      </c>
      <c r="B7007" s="1">
        <v>48</v>
      </c>
      <c r="C7007" s="1" t="s">
        <v>21</v>
      </c>
      <c r="D7007" s="1" t="s">
        <v>44</v>
      </c>
      <c r="E7007" s="1" t="s">
        <v>84</v>
      </c>
      <c r="F7007" s="2">
        <v>43957</v>
      </c>
      <c r="G7007" s="1" t="s">
        <v>19131</v>
      </c>
      <c r="H7007" s="1" t="s">
        <v>19132</v>
      </c>
      <c r="I7007" s="1" t="s">
        <v>36</v>
      </c>
      <c r="J7007" s="3">
        <v>47059.543287202701</v>
      </c>
      <c r="K7007" s="1">
        <v>332</v>
      </c>
      <c r="L7007" s="1" t="s">
        <v>42</v>
      </c>
      <c r="M7007" s="2">
        <v>43975</v>
      </c>
      <c r="N7007" s="1" t="s">
        <v>48</v>
      </c>
      <c r="O7007" s="1">
        <f>M7007-F7007</f>
        <v>18</v>
      </c>
      <c r="P7007" s="1" t="str">
        <f>IF(B7007&lt;=17,"Teen",
IF(B7007&lt;=25,"Young Adult",
IF(B7007&lt;=35,"Adult",
IF(B7007&lt;=50,"Middle Age","Senior"))))</f>
        <v>Middle Age</v>
      </c>
      <c r="Q7007" s="3">
        <f>J7007/O7007</f>
        <v>2614.4190715112613</v>
      </c>
      <c r="R7007" s="5">
        <f>IF(B7007&gt;60,1,0)
+ IF(O7007&gt;7,1,0)
+ IF(L7007="Emergency",1,0)
+ IF(T7007="Critical",1,0)</f>
        <v>2</v>
      </c>
      <c r="S7007" s="6" t="str">
        <f>IF(R7007&lt;=1,"Low",
IF(R7007=2,"Medium","High"))</f>
        <v>Medium</v>
      </c>
      <c r="T7007" s="1" t="s">
        <v>29</v>
      </c>
    </row>
    <row r="7008" spans="1:20">
      <c r="A7008" s="1" t="s">
        <v>19133</v>
      </c>
      <c r="B7008" s="1">
        <v>54</v>
      </c>
      <c r="C7008" s="1" t="s">
        <v>51</v>
      </c>
      <c r="D7008" s="1" t="s">
        <v>73</v>
      </c>
      <c r="E7008" s="1" t="s">
        <v>45</v>
      </c>
      <c r="F7008" s="2">
        <v>43957</v>
      </c>
      <c r="G7008" s="1" t="s">
        <v>19134</v>
      </c>
      <c r="H7008" s="1" t="s">
        <v>19135</v>
      </c>
      <c r="I7008" s="1" t="s">
        <v>26</v>
      </c>
      <c r="J7008" s="3">
        <v>17769.120841650401</v>
      </c>
      <c r="K7008" s="1">
        <v>191</v>
      </c>
      <c r="L7008" s="1" t="s">
        <v>42</v>
      </c>
      <c r="M7008" s="2">
        <v>43982</v>
      </c>
      <c r="N7008" s="1" t="s">
        <v>97</v>
      </c>
      <c r="O7008" s="1">
        <f>M7008-F7008</f>
        <v>25</v>
      </c>
      <c r="P7008" s="1" t="str">
        <f>IF(B7008&lt;=17,"Teen",
IF(B7008&lt;=25,"Young Adult",
IF(B7008&lt;=35,"Adult",
IF(B7008&lt;=50,"Middle Age","Senior"))))</f>
        <v>Senior</v>
      </c>
      <c r="Q7008" s="3">
        <f>J7008/O7008</f>
        <v>710.7648336660161</v>
      </c>
      <c r="R7008" s="5">
        <f>IF(B7008&gt;60,1,0)
+ IF(O7008&gt;7,1,0)
+ IF(L7008="Emergency",1,0)
+ IF(T7008="Critical",1,0)</f>
        <v>2</v>
      </c>
      <c r="S7008" s="6" t="str">
        <f>IF(R7008&lt;=1,"Low",
IF(R7008=2,"Medium","High"))</f>
        <v>Medium</v>
      </c>
      <c r="T7008" s="1" t="s">
        <v>49</v>
      </c>
    </row>
    <row r="7009" spans="1:20">
      <c r="A7009" s="1" t="s">
        <v>19136</v>
      </c>
      <c r="B7009" s="1">
        <v>62</v>
      </c>
      <c r="C7009" s="1" t="s">
        <v>21</v>
      </c>
      <c r="D7009" s="1" t="s">
        <v>32</v>
      </c>
      <c r="E7009" s="1" t="s">
        <v>45</v>
      </c>
      <c r="F7009" s="2">
        <v>43957</v>
      </c>
      <c r="G7009" s="1" t="s">
        <v>19137</v>
      </c>
      <c r="H7009" s="1" t="s">
        <v>19138</v>
      </c>
      <c r="I7009" s="1" t="s">
        <v>65</v>
      </c>
      <c r="J7009" s="3">
        <v>12644.3056370545</v>
      </c>
      <c r="K7009" s="1">
        <v>296</v>
      </c>
      <c r="L7009" s="1" t="s">
        <v>27</v>
      </c>
      <c r="M7009" s="2">
        <v>43987</v>
      </c>
      <c r="N7009" s="1" t="s">
        <v>97</v>
      </c>
      <c r="O7009" s="1">
        <f>M7009-F7009</f>
        <v>30</v>
      </c>
      <c r="P7009" s="1" t="str">
        <f>IF(B7009&lt;=17,"Teen",
IF(B7009&lt;=25,"Young Adult",
IF(B7009&lt;=35,"Adult",
IF(B7009&lt;=50,"Middle Age","Senior"))))</f>
        <v>Senior</v>
      </c>
      <c r="Q7009" s="3">
        <f>J7009/O7009</f>
        <v>421.47685456848336</v>
      </c>
      <c r="R7009" s="5">
        <f>IF(B7009&gt;60,1,0)
+ IF(O7009&gt;7,1,0)
+ IF(L7009="Emergency",1,0)
+ IF(T7009="Critical",1,0)</f>
        <v>2</v>
      </c>
      <c r="S7009" s="6" t="str">
        <f>IF(R7009&lt;=1,"Low",
IF(R7009=2,"Medium","High"))</f>
        <v>Medium</v>
      </c>
      <c r="T7009" s="1" t="s">
        <v>49</v>
      </c>
    </row>
    <row r="7010" spans="1:20">
      <c r="A7010" s="1" t="s">
        <v>1824</v>
      </c>
      <c r="B7010" s="1">
        <v>46</v>
      </c>
      <c r="C7010" s="1" t="s">
        <v>21</v>
      </c>
      <c r="D7010" s="1" t="s">
        <v>22</v>
      </c>
      <c r="E7010" s="1" t="s">
        <v>84</v>
      </c>
      <c r="F7010" s="2">
        <v>43957</v>
      </c>
      <c r="G7010" s="1" t="s">
        <v>19139</v>
      </c>
      <c r="H7010" s="1" t="s">
        <v>19140</v>
      </c>
      <c r="I7010" s="1" t="s">
        <v>26</v>
      </c>
      <c r="J7010" s="3">
        <v>18994.005159741999</v>
      </c>
      <c r="K7010" s="1">
        <v>454</v>
      </c>
      <c r="L7010" s="1" t="s">
        <v>37</v>
      </c>
      <c r="M7010" s="2">
        <v>43975</v>
      </c>
      <c r="N7010" s="1" t="s">
        <v>28</v>
      </c>
      <c r="O7010" s="1">
        <f>M7010-F7010</f>
        <v>18</v>
      </c>
      <c r="P7010" s="1" t="str">
        <f>IF(B7010&lt;=17,"Teen",
IF(B7010&lt;=25,"Young Adult",
IF(B7010&lt;=35,"Adult",
IF(B7010&lt;=50,"Middle Age","Senior"))))</f>
        <v>Middle Age</v>
      </c>
      <c r="Q7010" s="3">
        <f>J7010/O7010</f>
        <v>1055.2225088745554</v>
      </c>
      <c r="R7010" s="5">
        <f>IF(B7010&gt;60,1,0)
+ IF(O7010&gt;7,1,0)
+ IF(L7010="Emergency",1,0)
+ IF(T7010="Critical",1,0)</f>
        <v>1</v>
      </c>
      <c r="S7010" s="6" t="str">
        <f>IF(R7010&lt;=1,"Low",
IF(R7010=2,"Medium","High"))</f>
        <v>Low</v>
      </c>
      <c r="T7010" s="1" t="s">
        <v>71</v>
      </c>
    </row>
    <row r="7011" spans="1:20">
      <c r="A7011" s="1" t="s">
        <v>1913</v>
      </c>
      <c r="B7011" s="1">
        <v>74</v>
      </c>
      <c r="C7011" s="1" t="s">
        <v>51</v>
      </c>
      <c r="D7011" s="1" t="s">
        <v>44</v>
      </c>
      <c r="E7011" s="1" t="s">
        <v>84</v>
      </c>
      <c r="F7011" s="2">
        <v>43957</v>
      </c>
      <c r="G7011" s="1" t="s">
        <v>19141</v>
      </c>
      <c r="H7011" s="1" t="s">
        <v>19142</v>
      </c>
      <c r="I7011" s="1" t="s">
        <v>26</v>
      </c>
      <c r="J7011" s="3">
        <v>15197.4000212029</v>
      </c>
      <c r="K7011" s="1">
        <v>113</v>
      </c>
      <c r="L7011" s="1" t="s">
        <v>37</v>
      </c>
      <c r="M7011" s="2">
        <v>43969</v>
      </c>
      <c r="N7011" s="1" t="s">
        <v>38</v>
      </c>
      <c r="O7011" s="1">
        <f>M7011-F7011</f>
        <v>12</v>
      </c>
      <c r="P7011" s="1" t="str">
        <f>IF(B7011&lt;=17,"Teen",
IF(B7011&lt;=25,"Young Adult",
IF(B7011&lt;=35,"Adult",
IF(B7011&lt;=50,"Middle Age","Senior"))))</f>
        <v>Senior</v>
      </c>
      <c r="Q7011" s="3">
        <f>J7011/O7011</f>
        <v>1266.4500017669084</v>
      </c>
      <c r="R7011" s="5">
        <f>IF(B7011&gt;60,1,0)
+ IF(O7011&gt;7,1,0)
+ IF(L7011="Emergency",1,0)
+ IF(T7011="Critical",1,0)</f>
        <v>2</v>
      </c>
      <c r="S7011" s="6" t="str">
        <f>IF(R7011&lt;=1,"Low",
IF(R7011=2,"Medium","High"))</f>
        <v>Medium</v>
      </c>
      <c r="T7011" s="1" t="s">
        <v>29</v>
      </c>
    </row>
    <row r="7012" spans="1:20">
      <c r="A7012" s="1" t="s">
        <v>19143</v>
      </c>
      <c r="B7012" s="1">
        <v>57</v>
      </c>
      <c r="C7012" s="1" t="s">
        <v>21</v>
      </c>
      <c r="D7012" s="1" t="s">
        <v>52</v>
      </c>
      <c r="E7012" s="1" t="s">
        <v>74</v>
      </c>
      <c r="F7012" s="2">
        <v>43957</v>
      </c>
      <c r="G7012" s="1" t="s">
        <v>19144</v>
      </c>
      <c r="H7012" s="1" t="s">
        <v>19145</v>
      </c>
      <c r="I7012" s="1" t="s">
        <v>56</v>
      </c>
      <c r="J7012" s="3">
        <v>38389.392507261698</v>
      </c>
      <c r="K7012" s="1">
        <v>264</v>
      </c>
      <c r="L7012" s="1" t="s">
        <v>37</v>
      </c>
      <c r="M7012" s="2">
        <v>43984</v>
      </c>
      <c r="N7012" s="1" t="s">
        <v>48</v>
      </c>
      <c r="O7012" s="1">
        <f>M7012-F7012</f>
        <v>27</v>
      </c>
      <c r="P7012" s="1" t="str">
        <f>IF(B7012&lt;=17,"Teen",
IF(B7012&lt;=25,"Young Adult",
IF(B7012&lt;=35,"Adult",
IF(B7012&lt;=50,"Middle Age","Senior"))))</f>
        <v>Senior</v>
      </c>
      <c r="Q7012" s="3">
        <f>J7012/O7012</f>
        <v>1421.8293521208036</v>
      </c>
      <c r="R7012" s="5">
        <f>IF(B7012&gt;60,1,0)
+ IF(O7012&gt;7,1,0)
+ IF(L7012="Emergency",1,0)
+ IF(T7012="Critical",1,0)</f>
        <v>1</v>
      </c>
      <c r="S7012" s="6" t="str">
        <f>IF(R7012&lt;=1,"Low",
IF(R7012=2,"Medium","High"))</f>
        <v>Low</v>
      </c>
      <c r="T7012" s="1" t="s">
        <v>49</v>
      </c>
    </row>
    <row r="7013" spans="1:20">
      <c r="A7013" s="1" t="s">
        <v>19146</v>
      </c>
      <c r="B7013" s="1">
        <v>58</v>
      </c>
      <c r="C7013" s="1" t="s">
        <v>51</v>
      </c>
      <c r="D7013" s="1" t="s">
        <v>62</v>
      </c>
      <c r="E7013" s="1" t="s">
        <v>33</v>
      </c>
      <c r="F7013" s="2">
        <v>43957</v>
      </c>
      <c r="G7013" s="1" t="s">
        <v>19147</v>
      </c>
      <c r="H7013" s="1" t="s">
        <v>19148</v>
      </c>
      <c r="I7013" s="1" t="s">
        <v>65</v>
      </c>
      <c r="J7013" s="3">
        <v>29523.8450385338</v>
      </c>
      <c r="K7013" s="1">
        <v>468</v>
      </c>
      <c r="L7013" s="1" t="s">
        <v>42</v>
      </c>
      <c r="M7013" s="2">
        <v>43959</v>
      </c>
      <c r="N7013" s="1" t="s">
        <v>28</v>
      </c>
      <c r="O7013" s="1">
        <f>M7013-F7013</f>
        <v>2</v>
      </c>
      <c r="P7013" s="1" t="str">
        <f>IF(B7013&lt;=17,"Teen",
IF(B7013&lt;=25,"Young Adult",
IF(B7013&lt;=35,"Adult",
IF(B7013&lt;=50,"Middle Age","Senior"))))</f>
        <v>Senior</v>
      </c>
      <c r="Q7013" s="3">
        <f>J7013/O7013</f>
        <v>14761.9225192669</v>
      </c>
      <c r="R7013" s="5">
        <f>IF(B7013&gt;60,1,0)
+ IF(O7013&gt;7,1,0)
+ IF(L7013="Emergency",1,0)
+ IF(T7013="Critical",1,0)</f>
        <v>1</v>
      </c>
      <c r="S7013" s="6" t="str">
        <f>IF(R7013&lt;=1,"Low",
IF(R7013=2,"Medium","High"))</f>
        <v>Low</v>
      </c>
      <c r="T7013" s="1" t="s">
        <v>71</v>
      </c>
    </row>
    <row r="7014" spans="1:20">
      <c r="A7014" s="1" t="s">
        <v>19149</v>
      </c>
      <c r="B7014" s="1">
        <v>60</v>
      </c>
      <c r="C7014" s="1" t="s">
        <v>21</v>
      </c>
      <c r="D7014" s="1" t="s">
        <v>62</v>
      </c>
      <c r="E7014" s="1" t="s">
        <v>45</v>
      </c>
      <c r="F7014" s="2">
        <v>43957</v>
      </c>
      <c r="G7014" s="1" t="s">
        <v>19150</v>
      </c>
      <c r="H7014" s="1" t="s">
        <v>535</v>
      </c>
      <c r="I7014" s="1" t="s">
        <v>56</v>
      </c>
      <c r="J7014" s="3">
        <v>32822.538609084899</v>
      </c>
      <c r="K7014" s="1">
        <v>132</v>
      </c>
      <c r="L7014" s="1" t="s">
        <v>42</v>
      </c>
      <c r="M7014" s="2">
        <v>43985</v>
      </c>
      <c r="N7014" s="1" t="s">
        <v>28</v>
      </c>
      <c r="O7014" s="1">
        <f>M7014-F7014</f>
        <v>28</v>
      </c>
      <c r="P7014" s="1" t="str">
        <f>IF(B7014&lt;=17,"Teen",
IF(B7014&lt;=25,"Young Adult",
IF(B7014&lt;=35,"Adult",
IF(B7014&lt;=50,"Middle Age","Senior"))))</f>
        <v>Senior</v>
      </c>
      <c r="Q7014" s="3">
        <f>J7014/O7014</f>
        <v>1172.2335217530322</v>
      </c>
      <c r="R7014" s="5">
        <f>IF(B7014&gt;60,1,0)
+ IF(O7014&gt;7,1,0)
+ IF(L7014="Emergency",1,0)
+ IF(T7014="Critical",1,0)</f>
        <v>2</v>
      </c>
      <c r="S7014" s="6" t="str">
        <f>IF(R7014&lt;=1,"Low",
IF(R7014=2,"Medium","High"))</f>
        <v>Medium</v>
      </c>
      <c r="T7014" s="1" t="s">
        <v>29</v>
      </c>
    </row>
    <row r="7015" spans="1:20">
      <c r="A7015" s="1" t="s">
        <v>19151</v>
      </c>
      <c r="B7015" s="1">
        <v>53</v>
      </c>
      <c r="C7015" s="1" t="s">
        <v>21</v>
      </c>
      <c r="D7015" s="1" t="s">
        <v>52</v>
      </c>
      <c r="E7015" s="1" t="s">
        <v>84</v>
      </c>
      <c r="F7015" s="2">
        <v>43957</v>
      </c>
      <c r="G7015" s="1" t="s">
        <v>19152</v>
      </c>
      <c r="H7015" s="1" t="s">
        <v>5100</v>
      </c>
      <c r="I7015" s="1" t="s">
        <v>56</v>
      </c>
      <c r="J7015" s="3">
        <v>24056.935522749998</v>
      </c>
      <c r="K7015" s="1">
        <v>471</v>
      </c>
      <c r="L7015" s="1" t="s">
        <v>27</v>
      </c>
      <c r="M7015" s="2">
        <v>43986</v>
      </c>
      <c r="N7015" s="1" t="s">
        <v>48</v>
      </c>
      <c r="O7015" s="1">
        <f>M7015-F7015</f>
        <v>29</v>
      </c>
      <c r="P7015" s="1" t="str">
        <f>IF(B7015&lt;=17,"Teen",
IF(B7015&lt;=25,"Young Adult",
IF(B7015&lt;=35,"Adult",
IF(B7015&lt;=50,"Middle Age","Senior"))))</f>
        <v>Senior</v>
      </c>
      <c r="Q7015" s="3">
        <f>J7015/O7015</f>
        <v>829.54950078448269</v>
      </c>
      <c r="R7015" s="5">
        <f>IF(B7015&gt;60,1,0)
+ IF(O7015&gt;7,1,0)
+ IF(L7015="Emergency",1,0)
+ IF(T7015="Critical",1,0)</f>
        <v>1</v>
      </c>
      <c r="S7015" s="6" t="str">
        <f>IF(R7015&lt;=1,"Low",
IF(R7015=2,"Medium","High"))</f>
        <v>Low</v>
      </c>
      <c r="T7015" s="1" t="s">
        <v>49</v>
      </c>
    </row>
    <row r="7016" spans="1:20">
      <c r="A7016" s="1" t="s">
        <v>19153</v>
      </c>
      <c r="B7016" s="1">
        <v>36</v>
      </c>
      <c r="C7016" s="1" t="s">
        <v>21</v>
      </c>
      <c r="D7016" s="1" t="s">
        <v>52</v>
      </c>
      <c r="E7016" s="1" t="s">
        <v>23</v>
      </c>
      <c r="F7016" s="2">
        <v>43956</v>
      </c>
      <c r="G7016" s="1" t="s">
        <v>19154</v>
      </c>
      <c r="H7016" s="1" t="s">
        <v>19155</v>
      </c>
      <c r="I7016" s="1" t="s">
        <v>65</v>
      </c>
      <c r="J7016" s="3">
        <v>36750.887988822797</v>
      </c>
      <c r="K7016" s="1">
        <v>457</v>
      </c>
      <c r="L7016" s="1" t="s">
        <v>27</v>
      </c>
      <c r="M7016" s="2">
        <v>43985</v>
      </c>
      <c r="N7016" s="1" t="s">
        <v>66</v>
      </c>
      <c r="O7016" s="1">
        <f>M7016-F7016</f>
        <v>29</v>
      </c>
      <c r="P7016" s="1" t="str">
        <f>IF(B7016&lt;=17,"Teen",
IF(B7016&lt;=25,"Young Adult",
IF(B7016&lt;=35,"Adult",
IF(B7016&lt;=50,"Middle Age","Senior"))))</f>
        <v>Middle Age</v>
      </c>
      <c r="Q7016" s="3">
        <f>J7016/O7016</f>
        <v>1267.2719996145793</v>
      </c>
      <c r="R7016" s="5">
        <f>IF(B7016&gt;60,1,0)
+ IF(O7016&gt;7,1,0)
+ IF(L7016="Emergency",1,0)
+ IF(T7016="Critical",1,0)</f>
        <v>1</v>
      </c>
      <c r="S7016" s="6" t="str">
        <f>IF(R7016&lt;=1,"Low",
IF(R7016=2,"Medium","High"))</f>
        <v>Low</v>
      </c>
      <c r="T7016" s="1" t="s">
        <v>49</v>
      </c>
    </row>
    <row r="7017" spans="1:20">
      <c r="A7017" s="1" t="s">
        <v>19156</v>
      </c>
      <c r="B7017" s="1">
        <v>65</v>
      </c>
      <c r="C7017" s="1" t="s">
        <v>51</v>
      </c>
      <c r="D7017" s="1" t="s">
        <v>91</v>
      </c>
      <c r="E7017" s="1" t="s">
        <v>84</v>
      </c>
      <c r="F7017" s="2">
        <v>43956</v>
      </c>
      <c r="G7017" s="1" t="s">
        <v>19157</v>
      </c>
      <c r="H7017" s="1" t="s">
        <v>19158</v>
      </c>
      <c r="I7017" s="1" t="s">
        <v>26</v>
      </c>
      <c r="J7017" s="3">
        <v>9907.3940470694197</v>
      </c>
      <c r="K7017" s="1">
        <v>446</v>
      </c>
      <c r="L7017" s="1" t="s">
        <v>37</v>
      </c>
      <c r="M7017" s="2">
        <v>43968</v>
      </c>
      <c r="N7017" s="1" t="s">
        <v>38</v>
      </c>
      <c r="O7017" s="1">
        <f>M7017-F7017</f>
        <v>12</v>
      </c>
      <c r="P7017" s="1" t="str">
        <f>IF(B7017&lt;=17,"Teen",
IF(B7017&lt;=25,"Young Adult",
IF(B7017&lt;=35,"Adult",
IF(B7017&lt;=50,"Middle Age","Senior"))))</f>
        <v>Senior</v>
      </c>
      <c r="Q7017" s="3">
        <f>J7017/O7017</f>
        <v>825.61617058911827</v>
      </c>
      <c r="R7017" s="5">
        <f>IF(B7017&gt;60,1,0)
+ IF(O7017&gt;7,1,0)
+ IF(L7017="Emergency",1,0)
+ IF(T7017="Critical",1,0)</f>
        <v>2</v>
      </c>
      <c r="S7017" s="6" t="str">
        <f>IF(R7017&lt;=1,"Low",
IF(R7017=2,"Medium","High"))</f>
        <v>Medium</v>
      </c>
      <c r="T7017" s="1" t="s">
        <v>49</v>
      </c>
    </row>
    <row r="7018" spans="1:20">
      <c r="A7018" s="1" t="s">
        <v>19159</v>
      </c>
      <c r="B7018" s="1">
        <v>60</v>
      </c>
      <c r="C7018" s="1" t="s">
        <v>51</v>
      </c>
      <c r="D7018" s="1" t="s">
        <v>32</v>
      </c>
      <c r="E7018" s="1" t="s">
        <v>33</v>
      </c>
      <c r="F7018" s="2">
        <v>43956</v>
      </c>
      <c r="G7018" s="1" t="s">
        <v>19160</v>
      </c>
      <c r="H7018" s="1" t="s">
        <v>15383</v>
      </c>
      <c r="I7018" s="1" t="s">
        <v>60</v>
      </c>
      <c r="J7018" s="3">
        <v>18822.113216457201</v>
      </c>
      <c r="K7018" s="1">
        <v>345</v>
      </c>
      <c r="L7018" s="1" t="s">
        <v>42</v>
      </c>
      <c r="M7018" s="2">
        <v>43973</v>
      </c>
      <c r="N7018" s="1" t="s">
        <v>38</v>
      </c>
      <c r="O7018" s="1">
        <f>M7018-F7018</f>
        <v>17</v>
      </c>
      <c r="P7018" s="1" t="str">
        <f>IF(B7018&lt;=17,"Teen",
IF(B7018&lt;=25,"Young Adult",
IF(B7018&lt;=35,"Adult",
IF(B7018&lt;=50,"Middle Age","Senior"))))</f>
        <v>Senior</v>
      </c>
      <c r="Q7018" s="3">
        <f>J7018/O7018</f>
        <v>1107.1831303798353</v>
      </c>
      <c r="R7018" s="5">
        <f>IF(B7018&gt;60,1,0)
+ IF(O7018&gt;7,1,0)
+ IF(L7018="Emergency",1,0)
+ IF(T7018="Critical",1,0)</f>
        <v>2</v>
      </c>
      <c r="S7018" s="6" t="str">
        <f>IF(R7018&lt;=1,"Low",
IF(R7018=2,"Medium","High"))</f>
        <v>Medium</v>
      </c>
      <c r="T7018" s="1" t="s">
        <v>71</v>
      </c>
    </row>
    <row r="7019" spans="1:20">
      <c r="A7019" s="1" t="s">
        <v>17425</v>
      </c>
      <c r="B7019" s="1">
        <v>73</v>
      </c>
      <c r="C7019" s="1" t="s">
        <v>21</v>
      </c>
      <c r="D7019" s="1" t="s">
        <v>32</v>
      </c>
      <c r="E7019" s="1" t="s">
        <v>84</v>
      </c>
      <c r="F7019" s="2">
        <v>43956</v>
      </c>
      <c r="G7019" s="1" t="s">
        <v>19161</v>
      </c>
      <c r="H7019" s="1" t="s">
        <v>19162</v>
      </c>
      <c r="I7019" s="1" t="s">
        <v>65</v>
      </c>
      <c r="J7019" s="3">
        <v>4414.2951608306203</v>
      </c>
      <c r="K7019" s="1">
        <v>351</v>
      </c>
      <c r="L7019" s="1" t="s">
        <v>37</v>
      </c>
      <c r="M7019" s="2">
        <v>43959</v>
      </c>
      <c r="N7019" s="1" t="s">
        <v>66</v>
      </c>
      <c r="O7019" s="1">
        <f>M7019-F7019</f>
        <v>3</v>
      </c>
      <c r="P7019" s="1" t="str">
        <f>IF(B7019&lt;=17,"Teen",
IF(B7019&lt;=25,"Young Adult",
IF(B7019&lt;=35,"Adult",
IF(B7019&lt;=50,"Middle Age","Senior"))))</f>
        <v>Senior</v>
      </c>
      <c r="Q7019" s="3">
        <f>J7019/O7019</f>
        <v>1471.4317202768734</v>
      </c>
      <c r="R7019" s="5">
        <f>IF(B7019&gt;60,1,0)
+ IF(O7019&gt;7,1,0)
+ IF(L7019="Emergency",1,0)
+ IF(T7019="Critical",1,0)</f>
        <v>1</v>
      </c>
      <c r="S7019" s="6" t="str">
        <f>IF(R7019&lt;=1,"Low",
IF(R7019=2,"Medium","High"))</f>
        <v>Low</v>
      </c>
      <c r="T7019" s="1" t="s">
        <v>29</v>
      </c>
    </row>
    <row r="7020" spans="1:20">
      <c r="A7020" s="1" t="s">
        <v>19163</v>
      </c>
      <c r="B7020" s="1">
        <v>83</v>
      </c>
      <c r="C7020" s="1" t="s">
        <v>51</v>
      </c>
      <c r="D7020" s="1" t="s">
        <v>52</v>
      </c>
      <c r="E7020" s="1" t="s">
        <v>74</v>
      </c>
      <c r="F7020" s="2">
        <v>43956</v>
      </c>
      <c r="G7020" s="1" t="s">
        <v>19164</v>
      </c>
      <c r="H7020" s="1" t="s">
        <v>19165</v>
      </c>
      <c r="I7020" s="1" t="s">
        <v>36</v>
      </c>
      <c r="J7020" s="3">
        <v>41695.498953799703</v>
      </c>
      <c r="K7020" s="1">
        <v>211</v>
      </c>
      <c r="L7020" s="1" t="s">
        <v>37</v>
      </c>
      <c r="M7020" s="2">
        <v>43976</v>
      </c>
      <c r="N7020" s="1" t="s">
        <v>97</v>
      </c>
      <c r="O7020" s="1">
        <f>M7020-F7020</f>
        <v>20</v>
      </c>
      <c r="P7020" s="1" t="str">
        <f>IF(B7020&lt;=17,"Teen",
IF(B7020&lt;=25,"Young Adult",
IF(B7020&lt;=35,"Adult",
IF(B7020&lt;=50,"Middle Age","Senior"))))</f>
        <v>Senior</v>
      </c>
      <c r="Q7020" s="3">
        <f>J7020/O7020</f>
        <v>2084.7749476899853</v>
      </c>
      <c r="R7020" s="5">
        <f>IF(B7020&gt;60,1,0)
+ IF(O7020&gt;7,1,0)
+ IF(L7020="Emergency",1,0)
+ IF(T7020="Critical",1,0)</f>
        <v>2</v>
      </c>
      <c r="S7020" s="6" t="str">
        <f>IF(R7020&lt;=1,"Low",
IF(R7020=2,"Medium","High"))</f>
        <v>Medium</v>
      </c>
      <c r="T7020" s="1" t="s">
        <v>71</v>
      </c>
    </row>
    <row r="7021" spans="1:20">
      <c r="A7021" s="1" t="s">
        <v>19166</v>
      </c>
      <c r="B7021" s="1">
        <v>68</v>
      </c>
      <c r="C7021" s="1" t="s">
        <v>21</v>
      </c>
      <c r="D7021" s="1" t="s">
        <v>52</v>
      </c>
      <c r="E7021" s="1" t="s">
        <v>74</v>
      </c>
      <c r="F7021" s="2">
        <v>43956</v>
      </c>
      <c r="G7021" s="1" t="s">
        <v>19167</v>
      </c>
      <c r="H7021" s="1" t="s">
        <v>19168</v>
      </c>
      <c r="I7021" s="1" t="s">
        <v>60</v>
      </c>
      <c r="J7021" s="3">
        <v>46053.183405864103</v>
      </c>
      <c r="K7021" s="1">
        <v>169</v>
      </c>
      <c r="L7021" s="1" t="s">
        <v>27</v>
      </c>
      <c r="M7021" s="2">
        <v>43959</v>
      </c>
      <c r="N7021" s="1" t="s">
        <v>66</v>
      </c>
      <c r="O7021" s="1">
        <f>M7021-F7021</f>
        <v>3</v>
      </c>
      <c r="P7021" s="1" t="str">
        <f>IF(B7021&lt;=17,"Teen",
IF(B7021&lt;=25,"Young Adult",
IF(B7021&lt;=35,"Adult",
IF(B7021&lt;=50,"Middle Age","Senior"))))</f>
        <v>Senior</v>
      </c>
      <c r="Q7021" s="3">
        <f>J7021/O7021</f>
        <v>15351.061135288035</v>
      </c>
      <c r="R7021" s="5">
        <f>IF(B7021&gt;60,1,0)
+ IF(O7021&gt;7,1,0)
+ IF(L7021="Emergency",1,0)
+ IF(T7021="Critical",1,0)</f>
        <v>1</v>
      </c>
      <c r="S7021" s="6" t="str">
        <f>IF(R7021&lt;=1,"Low",
IF(R7021=2,"Medium","High"))</f>
        <v>Low</v>
      </c>
      <c r="T7021" s="1" t="s">
        <v>71</v>
      </c>
    </row>
    <row r="7022" spans="1:20">
      <c r="A7022" s="1" t="s">
        <v>19169</v>
      </c>
      <c r="B7022" s="1">
        <v>74</v>
      </c>
      <c r="C7022" s="1" t="s">
        <v>21</v>
      </c>
      <c r="D7022" s="1" t="s">
        <v>32</v>
      </c>
      <c r="E7022" s="1" t="s">
        <v>23</v>
      </c>
      <c r="F7022" s="2">
        <v>43956</v>
      </c>
      <c r="G7022" s="1" t="s">
        <v>7099</v>
      </c>
      <c r="H7022" s="1" t="s">
        <v>19170</v>
      </c>
      <c r="I7022" s="1" t="s">
        <v>56</v>
      </c>
      <c r="J7022" s="3">
        <v>1880.3229665408401</v>
      </c>
      <c r="K7022" s="1">
        <v>384</v>
      </c>
      <c r="L7022" s="1" t="s">
        <v>37</v>
      </c>
      <c r="M7022" s="2">
        <v>43982</v>
      </c>
      <c r="N7022" s="1" t="s">
        <v>97</v>
      </c>
      <c r="O7022" s="1">
        <f>M7022-F7022</f>
        <v>26</v>
      </c>
      <c r="P7022" s="1" t="str">
        <f>IF(B7022&lt;=17,"Teen",
IF(B7022&lt;=25,"Young Adult",
IF(B7022&lt;=35,"Adult",
IF(B7022&lt;=50,"Middle Age","Senior"))))</f>
        <v>Senior</v>
      </c>
      <c r="Q7022" s="3">
        <f>J7022/O7022</f>
        <v>72.320114097724613</v>
      </c>
      <c r="R7022" s="5">
        <f>IF(B7022&gt;60,1,0)
+ IF(O7022&gt;7,1,0)
+ IF(L7022="Emergency",1,0)
+ IF(T7022="Critical",1,0)</f>
        <v>2</v>
      </c>
      <c r="S7022" s="6" t="str">
        <f>IF(R7022&lt;=1,"Low",
IF(R7022=2,"Medium","High"))</f>
        <v>Medium</v>
      </c>
      <c r="T7022" s="1" t="s">
        <v>29</v>
      </c>
    </row>
    <row r="7023" spans="1:20">
      <c r="A7023" s="1" t="s">
        <v>15833</v>
      </c>
      <c r="B7023" s="1">
        <v>81</v>
      </c>
      <c r="C7023" s="1" t="s">
        <v>21</v>
      </c>
      <c r="D7023" s="1" t="s">
        <v>73</v>
      </c>
      <c r="E7023" s="1" t="s">
        <v>53</v>
      </c>
      <c r="F7023" s="2">
        <v>43956</v>
      </c>
      <c r="G7023" s="1" t="s">
        <v>17644</v>
      </c>
      <c r="H7023" s="1" t="s">
        <v>19171</v>
      </c>
      <c r="I7023" s="1" t="s">
        <v>65</v>
      </c>
      <c r="J7023" s="3">
        <v>41931.1837070357</v>
      </c>
      <c r="K7023" s="1">
        <v>178</v>
      </c>
      <c r="L7023" s="1" t="s">
        <v>42</v>
      </c>
      <c r="M7023" s="2">
        <v>43957</v>
      </c>
      <c r="N7023" s="1" t="s">
        <v>38</v>
      </c>
      <c r="O7023" s="1">
        <f>M7023-F7023</f>
        <v>1</v>
      </c>
      <c r="P7023" s="1" t="str">
        <f>IF(B7023&lt;=17,"Teen",
IF(B7023&lt;=25,"Young Adult",
IF(B7023&lt;=35,"Adult",
IF(B7023&lt;=50,"Middle Age","Senior"))))</f>
        <v>Senior</v>
      </c>
      <c r="Q7023" s="3">
        <f>J7023/O7023</f>
        <v>41931.1837070357</v>
      </c>
      <c r="R7023" s="5">
        <f>IF(B7023&gt;60,1,0)
+ IF(O7023&gt;7,1,0)
+ IF(L7023="Emergency",1,0)
+ IF(T7023="Critical",1,0)</f>
        <v>2</v>
      </c>
      <c r="S7023" s="6" t="str">
        <f>IF(R7023&lt;=1,"Low",
IF(R7023=2,"Medium","High"))</f>
        <v>Medium</v>
      </c>
      <c r="T7023" s="1" t="s">
        <v>49</v>
      </c>
    </row>
    <row r="7024" spans="1:20">
      <c r="A7024" s="1" t="s">
        <v>7361</v>
      </c>
      <c r="B7024" s="1">
        <v>81</v>
      </c>
      <c r="C7024" s="1" t="s">
        <v>21</v>
      </c>
      <c r="D7024" s="1" t="s">
        <v>52</v>
      </c>
      <c r="E7024" s="1" t="s">
        <v>23</v>
      </c>
      <c r="F7024" s="2">
        <v>43955</v>
      </c>
      <c r="G7024" s="1" t="s">
        <v>19172</v>
      </c>
      <c r="H7024" s="1" t="s">
        <v>19173</v>
      </c>
      <c r="I7024" s="1" t="s">
        <v>60</v>
      </c>
      <c r="J7024" s="3">
        <v>25326.805551240999</v>
      </c>
      <c r="K7024" s="1">
        <v>186</v>
      </c>
      <c r="L7024" s="1" t="s">
        <v>42</v>
      </c>
      <c r="M7024" s="2">
        <v>43983</v>
      </c>
      <c r="N7024" s="1" t="s">
        <v>28</v>
      </c>
      <c r="O7024" s="1">
        <f>M7024-F7024</f>
        <v>28</v>
      </c>
      <c r="P7024" s="1" t="str">
        <f>IF(B7024&lt;=17,"Teen",
IF(B7024&lt;=25,"Young Adult",
IF(B7024&lt;=35,"Adult",
IF(B7024&lt;=50,"Middle Age","Senior"))))</f>
        <v>Senior</v>
      </c>
      <c r="Q7024" s="3">
        <f>J7024/O7024</f>
        <v>904.52876968717851</v>
      </c>
      <c r="R7024" s="5">
        <f>IF(B7024&gt;60,1,0)
+ IF(O7024&gt;7,1,0)
+ IF(L7024="Emergency",1,0)
+ IF(T7024="Critical",1,0)</f>
        <v>3</v>
      </c>
      <c r="S7024" s="6" t="str">
        <f>IF(R7024&lt;=1,"Low",
IF(R7024=2,"Medium","High"))</f>
        <v>High</v>
      </c>
      <c r="T7024" s="1" t="s">
        <v>49</v>
      </c>
    </row>
    <row r="7025" spans="1:20">
      <c r="A7025" s="1" t="s">
        <v>16223</v>
      </c>
      <c r="B7025" s="1">
        <v>71</v>
      </c>
      <c r="C7025" s="1" t="s">
        <v>51</v>
      </c>
      <c r="D7025" s="1" t="s">
        <v>32</v>
      </c>
      <c r="E7025" s="1" t="s">
        <v>53</v>
      </c>
      <c r="F7025" s="2">
        <v>43955</v>
      </c>
      <c r="G7025" s="1" t="s">
        <v>11846</v>
      </c>
      <c r="H7025" s="1" t="s">
        <v>19174</v>
      </c>
      <c r="I7025" s="1" t="s">
        <v>65</v>
      </c>
      <c r="J7025" s="3">
        <v>38761.274280122598</v>
      </c>
      <c r="K7025" s="1">
        <v>301</v>
      </c>
      <c r="L7025" s="1" t="s">
        <v>42</v>
      </c>
      <c r="M7025" s="2">
        <v>43978</v>
      </c>
      <c r="N7025" s="1" t="s">
        <v>38</v>
      </c>
      <c r="O7025" s="1">
        <f>M7025-F7025</f>
        <v>23</v>
      </c>
      <c r="P7025" s="1" t="str">
        <f>IF(B7025&lt;=17,"Teen",
IF(B7025&lt;=25,"Young Adult",
IF(B7025&lt;=35,"Adult",
IF(B7025&lt;=50,"Middle Age","Senior"))))</f>
        <v>Senior</v>
      </c>
      <c r="Q7025" s="3">
        <f>J7025/O7025</f>
        <v>1685.2727947879391</v>
      </c>
      <c r="R7025" s="5">
        <f>IF(B7025&gt;60,1,0)
+ IF(O7025&gt;7,1,0)
+ IF(L7025="Emergency",1,0)
+ IF(T7025="Critical",1,0)</f>
        <v>3</v>
      </c>
      <c r="S7025" s="6" t="str">
        <f>IF(R7025&lt;=1,"Low",
IF(R7025=2,"Medium","High"))</f>
        <v>High</v>
      </c>
      <c r="T7025" s="1" t="s">
        <v>71</v>
      </c>
    </row>
    <row r="7026" spans="1:20">
      <c r="A7026" s="1" t="s">
        <v>19175</v>
      </c>
      <c r="B7026" s="1">
        <v>44</v>
      </c>
      <c r="C7026" s="1" t="s">
        <v>21</v>
      </c>
      <c r="D7026" s="1" t="s">
        <v>32</v>
      </c>
      <c r="E7026" s="1" t="s">
        <v>74</v>
      </c>
      <c r="F7026" s="2">
        <v>43955</v>
      </c>
      <c r="G7026" s="1" t="s">
        <v>19176</v>
      </c>
      <c r="H7026" s="1" t="s">
        <v>5597</v>
      </c>
      <c r="I7026" s="1" t="s">
        <v>65</v>
      </c>
      <c r="J7026" s="3">
        <v>41821.082289911297</v>
      </c>
      <c r="K7026" s="1">
        <v>243</v>
      </c>
      <c r="L7026" s="1" t="s">
        <v>37</v>
      </c>
      <c r="M7026" s="2">
        <v>43980</v>
      </c>
      <c r="N7026" s="1" t="s">
        <v>28</v>
      </c>
      <c r="O7026" s="1">
        <f>M7026-F7026</f>
        <v>25</v>
      </c>
      <c r="P7026" s="1" t="str">
        <f>IF(B7026&lt;=17,"Teen",
IF(B7026&lt;=25,"Young Adult",
IF(B7026&lt;=35,"Adult",
IF(B7026&lt;=50,"Middle Age","Senior"))))</f>
        <v>Middle Age</v>
      </c>
      <c r="Q7026" s="3">
        <f>J7026/O7026</f>
        <v>1672.843291596452</v>
      </c>
      <c r="R7026" s="5">
        <f>IF(B7026&gt;60,1,0)
+ IF(O7026&gt;7,1,0)
+ IF(L7026="Emergency",1,0)
+ IF(T7026="Critical",1,0)</f>
        <v>1</v>
      </c>
      <c r="S7026" s="6" t="str">
        <f>IF(R7026&lt;=1,"Low",
IF(R7026=2,"Medium","High"))</f>
        <v>Low</v>
      </c>
      <c r="T7026" s="1" t="s">
        <v>49</v>
      </c>
    </row>
    <row r="7027" spans="1:20">
      <c r="A7027" s="1" t="s">
        <v>19177</v>
      </c>
      <c r="B7027" s="1">
        <v>44</v>
      </c>
      <c r="C7027" s="1" t="s">
        <v>21</v>
      </c>
      <c r="D7027" s="1" t="s">
        <v>91</v>
      </c>
      <c r="E7027" s="1" t="s">
        <v>53</v>
      </c>
      <c r="F7027" s="2">
        <v>43954</v>
      </c>
      <c r="G7027" s="1" t="s">
        <v>19178</v>
      </c>
      <c r="H7027" s="1" t="s">
        <v>19179</v>
      </c>
      <c r="I7027" s="1" t="s">
        <v>26</v>
      </c>
      <c r="J7027" s="3">
        <v>32862.387084299698</v>
      </c>
      <c r="K7027" s="1">
        <v>470</v>
      </c>
      <c r="L7027" s="1" t="s">
        <v>37</v>
      </c>
      <c r="M7027" s="2">
        <v>43978</v>
      </c>
      <c r="N7027" s="1" t="s">
        <v>66</v>
      </c>
      <c r="O7027" s="1">
        <f>M7027-F7027</f>
        <v>24</v>
      </c>
      <c r="P7027" s="1" t="str">
        <f>IF(B7027&lt;=17,"Teen",
IF(B7027&lt;=25,"Young Adult",
IF(B7027&lt;=35,"Adult",
IF(B7027&lt;=50,"Middle Age","Senior"))))</f>
        <v>Middle Age</v>
      </c>
      <c r="Q7027" s="3">
        <f>J7027/O7027</f>
        <v>1369.2661285124875</v>
      </c>
      <c r="R7027" s="5">
        <f>IF(B7027&gt;60,1,0)
+ IF(O7027&gt;7,1,0)
+ IF(L7027="Emergency",1,0)
+ IF(T7027="Critical",1,0)</f>
        <v>1</v>
      </c>
      <c r="S7027" s="6" t="str">
        <f>IF(R7027&lt;=1,"Low",
IF(R7027=2,"Medium","High"))</f>
        <v>Low</v>
      </c>
      <c r="T7027" s="1" t="s">
        <v>49</v>
      </c>
    </row>
    <row r="7028" spans="1:20">
      <c r="A7028" s="1" t="s">
        <v>19180</v>
      </c>
      <c r="B7028" s="1">
        <v>67</v>
      </c>
      <c r="C7028" s="1" t="s">
        <v>21</v>
      </c>
      <c r="D7028" s="1" t="s">
        <v>73</v>
      </c>
      <c r="E7028" s="1" t="s">
        <v>53</v>
      </c>
      <c r="F7028" s="2">
        <v>43954</v>
      </c>
      <c r="G7028" s="1" t="s">
        <v>19181</v>
      </c>
      <c r="H7028" s="1" t="s">
        <v>19182</v>
      </c>
      <c r="I7028" s="1" t="s">
        <v>36</v>
      </c>
      <c r="J7028" s="3">
        <v>34827.8152409022</v>
      </c>
      <c r="K7028" s="1">
        <v>201</v>
      </c>
      <c r="L7028" s="1" t="s">
        <v>37</v>
      </c>
      <c r="M7028" s="2">
        <v>43982</v>
      </c>
      <c r="N7028" s="1" t="s">
        <v>97</v>
      </c>
      <c r="O7028" s="1">
        <f>M7028-F7028</f>
        <v>28</v>
      </c>
      <c r="P7028" s="1" t="str">
        <f>IF(B7028&lt;=17,"Teen",
IF(B7028&lt;=25,"Young Adult",
IF(B7028&lt;=35,"Adult",
IF(B7028&lt;=50,"Middle Age","Senior"))))</f>
        <v>Senior</v>
      </c>
      <c r="Q7028" s="3">
        <f>J7028/O7028</f>
        <v>1243.8505443179358</v>
      </c>
      <c r="R7028" s="5">
        <f>IF(B7028&gt;60,1,0)
+ IF(O7028&gt;7,1,0)
+ IF(L7028="Emergency",1,0)
+ IF(T7028="Critical",1,0)</f>
        <v>2</v>
      </c>
      <c r="S7028" s="6" t="str">
        <f>IF(R7028&lt;=1,"Low",
IF(R7028=2,"Medium","High"))</f>
        <v>Medium</v>
      </c>
      <c r="T7028" s="1" t="s">
        <v>71</v>
      </c>
    </row>
    <row r="7029" spans="1:20">
      <c r="A7029" s="1" t="s">
        <v>19183</v>
      </c>
      <c r="B7029" s="1">
        <v>65</v>
      </c>
      <c r="C7029" s="1" t="s">
        <v>51</v>
      </c>
      <c r="D7029" s="1" t="s">
        <v>91</v>
      </c>
      <c r="E7029" s="1" t="s">
        <v>74</v>
      </c>
      <c r="F7029" s="2">
        <v>43954</v>
      </c>
      <c r="G7029" s="1" t="s">
        <v>19184</v>
      </c>
      <c r="H7029" s="1" t="s">
        <v>19185</v>
      </c>
      <c r="I7029" s="1" t="s">
        <v>65</v>
      </c>
      <c r="J7029" s="3">
        <v>36337.2292593366</v>
      </c>
      <c r="K7029" s="1">
        <v>119</v>
      </c>
      <c r="L7029" s="1" t="s">
        <v>27</v>
      </c>
      <c r="M7029" s="2">
        <v>43976</v>
      </c>
      <c r="N7029" s="1" t="s">
        <v>97</v>
      </c>
      <c r="O7029" s="1">
        <f>M7029-F7029</f>
        <v>22</v>
      </c>
      <c r="P7029" s="1" t="str">
        <f>IF(B7029&lt;=17,"Teen",
IF(B7029&lt;=25,"Young Adult",
IF(B7029&lt;=35,"Adult",
IF(B7029&lt;=50,"Middle Age","Senior"))))</f>
        <v>Senior</v>
      </c>
      <c r="Q7029" s="3">
        <f>J7029/O7029</f>
        <v>1651.6922390607544</v>
      </c>
      <c r="R7029" s="5">
        <f>IF(B7029&gt;60,1,0)
+ IF(O7029&gt;7,1,0)
+ IF(L7029="Emergency",1,0)
+ IF(T7029="Critical",1,0)</f>
        <v>2</v>
      </c>
      <c r="S7029" s="6" t="str">
        <f>IF(R7029&lt;=1,"Low",
IF(R7029=2,"Medium","High"))</f>
        <v>Medium</v>
      </c>
      <c r="T7029" s="1" t="s">
        <v>49</v>
      </c>
    </row>
    <row r="7030" spans="1:20">
      <c r="A7030" s="1" t="s">
        <v>19186</v>
      </c>
      <c r="B7030" s="1">
        <v>61</v>
      </c>
      <c r="C7030" s="1" t="s">
        <v>51</v>
      </c>
      <c r="D7030" s="1" t="s">
        <v>68</v>
      </c>
      <c r="E7030" s="1" t="s">
        <v>33</v>
      </c>
      <c r="F7030" s="2">
        <v>43954</v>
      </c>
      <c r="G7030" s="1" t="s">
        <v>19187</v>
      </c>
      <c r="H7030" s="1" t="s">
        <v>19188</v>
      </c>
      <c r="I7030" s="1" t="s">
        <v>56</v>
      </c>
      <c r="J7030" s="3">
        <v>28184.960626964399</v>
      </c>
      <c r="K7030" s="1">
        <v>340</v>
      </c>
      <c r="L7030" s="1" t="s">
        <v>27</v>
      </c>
      <c r="M7030" s="2">
        <v>43964</v>
      </c>
      <c r="N7030" s="1" t="s">
        <v>48</v>
      </c>
      <c r="O7030" s="1">
        <f>M7030-F7030</f>
        <v>10</v>
      </c>
      <c r="P7030" s="1" t="str">
        <f>IF(B7030&lt;=17,"Teen",
IF(B7030&lt;=25,"Young Adult",
IF(B7030&lt;=35,"Adult",
IF(B7030&lt;=50,"Middle Age","Senior"))))</f>
        <v>Senior</v>
      </c>
      <c r="Q7030" s="3">
        <f>J7030/O7030</f>
        <v>2818.4960626964398</v>
      </c>
      <c r="R7030" s="5">
        <f>IF(B7030&gt;60,1,0)
+ IF(O7030&gt;7,1,0)
+ IF(L7030="Emergency",1,0)
+ IF(T7030="Critical",1,0)</f>
        <v>2</v>
      </c>
      <c r="S7030" s="6" t="str">
        <f>IF(R7030&lt;=1,"Low",
IF(R7030=2,"Medium","High"))</f>
        <v>Medium</v>
      </c>
      <c r="T7030" s="1" t="s">
        <v>71</v>
      </c>
    </row>
    <row r="7031" spans="1:20">
      <c r="A7031" s="1" t="s">
        <v>19189</v>
      </c>
      <c r="B7031" s="1">
        <v>76</v>
      </c>
      <c r="C7031" s="1" t="s">
        <v>21</v>
      </c>
      <c r="D7031" s="1" t="s">
        <v>52</v>
      </c>
      <c r="E7031" s="1" t="s">
        <v>45</v>
      </c>
      <c r="F7031" s="2">
        <v>43954</v>
      </c>
      <c r="G7031" s="1" t="s">
        <v>19190</v>
      </c>
      <c r="H7031" s="1" t="s">
        <v>19191</v>
      </c>
      <c r="I7031" s="1" t="s">
        <v>56</v>
      </c>
      <c r="J7031" s="3">
        <v>34695.128406575197</v>
      </c>
      <c r="K7031" s="1">
        <v>398</v>
      </c>
      <c r="L7031" s="1" t="s">
        <v>42</v>
      </c>
      <c r="M7031" s="2">
        <v>43962</v>
      </c>
      <c r="N7031" s="1" t="s">
        <v>28</v>
      </c>
      <c r="O7031" s="1">
        <f>M7031-F7031</f>
        <v>8</v>
      </c>
      <c r="P7031" s="1" t="str">
        <f>IF(B7031&lt;=17,"Teen",
IF(B7031&lt;=25,"Young Adult",
IF(B7031&lt;=35,"Adult",
IF(B7031&lt;=50,"Middle Age","Senior"))))</f>
        <v>Senior</v>
      </c>
      <c r="Q7031" s="3">
        <f>J7031/O7031</f>
        <v>4336.8910508218996</v>
      </c>
      <c r="R7031" s="5">
        <f>IF(B7031&gt;60,1,0)
+ IF(O7031&gt;7,1,0)
+ IF(L7031="Emergency",1,0)
+ IF(T7031="Critical",1,0)</f>
        <v>3</v>
      </c>
      <c r="S7031" s="6" t="str">
        <f>IF(R7031&lt;=1,"Low",
IF(R7031=2,"Medium","High"))</f>
        <v>High</v>
      </c>
      <c r="T7031" s="1" t="s">
        <v>29</v>
      </c>
    </row>
    <row r="7032" spans="1:20">
      <c r="A7032" s="1" t="s">
        <v>19192</v>
      </c>
      <c r="B7032" s="1">
        <v>30</v>
      </c>
      <c r="C7032" s="1" t="s">
        <v>21</v>
      </c>
      <c r="D7032" s="1" t="s">
        <v>44</v>
      </c>
      <c r="E7032" s="1" t="s">
        <v>53</v>
      </c>
      <c r="F7032" s="2">
        <v>43954</v>
      </c>
      <c r="G7032" s="1" t="s">
        <v>19193</v>
      </c>
      <c r="H7032" s="1" t="s">
        <v>19194</v>
      </c>
      <c r="I7032" s="1" t="s">
        <v>36</v>
      </c>
      <c r="J7032" s="3">
        <v>36609.055014163598</v>
      </c>
      <c r="K7032" s="1">
        <v>304</v>
      </c>
      <c r="L7032" s="1" t="s">
        <v>37</v>
      </c>
      <c r="M7032" s="2">
        <v>43966</v>
      </c>
      <c r="N7032" s="1" t="s">
        <v>28</v>
      </c>
      <c r="O7032" s="1">
        <f>M7032-F7032</f>
        <v>12</v>
      </c>
      <c r="P7032" s="1" t="str">
        <f>IF(B7032&lt;=17,"Teen",
IF(B7032&lt;=25,"Young Adult",
IF(B7032&lt;=35,"Adult",
IF(B7032&lt;=50,"Middle Age","Senior"))))</f>
        <v>Adult</v>
      </c>
      <c r="Q7032" s="3">
        <f>J7032/O7032</f>
        <v>3050.7545845136333</v>
      </c>
      <c r="R7032" s="5">
        <f>IF(B7032&gt;60,1,0)
+ IF(O7032&gt;7,1,0)
+ IF(L7032="Emergency",1,0)
+ IF(T7032="Critical",1,0)</f>
        <v>1</v>
      </c>
      <c r="S7032" s="6" t="str">
        <f>IF(R7032&lt;=1,"Low",
IF(R7032=2,"Medium","High"))</f>
        <v>Low</v>
      </c>
      <c r="T7032" s="1" t="s">
        <v>29</v>
      </c>
    </row>
    <row r="7033" spans="1:20">
      <c r="A7033" s="1" t="s">
        <v>19195</v>
      </c>
      <c r="B7033" s="1">
        <v>83</v>
      </c>
      <c r="C7033" s="1" t="s">
        <v>51</v>
      </c>
      <c r="D7033" s="1" t="s">
        <v>62</v>
      </c>
      <c r="E7033" s="1" t="s">
        <v>84</v>
      </c>
      <c r="F7033" s="2">
        <v>43954</v>
      </c>
      <c r="G7033" s="1" t="s">
        <v>9777</v>
      </c>
      <c r="H7033" s="1" t="s">
        <v>19196</v>
      </c>
      <c r="I7033" s="1" t="s">
        <v>36</v>
      </c>
      <c r="J7033" s="3">
        <v>39057.9430117214</v>
      </c>
      <c r="K7033" s="1">
        <v>377</v>
      </c>
      <c r="L7033" s="1" t="s">
        <v>42</v>
      </c>
      <c r="M7033" s="2">
        <v>43979</v>
      </c>
      <c r="N7033" s="1" t="s">
        <v>48</v>
      </c>
      <c r="O7033" s="1">
        <f>M7033-F7033</f>
        <v>25</v>
      </c>
      <c r="P7033" s="1" t="str">
        <f>IF(B7033&lt;=17,"Teen",
IF(B7033&lt;=25,"Young Adult",
IF(B7033&lt;=35,"Adult",
IF(B7033&lt;=50,"Middle Age","Senior"))))</f>
        <v>Senior</v>
      </c>
      <c r="Q7033" s="3">
        <f>J7033/O7033</f>
        <v>1562.3177204688559</v>
      </c>
      <c r="R7033" s="5">
        <f>IF(B7033&gt;60,1,0)
+ IF(O7033&gt;7,1,0)
+ IF(L7033="Emergency",1,0)
+ IF(T7033="Critical",1,0)</f>
        <v>3</v>
      </c>
      <c r="S7033" s="6" t="str">
        <f>IF(R7033&lt;=1,"Low",
IF(R7033=2,"Medium","High"))</f>
        <v>High</v>
      </c>
      <c r="T7033" s="1" t="s">
        <v>49</v>
      </c>
    </row>
    <row r="7034" spans="1:20">
      <c r="A7034" s="1" t="s">
        <v>19197</v>
      </c>
      <c r="B7034" s="1">
        <v>48</v>
      </c>
      <c r="C7034" s="1" t="s">
        <v>21</v>
      </c>
      <c r="D7034" s="1" t="s">
        <v>32</v>
      </c>
      <c r="E7034" s="1" t="s">
        <v>84</v>
      </c>
      <c r="F7034" s="2">
        <v>43954</v>
      </c>
      <c r="G7034" s="1" t="s">
        <v>19198</v>
      </c>
      <c r="H7034" s="1" t="s">
        <v>19199</v>
      </c>
      <c r="I7034" s="1" t="s">
        <v>60</v>
      </c>
      <c r="J7034" s="3">
        <v>12478.887558640399</v>
      </c>
      <c r="K7034" s="1">
        <v>168</v>
      </c>
      <c r="L7034" s="1" t="s">
        <v>37</v>
      </c>
      <c r="M7034" s="2">
        <v>43984</v>
      </c>
      <c r="N7034" s="1" t="s">
        <v>38</v>
      </c>
      <c r="O7034" s="1">
        <f>M7034-F7034</f>
        <v>30</v>
      </c>
      <c r="P7034" s="1" t="str">
        <f>IF(B7034&lt;=17,"Teen",
IF(B7034&lt;=25,"Young Adult",
IF(B7034&lt;=35,"Adult",
IF(B7034&lt;=50,"Middle Age","Senior"))))</f>
        <v>Middle Age</v>
      </c>
      <c r="Q7034" s="3">
        <f>J7034/O7034</f>
        <v>415.96291862134666</v>
      </c>
      <c r="R7034" s="5">
        <f>IF(B7034&gt;60,1,0)
+ IF(O7034&gt;7,1,0)
+ IF(L7034="Emergency",1,0)
+ IF(T7034="Critical",1,0)</f>
        <v>1</v>
      </c>
      <c r="S7034" s="6" t="str">
        <f>IF(R7034&lt;=1,"Low",
IF(R7034=2,"Medium","High"))</f>
        <v>Low</v>
      </c>
      <c r="T7034" s="1" t="s">
        <v>29</v>
      </c>
    </row>
    <row r="7035" spans="1:20">
      <c r="A7035" s="1" t="s">
        <v>10225</v>
      </c>
      <c r="B7035" s="1">
        <v>18</v>
      </c>
      <c r="C7035" s="1" t="s">
        <v>21</v>
      </c>
      <c r="D7035" s="1" t="s">
        <v>52</v>
      </c>
      <c r="E7035" s="1" t="s">
        <v>23</v>
      </c>
      <c r="F7035" s="2">
        <v>43954</v>
      </c>
      <c r="G7035" s="1" t="s">
        <v>19200</v>
      </c>
      <c r="H7035" s="1" t="s">
        <v>19201</v>
      </c>
      <c r="I7035" s="1" t="s">
        <v>26</v>
      </c>
      <c r="J7035" s="3">
        <v>30565.476573599801</v>
      </c>
      <c r="K7035" s="1">
        <v>396</v>
      </c>
      <c r="L7035" s="1" t="s">
        <v>37</v>
      </c>
      <c r="M7035" s="2">
        <v>43975</v>
      </c>
      <c r="N7035" s="1" t="s">
        <v>97</v>
      </c>
      <c r="O7035" s="1">
        <f>M7035-F7035</f>
        <v>21</v>
      </c>
      <c r="P7035" s="1" t="str">
        <f>IF(B7035&lt;=17,"Teen",
IF(B7035&lt;=25,"Young Adult",
IF(B7035&lt;=35,"Adult",
IF(B7035&lt;=50,"Middle Age","Senior"))))</f>
        <v>Young Adult</v>
      </c>
      <c r="Q7035" s="3">
        <f>J7035/O7035</f>
        <v>1455.4988844571333</v>
      </c>
      <c r="R7035" s="5">
        <f>IF(B7035&gt;60,1,0)
+ IF(O7035&gt;7,1,0)
+ IF(L7035="Emergency",1,0)
+ IF(T7035="Critical",1,0)</f>
        <v>1</v>
      </c>
      <c r="S7035" s="6" t="str">
        <f>IF(R7035&lt;=1,"Low",
IF(R7035=2,"Medium","High"))</f>
        <v>Low</v>
      </c>
      <c r="T7035" s="1" t="s">
        <v>29</v>
      </c>
    </row>
    <row r="7036" spans="1:20">
      <c r="A7036" s="1" t="s">
        <v>11434</v>
      </c>
      <c r="B7036" s="1">
        <v>83</v>
      </c>
      <c r="C7036" s="1" t="s">
        <v>51</v>
      </c>
      <c r="D7036" s="1" t="s">
        <v>52</v>
      </c>
      <c r="E7036" s="1" t="s">
        <v>23</v>
      </c>
      <c r="F7036" s="2">
        <v>43954</v>
      </c>
      <c r="G7036" s="1" t="s">
        <v>19202</v>
      </c>
      <c r="H7036" s="1" t="s">
        <v>14716</v>
      </c>
      <c r="I7036" s="1" t="s">
        <v>26</v>
      </c>
      <c r="J7036" s="3">
        <v>13788.721955285901</v>
      </c>
      <c r="K7036" s="1">
        <v>219</v>
      </c>
      <c r="L7036" s="1" t="s">
        <v>27</v>
      </c>
      <c r="M7036" s="2">
        <v>43983</v>
      </c>
      <c r="N7036" s="1" t="s">
        <v>28</v>
      </c>
      <c r="O7036" s="1">
        <f>M7036-F7036</f>
        <v>29</v>
      </c>
      <c r="P7036" s="1" t="str">
        <f>IF(B7036&lt;=17,"Teen",
IF(B7036&lt;=25,"Young Adult",
IF(B7036&lt;=35,"Adult",
IF(B7036&lt;=50,"Middle Age","Senior"))))</f>
        <v>Senior</v>
      </c>
      <c r="Q7036" s="3">
        <f>J7036/O7036</f>
        <v>475.47317087192761</v>
      </c>
      <c r="R7036" s="5">
        <f>IF(B7036&gt;60,1,0)
+ IF(O7036&gt;7,1,0)
+ IF(L7036="Emergency",1,0)
+ IF(T7036="Critical",1,0)</f>
        <v>2</v>
      </c>
      <c r="S7036" s="6" t="str">
        <f>IF(R7036&lt;=1,"Low",
IF(R7036=2,"Medium","High"))</f>
        <v>Medium</v>
      </c>
      <c r="T7036" s="1" t="s">
        <v>29</v>
      </c>
    </row>
    <row r="7037" spans="1:20">
      <c r="A7037" s="1" t="s">
        <v>19203</v>
      </c>
      <c r="B7037" s="1">
        <v>49</v>
      </c>
      <c r="C7037" s="1" t="s">
        <v>21</v>
      </c>
      <c r="D7037" s="1" t="s">
        <v>73</v>
      </c>
      <c r="E7037" s="1" t="s">
        <v>45</v>
      </c>
      <c r="F7037" s="2">
        <v>43953</v>
      </c>
      <c r="G7037" s="1" t="s">
        <v>19204</v>
      </c>
      <c r="H7037" s="1" t="s">
        <v>5280</v>
      </c>
      <c r="I7037" s="1" t="s">
        <v>65</v>
      </c>
      <c r="J7037" s="3">
        <v>23303.3220921969</v>
      </c>
      <c r="K7037" s="1">
        <v>480</v>
      </c>
      <c r="L7037" s="1" t="s">
        <v>37</v>
      </c>
      <c r="M7037" s="2">
        <v>43954</v>
      </c>
      <c r="N7037" s="1" t="s">
        <v>38</v>
      </c>
      <c r="O7037" s="1">
        <f>M7037-F7037</f>
        <v>1</v>
      </c>
      <c r="P7037" s="1" t="str">
        <f>IF(B7037&lt;=17,"Teen",
IF(B7037&lt;=25,"Young Adult",
IF(B7037&lt;=35,"Adult",
IF(B7037&lt;=50,"Middle Age","Senior"))))</f>
        <v>Middle Age</v>
      </c>
      <c r="Q7037" s="3">
        <f>J7037/O7037</f>
        <v>23303.3220921969</v>
      </c>
      <c r="R7037" s="5">
        <f>IF(B7037&gt;60,1,0)
+ IF(O7037&gt;7,1,0)
+ IF(L7037="Emergency",1,0)
+ IF(T7037="Critical",1,0)</f>
        <v>0</v>
      </c>
      <c r="S7037" s="6" t="str">
        <f>IF(R7037&lt;=1,"Low",
IF(R7037=2,"Medium","High"))</f>
        <v>Low</v>
      </c>
      <c r="T7037" s="1" t="s">
        <v>29</v>
      </c>
    </row>
    <row r="7038" spans="1:20">
      <c r="A7038" s="1" t="s">
        <v>19205</v>
      </c>
      <c r="B7038" s="1">
        <v>74</v>
      </c>
      <c r="C7038" s="1" t="s">
        <v>51</v>
      </c>
      <c r="D7038" s="1" t="s">
        <v>91</v>
      </c>
      <c r="E7038" s="1" t="s">
        <v>33</v>
      </c>
      <c r="F7038" s="2">
        <v>43953</v>
      </c>
      <c r="G7038" s="1" t="s">
        <v>19206</v>
      </c>
      <c r="H7038" s="1" t="s">
        <v>19207</v>
      </c>
      <c r="I7038" s="1" t="s">
        <v>65</v>
      </c>
      <c r="J7038" s="3">
        <v>37531.7038470548</v>
      </c>
      <c r="K7038" s="1">
        <v>183</v>
      </c>
      <c r="L7038" s="1" t="s">
        <v>27</v>
      </c>
      <c r="M7038" s="2">
        <v>43956</v>
      </c>
      <c r="N7038" s="1" t="s">
        <v>38</v>
      </c>
      <c r="O7038" s="1">
        <f>M7038-F7038</f>
        <v>3</v>
      </c>
      <c r="P7038" s="1" t="str">
        <f>IF(B7038&lt;=17,"Teen",
IF(B7038&lt;=25,"Young Adult",
IF(B7038&lt;=35,"Adult",
IF(B7038&lt;=50,"Middle Age","Senior"))))</f>
        <v>Senior</v>
      </c>
      <c r="Q7038" s="3">
        <f>J7038/O7038</f>
        <v>12510.567949018267</v>
      </c>
      <c r="R7038" s="5">
        <f>IF(B7038&gt;60,1,0)
+ IF(O7038&gt;7,1,0)
+ IF(L7038="Emergency",1,0)
+ IF(T7038="Critical",1,0)</f>
        <v>1</v>
      </c>
      <c r="S7038" s="6" t="str">
        <f>IF(R7038&lt;=1,"Low",
IF(R7038=2,"Medium","High"))</f>
        <v>Low</v>
      </c>
      <c r="T7038" s="1" t="s">
        <v>49</v>
      </c>
    </row>
    <row r="7039" spans="1:20">
      <c r="A7039" s="1" t="s">
        <v>19176</v>
      </c>
      <c r="B7039" s="1">
        <v>41</v>
      </c>
      <c r="C7039" s="1" t="s">
        <v>51</v>
      </c>
      <c r="D7039" s="1" t="s">
        <v>73</v>
      </c>
      <c r="E7039" s="1" t="s">
        <v>45</v>
      </c>
      <c r="F7039" s="2">
        <v>43953</v>
      </c>
      <c r="G7039" s="1" t="s">
        <v>19208</v>
      </c>
      <c r="H7039" s="1" t="s">
        <v>19209</v>
      </c>
      <c r="I7039" s="1" t="s">
        <v>36</v>
      </c>
      <c r="J7039" s="3">
        <v>19640.8968399404</v>
      </c>
      <c r="K7039" s="1">
        <v>287</v>
      </c>
      <c r="L7039" s="1" t="s">
        <v>37</v>
      </c>
      <c r="M7039" s="2">
        <v>43956</v>
      </c>
      <c r="N7039" s="1" t="s">
        <v>38</v>
      </c>
      <c r="O7039" s="1">
        <f>M7039-F7039</f>
        <v>3</v>
      </c>
      <c r="P7039" s="1" t="str">
        <f>IF(B7039&lt;=17,"Teen",
IF(B7039&lt;=25,"Young Adult",
IF(B7039&lt;=35,"Adult",
IF(B7039&lt;=50,"Middle Age","Senior"))))</f>
        <v>Middle Age</v>
      </c>
      <c r="Q7039" s="3">
        <f>J7039/O7039</f>
        <v>6546.9656133134667</v>
      </c>
      <c r="R7039" s="5">
        <f>IF(B7039&gt;60,1,0)
+ IF(O7039&gt;7,1,0)
+ IF(L7039="Emergency",1,0)
+ IF(T7039="Critical",1,0)</f>
        <v>0</v>
      </c>
      <c r="S7039" s="6" t="str">
        <f>IF(R7039&lt;=1,"Low",
IF(R7039=2,"Medium","High"))</f>
        <v>Low</v>
      </c>
      <c r="T7039" s="1" t="s">
        <v>49</v>
      </c>
    </row>
    <row r="7040" spans="1:20">
      <c r="A7040" s="1" t="s">
        <v>19210</v>
      </c>
      <c r="B7040" s="1">
        <v>82</v>
      </c>
      <c r="C7040" s="1" t="s">
        <v>51</v>
      </c>
      <c r="D7040" s="1" t="s">
        <v>52</v>
      </c>
      <c r="E7040" s="1" t="s">
        <v>23</v>
      </c>
      <c r="F7040" s="2">
        <v>43952</v>
      </c>
      <c r="G7040" s="1" t="s">
        <v>19211</v>
      </c>
      <c r="H7040" s="1" t="s">
        <v>297</v>
      </c>
      <c r="I7040" s="1" t="s">
        <v>65</v>
      </c>
      <c r="J7040" s="3">
        <v>4296.0083744799103</v>
      </c>
      <c r="K7040" s="1">
        <v>182</v>
      </c>
      <c r="L7040" s="1" t="s">
        <v>42</v>
      </c>
      <c r="M7040" s="2">
        <v>43964</v>
      </c>
      <c r="N7040" s="1" t="s">
        <v>48</v>
      </c>
      <c r="O7040" s="1">
        <f>M7040-F7040</f>
        <v>12</v>
      </c>
      <c r="P7040" s="1" t="str">
        <f>IF(B7040&lt;=17,"Teen",
IF(B7040&lt;=25,"Young Adult",
IF(B7040&lt;=35,"Adult",
IF(B7040&lt;=50,"Middle Age","Senior"))))</f>
        <v>Senior</v>
      </c>
      <c r="Q7040" s="3">
        <f>J7040/O7040</f>
        <v>358.00069787332586</v>
      </c>
      <c r="R7040" s="5">
        <f>IF(B7040&gt;60,1,0)
+ IF(O7040&gt;7,1,0)
+ IF(L7040="Emergency",1,0)
+ IF(T7040="Critical",1,0)</f>
        <v>3</v>
      </c>
      <c r="S7040" s="6" t="str">
        <f>IF(R7040&lt;=1,"Low",
IF(R7040=2,"Medium","High"))</f>
        <v>High</v>
      </c>
      <c r="T7040" s="1" t="s">
        <v>29</v>
      </c>
    </row>
    <row r="7041" spans="1:20">
      <c r="A7041" s="1" t="s">
        <v>19212</v>
      </c>
      <c r="B7041" s="1">
        <v>38</v>
      </c>
      <c r="C7041" s="1" t="s">
        <v>21</v>
      </c>
      <c r="D7041" s="1" t="s">
        <v>44</v>
      </c>
      <c r="E7041" s="1" t="s">
        <v>74</v>
      </c>
      <c r="F7041" s="2">
        <v>43951</v>
      </c>
      <c r="G7041" s="1" t="s">
        <v>19213</v>
      </c>
      <c r="H7041" s="1" t="s">
        <v>19214</v>
      </c>
      <c r="I7041" s="1" t="s">
        <v>56</v>
      </c>
      <c r="J7041" s="3">
        <v>16774.274514532801</v>
      </c>
      <c r="K7041" s="1">
        <v>255</v>
      </c>
      <c r="L7041" s="1" t="s">
        <v>42</v>
      </c>
      <c r="M7041" s="2">
        <v>43965</v>
      </c>
      <c r="N7041" s="1" t="s">
        <v>97</v>
      </c>
      <c r="O7041" s="1">
        <f>M7041-F7041</f>
        <v>14</v>
      </c>
      <c r="P7041" s="1" t="str">
        <f>IF(B7041&lt;=17,"Teen",
IF(B7041&lt;=25,"Young Adult",
IF(B7041&lt;=35,"Adult",
IF(B7041&lt;=50,"Middle Age","Senior"))))</f>
        <v>Middle Age</v>
      </c>
      <c r="Q7041" s="3">
        <f>J7041/O7041</f>
        <v>1198.1624653237716</v>
      </c>
      <c r="R7041" s="5">
        <f>IF(B7041&gt;60,1,0)
+ IF(O7041&gt;7,1,0)
+ IF(L7041="Emergency",1,0)
+ IF(T7041="Critical",1,0)</f>
        <v>2</v>
      </c>
      <c r="S7041" s="6" t="str">
        <f>IF(R7041&lt;=1,"Low",
IF(R7041=2,"Medium","High"))</f>
        <v>Medium</v>
      </c>
      <c r="T7041" s="1" t="s">
        <v>49</v>
      </c>
    </row>
    <row r="7042" spans="1:20">
      <c r="A7042" s="1" t="s">
        <v>19215</v>
      </c>
      <c r="B7042" s="1">
        <v>31</v>
      </c>
      <c r="C7042" s="1" t="s">
        <v>51</v>
      </c>
      <c r="D7042" s="1" t="s">
        <v>22</v>
      </c>
      <c r="E7042" s="1" t="s">
        <v>74</v>
      </c>
      <c r="F7042" s="2">
        <v>43951</v>
      </c>
      <c r="G7042" s="1" t="s">
        <v>19216</v>
      </c>
      <c r="H7042" s="1" t="s">
        <v>19217</v>
      </c>
      <c r="I7042" s="1" t="s">
        <v>56</v>
      </c>
      <c r="J7042" s="3">
        <v>10645.7532512906</v>
      </c>
      <c r="K7042" s="1">
        <v>399</v>
      </c>
      <c r="L7042" s="1" t="s">
        <v>42</v>
      </c>
      <c r="M7042" s="2">
        <v>43977</v>
      </c>
      <c r="N7042" s="1" t="s">
        <v>48</v>
      </c>
      <c r="O7042" s="1">
        <f>M7042-F7042</f>
        <v>26</v>
      </c>
      <c r="P7042" s="1" t="str">
        <f>IF(B7042&lt;=17,"Teen",
IF(B7042&lt;=25,"Young Adult",
IF(B7042&lt;=35,"Adult",
IF(B7042&lt;=50,"Middle Age","Senior"))))</f>
        <v>Adult</v>
      </c>
      <c r="Q7042" s="3">
        <f>J7042/O7042</f>
        <v>409.45204812656152</v>
      </c>
      <c r="R7042" s="5">
        <f>IF(B7042&gt;60,1,0)
+ IF(O7042&gt;7,1,0)
+ IF(L7042="Emergency",1,0)
+ IF(T7042="Critical",1,0)</f>
        <v>2</v>
      </c>
      <c r="S7042" s="6" t="str">
        <f>IF(R7042&lt;=1,"Low",
IF(R7042=2,"Medium","High"))</f>
        <v>Medium</v>
      </c>
      <c r="T7042" s="1" t="s">
        <v>49</v>
      </c>
    </row>
    <row r="7043" spans="1:20">
      <c r="A7043" s="1" t="s">
        <v>19218</v>
      </c>
      <c r="B7043" s="1">
        <v>20</v>
      </c>
      <c r="C7043" s="1" t="s">
        <v>51</v>
      </c>
      <c r="D7043" s="1" t="s">
        <v>52</v>
      </c>
      <c r="E7043" s="1" t="s">
        <v>23</v>
      </c>
      <c r="F7043" s="2">
        <v>43951</v>
      </c>
      <c r="G7043" s="1" t="s">
        <v>19219</v>
      </c>
      <c r="H7043" s="1" t="s">
        <v>2201</v>
      </c>
      <c r="I7043" s="1" t="s">
        <v>56</v>
      </c>
      <c r="J7043" s="3">
        <v>44374.042747785803</v>
      </c>
      <c r="K7043" s="1">
        <v>113</v>
      </c>
      <c r="L7043" s="1" t="s">
        <v>27</v>
      </c>
      <c r="M7043" s="2">
        <v>43965</v>
      </c>
      <c r="N7043" s="1" t="s">
        <v>97</v>
      </c>
      <c r="O7043" s="1">
        <f>M7043-F7043</f>
        <v>14</v>
      </c>
      <c r="P7043" s="1" t="str">
        <f>IF(B7043&lt;=17,"Teen",
IF(B7043&lt;=25,"Young Adult",
IF(B7043&lt;=35,"Adult",
IF(B7043&lt;=50,"Middle Age","Senior"))))</f>
        <v>Young Adult</v>
      </c>
      <c r="Q7043" s="3">
        <f>J7043/O7043</f>
        <v>3169.5744819847</v>
      </c>
      <c r="R7043" s="5">
        <f>IF(B7043&gt;60,1,0)
+ IF(O7043&gt;7,1,0)
+ IF(L7043="Emergency",1,0)
+ IF(T7043="Critical",1,0)</f>
        <v>1</v>
      </c>
      <c r="S7043" s="6" t="str">
        <f>IF(R7043&lt;=1,"Low",
IF(R7043=2,"Medium","High"))</f>
        <v>Low</v>
      </c>
      <c r="T7043" s="1" t="s">
        <v>71</v>
      </c>
    </row>
    <row r="7044" spans="1:20">
      <c r="A7044" s="1" t="s">
        <v>19220</v>
      </c>
      <c r="B7044" s="1">
        <v>34</v>
      </c>
      <c r="C7044" s="1" t="s">
        <v>21</v>
      </c>
      <c r="D7044" s="1" t="s">
        <v>73</v>
      </c>
      <c r="E7044" s="1" t="s">
        <v>45</v>
      </c>
      <c r="F7044" s="2">
        <v>43951</v>
      </c>
      <c r="G7044" s="1" t="s">
        <v>19221</v>
      </c>
      <c r="H7044" s="1" t="s">
        <v>19222</v>
      </c>
      <c r="I7044" s="1" t="s">
        <v>65</v>
      </c>
      <c r="J7044" s="3">
        <v>37474.119854246397</v>
      </c>
      <c r="K7044" s="1">
        <v>196</v>
      </c>
      <c r="L7044" s="1" t="s">
        <v>37</v>
      </c>
      <c r="M7044" s="2">
        <v>43960</v>
      </c>
      <c r="N7044" s="1" t="s">
        <v>48</v>
      </c>
      <c r="O7044" s="1">
        <f>M7044-F7044</f>
        <v>9</v>
      </c>
      <c r="P7044" s="1" t="str">
        <f>IF(B7044&lt;=17,"Teen",
IF(B7044&lt;=25,"Young Adult",
IF(B7044&lt;=35,"Adult",
IF(B7044&lt;=50,"Middle Age","Senior"))))</f>
        <v>Adult</v>
      </c>
      <c r="Q7044" s="3">
        <f>J7044/O7044</f>
        <v>4163.791094916266</v>
      </c>
      <c r="R7044" s="5">
        <f>IF(B7044&gt;60,1,0)
+ IF(O7044&gt;7,1,0)
+ IF(L7044="Emergency",1,0)
+ IF(T7044="Critical",1,0)</f>
        <v>1</v>
      </c>
      <c r="S7044" s="6" t="str">
        <f>IF(R7044&lt;=1,"Low",
IF(R7044=2,"Medium","High"))</f>
        <v>Low</v>
      </c>
      <c r="T7044" s="1" t="s">
        <v>71</v>
      </c>
    </row>
    <row r="7045" spans="1:20">
      <c r="A7045" s="1" t="s">
        <v>19223</v>
      </c>
      <c r="B7045" s="1">
        <v>24</v>
      </c>
      <c r="C7045" s="1" t="s">
        <v>21</v>
      </c>
      <c r="D7045" s="1" t="s">
        <v>22</v>
      </c>
      <c r="E7045" s="1" t="s">
        <v>23</v>
      </c>
      <c r="F7045" s="2">
        <v>43951</v>
      </c>
      <c r="G7045" s="1" t="s">
        <v>19224</v>
      </c>
      <c r="H7045" s="1" t="s">
        <v>19225</v>
      </c>
      <c r="I7045" s="1" t="s">
        <v>56</v>
      </c>
      <c r="J7045" s="3">
        <v>47757.845802049203</v>
      </c>
      <c r="K7045" s="1">
        <v>163</v>
      </c>
      <c r="L7045" s="1" t="s">
        <v>37</v>
      </c>
      <c r="M7045" s="2">
        <v>43957</v>
      </c>
      <c r="N7045" s="1" t="s">
        <v>38</v>
      </c>
      <c r="O7045" s="1">
        <f>M7045-F7045</f>
        <v>6</v>
      </c>
      <c r="P7045" s="1" t="str">
        <f>IF(B7045&lt;=17,"Teen",
IF(B7045&lt;=25,"Young Adult",
IF(B7045&lt;=35,"Adult",
IF(B7045&lt;=50,"Middle Age","Senior"))))</f>
        <v>Young Adult</v>
      </c>
      <c r="Q7045" s="3">
        <f>J7045/O7045</f>
        <v>7959.6409670082003</v>
      </c>
      <c r="R7045" s="5">
        <f>IF(B7045&gt;60,1,0)
+ IF(O7045&gt;7,1,0)
+ IF(L7045="Emergency",1,0)
+ IF(T7045="Critical",1,0)</f>
        <v>0</v>
      </c>
      <c r="S7045" s="6" t="str">
        <f>IF(R7045&lt;=1,"Low",
IF(R7045=2,"Medium","High"))</f>
        <v>Low</v>
      </c>
      <c r="T7045" s="1" t="s">
        <v>71</v>
      </c>
    </row>
    <row r="7046" spans="1:20">
      <c r="A7046" s="1" t="s">
        <v>19226</v>
      </c>
      <c r="B7046" s="1">
        <v>57</v>
      </c>
      <c r="C7046" s="1" t="s">
        <v>21</v>
      </c>
      <c r="D7046" s="1" t="s">
        <v>22</v>
      </c>
      <c r="E7046" s="1" t="s">
        <v>84</v>
      </c>
      <c r="F7046" s="2">
        <v>43951</v>
      </c>
      <c r="G7046" s="1" t="s">
        <v>19227</v>
      </c>
      <c r="H7046" s="1" t="s">
        <v>19228</v>
      </c>
      <c r="I7046" s="1" t="s">
        <v>26</v>
      </c>
      <c r="J7046" s="3">
        <v>42836.199255132902</v>
      </c>
      <c r="K7046" s="1">
        <v>500</v>
      </c>
      <c r="L7046" s="1" t="s">
        <v>27</v>
      </c>
      <c r="M7046" s="2">
        <v>43961</v>
      </c>
      <c r="N7046" s="1" t="s">
        <v>28</v>
      </c>
      <c r="O7046" s="1">
        <f>M7046-F7046</f>
        <v>10</v>
      </c>
      <c r="P7046" s="1" t="str">
        <f>IF(B7046&lt;=17,"Teen",
IF(B7046&lt;=25,"Young Adult",
IF(B7046&lt;=35,"Adult",
IF(B7046&lt;=50,"Middle Age","Senior"))))</f>
        <v>Senior</v>
      </c>
      <c r="Q7046" s="3">
        <f>J7046/O7046</f>
        <v>4283.6199255132906</v>
      </c>
      <c r="R7046" s="5">
        <f>IF(B7046&gt;60,1,0)
+ IF(O7046&gt;7,1,0)
+ IF(L7046="Emergency",1,0)
+ IF(T7046="Critical",1,0)</f>
        <v>1</v>
      </c>
      <c r="S7046" s="6" t="str">
        <f>IF(R7046&lt;=1,"Low",
IF(R7046=2,"Medium","High"))</f>
        <v>Low</v>
      </c>
      <c r="T7046" s="1" t="s">
        <v>49</v>
      </c>
    </row>
    <row r="7047" spans="1:20">
      <c r="A7047" s="1" t="s">
        <v>19229</v>
      </c>
      <c r="B7047" s="1">
        <v>38</v>
      </c>
      <c r="C7047" s="1" t="s">
        <v>51</v>
      </c>
      <c r="D7047" s="1" t="s">
        <v>52</v>
      </c>
      <c r="E7047" s="1" t="s">
        <v>84</v>
      </c>
      <c r="F7047" s="2">
        <v>43951</v>
      </c>
      <c r="G7047" s="1" t="s">
        <v>19230</v>
      </c>
      <c r="H7047" s="1" t="s">
        <v>19231</v>
      </c>
      <c r="I7047" s="1" t="s">
        <v>36</v>
      </c>
      <c r="J7047" s="3">
        <v>20628.008183337199</v>
      </c>
      <c r="K7047" s="1">
        <v>180</v>
      </c>
      <c r="L7047" s="1" t="s">
        <v>27</v>
      </c>
      <c r="M7047" s="2">
        <v>43952</v>
      </c>
      <c r="N7047" s="1" t="s">
        <v>38</v>
      </c>
      <c r="O7047" s="1">
        <f>M7047-F7047</f>
        <v>1</v>
      </c>
      <c r="P7047" s="1" t="str">
        <f>IF(B7047&lt;=17,"Teen",
IF(B7047&lt;=25,"Young Adult",
IF(B7047&lt;=35,"Adult",
IF(B7047&lt;=50,"Middle Age","Senior"))))</f>
        <v>Middle Age</v>
      </c>
      <c r="Q7047" s="3">
        <f>J7047/O7047</f>
        <v>20628.008183337199</v>
      </c>
      <c r="R7047" s="5">
        <f>IF(B7047&gt;60,1,0)
+ IF(O7047&gt;7,1,0)
+ IF(L7047="Emergency",1,0)
+ IF(T7047="Critical",1,0)</f>
        <v>0</v>
      </c>
      <c r="S7047" s="6" t="str">
        <f>IF(R7047&lt;=1,"Low",
IF(R7047=2,"Medium","High"))</f>
        <v>Low</v>
      </c>
      <c r="T7047" s="1" t="s">
        <v>49</v>
      </c>
    </row>
    <row r="7048" spans="1:20">
      <c r="A7048" s="1" t="s">
        <v>19232</v>
      </c>
      <c r="B7048" s="1">
        <v>32</v>
      </c>
      <c r="C7048" s="1" t="s">
        <v>51</v>
      </c>
      <c r="D7048" s="1" t="s">
        <v>91</v>
      </c>
      <c r="E7048" s="1" t="s">
        <v>84</v>
      </c>
      <c r="F7048" s="2">
        <v>43951</v>
      </c>
      <c r="G7048" s="1" t="s">
        <v>19233</v>
      </c>
      <c r="H7048" s="1" t="s">
        <v>25</v>
      </c>
      <c r="I7048" s="1" t="s">
        <v>60</v>
      </c>
      <c r="J7048" s="3">
        <v>40931.173462906998</v>
      </c>
      <c r="K7048" s="1">
        <v>285</v>
      </c>
      <c r="L7048" s="1" t="s">
        <v>27</v>
      </c>
      <c r="M7048" s="2">
        <v>43966</v>
      </c>
      <c r="N7048" s="1" t="s">
        <v>97</v>
      </c>
      <c r="O7048" s="1">
        <f>M7048-F7048</f>
        <v>15</v>
      </c>
      <c r="P7048" s="1" t="str">
        <f>IF(B7048&lt;=17,"Teen",
IF(B7048&lt;=25,"Young Adult",
IF(B7048&lt;=35,"Adult",
IF(B7048&lt;=50,"Middle Age","Senior"))))</f>
        <v>Adult</v>
      </c>
      <c r="Q7048" s="3">
        <f>J7048/O7048</f>
        <v>2728.7448975271332</v>
      </c>
      <c r="R7048" s="5">
        <f>IF(B7048&gt;60,1,0)
+ IF(O7048&gt;7,1,0)
+ IF(L7048="Emergency",1,0)
+ IF(T7048="Critical",1,0)</f>
        <v>1</v>
      </c>
      <c r="S7048" s="6" t="str">
        <f>IF(R7048&lt;=1,"Low",
IF(R7048=2,"Medium","High"))</f>
        <v>Low</v>
      </c>
      <c r="T7048" s="1" t="s">
        <v>29</v>
      </c>
    </row>
    <row r="7049" spans="1:20">
      <c r="A7049" s="1" t="s">
        <v>19234</v>
      </c>
      <c r="B7049" s="1">
        <v>72</v>
      </c>
      <c r="C7049" s="1" t="s">
        <v>21</v>
      </c>
      <c r="D7049" s="1" t="s">
        <v>32</v>
      </c>
      <c r="E7049" s="1" t="s">
        <v>23</v>
      </c>
      <c r="F7049" s="2">
        <v>43951</v>
      </c>
      <c r="G7049" s="1" t="s">
        <v>19235</v>
      </c>
      <c r="H7049" s="1" t="s">
        <v>19236</v>
      </c>
      <c r="I7049" s="1" t="s">
        <v>56</v>
      </c>
      <c r="J7049" s="3">
        <v>49136.017199237001</v>
      </c>
      <c r="K7049" s="1">
        <v>232</v>
      </c>
      <c r="L7049" s="1" t="s">
        <v>42</v>
      </c>
      <c r="M7049" s="2">
        <v>43956</v>
      </c>
      <c r="N7049" s="1" t="s">
        <v>48</v>
      </c>
      <c r="O7049" s="1">
        <f>M7049-F7049</f>
        <v>5</v>
      </c>
      <c r="P7049" s="1" t="str">
        <f>IF(B7049&lt;=17,"Teen",
IF(B7049&lt;=25,"Young Adult",
IF(B7049&lt;=35,"Adult",
IF(B7049&lt;=50,"Middle Age","Senior"))))</f>
        <v>Senior</v>
      </c>
      <c r="Q7049" s="3">
        <f>J7049/O7049</f>
        <v>9827.2034398474007</v>
      </c>
      <c r="R7049" s="5">
        <f>IF(B7049&gt;60,1,0)
+ IF(O7049&gt;7,1,0)
+ IF(L7049="Emergency",1,0)
+ IF(T7049="Critical",1,0)</f>
        <v>2</v>
      </c>
      <c r="S7049" s="6" t="str">
        <f>IF(R7049&lt;=1,"Low",
IF(R7049=2,"Medium","High"))</f>
        <v>Medium</v>
      </c>
      <c r="T7049" s="1" t="s">
        <v>49</v>
      </c>
    </row>
    <row r="7050" spans="1:20">
      <c r="A7050" s="1" t="s">
        <v>19237</v>
      </c>
      <c r="B7050" s="1">
        <v>64</v>
      </c>
      <c r="C7050" s="1" t="s">
        <v>51</v>
      </c>
      <c r="D7050" s="1" t="s">
        <v>44</v>
      </c>
      <c r="E7050" s="1" t="s">
        <v>45</v>
      </c>
      <c r="F7050" s="2">
        <v>43950</v>
      </c>
      <c r="G7050" s="1" t="s">
        <v>19238</v>
      </c>
      <c r="H7050" s="1" t="s">
        <v>19239</v>
      </c>
      <c r="I7050" s="1" t="s">
        <v>65</v>
      </c>
      <c r="J7050" s="3">
        <v>23968.316918250101</v>
      </c>
      <c r="K7050" s="1">
        <v>245</v>
      </c>
      <c r="L7050" s="1" t="s">
        <v>27</v>
      </c>
      <c r="M7050" s="2">
        <v>43969</v>
      </c>
      <c r="N7050" s="1" t="s">
        <v>97</v>
      </c>
      <c r="O7050" s="1">
        <f>M7050-F7050</f>
        <v>19</v>
      </c>
      <c r="P7050" s="1" t="str">
        <f>IF(B7050&lt;=17,"Teen",
IF(B7050&lt;=25,"Young Adult",
IF(B7050&lt;=35,"Adult",
IF(B7050&lt;=50,"Middle Age","Senior"))))</f>
        <v>Senior</v>
      </c>
      <c r="Q7050" s="3">
        <f>J7050/O7050</f>
        <v>1261.4903641184264</v>
      </c>
      <c r="R7050" s="5">
        <f>IF(B7050&gt;60,1,0)
+ IF(O7050&gt;7,1,0)
+ IF(L7050="Emergency",1,0)
+ IF(T7050="Critical",1,0)</f>
        <v>2</v>
      </c>
      <c r="S7050" s="6" t="str">
        <f>IF(R7050&lt;=1,"Low",
IF(R7050=2,"Medium","High"))</f>
        <v>Medium</v>
      </c>
      <c r="T7050" s="1" t="s">
        <v>71</v>
      </c>
    </row>
    <row r="7051" spans="1:20">
      <c r="A7051" s="1" t="s">
        <v>19240</v>
      </c>
      <c r="B7051" s="1">
        <v>33</v>
      </c>
      <c r="C7051" s="1" t="s">
        <v>51</v>
      </c>
      <c r="D7051" s="1" t="s">
        <v>22</v>
      </c>
      <c r="E7051" s="1" t="s">
        <v>74</v>
      </c>
      <c r="F7051" s="2">
        <v>43950</v>
      </c>
      <c r="G7051" s="1" t="s">
        <v>19241</v>
      </c>
      <c r="H7051" s="1" t="s">
        <v>19242</v>
      </c>
      <c r="I7051" s="1" t="s">
        <v>36</v>
      </c>
      <c r="J7051" s="3">
        <v>48277.992649835003</v>
      </c>
      <c r="K7051" s="1">
        <v>463</v>
      </c>
      <c r="L7051" s="1" t="s">
        <v>27</v>
      </c>
      <c r="M7051" s="2">
        <v>43965</v>
      </c>
      <c r="N7051" s="1" t="s">
        <v>28</v>
      </c>
      <c r="O7051" s="1">
        <f>M7051-F7051</f>
        <v>15</v>
      </c>
      <c r="P7051" s="1" t="str">
        <f>IF(B7051&lt;=17,"Teen",
IF(B7051&lt;=25,"Young Adult",
IF(B7051&lt;=35,"Adult",
IF(B7051&lt;=50,"Middle Age","Senior"))))</f>
        <v>Adult</v>
      </c>
      <c r="Q7051" s="3">
        <f>J7051/O7051</f>
        <v>3218.5328433223335</v>
      </c>
      <c r="R7051" s="5">
        <f>IF(B7051&gt;60,1,0)
+ IF(O7051&gt;7,1,0)
+ IF(L7051="Emergency",1,0)
+ IF(T7051="Critical",1,0)</f>
        <v>1</v>
      </c>
      <c r="S7051" s="6" t="str">
        <f>IF(R7051&lt;=1,"Low",
IF(R7051=2,"Medium","High"))</f>
        <v>Low</v>
      </c>
      <c r="T7051" s="1" t="s">
        <v>29</v>
      </c>
    </row>
    <row r="7052" spans="1:20">
      <c r="A7052" s="1" t="s">
        <v>19243</v>
      </c>
      <c r="B7052" s="1">
        <v>46</v>
      </c>
      <c r="C7052" s="1" t="s">
        <v>21</v>
      </c>
      <c r="D7052" s="1" t="s">
        <v>44</v>
      </c>
      <c r="E7052" s="1" t="s">
        <v>33</v>
      </c>
      <c r="F7052" s="2">
        <v>43950</v>
      </c>
      <c r="G7052" s="1" t="s">
        <v>19244</v>
      </c>
      <c r="H7052" s="1" t="s">
        <v>19245</v>
      </c>
      <c r="I7052" s="1" t="s">
        <v>56</v>
      </c>
      <c r="J7052" s="3">
        <v>6475.0127529153997</v>
      </c>
      <c r="K7052" s="1">
        <v>492</v>
      </c>
      <c r="L7052" s="1" t="s">
        <v>27</v>
      </c>
      <c r="M7052" s="2">
        <v>43978</v>
      </c>
      <c r="N7052" s="1" t="s">
        <v>28</v>
      </c>
      <c r="O7052" s="1">
        <f>M7052-F7052</f>
        <v>28</v>
      </c>
      <c r="P7052" s="1" t="str">
        <f>IF(B7052&lt;=17,"Teen",
IF(B7052&lt;=25,"Young Adult",
IF(B7052&lt;=35,"Adult",
IF(B7052&lt;=50,"Middle Age","Senior"))))</f>
        <v>Middle Age</v>
      </c>
      <c r="Q7052" s="3">
        <f>J7052/O7052</f>
        <v>231.25045546126427</v>
      </c>
      <c r="R7052" s="5">
        <f>IF(B7052&gt;60,1,0)
+ IF(O7052&gt;7,1,0)
+ IF(L7052="Emergency",1,0)
+ IF(T7052="Critical",1,0)</f>
        <v>1</v>
      </c>
      <c r="S7052" s="6" t="str">
        <f>IF(R7052&lt;=1,"Low",
IF(R7052=2,"Medium","High"))</f>
        <v>Low</v>
      </c>
      <c r="T7052" s="1" t="s">
        <v>71</v>
      </c>
    </row>
    <row r="7053" spans="1:20">
      <c r="A7053" s="1" t="s">
        <v>19246</v>
      </c>
      <c r="B7053" s="1">
        <v>79</v>
      </c>
      <c r="C7053" s="1" t="s">
        <v>51</v>
      </c>
      <c r="D7053" s="1" t="s">
        <v>73</v>
      </c>
      <c r="E7053" s="1" t="s">
        <v>33</v>
      </c>
      <c r="F7053" s="2">
        <v>43950</v>
      </c>
      <c r="G7053" s="1" t="s">
        <v>19247</v>
      </c>
      <c r="H7053" s="1" t="s">
        <v>19248</v>
      </c>
      <c r="I7053" s="1" t="s">
        <v>56</v>
      </c>
      <c r="J7053" s="3">
        <v>17594.4343584454</v>
      </c>
      <c r="K7053" s="1">
        <v>217</v>
      </c>
      <c r="L7053" s="1" t="s">
        <v>37</v>
      </c>
      <c r="M7053" s="2">
        <v>43964</v>
      </c>
      <c r="N7053" s="1" t="s">
        <v>38</v>
      </c>
      <c r="O7053" s="1">
        <f>M7053-F7053</f>
        <v>14</v>
      </c>
      <c r="P7053" s="1" t="str">
        <f>IF(B7053&lt;=17,"Teen",
IF(B7053&lt;=25,"Young Adult",
IF(B7053&lt;=35,"Adult",
IF(B7053&lt;=50,"Middle Age","Senior"))))</f>
        <v>Senior</v>
      </c>
      <c r="Q7053" s="3">
        <f>J7053/O7053</f>
        <v>1256.7453113175286</v>
      </c>
      <c r="R7053" s="5">
        <f>IF(B7053&gt;60,1,0)
+ IF(O7053&gt;7,1,0)
+ IF(L7053="Emergency",1,0)
+ IF(T7053="Critical",1,0)</f>
        <v>2</v>
      </c>
      <c r="S7053" s="6" t="str">
        <f>IF(R7053&lt;=1,"Low",
IF(R7053=2,"Medium","High"))</f>
        <v>Medium</v>
      </c>
      <c r="T7053" s="1" t="s">
        <v>49</v>
      </c>
    </row>
    <row r="7054" spans="1:20">
      <c r="A7054" s="1" t="s">
        <v>19249</v>
      </c>
      <c r="B7054" s="1">
        <v>52</v>
      </c>
      <c r="C7054" s="1" t="s">
        <v>21</v>
      </c>
      <c r="D7054" s="1" t="s">
        <v>44</v>
      </c>
      <c r="E7054" s="1" t="s">
        <v>53</v>
      </c>
      <c r="F7054" s="2">
        <v>43950</v>
      </c>
      <c r="G7054" s="1" t="s">
        <v>19250</v>
      </c>
      <c r="H7054" s="1" t="s">
        <v>19251</v>
      </c>
      <c r="I7054" s="1" t="s">
        <v>26</v>
      </c>
      <c r="J7054" s="3">
        <v>44105.384707483099</v>
      </c>
      <c r="K7054" s="1">
        <v>247</v>
      </c>
      <c r="L7054" s="1" t="s">
        <v>42</v>
      </c>
      <c r="M7054" s="2">
        <v>43952</v>
      </c>
      <c r="N7054" s="1" t="s">
        <v>38</v>
      </c>
      <c r="O7054" s="1">
        <f>M7054-F7054</f>
        <v>2</v>
      </c>
      <c r="P7054" s="1" t="str">
        <f>IF(B7054&lt;=17,"Teen",
IF(B7054&lt;=25,"Young Adult",
IF(B7054&lt;=35,"Adult",
IF(B7054&lt;=50,"Middle Age","Senior"))))</f>
        <v>Senior</v>
      </c>
      <c r="Q7054" s="3">
        <f>J7054/O7054</f>
        <v>22052.69235374155</v>
      </c>
      <c r="R7054" s="5">
        <f>IF(B7054&gt;60,1,0)
+ IF(O7054&gt;7,1,0)
+ IF(L7054="Emergency",1,0)
+ IF(T7054="Critical",1,0)</f>
        <v>1</v>
      </c>
      <c r="S7054" s="6" t="str">
        <f>IF(R7054&lt;=1,"Low",
IF(R7054=2,"Medium","High"))</f>
        <v>Low</v>
      </c>
      <c r="T7054" s="1" t="s">
        <v>49</v>
      </c>
    </row>
    <row r="7055" spans="1:20">
      <c r="A7055" s="1" t="s">
        <v>19252</v>
      </c>
      <c r="B7055" s="1">
        <v>59</v>
      </c>
      <c r="C7055" s="1" t="s">
        <v>51</v>
      </c>
      <c r="D7055" s="1" t="s">
        <v>73</v>
      </c>
      <c r="E7055" s="1" t="s">
        <v>45</v>
      </c>
      <c r="F7055" s="2">
        <v>43950</v>
      </c>
      <c r="G7055" s="1" t="s">
        <v>19253</v>
      </c>
      <c r="H7055" s="1" t="s">
        <v>19254</v>
      </c>
      <c r="I7055" s="1" t="s">
        <v>26</v>
      </c>
      <c r="J7055" s="3">
        <v>39616.859958518398</v>
      </c>
      <c r="K7055" s="1">
        <v>346</v>
      </c>
      <c r="L7055" s="1" t="s">
        <v>27</v>
      </c>
      <c r="M7055" s="2">
        <v>43965</v>
      </c>
      <c r="N7055" s="1" t="s">
        <v>38</v>
      </c>
      <c r="O7055" s="1">
        <f>M7055-F7055</f>
        <v>15</v>
      </c>
      <c r="P7055" s="1" t="str">
        <f>IF(B7055&lt;=17,"Teen",
IF(B7055&lt;=25,"Young Adult",
IF(B7055&lt;=35,"Adult",
IF(B7055&lt;=50,"Middle Age","Senior"))))</f>
        <v>Senior</v>
      </c>
      <c r="Q7055" s="3">
        <f>J7055/O7055</f>
        <v>2641.1239972345597</v>
      </c>
      <c r="R7055" s="5">
        <f>IF(B7055&gt;60,1,0)
+ IF(O7055&gt;7,1,0)
+ IF(L7055="Emergency",1,0)
+ IF(T7055="Critical",1,0)</f>
        <v>1</v>
      </c>
      <c r="S7055" s="6" t="str">
        <f>IF(R7055&lt;=1,"Low",
IF(R7055=2,"Medium","High"))</f>
        <v>Low</v>
      </c>
      <c r="T7055" s="1" t="s">
        <v>29</v>
      </c>
    </row>
    <row r="7056" spans="1:20">
      <c r="A7056" s="1" t="s">
        <v>19255</v>
      </c>
      <c r="B7056" s="1">
        <v>71</v>
      </c>
      <c r="C7056" s="1" t="s">
        <v>21</v>
      </c>
      <c r="D7056" s="1" t="s">
        <v>32</v>
      </c>
      <c r="E7056" s="1" t="s">
        <v>45</v>
      </c>
      <c r="F7056" s="2">
        <v>43950</v>
      </c>
      <c r="G7056" s="1" t="s">
        <v>19256</v>
      </c>
      <c r="H7056" s="1" t="s">
        <v>19257</v>
      </c>
      <c r="I7056" s="1" t="s">
        <v>36</v>
      </c>
      <c r="J7056" s="3">
        <v>18694.211900930099</v>
      </c>
      <c r="K7056" s="1">
        <v>223</v>
      </c>
      <c r="L7056" s="1" t="s">
        <v>42</v>
      </c>
      <c r="M7056" s="2">
        <v>43976</v>
      </c>
      <c r="N7056" s="1" t="s">
        <v>97</v>
      </c>
      <c r="O7056" s="1">
        <f>M7056-F7056</f>
        <v>26</v>
      </c>
      <c r="P7056" s="1" t="str">
        <f>IF(B7056&lt;=17,"Teen",
IF(B7056&lt;=25,"Young Adult",
IF(B7056&lt;=35,"Adult",
IF(B7056&lt;=50,"Middle Age","Senior"))))</f>
        <v>Senior</v>
      </c>
      <c r="Q7056" s="3">
        <f>J7056/O7056</f>
        <v>719.00815003577304</v>
      </c>
      <c r="R7056" s="5">
        <f>IF(B7056&gt;60,1,0)
+ IF(O7056&gt;7,1,0)
+ IF(L7056="Emergency",1,0)
+ IF(T7056="Critical",1,0)</f>
        <v>3</v>
      </c>
      <c r="S7056" s="6" t="str">
        <f>IF(R7056&lt;=1,"Low",
IF(R7056=2,"Medium","High"))</f>
        <v>High</v>
      </c>
      <c r="T7056" s="1" t="s">
        <v>49</v>
      </c>
    </row>
    <row r="7057" spans="1:20">
      <c r="A7057" s="1" t="s">
        <v>19258</v>
      </c>
      <c r="B7057" s="1">
        <v>34</v>
      </c>
      <c r="C7057" s="1" t="s">
        <v>51</v>
      </c>
      <c r="D7057" s="1" t="s">
        <v>44</v>
      </c>
      <c r="E7057" s="1" t="s">
        <v>45</v>
      </c>
      <c r="F7057" s="2">
        <v>43950</v>
      </c>
      <c r="G7057" s="1" t="s">
        <v>19259</v>
      </c>
      <c r="H7057" s="1" t="s">
        <v>19260</v>
      </c>
      <c r="I7057" s="1" t="s">
        <v>60</v>
      </c>
      <c r="J7057" s="3">
        <v>32514.971787729701</v>
      </c>
      <c r="K7057" s="1">
        <v>304</v>
      </c>
      <c r="L7057" s="1" t="s">
        <v>37</v>
      </c>
      <c r="M7057" s="2">
        <v>43975</v>
      </c>
      <c r="N7057" s="1" t="s">
        <v>66</v>
      </c>
      <c r="O7057" s="1">
        <f>M7057-F7057</f>
        <v>25</v>
      </c>
      <c r="P7057" s="1" t="str">
        <f>IF(B7057&lt;=17,"Teen",
IF(B7057&lt;=25,"Young Adult",
IF(B7057&lt;=35,"Adult",
IF(B7057&lt;=50,"Middle Age","Senior"))))</f>
        <v>Adult</v>
      </c>
      <c r="Q7057" s="3">
        <f>J7057/O7057</f>
        <v>1300.598871509188</v>
      </c>
      <c r="R7057" s="5">
        <f>IF(B7057&gt;60,1,0)
+ IF(O7057&gt;7,1,0)
+ IF(L7057="Emergency",1,0)
+ IF(T7057="Critical",1,0)</f>
        <v>1</v>
      </c>
      <c r="S7057" s="6" t="str">
        <f>IF(R7057&lt;=1,"Low",
IF(R7057=2,"Medium","High"))</f>
        <v>Low</v>
      </c>
      <c r="T7057" s="1" t="s">
        <v>29</v>
      </c>
    </row>
    <row r="7058" spans="1:20">
      <c r="A7058" s="1" t="s">
        <v>10166</v>
      </c>
      <c r="B7058" s="1">
        <v>65</v>
      </c>
      <c r="C7058" s="1" t="s">
        <v>51</v>
      </c>
      <c r="D7058" s="1" t="s">
        <v>91</v>
      </c>
      <c r="E7058" s="1" t="s">
        <v>45</v>
      </c>
      <c r="F7058" s="2">
        <v>43949</v>
      </c>
      <c r="G7058" s="1" t="s">
        <v>19261</v>
      </c>
      <c r="H7058" s="1" t="s">
        <v>4386</v>
      </c>
      <c r="I7058" s="1" t="s">
        <v>65</v>
      </c>
      <c r="J7058" s="3">
        <v>23961.069814057901</v>
      </c>
      <c r="K7058" s="1">
        <v>170</v>
      </c>
      <c r="L7058" s="1" t="s">
        <v>27</v>
      </c>
      <c r="M7058" s="2">
        <v>43975</v>
      </c>
      <c r="N7058" s="1" t="s">
        <v>97</v>
      </c>
      <c r="O7058" s="1">
        <f>M7058-F7058</f>
        <v>26</v>
      </c>
      <c r="P7058" s="1" t="str">
        <f>IF(B7058&lt;=17,"Teen",
IF(B7058&lt;=25,"Young Adult",
IF(B7058&lt;=35,"Adult",
IF(B7058&lt;=50,"Middle Age","Senior"))))</f>
        <v>Senior</v>
      </c>
      <c r="Q7058" s="3">
        <f>J7058/O7058</f>
        <v>921.57960823299618</v>
      </c>
      <c r="R7058" s="5">
        <f>IF(B7058&gt;60,1,0)
+ IF(O7058&gt;7,1,0)
+ IF(L7058="Emergency",1,0)
+ IF(T7058="Critical",1,0)</f>
        <v>2</v>
      </c>
      <c r="S7058" s="6" t="str">
        <f>IF(R7058&lt;=1,"Low",
IF(R7058=2,"Medium","High"))</f>
        <v>Medium</v>
      </c>
      <c r="T7058" s="1" t="s">
        <v>49</v>
      </c>
    </row>
    <row r="7059" spans="1:20">
      <c r="A7059" s="1" t="s">
        <v>19262</v>
      </c>
      <c r="B7059" s="1">
        <v>57</v>
      </c>
      <c r="C7059" s="1" t="s">
        <v>21</v>
      </c>
      <c r="D7059" s="1" t="s">
        <v>44</v>
      </c>
      <c r="E7059" s="1" t="s">
        <v>53</v>
      </c>
      <c r="F7059" s="2">
        <v>43949</v>
      </c>
      <c r="G7059" s="1" t="s">
        <v>19263</v>
      </c>
      <c r="H7059" s="1" t="s">
        <v>19264</v>
      </c>
      <c r="I7059" s="1" t="s">
        <v>56</v>
      </c>
      <c r="J7059" s="3">
        <v>33877.328451877402</v>
      </c>
      <c r="K7059" s="1">
        <v>301</v>
      </c>
      <c r="L7059" s="1" t="s">
        <v>37</v>
      </c>
      <c r="M7059" s="2">
        <v>43956</v>
      </c>
      <c r="N7059" s="1" t="s">
        <v>48</v>
      </c>
      <c r="O7059" s="1">
        <f>M7059-F7059</f>
        <v>7</v>
      </c>
      <c r="P7059" s="1" t="str">
        <f>IF(B7059&lt;=17,"Teen",
IF(B7059&lt;=25,"Young Adult",
IF(B7059&lt;=35,"Adult",
IF(B7059&lt;=50,"Middle Age","Senior"))))</f>
        <v>Senior</v>
      </c>
      <c r="Q7059" s="3">
        <f>J7059/O7059</f>
        <v>4839.6183502682006</v>
      </c>
      <c r="R7059" s="5">
        <f>IF(B7059&gt;60,1,0)
+ IF(O7059&gt;7,1,0)
+ IF(L7059="Emergency",1,0)
+ IF(T7059="Critical",1,0)</f>
        <v>0</v>
      </c>
      <c r="S7059" s="6" t="str">
        <f>IF(R7059&lt;=1,"Low",
IF(R7059=2,"Medium","High"))</f>
        <v>Low</v>
      </c>
      <c r="T7059" s="1" t="s">
        <v>49</v>
      </c>
    </row>
    <row r="7060" spans="1:20">
      <c r="A7060" s="1" t="s">
        <v>19265</v>
      </c>
      <c r="B7060" s="1">
        <v>73</v>
      </c>
      <c r="C7060" s="1" t="s">
        <v>51</v>
      </c>
      <c r="D7060" s="1" t="s">
        <v>62</v>
      </c>
      <c r="E7060" s="1" t="s">
        <v>74</v>
      </c>
      <c r="F7060" s="2">
        <v>43949</v>
      </c>
      <c r="G7060" s="1" t="s">
        <v>19266</v>
      </c>
      <c r="H7060" s="1" t="s">
        <v>19267</v>
      </c>
      <c r="I7060" s="1" t="s">
        <v>36</v>
      </c>
      <c r="J7060" s="3">
        <v>48153.648455567003</v>
      </c>
      <c r="K7060" s="1">
        <v>266</v>
      </c>
      <c r="L7060" s="1" t="s">
        <v>42</v>
      </c>
      <c r="M7060" s="2">
        <v>43973</v>
      </c>
      <c r="N7060" s="1" t="s">
        <v>66</v>
      </c>
      <c r="O7060" s="1">
        <f>M7060-F7060</f>
        <v>24</v>
      </c>
      <c r="P7060" s="1" t="str">
        <f>IF(B7060&lt;=17,"Teen",
IF(B7060&lt;=25,"Young Adult",
IF(B7060&lt;=35,"Adult",
IF(B7060&lt;=50,"Middle Age","Senior"))))</f>
        <v>Senior</v>
      </c>
      <c r="Q7060" s="3">
        <f>J7060/O7060</f>
        <v>2006.4020189819585</v>
      </c>
      <c r="R7060" s="5">
        <f>IF(B7060&gt;60,1,0)
+ IF(O7060&gt;7,1,0)
+ IF(L7060="Emergency",1,0)
+ IF(T7060="Critical",1,0)</f>
        <v>3</v>
      </c>
      <c r="S7060" s="6" t="str">
        <f>IF(R7060&lt;=1,"Low",
IF(R7060=2,"Medium","High"))</f>
        <v>High</v>
      </c>
      <c r="T7060" s="1" t="s">
        <v>49</v>
      </c>
    </row>
    <row r="7061" spans="1:20">
      <c r="A7061" s="1" t="s">
        <v>19268</v>
      </c>
      <c r="B7061" s="1">
        <v>60</v>
      </c>
      <c r="C7061" s="1" t="s">
        <v>21</v>
      </c>
      <c r="D7061" s="1" t="s">
        <v>32</v>
      </c>
      <c r="E7061" s="1" t="s">
        <v>33</v>
      </c>
      <c r="F7061" s="2">
        <v>43949</v>
      </c>
      <c r="G7061" s="1" t="s">
        <v>19269</v>
      </c>
      <c r="H7061" s="1" t="s">
        <v>19270</v>
      </c>
      <c r="I7061" s="1" t="s">
        <v>60</v>
      </c>
      <c r="J7061" s="3">
        <v>39683.689331411202</v>
      </c>
      <c r="K7061" s="1">
        <v>205</v>
      </c>
      <c r="L7061" s="1" t="s">
        <v>42</v>
      </c>
      <c r="M7061" s="2">
        <v>43951</v>
      </c>
      <c r="N7061" s="1" t="s">
        <v>28</v>
      </c>
      <c r="O7061" s="1">
        <f>M7061-F7061</f>
        <v>2</v>
      </c>
      <c r="P7061" s="1" t="str">
        <f>IF(B7061&lt;=17,"Teen",
IF(B7061&lt;=25,"Young Adult",
IF(B7061&lt;=35,"Adult",
IF(B7061&lt;=50,"Middle Age","Senior"))))</f>
        <v>Senior</v>
      </c>
      <c r="Q7061" s="3">
        <f>J7061/O7061</f>
        <v>19841.844665705601</v>
      </c>
      <c r="R7061" s="5">
        <f>IF(B7061&gt;60,1,0)
+ IF(O7061&gt;7,1,0)
+ IF(L7061="Emergency",1,0)
+ IF(T7061="Critical",1,0)</f>
        <v>1</v>
      </c>
      <c r="S7061" s="6" t="str">
        <f>IF(R7061&lt;=1,"Low",
IF(R7061=2,"Medium","High"))</f>
        <v>Low</v>
      </c>
      <c r="T7061" s="1" t="s">
        <v>71</v>
      </c>
    </row>
    <row r="7062" spans="1:20">
      <c r="A7062" s="1" t="s">
        <v>19271</v>
      </c>
      <c r="B7062" s="1">
        <v>25</v>
      </c>
      <c r="C7062" s="1" t="s">
        <v>21</v>
      </c>
      <c r="D7062" s="1" t="s">
        <v>91</v>
      </c>
      <c r="E7062" s="1" t="s">
        <v>45</v>
      </c>
      <c r="F7062" s="2">
        <v>43949</v>
      </c>
      <c r="G7062" s="1" t="s">
        <v>19272</v>
      </c>
      <c r="H7062" s="1" t="s">
        <v>19273</v>
      </c>
      <c r="I7062" s="1" t="s">
        <v>26</v>
      </c>
      <c r="J7062" s="3">
        <v>35502.100233033998</v>
      </c>
      <c r="K7062" s="1">
        <v>281</v>
      </c>
      <c r="L7062" s="1" t="s">
        <v>37</v>
      </c>
      <c r="M7062" s="2">
        <v>43955</v>
      </c>
      <c r="N7062" s="1" t="s">
        <v>38</v>
      </c>
      <c r="O7062" s="1">
        <f>M7062-F7062</f>
        <v>6</v>
      </c>
      <c r="P7062" s="1" t="str">
        <f>IF(B7062&lt;=17,"Teen",
IF(B7062&lt;=25,"Young Adult",
IF(B7062&lt;=35,"Adult",
IF(B7062&lt;=50,"Middle Age","Senior"))))</f>
        <v>Young Adult</v>
      </c>
      <c r="Q7062" s="3">
        <f>J7062/O7062</f>
        <v>5917.0167055056663</v>
      </c>
      <c r="R7062" s="5">
        <f>IF(B7062&gt;60,1,0)
+ IF(O7062&gt;7,1,0)
+ IF(L7062="Emergency",1,0)
+ IF(T7062="Critical",1,0)</f>
        <v>0</v>
      </c>
      <c r="S7062" s="6" t="str">
        <f>IF(R7062&lt;=1,"Low",
IF(R7062=2,"Medium","High"))</f>
        <v>Low</v>
      </c>
      <c r="T7062" s="1" t="s">
        <v>49</v>
      </c>
    </row>
    <row r="7063" spans="1:20">
      <c r="A7063" s="1" t="s">
        <v>19274</v>
      </c>
      <c r="B7063" s="1">
        <v>71</v>
      </c>
      <c r="C7063" s="1" t="s">
        <v>21</v>
      </c>
      <c r="D7063" s="1" t="s">
        <v>22</v>
      </c>
      <c r="E7063" s="1" t="s">
        <v>45</v>
      </c>
      <c r="F7063" s="2">
        <v>43949</v>
      </c>
      <c r="G7063" s="1" t="s">
        <v>19275</v>
      </c>
      <c r="H7063" s="1" t="s">
        <v>7553</v>
      </c>
      <c r="I7063" s="1" t="s">
        <v>26</v>
      </c>
      <c r="J7063" s="3">
        <v>18888.9068861286</v>
      </c>
      <c r="K7063" s="1">
        <v>249</v>
      </c>
      <c r="L7063" s="1" t="s">
        <v>27</v>
      </c>
      <c r="M7063" s="2">
        <v>43951</v>
      </c>
      <c r="N7063" s="1" t="s">
        <v>38</v>
      </c>
      <c r="O7063" s="1">
        <f>M7063-F7063</f>
        <v>2</v>
      </c>
      <c r="P7063" s="1" t="str">
        <f>IF(B7063&lt;=17,"Teen",
IF(B7063&lt;=25,"Young Adult",
IF(B7063&lt;=35,"Adult",
IF(B7063&lt;=50,"Middle Age","Senior"))))</f>
        <v>Senior</v>
      </c>
      <c r="Q7063" s="3">
        <f>J7063/O7063</f>
        <v>9444.4534430642998</v>
      </c>
      <c r="R7063" s="5">
        <f>IF(B7063&gt;60,1,0)
+ IF(O7063&gt;7,1,0)
+ IF(L7063="Emergency",1,0)
+ IF(T7063="Critical",1,0)</f>
        <v>1</v>
      </c>
      <c r="S7063" s="6" t="str">
        <f>IF(R7063&lt;=1,"Low",
IF(R7063=2,"Medium","High"))</f>
        <v>Low</v>
      </c>
      <c r="T7063" s="1" t="s">
        <v>49</v>
      </c>
    </row>
    <row r="7064" spans="1:20">
      <c r="A7064" s="1" t="s">
        <v>19276</v>
      </c>
      <c r="B7064" s="1">
        <v>80</v>
      </c>
      <c r="C7064" s="1" t="s">
        <v>51</v>
      </c>
      <c r="D7064" s="1" t="s">
        <v>52</v>
      </c>
      <c r="E7064" s="1" t="s">
        <v>23</v>
      </c>
      <c r="F7064" s="2">
        <v>43949</v>
      </c>
      <c r="G7064" s="1" t="s">
        <v>19277</v>
      </c>
      <c r="H7064" s="1" t="s">
        <v>19278</v>
      </c>
      <c r="I7064" s="1" t="s">
        <v>60</v>
      </c>
      <c r="J7064" s="3">
        <v>42247.978956938998</v>
      </c>
      <c r="K7064" s="1">
        <v>470</v>
      </c>
      <c r="L7064" s="1" t="s">
        <v>37</v>
      </c>
      <c r="M7064" s="2">
        <v>43952</v>
      </c>
      <c r="N7064" s="1" t="s">
        <v>97</v>
      </c>
      <c r="O7064" s="1">
        <f>M7064-F7064</f>
        <v>3</v>
      </c>
      <c r="P7064" s="1" t="str">
        <f>IF(B7064&lt;=17,"Teen",
IF(B7064&lt;=25,"Young Adult",
IF(B7064&lt;=35,"Adult",
IF(B7064&lt;=50,"Middle Age","Senior"))))</f>
        <v>Senior</v>
      </c>
      <c r="Q7064" s="3">
        <f>J7064/O7064</f>
        <v>14082.659652312999</v>
      </c>
      <c r="R7064" s="5">
        <f>IF(B7064&gt;60,1,0)
+ IF(O7064&gt;7,1,0)
+ IF(L7064="Emergency",1,0)
+ IF(T7064="Critical",1,0)</f>
        <v>1</v>
      </c>
      <c r="S7064" s="6" t="str">
        <f>IF(R7064&lt;=1,"Low",
IF(R7064=2,"Medium","High"))</f>
        <v>Low</v>
      </c>
      <c r="T7064" s="1" t="s">
        <v>71</v>
      </c>
    </row>
    <row r="7065" spans="1:20">
      <c r="A7065" s="1" t="s">
        <v>19279</v>
      </c>
      <c r="B7065" s="1">
        <v>53</v>
      </c>
      <c r="C7065" s="1" t="s">
        <v>51</v>
      </c>
      <c r="D7065" s="1" t="s">
        <v>52</v>
      </c>
      <c r="E7065" s="1" t="s">
        <v>53</v>
      </c>
      <c r="F7065" s="2">
        <v>43948</v>
      </c>
      <c r="G7065" s="1" t="s">
        <v>19280</v>
      </c>
      <c r="H7065" s="1" t="s">
        <v>19281</v>
      </c>
      <c r="I7065" s="1" t="s">
        <v>56</v>
      </c>
      <c r="J7065" s="3">
        <v>12491.0936767354</v>
      </c>
      <c r="K7065" s="1">
        <v>132</v>
      </c>
      <c r="L7065" s="1" t="s">
        <v>37</v>
      </c>
      <c r="M7065" s="2">
        <v>43975</v>
      </c>
      <c r="N7065" s="1" t="s">
        <v>48</v>
      </c>
      <c r="O7065" s="1">
        <f>M7065-F7065</f>
        <v>27</v>
      </c>
      <c r="P7065" s="1" t="str">
        <f>IF(B7065&lt;=17,"Teen",
IF(B7065&lt;=25,"Young Adult",
IF(B7065&lt;=35,"Adult",
IF(B7065&lt;=50,"Middle Age","Senior"))))</f>
        <v>Senior</v>
      </c>
      <c r="Q7065" s="3">
        <f>J7065/O7065</f>
        <v>462.63309913834814</v>
      </c>
      <c r="R7065" s="5">
        <f>IF(B7065&gt;60,1,0)
+ IF(O7065&gt;7,1,0)
+ IF(L7065="Emergency",1,0)
+ IF(T7065="Critical",1,0)</f>
        <v>1</v>
      </c>
      <c r="S7065" s="6" t="str">
        <f>IF(R7065&lt;=1,"Low",
IF(R7065=2,"Medium","High"))</f>
        <v>Low</v>
      </c>
      <c r="T7065" s="1" t="s">
        <v>29</v>
      </c>
    </row>
    <row r="7066" spans="1:20">
      <c r="A7066" s="1" t="s">
        <v>19282</v>
      </c>
      <c r="B7066" s="1">
        <v>33</v>
      </c>
      <c r="C7066" s="1" t="s">
        <v>21</v>
      </c>
      <c r="D7066" s="1" t="s">
        <v>91</v>
      </c>
      <c r="E7066" s="1" t="s">
        <v>53</v>
      </c>
      <c r="F7066" s="2">
        <v>43948</v>
      </c>
      <c r="G7066" s="1" t="s">
        <v>1697</v>
      </c>
      <c r="H7066" s="1" t="s">
        <v>19283</v>
      </c>
      <c r="I7066" s="1" t="s">
        <v>36</v>
      </c>
      <c r="J7066" s="3">
        <v>1540.8688562790201</v>
      </c>
      <c r="K7066" s="1">
        <v>408</v>
      </c>
      <c r="L7066" s="1" t="s">
        <v>42</v>
      </c>
      <c r="M7066" s="2">
        <v>43972</v>
      </c>
      <c r="N7066" s="1" t="s">
        <v>66</v>
      </c>
      <c r="O7066" s="1">
        <f>M7066-F7066</f>
        <v>24</v>
      </c>
      <c r="P7066" s="1" t="str">
        <f>IF(B7066&lt;=17,"Teen",
IF(B7066&lt;=25,"Young Adult",
IF(B7066&lt;=35,"Adult",
IF(B7066&lt;=50,"Middle Age","Senior"))))</f>
        <v>Adult</v>
      </c>
      <c r="Q7066" s="3">
        <f>J7066/O7066</f>
        <v>64.202869011625836</v>
      </c>
      <c r="R7066" s="5">
        <f>IF(B7066&gt;60,1,0)
+ IF(O7066&gt;7,1,0)
+ IF(L7066="Emergency",1,0)
+ IF(T7066="Critical",1,0)</f>
        <v>2</v>
      </c>
      <c r="S7066" s="6" t="str">
        <f>IF(R7066&lt;=1,"Low",
IF(R7066=2,"Medium","High"))</f>
        <v>Medium</v>
      </c>
      <c r="T7066" s="1" t="s">
        <v>71</v>
      </c>
    </row>
    <row r="7067" spans="1:20">
      <c r="A7067" s="1" t="s">
        <v>19284</v>
      </c>
      <c r="B7067" s="1">
        <v>31</v>
      </c>
      <c r="C7067" s="1" t="s">
        <v>51</v>
      </c>
      <c r="D7067" s="1" t="s">
        <v>62</v>
      </c>
      <c r="E7067" s="1" t="s">
        <v>23</v>
      </c>
      <c r="F7067" s="2">
        <v>43948</v>
      </c>
      <c r="G7067" s="1" t="s">
        <v>19285</v>
      </c>
      <c r="H7067" s="1" t="s">
        <v>19286</v>
      </c>
      <c r="I7067" s="1" t="s">
        <v>26</v>
      </c>
      <c r="J7067" s="3">
        <v>33024.6560251763</v>
      </c>
      <c r="K7067" s="1">
        <v>163</v>
      </c>
      <c r="L7067" s="1" t="s">
        <v>37</v>
      </c>
      <c r="M7067" s="2">
        <v>43975</v>
      </c>
      <c r="N7067" s="1" t="s">
        <v>66</v>
      </c>
      <c r="O7067" s="1">
        <f>M7067-F7067</f>
        <v>27</v>
      </c>
      <c r="P7067" s="1" t="str">
        <f>IF(B7067&lt;=17,"Teen",
IF(B7067&lt;=25,"Young Adult",
IF(B7067&lt;=35,"Adult",
IF(B7067&lt;=50,"Middle Age","Senior"))))</f>
        <v>Adult</v>
      </c>
      <c r="Q7067" s="3">
        <f>J7067/O7067</f>
        <v>1223.135408339863</v>
      </c>
      <c r="R7067" s="5">
        <f>IF(B7067&gt;60,1,0)
+ IF(O7067&gt;7,1,0)
+ IF(L7067="Emergency",1,0)
+ IF(T7067="Critical",1,0)</f>
        <v>1</v>
      </c>
      <c r="S7067" s="6" t="str">
        <f>IF(R7067&lt;=1,"Low",
IF(R7067=2,"Medium","High"))</f>
        <v>Low</v>
      </c>
      <c r="T7067" s="1" t="s">
        <v>71</v>
      </c>
    </row>
    <row r="7068" spans="1:20">
      <c r="A7068" s="1" t="s">
        <v>19287</v>
      </c>
      <c r="B7068" s="1">
        <v>18</v>
      </c>
      <c r="C7068" s="1" t="s">
        <v>21</v>
      </c>
      <c r="D7068" s="1" t="s">
        <v>44</v>
      </c>
      <c r="E7068" s="1" t="s">
        <v>74</v>
      </c>
      <c r="F7068" s="2">
        <v>43948</v>
      </c>
      <c r="G7068" s="1" t="s">
        <v>19288</v>
      </c>
      <c r="H7068" s="1" t="s">
        <v>19289</v>
      </c>
      <c r="I7068" s="1" t="s">
        <v>36</v>
      </c>
      <c r="J7068" s="3">
        <v>37549.255820193401</v>
      </c>
      <c r="K7068" s="1">
        <v>285</v>
      </c>
      <c r="L7068" s="1" t="s">
        <v>42</v>
      </c>
      <c r="M7068" s="2">
        <v>43977</v>
      </c>
      <c r="N7068" s="1" t="s">
        <v>66</v>
      </c>
      <c r="O7068" s="1">
        <f>M7068-F7068</f>
        <v>29</v>
      </c>
      <c r="P7068" s="1" t="str">
        <f>IF(B7068&lt;=17,"Teen",
IF(B7068&lt;=25,"Young Adult",
IF(B7068&lt;=35,"Adult",
IF(B7068&lt;=50,"Middle Age","Senior"))))</f>
        <v>Young Adult</v>
      </c>
      <c r="Q7068" s="3">
        <f>J7068/O7068</f>
        <v>1294.8019248342553</v>
      </c>
      <c r="R7068" s="5">
        <f>IF(B7068&gt;60,1,0)
+ IF(O7068&gt;7,1,0)
+ IF(L7068="Emergency",1,0)
+ IF(T7068="Critical",1,0)</f>
        <v>2</v>
      </c>
      <c r="S7068" s="6" t="str">
        <f>IF(R7068&lt;=1,"Low",
IF(R7068=2,"Medium","High"))</f>
        <v>Medium</v>
      </c>
      <c r="T7068" s="1" t="s">
        <v>49</v>
      </c>
    </row>
    <row r="7069" spans="1:20">
      <c r="A7069" s="1" t="s">
        <v>19290</v>
      </c>
      <c r="B7069" s="1">
        <v>45</v>
      </c>
      <c r="C7069" s="1" t="s">
        <v>21</v>
      </c>
      <c r="D7069" s="1" t="s">
        <v>68</v>
      </c>
      <c r="E7069" s="1" t="s">
        <v>45</v>
      </c>
      <c r="F7069" s="2">
        <v>43948</v>
      </c>
      <c r="G7069" s="1" t="s">
        <v>19291</v>
      </c>
      <c r="H7069" s="1" t="s">
        <v>19292</v>
      </c>
      <c r="I7069" s="1" t="s">
        <v>65</v>
      </c>
      <c r="J7069" s="3">
        <v>17572.342575077801</v>
      </c>
      <c r="K7069" s="1">
        <v>179</v>
      </c>
      <c r="L7069" s="1" t="s">
        <v>27</v>
      </c>
      <c r="M7069" s="2">
        <v>43954</v>
      </c>
      <c r="N7069" s="1" t="s">
        <v>97</v>
      </c>
      <c r="O7069" s="1">
        <f>M7069-F7069</f>
        <v>6</v>
      </c>
      <c r="P7069" s="1" t="str">
        <f>IF(B7069&lt;=17,"Teen",
IF(B7069&lt;=25,"Young Adult",
IF(B7069&lt;=35,"Adult",
IF(B7069&lt;=50,"Middle Age","Senior"))))</f>
        <v>Middle Age</v>
      </c>
      <c r="Q7069" s="3">
        <f>J7069/O7069</f>
        <v>2928.7237625129669</v>
      </c>
      <c r="R7069" s="5">
        <f>IF(B7069&gt;60,1,0)
+ IF(O7069&gt;7,1,0)
+ IF(L7069="Emergency",1,0)
+ IF(T7069="Critical",1,0)</f>
        <v>0</v>
      </c>
      <c r="S7069" s="6" t="str">
        <f>IF(R7069&lt;=1,"Low",
IF(R7069=2,"Medium","High"))</f>
        <v>Low</v>
      </c>
      <c r="T7069" s="1" t="s">
        <v>71</v>
      </c>
    </row>
    <row r="7070" spans="1:20">
      <c r="A7070" s="1" t="s">
        <v>19293</v>
      </c>
      <c r="B7070" s="1">
        <v>73</v>
      </c>
      <c r="C7070" s="1" t="s">
        <v>51</v>
      </c>
      <c r="D7070" s="1" t="s">
        <v>68</v>
      </c>
      <c r="E7070" s="1" t="s">
        <v>45</v>
      </c>
      <c r="F7070" s="2">
        <v>43948</v>
      </c>
      <c r="G7070" s="1" t="s">
        <v>1476</v>
      </c>
      <c r="H7070" s="1" t="s">
        <v>19294</v>
      </c>
      <c r="I7070" s="1" t="s">
        <v>56</v>
      </c>
      <c r="J7070" s="3">
        <v>4214.6118512384601</v>
      </c>
      <c r="K7070" s="1">
        <v>473</v>
      </c>
      <c r="L7070" s="1" t="s">
        <v>27</v>
      </c>
      <c r="M7070" s="2">
        <v>43968</v>
      </c>
      <c r="N7070" s="1" t="s">
        <v>48</v>
      </c>
      <c r="O7070" s="1">
        <f>M7070-F7070</f>
        <v>20</v>
      </c>
      <c r="P7070" s="1" t="str">
        <f>IF(B7070&lt;=17,"Teen",
IF(B7070&lt;=25,"Young Adult",
IF(B7070&lt;=35,"Adult",
IF(B7070&lt;=50,"Middle Age","Senior"))))</f>
        <v>Senior</v>
      </c>
      <c r="Q7070" s="3">
        <f>J7070/O7070</f>
        <v>210.730592561923</v>
      </c>
      <c r="R7070" s="5">
        <f>IF(B7070&gt;60,1,0)
+ IF(O7070&gt;7,1,0)
+ IF(L7070="Emergency",1,0)
+ IF(T7070="Critical",1,0)</f>
        <v>2</v>
      </c>
      <c r="S7070" s="6" t="str">
        <f>IF(R7070&lt;=1,"Low",
IF(R7070=2,"Medium","High"))</f>
        <v>Medium</v>
      </c>
      <c r="T7070" s="1" t="s">
        <v>49</v>
      </c>
    </row>
    <row r="7071" spans="1:20">
      <c r="A7071" s="1" t="s">
        <v>19295</v>
      </c>
      <c r="B7071" s="1">
        <v>57</v>
      </c>
      <c r="C7071" s="1" t="s">
        <v>51</v>
      </c>
      <c r="D7071" s="1" t="s">
        <v>62</v>
      </c>
      <c r="E7071" s="1" t="s">
        <v>23</v>
      </c>
      <c r="F7071" s="2">
        <v>43948</v>
      </c>
      <c r="G7071" s="1" t="s">
        <v>19296</v>
      </c>
      <c r="H7071" s="1" t="s">
        <v>19297</v>
      </c>
      <c r="I7071" s="1" t="s">
        <v>56</v>
      </c>
      <c r="J7071" s="3">
        <v>16679.979027949401</v>
      </c>
      <c r="K7071" s="1">
        <v>283</v>
      </c>
      <c r="L7071" s="1" t="s">
        <v>27</v>
      </c>
      <c r="M7071" s="2">
        <v>43951</v>
      </c>
      <c r="N7071" s="1" t="s">
        <v>28</v>
      </c>
      <c r="O7071" s="1">
        <f>M7071-F7071</f>
        <v>3</v>
      </c>
      <c r="P7071" s="1" t="str">
        <f>IF(B7071&lt;=17,"Teen",
IF(B7071&lt;=25,"Young Adult",
IF(B7071&lt;=35,"Adult",
IF(B7071&lt;=50,"Middle Age","Senior"))))</f>
        <v>Senior</v>
      </c>
      <c r="Q7071" s="3">
        <f>J7071/O7071</f>
        <v>5559.9930093164667</v>
      </c>
      <c r="R7071" s="5">
        <f>IF(B7071&gt;60,1,0)
+ IF(O7071&gt;7,1,0)
+ IF(L7071="Emergency",1,0)
+ IF(T7071="Critical",1,0)</f>
        <v>0</v>
      </c>
      <c r="S7071" s="6" t="str">
        <f>IF(R7071&lt;=1,"Low",
IF(R7071=2,"Medium","High"))</f>
        <v>Low</v>
      </c>
      <c r="T7071" s="1" t="s">
        <v>49</v>
      </c>
    </row>
    <row r="7072" spans="1:20">
      <c r="A7072" s="1" t="s">
        <v>19298</v>
      </c>
      <c r="B7072" s="1">
        <v>38</v>
      </c>
      <c r="C7072" s="1" t="s">
        <v>51</v>
      </c>
      <c r="D7072" s="1" t="s">
        <v>44</v>
      </c>
      <c r="E7072" s="1" t="s">
        <v>33</v>
      </c>
      <c r="F7072" s="2">
        <v>43947</v>
      </c>
      <c r="G7072" s="1" t="s">
        <v>19299</v>
      </c>
      <c r="H7072" s="1" t="s">
        <v>19300</v>
      </c>
      <c r="I7072" s="1" t="s">
        <v>36</v>
      </c>
      <c r="J7072" s="3">
        <v>27763.5116465951</v>
      </c>
      <c r="K7072" s="1">
        <v>285</v>
      </c>
      <c r="L7072" s="1" t="s">
        <v>27</v>
      </c>
      <c r="M7072" s="2">
        <v>43971</v>
      </c>
      <c r="N7072" s="1" t="s">
        <v>97</v>
      </c>
      <c r="O7072" s="1">
        <f>M7072-F7072</f>
        <v>24</v>
      </c>
      <c r="P7072" s="1" t="str">
        <f>IF(B7072&lt;=17,"Teen",
IF(B7072&lt;=25,"Young Adult",
IF(B7072&lt;=35,"Adult",
IF(B7072&lt;=50,"Middle Age","Senior"))))</f>
        <v>Middle Age</v>
      </c>
      <c r="Q7072" s="3">
        <f>J7072/O7072</f>
        <v>1156.8129852747959</v>
      </c>
      <c r="R7072" s="5">
        <f>IF(B7072&gt;60,1,0)
+ IF(O7072&gt;7,1,0)
+ IF(L7072="Emergency",1,0)
+ IF(T7072="Critical",1,0)</f>
        <v>1</v>
      </c>
      <c r="S7072" s="6" t="str">
        <f>IF(R7072&lt;=1,"Low",
IF(R7072=2,"Medium","High"))</f>
        <v>Low</v>
      </c>
      <c r="T7072" s="1" t="s">
        <v>49</v>
      </c>
    </row>
    <row r="7073" spans="1:20">
      <c r="A7073" s="1" t="s">
        <v>19301</v>
      </c>
      <c r="B7073" s="1">
        <v>40</v>
      </c>
      <c r="C7073" s="1" t="s">
        <v>51</v>
      </c>
      <c r="D7073" s="1" t="s">
        <v>68</v>
      </c>
      <c r="E7073" s="1" t="s">
        <v>33</v>
      </c>
      <c r="F7073" s="2">
        <v>43947</v>
      </c>
      <c r="G7073" s="1" t="s">
        <v>19302</v>
      </c>
      <c r="H7073" s="1" t="s">
        <v>19303</v>
      </c>
      <c r="I7073" s="1" t="s">
        <v>60</v>
      </c>
      <c r="J7073" s="3">
        <v>26247.006868587399</v>
      </c>
      <c r="K7073" s="1">
        <v>210</v>
      </c>
      <c r="L7073" s="1" t="s">
        <v>37</v>
      </c>
      <c r="M7073" s="2">
        <v>43964</v>
      </c>
      <c r="N7073" s="1" t="s">
        <v>38</v>
      </c>
      <c r="O7073" s="1">
        <f>M7073-F7073</f>
        <v>17</v>
      </c>
      <c r="P7073" s="1" t="str">
        <f>IF(B7073&lt;=17,"Teen",
IF(B7073&lt;=25,"Young Adult",
IF(B7073&lt;=35,"Adult",
IF(B7073&lt;=50,"Middle Age","Senior"))))</f>
        <v>Middle Age</v>
      </c>
      <c r="Q7073" s="3">
        <f>J7073/O7073</f>
        <v>1543.9415805051412</v>
      </c>
      <c r="R7073" s="5">
        <f>IF(B7073&gt;60,1,0)
+ IF(O7073&gt;7,1,0)
+ IF(L7073="Emergency",1,0)
+ IF(T7073="Critical",1,0)</f>
        <v>1</v>
      </c>
      <c r="S7073" s="6" t="str">
        <f>IF(R7073&lt;=1,"Low",
IF(R7073=2,"Medium","High"))</f>
        <v>Low</v>
      </c>
      <c r="T7073" s="1" t="s">
        <v>49</v>
      </c>
    </row>
    <row r="7074" spans="1:20">
      <c r="A7074" s="1" t="s">
        <v>19304</v>
      </c>
      <c r="B7074" s="1">
        <v>49</v>
      </c>
      <c r="C7074" s="1" t="s">
        <v>21</v>
      </c>
      <c r="D7074" s="1" t="s">
        <v>62</v>
      </c>
      <c r="E7074" s="1" t="s">
        <v>23</v>
      </c>
      <c r="F7074" s="2">
        <v>43947</v>
      </c>
      <c r="G7074" s="1" t="s">
        <v>19305</v>
      </c>
      <c r="H7074" s="1" t="s">
        <v>13555</v>
      </c>
      <c r="I7074" s="1" t="s">
        <v>65</v>
      </c>
      <c r="J7074" s="3">
        <v>49614.102577248603</v>
      </c>
      <c r="K7074" s="1">
        <v>159</v>
      </c>
      <c r="L7074" s="1" t="s">
        <v>27</v>
      </c>
      <c r="M7074" s="2">
        <v>43974</v>
      </c>
      <c r="N7074" s="1" t="s">
        <v>48</v>
      </c>
      <c r="O7074" s="1">
        <f>M7074-F7074</f>
        <v>27</v>
      </c>
      <c r="P7074" s="1" t="str">
        <f>IF(B7074&lt;=17,"Teen",
IF(B7074&lt;=25,"Young Adult",
IF(B7074&lt;=35,"Adult",
IF(B7074&lt;=50,"Middle Age","Senior"))))</f>
        <v>Middle Age</v>
      </c>
      <c r="Q7074" s="3">
        <f>J7074/O7074</f>
        <v>1837.5593547129113</v>
      </c>
      <c r="R7074" s="5">
        <f>IF(B7074&gt;60,1,0)
+ IF(O7074&gt;7,1,0)
+ IF(L7074="Emergency",1,0)
+ IF(T7074="Critical",1,0)</f>
        <v>1</v>
      </c>
      <c r="S7074" s="6" t="str">
        <f>IF(R7074&lt;=1,"Low",
IF(R7074=2,"Medium","High"))</f>
        <v>Low</v>
      </c>
      <c r="T7074" s="1" t="s">
        <v>29</v>
      </c>
    </row>
    <row r="7075" spans="1:20">
      <c r="A7075" s="1" t="s">
        <v>19306</v>
      </c>
      <c r="B7075" s="1">
        <v>34</v>
      </c>
      <c r="C7075" s="1" t="s">
        <v>21</v>
      </c>
      <c r="D7075" s="1" t="s">
        <v>62</v>
      </c>
      <c r="E7075" s="1" t="s">
        <v>45</v>
      </c>
      <c r="F7075" s="2">
        <v>43947</v>
      </c>
      <c r="G7075" s="1" t="s">
        <v>19307</v>
      </c>
      <c r="H7075" s="1" t="s">
        <v>19308</v>
      </c>
      <c r="I7075" s="1" t="s">
        <v>26</v>
      </c>
      <c r="J7075" s="3">
        <v>41866.639113638499</v>
      </c>
      <c r="K7075" s="1">
        <v>372</v>
      </c>
      <c r="L7075" s="1" t="s">
        <v>37</v>
      </c>
      <c r="M7075" s="2">
        <v>43953</v>
      </c>
      <c r="N7075" s="1" t="s">
        <v>28</v>
      </c>
      <c r="O7075" s="1">
        <f>M7075-F7075</f>
        <v>6</v>
      </c>
      <c r="P7075" s="1" t="str">
        <f>IF(B7075&lt;=17,"Teen",
IF(B7075&lt;=25,"Young Adult",
IF(B7075&lt;=35,"Adult",
IF(B7075&lt;=50,"Middle Age","Senior"))))</f>
        <v>Adult</v>
      </c>
      <c r="Q7075" s="3">
        <f>J7075/O7075</f>
        <v>6977.7731856064165</v>
      </c>
      <c r="R7075" s="5">
        <f>IF(B7075&gt;60,1,0)
+ IF(O7075&gt;7,1,0)
+ IF(L7075="Emergency",1,0)
+ IF(T7075="Critical",1,0)</f>
        <v>0</v>
      </c>
      <c r="S7075" s="6" t="str">
        <f>IF(R7075&lt;=1,"Low",
IF(R7075=2,"Medium","High"))</f>
        <v>Low</v>
      </c>
      <c r="T7075" s="1" t="s">
        <v>71</v>
      </c>
    </row>
    <row r="7076" spans="1:20">
      <c r="A7076" s="1" t="s">
        <v>19309</v>
      </c>
      <c r="B7076" s="1">
        <v>62</v>
      </c>
      <c r="C7076" s="1" t="s">
        <v>51</v>
      </c>
      <c r="D7076" s="1" t="s">
        <v>22</v>
      </c>
      <c r="E7076" s="1" t="s">
        <v>23</v>
      </c>
      <c r="F7076" s="2">
        <v>43947</v>
      </c>
      <c r="G7076" s="1" t="s">
        <v>19310</v>
      </c>
      <c r="H7076" s="1" t="s">
        <v>19311</v>
      </c>
      <c r="I7076" s="1" t="s">
        <v>26</v>
      </c>
      <c r="J7076" s="3">
        <v>39061.330215558199</v>
      </c>
      <c r="K7076" s="1">
        <v>199</v>
      </c>
      <c r="L7076" s="1" t="s">
        <v>27</v>
      </c>
      <c r="M7076" s="2">
        <v>43965</v>
      </c>
      <c r="N7076" s="1" t="s">
        <v>48</v>
      </c>
      <c r="O7076" s="1">
        <f>M7076-F7076</f>
        <v>18</v>
      </c>
      <c r="P7076" s="1" t="str">
        <f>IF(B7076&lt;=17,"Teen",
IF(B7076&lt;=25,"Young Adult",
IF(B7076&lt;=35,"Adult",
IF(B7076&lt;=50,"Middle Age","Senior"))))</f>
        <v>Senior</v>
      </c>
      <c r="Q7076" s="3">
        <f>J7076/O7076</f>
        <v>2170.0739008643445</v>
      </c>
      <c r="R7076" s="5">
        <f>IF(B7076&gt;60,1,0)
+ IF(O7076&gt;7,1,0)
+ IF(L7076="Emergency",1,0)
+ IF(T7076="Critical",1,0)</f>
        <v>2</v>
      </c>
      <c r="S7076" s="6" t="str">
        <f>IF(R7076&lt;=1,"Low",
IF(R7076=2,"Medium","High"))</f>
        <v>Medium</v>
      </c>
      <c r="T7076" s="1" t="s">
        <v>49</v>
      </c>
    </row>
    <row r="7077" spans="1:20">
      <c r="A7077" s="1" t="s">
        <v>19312</v>
      </c>
      <c r="B7077" s="1">
        <v>45</v>
      </c>
      <c r="C7077" s="1" t="s">
        <v>51</v>
      </c>
      <c r="D7077" s="1" t="s">
        <v>91</v>
      </c>
      <c r="E7077" s="1" t="s">
        <v>33</v>
      </c>
      <c r="F7077" s="2">
        <v>43947</v>
      </c>
      <c r="G7077" s="1" t="s">
        <v>19313</v>
      </c>
      <c r="H7077" s="1" t="s">
        <v>3631</v>
      </c>
      <c r="I7077" s="1" t="s">
        <v>65</v>
      </c>
      <c r="J7077" s="3">
        <v>13777.3193646828</v>
      </c>
      <c r="K7077" s="1">
        <v>464</v>
      </c>
      <c r="L7077" s="1" t="s">
        <v>27</v>
      </c>
      <c r="M7077" s="2">
        <v>43971</v>
      </c>
      <c r="N7077" s="1" t="s">
        <v>38</v>
      </c>
      <c r="O7077" s="1">
        <f>M7077-F7077</f>
        <v>24</v>
      </c>
      <c r="P7077" s="1" t="str">
        <f>IF(B7077&lt;=17,"Teen",
IF(B7077&lt;=25,"Young Adult",
IF(B7077&lt;=35,"Adult",
IF(B7077&lt;=50,"Middle Age","Senior"))))</f>
        <v>Middle Age</v>
      </c>
      <c r="Q7077" s="3">
        <f>J7077/O7077</f>
        <v>574.05497352844998</v>
      </c>
      <c r="R7077" s="5">
        <f>IF(B7077&gt;60,1,0)
+ IF(O7077&gt;7,1,0)
+ IF(L7077="Emergency",1,0)
+ IF(T7077="Critical",1,0)</f>
        <v>1</v>
      </c>
      <c r="S7077" s="6" t="str">
        <f>IF(R7077&lt;=1,"Low",
IF(R7077=2,"Medium","High"))</f>
        <v>Low</v>
      </c>
      <c r="T7077" s="1" t="s">
        <v>71</v>
      </c>
    </row>
    <row r="7078" spans="1:20">
      <c r="A7078" s="1" t="s">
        <v>7642</v>
      </c>
      <c r="B7078" s="1">
        <v>45</v>
      </c>
      <c r="C7078" s="1" t="s">
        <v>21</v>
      </c>
      <c r="D7078" s="1" t="s">
        <v>68</v>
      </c>
      <c r="E7078" s="1" t="s">
        <v>23</v>
      </c>
      <c r="F7078" s="2">
        <v>43946</v>
      </c>
      <c r="G7078" s="1" t="s">
        <v>19314</v>
      </c>
      <c r="H7078" s="1" t="s">
        <v>19315</v>
      </c>
      <c r="I7078" s="1" t="s">
        <v>36</v>
      </c>
      <c r="J7078" s="3">
        <v>13816.968224530799</v>
      </c>
      <c r="K7078" s="1">
        <v>308</v>
      </c>
      <c r="L7078" s="1" t="s">
        <v>37</v>
      </c>
      <c r="M7078" s="2">
        <v>43965</v>
      </c>
      <c r="N7078" s="1" t="s">
        <v>66</v>
      </c>
      <c r="O7078" s="1">
        <f>M7078-F7078</f>
        <v>19</v>
      </c>
      <c r="P7078" s="1" t="str">
        <f>IF(B7078&lt;=17,"Teen",
IF(B7078&lt;=25,"Young Adult",
IF(B7078&lt;=35,"Adult",
IF(B7078&lt;=50,"Middle Age","Senior"))))</f>
        <v>Middle Age</v>
      </c>
      <c r="Q7078" s="3">
        <f>J7078/O7078</f>
        <v>727.20885392267371</v>
      </c>
      <c r="R7078" s="5">
        <f>IF(B7078&gt;60,1,0)
+ IF(O7078&gt;7,1,0)
+ IF(L7078="Emergency",1,0)
+ IF(T7078="Critical",1,0)</f>
        <v>1</v>
      </c>
      <c r="S7078" s="6" t="str">
        <f>IF(R7078&lt;=1,"Low",
IF(R7078=2,"Medium","High"))</f>
        <v>Low</v>
      </c>
      <c r="T7078" s="1" t="s">
        <v>29</v>
      </c>
    </row>
    <row r="7079" spans="1:20">
      <c r="A7079" s="1" t="s">
        <v>19316</v>
      </c>
      <c r="B7079" s="1">
        <v>56</v>
      </c>
      <c r="C7079" s="1" t="s">
        <v>51</v>
      </c>
      <c r="D7079" s="1" t="s">
        <v>32</v>
      </c>
      <c r="E7079" s="1" t="s">
        <v>53</v>
      </c>
      <c r="F7079" s="2">
        <v>43946</v>
      </c>
      <c r="G7079" s="1" t="s">
        <v>19317</v>
      </c>
      <c r="H7079" s="1" t="s">
        <v>19318</v>
      </c>
      <c r="I7079" s="1" t="s">
        <v>36</v>
      </c>
      <c r="J7079" s="3">
        <v>4878.9294669185101</v>
      </c>
      <c r="K7079" s="1">
        <v>386</v>
      </c>
      <c r="L7079" s="1" t="s">
        <v>37</v>
      </c>
      <c r="M7079" s="2">
        <v>43969</v>
      </c>
      <c r="N7079" s="1" t="s">
        <v>38</v>
      </c>
      <c r="O7079" s="1">
        <f>M7079-F7079</f>
        <v>23</v>
      </c>
      <c r="P7079" s="1" t="str">
        <f>IF(B7079&lt;=17,"Teen",
IF(B7079&lt;=25,"Young Adult",
IF(B7079&lt;=35,"Adult",
IF(B7079&lt;=50,"Middle Age","Senior"))))</f>
        <v>Senior</v>
      </c>
      <c r="Q7079" s="3">
        <f>J7079/O7079</f>
        <v>212.12736812689175</v>
      </c>
      <c r="R7079" s="5">
        <f>IF(B7079&gt;60,1,0)
+ IF(O7079&gt;7,1,0)
+ IF(L7079="Emergency",1,0)
+ IF(T7079="Critical",1,0)</f>
        <v>1</v>
      </c>
      <c r="S7079" s="6" t="str">
        <f>IF(R7079&lt;=1,"Low",
IF(R7079=2,"Medium","High"))</f>
        <v>Low</v>
      </c>
      <c r="T7079" s="1" t="s">
        <v>29</v>
      </c>
    </row>
    <row r="7080" spans="1:20">
      <c r="A7080" s="1" t="s">
        <v>19319</v>
      </c>
      <c r="B7080" s="1">
        <v>21</v>
      </c>
      <c r="C7080" s="1" t="s">
        <v>21</v>
      </c>
      <c r="D7080" s="1" t="s">
        <v>52</v>
      </c>
      <c r="E7080" s="1" t="s">
        <v>84</v>
      </c>
      <c r="F7080" s="2">
        <v>43946</v>
      </c>
      <c r="G7080" s="1" t="s">
        <v>19320</v>
      </c>
      <c r="H7080" s="1" t="s">
        <v>19321</v>
      </c>
      <c r="I7080" s="1" t="s">
        <v>56</v>
      </c>
      <c r="J7080" s="3">
        <v>24602.970151059701</v>
      </c>
      <c r="K7080" s="1">
        <v>417</v>
      </c>
      <c r="L7080" s="1" t="s">
        <v>37</v>
      </c>
      <c r="M7080" s="2">
        <v>43952</v>
      </c>
      <c r="N7080" s="1" t="s">
        <v>28</v>
      </c>
      <c r="O7080" s="1">
        <f>M7080-F7080</f>
        <v>6</v>
      </c>
      <c r="P7080" s="1" t="str">
        <f>IF(B7080&lt;=17,"Teen",
IF(B7080&lt;=25,"Young Adult",
IF(B7080&lt;=35,"Adult",
IF(B7080&lt;=50,"Middle Age","Senior"))))</f>
        <v>Young Adult</v>
      </c>
      <c r="Q7080" s="3">
        <f>J7080/O7080</f>
        <v>4100.4950251766168</v>
      </c>
      <c r="R7080" s="5">
        <f>IF(B7080&gt;60,1,0)
+ IF(O7080&gt;7,1,0)
+ IF(L7080="Emergency",1,0)
+ IF(T7080="Critical",1,0)</f>
        <v>0</v>
      </c>
      <c r="S7080" s="6" t="str">
        <f>IF(R7080&lt;=1,"Low",
IF(R7080=2,"Medium","High"))</f>
        <v>Low</v>
      </c>
      <c r="T7080" s="1" t="s">
        <v>71</v>
      </c>
    </row>
    <row r="7081" spans="1:20">
      <c r="A7081" s="1" t="s">
        <v>19322</v>
      </c>
      <c r="B7081" s="1">
        <v>20</v>
      </c>
      <c r="C7081" s="1" t="s">
        <v>21</v>
      </c>
      <c r="D7081" s="1" t="s">
        <v>44</v>
      </c>
      <c r="E7081" s="1" t="s">
        <v>74</v>
      </c>
      <c r="F7081" s="2">
        <v>43946</v>
      </c>
      <c r="G7081" s="1" t="s">
        <v>19323</v>
      </c>
      <c r="H7081" s="1" t="s">
        <v>19324</v>
      </c>
      <c r="I7081" s="1" t="s">
        <v>56</v>
      </c>
      <c r="J7081" s="3">
        <v>46125.008414549498</v>
      </c>
      <c r="K7081" s="1">
        <v>493</v>
      </c>
      <c r="L7081" s="1" t="s">
        <v>27</v>
      </c>
      <c r="M7081" s="2">
        <v>43954</v>
      </c>
      <c r="N7081" s="1" t="s">
        <v>38</v>
      </c>
      <c r="O7081" s="1">
        <f>M7081-F7081</f>
        <v>8</v>
      </c>
      <c r="P7081" s="1" t="str">
        <f>IF(B7081&lt;=17,"Teen",
IF(B7081&lt;=25,"Young Adult",
IF(B7081&lt;=35,"Adult",
IF(B7081&lt;=50,"Middle Age","Senior"))))</f>
        <v>Young Adult</v>
      </c>
      <c r="Q7081" s="3">
        <f>J7081/O7081</f>
        <v>5765.6260518186873</v>
      </c>
      <c r="R7081" s="5">
        <f>IF(B7081&gt;60,1,0)
+ IF(O7081&gt;7,1,0)
+ IF(L7081="Emergency",1,0)
+ IF(T7081="Critical",1,0)</f>
        <v>1</v>
      </c>
      <c r="S7081" s="6" t="str">
        <f>IF(R7081&lt;=1,"Low",
IF(R7081=2,"Medium","High"))</f>
        <v>Low</v>
      </c>
      <c r="T7081" s="1" t="s">
        <v>49</v>
      </c>
    </row>
    <row r="7082" spans="1:20">
      <c r="A7082" s="1" t="s">
        <v>19325</v>
      </c>
      <c r="B7082" s="1">
        <v>29</v>
      </c>
      <c r="C7082" s="1" t="s">
        <v>21</v>
      </c>
      <c r="D7082" s="1" t="s">
        <v>68</v>
      </c>
      <c r="E7082" s="1" t="s">
        <v>33</v>
      </c>
      <c r="F7082" s="2">
        <v>43946</v>
      </c>
      <c r="G7082" s="1" t="s">
        <v>19326</v>
      </c>
      <c r="H7082" s="1" t="s">
        <v>14315</v>
      </c>
      <c r="I7082" s="1" t="s">
        <v>60</v>
      </c>
      <c r="J7082" s="3">
        <v>12971.7326366488</v>
      </c>
      <c r="K7082" s="1">
        <v>300</v>
      </c>
      <c r="L7082" s="1" t="s">
        <v>27</v>
      </c>
      <c r="M7082" s="2">
        <v>43972</v>
      </c>
      <c r="N7082" s="1" t="s">
        <v>66</v>
      </c>
      <c r="O7082" s="1">
        <f>M7082-F7082</f>
        <v>26</v>
      </c>
      <c r="P7082" s="1" t="str">
        <f>IF(B7082&lt;=17,"Teen",
IF(B7082&lt;=25,"Young Adult",
IF(B7082&lt;=35,"Adult",
IF(B7082&lt;=50,"Middle Age","Senior"))))</f>
        <v>Adult</v>
      </c>
      <c r="Q7082" s="3">
        <f>J7082/O7082</f>
        <v>498.91279371726154</v>
      </c>
      <c r="R7082" s="5">
        <f>IF(B7082&gt;60,1,0)
+ IF(O7082&gt;7,1,0)
+ IF(L7082="Emergency",1,0)
+ IF(T7082="Critical",1,0)</f>
        <v>1</v>
      </c>
      <c r="S7082" s="6" t="str">
        <f>IF(R7082&lt;=1,"Low",
IF(R7082=2,"Medium","High"))</f>
        <v>Low</v>
      </c>
      <c r="T7082" s="1" t="s">
        <v>49</v>
      </c>
    </row>
    <row r="7083" spans="1:20">
      <c r="A7083" s="1" t="s">
        <v>4852</v>
      </c>
      <c r="B7083" s="1">
        <v>73</v>
      </c>
      <c r="C7083" s="1" t="s">
        <v>51</v>
      </c>
      <c r="D7083" s="1" t="s">
        <v>62</v>
      </c>
      <c r="E7083" s="1" t="s">
        <v>23</v>
      </c>
      <c r="F7083" s="2">
        <v>43946</v>
      </c>
      <c r="G7083" s="1" t="s">
        <v>19327</v>
      </c>
      <c r="H7083" s="1" t="s">
        <v>19328</v>
      </c>
      <c r="I7083" s="1" t="s">
        <v>60</v>
      </c>
      <c r="J7083" s="3">
        <v>34797.942800966397</v>
      </c>
      <c r="K7083" s="1">
        <v>163</v>
      </c>
      <c r="L7083" s="1" t="s">
        <v>37</v>
      </c>
      <c r="M7083" s="2">
        <v>43969</v>
      </c>
      <c r="N7083" s="1" t="s">
        <v>48</v>
      </c>
      <c r="O7083" s="1">
        <f>M7083-F7083</f>
        <v>23</v>
      </c>
      <c r="P7083" s="1" t="str">
        <f>IF(B7083&lt;=17,"Teen",
IF(B7083&lt;=25,"Young Adult",
IF(B7083&lt;=35,"Adult",
IF(B7083&lt;=50,"Middle Age","Senior"))))</f>
        <v>Senior</v>
      </c>
      <c r="Q7083" s="3">
        <f>J7083/O7083</f>
        <v>1512.954034824626</v>
      </c>
      <c r="R7083" s="5">
        <f>IF(B7083&gt;60,1,0)
+ IF(O7083&gt;7,1,0)
+ IF(L7083="Emergency",1,0)
+ IF(T7083="Critical",1,0)</f>
        <v>2</v>
      </c>
      <c r="S7083" s="6" t="str">
        <f>IF(R7083&lt;=1,"Low",
IF(R7083=2,"Medium","High"))</f>
        <v>Medium</v>
      </c>
      <c r="T7083" s="1" t="s">
        <v>71</v>
      </c>
    </row>
    <row r="7084" spans="1:20">
      <c r="A7084" s="1" t="s">
        <v>19329</v>
      </c>
      <c r="B7084" s="1">
        <v>54</v>
      </c>
      <c r="C7084" s="1" t="s">
        <v>21</v>
      </c>
      <c r="D7084" s="1" t="s">
        <v>22</v>
      </c>
      <c r="E7084" s="1" t="s">
        <v>45</v>
      </c>
      <c r="F7084" s="2">
        <v>43945</v>
      </c>
      <c r="G7084" s="1" t="s">
        <v>19330</v>
      </c>
      <c r="H7084" s="1" t="s">
        <v>19331</v>
      </c>
      <c r="I7084" s="1" t="s">
        <v>56</v>
      </c>
      <c r="J7084" s="3">
        <v>31326.014175631801</v>
      </c>
      <c r="K7084" s="1">
        <v>495</v>
      </c>
      <c r="L7084" s="1" t="s">
        <v>27</v>
      </c>
      <c r="M7084" s="2">
        <v>43950</v>
      </c>
      <c r="N7084" s="1" t="s">
        <v>48</v>
      </c>
      <c r="O7084" s="1">
        <f>M7084-F7084</f>
        <v>5</v>
      </c>
      <c r="P7084" s="1" t="str">
        <f>IF(B7084&lt;=17,"Teen",
IF(B7084&lt;=25,"Young Adult",
IF(B7084&lt;=35,"Adult",
IF(B7084&lt;=50,"Middle Age","Senior"))))</f>
        <v>Senior</v>
      </c>
      <c r="Q7084" s="3">
        <f>J7084/O7084</f>
        <v>6265.2028351263598</v>
      </c>
      <c r="R7084" s="5">
        <f>IF(B7084&gt;60,1,0)
+ IF(O7084&gt;7,1,0)
+ IF(L7084="Emergency",1,0)
+ IF(T7084="Critical",1,0)</f>
        <v>0</v>
      </c>
      <c r="S7084" s="6" t="str">
        <f>IF(R7084&lt;=1,"Low",
IF(R7084=2,"Medium","High"))</f>
        <v>Low</v>
      </c>
      <c r="T7084" s="1" t="s">
        <v>71</v>
      </c>
    </row>
    <row r="7085" spans="1:20">
      <c r="A7085" s="1" t="s">
        <v>19332</v>
      </c>
      <c r="B7085" s="1">
        <v>49</v>
      </c>
      <c r="C7085" s="1" t="s">
        <v>51</v>
      </c>
      <c r="D7085" s="1" t="s">
        <v>68</v>
      </c>
      <c r="E7085" s="1" t="s">
        <v>74</v>
      </c>
      <c r="F7085" s="2">
        <v>43945</v>
      </c>
      <c r="G7085" s="1" t="s">
        <v>19333</v>
      </c>
      <c r="H7085" s="1" t="s">
        <v>19334</v>
      </c>
      <c r="I7085" s="1" t="s">
        <v>26</v>
      </c>
      <c r="J7085" s="3">
        <v>11766.058274924701</v>
      </c>
      <c r="K7085" s="1">
        <v>377</v>
      </c>
      <c r="L7085" s="1" t="s">
        <v>37</v>
      </c>
      <c r="M7085" s="2">
        <v>43956</v>
      </c>
      <c r="N7085" s="1" t="s">
        <v>28</v>
      </c>
      <c r="O7085" s="1">
        <f>M7085-F7085</f>
        <v>11</v>
      </c>
      <c r="P7085" s="1" t="str">
        <f>IF(B7085&lt;=17,"Teen",
IF(B7085&lt;=25,"Young Adult",
IF(B7085&lt;=35,"Adult",
IF(B7085&lt;=50,"Middle Age","Senior"))))</f>
        <v>Middle Age</v>
      </c>
      <c r="Q7085" s="3">
        <f>J7085/O7085</f>
        <v>1069.641661356791</v>
      </c>
      <c r="R7085" s="5">
        <f>IF(B7085&gt;60,1,0)
+ IF(O7085&gt;7,1,0)
+ IF(L7085="Emergency",1,0)
+ IF(T7085="Critical",1,0)</f>
        <v>1</v>
      </c>
      <c r="S7085" s="6" t="str">
        <f>IF(R7085&lt;=1,"Low",
IF(R7085=2,"Medium","High"))</f>
        <v>Low</v>
      </c>
      <c r="T7085" s="1" t="s">
        <v>29</v>
      </c>
    </row>
    <row r="7086" spans="1:20">
      <c r="A7086" s="1" t="s">
        <v>19335</v>
      </c>
      <c r="B7086" s="1">
        <v>82</v>
      </c>
      <c r="C7086" s="1" t="s">
        <v>51</v>
      </c>
      <c r="D7086" s="1" t="s">
        <v>44</v>
      </c>
      <c r="E7086" s="1" t="s">
        <v>84</v>
      </c>
      <c r="F7086" s="2">
        <v>43945</v>
      </c>
      <c r="G7086" s="1" t="s">
        <v>19336</v>
      </c>
      <c r="H7086" s="1" t="s">
        <v>19337</v>
      </c>
      <c r="I7086" s="1" t="s">
        <v>36</v>
      </c>
      <c r="J7086" s="3">
        <v>11934.967575832799</v>
      </c>
      <c r="K7086" s="1">
        <v>485</v>
      </c>
      <c r="L7086" s="1" t="s">
        <v>42</v>
      </c>
      <c r="M7086" s="2">
        <v>43974</v>
      </c>
      <c r="N7086" s="1" t="s">
        <v>48</v>
      </c>
      <c r="O7086" s="1">
        <f>M7086-F7086</f>
        <v>29</v>
      </c>
      <c r="P7086" s="1" t="str">
        <f>IF(B7086&lt;=17,"Teen",
IF(B7086&lt;=25,"Young Adult",
IF(B7086&lt;=35,"Adult",
IF(B7086&lt;=50,"Middle Age","Senior"))))</f>
        <v>Senior</v>
      </c>
      <c r="Q7086" s="3">
        <f>J7086/O7086</f>
        <v>411.55060606320001</v>
      </c>
      <c r="R7086" s="5">
        <f>IF(B7086&gt;60,1,0)
+ IF(O7086&gt;7,1,0)
+ IF(L7086="Emergency",1,0)
+ IF(T7086="Critical",1,0)</f>
        <v>3</v>
      </c>
      <c r="S7086" s="6" t="str">
        <f>IF(R7086&lt;=1,"Low",
IF(R7086=2,"Medium","High"))</f>
        <v>High</v>
      </c>
      <c r="T7086" s="1" t="s">
        <v>29</v>
      </c>
    </row>
    <row r="7087" spans="1:20">
      <c r="A7087" s="1" t="s">
        <v>19338</v>
      </c>
      <c r="B7087" s="1">
        <v>69</v>
      </c>
      <c r="C7087" s="1" t="s">
        <v>21</v>
      </c>
      <c r="D7087" s="1" t="s">
        <v>68</v>
      </c>
      <c r="E7087" s="1" t="s">
        <v>74</v>
      </c>
      <c r="F7087" s="2">
        <v>43945</v>
      </c>
      <c r="G7087" s="1" t="s">
        <v>19339</v>
      </c>
      <c r="H7087" s="1" t="s">
        <v>19340</v>
      </c>
      <c r="I7087" s="1" t="s">
        <v>65</v>
      </c>
      <c r="J7087" s="3">
        <v>11002.9114064199</v>
      </c>
      <c r="K7087" s="1">
        <v>385</v>
      </c>
      <c r="L7087" s="1" t="s">
        <v>42</v>
      </c>
      <c r="M7087" s="2">
        <v>43960</v>
      </c>
      <c r="N7087" s="1" t="s">
        <v>66</v>
      </c>
      <c r="O7087" s="1">
        <f>M7087-F7087</f>
        <v>15</v>
      </c>
      <c r="P7087" s="1" t="str">
        <f>IF(B7087&lt;=17,"Teen",
IF(B7087&lt;=25,"Young Adult",
IF(B7087&lt;=35,"Adult",
IF(B7087&lt;=50,"Middle Age","Senior"))))</f>
        <v>Senior</v>
      </c>
      <c r="Q7087" s="3">
        <f>J7087/O7087</f>
        <v>733.52742709465997</v>
      </c>
      <c r="R7087" s="5">
        <f>IF(B7087&gt;60,1,0)
+ IF(O7087&gt;7,1,0)
+ IF(L7087="Emergency",1,0)
+ IF(T7087="Critical",1,0)</f>
        <v>3</v>
      </c>
      <c r="S7087" s="6" t="str">
        <f>IF(R7087&lt;=1,"Low",
IF(R7087=2,"Medium","High"))</f>
        <v>High</v>
      </c>
      <c r="T7087" s="1" t="s">
        <v>49</v>
      </c>
    </row>
    <row r="7088" spans="1:20">
      <c r="A7088" s="1" t="s">
        <v>19341</v>
      </c>
      <c r="B7088" s="1">
        <v>71</v>
      </c>
      <c r="C7088" s="1" t="s">
        <v>21</v>
      </c>
      <c r="D7088" s="1" t="s">
        <v>22</v>
      </c>
      <c r="E7088" s="1" t="s">
        <v>53</v>
      </c>
      <c r="F7088" s="2">
        <v>43945</v>
      </c>
      <c r="G7088" s="1" t="s">
        <v>19342</v>
      </c>
      <c r="H7088" s="1" t="s">
        <v>19343</v>
      </c>
      <c r="I7088" s="1" t="s">
        <v>60</v>
      </c>
      <c r="J7088" s="3">
        <v>13016.178264976201</v>
      </c>
      <c r="K7088" s="1">
        <v>426</v>
      </c>
      <c r="L7088" s="1" t="s">
        <v>27</v>
      </c>
      <c r="M7088" s="2">
        <v>43970</v>
      </c>
      <c r="N7088" s="1" t="s">
        <v>48</v>
      </c>
      <c r="O7088" s="1">
        <f>M7088-F7088</f>
        <v>25</v>
      </c>
      <c r="P7088" s="1" t="str">
        <f>IF(B7088&lt;=17,"Teen",
IF(B7088&lt;=25,"Young Adult",
IF(B7088&lt;=35,"Adult",
IF(B7088&lt;=50,"Middle Age","Senior"))))</f>
        <v>Senior</v>
      </c>
      <c r="Q7088" s="3">
        <f>J7088/O7088</f>
        <v>520.64713059904807</v>
      </c>
      <c r="R7088" s="5">
        <f>IF(B7088&gt;60,1,0)
+ IF(O7088&gt;7,1,0)
+ IF(L7088="Emergency",1,0)
+ IF(T7088="Critical",1,0)</f>
        <v>2</v>
      </c>
      <c r="S7088" s="6" t="str">
        <f>IF(R7088&lt;=1,"Low",
IF(R7088=2,"Medium","High"))</f>
        <v>Medium</v>
      </c>
      <c r="T7088" s="1" t="s">
        <v>71</v>
      </c>
    </row>
    <row r="7089" spans="1:20">
      <c r="A7089" s="1" t="s">
        <v>19344</v>
      </c>
      <c r="B7089" s="1">
        <v>49</v>
      </c>
      <c r="C7089" s="1" t="s">
        <v>51</v>
      </c>
      <c r="D7089" s="1" t="s">
        <v>91</v>
      </c>
      <c r="E7089" s="1" t="s">
        <v>45</v>
      </c>
      <c r="F7089" s="2">
        <v>43945</v>
      </c>
      <c r="G7089" s="1" t="s">
        <v>19345</v>
      </c>
      <c r="H7089" s="1" t="s">
        <v>19346</v>
      </c>
      <c r="I7089" s="1" t="s">
        <v>65</v>
      </c>
      <c r="J7089" s="3">
        <v>37830.239018685599</v>
      </c>
      <c r="K7089" s="1">
        <v>363</v>
      </c>
      <c r="L7089" s="1" t="s">
        <v>27</v>
      </c>
      <c r="M7089" s="2">
        <v>43954</v>
      </c>
      <c r="N7089" s="1" t="s">
        <v>48</v>
      </c>
      <c r="O7089" s="1">
        <f>M7089-F7089</f>
        <v>9</v>
      </c>
      <c r="P7089" s="1" t="str">
        <f>IF(B7089&lt;=17,"Teen",
IF(B7089&lt;=25,"Young Adult",
IF(B7089&lt;=35,"Adult",
IF(B7089&lt;=50,"Middle Age","Senior"))))</f>
        <v>Middle Age</v>
      </c>
      <c r="Q7089" s="3">
        <f>J7089/O7089</f>
        <v>4203.3598909650664</v>
      </c>
      <c r="R7089" s="5">
        <f>IF(B7089&gt;60,1,0)
+ IF(O7089&gt;7,1,0)
+ IF(L7089="Emergency",1,0)
+ IF(T7089="Critical",1,0)</f>
        <v>1</v>
      </c>
      <c r="S7089" s="6" t="str">
        <f>IF(R7089&lt;=1,"Low",
IF(R7089=2,"Medium","High"))</f>
        <v>Low</v>
      </c>
      <c r="T7089" s="1" t="s">
        <v>29</v>
      </c>
    </row>
    <row r="7090" spans="1:20">
      <c r="A7090" s="1" t="s">
        <v>19347</v>
      </c>
      <c r="B7090" s="1">
        <v>34</v>
      </c>
      <c r="C7090" s="1" t="s">
        <v>21</v>
      </c>
      <c r="D7090" s="1" t="s">
        <v>22</v>
      </c>
      <c r="E7090" s="1" t="s">
        <v>33</v>
      </c>
      <c r="F7090" s="2">
        <v>43944</v>
      </c>
      <c r="G7090" s="1" t="s">
        <v>19348</v>
      </c>
      <c r="H7090" s="1" t="s">
        <v>19349</v>
      </c>
      <c r="I7090" s="1" t="s">
        <v>56</v>
      </c>
      <c r="J7090" s="3">
        <v>12688.5525601512</v>
      </c>
      <c r="K7090" s="1">
        <v>347</v>
      </c>
      <c r="L7090" s="1" t="s">
        <v>37</v>
      </c>
      <c r="M7090" s="2">
        <v>43958</v>
      </c>
      <c r="N7090" s="1" t="s">
        <v>97</v>
      </c>
      <c r="O7090" s="1">
        <f>M7090-F7090</f>
        <v>14</v>
      </c>
      <c r="P7090" s="1" t="str">
        <f>IF(B7090&lt;=17,"Teen",
IF(B7090&lt;=25,"Young Adult",
IF(B7090&lt;=35,"Adult",
IF(B7090&lt;=50,"Middle Age","Senior"))))</f>
        <v>Adult</v>
      </c>
      <c r="Q7090" s="3">
        <f>J7090/O7090</f>
        <v>906.32518286794289</v>
      </c>
      <c r="R7090" s="5">
        <f>IF(B7090&gt;60,1,0)
+ IF(O7090&gt;7,1,0)
+ IF(L7090="Emergency",1,0)
+ IF(T7090="Critical",1,0)</f>
        <v>1</v>
      </c>
      <c r="S7090" s="6" t="str">
        <f>IF(R7090&lt;=1,"Low",
IF(R7090=2,"Medium","High"))</f>
        <v>Low</v>
      </c>
      <c r="T7090" s="1" t="s">
        <v>29</v>
      </c>
    </row>
    <row r="7091" spans="1:20">
      <c r="A7091" s="1" t="s">
        <v>19350</v>
      </c>
      <c r="B7091" s="1">
        <v>53</v>
      </c>
      <c r="C7091" s="1" t="s">
        <v>51</v>
      </c>
      <c r="D7091" s="1" t="s">
        <v>62</v>
      </c>
      <c r="E7091" s="1" t="s">
        <v>53</v>
      </c>
      <c r="F7091" s="2">
        <v>43944</v>
      </c>
      <c r="G7091" s="1" t="s">
        <v>19351</v>
      </c>
      <c r="H7091" s="1" t="s">
        <v>19352</v>
      </c>
      <c r="I7091" s="1" t="s">
        <v>65</v>
      </c>
      <c r="J7091" s="3">
        <v>1703.5574370888701</v>
      </c>
      <c r="K7091" s="1">
        <v>313</v>
      </c>
      <c r="L7091" s="1" t="s">
        <v>42</v>
      </c>
      <c r="M7091" s="2">
        <v>43971</v>
      </c>
      <c r="N7091" s="1" t="s">
        <v>38</v>
      </c>
      <c r="O7091" s="1">
        <f>M7091-F7091</f>
        <v>27</v>
      </c>
      <c r="P7091" s="1" t="str">
        <f>IF(B7091&lt;=17,"Teen",
IF(B7091&lt;=25,"Young Adult",
IF(B7091&lt;=35,"Adult",
IF(B7091&lt;=50,"Middle Age","Senior"))))</f>
        <v>Senior</v>
      </c>
      <c r="Q7091" s="3">
        <f>J7091/O7091</f>
        <v>63.094719892180372</v>
      </c>
      <c r="R7091" s="5">
        <f>IF(B7091&gt;60,1,0)
+ IF(O7091&gt;7,1,0)
+ IF(L7091="Emergency",1,0)
+ IF(T7091="Critical",1,0)</f>
        <v>2</v>
      </c>
      <c r="S7091" s="6" t="str">
        <f>IF(R7091&lt;=1,"Low",
IF(R7091=2,"Medium","High"))</f>
        <v>Medium</v>
      </c>
      <c r="T7091" s="1" t="s">
        <v>29</v>
      </c>
    </row>
    <row r="7092" spans="1:20">
      <c r="A7092" s="1" t="s">
        <v>19353</v>
      </c>
      <c r="B7092" s="1">
        <v>80</v>
      </c>
      <c r="C7092" s="1" t="s">
        <v>51</v>
      </c>
      <c r="D7092" s="1" t="s">
        <v>32</v>
      </c>
      <c r="E7092" s="1" t="s">
        <v>45</v>
      </c>
      <c r="F7092" s="2">
        <v>43944</v>
      </c>
      <c r="G7092" s="1" t="s">
        <v>19354</v>
      </c>
      <c r="H7092" s="1" t="s">
        <v>9007</v>
      </c>
      <c r="I7092" s="1" t="s">
        <v>60</v>
      </c>
      <c r="J7092" s="3">
        <v>31689.335644216499</v>
      </c>
      <c r="K7092" s="1">
        <v>399</v>
      </c>
      <c r="L7092" s="1" t="s">
        <v>42</v>
      </c>
      <c r="M7092" s="2">
        <v>43958</v>
      </c>
      <c r="N7092" s="1" t="s">
        <v>48</v>
      </c>
      <c r="O7092" s="1">
        <f>M7092-F7092</f>
        <v>14</v>
      </c>
      <c r="P7092" s="1" t="str">
        <f>IF(B7092&lt;=17,"Teen",
IF(B7092&lt;=25,"Young Adult",
IF(B7092&lt;=35,"Adult",
IF(B7092&lt;=50,"Middle Age","Senior"))))</f>
        <v>Senior</v>
      </c>
      <c r="Q7092" s="3">
        <f>J7092/O7092</f>
        <v>2263.5239745868926</v>
      </c>
      <c r="R7092" s="5">
        <f>IF(B7092&gt;60,1,0)
+ IF(O7092&gt;7,1,0)
+ IF(L7092="Emergency",1,0)
+ IF(T7092="Critical",1,0)</f>
        <v>3</v>
      </c>
      <c r="S7092" s="6" t="str">
        <f>IF(R7092&lt;=1,"Low",
IF(R7092=2,"Medium","High"))</f>
        <v>High</v>
      </c>
      <c r="T7092" s="1" t="s">
        <v>49</v>
      </c>
    </row>
    <row r="7093" spans="1:20">
      <c r="A7093" s="1" t="s">
        <v>13970</v>
      </c>
      <c r="B7093" s="1">
        <v>31</v>
      </c>
      <c r="C7093" s="1" t="s">
        <v>51</v>
      </c>
      <c r="D7093" s="1" t="s">
        <v>32</v>
      </c>
      <c r="E7093" s="1" t="s">
        <v>33</v>
      </c>
      <c r="F7093" s="2">
        <v>43943</v>
      </c>
      <c r="G7093" s="1" t="s">
        <v>19355</v>
      </c>
      <c r="H7093" s="1" t="s">
        <v>19356</v>
      </c>
      <c r="I7093" s="1" t="s">
        <v>60</v>
      </c>
      <c r="J7093" s="3">
        <v>28932.177878259899</v>
      </c>
      <c r="K7093" s="1">
        <v>323</v>
      </c>
      <c r="L7093" s="1" t="s">
        <v>37</v>
      </c>
      <c r="M7093" s="2">
        <v>43959</v>
      </c>
      <c r="N7093" s="1" t="s">
        <v>28</v>
      </c>
      <c r="O7093" s="1">
        <f>M7093-F7093</f>
        <v>16</v>
      </c>
      <c r="P7093" s="1" t="str">
        <f>IF(B7093&lt;=17,"Teen",
IF(B7093&lt;=25,"Young Adult",
IF(B7093&lt;=35,"Adult",
IF(B7093&lt;=50,"Middle Age","Senior"))))</f>
        <v>Adult</v>
      </c>
      <c r="Q7093" s="3">
        <f>J7093/O7093</f>
        <v>1808.2611173912437</v>
      </c>
      <c r="R7093" s="5">
        <f>IF(B7093&gt;60,1,0)
+ IF(O7093&gt;7,1,0)
+ IF(L7093="Emergency",1,0)
+ IF(T7093="Critical",1,0)</f>
        <v>1</v>
      </c>
      <c r="S7093" s="6" t="str">
        <f>IF(R7093&lt;=1,"Low",
IF(R7093=2,"Medium","High"))</f>
        <v>Low</v>
      </c>
      <c r="T7093" s="1" t="s">
        <v>71</v>
      </c>
    </row>
    <row r="7094" spans="1:20">
      <c r="A7094" s="1" t="s">
        <v>19357</v>
      </c>
      <c r="B7094" s="1">
        <v>52</v>
      </c>
      <c r="C7094" s="1" t="s">
        <v>21</v>
      </c>
      <c r="D7094" s="1" t="s">
        <v>44</v>
      </c>
      <c r="E7094" s="1" t="s">
        <v>53</v>
      </c>
      <c r="F7094" s="2">
        <v>43943</v>
      </c>
      <c r="G7094" s="1" t="s">
        <v>19358</v>
      </c>
      <c r="H7094" s="1" t="s">
        <v>19359</v>
      </c>
      <c r="I7094" s="1" t="s">
        <v>36</v>
      </c>
      <c r="J7094" s="3">
        <v>34534.286291931101</v>
      </c>
      <c r="K7094" s="1">
        <v>458</v>
      </c>
      <c r="L7094" s="1" t="s">
        <v>27</v>
      </c>
      <c r="M7094" s="2">
        <v>43962</v>
      </c>
      <c r="N7094" s="1" t="s">
        <v>97</v>
      </c>
      <c r="O7094" s="1">
        <f>M7094-F7094</f>
        <v>19</v>
      </c>
      <c r="P7094" s="1" t="str">
        <f>IF(B7094&lt;=17,"Teen",
IF(B7094&lt;=25,"Young Adult",
IF(B7094&lt;=35,"Adult",
IF(B7094&lt;=50,"Middle Age","Senior"))))</f>
        <v>Senior</v>
      </c>
      <c r="Q7094" s="3">
        <f>J7094/O7094</f>
        <v>1817.5940153647948</v>
      </c>
      <c r="R7094" s="5">
        <f>IF(B7094&gt;60,1,0)
+ IF(O7094&gt;7,1,0)
+ IF(L7094="Emergency",1,0)
+ IF(T7094="Critical",1,0)</f>
        <v>1</v>
      </c>
      <c r="S7094" s="6" t="str">
        <f>IF(R7094&lt;=1,"Low",
IF(R7094=2,"Medium","High"))</f>
        <v>Low</v>
      </c>
      <c r="T7094" s="1" t="s">
        <v>49</v>
      </c>
    </row>
    <row r="7095" spans="1:20">
      <c r="A7095" s="1" t="s">
        <v>19360</v>
      </c>
      <c r="B7095" s="1">
        <v>30</v>
      </c>
      <c r="C7095" s="1" t="s">
        <v>21</v>
      </c>
      <c r="D7095" s="1" t="s">
        <v>22</v>
      </c>
      <c r="E7095" s="1" t="s">
        <v>74</v>
      </c>
      <c r="F7095" s="2">
        <v>43943</v>
      </c>
      <c r="G7095" s="1" t="s">
        <v>11945</v>
      </c>
      <c r="H7095" s="1" t="s">
        <v>19361</v>
      </c>
      <c r="I7095" s="1" t="s">
        <v>65</v>
      </c>
      <c r="J7095" s="3">
        <v>37652.056166526498</v>
      </c>
      <c r="K7095" s="1">
        <v>499</v>
      </c>
      <c r="L7095" s="1" t="s">
        <v>37</v>
      </c>
      <c r="M7095" s="2">
        <v>43968</v>
      </c>
      <c r="N7095" s="1" t="s">
        <v>97</v>
      </c>
      <c r="O7095" s="1">
        <f>M7095-F7095</f>
        <v>25</v>
      </c>
      <c r="P7095" s="1" t="str">
        <f>IF(B7095&lt;=17,"Teen",
IF(B7095&lt;=25,"Young Adult",
IF(B7095&lt;=35,"Adult",
IF(B7095&lt;=50,"Middle Age","Senior"))))</f>
        <v>Adult</v>
      </c>
      <c r="Q7095" s="3">
        <f>J7095/O7095</f>
        <v>1506.0822466610598</v>
      </c>
      <c r="R7095" s="5">
        <f>IF(B7095&gt;60,1,0)
+ IF(O7095&gt;7,1,0)
+ IF(L7095="Emergency",1,0)
+ IF(T7095="Critical",1,0)</f>
        <v>1</v>
      </c>
      <c r="S7095" s="6" t="str">
        <f>IF(R7095&lt;=1,"Low",
IF(R7095=2,"Medium","High"))</f>
        <v>Low</v>
      </c>
      <c r="T7095" s="1" t="s">
        <v>71</v>
      </c>
    </row>
    <row r="7096" spans="1:20">
      <c r="A7096" s="1" t="s">
        <v>19362</v>
      </c>
      <c r="B7096" s="1">
        <v>55</v>
      </c>
      <c r="C7096" s="1" t="s">
        <v>51</v>
      </c>
      <c r="D7096" s="1" t="s">
        <v>44</v>
      </c>
      <c r="E7096" s="1" t="s">
        <v>74</v>
      </c>
      <c r="F7096" s="2">
        <v>43943</v>
      </c>
      <c r="G7096" s="1" t="s">
        <v>19363</v>
      </c>
      <c r="H7096" s="1" t="s">
        <v>19364</v>
      </c>
      <c r="I7096" s="1" t="s">
        <v>60</v>
      </c>
      <c r="J7096" s="3">
        <v>40075.663903693698</v>
      </c>
      <c r="K7096" s="1">
        <v>299</v>
      </c>
      <c r="L7096" s="1" t="s">
        <v>27</v>
      </c>
      <c r="M7096" s="2">
        <v>43972</v>
      </c>
      <c r="N7096" s="1" t="s">
        <v>97</v>
      </c>
      <c r="O7096" s="1">
        <f>M7096-F7096</f>
        <v>29</v>
      </c>
      <c r="P7096" s="1" t="str">
        <f>IF(B7096&lt;=17,"Teen",
IF(B7096&lt;=25,"Young Adult",
IF(B7096&lt;=35,"Adult",
IF(B7096&lt;=50,"Middle Age","Senior"))))</f>
        <v>Senior</v>
      </c>
      <c r="Q7096" s="3">
        <f>J7096/O7096</f>
        <v>1381.919444954955</v>
      </c>
      <c r="R7096" s="5">
        <f>IF(B7096&gt;60,1,0)
+ IF(O7096&gt;7,1,0)
+ IF(L7096="Emergency",1,0)
+ IF(T7096="Critical",1,0)</f>
        <v>1</v>
      </c>
      <c r="S7096" s="6" t="str">
        <f>IF(R7096&lt;=1,"Low",
IF(R7096=2,"Medium","High"))</f>
        <v>Low</v>
      </c>
      <c r="T7096" s="1" t="s">
        <v>71</v>
      </c>
    </row>
    <row r="7097" spans="1:20">
      <c r="A7097" s="1" t="s">
        <v>19365</v>
      </c>
      <c r="B7097" s="1">
        <v>21</v>
      </c>
      <c r="C7097" s="1" t="s">
        <v>21</v>
      </c>
      <c r="D7097" s="1" t="s">
        <v>62</v>
      </c>
      <c r="E7097" s="1" t="s">
        <v>45</v>
      </c>
      <c r="F7097" s="2">
        <v>43942</v>
      </c>
      <c r="G7097" s="1" t="s">
        <v>19366</v>
      </c>
      <c r="H7097" s="1" t="s">
        <v>19367</v>
      </c>
      <c r="I7097" s="1" t="s">
        <v>60</v>
      </c>
      <c r="J7097" s="3">
        <v>12504.283118633801</v>
      </c>
      <c r="K7097" s="1">
        <v>390</v>
      </c>
      <c r="L7097" s="1" t="s">
        <v>37</v>
      </c>
      <c r="M7097" s="2">
        <v>43954</v>
      </c>
      <c r="N7097" s="1" t="s">
        <v>38</v>
      </c>
      <c r="O7097" s="1">
        <f>M7097-F7097</f>
        <v>12</v>
      </c>
      <c r="P7097" s="1" t="str">
        <f>IF(B7097&lt;=17,"Teen",
IF(B7097&lt;=25,"Young Adult",
IF(B7097&lt;=35,"Adult",
IF(B7097&lt;=50,"Middle Age","Senior"))))</f>
        <v>Young Adult</v>
      </c>
      <c r="Q7097" s="3">
        <f>J7097/O7097</f>
        <v>1042.0235932194835</v>
      </c>
      <c r="R7097" s="5">
        <f>IF(B7097&gt;60,1,0)
+ IF(O7097&gt;7,1,0)
+ IF(L7097="Emergency",1,0)
+ IF(T7097="Critical",1,0)</f>
        <v>1</v>
      </c>
      <c r="S7097" s="6" t="str">
        <f>IF(R7097&lt;=1,"Low",
IF(R7097=2,"Medium","High"))</f>
        <v>Low</v>
      </c>
      <c r="T7097" s="1" t="s">
        <v>71</v>
      </c>
    </row>
    <row r="7098" spans="1:20">
      <c r="A7098" s="1" t="s">
        <v>10652</v>
      </c>
      <c r="B7098" s="1">
        <v>20</v>
      </c>
      <c r="C7098" s="1" t="s">
        <v>51</v>
      </c>
      <c r="D7098" s="1" t="s">
        <v>52</v>
      </c>
      <c r="E7098" s="1" t="s">
        <v>84</v>
      </c>
      <c r="F7098" s="2">
        <v>43942</v>
      </c>
      <c r="G7098" s="1" t="s">
        <v>19368</v>
      </c>
      <c r="H7098" s="1" t="s">
        <v>19369</v>
      </c>
      <c r="I7098" s="1" t="s">
        <v>56</v>
      </c>
      <c r="J7098" s="3">
        <v>32335.0110753798</v>
      </c>
      <c r="K7098" s="1">
        <v>290</v>
      </c>
      <c r="L7098" s="1" t="s">
        <v>37</v>
      </c>
      <c r="M7098" s="2">
        <v>43965</v>
      </c>
      <c r="N7098" s="1" t="s">
        <v>28</v>
      </c>
      <c r="O7098" s="1">
        <f>M7098-F7098</f>
        <v>23</v>
      </c>
      <c r="P7098" s="1" t="str">
        <f>IF(B7098&lt;=17,"Teen",
IF(B7098&lt;=25,"Young Adult",
IF(B7098&lt;=35,"Adult",
IF(B7098&lt;=50,"Middle Age","Senior"))))</f>
        <v>Young Adult</v>
      </c>
      <c r="Q7098" s="3">
        <f>J7098/O7098</f>
        <v>1405.8700467556434</v>
      </c>
      <c r="R7098" s="5">
        <f>IF(B7098&gt;60,1,0)
+ IF(O7098&gt;7,1,0)
+ IF(L7098="Emergency",1,0)
+ IF(T7098="Critical",1,0)</f>
        <v>1</v>
      </c>
      <c r="S7098" s="6" t="str">
        <f>IF(R7098&lt;=1,"Low",
IF(R7098=2,"Medium","High"))</f>
        <v>Low</v>
      </c>
      <c r="T7098" s="1" t="s">
        <v>29</v>
      </c>
    </row>
    <row r="7099" spans="1:20">
      <c r="A7099" s="1" t="s">
        <v>19370</v>
      </c>
      <c r="B7099" s="1">
        <v>75</v>
      </c>
      <c r="C7099" s="1" t="s">
        <v>51</v>
      </c>
      <c r="D7099" s="1" t="s">
        <v>22</v>
      </c>
      <c r="E7099" s="1" t="s">
        <v>74</v>
      </c>
      <c r="F7099" s="2">
        <v>43942</v>
      </c>
      <c r="G7099" s="1" t="s">
        <v>7696</v>
      </c>
      <c r="H7099" s="1" t="s">
        <v>19371</v>
      </c>
      <c r="I7099" s="1" t="s">
        <v>60</v>
      </c>
      <c r="J7099" s="3">
        <v>22038.874165087302</v>
      </c>
      <c r="K7099" s="1">
        <v>111</v>
      </c>
      <c r="L7099" s="1" t="s">
        <v>37</v>
      </c>
      <c r="M7099" s="2">
        <v>43957</v>
      </c>
      <c r="N7099" s="1" t="s">
        <v>28</v>
      </c>
      <c r="O7099" s="1">
        <f>M7099-F7099</f>
        <v>15</v>
      </c>
      <c r="P7099" s="1" t="str">
        <f>IF(B7099&lt;=17,"Teen",
IF(B7099&lt;=25,"Young Adult",
IF(B7099&lt;=35,"Adult",
IF(B7099&lt;=50,"Middle Age","Senior"))))</f>
        <v>Senior</v>
      </c>
      <c r="Q7099" s="3">
        <f>J7099/O7099</f>
        <v>1469.2582776724869</v>
      </c>
      <c r="R7099" s="5">
        <f>IF(B7099&gt;60,1,0)
+ IF(O7099&gt;7,1,0)
+ IF(L7099="Emergency",1,0)
+ IF(T7099="Critical",1,0)</f>
        <v>2</v>
      </c>
      <c r="S7099" s="6" t="str">
        <f>IF(R7099&lt;=1,"Low",
IF(R7099=2,"Medium","High"))</f>
        <v>Medium</v>
      </c>
      <c r="T7099" s="1" t="s">
        <v>71</v>
      </c>
    </row>
    <row r="7100" spans="1:20">
      <c r="A7100" s="1" t="s">
        <v>19372</v>
      </c>
      <c r="B7100" s="1">
        <v>42</v>
      </c>
      <c r="C7100" s="1" t="s">
        <v>21</v>
      </c>
      <c r="D7100" s="1" t="s">
        <v>44</v>
      </c>
      <c r="E7100" s="1" t="s">
        <v>23</v>
      </c>
      <c r="F7100" s="2">
        <v>43942</v>
      </c>
      <c r="G7100" s="1" t="s">
        <v>19373</v>
      </c>
      <c r="H7100" s="1" t="s">
        <v>19374</v>
      </c>
      <c r="I7100" s="1" t="s">
        <v>36</v>
      </c>
      <c r="J7100" s="3">
        <v>27698.527170857898</v>
      </c>
      <c r="K7100" s="1">
        <v>361</v>
      </c>
      <c r="L7100" s="1" t="s">
        <v>37</v>
      </c>
      <c r="M7100" s="2">
        <v>43948</v>
      </c>
      <c r="N7100" s="1" t="s">
        <v>66</v>
      </c>
      <c r="O7100" s="1">
        <f>M7100-F7100</f>
        <v>6</v>
      </c>
      <c r="P7100" s="1" t="str">
        <f>IF(B7100&lt;=17,"Teen",
IF(B7100&lt;=25,"Young Adult",
IF(B7100&lt;=35,"Adult",
IF(B7100&lt;=50,"Middle Age","Senior"))))</f>
        <v>Middle Age</v>
      </c>
      <c r="Q7100" s="3">
        <f>J7100/O7100</f>
        <v>4616.4211951429834</v>
      </c>
      <c r="R7100" s="5">
        <f>IF(B7100&gt;60,1,0)
+ IF(O7100&gt;7,1,0)
+ IF(L7100="Emergency",1,0)
+ IF(T7100="Critical",1,0)</f>
        <v>0</v>
      </c>
      <c r="S7100" s="6" t="str">
        <f>IF(R7100&lt;=1,"Low",
IF(R7100=2,"Medium","High"))</f>
        <v>Low</v>
      </c>
      <c r="T7100" s="1" t="s">
        <v>29</v>
      </c>
    </row>
    <row r="7101" spans="1:20">
      <c r="A7101" s="1" t="s">
        <v>19375</v>
      </c>
      <c r="B7101" s="1">
        <v>45</v>
      </c>
      <c r="C7101" s="1" t="s">
        <v>21</v>
      </c>
      <c r="D7101" s="1" t="s">
        <v>52</v>
      </c>
      <c r="E7101" s="1" t="s">
        <v>53</v>
      </c>
      <c r="F7101" s="2">
        <v>43942</v>
      </c>
      <c r="G7101" s="1" t="s">
        <v>19376</v>
      </c>
      <c r="H7101" s="1" t="s">
        <v>19377</v>
      </c>
      <c r="I7101" s="1" t="s">
        <v>36</v>
      </c>
      <c r="J7101" s="3">
        <v>3837.4512054743</v>
      </c>
      <c r="K7101" s="1">
        <v>475</v>
      </c>
      <c r="L7101" s="1" t="s">
        <v>27</v>
      </c>
      <c r="M7101" s="2">
        <v>43965</v>
      </c>
      <c r="N7101" s="1" t="s">
        <v>97</v>
      </c>
      <c r="O7101" s="1">
        <f>M7101-F7101</f>
        <v>23</v>
      </c>
      <c r="P7101" s="1" t="str">
        <f>IF(B7101&lt;=17,"Teen",
IF(B7101&lt;=25,"Young Adult",
IF(B7101&lt;=35,"Adult",
IF(B7101&lt;=50,"Middle Age","Senior"))))</f>
        <v>Middle Age</v>
      </c>
      <c r="Q7101" s="3">
        <f>J7101/O7101</f>
        <v>166.84570458583912</v>
      </c>
      <c r="R7101" s="5">
        <f>IF(B7101&gt;60,1,0)
+ IF(O7101&gt;7,1,0)
+ IF(L7101="Emergency",1,0)
+ IF(T7101="Critical",1,0)</f>
        <v>1</v>
      </c>
      <c r="S7101" s="6" t="str">
        <f>IF(R7101&lt;=1,"Low",
IF(R7101=2,"Medium","High"))</f>
        <v>Low</v>
      </c>
      <c r="T7101" s="1" t="s">
        <v>29</v>
      </c>
    </row>
    <row r="7102" spans="1:20">
      <c r="A7102" s="1" t="s">
        <v>19378</v>
      </c>
      <c r="B7102" s="1">
        <v>68</v>
      </c>
      <c r="C7102" s="1" t="s">
        <v>21</v>
      </c>
      <c r="D7102" s="1" t="s">
        <v>44</v>
      </c>
      <c r="E7102" s="1" t="s">
        <v>23</v>
      </c>
      <c r="F7102" s="2">
        <v>43941</v>
      </c>
      <c r="G7102" s="1" t="s">
        <v>19379</v>
      </c>
      <c r="H7102" s="1" t="s">
        <v>2513</v>
      </c>
      <c r="I7102" s="1" t="s">
        <v>65</v>
      </c>
      <c r="J7102" s="3">
        <v>47030.328586837903</v>
      </c>
      <c r="K7102" s="1">
        <v>467</v>
      </c>
      <c r="L7102" s="1" t="s">
        <v>42</v>
      </c>
      <c r="M7102" s="2">
        <v>43961</v>
      </c>
      <c r="N7102" s="1" t="s">
        <v>48</v>
      </c>
      <c r="O7102" s="1">
        <f>M7102-F7102</f>
        <v>20</v>
      </c>
      <c r="P7102" s="1" t="str">
        <f>IF(B7102&lt;=17,"Teen",
IF(B7102&lt;=25,"Young Adult",
IF(B7102&lt;=35,"Adult",
IF(B7102&lt;=50,"Middle Age","Senior"))))</f>
        <v>Senior</v>
      </c>
      <c r="Q7102" s="3">
        <f>J7102/O7102</f>
        <v>2351.5164293418952</v>
      </c>
      <c r="R7102" s="5">
        <f>IF(B7102&gt;60,1,0)
+ IF(O7102&gt;7,1,0)
+ IF(L7102="Emergency",1,0)
+ IF(T7102="Critical",1,0)</f>
        <v>3</v>
      </c>
      <c r="S7102" s="6" t="str">
        <f>IF(R7102&lt;=1,"Low",
IF(R7102=2,"Medium","High"))</f>
        <v>High</v>
      </c>
      <c r="T7102" s="1" t="s">
        <v>29</v>
      </c>
    </row>
    <row r="7103" spans="1:20">
      <c r="A7103" s="1" t="s">
        <v>19380</v>
      </c>
      <c r="B7103" s="1">
        <v>57</v>
      </c>
      <c r="C7103" s="1" t="s">
        <v>21</v>
      </c>
      <c r="D7103" s="1" t="s">
        <v>91</v>
      </c>
      <c r="E7103" s="1" t="s">
        <v>84</v>
      </c>
      <c r="F7103" s="2">
        <v>43941</v>
      </c>
      <c r="G7103" s="1" t="s">
        <v>19381</v>
      </c>
      <c r="H7103" s="1" t="s">
        <v>19382</v>
      </c>
      <c r="I7103" s="1" t="s">
        <v>36</v>
      </c>
      <c r="J7103" s="3">
        <v>39700.1282568674</v>
      </c>
      <c r="K7103" s="1">
        <v>139</v>
      </c>
      <c r="L7103" s="1" t="s">
        <v>42</v>
      </c>
      <c r="M7103" s="2">
        <v>43964</v>
      </c>
      <c r="N7103" s="1" t="s">
        <v>48</v>
      </c>
      <c r="O7103" s="1">
        <f>M7103-F7103</f>
        <v>23</v>
      </c>
      <c r="P7103" s="1" t="str">
        <f>IF(B7103&lt;=17,"Teen",
IF(B7103&lt;=25,"Young Adult",
IF(B7103&lt;=35,"Adult",
IF(B7103&lt;=50,"Middle Age","Senior"))))</f>
        <v>Senior</v>
      </c>
      <c r="Q7103" s="3">
        <f>J7103/O7103</f>
        <v>1726.0925329072782</v>
      </c>
      <c r="R7103" s="5">
        <f>IF(B7103&gt;60,1,0)
+ IF(O7103&gt;7,1,0)
+ IF(L7103="Emergency",1,0)
+ IF(T7103="Critical",1,0)</f>
        <v>2</v>
      </c>
      <c r="S7103" s="6" t="str">
        <f>IF(R7103&lt;=1,"Low",
IF(R7103=2,"Medium","High"))</f>
        <v>Medium</v>
      </c>
      <c r="T7103" s="1" t="s">
        <v>49</v>
      </c>
    </row>
    <row r="7104" spans="1:20">
      <c r="A7104" s="1" t="s">
        <v>19383</v>
      </c>
      <c r="B7104" s="1">
        <v>55</v>
      </c>
      <c r="C7104" s="1" t="s">
        <v>51</v>
      </c>
      <c r="D7104" s="1" t="s">
        <v>91</v>
      </c>
      <c r="E7104" s="1" t="s">
        <v>74</v>
      </c>
      <c r="F7104" s="2">
        <v>43941</v>
      </c>
      <c r="G7104" s="1" t="s">
        <v>19384</v>
      </c>
      <c r="H7104" s="1" t="s">
        <v>19385</v>
      </c>
      <c r="I7104" s="1" t="s">
        <v>36</v>
      </c>
      <c r="J7104" s="3">
        <v>41555.736792161799</v>
      </c>
      <c r="K7104" s="1">
        <v>487</v>
      </c>
      <c r="L7104" s="1" t="s">
        <v>37</v>
      </c>
      <c r="M7104" s="2">
        <v>43949</v>
      </c>
      <c r="N7104" s="1" t="s">
        <v>48</v>
      </c>
      <c r="O7104" s="1">
        <f>M7104-F7104</f>
        <v>8</v>
      </c>
      <c r="P7104" s="1" t="str">
        <f>IF(B7104&lt;=17,"Teen",
IF(B7104&lt;=25,"Young Adult",
IF(B7104&lt;=35,"Adult",
IF(B7104&lt;=50,"Middle Age","Senior"))))</f>
        <v>Senior</v>
      </c>
      <c r="Q7104" s="3">
        <f>J7104/O7104</f>
        <v>5194.4670990202249</v>
      </c>
      <c r="R7104" s="5">
        <f>IF(B7104&gt;60,1,0)
+ IF(O7104&gt;7,1,0)
+ IF(L7104="Emergency",1,0)
+ IF(T7104="Critical",1,0)</f>
        <v>1</v>
      </c>
      <c r="S7104" s="6" t="str">
        <f>IF(R7104&lt;=1,"Low",
IF(R7104=2,"Medium","High"))</f>
        <v>Low</v>
      </c>
      <c r="T7104" s="1" t="s">
        <v>49</v>
      </c>
    </row>
    <row r="7105" spans="1:20">
      <c r="A7105" s="1" t="s">
        <v>19386</v>
      </c>
      <c r="B7105" s="1">
        <v>45</v>
      </c>
      <c r="C7105" s="1" t="s">
        <v>51</v>
      </c>
      <c r="D7105" s="1" t="s">
        <v>52</v>
      </c>
      <c r="E7105" s="1" t="s">
        <v>33</v>
      </c>
      <c r="F7105" s="2">
        <v>43941</v>
      </c>
      <c r="G7105" s="1" t="s">
        <v>19387</v>
      </c>
      <c r="H7105" s="1" t="s">
        <v>19388</v>
      </c>
      <c r="I7105" s="1" t="s">
        <v>65</v>
      </c>
      <c r="J7105" s="3">
        <v>20654.878628662202</v>
      </c>
      <c r="K7105" s="1">
        <v>125</v>
      </c>
      <c r="L7105" s="1" t="s">
        <v>37</v>
      </c>
      <c r="M7105" s="2">
        <v>43944</v>
      </c>
      <c r="N7105" s="1" t="s">
        <v>97</v>
      </c>
      <c r="O7105" s="1">
        <f>M7105-F7105</f>
        <v>3</v>
      </c>
      <c r="P7105" s="1" t="str">
        <f>IF(B7105&lt;=17,"Teen",
IF(B7105&lt;=25,"Young Adult",
IF(B7105&lt;=35,"Adult",
IF(B7105&lt;=50,"Middle Age","Senior"))))</f>
        <v>Middle Age</v>
      </c>
      <c r="Q7105" s="3">
        <f>J7105/O7105</f>
        <v>6884.9595428874009</v>
      </c>
      <c r="R7105" s="5">
        <f>IF(B7105&gt;60,1,0)
+ IF(O7105&gt;7,1,0)
+ IF(L7105="Emergency",1,0)
+ IF(T7105="Critical",1,0)</f>
        <v>0</v>
      </c>
      <c r="S7105" s="6" t="str">
        <f>IF(R7105&lt;=1,"Low",
IF(R7105=2,"Medium","High"))</f>
        <v>Low</v>
      </c>
      <c r="T7105" s="1" t="s">
        <v>29</v>
      </c>
    </row>
    <row r="7106" spans="1:20">
      <c r="A7106" s="1" t="s">
        <v>19389</v>
      </c>
      <c r="B7106" s="1">
        <v>67</v>
      </c>
      <c r="C7106" s="1" t="s">
        <v>21</v>
      </c>
      <c r="D7106" s="1" t="s">
        <v>22</v>
      </c>
      <c r="E7106" s="1" t="s">
        <v>53</v>
      </c>
      <c r="F7106" s="2">
        <v>43941</v>
      </c>
      <c r="G7106" s="1" t="s">
        <v>19390</v>
      </c>
      <c r="H7106" s="1" t="s">
        <v>19391</v>
      </c>
      <c r="I7106" s="1" t="s">
        <v>36</v>
      </c>
      <c r="J7106" s="3">
        <v>40729.627663466003</v>
      </c>
      <c r="K7106" s="1">
        <v>307</v>
      </c>
      <c r="L7106" s="1" t="s">
        <v>27</v>
      </c>
      <c r="M7106" s="2">
        <v>43960</v>
      </c>
      <c r="N7106" s="1" t="s">
        <v>28</v>
      </c>
      <c r="O7106" s="1">
        <f>M7106-F7106</f>
        <v>19</v>
      </c>
      <c r="P7106" s="1" t="str">
        <f>IF(B7106&lt;=17,"Teen",
IF(B7106&lt;=25,"Young Adult",
IF(B7106&lt;=35,"Adult",
IF(B7106&lt;=50,"Middle Age","Senior"))))</f>
        <v>Senior</v>
      </c>
      <c r="Q7106" s="3">
        <f>J7106/O7106</f>
        <v>2143.6646138666315</v>
      </c>
      <c r="R7106" s="5">
        <f>IF(B7106&gt;60,1,0)
+ IF(O7106&gt;7,1,0)
+ IF(L7106="Emergency",1,0)
+ IF(T7106="Critical",1,0)</f>
        <v>2</v>
      </c>
      <c r="S7106" s="6" t="str">
        <f>IF(R7106&lt;=1,"Low",
IF(R7106=2,"Medium","High"))</f>
        <v>Medium</v>
      </c>
      <c r="T7106" s="1" t="s">
        <v>49</v>
      </c>
    </row>
    <row r="7107" spans="1:20">
      <c r="A7107" s="1" t="s">
        <v>19392</v>
      </c>
      <c r="B7107" s="1">
        <v>53</v>
      </c>
      <c r="C7107" s="1" t="s">
        <v>51</v>
      </c>
      <c r="D7107" s="1" t="s">
        <v>44</v>
      </c>
      <c r="E7107" s="1" t="s">
        <v>74</v>
      </c>
      <c r="F7107" s="2">
        <v>43940</v>
      </c>
      <c r="G7107" s="1" t="s">
        <v>19393</v>
      </c>
      <c r="H7107" s="1" t="s">
        <v>19394</v>
      </c>
      <c r="I7107" s="1" t="s">
        <v>56</v>
      </c>
      <c r="J7107" s="3">
        <v>41556.094066668004</v>
      </c>
      <c r="K7107" s="1">
        <v>143</v>
      </c>
      <c r="L7107" s="1" t="s">
        <v>37</v>
      </c>
      <c r="M7107" s="2">
        <v>43946</v>
      </c>
      <c r="N7107" s="1" t="s">
        <v>66</v>
      </c>
      <c r="O7107" s="1">
        <f>M7107-F7107</f>
        <v>6</v>
      </c>
      <c r="P7107" s="1" t="str">
        <f>IF(B7107&lt;=17,"Teen",
IF(B7107&lt;=25,"Young Adult",
IF(B7107&lt;=35,"Adult",
IF(B7107&lt;=50,"Middle Age","Senior"))))</f>
        <v>Senior</v>
      </c>
      <c r="Q7107" s="3">
        <f>J7107/O7107</f>
        <v>6926.0156777780003</v>
      </c>
      <c r="R7107" s="5">
        <f>IF(B7107&gt;60,1,0)
+ IF(O7107&gt;7,1,0)
+ IF(L7107="Emergency",1,0)
+ IF(T7107="Critical",1,0)</f>
        <v>0</v>
      </c>
      <c r="S7107" s="6" t="str">
        <f>IF(R7107&lt;=1,"Low",
IF(R7107=2,"Medium","High"))</f>
        <v>Low</v>
      </c>
      <c r="T7107" s="1" t="s">
        <v>71</v>
      </c>
    </row>
    <row r="7108" spans="1:20">
      <c r="A7108" s="1" t="s">
        <v>19395</v>
      </c>
      <c r="B7108" s="1">
        <v>25</v>
      </c>
      <c r="C7108" s="1" t="s">
        <v>51</v>
      </c>
      <c r="D7108" s="1" t="s">
        <v>52</v>
      </c>
      <c r="E7108" s="1" t="s">
        <v>53</v>
      </c>
      <c r="F7108" s="2">
        <v>43940</v>
      </c>
      <c r="G7108" s="1" t="s">
        <v>19396</v>
      </c>
      <c r="H7108" s="1" t="s">
        <v>19397</v>
      </c>
      <c r="I7108" s="1" t="s">
        <v>60</v>
      </c>
      <c r="J7108" s="3">
        <v>30331.8607381523</v>
      </c>
      <c r="K7108" s="1">
        <v>182</v>
      </c>
      <c r="L7108" s="1" t="s">
        <v>42</v>
      </c>
      <c r="M7108" s="2">
        <v>43958</v>
      </c>
      <c r="N7108" s="1" t="s">
        <v>66</v>
      </c>
      <c r="O7108" s="1">
        <f>M7108-F7108</f>
        <v>18</v>
      </c>
      <c r="P7108" s="1" t="str">
        <f>IF(B7108&lt;=17,"Teen",
IF(B7108&lt;=25,"Young Adult",
IF(B7108&lt;=35,"Adult",
IF(B7108&lt;=50,"Middle Age","Senior"))))</f>
        <v>Young Adult</v>
      </c>
      <c r="Q7108" s="3">
        <f>J7108/O7108</f>
        <v>1685.1033743417945</v>
      </c>
      <c r="R7108" s="5">
        <f>IF(B7108&gt;60,1,0)
+ IF(O7108&gt;7,1,0)
+ IF(L7108="Emergency",1,0)
+ IF(T7108="Critical",1,0)</f>
        <v>2</v>
      </c>
      <c r="S7108" s="6" t="str">
        <f>IF(R7108&lt;=1,"Low",
IF(R7108=2,"Medium","High"))</f>
        <v>Medium</v>
      </c>
      <c r="T7108" s="1" t="s">
        <v>49</v>
      </c>
    </row>
    <row r="7109" spans="1:20">
      <c r="A7109" s="1" t="s">
        <v>19398</v>
      </c>
      <c r="B7109" s="1">
        <v>79</v>
      </c>
      <c r="C7109" s="1" t="s">
        <v>51</v>
      </c>
      <c r="D7109" s="1" t="s">
        <v>73</v>
      </c>
      <c r="E7109" s="1" t="s">
        <v>53</v>
      </c>
      <c r="F7109" s="2">
        <v>43940</v>
      </c>
      <c r="G7109" s="1" t="s">
        <v>7673</v>
      </c>
      <c r="H7109" s="1" t="s">
        <v>19399</v>
      </c>
      <c r="I7109" s="1" t="s">
        <v>36</v>
      </c>
      <c r="J7109" s="3">
        <v>11853.875367102401</v>
      </c>
      <c r="K7109" s="1">
        <v>144</v>
      </c>
      <c r="L7109" s="1" t="s">
        <v>27</v>
      </c>
      <c r="M7109" s="2">
        <v>43962</v>
      </c>
      <c r="N7109" s="1" t="s">
        <v>28</v>
      </c>
      <c r="O7109" s="1">
        <f>M7109-F7109</f>
        <v>22</v>
      </c>
      <c r="P7109" s="1" t="str">
        <f>IF(B7109&lt;=17,"Teen",
IF(B7109&lt;=25,"Young Adult",
IF(B7109&lt;=35,"Adult",
IF(B7109&lt;=50,"Middle Age","Senior"))))</f>
        <v>Senior</v>
      </c>
      <c r="Q7109" s="3">
        <f>J7109/O7109</f>
        <v>538.8125166864728</v>
      </c>
      <c r="R7109" s="5">
        <f>IF(B7109&gt;60,1,0)
+ IF(O7109&gt;7,1,0)
+ IF(L7109="Emergency",1,0)
+ IF(T7109="Critical",1,0)</f>
        <v>2</v>
      </c>
      <c r="S7109" s="6" t="str">
        <f>IF(R7109&lt;=1,"Low",
IF(R7109=2,"Medium","High"))</f>
        <v>Medium</v>
      </c>
      <c r="T7109" s="1" t="s">
        <v>29</v>
      </c>
    </row>
    <row r="7110" spans="1:20">
      <c r="A7110" s="1" t="s">
        <v>19400</v>
      </c>
      <c r="B7110" s="1">
        <v>31</v>
      </c>
      <c r="C7110" s="1" t="s">
        <v>51</v>
      </c>
      <c r="D7110" s="1" t="s">
        <v>52</v>
      </c>
      <c r="E7110" s="1" t="s">
        <v>23</v>
      </c>
      <c r="F7110" s="2">
        <v>43940</v>
      </c>
      <c r="G7110" s="1" t="s">
        <v>19401</v>
      </c>
      <c r="H7110" s="1" t="s">
        <v>19402</v>
      </c>
      <c r="I7110" s="1" t="s">
        <v>36</v>
      </c>
      <c r="J7110" s="3">
        <v>7636.3299607928602</v>
      </c>
      <c r="K7110" s="1">
        <v>443</v>
      </c>
      <c r="L7110" s="1" t="s">
        <v>42</v>
      </c>
      <c r="M7110" s="2">
        <v>43944</v>
      </c>
      <c r="N7110" s="1" t="s">
        <v>38</v>
      </c>
      <c r="O7110" s="1">
        <f>M7110-F7110</f>
        <v>4</v>
      </c>
      <c r="P7110" s="1" t="str">
        <f>IF(B7110&lt;=17,"Teen",
IF(B7110&lt;=25,"Young Adult",
IF(B7110&lt;=35,"Adult",
IF(B7110&lt;=50,"Middle Age","Senior"))))</f>
        <v>Adult</v>
      </c>
      <c r="Q7110" s="3">
        <f>J7110/O7110</f>
        <v>1909.0824901982151</v>
      </c>
      <c r="R7110" s="5">
        <f>IF(B7110&gt;60,1,0)
+ IF(O7110&gt;7,1,0)
+ IF(L7110="Emergency",1,0)
+ IF(T7110="Critical",1,0)</f>
        <v>1</v>
      </c>
      <c r="S7110" s="6" t="str">
        <f>IF(R7110&lt;=1,"Low",
IF(R7110=2,"Medium","High"))</f>
        <v>Low</v>
      </c>
      <c r="T7110" s="1" t="s">
        <v>71</v>
      </c>
    </row>
    <row r="7111" spans="1:20">
      <c r="A7111" s="1" t="s">
        <v>19403</v>
      </c>
      <c r="B7111" s="1">
        <v>44</v>
      </c>
      <c r="C7111" s="1" t="s">
        <v>51</v>
      </c>
      <c r="D7111" s="1" t="s">
        <v>68</v>
      </c>
      <c r="E7111" s="1" t="s">
        <v>74</v>
      </c>
      <c r="F7111" s="2">
        <v>43940</v>
      </c>
      <c r="G7111" s="1" t="s">
        <v>19404</v>
      </c>
      <c r="H7111" s="1" t="s">
        <v>19405</v>
      </c>
      <c r="I7111" s="1" t="s">
        <v>36</v>
      </c>
      <c r="J7111" s="3">
        <v>12067.7697777717</v>
      </c>
      <c r="K7111" s="1">
        <v>271</v>
      </c>
      <c r="L7111" s="1" t="s">
        <v>27</v>
      </c>
      <c r="M7111" s="2">
        <v>43956</v>
      </c>
      <c r="N7111" s="1" t="s">
        <v>28</v>
      </c>
      <c r="O7111" s="1">
        <f>M7111-F7111</f>
        <v>16</v>
      </c>
      <c r="P7111" s="1" t="str">
        <f>IF(B7111&lt;=17,"Teen",
IF(B7111&lt;=25,"Young Adult",
IF(B7111&lt;=35,"Adult",
IF(B7111&lt;=50,"Middle Age","Senior"))))</f>
        <v>Middle Age</v>
      </c>
      <c r="Q7111" s="3">
        <f>J7111/O7111</f>
        <v>754.23561111073127</v>
      </c>
      <c r="R7111" s="5">
        <f>IF(B7111&gt;60,1,0)
+ IF(O7111&gt;7,1,0)
+ IF(L7111="Emergency",1,0)
+ IF(T7111="Critical",1,0)</f>
        <v>1</v>
      </c>
      <c r="S7111" s="6" t="str">
        <f>IF(R7111&lt;=1,"Low",
IF(R7111=2,"Medium","High"))</f>
        <v>Low</v>
      </c>
      <c r="T7111" s="1" t="s">
        <v>29</v>
      </c>
    </row>
    <row r="7112" spans="1:20">
      <c r="A7112" s="1" t="s">
        <v>19406</v>
      </c>
      <c r="B7112" s="1">
        <v>20</v>
      </c>
      <c r="C7112" s="1" t="s">
        <v>51</v>
      </c>
      <c r="D7112" s="1" t="s">
        <v>91</v>
      </c>
      <c r="E7112" s="1" t="s">
        <v>53</v>
      </c>
      <c r="F7112" s="2">
        <v>43940</v>
      </c>
      <c r="G7112" s="1" t="s">
        <v>19407</v>
      </c>
      <c r="H7112" s="1" t="s">
        <v>19408</v>
      </c>
      <c r="I7112" s="1" t="s">
        <v>60</v>
      </c>
      <c r="J7112" s="3">
        <v>9772.3242849657709</v>
      </c>
      <c r="K7112" s="1">
        <v>316</v>
      </c>
      <c r="L7112" s="1" t="s">
        <v>37</v>
      </c>
      <c r="M7112" s="2">
        <v>43956</v>
      </c>
      <c r="N7112" s="1" t="s">
        <v>66</v>
      </c>
      <c r="O7112" s="1">
        <f>M7112-F7112</f>
        <v>16</v>
      </c>
      <c r="P7112" s="1" t="str">
        <f>IF(B7112&lt;=17,"Teen",
IF(B7112&lt;=25,"Young Adult",
IF(B7112&lt;=35,"Adult",
IF(B7112&lt;=50,"Middle Age","Senior"))))</f>
        <v>Young Adult</v>
      </c>
      <c r="Q7112" s="3">
        <f>J7112/O7112</f>
        <v>610.77026781036068</v>
      </c>
      <c r="R7112" s="5">
        <f>IF(B7112&gt;60,1,0)
+ IF(O7112&gt;7,1,0)
+ IF(L7112="Emergency",1,0)
+ IF(T7112="Critical",1,0)</f>
        <v>1</v>
      </c>
      <c r="S7112" s="6" t="str">
        <f>IF(R7112&lt;=1,"Low",
IF(R7112=2,"Medium","High"))</f>
        <v>Low</v>
      </c>
      <c r="T7112" s="1" t="s">
        <v>49</v>
      </c>
    </row>
    <row r="7113" spans="1:20">
      <c r="A7113" s="1" t="s">
        <v>19409</v>
      </c>
      <c r="B7113" s="1">
        <v>32</v>
      </c>
      <c r="C7113" s="1" t="s">
        <v>21</v>
      </c>
      <c r="D7113" s="1" t="s">
        <v>44</v>
      </c>
      <c r="E7113" s="1" t="s">
        <v>53</v>
      </c>
      <c r="F7113" s="2">
        <v>43940</v>
      </c>
      <c r="G7113" s="1" t="s">
        <v>19410</v>
      </c>
      <c r="H7113" s="1" t="s">
        <v>19411</v>
      </c>
      <c r="I7113" s="1" t="s">
        <v>65</v>
      </c>
      <c r="J7113" s="3">
        <v>41141.596320684403</v>
      </c>
      <c r="K7113" s="1">
        <v>242</v>
      </c>
      <c r="L7113" s="1" t="s">
        <v>27</v>
      </c>
      <c r="M7113" s="2">
        <v>43960</v>
      </c>
      <c r="N7113" s="1" t="s">
        <v>38</v>
      </c>
      <c r="O7113" s="1">
        <f>M7113-F7113</f>
        <v>20</v>
      </c>
      <c r="P7113" s="1" t="str">
        <f>IF(B7113&lt;=17,"Teen",
IF(B7113&lt;=25,"Young Adult",
IF(B7113&lt;=35,"Adult",
IF(B7113&lt;=50,"Middle Age","Senior"))))</f>
        <v>Adult</v>
      </c>
      <c r="Q7113" s="3">
        <f>J7113/O7113</f>
        <v>2057.0798160342201</v>
      </c>
      <c r="R7113" s="5">
        <f>IF(B7113&gt;60,1,0)
+ IF(O7113&gt;7,1,0)
+ IF(L7113="Emergency",1,0)
+ IF(T7113="Critical",1,0)</f>
        <v>1</v>
      </c>
      <c r="S7113" s="6" t="str">
        <f>IF(R7113&lt;=1,"Low",
IF(R7113=2,"Medium","High"))</f>
        <v>Low</v>
      </c>
      <c r="T7113" s="1" t="s">
        <v>29</v>
      </c>
    </row>
    <row r="7114" spans="1:20">
      <c r="A7114" s="1" t="s">
        <v>19412</v>
      </c>
      <c r="B7114" s="1">
        <v>80</v>
      </c>
      <c r="C7114" s="1" t="s">
        <v>21</v>
      </c>
      <c r="D7114" s="1" t="s">
        <v>73</v>
      </c>
      <c r="E7114" s="1" t="s">
        <v>45</v>
      </c>
      <c r="F7114" s="2">
        <v>43939</v>
      </c>
      <c r="G7114" s="1" t="s">
        <v>19413</v>
      </c>
      <c r="H7114" s="1" t="s">
        <v>19414</v>
      </c>
      <c r="I7114" s="1" t="s">
        <v>56</v>
      </c>
      <c r="J7114" s="3">
        <v>25463.780987742699</v>
      </c>
      <c r="K7114" s="1">
        <v>499</v>
      </c>
      <c r="L7114" s="1" t="s">
        <v>27</v>
      </c>
      <c r="M7114" s="2">
        <v>43952</v>
      </c>
      <c r="N7114" s="1" t="s">
        <v>97</v>
      </c>
      <c r="O7114" s="1">
        <f>M7114-F7114</f>
        <v>13</v>
      </c>
      <c r="P7114" s="1" t="str">
        <f>IF(B7114&lt;=17,"Teen",
IF(B7114&lt;=25,"Young Adult",
IF(B7114&lt;=35,"Adult",
IF(B7114&lt;=50,"Middle Age","Senior"))))</f>
        <v>Senior</v>
      </c>
      <c r="Q7114" s="3">
        <f>J7114/O7114</f>
        <v>1958.7523836725154</v>
      </c>
      <c r="R7114" s="5">
        <f>IF(B7114&gt;60,1,0)
+ IF(O7114&gt;7,1,0)
+ IF(L7114="Emergency",1,0)
+ IF(T7114="Critical",1,0)</f>
        <v>2</v>
      </c>
      <c r="S7114" s="6" t="str">
        <f>IF(R7114&lt;=1,"Low",
IF(R7114=2,"Medium","High"))</f>
        <v>Medium</v>
      </c>
      <c r="T7114" s="1" t="s">
        <v>71</v>
      </c>
    </row>
    <row r="7115" spans="1:20">
      <c r="A7115" s="1" t="s">
        <v>19415</v>
      </c>
      <c r="B7115" s="1">
        <v>54</v>
      </c>
      <c r="C7115" s="1" t="s">
        <v>21</v>
      </c>
      <c r="D7115" s="1" t="s">
        <v>73</v>
      </c>
      <c r="E7115" s="1" t="s">
        <v>23</v>
      </c>
      <c r="F7115" s="2">
        <v>43939</v>
      </c>
      <c r="G7115" s="1" t="s">
        <v>19416</v>
      </c>
      <c r="H7115" s="1" t="s">
        <v>19417</v>
      </c>
      <c r="I7115" s="1" t="s">
        <v>56</v>
      </c>
      <c r="J7115" s="3">
        <v>6738.3849795706001</v>
      </c>
      <c r="K7115" s="1">
        <v>228</v>
      </c>
      <c r="L7115" s="1" t="s">
        <v>27</v>
      </c>
      <c r="M7115" s="2">
        <v>43969</v>
      </c>
      <c r="N7115" s="1" t="s">
        <v>97</v>
      </c>
      <c r="O7115" s="1">
        <f>M7115-F7115</f>
        <v>30</v>
      </c>
      <c r="P7115" s="1" t="str">
        <f>IF(B7115&lt;=17,"Teen",
IF(B7115&lt;=25,"Young Adult",
IF(B7115&lt;=35,"Adult",
IF(B7115&lt;=50,"Middle Age","Senior"))))</f>
        <v>Senior</v>
      </c>
      <c r="Q7115" s="3">
        <f>J7115/O7115</f>
        <v>224.61283265235335</v>
      </c>
      <c r="R7115" s="5">
        <f>IF(B7115&gt;60,1,0)
+ IF(O7115&gt;7,1,0)
+ IF(L7115="Emergency",1,0)
+ IF(T7115="Critical",1,0)</f>
        <v>1</v>
      </c>
      <c r="S7115" s="6" t="str">
        <f>IF(R7115&lt;=1,"Low",
IF(R7115=2,"Medium","High"))</f>
        <v>Low</v>
      </c>
      <c r="T7115" s="1" t="s">
        <v>71</v>
      </c>
    </row>
    <row r="7116" spans="1:20">
      <c r="A7116" s="1" t="s">
        <v>19418</v>
      </c>
      <c r="B7116" s="1">
        <v>19</v>
      </c>
      <c r="C7116" s="1" t="s">
        <v>51</v>
      </c>
      <c r="D7116" s="1" t="s">
        <v>22</v>
      </c>
      <c r="E7116" s="1" t="s">
        <v>74</v>
      </c>
      <c r="F7116" s="2">
        <v>43939</v>
      </c>
      <c r="G7116" s="1" t="s">
        <v>19419</v>
      </c>
      <c r="H7116" s="1" t="s">
        <v>19420</v>
      </c>
      <c r="I7116" s="1" t="s">
        <v>65</v>
      </c>
      <c r="J7116" s="3">
        <v>47350.373151585198</v>
      </c>
      <c r="K7116" s="1">
        <v>432</v>
      </c>
      <c r="L7116" s="1" t="s">
        <v>42</v>
      </c>
      <c r="M7116" s="2">
        <v>43948</v>
      </c>
      <c r="N7116" s="1" t="s">
        <v>66</v>
      </c>
      <c r="O7116" s="1">
        <f>M7116-F7116</f>
        <v>9</v>
      </c>
      <c r="P7116" s="1" t="str">
        <f>IF(B7116&lt;=17,"Teen",
IF(B7116&lt;=25,"Young Adult",
IF(B7116&lt;=35,"Adult",
IF(B7116&lt;=50,"Middle Age","Senior"))))</f>
        <v>Young Adult</v>
      </c>
      <c r="Q7116" s="3">
        <f>J7116/O7116</f>
        <v>5261.152572398355</v>
      </c>
      <c r="R7116" s="5">
        <f>IF(B7116&gt;60,1,0)
+ IF(O7116&gt;7,1,0)
+ IF(L7116="Emergency",1,0)
+ IF(T7116="Critical",1,0)</f>
        <v>2</v>
      </c>
      <c r="S7116" s="6" t="str">
        <f>IF(R7116&lt;=1,"Low",
IF(R7116=2,"Medium","High"))</f>
        <v>Medium</v>
      </c>
      <c r="T7116" s="1" t="s">
        <v>71</v>
      </c>
    </row>
    <row r="7117" spans="1:20">
      <c r="A7117" s="1" t="s">
        <v>19421</v>
      </c>
      <c r="B7117" s="1">
        <v>40</v>
      </c>
      <c r="C7117" s="1" t="s">
        <v>21</v>
      </c>
      <c r="D7117" s="1" t="s">
        <v>32</v>
      </c>
      <c r="E7117" s="1" t="s">
        <v>84</v>
      </c>
      <c r="F7117" s="2">
        <v>43938</v>
      </c>
      <c r="G7117" s="1" t="s">
        <v>19422</v>
      </c>
      <c r="H7117" s="1" t="s">
        <v>19423</v>
      </c>
      <c r="I7117" s="1" t="s">
        <v>65</v>
      </c>
      <c r="J7117" s="3">
        <v>7821.6379902365998</v>
      </c>
      <c r="K7117" s="1">
        <v>174</v>
      </c>
      <c r="L7117" s="1" t="s">
        <v>27</v>
      </c>
      <c r="M7117" s="2">
        <v>43968</v>
      </c>
      <c r="N7117" s="1" t="s">
        <v>66</v>
      </c>
      <c r="O7117" s="1">
        <f>M7117-F7117</f>
        <v>30</v>
      </c>
      <c r="P7117" s="1" t="str">
        <f>IF(B7117&lt;=17,"Teen",
IF(B7117&lt;=25,"Young Adult",
IF(B7117&lt;=35,"Adult",
IF(B7117&lt;=50,"Middle Age","Senior"))))</f>
        <v>Middle Age</v>
      </c>
      <c r="Q7117" s="3">
        <f>J7117/O7117</f>
        <v>260.72126634121997</v>
      </c>
      <c r="R7117" s="5">
        <f>IF(B7117&gt;60,1,0)
+ IF(O7117&gt;7,1,0)
+ IF(L7117="Emergency",1,0)
+ IF(T7117="Critical",1,0)</f>
        <v>1</v>
      </c>
      <c r="S7117" s="6" t="str">
        <f>IF(R7117&lt;=1,"Low",
IF(R7117=2,"Medium","High"))</f>
        <v>Low</v>
      </c>
      <c r="T7117" s="1" t="s">
        <v>71</v>
      </c>
    </row>
    <row r="7118" spans="1:20">
      <c r="A7118" s="1" t="s">
        <v>19424</v>
      </c>
      <c r="B7118" s="1">
        <v>29</v>
      </c>
      <c r="C7118" s="1" t="s">
        <v>51</v>
      </c>
      <c r="D7118" s="1" t="s">
        <v>73</v>
      </c>
      <c r="E7118" s="1" t="s">
        <v>45</v>
      </c>
      <c r="F7118" s="2">
        <v>43938</v>
      </c>
      <c r="G7118" s="1" t="s">
        <v>19425</v>
      </c>
      <c r="H7118" s="1" t="s">
        <v>19426</v>
      </c>
      <c r="I7118" s="1" t="s">
        <v>26</v>
      </c>
      <c r="J7118" s="3">
        <v>16258.1844399931</v>
      </c>
      <c r="K7118" s="1">
        <v>137</v>
      </c>
      <c r="L7118" s="1" t="s">
        <v>42</v>
      </c>
      <c r="M7118" s="2">
        <v>43949</v>
      </c>
      <c r="N7118" s="1" t="s">
        <v>66</v>
      </c>
      <c r="O7118" s="1">
        <f>M7118-F7118</f>
        <v>11</v>
      </c>
      <c r="P7118" s="1" t="str">
        <f>IF(B7118&lt;=17,"Teen",
IF(B7118&lt;=25,"Young Adult",
IF(B7118&lt;=35,"Adult",
IF(B7118&lt;=50,"Middle Age","Senior"))))</f>
        <v>Adult</v>
      </c>
      <c r="Q7118" s="3">
        <f>J7118/O7118</f>
        <v>1478.0167672721</v>
      </c>
      <c r="R7118" s="5">
        <f>IF(B7118&gt;60,1,0)
+ IF(O7118&gt;7,1,0)
+ IF(L7118="Emergency",1,0)
+ IF(T7118="Critical",1,0)</f>
        <v>2</v>
      </c>
      <c r="S7118" s="6" t="str">
        <f>IF(R7118&lt;=1,"Low",
IF(R7118=2,"Medium","High"))</f>
        <v>Medium</v>
      </c>
      <c r="T7118" s="1" t="s">
        <v>49</v>
      </c>
    </row>
    <row r="7119" spans="1:20">
      <c r="A7119" s="1" t="s">
        <v>19427</v>
      </c>
      <c r="B7119" s="1">
        <v>54</v>
      </c>
      <c r="C7119" s="1" t="s">
        <v>21</v>
      </c>
      <c r="D7119" s="1" t="s">
        <v>44</v>
      </c>
      <c r="E7119" s="1" t="s">
        <v>45</v>
      </c>
      <c r="F7119" s="2">
        <v>43938</v>
      </c>
      <c r="G7119" s="1" t="s">
        <v>19428</v>
      </c>
      <c r="H7119" s="1" t="s">
        <v>19429</v>
      </c>
      <c r="I7119" s="1" t="s">
        <v>36</v>
      </c>
      <c r="J7119" s="3">
        <v>8385.5460011667401</v>
      </c>
      <c r="K7119" s="1">
        <v>361</v>
      </c>
      <c r="L7119" s="1" t="s">
        <v>37</v>
      </c>
      <c r="M7119" s="2">
        <v>43962</v>
      </c>
      <c r="N7119" s="1" t="s">
        <v>38</v>
      </c>
      <c r="O7119" s="1">
        <f>M7119-F7119</f>
        <v>24</v>
      </c>
      <c r="P7119" s="1" t="str">
        <f>IF(B7119&lt;=17,"Teen",
IF(B7119&lt;=25,"Young Adult",
IF(B7119&lt;=35,"Adult",
IF(B7119&lt;=50,"Middle Age","Senior"))))</f>
        <v>Senior</v>
      </c>
      <c r="Q7119" s="3">
        <f>J7119/O7119</f>
        <v>349.39775004861417</v>
      </c>
      <c r="R7119" s="5">
        <f>IF(B7119&gt;60,1,0)
+ IF(O7119&gt;7,1,0)
+ IF(L7119="Emergency",1,0)
+ IF(T7119="Critical",1,0)</f>
        <v>1</v>
      </c>
      <c r="S7119" s="6" t="str">
        <f>IF(R7119&lt;=1,"Low",
IF(R7119=2,"Medium","High"))</f>
        <v>Low</v>
      </c>
      <c r="T7119" s="1" t="s">
        <v>71</v>
      </c>
    </row>
    <row r="7120" spans="1:20">
      <c r="A7120" s="1" t="s">
        <v>19430</v>
      </c>
      <c r="B7120" s="1">
        <v>25</v>
      </c>
      <c r="C7120" s="1" t="s">
        <v>51</v>
      </c>
      <c r="D7120" s="1" t="s">
        <v>73</v>
      </c>
      <c r="E7120" s="1" t="s">
        <v>23</v>
      </c>
      <c r="F7120" s="2">
        <v>43938</v>
      </c>
      <c r="G7120" s="1" t="s">
        <v>3988</v>
      </c>
      <c r="H7120" s="1" t="s">
        <v>19431</v>
      </c>
      <c r="I7120" s="1" t="s">
        <v>60</v>
      </c>
      <c r="J7120" s="3">
        <v>30490.696525128002</v>
      </c>
      <c r="K7120" s="1">
        <v>405</v>
      </c>
      <c r="L7120" s="1" t="s">
        <v>42</v>
      </c>
      <c r="M7120" s="2">
        <v>43962</v>
      </c>
      <c r="N7120" s="1" t="s">
        <v>66</v>
      </c>
      <c r="O7120" s="1">
        <f>M7120-F7120</f>
        <v>24</v>
      </c>
      <c r="P7120" s="1" t="str">
        <f>IF(B7120&lt;=17,"Teen",
IF(B7120&lt;=25,"Young Adult",
IF(B7120&lt;=35,"Adult",
IF(B7120&lt;=50,"Middle Age","Senior"))))</f>
        <v>Young Adult</v>
      </c>
      <c r="Q7120" s="3">
        <f>J7120/O7120</f>
        <v>1270.4456885470001</v>
      </c>
      <c r="R7120" s="5">
        <f>IF(B7120&gt;60,1,0)
+ IF(O7120&gt;7,1,0)
+ IF(L7120="Emergency",1,0)
+ IF(T7120="Critical",1,0)</f>
        <v>2</v>
      </c>
      <c r="S7120" s="6" t="str">
        <f>IF(R7120&lt;=1,"Low",
IF(R7120=2,"Medium","High"))</f>
        <v>Medium</v>
      </c>
      <c r="T7120" s="1" t="s">
        <v>49</v>
      </c>
    </row>
    <row r="7121" spans="1:20">
      <c r="A7121" s="1" t="s">
        <v>19432</v>
      </c>
      <c r="B7121" s="1">
        <v>53</v>
      </c>
      <c r="C7121" s="1" t="s">
        <v>51</v>
      </c>
      <c r="D7121" s="1" t="s">
        <v>68</v>
      </c>
      <c r="E7121" s="1" t="s">
        <v>33</v>
      </c>
      <c r="F7121" s="2">
        <v>43937</v>
      </c>
      <c r="G7121" s="1" t="s">
        <v>19433</v>
      </c>
      <c r="H7121" s="1" t="s">
        <v>19434</v>
      </c>
      <c r="I7121" s="1" t="s">
        <v>65</v>
      </c>
      <c r="J7121" s="3">
        <v>32979.146245165401</v>
      </c>
      <c r="K7121" s="1">
        <v>313</v>
      </c>
      <c r="L7121" s="1" t="s">
        <v>27</v>
      </c>
      <c r="M7121" s="2">
        <v>43957</v>
      </c>
      <c r="N7121" s="1" t="s">
        <v>48</v>
      </c>
      <c r="O7121" s="1">
        <f>M7121-F7121</f>
        <v>20</v>
      </c>
      <c r="P7121" s="1" t="str">
        <f>IF(B7121&lt;=17,"Teen",
IF(B7121&lt;=25,"Young Adult",
IF(B7121&lt;=35,"Adult",
IF(B7121&lt;=50,"Middle Age","Senior"))))</f>
        <v>Senior</v>
      </c>
      <c r="Q7121" s="3">
        <f>J7121/O7121</f>
        <v>1648.9573122582701</v>
      </c>
      <c r="R7121" s="5">
        <f>IF(B7121&gt;60,1,0)
+ IF(O7121&gt;7,1,0)
+ IF(L7121="Emergency",1,0)
+ IF(T7121="Critical",1,0)</f>
        <v>1</v>
      </c>
      <c r="S7121" s="6" t="str">
        <f>IF(R7121&lt;=1,"Low",
IF(R7121=2,"Medium","High"))</f>
        <v>Low</v>
      </c>
      <c r="T7121" s="1" t="s">
        <v>29</v>
      </c>
    </row>
    <row r="7122" spans="1:20">
      <c r="A7122" s="1" t="s">
        <v>19435</v>
      </c>
      <c r="B7122" s="1">
        <v>58</v>
      </c>
      <c r="C7122" s="1" t="s">
        <v>21</v>
      </c>
      <c r="D7122" s="1" t="s">
        <v>68</v>
      </c>
      <c r="E7122" s="1" t="s">
        <v>84</v>
      </c>
      <c r="F7122" s="2">
        <v>43937</v>
      </c>
      <c r="G7122" s="1" t="s">
        <v>19436</v>
      </c>
      <c r="H7122" s="1" t="s">
        <v>4734</v>
      </c>
      <c r="I7122" s="1" t="s">
        <v>36</v>
      </c>
      <c r="J7122" s="3">
        <v>39550.629260494301</v>
      </c>
      <c r="K7122" s="1">
        <v>403</v>
      </c>
      <c r="L7122" s="1" t="s">
        <v>27</v>
      </c>
      <c r="M7122" s="2">
        <v>43966</v>
      </c>
      <c r="N7122" s="1" t="s">
        <v>66</v>
      </c>
      <c r="O7122" s="1">
        <f>M7122-F7122</f>
        <v>29</v>
      </c>
      <c r="P7122" s="1" t="str">
        <f>IF(B7122&lt;=17,"Teen",
IF(B7122&lt;=25,"Young Adult",
IF(B7122&lt;=35,"Adult",
IF(B7122&lt;=50,"Middle Age","Senior"))))</f>
        <v>Senior</v>
      </c>
      <c r="Q7122" s="3">
        <f>J7122/O7122</f>
        <v>1363.8148020860103</v>
      </c>
      <c r="R7122" s="5">
        <f>IF(B7122&gt;60,1,0)
+ IF(O7122&gt;7,1,0)
+ IF(L7122="Emergency",1,0)
+ IF(T7122="Critical",1,0)</f>
        <v>1</v>
      </c>
      <c r="S7122" s="6" t="str">
        <f>IF(R7122&lt;=1,"Low",
IF(R7122=2,"Medium","High"))</f>
        <v>Low</v>
      </c>
      <c r="T7122" s="1" t="s">
        <v>49</v>
      </c>
    </row>
    <row r="7123" spans="1:20">
      <c r="A7123" s="1" t="s">
        <v>19437</v>
      </c>
      <c r="B7123" s="1">
        <v>35</v>
      </c>
      <c r="C7123" s="1" t="s">
        <v>51</v>
      </c>
      <c r="D7123" s="1" t="s">
        <v>44</v>
      </c>
      <c r="E7123" s="1" t="s">
        <v>53</v>
      </c>
      <c r="F7123" s="2">
        <v>43937</v>
      </c>
      <c r="G7123" s="1" t="s">
        <v>19438</v>
      </c>
      <c r="H7123" s="1" t="s">
        <v>19439</v>
      </c>
      <c r="I7123" s="1" t="s">
        <v>65</v>
      </c>
      <c r="J7123" s="3">
        <v>22361.414063992299</v>
      </c>
      <c r="K7123" s="1">
        <v>254</v>
      </c>
      <c r="L7123" s="1" t="s">
        <v>42</v>
      </c>
      <c r="M7123" s="2">
        <v>43958</v>
      </c>
      <c r="N7123" s="1" t="s">
        <v>97</v>
      </c>
      <c r="O7123" s="1">
        <f>M7123-F7123</f>
        <v>21</v>
      </c>
      <c r="P7123" s="1" t="str">
        <f>IF(B7123&lt;=17,"Teen",
IF(B7123&lt;=25,"Young Adult",
IF(B7123&lt;=35,"Adult",
IF(B7123&lt;=50,"Middle Age","Senior"))))</f>
        <v>Adult</v>
      </c>
      <c r="Q7123" s="3">
        <f>J7123/O7123</f>
        <v>1064.8292411424904</v>
      </c>
      <c r="R7123" s="5">
        <f>IF(B7123&gt;60,1,0)
+ IF(O7123&gt;7,1,0)
+ IF(L7123="Emergency",1,0)
+ IF(T7123="Critical",1,0)</f>
        <v>2</v>
      </c>
      <c r="S7123" s="6" t="str">
        <f>IF(R7123&lt;=1,"Low",
IF(R7123=2,"Medium","High"))</f>
        <v>Medium</v>
      </c>
      <c r="T7123" s="1" t="s">
        <v>71</v>
      </c>
    </row>
    <row r="7124" spans="1:20">
      <c r="A7124" s="1" t="s">
        <v>19440</v>
      </c>
      <c r="B7124" s="1">
        <v>60</v>
      </c>
      <c r="C7124" s="1" t="s">
        <v>21</v>
      </c>
      <c r="D7124" s="1" t="s">
        <v>62</v>
      </c>
      <c r="E7124" s="1" t="s">
        <v>33</v>
      </c>
      <c r="F7124" s="2">
        <v>43937</v>
      </c>
      <c r="G7124" s="1" t="s">
        <v>19441</v>
      </c>
      <c r="H7124" s="1" t="s">
        <v>19442</v>
      </c>
      <c r="I7124" s="1" t="s">
        <v>26</v>
      </c>
      <c r="J7124" s="3">
        <v>41926.893508208297</v>
      </c>
      <c r="K7124" s="1">
        <v>122</v>
      </c>
      <c r="L7124" s="1" t="s">
        <v>37</v>
      </c>
      <c r="M7124" s="2">
        <v>43959</v>
      </c>
      <c r="N7124" s="1" t="s">
        <v>97</v>
      </c>
      <c r="O7124" s="1">
        <f>M7124-F7124</f>
        <v>22</v>
      </c>
      <c r="P7124" s="1" t="str">
        <f>IF(B7124&lt;=17,"Teen",
IF(B7124&lt;=25,"Young Adult",
IF(B7124&lt;=35,"Adult",
IF(B7124&lt;=50,"Middle Age","Senior"))))</f>
        <v>Senior</v>
      </c>
      <c r="Q7124" s="3">
        <f>J7124/O7124</f>
        <v>1905.7678867367408</v>
      </c>
      <c r="R7124" s="5">
        <f>IF(B7124&gt;60,1,0)
+ IF(O7124&gt;7,1,0)
+ IF(L7124="Emergency",1,0)
+ IF(T7124="Critical",1,0)</f>
        <v>1</v>
      </c>
      <c r="S7124" s="6" t="str">
        <f>IF(R7124&lt;=1,"Low",
IF(R7124=2,"Medium","High"))</f>
        <v>Low</v>
      </c>
      <c r="T7124" s="1" t="s">
        <v>49</v>
      </c>
    </row>
    <row r="7125" spans="1:20">
      <c r="A7125" s="1" t="s">
        <v>19443</v>
      </c>
      <c r="B7125" s="1">
        <v>60</v>
      </c>
      <c r="C7125" s="1" t="s">
        <v>21</v>
      </c>
      <c r="D7125" s="1" t="s">
        <v>91</v>
      </c>
      <c r="E7125" s="1" t="s">
        <v>53</v>
      </c>
      <c r="F7125" s="2">
        <v>43937</v>
      </c>
      <c r="G7125" s="1" t="s">
        <v>19444</v>
      </c>
      <c r="H7125" s="1" t="s">
        <v>19445</v>
      </c>
      <c r="I7125" s="1" t="s">
        <v>56</v>
      </c>
      <c r="J7125" s="3">
        <v>2656.7786842339601</v>
      </c>
      <c r="K7125" s="1">
        <v>167</v>
      </c>
      <c r="L7125" s="1" t="s">
        <v>37</v>
      </c>
      <c r="M7125" s="2">
        <v>43942</v>
      </c>
      <c r="N7125" s="1" t="s">
        <v>97</v>
      </c>
      <c r="O7125" s="1">
        <f>M7125-F7125</f>
        <v>5</v>
      </c>
      <c r="P7125" s="1" t="str">
        <f>IF(B7125&lt;=17,"Teen",
IF(B7125&lt;=25,"Young Adult",
IF(B7125&lt;=35,"Adult",
IF(B7125&lt;=50,"Middle Age","Senior"))))</f>
        <v>Senior</v>
      </c>
      <c r="Q7125" s="3">
        <f>J7125/O7125</f>
        <v>531.35573684679207</v>
      </c>
      <c r="R7125" s="5">
        <f>IF(B7125&gt;60,1,0)
+ IF(O7125&gt;7,1,0)
+ IF(L7125="Emergency",1,0)
+ IF(T7125="Critical",1,0)</f>
        <v>0</v>
      </c>
      <c r="S7125" s="6" t="str">
        <f>IF(R7125&lt;=1,"Low",
IF(R7125=2,"Medium","High"))</f>
        <v>Low</v>
      </c>
      <c r="T7125" s="1" t="s">
        <v>71</v>
      </c>
    </row>
    <row r="7126" spans="1:20">
      <c r="A7126" s="1" t="s">
        <v>19446</v>
      </c>
      <c r="B7126" s="1">
        <v>18</v>
      </c>
      <c r="C7126" s="1" t="s">
        <v>51</v>
      </c>
      <c r="D7126" s="1" t="s">
        <v>52</v>
      </c>
      <c r="E7126" s="1" t="s">
        <v>53</v>
      </c>
      <c r="F7126" s="2">
        <v>43937</v>
      </c>
      <c r="G7126" s="1" t="s">
        <v>19447</v>
      </c>
      <c r="H7126" s="1" t="s">
        <v>19448</v>
      </c>
      <c r="I7126" s="1" t="s">
        <v>56</v>
      </c>
      <c r="J7126" s="3">
        <v>9206.5543075835194</v>
      </c>
      <c r="K7126" s="1">
        <v>398</v>
      </c>
      <c r="L7126" s="1" t="s">
        <v>27</v>
      </c>
      <c r="M7126" s="2">
        <v>43965</v>
      </c>
      <c r="N7126" s="1" t="s">
        <v>66</v>
      </c>
      <c r="O7126" s="1">
        <f>M7126-F7126</f>
        <v>28</v>
      </c>
      <c r="P7126" s="1" t="str">
        <f>IF(B7126&lt;=17,"Teen",
IF(B7126&lt;=25,"Young Adult",
IF(B7126&lt;=35,"Adult",
IF(B7126&lt;=50,"Middle Age","Senior"))))</f>
        <v>Young Adult</v>
      </c>
      <c r="Q7126" s="3">
        <f>J7126/O7126</f>
        <v>328.80551098512569</v>
      </c>
      <c r="R7126" s="5">
        <f>IF(B7126&gt;60,1,0)
+ IF(O7126&gt;7,1,0)
+ IF(L7126="Emergency",1,0)
+ IF(T7126="Critical",1,0)</f>
        <v>1</v>
      </c>
      <c r="S7126" s="6" t="str">
        <f>IF(R7126&lt;=1,"Low",
IF(R7126=2,"Medium","High"))</f>
        <v>Low</v>
      </c>
      <c r="T7126" s="1" t="s">
        <v>71</v>
      </c>
    </row>
    <row r="7127" spans="1:20">
      <c r="A7127" s="1" t="s">
        <v>19449</v>
      </c>
      <c r="B7127" s="1">
        <v>74</v>
      </c>
      <c r="C7127" s="1" t="s">
        <v>21</v>
      </c>
      <c r="D7127" s="1" t="s">
        <v>22</v>
      </c>
      <c r="E7127" s="1" t="s">
        <v>53</v>
      </c>
      <c r="F7127" s="2">
        <v>43937</v>
      </c>
      <c r="G7127" s="1" t="s">
        <v>19450</v>
      </c>
      <c r="H7127" s="1" t="s">
        <v>19451</v>
      </c>
      <c r="I7127" s="1" t="s">
        <v>56</v>
      </c>
      <c r="J7127" s="3">
        <v>3344.37765781083</v>
      </c>
      <c r="K7127" s="1">
        <v>375</v>
      </c>
      <c r="L7127" s="1" t="s">
        <v>27</v>
      </c>
      <c r="M7127" s="2">
        <v>43962</v>
      </c>
      <c r="N7127" s="1" t="s">
        <v>66</v>
      </c>
      <c r="O7127" s="1">
        <f>M7127-F7127</f>
        <v>25</v>
      </c>
      <c r="P7127" s="1" t="str">
        <f>IF(B7127&lt;=17,"Teen",
IF(B7127&lt;=25,"Young Adult",
IF(B7127&lt;=35,"Adult",
IF(B7127&lt;=50,"Middle Age","Senior"))))</f>
        <v>Senior</v>
      </c>
      <c r="Q7127" s="3">
        <f>J7127/O7127</f>
        <v>133.77510631243319</v>
      </c>
      <c r="R7127" s="5">
        <f>IF(B7127&gt;60,1,0)
+ IF(O7127&gt;7,1,0)
+ IF(L7127="Emergency",1,0)
+ IF(T7127="Critical",1,0)</f>
        <v>2</v>
      </c>
      <c r="S7127" s="6" t="str">
        <f>IF(R7127&lt;=1,"Low",
IF(R7127=2,"Medium","High"))</f>
        <v>Medium</v>
      </c>
      <c r="T7127" s="1" t="s">
        <v>71</v>
      </c>
    </row>
    <row r="7128" spans="1:20">
      <c r="A7128" s="1" t="s">
        <v>19452</v>
      </c>
      <c r="B7128" s="1">
        <v>67</v>
      </c>
      <c r="C7128" s="1" t="s">
        <v>21</v>
      </c>
      <c r="D7128" s="1" t="s">
        <v>32</v>
      </c>
      <c r="E7128" s="1" t="s">
        <v>74</v>
      </c>
      <c r="F7128" s="2">
        <v>43937</v>
      </c>
      <c r="G7128" s="1" t="s">
        <v>19453</v>
      </c>
      <c r="H7128" s="1" t="s">
        <v>19454</v>
      </c>
      <c r="I7128" s="1" t="s">
        <v>56</v>
      </c>
      <c r="J7128" s="3">
        <v>19916.144351224699</v>
      </c>
      <c r="K7128" s="1">
        <v>342</v>
      </c>
      <c r="L7128" s="1" t="s">
        <v>27</v>
      </c>
      <c r="M7128" s="2">
        <v>43966</v>
      </c>
      <c r="N7128" s="1" t="s">
        <v>38</v>
      </c>
      <c r="O7128" s="1">
        <f>M7128-F7128</f>
        <v>29</v>
      </c>
      <c r="P7128" s="1" t="str">
        <f>IF(B7128&lt;=17,"Teen",
IF(B7128&lt;=25,"Young Adult",
IF(B7128&lt;=35,"Adult",
IF(B7128&lt;=50,"Middle Age","Senior"))))</f>
        <v>Senior</v>
      </c>
      <c r="Q7128" s="3">
        <f>J7128/O7128</f>
        <v>686.76359831809305</v>
      </c>
      <c r="R7128" s="5">
        <f>IF(B7128&gt;60,1,0)
+ IF(O7128&gt;7,1,0)
+ IF(L7128="Emergency",1,0)
+ IF(T7128="Critical",1,0)</f>
        <v>2</v>
      </c>
      <c r="S7128" s="6" t="str">
        <f>IF(R7128&lt;=1,"Low",
IF(R7128=2,"Medium","High"))</f>
        <v>Medium</v>
      </c>
      <c r="T7128" s="1" t="s">
        <v>29</v>
      </c>
    </row>
    <row r="7129" spans="1:20">
      <c r="A7129" s="1" t="s">
        <v>19455</v>
      </c>
      <c r="B7129" s="1">
        <v>27</v>
      </c>
      <c r="C7129" s="1" t="s">
        <v>51</v>
      </c>
      <c r="D7129" s="1" t="s">
        <v>44</v>
      </c>
      <c r="E7129" s="1" t="s">
        <v>84</v>
      </c>
      <c r="F7129" s="2">
        <v>43936</v>
      </c>
      <c r="G7129" s="1" t="s">
        <v>19456</v>
      </c>
      <c r="H7129" s="1" t="s">
        <v>19457</v>
      </c>
      <c r="I7129" s="1" t="s">
        <v>26</v>
      </c>
      <c r="J7129" s="3">
        <v>2753.4530078728699</v>
      </c>
      <c r="K7129" s="1">
        <v>371</v>
      </c>
      <c r="L7129" s="1" t="s">
        <v>27</v>
      </c>
      <c r="M7129" s="2">
        <v>43959</v>
      </c>
      <c r="N7129" s="1" t="s">
        <v>48</v>
      </c>
      <c r="O7129" s="1">
        <f>M7129-F7129</f>
        <v>23</v>
      </c>
      <c r="P7129" s="1" t="str">
        <f>IF(B7129&lt;=17,"Teen",
IF(B7129&lt;=25,"Young Adult",
IF(B7129&lt;=35,"Adult",
IF(B7129&lt;=50,"Middle Age","Senior"))))</f>
        <v>Adult</v>
      </c>
      <c r="Q7129" s="3">
        <f>J7129/O7129</f>
        <v>119.71534816838565</v>
      </c>
      <c r="R7129" s="5">
        <f>IF(B7129&gt;60,1,0)
+ IF(O7129&gt;7,1,0)
+ IF(L7129="Emergency",1,0)
+ IF(T7129="Critical",1,0)</f>
        <v>1</v>
      </c>
      <c r="S7129" s="6" t="str">
        <f>IF(R7129&lt;=1,"Low",
IF(R7129=2,"Medium","High"))</f>
        <v>Low</v>
      </c>
      <c r="T7129" s="1" t="s">
        <v>29</v>
      </c>
    </row>
    <row r="7130" spans="1:20">
      <c r="A7130" s="1" t="s">
        <v>19458</v>
      </c>
      <c r="B7130" s="1">
        <v>19</v>
      </c>
      <c r="C7130" s="1" t="s">
        <v>51</v>
      </c>
      <c r="D7130" s="1" t="s">
        <v>52</v>
      </c>
      <c r="E7130" s="1" t="s">
        <v>84</v>
      </c>
      <c r="F7130" s="2">
        <v>43936</v>
      </c>
      <c r="G7130" s="1" t="s">
        <v>19459</v>
      </c>
      <c r="H7130" s="1" t="s">
        <v>19460</v>
      </c>
      <c r="I7130" s="1" t="s">
        <v>26</v>
      </c>
      <c r="J7130" s="3">
        <v>26804.8087420312</v>
      </c>
      <c r="K7130" s="1">
        <v>148</v>
      </c>
      <c r="L7130" s="1" t="s">
        <v>27</v>
      </c>
      <c r="M7130" s="2">
        <v>43961</v>
      </c>
      <c r="N7130" s="1" t="s">
        <v>66</v>
      </c>
      <c r="O7130" s="1">
        <f>M7130-F7130</f>
        <v>25</v>
      </c>
      <c r="P7130" s="1" t="str">
        <f>IF(B7130&lt;=17,"Teen",
IF(B7130&lt;=25,"Young Adult",
IF(B7130&lt;=35,"Adult",
IF(B7130&lt;=50,"Middle Age","Senior"))))</f>
        <v>Young Adult</v>
      </c>
      <c r="Q7130" s="3">
        <f>J7130/O7130</f>
        <v>1072.1923496812481</v>
      </c>
      <c r="R7130" s="5">
        <f>IF(B7130&gt;60,1,0)
+ IF(O7130&gt;7,1,0)
+ IF(L7130="Emergency",1,0)
+ IF(T7130="Critical",1,0)</f>
        <v>1</v>
      </c>
      <c r="S7130" s="6" t="str">
        <f>IF(R7130&lt;=1,"Low",
IF(R7130=2,"Medium","High"))</f>
        <v>Low</v>
      </c>
      <c r="T7130" s="1" t="s">
        <v>49</v>
      </c>
    </row>
    <row r="7131" spans="1:20">
      <c r="A7131" s="1" t="s">
        <v>12405</v>
      </c>
      <c r="B7131" s="1">
        <v>28</v>
      </c>
      <c r="C7131" s="1" t="s">
        <v>51</v>
      </c>
      <c r="D7131" s="1" t="s">
        <v>22</v>
      </c>
      <c r="E7131" s="1" t="s">
        <v>74</v>
      </c>
      <c r="F7131" s="2">
        <v>43936</v>
      </c>
      <c r="G7131" s="1" t="s">
        <v>19461</v>
      </c>
      <c r="H7131" s="1" t="s">
        <v>19462</v>
      </c>
      <c r="I7131" s="1" t="s">
        <v>65</v>
      </c>
      <c r="J7131" s="3">
        <v>21558.9944718847</v>
      </c>
      <c r="K7131" s="1">
        <v>224</v>
      </c>
      <c r="L7131" s="1" t="s">
        <v>37</v>
      </c>
      <c r="M7131" s="2">
        <v>43944</v>
      </c>
      <c r="N7131" s="1" t="s">
        <v>38</v>
      </c>
      <c r="O7131" s="1">
        <f>M7131-F7131</f>
        <v>8</v>
      </c>
      <c r="P7131" s="1" t="str">
        <f>IF(B7131&lt;=17,"Teen",
IF(B7131&lt;=25,"Young Adult",
IF(B7131&lt;=35,"Adult",
IF(B7131&lt;=50,"Middle Age","Senior"))))</f>
        <v>Adult</v>
      </c>
      <c r="Q7131" s="3">
        <f>J7131/O7131</f>
        <v>2694.8743089855875</v>
      </c>
      <c r="R7131" s="5">
        <f>IF(B7131&gt;60,1,0)
+ IF(O7131&gt;7,1,0)
+ IF(L7131="Emergency",1,0)
+ IF(T7131="Critical",1,0)</f>
        <v>1</v>
      </c>
      <c r="S7131" s="6" t="str">
        <f>IF(R7131&lt;=1,"Low",
IF(R7131=2,"Medium","High"))</f>
        <v>Low</v>
      </c>
      <c r="T7131" s="1" t="s">
        <v>49</v>
      </c>
    </row>
    <row r="7132" spans="1:20">
      <c r="A7132" s="1" t="s">
        <v>19463</v>
      </c>
      <c r="B7132" s="1">
        <v>27</v>
      </c>
      <c r="C7132" s="1" t="s">
        <v>51</v>
      </c>
      <c r="D7132" s="1" t="s">
        <v>22</v>
      </c>
      <c r="E7132" s="1" t="s">
        <v>53</v>
      </c>
      <c r="F7132" s="2">
        <v>43935</v>
      </c>
      <c r="G7132" s="1" t="s">
        <v>19464</v>
      </c>
      <c r="H7132" s="1" t="s">
        <v>19465</v>
      </c>
      <c r="I7132" s="1" t="s">
        <v>26</v>
      </c>
      <c r="J7132" s="3">
        <v>1070.01527012526</v>
      </c>
      <c r="K7132" s="1">
        <v>314</v>
      </c>
      <c r="L7132" s="1" t="s">
        <v>27</v>
      </c>
      <c r="M7132" s="2">
        <v>43948</v>
      </c>
      <c r="N7132" s="1" t="s">
        <v>66</v>
      </c>
      <c r="O7132" s="1">
        <f>M7132-F7132</f>
        <v>13</v>
      </c>
      <c r="P7132" s="1" t="str">
        <f>IF(B7132&lt;=17,"Teen",
IF(B7132&lt;=25,"Young Adult",
IF(B7132&lt;=35,"Adult",
IF(B7132&lt;=50,"Middle Age","Senior"))))</f>
        <v>Adult</v>
      </c>
      <c r="Q7132" s="3">
        <f>J7132/O7132</f>
        <v>82.308866932712306</v>
      </c>
      <c r="R7132" s="5">
        <f>IF(B7132&gt;60,1,0)
+ IF(O7132&gt;7,1,0)
+ IF(L7132="Emergency",1,0)
+ IF(T7132="Critical",1,0)</f>
        <v>1</v>
      </c>
      <c r="S7132" s="6" t="str">
        <f>IF(R7132&lt;=1,"Low",
IF(R7132=2,"Medium","High"))</f>
        <v>Low</v>
      </c>
      <c r="T7132" s="1" t="s">
        <v>49</v>
      </c>
    </row>
    <row r="7133" spans="1:20">
      <c r="A7133" s="1" t="s">
        <v>19466</v>
      </c>
      <c r="B7133" s="1">
        <v>29</v>
      </c>
      <c r="C7133" s="1" t="s">
        <v>51</v>
      </c>
      <c r="D7133" s="1" t="s">
        <v>52</v>
      </c>
      <c r="E7133" s="1" t="s">
        <v>53</v>
      </c>
      <c r="F7133" s="2">
        <v>43935</v>
      </c>
      <c r="G7133" s="1" t="s">
        <v>1147</v>
      </c>
      <c r="H7133" s="1" t="s">
        <v>19467</v>
      </c>
      <c r="I7133" s="1" t="s">
        <v>36</v>
      </c>
      <c r="J7133" s="3">
        <v>42817.986592836802</v>
      </c>
      <c r="K7133" s="1">
        <v>495</v>
      </c>
      <c r="L7133" s="1" t="s">
        <v>42</v>
      </c>
      <c r="M7133" s="2">
        <v>43950</v>
      </c>
      <c r="N7133" s="1" t="s">
        <v>48</v>
      </c>
      <c r="O7133" s="1">
        <f>M7133-F7133</f>
        <v>15</v>
      </c>
      <c r="P7133" s="1" t="str">
        <f>IF(B7133&lt;=17,"Teen",
IF(B7133&lt;=25,"Young Adult",
IF(B7133&lt;=35,"Adult",
IF(B7133&lt;=50,"Middle Age","Senior"))))</f>
        <v>Adult</v>
      </c>
      <c r="Q7133" s="3">
        <f>J7133/O7133</f>
        <v>2854.5324395224534</v>
      </c>
      <c r="R7133" s="5">
        <f>IF(B7133&gt;60,1,0)
+ IF(O7133&gt;7,1,0)
+ IF(L7133="Emergency",1,0)
+ IF(T7133="Critical",1,0)</f>
        <v>2</v>
      </c>
      <c r="S7133" s="6" t="str">
        <f>IF(R7133&lt;=1,"Low",
IF(R7133=2,"Medium","High"))</f>
        <v>Medium</v>
      </c>
      <c r="T7133" s="1" t="s">
        <v>49</v>
      </c>
    </row>
    <row r="7134" spans="1:20">
      <c r="A7134" s="1" t="s">
        <v>19468</v>
      </c>
      <c r="B7134" s="1">
        <v>23</v>
      </c>
      <c r="C7134" s="1" t="s">
        <v>51</v>
      </c>
      <c r="D7134" s="1" t="s">
        <v>62</v>
      </c>
      <c r="E7134" s="1" t="s">
        <v>53</v>
      </c>
      <c r="F7134" s="2">
        <v>43935</v>
      </c>
      <c r="G7134" s="1" t="s">
        <v>19469</v>
      </c>
      <c r="H7134" s="1" t="s">
        <v>12107</v>
      </c>
      <c r="I7134" s="1" t="s">
        <v>36</v>
      </c>
      <c r="J7134" s="3">
        <v>33083.667251223902</v>
      </c>
      <c r="K7134" s="1">
        <v>389</v>
      </c>
      <c r="L7134" s="1" t="s">
        <v>27</v>
      </c>
      <c r="M7134" s="2">
        <v>43954</v>
      </c>
      <c r="N7134" s="1" t="s">
        <v>28</v>
      </c>
      <c r="O7134" s="1">
        <f>M7134-F7134</f>
        <v>19</v>
      </c>
      <c r="P7134" s="1" t="str">
        <f>IF(B7134&lt;=17,"Teen",
IF(B7134&lt;=25,"Young Adult",
IF(B7134&lt;=35,"Adult",
IF(B7134&lt;=50,"Middle Age","Senior"))))</f>
        <v>Young Adult</v>
      </c>
      <c r="Q7134" s="3">
        <f>J7134/O7134</f>
        <v>1741.2456448012581</v>
      </c>
      <c r="R7134" s="5">
        <f>IF(B7134&gt;60,1,0)
+ IF(O7134&gt;7,1,0)
+ IF(L7134="Emergency",1,0)
+ IF(T7134="Critical",1,0)</f>
        <v>1</v>
      </c>
      <c r="S7134" s="6" t="str">
        <f>IF(R7134&lt;=1,"Low",
IF(R7134=2,"Medium","High"))</f>
        <v>Low</v>
      </c>
      <c r="T7134" s="1" t="s">
        <v>49</v>
      </c>
    </row>
    <row r="7135" spans="1:20">
      <c r="A7135" s="1" t="s">
        <v>19470</v>
      </c>
      <c r="B7135" s="1">
        <v>26</v>
      </c>
      <c r="C7135" s="1" t="s">
        <v>21</v>
      </c>
      <c r="D7135" s="1" t="s">
        <v>68</v>
      </c>
      <c r="E7135" s="1" t="s">
        <v>23</v>
      </c>
      <c r="F7135" s="2">
        <v>43935</v>
      </c>
      <c r="G7135" s="1" t="s">
        <v>6803</v>
      </c>
      <c r="H7135" s="1" t="s">
        <v>5546</v>
      </c>
      <c r="I7135" s="1" t="s">
        <v>36</v>
      </c>
      <c r="J7135" s="3">
        <v>1689.7548227412201</v>
      </c>
      <c r="K7135" s="1">
        <v>459</v>
      </c>
      <c r="L7135" s="1" t="s">
        <v>27</v>
      </c>
      <c r="M7135" s="2">
        <v>43938</v>
      </c>
      <c r="N7135" s="1" t="s">
        <v>38</v>
      </c>
      <c r="O7135" s="1">
        <f>M7135-F7135</f>
        <v>3</v>
      </c>
      <c r="P7135" s="1" t="str">
        <f>IF(B7135&lt;=17,"Teen",
IF(B7135&lt;=25,"Young Adult",
IF(B7135&lt;=35,"Adult",
IF(B7135&lt;=50,"Middle Age","Senior"))))</f>
        <v>Adult</v>
      </c>
      <c r="Q7135" s="3">
        <f>J7135/O7135</f>
        <v>563.2516075804067</v>
      </c>
      <c r="R7135" s="5">
        <f>IF(B7135&gt;60,1,0)
+ IF(O7135&gt;7,1,0)
+ IF(L7135="Emergency",1,0)
+ IF(T7135="Critical",1,0)</f>
        <v>0</v>
      </c>
      <c r="S7135" s="6" t="str">
        <f>IF(R7135&lt;=1,"Low",
IF(R7135=2,"Medium","High"))</f>
        <v>Low</v>
      </c>
      <c r="T7135" s="1" t="s">
        <v>71</v>
      </c>
    </row>
    <row r="7136" spans="1:20">
      <c r="A7136" s="1" t="s">
        <v>19471</v>
      </c>
      <c r="B7136" s="1">
        <v>56</v>
      </c>
      <c r="C7136" s="1" t="s">
        <v>21</v>
      </c>
      <c r="D7136" s="1" t="s">
        <v>68</v>
      </c>
      <c r="E7136" s="1" t="s">
        <v>74</v>
      </c>
      <c r="F7136" s="2">
        <v>43935</v>
      </c>
      <c r="G7136" s="1" t="s">
        <v>19472</v>
      </c>
      <c r="H7136" s="1" t="s">
        <v>19473</v>
      </c>
      <c r="I7136" s="1" t="s">
        <v>65</v>
      </c>
      <c r="J7136" s="3">
        <v>45594.051903152496</v>
      </c>
      <c r="K7136" s="1">
        <v>267</v>
      </c>
      <c r="L7136" s="1" t="s">
        <v>27</v>
      </c>
      <c r="M7136" s="2">
        <v>43944</v>
      </c>
      <c r="N7136" s="1" t="s">
        <v>38</v>
      </c>
      <c r="O7136" s="1">
        <f>M7136-F7136</f>
        <v>9</v>
      </c>
      <c r="P7136" s="1" t="str">
        <f>IF(B7136&lt;=17,"Teen",
IF(B7136&lt;=25,"Young Adult",
IF(B7136&lt;=35,"Adult",
IF(B7136&lt;=50,"Middle Age","Senior"))))</f>
        <v>Senior</v>
      </c>
      <c r="Q7136" s="3">
        <f>J7136/O7136</f>
        <v>5066.0057670169444</v>
      </c>
      <c r="R7136" s="5">
        <f>IF(B7136&gt;60,1,0)
+ IF(O7136&gt;7,1,0)
+ IF(L7136="Emergency",1,0)
+ IF(T7136="Critical",1,0)</f>
        <v>1</v>
      </c>
      <c r="S7136" s="6" t="str">
        <f>IF(R7136&lt;=1,"Low",
IF(R7136=2,"Medium","High"))</f>
        <v>Low</v>
      </c>
      <c r="T7136" s="1" t="s">
        <v>49</v>
      </c>
    </row>
    <row r="7137" spans="1:20">
      <c r="A7137" s="1" t="s">
        <v>19474</v>
      </c>
      <c r="B7137" s="1">
        <v>44</v>
      </c>
      <c r="C7137" s="1" t="s">
        <v>51</v>
      </c>
      <c r="D7137" s="1" t="s">
        <v>91</v>
      </c>
      <c r="E7137" s="1" t="s">
        <v>53</v>
      </c>
      <c r="F7137" s="2">
        <v>43935</v>
      </c>
      <c r="G7137" s="1" t="s">
        <v>6944</v>
      </c>
      <c r="H7137" s="1" t="s">
        <v>19475</v>
      </c>
      <c r="I7137" s="1" t="s">
        <v>65</v>
      </c>
      <c r="J7137" s="3">
        <v>1283.54447290603</v>
      </c>
      <c r="K7137" s="1">
        <v>349</v>
      </c>
      <c r="L7137" s="1" t="s">
        <v>27</v>
      </c>
      <c r="M7137" s="2">
        <v>43950</v>
      </c>
      <c r="N7137" s="1" t="s">
        <v>38</v>
      </c>
      <c r="O7137" s="1">
        <f>M7137-F7137</f>
        <v>15</v>
      </c>
      <c r="P7137" s="1" t="str">
        <f>IF(B7137&lt;=17,"Teen",
IF(B7137&lt;=25,"Young Adult",
IF(B7137&lt;=35,"Adult",
IF(B7137&lt;=50,"Middle Age","Senior"))))</f>
        <v>Middle Age</v>
      </c>
      <c r="Q7137" s="3">
        <f>J7137/O7137</f>
        <v>85.569631527068665</v>
      </c>
      <c r="R7137" s="5">
        <f>IF(B7137&gt;60,1,0)
+ IF(O7137&gt;7,1,0)
+ IF(L7137="Emergency",1,0)
+ IF(T7137="Critical",1,0)</f>
        <v>1</v>
      </c>
      <c r="S7137" s="6" t="str">
        <f>IF(R7137&lt;=1,"Low",
IF(R7137=2,"Medium","High"))</f>
        <v>Low</v>
      </c>
      <c r="T7137" s="1" t="s">
        <v>29</v>
      </c>
    </row>
    <row r="7138" spans="1:20">
      <c r="A7138" s="1" t="s">
        <v>19476</v>
      </c>
      <c r="B7138" s="1">
        <v>71</v>
      </c>
      <c r="C7138" s="1" t="s">
        <v>21</v>
      </c>
      <c r="D7138" s="1" t="s">
        <v>22</v>
      </c>
      <c r="E7138" s="1" t="s">
        <v>33</v>
      </c>
      <c r="F7138" s="2">
        <v>43935</v>
      </c>
      <c r="G7138" s="1" t="s">
        <v>19477</v>
      </c>
      <c r="H7138" s="1" t="s">
        <v>19478</v>
      </c>
      <c r="I7138" s="1" t="s">
        <v>60</v>
      </c>
      <c r="J7138" s="3">
        <v>31251.0213987676</v>
      </c>
      <c r="K7138" s="1">
        <v>190</v>
      </c>
      <c r="L7138" s="1" t="s">
        <v>42</v>
      </c>
      <c r="M7138" s="2">
        <v>43938</v>
      </c>
      <c r="N7138" s="1" t="s">
        <v>48</v>
      </c>
      <c r="O7138" s="1">
        <f>M7138-F7138</f>
        <v>3</v>
      </c>
      <c r="P7138" s="1" t="str">
        <f>IF(B7138&lt;=17,"Teen",
IF(B7138&lt;=25,"Young Adult",
IF(B7138&lt;=35,"Adult",
IF(B7138&lt;=50,"Middle Age","Senior"))))</f>
        <v>Senior</v>
      </c>
      <c r="Q7138" s="3">
        <f>J7138/O7138</f>
        <v>10417.007132922534</v>
      </c>
      <c r="R7138" s="5">
        <f>IF(B7138&gt;60,1,0)
+ IF(O7138&gt;7,1,0)
+ IF(L7138="Emergency",1,0)
+ IF(T7138="Critical",1,0)</f>
        <v>2</v>
      </c>
      <c r="S7138" s="6" t="str">
        <f>IF(R7138&lt;=1,"Low",
IF(R7138=2,"Medium","High"))</f>
        <v>Medium</v>
      </c>
      <c r="T7138" s="1" t="s">
        <v>71</v>
      </c>
    </row>
    <row r="7139" spans="1:20">
      <c r="A7139" s="1" t="s">
        <v>19479</v>
      </c>
      <c r="B7139" s="1">
        <v>79</v>
      </c>
      <c r="C7139" s="1" t="s">
        <v>21</v>
      </c>
      <c r="D7139" s="1" t="s">
        <v>62</v>
      </c>
      <c r="E7139" s="1" t="s">
        <v>45</v>
      </c>
      <c r="F7139" s="2">
        <v>43935</v>
      </c>
      <c r="G7139" s="1" t="s">
        <v>19480</v>
      </c>
      <c r="H7139" s="1" t="s">
        <v>19481</v>
      </c>
      <c r="I7139" s="1" t="s">
        <v>60</v>
      </c>
      <c r="J7139" s="3">
        <v>24101.762141812502</v>
      </c>
      <c r="K7139" s="1">
        <v>449</v>
      </c>
      <c r="L7139" s="1" t="s">
        <v>37</v>
      </c>
      <c r="M7139" s="2">
        <v>43947</v>
      </c>
      <c r="N7139" s="1" t="s">
        <v>48</v>
      </c>
      <c r="O7139" s="1">
        <f>M7139-F7139</f>
        <v>12</v>
      </c>
      <c r="P7139" s="1" t="str">
        <f>IF(B7139&lt;=17,"Teen",
IF(B7139&lt;=25,"Young Adult",
IF(B7139&lt;=35,"Adult",
IF(B7139&lt;=50,"Middle Age","Senior"))))</f>
        <v>Senior</v>
      </c>
      <c r="Q7139" s="3">
        <f>J7139/O7139</f>
        <v>2008.4801784843751</v>
      </c>
      <c r="R7139" s="5">
        <f>IF(B7139&gt;60,1,0)
+ IF(O7139&gt;7,1,0)
+ IF(L7139="Emergency",1,0)
+ IF(T7139="Critical",1,0)</f>
        <v>2</v>
      </c>
      <c r="S7139" s="6" t="str">
        <f>IF(R7139&lt;=1,"Low",
IF(R7139=2,"Medium","High"))</f>
        <v>Medium</v>
      </c>
      <c r="T7139" s="1" t="s">
        <v>71</v>
      </c>
    </row>
    <row r="7140" spans="1:20">
      <c r="A7140" s="1" t="s">
        <v>19482</v>
      </c>
      <c r="B7140" s="1">
        <v>23</v>
      </c>
      <c r="C7140" s="1" t="s">
        <v>21</v>
      </c>
      <c r="D7140" s="1" t="s">
        <v>32</v>
      </c>
      <c r="E7140" s="1" t="s">
        <v>53</v>
      </c>
      <c r="F7140" s="2">
        <v>43934</v>
      </c>
      <c r="G7140" s="1" t="s">
        <v>19483</v>
      </c>
      <c r="H7140" s="1" t="s">
        <v>6317</v>
      </c>
      <c r="I7140" s="1" t="s">
        <v>65</v>
      </c>
      <c r="J7140" s="3">
        <v>33590.015112948196</v>
      </c>
      <c r="K7140" s="1">
        <v>275</v>
      </c>
      <c r="L7140" s="1" t="s">
        <v>42</v>
      </c>
      <c r="M7140" s="2">
        <v>43959</v>
      </c>
      <c r="N7140" s="1" t="s">
        <v>38</v>
      </c>
      <c r="O7140" s="1">
        <f>M7140-F7140</f>
        <v>25</v>
      </c>
      <c r="P7140" s="1" t="str">
        <f>IF(B7140&lt;=17,"Teen",
IF(B7140&lt;=25,"Young Adult",
IF(B7140&lt;=35,"Adult",
IF(B7140&lt;=50,"Middle Age","Senior"))))</f>
        <v>Young Adult</v>
      </c>
      <c r="Q7140" s="3">
        <f>J7140/O7140</f>
        <v>1343.6006045179279</v>
      </c>
      <c r="R7140" s="5">
        <f>IF(B7140&gt;60,1,0)
+ IF(O7140&gt;7,1,0)
+ IF(L7140="Emergency",1,0)
+ IF(T7140="Critical",1,0)</f>
        <v>2</v>
      </c>
      <c r="S7140" s="6" t="str">
        <f>IF(R7140&lt;=1,"Low",
IF(R7140=2,"Medium","High"))</f>
        <v>Medium</v>
      </c>
      <c r="T7140" s="1" t="s">
        <v>49</v>
      </c>
    </row>
    <row r="7141" spans="1:20">
      <c r="A7141" s="1" t="s">
        <v>19484</v>
      </c>
      <c r="B7141" s="1">
        <v>36</v>
      </c>
      <c r="C7141" s="1" t="s">
        <v>21</v>
      </c>
      <c r="D7141" s="1" t="s">
        <v>73</v>
      </c>
      <c r="E7141" s="1" t="s">
        <v>53</v>
      </c>
      <c r="F7141" s="2">
        <v>43934</v>
      </c>
      <c r="G7141" s="1" t="s">
        <v>6614</v>
      </c>
      <c r="H7141" s="1" t="s">
        <v>19485</v>
      </c>
      <c r="I7141" s="1" t="s">
        <v>65</v>
      </c>
      <c r="J7141" s="3">
        <v>4189.6189795197197</v>
      </c>
      <c r="K7141" s="1">
        <v>173</v>
      </c>
      <c r="L7141" s="1" t="s">
        <v>27</v>
      </c>
      <c r="M7141" s="2">
        <v>43948</v>
      </c>
      <c r="N7141" s="1" t="s">
        <v>48</v>
      </c>
      <c r="O7141" s="1">
        <f>M7141-F7141</f>
        <v>14</v>
      </c>
      <c r="P7141" s="1" t="str">
        <f>IF(B7141&lt;=17,"Teen",
IF(B7141&lt;=25,"Young Adult",
IF(B7141&lt;=35,"Adult",
IF(B7141&lt;=50,"Middle Age","Senior"))))</f>
        <v>Middle Age</v>
      </c>
      <c r="Q7141" s="3">
        <f>J7141/O7141</f>
        <v>299.25849853712282</v>
      </c>
      <c r="R7141" s="5">
        <f>IF(B7141&gt;60,1,0)
+ IF(O7141&gt;7,1,0)
+ IF(L7141="Emergency",1,0)
+ IF(T7141="Critical",1,0)</f>
        <v>1</v>
      </c>
      <c r="S7141" s="6" t="str">
        <f>IF(R7141&lt;=1,"Low",
IF(R7141=2,"Medium","High"))</f>
        <v>Low</v>
      </c>
      <c r="T7141" s="1" t="s">
        <v>71</v>
      </c>
    </row>
    <row r="7142" spans="1:20">
      <c r="A7142" s="1" t="s">
        <v>19486</v>
      </c>
      <c r="B7142" s="1">
        <v>37</v>
      </c>
      <c r="C7142" s="1" t="s">
        <v>51</v>
      </c>
      <c r="D7142" s="1" t="s">
        <v>62</v>
      </c>
      <c r="E7142" s="1" t="s">
        <v>74</v>
      </c>
      <c r="F7142" s="2">
        <v>43934</v>
      </c>
      <c r="G7142" s="1" t="s">
        <v>19487</v>
      </c>
      <c r="H7142" s="1" t="s">
        <v>347</v>
      </c>
      <c r="I7142" s="1" t="s">
        <v>26</v>
      </c>
      <c r="J7142" s="3">
        <v>9293.5002821788203</v>
      </c>
      <c r="K7142" s="1">
        <v>201</v>
      </c>
      <c r="L7142" s="1" t="s">
        <v>42</v>
      </c>
      <c r="M7142" s="2">
        <v>43956</v>
      </c>
      <c r="N7142" s="1" t="s">
        <v>48</v>
      </c>
      <c r="O7142" s="1">
        <f>M7142-F7142</f>
        <v>22</v>
      </c>
      <c r="P7142" s="1" t="str">
        <f>IF(B7142&lt;=17,"Teen",
IF(B7142&lt;=25,"Young Adult",
IF(B7142&lt;=35,"Adult",
IF(B7142&lt;=50,"Middle Age","Senior"))))</f>
        <v>Middle Age</v>
      </c>
      <c r="Q7142" s="3">
        <f>J7142/O7142</f>
        <v>422.4318310081282</v>
      </c>
      <c r="R7142" s="5">
        <f>IF(B7142&gt;60,1,0)
+ IF(O7142&gt;7,1,0)
+ IF(L7142="Emergency",1,0)
+ IF(T7142="Critical",1,0)</f>
        <v>2</v>
      </c>
      <c r="S7142" s="6" t="str">
        <f>IF(R7142&lt;=1,"Low",
IF(R7142=2,"Medium","High"))</f>
        <v>Medium</v>
      </c>
      <c r="T7142" s="1" t="s">
        <v>49</v>
      </c>
    </row>
    <row r="7143" spans="1:20">
      <c r="A7143" s="1" t="s">
        <v>19488</v>
      </c>
      <c r="B7143" s="1">
        <v>44</v>
      </c>
      <c r="C7143" s="1" t="s">
        <v>21</v>
      </c>
      <c r="D7143" s="1" t="s">
        <v>52</v>
      </c>
      <c r="E7143" s="1" t="s">
        <v>53</v>
      </c>
      <c r="F7143" s="2">
        <v>43934</v>
      </c>
      <c r="G7143" s="1" t="s">
        <v>19489</v>
      </c>
      <c r="H7143" s="1" t="s">
        <v>5597</v>
      </c>
      <c r="I7143" s="1" t="s">
        <v>60</v>
      </c>
      <c r="J7143" s="3">
        <v>30730.496854594301</v>
      </c>
      <c r="K7143" s="1">
        <v>341</v>
      </c>
      <c r="L7143" s="1" t="s">
        <v>27</v>
      </c>
      <c r="M7143" s="2">
        <v>43941</v>
      </c>
      <c r="N7143" s="1" t="s">
        <v>66</v>
      </c>
      <c r="O7143" s="1">
        <f>M7143-F7143</f>
        <v>7</v>
      </c>
      <c r="P7143" s="1" t="str">
        <f>IF(B7143&lt;=17,"Teen",
IF(B7143&lt;=25,"Young Adult",
IF(B7143&lt;=35,"Adult",
IF(B7143&lt;=50,"Middle Age","Senior"))))</f>
        <v>Middle Age</v>
      </c>
      <c r="Q7143" s="3">
        <f>J7143/O7143</f>
        <v>4390.0709792277576</v>
      </c>
      <c r="R7143" s="5">
        <f>IF(B7143&gt;60,1,0)
+ IF(O7143&gt;7,1,0)
+ IF(L7143="Emergency",1,0)
+ IF(T7143="Critical",1,0)</f>
        <v>0</v>
      </c>
      <c r="S7143" s="6" t="str">
        <f>IF(R7143&lt;=1,"Low",
IF(R7143=2,"Medium","High"))</f>
        <v>Low</v>
      </c>
      <c r="T7143" s="1" t="s">
        <v>29</v>
      </c>
    </row>
    <row r="7144" spans="1:20">
      <c r="A7144" s="1" t="s">
        <v>19490</v>
      </c>
      <c r="B7144" s="1">
        <v>46</v>
      </c>
      <c r="C7144" s="1" t="s">
        <v>21</v>
      </c>
      <c r="D7144" s="1" t="s">
        <v>68</v>
      </c>
      <c r="E7144" s="1" t="s">
        <v>84</v>
      </c>
      <c r="F7144" s="2">
        <v>43934</v>
      </c>
      <c r="G7144" s="1" t="s">
        <v>19491</v>
      </c>
      <c r="H7144" s="1" t="s">
        <v>19492</v>
      </c>
      <c r="I7144" s="1" t="s">
        <v>56</v>
      </c>
      <c r="J7144" s="3">
        <v>26425.002887696799</v>
      </c>
      <c r="K7144" s="1">
        <v>172</v>
      </c>
      <c r="L7144" s="1" t="s">
        <v>42</v>
      </c>
      <c r="M7144" s="2">
        <v>43960</v>
      </c>
      <c r="N7144" s="1" t="s">
        <v>38</v>
      </c>
      <c r="O7144" s="1">
        <f>M7144-F7144</f>
        <v>26</v>
      </c>
      <c r="P7144" s="1" t="str">
        <f>IF(B7144&lt;=17,"Teen",
IF(B7144&lt;=25,"Young Adult",
IF(B7144&lt;=35,"Adult",
IF(B7144&lt;=50,"Middle Age","Senior"))))</f>
        <v>Middle Age</v>
      </c>
      <c r="Q7144" s="3">
        <f>J7144/O7144</f>
        <v>1016.3462649114153</v>
      </c>
      <c r="R7144" s="5">
        <f>IF(B7144&gt;60,1,0)
+ IF(O7144&gt;7,1,0)
+ IF(L7144="Emergency",1,0)
+ IF(T7144="Critical",1,0)</f>
        <v>2</v>
      </c>
      <c r="S7144" s="6" t="str">
        <f>IF(R7144&lt;=1,"Low",
IF(R7144=2,"Medium","High"))</f>
        <v>Medium</v>
      </c>
      <c r="T7144" s="1" t="s">
        <v>29</v>
      </c>
    </row>
    <row r="7145" spans="1:20">
      <c r="A7145" s="1" t="s">
        <v>19493</v>
      </c>
      <c r="B7145" s="1">
        <v>45</v>
      </c>
      <c r="C7145" s="1" t="s">
        <v>51</v>
      </c>
      <c r="D7145" s="1" t="s">
        <v>32</v>
      </c>
      <c r="E7145" s="1" t="s">
        <v>45</v>
      </c>
      <c r="F7145" s="2">
        <v>43934</v>
      </c>
      <c r="G7145" s="1" t="s">
        <v>19494</v>
      </c>
      <c r="H7145" s="1" t="s">
        <v>19495</v>
      </c>
      <c r="I7145" s="1" t="s">
        <v>26</v>
      </c>
      <c r="J7145" s="3">
        <v>18527.519556700601</v>
      </c>
      <c r="K7145" s="1">
        <v>487</v>
      </c>
      <c r="L7145" s="1" t="s">
        <v>37</v>
      </c>
      <c r="M7145" s="2">
        <v>43935</v>
      </c>
      <c r="N7145" s="1" t="s">
        <v>48</v>
      </c>
      <c r="O7145" s="1">
        <f>M7145-F7145</f>
        <v>1</v>
      </c>
      <c r="P7145" s="1" t="str">
        <f>IF(B7145&lt;=17,"Teen",
IF(B7145&lt;=25,"Young Adult",
IF(B7145&lt;=35,"Adult",
IF(B7145&lt;=50,"Middle Age","Senior"))))</f>
        <v>Middle Age</v>
      </c>
      <c r="Q7145" s="3">
        <f>J7145/O7145</f>
        <v>18527.519556700601</v>
      </c>
      <c r="R7145" s="5">
        <f>IF(B7145&gt;60,1,0)
+ IF(O7145&gt;7,1,0)
+ IF(L7145="Emergency",1,0)
+ IF(T7145="Critical",1,0)</f>
        <v>0</v>
      </c>
      <c r="S7145" s="6" t="str">
        <f>IF(R7145&lt;=1,"Low",
IF(R7145=2,"Medium","High"))</f>
        <v>Low</v>
      </c>
      <c r="T7145" s="1" t="s">
        <v>29</v>
      </c>
    </row>
    <row r="7146" spans="1:20">
      <c r="A7146" s="1" t="s">
        <v>19496</v>
      </c>
      <c r="B7146" s="1">
        <v>32</v>
      </c>
      <c r="C7146" s="1" t="s">
        <v>21</v>
      </c>
      <c r="D7146" s="1" t="s">
        <v>91</v>
      </c>
      <c r="E7146" s="1" t="s">
        <v>84</v>
      </c>
      <c r="F7146" s="2">
        <v>43934</v>
      </c>
      <c r="G7146" s="1" t="s">
        <v>19497</v>
      </c>
      <c r="H7146" s="1" t="s">
        <v>19498</v>
      </c>
      <c r="I7146" s="1" t="s">
        <v>65</v>
      </c>
      <c r="J7146" s="3">
        <v>24429.460375180901</v>
      </c>
      <c r="K7146" s="1">
        <v>334</v>
      </c>
      <c r="L7146" s="1" t="s">
        <v>42</v>
      </c>
      <c r="M7146" s="2">
        <v>43950</v>
      </c>
      <c r="N7146" s="1" t="s">
        <v>66</v>
      </c>
      <c r="O7146" s="1">
        <f>M7146-F7146</f>
        <v>16</v>
      </c>
      <c r="P7146" s="1" t="str">
        <f>IF(B7146&lt;=17,"Teen",
IF(B7146&lt;=25,"Young Adult",
IF(B7146&lt;=35,"Adult",
IF(B7146&lt;=50,"Middle Age","Senior"))))</f>
        <v>Adult</v>
      </c>
      <c r="Q7146" s="3">
        <f>J7146/O7146</f>
        <v>1526.8412734488063</v>
      </c>
      <c r="R7146" s="5">
        <f>IF(B7146&gt;60,1,0)
+ IF(O7146&gt;7,1,0)
+ IF(L7146="Emergency",1,0)
+ IF(T7146="Critical",1,0)</f>
        <v>2</v>
      </c>
      <c r="S7146" s="6" t="str">
        <f>IF(R7146&lt;=1,"Low",
IF(R7146=2,"Medium","High"))</f>
        <v>Medium</v>
      </c>
      <c r="T7146" s="1" t="s">
        <v>29</v>
      </c>
    </row>
    <row r="7147" spans="1:20">
      <c r="A7147" s="1" t="s">
        <v>19499</v>
      </c>
      <c r="B7147" s="1">
        <v>52</v>
      </c>
      <c r="C7147" s="1" t="s">
        <v>21</v>
      </c>
      <c r="D7147" s="1" t="s">
        <v>44</v>
      </c>
      <c r="E7147" s="1" t="s">
        <v>74</v>
      </c>
      <c r="F7147" s="2">
        <v>43934</v>
      </c>
      <c r="G7147" s="1" t="s">
        <v>19500</v>
      </c>
      <c r="H7147" s="1" t="s">
        <v>19501</v>
      </c>
      <c r="I7147" s="1" t="s">
        <v>36</v>
      </c>
      <c r="J7147" s="3">
        <v>19836.922036712898</v>
      </c>
      <c r="K7147" s="1">
        <v>489</v>
      </c>
      <c r="L7147" s="1" t="s">
        <v>42</v>
      </c>
      <c r="M7147" s="2">
        <v>43964</v>
      </c>
      <c r="N7147" s="1" t="s">
        <v>66</v>
      </c>
      <c r="O7147" s="1">
        <f>M7147-F7147</f>
        <v>30</v>
      </c>
      <c r="P7147" s="1" t="str">
        <f>IF(B7147&lt;=17,"Teen",
IF(B7147&lt;=25,"Young Adult",
IF(B7147&lt;=35,"Adult",
IF(B7147&lt;=50,"Middle Age","Senior"))))</f>
        <v>Senior</v>
      </c>
      <c r="Q7147" s="3">
        <f>J7147/O7147</f>
        <v>661.23073455709664</v>
      </c>
      <c r="R7147" s="5">
        <f>IF(B7147&gt;60,1,0)
+ IF(O7147&gt;7,1,0)
+ IF(L7147="Emergency",1,0)
+ IF(T7147="Critical",1,0)</f>
        <v>2</v>
      </c>
      <c r="S7147" s="6" t="str">
        <f>IF(R7147&lt;=1,"Low",
IF(R7147=2,"Medium","High"))</f>
        <v>Medium</v>
      </c>
      <c r="T7147" s="1" t="s">
        <v>29</v>
      </c>
    </row>
    <row r="7148" spans="1:20">
      <c r="A7148" s="1" t="s">
        <v>19502</v>
      </c>
      <c r="B7148" s="1">
        <v>46</v>
      </c>
      <c r="C7148" s="1" t="s">
        <v>51</v>
      </c>
      <c r="D7148" s="1" t="s">
        <v>62</v>
      </c>
      <c r="E7148" s="1" t="s">
        <v>53</v>
      </c>
      <c r="F7148" s="2">
        <v>43933</v>
      </c>
      <c r="G7148" s="1" t="s">
        <v>19503</v>
      </c>
      <c r="H7148" s="1" t="s">
        <v>19504</v>
      </c>
      <c r="I7148" s="1" t="s">
        <v>60</v>
      </c>
      <c r="J7148" s="3">
        <v>48155.106514858497</v>
      </c>
      <c r="K7148" s="1">
        <v>231</v>
      </c>
      <c r="L7148" s="1" t="s">
        <v>37</v>
      </c>
      <c r="M7148" s="2">
        <v>43945</v>
      </c>
      <c r="N7148" s="1" t="s">
        <v>97</v>
      </c>
      <c r="O7148" s="1">
        <f>M7148-F7148</f>
        <v>12</v>
      </c>
      <c r="P7148" s="1" t="str">
        <f>IF(B7148&lt;=17,"Teen",
IF(B7148&lt;=25,"Young Adult",
IF(B7148&lt;=35,"Adult",
IF(B7148&lt;=50,"Middle Age","Senior"))))</f>
        <v>Middle Age</v>
      </c>
      <c r="Q7148" s="3">
        <f>J7148/O7148</f>
        <v>4012.9255429048749</v>
      </c>
      <c r="R7148" s="5">
        <f>IF(B7148&gt;60,1,0)
+ IF(O7148&gt;7,1,0)
+ IF(L7148="Emergency",1,0)
+ IF(T7148="Critical",1,0)</f>
        <v>1</v>
      </c>
      <c r="S7148" s="6" t="str">
        <f>IF(R7148&lt;=1,"Low",
IF(R7148=2,"Medium","High"))</f>
        <v>Low</v>
      </c>
      <c r="T7148" s="1" t="s">
        <v>71</v>
      </c>
    </row>
    <row r="7149" spans="1:20">
      <c r="A7149" s="1" t="s">
        <v>19505</v>
      </c>
      <c r="B7149" s="1">
        <v>25</v>
      </c>
      <c r="C7149" s="1" t="s">
        <v>21</v>
      </c>
      <c r="D7149" s="1" t="s">
        <v>32</v>
      </c>
      <c r="E7149" s="1" t="s">
        <v>45</v>
      </c>
      <c r="F7149" s="2">
        <v>43933</v>
      </c>
      <c r="G7149" s="1" t="s">
        <v>7527</v>
      </c>
      <c r="H7149" s="1" t="s">
        <v>19506</v>
      </c>
      <c r="I7149" s="1" t="s">
        <v>56</v>
      </c>
      <c r="J7149" s="3">
        <v>21081.512335831601</v>
      </c>
      <c r="K7149" s="1">
        <v>422</v>
      </c>
      <c r="L7149" s="1" t="s">
        <v>42</v>
      </c>
      <c r="M7149" s="2">
        <v>43951</v>
      </c>
      <c r="N7149" s="1" t="s">
        <v>28</v>
      </c>
      <c r="O7149" s="1">
        <f>M7149-F7149</f>
        <v>18</v>
      </c>
      <c r="P7149" s="1" t="str">
        <f>IF(B7149&lt;=17,"Teen",
IF(B7149&lt;=25,"Young Adult",
IF(B7149&lt;=35,"Adult",
IF(B7149&lt;=50,"Middle Age","Senior"))))</f>
        <v>Young Adult</v>
      </c>
      <c r="Q7149" s="3">
        <f>J7149/O7149</f>
        <v>1171.1951297684222</v>
      </c>
      <c r="R7149" s="5">
        <f>IF(B7149&gt;60,1,0)
+ IF(O7149&gt;7,1,0)
+ IF(L7149="Emergency",1,0)
+ IF(T7149="Critical",1,0)</f>
        <v>2</v>
      </c>
      <c r="S7149" s="6" t="str">
        <f>IF(R7149&lt;=1,"Low",
IF(R7149=2,"Medium","High"))</f>
        <v>Medium</v>
      </c>
      <c r="T7149" s="1" t="s">
        <v>71</v>
      </c>
    </row>
    <row r="7150" spans="1:20">
      <c r="A7150" s="1" t="s">
        <v>19507</v>
      </c>
      <c r="B7150" s="1">
        <v>78</v>
      </c>
      <c r="C7150" s="1" t="s">
        <v>21</v>
      </c>
      <c r="D7150" s="1" t="s">
        <v>73</v>
      </c>
      <c r="E7150" s="1" t="s">
        <v>53</v>
      </c>
      <c r="F7150" s="2">
        <v>43933</v>
      </c>
      <c r="G7150" s="1" t="s">
        <v>19508</v>
      </c>
      <c r="H7150" s="1" t="s">
        <v>19509</v>
      </c>
      <c r="I7150" s="1" t="s">
        <v>60</v>
      </c>
      <c r="J7150" s="3">
        <v>29767.171907101001</v>
      </c>
      <c r="K7150" s="1">
        <v>435</v>
      </c>
      <c r="L7150" s="1" t="s">
        <v>37</v>
      </c>
      <c r="M7150" s="2">
        <v>43954</v>
      </c>
      <c r="N7150" s="1" t="s">
        <v>28</v>
      </c>
      <c r="O7150" s="1">
        <f>M7150-F7150</f>
        <v>21</v>
      </c>
      <c r="P7150" s="1" t="str">
        <f>IF(B7150&lt;=17,"Teen",
IF(B7150&lt;=25,"Young Adult",
IF(B7150&lt;=35,"Adult",
IF(B7150&lt;=50,"Middle Age","Senior"))))</f>
        <v>Senior</v>
      </c>
      <c r="Q7150" s="3">
        <f>J7150/O7150</f>
        <v>1417.4843765286191</v>
      </c>
      <c r="R7150" s="5">
        <f>IF(B7150&gt;60,1,0)
+ IF(O7150&gt;7,1,0)
+ IF(L7150="Emergency",1,0)
+ IF(T7150="Critical",1,0)</f>
        <v>2</v>
      </c>
      <c r="S7150" s="6" t="str">
        <f>IF(R7150&lt;=1,"Low",
IF(R7150=2,"Medium","High"))</f>
        <v>Medium</v>
      </c>
      <c r="T7150" s="1" t="s">
        <v>71</v>
      </c>
    </row>
    <row r="7151" spans="1:20">
      <c r="A7151" s="1" t="s">
        <v>19510</v>
      </c>
      <c r="B7151" s="1">
        <v>42</v>
      </c>
      <c r="C7151" s="1" t="s">
        <v>21</v>
      </c>
      <c r="D7151" s="1" t="s">
        <v>91</v>
      </c>
      <c r="E7151" s="1" t="s">
        <v>53</v>
      </c>
      <c r="F7151" s="2">
        <v>43933</v>
      </c>
      <c r="G7151" s="1" t="s">
        <v>6336</v>
      </c>
      <c r="H7151" s="1" t="s">
        <v>2198</v>
      </c>
      <c r="I7151" s="1" t="s">
        <v>36</v>
      </c>
      <c r="J7151" s="3">
        <v>32554.534309900599</v>
      </c>
      <c r="K7151" s="1">
        <v>170</v>
      </c>
      <c r="L7151" s="1" t="s">
        <v>42</v>
      </c>
      <c r="M7151" s="2">
        <v>43946</v>
      </c>
      <c r="N7151" s="1" t="s">
        <v>97</v>
      </c>
      <c r="O7151" s="1">
        <f>M7151-F7151</f>
        <v>13</v>
      </c>
      <c r="P7151" s="1" t="str">
        <f>IF(B7151&lt;=17,"Teen",
IF(B7151&lt;=25,"Young Adult",
IF(B7151&lt;=35,"Adult",
IF(B7151&lt;=50,"Middle Age","Senior"))))</f>
        <v>Middle Age</v>
      </c>
      <c r="Q7151" s="3">
        <f>J7151/O7151</f>
        <v>2504.1949469154306</v>
      </c>
      <c r="R7151" s="5">
        <f>IF(B7151&gt;60,1,0)
+ IF(O7151&gt;7,1,0)
+ IF(L7151="Emergency",1,0)
+ IF(T7151="Critical",1,0)</f>
        <v>2</v>
      </c>
      <c r="S7151" s="6" t="str">
        <f>IF(R7151&lt;=1,"Low",
IF(R7151=2,"Medium","High"))</f>
        <v>Medium</v>
      </c>
      <c r="T7151" s="1" t="s">
        <v>49</v>
      </c>
    </row>
    <row r="7152" spans="1:20">
      <c r="A7152" s="1" t="s">
        <v>15056</v>
      </c>
      <c r="B7152" s="1">
        <v>57</v>
      </c>
      <c r="C7152" s="1" t="s">
        <v>51</v>
      </c>
      <c r="D7152" s="1" t="s">
        <v>32</v>
      </c>
      <c r="E7152" s="1" t="s">
        <v>23</v>
      </c>
      <c r="F7152" s="2">
        <v>43933</v>
      </c>
      <c r="G7152" s="1" t="s">
        <v>19511</v>
      </c>
      <c r="H7152" s="1" t="s">
        <v>2463</v>
      </c>
      <c r="I7152" s="1" t="s">
        <v>26</v>
      </c>
      <c r="J7152" s="3">
        <v>36836.993748981899</v>
      </c>
      <c r="K7152" s="1">
        <v>430</v>
      </c>
      <c r="L7152" s="1" t="s">
        <v>42</v>
      </c>
      <c r="M7152" s="2">
        <v>43962</v>
      </c>
      <c r="N7152" s="1" t="s">
        <v>48</v>
      </c>
      <c r="O7152" s="1">
        <f>M7152-F7152</f>
        <v>29</v>
      </c>
      <c r="P7152" s="1" t="str">
        <f>IF(B7152&lt;=17,"Teen",
IF(B7152&lt;=25,"Young Adult",
IF(B7152&lt;=35,"Adult",
IF(B7152&lt;=50,"Middle Age","Senior"))))</f>
        <v>Senior</v>
      </c>
      <c r="Q7152" s="3">
        <f>J7152/O7152</f>
        <v>1270.2411637579964</v>
      </c>
      <c r="R7152" s="5">
        <f>IF(B7152&gt;60,1,0)
+ IF(O7152&gt;7,1,0)
+ IF(L7152="Emergency",1,0)
+ IF(T7152="Critical",1,0)</f>
        <v>2</v>
      </c>
      <c r="S7152" s="6" t="str">
        <f>IF(R7152&lt;=1,"Low",
IF(R7152=2,"Medium","High"))</f>
        <v>Medium</v>
      </c>
      <c r="T7152" s="1" t="s">
        <v>49</v>
      </c>
    </row>
    <row r="7153" spans="1:20">
      <c r="A7153" s="1" t="s">
        <v>19512</v>
      </c>
      <c r="B7153" s="1">
        <v>62</v>
      </c>
      <c r="C7153" s="1" t="s">
        <v>21</v>
      </c>
      <c r="D7153" s="1" t="s">
        <v>68</v>
      </c>
      <c r="E7153" s="1" t="s">
        <v>23</v>
      </c>
      <c r="F7153" s="2">
        <v>43933</v>
      </c>
      <c r="G7153" s="1" t="s">
        <v>5315</v>
      </c>
      <c r="H7153" s="1" t="s">
        <v>19513</v>
      </c>
      <c r="I7153" s="1" t="s">
        <v>56</v>
      </c>
      <c r="J7153" s="3">
        <v>7487.8298037951299</v>
      </c>
      <c r="K7153" s="1">
        <v>269</v>
      </c>
      <c r="L7153" s="1" t="s">
        <v>37</v>
      </c>
      <c r="M7153" s="2">
        <v>43957</v>
      </c>
      <c r="N7153" s="1" t="s">
        <v>48</v>
      </c>
      <c r="O7153" s="1">
        <f>M7153-F7153</f>
        <v>24</v>
      </c>
      <c r="P7153" s="1" t="str">
        <f>IF(B7153&lt;=17,"Teen",
IF(B7153&lt;=25,"Young Adult",
IF(B7153&lt;=35,"Adult",
IF(B7153&lt;=50,"Middle Age","Senior"))))</f>
        <v>Senior</v>
      </c>
      <c r="Q7153" s="3">
        <f>J7153/O7153</f>
        <v>311.99290849146377</v>
      </c>
      <c r="R7153" s="5">
        <f>IF(B7153&gt;60,1,0)
+ IF(O7153&gt;7,1,0)
+ IF(L7153="Emergency",1,0)
+ IF(T7153="Critical",1,0)</f>
        <v>2</v>
      </c>
      <c r="S7153" s="6" t="str">
        <f>IF(R7153&lt;=1,"Low",
IF(R7153=2,"Medium","High"))</f>
        <v>Medium</v>
      </c>
      <c r="T7153" s="1" t="s">
        <v>29</v>
      </c>
    </row>
    <row r="7154" spans="1:20">
      <c r="A7154" s="1" t="s">
        <v>19514</v>
      </c>
      <c r="B7154" s="1">
        <v>51</v>
      </c>
      <c r="C7154" s="1" t="s">
        <v>51</v>
      </c>
      <c r="D7154" s="1" t="s">
        <v>91</v>
      </c>
      <c r="E7154" s="1" t="s">
        <v>84</v>
      </c>
      <c r="F7154" s="2">
        <v>43933</v>
      </c>
      <c r="G7154" s="1" t="s">
        <v>19515</v>
      </c>
      <c r="H7154" s="1" t="s">
        <v>178</v>
      </c>
      <c r="I7154" s="1" t="s">
        <v>26</v>
      </c>
      <c r="J7154" s="3">
        <v>44693.507219856903</v>
      </c>
      <c r="K7154" s="1">
        <v>150</v>
      </c>
      <c r="L7154" s="1" t="s">
        <v>27</v>
      </c>
      <c r="M7154" s="2">
        <v>43938</v>
      </c>
      <c r="N7154" s="1" t="s">
        <v>48</v>
      </c>
      <c r="O7154" s="1">
        <f>M7154-F7154</f>
        <v>5</v>
      </c>
      <c r="P7154" s="1" t="str">
        <f>IF(B7154&lt;=17,"Teen",
IF(B7154&lt;=25,"Young Adult",
IF(B7154&lt;=35,"Adult",
IF(B7154&lt;=50,"Middle Age","Senior"))))</f>
        <v>Senior</v>
      </c>
      <c r="Q7154" s="3">
        <f>J7154/O7154</f>
        <v>8938.7014439713803</v>
      </c>
      <c r="R7154" s="5">
        <f>IF(B7154&gt;60,1,0)
+ IF(O7154&gt;7,1,0)
+ IF(L7154="Emergency",1,0)
+ IF(T7154="Critical",1,0)</f>
        <v>0</v>
      </c>
      <c r="S7154" s="6" t="str">
        <f>IF(R7154&lt;=1,"Low",
IF(R7154=2,"Medium","High"))</f>
        <v>Low</v>
      </c>
      <c r="T7154" s="1" t="s">
        <v>49</v>
      </c>
    </row>
    <row r="7155" spans="1:20">
      <c r="A7155" s="1" t="s">
        <v>19516</v>
      </c>
      <c r="B7155" s="1">
        <v>32</v>
      </c>
      <c r="C7155" s="1" t="s">
        <v>21</v>
      </c>
      <c r="D7155" s="1" t="s">
        <v>73</v>
      </c>
      <c r="E7155" s="1" t="s">
        <v>45</v>
      </c>
      <c r="F7155" s="2">
        <v>43933</v>
      </c>
      <c r="G7155" s="1" t="s">
        <v>19517</v>
      </c>
      <c r="H7155" s="1" t="s">
        <v>19518</v>
      </c>
      <c r="I7155" s="1" t="s">
        <v>26</v>
      </c>
      <c r="J7155" s="3">
        <v>19179.0314359933</v>
      </c>
      <c r="K7155" s="1">
        <v>334</v>
      </c>
      <c r="L7155" s="1" t="s">
        <v>42</v>
      </c>
      <c r="M7155" s="2">
        <v>43957</v>
      </c>
      <c r="N7155" s="1" t="s">
        <v>28</v>
      </c>
      <c r="O7155" s="1">
        <f>M7155-F7155</f>
        <v>24</v>
      </c>
      <c r="P7155" s="1" t="str">
        <f>IF(B7155&lt;=17,"Teen",
IF(B7155&lt;=25,"Young Adult",
IF(B7155&lt;=35,"Adult",
IF(B7155&lt;=50,"Middle Age","Senior"))))</f>
        <v>Adult</v>
      </c>
      <c r="Q7155" s="3">
        <f>J7155/O7155</f>
        <v>799.12630983305417</v>
      </c>
      <c r="R7155" s="5">
        <f>IF(B7155&gt;60,1,0)
+ IF(O7155&gt;7,1,0)
+ IF(L7155="Emergency",1,0)
+ IF(T7155="Critical",1,0)</f>
        <v>2</v>
      </c>
      <c r="S7155" s="6" t="str">
        <f>IF(R7155&lt;=1,"Low",
IF(R7155=2,"Medium","High"))</f>
        <v>Medium</v>
      </c>
      <c r="T7155" s="1" t="s">
        <v>49</v>
      </c>
    </row>
    <row r="7156" spans="1:20">
      <c r="A7156" s="1" t="s">
        <v>19519</v>
      </c>
      <c r="B7156" s="1">
        <v>78</v>
      </c>
      <c r="C7156" s="1" t="s">
        <v>21</v>
      </c>
      <c r="D7156" s="1" t="s">
        <v>22</v>
      </c>
      <c r="E7156" s="1" t="s">
        <v>33</v>
      </c>
      <c r="F7156" s="2">
        <v>43933</v>
      </c>
      <c r="G7156" s="1" t="s">
        <v>19520</v>
      </c>
      <c r="H7156" s="1" t="s">
        <v>19521</v>
      </c>
      <c r="I7156" s="1" t="s">
        <v>60</v>
      </c>
      <c r="J7156" s="3">
        <v>24461.0920104666</v>
      </c>
      <c r="K7156" s="1">
        <v>232</v>
      </c>
      <c r="L7156" s="1" t="s">
        <v>42</v>
      </c>
      <c r="M7156" s="2">
        <v>43942</v>
      </c>
      <c r="N7156" s="1" t="s">
        <v>66</v>
      </c>
      <c r="O7156" s="1">
        <f>M7156-F7156</f>
        <v>9</v>
      </c>
      <c r="P7156" s="1" t="str">
        <f>IF(B7156&lt;=17,"Teen",
IF(B7156&lt;=25,"Young Adult",
IF(B7156&lt;=35,"Adult",
IF(B7156&lt;=50,"Middle Age","Senior"))))</f>
        <v>Senior</v>
      </c>
      <c r="Q7156" s="3">
        <f>J7156/O7156</f>
        <v>2717.8991122740667</v>
      </c>
      <c r="R7156" s="5">
        <f>IF(B7156&gt;60,1,0)
+ IF(O7156&gt;7,1,0)
+ IF(L7156="Emergency",1,0)
+ IF(T7156="Critical",1,0)</f>
        <v>3</v>
      </c>
      <c r="S7156" s="6" t="str">
        <f>IF(R7156&lt;=1,"Low",
IF(R7156=2,"Medium","High"))</f>
        <v>High</v>
      </c>
      <c r="T7156" s="1" t="s">
        <v>29</v>
      </c>
    </row>
    <row r="7157" spans="1:20">
      <c r="A7157" s="1" t="s">
        <v>19522</v>
      </c>
      <c r="B7157" s="1">
        <v>67</v>
      </c>
      <c r="C7157" s="1" t="s">
        <v>51</v>
      </c>
      <c r="D7157" s="1" t="s">
        <v>32</v>
      </c>
      <c r="E7157" s="1" t="s">
        <v>74</v>
      </c>
      <c r="F7157" s="2">
        <v>43932</v>
      </c>
      <c r="G7157" s="1" t="s">
        <v>19523</v>
      </c>
      <c r="H7157" s="1" t="s">
        <v>19524</v>
      </c>
      <c r="I7157" s="1" t="s">
        <v>56</v>
      </c>
      <c r="J7157" s="3">
        <v>31263.338122602599</v>
      </c>
      <c r="K7157" s="1">
        <v>359</v>
      </c>
      <c r="L7157" s="1" t="s">
        <v>37</v>
      </c>
      <c r="M7157" s="2">
        <v>43942</v>
      </c>
      <c r="N7157" s="1" t="s">
        <v>38</v>
      </c>
      <c r="O7157" s="1">
        <f>M7157-F7157</f>
        <v>10</v>
      </c>
      <c r="P7157" s="1" t="str">
        <f>IF(B7157&lt;=17,"Teen",
IF(B7157&lt;=25,"Young Adult",
IF(B7157&lt;=35,"Adult",
IF(B7157&lt;=50,"Middle Age","Senior"))))</f>
        <v>Senior</v>
      </c>
      <c r="Q7157" s="3">
        <f>J7157/O7157</f>
        <v>3126.3338122602599</v>
      </c>
      <c r="R7157" s="5">
        <f>IF(B7157&gt;60,1,0)
+ IF(O7157&gt;7,1,0)
+ IF(L7157="Emergency",1,0)
+ IF(T7157="Critical",1,0)</f>
        <v>2</v>
      </c>
      <c r="S7157" s="6" t="str">
        <f>IF(R7157&lt;=1,"Low",
IF(R7157=2,"Medium","High"))</f>
        <v>Medium</v>
      </c>
      <c r="T7157" s="1" t="s">
        <v>29</v>
      </c>
    </row>
    <row r="7158" spans="1:20">
      <c r="A7158" s="1" t="s">
        <v>19525</v>
      </c>
      <c r="B7158" s="1">
        <v>47</v>
      </c>
      <c r="C7158" s="1" t="s">
        <v>21</v>
      </c>
      <c r="D7158" s="1" t="s">
        <v>32</v>
      </c>
      <c r="E7158" s="1" t="s">
        <v>84</v>
      </c>
      <c r="F7158" s="2">
        <v>43932</v>
      </c>
      <c r="G7158" s="1" t="s">
        <v>19526</v>
      </c>
      <c r="H7158" s="1" t="s">
        <v>19527</v>
      </c>
      <c r="I7158" s="1" t="s">
        <v>56</v>
      </c>
      <c r="J7158" s="3">
        <v>2839.8614122185099</v>
      </c>
      <c r="K7158" s="1">
        <v>165</v>
      </c>
      <c r="L7158" s="1" t="s">
        <v>27</v>
      </c>
      <c r="M7158" s="2">
        <v>43945</v>
      </c>
      <c r="N7158" s="1" t="s">
        <v>28</v>
      </c>
      <c r="O7158" s="1">
        <f>M7158-F7158</f>
        <v>13</v>
      </c>
      <c r="P7158" s="1" t="str">
        <f>IF(B7158&lt;=17,"Teen",
IF(B7158&lt;=25,"Young Adult",
IF(B7158&lt;=35,"Adult",
IF(B7158&lt;=50,"Middle Age","Senior"))))</f>
        <v>Middle Age</v>
      </c>
      <c r="Q7158" s="3">
        <f>J7158/O7158</f>
        <v>218.4508778629623</v>
      </c>
      <c r="R7158" s="5">
        <f>IF(B7158&gt;60,1,0)
+ IF(O7158&gt;7,1,0)
+ IF(L7158="Emergency",1,0)
+ IF(T7158="Critical",1,0)</f>
        <v>1</v>
      </c>
      <c r="S7158" s="6" t="str">
        <f>IF(R7158&lt;=1,"Low",
IF(R7158=2,"Medium","High"))</f>
        <v>Low</v>
      </c>
      <c r="T7158" s="1" t="s">
        <v>71</v>
      </c>
    </row>
    <row r="7159" spans="1:20">
      <c r="A7159" s="1" t="s">
        <v>15982</v>
      </c>
      <c r="B7159" s="1">
        <v>59</v>
      </c>
      <c r="C7159" s="1" t="s">
        <v>21</v>
      </c>
      <c r="D7159" s="1" t="s">
        <v>62</v>
      </c>
      <c r="E7159" s="1" t="s">
        <v>74</v>
      </c>
      <c r="F7159" s="2">
        <v>43932</v>
      </c>
      <c r="G7159" s="1" t="s">
        <v>19528</v>
      </c>
      <c r="H7159" s="1" t="s">
        <v>19529</v>
      </c>
      <c r="I7159" s="1" t="s">
        <v>56</v>
      </c>
      <c r="J7159" s="3">
        <v>21565.6477342086</v>
      </c>
      <c r="K7159" s="1">
        <v>275</v>
      </c>
      <c r="L7159" s="1" t="s">
        <v>27</v>
      </c>
      <c r="M7159" s="2">
        <v>43940</v>
      </c>
      <c r="N7159" s="1" t="s">
        <v>97</v>
      </c>
      <c r="O7159" s="1">
        <f>M7159-F7159</f>
        <v>8</v>
      </c>
      <c r="P7159" s="1" t="str">
        <f>IF(B7159&lt;=17,"Teen",
IF(B7159&lt;=25,"Young Adult",
IF(B7159&lt;=35,"Adult",
IF(B7159&lt;=50,"Middle Age","Senior"))))</f>
        <v>Senior</v>
      </c>
      <c r="Q7159" s="3">
        <f>J7159/O7159</f>
        <v>2695.705966776075</v>
      </c>
      <c r="R7159" s="5">
        <f>IF(B7159&gt;60,1,0)
+ IF(O7159&gt;7,1,0)
+ IF(L7159="Emergency",1,0)
+ IF(T7159="Critical",1,0)</f>
        <v>1</v>
      </c>
      <c r="S7159" s="6" t="str">
        <f>IF(R7159&lt;=1,"Low",
IF(R7159=2,"Medium","High"))</f>
        <v>Low</v>
      </c>
      <c r="T7159" s="1" t="s">
        <v>29</v>
      </c>
    </row>
    <row r="7160" spans="1:20">
      <c r="A7160" s="1" t="s">
        <v>19530</v>
      </c>
      <c r="B7160" s="1">
        <v>25</v>
      </c>
      <c r="C7160" s="1" t="s">
        <v>21</v>
      </c>
      <c r="D7160" s="1" t="s">
        <v>52</v>
      </c>
      <c r="E7160" s="1" t="s">
        <v>84</v>
      </c>
      <c r="F7160" s="2">
        <v>43932</v>
      </c>
      <c r="G7160" s="1" t="s">
        <v>19531</v>
      </c>
      <c r="H7160" s="1" t="s">
        <v>19532</v>
      </c>
      <c r="I7160" s="1" t="s">
        <v>36</v>
      </c>
      <c r="J7160" s="3">
        <v>49537.836556769798</v>
      </c>
      <c r="K7160" s="1">
        <v>138</v>
      </c>
      <c r="L7160" s="1" t="s">
        <v>37</v>
      </c>
      <c r="M7160" s="2">
        <v>43959</v>
      </c>
      <c r="N7160" s="1" t="s">
        <v>97</v>
      </c>
      <c r="O7160" s="1">
        <f>M7160-F7160</f>
        <v>27</v>
      </c>
      <c r="P7160" s="1" t="str">
        <f>IF(B7160&lt;=17,"Teen",
IF(B7160&lt;=25,"Young Adult",
IF(B7160&lt;=35,"Adult",
IF(B7160&lt;=50,"Middle Age","Senior"))))</f>
        <v>Young Adult</v>
      </c>
      <c r="Q7160" s="3">
        <f>J7160/O7160</f>
        <v>1834.7346872877704</v>
      </c>
      <c r="R7160" s="5">
        <f>IF(B7160&gt;60,1,0)
+ IF(O7160&gt;7,1,0)
+ IF(L7160="Emergency",1,0)
+ IF(T7160="Critical",1,0)</f>
        <v>1</v>
      </c>
      <c r="S7160" s="6" t="str">
        <f>IF(R7160&lt;=1,"Low",
IF(R7160=2,"Medium","High"))</f>
        <v>Low</v>
      </c>
      <c r="T7160" s="1" t="s">
        <v>29</v>
      </c>
    </row>
    <row r="7161" spans="1:20">
      <c r="A7161" s="1" t="s">
        <v>19533</v>
      </c>
      <c r="B7161" s="1">
        <v>19</v>
      </c>
      <c r="C7161" s="1" t="s">
        <v>51</v>
      </c>
      <c r="D7161" s="1" t="s">
        <v>62</v>
      </c>
      <c r="E7161" s="1" t="s">
        <v>33</v>
      </c>
      <c r="F7161" s="2">
        <v>43932</v>
      </c>
      <c r="G7161" s="1" t="s">
        <v>2158</v>
      </c>
      <c r="H7161" s="1" t="s">
        <v>19534</v>
      </c>
      <c r="I7161" s="1" t="s">
        <v>36</v>
      </c>
      <c r="J7161" s="3">
        <v>43211.090936602799</v>
      </c>
      <c r="K7161" s="1">
        <v>237</v>
      </c>
      <c r="L7161" s="1" t="s">
        <v>27</v>
      </c>
      <c r="M7161" s="2">
        <v>43943</v>
      </c>
      <c r="N7161" s="1" t="s">
        <v>48</v>
      </c>
      <c r="O7161" s="1">
        <f>M7161-F7161</f>
        <v>11</v>
      </c>
      <c r="P7161" s="1" t="str">
        <f>IF(B7161&lt;=17,"Teen",
IF(B7161&lt;=25,"Young Adult",
IF(B7161&lt;=35,"Adult",
IF(B7161&lt;=50,"Middle Age","Senior"))))</f>
        <v>Young Adult</v>
      </c>
      <c r="Q7161" s="3">
        <f>J7161/O7161</f>
        <v>3928.280994236618</v>
      </c>
      <c r="R7161" s="5">
        <f>IF(B7161&gt;60,1,0)
+ IF(O7161&gt;7,1,0)
+ IF(L7161="Emergency",1,0)
+ IF(T7161="Critical",1,0)</f>
        <v>1</v>
      </c>
      <c r="S7161" s="6" t="str">
        <f>IF(R7161&lt;=1,"Low",
IF(R7161=2,"Medium","High"))</f>
        <v>Low</v>
      </c>
      <c r="T7161" s="1" t="s">
        <v>49</v>
      </c>
    </row>
    <row r="7162" spans="1:20">
      <c r="A7162" s="1" t="s">
        <v>19535</v>
      </c>
      <c r="B7162" s="1">
        <v>75</v>
      </c>
      <c r="C7162" s="1" t="s">
        <v>51</v>
      </c>
      <c r="D7162" s="1" t="s">
        <v>52</v>
      </c>
      <c r="E7162" s="1" t="s">
        <v>74</v>
      </c>
      <c r="F7162" s="2">
        <v>43931</v>
      </c>
      <c r="G7162" s="1" t="s">
        <v>19536</v>
      </c>
      <c r="H7162" s="1" t="s">
        <v>19537</v>
      </c>
      <c r="I7162" s="1" t="s">
        <v>26</v>
      </c>
      <c r="J7162" s="3">
        <v>30453.292560833601</v>
      </c>
      <c r="K7162" s="1">
        <v>481</v>
      </c>
      <c r="L7162" s="1" t="s">
        <v>42</v>
      </c>
      <c r="M7162" s="2">
        <v>43961</v>
      </c>
      <c r="N7162" s="1" t="s">
        <v>66</v>
      </c>
      <c r="O7162" s="1">
        <f>M7162-F7162</f>
        <v>30</v>
      </c>
      <c r="P7162" s="1" t="str">
        <f>IF(B7162&lt;=17,"Teen",
IF(B7162&lt;=25,"Young Adult",
IF(B7162&lt;=35,"Adult",
IF(B7162&lt;=50,"Middle Age","Senior"))))</f>
        <v>Senior</v>
      </c>
      <c r="Q7162" s="3">
        <f>J7162/O7162</f>
        <v>1015.1097520277867</v>
      </c>
      <c r="R7162" s="5">
        <f>IF(B7162&gt;60,1,0)
+ IF(O7162&gt;7,1,0)
+ IF(L7162="Emergency",1,0)
+ IF(T7162="Critical",1,0)</f>
        <v>3</v>
      </c>
      <c r="S7162" s="6" t="str">
        <f>IF(R7162&lt;=1,"Low",
IF(R7162=2,"Medium","High"))</f>
        <v>High</v>
      </c>
      <c r="T7162" s="1" t="s">
        <v>49</v>
      </c>
    </row>
    <row r="7163" spans="1:20">
      <c r="A7163" s="1" t="s">
        <v>19538</v>
      </c>
      <c r="B7163" s="1">
        <v>20</v>
      </c>
      <c r="C7163" s="1" t="s">
        <v>51</v>
      </c>
      <c r="D7163" s="1" t="s">
        <v>44</v>
      </c>
      <c r="E7163" s="1" t="s">
        <v>45</v>
      </c>
      <c r="F7163" s="2">
        <v>43931</v>
      </c>
      <c r="G7163" s="1" t="s">
        <v>19539</v>
      </c>
      <c r="H7163" s="1" t="s">
        <v>19540</v>
      </c>
      <c r="I7163" s="1" t="s">
        <v>56</v>
      </c>
      <c r="J7163" s="3">
        <v>13829.9148038206</v>
      </c>
      <c r="K7163" s="1">
        <v>474</v>
      </c>
      <c r="L7163" s="1" t="s">
        <v>37</v>
      </c>
      <c r="M7163" s="2">
        <v>43943</v>
      </c>
      <c r="N7163" s="1" t="s">
        <v>97</v>
      </c>
      <c r="O7163" s="1">
        <f>M7163-F7163</f>
        <v>12</v>
      </c>
      <c r="P7163" s="1" t="str">
        <f>IF(B7163&lt;=17,"Teen",
IF(B7163&lt;=25,"Young Adult",
IF(B7163&lt;=35,"Adult",
IF(B7163&lt;=50,"Middle Age","Senior"))))</f>
        <v>Young Adult</v>
      </c>
      <c r="Q7163" s="3">
        <f>J7163/O7163</f>
        <v>1152.4929003183834</v>
      </c>
      <c r="R7163" s="5">
        <f>IF(B7163&gt;60,1,0)
+ IF(O7163&gt;7,1,0)
+ IF(L7163="Emergency",1,0)
+ IF(T7163="Critical",1,0)</f>
        <v>1</v>
      </c>
      <c r="S7163" s="6" t="str">
        <f>IF(R7163&lt;=1,"Low",
IF(R7163=2,"Medium","High"))</f>
        <v>Low</v>
      </c>
      <c r="T7163" s="1" t="s">
        <v>71</v>
      </c>
    </row>
    <row r="7164" spans="1:20">
      <c r="A7164" s="1" t="s">
        <v>19541</v>
      </c>
      <c r="B7164" s="1">
        <v>30</v>
      </c>
      <c r="C7164" s="1" t="s">
        <v>51</v>
      </c>
      <c r="D7164" s="1" t="s">
        <v>68</v>
      </c>
      <c r="E7164" s="1" t="s">
        <v>33</v>
      </c>
      <c r="F7164" s="2">
        <v>43931</v>
      </c>
      <c r="G7164" s="1" t="s">
        <v>19542</v>
      </c>
      <c r="H7164" s="1" t="s">
        <v>19543</v>
      </c>
      <c r="I7164" s="1" t="s">
        <v>56</v>
      </c>
      <c r="J7164" s="3">
        <v>17634.373636304899</v>
      </c>
      <c r="K7164" s="1">
        <v>325</v>
      </c>
      <c r="L7164" s="1" t="s">
        <v>27</v>
      </c>
      <c r="M7164" s="2">
        <v>43935</v>
      </c>
      <c r="N7164" s="1" t="s">
        <v>97</v>
      </c>
      <c r="O7164" s="1">
        <f>M7164-F7164</f>
        <v>4</v>
      </c>
      <c r="P7164" s="1" t="str">
        <f>IF(B7164&lt;=17,"Teen",
IF(B7164&lt;=25,"Young Adult",
IF(B7164&lt;=35,"Adult",
IF(B7164&lt;=50,"Middle Age","Senior"))))</f>
        <v>Adult</v>
      </c>
      <c r="Q7164" s="3">
        <f>J7164/O7164</f>
        <v>4408.5934090762248</v>
      </c>
      <c r="R7164" s="5">
        <f>IF(B7164&gt;60,1,0)
+ IF(O7164&gt;7,1,0)
+ IF(L7164="Emergency",1,0)
+ IF(T7164="Critical",1,0)</f>
        <v>0</v>
      </c>
      <c r="S7164" s="6" t="str">
        <f>IF(R7164&lt;=1,"Low",
IF(R7164=2,"Medium","High"))</f>
        <v>Low</v>
      </c>
      <c r="T7164" s="1" t="s">
        <v>71</v>
      </c>
    </row>
    <row r="7165" spans="1:20">
      <c r="A7165" s="1" t="s">
        <v>19544</v>
      </c>
      <c r="B7165" s="1">
        <v>79</v>
      </c>
      <c r="C7165" s="1" t="s">
        <v>51</v>
      </c>
      <c r="D7165" s="1" t="s">
        <v>22</v>
      </c>
      <c r="E7165" s="1" t="s">
        <v>53</v>
      </c>
      <c r="F7165" s="2">
        <v>43931</v>
      </c>
      <c r="G7165" s="1" t="s">
        <v>19545</v>
      </c>
      <c r="H7165" s="1" t="s">
        <v>19546</v>
      </c>
      <c r="I7165" s="1" t="s">
        <v>60</v>
      </c>
      <c r="J7165" s="3">
        <v>48554.759675624198</v>
      </c>
      <c r="K7165" s="1">
        <v>247</v>
      </c>
      <c r="L7165" s="1" t="s">
        <v>37</v>
      </c>
      <c r="M7165" s="2">
        <v>43948</v>
      </c>
      <c r="N7165" s="1" t="s">
        <v>28</v>
      </c>
      <c r="O7165" s="1">
        <f>M7165-F7165</f>
        <v>17</v>
      </c>
      <c r="P7165" s="1" t="str">
        <f>IF(B7165&lt;=17,"Teen",
IF(B7165&lt;=25,"Young Adult",
IF(B7165&lt;=35,"Adult",
IF(B7165&lt;=50,"Middle Age","Senior"))))</f>
        <v>Senior</v>
      </c>
      <c r="Q7165" s="3">
        <f>J7165/O7165</f>
        <v>2856.1623338602471</v>
      </c>
      <c r="R7165" s="5">
        <f>IF(B7165&gt;60,1,0)
+ IF(O7165&gt;7,1,0)
+ IF(L7165="Emergency",1,0)
+ IF(T7165="Critical",1,0)</f>
        <v>2</v>
      </c>
      <c r="S7165" s="6" t="str">
        <f>IF(R7165&lt;=1,"Low",
IF(R7165=2,"Medium","High"))</f>
        <v>Medium</v>
      </c>
      <c r="T7165" s="1" t="s">
        <v>29</v>
      </c>
    </row>
    <row r="7166" spans="1:20">
      <c r="A7166" s="1" t="s">
        <v>19547</v>
      </c>
      <c r="B7166" s="1">
        <v>19</v>
      </c>
      <c r="C7166" s="1" t="s">
        <v>21</v>
      </c>
      <c r="D7166" s="1" t="s">
        <v>62</v>
      </c>
      <c r="E7166" s="1" t="s">
        <v>23</v>
      </c>
      <c r="F7166" s="2">
        <v>43931</v>
      </c>
      <c r="G7166" s="1" t="s">
        <v>19548</v>
      </c>
      <c r="H7166" s="1" t="s">
        <v>19549</v>
      </c>
      <c r="I7166" s="1" t="s">
        <v>36</v>
      </c>
      <c r="J7166" s="3">
        <v>38458.025156215299</v>
      </c>
      <c r="K7166" s="1">
        <v>394</v>
      </c>
      <c r="L7166" s="1" t="s">
        <v>27</v>
      </c>
      <c r="M7166" s="2">
        <v>43950</v>
      </c>
      <c r="N7166" s="1" t="s">
        <v>38</v>
      </c>
      <c r="O7166" s="1">
        <f>M7166-F7166</f>
        <v>19</v>
      </c>
      <c r="P7166" s="1" t="str">
        <f>IF(B7166&lt;=17,"Teen",
IF(B7166&lt;=25,"Young Adult",
IF(B7166&lt;=35,"Adult",
IF(B7166&lt;=50,"Middle Age","Senior"))))</f>
        <v>Young Adult</v>
      </c>
      <c r="Q7166" s="3">
        <f>J7166/O7166</f>
        <v>2024.1065871692263</v>
      </c>
      <c r="R7166" s="5">
        <f>IF(B7166&gt;60,1,0)
+ IF(O7166&gt;7,1,0)
+ IF(L7166="Emergency",1,0)
+ IF(T7166="Critical",1,0)</f>
        <v>1</v>
      </c>
      <c r="S7166" s="6" t="str">
        <f>IF(R7166&lt;=1,"Low",
IF(R7166=2,"Medium","High"))</f>
        <v>Low</v>
      </c>
      <c r="T7166" s="1" t="s">
        <v>49</v>
      </c>
    </row>
    <row r="7167" spans="1:20">
      <c r="A7167" s="1" t="s">
        <v>19550</v>
      </c>
      <c r="B7167" s="1">
        <v>67</v>
      </c>
      <c r="C7167" s="1" t="s">
        <v>21</v>
      </c>
      <c r="D7167" s="1" t="s">
        <v>91</v>
      </c>
      <c r="E7167" s="1" t="s">
        <v>53</v>
      </c>
      <c r="F7167" s="2">
        <v>43931</v>
      </c>
      <c r="G7167" s="1" t="s">
        <v>19551</v>
      </c>
      <c r="H7167" s="1" t="s">
        <v>19552</v>
      </c>
      <c r="I7167" s="1" t="s">
        <v>26</v>
      </c>
      <c r="J7167" s="3">
        <v>4936.9114238953398</v>
      </c>
      <c r="K7167" s="1">
        <v>452</v>
      </c>
      <c r="L7167" s="1" t="s">
        <v>42</v>
      </c>
      <c r="M7167" s="2">
        <v>43943</v>
      </c>
      <c r="N7167" s="1" t="s">
        <v>48</v>
      </c>
      <c r="O7167" s="1">
        <f>M7167-F7167</f>
        <v>12</v>
      </c>
      <c r="P7167" s="1" t="str">
        <f>IF(B7167&lt;=17,"Teen",
IF(B7167&lt;=25,"Young Adult",
IF(B7167&lt;=35,"Adult",
IF(B7167&lt;=50,"Middle Age","Senior"))))</f>
        <v>Senior</v>
      </c>
      <c r="Q7167" s="3">
        <f>J7167/O7167</f>
        <v>411.40928532461163</v>
      </c>
      <c r="R7167" s="5">
        <f>IF(B7167&gt;60,1,0)
+ IF(O7167&gt;7,1,0)
+ IF(L7167="Emergency",1,0)
+ IF(T7167="Critical",1,0)</f>
        <v>3</v>
      </c>
      <c r="S7167" s="6" t="str">
        <f>IF(R7167&lt;=1,"Low",
IF(R7167=2,"Medium","High"))</f>
        <v>High</v>
      </c>
      <c r="T7167" s="1" t="s">
        <v>71</v>
      </c>
    </row>
    <row r="7168" spans="1:20">
      <c r="A7168" s="1" t="s">
        <v>19553</v>
      </c>
      <c r="B7168" s="1">
        <v>18</v>
      </c>
      <c r="C7168" s="1" t="s">
        <v>21</v>
      </c>
      <c r="D7168" s="1" t="s">
        <v>52</v>
      </c>
      <c r="E7168" s="1" t="s">
        <v>33</v>
      </c>
      <c r="F7168" s="2">
        <v>43930</v>
      </c>
      <c r="G7168" s="1" t="s">
        <v>19554</v>
      </c>
      <c r="H7168" s="1" t="s">
        <v>19555</v>
      </c>
      <c r="I7168" s="1" t="s">
        <v>56</v>
      </c>
      <c r="J7168" s="3">
        <v>26386.822634355201</v>
      </c>
      <c r="K7168" s="1">
        <v>158</v>
      </c>
      <c r="L7168" s="1" t="s">
        <v>42</v>
      </c>
      <c r="M7168" s="2">
        <v>43943</v>
      </c>
      <c r="N7168" s="1" t="s">
        <v>66</v>
      </c>
      <c r="O7168" s="1">
        <f>M7168-F7168</f>
        <v>13</v>
      </c>
      <c r="P7168" s="1" t="str">
        <f>IF(B7168&lt;=17,"Teen",
IF(B7168&lt;=25,"Young Adult",
IF(B7168&lt;=35,"Adult",
IF(B7168&lt;=50,"Middle Age","Senior"))))</f>
        <v>Young Adult</v>
      </c>
      <c r="Q7168" s="3">
        <f>J7168/O7168</f>
        <v>2029.7555872580924</v>
      </c>
      <c r="R7168" s="5">
        <f>IF(B7168&gt;60,1,0)
+ IF(O7168&gt;7,1,0)
+ IF(L7168="Emergency",1,0)
+ IF(T7168="Critical",1,0)</f>
        <v>2</v>
      </c>
      <c r="S7168" s="6" t="str">
        <f>IF(R7168&lt;=1,"Low",
IF(R7168=2,"Medium","High"))</f>
        <v>Medium</v>
      </c>
      <c r="T7168" s="1" t="s">
        <v>71</v>
      </c>
    </row>
    <row r="7169" spans="1:20">
      <c r="A7169" s="1" t="s">
        <v>19556</v>
      </c>
      <c r="B7169" s="1">
        <v>51</v>
      </c>
      <c r="C7169" s="1" t="s">
        <v>21</v>
      </c>
      <c r="D7169" s="1" t="s">
        <v>44</v>
      </c>
      <c r="E7169" s="1" t="s">
        <v>74</v>
      </c>
      <c r="F7169" s="2">
        <v>43930</v>
      </c>
      <c r="G7169" s="1" t="s">
        <v>19557</v>
      </c>
      <c r="H7169" s="1" t="s">
        <v>19558</v>
      </c>
      <c r="I7169" s="1" t="s">
        <v>36</v>
      </c>
      <c r="J7169" s="3">
        <v>11125.417695661699</v>
      </c>
      <c r="K7169" s="1">
        <v>142</v>
      </c>
      <c r="L7169" s="1" t="s">
        <v>37</v>
      </c>
      <c r="M7169" s="2">
        <v>43933</v>
      </c>
      <c r="N7169" s="1" t="s">
        <v>38</v>
      </c>
      <c r="O7169" s="1">
        <f>M7169-F7169</f>
        <v>3</v>
      </c>
      <c r="P7169" s="1" t="str">
        <f>IF(B7169&lt;=17,"Teen",
IF(B7169&lt;=25,"Young Adult",
IF(B7169&lt;=35,"Adult",
IF(B7169&lt;=50,"Middle Age","Senior"))))</f>
        <v>Senior</v>
      </c>
      <c r="Q7169" s="3">
        <f>J7169/O7169</f>
        <v>3708.4725652205666</v>
      </c>
      <c r="R7169" s="5">
        <f>IF(B7169&gt;60,1,0)
+ IF(O7169&gt;7,1,0)
+ IF(L7169="Emergency",1,0)
+ IF(T7169="Critical",1,0)</f>
        <v>0</v>
      </c>
      <c r="S7169" s="6" t="str">
        <f>IF(R7169&lt;=1,"Low",
IF(R7169=2,"Medium","High"))</f>
        <v>Low</v>
      </c>
      <c r="T7169" s="1" t="s">
        <v>29</v>
      </c>
    </row>
    <row r="7170" spans="1:20">
      <c r="A7170" s="1" t="s">
        <v>19559</v>
      </c>
      <c r="B7170" s="1">
        <v>66</v>
      </c>
      <c r="C7170" s="1" t="s">
        <v>51</v>
      </c>
      <c r="D7170" s="1" t="s">
        <v>73</v>
      </c>
      <c r="E7170" s="1" t="s">
        <v>74</v>
      </c>
      <c r="F7170" s="2">
        <v>43930</v>
      </c>
      <c r="G7170" s="1" t="s">
        <v>19560</v>
      </c>
      <c r="H7170" s="1" t="s">
        <v>19561</v>
      </c>
      <c r="I7170" s="1" t="s">
        <v>26</v>
      </c>
      <c r="J7170" s="3">
        <v>36187.796011793398</v>
      </c>
      <c r="K7170" s="1">
        <v>295</v>
      </c>
      <c r="L7170" s="1" t="s">
        <v>37</v>
      </c>
      <c r="M7170" s="2">
        <v>43957</v>
      </c>
      <c r="N7170" s="1" t="s">
        <v>28</v>
      </c>
      <c r="O7170" s="1">
        <f>M7170-F7170</f>
        <v>27</v>
      </c>
      <c r="P7170" s="1" t="str">
        <f>IF(B7170&lt;=17,"Teen",
IF(B7170&lt;=25,"Young Adult",
IF(B7170&lt;=35,"Adult",
IF(B7170&lt;=50,"Middle Age","Senior"))))</f>
        <v>Senior</v>
      </c>
      <c r="Q7170" s="3">
        <f>J7170/O7170</f>
        <v>1340.2887411775332</v>
      </c>
      <c r="R7170" s="5">
        <f>IF(B7170&gt;60,1,0)
+ IF(O7170&gt;7,1,0)
+ IF(L7170="Emergency",1,0)
+ IF(T7170="Critical",1,0)</f>
        <v>2</v>
      </c>
      <c r="S7170" s="6" t="str">
        <f>IF(R7170&lt;=1,"Low",
IF(R7170=2,"Medium","High"))</f>
        <v>Medium</v>
      </c>
      <c r="T7170" s="1" t="s">
        <v>29</v>
      </c>
    </row>
    <row r="7171" spans="1:20">
      <c r="A7171" s="1" t="s">
        <v>19562</v>
      </c>
      <c r="B7171" s="1">
        <v>61</v>
      </c>
      <c r="C7171" s="1" t="s">
        <v>21</v>
      </c>
      <c r="D7171" s="1" t="s">
        <v>22</v>
      </c>
      <c r="E7171" s="1" t="s">
        <v>23</v>
      </c>
      <c r="F7171" s="2">
        <v>43929</v>
      </c>
      <c r="G7171" s="1" t="s">
        <v>7985</v>
      </c>
      <c r="H7171" s="1" t="s">
        <v>19563</v>
      </c>
      <c r="I7171" s="1" t="s">
        <v>65</v>
      </c>
      <c r="J7171" s="3">
        <v>42871.494053100803</v>
      </c>
      <c r="K7171" s="1">
        <v>374</v>
      </c>
      <c r="L7171" s="1" t="s">
        <v>27</v>
      </c>
      <c r="M7171" s="2">
        <v>43952</v>
      </c>
      <c r="N7171" s="1" t="s">
        <v>48</v>
      </c>
      <c r="O7171" s="1">
        <f>M7171-F7171</f>
        <v>23</v>
      </c>
      <c r="P7171" s="1" t="str">
        <f>IF(B7171&lt;=17,"Teen",
IF(B7171&lt;=25,"Young Adult",
IF(B7171&lt;=35,"Adult",
IF(B7171&lt;=50,"Middle Age","Senior"))))</f>
        <v>Senior</v>
      </c>
      <c r="Q7171" s="3">
        <f>J7171/O7171</f>
        <v>1863.9780023087305</v>
      </c>
      <c r="R7171" s="5">
        <f>IF(B7171&gt;60,1,0)
+ IF(O7171&gt;7,1,0)
+ IF(L7171="Emergency",1,0)
+ IF(T7171="Critical",1,0)</f>
        <v>2</v>
      </c>
      <c r="S7171" s="6" t="str">
        <f>IF(R7171&lt;=1,"Low",
IF(R7171=2,"Medium","High"))</f>
        <v>Medium</v>
      </c>
      <c r="T7171" s="1" t="s">
        <v>71</v>
      </c>
    </row>
    <row r="7172" spans="1:20">
      <c r="A7172" s="1" t="s">
        <v>19564</v>
      </c>
      <c r="B7172" s="1">
        <v>32</v>
      </c>
      <c r="C7172" s="1" t="s">
        <v>51</v>
      </c>
      <c r="D7172" s="1" t="s">
        <v>52</v>
      </c>
      <c r="E7172" s="1" t="s">
        <v>84</v>
      </c>
      <c r="F7172" s="2">
        <v>43929</v>
      </c>
      <c r="G7172" s="1" t="s">
        <v>19565</v>
      </c>
      <c r="H7172" s="1" t="s">
        <v>19566</v>
      </c>
      <c r="I7172" s="1" t="s">
        <v>26</v>
      </c>
      <c r="J7172" s="3">
        <v>19820.578488916501</v>
      </c>
      <c r="K7172" s="1">
        <v>393</v>
      </c>
      <c r="L7172" s="1" t="s">
        <v>27</v>
      </c>
      <c r="M7172" s="2">
        <v>43944</v>
      </c>
      <c r="N7172" s="1" t="s">
        <v>48</v>
      </c>
      <c r="O7172" s="1">
        <f>M7172-F7172</f>
        <v>15</v>
      </c>
      <c r="P7172" s="1" t="str">
        <f>IF(B7172&lt;=17,"Teen",
IF(B7172&lt;=25,"Young Adult",
IF(B7172&lt;=35,"Adult",
IF(B7172&lt;=50,"Middle Age","Senior"))))</f>
        <v>Adult</v>
      </c>
      <c r="Q7172" s="3">
        <f>J7172/O7172</f>
        <v>1321.3718992611</v>
      </c>
      <c r="R7172" s="5">
        <f>IF(B7172&gt;60,1,0)
+ IF(O7172&gt;7,1,0)
+ IF(L7172="Emergency",1,0)
+ IF(T7172="Critical",1,0)</f>
        <v>1</v>
      </c>
      <c r="S7172" s="6" t="str">
        <f>IF(R7172&lt;=1,"Low",
IF(R7172=2,"Medium","High"))</f>
        <v>Low</v>
      </c>
      <c r="T7172" s="1" t="s">
        <v>29</v>
      </c>
    </row>
    <row r="7173" spans="1:20">
      <c r="A7173" s="1" t="s">
        <v>19567</v>
      </c>
      <c r="B7173" s="1">
        <v>56</v>
      </c>
      <c r="C7173" s="1" t="s">
        <v>21</v>
      </c>
      <c r="D7173" s="1" t="s">
        <v>73</v>
      </c>
      <c r="E7173" s="1" t="s">
        <v>53</v>
      </c>
      <c r="F7173" s="2">
        <v>43929</v>
      </c>
      <c r="G7173" s="1" t="s">
        <v>19568</v>
      </c>
      <c r="H7173" s="1" t="s">
        <v>19569</v>
      </c>
      <c r="I7173" s="1" t="s">
        <v>56</v>
      </c>
      <c r="J7173" s="3">
        <v>25782.120305549</v>
      </c>
      <c r="K7173" s="1">
        <v>330</v>
      </c>
      <c r="L7173" s="1" t="s">
        <v>27</v>
      </c>
      <c r="M7173" s="2">
        <v>43938</v>
      </c>
      <c r="N7173" s="1" t="s">
        <v>66</v>
      </c>
      <c r="O7173" s="1">
        <f>M7173-F7173</f>
        <v>9</v>
      </c>
      <c r="P7173" s="1" t="str">
        <f>IF(B7173&lt;=17,"Teen",
IF(B7173&lt;=25,"Young Adult",
IF(B7173&lt;=35,"Adult",
IF(B7173&lt;=50,"Middle Age","Senior"))))</f>
        <v>Senior</v>
      </c>
      <c r="Q7173" s="3">
        <f>J7173/O7173</f>
        <v>2864.6800339498891</v>
      </c>
      <c r="R7173" s="5">
        <f>IF(B7173&gt;60,1,0)
+ IF(O7173&gt;7,1,0)
+ IF(L7173="Emergency",1,0)
+ IF(T7173="Critical",1,0)</f>
        <v>1</v>
      </c>
      <c r="S7173" s="6" t="str">
        <f>IF(R7173&lt;=1,"Low",
IF(R7173=2,"Medium","High"))</f>
        <v>Low</v>
      </c>
      <c r="T7173" s="1" t="s">
        <v>71</v>
      </c>
    </row>
    <row r="7174" spans="1:20">
      <c r="A7174" s="1" t="s">
        <v>19570</v>
      </c>
      <c r="B7174" s="1">
        <v>21</v>
      </c>
      <c r="C7174" s="1" t="s">
        <v>51</v>
      </c>
      <c r="D7174" s="1" t="s">
        <v>68</v>
      </c>
      <c r="E7174" s="1" t="s">
        <v>33</v>
      </c>
      <c r="F7174" s="2">
        <v>43929</v>
      </c>
      <c r="G7174" s="1" t="s">
        <v>19571</v>
      </c>
      <c r="H7174" s="1" t="s">
        <v>377</v>
      </c>
      <c r="I7174" s="1" t="s">
        <v>36</v>
      </c>
      <c r="J7174" s="3">
        <v>32194.513753575298</v>
      </c>
      <c r="K7174" s="1">
        <v>178</v>
      </c>
      <c r="L7174" s="1" t="s">
        <v>27</v>
      </c>
      <c r="M7174" s="2">
        <v>43950</v>
      </c>
      <c r="N7174" s="1" t="s">
        <v>28</v>
      </c>
      <c r="O7174" s="1">
        <f>M7174-F7174</f>
        <v>21</v>
      </c>
      <c r="P7174" s="1" t="str">
        <f>IF(B7174&lt;=17,"Teen",
IF(B7174&lt;=25,"Young Adult",
IF(B7174&lt;=35,"Adult",
IF(B7174&lt;=50,"Middle Age","Senior"))))</f>
        <v>Young Adult</v>
      </c>
      <c r="Q7174" s="3">
        <f>J7174/O7174</f>
        <v>1533.0720835035856</v>
      </c>
      <c r="R7174" s="5">
        <f>IF(B7174&gt;60,1,0)
+ IF(O7174&gt;7,1,0)
+ IF(L7174="Emergency",1,0)
+ IF(T7174="Critical",1,0)</f>
        <v>1</v>
      </c>
      <c r="S7174" s="6" t="str">
        <f>IF(R7174&lt;=1,"Low",
IF(R7174=2,"Medium","High"))</f>
        <v>Low</v>
      </c>
      <c r="T7174" s="1" t="s">
        <v>29</v>
      </c>
    </row>
    <row r="7175" spans="1:20">
      <c r="A7175" s="1" t="s">
        <v>5837</v>
      </c>
      <c r="B7175" s="1">
        <v>60</v>
      </c>
      <c r="C7175" s="1" t="s">
        <v>51</v>
      </c>
      <c r="D7175" s="1" t="s">
        <v>32</v>
      </c>
      <c r="E7175" s="1" t="s">
        <v>23</v>
      </c>
      <c r="F7175" s="2">
        <v>43928</v>
      </c>
      <c r="G7175" s="1" t="s">
        <v>19572</v>
      </c>
      <c r="H7175" s="1" t="s">
        <v>1612</v>
      </c>
      <c r="I7175" s="1" t="s">
        <v>60</v>
      </c>
      <c r="J7175" s="3">
        <v>2378.1039321950602</v>
      </c>
      <c r="K7175" s="1">
        <v>473</v>
      </c>
      <c r="L7175" s="1" t="s">
        <v>42</v>
      </c>
      <c r="M7175" s="2">
        <v>43934</v>
      </c>
      <c r="N7175" s="1" t="s">
        <v>38</v>
      </c>
      <c r="O7175" s="1">
        <f>M7175-F7175</f>
        <v>6</v>
      </c>
      <c r="P7175" s="1" t="str">
        <f>IF(B7175&lt;=17,"Teen",
IF(B7175&lt;=25,"Young Adult",
IF(B7175&lt;=35,"Adult",
IF(B7175&lt;=50,"Middle Age","Senior"))))</f>
        <v>Senior</v>
      </c>
      <c r="Q7175" s="3">
        <f>J7175/O7175</f>
        <v>396.35065536584335</v>
      </c>
      <c r="R7175" s="5">
        <f>IF(B7175&gt;60,1,0)
+ IF(O7175&gt;7,1,0)
+ IF(L7175="Emergency",1,0)
+ IF(T7175="Critical",1,0)</f>
        <v>1</v>
      </c>
      <c r="S7175" s="6" t="str">
        <f>IF(R7175&lt;=1,"Low",
IF(R7175=2,"Medium","High"))</f>
        <v>Low</v>
      </c>
      <c r="T7175" s="1" t="s">
        <v>49</v>
      </c>
    </row>
    <row r="7176" spans="1:20">
      <c r="A7176" s="1" t="s">
        <v>19573</v>
      </c>
      <c r="B7176" s="1">
        <v>78</v>
      </c>
      <c r="C7176" s="1" t="s">
        <v>51</v>
      </c>
      <c r="D7176" s="1" t="s">
        <v>73</v>
      </c>
      <c r="E7176" s="1" t="s">
        <v>53</v>
      </c>
      <c r="F7176" s="2">
        <v>43928</v>
      </c>
      <c r="G7176" s="1" t="s">
        <v>19574</v>
      </c>
      <c r="H7176" s="1" t="s">
        <v>19575</v>
      </c>
      <c r="I7176" s="1" t="s">
        <v>36</v>
      </c>
      <c r="J7176" s="3">
        <v>39106.761780262299</v>
      </c>
      <c r="K7176" s="1">
        <v>263</v>
      </c>
      <c r="L7176" s="1" t="s">
        <v>27</v>
      </c>
      <c r="M7176" s="2">
        <v>43929</v>
      </c>
      <c r="N7176" s="1" t="s">
        <v>66</v>
      </c>
      <c r="O7176" s="1">
        <f>M7176-F7176</f>
        <v>1</v>
      </c>
      <c r="P7176" s="1" t="str">
        <f>IF(B7176&lt;=17,"Teen",
IF(B7176&lt;=25,"Young Adult",
IF(B7176&lt;=35,"Adult",
IF(B7176&lt;=50,"Middle Age","Senior"))))</f>
        <v>Senior</v>
      </c>
      <c r="Q7176" s="3">
        <f>J7176/O7176</f>
        <v>39106.761780262299</v>
      </c>
      <c r="R7176" s="5">
        <f>IF(B7176&gt;60,1,0)
+ IF(O7176&gt;7,1,0)
+ IF(L7176="Emergency",1,0)
+ IF(T7176="Critical",1,0)</f>
        <v>1</v>
      </c>
      <c r="S7176" s="6" t="str">
        <f>IF(R7176&lt;=1,"Low",
IF(R7176=2,"Medium","High"))</f>
        <v>Low</v>
      </c>
      <c r="T7176" s="1" t="s">
        <v>29</v>
      </c>
    </row>
    <row r="7177" spans="1:20">
      <c r="A7177" s="1" t="s">
        <v>19576</v>
      </c>
      <c r="B7177" s="1">
        <v>44</v>
      </c>
      <c r="C7177" s="1" t="s">
        <v>21</v>
      </c>
      <c r="D7177" s="1" t="s">
        <v>62</v>
      </c>
      <c r="E7177" s="1" t="s">
        <v>84</v>
      </c>
      <c r="F7177" s="2">
        <v>43928</v>
      </c>
      <c r="G7177" s="1" t="s">
        <v>19577</v>
      </c>
      <c r="H7177" s="1" t="s">
        <v>8352</v>
      </c>
      <c r="I7177" s="1" t="s">
        <v>65</v>
      </c>
      <c r="J7177" s="3">
        <v>5205.63362456502</v>
      </c>
      <c r="K7177" s="1">
        <v>209</v>
      </c>
      <c r="L7177" s="1" t="s">
        <v>42</v>
      </c>
      <c r="M7177" s="2">
        <v>43956</v>
      </c>
      <c r="N7177" s="1" t="s">
        <v>38</v>
      </c>
      <c r="O7177" s="1">
        <f>M7177-F7177</f>
        <v>28</v>
      </c>
      <c r="P7177" s="1" t="str">
        <f>IF(B7177&lt;=17,"Teen",
IF(B7177&lt;=25,"Young Adult",
IF(B7177&lt;=35,"Adult",
IF(B7177&lt;=50,"Middle Age","Senior"))))</f>
        <v>Middle Age</v>
      </c>
      <c r="Q7177" s="3">
        <f>J7177/O7177</f>
        <v>185.91548659160784</v>
      </c>
      <c r="R7177" s="5">
        <f>IF(B7177&gt;60,1,0)
+ IF(O7177&gt;7,1,0)
+ IF(L7177="Emergency",1,0)
+ IF(T7177="Critical",1,0)</f>
        <v>2</v>
      </c>
      <c r="S7177" s="6" t="str">
        <f>IF(R7177&lt;=1,"Low",
IF(R7177=2,"Medium","High"))</f>
        <v>Medium</v>
      </c>
      <c r="T7177" s="1" t="s">
        <v>71</v>
      </c>
    </row>
    <row r="7178" spans="1:20">
      <c r="A7178" s="1" t="s">
        <v>19578</v>
      </c>
      <c r="B7178" s="1">
        <v>53</v>
      </c>
      <c r="C7178" s="1" t="s">
        <v>51</v>
      </c>
      <c r="D7178" s="1" t="s">
        <v>32</v>
      </c>
      <c r="E7178" s="1" t="s">
        <v>45</v>
      </c>
      <c r="F7178" s="2">
        <v>43928</v>
      </c>
      <c r="G7178" s="1" t="s">
        <v>19579</v>
      </c>
      <c r="H7178" s="1" t="s">
        <v>19580</v>
      </c>
      <c r="I7178" s="1" t="s">
        <v>56</v>
      </c>
      <c r="J7178" s="3">
        <v>38135.390356055497</v>
      </c>
      <c r="K7178" s="1">
        <v>358</v>
      </c>
      <c r="L7178" s="1" t="s">
        <v>37</v>
      </c>
      <c r="M7178" s="2">
        <v>43950</v>
      </c>
      <c r="N7178" s="1" t="s">
        <v>28</v>
      </c>
      <c r="O7178" s="1">
        <f>M7178-F7178</f>
        <v>22</v>
      </c>
      <c r="P7178" s="1" t="str">
        <f>IF(B7178&lt;=17,"Teen",
IF(B7178&lt;=25,"Young Adult",
IF(B7178&lt;=35,"Adult",
IF(B7178&lt;=50,"Middle Age","Senior"))))</f>
        <v>Senior</v>
      </c>
      <c r="Q7178" s="3">
        <f>J7178/O7178</f>
        <v>1733.426834366159</v>
      </c>
      <c r="R7178" s="5">
        <f>IF(B7178&gt;60,1,0)
+ IF(O7178&gt;7,1,0)
+ IF(L7178="Emergency",1,0)
+ IF(T7178="Critical",1,0)</f>
        <v>1</v>
      </c>
      <c r="S7178" s="6" t="str">
        <f>IF(R7178&lt;=1,"Low",
IF(R7178=2,"Medium","High"))</f>
        <v>Low</v>
      </c>
      <c r="T7178" s="1" t="s">
        <v>29</v>
      </c>
    </row>
    <row r="7179" spans="1:20">
      <c r="A7179" s="1" t="s">
        <v>19581</v>
      </c>
      <c r="B7179" s="1">
        <v>39</v>
      </c>
      <c r="C7179" s="1" t="s">
        <v>21</v>
      </c>
      <c r="D7179" s="1" t="s">
        <v>62</v>
      </c>
      <c r="E7179" s="1" t="s">
        <v>45</v>
      </c>
      <c r="F7179" s="2">
        <v>43928</v>
      </c>
      <c r="G7179" s="1" t="s">
        <v>19582</v>
      </c>
      <c r="H7179" s="1" t="s">
        <v>19583</v>
      </c>
      <c r="I7179" s="1" t="s">
        <v>60</v>
      </c>
      <c r="J7179" s="3">
        <v>44665.583462999901</v>
      </c>
      <c r="K7179" s="1">
        <v>269</v>
      </c>
      <c r="L7179" s="1" t="s">
        <v>27</v>
      </c>
      <c r="M7179" s="2">
        <v>43951</v>
      </c>
      <c r="N7179" s="1" t="s">
        <v>48</v>
      </c>
      <c r="O7179" s="1">
        <f>M7179-F7179</f>
        <v>23</v>
      </c>
      <c r="P7179" s="1" t="str">
        <f>IF(B7179&lt;=17,"Teen",
IF(B7179&lt;=25,"Young Adult",
IF(B7179&lt;=35,"Adult",
IF(B7179&lt;=50,"Middle Age","Senior"))))</f>
        <v>Middle Age</v>
      </c>
      <c r="Q7179" s="3">
        <f>J7179/O7179</f>
        <v>1941.9818896956479</v>
      </c>
      <c r="R7179" s="5">
        <f>IF(B7179&gt;60,1,0)
+ IF(O7179&gt;7,1,0)
+ IF(L7179="Emergency",1,0)
+ IF(T7179="Critical",1,0)</f>
        <v>1</v>
      </c>
      <c r="S7179" s="6" t="str">
        <f>IF(R7179&lt;=1,"Low",
IF(R7179=2,"Medium","High"))</f>
        <v>Low</v>
      </c>
      <c r="T7179" s="1" t="s">
        <v>29</v>
      </c>
    </row>
    <row r="7180" spans="1:20">
      <c r="A7180" s="1" t="s">
        <v>19584</v>
      </c>
      <c r="B7180" s="1">
        <v>27</v>
      </c>
      <c r="C7180" s="1" t="s">
        <v>21</v>
      </c>
      <c r="D7180" s="1" t="s">
        <v>32</v>
      </c>
      <c r="E7180" s="1" t="s">
        <v>74</v>
      </c>
      <c r="F7180" s="2">
        <v>43928</v>
      </c>
      <c r="G7180" s="1" t="s">
        <v>19585</v>
      </c>
      <c r="H7180" s="1" t="s">
        <v>1783</v>
      </c>
      <c r="I7180" s="1" t="s">
        <v>36</v>
      </c>
      <c r="J7180" s="3">
        <v>48407.992735556698</v>
      </c>
      <c r="K7180" s="1">
        <v>372</v>
      </c>
      <c r="L7180" s="1" t="s">
        <v>37</v>
      </c>
      <c r="M7180" s="2">
        <v>43956</v>
      </c>
      <c r="N7180" s="1" t="s">
        <v>66</v>
      </c>
      <c r="O7180" s="1">
        <f>M7180-F7180</f>
        <v>28</v>
      </c>
      <c r="P7180" s="1" t="str">
        <f>IF(B7180&lt;=17,"Teen",
IF(B7180&lt;=25,"Young Adult",
IF(B7180&lt;=35,"Adult",
IF(B7180&lt;=50,"Middle Age","Senior"))))</f>
        <v>Adult</v>
      </c>
      <c r="Q7180" s="3">
        <f>J7180/O7180</f>
        <v>1728.8568834127393</v>
      </c>
      <c r="R7180" s="5">
        <f>IF(B7180&gt;60,1,0)
+ IF(O7180&gt;7,1,0)
+ IF(L7180="Emergency",1,0)
+ IF(T7180="Critical",1,0)</f>
        <v>1</v>
      </c>
      <c r="S7180" s="6" t="str">
        <f>IF(R7180&lt;=1,"Low",
IF(R7180=2,"Medium","High"))</f>
        <v>Low</v>
      </c>
      <c r="T7180" s="1" t="s">
        <v>29</v>
      </c>
    </row>
    <row r="7181" spans="1:20">
      <c r="A7181" s="1" t="s">
        <v>19586</v>
      </c>
      <c r="B7181" s="1">
        <v>48</v>
      </c>
      <c r="C7181" s="1" t="s">
        <v>51</v>
      </c>
      <c r="D7181" s="1" t="s">
        <v>91</v>
      </c>
      <c r="E7181" s="1" t="s">
        <v>33</v>
      </c>
      <c r="F7181" s="2">
        <v>43928</v>
      </c>
      <c r="G7181" s="1" t="s">
        <v>19587</v>
      </c>
      <c r="H7181" s="1" t="s">
        <v>19588</v>
      </c>
      <c r="I7181" s="1" t="s">
        <v>65</v>
      </c>
      <c r="J7181" s="3">
        <v>15823.579218098101</v>
      </c>
      <c r="K7181" s="1">
        <v>317</v>
      </c>
      <c r="L7181" s="1" t="s">
        <v>37</v>
      </c>
      <c r="M7181" s="2">
        <v>43941</v>
      </c>
      <c r="N7181" s="1" t="s">
        <v>66</v>
      </c>
      <c r="O7181" s="1">
        <f>M7181-F7181</f>
        <v>13</v>
      </c>
      <c r="P7181" s="1" t="str">
        <f>IF(B7181&lt;=17,"Teen",
IF(B7181&lt;=25,"Young Adult",
IF(B7181&lt;=35,"Adult",
IF(B7181&lt;=50,"Middle Age","Senior"))))</f>
        <v>Middle Age</v>
      </c>
      <c r="Q7181" s="3">
        <f>J7181/O7181</f>
        <v>1217.1984013921615</v>
      </c>
      <c r="R7181" s="5">
        <f>IF(B7181&gt;60,1,0)
+ IF(O7181&gt;7,1,0)
+ IF(L7181="Emergency",1,0)
+ IF(T7181="Critical",1,0)</f>
        <v>1</v>
      </c>
      <c r="S7181" s="6" t="str">
        <f>IF(R7181&lt;=1,"Low",
IF(R7181=2,"Medium","High"))</f>
        <v>Low</v>
      </c>
      <c r="T7181" s="1" t="s">
        <v>71</v>
      </c>
    </row>
    <row r="7182" spans="1:20">
      <c r="A7182" s="1" t="s">
        <v>19589</v>
      </c>
      <c r="B7182" s="1">
        <v>51</v>
      </c>
      <c r="C7182" s="1" t="s">
        <v>21</v>
      </c>
      <c r="D7182" s="1" t="s">
        <v>22</v>
      </c>
      <c r="E7182" s="1" t="s">
        <v>84</v>
      </c>
      <c r="F7182" s="2">
        <v>43928</v>
      </c>
      <c r="G7182" s="1" t="s">
        <v>19590</v>
      </c>
      <c r="H7182" s="1" t="s">
        <v>19591</v>
      </c>
      <c r="I7182" s="1" t="s">
        <v>65</v>
      </c>
      <c r="J7182" s="3">
        <v>26504.173734799799</v>
      </c>
      <c r="K7182" s="1">
        <v>229</v>
      </c>
      <c r="L7182" s="1" t="s">
        <v>37</v>
      </c>
      <c r="M7182" s="2">
        <v>43941</v>
      </c>
      <c r="N7182" s="1" t="s">
        <v>48</v>
      </c>
      <c r="O7182" s="1">
        <f>M7182-F7182</f>
        <v>13</v>
      </c>
      <c r="P7182" s="1" t="str">
        <f>IF(B7182&lt;=17,"Teen",
IF(B7182&lt;=25,"Young Adult",
IF(B7182&lt;=35,"Adult",
IF(B7182&lt;=50,"Middle Age","Senior"))))</f>
        <v>Senior</v>
      </c>
      <c r="Q7182" s="3">
        <f>J7182/O7182</f>
        <v>2038.7825949845999</v>
      </c>
      <c r="R7182" s="5">
        <f>IF(B7182&gt;60,1,0)
+ IF(O7182&gt;7,1,0)
+ IF(L7182="Emergency",1,0)
+ IF(T7182="Critical",1,0)</f>
        <v>1</v>
      </c>
      <c r="S7182" s="6" t="str">
        <f>IF(R7182&lt;=1,"Low",
IF(R7182=2,"Medium","High"))</f>
        <v>Low</v>
      </c>
      <c r="T7182" s="1" t="s">
        <v>29</v>
      </c>
    </row>
    <row r="7183" spans="1:20">
      <c r="A7183" s="1" t="s">
        <v>19592</v>
      </c>
      <c r="B7183" s="1">
        <v>52</v>
      </c>
      <c r="C7183" s="1" t="s">
        <v>51</v>
      </c>
      <c r="D7183" s="1" t="s">
        <v>68</v>
      </c>
      <c r="E7183" s="1" t="s">
        <v>74</v>
      </c>
      <c r="F7183" s="2">
        <v>43928</v>
      </c>
      <c r="G7183" s="1" t="s">
        <v>15399</v>
      </c>
      <c r="H7183" s="1" t="s">
        <v>19593</v>
      </c>
      <c r="I7183" s="1" t="s">
        <v>56</v>
      </c>
      <c r="J7183" s="3">
        <v>34848.345245056902</v>
      </c>
      <c r="K7183" s="1">
        <v>308</v>
      </c>
      <c r="L7183" s="1" t="s">
        <v>42</v>
      </c>
      <c r="M7183" s="2">
        <v>43943</v>
      </c>
      <c r="N7183" s="1" t="s">
        <v>97</v>
      </c>
      <c r="O7183" s="1">
        <f>M7183-F7183</f>
        <v>15</v>
      </c>
      <c r="P7183" s="1" t="str">
        <f>IF(B7183&lt;=17,"Teen",
IF(B7183&lt;=25,"Young Adult",
IF(B7183&lt;=35,"Adult",
IF(B7183&lt;=50,"Middle Age","Senior"))))</f>
        <v>Senior</v>
      </c>
      <c r="Q7183" s="3">
        <f>J7183/O7183</f>
        <v>2323.2230163371269</v>
      </c>
      <c r="R7183" s="5">
        <f>IF(B7183&gt;60,1,0)
+ IF(O7183&gt;7,1,0)
+ IF(L7183="Emergency",1,0)
+ IF(T7183="Critical",1,0)</f>
        <v>2</v>
      </c>
      <c r="S7183" s="6" t="str">
        <f>IF(R7183&lt;=1,"Low",
IF(R7183=2,"Medium","High"))</f>
        <v>Medium</v>
      </c>
      <c r="T7183" s="1" t="s">
        <v>49</v>
      </c>
    </row>
    <row r="7184" spans="1:20">
      <c r="A7184" s="1" t="s">
        <v>19594</v>
      </c>
      <c r="B7184" s="1">
        <v>62</v>
      </c>
      <c r="C7184" s="1" t="s">
        <v>51</v>
      </c>
      <c r="D7184" s="1" t="s">
        <v>62</v>
      </c>
      <c r="E7184" s="1" t="s">
        <v>84</v>
      </c>
      <c r="F7184" s="2">
        <v>43927</v>
      </c>
      <c r="G7184" s="1" t="s">
        <v>19595</v>
      </c>
      <c r="H7184" s="1" t="s">
        <v>19596</v>
      </c>
      <c r="I7184" s="1" t="s">
        <v>60</v>
      </c>
      <c r="J7184" s="3">
        <v>27165.334847019101</v>
      </c>
      <c r="K7184" s="1">
        <v>215</v>
      </c>
      <c r="L7184" s="1" t="s">
        <v>42</v>
      </c>
      <c r="M7184" s="2">
        <v>43947</v>
      </c>
      <c r="N7184" s="1" t="s">
        <v>97</v>
      </c>
      <c r="O7184" s="1">
        <f>M7184-F7184</f>
        <v>20</v>
      </c>
      <c r="P7184" s="1" t="str">
        <f>IF(B7184&lt;=17,"Teen",
IF(B7184&lt;=25,"Young Adult",
IF(B7184&lt;=35,"Adult",
IF(B7184&lt;=50,"Middle Age","Senior"))))</f>
        <v>Senior</v>
      </c>
      <c r="Q7184" s="3">
        <f>J7184/O7184</f>
        <v>1358.2667423509552</v>
      </c>
      <c r="R7184" s="5">
        <f>IF(B7184&gt;60,1,0)
+ IF(O7184&gt;7,1,0)
+ IF(L7184="Emergency",1,0)
+ IF(T7184="Critical",1,0)</f>
        <v>3</v>
      </c>
      <c r="S7184" s="6" t="str">
        <f>IF(R7184&lt;=1,"Low",
IF(R7184=2,"Medium","High"))</f>
        <v>High</v>
      </c>
      <c r="T7184" s="1" t="s">
        <v>71</v>
      </c>
    </row>
    <row r="7185" spans="1:20">
      <c r="A7185" s="1" t="s">
        <v>19597</v>
      </c>
      <c r="B7185" s="1">
        <v>42</v>
      </c>
      <c r="C7185" s="1" t="s">
        <v>21</v>
      </c>
      <c r="D7185" s="1" t="s">
        <v>22</v>
      </c>
      <c r="E7185" s="1" t="s">
        <v>23</v>
      </c>
      <c r="F7185" s="2">
        <v>43927</v>
      </c>
      <c r="G7185" s="1" t="s">
        <v>19598</v>
      </c>
      <c r="H7185" s="1" t="s">
        <v>19599</v>
      </c>
      <c r="I7185" s="1" t="s">
        <v>60</v>
      </c>
      <c r="J7185" s="3">
        <v>45917.330188187603</v>
      </c>
      <c r="K7185" s="1">
        <v>499</v>
      </c>
      <c r="L7185" s="1" t="s">
        <v>37</v>
      </c>
      <c r="M7185" s="2">
        <v>43932</v>
      </c>
      <c r="N7185" s="1" t="s">
        <v>38</v>
      </c>
      <c r="O7185" s="1">
        <f>M7185-F7185</f>
        <v>5</v>
      </c>
      <c r="P7185" s="1" t="str">
        <f>IF(B7185&lt;=17,"Teen",
IF(B7185&lt;=25,"Young Adult",
IF(B7185&lt;=35,"Adult",
IF(B7185&lt;=50,"Middle Age","Senior"))))</f>
        <v>Middle Age</v>
      </c>
      <c r="Q7185" s="3">
        <f>J7185/O7185</f>
        <v>9183.4660376375214</v>
      </c>
      <c r="R7185" s="5">
        <f>IF(B7185&gt;60,1,0)
+ IF(O7185&gt;7,1,0)
+ IF(L7185="Emergency",1,0)
+ IF(T7185="Critical",1,0)</f>
        <v>0</v>
      </c>
      <c r="S7185" s="6" t="str">
        <f>IF(R7185&lt;=1,"Low",
IF(R7185=2,"Medium","High"))</f>
        <v>Low</v>
      </c>
      <c r="T7185" s="1" t="s">
        <v>49</v>
      </c>
    </row>
    <row r="7186" spans="1:20">
      <c r="A7186" s="1" t="s">
        <v>19600</v>
      </c>
      <c r="B7186" s="1">
        <v>21</v>
      </c>
      <c r="C7186" s="1" t="s">
        <v>51</v>
      </c>
      <c r="D7186" s="1" t="s">
        <v>32</v>
      </c>
      <c r="E7186" s="1" t="s">
        <v>45</v>
      </c>
      <c r="F7186" s="2">
        <v>43926</v>
      </c>
      <c r="G7186" s="1" t="s">
        <v>18008</v>
      </c>
      <c r="H7186" s="1" t="s">
        <v>19601</v>
      </c>
      <c r="I7186" s="1" t="s">
        <v>26</v>
      </c>
      <c r="J7186" s="3">
        <v>3685.2613476564702</v>
      </c>
      <c r="K7186" s="1">
        <v>137</v>
      </c>
      <c r="L7186" s="1" t="s">
        <v>37</v>
      </c>
      <c r="M7186" s="2">
        <v>43955</v>
      </c>
      <c r="N7186" s="1" t="s">
        <v>48</v>
      </c>
      <c r="O7186" s="1">
        <f>M7186-F7186</f>
        <v>29</v>
      </c>
      <c r="P7186" s="1" t="str">
        <f>IF(B7186&lt;=17,"Teen",
IF(B7186&lt;=25,"Young Adult",
IF(B7186&lt;=35,"Adult",
IF(B7186&lt;=50,"Middle Age","Senior"))))</f>
        <v>Young Adult</v>
      </c>
      <c r="Q7186" s="3">
        <f>J7186/O7186</f>
        <v>127.07797750539552</v>
      </c>
      <c r="R7186" s="5">
        <f>IF(B7186&gt;60,1,0)
+ IF(O7186&gt;7,1,0)
+ IF(L7186="Emergency",1,0)
+ IF(T7186="Critical",1,0)</f>
        <v>1</v>
      </c>
      <c r="S7186" s="6" t="str">
        <f>IF(R7186&lt;=1,"Low",
IF(R7186=2,"Medium","High"))</f>
        <v>Low</v>
      </c>
      <c r="T7186" s="1" t="s">
        <v>29</v>
      </c>
    </row>
    <row r="7187" spans="1:20">
      <c r="A7187" s="1" t="s">
        <v>19602</v>
      </c>
      <c r="B7187" s="1">
        <v>68</v>
      </c>
      <c r="C7187" s="1" t="s">
        <v>51</v>
      </c>
      <c r="D7187" s="1" t="s">
        <v>91</v>
      </c>
      <c r="E7187" s="1" t="s">
        <v>45</v>
      </c>
      <c r="F7187" s="2">
        <v>43926</v>
      </c>
      <c r="G7187" s="1" t="s">
        <v>19603</v>
      </c>
      <c r="H7187" s="1" t="s">
        <v>19604</v>
      </c>
      <c r="I7187" s="1" t="s">
        <v>36</v>
      </c>
      <c r="J7187" s="3">
        <v>9973.8102598617297</v>
      </c>
      <c r="K7187" s="1">
        <v>106</v>
      </c>
      <c r="L7187" s="1" t="s">
        <v>42</v>
      </c>
      <c r="M7187" s="2">
        <v>43945</v>
      </c>
      <c r="N7187" s="1" t="s">
        <v>97</v>
      </c>
      <c r="O7187" s="1">
        <f>M7187-F7187</f>
        <v>19</v>
      </c>
      <c r="P7187" s="1" t="str">
        <f>IF(B7187&lt;=17,"Teen",
IF(B7187&lt;=25,"Young Adult",
IF(B7187&lt;=35,"Adult",
IF(B7187&lt;=50,"Middle Age","Senior"))))</f>
        <v>Senior</v>
      </c>
      <c r="Q7187" s="3">
        <f>J7187/O7187</f>
        <v>524.93738209798573</v>
      </c>
      <c r="R7187" s="5">
        <f>IF(B7187&gt;60,1,0)
+ IF(O7187&gt;7,1,0)
+ IF(L7187="Emergency",1,0)
+ IF(T7187="Critical",1,0)</f>
        <v>3</v>
      </c>
      <c r="S7187" s="6" t="str">
        <f>IF(R7187&lt;=1,"Low",
IF(R7187=2,"Medium","High"))</f>
        <v>High</v>
      </c>
      <c r="T7187" s="1" t="s">
        <v>49</v>
      </c>
    </row>
    <row r="7188" spans="1:20">
      <c r="A7188" s="1" t="s">
        <v>19605</v>
      </c>
      <c r="B7188" s="1">
        <v>37</v>
      </c>
      <c r="C7188" s="1" t="s">
        <v>51</v>
      </c>
      <c r="D7188" s="1" t="s">
        <v>91</v>
      </c>
      <c r="E7188" s="1" t="s">
        <v>23</v>
      </c>
      <c r="F7188" s="2">
        <v>43926</v>
      </c>
      <c r="G7188" s="1" t="s">
        <v>19606</v>
      </c>
      <c r="H7188" s="1" t="s">
        <v>5921</v>
      </c>
      <c r="I7188" s="1" t="s">
        <v>26</v>
      </c>
      <c r="J7188" s="3">
        <v>31009.7257000588</v>
      </c>
      <c r="K7188" s="1">
        <v>426</v>
      </c>
      <c r="L7188" s="1" t="s">
        <v>27</v>
      </c>
      <c r="M7188" s="2">
        <v>43936</v>
      </c>
      <c r="N7188" s="1" t="s">
        <v>48</v>
      </c>
      <c r="O7188" s="1">
        <f>M7188-F7188</f>
        <v>10</v>
      </c>
      <c r="P7188" s="1" t="str">
        <f>IF(B7188&lt;=17,"Teen",
IF(B7188&lt;=25,"Young Adult",
IF(B7188&lt;=35,"Adult",
IF(B7188&lt;=50,"Middle Age","Senior"))))</f>
        <v>Middle Age</v>
      </c>
      <c r="Q7188" s="3">
        <f>J7188/O7188</f>
        <v>3100.9725700058798</v>
      </c>
      <c r="R7188" s="5">
        <f>IF(B7188&gt;60,1,0)
+ IF(O7188&gt;7,1,0)
+ IF(L7188="Emergency",1,0)
+ IF(T7188="Critical",1,0)</f>
        <v>1</v>
      </c>
      <c r="S7188" s="6" t="str">
        <f>IF(R7188&lt;=1,"Low",
IF(R7188=2,"Medium","High"))</f>
        <v>Low</v>
      </c>
      <c r="T7188" s="1" t="s">
        <v>49</v>
      </c>
    </row>
    <row r="7189" spans="1:20">
      <c r="A7189" s="1" t="s">
        <v>19607</v>
      </c>
      <c r="B7189" s="1">
        <v>64</v>
      </c>
      <c r="C7189" s="1" t="s">
        <v>51</v>
      </c>
      <c r="D7189" s="1" t="s">
        <v>44</v>
      </c>
      <c r="E7189" s="1" t="s">
        <v>45</v>
      </c>
      <c r="F7189" s="2">
        <v>43926</v>
      </c>
      <c r="G7189" s="1" t="s">
        <v>19608</v>
      </c>
      <c r="H7189" s="1" t="s">
        <v>10517</v>
      </c>
      <c r="I7189" s="1" t="s">
        <v>60</v>
      </c>
      <c r="J7189" s="3">
        <v>7686.5531560680502</v>
      </c>
      <c r="K7189" s="1">
        <v>471</v>
      </c>
      <c r="L7189" s="1" t="s">
        <v>42</v>
      </c>
      <c r="M7189" s="2">
        <v>43947</v>
      </c>
      <c r="N7189" s="1" t="s">
        <v>66</v>
      </c>
      <c r="O7189" s="1">
        <f>M7189-F7189</f>
        <v>21</v>
      </c>
      <c r="P7189" s="1" t="str">
        <f>IF(B7189&lt;=17,"Teen",
IF(B7189&lt;=25,"Young Adult",
IF(B7189&lt;=35,"Adult",
IF(B7189&lt;=50,"Middle Age","Senior"))))</f>
        <v>Senior</v>
      </c>
      <c r="Q7189" s="3">
        <f>J7189/O7189</f>
        <v>366.02634076514522</v>
      </c>
      <c r="R7189" s="5">
        <f>IF(B7189&gt;60,1,0)
+ IF(O7189&gt;7,1,0)
+ IF(L7189="Emergency",1,0)
+ IF(T7189="Critical",1,0)</f>
        <v>3</v>
      </c>
      <c r="S7189" s="6" t="str">
        <f>IF(R7189&lt;=1,"Low",
IF(R7189=2,"Medium","High"))</f>
        <v>High</v>
      </c>
      <c r="T7189" s="1" t="s">
        <v>49</v>
      </c>
    </row>
    <row r="7190" spans="1:20">
      <c r="A7190" s="1" t="s">
        <v>19609</v>
      </c>
      <c r="B7190" s="1">
        <v>32</v>
      </c>
      <c r="C7190" s="1" t="s">
        <v>51</v>
      </c>
      <c r="D7190" s="1" t="s">
        <v>73</v>
      </c>
      <c r="E7190" s="1" t="s">
        <v>23</v>
      </c>
      <c r="F7190" s="2">
        <v>43926</v>
      </c>
      <c r="G7190" s="1" t="s">
        <v>19610</v>
      </c>
      <c r="H7190" s="1" t="s">
        <v>19611</v>
      </c>
      <c r="I7190" s="1" t="s">
        <v>56</v>
      </c>
      <c r="J7190" s="3">
        <v>11153.8247183762</v>
      </c>
      <c r="K7190" s="1">
        <v>347</v>
      </c>
      <c r="L7190" s="1" t="s">
        <v>42</v>
      </c>
      <c r="M7190" s="2">
        <v>43936</v>
      </c>
      <c r="N7190" s="1" t="s">
        <v>97</v>
      </c>
      <c r="O7190" s="1">
        <f>M7190-F7190</f>
        <v>10</v>
      </c>
      <c r="P7190" s="1" t="str">
        <f>IF(B7190&lt;=17,"Teen",
IF(B7190&lt;=25,"Young Adult",
IF(B7190&lt;=35,"Adult",
IF(B7190&lt;=50,"Middle Age","Senior"))))</f>
        <v>Adult</v>
      </c>
      <c r="Q7190" s="3">
        <f>J7190/O7190</f>
        <v>1115.38247183762</v>
      </c>
      <c r="R7190" s="5">
        <f>IF(B7190&gt;60,1,0)
+ IF(O7190&gt;7,1,0)
+ IF(L7190="Emergency",1,0)
+ IF(T7190="Critical",1,0)</f>
        <v>2</v>
      </c>
      <c r="S7190" s="6" t="str">
        <f>IF(R7190&lt;=1,"Low",
IF(R7190=2,"Medium","High"))</f>
        <v>Medium</v>
      </c>
      <c r="T7190" s="1" t="s">
        <v>29</v>
      </c>
    </row>
    <row r="7191" spans="1:20">
      <c r="A7191" s="1" t="s">
        <v>19612</v>
      </c>
      <c r="B7191" s="1">
        <v>23</v>
      </c>
      <c r="C7191" s="1" t="s">
        <v>21</v>
      </c>
      <c r="D7191" s="1" t="s">
        <v>44</v>
      </c>
      <c r="E7191" s="1" t="s">
        <v>23</v>
      </c>
      <c r="F7191" s="2">
        <v>43925</v>
      </c>
      <c r="G7191" s="1" t="s">
        <v>19613</v>
      </c>
      <c r="H7191" s="1" t="s">
        <v>19614</v>
      </c>
      <c r="I7191" s="1" t="s">
        <v>26</v>
      </c>
      <c r="J7191" s="3">
        <v>41216.676922241801</v>
      </c>
      <c r="K7191" s="1">
        <v>178</v>
      </c>
      <c r="L7191" s="1" t="s">
        <v>37</v>
      </c>
      <c r="M7191" s="2">
        <v>43949</v>
      </c>
      <c r="N7191" s="1" t="s">
        <v>48</v>
      </c>
      <c r="O7191" s="1">
        <f>M7191-F7191</f>
        <v>24</v>
      </c>
      <c r="P7191" s="1" t="str">
        <f>IF(B7191&lt;=17,"Teen",
IF(B7191&lt;=25,"Young Adult",
IF(B7191&lt;=35,"Adult",
IF(B7191&lt;=50,"Middle Age","Senior"))))</f>
        <v>Young Adult</v>
      </c>
      <c r="Q7191" s="3">
        <f>J7191/O7191</f>
        <v>1717.3615384267416</v>
      </c>
      <c r="R7191" s="5">
        <f>IF(B7191&gt;60,1,0)
+ IF(O7191&gt;7,1,0)
+ IF(L7191="Emergency",1,0)
+ IF(T7191="Critical",1,0)</f>
        <v>1</v>
      </c>
      <c r="S7191" s="6" t="str">
        <f>IF(R7191&lt;=1,"Low",
IF(R7191=2,"Medium","High"))</f>
        <v>Low</v>
      </c>
      <c r="T7191" s="1" t="s">
        <v>29</v>
      </c>
    </row>
    <row r="7192" spans="1:20">
      <c r="A7192" s="1" t="s">
        <v>19615</v>
      </c>
      <c r="B7192" s="1">
        <v>68</v>
      </c>
      <c r="C7192" s="1" t="s">
        <v>51</v>
      </c>
      <c r="D7192" s="1" t="s">
        <v>44</v>
      </c>
      <c r="E7192" s="1" t="s">
        <v>53</v>
      </c>
      <c r="F7192" s="2">
        <v>43925</v>
      </c>
      <c r="G7192" s="1" t="s">
        <v>17566</v>
      </c>
      <c r="H7192" s="1" t="s">
        <v>19616</v>
      </c>
      <c r="I7192" s="1" t="s">
        <v>60</v>
      </c>
      <c r="J7192" s="3">
        <v>34410.5933980829</v>
      </c>
      <c r="K7192" s="1">
        <v>347</v>
      </c>
      <c r="L7192" s="1" t="s">
        <v>37</v>
      </c>
      <c r="M7192" s="2">
        <v>43942</v>
      </c>
      <c r="N7192" s="1" t="s">
        <v>66</v>
      </c>
      <c r="O7192" s="1">
        <f>M7192-F7192</f>
        <v>17</v>
      </c>
      <c r="P7192" s="1" t="str">
        <f>IF(B7192&lt;=17,"Teen",
IF(B7192&lt;=25,"Young Adult",
IF(B7192&lt;=35,"Adult",
IF(B7192&lt;=50,"Middle Age","Senior"))))</f>
        <v>Senior</v>
      </c>
      <c r="Q7192" s="3">
        <f>J7192/O7192</f>
        <v>2024.1525528284058</v>
      </c>
      <c r="R7192" s="5">
        <f>IF(B7192&gt;60,1,0)
+ IF(O7192&gt;7,1,0)
+ IF(L7192="Emergency",1,0)
+ IF(T7192="Critical",1,0)</f>
        <v>2</v>
      </c>
      <c r="S7192" s="6" t="str">
        <f>IF(R7192&lt;=1,"Low",
IF(R7192=2,"Medium","High"))</f>
        <v>Medium</v>
      </c>
      <c r="T7192" s="1" t="s">
        <v>29</v>
      </c>
    </row>
    <row r="7193" spans="1:20">
      <c r="A7193" s="1" t="s">
        <v>19617</v>
      </c>
      <c r="B7193" s="1">
        <v>40</v>
      </c>
      <c r="C7193" s="1" t="s">
        <v>21</v>
      </c>
      <c r="D7193" s="1" t="s">
        <v>68</v>
      </c>
      <c r="E7193" s="1" t="s">
        <v>53</v>
      </c>
      <c r="F7193" s="2">
        <v>43925</v>
      </c>
      <c r="G7193" s="1" t="s">
        <v>19618</v>
      </c>
      <c r="H7193" s="1" t="s">
        <v>19619</v>
      </c>
      <c r="I7193" s="1" t="s">
        <v>36</v>
      </c>
      <c r="J7193" s="3">
        <v>8200.83480217131</v>
      </c>
      <c r="K7193" s="1">
        <v>184</v>
      </c>
      <c r="L7193" s="1" t="s">
        <v>42</v>
      </c>
      <c r="M7193" s="2">
        <v>43939</v>
      </c>
      <c r="N7193" s="1" t="s">
        <v>97</v>
      </c>
      <c r="O7193" s="1">
        <f>M7193-F7193</f>
        <v>14</v>
      </c>
      <c r="P7193" s="1" t="str">
        <f>IF(B7193&lt;=17,"Teen",
IF(B7193&lt;=25,"Young Adult",
IF(B7193&lt;=35,"Adult",
IF(B7193&lt;=50,"Middle Age","Senior"))))</f>
        <v>Middle Age</v>
      </c>
      <c r="Q7193" s="3">
        <f>J7193/O7193</f>
        <v>585.77391444080786</v>
      </c>
      <c r="R7193" s="5">
        <f>IF(B7193&gt;60,1,0)
+ IF(O7193&gt;7,1,0)
+ IF(L7193="Emergency",1,0)
+ IF(T7193="Critical",1,0)</f>
        <v>2</v>
      </c>
      <c r="S7193" s="6" t="str">
        <f>IF(R7193&lt;=1,"Low",
IF(R7193=2,"Medium","High"))</f>
        <v>Medium</v>
      </c>
      <c r="T7193" s="1" t="s">
        <v>29</v>
      </c>
    </row>
    <row r="7194" spans="1:20">
      <c r="A7194" s="1" t="s">
        <v>19620</v>
      </c>
      <c r="B7194" s="1">
        <v>31</v>
      </c>
      <c r="C7194" s="1" t="s">
        <v>21</v>
      </c>
      <c r="D7194" s="1" t="s">
        <v>62</v>
      </c>
      <c r="E7194" s="1" t="s">
        <v>53</v>
      </c>
      <c r="F7194" s="2">
        <v>43925</v>
      </c>
      <c r="G7194" s="1" t="s">
        <v>19621</v>
      </c>
      <c r="H7194" s="1" t="s">
        <v>5210</v>
      </c>
      <c r="I7194" s="1" t="s">
        <v>56</v>
      </c>
      <c r="J7194" s="3">
        <v>30400.6419311834</v>
      </c>
      <c r="K7194" s="1">
        <v>489</v>
      </c>
      <c r="L7194" s="1" t="s">
        <v>42</v>
      </c>
      <c r="M7194" s="2">
        <v>43950</v>
      </c>
      <c r="N7194" s="1" t="s">
        <v>48</v>
      </c>
      <c r="O7194" s="1">
        <f>M7194-F7194</f>
        <v>25</v>
      </c>
      <c r="P7194" s="1" t="str">
        <f>IF(B7194&lt;=17,"Teen",
IF(B7194&lt;=25,"Young Adult",
IF(B7194&lt;=35,"Adult",
IF(B7194&lt;=50,"Middle Age","Senior"))))</f>
        <v>Adult</v>
      </c>
      <c r="Q7194" s="3">
        <f>J7194/O7194</f>
        <v>1216.025677247336</v>
      </c>
      <c r="R7194" s="5">
        <f>IF(B7194&gt;60,1,0)
+ IF(O7194&gt;7,1,0)
+ IF(L7194="Emergency",1,0)
+ IF(T7194="Critical",1,0)</f>
        <v>2</v>
      </c>
      <c r="S7194" s="6" t="str">
        <f>IF(R7194&lt;=1,"Low",
IF(R7194=2,"Medium","High"))</f>
        <v>Medium</v>
      </c>
      <c r="T7194" s="1" t="s">
        <v>71</v>
      </c>
    </row>
    <row r="7195" spans="1:20">
      <c r="A7195" s="1" t="s">
        <v>19622</v>
      </c>
      <c r="B7195" s="1">
        <v>58</v>
      </c>
      <c r="C7195" s="1" t="s">
        <v>51</v>
      </c>
      <c r="D7195" s="1" t="s">
        <v>22</v>
      </c>
      <c r="E7195" s="1" t="s">
        <v>74</v>
      </c>
      <c r="F7195" s="2">
        <v>43925</v>
      </c>
      <c r="G7195" s="1" t="s">
        <v>19623</v>
      </c>
      <c r="H7195" s="1" t="s">
        <v>19624</v>
      </c>
      <c r="I7195" s="1" t="s">
        <v>65</v>
      </c>
      <c r="J7195" s="3">
        <v>42927.0986172216</v>
      </c>
      <c r="K7195" s="1">
        <v>134</v>
      </c>
      <c r="L7195" s="1" t="s">
        <v>42</v>
      </c>
      <c r="M7195" s="2">
        <v>43950</v>
      </c>
      <c r="N7195" s="1" t="s">
        <v>97</v>
      </c>
      <c r="O7195" s="1">
        <f>M7195-F7195</f>
        <v>25</v>
      </c>
      <c r="P7195" s="1" t="str">
        <f>IF(B7195&lt;=17,"Teen",
IF(B7195&lt;=25,"Young Adult",
IF(B7195&lt;=35,"Adult",
IF(B7195&lt;=50,"Middle Age","Senior"))))</f>
        <v>Senior</v>
      </c>
      <c r="Q7195" s="3">
        <f>J7195/O7195</f>
        <v>1717.083944688864</v>
      </c>
      <c r="R7195" s="5">
        <f>IF(B7195&gt;60,1,0)
+ IF(O7195&gt;7,1,0)
+ IF(L7195="Emergency",1,0)
+ IF(T7195="Critical",1,0)</f>
        <v>2</v>
      </c>
      <c r="S7195" s="6" t="str">
        <f>IF(R7195&lt;=1,"Low",
IF(R7195=2,"Medium","High"))</f>
        <v>Medium</v>
      </c>
      <c r="T7195" s="1" t="s">
        <v>29</v>
      </c>
    </row>
    <row r="7196" spans="1:20">
      <c r="A7196" s="1" t="s">
        <v>19625</v>
      </c>
      <c r="B7196" s="1">
        <v>39</v>
      </c>
      <c r="C7196" s="1" t="s">
        <v>21</v>
      </c>
      <c r="D7196" s="1" t="s">
        <v>62</v>
      </c>
      <c r="E7196" s="1" t="s">
        <v>23</v>
      </c>
      <c r="F7196" s="2">
        <v>43925</v>
      </c>
      <c r="G7196" s="1" t="s">
        <v>19626</v>
      </c>
      <c r="H7196" s="1" t="s">
        <v>19627</v>
      </c>
      <c r="I7196" s="1" t="s">
        <v>65</v>
      </c>
      <c r="J7196" s="3">
        <v>43134.095557251901</v>
      </c>
      <c r="K7196" s="1">
        <v>492</v>
      </c>
      <c r="L7196" s="1" t="s">
        <v>42</v>
      </c>
      <c r="M7196" s="2">
        <v>43934</v>
      </c>
      <c r="N7196" s="1" t="s">
        <v>66</v>
      </c>
      <c r="O7196" s="1">
        <f>M7196-F7196</f>
        <v>9</v>
      </c>
      <c r="P7196" s="1" t="str">
        <f>IF(B7196&lt;=17,"Teen",
IF(B7196&lt;=25,"Young Adult",
IF(B7196&lt;=35,"Adult",
IF(B7196&lt;=50,"Middle Age","Senior"))))</f>
        <v>Middle Age</v>
      </c>
      <c r="Q7196" s="3">
        <f>J7196/O7196</f>
        <v>4792.6772841391003</v>
      </c>
      <c r="R7196" s="5">
        <f>IF(B7196&gt;60,1,0)
+ IF(O7196&gt;7,1,0)
+ IF(L7196="Emergency",1,0)
+ IF(T7196="Critical",1,0)</f>
        <v>2</v>
      </c>
      <c r="S7196" s="6" t="str">
        <f>IF(R7196&lt;=1,"Low",
IF(R7196=2,"Medium","High"))</f>
        <v>Medium</v>
      </c>
      <c r="T7196" s="1" t="s">
        <v>29</v>
      </c>
    </row>
    <row r="7197" spans="1:20">
      <c r="A7197" s="1" t="s">
        <v>19628</v>
      </c>
      <c r="B7197" s="1">
        <v>78</v>
      </c>
      <c r="C7197" s="1" t="s">
        <v>51</v>
      </c>
      <c r="D7197" s="1" t="s">
        <v>73</v>
      </c>
      <c r="E7197" s="1" t="s">
        <v>53</v>
      </c>
      <c r="F7197" s="2">
        <v>43924</v>
      </c>
      <c r="G7197" s="1" t="s">
        <v>19629</v>
      </c>
      <c r="H7197" s="1" t="s">
        <v>19630</v>
      </c>
      <c r="I7197" s="1" t="s">
        <v>60</v>
      </c>
      <c r="J7197" s="3">
        <v>25948.507189184002</v>
      </c>
      <c r="K7197" s="1">
        <v>359</v>
      </c>
      <c r="L7197" s="1" t="s">
        <v>42</v>
      </c>
      <c r="M7197" s="2">
        <v>43927</v>
      </c>
      <c r="N7197" s="1" t="s">
        <v>28</v>
      </c>
      <c r="O7197" s="1">
        <f>M7197-F7197</f>
        <v>3</v>
      </c>
      <c r="P7197" s="1" t="str">
        <f>IF(B7197&lt;=17,"Teen",
IF(B7197&lt;=25,"Young Adult",
IF(B7197&lt;=35,"Adult",
IF(B7197&lt;=50,"Middle Age","Senior"))))</f>
        <v>Senior</v>
      </c>
      <c r="Q7197" s="3">
        <f>J7197/O7197</f>
        <v>8649.5023963946678</v>
      </c>
      <c r="R7197" s="5">
        <f>IF(B7197&gt;60,1,0)
+ IF(O7197&gt;7,1,0)
+ IF(L7197="Emergency",1,0)
+ IF(T7197="Critical",1,0)</f>
        <v>2</v>
      </c>
      <c r="S7197" s="6" t="str">
        <f>IF(R7197&lt;=1,"Low",
IF(R7197=2,"Medium","High"))</f>
        <v>Medium</v>
      </c>
      <c r="T7197" s="1" t="s">
        <v>71</v>
      </c>
    </row>
    <row r="7198" spans="1:20">
      <c r="A7198" s="1" t="s">
        <v>9705</v>
      </c>
      <c r="B7198" s="1">
        <v>27</v>
      </c>
      <c r="C7198" s="1" t="s">
        <v>51</v>
      </c>
      <c r="D7198" s="1" t="s">
        <v>22</v>
      </c>
      <c r="E7198" s="1" t="s">
        <v>33</v>
      </c>
      <c r="F7198" s="2">
        <v>43924</v>
      </c>
      <c r="G7198" s="1" t="s">
        <v>19631</v>
      </c>
      <c r="H7198" s="1" t="s">
        <v>11556</v>
      </c>
      <c r="I7198" s="1" t="s">
        <v>56</v>
      </c>
      <c r="J7198" s="3">
        <v>22908.642678849399</v>
      </c>
      <c r="K7198" s="1">
        <v>292</v>
      </c>
      <c r="L7198" s="1" t="s">
        <v>37</v>
      </c>
      <c r="M7198" s="2">
        <v>43935</v>
      </c>
      <c r="N7198" s="1" t="s">
        <v>38</v>
      </c>
      <c r="O7198" s="1">
        <f>M7198-F7198</f>
        <v>11</v>
      </c>
      <c r="P7198" s="1" t="str">
        <f>IF(B7198&lt;=17,"Teen",
IF(B7198&lt;=25,"Young Adult",
IF(B7198&lt;=35,"Adult",
IF(B7198&lt;=50,"Middle Age","Senior"))))</f>
        <v>Adult</v>
      </c>
      <c r="Q7198" s="3">
        <f>J7198/O7198</f>
        <v>2082.6038798954</v>
      </c>
      <c r="R7198" s="5">
        <f>IF(B7198&gt;60,1,0)
+ IF(O7198&gt;7,1,0)
+ IF(L7198="Emergency",1,0)
+ IF(T7198="Critical",1,0)</f>
        <v>1</v>
      </c>
      <c r="S7198" s="6" t="str">
        <f>IF(R7198&lt;=1,"Low",
IF(R7198=2,"Medium","High"))</f>
        <v>Low</v>
      </c>
      <c r="T7198" s="1" t="s">
        <v>71</v>
      </c>
    </row>
    <row r="7199" spans="1:20">
      <c r="A7199" s="1" t="s">
        <v>19632</v>
      </c>
      <c r="B7199" s="1">
        <v>43</v>
      </c>
      <c r="C7199" s="1" t="s">
        <v>21</v>
      </c>
      <c r="D7199" s="1" t="s">
        <v>62</v>
      </c>
      <c r="E7199" s="1" t="s">
        <v>45</v>
      </c>
      <c r="F7199" s="2">
        <v>43924</v>
      </c>
      <c r="G7199" s="1" t="s">
        <v>19633</v>
      </c>
      <c r="H7199" s="1" t="s">
        <v>19634</v>
      </c>
      <c r="I7199" s="1" t="s">
        <v>65</v>
      </c>
      <c r="J7199" s="3">
        <v>45874.6331304044</v>
      </c>
      <c r="K7199" s="1">
        <v>266</v>
      </c>
      <c r="L7199" s="1" t="s">
        <v>37</v>
      </c>
      <c r="M7199" s="2">
        <v>43936</v>
      </c>
      <c r="N7199" s="1" t="s">
        <v>48</v>
      </c>
      <c r="O7199" s="1">
        <f>M7199-F7199</f>
        <v>12</v>
      </c>
      <c r="P7199" s="1" t="str">
        <f>IF(B7199&lt;=17,"Teen",
IF(B7199&lt;=25,"Young Adult",
IF(B7199&lt;=35,"Adult",
IF(B7199&lt;=50,"Middle Age","Senior"))))</f>
        <v>Middle Age</v>
      </c>
      <c r="Q7199" s="3">
        <f>J7199/O7199</f>
        <v>3822.8860942003666</v>
      </c>
      <c r="R7199" s="5">
        <f>IF(B7199&gt;60,1,0)
+ IF(O7199&gt;7,1,0)
+ IF(L7199="Emergency",1,0)
+ IF(T7199="Critical",1,0)</f>
        <v>1</v>
      </c>
      <c r="S7199" s="6" t="str">
        <f>IF(R7199&lt;=1,"Low",
IF(R7199=2,"Medium","High"))</f>
        <v>Low</v>
      </c>
      <c r="T7199" s="1" t="s">
        <v>29</v>
      </c>
    </row>
    <row r="7200" spans="1:20">
      <c r="A7200" s="1" t="s">
        <v>19635</v>
      </c>
      <c r="B7200" s="1">
        <v>49</v>
      </c>
      <c r="C7200" s="1" t="s">
        <v>51</v>
      </c>
      <c r="D7200" s="1" t="s">
        <v>22</v>
      </c>
      <c r="E7200" s="1" t="s">
        <v>33</v>
      </c>
      <c r="F7200" s="2">
        <v>43924</v>
      </c>
      <c r="G7200" s="1" t="s">
        <v>19636</v>
      </c>
      <c r="H7200" s="1" t="s">
        <v>19637</v>
      </c>
      <c r="I7200" s="1" t="s">
        <v>56</v>
      </c>
      <c r="J7200" s="3">
        <v>37499.032460196097</v>
      </c>
      <c r="K7200" s="1">
        <v>260</v>
      </c>
      <c r="L7200" s="1" t="s">
        <v>27</v>
      </c>
      <c r="M7200" s="2">
        <v>43932</v>
      </c>
      <c r="N7200" s="1" t="s">
        <v>28</v>
      </c>
      <c r="O7200" s="1">
        <f>M7200-F7200</f>
        <v>8</v>
      </c>
      <c r="P7200" s="1" t="str">
        <f>IF(B7200&lt;=17,"Teen",
IF(B7200&lt;=25,"Young Adult",
IF(B7200&lt;=35,"Adult",
IF(B7200&lt;=50,"Middle Age","Senior"))))</f>
        <v>Middle Age</v>
      </c>
      <c r="Q7200" s="3">
        <f>J7200/O7200</f>
        <v>4687.3790575245121</v>
      </c>
      <c r="R7200" s="5">
        <f>IF(B7200&gt;60,1,0)
+ IF(O7200&gt;7,1,0)
+ IF(L7200="Emergency",1,0)
+ IF(T7200="Critical",1,0)</f>
        <v>1</v>
      </c>
      <c r="S7200" s="6" t="str">
        <f>IF(R7200&lt;=1,"Low",
IF(R7200=2,"Medium","High"))</f>
        <v>Low</v>
      </c>
      <c r="T7200" s="1" t="s">
        <v>49</v>
      </c>
    </row>
    <row r="7201" spans="1:20">
      <c r="A7201" s="1" t="s">
        <v>15583</v>
      </c>
      <c r="B7201" s="1">
        <v>65</v>
      </c>
      <c r="C7201" s="1" t="s">
        <v>21</v>
      </c>
      <c r="D7201" s="1" t="s">
        <v>91</v>
      </c>
      <c r="E7201" s="1" t="s">
        <v>74</v>
      </c>
      <c r="F7201" s="2">
        <v>43924</v>
      </c>
      <c r="G7201" s="1" t="s">
        <v>19638</v>
      </c>
      <c r="H7201" s="1" t="s">
        <v>6507</v>
      </c>
      <c r="I7201" s="1" t="s">
        <v>60</v>
      </c>
      <c r="J7201" s="3">
        <v>31421.336058303499</v>
      </c>
      <c r="K7201" s="1">
        <v>435</v>
      </c>
      <c r="L7201" s="1" t="s">
        <v>42</v>
      </c>
      <c r="M7201" s="2">
        <v>43931</v>
      </c>
      <c r="N7201" s="1" t="s">
        <v>28</v>
      </c>
      <c r="O7201" s="1">
        <f>M7201-F7201</f>
        <v>7</v>
      </c>
      <c r="P7201" s="1" t="str">
        <f>IF(B7201&lt;=17,"Teen",
IF(B7201&lt;=25,"Young Adult",
IF(B7201&lt;=35,"Adult",
IF(B7201&lt;=50,"Middle Age","Senior"))))</f>
        <v>Senior</v>
      </c>
      <c r="Q7201" s="3">
        <f>J7201/O7201</f>
        <v>4488.7622940433566</v>
      </c>
      <c r="R7201" s="5">
        <f>IF(B7201&gt;60,1,0)
+ IF(O7201&gt;7,1,0)
+ IF(L7201="Emergency",1,0)
+ IF(T7201="Critical",1,0)</f>
        <v>2</v>
      </c>
      <c r="S7201" s="6" t="str">
        <f>IF(R7201&lt;=1,"Low",
IF(R7201=2,"Medium","High"))</f>
        <v>Medium</v>
      </c>
      <c r="T7201" s="1" t="s">
        <v>29</v>
      </c>
    </row>
    <row r="7202" spans="1:20">
      <c r="A7202" s="1" t="s">
        <v>19639</v>
      </c>
      <c r="B7202" s="1">
        <v>84</v>
      </c>
      <c r="C7202" s="1" t="s">
        <v>51</v>
      </c>
      <c r="D7202" s="1" t="s">
        <v>44</v>
      </c>
      <c r="E7202" s="1" t="s">
        <v>84</v>
      </c>
      <c r="F7202" s="2">
        <v>43924</v>
      </c>
      <c r="G7202" s="1" t="s">
        <v>19640</v>
      </c>
      <c r="H7202" s="1" t="s">
        <v>1558</v>
      </c>
      <c r="I7202" s="1" t="s">
        <v>26</v>
      </c>
      <c r="J7202" s="3">
        <v>20640.4913505761</v>
      </c>
      <c r="K7202" s="1">
        <v>450</v>
      </c>
      <c r="L7202" s="1" t="s">
        <v>42</v>
      </c>
      <c r="M7202" s="2">
        <v>43946</v>
      </c>
      <c r="N7202" s="1" t="s">
        <v>97</v>
      </c>
      <c r="O7202" s="1">
        <f>M7202-F7202</f>
        <v>22</v>
      </c>
      <c r="P7202" s="1" t="str">
        <f>IF(B7202&lt;=17,"Teen",
IF(B7202&lt;=25,"Young Adult",
IF(B7202&lt;=35,"Adult",
IF(B7202&lt;=50,"Middle Age","Senior"))))</f>
        <v>Senior</v>
      </c>
      <c r="Q7202" s="3">
        <f>J7202/O7202</f>
        <v>938.20415229891364</v>
      </c>
      <c r="R7202" s="5">
        <f>IF(B7202&gt;60,1,0)
+ IF(O7202&gt;7,1,0)
+ IF(L7202="Emergency",1,0)
+ IF(T7202="Critical",1,0)</f>
        <v>3</v>
      </c>
      <c r="S7202" s="6" t="str">
        <f>IF(R7202&lt;=1,"Low",
IF(R7202=2,"Medium","High"))</f>
        <v>High</v>
      </c>
      <c r="T7202" s="1" t="s">
        <v>71</v>
      </c>
    </row>
    <row r="7203" spans="1:20">
      <c r="A7203" s="1" t="s">
        <v>19641</v>
      </c>
      <c r="B7203" s="1">
        <v>36</v>
      </c>
      <c r="C7203" s="1" t="s">
        <v>51</v>
      </c>
      <c r="D7203" s="1" t="s">
        <v>91</v>
      </c>
      <c r="E7203" s="1" t="s">
        <v>33</v>
      </c>
      <c r="F7203" s="2">
        <v>43924</v>
      </c>
      <c r="G7203" s="1" t="s">
        <v>19642</v>
      </c>
      <c r="H7203" s="1" t="s">
        <v>19643</v>
      </c>
      <c r="I7203" s="1" t="s">
        <v>26</v>
      </c>
      <c r="J7203" s="3">
        <v>16618.638782435799</v>
      </c>
      <c r="K7203" s="1">
        <v>441</v>
      </c>
      <c r="L7203" s="1" t="s">
        <v>37</v>
      </c>
      <c r="M7203" s="2">
        <v>43926</v>
      </c>
      <c r="N7203" s="1" t="s">
        <v>97</v>
      </c>
      <c r="O7203" s="1">
        <f>M7203-F7203</f>
        <v>2</v>
      </c>
      <c r="P7203" s="1" t="str">
        <f>IF(B7203&lt;=17,"Teen",
IF(B7203&lt;=25,"Young Adult",
IF(B7203&lt;=35,"Adult",
IF(B7203&lt;=50,"Middle Age","Senior"))))</f>
        <v>Middle Age</v>
      </c>
      <c r="Q7203" s="3">
        <f>J7203/O7203</f>
        <v>8309.3193912178995</v>
      </c>
      <c r="R7203" s="5">
        <f>IF(B7203&gt;60,1,0)
+ IF(O7203&gt;7,1,0)
+ IF(L7203="Emergency",1,0)
+ IF(T7203="Critical",1,0)</f>
        <v>0</v>
      </c>
      <c r="S7203" s="6" t="str">
        <f>IF(R7203&lt;=1,"Low",
IF(R7203=2,"Medium","High"))</f>
        <v>Low</v>
      </c>
      <c r="T7203" s="1" t="s">
        <v>71</v>
      </c>
    </row>
    <row r="7204" spans="1:20">
      <c r="A7204" s="1" t="s">
        <v>19644</v>
      </c>
      <c r="B7204" s="1">
        <v>47</v>
      </c>
      <c r="C7204" s="1" t="s">
        <v>21</v>
      </c>
      <c r="D7204" s="1" t="s">
        <v>32</v>
      </c>
      <c r="E7204" s="1" t="s">
        <v>84</v>
      </c>
      <c r="F7204" s="2">
        <v>43923</v>
      </c>
      <c r="G7204" s="1" t="s">
        <v>10401</v>
      </c>
      <c r="H7204" s="1" t="s">
        <v>19645</v>
      </c>
      <c r="I7204" s="1" t="s">
        <v>36</v>
      </c>
      <c r="J7204" s="3">
        <v>31670.263275760299</v>
      </c>
      <c r="K7204" s="1">
        <v>136</v>
      </c>
      <c r="L7204" s="1" t="s">
        <v>42</v>
      </c>
      <c r="M7204" s="2">
        <v>43943</v>
      </c>
      <c r="N7204" s="1" t="s">
        <v>66</v>
      </c>
      <c r="O7204" s="1">
        <f>M7204-F7204</f>
        <v>20</v>
      </c>
      <c r="P7204" s="1" t="str">
        <f>IF(B7204&lt;=17,"Teen",
IF(B7204&lt;=25,"Young Adult",
IF(B7204&lt;=35,"Adult",
IF(B7204&lt;=50,"Middle Age","Senior"))))</f>
        <v>Middle Age</v>
      </c>
      <c r="Q7204" s="3">
        <f>J7204/O7204</f>
        <v>1583.5131637880149</v>
      </c>
      <c r="R7204" s="5">
        <f>IF(B7204&gt;60,1,0)
+ IF(O7204&gt;7,1,0)
+ IF(L7204="Emergency",1,0)
+ IF(T7204="Critical",1,0)</f>
        <v>2</v>
      </c>
      <c r="S7204" s="6" t="str">
        <f>IF(R7204&lt;=1,"Low",
IF(R7204=2,"Medium","High"))</f>
        <v>Medium</v>
      </c>
      <c r="T7204" s="1" t="s">
        <v>49</v>
      </c>
    </row>
    <row r="7205" spans="1:20">
      <c r="A7205" s="1" t="s">
        <v>19646</v>
      </c>
      <c r="B7205" s="1">
        <v>24</v>
      </c>
      <c r="C7205" s="1" t="s">
        <v>51</v>
      </c>
      <c r="D7205" s="1" t="s">
        <v>73</v>
      </c>
      <c r="E7205" s="1" t="s">
        <v>53</v>
      </c>
      <c r="F7205" s="2">
        <v>43923</v>
      </c>
      <c r="G7205" s="1" t="s">
        <v>19647</v>
      </c>
      <c r="H7205" s="1" t="s">
        <v>19648</v>
      </c>
      <c r="I7205" s="1" t="s">
        <v>56</v>
      </c>
      <c r="J7205" s="3">
        <v>16573.2797083029</v>
      </c>
      <c r="K7205" s="1">
        <v>264</v>
      </c>
      <c r="L7205" s="1" t="s">
        <v>42</v>
      </c>
      <c r="M7205" s="2">
        <v>43950</v>
      </c>
      <c r="N7205" s="1" t="s">
        <v>66</v>
      </c>
      <c r="O7205" s="1">
        <f>M7205-F7205</f>
        <v>27</v>
      </c>
      <c r="P7205" s="1" t="str">
        <f>IF(B7205&lt;=17,"Teen",
IF(B7205&lt;=25,"Young Adult",
IF(B7205&lt;=35,"Adult",
IF(B7205&lt;=50,"Middle Age","Senior"))))</f>
        <v>Young Adult</v>
      </c>
      <c r="Q7205" s="3">
        <f>J7205/O7205</f>
        <v>613.82517438158891</v>
      </c>
      <c r="R7205" s="5">
        <f>IF(B7205&gt;60,1,0)
+ IF(O7205&gt;7,1,0)
+ IF(L7205="Emergency",1,0)
+ IF(T7205="Critical",1,0)</f>
        <v>2</v>
      </c>
      <c r="S7205" s="6" t="str">
        <f>IF(R7205&lt;=1,"Low",
IF(R7205=2,"Medium","High"))</f>
        <v>Medium</v>
      </c>
      <c r="T7205" s="1" t="s">
        <v>49</v>
      </c>
    </row>
    <row r="7206" spans="1:20">
      <c r="A7206" s="1" t="s">
        <v>8737</v>
      </c>
      <c r="B7206" s="1">
        <v>36</v>
      </c>
      <c r="C7206" s="1" t="s">
        <v>51</v>
      </c>
      <c r="D7206" s="1" t="s">
        <v>32</v>
      </c>
      <c r="E7206" s="1" t="s">
        <v>53</v>
      </c>
      <c r="F7206" s="2">
        <v>43923</v>
      </c>
      <c r="G7206" s="1" t="s">
        <v>19649</v>
      </c>
      <c r="H7206" s="1" t="s">
        <v>18987</v>
      </c>
      <c r="I7206" s="1" t="s">
        <v>36</v>
      </c>
      <c r="J7206" s="3">
        <v>27047.853343831201</v>
      </c>
      <c r="K7206" s="1">
        <v>478</v>
      </c>
      <c r="L7206" s="1" t="s">
        <v>37</v>
      </c>
      <c r="M7206" s="2">
        <v>43948</v>
      </c>
      <c r="N7206" s="1" t="s">
        <v>97</v>
      </c>
      <c r="O7206" s="1">
        <f>M7206-F7206</f>
        <v>25</v>
      </c>
      <c r="P7206" s="1" t="str">
        <f>IF(B7206&lt;=17,"Teen",
IF(B7206&lt;=25,"Young Adult",
IF(B7206&lt;=35,"Adult",
IF(B7206&lt;=50,"Middle Age","Senior"))))</f>
        <v>Middle Age</v>
      </c>
      <c r="Q7206" s="3">
        <f>J7206/O7206</f>
        <v>1081.9141337532481</v>
      </c>
      <c r="R7206" s="5">
        <f>IF(B7206&gt;60,1,0)
+ IF(O7206&gt;7,1,0)
+ IF(L7206="Emergency",1,0)
+ IF(T7206="Critical",1,0)</f>
        <v>1</v>
      </c>
      <c r="S7206" s="6" t="str">
        <f>IF(R7206&lt;=1,"Low",
IF(R7206=2,"Medium","High"))</f>
        <v>Low</v>
      </c>
      <c r="T7206" s="1" t="s">
        <v>49</v>
      </c>
    </row>
    <row r="7207" spans="1:20">
      <c r="A7207" s="1" t="s">
        <v>19650</v>
      </c>
      <c r="B7207" s="1">
        <v>57</v>
      </c>
      <c r="C7207" s="1" t="s">
        <v>51</v>
      </c>
      <c r="D7207" s="1" t="s">
        <v>44</v>
      </c>
      <c r="E7207" s="1" t="s">
        <v>23</v>
      </c>
      <c r="F7207" s="2">
        <v>43923</v>
      </c>
      <c r="G7207" s="1" t="s">
        <v>19651</v>
      </c>
      <c r="H7207" s="1" t="s">
        <v>2361</v>
      </c>
      <c r="I7207" s="1" t="s">
        <v>60</v>
      </c>
      <c r="J7207" s="3">
        <v>47172.933165347298</v>
      </c>
      <c r="K7207" s="1">
        <v>368</v>
      </c>
      <c r="L7207" s="1" t="s">
        <v>42</v>
      </c>
      <c r="M7207" s="2">
        <v>43953</v>
      </c>
      <c r="N7207" s="1" t="s">
        <v>28</v>
      </c>
      <c r="O7207" s="1">
        <f>M7207-F7207</f>
        <v>30</v>
      </c>
      <c r="P7207" s="1" t="str">
        <f>IF(B7207&lt;=17,"Teen",
IF(B7207&lt;=25,"Young Adult",
IF(B7207&lt;=35,"Adult",
IF(B7207&lt;=50,"Middle Age","Senior"))))</f>
        <v>Senior</v>
      </c>
      <c r="Q7207" s="3">
        <f>J7207/O7207</f>
        <v>1572.4311055115766</v>
      </c>
      <c r="R7207" s="5">
        <f>IF(B7207&gt;60,1,0)
+ IF(O7207&gt;7,1,0)
+ IF(L7207="Emergency",1,0)
+ IF(T7207="Critical",1,0)</f>
        <v>2</v>
      </c>
      <c r="S7207" s="6" t="str">
        <f>IF(R7207&lt;=1,"Low",
IF(R7207=2,"Medium","High"))</f>
        <v>Medium</v>
      </c>
      <c r="T7207" s="1" t="s">
        <v>29</v>
      </c>
    </row>
    <row r="7208" spans="1:20">
      <c r="A7208" s="1" t="s">
        <v>19652</v>
      </c>
      <c r="B7208" s="1">
        <v>48</v>
      </c>
      <c r="C7208" s="1" t="s">
        <v>51</v>
      </c>
      <c r="D7208" s="1" t="s">
        <v>62</v>
      </c>
      <c r="E7208" s="1" t="s">
        <v>84</v>
      </c>
      <c r="F7208" s="2">
        <v>43923</v>
      </c>
      <c r="G7208" s="1" t="s">
        <v>19653</v>
      </c>
      <c r="H7208" s="1" t="s">
        <v>19654</v>
      </c>
      <c r="I7208" s="1" t="s">
        <v>36</v>
      </c>
      <c r="J7208" s="3">
        <v>39339.967602410601</v>
      </c>
      <c r="K7208" s="1">
        <v>288</v>
      </c>
      <c r="L7208" s="1" t="s">
        <v>27</v>
      </c>
      <c r="M7208" s="2">
        <v>43946</v>
      </c>
      <c r="N7208" s="1" t="s">
        <v>66</v>
      </c>
      <c r="O7208" s="1">
        <f>M7208-F7208</f>
        <v>23</v>
      </c>
      <c r="P7208" s="1" t="str">
        <f>IF(B7208&lt;=17,"Teen",
IF(B7208&lt;=25,"Young Adult",
IF(B7208&lt;=35,"Adult",
IF(B7208&lt;=50,"Middle Age","Senior"))))</f>
        <v>Middle Age</v>
      </c>
      <c r="Q7208" s="3">
        <f>J7208/O7208</f>
        <v>1710.4333740178522</v>
      </c>
      <c r="R7208" s="5">
        <f>IF(B7208&gt;60,1,0)
+ IF(O7208&gt;7,1,0)
+ IF(L7208="Emergency",1,0)
+ IF(T7208="Critical",1,0)</f>
        <v>1</v>
      </c>
      <c r="S7208" s="6" t="str">
        <f>IF(R7208&lt;=1,"Low",
IF(R7208=2,"Medium","High"))</f>
        <v>Low</v>
      </c>
      <c r="T7208" s="1" t="s">
        <v>29</v>
      </c>
    </row>
    <row r="7209" spans="1:20">
      <c r="A7209" s="1" t="s">
        <v>19655</v>
      </c>
      <c r="B7209" s="1">
        <v>77</v>
      </c>
      <c r="C7209" s="1" t="s">
        <v>51</v>
      </c>
      <c r="D7209" s="1" t="s">
        <v>52</v>
      </c>
      <c r="E7209" s="1" t="s">
        <v>84</v>
      </c>
      <c r="F7209" s="2">
        <v>43922</v>
      </c>
      <c r="G7209" s="1" t="s">
        <v>19656</v>
      </c>
      <c r="H7209" s="1" t="s">
        <v>19657</v>
      </c>
      <c r="I7209" s="1" t="s">
        <v>65</v>
      </c>
      <c r="J7209" s="3">
        <v>17704.741580046099</v>
      </c>
      <c r="K7209" s="1">
        <v>127</v>
      </c>
      <c r="L7209" s="1" t="s">
        <v>42</v>
      </c>
      <c r="M7209" s="2">
        <v>43943</v>
      </c>
      <c r="N7209" s="1" t="s">
        <v>38</v>
      </c>
      <c r="O7209" s="1">
        <f>M7209-F7209</f>
        <v>21</v>
      </c>
      <c r="P7209" s="1" t="str">
        <f>IF(B7209&lt;=17,"Teen",
IF(B7209&lt;=25,"Young Adult",
IF(B7209&lt;=35,"Adult",
IF(B7209&lt;=50,"Middle Age","Senior"))))</f>
        <v>Senior</v>
      </c>
      <c r="Q7209" s="3">
        <f>J7209/O7209</f>
        <v>843.08293238314752</v>
      </c>
      <c r="R7209" s="5">
        <f>IF(B7209&gt;60,1,0)
+ IF(O7209&gt;7,1,0)
+ IF(L7209="Emergency",1,0)
+ IF(T7209="Critical",1,0)</f>
        <v>3</v>
      </c>
      <c r="S7209" s="6" t="str">
        <f>IF(R7209&lt;=1,"Low",
IF(R7209=2,"Medium","High"))</f>
        <v>High</v>
      </c>
      <c r="T7209" s="1" t="s">
        <v>29</v>
      </c>
    </row>
    <row r="7210" spans="1:20">
      <c r="A7210" s="1" t="s">
        <v>17780</v>
      </c>
      <c r="B7210" s="1">
        <v>70</v>
      </c>
      <c r="C7210" s="1" t="s">
        <v>51</v>
      </c>
      <c r="D7210" s="1" t="s">
        <v>62</v>
      </c>
      <c r="E7210" s="1" t="s">
        <v>45</v>
      </c>
      <c r="F7210" s="2">
        <v>43922</v>
      </c>
      <c r="G7210" s="1" t="s">
        <v>19658</v>
      </c>
      <c r="H7210" s="1" t="s">
        <v>19659</v>
      </c>
      <c r="I7210" s="1" t="s">
        <v>56</v>
      </c>
      <c r="J7210" s="3">
        <v>20614.094413394701</v>
      </c>
      <c r="K7210" s="1">
        <v>145</v>
      </c>
      <c r="L7210" s="1" t="s">
        <v>42</v>
      </c>
      <c r="M7210" s="2">
        <v>43925</v>
      </c>
      <c r="N7210" s="1" t="s">
        <v>66</v>
      </c>
      <c r="O7210" s="1">
        <f>M7210-F7210</f>
        <v>3</v>
      </c>
      <c r="P7210" s="1" t="str">
        <f>IF(B7210&lt;=17,"Teen",
IF(B7210&lt;=25,"Young Adult",
IF(B7210&lt;=35,"Adult",
IF(B7210&lt;=50,"Middle Age","Senior"))))</f>
        <v>Senior</v>
      </c>
      <c r="Q7210" s="3">
        <f>J7210/O7210</f>
        <v>6871.3648044649008</v>
      </c>
      <c r="R7210" s="5">
        <f>IF(B7210&gt;60,1,0)
+ IF(O7210&gt;7,1,0)
+ IF(L7210="Emergency",1,0)
+ IF(T7210="Critical",1,0)</f>
        <v>2</v>
      </c>
      <c r="S7210" s="6" t="str">
        <f>IF(R7210&lt;=1,"Low",
IF(R7210=2,"Medium","High"))</f>
        <v>Medium</v>
      </c>
      <c r="T7210" s="1" t="s">
        <v>29</v>
      </c>
    </row>
    <row r="7211" spans="1:20">
      <c r="A7211" s="1" t="s">
        <v>19660</v>
      </c>
      <c r="B7211" s="1">
        <v>81</v>
      </c>
      <c r="C7211" s="1" t="s">
        <v>51</v>
      </c>
      <c r="D7211" s="1" t="s">
        <v>22</v>
      </c>
      <c r="E7211" s="1" t="s">
        <v>84</v>
      </c>
      <c r="F7211" s="2">
        <v>43922</v>
      </c>
      <c r="G7211" s="1" t="s">
        <v>19661</v>
      </c>
      <c r="H7211" s="1" t="s">
        <v>19662</v>
      </c>
      <c r="I7211" s="1" t="s">
        <v>60</v>
      </c>
      <c r="J7211" s="3">
        <v>18012.555199870199</v>
      </c>
      <c r="K7211" s="1">
        <v>388</v>
      </c>
      <c r="L7211" s="1" t="s">
        <v>42</v>
      </c>
      <c r="M7211" s="2">
        <v>43925</v>
      </c>
      <c r="N7211" s="1" t="s">
        <v>97</v>
      </c>
      <c r="O7211" s="1">
        <f>M7211-F7211</f>
        <v>3</v>
      </c>
      <c r="P7211" s="1" t="str">
        <f>IF(B7211&lt;=17,"Teen",
IF(B7211&lt;=25,"Young Adult",
IF(B7211&lt;=35,"Adult",
IF(B7211&lt;=50,"Middle Age","Senior"))))</f>
        <v>Senior</v>
      </c>
      <c r="Q7211" s="3">
        <f>J7211/O7211</f>
        <v>6004.1850666233995</v>
      </c>
      <c r="R7211" s="5">
        <f>IF(B7211&gt;60,1,0)
+ IF(O7211&gt;7,1,0)
+ IF(L7211="Emergency",1,0)
+ IF(T7211="Critical",1,0)</f>
        <v>2</v>
      </c>
      <c r="S7211" s="6" t="str">
        <f>IF(R7211&lt;=1,"Low",
IF(R7211=2,"Medium","High"))</f>
        <v>Medium</v>
      </c>
      <c r="T7211" s="1" t="s">
        <v>29</v>
      </c>
    </row>
    <row r="7212" spans="1:20">
      <c r="A7212" s="1" t="s">
        <v>19663</v>
      </c>
      <c r="B7212" s="1">
        <v>83</v>
      </c>
      <c r="C7212" s="1" t="s">
        <v>21</v>
      </c>
      <c r="D7212" s="1" t="s">
        <v>44</v>
      </c>
      <c r="E7212" s="1" t="s">
        <v>74</v>
      </c>
      <c r="F7212" s="2">
        <v>43922</v>
      </c>
      <c r="G7212" s="1" t="s">
        <v>19664</v>
      </c>
      <c r="H7212" s="1" t="s">
        <v>9507</v>
      </c>
      <c r="I7212" s="1" t="s">
        <v>56</v>
      </c>
      <c r="J7212" s="3">
        <v>21484.342749153198</v>
      </c>
      <c r="K7212" s="1">
        <v>150</v>
      </c>
      <c r="L7212" s="1" t="s">
        <v>37</v>
      </c>
      <c r="M7212" s="2">
        <v>43941</v>
      </c>
      <c r="N7212" s="1" t="s">
        <v>48</v>
      </c>
      <c r="O7212" s="1">
        <f>M7212-F7212</f>
        <v>19</v>
      </c>
      <c r="P7212" s="1" t="str">
        <f>IF(B7212&lt;=17,"Teen",
IF(B7212&lt;=25,"Young Adult",
IF(B7212&lt;=35,"Adult",
IF(B7212&lt;=50,"Middle Age","Senior"))))</f>
        <v>Senior</v>
      </c>
      <c r="Q7212" s="3">
        <f>J7212/O7212</f>
        <v>1130.7548815343789</v>
      </c>
      <c r="R7212" s="5">
        <f>IF(B7212&gt;60,1,0)
+ IF(O7212&gt;7,1,0)
+ IF(L7212="Emergency",1,0)
+ IF(T7212="Critical",1,0)</f>
        <v>2</v>
      </c>
      <c r="S7212" s="6" t="str">
        <f>IF(R7212&lt;=1,"Low",
IF(R7212=2,"Medium","High"))</f>
        <v>Medium</v>
      </c>
      <c r="T7212" s="1" t="s">
        <v>49</v>
      </c>
    </row>
    <row r="7213" spans="1:20">
      <c r="A7213" s="1" t="s">
        <v>19665</v>
      </c>
      <c r="B7213" s="1">
        <v>31</v>
      </c>
      <c r="C7213" s="1" t="s">
        <v>51</v>
      </c>
      <c r="D7213" s="1" t="s">
        <v>68</v>
      </c>
      <c r="E7213" s="1" t="s">
        <v>74</v>
      </c>
      <c r="F7213" s="2">
        <v>43922</v>
      </c>
      <c r="G7213" s="1" t="s">
        <v>19666</v>
      </c>
      <c r="H7213" s="1" t="s">
        <v>19667</v>
      </c>
      <c r="I7213" s="1" t="s">
        <v>26</v>
      </c>
      <c r="J7213" s="3">
        <v>6671.0055089485804</v>
      </c>
      <c r="K7213" s="1">
        <v>152</v>
      </c>
      <c r="L7213" s="1" t="s">
        <v>27</v>
      </c>
      <c r="M7213" s="2">
        <v>43934</v>
      </c>
      <c r="N7213" s="1" t="s">
        <v>66</v>
      </c>
      <c r="O7213" s="1">
        <f>M7213-F7213</f>
        <v>12</v>
      </c>
      <c r="P7213" s="1" t="str">
        <f>IF(B7213&lt;=17,"Teen",
IF(B7213&lt;=25,"Young Adult",
IF(B7213&lt;=35,"Adult",
IF(B7213&lt;=50,"Middle Age","Senior"))))</f>
        <v>Adult</v>
      </c>
      <c r="Q7213" s="3">
        <f>J7213/O7213</f>
        <v>555.917125745715</v>
      </c>
      <c r="R7213" s="5">
        <f>IF(B7213&gt;60,1,0)
+ IF(O7213&gt;7,1,0)
+ IF(L7213="Emergency",1,0)
+ IF(T7213="Critical",1,0)</f>
        <v>1</v>
      </c>
      <c r="S7213" s="6" t="str">
        <f>IF(R7213&lt;=1,"Low",
IF(R7213=2,"Medium","High"))</f>
        <v>Low</v>
      </c>
      <c r="T7213" s="1" t="s">
        <v>71</v>
      </c>
    </row>
    <row r="7214" spans="1:20">
      <c r="A7214" s="1" t="s">
        <v>19668</v>
      </c>
      <c r="B7214" s="1">
        <v>21</v>
      </c>
      <c r="C7214" s="1" t="s">
        <v>21</v>
      </c>
      <c r="D7214" s="1" t="s">
        <v>62</v>
      </c>
      <c r="E7214" s="1" t="s">
        <v>84</v>
      </c>
      <c r="F7214" s="2">
        <v>43922</v>
      </c>
      <c r="G7214" s="1" t="s">
        <v>19669</v>
      </c>
      <c r="H7214" s="1" t="s">
        <v>19670</v>
      </c>
      <c r="I7214" s="1" t="s">
        <v>36</v>
      </c>
      <c r="J7214" s="3">
        <v>38746.345395575503</v>
      </c>
      <c r="K7214" s="1">
        <v>451</v>
      </c>
      <c r="L7214" s="1" t="s">
        <v>42</v>
      </c>
      <c r="M7214" s="2">
        <v>43928</v>
      </c>
      <c r="N7214" s="1" t="s">
        <v>28</v>
      </c>
      <c r="O7214" s="1">
        <f>M7214-F7214</f>
        <v>6</v>
      </c>
      <c r="P7214" s="1" t="str">
        <f>IF(B7214&lt;=17,"Teen",
IF(B7214&lt;=25,"Young Adult",
IF(B7214&lt;=35,"Adult",
IF(B7214&lt;=50,"Middle Age","Senior"))))</f>
        <v>Young Adult</v>
      </c>
      <c r="Q7214" s="3">
        <f>J7214/O7214</f>
        <v>6457.7242325959169</v>
      </c>
      <c r="R7214" s="5">
        <f>IF(B7214&gt;60,1,0)
+ IF(O7214&gt;7,1,0)
+ IF(L7214="Emergency",1,0)
+ IF(T7214="Critical",1,0)</f>
        <v>1</v>
      </c>
      <c r="S7214" s="6" t="str">
        <f>IF(R7214&lt;=1,"Low",
IF(R7214=2,"Medium","High"))</f>
        <v>Low</v>
      </c>
      <c r="T7214" s="1" t="s">
        <v>29</v>
      </c>
    </row>
    <row r="7215" spans="1:20">
      <c r="A7215" s="1" t="s">
        <v>19671</v>
      </c>
      <c r="B7215" s="1">
        <v>70</v>
      </c>
      <c r="C7215" s="1" t="s">
        <v>21</v>
      </c>
      <c r="D7215" s="1" t="s">
        <v>32</v>
      </c>
      <c r="E7215" s="1" t="s">
        <v>84</v>
      </c>
      <c r="F7215" s="2">
        <v>43922</v>
      </c>
      <c r="G7215" s="1" t="s">
        <v>19672</v>
      </c>
      <c r="H7215" s="1" t="s">
        <v>19673</v>
      </c>
      <c r="I7215" s="1" t="s">
        <v>60</v>
      </c>
      <c r="J7215" s="3">
        <v>3436.1046141771399</v>
      </c>
      <c r="K7215" s="1">
        <v>249</v>
      </c>
      <c r="L7215" s="1" t="s">
        <v>27</v>
      </c>
      <c r="M7215" s="2">
        <v>43944</v>
      </c>
      <c r="N7215" s="1" t="s">
        <v>97</v>
      </c>
      <c r="O7215" s="1">
        <f>M7215-F7215</f>
        <v>22</v>
      </c>
      <c r="P7215" s="1" t="str">
        <f>IF(B7215&lt;=17,"Teen",
IF(B7215&lt;=25,"Young Adult",
IF(B7215&lt;=35,"Adult",
IF(B7215&lt;=50,"Middle Age","Senior"))))</f>
        <v>Senior</v>
      </c>
      <c r="Q7215" s="3">
        <f>J7215/O7215</f>
        <v>156.18657337168818</v>
      </c>
      <c r="R7215" s="5">
        <f>IF(B7215&gt;60,1,0)
+ IF(O7215&gt;7,1,0)
+ IF(L7215="Emergency",1,0)
+ IF(T7215="Critical",1,0)</f>
        <v>2</v>
      </c>
      <c r="S7215" s="6" t="str">
        <f>IF(R7215&lt;=1,"Low",
IF(R7215=2,"Medium","High"))</f>
        <v>Medium</v>
      </c>
      <c r="T7215" s="1" t="s">
        <v>71</v>
      </c>
    </row>
    <row r="7216" spans="1:20">
      <c r="A7216" s="1" t="s">
        <v>19674</v>
      </c>
      <c r="B7216" s="1">
        <v>23</v>
      </c>
      <c r="C7216" s="1" t="s">
        <v>21</v>
      </c>
      <c r="D7216" s="1" t="s">
        <v>68</v>
      </c>
      <c r="E7216" s="1" t="s">
        <v>84</v>
      </c>
      <c r="F7216" s="2">
        <v>43922</v>
      </c>
      <c r="G7216" s="1" t="s">
        <v>19675</v>
      </c>
      <c r="H7216" s="1" t="s">
        <v>19676</v>
      </c>
      <c r="I7216" s="1" t="s">
        <v>56</v>
      </c>
      <c r="J7216" s="3">
        <v>37087.953952269301</v>
      </c>
      <c r="K7216" s="1">
        <v>473</v>
      </c>
      <c r="L7216" s="1" t="s">
        <v>27</v>
      </c>
      <c r="M7216" s="2">
        <v>43926</v>
      </c>
      <c r="N7216" s="1" t="s">
        <v>66</v>
      </c>
      <c r="O7216" s="1">
        <f>M7216-F7216</f>
        <v>4</v>
      </c>
      <c r="P7216" s="1" t="str">
        <f>IF(B7216&lt;=17,"Teen",
IF(B7216&lt;=25,"Young Adult",
IF(B7216&lt;=35,"Adult",
IF(B7216&lt;=50,"Middle Age","Senior"))))</f>
        <v>Young Adult</v>
      </c>
      <c r="Q7216" s="3">
        <f>J7216/O7216</f>
        <v>9271.9884880673253</v>
      </c>
      <c r="R7216" s="5">
        <f>IF(B7216&gt;60,1,0)
+ IF(O7216&gt;7,1,0)
+ IF(L7216="Emergency",1,0)
+ IF(T7216="Critical",1,0)</f>
        <v>0</v>
      </c>
      <c r="S7216" s="6" t="str">
        <f>IF(R7216&lt;=1,"Low",
IF(R7216=2,"Medium","High"))</f>
        <v>Low</v>
      </c>
      <c r="T7216" s="1" t="s">
        <v>71</v>
      </c>
    </row>
    <row r="7217" spans="1:20">
      <c r="A7217" s="1" t="s">
        <v>7963</v>
      </c>
      <c r="B7217" s="1">
        <v>62</v>
      </c>
      <c r="C7217" s="1" t="s">
        <v>21</v>
      </c>
      <c r="D7217" s="1" t="s">
        <v>32</v>
      </c>
      <c r="E7217" s="1" t="s">
        <v>53</v>
      </c>
      <c r="F7217" s="2">
        <v>43921</v>
      </c>
      <c r="G7217" s="1" t="s">
        <v>19677</v>
      </c>
      <c r="H7217" s="1" t="s">
        <v>19678</v>
      </c>
      <c r="I7217" s="1" t="s">
        <v>26</v>
      </c>
      <c r="J7217" s="3">
        <v>25359.564504504298</v>
      </c>
      <c r="K7217" s="1">
        <v>468</v>
      </c>
      <c r="L7217" s="1" t="s">
        <v>42</v>
      </c>
      <c r="M7217" s="2">
        <v>43934</v>
      </c>
      <c r="N7217" s="1" t="s">
        <v>66</v>
      </c>
      <c r="O7217" s="1">
        <f>M7217-F7217</f>
        <v>13</v>
      </c>
      <c r="P7217" s="1" t="str">
        <f>IF(B7217&lt;=17,"Teen",
IF(B7217&lt;=25,"Young Adult",
IF(B7217&lt;=35,"Adult",
IF(B7217&lt;=50,"Middle Age","Senior"))))</f>
        <v>Senior</v>
      </c>
      <c r="Q7217" s="3">
        <f>J7217/O7217</f>
        <v>1950.7357311157152</v>
      </c>
      <c r="R7217" s="5">
        <f>IF(B7217&gt;60,1,0)
+ IF(O7217&gt;7,1,0)
+ IF(L7217="Emergency",1,0)
+ IF(T7217="Critical",1,0)</f>
        <v>3</v>
      </c>
      <c r="S7217" s="6" t="str">
        <f>IF(R7217&lt;=1,"Low",
IF(R7217=2,"Medium","High"))</f>
        <v>High</v>
      </c>
      <c r="T7217" s="1" t="s">
        <v>49</v>
      </c>
    </row>
    <row r="7218" spans="1:20">
      <c r="A7218" s="1" t="s">
        <v>17602</v>
      </c>
      <c r="B7218" s="1">
        <v>73</v>
      </c>
      <c r="C7218" s="1" t="s">
        <v>51</v>
      </c>
      <c r="D7218" s="1" t="s">
        <v>91</v>
      </c>
      <c r="E7218" s="1" t="s">
        <v>84</v>
      </c>
      <c r="F7218" s="2">
        <v>43921</v>
      </c>
      <c r="G7218" s="1" t="s">
        <v>19679</v>
      </c>
      <c r="H7218" s="1" t="s">
        <v>19680</v>
      </c>
      <c r="I7218" s="1" t="s">
        <v>65</v>
      </c>
      <c r="J7218" s="3">
        <v>5017.5698225369897</v>
      </c>
      <c r="K7218" s="1">
        <v>351</v>
      </c>
      <c r="L7218" s="1" t="s">
        <v>37</v>
      </c>
      <c r="M7218" s="2">
        <v>43937</v>
      </c>
      <c r="N7218" s="1" t="s">
        <v>97</v>
      </c>
      <c r="O7218" s="1">
        <f>M7218-F7218</f>
        <v>16</v>
      </c>
      <c r="P7218" s="1" t="str">
        <f>IF(B7218&lt;=17,"Teen",
IF(B7218&lt;=25,"Young Adult",
IF(B7218&lt;=35,"Adult",
IF(B7218&lt;=50,"Middle Age","Senior"))))</f>
        <v>Senior</v>
      </c>
      <c r="Q7218" s="3">
        <f>J7218/O7218</f>
        <v>313.59811390856186</v>
      </c>
      <c r="R7218" s="5">
        <f>IF(B7218&gt;60,1,0)
+ IF(O7218&gt;7,1,0)
+ IF(L7218="Emergency",1,0)
+ IF(T7218="Critical",1,0)</f>
        <v>2</v>
      </c>
      <c r="S7218" s="6" t="str">
        <f>IF(R7218&lt;=1,"Low",
IF(R7218=2,"Medium","High"))</f>
        <v>Medium</v>
      </c>
      <c r="T7218" s="1" t="s">
        <v>29</v>
      </c>
    </row>
    <row r="7219" spans="1:20">
      <c r="A7219" s="1" t="s">
        <v>19681</v>
      </c>
      <c r="B7219" s="1">
        <v>46</v>
      </c>
      <c r="C7219" s="1" t="s">
        <v>51</v>
      </c>
      <c r="D7219" s="1" t="s">
        <v>32</v>
      </c>
      <c r="E7219" s="1" t="s">
        <v>45</v>
      </c>
      <c r="F7219" s="2">
        <v>43921</v>
      </c>
      <c r="G7219" s="1" t="s">
        <v>6321</v>
      </c>
      <c r="H7219" s="1" t="s">
        <v>19682</v>
      </c>
      <c r="I7219" s="1" t="s">
        <v>60</v>
      </c>
      <c r="J7219" s="3">
        <v>46376.8420851798</v>
      </c>
      <c r="K7219" s="1">
        <v>135</v>
      </c>
      <c r="L7219" s="1" t="s">
        <v>27</v>
      </c>
      <c r="M7219" s="2">
        <v>43944</v>
      </c>
      <c r="N7219" s="1" t="s">
        <v>28</v>
      </c>
      <c r="O7219" s="1">
        <f>M7219-F7219</f>
        <v>23</v>
      </c>
      <c r="P7219" s="1" t="str">
        <f>IF(B7219&lt;=17,"Teen",
IF(B7219&lt;=25,"Young Adult",
IF(B7219&lt;=35,"Adult",
IF(B7219&lt;=50,"Middle Age","Senior"))))</f>
        <v>Middle Age</v>
      </c>
      <c r="Q7219" s="3">
        <f>J7219/O7219</f>
        <v>2016.3844384860784</v>
      </c>
      <c r="R7219" s="5">
        <f>IF(B7219&gt;60,1,0)
+ IF(O7219&gt;7,1,0)
+ IF(L7219="Emergency",1,0)
+ IF(T7219="Critical",1,0)</f>
        <v>1</v>
      </c>
      <c r="S7219" s="6" t="str">
        <f>IF(R7219&lt;=1,"Low",
IF(R7219=2,"Medium","High"))</f>
        <v>Low</v>
      </c>
      <c r="T7219" s="1" t="s">
        <v>29</v>
      </c>
    </row>
    <row r="7220" spans="1:20">
      <c r="A7220" s="1" t="s">
        <v>19683</v>
      </c>
      <c r="B7220" s="1">
        <v>30</v>
      </c>
      <c r="C7220" s="1" t="s">
        <v>51</v>
      </c>
      <c r="D7220" s="1" t="s">
        <v>22</v>
      </c>
      <c r="E7220" s="1" t="s">
        <v>53</v>
      </c>
      <c r="F7220" s="2">
        <v>43921</v>
      </c>
      <c r="G7220" s="1" t="s">
        <v>721</v>
      </c>
      <c r="H7220" s="1" t="s">
        <v>19684</v>
      </c>
      <c r="I7220" s="1" t="s">
        <v>65</v>
      </c>
      <c r="J7220" s="3">
        <v>40882.135306673998</v>
      </c>
      <c r="K7220" s="1">
        <v>389</v>
      </c>
      <c r="L7220" s="1" t="s">
        <v>27</v>
      </c>
      <c r="M7220" s="2">
        <v>43929</v>
      </c>
      <c r="N7220" s="1" t="s">
        <v>97</v>
      </c>
      <c r="O7220" s="1">
        <f>M7220-F7220</f>
        <v>8</v>
      </c>
      <c r="P7220" s="1" t="str">
        <f>IF(B7220&lt;=17,"Teen",
IF(B7220&lt;=25,"Young Adult",
IF(B7220&lt;=35,"Adult",
IF(B7220&lt;=50,"Middle Age","Senior"))))</f>
        <v>Adult</v>
      </c>
      <c r="Q7220" s="3">
        <f>J7220/O7220</f>
        <v>5110.2669133342497</v>
      </c>
      <c r="R7220" s="5">
        <f>IF(B7220&gt;60,1,0)
+ IF(O7220&gt;7,1,0)
+ IF(L7220="Emergency",1,0)
+ IF(T7220="Critical",1,0)</f>
        <v>1</v>
      </c>
      <c r="S7220" s="6" t="str">
        <f>IF(R7220&lt;=1,"Low",
IF(R7220=2,"Medium","High"))</f>
        <v>Low</v>
      </c>
      <c r="T7220" s="1" t="s">
        <v>29</v>
      </c>
    </row>
    <row r="7221" spans="1:20">
      <c r="A7221" s="1" t="s">
        <v>19685</v>
      </c>
      <c r="B7221" s="1">
        <v>59</v>
      </c>
      <c r="C7221" s="1" t="s">
        <v>21</v>
      </c>
      <c r="D7221" s="1" t="s">
        <v>32</v>
      </c>
      <c r="E7221" s="1" t="s">
        <v>84</v>
      </c>
      <c r="F7221" s="2">
        <v>43921</v>
      </c>
      <c r="G7221" s="1" t="s">
        <v>19686</v>
      </c>
      <c r="H7221" s="1" t="s">
        <v>3917</v>
      </c>
      <c r="I7221" s="1" t="s">
        <v>26</v>
      </c>
      <c r="J7221" s="3">
        <v>48197.485115737902</v>
      </c>
      <c r="K7221" s="1">
        <v>354</v>
      </c>
      <c r="L7221" s="1" t="s">
        <v>37</v>
      </c>
      <c r="M7221" s="2">
        <v>43942</v>
      </c>
      <c r="N7221" s="1" t="s">
        <v>97</v>
      </c>
      <c r="O7221" s="1">
        <f>M7221-F7221</f>
        <v>21</v>
      </c>
      <c r="P7221" s="1" t="str">
        <f>IF(B7221&lt;=17,"Teen",
IF(B7221&lt;=25,"Young Adult",
IF(B7221&lt;=35,"Adult",
IF(B7221&lt;=50,"Middle Age","Senior"))))</f>
        <v>Senior</v>
      </c>
      <c r="Q7221" s="3">
        <f>J7221/O7221</f>
        <v>2295.118338844662</v>
      </c>
      <c r="R7221" s="5">
        <f>IF(B7221&gt;60,1,0)
+ IF(O7221&gt;7,1,0)
+ IF(L7221="Emergency",1,0)
+ IF(T7221="Critical",1,0)</f>
        <v>1</v>
      </c>
      <c r="S7221" s="6" t="str">
        <f>IF(R7221&lt;=1,"Low",
IF(R7221=2,"Medium","High"))</f>
        <v>Low</v>
      </c>
      <c r="T7221" s="1" t="s">
        <v>29</v>
      </c>
    </row>
    <row r="7222" spans="1:20">
      <c r="A7222" s="1" t="s">
        <v>3704</v>
      </c>
      <c r="B7222" s="1">
        <v>21</v>
      </c>
      <c r="C7222" s="1" t="s">
        <v>21</v>
      </c>
      <c r="D7222" s="1" t="s">
        <v>62</v>
      </c>
      <c r="E7222" s="1" t="s">
        <v>23</v>
      </c>
      <c r="F7222" s="2">
        <v>43921</v>
      </c>
      <c r="G7222" s="1" t="s">
        <v>19687</v>
      </c>
      <c r="H7222" s="1" t="s">
        <v>19688</v>
      </c>
      <c r="I7222" s="1" t="s">
        <v>26</v>
      </c>
      <c r="J7222" s="3">
        <v>23455.934726748401</v>
      </c>
      <c r="K7222" s="1">
        <v>309</v>
      </c>
      <c r="L7222" s="1" t="s">
        <v>37</v>
      </c>
      <c r="M7222" s="2">
        <v>43941</v>
      </c>
      <c r="N7222" s="1" t="s">
        <v>97</v>
      </c>
      <c r="O7222" s="1">
        <f>M7222-F7222</f>
        <v>20</v>
      </c>
      <c r="P7222" s="1" t="str">
        <f>IF(B7222&lt;=17,"Teen",
IF(B7222&lt;=25,"Young Adult",
IF(B7222&lt;=35,"Adult",
IF(B7222&lt;=50,"Middle Age","Senior"))))</f>
        <v>Young Adult</v>
      </c>
      <c r="Q7222" s="3">
        <f>J7222/O7222</f>
        <v>1172.79673633742</v>
      </c>
      <c r="R7222" s="5">
        <f>IF(B7222&gt;60,1,0)
+ IF(O7222&gt;7,1,0)
+ IF(L7222="Emergency",1,0)
+ IF(T7222="Critical",1,0)</f>
        <v>1</v>
      </c>
      <c r="S7222" s="6" t="str">
        <f>IF(R7222&lt;=1,"Low",
IF(R7222=2,"Medium","High"))</f>
        <v>Low</v>
      </c>
      <c r="T7222" s="1" t="s">
        <v>71</v>
      </c>
    </row>
    <row r="7223" spans="1:20">
      <c r="A7223" s="1" t="s">
        <v>19689</v>
      </c>
      <c r="B7223" s="1">
        <v>43</v>
      </c>
      <c r="C7223" s="1" t="s">
        <v>21</v>
      </c>
      <c r="D7223" s="1" t="s">
        <v>68</v>
      </c>
      <c r="E7223" s="1" t="s">
        <v>74</v>
      </c>
      <c r="F7223" s="2">
        <v>43921</v>
      </c>
      <c r="G7223" s="1" t="s">
        <v>19690</v>
      </c>
      <c r="H7223" s="1" t="s">
        <v>19691</v>
      </c>
      <c r="I7223" s="1" t="s">
        <v>60</v>
      </c>
      <c r="J7223" s="3">
        <v>5873.9082625406199</v>
      </c>
      <c r="K7223" s="1">
        <v>196</v>
      </c>
      <c r="L7223" s="1" t="s">
        <v>42</v>
      </c>
      <c r="M7223" s="2">
        <v>43940</v>
      </c>
      <c r="N7223" s="1" t="s">
        <v>28</v>
      </c>
      <c r="O7223" s="1">
        <f>M7223-F7223</f>
        <v>19</v>
      </c>
      <c r="P7223" s="1" t="str">
        <f>IF(B7223&lt;=17,"Teen",
IF(B7223&lt;=25,"Young Adult",
IF(B7223&lt;=35,"Adult",
IF(B7223&lt;=50,"Middle Age","Senior"))))</f>
        <v>Middle Age</v>
      </c>
      <c r="Q7223" s="3">
        <f>J7223/O7223</f>
        <v>309.1530664495063</v>
      </c>
      <c r="R7223" s="5">
        <f>IF(B7223&gt;60,1,0)
+ IF(O7223&gt;7,1,0)
+ IF(L7223="Emergency",1,0)
+ IF(T7223="Critical",1,0)</f>
        <v>2</v>
      </c>
      <c r="S7223" s="6" t="str">
        <f>IF(R7223&lt;=1,"Low",
IF(R7223=2,"Medium","High"))</f>
        <v>Medium</v>
      </c>
      <c r="T7223" s="1" t="s">
        <v>29</v>
      </c>
    </row>
    <row r="7224" spans="1:20">
      <c r="A7224" s="1" t="s">
        <v>19692</v>
      </c>
      <c r="B7224" s="1">
        <v>29</v>
      </c>
      <c r="C7224" s="1" t="s">
        <v>51</v>
      </c>
      <c r="D7224" s="1" t="s">
        <v>22</v>
      </c>
      <c r="E7224" s="1" t="s">
        <v>33</v>
      </c>
      <c r="F7224" s="2">
        <v>43921</v>
      </c>
      <c r="G7224" s="1" t="s">
        <v>19693</v>
      </c>
      <c r="H7224" s="1" t="s">
        <v>1212</v>
      </c>
      <c r="I7224" s="1" t="s">
        <v>26</v>
      </c>
      <c r="J7224" s="3">
        <v>26053.9663111064</v>
      </c>
      <c r="K7224" s="1">
        <v>330</v>
      </c>
      <c r="L7224" s="1" t="s">
        <v>42</v>
      </c>
      <c r="M7224" s="2">
        <v>43935</v>
      </c>
      <c r="N7224" s="1" t="s">
        <v>97</v>
      </c>
      <c r="O7224" s="1">
        <f>M7224-F7224</f>
        <v>14</v>
      </c>
      <c r="P7224" s="1" t="str">
        <f>IF(B7224&lt;=17,"Teen",
IF(B7224&lt;=25,"Young Adult",
IF(B7224&lt;=35,"Adult",
IF(B7224&lt;=50,"Middle Age","Senior"))))</f>
        <v>Adult</v>
      </c>
      <c r="Q7224" s="3">
        <f>J7224/O7224</f>
        <v>1860.9975936504572</v>
      </c>
      <c r="R7224" s="5">
        <f>IF(B7224&gt;60,1,0)
+ IF(O7224&gt;7,1,0)
+ IF(L7224="Emergency",1,0)
+ IF(T7224="Critical",1,0)</f>
        <v>2</v>
      </c>
      <c r="S7224" s="6" t="str">
        <f>IF(R7224&lt;=1,"Low",
IF(R7224=2,"Medium","High"))</f>
        <v>Medium</v>
      </c>
      <c r="T7224" s="1" t="s">
        <v>29</v>
      </c>
    </row>
    <row r="7225" spans="1:20">
      <c r="A7225" s="1" t="s">
        <v>19694</v>
      </c>
      <c r="B7225" s="1">
        <v>82</v>
      </c>
      <c r="C7225" s="1" t="s">
        <v>51</v>
      </c>
      <c r="D7225" s="1" t="s">
        <v>22</v>
      </c>
      <c r="E7225" s="1" t="s">
        <v>53</v>
      </c>
      <c r="F7225" s="2">
        <v>43921</v>
      </c>
      <c r="G7225" s="1" t="s">
        <v>19695</v>
      </c>
      <c r="H7225" s="1" t="s">
        <v>10771</v>
      </c>
      <c r="I7225" s="1" t="s">
        <v>36</v>
      </c>
      <c r="J7225" s="3">
        <v>2237.2138297537999</v>
      </c>
      <c r="K7225" s="1">
        <v>487</v>
      </c>
      <c r="L7225" s="1" t="s">
        <v>27</v>
      </c>
      <c r="M7225" s="2">
        <v>43928</v>
      </c>
      <c r="N7225" s="1" t="s">
        <v>48</v>
      </c>
      <c r="O7225" s="1">
        <f>M7225-F7225</f>
        <v>7</v>
      </c>
      <c r="P7225" s="1" t="str">
        <f>IF(B7225&lt;=17,"Teen",
IF(B7225&lt;=25,"Young Adult",
IF(B7225&lt;=35,"Adult",
IF(B7225&lt;=50,"Middle Age","Senior"))))</f>
        <v>Senior</v>
      </c>
      <c r="Q7225" s="3">
        <f>J7225/O7225</f>
        <v>319.60197567911428</v>
      </c>
      <c r="R7225" s="5">
        <f>IF(B7225&gt;60,1,0)
+ IF(O7225&gt;7,1,0)
+ IF(L7225="Emergency",1,0)
+ IF(T7225="Critical",1,0)</f>
        <v>1</v>
      </c>
      <c r="S7225" s="6" t="str">
        <f>IF(R7225&lt;=1,"Low",
IF(R7225=2,"Medium","High"))</f>
        <v>Low</v>
      </c>
      <c r="T7225" s="1" t="s">
        <v>49</v>
      </c>
    </row>
    <row r="7226" spans="1:20">
      <c r="A7226" s="1" t="s">
        <v>19696</v>
      </c>
      <c r="B7226" s="1">
        <v>48</v>
      </c>
      <c r="C7226" s="1" t="s">
        <v>21</v>
      </c>
      <c r="D7226" s="1" t="s">
        <v>68</v>
      </c>
      <c r="E7226" s="1" t="s">
        <v>33</v>
      </c>
      <c r="F7226" s="2">
        <v>43920</v>
      </c>
      <c r="G7226" s="1" t="s">
        <v>19697</v>
      </c>
      <c r="H7226" s="1" t="s">
        <v>19698</v>
      </c>
      <c r="I7226" s="1" t="s">
        <v>60</v>
      </c>
      <c r="J7226" s="3">
        <v>15819.0158103418</v>
      </c>
      <c r="K7226" s="1">
        <v>336</v>
      </c>
      <c r="L7226" s="1" t="s">
        <v>27</v>
      </c>
      <c r="M7226" s="2">
        <v>43949</v>
      </c>
      <c r="N7226" s="1" t="s">
        <v>28</v>
      </c>
      <c r="O7226" s="1">
        <f>M7226-F7226</f>
        <v>29</v>
      </c>
      <c r="P7226" s="1" t="str">
        <f>IF(B7226&lt;=17,"Teen",
IF(B7226&lt;=25,"Young Adult",
IF(B7226&lt;=35,"Adult",
IF(B7226&lt;=50,"Middle Age","Senior"))))</f>
        <v>Middle Age</v>
      </c>
      <c r="Q7226" s="3">
        <f>J7226/O7226</f>
        <v>545.4833038048896</v>
      </c>
      <c r="R7226" s="5">
        <f>IF(B7226&gt;60,1,0)
+ IF(O7226&gt;7,1,0)
+ IF(L7226="Emergency",1,0)
+ IF(T7226="Critical",1,0)</f>
        <v>1</v>
      </c>
      <c r="S7226" s="6" t="str">
        <f>IF(R7226&lt;=1,"Low",
IF(R7226=2,"Medium","High"))</f>
        <v>Low</v>
      </c>
      <c r="T7226" s="1" t="s">
        <v>71</v>
      </c>
    </row>
    <row r="7227" spans="1:20">
      <c r="A7227" s="1" t="s">
        <v>19699</v>
      </c>
      <c r="B7227" s="1">
        <v>35</v>
      </c>
      <c r="C7227" s="1" t="s">
        <v>51</v>
      </c>
      <c r="D7227" s="1" t="s">
        <v>73</v>
      </c>
      <c r="E7227" s="1" t="s">
        <v>45</v>
      </c>
      <c r="F7227" s="2">
        <v>43920</v>
      </c>
      <c r="G7227" s="1" t="s">
        <v>19700</v>
      </c>
      <c r="H7227" s="1" t="s">
        <v>4920</v>
      </c>
      <c r="I7227" s="1" t="s">
        <v>65</v>
      </c>
      <c r="J7227" s="3">
        <v>4298.0736332182696</v>
      </c>
      <c r="K7227" s="1">
        <v>282</v>
      </c>
      <c r="L7227" s="1" t="s">
        <v>27</v>
      </c>
      <c r="M7227" s="2">
        <v>43937</v>
      </c>
      <c r="N7227" s="1" t="s">
        <v>66</v>
      </c>
      <c r="O7227" s="1">
        <f>M7227-F7227</f>
        <v>17</v>
      </c>
      <c r="P7227" s="1" t="str">
        <f>IF(B7227&lt;=17,"Teen",
IF(B7227&lt;=25,"Young Adult",
IF(B7227&lt;=35,"Adult",
IF(B7227&lt;=50,"Middle Age","Senior"))))</f>
        <v>Adult</v>
      </c>
      <c r="Q7227" s="3">
        <f>J7227/O7227</f>
        <v>252.82786077754528</v>
      </c>
      <c r="R7227" s="5">
        <f>IF(B7227&gt;60,1,0)
+ IF(O7227&gt;7,1,0)
+ IF(L7227="Emergency",1,0)
+ IF(T7227="Critical",1,0)</f>
        <v>1</v>
      </c>
      <c r="S7227" s="6" t="str">
        <f>IF(R7227&lt;=1,"Low",
IF(R7227=2,"Medium","High"))</f>
        <v>Low</v>
      </c>
      <c r="T7227" s="1" t="s">
        <v>29</v>
      </c>
    </row>
    <row r="7228" spans="1:20">
      <c r="A7228" s="1" t="s">
        <v>17797</v>
      </c>
      <c r="B7228" s="1">
        <v>37</v>
      </c>
      <c r="C7228" s="1" t="s">
        <v>21</v>
      </c>
      <c r="D7228" s="1" t="s">
        <v>68</v>
      </c>
      <c r="E7228" s="1" t="s">
        <v>84</v>
      </c>
      <c r="F7228" s="2">
        <v>43920</v>
      </c>
      <c r="G7228" s="1" t="s">
        <v>19701</v>
      </c>
      <c r="H7228" s="1" t="s">
        <v>19702</v>
      </c>
      <c r="I7228" s="1" t="s">
        <v>65</v>
      </c>
      <c r="J7228" s="3">
        <v>48195.512813503701</v>
      </c>
      <c r="K7228" s="1">
        <v>220</v>
      </c>
      <c r="L7228" s="1" t="s">
        <v>27</v>
      </c>
      <c r="M7228" s="2">
        <v>43929</v>
      </c>
      <c r="N7228" s="1" t="s">
        <v>48</v>
      </c>
      <c r="O7228" s="1">
        <f>M7228-F7228</f>
        <v>9</v>
      </c>
      <c r="P7228" s="1" t="str">
        <f>IF(B7228&lt;=17,"Teen",
IF(B7228&lt;=25,"Young Adult",
IF(B7228&lt;=35,"Adult",
IF(B7228&lt;=50,"Middle Age","Senior"))))</f>
        <v>Middle Age</v>
      </c>
      <c r="Q7228" s="3">
        <f>J7228/O7228</f>
        <v>5355.0569792781889</v>
      </c>
      <c r="R7228" s="5">
        <f>IF(B7228&gt;60,1,0)
+ IF(O7228&gt;7,1,0)
+ IF(L7228="Emergency",1,0)
+ IF(T7228="Critical",1,0)</f>
        <v>1</v>
      </c>
      <c r="S7228" s="6" t="str">
        <f>IF(R7228&lt;=1,"Low",
IF(R7228=2,"Medium","High"))</f>
        <v>Low</v>
      </c>
      <c r="T7228" s="1" t="s">
        <v>29</v>
      </c>
    </row>
    <row r="7229" spans="1:20">
      <c r="A7229" s="1" t="s">
        <v>19703</v>
      </c>
      <c r="B7229" s="1">
        <v>20</v>
      </c>
      <c r="C7229" s="1" t="s">
        <v>51</v>
      </c>
      <c r="D7229" s="1" t="s">
        <v>22</v>
      </c>
      <c r="E7229" s="1" t="s">
        <v>53</v>
      </c>
      <c r="F7229" s="2">
        <v>43920</v>
      </c>
      <c r="G7229" s="1" t="s">
        <v>1590</v>
      </c>
      <c r="H7229" s="1" t="s">
        <v>19704</v>
      </c>
      <c r="I7229" s="1" t="s">
        <v>60</v>
      </c>
      <c r="J7229" s="3">
        <v>48259.752805820099</v>
      </c>
      <c r="K7229" s="1">
        <v>256</v>
      </c>
      <c r="L7229" s="1" t="s">
        <v>27</v>
      </c>
      <c r="M7229" s="2">
        <v>43927</v>
      </c>
      <c r="N7229" s="1" t="s">
        <v>66</v>
      </c>
      <c r="O7229" s="1">
        <f>M7229-F7229</f>
        <v>7</v>
      </c>
      <c r="P7229" s="1" t="str">
        <f>IF(B7229&lt;=17,"Teen",
IF(B7229&lt;=25,"Young Adult",
IF(B7229&lt;=35,"Adult",
IF(B7229&lt;=50,"Middle Age","Senior"))))</f>
        <v>Young Adult</v>
      </c>
      <c r="Q7229" s="3">
        <f>J7229/O7229</f>
        <v>6894.2504008314427</v>
      </c>
      <c r="R7229" s="5">
        <f>IF(B7229&gt;60,1,0)
+ IF(O7229&gt;7,1,0)
+ IF(L7229="Emergency",1,0)
+ IF(T7229="Critical",1,0)</f>
        <v>0</v>
      </c>
      <c r="S7229" s="6" t="str">
        <f>IF(R7229&lt;=1,"Low",
IF(R7229=2,"Medium","High"))</f>
        <v>Low</v>
      </c>
      <c r="T7229" s="1" t="s">
        <v>71</v>
      </c>
    </row>
    <row r="7230" spans="1:20">
      <c r="A7230" s="1" t="s">
        <v>19705</v>
      </c>
      <c r="B7230" s="1">
        <v>31</v>
      </c>
      <c r="C7230" s="1" t="s">
        <v>51</v>
      </c>
      <c r="D7230" s="1" t="s">
        <v>68</v>
      </c>
      <c r="E7230" s="1" t="s">
        <v>53</v>
      </c>
      <c r="F7230" s="2">
        <v>43920</v>
      </c>
      <c r="G7230" s="1" t="s">
        <v>19706</v>
      </c>
      <c r="H7230" s="1" t="s">
        <v>19707</v>
      </c>
      <c r="I7230" s="1" t="s">
        <v>36</v>
      </c>
      <c r="J7230" s="3">
        <v>22530.1696398729</v>
      </c>
      <c r="K7230" s="1">
        <v>277</v>
      </c>
      <c r="L7230" s="1" t="s">
        <v>42</v>
      </c>
      <c r="M7230" s="2">
        <v>43921</v>
      </c>
      <c r="N7230" s="1" t="s">
        <v>38</v>
      </c>
      <c r="O7230" s="1">
        <f>M7230-F7230</f>
        <v>1</v>
      </c>
      <c r="P7230" s="1" t="str">
        <f>IF(B7230&lt;=17,"Teen",
IF(B7230&lt;=25,"Young Adult",
IF(B7230&lt;=35,"Adult",
IF(B7230&lt;=50,"Middle Age","Senior"))))</f>
        <v>Adult</v>
      </c>
      <c r="Q7230" s="3">
        <f>J7230/O7230</f>
        <v>22530.1696398729</v>
      </c>
      <c r="R7230" s="5">
        <f>IF(B7230&gt;60,1,0)
+ IF(O7230&gt;7,1,0)
+ IF(L7230="Emergency",1,0)
+ IF(T7230="Critical",1,0)</f>
        <v>1</v>
      </c>
      <c r="S7230" s="6" t="str">
        <f>IF(R7230&lt;=1,"Low",
IF(R7230=2,"Medium","High"))</f>
        <v>Low</v>
      </c>
      <c r="T7230" s="1" t="s">
        <v>49</v>
      </c>
    </row>
    <row r="7231" spans="1:20">
      <c r="A7231" s="1" t="s">
        <v>19708</v>
      </c>
      <c r="B7231" s="1">
        <v>40</v>
      </c>
      <c r="C7231" s="1" t="s">
        <v>21</v>
      </c>
      <c r="D7231" s="1" t="s">
        <v>22</v>
      </c>
      <c r="E7231" s="1" t="s">
        <v>23</v>
      </c>
      <c r="F7231" s="2">
        <v>43920</v>
      </c>
      <c r="G7231" s="1" t="s">
        <v>14247</v>
      </c>
      <c r="H7231" s="1" t="s">
        <v>19709</v>
      </c>
      <c r="I7231" s="1" t="s">
        <v>65</v>
      </c>
      <c r="J7231" s="3">
        <v>29785.708241143599</v>
      </c>
      <c r="K7231" s="1">
        <v>408</v>
      </c>
      <c r="L7231" s="1" t="s">
        <v>37</v>
      </c>
      <c r="M7231" s="2">
        <v>43932</v>
      </c>
      <c r="N7231" s="1" t="s">
        <v>48</v>
      </c>
      <c r="O7231" s="1">
        <f>M7231-F7231</f>
        <v>12</v>
      </c>
      <c r="P7231" s="1" t="str">
        <f>IF(B7231&lt;=17,"Teen",
IF(B7231&lt;=25,"Young Adult",
IF(B7231&lt;=35,"Adult",
IF(B7231&lt;=50,"Middle Age","Senior"))))</f>
        <v>Middle Age</v>
      </c>
      <c r="Q7231" s="3">
        <f>J7231/O7231</f>
        <v>2482.1423534286332</v>
      </c>
      <c r="R7231" s="5">
        <f>IF(B7231&gt;60,1,0)
+ IF(O7231&gt;7,1,0)
+ IF(L7231="Emergency",1,0)
+ IF(T7231="Critical",1,0)</f>
        <v>1</v>
      </c>
      <c r="S7231" s="6" t="str">
        <f>IF(R7231&lt;=1,"Low",
IF(R7231=2,"Medium","High"))</f>
        <v>Low</v>
      </c>
      <c r="T7231" s="1" t="s">
        <v>29</v>
      </c>
    </row>
    <row r="7232" spans="1:20">
      <c r="A7232" s="1" t="s">
        <v>19710</v>
      </c>
      <c r="B7232" s="1">
        <v>69</v>
      </c>
      <c r="C7232" s="1" t="s">
        <v>21</v>
      </c>
      <c r="D7232" s="1" t="s">
        <v>22</v>
      </c>
      <c r="E7232" s="1" t="s">
        <v>45</v>
      </c>
      <c r="F7232" s="2">
        <v>43920</v>
      </c>
      <c r="G7232" s="1" t="s">
        <v>19711</v>
      </c>
      <c r="H7232" s="1" t="s">
        <v>19712</v>
      </c>
      <c r="I7232" s="1" t="s">
        <v>26</v>
      </c>
      <c r="J7232" s="3">
        <v>14589.9148581186</v>
      </c>
      <c r="K7232" s="1">
        <v>138</v>
      </c>
      <c r="L7232" s="1" t="s">
        <v>27</v>
      </c>
      <c r="M7232" s="2">
        <v>43930</v>
      </c>
      <c r="N7232" s="1" t="s">
        <v>66</v>
      </c>
      <c r="O7232" s="1">
        <f>M7232-F7232</f>
        <v>10</v>
      </c>
      <c r="P7232" s="1" t="str">
        <f>IF(B7232&lt;=17,"Teen",
IF(B7232&lt;=25,"Young Adult",
IF(B7232&lt;=35,"Adult",
IF(B7232&lt;=50,"Middle Age","Senior"))))</f>
        <v>Senior</v>
      </c>
      <c r="Q7232" s="3">
        <f>J7232/O7232</f>
        <v>1458.99148581186</v>
      </c>
      <c r="R7232" s="5">
        <f>IF(B7232&gt;60,1,0)
+ IF(O7232&gt;7,1,0)
+ IF(L7232="Emergency",1,0)
+ IF(T7232="Critical",1,0)</f>
        <v>2</v>
      </c>
      <c r="S7232" s="6" t="str">
        <f>IF(R7232&lt;=1,"Low",
IF(R7232=2,"Medium","High"))</f>
        <v>Medium</v>
      </c>
      <c r="T7232" s="1" t="s">
        <v>49</v>
      </c>
    </row>
    <row r="7233" spans="1:20">
      <c r="A7233" s="1" t="s">
        <v>19713</v>
      </c>
      <c r="B7233" s="1">
        <v>31</v>
      </c>
      <c r="C7233" s="1" t="s">
        <v>21</v>
      </c>
      <c r="D7233" s="1" t="s">
        <v>68</v>
      </c>
      <c r="E7233" s="1" t="s">
        <v>45</v>
      </c>
      <c r="F7233" s="2">
        <v>43920</v>
      </c>
      <c r="G7233" s="1" t="s">
        <v>19714</v>
      </c>
      <c r="H7233" s="1" t="s">
        <v>19715</v>
      </c>
      <c r="I7233" s="1" t="s">
        <v>60</v>
      </c>
      <c r="J7233" s="3">
        <v>24973.489791533299</v>
      </c>
      <c r="K7233" s="1">
        <v>289</v>
      </c>
      <c r="L7233" s="1" t="s">
        <v>37</v>
      </c>
      <c r="M7233" s="2">
        <v>43923</v>
      </c>
      <c r="N7233" s="1" t="s">
        <v>48</v>
      </c>
      <c r="O7233" s="1">
        <f>M7233-F7233</f>
        <v>3</v>
      </c>
      <c r="P7233" s="1" t="str">
        <f>IF(B7233&lt;=17,"Teen",
IF(B7233&lt;=25,"Young Adult",
IF(B7233&lt;=35,"Adult",
IF(B7233&lt;=50,"Middle Age","Senior"))))</f>
        <v>Adult</v>
      </c>
      <c r="Q7233" s="3">
        <f>J7233/O7233</f>
        <v>8324.4965971777656</v>
      </c>
      <c r="R7233" s="5">
        <f>IF(B7233&gt;60,1,0)
+ IF(O7233&gt;7,1,0)
+ IF(L7233="Emergency",1,0)
+ IF(T7233="Critical",1,0)</f>
        <v>0</v>
      </c>
      <c r="S7233" s="6" t="str">
        <f>IF(R7233&lt;=1,"Low",
IF(R7233=2,"Medium","High"))</f>
        <v>Low</v>
      </c>
      <c r="T7233" s="1" t="s">
        <v>49</v>
      </c>
    </row>
    <row r="7234" spans="1:20">
      <c r="A7234" s="1" t="s">
        <v>19716</v>
      </c>
      <c r="B7234" s="1">
        <v>27</v>
      </c>
      <c r="C7234" s="1" t="s">
        <v>21</v>
      </c>
      <c r="D7234" s="1" t="s">
        <v>91</v>
      </c>
      <c r="E7234" s="1" t="s">
        <v>84</v>
      </c>
      <c r="F7234" s="2">
        <v>43919</v>
      </c>
      <c r="G7234" s="1" t="s">
        <v>19717</v>
      </c>
      <c r="H7234" s="1" t="s">
        <v>19718</v>
      </c>
      <c r="I7234" s="1" t="s">
        <v>36</v>
      </c>
      <c r="J7234" s="3">
        <v>31946.377496237801</v>
      </c>
      <c r="K7234" s="1">
        <v>211</v>
      </c>
      <c r="L7234" s="1" t="s">
        <v>27</v>
      </c>
      <c r="M7234" s="2">
        <v>43927</v>
      </c>
      <c r="N7234" s="1" t="s">
        <v>38</v>
      </c>
      <c r="O7234" s="1">
        <f>M7234-F7234</f>
        <v>8</v>
      </c>
      <c r="P7234" s="1" t="str">
        <f>IF(B7234&lt;=17,"Teen",
IF(B7234&lt;=25,"Young Adult",
IF(B7234&lt;=35,"Adult",
IF(B7234&lt;=50,"Middle Age","Senior"))))</f>
        <v>Adult</v>
      </c>
      <c r="Q7234" s="3">
        <f>J7234/O7234</f>
        <v>3993.2971870297251</v>
      </c>
      <c r="R7234" s="5">
        <f>IF(B7234&gt;60,1,0)
+ IF(O7234&gt;7,1,0)
+ IF(L7234="Emergency",1,0)
+ IF(T7234="Critical",1,0)</f>
        <v>1</v>
      </c>
      <c r="S7234" s="6" t="str">
        <f>IF(R7234&lt;=1,"Low",
IF(R7234=2,"Medium","High"))</f>
        <v>Low</v>
      </c>
      <c r="T7234" s="1" t="s">
        <v>71</v>
      </c>
    </row>
    <row r="7235" spans="1:20">
      <c r="A7235" s="1" t="s">
        <v>19719</v>
      </c>
      <c r="B7235" s="1">
        <v>70</v>
      </c>
      <c r="C7235" s="1" t="s">
        <v>21</v>
      </c>
      <c r="D7235" s="1" t="s">
        <v>52</v>
      </c>
      <c r="E7235" s="1" t="s">
        <v>33</v>
      </c>
      <c r="F7235" s="2">
        <v>43919</v>
      </c>
      <c r="G7235" s="1" t="s">
        <v>1499</v>
      </c>
      <c r="H7235" s="1" t="s">
        <v>19720</v>
      </c>
      <c r="I7235" s="1" t="s">
        <v>60</v>
      </c>
      <c r="J7235" s="3">
        <v>35777.790127584703</v>
      </c>
      <c r="K7235" s="1">
        <v>407</v>
      </c>
      <c r="L7235" s="1" t="s">
        <v>37</v>
      </c>
      <c r="M7235" s="2">
        <v>43923</v>
      </c>
      <c r="N7235" s="1" t="s">
        <v>48</v>
      </c>
      <c r="O7235" s="1">
        <f>M7235-F7235</f>
        <v>4</v>
      </c>
      <c r="P7235" s="1" t="str">
        <f>IF(B7235&lt;=17,"Teen",
IF(B7235&lt;=25,"Young Adult",
IF(B7235&lt;=35,"Adult",
IF(B7235&lt;=50,"Middle Age","Senior"))))</f>
        <v>Senior</v>
      </c>
      <c r="Q7235" s="3">
        <f>J7235/O7235</f>
        <v>8944.4475318961759</v>
      </c>
      <c r="R7235" s="5">
        <f>IF(B7235&gt;60,1,0)
+ IF(O7235&gt;7,1,0)
+ IF(L7235="Emergency",1,0)
+ IF(T7235="Critical",1,0)</f>
        <v>1</v>
      </c>
      <c r="S7235" s="6" t="str">
        <f>IF(R7235&lt;=1,"Low",
IF(R7235=2,"Medium","High"))</f>
        <v>Low</v>
      </c>
      <c r="T7235" s="1" t="s">
        <v>49</v>
      </c>
    </row>
    <row r="7236" spans="1:20">
      <c r="A7236" s="1" t="s">
        <v>19721</v>
      </c>
      <c r="B7236" s="1">
        <v>63</v>
      </c>
      <c r="C7236" s="1" t="s">
        <v>51</v>
      </c>
      <c r="D7236" s="1" t="s">
        <v>68</v>
      </c>
      <c r="E7236" s="1" t="s">
        <v>33</v>
      </c>
      <c r="F7236" s="2">
        <v>43919</v>
      </c>
      <c r="G7236" s="1" t="s">
        <v>19722</v>
      </c>
      <c r="H7236" s="1" t="s">
        <v>19723</v>
      </c>
      <c r="I7236" s="1" t="s">
        <v>65</v>
      </c>
      <c r="J7236" s="3">
        <v>4017.3262203795898</v>
      </c>
      <c r="K7236" s="1">
        <v>304</v>
      </c>
      <c r="L7236" s="1" t="s">
        <v>37</v>
      </c>
      <c r="M7236" s="2">
        <v>43923</v>
      </c>
      <c r="N7236" s="1" t="s">
        <v>48</v>
      </c>
      <c r="O7236" s="1">
        <f>M7236-F7236</f>
        <v>4</v>
      </c>
      <c r="P7236" s="1" t="str">
        <f>IF(B7236&lt;=17,"Teen",
IF(B7236&lt;=25,"Young Adult",
IF(B7236&lt;=35,"Adult",
IF(B7236&lt;=50,"Middle Age","Senior"))))</f>
        <v>Senior</v>
      </c>
      <c r="Q7236" s="3">
        <f>J7236/O7236</f>
        <v>1004.3315550948975</v>
      </c>
      <c r="R7236" s="5">
        <f>IF(B7236&gt;60,1,0)
+ IF(O7236&gt;7,1,0)
+ IF(L7236="Emergency",1,0)
+ IF(T7236="Critical",1,0)</f>
        <v>1</v>
      </c>
      <c r="S7236" s="6" t="str">
        <f>IF(R7236&lt;=1,"Low",
IF(R7236=2,"Medium","High"))</f>
        <v>Low</v>
      </c>
      <c r="T7236" s="1" t="s">
        <v>71</v>
      </c>
    </row>
    <row r="7237" spans="1:20">
      <c r="A7237" s="1" t="s">
        <v>19724</v>
      </c>
      <c r="B7237" s="1">
        <v>75</v>
      </c>
      <c r="C7237" s="1" t="s">
        <v>21</v>
      </c>
      <c r="D7237" s="1" t="s">
        <v>22</v>
      </c>
      <c r="E7237" s="1" t="s">
        <v>23</v>
      </c>
      <c r="F7237" s="2">
        <v>43919</v>
      </c>
      <c r="G7237" s="1" t="s">
        <v>19725</v>
      </c>
      <c r="H7237" s="1" t="s">
        <v>19726</v>
      </c>
      <c r="I7237" s="1" t="s">
        <v>36</v>
      </c>
      <c r="J7237" s="3">
        <v>46913.255326635801</v>
      </c>
      <c r="K7237" s="1">
        <v>186</v>
      </c>
      <c r="L7237" s="1" t="s">
        <v>37</v>
      </c>
      <c r="M7237" s="2">
        <v>43926</v>
      </c>
      <c r="N7237" s="1" t="s">
        <v>66</v>
      </c>
      <c r="O7237" s="1">
        <f>M7237-F7237</f>
        <v>7</v>
      </c>
      <c r="P7237" s="1" t="str">
        <f>IF(B7237&lt;=17,"Teen",
IF(B7237&lt;=25,"Young Adult",
IF(B7237&lt;=35,"Adult",
IF(B7237&lt;=50,"Middle Age","Senior"))))</f>
        <v>Senior</v>
      </c>
      <c r="Q7237" s="3">
        <f>J7237/O7237</f>
        <v>6701.8936180908286</v>
      </c>
      <c r="R7237" s="5">
        <f>IF(B7237&gt;60,1,0)
+ IF(O7237&gt;7,1,0)
+ IF(L7237="Emergency",1,0)
+ IF(T7237="Critical",1,0)</f>
        <v>1</v>
      </c>
      <c r="S7237" s="6" t="str">
        <f>IF(R7237&lt;=1,"Low",
IF(R7237=2,"Medium","High"))</f>
        <v>Low</v>
      </c>
      <c r="T7237" s="1" t="s">
        <v>29</v>
      </c>
    </row>
    <row r="7238" spans="1:20">
      <c r="A7238" s="1" t="s">
        <v>19727</v>
      </c>
      <c r="B7238" s="1">
        <v>84</v>
      </c>
      <c r="C7238" s="1" t="s">
        <v>21</v>
      </c>
      <c r="D7238" s="1" t="s">
        <v>62</v>
      </c>
      <c r="E7238" s="1" t="s">
        <v>53</v>
      </c>
      <c r="F7238" s="2">
        <v>43918</v>
      </c>
      <c r="G7238" s="1" t="s">
        <v>19728</v>
      </c>
      <c r="H7238" s="1" t="s">
        <v>6219</v>
      </c>
      <c r="I7238" s="1" t="s">
        <v>36</v>
      </c>
      <c r="J7238" s="3">
        <v>6575.1394679001396</v>
      </c>
      <c r="K7238" s="1">
        <v>213</v>
      </c>
      <c r="L7238" s="1" t="s">
        <v>42</v>
      </c>
      <c r="M7238" s="2">
        <v>43924</v>
      </c>
      <c r="N7238" s="1" t="s">
        <v>66</v>
      </c>
      <c r="O7238" s="1">
        <f>M7238-F7238</f>
        <v>6</v>
      </c>
      <c r="P7238" s="1" t="str">
        <f>IF(B7238&lt;=17,"Teen",
IF(B7238&lt;=25,"Young Adult",
IF(B7238&lt;=35,"Adult",
IF(B7238&lt;=50,"Middle Age","Senior"))))</f>
        <v>Senior</v>
      </c>
      <c r="Q7238" s="3">
        <f>J7238/O7238</f>
        <v>1095.8565779833566</v>
      </c>
      <c r="R7238" s="5">
        <f>IF(B7238&gt;60,1,0)
+ IF(O7238&gt;7,1,0)
+ IF(L7238="Emergency",1,0)
+ IF(T7238="Critical",1,0)</f>
        <v>2</v>
      </c>
      <c r="S7238" s="6" t="str">
        <f>IF(R7238&lt;=1,"Low",
IF(R7238=2,"Medium","High"))</f>
        <v>Medium</v>
      </c>
      <c r="T7238" s="1" t="s">
        <v>29</v>
      </c>
    </row>
    <row r="7239" spans="1:20">
      <c r="A7239" s="1" t="s">
        <v>19729</v>
      </c>
      <c r="B7239" s="1">
        <v>50</v>
      </c>
      <c r="C7239" s="1" t="s">
        <v>21</v>
      </c>
      <c r="D7239" s="1" t="s">
        <v>52</v>
      </c>
      <c r="E7239" s="1" t="s">
        <v>23</v>
      </c>
      <c r="F7239" s="2">
        <v>43918</v>
      </c>
      <c r="G7239" s="1" t="s">
        <v>19730</v>
      </c>
      <c r="H7239" s="1" t="s">
        <v>19731</v>
      </c>
      <c r="I7239" s="1" t="s">
        <v>36</v>
      </c>
      <c r="J7239" s="3">
        <v>29149.762262739499</v>
      </c>
      <c r="K7239" s="1">
        <v>301</v>
      </c>
      <c r="L7239" s="1" t="s">
        <v>42</v>
      </c>
      <c r="M7239" s="2">
        <v>43932</v>
      </c>
      <c r="N7239" s="1" t="s">
        <v>48</v>
      </c>
      <c r="O7239" s="1">
        <f>M7239-F7239</f>
        <v>14</v>
      </c>
      <c r="P7239" s="1" t="str">
        <f>IF(B7239&lt;=17,"Teen",
IF(B7239&lt;=25,"Young Adult",
IF(B7239&lt;=35,"Adult",
IF(B7239&lt;=50,"Middle Age","Senior"))))</f>
        <v>Middle Age</v>
      </c>
      <c r="Q7239" s="3">
        <f>J7239/O7239</f>
        <v>2082.1258759099642</v>
      </c>
      <c r="R7239" s="5">
        <f>IF(B7239&gt;60,1,0)
+ IF(O7239&gt;7,1,0)
+ IF(L7239="Emergency",1,0)
+ IF(T7239="Critical",1,0)</f>
        <v>2</v>
      </c>
      <c r="S7239" s="6" t="str">
        <f>IF(R7239&lt;=1,"Low",
IF(R7239=2,"Medium","High"))</f>
        <v>Medium</v>
      </c>
      <c r="T7239" s="1" t="s">
        <v>29</v>
      </c>
    </row>
    <row r="7240" spans="1:20">
      <c r="A7240" s="1" t="s">
        <v>7004</v>
      </c>
      <c r="B7240" s="1">
        <v>30</v>
      </c>
      <c r="C7240" s="1" t="s">
        <v>21</v>
      </c>
      <c r="D7240" s="1" t="s">
        <v>32</v>
      </c>
      <c r="E7240" s="1" t="s">
        <v>53</v>
      </c>
      <c r="F7240" s="2">
        <v>43918</v>
      </c>
      <c r="G7240" s="1" t="s">
        <v>19732</v>
      </c>
      <c r="H7240" s="1" t="s">
        <v>19733</v>
      </c>
      <c r="I7240" s="1" t="s">
        <v>60</v>
      </c>
      <c r="J7240" s="3">
        <v>43951.991929639596</v>
      </c>
      <c r="K7240" s="1">
        <v>151</v>
      </c>
      <c r="L7240" s="1" t="s">
        <v>37</v>
      </c>
      <c r="M7240" s="2">
        <v>43919</v>
      </c>
      <c r="N7240" s="1" t="s">
        <v>28</v>
      </c>
      <c r="O7240" s="1">
        <f>M7240-F7240</f>
        <v>1</v>
      </c>
      <c r="P7240" s="1" t="str">
        <f>IF(B7240&lt;=17,"Teen",
IF(B7240&lt;=25,"Young Adult",
IF(B7240&lt;=35,"Adult",
IF(B7240&lt;=50,"Middle Age","Senior"))))</f>
        <v>Adult</v>
      </c>
      <c r="Q7240" s="3">
        <f>J7240/O7240</f>
        <v>43951.991929639596</v>
      </c>
      <c r="R7240" s="5">
        <f>IF(B7240&gt;60,1,0)
+ IF(O7240&gt;7,1,0)
+ IF(L7240="Emergency",1,0)
+ IF(T7240="Critical",1,0)</f>
        <v>0</v>
      </c>
      <c r="S7240" s="6" t="str">
        <f>IF(R7240&lt;=1,"Low",
IF(R7240=2,"Medium","High"))</f>
        <v>Low</v>
      </c>
      <c r="T7240" s="1" t="s">
        <v>49</v>
      </c>
    </row>
    <row r="7241" spans="1:20">
      <c r="A7241" s="1" t="s">
        <v>19734</v>
      </c>
      <c r="B7241" s="1">
        <v>44</v>
      </c>
      <c r="C7241" s="1" t="s">
        <v>21</v>
      </c>
      <c r="D7241" s="1" t="s">
        <v>44</v>
      </c>
      <c r="E7241" s="1" t="s">
        <v>53</v>
      </c>
      <c r="F7241" s="2">
        <v>43918</v>
      </c>
      <c r="G7241" s="1" t="s">
        <v>19735</v>
      </c>
      <c r="H7241" s="1" t="s">
        <v>19736</v>
      </c>
      <c r="I7241" s="1" t="s">
        <v>60</v>
      </c>
      <c r="J7241" s="3">
        <v>37892.667941477601</v>
      </c>
      <c r="K7241" s="1">
        <v>305</v>
      </c>
      <c r="L7241" s="1" t="s">
        <v>42</v>
      </c>
      <c r="M7241" s="2">
        <v>43924</v>
      </c>
      <c r="N7241" s="1" t="s">
        <v>97</v>
      </c>
      <c r="O7241" s="1">
        <f>M7241-F7241</f>
        <v>6</v>
      </c>
      <c r="P7241" s="1" t="str">
        <f>IF(B7241&lt;=17,"Teen",
IF(B7241&lt;=25,"Young Adult",
IF(B7241&lt;=35,"Adult",
IF(B7241&lt;=50,"Middle Age","Senior"))))</f>
        <v>Middle Age</v>
      </c>
      <c r="Q7241" s="3">
        <f>J7241/O7241</f>
        <v>6315.4446569129332</v>
      </c>
      <c r="R7241" s="5">
        <f>IF(B7241&gt;60,1,0)
+ IF(O7241&gt;7,1,0)
+ IF(L7241="Emergency",1,0)
+ IF(T7241="Critical",1,0)</f>
        <v>1</v>
      </c>
      <c r="S7241" s="6" t="str">
        <f>IF(R7241&lt;=1,"Low",
IF(R7241=2,"Medium","High"))</f>
        <v>Low</v>
      </c>
      <c r="T7241" s="1" t="s">
        <v>29</v>
      </c>
    </row>
    <row r="7242" spans="1:20">
      <c r="A7242" s="1" t="s">
        <v>19737</v>
      </c>
      <c r="B7242" s="1">
        <v>36</v>
      </c>
      <c r="C7242" s="1" t="s">
        <v>21</v>
      </c>
      <c r="D7242" s="1" t="s">
        <v>91</v>
      </c>
      <c r="E7242" s="1" t="s">
        <v>45</v>
      </c>
      <c r="F7242" s="2">
        <v>43918</v>
      </c>
      <c r="G7242" s="1" t="s">
        <v>31</v>
      </c>
      <c r="H7242" s="1" t="s">
        <v>8117</v>
      </c>
      <c r="I7242" s="1" t="s">
        <v>36</v>
      </c>
      <c r="J7242" s="3">
        <v>32875.581827124901</v>
      </c>
      <c r="K7242" s="1">
        <v>194</v>
      </c>
      <c r="L7242" s="1" t="s">
        <v>42</v>
      </c>
      <c r="M7242" s="2">
        <v>43923</v>
      </c>
      <c r="N7242" s="1" t="s">
        <v>38</v>
      </c>
      <c r="O7242" s="1">
        <f>M7242-F7242</f>
        <v>5</v>
      </c>
      <c r="P7242" s="1" t="str">
        <f>IF(B7242&lt;=17,"Teen",
IF(B7242&lt;=25,"Young Adult",
IF(B7242&lt;=35,"Adult",
IF(B7242&lt;=50,"Middle Age","Senior"))))</f>
        <v>Middle Age</v>
      </c>
      <c r="Q7242" s="3">
        <f>J7242/O7242</f>
        <v>6575.1163654249804</v>
      </c>
      <c r="R7242" s="5">
        <f>IF(B7242&gt;60,1,0)
+ IF(O7242&gt;7,1,0)
+ IF(L7242="Emergency",1,0)
+ IF(T7242="Critical",1,0)</f>
        <v>1</v>
      </c>
      <c r="S7242" s="6" t="str">
        <f>IF(R7242&lt;=1,"Low",
IF(R7242=2,"Medium","High"))</f>
        <v>Low</v>
      </c>
      <c r="T7242" s="1" t="s">
        <v>49</v>
      </c>
    </row>
    <row r="7243" spans="1:20">
      <c r="A7243" s="1" t="s">
        <v>19738</v>
      </c>
      <c r="B7243" s="1">
        <v>25</v>
      </c>
      <c r="C7243" s="1" t="s">
        <v>21</v>
      </c>
      <c r="D7243" s="1" t="s">
        <v>68</v>
      </c>
      <c r="E7243" s="1" t="s">
        <v>23</v>
      </c>
      <c r="F7243" s="2">
        <v>43918</v>
      </c>
      <c r="G7243" s="1" t="s">
        <v>19739</v>
      </c>
      <c r="H7243" s="1" t="s">
        <v>19740</v>
      </c>
      <c r="I7243" s="1" t="s">
        <v>60</v>
      </c>
      <c r="J7243" s="3">
        <v>17701.123806696902</v>
      </c>
      <c r="K7243" s="1">
        <v>138</v>
      </c>
      <c r="L7243" s="1" t="s">
        <v>37</v>
      </c>
      <c r="M7243" s="2">
        <v>43919</v>
      </c>
      <c r="N7243" s="1" t="s">
        <v>38</v>
      </c>
      <c r="O7243" s="1">
        <f>M7243-F7243</f>
        <v>1</v>
      </c>
      <c r="P7243" s="1" t="str">
        <f>IF(B7243&lt;=17,"Teen",
IF(B7243&lt;=25,"Young Adult",
IF(B7243&lt;=35,"Adult",
IF(B7243&lt;=50,"Middle Age","Senior"))))</f>
        <v>Young Adult</v>
      </c>
      <c r="Q7243" s="3">
        <f>J7243/O7243</f>
        <v>17701.123806696902</v>
      </c>
      <c r="R7243" s="5">
        <f>IF(B7243&gt;60,1,0)
+ IF(O7243&gt;7,1,0)
+ IF(L7243="Emergency",1,0)
+ IF(T7243="Critical",1,0)</f>
        <v>0</v>
      </c>
      <c r="S7243" s="6" t="str">
        <f>IF(R7243&lt;=1,"Low",
IF(R7243=2,"Medium","High"))</f>
        <v>Low</v>
      </c>
      <c r="T7243" s="1" t="s">
        <v>29</v>
      </c>
    </row>
    <row r="7244" spans="1:20">
      <c r="A7244" s="1" t="s">
        <v>19741</v>
      </c>
      <c r="B7244" s="1">
        <v>78</v>
      </c>
      <c r="C7244" s="1" t="s">
        <v>21</v>
      </c>
      <c r="D7244" s="1" t="s">
        <v>68</v>
      </c>
      <c r="E7244" s="1" t="s">
        <v>74</v>
      </c>
      <c r="F7244" s="2">
        <v>43918</v>
      </c>
      <c r="G7244" s="1" t="s">
        <v>19742</v>
      </c>
      <c r="H7244" s="1" t="s">
        <v>19743</v>
      </c>
      <c r="I7244" s="1" t="s">
        <v>36</v>
      </c>
      <c r="J7244" s="3">
        <v>8766.8986747934196</v>
      </c>
      <c r="K7244" s="1">
        <v>438</v>
      </c>
      <c r="L7244" s="1" t="s">
        <v>27</v>
      </c>
      <c r="M7244" s="2">
        <v>43944</v>
      </c>
      <c r="N7244" s="1" t="s">
        <v>66</v>
      </c>
      <c r="O7244" s="1">
        <f>M7244-F7244</f>
        <v>26</v>
      </c>
      <c r="P7244" s="1" t="str">
        <f>IF(B7244&lt;=17,"Teen",
IF(B7244&lt;=25,"Young Adult",
IF(B7244&lt;=35,"Adult",
IF(B7244&lt;=50,"Middle Age","Senior"))))</f>
        <v>Senior</v>
      </c>
      <c r="Q7244" s="3">
        <f>J7244/O7244</f>
        <v>337.1884105689777</v>
      </c>
      <c r="R7244" s="5">
        <f>IF(B7244&gt;60,1,0)
+ IF(O7244&gt;7,1,0)
+ IF(L7244="Emergency",1,0)
+ IF(T7244="Critical",1,0)</f>
        <v>2</v>
      </c>
      <c r="S7244" s="6" t="str">
        <f>IF(R7244&lt;=1,"Low",
IF(R7244=2,"Medium","High"))</f>
        <v>Medium</v>
      </c>
      <c r="T7244" s="1" t="s">
        <v>49</v>
      </c>
    </row>
    <row r="7245" spans="1:20">
      <c r="A7245" s="1" t="s">
        <v>19744</v>
      </c>
      <c r="B7245" s="1">
        <v>72</v>
      </c>
      <c r="C7245" s="1" t="s">
        <v>21</v>
      </c>
      <c r="D7245" s="1" t="s">
        <v>44</v>
      </c>
      <c r="E7245" s="1" t="s">
        <v>84</v>
      </c>
      <c r="F7245" s="2">
        <v>43917</v>
      </c>
      <c r="G7245" s="1" t="s">
        <v>19745</v>
      </c>
      <c r="H7245" s="1" t="s">
        <v>19746</v>
      </c>
      <c r="I7245" s="1" t="s">
        <v>65</v>
      </c>
      <c r="J7245" s="3">
        <v>23040.6827909721</v>
      </c>
      <c r="K7245" s="1">
        <v>394</v>
      </c>
      <c r="L7245" s="1" t="s">
        <v>37</v>
      </c>
      <c r="M7245" s="2">
        <v>43944</v>
      </c>
      <c r="N7245" s="1" t="s">
        <v>97</v>
      </c>
      <c r="O7245" s="1">
        <f>M7245-F7245</f>
        <v>27</v>
      </c>
      <c r="P7245" s="1" t="str">
        <f>IF(B7245&lt;=17,"Teen",
IF(B7245&lt;=25,"Young Adult",
IF(B7245&lt;=35,"Adult",
IF(B7245&lt;=50,"Middle Age","Senior"))))</f>
        <v>Senior</v>
      </c>
      <c r="Q7245" s="3">
        <f>J7245/O7245</f>
        <v>853.35862188785552</v>
      </c>
      <c r="R7245" s="5">
        <f>IF(B7245&gt;60,1,0)
+ IF(O7245&gt;7,1,0)
+ IF(L7245="Emergency",1,0)
+ IF(T7245="Critical",1,0)</f>
        <v>2</v>
      </c>
      <c r="S7245" s="6" t="str">
        <f>IF(R7245&lt;=1,"Low",
IF(R7245=2,"Medium","High"))</f>
        <v>Medium</v>
      </c>
      <c r="T7245" s="1" t="s">
        <v>29</v>
      </c>
    </row>
    <row r="7246" spans="1:20">
      <c r="A7246" s="1" t="s">
        <v>19747</v>
      </c>
      <c r="B7246" s="1">
        <v>57</v>
      </c>
      <c r="C7246" s="1" t="s">
        <v>51</v>
      </c>
      <c r="D7246" s="1" t="s">
        <v>68</v>
      </c>
      <c r="E7246" s="1" t="s">
        <v>53</v>
      </c>
      <c r="F7246" s="2">
        <v>43917</v>
      </c>
      <c r="G7246" s="1" t="s">
        <v>19748</v>
      </c>
      <c r="H7246" s="1" t="s">
        <v>19749</v>
      </c>
      <c r="I7246" s="1" t="s">
        <v>56</v>
      </c>
      <c r="J7246" s="3">
        <v>7446.2012720264202</v>
      </c>
      <c r="K7246" s="1">
        <v>484</v>
      </c>
      <c r="L7246" s="1" t="s">
        <v>37</v>
      </c>
      <c r="M7246" s="2">
        <v>43923</v>
      </c>
      <c r="N7246" s="1" t="s">
        <v>66</v>
      </c>
      <c r="O7246" s="1">
        <f>M7246-F7246</f>
        <v>6</v>
      </c>
      <c r="P7246" s="1" t="str">
        <f>IF(B7246&lt;=17,"Teen",
IF(B7246&lt;=25,"Young Adult",
IF(B7246&lt;=35,"Adult",
IF(B7246&lt;=50,"Middle Age","Senior"))))</f>
        <v>Senior</v>
      </c>
      <c r="Q7246" s="3">
        <f>J7246/O7246</f>
        <v>1241.0335453377368</v>
      </c>
      <c r="R7246" s="5">
        <f>IF(B7246&gt;60,1,0)
+ IF(O7246&gt;7,1,0)
+ IF(L7246="Emergency",1,0)
+ IF(T7246="Critical",1,0)</f>
        <v>0</v>
      </c>
      <c r="S7246" s="6" t="str">
        <f>IF(R7246&lt;=1,"Low",
IF(R7246=2,"Medium","High"))</f>
        <v>Low</v>
      </c>
      <c r="T7246" s="1" t="s">
        <v>49</v>
      </c>
    </row>
    <row r="7247" spans="1:20">
      <c r="A7247" s="1" t="s">
        <v>6656</v>
      </c>
      <c r="B7247" s="1">
        <v>43</v>
      </c>
      <c r="C7247" s="1" t="s">
        <v>21</v>
      </c>
      <c r="D7247" s="1" t="s">
        <v>91</v>
      </c>
      <c r="E7247" s="1" t="s">
        <v>74</v>
      </c>
      <c r="F7247" s="2">
        <v>43917</v>
      </c>
      <c r="G7247" s="1" t="s">
        <v>19750</v>
      </c>
      <c r="H7247" s="1" t="s">
        <v>19751</v>
      </c>
      <c r="I7247" s="1" t="s">
        <v>65</v>
      </c>
      <c r="J7247" s="3">
        <v>21447.9084530031</v>
      </c>
      <c r="K7247" s="1">
        <v>363</v>
      </c>
      <c r="L7247" s="1" t="s">
        <v>27</v>
      </c>
      <c r="M7247" s="2">
        <v>43940</v>
      </c>
      <c r="N7247" s="1" t="s">
        <v>38</v>
      </c>
      <c r="O7247" s="1">
        <f>M7247-F7247</f>
        <v>23</v>
      </c>
      <c r="P7247" s="1" t="str">
        <f>IF(B7247&lt;=17,"Teen",
IF(B7247&lt;=25,"Young Adult",
IF(B7247&lt;=35,"Adult",
IF(B7247&lt;=50,"Middle Age","Senior"))))</f>
        <v>Middle Age</v>
      </c>
      <c r="Q7247" s="3">
        <f>J7247/O7247</f>
        <v>932.51775882622167</v>
      </c>
      <c r="R7247" s="5">
        <f>IF(B7247&gt;60,1,0)
+ IF(O7247&gt;7,1,0)
+ IF(L7247="Emergency",1,0)
+ IF(T7247="Critical",1,0)</f>
        <v>1</v>
      </c>
      <c r="S7247" s="6" t="str">
        <f>IF(R7247&lt;=1,"Low",
IF(R7247=2,"Medium","High"))</f>
        <v>Low</v>
      </c>
      <c r="T7247" s="1" t="s">
        <v>71</v>
      </c>
    </row>
    <row r="7248" spans="1:20">
      <c r="A7248" s="1" t="s">
        <v>19752</v>
      </c>
      <c r="B7248" s="1">
        <v>80</v>
      </c>
      <c r="C7248" s="1" t="s">
        <v>21</v>
      </c>
      <c r="D7248" s="1" t="s">
        <v>44</v>
      </c>
      <c r="E7248" s="1" t="s">
        <v>23</v>
      </c>
      <c r="F7248" s="2">
        <v>43917</v>
      </c>
      <c r="G7248" s="1" t="s">
        <v>19753</v>
      </c>
      <c r="H7248" s="1" t="s">
        <v>19754</v>
      </c>
      <c r="I7248" s="1" t="s">
        <v>26</v>
      </c>
      <c r="J7248" s="3">
        <v>47333.649920288903</v>
      </c>
      <c r="K7248" s="1">
        <v>115</v>
      </c>
      <c r="L7248" s="1" t="s">
        <v>42</v>
      </c>
      <c r="M7248" s="2">
        <v>43936</v>
      </c>
      <c r="N7248" s="1" t="s">
        <v>28</v>
      </c>
      <c r="O7248" s="1">
        <f>M7248-F7248</f>
        <v>19</v>
      </c>
      <c r="P7248" s="1" t="str">
        <f>IF(B7248&lt;=17,"Teen",
IF(B7248&lt;=25,"Young Adult",
IF(B7248&lt;=35,"Adult",
IF(B7248&lt;=50,"Middle Age","Senior"))))</f>
        <v>Senior</v>
      </c>
      <c r="Q7248" s="3">
        <f>J7248/O7248</f>
        <v>2491.2447326467845</v>
      </c>
      <c r="R7248" s="5">
        <f>IF(B7248&gt;60,1,0)
+ IF(O7248&gt;7,1,0)
+ IF(L7248="Emergency",1,0)
+ IF(T7248="Critical",1,0)</f>
        <v>3</v>
      </c>
      <c r="S7248" s="6" t="str">
        <f>IF(R7248&lt;=1,"Low",
IF(R7248=2,"Medium","High"))</f>
        <v>High</v>
      </c>
      <c r="T7248" s="1" t="s">
        <v>49</v>
      </c>
    </row>
    <row r="7249" spans="1:20">
      <c r="A7249" s="1" t="s">
        <v>19755</v>
      </c>
      <c r="B7249" s="1">
        <v>41</v>
      </c>
      <c r="C7249" s="1" t="s">
        <v>51</v>
      </c>
      <c r="D7249" s="1" t="s">
        <v>62</v>
      </c>
      <c r="E7249" s="1" t="s">
        <v>74</v>
      </c>
      <c r="F7249" s="2">
        <v>43917</v>
      </c>
      <c r="G7249" s="1" t="s">
        <v>19756</v>
      </c>
      <c r="H7249" s="1" t="s">
        <v>19736</v>
      </c>
      <c r="I7249" s="1" t="s">
        <v>60</v>
      </c>
      <c r="J7249" s="3">
        <v>25964.156646785799</v>
      </c>
      <c r="K7249" s="1">
        <v>488</v>
      </c>
      <c r="L7249" s="1" t="s">
        <v>42</v>
      </c>
      <c r="M7249" s="2">
        <v>43940</v>
      </c>
      <c r="N7249" s="1" t="s">
        <v>28</v>
      </c>
      <c r="O7249" s="1">
        <f>M7249-F7249</f>
        <v>23</v>
      </c>
      <c r="P7249" s="1" t="str">
        <f>IF(B7249&lt;=17,"Teen",
IF(B7249&lt;=25,"Young Adult",
IF(B7249&lt;=35,"Adult",
IF(B7249&lt;=50,"Middle Age","Senior"))))</f>
        <v>Middle Age</v>
      </c>
      <c r="Q7249" s="3">
        <f>J7249/O7249</f>
        <v>1128.8763759472088</v>
      </c>
      <c r="R7249" s="5">
        <f>IF(B7249&gt;60,1,0)
+ IF(O7249&gt;7,1,0)
+ IF(L7249="Emergency",1,0)
+ IF(T7249="Critical",1,0)</f>
        <v>2</v>
      </c>
      <c r="S7249" s="6" t="str">
        <f>IF(R7249&lt;=1,"Low",
IF(R7249=2,"Medium","High"))</f>
        <v>Medium</v>
      </c>
      <c r="T7249" s="1" t="s">
        <v>49</v>
      </c>
    </row>
    <row r="7250" spans="1:20">
      <c r="A7250" s="1" t="s">
        <v>19757</v>
      </c>
      <c r="B7250" s="1">
        <v>65</v>
      </c>
      <c r="C7250" s="1" t="s">
        <v>21</v>
      </c>
      <c r="D7250" s="1" t="s">
        <v>44</v>
      </c>
      <c r="E7250" s="1" t="s">
        <v>84</v>
      </c>
      <c r="F7250" s="2">
        <v>43916</v>
      </c>
      <c r="G7250" s="1" t="s">
        <v>19758</v>
      </c>
      <c r="H7250" s="1" t="s">
        <v>19759</v>
      </c>
      <c r="I7250" s="1" t="s">
        <v>65</v>
      </c>
      <c r="J7250" s="3">
        <v>4858.1824806072</v>
      </c>
      <c r="K7250" s="1">
        <v>261</v>
      </c>
      <c r="L7250" s="1" t="s">
        <v>37</v>
      </c>
      <c r="M7250" s="2">
        <v>43924</v>
      </c>
      <c r="N7250" s="1" t="s">
        <v>28</v>
      </c>
      <c r="O7250" s="1">
        <f>M7250-F7250</f>
        <v>8</v>
      </c>
      <c r="P7250" s="1" t="str">
        <f>IF(B7250&lt;=17,"Teen",
IF(B7250&lt;=25,"Young Adult",
IF(B7250&lt;=35,"Adult",
IF(B7250&lt;=50,"Middle Age","Senior"))))</f>
        <v>Senior</v>
      </c>
      <c r="Q7250" s="3">
        <f>J7250/O7250</f>
        <v>607.2728100759</v>
      </c>
      <c r="R7250" s="5">
        <f>IF(B7250&gt;60,1,0)
+ IF(O7250&gt;7,1,0)
+ IF(L7250="Emergency",1,0)
+ IF(T7250="Critical",1,0)</f>
        <v>2</v>
      </c>
      <c r="S7250" s="6" t="str">
        <f>IF(R7250&lt;=1,"Low",
IF(R7250=2,"Medium","High"))</f>
        <v>Medium</v>
      </c>
      <c r="T7250" s="1" t="s">
        <v>29</v>
      </c>
    </row>
    <row r="7251" spans="1:20">
      <c r="A7251" s="1" t="s">
        <v>19760</v>
      </c>
      <c r="B7251" s="1">
        <v>34</v>
      </c>
      <c r="C7251" s="1" t="s">
        <v>21</v>
      </c>
      <c r="D7251" s="1" t="s">
        <v>22</v>
      </c>
      <c r="E7251" s="1" t="s">
        <v>84</v>
      </c>
      <c r="F7251" s="2">
        <v>43916</v>
      </c>
      <c r="G7251" s="1" t="s">
        <v>19761</v>
      </c>
      <c r="H7251" s="1" t="s">
        <v>19762</v>
      </c>
      <c r="I7251" s="1" t="s">
        <v>26</v>
      </c>
      <c r="J7251" s="3">
        <v>42047.042779675299</v>
      </c>
      <c r="K7251" s="1">
        <v>316</v>
      </c>
      <c r="L7251" s="1" t="s">
        <v>27</v>
      </c>
      <c r="M7251" s="2">
        <v>43932</v>
      </c>
      <c r="N7251" s="1" t="s">
        <v>28</v>
      </c>
      <c r="O7251" s="1">
        <f>M7251-F7251</f>
        <v>16</v>
      </c>
      <c r="P7251" s="1" t="str">
        <f>IF(B7251&lt;=17,"Teen",
IF(B7251&lt;=25,"Young Adult",
IF(B7251&lt;=35,"Adult",
IF(B7251&lt;=50,"Middle Age","Senior"))))</f>
        <v>Adult</v>
      </c>
      <c r="Q7251" s="3">
        <f>J7251/O7251</f>
        <v>2627.9401737297062</v>
      </c>
      <c r="R7251" s="5">
        <f>IF(B7251&gt;60,1,0)
+ IF(O7251&gt;7,1,0)
+ IF(L7251="Emergency",1,0)
+ IF(T7251="Critical",1,0)</f>
        <v>1</v>
      </c>
      <c r="S7251" s="6" t="str">
        <f>IF(R7251&lt;=1,"Low",
IF(R7251=2,"Medium","High"))</f>
        <v>Low</v>
      </c>
      <c r="T7251" s="1" t="s">
        <v>71</v>
      </c>
    </row>
    <row r="7252" spans="1:20">
      <c r="A7252" s="1" t="s">
        <v>19763</v>
      </c>
      <c r="B7252" s="1">
        <v>67</v>
      </c>
      <c r="C7252" s="1" t="s">
        <v>21</v>
      </c>
      <c r="D7252" s="1" t="s">
        <v>73</v>
      </c>
      <c r="E7252" s="1" t="s">
        <v>53</v>
      </c>
      <c r="F7252" s="2">
        <v>43916</v>
      </c>
      <c r="G7252" s="1" t="s">
        <v>19764</v>
      </c>
      <c r="H7252" s="1" t="s">
        <v>8182</v>
      </c>
      <c r="I7252" s="1" t="s">
        <v>56</v>
      </c>
      <c r="J7252" s="3">
        <v>19985.102277601</v>
      </c>
      <c r="K7252" s="1">
        <v>466</v>
      </c>
      <c r="L7252" s="1" t="s">
        <v>42</v>
      </c>
      <c r="M7252" s="2">
        <v>43926</v>
      </c>
      <c r="N7252" s="1" t="s">
        <v>28</v>
      </c>
      <c r="O7252" s="1">
        <f>M7252-F7252</f>
        <v>10</v>
      </c>
      <c r="P7252" s="1" t="str">
        <f>IF(B7252&lt;=17,"Teen",
IF(B7252&lt;=25,"Young Adult",
IF(B7252&lt;=35,"Adult",
IF(B7252&lt;=50,"Middle Age","Senior"))))</f>
        <v>Senior</v>
      </c>
      <c r="Q7252" s="3">
        <f>J7252/O7252</f>
        <v>1998.5102277601</v>
      </c>
      <c r="R7252" s="5">
        <f>IF(B7252&gt;60,1,0)
+ IF(O7252&gt;7,1,0)
+ IF(L7252="Emergency",1,0)
+ IF(T7252="Critical",1,0)</f>
        <v>3</v>
      </c>
      <c r="S7252" s="6" t="str">
        <f>IF(R7252&lt;=1,"Low",
IF(R7252=2,"Medium","High"))</f>
        <v>High</v>
      </c>
      <c r="T7252" s="1" t="s">
        <v>29</v>
      </c>
    </row>
    <row r="7253" spans="1:20">
      <c r="A7253" s="1" t="s">
        <v>19765</v>
      </c>
      <c r="B7253" s="1">
        <v>52</v>
      </c>
      <c r="C7253" s="1" t="s">
        <v>51</v>
      </c>
      <c r="D7253" s="1" t="s">
        <v>91</v>
      </c>
      <c r="E7253" s="1" t="s">
        <v>33</v>
      </c>
      <c r="F7253" s="2">
        <v>43916</v>
      </c>
      <c r="G7253" s="1" t="s">
        <v>19766</v>
      </c>
      <c r="H7253" s="1" t="s">
        <v>19767</v>
      </c>
      <c r="I7253" s="1" t="s">
        <v>56</v>
      </c>
      <c r="J7253" s="3">
        <v>36169.460309242502</v>
      </c>
      <c r="K7253" s="1">
        <v>458</v>
      </c>
      <c r="L7253" s="1" t="s">
        <v>42</v>
      </c>
      <c r="M7253" s="2">
        <v>43929</v>
      </c>
      <c r="N7253" s="1" t="s">
        <v>48</v>
      </c>
      <c r="O7253" s="1">
        <f>M7253-F7253</f>
        <v>13</v>
      </c>
      <c r="P7253" s="1" t="str">
        <f>IF(B7253&lt;=17,"Teen",
IF(B7253&lt;=25,"Young Adult",
IF(B7253&lt;=35,"Adult",
IF(B7253&lt;=50,"Middle Age","Senior"))))</f>
        <v>Senior</v>
      </c>
      <c r="Q7253" s="3">
        <f>J7253/O7253</f>
        <v>2782.2661776340387</v>
      </c>
      <c r="R7253" s="5">
        <f>IF(B7253&gt;60,1,0)
+ IF(O7253&gt;7,1,0)
+ IF(L7253="Emergency",1,0)
+ IF(T7253="Critical",1,0)</f>
        <v>2</v>
      </c>
      <c r="S7253" s="6" t="str">
        <f>IF(R7253&lt;=1,"Low",
IF(R7253=2,"Medium","High"))</f>
        <v>Medium</v>
      </c>
      <c r="T7253" s="1" t="s">
        <v>49</v>
      </c>
    </row>
    <row r="7254" spans="1:20">
      <c r="A7254" s="1" t="s">
        <v>19768</v>
      </c>
      <c r="B7254" s="1">
        <v>68</v>
      </c>
      <c r="C7254" s="1" t="s">
        <v>51</v>
      </c>
      <c r="D7254" s="1" t="s">
        <v>32</v>
      </c>
      <c r="E7254" s="1" t="s">
        <v>74</v>
      </c>
      <c r="F7254" s="2">
        <v>43916</v>
      </c>
      <c r="G7254" s="1" t="s">
        <v>12074</v>
      </c>
      <c r="H7254" s="1" t="s">
        <v>19769</v>
      </c>
      <c r="I7254" s="1" t="s">
        <v>56</v>
      </c>
      <c r="J7254" s="3">
        <v>7324.0352491962904</v>
      </c>
      <c r="K7254" s="1">
        <v>287</v>
      </c>
      <c r="L7254" s="1" t="s">
        <v>37</v>
      </c>
      <c r="M7254" s="2">
        <v>43920</v>
      </c>
      <c r="N7254" s="1" t="s">
        <v>97</v>
      </c>
      <c r="O7254" s="1">
        <f>M7254-F7254</f>
        <v>4</v>
      </c>
      <c r="P7254" s="1" t="str">
        <f>IF(B7254&lt;=17,"Teen",
IF(B7254&lt;=25,"Young Adult",
IF(B7254&lt;=35,"Adult",
IF(B7254&lt;=50,"Middle Age","Senior"))))</f>
        <v>Senior</v>
      </c>
      <c r="Q7254" s="3">
        <f>J7254/O7254</f>
        <v>1831.0088122990726</v>
      </c>
      <c r="R7254" s="5">
        <f>IF(B7254&gt;60,1,0)
+ IF(O7254&gt;7,1,0)
+ IF(L7254="Emergency",1,0)
+ IF(T7254="Critical",1,0)</f>
        <v>1</v>
      </c>
      <c r="S7254" s="6" t="str">
        <f>IF(R7254&lt;=1,"Low",
IF(R7254=2,"Medium","High"))</f>
        <v>Low</v>
      </c>
      <c r="T7254" s="1" t="s">
        <v>71</v>
      </c>
    </row>
    <row r="7255" spans="1:20">
      <c r="A7255" s="1" t="s">
        <v>19770</v>
      </c>
      <c r="B7255" s="1">
        <v>75</v>
      </c>
      <c r="C7255" s="1" t="s">
        <v>51</v>
      </c>
      <c r="D7255" s="1" t="s">
        <v>68</v>
      </c>
      <c r="E7255" s="1" t="s">
        <v>45</v>
      </c>
      <c r="F7255" s="2">
        <v>43915</v>
      </c>
      <c r="G7255" s="1" t="s">
        <v>19771</v>
      </c>
      <c r="H7255" s="1" t="s">
        <v>19772</v>
      </c>
      <c r="I7255" s="1" t="s">
        <v>60</v>
      </c>
      <c r="J7255" s="3">
        <v>7140.7738327770403</v>
      </c>
      <c r="K7255" s="1">
        <v>290</v>
      </c>
      <c r="L7255" s="1" t="s">
        <v>37</v>
      </c>
      <c r="M7255" s="2">
        <v>43931</v>
      </c>
      <c r="N7255" s="1" t="s">
        <v>48</v>
      </c>
      <c r="O7255" s="1">
        <f>M7255-F7255</f>
        <v>16</v>
      </c>
      <c r="P7255" s="1" t="str">
        <f>IF(B7255&lt;=17,"Teen",
IF(B7255&lt;=25,"Young Adult",
IF(B7255&lt;=35,"Adult",
IF(B7255&lt;=50,"Middle Age","Senior"))))</f>
        <v>Senior</v>
      </c>
      <c r="Q7255" s="3">
        <f>J7255/O7255</f>
        <v>446.29836454856502</v>
      </c>
      <c r="R7255" s="5">
        <f>IF(B7255&gt;60,1,0)
+ IF(O7255&gt;7,1,0)
+ IF(L7255="Emergency",1,0)
+ IF(T7255="Critical",1,0)</f>
        <v>2</v>
      </c>
      <c r="S7255" s="6" t="str">
        <f>IF(R7255&lt;=1,"Low",
IF(R7255=2,"Medium","High"))</f>
        <v>Medium</v>
      </c>
      <c r="T7255" s="1" t="s">
        <v>71</v>
      </c>
    </row>
    <row r="7256" spans="1:20">
      <c r="A7256" s="1" t="s">
        <v>19773</v>
      </c>
      <c r="B7256" s="1">
        <v>41</v>
      </c>
      <c r="C7256" s="1" t="s">
        <v>21</v>
      </c>
      <c r="D7256" s="1" t="s">
        <v>73</v>
      </c>
      <c r="E7256" s="1" t="s">
        <v>23</v>
      </c>
      <c r="F7256" s="2">
        <v>43915</v>
      </c>
      <c r="G7256" s="1" t="s">
        <v>19774</v>
      </c>
      <c r="H7256" s="1" t="s">
        <v>19775</v>
      </c>
      <c r="I7256" s="1" t="s">
        <v>26</v>
      </c>
      <c r="J7256" s="3">
        <v>40537.165968475398</v>
      </c>
      <c r="K7256" s="1">
        <v>414</v>
      </c>
      <c r="L7256" s="1" t="s">
        <v>27</v>
      </c>
      <c r="M7256" s="2">
        <v>43920</v>
      </c>
      <c r="N7256" s="1" t="s">
        <v>48</v>
      </c>
      <c r="O7256" s="1">
        <f>M7256-F7256</f>
        <v>5</v>
      </c>
      <c r="P7256" s="1" t="str">
        <f>IF(B7256&lt;=17,"Teen",
IF(B7256&lt;=25,"Young Adult",
IF(B7256&lt;=35,"Adult",
IF(B7256&lt;=50,"Middle Age","Senior"))))</f>
        <v>Middle Age</v>
      </c>
      <c r="Q7256" s="3">
        <f>J7256/O7256</f>
        <v>8107.4331936950794</v>
      </c>
      <c r="R7256" s="5">
        <f>IF(B7256&gt;60,1,0)
+ IF(O7256&gt;7,1,0)
+ IF(L7256="Emergency",1,0)
+ IF(T7256="Critical",1,0)</f>
        <v>0</v>
      </c>
      <c r="S7256" s="6" t="str">
        <f>IF(R7256&lt;=1,"Low",
IF(R7256=2,"Medium","High"))</f>
        <v>Low</v>
      </c>
      <c r="T7256" s="1" t="s">
        <v>29</v>
      </c>
    </row>
    <row r="7257" spans="1:20">
      <c r="A7257" s="1" t="s">
        <v>19776</v>
      </c>
      <c r="B7257" s="1">
        <v>18</v>
      </c>
      <c r="C7257" s="1" t="s">
        <v>51</v>
      </c>
      <c r="D7257" s="1" t="s">
        <v>44</v>
      </c>
      <c r="E7257" s="1" t="s">
        <v>33</v>
      </c>
      <c r="F7257" s="2">
        <v>43915</v>
      </c>
      <c r="G7257" s="1" t="s">
        <v>6006</v>
      </c>
      <c r="H7257" s="1" t="s">
        <v>19777</v>
      </c>
      <c r="I7257" s="1" t="s">
        <v>65</v>
      </c>
      <c r="J7257" s="3">
        <v>48989.220466300198</v>
      </c>
      <c r="K7257" s="1">
        <v>376</v>
      </c>
      <c r="L7257" s="1" t="s">
        <v>37</v>
      </c>
      <c r="M7257" s="2">
        <v>43945</v>
      </c>
      <c r="N7257" s="1" t="s">
        <v>28</v>
      </c>
      <c r="O7257" s="1">
        <f>M7257-F7257</f>
        <v>30</v>
      </c>
      <c r="P7257" s="1" t="str">
        <f>IF(B7257&lt;=17,"Teen",
IF(B7257&lt;=25,"Young Adult",
IF(B7257&lt;=35,"Adult",
IF(B7257&lt;=50,"Middle Age","Senior"))))</f>
        <v>Young Adult</v>
      </c>
      <c r="Q7257" s="3">
        <f>J7257/O7257</f>
        <v>1632.9740155433399</v>
      </c>
      <c r="R7257" s="5">
        <f>IF(B7257&gt;60,1,0)
+ IF(O7257&gt;7,1,0)
+ IF(L7257="Emergency",1,0)
+ IF(T7257="Critical",1,0)</f>
        <v>1</v>
      </c>
      <c r="S7257" s="6" t="str">
        <f>IF(R7257&lt;=1,"Low",
IF(R7257=2,"Medium","High"))</f>
        <v>Low</v>
      </c>
      <c r="T7257" s="1" t="s">
        <v>49</v>
      </c>
    </row>
    <row r="7258" spans="1:20">
      <c r="A7258" s="1" t="s">
        <v>19778</v>
      </c>
      <c r="B7258" s="1">
        <v>30</v>
      </c>
      <c r="C7258" s="1" t="s">
        <v>51</v>
      </c>
      <c r="D7258" s="1" t="s">
        <v>62</v>
      </c>
      <c r="E7258" s="1" t="s">
        <v>23</v>
      </c>
      <c r="F7258" s="2">
        <v>43915</v>
      </c>
      <c r="G7258" s="1" t="s">
        <v>19779</v>
      </c>
      <c r="H7258" s="1" t="s">
        <v>19780</v>
      </c>
      <c r="I7258" s="1" t="s">
        <v>26</v>
      </c>
      <c r="J7258" s="3">
        <v>49511.294019079403</v>
      </c>
      <c r="K7258" s="1">
        <v>121</v>
      </c>
      <c r="L7258" s="1" t="s">
        <v>27</v>
      </c>
      <c r="M7258" s="2">
        <v>43921</v>
      </c>
      <c r="N7258" s="1" t="s">
        <v>97</v>
      </c>
      <c r="O7258" s="1">
        <f>M7258-F7258</f>
        <v>6</v>
      </c>
      <c r="P7258" s="1" t="str">
        <f>IF(B7258&lt;=17,"Teen",
IF(B7258&lt;=25,"Young Adult",
IF(B7258&lt;=35,"Adult",
IF(B7258&lt;=50,"Middle Age","Senior"))))</f>
        <v>Adult</v>
      </c>
      <c r="Q7258" s="3">
        <f>J7258/O7258</f>
        <v>8251.8823365132339</v>
      </c>
      <c r="R7258" s="5">
        <f>IF(B7258&gt;60,1,0)
+ IF(O7258&gt;7,1,0)
+ IF(L7258="Emergency",1,0)
+ IF(T7258="Critical",1,0)</f>
        <v>0</v>
      </c>
      <c r="S7258" s="6" t="str">
        <f>IF(R7258&lt;=1,"Low",
IF(R7258=2,"Medium","High"))</f>
        <v>Low</v>
      </c>
      <c r="T7258" s="1" t="s">
        <v>29</v>
      </c>
    </row>
    <row r="7259" spans="1:20">
      <c r="A7259" s="1" t="s">
        <v>19781</v>
      </c>
      <c r="B7259" s="1">
        <v>24</v>
      </c>
      <c r="C7259" s="1" t="s">
        <v>51</v>
      </c>
      <c r="D7259" s="1" t="s">
        <v>32</v>
      </c>
      <c r="E7259" s="1" t="s">
        <v>84</v>
      </c>
      <c r="F7259" s="2">
        <v>43915</v>
      </c>
      <c r="G7259" s="1" t="s">
        <v>19782</v>
      </c>
      <c r="H7259" s="1" t="s">
        <v>19783</v>
      </c>
      <c r="I7259" s="1" t="s">
        <v>56</v>
      </c>
      <c r="J7259" s="3">
        <v>18853.522224018099</v>
      </c>
      <c r="K7259" s="1">
        <v>301</v>
      </c>
      <c r="L7259" s="1" t="s">
        <v>42</v>
      </c>
      <c r="M7259" s="2">
        <v>43917</v>
      </c>
      <c r="N7259" s="1" t="s">
        <v>38</v>
      </c>
      <c r="O7259" s="1">
        <f>M7259-F7259</f>
        <v>2</v>
      </c>
      <c r="P7259" s="1" t="str">
        <f>IF(B7259&lt;=17,"Teen",
IF(B7259&lt;=25,"Young Adult",
IF(B7259&lt;=35,"Adult",
IF(B7259&lt;=50,"Middle Age","Senior"))))</f>
        <v>Young Adult</v>
      </c>
      <c r="Q7259" s="3">
        <f>J7259/O7259</f>
        <v>9426.7611120090496</v>
      </c>
      <c r="R7259" s="5">
        <f>IF(B7259&gt;60,1,0)
+ IF(O7259&gt;7,1,0)
+ IF(L7259="Emergency",1,0)
+ IF(T7259="Critical",1,0)</f>
        <v>1</v>
      </c>
      <c r="S7259" s="6" t="str">
        <f>IF(R7259&lt;=1,"Low",
IF(R7259=2,"Medium","High"))</f>
        <v>Low</v>
      </c>
      <c r="T7259" s="1" t="s">
        <v>49</v>
      </c>
    </row>
    <row r="7260" spans="1:20">
      <c r="A7260" s="1" t="s">
        <v>19784</v>
      </c>
      <c r="B7260" s="1">
        <v>71</v>
      </c>
      <c r="C7260" s="1" t="s">
        <v>21</v>
      </c>
      <c r="D7260" s="1" t="s">
        <v>68</v>
      </c>
      <c r="E7260" s="1" t="s">
        <v>53</v>
      </c>
      <c r="F7260" s="2">
        <v>43915</v>
      </c>
      <c r="G7260" s="1" t="s">
        <v>19785</v>
      </c>
      <c r="H7260" s="1" t="s">
        <v>19786</v>
      </c>
      <c r="I7260" s="1" t="s">
        <v>60</v>
      </c>
      <c r="J7260" s="3">
        <v>49332.838430606796</v>
      </c>
      <c r="K7260" s="1">
        <v>456</v>
      </c>
      <c r="L7260" s="1" t="s">
        <v>37</v>
      </c>
      <c r="M7260" s="2">
        <v>43917</v>
      </c>
      <c r="N7260" s="1" t="s">
        <v>38</v>
      </c>
      <c r="O7260" s="1">
        <f>M7260-F7260</f>
        <v>2</v>
      </c>
      <c r="P7260" s="1" t="str">
        <f>IF(B7260&lt;=17,"Teen",
IF(B7260&lt;=25,"Young Adult",
IF(B7260&lt;=35,"Adult",
IF(B7260&lt;=50,"Middle Age","Senior"))))</f>
        <v>Senior</v>
      </c>
      <c r="Q7260" s="3">
        <f>J7260/O7260</f>
        <v>24666.419215303398</v>
      </c>
      <c r="R7260" s="5">
        <f>IF(B7260&gt;60,1,0)
+ IF(O7260&gt;7,1,0)
+ IF(L7260="Emergency",1,0)
+ IF(T7260="Critical",1,0)</f>
        <v>1</v>
      </c>
      <c r="S7260" s="6" t="str">
        <f>IF(R7260&lt;=1,"Low",
IF(R7260=2,"Medium","High"))</f>
        <v>Low</v>
      </c>
      <c r="T7260" s="1" t="s">
        <v>71</v>
      </c>
    </row>
    <row r="7261" spans="1:20">
      <c r="A7261" s="1" t="s">
        <v>19787</v>
      </c>
      <c r="B7261" s="1">
        <v>39</v>
      </c>
      <c r="C7261" s="1" t="s">
        <v>51</v>
      </c>
      <c r="D7261" s="1" t="s">
        <v>91</v>
      </c>
      <c r="E7261" s="1" t="s">
        <v>84</v>
      </c>
      <c r="F7261" s="2">
        <v>43915</v>
      </c>
      <c r="G7261" s="1" t="s">
        <v>19788</v>
      </c>
      <c r="H7261" s="1" t="s">
        <v>19789</v>
      </c>
      <c r="I7261" s="1" t="s">
        <v>65</v>
      </c>
      <c r="J7261" s="3">
        <v>15160.4776894716</v>
      </c>
      <c r="K7261" s="1">
        <v>480</v>
      </c>
      <c r="L7261" s="1" t="s">
        <v>37</v>
      </c>
      <c r="M7261" s="2">
        <v>43939</v>
      </c>
      <c r="N7261" s="1" t="s">
        <v>38</v>
      </c>
      <c r="O7261" s="1">
        <f>M7261-F7261</f>
        <v>24</v>
      </c>
      <c r="P7261" s="1" t="str">
        <f>IF(B7261&lt;=17,"Teen",
IF(B7261&lt;=25,"Young Adult",
IF(B7261&lt;=35,"Adult",
IF(B7261&lt;=50,"Middle Age","Senior"))))</f>
        <v>Middle Age</v>
      </c>
      <c r="Q7261" s="3">
        <f>J7261/O7261</f>
        <v>631.68657039464995</v>
      </c>
      <c r="R7261" s="5">
        <f>IF(B7261&gt;60,1,0)
+ IF(O7261&gt;7,1,0)
+ IF(L7261="Emergency",1,0)
+ IF(T7261="Critical",1,0)</f>
        <v>1</v>
      </c>
      <c r="S7261" s="6" t="str">
        <f>IF(R7261&lt;=1,"Low",
IF(R7261=2,"Medium","High"))</f>
        <v>Low</v>
      </c>
      <c r="T7261" s="1" t="s">
        <v>49</v>
      </c>
    </row>
    <row r="7262" spans="1:20">
      <c r="A7262" s="1" t="s">
        <v>4204</v>
      </c>
      <c r="B7262" s="1">
        <v>83</v>
      </c>
      <c r="C7262" s="1" t="s">
        <v>51</v>
      </c>
      <c r="D7262" s="1" t="s">
        <v>91</v>
      </c>
      <c r="E7262" s="1" t="s">
        <v>53</v>
      </c>
      <c r="F7262" s="2">
        <v>43914</v>
      </c>
      <c r="G7262" s="1" t="s">
        <v>7849</v>
      </c>
      <c r="H7262" s="1" t="s">
        <v>19790</v>
      </c>
      <c r="I7262" s="1" t="s">
        <v>56</v>
      </c>
      <c r="J7262" s="3">
        <v>12831.046557387501</v>
      </c>
      <c r="K7262" s="1">
        <v>370</v>
      </c>
      <c r="L7262" s="1" t="s">
        <v>27</v>
      </c>
      <c r="M7262" s="2">
        <v>43918</v>
      </c>
      <c r="N7262" s="1" t="s">
        <v>28</v>
      </c>
      <c r="O7262" s="1">
        <f>M7262-F7262</f>
        <v>4</v>
      </c>
      <c r="P7262" s="1" t="str">
        <f>IF(B7262&lt;=17,"Teen",
IF(B7262&lt;=25,"Young Adult",
IF(B7262&lt;=35,"Adult",
IF(B7262&lt;=50,"Middle Age","Senior"))))</f>
        <v>Senior</v>
      </c>
      <c r="Q7262" s="3">
        <f>J7262/O7262</f>
        <v>3207.7616393468752</v>
      </c>
      <c r="R7262" s="5">
        <f>IF(B7262&gt;60,1,0)
+ IF(O7262&gt;7,1,0)
+ IF(L7262="Emergency",1,0)
+ IF(T7262="Critical",1,0)</f>
        <v>1</v>
      </c>
      <c r="S7262" s="6" t="str">
        <f>IF(R7262&lt;=1,"Low",
IF(R7262=2,"Medium","High"))</f>
        <v>Low</v>
      </c>
      <c r="T7262" s="1" t="s">
        <v>49</v>
      </c>
    </row>
    <row r="7263" spans="1:20">
      <c r="A7263" s="1" t="s">
        <v>19791</v>
      </c>
      <c r="B7263" s="1">
        <v>81</v>
      </c>
      <c r="C7263" s="1" t="s">
        <v>21</v>
      </c>
      <c r="D7263" s="1" t="s">
        <v>73</v>
      </c>
      <c r="E7263" s="1" t="s">
        <v>84</v>
      </c>
      <c r="F7263" s="2">
        <v>43914</v>
      </c>
      <c r="G7263" s="1" t="s">
        <v>19792</v>
      </c>
      <c r="H7263" s="1" t="s">
        <v>19793</v>
      </c>
      <c r="I7263" s="1" t="s">
        <v>56</v>
      </c>
      <c r="J7263" s="3">
        <v>6020.9616569751797</v>
      </c>
      <c r="K7263" s="1">
        <v>196</v>
      </c>
      <c r="L7263" s="1" t="s">
        <v>37</v>
      </c>
      <c r="M7263" s="2">
        <v>43937</v>
      </c>
      <c r="N7263" s="1" t="s">
        <v>38</v>
      </c>
      <c r="O7263" s="1">
        <f>M7263-F7263</f>
        <v>23</v>
      </c>
      <c r="P7263" s="1" t="str">
        <f>IF(B7263&lt;=17,"Teen",
IF(B7263&lt;=25,"Young Adult",
IF(B7263&lt;=35,"Adult",
IF(B7263&lt;=50,"Middle Age","Senior"))))</f>
        <v>Senior</v>
      </c>
      <c r="Q7263" s="3">
        <f>J7263/O7263</f>
        <v>261.78094160761651</v>
      </c>
      <c r="R7263" s="5">
        <f>IF(B7263&gt;60,1,0)
+ IF(O7263&gt;7,1,0)
+ IF(L7263="Emergency",1,0)
+ IF(T7263="Critical",1,0)</f>
        <v>2</v>
      </c>
      <c r="S7263" s="6" t="str">
        <f>IF(R7263&lt;=1,"Low",
IF(R7263=2,"Medium","High"))</f>
        <v>Medium</v>
      </c>
      <c r="T7263" s="1" t="s">
        <v>29</v>
      </c>
    </row>
    <row r="7264" spans="1:20">
      <c r="A7264" s="1" t="s">
        <v>19794</v>
      </c>
      <c r="B7264" s="1">
        <v>59</v>
      </c>
      <c r="C7264" s="1" t="s">
        <v>51</v>
      </c>
      <c r="D7264" s="1" t="s">
        <v>73</v>
      </c>
      <c r="E7264" s="1" t="s">
        <v>33</v>
      </c>
      <c r="F7264" s="2">
        <v>43914</v>
      </c>
      <c r="G7264" s="1" t="s">
        <v>19795</v>
      </c>
      <c r="H7264" s="1" t="s">
        <v>19796</v>
      </c>
      <c r="I7264" s="1" t="s">
        <v>26</v>
      </c>
      <c r="J7264" s="3">
        <v>12165.821198565</v>
      </c>
      <c r="K7264" s="1">
        <v>296</v>
      </c>
      <c r="L7264" s="1" t="s">
        <v>37</v>
      </c>
      <c r="M7264" s="2">
        <v>43924</v>
      </c>
      <c r="N7264" s="1" t="s">
        <v>48</v>
      </c>
      <c r="O7264" s="1">
        <f>M7264-F7264</f>
        <v>10</v>
      </c>
      <c r="P7264" s="1" t="str">
        <f>IF(B7264&lt;=17,"Teen",
IF(B7264&lt;=25,"Young Adult",
IF(B7264&lt;=35,"Adult",
IF(B7264&lt;=50,"Middle Age","Senior"))))</f>
        <v>Senior</v>
      </c>
      <c r="Q7264" s="3">
        <f>J7264/O7264</f>
        <v>1216.5821198565</v>
      </c>
      <c r="R7264" s="5">
        <f>IF(B7264&gt;60,1,0)
+ IF(O7264&gt;7,1,0)
+ IF(L7264="Emergency",1,0)
+ IF(T7264="Critical",1,0)</f>
        <v>1</v>
      </c>
      <c r="S7264" s="6" t="str">
        <f>IF(R7264&lt;=1,"Low",
IF(R7264=2,"Medium","High"))</f>
        <v>Low</v>
      </c>
      <c r="T7264" s="1" t="s">
        <v>29</v>
      </c>
    </row>
    <row r="7265" spans="1:20">
      <c r="A7265" s="1" t="s">
        <v>1036</v>
      </c>
      <c r="B7265" s="1">
        <v>77</v>
      </c>
      <c r="C7265" s="1" t="s">
        <v>21</v>
      </c>
      <c r="D7265" s="1" t="s">
        <v>22</v>
      </c>
      <c r="E7265" s="1" t="s">
        <v>33</v>
      </c>
      <c r="F7265" s="2">
        <v>43914</v>
      </c>
      <c r="G7265" s="1" t="s">
        <v>3669</v>
      </c>
      <c r="H7265" s="1" t="s">
        <v>19797</v>
      </c>
      <c r="I7265" s="1" t="s">
        <v>26</v>
      </c>
      <c r="J7265" s="3">
        <v>25848.394795214099</v>
      </c>
      <c r="K7265" s="1">
        <v>428</v>
      </c>
      <c r="L7265" s="1" t="s">
        <v>27</v>
      </c>
      <c r="M7265" s="2">
        <v>43938</v>
      </c>
      <c r="N7265" s="1" t="s">
        <v>48</v>
      </c>
      <c r="O7265" s="1">
        <f>M7265-F7265</f>
        <v>24</v>
      </c>
      <c r="P7265" s="1" t="str">
        <f>IF(B7265&lt;=17,"Teen",
IF(B7265&lt;=25,"Young Adult",
IF(B7265&lt;=35,"Adult",
IF(B7265&lt;=50,"Middle Age","Senior"))))</f>
        <v>Senior</v>
      </c>
      <c r="Q7265" s="3">
        <f>J7265/O7265</f>
        <v>1077.0164498005875</v>
      </c>
      <c r="R7265" s="5">
        <f>IF(B7265&gt;60,1,0)
+ IF(O7265&gt;7,1,0)
+ IF(L7265="Emergency",1,0)
+ IF(T7265="Critical",1,0)</f>
        <v>2</v>
      </c>
      <c r="S7265" s="6" t="str">
        <f>IF(R7265&lt;=1,"Low",
IF(R7265=2,"Medium","High"))</f>
        <v>Medium</v>
      </c>
      <c r="T7265" s="1" t="s">
        <v>29</v>
      </c>
    </row>
    <row r="7266" spans="1:20">
      <c r="A7266" s="1" t="s">
        <v>19798</v>
      </c>
      <c r="B7266" s="1">
        <v>53</v>
      </c>
      <c r="C7266" s="1" t="s">
        <v>51</v>
      </c>
      <c r="D7266" s="1" t="s">
        <v>22</v>
      </c>
      <c r="E7266" s="1" t="s">
        <v>45</v>
      </c>
      <c r="F7266" s="2">
        <v>43914</v>
      </c>
      <c r="G7266" s="1" t="s">
        <v>19799</v>
      </c>
      <c r="H7266" s="1" t="s">
        <v>19800</v>
      </c>
      <c r="I7266" s="1" t="s">
        <v>36</v>
      </c>
      <c r="J7266" s="3">
        <v>33098.478062221002</v>
      </c>
      <c r="K7266" s="1">
        <v>200</v>
      </c>
      <c r="L7266" s="1" t="s">
        <v>42</v>
      </c>
      <c r="M7266" s="2">
        <v>43938</v>
      </c>
      <c r="N7266" s="1" t="s">
        <v>66</v>
      </c>
      <c r="O7266" s="1">
        <f>M7266-F7266</f>
        <v>24</v>
      </c>
      <c r="P7266" s="1" t="str">
        <f>IF(B7266&lt;=17,"Teen",
IF(B7266&lt;=25,"Young Adult",
IF(B7266&lt;=35,"Adult",
IF(B7266&lt;=50,"Middle Age","Senior"))))</f>
        <v>Senior</v>
      </c>
      <c r="Q7266" s="3">
        <f>J7266/O7266</f>
        <v>1379.1032525925418</v>
      </c>
      <c r="R7266" s="5">
        <f>IF(B7266&gt;60,1,0)
+ IF(O7266&gt;7,1,0)
+ IF(L7266="Emergency",1,0)
+ IF(T7266="Critical",1,0)</f>
        <v>2</v>
      </c>
      <c r="S7266" s="6" t="str">
        <f>IF(R7266&lt;=1,"Low",
IF(R7266=2,"Medium","High"))</f>
        <v>Medium</v>
      </c>
      <c r="T7266" s="1" t="s">
        <v>29</v>
      </c>
    </row>
    <row r="7267" spans="1:20">
      <c r="A7267" s="1" t="s">
        <v>13681</v>
      </c>
      <c r="B7267" s="1">
        <v>81</v>
      </c>
      <c r="C7267" s="1" t="s">
        <v>51</v>
      </c>
      <c r="D7267" s="1" t="s">
        <v>91</v>
      </c>
      <c r="E7267" s="1" t="s">
        <v>74</v>
      </c>
      <c r="F7267" s="2">
        <v>43914</v>
      </c>
      <c r="G7267" s="1" t="s">
        <v>19801</v>
      </c>
      <c r="H7267" s="1" t="s">
        <v>19802</v>
      </c>
      <c r="I7267" s="1" t="s">
        <v>65</v>
      </c>
      <c r="J7267" s="3">
        <v>13891.219526876401</v>
      </c>
      <c r="K7267" s="1">
        <v>413</v>
      </c>
      <c r="L7267" s="1" t="s">
        <v>37</v>
      </c>
      <c r="M7267" s="2">
        <v>43920</v>
      </c>
      <c r="N7267" s="1" t="s">
        <v>66</v>
      </c>
      <c r="O7267" s="1">
        <f>M7267-F7267</f>
        <v>6</v>
      </c>
      <c r="P7267" s="1" t="str">
        <f>IF(B7267&lt;=17,"Teen",
IF(B7267&lt;=25,"Young Adult",
IF(B7267&lt;=35,"Adult",
IF(B7267&lt;=50,"Middle Age","Senior"))))</f>
        <v>Senior</v>
      </c>
      <c r="Q7267" s="3">
        <f>J7267/O7267</f>
        <v>2315.2032544794001</v>
      </c>
      <c r="R7267" s="5">
        <f>IF(B7267&gt;60,1,0)
+ IF(O7267&gt;7,1,0)
+ IF(L7267="Emergency",1,0)
+ IF(T7267="Critical",1,0)</f>
        <v>1</v>
      </c>
      <c r="S7267" s="6" t="str">
        <f>IF(R7267&lt;=1,"Low",
IF(R7267=2,"Medium","High"))</f>
        <v>Low</v>
      </c>
      <c r="T7267" s="1" t="s">
        <v>29</v>
      </c>
    </row>
    <row r="7268" spans="1:20">
      <c r="A7268" s="1" t="s">
        <v>19803</v>
      </c>
      <c r="B7268" s="1">
        <v>28</v>
      </c>
      <c r="C7268" s="1" t="s">
        <v>21</v>
      </c>
      <c r="D7268" s="1" t="s">
        <v>73</v>
      </c>
      <c r="E7268" s="1" t="s">
        <v>84</v>
      </c>
      <c r="F7268" s="2">
        <v>43914</v>
      </c>
      <c r="G7268" s="1" t="s">
        <v>19804</v>
      </c>
      <c r="H7268" s="1" t="s">
        <v>19448</v>
      </c>
      <c r="I7268" s="1" t="s">
        <v>65</v>
      </c>
      <c r="J7268" s="3">
        <v>20176.547475151201</v>
      </c>
      <c r="K7268" s="1">
        <v>194</v>
      </c>
      <c r="L7268" s="1" t="s">
        <v>27</v>
      </c>
      <c r="M7268" s="2">
        <v>43922</v>
      </c>
      <c r="N7268" s="1" t="s">
        <v>48</v>
      </c>
      <c r="O7268" s="1">
        <f>M7268-F7268</f>
        <v>8</v>
      </c>
      <c r="P7268" s="1" t="str">
        <f>IF(B7268&lt;=17,"Teen",
IF(B7268&lt;=25,"Young Adult",
IF(B7268&lt;=35,"Adult",
IF(B7268&lt;=50,"Middle Age","Senior"))))</f>
        <v>Adult</v>
      </c>
      <c r="Q7268" s="3">
        <f>J7268/O7268</f>
        <v>2522.0684343939001</v>
      </c>
      <c r="R7268" s="5">
        <f>IF(B7268&gt;60,1,0)
+ IF(O7268&gt;7,1,0)
+ IF(L7268="Emergency",1,0)
+ IF(T7268="Critical",1,0)</f>
        <v>1</v>
      </c>
      <c r="S7268" s="6" t="str">
        <f>IF(R7268&lt;=1,"Low",
IF(R7268=2,"Medium","High"))</f>
        <v>Low</v>
      </c>
      <c r="T7268" s="1" t="s">
        <v>49</v>
      </c>
    </row>
    <row r="7269" spans="1:20">
      <c r="A7269" s="1" t="s">
        <v>19805</v>
      </c>
      <c r="B7269" s="1">
        <v>48</v>
      </c>
      <c r="C7269" s="1" t="s">
        <v>21</v>
      </c>
      <c r="D7269" s="1" t="s">
        <v>91</v>
      </c>
      <c r="E7269" s="1" t="s">
        <v>74</v>
      </c>
      <c r="F7269" s="2">
        <v>43913</v>
      </c>
      <c r="G7269" s="1" t="s">
        <v>19806</v>
      </c>
      <c r="H7269" s="1" t="s">
        <v>6029</v>
      </c>
      <c r="I7269" s="1" t="s">
        <v>65</v>
      </c>
      <c r="J7269" s="3">
        <v>25268.536976403</v>
      </c>
      <c r="K7269" s="1">
        <v>401</v>
      </c>
      <c r="L7269" s="1" t="s">
        <v>27</v>
      </c>
      <c r="M7269" s="2">
        <v>43921</v>
      </c>
      <c r="N7269" s="1" t="s">
        <v>97</v>
      </c>
      <c r="O7269" s="1">
        <f>M7269-F7269</f>
        <v>8</v>
      </c>
      <c r="P7269" s="1" t="str">
        <f>IF(B7269&lt;=17,"Teen",
IF(B7269&lt;=25,"Young Adult",
IF(B7269&lt;=35,"Adult",
IF(B7269&lt;=50,"Middle Age","Senior"))))</f>
        <v>Middle Age</v>
      </c>
      <c r="Q7269" s="3">
        <f>J7269/O7269</f>
        <v>3158.567122050375</v>
      </c>
      <c r="R7269" s="5">
        <f>IF(B7269&gt;60,1,0)
+ IF(O7269&gt;7,1,0)
+ IF(L7269="Emergency",1,0)
+ IF(T7269="Critical",1,0)</f>
        <v>1</v>
      </c>
      <c r="S7269" s="6" t="str">
        <f>IF(R7269&lt;=1,"Low",
IF(R7269=2,"Medium","High"))</f>
        <v>Low</v>
      </c>
      <c r="T7269" s="1" t="s">
        <v>49</v>
      </c>
    </row>
    <row r="7270" spans="1:20">
      <c r="A7270" s="1" t="s">
        <v>19807</v>
      </c>
      <c r="B7270" s="1">
        <v>30</v>
      </c>
      <c r="C7270" s="1" t="s">
        <v>51</v>
      </c>
      <c r="D7270" s="1" t="s">
        <v>91</v>
      </c>
      <c r="E7270" s="1" t="s">
        <v>74</v>
      </c>
      <c r="F7270" s="2">
        <v>43913</v>
      </c>
      <c r="G7270" s="1" t="s">
        <v>19808</v>
      </c>
      <c r="H7270" s="1" t="s">
        <v>19809</v>
      </c>
      <c r="I7270" s="1" t="s">
        <v>56</v>
      </c>
      <c r="J7270" s="3">
        <v>43545.9388767032</v>
      </c>
      <c r="K7270" s="1">
        <v>205</v>
      </c>
      <c r="L7270" s="1" t="s">
        <v>37</v>
      </c>
      <c r="M7270" s="2">
        <v>43921</v>
      </c>
      <c r="N7270" s="1" t="s">
        <v>28</v>
      </c>
      <c r="O7270" s="1">
        <f>M7270-F7270</f>
        <v>8</v>
      </c>
      <c r="P7270" s="1" t="str">
        <f>IF(B7270&lt;=17,"Teen",
IF(B7270&lt;=25,"Young Adult",
IF(B7270&lt;=35,"Adult",
IF(B7270&lt;=50,"Middle Age","Senior"))))</f>
        <v>Adult</v>
      </c>
      <c r="Q7270" s="3">
        <f>J7270/O7270</f>
        <v>5443.2423595879</v>
      </c>
      <c r="R7270" s="5">
        <f>IF(B7270&gt;60,1,0)
+ IF(O7270&gt;7,1,0)
+ IF(L7270="Emergency",1,0)
+ IF(T7270="Critical",1,0)</f>
        <v>1</v>
      </c>
      <c r="S7270" s="6" t="str">
        <f>IF(R7270&lt;=1,"Low",
IF(R7270=2,"Medium","High"))</f>
        <v>Low</v>
      </c>
      <c r="T7270" s="1" t="s">
        <v>49</v>
      </c>
    </row>
    <row r="7271" spans="1:20">
      <c r="A7271" s="1" t="s">
        <v>19810</v>
      </c>
      <c r="B7271" s="1">
        <v>49</v>
      </c>
      <c r="C7271" s="1" t="s">
        <v>51</v>
      </c>
      <c r="D7271" s="1" t="s">
        <v>62</v>
      </c>
      <c r="E7271" s="1" t="s">
        <v>23</v>
      </c>
      <c r="F7271" s="2">
        <v>43912</v>
      </c>
      <c r="G7271" s="1" t="s">
        <v>4511</v>
      </c>
      <c r="H7271" s="1" t="s">
        <v>19811</v>
      </c>
      <c r="I7271" s="1" t="s">
        <v>56</v>
      </c>
      <c r="J7271" s="3">
        <v>25629.266562357901</v>
      </c>
      <c r="K7271" s="1">
        <v>470</v>
      </c>
      <c r="L7271" s="1" t="s">
        <v>37</v>
      </c>
      <c r="M7271" s="2">
        <v>43923</v>
      </c>
      <c r="N7271" s="1" t="s">
        <v>28</v>
      </c>
      <c r="O7271" s="1">
        <f>M7271-F7271</f>
        <v>11</v>
      </c>
      <c r="P7271" s="1" t="str">
        <f>IF(B7271&lt;=17,"Teen",
IF(B7271&lt;=25,"Young Adult",
IF(B7271&lt;=35,"Adult",
IF(B7271&lt;=50,"Middle Age","Senior"))))</f>
        <v>Middle Age</v>
      </c>
      <c r="Q7271" s="3">
        <f>J7271/O7271</f>
        <v>2329.9333238507184</v>
      </c>
      <c r="R7271" s="5">
        <f>IF(B7271&gt;60,1,0)
+ IF(O7271&gt;7,1,0)
+ IF(L7271="Emergency",1,0)
+ IF(T7271="Critical",1,0)</f>
        <v>1</v>
      </c>
      <c r="S7271" s="6" t="str">
        <f>IF(R7271&lt;=1,"Low",
IF(R7271=2,"Medium","High"))</f>
        <v>Low</v>
      </c>
      <c r="T7271" s="1" t="s">
        <v>71</v>
      </c>
    </row>
    <row r="7272" spans="1:20">
      <c r="A7272" s="1" t="s">
        <v>19812</v>
      </c>
      <c r="B7272" s="1">
        <v>51</v>
      </c>
      <c r="C7272" s="1" t="s">
        <v>21</v>
      </c>
      <c r="D7272" s="1" t="s">
        <v>68</v>
      </c>
      <c r="E7272" s="1" t="s">
        <v>74</v>
      </c>
      <c r="F7272" s="2">
        <v>43912</v>
      </c>
      <c r="G7272" s="1" t="s">
        <v>19813</v>
      </c>
      <c r="H7272" s="1" t="s">
        <v>19814</v>
      </c>
      <c r="I7272" s="1" t="s">
        <v>26</v>
      </c>
      <c r="J7272" s="3">
        <v>38101.052636740002</v>
      </c>
      <c r="K7272" s="1">
        <v>104</v>
      </c>
      <c r="L7272" s="1" t="s">
        <v>42</v>
      </c>
      <c r="M7272" s="2">
        <v>43935</v>
      </c>
      <c r="N7272" s="1" t="s">
        <v>97</v>
      </c>
      <c r="O7272" s="1">
        <f>M7272-F7272</f>
        <v>23</v>
      </c>
      <c r="P7272" s="1" t="str">
        <f>IF(B7272&lt;=17,"Teen",
IF(B7272&lt;=25,"Young Adult",
IF(B7272&lt;=35,"Adult",
IF(B7272&lt;=50,"Middle Age","Senior"))))</f>
        <v>Senior</v>
      </c>
      <c r="Q7272" s="3">
        <f>J7272/O7272</f>
        <v>1656.5675059452174</v>
      </c>
      <c r="R7272" s="5">
        <f>IF(B7272&gt;60,1,0)
+ IF(O7272&gt;7,1,0)
+ IF(L7272="Emergency",1,0)
+ IF(T7272="Critical",1,0)</f>
        <v>2</v>
      </c>
      <c r="S7272" s="6" t="str">
        <f>IF(R7272&lt;=1,"Low",
IF(R7272=2,"Medium","High"))</f>
        <v>Medium</v>
      </c>
      <c r="T7272" s="1" t="s">
        <v>29</v>
      </c>
    </row>
    <row r="7273" spans="1:20">
      <c r="A7273" s="1" t="s">
        <v>19815</v>
      </c>
      <c r="B7273" s="1">
        <v>30</v>
      </c>
      <c r="C7273" s="1" t="s">
        <v>51</v>
      </c>
      <c r="D7273" s="1" t="s">
        <v>32</v>
      </c>
      <c r="E7273" s="1" t="s">
        <v>33</v>
      </c>
      <c r="F7273" s="2">
        <v>43912</v>
      </c>
      <c r="G7273" s="1" t="s">
        <v>11840</v>
      </c>
      <c r="H7273" s="1" t="s">
        <v>19816</v>
      </c>
      <c r="I7273" s="1" t="s">
        <v>56</v>
      </c>
      <c r="J7273" s="3">
        <v>46494.092899280397</v>
      </c>
      <c r="K7273" s="1">
        <v>144</v>
      </c>
      <c r="L7273" s="1" t="s">
        <v>37</v>
      </c>
      <c r="M7273" s="2">
        <v>43939</v>
      </c>
      <c r="N7273" s="1" t="s">
        <v>38</v>
      </c>
      <c r="O7273" s="1">
        <f>M7273-F7273</f>
        <v>27</v>
      </c>
      <c r="P7273" s="1" t="str">
        <f>IF(B7273&lt;=17,"Teen",
IF(B7273&lt;=25,"Young Adult",
IF(B7273&lt;=35,"Adult",
IF(B7273&lt;=50,"Middle Age","Senior"))))</f>
        <v>Adult</v>
      </c>
      <c r="Q7273" s="3">
        <f>J7273/O7273</f>
        <v>1722.0034407140888</v>
      </c>
      <c r="R7273" s="5">
        <f>IF(B7273&gt;60,1,0)
+ IF(O7273&gt;7,1,0)
+ IF(L7273="Emergency",1,0)
+ IF(T7273="Critical",1,0)</f>
        <v>1</v>
      </c>
      <c r="S7273" s="6" t="str">
        <f>IF(R7273&lt;=1,"Low",
IF(R7273=2,"Medium","High"))</f>
        <v>Low</v>
      </c>
      <c r="T7273" s="1" t="s">
        <v>49</v>
      </c>
    </row>
    <row r="7274" spans="1:20">
      <c r="A7274" s="1" t="s">
        <v>3984</v>
      </c>
      <c r="B7274" s="1">
        <v>31</v>
      </c>
      <c r="C7274" s="1" t="s">
        <v>21</v>
      </c>
      <c r="D7274" s="1" t="s">
        <v>22</v>
      </c>
      <c r="E7274" s="1" t="s">
        <v>33</v>
      </c>
      <c r="F7274" s="2">
        <v>43912</v>
      </c>
      <c r="G7274" s="1" t="s">
        <v>19817</v>
      </c>
      <c r="H7274" s="1" t="s">
        <v>19818</v>
      </c>
      <c r="I7274" s="1" t="s">
        <v>65</v>
      </c>
      <c r="J7274" s="3">
        <v>36636.9212699247</v>
      </c>
      <c r="K7274" s="1">
        <v>184</v>
      </c>
      <c r="L7274" s="1" t="s">
        <v>42</v>
      </c>
      <c r="M7274" s="2">
        <v>43940</v>
      </c>
      <c r="N7274" s="1" t="s">
        <v>38</v>
      </c>
      <c r="O7274" s="1">
        <f>M7274-F7274</f>
        <v>28</v>
      </c>
      <c r="P7274" s="1" t="str">
        <f>IF(B7274&lt;=17,"Teen",
IF(B7274&lt;=25,"Young Adult",
IF(B7274&lt;=35,"Adult",
IF(B7274&lt;=50,"Middle Age","Senior"))))</f>
        <v>Adult</v>
      </c>
      <c r="Q7274" s="3">
        <f>J7274/O7274</f>
        <v>1308.461473925882</v>
      </c>
      <c r="R7274" s="5">
        <f>IF(B7274&gt;60,1,0)
+ IF(O7274&gt;7,1,0)
+ IF(L7274="Emergency",1,0)
+ IF(T7274="Critical",1,0)</f>
        <v>2</v>
      </c>
      <c r="S7274" s="6" t="str">
        <f>IF(R7274&lt;=1,"Low",
IF(R7274=2,"Medium","High"))</f>
        <v>Medium</v>
      </c>
      <c r="T7274" s="1" t="s">
        <v>29</v>
      </c>
    </row>
    <row r="7275" spans="1:20">
      <c r="A7275" s="1" t="s">
        <v>19819</v>
      </c>
      <c r="B7275" s="1">
        <v>81</v>
      </c>
      <c r="C7275" s="1" t="s">
        <v>51</v>
      </c>
      <c r="D7275" s="1" t="s">
        <v>22</v>
      </c>
      <c r="E7275" s="1" t="s">
        <v>74</v>
      </c>
      <c r="F7275" s="2">
        <v>43912</v>
      </c>
      <c r="G7275" s="1" t="s">
        <v>2523</v>
      </c>
      <c r="H7275" s="1" t="s">
        <v>19820</v>
      </c>
      <c r="I7275" s="1" t="s">
        <v>60</v>
      </c>
      <c r="J7275" s="3">
        <v>14403.005884353701</v>
      </c>
      <c r="K7275" s="1">
        <v>406</v>
      </c>
      <c r="L7275" s="1" t="s">
        <v>42</v>
      </c>
      <c r="M7275" s="2">
        <v>43920</v>
      </c>
      <c r="N7275" s="1" t="s">
        <v>97</v>
      </c>
      <c r="O7275" s="1">
        <f>M7275-F7275</f>
        <v>8</v>
      </c>
      <c r="P7275" s="1" t="str">
        <f>IF(B7275&lt;=17,"Teen",
IF(B7275&lt;=25,"Young Adult",
IF(B7275&lt;=35,"Adult",
IF(B7275&lt;=50,"Middle Age","Senior"))))</f>
        <v>Senior</v>
      </c>
      <c r="Q7275" s="3">
        <f>J7275/O7275</f>
        <v>1800.3757355442126</v>
      </c>
      <c r="R7275" s="5">
        <f>IF(B7275&gt;60,1,0)
+ IF(O7275&gt;7,1,0)
+ IF(L7275="Emergency",1,0)
+ IF(T7275="Critical",1,0)</f>
        <v>3</v>
      </c>
      <c r="S7275" s="6" t="str">
        <f>IF(R7275&lt;=1,"Low",
IF(R7275=2,"Medium","High"))</f>
        <v>High</v>
      </c>
      <c r="T7275" s="1" t="s">
        <v>49</v>
      </c>
    </row>
    <row r="7276" spans="1:20">
      <c r="A7276" s="1" t="s">
        <v>19821</v>
      </c>
      <c r="B7276" s="1">
        <v>45</v>
      </c>
      <c r="C7276" s="1" t="s">
        <v>51</v>
      </c>
      <c r="D7276" s="1" t="s">
        <v>91</v>
      </c>
      <c r="E7276" s="1" t="s">
        <v>84</v>
      </c>
      <c r="F7276" s="2">
        <v>43912</v>
      </c>
      <c r="G7276" s="1" t="s">
        <v>19822</v>
      </c>
      <c r="H7276" s="1" t="s">
        <v>19823</v>
      </c>
      <c r="I7276" s="1" t="s">
        <v>56</v>
      </c>
      <c r="J7276" s="3">
        <v>5953.5108352378502</v>
      </c>
      <c r="K7276" s="1">
        <v>129</v>
      </c>
      <c r="L7276" s="1" t="s">
        <v>42</v>
      </c>
      <c r="M7276" s="2">
        <v>43935</v>
      </c>
      <c r="N7276" s="1" t="s">
        <v>97</v>
      </c>
      <c r="O7276" s="1">
        <f>M7276-F7276</f>
        <v>23</v>
      </c>
      <c r="P7276" s="1" t="str">
        <f>IF(B7276&lt;=17,"Teen",
IF(B7276&lt;=25,"Young Adult",
IF(B7276&lt;=35,"Adult",
IF(B7276&lt;=50,"Middle Age","Senior"))))</f>
        <v>Middle Age</v>
      </c>
      <c r="Q7276" s="3">
        <f>J7276/O7276</f>
        <v>258.84829718425436</v>
      </c>
      <c r="R7276" s="5">
        <f>IF(B7276&gt;60,1,0)
+ IF(O7276&gt;7,1,0)
+ IF(L7276="Emergency",1,0)
+ IF(T7276="Critical",1,0)</f>
        <v>2</v>
      </c>
      <c r="S7276" s="6" t="str">
        <f>IF(R7276&lt;=1,"Low",
IF(R7276=2,"Medium","High"))</f>
        <v>Medium</v>
      </c>
      <c r="T7276" s="1" t="s">
        <v>49</v>
      </c>
    </row>
    <row r="7277" spans="1:20">
      <c r="A7277" s="1" t="s">
        <v>19824</v>
      </c>
      <c r="B7277" s="1">
        <v>31</v>
      </c>
      <c r="C7277" s="1" t="s">
        <v>21</v>
      </c>
      <c r="D7277" s="1" t="s">
        <v>44</v>
      </c>
      <c r="E7277" s="1" t="s">
        <v>74</v>
      </c>
      <c r="F7277" s="2">
        <v>43911</v>
      </c>
      <c r="G7277" s="1" t="s">
        <v>19825</v>
      </c>
      <c r="H7277" s="1" t="s">
        <v>19826</v>
      </c>
      <c r="I7277" s="1" t="s">
        <v>60</v>
      </c>
      <c r="J7277" s="3">
        <v>18997.964142483401</v>
      </c>
      <c r="K7277" s="1">
        <v>490</v>
      </c>
      <c r="L7277" s="1" t="s">
        <v>27</v>
      </c>
      <c r="M7277" s="2">
        <v>43939</v>
      </c>
      <c r="N7277" s="1" t="s">
        <v>66</v>
      </c>
      <c r="O7277" s="1">
        <f>M7277-F7277</f>
        <v>28</v>
      </c>
      <c r="P7277" s="1" t="str">
        <f>IF(B7277&lt;=17,"Teen",
IF(B7277&lt;=25,"Young Adult",
IF(B7277&lt;=35,"Adult",
IF(B7277&lt;=50,"Middle Age","Senior"))))</f>
        <v>Adult</v>
      </c>
      <c r="Q7277" s="3">
        <f>J7277/O7277</f>
        <v>678.49871937440719</v>
      </c>
      <c r="R7277" s="5">
        <f>IF(B7277&gt;60,1,0)
+ IF(O7277&gt;7,1,0)
+ IF(L7277="Emergency",1,0)
+ IF(T7277="Critical",1,0)</f>
        <v>1</v>
      </c>
      <c r="S7277" s="6" t="str">
        <f>IF(R7277&lt;=1,"Low",
IF(R7277=2,"Medium","High"))</f>
        <v>Low</v>
      </c>
      <c r="T7277" s="1" t="s">
        <v>29</v>
      </c>
    </row>
    <row r="7278" spans="1:20">
      <c r="A7278" s="1" t="s">
        <v>19827</v>
      </c>
      <c r="B7278" s="1">
        <v>59</v>
      </c>
      <c r="C7278" s="1" t="s">
        <v>51</v>
      </c>
      <c r="D7278" s="1" t="s">
        <v>32</v>
      </c>
      <c r="E7278" s="1" t="s">
        <v>23</v>
      </c>
      <c r="F7278" s="2">
        <v>43911</v>
      </c>
      <c r="G7278" s="1" t="s">
        <v>19828</v>
      </c>
      <c r="H7278" s="1" t="s">
        <v>19829</v>
      </c>
      <c r="I7278" s="1" t="s">
        <v>26</v>
      </c>
      <c r="J7278" s="3">
        <v>32531.454667145401</v>
      </c>
      <c r="K7278" s="1">
        <v>248</v>
      </c>
      <c r="L7278" s="1" t="s">
        <v>27</v>
      </c>
      <c r="M7278" s="2">
        <v>43934</v>
      </c>
      <c r="N7278" s="1" t="s">
        <v>66</v>
      </c>
      <c r="O7278" s="1">
        <f>M7278-F7278</f>
        <v>23</v>
      </c>
      <c r="P7278" s="1" t="str">
        <f>IF(B7278&lt;=17,"Teen",
IF(B7278&lt;=25,"Young Adult",
IF(B7278&lt;=35,"Adult",
IF(B7278&lt;=50,"Middle Age","Senior"))))</f>
        <v>Senior</v>
      </c>
      <c r="Q7278" s="3">
        <f>J7278/O7278</f>
        <v>1414.4110724845827</v>
      </c>
      <c r="R7278" s="5">
        <f>IF(B7278&gt;60,1,0)
+ IF(O7278&gt;7,1,0)
+ IF(L7278="Emergency",1,0)
+ IF(T7278="Critical",1,0)</f>
        <v>1</v>
      </c>
      <c r="S7278" s="6" t="str">
        <f>IF(R7278&lt;=1,"Low",
IF(R7278=2,"Medium","High"))</f>
        <v>Low</v>
      </c>
      <c r="T7278" s="1" t="s">
        <v>49</v>
      </c>
    </row>
    <row r="7279" spans="1:20">
      <c r="A7279" s="1" t="s">
        <v>19830</v>
      </c>
      <c r="B7279" s="1">
        <v>71</v>
      </c>
      <c r="C7279" s="1" t="s">
        <v>21</v>
      </c>
      <c r="D7279" s="1" t="s">
        <v>44</v>
      </c>
      <c r="E7279" s="1" t="s">
        <v>84</v>
      </c>
      <c r="F7279" s="2">
        <v>43911</v>
      </c>
      <c r="G7279" s="1" t="s">
        <v>19831</v>
      </c>
      <c r="H7279" s="1" t="s">
        <v>19832</v>
      </c>
      <c r="I7279" s="1" t="s">
        <v>56</v>
      </c>
      <c r="J7279" s="3">
        <v>44953.293923917401</v>
      </c>
      <c r="K7279" s="1">
        <v>122</v>
      </c>
      <c r="L7279" s="1" t="s">
        <v>42</v>
      </c>
      <c r="M7279" s="2">
        <v>43939</v>
      </c>
      <c r="N7279" s="1" t="s">
        <v>97</v>
      </c>
      <c r="O7279" s="1">
        <f>M7279-F7279</f>
        <v>28</v>
      </c>
      <c r="P7279" s="1" t="str">
        <f>IF(B7279&lt;=17,"Teen",
IF(B7279&lt;=25,"Young Adult",
IF(B7279&lt;=35,"Adult",
IF(B7279&lt;=50,"Middle Age","Senior"))))</f>
        <v>Senior</v>
      </c>
      <c r="Q7279" s="3">
        <f>J7279/O7279</f>
        <v>1605.4747829970499</v>
      </c>
      <c r="R7279" s="5">
        <f>IF(B7279&gt;60,1,0)
+ IF(O7279&gt;7,1,0)
+ IF(L7279="Emergency",1,0)
+ IF(T7279="Critical",1,0)</f>
        <v>3</v>
      </c>
      <c r="S7279" s="6" t="str">
        <f>IF(R7279&lt;=1,"Low",
IF(R7279=2,"Medium","High"))</f>
        <v>High</v>
      </c>
      <c r="T7279" s="1" t="s">
        <v>71</v>
      </c>
    </row>
    <row r="7280" spans="1:20">
      <c r="A7280" s="1" t="s">
        <v>19833</v>
      </c>
      <c r="B7280" s="1">
        <v>29</v>
      </c>
      <c r="C7280" s="1" t="s">
        <v>21</v>
      </c>
      <c r="D7280" s="1" t="s">
        <v>44</v>
      </c>
      <c r="E7280" s="1" t="s">
        <v>23</v>
      </c>
      <c r="F7280" s="2">
        <v>43911</v>
      </c>
      <c r="G7280" s="1" t="s">
        <v>19834</v>
      </c>
      <c r="H7280" s="1" t="s">
        <v>19835</v>
      </c>
      <c r="I7280" s="1" t="s">
        <v>26</v>
      </c>
      <c r="J7280" s="3">
        <v>10943.537229306699</v>
      </c>
      <c r="K7280" s="1">
        <v>315</v>
      </c>
      <c r="L7280" s="1" t="s">
        <v>37</v>
      </c>
      <c r="M7280" s="2">
        <v>43931</v>
      </c>
      <c r="N7280" s="1" t="s">
        <v>38</v>
      </c>
      <c r="O7280" s="1">
        <f>M7280-F7280</f>
        <v>20</v>
      </c>
      <c r="P7280" s="1" t="str">
        <f>IF(B7280&lt;=17,"Teen",
IF(B7280&lt;=25,"Young Adult",
IF(B7280&lt;=35,"Adult",
IF(B7280&lt;=50,"Middle Age","Senior"))))</f>
        <v>Adult</v>
      </c>
      <c r="Q7280" s="3">
        <f>J7280/O7280</f>
        <v>547.17686146533492</v>
      </c>
      <c r="R7280" s="5">
        <f>IF(B7280&gt;60,1,0)
+ IF(O7280&gt;7,1,0)
+ IF(L7280="Emergency",1,0)
+ IF(T7280="Critical",1,0)</f>
        <v>1</v>
      </c>
      <c r="S7280" s="6" t="str">
        <f>IF(R7280&lt;=1,"Low",
IF(R7280=2,"Medium","High"))</f>
        <v>Low</v>
      </c>
      <c r="T7280" s="1" t="s">
        <v>71</v>
      </c>
    </row>
    <row r="7281" spans="1:20">
      <c r="A7281" s="1" t="s">
        <v>19836</v>
      </c>
      <c r="B7281" s="1">
        <v>81</v>
      </c>
      <c r="C7281" s="1" t="s">
        <v>51</v>
      </c>
      <c r="D7281" s="1" t="s">
        <v>62</v>
      </c>
      <c r="E7281" s="1" t="s">
        <v>74</v>
      </c>
      <c r="F7281" s="2">
        <v>43911</v>
      </c>
      <c r="G7281" s="1" t="s">
        <v>19837</v>
      </c>
      <c r="H7281" s="1" t="s">
        <v>8094</v>
      </c>
      <c r="I7281" s="1" t="s">
        <v>65</v>
      </c>
      <c r="J7281" s="3">
        <v>47696.711568651102</v>
      </c>
      <c r="K7281" s="1">
        <v>358</v>
      </c>
      <c r="L7281" s="1" t="s">
        <v>37</v>
      </c>
      <c r="M7281" s="2">
        <v>43938</v>
      </c>
      <c r="N7281" s="1" t="s">
        <v>66</v>
      </c>
      <c r="O7281" s="1">
        <f>M7281-F7281</f>
        <v>27</v>
      </c>
      <c r="P7281" s="1" t="str">
        <f>IF(B7281&lt;=17,"Teen",
IF(B7281&lt;=25,"Young Adult",
IF(B7281&lt;=35,"Adult",
IF(B7281&lt;=50,"Middle Age","Senior"))))</f>
        <v>Senior</v>
      </c>
      <c r="Q7281" s="3">
        <f>J7281/O7281</f>
        <v>1766.5448729130037</v>
      </c>
      <c r="R7281" s="5">
        <f>IF(B7281&gt;60,1,0)
+ IF(O7281&gt;7,1,0)
+ IF(L7281="Emergency",1,0)
+ IF(T7281="Critical",1,0)</f>
        <v>2</v>
      </c>
      <c r="S7281" s="6" t="str">
        <f>IF(R7281&lt;=1,"Low",
IF(R7281=2,"Medium","High"))</f>
        <v>Medium</v>
      </c>
      <c r="T7281" s="1" t="s">
        <v>29</v>
      </c>
    </row>
    <row r="7282" spans="1:20">
      <c r="A7282" s="1" t="s">
        <v>19838</v>
      </c>
      <c r="B7282" s="1">
        <v>35</v>
      </c>
      <c r="C7282" s="1" t="s">
        <v>21</v>
      </c>
      <c r="D7282" s="1" t="s">
        <v>22</v>
      </c>
      <c r="E7282" s="1" t="s">
        <v>33</v>
      </c>
      <c r="F7282" s="2">
        <v>43911</v>
      </c>
      <c r="G7282" s="1" t="s">
        <v>19839</v>
      </c>
      <c r="H7282" s="1" t="s">
        <v>19840</v>
      </c>
      <c r="I7282" s="1" t="s">
        <v>56</v>
      </c>
      <c r="J7282" s="3">
        <v>11424.8121670989</v>
      </c>
      <c r="K7282" s="1">
        <v>251</v>
      </c>
      <c r="L7282" s="1" t="s">
        <v>27</v>
      </c>
      <c r="M7282" s="2">
        <v>43940</v>
      </c>
      <c r="N7282" s="1" t="s">
        <v>48</v>
      </c>
      <c r="O7282" s="1">
        <f>M7282-F7282</f>
        <v>29</v>
      </c>
      <c r="P7282" s="1" t="str">
        <f>IF(B7282&lt;=17,"Teen",
IF(B7282&lt;=25,"Young Adult",
IF(B7282&lt;=35,"Adult",
IF(B7282&lt;=50,"Middle Age","Senior"))))</f>
        <v>Adult</v>
      </c>
      <c r="Q7282" s="3">
        <f>J7282/O7282</f>
        <v>393.95904024478966</v>
      </c>
      <c r="R7282" s="5">
        <f>IF(B7282&gt;60,1,0)
+ IF(O7282&gt;7,1,0)
+ IF(L7282="Emergency",1,0)
+ IF(T7282="Critical",1,0)</f>
        <v>1</v>
      </c>
      <c r="S7282" s="6" t="str">
        <f>IF(R7282&lt;=1,"Low",
IF(R7282=2,"Medium","High"))</f>
        <v>Low</v>
      </c>
      <c r="T7282" s="1" t="s">
        <v>71</v>
      </c>
    </row>
    <row r="7283" spans="1:20">
      <c r="A7283" s="1" t="s">
        <v>19841</v>
      </c>
      <c r="B7283" s="1">
        <v>80</v>
      </c>
      <c r="C7283" s="1" t="s">
        <v>21</v>
      </c>
      <c r="D7283" s="1" t="s">
        <v>32</v>
      </c>
      <c r="E7283" s="1" t="s">
        <v>23</v>
      </c>
      <c r="F7283" s="2">
        <v>43911</v>
      </c>
      <c r="G7283" s="1" t="s">
        <v>19842</v>
      </c>
      <c r="H7283" s="1" t="s">
        <v>2482</v>
      </c>
      <c r="I7283" s="1" t="s">
        <v>60</v>
      </c>
      <c r="J7283" s="3">
        <v>11794.2093467592</v>
      </c>
      <c r="K7283" s="1">
        <v>279</v>
      </c>
      <c r="L7283" s="1" t="s">
        <v>42</v>
      </c>
      <c r="M7283" s="2">
        <v>43924</v>
      </c>
      <c r="N7283" s="1" t="s">
        <v>66</v>
      </c>
      <c r="O7283" s="1">
        <f>M7283-F7283</f>
        <v>13</v>
      </c>
      <c r="P7283" s="1" t="str">
        <f>IF(B7283&lt;=17,"Teen",
IF(B7283&lt;=25,"Young Adult",
IF(B7283&lt;=35,"Adult",
IF(B7283&lt;=50,"Middle Age","Senior"))))</f>
        <v>Senior</v>
      </c>
      <c r="Q7283" s="3">
        <f>J7283/O7283</f>
        <v>907.2468728276308</v>
      </c>
      <c r="R7283" s="5">
        <f>IF(B7283&gt;60,1,0)
+ IF(O7283&gt;7,1,0)
+ IF(L7283="Emergency",1,0)
+ IF(T7283="Critical",1,0)</f>
        <v>3</v>
      </c>
      <c r="S7283" s="6" t="str">
        <f>IF(R7283&lt;=1,"Low",
IF(R7283=2,"Medium","High"))</f>
        <v>High</v>
      </c>
      <c r="T7283" s="1" t="s">
        <v>49</v>
      </c>
    </row>
    <row r="7284" spans="1:20">
      <c r="A7284" s="1" t="s">
        <v>19843</v>
      </c>
      <c r="B7284" s="1">
        <v>65</v>
      </c>
      <c r="C7284" s="1" t="s">
        <v>21</v>
      </c>
      <c r="D7284" s="1" t="s">
        <v>73</v>
      </c>
      <c r="E7284" s="1" t="s">
        <v>53</v>
      </c>
      <c r="F7284" s="2">
        <v>43910</v>
      </c>
      <c r="G7284" s="1" t="s">
        <v>19844</v>
      </c>
      <c r="H7284" s="1" t="s">
        <v>19845</v>
      </c>
      <c r="I7284" s="1" t="s">
        <v>60</v>
      </c>
      <c r="J7284" s="3">
        <v>44738.751527877699</v>
      </c>
      <c r="K7284" s="1">
        <v>289</v>
      </c>
      <c r="L7284" s="1" t="s">
        <v>27</v>
      </c>
      <c r="M7284" s="2">
        <v>43926</v>
      </c>
      <c r="N7284" s="1" t="s">
        <v>48</v>
      </c>
      <c r="O7284" s="1">
        <f>M7284-F7284</f>
        <v>16</v>
      </c>
      <c r="P7284" s="1" t="str">
        <f>IF(B7284&lt;=17,"Teen",
IF(B7284&lt;=25,"Young Adult",
IF(B7284&lt;=35,"Adult",
IF(B7284&lt;=50,"Middle Age","Senior"))))</f>
        <v>Senior</v>
      </c>
      <c r="Q7284" s="3">
        <f>J7284/O7284</f>
        <v>2796.1719704923562</v>
      </c>
      <c r="R7284" s="5">
        <f>IF(B7284&gt;60,1,0)
+ IF(O7284&gt;7,1,0)
+ IF(L7284="Emergency",1,0)
+ IF(T7284="Critical",1,0)</f>
        <v>2</v>
      </c>
      <c r="S7284" s="6" t="str">
        <f>IF(R7284&lt;=1,"Low",
IF(R7284=2,"Medium","High"))</f>
        <v>Medium</v>
      </c>
      <c r="T7284" s="1" t="s">
        <v>71</v>
      </c>
    </row>
    <row r="7285" spans="1:20">
      <c r="A7285" s="1" t="s">
        <v>19846</v>
      </c>
      <c r="B7285" s="1">
        <v>44</v>
      </c>
      <c r="C7285" s="1" t="s">
        <v>51</v>
      </c>
      <c r="D7285" s="1" t="s">
        <v>44</v>
      </c>
      <c r="E7285" s="1" t="s">
        <v>45</v>
      </c>
      <c r="F7285" s="2">
        <v>43910</v>
      </c>
      <c r="G7285" s="1" t="s">
        <v>19847</v>
      </c>
      <c r="H7285" s="1" t="s">
        <v>19848</v>
      </c>
      <c r="I7285" s="1" t="s">
        <v>65</v>
      </c>
      <c r="J7285" s="3">
        <v>2321.03713864778</v>
      </c>
      <c r="K7285" s="1">
        <v>341</v>
      </c>
      <c r="L7285" s="1" t="s">
        <v>37</v>
      </c>
      <c r="M7285" s="2">
        <v>43935</v>
      </c>
      <c r="N7285" s="1" t="s">
        <v>66</v>
      </c>
      <c r="O7285" s="1">
        <f>M7285-F7285</f>
        <v>25</v>
      </c>
      <c r="P7285" s="1" t="str">
        <f>IF(B7285&lt;=17,"Teen",
IF(B7285&lt;=25,"Young Adult",
IF(B7285&lt;=35,"Adult",
IF(B7285&lt;=50,"Middle Age","Senior"))))</f>
        <v>Middle Age</v>
      </c>
      <c r="Q7285" s="3">
        <f>J7285/O7285</f>
        <v>92.841485545911198</v>
      </c>
      <c r="R7285" s="5">
        <f>IF(B7285&gt;60,1,0)
+ IF(O7285&gt;7,1,0)
+ IF(L7285="Emergency",1,0)
+ IF(T7285="Critical",1,0)</f>
        <v>1</v>
      </c>
      <c r="S7285" s="6" t="str">
        <f>IF(R7285&lt;=1,"Low",
IF(R7285=2,"Medium","High"))</f>
        <v>Low</v>
      </c>
      <c r="T7285" s="1" t="s">
        <v>29</v>
      </c>
    </row>
    <row r="7286" spans="1:20">
      <c r="A7286" s="1" t="s">
        <v>19849</v>
      </c>
      <c r="B7286" s="1">
        <v>21</v>
      </c>
      <c r="C7286" s="1" t="s">
        <v>51</v>
      </c>
      <c r="D7286" s="1" t="s">
        <v>52</v>
      </c>
      <c r="E7286" s="1" t="s">
        <v>33</v>
      </c>
      <c r="F7286" s="2">
        <v>43910</v>
      </c>
      <c r="G7286" s="1" t="s">
        <v>18984</v>
      </c>
      <c r="H7286" s="1" t="s">
        <v>16481</v>
      </c>
      <c r="I7286" s="1" t="s">
        <v>56</v>
      </c>
      <c r="J7286" s="3">
        <v>16573.236706481399</v>
      </c>
      <c r="K7286" s="1">
        <v>117</v>
      </c>
      <c r="L7286" s="1" t="s">
        <v>37</v>
      </c>
      <c r="M7286" s="2">
        <v>43928</v>
      </c>
      <c r="N7286" s="1" t="s">
        <v>48</v>
      </c>
      <c r="O7286" s="1">
        <f>M7286-F7286</f>
        <v>18</v>
      </c>
      <c r="P7286" s="1" t="str">
        <f>IF(B7286&lt;=17,"Teen",
IF(B7286&lt;=25,"Young Adult",
IF(B7286&lt;=35,"Adult",
IF(B7286&lt;=50,"Middle Age","Senior"))))</f>
        <v>Young Adult</v>
      </c>
      <c r="Q7286" s="3">
        <f>J7286/O7286</f>
        <v>920.73537258229999</v>
      </c>
      <c r="R7286" s="5">
        <f>IF(B7286&gt;60,1,0)
+ IF(O7286&gt;7,1,0)
+ IF(L7286="Emergency",1,0)
+ IF(T7286="Critical",1,0)</f>
        <v>1</v>
      </c>
      <c r="S7286" s="6" t="str">
        <f>IF(R7286&lt;=1,"Low",
IF(R7286=2,"Medium","High"))</f>
        <v>Low</v>
      </c>
      <c r="T7286" s="1" t="s">
        <v>71</v>
      </c>
    </row>
    <row r="7287" spans="1:20">
      <c r="A7287" s="1" t="s">
        <v>19850</v>
      </c>
      <c r="B7287" s="1">
        <v>25</v>
      </c>
      <c r="C7287" s="1" t="s">
        <v>21</v>
      </c>
      <c r="D7287" s="1" t="s">
        <v>68</v>
      </c>
      <c r="E7287" s="1" t="s">
        <v>84</v>
      </c>
      <c r="F7287" s="2">
        <v>43910</v>
      </c>
      <c r="G7287" s="1" t="s">
        <v>19851</v>
      </c>
      <c r="H7287" s="1" t="s">
        <v>19852</v>
      </c>
      <c r="I7287" s="1" t="s">
        <v>26</v>
      </c>
      <c r="J7287" s="3">
        <v>22729.1979250476</v>
      </c>
      <c r="K7287" s="1">
        <v>111</v>
      </c>
      <c r="L7287" s="1" t="s">
        <v>42</v>
      </c>
      <c r="M7287" s="2">
        <v>43911</v>
      </c>
      <c r="N7287" s="1" t="s">
        <v>66</v>
      </c>
      <c r="O7287" s="1">
        <f>M7287-F7287</f>
        <v>1</v>
      </c>
      <c r="P7287" s="1" t="str">
        <f>IF(B7287&lt;=17,"Teen",
IF(B7287&lt;=25,"Young Adult",
IF(B7287&lt;=35,"Adult",
IF(B7287&lt;=50,"Middle Age","Senior"))))</f>
        <v>Young Adult</v>
      </c>
      <c r="Q7287" s="3">
        <f>J7287/O7287</f>
        <v>22729.1979250476</v>
      </c>
      <c r="R7287" s="5">
        <f>IF(B7287&gt;60,1,0)
+ IF(O7287&gt;7,1,0)
+ IF(L7287="Emergency",1,0)
+ IF(T7287="Critical",1,0)</f>
        <v>1</v>
      </c>
      <c r="S7287" s="6" t="str">
        <f>IF(R7287&lt;=1,"Low",
IF(R7287=2,"Medium","High"))</f>
        <v>Low</v>
      </c>
      <c r="T7287" s="1" t="s">
        <v>49</v>
      </c>
    </row>
    <row r="7288" spans="1:20">
      <c r="A7288" s="1" t="s">
        <v>6376</v>
      </c>
      <c r="B7288" s="1">
        <v>62</v>
      </c>
      <c r="C7288" s="1" t="s">
        <v>21</v>
      </c>
      <c r="D7288" s="1" t="s">
        <v>32</v>
      </c>
      <c r="E7288" s="1" t="s">
        <v>45</v>
      </c>
      <c r="F7288" s="2">
        <v>43910</v>
      </c>
      <c r="G7288" s="1" t="s">
        <v>19735</v>
      </c>
      <c r="H7288" s="1" t="s">
        <v>19853</v>
      </c>
      <c r="I7288" s="1" t="s">
        <v>36</v>
      </c>
      <c r="J7288" s="3">
        <v>19209.954130970302</v>
      </c>
      <c r="K7288" s="1">
        <v>226</v>
      </c>
      <c r="L7288" s="1" t="s">
        <v>37</v>
      </c>
      <c r="M7288" s="2">
        <v>43928</v>
      </c>
      <c r="N7288" s="1" t="s">
        <v>97</v>
      </c>
      <c r="O7288" s="1">
        <f>M7288-F7288</f>
        <v>18</v>
      </c>
      <c r="P7288" s="1" t="str">
        <f>IF(B7288&lt;=17,"Teen",
IF(B7288&lt;=25,"Young Adult",
IF(B7288&lt;=35,"Adult",
IF(B7288&lt;=50,"Middle Age","Senior"))))</f>
        <v>Senior</v>
      </c>
      <c r="Q7288" s="3">
        <f>J7288/O7288</f>
        <v>1067.2196739427945</v>
      </c>
      <c r="R7288" s="5">
        <f>IF(B7288&gt;60,1,0)
+ IF(O7288&gt;7,1,0)
+ IF(L7288="Emergency",1,0)
+ IF(T7288="Critical",1,0)</f>
        <v>2</v>
      </c>
      <c r="S7288" s="6" t="str">
        <f>IF(R7288&lt;=1,"Low",
IF(R7288=2,"Medium","High"))</f>
        <v>Medium</v>
      </c>
      <c r="T7288" s="1" t="s">
        <v>71</v>
      </c>
    </row>
    <row r="7289" spans="1:20">
      <c r="A7289" s="1" t="s">
        <v>3033</v>
      </c>
      <c r="B7289" s="1">
        <v>70</v>
      </c>
      <c r="C7289" s="1" t="s">
        <v>21</v>
      </c>
      <c r="D7289" s="1" t="s">
        <v>52</v>
      </c>
      <c r="E7289" s="1" t="s">
        <v>23</v>
      </c>
      <c r="F7289" s="2">
        <v>43909</v>
      </c>
      <c r="G7289" s="1" t="s">
        <v>19854</v>
      </c>
      <c r="H7289" s="1" t="s">
        <v>2198</v>
      </c>
      <c r="I7289" s="1" t="s">
        <v>60</v>
      </c>
      <c r="J7289" s="3">
        <v>36496.775644225003</v>
      </c>
      <c r="K7289" s="1">
        <v>286</v>
      </c>
      <c r="L7289" s="1" t="s">
        <v>27</v>
      </c>
      <c r="M7289" s="2">
        <v>43926</v>
      </c>
      <c r="N7289" s="1" t="s">
        <v>38</v>
      </c>
      <c r="O7289" s="1">
        <f>M7289-F7289</f>
        <v>17</v>
      </c>
      <c r="P7289" s="1" t="str">
        <f>IF(B7289&lt;=17,"Teen",
IF(B7289&lt;=25,"Young Adult",
IF(B7289&lt;=35,"Adult",
IF(B7289&lt;=50,"Middle Age","Senior"))))</f>
        <v>Senior</v>
      </c>
      <c r="Q7289" s="3">
        <f>J7289/O7289</f>
        <v>2146.8691555426471</v>
      </c>
      <c r="R7289" s="5">
        <f>IF(B7289&gt;60,1,0)
+ IF(O7289&gt;7,1,0)
+ IF(L7289="Emergency",1,0)
+ IF(T7289="Critical",1,0)</f>
        <v>2</v>
      </c>
      <c r="S7289" s="6" t="str">
        <f>IF(R7289&lt;=1,"Low",
IF(R7289=2,"Medium","High"))</f>
        <v>Medium</v>
      </c>
      <c r="T7289" s="1" t="s">
        <v>71</v>
      </c>
    </row>
    <row r="7290" spans="1:20">
      <c r="A7290" s="1" t="s">
        <v>19855</v>
      </c>
      <c r="B7290" s="1">
        <v>56</v>
      </c>
      <c r="C7290" s="1" t="s">
        <v>21</v>
      </c>
      <c r="D7290" s="1" t="s">
        <v>91</v>
      </c>
      <c r="E7290" s="1" t="s">
        <v>45</v>
      </c>
      <c r="F7290" s="2">
        <v>43909</v>
      </c>
      <c r="G7290" s="1" t="s">
        <v>19856</v>
      </c>
      <c r="H7290" s="1" t="s">
        <v>3980</v>
      </c>
      <c r="I7290" s="1" t="s">
        <v>65</v>
      </c>
      <c r="J7290" s="3">
        <v>17559.644860598401</v>
      </c>
      <c r="K7290" s="1">
        <v>115</v>
      </c>
      <c r="L7290" s="1" t="s">
        <v>37</v>
      </c>
      <c r="M7290" s="2">
        <v>43938</v>
      </c>
      <c r="N7290" s="1" t="s">
        <v>48</v>
      </c>
      <c r="O7290" s="1">
        <f>M7290-F7290</f>
        <v>29</v>
      </c>
      <c r="P7290" s="1" t="str">
        <f>IF(B7290&lt;=17,"Teen",
IF(B7290&lt;=25,"Young Adult",
IF(B7290&lt;=35,"Adult",
IF(B7290&lt;=50,"Middle Age","Senior"))))</f>
        <v>Senior</v>
      </c>
      <c r="Q7290" s="3">
        <f>J7290/O7290</f>
        <v>605.50499519304833</v>
      </c>
      <c r="R7290" s="5">
        <f>IF(B7290&gt;60,1,0)
+ IF(O7290&gt;7,1,0)
+ IF(L7290="Emergency",1,0)
+ IF(T7290="Critical",1,0)</f>
        <v>1</v>
      </c>
      <c r="S7290" s="6" t="str">
        <f>IF(R7290&lt;=1,"Low",
IF(R7290=2,"Medium","High"))</f>
        <v>Low</v>
      </c>
      <c r="T7290" s="1" t="s">
        <v>71</v>
      </c>
    </row>
    <row r="7291" spans="1:20">
      <c r="A7291" s="1" t="s">
        <v>19857</v>
      </c>
      <c r="B7291" s="1">
        <v>69</v>
      </c>
      <c r="C7291" s="1" t="s">
        <v>51</v>
      </c>
      <c r="D7291" s="1" t="s">
        <v>32</v>
      </c>
      <c r="E7291" s="1" t="s">
        <v>33</v>
      </c>
      <c r="F7291" s="2">
        <v>43909</v>
      </c>
      <c r="G7291" s="1" t="s">
        <v>19858</v>
      </c>
      <c r="H7291" s="1" t="s">
        <v>19859</v>
      </c>
      <c r="I7291" s="1" t="s">
        <v>56</v>
      </c>
      <c r="J7291" s="3">
        <v>46709.0761933865</v>
      </c>
      <c r="K7291" s="1">
        <v>189</v>
      </c>
      <c r="L7291" s="1" t="s">
        <v>42</v>
      </c>
      <c r="M7291" s="2">
        <v>43929</v>
      </c>
      <c r="N7291" s="1" t="s">
        <v>38</v>
      </c>
      <c r="O7291" s="1">
        <f>M7291-F7291</f>
        <v>20</v>
      </c>
      <c r="P7291" s="1" t="str">
        <f>IF(B7291&lt;=17,"Teen",
IF(B7291&lt;=25,"Young Adult",
IF(B7291&lt;=35,"Adult",
IF(B7291&lt;=50,"Middle Age","Senior"))))</f>
        <v>Senior</v>
      </c>
      <c r="Q7291" s="3">
        <f>J7291/O7291</f>
        <v>2335.453809669325</v>
      </c>
      <c r="R7291" s="5">
        <f>IF(B7291&gt;60,1,0)
+ IF(O7291&gt;7,1,0)
+ IF(L7291="Emergency",1,0)
+ IF(T7291="Critical",1,0)</f>
        <v>3</v>
      </c>
      <c r="S7291" s="6" t="str">
        <f>IF(R7291&lt;=1,"Low",
IF(R7291=2,"Medium","High"))</f>
        <v>High</v>
      </c>
      <c r="T7291" s="1" t="s">
        <v>29</v>
      </c>
    </row>
    <row r="7292" spans="1:20">
      <c r="A7292" s="1" t="s">
        <v>19860</v>
      </c>
      <c r="B7292" s="1">
        <v>77</v>
      </c>
      <c r="C7292" s="1" t="s">
        <v>51</v>
      </c>
      <c r="D7292" s="1" t="s">
        <v>62</v>
      </c>
      <c r="E7292" s="1" t="s">
        <v>74</v>
      </c>
      <c r="F7292" s="2">
        <v>43909</v>
      </c>
      <c r="G7292" s="1" t="s">
        <v>19861</v>
      </c>
      <c r="H7292" s="1" t="s">
        <v>19862</v>
      </c>
      <c r="I7292" s="1" t="s">
        <v>65</v>
      </c>
      <c r="J7292" s="3">
        <v>10962.949478521499</v>
      </c>
      <c r="K7292" s="1">
        <v>435</v>
      </c>
      <c r="L7292" s="1" t="s">
        <v>37</v>
      </c>
      <c r="M7292" s="2">
        <v>43917</v>
      </c>
      <c r="N7292" s="1" t="s">
        <v>66</v>
      </c>
      <c r="O7292" s="1">
        <f>M7292-F7292</f>
        <v>8</v>
      </c>
      <c r="P7292" s="1" t="str">
        <f>IF(B7292&lt;=17,"Teen",
IF(B7292&lt;=25,"Young Adult",
IF(B7292&lt;=35,"Adult",
IF(B7292&lt;=50,"Middle Age","Senior"))))</f>
        <v>Senior</v>
      </c>
      <c r="Q7292" s="3">
        <f>J7292/O7292</f>
        <v>1370.3686848151874</v>
      </c>
      <c r="R7292" s="5">
        <f>IF(B7292&gt;60,1,0)
+ IF(O7292&gt;7,1,0)
+ IF(L7292="Emergency",1,0)
+ IF(T7292="Critical",1,0)</f>
        <v>2</v>
      </c>
      <c r="S7292" s="6" t="str">
        <f>IF(R7292&lt;=1,"Low",
IF(R7292=2,"Medium","High"))</f>
        <v>Medium</v>
      </c>
      <c r="T7292" s="1" t="s">
        <v>49</v>
      </c>
    </row>
    <row r="7293" spans="1:20">
      <c r="A7293" s="1" t="s">
        <v>19863</v>
      </c>
      <c r="B7293" s="1">
        <v>56</v>
      </c>
      <c r="C7293" s="1" t="s">
        <v>51</v>
      </c>
      <c r="D7293" s="1" t="s">
        <v>91</v>
      </c>
      <c r="E7293" s="1" t="s">
        <v>45</v>
      </c>
      <c r="F7293" s="2">
        <v>43909</v>
      </c>
      <c r="G7293" s="1" t="s">
        <v>19864</v>
      </c>
      <c r="H7293" s="1" t="s">
        <v>19865</v>
      </c>
      <c r="I7293" s="1" t="s">
        <v>36</v>
      </c>
      <c r="J7293" s="3">
        <v>38256.613273568597</v>
      </c>
      <c r="K7293" s="1">
        <v>162</v>
      </c>
      <c r="L7293" s="1" t="s">
        <v>42</v>
      </c>
      <c r="M7293" s="2">
        <v>43937</v>
      </c>
      <c r="N7293" s="1" t="s">
        <v>28</v>
      </c>
      <c r="O7293" s="1">
        <f>M7293-F7293</f>
        <v>28</v>
      </c>
      <c r="P7293" s="1" t="str">
        <f>IF(B7293&lt;=17,"Teen",
IF(B7293&lt;=25,"Young Adult",
IF(B7293&lt;=35,"Adult",
IF(B7293&lt;=50,"Middle Age","Senior"))))</f>
        <v>Senior</v>
      </c>
      <c r="Q7293" s="3">
        <f>J7293/O7293</f>
        <v>1366.3076169131641</v>
      </c>
      <c r="R7293" s="5">
        <f>IF(B7293&gt;60,1,0)
+ IF(O7293&gt;7,1,0)
+ IF(L7293="Emergency",1,0)
+ IF(T7293="Critical",1,0)</f>
        <v>2</v>
      </c>
      <c r="S7293" s="6" t="str">
        <f>IF(R7293&lt;=1,"Low",
IF(R7293=2,"Medium","High"))</f>
        <v>Medium</v>
      </c>
      <c r="T7293" s="1" t="s">
        <v>29</v>
      </c>
    </row>
    <row r="7294" spans="1:20">
      <c r="A7294" s="1" t="s">
        <v>10575</v>
      </c>
      <c r="B7294" s="1">
        <v>23</v>
      </c>
      <c r="C7294" s="1" t="s">
        <v>21</v>
      </c>
      <c r="D7294" s="1" t="s">
        <v>62</v>
      </c>
      <c r="E7294" s="1" t="s">
        <v>23</v>
      </c>
      <c r="F7294" s="2">
        <v>43908</v>
      </c>
      <c r="G7294" s="1" t="s">
        <v>19866</v>
      </c>
      <c r="H7294" s="1" t="s">
        <v>2631</v>
      </c>
      <c r="I7294" s="1" t="s">
        <v>26</v>
      </c>
      <c r="J7294" s="3">
        <v>4218.2457503817805</v>
      </c>
      <c r="K7294" s="1">
        <v>414</v>
      </c>
      <c r="L7294" s="1" t="s">
        <v>27</v>
      </c>
      <c r="M7294" s="2">
        <v>43929</v>
      </c>
      <c r="N7294" s="1" t="s">
        <v>38</v>
      </c>
      <c r="O7294" s="1">
        <f>M7294-F7294</f>
        <v>21</v>
      </c>
      <c r="P7294" s="1" t="str">
        <f>IF(B7294&lt;=17,"Teen",
IF(B7294&lt;=25,"Young Adult",
IF(B7294&lt;=35,"Adult",
IF(B7294&lt;=50,"Middle Age","Senior"))))</f>
        <v>Young Adult</v>
      </c>
      <c r="Q7294" s="3">
        <f>J7294/O7294</f>
        <v>200.86884525627525</v>
      </c>
      <c r="R7294" s="5">
        <f>IF(B7294&gt;60,1,0)
+ IF(O7294&gt;7,1,0)
+ IF(L7294="Emergency",1,0)
+ IF(T7294="Critical",1,0)</f>
        <v>1</v>
      </c>
      <c r="S7294" s="6" t="str">
        <f>IF(R7294&lt;=1,"Low",
IF(R7294=2,"Medium","High"))</f>
        <v>Low</v>
      </c>
      <c r="T7294" s="1" t="s">
        <v>29</v>
      </c>
    </row>
    <row r="7295" spans="1:20">
      <c r="A7295" s="1" t="s">
        <v>2380</v>
      </c>
      <c r="B7295" s="1">
        <v>76</v>
      </c>
      <c r="C7295" s="1" t="s">
        <v>51</v>
      </c>
      <c r="D7295" s="1" t="s">
        <v>62</v>
      </c>
      <c r="E7295" s="1" t="s">
        <v>74</v>
      </c>
      <c r="F7295" s="2">
        <v>43908</v>
      </c>
      <c r="G7295" s="1" t="s">
        <v>19867</v>
      </c>
      <c r="H7295" s="1" t="s">
        <v>19868</v>
      </c>
      <c r="I7295" s="1" t="s">
        <v>26</v>
      </c>
      <c r="J7295" s="3">
        <v>48533.685328381798</v>
      </c>
      <c r="K7295" s="1">
        <v>241</v>
      </c>
      <c r="L7295" s="1" t="s">
        <v>27</v>
      </c>
      <c r="M7295" s="2">
        <v>43935</v>
      </c>
      <c r="N7295" s="1" t="s">
        <v>97</v>
      </c>
      <c r="O7295" s="1">
        <f>M7295-F7295</f>
        <v>27</v>
      </c>
      <c r="P7295" s="1" t="str">
        <f>IF(B7295&lt;=17,"Teen",
IF(B7295&lt;=25,"Young Adult",
IF(B7295&lt;=35,"Adult",
IF(B7295&lt;=50,"Middle Age","Senior"))))</f>
        <v>Senior</v>
      </c>
      <c r="Q7295" s="3">
        <f>J7295/O7295</f>
        <v>1797.5439010511777</v>
      </c>
      <c r="R7295" s="5">
        <f>IF(B7295&gt;60,1,0)
+ IF(O7295&gt;7,1,0)
+ IF(L7295="Emergency",1,0)
+ IF(T7295="Critical",1,0)</f>
        <v>2</v>
      </c>
      <c r="S7295" s="6" t="str">
        <f>IF(R7295&lt;=1,"Low",
IF(R7295=2,"Medium","High"))</f>
        <v>Medium</v>
      </c>
      <c r="T7295" s="1" t="s">
        <v>29</v>
      </c>
    </row>
    <row r="7296" spans="1:20">
      <c r="A7296" s="1" t="s">
        <v>3958</v>
      </c>
      <c r="B7296" s="1">
        <v>26</v>
      </c>
      <c r="C7296" s="1" t="s">
        <v>21</v>
      </c>
      <c r="D7296" s="1" t="s">
        <v>44</v>
      </c>
      <c r="E7296" s="1" t="s">
        <v>45</v>
      </c>
      <c r="F7296" s="2">
        <v>43908</v>
      </c>
      <c r="G7296" s="1" t="s">
        <v>19869</v>
      </c>
      <c r="H7296" s="1" t="s">
        <v>19870</v>
      </c>
      <c r="I7296" s="1" t="s">
        <v>26</v>
      </c>
      <c r="J7296" s="3">
        <v>45966.535313915803</v>
      </c>
      <c r="K7296" s="1">
        <v>354</v>
      </c>
      <c r="L7296" s="1" t="s">
        <v>27</v>
      </c>
      <c r="M7296" s="2">
        <v>43912</v>
      </c>
      <c r="N7296" s="1" t="s">
        <v>66</v>
      </c>
      <c r="O7296" s="1">
        <f>M7296-F7296</f>
        <v>4</v>
      </c>
      <c r="P7296" s="1" t="str">
        <f>IF(B7296&lt;=17,"Teen",
IF(B7296&lt;=25,"Young Adult",
IF(B7296&lt;=35,"Adult",
IF(B7296&lt;=50,"Middle Age","Senior"))))</f>
        <v>Adult</v>
      </c>
      <c r="Q7296" s="3">
        <f>J7296/O7296</f>
        <v>11491.633828478951</v>
      </c>
      <c r="R7296" s="5">
        <f>IF(B7296&gt;60,1,0)
+ IF(O7296&gt;7,1,0)
+ IF(L7296="Emergency",1,0)
+ IF(T7296="Critical",1,0)</f>
        <v>0</v>
      </c>
      <c r="S7296" s="6" t="str">
        <f>IF(R7296&lt;=1,"Low",
IF(R7296=2,"Medium","High"))</f>
        <v>Low</v>
      </c>
      <c r="T7296" s="1" t="s">
        <v>49</v>
      </c>
    </row>
    <row r="7297" spans="1:20">
      <c r="A7297" s="1" t="s">
        <v>19871</v>
      </c>
      <c r="B7297" s="1">
        <v>31</v>
      </c>
      <c r="C7297" s="1" t="s">
        <v>21</v>
      </c>
      <c r="D7297" s="1" t="s">
        <v>62</v>
      </c>
      <c r="E7297" s="1" t="s">
        <v>23</v>
      </c>
      <c r="F7297" s="2">
        <v>43908</v>
      </c>
      <c r="G7297" s="1" t="s">
        <v>19872</v>
      </c>
      <c r="H7297" s="1" t="s">
        <v>19873</v>
      </c>
      <c r="I7297" s="1" t="s">
        <v>26</v>
      </c>
      <c r="J7297" s="3">
        <v>34330.790742012199</v>
      </c>
      <c r="K7297" s="1">
        <v>380</v>
      </c>
      <c r="L7297" s="1" t="s">
        <v>37</v>
      </c>
      <c r="M7297" s="2">
        <v>43923</v>
      </c>
      <c r="N7297" s="1" t="s">
        <v>38</v>
      </c>
      <c r="O7297" s="1">
        <f>M7297-F7297</f>
        <v>15</v>
      </c>
      <c r="P7297" s="1" t="str">
        <f>IF(B7297&lt;=17,"Teen",
IF(B7297&lt;=25,"Young Adult",
IF(B7297&lt;=35,"Adult",
IF(B7297&lt;=50,"Middle Age","Senior"))))</f>
        <v>Adult</v>
      </c>
      <c r="Q7297" s="3">
        <f>J7297/O7297</f>
        <v>2288.7193828008135</v>
      </c>
      <c r="R7297" s="5">
        <f>IF(B7297&gt;60,1,0)
+ IF(O7297&gt;7,1,0)
+ IF(L7297="Emergency",1,0)
+ IF(T7297="Critical",1,0)</f>
        <v>1</v>
      </c>
      <c r="S7297" s="6" t="str">
        <f>IF(R7297&lt;=1,"Low",
IF(R7297=2,"Medium","High"))</f>
        <v>Low</v>
      </c>
      <c r="T7297" s="1" t="s">
        <v>71</v>
      </c>
    </row>
    <row r="7298" spans="1:20">
      <c r="A7298" s="1" t="s">
        <v>19874</v>
      </c>
      <c r="B7298" s="1">
        <v>72</v>
      </c>
      <c r="C7298" s="1" t="s">
        <v>21</v>
      </c>
      <c r="D7298" s="1" t="s">
        <v>52</v>
      </c>
      <c r="E7298" s="1" t="s">
        <v>53</v>
      </c>
      <c r="F7298" s="2">
        <v>43908</v>
      </c>
      <c r="G7298" s="1" t="s">
        <v>19875</v>
      </c>
      <c r="H7298" s="1" t="s">
        <v>19876</v>
      </c>
      <c r="I7298" s="1" t="s">
        <v>60</v>
      </c>
      <c r="J7298" s="3">
        <v>3748.3979325421501</v>
      </c>
      <c r="K7298" s="1">
        <v>172</v>
      </c>
      <c r="L7298" s="1" t="s">
        <v>42</v>
      </c>
      <c r="M7298" s="2">
        <v>43930</v>
      </c>
      <c r="N7298" s="1" t="s">
        <v>28</v>
      </c>
      <c r="O7298" s="1">
        <f>M7298-F7298</f>
        <v>22</v>
      </c>
      <c r="P7298" s="1" t="str">
        <f>IF(B7298&lt;=17,"Teen",
IF(B7298&lt;=25,"Young Adult",
IF(B7298&lt;=35,"Adult",
IF(B7298&lt;=50,"Middle Age","Senior"))))</f>
        <v>Senior</v>
      </c>
      <c r="Q7298" s="3">
        <f>J7298/O7298</f>
        <v>170.38172420646137</v>
      </c>
      <c r="R7298" s="5">
        <f>IF(B7298&gt;60,1,0)
+ IF(O7298&gt;7,1,0)
+ IF(L7298="Emergency",1,0)
+ IF(T7298="Critical",1,0)</f>
        <v>3</v>
      </c>
      <c r="S7298" s="6" t="str">
        <f>IF(R7298&lt;=1,"Low",
IF(R7298=2,"Medium","High"))</f>
        <v>High</v>
      </c>
      <c r="T7298" s="1" t="s">
        <v>49</v>
      </c>
    </row>
    <row r="7299" spans="1:20">
      <c r="A7299" s="1" t="s">
        <v>19877</v>
      </c>
      <c r="B7299" s="1">
        <v>61</v>
      </c>
      <c r="C7299" s="1" t="s">
        <v>21</v>
      </c>
      <c r="D7299" s="1" t="s">
        <v>52</v>
      </c>
      <c r="E7299" s="1" t="s">
        <v>45</v>
      </c>
      <c r="F7299" s="2">
        <v>43908</v>
      </c>
      <c r="G7299" s="1" t="s">
        <v>19878</v>
      </c>
      <c r="H7299" s="1" t="s">
        <v>19879</v>
      </c>
      <c r="I7299" s="1" t="s">
        <v>56</v>
      </c>
      <c r="J7299" s="3">
        <v>27264.576857378299</v>
      </c>
      <c r="K7299" s="1">
        <v>306</v>
      </c>
      <c r="L7299" s="1" t="s">
        <v>37</v>
      </c>
      <c r="M7299" s="2">
        <v>43929</v>
      </c>
      <c r="N7299" s="1" t="s">
        <v>28</v>
      </c>
      <c r="O7299" s="1">
        <f>M7299-F7299</f>
        <v>21</v>
      </c>
      <c r="P7299" s="1" t="str">
        <f>IF(B7299&lt;=17,"Teen",
IF(B7299&lt;=25,"Young Adult",
IF(B7299&lt;=35,"Adult",
IF(B7299&lt;=50,"Middle Age","Senior"))))</f>
        <v>Senior</v>
      </c>
      <c r="Q7299" s="3">
        <f>J7299/O7299</f>
        <v>1298.313183684681</v>
      </c>
      <c r="R7299" s="5">
        <f>IF(B7299&gt;60,1,0)
+ IF(O7299&gt;7,1,0)
+ IF(L7299="Emergency",1,0)
+ IF(T7299="Critical",1,0)</f>
        <v>2</v>
      </c>
      <c r="S7299" s="6" t="str">
        <f>IF(R7299&lt;=1,"Low",
IF(R7299=2,"Medium","High"))</f>
        <v>Medium</v>
      </c>
      <c r="T7299" s="1" t="s">
        <v>49</v>
      </c>
    </row>
    <row r="7300" spans="1:20">
      <c r="A7300" s="1" t="s">
        <v>19880</v>
      </c>
      <c r="B7300" s="1">
        <v>57</v>
      </c>
      <c r="C7300" s="1" t="s">
        <v>51</v>
      </c>
      <c r="D7300" s="1" t="s">
        <v>32</v>
      </c>
      <c r="E7300" s="1" t="s">
        <v>33</v>
      </c>
      <c r="F7300" s="2">
        <v>43908</v>
      </c>
      <c r="G7300" s="1" t="s">
        <v>19881</v>
      </c>
      <c r="H7300" s="1" t="s">
        <v>19882</v>
      </c>
      <c r="I7300" s="1" t="s">
        <v>36</v>
      </c>
      <c r="J7300" s="3">
        <v>22691.318007906699</v>
      </c>
      <c r="K7300" s="1">
        <v>342</v>
      </c>
      <c r="L7300" s="1" t="s">
        <v>27</v>
      </c>
      <c r="M7300" s="2">
        <v>43934</v>
      </c>
      <c r="N7300" s="1" t="s">
        <v>28</v>
      </c>
      <c r="O7300" s="1">
        <f>M7300-F7300</f>
        <v>26</v>
      </c>
      <c r="P7300" s="1" t="str">
        <f>IF(B7300&lt;=17,"Teen",
IF(B7300&lt;=25,"Young Adult",
IF(B7300&lt;=35,"Adult",
IF(B7300&lt;=50,"Middle Age","Senior"))))</f>
        <v>Senior</v>
      </c>
      <c r="Q7300" s="3">
        <f>J7300/O7300</f>
        <v>872.74300030410382</v>
      </c>
      <c r="R7300" s="5">
        <f>IF(B7300&gt;60,1,0)
+ IF(O7300&gt;7,1,0)
+ IF(L7300="Emergency",1,0)
+ IF(T7300="Critical",1,0)</f>
        <v>1</v>
      </c>
      <c r="S7300" s="6" t="str">
        <f>IF(R7300&lt;=1,"Low",
IF(R7300=2,"Medium","High"))</f>
        <v>Low</v>
      </c>
      <c r="T7300" s="1" t="s">
        <v>49</v>
      </c>
    </row>
    <row r="7301" spans="1:20">
      <c r="A7301" s="1" t="s">
        <v>19883</v>
      </c>
      <c r="B7301" s="1">
        <v>77</v>
      </c>
      <c r="C7301" s="1" t="s">
        <v>51</v>
      </c>
      <c r="D7301" s="1" t="s">
        <v>73</v>
      </c>
      <c r="E7301" s="1" t="s">
        <v>23</v>
      </c>
      <c r="F7301" s="2">
        <v>43907</v>
      </c>
      <c r="G7301" s="1" t="s">
        <v>19884</v>
      </c>
      <c r="H7301" s="1" t="s">
        <v>19885</v>
      </c>
      <c r="I7301" s="1" t="s">
        <v>36</v>
      </c>
      <c r="J7301" s="3">
        <v>25129.1759518902</v>
      </c>
      <c r="K7301" s="1">
        <v>459</v>
      </c>
      <c r="L7301" s="1" t="s">
        <v>42</v>
      </c>
      <c r="M7301" s="2">
        <v>43927</v>
      </c>
      <c r="N7301" s="1" t="s">
        <v>97</v>
      </c>
      <c r="O7301" s="1">
        <f>M7301-F7301</f>
        <v>20</v>
      </c>
      <c r="P7301" s="1" t="str">
        <f>IF(B7301&lt;=17,"Teen",
IF(B7301&lt;=25,"Young Adult",
IF(B7301&lt;=35,"Adult",
IF(B7301&lt;=50,"Middle Age","Senior"))))</f>
        <v>Senior</v>
      </c>
      <c r="Q7301" s="3">
        <f>J7301/O7301</f>
        <v>1256.4587975945101</v>
      </c>
      <c r="R7301" s="5">
        <f>IF(B7301&gt;60,1,0)
+ IF(O7301&gt;7,1,0)
+ IF(L7301="Emergency",1,0)
+ IF(T7301="Critical",1,0)</f>
        <v>3</v>
      </c>
      <c r="S7301" s="6" t="str">
        <f>IF(R7301&lt;=1,"Low",
IF(R7301=2,"Medium","High"))</f>
        <v>High</v>
      </c>
      <c r="T7301" s="1" t="s">
        <v>49</v>
      </c>
    </row>
    <row r="7302" spans="1:20">
      <c r="A7302" s="1" t="s">
        <v>19886</v>
      </c>
      <c r="B7302" s="1">
        <v>66</v>
      </c>
      <c r="C7302" s="1" t="s">
        <v>51</v>
      </c>
      <c r="D7302" s="1" t="s">
        <v>32</v>
      </c>
      <c r="E7302" s="1" t="s">
        <v>33</v>
      </c>
      <c r="F7302" s="2">
        <v>43907</v>
      </c>
      <c r="G7302" s="1" t="s">
        <v>19887</v>
      </c>
      <c r="H7302" s="1" t="s">
        <v>19888</v>
      </c>
      <c r="I7302" s="1" t="s">
        <v>65</v>
      </c>
      <c r="J7302" s="3">
        <v>21493.926930527799</v>
      </c>
      <c r="K7302" s="1">
        <v>461</v>
      </c>
      <c r="L7302" s="1" t="s">
        <v>42</v>
      </c>
      <c r="M7302" s="2">
        <v>43917</v>
      </c>
      <c r="N7302" s="1" t="s">
        <v>97</v>
      </c>
      <c r="O7302" s="1">
        <f>M7302-F7302</f>
        <v>10</v>
      </c>
      <c r="P7302" s="1" t="str">
        <f>IF(B7302&lt;=17,"Teen",
IF(B7302&lt;=25,"Young Adult",
IF(B7302&lt;=35,"Adult",
IF(B7302&lt;=50,"Middle Age","Senior"))))</f>
        <v>Senior</v>
      </c>
      <c r="Q7302" s="3">
        <f>J7302/O7302</f>
        <v>2149.39269305278</v>
      </c>
      <c r="R7302" s="5">
        <f>IF(B7302&gt;60,1,0)
+ IF(O7302&gt;7,1,0)
+ IF(L7302="Emergency",1,0)
+ IF(T7302="Critical",1,0)</f>
        <v>3</v>
      </c>
      <c r="S7302" s="6" t="str">
        <f>IF(R7302&lt;=1,"Low",
IF(R7302=2,"Medium","High"))</f>
        <v>High</v>
      </c>
      <c r="T7302" s="1" t="s">
        <v>29</v>
      </c>
    </row>
    <row r="7303" spans="1:20">
      <c r="A7303" s="1" t="s">
        <v>10091</v>
      </c>
      <c r="B7303" s="1">
        <v>81</v>
      </c>
      <c r="C7303" s="1" t="s">
        <v>51</v>
      </c>
      <c r="D7303" s="1" t="s">
        <v>52</v>
      </c>
      <c r="E7303" s="1" t="s">
        <v>33</v>
      </c>
      <c r="F7303" s="2">
        <v>43907</v>
      </c>
      <c r="G7303" s="1" t="s">
        <v>19889</v>
      </c>
      <c r="H7303" s="1" t="s">
        <v>19890</v>
      </c>
      <c r="I7303" s="1" t="s">
        <v>60</v>
      </c>
      <c r="J7303" s="3">
        <v>37655.169720123798</v>
      </c>
      <c r="K7303" s="1">
        <v>426</v>
      </c>
      <c r="L7303" s="1" t="s">
        <v>27</v>
      </c>
      <c r="M7303" s="2">
        <v>43913</v>
      </c>
      <c r="N7303" s="1" t="s">
        <v>66</v>
      </c>
      <c r="O7303" s="1">
        <f>M7303-F7303</f>
        <v>6</v>
      </c>
      <c r="P7303" s="1" t="str">
        <f>IF(B7303&lt;=17,"Teen",
IF(B7303&lt;=25,"Young Adult",
IF(B7303&lt;=35,"Adult",
IF(B7303&lt;=50,"Middle Age","Senior"))))</f>
        <v>Senior</v>
      </c>
      <c r="Q7303" s="3">
        <f>J7303/O7303</f>
        <v>6275.8616200206334</v>
      </c>
      <c r="R7303" s="5">
        <f>IF(B7303&gt;60,1,0)
+ IF(O7303&gt;7,1,0)
+ IF(L7303="Emergency",1,0)
+ IF(T7303="Critical",1,0)</f>
        <v>1</v>
      </c>
      <c r="S7303" s="6" t="str">
        <f>IF(R7303&lt;=1,"Low",
IF(R7303=2,"Medium","High"))</f>
        <v>Low</v>
      </c>
      <c r="T7303" s="1" t="s">
        <v>71</v>
      </c>
    </row>
    <row r="7304" spans="1:20">
      <c r="A7304" s="1" t="s">
        <v>19891</v>
      </c>
      <c r="B7304" s="1">
        <v>37</v>
      </c>
      <c r="C7304" s="1" t="s">
        <v>51</v>
      </c>
      <c r="D7304" s="1" t="s">
        <v>73</v>
      </c>
      <c r="E7304" s="1" t="s">
        <v>74</v>
      </c>
      <c r="F7304" s="2">
        <v>43907</v>
      </c>
      <c r="G7304" s="1" t="s">
        <v>13281</v>
      </c>
      <c r="H7304" s="1" t="s">
        <v>19892</v>
      </c>
      <c r="I7304" s="1" t="s">
        <v>60</v>
      </c>
      <c r="J7304" s="3">
        <v>43048.163649792099</v>
      </c>
      <c r="K7304" s="1">
        <v>208</v>
      </c>
      <c r="L7304" s="1" t="s">
        <v>27</v>
      </c>
      <c r="M7304" s="2">
        <v>43933</v>
      </c>
      <c r="N7304" s="1" t="s">
        <v>48</v>
      </c>
      <c r="O7304" s="1">
        <f>M7304-F7304</f>
        <v>26</v>
      </c>
      <c r="P7304" s="1" t="str">
        <f>IF(B7304&lt;=17,"Teen",
IF(B7304&lt;=25,"Young Adult",
IF(B7304&lt;=35,"Adult",
IF(B7304&lt;=50,"Middle Age","Senior"))))</f>
        <v>Middle Age</v>
      </c>
      <c r="Q7304" s="3">
        <f>J7304/O7304</f>
        <v>1655.6986019150806</v>
      </c>
      <c r="R7304" s="5">
        <f>IF(B7304&gt;60,1,0)
+ IF(O7304&gt;7,1,0)
+ IF(L7304="Emergency",1,0)
+ IF(T7304="Critical",1,0)</f>
        <v>1</v>
      </c>
      <c r="S7304" s="6" t="str">
        <f>IF(R7304&lt;=1,"Low",
IF(R7304=2,"Medium","High"))</f>
        <v>Low</v>
      </c>
      <c r="T7304" s="1" t="s">
        <v>49</v>
      </c>
    </row>
    <row r="7305" spans="1:20">
      <c r="A7305" s="1" t="s">
        <v>19893</v>
      </c>
      <c r="B7305" s="1">
        <v>54</v>
      </c>
      <c r="C7305" s="1" t="s">
        <v>51</v>
      </c>
      <c r="D7305" s="1" t="s">
        <v>44</v>
      </c>
      <c r="E7305" s="1" t="s">
        <v>84</v>
      </c>
      <c r="F7305" s="2">
        <v>43907</v>
      </c>
      <c r="G7305" s="1" t="s">
        <v>19894</v>
      </c>
      <c r="H7305" s="1" t="s">
        <v>19895</v>
      </c>
      <c r="I7305" s="1" t="s">
        <v>26</v>
      </c>
      <c r="J7305" s="3">
        <v>10197.5483631608</v>
      </c>
      <c r="K7305" s="1">
        <v>127</v>
      </c>
      <c r="L7305" s="1" t="s">
        <v>27</v>
      </c>
      <c r="M7305" s="2">
        <v>43915</v>
      </c>
      <c r="N7305" s="1" t="s">
        <v>38</v>
      </c>
      <c r="O7305" s="1">
        <f>M7305-F7305</f>
        <v>8</v>
      </c>
      <c r="P7305" s="1" t="str">
        <f>IF(B7305&lt;=17,"Teen",
IF(B7305&lt;=25,"Young Adult",
IF(B7305&lt;=35,"Adult",
IF(B7305&lt;=50,"Middle Age","Senior"))))</f>
        <v>Senior</v>
      </c>
      <c r="Q7305" s="3">
        <f>J7305/O7305</f>
        <v>1274.6935453951</v>
      </c>
      <c r="R7305" s="5">
        <f>IF(B7305&gt;60,1,0)
+ IF(O7305&gt;7,1,0)
+ IF(L7305="Emergency",1,0)
+ IF(T7305="Critical",1,0)</f>
        <v>1</v>
      </c>
      <c r="S7305" s="6" t="str">
        <f>IF(R7305&lt;=1,"Low",
IF(R7305=2,"Medium","High"))</f>
        <v>Low</v>
      </c>
      <c r="T7305" s="1" t="s">
        <v>49</v>
      </c>
    </row>
    <row r="7306" spans="1:20">
      <c r="A7306" s="1" t="s">
        <v>19896</v>
      </c>
      <c r="B7306" s="1">
        <v>73</v>
      </c>
      <c r="C7306" s="1" t="s">
        <v>51</v>
      </c>
      <c r="D7306" s="1" t="s">
        <v>32</v>
      </c>
      <c r="E7306" s="1" t="s">
        <v>45</v>
      </c>
      <c r="F7306" s="2">
        <v>43907</v>
      </c>
      <c r="G7306" s="1" t="s">
        <v>19897</v>
      </c>
      <c r="H7306" s="1" t="s">
        <v>19898</v>
      </c>
      <c r="I7306" s="1" t="s">
        <v>56</v>
      </c>
      <c r="J7306" s="3">
        <v>11869.2836511514</v>
      </c>
      <c r="K7306" s="1">
        <v>203</v>
      </c>
      <c r="L7306" s="1" t="s">
        <v>27</v>
      </c>
      <c r="M7306" s="2">
        <v>43921</v>
      </c>
      <c r="N7306" s="1" t="s">
        <v>38</v>
      </c>
      <c r="O7306" s="1">
        <f>M7306-F7306</f>
        <v>14</v>
      </c>
      <c r="P7306" s="1" t="str">
        <f>IF(B7306&lt;=17,"Teen",
IF(B7306&lt;=25,"Young Adult",
IF(B7306&lt;=35,"Adult",
IF(B7306&lt;=50,"Middle Age","Senior"))))</f>
        <v>Senior</v>
      </c>
      <c r="Q7306" s="3">
        <f>J7306/O7306</f>
        <v>847.80597508224287</v>
      </c>
      <c r="R7306" s="5">
        <f>IF(B7306&gt;60,1,0)
+ IF(O7306&gt;7,1,0)
+ IF(L7306="Emergency",1,0)
+ IF(T7306="Critical",1,0)</f>
        <v>2</v>
      </c>
      <c r="S7306" s="6" t="str">
        <f>IF(R7306&lt;=1,"Low",
IF(R7306=2,"Medium","High"))</f>
        <v>Medium</v>
      </c>
      <c r="T7306" s="1" t="s">
        <v>49</v>
      </c>
    </row>
    <row r="7307" spans="1:20">
      <c r="A7307" s="1" t="s">
        <v>1010</v>
      </c>
      <c r="B7307" s="1">
        <v>55</v>
      </c>
      <c r="C7307" s="1" t="s">
        <v>21</v>
      </c>
      <c r="D7307" s="1" t="s">
        <v>73</v>
      </c>
      <c r="E7307" s="1" t="s">
        <v>45</v>
      </c>
      <c r="F7307" s="2">
        <v>43906</v>
      </c>
      <c r="G7307" s="1" t="s">
        <v>19899</v>
      </c>
      <c r="H7307" s="1" t="s">
        <v>19900</v>
      </c>
      <c r="I7307" s="1" t="s">
        <v>60</v>
      </c>
      <c r="J7307" s="3">
        <v>6843.9344557122104</v>
      </c>
      <c r="K7307" s="1">
        <v>141</v>
      </c>
      <c r="L7307" s="1" t="s">
        <v>42</v>
      </c>
      <c r="M7307" s="2">
        <v>43907</v>
      </c>
      <c r="N7307" s="1" t="s">
        <v>48</v>
      </c>
      <c r="O7307" s="1">
        <f>M7307-F7307</f>
        <v>1</v>
      </c>
      <c r="P7307" s="1" t="str">
        <f>IF(B7307&lt;=17,"Teen",
IF(B7307&lt;=25,"Young Adult",
IF(B7307&lt;=35,"Adult",
IF(B7307&lt;=50,"Middle Age","Senior"))))</f>
        <v>Senior</v>
      </c>
      <c r="Q7307" s="3">
        <f>J7307/O7307</f>
        <v>6843.9344557122104</v>
      </c>
      <c r="R7307" s="5">
        <f>IF(B7307&gt;60,1,0)
+ IF(O7307&gt;7,1,0)
+ IF(L7307="Emergency",1,0)
+ IF(T7307="Critical",1,0)</f>
        <v>1</v>
      </c>
      <c r="S7307" s="6" t="str">
        <f>IF(R7307&lt;=1,"Low",
IF(R7307=2,"Medium","High"))</f>
        <v>Low</v>
      </c>
      <c r="T7307" s="1" t="s">
        <v>71</v>
      </c>
    </row>
    <row r="7308" spans="1:20">
      <c r="A7308" s="1" t="s">
        <v>19901</v>
      </c>
      <c r="B7308" s="1">
        <v>63</v>
      </c>
      <c r="C7308" s="1" t="s">
        <v>21</v>
      </c>
      <c r="D7308" s="1" t="s">
        <v>22</v>
      </c>
      <c r="E7308" s="1" t="s">
        <v>45</v>
      </c>
      <c r="F7308" s="2">
        <v>43906</v>
      </c>
      <c r="G7308" s="1" t="s">
        <v>13891</v>
      </c>
      <c r="H7308" s="1" t="s">
        <v>19902</v>
      </c>
      <c r="I7308" s="1" t="s">
        <v>56</v>
      </c>
      <c r="J7308" s="3">
        <v>42008.856265985698</v>
      </c>
      <c r="K7308" s="1">
        <v>391</v>
      </c>
      <c r="L7308" s="1" t="s">
        <v>37</v>
      </c>
      <c r="M7308" s="2">
        <v>43923</v>
      </c>
      <c r="N7308" s="1" t="s">
        <v>66</v>
      </c>
      <c r="O7308" s="1">
        <f>M7308-F7308</f>
        <v>17</v>
      </c>
      <c r="P7308" s="1" t="str">
        <f>IF(B7308&lt;=17,"Teen",
IF(B7308&lt;=25,"Young Adult",
IF(B7308&lt;=35,"Adult",
IF(B7308&lt;=50,"Middle Age","Senior"))))</f>
        <v>Senior</v>
      </c>
      <c r="Q7308" s="3">
        <f>J7308/O7308</f>
        <v>2471.1091921168058</v>
      </c>
      <c r="R7308" s="5">
        <f>IF(B7308&gt;60,1,0)
+ IF(O7308&gt;7,1,0)
+ IF(L7308="Emergency",1,0)
+ IF(T7308="Critical",1,0)</f>
        <v>2</v>
      </c>
      <c r="S7308" s="6" t="str">
        <f>IF(R7308&lt;=1,"Low",
IF(R7308=2,"Medium","High"))</f>
        <v>Medium</v>
      </c>
      <c r="T7308" s="1" t="s">
        <v>71</v>
      </c>
    </row>
    <row r="7309" spans="1:20">
      <c r="A7309" s="1" t="s">
        <v>19903</v>
      </c>
      <c r="B7309" s="1">
        <v>52</v>
      </c>
      <c r="C7309" s="1" t="s">
        <v>51</v>
      </c>
      <c r="D7309" s="1" t="s">
        <v>52</v>
      </c>
      <c r="E7309" s="1" t="s">
        <v>45</v>
      </c>
      <c r="F7309" s="2">
        <v>43905</v>
      </c>
      <c r="G7309" s="1" t="s">
        <v>9198</v>
      </c>
      <c r="H7309" s="1" t="s">
        <v>19904</v>
      </c>
      <c r="I7309" s="1" t="s">
        <v>36</v>
      </c>
      <c r="J7309" s="3">
        <v>25429.8307772794</v>
      </c>
      <c r="K7309" s="1">
        <v>104</v>
      </c>
      <c r="L7309" s="1" t="s">
        <v>27</v>
      </c>
      <c r="M7309" s="2">
        <v>43932</v>
      </c>
      <c r="N7309" s="1" t="s">
        <v>48</v>
      </c>
      <c r="O7309" s="1">
        <f>M7309-F7309</f>
        <v>27</v>
      </c>
      <c r="P7309" s="1" t="str">
        <f>IF(B7309&lt;=17,"Teen",
IF(B7309&lt;=25,"Young Adult",
IF(B7309&lt;=35,"Adult",
IF(B7309&lt;=50,"Middle Age","Senior"))))</f>
        <v>Senior</v>
      </c>
      <c r="Q7309" s="3">
        <f>J7309/O7309</f>
        <v>941.84558434368148</v>
      </c>
      <c r="R7309" s="5">
        <f>IF(B7309&gt;60,1,0)
+ IF(O7309&gt;7,1,0)
+ IF(L7309="Emergency",1,0)
+ IF(T7309="Critical",1,0)</f>
        <v>1</v>
      </c>
      <c r="S7309" s="6" t="str">
        <f>IF(R7309&lt;=1,"Low",
IF(R7309=2,"Medium","High"))</f>
        <v>Low</v>
      </c>
      <c r="T7309" s="1" t="s">
        <v>29</v>
      </c>
    </row>
    <row r="7310" spans="1:20">
      <c r="A7310" s="1" t="s">
        <v>6634</v>
      </c>
      <c r="B7310" s="1">
        <v>68</v>
      </c>
      <c r="C7310" s="1" t="s">
        <v>51</v>
      </c>
      <c r="D7310" s="1" t="s">
        <v>91</v>
      </c>
      <c r="E7310" s="1" t="s">
        <v>33</v>
      </c>
      <c r="F7310" s="2">
        <v>43905</v>
      </c>
      <c r="G7310" s="1" t="s">
        <v>19905</v>
      </c>
      <c r="H7310" s="1" t="s">
        <v>19906</v>
      </c>
      <c r="I7310" s="1" t="s">
        <v>56</v>
      </c>
      <c r="J7310" s="3">
        <v>22268.034662054801</v>
      </c>
      <c r="K7310" s="1">
        <v>315</v>
      </c>
      <c r="L7310" s="1" t="s">
        <v>37</v>
      </c>
      <c r="M7310" s="2">
        <v>43925</v>
      </c>
      <c r="N7310" s="1" t="s">
        <v>38</v>
      </c>
      <c r="O7310" s="1">
        <f>M7310-F7310</f>
        <v>20</v>
      </c>
      <c r="P7310" s="1" t="str">
        <f>IF(B7310&lt;=17,"Teen",
IF(B7310&lt;=25,"Young Adult",
IF(B7310&lt;=35,"Adult",
IF(B7310&lt;=50,"Middle Age","Senior"))))</f>
        <v>Senior</v>
      </c>
      <c r="Q7310" s="3">
        <f>J7310/O7310</f>
        <v>1113.4017331027401</v>
      </c>
      <c r="R7310" s="5">
        <f>IF(B7310&gt;60,1,0)
+ IF(O7310&gt;7,1,0)
+ IF(L7310="Emergency",1,0)
+ IF(T7310="Critical",1,0)</f>
        <v>2</v>
      </c>
      <c r="S7310" s="6" t="str">
        <f>IF(R7310&lt;=1,"Low",
IF(R7310=2,"Medium","High"))</f>
        <v>Medium</v>
      </c>
      <c r="T7310" s="1" t="s">
        <v>49</v>
      </c>
    </row>
    <row r="7311" spans="1:20">
      <c r="A7311" s="1" t="s">
        <v>19907</v>
      </c>
      <c r="B7311" s="1">
        <v>37</v>
      </c>
      <c r="C7311" s="1" t="s">
        <v>21</v>
      </c>
      <c r="D7311" s="1" t="s">
        <v>44</v>
      </c>
      <c r="E7311" s="1" t="s">
        <v>84</v>
      </c>
      <c r="F7311" s="2">
        <v>43905</v>
      </c>
      <c r="G7311" s="1" t="s">
        <v>19908</v>
      </c>
      <c r="H7311" s="1" t="s">
        <v>19909</v>
      </c>
      <c r="I7311" s="1" t="s">
        <v>60</v>
      </c>
      <c r="J7311" s="3">
        <v>9174.9423478383997</v>
      </c>
      <c r="K7311" s="1">
        <v>192</v>
      </c>
      <c r="L7311" s="1" t="s">
        <v>37</v>
      </c>
      <c r="M7311" s="2">
        <v>43911</v>
      </c>
      <c r="N7311" s="1" t="s">
        <v>28</v>
      </c>
      <c r="O7311" s="1">
        <f>M7311-F7311</f>
        <v>6</v>
      </c>
      <c r="P7311" s="1" t="str">
        <f>IF(B7311&lt;=17,"Teen",
IF(B7311&lt;=25,"Young Adult",
IF(B7311&lt;=35,"Adult",
IF(B7311&lt;=50,"Middle Age","Senior"))))</f>
        <v>Middle Age</v>
      </c>
      <c r="Q7311" s="3">
        <f>J7311/O7311</f>
        <v>1529.1570579730667</v>
      </c>
      <c r="R7311" s="5">
        <f>IF(B7311&gt;60,1,0)
+ IF(O7311&gt;7,1,0)
+ IF(L7311="Emergency",1,0)
+ IF(T7311="Critical",1,0)</f>
        <v>0</v>
      </c>
      <c r="S7311" s="6" t="str">
        <f>IF(R7311&lt;=1,"Low",
IF(R7311=2,"Medium","High"))</f>
        <v>Low</v>
      </c>
      <c r="T7311" s="1" t="s">
        <v>49</v>
      </c>
    </row>
    <row r="7312" spans="1:20">
      <c r="A7312" s="1" t="s">
        <v>19910</v>
      </c>
      <c r="B7312" s="1">
        <v>77</v>
      </c>
      <c r="C7312" s="1" t="s">
        <v>21</v>
      </c>
      <c r="D7312" s="1" t="s">
        <v>44</v>
      </c>
      <c r="E7312" s="1" t="s">
        <v>33</v>
      </c>
      <c r="F7312" s="2">
        <v>43905</v>
      </c>
      <c r="G7312" s="1" t="s">
        <v>19911</v>
      </c>
      <c r="H7312" s="1" t="s">
        <v>19912</v>
      </c>
      <c r="I7312" s="1" t="s">
        <v>60</v>
      </c>
      <c r="J7312" s="3">
        <v>13787.360482399399</v>
      </c>
      <c r="K7312" s="1">
        <v>129</v>
      </c>
      <c r="L7312" s="1" t="s">
        <v>37</v>
      </c>
      <c r="M7312" s="2">
        <v>43926</v>
      </c>
      <c r="N7312" s="1" t="s">
        <v>97</v>
      </c>
      <c r="O7312" s="1">
        <f>M7312-F7312</f>
        <v>21</v>
      </c>
      <c r="P7312" s="1" t="str">
        <f>IF(B7312&lt;=17,"Teen",
IF(B7312&lt;=25,"Young Adult",
IF(B7312&lt;=35,"Adult",
IF(B7312&lt;=50,"Middle Age","Senior"))))</f>
        <v>Senior</v>
      </c>
      <c r="Q7312" s="3">
        <f>J7312/O7312</f>
        <v>656.54097535235235</v>
      </c>
      <c r="R7312" s="5">
        <f>IF(B7312&gt;60,1,0)
+ IF(O7312&gt;7,1,0)
+ IF(L7312="Emergency",1,0)
+ IF(T7312="Critical",1,0)</f>
        <v>2</v>
      </c>
      <c r="S7312" s="6" t="str">
        <f>IF(R7312&lt;=1,"Low",
IF(R7312=2,"Medium","High"))</f>
        <v>Medium</v>
      </c>
      <c r="T7312" s="1" t="s">
        <v>29</v>
      </c>
    </row>
    <row r="7313" spans="1:20">
      <c r="A7313" s="1" t="s">
        <v>14197</v>
      </c>
      <c r="B7313" s="1">
        <v>23</v>
      </c>
      <c r="C7313" s="1" t="s">
        <v>51</v>
      </c>
      <c r="D7313" s="1" t="s">
        <v>52</v>
      </c>
      <c r="E7313" s="1" t="s">
        <v>45</v>
      </c>
      <c r="F7313" s="2">
        <v>43905</v>
      </c>
      <c r="G7313" s="1" t="s">
        <v>19913</v>
      </c>
      <c r="H7313" s="1" t="s">
        <v>19914</v>
      </c>
      <c r="I7313" s="1" t="s">
        <v>56</v>
      </c>
      <c r="J7313" s="3">
        <v>17791.949590706801</v>
      </c>
      <c r="K7313" s="1">
        <v>201</v>
      </c>
      <c r="L7313" s="1" t="s">
        <v>42</v>
      </c>
      <c r="M7313" s="2">
        <v>43909</v>
      </c>
      <c r="N7313" s="1" t="s">
        <v>66</v>
      </c>
      <c r="O7313" s="1">
        <f>M7313-F7313</f>
        <v>4</v>
      </c>
      <c r="P7313" s="1" t="str">
        <f>IF(B7313&lt;=17,"Teen",
IF(B7313&lt;=25,"Young Adult",
IF(B7313&lt;=35,"Adult",
IF(B7313&lt;=50,"Middle Age","Senior"))))</f>
        <v>Young Adult</v>
      </c>
      <c r="Q7313" s="3">
        <f>J7313/O7313</f>
        <v>4447.9873976767003</v>
      </c>
      <c r="R7313" s="5">
        <f>IF(B7313&gt;60,1,0)
+ IF(O7313&gt;7,1,0)
+ IF(L7313="Emergency",1,0)
+ IF(T7313="Critical",1,0)</f>
        <v>1</v>
      </c>
      <c r="S7313" s="6" t="str">
        <f>IF(R7313&lt;=1,"Low",
IF(R7313=2,"Medium","High"))</f>
        <v>Low</v>
      </c>
      <c r="T7313" s="1" t="s">
        <v>71</v>
      </c>
    </row>
    <row r="7314" spans="1:20">
      <c r="A7314" s="1" t="s">
        <v>19915</v>
      </c>
      <c r="B7314" s="1">
        <v>62</v>
      </c>
      <c r="C7314" s="1" t="s">
        <v>21</v>
      </c>
      <c r="D7314" s="1" t="s">
        <v>44</v>
      </c>
      <c r="E7314" s="1" t="s">
        <v>84</v>
      </c>
      <c r="F7314" s="2">
        <v>43905</v>
      </c>
      <c r="G7314" s="1" t="s">
        <v>19916</v>
      </c>
      <c r="H7314" s="1" t="s">
        <v>19917</v>
      </c>
      <c r="I7314" s="1" t="s">
        <v>56</v>
      </c>
      <c r="J7314" s="3">
        <v>16735.599193249502</v>
      </c>
      <c r="K7314" s="1">
        <v>295</v>
      </c>
      <c r="L7314" s="1" t="s">
        <v>27</v>
      </c>
      <c r="M7314" s="2">
        <v>43925</v>
      </c>
      <c r="N7314" s="1" t="s">
        <v>48</v>
      </c>
      <c r="O7314" s="1">
        <f>M7314-F7314</f>
        <v>20</v>
      </c>
      <c r="P7314" s="1" t="str">
        <f>IF(B7314&lt;=17,"Teen",
IF(B7314&lt;=25,"Young Adult",
IF(B7314&lt;=35,"Adult",
IF(B7314&lt;=50,"Middle Age","Senior"))))</f>
        <v>Senior</v>
      </c>
      <c r="Q7314" s="3">
        <f>J7314/O7314</f>
        <v>836.77995966247511</v>
      </c>
      <c r="R7314" s="5">
        <f>IF(B7314&gt;60,1,0)
+ IF(O7314&gt;7,1,0)
+ IF(L7314="Emergency",1,0)
+ IF(T7314="Critical",1,0)</f>
        <v>2</v>
      </c>
      <c r="S7314" s="6" t="str">
        <f>IF(R7314&lt;=1,"Low",
IF(R7314=2,"Medium","High"))</f>
        <v>Medium</v>
      </c>
      <c r="T7314" s="1" t="s">
        <v>49</v>
      </c>
    </row>
    <row r="7315" spans="1:20">
      <c r="A7315" s="1" t="s">
        <v>19918</v>
      </c>
      <c r="B7315" s="1">
        <v>61</v>
      </c>
      <c r="C7315" s="1" t="s">
        <v>21</v>
      </c>
      <c r="D7315" s="1" t="s">
        <v>32</v>
      </c>
      <c r="E7315" s="1" t="s">
        <v>84</v>
      </c>
      <c r="F7315" s="2">
        <v>43905</v>
      </c>
      <c r="G7315" s="1" t="s">
        <v>19919</v>
      </c>
      <c r="H7315" s="1" t="s">
        <v>19920</v>
      </c>
      <c r="I7315" s="1" t="s">
        <v>56</v>
      </c>
      <c r="J7315" s="3">
        <v>26805.844816483801</v>
      </c>
      <c r="K7315" s="1">
        <v>148</v>
      </c>
      <c r="L7315" s="1" t="s">
        <v>37</v>
      </c>
      <c r="M7315" s="2">
        <v>43935</v>
      </c>
      <c r="N7315" s="1" t="s">
        <v>38</v>
      </c>
      <c r="O7315" s="1">
        <f>M7315-F7315</f>
        <v>30</v>
      </c>
      <c r="P7315" s="1" t="str">
        <f>IF(B7315&lt;=17,"Teen",
IF(B7315&lt;=25,"Young Adult",
IF(B7315&lt;=35,"Adult",
IF(B7315&lt;=50,"Middle Age","Senior"))))</f>
        <v>Senior</v>
      </c>
      <c r="Q7315" s="3">
        <f>J7315/O7315</f>
        <v>893.52816054946004</v>
      </c>
      <c r="R7315" s="5">
        <f>IF(B7315&gt;60,1,0)
+ IF(O7315&gt;7,1,0)
+ IF(L7315="Emergency",1,0)
+ IF(T7315="Critical",1,0)</f>
        <v>2</v>
      </c>
      <c r="S7315" s="6" t="str">
        <f>IF(R7315&lt;=1,"Low",
IF(R7315=2,"Medium","High"))</f>
        <v>Medium</v>
      </c>
      <c r="T7315" s="1" t="s">
        <v>29</v>
      </c>
    </row>
    <row r="7316" spans="1:20">
      <c r="A7316" s="1" t="s">
        <v>19921</v>
      </c>
      <c r="B7316" s="1">
        <v>23</v>
      </c>
      <c r="C7316" s="1" t="s">
        <v>51</v>
      </c>
      <c r="D7316" s="1" t="s">
        <v>22</v>
      </c>
      <c r="E7316" s="1" t="s">
        <v>74</v>
      </c>
      <c r="F7316" s="2">
        <v>43904</v>
      </c>
      <c r="G7316" s="1" t="s">
        <v>19922</v>
      </c>
      <c r="H7316" s="1" t="s">
        <v>19923</v>
      </c>
      <c r="I7316" s="1" t="s">
        <v>56</v>
      </c>
      <c r="J7316" s="3">
        <v>4275.8841548102901</v>
      </c>
      <c r="K7316" s="1">
        <v>305</v>
      </c>
      <c r="L7316" s="1" t="s">
        <v>27</v>
      </c>
      <c r="M7316" s="2">
        <v>43924</v>
      </c>
      <c r="N7316" s="1" t="s">
        <v>97</v>
      </c>
      <c r="O7316" s="1">
        <f>M7316-F7316</f>
        <v>20</v>
      </c>
      <c r="P7316" s="1" t="str">
        <f>IF(B7316&lt;=17,"Teen",
IF(B7316&lt;=25,"Young Adult",
IF(B7316&lt;=35,"Adult",
IF(B7316&lt;=50,"Middle Age","Senior"))))</f>
        <v>Young Adult</v>
      </c>
      <c r="Q7316" s="3">
        <f>J7316/O7316</f>
        <v>213.79420774051451</v>
      </c>
      <c r="R7316" s="5">
        <f>IF(B7316&gt;60,1,0)
+ IF(O7316&gt;7,1,0)
+ IF(L7316="Emergency",1,0)
+ IF(T7316="Critical",1,0)</f>
        <v>1</v>
      </c>
      <c r="S7316" s="6" t="str">
        <f>IF(R7316&lt;=1,"Low",
IF(R7316=2,"Medium","High"))</f>
        <v>Low</v>
      </c>
      <c r="T7316" s="1" t="s">
        <v>49</v>
      </c>
    </row>
    <row r="7317" spans="1:20">
      <c r="A7317" s="1" t="s">
        <v>19924</v>
      </c>
      <c r="B7317" s="1">
        <v>39</v>
      </c>
      <c r="C7317" s="1" t="s">
        <v>51</v>
      </c>
      <c r="D7317" s="1" t="s">
        <v>44</v>
      </c>
      <c r="E7317" s="1" t="s">
        <v>23</v>
      </c>
      <c r="F7317" s="2">
        <v>43904</v>
      </c>
      <c r="G7317" s="1" t="s">
        <v>19925</v>
      </c>
      <c r="H7317" s="1" t="s">
        <v>19926</v>
      </c>
      <c r="I7317" s="1" t="s">
        <v>60</v>
      </c>
      <c r="J7317" s="3">
        <v>33725.423848760998</v>
      </c>
      <c r="K7317" s="1">
        <v>245</v>
      </c>
      <c r="L7317" s="1" t="s">
        <v>42</v>
      </c>
      <c r="M7317" s="2">
        <v>43927</v>
      </c>
      <c r="N7317" s="1" t="s">
        <v>48</v>
      </c>
      <c r="O7317" s="1">
        <f>M7317-F7317</f>
        <v>23</v>
      </c>
      <c r="P7317" s="1" t="str">
        <f>IF(B7317&lt;=17,"Teen",
IF(B7317&lt;=25,"Young Adult",
IF(B7317&lt;=35,"Adult",
IF(B7317&lt;=50,"Middle Age","Senior"))))</f>
        <v>Middle Age</v>
      </c>
      <c r="Q7317" s="3">
        <f>J7317/O7317</f>
        <v>1466.3227760330869</v>
      </c>
      <c r="R7317" s="5">
        <f>IF(B7317&gt;60,1,0)
+ IF(O7317&gt;7,1,0)
+ IF(L7317="Emergency",1,0)
+ IF(T7317="Critical",1,0)</f>
        <v>2</v>
      </c>
      <c r="S7317" s="6" t="str">
        <f>IF(R7317&lt;=1,"Low",
IF(R7317=2,"Medium","High"))</f>
        <v>Medium</v>
      </c>
      <c r="T7317" s="1" t="s">
        <v>71</v>
      </c>
    </row>
    <row r="7318" spans="1:20">
      <c r="A7318" s="1" t="s">
        <v>19927</v>
      </c>
      <c r="B7318" s="1">
        <v>38</v>
      </c>
      <c r="C7318" s="1" t="s">
        <v>21</v>
      </c>
      <c r="D7318" s="1" t="s">
        <v>32</v>
      </c>
      <c r="E7318" s="1" t="s">
        <v>45</v>
      </c>
      <c r="F7318" s="2">
        <v>43904</v>
      </c>
      <c r="G7318" s="1" t="s">
        <v>19928</v>
      </c>
      <c r="H7318" s="1" t="s">
        <v>19929</v>
      </c>
      <c r="I7318" s="1" t="s">
        <v>26</v>
      </c>
      <c r="J7318" s="3">
        <v>15810.7267968908</v>
      </c>
      <c r="K7318" s="1">
        <v>472</v>
      </c>
      <c r="L7318" s="1" t="s">
        <v>37</v>
      </c>
      <c r="M7318" s="2">
        <v>43905</v>
      </c>
      <c r="N7318" s="1" t="s">
        <v>66</v>
      </c>
      <c r="O7318" s="1">
        <f>M7318-F7318</f>
        <v>1</v>
      </c>
      <c r="P7318" s="1" t="str">
        <f>IF(B7318&lt;=17,"Teen",
IF(B7318&lt;=25,"Young Adult",
IF(B7318&lt;=35,"Adult",
IF(B7318&lt;=50,"Middle Age","Senior"))))</f>
        <v>Middle Age</v>
      </c>
      <c r="Q7318" s="3">
        <f>J7318/O7318</f>
        <v>15810.7267968908</v>
      </c>
      <c r="R7318" s="5">
        <f>IF(B7318&gt;60,1,0)
+ IF(O7318&gt;7,1,0)
+ IF(L7318="Emergency",1,0)
+ IF(T7318="Critical",1,0)</f>
        <v>0</v>
      </c>
      <c r="S7318" s="6" t="str">
        <f>IF(R7318&lt;=1,"Low",
IF(R7318=2,"Medium","High"))</f>
        <v>Low</v>
      </c>
      <c r="T7318" s="1" t="s">
        <v>49</v>
      </c>
    </row>
    <row r="7319" spans="1:20">
      <c r="A7319" s="1" t="s">
        <v>19930</v>
      </c>
      <c r="B7319" s="1">
        <v>40</v>
      </c>
      <c r="C7319" s="1" t="s">
        <v>21</v>
      </c>
      <c r="D7319" s="1" t="s">
        <v>62</v>
      </c>
      <c r="E7319" s="1" t="s">
        <v>84</v>
      </c>
      <c r="F7319" s="2">
        <v>43904</v>
      </c>
      <c r="G7319" s="1" t="s">
        <v>19931</v>
      </c>
      <c r="H7319" s="1" t="s">
        <v>19932</v>
      </c>
      <c r="I7319" s="1" t="s">
        <v>26</v>
      </c>
      <c r="J7319" s="3">
        <v>10658.782196833899</v>
      </c>
      <c r="K7319" s="1">
        <v>113</v>
      </c>
      <c r="L7319" s="1" t="s">
        <v>27</v>
      </c>
      <c r="M7319" s="2">
        <v>43905</v>
      </c>
      <c r="N7319" s="1" t="s">
        <v>48</v>
      </c>
      <c r="O7319" s="1">
        <f>M7319-F7319</f>
        <v>1</v>
      </c>
      <c r="P7319" s="1" t="str">
        <f>IF(B7319&lt;=17,"Teen",
IF(B7319&lt;=25,"Young Adult",
IF(B7319&lt;=35,"Adult",
IF(B7319&lt;=50,"Middle Age","Senior"))))</f>
        <v>Middle Age</v>
      </c>
      <c r="Q7319" s="3">
        <f>J7319/O7319</f>
        <v>10658.782196833899</v>
      </c>
      <c r="R7319" s="5">
        <f>IF(B7319&gt;60,1,0)
+ IF(O7319&gt;7,1,0)
+ IF(L7319="Emergency",1,0)
+ IF(T7319="Critical",1,0)</f>
        <v>0</v>
      </c>
      <c r="S7319" s="6" t="str">
        <f>IF(R7319&lt;=1,"Low",
IF(R7319=2,"Medium","High"))</f>
        <v>Low</v>
      </c>
      <c r="T7319" s="1" t="s">
        <v>29</v>
      </c>
    </row>
    <row r="7320" spans="1:20">
      <c r="A7320" s="1" t="s">
        <v>19933</v>
      </c>
      <c r="B7320" s="1">
        <v>83</v>
      </c>
      <c r="C7320" s="1" t="s">
        <v>21</v>
      </c>
      <c r="D7320" s="1" t="s">
        <v>22</v>
      </c>
      <c r="E7320" s="1" t="s">
        <v>84</v>
      </c>
      <c r="F7320" s="2">
        <v>43904</v>
      </c>
      <c r="G7320" s="1" t="s">
        <v>19934</v>
      </c>
      <c r="H7320" s="1" t="s">
        <v>19935</v>
      </c>
      <c r="I7320" s="1" t="s">
        <v>65</v>
      </c>
      <c r="J7320" s="3">
        <v>15343.189128399599</v>
      </c>
      <c r="K7320" s="1">
        <v>359</v>
      </c>
      <c r="L7320" s="1" t="s">
        <v>27</v>
      </c>
      <c r="M7320" s="2">
        <v>43909</v>
      </c>
      <c r="N7320" s="1" t="s">
        <v>38</v>
      </c>
      <c r="O7320" s="1">
        <f>M7320-F7320</f>
        <v>5</v>
      </c>
      <c r="P7320" s="1" t="str">
        <f>IF(B7320&lt;=17,"Teen",
IF(B7320&lt;=25,"Young Adult",
IF(B7320&lt;=35,"Adult",
IF(B7320&lt;=50,"Middle Age","Senior"))))</f>
        <v>Senior</v>
      </c>
      <c r="Q7320" s="3">
        <f>J7320/O7320</f>
        <v>3068.6378256799198</v>
      </c>
      <c r="R7320" s="5">
        <f>IF(B7320&gt;60,1,0)
+ IF(O7320&gt;7,1,0)
+ IF(L7320="Emergency",1,0)
+ IF(T7320="Critical",1,0)</f>
        <v>1</v>
      </c>
      <c r="S7320" s="6" t="str">
        <f>IF(R7320&lt;=1,"Low",
IF(R7320=2,"Medium","High"))</f>
        <v>Low</v>
      </c>
      <c r="T7320" s="1" t="s">
        <v>71</v>
      </c>
    </row>
    <row r="7321" spans="1:20">
      <c r="A7321" s="1" t="s">
        <v>8347</v>
      </c>
      <c r="B7321" s="1">
        <v>36</v>
      </c>
      <c r="C7321" s="1" t="s">
        <v>21</v>
      </c>
      <c r="D7321" s="1" t="s">
        <v>91</v>
      </c>
      <c r="E7321" s="1" t="s">
        <v>53</v>
      </c>
      <c r="F7321" s="2">
        <v>43903</v>
      </c>
      <c r="G7321" s="1" t="s">
        <v>19936</v>
      </c>
      <c r="H7321" s="1" t="s">
        <v>19937</v>
      </c>
      <c r="I7321" s="1" t="s">
        <v>36</v>
      </c>
      <c r="J7321" s="3">
        <v>32681.888295183599</v>
      </c>
      <c r="K7321" s="1">
        <v>450</v>
      </c>
      <c r="L7321" s="1" t="s">
        <v>37</v>
      </c>
      <c r="M7321" s="2">
        <v>43922</v>
      </c>
      <c r="N7321" s="1" t="s">
        <v>66</v>
      </c>
      <c r="O7321" s="1">
        <f>M7321-F7321</f>
        <v>19</v>
      </c>
      <c r="P7321" s="1" t="str">
        <f>IF(B7321&lt;=17,"Teen",
IF(B7321&lt;=25,"Young Adult",
IF(B7321&lt;=35,"Adult",
IF(B7321&lt;=50,"Middle Age","Senior"))))</f>
        <v>Middle Age</v>
      </c>
      <c r="Q7321" s="3">
        <f>J7321/O7321</f>
        <v>1720.0993839570315</v>
      </c>
      <c r="R7321" s="5">
        <f>IF(B7321&gt;60,1,0)
+ IF(O7321&gt;7,1,0)
+ IF(L7321="Emergency",1,0)
+ IF(T7321="Critical",1,0)</f>
        <v>1</v>
      </c>
      <c r="S7321" s="6" t="str">
        <f>IF(R7321&lt;=1,"Low",
IF(R7321=2,"Medium","High"))</f>
        <v>Low</v>
      </c>
      <c r="T7321" s="1" t="s">
        <v>71</v>
      </c>
    </row>
    <row r="7322" spans="1:20">
      <c r="A7322" s="1" t="s">
        <v>19938</v>
      </c>
      <c r="B7322" s="1">
        <v>52</v>
      </c>
      <c r="C7322" s="1" t="s">
        <v>51</v>
      </c>
      <c r="D7322" s="1" t="s">
        <v>22</v>
      </c>
      <c r="E7322" s="1" t="s">
        <v>53</v>
      </c>
      <c r="F7322" s="2">
        <v>43903</v>
      </c>
      <c r="G7322" s="1" t="s">
        <v>19939</v>
      </c>
      <c r="H7322" s="1" t="s">
        <v>19940</v>
      </c>
      <c r="I7322" s="1" t="s">
        <v>36</v>
      </c>
      <c r="J7322" s="3">
        <v>12858.3296808206</v>
      </c>
      <c r="K7322" s="1">
        <v>358</v>
      </c>
      <c r="L7322" s="1" t="s">
        <v>27</v>
      </c>
      <c r="M7322" s="2">
        <v>43909</v>
      </c>
      <c r="N7322" s="1" t="s">
        <v>28</v>
      </c>
      <c r="O7322" s="1">
        <f>M7322-F7322</f>
        <v>6</v>
      </c>
      <c r="P7322" s="1" t="str">
        <f>IF(B7322&lt;=17,"Teen",
IF(B7322&lt;=25,"Young Adult",
IF(B7322&lt;=35,"Adult",
IF(B7322&lt;=50,"Middle Age","Senior"))))</f>
        <v>Senior</v>
      </c>
      <c r="Q7322" s="3">
        <f>J7322/O7322</f>
        <v>2143.0549468034333</v>
      </c>
      <c r="R7322" s="5">
        <f>IF(B7322&gt;60,1,0)
+ IF(O7322&gt;7,1,0)
+ IF(L7322="Emergency",1,0)
+ IF(T7322="Critical",1,0)</f>
        <v>0</v>
      </c>
      <c r="S7322" s="6" t="str">
        <f>IF(R7322&lt;=1,"Low",
IF(R7322=2,"Medium","High"))</f>
        <v>Low</v>
      </c>
      <c r="T7322" s="1" t="s">
        <v>49</v>
      </c>
    </row>
    <row r="7323" spans="1:20">
      <c r="A7323" s="1" t="s">
        <v>19941</v>
      </c>
      <c r="B7323" s="1">
        <v>25</v>
      </c>
      <c r="C7323" s="1" t="s">
        <v>51</v>
      </c>
      <c r="D7323" s="1" t="s">
        <v>73</v>
      </c>
      <c r="E7323" s="1" t="s">
        <v>33</v>
      </c>
      <c r="F7323" s="2">
        <v>43903</v>
      </c>
      <c r="G7323" s="1" t="s">
        <v>19942</v>
      </c>
      <c r="H7323" s="1" t="s">
        <v>19943</v>
      </c>
      <c r="I7323" s="1" t="s">
        <v>65</v>
      </c>
      <c r="J7323" s="3">
        <v>27194.710328395999</v>
      </c>
      <c r="K7323" s="1">
        <v>170</v>
      </c>
      <c r="L7323" s="1" t="s">
        <v>42</v>
      </c>
      <c r="M7323" s="2">
        <v>43924</v>
      </c>
      <c r="N7323" s="1" t="s">
        <v>97</v>
      </c>
      <c r="O7323" s="1">
        <f>M7323-F7323</f>
        <v>21</v>
      </c>
      <c r="P7323" s="1" t="str">
        <f>IF(B7323&lt;=17,"Teen",
IF(B7323&lt;=25,"Young Adult",
IF(B7323&lt;=35,"Adult",
IF(B7323&lt;=50,"Middle Age","Senior"))))</f>
        <v>Young Adult</v>
      </c>
      <c r="Q7323" s="3">
        <f>J7323/O7323</f>
        <v>1294.9862061140952</v>
      </c>
      <c r="R7323" s="5">
        <f>IF(B7323&gt;60,1,0)
+ IF(O7323&gt;7,1,0)
+ IF(L7323="Emergency",1,0)
+ IF(T7323="Critical",1,0)</f>
        <v>2</v>
      </c>
      <c r="S7323" s="6" t="str">
        <f>IF(R7323&lt;=1,"Low",
IF(R7323=2,"Medium","High"))</f>
        <v>Medium</v>
      </c>
      <c r="T7323" s="1" t="s">
        <v>49</v>
      </c>
    </row>
    <row r="7324" spans="1:20">
      <c r="A7324" s="1" t="s">
        <v>19944</v>
      </c>
      <c r="B7324" s="1">
        <v>50</v>
      </c>
      <c r="C7324" s="1" t="s">
        <v>21</v>
      </c>
      <c r="D7324" s="1" t="s">
        <v>32</v>
      </c>
      <c r="E7324" s="1" t="s">
        <v>45</v>
      </c>
      <c r="F7324" s="2">
        <v>43903</v>
      </c>
      <c r="G7324" s="1" t="s">
        <v>19945</v>
      </c>
      <c r="H7324" s="1" t="s">
        <v>19946</v>
      </c>
      <c r="I7324" s="1" t="s">
        <v>56</v>
      </c>
      <c r="J7324" s="3">
        <v>41498.116855895998</v>
      </c>
      <c r="K7324" s="1">
        <v>170</v>
      </c>
      <c r="L7324" s="1" t="s">
        <v>37</v>
      </c>
      <c r="M7324" s="2">
        <v>43926</v>
      </c>
      <c r="N7324" s="1" t="s">
        <v>48</v>
      </c>
      <c r="O7324" s="1">
        <f>M7324-F7324</f>
        <v>23</v>
      </c>
      <c r="P7324" s="1" t="str">
        <f>IF(B7324&lt;=17,"Teen",
IF(B7324&lt;=25,"Young Adult",
IF(B7324&lt;=35,"Adult",
IF(B7324&lt;=50,"Middle Age","Senior"))))</f>
        <v>Middle Age</v>
      </c>
      <c r="Q7324" s="3">
        <f>J7324/O7324</f>
        <v>1804.2659502563477</v>
      </c>
      <c r="R7324" s="5">
        <f>IF(B7324&gt;60,1,0)
+ IF(O7324&gt;7,1,0)
+ IF(L7324="Emergency",1,0)
+ IF(T7324="Critical",1,0)</f>
        <v>1</v>
      </c>
      <c r="S7324" s="6" t="str">
        <f>IF(R7324&lt;=1,"Low",
IF(R7324=2,"Medium","High"))</f>
        <v>Low</v>
      </c>
      <c r="T7324" s="1" t="s">
        <v>29</v>
      </c>
    </row>
    <row r="7325" spans="1:20">
      <c r="A7325" s="1" t="s">
        <v>15115</v>
      </c>
      <c r="B7325" s="1">
        <v>29</v>
      </c>
      <c r="C7325" s="1" t="s">
        <v>21</v>
      </c>
      <c r="D7325" s="1" t="s">
        <v>62</v>
      </c>
      <c r="E7325" s="1" t="s">
        <v>74</v>
      </c>
      <c r="F7325" s="2">
        <v>43903</v>
      </c>
      <c r="G7325" s="1" t="s">
        <v>19947</v>
      </c>
      <c r="H7325" s="1" t="s">
        <v>19948</v>
      </c>
      <c r="I7325" s="1" t="s">
        <v>65</v>
      </c>
      <c r="J7325" s="3">
        <v>36417.101030714701</v>
      </c>
      <c r="K7325" s="1">
        <v>183</v>
      </c>
      <c r="L7325" s="1" t="s">
        <v>37</v>
      </c>
      <c r="M7325" s="2">
        <v>43921</v>
      </c>
      <c r="N7325" s="1" t="s">
        <v>66</v>
      </c>
      <c r="O7325" s="1">
        <f>M7325-F7325</f>
        <v>18</v>
      </c>
      <c r="P7325" s="1" t="str">
        <f>IF(B7325&lt;=17,"Teen",
IF(B7325&lt;=25,"Young Adult",
IF(B7325&lt;=35,"Adult",
IF(B7325&lt;=50,"Middle Age","Senior"))))</f>
        <v>Adult</v>
      </c>
      <c r="Q7325" s="3">
        <f>J7325/O7325</f>
        <v>2023.1722794841501</v>
      </c>
      <c r="R7325" s="5">
        <f>IF(B7325&gt;60,1,0)
+ IF(O7325&gt;7,1,0)
+ IF(L7325="Emergency",1,0)
+ IF(T7325="Critical",1,0)</f>
        <v>1</v>
      </c>
      <c r="S7325" s="6" t="str">
        <f>IF(R7325&lt;=1,"Low",
IF(R7325=2,"Medium","High"))</f>
        <v>Low</v>
      </c>
      <c r="T7325" s="1" t="s">
        <v>71</v>
      </c>
    </row>
    <row r="7326" spans="1:20">
      <c r="A7326" s="1" t="s">
        <v>19949</v>
      </c>
      <c r="B7326" s="1">
        <v>62</v>
      </c>
      <c r="C7326" s="1" t="s">
        <v>51</v>
      </c>
      <c r="D7326" s="1" t="s">
        <v>73</v>
      </c>
      <c r="E7326" s="1" t="s">
        <v>84</v>
      </c>
      <c r="F7326" s="2">
        <v>43903</v>
      </c>
      <c r="G7326" s="1" t="s">
        <v>19950</v>
      </c>
      <c r="H7326" s="1" t="s">
        <v>19448</v>
      </c>
      <c r="I7326" s="1" t="s">
        <v>65</v>
      </c>
      <c r="J7326" s="3">
        <v>21156.642120306198</v>
      </c>
      <c r="K7326" s="1">
        <v>248</v>
      </c>
      <c r="L7326" s="1" t="s">
        <v>37</v>
      </c>
      <c r="M7326" s="2">
        <v>43931</v>
      </c>
      <c r="N7326" s="1" t="s">
        <v>28</v>
      </c>
      <c r="O7326" s="1">
        <f>M7326-F7326</f>
        <v>28</v>
      </c>
      <c r="P7326" s="1" t="str">
        <f>IF(B7326&lt;=17,"Teen",
IF(B7326&lt;=25,"Young Adult",
IF(B7326&lt;=35,"Adult",
IF(B7326&lt;=50,"Middle Age","Senior"))))</f>
        <v>Senior</v>
      </c>
      <c r="Q7326" s="3">
        <f>J7326/O7326</f>
        <v>755.59436143950711</v>
      </c>
      <c r="R7326" s="5">
        <f>IF(B7326&gt;60,1,0)
+ IF(O7326&gt;7,1,0)
+ IF(L7326="Emergency",1,0)
+ IF(T7326="Critical",1,0)</f>
        <v>2</v>
      </c>
      <c r="S7326" s="6" t="str">
        <f>IF(R7326&lt;=1,"Low",
IF(R7326=2,"Medium","High"))</f>
        <v>Medium</v>
      </c>
      <c r="T7326" s="1" t="s">
        <v>49</v>
      </c>
    </row>
    <row r="7327" spans="1:20">
      <c r="A7327" s="1" t="s">
        <v>19951</v>
      </c>
      <c r="B7327" s="1">
        <v>43</v>
      </c>
      <c r="C7327" s="1" t="s">
        <v>21</v>
      </c>
      <c r="D7327" s="1" t="s">
        <v>62</v>
      </c>
      <c r="E7327" s="1" t="s">
        <v>45</v>
      </c>
      <c r="F7327" s="2">
        <v>43902</v>
      </c>
      <c r="G7327" s="1" t="s">
        <v>19952</v>
      </c>
      <c r="H7327" s="1" t="s">
        <v>19953</v>
      </c>
      <c r="I7327" s="1" t="s">
        <v>56</v>
      </c>
      <c r="J7327" s="3">
        <v>17827.595602552301</v>
      </c>
      <c r="K7327" s="1">
        <v>139</v>
      </c>
      <c r="L7327" s="1" t="s">
        <v>42</v>
      </c>
      <c r="M7327" s="2">
        <v>43920</v>
      </c>
      <c r="N7327" s="1" t="s">
        <v>66</v>
      </c>
      <c r="O7327" s="1">
        <f>M7327-F7327</f>
        <v>18</v>
      </c>
      <c r="P7327" s="1" t="str">
        <f>IF(B7327&lt;=17,"Teen",
IF(B7327&lt;=25,"Young Adult",
IF(B7327&lt;=35,"Adult",
IF(B7327&lt;=50,"Middle Age","Senior"))))</f>
        <v>Middle Age</v>
      </c>
      <c r="Q7327" s="3">
        <f>J7327/O7327</f>
        <v>990.42197791957233</v>
      </c>
      <c r="R7327" s="5">
        <f>IF(B7327&gt;60,1,0)
+ IF(O7327&gt;7,1,0)
+ IF(L7327="Emergency",1,0)
+ IF(T7327="Critical",1,0)</f>
        <v>2</v>
      </c>
      <c r="S7327" s="6" t="str">
        <f>IF(R7327&lt;=1,"Low",
IF(R7327=2,"Medium","High"))</f>
        <v>Medium</v>
      </c>
      <c r="T7327" s="1" t="s">
        <v>29</v>
      </c>
    </row>
    <row r="7328" spans="1:20">
      <c r="A7328" s="1" t="s">
        <v>7013</v>
      </c>
      <c r="B7328" s="1">
        <v>84</v>
      </c>
      <c r="C7328" s="1" t="s">
        <v>51</v>
      </c>
      <c r="D7328" s="1" t="s">
        <v>44</v>
      </c>
      <c r="E7328" s="1" t="s">
        <v>33</v>
      </c>
      <c r="F7328" s="2">
        <v>43902</v>
      </c>
      <c r="G7328" s="1" t="s">
        <v>19954</v>
      </c>
      <c r="H7328" s="1" t="s">
        <v>19955</v>
      </c>
      <c r="I7328" s="1" t="s">
        <v>36</v>
      </c>
      <c r="J7328" s="3">
        <v>37776.917498439099</v>
      </c>
      <c r="K7328" s="1">
        <v>313</v>
      </c>
      <c r="L7328" s="1" t="s">
        <v>42</v>
      </c>
      <c r="M7328" s="2">
        <v>43905</v>
      </c>
      <c r="N7328" s="1" t="s">
        <v>66</v>
      </c>
      <c r="O7328" s="1">
        <f>M7328-F7328</f>
        <v>3</v>
      </c>
      <c r="P7328" s="1" t="str">
        <f>IF(B7328&lt;=17,"Teen",
IF(B7328&lt;=25,"Young Adult",
IF(B7328&lt;=35,"Adult",
IF(B7328&lt;=50,"Middle Age","Senior"))))</f>
        <v>Senior</v>
      </c>
      <c r="Q7328" s="3">
        <f>J7328/O7328</f>
        <v>12592.305832813034</v>
      </c>
      <c r="R7328" s="5">
        <f>IF(B7328&gt;60,1,0)
+ IF(O7328&gt;7,1,0)
+ IF(L7328="Emergency",1,0)
+ IF(T7328="Critical",1,0)</f>
        <v>2</v>
      </c>
      <c r="S7328" s="6" t="str">
        <f>IF(R7328&lt;=1,"Low",
IF(R7328=2,"Medium","High"))</f>
        <v>Medium</v>
      </c>
      <c r="T7328" s="1" t="s">
        <v>71</v>
      </c>
    </row>
    <row r="7329" spans="1:20">
      <c r="A7329" s="1" t="s">
        <v>19956</v>
      </c>
      <c r="B7329" s="1">
        <v>56</v>
      </c>
      <c r="C7329" s="1" t="s">
        <v>51</v>
      </c>
      <c r="D7329" s="1" t="s">
        <v>62</v>
      </c>
      <c r="E7329" s="1" t="s">
        <v>23</v>
      </c>
      <c r="F7329" s="2">
        <v>43901</v>
      </c>
      <c r="G7329" s="1" t="s">
        <v>19957</v>
      </c>
      <c r="H7329" s="1" t="s">
        <v>1514</v>
      </c>
      <c r="I7329" s="1" t="s">
        <v>56</v>
      </c>
      <c r="J7329" s="3">
        <v>32077.001406177998</v>
      </c>
      <c r="K7329" s="1">
        <v>198</v>
      </c>
      <c r="L7329" s="1" t="s">
        <v>27</v>
      </c>
      <c r="M7329" s="2">
        <v>43927</v>
      </c>
      <c r="N7329" s="1" t="s">
        <v>38</v>
      </c>
      <c r="O7329" s="1">
        <f>M7329-F7329</f>
        <v>26</v>
      </c>
      <c r="P7329" s="1" t="str">
        <f>IF(B7329&lt;=17,"Teen",
IF(B7329&lt;=25,"Young Adult",
IF(B7329&lt;=35,"Adult",
IF(B7329&lt;=50,"Middle Age","Senior"))))</f>
        <v>Senior</v>
      </c>
      <c r="Q7329" s="3">
        <f>J7329/O7329</f>
        <v>1233.7308233145384</v>
      </c>
      <c r="R7329" s="5">
        <f>IF(B7329&gt;60,1,0)
+ IF(O7329&gt;7,1,0)
+ IF(L7329="Emergency",1,0)
+ IF(T7329="Critical",1,0)</f>
        <v>1</v>
      </c>
      <c r="S7329" s="6" t="str">
        <f>IF(R7329&lt;=1,"Low",
IF(R7329=2,"Medium","High"))</f>
        <v>Low</v>
      </c>
      <c r="T7329" s="1" t="s">
        <v>49</v>
      </c>
    </row>
    <row r="7330" spans="1:20">
      <c r="A7330" s="1" t="s">
        <v>19690</v>
      </c>
      <c r="B7330" s="1">
        <v>40</v>
      </c>
      <c r="C7330" s="1" t="s">
        <v>51</v>
      </c>
      <c r="D7330" s="1" t="s">
        <v>73</v>
      </c>
      <c r="E7330" s="1" t="s">
        <v>84</v>
      </c>
      <c r="F7330" s="2">
        <v>43901</v>
      </c>
      <c r="G7330" s="1" t="s">
        <v>13533</v>
      </c>
      <c r="H7330" s="1" t="s">
        <v>19958</v>
      </c>
      <c r="I7330" s="1" t="s">
        <v>56</v>
      </c>
      <c r="J7330" s="3">
        <v>47665.212945095001</v>
      </c>
      <c r="K7330" s="1">
        <v>119</v>
      </c>
      <c r="L7330" s="1" t="s">
        <v>27</v>
      </c>
      <c r="M7330" s="2">
        <v>43923</v>
      </c>
      <c r="N7330" s="1" t="s">
        <v>97</v>
      </c>
      <c r="O7330" s="1">
        <f>M7330-F7330</f>
        <v>22</v>
      </c>
      <c r="P7330" s="1" t="str">
        <f>IF(B7330&lt;=17,"Teen",
IF(B7330&lt;=25,"Young Adult",
IF(B7330&lt;=35,"Adult",
IF(B7330&lt;=50,"Middle Age","Senior"))))</f>
        <v>Middle Age</v>
      </c>
      <c r="Q7330" s="3">
        <f>J7330/O7330</f>
        <v>2166.6005884134092</v>
      </c>
      <c r="R7330" s="5">
        <f>IF(B7330&gt;60,1,0)
+ IF(O7330&gt;7,1,0)
+ IF(L7330="Emergency",1,0)
+ IF(T7330="Critical",1,0)</f>
        <v>1</v>
      </c>
      <c r="S7330" s="6" t="str">
        <f>IF(R7330&lt;=1,"Low",
IF(R7330=2,"Medium","High"))</f>
        <v>Low</v>
      </c>
      <c r="T7330" s="1" t="s">
        <v>49</v>
      </c>
    </row>
    <row r="7331" spans="1:20">
      <c r="A7331" s="1" t="s">
        <v>19959</v>
      </c>
      <c r="B7331" s="1">
        <v>85</v>
      </c>
      <c r="C7331" s="1" t="s">
        <v>21</v>
      </c>
      <c r="D7331" s="1" t="s">
        <v>91</v>
      </c>
      <c r="E7331" s="1" t="s">
        <v>33</v>
      </c>
      <c r="F7331" s="2">
        <v>43901</v>
      </c>
      <c r="G7331" s="1" t="s">
        <v>19960</v>
      </c>
      <c r="H7331" s="1" t="s">
        <v>19961</v>
      </c>
      <c r="I7331" s="1" t="s">
        <v>36</v>
      </c>
      <c r="J7331" s="3">
        <v>1889.9022513412001</v>
      </c>
      <c r="K7331" s="1">
        <v>201</v>
      </c>
      <c r="L7331" s="1" t="s">
        <v>27</v>
      </c>
      <c r="M7331" s="2">
        <v>43917</v>
      </c>
      <c r="N7331" s="1" t="s">
        <v>48</v>
      </c>
      <c r="O7331" s="1">
        <f>M7331-F7331</f>
        <v>16</v>
      </c>
      <c r="P7331" s="1" t="str">
        <f>IF(B7331&lt;=17,"Teen",
IF(B7331&lt;=25,"Young Adult",
IF(B7331&lt;=35,"Adult",
IF(B7331&lt;=50,"Middle Age","Senior"))))</f>
        <v>Senior</v>
      </c>
      <c r="Q7331" s="3">
        <f>J7331/O7331</f>
        <v>118.11889070882501</v>
      </c>
      <c r="R7331" s="5">
        <f>IF(B7331&gt;60,1,0)
+ IF(O7331&gt;7,1,0)
+ IF(L7331="Emergency",1,0)
+ IF(T7331="Critical",1,0)</f>
        <v>2</v>
      </c>
      <c r="S7331" s="6" t="str">
        <f>IF(R7331&lt;=1,"Low",
IF(R7331=2,"Medium","High"))</f>
        <v>Medium</v>
      </c>
      <c r="T7331" s="1" t="s">
        <v>49</v>
      </c>
    </row>
    <row r="7332" spans="1:20">
      <c r="A7332" s="1" t="s">
        <v>19962</v>
      </c>
      <c r="B7332" s="1">
        <v>36</v>
      </c>
      <c r="C7332" s="1" t="s">
        <v>51</v>
      </c>
      <c r="D7332" s="1" t="s">
        <v>32</v>
      </c>
      <c r="E7332" s="1" t="s">
        <v>84</v>
      </c>
      <c r="F7332" s="2">
        <v>43901</v>
      </c>
      <c r="G7332" s="1" t="s">
        <v>19963</v>
      </c>
      <c r="H7332" s="1" t="s">
        <v>19964</v>
      </c>
      <c r="I7332" s="1" t="s">
        <v>56</v>
      </c>
      <c r="J7332" s="3">
        <v>22182.212243939499</v>
      </c>
      <c r="K7332" s="1">
        <v>150</v>
      </c>
      <c r="L7332" s="1" t="s">
        <v>37</v>
      </c>
      <c r="M7332" s="2">
        <v>43918</v>
      </c>
      <c r="N7332" s="1" t="s">
        <v>38</v>
      </c>
      <c r="O7332" s="1">
        <f>M7332-F7332</f>
        <v>17</v>
      </c>
      <c r="P7332" s="1" t="str">
        <f>IF(B7332&lt;=17,"Teen",
IF(B7332&lt;=25,"Young Adult",
IF(B7332&lt;=35,"Adult",
IF(B7332&lt;=50,"Middle Age","Senior"))))</f>
        <v>Middle Age</v>
      </c>
      <c r="Q7332" s="3">
        <f>J7332/O7332</f>
        <v>1304.8360143493824</v>
      </c>
      <c r="R7332" s="5">
        <f>IF(B7332&gt;60,1,0)
+ IF(O7332&gt;7,1,0)
+ IF(L7332="Emergency",1,0)
+ IF(T7332="Critical",1,0)</f>
        <v>1</v>
      </c>
      <c r="S7332" s="6" t="str">
        <f>IF(R7332&lt;=1,"Low",
IF(R7332=2,"Medium","High"))</f>
        <v>Low</v>
      </c>
      <c r="T7332" s="1" t="s">
        <v>29</v>
      </c>
    </row>
    <row r="7333" spans="1:20">
      <c r="A7333" s="1" t="s">
        <v>19965</v>
      </c>
      <c r="B7333" s="1">
        <v>52</v>
      </c>
      <c r="C7333" s="1" t="s">
        <v>51</v>
      </c>
      <c r="D7333" s="1" t="s">
        <v>44</v>
      </c>
      <c r="E7333" s="1" t="s">
        <v>33</v>
      </c>
      <c r="F7333" s="2">
        <v>43901</v>
      </c>
      <c r="G7333" s="1" t="s">
        <v>19966</v>
      </c>
      <c r="H7333" s="1" t="s">
        <v>19967</v>
      </c>
      <c r="I7333" s="1" t="s">
        <v>56</v>
      </c>
      <c r="J7333" s="3">
        <v>44513.842221769402</v>
      </c>
      <c r="K7333" s="1">
        <v>418</v>
      </c>
      <c r="L7333" s="1" t="s">
        <v>27</v>
      </c>
      <c r="M7333" s="2">
        <v>43923</v>
      </c>
      <c r="N7333" s="1" t="s">
        <v>97</v>
      </c>
      <c r="O7333" s="1">
        <f>M7333-F7333</f>
        <v>22</v>
      </c>
      <c r="P7333" s="1" t="str">
        <f>IF(B7333&lt;=17,"Teen",
IF(B7333&lt;=25,"Young Adult",
IF(B7333&lt;=35,"Adult",
IF(B7333&lt;=50,"Middle Age","Senior"))))</f>
        <v>Senior</v>
      </c>
      <c r="Q7333" s="3">
        <f>J7333/O7333</f>
        <v>2023.3564646258819</v>
      </c>
      <c r="R7333" s="5">
        <f>IF(B7333&gt;60,1,0)
+ IF(O7333&gt;7,1,0)
+ IF(L7333="Emergency",1,0)
+ IF(T7333="Critical",1,0)</f>
        <v>1</v>
      </c>
      <c r="S7333" s="6" t="str">
        <f>IF(R7333&lt;=1,"Low",
IF(R7333=2,"Medium","High"))</f>
        <v>Low</v>
      </c>
      <c r="T7333" s="1" t="s">
        <v>49</v>
      </c>
    </row>
    <row r="7334" spans="1:20">
      <c r="A7334" s="1" t="s">
        <v>19968</v>
      </c>
      <c r="B7334" s="1">
        <v>43</v>
      </c>
      <c r="C7334" s="1" t="s">
        <v>51</v>
      </c>
      <c r="D7334" s="1" t="s">
        <v>68</v>
      </c>
      <c r="E7334" s="1" t="s">
        <v>23</v>
      </c>
      <c r="F7334" s="2">
        <v>43901</v>
      </c>
      <c r="G7334" s="1" t="s">
        <v>19969</v>
      </c>
      <c r="H7334" s="1" t="s">
        <v>19970</v>
      </c>
      <c r="I7334" s="1" t="s">
        <v>60</v>
      </c>
      <c r="J7334" s="3">
        <v>11821.174189375501</v>
      </c>
      <c r="K7334" s="1">
        <v>237</v>
      </c>
      <c r="L7334" s="1" t="s">
        <v>42</v>
      </c>
      <c r="M7334" s="2">
        <v>43919</v>
      </c>
      <c r="N7334" s="1" t="s">
        <v>66</v>
      </c>
      <c r="O7334" s="1">
        <f>M7334-F7334</f>
        <v>18</v>
      </c>
      <c r="P7334" s="1" t="str">
        <f>IF(B7334&lt;=17,"Teen",
IF(B7334&lt;=25,"Young Adult",
IF(B7334&lt;=35,"Adult",
IF(B7334&lt;=50,"Middle Age","Senior"))))</f>
        <v>Middle Age</v>
      </c>
      <c r="Q7334" s="3">
        <f>J7334/O7334</f>
        <v>656.73189940974999</v>
      </c>
      <c r="R7334" s="5">
        <f>IF(B7334&gt;60,1,0)
+ IF(O7334&gt;7,1,0)
+ IF(L7334="Emergency",1,0)
+ IF(T7334="Critical",1,0)</f>
        <v>2</v>
      </c>
      <c r="S7334" s="6" t="str">
        <f>IF(R7334&lt;=1,"Low",
IF(R7334=2,"Medium","High"))</f>
        <v>Medium</v>
      </c>
      <c r="T7334" s="1" t="s">
        <v>71</v>
      </c>
    </row>
    <row r="7335" spans="1:20">
      <c r="A7335" s="1" t="s">
        <v>5448</v>
      </c>
      <c r="B7335" s="1">
        <v>85</v>
      </c>
      <c r="C7335" s="1" t="s">
        <v>51</v>
      </c>
      <c r="D7335" s="1" t="s">
        <v>52</v>
      </c>
      <c r="E7335" s="1" t="s">
        <v>33</v>
      </c>
      <c r="F7335" s="2">
        <v>43901</v>
      </c>
      <c r="G7335" s="1" t="s">
        <v>19971</v>
      </c>
      <c r="H7335" s="1" t="s">
        <v>19972</v>
      </c>
      <c r="I7335" s="1" t="s">
        <v>36</v>
      </c>
      <c r="J7335" s="3">
        <v>22695.255248953101</v>
      </c>
      <c r="K7335" s="1">
        <v>259</v>
      </c>
      <c r="L7335" s="1" t="s">
        <v>27</v>
      </c>
      <c r="M7335" s="2">
        <v>43916</v>
      </c>
      <c r="N7335" s="1" t="s">
        <v>48</v>
      </c>
      <c r="O7335" s="1">
        <f>M7335-F7335</f>
        <v>15</v>
      </c>
      <c r="P7335" s="1" t="str">
        <f>IF(B7335&lt;=17,"Teen",
IF(B7335&lt;=25,"Young Adult",
IF(B7335&lt;=35,"Adult",
IF(B7335&lt;=50,"Middle Age","Senior"))))</f>
        <v>Senior</v>
      </c>
      <c r="Q7335" s="3">
        <f>J7335/O7335</f>
        <v>1513.0170165968734</v>
      </c>
      <c r="R7335" s="5">
        <f>IF(B7335&gt;60,1,0)
+ IF(O7335&gt;7,1,0)
+ IF(L7335="Emergency",1,0)
+ IF(T7335="Critical",1,0)</f>
        <v>2</v>
      </c>
      <c r="S7335" s="6" t="str">
        <f>IF(R7335&lt;=1,"Low",
IF(R7335=2,"Medium","High"))</f>
        <v>Medium</v>
      </c>
      <c r="T7335" s="1" t="s">
        <v>71</v>
      </c>
    </row>
    <row r="7336" spans="1:20">
      <c r="A7336" s="1" t="s">
        <v>19973</v>
      </c>
      <c r="B7336" s="1">
        <v>84</v>
      </c>
      <c r="C7336" s="1" t="s">
        <v>21</v>
      </c>
      <c r="D7336" s="1" t="s">
        <v>62</v>
      </c>
      <c r="E7336" s="1" t="s">
        <v>74</v>
      </c>
      <c r="F7336" s="2">
        <v>43900</v>
      </c>
      <c r="G7336" s="1" t="s">
        <v>19974</v>
      </c>
      <c r="H7336" s="1" t="s">
        <v>19975</v>
      </c>
      <c r="I7336" s="1" t="s">
        <v>26</v>
      </c>
      <c r="J7336" s="3">
        <v>47964.5711229066</v>
      </c>
      <c r="K7336" s="1">
        <v>353</v>
      </c>
      <c r="L7336" s="1" t="s">
        <v>27</v>
      </c>
      <c r="M7336" s="2">
        <v>43913</v>
      </c>
      <c r="N7336" s="1" t="s">
        <v>48</v>
      </c>
      <c r="O7336" s="1">
        <f>M7336-F7336</f>
        <v>13</v>
      </c>
      <c r="P7336" s="1" t="str">
        <f>IF(B7336&lt;=17,"Teen",
IF(B7336&lt;=25,"Young Adult",
IF(B7336&lt;=35,"Adult",
IF(B7336&lt;=50,"Middle Age","Senior"))))</f>
        <v>Senior</v>
      </c>
      <c r="Q7336" s="3">
        <f>J7336/O7336</f>
        <v>3689.5823940697383</v>
      </c>
      <c r="R7336" s="5">
        <f>IF(B7336&gt;60,1,0)
+ IF(O7336&gt;7,1,0)
+ IF(L7336="Emergency",1,0)
+ IF(T7336="Critical",1,0)</f>
        <v>2</v>
      </c>
      <c r="S7336" s="6" t="str">
        <f>IF(R7336&lt;=1,"Low",
IF(R7336=2,"Medium","High"))</f>
        <v>Medium</v>
      </c>
      <c r="T7336" s="1" t="s">
        <v>49</v>
      </c>
    </row>
    <row r="7337" spans="1:20">
      <c r="A7337" s="1" t="s">
        <v>19976</v>
      </c>
      <c r="B7337" s="1">
        <v>81</v>
      </c>
      <c r="C7337" s="1" t="s">
        <v>21</v>
      </c>
      <c r="D7337" s="1" t="s">
        <v>32</v>
      </c>
      <c r="E7337" s="1" t="s">
        <v>33</v>
      </c>
      <c r="F7337" s="2">
        <v>43900</v>
      </c>
      <c r="G7337" s="1" t="s">
        <v>19977</v>
      </c>
      <c r="H7337" s="1" t="s">
        <v>19978</v>
      </c>
      <c r="I7337" s="1" t="s">
        <v>36</v>
      </c>
      <c r="J7337" s="3">
        <v>11916.9037924125</v>
      </c>
      <c r="K7337" s="1">
        <v>290</v>
      </c>
      <c r="L7337" s="1" t="s">
        <v>37</v>
      </c>
      <c r="M7337" s="2">
        <v>43918</v>
      </c>
      <c r="N7337" s="1" t="s">
        <v>97</v>
      </c>
      <c r="O7337" s="1">
        <f>M7337-F7337</f>
        <v>18</v>
      </c>
      <c r="P7337" s="1" t="str">
        <f>IF(B7337&lt;=17,"Teen",
IF(B7337&lt;=25,"Young Adult",
IF(B7337&lt;=35,"Adult",
IF(B7337&lt;=50,"Middle Age","Senior"))))</f>
        <v>Senior</v>
      </c>
      <c r="Q7337" s="3">
        <f>J7337/O7337</f>
        <v>662.05021068958331</v>
      </c>
      <c r="R7337" s="5">
        <f>IF(B7337&gt;60,1,0)
+ IF(O7337&gt;7,1,0)
+ IF(L7337="Emergency",1,0)
+ IF(T7337="Critical",1,0)</f>
        <v>2</v>
      </c>
      <c r="S7337" s="6" t="str">
        <f>IF(R7337&lt;=1,"Low",
IF(R7337=2,"Medium","High"))</f>
        <v>Medium</v>
      </c>
      <c r="T7337" s="1" t="s">
        <v>49</v>
      </c>
    </row>
    <row r="7338" spans="1:20">
      <c r="A7338" s="1" t="s">
        <v>19979</v>
      </c>
      <c r="B7338" s="1">
        <v>70</v>
      </c>
      <c r="C7338" s="1" t="s">
        <v>51</v>
      </c>
      <c r="D7338" s="1" t="s">
        <v>32</v>
      </c>
      <c r="E7338" s="1" t="s">
        <v>74</v>
      </c>
      <c r="F7338" s="2">
        <v>43900</v>
      </c>
      <c r="G7338" s="1" t="s">
        <v>19980</v>
      </c>
      <c r="H7338" s="1" t="s">
        <v>19981</v>
      </c>
      <c r="I7338" s="1" t="s">
        <v>60</v>
      </c>
      <c r="J7338" s="3">
        <v>24310.2548541871</v>
      </c>
      <c r="K7338" s="1">
        <v>253</v>
      </c>
      <c r="L7338" s="1" t="s">
        <v>27</v>
      </c>
      <c r="M7338" s="2">
        <v>43926</v>
      </c>
      <c r="N7338" s="1" t="s">
        <v>48</v>
      </c>
      <c r="O7338" s="1">
        <f>M7338-F7338</f>
        <v>26</v>
      </c>
      <c r="P7338" s="1" t="str">
        <f>IF(B7338&lt;=17,"Teen",
IF(B7338&lt;=25,"Young Adult",
IF(B7338&lt;=35,"Adult",
IF(B7338&lt;=50,"Middle Age","Senior"))))</f>
        <v>Senior</v>
      </c>
      <c r="Q7338" s="3">
        <f>J7338/O7338</f>
        <v>935.0098020841192</v>
      </c>
      <c r="R7338" s="5">
        <f>IF(B7338&gt;60,1,0)
+ IF(O7338&gt;7,1,0)
+ IF(L7338="Emergency",1,0)
+ IF(T7338="Critical",1,0)</f>
        <v>2</v>
      </c>
      <c r="S7338" s="6" t="str">
        <f>IF(R7338&lt;=1,"Low",
IF(R7338=2,"Medium","High"))</f>
        <v>Medium</v>
      </c>
      <c r="T7338" s="1" t="s">
        <v>71</v>
      </c>
    </row>
    <row r="7339" spans="1:20">
      <c r="A7339" s="1" t="s">
        <v>19982</v>
      </c>
      <c r="B7339" s="1">
        <v>78</v>
      </c>
      <c r="C7339" s="1" t="s">
        <v>51</v>
      </c>
      <c r="D7339" s="1" t="s">
        <v>73</v>
      </c>
      <c r="E7339" s="1" t="s">
        <v>53</v>
      </c>
      <c r="F7339" s="2">
        <v>43900</v>
      </c>
      <c r="G7339" s="1" t="s">
        <v>19983</v>
      </c>
      <c r="H7339" s="1" t="s">
        <v>19984</v>
      </c>
      <c r="I7339" s="1" t="s">
        <v>26</v>
      </c>
      <c r="J7339" s="3">
        <v>7404.2028717968496</v>
      </c>
      <c r="K7339" s="1">
        <v>209</v>
      </c>
      <c r="L7339" s="1" t="s">
        <v>42</v>
      </c>
      <c r="M7339" s="2">
        <v>43922</v>
      </c>
      <c r="N7339" s="1" t="s">
        <v>38</v>
      </c>
      <c r="O7339" s="1">
        <f>M7339-F7339</f>
        <v>22</v>
      </c>
      <c r="P7339" s="1" t="str">
        <f>IF(B7339&lt;=17,"Teen",
IF(B7339&lt;=25,"Young Adult",
IF(B7339&lt;=35,"Adult",
IF(B7339&lt;=50,"Middle Age","Senior"))))</f>
        <v>Senior</v>
      </c>
      <c r="Q7339" s="3">
        <f>J7339/O7339</f>
        <v>336.55467599076587</v>
      </c>
      <c r="R7339" s="5">
        <f>IF(B7339&gt;60,1,0)
+ IF(O7339&gt;7,1,0)
+ IF(L7339="Emergency",1,0)
+ IF(T7339="Critical",1,0)</f>
        <v>3</v>
      </c>
      <c r="S7339" s="6" t="str">
        <f>IF(R7339&lt;=1,"Low",
IF(R7339=2,"Medium","High"))</f>
        <v>High</v>
      </c>
      <c r="T7339" s="1" t="s">
        <v>29</v>
      </c>
    </row>
    <row r="7340" spans="1:20">
      <c r="A7340" s="1" t="s">
        <v>19985</v>
      </c>
      <c r="B7340" s="1">
        <v>24</v>
      </c>
      <c r="C7340" s="1" t="s">
        <v>51</v>
      </c>
      <c r="D7340" s="1" t="s">
        <v>52</v>
      </c>
      <c r="E7340" s="1" t="s">
        <v>74</v>
      </c>
      <c r="F7340" s="2">
        <v>43900</v>
      </c>
      <c r="G7340" s="1" t="s">
        <v>19986</v>
      </c>
      <c r="H7340" s="1" t="s">
        <v>19987</v>
      </c>
      <c r="I7340" s="1" t="s">
        <v>60</v>
      </c>
      <c r="J7340" s="3">
        <v>36773.468095144599</v>
      </c>
      <c r="K7340" s="1">
        <v>467</v>
      </c>
      <c r="L7340" s="1" t="s">
        <v>42</v>
      </c>
      <c r="M7340" s="2">
        <v>43920</v>
      </c>
      <c r="N7340" s="1" t="s">
        <v>28</v>
      </c>
      <c r="O7340" s="1">
        <f>M7340-F7340</f>
        <v>20</v>
      </c>
      <c r="P7340" s="1" t="str">
        <f>IF(B7340&lt;=17,"Teen",
IF(B7340&lt;=25,"Young Adult",
IF(B7340&lt;=35,"Adult",
IF(B7340&lt;=50,"Middle Age","Senior"))))</f>
        <v>Young Adult</v>
      </c>
      <c r="Q7340" s="3">
        <f>J7340/O7340</f>
        <v>1838.6734047572299</v>
      </c>
      <c r="R7340" s="5">
        <f>IF(B7340&gt;60,1,0)
+ IF(O7340&gt;7,1,0)
+ IF(L7340="Emergency",1,0)
+ IF(T7340="Critical",1,0)</f>
        <v>2</v>
      </c>
      <c r="S7340" s="6" t="str">
        <f>IF(R7340&lt;=1,"Low",
IF(R7340=2,"Medium","High"))</f>
        <v>Medium</v>
      </c>
      <c r="T7340" s="1" t="s">
        <v>71</v>
      </c>
    </row>
    <row r="7341" spans="1:20">
      <c r="A7341" s="1" t="s">
        <v>19988</v>
      </c>
      <c r="B7341" s="1">
        <v>28</v>
      </c>
      <c r="C7341" s="1" t="s">
        <v>51</v>
      </c>
      <c r="D7341" s="1" t="s">
        <v>68</v>
      </c>
      <c r="E7341" s="1" t="s">
        <v>45</v>
      </c>
      <c r="F7341" s="2">
        <v>43899</v>
      </c>
      <c r="G7341" s="1" t="s">
        <v>19989</v>
      </c>
      <c r="H7341" s="1" t="s">
        <v>9485</v>
      </c>
      <c r="I7341" s="1" t="s">
        <v>36</v>
      </c>
      <c r="J7341" s="3">
        <v>22780.1269681538</v>
      </c>
      <c r="K7341" s="1">
        <v>155</v>
      </c>
      <c r="L7341" s="1" t="s">
        <v>37</v>
      </c>
      <c r="M7341" s="2">
        <v>43916</v>
      </c>
      <c r="N7341" s="1" t="s">
        <v>66</v>
      </c>
      <c r="O7341" s="1">
        <f>M7341-F7341</f>
        <v>17</v>
      </c>
      <c r="P7341" s="1" t="str">
        <f>IF(B7341&lt;=17,"Teen",
IF(B7341&lt;=25,"Young Adult",
IF(B7341&lt;=35,"Adult",
IF(B7341&lt;=50,"Middle Age","Senior"))))</f>
        <v>Adult</v>
      </c>
      <c r="Q7341" s="3">
        <f>J7341/O7341</f>
        <v>1340.0074687149295</v>
      </c>
      <c r="R7341" s="5">
        <f>IF(B7341&gt;60,1,0)
+ IF(O7341&gt;7,1,0)
+ IF(L7341="Emergency",1,0)
+ IF(T7341="Critical",1,0)</f>
        <v>1</v>
      </c>
      <c r="S7341" s="6" t="str">
        <f>IF(R7341&lt;=1,"Low",
IF(R7341=2,"Medium","High"))</f>
        <v>Low</v>
      </c>
      <c r="T7341" s="1" t="s">
        <v>29</v>
      </c>
    </row>
    <row r="7342" spans="1:20">
      <c r="A7342" s="1" t="s">
        <v>3630</v>
      </c>
      <c r="B7342" s="1">
        <v>72</v>
      </c>
      <c r="C7342" s="1" t="s">
        <v>51</v>
      </c>
      <c r="D7342" s="1" t="s">
        <v>52</v>
      </c>
      <c r="E7342" s="1" t="s">
        <v>23</v>
      </c>
      <c r="F7342" s="2">
        <v>43899</v>
      </c>
      <c r="G7342" s="1" t="s">
        <v>19990</v>
      </c>
      <c r="H7342" s="1" t="s">
        <v>19991</v>
      </c>
      <c r="I7342" s="1" t="s">
        <v>26</v>
      </c>
      <c r="J7342" s="3">
        <v>28429.3070566602</v>
      </c>
      <c r="K7342" s="1">
        <v>211</v>
      </c>
      <c r="L7342" s="1" t="s">
        <v>27</v>
      </c>
      <c r="M7342" s="2">
        <v>43928</v>
      </c>
      <c r="N7342" s="1" t="s">
        <v>38</v>
      </c>
      <c r="O7342" s="1">
        <f>M7342-F7342</f>
        <v>29</v>
      </c>
      <c r="P7342" s="1" t="str">
        <f>IF(B7342&lt;=17,"Teen",
IF(B7342&lt;=25,"Young Adult",
IF(B7342&lt;=35,"Adult",
IF(B7342&lt;=50,"Middle Age","Senior"))))</f>
        <v>Senior</v>
      </c>
      <c r="Q7342" s="3">
        <f>J7342/O7342</f>
        <v>980.32093298828272</v>
      </c>
      <c r="R7342" s="5">
        <f>IF(B7342&gt;60,1,0)
+ IF(O7342&gt;7,1,0)
+ IF(L7342="Emergency",1,0)
+ IF(T7342="Critical",1,0)</f>
        <v>2</v>
      </c>
      <c r="S7342" s="6" t="str">
        <f>IF(R7342&lt;=1,"Low",
IF(R7342=2,"Medium","High"))</f>
        <v>Medium</v>
      </c>
      <c r="T7342" s="1" t="s">
        <v>49</v>
      </c>
    </row>
    <row r="7343" spans="1:20">
      <c r="A7343" s="1" t="s">
        <v>19992</v>
      </c>
      <c r="B7343" s="1">
        <v>74</v>
      </c>
      <c r="C7343" s="1" t="s">
        <v>21</v>
      </c>
      <c r="D7343" s="1" t="s">
        <v>91</v>
      </c>
      <c r="E7343" s="1" t="s">
        <v>23</v>
      </c>
      <c r="F7343" s="2">
        <v>43899</v>
      </c>
      <c r="G7343" s="1" t="s">
        <v>19993</v>
      </c>
      <c r="H7343" s="1" t="s">
        <v>19994</v>
      </c>
      <c r="I7343" s="1" t="s">
        <v>56</v>
      </c>
      <c r="J7343" s="3">
        <v>41518.734350761697</v>
      </c>
      <c r="K7343" s="1">
        <v>477</v>
      </c>
      <c r="L7343" s="1" t="s">
        <v>27</v>
      </c>
      <c r="M7343" s="2">
        <v>43915</v>
      </c>
      <c r="N7343" s="1" t="s">
        <v>66</v>
      </c>
      <c r="O7343" s="1">
        <f>M7343-F7343</f>
        <v>16</v>
      </c>
      <c r="P7343" s="1" t="str">
        <f>IF(B7343&lt;=17,"Teen",
IF(B7343&lt;=25,"Young Adult",
IF(B7343&lt;=35,"Adult",
IF(B7343&lt;=50,"Middle Age","Senior"))))</f>
        <v>Senior</v>
      </c>
      <c r="Q7343" s="3">
        <f>J7343/O7343</f>
        <v>2594.9208969226061</v>
      </c>
      <c r="R7343" s="5">
        <f>IF(B7343&gt;60,1,0)
+ IF(O7343&gt;7,1,0)
+ IF(L7343="Emergency",1,0)
+ IF(T7343="Critical",1,0)</f>
        <v>2</v>
      </c>
      <c r="S7343" s="6" t="str">
        <f>IF(R7343&lt;=1,"Low",
IF(R7343=2,"Medium","High"))</f>
        <v>Medium</v>
      </c>
      <c r="T7343" s="1" t="s">
        <v>49</v>
      </c>
    </row>
    <row r="7344" spans="1:20">
      <c r="A7344" s="1" t="s">
        <v>19995</v>
      </c>
      <c r="B7344" s="1">
        <v>53</v>
      </c>
      <c r="C7344" s="1" t="s">
        <v>21</v>
      </c>
      <c r="D7344" s="1" t="s">
        <v>68</v>
      </c>
      <c r="E7344" s="1" t="s">
        <v>45</v>
      </c>
      <c r="F7344" s="2">
        <v>43899</v>
      </c>
      <c r="G7344" s="1" t="s">
        <v>19996</v>
      </c>
      <c r="H7344" s="1" t="s">
        <v>19997</v>
      </c>
      <c r="I7344" s="1" t="s">
        <v>26</v>
      </c>
      <c r="J7344" s="3">
        <v>14997.264071857</v>
      </c>
      <c r="K7344" s="1">
        <v>471</v>
      </c>
      <c r="L7344" s="1" t="s">
        <v>27</v>
      </c>
      <c r="M7344" s="2">
        <v>43907</v>
      </c>
      <c r="N7344" s="1" t="s">
        <v>28</v>
      </c>
      <c r="O7344" s="1">
        <f>M7344-F7344</f>
        <v>8</v>
      </c>
      <c r="P7344" s="1" t="str">
        <f>IF(B7344&lt;=17,"Teen",
IF(B7344&lt;=25,"Young Adult",
IF(B7344&lt;=35,"Adult",
IF(B7344&lt;=50,"Middle Age","Senior"))))</f>
        <v>Senior</v>
      </c>
      <c r="Q7344" s="3">
        <f>J7344/O7344</f>
        <v>1874.658008982125</v>
      </c>
      <c r="R7344" s="5">
        <f>IF(B7344&gt;60,1,0)
+ IF(O7344&gt;7,1,0)
+ IF(L7344="Emergency",1,0)
+ IF(T7344="Critical",1,0)</f>
        <v>1</v>
      </c>
      <c r="S7344" s="6" t="str">
        <f>IF(R7344&lt;=1,"Low",
IF(R7344=2,"Medium","High"))</f>
        <v>Low</v>
      </c>
      <c r="T7344" s="1" t="s">
        <v>49</v>
      </c>
    </row>
    <row r="7345" spans="1:20">
      <c r="A7345" s="1" t="s">
        <v>11615</v>
      </c>
      <c r="B7345" s="1">
        <v>75</v>
      </c>
      <c r="C7345" s="1" t="s">
        <v>21</v>
      </c>
      <c r="D7345" s="1" t="s">
        <v>68</v>
      </c>
      <c r="E7345" s="1" t="s">
        <v>23</v>
      </c>
      <c r="F7345" s="2">
        <v>43899</v>
      </c>
      <c r="G7345" s="1" t="s">
        <v>19998</v>
      </c>
      <c r="H7345" s="1" t="s">
        <v>19999</v>
      </c>
      <c r="I7345" s="1" t="s">
        <v>26</v>
      </c>
      <c r="J7345" s="3">
        <v>2809.92144252868</v>
      </c>
      <c r="K7345" s="1">
        <v>256</v>
      </c>
      <c r="L7345" s="1" t="s">
        <v>42</v>
      </c>
      <c r="M7345" s="2">
        <v>43921</v>
      </c>
      <c r="N7345" s="1" t="s">
        <v>97</v>
      </c>
      <c r="O7345" s="1">
        <f>M7345-F7345</f>
        <v>22</v>
      </c>
      <c r="P7345" s="1" t="str">
        <f>IF(B7345&lt;=17,"Teen",
IF(B7345&lt;=25,"Young Adult",
IF(B7345&lt;=35,"Adult",
IF(B7345&lt;=50,"Middle Age","Senior"))))</f>
        <v>Senior</v>
      </c>
      <c r="Q7345" s="3">
        <f>J7345/O7345</f>
        <v>127.72370193312182</v>
      </c>
      <c r="R7345" s="5">
        <f>IF(B7345&gt;60,1,0)
+ IF(O7345&gt;7,1,0)
+ IF(L7345="Emergency",1,0)
+ IF(T7345="Critical",1,0)</f>
        <v>3</v>
      </c>
      <c r="S7345" s="6" t="str">
        <f>IF(R7345&lt;=1,"Low",
IF(R7345=2,"Medium","High"))</f>
        <v>High</v>
      </c>
      <c r="T7345" s="1" t="s">
        <v>29</v>
      </c>
    </row>
    <row r="7346" spans="1:20">
      <c r="A7346" s="1" t="s">
        <v>20000</v>
      </c>
      <c r="B7346" s="1">
        <v>67</v>
      </c>
      <c r="C7346" s="1" t="s">
        <v>21</v>
      </c>
      <c r="D7346" s="1" t="s">
        <v>44</v>
      </c>
      <c r="E7346" s="1" t="s">
        <v>23</v>
      </c>
      <c r="F7346" s="2">
        <v>43899</v>
      </c>
      <c r="G7346" s="1" t="s">
        <v>20001</v>
      </c>
      <c r="H7346" s="1" t="s">
        <v>2945</v>
      </c>
      <c r="I7346" s="1" t="s">
        <v>36</v>
      </c>
      <c r="J7346" s="3">
        <v>21031.759211334302</v>
      </c>
      <c r="K7346" s="1">
        <v>275</v>
      </c>
      <c r="L7346" s="1" t="s">
        <v>37</v>
      </c>
      <c r="M7346" s="2">
        <v>43904</v>
      </c>
      <c r="N7346" s="1" t="s">
        <v>48</v>
      </c>
      <c r="O7346" s="1">
        <f>M7346-F7346</f>
        <v>5</v>
      </c>
      <c r="P7346" s="1" t="str">
        <f>IF(B7346&lt;=17,"Teen",
IF(B7346&lt;=25,"Young Adult",
IF(B7346&lt;=35,"Adult",
IF(B7346&lt;=50,"Middle Age","Senior"))))</f>
        <v>Senior</v>
      </c>
      <c r="Q7346" s="3">
        <f>J7346/O7346</f>
        <v>4206.3518422668603</v>
      </c>
      <c r="R7346" s="5">
        <f>IF(B7346&gt;60,1,0)
+ IF(O7346&gt;7,1,0)
+ IF(L7346="Emergency",1,0)
+ IF(T7346="Critical",1,0)</f>
        <v>1</v>
      </c>
      <c r="S7346" s="6" t="str">
        <f>IF(R7346&lt;=1,"Low",
IF(R7346=2,"Medium","High"))</f>
        <v>Low</v>
      </c>
      <c r="T7346" s="1" t="s">
        <v>49</v>
      </c>
    </row>
    <row r="7347" spans="1:20">
      <c r="A7347" s="1" t="s">
        <v>20002</v>
      </c>
      <c r="B7347" s="1">
        <v>59</v>
      </c>
      <c r="C7347" s="1" t="s">
        <v>21</v>
      </c>
      <c r="D7347" s="1" t="s">
        <v>22</v>
      </c>
      <c r="E7347" s="1" t="s">
        <v>74</v>
      </c>
      <c r="F7347" s="2">
        <v>43898</v>
      </c>
      <c r="G7347" s="1" t="s">
        <v>20003</v>
      </c>
      <c r="H7347" s="1" t="s">
        <v>20004</v>
      </c>
      <c r="I7347" s="1" t="s">
        <v>56</v>
      </c>
      <c r="J7347" s="3">
        <v>22139.971997018201</v>
      </c>
      <c r="K7347" s="1">
        <v>247</v>
      </c>
      <c r="L7347" s="1" t="s">
        <v>27</v>
      </c>
      <c r="M7347" s="2">
        <v>43927</v>
      </c>
      <c r="N7347" s="1" t="s">
        <v>48</v>
      </c>
      <c r="O7347" s="1">
        <f>M7347-F7347</f>
        <v>29</v>
      </c>
      <c r="P7347" s="1" t="str">
        <f>IF(B7347&lt;=17,"Teen",
IF(B7347&lt;=25,"Young Adult",
IF(B7347&lt;=35,"Adult",
IF(B7347&lt;=50,"Middle Age","Senior"))))</f>
        <v>Senior</v>
      </c>
      <c r="Q7347" s="3">
        <f>J7347/O7347</f>
        <v>763.44731024200689</v>
      </c>
      <c r="R7347" s="5">
        <f>IF(B7347&gt;60,1,0)
+ IF(O7347&gt;7,1,0)
+ IF(L7347="Emergency",1,0)
+ IF(T7347="Critical",1,0)</f>
        <v>1</v>
      </c>
      <c r="S7347" s="6" t="str">
        <f>IF(R7347&lt;=1,"Low",
IF(R7347=2,"Medium","High"))</f>
        <v>Low</v>
      </c>
      <c r="T7347" s="1" t="s">
        <v>71</v>
      </c>
    </row>
    <row r="7348" spans="1:20">
      <c r="A7348" s="1" t="s">
        <v>3529</v>
      </c>
      <c r="B7348" s="1">
        <v>83</v>
      </c>
      <c r="C7348" s="1" t="s">
        <v>51</v>
      </c>
      <c r="D7348" s="1" t="s">
        <v>52</v>
      </c>
      <c r="E7348" s="1" t="s">
        <v>33</v>
      </c>
      <c r="F7348" s="2">
        <v>43898</v>
      </c>
      <c r="G7348" s="1" t="s">
        <v>20005</v>
      </c>
      <c r="H7348" s="1" t="s">
        <v>20006</v>
      </c>
      <c r="I7348" s="1" t="s">
        <v>60</v>
      </c>
      <c r="J7348" s="3">
        <v>33087.171466815598</v>
      </c>
      <c r="K7348" s="1">
        <v>470</v>
      </c>
      <c r="L7348" s="1" t="s">
        <v>27</v>
      </c>
      <c r="M7348" s="2">
        <v>43919</v>
      </c>
      <c r="N7348" s="1" t="s">
        <v>48</v>
      </c>
      <c r="O7348" s="1">
        <f>M7348-F7348</f>
        <v>21</v>
      </c>
      <c r="P7348" s="1" t="str">
        <f>IF(B7348&lt;=17,"Teen",
IF(B7348&lt;=25,"Young Adult",
IF(B7348&lt;=35,"Adult",
IF(B7348&lt;=50,"Middle Age","Senior"))))</f>
        <v>Senior</v>
      </c>
      <c r="Q7348" s="3">
        <f>J7348/O7348</f>
        <v>1575.5795936578857</v>
      </c>
      <c r="R7348" s="5">
        <f>IF(B7348&gt;60,1,0)
+ IF(O7348&gt;7,1,0)
+ IF(L7348="Emergency",1,0)
+ IF(T7348="Critical",1,0)</f>
        <v>2</v>
      </c>
      <c r="S7348" s="6" t="str">
        <f>IF(R7348&lt;=1,"Low",
IF(R7348=2,"Medium","High"))</f>
        <v>Medium</v>
      </c>
      <c r="T7348" s="1" t="s">
        <v>29</v>
      </c>
    </row>
    <row r="7349" spans="1:20">
      <c r="A7349" s="1" t="s">
        <v>15517</v>
      </c>
      <c r="B7349" s="1">
        <v>76</v>
      </c>
      <c r="C7349" s="1" t="s">
        <v>21</v>
      </c>
      <c r="D7349" s="1" t="s">
        <v>32</v>
      </c>
      <c r="E7349" s="1" t="s">
        <v>53</v>
      </c>
      <c r="F7349" s="2">
        <v>43898</v>
      </c>
      <c r="G7349" s="1" t="s">
        <v>20007</v>
      </c>
      <c r="H7349" s="1" t="s">
        <v>20008</v>
      </c>
      <c r="I7349" s="1" t="s">
        <v>65</v>
      </c>
      <c r="J7349" s="3">
        <v>45620.668480263601</v>
      </c>
      <c r="K7349" s="1">
        <v>413</v>
      </c>
      <c r="L7349" s="1" t="s">
        <v>27</v>
      </c>
      <c r="M7349" s="2">
        <v>43914</v>
      </c>
      <c r="N7349" s="1" t="s">
        <v>48</v>
      </c>
      <c r="O7349" s="1">
        <f>M7349-F7349</f>
        <v>16</v>
      </c>
      <c r="P7349" s="1" t="str">
        <f>IF(B7349&lt;=17,"Teen",
IF(B7349&lt;=25,"Young Adult",
IF(B7349&lt;=35,"Adult",
IF(B7349&lt;=50,"Middle Age","Senior"))))</f>
        <v>Senior</v>
      </c>
      <c r="Q7349" s="3">
        <f>J7349/O7349</f>
        <v>2851.2917800164751</v>
      </c>
      <c r="R7349" s="5">
        <f>IF(B7349&gt;60,1,0)
+ IF(O7349&gt;7,1,0)
+ IF(L7349="Emergency",1,0)
+ IF(T7349="Critical",1,0)</f>
        <v>2</v>
      </c>
      <c r="S7349" s="6" t="str">
        <f>IF(R7349&lt;=1,"Low",
IF(R7349=2,"Medium","High"))</f>
        <v>Medium</v>
      </c>
      <c r="T7349" s="1" t="s">
        <v>29</v>
      </c>
    </row>
    <row r="7350" spans="1:20">
      <c r="A7350" s="1" t="s">
        <v>20009</v>
      </c>
      <c r="B7350" s="1">
        <v>59</v>
      </c>
      <c r="C7350" s="1" t="s">
        <v>51</v>
      </c>
      <c r="D7350" s="1" t="s">
        <v>32</v>
      </c>
      <c r="E7350" s="1" t="s">
        <v>74</v>
      </c>
      <c r="F7350" s="2">
        <v>43898</v>
      </c>
      <c r="G7350" s="1" t="s">
        <v>20010</v>
      </c>
      <c r="H7350" s="1" t="s">
        <v>20011</v>
      </c>
      <c r="I7350" s="1" t="s">
        <v>60</v>
      </c>
      <c r="J7350" s="3">
        <v>38533.424557936502</v>
      </c>
      <c r="K7350" s="1">
        <v>193</v>
      </c>
      <c r="L7350" s="1" t="s">
        <v>42</v>
      </c>
      <c r="M7350" s="2">
        <v>43905</v>
      </c>
      <c r="N7350" s="1" t="s">
        <v>66</v>
      </c>
      <c r="O7350" s="1">
        <f>M7350-F7350</f>
        <v>7</v>
      </c>
      <c r="P7350" s="1" t="str">
        <f>IF(B7350&lt;=17,"Teen",
IF(B7350&lt;=25,"Young Adult",
IF(B7350&lt;=35,"Adult",
IF(B7350&lt;=50,"Middle Age","Senior"))))</f>
        <v>Senior</v>
      </c>
      <c r="Q7350" s="3">
        <f>J7350/O7350</f>
        <v>5504.7749368480718</v>
      </c>
      <c r="R7350" s="5">
        <f>IF(B7350&gt;60,1,0)
+ IF(O7350&gt;7,1,0)
+ IF(L7350="Emergency",1,0)
+ IF(T7350="Critical",1,0)</f>
        <v>1</v>
      </c>
      <c r="S7350" s="6" t="str">
        <f>IF(R7350&lt;=1,"Low",
IF(R7350=2,"Medium","High"))</f>
        <v>Low</v>
      </c>
      <c r="T7350" s="1" t="s">
        <v>49</v>
      </c>
    </row>
    <row r="7351" spans="1:20">
      <c r="A7351" s="1" t="s">
        <v>20012</v>
      </c>
      <c r="B7351" s="1">
        <v>75</v>
      </c>
      <c r="C7351" s="1" t="s">
        <v>21</v>
      </c>
      <c r="D7351" s="1" t="s">
        <v>91</v>
      </c>
      <c r="E7351" s="1" t="s">
        <v>74</v>
      </c>
      <c r="F7351" s="2">
        <v>43898</v>
      </c>
      <c r="G7351" s="1" t="s">
        <v>20013</v>
      </c>
      <c r="H7351" s="1" t="s">
        <v>20014</v>
      </c>
      <c r="I7351" s="1" t="s">
        <v>36</v>
      </c>
      <c r="J7351" s="3">
        <v>6401.27100932538</v>
      </c>
      <c r="K7351" s="1">
        <v>407</v>
      </c>
      <c r="L7351" s="1" t="s">
        <v>27</v>
      </c>
      <c r="M7351" s="2">
        <v>43908</v>
      </c>
      <c r="N7351" s="1" t="s">
        <v>97</v>
      </c>
      <c r="O7351" s="1">
        <f>M7351-F7351</f>
        <v>10</v>
      </c>
      <c r="P7351" s="1" t="str">
        <f>IF(B7351&lt;=17,"Teen",
IF(B7351&lt;=25,"Young Adult",
IF(B7351&lt;=35,"Adult",
IF(B7351&lt;=50,"Middle Age","Senior"))))</f>
        <v>Senior</v>
      </c>
      <c r="Q7351" s="3">
        <f>J7351/O7351</f>
        <v>640.12710093253804</v>
      </c>
      <c r="R7351" s="5">
        <f>IF(B7351&gt;60,1,0)
+ IF(O7351&gt;7,1,0)
+ IF(L7351="Emergency",1,0)
+ IF(T7351="Critical",1,0)</f>
        <v>2</v>
      </c>
      <c r="S7351" s="6" t="str">
        <f>IF(R7351&lt;=1,"Low",
IF(R7351=2,"Medium","High"))</f>
        <v>Medium</v>
      </c>
      <c r="T7351" s="1" t="s">
        <v>49</v>
      </c>
    </row>
    <row r="7352" spans="1:20">
      <c r="A7352" s="1" t="s">
        <v>20015</v>
      </c>
      <c r="B7352" s="1">
        <v>47</v>
      </c>
      <c r="C7352" s="1" t="s">
        <v>21</v>
      </c>
      <c r="D7352" s="1" t="s">
        <v>22</v>
      </c>
      <c r="E7352" s="1" t="s">
        <v>74</v>
      </c>
      <c r="F7352" s="2">
        <v>43897</v>
      </c>
      <c r="G7352" s="1" t="s">
        <v>20016</v>
      </c>
      <c r="H7352" s="1" t="s">
        <v>20017</v>
      </c>
      <c r="I7352" s="1" t="s">
        <v>60</v>
      </c>
      <c r="J7352" s="3">
        <v>39221.777868764701</v>
      </c>
      <c r="K7352" s="1">
        <v>304</v>
      </c>
      <c r="L7352" s="1" t="s">
        <v>27</v>
      </c>
      <c r="M7352" s="2">
        <v>43910</v>
      </c>
      <c r="N7352" s="1" t="s">
        <v>38</v>
      </c>
      <c r="O7352" s="1">
        <f>M7352-F7352</f>
        <v>13</v>
      </c>
      <c r="P7352" s="1" t="str">
        <f>IF(B7352&lt;=17,"Teen",
IF(B7352&lt;=25,"Young Adult",
IF(B7352&lt;=35,"Adult",
IF(B7352&lt;=50,"Middle Age","Senior"))))</f>
        <v>Middle Age</v>
      </c>
      <c r="Q7352" s="3">
        <f>J7352/O7352</f>
        <v>3017.0598360588233</v>
      </c>
      <c r="R7352" s="5">
        <f>IF(B7352&gt;60,1,0)
+ IF(O7352&gt;7,1,0)
+ IF(L7352="Emergency",1,0)
+ IF(T7352="Critical",1,0)</f>
        <v>1</v>
      </c>
      <c r="S7352" s="6" t="str">
        <f>IF(R7352&lt;=1,"Low",
IF(R7352=2,"Medium","High"))</f>
        <v>Low</v>
      </c>
      <c r="T7352" s="1" t="s">
        <v>29</v>
      </c>
    </row>
    <row r="7353" spans="1:20">
      <c r="A7353" s="1" t="s">
        <v>20018</v>
      </c>
      <c r="B7353" s="1">
        <v>67</v>
      </c>
      <c r="C7353" s="1" t="s">
        <v>51</v>
      </c>
      <c r="D7353" s="1" t="s">
        <v>52</v>
      </c>
      <c r="E7353" s="1" t="s">
        <v>74</v>
      </c>
      <c r="F7353" s="2">
        <v>43897</v>
      </c>
      <c r="G7353" s="1" t="s">
        <v>20019</v>
      </c>
      <c r="H7353" s="1" t="s">
        <v>20020</v>
      </c>
      <c r="I7353" s="1" t="s">
        <v>60</v>
      </c>
      <c r="J7353" s="3">
        <v>14228.199580897401</v>
      </c>
      <c r="K7353" s="1">
        <v>425</v>
      </c>
      <c r="L7353" s="1" t="s">
        <v>27</v>
      </c>
      <c r="M7353" s="2">
        <v>43921</v>
      </c>
      <c r="N7353" s="1" t="s">
        <v>38</v>
      </c>
      <c r="O7353" s="1">
        <f>M7353-F7353</f>
        <v>24</v>
      </c>
      <c r="P7353" s="1" t="str">
        <f>IF(B7353&lt;=17,"Teen",
IF(B7353&lt;=25,"Young Adult",
IF(B7353&lt;=35,"Adult",
IF(B7353&lt;=50,"Middle Age","Senior"))))</f>
        <v>Senior</v>
      </c>
      <c r="Q7353" s="3">
        <f>J7353/O7353</f>
        <v>592.8416492040584</v>
      </c>
      <c r="R7353" s="5">
        <f>IF(B7353&gt;60,1,0)
+ IF(O7353&gt;7,1,0)
+ IF(L7353="Emergency",1,0)
+ IF(T7353="Critical",1,0)</f>
        <v>2</v>
      </c>
      <c r="S7353" s="6" t="str">
        <f>IF(R7353&lt;=1,"Low",
IF(R7353=2,"Medium","High"))</f>
        <v>Medium</v>
      </c>
      <c r="T7353" s="1" t="s">
        <v>71</v>
      </c>
    </row>
    <row r="7354" spans="1:20">
      <c r="A7354" s="1" t="s">
        <v>10019</v>
      </c>
      <c r="B7354" s="1">
        <v>26</v>
      </c>
      <c r="C7354" s="1" t="s">
        <v>21</v>
      </c>
      <c r="D7354" s="1" t="s">
        <v>44</v>
      </c>
      <c r="E7354" s="1" t="s">
        <v>23</v>
      </c>
      <c r="F7354" s="2">
        <v>43897</v>
      </c>
      <c r="G7354" s="1" t="s">
        <v>20021</v>
      </c>
      <c r="H7354" s="1" t="s">
        <v>20022</v>
      </c>
      <c r="I7354" s="1" t="s">
        <v>56</v>
      </c>
      <c r="J7354" s="3">
        <v>2249.4609234150198</v>
      </c>
      <c r="K7354" s="1">
        <v>358</v>
      </c>
      <c r="L7354" s="1" t="s">
        <v>42</v>
      </c>
      <c r="M7354" s="2">
        <v>43924</v>
      </c>
      <c r="N7354" s="1" t="s">
        <v>66</v>
      </c>
      <c r="O7354" s="1">
        <f>M7354-F7354</f>
        <v>27</v>
      </c>
      <c r="P7354" s="1" t="str">
        <f>IF(B7354&lt;=17,"Teen",
IF(B7354&lt;=25,"Young Adult",
IF(B7354&lt;=35,"Adult",
IF(B7354&lt;=50,"Middle Age","Senior"))))</f>
        <v>Adult</v>
      </c>
      <c r="Q7354" s="3">
        <f>J7354/O7354</f>
        <v>83.313367533889618</v>
      </c>
      <c r="R7354" s="5">
        <f>IF(B7354&gt;60,1,0)
+ IF(O7354&gt;7,1,0)
+ IF(L7354="Emergency",1,0)
+ IF(T7354="Critical",1,0)</f>
        <v>2</v>
      </c>
      <c r="S7354" s="6" t="str">
        <f>IF(R7354&lt;=1,"Low",
IF(R7354=2,"Medium","High"))</f>
        <v>Medium</v>
      </c>
      <c r="T7354" s="1" t="s">
        <v>49</v>
      </c>
    </row>
    <row r="7355" spans="1:20">
      <c r="A7355" s="1" t="s">
        <v>20023</v>
      </c>
      <c r="B7355" s="1">
        <v>23</v>
      </c>
      <c r="C7355" s="1" t="s">
        <v>21</v>
      </c>
      <c r="D7355" s="1" t="s">
        <v>52</v>
      </c>
      <c r="E7355" s="1" t="s">
        <v>23</v>
      </c>
      <c r="F7355" s="2">
        <v>43897</v>
      </c>
      <c r="G7355" s="1" t="s">
        <v>12120</v>
      </c>
      <c r="H7355" s="1" t="s">
        <v>9301</v>
      </c>
      <c r="I7355" s="1" t="s">
        <v>26</v>
      </c>
      <c r="J7355" s="3">
        <v>1429.3033157779801</v>
      </c>
      <c r="K7355" s="1">
        <v>348</v>
      </c>
      <c r="L7355" s="1" t="s">
        <v>27</v>
      </c>
      <c r="M7355" s="2">
        <v>43900</v>
      </c>
      <c r="N7355" s="1" t="s">
        <v>48</v>
      </c>
      <c r="O7355" s="1">
        <f>M7355-F7355</f>
        <v>3</v>
      </c>
      <c r="P7355" s="1" t="str">
        <f>IF(B7355&lt;=17,"Teen",
IF(B7355&lt;=25,"Young Adult",
IF(B7355&lt;=35,"Adult",
IF(B7355&lt;=50,"Middle Age","Senior"))))</f>
        <v>Young Adult</v>
      </c>
      <c r="Q7355" s="3">
        <f>J7355/O7355</f>
        <v>476.43443859266</v>
      </c>
      <c r="R7355" s="5">
        <f>IF(B7355&gt;60,1,0)
+ IF(O7355&gt;7,1,0)
+ IF(L7355="Emergency",1,0)
+ IF(T7355="Critical",1,0)</f>
        <v>0</v>
      </c>
      <c r="S7355" s="6" t="str">
        <f>IF(R7355&lt;=1,"Low",
IF(R7355=2,"Medium","High"))</f>
        <v>Low</v>
      </c>
      <c r="T7355" s="1" t="s">
        <v>29</v>
      </c>
    </row>
    <row r="7356" spans="1:20">
      <c r="A7356" s="1" t="s">
        <v>20024</v>
      </c>
      <c r="B7356" s="1">
        <v>22</v>
      </c>
      <c r="C7356" s="1" t="s">
        <v>51</v>
      </c>
      <c r="D7356" s="1" t="s">
        <v>73</v>
      </c>
      <c r="E7356" s="1" t="s">
        <v>74</v>
      </c>
      <c r="F7356" s="2">
        <v>43897</v>
      </c>
      <c r="G7356" s="1" t="s">
        <v>20025</v>
      </c>
      <c r="H7356" s="1" t="s">
        <v>20026</v>
      </c>
      <c r="I7356" s="1" t="s">
        <v>36</v>
      </c>
      <c r="J7356" s="3">
        <v>47725.059358889797</v>
      </c>
      <c r="K7356" s="1">
        <v>479</v>
      </c>
      <c r="L7356" s="1" t="s">
        <v>42</v>
      </c>
      <c r="M7356" s="2">
        <v>43915</v>
      </c>
      <c r="N7356" s="1" t="s">
        <v>48</v>
      </c>
      <c r="O7356" s="1">
        <f>M7356-F7356</f>
        <v>18</v>
      </c>
      <c r="P7356" s="1" t="str">
        <f>IF(B7356&lt;=17,"Teen",
IF(B7356&lt;=25,"Young Adult",
IF(B7356&lt;=35,"Adult",
IF(B7356&lt;=50,"Middle Age","Senior"))))</f>
        <v>Young Adult</v>
      </c>
      <c r="Q7356" s="3">
        <f>J7356/O7356</f>
        <v>2651.3921866049886</v>
      </c>
      <c r="R7356" s="5">
        <f>IF(B7356&gt;60,1,0)
+ IF(O7356&gt;7,1,0)
+ IF(L7356="Emergency",1,0)
+ IF(T7356="Critical",1,0)</f>
        <v>2</v>
      </c>
      <c r="S7356" s="6" t="str">
        <f>IF(R7356&lt;=1,"Low",
IF(R7356=2,"Medium","High"))</f>
        <v>Medium</v>
      </c>
      <c r="T7356" s="1" t="s">
        <v>71</v>
      </c>
    </row>
    <row r="7357" spans="1:20">
      <c r="A7357" s="1" t="s">
        <v>20027</v>
      </c>
      <c r="B7357" s="1">
        <v>30</v>
      </c>
      <c r="C7357" s="1" t="s">
        <v>21</v>
      </c>
      <c r="D7357" s="1" t="s">
        <v>73</v>
      </c>
      <c r="E7357" s="1" t="s">
        <v>33</v>
      </c>
      <c r="F7357" s="2">
        <v>43896</v>
      </c>
      <c r="G7357" s="1" t="s">
        <v>20028</v>
      </c>
      <c r="H7357" s="1" t="s">
        <v>6579</v>
      </c>
      <c r="I7357" s="1" t="s">
        <v>56</v>
      </c>
      <c r="J7357" s="3">
        <v>16592.012152966501</v>
      </c>
      <c r="K7357" s="1">
        <v>223</v>
      </c>
      <c r="L7357" s="1" t="s">
        <v>42</v>
      </c>
      <c r="M7357" s="2">
        <v>43912</v>
      </c>
      <c r="N7357" s="1" t="s">
        <v>38</v>
      </c>
      <c r="O7357" s="1">
        <f>M7357-F7357</f>
        <v>16</v>
      </c>
      <c r="P7357" s="1" t="str">
        <f>IF(B7357&lt;=17,"Teen",
IF(B7357&lt;=25,"Young Adult",
IF(B7357&lt;=35,"Adult",
IF(B7357&lt;=50,"Middle Age","Senior"))))</f>
        <v>Adult</v>
      </c>
      <c r="Q7357" s="3">
        <f>J7357/O7357</f>
        <v>1037.0007595604063</v>
      </c>
      <c r="R7357" s="5">
        <f>IF(B7357&gt;60,1,0)
+ IF(O7357&gt;7,1,0)
+ IF(L7357="Emergency",1,0)
+ IF(T7357="Critical",1,0)</f>
        <v>2</v>
      </c>
      <c r="S7357" s="6" t="str">
        <f>IF(R7357&lt;=1,"Low",
IF(R7357=2,"Medium","High"))</f>
        <v>Medium</v>
      </c>
      <c r="T7357" s="1" t="s">
        <v>29</v>
      </c>
    </row>
    <row r="7358" spans="1:20">
      <c r="A7358" s="1" t="s">
        <v>20029</v>
      </c>
      <c r="B7358" s="1">
        <v>60</v>
      </c>
      <c r="C7358" s="1" t="s">
        <v>51</v>
      </c>
      <c r="D7358" s="1" t="s">
        <v>73</v>
      </c>
      <c r="E7358" s="1" t="s">
        <v>84</v>
      </c>
      <c r="F7358" s="2">
        <v>43896</v>
      </c>
      <c r="G7358" s="1" t="s">
        <v>20030</v>
      </c>
      <c r="H7358" s="1" t="s">
        <v>20031</v>
      </c>
      <c r="I7358" s="1" t="s">
        <v>56</v>
      </c>
      <c r="J7358" s="3">
        <v>44858.631528777099</v>
      </c>
      <c r="K7358" s="1">
        <v>371</v>
      </c>
      <c r="L7358" s="1" t="s">
        <v>27</v>
      </c>
      <c r="M7358" s="2">
        <v>43906</v>
      </c>
      <c r="N7358" s="1" t="s">
        <v>48</v>
      </c>
      <c r="O7358" s="1">
        <f>M7358-F7358</f>
        <v>10</v>
      </c>
      <c r="P7358" s="1" t="str">
        <f>IF(B7358&lt;=17,"Teen",
IF(B7358&lt;=25,"Young Adult",
IF(B7358&lt;=35,"Adult",
IF(B7358&lt;=50,"Middle Age","Senior"))))</f>
        <v>Senior</v>
      </c>
      <c r="Q7358" s="3">
        <f>J7358/O7358</f>
        <v>4485.8631528777096</v>
      </c>
      <c r="R7358" s="5">
        <f>IF(B7358&gt;60,1,0)
+ IF(O7358&gt;7,1,0)
+ IF(L7358="Emergency",1,0)
+ IF(T7358="Critical",1,0)</f>
        <v>1</v>
      </c>
      <c r="S7358" s="6" t="str">
        <f>IF(R7358&lt;=1,"Low",
IF(R7358=2,"Medium","High"))</f>
        <v>Low</v>
      </c>
      <c r="T7358" s="1" t="s">
        <v>49</v>
      </c>
    </row>
    <row r="7359" spans="1:20">
      <c r="A7359" s="1" t="s">
        <v>20032</v>
      </c>
      <c r="B7359" s="1">
        <v>20</v>
      </c>
      <c r="C7359" s="1" t="s">
        <v>21</v>
      </c>
      <c r="D7359" s="1" t="s">
        <v>32</v>
      </c>
      <c r="E7359" s="1" t="s">
        <v>53</v>
      </c>
      <c r="F7359" s="2">
        <v>43896</v>
      </c>
      <c r="G7359" s="1" t="s">
        <v>16563</v>
      </c>
      <c r="H7359" s="1" t="s">
        <v>4097</v>
      </c>
      <c r="I7359" s="1" t="s">
        <v>26</v>
      </c>
      <c r="J7359" s="3">
        <v>31964.450065561301</v>
      </c>
      <c r="K7359" s="1">
        <v>414</v>
      </c>
      <c r="L7359" s="1" t="s">
        <v>37</v>
      </c>
      <c r="M7359" s="2">
        <v>43898</v>
      </c>
      <c r="N7359" s="1" t="s">
        <v>66</v>
      </c>
      <c r="O7359" s="1">
        <f>M7359-F7359</f>
        <v>2</v>
      </c>
      <c r="P7359" s="1" t="str">
        <f>IF(B7359&lt;=17,"Teen",
IF(B7359&lt;=25,"Young Adult",
IF(B7359&lt;=35,"Adult",
IF(B7359&lt;=50,"Middle Age","Senior"))))</f>
        <v>Young Adult</v>
      </c>
      <c r="Q7359" s="3">
        <f>J7359/O7359</f>
        <v>15982.225032780651</v>
      </c>
      <c r="R7359" s="5">
        <f>IF(B7359&gt;60,1,0)
+ IF(O7359&gt;7,1,0)
+ IF(L7359="Emergency",1,0)
+ IF(T7359="Critical",1,0)</f>
        <v>0</v>
      </c>
      <c r="S7359" s="6" t="str">
        <f>IF(R7359&lt;=1,"Low",
IF(R7359=2,"Medium","High"))</f>
        <v>Low</v>
      </c>
      <c r="T7359" s="1" t="s">
        <v>71</v>
      </c>
    </row>
    <row r="7360" spans="1:20">
      <c r="A7360" s="1" t="s">
        <v>20033</v>
      </c>
      <c r="B7360" s="1">
        <v>85</v>
      </c>
      <c r="C7360" s="1" t="s">
        <v>21</v>
      </c>
      <c r="D7360" s="1" t="s">
        <v>68</v>
      </c>
      <c r="E7360" s="1" t="s">
        <v>74</v>
      </c>
      <c r="F7360" s="2">
        <v>43896</v>
      </c>
      <c r="G7360" s="1" t="s">
        <v>20034</v>
      </c>
      <c r="H7360" s="1" t="s">
        <v>19955</v>
      </c>
      <c r="I7360" s="1" t="s">
        <v>65</v>
      </c>
      <c r="J7360" s="3">
        <v>6379.5295250279396</v>
      </c>
      <c r="K7360" s="1">
        <v>266</v>
      </c>
      <c r="L7360" s="1" t="s">
        <v>37</v>
      </c>
      <c r="M7360" s="2">
        <v>43897</v>
      </c>
      <c r="N7360" s="1" t="s">
        <v>97</v>
      </c>
      <c r="O7360" s="1">
        <f>M7360-F7360</f>
        <v>1</v>
      </c>
      <c r="P7360" s="1" t="str">
        <f>IF(B7360&lt;=17,"Teen",
IF(B7360&lt;=25,"Young Adult",
IF(B7360&lt;=35,"Adult",
IF(B7360&lt;=50,"Middle Age","Senior"))))</f>
        <v>Senior</v>
      </c>
      <c r="Q7360" s="3">
        <f>J7360/O7360</f>
        <v>6379.5295250279396</v>
      </c>
      <c r="R7360" s="5">
        <f>IF(B7360&gt;60,1,0)
+ IF(O7360&gt;7,1,0)
+ IF(L7360="Emergency",1,0)
+ IF(T7360="Critical",1,0)</f>
        <v>1</v>
      </c>
      <c r="S7360" s="6" t="str">
        <f>IF(R7360&lt;=1,"Low",
IF(R7360=2,"Medium","High"))</f>
        <v>Low</v>
      </c>
      <c r="T7360" s="1" t="s">
        <v>29</v>
      </c>
    </row>
    <row r="7361" spans="1:20">
      <c r="A7361" s="1" t="s">
        <v>20035</v>
      </c>
      <c r="B7361" s="1">
        <v>26</v>
      </c>
      <c r="C7361" s="1" t="s">
        <v>21</v>
      </c>
      <c r="D7361" s="1" t="s">
        <v>52</v>
      </c>
      <c r="E7361" s="1" t="s">
        <v>23</v>
      </c>
      <c r="F7361" s="2">
        <v>43896</v>
      </c>
      <c r="G7361" s="1" t="s">
        <v>17553</v>
      </c>
      <c r="H7361" s="1" t="s">
        <v>20036</v>
      </c>
      <c r="I7361" s="1" t="s">
        <v>36</v>
      </c>
      <c r="J7361" s="3">
        <v>17762.446925208798</v>
      </c>
      <c r="K7361" s="1">
        <v>329</v>
      </c>
      <c r="L7361" s="1" t="s">
        <v>37</v>
      </c>
      <c r="M7361" s="2">
        <v>43897</v>
      </c>
      <c r="N7361" s="1" t="s">
        <v>66</v>
      </c>
      <c r="O7361" s="1">
        <f>M7361-F7361</f>
        <v>1</v>
      </c>
      <c r="P7361" s="1" t="str">
        <f>IF(B7361&lt;=17,"Teen",
IF(B7361&lt;=25,"Young Adult",
IF(B7361&lt;=35,"Adult",
IF(B7361&lt;=50,"Middle Age","Senior"))))</f>
        <v>Adult</v>
      </c>
      <c r="Q7361" s="3">
        <f>J7361/O7361</f>
        <v>17762.446925208798</v>
      </c>
      <c r="R7361" s="5">
        <f>IF(B7361&gt;60,1,0)
+ IF(O7361&gt;7,1,0)
+ IF(L7361="Emergency",1,0)
+ IF(T7361="Critical",1,0)</f>
        <v>0</v>
      </c>
      <c r="S7361" s="6" t="str">
        <f>IF(R7361&lt;=1,"Low",
IF(R7361=2,"Medium","High"))</f>
        <v>Low</v>
      </c>
      <c r="T7361" s="1" t="s">
        <v>29</v>
      </c>
    </row>
    <row r="7362" spans="1:20">
      <c r="A7362" s="1" t="s">
        <v>20037</v>
      </c>
      <c r="B7362" s="1">
        <v>78</v>
      </c>
      <c r="C7362" s="1" t="s">
        <v>21</v>
      </c>
      <c r="D7362" s="1" t="s">
        <v>44</v>
      </c>
      <c r="E7362" s="1" t="s">
        <v>74</v>
      </c>
      <c r="F7362" s="2">
        <v>43895</v>
      </c>
      <c r="G7362" s="1" t="s">
        <v>20038</v>
      </c>
      <c r="H7362" s="1" t="s">
        <v>20039</v>
      </c>
      <c r="I7362" s="1" t="s">
        <v>36</v>
      </c>
      <c r="J7362" s="3">
        <v>35699.311529053499</v>
      </c>
      <c r="K7362" s="1">
        <v>329</v>
      </c>
      <c r="L7362" s="1" t="s">
        <v>37</v>
      </c>
      <c r="M7362" s="2">
        <v>43908</v>
      </c>
      <c r="N7362" s="1" t="s">
        <v>66</v>
      </c>
      <c r="O7362" s="1">
        <f>M7362-F7362</f>
        <v>13</v>
      </c>
      <c r="P7362" s="1" t="str">
        <f>IF(B7362&lt;=17,"Teen",
IF(B7362&lt;=25,"Young Adult",
IF(B7362&lt;=35,"Adult",
IF(B7362&lt;=50,"Middle Age","Senior"))))</f>
        <v>Senior</v>
      </c>
      <c r="Q7362" s="3">
        <f>J7362/O7362</f>
        <v>2746.100886850269</v>
      </c>
      <c r="R7362" s="5">
        <f>IF(B7362&gt;60,1,0)
+ IF(O7362&gt;7,1,0)
+ IF(L7362="Emergency",1,0)
+ IF(T7362="Critical",1,0)</f>
        <v>2</v>
      </c>
      <c r="S7362" s="6" t="str">
        <f>IF(R7362&lt;=1,"Low",
IF(R7362=2,"Medium","High"))</f>
        <v>Medium</v>
      </c>
      <c r="T7362" s="1" t="s">
        <v>71</v>
      </c>
    </row>
    <row r="7363" spans="1:20">
      <c r="A7363" s="1" t="s">
        <v>20040</v>
      </c>
      <c r="B7363" s="1">
        <v>19</v>
      </c>
      <c r="C7363" s="1" t="s">
        <v>51</v>
      </c>
      <c r="D7363" s="1" t="s">
        <v>32</v>
      </c>
      <c r="E7363" s="1" t="s">
        <v>53</v>
      </c>
      <c r="F7363" s="2">
        <v>43895</v>
      </c>
      <c r="G7363" s="1" t="s">
        <v>1029</v>
      </c>
      <c r="H7363" s="1" t="s">
        <v>20041</v>
      </c>
      <c r="I7363" s="1" t="s">
        <v>60</v>
      </c>
      <c r="J7363" s="3">
        <v>19664.913161222801</v>
      </c>
      <c r="K7363" s="1">
        <v>293</v>
      </c>
      <c r="L7363" s="1" t="s">
        <v>37</v>
      </c>
      <c r="M7363" s="2">
        <v>43904</v>
      </c>
      <c r="N7363" s="1" t="s">
        <v>48</v>
      </c>
      <c r="O7363" s="1">
        <f>M7363-F7363</f>
        <v>9</v>
      </c>
      <c r="P7363" s="1" t="str">
        <f>IF(B7363&lt;=17,"Teen",
IF(B7363&lt;=25,"Young Adult",
IF(B7363&lt;=35,"Adult",
IF(B7363&lt;=50,"Middle Age","Senior"))))</f>
        <v>Young Adult</v>
      </c>
      <c r="Q7363" s="3">
        <f>J7363/O7363</f>
        <v>2184.9903512469778</v>
      </c>
      <c r="R7363" s="5">
        <f>IF(B7363&gt;60,1,0)
+ IF(O7363&gt;7,1,0)
+ IF(L7363="Emergency",1,0)
+ IF(T7363="Critical",1,0)</f>
        <v>1</v>
      </c>
      <c r="S7363" s="6" t="str">
        <f>IF(R7363&lt;=1,"Low",
IF(R7363=2,"Medium","High"))</f>
        <v>Low</v>
      </c>
      <c r="T7363" s="1" t="s">
        <v>29</v>
      </c>
    </row>
    <row r="7364" spans="1:20">
      <c r="A7364" s="1" t="s">
        <v>18607</v>
      </c>
      <c r="B7364" s="1">
        <v>51</v>
      </c>
      <c r="C7364" s="1" t="s">
        <v>51</v>
      </c>
      <c r="D7364" s="1" t="s">
        <v>91</v>
      </c>
      <c r="E7364" s="1" t="s">
        <v>33</v>
      </c>
      <c r="F7364" s="2">
        <v>43895</v>
      </c>
      <c r="G7364" s="1" t="s">
        <v>20042</v>
      </c>
      <c r="H7364" s="1" t="s">
        <v>20043</v>
      </c>
      <c r="I7364" s="1" t="s">
        <v>60</v>
      </c>
      <c r="J7364" s="3">
        <v>16686.800599952701</v>
      </c>
      <c r="K7364" s="1">
        <v>379</v>
      </c>
      <c r="L7364" s="1" t="s">
        <v>27</v>
      </c>
      <c r="M7364" s="2">
        <v>43896</v>
      </c>
      <c r="N7364" s="1" t="s">
        <v>28</v>
      </c>
      <c r="O7364" s="1">
        <f>M7364-F7364</f>
        <v>1</v>
      </c>
      <c r="P7364" s="1" t="str">
        <f>IF(B7364&lt;=17,"Teen",
IF(B7364&lt;=25,"Young Adult",
IF(B7364&lt;=35,"Adult",
IF(B7364&lt;=50,"Middle Age","Senior"))))</f>
        <v>Senior</v>
      </c>
      <c r="Q7364" s="3">
        <f>J7364/O7364</f>
        <v>16686.800599952701</v>
      </c>
      <c r="R7364" s="5">
        <f>IF(B7364&gt;60,1,0)
+ IF(O7364&gt;7,1,0)
+ IF(L7364="Emergency",1,0)
+ IF(T7364="Critical",1,0)</f>
        <v>0</v>
      </c>
      <c r="S7364" s="6" t="str">
        <f>IF(R7364&lt;=1,"Low",
IF(R7364=2,"Medium","High"))</f>
        <v>Low</v>
      </c>
      <c r="T7364" s="1" t="s">
        <v>49</v>
      </c>
    </row>
    <row r="7365" spans="1:20">
      <c r="A7365" s="1" t="s">
        <v>20044</v>
      </c>
      <c r="B7365" s="1">
        <v>51</v>
      </c>
      <c r="C7365" s="1" t="s">
        <v>51</v>
      </c>
      <c r="D7365" s="1" t="s">
        <v>52</v>
      </c>
      <c r="E7365" s="1" t="s">
        <v>33</v>
      </c>
      <c r="F7365" s="2">
        <v>43895</v>
      </c>
      <c r="G7365" s="1" t="s">
        <v>20045</v>
      </c>
      <c r="H7365" s="1" t="s">
        <v>20046</v>
      </c>
      <c r="I7365" s="1" t="s">
        <v>26</v>
      </c>
      <c r="J7365" s="3">
        <v>11915.283048303299</v>
      </c>
      <c r="K7365" s="1">
        <v>449</v>
      </c>
      <c r="L7365" s="1" t="s">
        <v>42</v>
      </c>
      <c r="M7365" s="2">
        <v>43912</v>
      </c>
      <c r="N7365" s="1" t="s">
        <v>28</v>
      </c>
      <c r="O7365" s="1">
        <f>M7365-F7365</f>
        <v>17</v>
      </c>
      <c r="P7365" s="1" t="str">
        <f>IF(B7365&lt;=17,"Teen",
IF(B7365&lt;=25,"Young Adult",
IF(B7365&lt;=35,"Adult",
IF(B7365&lt;=50,"Middle Age","Senior"))))</f>
        <v>Senior</v>
      </c>
      <c r="Q7365" s="3">
        <f>J7365/O7365</f>
        <v>700.89900284137059</v>
      </c>
      <c r="R7365" s="5">
        <f>IF(B7365&gt;60,1,0)
+ IF(O7365&gt;7,1,0)
+ IF(L7365="Emergency",1,0)
+ IF(T7365="Critical",1,0)</f>
        <v>2</v>
      </c>
      <c r="S7365" s="6" t="str">
        <f>IF(R7365&lt;=1,"Low",
IF(R7365=2,"Medium","High"))</f>
        <v>Medium</v>
      </c>
      <c r="T7365" s="1" t="s">
        <v>71</v>
      </c>
    </row>
    <row r="7366" spans="1:20">
      <c r="A7366" s="1" t="s">
        <v>5348</v>
      </c>
      <c r="B7366" s="1">
        <v>70</v>
      </c>
      <c r="C7366" s="1" t="s">
        <v>51</v>
      </c>
      <c r="D7366" s="1" t="s">
        <v>22</v>
      </c>
      <c r="E7366" s="1" t="s">
        <v>45</v>
      </c>
      <c r="F7366" s="2">
        <v>43895</v>
      </c>
      <c r="G7366" s="1" t="s">
        <v>20047</v>
      </c>
      <c r="H7366" s="1" t="s">
        <v>20048</v>
      </c>
      <c r="I7366" s="1" t="s">
        <v>56</v>
      </c>
      <c r="J7366" s="3">
        <v>47211.796302264898</v>
      </c>
      <c r="K7366" s="1">
        <v>131</v>
      </c>
      <c r="L7366" s="1" t="s">
        <v>37</v>
      </c>
      <c r="M7366" s="2">
        <v>43908</v>
      </c>
      <c r="N7366" s="1" t="s">
        <v>28</v>
      </c>
      <c r="O7366" s="1">
        <f>M7366-F7366</f>
        <v>13</v>
      </c>
      <c r="P7366" s="1" t="str">
        <f>IF(B7366&lt;=17,"Teen",
IF(B7366&lt;=25,"Young Adult",
IF(B7366&lt;=35,"Adult",
IF(B7366&lt;=50,"Middle Age","Senior"))))</f>
        <v>Senior</v>
      </c>
      <c r="Q7366" s="3">
        <f>J7366/O7366</f>
        <v>3631.6766386357613</v>
      </c>
      <c r="R7366" s="5">
        <f>IF(B7366&gt;60,1,0)
+ IF(O7366&gt;7,1,0)
+ IF(L7366="Emergency",1,0)
+ IF(T7366="Critical",1,0)</f>
        <v>2</v>
      </c>
      <c r="S7366" s="6" t="str">
        <f>IF(R7366&lt;=1,"Low",
IF(R7366=2,"Medium","High"))</f>
        <v>Medium</v>
      </c>
      <c r="T7366" s="1" t="s">
        <v>49</v>
      </c>
    </row>
    <row r="7367" spans="1:20">
      <c r="A7367" s="1" t="s">
        <v>20049</v>
      </c>
      <c r="B7367" s="1">
        <v>44</v>
      </c>
      <c r="C7367" s="1" t="s">
        <v>51</v>
      </c>
      <c r="D7367" s="1" t="s">
        <v>52</v>
      </c>
      <c r="E7367" s="1" t="s">
        <v>84</v>
      </c>
      <c r="F7367" s="2">
        <v>43895</v>
      </c>
      <c r="G7367" s="1" t="s">
        <v>20050</v>
      </c>
      <c r="H7367" s="1" t="s">
        <v>20051</v>
      </c>
      <c r="I7367" s="1" t="s">
        <v>56</v>
      </c>
      <c r="J7367" s="3">
        <v>37902.614403697698</v>
      </c>
      <c r="K7367" s="1">
        <v>460</v>
      </c>
      <c r="L7367" s="1" t="s">
        <v>37</v>
      </c>
      <c r="M7367" s="2">
        <v>43907</v>
      </c>
      <c r="N7367" s="1" t="s">
        <v>97</v>
      </c>
      <c r="O7367" s="1">
        <f>M7367-F7367</f>
        <v>12</v>
      </c>
      <c r="P7367" s="1" t="str">
        <f>IF(B7367&lt;=17,"Teen",
IF(B7367&lt;=25,"Young Adult",
IF(B7367&lt;=35,"Adult",
IF(B7367&lt;=50,"Middle Age","Senior"))))</f>
        <v>Middle Age</v>
      </c>
      <c r="Q7367" s="3">
        <f>J7367/O7367</f>
        <v>3158.5512003081417</v>
      </c>
      <c r="R7367" s="5">
        <f>IF(B7367&gt;60,1,0)
+ IF(O7367&gt;7,1,0)
+ IF(L7367="Emergency",1,0)
+ IF(T7367="Critical",1,0)</f>
        <v>1</v>
      </c>
      <c r="S7367" s="6" t="str">
        <f>IF(R7367&lt;=1,"Low",
IF(R7367=2,"Medium","High"))</f>
        <v>Low</v>
      </c>
      <c r="T7367" s="1" t="s">
        <v>71</v>
      </c>
    </row>
    <row r="7368" spans="1:20">
      <c r="A7368" s="1" t="s">
        <v>20052</v>
      </c>
      <c r="B7368" s="1">
        <v>42</v>
      </c>
      <c r="C7368" s="1" t="s">
        <v>21</v>
      </c>
      <c r="D7368" s="1" t="s">
        <v>91</v>
      </c>
      <c r="E7368" s="1" t="s">
        <v>53</v>
      </c>
      <c r="F7368" s="2">
        <v>43895</v>
      </c>
      <c r="G7368" s="1" t="s">
        <v>20053</v>
      </c>
      <c r="H7368" s="1" t="s">
        <v>2198</v>
      </c>
      <c r="I7368" s="1" t="s">
        <v>56</v>
      </c>
      <c r="J7368" s="3">
        <v>5479.9260318001998</v>
      </c>
      <c r="K7368" s="1">
        <v>256</v>
      </c>
      <c r="L7368" s="1" t="s">
        <v>37</v>
      </c>
      <c r="M7368" s="2">
        <v>43920</v>
      </c>
      <c r="N7368" s="1" t="s">
        <v>48</v>
      </c>
      <c r="O7368" s="1">
        <f>M7368-F7368</f>
        <v>25</v>
      </c>
      <c r="P7368" s="1" t="str">
        <f>IF(B7368&lt;=17,"Teen",
IF(B7368&lt;=25,"Young Adult",
IF(B7368&lt;=35,"Adult",
IF(B7368&lt;=50,"Middle Age","Senior"))))</f>
        <v>Middle Age</v>
      </c>
      <c r="Q7368" s="3">
        <f>J7368/O7368</f>
        <v>219.19704127200799</v>
      </c>
      <c r="R7368" s="5">
        <f>IF(B7368&gt;60,1,0)
+ IF(O7368&gt;7,1,0)
+ IF(L7368="Emergency",1,0)
+ IF(T7368="Critical",1,0)</f>
        <v>1</v>
      </c>
      <c r="S7368" s="6" t="str">
        <f>IF(R7368&lt;=1,"Low",
IF(R7368=2,"Medium","High"))</f>
        <v>Low</v>
      </c>
      <c r="T7368" s="1" t="s">
        <v>71</v>
      </c>
    </row>
    <row r="7369" spans="1:20">
      <c r="A7369" s="1" t="s">
        <v>20054</v>
      </c>
      <c r="B7369" s="1">
        <v>65</v>
      </c>
      <c r="C7369" s="1" t="s">
        <v>21</v>
      </c>
      <c r="D7369" s="1" t="s">
        <v>52</v>
      </c>
      <c r="E7369" s="1" t="s">
        <v>84</v>
      </c>
      <c r="F7369" s="2">
        <v>43895</v>
      </c>
      <c r="G7369" s="1" t="s">
        <v>20055</v>
      </c>
      <c r="H7369" s="1" t="s">
        <v>20056</v>
      </c>
      <c r="I7369" s="1" t="s">
        <v>56</v>
      </c>
      <c r="J7369" s="3">
        <v>18863.735622974898</v>
      </c>
      <c r="K7369" s="1">
        <v>490</v>
      </c>
      <c r="L7369" s="1" t="s">
        <v>27</v>
      </c>
      <c r="M7369" s="2">
        <v>43924</v>
      </c>
      <c r="N7369" s="1" t="s">
        <v>66</v>
      </c>
      <c r="O7369" s="1">
        <f>M7369-F7369</f>
        <v>29</v>
      </c>
      <c r="P7369" s="1" t="str">
        <f>IF(B7369&lt;=17,"Teen",
IF(B7369&lt;=25,"Young Adult",
IF(B7369&lt;=35,"Adult",
IF(B7369&lt;=50,"Middle Age","Senior"))))</f>
        <v>Senior</v>
      </c>
      <c r="Q7369" s="3">
        <f>J7369/O7369</f>
        <v>650.47364217154825</v>
      </c>
      <c r="R7369" s="5">
        <f>IF(B7369&gt;60,1,0)
+ IF(O7369&gt;7,1,0)
+ IF(L7369="Emergency",1,0)
+ IF(T7369="Critical",1,0)</f>
        <v>2</v>
      </c>
      <c r="S7369" s="6" t="str">
        <f>IF(R7369&lt;=1,"Low",
IF(R7369=2,"Medium","High"))</f>
        <v>Medium</v>
      </c>
      <c r="T7369" s="1" t="s">
        <v>49</v>
      </c>
    </row>
    <row r="7370" spans="1:20">
      <c r="A7370" s="1" t="s">
        <v>20057</v>
      </c>
      <c r="B7370" s="1">
        <v>54</v>
      </c>
      <c r="C7370" s="1" t="s">
        <v>51</v>
      </c>
      <c r="D7370" s="1" t="s">
        <v>91</v>
      </c>
      <c r="E7370" s="1" t="s">
        <v>23</v>
      </c>
      <c r="F7370" s="2">
        <v>43894</v>
      </c>
      <c r="G7370" s="1" t="s">
        <v>20058</v>
      </c>
      <c r="H7370" s="1" t="s">
        <v>20059</v>
      </c>
      <c r="I7370" s="1" t="s">
        <v>36</v>
      </c>
      <c r="J7370" s="3">
        <v>20926.297979471099</v>
      </c>
      <c r="K7370" s="1">
        <v>279</v>
      </c>
      <c r="L7370" s="1" t="s">
        <v>42</v>
      </c>
      <c r="M7370" s="2">
        <v>43922</v>
      </c>
      <c r="N7370" s="1" t="s">
        <v>28</v>
      </c>
      <c r="O7370" s="1">
        <f>M7370-F7370</f>
        <v>28</v>
      </c>
      <c r="P7370" s="1" t="str">
        <f>IF(B7370&lt;=17,"Teen",
IF(B7370&lt;=25,"Young Adult",
IF(B7370&lt;=35,"Adult",
IF(B7370&lt;=50,"Middle Age","Senior"))))</f>
        <v>Senior</v>
      </c>
      <c r="Q7370" s="3">
        <f>J7370/O7370</f>
        <v>747.36778498111073</v>
      </c>
      <c r="R7370" s="5">
        <f>IF(B7370&gt;60,1,0)
+ IF(O7370&gt;7,1,0)
+ IF(L7370="Emergency",1,0)
+ IF(T7370="Critical",1,0)</f>
        <v>2</v>
      </c>
      <c r="S7370" s="6" t="str">
        <f>IF(R7370&lt;=1,"Low",
IF(R7370=2,"Medium","High"))</f>
        <v>Medium</v>
      </c>
      <c r="T7370" s="1" t="s">
        <v>29</v>
      </c>
    </row>
    <row r="7371" spans="1:20">
      <c r="A7371" s="1" t="s">
        <v>9755</v>
      </c>
      <c r="B7371" s="1">
        <v>82</v>
      </c>
      <c r="C7371" s="1" t="s">
        <v>21</v>
      </c>
      <c r="D7371" s="1" t="s">
        <v>32</v>
      </c>
      <c r="E7371" s="1" t="s">
        <v>33</v>
      </c>
      <c r="F7371" s="2">
        <v>43894</v>
      </c>
      <c r="G7371" s="1" t="s">
        <v>20060</v>
      </c>
      <c r="H7371" s="1" t="s">
        <v>20061</v>
      </c>
      <c r="I7371" s="1" t="s">
        <v>60</v>
      </c>
      <c r="J7371" s="3">
        <v>43394.576149478598</v>
      </c>
      <c r="K7371" s="1">
        <v>158</v>
      </c>
      <c r="L7371" s="1" t="s">
        <v>37</v>
      </c>
      <c r="M7371" s="2">
        <v>43913</v>
      </c>
      <c r="N7371" s="1" t="s">
        <v>97</v>
      </c>
      <c r="O7371" s="1">
        <f>M7371-F7371</f>
        <v>19</v>
      </c>
      <c r="P7371" s="1" t="str">
        <f>IF(B7371&lt;=17,"Teen",
IF(B7371&lt;=25,"Young Adult",
IF(B7371&lt;=35,"Adult",
IF(B7371&lt;=50,"Middle Age","Senior"))))</f>
        <v>Senior</v>
      </c>
      <c r="Q7371" s="3">
        <f>J7371/O7371</f>
        <v>2283.9250604988738</v>
      </c>
      <c r="R7371" s="5">
        <f>IF(B7371&gt;60,1,0)
+ IF(O7371&gt;7,1,0)
+ IF(L7371="Emergency",1,0)
+ IF(T7371="Critical",1,0)</f>
        <v>2</v>
      </c>
      <c r="S7371" s="6" t="str">
        <f>IF(R7371&lt;=1,"Low",
IF(R7371=2,"Medium","High"))</f>
        <v>Medium</v>
      </c>
      <c r="T7371" s="1" t="s">
        <v>71</v>
      </c>
    </row>
    <row r="7372" spans="1:20">
      <c r="A7372" s="1" t="s">
        <v>20062</v>
      </c>
      <c r="B7372" s="1">
        <v>38</v>
      </c>
      <c r="C7372" s="1" t="s">
        <v>51</v>
      </c>
      <c r="D7372" s="1" t="s">
        <v>68</v>
      </c>
      <c r="E7372" s="1" t="s">
        <v>84</v>
      </c>
      <c r="F7372" s="2">
        <v>43894</v>
      </c>
      <c r="G7372" s="1" t="s">
        <v>20063</v>
      </c>
      <c r="H7372" s="1" t="s">
        <v>20064</v>
      </c>
      <c r="I7372" s="1" t="s">
        <v>65</v>
      </c>
      <c r="J7372" s="3">
        <v>8511.7696999439595</v>
      </c>
      <c r="K7372" s="1">
        <v>387</v>
      </c>
      <c r="L7372" s="1" t="s">
        <v>27</v>
      </c>
      <c r="M7372" s="2">
        <v>43910</v>
      </c>
      <c r="N7372" s="1" t="s">
        <v>48</v>
      </c>
      <c r="O7372" s="1">
        <f>M7372-F7372</f>
        <v>16</v>
      </c>
      <c r="P7372" s="1" t="str">
        <f>IF(B7372&lt;=17,"Teen",
IF(B7372&lt;=25,"Young Adult",
IF(B7372&lt;=35,"Adult",
IF(B7372&lt;=50,"Middle Age","Senior"))))</f>
        <v>Middle Age</v>
      </c>
      <c r="Q7372" s="3">
        <f>J7372/O7372</f>
        <v>531.98560624649747</v>
      </c>
      <c r="R7372" s="5">
        <f>IF(B7372&gt;60,1,0)
+ IF(O7372&gt;7,1,0)
+ IF(L7372="Emergency",1,0)
+ IF(T7372="Critical",1,0)</f>
        <v>1</v>
      </c>
      <c r="S7372" s="6" t="str">
        <f>IF(R7372&lt;=1,"Low",
IF(R7372=2,"Medium","High"))</f>
        <v>Low</v>
      </c>
      <c r="T7372" s="1" t="s">
        <v>71</v>
      </c>
    </row>
    <row r="7373" spans="1:20">
      <c r="A7373" s="1" t="s">
        <v>20065</v>
      </c>
      <c r="B7373" s="1">
        <v>72</v>
      </c>
      <c r="C7373" s="1" t="s">
        <v>51</v>
      </c>
      <c r="D7373" s="1" t="s">
        <v>44</v>
      </c>
      <c r="E7373" s="1" t="s">
        <v>53</v>
      </c>
      <c r="F7373" s="2">
        <v>43894</v>
      </c>
      <c r="G7373" s="1" t="s">
        <v>20066</v>
      </c>
      <c r="H7373" s="1" t="s">
        <v>864</v>
      </c>
      <c r="I7373" s="1" t="s">
        <v>36</v>
      </c>
      <c r="J7373" s="3">
        <v>13974.701100337101</v>
      </c>
      <c r="K7373" s="1">
        <v>358</v>
      </c>
      <c r="L7373" s="1" t="s">
        <v>42</v>
      </c>
      <c r="M7373" s="2">
        <v>43919</v>
      </c>
      <c r="N7373" s="1" t="s">
        <v>66</v>
      </c>
      <c r="O7373" s="1">
        <f>M7373-F7373</f>
        <v>25</v>
      </c>
      <c r="P7373" s="1" t="str">
        <f>IF(B7373&lt;=17,"Teen",
IF(B7373&lt;=25,"Young Adult",
IF(B7373&lt;=35,"Adult",
IF(B7373&lt;=50,"Middle Age","Senior"))))</f>
        <v>Senior</v>
      </c>
      <c r="Q7373" s="3">
        <f>J7373/O7373</f>
        <v>558.988044013484</v>
      </c>
      <c r="R7373" s="5">
        <f>IF(B7373&gt;60,1,0)
+ IF(O7373&gt;7,1,0)
+ IF(L7373="Emergency",1,0)
+ IF(T7373="Critical",1,0)</f>
        <v>3</v>
      </c>
      <c r="S7373" s="6" t="str">
        <f>IF(R7373&lt;=1,"Low",
IF(R7373=2,"Medium","High"))</f>
        <v>High</v>
      </c>
      <c r="T7373" s="1" t="s">
        <v>71</v>
      </c>
    </row>
    <row r="7374" spans="1:20">
      <c r="A7374" s="1" t="s">
        <v>20067</v>
      </c>
      <c r="B7374" s="1">
        <v>50</v>
      </c>
      <c r="C7374" s="1" t="s">
        <v>21</v>
      </c>
      <c r="D7374" s="1" t="s">
        <v>22</v>
      </c>
      <c r="E7374" s="1" t="s">
        <v>74</v>
      </c>
      <c r="F7374" s="2">
        <v>43894</v>
      </c>
      <c r="G7374" s="1" t="s">
        <v>20068</v>
      </c>
      <c r="H7374" s="1" t="s">
        <v>20069</v>
      </c>
      <c r="I7374" s="1" t="s">
        <v>26</v>
      </c>
      <c r="J7374" s="3">
        <v>25806.7521194693</v>
      </c>
      <c r="K7374" s="1">
        <v>138</v>
      </c>
      <c r="L7374" s="1" t="s">
        <v>37</v>
      </c>
      <c r="M7374" s="2">
        <v>43897</v>
      </c>
      <c r="N7374" s="1" t="s">
        <v>48</v>
      </c>
      <c r="O7374" s="1">
        <f>M7374-F7374</f>
        <v>3</v>
      </c>
      <c r="P7374" s="1" t="str">
        <f>IF(B7374&lt;=17,"Teen",
IF(B7374&lt;=25,"Young Adult",
IF(B7374&lt;=35,"Adult",
IF(B7374&lt;=50,"Middle Age","Senior"))))</f>
        <v>Middle Age</v>
      </c>
      <c r="Q7374" s="3">
        <f>J7374/O7374</f>
        <v>8602.2507064897673</v>
      </c>
      <c r="R7374" s="5">
        <f>IF(B7374&gt;60,1,0)
+ IF(O7374&gt;7,1,0)
+ IF(L7374="Emergency",1,0)
+ IF(T7374="Critical",1,0)</f>
        <v>0</v>
      </c>
      <c r="S7374" s="6" t="str">
        <f>IF(R7374&lt;=1,"Low",
IF(R7374=2,"Medium","High"))</f>
        <v>Low</v>
      </c>
      <c r="T7374" s="1" t="s">
        <v>49</v>
      </c>
    </row>
    <row r="7375" spans="1:20">
      <c r="A7375" s="1" t="s">
        <v>20070</v>
      </c>
      <c r="B7375" s="1">
        <v>18</v>
      </c>
      <c r="C7375" s="1" t="s">
        <v>21</v>
      </c>
      <c r="D7375" s="1" t="s">
        <v>52</v>
      </c>
      <c r="E7375" s="1" t="s">
        <v>74</v>
      </c>
      <c r="F7375" s="2">
        <v>43894</v>
      </c>
      <c r="G7375" s="1" t="s">
        <v>20021</v>
      </c>
      <c r="H7375" s="1" t="s">
        <v>20071</v>
      </c>
      <c r="I7375" s="1" t="s">
        <v>56</v>
      </c>
      <c r="J7375" s="3">
        <v>44783.955333549602</v>
      </c>
      <c r="K7375" s="1">
        <v>391</v>
      </c>
      <c r="L7375" s="1" t="s">
        <v>42</v>
      </c>
      <c r="M7375" s="2">
        <v>43897</v>
      </c>
      <c r="N7375" s="1" t="s">
        <v>48</v>
      </c>
      <c r="O7375" s="1">
        <f>M7375-F7375</f>
        <v>3</v>
      </c>
      <c r="P7375" s="1" t="str">
        <f>IF(B7375&lt;=17,"Teen",
IF(B7375&lt;=25,"Young Adult",
IF(B7375&lt;=35,"Adult",
IF(B7375&lt;=50,"Middle Age","Senior"))))</f>
        <v>Young Adult</v>
      </c>
      <c r="Q7375" s="3">
        <f>J7375/O7375</f>
        <v>14927.985111183201</v>
      </c>
      <c r="R7375" s="5">
        <f>IF(B7375&gt;60,1,0)
+ IF(O7375&gt;7,1,0)
+ IF(L7375="Emergency",1,0)
+ IF(T7375="Critical",1,0)</f>
        <v>1</v>
      </c>
      <c r="S7375" s="6" t="str">
        <f>IF(R7375&lt;=1,"Low",
IF(R7375=2,"Medium","High"))</f>
        <v>Low</v>
      </c>
      <c r="T7375" s="1" t="s">
        <v>71</v>
      </c>
    </row>
    <row r="7376" spans="1:20">
      <c r="A7376" s="1" t="s">
        <v>20072</v>
      </c>
      <c r="B7376" s="1">
        <v>52</v>
      </c>
      <c r="C7376" s="1" t="s">
        <v>21</v>
      </c>
      <c r="D7376" s="1" t="s">
        <v>73</v>
      </c>
      <c r="E7376" s="1" t="s">
        <v>74</v>
      </c>
      <c r="F7376" s="2">
        <v>43894</v>
      </c>
      <c r="G7376" s="1" t="s">
        <v>20073</v>
      </c>
      <c r="H7376" s="1" t="s">
        <v>20074</v>
      </c>
      <c r="I7376" s="1" t="s">
        <v>26</v>
      </c>
      <c r="J7376" s="3">
        <v>34668.0850383836</v>
      </c>
      <c r="K7376" s="1">
        <v>153</v>
      </c>
      <c r="L7376" s="1" t="s">
        <v>27</v>
      </c>
      <c r="M7376" s="2">
        <v>43899</v>
      </c>
      <c r="N7376" s="1" t="s">
        <v>38</v>
      </c>
      <c r="O7376" s="1">
        <f>M7376-F7376</f>
        <v>5</v>
      </c>
      <c r="P7376" s="1" t="str">
        <f>IF(B7376&lt;=17,"Teen",
IF(B7376&lt;=25,"Young Adult",
IF(B7376&lt;=35,"Adult",
IF(B7376&lt;=50,"Middle Age","Senior"))))</f>
        <v>Senior</v>
      </c>
      <c r="Q7376" s="3">
        <f>J7376/O7376</f>
        <v>6933.6170076767203</v>
      </c>
      <c r="R7376" s="5">
        <f>IF(B7376&gt;60,1,0)
+ IF(O7376&gt;7,1,0)
+ IF(L7376="Emergency",1,0)
+ IF(T7376="Critical",1,0)</f>
        <v>0</v>
      </c>
      <c r="S7376" s="6" t="str">
        <f>IF(R7376&lt;=1,"Low",
IF(R7376=2,"Medium","High"))</f>
        <v>Low</v>
      </c>
      <c r="T7376" s="1" t="s">
        <v>71</v>
      </c>
    </row>
    <row r="7377" spans="1:20">
      <c r="A7377" s="1" t="s">
        <v>20075</v>
      </c>
      <c r="B7377" s="1">
        <v>60</v>
      </c>
      <c r="C7377" s="1" t="s">
        <v>51</v>
      </c>
      <c r="D7377" s="1" t="s">
        <v>73</v>
      </c>
      <c r="E7377" s="1" t="s">
        <v>45</v>
      </c>
      <c r="F7377" s="2">
        <v>43894</v>
      </c>
      <c r="G7377" s="1" t="s">
        <v>20076</v>
      </c>
      <c r="H7377" s="1" t="s">
        <v>20077</v>
      </c>
      <c r="I7377" s="1" t="s">
        <v>65</v>
      </c>
      <c r="J7377" s="3">
        <v>19944.1137005288</v>
      </c>
      <c r="K7377" s="1">
        <v>178</v>
      </c>
      <c r="L7377" s="1" t="s">
        <v>42</v>
      </c>
      <c r="M7377" s="2">
        <v>43919</v>
      </c>
      <c r="N7377" s="1" t="s">
        <v>48</v>
      </c>
      <c r="O7377" s="1">
        <f>M7377-F7377</f>
        <v>25</v>
      </c>
      <c r="P7377" s="1" t="str">
        <f>IF(B7377&lt;=17,"Teen",
IF(B7377&lt;=25,"Young Adult",
IF(B7377&lt;=35,"Adult",
IF(B7377&lt;=50,"Middle Age","Senior"))))</f>
        <v>Senior</v>
      </c>
      <c r="Q7377" s="3">
        <f>J7377/O7377</f>
        <v>797.764548021152</v>
      </c>
      <c r="R7377" s="5">
        <f>IF(B7377&gt;60,1,0)
+ IF(O7377&gt;7,1,0)
+ IF(L7377="Emergency",1,0)
+ IF(T7377="Critical",1,0)</f>
        <v>2</v>
      </c>
      <c r="S7377" s="6" t="str">
        <f>IF(R7377&lt;=1,"Low",
IF(R7377=2,"Medium","High"))</f>
        <v>Medium</v>
      </c>
      <c r="T7377" s="1" t="s">
        <v>29</v>
      </c>
    </row>
    <row r="7378" spans="1:20">
      <c r="A7378" s="1" t="s">
        <v>20078</v>
      </c>
      <c r="B7378" s="1">
        <v>51</v>
      </c>
      <c r="C7378" s="1" t="s">
        <v>51</v>
      </c>
      <c r="D7378" s="1" t="s">
        <v>68</v>
      </c>
      <c r="E7378" s="1" t="s">
        <v>33</v>
      </c>
      <c r="F7378" s="2">
        <v>43894</v>
      </c>
      <c r="G7378" s="1" t="s">
        <v>20079</v>
      </c>
      <c r="H7378" s="1" t="s">
        <v>20080</v>
      </c>
      <c r="I7378" s="1" t="s">
        <v>56</v>
      </c>
      <c r="J7378" s="3">
        <v>20662.848665624399</v>
      </c>
      <c r="K7378" s="1">
        <v>434</v>
      </c>
      <c r="L7378" s="1" t="s">
        <v>42</v>
      </c>
      <c r="M7378" s="2">
        <v>43907</v>
      </c>
      <c r="N7378" s="1" t="s">
        <v>66</v>
      </c>
      <c r="O7378" s="1">
        <f>M7378-F7378</f>
        <v>13</v>
      </c>
      <c r="P7378" s="1" t="str">
        <f>IF(B7378&lt;=17,"Teen",
IF(B7378&lt;=25,"Young Adult",
IF(B7378&lt;=35,"Adult",
IF(B7378&lt;=50,"Middle Age","Senior"))))</f>
        <v>Senior</v>
      </c>
      <c r="Q7378" s="3">
        <f>J7378/O7378</f>
        <v>1589.4498973557229</v>
      </c>
      <c r="R7378" s="5">
        <f>IF(B7378&gt;60,1,0)
+ IF(O7378&gt;7,1,0)
+ IF(L7378="Emergency",1,0)
+ IF(T7378="Critical",1,0)</f>
        <v>2</v>
      </c>
      <c r="S7378" s="6" t="str">
        <f>IF(R7378&lt;=1,"Low",
IF(R7378=2,"Medium","High"))</f>
        <v>Medium</v>
      </c>
      <c r="T7378" s="1" t="s">
        <v>29</v>
      </c>
    </row>
    <row r="7379" spans="1:20">
      <c r="A7379" s="1" t="s">
        <v>20081</v>
      </c>
      <c r="B7379" s="1">
        <v>71</v>
      </c>
      <c r="C7379" s="1" t="s">
        <v>51</v>
      </c>
      <c r="D7379" s="1" t="s">
        <v>73</v>
      </c>
      <c r="E7379" s="1" t="s">
        <v>33</v>
      </c>
      <c r="F7379" s="2">
        <v>43893</v>
      </c>
      <c r="G7379" s="1" t="s">
        <v>20082</v>
      </c>
      <c r="H7379" s="1" t="s">
        <v>20083</v>
      </c>
      <c r="I7379" s="1" t="s">
        <v>36</v>
      </c>
      <c r="J7379" s="3">
        <v>44982.000414836599</v>
      </c>
      <c r="K7379" s="1">
        <v>299</v>
      </c>
      <c r="L7379" s="1" t="s">
        <v>42</v>
      </c>
      <c r="M7379" s="2">
        <v>43908</v>
      </c>
      <c r="N7379" s="1" t="s">
        <v>38</v>
      </c>
      <c r="O7379" s="1">
        <f>M7379-F7379</f>
        <v>15</v>
      </c>
      <c r="P7379" s="1" t="str">
        <f>IF(B7379&lt;=17,"Teen",
IF(B7379&lt;=25,"Young Adult",
IF(B7379&lt;=35,"Adult",
IF(B7379&lt;=50,"Middle Age","Senior"))))</f>
        <v>Senior</v>
      </c>
      <c r="Q7379" s="3">
        <f>J7379/O7379</f>
        <v>2998.8000276557732</v>
      </c>
      <c r="R7379" s="5">
        <f>IF(B7379&gt;60,1,0)
+ IF(O7379&gt;7,1,0)
+ IF(L7379="Emergency",1,0)
+ IF(T7379="Critical",1,0)</f>
        <v>3</v>
      </c>
      <c r="S7379" s="6" t="str">
        <f>IF(R7379&lt;=1,"Low",
IF(R7379=2,"Medium","High"))</f>
        <v>High</v>
      </c>
      <c r="T7379" s="1" t="s">
        <v>29</v>
      </c>
    </row>
    <row r="7380" spans="1:20">
      <c r="A7380" s="1" t="s">
        <v>20084</v>
      </c>
      <c r="B7380" s="1">
        <v>72</v>
      </c>
      <c r="C7380" s="1" t="s">
        <v>51</v>
      </c>
      <c r="D7380" s="1" t="s">
        <v>62</v>
      </c>
      <c r="E7380" s="1" t="s">
        <v>84</v>
      </c>
      <c r="F7380" s="2">
        <v>43893</v>
      </c>
      <c r="G7380" s="1" t="s">
        <v>20085</v>
      </c>
      <c r="H7380" s="1" t="s">
        <v>20086</v>
      </c>
      <c r="I7380" s="1" t="s">
        <v>36</v>
      </c>
      <c r="J7380" s="3">
        <v>29766.397827913999</v>
      </c>
      <c r="K7380" s="1">
        <v>371</v>
      </c>
      <c r="L7380" s="1" t="s">
        <v>27</v>
      </c>
      <c r="M7380" s="2">
        <v>43899</v>
      </c>
      <c r="N7380" s="1" t="s">
        <v>48</v>
      </c>
      <c r="O7380" s="1">
        <f>M7380-F7380</f>
        <v>6</v>
      </c>
      <c r="P7380" s="1" t="str">
        <f>IF(B7380&lt;=17,"Teen",
IF(B7380&lt;=25,"Young Adult",
IF(B7380&lt;=35,"Adult",
IF(B7380&lt;=50,"Middle Age","Senior"))))</f>
        <v>Senior</v>
      </c>
      <c r="Q7380" s="3">
        <f>J7380/O7380</f>
        <v>4961.0663046523332</v>
      </c>
      <c r="R7380" s="5">
        <f>IF(B7380&gt;60,1,0)
+ IF(O7380&gt;7,1,0)
+ IF(L7380="Emergency",1,0)
+ IF(T7380="Critical",1,0)</f>
        <v>1</v>
      </c>
      <c r="S7380" s="6" t="str">
        <f>IF(R7380&lt;=1,"Low",
IF(R7380=2,"Medium","High"))</f>
        <v>Low</v>
      </c>
      <c r="T7380" s="1" t="s">
        <v>49</v>
      </c>
    </row>
    <row r="7381" spans="1:20">
      <c r="A7381" s="1" t="s">
        <v>2368</v>
      </c>
      <c r="B7381" s="1">
        <v>46</v>
      </c>
      <c r="C7381" s="1" t="s">
        <v>51</v>
      </c>
      <c r="D7381" s="1" t="s">
        <v>44</v>
      </c>
      <c r="E7381" s="1" t="s">
        <v>53</v>
      </c>
      <c r="F7381" s="2">
        <v>43893</v>
      </c>
      <c r="G7381" s="1" t="s">
        <v>8653</v>
      </c>
      <c r="H7381" s="1" t="s">
        <v>20087</v>
      </c>
      <c r="I7381" s="1" t="s">
        <v>36</v>
      </c>
      <c r="J7381" s="3">
        <v>14253.1114804189</v>
      </c>
      <c r="K7381" s="1">
        <v>132</v>
      </c>
      <c r="L7381" s="1" t="s">
        <v>27</v>
      </c>
      <c r="M7381" s="2">
        <v>43919</v>
      </c>
      <c r="N7381" s="1" t="s">
        <v>48</v>
      </c>
      <c r="O7381" s="1">
        <f>M7381-F7381</f>
        <v>26</v>
      </c>
      <c r="P7381" s="1" t="str">
        <f>IF(B7381&lt;=17,"Teen",
IF(B7381&lt;=25,"Young Adult",
IF(B7381&lt;=35,"Adult",
IF(B7381&lt;=50,"Middle Age","Senior"))))</f>
        <v>Middle Age</v>
      </c>
      <c r="Q7381" s="3">
        <f>J7381/O7381</f>
        <v>548.19659540072689</v>
      </c>
      <c r="R7381" s="5">
        <f>IF(B7381&gt;60,1,0)
+ IF(O7381&gt;7,1,0)
+ IF(L7381="Emergency",1,0)
+ IF(T7381="Critical",1,0)</f>
        <v>1</v>
      </c>
      <c r="S7381" s="6" t="str">
        <f>IF(R7381&lt;=1,"Low",
IF(R7381=2,"Medium","High"))</f>
        <v>Low</v>
      </c>
      <c r="T7381" s="1" t="s">
        <v>71</v>
      </c>
    </row>
    <row r="7382" spans="1:20">
      <c r="A7382" s="1" t="s">
        <v>14341</v>
      </c>
      <c r="B7382" s="1">
        <v>64</v>
      </c>
      <c r="C7382" s="1" t="s">
        <v>51</v>
      </c>
      <c r="D7382" s="1" t="s">
        <v>73</v>
      </c>
      <c r="E7382" s="1" t="s">
        <v>74</v>
      </c>
      <c r="F7382" s="2">
        <v>43893</v>
      </c>
      <c r="G7382" s="1" t="s">
        <v>20088</v>
      </c>
      <c r="H7382" s="1" t="s">
        <v>13256</v>
      </c>
      <c r="I7382" s="1" t="s">
        <v>65</v>
      </c>
      <c r="J7382" s="3">
        <v>8371.2733286080093</v>
      </c>
      <c r="K7382" s="1">
        <v>143</v>
      </c>
      <c r="L7382" s="1" t="s">
        <v>37</v>
      </c>
      <c r="M7382" s="2">
        <v>43920</v>
      </c>
      <c r="N7382" s="1" t="s">
        <v>97</v>
      </c>
      <c r="O7382" s="1">
        <f>M7382-F7382</f>
        <v>27</v>
      </c>
      <c r="P7382" s="1" t="str">
        <f>IF(B7382&lt;=17,"Teen",
IF(B7382&lt;=25,"Young Adult",
IF(B7382&lt;=35,"Adult",
IF(B7382&lt;=50,"Middle Age","Senior"))))</f>
        <v>Senior</v>
      </c>
      <c r="Q7382" s="3">
        <f>J7382/O7382</f>
        <v>310.04716031881514</v>
      </c>
      <c r="R7382" s="5">
        <f>IF(B7382&gt;60,1,0)
+ IF(O7382&gt;7,1,0)
+ IF(L7382="Emergency",1,0)
+ IF(T7382="Critical",1,0)</f>
        <v>2</v>
      </c>
      <c r="S7382" s="6" t="str">
        <f>IF(R7382&lt;=1,"Low",
IF(R7382=2,"Medium","High"))</f>
        <v>Medium</v>
      </c>
      <c r="T7382" s="1" t="s">
        <v>71</v>
      </c>
    </row>
    <row r="7383" spans="1:20">
      <c r="A7383" s="1" t="s">
        <v>20089</v>
      </c>
      <c r="B7383" s="1">
        <v>44</v>
      </c>
      <c r="C7383" s="1" t="s">
        <v>51</v>
      </c>
      <c r="D7383" s="1" t="s">
        <v>52</v>
      </c>
      <c r="E7383" s="1" t="s">
        <v>84</v>
      </c>
      <c r="F7383" s="2">
        <v>43893</v>
      </c>
      <c r="G7383" s="1" t="s">
        <v>20090</v>
      </c>
      <c r="H7383" s="1" t="s">
        <v>20091</v>
      </c>
      <c r="I7383" s="1" t="s">
        <v>65</v>
      </c>
      <c r="J7383" s="3">
        <v>35822.506464683</v>
      </c>
      <c r="K7383" s="1">
        <v>451</v>
      </c>
      <c r="L7383" s="1" t="s">
        <v>37</v>
      </c>
      <c r="M7383" s="2">
        <v>43915</v>
      </c>
      <c r="N7383" s="1" t="s">
        <v>66</v>
      </c>
      <c r="O7383" s="1">
        <f>M7383-F7383</f>
        <v>22</v>
      </c>
      <c r="P7383" s="1" t="str">
        <f>IF(B7383&lt;=17,"Teen",
IF(B7383&lt;=25,"Young Adult",
IF(B7383&lt;=35,"Adult",
IF(B7383&lt;=50,"Middle Age","Senior"))))</f>
        <v>Middle Age</v>
      </c>
      <c r="Q7383" s="3">
        <f>J7383/O7383</f>
        <v>1628.2957483946818</v>
      </c>
      <c r="R7383" s="5">
        <f>IF(B7383&gt;60,1,0)
+ IF(O7383&gt;7,1,0)
+ IF(L7383="Emergency",1,0)
+ IF(T7383="Critical",1,0)</f>
        <v>1</v>
      </c>
      <c r="S7383" s="6" t="str">
        <f>IF(R7383&lt;=1,"Low",
IF(R7383=2,"Medium","High"))</f>
        <v>Low</v>
      </c>
      <c r="T7383" s="1" t="s">
        <v>49</v>
      </c>
    </row>
    <row r="7384" spans="1:20">
      <c r="A7384" s="1" t="s">
        <v>20092</v>
      </c>
      <c r="B7384" s="1">
        <v>68</v>
      </c>
      <c r="C7384" s="1" t="s">
        <v>51</v>
      </c>
      <c r="D7384" s="1" t="s">
        <v>73</v>
      </c>
      <c r="E7384" s="1" t="s">
        <v>45</v>
      </c>
      <c r="F7384" s="2">
        <v>43892</v>
      </c>
      <c r="G7384" s="1" t="s">
        <v>20093</v>
      </c>
      <c r="H7384" s="1" t="s">
        <v>20094</v>
      </c>
      <c r="I7384" s="1" t="s">
        <v>56</v>
      </c>
      <c r="J7384" s="3">
        <v>16887.3025338394</v>
      </c>
      <c r="K7384" s="1">
        <v>340</v>
      </c>
      <c r="L7384" s="1" t="s">
        <v>37</v>
      </c>
      <c r="M7384" s="2">
        <v>43910</v>
      </c>
      <c r="N7384" s="1" t="s">
        <v>38</v>
      </c>
      <c r="O7384" s="1">
        <f>M7384-F7384</f>
        <v>18</v>
      </c>
      <c r="P7384" s="1" t="str">
        <f>IF(B7384&lt;=17,"Teen",
IF(B7384&lt;=25,"Young Adult",
IF(B7384&lt;=35,"Adult",
IF(B7384&lt;=50,"Middle Age","Senior"))))</f>
        <v>Senior</v>
      </c>
      <c r="Q7384" s="3">
        <f>J7384/O7384</f>
        <v>938.18347410218894</v>
      </c>
      <c r="R7384" s="5">
        <f>IF(B7384&gt;60,1,0)
+ IF(O7384&gt;7,1,0)
+ IF(L7384="Emergency",1,0)
+ IF(T7384="Critical",1,0)</f>
        <v>2</v>
      </c>
      <c r="S7384" s="6" t="str">
        <f>IF(R7384&lt;=1,"Low",
IF(R7384=2,"Medium","High"))</f>
        <v>Medium</v>
      </c>
      <c r="T7384" s="1" t="s">
        <v>49</v>
      </c>
    </row>
    <row r="7385" spans="1:20">
      <c r="A7385" s="1" t="s">
        <v>20095</v>
      </c>
      <c r="B7385" s="1">
        <v>29</v>
      </c>
      <c r="C7385" s="1" t="s">
        <v>21</v>
      </c>
      <c r="D7385" s="1" t="s">
        <v>68</v>
      </c>
      <c r="E7385" s="1" t="s">
        <v>53</v>
      </c>
      <c r="F7385" s="2">
        <v>43892</v>
      </c>
      <c r="G7385" s="1" t="s">
        <v>8805</v>
      </c>
      <c r="H7385" s="1" t="s">
        <v>20096</v>
      </c>
      <c r="I7385" s="1" t="s">
        <v>26</v>
      </c>
      <c r="J7385" s="3">
        <v>14684.6378077893</v>
      </c>
      <c r="K7385" s="1">
        <v>131</v>
      </c>
      <c r="L7385" s="1" t="s">
        <v>27</v>
      </c>
      <c r="M7385" s="2">
        <v>43908</v>
      </c>
      <c r="N7385" s="1" t="s">
        <v>38</v>
      </c>
      <c r="O7385" s="1">
        <f>M7385-F7385</f>
        <v>16</v>
      </c>
      <c r="P7385" s="1" t="str">
        <f>IF(B7385&lt;=17,"Teen",
IF(B7385&lt;=25,"Young Adult",
IF(B7385&lt;=35,"Adult",
IF(B7385&lt;=50,"Middle Age","Senior"))))</f>
        <v>Adult</v>
      </c>
      <c r="Q7385" s="3">
        <f>J7385/O7385</f>
        <v>917.78986298683128</v>
      </c>
      <c r="R7385" s="5">
        <f>IF(B7385&gt;60,1,0)
+ IF(O7385&gt;7,1,0)
+ IF(L7385="Emergency",1,0)
+ IF(T7385="Critical",1,0)</f>
        <v>1</v>
      </c>
      <c r="S7385" s="6" t="str">
        <f>IF(R7385&lt;=1,"Low",
IF(R7385=2,"Medium","High"))</f>
        <v>Low</v>
      </c>
      <c r="T7385" s="1" t="s">
        <v>29</v>
      </c>
    </row>
    <row r="7386" spans="1:20">
      <c r="A7386" s="1" t="s">
        <v>20097</v>
      </c>
      <c r="B7386" s="1">
        <v>39</v>
      </c>
      <c r="C7386" s="1" t="s">
        <v>51</v>
      </c>
      <c r="D7386" s="1" t="s">
        <v>22</v>
      </c>
      <c r="E7386" s="1" t="s">
        <v>45</v>
      </c>
      <c r="F7386" s="2">
        <v>43892</v>
      </c>
      <c r="G7386" s="1" t="s">
        <v>20098</v>
      </c>
      <c r="H7386" s="1" t="s">
        <v>20099</v>
      </c>
      <c r="I7386" s="1" t="s">
        <v>56</v>
      </c>
      <c r="J7386" s="3">
        <v>35938.589967742999</v>
      </c>
      <c r="K7386" s="1">
        <v>362</v>
      </c>
      <c r="L7386" s="1" t="s">
        <v>42</v>
      </c>
      <c r="M7386" s="2">
        <v>43913</v>
      </c>
      <c r="N7386" s="1" t="s">
        <v>48</v>
      </c>
      <c r="O7386" s="1">
        <f>M7386-F7386</f>
        <v>21</v>
      </c>
      <c r="P7386" s="1" t="str">
        <f>IF(B7386&lt;=17,"Teen",
IF(B7386&lt;=25,"Young Adult",
IF(B7386&lt;=35,"Adult",
IF(B7386&lt;=50,"Middle Age","Senior"))))</f>
        <v>Middle Age</v>
      </c>
      <c r="Q7386" s="3">
        <f>J7386/O7386</f>
        <v>1711.361427035381</v>
      </c>
      <c r="R7386" s="5">
        <f>IF(B7386&gt;60,1,0)
+ IF(O7386&gt;7,1,0)
+ IF(L7386="Emergency",1,0)
+ IF(T7386="Critical",1,0)</f>
        <v>2</v>
      </c>
      <c r="S7386" s="6" t="str">
        <f>IF(R7386&lt;=1,"Low",
IF(R7386=2,"Medium","High"))</f>
        <v>Medium</v>
      </c>
      <c r="T7386" s="1" t="s">
        <v>71</v>
      </c>
    </row>
    <row r="7387" spans="1:20">
      <c r="A7387" s="1" t="s">
        <v>20100</v>
      </c>
      <c r="B7387" s="1">
        <v>81</v>
      </c>
      <c r="C7387" s="1" t="s">
        <v>21</v>
      </c>
      <c r="D7387" s="1" t="s">
        <v>22</v>
      </c>
      <c r="E7387" s="1" t="s">
        <v>45</v>
      </c>
      <c r="F7387" s="2">
        <v>43892</v>
      </c>
      <c r="G7387" s="1" t="s">
        <v>20101</v>
      </c>
      <c r="H7387" s="1" t="s">
        <v>20102</v>
      </c>
      <c r="I7387" s="1" t="s">
        <v>56</v>
      </c>
      <c r="J7387" s="3">
        <v>26307.045823635799</v>
      </c>
      <c r="K7387" s="1">
        <v>200</v>
      </c>
      <c r="L7387" s="1" t="s">
        <v>42</v>
      </c>
      <c r="M7387" s="2">
        <v>43906</v>
      </c>
      <c r="N7387" s="1" t="s">
        <v>48</v>
      </c>
      <c r="O7387" s="1">
        <f>M7387-F7387</f>
        <v>14</v>
      </c>
      <c r="P7387" s="1" t="str">
        <f>IF(B7387&lt;=17,"Teen",
IF(B7387&lt;=25,"Young Adult",
IF(B7387&lt;=35,"Adult",
IF(B7387&lt;=50,"Middle Age","Senior"))))</f>
        <v>Senior</v>
      </c>
      <c r="Q7387" s="3">
        <f>J7387/O7387</f>
        <v>1879.0747016882713</v>
      </c>
      <c r="R7387" s="5">
        <f>IF(B7387&gt;60,1,0)
+ IF(O7387&gt;7,1,0)
+ IF(L7387="Emergency",1,0)
+ IF(T7387="Critical",1,0)</f>
        <v>3</v>
      </c>
      <c r="S7387" s="6" t="str">
        <f>IF(R7387&lt;=1,"Low",
IF(R7387=2,"Medium","High"))</f>
        <v>High</v>
      </c>
      <c r="T7387" s="1" t="s">
        <v>71</v>
      </c>
    </row>
    <row r="7388" spans="1:20">
      <c r="A7388" s="1" t="s">
        <v>20103</v>
      </c>
      <c r="B7388" s="1">
        <v>24</v>
      </c>
      <c r="C7388" s="1" t="s">
        <v>21</v>
      </c>
      <c r="D7388" s="1" t="s">
        <v>22</v>
      </c>
      <c r="E7388" s="1" t="s">
        <v>74</v>
      </c>
      <c r="F7388" s="2">
        <v>43892</v>
      </c>
      <c r="G7388" s="1" t="s">
        <v>20104</v>
      </c>
      <c r="H7388" s="1" t="s">
        <v>20105</v>
      </c>
      <c r="I7388" s="1" t="s">
        <v>65</v>
      </c>
      <c r="J7388" s="3">
        <v>6282.5468196799402</v>
      </c>
      <c r="K7388" s="1">
        <v>355</v>
      </c>
      <c r="L7388" s="1" t="s">
        <v>42</v>
      </c>
      <c r="M7388" s="2">
        <v>43897</v>
      </c>
      <c r="N7388" s="1" t="s">
        <v>66</v>
      </c>
      <c r="O7388" s="1">
        <f>M7388-F7388</f>
        <v>5</v>
      </c>
      <c r="P7388" s="1" t="str">
        <f>IF(B7388&lt;=17,"Teen",
IF(B7388&lt;=25,"Young Adult",
IF(B7388&lt;=35,"Adult",
IF(B7388&lt;=50,"Middle Age","Senior"))))</f>
        <v>Young Adult</v>
      </c>
      <c r="Q7388" s="3">
        <f>J7388/O7388</f>
        <v>1256.5093639359879</v>
      </c>
      <c r="R7388" s="5">
        <f>IF(B7388&gt;60,1,0)
+ IF(O7388&gt;7,1,0)
+ IF(L7388="Emergency",1,0)
+ IF(T7388="Critical",1,0)</f>
        <v>1</v>
      </c>
      <c r="S7388" s="6" t="str">
        <f>IF(R7388&lt;=1,"Low",
IF(R7388=2,"Medium","High"))</f>
        <v>Low</v>
      </c>
      <c r="T7388" s="1" t="s">
        <v>49</v>
      </c>
    </row>
    <row r="7389" spans="1:20">
      <c r="A7389" s="1" t="s">
        <v>20106</v>
      </c>
      <c r="B7389" s="1">
        <v>53</v>
      </c>
      <c r="C7389" s="1" t="s">
        <v>21</v>
      </c>
      <c r="D7389" s="1" t="s">
        <v>91</v>
      </c>
      <c r="E7389" s="1" t="s">
        <v>23</v>
      </c>
      <c r="F7389" s="2">
        <v>43892</v>
      </c>
      <c r="G7389" s="1" t="s">
        <v>20107</v>
      </c>
      <c r="H7389" s="1" t="s">
        <v>20108</v>
      </c>
      <c r="I7389" s="1" t="s">
        <v>65</v>
      </c>
      <c r="J7389" s="3">
        <v>42206.571599685602</v>
      </c>
      <c r="K7389" s="1">
        <v>369</v>
      </c>
      <c r="L7389" s="1" t="s">
        <v>42</v>
      </c>
      <c r="M7389" s="2">
        <v>43918</v>
      </c>
      <c r="N7389" s="1" t="s">
        <v>66</v>
      </c>
      <c r="O7389" s="1">
        <f>M7389-F7389</f>
        <v>26</v>
      </c>
      <c r="P7389" s="1" t="str">
        <f>IF(B7389&lt;=17,"Teen",
IF(B7389&lt;=25,"Young Adult",
IF(B7389&lt;=35,"Adult",
IF(B7389&lt;=50,"Middle Age","Senior"))))</f>
        <v>Senior</v>
      </c>
      <c r="Q7389" s="3">
        <f>J7389/O7389</f>
        <v>1623.3296769109847</v>
      </c>
      <c r="R7389" s="5">
        <f>IF(B7389&gt;60,1,0)
+ IF(O7389&gt;7,1,0)
+ IF(L7389="Emergency",1,0)
+ IF(T7389="Critical",1,0)</f>
        <v>2</v>
      </c>
      <c r="S7389" s="6" t="str">
        <f>IF(R7389&lt;=1,"Low",
IF(R7389=2,"Medium","High"))</f>
        <v>Medium</v>
      </c>
      <c r="T7389" s="1" t="s">
        <v>71</v>
      </c>
    </row>
    <row r="7390" spans="1:20">
      <c r="A7390" s="1" t="s">
        <v>20109</v>
      </c>
      <c r="B7390" s="1">
        <v>72</v>
      </c>
      <c r="C7390" s="1" t="s">
        <v>21</v>
      </c>
      <c r="D7390" s="1" t="s">
        <v>22</v>
      </c>
      <c r="E7390" s="1" t="s">
        <v>45</v>
      </c>
      <c r="F7390" s="2">
        <v>43892</v>
      </c>
      <c r="G7390" s="1" t="s">
        <v>7099</v>
      </c>
      <c r="H7390" s="1" t="s">
        <v>20110</v>
      </c>
      <c r="I7390" s="1" t="s">
        <v>56</v>
      </c>
      <c r="J7390" s="3">
        <v>27189.883261504201</v>
      </c>
      <c r="K7390" s="1">
        <v>347</v>
      </c>
      <c r="L7390" s="1" t="s">
        <v>27</v>
      </c>
      <c r="M7390" s="2">
        <v>43904</v>
      </c>
      <c r="N7390" s="1" t="s">
        <v>28</v>
      </c>
      <c r="O7390" s="1">
        <f>M7390-F7390</f>
        <v>12</v>
      </c>
      <c r="P7390" s="1" t="str">
        <f>IF(B7390&lt;=17,"Teen",
IF(B7390&lt;=25,"Young Adult",
IF(B7390&lt;=35,"Adult",
IF(B7390&lt;=50,"Middle Age","Senior"))))</f>
        <v>Senior</v>
      </c>
      <c r="Q7390" s="3">
        <f>J7390/O7390</f>
        <v>2265.8236051253502</v>
      </c>
      <c r="R7390" s="5">
        <f>IF(B7390&gt;60,1,0)
+ IF(O7390&gt;7,1,0)
+ IF(L7390="Emergency",1,0)
+ IF(T7390="Critical",1,0)</f>
        <v>2</v>
      </c>
      <c r="S7390" s="6" t="str">
        <f>IF(R7390&lt;=1,"Low",
IF(R7390=2,"Medium","High"))</f>
        <v>Medium</v>
      </c>
      <c r="T7390" s="1" t="s">
        <v>71</v>
      </c>
    </row>
    <row r="7391" spans="1:20">
      <c r="A7391" s="1" t="s">
        <v>20111</v>
      </c>
      <c r="B7391" s="1">
        <v>18</v>
      </c>
      <c r="C7391" s="1" t="s">
        <v>51</v>
      </c>
      <c r="D7391" s="1" t="s">
        <v>68</v>
      </c>
      <c r="E7391" s="1" t="s">
        <v>45</v>
      </c>
      <c r="F7391" s="2">
        <v>43891</v>
      </c>
      <c r="G7391" s="1" t="s">
        <v>20112</v>
      </c>
      <c r="H7391" s="1" t="s">
        <v>20113</v>
      </c>
      <c r="I7391" s="1" t="s">
        <v>26</v>
      </c>
      <c r="J7391" s="3">
        <v>33433.442729034097</v>
      </c>
      <c r="K7391" s="1">
        <v>240</v>
      </c>
      <c r="L7391" s="1" t="s">
        <v>27</v>
      </c>
      <c r="M7391" s="2">
        <v>43907</v>
      </c>
      <c r="N7391" s="1" t="s">
        <v>66</v>
      </c>
      <c r="O7391" s="1">
        <f>M7391-F7391</f>
        <v>16</v>
      </c>
      <c r="P7391" s="1" t="str">
        <f>IF(B7391&lt;=17,"Teen",
IF(B7391&lt;=25,"Young Adult",
IF(B7391&lt;=35,"Adult",
IF(B7391&lt;=50,"Middle Age","Senior"))))</f>
        <v>Young Adult</v>
      </c>
      <c r="Q7391" s="3">
        <f>J7391/O7391</f>
        <v>2089.5901705646311</v>
      </c>
      <c r="R7391" s="5">
        <f>IF(B7391&gt;60,1,0)
+ IF(O7391&gt;7,1,0)
+ IF(L7391="Emergency",1,0)
+ IF(T7391="Critical",1,0)</f>
        <v>1</v>
      </c>
      <c r="S7391" s="6" t="str">
        <f>IF(R7391&lt;=1,"Low",
IF(R7391=2,"Medium","High"))</f>
        <v>Low</v>
      </c>
      <c r="T7391" s="1" t="s">
        <v>49</v>
      </c>
    </row>
    <row r="7392" spans="1:20">
      <c r="A7392" s="1" t="s">
        <v>20114</v>
      </c>
      <c r="B7392" s="1">
        <v>85</v>
      </c>
      <c r="C7392" s="1" t="s">
        <v>51</v>
      </c>
      <c r="D7392" s="1" t="s">
        <v>91</v>
      </c>
      <c r="E7392" s="1" t="s">
        <v>84</v>
      </c>
      <c r="F7392" s="2">
        <v>43891</v>
      </c>
      <c r="G7392" s="1" t="s">
        <v>20115</v>
      </c>
      <c r="H7392" s="1" t="s">
        <v>20116</v>
      </c>
      <c r="I7392" s="1" t="s">
        <v>65</v>
      </c>
      <c r="J7392" s="3">
        <v>27861.542729318498</v>
      </c>
      <c r="K7392" s="1">
        <v>376</v>
      </c>
      <c r="L7392" s="1" t="s">
        <v>37</v>
      </c>
      <c r="M7392" s="2">
        <v>43900</v>
      </c>
      <c r="N7392" s="1" t="s">
        <v>28</v>
      </c>
      <c r="O7392" s="1">
        <f>M7392-F7392</f>
        <v>9</v>
      </c>
      <c r="P7392" s="1" t="str">
        <f>IF(B7392&lt;=17,"Teen",
IF(B7392&lt;=25,"Young Adult",
IF(B7392&lt;=35,"Adult",
IF(B7392&lt;=50,"Middle Age","Senior"))))</f>
        <v>Senior</v>
      </c>
      <c r="Q7392" s="3">
        <f>J7392/O7392</f>
        <v>3095.7269699242775</v>
      </c>
      <c r="R7392" s="5">
        <f>IF(B7392&gt;60,1,0)
+ IF(O7392&gt;7,1,0)
+ IF(L7392="Emergency",1,0)
+ IF(T7392="Critical",1,0)</f>
        <v>2</v>
      </c>
      <c r="S7392" s="6" t="str">
        <f>IF(R7392&lt;=1,"Low",
IF(R7392=2,"Medium","High"))</f>
        <v>Medium</v>
      </c>
      <c r="T7392" s="1" t="s">
        <v>29</v>
      </c>
    </row>
    <row r="7393" spans="1:20">
      <c r="A7393" s="1" t="s">
        <v>20117</v>
      </c>
      <c r="B7393" s="1">
        <v>74</v>
      </c>
      <c r="C7393" s="1" t="s">
        <v>21</v>
      </c>
      <c r="D7393" s="1" t="s">
        <v>52</v>
      </c>
      <c r="E7393" s="1" t="s">
        <v>23</v>
      </c>
      <c r="F7393" s="2">
        <v>43891</v>
      </c>
      <c r="G7393" s="1" t="s">
        <v>17553</v>
      </c>
      <c r="H7393" s="1" t="s">
        <v>20118</v>
      </c>
      <c r="I7393" s="1" t="s">
        <v>26</v>
      </c>
      <c r="J7393" s="3">
        <v>7419.3475809211404</v>
      </c>
      <c r="K7393" s="1">
        <v>363</v>
      </c>
      <c r="L7393" s="1" t="s">
        <v>27</v>
      </c>
      <c r="M7393" s="2">
        <v>43893</v>
      </c>
      <c r="N7393" s="1" t="s">
        <v>97</v>
      </c>
      <c r="O7393" s="1">
        <f>M7393-F7393</f>
        <v>2</v>
      </c>
      <c r="P7393" s="1" t="str">
        <f>IF(B7393&lt;=17,"Teen",
IF(B7393&lt;=25,"Young Adult",
IF(B7393&lt;=35,"Adult",
IF(B7393&lt;=50,"Middle Age","Senior"))))</f>
        <v>Senior</v>
      </c>
      <c r="Q7393" s="3">
        <f>J7393/O7393</f>
        <v>3709.6737904605702</v>
      </c>
      <c r="R7393" s="5">
        <f>IF(B7393&gt;60,1,0)
+ IF(O7393&gt;7,1,0)
+ IF(L7393="Emergency",1,0)
+ IF(T7393="Critical",1,0)</f>
        <v>1</v>
      </c>
      <c r="S7393" s="6" t="str">
        <f>IF(R7393&lt;=1,"Low",
IF(R7393=2,"Medium","High"))</f>
        <v>Low</v>
      </c>
      <c r="T7393" s="1" t="s">
        <v>29</v>
      </c>
    </row>
    <row r="7394" spans="1:20">
      <c r="A7394" s="1" t="s">
        <v>20119</v>
      </c>
      <c r="B7394" s="1">
        <v>78</v>
      </c>
      <c r="C7394" s="1" t="s">
        <v>51</v>
      </c>
      <c r="D7394" s="1" t="s">
        <v>68</v>
      </c>
      <c r="E7394" s="1" t="s">
        <v>84</v>
      </c>
      <c r="F7394" s="2">
        <v>43891</v>
      </c>
      <c r="G7394" s="1" t="s">
        <v>20120</v>
      </c>
      <c r="H7394" s="1" t="s">
        <v>20121</v>
      </c>
      <c r="I7394" s="1" t="s">
        <v>56</v>
      </c>
      <c r="J7394" s="3">
        <v>31230.1464418756</v>
      </c>
      <c r="K7394" s="1">
        <v>114</v>
      </c>
      <c r="L7394" s="1" t="s">
        <v>37</v>
      </c>
      <c r="M7394" s="2">
        <v>43898</v>
      </c>
      <c r="N7394" s="1" t="s">
        <v>97</v>
      </c>
      <c r="O7394" s="1">
        <f>M7394-F7394</f>
        <v>7</v>
      </c>
      <c r="P7394" s="1" t="str">
        <f>IF(B7394&lt;=17,"Teen",
IF(B7394&lt;=25,"Young Adult",
IF(B7394&lt;=35,"Adult",
IF(B7394&lt;=50,"Middle Age","Senior"))))</f>
        <v>Senior</v>
      </c>
      <c r="Q7394" s="3">
        <f>J7394/O7394</f>
        <v>4461.4494916965141</v>
      </c>
      <c r="R7394" s="5">
        <f>IF(B7394&gt;60,1,0)
+ IF(O7394&gt;7,1,0)
+ IF(L7394="Emergency",1,0)
+ IF(T7394="Critical",1,0)</f>
        <v>1</v>
      </c>
      <c r="S7394" s="6" t="str">
        <f>IF(R7394&lt;=1,"Low",
IF(R7394=2,"Medium","High"))</f>
        <v>Low</v>
      </c>
      <c r="T7394" s="1" t="s">
        <v>71</v>
      </c>
    </row>
    <row r="7395" spans="1:20">
      <c r="A7395" s="1" t="s">
        <v>20122</v>
      </c>
      <c r="B7395" s="1">
        <v>37</v>
      </c>
      <c r="C7395" s="1" t="s">
        <v>21</v>
      </c>
      <c r="D7395" s="1" t="s">
        <v>22</v>
      </c>
      <c r="E7395" s="1" t="s">
        <v>45</v>
      </c>
      <c r="F7395" s="2">
        <v>43891</v>
      </c>
      <c r="G7395" s="1" t="s">
        <v>20123</v>
      </c>
      <c r="H7395" s="1" t="s">
        <v>20124</v>
      </c>
      <c r="I7395" s="1" t="s">
        <v>60</v>
      </c>
      <c r="J7395" s="3">
        <v>7201.9224526578</v>
      </c>
      <c r="K7395" s="1">
        <v>257</v>
      </c>
      <c r="L7395" s="1" t="s">
        <v>42</v>
      </c>
      <c r="M7395" s="2">
        <v>43910</v>
      </c>
      <c r="N7395" s="1" t="s">
        <v>28</v>
      </c>
      <c r="O7395" s="1">
        <f>M7395-F7395</f>
        <v>19</v>
      </c>
      <c r="P7395" s="1" t="str">
        <f>IF(B7395&lt;=17,"Teen",
IF(B7395&lt;=25,"Young Adult",
IF(B7395&lt;=35,"Adult",
IF(B7395&lt;=50,"Middle Age","Senior"))))</f>
        <v>Middle Age</v>
      </c>
      <c r="Q7395" s="3">
        <f>J7395/O7395</f>
        <v>379.04855013988418</v>
      </c>
      <c r="R7395" s="5">
        <f>IF(B7395&gt;60,1,0)
+ IF(O7395&gt;7,1,0)
+ IF(L7395="Emergency",1,0)
+ IF(T7395="Critical",1,0)</f>
        <v>2</v>
      </c>
      <c r="S7395" s="6" t="str">
        <f>IF(R7395&lt;=1,"Low",
IF(R7395=2,"Medium","High"))</f>
        <v>Medium</v>
      </c>
      <c r="T7395" s="1" t="s">
        <v>29</v>
      </c>
    </row>
    <row r="7396" spans="1:20">
      <c r="A7396" s="1" t="s">
        <v>20125</v>
      </c>
      <c r="B7396" s="1">
        <v>68</v>
      </c>
      <c r="C7396" s="1" t="s">
        <v>21</v>
      </c>
      <c r="D7396" s="1" t="s">
        <v>32</v>
      </c>
      <c r="E7396" s="1" t="s">
        <v>53</v>
      </c>
      <c r="F7396" s="2">
        <v>43890</v>
      </c>
      <c r="G7396" s="1" t="s">
        <v>20126</v>
      </c>
      <c r="H7396" s="1" t="s">
        <v>20127</v>
      </c>
      <c r="I7396" s="1" t="s">
        <v>65</v>
      </c>
      <c r="J7396" s="3">
        <v>2628.9478199845598</v>
      </c>
      <c r="K7396" s="1">
        <v>380</v>
      </c>
      <c r="L7396" s="1" t="s">
        <v>42</v>
      </c>
      <c r="M7396" s="2">
        <v>43902</v>
      </c>
      <c r="N7396" s="1" t="s">
        <v>48</v>
      </c>
      <c r="O7396" s="1">
        <f>M7396-F7396</f>
        <v>12</v>
      </c>
      <c r="P7396" s="1" t="str">
        <f>IF(B7396&lt;=17,"Teen",
IF(B7396&lt;=25,"Young Adult",
IF(B7396&lt;=35,"Adult",
IF(B7396&lt;=50,"Middle Age","Senior"))))</f>
        <v>Senior</v>
      </c>
      <c r="Q7396" s="3">
        <f>J7396/O7396</f>
        <v>219.07898499871331</v>
      </c>
      <c r="R7396" s="5">
        <f>IF(B7396&gt;60,1,0)
+ IF(O7396&gt;7,1,0)
+ IF(L7396="Emergency",1,0)
+ IF(T7396="Critical",1,0)</f>
        <v>3</v>
      </c>
      <c r="S7396" s="6" t="str">
        <f>IF(R7396&lt;=1,"Low",
IF(R7396=2,"Medium","High"))</f>
        <v>High</v>
      </c>
      <c r="T7396" s="1" t="s">
        <v>71</v>
      </c>
    </row>
    <row r="7397" spans="1:20">
      <c r="A7397" s="1" t="s">
        <v>20128</v>
      </c>
      <c r="B7397" s="1">
        <v>71</v>
      </c>
      <c r="C7397" s="1" t="s">
        <v>21</v>
      </c>
      <c r="D7397" s="1" t="s">
        <v>68</v>
      </c>
      <c r="E7397" s="1" t="s">
        <v>53</v>
      </c>
      <c r="F7397" s="2">
        <v>43890</v>
      </c>
      <c r="G7397" s="1" t="s">
        <v>20129</v>
      </c>
      <c r="H7397" s="1" t="s">
        <v>20130</v>
      </c>
      <c r="I7397" s="1" t="s">
        <v>56</v>
      </c>
      <c r="J7397" s="3">
        <v>44183.9878334268</v>
      </c>
      <c r="K7397" s="1">
        <v>442</v>
      </c>
      <c r="L7397" s="1" t="s">
        <v>42</v>
      </c>
      <c r="M7397" s="2">
        <v>43919</v>
      </c>
      <c r="N7397" s="1" t="s">
        <v>38</v>
      </c>
      <c r="O7397" s="1">
        <f>M7397-F7397</f>
        <v>29</v>
      </c>
      <c r="P7397" s="1" t="str">
        <f>IF(B7397&lt;=17,"Teen",
IF(B7397&lt;=25,"Young Adult",
IF(B7397&lt;=35,"Adult",
IF(B7397&lt;=50,"Middle Age","Senior"))))</f>
        <v>Senior</v>
      </c>
      <c r="Q7397" s="3">
        <f>J7397/O7397</f>
        <v>1523.5857873595448</v>
      </c>
      <c r="R7397" s="5">
        <f>IF(B7397&gt;60,1,0)
+ IF(O7397&gt;7,1,0)
+ IF(L7397="Emergency",1,0)
+ IF(T7397="Critical",1,0)</f>
        <v>3</v>
      </c>
      <c r="S7397" s="6" t="str">
        <f>IF(R7397&lt;=1,"Low",
IF(R7397=2,"Medium","High"))</f>
        <v>High</v>
      </c>
      <c r="T7397" s="1" t="s">
        <v>49</v>
      </c>
    </row>
    <row r="7398" spans="1:20">
      <c r="A7398" s="1" t="s">
        <v>16606</v>
      </c>
      <c r="B7398" s="1">
        <v>22</v>
      </c>
      <c r="C7398" s="1" t="s">
        <v>51</v>
      </c>
      <c r="D7398" s="1" t="s">
        <v>44</v>
      </c>
      <c r="E7398" s="1" t="s">
        <v>84</v>
      </c>
      <c r="F7398" s="2">
        <v>43890</v>
      </c>
      <c r="G7398" s="1" t="s">
        <v>20131</v>
      </c>
      <c r="H7398" s="1" t="s">
        <v>20132</v>
      </c>
      <c r="I7398" s="1" t="s">
        <v>36</v>
      </c>
      <c r="J7398" s="3">
        <v>10161.0655957079</v>
      </c>
      <c r="K7398" s="1">
        <v>315</v>
      </c>
      <c r="L7398" s="1" t="s">
        <v>42</v>
      </c>
      <c r="M7398" s="2">
        <v>43892</v>
      </c>
      <c r="N7398" s="1" t="s">
        <v>97</v>
      </c>
      <c r="O7398" s="1">
        <f>M7398-F7398</f>
        <v>2</v>
      </c>
      <c r="P7398" s="1" t="str">
        <f>IF(B7398&lt;=17,"Teen",
IF(B7398&lt;=25,"Young Adult",
IF(B7398&lt;=35,"Adult",
IF(B7398&lt;=50,"Middle Age","Senior"))))</f>
        <v>Young Adult</v>
      </c>
      <c r="Q7398" s="3">
        <f>J7398/O7398</f>
        <v>5080.5327978539499</v>
      </c>
      <c r="R7398" s="5">
        <f>IF(B7398&gt;60,1,0)
+ IF(O7398&gt;7,1,0)
+ IF(L7398="Emergency",1,0)
+ IF(T7398="Critical",1,0)</f>
        <v>1</v>
      </c>
      <c r="S7398" s="6" t="str">
        <f>IF(R7398&lt;=1,"Low",
IF(R7398=2,"Medium","High"))</f>
        <v>Low</v>
      </c>
      <c r="T7398" s="1" t="s">
        <v>29</v>
      </c>
    </row>
    <row r="7399" spans="1:20">
      <c r="A7399" s="1" t="s">
        <v>20133</v>
      </c>
      <c r="B7399" s="1">
        <v>25</v>
      </c>
      <c r="C7399" s="1" t="s">
        <v>51</v>
      </c>
      <c r="D7399" s="1" t="s">
        <v>91</v>
      </c>
      <c r="E7399" s="1" t="s">
        <v>33</v>
      </c>
      <c r="F7399" s="2">
        <v>43890</v>
      </c>
      <c r="G7399" s="1" t="s">
        <v>17093</v>
      </c>
      <c r="H7399" s="1" t="s">
        <v>20134</v>
      </c>
      <c r="I7399" s="1" t="s">
        <v>26</v>
      </c>
      <c r="J7399" s="3">
        <v>41337.628431257697</v>
      </c>
      <c r="K7399" s="1">
        <v>244</v>
      </c>
      <c r="L7399" s="1" t="s">
        <v>27</v>
      </c>
      <c r="M7399" s="2">
        <v>43893</v>
      </c>
      <c r="N7399" s="1" t="s">
        <v>66</v>
      </c>
      <c r="O7399" s="1">
        <f>M7399-F7399</f>
        <v>3</v>
      </c>
      <c r="P7399" s="1" t="str">
        <f>IF(B7399&lt;=17,"Teen",
IF(B7399&lt;=25,"Young Adult",
IF(B7399&lt;=35,"Adult",
IF(B7399&lt;=50,"Middle Age","Senior"))))</f>
        <v>Young Adult</v>
      </c>
      <c r="Q7399" s="3">
        <f>J7399/O7399</f>
        <v>13779.209477085898</v>
      </c>
      <c r="R7399" s="5">
        <f>IF(B7399&gt;60,1,0)
+ IF(O7399&gt;7,1,0)
+ IF(L7399="Emergency",1,0)
+ IF(T7399="Critical",1,0)</f>
        <v>0</v>
      </c>
      <c r="S7399" s="6" t="str">
        <f>IF(R7399&lt;=1,"Low",
IF(R7399=2,"Medium","High"))</f>
        <v>Low</v>
      </c>
      <c r="T7399" s="1" t="s">
        <v>71</v>
      </c>
    </row>
    <row r="7400" spans="1:20">
      <c r="A7400" s="1" t="s">
        <v>862</v>
      </c>
      <c r="B7400" s="1">
        <v>26</v>
      </c>
      <c r="C7400" s="1" t="s">
        <v>21</v>
      </c>
      <c r="D7400" s="1" t="s">
        <v>68</v>
      </c>
      <c r="E7400" s="1" t="s">
        <v>84</v>
      </c>
      <c r="F7400" s="2">
        <v>43890</v>
      </c>
      <c r="G7400" s="1" t="s">
        <v>20135</v>
      </c>
      <c r="H7400" s="1" t="s">
        <v>20136</v>
      </c>
      <c r="I7400" s="1" t="s">
        <v>36</v>
      </c>
      <c r="J7400" s="3">
        <v>37070.951719703298</v>
      </c>
      <c r="K7400" s="1">
        <v>240</v>
      </c>
      <c r="L7400" s="1" t="s">
        <v>42</v>
      </c>
      <c r="M7400" s="2">
        <v>43914</v>
      </c>
      <c r="N7400" s="1" t="s">
        <v>48</v>
      </c>
      <c r="O7400" s="1">
        <f>M7400-F7400</f>
        <v>24</v>
      </c>
      <c r="P7400" s="1" t="str">
        <f>IF(B7400&lt;=17,"Teen",
IF(B7400&lt;=25,"Young Adult",
IF(B7400&lt;=35,"Adult",
IF(B7400&lt;=50,"Middle Age","Senior"))))</f>
        <v>Adult</v>
      </c>
      <c r="Q7400" s="3">
        <f>J7400/O7400</f>
        <v>1544.6229883209708</v>
      </c>
      <c r="R7400" s="5">
        <f>IF(B7400&gt;60,1,0)
+ IF(O7400&gt;7,1,0)
+ IF(L7400="Emergency",1,0)
+ IF(T7400="Critical",1,0)</f>
        <v>2</v>
      </c>
      <c r="S7400" s="6" t="str">
        <f>IF(R7400&lt;=1,"Low",
IF(R7400=2,"Medium","High"))</f>
        <v>Medium</v>
      </c>
      <c r="T7400" s="1" t="s">
        <v>71</v>
      </c>
    </row>
    <row r="7401" spans="1:20">
      <c r="A7401" s="1" t="s">
        <v>1028</v>
      </c>
      <c r="B7401" s="1">
        <v>76</v>
      </c>
      <c r="C7401" s="1" t="s">
        <v>51</v>
      </c>
      <c r="D7401" s="1" t="s">
        <v>22</v>
      </c>
      <c r="E7401" s="1" t="s">
        <v>53</v>
      </c>
      <c r="F7401" s="2">
        <v>43890</v>
      </c>
      <c r="G7401" s="1" t="s">
        <v>20137</v>
      </c>
      <c r="H7401" s="1" t="s">
        <v>20138</v>
      </c>
      <c r="I7401" s="1" t="s">
        <v>36</v>
      </c>
      <c r="J7401" s="3">
        <v>21584.2872464377</v>
      </c>
      <c r="K7401" s="1">
        <v>249</v>
      </c>
      <c r="L7401" s="1" t="s">
        <v>42</v>
      </c>
      <c r="M7401" s="2">
        <v>43894</v>
      </c>
      <c r="N7401" s="1" t="s">
        <v>48</v>
      </c>
      <c r="O7401" s="1">
        <f>M7401-F7401</f>
        <v>4</v>
      </c>
      <c r="P7401" s="1" t="str">
        <f>IF(B7401&lt;=17,"Teen",
IF(B7401&lt;=25,"Young Adult",
IF(B7401&lt;=35,"Adult",
IF(B7401&lt;=50,"Middle Age","Senior"))))</f>
        <v>Senior</v>
      </c>
      <c r="Q7401" s="3">
        <f>J7401/O7401</f>
        <v>5396.0718116094249</v>
      </c>
      <c r="R7401" s="5">
        <f>IF(B7401&gt;60,1,0)
+ IF(O7401&gt;7,1,0)
+ IF(L7401="Emergency",1,0)
+ IF(T7401="Critical",1,0)</f>
        <v>2</v>
      </c>
      <c r="S7401" s="6" t="str">
        <f>IF(R7401&lt;=1,"Low",
IF(R7401=2,"Medium","High"))</f>
        <v>Medium</v>
      </c>
      <c r="T7401" s="1" t="s">
        <v>71</v>
      </c>
    </row>
    <row r="7402" spans="1:20">
      <c r="A7402" s="1" t="s">
        <v>20139</v>
      </c>
      <c r="B7402" s="1">
        <v>43</v>
      </c>
      <c r="C7402" s="1" t="s">
        <v>51</v>
      </c>
      <c r="D7402" s="1" t="s">
        <v>73</v>
      </c>
      <c r="E7402" s="1" t="s">
        <v>23</v>
      </c>
      <c r="F7402" s="2">
        <v>43889</v>
      </c>
      <c r="G7402" s="1" t="s">
        <v>20140</v>
      </c>
      <c r="H7402" s="1" t="s">
        <v>20141</v>
      </c>
      <c r="I7402" s="1" t="s">
        <v>56</v>
      </c>
      <c r="J7402" s="3">
        <v>24878.264842933298</v>
      </c>
      <c r="K7402" s="1">
        <v>340</v>
      </c>
      <c r="L7402" s="1" t="s">
        <v>37</v>
      </c>
      <c r="M7402" s="2">
        <v>43915</v>
      </c>
      <c r="N7402" s="1" t="s">
        <v>38</v>
      </c>
      <c r="O7402" s="1">
        <f>M7402-F7402</f>
        <v>26</v>
      </c>
      <c r="P7402" s="1" t="str">
        <f>IF(B7402&lt;=17,"Teen",
IF(B7402&lt;=25,"Young Adult",
IF(B7402&lt;=35,"Adult",
IF(B7402&lt;=50,"Middle Age","Senior"))))</f>
        <v>Middle Age</v>
      </c>
      <c r="Q7402" s="3">
        <f>J7402/O7402</f>
        <v>956.85634011281923</v>
      </c>
      <c r="R7402" s="5">
        <f>IF(B7402&gt;60,1,0)
+ IF(O7402&gt;7,1,0)
+ IF(L7402="Emergency",1,0)
+ IF(T7402="Critical",1,0)</f>
        <v>1</v>
      </c>
      <c r="S7402" s="6" t="str">
        <f>IF(R7402&lt;=1,"Low",
IF(R7402=2,"Medium","High"))</f>
        <v>Low</v>
      </c>
      <c r="T7402" s="1" t="s">
        <v>49</v>
      </c>
    </row>
    <row r="7403" spans="1:20">
      <c r="A7403" s="1" t="s">
        <v>11238</v>
      </c>
      <c r="B7403" s="1">
        <v>53</v>
      </c>
      <c r="C7403" s="1" t="s">
        <v>51</v>
      </c>
      <c r="D7403" s="1" t="s">
        <v>68</v>
      </c>
      <c r="E7403" s="1" t="s">
        <v>84</v>
      </c>
      <c r="F7403" s="2">
        <v>43889</v>
      </c>
      <c r="G7403" s="1" t="s">
        <v>20142</v>
      </c>
      <c r="H7403" s="1" t="s">
        <v>20143</v>
      </c>
      <c r="I7403" s="1" t="s">
        <v>36</v>
      </c>
      <c r="J7403" s="3">
        <v>19852.094433309401</v>
      </c>
      <c r="K7403" s="1">
        <v>157</v>
      </c>
      <c r="L7403" s="1" t="s">
        <v>27</v>
      </c>
      <c r="M7403" s="2">
        <v>43911</v>
      </c>
      <c r="N7403" s="1" t="s">
        <v>38</v>
      </c>
      <c r="O7403" s="1">
        <f>M7403-F7403</f>
        <v>22</v>
      </c>
      <c r="P7403" s="1" t="str">
        <f>IF(B7403&lt;=17,"Teen",
IF(B7403&lt;=25,"Young Adult",
IF(B7403&lt;=35,"Adult",
IF(B7403&lt;=50,"Middle Age","Senior"))))</f>
        <v>Senior</v>
      </c>
      <c r="Q7403" s="3">
        <f>J7403/O7403</f>
        <v>902.36792878679091</v>
      </c>
      <c r="R7403" s="5">
        <f>IF(B7403&gt;60,1,0)
+ IF(O7403&gt;7,1,0)
+ IF(L7403="Emergency",1,0)
+ IF(T7403="Critical",1,0)</f>
        <v>1</v>
      </c>
      <c r="S7403" s="6" t="str">
        <f>IF(R7403&lt;=1,"Low",
IF(R7403=2,"Medium","High"))</f>
        <v>Low</v>
      </c>
      <c r="T7403" s="1" t="s">
        <v>29</v>
      </c>
    </row>
    <row r="7404" spans="1:20">
      <c r="A7404" s="1" t="s">
        <v>20144</v>
      </c>
      <c r="B7404" s="1">
        <v>40</v>
      </c>
      <c r="C7404" s="1" t="s">
        <v>21</v>
      </c>
      <c r="D7404" s="1" t="s">
        <v>52</v>
      </c>
      <c r="E7404" s="1" t="s">
        <v>45</v>
      </c>
      <c r="F7404" s="2">
        <v>43889</v>
      </c>
      <c r="G7404" s="1" t="s">
        <v>20145</v>
      </c>
      <c r="H7404" s="1" t="s">
        <v>20146</v>
      </c>
      <c r="I7404" s="1" t="s">
        <v>56</v>
      </c>
      <c r="J7404" s="3">
        <v>2789.16654267479</v>
      </c>
      <c r="K7404" s="1">
        <v>269</v>
      </c>
      <c r="L7404" s="1" t="s">
        <v>27</v>
      </c>
      <c r="M7404" s="2">
        <v>43913</v>
      </c>
      <c r="N7404" s="1" t="s">
        <v>97</v>
      </c>
      <c r="O7404" s="1">
        <f>M7404-F7404</f>
        <v>24</v>
      </c>
      <c r="P7404" s="1" t="str">
        <f>IF(B7404&lt;=17,"Teen",
IF(B7404&lt;=25,"Young Adult",
IF(B7404&lt;=35,"Adult",
IF(B7404&lt;=50,"Middle Age","Senior"))))</f>
        <v>Middle Age</v>
      </c>
      <c r="Q7404" s="3">
        <f>J7404/O7404</f>
        <v>116.21527261144958</v>
      </c>
      <c r="R7404" s="5">
        <f>IF(B7404&gt;60,1,0)
+ IF(O7404&gt;7,1,0)
+ IF(L7404="Emergency",1,0)
+ IF(T7404="Critical",1,0)</f>
        <v>1</v>
      </c>
      <c r="S7404" s="6" t="str">
        <f>IF(R7404&lt;=1,"Low",
IF(R7404=2,"Medium","High"))</f>
        <v>Low</v>
      </c>
      <c r="T7404" s="1" t="s">
        <v>29</v>
      </c>
    </row>
    <row r="7405" spans="1:20">
      <c r="A7405" s="1" t="s">
        <v>20147</v>
      </c>
      <c r="B7405" s="1">
        <v>71</v>
      </c>
      <c r="C7405" s="1" t="s">
        <v>21</v>
      </c>
      <c r="D7405" s="1" t="s">
        <v>52</v>
      </c>
      <c r="E7405" s="1" t="s">
        <v>23</v>
      </c>
      <c r="F7405" s="2">
        <v>43889</v>
      </c>
      <c r="G7405" s="1" t="s">
        <v>1574</v>
      </c>
      <c r="H7405" s="1" t="s">
        <v>3353</v>
      </c>
      <c r="I7405" s="1" t="s">
        <v>26</v>
      </c>
      <c r="J7405" s="3">
        <v>43923.181544582701</v>
      </c>
      <c r="K7405" s="1">
        <v>470</v>
      </c>
      <c r="L7405" s="1" t="s">
        <v>27</v>
      </c>
      <c r="M7405" s="2">
        <v>43901</v>
      </c>
      <c r="N7405" s="1" t="s">
        <v>48</v>
      </c>
      <c r="O7405" s="1">
        <f>M7405-F7405</f>
        <v>12</v>
      </c>
      <c r="P7405" s="1" t="str">
        <f>IF(B7405&lt;=17,"Teen",
IF(B7405&lt;=25,"Young Adult",
IF(B7405&lt;=35,"Adult",
IF(B7405&lt;=50,"Middle Age","Senior"))))</f>
        <v>Senior</v>
      </c>
      <c r="Q7405" s="3">
        <f>J7405/O7405</f>
        <v>3660.2651287152253</v>
      </c>
      <c r="R7405" s="5">
        <f>IF(B7405&gt;60,1,0)
+ IF(O7405&gt;7,1,0)
+ IF(L7405="Emergency",1,0)
+ IF(T7405="Critical",1,0)</f>
        <v>2</v>
      </c>
      <c r="S7405" s="6" t="str">
        <f>IF(R7405&lt;=1,"Low",
IF(R7405=2,"Medium","High"))</f>
        <v>Medium</v>
      </c>
      <c r="T7405" s="1" t="s">
        <v>29</v>
      </c>
    </row>
    <row r="7406" spans="1:20">
      <c r="A7406" s="1" t="s">
        <v>20148</v>
      </c>
      <c r="B7406" s="1">
        <v>21</v>
      </c>
      <c r="C7406" s="1" t="s">
        <v>51</v>
      </c>
      <c r="D7406" s="1" t="s">
        <v>22</v>
      </c>
      <c r="E7406" s="1" t="s">
        <v>23</v>
      </c>
      <c r="F7406" s="2">
        <v>43888</v>
      </c>
      <c r="G7406" s="1" t="s">
        <v>20149</v>
      </c>
      <c r="H7406" s="1" t="s">
        <v>20150</v>
      </c>
      <c r="I7406" s="1" t="s">
        <v>26</v>
      </c>
      <c r="J7406" s="3">
        <v>7505.1837868622597</v>
      </c>
      <c r="K7406" s="1">
        <v>351</v>
      </c>
      <c r="L7406" s="1" t="s">
        <v>37</v>
      </c>
      <c r="M7406" s="2">
        <v>43918</v>
      </c>
      <c r="N7406" s="1" t="s">
        <v>28</v>
      </c>
      <c r="O7406" s="1">
        <f>M7406-F7406</f>
        <v>30</v>
      </c>
      <c r="P7406" s="1" t="str">
        <f>IF(B7406&lt;=17,"Teen",
IF(B7406&lt;=25,"Young Adult",
IF(B7406&lt;=35,"Adult",
IF(B7406&lt;=50,"Middle Age","Senior"))))</f>
        <v>Young Adult</v>
      </c>
      <c r="Q7406" s="3">
        <f>J7406/O7406</f>
        <v>250.17279289540866</v>
      </c>
      <c r="R7406" s="5">
        <f>IF(B7406&gt;60,1,0)
+ IF(O7406&gt;7,1,0)
+ IF(L7406="Emergency",1,0)
+ IF(T7406="Critical",1,0)</f>
        <v>1</v>
      </c>
      <c r="S7406" s="6" t="str">
        <f>IF(R7406&lt;=1,"Low",
IF(R7406=2,"Medium","High"))</f>
        <v>Low</v>
      </c>
      <c r="T7406" s="1" t="s">
        <v>71</v>
      </c>
    </row>
    <row r="7407" spans="1:20">
      <c r="A7407" s="1" t="s">
        <v>20151</v>
      </c>
      <c r="B7407" s="1">
        <v>34</v>
      </c>
      <c r="C7407" s="1" t="s">
        <v>21</v>
      </c>
      <c r="D7407" s="1" t="s">
        <v>52</v>
      </c>
      <c r="E7407" s="1" t="s">
        <v>84</v>
      </c>
      <c r="F7407" s="2">
        <v>43888</v>
      </c>
      <c r="G7407" s="1" t="s">
        <v>20152</v>
      </c>
      <c r="H7407" s="1" t="s">
        <v>20153</v>
      </c>
      <c r="I7407" s="1" t="s">
        <v>56</v>
      </c>
      <c r="J7407" s="3">
        <v>40323.772608163301</v>
      </c>
      <c r="K7407" s="1">
        <v>229</v>
      </c>
      <c r="L7407" s="1" t="s">
        <v>27</v>
      </c>
      <c r="M7407" s="2">
        <v>43894</v>
      </c>
      <c r="N7407" s="1" t="s">
        <v>48</v>
      </c>
      <c r="O7407" s="1">
        <f>M7407-F7407</f>
        <v>6</v>
      </c>
      <c r="P7407" s="1" t="str">
        <f>IF(B7407&lt;=17,"Teen",
IF(B7407&lt;=25,"Young Adult",
IF(B7407&lt;=35,"Adult",
IF(B7407&lt;=50,"Middle Age","Senior"))))</f>
        <v>Adult</v>
      </c>
      <c r="Q7407" s="3">
        <f>J7407/O7407</f>
        <v>6720.6287680272171</v>
      </c>
      <c r="R7407" s="5">
        <f>IF(B7407&gt;60,1,0)
+ IF(O7407&gt;7,1,0)
+ IF(L7407="Emergency",1,0)
+ IF(T7407="Critical",1,0)</f>
        <v>0</v>
      </c>
      <c r="S7407" s="6" t="str">
        <f>IF(R7407&lt;=1,"Low",
IF(R7407=2,"Medium","High"))</f>
        <v>Low</v>
      </c>
      <c r="T7407" s="1" t="s">
        <v>49</v>
      </c>
    </row>
    <row r="7408" spans="1:20">
      <c r="A7408" s="1" t="s">
        <v>20154</v>
      </c>
      <c r="B7408" s="1">
        <v>58</v>
      </c>
      <c r="C7408" s="1" t="s">
        <v>21</v>
      </c>
      <c r="D7408" s="1" t="s">
        <v>52</v>
      </c>
      <c r="E7408" s="1" t="s">
        <v>45</v>
      </c>
      <c r="F7408" s="2">
        <v>43888</v>
      </c>
      <c r="G7408" s="1" t="s">
        <v>20155</v>
      </c>
      <c r="H7408" s="1" t="s">
        <v>20156</v>
      </c>
      <c r="I7408" s="1" t="s">
        <v>26</v>
      </c>
      <c r="J7408" s="3">
        <v>7904.1010750952601</v>
      </c>
      <c r="K7408" s="1">
        <v>396</v>
      </c>
      <c r="L7408" s="1" t="s">
        <v>42</v>
      </c>
      <c r="M7408" s="2">
        <v>43916</v>
      </c>
      <c r="N7408" s="1" t="s">
        <v>48</v>
      </c>
      <c r="O7408" s="1">
        <f>M7408-F7408</f>
        <v>28</v>
      </c>
      <c r="P7408" s="1" t="str">
        <f>IF(B7408&lt;=17,"Teen",
IF(B7408&lt;=25,"Young Adult",
IF(B7408&lt;=35,"Adult",
IF(B7408&lt;=50,"Middle Age","Senior"))))</f>
        <v>Senior</v>
      </c>
      <c r="Q7408" s="3">
        <f>J7408/O7408</f>
        <v>282.28932411054501</v>
      </c>
      <c r="R7408" s="5">
        <f>IF(B7408&gt;60,1,0)
+ IF(O7408&gt;7,1,0)
+ IF(L7408="Emergency",1,0)
+ IF(T7408="Critical",1,0)</f>
        <v>2</v>
      </c>
      <c r="S7408" s="6" t="str">
        <f>IF(R7408&lt;=1,"Low",
IF(R7408=2,"Medium","High"))</f>
        <v>Medium</v>
      </c>
      <c r="T7408" s="1" t="s">
        <v>71</v>
      </c>
    </row>
    <row r="7409" spans="1:20">
      <c r="A7409" s="1" t="s">
        <v>20157</v>
      </c>
      <c r="B7409" s="1">
        <v>75</v>
      </c>
      <c r="C7409" s="1" t="s">
        <v>21</v>
      </c>
      <c r="D7409" s="1" t="s">
        <v>22</v>
      </c>
      <c r="E7409" s="1" t="s">
        <v>74</v>
      </c>
      <c r="F7409" s="2">
        <v>43888</v>
      </c>
      <c r="G7409" s="1" t="s">
        <v>20158</v>
      </c>
      <c r="H7409" s="1" t="s">
        <v>1558</v>
      </c>
      <c r="I7409" s="1" t="s">
        <v>65</v>
      </c>
      <c r="J7409" s="3">
        <v>45459.755648552898</v>
      </c>
      <c r="K7409" s="1">
        <v>485</v>
      </c>
      <c r="L7409" s="1" t="s">
        <v>42</v>
      </c>
      <c r="M7409" s="2">
        <v>43915</v>
      </c>
      <c r="N7409" s="1" t="s">
        <v>97</v>
      </c>
      <c r="O7409" s="1">
        <f>M7409-F7409</f>
        <v>27</v>
      </c>
      <c r="P7409" s="1" t="str">
        <f>IF(B7409&lt;=17,"Teen",
IF(B7409&lt;=25,"Young Adult",
IF(B7409&lt;=35,"Adult",
IF(B7409&lt;=50,"Middle Age","Senior"))))</f>
        <v>Senior</v>
      </c>
      <c r="Q7409" s="3">
        <f>J7409/O7409</f>
        <v>1683.6946536501073</v>
      </c>
      <c r="R7409" s="5">
        <f>IF(B7409&gt;60,1,0)
+ IF(O7409&gt;7,1,0)
+ IF(L7409="Emergency",1,0)
+ IF(T7409="Critical",1,0)</f>
        <v>3</v>
      </c>
      <c r="S7409" s="6" t="str">
        <f>IF(R7409&lt;=1,"Low",
IF(R7409=2,"Medium","High"))</f>
        <v>High</v>
      </c>
      <c r="T7409" s="1" t="s">
        <v>29</v>
      </c>
    </row>
    <row r="7410" spans="1:20">
      <c r="A7410" s="1" t="s">
        <v>20159</v>
      </c>
      <c r="B7410" s="1">
        <v>37</v>
      </c>
      <c r="C7410" s="1" t="s">
        <v>51</v>
      </c>
      <c r="D7410" s="1" t="s">
        <v>68</v>
      </c>
      <c r="E7410" s="1" t="s">
        <v>23</v>
      </c>
      <c r="F7410" s="2">
        <v>43888</v>
      </c>
      <c r="G7410" s="1" t="s">
        <v>20160</v>
      </c>
      <c r="H7410" s="1" t="s">
        <v>20161</v>
      </c>
      <c r="I7410" s="1" t="s">
        <v>60</v>
      </c>
      <c r="J7410" s="3">
        <v>27722.436089557701</v>
      </c>
      <c r="K7410" s="1">
        <v>206</v>
      </c>
      <c r="L7410" s="1" t="s">
        <v>27</v>
      </c>
      <c r="M7410" s="2">
        <v>43909</v>
      </c>
      <c r="N7410" s="1" t="s">
        <v>38</v>
      </c>
      <c r="O7410" s="1">
        <f>M7410-F7410</f>
        <v>21</v>
      </c>
      <c r="P7410" s="1" t="str">
        <f>IF(B7410&lt;=17,"Teen",
IF(B7410&lt;=25,"Young Adult",
IF(B7410&lt;=35,"Adult",
IF(B7410&lt;=50,"Middle Age","Senior"))))</f>
        <v>Middle Age</v>
      </c>
      <c r="Q7410" s="3">
        <f>J7410/O7410</f>
        <v>1320.1160042646525</v>
      </c>
      <c r="R7410" s="5">
        <f>IF(B7410&gt;60,1,0)
+ IF(O7410&gt;7,1,0)
+ IF(L7410="Emergency",1,0)
+ IF(T7410="Critical",1,0)</f>
        <v>1</v>
      </c>
      <c r="S7410" s="6" t="str">
        <f>IF(R7410&lt;=1,"Low",
IF(R7410=2,"Medium","High"))</f>
        <v>Low</v>
      </c>
      <c r="T7410" s="1" t="s">
        <v>71</v>
      </c>
    </row>
    <row r="7411" spans="1:20">
      <c r="A7411" s="1" t="s">
        <v>20162</v>
      </c>
      <c r="B7411" s="1">
        <v>44</v>
      </c>
      <c r="C7411" s="1" t="s">
        <v>21</v>
      </c>
      <c r="D7411" s="1" t="s">
        <v>73</v>
      </c>
      <c r="E7411" s="1" t="s">
        <v>23</v>
      </c>
      <c r="F7411" s="2">
        <v>43887</v>
      </c>
      <c r="G7411" s="1" t="s">
        <v>20163</v>
      </c>
      <c r="H7411" s="1" t="s">
        <v>20164</v>
      </c>
      <c r="I7411" s="1" t="s">
        <v>36</v>
      </c>
      <c r="J7411" s="3">
        <v>22577.602607749999</v>
      </c>
      <c r="K7411" s="1">
        <v>119</v>
      </c>
      <c r="L7411" s="1" t="s">
        <v>27</v>
      </c>
      <c r="M7411" s="2">
        <v>43908</v>
      </c>
      <c r="N7411" s="1" t="s">
        <v>66</v>
      </c>
      <c r="O7411" s="1">
        <f>M7411-F7411</f>
        <v>21</v>
      </c>
      <c r="P7411" s="1" t="str">
        <f>IF(B7411&lt;=17,"Teen",
IF(B7411&lt;=25,"Young Adult",
IF(B7411&lt;=35,"Adult",
IF(B7411&lt;=50,"Middle Age","Senior"))))</f>
        <v>Middle Age</v>
      </c>
      <c r="Q7411" s="3">
        <f>J7411/O7411</f>
        <v>1075.123933702381</v>
      </c>
      <c r="R7411" s="5">
        <f>IF(B7411&gt;60,1,0)
+ IF(O7411&gt;7,1,0)
+ IF(L7411="Emergency",1,0)
+ IF(T7411="Critical",1,0)</f>
        <v>1</v>
      </c>
      <c r="S7411" s="6" t="str">
        <f>IF(R7411&lt;=1,"Low",
IF(R7411=2,"Medium","High"))</f>
        <v>Low</v>
      </c>
      <c r="T7411" s="1" t="s">
        <v>29</v>
      </c>
    </row>
    <row r="7412" spans="1:20">
      <c r="A7412" s="1" t="s">
        <v>20165</v>
      </c>
      <c r="B7412" s="1">
        <v>39</v>
      </c>
      <c r="C7412" s="1" t="s">
        <v>21</v>
      </c>
      <c r="D7412" s="1" t="s">
        <v>62</v>
      </c>
      <c r="E7412" s="1" t="s">
        <v>45</v>
      </c>
      <c r="F7412" s="2">
        <v>43887</v>
      </c>
      <c r="G7412" s="1" t="s">
        <v>20166</v>
      </c>
      <c r="H7412" s="1" t="s">
        <v>20167</v>
      </c>
      <c r="I7412" s="1" t="s">
        <v>26</v>
      </c>
      <c r="J7412" s="3">
        <v>4327.0071764370896</v>
      </c>
      <c r="K7412" s="1">
        <v>443</v>
      </c>
      <c r="L7412" s="1" t="s">
        <v>37</v>
      </c>
      <c r="M7412" s="2">
        <v>43897</v>
      </c>
      <c r="N7412" s="1" t="s">
        <v>66</v>
      </c>
      <c r="O7412" s="1">
        <f>M7412-F7412</f>
        <v>10</v>
      </c>
      <c r="P7412" s="1" t="str">
        <f>IF(B7412&lt;=17,"Teen",
IF(B7412&lt;=25,"Young Adult",
IF(B7412&lt;=35,"Adult",
IF(B7412&lt;=50,"Middle Age","Senior"))))</f>
        <v>Middle Age</v>
      </c>
      <c r="Q7412" s="3">
        <f>J7412/O7412</f>
        <v>432.70071764370897</v>
      </c>
      <c r="R7412" s="5">
        <f>IF(B7412&gt;60,1,0)
+ IF(O7412&gt;7,1,0)
+ IF(L7412="Emergency",1,0)
+ IF(T7412="Critical",1,0)</f>
        <v>1</v>
      </c>
      <c r="S7412" s="6" t="str">
        <f>IF(R7412&lt;=1,"Low",
IF(R7412=2,"Medium","High"))</f>
        <v>Low</v>
      </c>
      <c r="T7412" s="1" t="s">
        <v>29</v>
      </c>
    </row>
    <row r="7413" spans="1:20">
      <c r="A7413" s="1" t="s">
        <v>20168</v>
      </c>
      <c r="B7413" s="1">
        <v>76</v>
      </c>
      <c r="C7413" s="1" t="s">
        <v>51</v>
      </c>
      <c r="D7413" s="1" t="s">
        <v>62</v>
      </c>
      <c r="E7413" s="1" t="s">
        <v>84</v>
      </c>
      <c r="F7413" s="2">
        <v>43887</v>
      </c>
      <c r="G7413" s="1" t="s">
        <v>20169</v>
      </c>
      <c r="H7413" s="1" t="s">
        <v>4040</v>
      </c>
      <c r="I7413" s="1" t="s">
        <v>56</v>
      </c>
      <c r="J7413" s="3">
        <v>31080.992541012802</v>
      </c>
      <c r="K7413" s="1">
        <v>427</v>
      </c>
      <c r="L7413" s="1" t="s">
        <v>37</v>
      </c>
      <c r="M7413" s="2">
        <v>43894</v>
      </c>
      <c r="N7413" s="1" t="s">
        <v>38</v>
      </c>
      <c r="O7413" s="1">
        <f>M7413-F7413</f>
        <v>7</v>
      </c>
      <c r="P7413" s="1" t="str">
        <f>IF(B7413&lt;=17,"Teen",
IF(B7413&lt;=25,"Young Adult",
IF(B7413&lt;=35,"Adult",
IF(B7413&lt;=50,"Middle Age","Senior"))))</f>
        <v>Senior</v>
      </c>
      <c r="Q7413" s="3">
        <f>J7413/O7413</f>
        <v>4440.1417915732573</v>
      </c>
      <c r="R7413" s="5">
        <f>IF(B7413&gt;60,1,0)
+ IF(O7413&gt;7,1,0)
+ IF(L7413="Emergency",1,0)
+ IF(T7413="Critical",1,0)</f>
        <v>1</v>
      </c>
      <c r="S7413" s="6" t="str">
        <f>IF(R7413&lt;=1,"Low",
IF(R7413=2,"Medium","High"))</f>
        <v>Low</v>
      </c>
      <c r="T7413" s="1" t="s">
        <v>71</v>
      </c>
    </row>
    <row r="7414" spans="1:20">
      <c r="A7414" s="1" t="s">
        <v>10084</v>
      </c>
      <c r="B7414" s="1">
        <v>69</v>
      </c>
      <c r="C7414" s="1" t="s">
        <v>21</v>
      </c>
      <c r="D7414" s="1" t="s">
        <v>44</v>
      </c>
      <c r="E7414" s="1" t="s">
        <v>84</v>
      </c>
      <c r="F7414" s="2">
        <v>43887</v>
      </c>
      <c r="G7414" s="1" t="s">
        <v>20170</v>
      </c>
      <c r="H7414" s="1" t="s">
        <v>20171</v>
      </c>
      <c r="I7414" s="1" t="s">
        <v>56</v>
      </c>
      <c r="J7414" s="3">
        <v>18332.106579820502</v>
      </c>
      <c r="K7414" s="1">
        <v>461</v>
      </c>
      <c r="L7414" s="1" t="s">
        <v>27</v>
      </c>
      <c r="M7414" s="2">
        <v>43888</v>
      </c>
      <c r="N7414" s="1" t="s">
        <v>97</v>
      </c>
      <c r="O7414" s="1">
        <f>M7414-F7414</f>
        <v>1</v>
      </c>
      <c r="P7414" s="1" t="str">
        <f>IF(B7414&lt;=17,"Teen",
IF(B7414&lt;=25,"Young Adult",
IF(B7414&lt;=35,"Adult",
IF(B7414&lt;=50,"Middle Age","Senior"))))</f>
        <v>Senior</v>
      </c>
      <c r="Q7414" s="3">
        <f>J7414/O7414</f>
        <v>18332.106579820502</v>
      </c>
      <c r="R7414" s="5">
        <f>IF(B7414&gt;60,1,0)
+ IF(O7414&gt;7,1,0)
+ IF(L7414="Emergency",1,0)
+ IF(T7414="Critical",1,0)</f>
        <v>1</v>
      </c>
      <c r="S7414" s="6" t="str">
        <f>IF(R7414&lt;=1,"Low",
IF(R7414=2,"Medium","High"))</f>
        <v>Low</v>
      </c>
      <c r="T7414" s="1" t="s">
        <v>49</v>
      </c>
    </row>
    <row r="7415" spans="1:20">
      <c r="A7415" s="1" t="s">
        <v>16203</v>
      </c>
      <c r="B7415" s="1">
        <v>19</v>
      </c>
      <c r="C7415" s="1" t="s">
        <v>21</v>
      </c>
      <c r="D7415" s="1" t="s">
        <v>68</v>
      </c>
      <c r="E7415" s="1" t="s">
        <v>45</v>
      </c>
      <c r="F7415" s="2">
        <v>43887</v>
      </c>
      <c r="G7415" s="1" t="s">
        <v>20172</v>
      </c>
      <c r="H7415" s="1" t="s">
        <v>20173</v>
      </c>
      <c r="I7415" s="1" t="s">
        <v>65</v>
      </c>
      <c r="J7415" s="3">
        <v>2825.3267360231298</v>
      </c>
      <c r="K7415" s="1">
        <v>117</v>
      </c>
      <c r="L7415" s="1" t="s">
        <v>42</v>
      </c>
      <c r="M7415" s="2">
        <v>43911</v>
      </c>
      <c r="N7415" s="1" t="s">
        <v>97</v>
      </c>
      <c r="O7415" s="1">
        <f>M7415-F7415</f>
        <v>24</v>
      </c>
      <c r="P7415" s="1" t="str">
        <f>IF(B7415&lt;=17,"Teen",
IF(B7415&lt;=25,"Young Adult",
IF(B7415&lt;=35,"Adult",
IF(B7415&lt;=50,"Middle Age","Senior"))))</f>
        <v>Young Adult</v>
      </c>
      <c r="Q7415" s="3">
        <f>J7415/O7415</f>
        <v>117.72194733429707</v>
      </c>
      <c r="R7415" s="5">
        <f>IF(B7415&gt;60,1,0)
+ IF(O7415&gt;7,1,0)
+ IF(L7415="Emergency",1,0)
+ IF(T7415="Critical",1,0)</f>
        <v>2</v>
      </c>
      <c r="S7415" s="6" t="str">
        <f>IF(R7415&lt;=1,"Low",
IF(R7415=2,"Medium","High"))</f>
        <v>Medium</v>
      </c>
      <c r="T7415" s="1" t="s">
        <v>71</v>
      </c>
    </row>
    <row r="7416" spans="1:20">
      <c r="A7416" s="1" t="s">
        <v>20174</v>
      </c>
      <c r="B7416" s="1">
        <v>42</v>
      </c>
      <c r="C7416" s="1" t="s">
        <v>51</v>
      </c>
      <c r="D7416" s="1" t="s">
        <v>52</v>
      </c>
      <c r="E7416" s="1" t="s">
        <v>45</v>
      </c>
      <c r="F7416" s="2">
        <v>43887</v>
      </c>
      <c r="G7416" s="1" t="s">
        <v>20175</v>
      </c>
      <c r="H7416" s="1" t="s">
        <v>20176</v>
      </c>
      <c r="I7416" s="1" t="s">
        <v>65</v>
      </c>
      <c r="J7416" s="3">
        <v>32906.753750441603</v>
      </c>
      <c r="K7416" s="1">
        <v>225</v>
      </c>
      <c r="L7416" s="1" t="s">
        <v>27</v>
      </c>
      <c r="M7416" s="2">
        <v>43903</v>
      </c>
      <c r="N7416" s="1" t="s">
        <v>97</v>
      </c>
      <c r="O7416" s="1">
        <f>M7416-F7416</f>
        <v>16</v>
      </c>
      <c r="P7416" s="1" t="str">
        <f>IF(B7416&lt;=17,"Teen",
IF(B7416&lt;=25,"Young Adult",
IF(B7416&lt;=35,"Adult",
IF(B7416&lt;=50,"Middle Age","Senior"))))</f>
        <v>Middle Age</v>
      </c>
      <c r="Q7416" s="3">
        <f>J7416/O7416</f>
        <v>2056.6721094026002</v>
      </c>
      <c r="R7416" s="5">
        <f>IF(B7416&gt;60,1,0)
+ IF(O7416&gt;7,1,0)
+ IF(L7416="Emergency",1,0)
+ IF(T7416="Critical",1,0)</f>
        <v>1</v>
      </c>
      <c r="S7416" s="6" t="str">
        <f>IF(R7416&lt;=1,"Low",
IF(R7416=2,"Medium","High"))</f>
        <v>Low</v>
      </c>
      <c r="T7416" s="1" t="s">
        <v>49</v>
      </c>
    </row>
    <row r="7417" spans="1:20">
      <c r="A7417" s="1" t="s">
        <v>20177</v>
      </c>
      <c r="B7417" s="1">
        <v>46</v>
      </c>
      <c r="C7417" s="1" t="s">
        <v>51</v>
      </c>
      <c r="D7417" s="1" t="s">
        <v>62</v>
      </c>
      <c r="E7417" s="1" t="s">
        <v>23</v>
      </c>
      <c r="F7417" s="2">
        <v>43886</v>
      </c>
      <c r="G7417" s="1" t="s">
        <v>20178</v>
      </c>
      <c r="H7417" s="1" t="s">
        <v>14209</v>
      </c>
      <c r="I7417" s="1" t="s">
        <v>60</v>
      </c>
      <c r="J7417" s="3">
        <v>41605.483169127103</v>
      </c>
      <c r="K7417" s="1">
        <v>440</v>
      </c>
      <c r="L7417" s="1" t="s">
        <v>37</v>
      </c>
      <c r="M7417" s="2">
        <v>43901</v>
      </c>
      <c r="N7417" s="1" t="s">
        <v>28</v>
      </c>
      <c r="O7417" s="1">
        <f>M7417-F7417</f>
        <v>15</v>
      </c>
      <c r="P7417" s="1" t="str">
        <f>IF(B7417&lt;=17,"Teen",
IF(B7417&lt;=25,"Young Adult",
IF(B7417&lt;=35,"Adult",
IF(B7417&lt;=50,"Middle Age","Senior"))))</f>
        <v>Middle Age</v>
      </c>
      <c r="Q7417" s="3">
        <f>J7417/O7417</f>
        <v>2773.698877941807</v>
      </c>
      <c r="R7417" s="5">
        <f>IF(B7417&gt;60,1,0)
+ IF(O7417&gt;7,1,0)
+ IF(L7417="Emergency",1,0)
+ IF(T7417="Critical",1,0)</f>
        <v>1</v>
      </c>
      <c r="S7417" s="6" t="str">
        <f>IF(R7417&lt;=1,"Low",
IF(R7417=2,"Medium","High"))</f>
        <v>Low</v>
      </c>
      <c r="T7417" s="1" t="s">
        <v>49</v>
      </c>
    </row>
    <row r="7418" spans="1:20">
      <c r="A7418" s="1" t="s">
        <v>20179</v>
      </c>
      <c r="B7418" s="1">
        <v>81</v>
      </c>
      <c r="C7418" s="1" t="s">
        <v>21</v>
      </c>
      <c r="D7418" s="1" t="s">
        <v>68</v>
      </c>
      <c r="E7418" s="1" t="s">
        <v>33</v>
      </c>
      <c r="F7418" s="2">
        <v>43886</v>
      </c>
      <c r="G7418" s="1" t="s">
        <v>20180</v>
      </c>
      <c r="H7418" s="1" t="s">
        <v>20181</v>
      </c>
      <c r="I7418" s="1" t="s">
        <v>56</v>
      </c>
      <c r="J7418" s="3">
        <v>33519.303331810203</v>
      </c>
      <c r="K7418" s="1">
        <v>157</v>
      </c>
      <c r="L7418" s="1" t="s">
        <v>27</v>
      </c>
      <c r="M7418" s="2">
        <v>43900</v>
      </c>
      <c r="N7418" s="1" t="s">
        <v>38</v>
      </c>
      <c r="O7418" s="1">
        <f>M7418-F7418</f>
        <v>14</v>
      </c>
      <c r="P7418" s="1" t="str">
        <f>IF(B7418&lt;=17,"Teen",
IF(B7418&lt;=25,"Young Adult",
IF(B7418&lt;=35,"Adult",
IF(B7418&lt;=50,"Middle Age","Senior"))))</f>
        <v>Senior</v>
      </c>
      <c r="Q7418" s="3">
        <f>J7418/O7418</f>
        <v>2394.2359522721572</v>
      </c>
      <c r="R7418" s="5">
        <f>IF(B7418&gt;60,1,0)
+ IF(O7418&gt;7,1,0)
+ IF(L7418="Emergency",1,0)
+ IF(T7418="Critical",1,0)</f>
        <v>2</v>
      </c>
      <c r="S7418" s="6" t="str">
        <f>IF(R7418&lt;=1,"Low",
IF(R7418=2,"Medium","High"))</f>
        <v>Medium</v>
      </c>
      <c r="T7418" s="1" t="s">
        <v>29</v>
      </c>
    </row>
    <row r="7419" spans="1:20">
      <c r="A7419" s="1" t="s">
        <v>20182</v>
      </c>
      <c r="B7419" s="1">
        <v>29</v>
      </c>
      <c r="C7419" s="1" t="s">
        <v>21</v>
      </c>
      <c r="D7419" s="1" t="s">
        <v>44</v>
      </c>
      <c r="E7419" s="1" t="s">
        <v>74</v>
      </c>
      <c r="F7419" s="2">
        <v>43886</v>
      </c>
      <c r="G7419" s="1" t="s">
        <v>20183</v>
      </c>
      <c r="H7419" s="1" t="s">
        <v>20184</v>
      </c>
      <c r="I7419" s="1" t="s">
        <v>60</v>
      </c>
      <c r="J7419" s="3">
        <v>45324.349638153399</v>
      </c>
      <c r="K7419" s="1">
        <v>251</v>
      </c>
      <c r="L7419" s="1" t="s">
        <v>27</v>
      </c>
      <c r="M7419" s="2">
        <v>43901</v>
      </c>
      <c r="N7419" s="1" t="s">
        <v>97</v>
      </c>
      <c r="O7419" s="1">
        <f>M7419-F7419</f>
        <v>15</v>
      </c>
      <c r="P7419" s="1" t="str">
        <f>IF(B7419&lt;=17,"Teen",
IF(B7419&lt;=25,"Young Adult",
IF(B7419&lt;=35,"Adult",
IF(B7419&lt;=50,"Middle Age","Senior"))))</f>
        <v>Adult</v>
      </c>
      <c r="Q7419" s="3">
        <f>J7419/O7419</f>
        <v>3021.6233092102266</v>
      </c>
      <c r="R7419" s="5">
        <f>IF(B7419&gt;60,1,0)
+ IF(O7419&gt;7,1,0)
+ IF(L7419="Emergency",1,0)
+ IF(T7419="Critical",1,0)</f>
        <v>1</v>
      </c>
      <c r="S7419" s="6" t="str">
        <f>IF(R7419&lt;=1,"Low",
IF(R7419=2,"Medium","High"))</f>
        <v>Low</v>
      </c>
      <c r="T7419" s="1" t="s">
        <v>71</v>
      </c>
    </row>
    <row r="7420" spans="1:20">
      <c r="A7420" s="1" t="s">
        <v>20185</v>
      </c>
      <c r="B7420" s="1">
        <v>74</v>
      </c>
      <c r="C7420" s="1" t="s">
        <v>21</v>
      </c>
      <c r="D7420" s="1" t="s">
        <v>52</v>
      </c>
      <c r="E7420" s="1" t="s">
        <v>84</v>
      </c>
      <c r="F7420" s="2">
        <v>43886</v>
      </c>
      <c r="G7420" s="1" t="s">
        <v>20186</v>
      </c>
      <c r="H7420" s="1" t="s">
        <v>20187</v>
      </c>
      <c r="I7420" s="1" t="s">
        <v>26</v>
      </c>
      <c r="J7420" s="3">
        <v>5236.7844541816103</v>
      </c>
      <c r="K7420" s="1">
        <v>227</v>
      </c>
      <c r="L7420" s="1" t="s">
        <v>27</v>
      </c>
      <c r="M7420" s="2">
        <v>43899</v>
      </c>
      <c r="N7420" s="1" t="s">
        <v>66</v>
      </c>
      <c r="O7420" s="1">
        <f>M7420-F7420</f>
        <v>13</v>
      </c>
      <c r="P7420" s="1" t="str">
        <f>IF(B7420&lt;=17,"Teen",
IF(B7420&lt;=25,"Young Adult",
IF(B7420&lt;=35,"Adult",
IF(B7420&lt;=50,"Middle Age","Senior"))))</f>
        <v>Senior</v>
      </c>
      <c r="Q7420" s="3">
        <f>J7420/O7420</f>
        <v>402.82957339858541</v>
      </c>
      <c r="R7420" s="5">
        <f>IF(B7420&gt;60,1,0)
+ IF(O7420&gt;7,1,0)
+ IF(L7420="Emergency",1,0)
+ IF(T7420="Critical",1,0)</f>
        <v>2</v>
      </c>
      <c r="S7420" s="6" t="str">
        <f>IF(R7420&lt;=1,"Low",
IF(R7420=2,"Medium","High"))</f>
        <v>Medium</v>
      </c>
      <c r="T7420" s="1" t="s">
        <v>71</v>
      </c>
    </row>
    <row r="7421" spans="1:20">
      <c r="A7421" s="1" t="s">
        <v>20188</v>
      </c>
      <c r="B7421" s="1">
        <v>34</v>
      </c>
      <c r="C7421" s="1" t="s">
        <v>21</v>
      </c>
      <c r="D7421" s="1" t="s">
        <v>73</v>
      </c>
      <c r="E7421" s="1" t="s">
        <v>53</v>
      </c>
      <c r="F7421" s="2">
        <v>43886</v>
      </c>
      <c r="G7421" s="1" t="s">
        <v>20189</v>
      </c>
      <c r="H7421" s="1" t="s">
        <v>20190</v>
      </c>
      <c r="I7421" s="1" t="s">
        <v>65</v>
      </c>
      <c r="J7421" s="3">
        <v>28148.242104572098</v>
      </c>
      <c r="K7421" s="1">
        <v>143</v>
      </c>
      <c r="L7421" s="1" t="s">
        <v>42</v>
      </c>
      <c r="M7421" s="2">
        <v>43903</v>
      </c>
      <c r="N7421" s="1" t="s">
        <v>66</v>
      </c>
      <c r="O7421" s="1">
        <f>M7421-F7421</f>
        <v>17</v>
      </c>
      <c r="P7421" s="1" t="str">
        <f>IF(B7421&lt;=17,"Teen",
IF(B7421&lt;=25,"Young Adult",
IF(B7421&lt;=35,"Adult",
IF(B7421&lt;=50,"Middle Age","Senior"))))</f>
        <v>Adult</v>
      </c>
      <c r="Q7421" s="3">
        <f>J7421/O7421</f>
        <v>1655.7789473277705</v>
      </c>
      <c r="R7421" s="5">
        <f>IF(B7421&gt;60,1,0)
+ IF(O7421&gt;7,1,0)
+ IF(L7421="Emergency",1,0)
+ IF(T7421="Critical",1,0)</f>
        <v>2</v>
      </c>
      <c r="S7421" s="6" t="str">
        <f>IF(R7421&lt;=1,"Low",
IF(R7421=2,"Medium","High"))</f>
        <v>Medium</v>
      </c>
      <c r="T7421" s="1" t="s">
        <v>71</v>
      </c>
    </row>
    <row r="7422" spans="1:20">
      <c r="A7422" s="1" t="s">
        <v>20191</v>
      </c>
      <c r="B7422" s="1">
        <v>81</v>
      </c>
      <c r="C7422" s="1" t="s">
        <v>51</v>
      </c>
      <c r="D7422" s="1" t="s">
        <v>91</v>
      </c>
      <c r="E7422" s="1" t="s">
        <v>74</v>
      </c>
      <c r="F7422" s="2">
        <v>43886</v>
      </c>
      <c r="G7422" s="1" t="s">
        <v>20192</v>
      </c>
      <c r="H7422" s="1" t="s">
        <v>20193</v>
      </c>
      <c r="I7422" s="1" t="s">
        <v>60</v>
      </c>
      <c r="J7422" s="3">
        <v>45417.712717121503</v>
      </c>
      <c r="K7422" s="1">
        <v>472</v>
      </c>
      <c r="L7422" s="1" t="s">
        <v>27</v>
      </c>
      <c r="M7422" s="2">
        <v>43899</v>
      </c>
      <c r="N7422" s="1" t="s">
        <v>48</v>
      </c>
      <c r="O7422" s="1">
        <f>M7422-F7422</f>
        <v>13</v>
      </c>
      <c r="P7422" s="1" t="str">
        <f>IF(B7422&lt;=17,"Teen",
IF(B7422&lt;=25,"Young Adult",
IF(B7422&lt;=35,"Adult",
IF(B7422&lt;=50,"Middle Age","Senior"))))</f>
        <v>Senior</v>
      </c>
      <c r="Q7422" s="3">
        <f>J7422/O7422</f>
        <v>3493.6702090093463</v>
      </c>
      <c r="R7422" s="5">
        <f>IF(B7422&gt;60,1,0)
+ IF(O7422&gt;7,1,0)
+ IF(L7422="Emergency",1,0)
+ IF(T7422="Critical",1,0)</f>
        <v>2</v>
      </c>
      <c r="S7422" s="6" t="str">
        <f>IF(R7422&lt;=1,"Low",
IF(R7422=2,"Medium","High"))</f>
        <v>Medium</v>
      </c>
      <c r="T7422" s="1" t="s">
        <v>49</v>
      </c>
    </row>
    <row r="7423" spans="1:20">
      <c r="A7423" s="1" t="s">
        <v>6788</v>
      </c>
      <c r="B7423" s="1">
        <v>52</v>
      </c>
      <c r="C7423" s="1" t="s">
        <v>21</v>
      </c>
      <c r="D7423" s="1" t="s">
        <v>44</v>
      </c>
      <c r="E7423" s="1" t="s">
        <v>45</v>
      </c>
      <c r="F7423" s="2">
        <v>43886</v>
      </c>
      <c r="G7423" s="1" t="s">
        <v>9786</v>
      </c>
      <c r="H7423" s="1" t="s">
        <v>20194</v>
      </c>
      <c r="I7423" s="1" t="s">
        <v>65</v>
      </c>
      <c r="J7423" s="3">
        <v>37635.6190387397</v>
      </c>
      <c r="K7423" s="1">
        <v>359</v>
      </c>
      <c r="L7423" s="1" t="s">
        <v>37</v>
      </c>
      <c r="M7423" s="2">
        <v>43903</v>
      </c>
      <c r="N7423" s="1" t="s">
        <v>48</v>
      </c>
      <c r="O7423" s="1">
        <f>M7423-F7423</f>
        <v>17</v>
      </c>
      <c r="P7423" s="1" t="str">
        <f>IF(B7423&lt;=17,"Teen",
IF(B7423&lt;=25,"Young Adult",
IF(B7423&lt;=35,"Adult",
IF(B7423&lt;=50,"Middle Age","Senior"))))</f>
        <v>Senior</v>
      </c>
      <c r="Q7423" s="3">
        <f>J7423/O7423</f>
        <v>2213.8599434552766</v>
      </c>
      <c r="R7423" s="5">
        <f>IF(B7423&gt;60,1,0)
+ IF(O7423&gt;7,1,0)
+ IF(L7423="Emergency",1,0)
+ IF(T7423="Critical",1,0)</f>
        <v>1</v>
      </c>
      <c r="S7423" s="6" t="str">
        <f>IF(R7423&lt;=1,"Low",
IF(R7423=2,"Medium","High"))</f>
        <v>Low</v>
      </c>
      <c r="T7423" s="1" t="s">
        <v>71</v>
      </c>
    </row>
    <row r="7424" spans="1:20">
      <c r="A7424" s="1" t="s">
        <v>20195</v>
      </c>
      <c r="B7424" s="1">
        <v>67</v>
      </c>
      <c r="C7424" s="1" t="s">
        <v>21</v>
      </c>
      <c r="D7424" s="1" t="s">
        <v>68</v>
      </c>
      <c r="E7424" s="1" t="s">
        <v>53</v>
      </c>
      <c r="F7424" s="2">
        <v>43885</v>
      </c>
      <c r="G7424" s="1" t="s">
        <v>20196</v>
      </c>
      <c r="H7424" s="1" t="s">
        <v>20136</v>
      </c>
      <c r="I7424" s="1" t="s">
        <v>60</v>
      </c>
      <c r="J7424" s="3">
        <v>7515.1067261651497</v>
      </c>
      <c r="K7424" s="1">
        <v>118</v>
      </c>
      <c r="L7424" s="1" t="s">
        <v>37</v>
      </c>
      <c r="M7424" s="2">
        <v>43908</v>
      </c>
      <c r="N7424" s="1" t="s">
        <v>28</v>
      </c>
      <c r="O7424" s="1">
        <f>M7424-F7424</f>
        <v>23</v>
      </c>
      <c r="P7424" s="1" t="str">
        <f>IF(B7424&lt;=17,"Teen",
IF(B7424&lt;=25,"Young Adult",
IF(B7424&lt;=35,"Adult",
IF(B7424&lt;=50,"Middle Age","Senior"))))</f>
        <v>Senior</v>
      </c>
      <c r="Q7424" s="3">
        <f>J7424/O7424</f>
        <v>326.74377070283259</v>
      </c>
      <c r="R7424" s="5">
        <f>IF(B7424&gt;60,1,0)
+ IF(O7424&gt;7,1,0)
+ IF(L7424="Emergency",1,0)
+ IF(T7424="Critical",1,0)</f>
        <v>2</v>
      </c>
      <c r="S7424" s="6" t="str">
        <f>IF(R7424&lt;=1,"Low",
IF(R7424=2,"Medium","High"))</f>
        <v>Medium</v>
      </c>
      <c r="T7424" s="1" t="s">
        <v>29</v>
      </c>
    </row>
    <row r="7425" spans="1:20">
      <c r="A7425" s="1" t="s">
        <v>20197</v>
      </c>
      <c r="B7425" s="1">
        <v>35</v>
      </c>
      <c r="C7425" s="1" t="s">
        <v>51</v>
      </c>
      <c r="D7425" s="1" t="s">
        <v>68</v>
      </c>
      <c r="E7425" s="1" t="s">
        <v>53</v>
      </c>
      <c r="F7425" s="2">
        <v>43885</v>
      </c>
      <c r="G7425" s="1" t="s">
        <v>20198</v>
      </c>
      <c r="H7425" s="1" t="s">
        <v>20199</v>
      </c>
      <c r="I7425" s="1" t="s">
        <v>26</v>
      </c>
      <c r="J7425" s="3">
        <v>28045.761477925</v>
      </c>
      <c r="K7425" s="1">
        <v>469</v>
      </c>
      <c r="L7425" s="1" t="s">
        <v>42</v>
      </c>
      <c r="M7425" s="2">
        <v>43906</v>
      </c>
      <c r="N7425" s="1" t="s">
        <v>66</v>
      </c>
      <c r="O7425" s="1">
        <f>M7425-F7425</f>
        <v>21</v>
      </c>
      <c r="P7425" s="1" t="str">
        <f>IF(B7425&lt;=17,"Teen",
IF(B7425&lt;=25,"Young Adult",
IF(B7425&lt;=35,"Adult",
IF(B7425&lt;=50,"Middle Age","Senior"))))</f>
        <v>Adult</v>
      </c>
      <c r="Q7425" s="3">
        <f>J7425/O7425</f>
        <v>1335.5124513297619</v>
      </c>
      <c r="R7425" s="5">
        <f>IF(B7425&gt;60,1,0)
+ IF(O7425&gt;7,1,0)
+ IF(L7425="Emergency",1,0)
+ IF(T7425="Critical",1,0)</f>
        <v>2</v>
      </c>
      <c r="S7425" s="6" t="str">
        <f>IF(R7425&lt;=1,"Low",
IF(R7425=2,"Medium","High"))</f>
        <v>Medium</v>
      </c>
      <c r="T7425" s="1" t="s">
        <v>71</v>
      </c>
    </row>
    <row r="7426" spans="1:20">
      <c r="A7426" s="1" t="s">
        <v>20200</v>
      </c>
      <c r="B7426" s="1">
        <v>85</v>
      </c>
      <c r="C7426" s="1" t="s">
        <v>51</v>
      </c>
      <c r="D7426" s="1" t="s">
        <v>52</v>
      </c>
      <c r="E7426" s="1" t="s">
        <v>74</v>
      </c>
      <c r="F7426" s="2">
        <v>43885</v>
      </c>
      <c r="G7426" s="1" t="s">
        <v>18488</v>
      </c>
      <c r="H7426" s="1" t="s">
        <v>20201</v>
      </c>
      <c r="I7426" s="1" t="s">
        <v>65</v>
      </c>
      <c r="J7426" s="3">
        <v>5467.2898703997798</v>
      </c>
      <c r="K7426" s="1">
        <v>307</v>
      </c>
      <c r="L7426" s="1" t="s">
        <v>37</v>
      </c>
      <c r="M7426" s="2">
        <v>43909</v>
      </c>
      <c r="N7426" s="1" t="s">
        <v>28</v>
      </c>
      <c r="O7426" s="1">
        <f>M7426-F7426</f>
        <v>24</v>
      </c>
      <c r="P7426" s="1" t="str">
        <f>IF(B7426&lt;=17,"Teen",
IF(B7426&lt;=25,"Young Adult",
IF(B7426&lt;=35,"Adult",
IF(B7426&lt;=50,"Middle Age","Senior"))))</f>
        <v>Senior</v>
      </c>
      <c r="Q7426" s="3">
        <f>J7426/O7426</f>
        <v>227.80374459999084</v>
      </c>
      <c r="R7426" s="5">
        <f>IF(B7426&gt;60,1,0)
+ IF(O7426&gt;7,1,0)
+ IF(L7426="Emergency",1,0)
+ IF(T7426="Critical",1,0)</f>
        <v>2</v>
      </c>
      <c r="S7426" s="6" t="str">
        <f>IF(R7426&lt;=1,"Low",
IF(R7426=2,"Medium","High"))</f>
        <v>Medium</v>
      </c>
      <c r="T7426" s="1" t="s">
        <v>29</v>
      </c>
    </row>
    <row r="7427" spans="1:20">
      <c r="A7427" s="1" t="s">
        <v>20202</v>
      </c>
      <c r="B7427" s="1">
        <v>65</v>
      </c>
      <c r="C7427" s="1" t="s">
        <v>51</v>
      </c>
      <c r="D7427" s="1" t="s">
        <v>62</v>
      </c>
      <c r="E7427" s="1" t="s">
        <v>74</v>
      </c>
      <c r="F7427" s="2">
        <v>43884</v>
      </c>
      <c r="G7427" s="1" t="s">
        <v>20203</v>
      </c>
      <c r="H7427" s="1" t="s">
        <v>20204</v>
      </c>
      <c r="I7427" s="1" t="s">
        <v>60</v>
      </c>
      <c r="J7427" s="3">
        <v>11798.2726351124</v>
      </c>
      <c r="K7427" s="1">
        <v>120</v>
      </c>
      <c r="L7427" s="1" t="s">
        <v>37</v>
      </c>
      <c r="M7427" s="2">
        <v>43890</v>
      </c>
      <c r="N7427" s="1" t="s">
        <v>28</v>
      </c>
      <c r="O7427" s="1">
        <f>M7427-F7427</f>
        <v>6</v>
      </c>
      <c r="P7427" s="1" t="str">
        <f>IF(B7427&lt;=17,"Teen",
IF(B7427&lt;=25,"Young Adult",
IF(B7427&lt;=35,"Adult",
IF(B7427&lt;=50,"Middle Age","Senior"))))</f>
        <v>Senior</v>
      </c>
      <c r="Q7427" s="3">
        <f>J7427/O7427</f>
        <v>1966.3787725187333</v>
      </c>
      <c r="R7427" s="5">
        <f>IF(B7427&gt;60,1,0)
+ IF(O7427&gt;7,1,0)
+ IF(L7427="Emergency",1,0)
+ IF(T7427="Critical",1,0)</f>
        <v>1</v>
      </c>
      <c r="S7427" s="6" t="str">
        <f>IF(R7427&lt;=1,"Low",
IF(R7427=2,"Medium","High"))</f>
        <v>Low</v>
      </c>
      <c r="T7427" s="1" t="s">
        <v>71</v>
      </c>
    </row>
    <row r="7428" spans="1:20">
      <c r="A7428" s="1" t="s">
        <v>20205</v>
      </c>
      <c r="B7428" s="1">
        <v>57</v>
      </c>
      <c r="C7428" s="1" t="s">
        <v>51</v>
      </c>
      <c r="D7428" s="1" t="s">
        <v>73</v>
      </c>
      <c r="E7428" s="1" t="s">
        <v>53</v>
      </c>
      <c r="F7428" s="2">
        <v>43884</v>
      </c>
      <c r="G7428" s="1" t="s">
        <v>20206</v>
      </c>
      <c r="H7428" s="1" t="s">
        <v>13079</v>
      </c>
      <c r="I7428" s="1" t="s">
        <v>36</v>
      </c>
      <c r="J7428" s="3">
        <v>40329.8233181381</v>
      </c>
      <c r="K7428" s="1">
        <v>189</v>
      </c>
      <c r="L7428" s="1" t="s">
        <v>42</v>
      </c>
      <c r="M7428" s="2">
        <v>43891</v>
      </c>
      <c r="N7428" s="1" t="s">
        <v>48</v>
      </c>
      <c r="O7428" s="1">
        <f>M7428-F7428</f>
        <v>7</v>
      </c>
      <c r="P7428" s="1" t="str">
        <f>IF(B7428&lt;=17,"Teen",
IF(B7428&lt;=25,"Young Adult",
IF(B7428&lt;=35,"Adult",
IF(B7428&lt;=50,"Middle Age","Senior"))))</f>
        <v>Senior</v>
      </c>
      <c r="Q7428" s="3">
        <f>J7428/O7428</f>
        <v>5761.4033311625853</v>
      </c>
      <c r="R7428" s="5">
        <f>IF(B7428&gt;60,1,0)
+ IF(O7428&gt;7,1,0)
+ IF(L7428="Emergency",1,0)
+ IF(T7428="Critical",1,0)</f>
        <v>1</v>
      </c>
      <c r="S7428" s="6" t="str">
        <f>IF(R7428&lt;=1,"Low",
IF(R7428=2,"Medium","High"))</f>
        <v>Low</v>
      </c>
      <c r="T7428" s="1" t="s">
        <v>71</v>
      </c>
    </row>
    <row r="7429" spans="1:20">
      <c r="A7429" s="1" t="s">
        <v>20207</v>
      </c>
      <c r="B7429" s="1">
        <v>49</v>
      </c>
      <c r="C7429" s="1" t="s">
        <v>21</v>
      </c>
      <c r="D7429" s="1" t="s">
        <v>22</v>
      </c>
      <c r="E7429" s="1" t="s">
        <v>23</v>
      </c>
      <c r="F7429" s="2">
        <v>43884</v>
      </c>
      <c r="G7429" s="1" t="s">
        <v>20208</v>
      </c>
      <c r="H7429" s="1" t="s">
        <v>6476</v>
      </c>
      <c r="I7429" s="1" t="s">
        <v>60</v>
      </c>
      <c r="J7429" s="3">
        <v>17600.751976205702</v>
      </c>
      <c r="K7429" s="1">
        <v>194</v>
      </c>
      <c r="L7429" s="1" t="s">
        <v>42</v>
      </c>
      <c r="M7429" s="2">
        <v>43897</v>
      </c>
      <c r="N7429" s="1" t="s">
        <v>38</v>
      </c>
      <c r="O7429" s="1">
        <f>M7429-F7429</f>
        <v>13</v>
      </c>
      <c r="P7429" s="1" t="str">
        <f>IF(B7429&lt;=17,"Teen",
IF(B7429&lt;=25,"Young Adult",
IF(B7429&lt;=35,"Adult",
IF(B7429&lt;=50,"Middle Age","Senior"))))</f>
        <v>Middle Age</v>
      </c>
      <c r="Q7429" s="3">
        <f>J7429/O7429</f>
        <v>1353.9039981696694</v>
      </c>
      <c r="R7429" s="5">
        <f>IF(B7429&gt;60,1,0)
+ IF(O7429&gt;7,1,0)
+ IF(L7429="Emergency",1,0)
+ IF(T7429="Critical",1,0)</f>
        <v>2</v>
      </c>
      <c r="S7429" s="6" t="str">
        <f>IF(R7429&lt;=1,"Low",
IF(R7429=2,"Medium","High"))</f>
        <v>Medium</v>
      </c>
      <c r="T7429" s="1" t="s">
        <v>29</v>
      </c>
    </row>
    <row r="7430" spans="1:20">
      <c r="A7430" s="1" t="s">
        <v>20209</v>
      </c>
      <c r="B7430" s="1">
        <v>53</v>
      </c>
      <c r="C7430" s="1" t="s">
        <v>21</v>
      </c>
      <c r="D7430" s="1" t="s">
        <v>52</v>
      </c>
      <c r="E7430" s="1" t="s">
        <v>23</v>
      </c>
      <c r="F7430" s="2">
        <v>43883</v>
      </c>
      <c r="G7430" s="1" t="s">
        <v>20210</v>
      </c>
      <c r="H7430" s="1" t="s">
        <v>20211</v>
      </c>
      <c r="I7430" s="1" t="s">
        <v>36</v>
      </c>
      <c r="J7430" s="3">
        <v>5690.4343880514498</v>
      </c>
      <c r="K7430" s="1">
        <v>256</v>
      </c>
      <c r="L7430" s="1" t="s">
        <v>42</v>
      </c>
      <c r="M7430" s="2">
        <v>43913</v>
      </c>
      <c r="N7430" s="1" t="s">
        <v>48</v>
      </c>
      <c r="O7430" s="1">
        <f>M7430-F7430</f>
        <v>30</v>
      </c>
      <c r="P7430" s="1" t="str">
        <f>IF(B7430&lt;=17,"Teen",
IF(B7430&lt;=25,"Young Adult",
IF(B7430&lt;=35,"Adult",
IF(B7430&lt;=50,"Middle Age","Senior"))))</f>
        <v>Senior</v>
      </c>
      <c r="Q7430" s="3">
        <f>J7430/O7430</f>
        <v>189.68114626838167</v>
      </c>
      <c r="R7430" s="5">
        <f>IF(B7430&gt;60,1,0)
+ IF(O7430&gt;7,1,0)
+ IF(L7430="Emergency",1,0)
+ IF(T7430="Critical",1,0)</f>
        <v>2</v>
      </c>
      <c r="S7430" s="6" t="str">
        <f>IF(R7430&lt;=1,"Low",
IF(R7430=2,"Medium","High"))</f>
        <v>Medium</v>
      </c>
      <c r="T7430" s="1" t="s">
        <v>71</v>
      </c>
    </row>
    <row r="7431" spans="1:20">
      <c r="A7431" s="1" t="s">
        <v>20212</v>
      </c>
      <c r="B7431" s="1">
        <v>31</v>
      </c>
      <c r="C7431" s="1" t="s">
        <v>51</v>
      </c>
      <c r="D7431" s="1" t="s">
        <v>44</v>
      </c>
      <c r="E7431" s="1" t="s">
        <v>84</v>
      </c>
      <c r="F7431" s="2">
        <v>43883</v>
      </c>
      <c r="G7431" s="1" t="s">
        <v>20213</v>
      </c>
      <c r="H7431" s="1" t="s">
        <v>20214</v>
      </c>
      <c r="I7431" s="1" t="s">
        <v>36</v>
      </c>
      <c r="J7431" s="3">
        <v>22728.2672005811</v>
      </c>
      <c r="K7431" s="1">
        <v>104</v>
      </c>
      <c r="L7431" s="1" t="s">
        <v>42</v>
      </c>
      <c r="M7431" s="2">
        <v>43908</v>
      </c>
      <c r="N7431" s="1" t="s">
        <v>97</v>
      </c>
      <c r="O7431" s="1">
        <f>M7431-F7431</f>
        <v>25</v>
      </c>
      <c r="P7431" s="1" t="str">
        <f>IF(B7431&lt;=17,"Teen",
IF(B7431&lt;=25,"Young Adult",
IF(B7431&lt;=35,"Adult",
IF(B7431&lt;=50,"Middle Age","Senior"))))</f>
        <v>Adult</v>
      </c>
      <c r="Q7431" s="3">
        <f>J7431/O7431</f>
        <v>909.13068802324403</v>
      </c>
      <c r="R7431" s="5">
        <f>IF(B7431&gt;60,1,0)
+ IF(O7431&gt;7,1,0)
+ IF(L7431="Emergency",1,0)
+ IF(T7431="Critical",1,0)</f>
        <v>2</v>
      </c>
      <c r="S7431" s="6" t="str">
        <f>IF(R7431&lt;=1,"Low",
IF(R7431=2,"Medium","High"))</f>
        <v>Medium</v>
      </c>
      <c r="T7431" s="1" t="s">
        <v>71</v>
      </c>
    </row>
    <row r="7432" spans="1:20">
      <c r="A7432" s="1" t="s">
        <v>20215</v>
      </c>
      <c r="B7432" s="1">
        <v>64</v>
      </c>
      <c r="C7432" s="1" t="s">
        <v>51</v>
      </c>
      <c r="D7432" s="1" t="s">
        <v>91</v>
      </c>
      <c r="E7432" s="1" t="s">
        <v>74</v>
      </c>
      <c r="F7432" s="2">
        <v>43882</v>
      </c>
      <c r="G7432" s="1" t="s">
        <v>20216</v>
      </c>
      <c r="H7432" s="1" t="s">
        <v>20217</v>
      </c>
      <c r="I7432" s="1" t="s">
        <v>36</v>
      </c>
      <c r="J7432" s="3">
        <v>25760.993504867001</v>
      </c>
      <c r="K7432" s="1">
        <v>350</v>
      </c>
      <c r="L7432" s="1" t="s">
        <v>37</v>
      </c>
      <c r="M7432" s="2">
        <v>43900</v>
      </c>
      <c r="N7432" s="1" t="s">
        <v>66</v>
      </c>
      <c r="O7432" s="1">
        <f>M7432-F7432</f>
        <v>18</v>
      </c>
      <c r="P7432" s="1" t="str">
        <f>IF(B7432&lt;=17,"Teen",
IF(B7432&lt;=25,"Young Adult",
IF(B7432&lt;=35,"Adult",
IF(B7432&lt;=50,"Middle Age","Senior"))))</f>
        <v>Senior</v>
      </c>
      <c r="Q7432" s="3">
        <f>J7432/O7432</f>
        <v>1431.1663058259446</v>
      </c>
      <c r="R7432" s="5">
        <f>IF(B7432&gt;60,1,0)
+ IF(O7432&gt;7,1,0)
+ IF(L7432="Emergency",1,0)
+ IF(T7432="Critical",1,0)</f>
        <v>2</v>
      </c>
      <c r="S7432" s="6" t="str">
        <f>IF(R7432&lt;=1,"Low",
IF(R7432=2,"Medium","High"))</f>
        <v>Medium</v>
      </c>
      <c r="T7432" s="1" t="s">
        <v>49</v>
      </c>
    </row>
    <row r="7433" spans="1:20">
      <c r="A7433" s="1" t="s">
        <v>20218</v>
      </c>
      <c r="B7433" s="1">
        <v>73</v>
      </c>
      <c r="C7433" s="1" t="s">
        <v>51</v>
      </c>
      <c r="D7433" s="1" t="s">
        <v>22</v>
      </c>
      <c r="E7433" s="1" t="s">
        <v>23</v>
      </c>
      <c r="F7433" s="2">
        <v>43882</v>
      </c>
      <c r="G7433" s="1" t="s">
        <v>20219</v>
      </c>
      <c r="H7433" s="1" t="s">
        <v>1987</v>
      </c>
      <c r="I7433" s="1" t="s">
        <v>65</v>
      </c>
      <c r="J7433" s="3">
        <v>10740.624056975899</v>
      </c>
      <c r="K7433" s="1">
        <v>490</v>
      </c>
      <c r="L7433" s="1" t="s">
        <v>37</v>
      </c>
      <c r="M7433" s="2">
        <v>43889</v>
      </c>
      <c r="N7433" s="1" t="s">
        <v>66</v>
      </c>
      <c r="O7433" s="1">
        <f>M7433-F7433</f>
        <v>7</v>
      </c>
      <c r="P7433" s="1" t="str">
        <f>IF(B7433&lt;=17,"Teen",
IF(B7433&lt;=25,"Young Adult",
IF(B7433&lt;=35,"Adult",
IF(B7433&lt;=50,"Middle Age","Senior"))))</f>
        <v>Senior</v>
      </c>
      <c r="Q7433" s="3">
        <f>J7433/O7433</f>
        <v>1534.3748652822712</v>
      </c>
      <c r="R7433" s="5">
        <f>IF(B7433&gt;60,1,0)
+ IF(O7433&gt;7,1,0)
+ IF(L7433="Emergency",1,0)
+ IF(T7433="Critical",1,0)</f>
        <v>1</v>
      </c>
      <c r="S7433" s="6" t="str">
        <f>IF(R7433&lt;=1,"Low",
IF(R7433=2,"Medium","High"))</f>
        <v>Low</v>
      </c>
      <c r="T7433" s="1" t="s">
        <v>29</v>
      </c>
    </row>
    <row r="7434" spans="1:20">
      <c r="A7434" s="1" t="s">
        <v>20220</v>
      </c>
      <c r="B7434" s="1">
        <v>44</v>
      </c>
      <c r="C7434" s="1" t="s">
        <v>51</v>
      </c>
      <c r="D7434" s="1" t="s">
        <v>73</v>
      </c>
      <c r="E7434" s="1" t="s">
        <v>84</v>
      </c>
      <c r="F7434" s="2">
        <v>43882</v>
      </c>
      <c r="G7434" s="1" t="s">
        <v>20221</v>
      </c>
      <c r="H7434" s="1" t="s">
        <v>20222</v>
      </c>
      <c r="I7434" s="1" t="s">
        <v>60</v>
      </c>
      <c r="J7434" s="3">
        <v>47901.331638333701</v>
      </c>
      <c r="K7434" s="1">
        <v>389</v>
      </c>
      <c r="L7434" s="1" t="s">
        <v>27</v>
      </c>
      <c r="M7434" s="2">
        <v>43911</v>
      </c>
      <c r="N7434" s="1" t="s">
        <v>66</v>
      </c>
      <c r="O7434" s="1">
        <f>M7434-F7434</f>
        <v>29</v>
      </c>
      <c r="P7434" s="1" t="str">
        <f>IF(B7434&lt;=17,"Teen",
IF(B7434&lt;=25,"Young Adult",
IF(B7434&lt;=35,"Adult",
IF(B7434&lt;=50,"Middle Age","Senior"))))</f>
        <v>Middle Age</v>
      </c>
      <c r="Q7434" s="3">
        <f>J7434/O7434</f>
        <v>1651.7700564942656</v>
      </c>
      <c r="R7434" s="5">
        <f>IF(B7434&gt;60,1,0)
+ IF(O7434&gt;7,1,0)
+ IF(L7434="Emergency",1,0)
+ IF(T7434="Critical",1,0)</f>
        <v>1</v>
      </c>
      <c r="S7434" s="6" t="str">
        <f>IF(R7434&lt;=1,"Low",
IF(R7434=2,"Medium","High"))</f>
        <v>Low</v>
      </c>
      <c r="T7434" s="1" t="s">
        <v>49</v>
      </c>
    </row>
    <row r="7435" spans="1:20">
      <c r="A7435" s="1" t="s">
        <v>9429</v>
      </c>
      <c r="B7435" s="1">
        <v>55</v>
      </c>
      <c r="C7435" s="1" t="s">
        <v>51</v>
      </c>
      <c r="D7435" s="1" t="s">
        <v>73</v>
      </c>
      <c r="E7435" s="1" t="s">
        <v>23</v>
      </c>
      <c r="F7435" s="2">
        <v>43882</v>
      </c>
      <c r="G7435" s="1" t="s">
        <v>20223</v>
      </c>
      <c r="H7435" s="1" t="s">
        <v>20224</v>
      </c>
      <c r="I7435" s="1" t="s">
        <v>26</v>
      </c>
      <c r="J7435" s="3">
        <v>15157.013579451799</v>
      </c>
      <c r="K7435" s="1">
        <v>313</v>
      </c>
      <c r="L7435" s="1" t="s">
        <v>27</v>
      </c>
      <c r="M7435" s="2">
        <v>43889</v>
      </c>
      <c r="N7435" s="1" t="s">
        <v>38</v>
      </c>
      <c r="O7435" s="1">
        <f>M7435-F7435</f>
        <v>7</v>
      </c>
      <c r="P7435" s="1" t="str">
        <f>IF(B7435&lt;=17,"Teen",
IF(B7435&lt;=25,"Young Adult",
IF(B7435&lt;=35,"Adult",
IF(B7435&lt;=50,"Middle Age","Senior"))))</f>
        <v>Senior</v>
      </c>
      <c r="Q7435" s="3">
        <f>J7435/O7435</f>
        <v>2165.2876542074</v>
      </c>
      <c r="R7435" s="5">
        <f>IF(B7435&gt;60,1,0)
+ IF(O7435&gt;7,1,0)
+ IF(L7435="Emergency",1,0)
+ IF(T7435="Critical",1,0)</f>
        <v>0</v>
      </c>
      <c r="S7435" s="6" t="str">
        <f>IF(R7435&lt;=1,"Low",
IF(R7435=2,"Medium","High"))</f>
        <v>Low</v>
      </c>
      <c r="T7435" s="1" t="s">
        <v>49</v>
      </c>
    </row>
    <row r="7436" spans="1:20">
      <c r="A7436" s="1" t="s">
        <v>20225</v>
      </c>
      <c r="B7436" s="1">
        <v>28</v>
      </c>
      <c r="C7436" s="1" t="s">
        <v>51</v>
      </c>
      <c r="D7436" s="1" t="s">
        <v>73</v>
      </c>
      <c r="E7436" s="1" t="s">
        <v>53</v>
      </c>
      <c r="F7436" s="2">
        <v>43882</v>
      </c>
      <c r="G7436" s="1" t="s">
        <v>20226</v>
      </c>
      <c r="H7436" s="1" t="s">
        <v>20227</v>
      </c>
      <c r="I7436" s="1" t="s">
        <v>36</v>
      </c>
      <c r="J7436" s="3">
        <v>11229.3455856704</v>
      </c>
      <c r="K7436" s="1">
        <v>177</v>
      </c>
      <c r="L7436" s="1" t="s">
        <v>27</v>
      </c>
      <c r="M7436" s="2">
        <v>43901</v>
      </c>
      <c r="N7436" s="1" t="s">
        <v>28</v>
      </c>
      <c r="O7436" s="1">
        <f>M7436-F7436</f>
        <v>19</v>
      </c>
      <c r="P7436" s="1" t="str">
        <f>IF(B7436&lt;=17,"Teen",
IF(B7436&lt;=25,"Young Adult",
IF(B7436&lt;=35,"Adult",
IF(B7436&lt;=50,"Middle Age","Senior"))))</f>
        <v>Adult</v>
      </c>
      <c r="Q7436" s="3">
        <f>J7436/O7436</f>
        <v>591.01818871949479</v>
      </c>
      <c r="R7436" s="5">
        <f>IF(B7436&gt;60,1,0)
+ IF(O7436&gt;7,1,0)
+ IF(L7436="Emergency",1,0)
+ IF(T7436="Critical",1,0)</f>
        <v>1</v>
      </c>
      <c r="S7436" s="6" t="str">
        <f>IF(R7436&lt;=1,"Low",
IF(R7436=2,"Medium","High"))</f>
        <v>Low</v>
      </c>
      <c r="T7436" s="1" t="s">
        <v>71</v>
      </c>
    </row>
    <row r="7437" spans="1:20">
      <c r="A7437" s="1" t="s">
        <v>12293</v>
      </c>
      <c r="B7437" s="1">
        <v>63</v>
      </c>
      <c r="C7437" s="1" t="s">
        <v>21</v>
      </c>
      <c r="D7437" s="1" t="s">
        <v>68</v>
      </c>
      <c r="E7437" s="1" t="s">
        <v>23</v>
      </c>
      <c r="F7437" s="2">
        <v>43882</v>
      </c>
      <c r="G7437" s="1" t="s">
        <v>20228</v>
      </c>
      <c r="H7437" s="1" t="s">
        <v>20229</v>
      </c>
      <c r="I7437" s="1" t="s">
        <v>36</v>
      </c>
      <c r="J7437" s="3">
        <v>18055.322911241801</v>
      </c>
      <c r="K7437" s="1">
        <v>217</v>
      </c>
      <c r="L7437" s="1" t="s">
        <v>37</v>
      </c>
      <c r="M7437" s="2">
        <v>43911</v>
      </c>
      <c r="N7437" s="1" t="s">
        <v>66</v>
      </c>
      <c r="O7437" s="1">
        <f>M7437-F7437</f>
        <v>29</v>
      </c>
      <c r="P7437" s="1" t="str">
        <f>IF(B7437&lt;=17,"Teen",
IF(B7437&lt;=25,"Young Adult",
IF(B7437&lt;=35,"Adult",
IF(B7437&lt;=50,"Middle Age","Senior"))))</f>
        <v>Senior</v>
      </c>
      <c r="Q7437" s="3">
        <f>J7437/O7437</f>
        <v>622.59734176695861</v>
      </c>
      <c r="R7437" s="5">
        <f>IF(B7437&gt;60,1,0)
+ IF(O7437&gt;7,1,0)
+ IF(L7437="Emergency",1,0)
+ IF(T7437="Critical",1,0)</f>
        <v>2</v>
      </c>
      <c r="S7437" s="6" t="str">
        <f>IF(R7437&lt;=1,"Low",
IF(R7437=2,"Medium","High"))</f>
        <v>Medium</v>
      </c>
      <c r="T7437" s="1" t="s">
        <v>29</v>
      </c>
    </row>
    <row r="7438" spans="1:20">
      <c r="A7438" s="1" t="s">
        <v>18029</v>
      </c>
      <c r="B7438" s="1">
        <v>52</v>
      </c>
      <c r="C7438" s="1" t="s">
        <v>51</v>
      </c>
      <c r="D7438" s="1" t="s">
        <v>32</v>
      </c>
      <c r="E7438" s="1" t="s">
        <v>74</v>
      </c>
      <c r="F7438" s="2">
        <v>43882</v>
      </c>
      <c r="G7438" s="1" t="s">
        <v>20230</v>
      </c>
      <c r="H7438" s="1" t="s">
        <v>20231</v>
      </c>
      <c r="I7438" s="1" t="s">
        <v>60</v>
      </c>
      <c r="J7438" s="3">
        <v>19911.425574959099</v>
      </c>
      <c r="K7438" s="1">
        <v>328</v>
      </c>
      <c r="L7438" s="1" t="s">
        <v>42</v>
      </c>
      <c r="M7438" s="2">
        <v>43884</v>
      </c>
      <c r="N7438" s="1" t="s">
        <v>48</v>
      </c>
      <c r="O7438" s="1">
        <f>M7438-F7438</f>
        <v>2</v>
      </c>
      <c r="P7438" s="1" t="str">
        <f>IF(B7438&lt;=17,"Teen",
IF(B7438&lt;=25,"Young Adult",
IF(B7438&lt;=35,"Adult",
IF(B7438&lt;=50,"Middle Age","Senior"))))</f>
        <v>Senior</v>
      </c>
      <c r="Q7438" s="3">
        <f>J7438/O7438</f>
        <v>9955.7127874795497</v>
      </c>
      <c r="R7438" s="5">
        <f>IF(B7438&gt;60,1,0)
+ IF(O7438&gt;7,1,0)
+ IF(L7438="Emergency",1,0)
+ IF(T7438="Critical",1,0)</f>
        <v>1</v>
      </c>
      <c r="S7438" s="6" t="str">
        <f>IF(R7438&lt;=1,"Low",
IF(R7438=2,"Medium","High"))</f>
        <v>Low</v>
      </c>
      <c r="T7438" s="1" t="s">
        <v>49</v>
      </c>
    </row>
    <row r="7439" spans="1:20">
      <c r="A7439" s="1" t="s">
        <v>11358</v>
      </c>
      <c r="B7439" s="1">
        <v>38</v>
      </c>
      <c r="C7439" s="1" t="s">
        <v>21</v>
      </c>
      <c r="D7439" s="1" t="s">
        <v>62</v>
      </c>
      <c r="E7439" s="1" t="s">
        <v>23</v>
      </c>
      <c r="F7439" s="2">
        <v>43881</v>
      </c>
      <c r="G7439" s="1" t="s">
        <v>20232</v>
      </c>
      <c r="H7439" s="1" t="s">
        <v>20233</v>
      </c>
      <c r="I7439" s="1" t="s">
        <v>65</v>
      </c>
      <c r="J7439" s="3">
        <v>24509.041814010201</v>
      </c>
      <c r="K7439" s="1">
        <v>407</v>
      </c>
      <c r="L7439" s="1" t="s">
        <v>37</v>
      </c>
      <c r="M7439" s="2">
        <v>43888</v>
      </c>
      <c r="N7439" s="1" t="s">
        <v>28</v>
      </c>
      <c r="O7439" s="1">
        <f>M7439-F7439</f>
        <v>7</v>
      </c>
      <c r="P7439" s="1" t="str">
        <f>IF(B7439&lt;=17,"Teen",
IF(B7439&lt;=25,"Young Adult",
IF(B7439&lt;=35,"Adult",
IF(B7439&lt;=50,"Middle Age","Senior"))))</f>
        <v>Middle Age</v>
      </c>
      <c r="Q7439" s="3">
        <f>J7439/O7439</f>
        <v>3501.2916877157431</v>
      </c>
      <c r="R7439" s="5">
        <f>IF(B7439&gt;60,1,0)
+ IF(O7439&gt;7,1,0)
+ IF(L7439="Emergency",1,0)
+ IF(T7439="Critical",1,0)</f>
        <v>0</v>
      </c>
      <c r="S7439" s="6" t="str">
        <f>IF(R7439&lt;=1,"Low",
IF(R7439=2,"Medium","High"))</f>
        <v>Low</v>
      </c>
      <c r="T7439" s="1" t="s">
        <v>49</v>
      </c>
    </row>
    <row r="7440" spans="1:20">
      <c r="A7440" s="1" t="s">
        <v>16850</v>
      </c>
      <c r="B7440" s="1">
        <v>75</v>
      </c>
      <c r="C7440" s="1" t="s">
        <v>21</v>
      </c>
      <c r="D7440" s="1" t="s">
        <v>91</v>
      </c>
      <c r="E7440" s="1" t="s">
        <v>84</v>
      </c>
      <c r="F7440" s="2">
        <v>43881</v>
      </c>
      <c r="G7440" s="1" t="s">
        <v>20234</v>
      </c>
      <c r="H7440" s="1" t="s">
        <v>20235</v>
      </c>
      <c r="I7440" s="1" t="s">
        <v>56</v>
      </c>
      <c r="J7440" s="3">
        <v>28249.404302956598</v>
      </c>
      <c r="K7440" s="1">
        <v>348</v>
      </c>
      <c r="L7440" s="1" t="s">
        <v>27</v>
      </c>
      <c r="M7440" s="2">
        <v>43902</v>
      </c>
      <c r="N7440" s="1" t="s">
        <v>97</v>
      </c>
      <c r="O7440" s="1">
        <f>M7440-F7440</f>
        <v>21</v>
      </c>
      <c r="P7440" s="1" t="str">
        <f>IF(B7440&lt;=17,"Teen",
IF(B7440&lt;=25,"Young Adult",
IF(B7440&lt;=35,"Adult",
IF(B7440&lt;=50,"Middle Age","Senior"))))</f>
        <v>Senior</v>
      </c>
      <c r="Q7440" s="3">
        <f>J7440/O7440</f>
        <v>1345.209728712219</v>
      </c>
      <c r="R7440" s="5">
        <f>IF(B7440&gt;60,1,0)
+ IF(O7440&gt;7,1,0)
+ IF(L7440="Emergency",1,0)
+ IF(T7440="Critical",1,0)</f>
        <v>2</v>
      </c>
      <c r="S7440" s="6" t="str">
        <f>IF(R7440&lt;=1,"Low",
IF(R7440=2,"Medium","High"))</f>
        <v>Medium</v>
      </c>
      <c r="T7440" s="1" t="s">
        <v>49</v>
      </c>
    </row>
    <row r="7441" spans="1:20">
      <c r="A7441" s="1" t="s">
        <v>20236</v>
      </c>
      <c r="B7441" s="1">
        <v>59</v>
      </c>
      <c r="C7441" s="1" t="s">
        <v>21</v>
      </c>
      <c r="D7441" s="1" t="s">
        <v>44</v>
      </c>
      <c r="E7441" s="1" t="s">
        <v>33</v>
      </c>
      <c r="F7441" s="2">
        <v>43880</v>
      </c>
      <c r="G7441" s="1" t="s">
        <v>20237</v>
      </c>
      <c r="H7441" s="1" t="s">
        <v>20238</v>
      </c>
      <c r="I7441" s="1" t="s">
        <v>60</v>
      </c>
      <c r="J7441" s="3">
        <v>37304.686565769502</v>
      </c>
      <c r="K7441" s="1">
        <v>193</v>
      </c>
      <c r="L7441" s="1" t="s">
        <v>37</v>
      </c>
      <c r="M7441" s="2">
        <v>43891</v>
      </c>
      <c r="N7441" s="1" t="s">
        <v>97</v>
      </c>
      <c r="O7441" s="1">
        <f>M7441-F7441</f>
        <v>11</v>
      </c>
      <c r="P7441" s="1" t="str">
        <f>IF(B7441&lt;=17,"Teen",
IF(B7441&lt;=25,"Young Adult",
IF(B7441&lt;=35,"Adult",
IF(B7441&lt;=50,"Middle Age","Senior"))))</f>
        <v>Senior</v>
      </c>
      <c r="Q7441" s="3">
        <f>J7441/O7441</f>
        <v>3391.335142342682</v>
      </c>
      <c r="R7441" s="5">
        <f>IF(B7441&gt;60,1,0)
+ IF(O7441&gt;7,1,0)
+ IF(L7441="Emergency",1,0)
+ IF(T7441="Critical",1,0)</f>
        <v>1</v>
      </c>
      <c r="S7441" s="6" t="str">
        <f>IF(R7441&lt;=1,"Low",
IF(R7441=2,"Medium","High"))</f>
        <v>Low</v>
      </c>
      <c r="T7441" s="1" t="s">
        <v>71</v>
      </c>
    </row>
    <row r="7442" spans="1:20">
      <c r="A7442" s="1" t="s">
        <v>20239</v>
      </c>
      <c r="B7442" s="1">
        <v>37</v>
      </c>
      <c r="C7442" s="1" t="s">
        <v>51</v>
      </c>
      <c r="D7442" s="1" t="s">
        <v>44</v>
      </c>
      <c r="E7442" s="1" t="s">
        <v>74</v>
      </c>
      <c r="F7442" s="2">
        <v>43880</v>
      </c>
      <c r="G7442" s="1" t="s">
        <v>20240</v>
      </c>
      <c r="H7442" s="1" t="s">
        <v>20241</v>
      </c>
      <c r="I7442" s="1" t="s">
        <v>65</v>
      </c>
      <c r="J7442" s="3">
        <v>48134.559352470897</v>
      </c>
      <c r="K7442" s="1">
        <v>304</v>
      </c>
      <c r="L7442" s="1" t="s">
        <v>42</v>
      </c>
      <c r="M7442" s="2">
        <v>43910</v>
      </c>
      <c r="N7442" s="1" t="s">
        <v>48</v>
      </c>
      <c r="O7442" s="1">
        <f>M7442-F7442</f>
        <v>30</v>
      </c>
      <c r="P7442" s="1" t="str">
        <f>IF(B7442&lt;=17,"Teen",
IF(B7442&lt;=25,"Young Adult",
IF(B7442&lt;=35,"Adult",
IF(B7442&lt;=50,"Middle Age","Senior"))))</f>
        <v>Middle Age</v>
      </c>
      <c r="Q7442" s="3">
        <f>J7442/O7442</f>
        <v>1604.48531174903</v>
      </c>
      <c r="R7442" s="5">
        <f>IF(B7442&gt;60,1,0)
+ IF(O7442&gt;7,1,0)
+ IF(L7442="Emergency",1,0)
+ IF(T7442="Critical",1,0)</f>
        <v>2</v>
      </c>
      <c r="S7442" s="6" t="str">
        <f>IF(R7442&lt;=1,"Low",
IF(R7442=2,"Medium","High"))</f>
        <v>Medium</v>
      </c>
      <c r="T7442" s="1" t="s">
        <v>49</v>
      </c>
    </row>
    <row r="7443" spans="1:20">
      <c r="A7443" s="1" t="s">
        <v>6506</v>
      </c>
      <c r="B7443" s="1">
        <v>30</v>
      </c>
      <c r="C7443" s="1" t="s">
        <v>21</v>
      </c>
      <c r="D7443" s="1" t="s">
        <v>22</v>
      </c>
      <c r="E7443" s="1" t="s">
        <v>45</v>
      </c>
      <c r="F7443" s="2">
        <v>43880</v>
      </c>
      <c r="G7443" s="1" t="s">
        <v>20242</v>
      </c>
      <c r="H7443" s="1" t="s">
        <v>20243</v>
      </c>
      <c r="I7443" s="1" t="s">
        <v>56</v>
      </c>
      <c r="J7443" s="3">
        <v>46643.8402393426</v>
      </c>
      <c r="K7443" s="1">
        <v>204</v>
      </c>
      <c r="L7443" s="1" t="s">
        <v>37</v>
      </c>
      <c r="M7443" s="2">
        <v>43895</v>
      </c>
      <c r="N7443" s="1" t="s">
        <v>66</v>
      </c>
      <c r="O7443" s="1">
        <f>M7443-F7443</f>
        <v>15</v>
      </c>
      <c r="P7443" s="1" t="str">
        <f>IF(B7443&lt;=17,"Teen",
IF(B7443&lt;=25,"Young Adult",
IF(B7443&lt;=35,"Adult",
IF(B7443&lt;=50,"Middle Age","Senior"))))</f>
        <v>Adult</v>
      </c>
      <c r="Q7443" s="3">
        <f>J7443/O7443</f>
        <v>3109.5893492895066</v>
      </c>
      <c r="R7443" s="5">
        <f>IF(B7443&gt;60,1,0)
+ IF(O7443&gt;7,1,0)
+ IF(L7443="Emergency",1,0)
+ IF(T7443="Critical",1,0)</f>
        <v>1</v>
      </c>
      <c r="S7443" s="6" t="str">
        <f>IF(R7443&lt;=1,"Low",
IF(R7443=2,"Medium","High"))</f>
        <v>Low</v>
      </c>
      <c r="T7443" s="1" t="s">
        <v>71</v>
      </c>
    </row>
    <row r="7444" spans="1:20">
      <c r="A7444" s="1" t="s">
        <v>20244</v>
      </c>
      <c r="B7444" s="1">
        <v>42</v>
      </c>
      <c r="C7444" s="1" t="s">
        <v>51</v>
      </c>
      <c r="D7444" s="1" t="s">
        <v>22</v>
      </c>
      <c r="E7444" s="1" t="s">
        <v>33</v>
      </c>
      <c r="F7444" s="2">
        <v>43880</v>
      </c>
      <c r="G7444" s="1" t="s">
        <v>20245</v>
      </c>
      <c r="H7444" s="1" t="s">
        <v>20246</v>
      </c>
      <c r="I7444" s="1" t="s">
        <v>36</v>
      </c>
      <c r="J7444" s="3">
        <v>3158.8902639882699</v>
      </c>
      <c r="K7444" s="1">
        <v>481</v>
      </c>
      <c r="L7444" s="1" t="s">
        <v>42</v>
      </c>
      <c r="M7444" s="2">
        <v>43888</v>
      </c>
      <c r="N7444" s="1" t="s">
        <v>66</v>
      </c>
      <c r="O7444" s="1">
        <f>M7444-F7444</f>
        <v>8</v>
      </c>
      <c r="P7444" s="1" t="str">
        <f>IF(B7444&lt;=17,"Teen",
IF(B7444&lt;=25,"Young Adult",
IF(B7444&lt;=35,"Adult",
IF(B7444&lt;=50,"Middle Age","Senior"))))</f>
        <v>Middle Age</v>
      </c>
      <c r="Q7444" s="3">
        <f>J7444/O7444</f>
        <v>394.86128299853374</v>
      </c>
      <c r="R7444" s="5">
        <f>IF(B7444&gt;60,1,0)
+ IF(O7444&gt;7,1,0)
+ IF(L7444="Emergency",1,0)
+ IF(T7444="Critical",1,0)</f>
        <v>2</v>
      </c>
      <c r="S7444" s="6" t="str">
        <f>IF(R7444&lt;=1,"Low",
IF(R7444=2,"Medium","High"))</f>
        <v>Medium</v>
      </c>
      <c r="T7444" s="1" t="s">
        <v>49</v>
      </c>
    </row>
    <row r="7445" spans="1:20">
      <c r="A7445" s="1" t="s">
        <v>20247</v>
      </c>
      <c r="B7445" s="1">
        <v>28</v>
      </c>
      <c r="C7445" s="1" t="s">
        <v>21</v>
      </c>
      <c r="D7445" s="1" t="s">
        <v>91</v>
      </c>
      <c r="E7445" s="1" t="s">
        <v>53</v>
      </c>
      <c r="F7445" s="2">
        <v>43880</v>
      </c>
      <c r="G7445" s="1" t="s">
        <v>20248</v>
      </c>
      <c r="H7445" s="1" t="s">
        <v>20249</v>
      </c>
      <c r="I7445" s="1" t="s">
        <v>36</v>
      </c>
      <c r="J7445" s="3">
        <v>40025.174561238397</v>
      </c>
      <c r="K7445" s="1">
        <v>238</v>
      </c>
      <c r="L7445" s="1" t="s">
        <v>37</v>
      </c>
      <c r="M7445" s="2">
        <v>43892</v>
      </c>
      <c r="N7445" s="1" t="s">
        <v>28</v>
      </c>
      <c r="O7445" s="1">
        <f>M7445-F7445</f>
        <v>12</v>
      </c>
      <c r="P7445" s="1" t="str">
        <f>IF(B7445&lt;=17,"Teen",
IF(B7445&lt;=25,"Young Adult",
IF(B7445&lt;=35,"Adult",
IF(B7445&lt;=50,"Middle Age","Senior"))))</f>
        <v>Adult</v>
      </c>
      <c r="Q7445" s="3">
        <f>J7445/O7445</f>
        <v>3335.4312134365332</v>
      </c>
      <c r="R7445" s="5">
        <f>IF(B7445&gt;60,1,0)
+ IF(O7445&gt;7,1,0)
+ IF(L7445="Emergency",1,0)
+ IF(T7445="Critical",1,0)</f>
        <v>1</v>
      </c>
      <c r="S7445" s="6" t="str">
        <f>IF(R7445&lt;=1,"Low",
IF(R7445=2,"Medium","High"))</f>
        <v>Low</v>
      </c>
      <c r="T7445" s="1" t="s">
        <v>49</v>
      </c>
    </row>
    <row r="7446" spans="1:20">
      <c r="A7446" s="1" t="s">
        <v>20250</v>
      </c>
      <c r="B7446" s="1">
        <v>75</v>
      </c>
      <c r="C7446" s="1" t="s">
        <v>51</v>
      </c>
      <c r="D7446" s="1" t="s">
        <v>32</v>
      </c>
      <c r="E7446" s="1" t="s">
        <v>84</v>
      </c>
      <c r="F7446" s="2">
        <v>43879</v>
      </c>
      <c r="G7446" s="1" t="s">
        <v>20251</v>
      </c>
      <c r="H7446" s="1" t="s">
        <v>20252</v>
      </c>
      <c r="I7446" s="1" t="s">
        <v>56</v>
      </c>
      <c r="J7446" s="3">
        <v>30737.5869006789</v>
      </c>
      <c r="K7446" s="1">
        <v>286</v>
      </c>
      <c r="L7446" s="1" t="s">
        <v>37</v>
      </c>
      <c r="M7446" s="2">
        <v>43896</v>
      </c>
      <c r="N7446" s="1" t="s">
        <v>97</v>
      </c>
      <c r="O7446" s="1">
        <f>M7446-F7446</f>
        <v>17</v>
      </c>
      <c r="P7446" s="1" t="str">
        <f>IF(B7446&lt;=17,"Teen",
IF(B7446&lt;=25,"Young Adult",
IF(B7446&lt;=35,"Adult",
IF(B7446&lt;=50,"Middle Age","Senior"))))</f>
        <v>Senior</v>
      </c>
      <c r="Q7446" s="3">
        <f>J7446/O7446</f>
        <v>1808.0933470987588</v>
      </c>
      <c r="R7446" s="5">
        <f>IF(B7446&gt;60,1,0)
+ IF(O7446&gt;7,1,0)
+ IF(L7446="Emergency",1,0)
+ IF(T7446="Critical",1,0)</f>
        <v>2</v>
      </c>
      <c r="S7446" s="6" t="str">
        <f>IF(R7446&lt;=1,"Low",
IF(R7446=2,"Medium","High"))</f>
        <v>Medium</v>
      </c>
      <c r="T7446" s="1" t="s">
        <v>49</v>
      </c>
    </row>
    <row r="7447" spans="1:20">
      <c r="A7447" s="1" t="s">
        <v>20253</v>
      </c>
      <c r="B7447" s="1">
        <v>82</v>
      </c>
      <c r="C7447" s="1" t="s">
        <v>51</v>
      </c>
      <c r="D7447" s="1" t="s">
        <v>22</v>
      </c>
      <c r="E7447" s="1" t="s">
        <v>74</v>
      </c>
      <c r="F7447" s="2">
        <v>43879</v>
      </c>
      <c r="G7447" s="1" t="s">
        <v>19284</v>
      </c>
      <c r="H7447" s="1" t="s">
        <v>20254</v>
      </c>
      <c r="I7447" s="1" t="s">
        <v>65</v>
      </c>
      <c r="J7447" s="3">
        <v>36042.704851178198</v>
      </c>
      <c r="K7447" s="1">
        <v>474</v>
      </c>
      <c r="L7447" s="1" t="s">
        <v>42</v>
      </c>
      <c r="M7447" s="2">
        <v>43897</v>
      </c>
      <c r="N7447" s="1" t="s">
        <v>28</v>
      </c>
      <c r="O7447" s="1">
        <f>M7447-F7447</f>
        <v>18</v>
      </c>
      <c r="P7447" s="1" t="str">
        <f>IF(B7447&lt;=17,"Teen",
IF(B7447&lt;=25,"Young Adult",
IF(B7447&lt;=35,"Adult",
IF(B7447&lt;=50,"Middle Age","Senior"))))</f>
        <v>Senior</v>
      </c>
      <c r="Q7447" s="3">
        <f>J7447/O7447</f>
        <v>2002.3724917321222</v>
      </c>
      <c r="R7447" s="5">
        <f>IF(B7447&gt;60,1,0)
+ IF(O7447&gt;7,1,0)
+ IF(L7447="Emergency",1,0)
+ IF(T7447="Critical",1,0)</f>
        <v>3</v>
      </c>
      <c r="S7447" s="6" t="str">
        <f>IF(R7447&lt;=1,"Low",
IF(R7447=2,"Medium","High"))</f>
        <v>High</v>
      </c>
      <c r="T7447" s="1" t="s">
        <v>29</v>
      </c>
    </row>
    <row r="7448" spans="1:20">
      <c r="A7448" s="1" t="s">
        <v>20255</v>
      </c>
      <c r="B7448" s="1">
        <v>72</v>
      </c>
      <c r="C7448" s="1" t="s">
        <v>21</v>
      </c>
      <c r="D7448" s="1" t="s">
        <v>73</v>
      </c>
      <c r="E7448" s="1" t="s">
        <v>45</v>
      </c>
      <c r="F7448" s="2">
        <v>43879</v>
      </c>
      <c r="G7448" s="1" t="s">
        <v>20256</v>
      </c>
      <c r="H7448" s="1" t="s">
        <v>20257</v>
      </c>
      <c r="I7448" s="1" t="s">
        <v>36</v>
      </c>
      <c r="J7448" s="3">
        <v>7144.9259317808801</v>
      </c>
      <c r="K7448" s="1">
        <v>487</v>
      </c>
      <c r="L7448" s="1" t="s">
        <v>37</v>
      </c>
      <c r="M7448" s="2">
        <v>43892</v>
      </c>
      <c r="N7448" s="1" t="s">
        <v>28</v>
      </c>
      <c r="O7448" s="1">
        <f>M7448-F7448</f>
        <v>13</v>
      </c>
      <c r="P7448" s="1" t="str">
        <f>IF(B7448&lt;=17,"Teen",
IF(B7448&lt;=25,"Young Adult",
IF(B7448&lt;=35,"Adult",
IF(B7448&lt;=50,"Middle Age","Senior"))))</f>
        <v>Senior</v>
      </c>
      <c r="Q7448" s="3">
        <f>J7448/O7448</f>
        <v>549.6096870600677</v>
      </c>
      <c r="R7448" s="5">
        <f>IF(B7448&gt;60,1,0)
+ IF(O7448&gt;7,1,0)
+ IF(L7448="Emergency",1,0)
+ IF(T7448="Critical",1,0)</f>
        <v>2</v>
      </c>
      <c r="S7448" s="6" t="str">
        <f>IF(R7448&lt;=1,"Low",
IF(R7448=2,"Medium","High"))</f>
        <v>Medium</v>
      </c>
      <c r="T7448" s="1" t="s">
        <v>71</v>
      </c>
    </row>
    <row r="7449" spans="1:20">
      <c r="A7449" s="1" t="s">
        <v>20258</v>
      </c>
      <c r="B7449" s="1">
        <v>42</v>
      </c>
      <c r="C7449" s="1" t="s">
        <v>51</v>
      </c>
      <c r="D7449" s="1" t="s">
        <v>68</v>
      </c>
      <c r="E7449" s="1" t="s">
        <v>23</v>
      </c>
      <c r="F7449" s="2">
        <v>43879</v>
      </c>
      <c r="G7449" s="1" t="s">
        <v>11239</v>
      </c>
      <c r="H7449" s="1" t="s">
        <v>20259</v>
      </c>
      <c r="I7449" s="1" t="s">
        <v>56</v>
      </c>
      <c r="J7449" s="3">
        <v>31495.293151648701</v>
      </c>
      <c r="K7449" s="1">
        <v>455</v>
      </c>
      <c r="L7449" s="1" t="s">
        <v>37</v>
      </c>
      <c r="M7449" s="2">
        <v>43887</v>
      </c>
      <c r="N7449" s="1" t="s">
        <v>38</v>
      </c>
      <c r="O7449" s="1">
        <f>M7449-F7449</f>
        <v>8</v>
      </c>
      <c r="P7449" s="1" t="str">
        <f>IF(B7449&lt;=17,"Teen",
IF(B7449&lt;=25,"Young Adult",
IF(B7449&lt;=35,"Adult",
IF(B7449&lt;=50,"Middle Age","Senior"))))</f>
        <v>Middle Age</v>
      </c>
      <c r="Q7449" s="3">
        <f>J7449/O7449</f>
        <v>3936.9116439560876</v>
      </c>
      <c r="R7449" s="5">
        <f>IF(B7449&gt;60,1,0)
+ IF(O7449&gt;7,1,0)
+ IF(L7449="Emergency",1,0)
+ IF(T7449="Critical",1,0)</f>
        <v>1</v>
      </c>
      <c r="S7449" s="6" t="str">
        <f>IF(R7449&lt;=1,"Low",
IF(R7449=2,"Medium","High"))</f>
        <v>Low</v>
      </c>
      <c r="T7449" s="1" t="s">
        <v>29</v>
      </c>
    </row>
    <row r="7450" spans="1:20">
      <c r="A7450" s="1" t="s">
        <v>20260</v>
      </c>
      <c r="B7450" s="1">
        <v>53</v>
      </c>
      <c r="C7450" s="1" t="s">
        <v>21</v>
      </c>
      <c r="D7450" s="1" t="s">
        <v>52</v>
      </c>
      <c r="E7450" s="1" t="s">
        <v>74</v>
      </c>
      <c r="F7450" s="2">
        <v>43879</v>
      </c>
      <c r="G7450" s="1" t="s">
        <v>20261</v>
      </c>
      <c r="H7450" s="1" t="s">
        <v>20262</v>
      </c>
      <c r="I7450" s="1" t="s">
        <v>60</v>
      </c>
      <c r="J7450" s="3">
        <v>13120.256411533301</v>
      </c>
      <c r="K7450" s="1">
        <v>106</v>
      </c>
      <c r="L7450" s="1" t="s">
        <v>37</v>
      </c>
      <c r="M7450" s="2">
        <v>43904</v>
      </c>
      <c r="N7450" s="1" t="s">
        <v>48</v>
      </c>
      <c r="O7450" s="1">
        <f>M7450-F7450</f>
        <v>25</v>
      </c>
      <c r="P7450" s="1" t="str">
        <f>IF(B7450&lt;=17,"Teen",
IF(B7450&lt;=25,"Young Adult",
IF(B7450&lt;=35,"Adult",
IF(B7450&lt;=50,"Middle Age","Senior"))))</f>
        <v>Senior</v>
      </c>
      <c r="Q7450" s="3">
        <f>J7450/O7450</f>
        <v>524.81025646133207</v>
      </c>
      <c r="R7450" s="5">
        <f>IF(B7450&gt;60,1,0)
+ IF(O7450&gt;7,1,0)
+ IF(L7450="Emergency",1,0)
+ IF(T7450="Critical",1,0)</f>
        <v>1</v>
      </c>
      <c r="S7450" s="6" t="str">
        <f>IF(R7450&lt;=1,"Low",
IF(R7450=2,"Medium","High"))</f>
        <v>Low</v>
      </c>
      <c r="T7450" s="1" t="s">
        <v>71</v>
      </c>
    </row>
    <row r="7451" spans="1:20">
      <c r="A7451" s="1" t="s">
        <v>20263</v>
      </c>
      <c r="B7451" s="1">
        <v>51</v>
      </c>
      <c r="C7451" s="1" t="s">
        <v>51</v>
      </c>
      <c r="D7451" s="1" t="s">
        <v>32</v>
      </c>
      <c r="E7451" s="1" t="s">
        <v>53</v>
      </c>
      <c r="F7451" s="2">
        <v>43878</v>
      </c>
      <c r="G7451" s="1" t="s">
        <v>20264</v>
      </c>
      <c r="H7451" s="1" t="s">
        <v>20265</v>
      </c>
      <c r="I7451" s="1" t="s">
        <v>56</v>
      </c>
      <c r="J7451" s="3">
        <v>42426.784694492097</v>
      </c>
      <c r="K7451" s="1">
        <v>291</v>
      </c>
      <c r="L7451" s="1" t="s">
        <v>42</v>
      </c>
      <c r="M7451" s="2">
        <v>43893</v>
      </c>
      <c r="N7451" s="1" t="s">
        <v>97</v>
      </c>
      <c r="O7451" s="1">
        <f>M7451-F7451</f>
        <v>15</v>
      </c>
      <c r="P7451" s="1" t="str">
        <f>IF(B7451&lt;=17,"Teen",
IF(B7451&lt;=25,"Young Adult",
IF(B7451&lt;=35,"Adult",
IF(B7451&lt;=50,"Middle Age","Senior"))))</f>
        <v>Senior</v>
      </c>
      <c r="Q7451" s="3">
        <f>J7451/O7451</f>
        <v>2828.4523129661397</v>
      </c>
      <c r="R7451" s="5">
        <f>IF(B7451&gt;60,1,0)
+ IF(O7451&gt;7,1,0)
+ IF(L7451="Emergency",1,0)
+ IF(T7451="Critical",1,0)</f>
        <v>2</v>
      </c>
      <c r="S7451" s="6" t="str">
        <f>IF(R7451&lt;=1,"Low",
IF(R7451=2,"Medium","High"))</f>
        <v>Medium</v>
      </c>
      <c r="T7451" s="1" t="s">
        <v>29</v>
      </c>
    </row>
    <row r="7452" spans="1:20">
      <c r="A7452" s="1" t="s">
        <v>20266</v>
      </c>
      <c r="B7452" s="1">
        <v>21</v>
      </c>
      <c r="C7452" s="1" t="s">
        <v>21</v>
      </c>
      <c r="D7452" s="1" t="s">
        <v>62</v>
      </c>
      <c r="E7452" s="1" t="s">
        <v>74</v>
      </c>
      <c r="F7452" s="2">
        <v>43878</v>
      </c>
      <c r="G7452" s="1" t="s">
        <v>20267</v>
      </c>
      <c r="H7452" s="1" t="s">
        <v>7382</v>
      </c>
      <c r="I7452" s="1" t="s">
        <v>60</v>
      </c>
      <c r="J7452" s="3">
        <v>5531.9094669016604</v>
      </c>
      <c r="K7452" s="1">
        <v>463</v>
      </c>
      <c r="L7452" s="1" t="s">
        <v>27</v>
      </c>
      <c r="M7452" s="2">
        <v>43879</v>
      </c>
      <c r="N7452" s="1" t="s">
        <v>66</v>
      </c>
      <c r="O7452" s="1">
        <f>M7452-F7452</f>
        <v>1</v>
      </c>
      <c r="P7452" s="1" t="str">
        <f>IF(B7452&lt;=17,"Teen",
IF(B7452&lt;=25,"Young Adult",
IF(B7452&lt;=35,"Adult",
IF(B7452&lt;=50,"Middle Age","Senior"))))</f>
        <v>Young Adult</v>
      </c>
      <c r="Q7452" s="3">
        <f>J7452/O7452</f>
        <v>5531.9094669016604</v>
      </c>
      <c r="R7452" s="5">
        <f>IF(B7452&gt;60,1,0)
+ IF(O7452&gt;7,1,0)
+ IF(L7452="Emergency",1,0)
+ IF(T7452="Critical",1,0)</f>
        <v>0</v>
      </c>
      <c r="S7452" s="6" t="str">
        <f>IF(R7452&lt;=1,"Low",
IF(R7452=2,"Medium","High"))</f>
        <v>Low</v>
      </c>
      <c r="T7452" s="1" t="s">
        <v>49</v>
      </c>
    </row>
    <row r="7453" spans="1:20">
      <c r="A7453" s="1" t="s">
        <v>20268</v>
      </c>
      <c r="B7453" s="1">
        <v>78</v>
      </c>
      <c r="C7453" s="1" t="s">
        <v>51</v>
      </c>
      <c r="D7453" s="1" t="s">
        <v>22</v>
      </c>
      <c r="E7453" s="1" t="s">
        <v>53</v>
      </c>
      <c r="F7453" s="2">
        <v>43878</v>
      </c>
      <c r="G7453" s="1" t="s">
        <v>20269</v>
      </c>
      <c r="H7453" s="1" t="s">
        <v>20270</v>
      </c>
      <c r="I7453" s="1" t="s">
        <v>56</v>
      </c>
      <c r="J7453" s="3">
        <v>39754.206050403402</v>
      </c>
      <c r="K7453" s="1">
        <v>499</v>
      </c>
      <c r="L7453" s="1" t="s">
        <v>42</v>
      </c>
      <c r="M7453" s="2">
        <v>43903</v>
      </c>
      <c r="N7453" s="1" t="s">
        <v>66</v>
      </c>
      <c r="O7453" s="1">
        <f>M7453-F7453</f>
        <v>25</v>
      </c>
      <c r="P7453" s="1" t="str">
        <f>IF(B7453&lt;=17,"Teen",
IF(B7453&lt;=25,"Young Adult",
IF(B7453&lt;=35,"Adult",
IF(B7453&lt;=50,"Middle Age","Senior"))))</f>
        <v>Senior</v>
      </c>
      <c r="Q7453" s="3">
        <f>J7453/O7453</f>
        <v>1590.168242016136</v>
      </c>
      <c r="R7453" s="5">
        <f>IF(B7453&gt;60,1,0)
+ IF(O7453&gt;7,1,0)
+ IF(L7453="Emergency",1,0)
+ IF(T7453="Critical",1,0)</f>
        <v>3</v>
      </c>
      <c r="S7453" s="6" t="str">
        <f>IF(R7453&lt;=1,"Low",
IF(R7453=2,"Medium","High"))</f>
        <v>High</v>
      </c>
      <c r="T7453" s="1" t="s">
        <v>29</v>
      </c>
    </row>
    <row r="7454" spans="1:20">
      <c r="A7454" s="1" t="s">
        <v>20271</v>
      </c>
      <c r="B7454" s="1">
        <v>71</v>
      </c>
      <c r="C7454" s="1" t="s">
        <v>51</v>
      </c>
      <c r="D7454" s="1" t="s">
        <v>68</v>
      </c>
      <c r="E7454" s="1" t="s">
        <v>45</v>
      </c>
      <c r="F7454" s="2">
        <v>43878</v>
      </c>
      <c r="G7454" s="1" t="s">
        <v>20272</v>
      </c>
      <c r="H7454" s="1" t="s">
        <v>20273</v>
      </c>
      <c r="I7454" s="1" t="s">
        <v>65</v>
      </c>
      <c r="J7454" s="3">
        <v>37844.047276988698</v>
      </c>
      <c r="K7454" s="1">
        <v>120</v>
      </c>
      <c r="L7454" s="1" t="s">
        <v>42</v>
      </c>
      <c r="M7454" s="2">
        <v>43889</v>
      </c>
      <c r="N7454" s="1" t="s">
        <v>38</v>
      </c>
      <c r="O7454" s="1">
        <f>M7454-F7454</f>
        <v>11</v>
      </c>
      <c r="P7454" s="1" t="str">
        <f>IF(B7454&lt;=17,"Teen",
IF(B7454&lt;=25,"Young Adult",
IF(B7454&lt;=35,"Adult",
IF(B7454&lt;=50,"Middle Age","Senior"))))</f>
        <v>Senior</v>
      </c>
      <c r="Q7454" s="3">
        <f>J7454/O7454</f>
        <v>3440.3679342717001</v>
      </c>
      <c r="R7454" s="5">
        <f>IF(B7454&gt;60,1,0)
+ IF(O7454&gt;7,1,0)
+ IF(L7454="Emergency",1,0)
+ IF(T7454="Critical",1,0)</f>
        <v>3</v>
      </c>
      <c r="S7454" s="6" t="str">
        <f>IF(R7454&lt;=1,"Low",
IF(R7454=2,"Medium","High"))</f>
        <v>High</v>
      </c>
      <c r="T7454" s="1" t="s">
        <v>49</v>
      </c>
    </row>
    <row r="7455" spans="1:20">
      <c r="A7455" s="1" t="s">
        <v>20274</v>
      </c>
      <c r="B7455" s="1">
        <v>40</v>
      </c>
      <c r="C7455" s="1" t="s">
        <v>51</v>
      </c>
      <c r="D7455" s="1" t="s">
        <v>73</v>
      </c>
      <c r="E7455" s="1" t="s">
        <v>45</v>
      </c>
      <c r="F7455" s="2">
        <v>43878</v>
      </c>
      <c r="G7455" s="1" t="s">
        <v>4453</v>
      </c>
      <c r="H7455" s="1" t="s">
        <v>20275</v>
      </c>
      <c r="I7455" s="1" t="s">
        <v>56</v>
      </c>
      <c r="J7455" s="3">
        <v>47498.096609596301</v>
      </c>
      <c r="K7455" s="1">
        <v>336</v>
      </c>
      <c r="L7455" s="1" t="s">
        <v>27</v>
      </c>
      <c r="M7455" s="2">
        <v>43890</v>
      </c>
      <c r="N7455" s="1" t="s">
        <v>48</v>
      </c>
      <c r="O7455" s="1">
        <f>M7455-F7455</f>
        <v>12</v>
      </c>
      <c r="P7455" s="1" t="str">
        <f>IF(B7455&lt;=17,"Teen",
IF(B7455&lt;=25,"Young Adult",
IF(B7455&lt;=35,"Adult",
IF(B7455&lt;=50,"Middle Age","Senior"))))</f>
        <v>Middle Age</v>
      </c>
      <c r="Q7455" s="3">
        <f>J7455/O7455</f>
        <v>3958.1747174663583</v>
      </c>
      <c r="R7455" s="5">
        <f>IF(B7455&gt;60,1,0)
+ IF(O7455&gt;7,1,0)
+ IF(L7455="Emergency",1,0)
+ IF(T7455="Critical",1,0)</f>
        <v>1</v>
      </c>
      <c r="S7455" s="6" t="str">
        <f>IF(R7455&lt;=1,"Low",
IF(R7455=2,"Medium","High"))</f>
        <v>Low</v>
      </c>
      <c r="T7455" s="1" t="s">
        <v>49</v>
      </c>
    </row>
    <row r="7456" spans="1:20">
      <c r="A7456" s="1" t="s">
        <v>20276</v>
      </c>
      <c r="B7456" s="1">
        <v>54</v>
      </c>
      <c r="C7456" s="1" t="s">
        <v>21</v>
      </c>
      <c r="D7456" s="1" t="s">
        <v>52</v>
      </c>
      <c r="E7456" s="1" t="s">
        <v>74</v>
      </c>
      <c r="F7456" s="2">
        <v>43878</v>
      </c>
      <c r="G7456" s="1" t="s">
        <v>20277</v>
      </c>
      <c r="H7456" s="1" t="s">
        <v>20278</v>
      </c>
      <c r="I7456" s="1" t="s">
        <v>56</v>
      </c>
      <c r="J7456" s="3">
        <v>15163.338025397001</v>
      </c>
      <c r="K7456" s="1">
        <v>488</v>
      </c>
      <c r="L7456" s="1" t="s">
        <v>42</v>
      </c>
      <c r="M7456" s="2">
        <v>43893</v>
      </c>
      <c r="N7456" s="1" t="s">
        <v>66</v>
      </c>
      <c r="O7456" s="1">
        <f>M7456-F7456</f>
        <v>15</v>
      </c>
      <c r="P7456" s="1" t="str">
        <f>IF(B7456&lt;=17,"Teen",
IF(B7456&lt;=25,"Young Adult",
IF(B7456&lt;=35,"Adult",
IF(B7456&lt;=50,"Middle Age","Senior"))))</f>
        <v>Senior</v>
      </c>
      <c r="Q7456" s="3">
        <f>J7456/O7456</f>
        <v>1010.8892016931334</v>
      </c>
      <c r="R7456" s="5">
        <f>IF(B7456&gt;60,1,0)
+ IF(O7456&gt;7,1,0)
+ IF(L7456="Emergency",1,0)
+ IF(T7456="Critical",1,0)</f>
        <v>2</v>
      </c>
      <c r="S7456" s="6" t="str">
        <f>IF(R7456&lt;=1,"Low",
IF(R7456=2,"Medium","High"))</f>
        <v>Medium</v>
      </c>
      <c r="T7456" s="1" t="s">
        <v>29</v>
      </c>
    </row>
    <row r="7457" spans="1:20">
      <c r="A7457" s="1" t="s">
        <v>20279</v>
      </c>
      <c r="B7457" s="1">
        <v>52</v>
      </c>
      <c r="C7457" s="1" t="s">
        <v>21</v>
      </c>
      <c r="D7457" s="1" t="s">
        <v>62</v>
      </c>
      <c r="E7457" s="1" t="s">
        <v>84</v>
      </c>
      <c r="F7457" s="2">
        <v>43878</v>
      </c>
      <c r="G7457" s="1" t="s">
        <v>2130</v>
      </c>
      <c r="H7457" s="1" t="s">
        <v>20280</v>
      </c>
      <c r="I7457" s="1" t="s">
        <v>36</v>
      </c>
      <c r="J7457" s="3">
        <v>8291.4578687064604</v>
      </c>
      <c r="K7457" s="1">
        <v>308</v>
      </c>
      <c r="L7457" s="1" t="s">
        <v>27</v>
      </c>
      <c r="M7457" s="2">
        <v>43892</v>
      </c>
      <c r="N7457" s="1" t="s">
        <v>28</v>
      </c>
      <c r="O7457" s="1">
        <f>M7457-F7457</f>
        <v>14</v>
      </c>
      <c r="P7457" s="1" t="str">
        <f>IF(B7457&lt;=17,"Teen",
IF(B7457&lt;=25,"Young Adult",
IF(B7457&lt;=35,"Adult",
IF(B7457&lt;=50,"Middle Age","Senior"))))</f>
        <v>Senior</v>
      </c>
      <c r="Q7457" s="3">
        <f>J7457/O7457</f>
        <v>592.24699062189006</v>
      </c>
      <c r="R7457" s="5">
        <f>IF(B7457&gt;60,1,0)
+ IF(O7457&gt;7,1,0)
+ IF(L7457="Emergency",1,0)
+ IF(T7457="Critical",1,0)</f>
        <v>1</v>
      </c>
      <c r="S7457" s="6" t="str">
        <f>IF(R7457&lt;=1,"Low",
IF(R7457=2,"Medium","High"))</f>
        <v>Low</v>
      </c>
      <c r="T7457" s="1" t="s">
        <v>71</v>
      </c>
    </row>
    <row r="7458" spans="1:20">
      <c r="A7458" s="1" t="s">
        <v>20281</v>
      </c>
      <c r="B7458" s="1">
        <v>26</v>
      </c>
      <c r="C7458" s="1" t="s">
        <v>51</v>
      </c>
      <c r="D7458" s="1" t="s">
        <v>91</v>
      </c>
      <c r="E7458" s="1" t="s">
        <v>23</v>
      </c>
      <c r="F7458" s="2">
        <v>43878</v>
      </c>
      <c r="G7458" s="1" t="s">
        <v>453</v>
      </c>
      <c r="H7458" s="1" t="s">
        <v>20282</v>
      </c>
      <c r="I7458" s="1" t="s">
        <v>36</v>
      </c>
      <c r="J7458" s="3">
        <v>38391.0070302678</v>
      </c>
      <c r="K7458" s="1">
        <v>211</v>
      </c>
      <c r="L7458" s="1" t="s">
        <v>27</v>
      </c>
      <c r="M7458" s="2">
        <v>43894</v>
      </c>
      <c r="N7458" s="1" t="s">
        <v>66</v>
      </c>
      <c r="O7458" s="1">
        <f>M7458-F7458</f>
        <v>16</v>
      </c>
      <c r="P7458" s="1" t="str">
        <f>IF(B7458&lt;=17,"Teen",
IF(B7458&lt;=25,"Young Adult",
IF(B7458&lt;=35,"Adult",
IF(B7458&lt;=50,"Middle Age","Senior"))))</f>
        <v>Adult</v>
      </c>
      <c r="Q7458" s="3">
        <f>J7458/O7458</f>
        <v>2399.4379393917375</v>
      </c>
      <c r="R7458" s="5">
        <f>IF(B7458&gt;60,1,0)
+ IF(O7458&gt;7,1,0)
+ IF(L7458="Emergency",1,0)
+ IF(T7458="Critical",1,0)</f>
        <v>1</v>
      </c>
      <c r="S7458" s="6" t="str">
        <f>IF(R7458&lt;=1,"Low",
IF(R7458=2,"Medium","High"))</f>
        <v>Low</v>
      </c>
      <c r="T7458" s="1" t="s">
        <v>49</v>
      </c>
    </row>
    <row r="7459" spans="1:20">
      <c r="A7459" s="1" t="s">
        <v>20283</v>
      </c>
      <c r="B7459" s="1">
        <v>61</v>
      </c>
      <c r="C7459" s="1" t="s">
        <v>21</v>
      </c>
      <c r="D7459" s="1" t="s">
        <v>62</v>
      </c>
      <c r="E7459" s="1" t="s">
        <v>84</v>
      </c>
      <c r="F7459" s="2">
        <v>43878</v>
      </c>
      <c r="G7459" s="1" t="s">
        <v>20284</v>
      </c>
      <c r="H7459" s="1" t="s">
        <v>20285</v>
      </c>
      <c r="I7459" s="1" t="s">
        <v>26</v>
      </c>
      <c r="J7459" s="3">
        <v>48914.000791120903</v>
      </c>
      <c r="K7459" s="1">
        <v>353</v>
      </c>
      <c r="L7459" s="1" t="s">
        <v>27</v>
      </c>
      <c r="M7459" s="2">
        <v>43893</v>
      </c>
      <c r="N7459" s="1" t="s">
        <v>48</v>
      </c>
      <c r="O7459" s="1">
        <f>M7459-F7459</f>
        <v>15</v>
      </c>
      <c r="P7459" s="1" t="str">
        <f>IF(B7459&lt;=17,"Teen",
IF(B7459&lt;=25,"Young Adult",
IF(B7459&lt;=35,"Adult",
IF(B7459&lt;=50,"Middle Age","Senior"))))</f>
        <v>Senior</v>
      </c>
      <c r="Q7459" s="3">
        <f>J7459/O7459</f>
        <v>3260.933386074727</v>
      </c>
      <c r="R7459" s="5">
        <f>IF(B7459&gt;60,1,0)
+ IF(O7459&gt;7,1,0)
+ IF(L7459="Emergency",1,0)
+ IF(T7459="Critical",1,0)</f>
        <v>2</v>
      </c>
      <c r="S7459" s="6" t="str">
        <f>IF(R7459&lt;=1,"Low",
IF(R7459=2,"Medium","High"))</f>
        <v>Medium</v>
      </c>
      <c r="T7459" s="1" t="s">
        <v>71</v>
      </c>
    </row>
    <row r="7460" spans="1:20">
      <c r="A7460" s="1" t="s">
        <v>20286</v>
      </c>
      <c r="B7460" s="1">
        <v>64</v>
      </c>
      <c r="C7460" s="1" t="s">
        <v>51</v>
      </c>
      <c r="D7460" s="1" t="s">
        <v>68</v>
      </c>
      <c r="E7460" s="1" t="s">
        <v>45</v>
      </c>
      <c r="F7460" s="2">
        <v>43877</v>
      </c>
      <c r="G7460" s="1" t="s">
        <v>20287</v>
      </c>
      <c r="H7460" s="1" t="s">
        <v>20288</v>
      </c>
      <c r="I7460" s="1" t="s">
        <v>56</v>
      </c>
      <c r="J7460" s="3">
        <v>8895.1372878217207</v>
      </c>
      <c r="K7460" s="1">
        <v>137</v>
      </c>
      <c r="L7460" s="1" t="s">
        <v>27</v>
      </c>
      <c r="M7460" s="2">
        <v>43888</v>
      </c>
      <c r="N7460" s="1" t="s">
        <v>66</v>
      </c>
      <c r="O7460" s="1">
        <f>M7460-F7460</f>
        <v>11</v>
      </c>
      <c r="P7460" s="1" t="str">
        <f>IF(B7460&lt;=17,"Teen",
IF(B7460&lt;=25,"Young Adult",
IF(B7460&lt;=35,"Adult",
IF(B7460&lt;=50,"Middle Age","Senior"))))</f>
        <v>Senior</v>
      </c>
      <c r="Q7460" s="3">
        <f>J7460/O7460</f>
        <v>808.64884434742919</v>
      </c>
      <c r="R7460" s="5">
        <f>IF(B7460&gt;60,1,0)
+ IF(O7460&gt;7,1,0)
+ IF(L7460="Emergency",1,0)
+ IF(T7460="Critical",1,0)</f>
        <v>2</v>
      </c>
      <c r="S7460" s="6" t="str">
        <f>IF(R7460&lt;=1,"Low",
IF(R7460=2,"Medium","High"))</f>
        <v>Medium</v>
      </c>
      <c r="T7460" s="1" t="s">
        <v>29</v>
      </c>
    </row>
    <row r="7461" spans="1:20">
      <c r="A7461" s="1" t="s">
        <v>20289</v>
      </c>
      <c r="B7461" s="1">
        <v>79</v>
      </c>
      <c r="C7461" s="1" t="s">
        <v>51</v>
      </c>
      <c r="D7461" s="1" t="s">
        <v>52</v>
      </c>
      <c r="E7461" s="1" t="s">
        <v>33</v>
      </c>
      <c r="F7461" s="2">
        <v>43877</v>
      </c>
      <c r="G7461" s="1" t="s">
        <v>20290</v>
      </c>
      <c r="H7461" s="1" t="s">
        <v>5817</v>
      </c>
      <c r="I7461" s="1" t="s">
        <v>65</v>
      </c>
      <c r="J7461" s="3">
        <v>22065.281396557799</v>
      </c>
      <c r="K7461" s="1">
        <v>320</v>
      </c>
      <c r="L7461" s="1" t="s">
        <v>27</v>
      </c>
      <c r="M7461" s="2">
        <v>43897</v>
      </c>
      <c r="N7461" s="1" t="s">
        <v>97</v>
      </c>
      <c r="O7461" s="1">
        <f>M7461-F7461</f>
        <v>20</v>
      </c>
      <c r="P7461" s="1" t="str">
        <f>IF(B7461&lt;=17,"Teen",
IF(B7461&lt;=25,"Young Adult",
IF(B7461&lt;=35,"Adult",
IF(B7461&lt;=50,"Middle Age","Senior"))))</f>
        <v>Senior</v>
      </c>
      <c r="Q7461" s="3">
        <f>J7461/O7461</f>
        <v>1103.2640698278899</v>
      </c>
      <c r="R7461" s="5">
        <f>IF(B7461&gt;60,1,0)
+ IF(O7461&gt;7,1,0)
+ IF(L7461="Emergency",1,0)
+ IF(T7461="Critical",1,0)</f>
        <v>2</v>
      </c>
      <c r="S7461" s="6" t="str">
        <f>IF(R7461&lt;=1,"Low",
IF(R7461=2,"Medium","High"))</f>
        <v>Medium</v>
      </c>
      <c r="T7461" s="1" t="s">
        <v>29</v>
      </c>
    </row>
    <row r="7462" spans="1:20">
      <c r="A7462" s="1" t="s">
        <v>20291</v>
      </c>
      <c r="B7462" s="1">
        <v>75</v>
      </c>
      <c r="C7462" s="1" t="s">
        <v>51</v>
      </c>
      <c r="D7462" s="1" t="s">
        <v>32</v>
      </c>
      <c r="E7462" s="1" t="s">
        <v>33</v>
      </c>
      <c r="F7462" s="2">
        <v>43877</v>
      </c>
      <c r="G7462" s="1" t="s">
        <v>11064</v>
      </c>
      <c r="H7462" s="1" t="s">
        <v>20292</v>
      </c>
      <c r="I7462" s="1" t="s">
        <v>56</v>
      </c>
      <c r="J7462" s="3">
        <v>6103.3890638331904</v>
      </c>
      <c r="K7462" s="1">
        <v>369</v>
      </c>
      <c r="L7462" s="1" t="s">
        <v>27</v>
      </c>
      <c r="M7462" s="2">
        <v>43901</v>
      </c>
      <c r="N7462" s="1" t="s">
        <v>28</v>
      </c>
      <c r="O7462" s="1">
        <f>M7462-F7462</f>
        <v>24</v>
      </c>
      <c r="P7462" s="1" t="str">
        <f>IF(B7462&lt;=17,"Teen",
IF(B7462&lt;=25,"Young Adult",
IF(B7462&lt;=35,"Adult",
IF(B7462&lt;=50,"Middle Age","Senior"))))</f>
        <v>Senior</v>
      </c>
      <c r="Q7462" s="3">
        <f>J7462/O7462</f>
        <v>254.30787765971627</v>
      </c>
      <c r="R7462" s="5">
        <f>IF(B7462&gt;60,1,0)
+ IF(O7462&gt;7,1,0)
+ IF(L7462="Emergency",1,0)
+ IF(T7462="Critical",1,0)</f>
        <v>2</v>
      </c>
      <c r="S7462" s="6" t="str">
        <f>IF(R7462&lt;=1,"Low",
IF(R7462=2,"Medium","High"))</f>
        <v>Medium</v>
      </c>
      <c r="T7462" s="1" t="s">
        <v>71</v>
      </c>
    </row>
    <row r="7463" spans="1:20">
      <c r="A7463" s="1" t="s">
        <v>20293</v>
      </c>
      <c r="B7463" s="1">
        <v>52</v>
      </c>
      <c r="C7463" s="1" t="s">
        <v>21</v>
      </c>
      <c r="D7463" s="1" t="s">
        <v>68</v>
      </c>
      <c r="E7463" s="1" t="s">
        <v>33</v>
      </c>
      <c r="F7463" s="2">
        <v>43877</v>
      </c>
      <c r="G7463" s="1" t="s">
        <v>20294</v>
      </c>
      <c r="H7463" s="1" t="s">
        <v>12260</v>
      </c>
      <c r="I7463" s="1" t="s">
        <v>65</v>
      </c>
      <c r="J7463" s="3">
        <v>26047.705097458002</v>
      </c>
      <c r="K7463" s="1">
        <v>124</v>
      </c>
      <c r="L7463" s="1" t="s">
        <v>42</v>
      </c>
      <c r="M7463" s="2">
        <v>43883</v>
      </c>
      <c r="N7463" s="1" t="s">
        <v>48</v>
      </c>
      <c r="O7463" s="1">
        <f>M7463-F7463</f>
        <v>6</v>
      </c>
      <c r="P7463" s="1" t="str">
        <f>IF(B7463&lt;=17,"Teen",
IF(B7463&lt;=25,"Young Adult",
IF(B7463&lt;=35,"Adult",
IF(B7463&lt;=50,"Middle Age","Senior"))))</f>
        <v>Senior</v>
      </c>
      <c r="Q7463" s="3">
        <f>J7463/O7463</f>
        <v>4341.2841829096669</v>
      </c>
      <c r="R7463" s="5">
        <f>IF(B7463&gt;60,1,0)
+ IF(O7463&gt;7,1,0)
+ IF(L7463="Emergency",1,0)
+ IF(T7463="Critical",1,0)</f>
        <v>1</v>
      </c>
      <c r="S7463" s="6" t="str">
        <f>IF(R7463&lt;=1,"Low",
IF(R7463=2,"Medium","High"))</f>
        <v>Low</v>
      </c>
      <c r="T7463" s="1" t="s">
        <v>71</v>
      </c>
    </row>
    <row r="7464" spans="1:20">
      <c r="A7464" s="1" t="s">
        <v>7419</v>
      </c>
      <c r="B7464" s="1">
        <v>63</v>
      </c>
      <c r="C7464" s="1" t="s">
        <v>51</v>
      </c>
      <c r="D7464" s="1" t="s">
        <v>62</v>
      </c>
      <c r="E7464" s="1" t="s">
        <v>23</v>
      </c>
      <c r="F7464" s="2">
        <v>43877</v>
      </c>
      <c r="G7464" s="1" t="s">
        <v>15517</v>
      </c>
      <c r="H7464" s="1" t="s">
        <v>20295</v>
      </c>
      <c r="I7464" s="1" t="s">
        <v>65</v>
      </c>
      <c r="J7464" s="3">
        <v>3365.1506688583199</v>
      </c>
      <c r="K7464" s="1">
        <v>271</v>
      </c>
      <c r="L7464" s="1" t="s">
        <v>37</v>
      </c>
      <c r="M7464" s="2">
        <v>43878</v>
      </c>
      <c r="N7464" s="1" t="s">
        <v>97</v>
      </c>
      <c r="O7464" s="1">
        <f>M7464-F7464</f>
        <v>1</v>
      </c>
      <c r="P7464" s="1" t="str">
        <f>IF(B7464&lt;=17,"Teen",
IF(B7464&lt;=25,"Young Adult",
IF(B7464&lt;=35,"Adult",
IF(B7464&lt;=50,"Middle Age","Senior"))))</f>
        <v>Senior</v>
      </c>
      <c r="Q7464" s="3">
        <f>J7464/O7464</f>
        <v>3365.1506688583199</v>
      </c>
      <c r="R7464" s="5">
        <f>IF(B7464&gt;60,1,0)
+ IF(O7464&gt;7,1,0)
+ IF(L7464="Emergency",1,0)
+ IF(T7464="Critical",1,0)</f>
        <v>1</v>
      </c>
      <c r="S7464" s="6" t="str">
        <f>IF(R7464&lt;=1,"Low",
IF(R7464=2,"Medium","High"))</f>
        <v>Low</v>
      </c>
      <c r="T7464" s="1" t="s">
        <v>49</v>
      </c>
    </row>
    <row r="7465" spans="1:20">
      <c r="A7465" s="1" t="s">
        <v>20296</v>
      </c>
      <c r="B7465" s="1">
        <v>70</v>
      </c>
      <c r="C7465" s="1" t="s">
        <v>51</v>
      </c>
      <c r="D7465" s="1" t="s">
        <v>44</v>
      </c>
      <c r="E7465" s="1" t="s">
        <v>74</v>
      </c>
      <c r="F7465" s="2">
        <v>43877</v>
      </c>
      <c r="G7465" s="1" t="s">
        <v>20297</v>
      </c>
      <c r="H7465" s="1" t="s">
        <v>20298</v>
      </c>
      <c r="I7465" s="1" t="s">
        <v>65</v>
      </c>
      <c r="J7465" s="3">
        <v>22369.625033472101</v>
      </c>
      <c r="K7465" s="1">
        <v>338</v>
      </c>
      <c r="L7465" s="1" t="s">
        <v>27</v>
      </c>
      <c r="M7465" s="2">
        <v>43884</v>
      </c>
      <c r="N7465" s="1" t="s">
        <v>38</v>
      </c>
      <c r="O7465" s="1">
        <f>M7465-F7465</f>
        <v>7</v>
      </c>
      <c r="P7465" s="1" t="str">
        <f>IF(B7465&lt;=17,"Teen",
IF(B7465&lt;=25,"Young Adult",
IF(B7465&lt;=35,"Adult",
IF(B7465&lt;=50,"Middle Age","Senior"))))</f>
        <v>Senior</v>
      </c>
      <c r="Q7465" s="3">
        <f>J7465/O7465</f>
        <v>3195.6607190674431</v>
      </c>
      <c r="R7465" s="5">
        <f>IF(B7465&gt;60,1,0)
+ IF(O7465&gt;7,1,0)
+ IF(L7465="Emergency",1,0)
+ IF(T7465="Critical",1,0)</f>
        <v>1</v>
      </c>
      <c r="S7465" s="6" t="str">
        <f>IF(R7465&lt;=1,"Low",
IF(R7465=2,"Medium","High"))</f>
        <v>Low</v>
      </c>
      <c r="T7465" s="1" t="s">
        <v>49</v>
      </c>
    </row>
    <row r="7466" spans="1:20">
      <c r="A7466" s="1" t="s">
        <v>20299</v>
      </c>
      <c r="B7466" s="1">
        <v>81</v>
      </c>
      <c r="C7466" s="1" t="s">
        <v>21</v>
      </c>
      <c r="D7466" s="1" t="s">
        <v>32</v>
      </c>
      <c r="E7466" s="1" t="s">
        <v>33</v>
      </c>
      <c r="F7466" s="2">
        <v>43877</v>
      </c>
      <c r="G7466" s="1" t="s">
        <v>20300</v>
      </c>
      <c r="H7466" s="1" t="s">
        <v>20301</v>
      </c>
      <c r="I7466" s="1" t="s">
        <v>56</v>
      </c>
      <c r="J7466" s="3">
        <v>9807.4091587544808</v>
      </c>
      <c r="K7466" s="1">
        <v>427</v>
      </c>
      <c r="L7466" s="1" t="s">
        <v>42</v>
      </c>
      <c r="M7466" s="2">
        <v>43880</v>
      </c>
      <c r="N7466" s="1" t="s">
        <v>48</v>
      </c>
      <c r="O7466" s="1">
        <f>M7466-F7466</f>
        <v>3</v>
      </c>
      <c r="P7466" s="1" t="str">
        <f>IF(B7466&lt;=17,"Teen",
IF(B7466&lt;=25,"Young Adult",
IF(B7466&lt;=35,"Adult",
IF(B7466&lt;=50,"Middle Age","Senior"))))</f>
        <v>Senior</v>
      </c>
      <c r="Q7466" s="3">
        <f>J7466/O7466</f>
        <v>3269.1363862514936</v>
      </c>
      <c r="R7466" s="5">
        <f>IF(B7466&gt;60,1,0)
+ IF(O7466&gt;7,1,0)
+ IF(L7466="Emergency",1,0)
+ IF(T7466="Critical",1,0)</f>
        <v>2</v>
      </c>
      <c r="S7466" s="6" t="str">
        <f>IF(R7466&lt;=1,"Low",
IF(R7466=2,"Medium","High"))</f>
        <v>Medium</v>
      </c>
      <c r="T7466" s="1" t="s">
        <v>29</v>
      </c>
    </row>
    <row r="7467" spans="1:20">
      <c r="A7467" s="1" t="s">
        <v>10536</v>
      </c>
      <c r="B7467" s="1">
        <v>30</v>
      </c>
      <c r="C7467" s="1" t="s">
        <v>21</v>
      </c>
      <c r="D7467" s="1" t="s">
        <v>91</v>
      </c>
      <c r="E7467" s="1" t="s">
        <v>53</v>
      </c>
      <c r="F7467" s="2">
        <v>43877</v>
      </c>
      <c r="G7467" s="1" t="s">
        <v>4459</v>
      </c>
      <c r="H7467" s="1" t="s">
        <v>20302</v>
      </c>
      <c r="I7467" s="1" t="s">
        <v>65</v>
      </c>
      <c r="J7467" s="3">
        <v>40461.4199156217</v>
      </c>
      <c r="K7467" s="1">
        <v>346</v>
      </c>
      <c r="L7467" s="1" t="s">
        <v>37</v>
      </c>
      <c r="M7467" s="2">
        <v>43885</v>
      </c>
      <c r="N7467" s="1" t="s">
        <v>28</v>
      </c>
      <c r="O7467" s="1">
        <f>M7467-F7467</f>
        <v>8</v>
      </c>
      <c r="P7467" s="1" t="str">
        <f>IF(B7467&lt;=17,"Teen",
IF(B7467&lt;=25,"Young Adult",
IF(B7467&lt;=35,"Adult",
IF(B7467&lt;=50,"Middle Age","Senior"))))</f>
        <v>Adult</v>
      </c>
      <c r="Q7467" s="3">
        <f>J7467/O7467</f>
        <v>5057.6774894527125</v>
      </c>
      <c r="R7467" s="5">
        <f>IF(B7467&gt;60,1,0)
+ IF(O7467&gt;7,1,0)
+ IF(L7467="Emergency",1,0)
+ IF(T7467="Critical",1,0)</f>
        <v>1</v>
      </c>
      <c r="S7467" s="6" t="str">
        <f>IF(R7467&lt;=1,"Low",
IF(R7467=2,"Medium","High"))</f>
        <v>Low</v>
      </c>
      <c r="T7467" s="1" t="s">
        <v>29</v>
      </c>
    </row>
    <row r="7468" spans="1:20">
      <c r="A7468" s="1" t="s">
        <v>20303</v>
      </c>
      <c r="B7468" s="1">
        <v>74</v>
      </c>
      <c r="C7468" s="1" t="s">
        <v>21</v>
      </c>
      <c r="D7468" s="1" t="s">
        <v>32</v>
      </c>
      <c r="E7468" s="1" t="s">
        <v>74</v>
      </c>
      <c r="F7468" s="2">
        <v>43876</v>
      </c>
      <c r="G7468" s="1" t="s">
        <v>20304</v>
      </c>
      <c r="H7468" s="1" t="s">
        <v>20305</v>
      </c>
      <c r="I7468" s="1" t="s">
        <v>56</v>
      </c>
      <c r="J7468" s="3">
        <v>42765.054657454697</v>
      </c>
      <c r="K7468" s="1">
        <v>140</v>
      </c>
      <c r="L7468" s="1" t="s">
        <v>37</v>
      </c>
      <c r="M7468" s="2">
        <v>43893</v>
      </c>
      <c r="N7468" s="1" t="s">
        <v>28</v>
      </c>
      <c r="O7468" s="1">
        <f>M7468-F7468</f>
        <v>17</v>
      </c>
      <c r="P7468" s="1" t="str">
        <f>IF(B7468&lt;=17,"Teen",
IF(B7468&lt;=25,"Young Adult",
IF(B7468&lt;=35,"Adult",
IF(B7468&lt;=50,"Middle Age","Senior"))))</f>
        <v>Senior</v>
      </c>
      <c r="Q7468" s="3">
        <f>J7468/O7468</f>
        <v>2515.5914504385114</v>
      </c>
      <c r="R7468" s="5">
        <f>IF(B7468&gt;60,1,0)
+ IF(O7468&gt;7,1,0)
+ IF(L7468="Emergency",1,0)
+ IF(T7468="Critical",1,0)</f>
        <v>2</v>
      </c>
      <c r="S7468" s="6" t="str">
        <f>IF(R7468&lt;=1,"Low",
IF(R7468=2,"Medium","High"))</f>
        <v>Medium</v>
      </c>
      <c r="T7468" s="1" t="s">
        <v>71</v>
      </c>
    </row>
    <row r="7469" spans="1:20">
      <c r="A7469" s="1" t="s">
        <v>20306</v>
      </c>
      <c r="B7469" s="1">
        <v>75</v>
      </c>
      <c r="C7469" s="1" t="s">
        <v>21</v>
      </c>
      <c r="D7469" s="1" t="s">
        <v>62</v>
      </c>
      <c r="E7469" s="1" t="s">
        <v>23</v>
      </c>
      <c r="F7469" s="2">
        <v>43876</v>
      </c>
      <c r="G7469" s="1" t="s">
        <v>20307</v>
      </c>
      <c r="H7469" s="1" t="s">
        <v>9545</v>
      </c>
      <c r="I7469" s="1" t="s">
        <v>60</v>
      </c>
      <c r="J7469" s="3">
        <v>31203.922135856301</v>
      </c>
      <c r="K7469" s="1">
        <v>189</v>
      </c>
      <c r="L7469" s="1" t="s">
        <v>27</v>
      </c>
      <c r="M7469" s="2">
        <v>43902</v>
      </c>
      <c r="N7469" s="1" t="s">
        <v>48</v>
      </c>
      <c r="O7469" s="1">
        <f>M7469-F7469</f>
        <v>26</v>
      </c>
      <c r="P7469" s="1" t="str">
        <f>IF(B7469&lt;=17,"Teen",
IF(B7469&lt;=25,"Young Adult",
IF(B7469&lt;=35,"Adult",
IF(B7469&lt;=50,"Middle Age","Senior"))))</f>
        <v>Senior</v>
      </c>
      <c r="Q7469" s="3">
        <f>J7469/O7469</f>
        <v>1200.1508513790884</v>
      </c>
      <c r="R7469" s="5">
        <f>IF(B7469&gt;60,1,0)
+ IF(O7469&gt;7,1,0)
+ IF(L7469="Emergency",1,0)
+ IF(T7469="Critical",1,0)</f>
        <v>2</v>
      </c>
      <c r="S7469" s="6" t="str">
        <f>IF(R7469&lt;=1,"Low",
IF(R7469=2,"Medium","High"))</f>
        <v>Medium</v>
      </c>
      <c r="T7469" s="1" t="s">
        <v>71</v>
      </c>
    </row>
    <row r="7470" spans="1:20">
      <c r="A7470" s="1" t="s">
        <v>20308</v>
      </c>
      <c r="B7470" s="1">
        <v>57</v>
      </c>
      <c r="C7470" s="1" t="s">
        <v>51</v>
      </c>
      <c r="D7470" s="1" t="s">
        <v>22</v>
      </c>
      <c r="E7470" s="1" t="s">
        <v>53</v>
      </c>
      <c r="F7470" s="2">
        <v>43876</v>
      </c>
      <c r="G7470" s="1" t="s">
        <v>20309</v>
      </c>
      <c r="H7470" s="1" t="s">
        <v>20310</v>
      </c>
      <c r="I7470" s="1" t="s">
        <v>60</v>
      </c>
      <c r="J7470" s="3">
        <v>38517.636438089801</v>
      </c>
      <c r="K7470" s="1">
        <v>278</v>
      </c>
      <c r="L7470" s="1" t="s">
        <v>42</v>
      </c>
      <c r="M7470" s="2">
        <v>43877</v>
      </c>
      <c r="N7470" s="1" t="s">
        <v>48</v>
      </c>
      <c r="O7470" s="1">
        <f>M7470-F7470</f>
        <v>1</v>
      </c>
      <c r="P7470" s="1" t="str">
        <f>IF(B7470&lt;=17,"Teen",
IF(B7470&lt;=25,"Young Adult",
IF(B7470&lt;=35,"Adult",
IF(B7470&lt;=50,"Middle Age","Senior"))))</f>
        <v>Senior</v>
      </c>
      <c r="Q7470" s="3">
        <f>J7470/O7470</f>
        <v>38517.636438089801</v>
      </c>
      <c r="R7470" s="5">
        <f>IF(B7470&gt;60,1,0)
+ IF(O7470&gt;7,1,0)
+ IF(L7470="Emergency",1,0)
+ IF(T7470="Critical",1,0)</f>
        <v>1</v>
      </c>
      <c r="S7470" s="6" t="str">
        <f>IF(R7470&lt;=1,"Low",
IF(R7470=2,"Medium","High"))</f>
        <v>Low</v>
      </c>
      <c r="T7470" s="1" t="s">
        <v>29</v>
      </c>
    </row>
    <row r="7471" spans="1:20">
      <c r="A7471" s="1" t="s">
        <v>20311</v>
      </c>
      <c r="B7471" s="1">
        <v>69</v>
      </c>
      <c r="C7471" s="1" t="s">
        <v>51</v>
      </c>
      <c r="D7471" s="1" t="s">
        <v>62</v>
      </c>
      <c r="E7471" s="1" t="s">
        <v>74</v>
      </c>
      <c r="F7471" s="2">
        <v>43876</v>
      </c>
      <c r="G7471" s="1" t="s">
        <v>20312</v>
      </c>
      <c r="H7471" s="1" t="s">
        <v>20313</v>
      </c>
      <c r="I7471" s="1" t="s">
        <v>56</v>
      </c>
      <c r="J7471" s="3">
        <v>17261.561733009999</v>
      </c>
      <c r="K7471" s="1">
        <v>486</v>
      </c>
      <c r="L7471" s="1" t="s">
        <v>42</v>
      </c>
      <c r="M7471" s="2">
        <v>43906</v>
      </c>
      <c r="N7471" s="1" t="s">
        <v>66</v>
      </c>
      <c r="O7471" s="1">
        <f>M7471-F7471</f>
        <v>30</v>
      </c>
      <c r="P7471" s="1" t="str">
        <f>IF(B7471&lt;=17,"Teen",
IF(B7471&lt;=25,"Young Adult",
IF(B7471&lt;=35,"Adult",
IF(B7471&lt;=50,"Middle Age","Senior"))))</f>
        <v>Senior</v>
      </c>
      <c r="Q7471" s="3">
        <f>J7471/O7471</f>
        <v>575.38539110033332</v>
      </c>
      <c r="R7471" s="5">
        <f>IF(B7471&gt;60,1,0)
+ IF(O7471&gt;7,1,0)
+ IF(L7471="Emergency",1,0)
+ IF(T7471="Critical",1,0)</f>
        <v>3</v>
      </c>
      <c r="S7471" s="6" t="str">
        <f>IF(R7471&lt;=1,"Low",
IF(R7471=2,"Medium","High"))</f>
        <v>High</v>
      </c>
      <c r="T7471" s="1" t="s">
        <v>29</v>
      </c>
    </row>
    <row r="7472" spans="1:20">
      <c r="A7472" s="1" t="s">
        <v>14974</v>
      </c>
      <c r="B7472" s="1">
        <v>84</v>
      </c>
      <c r="C7472" s="1" t="s">
        <v>51</v>
      </c>
      <c r="D7472" s="1" t="s">
        <v>32</v>
      </c>
      <c r="E7472" s="1" t="s">
        <v>74</v>
      </c>
      <c r="F7472" s="2">
        <v>43876</v>
      </c>
      <c r="G7472" s="1" t="s">
        <v>20314</v>
      </c>
      <c r="H7472" s="1" t="s">
        <v>20315</v>
      </c>
      <c r="I7472" s="1" t="s">
        <v>56</v>
      </c>
      <c r="J7472" s="3">
        <v>43190.826722787402</v>
      </c>
      <c r="K7472" s="1">
        <v>372</v>
      </c>
      <c r="L7472" s="1" t="s">
        <v>37</v>
      </c>
      <c r="M7472" s="2">
        <v>43896</v>
      </c>
      <c r="N7472" s="1" t="s">
        <v>28</v>
      </c>
      <c r="O7472" s="1">
        <f>M7472-F7472</f>
        <v>20</v>
      </c>
      <c r="P7472" s="1" t="str">
        <f>IF(B7472&lt;=17,"Teen",
IF(B7472&lt;=25,"Young Adult",
IF(B7472&lt;=35,"Adult",
IF(B7472&lt;=50,"Middle Age","Senior"))))</f>
        <v>Senior</v>
      </c>
      <c r="Q7472" s="3">
        <f>J7472/O7472</f>
        <v>2159.5413361393703</v>
      </c>
      <c r="R7472" s="5">
        <f>IF(B7472&gt;60,1,0)
+ IF(O7472&gt;7,1,0)
+ IF(L7472="Emergency",1,0)
+ IF(T7472="Critical",1,0)</f>
        <v>2</v>
      </c>
      <c r="S7472" s="6" t="str">
        <f>IF(R7472&lt;=1,"Low",
IF(R7472=2,"Medium","High"))</f>
        <v>Medium</v>
      </c>
      <c r="T7472" s="1" t="s">
        <v>29</v>
      </c>
    </row>
    <row r="7473" spans="1:20">
      <c r="A7473" s="1" t="s">
        <v>20316</v>
      </c>
      <c r="B7473" s="1">
        <v>19</v>
      </c>
      <c r="C7473" s="1" t="s">
        <v>51</v>
      </c>
      <c r="D7473" s="1" t="s">
        <v>22</v>
      </c>
      <c r="E7473" s="1" t="s">
        <v>74</v>
      </c>
      <c r="F7473" s="2">
        <v>43876</v>
      </c>
      <c r="G7473" s="1" t="s">
        <v>20317</v>
      </c>
      <c r="H7473" s="1" t="s">
        <v>20318</v>
      </c>
      <c r="I7473" s="1" t="s">
        <v>36</v>
      </c>
      <c r="J7473" s="3">
        <v>7713.8987312740101</v>
      </c>
      <c r="K7473" s="1">
        <v>386</v>
      </c>
      <c r="L7473" s="1" t="s">
        <v>42</v>
      </c>
      <c r="M7473" s="2">
        <v>43901</v>
      </c>
      <c r="N7473" s="1" t="s">
        <v>48</v>
      </c>
      <c r="O7473" s="1">
        <f>M7473-F7473</f>
        <v>25</v>
      </c>
      <c r="P7473" s="1" t="str">
        <f>IF(B7473&lt;=17,"Teen",
IF(B7473&lt;=25,"Young Adult",
IF(B7473&lt;=35,"Adult",
IF(B7473&lt;=50,"Middle Age","Senior"))))</f>
        <v>Young Adult</v>
      </c>
      <c r="Q7473" s="3">
        <f>J7473/O7473</f>
        <v>308.5559492509604</v>
      </c>
      <c r="R7473" s="5">
        <f>IF(B7473&gt;60,1,0)
+ IF(O7473&gt;7,1,0)
+ IF(L7473="Emergency",1,0)
+ IF(T7473="Critical",1,0)</f>
        <v>2</v>
      </c>
      <c r="S7473" s="6" t="str">
        <f>IF(R7473&lt;=1,"Low",
IF(R7473=2,"Medium","High"))</f>
        <v>Medium</v>
      </c>
      <c r="T7473" s="1" t="s">
        <v>29</v>
      </c>
    </row>
    <row r="7474" spans="1:20">
      <c r="A7474" s="1" t="s">
        <v>3159</v>
      </c>
      <c r="B7474" s="1">
        <v>22</v>
      </c>
      <c r="C7474" s="1" t="s">
        <v>21</v>
      </c>
      <c r="D7474" s="1" t="s">
        <v>73</v>
      </c>
      <c r="E7474" s="1" t="s">
        <v>84</v>
      </c>
      <c r="F7474" s="2">
        <v>43876</v>
      </c>
      <c r="G7474" s="1" t="s">
        <v>20319</v>
      </c>
      <c r="H7474" s="1" t="s">
        <v>4368</v>
      </c>
      <c r="I7474" s="1" t="s">
        <v>60</v>
      </c>
      <c r="J7474" s="3">
        <v>36228.610552783597</v>
      </c>
      <c r="K7474" s="1">
        <v>108</v>
      </c>
      <c r="L7474" s="1" t="s">
        <v>27</v>
      </c>
      <c r="M7474" s="2">
        <v>43898</v>
      </c>
      <c r="N7474" s="1" t="s">
        <v>28</v>
      </c>
      <c r="O7474" s="1">
        <f>M7474-F7474</f>
        <v>22</v>
      </c>
      <c r="P7474" s="1" t="str">
        <f>IF(B7474&lt;=17,"Teen",
IF(B7474&lt;=25,"Young Adult",
IF(B7474&lt;=35,"Adult",
IF(B7474&lt;=50,"Middle Age","Senior"))))</f>
        <v>Young Adult</v>
      </c>
      <c r="Q7474" s="3">
        <f>J7474/O7474</f>
        <v>1646.7550251265272</v>
      </c>
      <c r="R7474" s="5">
        <f>IF(B7474&gt;60,1,0)
+ IF(O7474&gt;7,1,0)
+ IF(L7474="Emergency",1,0)
+ IF(T7474="Critical",1,0)</f>
        <v>1</v>
      </c>
      <c r="S7474" s="6" t="str">
        <f>IF(R7474&lt;=1,"Low",
IF(R7474=2,"Medium","High"))</f>
        <v>Low</v>
      </c>
      <c r="T7474" s="1" t="s">
        <v>29</v>
      </c>
    </row>
    <row r="7475" spans="1:20">
      <c r="A7475" s="1" t="s">
        <v>4971</v>
      </c>
      <c r="B7475" s="1">
        <v>39</v>
      </c>
      <c r="C7475" s="1" t="s">
        <v>51</v>
      </c>
      <c r="D7475" s="1" t="s">
        <v>73</v>
      </c>
      <c r="E7475" s="1" t="s">
        <v>74</v>
      </c>
      <c r="F7475" s="2">
        <v>43876</v>
      </c>
      <c r="G7475" s="1" t="s">
        <v>20320</v>
      </c>
      <c r="H7475" s="1" t="s">
        <v>20321</v>
      </c>
      <c r="I7475" s="1" t="s">
        <v>56</v>
      </c>
      <c r="J7475" s="3">
        <v>26591.126249455199</v>
      </c>
      <c r="K7475" s="1">
        <v>407</v>
      </c>
      <c r="L7475" s="1" t="s">
        <v>42</v>
      </c>
      <c r="M7475" s="2">
        <v>43904</v>
      </c>
      <c r="N7475" s="1" t="s">
        <v>48</v>
      </c>
      <c r="O7475" s="1">
        <f>M7475-F7475</f>
        <v>28</v>
      </c>
      <c r="P7475" s="1" t="str">
        <f>IF(B7475&lt;=17,"Teen",
IF(B7475&lt;=25,"Young Adult",
IF(B7475&lt;=35,"Adult",
IF(B7475&lt;=50,"Middle Age","Senior"))))</f>
        <v>Middle Age</v>
      </c>
      <c r="Q7475" s="3">
        <f>J7475/O7475</f>
        <v>949.68308033768574</v>
      </c>
      <c r="R7475" s="5">
        <f>IF(B7475&gt;60,1,0)
+ IF(O7475&gt;7,1,0)
+ IF(L7475="Emergency",1,0)
+ IF(T7475="Critical",1,0)</f>
        <v>2</v>
      </c>
      <c r="S7475" s="6" t="str">
        <f>IF(R7475&lt;=1,"Low",
IF(R7475=2,"Medium","High"))</f>
        <v>Medium</v>
      </c>
      <c r="T7475" s="1" t="s">
        <v>29</v>
      </c>
    </row>
    <row r="7476" spans="1:20">
      <c r="A7476" s="1" t="s">
        <v>20322</v>
      </c>
      <c r="B7476" s="1">
        <v>23</v>
      </c>
      <c r="C7476" s="1" t="s">
        <v>51</v>
      </c>
      <c r="D7476" s="1" t="s">
        <v>73</v>
      </c>
      <c r="E7476" s="1" t="s">
        <v>23</v>
      </c>
      <c r="F7476" s="2">
        <v>43876</v>
      </c>
      <c r="G7476" s="1" t="s">
        <v>20323</v>
      </c>
      <c r="H7476" s="1" t="s">
        <v>20324</v>
      </c>
      <c r="I7476" s="1" t="s">
        <v>36</v>
      </c>
      <c r="J7476" s="3">
        <v>11879.459621555599</v>
      </c>
      <c r="K7476" s="1">
        <v>265</v>
      </c>
      <c r="L7476" s="1" t="s">
        <v>27</v>
      </c>
      <c r="M7476" s="2">
        <v>43892</v>
      </c>
      <c r="N7476" s="1" t="s">
        <v>66</v>
      </c>
      <c r="O7476" s="1">
        <f>M7476-F7476</f>
        <v>16</v>
      </c>
      <c r="P7476" s="1" t="str">
        <f>IF(B7476&lt;=17,"Teen",
IF(B7476&lt;=25,"Young Adult",
IF(B7476&lt;=35,"Adult",
IF(B7476&lt;=50,"Middle Age","Senior"))))</f>
        <v>Young Adult</v>
      </c>
      <c r="Q7476" s="3">
        <f>J7476/O7476</f>
        <v>742.46622634722496</v>
      </c>
      <c r="R7476" s="5">
        <f>IF(B7476&gt;60,1,0)
+ IF(O7476&gt;7,1,0)
+ IF(L7476="Emergency",1,0)
+ IF(T7476="Critical",1,0)</f>
        <v>1</v>
      </c>
      <c r="S7476" s="6" t="str">
        <f>IF(R7476&lt;=1,"Low",
IF(R7476=2,"Medium","High"))</f>
        <v>Low</v>
      </c>
      <c r="T7476" s="1" t="s">
        <v>49</v>
      </c>
    </row>
    <row r="7477" spans="1:20">
      <c r="A7477" s="1" t="s">
        <v>20325</v>
      </c>
      <c r="B7477" s="1">
        <v>61</v>
      </c>
      <c r="C7477" s="1" t="s">
        <v>21</v>
      </c>
      <c r="D7477" s="1" t="s">
        <v>91</v>
      </c>
      <c r="E7477" s="1" t="s">
        <v>23</v>
      </c>
      <c r="F7477" s="2">
        <v>43875</v>
      </c>
      <c r="G7477" s="1" t="s">
        <v>9584</v>
      </c>
      <c r="H7477" s="1" t="s">
        <v>20282</v>
      </c>
      <c r="I7477" s="1" t="s">
        <v>26</v>
      </c>
      <c r="J7477" s="3">
        <v>40433.1036933949</v>
      </c>
      <c r="K7477" s="1">
        <v>122</v>
      </c>
      <c r="L7477" s="1" t="s">
        <v>27</v>
      </c>
      <c r="M7477" s="2">
        <v>43888</v>
      </c>
      <c r="N7477" s="1" t="s">
        <v>48</v>
      </c>
      <c r="O7477" s="1">
        <f>M7477-F7477</f>
        <v>13</v>
      </c>
      <c r="P7477" s="1" t="str">
        <f>IF(B7477&lt;=17,"Teen",
IF(B7477&lt;=25,"Young Adult",
IF(B7477&lt;=35,"Adult",
IF(B7477&lt;=50,"Middle Age","Senior"))))</f>
        <v>Senior</v>
      </c>
      <c r="Q7477" s="3">
        <f>J7477/O7477</f>
        <v>3110.2387456457614</v>
      </c>
      <c r="R7477" s="5">
        <f>IF(B7477&gt;60,1,0)
+ IF(O7477&gt;7,1,0)
+ IF(L7477="Emergency",1,0)
+ IF(T7477="Critical",1,0)</f>
        <v>2</v>
      </c>
      <c r="S7477" s="6" t="str">
        <f>IF(R7477&lt;=1,"Low",
IF(R7477=2,"Medium","High"))</f>
        <v>Medium</v>
      </c>
      <c r="T7477" s="1" t="s">
        <v>49</v>
      </c>
    </row>
    <row r="7478" spans="1:20">
      <c r="A7478" s="1" t="s">
        <v>20326</v>
      </c>
      <c r="B7478" s="1">
        <v>50</v>
      </c>
      <c r="C7478" s="1" t="s">
        <v>21</v>
      </c>
      <c r="D7478" s="1" t="s">
        <v>62</v>
      </c>
      <c r="E7478" s="1" t="s">
        <v>33</v>
      </c>
      <c r="F7478" s="2">
        <v>43875</v>
      </c>
      <c r="G7478" s="1" t="s">
        <v>20327</v>
      </c>
      <c r="H7478" s="1" t="s">
        <v>20328</v>
      </c>
      <c r="I7478" s="1" t="s">
        <v>36</v>
      </c>
      <c r="J7478" s="3">
        <v>35048.373020685998</v>
      </c>
      <c r="K7478" s="1">
        <v>109</v>
      </c>
      <c r="L7478" s="1" t="s">
        <v>42</v>
      </c>
      <c r="M7478" s="2">
        <v>43898</v>
      </c>
      <c r="N7478" s="1" t="s">
        <v>28</v>
      </c>
      <c r="O7478" s="1">
        <f>M7478-F7478</f>
        <v>23</v>
      </c>
      <c r="P7478" s="1" t="str">
        <f>IF(B7478&lt;=17,"Teen",
IF(B7478&lt;=25,"Young Adult",
IF(B7478&lt;=35,"Adult",
IF(B7478&lt;=50,"Middle Age","Senior"))))</f>
        <v>Middle Age</v>
      </c>
      <c r="Q7478" s="3">
        <f>J7478/O7478</f>
        <v>1523.8423052472174</v>
      </c>
      <c r="R7478" s="5">
        <f>IF(B7478&gt;60,1,0)
+ IF(O7478&gt;7,1,0)
+ IF(L7478="Emergency",1,0)
+ IF(T7478="Critical",1,0)</f>
        <v>2</v>
      </c>
      <c r="S7478" s="6" t="str">
        <f>IF(R7478&lt;=1,"Low",
IF(R7478=2,"Medium","High"))</f>
        <v>Medium</v>
      </c>
      <c r="T7478" s="1" t="s">
        <v>29</v>
      </c>
    </row>
    <row r="7479" spans="1:20">
      <c r="A7479" s="1" t="s">
        <v>20329</v>
      </c>
      <c r="B7479" s="1">
        <v>76</v>
      </c>
      <c r="C7479" s="1" t="s">
        <v>21</v>
      </c>
      <c r="D7479" s="1" t="s">
        <v>32</v>
      </c>
      <c r="E7479" s="1" t="s">
        <v>23</v>
      </c>
      <c r="F7479" s="2">
        <v>43875</v>
      </c>
      <c r="G7479" s="1" t="s">
        <v>12779</v>
      </c>
      <c r="H7479" s="1" t="s">
        <v>20330</v>
      </c>
      <c r="I7479" s="1" t="s">
        <v>60</v>
      </c>
      <c r="J7479" s="3">
        <v>8241.9393920504008</v>
      </c>
      <c r="K7479" s="1">
        <v>290</v>
      </c>
      <c r="L7479" s="1" t="s">
        <v>27</v>
      </c>
      <c r="M7479" s="2">
        <v>43905</v>
      </c>
      <c r="N7479" s="1" t="s">
        <v>97</v>
      </c>
      <c r="O7479" s="1">
        <f>M7479-F7479</f>
        <v>30</v>
      </c>
      <c r="P7479" s="1" t="str">
        <f>IF(B7479&lt;=17,"Teen",
IF(B7479&lt;=25,"Young Adult",
IF(B7479&lt;=35,"Adult",
IF(B7479&lt;=50,"Middle Age","Senior"))))</f>
        <v>Senior</v>
      </c>
      <c r="Q7479" s="3">
        <f>J7479/O7479</f>
        <v>274.73131306834671</v>
      </c>
      <c r="R7479" s="5">
        <f>IF(B7479&gt;60,1,0)
+ IF(O7479&gt;7,1,0)
+ IF(L7479="Emergency",1,0)
+ IF(T7479="Critical",1,0)</f>
        <v>2</v>
      </c>
      <c r="S7479" s="6" t="str">
        <f>IF(R7479&lt;=1,"Low",
IF(R7479=2,"Medium","High"))</f>
        <v>Medium</v>
      </c>
      <c r="T7479" s="1" t="s">
        <v>49</v>
      </c>
    </row>
    <row r="7480" spans="1:20">
      <c r="A7480" s="1" t="s">
        <v>20331</v>
      </c>
      <c r="B7480" s="1">
        <v>53</v>
      </c>
      <c r="C7480" s="1" t="s">
        <v>21</v>
      </c>
      <c r="D7480" s="1" t="s">
        <v>52</v>
      </c>
      <c r="E7480" s="1" t="s">
        <v>33</v>
      </c>
      <c r="F7480" s="2">
        <v>43875</v>
      </c>
      <c r="G7480" s="1" t="s">
        <v>20332</v>
      </c>
      <c r="H7480" s="1" t="s">
        <v>20333</v>
      </c>
      <c r="I7480" s="1" t="s">
        <v>60</v>
      </c>
      <c r="J7480" s="3">
        <v>26120.299324902498</v>
      </c>
      <c r="K7480" s="1">
        <v>313</v>
      </c>
      <c r="L7480" s="1" t="s">
        <v>37</v>
      </c>
      <c r="M7480" s="2">
        <v>43896</v>
      </c>
      <c r="N7480" s="1" t="s">
        <v>38</v>
      </c>
      <c r="O7480" s="1">
        <f>M7480-F7480</f>
        <v>21</v>
      </c>
      <c r="P7480" s="1" t="str">
        <f>IF(B7480&lt;=17,"Teen",
IF(B7480&lt;=25,"Young Adult",
IF(B7480&lt;=35,"Adult",
IF(B7480&lt;=50,"Middle Age","Senior"))))</f>
        <v>Senior</v>
      </c>
      <c r="Q7480" s="3">
        <f>J7480/O7480</f>
        <v>1243.8237773763094</v>
      </c>
      <c r="R7480" s="5">
        <f>IF(B7480&gt;60,1,0)
+ IF(O7480&gt;7,1,0)
+ IF(L7480="Emergency",1,0)
+ IF(T7480="Critical",1,0)</f>
        <v>1</v>
      </c>
      <c r="S7480" s="6" t="str">
        <f>IF(R7480&lt;=1,"Low",
IF(R7480=2,"Medium","High"))</f>
        <v>Low</v>
      </c>
      <c r="T7480" s="1" t="s">
        <v>49</v>
      </c>
    </row>
    <row r="7481" spans="1:20">
      <c r="A7481" s="1" t="s">
        <v>20334</v>
      </c>
      <c r="B7481" s="1">
        <v>72</v>
      </c>
      <c r="C7481" s="1" t="s">
        <v>51</v>
      </c>
      <c r="D7481" s="1" t="s">
        <v>32</v>
      </c>
      <c r="E7481" s="1" t="s">
        <v>33</v>
      </c>
      <c r="F7481" s="2">
        <v>43875</v>
      </c>
      <c r="G7481" s="1" t="s">
        <v>20335</v>
      </c>
      <c r="H7481" s="1" t="s">
        <v>20336</v>
      </c>
      <c r="I7481" s="1" t="s">
        <v>56</v>
      </c>
      <c r="J7481" s="3">
        <v>42963.607813139999</v>
      </c>
      <c r="K7481" s="1">
        <v>288</v>
      </c>
      <c r="L7481" s="1" t="s">
        <v>42</v>
      </c>
      <c r="M7481" s="2">
        <v>43880</v>
      </c>
      <c r="N7481" s="1" t="s">
        <v>48</v>
      </c>
      <c r="O7481" s="1">
        <f>M7481-F7481</f>
        <v>5</v>
      </c>
      <c r="P7481" s="1" t="str">
        <f>IF(B7481&lt;=17,"Teen",
IF(B7481&lt;=25,"Young Adult",
IF(B7481&lt;=35,"Adult",
IF(B7481&lt;=50,"Middle Age","Senior"))))</f>
        <v>Senior</v>
      </c>
      <c r="Q7481" s="3">
        <f>J7481/O7481</f>
        <v>8592.7215626279994</v>
      </c>
      <c r="R7481" s="5">
        <f>IF(B7481&gt;60,1,0)
+ IF(O7481&gt;7,1,0)
+ IF(L7481="Emergency",1,0)
+ IF(T7481="Critical",1,0)</f>
        <v>2</v>
      </c>
      <c r="S7481" s="6" t="str">
        <f>IF(R7481&lt;=1,"Low",
IF(R7481=2,"Medium","High"))</f>
        <v>Medium</v>
      </c>
      <c r="T7481" s="1" t="s">
        <v>71</v>
      </c>
    </row>
    <row r="7482" spans="1:20">
      <c r="A7482" s="1" t="s">
        <v>20337</v>
      </c>
      <c r="B7482" s="1">
        <v>34</v>
      </c>
      <c r="C7482" s="1" t="s">
        <v>51</v>
      </c>
      <c r="D7482" s="1" t="s">
        <v>22</v>
      </c>
      <c r="E7482" s="1" t="s">
        <v>84</v>
      </c>
      <c r="F7482" s="2">
        <v>43874</v>
      </c>
      <c r="G7482" s="1" t="s">
        <v>20338</v>
      </c>
      <c r="H7482" s="1" t="s">
        <v>20339</v>
      </c>
      <c r="I7482" s="1" t="s">
        <v>36</v>
      </c>
      <c r="J7482" s="3">
        <v>19528.401762947698</v>
      </c>
      <c r="K7482" s="1">
        <v>268</v>
      </c>
      <c r="L7482" s="1" t="s">
        <v>27</v>
      </c>
      <c r="M7482" s="2">
        <v>43881</v>
      </c>
      <c r="N7482" s="1" t="s">
        <v>38</v>
      </c>
      <c r="O7482" s="1">
        <f>M7482-F7482</f>
        <v>7</v>
      </c>
      <c r="P7482" s="1" t="str">
        <f>IF(B7482&lt;=17,"Teen",
IF(B7482&lt;=25,"Young Adult",
IF(B7482&lt;=35,"Adult",
IF(B7482&lt;=50,"Middle Age","Senior"))))</f>
        <v>Adult</v>
      </c>
      <c r="Q7482" s="3">
        <f>J7482/O7482</f>
        <v>2789.7716804211</v>
      </c>
      <c r="R7482" s="5">
        <f>IF(B7482&gt;60,1,0)
+ IF(O7482&gt;7,1,0)
+ IF(L7482="Emergency",1,0)
+ IF(T7482="Critical",1,0)</f>
        <v>0</v>
      </c>
      <c r="S7482" s="6" t="str">
        <f>IF(R7482&lt;=1,"Low",
IF(R7482=2,"Medium","High"))</f>
        <v>Low</v>
      </c>
      <c r="T7482" s="1" t="s">
        <v>49</v>
      </c>
    </row>
    <row r="7483" spans="1:20">
      <c r="A7483" s="1" t="s">
        <v>20340</v>
      </c>
      <c r="B7483" s="1">
        <v>85</v>
      </c>
      <c r="C7483" s="1" t="s">
        <v>51</v>
      </c>
      <c r="D7483" s="1" t="s">
        <v>68</v>
      </c>
      <c r="E7483" s="1" t="s">
        <v>74</v>
      </c>
      <c r="F7483" s="2">
        <v>43874</v>
      </c>
      <c r="G7483" s="1" t="s">
        <v>20341</v>
      </c>
      <c r="H7483" s="1" t="s">
        <v>20342</v>
      </c>
      <c r="I7483" s="1" t="s">
        <v>65</v>
      </c>
      <c r="J7483" s="3">
        <v>31848.838525601201</v>
      </c>
      <c r="K7483" s="1">
        <v>116</v>
      </c>
      <c r="L7483" s="1" t="s">
        <v>42</v>
      </c>
      <c r="M7483" s="2">
        <v>43898</v>
      </c>
      <c r="N7483" s="1" t="s">
        <v>38</v>
      </c>
      <c r="O7483" s="1">
        <f>M7483-F7483</f>
        <v>24</v>
      </c>
      <c r="P7483" s="1" t="str">
        <f>IF(B7483&lt;=17,"Teen",
IF(B7483&lt;=25,"Young Adult",
IF(B7483&lt;=35,"Adult",
IF(B7483&lt;=50,"Middle Age","Senior"))))</f>
        <v>Senior</v>
      </c>
      <c r="Q7483" s="3">
        <f>J7483/O7483</f>
        <v>1327.0349385667166</v>
      </c>
      <c r="R7483" s="5">
        <f>IF(B7483&gt;60,1,0)
+ IF(O7483&gt;7,1,0)
+ IF(L7483="Emergency",1,0)
+ IF(T7483="Critical",1,0)</f>
        <v>3</v>
      </c>
      <c r="S7483" s="6" t="str">
        <f>IF(R7483&lt;=1,"Low",
IF(R7483=2,"Medium","High"))</f>
        <v>High</v>
      </c>
      <c r="T7483" s="1" t="s">
        <v>29</v>
      </c>
    </row>
    <row r="7484" spans="1:20">
      <c r="A7484" s="1" t="s">
        <v>20343</v>
      </c>
      <c r="B7484" s="1">
        <v>66</v>
      </c>
      <c r="C7484" s="1" t="s">
        <v>51</v>
      </c>
      <c r="D7484" s="1" t="s">
        <v>22</v>
      </c>
      <c r="E7484" s="1" t="s">
        <v>74</v>
      </c>
      <c r="F7484" s="2">
        <v>43874</v>
      </c>
      <c r="G7484" s="1" t="s">
        <v>20344</v>
      </c>
      <c r="H7484" s="1" t="s">
        <v>20345</v>
      </c>
      <c r="I7484" s="1" t="s">
        <v>26</v>
      </c>
      <c r="J7484" s="3">
        <v>28163.4912700073</v>
      </c>
      <c r="K7484" s="1">
        <v>299</v>
      </c>
      <c r="L7484" s="1" t="s">
        <v>37</v>
      </c>
      <c r="M7484" s="2">
        <v>43880</v>
      </c>
      <c r="N7484" s="1" t="s">
        <v>66</v>
      </c>
      <c r="O7484" s="1">
        <f>M7484-F7484</f>
        <v>6</v>
      </c>
      <c r="P7484" s="1" t="str">
        <f>IF(B7484&lt;=17,"Teen",
IF(B7484&lt;=25,"Young Adult",
IF(B7484&lt;=35,"Adult",
IF(B7484&lt;=50,"Middle Age","Senior"))))</f>
        <v>Senior</v>
      </c>
      <c r="Q7484" s="3">
        <f>J7484/O7484</f>
        <v>4693.9152116678833</v>
      </c>
      <c r="R7484" s="5">
        <f>IF(B7484&gt;60,1,0)
+ IF(O7484&gt;7,1,0)
+ IF(L7484="Emergency",1,0)
+ IF(T7484="Critical",1,0)</f>
        <v>1</v>
      </c>
      <c r="S7484" s="6" t="str">
        <f>IF(R7484&lt;=1,"Low",
IF(R7484=2,"Medium","High"))</f>
        <v>Low</v>
      </c>
      <c r="T7484" s="1" t="s">
        <v>49</v>
      </c>
    </row>
    <row r="7485" spans="1:20">
      <c r="A7485" s="1" t="s">
        <v>14808</v>
      </c>
      <c r="B7485" s="1">
        <v>71</v>
      </c>
      <c r="C7485" s="1" t="s">
        <v>51</v>
      </c>
      <c r="D7485" s="1" t="s">
        <v>62</v>
      </c>
      <c r="E7485" s="1" t="s">
        <v>74</v>
      </c>
      <c r="F7485" s="2">
        <v>43873</v>
      </c>
      <c r="G7485" s="1" t="s">
        <v>20346</v>
      </c>
      <c r="H7485" s="1" t="s">
        <v>20347</v>
      </c>
      <c r="I7485" s="1" t="s">
        <v>26</v>
      </c>
      <c r="J7485" s="3">
        <v>17166.802113751899</v>
      </c>
      <c r="K7485" s="1">
        <v>181</v>
      </c>
      <c r="L7485" s="1" t="s">
        <v>27</v>
      </c>
      <c r="M7485" s="2">
        <v>43896</v>
      </c>
      <c r="N7485" s="1" t="s">
        <v>38</v>
      </c>
      <c r="O7485" s="1">
        <f>M7485-F7485</f>
        <v>23</v>
      </c>
      <c r="P7485" s="1" t="str">
        <f>IF(B7485&lt;=17,"Teen",
IF(B7485&lt;=25,"Young Adult",
IF(B7485&lt;=35,"Adult",
IF(B7485&lt;=50,"Middle Age","Senior"))))</f>
        <v>Senior</v>
      </c>
      <c r="Q7485" s="3">
        <f>J7485/O7485</f>
        <v>746.38270059790864</v>
      </c>
      <c r="R7485" s="5">
        <f>IF(B7485&gt;60,1,0)
+ IF(O7485&gt;7,1,0)
+ IF(L7485="Emergency",1,0)
+ IF(T7485="Critical",1,0)</f>
        <v>2</v>
      </c>
      <c r="S7485" s="6" t="str">
        <f>IF(R7485&lt;=1,"Low",
IF(R7485=2,"Medium","High"))</f>
        <v>Medium</v>
      </c>
      <c r="T7485" s="1" t="s">
        <v>29</v>
      </c>
    </row>
    <row r="7486" spans="1:20">
      <c r="A7486" s="1" t="s">
        <v>20348</v>
      </c>
      <c r="B7486" s="1">
        <v>56</v>
      </c>
      <c r="C7486" s="1" t="s">
        <v>21</v>
      </c>
      <c r="D7486" s="1" t="s">
        <v>91</v>
      </c>
      <c r="E7486" s="1" t="s">
        <v>33</v>
      </c>
      <c r="F7486" s="2">
        <v>43873</v>
      </c>
      <c r="G7486" s="1" t="s">
        <v>20349</v>
      </c>
      <c r="H7486" s="1" t="s">
        <v>20350</v>
      </c>
      <c r="I7486" s="1" t="s">
        <v>26</v>
      </c>
      <c r="J7486" s="3">
        <v>1185.2138790636</v>
      </c>
      <c r="K7486" s="1">
        <v>175</v>
      </c>
      <c r="L7486" s="1" t="s">
        <v>42</v>
      </c>
      <c r="M7486" s="2">
        <v>43892</v>
      </c>
      <c r="N7486" s="1" t="s">
        <v>28</v>
      </c>
      <c r="O7486" s="1">
        <f>M7486-F7486</f>
        <v>19</v>
      </c>
      <c r="P7486" s="1" t="str">
        <f>IF(B7486&lt;=17,"Teen",
IF(B7486&lt;=25,"Young Adult",
IF(B7486&lt;=35,"Adult",
IF(B7486&lt;=50,"Middle Age","Senior"))))</f>
        <v>Senior</v>
      </c>
      <c r="Q7486" s="3">
        <f>J7486/O7486</f>
        <v>62.379677845452626</v>
      </c>
      <c r="R7486" s="5">
        <f>IF(B7486&gt;60,1,0)
+ IF(O7486&gt;7,1,0)
+ IF(L7486="Emergency",1,0)
+ IF(T7486="Critical",1,0)</f>
        <v>2</v>
      </c>
      <c r="S7486" s="6" t="str">
        <f>IF(R7486&lt;=1,"Low",
IF(R7486=2,"Medium","High"))</f>
        <v>Medium</v>
      </c>
      <c r="T7486" s="1" t="s">
        <v>49</v>
      </c>
    </row>
    <row r="7487" spans="1:20">
      <c r="A7487" s="1" t="s">
        <v>5868</v>
      </c>
      <c r="B7487" s="1">
        <v>49</v>
      </c>
      <c r="C7487" s="1" t="s">
        <v>21</v>
      </c>
      <c r="D7487" s="1" t="s">
        <v>68</v>
      </c>
      <c r="E7487" s="1" t="s">
        <v>84</v>
      </c>
      <c r="F7487" s="2">
        <v>43873</v>
      </c>
      <c r="G7487" s="1" t="s">
        <v>4638</v>
      </c>
      <c r="H7487" s="1" t="s">
        <v>20351</v>
      </c>
      <c r="I7487" s="1" t="s">
        <v>26</v>
      </c>
      <c r="J7487" s="3">
        <v>9794.3379833585695</v>
      </c>
      <c r="K7487" s="1">
        <v>310</v>
      </c>
      <c r="L7487" s="1" t="s">
        <v>42</v>
      </c>
      <c r="M7487" s="2">
        <v>43875</v>
      </c>
      <c r="N7487" s="1" t="s">
        <v>38</v>
      </c>
      <c r="O7487" s="1">
        <f>M7487-F7487</f>
        <v>2</v>
      </c>
      <c r="P7487" s="1" t="str">
        <f>IF(B7487&lt;=17,"Teen",
IF(B7487&lt;=25,"Young Adult",
IF(B7487&lt;=35,"Adult",
IF(B7487&lt;=50,"Middle Age","Senior"))))</f>
        <v>Middle Age</v>
      </c>
      <c r="Q7487" s="3">
        <f>J7487/O7487</f>
        <v>4897.1689916792848</v>
      </c>
      <c r="R7487" s="5">
        <f>IF(B7487&gt;60,1,0)
+ IF(O7487&gt;7,1,0)
+ IF(L7487="Emergency",1,0)
+ IF(T7487="Critical",1,0)</f>
        <v>1</v>
      </c>
      <c r="S7487" s="6" t="str">
        <f>IF(R7487&lt;=1,"Low",
IF(R7487=2,"Medium","High"))</f>
        <v>Low</v>
      </c>
      <c r="T7487" s="1" t="s">
        <v>71</v>
      </c>
    </row>
    <row r="7488" spans="1:20">
      <c r="A7488" s="1" t="s">
        <v>20352</v>
      </c>
      <c r="B7488" s="1">
        <v>40</v>
      </c>
      <c r="C7488" s="1" t="s">
        <v>21</v>
      </c>
      <c r="D7488" s="1" t="s">
        <v>73</v>
      </c>
      <c r="E7488" s="1" t="s">
        <v>23</v>
      </c>
      <c r="F7488" s="2">
        <v>43873</v>
      </c>
      <c r="G7488" s="1" t="s">
        <v>20353</v>
      </c>
      <c r="H7488" s="1" t="s">
        <v>20354</v>
      </c>
      <c r="I7488" s="1" t="s">
        <v>36</v>
      </c>
      <c r="J7488" s="3">
        <v>32142.454113230098</v>
      </c>
      <c r="K7488" s="1">
        <v>370</v>
      </c>
      <c r="L7488" s="1" t="s">
        <v>37</v>
      </c>
      <c r="M7488" s="2">
        <v>43890</v>
      </c>
      <c r="N7488" s="1" t="s">
        <v>97</v>
      </c>
      <c r="O7488" s="1">
        <f>M7488-F7488</f>
        <v>17</v>
      </c>
      <c r="P7488" s="1" t="str">
        <f>IF(B7488&lt;=17,"Teen",
IF(B7488&lt;=25,"Young Adult",
IF(B7488&lt;=35,"Adult",
IF(B7488&lt;=50,"Middle Age","Senior"))))</f>
        <v>Middle Age</v>
      </c>
      <c r="Q7488" s="3">
        <f>J7488/O7488</f>
        <v>1890.732594895888</v>
      </c>
      <c r="R7488" s="5">
        <f>IF(B7488&gt;60,1,0)
+ IF(O7488&gt;7,1,0)
+ IF(L7488="Emergency",1,0)
+ IF(T7488="Critical",1,0)</f>
        <v>1</v>
      </c>
      <c r="S7488" s="6" t="str">
        <f>IF(R7488&lt;=1,"Low",
IF(R7488=2,"Medium","High"))</f>
        <v>Low</v>
      </c>
      <c r="T7488" s="1" t="s">
        <v>49</v>
      </c>
    </row>
    <row r="7489" spans="1:20">
      <c r="A7489" s="1" t="s">
        <v>20355</v>
      </c>
      <c r="B7489" s="1">
        <v>36</v>
      </c>
      <c r="C7489" s="1" t="s">
        <v>21</v>
      </c>
      <c r="D7489" s="1" t="s">
        <v>91</v>
      </c>
      <c r="E7489" s="1" t="s">
        <v>84</v>
      </c>
      <c r="F7489" s="2">
        <v>43873</v>
      </c>
      <c r="G7489" s="1" t="s">
        <v>12669</v>
      </c>
      <c r="H7489" s="1" t="s">
        <v>6452</v>
      </c>
      <c r="I7489" s="1" t="s">
        <v>56</v>
      </c>
      <c r="J7489" s="3">
        <v>40850.901964576697</v>
      </c>
      <c r="K7489" s="1">
        <v>402</v>
      </c>
      <c r="L7489" s="1" t="s">
        <v>37</v>
      </c>
      <c r="M7489" s="2">
        <v>43876</v>
      </c>
      <c r="N7489" s="1" t="s">
        <v>28</v>
      </c>
      <c r="O7489" s="1">
        <f>M7489-F7489</f>
        <v>3</v>
      </c>
      <c r="P7489" s="1" t="str">
        <f>IF(B7489&lt;=17,"Teen",
IF(B7489&lt;=25,"Young Adult",
IF(B7489&lt;=35,"Adult",
IF(B7489&lt;=50,"Middle Age","Senior"))))</f>
        <v>Middle Age</v>
      </c>
      <c r="Q7489" s="3">
        <f>J7489/O7489</f>
        <v>13616.967321525566</v>
      </c>
      <c r="R7489" s="5">
        <f>IF(B7489&gt;60,1,0)
+ IF(O7489&gt;7,1,0)
+ IF(L7489="Emergency",1,0)
+ IF(T7489="Critical",1,0)</f>
        <v>0</v>
      </c>
      <c r="S7489" s="6" t="str">
        <f>IF(R7489&lt;=1,"Low",
IF(R7489=2,"Medium","High"))</f>
        <v>Low</v>
      </c>
      <c r="T7489" s="1" t="s">
        <v>49</v>
      </c>
    </row>
    <row r="7490" spans="1:20">
      <c r="A7490" s="1" t="s">
        <v>20356</v>
      </c>
      <c r="B7490" s="1">
        <v>47</v>
      </c>
      <c r="C7490" s="1" t="s">
        <v>51</v>
      </c>
      <c r="D7490" s="1" t="s">
        <v>68</v>
      </c>
      <c r="E7490" s="1" t="s">
        <v>23</v>
      </c>
      <c r="F7490" s="2">
        <v>43873</v>
      </c>
      <c r="G7490" s="1" t="s">
        <v>20357</v>
      </c>
      <c r="H7490" s="1" t="s">
        <v>20358</v>
      </c>
      <c r="I7490" s="1" t="s">
        <v>36</v>
      </c>
      <c r="J7490" s="3">
        <v>14688.6277362853</v>
      </c>
      <c r="K7490" s="1">
        <v>143</v>
      </c>
      <c r="L7490" s="1" t="s">
        <v>42</v>
      </c>
      <c r="M7490" s="2">
        <v>43883</v>
      </c>
      <c r="N7490" s="1" t="s">
        <v>28</v>
      </c>
      <c r="O7490" s="1">
        <f>M7490-F7490</f>
        <v>10</v>
      </c>
      <c r="P7490" s="1" t="str">
        <f>IF(B7490&lt;=17,"Teen",
IF(B7490&lt;=25,"Young Adult",
IF(B7490&lt;=35,"Adult",
IF(B7490&lt;=50,"Middle Age","Senior"))))</f>
        <v>Middle Age</v>
      </c>
      <c r="Q7490" s="3">
        <f>J7490/O7490</f>
        <v>1468.86277362853</v>
      </c>
      <c r="R7490" s="5">
        <f>IF(B7490&gt;60,1,0)
+ IF(O7490&gt;7,1,0)
+ IF(L7490="Emergency",1,0)
+ IF(T7490="Critical",1,0)</f>
        <v>2</v>
      </c>
      <c r="S7490" s="6" t="str">
        <f>IF(R7490&lt;=1,"Low",
IF(R7490=2,"Medium","High"))</f>
        <v>Medium</v>
      </c>
      <c r="T7490" s="1" t="s">
        <v>49</v>
      </c>
    </row>
    <row r="7491" spans="1:20">
      <c r="A7491" s="1" t="s">
        <v>20359</v>
      </c>
      <c r="B7491" s="1">
        <v>84</v>
      </c>
      <c r="C7491" s="1" t="s">
        <v>51</v>
      </c>
      <c r="D7491" s="1" t="s">
        <v>73</v>
      </c>
      <c r="E7491" s="1" t="s">
        <v>74</v>
      </c>
      <c r="F7491" s="2">
        <v>43872</v>
      </c>
      <c r="G7491" s="1" t="s">
        <v>20360</v>
      </c>
      <c r="H7491" s="1" t="s">
        <v>20361</v>
      </c>
      <c r="I7491" s="1" t="s">
        <v>60</v>
      </c>
      <c r="J7491" s="3">
        <v>38109.400289201898</v>
      </c>
      <c r="K7491" s="1">
        <v>344</v>
      </c>
      <c r="L7491" s="1" t="s">
        <v>42</v>
      </c>
      <c r="M7491" s="2">
        <v>43874</v>
      </c>
      <c r="N7491" s="1" t="s">
        <v>38</v>
      </c>
      <c r="O7491" s="1">
        <f>M7491-F7491</f>
        <v>2</v>
      </c>
      <c r="P7491" s="1" t="str">
        <f>IF(B7491&lt;=17,"Teen",
IF(B7491&lt;=25,"Young Adult",
IF(B7491&lt;=35,"Adult",
IF(B7491&lt;=50,"Middle Age","Senior"))))</f>
        <v>Senior</v>
      </c>
      <c r="Q7491" s="3">
        <f>J7491/O7491</f>
        <v>19054.700144600949</v>
      </c>
      <c r="R7491" s="5">
        <f>IF(B7491&gt;60,1,0)
+ IF(O7491&gt;7,1,0)
+ IF(L7491="Emergency",1,0)
+ IF(T7491="Critical",1,0)</f>
        <v>2</v>
      </c>
      <c r="S7491" s="6" t="str">
        <f>IF(R7491&lt;=1,"Low",
IF(R7491=2,"Medium","High"))</f>
        <v>Medium</v>
      </c>
      <c r="T7491" s="1" t="s">
        <v>71</v>
      </c>
    </row>
    <row r="7492" spans="1:20">
      <c r="A7492" s="1" t="s">
        <v>20362</v>
      </c>
      <c r="B7492" s="1">
        <v>48</v>
      </c>
      <c r="C7492" s="1" t="s">
        <v>51</v>
      </c>
      <c r="D7492" s="1" t="s">
        <v>32</v>
      </c>
      <c r="E7492" s="1" t="s">
        <v>84</v>
      </c>
      <c r="F7492" s="2">
        <v>43872</v>
      </c>
      <c r="G7492" s="1" t="s">
        <v>20363</v>
      </c>
      <c r="H7492" s="1" t="s">
        <v>18247</v>
      </c>
      <c r="I7492" s="1" t="s">
        <v>26</v>
      </c>
      <c r="J7492" s="3">
        <v>42324.909462818701</v>
      </c>
      <c r="K7492" s="1">
        <v>155</v>
      </c>
      <c r="L7492" s="1" t="s">
        <v>42</v>
      </c>
      <c r="M7492" s="2">
        <v>43875</v>
      </c>
      <c r="N7492" s="1" t="s">
        <v>28</v>
      </c>
      <c r="O7492" s="1">
        <f>M7492-F7492</f>
        <v>3</v>
      </c>
      <c r="P7492" s="1" t="str">
        <f>IF(B7492&lt;=17,"Teen",
IF(B7492&lt;=25,"Young Adult",
IF(B7492&lt;=35,"Adult",
IF(B7492&lt;=50,"Middle Age","Senior"))))</f>
        <v>Middle Age</v>
      </c>
      <c r="Q7492" s="3">
        <f>J7492/O7492</f>
        <v>14108.3031542729</v>
      </c>
      <c r="R7492" s="5">
        <f>IF(B7492&gt;60,1,0)
+ IF(O7492&gt;7,1,0)
+ IF(L7492="Emergency",1,0)
+ IF(T7492="Critical",1,0)</f>
        <v>1</v>
      </c>
      <c r="S7492" s="6" t="str">
        <f>IF(R7492&lt;=1,"Low",
IF(R7492=2,"Medium","High"))</f>
        <v>Low</v>
      </c>
      <c r="T7492" s="1" t="s">
        <v>49</v>
      </c>
    </row>
    <row r="7493" spans="1:20">
      <c r="A7493" s="1" t="s">
        <v>20364</v>
      </c>
      <c r="B7493" s="1">
        <v>53</v>
      </c>
      <c r="C7493" s="1" t="s">
        <v>21</v>
      </c>
      <c r="D7493" s="1" t="s">
        <v>91</v>
      </c>
      <c r="E7493" s="1" t="s">
        <v>53</v>
      </c>
      <c r="F7493" s="2">
        <v>43872</v>
      </c>
      <c r="G7493" s="1" t="s">
        <v>20365</v>
      </c>
      <c r="H7493" s="1" t="s">
        <v>20366</v>
      </c>
      <c r="I7493" s="1" t="s">
        <v>56</v>
      </c>
      <c r="J7493" s="3">
        <v>35813.479187924197</v>
      </c>
      <c r="K7493" s="1">
        <v>159</v>
      </c>
      <c r="L7493" s="1" t="s">
        <v>37</v>
      </c>
      <c r="M7493" s="2">
        <v>43887</v>
      </c>
      <c r="N7493" s="1" t="s">
        <v>66</v>
      </c>
      <c r="O7493" s="1">
        <f>M7493-F7493</f>
        <v>15</v>
      </c>
      <c r="P7493" s="1" t="str">
        <f>IF(B7493&lt;=17,"Teen",
IF(B7493&lt;=25,"Young Adult",
IF(B7493&lt;=35,"Adult",
IF(B7493&lt;=50,"Middle Age","Senior"))))</f>
        <v>Senior</v>
      </c>
      <c r="Q7493" s="3">
        <f>J7493/O7493</f>
        <v>2387.5652791949465</v>
      </c>
      <c r="R7493" s="5">
        <f>IF(B7493&gt;60,1,0)
+ IF(O7493&gt;7,1,0)
+ IF(L7493="Emergency",1,0)
+ IF(T7493="Critical",1,0)</f>
        <v>1</v>
      </c>
      <c r="S7493" s="6" t="str">
        <f>IF(R7493&lt;=1,"Low",
IF(R7493=2,"Medium","High"))</f>
        <v>Low</v>
      </c>
      <c r="T7493" s="1" t="s">
        <v>29</v>
      </c>
    </row>
    <row r="7494" spans="1:20">
      <c r="A7494" s="1" t="s">
        <v>20367</v>
      </c>
      <c r="B7494" s="1">
        <v>58</v>
      </c>
      <c r="C7494" s="1" t="s">
        <v>51</v>
      </c>
      <c r="D7494" s="1" t="s">
        <v>52</v>
      </c>
      <c r="E7494" s="1" t="s">
        <v>53</v>
      </c>
      <c r="F7494" s="2">
        <v>43872</v>
      </c>
      <c r="G7494" s="1" t="s">
        <v>20368</v>
      </c>
      <c r="H7494" s="1" t="s">
        <v>15389</v>
      </c>
      <c r="I7494" s="1" t="s">
        <v>65</v>
      </c>
      <c r="J7494" s="3">
        <v>29842.205512743702</v>
      </c>
      <c r="K7494" s="1">
        <v>198</v>
      </c>
      <c r="L7494" s="1" t="s">
        <v>27</v>
      </c>
      <c r="M7494" s="2">
        <v>43873</v>
      </c>
      <c r="N7494" s="1" t="s">
        <v>48</v>
      </c>
      <c r="O7494" s="1">
        <f>M7494-F7494</f>
        <v>1</v>
      </c>
      <c r="P7494" s="1" t="str">
        <f>IF(B7494&lt;=17,"Teen",
IF(B7494&lt;=25,"Young Adult",
IF(B7494&lt;=35,"Adult",
IF(B7494&lt;=50,"Middle Age","Senior"))))</f>
        <v>Senior</v>
      </c>
      <c r="Q7494" s="3">
        <f>J7494/O7494</f>
        <v>29842.205512743702</v>
      </c>
      <c r="R7494" s="5">
        <f>IF(B7494&gt;60,1,0)
+ IF(O7494&gt;7,1,0)
+ IF(L7494="Emergency",1,0)
+ IF(T7494="Critical",1,0)</f>
        <v>0</v>
      </c>
      <c r="S7494" s="6" t="str">
        <f>IF(R7494&lt;=1,"Low",
IF(R7494=2,"Medium","High"))</f>
        <v>Low</v>
      </c>
      <c r="T7494" s="1" t="s">
        <v>29</v>
      </c>
    </row>
    <row r="7495" spans="1:20">
      <c r="A7495" s="1" t="s">
        <v>20369</v>
      </c>
      <c r="B7495" s="1">
        <v>30</v>
      </c>
      <c r="C7495" s="1" t="s">
        <v>51</v>
      </c>
      <c r="D7495" s="1" t="s">
        <v>32</v>
      </c>
      <c r="E7495" s="1" t="s">
        <v>53</v>
      </c>
      <c r="F7495" s="2">
        <v>43872</v>
      </c>
      <c r="G7495" s="1" t="s">
        <v>20370</v>
      </c>
      <c r="H7495" s="1" t="s">
        <v>20371</v>
      </c>
      <c r="I7495" s="1" t="s">
        <v>36</v>
      </c>
      <c r="J7495" s="3">
        <v>41806.082572881998</v>
      </c>
      <c r="K7495" s="1">
        <v>398</v>
      </c>
      <c r="L7495" s="1" t="s">
        <v>37</v>
      </c>
      <c r="M7495" s="2">
        <v>43886</v>
      </c>
      <c r="N7495" s="1" t="s">
        <v>48</v>
      </c>
      <c r="O7495" s="1">
        <f>M7495-F7495</f>
        <v>14</v>
      </c>
      <c r="P7495" s="1" t="str">
        <f>IF(B7495&lt;=17,"Teen",
IF(B7495&lt;=25,"Young Adult",
IF(B7495&lt;=35,"Adult",
IF(B7495&lt;=50,"Middle Age","Senior"))))</f>
        <v>Adult</v>
      </c>
      <c r="Q7495" s="3">
        <f>J7495/O7495</f>
        <v>2986.148755205857</v>
      </c>
      <c r="R7495" s="5">
        <f>IF(B7495&gt;60,1,0)
+ IF(O7495&gt;7,1,0)
+ IF(L7495="Emergency",1,0)
+ IF(T7495="Critical",1,0)</f>
        <v>1</v>
      </c>
      <c r="S7495" s="6" t="str">
        <f>IF(R7495&lt;=1,"Low",
IF(R7495=2,"Medium","High"))</f>
        <v>Low</v>
      </c>
      <c r="T7495" s="1" t="s">
        <v>49</v>
      </c>
    </row>
    <row r="7496" spans="1:20">
      <c r="A7496" s="1" t="s">
        <v>20372</v>
      </c>
      <c r="B7496" s="1">
        <v>41</v>
      </c>
      <c r="C7496" s="1" t="s">
        <v>21</v>
      </c>
      <c r="D7496" s="1" t="s">
        <v>62</v>
      </c>
      <c r="E7496" s="1" t="s">
        <v>33</v>
      </c>
      <c r="F7496" s="2">
        <v>43872</v>
      </c>
      <c r="G7496" s="1" t="s">
        <v>8316</v>
      </c>
      <c r="H7496" s="1" t="s">
        <v>8806</v>
      </c>
      <c r="I7496" s="1" t="s">
        <v>60</v>
      </c>
      <c r="J7496" s="3">
        <v>20946.115732783601</v>
      </c>
      <c r="K7496" s="1">
        <v>428</v>
      </c>
      <c r="L7496" s="1" t="s">
        <v>27</v>
      </c>
      <c r="M7496" s="2">
        <v>43876</v>
      </c>
      <c r="N7496" s="1" t="s">
        <v>38</v>
      </c>
      <c r="O7496" s="1">
        <f>M7496-F7496</f>
        <v>4</v>
      </c>
      <c r="P7496" s="1" t="str">
        <f>IF(B7496&lt;=17,"Teen",
IF(B7496&lt;=25,"Young Adult",
IF(B7496&lt;=35,"Adult",
IF(B7496&lt;=50,"Middle Age","Senior"))))</f>
        <v>Middle Age</v>
      </c>
      <c r="Q7496" s="3">
        <f>J7496/O7496</f>
        <v>5236.5289331959002</v>
      </c>
      <c r="R7496" s="5">
        <f>IF(B7496&gt;60,1,0)
+ IF(O7496&gt;7,1,0)
+ IF(L7496="Emergency",1,0)
+ IF(T7496="Critical",1,0)</f>
        <v>0</v>
      </c>
      <c r="S7496" s="6" t="str">
        <f>IF(R7496&lt;=1,"Low",
IF(R7496=2,"Medium","High"))</f>
        <v>Low</v>
      </c>
      <c r="T7496" s="1" t="s">
        <v>71</v>
      </c>
    </row>
    <row r="7497" spans="1:20">
      <c r="A7497" s="1" t="s">
        <v>20373</v>
      </c>
      <c r="B7497" s="1">
        <v>43</v>
      </c>
      <c r="C7497" s="1" t="s">
        <v>21</v>
      </c>
      <c r="D7497" s="1" t="s">
        <v>32</v>
      </c>
      <c r="E7497" s="1" t="s">
        <v>23</v>
      </c>
      <c r="F7497" s="2">
        <v>43871</v>
      </c>
      <c r="G7497" s="1" t="s">
        <v>20374</v>
      </c>
      <c r="H7497" s="1" t="s">
        <v>20375</v>
      </c>
      <c r="I7497" s="1" t="s">
        <v>56</v>
      </c>
      <c r="J7497" s="3">
        <v>39094.680305806804</v>
      </c>
      <c r="K7497" s="1">
        <v>180</v>
      </c>
      <c r="L7497" s="1" t="s">
        <v>42</v>
      </c>
      <c r="M7497" s="2">
        <v>43888</v>
      </c>
      <c r="N7497" s="1" t="s">
        <v>66</v>
      </c>
      <c r="O7497" s="1">
        <f>M7497-F7497</f>
        <v>17</v>
      </c>
      <c r="P7497" s="1" t="str">
        <f>IF(B7497&lt;=17,"Teen",
IF(B7497&lt;=25,"Young Adult",
IF(B7497&lt;=35,"Adult",
IF(B7497&lt;=50,"Middle Age","Senior"))))</f>
        <v>Middle Age</v>
      </c>
      <c r="Q7497" s="3">
        <f>J7497/O7497</f>
        <v>2299.6870768121648</v>
      </c>
      <c r="R7497" s="5">
        <f>IF(B7497&gt;60,1,0)
+ IF(O7497&gt;7,1,0)
+ IF(L7497="Emergency",1,0)
+ IF(T7497="Critical",1,0)</f>
        <v>2</v>
      </c>
      <c r="S7497" s="6" t="str">
        <f>IF(R7497&lt;=1,"Low",
IF(R7497=2,"Medium","High"))</f>
        <v>Medium</v>
      </c>
      <c r="T7497" s="1" t="s">
        <v>29</v>
      </c>
    </row>
    <row r="7498" spans="1:20">
      <c r="A7498" s="1" t="s">
        <v>20376</v>
      </c>
      <c r="B7498" s="1">
        <v>43</v>
      </c>
      <c r="C7498" s="1" t="s">
        <v>51</v>
      </c>
      <c r="D7498" s="1" t="s">
        <v>68</v>
      </c>
      <c r="E7498" s="1" t="s">
        <v>53</v>
      </c>
      <c r="F7498" s="2">
        <v>43871</v>
      </c>
      <c r="G7498" s="1" t="s">
        <v>20377</v>
      </c>
      <c r="H7498" s="1" t="s">
        <v>20378</v>
      </c>
      <c r="I7498" s="1" t="s">
        <v>36</v>
      </c>
      <c r="J7498" s="3">
        <v>29644.047440000399</v>
      </c>
      <c r="K7498" s="1">
        <v>177</v>
      </c>
      <c r="L7498" s="1" t="s">
        <v>37</v>
      </c>
      <c r="M7498" s="2">
        <v>43901</v>
      </c>
      <c r="N7498" s="1" t="s">
        <v>66</v>
      </c>
      <c r="O7498" s="1">
        <f>M7498-F7498</f>
        <v>30</v>
      </c>
      <c r="P7498" s="1" t="str">
        <f>IF(B7498&lt;=17,"Teen",
IF(B7498&lt;=25,"Young Adult",
IF(B7498&lt;=35,"Adult",
IF(B7498&lt;=50,"Middle Age","Senior"))))</f>
        <v>Middle Age</v>
      </c>
      <c r="Q7498" s="3">
        <f>J7498/O7498</f>
        <v>988.13491466667995</v>
      </c>
      <c r="R7498" s="5">
        <f>IF(B7498&gt;60,1,0)
+ IF(O7498&gt;7,1,0)
+ IF(L7498="Emergency",1,0)
+ IF(T7498="Critical",1,0)</f>
        <v>1</v>
      </c>
      <c r="S7498" s="6" t="str">
        <f>IF(R7498&lt;=1,"Low",
IF(R7498=2,"Medium","High"))</f>
        <v>Low</v>
      </c>
      <c r="T7498" s="1" t="s">
        <v>49</v>
      </c>
    </row>
    <row r="7499" spans="1:20">
      <c r="A7499" s="1" t="s">
        <v>20379</v>
      </c>
      <c r="B7499" s="1">
        <v>45</v>
      </c>
      <c r="C7499" s="1" t="s">
        <v>51</v>
      </c>
      <c r="D7499" s="1" t="s">
        <v>68</v>
      </c>
      <c r="E7499" s="1" t="s">
        <v>74</v>
      </c>
      <c r="F7499" s="2">
        <v>43871</v>
      </c>
      <c r="G7499" s="1" t="s">
        <v>20380</v>
      </c>
      <c r="H7499" s="1" t="s">
        <v>2482</v>
      </c>
      <c r="I7499" s="1" t="s">
        <v>56</v>
      </c>
      <c r="J7499" s="3">
        <v>18139.9353096208</v>
      </c>
      <c r="K7499" s="1">
        <v>478</v>
      </c>
      <c r="L7499" s="1" t="s">
        <v>27</v>
      </c>
      <c r="M7499" s="2">
        <v>43876</v>
      </c>
      <c r="N7499" s="1" t="s">
        <v>48</v>
      </c>
      <c r="O7499" s="1">
        <f>M7499-F7499</f>
        <v>5</v>
      </c>
      <c r="P7499" s="1" t="str">
        <f>IF(B7499&lt;=17,"Teen",
IF(B7499&lt;=25,"Young Adult",
IF(B7499&lt;=35,"Adult",
IF(B7499&lt;=50,"Middle Age","Senior"))))</f>
        <v>Middle Age</v>
      </c>
      <c r="Q7499" s="3">
        <f>J7499/O7499</f>
        <v>3627.9870619241601</v>
      </c>
      <c r="R7499" s="5">
        <f>IF(B7499&gt;60,1,0)
+ IF(O7499&gt;7,1,0)
+ IF(L7499="Emergency",1,0)
+ IF(T7499="Critical",1,0)</f>
        <v>0</v>
      </c>
      <c r="S7499" s="6" t="str">
        <f>IF(R7499&lt;=1,"Low",
IF(R7499=2,"Medium","High"))</f>
        <v>Low</v>
      </c>
      <c r="T7499" s="1" t="s">
        <v>49</v>
      </c>
    </row>
    <row r="7500" spans="1:20">
      <c r="A7500" s="1" t="s">
        <v>20381</v>
      </c>
      <c r="B7500" s="1">
        <v>58</v>
      </c>
      <c r="C7500" s="1" t="s">
        <v>51</v>
      </c>
      <c r="D7500" s="1" t="s">
        <v>62</v>
      </c>
      <c r="E7500" s="1" t="s">
        <v>74</v>
      </c>
      <c r="F7500" s="2">
        <v>43871</v>
      </c>
      <c r="G7500" s="1" t="s">
        <v>20382</v>
      </c>
      <c r="H7500" s="1" t="s">
        <v>16876</v>
      </c>
      <c r="I7500" s="1" t="s">
        <v>60</v>
      </c>
      <c r="J7500" s="3">
        <v>7140.2975785353201</v>
      </c>
      <c r="K7500" s="1">
        <v>211</v>
      </c>
      <c r="L7500" s="1" t="s">
        <v>42</v>
      </c>
      <c r="M7500" s="2">
        <v>43872</v>
      </c>
      <c r="N7500" s="1" t="s">
        <v>66</v>
      </c>
      <c r="O7500" s="1">
        <f>M7500-F7500</f>
        <v>1</v>
      </c>
      <c r="P7500" s="1" t="str">
        <f>IF(B7500&lt;=17,"Teen",
IF(B7500&lt;=25,"Young Adult",
IF(B7500&lt;=35,"Adult",
IF(B7500&lt;=50,"Middle Age","Senior"))))</f>
        <v>Senior</v>
      </c>
      <c r="Q7500" s="3">
        <f>J7500/O7500</f>
        <v>7140.2975785353201</v>
      </c>
      <c r="R7500" s="5">
        <f>IF(B7500&gt;60,1,0)
+ IF(O7500&gt;7,1,0)
+ IF(L7500="Emergency",1,0)
+ IF(T7500="Critical",1,0)</f>
        <v>1</v>
      </c>
      <c r="S7500" s="6" t="str">
        <f>IF(R7500&lt;=1,"Low",
IF(R7500=2,"Medium","High"))</f>
        <v>Low</v>
      </c>
      <c r="T7500" s="1" t="s">
        <v>71</v>
      </c>
    </row>
    <row r="7501" spans="1:20">
      <c r="A7501" s="1" t="s">
        <v>20383</v>
      </c>
      <c r="B7501" s="1">
        <v>69</v>
      </c>
      <c r="C7501" s="1" t="s">
        <v>21</v>
      </c>
      <c r="D7501" s="1" t="s">
        <v>52</v>
      </c>
      <c r="E7501" s="1" t="s">
        <v>23</v>
      </c>
      <c r="F7501" s="2">
        <v>43871</v>
      </c>
      <c r="G7501" s="1" t="s">
        <v>20384</v>
      </c>
      <c r="H7501" s="1" t="s">
        <v>20385</v>
      </c>
      <c r="I7501" s="1" t="s">
        <v>26</v>
      </c>
      <c r="J7501" s="3">
        <v>25406.233728682</v>
      </c>
      <c r="K7501" s="1">
        <v>178</v>
      </c>
      <c r="L7501" s="1" t="s">
        <v>27</v>
      </c>
      <c r="M7501" s="2">
        <v>43885</v>
      </c>
      <c r="N7501" s="1" t="s">
        <v>97</v>
      </c>
      <c r="O7501" s="1">
        <f>M7501-F7501</f>
        <v>14</v>
      </c>
      <c r="P7501" s="1" t="str">
        <f>IF(B7501&lt;=17,"Teen",
IF(B7501&lt;=25,"Young Adult",
IF(B7501&lt;=35,"Adult",
IF(B7501&lt;=50,"Middle Age","Senior"))))</f>
        <v>Senior</v>
      </c>
      <c r="Q7501" s="3">
        <f>J7501/O7501</f>
        <v>1814.7309806201429</v>
      </c>
      <c r="R7501" s="5">
        <f>IF(B7501&gt;60,1,0)
+ IF(O7501&gt;7,1,0)
+ IF(L7501="Emergency",1,0)
+ IF(T7501="Critical",1,0)</f>
        <v>2</v>
      </c>
      <c r="S7501" s="6" t="str">
        <f>IF(R7501&lt;=1,"Low",
IF(R7501=2,"Medium","High"))</f>
        <v>Medium</v>
      </c>
      <c r="T7501" s="1" t="s">
        <v>29</v>
      </c>
    </row>
    <row r="7502" spans="1:20">
      <c r="A7502" s="1" t="s">
        <v>20386</v>
      </c>
      <c r="B7502" s="1">
        <v>44</v>
      </c>
      <c r="C7502" s="1" t="s">
        <v>51</v>
      </c>
      <c r="D7502" s="1" t="s">
        <v>32</v>
      </c>
      <c r="E7502" s="1" t="s">
        <v>84</v>
      </c>
      <c r="F7502" s="2">
        <v>43871</v>
      </c>
      <c r="G7502" s="1" t="s">
        <v>4729</v>
      </c>
      <c r="H7502" s="1" t="s">
        <v>20387</v>
      </c>
      <c r="I7502" s="1" t="s">
        <v>56</v>
      </c>
      <c r="J7502" s="3">
        <v>13912.0060902606</v>
      </c>
      <c r="K7502" s="1">
        <v>340</v>
      </c>
      <c r="L7502" s="1" t="s">
        <v>27</v>
      </c>
      <c r="M7502" s="2">
        <v>43893</v>
      </c>
      <c r="N7502" s="1" t="s">
        <v>28</v>
      </c>
      <c r="O7502" s="1">
        <f>M7502-F7502</f>
        <v>22</v>
      </c>
      <c r="P7502" s="1" t="str">
        <f>IF(B7502&lt;=17,"Teen",
IF(B7502&lt;=25,"Young Adult",
IF(B7502&lt;=35,"Adult",
IF(B7502&lt;=50,"Middle Age","Senior"))))</f>
        <v>Middle Age</v>
      </c>
      <c r="Q7502" s="3">
        <f>J7502/O7502</f>
        <v>632.36391319366362</v>
      </c>
      <c r="R7502" s="5">
        <f>IF(B7502&gt;60,1,0)
+ IF(O7502&gt;7,1,0)
+ IF(L7502="Emergency",1,0)
+ IF(T7502="Critical",1,0)</f>
        <v>1</v>
      </c>
      <c r="S7502" s="6" t="str">
        <f>IF(R7502&lt;=1,"Low",
IF(R7502=2,"Medium","High"))</f>
        <v>Low</v>
      </c>
      <c r="T7502" s="1" t="s">
        <v>29</v>
      </c>
    </row>
    <row r="7503" spans="1:20">
      <c r="A7503" s="1" t="s">
        <v>20388</v>
      </c>
      <c r="B7503" s="1">
        <v>62</v>
      </c>
      <c r="C7503" s="1" t="s">
        <v>51</v>
      </c>
      <c r="D7503" s="1" t="s">
        <v>68</v>
      </c>
      <c r="E7503" s="1" t="s">
        <v>84</v>
      </c>
      <c r="F7503" s="2">
        <v>43870</v>
      </c>
      <c r="G7503" s="1" t="s">
        <v>20389</v>
      </c>
      <c r="H7503" s="1" t="s">
        <v>20390</v>
      </c>
      <c r="I7503" s="1" t="s">
        <v>65</v>
      </c>
      <c r="J7503" s="3">
        <v>30328.0815505709</v>
      </c>
      <c r="K7503" s="1">
        <v>381</v>
      </c>
      <c r="L7503" s="1" t="s">
        <v>37</v>
      </c>
      <c r="M7503" s="2">
        <v>43873</v>
      </c>
      <c r="N7503" s="1" t="s">
        <v>66</v>
      </c>
      <c r="O7503" s="1">
        <f>M7503-F7503</f>
        <v>3</v>
      </c>
      <c r="P7503" s="1" t="str">
        <f>IF(B7503&lt;=17,"Teen",
IF(B7503&lt;=25,"Young Adult",
IF(B7503&lt;=35,"Adult",
IF(B7503&lt;=50,"Middle Age","Senior"))))</f>
        <v>Senior</v>
      </c>
      <c r="Q7503" s="3">
        <f>J7503/O7503</f>
        <v>10109.360516856967</v>
      </c>
      <c r="R7503" s="5">
        <f>IF(B7503&gt;60,1,0)
+ IF(O7503&gt;7,1,0)
+ IF(L7503="Emergency",1,0)
+ IF(T7503="Critical",1,0)</f>
        <v>1</v>
      </c>
      <c r="S7503" s="6" t="str">
        <f>IF(R7503&lt;=1,"Low",
IF(R7503=2,"Medium","High"))</f>
        <v>Low</v>
      </c>
      <c r="T7503" s="1" t="s">
        <v>71</v>
      </c>
    </row>
    <row r="7504" spans="1:20">
      <c r="A7504" s="1" t="s">
        <v>20391</v>
      </c>
      <c r="B7504" s="1">
        <v>58</v>
      </c>
      <c r="C7504" s="1" t="s">
        <v>21</v>
      </c>
      <c r="D7504" s="1" t="s">
        <v>44</v>
      </c>
      <c r="E7504" s="1" t="s">
        <v>53</v>
      </c>
      <c r="F7504" s="2">
        <v>43870</v>
      </c>
      <c r="G7504" s="1" t="s">
        <v>20392</v>
      </c>
      <c r="H7504" s="1" t="s">
        <v>5367</v>
      </c>
      <c r="I7504" s="1" t="s">
        <v>26</v>
      </c>
      <c r="J7504" s="3">
        <v>9251.9079426135904</v>
      </c>
      <c r="K7504" s="1">
        <v>474</v>
      </c>
      <c r="L7504" s="1" t="s">
        <v>42</v>
      </c>
      <c r="M7504" s="2">
        <v>43875</v>
      </c>
      <c r="N7504" s="1" t="s">
        <v>66</v>
      </c>
      <c r="O7504" s="1">
        <f>M7504-F7504</f>
        <v>5</v>
      </c>
      <c r="P7504" s="1" t="str">
        <f>IF(B7504&lt;=17,"Teen",
IF(B7504&lt;=25,"Young Adult",
IF(B7504&lt;=35,"Adult",
IF(B7504&lt;=50,"Middle Age","Senior"))))</f>
        <v>Senior</v>
      </c>
      <c r="Q7504" s="3">
        <f>J7504/O7504</f>
        <v>1850.3815885227182</v>
      </c>
      <c r="R7504" s="5">
        <f>IF(B7504&gt;60,1,0)
+ IF(O7504&gt;7,1,0)
+ IF(L7504="Emergency",1,0)
+ IF(T7504="Critical",1,0)</f>
        <v>1</v>
      </c>
      <c r="S7504" s="6" t="str">
        <f>IF(R7504&lt;=1,"Low",
IF(R7504=2,"Medium","High"))</f>
        <v>Low</v>
      </c>
      <c r="T7504" s="1" t="s">
        <v>71</v>
      </c>
    </row>
    <row r="7505" spans="1:20">
      <c r="A7505" s="1" t="s">
        <v>11678</v>
      </c>
      <c r="B7505" s="1">
        <v>64</v>
      </c>
      <c r="C7505" s="1" t="s">
        <v>21</v>
      </c>
      <c r="D7505" s="1" t="s">
        <v>68</v>
      </c>
      <c r="E7505" s="1" t="s">
        <v>74</v>
      </c>
      <c r="F7505" s="2">
        <v>43870</v>
      </c>
      <c r="G7505" s="1" t="s">
        <v>20393</v>
      </c>
      <c r="H7505" s="1" t="s">
        <v>13129</v>
      </c>
      <c r="I7505" s="1" t="s">
        <v>36</v>
      </c>
      <c r="J7505" s="3">
        <v>49909.1822064519</v>
      </c>
      <c r="K7505" s="1">
        <v>341</v>
      </c>
      <c r="L7505" s="1" t="s">
        <v>27</v>
      </c>
      <c r="M7505" s="2">
        <v>43892</v>
      </c>
      <c r="N7505" s="1" t="s">
        <v>48</v>
      </c>
      <c r="O7505" s="1">
        <f>M7505-F7505</f>
        <v>22</v>
      </c>
      <c r="P7505" s="1" t="str">
        <f>IF(B7505&lt;=17,"Teen",
IF(B7505&lt;=25,"Young Adult",
IF(B7505&lt;=35,"Adult",
IF(B7505&lt;=50,"Middle Age","Senior"))))</f>
        <v>Senior</v>
      </c>
      <c r="Q7505" s="3">
        <f>J7505/O7505</f>
        <v>2268.5991912023592</v>
      </c>
      <c r="R7505" s="5">
        <f>IF(B7505&gt;60,1,0)
+ IF(O7505&gt;7,1,0)
+ IF(L7505="Emergency",1,0)
+ IF(T7505="Critical",1,0)</f>
        <v>2</v>
      </c>
      <c r="S7505" s="6" t="str">
        <f>IF(R7505&lt;=1,"Low",
IF(R7505=2,"Medium","High"))</f>
        <v>Medium</v>
      </c>
      <c r="T7505" s="1" t="s">
        <v>71</v>
      </c>
    </row>
    <row r="7506" spans="1:20">
      <c r="A7506" s="1" t="s">
        <v>7956</v>
      </c>
      <c r="B7506" s="1">
        <v>78</v>
      </c>
      <c r="C7506" s="1" t="s">
        <v>21</v>
      </c>
      <c r="D7506" s="1" t="s">
        <v>44</v>
      </c>
      <c r="E7506" s="1" t="s">
        <v>74</v>
      </c>
      <c r="F7506" s="2">
        <v>43870</v>
      </c>
      <c r="G7506" s="1" t="s">
        <v>20394</v>
      </c>
      <c r="H7506" s="1" t="s">
        <v>3297</v>
      </c>
      <c r="I7506" s="1" t="s">
        <v>56</v>
      </c>
      <c r="J7506" s="3">
        <v>20800.256005646599</v>
      </c>
      <c r="K7506" s="1">
        <v>360</v>
      </c>
      <c r="L7506" s="1" t="s">
        <v>27</v>
      </c>
      <c r="M7506" s="2">
        <v>43879</v>
      </c>
      <c r="N7506" s="1" t="s">
        <v>28</v>
      </c>
      <c r="O7506" s="1">
        <f>M7506-F7506</f>
        <v>9</v>
      </c>
      <c r="P7506" s="1" t="str">
        <f>IF(B7506&lt;=17,"Teen",
IF(B7506&lt;=25,"Young Adult",
IF(B7506&lt;=35,"Adult",
IF(B7506&lt;=50,"Middle Age","Senior"))))</f>
        <v>Senior</v>
      </c>
      <c r="Q7506" s="3">
        <f>J7506/O7506</f>
        <v>2311.1395561829554</v>
      </c>
      <c r="R7506" s="5">
        <f>IF(B7506&gt;60,1,0)
+ IF(O7506&gt;7,1,0)
+ IF(L7506="Emergency",1,0)
+ IF(T7506="Critical",1,0)</f>
        <v>2</v>
      </c>
      <c r="S7506" s="6" t="str">
        <f>IF(R7506&lt;=1,"Low",
IF(R7506=2,"Medium","High"))</f>
        <v>Medium</v>
      </c>
      <c r="T7506" s="1" t="s">
        <v>71</v>
      </c>
    </row>
    <row r="7507" spans="1:20">
      <c r="A7507" s="1" t="s">
        <v>13095</v>
      </c>
      <c r="B7507" s="1">
        <v>66</v>
      </c>
      <c r="C7507" s="1" t="s">
        <v>51</v>
      </c>
      <c r="D7507" s="1" t="s">
        <v>44</v>
      </c>
      <c r="E7507" s="1" t="s">
        <v>53</v>
      </c>
      <c r="F7507" s="2">
        <v>43870</v>
      </c>
      <c r="G7507" s="1" t="s">
        <v>20395</v>
      </c>
      <c r="H7507" s="1" t="s">
        <v>20396</v>
      </c>
      <c r="I7507" s="1" t="s">
        <v>56</v>
      </c>
      <c r="J7507" s="3">
        <v>25327.094549386999</v>
      </c>
      <c r="K7507" s="1">
        <v>291</v>
      </c>
      <c r="L7507" s="1" t="s">
        <v>27</v>
      </c>
      <c r="M7507" s="2">
        <v>43879</v>
      </c>
      <c r="N7507" s="1" t="s">
        <v>66</v>
      </c>
      <c r="O7507" s="1">
        <f>M7507-F7507</f>
        <v>9</v>
      </c>
      <c r="P7507" s="1" t="str">
        <f>IF(B7507&lt;=17,"Teen",
IF(B7507&lt;=25,"Young Adult",
IF(B7507&lt;=35,"Adult",
IF(B7507&lt;=50,"Middle Age","Senior"))))</f>
        <v>Senior</v>
      </c>
      <c r="Q7507" s="3">
        <f>J7507/O7507</f>
        <v>2814.1216165985552</v>
      </c>
      <c r="R7507" s="5">
        <f>IF(B7507&gt;60,1,0)
+ IF(O7507&gt;7,1,0)
+ IF(L7507="Emergency",1,0)
+ IF(T7507="Critical",1,0)</f>
        <v>2</v>
      </c>
      <c r="S7507" s="6" t="str">
        <f>IF(R7507&lt;=1,"Low",
IF(R7507=2,"Medium","High"))</f>
        <v>Medium</v>
      </c>
      <c r="T7507" s="1" t="s">
        <v>29</v>
      </c>
    </row>
    <row r="7508" spans="1:20">
      <c r="A7508" s="1" t="s">
        <v>20397</v>
      </c>
      <c r="B7508" s="1">
        <v>68</v>
      </c>
      <c r="C7508" s="1" t="s">
        <v>21</v>
      </c>
      <c r="D7508" s="1" t="s">
        <v>44</v>
      </c>
      <c r="E7508" s="1" t="s">
        <v>33</v>
      </c>
      <c r="F7508" s="2">
        <v>43870</v>
      </c>
      <c r="G7508" s="1" t="s">
        <v>20398</v>
      </c>
      <c r="H7508" s="1" t="s">
        <v>20399</v>
      </c>
      <c r="I7508" s="1" t="s">
        <v>60</v>
      </c>
      <c r="J7508" s="3">
        <v>46467.227563441797</v>
      </c>
      <c r="K7508" s="1">
        <v>470</v>
      </c>
      <c r="L7508" s="1" t="s">
        <v>37</v>
      </c>
      <c r="M7508" s="2">
        <v>43877</v>
      </c>
      <c r="N7508" s="1" t="s">
        <v>48</v>
      </c>
      <c r="O7508" s="1">
        <f>M7508-F7508</f>
        <v>7</v>
      </c>
      <c r="P7508" s="1" t="str">
        <f>IF(B7508&lt;=17,"Teen",
IF(B7508&lt;=25,"Young Adult",
IF(B7508&lt;=35,"Adult",
IF(B7508&lt;=50,"Middle Age","Senior"))))</f>
        <v>Senior</v>
      </c>
      <c r="Q7508" s="3">
        <f>J7508/O7508</f>
        <v>6638.1753662059709</v>
      </c>
      <c r="R7508" s="5">
        <f>IF(B7508&gt;60,1,0)
+ IF(O7508&gt;7,1,0)
+ IF(L7508="Emergency",1,0)
+ IF(T7508="Critical",1,0)</f>
        <v>1</v>
      </c>
      <c r="S7508" s="6" t="str">
        <f>IF(R7508&lt;=1,"Low",
IF(R7508=2,"Medium","High"))</f>
        <v>Low</v>
      </c>
      <c r="T7508" s="1" t="s">
        <v>49</v>
      </c>
    </row>
    <row r="7509" spans="1:20">
      <c r="A7509" s="1" t="s">
        <v>20400</v>
      </c>
      <c r="B7509" s="1">
        <v>38</v>
      </c>
      <c r="C7509" s="1" t="s">
        <v>51</v>
      </c>
      <c r="D7509" s="1" t="s">
        <v>91</v>
      </c>
      <c r="E7509" s="1" t="s">
        <v>33</v>
      </c>
      <c r="F7509" s="2">
        <v>43869</v>
      </c>
      <c r="G7509" s="1" t="s">
        <v>20401</v>
      </c>
      <c r="H7509" s="1" t="s">
        <v>20402</v>
      </c>
      <c r="I7509" s="1" t="s">
        <v>65</v>
      </c>
      <c r="J7509" s="3">
        <v>44388.463073940897</v>
      </c>
      <c r="K7509" s="1">
        <v>440</v>
      </c>
      <c r="L7509" s="1" t="s">
        <v>27</v>
      </c>
      <c r="M7509" s="2">
        <v>43882</v>
      </c>
      <c r="N7509" s="1" t="s">
        <v>28</v>
      </c>
      <c r="O7509" s="1">
        <f>M7509-F7509</f>
        <v>13</v>
      </c>
      <c r="P7509" s="1" t="str">
        <f>IF(B7509&lt;=17,"Teen",
IF(B7509&lt;=25,"Young Adult",
IF(B7509&lt;=35,"Adult",
IF(B7509&lt;=50,"Middle Age","Senior"))))</f>
        <v>Middle Age</v>
      </c>
      <c r="Q7509" s="3">
        <f>J7509/O7509</f>
        <v>3414.4971595339152</v>
      </c>
      <c r="R7509" s="5">
        <f>IF(B7509&gt;60,1,0)
+ IF(O7509&gt;7,1,0)
+ IF(L7509="Emergency",1,0)
+ IF(T7509="Critical",1,0)</f>
        <v>1</v>
      </c>
      <c r="S7509" s="6" t="str">
        <f>IF(R7509&lt;=1,"Low",
IF(R7509=2,"Medium","High"))</f>
        <v>Low</v>
      </c>
      <c r="T7509" s="1" t="s">
        <v>71</v>
      </c>
    </row>
    <row r="7510" spans="1:20">
      <c r="A7510" s="1" t="s">
        <v>11662</v>
      </c>
      <c r="B7510" s="1">
        <v>36</v>
      </c>
      <c r="C7510" s="1" t="s">
        <v>51</v>
      </c>
      <c r="D7510" s="1" t="s">
        <v>52</v>
      </c>
      <c r="E7510" s="1" t="s">
        <v>53</v>
      </c>
      <c r="F7510" s="2">
        <v>43869</v>
      </c>
      <c r="G7510" s="1" t="s">
        <v>20403</v>
      </c>
      <c r="H7510" s="1" t="s">
        <v>20404</v>
      </c>
      <c r="I7510" s="1" t="s">
        <v>26</v>
      </c>
      <c r="J7510" s="3">
        <v>27728.566349198401</v>
      </c>
      <c r="K7510" s="1">
        <v>131</v>
      </c>
      <c r="L7510" s="1" t="s">
        <v>37</v>
      </c>
      <c r="M7510" s="2">
        <v>43892</v>
      </c>
      <c r="N7510" s="1" t="s">
        <v>38</v>
      </c>
      <c r="O7510" s="1">
        <f>M7510-F7510</f>
        <v>23</v>
      </c>
      <c r="P7510" s="1" t="str">
        <f>IF(B7510&lt;=17,"Teen",
IF(B7510&lt;=25,"Young Adult",
IF(B7510&lt;=35,"Adult",
IF(B7510&lt;=50,"Middle Age","Senior"))))</f>
        <v>Middle Age</v>
      </c>
      <c r="Q7510" s="3">
        <f>J7510/O7510</f>
        <v>1205.5898412694958</v>
      </c>
      <c r="R7510" s="5">
        <f>IF(B7510&gt;60,1,0)
+ IF(O7510&gt;7,1,0)
+ IF(L7510="Emergency",1,0)
+ IF(T7510="Critical",1,0)</f>
        <v>1</v>
      </c>
      <c r="S7510" s="6" t="str">
        <f>IF(R7510&lt;=1,"Low",
IF(R7510=2,"Medium","High"))</f>
        <v>Low</v>
      </c>
      <c r="T7510" s="1" t="s">
        <v>29</v>
      </c>
    </row>
    <row r="7511" spans="1:20">
      <c r="A7511" s="1" t="s">
        <v>20405</v>
      </c>
      <c r="B7511" s="1">
        <v>82</v>
      </c>
      <c r="C7511" s="1" t="s">
        <v>51</v>
      </c>
      <c r="D7511" s="1" t="s">
        <v>32</v>
      </c>
      <c r="E7511" s="1" t="s">
        <v>74</v>
      </c>
      <c r="F7511" s="2">
        <v>43869</v>
      </c>
      <c r="G7511" s="1" t="s">
        <v>20406</v>
      </c>
      <c r="H7511" s="1" t="s">
        <v>13835</v>
      </c>
      <c r="I7511" s="1" t="s">
        <v>65</v>
      </c>
      <c r="J7511" s="3">
        <v>9006.0685131546506</v>
      </c>
      <c r="K7511" s="1">
        <v>112</v>
      </c>
      <c r="L7511" s="1" t="s">
        <v>37</v>
      </c>
      <c r="M7511" s="2">
        <v>43880</v>
      </c>
      <c r="N7511" s="1" t="s">
        <v>28</v>
      </c>
      <c r="O7511" s="1">
        <f>M7511-F7511</f>
        <v>11</v>
      </c>
      <c r="P7511" s="1" t="str">
        <f>IF(B7511&lt;=17,"Teen",
IF(B7511&lt;=25,"Young Adult",
IF(B7511&lt;=35,"Adult",
IF(B7511&lt;=50,"Middle Age","Senior"))))</f>
        <v>Senior</v>
      </c>
      <c r="Q7511" s="3">
        <f>J7511/O7511</f>
        <v>818.73350119587735</v>
      </c>
      <c r="R7511" s="5">
        <f>IF(B7511&gt;60,1,0)
+ IF(O7511&gt;7,1,0)
+ IF(L7511="Emergency",1,0)
+ IF(T7511="Critical",1,0)</f>
        <v>2</v>
      </c>
      <c r="S7511" s="6" t="str">
        <f>IF(R7511&lt;=1,"Low",
IF(R7511=2,"Medium","High"))</f>
        <v>Medium</v>
      </c>
      <c r="T7511" s="1" t="s">
        <v>49</v>
      </c>
    </row>
    <row r="7512" spans="1:20">
      <c r="A7512" s="1" t="s">
        <v>3530</v>
      </c>
      <c r="B7512" s="1">
        <v>71</v>
      </c>
      <c r="C7512" s="1" t="s">
        <v>51</v>
      </c>
      <c r="D7512" s="1" t="s">
        <v>52</v>
      </c>
      <c r="E7512" s="1" t="s">
        <v>53</v>
      </c>
      <c r="F7512" s="2">
        <v>43869</v>
      </c>
      <c r="G7512" s="1" t="s">
        <v>20407</v>
      </c>
      <c r="H7512" s="1" t="s">
        <v>20408</v>
      </c>
      <c r="I7512" s="1" t="s">
        <v>65</v>
      </c>
      <c r="J7512" s="3">
        <v>23363.755669890099</v>
      </c>
      <c r="K7512" s="1">
        <v>496</v>
      </c>
      <c r="L7512" s="1" t="s">
        <v>27</v>
      </c>
      <c r="M7512" s="2">
        <v>43898</v>
      </c>
      <c r="N7512" s="1" t="s">
        <v>28</v>
      </c>
      <c r="O7512" s="1">
        <f>M7512-F7512</f>
        <v>29</v>
      </c>
      <c r="P7512" s="1" t="str">
        <f>IF(B7512&lt;=17,"Teen",
IF(B7512&lt;=25,"Young Adult",
IF(B7512&lt;=35,"Adult",
IF(B7512&lt;=50,"Middle Age","Senior"))))</f>
        <v>Senior</v>
      </c>
      <c r="Q7512" s="3">
        <f>J7512/O7512</f>
        <v>805.64674723758958</v>
      </c>
      <c r="R7512" s="5">
        <f>IF(B7512&gt;60,1,0)
+ IF(O7512&gt;7,1,0)
+ IF(L7512="Emergency",1,0)
+ IF(T7512="Critical",1,0)</f>
        <v>2</v>
      </c>
      <c r="S7512" s="6" t="str">
        <f>IF(R7512&lt;=1,"Low",
IF(R7512=2,"Medium","High"))</f>
        <v>Medium</v>
      </c>
      <c r="T7512" s="1" t="s">
        <v>49</v>
      </c>
    </row>
    <row r="7513" spans="1:20">
      <c r="A7513" s="1" t="s">
        <v>20409</v>
      </c>
      <c r="B7513" s="1">
        <v>84</v>
      </c>
      <c r="C7513" s="1" t="s">
        <v>21</v>
      </c>
      <c r="D7513" s="1" t="s">
        <v>44</v>
      </c>
      <c r="E7513" s="1" t="s">
        <v>33</v>
      </c>
      <c r="F7513" s="2">
        <v>43869</v>
      </c>
      <c r="G7513" s="1" t="s">
        <v>20410</v>
      </c>
      <c r="H7513" s="1" t="s">
        <v>20411</v>
      </c>
      <c r="I7513" s="1" t="s">
        <v>56</v>
      </c>
      <c r="J7513" s="3">
        <v>42604.698303554302</v>
      </c>
      <c r="K7513" s="1">
        <v>197</v>
      </c>
      <c r="L7513" s="1" t="s">
        <v>27</v>
      </c>
      <c r="M7513" s="2">
        <v>43882</v>
      </c>
      <c r="N7513" s="1" t="s">
        <v>97</v>
      </c>
      <c r="O7513" s="1">
        <f>M7513-F7513</f>
        <v>13</v>
      </c>
      <c r="P7513" s="1" t="str">
        <f>IF(B7513&lt;=17,"Teen",
IF(B7513&lt;=25,"Young Adult",
IF(B7513&lt;=35,"Adult",
IF(B7513&lt;=50,"Middle Age","Senior"))))</f>
        <v>Senior</v>
      </c>
      <c r="Q7513" s="3">
        <f>J7513/O7513</f>
        <v>3277.2844848887926</v>
      </c>
      <c r="R7513" s="5">
        <f>IF(B7513&gt;60,1,0)
+ IF(O7513&gt;7,1,0)
+ IF(L7513="Emergency",1,0)
+ IF(T7513="Critical",1,0)</f>
        <v>2</v>
      </c>
      <c r="S7513" s="6" t="str">
        <f>IF(R7513&lt;=1,"Low",
IF(R7513=2,"Medium","High"))</f>
        <v>Medium</v>
      </c>
      <c r="T7513" s="1" t="s">
        <v>29</v>
      </c>
    </row>
    <row r="7514" spans="1:20">
      <c r="A7514" s="1" t="s">
        <v>20412</v>
      </c>
      <c r="B7514" s="1">
        <v>27</v>
      </c>
      <c r="C7514" s="1" t="s">
        <v>21</v>
      </c>
      <c r="D7514" s="1" t="s">
        <v>62</v>
      </c>
      <c r="E7514" s="1" t="s">
        <v>23</v>
      </c>
      <c r="F7514" s="2">
        <v>43868</v>
      </c>
      <c r="G7514" s="1" t="s">
        <v>20413</v>
      </c>
      <c r="H7514" s="1" t="s">
        <v>20414</v>
      </c>
      <c r="I7514" s="1" t="s">
        <v>26</v>
      </c>
      <c r="J7514" s="3">
        <v>46575.692311427403</v>
      </c>
      <c r="K7514" s="1">
        <v>249</v>
      </c>
      <c r="L7514" s="1" t="s">
        <v>42</v>
      </c>
      <c r="M7514" s="2">
        <v>43892</v>
      </c>
      <c r="N7514" s="1" t="s">
        <v>66</v>
      </c>
      <c r="O7514" s="1">
        <f>M7514-F7514</f>
        <v>24</v>
      </c>
      <c r="P7514" s="1" t="str">
        <f>IF(B7514&lt;=17,"Teen",
IF(B7514&lt;=25,"Young Adult",
IF(B7514&lt;=35,"Adult",
IF(B7514&lt;=50,"Middle Age","Senior"))))</f>
        <v>Adult</v>
      </c>
      <c r="Q7514" s="3">
        <f>J7514/O7514</f>
        <v>1940.6538463094751</v>
      </c>
      <c r="R7514" s="5">
        <f>IF(B7514&gt;60,1,0)
+ IF(O7514&gt;7,1,0)
+ IF(L7514="Emergency",1,0)
+ IF(T7514="Critical",1,0)</f>
        <v>2</v>
      </c>
      <c r="S7514" s="6" t="str">
        <f>IF(R7514&lt;=1,"Low",
IF(R7514=2,"Medium","High"))</f>
        <v>Medium</v>
      </c>
      <c r="T7514" s="1" t="s">
        <v>71</v>
      </c>
    </row>
    <row r="7515" spans="1:20">
      <c r="A7515" s="1" t="s">
        <v>14392</v>
      </c>
      <c r="B7515" s="1">
        <v>22</v>
      </c>
      <c r="C7515" s="1" t="s">
        <v>21</v>
      </c>
      <c r="D7515" s="1" t="s">
        <v>32</v>
      </c>
      <c r="E7515" s="1" t="s">
        <v>53</v>
      </c>
      <c r="F7515" s="2">
        <v>43868</v>
      </c>
      <c r="G7515" s="1" t="s">
        <v>20415</v>
      </c>
      <c r="H7515" s="1" t="s">
        <v>14129</v>
      </c>
      <c r="I7515" s="1" t="s">
        <v>56</v>
      </c>
      <c r="J7515" s="3">
        <v>9714.9005537769899</v>
      </c>
      <c r="K7515" s="1">
        <v>192</v>
      </c>
      <c r="L7515" s="1" t="s">
        <v>27</v>
      </c>
      <c r="M7515" s="2">
        <v>43888</v>
      </c>
      <c r="N7515" s="1" t="s">
        <v>28</v>
      </c>
      <c r="O7515" s="1">
        <f>M7515-F7515</f>
        <v>20</v>
      </c>
      <c r="P7515" s="1" t="str">
        <f>IF(B7515&lt;=17,"Teen",
IF(B7515&lt;=25,"Young Adult",
IF(B7515&lt;=35,"Adult",
IF(B7515&lt;=50,"Middle Age","Senior"))))</f>
        <v>Young Adult</v>
      </c>
      <c r="Q7515" s="3">
        <f>J7515/O7515</f>
        <v>485.74502768884952</v>
      </c>
      <c r="R7515" s="5">
        <f>IF(B7515&gt;60,1,0)
+ IF(O7515&gt;7,1,0)
+ IF(L7515="Emergency",1,0)
+ IF(T7515="Critical",1,0)</f>
        <v>1</v>
      </c>
      <c r="S7515" s="6" t="str">
        <f>IF(R7515&lt;=1,"Low",
IF(R7515=2,"Medium","High"))</f>
        <v>Low</v>
      </c>
      <c r="T7515" s="1" t="s">
        <v>49</v>
      </c>
    </row>
    <row r="7516" spans="1:20">
      <c r="A7516" s="1" t="s">
        <v>20416</v>
      </c>
      <c r="B7516" s="1">
        <v>57</v>
      </c>
      <c r="C7516" s="1" t="s">
        <v>51</v>
      </c>
      <c r="D7516" s="1" t="s">
        <v>73</v>
      </c>
      <c r="E7516" s="1" t="s">
        <v>74</v>
      </c>
      <c r="F7516" s="2">
        <v>43868</v>
      </c>
      <c r="G7516" s="1" t="s">
        <v>20417</v>
      </c>
      <c r="H7516" s="1" t="s">
        <v>20418</v>
      </c>
      <c r="I7516" s="1" t="s">
        <v>60</v>
      </c>
      <c r="J7516" s="3">
        <v>24507.1845706063</v>
      </c>
      <c r="K7516" s="1">
        <v>207</v>
      </c>
      <c r="L7516" s="1" t="s">
        <v>42</v>
      </c>
      <c r="M7516" s="2">
        <v>43884</v>
      </c>
      <c r="N7516" s="1" t="s">
        <v>66</v>
      </c>
      <c r="O7516" s="1">
        <f>M7516-F7516</f>
        <v>16</v>
      </c>
      <c r="P7516" s="1" t="str">
        <f>IF(B7516&lt;=17,"Teen",
IF(B7516&lt;=25,"Young Adult",
IF(B7516&lt;=35,"Adult",
IF(B7516&lt;=50,"Middle Age","Senior"))))</f>
        <v>Senior</v>
      </c>
      <c r="Q7516" s="3">
        <f>J7516/O7516</f>
        <v>1531.6990356628937</v>
      </c>
      <c r="R7516" s="5">
        <f>IF(B7516&gt;60,1,0)
+ IF(O7516&gt;7,1,0)
+ IF(L7516="Emergency",1,0)
+ IF(T7516="Critical",1,0)</f>
        <v>2</v>
      </c>
      <c r="S7516" s="6" t="str">
        <f>IF(R7516&lt;=1,"Low",
IF(R7516=2,"Medium","High"))</f>
        <v>Medium</v>
      </c>
      <c r="T7516" s="1" t="s">
        <v>71</v>
      </c>
    </row>
    <row r="7517" spans="1:20">
      <c r="A7517" s="1" t="s">
        <v>14007</v>
      </c>
      <c r="B7517" s="1">
        <v>50</v>
      </c>
      <c r="C7517" s="1" t="s">
        <v>51</v>
      </c>
      <c r="D7517" s="1" t="s">
        <v>32</v>
      </c>
      <c r="E7517" s="1" t="s">
        <v>45</v>
      </c>
      <c r="F7517" s="2">
        <v>43868</v>
      </c>
      <c r="G7517" s="1" t="s">
        <v>20419</v>
      </c>
      <c r="H7517" s="1" t="s">
        <v>20420</v>
      </c>
      <c r="I7517" s="1" t="s">
        <v>60</v>
      </c>
      <c r="J7517" s="3">
        <v>33338.424280797801</v>
      </c>
      <c r="K7517" s="1">
        <v>293</v>
      </c>
      <c r="L7517" s="1" t="s">
        <v>27</v>
      </c>
      <c r="M7517" s="2">
        <v>43894</v>
      </c>
      <c r="N7517" s="1" t="s">
        <v>66</v>
      </c>
      <c r="O7517" s="1">
        <f>M7517-F7517</f>
        <v>26</v>
      </c>
      <c r="P7517" s="1" t="str">
        <f>IF(B7517&lt;=17,"Teen",
IF(B7517&lt;=25,"Young Adult",
IF(B7517&lt;=35,"Adult",
IF(B7517&lt;=50,"Middle Age","Senior"))))</f>
        <v>Middle Age</v>
      </c>
      <c r="Q7517" s="3">
        <f>J7517/O7517</f>
        <v>1282.2470877229923</v>
      </c>
      <c r="R7517" s="5">
        <f>IF(B7517&gt;60,1,0)
+ IF(O7517&gt;7,1,0)
+ IF(L7517="Emergency",1,0)
+ IF(T7517="Critical",1,0)</f>
        <v>1</v>
      </c>
      <c r="S7517" s="6" t="str">
        <f>IF(R7517&lt;=1,"Low",
IF(R7517=2,"Medium","High"))</f>
        <v>Low</v>
      </c>
      <c r="T7517" s="1" t="s">
        <v>29</v>
      </c>
    </row>
    <row r="7518" spans="1:20">
      <c r="A7518" s="1" t="s">
        <v>20421</v>
      </c>
      <c r="B7518" s="1">
        <v>78</v>
      </c>
      <c r="C7518" s="1" t="s">
        <v>21</v>
      </c>
      <c r="D7518" s="1" t="s">
        <v>91</v>
      </c>
      <c r="E7518" s="1" t="s">
        <v>84</v>
      </c>
      <c r="F7518" s="2">
        <v>43868</v>
      </c>
      <c r="G7518" s="1" t="s">
        <v>20422</v>
      </c>
      <c r="H7518" s="1" t="s">
        <v>20423</v>
      </c>
      <c r="I7518" s="1" t="s">
        <v>60</v>
      </c>
      <c r="J7518" s="3">
        <v>24195.672795413899</v>
      </c>
      <c r="K7518" s="1">
        <v>155</v>
      </c>
      <c r="L7518" s="1" t="s">
        <v>37</v>
      </c>
      <c r="M7518" s="2">
        <v>43894</v>
      </c>
      <c r="N7518" s="1" t="s">
        <v>48</v>
      </c>
      <c r="O7518" s="1">
        <f>M7518-F7518</f>
        <v>26</v>
      </c>
      <c r="P7518" s="1" t="str">
        <f>IF(B7518&lt;=17,"Teen",
IF(B7518&lt;=25,"Young Adult",
IF(B7518&lt;=35,"Adult",
IF(B7518&lt;=50,"Middle Age","Senior"))))</f>
        <v>Senior</v>
      </c>
      <c r="Q7518" s="3">
        <f>J7518/O7518</f>
        <v>930.60279982361146</v>
      </c>
      <c r="R7518" s="5">
        <f>IF(B7518&gt;60,1,0)
+ IF(O7518&gt;7,1,0)
+ IF(L7518="Emergency",1,0)
+ IF(T7518="Critical",1,0)</f>
        <v>2</v>
      </c>
      <c r="S7518" s="6" t="str">
        <f>IF(R7518&lt;=1,"Low",
IF(R7518=2,"Medium","High"))</f>
        <v>Medium</v>
      </c>
      <c r="T7518" s="1" t="s">
        <v>29</v>
      </c>
    </row>
    <row r="7519" spans="1:20">
      <c r="A7519" s="1" t="s">
        <v>20424</v>
      </c>
      <c r="B7519" s="1">
        <v>82</v>
      </c>
      <c r="C7519" s="1" t="s">
        <v>21</v>
      </c>
      <c r="D7519" s="1" t="s">
        <v>91</v>
      </c>
      <c r="E7519" s="1" t="s">
        <v>45</v>
      </c>
      <c r="F7519" s="2">
        <v>43867</v>
      </c>
      <c r="G7519" s="1" t="s">
        <v>20425</v>
      </c>
      <c r="H7519" s="1" t="s">
        <v>12675</v>
      </c>
      <c r="I7519" s="1" t="s">
        <v>36</v>
      </c>
      <c r="J7519" s="3">
        <v>1606.28519137338</v>
      </c>
      <c r="K7519" s="1">
        <v>491</v>
      </c>
      <c r="L7519" s="1" t="s">
        <v>27</v>
      </c>
      <c r="M7519" s="2">
        <v>43877</v>
      </c>
      <c r="N7519" s="1" t="s">
        <v>66</v>
      </c>
      <c r="O7519" s="1">
        <f>M7519-F7519</f>
        <v>10</v>
      </c>
      <c r="P7519" s="1" t="str">
        <f>IF(B7519&lt;=17,"Teen",
IF(B7519&lt;=25,"Young Adult",
IF(B7519&lt;=35,"Adult",
IF(B7519&lt;=50,"Middle Age","Senior"))))</f>
        <v>Senior</v>
      </c>
      <c r="Q7519" s="3">
        <f>J7519/O7519</f>
        <v>160.628519137338</v>
      </c>
      <c r="R7519" s="5">
        <f>IF(B7519&gt;60,1,0)
+ IF(O7519&gt;7,1,0)
+ IF(L7519="Emergency",1,0)
+ IF(T7519="Critical",1,0)</f>
        <v>2</v>
      </c>
      <c r="S7519" s="6" t="str">
        <f>IF(R7519&lt;=1,"Low",
IF(R7519=2,"Medium","High"))</f>
        <v>Medium</v>
      </c>
      <c r="T7519" s="1" t="s">
        <v>49</v>
      </c>
    </row>
    <row r="7520" spans="1:20">
      <c r="A7520" s="1" t="s">
        <v>20426</v>
      </c>
      <c r="B7520" s="1">
        <v>32</v>
      </c>
      <c r="C7520" s="1" t="s">
        <v>21</v>
      </c>
      <c r="D7520" s="1" t="s">
        <v>62</v>
      </c>
      <c r="E7520" s="1" t="s">
        <v>84</v>
      </c>
      <c r="F7520" s="2">
        <v>43867</v>
      </c>
      <c r="G7520" s="1" t="s">
        <v>20427</v>
      </c>
      <c r="H7520" s="1" t="s">
        <v>20428</v>
      </c>
      <c r="I7520" s="1" t="s">
        <v>36</v>
      </c>
      <c r="J7520" s="3">
        <v>26954.723784445301</v>
      </c>
      <c r="K7520" s="1">
        <v>257</v>
      </c>
      <c r="L7520" s="1" t="s">
        <v>37</v>
      </c>
      <c r="M7520" s="2">
        <v>43883</v>
      </c>
      <c r="N7520" s="1" t="s">
        <v>97</v>
      </c>
      <c r="O7520" s="1">
        <f>M7520-F7520</f>
        <v>16</v>
      </c>
      <c r="P7520" s="1" t="str">
        <f>IF(B7520&lt;=17,"Teen",
IF(B7520&lt;=25,"Young Adult",
IF(B7520&lt;=35,"Adult",
IF(B7520&lt;=50,"Middle Age","Senior"))))</f>
        <v>Adult</v>
      </c>
      <c r="Q7520" s="3">
        <f>J7520/O7520</f>
        <v>1684.6702365278313</v>
      </c>
      <c r="R7520" s="5">
        <f>IF(B7520&gt;60,1,0)
+ IF(O7520&gt;7,1,0)
+ IF(L7520="Emergency",1,0)
+ IF(T7520="Critical",1,0)</f>
        <v>1</v>
      </c>
      <c r="S7520" s="6" t="str">
        <f>IF(R7520&lt;=1,"Low",
IF(R7520=2,"Medium","High"))</f>
        <v>Low</v>
      </c>
      <c r="T7520" s="1" t="s">
        <v>29</v>
      </c>
    </row>
    <row r="7521" spans="1:20">
      <c r="A7521" s="1" t="s">
        <v>20429</v>
      </c>
      <c r="B7521" s="1">
        <v>84</v>
      </c>
      <c r="C7521" s="1" t="s">
        <v>21</v>
      </c>
      <c r="D7521" s="1" t="s">
        <v>68</v>
      </c>
      <c r="E7521" s="1" t="s">
        <v>84</v>
      </c>
      <c r="F7521" s="2">
        <v>43867</v>
      </c>
      <c r="G7521" s="1" t="s">
        <v>20430</v>
      </c>
      <c r="H7521" s="1" t="s">
        <v>20431</v>
      </c>
      <c r="I7521" s="1" t="s">
        <v>26</v>
      </c>
      <c r="J7521" s="3">
        <v>25236.3447609758</v>
      </c>
      <c r="K7521" s="1">
        <v>420</v>
      </c>
      <c r="L7521" s="1" t="s">
        <v>37</v>
      </c>
      <c r="M7521" s="2">
        <v>43887</v>
      </c>
      <c r="N7521" s="1" t="s">
        <v>38</v>
      </c>
      <c r="O7521" s="1">
        <f>M7521-F7521</f>
        <v>20</v>
      </c>
      <c r="P7521" s="1" t="str">
        <f>IF(B7521&lt;=17,"Teen",
IF(B7521&lt;=25,"Young Adult",
IF(B7521&lt;=35,"Adult",
IF(B7521&lt;=50,"Middle Age","Senior"))))</f>
        <v>Senior</v>
      </c>
      <c r="Q7521" s="3">
        <f>J7521/O7521</f>
        <v>1261.8172380487899</v>
      </c>
      <c r="R7521" s="5">
        <f>IF(B7521&gt;60,1,0)
+ IF(O7521&gt;7,1,0)
+ IF(L7521="Emergency",1,0)
+ IF(T7521="Critical",1,0)</f>
        <v>2</v>
      </c>
      <c r="S7521" s="6" t="str">
        <f>IF(R7521&lt;=1,"Low",
IF(R7521=2,"Medium","High"))</f>
        <v>Medium</v>
      </c>
      <c r="T7521" s="1" t="s">
        <v>71</v>
      </c>
    </row>
    <row r="7522" spans="1:20">
      <c r="A7522" s="1" t="s">
        <v>20432</v>
      </c>
      <c r="B7522" s="1">
        <v>21</v>
      </c>
      <c r="C7522" s="1" t="s">
        <v>51</v>
      </c>
      <c r="D7522" s="1" t="s">
        <v>91</v>
      </c>
      <c r="E7522" s="1" t="s">
        <v>84</v>
      </c>
      <c r="F7522" s="2">
        <v>43866</v>
      </c>
      <c r="G7522" s="1" t="s">
        <v>20433</v>
      </c>
      <c r="H7522" s="1" t="s">
        <v>15082</v>
      </c>
      <c r="I7522" s="1" t="s">
        <v>65</v>
      </c>
      <c r="J7522" s="3">
        <v>25694.422324704799</v>
      </c>
      <c r="K7522" s="1">
        <v>432</v>
      </c>
      <c r="L7522" s="1" t="s">
        <v>42</v>
      </c>
      <c r="M7522" s="2">
        <v>43871</v>
      </c>
      <c r="N7522" s="1" t="s">
        <v>28</v>
      </c>
      <c r="O7522" s="1">
        <f>M7522-F7522</f>
        <v>5</v>
      </c>
      <c r="P7522" s="1" t="str">
        <f>IF(B7522&lt;=17,"Teen",
IF(B7522&lt;=25,"Young Adult",
IF(B7522&lt;=35,"Adult",
IF(B7522&lt;=50,"Middle Age","Senior"))))</f>
        <v>Young Adult</v>
      </c>
      <c r="Q7522" s="3">
        <f>J7522/O7522</f>
        <v>5138.8844649409602</v>
      </c>
      <c r="R7522" s="5">
        <f>IF(B7522&gt;60,1,0)
+ IF(O7522&gt;7,1,0)
+ IF(L7522="Emergency",1,0)
+ IF(T7522="Critical",1,0)</f>
        <v>1</v>
      </c>
      <c r="S7522" s="6" t="str">
        <f>IF(R7522&lt;=1,"Low",
IF(R7522=2,"Medium","High"))</f>
        <v>Low</v>
      </c>
      <c r="T7522" s="1" t="s">
        <v>49</v>
      </c>
    </row>
    <row r="7523" spans="1:20">
      <c r="A7523" s="1" t="s">
        <v>3368</v>
      </c>
      <c r="B7523" s="1">
        <v>62</v>
      </c>
      <c r="C7523" s="1" t="s">
        <v>51</v>
      </c>
      <c r="D7523" s="1" t="s">
        <v>62</v>
      </c>
      <c r="E7523" s="1" t="s">
        <v>33</v>
      </c>
      <c r="F7523" s="2">
        <v>43866</v>
      </c>
      <c r="G7523" s="1" t="s">
        <v>2426</v>
      </c>
      <c r="H7523" s="1" t="s">
        <v>20434</v>
      </c>
      <c r="I7523" s="1" t="s">
        <v>56</v>
      </c>
      <c r="J7523" s="3">
        <v>46008.783006497797</v>
      </c>
      <c r="K7523" s="1">
        <v>491</v>
      </c>
      <c r="L7523" s="1" t="s">
        <v>37</v>
      </c>
      <c r="M7523" s="2">
        <v>43884</v>
      </c>
      <c r="N7523" s="1" t="s">
        <v>97</v>
      </c>
      <c r="O7523" s="1">
        <f>M7523-F7523</f>
        <v>18</v>
      </c>
      <c r="P7523" s="1" t="str">
        <f>IF(B7523&lt;=17,"Teen",
IF(B7523&lt;=25,"Young Adult",
IF(B7523&lt;=35,"Adult",
IF(B7523&lt;=50,"Middle Age","Senior"))))</f>
        <v>Senior</v>
      </c>
      <c r="Q7523" s="3">
        <f>J7523/O7523</f>
        <v>2556.0435003609887</v>
      </c>
      <c r="R7523" s="5">
        <f>IF(B7523&gt;60,1,0)
+ IF(O7523&gt;7,1,0)
+ IF(L7523="Emergency",1,0)
+ IF(T7523="Critical",1,0)</f>
        <v>2</v>
      </c>
      <c r="S7523" s="6" t="str">
        <f>IF(R7523&lt;=1,"Low",
IF(R7523=2,"Medium","High"))</f>
        <v>Medium</v>
      </c>
      <c r="T7523" s="1" t="s">
        <v>29</v>
      </c>
    </row>
    <row r="7524" spans="1:20">
      <c r="A7524" s="1" t="s">
        <v>20435</v>
      </c>
      <c r="B7524" s="1">
        <v>85</v>
      </c>
      <c r="C7524" s="1" t="s">
        <v>51</v>
      </c>
      <c r="D7524" s="1" t="s">
        <v>68</v>
      </c>
      <c r="E7524" s="1" t="s">
        <v>45</v>
      </c>
      <c r="F7524" s="2">
        <v>43866</v>
      </c>
      <c r="G7524" s="1" t="s">
        <v>20436</v>
      </c>
      <c r="H7524" s="1" t="s">
        <v>7553</v>
      </c>
      <c r="I7524" s="1" t="s">
        <v>65</v>
      </c>
      <c r="J7524" s="3">
        <v>1547.4359698554499</v>
      </c>
      <c r="K7524" s="1">
        <v>192</v>
      </c>
      <c r="L7524" s="1" t="s">
        <v>37</v>
      </c>
      <c r="M7524" s="2">
        <v>43887</v>
      </c>
      <c r="N7524" s="1" t="s">
        <v>28</v>
      </c>
      <c r="O7524" s="1">
        <f>M7524-F7524</f>
        <v>21</v>
      </c>
      <c r="P7524" s="1" t="str">
        <f>IF(B7524&lt;=17,"Teen",
IF(B7524&lt;=25,"Young Adult",
IF(B7524&lt;=35,"Adult",
IF(B7524&lt;=50,"Middle Age","Senior"))))</f>
        <v>Senior</v>
      </c>
      <c r="Q7524" s="3">
        <f>J7524/O7524</f>
        <v>73.687427135973806</v>
      </c>
      <c r="R7524" s="5">
        <f>IF(B7524&gt;60,1,0)
+ IF(O7524&gt;7,1,0)
+ IF(L7524="Emergency",1,0)
+ IF(T7524="Critical",1,0)</f>
        <v>2</v>
      </c>
      <c r="S7524" s="6" t="str">
        <f>IF(R7524&lt;=1,"Low",
IF(R7524=2,"Medium","High"))</f>
        <v>Medium</v>
      </c>
      <c r="T7524" s="1" t="s">
        <v>71</v>
      </c>
    </row>
    <row r="7525" spans="1:20">
      <c r="A7525" s="1" t="s">
        <v>20437</v>
      </c>
      <c r="B7525" s="1">
        <v>58</v>
      </c>
      <c r="C7525" s="1" t="s">
        <v>51</v>
      </c>
      <c r="D7525" s="1" t="s">
        <v>68</v>
      </c>
      <c r="E7525" s="1" t="s">
        <v>84</v>
      </c>
      <c r="F7525" s="2">
        <v>43866</v>
      </c>
      <c r="G7525" s="1" t="s">
        <v>20438</v>
      </c>
      <c r="H7525" s="1" t="s">
        <v>20439</v>
      </c>
      <c r="I7525" s="1" t="s">
        <v>60</v>
      </c>
      <c r="J7525" s="3">
        <v>12395.4680795935</v>
      </c>
      <c r="K7525" s="1">
        <v>280</v>
      </c>
      <c r="L7525" s="1" t="s">
        <v>42</v>
      </c>
      <c r="M7525" s="2">
        <v>43879</v>
      </c>
      <c r="N7525" s="1" t="s">
        <v>97</v>
      </c>
      <c r="O7525" s="1">
        <f>M7525-F7525</f>
        <v>13</v>
      </c>
      <c r="P7525" s="1" t="str">
        <f>IF(B7525&lt;=17,"Teen",
IF(B7525&lt;=25,"Young Adult",
IF(B7525&lt;=35,"Adult",
IF(B7525&lt;=50,"Middle Age","Senior"))))</f>
        <v>Senior</v>
      </c>
      <c r="Q7525" s="3">
        <f>J7525/O7525</f>
        <v>953.49754458411542</v>
      </c>
      <c r="R7525" s="5">
        <f>IF(B7525&gt;60,1,0)
+ IF(O7525&gt;7,1,0)
+ IF(L7525="Emergency",1,0)
+ IF(T7525="Critical",1,0)</f>
        <v>2</v>
      </c>
      <c r="S7525" s="6" t="str">
        <f>IF(R7525&lt;=1,"Low",
IF(R7525=2,"Medium","High"))</f>
        <v>Medium</v>
      </c>
      <c r="T7525" s="1" t="s">
        <v>29</v>
      </c>
    </row>
    <row r="7526" spans="1:20">
      <c r="A7526" s="1" t="s">
        <v>20440</v>
      </c>
      <c r="B7526" s="1">
        <v>68</v>
      </c>
      <c r="C7526" s="1" t="s">
        <v>51</v>
      </c>
      <c r="D7526" s="1" t="s">
        <v>73</v>
      </c>
      <c r="E7526" s="1" t="s">
        <v>74</v>
      </c>
      <c r="F7526" s="2">
        <v>43866</v>
      </c>
      <c r="G7526" s="1" t="s">
        <v>20441</v>
      </c>
      <c r="H7526" s="1" t="s">
        <v>5721</v>
      </c>
      <c r="I7526" s="1" t="s">
        <v>56</v>
      </c>
      <c r="J7526" s="3">
        <v>46020.765882942404</v>
      </c>
      <c r="K7526" s="1">
        <v>338</v>
      </c>
      <c r="L7526" s="1" t="s">
        <v>27</v>
      </c>
      <c r="M7526" s="2">
        <v>43877</v>
      </c>
      <c r="N7526" s="1" t="s">
        <v>38</v>
      </c>
      <c r="O7526" s="1">
        <f>M7526-F7526</f>
        <v>11</v>
      </c>
      <c r="P7526" s="1" t="str">
        <f>IF(B7526&lt;=17,"Teen",
IF(B7526&lt;=25,"Young Adult",
IF(B7526&lt;=35,"Adult",
IF(B7526&lt;=50,"Middle Age","Senior"))))</f>
        <v>Senior</v>
      </c>
      <c r="Q7526" s="3">
        <f>J7526/O7526</f>
        <v>4183.7059893584001</v>
      </c>
      <c r="R7526" s="5">
        <f>IF(B7526&gt;60,1,0)
+ IF(O7526&gt;7,1,0)
+ IF(L7526="Emergency",1,0)
+ IF(T7526="Critical",1,0)</f>
        <v>2</v>
      </c>
      <c r="S7526" s="6" t="str">
        <f>IF(R7526&lt;=1,"Low",
IF(R7526=2,"Medium","High"))</f>
        <v>Medium</v>
      </c>
      <c r="T7526" s="1" t="s">
        <v>49</v>
      </c>
    </row>
    <row r="7527" spans="1:20">
      <c r="A7527" s="1" t="s">
        <v>20442</v>
      </c>
      <c r="B7527" s="1">
        <v>77</v>
      </c>
      <c r="C7527" s="1" t="s">
        <v>21</v>
      </c>
      <c r="D7527" s="1" t="s">
        <v>62</v>
      </c>
      <c r="E7527" s="1" t="s">
        <v>45</v>
      </c>
      <c r="F7527" s="2">
        <v>43865</v>
      </c>
      <c r="G7527" s="1" t="s">
        <v>20443</v>
      </c>
      <c r="H7527" s="1" t="s">
        <v>20444</v>
      </c>
      <c r="I7527" s="1" t="s">
        <v>60</v>
      </c>
      <c r="J7527" s="3">
        <v>2169.8000252912502</v>
      </c>
      <c r="K7527" s="1">
        <v>250</v>
      </c>
      <c r="L7527" s="1" t="s">
        <v>42</v>
      </c>
      <c r="M7527" s="2">
        <v>43878</v>
      </c>
      <c r="N7527" s="1" t="s">
        <v>28</v>
      </c>
      <c r="O7527" s="1">
        <f>M7527-F7527</f>
        <v>13</v>
      </c>
      <c r="P7527" s="1" t="str">
        <f>IF(B7527&lt;=17,"Teen",
IF(B7527&lt;=25,"Young Adult",
IF(B7527&lt;=35,"Adult",
IF(B7527&lt;=50,"Middle Age","Senior"))))</f>
        <v>Senior</v>
      </c>
      <c r="Q7527" s="3">
        <f>J7527/O7527</f>
        <v>166.9076942531731</v>
      </c>
      <c r="R7527" s="5">
        <f>IF(B7527&gt;60,1,0)
+ IF(O7527&gt;7,1,0)
+ IF(L7527="Emergency",1,0)
+ IF(T7527="Critical",1,0)</f>
        <v>3</v>
      </c>
      <c r="S7527" s="6" t="str">
        <f>IF(R7527&lt;=1,"Low",
IF(R7527=2,"Medium","High"))</f>
        <v>High</v>
      </c>
      <c r="T7527" s="1" t="s">
        <v>29</v>
      </c>
    </row>
    <row r="7528" spans="1:20">
      <c r="A7528" s="1" t="s">
        <v>4373</v>
      </c>
      <c r="B7528" s="1">
        <v>75</v>
      </c>
      <c r="C7528" s="1" t="s">
        <v>51</v>
      </c>
      <c r="D7528" s="1" t="s">
        <v>44</v>
      </c>
      <c r="E7528" s="1" t="s">
        <v>33</v>
      </c>
      <c r="F7528" s="2">
        <v>43865</v>
      </c>
      <c r="G7528" s="1" t="s">
        <v>20445</v>
      </c>
      <c r="H7528" s="1" t="s">
        <v>20446</v>
      </c>
      <c r="I7528" s="1" t="s">
        <v>56</v>
      </c>
      <c r="J7528" s="3">
        <v>47549.050864579098</v>
      </c>
      <c r="K7528" s="1">
        <v>418</v>
      </c>
      <c r="L7528" s="1" t="s">
        <v>42</v>
      </c>
      <c r="M7528" s="2">
        <v>43867</v>
      </c>
      <c r="N7528" s="1" t="s">
        <v>66</v>
      </c>
      <c r="O7528" s="1">
        <f>M7528-F7528</f>
        <v>2</v>
      </c>
      <c r="P7528" s="1" t="str">
        <f>IF(B7528&lt;=17,"Teen",
IF(B7528&lt;=25,"Young Adult",
IF(B7528&lt;=35,"Adult",
IF(B7528&lt;=50,"Middle Age","Senior"))))</f>
        <v>Senior</v>
      </c>
      <c r="Q7528" s="3">
        <f>J7528/O7528</f>
        <v>23774.525432289549</v>
      </c>
      <c r="R7528" s="5">
        <f>IF(B7528&gt;60,1,0)
+ IF(O7528&gt;7,1,0)
+ IF(L7528="Emergency",1,0)
+ IF(T7528="Critical",1,0)</f>
        <v>2</v>
      </c>
      <c r="S7528" s="6" t="str">
        <f>IF(R7528&lt;=1,"Low",
IF(R7528=2,"Medium","High"))</f>
        <v>Medium</v>
      </c>
      <c r="T7528" s="1" t="s">
        <v>49</v>
      </c>
    </row>
    <row r="7529" spans="1:20">
      <c r="A7529" s="1" t="s">
        <v>20447</v>
      </c>
      <c r="B7529" s="1">
        <v>51</v>
      </c>
      <c r="C7529" s="1" t="s">
        <v>51</v>
      </c>
      <c r="D7529" s="1" t="s">
        <v>52</v>
      </c>
      <c r="E7529" s="1" t="s">
        <v>23</v>
      </c>
      <c r="F7529" s="2">
        <v>43865</v>
      </c>
      <c r="G7529" s="1" t="s">
        <v>20448</v>
      </c>
      <c r="H7529" s="1" t="s">
        <v>20449</v>
      </c>
      <c r="I7529" s="1" t="s">
        <v>26</v>
      </c>
      <c r="J7529" s="3">
        <v>17321.140036717301</v>
      </c>
      <c r="K7529" s="1">
        <v>251</v>
      </c>
      <c r="L7529" s="1" t="s">
        <v>42</v>
      </c>
      <c r="M7529" s="2">
        <v>43884</v>
      </c>
      <c r="N7529" s="1" t="s">
        <v>28</v>
      </c>
      <c r="O7529" s="1">
        <f>M7529-F7529</f>
        <v>19</v>
      </c>
      <c r="P7529" s="1" t="str">
        <f>IF(B7529&lt;=17,"Teen",
IF(B7529&lt;=25,"Young Adult",
IF(B7529&lt;=35,"Adult",
IF(B7529&lt;=50,"Middle Age","Senior"))))</f>
        <v>Senior</v>
      </c>
      <c r="Q7529" s="3">
        <f>J7529/O7529</f>
        <v>911.63894930091055</v>
      </c>
      <c r="R7529" s="5">
        <f>IF(B7529&gt;60,1,0)
+ IF(O7529&gt;7,1,0)
+ IF(L7529="Emergency",1,0)
+ IF(T7529="Critical",1,0)</f>
        <v>2</v>
      </c>
      <c r="S7529" s="6" t="str">
        <f>IF(R7529&lt;=1,"Low",
IF(R7529=2,"Medium","High"))</f>
        <v>Medium</v>
      </c>
      <c r="T7529" s="1" t="s">
        <v>49</v>
      </c>
    </row>
    <row r="7530" spans="1:20">
      <c r="A7530" s="1" t="s">
        <v>20450</v>
      </c>
      <c r="B7530" s="1">
        <v>52</v>
      </c>
      <c r="C7530" s="1" t="s">
        <v>21</v>
      </c>
      <c r="D7530" s="1" t="s">
        <v>22</v>
      </c>
      <c r="E7530" s="1" t="s">
        <v>53</v>
      </c>
      <c r="F7530" s="2">
        <v>43865</v>
      </c>
      <c r="G7530" s="1" t="s">
        <v>20451</v>
      </c>
      <c r="H7530" s="1" t="s">
        <v>1624</v>
      </c>
      <c r="I7530" s="1" t="s">
        <v>36</v>
      </c>
      <c r="J7530" s="3">
        <v>12208.788597447099</v>
      </c>
      <c r="K7530" s="1">
        <v>401</v>
      </c>
      <c r="L7530" s="1" t="s">
        <v>37</v>
      </c>
      <c r="M7530" s="2">
        <v>43871</v>
      </c>
      <c r="N7530" s="1" t="s">
        <v>97</v>
      </c>
      <c r="O7530" s="1">
        <f>M7530-F7530</f>
        <v>6</v>
      </c>
      <c r="P7530" s="1" t="str">
        <f>IF(B7530&lt;=17,"Teen",
IF(B7530&lt;=25,"Young Adult",
IF(B7530&lt;=35,"Adult",
IF(B7530&lt;=50,"Middle Age","Senior"))))</f>
        <v>Senior</v>
      </c>
      <c r="Q7530" s="3">
        <f>J7530/O7530</f>
        <v>2034.7980995745165</v>
      </c>
      <c r="R7530" s="5">
        <f>IF(B7530&gt;60,1,0)
+ IF(O7530&gt;7,1,0)
+ IF(L7530="Emergency",1,0)
+ IF(T7530="Critical",1,0)</f>
        <v>0</v>
      </c>
      <c r="S7530" s="6" t="str">
        <f>IF(R7530&lt;=1,"Low",
IF(R7530=2,"Medium","High"))</f>
        <v>Low</v>
      </c>
      <c r="T7530" s="1" t="s">
        <v>29</v>
      </c>
    </row>
    <row r="7531" spans="1:20">
      <c r="A7531" s="1" t="s">
        <v>5586</v>
      </c>
      <c r="B7531" s="1">
        <v>36</v>
      </c>
      <c r="C7531" s="1" t="s">
        <v>51</v>
      </c>
      <c r="D7531" s="1" t="s">
        <v>62</v>
      </c>
      <c r="E7531" s="1" t="s">
        <v>74</v>
      </c>
      <c r="F7531" s="2">
        <v>43865</v>
      </c>
      <c r="G7531" s="1" t="s">
        <v>20452</v>
      </c>
      <c r="H7531" s="1" t="s">
        <v>20453</v>
      </c>
      <c r="I7531" s="1" t="s">
        <v>26</v>
      </c>
      <c r="J7531" s="3">
        <v>21342.2919829844</v>
      </c>
      <c r="K7531" s="1">
        <v>349</v>
      </c>
      <c r="L7531" s="1" t="s">
        <v>27</v>
      </c>
      <c r="M7531" s="2">
        <v>43871</v>
      </c>
      <c r="N7531" s="1" t="s">
        <v>97</v>
      </c>
      <c r="O7531" s="1">
        <f>M7531-F7531</f>
        <v>6</v>
      </c>
      <c r="P7531" s="1" t="str">
        <f>IF(B7531&lt;=17,"Teen",
IF(B7531&lt;=25,"Young Adult",
IF(B7531&lt;=35,"Adult",
IF(B7531&lt;=50,"Middle Age","Senior"))))</f>
        <v>Middle Age</v>
      </c>
      <c r="Q7531" s="3">
        <f>J7531/O7531</f>
        <v>3557.0486638307334</v>
      </c>
      <c r="R7531" s="5">
        <f>IF(B7531&gt;60,1,0)
+ IF(O7531&gt;7,1,0)
+ IF(L7531="Emergency",1,0)
+ IF(T7531="Critical",1,0)</f>
        <v>0</v>
      </c>
      <c r="S7531" s="6" t="str">
        <f>IF(R7531&lt;=1,"Low",
IF(R7531=2,"Medium","High"))</f>
        <v>Low</v>
      </c>
      <c r="T7531" s="1" t="s">
        <v>71</v>
      </c>
    </row>
    <row r="7532" spans="1:20">
      <c r="A7532" s="1" t="s">
        <v>20454</v>
      </c>
      <c r="B7532" s="1">
        <v>71</v>
      </c>
      <c r="C7532" s="1" t="s">
        <v>51</v>
      </c>
      <c r="D7532" s="1" t="s">
        <v>52</v>
      </c>
      <c r="E7532" s="1" t="s">
        <v>23</v>
      </c>
      <c r="F7532" s="2">
        <v>43865</v>
      </c>
      <c r="G7532" s="1" t="s">
        <v>20455</v>
      </c>
      <c r="H7532" s="1" t="s">
        <v>20456</v>
      </c>
      <c r="I7532" s="1" t="s">
        <v>26</v>
      </c>
      <c r="J7532" s="3">
        <v>3024.2314154897299</v>
      </c>
      <c r="K7532" s="1">
        <v>292</v>
      </c>
      <c r="L7532" s="1" t="s">
        <v>42</v>
      </c>
      <c r="M7532" s="2">
        <v>43882</v>
      </c>
      <c r="N7532" s="1" t="s">
        <v>66</v>
      </c>
      <c r="O7532" s="1">
        <f>M7532-F7532</f>
        <v>17</v>
      </c>
      <c r="P7532" s="1" t="str">
        <f>IF(B7532&lt;=17,"Teen",
IF(B7532&lt;=25,"Young Adult",
IF(B7532&lt;=35,"Adult",
IF(B7532&lt;=50,"Middle Age","Senior"))))</f>
        <v>Senior</v>
      </c>
      <c r="Q7532" s="3">
        <f>J7532/O7532</f>
        <v>177.89596561704295</v>
      </c>
      <c r="R7532" s="5">
        <f>IF(B7532&gt;60,1,0)
+ IF(O7532&gt;7,1,0)
+ IF(L7532="Emergency",1,0)
+ IF(T7532="Critical",1,0)</f>
        <v>3</v>
      </c>
      <c r="S7532" s="6" t="str">
        <f>IF(R7532&lt;=1,"Low",
IF(R7532=2,"Medium","High"))</f>
        <v>High</v>
      </c>
      <c r="T7532" s="1" t="s">
        <v>29</v>
      </c>
    </row>
    <row r="7533" spans="1:20">
      <c r="A7533" s="1" t="s">
        <v>20457</v>
      </c>
      <c r="B7533" s="1">
        <v>18</v>
      </c>
      <c r="C7533" s="1" t="s">
        <v>51</v>
      </c>
      <c r="D7533" s="1" t="s">
        <v>91</v>
      </c>
      <c r="E7533" s="1" t="s">
        <v>53</v>
      </c>
      <c r="F7533" s="2">
        <v>43864</v>
      </c>
      <c r="G7533" s="1" t="s">
        <v>20458</v>
      </c>
      <c r="H7533" s="1" t="s">
        <v>20459</v>
      </c>
      <c r="I7533" s="1" t="s">
        <v>65</v>
      </c>
      <c r="J7533" s="3">
        <v>39174.539019406402</v>
      </c>
      <c r="K7533" s="1">
        <v>434</v>
      </c>
      <c r="L7533" s="1" t="s">
        <v>37</v>
      </c>
      <c r="M7533" s="2">
        <v>43889</v>
      </c>
      <c r="N7533" s="1" t="s">
        <v>28</v>
      </c>
      <c r="O7533" s="1">
        <f>M7533-F7533</f>
        <v>25</v>
      </c>
      <c r="P7533" s="1" t="str">
        <f>IF(B7533&lt;=17,"Teen",
IF(B7533&lt;=25,"Young Adult",
IF(B7533&lt;=35,"Adult",
IF(B7533&lt;=50,"Middle Age","Senior"))))</f>
        <v>Young Adult</v>
      </c>
      <c r="Q7533" s="3">
        <f>J7533/O7533</f>
        <v>1566.9815607762562</v>
      </c>
      <c r="R7533" s="5">
        <f>IF(B7533&gt;60,1,0)
+ IF(O7533&gt;7,1,0)
+ IF(L7533="Emergency",1,0)
+ IF(T7533="Critical",1,0)</f>
        <v>1</v>
      </c>
      <c r="S7533" s="6" t="str">
        <f>IF(R7533&lt;=1,"Low",
IF(R7533=2,"Medium","High"))</f>
        <v>Low</v>
      </c>
      <c r="T7533" s="1" t="s">
        <v>29</v>
      </c>
    </row>
    <row r="7534" spans="1:20">
      <c r="A7534" s="1" t="s">
        <v>15202</v>
      </c>
      <c r="B7534" s="1">
        <v>27</v>
      </c>
      <c r="C7534" s="1" t="s">
        <v>21</v>
      </c>
      <c r="D7534" s="1" t="s">
        <v>68</v>
      </c>
      <c r="E7534" s="1" t="s">
        <v>23</v>
      </c>
      <c r="F7534" s="2">
        <v>43864</v>
      </c>
      <c r="G7534" s="1" t="s">
        <v>20460</v>
      </c>
      <c r="H7534" s="1" t="s">
        <v>20461</v>
      </c>
      <c r="I7534" s="1" t="s">
        <v>26</v>
      </c>
      <c r="J7534" s="3">
        <v>1476.3616714080199</v>
      </c>
      <c r="K7534" s="1">
        <v>148</v>
      </c>
      <c r="L7534" s="1" t="s">
        <v>42</v>
      </c>
      <c r="M7534" s="2">
        <v>43874</v>
      </c>
      <c r="N7534" s="1" t="s">
        <v>28</v>
      </c>
      <c r="O7534" s="1">
        <f>M7534-F7534</f>
        <v>10</v>
      </c>
      <c r="P7534" s="1" t="str">
        <f>IF(B7534&lt;=17,"Teen",
IF(B7534&lt;=25,"Young Adult",
IF(B7534&lt;=35,"Adult",
IF(B7534&lt;=50,"Middle Age","Senior"))))</f>
        <v>Adult</v>
      </c>
      <c r="Q7534" s="3">
        <f>J7534/O7534</f>
        <v>147.636167140802</v>
      </c>
      <c r="R7534" s="5">
        <f>IF(B7534&gt;60,1,0)
+ IF(O7534&gt;7,1,0)
+ IF(L7534="Emergency",1,0)
+ IF(T7534="Critical",1,0)</f>
        <v>2</v>
      </c>
      <c r="S7534" s="6" t="str">
        <f>IF(R7534&lt;=1,"Low",
IF(R7534=2,"Medium","High"))</f>
        <v>Medium</v>
      </c>
      <c r="T7534" s="1" t="s">
        <v>49</v>
      </c>
    </row>
    <row r="7535" spans="1:20">
      <c r="A7535" s="1" t="s">
        <v>20462</v>
      </c>
      <c r="B7535" s="1">
        <v>54</v>
      </c>
      <c r="C7535" s="1" t="s">
        <v>21</v>
      </c>
      <c r="D7535" s="1" t="s">
        <v>68</v>
      </c>
      <c r="E7535" s="1" t="s">
        <v>23</v>
      </c>
      <c r="F7535" s="2">
        <v>43864</v>
      </c>
      <c r="G7535" s="1" t="s">
        <v>20463</v>
      </c>
      <c r="H7535" s="1" t="s">
        <v>20464</v>
      </c>
      <c r="I7535" s="1" t="s">
        <v>26</v>
      </c>
      <c r="J7535" s="3">
        <v>4311.0237071869797</v>
      </c>
      <c r="K7535" s="1">
        <v>446</v>
      </c>
      <c r="L7535" s="1" t="s">
        <v>42</v>
      </c>
      <c r="M7535" s="2">
        <v>43884</v>
      </c>
      <c r="N7535" s="1" t="s">
        <v>97</v>
      </c>
      <c r="O7535" s="1">
        <f>M7535-F7535</f>
        <v>20</v>
      </c>
      <c r="P7535" s="1" t="str">
        <f>IF(B7535&lt;=17,"Teen",
IF(B7535&lt;=25,"Young Adult",
IF(B7535&lt;=35,"Adult",
IF(B7535&lt;=50,"Middle Age","Senior"))))</f>
        <v>Senior</v>
      </c>
      <c r="Q7535" s="3">
        <f>J7535/O7535</f>
        <v>215.55118535934898</v>
      </c>
      <c r="R7535" s="5">
        <f>IF(B7535&gt;60,1,0)
+ IF(O7535&gt;7,1,0)
+ IF(L7535="Emergency",1,0)
+ IF(T7535="Critical",1,0)</f>
        <v>2</v>
      </c>
      <c r="S7535" s="6" t="str">
        <f>IF(R7535&lt;=1,"Low",
IF(R7535=2,"Medium","High"))</f>
        <v>Medium</v>
      </c>
      <c r="T7535" s="1" t="s">
        <v>49</v>
      </c>
    </row>
    <row r="7536" spans="1:20">
      <c r="A7536" s="1" t="s">
        <v>20465</v>
      </c>
      <c r="B7536" s="1">
        <v>48</v>
      </c>
      <c r="C7536" s="1" t="s">
        <v>51</v>
      </c>
      <c r="D7536" s="1" t="s">
        <v>32</v>
      </c>
      <c r="E7536" s="1" t="s">
        <v>84</v>
      </c>
      <c r="F7536" s="2">
        <v>43864</v>
      </c>
      <c r="G7536" s="1" t="s">
        <v>20466</v>
      </c>
      <c r="H7536" s="1" t="s">
        <v>5597</v>
      </c>
      <c r="I7536" s="1" t="s">
        <v>65</v>
      </c>
      <c r="J7536" s="3">
        <v>20235.3594801949</v>
      </c>
      <c r="K7536" s="1">
        <v>157</v>
      </c>
      <c r="L7536" s="1" t="s">
        <v>42</v>
      </c>
      <c r="M7536" s="2">
        <v>43877</v>
      </c>
      <c r="N7536" s="1" t="s">
        <v>38</v>
      </c>
      <c r="O7536" s="1">
        <f>M7536-F7536</f>
        <v>13</v>
      </c>
      <c r="P7536" s="1" t="str">
        <f>IF(B7536&lt;=17,"Teen",
IF(B7536&lt;=25,"Young Adult",
IF(B7536&lt;=35,"Adult",
IF(B7536&lt;=50,"Middle Age","Senior"))))</f>
        <v>Middle Age</v>
      </c>
      <c r="Q7536" s="3">
        <f>J7536/O7536</f>
        <v>1556.5661138611463</v>
      </c>
      <c r="R7536" s="5">
        <f>IF(B7536&gt;60,1,0)
+ IF(O7536&gt;7,1,0)
+ IF(L7536="Emergency",1,0)
+ IF(T7536="Critical",1,0)</f>
        <v>2</v>
      </c>
      <c r="S7536" s="6" t="str">
        <f>IF(R7536&lt;=1,"Low",
IF(R7536=2,"Medium","High"))</f>
        <v>Medium</v>
      </c>
      <c r="T7536" s="1" t="s">
        <v>29</v>
      </c>
    </row>
    <row r="7537" spans="1:20">
      <c r="A7537" s="1" t="s">
        <v>20467</v>
      </c>
      <c r="B7537" s="1">
        <v>71</v>
      </c>
      <c r="C7537" s="1" t="s">
        <v>21</v>
      </c>
      <c r="D7537" s="1" t="s">
        <v>68</v>
      </c>
      <c r="E7537" s="1" t="s">
        <v>45</v>
      </c>
      <c r="F7537" s="2">
        <v>43863</v>
      </c>
      <c r="G7537" s="1" t="s">
        <v>20468</v>
      </c>
      <c r="H7537" s="1" t="s">
        <v>20469</v>
      </c>
      <c r="I7537" s="1" t="s">
        <v>26</v>
      </c>
      <c r="J7537" s="3">
        <v>21341.2388427238</v>
      </c>
      <c r="K7537" s="1">
        <v>372</v>
      </c>
      <c r="L7537" s="1" t="s">
        <v>42</v>
      </c>
      <c r="M7537" s="2">
        <v>43879</v>
      </c>
      <c r="N7537" s="1" t="s">
        <v>38</v>
      </c>
      <c r="O7537" s="1">
        <f>M7537-F7537</f>
        <v>16</v>
      </c>
      <c r="P7537" s="1" t="str">
        <f>IF(B7537&lt;=17,"Teen",
IF(B7537&lt;=25,"Young Adult",
IF(B7537&lt;=35,"Adult",
IF(B7537&lt;=50,"Middle Age","Senior"))))</f>
        <v>Senior</v>
      </c>
      <c r="Q7537" s="3">
        <f>J7537/O7537</f>
        <v>1333.8274276702375</v>
      </c>
      <c r="R7537" s="5">
        <f>IF(B7537&gt;60,1,0)
+ IF(O7537&gt;7,1,0)
+ IF(L7537="Emergency",1,0)
+ IF(T7537="Critical",1,0)</f>
        <v>3</v>
      </c>
      <c r="S7537" s="6" t="str">
        <f>IF(R7537&lt;=1,"Low",
IF(R7537=2,"Medium","High"))</f>
        <v>High</v>
      </c>
      <c r="T7537" s="1" t="s">
        <v>71</v>
      </c>
    </row>
    <row r="7538" spans="1:20">
      <c r="A7538" s="1" t="s">
        <v>20470</v>
      </c>
      <c r="B7538" s="1">
        <v>39</v>
      </c>
      <c r="C7538" s="1" t="s">
        <v>21</v>
      </c>
      <c r="D7538" s="1" t="s">
        <v>62</v>
      </c>
      <c r="E7538" s="1" t="s">
        <v>53</v>
      </c>
      <c r="F7538" s="2">
        <v>43863</v>
      </c>
      <c r="G7538" s="1" t="s">
        <v>20471</v>
      </c>
      <c r="H7538" s="1" t="s">
        <v>20472</v>
      </c>
      <c r="I7538" s="1" t="s">
        <v>60</v>
      </c>
      <c r="J7538" s="3">
        <v>28792.0506208064</v>
      </c>
      <c r="K7538" s="1">
        <v>416</v>
      </c>
      <c r="L7538" s="1" t="s">
        <v>42</v>
      </c>
      <c r="M7538" s="2">
        <v>43876</v>
      </c>
      <c r="N7538" s="1" t="s">
        <v>28</v>
      </c>
      <c r="O7538" s="1">
        <f>M7538-F7538</f>
        <v>13</v>
      </c>
      <c r="P7538" s="1" t="str">
        <f>IF(B7538&lt;=17,"Teen",
IF(B7538&lt;=25,"Young Adult",
IF(B7538&lt;=35,"Adult",
IF(B7538&lt;=50,"Middle Age","Senior"))))</f>
        <v>Middle Age</v>
      </c>
      <c r="Q7538" s="3">
        <f>J7538/O7538</f>
        <v>2214.7731246774156</v>
      </c>
      <c r="R7538" s="5">
        <f>IF(B7538&gt;60,1,0)
+ IF(O7538&gt;7,1,0)
+ IF(L7538="Emergency",1,0)
+ IF(T7538="Critical",1,0)</f>
        <v>2</v>
      </c>
      <c r="S7538" s="6" t="str">
        <f>IF(R7538&lt;=1,"Low",
IF(R7538=2,"Medium","High"))</f>
        <v>Medium</v>
      </c>
      <c r="T7538" s="1" t="s">
        <v>29</v>
      </c>
    </row>
    <row r="7539" spans="1:20">
      <c r="A7539" s="1" t="s">
        <v>20473</v>
      </c>
      <c r="B7539" s="1">
        <v>32</v>
      </c>
      <c r="C7539" s="1" t="s">
        <v>51</v>
      </c>
      <c r="D7539" s="1" t="s">
        <v>52</v>
      </c>
      <c r="E7539" s="1" t="s">
        <v>74</v>
      </c>
      <c r="F7539" s="2">
        <v>43863</v>
      </c>
      <c r="G7539" s="1" t="s">
        <v>20474</v>
      </c>
      <c r="H7539" s="1" t="s">
        <v>7937</v>
      </c>
      <c r="I7539" s="1" t="s">
        <v>65</v>
      </c>
      <c r="J7539" s="3">
        <v>47443.997596779598</v>
      </c>
      <c r="K7539" s="1">
        <v>210</v>
      </c>
      <c r="L7539" s="1" t="s">
        <v>27</v>
      </c>
      <c r="M7539" s="2">
        <v>43887</v>
      </c>
      <c r="N7539" s="1" t="s">
        <v>48</v>
      </c>
      <c r="O7539" s="1">
        <f>M7539-F7539</f>
        <v>24</v>
      </c>
      <c r="P7539" s="1" t="str">
        <f>IF(B7539&lt;=17,"Teen",
IF(B7539&lt;=25,"Young Adult",
IF(B7539&lt;=35,"Adult",
IF(B7539&lt;=50,"Middle Age","Senior"))))</f>
        <v>Adult</v>
      </c>
      <c r="Q7539" s="3">
        <f>J7539/O7539</f>
        <v>1976.8332331991498</v>
      </c>
      <c r="R7539" s="5">
        <f>IF(B7539&gt;60,1,0)
+ IF(O7539&gt;7,1,0)
+ IF(L7539="Emergency",1,0)
+ IF(T7539="Critical",1,0)</f>
        <v>1</v>
      </c>
      <c r="S7539" s="6" t="str">
        <f>IF(R7539&lt;=1,"Low",
IF(R7539=2,"Medium","High"))</f>
        <v>Low</v>
      </c>
      <c r="T7539" s="1" t="s">
        <v>71</v>
      </c>
    </row>
    <row r="7540" spans="1:20">
      <c r="A7540" s="1" t="s">
        <v>20475</v>
      </c>
      <c r="B7540" s="1">
        <v>78</v>
      </c>
      <c r="C7540" s="1" t="s">
        <v>51</v>
      </c>
      <c r="D7540" s="1" t="s">
        <v>68</v>
      </c>
      <c r="E7540" s="1" t="s">
        <v>84</v>
      </c>
      <c r="F7540" s="2">
        <v>43863</v>
      </c>
      <c r="G7540" s="1" t="s">
        <v>8881</v>
      </c>
      <c r="H7540" s="1" t="s">
        <v>20476</v>
      </c>
      <c r="I7540" s="1" t="s">
        <v>36</v>
      </c>
      <c r="J7540" s="3">
        <v>21293.018508273199</v>
      </c>
      <c r="K7540" s="1">
        <v>487</v>
      </c>
      <c r="L7540" s="1" t="s">
        <v>37</v>
      </c>
      <c r="M7540" s="2">
        <v>43883</v>
      </c>
      <c r="N7540" s="1" t="s">
        <v>38</v>
      </c>
      <c r="O7540" s="1">
        <f>M7540-F7540</f>
        <v>20</v>
      </c>
      <c r="P7540" s="1" t="str">
        <f>IF(B7540&lt;=17,"Teen",
IF(B7540&lt;=25,"Young Adult",
IF(B7540&lt;=35,"Adult",
IF(B7540&lt;=50,"Middle Age","Senior"))))</f>
        <v>Senior</v>
      </c>
      <c r="Q7540" s="3">
        <f>J7540/O7540</f>
        <v>1064.6509254136599</v>
      </c>
      <c r="R7540" s="5">
        <f>IF(B7540&gt;60,1,0)
+ IF(O7540&gt;7,1,0)
+ IF(L7540="Emergency",1,0)
+ IF(T7540="Critical",1,0)</f>
        <v>2</v>
      </c>
      <c r="S7540" s="6" t="str">
        <f>IF(R7540&lt;=1,"Low",
IF(R7540=2,"Medium","High"))</f>
        <v>Medium</v>
      </c>
      <c r="T7540" s="1" t="s">
        <v>29</v>
      </c>
    </row>
    <row r="7541" spans="1:20">
      <c r="A7541" s="1" t="s">
        <v>20477</v>
      </c>
      <c r="B7541" s="1">
        <v>68</v>
      </c>
      <c r="C7541" s="1" t="s">
        <v>51</v>
      </c>
      <c r="D7541" s="1" t="s">
        <v>32</v>
      </c>
      <c r="E7541" s="1" t="s">
        <v>74</v>
      </c>
      <c r="F7541" s="2">
        <v>43863</v>
      </c>
      <c r="G7541" s="1" t="s">
        <v>20478</v>
      </c>
      <c r="H7541" s="1" t="s">
        <v>20479</v>
      </c>
      <c r="I7541" s="1" t="s">
        <v>36</v>
      </c>
      <c r="J7541" s="3">
        <v>25850.433904634301</v>
      </c>
      <c r="K7541" s="1">
        <v>155</v>
      </c>
      <c r="L7541" s="1" t="s">
        <v>37</v>
      </c>
      <c r="M7541" s="2">
        <v>43878</v>
      </c>
      <c r="N7541" s="1" t="s">
        <v>97</v>
      </c>
      <c r="O7541" s="1">
        <f>M7541-F7541</f>
        <v>15</v>
      </c>
      <c r="P7541" s="1" t="str">
        <f>IF(B7541&lt;=17,"Teen",
IF(B7541&lt;=25,"Young Adult",
IF(B7541&lt;=35,"Adult",
IF(B7541&lt;=50,"Middle Age","Senior"))))</f>
        <v>Senior</v>
      </c>
      <c r="Q7541" s="3">
        <f>J7541/O7541</f>
        <v>1723.3622603089534</v>
      </c>
      <c r="R7541" s="5">
        <f>IF(B7541&gt;60,1,0)
+ IF(O7541&gt;7,1,0)
+ IF(L7541="Emergency",1,0)
+ IF(T7541="Critical",1,0)</f>
        <v>2</v>
      </c>
      <c r="S7541" s="6" t="str">
        <f>IF(R7541&lt;=1,"Low",
IF(R7541=2,"Medium","High"))</f>
        <v>Medium</v>
      </c>
      <c r="T7541" s="1" t="s">
        <v>49</v>
      </c>
    </row>
    <row r="7542" spans="1:20">
      <c r="A7542" s="1" t="s">
        <v>20480</v>
      </c>
      <c r="B7542" s="1">
        <v>59</v>
      </c>
      <c r="C7542" s="1" t="s">
        <v>51</v>
      </c>
      <c r="D7542" s="1" t="s">
        <v>62</v>
      </c>
      <c r="E7542" s="1" t="s">
        <v>84</v>
      </c>
      <c r="F7542" s="2">
        <v>43863</v>
      </c>
      <c r="G7542" s="1" t="s">
        <v>20481</v>
      </c>
      <c r="H7542" s="1" t="s">
        <v>19225</v>
      </c>
      <c r="I7542" s="1" t="s">
        <v>26</v>
      </c>
      <c r="J7542" s="3">
        <v>35252.708249520299</v>
      </c>
      <c r="K7542" s="1">
        <v>281</v>
      </c>
      <c r="L7542" s="1" t="s">
        <v>37</v>
      </c>
      <c r="M7542" s="2">
        <v>43865</v>
      </c>
      <c r="N7542" s="1" t="s">
        <v>48</v>
      </c>
      <c r="O7542" s="1">
        <f>M7542-F7542</f>
        <v>2</v>
      </c>
      <c r="P7542" s="1" t="str">
        <f>IF(B7542&lt;=17,"Teen",
IF(B7542&lt;=25,"Young Adult",
IF(B7542&lt;=35,"Adult",
IF(B7542&lt;=50,"Middle Age","Senior"))))</f>
        <v>Senior</v>
      </c>
      <c r="Q7542" s="3">
        <f>J7542/O7542</f>
        <v>17626.35412476015</v>
      </c>
      <c r="R7542" s="5">
        <f>IF(B7542&gt;60,1,0)
+ IF(O7542&gt;7,1,0)
+ IF(L7542="Emergency",1,0)
+ IF(T7542="Critical",1,0)</f>
        <v>0</v>
      </c>
      <c r="S7542" s="6" t="str">
        <f>IF(R7542&lt;=1,"Low",
IF(R7542=2,"Medium","High"))</f>
        <v>Low</v>
      </c>
      <c r="T7542" s="1" t="s">
        <v>49</v>
      </c>
    </row>
    <row r="7543" spans="1:20">
      <c r="A7543" s="1" t="s">
        <v>20482</v>
      </c>
      <c r="B7543" s="1">
        <v>54</v>
      </c>
      <c r="C7543" s="1" t="s">
        <v>21</v>
      </c>
      <c r="D7543" s="1" t="s">
        <v>32</v>
      </c>
      <c r="E7543" s="1" t="s">
        <v>84</v>
      </c>
      <c r="F7543" s="2">
        <v>43863</v>
      </c>
      <c r="G7543" s="1" t="s">
        <v>20483</v>
      </c>
      <c r="H7543" s="1" t="s">
        <v>20484</v>
      </c>
      <c r="I7543" s="1" t="s">
        <v>56</v>
      </c>
      <c r="J7543" s="3">
        <v>12227.695798175801</v>
      </c>
      <c r="K7543" s="1">
        <v>295</v>
      </c>
      <c r="L7543" s="1" t="s">
        <v>37</v>
      </c>
      <c r="M7543" s="2">
        <v>43870</v>
      </c>
      <c r="N7543" s="1" t="s">
        <v>97</v>
      </c>
      <c r="O7543" s="1">
        <f>M7543-F7543</f>
        <v>7</v>
      </c>
      <c r="P7543" s="1" t="str">
        <f>IF(B7543&lt;=17,"Teen",
IF(B7543&lt;=25,"Young Adult",
IF(B7543&lt;=35,"Adult",
IF(B7543&lt;=50,"Middle Age","Senior"))))</f>
        <v>Senior</v>
      </c>
      <c r="Q7543" s="3">
        <f>J7543/O7543</f>
        <v>1746.8136854536858</v>
      </c>
      <c r="R7543" s="5">
        <f>IF(B7543&gt;60,1,0)
+ IF(O7543&gt;7,1,0)
+ IF(L7543="Emergency",1,0)
+ IF(T7543="Critical",1,0)</f>
        <v>0</v>
      </c>
      <c r="S7543" s="6" t="str">
        <f>IF(R7543&lt;=1,"Low",
IF(R7543=2,"Medium","High"))</f>
        <v>Low</v>
      </c>
      <c r="T7543" s="1" t="s">
        <v>71</v>
      </c>
    </row>
    <row r="7544" spans="1:20">
      <c r="A7544" s="1" t="s">
        <v>20485</v>
      </c>
      <c r="B7544" s="1">
        <v>51</v>
      </c>
      <c r="C7544" s="1" t="s">
        <v>51</v>
      </c>
      <c r="D7544" s="1" t="s">
        <v>73</v>
      </c>
      <c r="E7544" s="1" t="s">
        <v>33</v>
      </c>
      <c r="F7544" s="2">
        <v>43863</v>
      </c>
      <c r="G7544" s="1" t="s">
        <v>20486</v>
      </c>
      <c r="H7544" s="1" t="s">
        <v>20487</v>
      </c>
      <c r="I7544" s="1" t="s">
        <v>36</v>
      </c>
      <c r="J7544" s="3">
        <v>13673.8592703716</v>
      </c>
      <c r="K7544" s="1">
        <v>258</v>
      </c>
      <c r="L7544" s="1" t="s">
        <v>42</v>
      </c>
      <c r="M7544" s="2">
        <v>43885</v>
      </c>
      <c r="N7544" s="1" t="s">
        <v>97</v>
      </c>
      <c r="O7544" s="1">
        <f>M7544-F7544</f>
        <v>22</v>
      </c>
      <c r="P7544" s="1" t="str">
        <f>IF(B7544&lt;=17,"Teen",
IF(B7544&lt;=25,"Young Adult",
IF(B7544&lt;=35,"Adult",
IF(B7544&lt;=50,"Middle Age","Senior"))))</f>
        <v>Senior</v>
      </c>
      <c r="Q7544" s="3">
        <f>J7544/O7544</f>
        <v>621.53905774416364</v>
      </c>
      <c r="R7544" s="5">
        <f>IF(B7544&gt;60,1,0)
+ IF(O7544&gt;7,1,0)
+ IF(L7544="Emergency",1,0)
+ IF(T7544="Critical",1,0)</f>
        <v>2</v>
      </c>
      <c r="S7544" s="6" t="str">
        <f>IF(R7544&lt;=1,"Low",
IF(R7544=2,"Medium","High"))</f>
        <v>Medium</v>
      </c>
      <c r="T7544" s="1" t="s">
        <v>29</v>
      </c>
    </row>
    <row r="7545" spans="1:20">
      <c r="A7545" s="1" t="s">
        <v>20488</v>
      </c>
      <c r="B7545" s="1">
        <v>54</v>
      </c>
      <c r="C7545" s="1" t="s">
        <v>21</v>
      </c>
      <c r="D7545" s="1" t="s">
        <v>68</v>
      </c>
      <c r="E7545" s="1" t="s">
        <v>33</v>
      </c>
      <c r="F7545" s="2">
        <v>43863</v>
      </c>
      <c r="G7545" s="1" t="s">
        <v>20489</v>
      </c>
      <c r="H7545" s="1" t="s">
        <v>20490</v>
      </c>
      <c r="I7545" s="1" t="s">
        <v>60</v>
      </c>
      <c r="J7545" s="3">
        <v>31911.055694805898</v>
      </c>
      <c r="K7545" s="1">
        <v>363</v>
      </c>
      <c r="L7545" s="1" t="s">
        <v>37</v>
      </c>
      <c r="M7545" s="2">
        <v>43872</v>
      </c>
      <c r="N7545" s="1" t="s">
        <v>38</v>
      </c>
      <c r="O7545" s="1">
        <f>M7545-F7545</f>
        <v>9</v>
      </c>
      <c r="P7545" s="1" t="str">
        <f>IF(B7545&lt;=17,"Teen",
IF(B7545&lt;=25,"Young Adult",
IF(B7545&lt;=35,"Adult",
IF(B7545&lt;=50,"Middle Age","Senior"))))</f>
        <v>Senior</v>
      </c>
      <c r="Q7545" s="3">
        <f>J7545/O7545</f>
        <v>3545.672854978433</v>
      </c>
      <c r="R7545" s="5">
        <f>IF(B7545&gt;60,1,0)
+ IF(O7545&gt;7,1,0)
+ IF(L7545="Emergency",1,0)
+ IF(T7545="Critical",1,0)</f>
        <v>1</v>
      </c>
      <c r="S7545" s="6" t="str">
        <f>IF(R7545&lt;=1,"Low",
IF(R7545=2,"Medium","High"))</f>
        <v>Low</v>
      </c>
      <c r="T7545" s="1" t="s">
        <v>49</v>
      </c>
    </row>
    <row r="7546" spans="1:20">
      <c r="A7546" s="1" t="s">
        <v>20491</v>
      </c>
      <c r="B7546" s="1">
        <v>28</v>
      </c>
      <c r="C7546" s="1" t="s">
        <v>51</v>
      </c>
      <c r="D7546" s="1" t="s">
        <v>73</v>
      </c>
      <c r="E7546" s="1" t="s">
        <v>74</v>
      </c>
      <c r="F7546" s="2">
        <v>43863</v>
      </c>
      <c r="G7546" s="1" t="s">
        <v>20492</v>
      </c>
      <c r="H7546" s="1" t="s">
        <v>11765</v>
      </c>
      <c r="I7546" s="1" t="s">
        <v>26</v>
      </c>
      <c r="J7546" s="3">
        <v>46501.411077780002</v>
      </c>
      <c r="K7546" s="1">
        <v>266</v>
      </c>
      <c r="L7546" s="1" t="s">
        <v>27</v>
      </c>
      <c r="M7546" s="2">
        <v>43884</v>
      </c>
      <c r="N7546" s="1" t="s">
        <v>28</v>
      </c>
      <c r="O7546" s="1">
        <f>M7546-F7546</f>
        <v>21</v>
      </c>
      <c r="P7546" s="1" t="str">
        <f>IF(B7546&lt;=17,"Teen",
IF(B7546&lt;=25,"Young Adult",
IF(B7546&lt;=35,"Adult",
IF(B7546&lt;=50,"Middle Age","Senior"))))</f>
        <v>Adult</v>
      </c>
      <c r="Q7546" s="3">
        <f>J7546/O7546</f>
        <v>2214.3529084657143</v>
      </c>
      <c r="R7546" s="5">
        <f>IF(B7546&gt;60,1,0)
+ IF(O7546&gt;7,1,0)
+ IF(L7546="Emergency",1,0)
+ IF(T7546="Critical",1,0)</f>
        <v>1</v>
      </c>
      <c r="S7546" s="6" t="str">
        <f>IF(R7546&lt;=1,"Low",
IF(R7546=2,"Medium","High"))</f>
        <v>Low</v>
      </c>
      <c r="T7546" s="1" t="s">
        <v>49</v>
      </c>
    </row>
    <row r="7547" spans="1:20">
      <c r="A7547" s="1" t="s">
        <v>3692</v>
      </c>
      <c r="B7547" s="1">
        <v>28</v>
      </c>
      <c r="C7547" s="1" t="s">
        <v>51</v>
      </c>
      <c r="D7547" s="1" t="s">
        <v>52</v>
      </c>
      <c r="E7547" s="1" t="s">
        <v>84</v>
      </c>
      <c r="F7547" s="2">
        <v>43863</v>
      </c>
      <c r="G7547" s="1" t="s">
        <v>17602</v>
      </c>
      <c r="H7547" s="1" t="s">
        <v>20493</v>
      </c>
      <c r="I7547" s="1" t="s">
        <v>65</v>
      </c>
      <c r="J7547" s="3">
        <v>38972.205533918401</v>
      </c>
      <c r="K7547" s="1">
        <v>312</v>
      </c>
      <c r="L7547" s="1" t="s">
        <v>42</v>
      </c>
      <c r="M7547" s="2">
        <v>43872</v>
      </c>
      <c r="N7547" s="1" t="s">
        <v>28</v>
      </c>
      <c r="O7547" s="1">
        <f>M7547-F7547</f>
        <v>9</v>
      </c>
      <c r="P7547" s="1" t="str">
        <f>IF(B7547&lt;=17,"Teen",
IF(B7547&lt;=25,"Young Adult",
IF(B7547&lt;=35,"Adult",
IF(B7547&lt;=50,"Middle Age","Senior"))))</f>
        <v>Adult</v>
      </c>
      <c r="Q7547" s="3">
        <f>J7547/O7547</f>
        <v>4330.2450593242665</v>
      </c>
      <c r="R7547" s="5">
        <f>IF(B7547&gt;60,1,0)
+ IF(O7547&gt;7,1,0)
+ IF(L7547="Emergency",1,0)
+ IF(T7547="Critical",1,0)</f>
        <v>2</v>
      </c>
      <c r="S7547" s="6" t="str">
        <f>IF(R7547&lt;=1,"Low",
IF(R7547=2,"Medium","High"))</f>
        <v>Medium</v>
      </c>
      <c r="T7547" s="1" t="s">
        <v>71</v>
      </c>
    </row>
    <row r="7548" spans="1:20">
      <c r="A7548" s="1" t="s">
        <v>20494</v>
      </c>
      <c r="B7548" s="1">
        <v>35</v>
      </c>
      <c r="C7548" s="1" t="s">
        <v>51</v>
      </c>
      <c r="D7548" s="1" t="s">
        <v>91</v>
      </c>
      <c r="E7548" s="1" t="s">
        <v>84</v>
      </c>
      <c r="F7548" s="2">
        <v>43863</v>
      </c>
      <c r="G7548" s="1" t="s">
        <v>20495</v>
      </c>
      <c r="H7548" s="1" t="s">
        <v>20496</v>
      </c>
      <c r="I7548" s="1" t="s">
        <v>26</v>
      </c>
      <c r="J7548" s="3">
        <v>24493.366286456301</v>
      </c>
      <c r="K7548" s="1">
        <v>260</v>
      </c>
      <c r="L7548" s="1" t="s">
        <v>42</v>
      </c>
      <c r="M7548" s="2">
        <v>43893</v>
      </c>
      <c r="N7548" s="1" t="s">
        <v>38</v>
      </c>
      <c r="O7548" s="1">
        <f>M7548-F7548</f>
        <v>30</v>
      </c>
      <c r="P7548" s="1" t="str">
        <f>IF(B7548&lt;=17,"Teen",
IF(B7548&lt;=25,"Young Adult",
IF(B7548&lt;=35,"Adult",
IF(B7548&lt;=50,"Middle Age","Senior"))))</f>
        <v>Adult</v>
      </c>
      <c r="Q7548" s="3">
        <f>J7548/O7548</f>
        <v>816.44554288187669</v>
      </c>
      <c r="R7548" s="5">
        <f>IF(B7548&gt;60,1,0)
+ IF(O7548&gt;7,1,0)
+ IF(L7548="Emergency",1,0)
+ IF(T7548="Critical",1,0)</f>
        <v>2</v>
      </c>
      <c r="S7548" s="6" t="str">
        <f>IF(R7548&lt;=1,"Low",
IF(R7548=2,"Medium","High"))</f>
        <v>Medium</v>
      </c>
      <c r="T7548" s="1" t="s">
        <v>29</v>
      </c>
    </row>
    <row r="7549" spans="1:20">
      <c r="A7549" s="1" t="s">
        <v>20497</v>
      </c>
      <c r="B7549" s="1">
        <v>83</v>
      </c>
      <c r="C7549" s="1" t="s">
        <v>21</v>
      </c>
      <c r="D7549" s="1" t="s">
        <v>68</v>
      </c>
      <c r="E7549" s="1" t="s">
        <v>74</v>
      </c>
      <c r="F7549" s="2">
        <v>43862</v>
      </c>
      <c r="G7549" s="1" t="s">
        <v>20498</v>
      </c>
      <c r="H7549" s="1" t="s">
        <v>20499</v>
      </c>
      <c r="I7549" s="1" t="s">
        <v>26</v>
      </c>
      <c r="J7549" s="3">
        <v>21787.948212606501</v>
      </c>
      <c r="K7549" s="1">
        <v>221</v>
      </c>
      <c r="L7549" s="1" t="s">
        <v>42</v>
      </c>
      <c r="M7549" s="2">
        <v>43886</v>
      </c>
      <c r="N7549" s="1" t="s">
        <v>48</v>
      </c>
      <c r="O7549" s="1">
        <f>M7549-F7549</f>
        <v>24</v>
      </c>
      <c r="P7549" s="1" t="str">
        <f>IF(B7549&lt;=17,"Teen",
IF(B7549&lt;=25,"Young Adult",
IF(B7549&lt;=35,"Adult",
IF(B7549&lt;=50,"Middle Age","Senior"))))</f>
        <v>Senior</v>
      </c>
      <c r="Q7549" s="3">
        <f>J7549/O7549</f>
        <v>907.83117552527085</v>
      </c>
      <c r="R7549" s="5">
        <f>IF(B7549&gt;60,1,0)
+ IF(O7549&gt;7,1,0)
+ IF(L7549="Emergency",1,0)
+ IF(T7549="Critical",1,0)</f>
        <v>3</v>
      </c>
      <c r="S7549" s="6" t="str">
        <f>IF(R7549&lt;=1,"Low",
IF(R7549=2,"Medium","High"))</f>
        <v>High</v>
      </c>
      <c r="T7549" s="1" t="s">
        <v>71</v>
      </c>
    </row>
    <row r="7550" spans="1:20">
      <c r="A7550" s="1" t="s">
        <v>20500</v>
      </c>
      <c r="B7550" s="1">
        <v>36</v>
      </c>
      <c r="C7550" s="1" t="s">
        <v>21</v>
      </c>
      <c r="D7550" s="1" t="s">
        <v>62</v>
      </c>
      <c r="E7550" s="1" t="s">
        <v>53</v>
      </c>
      <c r="F7550" s="2">
        <v>43862</v>
      </c>
      <c r="G7550" s="1" t="s">
        <v>20501</v>
      </c>
      <c r="H7550" s="1" t="s">
        <v>20502</v>
      </c>
      <c r="I7550" s="1" t="s">
        <v>56</v>
      </c>
      <c r="J7550" s="3">
        <v>22805.877722145298</v>
      </c>
      <c r="K7550" s="1">
        <v>226</v>
      </c>
      <c r="L7550" s="1" t="s">
        <v>37</v>
      </c>
      <c r="M7550" s="2">
        <v>43883</v>
      </c>
      <c r="N7550" s="1" t="s">
        <v>28</v>
      </c>
      <c r="O7550" s="1">
        <f>M7550-F7550</f>
        <v>21</v>
      </c>
      <c r="P7550" s="1" t="str">
        <f>IF(B7550&lt;=17,"Teen",
IF(B7550&lt;=25,"Young Adult",
IF(B7550&lt;=35,"Adult",
IF(B7550&lt;=50,"Middle Age","Senior"))))</f>
        <v>Middle Age</v>
      </c>
      <c r="Q7550" s="3">
        <f>J7550/O7550</f>
        <v>1085.9941772450143</v>
      </c>
      <c r="R7550" s="5">
        <f>IF(B7550&gt;60,1,0)
+ IF(O7550&gt;7,1,0)
+ IF(L7550="Emergency",1,0)
+ IF(T7550="Critical",1,0)</f>
        <v>1</v>
      </c>
      <c r="S7550" s="6" t="str">
        <f>IF(R7550&lt;=1,"Low",
IF(R7550=2,"Medium","High"))</f>
        <v>Low</v>
      </c>
      <c r="T7550" s="1" t="s">
        <v>29</v>
      </c>
    </row>
    <row r="7551" spans="1:20">
      <c r="A7551" s="1" t="s">
        <v>20503</v>
      </c>
      <c r="B7551" s="1">
        <v>68</v>
      </c>
      <c r="C7551" s="1" t="s">
        <v>21</v>
      </c>
      <c r="D7551" s="1" t="s">
        <v>91</v>
      </c>
      <c r="E7551" s="1" t="s">
        <v>23</v>
      </c>
      <c r="F7551" s="2">
        <v>43862</v>
      </c>
      <c r="G7551" s="1" t="s">
        <v>20504</v>
      </c>
      <c r="H7551" s="1" t="s">
        <v>20505</v>
      </c>
      <c r="I7551" s="1" t="s">
        <v>56</v>
      </c>
      <c r="J7551" s="3">
        <v>18406.510117156999</v>
      </c>
      <c r="K7551" s="1">
        <v>438</v>
      </c>
      <c r="L7551" s="1" t="s">
        <v>27</v>
      </c>
      <c r="M7551" s="2">
        <v>43884</v>
      </c>
      <c r="N7551" s="1" t="s">
        <v>28</v>
      </c>
      <c r="O7551" s="1">
        <f>M7551-F7551</f>
        <v>22</v>
      </c>
      <c r="P7551" s="1" t="str">
        <f>IF(B7551&lt;=17,"Teen",
IF(B7551&lt;=25,"Young Adult",
IF(B7551&lt;=35,"Adult",
IF(B7551&lt;=50,"Middle Age","Senior"))))</f>
        <v>Senior</v>
      </c>
      <c r="Q7551" s="3">
        <f>J7551/O7551</f>
        <v>836.65955077986359</v>
      </c>
      <c r="R7551" s="5">
        <f>IF(B7551&gt;60,1,0)
+ IF(O7551&gt;7,1,0)
+ IF(L7551="Emergency",1,0)
+ IF(T7551="Critical",1,0)</f>
        <v>2</v>
      </c>
      <c r="S7551" s="6" t="str">
        <f>IF(R7551&lt;=1,"Low",
IF(R7551=2,"Medium","High"))</f>
        <v>Medium</v>
      </c>
      <c r="T7551" s="1" t="s">
        <v>71</v>
      </c>
    </row>
    <row r="7552" spans="1:20">
      <c r="A7552" s="1" t="s">
        <v>20506</v>
      </c>
      <c r="B7552" s="1">
        <v>38</v>
      </c>
      <c r="C7552" s="1" t="s">
        <v>51</v>
      </c>
      <c r="D7552" s="1" t="s">
        <v>91</v>
      </c>
      <c r="E7552" s="1" t="s">
        <v>33</v>
      </c>
      <c r="F7552" s="2">
        <v>43862</v>
      </c>
      <c r="G7552" s="1" t="s">
        <v>20507</v>
      </c>
      <c r="H7552" s="1" t="s">
        <v>20508</v>
      </c>
      <c r="I7552" s="1" t="s">
        <v>60</v>
      </c>
      <c r="J7552" s="3">
        <v>1152.3107432803799</v>
      </c>
      <c r="K7552" s="1">
        <v>222</v>
      </c>
      <c r="L7552" s="1" t="s">
        <v>37</v>
      </c>
      <c r="M7552" s="2">
        <v>43871</v>
      </c>
      <c r="N7552" s="1" t="s">
        <v>38</v>
      </c>
      <c r="O7552" s="1">
        <f>M7552-F7552</f>
        <v>9</v>
      </c>
      <c r="P7552" s="1" t="str">
        <f>IF(B7552&lt;=17,"Teen",
IF(B7552&lt;=25,"Young Adult",
IF(B7552&lt;=35,"Adult",
IF(B7552&lt;=50,"Middle Age","Senior"))))</f>
        <v>Middle Age</v>
      </c>
      <c r="Q7552" s="3">
        <f>J7552/O7552</f>
        <v>128.03452703115332</v>
      </c>
      <c r="R7552" s="5">
        <f>IF(B7552&gt;60,1,0)
+ IF(O7552&gt;7,1,0)
+ IF(L7552="Emergency",1,0)
+ IF(T7552="Critical",1,0)</f>
        <v>1</v>
      </c>
      <c r="S7552" s="6" t="str">
        <f>IF(R7552&lt;=1,"Low",
IF(R7552=2,"Medium","High"))</f>
        <v>Low</v>
      </c>
      <c r="T7552" s="1" t="s">
        <v>29</v>
      </c>
    </row>
    <row r="7553" spans="1:20">
      <c r="A7553" s="1" t="s">
        <v>20509</v>
      </c>
      <c r="B7553" s="1">
        <v>22</v>
      </c>
      <c r="C7553" s="1" t="s">
        <v>21</v>
      </c>
      <c r="D7553" s="1" t="s">
        <v>62</v>
      </c>
      <c r="E7553" s="1" t="s">
        <v>74</v>
      </c>
      <c r="F7553" s="2">
        <v>43862</v>
      </c>
      <c r="G7553" s="1" t="s">
        <v>20510</v>
      </c>
      <c r="H7553" s="1" t="s">
        <v>20511</v>
      </c>
      <c r="I7553" s="1" t="s">
        <v>26</v>
      </c>
      <c r="J7553" s="3">
        <v>45778.730706115297</v>
      </c>
      <c r="K7553" s="1">
        <v>286</v>
      </c>
      <c r="L7553" s="1" t="s">
        <v>37</v>
      </c>
      <c r="M7553" s="2">
        <v>43865</v>
      </c>
      <c r="N7553" s="1" t="s">
        <v>97</v>
      </c>
      <c r="O7553" s="1">
        <f>M7553-F7553</f>
        <v>3</v>
      </c>
      <c r="P7553" s="1" t="str">
        <f>IF(B7553&lt;=17,"Teen",
IF(B7553&lt;=25,"Young Adult",
IF(B7553&lt;=35,"Adult",
IF(B7553&lt;=50,"Middle Age","Senior"))))</f>
        <v>Young Adult</v>
      </c>
      <c r="Q7553" s="3">
        <f>J7553/O7553</f>
        <v>15259.576902038432</v>
      </c>
      <c r="R7553" s="5">
        <f>IF(B7553&gt;60,1,0)
+ IF(O7553&gt;7,1,0)
+ IF(L7553="Emergency",1,0)
+ IF(T7553="Critical",1,0)</f>
        <v>0</v>
      </c>
      <c r="S7553" s="6" t="str">
        <f>IF(R7553&lt;=1,"Low",
IF(R7553=2,"Medium","High"))</f>
        <v>Low</v>
      </c>
      <c r="T7553" s="1" t="s">
        <v>71</v>
      </c>
    </row>
    <row r="7554" spans="1:20">
      <c r="A7554" s="1" t="s">
        <v>20512</v>
      </c>
      <c r="B7554" s="1">
        <v>31</v>
      </c>
      <c r="C7554" s="1" t="s">
        <v>21</v>
      </c>
      <c r="D7554" s="1" t="s">
        <v>73</v>
      </c>
      <c r="E7554" s="1" t="s">
        <v>53</v>
      </c>
      <c r="F7554" s="2">
        <v>43862</v>
      </c>
      <c r="G7554" s="1" t="s">
        <v>20513</v>
      </c>
      <c r="H7554" s="1" t="s">
        <v>20514</v>
      </c>
      <c r="I7554" s="1" t="s">
        <v>36</v>
      </c>
      <c r="J7554" s="3">
        <v>34177.077949129802</v>
      </c>
      <c r="K7554" s="1">
        <v>282</v>
      </c>
      <c r="L7554" s="1" t="s">
        <v>27</v>
      </c>
      <c r="M7554" s="2">
        <v>43887</v>
      </c>
      <c r="N7554" s="1" t="s">
        <v>48</v>
      </c>
      <c r="O7554" s="1">
        <f>M7554-F7554</f>
        <v>25</v>
      </c>
      <c r="P7554" s="1" t="str">
        <f>IF(B7554&lt;=17,"Teen",
IF(B7554&lt;=25,"Young Adult",
IF(B7554&lt;=35,"Adult",
IF(B7554&lt;=50,"Middle Age","Senior"))))</f>
        <v>Adult</v>
      </c>
      <c r="Q7554" s="3">
        <f>J7554/O7554</f>
        <v>1367.0831179651921</v>
      </c>
      <c r="R7554" s="5">
        <f>IF(B7554&gt;60,1,0)
+ IF(O7554&gt;7,1,0)
+ IF(L7554="Emergency",1,0)
+ IF(T7554="Critical",1,0)</f>
        <v>1</v>
      </c>
      <c r="S7554" s="6" t="str">
        <f>IF(R7554&lt;=1,"Low",
IF(R7554=2,"Medium","High"))</f>
        <v>Low</v>
      </c>
      <c r="T7554" s="1" t="s">
        <v>49</v>
      </c>
    </row>
    <row r="7555" spans="1:20">
      <c r="A7555" s="1" t="s">
        <v>1470</v>
      </c>
      <c r="B7555" s="1">
        <v>85</v>
      </c>
      <c r="C7555" s="1" t="s">
        <v>51</v>
      </c>
      <c r="D7555" s="1" t="s">
        <v>44</v>
      </c>
      <c r="E7555" s="1" t="s">
        <v>33</v>
      </c>
      <c r="F7555" s="2">
        <v>43861</v>
      </c>
      <c r="G7555" s="1" t="s">
        <v>20515</v>
      </c>
      <c r="H7555" s="1" t="s">
        <v>20516</v>
      </c>
      <c r="I7555" s="1" t="s">
        <v>26</v>
      </c>
      <c r="J7555" s="3">
        <v>25843.909186557099</v>
      </c>
      <c r="K7555" s="1">
        <v>461</v>
      </c>
      <c r="L7555" s="1" t="s">
        <v>37</v>
      </c>
      <c r="M7555" s="2">
        <v>43889</v>
      </c>
      <c r="N7555" s="1" t="s">
        <v>28</v>
      </c>
      <c r="O7555" s="1">
        <f>M7555-F7555</f>
        <v>28</v>
      </c>
      <c r="P7555" s="1" t="str">
        <f>IF(B7555&lt;=17,"Teen",
IF(B7555&lt;=25,"Young Adult",
IF(B7555&lt;=35,"Adult",
IF(B7555&lt;=50,"Middle Age","Senior"))))</f>
        <v>Senior</v>
      </c>
      <c r="Q7555" s="3">
        <f>J7555/O7555</f>
        <v>922.99675666275357</v>
      </c>
      <c r="R7555" s="5">
        <f>IF(B7555&gt;60,1,0)
+ IF(O7555&gt;7,1,0)
+ IF(L7555="Emergency",1,0)
+ IF(T7555="Critical",1,0)</f>
        <v>2</v>
      </c>
      <c r="S7555" s="6" t="str">
        <f>IF(R7555&lt;=1,"Low",
IF(R7555=2,"Medium","High"))</f>
        <v>Medium</v>
      </c>
      <c r="T7555" s="1" t="s">
        <v>29</v>
      </c>
    </row>
    <row r="7556" spans="1:20">
      <c r="A7556" s="1" t="s">
        <v>20517</v>
      </c>
      <c r="B7556" s="1">
        <v>47</v>
      </c>
      <c r="C7556" s="1" t="s">
        <v>21</v>
      </c>
      <c r="D7556" s="1" t="s">
        <v>44</v>
      </c>
      <c r="E7556" s="1" t="s">
        <v>23</v>
      </c>
      <c r="F7556" s="2">
        <v>43861</v>
      </c>
      <c r="G7556" s="1" t="s">
        <v>7642</v>
      </c>
      <c r="H7556" s="1" t="s">
        <v>20518</v>
      </c>
      <c r="I7556" s="1" t="s">
        <v>65</v>
      </c>
      <c r="J7556" s="3">
        <v>25308.386932295401</v>
      </c>
      <c r="K7556" s="1">
        <v>328</v>
      </c>
      <c r="L7556" s="1" t="s">
        <v>42</v>
      </c>
      <c r="M7556" s="2">
        <v>43880</v>
      </c>
      <c r="N7556" s="1" t="s">
        <v>38</v>
      </c>
      <c r="O7556" s="1">
        <f>M7556-F7556</f>
        <v>19</v>
      </c>
      <c r="P7556" s="1" t="str">
        <f>IF(B7556&lt;=17,"Teen",
IF(B7556&lt;=25,"Young Adult",
IF(B7556&lt;=35,"Adult",
IF(B7556&lt;=50,"Middle Age","Senior"))))</f>
        <v>Middle Age</v>
      </c>
      <c r="Q7556" s="3">
        <f>J7556/O7556</f>
        <v>1332.0203648576528</v>
      </c>
      <c r="R7556" s="5">
        <f>IF(B7556&gt;60,1,0)
+ IF(O7556&gt;7,1,0)
+ IF(L7556="Emergency",1,0)
+ IF(T7556="Critical",1,0)</f>
        <v>2</v>
      </c>
      <c r="S7556" s="6" t="str">
        <f>IF(R7556&lt;=1,"Low",
IF(R7556=2,"Medium","High"))</f>
        <v>Medium</v>
      </c>
      <c r="T7556" s="1" t="s">
        <v>29</v>
      </c>
    </row>
    <row r="7557" spans="1:20">
      <c r="A7557" s="1" t="s">
        <v>20519</v>
      </c>
      <c r="B7557" s="1">
        <v>47</v>
      </c>
      <c r="C7557" s="1" t="s">
        <v>51</v>
      </c>
      <c r="D7557" s="1" t="s">
        <v>52</v>
      </c>
      <c r="E7557" s="1" t="s">
        <v>45</v>
      </c>
      <c r="F7557" s="2">
        <v>43861</v>
      </c>
      <c r="G7557" s="1" t="s">
        <v>20520</v>
      </c>
      <c r="H7557" s="1" t="s">
        <v>20521</v>
      </c>
      <c r="I7557" s="1" t="s">
        <v>26</v>
      </c>
      <c r="J7557" s="3">
        <v>19925.441455668199</v>
      </c>
      <c r="K7557" s="1">
        <v>432</v>
      </c>
      <c r="L7557" s="1" t="s">
        <v>27</v>
      </c>
      <c r="M7557" s="2">
        <v>43891</v>
      </c>
      <c r="N7557" s="1" t="s">
        <v>48</v>
      </c>
      <c r="O7557" s="1">
        <f>M7557-F7557</f>
        <v>30</v>
      </c>
      <c r="P7557" s="1" t="str">
        <f>IF(B7557&lt;=17,"Teen",
IF(B7557&lt;=25,"Young Adult",
IF(B7557&lt;=35,"Adult",
IF(B7557&lt;=50,"Middle Age","Senior"))))</f>
        <v>Middle Age</v>
      </c>
      <c r="Q7557" s="3">
        <f>J7557/O7557</f>
        <v>664.18138185560667</v>
      </c>
      <c r="R7557" s="5">
        <f>IF(B7557&gt;60,1,0)
+ IF(O7557&gt;7,1,0)
+ IF(L7557="Emergency",1,0)
+ IF(T7557="Critical",1,0)</f>
        <v>1</v>
      </c>
      <c r="S7557" s="6" t="str">
        <f>IF(R7557&lt;=1,"Low",
IF(R7557=2,"Medium","High"))</f>
        <v>Low</v>
      </c>
      <c r="T7557" s="1" t="s">
        <v>71</v>
      </c>
    </row>
    <row r="7558" spans="1:20">
      <c r="A7558" s="1" t="s">
        <v>20522</v>
      </c>
      <c r="B7558" s="1">
        <v>77</v>
      </c>
      <c r="C7558" s="1" t="s">
        <v>21</v>
      </c>
      <c r="D7558" s="1" t="s">
        <v>22</v>
      </c>
      <c r="E7558" s="1" t="s">
        <v>74</v>
      </c>
      <c r="F7558" s="2">
        <v>43861</v>
      </c>
      <c r="G7558" s="1" t="s">
        <v>20523</v>
      </c>
      <c r="H7558" s="1" t="s">
        <v>1553</v>
      </c>
      <c r="I7558" s="1" t="s">
        <v>60</v>
      </c>
      <c r="J7558" s="3">
        <v>39484.594651334199</v>
      </c>
      <c r="K7558" s="1">
        <v>395</v>
      </c>
      <c r="L7558" s="1" t="s">
        <v>27</v>
      </c>
      <c r="M7558" s="2">
        <v>43871</v>
      </c>
      <c r="N7558" s="1" t="s">
        <v>38</v>
      </c>
      <c r="O7558" s="1">
        <f>M7558-F7558</f>
        <v>10</v>
      </c>
      <c r="P7558" s="1" t="str">
        <f>IF(B7558&lt;=17,"Teen",
IF(B7558&lt;=25,"Young Adult",
IF(B7558&lt;=35,"Adult",
IF(B7558&lt;=50,"Middle Age","Senior"))))</f>
        <v>Senior</v>
      </c>
      <c r="Q7558" s="3">
        <f>J7558/O7558</f>
        <v>3948.4594651334201</v>
      </c>
      <c r="R7558" s="5">
        <f>IF(B7558&gt;60,1,0)
+ IF(O7558&gt;7,1,0)
+ IF(L7558="Emergency",1,0)
+ IF(T7558="Critical",1,0)</f>
        <v>2</v>
      </c>
      <c r="S7558" s="6" t="str">
        <f>IF(R7558&lt;=1,"Low",
IF(R7558=2,"Medium","High"))</f>
        <v>Medium</v>
      </c>
      <c r="T7558" s="1" t="s">
        <v>29</v>
      </c>
    </row>
    <row r="7559" spans="1:20">
      <c r="A7559" s="1" t="s">
        <v>20524</v>
      </c>
      <c r="B7559" s="1">
        <v>50</v>
      </c>
      <c r="C7559" s="1" t="s">
        <v>21</v>
      </c>
      <c r="D7559" s="1" t="s">
        <v>68</v>
      </c>
      <c r="E7559" s="1" t="s">
        <v>53</v>
      </c>
      <c r="F7559" s="2">
        <v>43861</v>
      </c>
      <c r="G7559" s="1" t="s">
        <v>8381</v>
      </c>
      <c r="H7559" s="1" t="s">
        <v>20525</v>
      </c>
      <c r="I7559" s="1" t="s">
        <v>26</v>
      </c>
      <c r="J7559" s="3">
        <v>15014.2572740697</v>
      </c>
      <c r="K7559" s="1">
        <v>496</v>
      </c>
      <c r="L7559" s="1" t="s">
        <v>37</v>
      </c>
      <c r="M7559" s="2">
        <v>43880</v>
      </c>
      <c r="N7559" s="1" t="s">
        <v>28</v>
      </c>
      <c r="O7559" s="1">
        <f>M7559-F7559</f>
        <v>19</v>
      </c>
      <c r="P7559" s="1" t="str">
        <f>IF(B7559&lt;=17,"Teen",
IF(B7559&lt;=25,"Young Adult",
IF(B7559&lt;=35,"Adult",
IF(B7559&lt;=50,"Middle Age","Senior"))))</f>
        <v>Middle Age</v>
      </c>
      <c r="Q7559" s="3">
        <f>J7559/O7559</f>
        <v>790.22406705629999</v>
      </c>
      <c r="R7559" s="5">
        <f>IF(B7559&gt;60,1,0)
+ IF(O7559&gt;7,1,0)
+ IF(L7559="Emergency",1,0)
+ IF(T7559="Critical",1,0)</f>
        <v>1</v>
      </c>
      <c r="S7559" s="6" t="str">
        <f>IF(R7559&lt;=1,"Low",
IF(R7559=2,"Medium","High"))</f>
        <v>Low</v>
      </c>
      <c r="T7559" s="1" t="s">
        <v>29</v>
      </c>
    </row>
    <row r="7560" spans="1:20">
      <c r="A7560" s="1" t="s">
        <v>20526</v>
      </c>
      <c r="B7560" s="1">
        <v>81</v>
      </c>
      <c r="C7560" s="1" t="s">
        <v>51</v>
      </c>
      <c r="D7560" s="1" t="s">
        <v>44</v>
      </c>
      <c r="E7560" s="1" t="s">
        <v>53</v>
      </c>
      <c r="F7560" s="2">
        <v>43860</v>
      </c>
      <c r="G7560" s="1" t="s">
        <v>20527</v>
      </c>
      <c r="H7560" s="1" t="s">
        <v>20528</v>
      </c>
      <c r="I7560" s="1" t="s">
        <v>36</v>
      </c>
      <c r="J7560" s="3">
        <v>4002.8241565255998</v>
      </c>
      <c r="K7560" s="1">
        <v>425</v>
      </c>
      <c r="L7560" s="1" t="s">
        <v>37</v>
      </c>
      <c r="M7560" s="2">
        <v>43862</v>
      </c>
      <c r="N7560" s="1" t="s">
        <v>66</v>
      </c>
      <c r="O7560" s="1">
        <f>M7560-F7560</f>
        <v>2</v>
      </c>
      <c r="P7560" s="1" t="str">
        <f>IF(B7560&lt;=17,"Teen",
IF(B7560&lt;=25,"Young Adult",
IF(B7560&lt;=35,"Adult",
IF(B7560&lt;=50,"Middle Age","Senior"))))</f>
        <v>Senior</v>
      </c>
      <c r="Q7560" s="3">
        <f>J7560/O7560</f>
        <v>2001.4120782627999</v>
      </c>
      <c r="R7560" s="5">
        <f>IF(B7560&gt;60,1,0)
+ IF(O7560&gt;7,1,0)
+ IF(L7560="Emergency",1,0)
+ IF(T7560="Critical",1,0)</f>
        <v>1</v>
      </c>
      <c r="S7560" s="6" t="str">
        <f>IF(R7560&lt;=1,"Low",
IF(R7560=2,"Medium","High"))</f>
        <v>Low</v>
      </c>
      <c r="T7560" s="1" t="s">
        <v>49</v>
      </c>
    </row>
    <row r="7561" spans="1:20">
      <c r="A7561" s="1" t="s">
        <v>20529</v>
      </c>
      <c r="B7561" s="1">
        <v>57</v>
      </c>
      <c r="C7561" s="1" t="s">
        <v>21</v>
      </c>
      <c r="D7561" s="1" t="s">
        <v>68</v>
      </c>
      <c r="E7561" s="1" t="s">
        <v>23</v>
      </c>
      <c r="F7561" s="2">
        <v>43860</v>
      </c>
      <c r="G7561" s="1" t="s">
        <v>20530</v>
      </c>
      <c r="H7561" s="1" t="s">
        <v>20531</v>
      </c>
      <c r="I7561" s="1" t="s">
        <v>60</v>
      </c>
      <c r="J7561" s="3">
        <v>13176.7874560946</v>
      </c>
      <c r="K7561" s="1">
        <v>220</v>
      </c>
      <c r="L7561" s="1" t="s">
        <v>37</v>
      </c>
      <c r="M7561" s="2">
        <v>43862</v>
      </c>
      <c r="N7561" s="1" t="s">
        <v>28</v>
      </c>
      <c r="O7561" s="1">
        <f>M7561-F7561</f>
        <v>2</v>
      </c>
      <c r="P7561" s="1" t="str">
        <f>IF(B7561&lt;=17,"Teen",
IF(B7561&lt;=25,"Young Adult",
IF(B7561&lt;=35,"Adult",
IF(B7561&lt;=50,"Middle Age","Senior"))))</f>
        <v>Senior</v>
      </c>
      <c r="Q7561" s="3">
        <f>J7561/O7561</f>
        <v>6588.3937280473001</v>
      </c>
      <c r="R7561" s="5">
        <f>IF(B7561&gt;60,1,0)
+ IF(O7561&gt;7,1,0)
+ IF(L7561="Emergency",1,0)
+ IF(T7561="Critical",1,0)</f>
        <v>0</v>
      </c>
      <c r="S7561" s="6" t="str">
        <f>IF(R7561&lt;=1,"Low",
IF(R7561=2,"Medium","High"))</f>
        <v>Low</v>
      </c>
      <c r="T7561" s="1" t="s">
        <v>29</v>
      </c>
    </row>
    <row r="7562" spans="1:20">
      <c r="A7562" s="1" t="s">
        <v>20532</v>
      </c>
      <c r="B7562" s="1">
        <v>60</v>
      </c>
      <c r="C7562" s="1" t="s">
        <v>21</v>
      </c>
      <c r="D7562" s="1" t="s">
        <v>62</v>
      </c>
      <c r="E7562" s="1" t="s">
        <v>74</v>
      </c>
      <c r="F7562" s="2">
        <v>43860</v>
      </c>
      <c r="G7562" s="1" t="s">
        <v>20533</v>
      </c>
      <c r="H7562" s="1" t="s">
        <v>20534</v>
      </c>
      <c r="I7562" s="1" t="s">
        <v>36</v>
      </c>
      <c r="J7562" s="3">
        <v>47967.042922248402</v>
      </c>
      <c r="K7562" s="1">
        <v>136</v>
      </c>
      <c r="L7562" s="1" t="s">
        <v>37</v>
      </c>
      <c r="M7562" s="2">
        <v>43862</v>
      </c>
      <c r="N7562" s="1" t="s">
        <v>48</v>
      </c>
      <c r="O7562" s="1">
        <f>M7562-F7562</f>
        <v>2</v>
      </c>
      <c r="P7562" s="1" t="str">
        <f>IF(B7562&lt;=17,"Teen",
IF(B7562&lt;=25,"Young Adult",
IF(B7562&lt;=35,"Adult",
IF(B7562&lt;=50,"Middle Age","Senior"))))</f>
        <v>Senior</v>
      </c>
      <c r="Q7562" s="3">
        <f>J7562/O7562</f>
        <v>23983.521461124201</v>
      </c>
      <c r="R7562" s="5">
        <f>IF(B7562&gt;60,1,0)
+ IF(O7562&gt;7,1,0)
+ IF(L7562="Emergency",1,0)
+ IF(T7562="Critical",1,0)</f>
        <v>0</v>
      </c>
      <c r="S7562" s="6" t="str">
        <f>IF(R7562&lt;=1,"Low",
IF(R7562=2,"Medium","High"))</f>
        <v>Low</v>
      </c>
      <c r="T7562" s="1" t="s">
        <v>71</v>
      </c>
    </row>
    <row r="7563" spans="1:20">
      <c r="A7563" s="1" t="s">
        <v>20535</v>
      </c>
      <c r="B7563" s="1">
        <v>79</v>
      </c>
      <c r="C7563" s="1" t="s">
        <v>21</v>
      </c>
      <c r="D7563" s="1" t="s">
        <v>68</v>
      </c>
      <c r="E7563" s="1" t="s">
        <v>33</v>
      </c>
      <c r="F7563" s="2">
        <v>43860</v>
      </c>
      <c r="G7563" s="1" t="s">
        <v>20536</v>
      </c>
      <c r="H7563" s="1" t="s">
        <v>20537</v>
      </c>
      <c r="I7563" s="1" t="s">
        <v>65</v>
      </c>
      <c r="J7563" s="3">
        <v>46989.645779276398</v>
      </c>
      <c r="K7563" s="1">
        <v>429</v>
      </c>
      <c r="L7563" s="1" t="s">
        <v>42</v>
      </c>
      <c r="M7563" s="2">
        <v>43862</v>
      </c>
      <c r="N7563" s="1" t="s">
        <v>38</v>
      </c>
      <c r="O7563" s="1">
        <f>M7563-F7563</f>
        <v>2</v>
      </c>
      <c r="P7563" s="1" t="str">
        <f>IF(B7563&lt;=17,"Teen",
IF(B7563&lt;=25,"Young Adult",
IF(B7563&lt;=35,"Adult",
IF(B7563&lt;=50,"Middle Age","Senior"))))</f>
        <v>Senior</v>
      </c>
      <c r="Q7563" s="3">
        <f>J7563/O7563</f>
        <v>23494.822889638199</v>
      </c>
      <c r="R7563" s="5">
        <f>IF(B7563&gt;60,1,0)
+ IF(O7563&gt;7,1,0)
+ IF(L7563="Emergency",1,0)
+ IF(T7563="Critical",1,0)</f>
        <v>2</v>
      </c>
      <c r="S7563" s="6" t="str">
        <f>IF(R7563&lt;=1,"Low",
IF(R7563=2,"Medium","High"))</f>
        <v>Medium</v>
      </c>
      <c r="T7563" s="1" t="s">
        <v>71</v>
      </c>
    </row>
    <row r="7564" spans="1:20">
      <c r="A7564" s="1" t="s">
        <v>20538</v>
      </c>
      <c r="B7564" s="1">
        <v>30</v>
      </c>
      <c r="C7564" s="1" t="s">
        <v>21</v>
      </c>
      <c r="D7564" s="1" t="s">
        <v>68</v>
      </c>
      <c r="E7564" s="1" t="s">
        <v>45</v>
      </c>
      <c r="F7564" s="2">
        <v>43860</v>
      </c>
      <c r="G7564" s="1" t="s">
        <v>20539</v>
      </c>
      <c r="H7564" s="1" t="s">
        <v>20540</v>
      </c>
      <c r="I7564" s="1" t="s">
        <v>60</v>
      </c>
      <c r="J7564" s="3">
        <v>40964.695314443197</v>
      </c>
      <c r="K7564" s="1">
        <v>316</v>
      </c>
      <c r="L7564" s="1" t="s">
        <v>27</v>
      </c>
      <c r="M7564" s="2">
        <v>43865</v>
      </c>
      <c r="N7564" s="1" t="s">
        <v>66</v>
      </c>
      <c r="O7564" s="1">
        <f>M7564-F7564</f>
        <v>5</v>
      </c>
      <c r="P7564" s="1" t="str">
        <f>IF(B7564&lt;=17,"Teen",
IF(B7564&lt;=25,"Young Adult",
IF(B7564&lt;=35,"Adult",
IF(B7564&lt;=50,"Middle Age","Senior"))))</f>
        <v>Adult</v>
      </c>
      <c r="Q7564" s="3">
        <f>J7564/O7564</f>
        <v>8192.9390628886395</v>
      </c>
      <c r="R7564" s="5">
        <f>IF(B7564&gt;60,1,0)
+ IF(O7564&gt;7,1,0)
+ IF(L7564="Emergency",1,0)
+ IF(T7564="Critical",1,0)</f>
        <v>0</v>
      </c>
      <c r="S7564" s="6" t="str">
        <f>IF(R7564&lt;=1,"Low",
IF(R7564=2,"Medium","High"))</f>
        <v>Low</v>
      </c>
      <c r="T7564" s="1" t="s">
        <v>49</v>
      </c>
    </row>
    <row r="7565" spans="1:20">
      <c r="A7565" s="1" t="s">
        <v>20541</v>
      </c>
      <c r="B7565" s="1">
        <v>30</v>
      </c>
      <c r="C7565" s="1" t="s">
        <v>21</v>
      </c>
      <c r="D7565" s="1" t="s">
        <v>68</v>
      </c>
      <c r="E7565" s="1" t="s">
        <v>45</v>
      </c>
      <c r="F7565" s="2">
        <v>43860</v>
      </c>
      <c r="G7565" s="1" t="s">
        <v>20542</v>
      </c>
      <c r="H7565" s="1" t="s">
        <v>20543</v>
      </c>
      <c r="I7565" s="1" t="s">
        <v>36</v>
      </c>
      <c r="J7565" s="3">
        <v>10942.6364278895</v>
      </c>
      <c r="K7565" s="1">
        <v>460</v>
      </c>
      <c r="L7565" s="1" t="s">
        <v>42</v>
      </c>
      <c r="M7565" s="2">
        <v>43884</v>
      </c>
      <c r="N7565" s="1" t="s">
        <v>66</v>
      </c>
      <c r="O7565" s="1">
        <f>M7565-F7565</f>
        <v>24</v>
      </c>
      <c r="P7565" s="1" t="str">
        <f>IF(B7565&lt;=17,"Teen",
IF(B7565&lt;=25,"Young Adult",
IF(B7565&lt;=35,"Adult",
IF(B7565&lt;=50,"Middle Age","Senior"))))</f>
        <v>Adult</v>
      </c>
      <c r="Q7565" s="3">
        <f>J7565/O7565</f>
        <v>455.94318449539583</v>
      </c>
      <c r="R7565" s="5">
        <f>IF(B7565&gt;60,1,0)
+ IF(O7565&gt;7,1,0)
+ IF(L7565="Emergency",1,0)
+ IF(T7565="Critical",1,0)</f>
        <v>2</v>
      </c>
      <c r="S7565" s="6" t="str">
        <f>IF(R7565&lt;=1,"Low",
IF(R7565=2,"Medium","High"))</f>
        <v>Medium</v>
      </c>
      <c r="T7565" s="1" t="s">
        <v>71</v>
      </c>
    </row>
    <row r="7566" spans="1:20">
      <c r="A7566" s="1" t="s">
        <v>20544</v>
      </c>
      <c r="B7566" s="1">
        <v>67</v>
      </c>
      <c r="C7566" s="1" t="s">
        <v>51</v>
      </c>
      <c r="D7566" s="1" t="s">
        <v>52</v>
      </c>
      <c r="E7566" s="1" t="s">
        <v>84</v>
      </c>
      <c r="F7566" s="2">
        <v>43860</v>
      </c>
      <c r="G7566" s="1" t="s">
        <v>20545</v>
      </c>
      <c r="H7566" s="1" t="s">
        <v>20546</v>
      </c>
      <c r="I7566" s="1" t="s">
        <v>56</v>
      </c>
      <c r="J7566" s="3">
        <v>31062.379925433601</v>
      </c>
      <c r="K7566" s="1">
        <v>411</v>
      </c>
      <c r="L7566" s="1" t="s">
        <v>42</v>
      </c>
      <c r="M7566" s="2">
        <v>43880</v>
      </c>
      <c r="N7566" s="1" t="s">
        <v>66</v>
      </c>
      <c r="O7566" s="1">
        <f>M7566-F7566</f>
        <v>20</v>
      </c>
      <c r="P7566" s="1" t="str">
        <f>IF(B7566&lt;=17,"Teen",
IF(B7566&lt;=25,"Young Adult",
IF(B7566&lt;=35,"Adult",
IF(B7566&lt;=50,"Middle Age","Senior"))))</f>
        <v>Senior</v>
      </c>
      <c r="Q7566" s="3">
        <f>J7566/O7566</f>
        <v>1553.1189962716801</v>
      </c>
      <c r="R7566" s="5">
        <f>IF(B7566&gt;60,1,0)
+ IF(O7566&gt;7,1,0)
+ IF(L7566="Emergency",1,0)
+ IF(T7566="Critical",1,0)</f>
        <v>3</v>
      </c>
      <c r="S7566" s="6" t="str">
        <f>IF(R7566&lt;=1,"Low",
IF(R7566=2,"Medium","High"))</f>
        <v>High</v>
      </c>
      <c r="T7566" s="1" t="s">
        <v>49</v>
      </c>
    </row>
    <row r="7567" spans="1:20">
      <c r="A7567" s="1" t="s">
        <v>20547</v>
      </c>
      <c r="B7567" s="1">
        <v>54</v>
      </c>
      <c r="C7567" s="1" t="s">
        <v>51</v>
      </c>
      <c r="D7567" s="1" t="s">
        <v>44</v>
      </c>
      <c r="E7567" s="1" t="s">
        <v>84</v>
      </c>
      <c r="F7567" s="2">
        <v>43860</v>
      </c>
      <c r="G7567" s="1" t="s">
        <v>20548</v>
      </c>
      <c r="H7567" s="1" t="s">
        <v>20549</v>
      </c>
      <c r="I7567" s="1" t="s">
        <v>26</v>
      </c>
      <c r="J7567" s="3">
        <v>12737.1490250522</v>
      </c>
      <c r="K7567" s="1">
        <v>439</v>
      </c>
      <c r="L7567" s="1" t="s">
        <v>27</v>
      </c>
      <c r="M7567" s="2">
        <v>43876</v>
      </c>
      <c r="N7567" s="1" t="s">
        <v>38</v>
      </c>
      <c r="O7567" s="1">
        <f>M7567-F7567</f>
        <v>16</v>
      </c>
      <c r="P7567" s="1" t="str">
        <f>IF(B7567&lt;=17,"Teen",
IF(B7567&lt;=25,"Young Adult",
IF(B7567&lt;=35,"Adult",
IF(B7567&lt;=50,"Middle Age","Senior"))))</f>
        <v>Senior</v>
      </c>
      <c r="Q7567" s="3">
        <f>J7567/O7567</f>
        <v>796.07181406576251</v>
      </c>
      <c r="R7567" s="5">
        <f>IF(B7567&gt;60,1,0)
+ IF(O7567&gt;7,1,0)
+ IF(L7567="Emergency",1,0)
+ IF(T7567="Critical",1,0)</f>
        <v>1</v>
      </c>
      <c r="S7567" s="6" t="str">
        <f>IF(R7567&lt;=1,"Low",
IF(R7567=2,"Medium","High"))</f>
        <v>Low</v>
      </c>
      <c r="T7567" s="1" t="s">
        <v>29</v>
      </c>
    </row>
    <row r="7568" spans="1:20">
      <c r="A7568" s="1" t="s">
        <v>20550</v>
      </c>
      <c r="B7568" s="1">
        <v>40</v>
      </c>
      <c r="C7568" s="1" t="s">
        <v>51</v>
      </c>
      <c r="D7568" s="1" t="s">
        <v>73</v>
      </c>
      <c r="E7568" s="1" t="s">
        <v>33</v>
      </c>
      <c r="F7568" s="2">
        <v>43860</v>
      </c>
      <c r="G7568" s="1" t="s">
        <v>11042</v>
      </c>
      <c r="H7568" s="1" t="s">
        <v>20551</v>
      </c>
      <c r="I7568" s="1" t="s">
        <v>56</v>
      </c>
      <c r="J7568" s="3">
        <v>37997.508453566399</v>
      </c>
      <c r="K7568" s="1">
        <v>444</v>
      </c>
      <c r="L7568" s="1" t="s">
        <v>37</v>
      </c>
      <c r="M7568" s="2">
        <v>43867</v>
      </c>
      <c r="N7568" s="1" t="s">
        <v>97</v>
      </c>
      <c r="O7568" s="1">
        <f>M7568-F7568</f>
        <v>7</v>
      </c>
      <c r="P7568" s="1" t="str">
        <f>IF(B7568&lt;=17,"Teen",
IF(B7568&lt;=25,"Young Adult",
IF(B7568&lt;=35,"Adult",
IF(B7568&lt;=50,"Middle Age","Senior"))))</f>
        <v>Middle Age</v>
      </c>
      <c r="Q7568" s="3">
        <f>J7568/O7568</f>
        <v>5428.2154933666288</v>
      </c>
      <c r="R7568" s="5">
        <f>IF(B7568&gt;60,1,0)
+ IF(O7568&gt;7,1,0)
+ IF(L7568="Emergency",1,0)
+ IF(T7568="Critical",1,0)</f>
        <v>0</v>
      </c>
      <c r="S7568" s="6" t="str">
        <f>IF(R7568&lt;=1,"Low",
IF(R7568=2,"Medium","High"))</f>
        <v>Low</v>
      </c>
      <c r="T7568" s="1" t="s">
        <v>71</v>
      </c>
    </row>
    <row r="7569" spans="1:20">
      <c r="A7569" s="1" t="s">
        <v>20552</v>
      </c>
      <c r="B7569" s="1">
        <v>81</v>
      </c>
      <c r="C7569" s="1" t="s">
        <v>21</v>
      </c>
      <c r="D7569" s="1" t="s">
        <v>22</v>
      </c>
      <c r="E7569" s="1" t="s">
        <v>33</v>
      </c>
      <c r="F7569" s="2">
        <v>43859</v>
      </c>
      <c r="G7569" s="1" t="s">
        <v>6573</v>
      </c>
      <c r="H7569" s="1" t="s">
        <v>20553</v>
      </c>
      <c r="I7569" s="1" t="s">
        <v>65</v>
      </c>
      <c r="J7569" s="3">
        <v>11300.5272735659</v>
      </c>
      <c r="K7569" s="1">
        <v>497</v>
      </c>
      <c r="L7569" s="1" t="s">
        <v>37</v>
      </c>
      <c r="M7569" s="2">
        <v>43876</v>
      </c>
      <c r="N7569" s="1" t="s">
        <v>28</v>
      </c>
      <c r="O7569" s="1">
        <f>M7569-F7569</f>
        <v>17</v>
      </c>
      <c r="P7569" s="1" t="str">
        <f>IF(B7569&lt;=17,"Teen",
IF(B7569&lt;=25,"Young Adult",
IF(B7569&lt;=35,"Adult",
IF(B7569&lt;=50,"Middle Age","Senior"))))</f>
        <v>Senior</v>
      </c>
      <c r="Q7569" s="3">
        <f>J7569/O7569</f>
        <v>664.73689844505293</v>
      </c>
      <c r="R7569" s="5">
        <f>IF(B7569&gt;60,1,0)
+ IF(O7569&gt;7,1,0)
+ IF(L7569="Emergency",1,0)
+ IF(T7569="Critical",1,0)</f>
        <v>2</v>
      </c>
      <c r="S7569" s="6" t="str">
        <f>IF(R7569&lt;=1,"Low",
IF(R7569=2,"Medium","High"))</f>
        <v>Medium</v>
      </c>
      <c r="T7569" s="1" t="s">
        <v>29</v>
      </c>
    </row>
    <row r="7570" spans="1:20">
      <c r="A7570" s="1" t="s">
        <v>20554</v>
      </c>
      <c r="B7570" s="1">
        <v>32</v>
      </c>
      <c r="C7570" s="1" t="s">
        <v>51</v>
      </c>
      <c r="D7570" s="1" t="s">
        <v>73</v>
      </c>
      <c r="E7570" s="1" t="s">
        <v>23</v>
      </c>
      <c r="F7570" s="2">
        <v>43859</v>
      </c>
      <c r="G7570" s="1" t="s">
        <v>20555</v>
      </c>
      <c r="H7570" s="1" t="s">
        <v>20556</v>
      </c>
      <c r="I7570" s="1" t="s">
        <v>36</v>
      </c>
      <c r="J7570" s="3">
        <v>43819.674146926001</v>
      </c>
      <c r="K7570" s="1">
        <v>500</v>
      </c>
      <c r="L7570" s="1" t="s">
        <v>27</v>
      </c>
      <c r="M7570" s="2">
        <v>43863</v>
      </c>
      <c r="N7570" s="1" t="s">
        <v>66</v>
      </c>
      <c r="O7570" s="1">
        <f>M7570-F7570</f>
        <v>4</v>
      </c>
      <c r="P7570" s="1" t="str">
        <f>IF(B7570&lt;=17,"Teen",
IF(B7570&lt;=25,"Young Adult",
IF(B7570&lt;=35,"Adult",
IF(B7570&lt;=50,"Middle Age","Senior"))))</f>
        <v>Adult</v>
      </c>
      <c r="Q7570" s="3">
        <f>J7570/O7570</f>
        <v>10954.9185367315</v>
      </c>
      <c r="R7570" s="5">
        <f>IF(B7570&gt;60,1,0)
+ IF(O7570&gt;7,1,0)
+ IF(L7570="Emergency",1,0)
+ IF(T7570="Critical",1,0)</f>
        <v>0</v>
      </c>
      <c r="S7570" s="6" t="str">
        <f>IF(R7570&lt;=1,"Low",
IF(R7570=2,"Medium","High"))</f>
        <v>Low</v>
      </c>
      <c r="T7570" s="1" t="s">
        <v>71</v>
      </c>
    </row>
    <row r="7571" spans="1:20">
      <c r="A7571" s="1" t="s">
        <v>20557</v>
      </c>
      <c r="B7571" s="1">
        <v>44</v>
      </c>
      <c r="C7571" s="1" t="s">
        <v>21</v>
      </c>
      <c r="D7571" s="1" t="s">
        <v>52</v>
      </c>
      <c r="E7571" s="1" t="s">
        <v>74</v>
      </c>
      <c r="F7571" s="2">
        <v>43858</v>
      </c>
      <c r="G7571" s="1" t="s">
        <v>20558</v>
      </c>
      <c r="H7571" s="1" t="s">
        <v>20559</v>
      </c>
      <c r="I7571" s="1" t="s">
        <v>36</v>
      </c>
      <c r="J7571" s="3">
        <v>1665.84504689603</v>
      </c>
      <c r="K7571" s="1">
        <v>158</v>
      </c>
      <c r="L7571" s="1" t="s">
        <v>37</v>
      </c>
      <c r="M7571" s="2">
        <v>43876</v>
      </c>
      <c r="N7571" s="1" t="s">
        <v>28</v>
      </c>
      <c r="O7571" s="1">
        <f>M7571-F7571</f>
        <v>18</v>
      </c>
      <c r="P7571" s="1" t="str">
        <f>IF(B7571&lt;=17,"Teen",
IF(B7571&lt;=25,"Young Adult",
IF(B7571&lt;=35,"Adult",
IF(B7571&lt;=50,"Middle Age","Senior"))))</f>
        <v>Middle Age</v>
      </c>
      <c r="Q7571" s="3">
        <f>J7571/O7571</f>
        <v>92.546947049779448</v>
      </c>
      <c r="R7571" s="5">
        <f>IF(B7571&gt;60,1,0)
+ IF(O7571&gt;7,1,0)
+ IF(L7571="Emergency",1,0)
+ IF(T7571="Critical",1,0)</f>
        <v>1</v>
      </c>
      <c r="S7571" s="6" t="str">
        <f>IF(R7571&lt;=1,"Low",
IF(R7571=2,"Medium","High"))</f>
        <v>Low</v>
      </c>
      <c r="T7571" s="1" t="s">
        <v>29</v>
      </c>
    </row>
    <row r="7572" spans="1:20">
      <c r="A7572" s="1" t="s">
        <v>20560</v>
      </c>
      <c r="B7572" s="1">
        <v>78</v>
      </c>
      <c r="C7572" s="1" t="s">
        <v>21</v>
      </c>
      <c r="D7572" s="1" t="s">
        <v>32</v>
      </c>
      <c r="E7572" s="1" t="s">
        <v>53</v>
      </c>
      <c r="F7572" s="2">
        <v>43858</v>
      </c>
      <c r="G7572" s="1" t="s">
        <v>20561</v>
      </c>
      <c r="H7572" s="1" t="s">
        <v>20562</v>
      </c>
      <c r="I7572" s="1" t="s">
        <v>60</v>
      </c>
      <c r="J7572" s="3">
        <v>44610.623561795102</v>
      </c>
      <c r="K7572" s="1">
        <v>112</v>
      </c>
      <c r="L7572" s="1" t="s">
        <v>37</v>
      </c>
      <c r="M7572" s="2">
        <v>43868</v>
      </c>
      <c r="N7572" s="1" t="s">
        <v>38</v>
      </c>
      <c r="O7572" s="1">
        <f>M7572-F7572</f>
        <v>10</v>
      </c>
      <c r="P7572" s="1" t="str">
        <f>IF(B7572&lt;=17,"Teen",
IF(B7572&lt;=25,"Young Adult",
IF(B7572&lt;=35,"Adult",
IF(B7572&lt;=50,"Middle Age","Senior"))))</f>
        <v>Senior</v>
      </c>
      <c r="Q7572" s="3">
        <f>J7572/O7572</f>
        <v>4461.0623561795101</v>
      </c>
      <c r="R7572" s="5">
        <f>IF(B7572&gt;60,1,0)
+ IF(O7572&gt;7,1,0)
+ IF(L7572="Emergency",1,0)
+ IF(T7572="Critical",1,0)</f>
        <v>2</v>
      </c>
      <c r="S7572" s="6" t="str">
        <f>IF(R7572&lt;=1,"Low",
IF(R7572=2,"Medium","High"))</f>
        <v>Medium</v>
      </c>
      <c r="T7572" s="1" t="s">
        <v>49</v>
      </c>
    </row>
    <row r="7573" spans="1:20">
      <c r="A7573" s="1" t="s">
        <v>20563</v>
      </c>
      <c r="B7573" s="1">
        <v>68</v>
      </c>
      <c r="C7573" s="1" t="s">
        <v>51</v>
      </c>
      <c r="D7573" s="1" t="s">
        <v>22</v>
      </c>
      <c r="E7573" s="1" t="s">
        <v>84</v>
      </c>
      <c r="F7573" s="2">
        <v>43858</v>
      </c>
      <c r="G7573" s="1" t="s">
        <v>20564</v>
      </c>
      <c r="H7573" s="1" t="s">
        <v>20565</v>
      </c>
      <c r="I7573" s="1" t="s">
        <v>56</v>
      </c>
      <c r="J7573" s="3">
        <v>10149.9279737987</v>
      </c>
      <c r="K7573" s="1">
        <v>395</v>
      </c>
      <c r="L7573" s="1" t="s">
        <v>42</v>
      </c>
      <c r="M7573" s="2">
        <v>43867</v>
      </c>
      <c r="N7573" s="1" t="s">
        <v>97</v>
      </c>
      <c r="O7573" s="1">
        <f>M7573-F7573</f>
        <v>9</v>
      </c>
      <c r="P7573" s="1" t="str">
        <f>IF(B7573&lt;=17,"Teen",
IF(B7573&lt;=25,"Young Adult",
IF(B7573&lt;=35,"Adult",
IF(B7573&lt;=50,"Middle Age","Senior"))))</f>
        <v>Senior</v>
      </c>
      <c r="Q7573" s="3">
        <f>J7573/O7573</f>
        <v>1127.7697748665223</v>
      </c>
      <c r="R7573" s="5">
        <f>IF(B7573&gt;60,1,0)
+ IF(O7573&gt;7,1,0)
+ IF(L7573="Emergency",1,0)
+ IF(T7573="Critical",1,0)</f>
        <v>3</v>
      </c>
      <c r="S7573" s="6" t="str">
        <f>IF(R7573&lt;=1,"Low",
IF(R7573=2,"Medium","High"))</f>
        <v>High</v>
      </c>
      <c r="T7573" s="1" t="s">
        <v>71</v>
      </c>
    </row>
    <row r="7574" spans="1:20">
      <c r="A7574" s="1" t="s">
        <v>20566</v>
      </c>
      <c r="B7574" s="1">
        <v>71</v>
      </c>
      <c r="C7574" s="1" t="s">
        <v>21</v>
      </c>
      <c r="D7574" s="1" t="s">
        <v>32</v>
      </c>
      <c r="E7574" s="1" t="s">
        <v>74</v>
      </c>
      <c r="F7574" s="2">
        <v>43858</v>
      </c>
      <c r="G7574" s="1" t="s">
        <v>20567</v>
      </c>
      <c r="H7574" s="1" t="s">
        <v>20568</v>
      </c>
      <c r="I7574" s="1" t="s">
        <v>60</v>
      </c>
      <c r="J7574" s="3">
        <v>45709.627953600102</v>
      </c>
      <c r="K7574" s="1">
        <v>414</v>
      </c>
      <c r="L7574" s="1" t="s">
        <v>42</v>
      </c>
      <c r="M7574" s="2">
        <v>43867</v>
      </c>
      <c r="N7574" s="1" t="s">
        <v>66</v>
      </c>
      <c r="O7574" s="1">
        <f>M7574-F7574</f>
        <v>9</v>
      </c>
      <c r="P7574" s="1" t="str">
        <f>IF(B7574&lt;=17,"Teen",
IF(B7574&lt;=25,"Young Adult",
IF(B7574&lt;=35,"Adult",
IF(B7574&lt;=50,"Middle Age","Senior"))))</f>
        <v>Senior</v>
      </c>
      <c r="Q7574" s="3">
        <f>J7574/O7574</f>
        <v>5078.8475504000116</v>
      </c>
      <c r="R7574" s="5">
        <f>IF(B7574&gt;60,1,0)
+ IF(O7574&gt;7,1,0)
+ IF(L7574="Emergency",1,0)
+ IF(T7574="Critical",1,0)</f>
        <v>3</v>
      </c>
      <c r="S7574" s="6" t="str">
        <f>IF(R7574&lt;=1,"Low",
IF(R7574=2,"Medium","High"))</f>
        <v>High</v>
      </c>
      <c r="T7574" s="1" t="s">
        <v>71</v>
      </c>
    </row>
    <row r="7575" spans="1:20">
      <c r="A7575" s="1" t="s">
        <v>20569</v>
      </c>
      <c r="B7575" s="1">
        <v>78</v>
      </c>
      <c r="C7575" s="1" t="s">
        <v>21</v>
      </c>
      <c r="D7575" s="1" t="s">
        <v>73</v>
      </c>
      <c r="E7575" s="1" t="s">
        <v>53</v>
      </c>
      <c r="F7575" s="2">
        <v>43857</v>
      </c>
      <c r="G7575" s="1" t="s">
        <v>14333</v>
      </c>
      <c r="H7575" s="1" t="s">
        <v>20570</v>
      </c>
      <c r="I7575" s="1" t="s">
        <v>65</v>
      </c>
      <c r="J7575" s="3">
        <v>14557.9778228908</v>
      </c>
      <c r="K7575" s="1">
        <v>106</v>
      </c>
      <c r="L7575" s="1" t="s">
        <v>42</v>
      </c>
      <c r="M7575" s="2">
        <v>43864</v>
      </c>
      <c r="N7575" s="1" t="s">
        <v>48</v>
      </c>
      <c r="O7575" s="1">
        <f>M7575-F7575</f>
        <v>7</v>
      </c>
      <c r="P7575" s="1" t="str">
        <f>IF(B7575&lt;=17,"Teen",
IF(B7575&lt;=25,"Young Adult",
IF(B7575&lt;=35,"Adult",
IF(B7575&lt;=50,"Middle Age","Senior"))))</f>
        <v>Senior</v>
      </c>
      <c r="Q7575" s="3">
        <f>J7575/O7575</f>
        <v>2079.7111175558284</v>
      </c>
      <c r="R7575" s="5">
        <f>IF(B7575&gt;60,1,0)
+ IF(O7575&gt;7,1,0)
+ IF(L7575="Emergency",1,0)
+ IF(T7575="Critical",1,0)</f>
        <v>2</v>
      </c>
      <c r="S7575" s="6" t="str">
        <f>IF(R7575&lt;=1,"Low",
IF(R7575=2,"Medium","High"))</f>
        <v>Medium</v>
      </c>
      <c r="T7575" s="1" t="s">
        <v>29</v>
      </c>
    </row>
    <row r="7576" spans="1:20">
      <c r="A7576" s="1" t="s">
        <v>20571</v>
      </c>
      <c r="B7576" s="1">
        <v>37</v>
      </c>
      <c r="C7576" s="1" t="s">
        <v>21</v>
      </c>
      <c r="D7576" s="1" t="s">
        <v>73</v>
      </c>
      <c r="E7576" s="1" t="s">
        <v>33</v>
      </c>
      <c r="F7576" s="2">
        <v>43857</v>
      </c>
      <c r="G7576" s="1" t="s">
        <v>20572</v>
      </c>
      <c r="H7576" s="1" t="s">
        <v>20573</v>
      </c>
      <c r="I7576" s="1" t="s">
        <v>60</v>
      </c>
      <c r="J7576" s="3">
        <v>29834.354438909199</v>
      </c>
      <c r="K7576" s="1">
        <v>410</v>
      </c>
      <c r="L7576" s="1" t="s">
        <v>42</v>
      </c>
      <c r="M7576" s="2">
        <v>43874</v>
      </c>
      <c r="N7576" s="1" t="s">
        <v>48</v>
      </c>
      <c r="O7576" s="1">
        <f>M7576-F7576</f>
        <v>17</v>
      </c>
      <c r="P7576" s="1" t="str">
        <f>IF(B7576&lt;=17,"Teen",
IF(B7576&lt;=25,"Young Adult",
IF(B7576&lt;=35,"Adult",
IF(B7576&lt;=50,"Middle Age","Senior"))))</f>
        <v>Middle Age</v>
      </c>
      <c r="Q7576" s="3">
        <f>J7576/O7576</f>
        <v>1754.9620258181881</v>
      </c>
      <c r="R7576" s="5">
        <f>IF(B7576&gt;60,1,0)
+ IF(O7576&gt;7,1,0)
+ IF(L7576="Emergency",1,0)
+ IF(T7576="Critical",1,0)</f>
        <v>2</v>
      </c>
      <c r="S7576" s="6" t="str">
        <f>IF(R7576&lt;=1,"Low",
IF(R7576=2,"Medium","High"))</f>
        <v>Medium</v>
      </c>
      <c r="T7576" s="1" t="s">
        <v>71</v>
      </c>
    </row>
    <row r="7577" spans="1:20">
      <c r="A7577" s="1" t="s">
        <v>20574</v>
      </c>
      <c r="B7577" s="1">
        <v>64</v>
      </c>
      <c r="C7577" s="1" t="s">
        <v>51</v>
      </c>
      <c r="D7577" s="1" t="s">
        <v>73</v>
      </c>
      <c r="E7577" s="1" t="s">
        <v>23</v>
      </c>
      <c r="F7577" s="2">
        <v>43857</v>
      </c>
      <c r="G7577" s="1" t="s">
        <v>2570</v>
      </c>
      <c r="H7577" s="1" t="s">
        <v>20575</v>
      </c>
      <c r="I7577" s="1" t="s">
        <v>60</v>
      </c>
      <c r="J7577" s="3">
        <v>7643.9836754669705</v>
      </c>
      <c r="K7577" s="1">
        <v>296</v>
      </c>
      <c r="L7577" s="1" t="s">
        <v>37</v>
      </c>
      <c r="M7577" s="2">
        <v>43877</v>
      </c>
      <c r="N7577" s="1" t="s">
        <v>28</v>
      </c>
      <c r="O7577" s="1">
        <f>M7577-F7577</f>
        <v>20</v>
      </c>
      <c r="P7577" s="1" t="str">
        <f>IF(B7577&lt;=17,"Teen",
IF(B7577&lt;=25,"Young Adult",
IF(B7577&lt;=35,"Adult",
IF(B7577&lt;=50,"Middle Age","Senior"))))</f>
        <v>Senior</v>
      </c>
      <c r="Q7577" s="3">
        <f>J7577/O7577</f>
        <v>382.19918377334852</v>
      </c>
      <c r="R7577" s="5">
        <f>IF(B7577&gt;60,1,0)
+ IF(O7577&gt;7,1,0)
+ IF(L7577="Emergency",1,0)
+ IF(T7577="Critical",1,0)</f>
        <v>2</v>
      </c>
      <c r="S7577" s="6" t="str">
        <f>IF(R7577&lt;=1,"Low",
IF(R7577=2,"Medium","High"))</f>
        <v>Medium</v>
      </c>
      <c r="T7577" s="1" t="s">
        <v>29</v>
      </c>
    </row>
    <row r="7578" spans="1:20">
      <c r="A7578" s="1" t="s">
        <v>20576</v>
      </c>
      <c r="B7578" s="1">
        <v>75</v>
      </c>
      <c r="C7578" s="1" t="s">
        <v>51</v>
      </c>
      <c r="D7578" s="1" t="s">
        <v>73</v>
      </c>
      <c r="E7578" s="1" t="s">
        <v>33</v>
      </c>
      <c r="F7578" s="2">
        <v>43857</v>
      </c>
      <c r="G7578" s="1" t="s">
        <v>20577</v>
      </c>
      <c r="H7578" s="1" t="s">
        <v>20578</v>
      </c>
      <c r="I7578" s="1" t="s">
        <v>65</v>
      </c>
      <c r="J7578" s="3">
        <v>17174.927579039799</v>
      </c>
      <c r="K7578" s="1">
        <v>215</v>
      </c>
      <c r="L7578" s="1" t="s">
        <v>37</v>
      </c>
      <c r="M7578" s="2">
        <v>43864</v>
      </c>
      <c r="N7578" s="1" t="s">
        <v>48</v>
      </c>
      <c r="O7578" s="1">
        <f>M7578-F7578</f>
        <v>7</v>
      </c>
      <c r="P7578" s="1" t="str">
        <f>IF(B7578&lt;=17,"Teen",
IF(B7578&lt;=25,"Young Adult",
IF(B7578&lt;=35,"Adult",
IF(B7578&lt;=50,"Middle Age","Senior"))))</f>
        <v>Senior</v>
      </c>
      <c r="Q7578" s="3">
        <f>J7578/O7578</f>
        <v>2453.5610827199712</v>
      </c>
      <c r="R7578" s="5">
        <f>IF(B7578&gt;60,1,0)
+ IF(O7578&gt;7,1,0)
+ IF(L7578="Emergency",1,0)
+ IF(T7578="Critical",1,0)</f>
        <v>1</v>
      </c>
      <c r="S7578" s="6" t="str">
        <f>IF(R7578&lt;=1,"Low",
IF(R7578=2,"Medium","High"))</f>
        <v>Low</v>
      </c>
      <c r="T7578" s="1" t="s">
        <v>29</v>
      </c>
    </row>
    <row r="7579" spans="1:20">
      <c r="A7579" s="1" t="s">
        <v>20579</v>
      </c>
      <c r="B7579" s="1">
        <v>47</v>
      </c>
      <c r="C7579" s="1" t="s">
        <v>21</v>
      </c>
      <c r="D7579" s="1" t="s">
        <v>62</v>
      </c>
      <c r="E7579" s="1" t="s">
        <v>23</v>
      </c>
      <c r="F7579" s="2">
        <v>43857</v>
      </c>
      <c r="G7579" s="1" t="s">
        <v>20580</v>
      </c>
      <c r="H7579" s="1" t="s">
        <v>1624</v>
      </c>
      <c r="I7579" s="1" t="s">
        <v>26</v>
      </c>
      <c r="J7579" s="3">
        <v>21208.935034574199</v>
      </c>
      <c r="K7579" s="1">
        <v>206</v>
      </c>
      <c r="L7579" s="1" t="s">
        <v>27</v>
      </c>
      <c r="M7579" s="2">
        <v>43860</v>
      </c>
      <c r="N7579" s="1" t="s">
        <v>28</v>
      </c>
      <c r="O7579" s="1">
        <f>M7579-F7579</f>
        <v>3</v>
      </c>
      <c r="P7579" s="1" t="str">
        <f>IF(B7579&lt;=17,"Teen",
IF(B7579&lt;=25,"Young Adult",
IF(B7579&lt;=35,"Adult",
IF(B7579&lt;=50,"Middle Age","Senior"))))</f>
        <v>Middle Age</v>
      </c>
      <c r="Q7579" s="3">
        <f>J7579/O7579</f>
        <v>7069.6450115247326</v>
      </c>
      <c r="R7579" s="5">
        <f>IF(B7579&gt;60,1,0)
+ IF(O7579&gt;7,1,0)
+ IF(L7579="Emergency",1,0)
+ IF(T7579="Critical",1,0)</f>
        <v>0</v>
      </c>
      <c r="S7579" s="6" t="str">
        <f>IF(R7579&lt;=1,"Low",
IF(R7579=2,"Medium","High"))</f>
        <v>Low</v>
      </c>
      <c r="T7579" s="1" t="s">
        <v>29</v>
      </c>
    </row>
    <row r="7580" spans="1:20">
      <c r="A7580" s="1" t="s">
        <v>20581</v>
      </c>
      <c r="B7580" s="1">
        <v>25</v>
      </c>
      <c r="C7580" s="1" t="s">
        <v>51</v>
      </c>
      <c r="D7580" s="1" t="s">
        <v>68</v>
      </c>
      <c r="E7580" s="1" t="s">
        <v>23</v>
      </c>
      <c r="F7580" s="2">
        <v>43857</v>
      </c>
      <c r="G7580" s="1" t="s">
        <v>20582</v>
      </c>
      <c r="H7580" s="1" t="s">
        <v>20583</v>
      </c>
      <c r="I7580" s="1" t="s">
        <v>60</v>
      </c>
      <c r="J7580" s="3">
        <v>12067.5918975079</v>
      </c>
      <c r="K7580" s="1">
        <v>334</v>
      </c>
      <c r="L7580" s="1" t="s">
        <v>37</v>
      </c>
      <c r="M7580" s="2">
        <v>43877</v>
      </c>
      <c r="N7580" s="1" t="s">
        <v>38</v>
      </c>
      <c r="O7580" s="1">
        <f>M7580-F7580</f>
        <v>20</v>
      </c>
      <c r="P7580" s="1" t="str">
        <f>IF(B7580&lt;=17,"Teen",
IF(B7580&lt;=25,"Young Adult",
IF(B7580&lt;=35,"Adult",
IF(B7580&lt;=50,"Middle Age","Senior"))))</f>
        <v>Young Adult</v>
      </c>
      <c r="Q7580" s="3">
        <f>J7580/O7580</f>
        <v>603.37959487539501</v>
      </c>
      <c r="R7580" s="5">
        <f>IF(B7580&gt;60,1,0)
+ IF(O7580&gt;7,1,0)
+ IF(L7580="Emergency",1,0)
+ IF(T7580="Critical",1,0)</f>
        <v>1</v>
      </c>
      <c r="S7580" s="6" t="str">
        <f>IF(R7580&lt;=1,"Low",
IF(R7580=2,"Medium","High"))</f>
        <v>Low</v>
      </c>
      <c r="T7580" s="1" t="s">
        <v>71</v>
      </c>
    </row>
    <row r="7581" spans="1:20">
      <c r="A7581" s="1" t="s">
        <v>20584</v>
      </c>
      <c r="B7581" s="1">
        <v>78</v>
      </c>
      <c r="C7581" s="1" t="s">
        <v>51</v>
      </c>
      <c r="D7581" s="1" t="s">
        <v>44</v>
      </c>
      <c r="E7581" s="1" t="s">
        <v>74</v>
      </c>
      <c r="F7581" s="2">
        <v>43857</v>
      </c>
      <c r="G7581" s="1" t="s">
        <v>20585</v>
      </c>
      <c r="H7581" s="1" t="s">
        <v>20586</v>
      </c>
      <c r="I7581" s="1" t="s">
        <v>36</v>
      </c>
      <c r="J7581" s="3">
        <v>24363.8256371307</v>
      </c>
      <c r="K7581" s="1">
        <v>106</v>
      </c>
      <c r="L7581" s="1" t="s">
        <v>42</v>
      </c>
      <c r="M7581" s="2">
        <v>43864</v>
      </c>
      <c r="N7581" s="1" t="s">
        <v>66</v>
      </c>
      <c r="O7581" s="1">
        <f>M7581-F7581</f>
        <v>7</v>
      </c>
      <c r="P7581" s="1" t="str">
        <f>IF(B7581&lt;=17,"Teen",
IF(B7581&lt;=25,"Young Adult",
IF(B7581&lt;=35,"Adult",
IF(B7581&lt;=50,"Middle Age","Senior"))))</f>
        <v>Senior</v>
      </c>
      <c r="Q7581" s="3">
        <f>J7581/O7581</f>
        <v>3480.5465195901002</v>
      </c>
      <c r="R7581" s="5">
        <f>IF(B7581&gt;60,1,0)
+ IF(O7581&gt;7,1,0)
+ IF(L7581="Emergency",1,0)
+ IF(T7581="Critical",1,0)</f>
        <v>2</v>
      </c>
      <c r="S7581" s="6" t="str">
        <f>IF(R7581&lt;=1,"Low",
IF(R7581=2,"Medium","High"))</f>
        <v>Medium</v>
      </c>
      <c r="T7581" s="1" t="s">
        <v>29</v>
      </c>
    </row>
    <row r="7582" spans="1:20">
      <c r="A7582" s="1" t="s">
        <v>20587</v>
      </c>
      <c r="B7582" s="1">
        <v>70</v>
      </c>
      <c r="C7582" s="1" t="s">
        <v>51</v>
      </c>
      <c r="D7582" s="1" t="s">
        <v>62</v>
      </c>
      <c r="E7582" s="1" t="s">
        <v>74</v>
      </c>
      <c r="F7582" s="2">
        <v>43856</v>
      </c>
      <c r="G7582" s="1" t="s">
        <v>20588</v>
      </c>
      <c r="H7582" s="1" t="s">
        <v>20589</v>
      </c>
      <c r="I7582" s="1" t="s">
        <v>60</v>
      </c>
      <c r="J7582" s="3">
        <v>47296.576895846403</v>
      </c>
      <c r="K7582" s="1">
        <v>305</v>
      </c>
      <c r="L7582" s="1" t="s">
        <v>37</v>
      </c>
      <c r="M7582" s="2">
        <v>43882</v>
      </c>
      <c r="N7582" s="1" t="s">
        <v>97</v>
      </c>
      <c r="O7582" s="1">
        <f>M7582-F7582</f>
        <v>26</v>
      </c>
      <c r="P7582" s="1" t="str">
        <f>IF(B7582&lt;=17,"Teen",
IF(B7582&lt;=25,"Young Adult",
IF(B7582&lt;=35,"Adult",
IF(B7582&lt;=50,"Middle Age","Senior"))))</f>
        <v>Senior</v>
      </c>
      <c r="Q7582" s="3">
        <f>J7582/O7582</f>
        <v>1819.0991113787079</v>
      </c>
      <c r="R7582" s="5">
        <f>IF(B7582&gt;60,1,0)
+ IF(O7582&gt;7,1,0)
+ IF(L7582="Emergency",1,0)
+ IF(T7582="Critical",1,0)</f>
        <v>2</v>
      </c>
      <c r="S7582" s="6" t="str">
        <f>IF(R7582&lt;=1,"Low",
IF(R7582=2,"Medium","High"))</f>
        <v>Medium</v>
      </c>
      <c r="T7582" s="1" t="s">
        <v>71</v>
      </c>
    </row>
    <row r="7583" spans="1:20">
      <c r="A7583" s="1" t="s">
        <v>4099</v>
      </c>
      <c r="B7583" s="1">
        <v>76</v>
      </c>
      <c r="C7583" s="1" t="s">
        <v>21</v>
      </c>
      <c r="D7583" s="1" t="s">
        <v>32</v>
      </c>
      <c r="E7583" s="1" t="s">
        <v>84</v>
      </c>
      <c r="F7583" s="2">
        <v>43856</v>
      </c>
      <c r="G7583" s="1" t="s">
        <v>20590</v>
      </c>
      <c r="H7583" s="1" t="s">
        <v>20591</v>
      </c>
      <c r="I7583" s="1" t="s">
        <v>36</v>
      </c>
      <c r="J7583" s="3">
        <v>35637.277060685803</v>
      </c>
      <c r="K7583" s="1">
        <v>306</v>
      </c>
      <c r="L7583" s="1" t="s">
        <v>27</v>
      </c>
      <c r="M7583" s="2">
        <v>43872</v>
      </c>
      <c r="N7583" s="1" t="s">
        <v>28</v>
      </c>
      <c r="O7583" s="1">
        <f>M7583-F7583</f>
        <v>16</v>
      </c>
      <c r="P7583" s="1" t="str">
        <f>IF(B7583&lt;=17,"Teen",
IF(B7583&lt;=25,"Young Adult",
IF(B7583&lt;=35,"Adult",
IF(B7583&lt;=50,"Middle Age","Senior"))))</f>
        <v>Senior</v>
      </c>
      <c r="Q7583" s="3">
        <f>J7583/O7583</f>
        <v>2227.3298162928627</v>
      </c>
      <c r="R7583" s="5">
        <f>IF(B7583&gt;60,1,0)
+ IF(O7583&gt;7,1,0)
+ IF(L7583="Emergency",1,0)
+ IF(T7583="Critical",1,0)</f>
        <v>2</v>
      </c>
      <c r="S7583" s="6" t="str">
        <f>IF(R7583&lt;=1,"Low",
IF(R7583=2,"Medium","High"))</f>
        <v>Medium</v>
      </c>
      <c r="T7583" s="1" t="s">
        <v>49</v>
      </c>
    </row>
    <row r="7584" spans="1:20">
      <c r="A7584" s="1" t="s">
        <v>20592</v>
      </c>
      <c r="B7584" s="1">
        <v>29</v>
      </c>
      <c r="C7584" s="1" t="s">
        <v>51</v>
      </c>
      <c r="D7584" s="1" t="s">
        <v>73</v>
      </c>
      <c r="E7584" s="1" t="s">
        <v>84</v>
      </c>
      <c r="F7584" s="2">
        <v>43855</v>
      </c>
      <c r="G7584" s="1" t="s">
        <v>20593</v>
      </c>
      <c r="H7584" s="1" t="s">
        <v>20594</v>
      </c>
      <c r="I7584" s="1" t="s">
        <v>56</v>
      </c>
      <c r="J7584" s="3">
        <v>21155.171010028502</v>
      </c>
      <c r="K7584" s="1">
        <v>375</v>
      </c>
      <c r="L7584" s="1" t="s">
        <v>42</v>
      </c>
      <c r="M7584" s="2">
        <v>43885</v>
      </c>
      <c r="N7584" s="1" t="s">
        <v>28</v>
      </c>
      <c r="O7584" s="1">
        <f>M7584-F7584</f>
        <v>30</v>
      </c>
      <c r="P7584" s="1" t="str">
        <f>IF(B7584&lt;=17,"Teen",
IF(B7584&lt;=25,"Young Adult",
IF(B7584&lt;=35,"Adult",
IF(B7584&lt;=50,"Middle Age","Senior"))))</f>
        <v>Adult</v>
      </c>
      <c r="Q7584" s="3">
        <f>J7584/O7584</f>
        <v>705.17236700095009</v>
      </c>
      <c r="R7584" s="5">
        <f>IF(B7584&gt;60,1,0)
+ IF(O7584&gt;7,1,0)
+ IF(L7584="Emergency",1,0)
+ IF(T7584="Critical",1,0)</f>
        <v>2</v>
      </c>
      <c r="S7584" s="6" t="str">
        <f>IF(R7584&lt;=1,"Low",
IF(R7584=2,"Medium","High"))</f>
        <v>Medium</v>
      </c>
      <c r="T7584" s="1" t="s">
        <v>49</v>
      </c>
    </row>
    <row r="7585" spans="1:20">
      <c r="A7585" s="1" t="s">
        <v>20595</v>
      </c>
      <c r="B7585" s="1">
        <v>38</v>
      </c>
      <c r="C7585" s="1" t="s">
        <v>51</v>
      </c>
      <c r="D7585" s="1" t="s">
        <v>73</v>
      </c>
      <c r="E7585" s="1" t="s">
        <v>74</v>
      </c>
      <c r="F7585" s="2">
        <v>43855</v>
      </c>
      <c r="G7585" s="1" t="s">
        <v>20596</v>
      </c>
      <c r="H7585" s="1" t="s">
        <v>2463</v>
      </c>
      <c r="I7585" s="1" t="s">
        <v>56</v>
      </c>
      <c r="J7585" s="3">
        <v>48620.871379989199</v>
      </c>
      <c r="K7585" s="1">
        <v>269</v>
      </c>
      <c r="L7585" s="1" t="s">
        <v>27</v>
      </c>
      <c r="M7585" s="2">
        <v>43879</v>
      </c>
      <c r="N7585" s="1" t="s">
        <v>28</v>
      </c>
      <c r="O7585" s="1">
        <f>M7585-F7585</f>
        <v>24</v>
      </c>
      <c r="P7585" s="1" t="str">
        <f>IF(B7585&lt;=17,"Teen",
IF(B7585&lt;=25,"Young Adult",
IF(B7585&lt;=35,"Adult",
IF(B7585&lt;=50,"Middle Age","Senior"))))</f>
        <v>Middle Age</v>
      </c>
      <c r="Q7585" s="3">
        <f>J7585/O7585</f>
        <v>2025.8696408328833</v>
      </c>
      <c r="R7585" s="5">
        <f>IF(B7585&gt;60,1,0)
+ IF(O7585&gt;7,1,0)
+ IF(L7585="Emergency",1,0)
+ IF(T7585="Critical",1,0)</f>
        <v>1</v>
      </c>
      <c r="S7585" s="6" t="str">
        <f>IF(R7585&lt;=1,"Low",
IF(R7585=2,"Medium","High"))</f>
        <v>Low</v>
      </c>
      <c r="T7585" s="1" t="s">
        <v>71</v>
      </c>
    </row>
    <row r="7586" spans="1:20">
      <c r="A7586" s="1" t="s">
        <v>20597</v>
      </c>
      <c r="B7586" s="1">
        <v>79</v>
      </c>
      <c r="C7586" s="1" t="s">
        <v>21</v>
      </c>
      <c r="D7586" s="1" t="s">
        <v>68</v>
      </c>
      <c r="E7586" s="1" t="s">
        <v>45</v>
      </c>
      <c r="F7586" s="2">
        <v>43855</v>
      </c>
      <c r="G7586" s="1" t="s">
        <v>20598</v>
      </c>
      <c r="H7586" s="1" t="s">
        <v>20599</v>
      </c>
      <c r="I7586" s="1" t="s">
        <v>65</v>
      </c>
      <c r="J7586" s="3">
        <v>28027.167802075699</v>
      </c>
      <c r="K7586" s="1">
        <v>408</v>
      </c>
      <c r="L7586" s="1" t="s">
        <v>37</v>
      </c>
      <c r="M7586" s="2">
        <v>43877</v>
      </c>
      <c r="N7586" s="1" t="s">
        <v>97</v>
      </c>
      <c r="O7586" s="1">
        <f>M7586-F7586</f>
        <v>22</v>
      </c>
      <c r="P7586" s="1" t="str">
        <f>IF(B7586&lt;=17,"Teen",
IF(B7586&lt;=25,"Young Adult",
IF(B7586&lt;=35,"Adult",
IF(B7586&lt;=50,"Middle Age","Senior"))))</f>
        <v>Senior</v>
      </c>
      <c r="Q7586" s="3">
        <f>J7586/O7586</f>
        <v>1273.9621728216227</v>
      </c>
      <c r="R7586" s="5">
        <f>IF(B7586&gt;60,1,0)
+ IF(O7586&gt;7,1,0)
+ IF(L7586="Emergency",1,0)
+ IF(T7586="Critical",1,0)</f>
        <v>2</v>
      </c>
      <c r="S7586" s="6" t="str">
        <f>IF(R7586&lt;=1,"Low",
IF(R7586=2,"Medium","High"))</f>
        <v>Medium</v>
      </c>
      <c r="T7586" s="1" t="s">
        <v>71</v>
      </c>
    </row>
    <row r="7587" spans="1:20">
      <c r="A7587" s="1" t="s">
        <v>20600</v>
      </c>
      <c r="B7587" s="1">
        <v>28</v>
      </c>
      <c r="C7587" s="1" t="s">
        <v>51</v>
      </c>
      <c r="D7587" s="1" t="s">
        <v>91</v>
      </c>
      <c r="E7587" s="1" t="s">
        <v>84</v>
      </c>
      <c r="F7587" s="2">
        <v>43855</v>
      </c>
      <c r="G7587" s="1" t="s">
        <v>20601</v>
      </c>
      <c r="H7587" s="1" t="s">
        <v>20602</v>
      </c>
      <c r="I7587" s="1" t="s">
        <v>65</v>
      </c>
      <c r="J7587" s="3">
        <v>42622.759336919902</v>
      </c>
      <c r="K7587" s="1">
        <v>386</v>
      </c>
      <c r="L7587" s="1" t="s">
        <v>42</v>
      </c>
      <c r="M7587" s="2">
        <v>43884</v>
      </c>
      <c r="N7587" s="1" t="s">
        <v>97</v>
      </c>
      <c r="O7587" s="1">
        <f>M7587-F7587</f>
        <v>29</v>
      </c>
      <c r="P7587" s="1" t="str">
        <f>IF(B7587&lt;=17,"Teen",
IF(B7587&lt;=25,"Young Adult",
IF(B7587&lt;=35,"Adult",
IF(B7587&lt;=50,"Middle Age","Senior"))))</f>
        <v>Adult</v>
      </c>
      <c r="Q7587" s="3">
        <f>J7587/O7587</f>
        <v>1469.7503219627552</v>
      </c>
      <c r="R7587" s="5">
        <f>IF(B7587&gt;60,1,0)
+ IF(O7587&gt;7,1,0)
+ IF(L7587="Emergency",1,0)
+ IF(T7587="Critical",1,0)</f>
        <v>2</v>
      </c>
      <c r="S7587" s="6" t="str">
        <f>IF(R7587&lt;=1,"Low",
IF(R7587=2,"Medium","High"))</f>
        <v>Medium</v>
      </c>
      <c r="T7587" s="1" t="s">
        <v>71</v>
      </c>
    </row>
    <row r="7588" spans="1:20">
      <c r="A7588" s="1" t="s">
        <v>20603</v>
      </c>
      <c r="B7588" s="1">
        <v>74</v>
      </c>
      <c r="C7588" s="1" t="s">
        <v>51</v>
      </c>
      <c r="D7588" s="1" t="s">
        <v>52</v>
      </c>
      <c r="E7588" s="1" t="s">
        <v>33</v>
      </c>
      <c r="F7588" s="2">
        <v>43855</v>
      </c>
      <c r="G7588" s="1" t="s">
        <v>20604</v>
      </c>
      <c r="H7588" s="1" t="s">
        <v>20605</v>
      </c>
      <c r="I7588" s="1" t="s">
        <v>36</v>
      </c>
      <c r="J7588" s="3">
        <v>44079.345454707603</v>
      </c>
      <c r="K7588" s="1">
        <v>500</v>
      </c>
      <c r="L7588" s="1" t="s">
        <v>42</v>
      </c>
      <c r="M7588" s="2">
        <v>43867</v>
      </c>
      <c r="N7588" s="1" t="s">
        <v>66</v>
      </c>
      <c r="O7588" s="1">
        <f>M7588-F7588</f>
        <v>12</v>
      </c>
      <c r="P7588" s="1" t="str">
        <f>IF(B7588&lt;=17,"Teen",
IF(B7588&lt;=25,"Young Adult",
IF(B7588&lt;=35,"Adult",
IF(B7588&lt;=50,"Middle Age","Senior"))))</f>
        <v>Senior</v>
      </c>
      <c r="Q7588" s="3">
        <f>J7588/O7588</f>
        <v>3673.2787878923004</v>
      </c>
      <c r="R7588" s="5">
        <f>IF(B7588&gt;60,1,0)
+ IF(O7588&gt;7,1,0)
+ IF(L7588="Emergency",1,0)
+ IF(T7588="Critical",1,0)</f>
        <v>3</v>
      </c>
      <c r="S7588" s="6" t="str">
        <f>IF(R7588&lt;=1,"Low",
IF(R7588=2,"Medium","High"))</f>
        <v>High</v>
      </c>
      <c r="T7588" s="1" t="s">
        <v>29</v>
      </c>
    </row>
    <row r="7589" spans="1:20">
      <c r="A7589" s="1" t="s">
        <v>4634</v>
      </c>
      <c r="B7589" s="1">
        <v>72</v>
      </c>
      <c r="C7589" s="1" t="s">
        <v>21</v>
      </c>
      <c r="D7589" s="1" t="s">
        <v>73</v>
      </c>
      <c r="E7589" s="1" t="s">
        <v>23</v>
      </c>
      <c r="F7589" s="2">
        <v>43855</v>
      </c>
      <c r="G7589" s="1" t="s">
        <v>11470</v>
      </c>
      <c r="H7589" s="1" t="s">
        <v>8777</v>
      </c>
      <c r="I7589" s="1" t="s">
        <v>60</v>
      </c>
      <c r="J7589" s="3">
        <v>48595.989033544298</v>
      </c>
      <c r="K7589" s="1">
        <v>316</v>
      </c>
      <c r="L7589" s="1" t="s">
        <v>42</v>
      </c>
      <c r="M7589" s="2">
        <v>43876</v>
      </c>
      <c r="N7589" s="1" t="s">
        <v>97</v>
      </c>
      <c r="O7589" s="1">
        <f>M7589-F7589</f>
        <v>21</v>
      </c>
      <c r="P7589" s="1" t="str">
        <f>IF(B7589&lt;=17,"Teen",
IF(B7589&lt;=25,"Young Adult",
IF(B7589&lt;=35,"Adult",
IF(B7589&lt;=50,"Middle Age","Senior"))))</f>
        <v>Senior</v>
      </c>
      <c r="Q7589" s="3">
        <f>J7589/O7589</f>
        <v>2314.0947158830618</v>
      </c>
      <c r="R7589" s="5">
        <f>IF(B7589&gt;60,1,0)
+ IF(O7589&gt;7,1,0)
+ IF(L7589="Emergency",1,0)
+ IF(T7589="Critical",1,0)</f>
        <v>3</v>
      </c>
      <c r="S7589" s="6" t="str">
        <f>IF(R7589&lt;=1,"Low",
IF(R7589=2,"Medium","High"))</f>
        <v>High</v>
      </c>
      <c r="T7589" s="1" t="s">
        <v>29</v>
      </c>
    </row>
    <row r="7590" spans="1:20">
      <c r="A7590" s="1" t="s">
        <v>20606</v>
      </c>
      <c r="B7590" s="1">
        <v>33</v>
      </c>
      <c r="C7590" s="1" t="s">
        <v>21</v>
      </c>
      <c r="D7590" s="1" t="s">
        <v>32</v>
      </c>
      <c r="E7590" s="1" t="s">
        <v>23</v>
      </c>
      <c r="F7590" s="2">
        <v>43854</v>
      </c>
      <c r="G7590" s="1" t="s">
        <v>20607</v>
      </c>
      <c r="H7590" s="1" t="s">
        <v>20608</v>
      </c>
      <c r="I7590" s="1" t="s">
        <v>56</v>
      </c>
      <c r="J7590" s="3">
        <v>29381.579599553599</v>
      </c>
      <c r="K7590" s="1">
        <v>478</v>
      </c>
      <c r="L7590" s="1" t="s">
        <v>42</v>
      </c>
      <c r="M7590" s="2">
        <v>43866</v>
      </c>
      <c r="N7590" s="1" t="s">
        <v>28</v>
      </c>
      <c r="O7590" s="1">
        <f>M7590-F7590</f>
        <v>12</v>
      </c>
      <c r="P7590" s="1" t="str">
        <f>IF(B7590&lt;=17,"Teen",
IF(B7590&lt;=25,"Young Adult",
IF(B7590&lt;=35,"Adult",
IF(B7590&lt;=50,"Middle Age","Senior"))))</f>
        <v>Adult</v>
      </c>
      <c r="Q7590" s="3">
        <f>J7590/O7590</f>
        <v>2448.4649666294667</v>
      </c>
      <c r="R7590" s="5">
        <f>IF(B7590&gt;60,1,0)
+ IF(O7590&gt;7,1,0)
+ IF(L7590="Emergency",1,0)
+ IF(T7590="Critical",1,0)</f>
        <v>2</v>
      </c>
      <c r="S7590" s="6" t="str">
        <f>IF(R7590&lt;=1,"Low",
IF(R7590=2,"Medium","High"))</f>
        <v>Medium</v>
      </c>
      <c r="T7590" s="1" t="s">
        <v>29</v>
      </c>
    </row>
    <row r="7591" spans="1:20">
      <c r="A7591" s="1" t="s">
        <v>20609</v>
      </c>
      <c r="B7591" s="1">
        <v>76</v>
      </c>
      <c r="C7591" s="1" t="s">
        <v>51</v>
      </c>
      <c r="D7591" s="1" t="s">
        <v>52</v>
      </c>
      <c r="E7591" s="1" t="s">
        <v>74</v>
      </c>
      <c r="F7591" s="2">
        <v>43854</v>
      </c>
      <c r="G7591" s="1" t="s">
        <v>20610</v>
      </c>
      <c r="H7591" s="1" t="s">
        <v>20611</v>
      </c>
      <c r="I7591" s="1" t="s">
        <v>36</v>
      </c>
      <c r="J7591" s="3">
        <v>31154.085244403199</v>
      </c>
      <c r="K7591" s="1">
        <v>133</v>
      </c>
      <c r="L7591" s="1" t="s">
        <v>42</v>
      </c>
      <c r="M7591" s="2">
        <v>43878</v>
      </c>
      <c r="N7591" s="1" t="s">
        <v>97</v>
      </c>
      <c r="O7591" s="1">
        <f>M7591-F7591</f>
        <v>24</v>
      </c>
      <c r="P7591" s="1" t="str">
        <f>IF(B7591&lt;=17,"Teen",
IF(B7591&lt;=25,"Young Adult",
IF(B7591&lt;=35,"Adult",
IF(B7591&lt;=50,"Middle Age","Senior"))))</f>
        <v>Senior</v>
      </c>
      <c r="Q7591" s="3">
        <f>J7591/O7591</f>
        <v>1298.0868851834666</v>
      </c>
      <c r="R7591" s="5">
        <f>IF(B7591&gt;60,1,0)
+ IF(O7591&gt;7,1,0)
+ IF(L7591="Emergency",1,0)
+ IF(T7591="Critical",1,0)</f>
        <v>3</v>
      </c>
      <c r="S7591" s="6" t="str">
        <f>IF(R7591&lt;=1,"Low",
IF(R7591=2,"Medium","High"))</f>
        <v>High</v>
      </c>
      <c r="T7591" s="1" t="s">
        <v>49</v>
      </c>
    </row>
    <row r="7592" spans="1:20">
      <c r="A7592" s="1" t="s">
        <v>20612</v>
      </c>
      <c r="B7592" s="1">
        <v>49</v>
      </c>
      <c r="C7592" s="1" t="s">
        <v>51</v>
      </c>
      <c r="D7592" s="1" t="s">
        <v>32</v>
      </c>
      <c r="E7592" s="1" t="s">
        <v>33</v>
      </c>
      <c r="F7592" s="2">
        <v>43854</v>
      </c>
      <c r="G7592" s="1" t="s">
        <v>20613</v>
      </c>
      <c r="H7592" s="1" t="s">
        <v>20614</v>
      </c>
      <c r="I7592" s="1" t="s">
        <v>65</v>
      </c>
      <c r="J7592" s="3">
        <v>25816.652579251</v>
      </c>
      <c r="K7592" s="1">
        <v>249</v>
      </c>
      <c r="L7592" s="1" t="s">
        <v>37</v>
      </c>
      <c r="M7592" s="2">
        <v>43861</v>
      </c>
      <c r="N7592" s="1" t="s">
        <v>97</v>
      </c>
      <c r="O7592" s="1">
        <f>M7592-F7592</f>
        <v>7</v>
      </c>
      <c r="P7592" s="1" t="str">
        <f>IF(B7592&lt;=17,"Teen",
IF(B7592&lt;=25,"Young Adult",
IF(B7592&lt;=35,"Adult",
IF(B7592&lt;=50,"Middle Age","Senior"))))</f>
        <v>Middle Age</v>
      </c>
      <c r="Q7592" s="3">
        <f>J7592/O7592</f>
        <v>3688.0932256072856</v>
      </c>
      <c r="R7592" s="5">
        <f>IF(B7592&gt;60,1,0)
+ IF(O7592&gt;7,1,0)
+ IF(L7592="Emergency",1,0)
+ IF(T7592="Critical",1,0)</f>
        <v>0</v>
      </c>
      <c r="S7592" s="6" t="str">
        <f>IF(R7592&lt;=1,"Low",
IF(R7592=2,"Medium","High"))</f>
        <v>Low</v>
      </c>
      <c r="T7592" s="1" t="s">
        <v>71</v>
      </c>
    </row>
    <row r="7593" spans="1:20">
      <c r="A7593" s="1" t="s">
        <v>13477</v>
      </c>
      <c r="B7593" s="1">
        <v>22</v>
      </c>
      <c r="C7593" s="1" t="s">
        <v>21</v>
      </c>
      <c r="D7593" s="1" t="s">
        <v>52</v>
      </c>
      <c r="E7593" s="1" t="s">
        <v>74</v>
      </c>
      <c r="F7593" s="2">
        <v>43854</v>
      </c>
      <c r="G7593" s="1" t="s">
        <v>11002</v>
      </c>
      <c r="H7593" s="1" t="s">
        <v>20615</v>
      </c>
      <c r="I7593" s="1" t="s">
        <v>36</v>
      </c>
      <c r="J7593" s="3">
        <v>16780.446106726999</v>
      </c>
      <c r="K7593" s="1">
        <v>243</v>
      </c>
      <c r="L7593" s="1" t="s">
        <v>37</v>
      </c>
      <c r="M7593" s="2">
        <v>43868</v>
      </c>
      <c r="N7593" s="1" t="s">
        <v>28</v>
      </c>
      <c r="O7593" s="1">
        <f>M7593-F7593</f>
        <v>14</v>
      </c>
      <c r="P7593" s="1" t="str">
        <f>IF(B7593&lt;=17,"Teen",
IF(B7593&lt;=25,"Young Adult",
IF(B7593&lt;=35,"Adult",
IF(B7593&lt;=50,"Middle Age","Senior"))))</f>
        <v>Young Adult</v>
      </c>
      <c r="Q7593" s="3">
        <f>J7593/O7593</f>
        <v>1198.6032933376428</v>
      </c>
      <c r="R7593" s="5">
        <f>IF(B7593&gt;60,1,0)
+ IF(O7593&gt;7,1,0)
+ IF(L7593="Emergency",1,0)
+ IF(T7593="Critical",1,0)</f>
        <v>1</v>
      </c>
      <c r="S7593" s="6" t="str">
        <f>IF(R7593&lt;=1,"Low",
IF(R7593=2,"Medium","High"))</f>
        <v>Low</v>
      </c>
      <c r="T7593" s="1" t="s">
        <v>29</v>
      </c>
    </row>
    <row r="7594" spans="1:20">
      <c r="A7594" s="1" t="s">
        <v>20616</v>
      </c>
      <c r="B7594" s="1">
        <v>48</v>
      </c>
      <c r="C7594" s="1" t="s">
        <v>51</v>
      </c>
      <c r="D7594" s="1" t="s">
        <v>52</v>
      </c>
      <c r="E7594" s="1" t="s">
        <v>74</v>
      </c>
      <c r="F7594" s="2">
        <v>43853</v>
      </c>
      <c r="G7594" s="1" t="s">
        <v>20617</v>
      </c>
      <c r="H7594" s="1" t="s">
        <v>20618</v>
      </c>
      <c r="I7594" s="1" t="s">
        <v>36</v>
      </c>
      <c r="J7594" s="3">
        <v>24305.533702188499</v>
      </c>
      <c r="K7594" s="1">
        <v>135</v>
      </c>
      <c r="L7594" s="1" t="s">
        <v>37</v>
      </c>
      <c r="M7594" s="2">
        <v>43858</v>
      </c>
      <c r="N7594" s="1" t="s">
        <v>48</v>
      </c>
      <c r="O7594" s="1">
        <f>M7594-F7594</f>
        <v>5</v>
      </c>
      <c r="P7594" s="1" t="str">
        <f>IF(B7594&lt;=17,"Teen",
IF(B7594&lt;=25,"Young Adult",
IF(B7594&lt;=35,"Adult",
IF(B7594&lt;=50,"Middle Age","Senior"))))</f>
        <v>Middle Age</v>
      </c>
      <c r="Q7594" s="3">
        <f>J7594/O7594</f>
        <v>4861.1067404377</v>
      </c>
      <c r="R7594" s="5">
        <f>IF(B7594&gt;60,1,0)
+ IF(O7594&gt;7,1,0)
+ IF(L7594="Emergency",1,0)
+ IF(T7594="Critical",1,0)</f>
        <v>0</v>
      </c>
      <c r="S7594" s="6" t="str">
        <f>IF(R7594&lt;=1,"Low",
IF(R7594=2,"Medium","High"))</f>
        <v>Low</v>
      </c>
      <c r="T7594" s="1" t="s">
        <v>49</v>
      </c>
    </row>
    <row r="7595" spans="1:20">
      <c r="A7595" s="1" t="s">
        <v>20619</v>
      </c>
      <c r="B7595" s="1">
        <v>35</v>
      </c>
      <c r="C7595" s="1" t="s">
        <v>51</v>
      </c>
      <c r="D7595" s="1" t="s">
        <v>62</v>
      </c>
      <c r="E7595" s="1" t="s">
        <v>53</v>
      </c>
      <c r="F7595" s="2">
        <v>43853</v>
      </c>
      <c r="G7595" s="1" t="s">
        <v>20620</v>
      </c>
      <c r="H7595" s="1" t="s">
        <v>20621</v>
      </c>
      <c r="I7595" s="1" t="s">
        <v>26</v>
      </c>
      <c r="J7595" s="3">
        <v>19355.541737864802</v>
      </c>
      <c r="K7595" s="1">
        <v>320</v>
      </c>
      <c r="L7595" s="1" t="s">
        <v>37</v>
      </c>
      <c r="M7595" s="2">
        <v>43880</v>
      </c>
      <c r="N7595" s="1" t="s">
        <v>38</v>
      </c>
      <c r="O7595" s="1">
        <f>M7595-F7595</f>
        <v>27</v>
      </c>
      <c r="P7595" s="1" t="str">
        <f>IF(B7595&lt;=17,"Teen",
IF(B7595&lt;=25,"Young Adult",
IF(B7595&lt;=35,"Adult",
IF(B7595&lt;=50,"Middle Age","Senior"))))</f>
        <v>Adult</v>
      </c>
      <c r="Q7595" s="3">
        <f>J7595/O7595</f>
        <v>716.8719162172149</v>
      </c>
      <c r="R7595" s="5">
        <f>IF(B7595&gt;60,1,0)
+ IF(O7595&gt;7,1,0)
+ IF(L7595="Emergency",1,0)
+ IF(T7595="Critical",1,0)</f>
        <v>1</v>
      </c>
      <c r="S7595" s="6" t="str">
        <f>IF(R7595&lt;=1,"Low",
IF(R7595=2,"Medium","High"))</f>
        <v>Low</v>
      </c>
      <c r="T7595" s="1" t="s">
        <v>71</v>
      </c>
    </row>
    <row r="7596" spans="1:20">
      <c r="A7596" s="1" t="s">
        <v>20622</v>
      </c>
      <c r="B7596" s="1">
        <v>19</v>
      </c>
      <c r="C7596" s="1" t="s">
        <v>51</v>
      </c>
      <c r="D7596" s="1" t="s">
        <v>68</v>
      </c>
      <c r="E7596" s="1" t="s">
        <v>45</v>
      </c>
      <c r="F7596" s="2">
        <v>43853</v>
      </c>
      <c r="G7596" s="1" t="s">
        <v>20623</v>
      </c>
      <c r="H7596" s="1" t="s">
        <v>20624</v>
      </c>
      <c r="I7596" s="1" t="s">
        <v>65</v>
      </c>
      <c r="J7596" s="3">
        <v>31729.848348469099</v>
      </c>
      <c r="K7596" s="1">
        <v>393</v>
      </c>
      <c r="L7596" s="1" t="s">
        <v>42</v>
      </c>
      <c r="M7596" s="2">
        <v>43868</v>
      </c>
      <c r="N7596" s="1" t="s">
        <v>38</v>
      </c>
      <c r="O7596" s="1">
        <f>M7596-F7596</f>
        <v>15</v>
      </c>
      <c r="P7596" s="1" t="str">
        <f>IF(B7596&lt;=17,"Teen",
IF(B7596&lt;=25,"Young Adult",
IF(B7596&lt;=35,"Adult",
IF(B7596&lt;=50,"Middle Age","Senior"))))</f>
        <v>Young Adult</v>
      </c>
      <c r="Q7596" s="3">
        <f>J7596/O7596</f>
        <v>2115.3232232312735</v>
      </c>
      <c r="R7596" s="5">
        <f>IF(B7596&gt;60,1,0)
+ IF(O7596&gt;7,1,0)
+ IF(L7596="Emergency",1,0)
+ IF(T7596="Critical",1,0)</f>
        <v>2</v>
      </c>
      <c r="S7596" s="6" t="str">
        <f>IF(R7596&lt;=1,"Low",
IF(R7596=2,"Medium","High"))</f>
        <v>Medium</v>
      </c>
      <c r="T7596" s="1" t="s">
        <v>49</v>
      </c>
    </row>
    <row r="7597" spans="1:20">
      <c r="A7597" s="1" t="s">
        <v>20625</v>
      </c>
      <c r="B7597" s="1">
        <v>69</v>
      </c>
      <c r="C7597" s="1" t="s">
        <v>51</v>
      </c>
      <c r="D7597" s="1" t="s">
        <v>68</v>
      </c>
      <c r="E7597" s="1" t="s">
        <v>45</v>
      </c>
      <c r="F7597" s="2">
        <v>43853</v>
      </c>
      <c r="G7597" s="1" t="s">
        <v>927</v>
      </c>
      <c r="H7597" s="1" t="s">
        <v>9059</v>
      </c>
      <c r="I7597" s="1" t="s">
        <v>56</v>
      </c>
      <c r="J7597" s="3">
        <v>39602.848275141798</v>
      </c>
      <c r="K7597" s="1">
        <v>109</v>
      </c>
      <c r="L7597" s="1" t="s">
        <v>37</v>
      </c>
      <c r="M7597" s="2">
        <v>43854</v>
      </c>
      <c r="N7597" s="1" t="s">
        <v>66</v>
      </c>
      <c r="O7597" s="1">
        <f>M7597-F7597</f>
        <v>1</v>
      </c>
      <c r="P7597" s="1" t="str">
        <f>IF(B7597&lt;=17,"Teen",
IF(B7597&lt;=25,"Young Adult",
IF(B7597&lt;=35,"Adult",
IF(B7597&lt;=50,"Middle Age","Senior"))))</f>
        <v>Senior</v>
      </c>
      <c r="Q7597" s="3">
        <f>J7597/O7597</f>
        <v>39602.848275141798</v>
      </c>
      <c r="R7597" s="5">
        <f>IF(B7597&gt;60,1,0)
+ IF(O7597&gt;7,1,0)
+ IF(L7597="Emergency",1,0)
+ IF(T7597="Critical",1,0)</f>
        <v>1</v>
      </c>
      <c r="S7597" s="6" t="str">
        <f>IF(R7597&lt;=1,"Low",
IF(R7597=2,"Medium","High"))</f>
        <v>Low</v>
      </c>
      <c r="T7597" s="1" t="s">
        <v>71</v>
      </c>
    </row>
    <row r="7598" spans="1:20">
      <c r="A7598" s="1" t="s">
        <v>1671</v>
      </c>
      <c r="B7598" s="1">
        <v>44</v>
      </c>
      <c r="C7598" s="1" t="s">
        <v>21</v>
      </c>
      <c r="D7598" s="1" t="s">
        <v>73</v>
      </c>
      <c r="E7598" s="1" t="s">
        <v>23</v>
      </c>
      <c r="F7598" s="2">
        <v>43853</v>
      </c>
      <c r="G7598" s="1" t="s">
        <v>20626</v>
      </c>
      <c r="H7598" s="1" t="s">
        <v>10442</v>
      </c>
      <c r="I7598" s="1" t="s">
        <v>60</v>
      </c>
      <c r="J7598" s="3">
        <v>18990.308273928898</v>
      </c>
      <c r="K7598" s="1">
        <v>273</v>
      </c>
      <c r="L7598" s="1" t="s">
        <v>42</v>
      </c>
      <c r="M7598" s="2">
        <v>43881</v>
      </c>
      <c r="N7598" s="1" t="s">
        <v>48</v>
      </c>
      <c r="O7598" s="1">
        <f>M7598-F7598</f>
        <v>28</v>
      </c>
      <c r="P7598" s="1" t="str">
        <f>IF(B7598&lt;=17,"Teen",
IF(B7598&lt;=25,"Young Adult",
IF(B7598&lt;=35,"Adult",
IF(B7598&lt;=50,"Middle Age","Senior"))))</f>
        <v>Middle Age</v>
      </c>
      <c r="Q7598" s="3">
        <f>J7598/O7598</f>
        <v>678.22529549746071</v>
      </c>
      <c r="R7598" s="5">
        <f>IF(B7598&gt;60,1,0)
+ IF(O7598&gt;7,1,0)
+ IF(L7598="Emergency",1,0)
+ IF(T7598="Critical",1,0)</f>
        <v>2</v>
      </c>
      <c r="S7598" s="6" t="str">
        <f>IF(R7598&lt;=1,"Low",
IF(R7598=2,"Medium","High"))</f>
        <v>Medium</v>
      </c>
      <c r="T7598" s="1" t="s">
        <v>71</v>
      </c>
    </row>
    <row r="7599" spans="1:20">
      <c r="A7599" s="1" t="s">
        <v>11736</v>
      </c>
      <c r="B7599" s="1">
        <v>85</v>
      </c>
      <c r="C7599" s="1" t="s">
        <v>51</v>
      </c>
      <c r="D7599" s="1" t="s">
        <v>52</v>
      </c>
      <c r="E7599" s="1" t="s">
        <v>53</v>
      </c>
      <c r="F7599" s="2">
        <v>43853</v>
      </c>
      <c r="G7599" s="1" t="s">
        <v>20627</v>
      </c>
      <c r="H7599" s="1" t="s">
        <v>20628</v>
      </c>
      <c r="I7599" s="1" t="s">
        <v>56</v>
      </c>
      <c r="J7599" s="3">
        <v>27722.667560162099</v>
      </c>
      <c r="K7599" s="1">
        <v>299</v>
      </c>
      <c r="L7599" s="1" t="s">
        <v>27</v>
      </c>
      <c r="M7599" s="2">
        <v>43870</v>
      </c>
      <c r="N7599" s="1" t="s">
        <v>97</v>
      </c>
      <c r="O7599" s="1">
        <f>M7599-F7599</f>
        <v>17</v>
      </c>
      <c r="P7599" s="1" t="str">
        <f>IF(B7599&lt;=17,"Teen",
IF(B7599&lt;=25,"Young Adult",
IF(B7599&lt;=35,"Adult",
IF(B7599&lt;=50,"Middle Age","Senior"))))</f>
        <v>Senior</v>
      </c>
      <c r="Q7599" s="3">
        <f>J7599/O7599</f>
        <v>1630.7451505977706</v>
      </c>
      <c r="R7599" s="5">
        <f>IF(B7599&gt;60,1,0)
+ IF(O7599&gt;7,1,0)
+ IF(L7599="Emergency",1,0)
+ IF(T7599="Critical",1,0)</f>
        <v>2</v>
      </c>
      <c r="S7599" s="6" t="str">
        <f>IF(R7599&lt;=1,"Low",
IF(R7599=2,"Medium","High"))</f>
        <v>Medium</v>
      </c>
      <c r="T7599" s="1" t="s">
        <v>29</v>
      </c>
    </row>
    <row r="7600" spans="1:20">
      <c r="A7600" s="1" t="s">
        <v>13422</v>
      </c>
      <c r="B7600" s="1">
        <v>49</v>
      </c>
      <c r="C7600" s="1" t="s">
        <v>21</v>
      </c>
      <c r="D7600" s="1" t="s">
        <v>22</v>
      </c>
      <c r="E7600" s="1" t="s">
        <v>53</v>
      </c>
      <c r="F7600" s="2">
        <v>43853</v>
      </c>
      <c r="G7600" s="1" t="s">
        <v>20629</v>
      </c>
      <c r="H7600" s="1" t="s">
        <v>20630</v>
      </c>
      <c r="I7600" s="1" t="s">
        <v>60</v>
      </c>
      <c r="J7600" s="3">
        <v>6944.7937028222004</v>
      </c>
      <c r="K7600" s="1">
        <v>270</v>
      </c>
      <c r="L7600" s="1" t="s">
        <v>42</v>
      </c>
      <c r="M7600" s="2">
        <v>43860</v>
      </c>
      <c r="N7600" s="1" t="s">
        <v>48</v>
      </c>
      <c r="O7600" s="1">
        <f>M7600-F7600</f>
        <v>7</v>
      </c>
      <c r="P7600" s="1" t="str">
        <f>IF(B7600&lt;=17,"Teen",
IF(B7600&lt;=25,"Young Adult",
IF(B7600&lt;=35,"Adult",
IF(B7600&lt;=50,"Middle Age","Senior"))))</f>
        <v>Middle Age</v>
      </c>
      <c r="Q7600" s="3">
        <f>J7600/O7600</f>
        <v>992.11338611745725</v>
      </c>
      <c r="R7600" s="5">
        <f>IF(B7600&gt;60,1,0)
+ IF(O7600&gt;7,1,0)
+ IF(L7600="Emergency",1,0)
+ IF(T7600="Critical",1,0)</f>
        <v>1</v>
      </c>
      <c r="S7600" s="6" t="str">
        <f>IF(R7600&lt;=1,"Low",
IF(R7600=2,"Medium","High"))</f>
        <v>Low</v>
      </c>
      <c r="T7600" s="1" t="s">
        <v>71</v>
      </c>
    </row>
    <row r="7601" spans="1:20">
      <c r="A7601" s="1" t="s">
        <v>20631</v>
      </c>
      <c r="B7601" s="1">
        <v>39</v>
      </c>
      <c r="C7601" s="1" t="s">
        <v>21</v>
      </c>
      <c r="D7601" s="1" t="s">
        <v>62</v>
      </c>
      <c r="E7601" s="1" t="s">
        <v>84</v>
      </c>
      <c r="F7601" s="2">
        <v>43853</v>
      </c>
      <c r="G7601" s="1" t="s">
        <v>20632</v>
      </c>
      <c r="H7601" s="1" t="s">
        <v>20633</v>
      </c>
      <c r="I7601" s="1" t="s">
        <v>60</v>
      </c>
      <c r="J7601" s="3">
        <v>30073.195135329901</v>
      </c>
      <c r="K7601" s="1">
        <v>150</v>
      </c>
      <c r="L7601" s="1" t="s">
        <v>27</v>
      </c>
      <c r="M7601" s="2">
        <v>43861</v>
      </c>
      <c r="N7601" s="1" t="s">
        <v>97</v>
      </c>
      <c r="O7601" s="1">
        <f>M7601-F7601</f>
        <v>8</v>
      </c>
      <c r="P7601" s="1" t="str">
        <f>IF(B7601&lt;=17,"Teen",
IF(B7601&lt;=25,"Young Adult",
IF(B7601&lt;=35,"Adult",
IF(B7601&lt;=50,"Middle Age","Senior"))))</f>
        <v>Middle Age</v>
      </c>
      <c r="Q7601" s="3">
        <f>J7601/O7601</f>
        <v>3759.1493919162376</v>
      </c>
      <c r="R7601" s="5">
        <f>IF(B7601&gt;60,1,0)
+ IF(O7601&gt;7,1,0)
+ IF(L7601="Emergency",1,0)
+ IF(T7601="Critical",1,0)</f>
        <v>1</v>
      </c>
      <c r="S7601" s="6" t="str">
        <f>IF(R7601&lt;=1,"Low",
IF(R7601=2,"Medium","High"))</f>
        <v>Low</v>
      </c>
      <c r="T7601" s="1" t="s">
        <v>29</v>
      </c>
    </row>
    <row r="7602" spans="1:20">
      <c r="A7602" s="1" t="s">
        <v>20634</v>
      </c>
      <c r="B7602" s="1">
        <v>66</v>
      </c>
      <c r="C7602" s="1" t="s">
        <v>51</v>
      </c>
      <c r="D7602" s="1" t="s">
        <v>44</v>
      </c>
      <c r="E7602" s="1" t="s">
        <v>84</v>
      </c>
      <c r="F7602" s="2">
        <v>43853</v>
      </c>
      <c r="G7602" s="1" t="s">
        <v>20635</v>
      </c>
      <c r="H7602" s="1" t="s">
        <v>20636</v>
      </c>
      <c r="I7602" s="1" t="s">
        <v>56</v>
      </c>
      <c r="J7602" s="3">
        <v>44496.9101828403</v>
      </c>
      <c r="K7602" s="1">
        <v>142</v>
      </c>
      <c r="L7602" s="1" t="s">
        <v>27</v>
      </c>
      <c r="M7602" s="2">
        <v>43881</v>
      </c>
      <c r="N7602" s="1" t="s">
        <v>48</v>
      </c>
      <c r="O7602" s="1">
        <f>M7602-F7602</f>
        <v>28</v>
      </c>
      <c r="P7602" s="1" t="str">
        <f>IF(B7602&lt;=17,"Teen",
IF(B7602&lt;=25,"Young Adult",
IF(B7602&lt;=35,"Adult",
IF(B7602&lt;=50,"Middle Age","Senior"))))</f>
        <v>Senior</v>
      </c>
      <c r="Q7602" s="3">
        <f>J7602/O7602</f>
        <v>1589.1753636728679</v>
      </c>
      <c r="R7602" s="5">
        <f>IF(B7602&gt;60,1,0)
+ IF(O7602&gt;7,1,0)
+ IF(L7602="Emergency",1,0)
+ IF(T7602="Critical",1,0)</f>
        <v>2</v>
      </c>
      <c r="S7602" s="6" t="str">
        <f>IF(R7602&lt;=1,"Low",
IF(R7602=2,"Medium","High"))</f>
        <v>Medium</v>
      </c>
      <c r="T7602" s="1" t="s">
        <v>71</v>
      </c>
    </row>
    <row r="7603" spans="1:20">
      <c r="A7603" s="1" t="s">
        <v>20637</v>
      </c>
      <c r="B7603" s="1">
        <v>22</v>
      </c>
      <c r="C7603" s="1" t="s">
        <v>21</v>
      </c>
      <c r="D7603" s="1" t="s">
        <v>22</v>
      </c>
      <c r="E7603" s="1" t="s">
        <v>33</v>
      </c>
      <c r="F7603" s="2">
        <v>43852</v>
      </c>
      <c r="G7603" s="1" t="s">
        <v>20638</v>
      </c>
      <c r="H7603" s="1" t="s">
        <v>20639</v>
      </c>
      <c r="I7603" s="1" t="s">
        <v>26</v>
      </c>
      <c r="J7603" s="3">
        <v>1708.03468283179</v>
      </c>
      <c r="K7603" s="1">
        <v>157</v>
      </c>
      <c r="L7603" s="1" t="s">
        <v>27</v>
      </c>
      <c r="M7603" s="2">
        <v>43875</v>
      </c>
      <c r="N7603" s="1" t="s">
        <v>48</v>
      </c>
      <c r="O7603" s="1">
        <f>M7603-F7603</f>
        <v>23</v>
      </c>
      <c r="P7603" s="1" t="str">
        <f>IF(B7603&lt;=17,"Teen",
IF(B7603&lt;=25,"Young Adult",
IF(B7603&lt;=35,"Adult",
IF(B7603&lt;=50,"Middle Age","Senior"))))</f>
        <v>Young Adult</v>
      </c>
      <c r="Q7603" s="3">
        <f>J7603/O7603</f>
        <v>74.262377514425651</v>
      </c>
      <c r="R7603" s="5">
        <f>IF(B7603&gt;60,1,0)
+ IF(O7603&gt;7,1,0)
+ IF(L7603="Emergency",1,0)
+ IF(T7603="Critical",1,0)</f>
        <v>1</v>
      </c>
      <c r="S7603" s="6" t="str">
        <f>IF(R7603&lt;=1,"Low",
IF(R7603=2,"Medium","High"))</f>
        <v>Low</v>
      </c>
      <c r="T7603" s="1" t="s">
        <v>29</v>
      </c>
    </row>
    <row r="7604" spans="1:20">
      <c r="A7604" s="1" t="s">
        <v>20640</v>
      </c>
      <c r="B7604" s="1">
        <v>47</v>
      </c>
      <c r="C7604" s="1" t="s">
        <v>51</v>
      </c>
      <c r="D7604" s="1" t="s">
        <v>44</v>
      </c>
      <c r="E7604" s="1" t="s">
        <v>23</v>
      </c>
      <c r="F7604" s="2">
        <v>43852</v>
      </c>
      <c r="G7604" s="1" t="s">
        <v>20641</v>
      </c>
      <c r="H7604" s="1" t="s">
        <v>20642</v>
      </c>
      <c r="I7604" s="1" t="s">
        <v>36</v>
      </c>
      <c r="J7604" s="3">
        <v>33115.523346574497</v>
      </c>
      <c r="K7604" s="1">
        <v>224</v>
      </c>
      <c r="L7604" s="1" t="s">
        <v>37</v>
      </c>
      <c r="M7604" s="2">
        <v>43854</v>
      </c>
      <c r="N7604" s="1" t="s">
        <v>28</v>
      </c>
      <c r="O7604" s="1">
        <f>M7604-F7604</f>
        <v>2</v>
      </c>
      <c r="P7604" s="1" t="str">
        <f>IF(B7604&lt;=17,"Teen",
IF(B7604&lt;=25,"Young Adult",
IF(B7604&lt;=35,"Adult",
IF(B7604&lt;=50,"Middle Age","Senior"))))</f>
        <v>Middle Age</v>
      </c>
      <c r="Q7604" s="3">
        <f>J7604/O7604</f>
        <v>16557.761673287248</v>
      </c>
      <c r="R7604" s="5">
        <f>IF(B7604&gt;60,1,0)
+ IF(O7604&gt;7,1,0)
+ IF(L7604="Emergency",1,0)
+ IF(T7604="Critical",1,0)</f>
        <v>0</v>
      </c>
      <c r="S7604" s="6" t="str">
        <f>IF(R7604&lt;=1,"Low",
IF(R7604=2,"Medium","High"))</f>
        <v>Low</v>
      </c>
      <c r="T7604" s="1" t="s">
        <v>29</v>
      </c>
    </row>
    <row r="7605" spans="1:20">
      <c r="A7605" s="1" t="s">
        <v>20643</v>
      </c>
      <c r="B7605" s="1">
        <v>18</v>
      </c>
      <c r="C7605" s="1" t="s">
        <v>21</v>
      </c>
      <c r="D7605" s="1" t="s">
        <v>73</v>
      </c>
      <c r="E7605" s="1" t="s">
        <v>23</v>
      </c>
      <c r="F7605" s="2">
        <v>43852</v>
      </c>
      <c r="G7605" s="1" t="s">
        <v>20644</v>
      </c>
      <c r="H7605" s="1" t="s">
        <v>20645</v>
      </c>
      <c r="I7605" s="1" t="s">
        <v>56</v>
      </c>
      <c r="J7605" s="3">
        <v>42214.175300488401</v>
      </c>
      <c r="K7605" s="1">
        <v>167</v>
      </c>
      <c r="L7605" s="1" t="s">
        <v>27</v>
      </c>
      <c r="M7605" s="2">
        <v>43879</v>
      </c>
      <c r="N7605" s="1" t="s">
        <v>48</v>
      </c>
      <c r="O7605" s="1">
        <f>M7605-F7605</f>
        <v>27</v>
      </c>
      <c r="P7605" s="1" t="str">
        <f>IF(B7605&lt;=17,"Teen",
IF(B7605&lt;=25,"Young Adult",
IF(B7605&lt;=35,"Adult",
IF(B7605&lt;=50,"Middle Age","Senior"))))</f>
        <v>Young Adult</v>
      </c>
      <c r="Q7605" s="3">
        <f>J7605/O7605</f>
        <v>1563.4879740921631</v>
      </c>
      <c r="R7605" s="5">
        <f>IF(B7605&gt;60,1,0)
+ IF(O7605&gt;7,1,0)
+ IF(L7605="Emergency",1,0)
+ IF(T7605="Critical",1,0)</f>
        <v>1</v>
      </c>
      <c r="S7605" s="6" t="str">
        <f>IF(R7605&lt;=1,"Low",
IF(R7605=2,"Medium","High"))</f>
        <v>Low</v>
      </c>
      <c r="T7605" s="1" t="s">
        <v>71</v>
      </c>
    </row>
    <row r="7606" spans="1:20">
      <c r="A7606" s="1" t="s">
        <v>20646</v>
      </c>
      <c r="B7606" s="1">
        <v>23</v>
      </c>
      <c r="C7606" s="1" t="s">
        <v>51</v>
      </c>
      <c r="D7606" s="1" t="s">
        <v>91</v>
      </c>
      <c r="E7606" s="1" t="s">
        <v>74</v>
      </c>
      <c r="F7606" s="2">
        <v>43852</v>
      </c>
      <c r="G7606" s="1" t="s">
        <v>20647</v>
      </c>
      <c r="H7606" s="1" t="s">
        <v>20648</v>
      </c>
      <c r="I7606" s="1" t="s">
        <v>60</v>
      </c>
      <c r="J7606" s="3">
        <v>16387.393284390098</v>
      </c>
      <c r="K7606" s="1">
        <v>433</v>
      </c>
      <c r="L7606" s="1" t="s">
        <v>37</v>
      </c>
      <c r="M7606" s="2">
        <v>43876</v>
      </c>
      <c r="N7606" s="1" t="s">
        <v>38</v>
      </c>
      <c r="O7606" s="1">
        <f>M7606-F7606</f>
        <v>24</v>
      </c>
      <c r="P7606" s="1" t="str">
        <f>IF(B7606&lt;=17,"Teen",
IF(B7606&lt;=25,"Young Adult",
IF(B7606&lt;=35,"Adult",
IF(B7606&lt;=50,"Middle Age","Senior"))))</f>
        <v>Young Adult</v>
      </c>
      <c r="Q7606" s="3">
        <f>J7606/O7606</f>
        <v>682.80805351625406</v>
      </c>
      <c r="R7606" s="5">
        <f>IF(B7606&gt;60,1,0)
+ IF(O7606&gt;7,1,0)
+ IF(L7606="Emergency",1,0)
+ IF(T7606="Critical",1,0)</f>
        <v>1</v>
      </c>
      <c r="S7606" s="6" t="str">
        <f>IF(R7606&lt;=1,"Low",
IF(R7606=2,"Medium","High"))</f>
        <v>Low</v>
      </c>
      <c r="T7606" s="1" t="s">
        <v>29</v>
      </c>
    </row>
    <row r="7607" spans="1:20">
      <c r="A7607" s="1" t="s">
        <v>20649</v>
      </c>
      <c r="B7607" s="1">
        <v>44</v>
      </c>
      <c r="C7607" s="1" t="s">
        <v>51</v>
      </c>
      <c r="D7607" s="1" t="s">
        <v>91</v>
      </c>
      <c r="E7607" s="1" t="s">
        <v>33</v>
      </c>
      <c r="F7607" s="2">
        <v>43852</v>
      </c>
      <c r="G7607" s="1" t="s">
        <v>20650</v>
      </c>
      <c r="H7607" s="1" t="s">
        <v>20651</v>
      </c>
      <c r="I7607" s="1" t="s">
        <v>56</v>
      </c>
      <c r="J7607" s="3">
        <v>20070.280903161602</v>
      </c>
      <c r="K7607" s="1">
        <v>313</v>
      </c>
      <c r="L7607" s="1" t="s">
        <v>37</v>
      </c>
      <c r="M7607" s="2">
        <v>43870</v>
      </c>
      <c r="N7607" s="1" t="s">
        <v>48</v>
      </c>
      <c r="O7607" s="1">
        <f>M7607-F7607</f>
        <v>18</v>
      </c>
      <c r="P7607" s="1" t="str">
        <f>IF(B7607&lt;=17,"Teen",
IF(B7607&lt;=25,"Young Adult",
IF(B7607&lt;=35,"Adult",
IF(B7607&lt;=50,"Middle Age","Senior"))))</f>
        <v>Middle Age</v>
      </c>
      <c r="Q7607" s="3">
        <f>J7607/O7607</f>
        <v>1115.0156057312001</v>
      </c>
      <c r="R7607" s="5">
        <f>IF(B7607&gt;60,1,0)
+ IF(O7607&gt;7,1,0)
+ IF(L7607="Emergency",1,0)
+ IF(T7607="Critical",1,0)</f>
        <v>1</v>
      </c>
      <c r="S7607" s="6" t="str">
        <f>IF(R7607&lt;=1,"Low",
IF(R7607=2,"Medium","High"))</f>
        <v>Low</v>
      </c>
      <c r="T7607" s="1" t="s">
        <v>29</v>
      </c>
    </row>
    <row r="7608" spans="1:20">
      <c r="A7608" s="1" t="s">
        <v>20652</v>
      </c>
      <c r="B7608" s="1">
        <v>69</v>
      </c>
      <c r="C7608" s="1" t="s">
        <v>21</v>
      </c>
      <c r="D7608" s="1" t="s">
        <v>22</v>
      </c>
      <c r="E7608" s="1" t="s">
        <v>84</v>
      </c>
      <c r="F7608" s="2">
        <v>43852</v>
      </c>
      <c r="G7608" s="1" t="s">
        <v>20653</v>
      </c>
      <c r="H7608" s="1" t="s">
        <v>20654</v>
      </c>
      <c r="I7608" s="1" t="s">
        <v>65</v>
      </c>
      <c r="J7608" s="3">
        <v>39259.945687295702</v>
      </c>
      <c r="K7608" s="1">
        <v>456</v>
      </c>
      <c r="L7608" s="1" t="s">
        <v>27</v>
      </c>
      <c r="M7608" s="2">
        <v>43861</v>
      </c>
      <c r="N7608" s="1" t="s">
        <v>66</v>
      </c>
      <c r="O7608" s="1">
        <f>M7608-F7608</f>
        <v>9</v>
      </c>
      <c r="P7608" s="1" t="str">
        <f>IF(B7608&lt;=17,"Teen",
IF(B7608&lt;=25,"Young Adult",
IF(B7608&lt;=35,"Adult",
IF(B7608&lt;=50,"Middle Age","Senior"))))</f>
        <v>Senior</v>
      </c>
      <c r="Q7608" s="3">
        <f>J7608/O7608</f>
        <v>4362.2161874773001</v>
      </c>
      <c r="R7608" s="5">
        <f>IF(B7608&gt;60,1,0)
+ IF(O7608&gt;7,1,0)
+ IF(L7608="Emergency",1,0)
+ IF(T7608="Critical",1,0)</f>
        <v>2</v>
      </c>
      <c r="S7608" s="6" t="str">
        <f>IF(R7608&lt;=1,"Low",
IF(R7608=2,"Medium","High"))</f>
        <v>Medium</v>
      </c>
      <c r="T7608" s="1" t="s">
        <v>29</v>
      </c>
    </row>
    <row r="7609" spans="1:20">
      <c r="A7609" s="1" t="s">
        <v>20655</v>
      </c>
      <c r="B7609" s="1">
        <v>45</v>
      </c>
      <c r="C7609" s="1" t="s">
        <v>21</v>
      </c>
      <c r="D7609" s="1" t="s">
        <v>22</v>
      </c>
      <c r="E7609" s="1" t="s">
        <v>53</v>
      </c>
      <c r="F7609" s="2">
        <v>43852</v>
      </c>
      <c r="G7609" s="1" t="s">
        <v>20656</v>
      </c>
      <c r="H7609" s="1" t="s">
        <v>20657</v>
      </c>
      <c r="I7609" s="1" t="s">
        <v>26</v>
      </c>
      <c r="J7609" s="3">
        <v>34828.259789863201</v>
      </c>
      <c r="K7609" s="1">
        <v>447</v>
      </c>
      <c r="L7609" s="1" t="s">
        <v>27</v>
      </c>
      <c r="M7609" s="2">
        <v>43863</v>
      </c>
      <c r="N7609" s="1" t="s">
        <v>48</v>
      </c>
      <c r="O7609" s="1">
        <f>M7609-F7609</f>
        <v>11</v>
      </c>
      <c r="P7609" s="1" t="str">
        <f>IF(B7609&lt;=17,"Teen",
IF(B7609&lt;=25,"Young Adult",
IF(B7609&lt;=35,"Adult",
IF(B7609&lt;=50,"Middle Age","Senior"))))</f>
        <v>Middle Age</v>
      </c>
      <c r="Q7609" s="3">
        <f>J7609/O7609</f>
        <v>3166.2054354421093</v>
      </c>
      <c r="R7609" s="5">
        <f>IF(B7609&gt;60,1,0)
+ IF(O7609&gt;7,1,0)
+ IF(L7609="Emergency",1,0)
+ IF(T7609="Critical",1,0)</f>
        <v>1</v>
      </c>
      <c r="S7609" s="6" t="str">
        <f>IF(R7609&lt;=1,"Low",
IF(R7609=2,"Medium","High"))</f>
        <v>Low</v>
      </c>
      <c r="T7609" s="1" t="s">
        <v>71</v>
      </c>
    </row>
    <row r="7610" spans="1:20">
      <c r="A7610" s="1" t="s">
        <v>20658</v>
      </c>
      <c r="B7610" s="1">
        <v>24</v>
      </c>
      <c r="C7610" s="1" t="s">
        <v>51</v>
      </c>
      <c r="D7610" s="1" t="s">
        <v>68</v>
      </c>
      <c r="E7610" s="1" t="s">
        <v>74</v>
      </c>
      <c r="F7610" s="2">
        <v>43851</v>
      </c>
      <c r="G7610" s="1" t="s">
        <v>20659</v>
      </c>
      <c r="H7610" s="1" t="s">
        <v>3414</v>
      </c>
      <c r="I7610" s="1" t="s">
        <v>60</v>
      </c>
      <c r="J7610" s="3">
        <v>10899.5420558809</v>
      </c>
      <c r="K7610" s="1">
        <v>412</v>
      </c>
      <c r="L7610" s="1" t="s">
        <v>27</v>
      </c>
      <c r="M7610" s="2">
        <v>43859</v>
      </c>
      <c r="N7610" s="1" t="s">
        <v>38</v>
      </c>
      <c r="O7610" s="1">
        <f>M7610-F7610</f>
        <v>8</v>
      </c>
      <c r="P7610" s="1" t="str">
        <f>IF(B7610&lt;=17,"Teen",
IF(B7610&lt;=25,"Young Adult",
IF(B7610&lt;=35,"Adult",
IF(B7610&lt;=50,"Middle Age","Senior"))))</f>
        <v>Young Adult</v>
      </c>
      <c r="Q7610" s="3">
        <f>J7610/O7610</f>
        <v>1362.4427569851125</v>
      </c>
      <c r="R7610" s="5">
        <f>IF(B7610&gt;60,1,0)
+ IF(O7610&gt;7,1,0)
+ IF(L7610="Emergency",1,0)
+ IF(T7610="Critical",1,0)</f>
        <v>1</v>
      </c>
      <c r="S7610" s="6" t="str">
        <f>IF(R7610&lt;=1,"Low",
IF(R7610=2,"Medium","High"))</f>
        <v>Low</v>
      </c>
      <c r="T7610" s="1" t="s">
        <v>49</v>
      </c>
    </row>
    <row r="7611" spans="1:20">
      <c r="A7611" s="1" t="s">
        <v>20660</v>
      </c>
      <c r="B7611" s="1">
        <v>18</v>
      </c>
      <c r="C7611" s="1" t="s">
        <v>21</v>
      </c>
      <c r="D7611" s="1" t="s">
        <v>62</v>
      </c>
      <c r="E7611" s="1" t="s">
        <v>45</v>
      </c>
      <c r="F7611" s="2">
        <v>43851</v>
      </c>
      <c r="G7611" s="1" t="s">
        <v>20661</v>
      </c>
      <c r="H7611" s="1" t="s">
        <v>20662</v>
      </c>
      <c r="I7611" s="1" t="s">
        <v>60</v>
      </c>
      <c r="J7611" s="3">
        <v>6777.1810856908196</v>
      </c>
      <c r="K7611" s="1">
        <v>418</v>
      </c>
      <c r="L7611" s="1" t="s">
        <v>37</v>
      </c>
      <c r="M7611" s="2">
        <v>43854</v>
      </c>
      <c r="N7611" s="1" t="s">
        <v>66</v>
      </c>
      <c r="O7611" s="1">
        <f>M7611-F7611</f>
        <v>3</v>
      </c>
      <c r="P7611" s="1" t="str">
        <f>IF(B7611&lt;=17,"Teen",
IF(B7611&lt;=25,"Young Adult",
IF(B7611&lt;=35,"Adult",
IF(B7611&lt;=50,"Middle Age","Senior"))))</f>
        <v>Young Adult</v>
      </c>
      <c r="Q7611" s="3">
        <f>J7611/O7611</f>
        <v>2259.0603618969399</v>
      </c>
      <c r="R7611" s="5">
        <f>IF(B7611&gt;60,1,0)
+ IF(O7611&gt;7,1,0)
+ IF(L7611="Emergency",1,0)
+ IF(T7611="Critical",1,0)</f>
        <v>0</v>
      </c>
      <c r="S7611" s="6" t="str">
        <f>IF(R7611&lt;=1,"Low",
IF(R7611=2,"Medium","High"))</f>
        <v>Low</v>
      </c>
      <c r="T7611" s="1" t="s">
        <v>71</v>
      </c>
    </row>
    <row r="7612" spans="1:20">
      <c r="A7612" s="1" t="s">
        <v>20663</v>
      </c>
      <c r="B7612" s="1">
        <v>31</v>
      </c>
      <c r="C7612" s="1" t="s">
        <v>51</v>
      </c>
      <c r="D7612" s="1" t="s">
        <v>73</v>
      </c>
      <c r="E7612" s="1" t="s">
        <v>53</v>
      </c>
      <c r="F7612" s="2">
        <v>43851</v>
      </c>
      <c r="G7612" s="1" t="s">
        <v>20664</v>
      </c>
      <c r="H7612" s="1" t="s">
        <v>100</v>
      </c>
      <c r="I7612" s="1" t="s">
        <v>60</v>
      </c>
      <c r="J7612" s="3">
        <v>7622.0715704574004</v>
      </c>
      <c r="K7612" s="1">
        <v>224</v>
      </c>
      <c r="L7612" s="1" t="s">
        <v>27</v>
      </c>
      <c r="M7612" s="2">
        <v>43878</v>
      </c>
      <c r="N7612" s="1" t="s">
        <v>28</v>
      </c>
      <c r="O7612" s="1">
        <f>M7612-F7612</f>
        <v>27</v>
      </c>
      <c r="P7612" s="1" t="str">
        <f>IF(B7612&lt;=17,"Teen",
IF(B7612&lt;=25,"Young Adult",
IF(B7612&lt;=35,"Adult",
IF(B7612&lt;=50,"Middle Age","Senior"))))</f>
        <v>Adult</v>
      </c>
      <c r="Q7612" s="3">
        <f>J7612/O7612</f>
        <v>282.29894705397777</v>
      </c>
      <c r="R7612" s="5">
        <f>IF(B7612&gt;60,1,0)
+ IF(O7612&gt;7,1,0)
+ IF(L7612="Emergency",1,0)
+ IF(T7612="Critical",1,0)</f>
        <v>1</v>
      </c>
      <c r="S7612" s="6" t="str">
        <f>IF(R7612&lt;=1,"Low",
IF(R7612=2,"Medium","High"))</f>
        <v>Low</v>
      </c>
      <c r="T7612" s="1" t="s">
        <v>29</v>
      </c>
    </row>
    <row r="7613" spans="1:20">
      <c r="A7613" s="1" t="s">
        <v>20665</v>
      </c>
      <c r="B7613" s="1">
        <v>47</v>
      </c>
      <c r="C7613" s="1" t="s">
        <v>21</v>
      </c>
      <c r="D7613" s="1" t="s">
        <v>73</v>
      </c>
      <c r="E7613" s="1" t="s">
        <v>84</v>
      </c>
      <c r="F7613" s="2">
        <v>43850</v>
      </c>
      <c r="G7613" s="1" t="s">
        <v>20666</v>
      </c>
      <c r="H7613" s="1" t="s">
        <v>20667</v>
      </c>
      <c r="I7613" s="1" t="s">
        <v>60</v>
      </c>
      <c r="J7613" s="3">
        <v>20367.025964020901</v>
      </c>
      <c r="K7613" s="1">
        <v>189</v>
      </c>
      <c r="L7613" s="1" t="s">
        <v>42</v>
      </c>
      <c r="M7613" s="2">
        <v>43873</v>
      </c>
      <c r="N7613" s="1" t="s">
        <v>48</v>
      </c>
      <c r="O7613" s="1">
        <f>M7613-F7613</f>
        <v>23</v>
      </c>
      <c r="P7613" s="1" t="str">
        <f>IF(B7613&lt;=17,"Teen",
IF(B7613&lt;=25,"Young Adult",
IF(B7613&lt;=35,"Adult",
IF(B7613&lt;=50,"Middle Age","Senior"))))</f>
        <v>Middle Age</v>
      </c>
      <c r="Q7613" s="3">
        <f>J7613/O7613</f>
        <v>885.52286800090872</v>
      </c>
      <c r="R7613" s="5">
        <f>IF(B7613&gt;60,1,0)
+ IF(O7613&gt;7,1,0)
+ IF(L7613="Emergency",1,0)
+ IF(T7613="Critical",1,0)</f>
        <v>2</v>
      </c>
      <c r="S7613" s="6" t="str">
        <f>IF(R7613&lt;=1,"Low",
IF(R7613=2,"Medium","High"))</f>
        <v>Medium</v>
      </c>
      <c r="T7613" s="1" t="s">
        <v>29</v>
      </c>
    </row>
    <row r="7614" spans="1:20">
      <c r="A7614" s="1" t="s">
        <v>4538</v>
      </c>
      <c r="B7614" s="1">
        <v>83</v>
      </c>
      <c r="C7614" s="1" t="s">
        <v>51</v>
      </c>
      <c r="D7614" s="1" t="s">
        <v>62</v>
      </c>
      <c r="E7614" s="1" t="s">
        <v>33</v>
      </c>
      <c r="F7614" s="2">
        <v>43850</v>
      </c>
      <c r="G7614" s="1" t="s">
        <v>14505</v>
      </c>
      <c r="H7614" s="1" t="s">
        <v>13806</v>
      </c>
      <c r="I7614" s="1" t="s">
        <v>26</v>
      </c>
      <c r="J7614" s="3">
        <v>17479.5294571579</v>
      </c>
      <c r="K7614" s="1">
        <v>109</v>
      </c>
      <c r="L7614" s="1" t="s">
        <v>37</v>
      </c>
      <c r="M7614" s="2">
        <v>43863</v>
      </c>
      <c r="N7614" s="1" t="s">
        <v>48</v>
      </c>
      <c r="O7614" s="1">
        <f>M7614-F7614</f>
        <v>13</v>
      </c>
      <c r="P7614" s="1" t="str">
        <f>IF(B7614&lt;=17,"Teen",
IF(B7614&lt;=25,"Young Adult",
IF(B7614&lt;=35,"Adult",
IF(B7614&lt;=50,"Middle Age","Senior"))))</f>
        <v>Senior</v>
      </c>
      <c r="Q7614" s="3">
        <f>J7614/O7614</f>
        <v>1344.5791890121461</v>
      </c>
      <c r="R7614" s="5">
        <f>IF(B7614&gt;60,1,0)
+ IF(O7614&gt;7,1,0)
+ IF(L7614="Emergency",1,0)
+ IF(T7614="Critical",1,0)</f>
        <v>2</v>
      </c>
      <c r="S7614" s="6" t="str">
        <f>IF(R7614&lt;=1,"Low",
IF(R7614=2,"Medium","High"))</f>
        <v>Medium</v>
      </c>
      <c r="T7614" s="1" t="s">
        <v>71</v>
      </c>
    </row>
    <row r="7615" spans="1:20">
      <c r="A7615" s="1" t="s">
        <v>20668</v>
      </c>
      <c r="B7615" s="1">
        <v>37</v>
      </c>
      <c r="C7615" s="1" t="s">
        <v>21</v>
      </c>
      <c r="D7615" s="1" t="s">
        <v>32</v>
      </c>
      <c r="E7615" s="1" t="s">
        <v>23</v>
      </c>
      <c r="F7615" s="2">
        <v>43850</v>
      </c>
      <c r="G7615" s="1" t="s">
        <v>20669</v>
      </c>
      <c r="H7615" s="1" t="s">
        <v>20670</v>
      </c>
      <c r="I7615" s="1" t="s">
        <v>60</v>
      </c>
      <c r="J7615" s="3">
        <v>18397.334140023399</v>
      </c>
      <c r="K7615" s="1">
        <v>422</v>
      </c>
      <c r="L7615" s="1" t="s">
        <v>27</v>
      </c>
      <c r="M7615" s="2">
        <v>43853</v>
      </c>
      <c r="N7615" s="1" t="s">
        <v>28</v>
      </c>
      <c r="O7615" s="1">
        <f>M7615-F7615</f>
        <v>3</v>
      </c>
      <c r="P7615" s="1" t="str">
        <f>IF(B7615&lt;=17,"Teen",
IF(B7615&lt;=25,"Young Adult",
IF(B7615&lt;=35,"Adult",
IF(B7615&lt;=50,"Middle Age","Senior"))))</f>
        <v>Middle Age</v>
      </c>
      <c r="Q7615" s="3">
        <f>J7615/O7615</f>
        <v>6132.4447133411331</v>
      </c>
      <c r="R7615" s="5">
        <f>IF(B7615&gt;60,1,0)
+ IF(O7615&gt;7,1,0)
+ IF(L7615="Emergency",1,0)
+ IF(T7615="Critical",1,0)</f>
        <v>0</v>
      </c>
      <c r="S7615" s="6" t="str">
        <f>IF(R7615&lt;=1,"Low",
IF(R7615=2,"Medium","High"))</f>
        <v>Low</v>
      </c>
      <c r="T7615" s="1" t="s">
        <v>29</v>
      </c>
    </row>
    <row r="7616" spans="1:20">
      <c r="A7616" s="1" t="s">
        <v>17093</v>
      </c>
      <c r="B7616" s="1">
        <v>27</v>
      </c>
      <c r="C7616" s="1" t="s">
        <v>51</v>
      </c>
      <c r="D7616" s="1" t="s">
        <v>62</v>
      </c>
      <c r="E7616" s="1" t="s">
        <v>53</v>
      </c>
      <c r="F7616" s="2">
        <v>43849</v>
      </c>
      <c r="G7616" s="1" t="s">
        <v>20671</v>
      </c>
      <c r="H7616" s="1" t="s">
        <v>20672</v>
      </c>
      <c r="I7616" s="1" t="s">
        <v>36</v>
      </c>
      <c r="J7616" s="3">
        <v>47508.000179159601</v>
      </c>
      <c r="K7616" s="1">
        <v>120</v>
      </c>
      <c r="L7616" s="1" t="s">
        <v>37</v>
      </c>
      <c r="M7616" s="2">
        <v>43854</v>
      </c>
      <c r="N7616" s="1" t="s">
        <v>97</v>
      </c>
      <c r="O7616" s="1">
        <f>M7616-F7616</f>
        <v>5</v>
      </c>
      <c r="P7616" s="1" t="str">
        <f>IF(B7616&lt;=17,"Teen",
IF(B7616&lt;=25,"Young Adult",
IF(B7616&lt;=35,"Adult",
IF(B7616&lt;=50,"Middle Age","Senior"))))</f>
        <v>Adult</v>
      </c>
      <c r="Q7616" s="3">
        <f>J7616/O7616</f>
        <v>9501.6000358319197</v>
      </c>
      <c r="R7616" s="5">
        <f>IF(B7616&gt;60,1,0)
+ IF(O7616&gt;7,1,0)
+ IF(L7616="Emergency",1,0)
+ IF(T7616="Critical",1,0)</f>
        <v>0</v>
      </c>
      <c r="S7616" s="6" t="str">
        <f>IF(R7616&lt;=1,"Low",
IF(R7616=2,"Medium","High"))</f>
        <v>Low</v>
      </c>
      <c r="T7616" s="1" t="s">
        <v>49</v>
      </c>
    </row>
    <row r="7617" spans="1:20">
      <c r="A7617" s="1" t="s">
        <v>20673</v>
      </c>
      <c r="B7617" s="1">
        <v>34</v>
      </c>
      <c r="C7617" s="1" t="s">
        <v>51</v>
      </c>
      <c r="D7617" s="1" t="s">
        <v>22</v>
      </c>
      <c r="E7617" s="1" t="s">
        <v>23</v>
      </c>
      <c r="F7617" s="2">
        <v>43849</v>
      </c>
      <c r="G7617" s="1" t="s">
        <v>20674</v>
      </c>
      <c r="H7617" s="1" t="s">
        <v>20675</v>
      </c>
      <c r="I7617" s="1" t="s">
        <v>60</v>
      </c>
      <c r="J7617" s="3">
        <v>44533.030578446698</v>
      </c>
      <c r="K7617" s="1">
        <v>483</v>
      </c>
      <c r="L7617" s="1" t="s">
        <v>37</v>
      </c>
      <c r="M7617" s="2">
        <v>43857</v>
      </c>
      <c r="N7617" s="1" t="s">
        <v>38</v>
      </c>
      <c r="O7617" s="1">
        <f>M7617-F7617</f>
        <v>8</v>
      </c>
      <c r="P7617" s="1" t="str">
        <f>IF(B7617&lt;=17,"Teen",
IF(B7617&lt;=25,"Young Adult",
IF(B7617&lt;=35,"Adult",
IF(B7617&lt;=50,"Middle Age","Senior"))))</f>
        <v>Adult</v>
      </c>
      <c r="Q7617" s="3">
        <f>J7617/O7617</f>
        <v>5566.6288223058373</v>
      </c>
      <c r="R7617" s="5">
        <f>IF(B7617&gt;60,1,0)
+ IF(O7617&gt;7,1,0)
+ IF(L7617="Emergency",1,0)
+ IF(T7617="Critical",1,0)</f>
        <v>1</v>
      </c>
      <c r="S7617" s="6" t="str">
        <f>IF(R7617&lt;=1,"Low",
IF(R7617=2,"Medium","High"))</f>
        <v>Low</v>
      </c>
      <c r="T7617" s="1" t="s">
        <v>71</v>
      </c>
    </row>
    <row r="7618" spans="1:20">
      <c r="A7618" s="1" t="s">
        <v>20676</v>
      </c>
      <c r="B7618" s="1">
        <v>67</v>
      </c>
      <c r="C7618" s="1" t="s">
        <v>51</v>
      </c>
      <c r="D7618" s="1" t="s">
        <v>62</v>
      </c>
      <c r="E7618" s="1" t="s">
        <v>53</v>
      </c>
      <c r="F7618" s="2">
        <v>43849</v>
      </c>
      <c r="G7618" s="1" t="s">
        <v>20677</v>
      </c>
      <c r="H7618" s="1" t="s">
        <v>20678</v>
      </c>
      <c r="I7618" s="1" t="s">
        <v>60</v>
      </c>
      <c r="J7618" s="3">
        <v>40675.035650640399</v>
      </c>
      <c r="K7618" s="1">
        <v>112</v>
      </c>
      <c r="L7618" s="1" t="s">
        <v>42</v>
      </c>
      <c r="M7618" s="2">
        <v>43856</v>
      </c>
      <c r="N7618" s="1" t="s">
        <v>66</v>
      </c>
      <c r="O7618" s="1">
        <f>M7618-F7618</f>
        <v>7</v>
      </c>
      <c r="P7618" s="1" t="str">
        <f>IF(B7618&lt;=17,"Teen",
IF(B7618&lt;=25,"Young Adult",
IF(B7618&lt;=35,"Adult",
IF(B7618&lt;=50,"Middle Age","Senior"))))</f>
        <v>Senior</v>
      </c>
      <c r="Q7618" s="3">
        <f>J7618/O7618</f>
        <v>5810.7193786629141</v>
      </c>
      <c r="R7618" s="5">
        <f>IF(B7618&gt;60,1,0)
+ IF(O7618&gt;7,1,0)
+ IF(L7618="Emergency",1,0)
+ IF(T7618="Critical",1,0)</f>
        <v>2</v>
      </c>
      <c r="S7618" s="6" t="str">
        <f>IF(R7618&lt;=1,"Low",
IF(R7618=2,"Medium","High"))</f>
        <v>Medium</v>
      </c>
      <c r="T7618" s="1" t="s">
        <v>71</v>
      </c>
    </row>
    <row r="7619" spans="1:20">
      <c r="A7619" s="1" t="s">
        <v>20679</v>
      </c>
      <c r="B7619" s="1">
        <v>21</v>
      </c>
      <c r="C7619" s="1" t="s">
        <v>21</v>
      </c>
      <c r="D7619" s="1" t="s">
        <v>91</v>
      </c>
      <c r="E7619" s="1" t="s">
        <v>23</v>
      </c>
      <c r="F7619" s="2">
        <v>43849</v>
      </c>
      <c r="G7619" s="1" t="s">
        <v>20680</v>
      </c>
      <c r="H7619" s="1" t="s">
        <v>20681</v>
      </c>
      <c r="I7619" s="1" t="s">
        <v>65</v>
      </c>
      <c r="J7619" s="3">
        <v>34950.559931226002</v>
      </c>
      <c r="K7619" s="1">
        <v>289</v>
      </c>
      <c r="L7619" s="1" t="s">
        <v>37</v>
      </c>
      <c r="M7619" s="2">
        <v>43878</v>
      </c>
      <c r="N7619" s="1" t="s">
        <v>66</v>
      </c>
      <c r="O7619" s="1">
        <f>M7619-F7619</f>
        <v>29</v>
      </c>
      <c r="P7619" s="1" t="str">
        <f>IF(B7619&lt;=17,"Teen",
IF(B7619&lt;=25,"Young Adult",
IF(B7619&lt;=35,"Adult",
IF(B7619&lt;=50,"Middle Age","Senior"))))</f>
        <v>Young Adult</v>
      </c>
      <c r="Q7619" s="3">
        <f>J7619/O7619</f>
        <v>1205.1917217664138</v>
      </c>
      <c r="R7619" s="5">
        <f>IF(B7619&gt;60,1,0)
+ IF(O7619&gt;7,1,0)
+ IF(L7619="Emergency",1,0)
+ IF(T7619="Critical",1,0)</f>
        <v>1</v>
      </c>
      <c r="S7619" s="6" t="str">
        <f>IF(R7619&lt;=1,"Low",
IF(R7619=2,"Medium","High"))</f>
        <v>Low</v>
      </c>
      <c r="T7619" s="1" t="s">
        <v>71</v>
      </c>
    </row>
    <row r="7620" spans="1:20">
      <c r="A7620" s="1" t="s">
        <v>20682</v>
      </c>
      <c r="B7620" s="1">
        <v>37</v>
      </c>
      <c r="C7620" s="1" t="s">
        <v>51</v>
      </c>
      <c r="D7620" s="1" t="s">
        <v>62</v>
      </c>
      <c r="E7620" s="1" t="s">
        <v>23</v>
      </c>
      <c r="F7620" s="2">
        <v>43849</v>
      </c>
      <c r="G7620" s="1" t="s">
        <v>20683</v>
      </c>
      <c r="H7620" s="1" t="s">
        <v>20684</v>
      </c>
      <c r="I7620" s="1" t="s">
        <v>56</v>
      </c>
      <c r="J7620" s="3">
        <v>12601.5339980811</v>
      </c>
      <c r="K7620" s="1">
        <v>253</v>
      </c>
      <c r="L7620" s="1" t="s">
        <v>42</v>
      </c>
      <c r="M7620" s="2">
        <v>43856</v>
      </c>
      <c r="N7620" s="1" t="s">
        <v>38</v>
      </c>
      <c r="O7620" s="1">
        <f>M7620-F7620</f>
        <v>7</v>
      </c>
      <c r="P7620" s="1" t="str">
        <f>IF(B7620&lt;=17,"Teen",
IF(B7620&lt;=25,"Young Adult",
IF(B7620&lt;=35,"Adult",
IF(B7620&lt;=50,"Middle Age","Senior"))))</f>
        <v>Middle Age</v>
      </c>
      <c r="Q7620" s="3">
        <f>J7620/O7620</f>
        <v>1800.2191425830144</v>
      </c>
      <c r="R7620" s="5">
        <f>IF(B7620&gt;60,1,0)
+ IF(O7620&gt;7,1,0)
+ IF(L7620="Emergency",1,0)
+ IF(T7620="Critical",1,0)</f>
        <v>1</v>
      </c>
      <c r="S7620" s="6" t="str">
        <f>IF(R7620&lt;=1,"Low",
IF(R7620=2,"Medium","High"))</f>
        <v>Low</v>
      </c>
      <c r="T7620" s="1" t="s">
        <v>29</v>
      </c>
    </row>
    <row r="7621" spans="1:20">
      <c r="A7621" s="1" t="s">
        <v>11104</v>
      </c>
      <c r="B7621" s="1">
        <v>21</v>
      </c>
      <c r="C7621" s="1" t="s">
        <v>21</v>
      </c>
      <c r="D7621" s="1" t="s">
        <v>68</v>
      </c>
      <c r="E7621" s="1" t="s">
        <v>74</v>
      </c>
      <c r="F7621" s="2">
        <v>43849</v>
      </c>
      <c r="G7621" s="1" t="s">
        <v>20685</v>
      </c>
      <c r="H7621" s="1" t="s">
        <v>20686</v>
      </c>
      <c r="I7621" s="1" t="s">
        <v>65</v>
      </c>
      <c r="J7621" s="3">
        <v>41992.043006720698</v>
      </c>
      <c r="K7621" s="1">
        <v>363</v>
      </c>
      <c r="L7621" s="1" t="s">
        <v>42</v>
      </c>
      <c r="M7621" s="2">
        <v>43856</v>
      </c>
      <c r="N7621" s="1" t="s">
        <v>48</v>
      </c>
      <c r="O7621" s="1">
        <f>M7621-F7621</f>
        <v>7</v>
      </c>
      <c r="P7621" s="1" t="str">
        <f>IF(B7621&lt;=17,"Teen",
IF(B7621&lt;=25,"Young Adult",
IF(B7621&lt;=35,"Adult",
IF(B7621&lt;=50,"Middle Age","Senior"))))</f>
        <v>Young Adult</v>
      </c>
      <c r="Q7621" s="3">
        <f>J7621/O7621</f>
        <v>5998.8632866743856</v>
      </c>
      <c r="R7621" s="5">
        <f>IF(B7621&gt;60,1,0)
+ IF(O7621&gt;7,1,0)
+ IF(L7621="Emergency",1,0)
+ IF(T7621="Critical",1,0)</f>
        <v>1</v>
      </c>
      <c r="S7621" s="6" t="str">
        <f>IF(R7621&lt;=1,"Low",
IF(R7621=2,"Medium","High"))</f>
        <v>Low</v>
      </c>
      <c r="T7621" s="1" t="s">
        <v>49</v>
      </c>
    </row>
    <row r="7622" spans="1:20">
      <c r="A7622" s="1" t="s">
        <v>20687</v>
      </c>
      <c r="B7622" s="1">
        <v>59</v>
      </c>
      <c r="C7622" s="1" t="s">
        <v>51</v>
      </c>
      <c r="D7622" s="1" t="s">
        <v>22</v>
      </c>
      <c r="E7622" s="1" t="s">
        <v>45</v>
      </c>
      <c r="F7622" s="2">
        <v>43849</v>
      </c>
      <c r="G7622" s="1" t="s">
        <v>20688</v>
      </c>
      <c r="H7622" s="1" t="s">
        <v>20689</v>
      </c>
      <c r="I7622" s="1" t="s">
        <v>65</v>
      </c>
      <c r="J7622" s="3">
        <v>15982.016851434701</v>
      </c>
      <c r="K7622" s="1">
        <v>440</v>
      </c>
      <c r="L7622" s="1" t="s">
        <v>37</v>
      </c>
      <c r="M7622" s="2">
        <v>43871</v>
      </c>
      <c r="N7622" s="1" t="s">
        <v>48</v>
      </c>
      <c r="O7622" s="1">
        <f>M7622-F7622</f>
        <v>22</v>
      </c>
      <c r="P7622" s="1" t="str">
        <f>IF(B7622&lt;=17,"Teen",
IF(B7622&lt;=25,"Young Adult",
IF(B7622&lt;=35,"Adult",
IF(B7622&lt;=50,"Middle Age","Senior"))))</f>
        <v>Senior</v>
      </c>
      <c r="Q7622" s="3">
        <f>J7622/O7622</f>
        <v>726.45531142885</v>
      </c>
      <c r="R7622" s="5">
        <f>IF(B7622&gt;60,1,0)
+ IF(O7622&gt;7,1,0)
+ IF(L7622="Emergency",1,0)
+ IF(T7622="Critical",1,0)</f>
        <v>1</v>
      </c>
      <c r="S7622" s="6" t="str">
        <f>IF(R7622&lt;=1,"Low",
IF(R7622=2,"Medium","High"))</f>
        <v>Low</v>
      </c>
      <c r="T7622" s="1" t="s">
        <v>49</v>
      </c>
    </row>
    <row r="7623" spans="1:20">
      <c r="A7623" s="1" t="s">
        <v>20690</v>
      </c>
      <c r="B7623" s="1">
        <v>73</v>
      </c>
      <c r="C7623" s="1" t="s">
        <v>51</v>
      </c>
      <c r="D7623" s="1" t="s">
        <v>73</v>
      </c>
      <c r="E7623" s="1" t="s">
        <v>45</v>
      </c>
      <c r="F7623" s="2">
        <v>43849</v>
      </c>
      <c r="G7623" s="1" t="s">
        <v>20691</v>
      </c>
      <c r="H7623" s="1" t="s">
        <v>20692</v>
      </c>
      <c r="I7623" s="1" t="s">
        <v>60</v>
      </c>
      <c r="J7623" s="3">
        <v>20474.6125206947</v>
      </c>
      <c r="K7623" s="1">
        <v>114</v>
      </c>
      <c r="L7623" s="1" t="s">
        <v>27</v>
      </c>
      <c r="M7623" s="2">
        <v>43859</v>
      </c>
      <c r="N7623" s="1" t="s">
        <v>48</v>
      </c>
      <c r="O7623" s="1">
        <f>M7623-F7623</f>
        <v>10</v>
      </c>
      <c r="P7623" s="1" t="str">
        <f>IF(B7623&lt;=17,"Teen",
IF(B7623&lt;=25,"Young Adult",
IF(B7623&lt;=35,"Adult",
IF(B7623&lt;=50,"Middle Age","Senior"))))</f>
        <v>Senior</v>
      </c>
      <c r="Q7623" s="3">
        <f>J7623/O7623</f>
        <v>2047.46125206947</v>
      </c>
      <c r="R7623" s="5">
        <f>IF(B7623&gt;60,1,0)
+ IF(O7623&gt;7,1,0)
+ IF(L7623="Emergency",1,0)
+ IF(T7623="Critical",1,0)</f>
        <v>2</v>
      </c>
      <c r="S7623" s="6" t="str">
        <f>IF(R7623&lt;=1,"Low",
IF(R7623=2,"Medium","High"))</f>
        <v>Medium</v>
      </c>
      <c r="T7623" s="1" t="s">
        <v>71</v>
      </c>
    </row>
    <row r="7624" spans="1:20">
      <c r="A7624" s="1" t="s">
        <v>20693</v>
      </c>
      <c r="B7624" s="1">
        <v>67</v>
      </c>
      <c r="C7624" s="1" t="s">
        <v>21</v>
      </c>
      <c r="D7624" s="1" t="s">
        <v>32</v>
      </c>
      <c r="E7624" s="1" t="s">
        <v>33</v>
      </c>
      <c r="F7624" s="2">
        <v>43849</v>
      </c>
      <c r="G7624" s="1" t="s">
        <v>20694</v>
      </c>
      <c r="H7624" s="1" t="s">
        <v>13486</v>
      </c>
      <c r="I7624" s="1" t="s">
        <v>60</v>
      </c>
      <c r="J7624" s="3">
        <v>23492.2629012818</v>
      </c>
      <c r="K7624" s="1">
        <v>484</v>
      </c>
      <c r="L7624" s="1" t="s">
        <v>37</v>
      </c>
      <c r="M7624" s="2">
        <v>43875</v>
      </c>
      <c r="N7624" s="1" t="s">
        <v>66</v>
      </c>
      <c r="O7624" s="1">
        <f>M7624-F7624</f>
        <v>26</v>
      </c>
      <c r="P7624" s="1" t="str">
        <f>IF(B7624&lt;=17,"Teen",
IF(B7624&lt;=25,"Young Adult",
IF(B7624&lt;=35,"Adult",
IF(B7624&lt;=50,"Middle Age","Senior"))))</f>
        <v>Senior</v>
      </c>
      <c r="Q7624" s="3">
        <f>J7624/O7624</f>
        <v>903.54857312622312</v>
      </c>
      <c r="R7624" s="5">
        <f>IF(B7624&gt;60,1,0)
+ IF(O7624&gt;7,1,0)
+ IF(L7624="Emergency",1,0)
+ IF(T7624="Critical",1,0)</f>
        <v>2</v>
      </c>
      <c r="S7624" s="6" t="str">
        <f>IF(R7624&lt;=1,"Low",
IF(R7624=2,"Medium","High"))</f>
        <v>Medium</v>
      </c>
      <c r="T7624" s="1" t="s">
        <v>71</v>
      </c>
    </row>
    <row r="7625" spans="1:20">
      <c r="A7625" s="1" t="s">
        <v>2779</v>
      </c>
      <c r="B7625" s="1">
        <v>60</v>
      </c>
      <c r="C7625" s="1" t="s">
        <v>51</v>
      </c>
      <c r="D7625" s="1" t="s">
        <v>22</v>
      </c>
      <c r="E7625" s="1" t="s">
        <v>45</v>
      </c>
      <c r="F7625" s="2">
        <v>43848</v>
      </c>
      <c r="G7625" s="1" t="s">
        <v>20695</v>
      </c>
      <c r="H7625" s="1" t="s">
        <v>20696</v>
      </c>
      <c r="I7625" s="1" t="s">
        <v>36</v>
      </c>
      <c r="J7625" s="3">
        <v>28481.455529918599</v>
      </c>
      <c r="K7625" s="1">
        <v>216</v>
      </c>
      <c r="L7625" s="1" t="s">
        <v>37</v>
      </c>
      <c r="M7625" s="2">
        <v>43878</v>
      </c>
      <c r="N7625" s="1" t="s">
        <v>97</v>
      </c>
      <c r="O7625" s="1">
        <f>M7625-F7625</f>
        <v>30</v>
      </c>
      <c r="P7625" s="1" t="str">
        <f>IF(B7625&lt;=17,"Teen",
IF(B7625&lt;=25,"Young Adult",
IF(B7625&lt;=35,"Adult",
IF(B7625&lt;=50,"Middle Age","Senior"))))</f>
        <v>Senior</v>
      </c>
      <c r="Q7625" s="3">
        <f>J7625/O7625</f>
        <v>949.38185099728662</v>
      </c>
      <c r="R7625" s="5">
        <f>IF(B7625&gt;60,1,0)
+ IF(O7625&gt;7,1,0)
+ IF(L7625="Emergency",1,0)
+ IF(T7625="Critical",1,0)</f>
        <v>1</v>
      </c>
      <c r="S7625" s="6" t="str">
        <f>IF(R7625&lt;=1,"Low",
IF(R7625=2,"Medium","High"))</f>
        <v>Low</v>
      </c>
      <c r="T7625" s="1" t="s">
        <v>49</v>
      </c>
    </row>
    <row r="7626" spans="1:20">
      <c r="A7626" s="1" t="s">
        <v>20697</v>
      </c>
      <c r="B7626" s="1">
        <v>41</v>
      </c>
      <c r="C7626" s="1" t="s">
        <v>51</v>
      </c>
      <c r="D7626" s="1" t="s">
        <v>62</v>
      </c>
      <c r="E7626" s="1" t="s">
        <v>23</v>
      </c>
      <c r="F7626" s="2">
        <v>43848</v>
      </c>
      <c r="G7626" s="1" t="s">
        <v>20698</v>
      </c>
      <c r="H7626" s="1" t="s">
        <v>20699</v>
      </c>
      <c r="I7626" s="1" t="s">
        <v>60</v>
      </c>
      <c r="J7626" s="3">
        <v>15533.986929155</v>
      </c>
      <c r="K7626" s="1">
        <v>376</v>
      </c>
      <c r="L7626" s="1" t="s">
        <v>42</v>
      </c>
      <c r="M7626" s="2">
        <v>43870</v>
      </c>
      <c r="N7626" s="1" t="s">
        <v>97</v>
      </c>
      <c r="O7626" s="1">
        <f>M7626-F7626</f>
        <v>22</v>
      </c>
      <c r="P7626" s="1" t="str">
        <f>IF(B7626&lt;=17,"Teen",
IF(B7626&lt;=25,"Young Adult",
IF(B7626&lt;=35,"Adult",
IF(B7626&lt;=50,"Middle Age","Senior"))))</f>
        <v>Middle Age</v>
      </c>
      <c r="Q7626" s="3">
        <f>J7626/O7626</f>
        <v>706.09031496159093</v>
      </c>
      <c r="R7626" s="5">
        <f>IF(B7626&gt;60,1,0)
+ IF(O7626&gt;7,1,0)
+ IF(L7626="Emergency",1,0)
+ IF(T7626="Critical",1,0)</f>
        <v>2</v>
      </c>
      <c r="S7626" s="6" t="str">
        <f>IF(R7626&lt;=1,"Low",
IF(R7626=2,"Medium","High"))</f>
        <v>Medium</v>
      </c>
      <c r="T7626" s="1" t="s">
        <v>71</v>
      </c>
    </row>
    <row r="7627" spans="1:20">
      <c r="A7627" s="1" t="s">
        <v>20700</v>
      </c>
      <c r="B7627" s="1">
        <v>83</v>
      </c>
      <c r="C7627" s="1" t="s">
        <v>21</v>
      </c>
      <c r="D7627" s="1" t="s">
        <v>52</v>
      </c>
      <c r="E7627" s="1" t="s">
        <v>45</v>
      </c>
      <c r="F7627" s="2">
        <v>43848</v>
      </c>
      <c r="G7627" s="1" t="s">
        <v>7621</v>
      </c>
      <c r="H7627" s="1" t="s">
        <v>20701</v>
      </c>
      <c r="I7627" s="1" t="s">
        <v>56</v>
      </c>
      <c r="J7627" s="3">
        <v>16508.918946964099</v>
      </c>
      <c r="K7627" s="1">
        <v>134</v>
      </c>
      <c r="L7627" s="1" t="s">
        <v>37</v>
      </c>
      <c r="M7627" s="2">
        <v>43877</v>
      </c>
      <c r="N7627" s="1" t="s">
        <v>28</v>
      </c>
      <c r="O7627" s="1">
        <f>M7627-F7627</f>
        <v>29</v>
      </c>
      <c r="P7627" s="1" t="str">
        <f>IF(B7627&lt;=17,"Teen",
IF(B7627&lt;=25,"Young Adult",
IF(B7627&lt;=35,"Adult",
IF(B7627&lt;=50,"Middle Age","Senior"))))</f>
        <v>Senior</v>
      </c>
      <c r="Q7627" s="3">
        <f>J7627/O7627</f>
        <v>569.27306713669304</v>
      </c>
      <c r="R7627" s="5">
        <f>IF(B7627&gt;60,1,0)
+ IF(O7627&gt;7,1,0)
+ IF(L7627="Emergency",1,0)
+ IF(T7627="Critical",1,0)</f>
        <v>2</v>
      </c>
      <c r="S7627" s="6" t="str">
        <f>IF(R7627&lt;=1,"Low",
IF(R7627=2,"Medium","High"))</f>
        <v>Medium</v>
      </c>
      <c r="T7627" s="1" t="s">
        <v>29</v>
      </c>
    </row>
    <row r="7628" spans="1:20">
      <c r="A7628" s="1" t="s">
        <v>20702</v>
      </c>
      <c r="B7628" s="1">
        <v>67</v>
      </c>
      <c r="C7628" s="1" t="s">
        <v>51</v>
      </c>
      <c r="D7628" s="1" t="s">
        <v>44</v>
      </c>
      <c r="E7628" s="1" t="s">
        <v>53</v>
      </c>
      <c r="F7628" s="2">
        <v>43848</v>
      </c>
      <c r="G7628" s="1" t="s">
        <v>20703</v>
      </c>
      <c r="H7628" s="1" t="s">
        <v>20704</v>
      </c>
      <c r="I7628" s="1" t="s">
        <v>36</v>
      </c>
      <c r="J7628" s="3">
        <v>22877.8903915183</v>
      </c>
      <c r="K7628" s="1">
        <v>331</v>
      </c>
      <c r="L7628" s="1" t="s">
        <v>27</v>
      </c>
      <c r="M7628" s="2">
        <v>43871</v>
      </c>
      <c r="N7628" s="1" t="s">
        <v>28</v>
      </c>
      <c r="O7628" s="1">
        <f>M7628-F7628</f>
        <v>23</v>
      </c>
      <c r="P7628" s="1" t="str">
        <f>IF(B7628&lt;=17,"Teen",
IF(B7628&lt;=25,"Young Adult",
IF(B7628&lt;=35,"Adult",
IF(B7628&lt;=50,"Middle Age","Senior"))))</f>
        <v>Senior</v>
      </c>
      <c r="Q7628" s="3">
        <f>J7628/O7628</f>
        <v>994.69088658775217</v>
      </c>
      <c r="R7628" s="5">
        <f>IF(B7628&gt;60,1,0)
+ IF(O7628&gt;7,1,0)
+ IF(L7628="Emergency",1,0)
+ IF(T7628="Critical",1,0)</f>
        <v>2</v>
      </c>
      <c r="S7628" s="6" t="str">
        <f>IF(R7628&lt;=1,"Low",
IF(R7628=2,"Medium","High"))</f>
        <v>Medium</v>
      </c>
      <c r="T7628" s="1" t="s">
        <v>29</v>
      </c>
    </row>
    <row r="7629" spans="1:20">
      <c r="A7629" s="1" t="s">
        <v>20705</v>
      </c>
      <c r="B7629" s="1">
        <v>55</v>
      </c>
      <c r="C7629" s="1" t="s">
        <v>51</v>
      </c>
      <c r="D7629" s="1" t="s">
        <v>62</v>
      </c>
      <c r="E7629" s="1" t="s">
        <v>33</v>
      </c>
      <c r="F7629" s="2">
        <v>43848</v>
      </c>
      <c r="G7629" s="1" t="s">
        <v>20706</v>
      </c>
      <c r="H7629" s="1" t="s">
        <v>20707</v>
      </c>
      <c r="I7629" s="1" t="s">
        <v>36</v>
      </c>
      <c r="J7629" s="3">
        <v>46114.6062402752</v>
      </c>
      <c r="K7629" s="1">
        <v>458</v>
      </c>
      <c r="L7629" s="1" t="s">
        <v>42</v>
      </c>
      <c r="M7629" s="2">
        <v>43868</v>
      </c>
      <c r="N7629" s="1" t="s">
        <v>38</v>
      </c>
      <c r="O7629" s="1">
        <f>M7629-F7629</f>
        <v>20</v>
      </c>
      <c r="P7629" s="1" t="str">
        <f>IF(B7629&lt;=17,"Teen",
IF(B7629&lt;=25,"Young Adult",
IF(B7629&lt;=35,"Adult",
IF(B7629&lt;=50,"Middle Age","Senior"))))</f>
        <v>Senior</v>
      </c>
      <c r="Q7629" s="3">
        <f>J7629/O7629</f>
        <v>2305.7303120137599</v>
      </c>
      <c r="R7629" s="5">
        <f>IF(B7629&gt;60,1,0)
+ IF(O7629&gt;7,1,0)
+ IF(L7629="Emergency",1,0)
+ IF(T7629="Critical",1,0)</f>
        <v>2</v>
      </c>
      <c r="S7629" s="6" t="str">
        <f>IF(R7629&lt;=1,"Low",
IF(R7629=2,"Medium","High"))</f>
        <v>Medium</v>
      </c>
      <c r="T7629" s="1" t="s">
        <v>29</v>
      </c>
    </row>
    <row r="7630" spans="1:20">
      <c r="A7630" s="1" t="s">
        <v>20708</v>
      </c>
      <c r="B7630" s="1">
        <v>64</v>
      </c>
      <c r="C7630" s="1" t="s">
        <v>21</v>
      </c>
      <c r="D7630" s="1" t="s">
        <v>91</v>
      </c>
      <c r="E7630" s="1" t="s">
        <v>53</v>
      </c>
      <c r="F7630" s="2">
        <v>43848</v>
      </c>
      <c r="G7630" s="1" t="s">
        <v>20709</v>
      </c>
      <c r="H7630" s="1" t="s">
        <v>20710</v>
      </c>
      <c r="I7630" s="1" t="s">
        <v>36</v>
      </c>
      <c r="J7630" s="3">
        <v>16717.665164573998</v>
      </c>
      <c r="K7630" s="1">
        <v>345</v>
      </c>
      <c r="L7630" s="1" t="s">
        <v>37</v>
      </c>
      <c r="M7630" s="2">
        <v>43854</v>
      </c>
      <c r="N7630" s="1" t="s">
        <v>66</v>
      </c>
      <c r="O7630" s="1">
        <f>M7630-F7630</f>
        <v>6</v>
      </c>
      <c r="P7630" s="1" t="str">
        <f>IF(B7630&lt;=17,"Teen",
IF(B7630&lt;=25,"Young Adult",
IF(B7630&lt;=35,"Adult",
IF(B7630&lt;=50,"Middle Age","Senior"))))</f>
        <v>Senior</v>
      </c>
      <c r="Q7630" s="3">
        <f>J7630/O7630</f>
        <v>2786.2775274289997</v>
      </c>
      <c r="R7630" s="5">
        <f>IF(B7630&gt;60,1,0)
+ IF(O7630&gt;7,1,0)
+ IF(L7630="Emergency",1,0)
+ IF(T7630="Critical",1,0)</f>
        <v>1</v>
      </c>
      <c r="S7630" s="6" t="str">
        <f>IF(R7630&lt;=1,"Low",
IF(R7630=2,"Medium","High"))</f>
        <v>Low</v>
      </c>
      <c r="T7630" s="1" t="s">
        <v>49</v>
      </c>
    </row>
    <row r="7631" spans="1:20">
      <c r="A7631" s="1" t="s">
        <v>20711</v>
      </c>
      <c r="B7631" s="1">
        <v>55</v>
      </c>
      <c r="C7631" s="1" t="s">
        <v>51</v>
      </c>
      <c r="D7631" s="1" t="s">
        <v>52</v>
      </c>
      <c r="E7631" s="1" t="s">
        <v>53</v>
      </c>
      <c r="F7631" s="2">
        <v>43847</v>
      </c>
      <c r="G7631" s="1" t="s">
        <v>20712</v>
      </c>
      <c r="H7631" s="1" t="s">
        <v>20713</v>
      </c>
      <c r="I7631" s="1" t="s">
        <v>65</v>
      </c>
      <c r="J7631" s="3">
        <v>43882.822542667403</v>
      </c>
      <c r="K7631" s="1">
        <v>483</v>
      </c>
      <c r="L7631" s="1" t="s">
        <v>37</v>
      </c>
      <c r="M7631" s="2">
        <v>43874</v>
      </c>
      <c r="N7631" s="1" t="s">
        <v>38</v>
      </c>
      <c r="O7631" s="1">
        <f>M7631-F7631</f>
        <v>27</v>
      </c>
      <c r="P7631" s="1" t="str">
        <f>IF(B7631&lt;=17,"Teen",
IF(B7631&lt;=25,"Young Adult",
IF(B7631&lt;=35,"Adult",
IF(B7631&lt;=50,"Middle Age","Senior"))))</f>
        <v>Senior</v>
      </c>
      <c r="Q7631" s="3">
        <f>J7631/O7631</f>
        <v>1625.2897238024964</v>
      </c>
      <c r="R7631" s="5">
        <f>IF(B7631&gt;60,1,0)
+ IF(O7631&gt;7,1,0)
+ IF(L7631="Emergency",1,0)
+ IF(T7631="Critical",1,0)</f>
        <v>1</v>
      </c>
      <c r="S7631" s="6" t="str">
        <f>IF(R7631&lt;=1,"Low",
IF(R7631=2,"Medium","High"))</f>
        <v>Low</v>
      </c>
      <c r="T7631" s="1" t="s">
        <v>49</v>
      </c>
    </row>
    <row r="7632" spans="1:20">
      <c r="A7632" s="1" t="s">
        <v>20714</v>
      </c>
      <c r="B7632" s="1">
        <v>55</v>
      </c>
      <c r="C7632" s="1" t="s">
        <v>21</v>
      </c>
      <c r="D7632" s="1" t="s">
        <v>68</v>
      </c>
      <c r="E7632" s="1" t="s">
        <v>74</v>
      </c>
      <c r="F7632" s="2">
        <v>43847</v>
      </c>
      <c r="G7632" s="1" t="s">
        <v>4872</v>
      </c>
      <c r="H7632" s="1" t="s">
        <v>5367</v>
      </c>
      <c r="I7632" s="1" t="s">
        <v>65</v>
      </c>
      <c r="J7632" s="3">
        <v>9696.3637578318503</v>
      </c>
      <c r="K7632" s="1">
        <v>340</v>
      </c>
      <c r="L7632" s="1" t="s">
        <v>37</v>
      </c>
      <c r="M7632" s="2">
        <v>43856</v>
      </c>
      <c r="N7632" s="1" t="s">
        <v>66</v>
      </c>
      <c r="O7632" s="1">
        <f>M7632-F7632</f>
        <v>9</v>
      </c>
      <c r="P7632" s="1" t="str">
        <f>IF(B7632&lt;=17,"Teen",
IF(B7632&lt;=25,"Young Adult",
IF(B7632&lt;=35,"Adult",
IF(B7632&lt;=50,"Middle Age","Senior"))))</f>
        <v>Senior</v>
      </c>
      <c r="Q7632" s="3">
        <f>J7632/O7632</f>
        <v>1077.3737508702056</v>
      </c>
      <c r="R7632" s="5">
        <f>IF(B7632&gt;60,1,0)
+ IF(O7632&gt;7,1,0)
+ IF(L7632="Emergency",1,0)
+ IF(T7632="Critical",1,0)</f>
        <v>1</v>
      </c>
      <c r="S7632" s="6" t="str">
        <f>IF(R7632&lt;=1,"Low",
IF(R7632=2,"Medium","High"))</f>
        <v>Low</v>
      </c>
      <c r="T7632" s="1" t="s">
        <v>29</v>
      </c>
    </row>
    <row r="7633" spans="1:20">
      <c r="A7633" s="1" t="s">
        <v>20715</v>
      </c>
      <c r="B7633" s="1">
        <v>35</v>
      </c>
      <c r="C7633" s="1" t="s">
        <v>21</v>
      </c>
      <c r="D7633" s="1" t="s">
        <v>22</v>
      </c>
      <c r="E7633" s="1" t="s">
        <v>84</v>
      </c>
      <c r="F7633" s="2">
        <v>43847</v>
      </c>
      <c r="G7633" s="1" t="s">
        <v>20716</v>
      </c>
      <c r="H7633" s="1" t="s">
        <v>20717</v>
      </c>
      <c r="I7633" s="1" t="s">
        <v>36</v>
      </c>
      <c r="J7633" s="3">
        <v>30056.572521599799</v>
      </c>
      <c r="K7633" s="1">
        <v>182</v>
      </c>
      <c r="L7633" s="1" t="s">
        <v>37</v>
      </c>
      <c r="M7633" s="2">
        <v>43874</v>
      </c>
      <c r="N7633" s="1" t="s">
        <v>28</v>
      </c>
      <c r="O7633" s="1">
        <f>M7633-F7633</f>
        <v>27</v>
      </c>
      <c r="P7633" s="1" t="str">
        <f>IF(B7633&lt;=17,"Teen",
IF(B7633&lt;=25,"Young Adult",
IF(B7633&lt;=35,"Adult",
IF(B7633&lt;=50,"Middle Age","Senior"))))</f>
        <v>Adult</v>
      </c>
      <c r="Q7633" s="3">
        <f>J7633/O7633</f>
        <v>1113.2063896888815</v>
      </c>
      <c r="R7633" s="5">
        <f>IF(B7633&gt;60,1,0)
+ IF(O7633&gt;7,1,0)
+ IF(L7633="Emergency",1,0)
+ IF(T7633="Critical",1,0)</f>
        <v>1</v>
      </c>
      <c r="S7633" s="6" t="str">
        <f>IF(R7633&lt;=1,"Low",
IF(R7633=2,"Medium","High"))</f>
        <v>Low</v>
      </c>
      <c r="T7633" s="1" t="s">
        <v>49</v>
      </c>
    </row>
    <row r="7634" spans="1:20">
      <c r="A7634" s="1" t="s">
        <v>7941</v>
      </c>
      <c r="B7634" s="1">
        <v>21</v>
      </c>
      <c r="C7634" s="1" t="s">
        <v>21</v>
      </c>
      <c r="D7634" s="1" t="s">
        <v>91</v>
      </c>
      <c r="E7634" s="1" t="s">
        <v>33</v>
      </c>
      <c r="F7634" s="2">
        <v>43847</v>
      </c>
      <c r="G7634" s="1" t="s">
        <v>20718</v>
      </c>
      <c r="H7634" s="1" t="s">
        <v>18681</v>
      </c>
      <c r="I7634" s="1" t="s">
        <v>65</v>
      </c>
      <c r="J7634" s="3">
        <v>48496.5287969376</v>
      </c>
      <c r="K7634" s="1">
        <v>495</v>
      </c>
      <c r="L7634" s="1" t="s">
        <v>27</v>
      </c>
      <c r="M7634" s="2">
        <v>43866</v>
      </c>
      <c r="N7634" s="1" t="s">
        <v>28</v>
      </c>
      <c r="O7634" s="1">
        <f>M7634-F7634</f>
        <v>19</v>
      </c>
      <c r="P7634" s="1" t="str">
        <f>IF(B7634&lt;=17,"Teen",
IF(B7634&lt;=25,"Young Adult",
IF(B7634&lt;=35,"Adult",
IF(B7634&lt;=50,"Middle Age","Senior"))))</f>
        <v>Young Adult</v>
      </c>
      <c r="Q7634" s="3">
        <f>J7634/O7634</f>
        <v>2552.4488840493473</v>
      </c>
      <c r="R7634" s="5">
        <f>IF(B7634&gt;60,1,0)
+ IF(O7634&gt;7,1,0)
+ IF(L7634="Emergency",1,0)
+ IF(T7634="Critical",1,0)</f>
        <v>1</v>
      </c>
      <c r="S7634" s="6" t="str">
        <f>IF(R7634&lt;=1,"Low",
IF(R7634=2,"Medium","High"))</f>
        <v>Low</v>
      </c>
      <c r="T7634" s="1" t="s">
        <v>29</v>
      </c>
    </row>
    <row r="7635" spans="1:20">
      <c r="A7635" s="1" t="s">
        <v>20719</v>
      </c>
      <c r="B7635" s="1">
        <v>78</v>
      </c>
      <c r="C7635" s="1" t="s">
        <v>51</v>
      </c>
      <c r="D7635" s="1" t="s">
        <v>52</v>
      </c>
      <c r="E7635" s="1" t="s">
        <v>53</v>
      </c>
      <c r="F7635" s="2">
        <v>43846</v>
      </c>
      <c r="G7635" s="1" t="s">
        <v>20720</v>
      </c>
      <c r="H7635" s="1" t="s">
        <v>20721</v>
      </c>
      <c r="I7635" s="1" t="s">
        <v>36</v>
      </c>
      <c r="J7635" s="3">
        <v>9606.9031249871696</v>
      </c>
      <c r="K7635" s="1">
        <v>127</v>
      </c>
      <c r="L7635" s="1" t="s">
        <v>42</v>
      </c>
      <c r="M7635" s="2">
        <v>43853</v>
      </c>
      <c r="N7635" s="1" t="s">
        <v>48</v>
      </c>
      <c r="O7635" s="1">
        <f>M7635-F7635</f>
        <v>7</v>
      </c>
      <c r="P7635" s="1" t="str">
        <f>IF(B7635&lt;=17,"Teen",
IF(B7635&lt;=25,"Young Adult",
IF(B7635&lt;=35,"Adult",
IF(B7635&lt;=50,"Middle Age","Senior"))))</f>
        <v>Senior</v>
      </c>
      <c r="Q7635" s="3">
        <f>J7635/O7635</f>
        <v>1372.4147321410242</v>
      </c>
      <c r="R7635" s="5">
        <f>IF(B7635&gt;60,1,0)
+ IF(O7635&gt;7,1,0)
+ IF(L7635="Emergency",1,0)
+ IF(T7635="Critical",1,0)</f>
        <v>2</v>
      </c>
      <c r="S7635" s="6" t="str">
        <f>IF(R7635&lt;=1,"Low",
IF(R7635=2,"Medium","High"))</f>
        <v>Medium</v>
      </c>
      <c r="T7635" s="1" t="s">
        <v>71</v>
      </c>
    </row>
    <row r="7636" spans="1:20">
      <c r="A7636" s="1" t="s">
        <v>20722</v>
      </c>
      <c r="B7636" s="1">
        <v>41</v>
      </c>
      <c r="C7636" s="1" t="s">
        <v>51</v>
      </c>
      <c r="D7636" s="1" t="s">
        <v>73</v>
      </c>
      <c r="E7636" s="1" t="s">
        <v>33</v>
      </c>
      <c r="F7636" s="2">
        <v>43846</v>
      </c>
      <c r="G7636" s="1" t="s">
        <v>20723</v>
      </c>
      <c r="H7636" s="1" t="s">
        <v>20724</v>
      </c>
      <c r="I7636" s="1" t="s">
        <v>56</v>
      </c>
      <c r="J7636" s="3">
        <v>24169.9771151393</v>
      </c>
      <c r="K7636" s="1">
        <v>268</v>
      </c>
      <c r="L7636" s="1" t="s">
        <v>27</v>
      </c>
      <c r="M7636" s="2">
        <v>43866</v>
      </c>
      <c r="N7636" s="1" t="s">
        <v>48</v>
      </c>
      <c r="O7636" s="1">
        <f>M7636-F7636</f>
        <v>20</v>
      </c>
      <c r="P7636" s="1" t="str">
        <f>IF(B7636&lt;=17,"Teen",
IF(B7636&lt;=25,"Young Adult",
IF(B7636&lt;=35,"Adult",
IF(B7636&lt;=50,"Middle Age","Senior"))))</f>
        <v>Middle Age</v>
      </c>
      <c r="Q7636" s="3">
        <f>J7636/O7636</f>
        <v>1208.498855756965</v>
      </c>
      <c r="R7636" s="5">
        <f>IF(B7636&gt;60,1,0)
+ IF(O7636&gt;7,1,0)
+ IF(L7636="Emergency",1,0)
+ IF(T7636="Critical",1,0)</f>
        <v>1</v>
      </c>
      <c r="S7636" s="6" t="str">
        <f>IF(R7636&lt;=1,"Low",
IF(R7636=2,"Medium","High"))</f>
        <v>Low</v>
      </c>
      <c r="T7636" s="1" t="s">
        <v>71</v>
      </c>
    </row>
    <row r="7637" spans="1:20">
      <c r="A7637" s="1" t="s">
        <v>20725</v>
      </c>
      <c r="B7637" s="1">
        <v>54</v>
      </c>
      <c r="C7637" s="1" t="s">
        <v>51</v>
      </c>
      <c r="D7637" s="1" t="s">
        <v>62</v>
      </c>
      <c r="E7637" s="1" t="s">
        <v>84</v>
      </c>
      <c r="F7637" s="2">
        <v>43846</v>
      </c>
      <c r="G7637" s="1" t="s">
        <v>20726</v>
      </c>
      <c r="H7637" s="1" t="s">
        <v>20727</v>
      </c>
      <c r="I7637" s="1" t="s">
        <v>60</v>
      </c>
      <c r="J7637" s="3">
        <v>15958.003610334899</v>
      </c>
      <c r="K7637" s="1">
        <v>228</v>
      </c>
      <c r="L7637" s="1" t="s">
        <v>37</v>
      </c>
      <c r="M7637" s="2">
        <v>43867</v>
      </c>
      <c r="N7637" s="1" t="s">
        <v>48</v>
      </c>
      <c r="O7637" s="1">
        <f>M7637-F7637</f>
        <v>21</v>
      </c>
      <c r="P7637" s="1" t="str">
        <f>IF(B7637&lt;=17,"Teen",
IF(B7637&lt;=25,"Young Adult",
IF(B7637&lt;=35,"Adult",
IF(B7637&lt;=50,"Middle Age","Senior"))))</f>
        <v>Senior</v>
      </c>
      <c r="Q7637" s="3">
        <f>J7637/O7637</f>
        <v>759.9049338254714</v>
      </c>
      <c r="R7637" s="5">
        <f>IF(B7637&gt;60,1,0)
+ IF(O7637&gt;7,1,0)
+ IF(L7637="Emergency",1,0)
+ IF(T7637="Critical",1,0)</f>
        <v>1</v>
      </c>
      <c r="S7637" s="6" t="str">
        <f>IF(R7637&lt;=1,"Low",
IF(R7637=2,"Medium","High"))</f>
        <v>Low</v>
      </c>
      <c r="T7637" s="1" t="s">
        <v>49</v>
      </c>
    </row>
    <row r="7638" spans="1:20">
      <c r="A7638" s="1" t="s">
        <v>20728</v>
      </c>
      <c r="B7638" s="1">
        <v>18</v>
      </c>
      <c r="C7638" s="1" t="s">
        <v>51</v>
      </c>
      <c r="D7638" s="1" t="s">
        <v>22</v>
      </c>
      <c r="E7638" s="1" t="s">
        <v>53</v>
      </c>
      <c r="F7638" s="2">
        <v>43845</v>
      </c>
      <c r="G7638" s="1" t="s">
        <v>20729</v>
      </c>
      <c r="H7638" s="1" t="s">
        <v>20730</v>
      </c>
      <c r="I7638" s="1" t="s">
        <v>36</v>
      </c>
      <c r="J7638" s="3">
        <v>29906.403183463</v>
      </c>
      <c r="K7638" s="1">
        <v>375</v>
      </c>
      <c r="L7638" s="1" t="s">
        <v>27</v>
      </c>
      <c r="M7638" s="2">
        <v>43861</v>
      </c>
      <c r="N7638" s="1" t="s">
        <v>66</v>
      </c>
      <c r="O7638" s="1">
        <f>M7638-F7638</f>
        <v>16</v>
      </c>
      <c r="P7638" s="1" t="str">
        <f>IF(B7638&lt;=17,"Teen",
IF(B7638&lt;=25,"Young Adult",
IF(B7638&lt;=35,"Adult",
IF(B7638&lt;=50,"Middle Age","Senior"))))</f>
        <v>Young Adult</v>
      </c>
      <c r="Q7638" s="3">
        <f>J7638/O7638</f>
        <v>1869.1501989664375</v>
      </c>
      <c r="R7638" s="5">
        <f>IF(B7638&gt;60,1,0)
+ IF(O7638&gt;7,1,0)
+ IF(L7638="Emergency",1,0)
+ IF(T7638="Critical",1,0)</f>
        <v>1</v>
      </c>
      <c r="S7638" s="6" t="str">
        <f>IF(R7638&lt;=1,"Low",
IF(R7638=2,"Medium","High"))</f>
        <v>Low</v>
      </c>
      <c r="T7638" s="1" t="s">
        <v>71</v>
      </c>
    </row>
    <row r="7639" spans="1:20">
      <c r="A7639" s="1" t="s">
        <v>20731</v>
      </c>
      <c r="B7639" s="1">
        <v>40</v>
      </c>
      <c r="C7639" s="1" t="s">
        <v>51</v>
      </c>
      <c r="D7639" s="1" t="s">
        <v>73</v>
      </c>
      <c r="E7639" s="1" t="s">
        <v>45</v>
      </c>
      <c r="F7639" s="2">
        <v>43845</v>
      </c>
      <c r="G7639" s="1" t="s">
        <v>17620</v>
      </c>
      <c r="H7639" s="1" t="s">
        <v>4563</v>
      </c>
      <c r="I7639" s="1" t="s">
        <v>36</v>
      </c>
      <c r="J7639" s="3">
        <v>30795.4703106548</v>
      </c>
      <c r="K7639" s="1">
        <v>191</v>
      </c>
      <c r="L7639" s="1" t="s">
        <v>42</v>
      </c>
      <c r="M7639" s="2">
        <v>43873</v>
      </c>
      <c r="N7639" s="1" t="s">
        <v>38</v>
      </c>
      <c r="O7639" s="1">
        <f>M7639-F7639</f>
        <v>28</v>
      </c>
      <c r="P7639" s="1" t="str">
        <f>IF(B7639&lt;=17,"Teen",
IF(B7639&lt;=25,"Young Adult",
IF(B7639&lt;=35,"Adult",
IF(B7639&lt;=50,"Middle Age","Senior"))))</f>
        <v>Middle Age</v>
      </c>
      <c r="Q7639" s="3">
        <f>J7639/O7639</f>
        <v>1099.8382253805287</v>
      </c>
      <c r="R7639" s="5">
        <f>IF(B7639&gt;60,1,0)
+ IF(O7639&gt;7,1,0)
+ IF(L7639="Emergency",1,0)
+ IF(T7639="Critical",1,0)</f>
        <v>2</v>
      </c>
      <c r="S7639" s="6" t="str">
        <f>IF(R7639&lt;=1,"Low",
IF(R7639=2,"Medium","High"))</f>
        <v>Medium</v>
      </c>
      <c r="T7639" s="1" t="s">
        <v>29</v>
      </c>
    </row>
    <row r="7640" spans="1:20">
      <c r="A7640" s="1" t="s">
        <v>9489</v>
      </c>
      <c r="B7640" s="1">
        <v>60</v>
      </c>
      <c r="C7640" s="1" t="s">
        <v>21</v>
      </c>
      <c r="D7640" s="1" t="s">
        <v>44</v>
      </c>
      <c r="E7640" s="1" t="s">
        <v>53</v>
      </c>
      <c r="F7640" s="2">
        <v>43845</v>
      </c>
      <c r="G7640" s="1" t="s">
        <v>20732</v>
      </c>
      <c r="H7640" s="1" t="s">
        <v>20733</v>
      </c>
      <c r="I7640" s="1" t="s">
        <v>56</v>
      </c>
      <c r="J7640" s="3">
        <v>45705.0048854743</v>
      </c>
      <c r="K7640" s="1">
        <v>427</v>
      </c>
      <c r="L7640" s="1" t="s">
        <v>37</v>
      </c>
      <c r="M7640" s="2">
        <v>43848</v>
      </c>
      <c r="N7640" s="1" t="s">
        <v>28</v>
      </c>
      <c r="O7640" s="1">
        <f>M7640-F7640</f>
        <v>3</v>
      </c>
      <c r="P7640" s="1" t="str">
        <f>IF(B7640&lt;=17,"Teen",
IF(B7640&lt;=25,"Young Adult",
IF(B7640&lt;=35,"Adult",
IF(B7640&lt;=50,"Middle Age","Senior"))))</f>
        <v>Senior</v>
      </c>
      <c r="Q7640" s="3">
        <f>J7640/O7640</f>
        <v>15235.001628491433</v>
      </c>
      <c r="R7640" s="5">
        <f>IF(B7640&gt;60,1,0)
+ IF(O7640&gt;7,1,0)
+ IF(L7640="Emergency",1,0)
+ IF(T7640="Critical",1,0)</f>
        <v>0</v>
      </c>
      <c r="S7640" s="6" t="str">
        <f>IF(R7640&lt;=1,"Low",
IF(R7640=2,"Medium","High"))</f>
        <v>Low</v>
      </c>
      <c r="T7640" s="1" t="s">
        <v>71</v>
      </c>
    </row>
    <row r="7641" spans="1:20">
      <c r="A7641" s="1" t="s">
        <v>20734</v>
      </c>
      <c r="B7641" s="1">
        <v>27</v>
      </c>
      <c r="C7641" s="1" t="s">
        <v>51</v>
      </c>
      <c r="D7641" s="1" t="s">
        <v>62</v>
      </c>
      <c r="E7641" s="1" t="s">
        <v>45</v>
      </c>
      <c r="F7641" s="2">
        <v>43844</v>
      </c>
      <c r="G7641" s="1" t="s">
        <v>20735</v>
      </c>
      <c r="H7641" s="1" t="s">
        <v>20736</v>
      </c>
      <c r="I7641" s="1" t="s">
        <v>36</v>
      </c>
      <c r="J7641" s="3">
        <v>3345.7034888083399</v>
      </c>
      <c r="K7641" s="1">
        <v>292</v>
      </c>
      <c r="L7641" s="1" t="s">
        <v>27</v>
      </c>
      <c r="M7641" s="2">
        <v>43866</v>
      </c>
      <c r="N7641" s="1" t="s">
        <v>38</v>
      </c>
      <c r="O7641" s="1">
        <f>M7641-F7641</f>
        <v>22</v>
      </c>
      <c r="P7641" s="1" t="str">
        <f>IF(B7641&lt;=17,"Teen",
IF(B7641&lt;=25,"Young Adult",
IF(B7641&lt;=35,"Adult",
IF(B7641&lt;=50,"Middle Age","Senior"))))</f>
        <v>Adult</v>
      </c>
      <c r="Q7641" s="3">
        <f>J7641/O7641</f>
        <v>152.07743130947</v>
      </c>
      <c r="R7641" s="5">
        <f>IF(B7641&gt;60,1,0)
+ IF(O7641&gt;7,1,0)
+ IF(L7641="Emergency",1,0)
+ IF(T7641="Critical",1,0)</f>
        <v>1</v>
      </c>
      <c r="S7641" s="6" t="str">
        <f>IF(R7641&lt;=1,"Low",
IF(R7641=2,"Medium","High"))</f>
        <v>Low</v>
      </c>
      <c r="T7641" s="1" t="s">
        <v>49</v>
      </c>
    </row>
    <row r="7642" spans="1:20">
      <c r="A7642" s="1" t="s">
        <v>20737</v>
      </c>
      <c r="B7642" s="1">
        <v>57</v>
      </c>
      <c r="C7642" s="1" t="s">
        <v>51</v>
      </c>
      <c r="D7642" s="1" t="s">
        <v>52</v>
      </c>
      <c r="E7642" s="1" t="s">
        <v>74</v>
      </c>
      <c r="F7642" s="2">
        <v>43844</v>
      </c>
      <c r="G7642" s="1" t="s">
        <v>20738</v>
      </c>
      <c r="H7642" s="1" t="s">
        <v>20739</v>
      </c>
      <c r="I7642" s="1" t="s">
        <v>60</v>
      </c>
      <c r="J7642" s="3">
        <v>34261.4300417345</v>
      </c>
      <c r="K7642" s="1">
        <v>170</v>
      </c>
      <c r="L7642" s="1" t="s">
        <v>37</v>
      </c>
      <c r="M7642" s="2">
        <v>43867</v>
      </c>
      <c r="N7642" s="1" t="s">
        <v>28</v>
      </c>
      <c r="O7642" s="1">
        <f>M7642-F7642</f>
        <v>23</v>
      </c>
      <c r="P7642" s="1" t="str">
        <f>IF(B7642&lt;=17,"Teen",
IF(B7642&lt;=25,"Young Adult",
IF(B7642&lt;=35,"Adult",
IF(B7642&lt;=50,"Middle Age","Senior"))))</f>
        <v>Senior</v>
      </c>
      <c r="Q7642" s="3">
        <f>J7642/O7642</f>
        <v>1489.6273931188914</v>
      </c>
      <c r="R7642" s="5">
        <f>IF(B7642&gt;60,1,0)
+ IF(O7642&gt;7,1,0)
+ IF(L7642="Emergency",1,0)
+ IF(T7642="Critical",1,0)</f>
        <v>1</v>
      </c>
      <c r="S7642" s="6" t="str">
        <f>IF(R7642&lt;=1,"Low",
IF(R7642=2,"Medium","High"))</f>
        <v>Low</v>
      </c>
      <c r="T7642" s="1" t="s">
        <v>49</v>
      </c>
    </row>
    <row r="7643" spans="1:20">
      <c r="A7643" s="1" t="s">
        <v>14316</v>
      </c>
      <c r="B7643" s="1">
        <v>27</v>
      </c>
      <c r="C7643" s="1" t="s">
        <v>21</v>
      </c>
      <c r="D7643" s="1" t="s">
        <v>22</v>
      </c>
      <c r="E7643" s="1" t="s">
        <v>53</v>
      </c>
      <c r="F7643" s="2">
        <v>43844</v>
      </c>
      <c r="G7643" s="1" t="s">
        <v>20740</v>
      </c>
      <c r="H7643" s="1" t="s">
        <v>20741</v>
      </c>
      <c r="I7643" s="1" t="s">
        <v>60</v>
      </c>
      <c r="J7643" s="3">
        <v>23605.848710637601</v>
      </c>
      <c r="K7643" s="1">
        <v>296</v>
      </c>
      <c r="L7643" s="1" t="s">
        <v>37</v>
      </c>
      <c r="M7643" s="2">
        <v>43861</v>
      </c>
      <c r="N7643" s="1" t="s">
        <v>66</v>
      </c>
      <c r="O7643" s="1">
        <f>M7643-F7643</f>
        <v>17</v>
      </c>
      <c r="P7643" s="1" t="str">
        <f>IF(B7643&lt;=17,"Teen",
IF(B7643&lt;=25,"Young Adult",
IF(B7643&lt;=35,"Adult",
IF(B7643&lt;=50,"Middle Age","Senior"))))</f>
        <v>Adult</v>
      </c>
      <c r="Q7643" s="3">
        <f>J7643/O7643</f>
        <v>1388.579335919859</v>
      </c>
      <c r="R7643" s="5">
        <f>IF(B7643&gt;60,1,0)
+ IF(O7643&gt;7,1,0)
+ IF(L7643="Emergency",1,0)
+ IF(T7643="Critical",1,0)</f>
        <v>1</v>
      </c>
      <c r="S7643" s="6" t="str">
        <f>IF(R7643&lt;=1,"Low",
IF(R7643=2,"Medium","High"))</f>
        <v>Low</v>
      </c>
      <c r="T7643" s="1" t="s">
        <v>71</v>
      </c>
    </row>
    <row r="7644" spans="1:20">
      <c r="A7644" s="1" t="s">
        <v>20742</v>
      </c>
      <c r="B7644" s="1">
        <v>57</v>
      </c>
      <c r="C7644" s="1" t="s">
        <v>51</v>
      </c>
      <c r="D7644" s="1" t="s">
        <v>32</v>
      </c>
      <c r="E7644" s="1" t="s">
        <v>33</v>
      </c>
      <c r="F7644" s="2">
        <v>43844</v>
      </c>
      <c r="G7644" s="1" t="s">
        <v>20743</v>
      </c>
      <c r="H7644" s="1" t="s">
        <v>20744</v>
      </c>
      <c r="I7644" s="1" t="s">
        <v>36</v>
      </c>
      <c r="J7644" s="3">
        <v>5530.9262933334103</v>
      </c>
      <c r="K7644" s="1">
        <v>241</v>
      </c>
      <c r="L7644" s="1" t="s">
        <v>42</v>
      </c>
      <c r="M7644" s="2">
        <v>43871</v>
      </c>
      <c r="N7644" s="1" t="s">
        <v>66</v>
      </c>
      <c r="O7644" s="1">
        <f>M7644-F7644</f>
        <v>27</v>
      </c>
      <c r="P7644" s="1" t="str">
        <f>IF(B7644&lt;=17,"Teen",
IF(B7644&lt;=25,"Young Adult",
IF(B7644&lt;=35,"Adult",
IF(B7644&lt;=50,"Middle Age","Senior"))))</f>
        <v>Senior</v>
      </c>
      <c r="Q7644" s="3">
        <f>J7644/O7644</f>
        <v>204.8491219753115</v>
      </c>
      <c r="R7644" s="5">
        <f>IF(B7644&gt;60,1,0)
+ IF(O7644&gt;7,1,0)
+ IF(L7644="Emergency",1,0)
+ IF(T7644="Critical",1,0)</f>
        <v>2</v>
      </c>
      <c r="S7644" s="6" t="str">
        <f>IF(R7644&lt;=1,"Low",
IF(R7644=2,"Medium","High"))</f>
        <v>Medium</v>
      </c>
      <c r="T7644" s="1" t="s">
        <v>71</v>
      </c>
    </row>
    <row r="7645" spans="1:20">
      <c r="A7645" s="1" t="s">
        <v>20745</v>
      </c>
      <c r="B7645" s="1">
        <v>55</v>
      </c>
      <c r="C7645" s="1" t="s">
        <v>51</v>
      </c>
      <c r="D7645" s="1" t="s">
        <v>52</v>
      </c>
      <c r="E7645" s="1" t="s">
        <v>53</v>
      </c>
      <c r="F7645" s="2">
        <v>43844</v>
      </c>
      <c r="G7645" s="1" t="s">
        <v>10905</v>
      </c>
      <c r="H7645" s="1" t="s">
        <v>20746</v>
      </c>
      <c r="I7645" s="1" t="s">
        <v>36</v>
      </c>
      <c r="J7645" s="3">
        <v>14037.703378817099</v>
      </c>
      <c r="K7645" s="1">
        <v>467</v>
      </c>
      <c r="L7645" s="1" t="s">
        <v>27</v>
      </c>
      <c r="M7645" s="2">
        <v>43866</v>
      </c>
      <c r="N7645" s="1" t="s">
        <v>38</v>
      </c>
      <c r="O7645" s="1">
        <f>M7645-F7645</f>
        <v>22</v>
      </c>
      <c r="P7645" s="1" t="str">
        <f>IF(B7645&lt;=17,"Teen",
IF(B7645&lt;=25,"Young Adult",
IF(B7645&lt;=35,"Adult",
IF(B7645&lt;=50,"Middle Age","Senior"))))</f>
        <v>Senior</v>
      </c>
      <c r="Q7645" s="3">
        <f>J7645/O7645</f>
        <v>638.0774263098682</v>
      </c>
      <c r="R7645" s="5">
        <f>IF(B7645&gt;60,1,0)
+ IF(O7645&gt;7,1,0)
+ IF(L7645="Emergency",1,0)
+ IF(T7645="Critical",1,0)</f>
        <v>1</v>
      </c>
      <c r="S7645" s="6" t="str">
        <f>IF(R7645&lt;=1,"Low",
IF(R7645=2,"Medium","High"))</f>
        <v>Low</v>
      </c>
      <c r="T7645" s="1" t="s">
        <v>71</v>
      </c>
    </row>
    <row r="7646" spans="1:20">
      <c r="A7646" s="1" t="s">
        <v>20747</v>
      </c>
      <c r="B7646" s="1">
        <v>32</v>
      </c>
      <c r="C7646" s="1" t="s">
        <v>51</v>
      </c>
      <c r="D7646" s="1" t="s">
        <v>73</v>
      </c>
      <c r="E7646" s="1" t="s">
        <v>53</v>
      </c>
      <c r="F7646" s="2">
        <v>43844</v>
      </c>
      <c r="G7646" s="1" t="s">
        <v>20748</v>
      </c>
      <c r="H7646" s="1" t="s">
        <v>14280</v>
      </c>
      <c r="I7646" s="1" t="s">
        <v>36</v>
      </c>
      <c r="J7646" s="3">
        <v>23128.8168754455</v>
      </c>
      <c r="K7646" s="1">
        <v>482</v>
      </c>
      <c r="L7646" s="1" t="s">
        <v>42</v>
      </c>
      <c r="M7646" s="2">
        <v>43849</v>
      </c>
      <c r="N7646" s="1" t="s">
        <v>48</v>
      </c>
      <c r="O7646" s="1">
        <f>M7646-F7646</f>
        <v>5</v>
      </c>
      <c r="P7646" s="1" t="str">
        <f>IF(B7646&lt;=17,"Teen",
IF(B7646&lt;=25,"Young Adult",
IF(B7646&lt;=35,"Adult",
IF(B7646&lt;=50,"Middle Age","Senior"))))</f>
        <v>Adult</v>
      </c>
      <c r="Q7646" s="3">
        <f>J7646/O7646</f>
        <v>4625.7633750891</v>
      </c>
      <c r="R7646" s="5">
        <f>IF(B7646&gt;60,1,0)
+ IF(O7646&gt;7,1,0)
+ IF(L7646="Emergency",1,0)
+ IF(T7646="Critical",1,0)</f>
        <v>1</v>
      </c>
      <c r="S7646" s="6" t="str">
        <f>IF(R7646&lt;=1,"Low",
IF(R7646=2,"Medium","High"))</f>
        <v>Low</v>
      </c>
      <c r="T7646" s="1" t="s">
        <v>71</v>
      </c>
    </row>
    <row r="7647" spans="1:20">
      <c r="A7647" s="1" t="s">
        <v>20749</v>
      </c>
      <c r="B7647" s="1">
        <v>25</v>
      </c>
      <c r="C7647" s="1" t="s">
        <v>51</v>
      </c>
      <c r="D7647" s="1" t="s">
        <v>44</v>
      </c>
      <c r="E7647" s="1" t="s">
        <v>45</v>
      </c>
      <c r="F7647" s="2">
        <v>43844</v>
      </c>
      <c r="G7647" s="1" t="s">
        <v>20750</v>
      </c>
      <c r="H7647" s="1" t="s">
        <v>20751</v>
      </c>
      <c r="I7647" s="1" t="s">
        <v>36</v>
      </c>
      <c r="J7647" s="3">
        <v>8114.2230482311797</v>
      </c>
      <c r="K7647" s="1">
        <v>293</v>
      </c>
      <c r="L7647" s="1" t="s">
        <v>42</v>
      </c>
      <c r="M7647" s="2">
        <v>43864</v>
      </c>
      <c r="N7647" s="1" t="s">
        <v>66</v>
      </c>
      <c r="O7647" s="1">
        <f>M7647-F7647</f>
        <v>20</v>
      </c>
      <c r="P7647" s="1" t="str">
        <f>IF(B7647&lt;=17,"Teen",
IF(B7647&lt;=25,"Young Adult",
IF(B7647&lt;=35,"Adult",
IF(B7647&lt;=50,"Middle Age","Senior"))))</f>
        <v>Young Adult</v>
      </c>
      <c r="Q7647" s="3">
        <f>J7647/O7647</f>
        <v>405.711152411559</v>
      </c>
      <c r="R7647" s="5">
        <f>IF(B7647&gt;60,1,0)
+ IF(O7647&gt;7,1,0)
+ IF(L7647="Emergency",1,0)
+ IF(T7647="Critical",1,0)</f>
        <v>2</v>
      </c>
      <c r="S7647" s="6" t="str">
        <f>IF(R7647&lt;=1,"Low",
IF(R7647=2,"Medium","High"))</f>
        <v>Medium</v>
      </c>
      <c r="T7647" s="1" t="s">
        <v>49</v>
      </c>
    </row>
    <row r="7648" spans="1:20">
      <c r="A7648" s="1" t="s">
        <v>20752</v>
      </c>
      <c r="B7648" s="1">
        <v>74</v>
      </c>
      <c r="C7648" s="1" t="s">
        <v>51</v>
      </c>
      <c r="D7648" s="1" t="s">
        <v>22</v>
      </c>
      <c r="E7648" s="1" t="s">
        <v>45</v>
      </c>
      <c r="F7648" s="2">
        <v>43844</v>
      </c>
      <c r="G7648" s="1" t="s">
        <v>20753</v>
      </c>
      <c r="H7648" s="1" t="s">
        <v>20754</v>
      </c>
      <c r="I7648" s="1" t="s">
        <v>60</v>
      </c>
      <c r="J7648" s="3">
        <v>23861.3958639757</v>
      </c>
      <c r="K7648" s="1">
        <v>307</v>
      </c>
      <c r="L7648" s="1" t="s">
        <v>42</v>
      </c>
      <c r="M7648" s="2">
        <v>43859</v>
      </c>
      <c r="N7648" s="1" t="s">
        <v>28</v>
      </c>
      <c r="O7648" s="1">
        <f>M7648-F7648</f>
        <v>15</v>
      </c>
      <c r="P7648" s="1" t="str">
        <f>IF(B7648&lt;=17,"Teen",
IF(B7648&lt;=25,"Young Adult",
IF(B7648&lt;=35,"Adult",
IF(B7648&lt;=50,"Middle Age","Senior"))))</f>
        <v>Senior</v>
      </c>
      <c r="Q7648" s="3">
        <f>J7648/O7648</f>
        <v>1590.7597242650468</v>
      </c>
      <c r="R7648" s="5">
        <f>IF(B7648&gt;60,1,0)
+ IF(O7648&gt;7,1,0)
+ IF(L7648="Emergency",1,0)
+ IF(T7648="Critical",1,0)</f>
        <v>3</v>
      </c>
      <c r="S7648" s="6" t="str">
        <f>IF(R7648&lt;=1,"Low",
IF(R7648=2,"Medium","High"))</f>
        <v>High</v>
      </c>
      <c r="T7648" s="1" t="s">
        <v>29</v>
      </c>
    </row>
    <row r="7649" spans="1:20">
      <c r="A7649" s="1" t="s">
        <v>20755</v>
      </c>
      <c r="B7649" s="1">
        <v>83</v>
      </c>
      <c r="C7649" s="1" t="s">
        <v>51</v>
      </c>
      <c r="D7649" s="1" t="s">
        <v>52</v>
      </c>
      <c r="E7649" s="1" t="s">
        <v>33</v>
      </c>
      <c r="F7649" s="2">
        <v>43843</v>
      </c>
      <c r="G7649" s="1" t="s">
        <v>20756</v>
      </c>
      <c r="H7649" s="1" t="s">
        <v>20757</v>
      </c>
      <c r="I7649" s="1" t="s">
        <v>65</v>
      </c>
      <c r="J7649" s="3">
        <v>10669.985051244799</v>
      </c>
      <c r="K7649" s="1">
        <v>317</v>
      </c>
      <c r="L7649" s="1" t="s">
        <v>37</v>
      </c>
      <c r="M7649" s="2">
        <v>43869</v>
      </c>
      <c r="N7649" s="1" t="s">
        <v>48</v>
      </c>
      <c r="O7649" s="1">
        <f>M7649-F7649</f>
        <v>26</v>
      </c>
      <c r="P7649" s="1" t="str">
        <f>IF(B7649&lt;=17,"Teen",
IF(B7649&lt;=25,"Young Adult",
IF(B7649&lt;=35,"Adult",
IF(B7649&lt;=50,"Middle Age","Senior"))))</f>
        <v>Senior</v>
      </c>
      <c r="Q7649" s="3">
        <f>J7649/O7649</f>
        <v>410.38404043249227</v>
      </c>
      <c r="R7649" s="5">
        <f>IF(B7649&gt;60,1,0)
+ IF(O7649&gt;7,1,0)
+ IF(L7649="Emergency",1,0)
+ IF(T7649="Critical",1,0)</f>
        <v>2</v>
      </c>
      <c r="S7649" s="6" t="str">
        <f>IF(R7649&lt;=1,"Low",
IF(R7649=2,"Medium","High"))</f>
        <v>Medium</v>
      </c>
      <c r="T7649" s="1" t="s">
        <v>29</v>
      </c>
    </row>
    <row r="7650" spans="1:20">
      <c r="A7650" s="1" t="s">
        <v>20758</v>
      </c>
      <c r="B7650" s="1">
        <v>41</v>
      </c>
      <c r="C7650" s="1" t="s">
        <v>21</v>
      </c>
      <c r="D7650" s="1" t="s">
        <v>22</v>
      </c>
      <c r="E7650" s="1" t="s">
        <v>45</v>
      </c>
      <c r="F7650" s="2">
        <v>43843</v>
      </c>
      <c r="G7650" s="1" t="s">
        <v>20759</v>
      </c>
      <c r="H7650" s="1" t="s">
        <v>20760</v>
      </c>
      <c r="I7650" s="1" t="s">
        <v>36</v>
      </c>
      <c r="J7650" s="3">
        <v>23598.8608366843</v>
      </c>
      <c r="K7650" s="1">
        <v>115</v>
      </c>
      <c r="L7650" s="1" t="s">
        <v>37</v>
      </c>
      <c r="M7650" s="2">
        <v>43852</v>
      </c>
      <c r="N7650" s="1" t="s">
        <v>48</v>
      </c>
      <c r="O7650" s="1">
        <f>M7650-F7650</f>
        <v>9</v>
      </c>
      <c r="P7650" s="1" t="str">
        <f>IF(B7650&lt;=17,"Teen",
IF(B7650&lt;=25,"Young Adult",
IF(B7650&lt;=35,"Adult",
IF(B7650&lt;=50,"Middle Age","Senior"))))</f>
        <v>Middle Age</v>
      </c>
      <c r="Q7650" s="3">
        <f>J7650/O7650</f>
        <v>2622.0956485204779</v>
      </c>
      <c r="R7650" s="5">
        <f>IF(B7650&gt;60,1,0)
+ IF(O7650&gt;7,1,0)
+ IF(L7650="Emergency",1,0)
+ IF(T7650="Critical",1,0)</f>
        <v>1</v>
      </c>
      <c r="S7650" s="6" t="str">
        <f>IF(R7650&lt;=1,"Low",
IF(R7650=2,"Medium","High"))</f>
        <v>Low</v>
      </c>
      <c r="T7650" s="1" t="s">
        <v>49</v>
      </c>
    </row>
    <row r="7651" spans="1:20">
      <c r="A7651" s="1" t="s">
        <v>20761</v>
      </c>
      <c r="B7651" s="1">
        <v>84</v>
      </c>
      <c r="C7651" s="1" t="s">
        <v>21</v>
      </c>
      <c r="D7651" s="1" t="s">
        <v>22</v>
      </c>
      <c r="E7651" s="1" t="s">
        <v>23</v>
      </c>
      <c r="F7651" s="2">
        <v>43843</v>
      </c>
      <c r="G7651" s="1" t="s">
        <v>20762</v>
      </c>
      <c r="H7651" s="1" t="s">
        <v>20763</v>
      </c>
      <c r="I7651" s="1" t="s">
        <v>36</v>
      </c>
      <c r="J7651" s="3">
        <v>33155.9681595047</v>
      </c>
      <c r="K7651" s="1">
        <v>166</v>
      </c>
      <c r="L7651" s="1" t="s">
        <v>42</v>
      </c>
      <c r="M7651" s="2">
        <v>43858</v>
      </c>
      <c r="N7651" s="1" t="s">
        <v>38</v>
      </c>
      <c r="O7651" s="1">
        <f>M7651-F7651</f>
        <v>15</v>
      </c>
      <c r="P7651" s="1" t="str">
        <f>IF(B7651&lt;=17,"Teen",
IF(B7651&lt;=25,"Young Adult",
IF(B7651&lt;=35,"Adult",
IF(B7651&lt;=50,"Middle Age","Senior"))))</f>
        <v>Senior</v>
      </c>
      <c r="Q7651" s="3">
        <f>J7651/O7651</f>
        <v>2210.3978773003132</v>
      </c>
      <c r="R7651" s="5">
        <f>IF(B7651&gt;60,1,0)
+ IF(O7651&gt;7,1,0)
+ IF(L7651="Emergency",1,0)
+ IF(T7651="Critical",1,0)</f>
        <v>3</v>
      </c>
      <c r="S7651" s="6" t="str">
        <f>IF(R7651&lt;=1,"Low",
IF(R7651=2,"Medium","High"))</f>
        <v>High</v>
      </c>
      <c r="T7651" s="1" t="s">
        <v>49</v>
      </c>
    </row>
    <row r="7652" spans="1:20">
      <c r="A7652" s="1" t="s">
        <v>15870</v>
      </c>
      <c r="B7652" s="1">
        <v>46</v>
      </c>
      <c r="C7652" s="1" t="s">
        <v>21</v>
      </c>
      <c r="D7652" s="1" t="s">
        <v>73</v>
      </c>
      <c r="E7652" s="1" t="s">
        <v>74</v>
      </c>
      <c r="F7652" s="2">
        <v>43843</v>
      </c>
      <c r="G7652" s="1" t="s">
        <v>20764</v>
      </c>
      <c r="H7652" s="1" t="s">
        <v>20765</v>
      </c>
      <c r="I7652" s="1" t="s">
        <v>65</v>
      </c>
      <c r="J7652" s="3">
        <v>5348.6001741866603</v>
      </c>
      <c r="K7652" s="1">
        <v>125</v>
      </c>
      <c r="L7652" s="1" t="s">
        <v>37</v>
      </c>
      <c r="M7652" s="2">
        <v>43859</v>
      </c>
      <c r="N7652" s="1" t="s">
        <v>48</v>
      </c>
      <c r="O7652" s="1">
        <f>M7652-F7652</f>
        <v>16</v>
      </c>
      <c r="P7652" s="1" t="str">
        <f>IF(B7652&lt;=17,"Teen",
IF(B7652&lt;=25,"Young Adult",
IF(B7652&lt;=35,"Adult",
IF(B7652&lt;=50,"Middle Age","Senior"))))</f>
        <v>Middle Age</v>
      </c>
      <c r="Q7652" s="3">
        <f>J7652/O7652</f>
        <v>334.28751088666627</v>
      </c>
      <c r="R7652" s="5">
        <f>IF(B7652&gt;60,1,0)
+ IF(O7652&gt;7,1,0)
+ IF(L7652="Emergency",1,0)
+ IF(T7652="Critical",1,0)</f>
        <v>1</v>
      </c>
      <c r="S7652" s="6" t="str">
        <f>IF(R7652&lt;=1,"Low",
IF(R7652=2,"Medium","High"))</f>
        <v>Low</v>
      </c>
      <c r="T7652" s="1" t="s">
        <v>71</v>
      </c>
    </row>
    <row r="7653" spans="1:20">
      <c r="A7653" s="1" t="s">
        <v>11434</v>
      </c>
      <c r="B7653" s="1">
        <v>38</v>
      </c>
      <c r="C7653" s="1" t="s">
        <v>51</v>
      </c>
      <c r="D7653" s="1" t="s">
        <v>91</v>
      </c>
      <c r="E7653" s="1" t="s">
        <v>23</v>
      </c>
      <c r="F7653" s="2">
        <v>43843</v>
      </c>
      <c r="G7653" s="1" t="s">
        <v>20766</v>
      </c>
      <c r="H7653" s="1" t="s">
        <v>20767</v>
      </c>
      <c r="I7653" s="1" t="s">
        <v>65</v>
      </c>
      <c r="J7653" s="3">
        <v>48390.9691342187</v>
      </c>
      <c r="K7653" s="1">
        <v>491</v>
      </c>
      <c r="L7653" s="1" t="s">
        <v>27</v>
      </c>
      <c r="M7653" s="2">
        <v>43855</v>
      </c>
      <c r="N7653" s="1" t="s">
        <v>38</v>
      </c>
      <c r="O7653" s="1">
        <f>M7653-F7653</f>
        <v>12</v>
      </c>
      <c r="P7653" s="1" t="str">
        <f>IF(B7653&lt;=17,"Teen",
IF(B7653&lt;=25,"Young Adult",
IF(B7653&lt;=35,"Adult",
IF(B7653&lt;=50,"Middle Age","Senior"))))</f>
        <v>Middle Age</v>
      </c>
      <c r="Q7653" s="3">
        <f>J7653/O7653</f>
        <v>4032.5807611848918</v>
      </c>
      <c r="R7653" s="5">
        <f>IF(B7653&gt;60,1,0)
+ IF(O7653&gt;7,1,0)
+ IF(L7653="Emergency",1,0)
+ IF(T7653="Critical",1,0)</f>
        <v>1</v>
      </c>
      <c r="S7653" s="6" t="str">
        <f>IF(R7653&lt;=1,"Low",
IF(R7653=2,"Medium","High"))</f>
        <v>Low</v>
      </c>
      <c r="T7653" s="1" t="s">
        <v>71</v>
      </c>
    </row>
    <row r="7654" spans="1:20">
      <c r="A7654" s="1" t="s">
        <v>20768</v>
      </c>
      <c r="B7654" s="1">
        <v>68</v>
      </c>
      <c r="C7654" s="1" t="s">
        <v>21</v>
      </c>
      <c r="D7654" s="1" t="s">
        <v>22</v>
      </c>
      <c r="E7654" s="1" t="s">
        <v>45</v>
      </c>
      <c r="F7654" s="2">
        <v>43843</v>
      </c>
      <c r="G7654" s="1" t="s">
        <v>20769</v>
      </c>
      <c r="H7654" s="1" t="s">
        <v>7290</v>
      </c>
      <c r="I7654" s="1" t="s">
        <v>60</v>
      </c>
      <c r="J7654" s="3">
        <v>1582.0782060576701</v>
      </c>
      <c r="K7654" s="1">
        <v>164</v>
      </c>
      <c r="L7654" s="1" t="s">
        <v>27</v>
      </c>
      <c r="M7654" s="2">
        <v>43863</v>
      </c>
      <c r="N7654" s="1" t="s">
        <v>97</v>
      </c>
      <c r="O7654" s="1">
        <f>M7654-F7654</f>
        <v>20</v>
      </c>
      <c r="P7654" s="1" t="str">
        <f>IF(B7654&lt;=17,"Teen",
IF(B7654&lt;=25,"Young Adult",
IF(B7654&lt;=35,"Adult",
IF(B7654&lt;=50,"Middle Age","Senior"))))</f>
        <v>Senior</v>
      </c>
      <c r="Q7654" s="3">
        <f>J7654/O7654</f>
        <v>79.103910302883506</v>
      </c>
      <c r="R7654" s="5">
        <f>IF(B7654&gt;60,1,0)
+ IF(O7654&gt;7,1,0)
+ IF(L7654="Emergency",1,0)
+ IF(T7654="Critical",1,0)</f>
        <v>2</v>
      </c>
      <c r="S7654" s="6" t="str">
        <f>IF(R7654&lt;=1,"Low",
IF(R7654=2,"Medium","High"))</f>
        <v>Medium</v>
      </c>
      <c r="T7654" s="1" t="s">
        <v>49</v>
      </c>
    </row>
    <row r="7655" spans="1:20">
      <c r="A7655" s="1" t="s">
        <v>20770</v>
      </c>
      <c r="B7655" s="1">
        <v>55</v>
      </c>
      <c r="C7655" s="1" t="s">
        <v>51</v>
      </c>
      <c r="D7655" s="1" t="s">
        <v>73</v>
      </c>
      <c r="E7655" s="1" t="s">
        <v>84</v>
      </c>
      <c r="F7655" s="2">
        <v>43843</v>
      </c>
      <c r="G7655" s="1" t="s">
        <v>20771</v>
      </c>
      <c r="H7655" s="1" t="s">
        <v>20772</v>
      </c>
      <c r="I7655" s="1" t="s">
        <v>26</v>
      </c>
      <c r="J7655" s="3">
        <v>24549.3367687217</v>
      </c>
      <c r="K7655" s="1">
        <v>467</v>
      </c>
      <c r="L7655" s="1" t="s">
        <v>42</v>
      </c>
      <c r="M7655" s="2">
        <v>43870</v>
      </c>
      <c r="N7655" s="1" t="s">
        <v>38</v>
      </c>
      <c r="O7655" s="1">
        <f>M7655-F7655</f>
        <v>27</v>
      </c>
      <c r="P7655" s="1" t="str">
        <f>IF(B7655&lt;=17,"Teen",
IF(B7655&lt;=25,"Young Adult",
IF(B7655&lt;=35,"Adult",
IF(B7655&lt;=50,"Middle Age","Senior"))))</f>
        <v>Senior</v>
      </c>
      <c r="Q7655" s="3">
        <f>J7655/O7655</f>
        <v>909.23469513784073</v>
      </c>
      <c r="R7655" s="5">
        <f>IF(B7655&gt;60,1,0)
+ IF(O7655&gt;7,1,0)
+ IF(L7655="Emergency",1,0)
+ IF(T7655="Critical",1,0)</f>
        <v>2</v>
      </c>
      <c r="S7655" s="6" t="str">
        <f>IF(R7655&lt;=1,"Low",
IF(R7655=2,"Medium","High"))</f>
        <v>Medium</v>
      </c>
      <c r="T7655" s="1" t="s">
        <v>49</v>
      </c>
    </row>
    <row r="7656" spans="1:20">
      <c r="A7656" s="1" t="s">
        <v>20773</v>
      </c>
      <c r="B7656" s="1">
        <v>29</v>
      </c>
      <c r="C7656" s="1" t="s">
        <v>51</v>
      </c>
      <c r="D7656" s="1" t="s">
        <v>22</v>
      </c>
      <c r="E7656" s="1" t="s">
        <v>53</v>
      </c>
      <c r="F7656" s="2">
        <v>43843</v>
      </c>
      <c r="G7656" s="1" t="s">
        <v>20774</v>
      </c>
      <c r="H7656" s="1" t="s">
        <v>7759</v>
      </c>
      <c r="I7656" s="1" t="s">
        <v>26</v>
      </c>
      <c r="J7656" s="3">
        <v>49505.1794269405</v>
      </c>
      <c r="K7656" s="1">
        <v>430</v>
      </c>
      <c r="L7656" s="1" t="s">
        <v>42</v>
      </c>
      <c r="M7656" s="2">
        <v>43865</v>
      </c>
      <c r="N7656" s="1" t="s">
        <v>28</v>
      </c>
      <c r="O7656" s="1">
        <f>M7656-F7656</f>
        <v>22</v>
      </c>
      <c r="P7656" s="1" t="str">
        <f>IF(B7656&lt;=17,"Teen",
IF(B7656&lt;=25,"Young Adult",
IF(B7656&lt;=35,"Adult",
IF(B7656&lt;=50,"Middle Age","Senior"))))</f>
        <v>Adult</v>
      </c>
      <c r="Q7656" s="3">
        <f>J7656/O7656</f>
        <v>2250.2354284972953</v>
      </c>
      <c r="R7656" s="5">
        <f>IF(B7656&gt;60,1,0)
+ IF(O7656&gt;7,1,0)
+ IF(L7656="Emergency",1,0)
+ IF(T7656="Critical",1,0)</f>
        <v>2</v>
      </c>
      <c r="S7656" s="6" t="str">
        <f>IF(R7656&lt;=1,"Low",
IF(R7656=2,"Medium","High"))</f>
        <v>Medium</v>
      </c>
      <c r="T7656" s="1" t="s">
        <v>49</v>
      </c>
    </row>
    <row r="7657" spans="1:20">
      <c r="A7657" s="1" t="s">
        <v>20775</v>
      </c>
      <c r="B7657" s="1">
        <v>20</v>
      </c>
      <c r="C7657" s="1" t="s">
        <v>21</v>
      </c>
      <c r="D7657" s="1" t="s">
        <v>32</v>
      </c>
      <c r="E7657" s="1" t="s">
        <v>53</v>
      </c>
      <c r="F7657" s="2">
        <v>43842</v>
      </c>
      <c r="G7657" s="1" t="s">
        <v>20776</v>
      </c>
      <c r="H7657" s="1" t="s">
        <v>1618</v>
      </c>
      <c r="I7657" s="1" t="s">
        <v>36</v>
      </c>
      <c r="J7657" s="3">
        <v>20931.265871870299</v>
      </c>
      <c r="K7657" s="1">
        <v>470</v>
      </c>
      <c r="L7657" s="1" t="s">
        <v>27</v>
      </c>
      <c r="M7657" s="2">
        <v>43858</v>
      </c>
      <c r="N7657" s="1" t="s">
        <v>38</v>
      </c>
      <c r="O7657" s="1">
        <f>M7657-F7657</f>
        <v>16</v>
      </c>
      <c r="P7657" s="1" t="str">
        <f>IF(B7657&lt;=17,"Teen",
IF(B7657&lt;=25,"Young Adult",
IF(B7657&lt;=35,"Adult",
IF(B7657&lt;=50,"Middle Age","Senior"))))</f>
        <v>Young Adult</v>
      </c>
      <c r="Q7657" s="3">
        <f>J7657/O7657</f>
        <v>1308.2041169918937</v>
      </c>
      <c r="R7657" s="5">
        <f>IF(B7657&gt;60,1,0)
+ IF(O7657&gt;7,1,0)
+ IF(L7657="Emergency",1,0)
+ IF(T7657="Critical",1,0)</f>
        <v>1</v>
      </c>
      <c r="S7657" s="6" t="str">
        <f>IF(R7657&lt;=1,"Low",
IF(R7657=2,"Medium","High"))</f>
        <v>Low</v>
      </c>
      <c r="T7657" s="1" t="s">
        <v>71</v>
      </c>
    </row>
    <row r="7658" spans="1:20">
      <c r="A7658" s="1" t="s">
        <v>20777</v>
      </c>
      <c r="B7658" s="1">
        <v>32</v>
      </c>
      <c r="C7658" s="1" t="s">
        <v>21</v>
      </c>
      <c r="D7658" s="1" t="s">
        <v>73</v>
      </c>
      <c r="E7658" s="1" t="s">
        <v>23</v>
      </c>
      <c r="F7658" s="2">
        <v>43842</v>
      </c>
      <c r="G7658" s="1" t="s">
        <v>20778</v>
      </c>
      <c r="H7658" s="1" t="s">
        <v>20779</v>
      </c>
      <c r="I7658" s="1" t="s">
        <v>36</v>
      </c>
      <c r="J7658" s="3">
        <v>38772.294762515601</v>
      </c>
      <c r="K7658" s="1">
        <v>307</v>
      </c>
      <c r="L7658" s="1" t="s">
        <v>37</v>
      </c>
      <c r="M7658" s="2">
        <v>43844</v>
      </c>
      <c r="N7658" s="1" t="s">
        <v>66</v>
      </c>
      <c r="O7658" s="1">
        <f>M7658-F7658</f>
        <v>2</v>
      </c>
      <c r="P7658" s="1" t="str">
        <f>IF(B7658&lt;=17,"Teen",
IF(B7658&lt;=25,"Young Adult",
IF(B7658&lt;=35,"Adult",
IF(B7658&lt;=50,"Middle Age","Senior"))))</f>
        <v>Adult</v>
      </c>
      <c r="Q7658" s="3">
        <f>J7658/O7658</f>
        <v>19386.147381257801</v>
      </c>
      <c r="R7658" s="5">
        <f>IF(B7658&gt;60,1,0)
+ IF(O7658&gt;7,1,0)
+ IF(L7658="Emergency",1,0)
+ IF(T7658="Critical",1,0)</f>
        <v>0</v>
      </c>
      <c r="S7658" s="6" t="str">
        <f>IF(R7658&lt;=1,"Low",
IF(R7658=2,"Medium","High"))</f>
        <v>Low</v>
      </c>
      <c r="T7658" s="1" t="s">
        <v>71</v>
      </c>
    </row>
    <row r="7659" spans="1:20">
      <c r="A7659" s="1" t="s">
        <v>20780</v>
      </c>
      <c r="B7659" s="1">
        <v>67</v>
      </c>
      <c r="C7659" s="1" t="s">
        <v>51</v>
      </c>
      <c r="D7659" s="1" t="s">
        <v>22</v>
      </c>
      <c r="E7659" s="1" t="s">
        <v>23</v>
      </c>
      <c r="F7659" s="2">
        <v>43841</v>
      </c>
      <c r="G7659" s="1" t="s">
        <v>12901</v>
      </c>
      <c r="H7659" s="1" t="s">
        <v>20781</v>
      </c>
      <c r="I7659" s="1" t="s">
        <v>36</v>
      </c>
      <c r="J7659" s="3">
        <v>8941.4695186572699</v>
      </c>
      <c r="K7659" s="1">
        <v>155</v>
      </c>
      <c r="L7659" s="1" t="s">
        <v>42</v>
      </c>
      <c r="M7659" s="2">
        <v>43847</v>
      </c>
      <c r="N7659" s="1" t="s">
        <v>28</v>
      </c>
      <c r="O7659" s="1">
        <f>M7659-F7659</f>
        <v>6</v>
      </c>
      <c r="P7659" s="1" t="str">
        <f>IF(B7659&lt;=17,"Teen",
IF(B7659&lt;=25,"Young Adult",
IF(B7659&lt;=35,"Adult",
IF(B7659&lt;=50,"Middle Age","Senior"))))</f>
        <v>Senior</v>
      </c>
      <c r="Q7659" s="3">
        <f>J7659/O7659</f>
        <v>1490.2449197762116</v>
      </c>
      <c r="R7659" s="5">
        <f>IF(B7659&gt;60,1,0)
+ IF(O7659&gt;7,1,0)
+ IF(L7659="Emergency",1,0)
+ IF(T7659="Critical",1,0)</f>
        <v>2</v>
      </c>
      <c r="S7659" s="6" t="str">
        <f>IF(R7659&lt;=1,"Low",
IF(R7659=2,"Medium","High"))</f>
        <v>Medium</v>
      </c>
      <c r="T7659" s="1" t="s">
        <v>29</v>
      </c>
    </row>
    <row r="7660" spans="1:20">
      <c r="A7660" s="1" t="s">
        <v>20782</v>
      </c>
      <c r="B7660" s="1">
        <v>53</v>
      </c>
      <c r="C7660" s="1" t="s">
        <v>21</v>
      </c>
      <c r="D7660" s="1" t="s">
        <v>32</v>
      </c>
      <c r="E7660" s="1" t="s">
        <v>23</v>
      </c>
      <c r="F7660" s="2">
        <v>43841</v>
      </c>
      <c r="G7660" s="1" t="s">
        <v>3150</v>
      </c>
      <c r="H7660" s="1" t="s">
        <v>20783</v>
      </c>
      <c r="I7660" s="1" t="s">
        <v>36</v>
      </c>
      <c r="J7660" s="3">
        <v>18225.084077363401</v>
      </c>
      <c r="K7660" s="1">
        <v>422</v>
      </c>
      <c r="L7660" s="1" t="s">
        <v>37</v>
      </c>
      <c r="M7660" s="2">
        <v>43856</v>
      </c>
      <c r="N7660" s="1" t="s">
        <v>97</v>
      </c>
      <c r="O7660" s="1">
        <f>M7660-F7660</f>
        <v>15</v>
      </c>
      <c r="P7660" s="1" t="str">
        <f>IF(B7660&lt;=17,"Teen",
IF(B7660&lt;=25,"Young Adult",
IF(B7660&lt;=35,"Adult",
IF(B7660&lt;=50,"Middle Age","Senior"))))</f>
        <v>Senior</v>
      </c>
      <c r="Q7660" s="3">
        <f>J7660/O7660</f>
        <v>1215.00560515756</v>
      </c>
      <c r="R7660" s="5">
        <f>IF(B7660&gt;60,1,0)
+ IF(O7660&gt;7,1,0)
+ IF(L7660="Emergency",1,0)
+ IF(T7660="Critical",1,0)</f>
        <v>1</v>
      </c>
      <c r="S7660" s="6" t="str">
        <f>IF(R7660&lt;=1,"Low",
IF(R7660=2,"Medium","High"))</f>
        <v>Low</v>
      </c>
      <c r="T7660" s="1" t="s">
        <v>29</v>
      </c>
    </row>
    <row r="7661" spans="1:20">
      <c r="A7661" s="1" t="s">
        <v>20784</v>
      </c>
      <c r="B7661" s="1">
        <v>21</v>
      </c>
      <c r="C7661" s="1" t="s">
        <v>21</v>
      </c>
      <c r="D7661" s="1" t="s">
        <v>22</v>
      </c>
      <c r="E7661" s="1" t="s">
        <v>33</v>
      </c>
      <c r="F7661" s="2">
        <v>43841</v>
      </c>
      <c r="G7661" s="1" t="s">
        <v>20785</v>
      </c>
      <c r="H7661" s="1" t="s">
        <v>20786</v>
      </c>
      <c r="I7661" s="1" t="s">
        <v>26</v>
      </c>
      <c r="J7661" s="3">
        <v>38265.866503436097</v>
      </c>
      <c r="K7661" s="1">
        <v>103</v>
      </c>
      <c r="L7661" s="1" t="s">
        <v>27</v>
      </c>
      <c r="M7661" s="2">
        <v>43848</v>
      </c>
      <c r="N7661" s="1" t="s">
        <v>28</v>
      </c>
      <c r="O7661" s="1">
        <f>M7661-F7661</f>
        <v>7</v>
      </c>
      <c r="P7661" s="1" t="str">
        <f>IF(B7661&lt;=17,"Teen",
IF(B7661&lt;=25,"Young Adult",
IF(B7661&lt;=35,"Adult",
IF(B7661&lt;=50,"Middle Age","Senior"))))</f>
        <v>Young Adult</v>
      </c>
      <c r="Q7661" s="3">
        <f>J7661/O7661</f>
        <v>5466.5523576337282</v>
      </c>
      <c r="R7661" s="5">
        <f>IF(B7661&gt;60,1,0)
+ IF(O7661&gt;7,1,0)
+ IF(L7661="Emergency",1,0)
+ IF(T7661="Critical",1,0)</f>
        <v>0</v>
      </c>
      <c r="S7661" s="6" t="str">
        <f>IF(R7661&lt;=1,"Low",
IF(R7661=2,"Medium","High"))</f>
        <v>Low</v>
      </c>
      <c r="T7661" s="1" t="s">
        <v>49</v>
      </c>
    </row>
    <row r="7662" spans="1:20">
      <c r="A7662" s="1" t="s">
        <v>20787</v>
      </c>
      <c r="B7662" s="1">
        <v>72</v>
      </c>
      <c r="C7662" s="1" t="s">
        <v>51</v>
      </c>
      <c r="D7662" s="1" t="s">
        <v>44</v>
      </c>
      <c r="E7662" s="1" t="s">
        <v>45</v>
      </c>
      <c r="F7662" s="2">
        <v>43841</v>
      </c>
      <c r="G7662" s="1" t="s">
        <v>20788</v>
      </c>
      <c r="H7662" s="1" t="s">
        <v>1843</v>
      </c>
      <c r="I7662" s="1" t="s">
        <v>36</v>
      </c>
      <c r="J7662" s="3">
        <v>23138.258976598499</v>
      </c>
      <c r="K7662" s="1">
        <v>427</v>
      </c>
      <c r="L7662" s="1" t="s">
        <v>37</v>
      </c>
      <c r="M7662" s="2">
        <v>43863</v>
      </c>
      <c r="N7662" s="1" t="s">
        <v>38</v>
      </c>
      <c r="O7662" s="1">
        <f>M7662-F7662</f>
        <v>22</v>
      </c>
      <c r="P7662" s="1" t="str">
        <f>IF(B7662&lt;=17,"Teen",
IF(B7662&lt;=25,"Young Adult",
IF(B7662&lt;=35,"Adult",
IF(B7662&lt;=50,"Middle Age","Senior"))))</f>
        <v>Senior</v>
      </c>
      <c r="Q7662" s="3">
        <f>J7662/O7662</f>
        <v>1051.7390443908409</v>
      </c>
      <c r="R7662" s="5">
        <f>IF(B7662&gt;60,1,0)
+ IF(O7662&gt;7,1,0)
+ IF(L7662="Emergency",1,0)
+ IF(T7662="Critical",1,0)</f>
        <v>2</v>
      </c>
      <c r="S7662" s="6" t="str">
        <f>IF(R7662&lt;=1,"Low",
IF(R7662=2,"Medium","High"))</f>
        <v>Medium</v>
      </c>
      <c r="T7662" s="1" t="s">
        <v>29</v>
      </c>
    </row>
    <row r="7663" spans="1:20">
      <c r="A7663" s="1" t="s">
        <v>20789</v>
      </c>
      <c r="B7663" s="1">
        <v>27</v>
      </c>
      <c r="C7663" s="1" t="s">
        <v>21</v>
      </c>
      <c r="D7663" s="1" t="s">
        <v>52</v>
      </c>
      <c r="E7663" s="1" t="s">
        <v>33</v>
      </c>
      <c r="F7663" s="2">
        <v>43841</v>
      </c>
      <c r="G7663" s="1" t="s">
        <v>20790</v>
      </c>
      <c r="H7663" s="1" t="s">
        <v>20791</v>
      </c>
      <c r="I7663" s="1" t="s">
        <v>26</v>
      </c>
      <c r="J7663" s="3">
        <v>45829.667726548498</v>
      </c>
      <c r="K7663" s="1">
        <v>424</v>
      </c>
      <c r="L7663" s="1" t="s">
        <v>27</v>
      </c>
      <c r="M7663" s="2">
        <v>43844</v>
      </c>
      <c r="N7663" s="1" t="s">
        <v>97</v>
      </c>
      <c r="O7663" s="1">
        <f>M7663-F7663</f>
        <v>3</v>
      </c>
      <c r="P7663" s="1" t="str">
        <f>IF(B7663&lt;=17,"Teen",
IF(B7663&lt;=25,"Young Adult",
IF(B7663&lt;=35,"Adult",
IF(B7663&lt;=50,"Middle Age","Senior"))))</f>
        <v>Adult</v>
      </c>
      <c r="Q7663" s="3">
        <f>J7663/O7663</f>
        <v>15276.555908849499</v>
      </c>
      <c r="R7663" s="5">
        <f>IF(B7663&gt;60,1,0)
+ IF(O7663&gt;7,1,0)
+ IF(L7663="Emergency",1,0)
+ IF(T7663="Critical",1,0)</f>
        <v>0</v>
      </c>
      <c r="S7663" s="6" t="str">
        <f>IF(R7663&lt;=1,"Low",
IF(R7663=2,"Medium","High"))</f>
        <v>Low</v>
      </c>
      <c r="T7663" s="1" t="s">
        <v>29</v>
      </c>
    </row>
    <row r="7664" spans="1:20">
      <c r="A7664" s="1" t="s">
        <v>20792</v>
      </c>
      <c r="B7664" s="1">
        <v>54</v>
      </c>
      <c r="C7664" s="1" t="s">
        <v>51</v>
      </c>
      <c r="D7664" s="1" t="s">
        <v>68</v>
      </c>
      <c r="E7664" s="1" t="s">
        <v>74</v>
      </c>
      <c r="F7664" s="2">
        <v>43841</v>
      </c>
      <c r="G7664" s="1" t="s">
        <v>5547</v>
      </c>
      <c r="H7664" s="1" t="s">
        <v>20793</v>
      </c>
      <c r="I7664" s="1" t="s">
        <v>56</v>
      </c>
      <c r="J7664" s="3">
        <v>1827.09346767536</v>
      </c>
      <c r="K7664" s="1">
        <v>157</v>
      </c>
      <c r="L7664" s="1" t="s">
        <v>27</v>
      </c>
      <c r="M7664" s="2">
        <v>43861</v>
      </c>
      <c r="N7664" s="1" t="s">
        <v>38</v>
      </c>
      <c r="O7664" s="1">
        <f>M7664-F7664</f>
        <v>20</v>
      </c>
      <c r="P7664" s="1" t="str">
        <f>IF(B7664&lt;=17,"Teen",
IF(B7664&lt;=25,"Young Adult",
IF(B7664&lt;=35,"Adult",
IF(B7664&lt;=50,"Middle Age","Senior"))))</f>
        <v>Senior</v>
      </c>
      <c r="Q7664" s="3">
        <f>J7664/O7664</f>
        <v>91.354673383768002</v>
      </c>
      <c r="R7664" s="5">
        <f>IF(B7664&gt;60,1,0)
+ IF(O7664&gt;7,1,0)
+ IF(L7664="Emergency",1,0)
+ IF(T7664="Critical",1,0)</f>
        <v>1</v>
      </c>
      <c r="S7664" s="6" t="str">
        <f>IF(R7664&lt;=1,"Low",
IF(R7664=2,"Medium","High"))</f>
        <v>Low</v>
      </c>
      <c r="T7664" s="1" t="s">
        <v>29</v>
      </c>
    </row>
    <row r="7665" spans="1:20">
      <c r="A7665" s="1" t="s">
        <v>20794</v>
      </c>
      <c r="B7665" s="1">
        <v>76</v>
      </c>
      <c r="C7665" s="1" t="s">
        <v>21</v>
      </c>
      <c r="D7665" s="1" t="s">
        <v>73</v>
      </c>
      <c r="E7665" s="1" t="s">
        <v>45</v>
      </c>
      <c r="F7665" s="2">
        <v>43841</v>
      </c>
      <c r="G7665" s="1" t="s">
        <v>20795</v>
      </c>
      <c r="H7665" s="1" t="s">
        <v>20796</v>
      </c>
      <c r="I7665" s="1" t="s">
        <v>60</v>
      </c>
      <c r="J7665" s="3">
        <v>45775.036198049602</v>
      </c>
      <c r="K7665" s="1">
        <v>127</v>
      </c>
      <c r="L7665" s="1" t="s">
        <v>27</v>
      </c>
      <c r="M7665" s="2">
        <v>43863</v>
      </c>
      <c r="N7665" s="1" t="s">
        <v>97</v>
      </c>
      <c r="O7665" s="1">
        <f>M7665-F7665</f>
        <v>22</v>
      </c>
      <c r="P7665" s="1" t="str">
        <f>IF(B7665&lt;=17,"Teen",
IF(B7665&lt;=25,"Young Adult",
IF(B7665&lt;=35,"Adult",
IF(B7665&lt;=50,"Middle Age","Senior"))))</f>
        <v>Senior</v>
      </c>
      <c r="Q7665" s="3">
        <f>J7665/O7665</f>
        <v>2080.6834635477094</v>
      </c>
      <c r="R7665" s="5">
        <f>IF(B7665&gt;60,1,0)
+ IF(O7665&gt;7,1,0)
+ IF(L7665="Emergency",1,0)
+ IF(T7665="Critical",1,0)</f>
        <v>2</v>
      </c>
      <c r="S7665" s="6" t="str">
        <f>IF(R7665&lt;=1,"Low",
IF(R7665=2,"Medium","High"))</f>
        <v>Medium</v>
      </c>
      <c r="T7665" s="1" t="s">
        <v>29</v>
      </c>
    </row>
    <row r="7666" spans="1:20">
      <c r="A7666" s="1" t="s">
        <v>20797</v>
      </c>
      <c r="B7666" s="1">
        <v>67</v>
      </c>
      <c r="C7666" s="1" t="s">
        <v>51</v>
      </c>
      <c r="D7666" s="1" t="s">
        <v>44</v>
      </c>
      <c r="E7666" s="1" t="s">
        <v>74</v>
      </c>
      <c r="F7666" s="2">
        <v>43841</v>
      </c>
      <c r="G7666" s="1" t="s">
        <v>20798</v>
      </c>
      <c r="H7666" s="1" t="s">
        <v>20799</v>
      </c>
      <c r="I7666" s="1" t="s">
        <v>60</v>
      </c>
      <c r="J7666" s="3">
        <v>32133.792653107099</v>
      </c>
      <c r="K7666" s="1">
        <v>495</v>
      </c>
      <c r="L7666" s="1" t="s">
        <v>42</v>
      </c>
      <c r="M7666" s="2">
        <v>43857</v>
      </c>
      <c r="N7666" s="1" t="s">
        <v>28</v>
      </c>
      <c r="O7666" s="1">
        <f>M7666-F7666</f>
        <v>16</v>
      </c>
      <c r="P7666" s="1" t="str">
        <f>IF(B7666&lt;=17,"Teen",
IF(B7666&lt;=25,"Young Adult",
IF(B7666&lt;=35,"Adult",
IF(B7666&lt;=50,"Middle Age","Senior"))))</f>
        <v>Senior</v>
      </c>
      <c r="Q7666" s="3">
        <f>J7666/O7666</f>
        <v>2008.3620408191937</v>
      </c>
      <c r="R7666" s="5">
        <f>IF(B7666&gt;60,1,0)
+ IF(O7666&gt;7,1,0)
+ IF(L7666="Emergency",1,0)
+ IF(T7666="Critical",1,0)</f>
        <v>3</v>
      </c>
      <c r="S7666" s="6" t="str">
        <f>IF(R7666&lt;=1,"Low",
IF(R7666=2,"Medium","High"))</f>
        <v>High</v>
      </c>
      <c r="T7666" s="1" t="s">
        <v>29</v>
      </c>
    </row>
    <row r="7667" spans="1:20">
      <c r="A7667" s="1" t="s">
        <v>20800</v>
      </c>
      <c r="B7667" s="1">
        <v>18</v>
      </c>
      <c r="C7667" s="1" t="s">
        <v>51</v>
      </c>
      <c r="D7667" s="1" t="s">
        <v>73</v>
      </c>
      <c r="E7667" s="1" t="s">
        <v>74</v>
      </c>
      <c r="F7667" s="2">
        <v>43841</v>
      </c>
      <c r="G7667" s="1" t="s">
        <v>20801</v>
      </c>
      <c r="H7667" s="1" t="s">
        <v>20802</v>
      </c>
      <c r="I7667" s="1" t="s">
        <v>60</v>
      </c>
      <c r="J7667" s="3">
        <v>30019.690600064001</v>
      </c>
      <c r="K7667" s="1">
        <v>288</v>
      </c>
      <c r="L7667" s="1" t="s">
        <v>27</v>
      </c>
      <c r="M7667" s="2">
        <v>43866</v>
      </c>
      <c r="N7667" s="1" t="s">
        <v>38</v>
      </c>
      <c r="O7667" s="1">
        <f>M7667-F7667</f>
        <v>25</v>
      </c>
      <c r="P7667" s="1" t="str">
        <f>IF(B7667&lt;=17,"Teen",
IF(B7667&lt;=25,"Young Adult",
IF(B7667&lt;=35,"Adult",
IF(B7667&lt;=50,"Middle Age","Senior"))))</f>
        <v>Young Adult</v>
      </c>
      <c r="Q7667" s="3">
        <f>J7667/O7667</f>
        <v>1200.7876240025601</v>
      </c>
      <c r="R7667" s="5">
        <f>IF(B7667&gt;60,1,0)
+ IF(O7667&gt;7,1,0)
+ IF(L7667="Emergency",1,0)
+ IF(T7667="Critical",1,0)</f>
        <v>1</v>
      </c>
      <c r="S7667" s="6" t="str">
        <f>IF(R7667&lt;=1,"Low",
IF(R7667=2,"Medium","High"))</f>
        <v>Low</v>
      </c>
      <c r="T7667" s="1" t="s">
        <v>29</v>
      </c>
    </row>
    <row r="7668" spans="1:20">
      <c r="A7668" s="1" t="s">
        <v>20803</v>
      </c>
      <c r="B7668" s="1">
        <v>82</v>
      </c>
      <c r="C7668" s="1" t="s">
        <v>51</v>
      </c>
      <c r="D7668" s="1" t="s">
        <v>32</v>
      </c>
      <c r="E7668" s="1" t="s">
        <v>74</v>
      </c>
      <c r="F7668" s="2">
        <v>43840</v>
      </c>
      <c r="G7668" s="1" t="s">
        <v>20804</v>
      </c>
      <c r="H7668" s="1" t="s">
        <v>20805</v>
      </c>
      <c r="I7668" s="1" t="s">
        <v>60</v>
      </c>
      <c r="J7668" s="3">
        <v>36610.928816561398</v>
      </c>
      <c r="K7668" s="1">
        <v>445</v>
      </c>
      <c r="L7668" s="1" t="s">
        <v>37</v>
      </c>
      <c r="M7668" s="2">
        <v>43855</v>
      </c>
      <c r="N7668" s="1" t="s">
        <v>48</v>
      </c>
      <c r="O7668" s="1">
        <f>M7668-F7668</f>
        <v>15</v>
      </c>
      <c r="P7668" s="1" t="str">
        <f>IF(B7668&lt;=17,"Teen",
IF(B7668&lt;=25,"Young Adult",
IF(B7668&lt;=35,"Adult",
IF(B7668&lt;=50,"Middle Age","Senior"))))</f>
        <v>Senior</v>
      </c>
      <c r="Q7668" s="3">
        <f>J7668/O7668</f>
        <v>2440.72858777076</v>
      </c>
      <c r="R7668" s="5">
        <f>IF(B7668&gt;60,1,0)
+ IF(O7668&gt;7,1,0)
+ IF(L7668="Emergency",1,0)
+ IF(T7668="Critical",1,0)</f>
        <v>2</v>
      </c>
      <c r="S7668" s="6" t="str">
        <f>IF(R7668&lt;=1,"Low",
IF(R7668=2,"Medium","High"))</f>
        <v>Medium</v>
      </c>
      <c r="T7668" s="1" t="s">
        <v>71</v>
      </c>
    </row>
    <row r="7669" spans="1:20">
      <c r="A7669" s="1" t="s">
        <v>13488</v>
      </c>
      <c r="B7669" s="1">
        <v>21</v>
      </c>
      <c r="C7669" s="1" t="s">
        <v>51</v>
      </c>
      <c r="D7669" s="1" t="s">
        <v>32</v>
      </c>
      <c r="E7669" s="1" t="s">
        <v>53</v>
      </c>
      <c r="F7669" s="2">
        <v>43840</v>
      </c>
      <c r="G7669" s="1" t="s">
        <v>20806</v>
      </c>
      <c r="H7669" s="1" t="s">
        <v>20807</v>
      </c>
      <c r="I7669" s="1" t="s">
        <v>60</v>
      </c>
      <c r="J7669" s="3">
        <v>36182.907390864399</v>
      </c>
      <c r="K7669" s="1">
        <v>188</v>
      </c>
      <c r="L7669" s="1" t="s">
        <v>27</v>
      </c>
      <c r="M7669" s="2">
        <v>43844</v>
      </c>
      <c r="N7669" s="1" t="s">
        <v>66</v>
      </c>
      <c r="O7669" s="1">
        <f>M7669-F7669</f>
        <v>4</v>
      </c>
      <c r="P7669" s="1" t="str">
        <f>IF(B7669&lt;=17,"Teen",
IF(B7669&lt;=25,"Young Adult",
IF(B7669&lt;=35,"Adult",
IF(B7669&lt;=50,"Middle Age","Senior"))))</f>
        <v>Young Adult</v>
      </c>
      <c r="Q7669" s="3">
        <f>J7669/O7669</f>
        <v>9045.7268477160997</v>
      </c>
      <c r="R7669" s="5">
        <f>IF(B7669&gt;60,1,0)
+ IF(O7669&gt;7,1,0)
+ IF(L7669="Emergency",1,0)
+ IF(T7669="Critical",1,0)</f>
        <v>0</v>
      </c>
      <c r="S7669" s="6" t="str">
        <f>IF(R7669&lt;=1,"Low",
IF(R7669=2,"Medium","High"))</f>
        <v>Low</v>
      </c>
      <c r="T7669" s="1" t="s">
        <v>71</v>
      </c>
    </row>
    <row r="7670" spans="1:20">
      <c r="A7670" s="1" t="s">
        <v>20808</v>
      </c>
      <c r="B7670" s="1">
        <v>57</v>
      </c>
      <c r="C7670" s="1" t="s">
        <v>21</v>
      </c>
      <c r="D7670" s="1" t="s">
        <v>73</v>
      </c>
      <c r="E7670" s="1" t="s">
        <v>53</v>
      </c>
      <c r="F7670" s="2">
        <v>43839</v>
      </c>
      <c r="G7670" s="1" t="s">
        <v>20809</v>
      </c>
      <c r="H7670" s="1" t="s">
        <v>20810</v>
      </c>
      <c r="I7670" s="1" t="s">
        <v>26</v>
      </c>
      <c r="J7670" s="3">
        <v>6098.4602764132096</v>
      </c>
      <c r="K7670" s="1">
        <v>372</v>
      </c>
      <c r="L7670" s="1" t="s">
        <v>37</v>
      </c>
      <c r="M7670" s="2">
        <v>43847</v>
      </c>
      <c r="N7670" s="1" t="s">
        <v>28</v>
      </c>
      <c r="O7670" s="1">
        <f>M7670-F7670</f>
        <v>8</v>
      </c>
      <c r="P7670" s="1" t="str">
        <f>IF(B7670&lt;=17,"Teen",
IF(B7670&lt;=25,"Young Adult",
IF(B7670&lt;=35,"Adult",
IF(B7670&lt;=50,"Middle Age","Senior"))))</f>
        <v>Senior</v>
      </c>
      <c r="Q7670" s="3">
        <f>J7670/O7670</f>
        <v>762.3075345516512</v>
      </c>
      <c r="R7670" s="5">
        <f>IF(B7670&gt;60,1,0)
+ IF(O7670&gt;7,1,0)
+ IF(L7670="Emergency",1,0)
+ IF(T7670="Critical",1,0)</f>
        <v>1</v>
      </c>
      <c r="S7670" s="6" t="str">
        <f>IF(R7670&lt;=1,"Low",
IF(R7670=2,"Medium","High"))</f>
        <v>Low</v>
      </c>
      <c r="T7670" s="1" t="s">
        <v>71</v>
      </c>
    </row>
    <row r="7671" spans="1:20">
      <c r="A7671" s="1" t="s">
        <v>6446</v>
      </c>
      <c r="B7671" s="1">
        <v>80</v>
      </c>
      <c r="C7671" s="1" t="s">
        <v>51</v>
      </c>
      <c r="D7671" s="1" t="s">
        <v>44</v>
      </c>
      <c r="E7671" s="1" t="s">
        <v>74</v>
      </c>
      <c r="F7671" s="2">
        <v>43839</v>
      </c>
      <c r="G7671" s="1" t="s">
        <v>20811</v>
      </c>
      <c r="H7671" s="1" t="s">
        <v>20812</v>
      </c>
      <c r="I7671" s="1" t="s">
        <v>36</v>
      </c>
      <c r="J7671" s="3">
        <v>14520.267900345199</v>
      </c>
      <c r="K7671" s="1">
        <v>137</v>
      </c>
      <c r="L7671" s="1" t="s">
        <v>27</v>
      </c>
      <c r="M7671" s="2">
        <v>43863</v>
      </c>
      <c r="N7671" s="1" t="s">
        <v>48</v>
      </c>
      <c r="O7671" s="1">
        <f>M7671-F7671</f>
        <v>24</v>
      </c>
      <c r="P7671" s="1" t="str">
        <f>IF(B7671&lt;=17,"Teen",
IF(B7671&lt;=25,"Young Adult",
IF(B7671&lt;=35,"Adult",
IF(B7671&lt;=50,"Middle Age","Senior"))))</f>
        <v>Senior</v>
      </c>
      <c r="Q7671" s="3">
        <f>J7671/O7671</f>
        <v>605.01116251438327</v>
      </c>
      <c r="R7671" s="5">
        <f>IF(B7671&gt;60,1,0)
+ IF(O7671&gt;7,1,0)
+ IF(L7671="Emergency",1,0)
+ IF(T7671="Critical",1,0)</f>
        <v>2</v>
      </c>
      <c r="S7671" s="6" t="str">
        <f>IF(R7671&lt;=1,"Low",
IF(R7671=2,"Medium","High"))</f>
        <v>Medium</v>
      </c>
      <c r="T7671" s="1" t="s">
        <v>49</v>
      </c>
    </row>
    <row r="7672" spans="1:20">
      <c r="A7672" s="1" t="s">
        <v>20813</v>
      </c>
      <c r="B7672" s="1">
        <v>61</v>
      </c>
      <c r="C7672" s="1" t="s">
        <v>21</v>
      </c>
      <c r="D7672" s="1" t="s">
        <v>73</v>
      </c>
      <c r="E7672" s="1" t="s">
        <v>53</v>
      </c>
      <c r="F7672" s="2">
        <v>43839</v>
      </c>
      <c r="G7672" s="1" t="s">
        <v>20814</v>
      </c>
      <c r="H7672" s="1" t="s">
        <v>20815</v>
      </c>
      <c r="I7672" s="1" t="s">
        <v>60</v>
      </c>
      <c r="J7672" s="3">
        <v>38452.145338803799</v>
      </c>
      <c r="K7672" s="1">
        <v>166</v>
      </c>
      <c r="L7672" s="1" t="s">
        <v>37</v>
      </c>
      <c r="M7672" s="2">
        <v>43868</v>
      </c>
      <c r="N7672" s="1" t="s">
        <v>97</v>
      </c>
      <c r="O7672" s="1">
        <f>M7672-F7672</f>
        <v>29</v>
      </c>
      <c r="P7672" s="1" t="str">
        <f>IF(B7672&lt;=17,"Teen",
IF(B7672&lt;=25,"Young Adult",
IF(B7672&lt;=35,"Adult",
IF(B7672&lt;=50,"Middle Age","Senior"))))</f>
        <v>Senior</v>
      </c>
      <c r="Q7672" s="3">
        <f>J7672/O7672</f>
        <v>1325.9360461656483</v>
      </c>
      <c r="R7672" s="5">
        <f>IF(B7672&gt;60,1,0)
+ IF(O7672&gt;7,1,0)
+ IF(L7672="Emergency",1,0)
+ IF(T7672="Critical",1,0)</f>
        <v>2</v>
      </c>
      <c r="S7672" s="6" t="str">
        <f>IF(R7672&lt;=1,"Low",
IF(R7672=2,"Medium","High"))</f>
        <v>Medium</v>
      </c>
      <c r="T7672" s="1" t="s">
        <v>29</v>
      </c>
    </row>
    <row r="7673" spans="1:20">
      <c r="A7673" s="1" t="s">
        <v>14388</v>
      </c>
      <c r="B7673" s="1">
        <v>57</v>
      </c>
      <c r="C7673" s="1" t="s">
        <v>21</v>
      </c>
      <c r="D7673" s="1" t="s">
        <v>22</v>
      </c>
      <c r="E7673" s="1" t="s">
        <v>53</v>
      </c>
      <c r="F7673" s="2">
        <v>43839</v>
      </c>
      <c r="G7673" s="1" t="s">
        <v>20816</v>
      </c>
      <c r="H7673" s="1" t="s">
        <v>20817</v>
      </c>
      <c r="I7673" s="1" t="s">
        <v>36</v>
      </c>
      <c r="J7673" s="3">
        <v>49541.881210755302</v>
      </c>
      <c r="K7673" s="1">
        <v>301</v>
      </c>
      <c r="L7673" s="1" t="s">
        <v>37</v>
      </c>
      <c r="M7673" s="2">
        <v>43847</v>
      </c>
      <c r="N7673" s="1" t="s">
        <v>97</v>
      </c>
      <c r="O7673" s="1">
        <f>M7673-F7673</f>
        <v>8</v>
      </c>
      <c r="P7673" s="1" t="str">
        <f>IF(B7673&lt;=17,"Teen",
IF(B7673&lt;=25,"Young Adult",
IF(B7673&lt;=35,"Adult",
IF(B7673&lt;=50,"Middle Age","Senior"))))</f>
        <v>Senior</v>
      </c>
      <c r="Q7673" s="3">
        <f>J7673/O7673</f>
        <v>6192.7351513444128</v>
      </c>
      <c r="R7673" s="5">
        <f>IF(B7673&gt;60,1,0)
+ IF(O7673&gt;7,1,0)
+ IF(L7673="Emergency",1,0)
+ IF(T7673="Critical",1,0)</f>
        <v>1</v>
      </c>
      <c r="S7673" s="6" t="str">
        <f>IF(R7673&lt;=1,"Low",
IF(R7673=2,"Medium","High"))</f>
        <v>Low</v>
      </c>
      <c r="T7673" s="1" t="s">
        <v>49</v>
      </c>
    </row>
    <row r="7674" spans="1:20">
      <c r="A7674" s="1" t="s">
        <v>1147</v>
      </c>
      <c r="B7674" s="1">
        <v>64</v>
      </c>
      <c r="C7674" s="1" t="s">
        <v>51</v>
      </c>
      <c r="D7674" s="1" t="s">
        <v>22</v>
      </c>
      <c r="E7674" s="1" t="s">
        <v>45</v>
      </c>
      <c r="F7674" s="2">
        <v>43839</v>
      </c>
      <c r="G7674" s="1" t="s">
        <v>20818</v>
      </c>
      <c r="H7674" s="1" t="s">
        <v>20819</v>
      </c>
      <c r="I7674" s="1" t="s">
        <v>65</v>
      </c>
      <c r="J7674" s="3">
        <v>3621.5364497486498</v>
      </c>
      <c r="K7674" s="1">
        <v>392</v>
      </c>
      <c r="L7674" s="1" t="s">
        <v>42</v>
      </c>
      <c r="M7674" s="2">
        <v>43856</v>
      </c>
      <c r="N7674" s="1" t="s">
        <v>28</v>
      </c>
      <c r="O7674" s="1">
        <f>M7674-F7674</f>
        <v>17</v>
      </c>
      <c r="P7674" s="1" t="str">
        <f>IF(B7674&lt;=17,"Teen",
IF(B7674&lt;=25,"Young Adult",
IF(B7674&lt;=35,"Adult",
IF(B7674&lt;=50,"Middle Age","Senior"))))</f>
        <v>Senior</v>
      </c>
      <c r="Q7674" s="3">
        <f>J7674/O7674</f>
        <v>213.03155586756765</v>
      </c>
      <c r="R7674" s="5">
        <f>IF(B7674&gt;60,1,0)
+ IF(O7674&gt;7,1,0)
+ IF(L7674="Emergency",1,0)
+ IF(T7674="Critical",1,0)</f>
        <v>3</v>
      </c>
      <c r="S7674" s="6" t="str">
        <f>IF(R7674&lt;=1,"Low",
IF(R7674=2,"Medium","High"))</f>
        <v>High</v>
      </c>
      <c r="T7674" s="1" t="s">
        <v>29</v>
      </c>
    </row>
    <row r="7675" spans="1:20">
      <c r="A7675" s="1" t="s">
        <v>20820</v>
      </c>
      <c r="B7675" s="1">
        <v>25</v>
      </c>
      <c r="C7675" s="1" t="s">
        <v>51</v>
      </c>
      <c r="D7675" s="1" t="s">
        <v>62</v>
      </c>
      <c r="E7675" s="1" t="s">
        <v>74</v>
      </c>
      <c r="F7675" s="2">
        <v>43838</v>
      </c>
      <c r="G7675" s="1" t="s">
        <v>20821</v>
      </c>
      <c r="H7675" s="1" t="s">
        <v>3496</v>
      </c>
      <c r="I7675" s="1" t="s">
        <v>56</v>
      </c>
      <c r="J7675" s="3">
        <v>5460.2026911489002</v>
      </c>
      <c r="K7675" s="1">
        <v>486</v>
      </c>
      <c r="L7675" s="1" t="s">
        <v>42</v>
      </c>
      <c r="M7675" s="2">
        <v>43840</v>
      </c>
      <c r="N7675" s="1" t="s">
        <v>97</v>
      </c>
      <c r="O7675" s="1">
        <f>M7675-F7675</f>
        <v>2</v>
      </c>
      <c r="P7675" s="1" t="str">
        <f>IF(B7675&lt;=17,"Teen",
IF(B7675&lt;=25,"Young Adult",
IF(B7675&lt;=35,"Adult",
IF(B7675&lt;=50,"Middle Age","Senior"))))</f>
        <v>Young Adult</v>
      </c>
      <c r="Q7675" s="3">
        <f>J7675/O7675</f>
        <v>2730.1013455744501</v>
      </c>
      <c r="R7675" s="5">
        <f>IF(B7675&gt;60,1,0)
+ IF(O7675&gt;7,1,0)
+ IF(L7675="Emergency",1,0)
+ IF(T7675="Critical",1,0)</f>
        <v>1</v>
      </c>
      <c r="S7675" s="6" t="str">
        <f>IF(R7675&lt;=1,"Low",
IF(R7675=2,"Medium","High"))</f>
        <v>Low</v>
      </c>
      <c r="T7675" s="1" t="s">
        <v>49</v>
      </c>
    </row>
    <row r="7676" spans="1:20">
      <c r="A7676" s="1" t="s">
        <v>20822</v>
      </c>
      <c r="B7676" s="1">
        <v>61</v>
      </c>
      <c r="C7676" s="1" t="s">
        <v>51</v>
      </c>
      <c r="D7676" s="1" t="s">
        <v>68</v>
      </c>
      <c r="E7676" s="1" t="s">
        <v>84</v>
      </c>
      <c r="F7676" s="2">
        <v>43838</v>
      </c>
      <c r="G7676" s="1" t="s">
        <v>20823</v>
      </c>
      <c r="H7676" s="1" t="s">
        <v>20824</v>
      </c>
      <c r="I7676" s="1" t="s">
        <v>56</v>
      </c>
      <c r="J7676" s="3">
        <v>28339.711203225099</v>
      </c>
      <c r="K7676" s="1">
        <v>302</v>
      </c>
      <c r="L7676" s="1" t="s">
        <v>42</v>
      </c>
      <c r="M7676" s="2">
        <v>43840</v>
      </c>
      <c r="N7676" s="1" t="s">
        <v>48</v>
      </c>
      <c r="O7676" s="1">
        <f>M7676-F7676</f>
        <v>2</v>
      </c>
      <c r="P7676" s="1" t="str">
        <f>IF(B7676&lt;=17,"Teen",
IF(B7676&lt;=25,"Young Adult",
IF(B7676&lt;=35,"Adult",
IF(B7676&lt;=50,"Middle Age","Senior"))))</f>
        <v>Senior</v>
      </c>
      <c r="Q7676" s="3">
        <f>J7676/O7676</f>
        <v>14169.855601612549</v>
      </c>
      <c r="R7676" s="5">
        <f>IF(B7676&gt;60,1,0)
+ IF(O7676&gt;7,1,0)
+ IF(L7676="Emergency",1,0)
+ IF(T7676="Critical",1,0)</f>
        <v>2</v>
      </c>
      <c r="S7676" s="6" t="str">
        <f>IF(R7676&lt;=1,"Low",
IF(R7676=2,"Medium","High"))</f>
        <v>Medium</v>
      </c>
      <c r="T7676" s="1" t="s">
        <v>49</v>
      </c>
    </row>
    <row r="7677" spans="1:20">
      <c r="A7677" s="1" t="s">
        <v>20825</v>
      </c>
      <c r="B7677" s="1">
        <v>58</v>
      </c>
      <c r="C7677" s="1" t="s">
        <v>51</v>
      </c>
      <c r="D7677" s="1" t="s">
        <v>62</v>
      </c>
      <c r="E7677" s="1" t="s">
        <v>74</v>
      </c>
      <c r="F7677" s="2">
        <v>43838</v>
      </c>
      <c r="G7677" s="1" t="s">
        <v>20826</v>
      </c>
      <c r="H7677" s="1" t="s">
        <v>17340</v>
      </c>
      <c r="I7677" s="1" t="s">
        <v>36</v>
      </c>
      <c r="J7677" s="3">
        <v>23444.415794542499</v>
      </c>
      <c r="K7677" s="1">
        <v>485</v>
      </c>
      <c r="L7677" s="1" t="s">
        <v>42</v>
      </c>
      <c r="M7677" s="2">
        <v>43839</v>
      </c>
      <c r="N7677" s="1" t="s">
        <v>48</v>
      </c>
      <c r="O7677" s="1">
        <f>M7677-F7677</f>
        <v>1</v>
      </c>
      <c r="P7677" s="1" t="str">
        <f>IF(B7677&lt;=17,"Teen",
IF(B7677&lt;=25,"Young Adult",
IF(B7677&lt;=35,"Adult",
IF(B7677&lt;=50,"Middle Age","Senior"))))</f>
        <v>Senior</v>
      </c>
      <c r="Q7677" s="3">
        <f>J7677/O7677</f>
        <v>23444.415794542499</v>
      </c>
      <c r="R7677" s="5">
        <f>IF(B7677&gt;60,1,0)
+ IF(O7677&gt;7,1,0)
+ IF(L7677="Emergency",1,0)
+ IF(T7677="Critical",1,0)</f>
        <v>1</v>
      </c>
      <c r="S7677" s="6" t="str">
        <f>IF(R7677&lt;=1,"Low",
IF(R7677=2,"Medium","High"))</f>
        <v>Low</v>
      </c>
      <c r="T7677" s="1" t="s">
        <v>71</v>
      </c>
    </row>
    <row r="7678" spans="1:20">
      <c r="A7678" s="1" t="s">
        <v>20827</v>
      </c>
      <c r="B7678" s="1">
        <v>54</v>
      </c>
      <c r="C7678" s="1" t="s">
        <v>21</v>
      </c>
      <c r="D7678" s="1" t="s">
        <v>32</v>
      </c>
      <c r="E7678" s="1" t="s">
        <v>74</v>
      </c>
      <c r="F7678" s="2">
        <v>43838</v>
      </c>
      <c r="G7678" s="1" t="s">
        <v>20828</v>
      </c>
      <c r="H7678" s="1" t="s">
        <v>20829</v>
      </c>
      <c r="I7678" s="1" t="s">
        <v>26</v>
      </c>
      <c r="J7678" s="3">
        <v>36776.934886295297</v>
      </c>
      <c r="K7678" s="1">
        <v>199</v>
      </c>
      <c r="L7678" s="1" t="s">
        <v>27</v>
      </c>
      <c r="M7678" s="2">
        <v>43843</v>
      </c>
      <c r="N7678" s="1" t="s">
        <v>48</v>
      </c>
      <c r="O7678" s="1">
        <f>M7678-F7678</f>
        <v>5</v>
      </c>
      <c r="P7678" s="1" t="str">
        <f>IF(B7678&lt;=17,"Teen",
IF(B7678&lt;=25,"Young Adult",
IF(B7678&lt;=35,"Adult",
IF(B7678&lt;=50,"Middle Age","Senior"))))</f>
        <v>Senior</v>
      </c>
      <c r="Q7678" s="3">
        <f>J7678/O7678</f>
        <v>7355.3869772590597</v>
      </c>
      <c r="R7678" s="5">
        <f>IF(B7678&gt;60,1,0)
+ IF(O7678&gt;7,1,0)
+ IF(L7678="Emergency",1,0)
+ IF(T7678="Critical",1,0)</f>
        <v>0</v>
      </c>
      <c r="S7678" s="6" t="str">
        <f>IF(R7678&lt;=1,"Low",
IF(R7678=2,"Medium","High"))</f>
        <v>Low</v>
      </c>
      <c r="T7678" s="1" t="s">
        <v>49</v>
      </c>
    </row>
    <row r="7679" spans="1:20">
      <c r="A7679" s="1" t="s">
        <v>20830</v>
      </c>
      <c r="B7679" s="1">
        <v>61</v>
      </c>
      <c r="C7679" s="1" t="s">
        <v>21</v>
      </c>
      <c r="D7679" s="1" t="s">
        <v>91</v>
      </c>
      <c r="E7679" s="1" t="s">
        <v>23</v>
      </c>
      <c r="F7679" s="2">
        <v>43838</v>
      </c>
      <c r="G7679" s="1" t="s">
        <v>20831</v>
      </c>
      <c r="H7679" s="1" t="s">
        <v>20832</v>
      </c>
      <c r="I7679" s="1" t="s">
        <v>36</v>
      </c>
      <c r="J7679" s="3">
        <v>26506.958402153599</v>
      </c>
      <c r="K7679" s="1">
        <v>358</v>
      </c>
      <c r="L7679" s="1" t="s">
        <v>42</v>
      </c>
      <c r="M7679" s="2">
        <v>43867</v>
      </c>
      <c r="N7679" s="1" t="s">
        <v>38</v>
      </c>
      <c r="O7679" s="1">
        <f>M7679-F7679</f>
        <v>29</v>
      </c>
      <c r="P7679" s="1" t="str">
        <f>IF(B7679&lt;=17,"Teen",
IF(B7679&lt;=25,"Young Adult",
IF(B7679&lt;=35,"Adult",
IF(B7679&lt;=50,"Middle Age","Senior"))))</f>
        <v>Senior</v>
      </c>
      <c r="Q7679" s="3">
        <f>J7679/O7679</f>
        <v>914.03304835012409</v>
      </c>
      <c r="R7679" s="5">
        <f>IF(B7679&gt;60,1,0)
+ IF(O7679&gt;7,1,0)
+ IF(L7679="Emergency",1,0)
+ IF(T7679="Critical",1,0)</f>
        <v>3</v>
      </c>
      <c r="S7679" s="6" t="str">
        <f>IF(R7679&lt;=1,"Low",
IF(R7679=2,"Medium","High"))</f>
        <v>High</v>
      </c>
      <c r="T7679" s="1" t="s">
        <v>29</v>
      </c>
    </row>
    <row r="7680" spans="1:20">
      <c r="A7680" s="1" t="s">
        <v>20833</v>
      </c>
      <c r="B7680" s="1">
        <v>81</v>
      </c>
      <c r="C7680" s="1" t="s">
        <v>51</v>
      </c>
      <c r="D7680" s="1" t="s">
        <v>73</v>
      </c>
      <c r="E7680" s="1" t="s">
        <v>45</v>
      </c>
      <c r="F7680" s="2">
        <v>43838</v>
      </c>
      <c r="G7680" s="1" t="s">
        <v>20834</v>
      </c>
      <c r="H7680" s="1" t="s">
        <v>20835</v>
      </c>
      <c r="I7680" s="1" t="s">
        <v>60</v>
      </c>
      <c r="J7680" s="3">
        <v>34556.180802071198</v>
      </c>
      <c r="K7680" s="1">
        <v>494</v>
      </c>
      <c r="L7680" s="1" t="s">
        <v>37</v>
      </c>
      <c r="M7680" s="2">
        <v>43840</v>
      </c>
      <c r="N7680" s="1" t="s">
        <v>66</v>
      </c>
      <c r="O7680" s="1">
        <f>M7680-F7680</f>
        <v>2</v>
      </c>
      <c r="P7680" s="1" t="str">
        <f>IF(B7680&lt;=17,"Teen",
IF(B7680&lt;=25,"Young Adult",
IF(B7680&lt;=35,"Adult",
IF(B7680&lt;=50,"Middle Age","Senior"))))</f>
        <v>Senior</v>
      </c>
      <c r="Q7680" s="3">
        <f>J7680/O7680</f>
        <v>17278.090401035599</v>
      </c>
      <c r="R7680" s="5">
        <f>IF(B7680&gt;60,1,0)
+ IF(O7680&gt;7,1,0)
+ IF(L7680="Emergency",1,0)
+ IF(T7680="Critical",1,0)</f>
        <v>1</v>
      </c>
      <c r="S7680" s="6" t="str">
        <f>IF(R7680&lt;=1,"Low",
IF(R7680=2,"Medium","High"))</f>
        <v>Low</v>
      </c>
      <c r="T7680" s="1" t="s">
        <v>29</v>
      </c>
    </row>
    <row r="7681" spans="1:20">
      <c r="A7681" s="1" t="s">
        <v>20836</v>
      </c>
      <c r="B7681" s="1">
        <v>34</v>
      </c>
      <c r="C7681" s="1" t="s">
        <v>51</v>
      </c>
      <c r="D7681" s="1" t="s">
        <v>91</v>
      </c>
      <c r="E7681" s="1" t="s">
        <v>33</v>
      </c>
      <c r="F7681" s="2">
        <v>43837</v>
      </c>
      <c r="G7681" s="1" t="s">
        <v>20837</v>
      </c>
      <c r="H7681" s="1" t="s">
        <v>6579</v>
      </c>
      <c r="I7681" s="1" t="s">
        <v>26</v>
      </c>
      <c r="J7681" s="3">
        <v>19382.0869732877</v>
      </c>
      <c r="K7681" s="1">
        <v>134</v>
      </c>
      <c r="L7681" s="1" t="s">
        <v>37</v>
      </c>
      <c r="M7681" s="2">
        <v>43858</v>
      </c>
      <c r="N7681" s="1" t="s">
        <v>48</v>
      </c>
      <c r="O7681" s="1">
        <f>M7681-F7681</f>
        <v>21</v>
      </c>
      <c r="P7681" s="1" t="str">
        <f>IF(B7681&lt;=17,"Teen",
IF(B7681&lt;=25,"Young Adult",
IF(B7681&lt;=35,"Adult",
IF(B7681&lt;=50,"Middle Age","Senior"))))</f>
        <v>Adult</v>
      </c>
      <c r="Q7681" s="3">
        <f>J7681/O7681</f>
        <v>922.9565225375095</v>
      </c>
      <c r="R7681" s="5">
        <f>IF(B7681&gt;60,1,0)
+ IF(O7681&gt;7,1,0)
+ IF(L7681="Emergency",1,0)
+ IF(T7681="Critical",1,0)</f>
        <v>1</v>
      </c>
      <c r="S7681" s="6" t="str">
        <f>IF(R7681&lt;=1,"Low",
IF(R7681=2,"Medium","High"))</f>
        <v>Low</v>
      </c>
      <c r="T7681" s="1" t="s">
        <v>49</v>
      </c>
    </row>
    <row r="7682" spans="1:20">
      <c r="A7682" s="1" t="s">
        <v>20838</v>
      </c>
      <c r="B7682" s="1">
        <v>36</v>
      </c>
      <c r="C7682" s="1" t="s">
        <v>51</v>
      </c>
      <c r="D7682" s="1" t="s">
        <v>62</v>
      </c>
      <c r="E7682" s="1" t="s">
        <v>84</v>
      </c>
      <c r="F7682" s="2">
        <v>43837</v>
      </c>
      <c r="G7682" s="1" t="s">
        <v>20839</v>
      </c>
      <c r="H7682" s="1" t="s">
        <v>20840</v>
      </c>
      <c r="I7682" s="1" t="s">
        <v>26</v>
      </c>
      <c r="J7682" s="3">
        <v>4661.9759251405703</v>
      </c>
      <c r="K7682" s="1">
        <v>489</v>
      </c>
      <c r="L7682" s="1" t="s">
        <v>27</v>
      </c>
      <c r="M7682" s="2">
        <v>43844</v>
      </c>
      <c r="N7682" s="1" t="s">
        <v>48</v>
      </c>
      <c r="O7682" s="1">
        <f>M7682-F7682</f>
        <v>7</v>
      </c>
      <c r="P7682" s="1" t="str">
        <f>IF(B7682&lt;=17,"Teen",
IF(B7682&lt;=25,"Young Adult",
IF(B7682&lt;=35,"Adult",
IF(B7682&lt;=50,"Middle Age","Senior"))))</f>
        <v>Middle Age</v>
      </c>
      <c r="Q7682" s="3">
        <f>J7682/O7682</f>
        <v>665.99656073436722</v>
      </c>
      <c r="R7682" s="5">
        <f>IF(B7682&gt;60,1,0)
+ IF(O7682&gt;7,1,0)
+ IF(L7682="Emergency",1,0)
+ IF(T7682="Critical",1,0)</f>
        <v>0</v>
      </c>
      <c r="S7682" s="6" t="str">
        <f>IF(R7682&lt;=1,"Low",
IF(R7682=2,"Medium","High"))</f>
        <v>Low</v>
      </c>
      <c r="T7682" s="1" t="s">
        <v>29</v>
      </c>
    </row>
    <row r="7683" spans="1:20">
      <c r="A7683" s="1" t="s">
        <v>20841</v>
      </c>
      <c r="B7683" s="1">
        <v>18</v>
      </c>
      <c r="C7683" s="1" t="s">
        <v>51</v>
      </c>
      <c r="D7683" s="1" t="s">
        <v>22</v>
      </c>
      <c r="E7683" s="1" t="s">
        <v>33</v>
      </c>
      <c r="F7683" s="2">
        <v>43837</v>
      </c>
      <c r="G7683" s="1" t="s">
        <v>20842</v>
      </c>
      <c r="H7683" s="1" t="s">
        <v>20843</v>
      </c>
      <c r="I7683" s="1" t="s">
        <v>60</v>
      </c>
      <c r="J7683" s="3">
        <v>11008.5333868289</v>
      </c>
      <c r="K7683" s="1">
        <v>266</v>
      </c>
      <c r="L7683" s="1" t="s">
        <v>42</v>
      </c>
      <c r="M7683" s="2">
        <v>43858</v>
      </c>
      <c r="N7683" s="1" t="s">
        <v>38</v>
      </c>
      <c r="O7683" s="1">
        <f>M7683-F7683</f>
        <v>21</v>
      </c>
      <c r="P7683" s="1" t="str">
        <f>IF(B7683&lt;=17,"Teen",
IF(B7683&lt;=25,"Young Adult",
IF(B7683&lt;=35,"Adult",
IF(B7683&lt;=50,"Middle Age","Senior"))))</f>
        <v>Young Adult</v>
      </c>
      <c r="Q7683" s="3">
        <f>J7683/O7683</f>
        <v>524.21587556328097</v>
      </c>
      <c r="R7683" s="5">
        <f>IF(B7683&gt;60,1,0)
+ IF(O7683&gt;7,1,0)
+ IF(L7683="Emergency",1,0)
+ IF(T7683="Critical",1,0)</f>
        <v>2</v>
      </c>
      <c r="S7683" s="6" t="str">
        <f>IF(R7683&lt;=1,"Low",
IF(R7683=2,"Medium","High"))</f>
        <v>Medium</v>
      </c>
      <c r="T7683" s="1" t="s">
        <v>49</v>
      </c>
    </row>
    <row r="7684" spans="1:20">
      <c r="A7684" s="1" t="s">
        <v>20844</v>
      </c>
      <c r="B7684" s="1">
        <v>35</v>
      </c>
      <c r="C7684" s="1" t="s">
        <v>51</v>
      </c>
      <c r="D7684" s="1" t="s">
        <v>73</v>
      </c>
      <c r="E7684" s="1" t="s">
        <v>53</v>
      </c>
      <c r="F7684" s="2">
        <v>43837</v>
      </c>
      <c r="G7684" s="1" t="s">
        <v>20845</v>
      </c>
      <c r="H7684" s="1" t="s">
        <v>20846</v>
      </c>
      <c r="I7684" s="1" t="s">
        <v>56</v>
      </c>
      <c r="J7684" s="3">
        <v>37510.408323394397</v>
      </c>
      <c r="K7684" s="1">
        <v>495</v>
      </c>
      <c r="L7684" s="1" t="s">
        <v>27</v>
      </c>
      <c r="M7684" s="2">
        <v>43862</v>
      </c>
      <c r="N7684" s="1" t="s">
        <v>38</v>
      </c>
      <c r="O7684" s="1">
        <f>M7684-F7684</f>
        <v>25</v>
      </c>
      <c r="P7684" s="1" t="str">
        <f>IF(B7684&lt;=17,"Teen",
IF(B7684&lt;=25,"Young Adult",
IF(B7684&lt;=35,"Adult",
IF(B7684&lt;=50,"Middle Age","Senior"))))</f>
        <v>Adult</v>
      </c>
      <c r="Q7684" s="3">
        <f>J7684/O7684</f>
        <v>1500.4163329357759</v>
      </c>
      <c r="R7684" s="5">
        <f>IF(B7684&gt;60,1,0)
+ IF(O7684&gt;7,1,0)
+ IF(L7684="Emergency",1,0)
+ IF(T7684="Critical",1,0)</f>
        <v>1</v>
      </c>
      <c r="S7684" s="6" t="str">
        <f>IF(R7684&lt;=1,"Low",
IF(R7684=2,"Medium","High"))</f>
        <v>Low</v>
      </c>
      <c r="T7684" s="1" t="s">
        <v>49</v>
      </c>
    </row>
    <row r="7685" spans="1:20">
      <c r="A7685" s="1" t="s">
        <v>20847</v>
      </c>
      <c r="B7685" s="1">
        <v>50</v>
      </c>
      <c r="C7685" s="1" t="s">
        <v>21</v>
      </c>
      <c r="D7685" s="1" t="s">
        <v>91</v>
      </c>
      <c r="E7685" s="1" t="s">
        <v>45</v>
      </c>
      <c r="F7685" s="2">
        <v>43837</v>
      </c>
      <c r="G7685" s="1" t="s">
        <v>20848</v>
      </c>
      <c r="H7685" s="1" t="s">
        <v>20849</v>
      </c>
      <c r="I7685" s="1" t="s">
        <v>26</v>
      </c>
      <c r="J7685" s="3">
        <v>7379.1971987406696</v>
      </c>
      <c r="K7685" s="1">
        <v>315</v>
      </c>
      <c r="L7685" s="1" t="s">
        <v>42</v>
      </c>
      <c r="M7685" s="2">
        <v>43850</v>
      </c>
      <c r="N7685" s="1" t="s">
        <v>48</v>
      </c>
      <c r="O7685" s="1">
        <f>M7685-F7685</f>
        <v>13</v>
      </c>
      <c r="P7685" s="1" t="str">
        <f>IF(B7685&lt;=17,"Teen",
IF(B7685&lt;=25,"Young Adult",
IF(B7685&lt;=35,"Adult",
IF(B7685&lt;=50,"Middle Age","Senior"))))</f>
        <v>Middle Age</v>
      </c>
      <c r="Q7685" s="3">
        <f>J7685/O7685</f>
        <v>567.63055374928229</v>
      </c>
      <c r="R7685" s="5">
        <f>IF(B7685&gt;60,1,0)
+ IF(O7685&gt;7,1,0)
+ IF(L7685="Emergency",1,0)
+ IF(T7685="Critical",1,0)</f>
        <v>2</v>
      </c>
      <c r="S7685" s="6" t="str">
        <f>IF(R7685&lt;=1,"Low",
IF(R7685=2,"Medium","High"))</f>
        <v>Medium</v>
      </c>
      <c r="T7685" s="1" t="s">
        <v>29</v>
      </c>
    </row>
    <row r="7686" spans="1:20">
      <c r="A7686" s="1" t="s">
        <v>20850</v>
      </c>
      <c r="B7686" s="1">
        <v>72</v>
      </c>
      <c r="C7686" s="1" t="s">
        <v>51</v>
      </c>
      <c r="D7686" s="1" t="s">
        <v>62</v>
      </c>
      <c r="E7686" s="1" t="s">
        <v>84</v>
      </c>
      <c r="F7686" s="2">
        <v>43837</v>
      </c>
      <c r="G7686" s="1" t="s">
        <v>20851</v>
      </c>
      <c r="H7686" s="1" t="s">
        <v>20852</v>
      </c>
      <c r="I7686" s="1" t="s">
        <v>65</v>
      </c>
      <c r="J7686" s="3">
        <v>1082.44471361811</v>
      </c>
      <c r="K7686" s="1">
        <v>351</v>
      </c>
      <c r="L7686" s="1" t="s">
        <v>27</v>
      </c>
      <c r="M7686" s="2">
        <v>43867</v>
      </c>
      <c r="N7686" s="1" t="s">
        <v>28</v>
      </c>
      <c r="O7686" s="1">
        <f>M7686-F7686</f>
        <v>30</v>
      </c>
      <c r="P7686" s="1" t="str">
        <f>IF(B7686&lt;=17,"Teen",
IF(B7686&lt;=25,"Young Adult",
IF(B7686&lt;=35,"Adult",
IF(B7686&lt;=50,"Middle Age","Senior"))))</f>
        <v>Senior</v>
      </c>
      <c r="Q7686" s="3">
        <f>J7686/O7686</f>
        <v>36.081490453937</v>
      </c>
      <c r="R7686" s="5">
        <f>IF(B7686&gt;60,1,0)
+ IF(O7686&gt;7,1,0)
+ IF(L7686="Emergency",1,0)
+ IF(T7686="Critical",1,0)</f>
        <v>2</v>
      </c>
      <c r="S7686" s="6" t="str">
        <f>IF(R7686&lt;=1,"Low",
IF(R7686=2,"Medium","High"))</f>
        <v>Medium</v>
      </c>
      <c r="T7686" s="1" t="s">
        <v>71</v>
      </c>
    </row>
    <row r="7687" spans="1:20">
      <c r="A7687" s="1" t="s">
        <v>20853</v>
      </c>
      <c r="B7687" s="1">
        <v>73</v>
      </c>
      <c r="C7687" s="1" t="s">
        <v>51</v>
      </c>
      <c r="D7687" s="1" t="s">
        <v>62</v>
      </c>
      <c r="E7687" s="1" t="s">
        <v>45</v>
      </c>
      <c r="F7687" s="2">
        <v>43837</v>
      </c>
      <c r="G7687" s="1" t="s">
        <v>20854</v>
      </c>
      <c r="H7687" s="1" t="s">
        <v>20855</v>
      </c>
      <c r="I7687" s="1" t="s">
        <v>60</v>
      </c>
      <c r="J7687" s="3">
        <v>33940.649539012098</v>
      </c>
      <c r="K7687" s="1">
        <v>142</v>
      </c>
      <c r="L7687" s="1" t="s">
        <v>27</v>
      </c>
      <c r="M7687" s="2">
        <v>43856</v>
      </c>
      <c r="N7687" s="1" t="s">
        <v>97</v>
      </c>
      <c r="O7687" s="1">
        <f>M7687-F7687</f>
        <v>19</v>
      </c>
      <c r="P7687" s="1" t="str">
        <f>IF(B7687&lt;=17,"Teen",
IF(B7687&lt;=25,"Young Adult",
IF(B7687&lt;=35,"Adult",
IF(B7687&lt;=50,"Middle Age","Senior"))))</f>
        <v>Senior</v>
      </c>
      <c r="Q7687" s="3">
        <f>J7687/O7687</f>
        <v>1786.3499757374789</v>
      </c>
      <c r="R7687" s="5">
        <f>IF(B7687&gt;60,1,0)
+ IF(O7687&gt;7,1,0)
+ IF(L7687="Emergency",1,0)
+ IF(T7687="Critical",1,0)</f>
        <v>2</v>
      </c>
      <c r="S7687" s="6" t="str">
        <f>IF(R7687&lt;=1,"Low",
IF(R7687=2,"Medium","High"))</f>
        <v>Medium</v>
      </c>
      <c r="T7687" s="1" t="s">
        <v>71</v>
      </c>
    </row>
    <row r="7688" spans="1:20">
      <c r="A7688" s="1" t="s">
        <v>20856</v>
      </c>
      <c r="B7688" s="1">
        <v>41</v>
      </c>
      <c r="C7688" s="1" t="s">
        <v>21</v>
      </c>
      <c r="D7688" s="1" t="s">
        <v>44</v>
      </c>
      <c r="E7688" s="1" t="s">
        <v>23</v>
      </c>
      <c r="F7688" s="2">
        <v>43837</v>
      </c>
      <c r="G7688" s="1" t="s">
        <v>9830</v>
      </c>
      <c r="H7688" s="1" t="s">
        <v>20857</v>
      </c>
      <c r="I7688" s="1" t="s">
        <v>56</v>
      </c>
      <c r="J7688" s="3">
        <v>40953.344410895101</v>
      </c>
      <c r="K7688" s="1">
        <v>314</v>
      </c>
      <c r="L7688" s="1" t="s">
        <v>27</v>
      </c>
      <c r="M7688" s="2">
        <v>43854</v>
      </c>
      <c r="N7688" s="1" t="s">
        <v>66</v>
      </c>
      <c r="O7688" s="1">
        <f>M7688-F7688</f>
        <v>17</v>
      </c>
      <c r="P7688" s="1" t="str">
        <f>IF(B7688&lt;=17,"Teen",
IF(B7688&lt;=25,"Young Adult",
IF(B7688&lt;=35,"Adult",
IF(B7688&lt;=50,"Middle Age","Senior"))))</f>
        <v>Middle Age</v>
      </c>
      <c r="Q7688" s="3">
        <f>J7688/O7688</f>
        <v>2409.0202594644179</v>
      </c>
      <c r="R7688" s="5">
        <f>IF(B7688&gt;60,1,0)
+ IF(O7688&gt;7,1,0)
+ IF(L7688="Emergency",1,0)
+ IF(T7688="Critical",1,0)</f>
        <v>1</v>
      </c>
      <c r="S7688" s="6" t="str">
        <f>IF(R7688&lt;=1,"Low",
IF(R7688=2,"Medium","High"))</f>
        <v>Low</v>
      </c>
      <c r="T7688" s="1" t="s">
        <v>71</v>
      </c>
    </row>
    <row r="7689" spans="1:20">
      <c r="A7689" s="1" t="s">
        <v>20858</v>
      </c>
      <c r="B7689" s="1">
        <v>42</v>
      </c>
      <c r="C7689" s="1" t="s">
        <v>51</v>
      </c>
      <c r="D7689" s="1" t="s">
        <v>32</v>
      </c>
      <c r="E7689" s="1" t="s">
        <v>53</v>
      </c>
      <c r="F7689" s="2">
        <v>43837</v>
      </c>
      <c r="G7689" s="1" t="s">
        <v>20859</v>
      </c>
      <c r="H7689" s="1" t="s">
        <v>20860</v>
      </c>
      <c r="I7689" s="1" t="s">
        <v>36</v>
      </c>
      <c r="J7689" s="3">
        <v>41396.865371356202</v>
      </c>
      <c r="K7689" s="1">
        <v>316</v>
      </c>
      <c r="L7689" s="1" t="s">
        <v>37</v>
      </c>
      <c r="M7689" s="2">
        <v>43848</v>
      </c>
      <c r="N7689" s="1" t="s">
        <v>66</v>
      </c>
      <c r="O7689" s="1">
        <f>M7689-F7689</f>
        <v>11</v>
      </c>
      <c r="P7689" s="1" t="str">
        <f>IF(B7689&lt;=17,"Teen",
IF(B7689&lt;=25,"Young Adult",
IF(B7689&lt;=35,"Adult",
IF(B7689&lt;=50,"Middle Age","Senior"))))</f>
        <v>Middle Age</v>
      </c>
      <c r="Q7689" s="3">
        <f>J7689/O7689</f>
        <v>3763.3513973960185</v>
      </c>
      <c r="R7689" s="5">
        <f>IF(B7689&gt;60,1,0)
+ IF(O7689&gt;7,1,0)
+ IF(L7689="Emergency",1,0)
+ IF(T7689="Critical",1,0)</f>
        <v>1</v>
      </c>
      <c r="S7689" s="6" t="str">
        <f>IF(R7689&lt;=1,"Low",
IF(R7689=2,"Medium","High"))</f>
        <v>Low</v>
      </c>
      <c r="T7689" s="1" t="s">
        <v>29</v>
      </c>
    </row>
    <row r="7690" spans="1:20">
      <c r="A7690" s="1" t="s">
        <v>12488</v>
      </c>
      <c r="B7690" s="1">
        <v>57</v>
      </c>
      <c r="C7690" s="1" t="s">
        <v>21</v>
      </c>
      <c r="D7690" s="1" t="s">
        <v>22</v>
      </c>
      <c r="E7690" s="1" t="s">
        <v>84</v>
      </c>
      <c r="F7690" s="2">
        <v>43837</v>
      </c>
      <c r="G7690" s="1" t="s">
        <v>4846</v>
      </c>
      <c r="H7690" s="1" t="s">
        <v>6099</v>
      </c>
      <c r="I7690" s="1" t="s">
        <v>60</v>
      </c>
      <c r="J7690" s="3">
        <v>23341.601693307999</v>
      </c>
      <c r="K7690" s="1">
        <v>125</v>
      </c>
      <c r="L7690" s="1" t="s">
        <v>27</v>
      </c>
      <c r="M7690" s="2">
        <v>43855</v>
      </c>
      <c r="N7690" s="1" t="s">
        <v>28</v>
      </c>
      <c r="O7690" s="1">
        <f>M7690-F7690</f>
        <v>18</v>
      </c>
      <c r="P7690" s="1" t="str">
        <f>IF(B7690&lt;=17,"Teen",
IF(B7690&lt;=25,"Young Adult",
IF(B7690&lt;=35,"Adult",
IF(B7690&lt;=50,"Middle Age","Senior"))))</f>
        <v>Senior</v>
      </c>
      <c r="Q7690" s="3">
        <f>J7690/O7690</f>
        <v>1296.7556496282223</v>
      </c>
      <c r="R7690" s="5">
        <f>IF(B7690&gt;60,1,0)
+ IF(O7690&gt;7,1,0)
+ IF(L7690="Emergency",1,0)
+ IF(T7690="Critical",1,0)</f>
        <v>1</v>
      </c>
      <c r="S7690" s="6" t="str">
        <f>IF(R7690&lt;=1,"Low",
IF(R7690=2,"Medium","High"))</f>
        <v>Low</v>
      </c>
      <c r="T7690" s="1" t="s">
        <v>29</v>
      </c>
    </row>
    <row r="7691" spans="1:20">
      <c r="A7691" s="1" t="s">
        <v>20861</v>
      </c>
      <c r="B7691" s="1">
        <v>52</v>
      </c>
      <c r="C7691" s="1" t="s">
        <v>51</v>
      </c>
      <c r="D7691" s="1" t="s">
        <v>44</v>
      </c>
      <c r="E7691" s="1" t="s">
        <v>74</v>
      </c>
      <c r="F7691" s="2">
        <v>43836</v>
      </c>
      <c r="G7691" s="1" t="s">
        <v>20862</v>
      </c>
      <c r="H7691" s="1" t="s">
        <v>20863</v>
      </c>
      <c r="I7691" s="1" t="s">
        <v>36</v>
      </c>
      <c r="J7691" s="3">
        <v>3973.8494321007702</v>
      </c>
      <c r="K7691" s="1">
        <v>265</v>
      </c>
      <c r="L7691" s="1" t="s">
        <v>37</v>
      </c>
      <c r="M7691" s="2">
        <v>43840</v>
      </c>
      <c r="N7691" s="1" t="s">
        <v>97</v>
      </c>
      <c r="O7691" s="1">
        <f>M7691-F7691</f>
        <v>4</v>
      </c>
      <c r="P7691" s="1" t="str">
        <f>IF(B7691&lt;=17,"Teen",
IF(B7691&lt;=25,"Young Adult",
IF(B7691&lt;=35,"Adult",
IF(B7691&lt;=50,"Middle Age","Senior"))))</f>
        <v>Senior</v>
      </c>
      <c r="Q7691" s="3">
        <f>J7691/O7691</f>
        <v>993.46235802519254</v>
      </c>
      <c r="R7691" s="5">
        <f>IF(B7691&gt;60,1,0)
+ IF(O7691&gt;7,1,0)
+ IF(L7691="Emergency",1,0)
+ IF(T7691="Critical",1,0)</f>
        <v>0</v>
      </c>
      <c r="S7691" s="6" t="str">
        <f>IF(R7691&lt;=1,"Low",
IF(R7691=2,"Medium","High"))</f>
        <v>Low</v>
      </c>
      <c r="T7691" s="1" t="s">
        <v>29</v>
      </c>
    </row>
    <row r="7692" spans="1:20">
      <c r="A7692" s="1" t="s">
        <v>20864</v>
      </c>
      <c r="B7692" s="1">
        <v>69</v>
      </c>
      <c r="C7692" s="1" t="s">
        <v>51</v>
      </c>
      <c r="D7692" s="1" t="s">
        <v>62</v>
      </c>
      <c r="E7692" s="1" t="s">
        <v>33</v>
      </c>
      <c r="F7692" s="2">
        <v>43836</v>
      </c>
      <c r="G7692" s="1" t="s">
        <v>20865</v>
      </c>
      <c r="H7692" s="1" t="s">
        <v>20866</v>
      </c>
      <c r="I7692" s="1" t="s">
        <v>56</v>
      </c>
      <c r="J7692" s="3">
        <v>44848.3132673047</v>
      </c>
      <c r="K7692" s="1">
        <v>394</v>
      </c>
      <c r="L7692" s="1" t="s">
        <v>42</v>
      </c>
      <c r="M7692" s="2">
        <v>43842</v>
      </c>
      <c r="N7692" s="1" t="s">
        <v>66</v>
      </c>
      <c r="O7692" s="1">
        <f>M7692-F7692</f>
        <v>6</v>
      </c>
      <c r="P7692" s="1" t="str">
        <f>IF(B7692&lt;=17,"Teen",
IF(B7692&lt;=25,"Young Adult",
IF(B7692&lt;=35,"Adult",
IF(B7692&lt;=50,"Middle Age","Senior"))))</f>
        <v>Senior</v>
      </c>
      <c r="Q7692" s="3">
        <f>J7692/O7692</f>
        <v>7474.7188778841164</v>
      </c>
      <c r="R7692" s="5">
        <f>IF(B7692&gt;60,1,0)
+ IF(O7692&gt;7,1,0)
+ IF(L7692="Emergency",1,0)
+ IF(T7692="Critical",1,0)</f>
        <v>2</v>
      </c>
      <c r="S7692" s="6" t="str">
        <f>IF(R7692&lt;=1,"Low",
IF(R7692=2,"Medium","High"))</f>
        <v>Medium</v>
      </c>
      <c r="T7692" s="1" t="s">
        <v>71</v>
      </c>
    </row>
    <row r="7693" spans="1:20">
      <c r="A7693" s="1" t="s">
        <v>20867</v>
      </c>
      <c r="B7693" s="1">
        <v>59</v>
      </c>
      <c r="C7693" s="1" t="s">
        <v>51</v>
      </c>
      <c r="D7693" s="1" t="s">
        <v>73</v>
      </c>
      <c r="E7693" s="1" t="s">
        <v>74</v>
      </c>
      <c r="F7693" s="2">
        <v>43836</v>
      </c>
      <c r="G7693" s="1" t="s">
        <v>20868</v>
      </c>
      <c r="H7693" s="1" t="s">
        <v>20869</v>
      </c>
      <c r="I7693" s="1" t="s">
        <v>65</v>
      </c>
      <c r="J7693" s="3">
        <v>20629.109799307898</v>
      </c>
      <c r="K7693" s="1">
        <v>169</v>
      </c>
      <c r="L7693" s="1" t="s">
        <v>42</v>
      </c>
      <c r="M7693" s="2">
        <v>43854</v>
      </c>
      <c r="N7693" s="1" t="s">
        <v>66</v>
      </c>
      <c r="O7693" s="1">
        <f>M7693-F7693</f>
        <v>18</v>
      </c>
      <c r="P7693" s="1" t="str">
        <f>IF(B7693&lt;=17,"Teen",
IF(B7693&lt;=25,"Young Adult",
IF(B7693&lt;=35,"Adult",
IF(B7693&lt;=50,"Middle Age","Senior"))))</f>
        <v>Senior</v>
      </c>
      <c r="Q7693" s="3">
        <f>J7693/O7693</f>
        <v>1146.0616555171055</v>
      </c>
      <c r="R7693" s="5">
        <f>IF(B7693&gt;60,1,0)
+ IF(O7693&gt;7,1,0)
+ IF(L7693="Emergency",1,0)
+ IF(T7693="Critical",1,0)</f>
        <v>2</v>
      </c>
      <c r="S7693" s="6" t="str">
        <f>IF(R7693&lt;=1,"Low",
IF(R7693=2,"Medium","High"))</f>
        <v>Medium</v>
      </c>
      <c r="T7693" s="1" t="s">
        <v>71</v>
      </c>
    </row>
    <row r="7694" spans="1:20">
      <c r="A7694" s="1" t="s">
        <v>20870</v>
      </c>
      <c r="B7694" s="1">
        <v>29</v>
      </c>
      <c r="C7694" s="1" t="s">
        <v>51</v>
      </c>
      <c r="D7694" s="1" t="s">
        <v>91</v>
      </c>
      <c r="E7694" s="1" t="s">
        <v>23</v>
      </c>
      <c r="F7694" s="2">
        <v>43836</v>
      </c>
      <c r="G7694" s="1" t="s">
        <v>11888</v>
      </c>
      <c r="H7694" s="1" t="s">
        <v>20871</v>
      </c>
      <c r="I7694" s="1" t="s">
        <v>60</v>
      </c>
      <c r="J7694" s="3">
        <v>3278.5384537636401</v>
      </c>
      <c r="K7694" s="1">
        <v>117</v>
      </c>
      <c r="L7694" s="1" t="s">
        <v>27</v>
      </c>
      <c r="M7694" s="2">
        <v>43849</v>
      </c>
      <c r="N7694" s="1" t="s">
        <v>28</v>
      </c>
      <c r="O7694" s="1">
        <f>M7694-F7694</f>
        <v>13</v>
      </c>
      <c r="P7694" s="1" t="str">
        <f>IF(B7694&lt;=17,"Teen",
IF(B7694&lt;=25,"Young Adult",
IF(B7694&lt;=35,"Adult",
IF(B7694&lt;=50,"Middle Age","Senior"))))</f>
        <v>Adult</v>
      </c>
      <c r="Q7694" s="3">
        <f>J7694/O7694</f>
        <v>252.19526567412615</v>
      </c>
      <c r="R7694" s="5">
        <f>IF(B7694&gt;60,1,0)
+ IF(O7694&gt;7,1,0)
+ IF(L7694="Emergency",1,0)
+ IF(T7694="Critical",1,0)</f>
        <v>1</v>
      </c>
      <c r="S7694" s="6" t="str">
        <f>IF(R7694&lt;=1,"Low",
IF(R7694=2,"Medium","High"))</f>
        <v>Low</v>
      </c>
      <c r="T7694" s="1" t="s">
        <v>49</v>
      </c>
    </row>
    <row r="7695" spans="1:20">
      <c r="A7695" s="1" t="s">
        <v>20872</v>
      </c>
      <c r="B7695" s="1">
        <v>71</v>
      </c>
      <c r="C7695" s="1" t="s">
        <v>51</v>
      </c>
      <c r="D7695" s="1" t="s">
        <v>62</v>
      </c>
      <c r="E7695" s="1" t="s">
        <v>74</v>
      </c>
      <c r="F7695" s="2">
        <v>43836</v>
      </c>
      <c r="G7695" s="1" t="s">
        <v>20873</v>
      </c>
      <c r="H7695" s="1" t="s">
        <v>20874</v>
      </c>
      <c r="I7695" s="1" t="s">
        <v>26</v>
      </c>
      <c r="J7695" s="3">
        <v>31400.0073646784</v>
      </c>
      <c r="K7695" s="1">
        <v>280</v>
      </c>
      <c r="L7695" s="1" t="s">
        <v>27</v>
      </c>
      <c r="M7695" s="2">
        <v>43858</v>
      </c>
      <c r="N7695" s="1" t="s">
        <v>97</v>
      </c>
      <c r="O7695" s="1">
        <f>M7695-F7695</f>
        <v>22</v>
      </c>
      <c r="P7695" s="1" t="str">
        <f>IF(B7695&lt;=17,"Teen",
IF(B7695&lt;=25,"Young Adult",
IF(B7695&lt;=35,"Adult",
IF(B7695&lt;=50,"Middle Age","Senior"))))</f>
        <v>Senior</v>
      </c>
      <c r="Q7695" s="3">
        <f>J7695/O7695</f>
        <v>1427.2730620308364</v>
      </c>
      <c r="R7695" s="5">
        <f>IF(B7695&gt;60,1,0)
+ IF(O7695&gt;7,1,0)
+ IF(L7695="Emergency",1,0)
+ IF(T7695="Critical",1,0)</f>
        <v>2</v>
      </c>
      <c r="S7695" s="6" t="str">
        <f>IF(R7695&lt;=1,"Low",
IF(R7695=2,"Medium","High"))</f>
        <v>Medium</v>
      </c>
      <c r="T7695" s="1" t="s">
        <v>29</v>
      </c>
    </row>
    <row r="7696" spans="1:20">
      <c r="A7696" s="1" t="s">
        <v>20875</v>
      </c>
      <c r="B7696" s="1">
        <v>49</v>
      </c>
      <c r="C7696" s="1" t="s">
        <v>51</v>
      </c>
      <c r="D7696" s="1" t="s">
        <v>32</v>
      </c>
      <c r="E7696" s="1" t="s">
        <v>23</v>
      </c>
      <c r="F7696" s="2">
        <v>43836</v>
      </c>
      <c r="G7696" s="1" t="s">
        <v>20876</v>
      </c>
      <c r="H7696" s="1" t="s">
        <v>20877</v>
      </c>
      <c r="I7696" s="1" t="s">
        <v>60</v>
      </c>
      <c r="J7696" s="3">
        <v>31867.740481754201</v>
      </c>
      <c r="K7696" s="1">
        <v>140</v>
      </c>
      <c r="L7696" s="1" t="s">
        <v>37</v>
      </c>
      <c r="M7696" s="2">
        <v>43852</v>
      </c>
      <c r="N7696" s="1" t="s">
        <v>38</v>
      </c>
      <c r="O7696" s="1">
        <f>M7696-F7696</f>
        <v>16</v>
      </c>
      <c r="P7696" s="1" t="str">
        <f>IF(B7696&lt;=17,"Teen",
IF(B7696&lt;=25,"Young Adult",
IF(B7696&lt;=35,"Adult",
IF(B7696&lt;=50,"Middle Age","Senior"))))</f>
        <v>Middle Age</v>
      </c>
      <c r="Q7696" s="3">
        <f>J7696/O7696</f>
        <v>1991.7337801096376</v>
      </c>
      <c r="R7696" s="5">
        <f>IF(B7696&gt;60,1,0)
+ IF(O7696&gt;7,1,0)
+ IF(L7696="Emergency",1,0)
+ IF(T7696="Critical",1,0)</f>
        <v>1</v>
      </c>
      <c r="S7696" s="6" t="str">
        <f>IF(R7696&lt;=1,"Low",
IF(R7696=2,"Medium","High"))</f>
        <v>Low</v>
      </c>
      <c r="T7696" s="1" t="s">
        <v>49</v>
      </c>
    </row>
    <row r="7697" spans="1:20">
      <c r="A7697" s="1" t="s">
        <v>20878</v>
      </c>
      <c r="B7697" s="1">
        <v>81</v>
      </c>
      <c r="C7697" s="1" t="s">
        <v>21</v>
      </c>
      <c r="D7697" s="1" t="s">
        <v>68</v>
      </c>
      <c r="E7697" s="1" t="s">
        <v>74</v>
      </c>
      <c r="F7697" s="2">
        <v>43835</v>
      </c>
      <c r="G7697" s="1" t="s">
        <v>20879</v>
      </c>
      <c r="H7697" s="1" t="s">
        <v>20880</v>
      </c>
      <c r="I7697" s="1" t="s">
        <v>56</v>
      </c>
      <c r="J7697" s="3">
        <v>3558.2116770570601</v>
      </c>
      <c r="K7697" s="1">
        <v>253</v>
      </c>
      <c r="L7697" s="1" t="s">
        <v>42</v>
      </c>
      <c r="M7697" s="2">
        <v>43841</v>
      </c>
      <c r="N7697" s="1" t="s">
        <v>38</v>
      </c>
      <c r="O7697" s="1">
        <f>M7697-F7697</f>
        <v>6</v>
      </c>
      <c r="P7697" s="1" t="str">
        <f>IF(B7697&lt;=17,"Teen",
IF(B7697&lt;=25,"Young Adult",
IF(B7697&lt;=35,"Adult",
IF(B7697&lt;=50,"Middle Age","Senior"))))</f>
        <v>Senior</v>
      </c>
      <c r="Q7697" s="3">
        <f>J7697/O7697</f>
        <v>593.03527950951002</v>
      </c>
      <c r="R7697" s="5">
        <f>IF(B7697&gt;60,1,0)
+ IF(O7697&gt;7,1,0)
+ IF(L7697="Emergency",1,0)
+ IF(T7697="Critical",1,0)</f>
        <v>2</v>
      </c>
      <c r="S7697" s="6" t="str">
        <f>IF(R7697&lt;=1,"Low",
IF(R7697=2,"Medium","High"))</f>
        <v>Medium</v>
      </c>
      <c r="T7697" s="1" t="s">
        <v>29</v>
      </c>
    </row>
    <row r="7698" spans="1:20">
      <c r="A7698" s="1" t="s">
        <v>20881</v>
      </c>
      <c r="B7698" s="1">
        <v>53</v>
      </c>
      <c r="C7698" s="1" t="s">
        <v>21</v>
      </c>
      <c r="D7698" s="1" t="s">
        <v>68</v>
      </c>
      <c r="E7698" s="1" t="s">
        <v>33</v>
      </c>
      <c r="F7698" s="2">
        <v>43835</v>
      </c>
      <c r="G7698" s="1" t="s">
        <v>9961</v>
      </c>
      <c r="H7698" s="1" t="s">
        <v>20882</v>
      </c>
      <c r="I7698" s="1" t="s">
        <v>36</v>
      </c>
      <c r="J7698" s="3">
        <v>31622.310763011199</v>
      </c>
      <c r="K7698" s="1">
        <v>481</v>
      </c>
      <c r="L7698" s="1" t="s">
        <v>27</v>
      </c>
      <c r="M7698" s="2">
        <v>43854</v>
      </c>
      <c r="N7698" s="1" t="s">
        <v>97</v>
      </c>
      <c r="O7698" s="1">
        <f>M7698-F7698</f>
        <v>19</v>
      </c>
      <c r="P7698" s="1" t="str">
        <f>IF(B7698&lt;=17,"Teen",
IF(B7698&lt;=25,"Young Adult",
IF(B7698&lt;=35,"Adult",
IF(B7698&lt;=50,"Middle Age","Senior"))))</f>
        <v>Senior</v>
      </c>
      <c r="Q7698" s="3">
        <f>J7698/O7698</f>
        <v>1664.3321454216421</v>
      </c>
      <c r="R7698" s="5">
        <f>IF(B7698&gt;60,1,0)
+ IF(O7698&gt;7,1,0)
+ IF(L7698="Emergency",1,0)
+ IF(T7698="Critical",1,0)</f>
        <v>1</v>
      </c>
      <c r="S7698" s="6" t="str">
        <f>IF(R7698&lt;=1,"Low",
IF(R7698=2,"Medium","High"))</f>
        <v>Low</v>
      </c>
      <c r="T7698" s="1" t="s">
        <v>29</v>
      </c>
    </row>
    <row r="7699" spans="1:20">
      <c r="A7699" s="1" t="s">
        <v>6006</v>
      </c>
      <c r="B7699" s="1">
        <v>62</v>
      </c>
      <c r="C7699" s="1" t="s">
        <v>51</v>
      </c>
      <c r="D7699" s="1" t="s">
        <v>32</v>
      </c>
      <c r="E7699" s="1" t="s">
        <v>33</v>
      </c>
      <c r="F7699" s="2">
        <v>43835</v>
      </c>
      <c r="G7699" s="1" t="s">
        <v>1543</v>
      </c>
      <c r="H7699" s="1" t="s">
        <v>1987</v>
      </c>
      <c r="I7699" s="1" t="s">
        <v>56</v>
      </c>
      <c r="J7699" s="3">
        <v>26108.379155993302</v>
      </c>
      <c r="K7699" s="1">
        <v>130</v>
      </c>
      <c r="L7699" s="1" t="s">
        <v>27</v>
      </c>
      <c r="M7699" s="2">
        <v>43841</v>
      </c>
      <c r="N7699" s="1" t="s">
        <v>97</v>
      </c>
      <c r="O7699" s="1">
        <f>M7699-F7699</f>
        <v>6</v>
      </c>
      <c r="P7699" s="1" t="str">
        <f>IF(B7699&lt;=17,"Teen",
IF(B7699&lt;=25,"Young Adult",
IF(B7699&lt;=35,"Adult",
IF(B7699&lt;=50,"Middle Age","Senior"))))</f>
        <v>Senior</v>
      </c>
      <c r="Q7699" s="3">
        <f>J7699/O7699</f>
        <v>4351.3965259988836</v>
      </c>
      <c r="R7699" s="5">
        <f>IF(B7699&gt;60,1,0)
+ IF(O7699&gt;7,1,0)
+ IF(L7699="Emergency",1,0)
+ IF(T7699="Critical",1,0)</f>
        <v>1</v>
      </c>
      <c r="S7699" s="6" t="str">
        <f>IF(R7699&lt;=1,"Low",
IF(R7699=2,"Medium","High"))</f>
        <v>Low</v>
      </c>
      <c r="T7699" s="1" t="s">
        <v>71</v>
      </c>
    </row>
    <row r="7700" spans="1:20">
      <c r="A7700" s="1" t="s">
        <v>4547</v>
      </c>
      <c r="B7700" s="1">
        <v>27</v>
      </c>
      <c r="C7700" s="1" t="s">
        <v>51</v>
      </c>
      <c r="D7700" s="1" t="s">
        <v>22</v>
      </c>
      <c r="E7700" s="1" t="s">
        <v>23</v>
      </c>
      <c r="F7700" s="2">
        <v>43835</v>
      </c>
      <c r="G7700" s="1" t="s">
        <v>20883</v>
      </c>
      <c r="H7700" s="1" t="s">
        <v>20884</v>
      </c>
      <c r="I7700" s="1" t="s">
        <v>65</v>
      </c>
      <c r="J7700" s="3">
        <v>23955.033240123401</v>
      </c>
      <c r="K7700" s="1">
        <v>358</v>
      </c>
      <c r="L7700" s="1" t="s">
        <v>37</v>
      </c>
      <c r="M7700" s="2">
        <v>43848</v>
      </c>
      <c r="N7700" s="1" t="s">
        <v>97</v>
      </c>
      <c r="O7700" s="1">
        <f>M7700-F7700</f>
        <v>13</v>
      </c>
      <c r="P7700" s="1" t="str">
        <f>IF(B7700&lt;=17,"Teen",
IF(B7700&lt;=25,"Young Adult",
IF(B7700&lt;=35,"Adult",
IF(B7700&lt;=50,"Middle Age","Senior"))))</f>
        <v>Adult</v>
      </c>
      <c r="Q7700" s="3">
        <f>J7700/O7700</f>
        <v>1842.694864624877</v>
      </c>
      <c r="R7700" s="5">
        <f>IF(B7700&gt;60,1,0)
+ IF(O7700&gt;7,1,0)
+ IF(L7700="Emergency",1,0)
+ IF(T7700="Critical",1,0)</f>
        <v>1</v>
      </c>
      <c r="S7700" s="6" t="str">
        <f>IF(R7700&lt;=1,"Low",
IF(R7700=2,"Medium","High"))</f>
        <v>Low</v>
      </c>
      <c r="T7700" s="1" t="s">
        <v>71</v>
      </c>
    </row>
    <row r="7701" spans="1:20">
      <c r="A7701" s="1" t="s">
        <v>20885</v>
      </c>
      <c r="B7701" s="1">
        <v>44</v>
      </c>
      <c r="C7701" s="1" t="s">
        <v>51</v>
      </c>
      <c r="D7701" s="1" t="s">
        <v>68</v>
      </c>
      <c r="E7701" s="1" t="s">
        <v>53</v>
      </c>
      <c r="F7701" s="2">
        <v>43834</v>
      </c>
      <c r="G7701" s="1" t="s">
        <v>1587</v>
      </c>
      <c r="H7701" s="1" t="s">
        <v>20886</v>
      </c>
      <c r="I7701" s="1" t="s">
        <v>56</v>
      </c>
      <c r="J7701" s="3">
        <v>23204.4704391058</v>
      </c>
      <c r="K7701" s="1">
        <v>258</v>
      </c>
      <c r="L7701" s="1" t="s">
        <v>37</v>
      </c>
      <c r="M7701" s="2">
        <v>43846</v>
      </c>
      <c r="N7701" s="1" t="s">
        <v>38</v>
      </c>
      <c r="O7701" s="1">
        <f>M7701-F7701</f>
        <v>12</v>
      </c>
      <c r="P7701" s="1" t="str">
        <f>IF(B7701&lt;=17,"Teen",
IF(B7701&lt;=25,"Young Adult",
IF(B7701&lt;=35,"Adult",
IF(B7701&lt;=50,"Middle Age","Senior"))))</f>
        <v>Middle Age</v>
      </c>
      <c r="Q7701" s="3">
        <f>J7701/O7701</f>
        <v>1933.7058699254833</v>
      </c>
      <c r="R7701" s="5">
        <f>IF(B7701&gt;60,1,0)
+ IF(O7701&gt;7,1,0)
+ IF(L7701="Emergency",1,0)
+ IF(T7701="Critical",1,0)</f>
        <v>1</v>
      </c>
      <c r="S7701" s="6" t="str">
        <f>IF(R7701&lt;=1,"Low",
IF(R7701=2,"Medium","High"))</f>
        <v>Low</v>
      </c>
      <c r="T7701" s="1" t="s">
        <v>49</v>
      </c>
    </row>
    <row r="7702" spans="1:20">
      <c r="A7702" s="1" t="s">
        <v>20887</v>
      </c>
      <c r="B7702" s="1">
        <v>64</v>
      </c>
      <c r="C7702" s="1" t="s">
        <v>51</v>
      </c>
      <c r="D7702" s="1" t="s">
        <v>44</v>
      </c>
      <c r="E7702" s="1" t="s">
        <v>23</v>
      </c>
      <c r="F7702" s="2">
        <v>43834</v>
      </c>
      <c r="G7702" s="1" t="s">
        <v>20888</v>
      </c>
      <c r="H7702" s="1" t="s">
        <v>20889</v>
      </c>
      <c r="I7702" s="1" t="s">
        <v>36</v>
      </c>
      <c r="J7702" s="3">
        <v>16936.338873847599</v>
      </c>
      <c r="K7702" s="1">
        <v>105</v>
      </c>
      <c r="L7702" s="1" t="s">
        <v>42</v>
      </c>
      <c r="M7702" s="2">
        <v>43839</v>
      </c>
      <c r="N7702" s="1" t="s">
        <v>66</v>
      </c>
      <c r="O7702" s="1">
        <f>M7702-F7702</f>
        <v>5</v>
      </c>
      <c r="P7702" s="1" t="str">
        <f>IF(B7702&lt;=17,"Teen",
IF(B7702&lt;=25,"Young Adult",
IF(B7702&lt;=35,"Adult",
IF(B7702&lt;=50,"Middle Age","Senior"))))</f>
        <v>Senior</v>
      </c>
      <c r="Q7702" s="3">
        <f>J7702/O7702</f>
        <v>3387.2677747695197</v>
      </c>
      <c r="R7702" s="5">
        <f>IF(B7702&gt;60,1,0)
+ IF(O7702&gt;7,1,0)
+ IF(L7702="Emergency",1,0)
+ IF(T7702="Critical",1,0)</f>
        <v>2</v>
      </c>
      <c r="S7702" s="6" t="str">
        <f>IF(R7702&lt;=1,"Low",
IF(R7702=2,"Medium","High"))</f>
        <v>Medium</v>
      </c>
      <c r="T7702" s="1" t="s">
        <v>49</v>
      </c>
    </row>
    <row r="7703" spans="1:20">
      <c r="A7703" s="1" t="s">
        <v>20890</v>
      </c>
      <c r="B7703" s="1">
        <v>77</v>
      </c>
      <c r="C7703" s="1" t="s">
        <v>21</v>
      </c>
      <c r="D7703" s="1" t="s">
        <v>62</v>
      </c>
      <c r="E7703" s="1" t="s">
        <v>33</v>
      </c>
      <c r="F7703" s="2">
        <v>43834</v>
      </c>
      <c r="G7703" s="1" t="s">
        <v>20891</v>
      </c>
      <c r="H7703" s="1" t="s">
        <v>55</v>
      </c>
      <c r="I7703" s="1" t="s">
        <v>65</v>
      </c>
      <c r="J7703" s="3">
        <v>15921.2354070075</v>
      </c>
      <c r="K7703" s="1">
        <v>230</v>
      </c>
      <c r="L7703" s="1" t="s">
        <v>42</v>
      </c>
      <c r="M7703" s="2">
        <v>43845</v>
      </c>
      <c r="N7703" s="1" t="s">
        <v>38</v>
      </c>
      <c r="O7703" s="1">
        <f>M7703-F7703</f>
        <v>11</v>
      </c>
      <c r="P7703" s="1" t="str">
        <f>IF(B7703&lt;=17,"Teen",
IF(B7703&lt;=25,"Young Adult",
IF(B7703&lt;=35,"Adult",
IF(B7703&lt;=50,"Middle Age","Senior"))))</f>
        <v>Senior</v>
      </c>
      <c r="Q7703" s="3">
        <f>J7703/O7703</f>
        <v>1447.3850370006819</v>
      </c>
      <c r="R7703" s="5">
        <f>IF(B7703&gt;60,1,0)
+ IF(O7703&gt;7,1,0)
+ IF(L7703="Emergency",1,0)
+ IF(T7703="Critical",1,0)</f>
        <v>3</v>
      </c>
      <c r="S7703" s="6" t="str">
        <f>IF(R7703&lt;=1,"Low",
IF(R7703=2,"Medium","High"))</f>
        <v>High</v>
      </c>
      <c r="T7703" s="1" t="s">
        <v>71</v>
      </c>
    </row>
    <row r="7704" spans="1:20">
      <c r="A7704" s="1" t="s">
        <v>20892</v>
      </c>
      <c r="B7704" s="1">
        <v>80</v>
      </c>
      <c r="C7704" s="1" t="s">
        <v>21</v>
      </c>
      <c r="D7704" s="1" t="s">
        <v>91</v>
      </c>
      <c r="E7704" s="1" t="s">
        <v>84</v>
      </c>
      <c r="F7704" s="2">
        <v>43834</v>
      </c>
      <c r="G7704" s="1" t="s">
        <v>8568</v>
      </c>
      <c r="H7704" s="1" t="s">
        <v>20893</v>
      </c>
      <c r="I7704" s="1" t="s">
        <v>36</v>
      </c>
      <c r="J7704" s="3">
        <v>32508.753380955299</v>
      </c>
      <c r="K7704" s="1">
        <v>151</v>
      </c>
      <c r="L7704" s="1" t="s">
        <v>37</v>
      </c>
      <c r="M7704" s="2">
        <v>43837</v>
      </c>
      <c r="N7704" s="1" t="s">
        <v>28</v>
      </c>
      <c r="O7704" s="1">
        <f>M7704-F7704</f>
        <v>3</v>
      </c>
      <c r="P7704" s="1" t="str">
        <f>IF(B7704&lt;=17,"Teen",
IF(B7704&lt;=25,"Young Adult",
IF(B7704&lt;=35,"Adult",
IF(B7704&lt;=50,"Middle Age","Senior"))))</f>
        <v>Senior</v>
      </c>
      <c r="Q7704" s="3">
        <f>J7704/O7704</f>
        <v>10836.2511269851</v>
      </c>
      <c r="R7704" s="5">
        <f>IF(B7704&gt;60,1,0)
+ IF(O7704&gt;7,1,0)
+ IF(L7704="Emergency",1,0)
+ IF(T7704="Critical",1,0)</f>
        <v>1</v>
      </c>
      <c r="S7704" s="6" t="str">
        <f>IF(R7704&lt;=1,"Low",
IF(R7704=2,"Medium","High"))</f>
        <v>Low</v>
      </c>
      <c r="T7704" s="1" t="s">
        <v>49</v>
      </c>
    </row>
    <row r="7705" spans="1:20">
      <c r="A7705" s="1" t="s">
        <v>12171</v>
      </c>
      <c r="B7705" s="1">
        <v>29</v>
      </c>
      <c r="C7705" s="1" t="s">
        <v>51</v>
      </c>
      <c r="D7705" s="1" t="s">
        <v>62</v>
      </c>
      <c r="E7705" s="1" t="s">
        <v>45</v>
      </c>
      <c r="F7705" s="2">
        <v>43834</v>
      </c>
      <c r="G7705" s="1" t="s">
        <v>20894</v>
      </c>
      <c r="H7705" s="1" t="s">
        <v>20895</v>
      </c>
      <c r="I7705" s="1" t="s">
        <v>65</v>
      </c>
      <c r="J7705" s="3">
        <v>17973.915915875601</v>
      </c>
      <c r="K7705" s="1">
        <v>334</v>
      </c>
      <c r="L7705" s="1" t="s">
        <v>27</v>
      </c>
      <c r="M7705" s="2">
        <v>43864</v>
      </c>
      <c r="N7705" s="1" t="s">
        <v>66</v>
      </c>
      <c r="O7705" s="1">
        <f>M7705-F7705</f>
        <v>30</v>
      </c>
      <c r="P7705" s="1" t="str">
        <f>IF(B7705&lt;=17,"Teen",
IF(B7705&lt;=25,"Young Adult",
IF(B7705&lt;=35,"Adult",
IF(B7705&lt;=50,"Middle Age","Senior"))))</f>
        <v>Adult</v>
      </c>
      <c r="Q7705" s="3">
        <f>J7705/O7705</f>
        <v>599.13053052918667</v>
      </c>
      <c r="R7705" s="5">
        <f>IF(B7705&gt;60,1,0)
+ IF(O7705&gt;7,1,0)
+ IF(L7705="Emergency",1,0)
+ IF(T7705="Critical",1,0)</f>
        <v>1</v>
      </c>
      <c r="S7705" s="6" t="str">
        <f>IF(R7705&lt;=1,"Low",
IF(R7705=2,"Medium","High"))</f>
        <v>Low</v>
      </c>
      <c r="T7705" s="1" t="s">
        <v>71</v>
      </c>
    </row>
    <row r="7706" spans="1:20">
      <c r="A7706" s="1" t="s">
        <v>20896</v>
      </c>
      <c r="B7706" s="1">
        <v>61</v>
      </c>
      <c r="C7706" s="1" t="s">
        <v>51</v>
      </c>
      <c r="D7706" s="1" t="s">
        <v>52</v>
      </c>
      <c r="E7706" s="1" t="s">
        <v>53</v>
      </c>
      <c r="F7706" s="2">
        <v>43833</v>
      </c>
      <c r="G7706" s="1" t="s">
        <v>13349</v>
      </c>
      <c r="H7706" s="1" t="s">
        <v>20897</v>
      </c>
      <c r="I7706" s="1" t="s">
        <v>56</v>
      </c>
      <c r="J7706" s="3">
        <v>45434.409732783599</v>
      </c>
      <c r="K7706" s="1">
        <v>230</v>
      </c>
      <c r="L7706" s="1" t="s">
        <v>37</v>
      </c>
      <c r="M7706" s="2">
        <v>43860</v>
      </c>
      <c r="N7706" s="1" t="s">
        <v>28</v>
      </c>
      <c r="O7706" s="1">
        <f>M7706-F7706</f>
        <v>27</v>
      </c>
      <c r="P7706" s="1" t="str">
        <f>IF(B7706&lt;=17,"Teen",
IF(B7706&lt;=25,"Young Adult",
IF(B7706&lt;=35,"Adult",
IF(B7706&lt;=50,"Middle Age","Senior"))))</f>
        <v>Senior</v>
      </c>
      <c r="Q7706" s="3">
        <f>J7706/O7706</f>
        <v>1682.7559160290223</v>
      </c>
      <c r="R7706" s="5">
        <f>IF(B7706&gt;60,1,0)
+ IF(O7706&gt;7,1,0)
+ IF(L7706="Emergency",1,0)
+ IF(T7706="Critical",1,0)</f>
        <v>2</v>
      </c>
      <c r="S7706" s="6" t="str">
        <f>IF(R7706&lt;=1,"Low",
IF(R7706=2,"Medium","High"))</f>
        <v>Medium</v>
      </c>
      <c r="T7706" s="1" t="s">
        <v>29</v>
      </c>
    </row>
    <row r="7707" spans="1:20">
      <c r="A7707" s="1" t="s">
        <v>20898</v>
      </c>
      <c r="B7707" s="1">
        <v>78</v>
      </c>
      <c r="C7707" s="1" t="s">
        <v>21</v>
      </c>
      <c r="D7707" s="1" t="s">
        <v>62</v>
      </c>
      <c r="E7707" s="1" t="s">
        <v>53</v>
      </c>
      <c r="F7707" s="2">
        <v>43833</v>
      </c>
      <c r="G7707" s="1" t="s">
        <v>20899</v>
      </c>
      <c r="H7707" s="1" t="s">
        <v>20900</v>
      </c>
      <c r="I7707" s="1" t="s">
        <v>65</v>
      </c>
      <c r="J7707" s="3">
        <v>10230.631506124</v>
      </c>
      <c r="K7707" s="1">
        <v>481</v>
      </c>
      <c r="L7707" s="1" t="s">
        <v>37</v>
      </c>
      <c r="M7707" s="2">
        <v>43860</v>
      </c>
      <c r="N7707" s="1" t="s">
        <v>28</v>
      </c>
      <c r="O7707" s="1">
        <f>M7707-F7707</f>
        <v>27</v>
      </c>
      <c r="P7707" s="1" t="str">
        <f>IF(B7707&lt;=17,"Teen",
IF(B7707&lt;=25,"Young Adult",
IF(B7707&lt;=35,"Adult",
IF(B7707&lt;=50,"Middle Age","Senior"))))</f>
        <v>Senior</v>
      </c>
      <c r="Q7707" s="3">
        <f>J7707/O7707</f>
        <v>378.91227800459262</v>
      </c>
      <c r="R7707" s="5">
        <f>IF(B7707&gt;60,1,0)
+ IF(O7707&gt;7,1,0)
+ IF(L7707="Emergency",1,0)
+ IF(T7707="Critical",1,0)</f>
        <v>2</v>
      </c>
      <c r="S7707" s="6" t="str">
        <f>IF(R7707&lt;=1,"Low",
IF(R7707=2,"Medium","High"))</f>
        <v>Medium</v>
      </c>
      <c r="T7707" s="1" t="s">
        <v>71</v>
      </c>
    </row>
    <row r="7708" spans="1:20">
      <c r="A7708" s="1" t="s">
        <v>20901</v>
      </c>
      <c r="B7708" s="1">
        <v>75</v>
      </c>
      <c r="C7708" s="1" t="s">
        <v>21</v>
      </c>
      <c r="D7708" s="1" t="s">
        <v>62</v>
      </c>
      <c r="E7708" s="1" t="s">
        <v>84</v>
      </c>
      <c r="F7708" s="2">
        <v>43833</v>
      </c>
      <c r="G7708" s="1" t="s">
        <v>20902</v>
      </c>
      <c r="H7708" s="1" t="s">
        <v>20903</v>
      </c>
      <c r="I7708" s="1" t="s">
        <v>36</v>
      </c>
      <c r="J7708" s="3">
        <v>17802.893119476099</v>
      </c>
      <c r="K7708" s="1">
        <v>234</v>
      </c>
      <c r="L7708" s="1" t="s">
        <v>37</v>
      </c>
      <c r="M7708" s="2">
        <v>43851</v>
      </c>
      <c r="N7708" s="1" t="s">
        <v>97</v>
      </c>
      <c r="O7708" s="1">
        <f>M7708-F7708</f>
        <v>18</v>
      </c>
      <c r="P7708" s="1" t="str">
        <f>IF(B7708&lt;=17,"Teen",
IF(B7708&lt;=25,"Young Adult",
IF(B7708&lt;=35,"Adult",
IF(B7708&lt;=50,"Middle Age","Senior"))))</f>
        <v>Senior</v>
      </c>
      <c r="Q7708" s="3">
        <f>J7708/O7708</f>
        <v>989.04961774867218</v>
      </c>
      <c r="R7708" s="5">
        <f>IF(B7708&gt;60,1,0)
+ IF(O7708&gt;7,1,0)
+ IF(L7708="Emergency",1,0)
+ IF(T7708="Critical",1,0)</f>
        <v>2</v>
      </c>
      <c r="S7708" s="6" t="str">
        <f>IF(R7708&lt;=1,"Low",
IF(R7708=2,"Medium","High"))</f>
        <v>Medium</v>
      </c>
      <c r="T7708" s="1" t="s">
        <v>71</v>
      </c>
    </row>
    <row r="7709" spans="1:20">
      <c r="A7709" s="1" t="s">
        <v>6309</v>
      </c>
      <c r="B7709" s="1">
        <v>57</v>
      </c>
      <c r="C7709" s="1" t="s">
        <v>21</v>
      </c>
      <c r="D7709" s="1" t="s">
        <v>52</v>
      </c>
      <c r="E7709" s="1" t="s">
        <v>53</v>
      </c>
      <c r="F7709" s="2">
        <v>43833</v>
      </c>
      <c r="G7709" s="1" t="s">
        <v>15717</v>
      </c>
      <c r="H7709" s="1" t="s">
        <v>1337</v>
      </c>
      <c r="I7709" s="1" t="s">
        <v>60</v>
      </c>
      <c r="J7709" s="3">
        <v>2618.05543368393</v>
      </c>
      <c r="K7709" s="1">
        <v>499</v>
      </c>
      <c r="L7709" s="1" t="s">
        <v>37</v>
      </c>
      <c r="M7709" s="2">
        <v>43841</v>
      </c>
      <c r="N7709" s="1" t="s">
        <v>48</v>
      </c>
      <c r="O7709" s="1">
        <f>M7709-F7709</f>
        <v>8</v>
      </c>
      <c r="P7709" s="1" t="str">
        <f>IF(B7709&lt;=17,"Teen",
IF(B7709&lt;=25,"Young Adult",
IF(B7709&lt;=35,"Adult",
IF(B7709&lt;=50,"Middle Age","Senior"))))</f>
        <v>Senior</v>
      </c>
      <c r="Q7709" s="3">
        <f>J7709/O7709</f>
        <v>327.25692921049125</v>
      </c>
      <c r="R7709" s="5">
        <f>IF(B7709&gt;60,1,0)
+ IF(O7709&gt;7,1,0)
+ IF(L7709="Emergency",1,0)
+ IF(T7709="Critical",1,0)</f>
        <v>1</v>
      </c>
      <c r="S7709" s="6" t="str">
        <f>IF(R7709&lt;=1,"Low",
IF(R7709=2,"Medium","High"))</f>
        <v>Low</v>
      </c>
      <c r="T7709" s="1" t="s">
        <v>29</v>
      </c>
    </row>
    <row r="7710" spans="1:20">
      <c r="A7710" s="1" t="s">
        <v>20904</v>
      </c>
      <c r="B7710" s="1">
        <v>54</v>
      </c>
      <c r="C7710" s="1" t="s">
        <v>51</v>
      </c>
      <c r="D7710" s="1" t="s">
        <v>22</v>
      </c>
      <c r="E7710" s="1" t="s">
        <v>33</v>
      </c>
      <c r="F7710" s="2">
        <v>43833</v>
      </c>
      <c r="G7710" s="1" t="s">
        <v>20905</v>
      </c>
      <c r="H7710" s="1" t="s">
        <v>20906</v>
      </c>
      <c r="I7710" s="1" t="s">
        <v>36</v>
      </c>
      <c r="J7710" s="3">
        <v>4407.3073516556196</v>
      </c>
      <c r="K7710" s="1">
        <v>107</v>
      </c>
      <c r="L7710" s="1" t="s">
        <v>37</v>
      </c>
      <c r="M7710" s="2">
        <v>43848</v>
      </c>
      <c r="N7710" s="1" t="s">
        <v>48</v>
      </c>
      <c r="O7710" s="1">
        <f>M7710-F7710</f>
        <v>15</v>
      </c>
      <c r="P7710" s="1" t="str">
        <f>IF(B7710&lt;=17,"Teen",
IF(B7710&lt;=25,"Young Adult",
IF(B7710&lt;=35,"Adult",
IF(B7710&lt;=50,"Middle Age","Senior"))))</f>
        <v>Senior</v>
      </c>
      <c r="Q7710" s="3">
        <f>J7710/O7710</f>
        <v>293.82049011037464</v>
      </c>
      <c r="R7710" s="5">
        <f>IF(B7710&gt;60,1,0)
+ IF(O7710&gt;7,1,0)
+ IF(L7710="Emergency",1,0)
+ IF(T7710="Critical",1,0)</f>
        <v>1</v>
      </c>
      <c r="S7710" s="6" t="str">
        <f>IF(R7710&lt;=1,"Low",
IF(R7710=2,"Medium","High"))</f>
        <v>Low</v>
      </c>
      <c r="T7710" s="1" t="s">
        <v>49</v>
      </c>
    </row>
    <row r="7711" spans="1:20">
      <c r="A7711" s="1" t="s">
        <v>20907</v>
      </c>
      <c r="B7711" s="1">
        <v>62</v>
      </c>
      <c r="C7711" s="1" t="s">
        <v>21</v>
      </c>
      <c r="D7711" s="1" t="s">
        <v>22</v>
      </c>
      <c r="E7711" s="1" t="s">
        <v>53</v>
      </c>
      <c r="F7711" s="2">
        <v>43833</v>
      </c>
      <c r="G7711" s="1" t="s">
        <v>20908</v>
      </c>
      <c r="H7711" s="1" t="s">
        <v>20909</v>
      </c>
      <c r="I7711" s="1" t="s">
        <v>26</v>
      </c>
      <c r="J7711" s="3">
        <v>4280.9400443306304</v>
      </c>
      <c r="K7711" s="1">
        <v>206</v>
      </c>
      <c r="L7711" s="1" t="s">
        <v>27</v>
      </c>
      <c r="M7711" s="2">
        <v>43835</v>
      </c>
      <c r="N7711" s="1" t="s">
        <v>38</v>
      </c>
      <c r="O7711" s="1">
        <f>M7711-F7711</f>
        <v>2</v>
      </c>
      <c r="P7711" s="1" t="str">
        <f>IF(B7711&lt;=17,"Teen",
IF(B7711&lt;=25,"Young Adult",
IF(B7711&lt;=35,"Adult",
IF(B7711&lt;=50,"Middle Age","Senior"))))</f>
        <v>Senior</v>
      </c>
      <c r="Q7711" s="3">
        <f>J7711/O7711</f>
        <v>2140.4700221653152</v>
      </c>
      <c r="R7711" s="5">
        <f>IF(B7711&gt;60,1,0)
+ IF(O7711&gt;7,1,0)
+ IF(L7711="Emergency",1,0)
+ IF(T7711="Critical",1,0)</f>
        <v>1</v>
      </c>
      <c r="S7711" s="6" t="str">
        <f>IF(R7711&lt;=1,"Low",
IF(R7711=2,"Medium","High"))</f>
        <v>Low</v>
      </c>
      <c r="T7711" s="1" t="s">
        <v>71</v>
      </c>
    </row>
    <row r="7712" spans="1:20">
      <c r="A7712" s="1" t="s">
        <v>20910</v>
      </c>
      <c r="B7712" s="1">
        <v>74</v>
      </c>
      <c r="C7712" s="1" t="s">
        <v>21</v>
      </c>
      <c r="D7712" s="1" t="s">
        <v>52</v>
      </c>
      <c r="E7712" s="1" t="s">
        <v>53</v>
      </c>
      <c r="F7712" s="2">
        <v>43833</v>
      </c>
      <c r="G7712" s="1" t="s">
        <v>20911</v>
      </c>
      <c r="H7712" s="1" t="s">
        <v>20912</v>
      </c>
      <c r="I7712" s="1" t="s">
        <v>36</v>
      </c>
      <c r="J7712" s="3">
        <v>5580.2905211214402</v>
      </c>
      <c r="K7712" s="1">
        <v>294</v>
      </c>
      <c r="L7712" s="1" t="s">
        <v>42</v>
      </c>
      <c r="M7712" s="2">
        <v>43846</v>
      </c>
      <c r="N7712" s="1" t="s">
        <v>38</v>
      </c>
      <c r="O7712" s="1">
        <f>M7712-F7712</f>
        <v>13</v>
      </c>
      <c r="P7712" s="1" t="str">
        <f>IF(B7712&lt;=17,"Teen",
IF(B7712&lt;=25,"Young Adult",
IF(B7712&lt;=35,"Adult",
IF(B7712&lt;=50,"Middle Age","Senior"))))</f>
        <v>Senior</v>
      </c>
      <c r="Q7712" s="3">
        <f>J7712/O7712</f>
        <v>429.25311700934157</v>
      </c>
      <c r="R7712" s="5">
        <f>IF(B7712&gt;60,1,0)
+ IF(O7712&gt;7,1,0)
+ IF(L7712="Emergency",1,0)
+ IF(T7712="Critical",1,0)</f>
        <v>3</v>
      </c>
      <c r="S7712" s="6" t="str">
        <f>IF(R7712&lt;=1,"Low",
IF(R7712=2,"Medium","High"))</f>
        <v>High</v>
      </c>
      <c r="T7712" s="1" t="s">
        <v>49</v>
      </c>
    </row>
    <row r="7713" spans="1:20">
      <c r="A7713" s="1" t="s">
        <v>20913</v>
      </c>
      <c r="B7713" s="1">
        <v>68</v>
      </c>
      <c r="C7713" s="1" t="s">
        <v>21</v>
      </c>
      <c r="D7713" s="1" t="s">
        <v>22</v>
      </c>
      <c r="E7713" s="1" t="s">
        <v>53</v>
      </c>
      <c r="F7713" s="2">
        <v>43833</v>
      </c>
      <c r="G7713" s="1" t="s">
        <v>20914</v>
      </c>
      <c r="H7713" s="1" t="s">
        <v>20915</v>
      </c>
      <c r="I7713" s="1" t="s">
        <v>60</v>
      </c>
      <c r="J7713" s="3">
        <v>17199.672597827201</v>
      </c>
      <c r="K7713" s="1">
        <v>409</v>
      </c>
      <c r="L7713" s="1" t="s">
        <v>42</v>
      </c>
      <c r="M7713" s="2">
        <v>43839</v>
      </c>
      <c r="N7713" s="1" t="s">
        <v>66</v>
      </c>
      <c r="O7713" s="1">
        <f>M7713-F7713</f>
        <v>6</v>
      </c>
      <c r="P7713" s="1" t="str">
        <f>IF(B7713&lt;=17,"Teen",
IF(B7713&lt;=25,"Young Adult",
IF(B7713&lt;=35,"Adult",
IF(B7713&lt;=50,"Middle Age","Senior"))))</f>
        <v>Senior</v>
      </c>
      <c r="Q7713" s="3">
        <f>J7713/O7713</f>
        <v>2866.6120996378668</v>
      </c>
      <c r="R7713" s="5">
        <f>IF(B7713&gt;60,1,0)
+ IF(O7713&gt;7,1,0)
+ IF(L7713="Emergency",1,0)
+ IF(T7713="Critical",1,0)</f>
        <v>2</v>
      </c>
      <c r="S7713" s="6" t="str">
        <f>IF(R7713&lt;=1,"Low",
IF(R7713=2,"Medium","High"))</f>
        <v>Medium</v>
      </c>
      <c r="T7713" s="1" t="s">
        <v>29</v>
      </c>
    </row>
    <row r="7714" spans="1:20">
      <c r="A7714" s="1" t="s">
        <v>20916</v>
      </c>
      <c r="B7714" s="1">
        <v>42</v>
      </c>
      <c r="C7714" s="1" t="s">
        <v>51</v>
      </c>
      <c r="D7714" s="1" t="s">
        <v>73</v>
      </c>
      <c r="E7714" s="1" t="s">
        <v>53</v>
      </c>
      <c r="F7714" s="2">
        <v>43832</v>
      </c>
      <c r="G7714" s="1" t="s">
        <v>20917</v>
      </c>
      <c r="H7714" s="1" t="s">
        <v>5597</v>
      </c>
      <c r="I7714" s="1" t="s">
        <v>65</v>
      </c>
      <c r="J7714" s="3">
        <v>26419.324812573901</v>
      </c>
      <c r="K7714" s="1">
        <v>483</v>
      </c>
      <c r="L7714" s="1" t="s">
        <v>42</v>
      </c>
      <c r="M7714" s="2">
        <v>43860</v>
      </c>
      <c r="N7714" s="1" t="s">
        <v>97</v>
      </c>
      <c r="O7714" s="1">
        <f>M7714-F7714</f>
        <v>28</v>
      </c>
      <c r="P7714" s="1" t="str">
        <f>IF(B7714&lt;=17,"Teen",
IF(B7714&lt;=25,"Young Adult",
IF(B7714&lt;=35,"Adult",
IF(B7714&lt;=50,"Middle Age","Senior"))))</f>
        <v>Middle Age</v>
      </c>
      <c r="Q7714" s="3">
        <f>J7714/O7714</f>
        <v>943.54731473478216</v>
      </c>
      <c r="R7714" s="5">
        <f>IF(B7714&gt;60,1,0)
+ IF(O7714&gt;7,1,0)
+ IF(L7714="Emergency",1,0)
+ IF(T7714="Critical",1,0)</f>
        <v>2</v>
      </c>
      <c r="S7714" s="6" t="str">
        <f>IF(R7714&lt;=1,"Low",
IF(R7714=2,"Medium","High"))</f>
        <v>Medium</v>
      </c>
      <c r="T7714" s="1" t="s">
        <v>49</v>
      </c>
    </row>
    <row r="7715" spans="1:20">
      <c r="A7715" s="1" t="s">
        <v>12719</v>
      </c>
      <c r="B7715" s="1">
        <v>36</v>
      </c>
      <c r="C7715" s="1" t="s">
        <v>21</v>
      </c>
      <c r="D7715" s="1" t="s">
        <v>22</v>
      </c>
      <c r="E7715" s="1" t="s">
        <v>53</v>
      </c>
      <c r="F7715" s="2">
        <v>43832</v>
      </c>
      <c r="G7715" s="1" t="s">
        <v>20918</v>
      </c>
      <c r="H7715" s="1" t="s">
        <v>20919</v>
      </c>
      <c r="I7715" s="1" t="s">
        <v>56</v>
      </c>
      <c r="J7715" s="3">
        <v>37527.7115142537</v>
      </c>
      <c r="K7715" s="1">
        <v>247</v>
      </c>
      <c r="L7715" s="1" t="s">
        <v>37</v>
      </c>
      <c r="M7715" s="2">
        <v>43857</v>
      </c>
      <c r="N7715" s="1" t="s">
        <v>28</v>
      </c>
      <c r="O7715" s="1">
        <f>M7715-F7715</f>
        <v>25</v>
      </c>
      <c r="P7715" s="1" t="str">
        <f>IF(B7715&lt;=17,"Teen",
IF(B7715&lt;=25,"Young Adult",
IF(B7715&lt;=35,"Adult",
IF(B7715&lt;=50,"Middle Age","Senior"))))</f>
        <v>Middle Age</v>
      </c>
      <c r="Q7715" s="3">
        <f>J7715/O7715</f>
        <v>1501.1084605701481</v>
      </c>
      <c r="R7715" s="5">
        <f>IF(B7715&gt;60,1,0)
+ IF(O7715&gt;7,1,0)
+ IF(L7715="Emergency",1,0)
+ IF(T7715="Critical",1,0)</f>
        <v>1</v>
      </c>
      <c r="S7715" s="6" t="str">
        <f>IF(R7715&lt;=1,"Low",
IF(R7715=2,"Medium","High"))</f>
        <v>Low</v>
      </c>
      <c r="T7715" s="1" t="s">
        <v>49</v>
      </c>
    </row>
    <row r="7716" spans="1:20">
      <c r="A7716" s="1" t="s">
        <v>20920</v>
      </c>
      <c r="B7716" s="1">
        <v>65</v>
      </c>
      <c r="C7716" s="1" t="s">
        <v>21</v>
      </c>
      <c r="D7716" s="1" t="s">
        <v>68</v>
      </c>
      <c r="E7716" s="1" t="s">
        <v>84</v>
      </c>
      <c r="F7716" s="2">
        <v>43832</v>
      </c>
      <c r="G7716" s="1" t="s">
        <v>20921</v>
      </c>
      <c r="H7716" s="1" t="s">
        <v>297</v>
      </c>
      <c r="I7716" s="1" t="s">
        <v>56</v>
      </c>
      <c r="J7716" s="3">
        <v>6264.5528465513498</v>
      </c>
      <c r="K7716" s="1">
        <v>483</v>
      </c>
      <c r="L7716" s="1" t="s">
        <v>42</v>
      </c>
      <c r="M7716" s="2">
        <v>43854</v>
      </c>
      <c r="N7716" s="1" t="s">
        <v>97</v>
      </c>
      <c r="O7716" s="1">
        <f>M7716-F7716</f>
        <v>22</v>
      </c>
      <c r="P7716" s="1" t="str">
        <f>IF(B7716&lt;=17,"Teen",
IF(B7716&lt;=25,"Young Adult",
IF(B7716&lt;=35,"Adult",
IF(B7716&lt;=50,"Middle Age","Senior"))))</f>
        <v>Senior</v>
      </c>
      <c r="Q7716" s="3">
        <f>J7716/O7716</f>
        <v>284.75240211597043</v>
      </c>
      <c r="R7716" s="5">
        <f>IF(B7716&gt;60,1,0)
+ IF(O7716&gt;7,1,0)
+ IF(L7716="Emergency",1,0)
+ IF(T7716="Critical",1,0)</f>
        <v>3</v>
      </c>
      <c r="S7716" s="6" t="str">
        <f>IF(R7716&lt;=1,"Low",
IF(R7716=2,"Medium","High"))</f>
        <v>High</v>
      </c>
      <c r="T7716" s="1" t="s">
        <v>49</v>
      </c>
    </row>
    <row r="7717" spans="1:20">
      <c r="A7717" s="1" t="s">
        <v>20922</v>
      </c>
      <c r="B7717" s="1">
        <v>28</v>
      </c>
      <c r="C7717" s="1" t="s">
        <v>21</v>
      </c>
      <c r="D7717" s="1" t="s">
        <v>22</v>
      </c>
      <c r="E7717" s="1" t="s">
        <v>53</v>
      </c>
      <c r="F7717" s="2">
        <v>43832</v>
      </c>
      <c r="G7717" s="1" t="s">
        <v>8665</v>
      </c>
      <c r="H7717" s="1" t="s">
        <v>20923</v>
      </c>
      <c r="I7717" s="1" t="s">
        <v>26</v>
      </c>
      <c r="J7717" s="3">
        <v>18793.673611654802</v>
      </c>
      <c r="K7717" s="1">
        <v>184</v>
      </c>
      <c r="L7717" s="1" t="s">
        <v>37</v>
      </c>
      <c r="M7717" s="2">
        <v>43839</v>
      </c>
      <c r="N7717" s="1" t="s">
        <v>97</v>
      </c>
      <c r="O7717" s="1">
        <f>M7717-F7717</f>
        <v>7</v>
      </c>
      <c r="P7717" s="1" t="str">
        <f>IF(B7717&lt;=17,"Teen",
IF(B7717&lt;=25,"Young Adult",
IF(B7717&lt;=35,"Adult",
IF(B7717&lt;=50,"Middle Age","Senior"))))</f>
        <v>Adult</v>
      </c>
      <c r="Q7717" s="3">
        <f>J7717/O7717</f>
        <v>2684.8105159506858</v>
      </c>
      <c r="R7717" s="5">
        <f>IF(B7717&gt;60,1,0)
+ IF(O7717&gt;7,1,0)
+ IF(L7717="Emergency",1,0)
+ IF(T7717="Critical",1,0)</f>
        <v>0</v>
      </c>
      <c r="S7717" s="6" t="str">
        <f>IF(R7717&lt;=1,"Low",
IF(R7717=2,"Medium","High"))</f>
        <v>Low</v>
      </c>
      <c r="T7717" s="1" t="s">
        <v>71</v>
      </c>
    </row>
    <row r="7718" spans="1:20">
      <c r="A7718" s="1" t="s">
        <v>20924</v>
      </c>
      <c r="B7718" s="1">
        <v>56</v>
      </c>
      <c r="C7718" s="1" t="s">
        <v>21</v>
      </c>
      <c r="D7718" s="1" t="s">
        <v>32</v>
      </c>
      <c r="E7718" s="1" t="s">
        <v>33</v>
      </c>
      <c r="F7718" s="2">
        <v>43832</v>
      </c>
      <c r="G7718" s="1" t="s">
        <v>913</v>
      </c>
      <c r="H7718" s="1" t="s">
        <v>20925</v>
      </c>
      <c r="I7718" s="1" t="s">
        <v>56</v>
      </c>
      <c r="J7718" s="3">
        <v>27415.693357581698</v>
      </c>
      <c r="K7718" s="1">
        <v>364</v>
      </c>
      <c r="L7718" s="1" t="s">
        <v>37</v>
      </c>
      <c r="M7718" s="2">
        <v>43862</v>
      </c>
      <c r="N7718" s="1" t="s">
        <v>97</v>
      </c>
      <c r="O7718" s="1">
        <f>M7718-F7718</f>
        <v>30</v>
      </c>
      <c r="P7718" s="1" t="str">
        <f>IF(B7718&lt;=17,"Teen",
IF(B7718&lt;=25,"Young Adult",
IF(B7718&lt;=35,"Adult",
IF(B7718&lt;=50,"Middle Age","Senior"))))</f>
        <v>Senior</v>
      </c>
      <c r="Q7718" s="3">
        <f>J7718/O7718</f>
        <v>913.85644525272323</v>
      </c>
      <c r="R7718" s="5">
        <f>IF(B7718&gt;60,1,0)
+ IF(O7718&gt;7,1,0)
+ IF(L7718="Emergency",1,0)
+ IF(T7718="Critical",1,0)</f>
        <v>1</v>
      </c>
      <c r="S7718" s="6" t="str">
        <f>IF(R7718&lt;=1,"Low",
IF(R7718=2,"Medium","High"))</f>
        <v>Low</v>
      </c>
      <c r="T7718" s="1" t="s">
        <v>71</v>
      </c>
    </row>
    <row r="7719" spans="1:20">
      <c r="A7719" s="1" t="s">
        <v>14535</v>
      </c>
      <c r="B7719" s="1">
        <v>84</v>
      </c>
      <c r="C7719" s="1" t="s">
        <v>51</v>
      </c>
      <c r="D7719" s="1" t="s">
        <v>62</v>
      </c>
      <c r="E7719" s="1" t="s">
        <v>23</v>
      </c>
      <c r="F7719" s="2">
        <v>43832</v>
      </c>
      <c r="G7719" s="1" t="s">
        <v>20926</v>
      </c>
      <c r="H7719" s="1" t="s">
        <v>20927</v>
      </c>
      <c r="I7719" s="1" t="s">
        <v>60</v>
      </c>
      <c r="J7719" s="3">
        <v>6005.4080270483601</v>
      </c>
      <c r="K7719" s="1">
        <v>411</v>
      </c>
      <c r="L7719" s="1" t="s">
        <v>27</v>
      </c>
      <c r="M7719" s="2">
        <v>43860</v>
      </c>
      <c r="N7719" s="1" t="s">
        <v>38</v>
      </c>
      <c r="O7719" s="1">
        <f>M7719-F7719</f>
        <v>28</v>
      </c>
      <c r="P7719" s="1" t="str">
        <f>IF(B7719&lt;=17,"Teen",
IF(B7719&lt;=25,"Young Adult",
IF(B7719&lt;=35,"Adult",
IF(B7719&lt;=50,"Middle Age","Senior"))))</f>
        <v>Senior</v>
      </c>
      <c r="Q7719" s="3">
        <f>J7719/O7719</f>
        <v>214.47885810887001</v>
      </c>
      <c r="R7719" s="5">
        <f>IF(B7719&gt;60,1,0)
+ IF(O7719&gt;7,1,0)
+ IF(L7719="Emergency",1,0)
+ IF(T7719="Critical",1,0)</f>
        <v>2</v>
      </c>
      <c r="S7719" s="6" t="str">
        <f>IF(R7719&lt;=1,"Low",
IF(R7719=2,"Medium","High"))</f>
        <v>Medium</v>
      </c>
      <c r="T7719" s="1" t="s">
        <v>71</v>
      </c>
    </row>
    <row r="7720" spans="1:20">
      <c r="A7720" s="1" t="s">
        <v>20928</v>
      </c>
      <c r="B7720" s="1">
        <v>19</v>
      </c>
      <c r="C7720" s="1" t="s">
        <v>51</v>
      </c>
      <c r="D7720" s="1" t="s">
        <v>32</v>
      </c>
      <c r="E7720" s="1" t="s">
        <v>33</v>
      </c>
      <c r="F7720" s="2">
        <v>43832</v>
      </c>
      <c r="G7720" s="1" t="s">
        <v>20929</v>
      </c>
      <c r="H7720" s="1" t="s">
        <v>20930</v>
      </c>
      <c r="I7720" s="1" t="s">
        <v>60</v>
      </c>
      <c r="J7720" s="3">
        <v>24866.614865776701</v>
      </c>
      <c r="K7720" s="1">
        <v>459</v>
      </c>
      <c r="L7720" s="1" t="s">
        <v>42</v>
      </c>
      <c r="M7720" s="2">
        <v>43835</v>
      </c>
      <c r="N7720" s="1" t="s">
        <v>66</v>
      </c>
      <c r="O7720" s="1">
        <f>M7720-F7720</f>
        <v>3</v>
      </c>
      <c r="P7720" s="1" t="str">
        <f>IF(B7720&lt;=17,"Teen",
IF(B7720&lt;=25,"Young Adult",
IF(B7720&lt;=35,"Adult",
IF(B7720&lt;=50,"Middle Age","Senior"))))</f>
        <v>Young Adult</v>
      </c>
      <c r="Q7720" s="3">
        <f>J7720/O7720</f>
        <v>8288.8716219255675</v>
      </c>
      <c r="R7720" s="5">
        <f>IF(B7720&gt;60,1,0)
+ IF(O7720&gt;7,1,0)
+ IF(L7720="Emergency",1,0)
+ IF(T7720="Critical",1,0)</f>
        <v>1</v>
      </c>
      <c r="S7720" s="6" t="str">
        <f>IF(R7720&lt;=1,"Low",
IF(R7720=2,"Medium","High"))</f>
        <v>Low</v>
      </c>
      <c r="T7720" s="1" t="s">
        <v>71</v>
      </c>
    </row>
    <row r="7721" spans="1:20">
      <c r="A7721" s="1" t="s">
        <v>20931</v>
      </c>
      <c r="B7721" s="1">
        <v>53</v>
      </c>
      <c r="C7721" s="1" t="s">
        <v>51</v>
      </c>
      <c r="D7721" s="1" t="s">
        <v>44</v>
      </c>
      <c r="E7721" s="1" t="s">
        <v>74</v>
      </c>
      <c r="F7721" s="2">
        <v>43832</v>
      </c>
      <c r="G7721" s="1" t="s">
        <v>4983</v>
      </c>
      <c r="H7721" s="1" t="s">
        <v>20932</v>
      </c>
      <c r="I7721" s="1" t="s">
        <v>36</v>
      </c>
      <c r="J7721" s="3">
        <v>1297.1265139423299</v>
      </c>
      <c r="K7721" s="1">
        <v>146</v>
      </c>
      <c r="L7721" s="1" t="s">
        <v>37</v>
      </c>
      <c r="M7721" s="2">
        <v>43835</v>
      </c>
      <c r="N7721" s="1" t="s">
        <v>66</v>
      </c>
      <c r="O7721" s="1">
        <f>M7721-F7721</f>
        <v>3</v>
      </c>
      <c r="P7721" s="1" t="str">
        <f>IF(B7721&lt;=17,"Teen",
IF(B7721&lt;=25,"Young Adult",
IF(B7721&lt;=35,"Adult",
IF(B7721&lt;=50,"Middle Age","Senior"))))</f>
        <v>Senior</v>
      </c>
      <c r="Q7721" s="3">
        <f>J7721/O7721</f>
        <v>432.37550464744328</v>
      </c>
      <c r="R7721" s="5">
        <f>IF(B7721&gt;60,1,0)
+ IF(O7721&gt;7,1,0)
+ IF(L7721="Emergency",1,0)
+ IF(T7721="Critical",1,0)</f>
        <v>0</v>
      </c>
      <c r="S7721" s="6" t="str">
        <f>IF(R7721&lt;=1,"Low",
IF(R7721=2,"Medium","High"))</f>
        <v>Low</v>
      </c>
      <c r="T7721" s="1" t="s">
        <v>29</v>
      </c>
    </row>
    <row r="7722" spans="1:20">
      <c r="A7722" s="1" t="s">
        <v>20933</v>
      </c>
      <c r="B7722" s="1">
        <v>67</v>
      </c>
      <c r="C7722" s="1" t="s">
        <v>51</v>
      </c>
      <c r="D7722" s="1" t="s">
        <v>32</v>
      </c>
      <c r="E7722" s="1" t="s">
        <v>53</v>
      </c>
      <c r="F7722" s="2">
        <v>43832</v>
      </c>
      <c r="G7722" s="1" t="s">
        <v>20934</v>
      </c>
      <c r="H7722" s="1" t="s">
        <v>15551</v>
      </c>
      <c r="I7722" s="1" t="s">
        <v>26</v>
      </c>
      <c r="J7722" s="3">
        <v>20328.8876347431</v>
      </c>
      <c r="K7722" s="1">
        <v>278</v>
      </c>
      <c r="L7722" s="1" t="s">
        <v>42</v>
      </c>
      <c r="M7722" s="2">
        <v>43833</v>
      </c>
      <c r="N7722" s="1" t="s">
        <v>97</v>
      </c>
      <c r="O7722" s="1">
        <f>M7722-F7722</f>
        <v>1</v>
      </c>
      <c r="P7722" s="1" t="str">
        <f>IF(B7722&lt;=17,"Teen",
IF(B7722&lt;=25,"Young Adult",
IF(B7722&lt;=35,"Adult",
IF(B7722&lt;=50,"Middle Age","Senior"))))</f>
        <v>Senior</v>
      </c>
      <c r="Q7722" s="3">
        <f>J7722/O7722</f>
        <v>20328.8876347431</v>
      </c>
      <c r="R7722" s="5">
        <f>IF(B7722&gt;60,1,0)
+ IF(O7722&gt;7,1,0)
+ IF(L7722="Emergency",1,0)
+ IF(T7722="Critical",1,0)</f>
        <v>2</v>
      </c>
      <c r="S7722" s="6" t="str">
        <f>IF(R7722&lt;=1,"Low",
IF(R7722=2,"Medium","High"))</f>
        <v>Medium</v>
      </c>
      <c r="T7722" s="1" t="s">
        <v>49</v>
      </c>
    </row>
    <row r="7723" spans="1:20">
      <c r="A7723" s="1" t="s">
        <v>20935</v>
      </c>
      <c r="B7723" s="1">
        <v>48</v>
      </c>
      <c r="C7723" s="1" t="s">
        <v>21</v>
      </c>
      <c r="D7723" s="1" t="s">
        <v>91</v>
      </c>
      <c r="E7723" s="1" t="s">
        <v>33</v>
      </c>
      <c r="F7723" s="2">
        <v>43831</v>
      </c>
      <c r="G7723" s="1" t="s">
        <v>20936</v>
      </c>
      <c r="H7723" s="1" t="s">
        <v>20937</v>
      </c>
      <c r="I7723" s="1" t="s">
        <v>36</v>
      </c>
      <c r="J7723" s="3">
        <v>25062.9046948205</v>
      </c>
      <c r="K7723" s="1">
        <v>303</v>
      </c>
      <c r="L7723" s="1" t="s">
        <v>42</v>
      </c>
      <c r="M7723" s="2">
        <v>43837</v>
      </c>
      <c r="N7723" s="1" t="s">
        <v>48</v>
      </c>
      <c r="O7723" s="1">
        <f>M7723-F7723</f>
        <v>6</v>
      </c>
      <c r="P7723" s="1" t="str">
        <f>IF(B7723&lt;=17,"Teen",
IF(B7723&lt;=25,"Young Adult",
IF(B7723&lt;=35,"Adult",
IF(B7723&lt;=50,"Middle Age","Senior"))))</f>
        <v>Middle Age</v>
      </c>
      <c r="Q7723" s="3">
        <f>J7723/O7723</f>
        <v>4177.150782470083</v>
      </c>
      <c r="R7723" s="5">
        <f>IF(B7723&gt;60,1,0)
+ IF(O7723&gt;7,1,0)
+ IF(L7723="Emergency",1,0)
+ IF(T7723="Critical",1,0)</f>
        <v>1</v>
      </c>
      <c r="S7723" s="6" t="str">
        <f>IF(R7723&lt;=1,"Low",
IF(R7723=2,"Medium","High"))</f>
        <v>Low</v>
      </c>
      <c r="T7723" s="1" t="s">
        <v>49</v>
      </c>
    </row>
    <row r="7724" spans="1:20">
      <c r="A7724" s="1" t="s">
        <v>20938</v>
      </c>
      <c r="B7724" s="1">
        <v>59</v>
      </c>
      <c r="C7724" s="1" t="s">
        <v>21</v>
      </c>
      <c r="D7724" s="1" t="s">
        <v>44</v>
      </c>
      <c r="E7724" s="1" t="s">
        <v>33</v>
      </c>
      <c r="F7724" s="2">
        <v>43831</v>
      </c>
      <c r="G7724" s="1" t="s">
        <v>20939</v>
      </c>
      <c r="H7724" s="1" t="s">
        <v>20940</v>
      </c>
      <c r="I7724" s="1" t="s">
        <v>26</v>
      </c>
      <c r="J7724" s="3">
        <v>10176.2382899439</v>
      </c>
      <c r="K7724" s="1">
        <v>460</v>
      </c>
      <c r="L7724" s="1" t="s">
        <v>42</v>
      </c>
      <c r="M7724" s="2">
        <v>43845</v>
      </c>
      <c r="N7724" s="1" t="s">
        <v>28</v>
      </c>
      <c r="O7724" s="1">
        <f>M7724-F7724</f>
        <v>14</v>
      </c>
      <c r="P7724" s="1" t="str">
        <f>IF(B7724&lt;=17,"Teen",
IF(B7724&lt;=25,"Young Adult",
IF(B7724&lt;=35,"Adult",
IF(B7724&lt;=50,"Middle Age","Senior"))))</f>
        <v>Senior</v>
      </c>
      <c r="Q7724" s="3">
        <f>J7724/O7724</f>
        <v>726.87416356742142</v>
      </c>
      <c r="R7724" s="5">
        <f>IF(B7724&gt;60,1,0)
+ IF(O7724&gt;7,1,0)
+ IF(L7724="Emergency",1,0)
+ IF(T7724="Critical",1,0)</f>
        <v>2</v>
      </c>
      <c r="S7724" s="6" t="str">
        <f>IF(R7724&lt;=1,"Low",
IF(R7724=2,"Medium","High"))</f>
        <v>Medium</v>
      </c>
      <c r="T7724" s="1" t="s">
        <v>49</v>
      </c>
    </row>
    <row r="7725" spans="1:20">
      <c r="A7725" s="1" t="s">
        <v>20941</v>
      </c>
      <c r="B7725" s="1">
        <v>70</v>
      </c>
      <c r="C7725" s="1" t="s">
        <v>51</v>
      </c>
      <c r="D7725" s="1" t="s">
        <v>62</v>
      </c>
      <c r="E7725" s="1" t="s">
        <v>84</v>
      </c>
      <c r="F7725" s="2">
        <v>43831</v>
      </c>
      <c r="G7725" s="1" t="s">
        <v>6655</v>
      </c>
      <c r="H7725" s="1" t="s">
        <v>2482</v>
      </c>
      <c r="I7725" s="1" t="s">
        <v>65</v>
      </c>
      <c r="J7725" s="3">
        <v>37448.589503075003</v>
      </c>
      <c r="K7725" s="1">
        <v>351</v>
      </c>
      <c r="L7725" s="1" t="s">
        <v>37</v>
      </c>
      <c r="M7725" s="2">
        <v>43841</v>
      </c>
      <c r="N7725" s="1" t="s">
        <v>97</v>
      </c>
      <c r="O7725" s="1">
        <f>M7725-F7725</f>
        <v>10</v>
      </c>
      <c r="P7725" s="1" t="str">
        <f>IF(B7725&lt;=17,"Teen",
IF(B7725&lt;=25,"Young Adult",
IF(B7725&lt;=35,"Adult",
IF(B7725&lt;=50,"Middle Age","Senior"))))</f>
        <v>Senior</v>
      </c>
      <c r="Q7725" s="3">
        <f>J7725/O7725</f>
        <v>3744.8589503075004</v>
      </c>
      <c r="R7725" s="5">
        <f>IF(B7725&gt;60,1,0)
+ IF(O7725&gt;7,1,0)
+ IF(L7725="Emergency",1,0)
+ IF(T7725="Critical",1,0)</f>
        <v>2</v>
      </c>
      <c r="S7725" s="6" t="str">
        <f>IF(R7725&lt;=1,"Low",
IF(R7725=2,"Medium","High"))</f>
        <v>Medium</v>
      </c>
      <c r="T7725" s="1" t="s">
        <v>49</v>
      </c>
    </row>
    <row r="7726" spans="1:20">
      <c r="A7726" s="1" t="s">
        <v>7642</v>
      </c>
      <c r="B7726" s="1">
        <v>69</v>
      </c>
      <c r="C7726" s="1" t="s">
        <v>21</v>
      </c>
      <c r="D7726" s="1" t="s">
        <v>32</v>
      </c>
      <c r="E7726" s="1" t="s">
        <v>84</v>
      </c>
      <c r="F7726" s="2">
        <v>43830</v>
      </c>
      <c r="G7726" s="1" t="s">
        <v>20942</v>
      </c>
      <c r="H7726" s="1" t="s">
        <v>20943</v>
      </c>
      <c r="I7726" s="1" t="s">
        <v>56</v>
      </c>
      <c r="J7726" s="3">
        <v>30416.0948872386</v>
      </c>
      <c r="K7726" s="1">
        <v>184</v>
      </c>
      <c r="L7726" s="1" t="s">
        <v>42</v>
      </c>
      <c r="M7726" s="2">
        <v>43835</v>
      </c>
      <c r="N7726" s="1" t="s">
        <v>28</v>
      </c>
      <c r="O7726" s="1">
        <f>M7726-F7726</f>
        <v>5</v>
      </c>
      <c r="P7726" s="1" t="str">
        <f>IF(B7726&lt;=17,"Teen",
IF(B7726&lt;=25,"Young Adult",
IF(B7726&lt;=35,"Adult",
IF(B7726&lt;=50,"Middle Age","Senior"))))</f>
        <v>Senior</v>
      </c>
      <c r="Q7726" s="3">
        <f>J7726/O7726</f>
        <v>6083.2189774477201</v>
      </c>
      <c r="R7726" s="5">
        <f>IF(B7726&gt;60,1,0)
+ IF(O7726&gt;7,1,0)
+ IF(L7726="Emergency",1,0)
+ IF(T7726="Critical",1,0)</f>
        <v>2</v>
      </c>
      <c r="S7726" s="6" t="str">
        <f>IF(R7726&lt;=1,"Low",
IF(R7726=2,"Medium","High"))</f>
        <v>Medium</v>
      </c>
      <c r="T7726" s="1" t="s">
        <v>71</v>
      </c>
    </row>
    <row r="7727" spans="1:20">
      <c r="A7727" s="1" t="s">
        <v>3144</v>
      </c>
      <c r="B7727" s="1">
        <v>63</v>
      </c>
      <c r="C7727" s="1" t="s">
        <v>21</v>
      </c>
      <c r="D7727" s="1" t="s">
        <v>91</v>
      </c>
      <c r="E7727" s="1" t="s">
        <v>23</v>
      </c>
      <c r="F7727" s="2">
        <v>43830</v>
      </c>
      <c r="G7727" s="1" t="s">
        <v>20944</v>
      </c>
      <c r="H7727" s="1" t="s">
        <v>1535</v>
      </c>
      <c r="I7727" s="1" t="s">
        <v>36</v>
      </c>
      <c r="J7727" s="3">
        <v>22770.962994382899</v>
      </c>
      <c r="K7727" s="1">
        <v>181</v>
      </c>
      <c r="L7727" s="1" t="s">
        <v>37</v>
      </c>
      <c r="M7727" s="2">
        <v>43835</v>
      </c>
      <c r="N7727" s="1" t="s">
        <v>48</v>
      </c>
      <c r="O7727" s="1">
        <f>M7727-F7727</f>
        <v>5</v>
      </c>
      <c r="P7727" s="1" t="str">
        <f>IF(B7727&lt;=17,"Teen",
IF(B7727&lt;=25,"Young Adult",
IF(B7727&lt;=35,"Adult",
IF(B7727&lt;=50,"Middle Age","Senior"))))</f>
        <v>Senior</v>
      </c>
      <c r="Q7727" s="3">
        <f>J7727/O7727</f>
        <v>4554.1925988765797</v>
      </c>
      <c r="R7727" s="5">
        <f>IF(B7727&gt;60,1,0)
+ IF(O7727&gt;7,1,0)
+ IF(L7727="Emergency",1,0)
+ IF(T7727="Critical",1,0)</f>
        <v>1</v>
      </c>
      <c r="S7727" s="6" t="str">
        <f>IF(R7727&lt;=1,"Low",
IF(R7727=2,"Medium","High"))</f>
        <v>Low</v>
      </c>
      <c r="T7727" s="1" t="s">
        <v>49</v>
      </c>
    </row>
    <row r="7728" spans="1:20">
      <c r="A7728" s="1" t="s">
        <v>20945</v>
      </c>
      <c r="B7728" s="1">
        <v>48</v>
      </c>
      <c r="C7728" s="1" t="s">
        <v>51</v>
      </c>
      <c r="D7728" s="1" t="s">
        <v>62</v>
      </c>
      <c r="E7728" s="1" t="s">
        <v>84</v>
      </c>
      <c r="F7728" s="2">
        <v>43830</v>
      </c>
      <c r="G7728" s="1" t="s">
        <v>20946</v>
      </c>
      <c r="H7728" s="1" t="s">
        <v>20947</v>
      </c>
      <c r="I7728" s="1" t="s">
        <v>36</v>
      </c>
      <c r="J7728" s="3">
        <v>6602.2512877588697</v>
      </c>
      <c r="K7728" s="1">
        <v>372</v>
      </c>
      <c r="L7728" s="1" t="s">
        <v>37</v>
      </c>
      <c r="M7728" s="2">
        <v>43854</v>
      </c>
      <c r="N7728" s="1" t="s">
        <v>38</v>
      </c>
      <c r="O7728" s="1">
        <f>M7728-F7728</f>
        <v>24</v>
      </c>
      <c r="P7728" s="1" t="str">
        <f>IF(B7728&lt;=17,"Teen",
IF(B7728&lt;=25,"Young Adult",
IF(B7728&lt;=35,"Adult",
IF(B7728&lt;=50,"Middle Age","Senior"))))</f>
        <v>Middle Age</v>
      </c>
      <c r="Q7728" s="3">
        <f>J7728/O7728</f>
        <v>275.09380365661957</v>
      </c>
      <c r="R7728" s="5">
        <f>IF(B7728&gt;60,1,0)
+ IF(O7728&gt;7,1,0)
+ IF(L7728="Emergency",1,0)
+ IF(T7728="Critical",1,0)</f>
        <v>1</v>
      </c>
      <c r="S7728" s="6" t="str">
        <f>IF(R7728&lt;=1,"Low",
IF(R7728=2,"Medium","High"))</f>
        <v>Low</v>
      </c>
      <c r="T7728" s="1" t="s">
        <v>29</v>
      </c>
    </row>
    <row r="7729" spans="1:20">
      <c r="A7729" s="1" t="s">
        <v>20948</v>
      </c>
      <c r="B7729" s="1">
        <v>70</v>
      </c>
      <c r="C7729" s="1" t="s">
        <v>51</v>
      </c>
      <c r="D7729" s="1" t="s">
        <v>62</v>
      </c>
      <c r="E7729" s="1" t="s">
        <v>33</v>
      </c>
      <c r="F7729" s="2">
        <v>43830</v>
      </c>
      <c r="G7729" s="1" t="s">
        <v>4324</v>
      </c>
      <c r="H7729" s="1" t="s">
        <v>20949</v>
      </c>
      <c r="I7729" s="1" t="s">
        <v>26</v>
      </c>
      <c r="J7729" s="3">
        <v>30055.591726123701</v>
      </c>
      <c r="K7729" s="1">
        <v>185</v>
      </c>
      <c r="L7729" s="1" t="s">
        <v>37</v>
      </c>
      <c r="M7729" s="2">
        <v>43843</v>
      </c>
      <c r="N7729" s="1" t="s">
        <v>28</v>
      </c>
      <c r="O7729" s="1">
        <f>M7729-F7729</f>
        <v>13</v>
      </c>
      <c r="P7729" s="1" t="str">
        <f>IF(B7729&lt;=17,"Teen",
IF(B7729&lt;=25,"Young Adult",
IF(B7729&lt;=35,"Adult",
IF(B7729&lt;=50,"Middle Age","Senior"))))</f>
        <v>Senior</v>
      </c>
      <c r="Q7729" s="3">
        <f>J7729/O7729</f>
        <v>2311.9685943172076</v>
      </c>
      <c r="R7729" s="5">
        <f>IF(B7729&gt;60,1,0)
+ IF(O7729&gt;7,1,0)
+ IF(L7729="Emergency",1,0)
+ IF(T7729="Critical",1,0)</f>
        <v>2</v>
      </c>
      <c r="S7729" s="6" t="str">
        <f>IF(R7729&lt;=1,"Low",
IF(R7729=2,"Medium","High"))</f>
        <v>Medium</v>
      </c>
      <c r="T7729" s="1" t="s">
        <v>71</v>
      </c>
    </row>
    <row r="7730" spans="1:20">
      <c r="A7730" s="1" t="s">
        <v>20950</v>
      </c>
      <c r="B7730" s="1">
        <v>42</v>
      </c>
      <c r="C7730" s="1" t="s">
        <v>51</v>
      </c>
      <c r="D7730" s="1" t="s">
        <v>68</v>
      </c>
      <c r="E7730" s="1" t="s">
        <v>45</v>
      </c>
      <c r="F7730" s="2">
        <v>43829</v>
      </c>
      <c r="G7730" s="1" t="s">
        <v>20951</v>
      </c>
      <c r="H7730" s="1" t="s">
        <v>20952</v>
      </c>
      <c r="I7730" s="1" t="s">
        <v>60</v>
      </c>
      <c r="J7730" s="3">
        <v>7942.8532858935896</v>
      </c>
      <c r="K7730" s="1">
        <v>155</v>
      </c>
      <c r="L7730" s="1" t="s">
        <v>42</v>
      </c>
      <c r="M7730" s="2">
        <v>43856</v>
      </c>
      <c r="N7730" s="1" t="s">
        <v>38</v>
      </c>
      <c r="O7730" s="1">
        <f>M7730-F7730</f>
        <v>27</v>
      </c>
      <c r="P7730" s="1" t="str">
        <f>IF(B7730&lt;=17,"Teen",
IF(B7730&lt;=25,"Young Adult",
IF(B7730&lt;=35,"Adult",
IF(B7730&lt;=50,"Middle Age","Senior"))))</f>
        <v>Middle Age</v>
      </c>
      <c r="Q7730" s="3">
        <f>J7730/O7730</f>
        <v>294.17975132939222</v>
      </c>
      <c r="R7730" s="5">
        <f>IF(B7730&gt;60,1,0)
+ IF(O7730&gt;7,1,0)
+ IF(L7730="Emergency",1,0)
+ IF(T7730="Critical",1,0)</f>
        <v>2</v>
      </c>
      <c r="S7730" s="6" t="str">
        <f>IF(R7730&lt;=1,"Low",
IF(R7730=2,"Medium","High"))</f>
        <v>Medium</v>
      </c>
      <c r="T7730" s="1" t="s">
        <v>29</v>
      </c>
    </row>
    <row r="7731" spans="1:20">
      <c r="A7731" s="1" t="s">
        <v>20953</v>
      </c>
      <c r="B7731" s="1">
        <v>62</v>
      </c>
      <c r="C7731" s="1" t="s">
        <v>21</v>
      </c>
      <c r="D7731" s="1" t="s">
        <v>73</v>
      </c>
      <c r="E7731" s="1" t="s">
        <v>53</v>
      </c>
      <c r="F7731" s="2">
        <v>43829</v>
      </c>
      <c r="G7731" s="1" t="s">
        <v>13592</v>
      </c>
      <c r="H7731" s="1" t="s">
        <v>20954</v>
      </c>
      <c r="I7731" s="1" t="s">
        <v>56</v>
      </c>
      <c r="J7731" s="3">
        <v>33571.516571357999</v>
      </c>
      <c r="K7731" s="1">
        <v>178</v>
      </c>
      <c r="L7731" s="1" t="s">
        <v>37</v>
      </c>
      <c r="M7731" s="2">
        <v>43837</v>
      </c>
      <c r="N7731" s="1" t="s">
        <v>28</v>
      </c>
      <c r="O7731" s="1">
        <f>M7731-F7731</f>
        <v>8</v>
      </c>
      <c r="P7731" s="1" t="str">
        <f>IF(B7731&lt;=17,"Teen",
IF(B7731&lt;=25,"Young Adult",
IF(B7731&lt;=35,"Adult",
IF(B7731&lt;=50,"Middle Age","Senior"))))</f>
        <v>Senior</v>
      </c>
      <c r="Q7731" s="3">
        <f>J7731/O7731</f>
        <v>4196.4395714197499</v>
      </c>
      <c r="R7731" s="5">
        <f>IF(B7731&gt;60,1,0)
+ IF(O7731&gt;7,1,0)
+ IF(L7731="Emergency",1,0)
+ IF(T7731="Critical",1,0)</f>
        <v>2</v>
      </c>
      <c r="S7731" s="6" t="str">
        <f>IF(R7731&lt;=1,"Low",
IF(R7731=2,"Medium","High"))</f>
        <v>Medium</v>
      </c>
      <c r="T7731" s="1" t="s">
        <v>49</v>
      </c>
    </row>
    <row r="7732" spans="1:20">
      <c r="A7732" s="1" t="s">
        <v>20955</v>
      </c>
      <c r="B7732" s="1">
        <v>30</v>
      </c>
      <c r="C7732" s="1" t="s">
        <v>51</v>
      </c>
      <c r="D7732" s="1" t="s">
        <v>52</v>
      </c>
      <c r="E7732" s="1" t="s">
        <v>74</v>
      </c>
      <c r="F7732" s="2">
        <v>43829</v>
      </c>
      <c r="G7732" s="1" t="s">
        <v>20956</v>
      </c>
      <c r="H7732" s="1" t="s">
        <v>20957</v>
      </c>
      <c r="I7732" s="1" t="s">
        <v>56</v>
      </c>
      <c r="J7732" s="3">
        <v>49484.040947722096</v>
      </c>
      <c r="K7732" s="1">
        <v>336</v>
      </c>
      <c r="L7732" s="1" t="s">
        <v>27</v>
      </c>
      <c r="M7732" s="2">
        <v>43853</v>
      </c>
      <c r="N7732" s="1" t="s">
        <v>28</v>
      </c>
      <c r="O7732" s="1">
        <f>M7732-F7732</f>
        <v>24</v>
      </c>
      <c r="P7732" s="1" t="str">
        <f>IF(B7732&lt;=17,"Teen",
IF(B7732&lt;=25,"Young Adult",
IF(B7732&lt;=35,"Adult",
IF(B7732&lt;=50,"Middle Age","Senior"))))</f>
        <v>Adult</v>
      </c>
      <c r="Q7732" s="3">
        <f>J7732/O7732</f>
        <v>2061.8350394884205</v>
      </c>
      <c r="R7732" s="5">
        <f>IF(B7732&gt;60,1,0)
+ IF(O7732&gt;7,1,0)
+ IF(L7732="Emergency",1,0)
+ IF(T7732="Critical",1,0)</f>
        <v>1</v>
      </c>
      <c r="S7732" s="6" t="str">
        <f>IF(R7732&lt;=1,"Low",
IF(R7732=2,"Medium","High"))</f>
        <v>Low</v>
      </c>
      <c r="T7732" s="1" t="s">
        <v>29</v>
      </c>
    </row>
    <row r="7733" spans="1:20">
      <c r="A7733" s="1" t="s">
        <v>20958</v>
      </c>
      <c r="B7733" s="1">
        <v>64</v>
      </c>
      <c r="C7733" s="1" t="s">
        <v>21</v>
      </c>
      <c r="D7733" s="1" t="s">
        <v>68</v>
      </c>
      <c r="E7733" s="1" t="s">
        <v>33</v>
      </c>
      <c r="F7733" s="2">
        <v>43829</v>
      </c>
      <c r="G7733" s="1" t="s">
        <v>20959</v>
      </c>
      <c r="H7733" s="1" t="s">
        <v>20960</v>
      </c>
      <c r="I7733" s="1" t="s">
        <v>65</v>
      </c>
      <c r="J7733" s="3">
        <v>22266.724771904599</v>
      </c>
      <c r="K7733" s="1">
        <v>351</v>
      </c>
      <c r="L7733" s="1" t="s">
        <v>37</v>
      </c>
      <c r="M7733" s="2">
        <v>43834</v>
      </c>
      <c r="N7733" s="1" t="s">
        <v>97</v>
      </c>
      <c r="O7733" s="1">
        <f>M7733-F7733</f>
        <v>5</v>
      </c>
      <c r="P7733" s="1" t="str">
        <f>IF(B7733&lt;=17,"Teen",
IF(B7733&lt;=25,"Young Adult",
IF(B7733&lt;=35,"Adult",
IF(B7733&lt;=50,"Middle Age","Senior"))))</f>
        <v>Senior</v>
      </c>
      <c r="Q7733" s="3">
        <f>J7733/O7733</f>
        <v>4453.3449543809202</v>
      </c>
      <c r="R7733" s="5">
        <f>IF(B7733&gt;60,1,0)
+ IF(O7733&gt;7,1,0)
+ IF(L7733="Emergency",1,0)
+ IF(T7733="Critical",1,0)</f>
        <v>1</v>
      </c>
      <c r="S7733" s="6" t="str">
        <f>IF(R7733&lt;=1,"Low",
IF(R7733=2,"Medium","High"))</f>
        <v>Low</v>
      </c>
      <c r="T7733" s="1" t="s">
        <v>49</v>
      </c>
    </row>
    <row r="7734" spans="1:20">
      <c r="A7734" s="1" t="s">
        <v>9091</v>
      </c>
      <c r="B7734" s="1">
        <v>55</v>
      </c>
      <c r="C7734" s="1" t="s">
        <v>21</v>
      </c>
      <c r="D7734" s="1" t="s">
        <v>32</v>
      </c>
      <c r="E7734" s="1" t="s">
        <v>74</v>
      </c>
      <c r="F7734" s="2">
        <v>43829</v>
      </c>
      <c r="G7734" s="1" t="s">
        <v>20961</v>
      </c>
      <c r="H7734" s="1" t="s">
        <v>20962</v>
      </c>
      <c r="I7734" s="1" t="s">
        <v>26</v>
      </c>
      <c r="J7734" s="3">
        <v>17640.524951930201</v>
      </c>
      <c r="K7734" s="1">
        <v>182</v>
      </c>
      <c r="L7734" s="1" t="s">
        <v>42</v>
      </c>
      <c r="M7734" s="2">
        <v>43840</v>
      </c>
      <c r="N7734" s="1" t="s">
        <v>28</v>
      </c>
      <c r="O7734" s="1">
        <f>M7734-F7734</f>
        <v>11</v>
      </c>
      <c r="P7734" s="1" t="str">
        <f>IF(B7734&lt;=17,"Teen",
IF(B7734&lt;=25,"Young Adult",
IF(B7734&lt;=35,"Adult",
IF(B7734&lt;=50,"Middle Age","Senior"))))</f>
        <v>Senior</v>
      </c>
      <c r="Q7734" s="3">
        <f>J7734/O7734</f>
        <v>1603.6840865391093</v>
      </c>
      <c r="R7734" s="5">
        <f>IF(B7734&gt;60,1,0)
+ IF(O7734&gt;7,1,0)
+ IF(L7734="Emergency",1,0)
+ IF(T7734="Critical",1,0)</f>
        <v>2</v>
      </c>
      <c r="S7734" s="6" t="str">
        <f>IF(R7734&lt;=1,"Low",
IF(R7734=2,"Medium","High"))</f>
        <v>Medium</v>
      </c>
      <c r="T7734" s="1" t="s">
        <v>71</v>
      </c>
    </row>
    <row r="7735" spans="1:20">
      <c r="A7735" s="1" t="s">
        <v>20963</v>
      </c>
      <c r="B7735" s="1">
        <v>63</v>
      </c>
      <c r="C7735" s="1" t="s">
        <v>51</v>
      </c>
      <c r="D7735" s="1" t="s">
        <v>22</v>
      </c>
      <c r="E7735" s="1" t="s">
        <v>23</v>
      </c>
      <c r="F7735" s="2">
        <v>43829</v>
      </c>
      <c r="G7735" s="1" t="s">
        <v>20964</v>
      </c>
      <c r="H7735" s="1" t="s">
        <v>12726</v>
      </c>
      <c r="I7735" s="1" t="s">
        <v>65</v>
      </c>
      <c r="J7735" s="3">
        <v>1281.1282780073</v>
      </c>
      <c r="K7735" s="1">
        <v>137</v>
      </c>
      <c r="L7735" s="1" t="s">
        <v>37</v>
      </c>
      <c r="M7735" s="2">
        <v>43830</v>
      </c>
      <c r="N7735" s="1" t="s">
        <v>28</v>
      </c>
      <c r="O7735" s="1">
        <f>M7735-F7735</f>
        <v>1</v>
      </c>
      <c r="P7735" s="1" t="str">
        <f>IF(B7735&lt;=17,"Teen",
IF(B7735&lt;=25,"Young Adult",
IF(B7735&lt;=35,"Adult",
IF(B7735&lt;=50,"Middle Age","Senior"))))</f>
        <v>Senior</v>
      </c>
      <c r="Q7735" s="3">
        <f>J7735/O7735</f>
        <v>1281.1282780073</v>
      </c>
      <c r="R7735" s="5">
        <f>IF(B7735&gt;60,1,0)
+ IF(O7735&gt;7,1,0)
+ IF(L7735="Emergency",1,0)
+ IF(T7735="Critical",1,0)</f>
        <v>1</v>
      </c>
      <c r="S7735" s="6" t="str">
        <f>IF(R7735&lt;=1,"Low",
IF(R7735=2,"Medium","High"))</f>
        <v>Low</v>
      </c>
      <c r="T7735" s="1" t="s">
        <v>29</v>
      </c>
    </row>
    <row r="7736" spans="1:20">
      <c r="A7736" s="1" t="s">
        <v>20965</v>
      </c>
      <c r="B7736" s="1">
        <v>77</v>
      </c>
      <c r="C7736" s="1" t="s">
        <v>51</v>
      </c>
      <c r="D7736" s="1" t="s">
        <v>44</v>
      </c>
      <c r="E7736" s="1" t="s">
        <v>53</v>
      </c>
      <c r="F7736" s="2">
        <v>43829</v>
      </c>
      <c r="G7736" s="1" t="s">
        <v>20966</v>
      </c>
      <c r="H7736" s="1" t="s">
        <v>2643</v>
      </c>
      <c r="I7736" s="1" t="s">
        <v>56</v>
      </c>
      <c r="J7736" s="3">
        <v>30015.781332064598</v>
      </c>
      <c r="K7736" s="1">
        <v>198</v>
      </c>
      <c r="L7736" s="1" t="s">
        <v>27</v>
      </c>
      <c r="M7736" s="2">
        <v>43849</v>
      </c>
      <c r="N7736" s="1" t="s">
        <v>97</v>
      </c>
      <c r="O7736" s="1">
        <f>M7736-F7736</f>
        <v>20</v>
      </c>
      <c r="P7736" s="1" t="str">
        <f>IF(B7736&lt;=17,"Teen",
IF(B7736&lt;=25,"Young Adult",
IF(B7736&lt;=35,"Adult",
IF(B7736&lt;=50,"Middle Age","Senior"))))</f>
        <v>Senior</v>
      </c>
      <c r="Q7736" s="3">
        <f>J7736/O7736</f>
        <v>1500.7890666032299</v>
      </c>
      <c r="R7736" s="5">
        <f>IF(B7736&gt;60,1,0)
+ IF(O7736&gt;7,1,0)
+ IF(L7736="Emergency",1,0)
+ IF(T7736="Critical",1,0)</f>
        <v>2</v>
      </c>
      <c r="S7736" s="6" t="str">
        <f>IF(R7736&lt;=1,"Low",
IF(R7736=2,"Medium","High"))</f>
        <v>Medium</v>
      </c>
      <c r="T7736" s="1" t="s">
        <v>71</v>
      </c>
    </row>
    <row r="7737" spans="1:20">
      <c r="A7737" s="1" t="s">
        <v>20967</v>
      </c>
      <c r="B7737" s="1">
        <v>32</v>
      </c>
      <c r="C7737" s="1" t="s">
        <v>21</v>
      </c>
      <c r="D7737" s="1" t="s">
        <v>32</v>
      </c>
      <c r="E7737" s="1" t="s">
        <v>45</v>
      </c>
      <c r="F7737" s="2">
        <v>43829</v>
      </c>
      <c r="G7737" s="1" t="s">
        <v>20968</v>
      </c>
      <c r="H7737" s="1" t="s">
        <v>20969</v>
      </c>
      <c r="I7737" s="1" t="s">
        <v>36</v>
      </c>
      <c r="J7737" s="3">
        <v>31300.285186323999</v>
      </c>
      <c r="K7737" s="1">
        <v>156</v>
      </c>
      <c r="L7737" s="1" t="s">
        <v>27</v>
      </c>
      <c r="M7737" s="2">
        <v>43856</v>
      </c>
      <c r="N7737" s="1" t="s">
        <v>97</v>
      </c>
      <c r="O7737" s="1">
        <f>M7737-F7737</f>
        <v>27</v>
      </c>
      <c r="P7737" s="1" t="str">
        <f>IF(B7737&lt;=17,"Teen",
IF(B7737&lt;=25,"Young Adult",
IF(B7737&lt;=35,"Adult",
IF(B7737&lt;=50,"Middle Age","Senior"))))</f>
        <v>Adult</v>
      </c>
      <c r="Q7737" s="3">
        <f>J7737/O7737</f>
        <v>1159.2698217157038</v>
      </c>
      <c r="R7737" s="5">
        <f>IF(B7737&gt;60,1,0)
+ IF(O7737&gt;7,1,0)
+ IF(L7737="Emergency",1,0)
+ IF(T7737="Critical",1,0)</f>
        <v>1</v>
      </c>
      <c r="S7737" s="6" t="str">
        <f>IF(R7737&lt;=1,"Low",
IF(R7737=2,"Medium","High"))</f>
        <v>Low</v>
      </c>
      <c r="T7737" s="1" t="s">
        <v>29</v>
      </c>
    </row>
    <row r="7738" spans="1:20">
      <c r="A7738" s="1" t="s">
        <v>20970</v>
      </c>
      <c r="B7738" s="1">
        <v>54</v>
      </c>
      <c r="C7738" s="1" t="s">
        <v>51</v>
      </c>
      <c r="D7738" s="1" t="s">
        <v>32</v>
      </c>
      <c r="E7738" s="1" t="s">
        <v>23</v>
      </c>
      <c r="F7738" s="2">
        <v>43829</v>
      </c>
      <c r="G7738" s="1" t="s">
        <v>20971</v>
      </c>
      <c r="H7738" s="1" t="s">
        <v>20972</v>
      </c>
      <c r="I7738" s="1" t="s">
        <v>36</v>
      </c>
      <c r="J7738" s="3">
        <v>27439.215621042498</v>
      </c>
      <c r="K7738" s="1">
        <v>125</v>
      </c>
      <c r="L7738" s="1" t="s">
        <v>37</v>
      </c>
      <c r="M7738" s="2">
        <v>43840</v>
      </c>
      <c r="N7738" s="1" t="s">
        <v>48</v>
      </c>
      <c r="O7738" s="1">
        <f>M7738-F7738</f>
        <v>11</v>
      </c>
      <c r="P7738" s="1" t="str">
        <f>IF(B7738&lt;=17,"Teen",
IF(B7738&lt;=25,"Young Adult",
IF(B7738&lt;=35,"Adult",
IF(B7738&lt;=50,"Middle Age","Senior"))))</f>
        <v>Senior</v>
      </c>
      <c r="Q7738" s="3">
        <f>J7738/O7738</f>
        <v>2494.4741473674999</v>
      </c>
      <c r="R7738" s="5">
        <f>IF(B7738&gt;60,1,0)
+ IF(O7738&gt;7,1,0)
+ IF(L7738="Emergency",1,0)
+ IF(T7738="Critical",1,0)</f>
        <v>1</v>
      </c>
      <c r="S7738" s="6" t="str">
        <f>IF(R7738&lt;=1,"Low",
IF(R7738=2,"Medium","High"))</f>
        <v>Low</v>
      </c>
      <c r="T7738" s="1" t="s">
        <v>71</v>
      </c>
    </row>
    <row r="7739" spans="1:20">
      <c r="A7739" s="1" t="s">
        <v>20973</v>
      </c>
      <c r="B7739" s="1">
        <v>74</v>
      </c>
      <c r="C7739" s="1" t="s">
        <v>21</v>
      </c>
      <c r="D7739" s="1" t="s">
        <v>91</v>
      </c>
      <c r="E7739" s="1" t="s">
        <v>23</v>
      </c>
      <c r="F7739" s="2">
        <v>43828</v>
      </c>
      <c r="G7739" s="1" t="s">
        <v>20974</v>
      </c>
      <c r="H7739" s="1" t="s">
        <v>18681</v>
      </c>
      <c r="I7739" s="1" t="s">
        <v>56</v>
      </c>
      <c r="J7739" s="3">
        <v>47631.021695205403</v>
      </c>
      <c r="K7739" s="1">
        <v>214</v>
      </c>
      <c r="L7739" s="1" t="s">
        <v>27</v>
      </c>
      <c r="M7739" s="2">
        <v>43833</v>
      </c>
      <c r="N7739" s="1" t="s">
        <v>66</v>
      </c>
      <c r="O7739" s="1">
        <f>M7739-F7739</f>
        <v>5</v>
      </c>
      <c r="P7739" s="1" t="str">
        <f>IF(B7739&lt;=17,"Teen",
IF(B7739&lt;=25,"Young Adult",
IF(B7739&lt;=35,"Adult",
IF(B7739&lt;=50,"Middle Age","Senior"))))</f>
        <v>Senior</v>
      </c>
      <c r="Q7739" s="3">
        <f>J7739/O7739</f>
        <v>9526.2043390410799</v>
      </c>
      <c r="R7739" s="5">
        <f>IF(B7739&gt;60,1,0)
+ IF(O7739&gt;7,1,0)
+ IF(L7739="Emergency",1,0)
+ IF(T7739="Critical",1,0)</f>
        <v>1</v>
      </c>
      <c r="S7739" s="6" t="str">
        <f>IF(R7739&lt;=1,"Low",
IF(R7739=2,"Medium","High"))</f>
        <v>Low</v>
      </c>
      <c r="T7739" s="1" t="s">
        <v>29</v>
      </c>
    </row>
    <row r="7740" spans="1:20">
      <c r="A7740" s="1" t="s">
        <v>20975</v>
      </c>
      <c r="B7740" s="1">
        <v>44</v>
      </c>
      <c r="C7740" s="1" t="s">
        <v>51</v>
      </c>
      <c r="D7740" s="1" t="s">
        <v>62</v>
      </c>
      <c r="E7740" s="1" t="s">
        <v>45</v>
      </c>
      <c r="F7740" s="2">
        <v>43828</v>
      </c>
      <c r="G7740" s="1" t="s">
        <v>20976</v>
      </c>
      <c r="H7740" s="1" t="s">
        <v>20977</v>
      </c>
      <c r="I7740" s="1" t="s">
        <v>36</v>
      </c>
      <c r="J7740" s="3">
        <v>28184.1292616707</v>
      </c>
      <c r="K7740" s="1">
        <v>176</v>
      </c>
      <c r="L7740" s="1" t="s">
        <v>27</v>
      </c>
      <c r="M7740" s="2">
        <v>43843</v>
      </c>
      <c r="N7740" s="1" t="s">
        <v>48</v>
      </c>
      <c r="O7740" s="1">
        <f>M7740-F7740</f>
        <v>15</v>
      </c>
      <c r="P7740" s="1" t="str">
        <f>IF(B7740&lt;=17,"Teen",
IF(B7740&lt;=25,"Young Adult",
IF(B7740&lt;=35,"Adult",
IF(B7740&lt;=50,"Middle Age","Senior"))))</f>
        <v>Middle Age</v>
      </c>
      <c r="Q7740" s="3">
        <f>J7740/O7740</f>
        <v>1878.9419507780467</v>
      </c>
      <c r="R7740" s="5">
        <f>IF(B7740&gt;60,1,0)
+ IF(O7740&gt;7,1,0)
+ IF(L7740="Emergency",1,0)
+ IF(T7740="Critical",1,0)</f>
        <v>1</v>
      </c>
      <c r="S7740" s="6" t="str">
        <f>IF(R7740&lt;=1,"Low",
IF(R7740=2,"Medium","High"))</f>
        <v>Low</v>
      </c>
      <c r="T7740" s="1" t="s">
        <v>29</v>
      </c>
    </row>
    <row r="7741" spans="1:20">
      <c r="A7741" s="1" t="s">
        <v>20978</v>
      </c>
      <c r="B7741" s="1">
        <v>84</v>
      </c>
      <c r="C7741" s="1" t="s">
        <v>21</v>
      </c>
      <c r="D7741" s="1" t="s">
        <v>52</v>
      </c>
      <c r="E7741" s="1" t="s">
        <v>53</v>
      </c>
      <c r="F7741" s="2">
        <v>43828</v>
      </c>
      <c r="G7741" s="1" t="s">
        <v>20979</v>
      </c>
      <c r="H7741" s="1" t="s">
        <v>20980</v>
      </c>
      <c r="I7741" s="1" t="s">
        <v>56</v>
      </c>
      <c r="J7741" s="3">
        <v>32019.798112851298</v>
      </c>
      <c r="K7741" s="1">
        <v>185</v>
      </c>
      <c r="L7741" s="1" t="s">
        <v>27</v>
      </c>
      <c r="M7741" s="2">
        <v>43840</v>
      </c>
      <c r="N7741" s="1" t="s">
        <v>97</v>
      </c>
      <c r="O7741" s="1">
        <f>M7741-F7741</f>
        <v>12</v>
      </c>
      <c r="P7741" s="1" t="str">
        <f>IF(B7741&lt;=17,"Teen",
IF(B7741&lt;=25,"Young Adult",
IF(B7741&lt;=35,"Adult",
IF(B7741&lt;=50,"Middle Age","Senior"))))</f>
        <v>Senior</v>
      </c>
      <c r="Q7741" s="3">
        <f>J7741/O7741</f>
        <v>2668.3165094042747</v>
      </c>
      <c r="R7741" s="5">
        <f>IF(B7741&gt;60,1,0)
+ IF(O7741&gt;7,1,0)
+ IF(L7741="Emergency",1,0)
+ IF(T7741="Critical",1,0)</f>
        <v>2</v>
      </c>
      <c r="S7741" s="6" t="str">
        <f>IF(R7741&lt;=1,"Low",
IF(R7741=2,"Medium","High"))</f>
        <v>Medium</v>
      </c>
      <c r="T7741" s="1" t="s">
        <v>71</v>
      </c>
    </row>
    <row r="7742" spans="1:20">
      <c r="A7742" s="1" t="s">
        <v>20981</v>
      </c>
      <c r="B7742" s="1">
        <v>79</v>
      </c>
      <c r="C7742" s="1" t="s">
        <v>51</v>
      </c>
      <c r="D7742" s="1" t="s">
        <v>73</v>
      </c>
      <c r="E7742" s="1" t="s">
        <v>23</v>
      </c>
      <c r="F7742" s="2">
        <v>43828</v>
      </c>
      <c r="G7742" s="1" t="s">
        <v>20982</v>
      </c>
      <c r="H7742" s="1" t="s">
        <v>20983</v>
      </c>
      <c r="I7742" s="1" t="s">
        <v>26</v>
      </c>
      <c r="J7742" s="3">
        <v>40522.767502145602</v>
      </c>
      <c r="K7742" s="1">
        <v>493</v>
      </c>
      <c r="L7742" s="1" t="s">
        <v>42</v>
      </c>
      <c r="M7742" s="2">
        <v>43839</v>
      </c>
      <c r="N7742" s="1" t="s">
        <v>48</v>
      </c>
      <c r="O7742" s="1">
        <f>M7742-F7742</f>
        <v>11</v>
      </c>
      <c r="P7742" s="1" t="str">
        <f>IF(B7742&lt;=17,"Teen",
IF(B7742&lt;=25,"Young Adult",
IF(B7742&lt;=35,"Adult",
IF(B7742&lt;=50,"Middle Age","Senior"))))</f>
        <v>Senior</v>
      </c>
      <c r="Q7742" s="3">
        <f>J7742/O7742</f>
        <v>3683.887954740509</v>
      </c>
      <c r="R7742" s="5">
        <f>IF(B7742&gt;60,1,0)
+ IF(O7742&gt;7,1,0)
+ IF(L7742="Emergency",1,0)
+ IF(T7742="Critical",1,0)</f>
        <v>3</v>
      </c>
      <c r="S7742" s="6" t="str">
        <f>IF(R7742&lt;=1,"Low",
IF(R7742=2,"Medium","High"))</f>
        <v>High</v>
      </c>
      <c r="T7742" s="1" t="s">
        <v>29</v>
      </c>
    </row>
    <row r="7743" spans="1:20">
      <c r="A7743" s="1" t="s">
        <v>5421</v>
      </c>
      <c r="B7743" s="1">
        <v>72</v>
      </c>
      <c r="C7743" s="1" t="s">
        <v>51</v>
      </c>
      <c r="D7743" s="1" t="s">
        <v>91</v>
      </c>
      <c r="E7743" s="1" t="s">
        <v>23</v>
      </c>
      <c r="F7743" s="2">
        <v>43828</v>
      </c>
      <c r="G7743" s="1" t="s">
        <v>20984</v>
      </c>
      <c r="H7743" s="1" t="s">
        <v>20985</v>
      </c>
      <c r="I7743" s="1" t="s">
        <v>26</v>
      </c>
      <c r="J7743" s="3">
        <v>24471.780221569199</v>
      </c>
      <c r="K7743" s="1">
        <v>453</v>
      </c>
      <c r="L7743" s="1" t="s">
        <v>37</v>
      </c>
      <c r="M7743" s="2">
        <v>43843</v>
      </c>
      <c r="N7743" s="1" t="s">
        <v>28</v>
      </c>
      <c r="O7743" s="1">
        <f>M7743-F7743</f>
        <v>15</v>
      </c>
      <c r="P7743" s="1" t="str">
        <f>IF(B7743&lt;=17,"Teen",
IF(B7743&lt;=25,"Young Adult",
IF(B7743&lt;=35,"Adult",
IF(B7743&lt;=50,"Middle Age","Senior"))))</f>
        <v>Senior</v>
      </c>
      <c r="Q7743" s="3">
        <f>J7743/O7743</f>
        <v>1631.4520147712799</v>
      </c>
      <c r="R7743" s="5">
        <f>IF(B7743&gt;60,1,0)
+ IF(O7743&gt;7,1,0)
+ IF(L7743="Emergency",1,0)
+ IF(T7743="Critical",1,0)</f>
        <v>2</v>
      </c>
      <c r="S7743" s="6" t="str">
        <f>IF(R7743&lt;=1,"Low",
IF(R7743=2,"Medium","High"))</f>
        <v>Medium</v>
      </c>
      <c r="T7743" s="1" t="s">
        <v>49</v>
      </c>
    </row>
    <row r="7744" spans="1:20">
      <c r="A7744" s="1" t="s">
        <v>20986</v>
      </c>
      <c r="B7744" s="1">
        <v>56</v>
      </c>
      <c r="C7744" s="1" t="s">
        <v>51</v>
      </c>
      <c r="D7744" s="1" t="s">
        <v>68</v>
      </c>
      <c r="E7744" s="1" t="s">
        <v>33</v>
      </c>
      <c r="F7744" s="2">
        <v>43828</v>
      </c>
      <c r="G7744" s="1" t="s">
        <v>20987</v>
      </c>
      <c r="H7744" s="1" t="s">
        <v>20988</v>
      </c>
      <c r="I7744" s="1" t="s">
        <v>56</v>
      </c>
      <c r="J7744" s="3">
        <v>17768.198240681999</v>
      </c>
      <c r="K7744" s="1">
        <v>147</v>
      </c>
      <c r="L7744" s="1" t="s">
        <v>42</v>
      </c>
      <c r="M7744" s="2">
        <v>43841</v>
      </c>
      <c r="N7744" s="1" t="s">
        <v>97</v>
      </c>
      <c r="O7744" s="1">
        <f>M7744-F7744</f>
        <v>13</v>
      </c>
      <c r="P7744" s="1" t="str">
        <f>IF(B7744&lt;=17,"Teen",
IF(B7744&lt;=25,"Young Adult",
IF(B7744&lt;=35,"Adult",
IF(B7744&lt;=50,"Middle Age","Senior"))))</f>
        <v>Senior</v>
      </c>
      <c r="Q7744" s="3">
        <f>J7744/O7744</f>
        <v>1366.7844800524615</v>
      </c>
      <c r="R7744" s="5">
        <f>IF(B7744&gt;60,1,0)
+ IF(O7744&gt;7,1,0)
+ IF(L7744="Emergency",1,0)
+ IF(T7744="Critical",1,0)</f>
        <v>2</v>
      </c>
      <c r="S7744" s="6" t="str">
        <f>IF(R7744&lt;=1,"Low",
IF(R7744=2,"Medium","High"))</f>
        <v>Medium</v>
      </c>
      <c r="T7744" s="1" t="s">
        <v>49</v>
      </c>
    </row>
    <row r="7745" spans="1:20">
      <c r="A7745" s="1" t="s">
        <v>20989</v>
      </c>
      <c r="B7745" s="1">
        <v>23</v>
      </c>
      <c r="C7745" s="1" t="s">
        <v>21</v>
      </c>
      <c r="D7745" s="1" t="s">
        <v>73</v>
      </c>
      <c r="E7745" s="1" t="s">
        <v>53</v>
      </c>
      <c r="F7745" s="2">
        <v>43828</v>
      </c>
      <c r="G7745" s="1" t="s">
        <v>20990</v>
      </c>
      <c r="H7745" s="1" t="s">
        <v>20991</v>
      </c>
      <c r="I7745" s="1" t="s">
        <v>26</v>
      </c>
      <c r="J7745" s="3">
        <v>18154.347850080801</v>
      </c>
      <c r="K7745" s="1">
        <v>407</v>
      </c>
      <c r="L7745" s="1" t="s">
        <v>37</v>
      </c>
      <c r="M7745" s="2">
        <v>43847</v>
      </c>
      <c r="N7745" s="1" t="s">
        <v>28</v>
      </c>
      <c r="O7745" s="1">
        <f>M7745-F7745</f>
        <v>19</v>
      </c>
      <c r="P7745" s="1" t="str">
        <f>IF(B7745&lt;=17,"Teen",
IF(B7745&lt;=25,"Young Adult",
IF(B7745&lt;=35,"Adult",
IF(B7745&lt;=50,"Middle Age","Senior"))))</f>
        <v>Young Adult</v>
      </c>
      <c r="Q7745" s="3">
        <f>J7745/O7745</f>
        <v>955.49199210951588</v>
      </c>
      <c r="R7745" s="5">
        <f>IF(B7745&gt;60,1,0)
+ IF(O7745&gt;7,1,0)
+ IF(L7745="Emergency",1,0)
+ IF(T7745="Critical",1,0)</f>
        <v>1</v>
      </c>
      <c r="S7745" s="6" t="str">
        <f>IF(R7745&lt;=1,"Low",
IF(R7745=2,"Medium","High"))</f>
        <v>Low</v>
      </c>
      <c r="T7745" s="1" t="s">
        <v>49</v>
      </c>
    </row>
    <row r="7746" spans="1:20">
      <c r="A7746" s="1" t="s">
        <v>20992</v>
      </c>
      <c r="B7746" s="1">
        <v>54</v>
      </c>
      <c r="C7746" s="1" t="s">
        <v>51</v>
      </c>
      <c r="D7746" s="1" t="s">
        <v>44</v>
      </c>
      <c r="E7746" s="1" t="s">
        <v>84</v>
      </c>
      <c r="F7746" s="2">
        <v>43828</v>
      </c>
      <c r="G7746" s="1" t="s">
        <v>9913</v>
      </c>
      <c r="H7746" s="1" t="s">
        <v>20993</v>
      </c>
      <c r="I7746" s="1" t="s">
        <v>60</v>
      </c>
      <c r="J7746" s="3">
        <v>37020.925858857197</v>
      </c>
      <c r="K7746" s="1">
        <v>379</v>
      </c>
      <c r="L7746" s="1" t="s">
        <v>37</v>
      </c>
      <c r="M7746" s="2">
        <v>43843</v>
      </c>
      <c r="N7746" s="1" t="s">
        <v>66</v>
      </c>
      <c r="O7746" s="1">
        <f>M7746-F7746</f>
        <v>15</v>
      </c>
      <c r="P7746" s="1" t="str">
        <f>IF(B7746&lt;=17,"Teen",
IF(B7746&lt;=25,"Young Adult",
IF(B7746&lt;=35,"Adult",
IF(B7746&lt;=50,"Middle Age","Senior"))))</f>
        <v>Senior</v>
      </c>
      <c r="Q7746" s="3">
        <f>J7746/O7746</f>
        <v>2468.0617239238131</v>
      </c>
      <c r="R7746" s="5">
        <f>IF(B7746&gt;60,1,0)
+ IF(O7746&gt;7,1,0)
+ IF(L7746="Emergency",1,0)
+ IF(T7746="Critical",1,0)</f>
        <v>1</v>
      </c>
      <c r="S7746" s="6" t="str">
        <f>IF(R7746&lt;=1,"Low",
IF(R7746=2,"Medium","High"))</f>
        <v>Low</v>
      </c>
      <c r="T7746" s="1" t="s">
        <v>71</v>
      </c>
    </row>
    <row r="7747" spans="1:20">
      <c r="A7747" s="1" t="s">
        <v>20994</v>
      </c>
      <c r="B7747" s="1">
        <v>41</v>
      </c>
      <c r="C7747" s="1" t="s">
        <v>51</v>
      </c>
      <c r="D7747" s="1" t="s">
        <v>32</v>
      </c>
      <c r="E7747" s="1" t="s">
        <v>53</v>
      </c>
      <c r="F7747" s="2">
        <v>43828</v>
      </c>
      <c r="G7747" s="1" t="s">
        <v>20995</v>
      </c>
      <c r="H7747" s="1" t="s">
        <v>20996</v>
      </c>
      <c r="I7747" s="1" t="s">
        <v>36</v>
      </c>
      <c r="J7747" s="3">
        <v>48335.9642806513</v>
      </c>
      <c r="K7747" s="1">
        <v>146</v>
      </c>
      <c r="L7747" s="1" t="s">
        <v>27</v>
      </c>
      <c r="M7747" s="2">
        <v>43843</v>
      </c>
      <c r="N7747" s="1" t="s">
        <v>48</v>
      </c>
      <c r="O7747" s="1">
        <f>M7747-F7747</f>
        <v>15</v>
      </c>
      <c r="P7747" s="1" t="str">
        <f>IF(B7747&lt;=17,"Teen",
IF(B7747&lt;=25,"Young Adult",
IF(B7747&lt;=35,"Adult",
IF(B7747&lt;=50,"Middle Age","Senior"))))</f>
        <v>Middle Age</v>
      </c>
      <c r="Q7747" s="3">
        <f>J7747/O7747</f>
        <v>3222.3976187100866</v>
      </c>
      <c r="R7747" s="5">
        <f>IF(B7747&gt;60,1,0)
+ IF(O7747&gt;7,1,0)
+ IF(L7747="Emergency",1,0)
+ IF(T7747="Critical",1,0)</f>
        <v>1</v>
      </c>
      <c r="S7747" s="6" t="str">
        <f>IF(R7747&lt;=1,"Low",
IF(R7747=2,"Medium","High"))</f>
        <v>Low</v>
      </c>
      <c r="T7747" s="1" t="s">
        <v>29</v>
      </c>
    </row>
    <row r="7748" spans="1:20">
      <c r="A7748" s="1" t="s">
        <v>20997</v>
      </c>
      <c r="B7748" s="1">
        <v>56</v>
      </c>
      <c r="C7748" s="1" t="s">
        <v>51</v>
      </c>
      <c r="D7748" s="1" t="s">
        <v>44</v>
      </c>
      <c r="E7748" s="1" t="s">
        <v>84</v>
      </c>
      <c r="F7748" s="2">
        <v>43827</v>
      </c>
      <c r="G7748" s="1" t="s">
        <v>20998</v>
      </c>
      <c r="H7748" s="1" t="s">
        <v>20999</v>
      </c>
      <c r="I7748" s="1" t="s">
        <v>60</v>
      </c>
      <c r="J7748" s="3">
        <v>23482.818142155302</v>
      </c>
      <c r="K7748" s="1">
        <v>303</v>
      </c>
      <c r="L7748" s="1" t="s">
        <v>42</v>
      </c>
      <c r="M7748" s="2">
        <v>43843</v>
      </c>
      <c r="N7748" s="1" t="s">
        <v>38</v>
      </c>
      <c r="O7748" s="1">
        <f>M7748-F7748</f>
        <v>16</v>
      </c>
      <c r="P7748" s="1" t="str">
        <f>IF(B7748&lt;=17,"Teen",
IF(B7748&lt;=25,"Young Adult",
IF(B7748&lt;=35,"Adult",
IF(B7748&lt;=50,"Middle Age","Senior"))))</f>
        <v>Senior</v>
      </c>
      <c r="Q7748" s="3">
        <f>J7748/O7748</f>
        <v>1467.6761338847064</v>
      </c>
      <c r="R7748" s="5">
        <f>IF(B7748&gt;60,1,0)
+ IF(O7748&gt;7,1,0)
+ IF(L7748="Emergency",1,0)
+ IF(T7748="Critical",1,0)</f>
        <v>2</v>
      </c>
      <c r="S7748" s="6" t="str">
        <f>IF(R7748&lt;=1,"Low",
IF(R7748=2,"Medium","High"))</f>
        <v>Medium</v>
      </c>
      <c r="T7748" s="1" t="s">
        <v>49</v>
      </c>
    </row>
    <row r="7749" spans="1:20">
      <c r="A7749" s="1" t="s">
        <v>21000</v>
      </c>
      <c r="B7749" s="1">
        <v>23</v>
      </c>
      <c r="C7749" s="1" t="s">
        <v>51</v>
      </c>
      <c r="D7749" s="1" t="s">
        <v>73</v>
      </c>
      <c r="E7749" s="1" t="s">
        <v>45</v>
      </c>
      <c r="F7749" s="2">
        <v>43827</v>
      </c>
      <c r="G7749" s="1" t="s">
        <v>21001</v>
      </c>
      <c r="H7749" s="1" t="s">
        <v>21002</v>
      </c>
      <c r="I7749" s="1" t="s">
        <v>65</v>
      </c>
      <c r="J7749" s="3">
        <v>34031.516229777902</v>
      </c>
      <c r="K7749" s="1">
        <v>123</v>
      </c>
      <c r="L7749" s="1" t="s">
        <v>37</v>
      </c>
      <c r="M7749" s="2">
        <v>43836</v>
      </c>
      <c r="N7749" s="1" t="s">
        <v>97</v>
      </c>
      <c r="O7749" s="1">
        <f>M7749-F7749</f>
        <v>9</v>
      </c>
      <c r="P7749" s="1" t="str">
        <f>IF(B7749&lt;=17,"Teen",
IF(B7749&lt;=25,"Young Adult",
IF(B7749&lt;=35,"Adult",
IF(B7749&lt;=50,"Middle Age","Senior"))))</f>
        <v>Young Adult</v>
      </c>
      <c r="Q7749" s="3">
        <f>J7749/O7749</f>
        <v>3781.2795810864336</v>
      </c>
      <c r="R7749" s="5">
        <f>IF(B7749&gt;60,1,0)
+ IF(O7749&gt;7,1,0)
+ IF(L7749="Emergency",1,0)
+ IF(T7749="Critical",1,0)</f>
        <v>1</v>
      </c>
      <c r="S7749" s="6" t="str">
        <f>IF(R7749&lt;=1,"Low",
IF(R7749=2,"Medium","High"))</f>
        <v>Low</v>
      </c>
      <c r="T7749" s="1" t="s">
        <v>49</v>
      </c>
    </row>
    <row r="7750" spans="1:20">
      <c r="A7750" s="1" t="s">
        <v>21003</v>
      </c>
      <c r="B7750" s="1">
        <v>20</v>
      </c>
      <c r="C7750" s="1" t="s">
        <v>21</v>
      </c>
      <c r="D7750" s="1" t="s">
        <v>32</v>
      </c>
      <c r="E7750" s="1" t="s">
        <v>33</v>
      </c>
      <c r="F7750" s="2">
        <v>43827</v>
      </c>
      <c r="G7750" s="1" t="s">
        <v>21004</v>
      </c>
      <c r="H7750" s="1" t="s">
        <v>21005</v>
      </c>
      <c r="I7750" s="1" t="s">
        <v>60</v>
      </c>
      <c r="J7750" s="3">
        <v>46166.876044974597</v>
      </c>
      <c r="K7750" s="1">
        <v>342</v>
      </c>
      <c r="L7750" s="1" t="s">
        <v>42</v>
      </c>
      <c r="M7750" s="2">
        <v>43840</v>
      </c>
      <c r="N7750" s="1" t="s">
        <v>97</v>
      </c>
      <c r="O7750" s="1">
        <f>M7750-F7750</f>
        <v>13</v>
      </c>
      <c r="P7750" s="1" t="str">
        <f>IF(B7750&lt;=17,"Teen",
IF(B7750&lt;=25,"Young Adult",
IF(B7750&lt;=35,"Adult",
IF(B7750&lt;=50,"Middle Age","Senior"))))</f>
        <v>Young Adult</v>
      </c>
      <c r="Q7750" s="3">
        <f>J7750/O7750</f>
        <v>3551.2981573057382</v>
      </c>
      <c r="R7750" s="5">
        <f>IF(B7750&gt;60,1,0)
+ IF(O7750&gt;7,1,0)
+ IF(L7750="Emergency",1,0)
+ IF(T7750="Critical",1,0)</f>
        <v>2</v>
      </c>
      <c r="S7750" s="6" t="str">
        <f>IF(R7750&lt;=1,"Low",
IF(R7750=2,"Medium","High"))</f>
        <v>Medium</v>
      </c>
      <c r="T7750" s="1" t="s">
        <v>29</v>
      </c>
    </row>
    <row r="7751" spans="1:20">
      <c r="A7751" s="1" t="s">
        <v>21006</v>
      </c>
      <c r="B7751" s="1">
        <v>58</v>
      </c>
      <c r="C7751" s="1" t="s">
        <v>51</v>
      </c>
      <c r="D7751" s="1" t="s">
        <v>91</v>
      </c>
      <c r="E7751" s="1" t="s">
        <v>74</v>
      </c>
      <c r="F7751" s="2">
        <v>43827</v>
      </c>
      <c r="G7751" s="1" t="s">
        <v>21007</v>
      </c>
      <c r="H7751" s="1" t="s">
        <v>21008</v>
      </c>
      <c r="I7751" s="1" t="s">
        <v>36</v>
      </c>
      <c r="J7751" s="3">
        <v>28590.617712603798</v>
      </c>
      <c r="K7751" s="1">
        <v>151</v>
      </c>
      <c r="L7751" s="1" t="s">
        <v>37</v>
      </c>
      <c r="M7751" s="2">
        <v>43846</v>
      </c>
      <c r="N7751" s="1" t="s">
        <v>48</v>
      </c>
      <c r="O7751" s="1">
        <f>M7751-F7751</f>
        <v>19</v>
      </c>
      <c r="P7751" s="1" t="str">
        <f>IF(B7751&lt;=17,"Teen",
IF(B7751&lt;=25,"Young Adult",
IF(B7751&lt;=35,"Adult",
IF(B7751&lt;=50,"Middle Age","Senior"))))</f>
        <v>Senior</v>
      </c>
      <c r="Q7751" s="3">
        <f>J7751/O7751</f>
        <v>1504.7693532949368</v>
      </c>
      <c r="R7751" s="5">
        <f>IF(B7751&gt;60,1,0)
+ IF(O7751&gt;7,1,0)
+ IF(L7751="Emergency",1,0)
+ IF(T7751="Critical",1,0)</f>
        <v>1</v>
      </c>
      <c r="S7751" s="6" t="str">
        <f>IF(R7751&lt;=1,"Low",
IF(R7751=2,"Medium","High"))</f>
        <v>Low</v>
      </c>
      <c r="T7751" s="1" t="s">
        <v>71</v>
      </c>
    </row>
    <row r="7752" spans="1:20">
      <c r="A7752" s="1" t="s">
        <v>21009</v>
      </c>
      <c r="B7752" s="1">
        <v>30</v>
      </c>
      <c r="C7752" s="1" t="s">
        <v>21</v>
      </c>
      <c r="D7752" s="1" t="s">
        <v>22</v>
      </c>
      <c r="E7752" s="1" t="s">
        <v>23</v>
      </c>
      <c r="F7752" s="2">
        <v>43827</v>
      </c>
      <c r="G7752" s="1" t="s">
        <v>21010</v>
      </c>
      <c r="H7752" s="1" t="s">
        <v>21011</v>
      </c>
      <c r="I7752" s="1" t="s">
        <v>26</v>
      </c>
      <c r="J7752" s="3">
        <v>12909.297654361</v>
      </c>
      <c r="K7752" s="1">
        <v>497</v>
      </c>
      <c r="L7752" s="1" t="s">
        <v>37</v>
      </c>
      <c r="M7752" s="2">
        <v>43856</v>
      </c>
      <c r="N7752" s="1" t="s">
        <v>97</v>
      </c>
      <c r="O7752" s="1">
        <f>M7752-F7752</f>
        <v>29</v>
      </c>
      <c r="P7752" s="1" t="str">
        <f>IF(B7752&lt;=17,"Teen",
IF(B7752&lt;=25,"Young Adult",
IF(B7752&lt;=35,"Adult",
IF(B7752&lt;=50,"Middle Age","Senior"))))</f>
        <v>Adult</v>
      </c>
      <c r="Q7752" s="3">
        <f>J7752/O7752</f>
        <v>445.14819497796555</v>
      </c>
      <c r="R7752" s="5">
        <f>IF(B7752&gt;60,1,0)
+ IF(O7752&gt;7,1,0)
+ IF(L7752="Emergency",1,0)
+ IF(T7752="Critical",1,0)</f>
        <v>1</v>
      </c>
      <c r="S7752" s="6" t="str">
        <f>IF(R7752&lt;=1,"Low",
IF(R7752=2,"Medium","High"))</f>
        <v>Low</v>
      </c>
      <c r="T7752" s="1" t="s">
        <v>71</v>
      </c>
    </row>
    <row r="7753" spans="1:20">
      <c r="A7753" s="1" t="s">
        <v>21012</v>
      </c>
      <c r="B7753" s="1">
        <v>74</v>
      </c>
      <c r="C7753" s="1" t="s">
        <v>51</v>
      </c>
      <c r="D7753" s="1" t="s">
        <v>44</v>
      </c>
      <c r="E7753" s="1" t="s">
        <v>33</v>
      </c>
      <c r="F7753" s="2">
        <v>43827</v>
      </c>
      <c r="G7753" s="1" t="s">
        <v>21013</v>
      </c>
      <c r="H7753" s="1" t="s">
        <v>21014</v>
      </c>
      <c r="I7753" s="1" t="s">
        <v>26</v>
      </c>
      <c r="J7753" s="3">
        <v>21661.6272668692</v>
      </c>
      <c r="K7753" s="1">
        <v>394</v>
      </c>
      <c r="L7753" s="1" t="s">
        <v>27</v>
      </c>
      <c r="M7753" s="2">
        <v>43843</v>
      </c>
      <c r="N7753" s="1" t="s">
        <v>97</v>
      </c>
      <c r="O7753" s="1">
        <f>M7753-F7753</f>
        <v>16</v>
      </c>
      <c r="P7753" s="1" t="str">
        <f>IF(B7753&lt;=17,"Teen",
IF(B7753&lt;=25,"Young Adult",
IF(B7753&lt;=35,"Adult",
IF(B7753&lt;=50,"Middle Age","Senior"))))</f>
        <v>Senior</v>
      </c>
      <c r="Q7753" s="3">
        <f>J7753/O7753</f>
        <v>1353.851704179325</v>
      </c>
      <c r="R7753" s="5">
        <f>IF(B7753&gt;60,1,0)
+ IF(O7753&gt;7,1,0)
+ IF(L7753="Emergency",1,0)
+ IF(T7753="Critical",1,0)</f>
        <v>2</v>
      </c>
      <c r="S7753" s="6" t="str">
        <f>IF(R7753&lt;=1,"Low",
IF(R7753=2,"Medium","High"))</f>
        <v>Medium</v>
      </c>
      <c r="T7753" s="1" t="s">
        <v>71</v>
      </c>
    </row>
    <row r="7754" spans="1:20">
      <c r="A7754" s="1" t="s">
        <v>21015</v>
      </c>
      <c r="B7754" s="1">
        <v>45</v>
      </c>
      <c r="C7754" s="1" t="s">
        <v>51</v>
      </c>
      <c r="D7754" s="1" t="s">
        <v>52</v>
      </c>
      <c r="E7754" s="1" t="s">
        <v>33</v>
      </c>
      <c r="F7754" s="2">
        <v>43827</v>
      </c>
      <c r="G7754" s="1" t="s">
        <v>21016</v>
      </c>
      <c r="H7754" s="1" t="s">
        <v>21017</v>
      </c>
      <c r="I7754" s="1" t="s">
        <v>26</v>
      </c>
      <c r="J7754" s="3">
        <v>39276.881989109897</v>
      </c>
      <c r="K7754" s="1">
        <v>395</v>
      </c>
      <c r="L7754" s="1" t="s">
        <v>27</v>
      </c>
      <c r="M7754" s="2">
        <v>43828</v>
      </c>
      <c r="N7754" s="1" t="s">
        <v>66</v>
      </c>
      <c r="O7754" s="1">
        <f>M7754-F7754</f>
        <v>1</v>
      </c>
      <c r="P7754" s="1" t="str">
        <f>IF(B7754&lt;=17,"Teen",
IF(B7754&lt;=25,"Young Adult",
IF(B7754&lt;=35,"Adult",
IF(B7754&lt;=50,"Middle Age","Senior"))))</f>
        <v>Middle Age</v>
      </c>
      <c r="Q7754" s="3">
        <f>J7754/O7754</f>
        <v>39276.881989109897</v>
      </c>
      <c r="R7754" s="5">
        <f>IF(B7754&gt;60,1,0)
+ IF(O7754&gt;7,1,0)
+ IF(L7754="Emergency",1,0)
+ IF(T7754="Critical",1,0)</f>
        <v>0</v>
      </c>
      <c r="S7754" s="6" t="str">
        <f>IF(R7754&lt;=1,"Low",
IF(R7754=2,"Medium","High"))</f>
        <v>Low</v>
      </c>
      <c r="T7754" s="1" t="s">
        <v>49</v>
      </c>
    </row>
    <row r="7755" spans="1:20">
      <c r="A7755" s="1" t="s">
        <v>21018</v>
      </c>
      <c r="B7755" s="1">
        <v>73</v>
      </c>
      <c r="C7755" s="1" t="s">
        <v>21</v>
      </c>
      <c r="D7755" s="1" t="s">
        <v>91</v>
      </c>
      <c r="E7755" s="1" t="s">
        <v>74</v>
      </c>
      <c r="F7755" s="2">
        <v>43826</v>
      </c>
      <c r="G7755" s="1" t="s">
        <v>21019</v>
      </c>
      <c r="H7755" s="1" t="s">
        <v>8943</v>
      </c>
      <c r="I7755" s="1" t="s">
        <v>60</v>
      </c>
      <c r="J7755" s="3">
        <v>6588.5121965069602</v>
      </c>
      <c r="K7755" s="1">
        <v>132</v>
      </c>
      <c r="L7755" s="1" t="s">
        <v>37</v>
      </c>
      <c r="M7755" s="2">
        <v>43846</v>
      </c>
      <c r="N7755" s="1" t="s">
        <v>97</v>
      </c>
      <c r="O7755" s="1">
        <f>M7755-F7755</f>
        <v>20</v>
      </c>
      <c r="P7755" s="1" t="str">
        <f>IF(B7755&lt;=17,"Teen",
IF(B7755&lt;=25,"Young Adult",
IF(B7755&lt;=35,"Adult",
IF(B7755&lt;=50,"Middle Age","Senior"))))</f>
        <v>Senior</v>
      </c>
      <c r="Q7755" s="3">
        <f>J7755/O7755</f>
        <v>329.42560982534803</v>
      </c>
      <c r="R7755" s="5">
        <f>IF(B7755&gt;60,1,0)
+ IF(O7755&gt;7,1,0)
+ IF(L7755="Emergency",1,0)
+ IF(T7755="Critical",1,0)</f>
        <v>2</v>
      </c>
      <c r="S7755" s="6" t="str">
        <f>IF(R7755&lt;=1,"Low",
IF(R7755=2,"Medium","High"))</f>
        <v>Medium</v>
      </c>
      <c r="T7755" s="1" t="s">
        <v>29</v>
      </c>
    </row>
    <row r="7756" spans="1:20">
      <c r="A7756" s="1" t="s">
        <v>21020</v>
      </c>
      <c r="B7756" s="1">
        <v>45</v>
      </c>
      <c r="C7756" s="1" t="s">
        <v>51</v>
      </c>
      <c r="D7756" s="1" t="s">
        <v>22</v>
      </c>
      <c r="E7756" s="1" t="s">
        <v>53</v>
      </c>
      <c r="F7756" s="2">
        <v>43826</v>
      </c>
      <c r="G7756" s="1" t="s">
        <v>21021</v>
      </c>
      <c r="H7756" s="1" t="s">
        <v>21022</v>
      </c>
      <c r="I7756" s="1" t="s">
        <v>26</v>
      </c>
      <c r="J7756" s="3">
        <v>25089.835575504399</v>
      </c>
      <c r="K7756" s="1">
        <v>258</v>
      </c>
      <c r="L7756" s="1" t="s">
        <v>37</v>
      </c>
      <c r="M7756" s="2">
        <v>43827</v>
      </c>
      <c r="N7756" s="1" t="s">
        <v>66</v>
      </c>
      <c r="O7756" s="1">
        <f>M7756-F7756</f>
        <v>1</v>
      </c>
      <c r="P7756" s="1" t="str">
        <f>IF(B7756&lt;=17,"Teen",
IF(B7756&lt;=25,"Young Adult",
IF(B7756&lt;=35,"Adult",
IF(B7756&lt;=50,"Middle Age","Senior"))))</f>
        <v>Middle Age</v>
      </c>
      <c r="Q7756" s="3">
        <f>J7756/O7756</f>
        <v>25089.835575504399</v>
      </c>
      <c r="R7756" s="5">
        <f>IF(B7756&gt;60,1,0)
+ IF(O7756&gt;7,1,0)
+ IF(L7756="Emergency",1,0)
+ IF(T7756="Critical",1,0)</f>
        <v>0</v>
      </c>
      <c r="S7756" s="6" t="str">
        <f>IF(R7756&lt;=1,"Low",
IF(R7756=2,"Medium","High"))</f>
        <v>Low</v>
      </c>
      <c r="T7756" s="1" t="s">
        <v>49</v>
      </c>
    </row>
    <row r="7757" spans="1:20">
      <c r="A7757" s="1" t="s">
        <v>21023</v>
      </c>
      <c r="B7757" s="1">
        <v>28</v>
      </c>
      <c r="C7757" s="1" t="s">
        <v>21</v>
      </c>
      <c r="D7757" s="1" t="s">
        <v>52</v>
      </c>
      <c r="E7757" s="1" t="s">
        <v>23</v>
      </c>
      <c r="F7757" s="2">
        <v>43826</v>
      </c>
      <c r="G7757" s="1" t="s">
        <v>8092</v>
      </c>
      <c r="H7757" s="1" t="s">
        <v>21024</v>
      </c>
      <c r="I7757" s="1" t="s">
        <v>60</v>
      </c>
      <c r="J7757" s="3">
        <v>27862.389205783398</v>
      </c>
      <c r="K7757" s="1">
        <v>383</v>
      </c>
      <c r="L7757" s="1" t="s">
        <v>27</v>
      </c>
      <c r="M7757" s="2">
        <v>43827</v>
      </c>
      <c r="N7757" s="1" t="s">
        <v>28</v>
      </c>
      <c r="O7757" s="1">
        <f>M7757-F7757</f>
        <v>1</v>
      </c>
      <c r="P7757" s="1" t="str">
        <f>IF(B7757&lt;=17,"Teen",
IF(B7757&lt;=25,"Young Adult",
IF(B7757&lt;=35,"Adult",
IF(B7757&lt;=50,"Middle Age","Senior"))))</f>
        <v>Adult</v>
      </c>
      <c r="Q7757" s="3">
        <f>J7757/O7757</f>
        <v>27862.389205783398</v>
      </c>
      <c r="R7757" s="5">
        <f>IF(B7757&gt;60,1,0)
+ IF(O7757&gt;7,1,0)
+ IF(L7757="Emergency",1,0)
+ IF(T7757="Critical",1,0)</f>
        <v>0</v>
      </c>
      <c r="S7757" s="6" t="str">
        <f>IF(R7757&lt;=1,"Low",
IF(R7757=2,"Medium","High"))</f>
        <v>Low</v>
      </c>
      <c r="T7757" s="1" t="s">
        <v>71</v>
      </c>
    </row>
    <row r="7758" spans="1:20">
      <c r="A7758" s="1" t="s">
        <v>1147</v>
      </c>
      <c r="B7758" s="1">
        <v>30</v>
      </c>
      <c r="C7758" s="1" t="s">
        <v>21</v>
      </c>
      <c r="D7758" s="1" t="s">
        <v>22</v>
      </c>
      <c r="E7758" s="1" t="s">
        <v>74</v>
      </c>
      <c r="F7758" s="2">
        <v>43826</v>
      </c>
      <c r="G7758" s="1" t="s">
        <v>21025</v>
      </c>
      <c r="H7758" s="1" t="s">
        <v>21026</v>
      </c>
      <c r="I7758" s="1" t="s">
        <v>56</v>
      </c>
      <c r="J7758" s="3">
        <v>7843.4074173991403</v>
      </c>
      <c r="K7758" s="1">
        <v>494</v>
      </c>
      <c r="L7758" s="1" t="s">
        <v>42</v>
      </c>
      <c r="M7758" s="2">
        <v>43831</v>
      </c>
      <c r="N7758" s="1" t="s">
        <v>28</v>
      </c>
      <c r="O7758" s="1">
        <f>M7758-F7758</f>
        <v>5</v>
      </c>
      <c r="P7758" s="1" t="str">
        <f>IF(B7758&lt;=17,"Teen",
IF(B7758&lt;=25,"Young Adult",
IF(B7758&lt;=35,"Adult",
IF(B7758&lt;=50,"Middle Age","Senior"))))</f>
        <v>Adult</v>
      </c>
      <c r="Q7758" s="3">
        <f>J7758/O7758</f>
        <v>1568.6814834798281</v>
      </c>
      <c r="R7758" s="5">
        <f>IF(B7758&gt;60,1,0)
+ IF(O7758&gt;7,1,0)
+ IF(L7758="Emergency",1,0)
+ IF(T7758="Critical",1,0)</f>
        <v>1</v>
      </c>
      <c r="S7758" s="6" t="str">
        <f>IF(R7758&lt;=1,"Low",
IF(R7758=2,"Medium","High"))</f>
        <v>Low</v>
      </c>
      <c r="T7758" s="1" t="s">
        <v>29</v>
      </c>
    </row>
    <row r="7759" spans="1:20">
      <c r="A7759" s="1" t="s">
        <v>11661</v>
      </c>
      <c r="B7759" s="1">
        <v>63</v>
      </c>
      <c r="C7759" s="1" t="s">
        <v>51</v>
      </c>
      <c r="D7759" s="1" t="s">
        <v>62</v>
      </c>
      <c r="E7759" s="1" t="s">
        <v>53</v>
      </c>
      <c r="F7759" s="2">
        <v>43826</v>
      </c>
      <c r="G7759" s="1" t="s">
        <v>21027</v>
      </c>
      <c r="H7759" s="1" t="s">
        <v>21028</v>
      </c>
      <c r="I7759" s="1" t="s">
        <v>65</v>
      </c>
      <c r="J7759" s="3">
        <v>5694.3854568818097</v>
      </c>
      <c r="K7759" s="1">
        <v>101</v>
      </c>
      <c r="L7759" s="1" t="s">
        <v>42</v>
      </c>
      <c r="M7759" s="2">
        <v>43836</v>
      </c>
      <c r="N7759" s="1" t="s">
        <v>48</v>
      </c>
      <c r="O7759" s="1">
        <f>M7759-F7759</f>
        <v>10</v>
      </c>
      <c r="P7759" s="1" t="str">
        <f>IF(B7759&lt;=17,"Teen",
IF(B7759&lt;=25,"Young Adult",
IF(B7759&lt;=35,"Adult",
IF(B7759&lt;=50,"Middle Age","Senior"))))</f>
        <v>Senior</v>
      </c>
      <c r="Q7759" s="3">
        <f>J7759/O7759</f>
        <v>569.43854568818097</v>
      </c>
      <c r="R7759" s="5">
        <f>IF(B7759&gt;60,1,0)
+ IF(O7759&gt;7,1,0)
+ IF(L7759="Emergency",1,0)
+ IF(T7759="Critical",1,0)</f>
        <v>3</v>
      </c>
      <c r="S7759" s="6" t="str">
        <f>IF(R7759&lt;=1,"Low",
IF(R7759=2,"Medium","High"))</f>
        <v>High</v>
      </c>
      <c r="T7759" s="1" t="s">
        <v>49</v>
      </c>
    </row>
    <row r="7760" spans="1:20">
      <c r="A7760" s="1" t="s">
        <v>21029</v>
      </c>
      <c r="B7760" s="1">
        <v>71</v>
      </c>
      <c r="C7760" s="1" t="s">
        <v>21</v>
      </c>
      <c r="D7760" s="1" t="s">
        <v>44</v>
      </c>
      <c r="E7760" s="1" t="s">
        <v>23</v>
      </c>
      <c r="F7760" s="2">
        <v>43825</v>
      </c>
      <c r="G7760" s="1" t="s">
        <v>21030</v>
      </c>
      <c r="H7760" s="1" t="s">
        <v>21031</v>
      </c>
      <c r="I7760" s="1" t="s">
        <v>26</v>
      </c>
      <c r="J7760" s="3">
        <v>38766.633186871899</v>
      </c>
      <c r="K7760" s="1">
        <v>236</v>
      </c>
      <c r="L7760" s="1" t="s">
        <v>37</v>
      </c>
      <c r="M7760" s="2">
        <v>43854</v>
      </c>
      <c r="N7760" s="1" t="s">
        <v>66</v>
      </c>
      <c r="O7760" s="1">
        <f>M7760-F7760</f>
        <v>29</v>
      </c>
      <c r="P7760" s="1" t="str">
        <f>IF(B7760&lt;=17,"Teen",
IF(B7760&lt;=25,"Young Adult",
IF(B7760&lt;=35,"Adult",
IF(B7760&lt;=50,"Middle Age","Senior"))))</f>
        <v>Senior</v>
      </c>
      <c r="Q7760" s="3">
        <f>J7760/O7760</f>
        <v>1336.7804547197206</v>
      </c>
      <c r="R7760" s="5">
        <f>IF(B7760&gt;60,1,0)
+ IF(O7760&gt;7,1,0)
+ IF(L7760="Emergency",1,0)
+ IF(T7760="Critical",1,0)</f>
        <v>2</v>
      </c>
      <c r="S7760" s="6" t="str">
        <f>IF(R7760&lt;=1,"Low",
IF(R7760=2,"Medium","High"))</f>
        <v>Medium</v>
      </c>
      <c r="T7760" s="1" t="s">
        <v>29</v>
      </c>
    </row>
    <row r="7761" spans="1:20">
      <c r="A7761" s="1" t="s">
        <v>21032</v>
      </c>
      <c r="B7761" s="1">
        <v>76</v>
      </c>
      <c r="C7761" s="1" t="s">
        <v>21</v>
      </c>
      <c r="D7761" s="1" t="s">
        <v>68</v>
      </c>
      <c r="E7761" s="1" t="s">
        <v>23</v>
      </c>
      <c r="F7761" s="2">
        <v>43825</v>
      </c>
      <c r="G7761" s="1" t="s">
        <v>21033</v>
      </c>
      <c r="H7761" s="1" t="s">
        <v>21034</v>
      </c>
      <c r="I7761" s="1" t="s">
        <v>60</v>
      </c>
      <c r="J7761" s="3">
        <v>29556.962380522102</v>
      </c>
      <c r="K7761" s="1">
        <v>263</v>
      </c>
      <c r="L7761" s="1" t="s">
        <v>27</v>
      </c>
      <c r="M7761" s="2">
        <v>43846</v>
      </c>
      <c r="N7761" s="1" t="s">
        <v>48</v>
      </c>
      <c r="O7761" s="1">
        <f>M7761-F7761</f>
        <v>21</v>
      </c>
      <c r="P7761" s="1" t="str">
        <f>IF(B7761&lt;=17,"Teen",
IF(B7761&lt;=25,"Young Adult",
IF(B7761&lt;=35,"Adult",
IF(B7761&lt;=50,"Middle Age","Senior"))))</f>
        <v>Senior</v>
      </c>
      <c r="Q7761" s="3">
        <f>J7761/O7761</f>
        <v>1407.474399072481</v>
      </c>
      <c r="R7761" s="5">
        <f>IF(B7761&gt;60,1,0)
+ IF(O7761&gt;7,1,0)
+ IF(L7761="Emergency",1,0)
+ IF(T7761="Critical",1,0)</f>
        <v>2</v>
      </c>
      <c r="S7761" s="6" t="str">
        <f>IF(R7761&lt;=1,"Low",
IF(R7761=2,"Medium","High"))</f>
        <v>Medium</v>
      </c>
      <c r="T7761" s="1" t="s">
        <v>49</v>
      </c>
    </row>
    <row r="7762" spans="1:20">
      <c r="A7762" s="1" t="s">
        <v>21035</v>
      </c>
      <c r="B7762" s="1">
        <v>69</v>
      </c>
      <c r="C7762" s="1" t="s">
        <v>21</v>
      </c>
      <c r="D7762" s="1" t="s">
        <v>22</v>
      </c>
      <c r="E7762" s="1" t="s">
        <v>53</v>
      </c>
      <c r="F7762" s="2">
        <v>43825</v>
      </c>
      <c r="G7762" s="1" t="s">
        <v>6531</v>
      </c>
      <c r="H7762" s="1" t="s">
        <v>21036</v>
      </c>
      <c r="I7762" s="1" t="s">
        <v>60</v>
      </c>
      <c r="J7762" s="3">
        <v>18130.193051042501</v>
      </c>
      <c r="K7762" s="1">
        <v>469</v>
      </c>
      <c r="L7762" s="1" t="s">
        <v>37</v>
      </c>
      <c r="M7762" s="2">
        <v>43851</v>
      </c>
      <c r="N7762" s="1" t="s">
        <v>97</v>
      </c>
      <c r="O7762" s="1">
        <f>M7762-F7762</f>
        <v>26</v>
      </c>
      <c r="P7762" s="1" t="str">
        <f>IF(B7762&lt;=17,"Teen",
IF(B7762&lt;=25,"Young Adult",
IF(B7762&lt;=35,"Adult",
IF(B7762&lt;=50,"Middle Age","Senior"))))</f>
        <v>Senior</v>
      </c>
      <c r="Q7762" s="3">
        <f>J7762/O7762</f>
        <v>697.31511734778849</v>
      </c>
      <c r="R7762" s="5">
        <f>IF(B7762&gt;60,1,0)
+ IF(O7762&gt;7,1,0)
+ IF(L7762="Emergency",1,0)
+ IF(T7762="Critical",1,0)</f>
        <v>2</v>
      </c>
      <c r="S7762" s="6" t="str">
        <f>IF(R7762&lt;=1,"Low",
IF(R7762=2,"Medium","High"))</f>
        <v>Medium</v>
      </c>
      <c r="T7762" s="1" t="s">
        <v>71</v>
      </c>
    </row>
    <row r="7763" spans="1:20">
      <c r="A7763" s="1" t="s">
        <v>21037</v>
      </c>
      <c r="B7763" s="1">
        <v>20</v>
      </c>
      <c r="C7763" s="1" t="s">
        <v>21</v>
      </c>
      <c r="D7763" s="1" t="s">
        <v>62</v>
      </c>
      <c r="E7763" s="1" t="s">
        <v>23</v>
      </c>
      <c r="F7763" s="2">
        <v>43825</v>
      </c>
      <c r="G7763" s="1" t="s">
        <v>21038</v>
      </c>
      <c r="H7763" s="1" t="s">
        <v>21039</v>
      </c>
      <c r="I7763" s="1" t="s">
        <v>36</v>
      </c>
      <c r="J7763" s="3">
        <v>27310.4611297009</v>
      </c>
      <c r="K7763" s="1">
        <v>350</v>
      </c>
      <c r="L7763" s="1" t="s">
        <v>37</v>
      </c>
      <c r="M7763" s="2">
        <v>43841</v>
      </c>
      <c r="N7763" s="1" t="s">
        <v>66</v>
      </c>
      <c r="O7763" s="1">
        <f>M7763-F7763</f>
        <v>16</v>
      </c>
      <c r="P7763" s="1" t="str">
        <f>IF(B7763&lt;=17,"Teen",
IF(B7763&lt;=25,"Young Adult",
IF(B7763&lt;=35,"Adult",
IF(B7763&lt;=50,"Middle Age","Senior"))))</f>
        <v>Young Adult</v>
      </c>
      <c r="Q7763" s="3">
        <f>J7763/O7763</f>
        <v>1706.9038206063062</v>
      </c>
      <c r="R7763" s="5">
        <f>IF(B7763&gt;60,1,0)
+ IF(O7763&gt;7,1,0)
+ IF(L7763="Emergency",1,0)
+ IF(T7763="Critical",1,0)</f>
        <v>1</v>
      </c>
      <c r="S7763" s="6" t="str">
        <f>IF(R7763&lt;=1,"Low",
IF(R7763=2,"Medium","High"))</f>
        <v>Low</v>
      </c>
      <c r="T7763" s="1" t="s">
        <v>71</v>
      </c>
    </row>
    <row r="7764" spans="1:20">
      <c r="A7764" s="1" t="s">
        <v>21040</v>
      </c>
      <c r="B7764" s="1">
        <v>69</v>
      </c>
      <c r="C7764" s="1" t="s">
        <v>51</v>
      </c>
      <c r="D7764" s="1" t="s">
        <v>73</v>
      </c>
      <c r="E7764" s="1" t="s">
        <v>33</v>
      </c>
      <c r="F7764" s="2">
        <v>43825</v>
      </c>
      <c r="G7764" s="1" t="s">
        <v>21041</v>
      </c>
      <c r="H7764" s="1" t="s">
        <v>21042</v>
      </c>
      <c r="I7764" s="1" t="s">
        <v>60</v>
      </c>
      <c r="J7764" s="3">
        <v>30800.192578808099</v>
      </c>
      <c r="K7764" s="1">
        <v>463</v>
      </c>
      <c r="L7764" s="1" t="s">
        <v>27</v>
      </c>
      <c r="M7764" s="2">
        <v>43832</v>
      </c>
      <c r="N7764" s="1" t="s">
        <v>38</v>
      </c>
      <c r="O7764" s="1">
        <f>M7764-F7764</f>
        <v>7</v>
      </c>
      <c r="P7764" s="1" t="str">
        <f>IF(B7764&lt;=17,"Teen",
IF(B7764&lt;=25,"Young Adult",
IF(B7764&lt;=35,"Adult",
IF(B7764&lt;=50,"Middle Age","Senior"))))</f>
        <v>Senior</v>
      </c>
      <c r="Q7764" s="3">
        <f>J7764/O7764</f>
        <v>4400.0275112582995</v>
      </c>
      <c r="R7764" s="5">
        <f>IF(B7764&gt;60,1,0)
+ IF(O7764&gt;7,1,0)
+ IF(L7764="Emergency",1,0)
+ IF(T7764="Critical",1,0)</f>
        <v>1</v>
      </c>
      <c r="S7764" s="6" t="str">
        <f>IF(R7764&lt;=1,"Low",
IF(R7764=2,"Medium","High"))</f>
        <v>Low</v>
      </c>
      <c r="T7764" s="1" t="s">
        <v>49</v>
      </c>
    </row>
    <row r="7765" spans="1:20">
      <c r="A7765" s="1" t="s">
        <v>21043</v>
      </c>
      <c r="B7765" s="1">
        <v>18</v>
      </c>
      <c r="C7765" s="1" t="s">
        <v>51</v>
      </c>
      <c r="D7765" s="1" t="s">
        <v>52</v>
      </c>
      <c r="E7765" s="1" t="s">
        <v>45</v>
      </c>
      <c r="F7765" s="2">
        <v>43825</v>
      </c>
      <c r="G7765" s="1" t="s">
        <v>21044</v>
      </c>
      <c r="H7765" s="1" t="s">
        <v>21045</v>
      </c>
      <c r="I7765" s="1" t="s">
        <v>65</v>
      </c>
      <c r="J7765" s="3">
        <v>27050.273411943301</v>
      </c>
      <c r="K7765" s="1">
        <v>104</v>
      </c>
      <c r="L7765" s="1" t="s">
        <v>37</v>
      </c>
      <c r="M7765" s="2">
        <v>43852</v>
      </c>
      <c r="N7765" s="1" t="s">
        <v>38</v>
      </c>
      <c r="O7765" s="1">
        <f>M7765-F7765</f>
        <v>27</v>
      </c>
      <c r="P7765" s="1" t="str">
        <f>IF(B7765&lt;=17,"Teen",
IF(B7765&lt;=25,"Young Adult",
IF(B7765&lt;=35,"Adult",
IF(B7765&lt;=50,"Middle Age","Senior"))))</f>
        <v>Young Adult</v>
      </c>
      <c r="Q7765" s="3">
        <f>J7765/O7765</f>
        <v>1001.8619782201223</v>
      </c>
      <c r="R7765" s="5">
        <f>IF(B7765&gt;60,1,0)
+ IF(O7765&gt;7,1,0)
+ IF(L7765="Emergency",1,0)
+ IF(T7765="Critical",1,0)</f>
        <v>1</v>
      </c>
      <c r="S7765" s="6" t="str">
        <f>IF(R7765&lt;=1,"Low",
IF(R7765=2,"Medium","High"))</f>
        <v>Low</v>
      </c>
      <c r="T7765" s="1" t="s">
        <v>49</v>
      </c>
    </row>
    <row r="7766" spans="1:20">
      <c r="A7766" s="1" t="s">
        <v>21046</v>
      </c>
      <c r="B7766" s="1">
        <v>49</v>
      </c>
      <c r="C7766" s="1" t="s">
        <v>21</v>
      </c>
      <c r="D7766" s="1" t="s">
        <v>32</v>
      </c>
      <c r="E7766" s="1" t="s">
        <v>45</v>
      </c>
      <c r="F7766" s="2">
        <v>43825</v>
      </c>
      <c r="G7766" s="1" t="s">
        <v>3510</v>
      </c>
      <c r="H7766" s="1" t="s">
        <v>21047</v>
      </c>
      <c r="I7766" s="1" t="s">
        <v>56</v>
      </c>
      <c r="J7766" s="3">
        <v>28550.080163775201</v>
      </c>
      <c r="K7766" s="1">
        <v>456</v>
      </c>
      <c r="L7766" s="1" t="s">
        <v>27</v>
      </c>
      <c r="M7766" s="2">
        <v>43850</v>
      </c>
      <c r="N7766" s="1" t="s">
        <v>48</v>
      </c>
      <c r="O7766" s="1">
        <f>M7766-F7766</f>
        <v>25</v>
      </c>
      <c r="P7766" s="1" t="str">
        <f>IF(B7766&lt;=17,"Teen",
IF(B7766&lt;=25,"Young Adult",
IF(B7766&lt;=35,"Adult",
IF(B7766&lt;=50,"Middle Age","Senior"))))</f>
        <v>Middle Age</v>
      </c>
      <c r="Q7766" s="3">
        <f>J7766/O7766</f>
        <v>1142.0032065510081</v>
      </c>
      <c r="R7766" s="5">
        <f>IF(B7766&gt;60,1,0)
+ IF(O7766&gt;7,1,0)
+ IF(L7766="Emergency",1,0)
+ IF(T7766="Critical",1,0)</f>
        <v>1</v>
      </c>
      <c r="S7766" s="6" t="str">
        <f>IF(R7766&lt;=1,"Low",
IF(R7766=2,"Medium","High"))</f>
        <v>Low</v>
      </c>
      <c r="T7766" s="1" t="s">
        <v>29</v>
      </c>
    </row>
    <row r="7767" spans="1:20">
      <c r="A7767" s="1" t="s">
        <v>21048</v>
      </c>
      <c r="B7767" s="1">
        <v>40</v>
      </c>
      <c r="C7767" s="1" t="s">
        <v>51</v>
      </c>
      <c r="D7767" s="1" t="s">
        <v>62</v>
      </c>
      <c r="E7767" s="1" t="s">
        <v>84</v>
      </c>
      <c r="F7767" s="2">
        <v>43825</v>
      </c>
      <c r="G7767" s="1" t="s">
        <v>21049</v>
      </c>
      <c r="H7767" s="1" t="s">
        <v>21050</v>
      </c>
      <c r="I7767" s="1" t="s">
        <v>65</v>
      </c>
      <c r="J7767" s="3">
        <v>18195.180826518401</v>
      </c>
      <c r="K7767" s="1">
        <v>317</v>
      </c>
      <c r="L7767" s="1" t="s">
        <v>27</v>
      </c>
      <c r="M7767" s="2">
        <v>43850</v>
      </c>
      <c r="N7767" s="1" t="s">
        <v>28</v>
      </c>
      <c r="O7767" s="1">
        <f>M7767-F7767</f>
        <v>25</v>
      </c>
      <c r="P7767" s="1" t="str">
        <f>IF(B7767&lt;=17,"Teen",
IF(B7767&lt;=25,"Young Adult",
IF(B7767&lt;=35,"Adult",
IF(B7767&lt;=50,"Middle Age","Senior"))))</f>
        <v>Middle Age</v>
      </c>
      <c r="Q7767" s="3">
        <f>J7767/O7767</f>
        <v>727.80723306073605</v>
      </c>
      <c r="R7767" s="5">
        <f>IF(B7767&gt;60,1,0)
+ IF(O7767&gt;7,1,0)
+ IF(L7767="Emergency",1,0)
+ IF(T7767="Critical",1,0)</f>
        <v>1</v>
      </c>
      <c r="S7767" s="6" t="str">
        <f>IF(R7767&lt;=1,"Low",
IF(R7767=2,"Medium","High"))</f>
        <v>Low</v>
      </c>
      <c r="T7767" s="1" t="s">
        <v>71</v>
      </c>
    </row>
    <row r="7768" spans="1:20">
      <c r="A7768" s="1" t="s">
        <v>21051</v>
      </c>
      <c r="B7768" s="1">
        <v>38</v>
      </c>
      <c r="C7768" s="1" t="s">
        <v>51</v>
      </c>
      <c r="D7768" s="1" t="s">
        <v>91</v>
      </c>
      <c r="E7768" s="1" t="s">
        <v>74</v>
      </c>
      <c r="F7768" s="2">
        <v>43824</v>
      </c>
      <c r="G7768" s="1" t="s">
        <v>21052</v>
      </c>
      <c r="H7768" s="1" t="s">
        <v>21053</v>
      </c>
      <c r="I7768" s="1" t="s">
        <v>56</v>
      </c>
      <c r="J7768" s="3">
        <v>45306.601749417699</v>
      </c>
      <c r="K7768" s="1">
        <v>402</v>
      </c>
      <c r="L7768" s="1" t="s">
        <v>37</v>
      </c>
      <c r="M7768" s="2">
        <v>43849</v>
      </c>
      <c r="N7768" s="1" t="s">
        <v>97</v>
      </c>
      <c r="O7768" s="1">
        <f>M7768-F7768</f>
        <v>25</v>
      </c>
      <c r="P7768" s="1" t="str">
        <f>IF(B7768&lt;=17,"Teen",
IF(B7768&lt;=25,"Young Adult",
IF(B7768&lt;=35,"Adult",
IF(B7768&lt;=50,"Middle Age","Senior"))))</f>
        <v>Middle Age</v>
      </c>
      <c r="Q7768" s="3">
        <f>J7768/O7768</f>
        <v>1812.264069976708</v>
      </c>
      <c r="R7768" s="5">
        <f>IF(B7768&gt;60,1,0)
+ IF(O7768&gt;7,1,0)
+ IF(L7768="Emergency",1,0)
+ IF(T7768="Critical",1,0)</f>
        <v>1</v>
      </c>
      <c r="S7768" s="6" t="str">
        <f>IF(R7768&lt;=1,"Low",
IF(R7768=2,"Medium","High"))</f>
        <v>Low</v>
      </c>
      <c r="T7768" s="1" t="s">
        <v>49</v>
      </c>
    </row>
    <row r="7769" spans="1:20">
      <c r="A7769" s="1" t="s">
        <v>21054</v>
      </c>
      <c r="B7769" s="1">
        <v>38</v>
      </c>
      <c r="C7769" s="1" t="s">
        <v>51</v>
      </c>
      <c r="D7769" s="1" t="s">
        <v>22</v>
      </c>
      <c r="E7769" s="1" t="s">
        <v>33</v>
      </c>
      <c r="F7769" s="2">
        <v>43824</v>
      </c>
      <c r="G7769" s="1" t="s">
        <v>21055</v>
      </c>
      <c r="H7769" s="1" t="s">
        <v>21056</v>
      </c>
      <c r="I7769" s="1" t="s">
        <v>36</v>
      </c>
      <c r="J7769" s="3">
        <v>46470.420304423198</v>
      </c>
      <c r="K7769" s="1">
        <v>386</v>
      </c>
      <c r="L7769" s="1" t="s">
        <v>37</v>
      </c>
      <c r="M7769" s="2">
        <v>43825</v>
      </c>
      <c r="N7769" s="1" t="s">
        <v>48</v>
      </c>
      <c r="O7769" s="1">
        <f>M7769-F7769</f>
        <v>1</v>
      </c>
      <c r="P7769" s="1" t="str">
        <f>IF(B7769&lt;=17,"Teen",
IF(B7769&lt;=25,"Young Adult",
IF(B7769&lt;=35,"Adult",
IF(B7769&lt;=50,"Middle Age","Senior"))))</f>
        <v>Middle Age</v>
      </c>
      <c r="Q7769" s="3">
        <f>J7769/O7769</f>
        <v>46470.420304423198</v>
      </c>
      <c r="R7769" s="5">
        <f>IF(B7769&gt;60,1,0)
+ IF(O7769&gt;7,1,0)
+ IF(L7769="Emergency",1,0)
+ IF(T7769="Critical",1,0)</f>
        <v>0</v>
      </c>
      <c r="S7769" s="6" t="str">
        <f>IF(R7769&lt;=1,"Low",
IF(R7769=2,"Medium","High"))</f>
        <v>Low</v>
      </c>
      <c r="T7769" s="1" t="s">
        <v>29</v>
      </c>
    </row>
    <row r="7770" spans="1:20">
      <c r="A7770" s="1" t="s">
        <v>21057</v>
      </c>
      <c r="B7770" s="1">
        <v>20</v>
      </c>
      <c r="C7770" s="1" t="s">
        <v>51</v>
      </c>
      <c r="D7770" s="1" t="s">
        <v>62</v>
      </c>
      <c r="E7770" s="1" t="s">
        <v>33</v>
      </c>
      <c r="F7770" s="2">
        <v>43824</v>
      </c>
      <c r="G7770" s="1" t="s">
        <v>21058</v>
      </c>
      <c r="H7770" s="1" t="s">
        <v>21059</v>
      </c>
      <c r="I7770" s="1" t="s">
        <v>36</v>
      </c>
      <c r="J7770" s="3">
        <v>29415.573965566899</v>
      </c>
      <c r="K7770" s="1">
        <v>298</v>
      </c>
      <c r="L7770" s="1" t="s">
        <v>27</v>
      </c>
      <c r="M7770" s="2">
        <v>43835</v>
      </c>
      <c r="N7770" s="1" t="s">
        <v>28</v>
      </c>
      <c r="O7770" s="1">
        <f>M7770-F7770</f>
        <v>11</v>
      </c>
      <c r="P7770" s="1" t="str">
        <f>IF(B7770&lt;=17,"Teen",
IF(B7770&lt;=25,"Young Adult",
IF(B7770&lt;=35,"Adult",
IF(B7770&lt;=50,"Middle Age","Senior"))))</f>
        <v>Young Adult</v>
      </c>
      <c r="Q7770" s="3">
        <f>J7770/O7770</f>
        <v>2674.1430877788089</v>
      </c>
      <c r="R7770" s="5">
        <f>IF(B7770&gt;60,1,0)
+ IF(O7770&gt;7,1,0)
+ IF(L7770="Emergency",1,0)
+ IF(T7770="Critical",1,0)</f>
        <v>1</v>
      </c>
      <c r="S7770" s="6" t="str">
        <f>IF(R7770&lt;=1,"Low",
IF(R7770=2,"Medium","High"))</f>
        <v>Low</v>
      </c>
      <c r="T7770" s="1" t="s">
        <v>71</v>
      </c>
    </row>
    <row r="7771" spans="1:20">
      <c r="A7771" s="1" t="s">
        <v>21060</v>
      </c>
      <c r="B7771" s="1">
        <v>42</v>
      </c>
      <c r="C7771" s="1" t="s">
        <v>21</v>
      </c>
      <c r="D7771" s="1" t="s">
        <v>52</v>
      </c>
      <c r="E7771" s="1" t="s">
        <v>84</v>
      </c>
      <c r="F7771" s="2">
        <v>43824</v>
      </c>
      <c r="G7771" s="1" t="s">
        <v>21061</v>
      </c>
      <c r="H7771" s="1" t="s">
        <v>5300</v>
      </c>
      <c r="I7771" s="1" t="s">
        <v>36</v>
      </c>
      <c r="J7771" s="3">
        <v>10188.9565453129</v>
      </c>
      <c r="K7771" s="1">
        <v>282</v>
      </c>
      <c r="L7771" s="1" t="s">
        <v>42</v>
      </c>
      <c r="M7771" s="2">
        <v>43844</v>
      </c>
      <c r="N7771" s="1" t="s">
        <v>28</v>
      </c>
      <c r="O7771" s="1">
        <f>M7771-F7771</f>
        <v>20</v>
      </c>
      <c r="P7771" s="1" t="str">
        <f>IF(B7771&lt;=17,"Teen",
IF(B7771&lt;=25,"Young Adult",
IF(B7771&lt;=35,"Adult",
IF(B7771&lt;=50,"Middle Age","Senior"))))</f>
        <v>Middle Age</v>
      </c>
      <c r="Q7771" s="3">
        <f>J7771/O7771</f>
        <v>509.447827265645</v>
      </c>
      <c r="R7771" s="5">
        <f>IF(B7771&gt;60,1,0)
+ IF(O7771&gt;7,1,0)
+ IF(L7771="Emergency",1,0)
+ IF(T7771="Critical",1,0)</f>
        <v>2</v>
      </c>
      <c r="S7771" s="6" t="str">
        <f>IF(R7771&lt;=1,"Low",
IF(R7771=2,"Medium","High"))</f>
        <v>Medium</v>
      </c>
      <c r="T7771" s="1" t="s">
        <v>49</v>
      </c>
    </row>
    <row r="7772" spans="1:20">
      <c r="A7772" s="1" t="s">
        <v>10049</v>
      </c>
      <c r="B7772" s="1">
        <v>54</v>
      </c>
      <c r="C7772" s="1" t="s">
        <v>51</v>
      </c>
      <c r="D7772" s="1" t="s">
        <v>32</v>
      </c>
      <c r="E7772" s="1" t="s">
        <v>45</v>
      </c>
      <c r="F7772" s="2">
        <v>43824</v>
      </c>
      <c r="G7772" s="1" t="s">
        <v>21062</v>
      </c>
      <c r="H7772" s="1" t="s">
        <v>21063</v>
      </c>
      <c r="I7772" s="1" t="s">
        <v>26</v>
      </c>
      <c r="J7772" s="3">
        <v>40676.695884957502</v>
      </c>
      <c r="K7772" s="1">
        <v>436</v>
      </c>
      <c r="L7772" s="1" t="s">
        <v>37</v>
      </c>
      <c r="M7772" s="2">
        <v>43849</v>
      </c>
      <c r="N7772" s="1" t="s">
        <v>97</v>
      </c>
      <c r="O7772" s="1">
        <f>M7772-F7772</f>
        <v>25</v>
      </c>
      <c r="P7772" s="1" t="str">
        <f>IF(B7772&lt;=17,"Teen",
IF(B7772&lt;=25,"Young Adult",
IF(B7772&lt;=35,"Adult",
IF(B7772&lt;=50,"Middle Age","Senior"))))</f>
        <v>Senior</v>
      </c>
      <c r="Q7772" s="3">
        <f>J7772/O7772</f>
        <v>1627.0678353983001</v>
      </c>
      <c r="R7772" s="5">
        <f>IF(B7772&gt;60,1,0)
+ IF(O7772&gt;7,1,0)
+ IF(L7772="Emergency",1,0)
+ IF(T7772="Critical",1,0)</f>
        <v>1</v>
      </c>
      <c r="S7772" s="6" t="str">
        <f>IF(R7772&lt;=1,"Low",
IF(R7772=2,"Medium","High"))</f>
        <v>Low</v>
      </c>
      <c r="T7772" s="1" t="s">
        <v>29</v>
      </c>
    </row>
    <row r="7773" spans="1:20">
      <c r="A7773" s="1" t="s">
        <v>21064</v>
      </c>
      <c r="B7773" s="1">
        <v>58</v>
      </c>
      <c r="C7773" s="1" t="s">
        <v>21</v>
      </c>
      <c r="D7773" s="1" t="s">
        <v>68</v>
      </c>
      <c r="E7773" s="1" t="s">
        <v>53</v>
      </c>
      <c r="F7773" s="2">
        <v>43823</v>
      </c>
      <c r="G7773" s="1" t="s">
        <v>21065</v>
      </c>
      <c r="H7773" s="1" t="s">
        <v>21066</v>
      </c>
      <c r="I7773" s="1" t="s">
        <v>56</v>
      </c>
      <c r="J7773" s="3">
        <v>47630.1005156682</v>
      </c>
      <c r="K7773" s="1">
        <v>141</v>
      </c>
      <c r="L7773" s="1" t="s">
        <v>37</v>
      </c>
      <c r="M7773" s="2">
        <v>43833</v>
      </c>
      <c r="N7773" s="1" t="s">
        <v>28</v>
      </c>
      <c r="O7773" s="1">
        <f>M7773-F7773</f>
        <v>10</v>
      </c>
      <c r="P7773" s="1" t="str">
        <f>IF(B7773&lt;=17,"Teen",
IF(B7773&lt;=25,"Young Adult",
IF(B7773&lt;=35,"Adult",
IF(B7773&lt;=50,"Middle Age","Senior"))))</f>
        <v>Senior</v>
      </c>
      <c r="Q7773" s="3">
        <f>J7773/O7773</f>
        <v>4763.01005156682</v>
      </c>
      <c r="R7773" s="5">
        <f>IF(B7773&gt;60,1,0)
+ IF(O7773&gt;7,1,0)
+ IF(L7773="Emergency",1,0)
+ IF(T7773="Critical",1,0)</f>
        <v>1</v>
      </c>
      <c r="S7773" s="6" t="str">
        <f>IF(R7773&lt;=1,"Low",
IF(R7773=2,"Medium","High"))</f>
        <v>Low</v>
      </c>
      <c r="T7773" s="1" t="s">
        <v>71</v>
      </c>
    </row>
    <row r="7774" spans="1:20">
      <c r="A7774" s="1" t="s">
        <v>21067</v>
      </c>
      <c r="B7774" s="1">
        <v>38</v>
      </c>
      <c r="C7774" s="1" t="s">
        <v>51</v>
      </c>
      <c r="D7774" s="1" t="s">
        <v>22</v>
      </c>
      <c r="E7774" s="1" t="s">
        <v>74</v>
      </c>
      <c r="F7774" s="2">
        <v>43823</v>
      </c>
      <c r="G7774" s="1" t="s">
        <v>21068</v>
      </c>
      <c r="H7774" s="1" t="s">
        <v>21069</v>
      </c>
      <c r="I7774" s="1" t="s">
        <v>65</v>
      </c>
      <c r="J7774" s="3">
        <v>36121.940530233303</v>
      </c>
      <c r="K7774" s="1">
        <v>144</v>
      </c>
      <c r="L7774" s="1" t="s">
        <v>42</v>
      </c>
      <c r="M7774" s="2">
        <v>43834</v>
      </c>
      <c r="N7774" s="1" t="s">
        <v>48</v>
      </c>
      <c r="O7774" s="1">
        <f>M7774-F7774</f>
        <v>11</v>
      </c>
      <c r="P7774" s="1" t="str">
        <f>IF(B7774&lt;=17,"Teen",
IF(B7774&lt;=25,"Young Adult",
IF(B7774&lt;=35,"Adult",
IF(B7774&lt;=50,"Middle Age","Senior"))))</f>
        <v>Middle Age</v>
      </c>
      <c r="Q7774" s="3">
        <f>J7774/O7774</f>
        <v>3283.8127754757547</v>
      </c>
      <c r="R7774" s="5">
        <f>IF(B7774&gt;60,1,0)
+ IF(O7774&gt;7,1,0)
+ IF(L7774="Emergency",1,0)
+ IF(T7774="Critical",1,0)</f>
        <v>2</v>
      </c>
      <c r="S7774" s="6" t="str">
        <f>IF(R7774&lt;=1,"Low",
IF(R7774=2,"Medium","High"))</f>
        <v>Medium</v>
      </c>
      <c r="T7774" s="1" t="s">
        <v>49</v>
      </c>
    </row>
    <row r="7775" spans="1:20">
      <c r="A7775" s="1" t="s">
        <v>21070</v>
      </c>
      <c r="B7775" s="1">
        <v>69</v>
      </c>
      <c r="C7775" s="1" t="s">
        <v>51</v>
      </c>
      <c r="D7775" s="1" t="s">
        <v>62</v>
      </c>
      <c r="E7775" s="1" t="s">
        <v>84</v>
      </c>
      <c r="F7775" s="2">
        <v>43823</v>
      </c>
      <c r="G7775" s="1" t="s">
        <v>21071</v>
      </c>
      <c r="H7775" s="1" t="s">
        <v>21072</v>
      </c>
      <c r="I7775" s="1" t="s">
        <v>26</v>
      </c>
      <c r="J7775" s="3">
        <v>22918.091114891398</v>
      </c>
      <c r="K7775" s="1">
        <v>475</v>
      </c>
      <c r="L7775" s="1" t="s">
        <v>37</v>
      </c>
      <c r="M7775" s="2">
        <v>43849</v>
      </c>
      <c r="N7775" s="1" t="s">
        <v>38</v>
      </c>
      <c r="O7775" s="1">
        <f>M7775-F7775</f>
        <v>26</v>
      </c>
      <c r="P7775" s="1" t="str">
        <f>IF(B7775&lt;=17,"Teen",
IF(B7775&lt;=25,"Young Adult",
IF(B7775&lt;=35,"Adult",
IF(B7775&lt;=50,"Middle Age","Senior"))))</f>
        <v>Senior</v>
      </c>
      <c r="Q7775" s="3">
        <f>J7775/O7775</f>
        <v>881.46504288043843</v>
      </c>
      <c r="R7775" s="5">
        <f>IF(B7775&gt;60,1,0)
+ IF(O7775&gt;7,1,0)
+ IF(L7775="Emergency",1,0)
+ IF(T7775="Critical",1,0)</f>
        <v>2</v>
      </c>
      <c r="S7775" s="6" t="str">
        <f>IF(R7775&lt;=1,"Low",
IF(R7775=2,"Medium","High"))</f>
        <v>Medium</v>
      </c>
      <c r="T7775" s="1" t="s">
        <v>49</v>
      </c>
    </row>
    <row r="7776" spans="1:20">
      <c r="A7776" s="1" t="s">
        <v>21073</v>
      </c>
      <c r="B7776" s="1">
        <v>51</v>
      </c>
      <c r="C7776" s="1" t="s">
        <v>21</v>
      </c>
      <c r="D7776" s="1" t="s">
        <v>91</v>
      </c>
      <c r="E7776" s="1" t="s">
        <v>23</v>
      </c>
      <c r="F7776" s="2">
        <v>43823</v>
      </c>
      <c r="G7776" s="1" t="s">
        <v>21074</v>
      </c>
      <c r="H7776" s="1" t="s">
        <v>21075</v>
      </c>
      <c r="I7776" s="1" t="s">
        <v>60</v>
      </c>
      <c r="J7776" s="3">
        <v>28045.685027115502</v>
      </c>
      <c r="K7776" s="1">
        <v>380</v>
      </c>
      <c r="L7776" s="1" t="s">
        <v>27</v>
      </c>
      <c r="M7776" s="2">
        <v>43831</v>
      </c>
      <c r="N7776" s="1" t="s">
        <v>66</v>
      </c>
      <c r="O7776" s="1">
        <f>M7776-F7776</f>
        <v>8</v>
      </c>
      <c r="P7776" s="1" t="str">
        <f>IF(B7776&lt;=17,"Teen",
IF(B7776&lt;=25,"Young Adult",
IF(B7776&lt;=35,"Adult",
IF(B7776&lt;=50,"Middle Age","Senior"))))</f>
        <v>Senior</v>
      </c>
      <c r="Q7776" s="3">
        <f>J7776/O7776</f>
        <v>3505.7106283894377</v>
      </c>
      <c r="R7776" s="5">
        <f>IF(B7776&gt;60,1,0)
+ IF(O7776&gt;7,1,0)
+ IF(L7776="Emergency",1,0)
+ IF(T7776="Critical",1,0)</f>
        <v>1</v>
      </c>
      <c r="S7776" s="6" t="str">
        <f>IF(R7776&lt;=1,"Low",
IF(R7776=2,"Medium","High"))</f>
        <v>Low</v>
      </c>
      <c r="T7776" s="1" t="s">
        <v>71</v>
      </c>
    </row>
    <row r="7777" spans="1:20">
      <c r="A7777" s="1" t="s">
        <v>21076</v>
      </c>
      <c r="B7777" s="1">
        <v>22</v>
      </c>
      <c r="C7777" s="1" t="s">
        <v>51</v>
      </c>
      <c r="D7777" s="1" t="s">
        <v>73</v>
      </c>
      <c r="E7777" s="1" t="s">
        <v>23</v>
      </c>
      <c r="F7777" s="2">
        <v>43823</v>
      </c>
      <c r="G7777" s="1" t="s">
        <v>21077</v>
      </c>
      <c r="H7777" s="1" t="s">
        <v>2562</v>
      </c>
      <c r="I7777" s="1" t="s">
        <v>60</v>
      </c>
      <c r="J7777" s="3">
        <v>22581.134826048699</v>
      </c>
      <c r="K7777" s="1">
        <v>428</v>
      </c>
      <c r="L7777" s="1" t="s">
        <v>42</v>
      </c>
      <c r="M7777" s="2">
        <v>43825</v>
      </c>
      <c r="N7777" s="1" t="s">
        <v>28</v>
      </c>
      <c r="O7777" s="1">
        <f>M7777-F7777</f>
        <v>2</v>
      </c>
      <c r="P7777" s="1" t="str">
        <f>IF(B7777&lt;=17,"Teen",
IF(B7777&lt;=25,"Young Adult",
IF(B7777&lt;=35,"Adult",
IF(B7777&lt;=50,"Middle Age","Senior"))))</f>
        <v>Young Adult</v>
      </c>
      <c r="Q7777" s="3">
        <f>J7777/O7777</f>
        <v>11290.56741302435</v>
      </c>
      <c r="R7777" s="5">
        <f>IF(B7777&gt;60,1,0)
+ IF(O7777&gt;7,1,0)
+ IF(L7777="Emergency",1,0)
+ IF(T7777="Critical",1,0)</f>
        <v>1</v>
      </c>
      <c r="S7777" s="6" t="str">
        <f>IF(R7777&lt;=1,"Low",
IF(R7777=2,"Medium","High"))</f>
        <v>Low</v>
      </c>
      <c r="T7777" s="1" t="s">
        <v>49</v>
      </c>
    </row>
    <row r="7778" spans="1:20">
      <c r="A7778" s="1" t="s">
        <v>21078</v>
      </c>
      <c r="B7778" s="1">
        <v>37</v>
      </c>
      <c r="C7778" s="1" t="s">
        <v>21</v>
      </c>
      <c r="D7778" s="1" t="s">
        <v>68</v>
      </c>
      <c r="E7778" s="1" t="s">
        <v>84</v>
      </c>
      <c r="F7778" s="2">
        <v>43823</v>
      </c>
      <c r="G7778" s="1" t="s">
        <v>21079</v>
      </c>
      <c r="H7778" s="1" t="s">
        <v>21080</v>
      </c>
      <c r="I7778" s="1" t="s">
        <v>60</v>
      </c>
      <c r="J7778" s="3">
        <v>4152.09514960672</v>
      </c>
      <c r="K7778" s="1">
        <v>289</v>
      </c>
      <c r="L7778" s="1" t="s">
        <v>37</v>
      </c>
      <c r="M7778" s="2">
        <v>43846</v>
      </c>
      <c r="N7778" s="1" t="s">
        <v>48</v>
      </c>
      <c r="O7778" s="1">
        <f>M7778-F7778</f>
        <v>23</v>
      </c>
      <c r="P7778" s="1" t="str">
        <f>IF(B7778&lt;=17,"Teen",
IF(B7778&lt;=25,"Young Adult",
IF(B7778&lt;=35,"Adult",
IF(B7778&lt;=50,"Middle Age","Senior"))))</f>
        <v>Middle Age</v>
      </c>
      <c r="Q7778" s="3">
        <f>J7778/O7778</f>
        <v>180.52587606985739</v>
      </c>
      <c r="R7778" s="5">
        <f>IF(B7778&gt;60,1,0)
+ IF(O7778&gt;7,1,0)
+ IF(L7778="Emergency",1,0)
+ IF(T7778="Critical",1,0)</f>
        <v>1</v>
      </c>
      <c r="S7778" s="6" t="str">
        <f>IF(R7778&lt;=1,"Low",
IF(R7778=2,"Medium","High"))</f>
        <v>Low</v>
      </c>
      <c r="T7778" s="1" t="s">
        <v>49</v>
      </c>
    </row>
    <row r="7779" spans="1:20">
      <c r="A7779" s="1" t="s">
        <v>21081</v>
      </c>
      <c r="B7779" s="1">
        <v>28</v>
      </c>
      <c r="C7779" s="1" t="s">
        <v>51</v>
      </c>
      <c r="D7779" s="1" t="s">
        <v>32</v>
      </c>
      <c r="E7779" s="1" t="s">
        <v>33</v>
      </c>
      <c r="F7779" s="2">
        <v>43823</v>
      </c>
      <c r="G7779" s="1" t="s">
        <v>21082</v>
      </c>
      <c r="H7779" s="1" t="s">
        <v>21083</v>
      </c>
      <c r="I7779" s="1" t="s">
        <v>65</v>
      </c>
      <c r="J7779" s="3">
        <v>45561.651160253801</v>
      </c>
      <c r="K7779" s="1">
        <v>461</v>
      </c>
      <c r="L7779" s="1" t="s">
        <v>27</v>
      </c>
      <c r="M7779" s="2">
        <v>43843</v>
      </c>
      <c r="N7779" s="1" t="s">
        <v>38</v>
      </c>
      <c r="O7779" s="1">
        <f>M7779-F7779</f>
        <v>20</v>
      </c>
      <c r="P7779" s="1" t="str">
        <f>IF(B7779&lt;=17,"Teen",
IF(B7779&lt;=25,"Young Adult",
IF(B7779&lt;=35,"Adult",
IF(B7779&lt;=50,"Middle Age","Senior"))))</f>
        <v>Adult</v>
      </c>
      <c r="Q7779" s="3">
        <f>J7779/O7779</f>
        <v>2278.0825580126902</v>
      </c>
      <c r="R7779" s="5">
        <f>IF(B7779&gt;60,1,0)
+ IF(O7779&gt;7,1,0)
+ IF(L7779="Emergency",1,0)
+ IF(T7779="Critical",1,0)</f>
        <v>1</v>
      </c>
      <c r="S7779" s="6" t="str">
        <f>IF(R7779&lt;=1,"Low",
IF(R7779=2,"Medium","High"))</f>
        <v>Low</v>
      </c>
      <c r="T7779" s="1" t="s">
        <v>71</v>
      </c>
    </row>
    <row r="7780" spans="1:20">
      <c r="A7780" s="1" t="s">
        <v>18037</v>
      </c>
      <c r="B7780" s="1">
        <v>59</v>
      </c>
      <c r="C7780" s="1" t="s">
        <v>21</v>
      </c>
      <c r="D7780" s="1" t="s">
        <v>22</v>
      </c>
      <c r="E7780" s="1" t="s">
        <v>33</v>
      </c>
      <c r="F7780" s="2">
        <v>43823</v>
      </c>
      <c r="G7780" s="1" t="s">
        <v>21084</v>
      </c>
      <c r="H7780" s="1" t="s">
        <v>21085</v>
      </c>
      <c r="I7780" s="1" t="s">
        <v>56</v>
      </c>
      <c r="J7780" s="3">
        <v>1422.3067701407399</v>
      </c>
      <c r="K7780" s="1">
        <v>296</v>
      </c>
      <c r="L7780" s="1" t="s">
        <v>27</v>
      </c>
      <c r="M7780" s="2">
        <v>43833</v>
      </c>
      <c r="N7780" s="1" t="s">
        <v>38</v>
      </c>
      <c r="O7780" s="1">
        <f>M7780-F7780</f>
        <v>10</v>
      </c>
      <c r="P7780" s="1" t="str">
        <f>IF(B7780&lt;=17,"Teen",
IF(B7780&lt;=25,"Young Adult",
IF(B7780&lt;=35,"Adult",
IF(B7780&lt;=50,"Middle Age","Senior"))))</f>
        <v>Senior</v>
      </c>
      <c r="Q7780" s="3">
        <f>J7780/O7780</f>
        <v>142.23067701407399</v>
      </c>
      <c r="R7780" s="5">
        <f>IF(B7780&gt;60,1,0)
+ IF(O7780&gt;7,1,0)
+ IF(L7780="Emergency",1,0)
+ IF(T7780="Critical",1,0)</f>
        <v>1</v>
      </c>
      <c r="S7780" s="6" t="str">
        <f>IF(R7780&lt;=1,"Low",
IF(R7780=2,"Medium","High"))</f>
        <v>Low</v>
      </c>
      <c r="T7780" s="1" t="s">
        <v>29</v>
      </c>
    </row>
    <row r="7781" spans="1:20">
      <c r="A7781" s="1" t="s">
        <v>21086</v>
      </c>
      <c r="B7781" s="1">
        <v>37</v>
      </c>
      <c r="C7781" s="1" t="s">
        <v>21</v>
      </c>
      <c r="D7781" s="1" t="s">
        <v>52</v>
      </c>
      <c r="E7781" s="1" t="s">
        <v>84</v>
      </c>
      <c r="F7781" s="2">
        <v>43823</v>
      </c>
      <c r="G7781" s="1" t="s">
        <v>21087</v>
      </c>
      <c r="H7781" s="1" t="s">
        <v>21088</v>
      </c>
      <c r="I7781" s="1" t="s">
        <v>36</v>
      </c>
      <c r="J7781" s="3">
        <v>7251.7874593532397</v>
      </c>
      <c r="K7781" s="1">
        <v>192</v>
      </c>
      <c r="L7781" s="1" t="s">
        <v>27</v>
      </c>
      <c r="M7781" s="2">
        <v>43841</v>
      </c>
      <c r="N7781" s="1" t="s">
        <v>66</v>
      </c>
      <c r="O7781" s="1">
        <f>M7781-F7781</f>
        <v>18</v>
      </c>
      <c r="P7781" s="1" t="str">
        <f>IF(B7781&lt;=17,"Teen",
IF(B7781&lt;=25,"Young Adult",
IF(B7781&lt;=35,"Adult",
IF(B7781&lt;=50,"Middle Age","Senior"))))</f>
        <v>Middle Age</v>
      </c>
      <c r="Q7781" s="3">
        <f>J7781/O7781</f>
        <v>402.87708107518</v>
      </c>
      <c r="R7781" s="5">
        <f>IF(B7781&gt;60,1,0)
+ IF(O7781&gt;7,1,0)
+ IF(L7781="Emergency",1,0)
+ IF(T7781="Critical",1,0)</f>
        <v>1</v>
      </c>
      <c r="S7781" s="6" t="str">
        <f>IF(R7781&lt;=1,"Low",
IF(R7781=2,"Medium","High"))</f>
        <v>Low</v>
      </c>
      <c r="T7781" s="1" t="s">
        <v>49</v>
      </c>
    </row>
    <row r="7782" spans="1:20">
      <c r="A7782" s="1" t="s">
        <v>21089</v>
      </c>
      <c r="B7782" s="1">
        <v>60</v>
      </c>
      <c r="C7782" s="1" t="s">
        <v>21</v>
      </c>
      <c r="D7782" s="1" t="s">
        <v>73</v>
      </c>
      <c r="E7782" s="1" t="s">
        <v>33</v>
      </c>
      <c r="F7782" s="2">
        <v>43823</v>
      </c>
      <c r="G7782" s="1" t="s">
        <v>21090</v>
      </c>
      <c r="H7782" s="1" t="s">
        <v>21091</v>
      </c>
      <c r="I7782" s="1" t="s">
        <v>26</v>
      </c>
      <c r="J7782" s="3">
        <v>40029.765625547101</v>
      </c>
      <c r="K7782" s="1">
        <v>346</v>
      </c>
      <c r="L7782" s="1" t="s">
        <v>42</v>
      </c>
      <c r="M7782" s="2">
        <v>43841</v>
      </c>
      <c r="N7782" s="1" t="s">
        <v>38</v>
      </c>
      <c r="O7782" s="1">
        <f>M7782-F7782</f>
        <v>18</v>
      </c>
      <c r="P7782" s="1" t="str">
        <f>IF(B7782&lt;=17,"Teen",
IF(B7782&lt;=25,"Young Adult",
IF(B7782&lt;=35,"Adult",
IF(B7782&lt;=50,"Middle Age","Senior"))))</f>
        <v>Senior</v>
      </c>
      <c r="Q7782" s="3">
        <f>J7782/O7782</f>
        <v>2223.8758680859501</v>
      </c>
      <c r="R7782" s="5">
        <f>IF(B7782&gt;60,1,0)
+ IF(O7782&gt;7,1,0)
+ IF(L7782="Emergency",1,0)
+ IF(T7782="Critical",1,0)</f>
        <v>2</v>
      </c>
      <c r="S7782" s="6" t="str">
        <f>IF(R7782&lt;=1,"Low",
IF(R7782=2,"Medium","High"))</f>
        <v>Medium</v>
      </c>
      <c r="T7782" s="1" t="s">
        <v>49</v>
      </c>
    </row>
    <row r="7783" spans="1:20">
      <c r="A7783" s="1" t="s">
        <v>21092</v>
      </c>
      <c r="B7783" s="1">
        <v>74</v>
      </c>
      <c r="C7783" s="1" t="s">
        <v>21</v>
      </c>
      <c r="D7783" s="1" t="s">
        <v>52</v>
      </c>
      <c r="E7783" s="1" t="s">
        <v>23</v>
      </c>
      <c r="F7783" s="2">
        <v>43823</v>
      </c>
      <c r="G7783" s="1" t="s">
        <v>21093</v>
      </c>
      <c r="H7783" s="1" t="s">
        <v>21094</v>
      </c>
      <c r="I7783" s="1" t="s">
        <v>26</v>
      </c>
      <c r="J7783" s="3">
        <v>46112.823634523796</v>
      </c>
      <c r="K7783" s="1">
        <v>331</v>
      </c>
      <c r="L7783" s="1" t="s">
        <v>37</v>
      </c>
      <c r="M7783" s="2">
        <v>43829</v>
      </c>
      <c r="N7783" s="1" t="s">
        <v>48</v>
      </c>
      <c r="O7783" s="1">
        <f>M7783-F7783</f>
        <v>6</v>
      </c>
      <c r="P7783" s="1" t="str">
        <f>IF(B7783&lt;=17,"Teen",
IF(B7783&lt;=25,"Young Adult",
IF(B7783&lt;=35,"Adult",
IF(B7783&lt;=50,"Middle Age","Senior"))))</f>
        <v>Senior</v>
      </c>
      <c r="Q7783" s="3">
        <f>J7783/O7783</f>
        <v>7685.4706057539661</v>
      </c>
      <c r="R7783" s="5">
        <f>IF(B7783&gt;60,1,0)
+ IF(O7783&gt;7,1,0)
+ IF(L7783="Emergency",1,0)
+ IF(T7783="Critical",1,0)</f>
        <v>1</v>
      </c>
      <c r="S7783" s="6" t="str">
        <f>IF(R7783&lt;=1,"Low",
IF(R7783=2,"Medium","High"))</f>
        <v>Low</v>
      </c>
      <c r="T7783" s="1" t="s">
        <v>29</v>
      </c>
    </row>
    <row r="7784" spans="1:20">
      <c r="A7784" s="1" t="s">
        <v>3494</v>
      </c>
      <c r="B7784" s="1">
        <v>64</v>
      </c>
      <c r="C7784" s="1" t="s">
        <v>51</v>
      </c>
      <c r="D7784" s="1" t="s">
        <v>68</v>
      </c>
      <c r="E7784" s="1" t="s">
        <v>23</v>
      </c>
      <c r="F7784" s="2">
        <v>43823</v>
      </c>
      <c r="G7784" s="1" t="s">
        <v>21095</v>
      </c>
      <c r="H7784" s="1" t="s">
        <v>427</v>
      </c>
      <c r="I7784" s="1" t="s">
        <v>36</v>
      </c>
      <c r="J7784" s="3">
        <v>15914.2483162269</v>
      </c>
      <c r="K7784" s="1">
        <v>298</v>
      </c>
      <c r="L7784" s="1" t="s">
        <v>42</v>
      </c>
      <c r="M7784" s="2">
        <v>43835</v>
      </c>
      <c r="N7784" s="1" t="s">
        <v>48</v>
      </c>
      <c r="O7784" s="1">
        <f>M7784-F7784</f>
        <v>12</v>
      </c>
      <c r="P7784" s="1" t="str">
        <f>IF(B7784&lt;=17,"Teen",
IF(B7784&lt;=25,"Young Adult",
IF(B7784&lt;=35,"Adult",
IF(B7784&lt;=50,"Middle Age","Senior"))))</f>
        <v>Senior</v>
      </c>
      <c r="Q7784" s="3">
        <f>J7784/O7784</f>
        <v>1326.1873596855751</v>
      </c>
      <c r="R7784" s="5">
        <f>IF(B7784&gt;60,1,0)
+ IF(O7784&gt;7,1,0)
+ IF(L7784="Emergency",1,0)
+ IF(T7784="Critical",1,0)</f>
        <v>3</v>
      </c>
      <c r="S7784" s="6" t="str">
        <f>IF(R7784&lt;=1,"Low",
IF(R7784=2,"Medium","High"))</f>
        <v>High</v>
      </c>
      <c r="T7784" s="1" t="s">
        <v>71</v>
      </c>
    </row>
    <row r="7785" spans="1:20">
      <c r="A7785" s="1" t="s">
        <v>21096</v>
      </c>
      <c r="B7785" s="1">
        <v>35</v>
      </c>
      <c r="C7785" s="1" t="s">
        <v>21</v>
      </c>
      <c r="D7785" s="1" t="s">
        <v>44</v>
      </c>
      <c r="E7785" s="1" t="s">
        <v>33</v>
      </c>
      <c r="F7785" s="2">
        <v>43823</v>
      </c>
      <c r="G7785" s="1" t="s">
        <v>21097</v>
      </c>
      <c r="H7785" s="1" t="s">
        <v>21098</v>
      </c>
      <c r="I7785" s="1" t="s">
        <v>65</v>
      </c>
      <c r="J7785" s="3">
        <v>18639.780088219701</v>
      </c>
      <c r="K7785" s="1">
        <v>484</v>
      </c>
      <c r="L7785" s="1" t="s">
        <v>37</v>
      </c>
      <c r="M7785" s="2">
        <v>43850</v>
      </c>
      <c r="N7785" s="1" t="s">
        <v>28</v>
      </c>
      <c r="O7785" s="1">
        <f>M7785-F7785</f>
        <v>27</v>
      </c>
      <c r="P7785" s="1" t="str">
        <f>IF(B7785&lt;=17,"Teen",
IF(B7785&lt;=25,"Young Adult",
IF(B7785&lt;=35,"Adult",
IF(B7785&lt;=50,"Middle Age","Senior"))))</f>
        <v>Adult</v>
      </c>
      <c r="Q7785" s="3">
        <f>J7785/O7785</f>
        <v>690.3622254896186</v>
      </c>
      <c r="R7785" s="5">
        <f>IF(B7785&gt;60,1,0)
+ IF(O7785&gt;7,1,0)
+ IF(L7785="Emergency",1,0)
+ IF(T7785="Critical",1,0)</f>
        <v>1</v>
      </c>
      <c r="S7785" s="6" t="str">
        <f>IF(R7785&lt;=1,"Low",
IF(R7785=2,"Medium","High"))</f>
        <v>Low</v>
      </c>
      <c r="T7785" s="1" t="s">
        <v>71</v>
      </c>
    </row>
    <row r="7786" spans="1:20">
      <c r="A7786" s="1" t="s">
        <v>21099</v>
      </c>
      <c r="B7786" s="1">
        <v>27</v>
      </c>
      <c r="C7786" s="1" t="s">
        <v>51</v>
      </c>
      <c r="D7786" s="1" t="s">
        <v>52</v>
      </c>
      <c r="E7786" s="1" t="s">
        <v>23</v>
      </c>
      <c r="F7786" s="2">
        <v>43822</v>
      </c>
      <c r="G7786" s="1" t="s">
        <v>21100</v>
      </c>
      <c r="H7786" s="1" t="s">
        <v>21101</v>
      </c>
      <c r="I7786" s="1" t="s">
        <v>65</v>
      </c>
      <c r="J7786" s="3">
        <v>12668.531137309101</v>
      </c>
      <c r="K7786" s="1">
        <v>452</v>
      </c>
      <c r="L7786" s="1" t="s">
        <v>42</v>
      </c>
      <c r="M7786" s="2">
        <v>43825</v>
      </c>
      <c r="N7786" s="1" t="s">
        <v>28</v>
      </c>
      <c r="O7786" s="1">
        <f>M7786-F7786</f>
        <v>3</v>
      </c>
      <c r="P7786" s="1" t="str">
        <f>IF(B7786&lt;=17,"Teen",
IF(B7786&lt;=25,"Young Adult",
IF(B7786&lt;=35,"Adult",
IF(B7786&lt;=50,"Middle Age","Senior"))))</f>
        <v>Adult</v>
      </c>
      <c r="Q7786" s="3">
        <f>J7786/O7786</f>
        <v>4222.8437124363672</v>
      </c>
      <c r="R7786" s="5">
        <f>IF(B7786&gt;60,1,0)
+ IF(O7786&gt;7,1,0)
+ IF(L7786="Emergency",1,0)
+ IF(T7786="Critical",1,0)</f>
        <v>1</v>
      </c>
      <c r="S7786" s="6" t="str">
        <f>IF(R7786&lt;=1,"Low",
IF(R7786=2,"Medium","High"))</f>
        <v>Low</v>
      </c>
      <c r="T7786" s="1" t="s">
        <v>49</v>
      </c>
    </row>
    <row r="7787" spans="1:20">
      <c r="A7787" s="1" t="s">
        <v>21102</v>
      </c>
      <c r="B7787" s="1">
        <v>68</v>
      </c>
      <c r="C7787" s="1" t="s">
        <v>51</v>
      </c>
      <c r="D7787" s="1" t="s">
        <v>68</v>
      </c>
      <c r="E7787" s="1" t="s">
        <v>74</v>
      </c>
      <c r="F7787" s="2">
        <v>43822</v>
      </c>
      <c r="G7787" s="1" t="s">
        <v>21103</v>
      </c>
      <c r="H7787" s="1" t="s">
        <v>21104</v>
      </c>
      <c r="I7787" s="1" t="s">
        <v>36</v>
      </c>
      <c r="J7787" s="3">
        <v>49932.901815972902</v>
      </c>
      <c r="K7787" s="1">
        <v>139</v>
      </c>
      <c r="L7787" s="1" t="s">
        <v>27</v>
      </c>
      <c r="M7787" s="2">
        <v>43846</v>
      </c>
      <c r="N7787" s="1" t="s">
        <v>66</v>
      </c>
      <c r="O7787" s="1">
        <f>M7787-F7787</f>
        <v>24</v>
      </c>
      <c r="P7787" s="1" t="str">
        <f>IF(B7787&lt;=17,"Teen",
IF(B7787&lt;=25,"Young Adult",
IF(B7787&lt;=35,"Adult",
IF(B7787&lt;=50,"Middle Age","Senior"))))</f>
        <v>Senior</v>
      </c>
      <c r="Q7787" s="3">
        <f>J7787/O7787</f>
        <v>2080.5375756655376</v>
      </c>
      <c r="R7787" s="5">
        <f>IF(B7787&gt;60,1,0)
+ IF(O7787&gt;7,1,0)
+ IF(L7787="Emergency",1,0)
+ IF(T7787="Critical",1,0)</f>
        <v>2</v>
      </c>
      <c r="S7787" s="6" t="str">
        <f>IF(R7787&lt;=1,"Low",
IF(R7787=2,"Medium","High"))</f>
        <v>Medium</v>
      </c>
      <c r="T7787" s="1" t="s">
        <v>29</v>
      </c>
    </row>
    <row r="7788" spans="1:20">
      <c r="A7788" s="1" t="s">
        <v>21105</v>
      </c>
      <c r="B7788" s="1">
        <v>82</v>
      </c>
      <c r="C7788" s="1" t="s">
        <v>21</v>
      </c>
      <c r="D7788" s="1" t="s">
        <v>73</v>
      </c>
      <c r="E7788" s="1" t="s">
        <v>84</v>
      </c>
      <c r="F7788" s="2">
        <v>43822</v>
      </c>
      <c r="G7788" s="1" t="s">
        <v>21106</v>
      </c>
      <c r="H7788" s="1" t="s">
        <v>5611</v>
      </c>
      <c r="I7788" s="1" t="s">
        <v>56</v>
      </c>
      <c r="J7788" s="3">
        <v>12306.247538318201</v>
      </c>
      <c r="K7788" s="1">
        <v>431</v>
      </c>
      <c r="L7788" s="1" t="s">
        <v>37</v>
      </c>
      <c r="M7788" s="2">
        <v>43850</v>
      </c>
      <c r="N7788" s="1" t="s">
        <v>66</v>
      </c>
      <c r="O7788" s="1">
        <f>M7788-F7788</f>
        <v>28</v>
      </c>
      <c r="P7788" s="1" t="str">
        <f>IF(B7788&lt;=17,"Teen",
IF(B7788&lt;=25,"Young Adult",
IF(B7788&lt;=35,"Adult",
IF(B7788&lt;=50,"Middle Age","Senior"))))</f>
        <v>Senior</v>
      </c>
      <c r="Q7788" s="3">
        <f>J7788/O7788</f>
        <v>439.50884065422144</v>
      </c>
      <c r="R7788" s="5">
        <f>IF(B7788&gt;60,1,0)
+ IF(O7788&gt;7,1,0)
+ IF(L7788="Emergency",1,0)
+ IF(T7788="Critical",1,0)</f>
        <v>2</v>
      </c>
      <c r="S7788" s="6" t="str">
        <f>IF(R7788&lt;=1,"Low",
IF(R7788=2,"Medium","High"))</f>
        <v>Medium</v>
      </c>
      <c r="T7788" s="1" t="s">
        <v>71</v>
      </c>
    </row>
    <row r="7789" spans="1:20">
      <c r="A7789" s="1" t="s">
        <v>9091</v>
      </c>
      <c r="B7789" s="1">
        <v>59</v>
      </c>
      <c r="C7789" s="1" t="s">
        <v>51</v>
      </c>
      <c r="D7789" s="1" t="s">
        <v>91</v>
      </c>
      <c r="E7789" s="1" t="s">
        <v>53</v>
      </c>
      <c r="F7789" s="2">
        <v>43822</v>
      </c>
      <c r="G7789" s="1" t="s">
        <v>21107</v>
      </c>
      <c r="H7789" s="1" t="s">
        <v>21108</v>
      </c>
      <c r="I7789" s="1" t="s">
        <v>56</v>
      </c>
      <c r="J7789" s="3">
        <v>24046.4840152496</v>
      </c>
      <c r="K7789" s="1">
        <v>221</v>
      </c>
      <c r="L7789" s="1" t="s">
        <v>27</v>
      </c>
      <c r="M7789" s="2">
        <v>43850</v>
      </c>
      <c r="N7789" s="1" t="s">
        <v>48</v>
      </c>
      <c r="O7789" s="1">
        <f>M7789-F7789</f>
        <v>28</v>
      </c>
      <c r="P7789" s="1" t="str">
        <f>IF(B7789&lt;=17,"Teen",
IF(B7789&lt;=25,"Young Adult",
IF(B7789&lt;=35,"Adult",
IF(B7789&lt;=50,"Middle Age","Senior"))))</f>
        <v>Senior</v>
      </c>
      <c r="Q7789" s="3">
        <f>J7789/O7789</f>
        <v>858.80300054462862</v>
      </c>
      <c r="R7789" s="5">
        <f>IF(B7789&gt;60,1,0)
+ IF(O7789&gt;7,1,0)
+ IF(L7789="Emergency",1,0)
+ IF(T7789="Critical",1,0)</f>
        <v>1</v>
      </c>
      <c r="S7789" s="6" t="str">
        <f>IF(R7789&lt;=1,"Low",
IF(R7789=2,"Medium","High"))</f>
        <v>Low</v>
      </c>
      <c r="T7789" s="1" t="s">
        <v>29</v>
      </c>
    </row>
    <row r="7790" spans="1:20">
      <c r="A7790" s="1" t="s">
        <v>21109</v>
      </c>
      <c r="B7790" s="1">
        <v>35</v>
      </c>
      <c r="C7790" s="1" t="s">
        <v>51</v>
      </c>
      <c r="D7790" s="1" t="s">
        <v>44</v>
      </c>
      <c r="E7790" s="1" t="s">
        <v>84</v>
      </c>
      <c r="F7790" s="2">
        <v>43821</v>
      </c>
      <c r="G7790" s="1" t="s">
        <v>21110</v>
      </c>
      <c r="H7790" s="1" t="s">
        <v>4343</v>
      </c>
      <c r="I7790" s="1" t="s">
        <v>56</v>
      </c>
      <c r="J7790" s="3">
        <v>25682.586677854</v>
      </c>
      <c r="K7790" s="1">
        <v>500</v>
      </c>
      <c r="L7790" s="1" t="s">
        <v>27</v>
      </c>
      <c r="M7790" s="2">
        <v>43833</v>
      </c>
      <c r="N7790" s="1" t="s">
        <v>38</v>
      </c>
      <c r="O7790" s="1">
        <f>M7790-F7790</f>
        <v>12</v>
      </c>
      <c r="P7790" s="1" t="str">
        <f>IF(B7790&lt;=17,"Teen",
IF(B7790&lt;=25,"Young Adult",
IF(B7790&lt;=35,"Adult",
IF(B7790&lt;=50,"Middle Age","Senior"))))</f>
        <v>Adult</v>
      </c>
      <c r="Q7790" s="3">
        <f>J7790/O7790</f>
        <v>2140.2155564878335</v>
      </c>
      <c r="R7790" s="5">
        <f>IF(B7790&gt;60,1,0)
+ IF(O7790&gt;7,1,0)
+ IF(L7790="Emergency",1,0)
+ IF(T7790="Critical",1,0)</f>
        <v>1</v>
      </c>
      <c r="S7790" s="6" t="str">
        <f>IF(R7790&lt;=1,"Low",
IF(R7790=2,"Medium","High"))</f>
        <v>Low</v>
      </c>
      <c r="T7790" s="1" t="s">
        <v>29</v>
      </c>
    </row>
    <row r="7791" spans="1:20">
      <c r="A7791" s="1" t="s">
        <v>21111</v>
      </c>
      <c r="B7791" s="1">
        <v>43</v>
      </c>
      <c r="C7791" s="1" t="s">
        <v>51</v>
      </c>
      <c r="D7791" s="1" t="s">
        <v>91</v>
      </c>
      <c r="E7791" s="1" t="s">
        <v>23</v>
      </c>
      <c r="F7791" s="2">
        <v>43821</v>
      </c>
      <c r="G7791" s="1" t="s">
        <v>17754</v>
      </c>
      <c r="H7791" s="1" t="s">
        <v>3353</v>
      </c>
      <c r="I7791" s="1" t="s">
        <v>65</v>
      </c>
      <c r="J7791" s="3">
        <v>14675.6980653754</v>
      </c>
      <c r="K7791" s="1">
        <v>255</v>
      </c>
      <c r="L7791" s="1" t="s">
        <v>42</v>
      </c>
      <c r="M7791" s="2">
        <v>43823</v>
      </c>
      <c r="N7791" s="1" t="s">
        <v>38</v>
      </c>
      <c r="O7791" s="1">
        <f>M7791-F7791</f>
        <v>2</v>
      </c>
      <c r="P7791" s="1" t="str">
        <f>IF(B7791&lt;=17,"Teen",
IF(B7791&lt;=25,"Young Adult",
IF(B7791&lt;=35,"Adult",
IF(B7791&lt;=50,"Middle Age","Senior"))))</f>
        <v>Middle Age</v>
      </c>
      <c r="Q7791" s="3">
        <f>J7791/O7791</f>
        <v>7337.8490326876999</v>
      </c>
      <c r="R7791" s="5">
        <f>IF(B7791&gt;60,1,0)
+ IF(O7791&gt;7,1,0)
+ IF(L7791="Emergency",1,0)
+ IF(T7791="Critical",1,0)</f>
        <v>1</v>
      </c>
      <c r="S7791" s="6" t="str">
        <f>IF(R7791&lt;=1,"Low",
IF(R7791=2,"Medium","High"))</f>
        <v>Low</v>
      </c>
      <c r="T7791" s="1" t="s">
        <v>49</v>
      </c>
    </row>
    <row r="7792" spans="1:20">
      <c r="A7792" s="1" t="s">
        <v>21112</v>
      </c>
      <c r="B7792" s="1">
        <v>28</v>
      </c>
      <c r="C7792" s="1" t="s">
        <v>21</v>
      </c>
      <c r="D7792" s="1" t="s">
        <v>68</v>
      </c>
      <c r="E7792" s="1" t="s">
        <v>23</v>
      </c>
      <c r="F7792" s="2">
        <v>43821</v>
      </c>
      <c r="G7792" s="1" t="s">
        <v>21113</v>
      </c>
      <c r="H7792" s="1" t="s">
        <v>21114</v>
      </c>
      <c r="I7792" s="1" t="s">
        <v>65</v>
      </c>
      <c r="J7792" s="3">
        <v>18212.2355534052</v>
      </c>
      <c r="K7792" s="1">
        <v>150</v>
      </c>
      <c r="L7792" s="1" t="s">
        <v>27</v>
      </c>
      <c r="M7792" s="2">
        <v>43846</v>
      </c>
      <c r="N7792" s="1" t="s">
        <v>97</v>
      </c>
      <c r="O7792" s="1">
        <f>M7792-F7792</f>
        <v>25</v>
      </c>
      <c r="P7792" s="1" t="str">
        <f>IF(B7792&lt;=17,"Teen",
IF(B7792&lt;=25,"Young Adult",
IF(B7792&lt;=35,"Adult",
IF(B7792&lt;=50,"Middle Age","Senior"))))</f>
        <v>Adult</v>
      </c>
      <c r="Q7792" s="3">
        <f>J7792/O7792</f>
        <v>728.48942213620796</v>
      </c>
      <c r="R7792" s="5">
        <f>IF(B7792&gt;60,1,0)
+ IF(O7792&gt;7,1,0)
+ IF(L7792="Emergency",1,0)
+ IF(T7792="Critical",1,0)</f>
        <v>1</v>
      </c>
      <c r="S7792" s="6" t="str">
        <f>IF(R7792&lt;=1,"Low",
IF(R7792=2,"Medium","High"))</f>
        <v>Low</v>
      </c>
      <c r="T7792" s="1" t="s">
        <v>29</v>
      </c>
    </row>
    <row r="7793" spans="1:20">
      <c r="A7793" s="1" t="s">
        <v>21115</v>
      </c>
      <c r="B7793" s="1">
        <v>72</v>
      </c>
      <c r="C7793" s="1" t="s">
        <v>21</v>
      </c>
      <c r="D7793" s="1" t="s">
        <v>73</v>
      </c>
      <c r="E7793" s="1" t="s">
        <v>53</v>
      </c>
      <c r="F7793" s="2">
        <v>43821</v>
      </c>
      <c r="G7793" s="1" t="s">
        <v>2570</v>
      </c>
      <c r="H7793" s="1" t="s">
        <v>5396</v>
      </c>
      <c r="I7793" s="1" t="s">
        <v>26</v>
      </c>
      <c r="J7793" s="3">
        <v>26606.9964834821</v>
      </c>
      <c r="K7793" s="1">
        <v>392</v>
      </c>
      <c r="L7793" s="1" t="s">
        <v>42</v>
      </c>
      <c r="M7793" s="2">
        <v>43824</v>
      </c>
      <c r="N7793" s="1" t="s">
        <v>66</v>
      </c>
      <c r="O7793" s="1">
        <f>M7793-F7793</f>
        <v>3</v>
      </c>
      <c r="P7793" s="1" t="str">
        <f>IF(B7793&lt;=17,"Teen",
IF(B7793&lt;=25,"Young Adult",
IF(B7793&lt;=35,"Adult",
IF(B7793&lt;=50,"Middle Age","Senior"))))</f>
        <v>Senior</v>
      </c>
      <c r="Q7793" s="3">
        <f>J7793/O7793</f>
        <v>8868.9988278273668</v>
      </c>
      <c r="R7793" s="5">
        <f>IF(B7793&gt;60,1,0)
+ IF(O7793&gt;7,1,0)
+ IF(L7793="Emergency",1,0)
+ IF(T7793="Critical",1,0)</f>
        <v>2</v>
      </c>
      <c r="S7793" s="6" t="str">
        <f>IF(R7793&lt;=1,"Low",
IF(R7793=2,"Medium","High"))</f>
        <v>Medium</v>
      </c>
      <c r="T7793" s="1" t="s">
        <v>49</v>
      </c>
    </row>
    <row r="7794" spans="1:20">
      <c r="A7794" s="1" t="s">
        <v>21116</v>
      </c>
      <c r="B7794" s="1">
        <v>45</v>
      </c>
      <c r="C7794" s="1" t="s">
        <v>21</v>
      </c>
      <c r="D7794" s="1" t="s">
        <v>22</v>
      </c>
      <c r="E7794" s="1" t="s">
        <v>33</v>
      </c>
      <c r="F7794" s="2">
        <v>43820</v>
      </c>
      <c r="G7794" s="1" t="s">
        <v>21117</v>
      </c>
      <c r="H7794" s="1" t="s">
        <v>21118</v>
      </c>
      <c r="I7794" s="1" t="s">
        <v>36</v>
      </c>
      <c r="J7794" s="3">
        <v>29357.987181561901</v>
      </c>
      <c r="K7794" s="1">
        <v>216</v>
      </c>
      <c r="L7794" s="1" t="s">
        <v>27</v>
      </c>
      <c r="M7794" s="2">
        <v>43844</v>
      </c>
      <c r="N7794" s="1" t="s">
        <v>38</v>
      </c>
      <c r="O7794" s="1">
        <f>M7794-F7794</f>
        <v>24</v>
      </c>
      <c r="P7794" s="1" t="str">
        <f>IF(B7794&lt;=17,"Teen",
IF(B7794&lt;=25,"Young Adult",
IF(B7794&lt;=35,"Adult",
IF(B7794&lt;=50,"Middle Age","Senior"))))</f>
        <v>Middle Age</v>
      </c>
      <c r="Q7794" s="3">
        <f>J7794/O7794</f>
        <v>1223.2494658984126</v>
      </c>
      <c r="R7794" s="5">
        <f>IF(B7794&gt;60,1,0)
+ IF(O7794&gt;7,1,0)
+ IF(L7794="Emergency",1,0)
+ IF(T7794="Critical",1,0)</f>
        <v>1</v>
      </c>
      <c r="S7794" s="6" t="str">
        <f>IF(R7794&lt;=1,"Low",
IF(R7794=2,"Medium","High"))</f>
        <v>Low</v>
      </c>
      <c r="T7794" s="1" t="s">
        <v>29</v>
      </c>
    </row>
    <row r="7795" spans="1:20">
      <c r="A7795" s="1" t="s">
        <v>10772</v>
      </c>
      <c r="B7795" s="1">
        <v>51</v>
      </c>
      <c r="C7795" s="1" t="s">
        <v>21</v>
      </c>
      <c r="D7795" s="1" t="s">
        <v>62</v>
      </c>
      <c r="E7795" s="1" t="s">
        <v>33</v>
      </c>
      <c r="F7795" s="2">
        <v>43820</v>
      </c>
      <c r="G7795" s="1" t="s">
        <v>21119</v>
      </c>
      <c r="H7795" s="1" t="s">
        <v>21120</v>
      </c>
      <c r="I7795" s="1" t="s">
        <v>65</v>
      </c>
      <c r="J7795" s="3">
        <v>11346.0185641477</v>
      </c>
      <c r="K7795" s="1">
        <v>315</v>
      </c>
      <c r="L7795" s="1" t="s">
        <v>42</v>
      </c>
      <c r="M7795" s="2">
        <v>43840</v>
      </c>
      <c r="N7795" s="1" t="s">
        <v>48</v>
      </c>
      <c r="O7795" s="1">
        <f>M7795-F7795</f>
        <v>20</v>
      </c>
      <c r="P7795" s="1" t="str">
        <f>IF(B7795&lt;=17,"Teen",
IF(B7795&lt;=25,"Young Adult",
IF(B7795&lt;=35,"Adult",
IF(B7795&lt;=50,"Middle Age","Senior"))))</f>
        <v>Senior</v>
      </c>
      <c r="Q7795" s="3">
        <f>J7795/O7795</f>
        <v>567.30092820738503</v>
      </c>
      <c r="R7795" s="5">
        <f>IF(B7795&gt;60,1,0)
+ IF(O7795&gt;7,1,0)
+ IF(L7795="Emergency",1,0)
+ IF(T7795="Critical",1,0)</f>
        <v>2</v>
      </c>
      <c r="S7795" s="6" t="str">
        <f>IF(R7795&lt;=1,"Low",
IF(R7795=2,"Medium","High"))</f>
        <v>Medium</v>
      </c>
      <c r="T7795" s="1" t="s">
        <v>29</v>
      </c>
    </row>
    <row r="7796" spans="1:20">
      <c r="A7796" s="1" t="s">
        <v>21121</v>
      </c>
      <c r="B7796" s="1">
        <v>22</v>
      </c>
      <c r="C7796" s="1" t="s">
        <v>21</v>
      </c>
      <c r="D7796" s="1" t="s">
        <v>62</v>
      </c>
      <c r="E7796" s="1" t="s">
        <v>45</v>
      </c>
      <c r="F7796" s="2">
        <v>43820</v>
      </c>
      <c r="G7796" s="1" t="s">
        <v>21122</v>
      </c>
      <c r="H7796" s="1" t="s">
        <v>21123</v>
      </c>
      <c r="I7796" s="1" t="s">
        <v>56</v>
      </c>
      <c r="J7796" s="3">
        <v>45679.927407179501</v>
      </c>
      <c r="K7796" s="1">
        <v>417</v>
      </c>
      <c r="L7796" s="1" t="s">
        <v>27</v>
      </c>
      <c r="M7796" s="2">
        <v>43839</v>
      </c>
      <c r="N7796" s="1" t="s">
        <v>28</v>
      </c>
      <c r="O7796" s="1">
        <f>M7796-F7796</f>
        <v>19</v>
      </c>
      <c r="P7796" s="1" t="str">
        <f>IF(B7796&lt;=17,"Teen",
IF(B7796&lt;=25,"Young Adult",
IF(B7796&lt;=35,"Adult",
IF(B7796&lt;=50,"Middle Age","Senior"))))</f>
        <v>Young Adult</v>
      </c>
      <c r="Q7796" s="3">
        <f>J7796/O7796</f>
        <v>2404.2067056410265</v>
      </c>
      <c r="R7796" s="5">
        <f>IF(B7796&gt;60,1,0)
+ IF(O7796&gt;7,1,0)
+ IF(L7796="Emergency",1,0)
+ IF(T7796="Critical",1,0)</f>
        <v>1</v>
      </c>
      <c r="S7796" s="6" t="str">
        <f>IF(R7796&lt;=1,"Low",
IF(R7796=2,"Medium","High"))</f>
        <v>Low</v>
      </c>
      <c r="T7796" s="1" t="s">
        <v>49</v>
      </c>
    </row>
    <row r="7797" spans="1:20">
      <c r="A7797" s="1" t="s">
        <v>656</v>
      </c>
      <c r="B7797" s="1">
        <v>43</v>
      </c>
      <c r="C7797" s="1" t="s">
        <v>21</v>
      </c>
      <c r="D7797" s="1" t="s">
        <v>73</v>
      </c>
      <c r="E7797" s="1" t="s">
        <v>74</v>
      </c>
      <c r="F7797" s="2">
        <v>43819</v>
      </c>
      <c r="G7797" s="1" t="s">
        <v>21124</v>
      </c>
      <c r="H7797" s="1" t="s">
        <v>21125</v>
      </c>
      <c r="I7797" s="1" t="s">
        <v>56</v>
      </c>
      <c r="J7797" s="3">
        <v>43877.6517703278</v>
      </c>
      <c r="K7797" s="1">
        <v>486</v>
      </c>
      <c r="L7797" s="1" t="s">
        <v>37</v>
      </c>
      <c r="M7797" s="2">
        <v>43824</v>
      </c>
      <c r="N7797" s="1" t="s">
        <v>97</v>
      </c>
      <c r="O7797" s="1">
        <f>M7797-F7797</f>
        <v>5</v>
      </c>
      <c r="P7797" s="1" t="str">
        <f>IF(B7797&lt;=17,"Teen",
IF(B7797&lt;=25,"Young Adult",
IF(B7797&lt;=35,"Adult",
IF(B7797&lt;=50,"Middle Age","Senior"))))</f>
        <v>Middle Age</v>
      </c>
      <c r="Q7797" s="3">
        <f>J7797/O7797</f>
        <v>8775.5303540655605</v>
      </c>
      <c r="R7797" s="5">
        <f>IF(B7797&gt;60,1,0)
+ IF(O7797&gt;7,1,0)
+ IF(L7797="Emergency",1,0)
+ IF(T7797="Critical",1,0)</f>
        <v>0</v>
      </c>
      <c r="S7797" s="6" t="str">
        <f>IF(R7797&lt;=1,"Low",
IF(R7797=2,"Medium","High"))</f>
        <v>Low</v>
      </c>
      <c r="T7797" s="1" t="s">
        <v>71</v>
      </c>
    </row>
    <row r="7798" spans="1:20">
      <c r="A7798" s="1" t="s">
        <v>21126</v>
      </c>
      <c r="B7798" s="1">
        <v>83</v>
      </c>
      <c r="C7798" s="1" t="s">
        <v>21</v>
      </c>
      <c r="D7798" s="1" t="s">
        <v>22</v>
      </c>
      <c r="E7798" s="1" t="s">
        <v>45</v>
      </c>
      <c r="F7798" s="2">
        <v>43819</v>
      </c>
      <c r="G7798" s="1" t="s">
        <v>21127</v>
      </c>
      <c r="H7798" s="1" t="s">
        <v>21128</v>
      </c>
      <c r="I7798" s="1" t="s">
        <v>60</v>
      </c>
      <c r="J7798" s="3">
        <v>33491.079659741299</v>
      </c>
      <c r="K7798" s="1">
        <v>403</v>
      </c>
      <c r="L7798" s="1" t="s">
        <v>27</v>
      </c>
      <c r="M7798" s="2">
        <v>43839</v>
      </c>
      <c r="N7798" s="1" t="s">
        <v>97</v>
      </c>
      <c r="O7798" s="1">
        <f>M7798-F7798</f>
        <v>20</v>
      </c>
      <c r="P7798" s="1" t="str">
        <f>IF(B7798&lt;=17,"Teen",
IF(B7798&lt;=25,"Young Adult",
IF(B7798&lt;=35,"Adult",
IF(B7798&lt;=50,"Middle Age","Senior"))))</f>
        <v>Senior</v>
      </c>
      <c r="Q7798" s="3">
        <f>J7798/O7798</f>
        <v>1674.553982987065</v>
      </c>
      <c r="R7798" s="5">
        <f>IF(B7798&gt;60,1,0)
+ IF(O7798&gt;7,1,0)
+ IF(L7798="Emergency",1,0)
+ IF(T7798="Critical",1,0)</f>
        <v>2</v>
      </c>
      <c r="S7798" s="6" t="str">
        <f>IF(R7798&lt;=1,"Low",
IF(R7798=2,"Medium","High"))</f>
        <v>Medium</v>
      </c>
      <c r="T7798" s="1" t="s">
        <v>49</v>
      </c>
    </row>
    <row r="7799" spans="1:20">
      <c r="A7799" s="1" t="s">
        <v>5827</v>
      </c>
      <c r="B7799" s="1">
        <v>22</v>
      </c>
      <c r="C7799" s="1" t="s">
        <v>51</v>
      </c>
      <c r="D7799" s="1" t="s">
        <v>62</v>
      </c>
      <c r="E7799" s="1" t="s">
        <v>33</v>
      </c>
      <c r="F7799" s="2">
        <v>43819</v>
      </c>
      <c r="G7799" s="1" t="s">
        <v>21129</v>
      </c>
      <c r="H7799" s="1" t="s">
        <v>9471</v>
      </c>
      <c r="I7799" s="1" t="s">
        <v>60</v>
      </c>
      <c r="J7799" s="3">
        <v>25521.450126977699</v>
      </c>
      <c r="K7799" s="1">
        <v>111</v>
      </c>
      <c r="L7799" s="1" t="s">
        <v>27</v>
      </c>
      <c r="M7799" s="2">
        <v>43825</v>
      </c>
      <c r="N7799" s="1" t="s">
        <v>38</v>
      </c>
      <c r="O7799" s="1">
        <f>M7799-F7799</f>
        <v>6</v>
      </c>
      <c r="P7799" s="1" t="str">
        <f>IF(B7799&lt;=17,"Teen",
IF(B7799&lt;=25,"Young Adult",
IF(B7799&lt;=35,"Adult",
IF(B7799&lt;=50,"Middle Age","Senior"))))</f>
        <v>Young Adult</v>
      </c>
      <c r="Q7799" s="3">
        <f>J7799/O7799</f>
        <v>4253.5750211629502</v>
      </c>
      <c r="R7799" s="5">
        <f>IF(B7799&gt;60,1,0)
+ IF(O7799&gt;7,1,0)
+ IF(L7799="Emergency",1,0)
+ IF(T7799="Critical",1,0)</f>
        <v>0</v>
      </c>
      <c r="S7799" s="6" t="str">
        <f>IF(R7799&lt;=1,"Low",
IF(R7799=2,"Medium","High"))</f>
        <v>Low</v>
      </c>
      <c r="T7799" s="1" t="s">
        <v>29</v>
      </c>
    </row>
    <row r="7800" spans="1:20">
      <c r="A7800" s="1" t="s">
        <v>21130</v>
      </c>
      <c r="B7800" s="1">
        <v>44</v>
      </c>
      <c r="C7800" s="1" t="s">
        <v>21</v>
      </c>
      <c r="D7800" s="1" t="s">
        <v>32</v>
      </c>
      <c r="E7800" s="1" t="s">
        <v>74</v>
      </c>
      <c r="F7800" s="2">
        <v>43819</v>
      </c>
      <c r="G7800" s="1" t="s">
        <v>21131</v>
      </c>
      <c r="H7800" s="1" t="s">
        <v>21132</v>
      </c>
      <c r="I7800" s="1" t="s">
        <v>60</v>
      </c>
      <c r="J7800" s="3">
        <v>25043.463075238898</v>
      </c>
      <c r="K7800" s="1">
        <v>476</v>
      </c>
      <c r="L7800" s="1" t="s">
        <v>27</v>
      </c>
      <c r="M7800" s="2">
        <v>43826</v>
      </c>
      <c r="N7800" s="1" t="s">
        <v>97</v>
      </c>
      <c r="O7800" s="1">
        <f>M7800-F7800</f>
        <v>7</v>
      </c>
      <c r="P7800" s="1" t="str">
        <f>IF(B7800&lt;=17,"Teen",
IF(B7800&lt;=25,"Young Adult",
IF(B7800&lt;=35,"Adult",
IF(B7800&lt;=50,"Middle Age","Senior"))))</f>
        <v>Middle Age</v>
      </c>
      <c r="Q7800" s="3">
        <f>J7800/O7800</f>
        <v>3577.6375821769857</v>
      </c>
      <c r="R7800" s="5">
        <f>IF(B7800&gt;60,1,0)
+ IF(O7800&gt;7,1,0)
+ IF(L7800="Emergency",1,0)
+ IF(T7800="Critical",1,0)</f>
        <v>0</v>
      </c>
      <c r="S7800" s="6" t="str">
        <f>IF(R7800&lt;=1,"Low",
IF(R7800=2,"Medium","High"))</f>
        <v>Low</v>
      </c>
      <c r="T7800" s="1" t="s">
        <v>49</v>
      </c>
    </row>
    <row r="7801" spans="1:20">
      <c r="A7801" s="1" t="s">
        <v>21133</v>
      </c>
      <c r="B7801" s="1">
        <v>67</v>
      </c>
      <c r="C7801" s="1" t="s">
        <v>51</v>
      </c>
      <c r="D7801" s="1" t="s">
        <v>68</v>
      </c>
      <c r="E7801" s="1" t="s">
        <v>33</v>
      </c>
      <c r="F7801" s="2">
        <v>43819</v>
      </c>
      <c r="G7801" s="1" t="s">
        <v>4852</v>
      </c>
      <c r="H7801" s="1" t="s">
        <v>21134</v>
      </c>
      <c r="I7801" s="1" t="s">
        <v>60</v>
      </c>
      <c r="J7801" s="3">
        <v>29138.810859888301</v>
      </c>
      <c r="K7801" s="1">
        <v>381</v>
      </c>
      <c r="L7801" s="1" t="s">
        <v>42</v>
      </c>
      <c r="M7801" s="2">
        <v>43842</v>
      </c>
      <c r="N7801" s="1" t="s">
        <v>97</v>
      </c>
      <c r="O7801" s="1">
        <f>M7801-F7801</f>
        <v>23</v>
      </c>
      <c r="P7801" s="1" t="str">
        <f>IF(B7801&lt;=17,"Teen",
IF(B7801&lt;=25,"Young Adult",
IF(B7801&lt;=35,"Adult",
IF(B7801&lt;=50,"Middle Age","Senior"))))</f>
        <v>Senior</v>
      </c>
      <c r="Q7801" s="3">
        <f>J7801/O7801</f>
        <v>1266.9048199951435</v>
      </c>
      <c r="R7801" s="5">
        <f>IF(B7801&gt;60,1,0)
+ IF(O7801&gt;7,1,0)
+ IF(L7801="Emergency",1,0)
+ IF(T7801="Critical",1,0)</f>
        <v>3</v>
      </c>
      <c r="S7801" s="6" t="str">
        <f>IF(R7801&lt;=1,"Low",
IF(R7801=2,"Medium","High"))</f>
        <v>High</v>
      </c>
      <c r="T7801" s="1" t="s">
        <v>49</v>
      </c>
    </row>
    <row r="7802" spans="1:20">
      <c r="A7802" s="1" t="s">
        <v>21135</v>
      </c>
      <c r="B7802" s="1">
        <v>81</v>
      </c>
      <c r="C7802" s="1" t="s">
        <v>21</v>
      </c>
      <c r="D7802" s="1" t="s">
        <v>22</v>
      </c>
      <c r="E7802" s="1" t="s">
        <v>74</v>
      </c>
      <c r="F7802" s="2">
        <v>43819</v>
      </c>
      <c r="G7802" s="1" t="s">
        <v>21136</v>
      </c>
      <c r="H7802" s="1" t="s">
        <v>21137</v>
      </c>
      <c r="I7802" s="1" t="s">
        <v>56</v>
      </c>
      <c r="J7802" s="3">
        <v>40948.335598294099</v>
      </c>
      <c r="K7802" s="1">
        <v>136</v>
      </c>
      <c r="L7802" s="1" t="s">
        <v>27</v>
      </c>
      <c r="M7802" s="2">
        <v>43829</v>
      </c>
      <c r="N7802" s="1" t="s">
        <v>48</v>
      </c>
      <c r="O7802" s="1">
        <f>M7802-F7802</f>
        <v>10</v>
      </c>
      <c r="P7802" s="1" t="str">
        <f>IF(B7802&lt;=17,"Teen",
IF(B7802&lt;=25,"Young Adult",
IF(B7802&lt;=35,"Adult",
IF(B7802&lt;=50,"Middle Age","Senior"))))</f>
        <v>Senior</v>
      </c>
      <c r="Q7802" s="3">
        <f>J7802/O7802</f>
        <v>4094.8335598294098</v>
      </c>
      <c r="R7802" s="5">
        <f>IF(B7802&gt;60,1,0)
+ IF(O7802&gt;7,1,0)
+ IF(L7802="Emergency",1,0)
+ IF(T7802="Critical",1,0)</f>
        <v>2</v>
      </c>
      <c r="S7802" s="6" t="str">
        <f>IF(R7802&lt;=1,"Low",
IF(R7802=2,"Medium","High"))</f>
        <v>Medium</v>
      </c>
      <c r="T7802" s="1" t="s">
        <v>29</v>
      </c>
    </row>
    <row r="7803" spans="1:20">
      <c r="A7803" s="1" t="s">
        <v>21138</v>
      </c>
      <c r="B7803" s="1">
        <v>84</v>
      </c>
      <c r="C7803" s="1" t="s">
        <v>21</v>
      </c>
      <c r="D7803" s="1" t="s">
        <v>52</v>
      </c>
      <c r="E7803" s="1" t="s">
        <v>23</v>
      </c>
      <c r="F7803" s="2">
        <v>43818</v>
      </c>
      <c r="G7803" s="1" t="s">
        <v>21139</v>
      </c>
      <c r="H7803" s="1" t="s">
        <v>21140</v>
      </c>
      <c r="I7803" s="1" t="s">
        <v>56</v>
      </c>
      <c r="J7803" s="3">
        <v>46916.546835164503</v>
      </c>
      <c r="K7803" s="1">
        <v>477</v>
      </c>
      <c r="L7803" s="1" t="s">
        <v>37</v>
      </c>
      <c r="M7803" s="2">
        <v>43820</v>
      </c>
      <c r="N7803" s="1" t="s">
        <v>48</v>
      </c>
      <c r="O7803" s="1">
        <f>M7803-F7803</f>
        <v>2</v>
      </c>
      <c r="P7803" s="1" t="str">
        <f>IF(B7803&lt;=17,"Teen",
IF(B7803&lt;=25,"Young Adult",
IF(B7803&lt;=35,"Adult",
IF(B7803&lt;=50,"Middle Age","Senior"))))</f>
        <v>Senior</v>
      </c>
      <c r="Q7803" s="3">
        <f>J7803/O7803</f>
        <v>23458.273417582252</v>
      </c>
      <c r="R7803" s="5">
        <f>IF(B7803&gt;60,1,0)
+ IF(O7803&gt;7,1,0)
+ IF(L7803="Emergency",1,0)
+ IF(T7803="Critical",1,0)</f>
        <v>1</v>
      </c>
      <c r="S7803" s="6" t="str">
        <f>IF(R7803&lt;=1,"Low",
IF(R7803=2,"Medium","High"))</f>
        <v>Low</v>
      </c>
      <c r="T7803" s="1" t="s">
        <v>29</v>
      </c>
    </row>
    <row r="7804" spans="1:20">
      <c r="A7804" s="1" t="s">
        <v>19406</v>
      </c>
      <c r="B7804" s="1">
        <v>84</v>
      </c>
      <c r="C7804" s="1" t="s">
        <v>21</v>
      </c>
      <c r="D7804" s="1" t="s">
        <v>32</v>
      </c>
      <c r="E7804" s="1" t="s">
        <v>33</v>
      </c>
      <c r="F7804" s="2">
        <v>43818</v>
      </c>
      <c r="G7804" s="1" t="s">
        <v>21141</v>
      </c>
      <c r="H7804" s="1" t="s">
        <v>21142</v>
      </c>
      <c r="I7804" s="1" t="s">
        <v>60</v>
      </c>
      <c r="J7804" s="3">
        <v>8354.7979819840402</v>
      </c>
      <c r="K7804" s="1">
        <v>210</v>
      </c>
      <c r="L7804" s="1" t="s">
        <v>27</v>
      </c>
      <c r="M7804" s="2">
        <v>43839</v>
      </c>
      <c r="N7804" s="1" t="s">
        <v>66</v>
      </c>
      <c r="O7804" s="1">
        <f>M7804-F7804</f>
        <v>21</v>
      </c>
      <c r="P7804" s="1" t="str">
        <f>IF(B7804&lt;=17,"Teen",
IF(B7804&lt;=25,"Young Adult",
IF(B7804&lt;=35,"Adult",
IF(B7804&lt;=50,"Middle Age","Senior"))))</f>
        <v>Senior</v>
      </c>
      <c r="Q7804" s="3">
        <f>J7804/O7804</f>
        <v>397.84752295162099</v>
      </c>
      <c r="R7804" s="5">
        <f>IF(B7804&gt;60,1,0)
+ IF(O7804&gt;7,1,0)
+ IF(L7804="Emergency",1,0)
+ IF(T7804="Critical",1,0)</f>
        <v>2</v>
      </c>
      <c r="S7804" s="6" t="str">
        <f>IF(R7804&lt;=1,"Low",
IF(R7804=2,"Medium","High"))</f>
        <v>Medium</v>
      </c>
      <c r="T7804" s="1" t="s">
        <v>71</v>
      </c>
    </row>
    <row r="7805" spans="1:20">
      <c r="A7805" s="1" t="s">
        <v>21143</v>
      </c>
      <c r="B7805" s="1">
        <v>29</v>
      </c>
      <c r="C7805" s="1" t="s">
        <v>51</v>
      </c>
      <c r="D7805" s="1" t="s">
        <v>73</v>
      </c>
      <c r="E7805" s="1" t="s">
        <v>53</v>
      </c>
      <c r="F7805" s="2">
        <v>43818</v>
      </c>
      <c r="G7805" s="1" t="s">
        <v>21144</v>
      </c>
      <c r="H7805" s="1" t="s">
        <v>21145</v>
      </c>
      <c r="I7805" s="1" t="s">
        <v>36</v>
      </c>
      <c r="J7805" s="3">
        <v>11554.069238964599</v>
      </c>
      <c r="K7805" s="1">
        <v>412</v>
      </c>
      <c r="L7805" s="1" t="s">
        <v>27</v>
      </c>
      <c r="M7805" s="2">
        <v>43823</v>
      </c>
      <c r="N7805" s="1" t="s">
        <v>97</v>
      </c>
      <c r="O7805" s="1">
        <f>M7805-F7805</f>
        <v>5</v>
      </c>
      <c r="P7805" s="1" t="str">
        <f>IF(B7805&lt;=17,"Teen",
IF(B7805&lt;=25,"Young Adult",
IF(B7805&lt;=35,"Adult",
IF(B7805&lt;=50,"Middle Age","Senior"))))</f>
        <v>Adult</v>
      </c>
      <c r="Q7805" s="3">
        <f>J7805/O7805</f>
        <v>2310.8138477929197</v>
      </c>
      <c r="R7805" s="5">
        <f>IF(B7805&gt;60,1,0)
+ IF(O7805&gt;7,1,0)
+ IF(L7805="Emergency",1,0)
+ IF(T7805="Critical",1,0)</f>
        <v>0</v>
      </c>
      <c r="S7805" s="6" t="str">
        <f>IF(R7805&lt;=1,"Low",
IF(R7805=2,"Medium","High"))</f>
        <v>Low</v>
      </c>
      <c r="T7805" s="1" t="s">
        <v>71</v>
      </c>
    </row>
    <row r="7806" spans="1:20">
      <c r="A7806" s="1" t="s">
        <v>8442</v>
      </c>
      <c r="B7806" s="1">
        <v>56</v>
      </c>
      <c r="C7806" s="1" t="s">
        <v>51</v>
      </c>
      <c r="D7806" s="1" t="s">
        <v>44</v>
      </c>
      <c r="E7806" s="1" t="s">
        <v>74</v>
      </c>
      <c r="F7806" s="2">
        <v>43818</v>
      </c>
      <c r="G7806" s="1" t="s">
        <v>21146</v>
      </c>
      <c r="H7806" s="1" t="s">
        <v>970</v>
      </c>
      <c r="I7806" s="1" t="s">
        <v>60</v>
      </c>
      <c r="J7806" s="3">
        <v>7490.1395321259497</v>
      </c>
      <c r="K7806" s="1">
        <v>480</v>
      </c>
      <c r="L7806" s="1" t="s">
        <v>27</v>
      </c>
      <c r="M7806" s="2">
        <v>43828</v>
      </c>
      <c r="N7806" s="1" t="s">
        <v>28</v>
      </c>
      <c r="O7806" s="1">
        <f>M7806-F7806</f>
        <v>10</v>
      </c>
      <c r="P7806" s="1" t="str">
        <f>IF(B7806&lt;=17,"Teen",
IF(B7806&lt;=25,"Young Adult",
IF(B7806&lt;=35,"Adult",
IF(B7806&lt;=50,"Middle Age","Senior"))))</f>
        <v>Senior</v>
      </c>
      <c r="Q7806" s="3">
        <f>J7806/O7806</f>
        <v>749.01395321259497</v>
      </c>
      <c r="R7806" s="5">
        <f>IF(B7806&gt;60,1,0)
+ IF(O7806&gt;7,1,0)
+ IF(L7806="Emergency",1,0)
+ IF(T7806="Critical",1,0)</f>
        <v>1</v>
      </c>
      <c r="S7806" s="6" t="str">
        <f>IF(R7806&lt;=1,"Low",
IF(R7806=2,"Medium","High"))</f>
        <v>Low</v>
      </c>
      <c r="T7806" s="1" t="s">
        <v>71</v>
      </c>
    </row>
    <row r="7807" spans="1:20">
      <c r="A7807" s="1" t="s">
        <v>10583</v>
      </c>
      <c r="B7807" s="1">
        <v>21</v>
      </c>
      <c r="C7807" s="1" t="s">
        <v>21</v>
      </c>
      <c r="D7807" s="1" t="s">
        <v>22</v>
      </c>
      <c r="E7807" s="1" t="s">
        <v>45</v>
      </c>
      <c r="F7807" s="2">
        <v>43817</v>
      </c>
      <c r="G7807" s="1" t="s">
        <v>21147</v>
      </c>
      <c r="H7807" s="1" t="s">
        <v>21148</v>
      </c>
      <c r="I7807" s="1" t="s">
        <v>60</v>
      </c>
      <c r="J7807" s="3">
        <v>26799.035309349601</v>
      </c>
      <c r="K7807" s="1">
        <v>483</v>
      </c>
      <c r="L7807" s="1" t="s">
        <v>27</v>
      </c>
      <c r="M7807" s="2">
        <v>43842</v>
      </c>
      <c r="N7807" s="1" t="s">
        <v>66</v>
      </c>
      <c r="O7807" s="1">
        <f>M7807-F7807</f>
        <v>25</v>
      </c>
      <c r="P7807" s="1" t="str">
        <f>IF(B7807&lt;=17,"Teen",
IF(B7807&lt;=25,"Young Adult",
IF(B7807&lt;=35,"Adult",
IF(B7807&lt;=50,"Middle Age","Senior"))))</f>
        <v>Young Adult</v>
      </c>
      <c r="Q7807" s="3">
        <f>J7807/O7807</f>
        <v>1071.9614123739841</v>
      </c>
      <c r="R7807" s="5">
        <f>IF(B7807&gt;60,1,0)
+ IF(O7807&gt;7,1,0)
+ IF(L7807="Emergency",1,0)
+ IF(T7807="Critical",1,0)</f>
        <v>1</v>
      </c>
      <c r="S7807" s="6" t="str">
        <f>IF(R7807&lt;=1,"Low",
IF(R7807=2,"Medium","High"))</f>
        <v>Low</v>
      </c>
      <c r="T7807" s="1" t="s">
        <v>29</v>
      </c>
    </row>
    <row r="7808" spans="1:20">
      <c r="A7808" s="1" t="s">
        <v>21149</v>
      </c>
      <c r="B7808" s="1">
        <v>72</v>
      </c>
      <c r="C7808" s="1" t="s">
        <v>51</v>
      </c>
      <c r="D7808" s="1" t="s">
        <v>73</v>
      </c>
      <c r="E7808" s="1" t="s">
        <v>33</v>
      </c>
      <c r="F7808" s="2">
        <v>43817</v>
      </c>
      <c r="G7808" s="1" t="s">
        <v>21150</v>
      </c>
      <c r="H7808" s="1" t="s">
        <v>21151</v>
      </c>
      <c r="I7808" s="1" t="s">
        <v>26</v>
      </c>
      <c r="J7808" s="3">
        <v>9393.3841432279205</v>
      </c>
      <c r="K7808" s="1">
        <v>369</v>
      </c>
      <c r="L7808" s="1" t="s">
        <v>37</v>
      </c>
      <c r="M7808" s="2">
        <v>43841</v>
      </c>
      <c r="N7808" s="1" t="s">
        <v>28</v>
      </c>
      <c r="O7808" s="1">
        <f>M7808-F7808</f>
        <v>24</v>
      </c>
      <c r="P7808" s="1" t="str">
        <f>IF(B7808&lt;=17,"Teen",
IF(B7808&lt;=25,"Young Adult",
IF(B7808&lt;=35,"Adult",
IF(B7808&lt;=50,"Middle Age","Senior"))))</f>
        <v>Senior</v>
      </c>
      <c r="Q7808" s="3">
        <f>J7808/O7808</f>
        <v>391.39100596783004</v>
      </c>
      <c r="R7808" s="5">
        <f>IF(B7808&gt;60,1,0)
+ IF(O7808&gt;7,1,0)
+ IF(L7808="Emergency",1,0)
+ IF(T7808="Critical",1,0)</f>
        <v>2</v>
      </c>
      <c r="S7808" s="6" t="str">
        <f>IF(R7808&lt;=1,"Low",
IF(R7808=2,"Medium","High"))</f>
        <v>Medium</v>
      </c>
      <c r="T7808" s="1" t="s">
        <v>71</v>
      </c>
    </row>
    <row r="7809" spans="1:20">
      <c r="A7809" s="1" t="s">
        <v>21152</v>
      </c>
      <c r="B7809" s="1">
        <v>23</v>
      </c>
      <c r="C7809" s="1" t="s">
        <v>51</v>
      </c>
      <c r="D7809" s="1" t="s">
        <v>68</v>
      </c>
      <c r="E7809" s="1" t="s">
        <v>23</v>
      </c>
      <c r="F7809" s="2">
        <v>43817</v>
      </c>
      <c r="G7809" s="1" t="s">
        <v>21153</v>
      </c>
      <c r="H7809" s="1" t="s">
        <v>21154</v>
      </c>
      <c r="I7809" s="1" t="s">
        <v>60</v>
      </c>
      <c r="J7809" s="3">
        <v>38890.943912353599</v>
      </c>
      <c r="K7809" s="1">
        <v>333</v>
      </c>
      <c r="L7809" s="1" t="s">
        <v>42</v>
      </c>
      <c r="M7809" s="2">
        <v>43845</v>
      </c>
      <c r="N7809" s="1" t="s">
        <v>28</v>
      </c>
      <c r="O7809" s="1">
        <f>M7809-F7809</f>
        <v>28</v>
      </c>
      <c r="P7809" s="1" t="str">
        <f>IF(B7809&lt;=17,"Teen",
IF(B7809&lt;=25,"Young Adult",
IF(B7809&lt;=35,"Adult",
IF(B7809&lt;=50,"Middle Age","Senior"))))</f>
        <v>Young Adult</v>
      </c>
      <c r="Q7809" s="3">
        <f>J7809/O7809</f>
        <v>1388.9622825840572</v>
      </c>
      <c r="R7809" s="5">
        <f>IF(B7809&gt;60,1,0)
+ IF(O7809&gt;7,1,0)
+ IF(L7809="Emergency",1,0)
+ IF(T7809="Critical",1,0)</f>
        <v>2</v>
      </c>
      <c r="S7809" s="6" t="str">
        <f>IF(R7809&lt;=1,"Low",
IF(R7809=2,"Medium","High"))</f>
        <v>Medium</v>
      </c>
      <c r="T7809" s="1" t="s">
        <v>49</v>
      </c>
    </row>
    <row r="7810" spans="1:20">
      <c r="A7810" s="1" t="s">
        <v>21155</v>
      </c>
      <c r="B7810" s="1">
        <v>80</v>
      </c>
      <c r="C7810" s="1" t="s">
        <v>21</v>
      </c>
      <c r="D7810" s="1" t="s">
        <v>22</v>
      </c>
      <c r="E7810" s="1" t="s">
        <v>33</v>
      </c>
      <c r="F7810" s="2">
        <v>43816</v>
      </c>
      <c r="G7810" s="1" t="s">
        <v>21156</v>
      </c>
      <c r="H7810" s="1" t="s">
        <v>21157</v>
      </c>
      <c r="I7810" s="1" t="s">
        <v>36</v>
      </c>
      <c r="J7810" s="3">
        <v>39493.382384382297</v>
      </c>
      <c r="K7810" s="1">
        <v>103</v>
      </c>
      <c r="L7810" s="1" t="s">
        <v>42</v>
      </c>
      <c r="M7810" s="2">
        <v>43830</v>
      </c>
      <c r="N7810" s="1" t="s">
        <v>66</v>
      </c>
      <c r="O7810" s="1">
        <f>M7810-F7810</f>
        <v>14</v>
      </c>
      <c r="P7810" s="1" t="str">
        <f>IF(B7810&lt;=17,"Teen",
IF(B7810&lt;=25,"Young Adult",
IF(B7810&lt;=35,"Adult",
IF(B7810&lt;=50,"Middle Age","Senior"))))</f>
        <v>Senior</v>
      </c>
      <c r="Q7810" s="3">
        <f>J7810/O7810</f>
        <v>2820.9558845987353</v>
      </c>
      <c r="R7810" s="5">
        <f>IF(B7810&gt;60,1,0)
+ IF(O7810&gt;7,1,0)
+ IF(L7810="Emergency",1,0)
+ IF(T7810="Critical",1,0)</f>
        <v>3</v>
      </c>
      <c r="S7810" s="6" t="str">
        <f>IF(R7810&lt;=1,"Low",
IF(R7810=2,"Medium","High"))</f>
        <v>High</v>
      </c>
      <c r="T7810" s="1" t="s">
        <v>71</v>
      </c>
    </row>
    <row r="7811" spans="1:20">
      <c r="A7811" s="1" t="s">
        <v>21158</v>
      </c>
      <c r="B7811" s="1">
        <v>18</v>
      </c>
      <c r="C7811" s="1" t="s">
        <v>21</v>
      </c>
      <c r="D7811" s="1" t="s">
        <v>32</v>
      </c>
      <c r="E7811" s="1" t="s">
        <v>84</v>
      </c>
      <c r="F7811" s="2">
        <v>43816</v>
      </c>
      <c r="G7811" s="1" t="s">
        <v>21159</v>
      </c>
      <c r="H7811" s="1" t="s">
        <v>21160</v>
      </c>
      <c r="I7811" s="1" t="s">
        <v>60</v>
      </c>
      <c r="J7811" s="3">
        <v>41649.703996381002</v>
      </c>
      <c r="K7811" s="1">
        <v>162</v>
      </c>
      <c r="L7811" s="1" t="s">
        <v>42</v>
      </c>
      <c r="M7811" s="2">
        <v>43828</v>
      </c>
      <c r="N7811" s="1" t="s">
        <v>48</v>
      </c>
      <c r="O7811" s="1">
        <f>M7811-F7811</f>
        <v>12</v>
      </c>
      <c r="P7811" s="1" t="str">
        <f>IF(B7811&lt;=17,"Teen",
IF(B7811&lt;=25,"Young Adult",
IF(B7811&lt;=35,"Adult",
IF(B7811&lt;=50,"Middle Age","Senior"))))</f>
        <v>Young Adult</v>
      </c>
      <c r="Q7811" s="3">
        <f>J7811/O7811</f>
        <v>3470.8086663650834</v>
      </c>
      <c r="R7811" s="5">
        <f>IF(B7811&gt;60,1,0)
+ IF(O7811&gt;7,1,0)
+ IF(L7811="Emergency",1,0)
+ IF(T7811="Critical",1,0)</f>
        <v>2</v>
      </c>
      <c r="S7811" s="6" t="str">
        <f>IF(R7811&lt;=1,"Low",
IF(R7811=2,"Medium","High"))</f>
        <v>Medium</v>
      </c>
      <c r="T7811" s="1" t="s">
        <v>49</v>
      </c>
    </row>
    <row r="7812" spans="1:20">
      <c r="A7812" s="1" t="s">
        <v>21161</v>
      </c>
      <c r="B7812" s="1">
        <v>73</v>
      </c>
      <c r="C7812" s="1" t="s">
        <v>51</v>
      </c>
      <c r="D7812" s="1" t="s">
        <v>62</v>
      </c>
      <c r="E7812" s="1" t="s">
        <v>33</v>
      </c>
      <c r="F7812" s="2">
        <v>43816</v>
      </c>
      <c r="G7812" s="1" t="s">
        <v>21162</v>
      </c>
      <c r="H7812" s="1" t="s">
        <v>21163</v>
      </c>
      <c r="I7812" s="1" t="s">
        <v>36</v>
      </c>
      <c r="J7812" s="3">
        <v>44638.598376786103</v>
      </c>
      <c r="K7812" s="1">
        <v>197</v>
      </c>
      <c r="L7812" s="1" t="s">
        <v>37</v>
      </c>
      <c r="M7812" s="2">
        <v>43839</v>
      </c>
      <c r="N7812" s="1" t="s">
        <v>28</v>
      </c>
      <c r="O7812" s="1">
        <f>M7812-F7812</f>
        <v>23</v>
      </c>
      <c r="P7812" s="1" t="str">
        <f>IF(B7812&lt;=17,"Teen",
IF(B7812&lt;=25,"Young Adult",
IF(B7812&lt;=35,"Adult",
IF(B7812&lt;=50,"Middle Age","Senior"))))</f>
        <v>Senior</v>
      </c>
      <c r="Q7812" s="3">
        <f>J7812/O7812</f>
        <v>1940.8086250776566</v>
      </c>
      <c r="R7812" s="5">
        <f>IF(B7812&gt;60,1,0)
+ IF(O7812&gt;7,1,0)
+ IF(L7812="Emergency",1,0)
+ IF(T7812="Critical",1,0)</f>
        <v>2</v>
      </c>
      <c r="S7812" s="6" t="str">
        <f>IF(R7812&lt;=1,"Low",
IF(R7812=2,"Medium","High"))</f>
        <v>Medium</v>
      </c>
      <c r="T7812" s="1" t="s">
        <v>29</v>
      </c>
    </row>
    <row r="7813" spans="1:20">
      <c r="A7813" s="1" t="s">
        <v>21164</v>
      </c>
      <c r="B7813" s="1">
        <v>24</v>
      </c>
      <c r="C7813" s="1" t="s">
        <v>51</v>
      </c>
      <c r="D7813" s="1" t="s">
        <v>52</v>
      </c>
      <c r="E7813" s="1" t="s">
        <v>33</v>
      </c>
      <c r="F7813" s="2">
        <v>43816</v>
      </c>
      <c r="G7813" s="1" t="s">
        <v>21165</v>
      </c>
      <c r="H7813" s="1" t="s">
        <v>21166</v>
      </c>
      <c r="I7813" s="1" t="s">
        <v>60</v>
      </c>
      <c r="J7813" s="3">
        <v>42759.415139126497</v>
      </c>
      <c r="K7813" s="1">
        <v>491</v>
      </c>
      <c r="L7813" s="1" t="s">
        <v>42</v>
      </c>
      <c r="M7813" s="2">
        <v>43843</v>
      </c>
      <c r="N7813" s="1" t="s">
        <v>38</v>
      </c>
      <c r="O7813" s="1">
        <f>M7813-F7813</f>
        <v>27</v>
      </c>
      <c r="P7813" s="1" t="str">
        <f>IF(B7813&lt;=17,"Teen",
IF(B7813&lt;=25,"Young Adult",
IF(B7813&lt;=35,"Adult",
IF(B7813&lt;=50,"Middle Age","Senior"))))</f>
        <v>Young Adult</v>
      </c>
      <c r="Q7813" s="3">
        <f>J7813/O7813</f>
        <v>1583.6820421898703</v>
      </c>
      <c r="R7813" s="5">
        <f>IF(B7813&gt;60,1,0)
+ IF(O7813&gt;7,1,0)
+ IF(L7813="Emergency",1,0)
+ IF(T7813="Critical",1,0)</f>
        <v>2</v>
      </c>
      <c r="S7813" s="6" t="str">
        <f>IF(R7813&lt;=1,"Low",
IF(R7813=2,"Medium","High"))</f>
        <v>Medium</v>
      </c>
      <c r="T7813" s="1" t="s">
        <v>29</v>
      </c>
    </row>
    <row r="7814" spans="1:20">
      <c r="A7814" s="1" t="s">
        <v>21167</v>
      </c>
      <c r="B7814" s="1">
        <v>31</v>
      </c>
      <c r="C7814" s="1" t="s">
        <v>51</v>
      </c>
      <c r="D7814" s="1" t="s">
        <v>32</v>
      </c>
      <c r="E7814" s="1" t="s">
        <v>53</v>
      </c>
      <c r="F7814" s="2">
        <v>43815</v>
      </c>
      <c r="G7814" s="1" t="s">
        <v>21168</v>
      </c>
      <c r="H7814" s="1" t="s">
        <v>21169</v>
      </c>
      <c r="I7814" s="1" t="s">
        <v>56</v>
      </c>
      <c r="J7814" s="3">
        <v>18140.723328276399</v>
      </c>
      <c r="K7814" s="1">
        <v>417</v>
      </c>
      <c r="L7814" s="1" t="s">
        <v>27</v>
      </c>
      <c r="M7814" s="2">
        <v>43825</v>
      </c>
      <c r="N7814" s="1" t="s">
        <v>38</v>
      </c>
      <c r="O7814" s="1">
        <f>M7814-F7814</f>
        <v>10</v>
      </c>
      <c r="P7814" s="1" t="str">
        <f>IF(B7814&lt;=17,"Teen",
IF(B7814&lt;=25,"Young Adult",
IF(B7814&lt;=35,"Adult",
IF(B7814&lt;=50,"Middle Age","Senior"))))</f>
        <v>Adult</v>
      </c>
      <c r="Q7814" s="3">
        <f>J7814/O7814</f>
        <v>1814.0723328276399</v>
      </c>
      <c r="R7814" s="5">
        <f>IF(B7814&gt;60,1,0)
+ IF(O7814&gt;7,1,0)
+ IF(L7814="Emergency",1,0)
+ IF(T7814="Critical",1,0)</f>
        <v>1</v>
      </c>
      <c r="S7814" s="6" t="str">
        <f>IF(R7814&lt;=1,"Low",
IF(R7814=2,"Medium","High"))</f>
        <v>Low</v>
      </c>
      <c r="T7814" s="1" t="s">
        <v>29</v>
      </c>
    </row>
    <row r="7815" spans="1:20">
      <c r="A7815" s="1" t="s">
        <v>21170</v>
      </c>
      <c r="B7815" s="1">
        <v>84</v>
      </c>
      <c r="C7815" s="1" t="s">
        <v>21</v>
      </c>
      <c r="D7815" s="1" t="s">
        <v>91</v>
      </c>
      <c r="E7815" s="1" t="s">
        <v>84</v>
      </c>
      <c r="F7815" s="2">
        <v>43815</v>
      </c>
      <c r="G7815" s="1" t="s">
        <v>21171</v>
      </c>
      <c r="H7815" s="1" t="s">
        <v>7544</v>
      </c>
      <c r="I7815" s="1" t="s">
        <v>36</v>
      </c>
      <c r="J7815" s="3">
        <v>5538.8601697651202</v>
      </c>
      <c r="K7815" s="1">
        <v>431</v>
      </c>
      <c r="L7815" s="1" t="s">
        <v>42</v>
      </c>
      <c r="M7815" s="2">
        <v>43818</v>
      </c>
      <c r="N7815" s="1" t="s">
        <v>97</v>
      </c>
      <c r="O7815" s="1">
        <f>M7815-F7815</f>
        <v>3</v>
      </c>
      <c r="P7815" s="1" t="str">
        <f>IF(B7815&lt;=17,"Teen",
IF(B7815&lt;=25,"Young Adult",
IF(B7815&lt;=35,"Adult",
IF(B7815&lt;=50,"Middle Age","Senior"))))</f>
        <v>Senior</v>
      </c>
      <c r="Q7815" s="3">
        <f>J7815/O7815</f>
        <v>1846.28672325504</v>
      </c>
      <c r="R7815" s="5">
        <f>IF(B7815&gt;60,1,0)
+ IF(O7815&gt;7,1,0)
+ IF(L7815="Emergency",1,0)
+ IF(T7815="Critical",1,0)</f>
        <v>2</v>
      </c>
      <c r="S7815" s="6" t="str">
        <f>IF(R7815&lt;=1,"Low",
IF(R7815=2,"Medium","High"))</f>
        <v>Medium</v>
      </c>
      <c r="T7815" s="1" t="s">
        <v>71</v>
      </c>
    </row>
    <row r="7816" spans="1:20">
      <c r="A7816" s="1" t="s">
        <v>21172</v>
      </c>
      <c r="B7816" s="1">
        <v>69</v>
      </c>
      <c r="C7816" s="1" t="s">
        <v>51</v>
      </c>
      <c r="D7816" s="1" t="s">
        <v>32</v>
      </c>
      <c r="E7816" s="1" t="s">
        <v>45</v>
      </c>
      <c r="F7816" s="2">
        <v>43815</v>
      </c>
      <c r="G7816" s="1" t="s">
        <v>21173</v>
      </c>
      <c r="H7816" s="1" t="s">
        <v>21174</v>
      </c>
      <c r="I7816" s="1" t="s">
        <v>65</v>
      </c>
      <c r="J7816" s="3">
        <v>42006.021230579499</v>
      </c>
      <c r="K7816" s="1">
        <v>419</v>
      </c>
      <c r="L7816" s="1" t="s">
        <v>37</v>
      </c>
      <c r="M7816" s="2">
        <v>43827</v>
      </c>
      <c r="N7816" s="1" t="s">
        <v>48</v>
      </c>
      <c r="O7816" s="1">
        <f>M7816-F7816</f>
        <v>12</v>
      </c>
      <c r="P7816" s="1" t="str">
        <f>IF(B7816&lt;=17,"Teen",
IF(B7816&lt;=25,"Young Adult",
IF(B7816&lt;=35,"Adult",
IF(B7816&lt;=50,"Middle Age","Senior"))))</f>
        <v>Senior</v>
      </c>
      <c r="Q7816" s="3">
        <f>J7816/O7816</f>
        <v>3500.5017692149581</v>
      </c>
      <c r="R7816" s="5">
        <f>IF(B7816&gt;60,1,0)
+ IF(O7816&gt;7,1,0)
+ IF(L7816="Emergency",1,0)
+ IF(T7816="Critical",1,0)</f>
        <v>2</v>
      </c>
      <c r="S7816" s="6" t="str">
        <f>IF(R7816&lt;=1,"Low",
IF(R7816=2,"Medium","High"))</f>
        <v>Medium</v>
      </c>
      <c r="T7816" s="1" t="s">
        <v>29</v>
      </c>
    </row>
    <row r="7817" spans="1:20">
      <c r="A7817" s="1" t="s">
        <v>21175</v>
      </c>
      <c r="B7817" s="1">
        <v>18</v>
      </c>
      <c r="C7817" s="1" t="s">
        <v>51</v>
      </c>
      <c r="D7817" s="1" t="s">
        <v>52</v>
      </c>
      <c r="E7817" s="1" t="s">
        <v>23</v>
      </c>
      <c r="F7817" s="2">
        <v>43814</v>
      </c>
      <c r="G7817" s="1" t="s">
        <v>2803</v>
      </c>
      <c r="H7817" s="1" t="s">
        <v>21176</v>
      </c>
      <c r="I7817" s="1" t="s">
        <v>26</v>
      </c>
      <c r="J7817" s="3">
        <v>46711.698029371299</v>
      </c>
      <c r="K7817" s="1">
        <v>394</v>
      </c>
      <c r="L7817" s="1" t="s">
        <v>27</v>
      </c>
      <c r="M7817" s="2">
        <v>43842</v>
      </c>
      <c r="N7817" s="1" t="s">
        <v>28</v>
      </c>
      <c r="O7817" s="1">
        <f>M7817-F7817</f>
        <v>28</v>
      </c>
      <c r="P7817" s="1" t="str">
        <f>IF(B7817&lt;=17,"Teen",
IF(B7817&lt;=25,"Young Adult",
IF(B7817&lt;=35,"Adult",
IF(B7817&lt;=50,"Middle Age","Senior"))))</f>
        <v>Young Adult</v>
      </c>
      <c r="Q7817" s="3">
        <f>J7817/O7817</f>
        <v>1668.2749296204036</v>
      </c>
      <c r="R7817" s="5">
        <f>IF(B7817&gt;60,1,0)
+ IF(O7817&gt;7,1,0)
+ IF(L7817="Emergency",1,0)
+ IF(T7817="Critical",1,0)</f>
        <v>1</v>
      </c>
      <c r="S7817" s="6" t="str">
        <f>IF(R7817&lt;=1,"Low",
IF(R7817=2,"Medium","High"))</f>
        <v>Low</v>
      </c>
      <c r="T7817" s="1" t="s">
        <v>71</v>
      </c>
    </row>
    <row r="7818" spans="1:20">
      <c r="A7818" s="1" t="s">
        <v>21177</v>
      </c>
      <c r="B7818" s="1">
        <v>69</v>
      </c>
      <c r="C7818" s="1" t="s">
        <v>21</v>
      </c>
      <c r="D7818" s="1" t="s">
        <v>91</v>
      </c>
      <c r="E7818" s="1" t="s">
        <v>53</v>
      </c>
      <c r="F7818" s="2">
        <v>43814</v>
      </c>
      <c r="G7818" s="1" t="s">
        <v>21178</v>
      </c>
      <c r="H7818" s="1" t="s">
        <v>3297</v>
      </c>
      <c r="I7818" s="1" t="s">
        <v>60</v>
      </c>
      <c r="J7818" s="3">
        <v>35294.069972993799</v>
      </c>
      <c r="K7818" s="1">
        <v>435</v>
      </c>
      <c r="L7818" s="1" t="s">
        <v>37</v>
      </c>
      <c r="M7818" s="2">
        <v>43822</v>
      </c>
      <c r="N7818" s="1" t="s">
        <v>97</v>
      </c>
      <c r="O7818" s="1">
        <f>M7818-F7818</f>
        <v>8</v>
      </c>
      <c r="P7818" s="1" t="str">
        <f>IF(B7818&lt;=17,"Teen",
IF(B7818&lt;=25,"Young Adult",
IF(B7818&lt;=35,"Adult",
IF(B7818&lt;=50,"Middle Age","Senior"))))</f>
        <v>Senior</v>
      </c>
      <c r="Q7818" s="3">
        <f>J7818/O7818</f>
        <v>4411.7587466242248</v>
      </c>
      <c r="R7818" s="5">
        <f>IF(B7818&gt;60,1,0)
+ IF(O7818&gt;7,1,0)
+ IF(L7818="Emergency",1,0)
+ IF(T7818="Critical",1,0)</f>
        <v>2</v>
      </c>
      <c r="S7818" s="6" t="str">
        <f>IF(R7818&lt;=1,"Low",
IF(R7818=2,"Medium","High"))</f>
        <v>Medium</v>
      </c>
      <c r="T7818" s="1" t="s">
        <v>29</v>
      </c>
    </row>
    <row r="7819" spans="1:20">
      <c r="A7819" s="1" t="s">
        <v>21179</v>
      </c>
      <c r="B7819" s="1">
        <v>60</v>
      </c>
      <c r="C7819" s="1" t="s">
        <v>21</v>
      </c>
      <c r="D7819" s="1" t="s">
        <v>52</v>
      </c>
      <c r="E7819" s="1" t="s">
        <v>23</v>
      </c>
      <c r="F7819" s="2">
        <v>43814</v>
      </c>
      <c r="G7819" s="1" t="s">
        <v>10165</v>
      </c>
      <c r="H7819" s="1" t="s">
        <v>21180</v>
      </c>
      <c r="I7819" s="1" t="s">
        <v>36</v>
      </c>
      <c r="J7819" s="3">
        <v>40145.240001383703</v>
      </c>
      <c r="K7819" s="1">
        <v>117</v>
      </c>
      <c r="L7819" s="1" t="s">
        <v>42</v>
      </c>
      <c r="M7819" s="2">
        <v>43816</v>
      </c>
      <c r="N7819" s="1" t="s">
        <v>38</v>
      </c>
      <c r="O7819" s="1">
        <f>M7819-F7819</f>
        <v>2</v>
      </c>
      <c r="P7819" s="1" t="str">
        <f>IF(B7819&lt;=17,"Teen",
IF(B7819&lt;=25,"Young Adult",
IF(B7819&lt;=35,"Adult",
IF(B7819&lt;=50,"Middle Age","Senior"))))</f>
        <v>Senior</v>
      </c>
      <c r="Q7819" s="3">
        <f>J7819/O7819</f>
        <v>20072.620000691852</v>
      </c>
      <c r="R7819" s="5">
        <f>IF(B7819&gt;60,1,0)
+ IF(O7819&gt;7,1,0)
+ IF(L7819="Emergency",1,0)
+ IF(T7819="Critical",1,0)</f>
        <v>1</v>
      </c>
      <c r="S7819" s="6" t="str">
        <f>IF(R7819&lt;=1,"Low",
IF(R7819=2,"Medium","High"))</f>
        <v>Low</v>
      </c>
      <c r="T7819" s="1" t="s">
        <v>71</v>
      </c>
    </row>
    <row r="7820" spans="1:20">
      <c r="A7820" s="1" t="s">
        <v>1824</v>
      </c>
      <c r="B7820" s="1">
        <v>26</v>
      </c>
      <c r="C7820" s="1" t="s">
        <v>21</v>
      </c>
      <c r="D7820" s="1" t="s">
        <v>62</v>
      </c>
      <c r="E7820" s="1" t="s">
        <v>84</v>
      </c>
      <c r="F7820" s="2">
        <v>43814</v>
      </c>
      <c r="G7820" s="1" t="s">
        <v>21181</v>
      </c>
      <c r="H7820" s="1" t="s">
        <v>21182</v>
      </c>
      <c r="I7820" s="1" t="s">
        <v>65</v>
      </c>
      <c r="J7820" s="3">
        <v>15250.360627030001</v>
      </c>
      <c r="K7820" s="1">
        <v>347</v>
      </c>
      <c r="L7820" s="1" t="s">
        <v>27</v>
      </c>
      <c r="M7820" s="2">
        <v>43833</v>
      </c>
      <c r="N7820" s="1" t="s">
        <v>28</v>
      </c>
      <c r="O7820" s="1">
        <f>M7820-F7820</f>
        <v>19</v>
      </c>
      <c r="P7820" s="1" t="str">
        <f>IF(B7820&lt;=17,"Teen",
IF(B7820&lt;=25,"Young Adult",
IF(B7820&lt;=35,"Adult",
IF(B7820&lt;=50,"Middle Age","Senior"))))</f>
        <v>Adult</v>
      </c>
      <c r="Q7820" s="3">
        <f>J7820/O7820</f>
        <v>802.65055931736845</v>
      </c>
      <c r="R7820" s="5">
        <f>IF(B7820&gt;60,1,0)
+ IF(O7820&gt;7,1,0)
+ IF(L7820="Emergency",1,0)
+ IF(T7820="Critical",1,0)</f>
        <v>1</v>
      </c>
      <c r="S7820" s="6" t="str">
        <f>IF(R7820&lt;=1,"Low",
IF(R7820=2,"Medium","High"))</f>
        <v>Low</v>
      </c>
      <c r="T7820" s="1" t="s">
        <v>49</v>
      </c>
    </row>
    <row r="7821" spans="1:20">
      <c r="A7821" s="1" t="s">
        <v>17077</v>
      </c>
      <c r="B7821" s="1">
        <v>26</v>
      </c>
      <c r="C7821" s="1" t="s">
        <v>21</v>
      </c>
      <c r="D7821" s="1" t="s">
        <v>22</v>
      </c>
      <c r="E7821" s="1" t="s">
        <v>33</v>
      </c>
      <c r="F7821" s="2">
        <v>43814</v>
      </c>
      <c r="G7821" s="1" t="s">
        <v>21183</v>
      </c>
      <c r="H7821" s="1" t="s">
        <v>21184</v>
      </c>
      <c r="I7821" s="1" t="s">
        <v>36</v>
      </c>
      <c r="J7821" s="3">
        <v>4995.1372080696201</v>
      </c>
      <c r="K7821" s="1">
        <v>392</v>
      </c>
      <c r="L7821" s="1" t="s">
        <v>42</v>
      </c>
      <c r="M7821" s="2">
        <v>43830</v>
      </c>
      <c r="N7821" s="1" t="s">
        <v>28</v>
      </c>
      <c r="O7821" s="1">
        <f>M7821-F7821</f>
        <v>16</v>
      </c>
      <c r="P7821" s="1" t="str">
        <f>IF(B7821&lt;=17,"Teen",
IF(B7821&lt;=25,"Young Adult",
IF(B7821&lt;=35,"Adult",
IF(B7821&lt;=50,"Middle Age","Senior"))))</f>
        <v>Adult</v>
      </c>
      <c r="Q7821" s="3">
        <f>J7821/O7821</f>
        <v>312.19607550435126</v>
      </c>
      <c r="R7821" s="5">
        <f>IF(B7821&gt;60,1,0)
+ IF(O7821&gt;7,1,0)
+ IF(L7821="Emergency",1,0)
+ IF(T7821="Critical",1,0)</f>
        <v>2</v>
      </c>
      <c r="S7821" s="6" t="str">
        <f>IF(R7821&lt;=1,"Low",
IF(R7821=2,"Medium","High"))</f>
        <v>Medium</v>
      </c>
      <c r="T7821" s="1" t="s">
        <v>29</v>
      </c>
    </row>
    <row r="7822" spans="1:20">
      <c r="A7822" s="1" t="s">
        <v>21185</v>
      </c>
      <c r="B7822" s="1">
        <v>30</v>
      </c>
      <c r="C7822" s="1" t="s">
        <v>51</v>
      </c>
      <c r="D7822" s="1" t="s">
        <v>91</v>
      </c>
      <c r="E7822" s="1" t="s">
        <v>45</v>
      </c>
      <c r="F7822" s="2">
        <v>43814</v>
      </c>
      <c r="G7822" s="1" t="s">
        <v>21186</v>
      </c>
      <c r="H7822" s="1" t="s">
        <v>21187</v>
      </c>
      <c r="I7822" s="1" t="s">
        <v>36</v>
      </c>
      <c r="J7822" s="3">
        <v>6410.8576450063201</v>
      </c>
      <c r="K7822" s="1">
        <v>337</v>
      </c>
      <c r="L7822" s="1" t="s">
        <v>42</v>
      </c>
      <c r="M7822" s="2">
        <v>43843</v>
      </c>
      <c r="N7822" s="1" t="s">
        <v>97</v>
      </c>
      <c r="O7822" s="1">
        <f>M7822-F7822</f>
        <v>29</v>
      </c>
      <c r="P7822" s="1" t="str">
        <f>IF(B7822&lt;=17,"Teen",
IF(B7822&lt;=25,"Young Adult",
IF(B7822&lt;=35,"Adult",
IF(B7822&lt;=50,"Middle Age","Senior"))))</f>
        <v>Adult</v>
      </c>
      <c r="Q7822" s="3">
        <f>J7822/O7822</f>
        <v>221.06405672435588</v>
      </c>
      <c r="R7822" s="5">
        <f>IF(B7822&gt;60,1,0)
+ IF(O7822&gt;7,1,0)
+ IF(L7822="Emergency",1,0)
+ IF(T7822="Critical",1,0)</f>
        <v>2</v>
      </c>
      <c r="S7822" s="6" t="str">
        <f>IF(R7822&lt;=1,"Low",
IF(R7822=2,"Medium","High"))</f>
        <v>Medium</v>
      </c>
      <c r="T7822" s="1" t="s">
        <v>29</v>
      </c>
    </row>
    <row r="7823" spans="1:20">
      <c r="A7823" s="1" t="s">
        <v>21188</v>
      </c>
      <c r="B7823" s="1">
        <v>36</v>
      </c>
      <c r="C7823" s="1" t="s">
        <v>21</v>
      </c>
      <c r="D7823" s="1" t="s">
        <v>62</v>
      </c>
      <c r="E7823" s="1" t="s">
        <v>45</v>
      </c>
      <c r="F7823" s="2">
        <v>43814</v>
      </c>
      <c r="G7823" s="1" t="s">
        <v>21189</v>
      </c>
      <c r="H7823" s="1" t="s">
        <v>21190</v>
      </c>
      <c r="I7823" s="1" t="s">
        <v>60</v>
      </c>
      <c r="J7823" s="3">
        <v>30263.184287280099</v>
      </c>
      <c r="K7823" s="1">
        <v>477</v>
      </c>
      <c r="L7823" s="1" t="s">
        <v>37</v>
      </c>
      <c r="M7823" s="2">
        <v>43823</v>
      </c>
      <c r="N7823" s="1" t="s">
        <v>28</v>
      </c>
      <c r="O7823" s="1">
        <f>M7823-F7823</f>
        <v>9</v>
      </c>
      <c r="P7823" s="1" t="str">
        <f>IF(B7823&lt;=17,"Teen",
IF(B7823&lt;=25,"Young Adult",
IF(B7823&lt;=35,"Adult",
IF(B7823&lt;=50,"Middle Age","Senior"))))</f>
        <v>Middle Age</v>
      </c>
      <c r="Q7823" s="3">
        <f>J7823/O7823</f>
        <v>3362.5760319200108</v>
      </c>
      <c r="R7823" s="5">
        <f>IF(B7823&gt;60,1,0)
+ IF(O7823&gt;7,1,0)
+ IF(L7823="Emergency",1,0)
+ IF(T7823="Critical",1,0)</f>
        <v>1</v>
      </c>
      <c r="S7823" s="6" t="str">
        <f>IF(R7823&lt;=1,"Low",
IF(R7823=2,"Medium","High"))</f>
        <v>Low</v>
      </c>
      <c r="T7823" s="1" t="s">
        <v>49</v>
      </c>
    </row>
    <row r="7824" spans="1:20">
      <c r="A7824" s="1" t="s">
        <v>21191</v>
      </c>
      <c r="B7824" s="1">
        <v>62</v>
      </c>
      <c r="C7824" s="1" t="s">
        <v>21</v>
      </c>
      <c r="D7824" s="1" t="s">
        <v>91</v>
      </c>
      <c r="E7824" s="1" t="s">
        <v>45</v>
      </c>
      <c r="F7824" s="2">
        <v>43814</v>
      </c>
      <c r="G7824" s="1" t="s">
        <v>21192</v>
      </c>
      <c r="H7824" s="1" t="s">
        <v>21193</v>
      </c>
      <c r="I7824" s="1" t="s">
        <v>56</v>
      </c>
      <c r="J7824" s="3">
        <v>49608.493204814898</v>
      </c>
      <c r="K7824" s="1">
        <v>460</v>
      </c>
      <c r="L7824" s="1" t="s">
        <v>42</v>
      </c>
      <c r="M7824" s="2">
        <v>43844</v>
      </c>
      <c r="N7824" s="1" t="s">
        <v>66</v>
      </c>
      <c r="O7824" s="1">
        <f>M7824-F7824</f>
        <v>30</v>
      </c>
      <c r="P7824" s="1" t="str">
        <f>IF(B7824&lt;=17,"Teen",
IF(B7824&lt;=25,"Young Adult",
IF(B7824&lt;=35,"Adult",
IF(B7824&lt;=50,"Middle Age","Senior"))))</f>
        <v>Senior</v>
      </c>
      <c r="Q7824" s="3">
        <f>J7824/O7824</f>
        <v>1653.6164401604967</v>
      </c>
      <c r="R7824" s="5">
        <f>IF(B7824&gt;60,1,0)
+ IF(O7824&gt;7,1,0)
+ IF(L7824="Emergency",1,0)
+ IF(T7824="Critical",1,0)</f>
        <v>3</v>
      </c>
      <c r="S7824" s="6" t="str">
        <f>IF(R7824&lt;=1,"Low",
IF(R7824=2,"Medium","High"))</f>
        <v>High</v>
      </c>
      <c r="T7824" s="1" t="s">
        <v>29</v>
      </c>
    </row>
    <row r="7825" spans="1:20">
      <c r="A7825" s="1" t="s">
        <v>21194</v>
      </c>
      <c r="B7825" s="1">
        <v>24</v>
      </c>
      <c r="C7825" s="1" t="s">
        <v>21</v>
      </c>
      <c r="D7825" s="1" t="s">
        <v>32</v>
      </c>
      <c r="E7825" s="1" t="s">
        <v>23</v>
      </c>
      <c r="F7825" s="2">
        <v>43814</v>
      </c>
      <c r="G7825" s="1" t="s">
        <v>21195</v>
      </c>
      <c r="H7825" s="1" t="s">
        <v>21196</v>
      </c>
      <c r="I7825" s="1" t="s">
        <v>26</v>
      </c>
      <c r="J7825" s="3">
        <v>37483.696564089398</v>
      </c>
      <c r="K7825" s="1">
        <v>323</v>
      </c>
      <c r="L7825" s="1" t="s">
        <v>27</v>
      </c>
      <c r="M7825" s="2">
        <v>43844</v>
      </c>
      <c r="N7825" s="1" t="s">
        <v>28</v>
      </c>
      <c r="O7825" s="1">
        <f>M7825-F7825</f>
        <v>30</v>
      </c>
      <c r="P7825" s="1" t="str">
        <f>IF(B7825&lt;=17,"Teen",
IF(B7825&lt;=25,"Young Adult",
IF(B7825&lt;=35,"Adult",
IF(B7825&lt;=50,"Middle Age","Senior"))))</f>
        <v>Young Adult</v>
      </c>
      <c r="Q7825" s="3">
        <f>J7825/O7825</f>
        <v>1249.4565521363133</v>
      </c>
      <c r="R7825" s="5">
        <f>IF(B7825&gt;60,1,0)
+ IF(O7825&gt;7,1,0)
+ IF(L7825="Emergency",1,0)
+ IF(T7825="Critical",1,0)</f>
        <v>1</v>
      </c>
      <c r="S7825" s="6" t="str">
        <f>IF(R7825&lt;=1,"Low",
IF(R7825=2,"Medium","High"))</f>
        <v>Low</v>
      </c>
      <c r="T7825" s="1" t="s">
        <v>29</v>
      </c>
    </row>
    <row r="7826" spans="1:20">
      <c r="A7826" s="1" t="s">
        <v>21197</v>
      </c>
      <c r="B7826" s="1">
        <v>54</v>
      </c>
      <c r="C7826" s="1" t="s">
        <v>21</v>
      </c>
      <c r="D7826" s="1" t="s">
        <v>62</v>
      </c>
      <c r="E7826" s="1" t="s">
        <v>74</v>
      </c>
      <c r="F7826" s="2">
        <v>43813</v>
      </c>
      <c r="G7826" s="1" t="s">
        <v>21198</v>
      </c>
      <c r="H7826" s="1" t="s">
        <v>21199</v>
      </c>
      <c r="I7826" s="1" t="s">
        <v>65</v>
      </c>
      <c r="J7826" s="3">
        <v>47813.995206288702</v>
      </c>
      <c r="K7826" s="1">
        <v>382</v>
      </c>
      <c r="L7826" s="1" t="s">
        <v>27</v>
      </c>
      <c r="M7826" s="2">
        <v>43828</v>
      </c>
      <c r="N7826" s="1" t="s">
        <v>48</v>
      </c>
      <c r="O7826" s="1">
        <f>M7826-F7826</f>
        <v>15</v>
      </c>
      <c r="P7826" s="1" t="str">
        <f>IF(B7826&lt;=17,"Teen",
IF(B7826&lt;=25,"Young Adult",
IF(B7826&lt;=35,"Adult",
IF(B7826&lt;=50,"Middle Age","Senior"))))</f>
        <v>Senior</v>
      </c>
      <c r="Q7826" s="3">
        <f>J7826/O7826</f>
        <v>3187.5996804192469</v>
      </c>
      <c r="R7826" s="5">
        <f>IF(B7826&gt;60,1,0)
+ IF(O7826&gt;7,1,0)
+ IF(L7826="Emergency",1,0)
+ IF(T7826="Critical",1,0)</f>
        <v>1</v>
      </c>
      <c r="S7826" s="6" t="str">
        <f>IF(R7826&lt;=1,"Low",
IF(R7826=2,"Medium","High"))</f>
        <v>Low</v>
      </c>
      <c r="T7826" s="1" t="s">
        <v>49</v>
      </c>
    </row>
    <row r="7827" spans="1:20">
      <c r="A7827" s="1" t="s">
        <v>21200</v>
      </c>
      <c r="B7827" s="1">
        <v>31</v>
      </c>
      <c r="C7827" s="1" t="s">
        <v>51</v>
      </c>
      <c r="D7827" s="1" t="s">
        <v>91</v>
      </c>
      <c r="E7827" s="1" t="s">
        <v>45</v>
      </c>
      <c r="F7827" s="2">
        <v>43813</v>
      </c>
      <c r="G7827" s="1" t="s">
        <v>21201</v>
      </c>
      <c r="H7827" s="1" t="s">
        <v>21202</v>
      </c>
      <c r="I7827" s="1" t="s">
        <v>60</v>
      </c>
      <c r="J7827" s="3">
        <v>36706.498065552601</v>
      </c>
      <c r="K7827" s="1">
        <v>463</v>
      </c>
      <c r="L7827" s="1" t="s">
        <v>42</v>
      </c>
      <c r="M7827" s="2">
        <v>43818</v>
      </c>
      <c r="N7827" s="1" t="s">
        <v>38</v>
      </c>
      <c r="O7827" s="1">
        <f>M7827-F7827</f>
        <v>5</v>
      </c>
      <c r="P7827" s="1" t="str">
        <f>IF(B7827&lt;=17,"Teen",
IF(B7827&lt;=25,"Young Adult",
IF(B7827&lt;=35,"Adult",
IF(B7827&lt;=50,"Middle Age","Senior"))))</f>
        <v>Adult</v>
      </c>
      <c r="Q7827" s="3">
        <f>J7827/O7827</f>
        <v>7341.2996131105201</v>
      </c>
      <c r="R7827" s="5">
        <f>IF(B7827&gt;60,1,0)
+ IF(O7827&gt;7,1,0)
+ IF(L7827="Emergency",1,0)
+ IF(T7827="Critical",1,0)</f>
        <v>1</v>
      </c>
      <c r="S7827" s="6" t="str">
        <f>IF(R7827&lt;=1,"Low",
IF(R7827=2,"Medium","High"))</f>
        <v>Low</v>
      </c>
      <c r="T7827" s="1" t="s">
        <v>29</v>
      </c>
    </row>
    <row r="7828" spans="1:20">
      <c r="A7828" s="1" t="s">
        <v>21203</v>
      </c>
      <c r="B7828" s="1">
        <v>80</v>
      </c>
      <c r="C7828" s="1" t="s">
        <v>51</v>
      </c>
      <c r="D7828" s="1" t="s">
        <v>44</v>
      </c>
      <c r="E7828" s="1" t="s">
        <v>53</v>
      </c>
      <c r="F7828" s="2">
        <v>43813</v>
      </c>
      <c r="G7828" s="1" t="s">
        <v>21204</v>
      </c>
      <c r="H7828" s="1" t="s">
        <v>21205</v>
      </c>
      <c r="I7828" s="1" t="s">
        <v>36</v>
      </c>
      <c r="J7828" s="3">
        <v>37726.8610358964</v>
      </c>
      <c r="K7828" s="1">
        <v>185</v>
      </c>
      <c r="L7828" s="1" t="s">
        <v>37</v>
      </c>
      <c r="M7828" s="2">
        <v>43840</v>
      </c>
      <c r="N7828" s="1" t="s">
        <v>38</v>
      </c>
      <c r="O7828" s="1">
        <f>M7828-F7828</f>
        <v>27</v>
      </c>
      <c r="P7828" s="1" t="str">
        <f>IF(B7828&lt;=17,"Teen",
IF(B7828&lt;=25,"Young Adult",
IF(B7828&lt;=35,"Adult",
IF(B7828&lt;=50,"Middle Age","Senior"))))</f>
        <v>Senior</v>
      </c>
      <c r="Q7828" s="3">
        <f>J7828/O7828</f>
        <v>1397.2911494776445</v>
      </c>
      <c r="R7828" s="5">
        <f>IF(B7828&gt;60,1,0)
+ IF(O7828&gt;7,1,0)
+ IF(L7828="Emergency",1,0)
+ IF(T7828="Critical",1,0)</f>
        <v>2</v>
      </c>
      <c r="S7828" s="6" t="str">
        <f>IF(R7828&lt;=1,"Low",
IF(R7828=2,"Medium","High"))</f>
        <v>Medium</v>
      </c>
      <c r="T7828" s="1" t="s">
        <v>29</v>
      </c>
    </row>
    <row r="7829" spans="1:20">
      <c r="A7829" s="1" t="s">
        <v>21206</v>
      </c>
      <c r="B7829" s="1">
        <v>35</v>
      </c>
      <c r="C7829" s="1" t="s">
        <v>21</v>
      </c>
      <c r="D7829" s="1" t="s">
        <v>91</v>
      </c>
      <c r="E7829" s="1" t="s">
        <v>84</v>
      </c>
      <c r="F7829" s="2">
        <v>43813</v>
      </c>
      <c r="G7829" s="1" t="s">
        <v>21207</v>
      </c>
      <c r="H7829" s="1" t="s">
        <v>21208</v>
      </c>
      <c r="I7829" s="1" t="s">
        <v>60</v>
      </c>
      <c r="J7829" s="3">
        <v>43643.218599108899</v>
      </c>
      <c r="K7829" s="1">
        <v>276</v>
      </c>
      <c r="L7829" s="1" t="s">
        <v>27</v>
      </c>
      <c r="M7829" s="2">
        <v>43837</v>
      </c>
      <c r="N7829" s="1" t="s">
        <v>66</v>
      </c>
      <c r="O7829" s="1">
        <f>M7829-F7829</f>
        <v>24</v>
      </c>
      <c r="P7829" s="1" t="str">
        <f>IF(B7829&lt;=17,"Teen",
IF(B7829&lt;=25,"Young Adult",
IF(B7829&lt;=35,"Adult",
IF(B7829&lt;=50,"Middle Age","Senior"))))</f>
        <v>Adult</v>
      </c>
      <c r="Q7829" s="3">
        <f>J7829/O7829</f>
        <v>1818.4674416295375</v>
      </c>
      <c r="R7829" s="5">
        <f>IF(B7829&gt;60,1,0)
+ IF(O7829&gt;7,1,0)
+ IF(L7829="Emergency",1,0)
+ IF(T7829="Critical",1,0)</f>
        <v>1</v>
      </c>
      <c r="S7829" s="6" t="str">
        <f>IF(R7829&lt;=1,"Low",
IF(R7829=2,"Medium","High"))</f>
        <v>Low</v>
      </c>
      <c r="T7829" s="1" t="s">
        <v>29</v>
      </c>
    </row>
    <row r="7830" spans="1:20">
      <c r="A7830" s="1" t="s">
        <v>21209</v>
      </c>
      <c r="B7830" s="1">
        <v>81</v>
      </c>
      <c r="C7830" s="1" t="s">
        <v>21</v>
      </c>
      <c r="D7830" s="1" t="s">
        <v>32</v>
      </c>
      <c r="E7830" s="1" t="s">
        <v>33</v>
      </c>
      <c r="F7830" s="2">
        <v>43813</v>
      </c>
      <c r="G7830" s="1" t="s">
        <v>21210</v>
      </c>
      <c r="H7830" s="1" t="s">
        <v>21211</v>
      </c>
      <c r="I7830" s="1" t="s">
        <v>36</v>
      </c>
      <c r="J7830" s="3">
        <v>19941.988504235898</v>
      </c>
      <c r="K7830" s="1">
        <v>259</v>
      </c>
      <c r="L7830" s="1" t="s">
        <v>37</v>
      </c>
      <c r="M7830" s="2">
        <v>43831</v>
      </c>
      <c r="N7830" s="1" t="s">
        <v>97</v>
      </c>
      <c r="O7830" s="1">
        <f>M7830-F7830</f>
        <v>18</v>
      </c>
      <c r="P7830" s="1" t="str">
        <f>IF(B7830&lt;=17,"Teen",
IF(B7830&lt;=25,"Young Adult",
IF(B7830&lt;=35,"Adult",
IF(B7830&lt;=50,"Middle Age","Senior"))))</f>
        <v>Senior</v>
      </c>
      <c r="Q7830" s="3">
        <f>J7830/O7830</f>
        <v>1107.8882502353276</v>
      </c>
      <c r="R7830" s="5">
        <f>IF(B7830&gt;60,1,0)
+ IF(O7830&gt;7,1,0)
+ IF(L7830="Emergency",1,0)
+ IF(T7830="Critical",1,0)</f>
        <v>2</v>
      </c>
      <c r="S7830" s="6" t="str">
        <f>IF(R7830&lt;=1,"Low",
IF(R7830=2,"Medium","High"))</f>
        <v>Medium</v>
      </c>
      <c r="T7830" s="1" t="s">
        <v>29</v>
      </c>
    </row>
    <row r="7831" spans="1:20">
      <c r="A7831" s="1" t="s">
        <v>21212</v>
      </c>
      <c r="B7831" s="1">
        <v>29</v>
      </c>
      <c r="C7831" s="1" t="s">
        <v>21</v>
      </c>
      <c r="D7831" s="1" t="s">
        <v>68</v>
      </c>
      <c r="E7831" s="1" t="s">
        <v>53</v>
      </c>
      <c r="F7831" s="2">
        <v>43813</v>
      </c>
      <c r="G7831" s="1" t="s">
        <v>21213</v>
      </c>
      <c r="H7831" s="1" t="s">
        <v>21214</v>
      </c>
      <c r="I7831" s="1" t="s">
        <v>36</v>
      </c>
      <c r="J7831" s="3">
        <v>41041.614503997502</v>
      </c>
      <c r="K7831" s="1">
        <v>367</v>
      </c>
      <c r="L7831" s="1" t="s">
        <v>42</v>
      </c>
      <c r="M7831" s="2">
        <v>43834</v>
      </c>
      <c r="N7831" s="1" t="s">
        <v>48</v>
      </c>
      <c r="O7831" s="1">
        <f>M7831-F7831</f>
        <v>21</v>
      </c>
      <c r="P7831" s="1" t="str">
        <f>IF(B7831&lt;=17,"Teen",
IF(B7831&lt;=25,"Young Adult",
IF(B7831&lt;=35,"Adult",
IF(B7831&lt;=50,"Middle Age","Senior"))))</f>
        <v>Adult</v>
      </c>
      <c r="Q7831" s="3">
        <f>J7831/O7831</f>
        <v>1954.3625954284526</v>
      </c>
      <c r="R7831" s="5">
        <f>IF(B7831&gt;60,1,0)
+ IF(O7831&gt;7,1,0)
+ IF(L7831="Emergency",1,0)
+ IF(T7831="Critical",1,0)</f>
        <v>2</v>
      </c>
      <c r="S7831" s="6" t="str">
        <f>IF(R7831&lt;=1,"Low",
IF(R7831=2,"Medium","High"))</f>
        <v>Medium</v>
      </c>
      <c r="T7831" s="1" t="s">
        <v>49</v>
      </c>
    </row>
    <row r="7832" spans="1:20">
      <c r="A7832" s="1" t="s">
        <v>21215</v>
      </c>
      <c r="B7832" s="1">
        <v>82</v>
      </c>
      <c r="C7832" s="1" t="s">
        <v>21</v>
      </c>
      <c r="D7832" s="1" t="s">
        <v>52</v>
      </c>
      <c r="E7832" s="1" t="s">
        <v>33</v>
      </c>
      <c r="F7832" s="2">
        <v>43812</v>
      </c>
      <c r="G7832" s="1" t="s">
        <v>21216</v>
      </c>
      <c r="H7832" s="1" t="s">
        <v>21217</v>
      </c>
      <c r="I7832" s="1" t="s">
        <v>26</v>
      </c>
      <c r="J7832" s="3">
        <v>12937.3366552266</v>
      </c>
      <c r="K7832" s="1">
        <v>206</v>
      </c>
      <c r="L7832" s="1" t="s">
        <v>42</v>
      </c>
      <c r="M7832" s="2">
        <v>43820</v>
      </c>
      <c r="N7832" s="1" t="s">
        <v>66</v>
      </c>
      <c r="O7832" s="1">
        <f>M7832-F7832</f>
        <v>8</v>
      </c>
      <c r="P7832" s="1" t="str">
        <f>IF(B7832&lt;=17,"Teen",
IF(B7832&lt;=25,"Young Adult",
IF(B7832&lt;=35,"Adult",
IF(B7832&lt;=50,"Middle Age","Senior"))))</f>
        <v>Senior</v>
      </c>
      <c r="Q7832" s="3">
        <f>J7832/O7832</f>
        <v>1617.167081903325</v>
      </c>
      <c r="R7832" s="5">
        <f>IF(B7832&gt;60,1,0)
+ IF(O7832&gt;7,1,0)
+ IF(L7832="Emergency",1,0)
+ IF(T7832="Critical",1,0)</f>
        <v>3</v>
      </c>
      <c r="S7832" s="6" t="str">
        <f>IF(R7832&lt;=1,"Low",
IF(R7832=2,"Medium","High"))</f>
        <v>High</v>
      </c>
      <c r="T7832" s="1" t="s">
        <v>49</v>
      </c>
    </row>
    <row r="7833" spans="1:20">
      <c r="A7833" s="1" t="s">
        <v>21218</v>
      </c>
      <c r="B7833" s="1">
        <v>53</v>
      </c>
      <c r="C7833" s="1" t="s">
        <v>51</v>
      </c>
      <c r="D7833" s="1" t="s">
        <v>22</v>
      </c>
      <c r="E7833" s="1" t="s">
        <v>33</v>
      </c>
      <c r="F7833" s="2">
        <v>43812</v>
      </c>
      <c r="G7833" s="1" t="s">
        <v>21219</v>
      </c>
      <c r="H7833" s="1" t="s">
        <v>21220</v>
      </c>
      <c r="I7833" s="1" t="s">
        <v>60</v>
      </c>
      <c r="J7833" s="3">
        <v>2605.1363955146198</v>
      </c>
      <c r="K7833" s="1">
        <v>146</v>
      </c>
      <c r="L7833" s="1" t="s">
        <v>27</v>
      </c>
      <c r="M7833" s="2">
        <v>43825</v>
      </c>
      <c r="N7833" s="1" t="s">
        <v>97</v>
      </c>
      <c r="O7833" s="1">
        <f>M7833-F7833</f>
        <v>13</v>
      </c>
      <c r="P7833" s="1" t="str">
        <f>IF(B7833&lt;=17,"Teen",
IF(B7833&lt;=25,"Young Adult",
IF(B7833&lt;=35,"Adult",
IF(B7833&lt;=50,"Middle Age","Senior"))))</f>
        <v>Senior</v>
      </c>
      <c r="Q7833" s="3">
        <f>J7833/O7833</f>
        <v>200.39510734727844</v>
      </c>
      <c r="R7833" s="5">
        <f>IF(B7833&gt;60,1,0)
+ IF(O7833&gt;7,1,0)
+ IF(L7833="Emergency",1,0)
+ IF(T7833="Critical",1,0)</f>
        <v>1</v>
      </c>
      <c r="S7833" s="6" t="str">
        <f>IF(R7833&lt;=1,"Low",
IF(R7833=2,"Medium","High"))</f>
        <v>Low</v>
      </c>
      <c r="T7833" s="1" t="s">
        <v>29</v>
      </c>
    </row>
    <row r="7834" spans="1:20">
      <c r="A7834" s="1" t="s">
        <v>21221</v>
      </c>
      <c r="B7834" s="1">
        <v>34</v>
      </c>
      <c r="C7834" s="1" t="s">
        <v>51</v>
      </c>
      <c r="D7834" s="1" t="s">
        <v>32</v>
      </c>
      <c r="E7834" s="1" t="s">
        <v>45</v>
      </c>
      <c r="F7834" s="2">
        <v>43812</v>
      </c>
      <c r="G7834" s="1" t="s">
        <v>21222</v>
      </c>
      <c r="H7834" s="1" t="s">
        <v>21223</v>
      </c>
      <c r="I7834" s="1" t="s">
        <v>65</v>
      </c>
      <c r="J7834" s="3">
        <v>30222.7775079485</v>
      </c>
      <c r="K7834" s="1">
        <v>269</v>
      </c>
      <c r="L7834" s="1" t="s">
        <v>37</v>
      </c>
      <c r="M7834" s="2">
        <v>43826</v>
      </c>
      <c r="N7834" s="1" t="s">
        <v>38</v>
      </c>
      <c r="O7834" s="1">
        <f>M7834-F7834</f>
        <v>14</v>
      </c>
      <c r="P7834" s="1" t="str">
        <f>IF(B7834&lt;=17,"Teen",
IF(B7834&lt;=25,"Young Adult",
IF(B7834&lt;=35,"Adult",
IF(B7834&lt;=50,"Middle Age","Senior"))))</f>
        <v>Adult</v>
      </c>
      <c r="Q7834" s="3">
        <f>J7834/O7834</f>
        <v>2158.7698219963213</v>
      </c>
      <c r="R7834" s="5">
        <f>IF(B7834&gt;60,1,0)
+ IF(O7834&gt;7,1,0)
+ IF(L7834="Emergency",1,0)
+ IF(T7834="Critical",1,0)</f>
        <v>1</v>
      </c>
      <c r="S7834" s="6" t="str">
        <f>IF(R7834&lt;=1,"Low",
IF(R7834=2,"Medium","High"))</f>
        <v>Low</v>
      </c>
      <c r="T7834" s="1" t="s">
        <v>49</v>
      </c>
    </row>
    <row r="7835" spans="1:20">
      <c r="A7835" s="1" t="s">
        <v>21224</v>
      </c>
      <c r="B7835" s="1">
        <v>24</v>
      </c>
      <c r="C7835" s="1" t="s">
        <v>21</v>
      </c>
      <c r="D7835" s="1" t="s">
        <v>62</v>
      </c>
      <c r="E7835" s="1" t="s">
        <v>23</v>
      </c>
      <c r="F7835" s="2">
        <v>43811</v>
      </c>
      <c r="G7835" s="1" t="s">
        <v>21225</v>
      </c>
      <c r="H7835" s="1" t="s">
        <v>20573</v>
      </c>
      <c r="I7835" s="1" t="s">
        <v>60</v>
      </c>
      <c r="J7835" s="3">
        <v>41767.212328260401</v>
      </c>
      <c r="K7835" s="1">
        <v>286</v>
      </c>
      <c r="L7835" s="1" t="s">
        <v>42</v>
      </c>
      <c r="M7835" s="2">
        <v>43815</v>
      </c>
      <c r="N7835" s="1" t="s">
        <v>48</v>
      </c>
      <c r="O7835" s="1">
        <f>M7835-F7835</f>
        <v>4</v>
      </c>
      <c r="P7835" s="1" t="str">
        <f>IF(B7835&lt;=17,"Teen",
IF(B7835&lt;=25,"Young Adult",
IF(B7835&lt;=35,"Adult",
IF(B7835&lt;=50,"Middle Age","Senior"))))</f>
        <v>Young Adult</v>
      </c>
      <c r="Q7835" s="3">
        <f>J7835/O7835</f>
        <v>10441.8030820651</v>
      </c>
      <c r="R7835" s="5">
        <f>IF(B7835&gt;60,1,0)
+ IF(O7835&gt;7,1,0)
+ IF(L7835="Emergency",1,0)
+ IF(T7835="Critical",1,0)</f>
        <v>1</v>
      </c>
      <c r="S7835" s="6" t="str">
        <f>IF(R7835&lt;=1,"Low",
IF(R7835=2,"Medium","High"))</f>
        <v>Low</v>
      </c>
      <c r="T7835" s="1" t="s">
        <v>49</v>
      </c>
    </row>
    <row r="7836" spans="1:20">
      <c r="A7836" s="1" t="s">
        <v>21226</v>
      </c>
      <c r="B7836" s="1">
        <v>46</v>
      </c>
      <c r="C7836" s="1" t="s">
        <v>51</v>
      </c>
      <c r="D7836" s="1" t="s">
        <v>68</v>
      </c>
      <c r="E7836" s="1" t="s">
        <v>23</v>
      </c>
      <c r="F7836" s="2">
        <v>43811</v>
      </c>
      <c r="G7836" s="1" t="s">
        <v>21227</v>
      </c>
      <c r="H7836" s="1" t="s">
        <v>21228</v>
      </c>
      <c r="I7836" s="1" t="s">
        <v>65</v>
      </c>
      <c r="J7836" s="3">
        <v>15475.1234177557</v>
      </c>
      <c r="K7836" s="1">
        <v>317</v>
      </c>
      <c r="L7836" s="1" t="s">
        <v>42</v>
      </c>
      <c r="M7836" s="2">
        <v>43816</v>
      </c>
      <c r="N7836" s="1" t="s">
        <v>48</v>
      </c>
      <c r="O7836" s="1">
        <f>M7836-F7836</f>
        <v>5</v>
      </c>
      <c r="P7836" s="1" t="str">
        <f>IF(B7836&lt;=17,"Teen",
IF(B7836&lt;=25,"Young Adult",
IF(B7836&lt;=35,"Adult",
IF(B7836&lt;=50,"Middle Age","Senior"))))</f>
        <v>Middle Age</v>
      </c>
      <c r="Q7836" s="3">
        <f>J7836/O7836</f>
        <v>3095.0246835511398</v>
      </c>
      <c r="R7836" s="5">
        <f>IF(B7836&gt;60,1,0)
+ IF(O7836&gt;7,1,0)
+ IF(L7836="Emergency",1,0)
+ IF(T7836="Critical",1,0)</f>
        <v>1</v>
      </c>
      <c r="S7836" s="6" t="str">
        <f>IF(R7836&lt;=1,"Low",
IF(R7836=2,"Medium","High"))</f>
        <v>Low</v>
      </c>
      <c r="T7836" s="1" t="s">
        <v>71</v>
      </c>
    </row>
    <row r="7837" spans="1:20">
      <c r="A7837" s="1" t="s">
        <v>21229</v>
      </c>
      <c r="B7837" s="1">
        <v>64</v>
      </c>
      <c r="C7837" s="1" t="s">
        <v>51</v>
      </c>
      <c r="D7837" s="1" t="s">
        <v>32</v>
      </c>
      <c r="E7837" s="1" t="s">
        <v>45</v>
      </c>
      <c r="F7837" s="2">
        <v>43811</v>
      </c>
      <c r="G7837" s="1" t="s">
        <v>21230</v>
      </c>
      <c r="H7837" s="1" t="s">
        <v>21231</v>
      </c>
      <c r="I7837" s="1" t="s">
        <v>26</v>
      </c>
      <c r="J7837" s="3">
        <v>38022.550630140999</v>
      </c>
      <c r="K7837" s="1">
        <v>151</v>
      </c>
      <c r="L7837" s="1" t="s">
        <v>42</v>
      </c>
      <c r="M7837" s="2">
        <v>43824</v>
      </c>
      <c r="N7837" s="1" t="s">
        <v>28</v>
      </c>
      <c r="O7837" s="1">
        <f>M7837-F7837</f>
        <v>13</v>
      </c>
      <c r="P7837" s="1" t="str">
        <f>IF(B7837&lt;=17,"Teen",
IF(B7837&lt;=25,"Young Adult",
IF(B7837&lt;=35,"Adult",
IF(B7837&lt;=50,"Middle Age","Senior"))))</f>
        <v>Senior</v>
      </c>
      <c r="Q7837" s="3">
        <f>J7837/O7837</f>
        <v>2924.8115869339231</v>
      </c>
      <c r="R7837" s="5">
        <f>IF(B7837&gt;60,1,0)
+ IF(O7837&gt;7,1,0)
+ IF(L7837="Emergency",1,0)
+ IF(T7837="Critical",1,0)</f>
        <v>3</v>
      </c>
      <c r="S7837" s="6" t="str">
        <f>IF(R7837&lt;=1,"Low",
IF(R7837=2,"Medium","High"))</f>
        <v>High</v>
      </c>
      <c r="T7837" s="1" t="s">
        <v>71</v>
      </c>
    </row>
    <row r="7838" spans="1:20">
      <c r="A7838" s="1" t="s">
        <v>21232</v>
      </c>
      <c r="B7838" s="1">
        <v>67</v>
      </c>
      <c r="C7838" s="1" t="s">
        <v>21</v>
      </c>
      <c r="D7838" s="1" t="s">
        <v>32</v>
      </c>
      <c r="E7838" s="1" t="s">
        <v>33</v>
      </c>
      <c r="F7838" s="2">
        <v>43811</v>
      </c>
      <c r="G7838" s="1" t="s">
        <v>21233</v>
      </c>
      <c r="H7838" s="1" t="s">
        <v>21234</v>
      </c>
      <c r="I7838" s="1" t="s">
        <v>36</v>
      </c>
      <c r="J7838" s="3">
        <v>16741.267080950402</v>
      </c>
      <c r="K7838" s="1">
        <v>358</v>
      </c>
      <c r="L7838" s="1" t="s">
        <v>42</v>
      </c>
      <c r="M7838" s="2">
        <v>43827</v>
      </c>
      <c r="N7838" s="1" t="s">
        <v>66</v>
      </c>
      <c r="O7838" s="1">
        <f>M7838-F7838</f>
        <v>16</v>
      </c>
      <c r="P7838" s="1" t="str">
        <f>IF(B7838&lt;=17,"Teen",
IF(B7838&lt;=25,"Young Adult",
IF(B7838&lt;=35,"Adult",
IF(B7838&lt;=50,"Middle Age","Senior"))))</f>
        <v>Senior</v>
      </c>
      <c r="Q7838" s="3">
        <f>J7838/O7838</f>
        <v>1046.3291925594001</v>
      </c>
      <c r="R7838" s="5">
        <f>IF(B7838&gt;60,1,0)
+ IF(O7838&gt;7,1,0)
+ IF(L7838="Emergency",1,0)
+ IF(T7838="Critical",1,0)</f>
        <v>3</v>
      </c>
      <c r="S7838" s="6" t="str">
        <f>IF(R7838&lt;=1,"Low",
IF(R7838=2,"Medium","High"))</f>
        <v>High</v>
      </c>
      <c r="T7838" s="1" t="s">
        <v>49</v>
      </c>
    </row>
    <row r="7839" spans="1:20">
      <c r="A7839" s="1" t="s">
        <v>21235</v>
      </c>
      <c r="B7839" s="1">
        <v>81</v>
      </c>
      <c r="C7839" s="1" t="s">
        <v>21</v>
      </c>
      <c r="D7839" s="1" t="s">
        <v>22</v>
      </c>
      <c r="E7839" s="1" t="s">
        <v>45</v>
      </c>
      <c r="F7839" s="2">
        <v>43811</v>
      </c>
      <c r="G7839" s="1" t="s">
        <v>21236</v>
      </c>
      <c r="H7839" s="1" t="s">
        <v>21237</v>
      </c>
      <c r="I7839" s="1" t="s">
        <v>26</v>
      </c>
      <c r="J7839" s="3">
        <v>30199.155225932798</v>
      </c>
      <c r="K7839" s="1">
        <v>229</v>
      </c>
      <c r="L7839" s="1" t="s">
        <v>27</v>
      </c>
      <c r="M7839" s="2">
        <v>43813</v>
      </c>
      <c r="N7839" s="1" t="s">
        <v>97</v>
      </c>
      <c r="O7839" s="1">
        <f>M7839-F7839</f>
        <v>2</v>
      </c>
      <c r="P7839" s="1" t="str">
        <f>IF(B7839&lt;=17,"Teen",
IF(B7839&lt;=25,"Young Adult",
IF(B7839&lt;=35,"Adult",
IF(B7839&lt;=50,"Middle Age","Senior"))))</f>
        <v>Senior</v>
      </c>
      <c r="Q7839" s="3">
        <f>J7839/O7839</f>
        <v>15099.577612966399</v>
      </c>
      <c r="R7839" s="5">
        <f>IF(B7839&gt;60,1,0)
+ IF(O7839&gt;7,1,0)
+ IF(L7839="Emergency",1,0)
+ IF(T7839="Critical",1,0)</f>
        <v>1</v>
      </c>
      <c r="S7839" s="6" t="str">
        <f>IF(R7839&lt;=1,"Low",
IF(R7839=2,"Medium","High"))</f>
        <v>Low</v>
      </c>
      <c r="T7839" s="1" t="s">
        <v>49</v>
      </c>
    </row>
    <row r="7840" spans="1:20">
      <c r="A7840" s="1" t="s">
        <v>21238</v>
      </c>
      <c r="B7840" s="1">
        <v>29</v>
      </c>
      <c r="C7840" s="1" t="s">
        <v>21</v>
      </c>
      <c r="D7840" s="1" t="s">
        <v>91</v>
      </c>
      <c r="E7840" s="1" t="s">
        <v>45</v>
      </c>
      <c r="F7840" s="2">
        <v>43810</v>
      </c>
      <c r="G7840" s="1" t="s">
        <v>21239</v>
      </c>
      <c r="H7840" s="1" t="s">
        <v>21240</v>
      </c>
      <c r="I7840" s="1" t="s">
        <v>60</v>
      </c>
      <c r="J7840" s="3">
        <v>43475.285098582797</v>
      </c>
      <c r="K7840" s="1">
        <v>404</v>
      </c>
      <c r="L7840" s="1" t="s">
        <v>27</v>
      </c>
      <c r="M7840" s="2">
        <v>43812</v>
      </c>
      <c r="N7840" s="1" t="s">
        <v>38</v>
      </c>
      <c r="O7840" s="1">
        <f>M7840-F7840</f>
        <v>2</v>
      </c>
      <c r="P7840" s="1" t="str">
        <f>IF(B7840&lt;=17,"Teen",
IF(B7840&lt;=25,"Young Adult",
IF(B7840&lt;=35,"Adult",
IF(B7840&lt;=50,"Middle Age","Senior"))))</f>
        <v>Adult</v>
      </c>
      <c r="Q7840" s="3">
        <f>J7840/O7840</f>
        <v>21737.642549291399</v>
      </c>
      <c r="R7840" s="5">
        <f>IF(B7840&gt;60,1,0)
+ IF(O7840&gt;7,1,0)
+ IF(L7840="Emergency",1,0)
+ IF(T7840="Critical",1,0)</f>
        <v>0</v>
      </c>
      <c r="S7840" s="6" t="str">
        <f>IF(R7840&lt;=1,"Low",
IF(R7840=2,"Medium","High"))</f>
        <v>Low</v>
      </c>
      <c r="T7840" s="1" t="s">
        <v>29</v>
      </c>
    </row>
    <row r="7841" spans="1:20">
      <c r="A7841" s="1" t="s">
        <v>21241</v>
      </c>
      <c r="B7841" s="1">
        <v>72</v>
      </c>
      <c r="C7841" s="1" t="s">
        <v>51</v>
      </c>
      <c r="D7841" s="1" t="s">
        <v>32</v>
      </c>
      <c r="E7841" s="1" t="s">
        <v>45</v>
      </c>
      <c r="F7841" s="2">
        <v>43810</v>
      </c>
      <c r="G7841" s="1" t="s">
        <v>21242</v>
      </c>
      <c r="H7841" s="1" t="s">
        <v>21243</v>
      </c>
      <c r="I7841" s="1" t="s">
        <v>60</v>
      </c>
      <c r="J7841" s="3">
        <v>46757.777210323802</v>
      </c>
      <c r="K7841" s="1">
        <v>338</v>
      </c>
      <c r="L7841" s="1" t="s">
        <v>27</v>
      </c>
      <c r="M7841" s="2">
        <v>43829</v>
      </c>
      <c r="N7841" s="1" t="s">
        <v>48</v>
      </c>
      <c r="O7841" s="1">
        <f>M7841-F7841</f>
        <v>19</v>
      </c>
      <c r="P7841" s="1" t="str">
        <f>IF(B7841&lt;=17,"Teen",
IF(B7841&lt;=25,"Young Adult",
IF(B7841&lt;=35,"Adult",
IF(B7841&lt;=50,"Middle Age","Senior"))))</f>
        <v>Senior</v>
      </c>
      <c r="Q7841" s="3">
        <f>J7841/O7841</f>
        <v>2460.9356426486211</v>
      </c>
      <c r="R7841" s="5">
        <f>IF(B7841&gt;60,1,0)
+ IF(O7841&gt;7,1,0)
+ IF(L7841="Emergency",1,0)
+ IF(T7841="Critical",1,0)</f>
        <v>2</v>
      </c>
      <c r="S7841" s="6" t="str">
        <f>IF(R7841&lt;=1,"Low",
IF(R7841=2,"Medium","High"))</f>
        <v>Medium</v>
      </c>
      <c r="T7841" s="1" t="s">
        <v>29</v>
      </c>
    </row>
    <row r="7842" spans="1:20">
      <c r="A7842" s="1" t="s">
        <v>21244</v>
      </c>
      <c r="B7842" s="1">
        <v>23</v>
      </c>
      <c r="C7842" s="1" t="s">
        <v>51</v>
      </c>
      <c r="D7842" s="1" t="s">
        <v>44</v>
      </c>
      <c r="E7842" s="1" t="s">
        <v>53</v>
      </c>
      <c r="F7842" s="2">
        <v>43810</v>
      </c>
      <c r="G7842" s="1" t="s">
        <v>21245</v>
      </c>
      <c r="H7842" s="1" t="s">
        <v>21246</v>
      </c>
      <c r="I7842" s="1" t="s">
        <v>56</v>
      </c>
      <c r="J7842" s="3">
        <v>24389.031466972301</v>
      </c>
      <c r="K7842" s="1">
        <v>329</v>
      </c>
      <c r="L7842" s="1" t="s">
        <v>37</v>
      </c>
      <c r="M7842" s="2">
        <v>43823</v>
      </c>
      <c r="N7842" s="1" t="s">
        <v>38</v>
      </c>
      <c r="O7842" s="1">
        <f>M7842-F7842</f>
        <v>13</v>
      </c>
      <c r="P7842" s="1" t="str">
        <f>IF(B7842&lt;=17,"Teen",
IF(B7842&lt;=25,"Young Adult",
IF(B7842&lt;=35,"Adult",
IF(B7842&lt;=50,"Middle Age","Senior"))))</f>
        <v>Young Adult</v>
      </c>
      <c r="Q7842" s="3">
        <f>J7842/O7842</f>
        <v>1876.079343613254</v>
      </c>
      <c r="R7842" s="5">
        <f>IF(B7842&gt;60,1,0)
+ IF(O7842&gt;7,1,0)
+ IF(L7842="Emergency",1,0)
+ IF(T7842="Critical",1,0)</f>
        <v>1</v>
      </c>
      <c r="S7842" s="6" t="str">
        <f>IF(R7842&lt;=1,"Low",
IF(R7842=2,"Medium","High"))</f>
        <v>Low</v>
      </c>
      <c r="T7842" s="1" t="s">
        <v>29</v>
      </c>
    </row>
    <row r="7843" spans="1:20">
      <c r="A7843" s="1" t="s">
        <v>21247</v>
      </c>
      <c r="B7843" s="1">
        <v>65</v>
      </c>
      <c r="C7843" s="1" t="s">
        <v>21</v>
      </c>
      <c r="D7843" s="1" t="s">
        <v>44</v>
      </c>
      <c r="E7843" s="1" t="s">
        <v>23</v>
      </c>
      <c r="F7843" s="2">
        <v>43810</v>
      </c>
      <c r="G7843" s="1" t="s">
        <v>21248</v>
      </c>
      <c r="H7843" s="1" t="s">
        <v>21249</v>
      </c>
      <c r="I7843" s="1" t="s">
        <v>36</v>
      </c>
      <c r="J7843" s="3">
        <v>39580.196471735901</v>
      </c>
      <c r="K7843" s="1">
        <v>144</v>
      </c>
      <c r="L7843" s="1" t="s">
        <v>42</v>
      </c>
      <c r="M7843" s="2">
        <v>43823</v>
      </c>
      <c r="N7843" s="1" t="s">
        <v>28</v>
      </c>
      <c r="O7843" s="1">
        <f>M7843-F7843</f>
        <v>13</v>
      </c>
      <c r="P7843" s="1" t="str">
        <f>IF(B7843&lt;=17,"Teen",
IF(B7843&lt;=25,"Young Adult",
IF(B7843&lt;=35,"Adult",
IF(B7843&lt;=50,"Middle Age","Senior"))))</f>
        <v>Senior</v>
      </c>
      <c r="Q7843" s="3">
        <f>J7843/O7843</f>
        <v>3044.6304978258386</v>
      </c>
      <c r="R7843" s="5">
        <f>IF(B7843&gt;60,1,0)
+ IF(O7843&gt;7,1,0)
+ IF(L7843="Emergency",1,0)
+ IF(T7843="Critical",1,0)</f>
        <v>3</v>
      </c>
      <c r="S7843" s="6" t="str">
        <f>IF(R7843&lt;=1,"Low",
IF(R7843=2,"Medium","High"))</f>
        <v>High</v>
      </c>
      <c r="T7843" s="1" t="s">
        <v>49</v>
      </c>
    </row>
    <row r="7844" spans="1:20">
      <c r="A7844" s="1" t="s">
        <v>13783</v>
      </c>
      <c r="B7844" s="1">
        <v>65</v>
      </c>
      <c r="C7844" s="1" t="s">
        <v>51</v>
      </c>
      <c r="D7844" s="1" t="s">
        <v>32</v>
      </c>
      <c r="E7844" s="1" t="s">
        <v>74</v>
      </c>
      <c r="F7844" s="2">
        <v>43810</v>
      </c>
      <c r="G7844" s="1" t="s">
        <v>21250</v>
      </c>
      <c r="H7844" s="1" t="s">
        <v>21251</v>
      </c>
      <c r="I7844" s="1" t="s">
        <v>36</v>
      </c>
      <c r="J7844" s="3">
        <v>41365.117811775999</v>
      </c>
      <c r="K7844" s="1">
        <v>484</v>
      </c>
      <c r="L7844" s="1" t="s">
        <v>42</v>
      </c>
      <c r="M7844" s="2">
        <v>43830</v>
      </c>
      <c r="N7844" s="1" t="s">
        <v>66</v>
      </c>
      <c r="O7844" s="1">
        <f>M7844-F7844</f>
        <v>20</v>
      </c>
      <c r="P7844" s="1" t="str">
        <f>IF(B7844&lt;=17,"Teen",
IF(B7844&lt;=25,"Young Adult",
IF(B7844&lt;=35,"Adult",
IF(B7844&lt;=50,"Middle Age","Senior"))))</f>
        <v>Senior</v>
      </c>
      <c r="Q7844" s="3">
        <f>J7844/O7844</f>
        <v>2068.2558905888</v>
      </c>
      <c r="R7844" s="5">
        <f>IF(B7844&gt;60,1,0)
+ IF(O7844&gt;7,1,0)
+ IF(L7844="Emergency",1,0)
+ IF(T7844="Critical",1,0)</f>
        <v>3</v>
      </c>
      <c r="S7844" s="6" t="str">
        <f>IF(R7844&lt;=1,"Low",
IF(R7844=2,"Medium","High"))</f>
        <v>High</v>
      </c>
      <c r="T7844" s="1" t="s">
        <v>29</v>
      </c>
    </row>
    <row r="7845" spans="1:20">
      <c r="A7845" s="1" t="s">
        <v>21252</v>
      </c>
      <c r="B7845" s="1">
        <v>27</v>
      </c>
      <c r="C7845" s="1" t="s">
        <v>21</v>
      </c>
      <c r="D7845" s="1" t="s">
        <v>22</v>
      </c>
      <c r="E7845" s="1" t="s">
        <v>74</v>
      </c>
      <c r="F7845" s="2">
        <v>43810</v>
      </c>
      <c r="G7845" s="1" t="s">
        <v>21253</v>
      </c>
      <c r="H7845" s="1" t="s">
        <v>20292</v>
      </c>
      <c r="I7845" s="1" t="s">
        <v>36</v>
      </c>
      <c r="J7845" s="3">
        <v>21422.786020571599</v>
      </c>
      <c r="K7845" s="1">
        <v>317</v>
      </c>
      <c r="L7845" s="1" t="s">
        <v>42</v>
      </c>
      <c r="M7845" s="2">
        <v>43811</v>
      </c>
      <c r="N7845" s="1" t="s">
        <v>66</v>
      </c>
      <c r="O7845" s="1">
        <f>M7845-F7845</f>
        <v>1</v>
      </c>
      <c r="P7845" s="1" t="str">
        <f>IF(B7845&lt;=17,"Teen",
IF(B7845&lt;=25,"Young Adult",
IF(B7845&lt;=35,"Adult",
IF(B7845&lt;=50,"Middle Age","Senior"))))</f>
        <v>Adult</v>
      </c>
      <c r="Q7845" s="3">
        <f>J7845/O7845</f>
        <v>21422.786020571599</v>
      </c>
      <c r="R7845" s="5">
        <f>IF(B7845&gt;60,1,0)
+ IF(O7845&gt;7,1,0)
+ IF(L7845="Emergency",1,0)
+ IF(T7845="Critical",1,0)</f>
        <v>1</v>
      </c>
      <c r="S7845" s="6" t="str">
        <f>IF(R7845&lt;=1,"Low",
IF(R7845=2,"Medium","High"))</f>
        <v>Low</v>
      </c>
      <c r="T7845" s="1" t="s">
        <v>49</v>
      </c>
    </row>
    <row r="7846" spans="1:20">
      <c r="A7846" s="1" t="s">
        <v>21254</v>
      </c>
      <c r="B7846" s="1">
        <v>63</v>
      </c>
      <c r="C7846" s="1" t="s">
        <v>21</v>
      </c>
      <c r="D7846" s="1" t="s">
        <v>44</v>
      </c>
      <c r="E7846" s="1" t="s">
        <v>53</v>
      </c>
      <c r="F7846" s="2">
        <v>43810</v>
      </c>
      <c r="G7846" s="1" t="s">
        <v>6204</v>
      </c>
      <c r="H7846" s="1" t="s">
        <v>970</v>
      </c>
      <c r="I7846" s="1" t="s">
        <v>26</v>
      </c>
      <c r="J7846" s="3">
        <v>43181.075564320498</v>
      </c>
      <c r="K7846" s="1">
        <v>379</v>
      </c>
      <c r="L7846" s="1" t="s">
        <v>27</v>
      </c>
      <c r="M7846" s="2">
        <v>43839</v>
      </c>
      <c r="N7846" s="1" t="s">
        <v>97</v>
      </c>
      <c r="O7846" s="1">
        <f>M7846-F7846</f>
        <v>29</v>
      </c>
      <c r="P7846" s="1" t="str">
        <f>IF(B7846&lt;=17,"Teen",
IF(B7846&lt;=25,"Young Adult",
IF(B7846&lt;=35,"Adult",
IF(B7846&lt;=50,"Middle Age","Senior"))))</f>
        <v>Senior</v>
      </c>
      <c r="Q7846" s="3">
        <f>J7846/O7846</f>
        <v>1489.0026056662241</v>
      </c>
      <c r="R7846" s="5">
        <f>IF(B7846&gt;60,1,0)
+ IF(O7846&gt;7,1,0)
+ IF(L7846="Emergency",1,0)
+ IF(T7846="Critical",1,0)</f>
        <v>2</v>
      </c>
      <c r="S7846" s="6" t="str">
        <f>IF(R7846&lt;=1,"Low",
IF(R7846=2,"Medium","High"))</f>
        <v>Medium</v>
      </c>
      <c r="T7846" s="1" t="s">
        <v>29</v>
      </c>
    </row>
    <row r="7847" spans="1:20">
      <c r="A7847" s="1" t="s">
        <v>21255</v>
      </c>
      <c r="B7847" s="1">
        <v>77</v>
      </c>
      <c r="C7847" s="1" t="s">
        <v>51</v>
      </c>
      <c r="D7847" s="1" t="s">
        <v>52</v>
      </c>
      <c r="E7847" s="1" t="s">
        <v>45</v>
      </c>
      <c r="F7847" s="2">
        <v>43810</v>
      </c>
      <c r="G7847" s="1" t="s">
        <v>21256</v>
      </c>
      <c r="H7847" s="1" t="s">
        <v>21257</v>
      </c>
      <c r="I7847" s="1" t="s">
        <v>56</v>
      </c>
      <c r="J7847" s="3">
        <v>46071.517639597398</v>
      </c>
      <c r="K7847" s="1">
        <v>212</v>
      </c>
      <c r="L7847" s="1" t="s">
        <v>42</v>
      </c>
      <c r="M7847" s="2">
        <v>43817</v>
      </c>
      <c r="N7847" s="1" t="s">
        <v>38</v>
      </c>
      <c r="O7847" s="1">
        <f>M7847-F7847</f>
        <v>7</v>
      </c>
      <c r="P7847" s="1" t="str">
        <f>IF(B7847&lt;=17,"Teen",
IF(B7847&lt;=25,"Young Adult",
IF(B7847&lt;=35,"Adult",
IF(B7847&lt;=50,"Middle Age","Senior"))))</f>
        <v>Senior</v>
      </c>
      <c r="Q7847" s="3">
        <f>J7847/O7847</f>
        <v>6581.6453770853423</v>
      </c>
      <c r="R7847" s="5">
        <f>IF(B7847&gt;60,1,0)
+ IF(O7847&gt;7,1,0)
+ IF(L7847="Emergency",1,0)
+ IF(T7847="Critical",1,0)</f>
        <v>2</v>
      </c>
      <c r="S7847" s="6" t="str">
        <f>IF(R7847&lt;=1,"Low",
IF(R7847=2,"Medium","High"))</f>
        <v>Medium</v>
      </c>
      <c r="T7847" s="1" t="s">
        <v>29</v>
      </c>
    </row>
    <row r="7848" spans="1:20">
      <c r="A7848" s="1" t="s">
        <v>9429</v>
      </c>
      <c r="B7848" s="1">
        <v>23</v>
      </c>
      <c r="C7848" s="1" t="s">
        <v>21</v>
      </c>
      <c r="D7848" s="1" t="s">
        <v>91</v>
      </c>
      <c r="E7848" s="1" t="s">
        <v>23</v>
      </c>
      <c r="F7848" s="2">
        <v>43810</v>
      </c>
      <c r="G7848" s="1" t="s">
        <v>21258</v>
      </c>
      <c r="H7848" s="1" t="s">
        <v>8413</v>
      </c>
      <c r="I7848" s="1" t="s">
        <v>56</v>
      </c>
      <c r="J7848" s="3">
        <v>6053.0510172097402</v>
      </c>
      <c r="K7848" s="1">
        <v>441</v>
      </c>
      <c r="L7848" s="1" t="s">
        <v>42</v>
      </c>
      <c r="M7848" s="2">
        <v>43819</v>
      </c>
      <c r="N7848" s="1" t="s">
        <v>38</v>
      </c>
      <c r="O7848" s="1">
        <f>M7848-F7848</f>
        <v>9</v>
      </c>
      <c r="P7848" s="1" t="str">
        <f>IF(B7848&lt;=17,"Teen",
IF(B7848&lt;=25,"Young Adult",
IF(B7848&lt;=35,"Adult",
IF(B7848&lt;=50,"Middle Age","Senior"))))</f>
        <v>Young Adult</v>
      </c>
      <c r="Q7848" s="3">
        <f>J7848/O7848</f>
        <v>672.56122413441562</v>
      </c>
      <c r="R7848" s="5">
        <f>IF(B7848&gt;60,1,0)
+ IF(O7848&gt;7,1,0)
+ IF(L7848="Emergency",1,0)
+ IF(T7848="Critical",1,0)</f>
        <v>2</v>
      </c>
      <c r="S7848" s="6" t="str">
        <f>IF(R7848&lt;=1,"Low",
IF(R7848=2,"Medium","High"))</f>
        <v>Medium</v>
      </c>
      <c r="T7848" s="1" t="s">
        <v>29</v>
      </c>
    </row>
    <row r="7849" spans="1:20">
      <c r="A7849" s="1" t="s">
        <v>21259</v>
      </c>
      <c r="B7849" s="1">
        <v>60</v>
      </c>
      <c r="C7849" s="1" t="s">
        <v>21</v>
      </c>
      <c r="D7849" s="1" t="s">
        <v>52</v>
      </c>
      <c r="E7849" s="1" t="s">
        <v>23</v>
      </c>
      <c r="F7849" s="2">
        <v>43810</v>
      </c>
      <c r="G7849" s="1" t="s">
        <v>21260</v>
      </c>
      <c r="H7849" s="1" t="s">
        <v>21261</v>
      </c>
      <c r="I7849" s="1" t="s">
        <v>65</v>
      </c>
      <c r="J7849" s="3">
        <v>44867.863807237598</v>
      </c>
      <c r="K7849" s="1">
        <v>234</v>
      </c>
      <c r="L7849" s="1" t="s">
        <v>27</v>
      </c>
      <c r="M7849" s="2">
        <v>43811</v>
      </c>
      <c r="N7849" s="1" t="s">
        <v>97</v>
      </c>
      <c r="O7849" s="1">
        <f>M7849-F7849</f>
        <v>1</v>
      </c>
      <c r="P7849" s="1" t="str">
        <f>IF(B7849&lt;=17,"Teen",
IF(B7849&lt;=25,"Young Adult",
IF(B7849&lt;=35,"Adult",
IF(B7849&lt;=50,"Middle Age","Senior"))))</f>
        <v>Senior</v>
      </c>
      <c r="Q7849" s="3">
        <f>J7849/O7849</f>
        <v>44867.863807237598</v>
      </c>
      <c r="R7849" s="5">
        <f>IF(B7849&gt;60,1,0)
+ IF(O7849&gt;7,1,0)
+ IF(L7849="Emergency",1,0)
+ IF(T7849="Critical",1,0)</f>
        <v>0</v>
      </c>
      <c r="S7849" s="6" t="str">
        <f>IF(R7849&lt;=1,"Low",
IF(R7849=2,"Medium","High"))</f>
        <v>Low</v>
      </c>
      <c r="T7849" s="1" t="s">
        <v>29</v>
      </c>
    </row>
    <row r="7850" spans="1:20">
      <c r="A7850" s="1" t="s">
        <v>21262</v>
      </c>
      <c r="B7850" s="1">
        <v>65</v>
      </c>
      <c r="C7850" s="1" t="s">
        <v>51</v>
      </c>
      <c r="D7850" s="1" t="s">
        <v>68</v>
      </c>
      <c r="E7850" s="1" t="s">
        <v>23</v>
      </c>
      <c r="F7850" s="2">
        <v>43809</v>
      </c>
      <c r="G7850" s="1" t="s">
        <v>21263</v>
      </c>
      <c r="H7850" s="1" t="s">
        <v>21264</v>
      </c>
      <c r="I7850" s="1" t="s">
        <v>26</v>
      </c>
      <c r="J7850" s="3">
        <v>8796.6015578967708</v>
      </c>
      <c r="K7850" s="1">
        <v>186</v>
      </c>
      <c r="L7850" s="1" t="s">
        <v>27</v>
      </c>
      <c r="M7850" s="2">
        <v>43810</v>
      </c>
      <c r="N7850" s="1" t="s">
        <v>38</v>
      </c>
      <c r="O7850" s="1">
        <f>M7850-F7850</f>
        <v>1</v>
      </c>
      <c r="P7850" s="1" t="str">
        <f>IF(B7850&lt;=17,"Teen",
IF(B7850&lt;=25,"Young Adult",
IF(B7850&lt;=35,"Adult",
IF(B7850&lt;=50,"Middle Age","Senior"))))</f>
        <v>Senior</v>
      </c>
      <c r="Q7850" s="3">
        <f>J7850/O7850</f>
        <v>8796.6015578967708</v>
      </c>
      <c r="R7850" s="5">
        <f>IF(B7850&gt;60,1,0)
+ IF(O7850&gt;7,1,0)
+ IF(L7850="Emergency",1,0)
+ IF(T7850="Critical",1,0)</f>
        <v>1</v>
      </c>
      <c r="S7850" s="6" t="str">
        <f>IF(R7850&lt;=1,"Low",
IF(R7850=2,"Medium","High"))</f>
        <v>Low</v>
      </c>
      <c r="T7850" s="1" t="s">
        <v>29</v>
      </c>
    </row>
    <row r="7851" spans="1:20">
      <c r="A7851" s="1" t="s">
        <v>17331</v>
      </c>
      <c r="B7851" s="1">
        <v>26</v>
      </c>
      <c r="C7851" s="1" t="s">
        <v>51</v>
      </c>
      <c r="D7851" s="1" t="s">
        <v>44</v>
      </c>
      <c r="E7851" s="1" t="s">
        <v>74</v>
      </c>
      <c r="F7851" s="2">
        <v>43809</v>
      </c>
      <c r="G7851" s="1" t="s">
        <v>21265</v>
      </c>
      <c r="H7851" s="1" t="s">
        <v>21266</v>
      </c>
      <c r="I7851" s="1" t="s">
        <v>60</v>
      </c>
      <c r="J7851" s="3">
        <v>30901.095556616401</v>
      </c>
      <c r="K7851" s="1">
        <v>346</v>
      </c>
      <c r="L7851" s="1" t="s">
        <v>37</v>
      </c>
      <c r="M7851" s="2">
        <v>43825</v>
      </c>
      <c r="N7851" s="1" t="s">
        <v>97</v>
      </c>
      <c r="O7851" s="1">
        <f>M7851-F7851</f>
        <v>16</v>
      </c>
      <c r="P7851" s="1" t="str">
        <f>IF(B7851&lt;=17,"Teen",
IF(B7851&lt;=25,"Young Adult",
IF(B7851&lt;=35,"Adult",
IF(B7851&lt;=50,"Middle Age","Senior"))))</f>
        <v>Adult</v>
      </c>
      <c r="Q7851" s="3">
        <f>J7851/O7851</f>
        <v>1931.3184722885251</v>
      </c>
      <c r="R7851" s="5">
        <f>IF(B7851&gt;60,1,0)
+ IF(O7851&gt;7,1,0)
+ IF(L7851="Emergency",1,0)
+ IF(T7851="Critical",1,0)</f>
        <v>1</v>
      </c>
      <c r="S7851" s="6" t="str">
        <f>IF(R7851&lt;=1,"Low",
IF(R7851=2,"Medium","High"))</f>
        <v>Low</v>
      </c>
      <c r="T7851" s="1" t="s">
        <v>71</v>
      </c>
    </row>
    <row r="7852" spans="1:20">
      <c r="A7852" s="1" t="s">
        <v>21267</v>
      </c>
      <c r="B7852" s="1">
        <v>57</v>
      </c>
      <c r="C7852" s="1" t="s">
        <v>21</v>
      </c>
      <c r="D7852" s="1" t="s">
        <v>62</v>
      </c>
      <c r="E7852" s="1" t="s">
        <v>84</v>
      </c>
      <c r="F7852" s="2">
        <v>43809</v>
      </c>
      <c r="G7852" s="1" t="s">
        <v>21268</v>
      </c>
      <c r="H7852" s="1" t="s">
        <v>21269</v>
      </c>
      <c r="I7852" s="1" t="s">
        <v>56</v>
      </c>
      <c r="J7852" s="3">
        <v>45432.314592298302</v>
      </c>
      <c r="K7852" s="1">
        <v>154</v>
      </c>
      <c r="L7852" s="1" t="s">
        <v>42</v>
      </c>
      <c r="M7852" s="2">
        <v>43830</v>
      </c>
      <c r="N7852" s="1" t="s">
        <v>97</v>
      </c>
      <c r="O7852" s="1">
        <f>M7852-F7852</f>
        <v>21</v>
      </c>
      <c r="P7852" s="1" t="str">
        <f>IF(B7852&lt;=17,"Teen",
IF(B7852&lt;=25,"Young Adult",
IF(B7852&lt;=35,"Adult",
IF(B7852&lt;=50,"Middle Age","Senior"))))</f>
        <v>Senior</v>
      </c>
      <c r="Q7852" s="3">
        <f>J7852/O7852</f>
        <v>2163.4435520142047</v>
      </c>
      <c r="R7852" s="5">
        <f>IF(B7852&gt;60,1,0)
+ IF(O7852&gt;7,1,0)
+ IF(L7852="Emergency",1,0)
+ IF(T7852="Critical",1,0)</f>
        <v>2</v>
      </c>
      <c r="S7852" s="6" t="str">
        <f>IF(R7852&lt;=1,"Low",
IF(R7852=2,"Medium","High"))</f>
        <v>Medium</v>
      </c>
      <c r="T7852" s="1" t="s">
        <v>71</v>
      </c>
    </row>
    <row r="7853" spans="1:20">
      <c r="A7853" s="1" t="s">
        <v>21270</v>
      </c>
      <c r="B7853" s="1">
        <v>85</v>
      </c>
      <c r="C7853" s="1" t="s">
        <v>21</v>
      </c>
      <c r="D7853" s="1" t="s">
        <v>68</v>
      </c>
      <c r="E7853" s="1" t="s">
        <v>74</v>
      </c>
      <c r="F7853" s="2">
        <v>43809</v>
      </c>
      <c r="G7853" s="1" t="s">
        <v>21271</v>
      </c>
      <c r="H7853" s="1" t="s">
        <v>21272</v>
      </c>
      <c r="I7853" s="1" t="s">
        <v>65</v>
      </c>
      <c r="J7853" s="3">
        <v>34435.007156388303</v>
      </c>
      <c r="K7853" s="1">
        <v>284</v>
      </c>
      <c r="L7853" s="1" t="s">
        <v>42</v>
      </c>
      <c r="M7853" s="2">
        <v>43836</v>
      </c>
      <c r="N7853" s="1" t="s">
        <v>38</v>
      </c>
      <c r="O7853" s="1">
        <f>M7853-F7853</f>
        <v>27</v>
      </c>
      <c r="P7853" s="1" t="str">
        <f>IF(B7853&lt;=17,"Teen",
IF(B7853&lt;=25,"Young Adult",
IF(B7853&lt;=35,"Adult",
IF(B7853&lt;=50,"Middle Age","Senior"))))</f>
        <v>Senior</v>
      </c>
      <c r="Q7853" s="3">
        <f>J7853/O7853</f>
        <v>1275.3706354217891</v>
      </c>
      <c r="R7853" s="5">
        <f>IF(B7853&gt;60,1,0)
+ IF(O7853&gt;7,1,0)
+ IF(L7853="Emergency",1,0)
+ IF(T7853="Critical",1,0)</f>
        <v>3</v>
      </c>
      <c r="S7853" s="6" t="str">
        <f>IF(R7853&lt;=1,"Low",
IF(R7853=2,"Medium","High"))</f>
        <v>High</v>
      </c>
      <c r="T7853" s="1" t="s">
        <v>49</v>
      </c>
    </row>
    <row r="7854" spans="1:20">
      <c r="A7854" s="1" t="s">
        <v>20709</v>
      </c>
      <c r="B7854" s="1">
        <v>59</v>
      </c>
      <c r="C7854" s="1" t="s">
        <v>51</v>
      </c>
      <c r="D7854" s="1" t="s">
        <v>91</v>
      </c>
      <c r="E7854" s="1" t="s">
        <v>23</v>
      </c>
      <c r="F7854" s="2">
        <v>43809</v>
      </c>
      <c r="G7854" s="1" t="s">
        <v>21273</v>
      </c>
      <c r="H7854" s="1" t="s">
        <v>21274</v>
      </c>
      <c r="I7854" s="1" t="s">
        <v>56</v>
      </c>
      <c r="J7854" s="3">
        <v>21858.9813471245</v>
      </c>
      <c r="K7854" s="1">
        <v>233</v>
      </c>
      <c r="L7854" s="1" t="s">
        <v>42</v>
      </c>
      <c r="M7854" s="2">
        <v>43827</v>
      </c>
      <c r="N7854" s="1" t="s">
        <v>48</v>
      </c>
      <c r="O7854" s="1">
        <f>M7854-F7854</f>
        <v>18</v>
      </c>
      <c r="P7854" s="1" t="str">
        <f>IF(B7854&lt;=17,"Teen",
IF(B7854&lt;=25,"Young Adult",
IF(B7854&lt;=35,"Adult",
IF(B7854&lt;=50,"Middle Age","Senior"))))</f>
        <v>Senior</v>
      </c>
      <c r="Q7854" s="3">
        <f>J7854/O7854</f>
        <v>1214.3878526180279</v>
      </c>
      <c r="R7854" s="5">
        <f>IF(B7854&gt;60,1,0)
+ IF(O7854&gt;7,1,0)
+ IF(L7854="Emergency",1,0)
+ IF(T7854="Critical",1,0)</f>
        <v>2</v>
      </c>
      <c r="S7854" s="6" t="str">
        <f>IF(R7854&lt;=1,"Low",
IF(R7854=2,"Medium","High"))</f>
        <v>Medium</v>
      </c>
      <c r="T7854" s="1" t="s">
        <v>71</v>
      </c>
    </row>
    <row r="7855" spans="1:20">
      <c r="A7855" s="1" t="s">
        <v>21275</v>
      </c>
      <c r="B7855" s="1">
        <v>40</v>
      </c>
      <c r="C7855" s="1" t="s">
        <v>51</v>
      </c>
      <c r="D7855" s="1" t="s">
        <v>91</v>
      </c>
      <c r="E7855" s="1" t="s">
        <v>45</v>
      </c>
      <c r="F7855" s="2">
        <v>43808</v>
      </c>
      <c r="G7855" s="1" t="s">
        <v>21276</v>
      </c>
      <c r="H7855" s="1" t="s">
        <v>5692</v>
      </c>
      <c r="I7855" s="1" t="s">
        <v>36</v>
      </c>
      <c r="J7855" s="3">
        <v>7941.3318121935599</v>
      </c>
      <c r="K7855" s="1">
        <v>259</v>
      </c>
      <c r="L7855" s="1" t="s">
        <v>37</v>
      </c>
      <c r="M7855" s="2">
        <v>43820</v>
      </c>
      <c r="N7855" s="1" t="s">
        <v>48</v>
      </c>
      <c r="O7855" s="1">
        <f>M7855-F7855</f>
        <v>12</v>
      </c>
      <c r="P7855" s="1" t="str">
        <f>IF(B7855&lt;=17,"Teen",
IF(B7855&lt;=25,"Young Adult",
IF(B7855&lt;=35,"Adult",
IF(B7855&lt;=50,"Middle Age","Senior"))))</f>
        <v>Middle Age</v>
      </c>
      <c r="Q7855" s="3">
        <f>J7855/O7855</f>
        <v>661.77765101612999</v>
      </c>
      <c r="R7855" s="5">
        <f>IF(B7855&gt;60,1,0)
+ IF(O7855&gt;7,1,0)
+ IF(L7855="Emergency",1,0)
+ IF(T7855="Critical",1,0)</f>
        <v>1</v>
      </c>
      <c r="S7855" s="6" t="str">
        <f>IF(R7855&lt;=1,"Low",
IF(R7855=2,"Medium","High"))</f>
        <v>Low</v>
      </c>
      <c r="T7855" s="1" t="s">
        <v>49</v>
      </c>
    </row>
    <row r="7856" spans="1:20">
      <c r="A7856" s="1" t="s">
        <v>21277</v>
      </c>
      <c r="B7856" s="1">
        <v>46</v>
      </c>
      <c r="C7856" s="1" t="s">
        <v>51</v>
      </c>
      <c r="D7856" s="1" t="s">
        <v>52</v>
      </c>
      <c r="E7856" s="1" t="s">
        <v>33</v>
      </c>
      <c r="F7856" s="2">
        <v>43808</v>
      </c>
      <c r="G7856" s="1" t="s">
        <v>21278</v>
      </c>
      <c r="H7856" s="1" t="s">
        <v>21279</v>
      </c>
      <c r="I7856" s="1" t="s">
        <v>60</v>
      </c>
      <c r="J7856" s="3">
        <v>24187.761031066901</v>
      </c>
      <c r="K7856" s="1">
        <v>121</v>
      </c>
      <c r="L7856" s="1" t="s">
        <v>42</v>
      </c>
      <c r="M7856" s="2">
        <v>43813</v>
      </c>
      <c r="N7856" s="1" t="s">
        <v>97</v>
      </c>
      <c r="O7856" s="1">
        <f>M7856-F7856</f>
        <v>5</v>
      </c>
      <c r="P7856" s="1" t="str">
        <f>IF(B7856&lt;=17,"Teen",
IF(B7856&lt;=25,"Young Adult",
IF(B7856&lt;=35,"Adult",
IF(B7856&lt;=50,"Middle Age","Senior"))))</f>
        <v>Middle Age</v>
      </c>
      <c r="Q7856" s="3">
        <f>J7856/O7856</f>
        <v>4837.5522062133805</v>
      </c>
      <c r="R7856" s="5">
        <f>IF(B7856&gt;60,1,0)
+ IF(O7856&gt;7,1,0)
+ IF(L7856="Emergency",1,0)
+ IF(T7856="Critical",1,0)</f>
        <v>1</v>
      </c>
      <c r="S7856" s="6" t="str">
        <f>IF(R7856&lt;=1,"Low",
IF(R7856=2,"Medium","High"))</f>
        <v>Low</v>
      </c>
      <c r="T7856" s="1" t="s">
        <v>29</v>
      </c>
    </row>
    <row r="7857" spans="1:20">
      <c r="A7857" s="1" t="s">
        <v>21280</v>
      </c>
      <c r="B7857" s="1">
        <v>68</v>
      </c>
      <c r="C7857" s="1" t="s">
        <v>51</v>
      </c>
      <c r="D7857" s="1" t="s">
        <v>52</v>
      </c>
      <c r="E7857" s="1" t="s">
        <v>23</v>
      </c>
      <c r="F7857" s="2">
        <v>43807</v>
      </c>
      <c r="G7857" s="1" t="s">
        <v>21281</v>
      </c>
      <c r="H7857" s="1" t="s">
        <v>21282</v>
      </c>
      <c r="I7857" s="1" t="s">
        <v>36</v>
      </c>
      <c r="J7857" s="3">
        <v>26962.2882205352</v>
      </c>
      <c r="K7857" s="1">
        <v>323</v>
      </c>
      <c r="L7857" s="1" t="s">
        <v>42</v>
      </c>
      <c r="M7857" s="2">
        <v>43814</v>
      </c>
      <c r="N7857" s="1" t="s">
        <v>97</v>
      </c>
      <c r="O7857" s="1">
        <f>M7857-F7857</f>
        <v>7</v>
      </c>
      <c r="P7857" s="1" t="str">
        <f>IF(B7857&lt;=17,"Teen",
IF(B7857&lt;=25,"Young Adult",
IF(B7857&lt;=35,"Adult",
IF(B7857&lt;=50,"Middle Age","Senior"))))</f>
        <v>Senior</v>
      </c>
      <c r="Q7857" s="3">
        <f>J7857/O7857</f>
        <v>3851.755460076457</v>
      </c>
      <c r="R7857" s="5">
        <f>IF(B7857&gt;60,1,0)
+ IF(O7857&gt;7,1,0)
+ IF(L7857="Emergency",1,0)
+ IF(T7857="Critical",1,0)</f>
        <v>2</v>
      </c>
      <c r="S7857" s="6" t="str">
        <f>IF(R7857&lt;=1,"Low",
IF(R7857=2,"Medium","High"))</f>
        <v>Medium</v>
      </c>
      <c r="T7857" s="1" t="s">
        <v>49</v>
      </c>
    </row>
    <row r="7858" spans="1:20">
      <c r="A7858" s="1" t="s">
        <v>7790</v>
      </c>
      <c r="B7858" s="1">
        <v>52</v>
      </c>
      <c r="C7858" s="1" t="s">
        <v>51</v>
      </c>
      <c r="D7858" s="1" t="s">
        <v>73</v>
      </c>
      <c r="E7858" s="1" t="s">
        <v>33</v>
      </c>
      <c r="F7858" s="2">
        <v>43807</v>
      </c>
      <c r="G7858" s="1" t="s">
        <v>21283</v>
      </c>
      <c r="H7858" s="1" t="s">
        <v>21284</v>
      </c>
      <c r="I7858" s="1" t="s">
        <v>65</v>
      </c>
      <c r="J7858" s="3">
        <v>43988.418445018498</v>
      </c>
      <c r="K7858" s="1">
        <v>116</v>
      </c>
      <c r="L7858" s="1" t="s">
        <v>42</v>
      </c>
      <c r="M7858" s="2">
        <v>43808</v>
      </c>
      <c r="N7858" s="1" t="s">
        <v>38</v>
      </c>
      <c r="O7858" s="1">
        <f>M7858-F7858</f>
        <v>1</v>
      </c>
      <c r="P7858" s="1" t="str">
        <f>IF(B7858&lt;=17,"Teen",
IF(B7858&lt;=25,"Young Adult",
IF(B7858&lt;=35,"Adult",
IF(B7858&lt;=50,"Middle Age","Senior"))))</f>
        <v>Senior</v>
      </c>
      <c r="Q7858" s="3">
        <f>J7858/O7858</f>
        <v>43988.418445018498</v>
      </c>
      <c r="R7858" s="5">
        <f>IF(B7858&gt;60,1,0)
+ IF(O7858&gt;7,1,0)
+ IF(L7858="Emergency",1,0)
+ IF(T7858="Critical",1,0)</f>
        <v>1</v>
      </c>
      <c r="S7858" s="6" t="str">
        <f>IF(R7858&lt;=1,"Low",
IF(R7858=2,"Medium","High"))</f>
        <v>Low</v>
      </c>
      <c r="T7858" s="1" t="s">
        <v>29</v>
      </c>
    </row>
    <row r="7859" spans="1:20">
      <c r="A7859" s="1" t="s">
        <v>6309</v>
      </c>
      <c r="B7859" s="1">
        <v>51</v>
      </c>
      <c r="C7859" s="1" t="s">
        <v>21</v>
      </c>
      <c r="D7859" s="1" t="s">
        <v>22</v>
      </c>
      <c r="E7859" s="1" t="s">
        <v>53</v>
      </c>
      <c r="F7859" s="2">
        <v>43807</v>
      </c>
      <c r="G7859" s="1" t="s">
        <v>21285</v>
      </c>
      <c r="H7859" s="1" t="s">
        <v>21286</v>
      </c>
      <c r="I7859" s="1" t="s">
        <v>60</v>
      </c>
      <c r="J7859" s="3">
        <v>14748.686149267</v>
      </c>
      <c r="K7859" s="1">
        <v>246</v>
      </c>
      <c r="L7859" s="1" t="s">
        <v>27</v>
      </c>
      <c r="M7859" s="2">
        <v>43830</v>
      </c>
      <c r="N7859" s="1" t="s">
        <v>48</v>
      </c>
      <c r="O7859" s="1">
        <f>M7859-F7859</f>
        <v>23</v>
      </c>
      <c r="P7859" s="1" t="str">
        <f>IF(B7859&lt;=17,"Teen",
IF(B7859&lt;=25,"Young Adult",
IF(B7859&lt;=35,"Adult",
IF(B7859&lt;=50,"Middle Age","Senior"))))</f>
        <v>Senior</v>
      </c>
      <c r="Q7859" s="3">
        <f>J7859/O7859</f>
        <v>641.24722388117391</v>
      </c>
      <c r="R7859" s="5">
        <f>IF(B7859&gt;60,1,0)
+ IF(O7859&gt;7,1,0)
+ IF(L7859="Emergency",1,0)
+ IF(T7859="Critical",1,0)</f>
        <v>1</v>
      </c>
      <c r="S7859" s="6" t="str">
        <f>IF(R7859&lt;=1,"Low",
IF(R7859=2,"Medium","High"))</f>
        <v>Low</v>
      </c>
      <c r="T7859" s="1" t="s">
        <v>49</v>
      </c>
    </row>
    <row r="7860" spans="1:20">
      <c r="A7860" s="1" t="s">
        <v>21287</v>
      </c>
      <c r="B7860" s="1">
        <v>82</v>
      </c>
      <c r="C7860" s="1" t="s">
        <v>51</v>
      </c>
      <c r="D7860" s="1" t="s">
        <v>52</v>
      </c>
      <c r="E7860" s="1" t="s">
        <v>45</v>
      </c>
      <c r="F7860" s="2">
        <v>43806</v>
      </c>
      <c r="G7860" s="1" t="s">
        <v>21288</v>
      </c>
      <c r="H7860" s="1" t="s">
        <v>21289</v>
      </c>
      <c r="I7860" s="1" t="s">
        <v>26</v>
      </c>
      <c r="J7860" s="3">
        <v>17213.317778121102</v>
      </c>
      <c r="K7860" s="1">
        <v>157</v>
      </c>
      <c r="L7860" s="1" t="s">
        <v>27</v>
      </c>
      <c r="M7860" s="2">
        <v>43820</v>
      </c>
      <c r="N7860" s="1" t="s">
        <v>97</v>
      </c>
      <c r="O7860" s="1">
        <f>M7860-F7860</f>
        <v>14</v>
      </c>
      <c r="P7860" s="1" t="str">
        <f>IF(B7860&lt;=17,"Teen",
IF(B7860&lt;=25,"Young Adult",
IF(B7860&lt;=35,"Adult",
IF(B7860&lt;=50,"Middle Age","Senior"))))</f>
        <v>Senior</v>
      </c>
      <c r="Q7860" s="3">
        <f>J7860/O7860</f>
        <v>1229.5226984372216</v>
      </c>
      <c r="R7860" s="5">
        <f>IF(B7860&gt;60,1,0)
+ IF(O7860&gt;7,1,0)
+ IF(L7860="Emergency",1,0)
+ IF(T7860="Critical",1,0)</f>
        <v>2</v>
      </c>
      <c r="S7860" s="6" t="str">
        <f>IF(R7860&lt;=1,"Low",
IF(R7860=2,"Medium","High"))</f>
        <v>Medium</v>
      </c>
      <c r="T7860" s="1" t="s">
        <v>29</v>
      </c>
    </row>
    <row r="7861" spans="1:20">
      <c r="A7861" s="1" t="s">
        <v>21290</v>
      </c>
      <c r="B7861" s="1">
        <v>51</v>
      </c>
      <c r="C7861" s="1" t="s">
        <v>51</v>
      </c>
      <c r="D7861" s="1" t="s">
        <v>68</v>
      </c>
      <c r="E7861" s="1" t="s">
        <v>53</v>
      </c>
      <c r="F7861" s="2">
        <v>43806</v>
      </c>
      <c r="G7861" s="1" t="s">
        <v>21291</v>
      </c>
      <c r="H7861" s="1" t="s">
        <v>21292</v>
      </c>
      <c r="I7861" s="1" t="s">
        <v>56</v>
      </c>
      <c r="J7861" s="3">
        <v>38672.562432232</v>
      </c>
      <c r="K7861" s="1">
        <v>448</v>
      </c>
      <c r="L7861" s="1" t="s">
        <v>37</v>
      </c>
      <c r="M7861" s="2">
        <v>43832</v>
      </c>
      <c r="N7861" s="1" t="s">
        <v>28</v>
      </c>
      <c r="O7861" s="1">
        <f>M7861-F7861</f>
        <v>26</v>
      </c>
      <c r="P7861" s="1" t="str">
        <f>IF(B7861&lt;=17,"Teen",
IF(B7861&lt;=25,"Young Adult",
IF(B7861&lt;=35,"Adult",
IF(B7861&lt;=50,"Middle Age","Senior"))))</f>
        <v>Senior</v>
      </c>
      <c r="Q7861" s="3">
        <f>J7861/O7861</f>
        <v>1487.4062473935385</v>
      </c>
      <c r="R7861" s="5">
        <f>IF(B7861&gt;60,1,0)
+ IF(O7861&gt;7,1,0)
+ IF(L7861="Emergency",1,0)
+ IF(T7861="Critical",1,0)</f>
        <v>1</v>
      </c>
      <c r="S7861" s="6" t="str">
        <f>IF(R7861&lt;=1,"Low",
IF(R7861=2,"Medium","High"))</f>
        <v>Low</v>
      </c>
      <c r="T7861" s="1" t="s">
        <v>49</v>
      </c>
    </row>
    <row r="7862" spans="1:20">
      <c r="A7862" s="1" t="s">
        <v>19060</v>
      </c>
      <c r="B7862" s="1">
        <v>35</v>
      </c>
      <c r="C7862" s="1" t="s">
        <v>21</v>
      </c>
      <c r="D7862" s="1" t="s">
        <v>91</v>
      </c>
      <c r="E7862" s="1" t="s">
        <v>84</v>
      </c>
      <c r="F7862" s="2">
        <v>43806</v>
      </c>
      <c r="G7862" s="1" t="s">
        <v>2708</v>
      </c>
      <c r="H7862" s="1" t="s">
        <v>21293</v>
      </c>
      <c r="I7862" s="1" t="s">
        <v>26</v>
      </c>
      <c r="J7862" s="3">
        <v>18417.029590283499</v>
      </c>
      <c r="K7862" s="1">
        <v>244</v>
      </c>
      <c r="L7862" s="1" t="s">
        <v>27</v>
      </c>
      <c r="M7862" s="2">
        <v>43820</v>
      </c>
      <c r="N7862" s="1" t="s">
        <v>66</v>
      </c>
      <c r="O7862" s="1">
        <f>M7862-F7862</f>
        <v>14</v>
      </c>
      <c r="P7862" s="1" t="str">
        <f>IF(B7862&lt;=17,"Teen",
IF(B7862&lt;=25,"Young Adult",
IF(B7862&lt;=35,"Adult",
IF(B7862&lt;=50,"Middle Age","Senior"))))</f>
        <v>Adult</v>
      </c>
      <c r="Q7862" s="3">
        <f>J7862/O7862</f>
        <v>1315.5021135916784</v>
      </c>
      <c r="R7862" s="5">
        <f>IF(B7862&gt;60,1,0)
+ IF(O7862&gt;7,1,0)
+ IF(L7862="Emergency",1,0)
+ IF(T7862="Critical",1,0)</f>
        <v>1</v>
      </c>
      <c r="S7862" s="6" t="str">
        <f>IF(R7862&lt;=1,"Low",
IF(R7862=2,"Medium","High"))</f>
        <v>Low</v>
      </c>
      <c r="T7862" s="1" t="s">
        <v>49</v>
      </c>
    </row>
    <row r="7863" spans="1:20">
      <c r="A7863" s="1" t="s">
        <v>21294</v>
      </c>
      <c r="B7863" s="1">
        <v>60</v>
      </c>
      <c r="C7863" s="1" t="s">
        <v>21</v>
      </c>
      <c r="D7863" s="1" t="s">
        <v>62</v>
      </c>
      <c r="E7863" s="1" t="s">
        <v>74</v>
      </c>
      <c r="F7863" s="2">
        <v>43806</v>
      </c>
      <c r="G7863" s="1" t="s">
        <v>21295</v>
      </c>
      <c r="H7863" s="1" t="s">
        <v>21296</v>
      </c>
      <c r="I7863" s="1" t="s">
        <v>60</v>
      </c>
      <c r="J7863" s="3">
        <v>22359.408773194202</v>
      </c>
      <c r="K7863" s="1">
        <v>439</v>
      </c>
      <c r="L7863" s="1" t="s">
        <v>37</v>
      </c>
      <c r="M7863" s="2">
        <v>43825</v>
      </c>
      <c r="N7863" s="1" t="s">
        <v>28</v>
      </c>
      <c r="O7863" s="1">
        <f>M7863-F7863</f>
        <v>19</v>
      </c>
      <c r="P7863" s="1" t="str">
        <f>IF(B7863&lt;=17,"Teen",
IF(B7863&lt;=25,"Young Adult",
IF(B7863&lt;=35,"Adult",
IF(B7863&lt;=50,"Middle Age","Senior"))))</f>
        <v>Senior</v>
      </c>
      <c r="Q7863" s="3">
        <f>J7863/O7863</f>
        <v>1176.8109880628526</v>
      </c>
      <c r="R7863" s="5">
        <f>IF(B7863&gt;60,1,0)
+ IF(O7863&gt;7,1,0)
+ IF(L7863="Emergency",1,0)
+ IF(T7863="Critical",1,0)</f>
        <v>1</v>
      </c>
      <c r="S7863" s="6" t="str">
        <f>IF(R7863&lt;=1,"Low",
IF(R7863=2,"Medium","High"))</f>
        <v>Low</v>
      </c>
      <c r="T7863" s="1" t="s">
        <v>71</v>
      </c>
    </row>
    <row r="7864" spans="1:20">
      <c r="A7864" s="1" t="s">
        <v>21297</v>
      </c>
      <c r="B7864" s="1">
        <v>39</v>
      </c>
      <c r="C7864" s="1" t="s">
        <v>21</v>
      </c>
      <c r="D7864" s="1" t="s">
        <v>62</v>
      </c>
      <c r="E7864" s="1" t="s">
        <v>45</v>
      </c>
      <c r="F7864" s="2">
        <v>43806</v>
      </c>
      <c r="G7864" s="1" t="s">
        <v>2763</v>
      </c>
      <c r="H7864" s="1" t="s">
        <v>21298</v>
      </c>
      <c r="I7864" s="1" t="s">
        <v>56</v>
      </c>
      <c r="J7864" s="3">
        <v>21265.605131959899</v>
      </c>
      <c r="K7864" s="1">
        <v>490</v>
      </c>
      <c r="L7864" s="1" t="s">
        <v>27</v>
      </c>
      <c r="M7864" s="2">
        <v>43808</v>
      </c>
      <c r="N7864" s="1" t="s">
        <v>28</v>
      </c>
      <c r="O7864" s="1">
        <f>M7864-F7864</f>
        <v>2</v>
      </c>
      <c r="P7864" s="1" t="str">
        <f>IF(B7864&lt;=17,"Teen",
IF(B7864&lt;=25,"Young Adult",
IF(B7864&lt;=35,"Adult",
IF(B7864&lt;=50,"Middle Age","Senior"))))</f>
        <v>Middle Age</v>
      </c>
      <c r="Q7864" s="3">
        <f>J7864/O7864</f>
        <v>10632.80256597995</v>
      </c>
      <c r="R7864" s="5">
        <f>IF(B7864&gt;60,1,0)
+ IF(O7864&gt;7,1,0)
+ IF(L7864="Emergency",1,0)
+ IF(T7864="Critical",1,0)</f>
        <v>0</v>
      </c>
      <c r="S7864" s="6" t="str">
        <f>IF(R7864&lt;=1,"Low",
IF(R7864=2,"Medium","High"))</f>
        <v>Low</v>
      </c>
      <c r="T7864" s="1" t="s">
        <v>49</v>
      </c>
    </row>
    <row r="7865" spans="1:20">
      <c r="A7865" s="1" t="s">
        <v>21299</v>
      </c>
      <c r="B7865" s="1">
        <v>19</v>
      </c>
      <c r="C7865" s="1" t="s">
        <v>51</v>
      </c>
      <c r="D7865" s="1" t="s">
        <v>91</v>
      </c>
      <c r="E7865" s="1" t="s">
        <v>84</v>
      </c>
      <c r="F7865" s="2">
        <v>43806</v>
      </c>
      <c r="G7865" s="1" t="s">
        <v>21300</v>
      </c>
      <c r="H7865" s="1" t="s">
        <v>21301</v>
      </c>
      <c r="I7865" s="1" t="s">
        <v>56</v>
      </c>
      <c r="J7865" s="3">
        <v>19293.973354512102</v>
      </c>
      <c r="K7865" s="1">
        <v>127</v>
      </c>
      <c r="L7865" s="1" t="s">
        <v>27</v>
      </c>
      <c r="M7865" s="2">
        <v>43819</v>
      </c>
      <c r="N7865" s="1" t="s">
        <v>48</v>
      </c>
      <c r="O7865" s="1">
        <f>M7865-F7865</f>
        <v>13</v>
      </c>
      <c r="P7865" s="1" t="str">
        <f>IF(B7865&lt;=17,"Teen",
IF(B7865&lt;=25,"Young Adult",
IF(B7865&lt;=35,"Adult",
IF(B7865&lt;=50,"Middle Age","Senior"))))</f>
        <v>Young Adult</v>
      </c>
      <c r="Q7865" s="3">
        <f>J7865/O7865</f>
        <v>1484.1517965009309</v>
      </c>
      <c r="R7865" s="5">
        <f>IF(B7865&gt;60,1,0)
+ IF(O7865&gt;7,1,0)
+ IF(L7865="Emergency",1,0)
+ IF(T7865="Critical",1,0)</f>
        <v>1</v>
      </c>
      <c r="S7865" s="6" t="str">
        <f>IF(R7865&lt;=1,"Low",
IF(R7865=2,"Medium","High"))</f>
        <v>Low</v>
      </c>
      <c r="T7865" s="1" t="s">
        <v>29</v>
      </c>
    </row>
    <row r="7866" spans="1:20">
      <c r="A7866" s="1" t="s">
        <v>21302</v>
      </c>
      <c r="B7866" s="1">
        <v>69</v>
      </c>
      <c r="C7866" s="1" t="s">
        <v>21</v>
      </c>
      <c r="D7866" s="1" t="s">
        <v>44</v>
      </c>
      <c r="E7866" s="1" t="s">
        <v>23</v>
      </c>
      <c r="F7866" s="2">
        <v>43806</v>
      </c>
      <c r="G7866" s="1" t="s">
        <v>21303</v>
      </c>
      <c r="H7866" s="1" t="s">
        <v>21304</v>
      </c>
      <c r="I7866" s="1" t="s">
        <v>60</v>
      </c>
      <c r="J7866" s="3">
        <v>8946.5372838600106</v>
      </c>
      <c r="K7866" s="1">
        <v>281</v>
      </c>
      <c r="L7866" s="1" t="s">
        <v>27</v>
      </c>
      <c r="M7866" s="2">
        <v>43818</v>
      </c>
      <c r="N7866" s="1" t="s">
        <v>66</v>
      </c>
      <c r="O7866" s="1">
        <f>M7866-F7866</f>
        <v>12</v>
      </c>
      <c r="P7866" s="1" t="str">
        <f>IF(B7866&lt;=17,"Teen",
IF(B7866&lt;=25,"Young Adult",
IF(B7866&lt;=35,"Adult",
IF(B7866&lt;=50,"Middle Age","Senior"))))</f>
        <v>Senior</v>
      </c>
      <c r="Q7866" s="3">
        <f>J7866/O7866</f>
        <v>745.54477365500088</v>
      </c>
      <c r="R7866" s="5">
        <f>IF(B7866&gt;60,1,0)
+ IF(O7866&gt;7,1,0)
+ IF(L7866="Emergency",1,0)
+ IF(T7866="Critical",1,0)</f>
        <v>2</v>
      </c>
      <c r="S7866" s="6" t="str">
        <f>IF(R7866&lt;=1,"Low",
IF(R7866=2,"Medium","High"))</f>
        <v>Medium</v>
      </c>
      <c r="T7866" s="1" t="s">
        <v>71</v>
      </c>
    </row>
    <row r="7867" spans="1:20">
      <c r="A7867" s="1" t="s">
        <v>21305</v>
      </c>
      <c r="B7867" s="1">
        <v>21</v>
      </c>
      <c r="C7867" s="1" t="s">
        <v>21</v>
      </c>
      <c r="D7867" s="1" t="s">
        <v>62</v>
      </c>
      <c r="E7867" s="1" t="s">
        <v>45</v>
      </c>
      <c r="F7867" s="2">
        <v>43806</v>
      </c>
      <c r="G7867" s="1" t="s">
        <v>21306</v>
      </c>
      <c r="H7867" s="1" t="s">
        <v>19448</v>
      </c>
      <c r="I7867" s="1" t="s">
        <v>56</v>
      </c>
      <c r="J7867" s="3">
        <v>31611.804257838299</v>
      </c>
      <c r="K7867" s="1">
        <v>137</v>
      </c>
      <c r="L7867" s="1" t="s">
        <v>27</v>
      </c>
      <c r="M7867" s="2">
        <v>43826</v>
      </c>
      <c r="N7867" s="1" t="s">
        <v>66</v>
      </c>
      <c r="O7867" s="1">
        <f>M7867-F7867</f>
        <v>20</v>
      </c>
      <c r="P7867" s="1" t="str">
        <f>IF(B7867&lt;=17,"Teen",
IF(B7867&lt;=25,"Young Adult",
IF(B7867&lt;=35,"Adult",
IF(B7867&lt;=50,"Middle Age","Senior"))))</f>
        <v>Young Adult</v>
      </c>
      <c r="Q7867" s="3">
        <f>J7867/O7867</f>
        <v>1580.5902128919149</v>
      </c>
      <c r="R7867" s="5">
        <f>IF(B7867&gt;60,1,0)
+ IF(O7867&gt;7,1,0)
+ IF(L7867="Emergency",1,0)
+ IF(T7867="Critical",1,0)</f>
        <v>1</v>
      </c>
      <c r="S7867" s="6" t="str">
        <f>IF(R7867&lt;=1,"Low",
IF(R7867=2,"Medium","High"))</f>
        <v>Low</v>
      </c>
      <c r="T7867" s="1" t="s">
        <v>71</v>
      </c>
    </row>
    <row r="7868" spans="1:20">
      <c r="A7868" s="1" t="s">
        <v>21307</v>
      </c>
      <c r="B7868" s="1">
        <v>26</v>
      </c>
      <c r="C7868" s="1" t="s">
        <v>21</v>
      </c>
      <c r="D7868" s="1" t="s">
        <v>68</v>
      </c>
      <c r="E7868" s="1" t="s">
        <v>23</v>
      </c>
      <c r="F7868" s="2">
        <v>43805</v>
      </c>
      <c r="G7868" s="1" t="s">
        <v>21308</v>
      </c>
      <c r="H7868" s="1" t="s">
        <v>21309</v>
      </c>
      <c r="I7868" s="1" t="s">
        <v>60</v>
      </c>
      <c r="J7868" s="3">
        <v>11113.373663116599</v>
      </c>
      <c r="K7868" s="1">
        <v>162</v>
      </c>
      <c r="L7868" s="1" t="s">
        <v>37</v>
      </c>
      <c r="M7868" s="2">
        <v>43816</v>
      </c>
      <c r="N7868" s="1" t="s">
        <v>97</v>
      </c>
      <c r="O7868" s="1">
        <f>M7868-F7868</f>
        <v>11</v>
      </c>
      <c r="P7868" s="1" t="str">
        <f>IF(B7868&lt;=17,"Teen",
IF(B7868&lt;=25,"Young Adult",
IF(B7868&lt;=35,"Adult",
IF(B7868&lt;=50,"Middle Age","Senior"))))</f>
        <v>Adult</v>
      </c>
      <c r="Q7868" s="3">
        <f>J7868/O7868</f>
        <v>1010.3066966469636</v>
      </c>
      <c r="R7868" s="5">
        <f>IF(B7868&gt;60,1,0)
+ IF(O7868&gt;7,1,0)
+ IF(L7868="Emergency",1,0)
+ IF(T7868="Critical",1,0)</f>
        <v>1</v>
      </c>
      <c r="S7868" s="6" t="str">
        <f>IF(R7868&lt;=1,"Low",
IF(R7868=2,"Medium","High"))</f>
        <v>Low</v>
      </c>
      <c r="T7868" s="1" t="s">
        <v>29</v>
      </c>
    </row>
    <row r="7869" spans="1:20">
      <c r="A7869" s="1" t="s">
        <v>21310</v>
      </c>
      <c r="B7869" s="1">
        <v>44</v>
      </c>
      <c r="C7869" s="1" t="s">
        <v>21</v>
      </c>
      <c r="D7869" s="1" t="s">
        <v>52</v>
      </c>
      <c r="E7869" s="1" t="s">
        <v>84</v>
      </c>
      <c r="F7869" s="2">
        <v>43805</v>
      </c>
      <c r="G7869" s="1" t="s">
        <v>21311</v>
      </c>
      <c r="H7869" s="1" t="s">
        <v>21312</v>
      </c>
      <c r="I7869" s="1" t="s">
        <v>26</v>
      </c>
      <c r="J7869" s="3">
        <v>37405.160961576701</v>
      </c>
      <c r="K7869" s="1">
        <v>304</v>
      </c>
      <c r="L7869" s="1" t="s">
        <v>27</v>
      </c>
      <c r="M7869" s="2">
        <v>43824</v>
      </c>
      <c r="N7869" s="1" t="s">
        <v>97</v>
      </c>
      <c r="O7869" s="1">
        <f>M7869-F7869</f>
        <v>19</v>
      </c>
      <c r="P7869" s="1" t="str">
        <f>IF(B7869&lt;=17,"Teen",
IF(B7869&lt;=25,"Young Adult",
IF(B7869&lt;=35,"Adult",
IF(B7869&lt;=50,"Middle Age","Senior"))))</f>
        <v>Middle Age</v>
      </c>
      <c r="Q7869" s="3">
        <f>J7869/O7869</f>
        <v>1968.6926821882473</v>
      </c>
      <c r="R7869" s="5">
        <f>IF(B7869&gt;60,1,0)
+ IF(O7869&gt;7,1,0)
+ IF(L7869="Emergency",1,0)
+ IF(T7869="Critical",1,0)</f>
        <v>1</v>
      </c>
      <c r="S7869" s="6" t="str">
        <f>IF(R7869&lt;=1,"Low",
IF(R7869=2,"Medium","High"))</f>
        <v>Low</v>
      </c>
      <c r="T7869" s="1" t="s">
        <v>29</v>
      </c>
    </row>
    <row r="7870" spans="1:20">
      <c r="A7870" s="1" t="s">
        <v>21313</v>
      </c>
      <c r="B7870" s="1">
        <v>81</v>
      </c>
      <c r="C7870" s="1" t="s">
        <v>21</v>
      </c>
      <c r="D7870" s="1" t="s">
        <v>62</v>
      </c>
      <c r="E7870" s="1" t="s">
        <v>84</v>
      </c>
      <c r="F7870" s="2">
        <v>43805</v>
      </c>
      <c r="G7870" s="1" t="s">
        <v>21314</v>
      </c>
      <c r="H7870" s="1" t="s">
        <v>21315</v>
      </c>
      <c r="I7870" s="1" t="s">
        <v>36</v>
      </c>
      <c r="J7870" s="3">
        <v>41919.708067845597</v>
      </c>
      <c r="K7870" s="1">
        <v>142</v>
      </c>
      <c r="L7870" s="1" t="s">
        <v>27</v>
      </c>
      <c r="M7870" s="2">
        <v>43833</v>
      </c>
      <c r="N7870" s="1" t="s">
        <v>48</v>
      </c>
      <c r="O7870" s="1">
        <f>M7870-F7870</f>
        <v>28</v>
      </c>
      <c r="P7870" s="1" t="str">
        <f>IF(B7870&lt;=17,"Teen",
IF(B7870&lt;=25,"Young Adult",
IF(B7870&lt;=35,"Adult",
IF(B7870&lt;=50,"Middle Age","Senior"))))</f>
        <v>Senior</v>
      </c>
      <c r="Q7870" s="3">
        <f>J7870/O7870</f>
        <v>1497.1324309944855</v>
      </c>
      <c r="R7870" s="5">
        <f>IF(B7870&gt;60,1,0)
+ IF(O7870&gt;7,1,0)
+ IF(L7870="Emergency",1,0)
+ IF(T7870="Critical",1,0)</f>
        <v>2</v>
      </c>
      <c r="S7870" s="6" t="str">
        <f>IF(R7870&lt;=1,"Low",
IF(R7870=2,"Medium","High"))</f>
        <v>Medium</v>
      </c>
      <c r="T7870" s="1" t="s">
        <v>49</v>
      </c>
    </row>
    <row r="7871" spans="1:20">
      <c r="A7871" s="1" t="s">
        <v>21316</v>
      </c>
      <c r="B7871" s="1">
        <v>18</v>
      </c>
      <c r="C7871" s="1" t="s">
        <v>21</v>
      </c>
      <c r="D7871" s="1" t="s">
        <v>91</v>
      </c>
      <c r="E7871" s="1" t="s">
        <v>33</v>
      </c>
      <c r="F7871" s="2">
        <v>43805</v>
      </c>
      <c r="G7871" s="1" t="s">
        <v>21317</v>
      </c>
      <c r="H7871" s="1" t="s">
        <v>1558</v>
      </c>
      <c r="I7871" s="1" t="s">
        <v>26</v>
      </c>
      <c r="J7871" s="3">
        <v>24059.718542100101</v>
      </c>
      <c r="K7871" s="1">
        <v>472</v>
      </c>
      <c r="L7871" s="1" t="s">
        <v>27</v>
      </c>
      <c r="M7871" s="2">
        <v>43820</v>
      </c>
      <c r="N7871" s="1" t="s">
        <v>66</v>
      </c>
      <c r="O7871" s="1">
        <f>M7871-F7871</f>
        <v>15</v>
      </c>
      <c r="P7871" s="1" t="str">
        <f>IF(B7871&lt;=17,"Teen",
IF(B7871&lt;=25,"Young Adult",
IF(B7871&lt;=35,"Adult",
IF(B7871&lt;=50,"Middle Age","Senior"))))</f>
        <v>Young Adult</v>
      </c>
      <c r="Q7871" s="3">
        <f>J7871/O7871</f>
        <v>1603.9812361400068</v>
      </c>
      <c r="R7871" s="5">
        <f>IF(B7871&gt;60,1,0)
+ IF(O7871&gt;7,1,0)
+ IF(L7871="Emergency",1,0)
+ IF(T7871="Critical",1,0)</f>
        <v>1</v>
      </c>
      <c r="S7871" s="6" t="str">
        <f>IF(R7871&lt;=1,"Low",
IF(R7871=2,"Medium","High"))</f>
        <v>Low</v>
      </c>
      <c r="T7871" s="1" t="s">
        <v>49</v>
      </c>
    </row>
    <row r="7872" spans="1:20">
      <c r="A7872" s="1" t="s">
        <v>21318</v>
      </c>
      <c r="B7872" s="1">
        <v>56</v>
      </c>
      <c r="C7872" s="1" t="s">
        <v>21</v>
      </c>
      <c r="D7872" s="1" t="s">
        <v>62</v>
      </c>
      <c r="E7872" s="1" t="s">
        <v>74</v>
      </c>
      <c r="F7872" s="2">
        <v>43804</v>
      </c>
      <c r="G7872" s="1" t="s">
        <v>21319</v>
      </c>
      <c r="H7872" s="1" t="s">
        <v>21320</v>
      </c>
      <c r="I7872" s="1" t="s">
        <v>65</v>
      </c>
      <c r="J7872" s="3">
        <v>41814.424468231598</v>
      </c>
      <c r="K7872" s="1">
        <v>267</v>
      </c>
      <c r="L7872" s="1" t="s">
        <v>42</v>
      </c>
      <c r="M7872" s="2">
        <v>43812</v>
      </c>
      <c r="N7872" s="1" t="s">
        <v>38</v>
      </c>
      <c r="O7872" s="1">
        <f>M7872-F7872</f>
        <v>8</v>
      </c>
      <c r="P7872" s="1" t="str">
        <f>IF(B7872&lt;=17,"Teen",
IF(B7872&lt;=25,"Young Adult",
IF(B7872&lt;=35,"Adult",
IF(B7872&lt;=50,"Middle Age","Senior"))))</f>
        <v>Senior</v>
      </c>
      <c r="Q7872" s="3">
        <f>J7872/O7872</f>
        <v>5226.8030585289498</v>
      </c>
      <c r="R7872" s="5">
        <f>IF(B7872&gt;60,1,0)
+ IF(O7872&gt;7,1,0)
+ IF(L7872="Emergency",1,0)
+ IF(T7872="Critical",1,0)</f>
        <v>2</v>
      </c>
      <c r="S7872" s="6" t="str">
        <f>IF(R7872&lt;=1,"Low",
IF(R7872=2,"Medium","High"))</f>
        <v>Medium</v>
      </c>
      <c r="T7872" s="1" t="s">
        <v>49</v>
      </c>
    </row>
    <row r="7873" spans="1:20">
      <c r="A7873" s="1" t="s">
        <v>21321</v>
      </c>
      <c r="B7873" s="1">
        <v>24</v>
      </c>
      <c r="C7873" s="1" t="s">
        <v>21</v>
      </c>
      <c r="D7873" s="1" t="s">
        <v>52</v>
      </c>
      <c r="E7873" s="1" t="s">
        <v>84</v>
      </c>
      <c r="F7873" s="2">
        <v>43804</v>
      </c>
      <c r="G7873" s="1" t="s">
        <v>21322</v>
      </c>
      <c r="H7873" s="1" t="s">
        <v>21323</v>
      </c>
      <c r="I7873" s="1" t="s">
        <v>60</v>
      </c>
      <c r="J7873" s="3">
        <v>49142.724307598597</v>
      </c>
      <c r="K7873" s="1">
        <v>230</v>
      </c>
      <c r="L7873" s="1" t="s">
        <v>27</v>
      </c>
      <c r="M7873" s="2">
        <v>43834</v>
      </c>
      <c r="N7873" s="1" t="s">
        <v>66</v>
      </c>
      <c r="O7873" s="1">
        <f>M7873-F7873</f>
        <v>30</v>
      </c>
      <c r="P7873" s="1" t="str">
        <f>IF(B7873&lt;=17,"Teen",
IF(B7873&lt;=25,"Young Adult",
IF(B7873&lt;=35,"Adult",
IF(B7873&lt;=50,"Middle Age","Senior"))))</f>
        <v>Young Adult</v>
      </c>
      <c r="Q7873" s="3">
        <f>J7873/O7873</f>
        <v>1638.0908102532865</v>
      </c>
      <c r="R7873" s="5">
        <f>IF(B7873&gt;60,1,0)
+ IF(O7873&gt;7,1,0)
+ IF(L7873="Emergency",1,0)
+ IF(T7873="Critical",1,0)</f>
        <v>1</v>
      </c>
      <c r="S7873" s="6" t="str">
        <f>IF(R7873&lt;=1,"Low",
IF(R7873=2,"Medium","High"))</f>
        <v>Low</v>
      </c>
      <c r="T7873" s="1" t="s">
        <v>49</v>
      </c>
    </row>
    <row r="7874" spans="1:20">
      <c r="A7874" s="1" t="s">
        <v>21324</v>
      </c>
      <c r="B7874" s="1">
        <v>32</v>
      </c>
      <c r="C7874" s="1" t="s">
        <v>21</v>
      </c>
      <c r="D7874" s="1" t="s">
        <v>68</v>
      </c>
      <c r="E7874" s="1" t="s">
        <v>84</v>
      </c>
      <c r="F7874" s="2">
        <v>43804</v>
      </c>
      <c r="G7874" s="1" t="s">
        <v>21325</v>
      </c>
      <c r="H7874" s="1" t="s">
        <v>21326</v>
      </c>
      <c r="I7874" s="1" t="s">
        <v>36</v>
      </c>
      <c r="J7874" s="3">
        <v>10939.259060025801</v>
      </c>
      <c r="K7874" s="1">
        <v>142</v>
      </c>
      <c r="L7874" s="1" t="s">
        <v>37</v>
      </c>
      <c r="M7874" s="2">
        <v>43808</v>
      </c>
      <c r="N7874" s="1" t="s">
        <v>66</v>
      </c>
      <c r="O7874" s="1">
        <f>M7874-F7874</f>
        <v>4</v>
      </c>
      <c r="P7874" s="1" t="str">
        <f>IF(B7874&lt;=17,"Teen",
IF(B7874&lt;=25,"Young Adult",
IF(B7874&lt;=35,"Adult",
IF(B7874&lt;=50,"Middle Age","Senior"))))</f>
        <v>Adult</v>
      </c>
      <c r="Q7874" s="3">
        <f>J7874/O7874</f>
        <v>2734.8147650064502</v>
      </c>
      <c r="R7874" s="5">
        <f>IF(B7874&gt;60,1,0)
+ IF(O7874&gt;7,1,0)
+ IF(L7874="Emergency",1,0)
+ IF(T7874="Critical",1,0)</f>
        <v>0</v>
      </c>
      <c r="S7874" s="6" t="str">
        <f>IF(R7874&lt;=1,"Low",
IF(R7874=2,"Medium","High"))</f>
        <v>Low</v>
      </c>
      <c r="T7874" s="1" t="s">
        <v>29</v>
      </c>
    </row>
    <row r="7875" spans="1:20">
      <c r="A7875" s="1" t="s">
        <v>21327</v>
      </c>
      <c r="B7875" s="1">
        <v>46</v>
      </c>
      <c r="C7875" s="1" t="s">
        <v>21</v>
      </c>
      <c r="D7875" s="1" t="s">
        <v>91</v>
      </c>
      <c r="E7875" s="1" t="s">
        <v>84</v>
      </c>
      <c r="F7875" s="2">
        <v>43804</v>
      </c>
      <c r="G7875" s="1" t="s">
        <v>11977</v>
      </c>
      <c r="H7875" s="1" t="s">
        <v>12696</v>
      </c>
      <c r="I7875" s="1" t="s">
        <v>60</v>
      </c>
      <c r="J7875" s="3">
        <v>3247.4193897617702</v>
      </c>
      <c r="K7875" s="1">
        <v>118</v>
      </c>
      <c r="L7875" s="1" t="s">
        <v>42</v>
      </c>
      <c r="M7875" s="2">
        <v>43815</v>
      </c>
      <c r="N7875" s="1" t="s">
        <v>38</v>
      </c>
      <c r="O7875" s="1">
        <f>M7875-F7875</f>
        <v>11</v>
      </c>
      <c r="P7875" s="1" t="str">
        <f>IF(B7875&lt;=17,"Teen",
IF(B7875&lt;=25,"Young Adult",
IF(B7875&lt;=35,"Adult",
IF(B7875&lt;=50,"Middle Age","Senior"))))</f>
        <v>Middle Age</v>
      </c>
      <c r="Q7875" s="3">
        <f>J7875/O7875</f>
        <v>295.21994452379727</v>
      </c>
      <c r="R7875" s="5">
        <f>IF(B7875&gt;60,1,0)
+ IF(O7875&gt;7,1,0)
+ IF(L7875="Emergency",1,0)
+ IF(T7875="Critical",1,0)</f>
        <v>2</v>
      </c>
      <c r="S7875" s="6" t="str">
        <f>IF(R7875&lt;=1,"Low",
IF(R7875=2,"Medium","High"))</f>
        <v>Medium</v>
      </c>
      <c r="T7875" s="1" t="s">
        <v>29</v>
      </c>
    </row>
    <row r="7876" spans="1:20">
      <c r="A7876" s="1" t="s">
        <v>21328</v>
      </c>
      <c r="B7876" s="1">
        <v>40</v>
      </c>
      <c r="C7876" s="1" t="s">
        <v>21</v>
      </c>
      <c r="D7876" s="1" t="s">
        <v>44</v>
      </c>
      <c r="E7876" s="1" t="s">
        <v>84</v>
      </c>
      <c r="F7876" s="2">
        <v>43804</v>
      </c>
      <c r="G7876" s="1" t="s">
        <v>21329</v>
      </c>
      <c r="H7876" s="1" t="s">
        <v>21330</v>
      </c>
      <c r="I7876" s="1" t="s">
        <v>65</v>
      </c>
      <c r="J7876" s="3">
        <v>27975.5217834252</v>
      </c>
      <c r="K7876" s="1">
        <v>473</v>
      </c>
      <c r="L7876" s="1" t="s">
        <v>42</v>
      </c>
      <c r="M7876" s="2">
        <v>43809</v>
      </c>
      <c r="N7876" s="1" t="s">
        <v>66</v>
      </c>
      <c r="O7876" s="1">
        <f>M7876-F7876</f>
        <v>5</v>
      </c>
      <c r="P7876" s="1" t="str">
        <f>IF(B7876&lt;=17,"Teen",
IF(B7876&lt;=25,"Young Adult",
IF(B7876&lt;=35,"Adult",
IF(B7876&lt;=50,"Middle Age","Senior"))))</f>
        <v>Middle Age</v>
      </c>
      <c r="Q7876" s="3">
        <f>J7876/O7876</f>
        <v>5595.1043566850403</v>
      </c>
      <c r="R7876" s="5">
        <f>IF(B7876&gt;60,1,0)
+ IF(O7876&gt;7,1,0)
+ IF(L7876="Emergency",1,0)
+ IF(T7876="Critical",1,0)</f>
        <v>1</v>
      </c>
      <c r="S7876" s="6" t="str">
        <f>IF(R7876&lt;=1,"Low",
IF(R7876=2,"Medium","High"))</f>
        <v>Low</v>
      </c>
      <c r="T7876" s="1" t="s">
        <v>71</v>
      </c>
    </row>
    <row r="7877" spans="1:20">
      <c r="A7877" s="1" t="s">
        <v>21331</v>
      </c>
      <c r="B7877" s="1">
        <v>21</v>
      </c>
      <c r="C7877" s="1" t="s">
        <v>51</v>
      </c>
      <c r="D7877" s="1" t="s">
        <v>44</v>
      </c>
      <c r="E7877" s="1" t="s">
        <v>23</v>
      </c>
      <c r="F7877" s="2">
        <v>43803</v>
      </c>
      <c r="G7877" s="1" t="s">
        <v>21332</v>
      </c>
      <c r="H7877" s="1" t="s">
        <v>21333</v>
      </c>
      <c r="I7877" s="1" t="s">
        <v>60</v>
      </c>
      <c r="J7877" s="3">
        <v>27022.8269268943</v>
      </c>
      <c r="K7877" s="1">
        <v>175</v>
      </c>
      <c r="L7877" s="1" t="s">
        <v>37</v>
      </c>
      <c r="M7877" s="2">
        <v>43818</v>
      </c>
      <c r="N7877" s="1" t="s">
        <v>28</v>
      </c>
      <c r="O7877" s="1">
        <f>M7877-F7877</f>
        <v>15</v>
      </c>
      <c r="P7877" s="1" t="str">
        <f>IF(B7877&lt;=17,"Teen",
IF(B7877&lt;=25,"Young Adult",
IF(B7877&lt;=35,"Adult",
IF(B7877&lt;=50,"Middle Age","Senior"))))</f>
        <v>Young Adult</v>
      </c>
      <c r="Q7877" s="3">
        <f>J7877/O7877</f>
        <v>1801.5217951262866</v>
      </c>
      <c r="R7877" s="5">
        <f>IF(B7877&gt;60,1,0)
+ IF(O7877&gt;7,1,0)
+ IF(L7877="Emergency",1,0)
+ IF(T7877="Critical",1,0)</f>
        <v>1</v>
      </c>
      <c r="S7877" s="6" t="str">
        <f>IF(R7877&lt;=1,"Low",
IF(R7877=2,"Medium","High"))</f>
        <v>Low</v>
      </c>
      <c r="T7877" s="1" t="s">
        <v>71</v>
      </c>
    </row>
    <row r="7878" spans="1:20">
      <c r="A7878" s="1" t="s">
        <v>21334</v>
      </c>
      <c r="B7878" s="1">
        <v>29</v>
      </c>
      <c r="C7878" s="1" t="s">
        <v>51</v>
      </c>
      <c r="D7878" s="1" t="s">
        <v>44</v>
      </c>
      <c r="E7878" s="1" t="s">
        <v>23</v>
      </c>
      <c r="F7878" s="2">
        <v>43803</v>
      </c>
      <c r="G7878" s="1" t="s">
        <v>21335</v>
      </c>
      <c r="H7878" s="1" t="s">
        <v>21336</v>
      </c>
      <c r="I7878" s="1" t="s">
        <v>65</v>
      </c>
      <c r="J7878" s="3">
        <v>45970.025398204401</v>
      </c>
      <c r="K7878" s="1">
        <v>349</v>
      </c>
      <c r="L7878" s="1" t="s">
        <v>37</v>
      </c>
      <c r="M7878" s="2">
        <v>43830</v>
      </c>
      <c r="N7878" s="1" t="s">
        <v>28</v>
      </c>
      <c r="O7878" s="1">
        <f>M7878-F7878</f>
        <v>27</v>
      </c>
      <c r="P7878" s="1" t="str">
        <f>IF(B7878&lt;=17,"Teen",
IF(B7878&lt;=25,"Young Adult",
IF(B7878&lt;=35,"Adult",
IF(B7878&lt;=50,"Middle Age","Senior"))))</f>
        <v>Adult</v>
      </c>
      <c r="Q7878" s="3">
        <f>J7878/O7878</f>
        <v>1702.5935332668296</v>
      </c>
      <c r="R7878" s="5">
        <f>IF(B7878&gt;60,1,0)
+ IF(O7878&gt;7,1,0)
+ IF(L7878="Emergency",1,0)
+ IF(T7878="Critical",1,0)</f>
        <v>1</v>
      </c>
      <c r="S7878" s="6" t="str">
        <f>IF(R7878&lt;=1,"Low",
IF(R7878=2,"Medium","High"))</f>
        <v>Low</v>
      </c>
      <c r="T7878" s="1" t="s">
        <v>29</v>
      </c>
    </row>
    <row r="7879" spans="1:20">
      <c r="A7879" s="1" t="s">
        <v>21337</v>
      </c>
      <c r="B7879" s="1">
        <v>79</v>
      </c>
      <c r="C7879" s="1" t="s">
        <v>51</v>
      </c>
      <c r="D7879" s="1" t="s">
        <v>68</v>
      </c>
      <c r="E7879" s="1" t="s">
        <v>45</v>
      </c>
      <c r="F7879" s="2">
        <v>43803</v>
      </c>
      <c r="G7879" s="1" t="s">
        <v>21338</v>
      </c>
      <c r="H7879" s="1" t="s">
        <v>21339</v>
      </c>
      <c r="I7879" s="1" t="s">
        <v>36</v>
      </c>
      <c r="J7879" s="3">
        <v>34573.602126393002</v>
      </c>
      <c r="K7879" s="1">
        <v>366</v>
      </c>
      <c r="L7879" s="1" t="s">
        <v>27</v>
      </c>
      <c r="M7879" s="2">
        <v>43811</v>
      </c>
      <c r="N7879" s="1" t="s">
        <v>38</v>
      </c>
      <c r="O7879" s="1">
        <f>M7879-F7879</f>
        <v>8</v>
      </c>
      <c r="P7879" s="1" t="str">
        <f>IF(B7879&lt;=17,"Teen",
IF(B7879&lt;=25,"Young Adult",
IF(B7879&lt;=35,"Adult",
IF(B7879&lt;=50,"Middle Age","Senior"))))</f>
        <v>Senior</v>
      </c>
      <c r="Q7879" s="3">
        <f>J7879/O7879</f>
        <v>4321.7002657991252</v>
      </c>
      <c r="R7879" s="5">
        <f>IF(B7879&gt;60,1,0)
+ IF(O7879&gt;7,1,0)
+ IF(L7879="Emergency",1,0)
+ IF(T7879="Critical",1,0)</f>
        <v>2</v>
      </c>
      <c r="S7879" s="6" t="str">
        <f>IF(R7879&lt;=1,"Low",
IF(R7879=2,"Medium","High"))</f>
        <v>Medium</v>
      </c>
      <c r="T7879" s="1" t="s">
        <v>29</v>
      </c>
    </row>
    <row r="7880" spans="1:20">
      <c r="A7880" s="1" t="s">
        <v>20050</v>
      </c>
      <c r="B7880" s="1">
        <v>81</v>
      </c>
      <c r="C7880" s="1" t="s">
        <v>51</v>
      </c>
      <c r="D7880" s="1" t="s">
        <v>44</v>
      </c>
      <c r="E7880" s="1" t="s">
        <v>23</v>
      </c>
      <c r="F7880" s="2">
        <v>43803</v>
      </c>
      <c r="G7880" s="1" t="s">
        <v>21340</v>
      </c>
      <c r="H7880" s="1" t="s">
        <v>21341</v>
      </c>
      <c r="I7880" s="1" t="s">
        <v>56</v>
      </c>
      <c r="J7880" s="3">
        <v>1478.34811958159</v>
      </c>
      <c r="K7880" s="1">
        <v>169</v>
      </c>
      <c r="L7880" s="1" t="s">
        <v>42</v>
      </c>
      <c r="M7880" s="2">
        <v>43822</v>
      </c>
      <c r="N7880" s="1" t="s">
        <v>28</v>
      </c>
      <c r="O7880" s="1">
        <f>M7880-F7880</f>
        <v>19</v>
      </c>
      <c r="P7880" s="1" t="str">
        <f>IF(B7880&lt;=17,"Teen",
IF(B7880&lt;=25,"Young Adult",
IF(B7880&lt;=35,"Adult",
IF(B7880&lt;=50,"Middle Age","Senior"))))</f>
        <v>Senior</v>
      </c>
      <c r="Q7880" s="3">
        <f>J7880/O7880</f>
        <v>77.807795767452106</v>
      </c>
      <c r="R7880" s="5">
        <f>IF(B7880&gt;60,1,0)
+ IF(O7880&gt;7,1,0)
+ IF(L7880="Emergency",1,0)
+ IF(T7880="Critical",1,0)</f>
        <v>3</v>
      </c>
      <c r="S7880" s="6" t="str">
        <f>IF(R7880&lt;=1,"Low",
IF(R7880=2,"Medium","High"))</f>
        <v>High</v>
      </c>
      <c r="T7880" s="1" t="s">
        <v>29</v>
      </c>
    </row>
    <row r="7881" spans="1:20">
      <c r="A7881" s="1" t="s">
        <v>21342</v>
      </c>
      <c r="B7881" s="1">
        <v>22</v>
      </c>
      <c r="C7881" s="1" t="s">
        <v>21</v>
      </c>
      <c r="D7881" s="1" t="s">
        <v>91</v>
      </c>
      <c r="E7881" s="1" t="s">
        <v>23</v>
      </c>
      <c r="F7881" s="2">
        <v>43803</v>
      </c>
      <c r="G7881" s="1" t="s">
        <v>21343</v>
      </c>
      <c r="H7881" s="1" t="s">
        <v>21344</v>
      </c>
      <c r="I7881" s="1" t="s">
        <v>65</v>
      </c>
      <c r="J7881" s="3">
        <v>18941.661255241001</v>
      </c>
      <c r="K7881" s="1">
        <v>109</v>
      </c>
      <c r="L7881" s="1" t="s">
        <v>27</v>
      </c>
      <c r="M7881" s="2">
        <v>43814</v>
      </c>
      <c r="N7881" s="1" t="s">
        <v>48</v>
      </c>
      <c r="O7881" s="1">
        <f>M7881-F7881</f>
        <v>11</v>
      </c>
      <c r="P7881" s="1" t="str">
        <f>IF(B7881&lt;=17,"Teen",
IF(B7881&lt;=25,"Young Adult",
IF(B7881&lt;=35,"Adult",
IF(B7881&lt;=50,"Middle Age","Senior"))))</f>
        <v>Young Adult</v>
      </c>
      <c r="Q7881" s="3">
        <f>J7881/O7881</f>
        <v>1721.9692050219091</v>
      </c>
      <c r="R7881" s="5">
        <f>IF(B7881&gt;60,1,0)
+ IF(O7881&gt;7,1,0)
+ IF(L7881="Emergency",1,0)
+ IF(T7881="Critical",1,0)</f>
        <v>1</v>
      </c>
      <c r="S7881" s="6" t="str">
        <f>IF(R7881&lt;=1,"Low",
IF(R7881=2,"Medium","High"))</f>
        <v>Low</v>
      </c>
      <c r="T7881" s="1" t="s">
        <v>71</v>
      </c>
    </row>
    <row r="7882" spans="1:20">
      <c r="A7882" s="1" t="s">
        <v>21345</v>
      </c>
      <c r="B7882" s="1">
        <v>52</v>
      </c>
      <c r="C7882" s="1" t="s">
        <v>51</v>
      </c>
      <c r="D7882" s="1" t="s">
        <v>22</v>
      </c>
      <c r="E7882" s="1" t="s">
        <v>53</v>
      </c>
      <c r="F7882" s="2">
        <v>43803</v>
      </c>
      <c r="G7882" s="1" t="s">
        <v>15651</v>
      </c>
      <c r="H7882" s="1" t="s">
        <v>7505</v>
      </c>
      <c r="I7882" s="1" t="s">
        <v>36</v>
      </c>
      <c r="J7882" s="3">
        <v>48386.392381010402</v>
      </c>
      <c r="K7882" s="1">
        <v>331</v>
      </c>
      <c r="L7882" s="1" t="s">
        <v>27</v>
      </c>
      <c r="M7882" s="2">
        <v>43807</v>
      </c>
      <c r="N7882" s="1" t="s">
        <v>48</v>
      </c>
      <c r="O7882" s="1">
        <f>M7882-F7882</f>
        <v>4</v>
      </c>
      <c r="P7882" s="1" t="str">
        <f>IF(B7882&lt;=17,"Teen",
IF(B7882&lt;=25,"Young Adult",
IF(B7882&lt;=35,"Adult",
IF(B7882&lt;=50,"Middle Age","Senior"))))</f>
        <v>Senior</v>
      </c>
      <c r="Q7882" s="3">
        <f>J7882/O7882</f>
        <v>12096.598095252601</v>
      </c>
      <c r="R7882" s="5">
        <f>IF(B7882&gt;60,1,0)
+ IF(O7882&gt;7,1,0)
+ IF(L7882="Emergency",1,0)
+ IF(T7882="Critical",1,0)</f>
        <v>0</v>
      </c>
      <c r="S7882" s="6" t="str">
        <f>IF(R7882&lt;=1,"Low",
IF(R7882=2,"Medium","High"))</f>
        <v>Low</v>
      </c>
      <c r="T7882" s="1" t="s">
        <v>49</v>
      </c>
    </row>
    <row r="7883" spans="1:20">
      <c r="A7883" s="1" t="s">
        <v>21346</v>
      </c>
      <c r="B7883" s="1">
        <v>78</v>
      </c>
      <c r="C7883" s="1" t="s">
        <v>51</v>
      </c>
      <c r="D7883" s="1" t="s">
        <v>32</v>
      </c>
      <c r="E7883" s="1" t="s">
        <v>23</v>
      </c>
      <c r="F7883" s="2">
        <v>43803</v>
      </c>
      <c r="G7883" s="1" t="s">
        <v>19748</v>
      </c>
      <c r="H7883" s="1" t="s">
        <v>15150</v>
      </c>
      <c r="I7883" s="1" t="s">
        <v>56</v>
      </c>
      <c r="J7883" s="3">
        <v>49527.539563083403</v>
      </c>
      <c r="K7883" s="1">
        <v>264</v>
      </c>
      <c r="L7883" s="1" t="s">
        <v>27</v>
      </c>
      <c r="M7883" s="2">
        <v>43817</v>
      </c>
      <c r="N7883" s="1" t="s">
        <v>38</v>
      </c>
      <c r="O7883" s="1">
        <f>M7883-F7883</f>
        <v>14</v>
      </c>
      <c r="P7883" s="1" t="str">
        <f>IF(B7883&lt;=17,"Teen",
IF(B7883&lt;=25,"Young Adult",
IF(B7883&lt;=35,"Adult",
IF(B7883&lt;=50,"Middle Age","Senior"))))</f>
        <v>Senior</v>
      </c>
      <c r="Q7883" s="3">
        <f>J7883/O7883</f>
        <v>3537.6813973631001</v>
      </c>
      <c r="R7883" s="5">
        <f>IF(B7883&gt;60,1,0)
+ IF(O7883&gt;7,1,0)
+ IF(L7883="Emergency",1,0)
+ IF(T7883="Critical",1,0)</f>
        <v>2</v>
      </c>
      <c r="S7883" s="6" t="str">
        <f>IF(R7883&lt;=1,"Low",
IF(R7883=2,"Medium","High"))</f>
        <v>Medium</v>
      </c>
      <c r="T7883" s="1" t="s">
        <v>29</v>
      </c>
    </row>
    <row r="7884" spans="1:20">
      <c r="A7884" s="1" t="s">
        <v>3147</v>
      </c>
      <c r="B7884" s="1">
        <v>78</v>
      </c>
      <c r="C7884" s="1" t="s">
        <v>21</v>
      </c>
      <c r="D7884" s="1" t="s">
        <v>91</v>
      </c>
      <c r="E7884" s="1" t="s">
        <v>23</v>
      </c>
      <c r="F7884" s="2">
        <v>43803</v>
      </c>
      <c r="G7884" s="1" t="s">
        <v>21347</v>
      </c>
      <c r="H7884" s="1" t="s">
        <v>970</v>
      </c>
      <c r="I7884" s="1" t="s">
        <v>56</v>
      </c>
      <c r="J7884" s="3">
        <v>49409.780541472202</v>
      </c>
      <c r="K7884" s="1">
        <v>163</v>
      </c>
      <c r="L7884" s="1" t="s">
        <v>42</v>
      </c>
      <c r="M7884" s="2">
        <v>43815</v>
      </c>
      <c r="N7884" s="1" t="s">
        <v>38</v>
      </c>
      <c r="O7884" s="1">
        <f>M7884-F7884</f>
        <v>12</v>
      </c>
      <c r="P7884" s="1" t="str">
        <f>IF(B7884&lt;=17,"Teen",
IF(B7884&lt;=25,"Young Adult",
IF(B7884&lt;=35,"Adult",
IF(B7884&lt;=50,"Middle Age","Senior"))))</f>
        <v>Senior</v>
      </c>
      <c r="Q7884" s="3">
        <f>J7884/O7884</f>
        <v>4117.4817117893499</v>
      </c>
      <c r="R7884" s="5">
        <f>IF(B7884&gt;60,1,0)
+ IF(O7884&gt;7,1,0)
+ IF(L7884="Emergency",1,0)
+ IF(T7884="Critical",1,0)</f>
        <v>3</v>
      </c>
      <c r="S7884" s="6" t="str">
        <f>IF(R7884&lt;=1,"Low",
IF(R7884=2,"Medium","High"))</f>
        <v>High</v>
      </c>
      <c r="T7884" s="1" t="s">
        <v>49</v>
      </c>
    </row>
    <row r="7885" spans="1:20">
      <c r="A7885" s="1" t="s">
        <v>21348</v>
      </c>
      <c r="B7885" s="1">
        <v>83</v>
      </c>
      <c r="C7885" s="1" t="s">
        <v>51</v>
      </c>
      <c r="D7885" s="1" t="s">
        <v>91</v>
      </c>
      <c r="E7885" s="1" t="s">
        <v>84</v>
      </c>
      <c r="F7885" s="2">
        <v>43802</v>
      </c>
      <c r="G7885" s="1" t="s">
        <v>21349</v>
      </c>
      <c r="H7885" s="1" t="s">
        <v>10202</v>
      </c>
      <c r="I7885" s="1" t="s">
        <v>56</v>
      </c>
      <c r="J7885" s="3">
        <v>4721.4032003535303</v>
      </c>
      <c r="K7885" s="1">
        <v>284</v>
      </c>
      <c r="L7885" s="1" t="s">
        <v>42</v>
      </c>
      <c r="M7885" s="2">
        <v>43804</v>
      </c>
      <c r="N7885" s="1" t="s">
        <v>48</v>
      </c>
      <c r="O7885" s="1">
        <f>M7885-F7885</f>
        <v>2</v>
      </c>
      <c r="P7885" s="1" t="str">
        <f>IF(B7885&lt;=17,"Teen",
IF(B7885&lt;=25,"Young Adult",
IF(B7885&lt;=35,"Adult",
IF(B7885&lt;=50,"Middle Age","Senior"))))</f>
        <v>Senior</v>
      </c>
      <c r="Q7885" s="3">
        <f>J7885/O7885</f>
        <v>2360.7016001767652</v>
      </c>
      <c r="R7885" s="5">
        <f>IF(B7885&gt;60,1,0)
+ IF(O7885&gt;7,1,0)
+ IF(L7885="Emergency",1,0)
+ IF(T7885="Critical",1,0)</f>
        <v>2</v>
      </c>
      <c r="S7885" s="6" t="str">
        <f>IF(R7885&lt;=1,"Low",
IF(R7885=2,"Medium","High"))</f>
        <v>Medium</v>
      </c>
      <c r="T7885" s="1" t="s">
        <v>71</v>
      </c>
    </row>
    <row r="7886" spans="1:20">
      <c r="A7886" s="1" t="s">
        <v>14055</v>
      </c>
      <c r="B7886" s="1">
        <v>73</v>
      </c>
      <c r="C7886" s="1" t="s">
        <v>21</v>
      </c>
      <c r="D7886" s="1" t="s">
        <v>62</v>
      </c>
      <c r="E7886" s="1" t="s">
        <v>45</v>
      </c>
      <c r="F7886" s="2">
        <v>43802</v>
      </c>
      <c r="G7886" s="1" t="s">
        <v>21350</v>
      </c>
      <c r="H7886" s="1" t="s">
        <v>21351</v>
      </c>
      <c r="I7886" s="1" t="s">
        <v>65</v>
      </c>
      <c r="J7886" s="3">
        <v>42261.106845215603</v>
      </c>
      <c r="K7886" s="1">
        <v>210</v>
      </c>
      <c r="L7886" s="1" t="s">
        <v>27</v>
      </c>
      <c r="M7886" s="2">
        <v>43832</v>
      </c>
      <c r="N7886" s="1" t="s">
        <v>38</v>
      </c>
      <c r="O7886" s="1">
        <f>M7886-F7886</f>
        <v>30</v>
      </c>
      <c r="P7886" s="1" t="str">
        <f>IF(B7886&lt;=17,"Teen",
IF(B7886&lt;=25,"Young Adult",
IF(B7886&lt;=35,"Adult",
IF(B7886&lt;=50,"Middle Age","Senior"))))</f>
        <v>Senior</v>
      </c>
      <c r="Q7886" s="3">
        <f>J7886/O7886</f>
        <v>1408.7035615071868</v>
      </c>
      <c r="R7886" s="5">
        <f>IF(B7886&gt;60,1,0)
+ IF(O7886&gt;7,1,0)
+ IF(L7886="Emergency",1,0)
+ IF(T7886="Critical",1,0)</f>
        <v>2</v>
      </c>
      <c r="S7886" s="6" t="str">
        <f>IF(R7886&lt;=1,"Low",
IF(R7886=2,"Medium","High"))</f>
        <v>Medium</v>
      </c>
      <c r="T7886" s="1" t="s">
        <v>71</v>
      </c>
    </row>
    <row r="7887" spans="1:20">
      <c r="A7887" s="1" t="s">
        <v>21352</v>
      </c>
      <c r="B7887" s="1">
        <v>80</v>
      </c>
      <c r="C7887" s="1" t="s">
        <v>21</v>
      </c>
      <c r="D7887" s="1" t="s">
        <v>52</v>
      </c>
      <c r="E7887" s="1" t="s">
        <v>74</v>
      </c>
      <c r="F7887" s="2">
        <v>43802</v>
      </c>
      <c r="G7887" s="1" t="s">
        <v>1147</v>
      </c>
      <c r="H7887" s="1" t="s">
        <v>21353</v>
      </c>
      <c r="I7887" s="1" t="s">
        <v>60</v>
      </c>
      <c r="J7887" s="3">
        <v>43119.385158639401</v>
      </c>
      <c r="K7887" s="1">
        <v>278</v>
      </c>
      <c r="L7887" s="1" t="s">
        <v>37</v>
      </c>
      <c r="M7887" s="2">
        <v>43832</v>
      </c>
      <c r="N7887" s="1" t="s">
        <v>48</v>
      </c>
      <c r="O7887" s="1">
        <f>M7887-F7887</f>
        <v>30</v>
      </c>
      <c r="P7887" s="1" t="str">
        <f>IF(B7887&lt;=17,"Teen",
IF(B7887&lt;=25,"Young Adult",
IF(B7887&lt;=35,"Adult",
IF(B7887&lt;=50,"Middle Age","Senior"))))</f>
        <v>Senior</v>
      </c>
      <c r="Q7887" s="3">
        <f>J7887/O7887</f>
        <v>1437.3128386213134</v>
      </c>
      <c r="R7887" s="5">
        <f>IF(B7887&gt;60,1,0)
+ IF(O7887&gt;7,1,0)
+ IF(L7887="Emergency",1,0)
+ IF(T7887="Critical",1,0)</f>
        <v>2</v>
      </c>
      <c r="S7887" s="6" t="str">
        <f>IF(R7887&lt;=1,"Low",
IF(R7887=2,"Medium","High"))</f>
        <v>Medium</v>
      </c>
      <c r="T7887" s="1" t="s">
        <v>49</v>
      </c>
    </row>
    <row r="7888" spans="1:20">
      <c r="A7888" s="1" t="s">
        <v>13233</v>
      </c>
      <c r="B7888" s="1">
        <v>57</v>
      </c>
      <c r="C7888" s="1" t="s">
        <v>21</v>
      </c>
      <c r="D7888" s="1" t="s">
        <v>32</v>
      </c>
      <c r="E7888" s="1" t="s">
        <v>74</v>
      </c>
      <c r="F7888" s="2">
        <v>43802</v>
      </c>
      <c r="G7888" s="1" t="s">
        <v>21354</v>
      </c>
      <c r="H7888" s="1" t="s">
        <v>21355</v>
      </c>
      <c r="I7888" s="1" t="s">
        <v>65</v>
      </c>
      <c r="J7888" s="3">
        <v>29806.8919479533</v>
      </c>
      <c r="K7888" s="1">
        <v>191</v>
      </c>
      <c r="L7888" s="1" t="s">
        <v>37</v>
      </c>
      <c r="M7888" s="2">
        <v>43826</v>
      </c>
      <c r="N7888" s="1" t="s">
        <v>97</v>
      </c>
      <c r="O7888" s="1">
        <f>M7888-F7888</f>
        <v>24</v>
      </c>
      <c r="P7888" s="1" t="str">
        <f>IF(B7888&lt;=17,"Teen",
IF(B7888&lt;=25,"Young Adult",
IF(B7888&lt;=35,"Adult",
IF(B7888&lt;=50,"Middle Age","Senior"))))</f>
        <v>Senior</v>
      </c>
      <c r="Q7888" s="3">
        <f>J7888/O7888</f>
        <v>1241.9538311647209</v>
      </c>
      <c r="R7888" s="5">
        <f>IF(B7888&gt;60,1,0)
+ IF(O7888&gt;7,1,0)
+ IF(L7888="Emergency",1,0)
+ IF(T7888="Critical",1,0)</f>
        <v>1</v>
      </c>
      <c r="S7888" s="6" t="str">
        <f>IF(R7888&lt;=1,"Low",
IF(R7888=2,"Medium","High"))</f>
        <v>Low</v>
      </c>
      <c r="T7888" s="1" t="s">
        <v>71</v>
      </c>
    </row>
    <row r="7889" spans="1:20">
      <c r="A7889" s="1" t="s">
        <v>21356</v>
      </c>
      <c r="B7889" s="1">
        <v>39</v>
      </c>
      <c r="C7889" s="1" t="s">
        <v>21</v>
      </c>
      <c r="D7889" s="1" t="s">
        <v>73</v>
      </c>
      <c r="E7889" s="1" t="s">
        <v>23</v>
      </c>
      <c r="F7889" s="2">
        <v>43802</v>
      </c>
      <c r="G7889" s="1" t="s">
        <v>15969</v>
      </c>
      <c r="H7889" s="1" t="s">
        <v>21357</v>
      </c>
      <c r="I7889" s="1" t="s">
        <v>26</v>
      </c>
      <c r="J7889" s="3">
        <v>28022.077120481401</v>
      </c>
      <c r="K7889" s="1">
        <v>318</v>
      </c>
      <c r="L7889" s="1" t="s">
        <v>37</v>
      </c>
      <c r="M7889" s="2">
        <v>43803</v>
      </c>
      <c r="N7889" s="1" t="s">
        <v>38</v>
      </c>
      <c r="O7889" s="1">
        <f>M7889-F7889</f>
        <v>1</v>
      </c>
      <c r="P7889" s="1" t="str">
        <f>IF(B7889&lt;=17,"Teen",
IF(B7889&lt;=25,"Young Adult",
IF(B7889&lt;=35,"Adult",
IF(B7889&lt;=50,"Middle Age","Senior"))))</f>
        <v>Middle Age</v>
      </c>
      <c r="Q7889" s="3">
        <f>J7889/O7889</f>
        <v>28022.077120481401</v>
      </c>
      <c r="R7889" s="5">
        <f>IF(B7889&gt;60,1,0)
+ IF(O7889&gt;7,1,0)
+ IF(L7889="Emergency",1,0)
+ IF(T7889="Critical",1,0)</f>
        <v>0</v>
      </c>
      <c r="S7889" s="6" t="str">
        <f>IF(R7889&lt;=1,"Low",
IF(R7889=2,"Medium","High"))</f>
        <v>Low</v>
      </c>
      <c r="T7889" s="1" t="s">
        <v>71</v>
      </c>
    </row>
    <row r="7890" spans="1:20">
      <c r="A7890" s="1" t="s">
        <v>21358</v>
      </c>
      <c r="B7890" s="1">
        <v>85</v>
      </c>
      <c r="C7890" s="1" t="s">
        <v>51</v>
      </c>
      <c r="D7890" s="1" t="s">
        <v>91</v>
      </c>
      <c r="E7890" s="1" t="s">
        <v>53</v>
      </c>
      <c r="F7890" s="2">
        <v>43802</v>
      </c>
      <c r="G7890" s="1" t="s">
        <v>21359</v>
      </c>
      <c r="H7890" s="1" t="s">
        <v>21360</v>
      </c>
      <c r="I7890" s="1" t="s">
        <v>60</v>
      </c>
      <c r="J7890" s="3">
        <v>45467.2394276946</v>
      </c>
      <c r="K7890" s="1">
        <v>277</v>
      </c>
      <c r="L7890" s="1" t="s">
        <v>42</v>
      </c>
      <c r="M7890" s="2">
        <v>43823</v>
      </c>
      <c r="N7890" s="1" t="s">
        <v>48</v>
      </c>
      <c r="O7890" s="1">
        <f>M7890-F7890</f>
        <v>21</v>
      </c>
      <c r="P7890" s="1" t="str">
        <f>IF(B7890&lt;=17,"Teen",
IF(B7890&lt;=25,"Young Adult",
IF(B7890&lt;=35,"Adult",
IF(B7890&lt;=50,"Middle Age","Senior"))))</f>
        <v>Senior</v>
      </c>
      <c r="Q7890" s="3">
        <f>J7890/O7890</f>
        <v>2165.1066394140285</v>
      </c>
      <c r="R7890" s="5">
        <f>IF(B7890&gt;60,1,0)
+ IF(O7890&gt;7,1,0)
+ IF(L7890="Emergency",1,0)
+ IF(T7890="Critical",1,0)</f>
        <v>3</v>
      </c>
      <c r="S7890" s="6" t="str">
        <f>IF(R7890&lt;=1,"Low",
IF(R7890=2,"Medium","High"))</f>
        <v>High</v>
      </c>
      <c r="T7890" s="1" t="s">
        <v>29</v>
      </c>
    </row>
    <row r="7891" spans="1:20">
      <c r="A7891" s="1" t="s">
        <v>21361</v>
      </c>
      <c r="B7891" s="1">
        <v>22</v>
      </c>
      <c r="C7891" s="1" t="s">
        <v>51</v>
      </c>
      <c r="D7891" s="1" t="s">
        <v>44</v>
      </c>
      <c r="E7891" s="1" t="s">
        <v>23</v>
      </c>
      <c r="F7891" s="2">
        <v>43802</v>
      </c>
      <c r="G7891" s="1" t="s">
        <v>6963</v>
      </c>
      <c r="H7891" s="1" t="s">
        <v>19955</v>
      </c>
      <c r="I7891" s="1" t="s">
        <v>56</v>
      </c>
      <c r="J7891" s="3">
        <v>46032.153093465698</v>
      </c>
      <c r="K7891" s="1">
        <v>252</v>
      </c>
      <c r="L7891" s="1" t="s">
        <v>37</v>
      </c>
      <c r="M7891" s="2">
        <v>43804</v>
      </c>
      <c r="N7891" s="1" t="s">
        <v>28</v>
      </c>
      <c r="O7891" s="1">
        <f>M7891-F7891</f>
        <v>2</v>
      </c>
      <c r="P7891" s="1" t="str">
        <f>IF(B7891&lt;=17,"Teen",
IF(B7891&lt;=25,"Young Adult",
IF(B7891&lt;=35,"Adult",
IF(B7891&lt;=50,"Middle Age","Senior"))))</f>
        <v>Young Adult</v>
      </c>
      <c r="Q7891" s="3">
        <f>J7891/O7891</f>
        <v>23016.076546732849</v>
      </c>
      <c r="R7891" s="5">
        <f>IF(B7891&gt;60,1,0)
+ IF(O7891&gt;7,1,0)
+ IF(L7891="Emergency",1,0)
+ IF(T7891="Critical",1,0)</f>
        <v>0</v>
      </c>
      <c r="S7891" s="6" t="str">
        <f>IF(R7891&lt;=1,"Low",
IF(R7891=2,"Medium","High"))</f>
        <v>Low</v>
      </c>
      <c r="T7891" s="1" t="s">
        <v>29</v>
      </c>
    </row>
    <row r="7892" spans="1:20">
      <c r="A7892" s="1" t="s">
        <v>21362</v>
      </c>
      <c r="B7892" s="1">
        <v>18</v>
      </c>
      <c r="C7892" s="1" t="s">
        <v>51</v>
      </c>
      <c r="D7892" s="1" t="s">
        <v>68</v>
      </c>
      <c r="E7892" s="1" t="s">
        <v>23</v>
      </c>
      <c r="F7892" s="2">
        <v>43801</v>
      </c>
      <c r="G7892" s="1" t="s">
        <v>21363</v>
      </c>
      <c r="H7892" s="1" t="s">
        <v>16108</v>
      </c>
      <c r="I7892" s="1" t="s">
        <v>60</v>
      </c>
      <c r="J7892" s="3">
        <v>48837.9166244472</v>
      </c>
      <c r="K7892" s="1">
        <v>346</v>
      </c>
      <c r="L7892" s="1" t="s">
        <v>42</v>
      </c>
      <c r="M7892" s="2">
        <v>43806</v>
      </c>
      <c r="N7892" s="1" t="s">
        <v>28</v>
      </c>
      <c r="O7892" s="1">
        <f>M7892-F7892</f>
        <v>5</v>
      </c>
      <c r="P7892" s="1" t="str">
        <f>IF(B7892&lt;=17,"Teen",
IF(B7892&lt;=25,"Young Adult",
IF(B7892&lt;=35,"Adult",
IF(B7892&lt;=50,"Middle Age","Senior"))))</f>
        <v>Young Adult</v>
      </c>
      <c r="Q7892" s="3">
        <f>J7892/O7892</f>
        <v>9767.5833248894396</v>
      </c>
      <c r="R7892" s="5">
        <f>IF(B7892&gt;60,1,0)
+ IF(O7892&gt;7,1,0)
+ IF(L7892="Emergency",1,0)
+ IF(T7892="Critical",1,0)</f>
        <v>1</v>
      </c>
      <c r="S7892" s="6" t="str">
        <f>IF(R7892&lt;=1,"Low",
IF(R7892=2,"Medium","High"))</f>
        <v>Low</v>
      </c>
      <c r="T7892" s="1" t="s">
        <v>71</v>
      </c>
    </row>
    <row r="7893" spans="1:20">
      <c r="A7893" s="1" t="s">
        <v>21364</v>
      </c>
      <c r="B7893" s="1">
        <v>55</v>
      </c>
      <c r="C7893" s="1" t="s">
        <v>21</v>
      </c>
      <c r="D7893" s="1" t="s">
        <v>73</v>
      </c>
      <c r="E7893" s="1" t="s">
        <v>74</v>
      </c>
      <c r="F7893" s="2">
        <v>43801</v>
      </c>
      <c r="G7893" s="1" t="s">
        <v>21365</v>
      </c>
      <c r="H7893" s="1" t="s">
        <v>21366</v>
      </c>
      <c r="I7893" s="1" t="s">
        <v>65</v>
      </c>
      <c r="J7893" s="3">
        <v>35353.5540713273</v>
      </c>
      <c r="K7893" s="1">
        <v>285</v>
      </c>
      <c r="L7893" s="1" t="s">
        <v>27</v>
      </c>
      <c r="M7893" s="2">
        <v>43817</v>
      </c>
      <c r="N7893" s="1" t="s">
        <v>97</v>
      </c>
      <c r="O7893" s="1">
        <f>M7893-F7893</f>
        <v>16</v>
      </c>
      <c r="P7893" s="1" t="str">
        <f>IF(B7893&lt;=17,"Teen",
IF(B7893&lt;=25,"Young Adult",
IF(B7893&lt;=35,"Adult",
IF(B7893&lt;=50,"Middle Age","Senior"))))</f>
        <v>Senior</v>
      </c>
      <c r="Q7893" s="3">
        <f>J7893/O7893</f>
        <v>2209.5971294579563</v>
      </c>
      <c r="R7893" s="5">
        <f>IF(B7893&gt;60,1,0)
+ IF(O7893&gt;7,1,0)
+ IF(L7893="Emergency",1,0)
+ IF(T7893="Critical",1,0)</f>
        <v>1</v>
      </c>
      <c r="S7893" s="6" t="str">
        <f>IF(R7893&lt;=1,"Low",
IF(R7893=2,"Medium","High"))</f>
        <v>Low</v>
      </c>
      <c r="T7893" s="1" t="s">
        <v>29</v>
      </c>
    </row>
    <row r="7894" spans="1:20">
      <c r="A7894" s="1" t="s">
        <v>21367</v>
      </c>
      <c r="B7894" s="1">
        <v>46</v>
      </c>
      <c r="C7894" s="1" t="s">
        <v>51</v>
      </c>
      <c r="D7894" s="1" t="s">
        <v>52</v>
      </c>
      <c r="E7894" s="1" t="s">
        <v>33</v>
      </c>
      <c r="F7894" s="2">
        <v>43801</v>
      </c>
      <c r="G7894" s="1" t="s">
        <v>21368</v>
      </c>
      <c r="H7894" s="1" t="s">
        <v>21369</v>
      </c>
      <c r="I7894" s="1" t="s">
        <v>26</v>
      </c>
      <c r="J7894" s="3">
        <v>43428.362029518001</v>
      </c>
      <c r="K7894" s="1">
        <v>425</v>
      </c>
      <c r="L7894" s="1" t="s">
        <v>42</v>
      </c>
      <c r="M7894" s="2">
        <v>43808</v>
      </c>
      <c r="N7894" s="1" t="s">
        <v>38</v>
      </c>
      <c r="O7894" s="1">
        <f>M7894-F7894</f>
        <v>7</v>
      </c>
      <c r="P7894" s="1" t="str">
        <f>IF(B7894&lt;=17,"Teen",
IF(B7894&lt;=25,"Young Adult",
IF(B7894&lt;=35,"Adult",
IF(B7894&lt;=50,"Middle Age","Senior"))))</f>
        <v>Middle Age</v>
      </c>
      <c r="Q7894" s="3">
        <f>J7894/O7894</f>
        <v>6204.0517185025719</v>
      </c>
      <c r="R7894" s="5">
        <f>IF(B7894&gt;60,1,0)
+ IF(O7894&gt;7,1,0)
+ IF(L7894="Emergency",1,0)
+ IF(T7894="Critical",1,0)</f>
        <v>1</v>
      </c>
      <c r="S7894" s="6" t="str">
        <f>IF(R7894&lt;=1,"Low",
IF(R7894=2,"Medium","High"))</f>
        <v>Low</v>
      </c>
      <c r="T7894" s="1" t="s">
        <v>29</v>
      </c>
    </row>
    <row r="7895" spans="1:20">
      <c r="A7895" s="1" t="s">
        <v>21370</v>
      </c>
      <c r="B7895" s="1">
        <v>21</v>
      </c>
      <c r="C7895" s="1" t="s">
        <v>21</v>
      </c>
      <c r="D7895" s="1" t="s">
        <v>68</v>
      </c>
      <c r="E7895" s="1" t="s">
        <v>45</v>
      </c>
      <c r="F7895" s="2">
        <v>43801</v>
      </c>
      <c r="G7895" s="1" t="s">
        <v>21371</v>
      </c>
      <c r="H7895" s="1" t="s">
        <v>21372</v>
      </c>
      <c r="I7895" s="1" t="s">
        <v>65</v>
      </c>
      <c r="J7895" s="3">
        <v>26175.500439449101</v>
      </c>
      <c r="K7895" s="1">
        <v>425</v>
      </c>
      <c r="L7895" s="1" t="s">
        <v>37</v>
      </c>
      <c r="M7895" s="2">
        <v>43811</v>
      </c>
      <c r="N7895" s="1" t="s">
        <v>97</v>
      </c>
      <c r="O7895" s="1">
        <f>M7895-F7895</f>
        <v>10</v>
      </c>
      <c r="P7895" s="1" t="str">
        <f>IF(B7895&lt;=17,"Teen",
IF(B7895&lt;=25,"Young Adult",
IF(B7895&lt;=35,"Adult",
IF(B7895&lt;=50,"Middle Age","Senior"))))</f>
        <v>Young Adult</v>
      </c>
      <c r="Q7895" s="3">
        <f>J7895/O7895</f>
        <v>2617.5500439449102</v>
      </c>
      <c r="R7895" s="5">
        <f>IF(B7895&gt;60,1,0)
+ IF(O7895&gt;7,1,0)
+ IF(L7895="Emergency",1,0)
+ IF(T7895="Critical",1,0)</f>
        <v>1</v>
      </c>
      <c r="S7895" s="6" t="str">
        <f>IF(R7895&lt;=1,"Low",
IF(R7895=2,"Medium","High"))</f>
        <v>Low</v>
      </c>
      <c r="T7895" s="1" t="s">
        <v>71</v>
      </c>
    </row>
    <row r="7896" spans="1:20">
      <c r="A7896" s="1" t="s">
        <v>21373</v>
      </c>
      <c r="B7896" s="1">
        <v>40</v>
      </c>
      <c r="C7896" s="1" t="s">
        <v>51</v>
      </c>
      <c r="D7896" s="1" t="s">
        <v>32</v>
      </c>
      <c r="E7896" s="1" t="s">
        <v>74</v>
      </c>
      <c r="F7896" s="2">
        <v>43801</v>
      </c>
      <c r="G7896" s="1" t="s">
        <v>21374</v>
      </c>
      <c r="H7896" s="1" t="s">
        <v>21375</v>
      </c>
      <c r="I7896" s="1" t="s">
        <v>60</v>
      </c>
      <c r="J7896" s="3">
        <v>44773.192512956797</v>
      </c>
      <c r="K7896" s="1">
        <v>387</v>
      </c>
      <c r="L7896" s="1" t="s">
        <v>27</v>
      </c>
      <c r="M7896" s="2">
        <v>43811</v>
      </c>
      <c r="N7896" s="1" t="s">
        <v>38</v>
      </c>
      <c r="O7896" s="1">
        <f>M7896-F7896</f>
        <v>10</v>
      </c>
      <c r="P7896" s="1" t="str">
        <f>IF(B7896&lt;=17,"Teen",
IF(B7896&lt;=25,"Young Adult",
IF(B7896&lt;=35,"Adult",
IF(B7896&lt;=50,"Middle Age","Senior"))))</f>
        <v>Middle Age</v>
      </c>
      <c r="Q7896" s="3">
        <f>J7896/O7896</f>
        <v>4477.3192512956794</v>
      </c>
      <c r="R7896" s="5">
        <f>IF(B7896&gt;60,1,0)
+ IF(O7896&gt;7,1,0)
+ IF(L7896="Emergency",1,0)
+ IF(T7896="Critical",1,0)</f>
        <v>1</v>
      </c>
      <c r="S7896" s="6" t="str">
        <f>IF(R7896&lt;=1,"Low",
IF(R7896=2,"Medium","High"))</f>
        <v>Low</v>
      </c>
      <c r="T7896" s="1" t="s">
        <v>49</v>
      </c>
    </row>
    <row r="7897" spans="1:20">
      <c r="A7897" s="1" t="s">
        <v>21376</v>
      </c>
      <c r="B7897" s="1">
        <v>35</v>
      </c>
      <c r="C7897" s="1" t="s">
        <v>51</v>
      </c>
      <c r="D7897" s="1" t="s">
        <v>68</v>
      </c>
      <c r="E7897" s="1" t="s">
        <v>74</v>
      </c>
      <c r="F7897" s="2">
        <v>43801</v>
      </c>
      <c r="G7897" s="1" t="s">
        <v>21377</v>
      </c>
      <c r="H7897" s="1" t="s">
        <v>21378</v>
      </c>
      <c r="I7897" s="1" t="s">
        <v>60</v>
      </c>
      <c r="J7897" s="3">
        <v>31647.802050439401</v>
      </c>
      <c r="K7897" s="1">
        <v>304</v>
      </c>
      <c r="L7897" s="1" t="s">
        <v>42</v>
      </c>
      <c r="M7897" s="2">
        <v>43816</v>
      </c>
      <c r="N7897" s="1" t="s">
        <v>38</v>
      </c>
      <c r="O7897" s="1">
        <f>M7897-F7897</f>
        <v>15</v>
      </c>
      <c r="P7897" s="1" t="str">
        <f>IF(B7897&lt;=17,"Teen",
IF(B7897&lt;=25,"Young Adult",
IF(B7897&lt;=35,"Adult",
IF(B7897&lt;=50,"Middle Age","Senior"))))</f>
        <v>Adult</v>
      </c>
      <c r="Q7897" s="3">
        <f>J7897/O7897</f>
        <v>2109.8534700292935</v>
      </c>
      <c r="R7897" s="5">
        <f>IF(B7897&gt;60,1,0)
+ IF(O7897&gt;7,1,0)
+ IF(L7897="Emergency",1,0)
+ IF(T7897="Critical",1,0)</f>
        <v>2</v>
      </c>
      <c r="S7897" s="6" t="str">
        <f>IF(R7897&lt;=1,"Low",
IF(R7897=2,"Medium","High"))</f>
        <v>Medium</v>
      </c>
      <c r="T7897" s="1" t="s">
        <v>49</v>
      </c>
    </row>
    <row r="7898" spans="1:20">
      <c r="A7898" s="1" t="s">
        <v>21379</v>
      </c>
      <c r="B7898" s="1">
        <v>58</v>
      </c>
      <c r="C7898" s="1" t="s">
        <v>21</v>
      </c>
      <c r="D7898" s="1" t="s">
        <v>62</v>
      </c>
      <c r="E7898" s="1" t="s">
        <v>23</v>
      </c>
      <c r="F7898" s="2">
        <v>43801</v>
      </c>
      <c r="G7898" s="1" t="s">
        <v>21380</v>
      </c>
      <c r="H7898" s="1" t="s">
        <v>21381</v>
      </c>
      <c r="I7898" s="1" t="s">
        <v>56</v>
      </c>
      <c r="J7898" s="3">
        <v>41263.201000002096</v>
      </c>
      <c r="K7898" s="1">
        <v>315</v>
      </c>
      <c r="L7898" s="1" t="s">
        <v>37</v>
      </c>
      <c r="M7898" s="2">
        <v>43812</v>
      </c>
      <c r="N7898" s="1" t="s">
        <v>48</v>
      </c>
      <c r="O7898" s="1">
        <f>M7898-F7898</f>
        <v>11</v>
      </c>
      <c r="P7898" s="1" t="str">
        <f>IF(B7898&lt;=17,"Teen",
IF(B7898&lt;=25,"Young Adult",
IF(B7898&lt;=35,"Adult",
IF(B7898&lt;=50,"Middle Age","Senior"))))</f>
        <v>Senior</v>
      </c>
      <c r="Q7898" s="3">
        <f>J7898/O7898</f>
        <v>3751.2000909092817</v>
      </c>
      <c r="R7898" s="5">
        <f>IF(B7898&gt;60,1,0)
+ IF(O7898&gt;7,1,0)
+ IF(L7898="Emergency",1,0)
+ IF(T7898="Critical",1,0)</f>
        <v>1</v>
      </c>
      <c r="S7898" s="6" t="str">
        <f>IF(R7898&lt;=1,"Low",
IF(R7898=2,"Medium","High"))</f>
        <v>Low</v>
      </c>
      <c r="T7898" s="1" t="s">
        <v>49</v>
      </c>
    </row>
    <row r="7899" spans="1:20">
      <c r="A7899" s="1" t="s">
        <v>21382</v>
      </c>
      <c r="B7899" s="1">
        <v>26</v>
      </c>
      <c r="C7899" s="1" t="s">
        <v>51</v>
      </c>
      <c r="D7899" s="1" t="s">
        <v>22</v>
      </c>
      <c r="E7899" s="1" t="s">
        <v>53</v>
      </c>
      <c r="F7899" s="2">
        <v>43801</v>
      </c>
      <c r="G7899" s="1" t="s">
        <v>21383</v>
      </c>
      <c r="H7899" s="1" t="s">
        <v>21384</v>
      </c>
      <c r="I7899" s="1" t="s">
        <v>56</v>
      </c>
      <c r="J7899" s="3">
        <v>49191.4000427758</v>
      </c>
      <c r="K7899" s="1">
        <v>452</v>
      </c>
      <c r="L7899" s="1" t="s">
        <v>42</v>
      </c>
      <c r="M7899" s="2">
        <v>43822</v>
      </c>
      <c r="N7899" s="1" t="s">
        <v>28</v>
      </c>
      <c r="O7899" s="1">
        <f>M7899-F7899</f>
        <v>21</v>
      </c>
      <c r="P7899" s="1" t="str">
        <f>IF(B7899&lt;=17,"Teen",
IF(B7899&lt;=25,"Young Adult",
IF(B7899&lt;=35,"Adult",
IF(B7899&lt;=50,"Middle Age","Senior"))))</f>
        <v>Adult</v>
      </c>
      <c r="Q7899" s="3">
        <f>J7899/O7899</f>
        <v>2342.4476210845619</v>
      </c>
      <c r="R7899" s="5">
        <f>IF(B7899&gt;60,1,0)
+ IF(O7899&gt;7,1,0)
+ IF(L7899="Emergency",1,0)
+ IF(T7899="Critical",1,0)</f>
        <v>2</v>
      </c>
      <c r="S7899" s="6" t="str">
        <f>IF(R7899&lt;=1,"Low",
IF(R7899=2,"Medium","High"))</f>
        <v>Medium</v>
      </c>
      <c r="T7899" s="1" t="s">
        <v>29</v>
      </c>
    </row>
    <row r="7900" spans="1:20">
      <c r="A7900" s="1" t="s">
        <v>21385</v>
      </c>
      <c r="B7900" s="1">
        <v>33</v>
      </c>
      <c r="C7900" s="1" t="s">
        <v>21</v>
      </c>
      <c r="D7900" s="1" t="s">
        <v>62</v>
      </c>
      <c r="E7900" s="1" t="s">
        <v>53</v>
      </c>
      <c r="F7900" s="2">
        <v>43800</v>
      </c>
      <c r="G7900" s="1" t="s">
        <v>21386</v>
      </c>
      <c r="H7900" s="1" t="s">
        <v>21387</v>
      </c>
      <c r="I7900" s="1" t="s">
        <v>36</v>
      </c>
      <c r="J7900" s="3">
        <v>24609.374626807199</v>
      </c>
      <c r="K7900" s="1">
        <v>137</v>
      </c>
      <c r="L7900" s="1" t="s">
        <v>42</v>
      </c>
      <c r="M7900" s="2">
        <v>43817</v>
      </c>
      <c r="N7900" s="1" t="s">
        <v>38</v>
      </c>
      <c r="O7900" s="1">
        <f>M7900-F7900</f>
        <v>17</v>
      </c>
      <c r="P7900" s="1" t="str">
        <f>IF(B7900&lt;=17,"Teen",
IF(B7900&lt;=25,"Young Adult",
IF(B7900&lt;=35,"Adult",
IF(B7900&lt;=50,"Middle Age","Senior"))))</f>
        <v>Adult</v>
      </c>
      <c r="Q7900" s="3">
        <f>J7900/O7900</f>
        <v>1447.6102721651293</v>
      </c>
      <c r="R7900" s="5">
        <f>IF(B7900&gt;60,1,0)
+ IF(O7900&gt;7,1,0)
+ IF(L7900="Emergency",1,0)
+ IF(T7900="Critical",1,0)</f>
        <v>2</v>
      </c>
      <c r="S7900" s="6" t="str">
        <f>IF(R7900&lt;=1,"Low",
IF(R7900=2,"Medium","High"))</f>
        <v>Medium</v>
      </c>
      <c r="T7900" s="1" t="s">
        <v>29</v>
      </c>
    </row>
    <row r="7901" spans="1:20">
      <c r="A7901" s="1" t="s">
        <v>21388</v>
      </c>
      <c r="B7901" s="1">
        <v>45</v>
      </c>
      <c r="C7901" s="1" t="s">
        <v>51</v>
      </c>
      <c r="D7901" s="1" t="s">
        <v>62</v>
      </c>
      <c r="E7901" s="1" t="s">
        <v>84</v>
      </c>
      <c r="F7901" s="2">
        <v>43800</v>
      </c>
      <c r="G7901" s="1" t="s">
        <v>21389</v>
      </c>
      <c r="H7901" s="1" t="s">
        <v>21390</v>
      </c>
      <c r="I7901" s="1" t="s">
        <v>65</v>
      </c>
      <c r="J7901" s="3">
        <v>41082.614871218502</v>
      </c>
      <c r="K7901" s="1">
        <v>359</v>
      </c>
      <c r="L7901" s="1" t="s">
        <v>27</v>
      </c>
      <c r="M7901" s="2">
        <v>43806</v>
      </c>
      <c r="N7901" s="1" t="s">
        <v>48</v>
      </c>
      <c r="O7901" s="1">
        <f>M7901-F7901</f>
        <v>6</v>
      </c>
      <c r="P7901" s="1" t="str">
        <f>IF(B7901&lt;=17,"Teen",
IF(B7901&lt;=25,"Young Adult",
IF(B7901&lt;=35,"Adult",
IF(B7901&lt;=50,"Middle Age","Senior"))))</f>
        <v>Middle Age</v>
      </c>
      <c r="Q7901" s="3">
        <f>J7901/O7901</f>
        <v>6847.102478536417</v>
      </c>
      <c r="R7901" s="5">
        <f>IF(B7901&gt;60,1,0)
+ IF(O7901&gt;7,1,0)
+ IF(L7901="Emergency",1,0)
+ IF(T7901="Critical",1,0)</f>
        <v>0</v>
      </c>
      <c r="S7901" s="6" t="str">
        <f>IF(R7901&lt;=1,"Low",
IF(R7901=2,"Medium","High"))</f>
        <v>Low</v>
      </c>
      <c r="T7901" s="1" t="s">
        <v>71</v>
      </c>
    </row>
    <row r="7902" spans="1:20">
      <c r="A7902" s="1" t="s">
        <v>21391</v>
      </c>
      <c r="B7902" s="1">
        <v>42</v>
      </c>
      <c r="C7902" s="1" t="s">
        <v>21</v>
      </c>
      <c r="D7902" s="1" t="s">
        <v>44</v>
      </c>
      <c r="E7902" s="1" t="s">
        <v>45</v>
      </c>
      <c r="F7902" s="2">
        <v>43800</v>
      </c>
      <c r="G7902" s="1" t="s">
        <v>21392</v>
      </c>
      <c r="H7902" s="1" t="s">
        <v>21393</v>
      </c>
      <c r="I7902" s="1" t="s">
        <v>60</v>
      </c>
      <c r="J7902" s="3">
        <v>2634.3452079374301</v>
      </c>
      <c r="K7902" s="1">
        <v>141</v>
      </c>
      <c r="L7902" s="1" t="s">
        <v>37</v>
      </c>
      <c r="M7902" s="2">
        <v>43818</v>
      </c>
      <c r="N7902" s="1" t="s">
        <v>97</v>
      </c>
      <c r="O7902" s="1">
        <f>M7902-F7902</f>
        <v>18</v>
      </c>
      <c r="P7902" s="1" t="str">
        <f>IF(B7902&lt;=17,"Teen",
IF(B7902&lt;=25,"Young Adult",
IF(B7902&lt;=35,"Adult",
IF(B7902&lt;=50,"Middle Age","Senior"))))</f>
        <v>Middle Age</v>
      </c>
      <c r="Q7902" s="3">
        <f>J7902/O7902</f>
        <v>146.35251155207945</v>
      </c>
      <c r="R7902" s="5">
        <f>IF(B7902&gt;60,1,0)
+ IF(O7902&gt;7,1,0)
+ IF(L7902="Emergency",1,0)
+ IF(T7902="Critical",1,0)</f>
        <v>1</v>
      </c>
      <c r="S7902" s="6" t="str">
        <f>IF(R7902&lt;=1,"Low",
IF(R7902=2,"Medium","High"))</f>
        <v>Low</v>
      </c>
      <c r="T7902" s="1" t="s">
        <v>29</v>
      </c>
    </row>
    <row r="7903" spans="1:20">
      <c r="A7903" s="1" t="s">
        <v>21394</v>
      </c>
      <c r="B7903" s="1">
        <v>39</v>
      </c>
      <c r="C7903" s="1" t="s">
        <v>51</v>
      </c>
      <c r="D7903" s="1" t="s">
        <v>52</v>
      </c>
      <c r="E7903" s="1" t="s">
        <v>53</v>
      </c>
      <c r="F7903" s="2">
        <v>43800</v>
      </c>
      <c r="G7903" s="1" t="s">
        <v>21395</v>
      </c>
      <c r="H7903" s="1" t="s">
        <v>21396</v>
      </c>
      <c r="I7903" s="1" t="s">
        <v>36</v>
      </c>
      <c r="J7903" s="3">
        <v>31228.268799177</v>
      </c>
      <c r="K7903" s="1">
        <v>296</v>
      </c>
      <c r="L7903" s="1" t="s">
        <v>42</v>
      </c>
      <c r="M7903" s="2">
        <v>43823</v>
      </c>
      <c r="N7903" s="1" t="s">
        <v>48</v>
      </c>
      <c r="O7903" s="1">
        <f>M7903-F7903</f>
        <v>23</v>
      </c>
      <c r="P7903" s="1" t="str">
        <f>IF(B7903&lt;=17,"Teen",
IF(B7903&lt;=25,"Young Adult",
IF(B7903&lt;=35,"Adult",
IF(B7903&lt;=50,"Middle Age","Senior"))))</f>
        <v>Middle Age</v>
      </c>
      <c r="Q7903" s="3">
        <f>J7903/O7903</f>
        <v>1357.7508173555218</v>
      </c>
      <c r="R7903" s="5">
        <f>IF(B7903&gt;60,1,0)
+ IF(O7903&gt;7,1,0)
+ IF(L7903="Emergency",1,0)
+ IF(T7903="Critical",1,0)</f>
        <v>2</v>
      </c>
      <c r="S7903" s="6" t="str">
        <f>IF(R7903&lt;=1,"Low",
IF(R7903=2,"Medium","High"))</f>
        <v>Medium</v>
      </c>
      <c r="T7903" s="1" t="s">
        <v>71</v>
      </c>
    </row>
    <row r="7904" spans="1:20">
      <c r="A7904" s="1" t="s">
        <v>21397</v>
      </c>
      <c r="B7904" s="1">
        <v>57</v>
      </c>
      <c r="C7904" s="1" t="s">
        <v>51</v>
      </c>
      <c r="D7904" s="1" t="s">
        <v>91</v>
      </c>
      <c r="E7904" s="1" t="s">
        <v>33</v>
      </c>
      <c r="F7904" s="2">
        <v>43800</v>
      </c>
      <c r="G7904" s="1" t="s">
        <v>2708</v>
      </c>
      <c r="H7904" s="1" t="s">
        <v>21398</v>
      </c>
      <c r="I7904" s="1" t="s">
        <v>60</v>
      </c>
      <c r="J7904" s="3">
        <v>15550.561758010899</v>
      </c>
      <c r="K7904" s="1">
        <v>424</v>
      </c>
      <c r="L7904" s="1" t="s">
        <v>37</v>
      </c>
      <c r="M7904" s="2">
        <v>43804</v>
      </c>
      <c r="N7904" s="1" t="s">
        <v>28</v>
      </c>
      <c r="O7904" s="1">
        <f>M7904-F7904</f>
        <v>4</v>
      </c>
      <c r="P7904" s="1" t="str">
        <f>IF(B7904&lt;=17,"Teen",
IF(B7904&lt;=25,"Young Adult",
IF(B7904&lt;=35,"Adult",
IF(B7904&lt;=50,"Middle Age","Senior"))))</f>
        <v>Senior</v>
      </c>
      <c r="Q7904" s="3">
        <f>J7904/O7904</f>
        <v>3887.6404395027248</v>
      </c>
      <c r="R7904" s="5">
        <f>IF(B7904&gt;60,1,0)
+ IF(O7904&gt;7,1,0)
+ IF(L7904="Emergency",1,0)
+ IF(T7904="Critical",1,0)</f>
        <v>0</v>
      </c>
      <c r="S7904" s="6" t="str">
        <f>IF(R7904&lt;=1,"Low",
IF(R7904=2,"Medium","High"))</f>
        <v>Low</v>
      </c>
      <c r="T7904" s="1" t="s">
        <v>71</v>
      </c>
    </row>
    <row r="7905" spans="1:20">
      <c r="A7905" s="1" t="s">
        <v>21399</v>
      </c>
      <c r="B7905" s="1">
        <v>52</v>
      </c>
      <c r="C7905" s="1" t="s">
        <v>21</v>
      </c>
      <c r="D7905" s="1" t="s">
        <v>52</v>
      </c>
      <c r="E7905" s="1" t="s">
        <v>33</v>
      </c>
      <c r="F7905" s="2">
        <v>43800</v>
      </c>
      <c r="G7905" s="1" t="s">
        <v>21400</v>
      </c>
      <c r="H7905" s="1" t="s">
        <v>21401</v>
      </c>
      <c r="I7905" s="1" t="s">
        <v>56</v>
      </c>
      <c r="J7905" s="3">
        <v>22361.695225426502</v>
      </c>
      <c r="K7905" s="1">
        <v>233</v>
      </c>
      <c r="L7905" s="1" t="s">
        <v>42</v>
      </c>
      <c r="M7905" s="2">
        <v>43802</v>
      </c>
      <c r="N7905" s="1" t="s">
        <v>28</v>
      </c>
      <c r="O7905" s="1">
        <f>M7905-F7905</f>
        <v>2</v>
      </c>
      <c r="P7905" s="1" t="str">
        <f>IF(B7905&lt;=17,"Teen",
IF(B7905&lt;=25,"Young Adult",
IF(B7905&lt;=35,"Adult",
IF(B7905&lt;=50,"Middle Age","Senior"))))</f>
        <v>Senior</v>
      </c>
      <c r="Q7905" s="3">
        <f>J7905/O7905</f>
        <v>11180.847612713251</v>
      </c>
      <c r="R7905" s="5">
        <f>IF(B7905&gt;60,1,0)
+ IF(O7905&gt;7,1,0)
+ IF(L7905="Emergency",1,0)
+ IF(T7905="Critical",1,0)</f>
        <v>1</v>
      </c>
      <c r="S7905" s="6" t="str">
        <f>IF(R7905&lt;=1,"Low",
IF(R7905=2,"Medium","High"))</f>
        <v>Low</v>
      </c>
      <c r="T7905" s="1" t="s">
        <v>71</v>
      </c>
    </row>
    <row r="7906" spans="1:20">
      <c r="A7906" s="1" t="s">
        <v>21402</v>
      </c>
      <c r="B7906" s="1">
        <v>68</v>
      </c>
      <c r="C7906" s="1" t="s">
        <v>21</v>
      </c>
      <c r="D7906" s="1" t="s">
        <v>91</v>
      </c>
      <c r="E7906" s="1" t="s">
        <v>33</v>
      </c>
      <c r="F7906" s="2">
        <v>43800</v>
      </c>
      <c r="G7906" s="1" t="s">
        <v>21403</v>
      </c>
      <c r="H7906" s="1" t="s">
        <v>21404</v>
      </c>
      <c r="I7906" s="1" t="s">
        <v>26</v>
      </c>
      <c r="J7906" s="3">
        <v>10243.5325881272</v>
      </c>
      <c r="K7906" s="1">
        <v>459</v>
      </c>
      <c r="L7906" s="1" t="s">
        <v>27</v>
      </c>
      <c r="M7906" s="2">
        <v>43816</v>
      </c>
      <c r="N7906" s="1" t="s">
        <v>66</v>
      </c>
      <c r="O7906" s="1">
        <f>M7906-F7906</f>
        <v>16</v>
      </c>
      <c r="P7906" s="1" t="str">
        <f>IF(B7906&lt;=17,"Teen",
IF(B7906&lt;=25,"Young Adult",
IF(B7906&lt;=35,"Adult",
IF(B7906&lt;=50,"Middle Age","Senior"))))</f>
        <v>Senior</v>
      </c>
      <c r="Q7906" s="3">
        <f>J7906/O7906</f>
        <v>640.22078675795001</v>
      </c>
      <c r="R7906" s="5">
        <f>IF(B7906&gt;60,1,0)
+ IF(O7906&gt;7,1,0)
+ IF(L7906="Emergency",1,0)
+ IF(T7906="Critical",1,0)</f>
        <v>2</v>
      </c>
      <c r="S7906" s="6" t="str">
        <f>IF(R7906&lt;=1,"Low",
IF(R7906=2,"Medium","High"))</f>
        <v>Medium</v>
      </c>
      <c r="T7906" s="1" t="s">
        <v>49</v>
      </c>
    </row>
    <row r="7907" spans="1:20">
      <c r="A7907" s="1" t="s">
        <v>21405</v>
      </c>
      <c r="B7907" s="1">
        <v>27</v>
      </c>
      <c r="C7907" s="1" t="s">
        <v>51</v>
      </c>
      <c r="D7907" s="1" t="s">
        <v>52</v>
      </c>
      <c r="E7907" s="1" t="s">
        <v>84</v>
      </c>
      <c r="F7907" s="2">
        <v>43799</v>
      </c>
      <c r="G7907" s="1" t="s">
        <v>21406</v>
      </c>
      <c r="H7907" s="1" t="s">
        <v>21407</v>
      </c>
      <c r="I7907" s="1" t="s">
        <v>56</v>
      </c>
      <c r="J7907" s="3">
        <v>34282.9771655683</v>
      </c>
      <c r="K7907" s="1">
        <v>487</v>
      </c>
      <c r="L7907" s="1" t="s">
        <v>27</v>
      </c>
      <c r="M7907" s="2">
        <v>43825</v>
      </c>
      <c r="N7907" s="1" t="s">
        <v>38</v>
      </c>
      <c r="O7907" s="1">
        <f>M7907-F7907</f>
        <v>26</v>
      </c>
      <c r="P7907" s="1" t="str">
        <f>IF(B7907&lt;=17,"Teen",
IF(B7907&lt;=25,"Young Adult",
IF(B7907&lt;=35,"Adult",
IF(B7907&lt;=50,"Middle Age","Senior"))))</f>
        <v>Adult</v>
      </c>
      <c r="Q7907" s="3">
        <f>J7907/O7907</f>
        <v>1318.57604482955</v>
      </c>
      <c r="R7907" s="5">
        <f>IF(B7907&gt;60,1,0)
+ IF(O7907&gt;7,1,0)
+ IF(L7907="Emergency",1,0)
+ IF(T7907="Critical",1,0)</f>
        <v>1</v>
      </c>
      <c r="S7907" s="6" t="str">
        <f>IF(R7907&lt;=1,"Low",
IF(R7907=2,"Medium","High"))</f>
        <v>Low</v>
      </c>
      <c r="T7907" s="1" t="s">
        <v>71</v>
      </c>
    </row>
    <row r="7908" spans="1:20">
      <c r="A7908" s="1" t="s">
        <v>21408</v>
      </c>
      <c r="B7908" s="1">
        <v>66</v>
      </c>
      <c r="C7908" s="1" t="s">
        <v>51</v>
      </c>
      <c r="D7908" s="1" t="s">
        <v>91</v>
      </c>
      <c r="E7908" s="1" t="s">
        <v>33</v>
      </c>
      <c r="F7908" s="2">
        <v>43799</v>
      </c>
      <c r="G7908" s="1" t="s">
        <v>21409</v>
      </c>
      <c r="H7908" s="1" t="s">
        <v>21410</v>
      </c>
      <c r="I7908" s="1" t="s">
        <v>26</v>
      </c>
      <c r="J7908" s="3">
        <v>39852.316817586398</v>
      </c>
      <c r="K7908" s="1">
        <v>485</v>
      </c>
      <c r="L7908" s="1" t="s">
        <v>42</v>
      </c>
      <c r="M7908" s="2">
        <v>43823</v>
      </c>
      <c r="N7908" s="1" t="s">
        <v>48</v>
      </c>
      <c r="O7908" s="1">
        <f>M7908-F7908</f>
        <v>24</v>
      </c>
      <c r="P7908" s="1" t="str">
        <f>IF(B7908&lt;=17,"Teen",
IF(B7908&lt;=25,"Young Adult",
IF(B7908&lt;=35,"Adult",
IF(B7908&lt;=50,"Middle Age","Senior"))))</f>
        <v>Senior</v>
      </c>
      <c r="Q7908" s="3">
        <f>J7908/O7908</f>
        <v>1660.5132007327666</v>
      </c>
      <c r="R7908" s="5">
        <f>IF(B7908&gt;60,1,0)
+ IF(O7908&gt;7,1,0)
+ IF(L7908="Emergency",1,0)
+ IF(T7908="Critical",1,0)</f>
        <v>3</v>
      </c>
      <c r="S7908" s="6" t="str">
        <f>IF(R7908&lt;=1,"Low",
IF(R7908=2,"Medium","High"))</f>
        <v>High</v>
      </c>
      <c r="T7908" s="1" t="s">
        <v>29</v>
      </c>
    </row>
    <row r="7909" spans="1:20">
      <c r="A7909" s="1" t="s">
        <v>21411</v>
      </c>
      <c r="B7909" s="1">
        <v>25</v>
      </c>
      <c r="C7909" s="1" t="s">
        <v>51</v>
      </c>
      <c r="D7909" s="1" t="s">
        <v>73</v>
      </c>
      <c r="E7909" s="1" t="s">
        <v>53</v>
      </c>
      <c r="F7909" s="2">
        <v>43799</v>
      </c>
      <c r="G7909" s="1" t="s">
        <v>21412</v>
      </c>
      <c r="H7909" s="1" t="s">
        <v>21413</v>
      </c>
      <c r="I7909" s="1" t="s">
        <v>56</v>
      </c>
      <c r="J7909" s="3">
        <v>49541.262187203298</v>
      </c>
      <c r="K7909" s="1">
        <v>320</v>
      </c>
      <c r="L7909" s="1" t="s">
        <v>42</v>
      </c>
      <c r="M7909" s="2">
        <v>43818</v>
      </c>
      <c r="N7909" s="1" t="s">
        <v>38</v>
      </c>
      <c r="O7909" s="1">
        <f>M7909-F7909</f>
        <v>19</v>
      </c>
      <c r="P7909" s="1" t="str">
        <f>IF(B7909&lt;=17,"Teen",
IF(B7909&lt;=25,"Young Adult",
IF(B7909&lt;=35,"Adult",
IF(B7909&lt;=50,"Middle Age","Senior"))))</f>
        <v>Young Adult</v>
      </c>
      <c r="Q7909" s="3">
        <f>J7909/O7909</f>
        <v>2607.4348519580685</v>
      </c>
      <c r="R7909" s="5">
        <f>IF(B7909&gt;60,1,0)
+ IF(O7909&gt;7,1,0)
+ IF(L7909="Emergency",1,0)
+ IF(T7909="Critical",1,0)</f>
        <v>2</v>
      </c>
      <c r="S7909" s="6" t="str">
        <f>IF(R7909&lt;=1,"Low",
IF(R7909=2,"Medium","High"))</f>
        <v>Medium</v>
      </c>
      <c r="T7909" s="1" t="s">
        <v>71</v>
      </c>
    </row>
    <row r="7910" spans="1:20">
      <c r="A7910" s="1" t="s">
        <v>21414</v>
      </c>
      <c r="B7910" s="1">
        <v>76</v>
      </c>
      <c r="C7910" s="1" t="s">
        <v>51</v>
      </c>
      <c r="D7910" s="1" t="s">
        <v>62</v>
      </c>
      <c r="E7910" s="1" t="s">
        <v>33</v>
      </c>
      <c r="F7910" s="2">
        <v>43799</v>
      </c>
      <c r="G7910" s="1" t="s">
        <v>21415</v>
      </c>
      <c r="H7910" s="1" t="s">
        <v>21416</v>
      </c>
      <c r="I7910" s="1" t="s">
        <v>26</v>
      </c>
      <c r="J7910" s="3">
        <v>38592.307992839698</v>
      </c>
      <c r="K7910" s="1">
        <v>106</v>
      </c>
      <c r="L7910" s="1" t="s">
        <v>27</v>
      </c>
      <c r="M7910" s="2">
        <v>43816</v>
      </c>
      <c r="N7910" s="1" t="s">
        <v>28</v>
      </c>
      <c r="O7910" s="1">
        <f>M7910-F7910</f>
        <v>17</v>
      </c>
      <c r="P7910" s="1" t="str">
        <f>IF(B7910&lt;=17,"Teen",
IF(B7910&lt;=25,"Young Adult",
IF(B7910&lt;=35,"Adult",
IF(B7910&lt;=50,"Middle Age","Senior"))))</f>
        <v>Senior</v>
      </c>
      <c r="Q7910" s="3">
        <f>J7910/O7910</f>
        <v>2270.1357642846883</v>
      </c>
      <c r="R7910" s="5">
        <f>IF(B7910&gt;60,1,0)
+ IF(O7910&gt;7,1,0)
+ IF(L7910="Emergency",1,0)
+ IF(T7910="Critical",1,0)</f>
        <v>2</v>
      </c>
      <c r="S7910" s="6" t="str">
        <f>IF(R7910&lt;=1,"Low",
IF(R7910=2,"Medium","High"))</f>
        <v>Medium</v>
      </c>
      <c r="T7910" s="1" t="s">
        <v>49</v>
      </c>
    </row>
    <row r="7911" spans="1:20">
      <c r="A7911" s="1" t="s">
        <v>21417</v>
      </c>
      <c r="B7911" s="1">
        <v>32</v>
      </c>
      <c r="C7911" s="1" t="s">
        <v>51</v>
      </c>
      <c r="D7911" s="1" t="s">
        <v>73</v>
      </c>
      <c r="E7911" s="1" t="s">
        <v>53</v>
      </c>
      <c r="F7911" s="2">
        <v>43799</v>
      </c>
      <c r="G7911" s="1" t="s">
        <v>16737</v>
      </c>
      <c r="H7911" s="1" t="s">
        <v>21418</v>
      </c>
      <c r="I7911" s="1" t="s">
        <v>26</v>
      </c>
      <c r="J7911" s="3">
        <v>8603.0523510884595</v>
      </c>
      <c r="K7911" s="1">
        <v>310</v>
      </c>
      <c r="L7911" s="1" t="s">
        <v>42</v>
      </c>
      <c r="M7911" s="2">
        <v>43824</v>
      </c>
      <c r="N7911" s="1" t="s">
        <v>38</v>
      </c>
      <c r="O7911" s="1">
        <f>M7911-F7911</f>
        <v>25</v>
      </c>
      <c r="P7911" s="1" t="str">
        <f>IF(B7911&lt;=17,"Teen",
IF(B7911&lt;=25,"Young Adult",
IF(B7911&lt;=35,"Adult",
IF(B7911&lt;=50,"Middle Age","Senior"))))</f>
        <v>Adult</v>
      </c>
      <c r="Q7911" s="3">
        <f>J7911/O7911</f>
        <v>344.12209404353837</v>
      </c>
      <c r="R7911" s="5">
        <f>IF(B7911&gt;60,1,0)
+ IF(O7911&gt;7,1,0)
+ IF(L7911="Emergency",1,0)
+ IF(T7911="Critical",1,0)</f>
        <v>2</v>
      </c>
      <c r="S7911" s="6" t="str">
        <f>IF(R7911&lt;=1,"Low",
IF(R7911=2,"Medium","High"))</f>
        <v>Medium</v>
      </c>
      <c r="T7911" s="1" t="s">
        <v>71</v>
      </c>
    </row>
    <row r="7912" spans="1:20">
      <c r="A7912" s="1" t="s">
        <v>21419</v>
      </c>
      <c r="B7912" s="1">
        <v>79</v>
      </c>
      <c r="C7912" s="1" t="s">
        <v>51</v>
      </c>
      <c r="D7912" s="1" t="s">
        <v>52</v>
      </c>
      <c r="E7912" s="1" t="s">
        <v>33</v>
      </c>
      <c r="F7912" s="2">
        <v>43799</v>
      </c>
      <c r="G7912" s="1" t="s">
        <v>21420</v>
      </c>
      <c r="H7912" s="1" t="s">
        <v>21421</v>
      </c>
      <c r="I7912" s="1" t="s">
        <v>60</v>
      </c>
      <c r="J7912" s="3">
        <v>9146.00174593868</v>
      </c>
      <c r="K7912" s="1">
        <v>448</v>
      </c>
      <c r="L7912" s="1" t="s">
        <v>42</v>
      </c>
      <c r="M7912" s="2">
        <v>43809</v>
      </c>
      <c r="N7912" s="1" t="s">
        <v>97</v>
      </c>
      <c r="O7912" s="1">
        <f>M7912-F7912</f>
        <v>10</v>
      </c>
      <c r="P7912" s="1" t="str">
        <f>IF(B7912&lt;=17,"Teen",
IF(B7912&lt;=25,"Young Adult",
IF(B7912&lt;=35,"Adult",
IF(B7912&lt;=50,"Middle Age","Senior"))))</f>
        <v>Senior</v>
      </c>
      <c r="Q7912" s="3">
        <f>J7912/O7912</f>
        <v>914.60017459386802</v>
      </c>
      <c r="R7912" s="5">
        <f>IF(B7912&gt;60,1,0)
+ IF(O7912&gt;7,1,0)
+ IF(L7912="Emergency",1,0)
+ IF(T7912="Critical",1,0)</f>
        <v>3</v>
      </c>
      <c r="S7912" s="6" t="str">
        <f>IF(R7912&lt;=1,"Low",
IF(R7912=2,"Medium","High"))</f>
        <v>High</v>
      </c>
      <c r="T7912" s="1" t="s">
        <v>49</v>
      </c>
    </row>
    <row r="7913" spans="1:20">
      <c r="A7913" s="1" t="s">
        <v>21422</v>
      </c>
      <c r="B7913" s="1">
        <v>22</v>
      </c>
      <c r="C7913" s="1" t="s">
        <v>21</v>
      </c>
      <c r="D7913" s="1" t="s">
        <v>52</v>
      </c>
      <c r="E7913" s="1" t="s">
        <v>53</v>
      </c>
      <c r="F7913" s="2">
        <v>43798</v>
      </c>
      <c r="G7913" s="1" t="s">
        <v>21423</v>
      </c>
      <c r="H7913" s="1" t="s">
        <v>21424</v>
      </c>
      <c r="I7913" s="1" t="s">
        <v>56</v>
      </c>
      <c r="J7913" s="3">
        <v>34353.535415819402</v>
      </c>
      <c r="K7913" s="1">
        <v>433</v>
      </c>
      <c r="L7913" s="1" t="s">
        <v>37</v>
      </c>
      <c r="M7913" s="2">
        <v>43821</v>
      </c>
      <c r="N7913" s="1" t="s">
        <v>48</v>
      </c>
      <c r="O7913" s="1">
        <f>M7913-F7913</f>
        <v>23</v>
      </c>
      <c r="P7913" s="1" t="str">
        <f>IF(B7913&lt;=17,"Teen",
IF(B7913&lt;=25,"Young Adult",
IF(B7913&lt;=35,"Adult",
IF(B7913&lt;=50,"Middle Age","Senior"))))</f>
        <v>Young Adult</v>
      </c>
      <c r="Q7913" s="3">
        <f>J7913/O7913</f>
        <v>1493.6319746008435</v>
      </c>
      <c r="R7913" s="5">
        <f>IF(B7913&gt;60,1,0)
+ IF(O7913&gt;7,1,0)
+ IF(L7913="Emergency",1,0)
+ IF(T7913="Critical",1,0)</f>
        <v>1</v>
      </c>
      <c r="S7913" s="6" t="str">
        <f>IF(R7913&lt;=1,"Low",
IF(R7913=2,"Medium","High"))</f>
        <v>Low</v>
      </c>
      <c r="T7913" s="1" t="s">
        <v>71</v>
      </c>
    </row>
    <row r="7914" spans="1:20">
      <c r="A7914" s="1" t="s">
        <v>21425</v>
      </c>
      <c r="B7914" s="1">
        <v>84</v>
      </c>
      <c r="C7914" s="1" t="s">
        <v>21</v>
      </c>
      <c r="D7914" s="1" t="s">
        <v>22</v>
      </c>
      <c r="E7914" s="1" t="s">
        <v>23</v>
      </c>
      <c r="F7914" s="2">
        <v>43798</v>
      </c>
      <c r="G7914" s="1" t="s">
        <v>21426</v>
      </c>
      <c r="H7914" s="1" t="s">
        <v>21427</v>
      </c>
      <c r="I7914" s="1" t="s">
        <v>36</v>
      </c>
      <c r="J7914" s="3">
        <v>7688.9536686521196</v>
      </c>
      <c r="K7914" s="1">
        <v>453</v>
      </c>
      <c r="L7914" s="1" t="s">
        <v>42</v>
      </c>
      <c r="M7914" s="2">
        <v>43803</v>
      </c>
      <c r="N7914" s="1" t="s">
        <v>97</v>
      </c>
      <c r="O7914" s="1">
        <f>M7914-F7914</f>
        <v>5</v>
      </c>
      <c r="P7914" s="1" t="str">
        <f>IF(B7914&lt;=17,"Teen",
IF(B7914&lt;=25,"Young Adult",
IF(B7914&lt;=35,"Adult",
IF(B7914&lt;=50,"Middle Age","Senior"))))</f>
        <v>Senior</v>
      </c>
      <c r="Q7914" s="3">
        <f>J7914/O7914</f>
        <v>1537.7907337304239</v>
      </c>
      <c r="R7914" s="5">
        <f>IF(B7914&gt;60,1,0)
+ IF(O7914&gt;7,1,0)
+ IF(L7914="Emergency",1,0)
+ IF(T7914="Critical",1,0)</f>
        <v>2</v>
      </c>
      <c r="S7914" s="6" t="str">
        <f>IF(R7914&lt;=1,"Low",
IF(R7914=2,"Medium","High"))</f>
        <v>Medium</v>
      </c>
      <c r="T7914" s="1" t="s">
        <v>71</v>
      </c>
    </row>
    <row r="7915" spans="1:20">
      <c r="A7915" s="1" t="s">
        <v>4485</v>
      </c>
      <c r="B7915" s="1">
        <v>67</v>
      </c>
      <c r="C7915" s="1" t="s">
        <v>21</v>
      </c>
      <c r="D7915" s="1" t="s">
        <v>91</v>
      </c>
      <c r="E7915" s="1" t="s">
        <v>84</v>
      </c>
      <c r="F7915" s="2">
        <v>43798</v>
      </c>
      <c r="G7915" s="1" t="s">
        <v>21428</v>
      </c>
      <c r="H7915" s="1" t="s">
        <v>18329</v>
      </c>
      <c r="I7915" s="1" t="s">
        <v>65</v>
      </c>
      <c r="J7915" s="3">
        <v>44923.2626570313</v>
      </c>
      <c r="K7915" s="1">
        <v>442</v>
      </c>
      <c r="L7915" s="1" t="s">
        <v>27</v>
      </c>
      <c r="M7915" s="2">
        <v>43825</v>
      </c>
      <c r="N7915" s="1" t="s">
        <v>38</v>
      </c>
      <c r="O7915" s="1">
        <f>M7915-F7915</f>
        <v>27</v>
      </c>
      <c r="P7915" s="1" t="str">
        <f>IF(B7915&lt;=17,"Teen",
IF(B7915&lt;=25,"Young Adult",
IF(B7915&lt;=35,"Adult",
IF(B7915&lt;=50,"Middle Age","Senior"))))</f>
        <v>Senior</v>
      </c>
      <c r="Q7915" s="3">
        <f>J7915/O7915</f>
        <v>1663.8245428530111</v>
      </c>
      <c r="R7915" s="5">
        <f>IF(B7915&gt;60,1,0)
+ IF(O7915&gt;7,1,0)
+ IF(L7915="Emergency",1,0)
+ IF(T7915="Critical",1,0)</f>
        <v>2</v>
      </c>
      <c r="S7915" s="6" t="str">
        <f>IF(R7915&lt;=1,"Low",
IF(R7915=2,"Medium","High"))</f>
        <v>Medium</v>
      </c>
      <c r="T7915" s="1" t="s">
        <v>29</v>
      </c>
    </row>
    <row r="7916" spans="1:20">
      <c r="A7916" s="1" t="s">
        <v>21429</v>
      </c>
      <c r="B7916" s="1">
        <v>41</v>
      </c>
      <c r="C7916" s="1" t="s">
        <v>21</v>
      </c>
      <c r="D7916" s="1" t="s">
        <v>22</v>
      </c>
      <c r="E7916" s="1" t="s">
        <v>45</v>
      </c>
      <c r="F7916" s="2">
        <v>43798</v>
      </c>
      <c r="G7916" s="1" t="s">
        <v>8938</v>
      </c>
      <c r="H7916" s="1" t="s">
        <v>3119</v>
      </c>
      <c r="I7916" s="1" t="s">
        <v>26</v>
      </c>
      <c r="J7916" s="3">
        <v>8161.2010239228402</v>
      </c>
      <c r="K7916" s="1">
        <v>152</v>
      </c>
      <c r="L7916" s="1" t="s">
        <v>37</v>
      </c>
      <c r="M7916" s="2">
        <v>43805</v>
      </c>
      <c r="N7916" s="1" t="s">
        <v>28</v>
      </c>
      <c r="O7916" s="1">
        <f>M7916-F7916</f>
        <v>7</v>
      </c>
      <c r="P7916" s="1" t="str">
        <f>IF(B7916&lt;=17,"Teen",
IF(B7916&lt;=25,"Young Adult",
IF(B7916&lt;=35,"Adult",
IF(B7916&lt;=50,"Middle Age","Senior"))))</f>
        <v>Middle Age</v>
      </c>
      <c r="Q7916" s="3">
        <f>J7916/O7916</f>
        <v>1165.8858605604057</v>
      </c>
      <c r="R7916" s="5">
        <f>IF(B7916&gt;60,1,0)
+ IF(O7916&gt;7,1,0)
+ IF(L7916="Emergency",1,0)
+ IF(T7916="Critical",1,0)</f>
        <v>0</v>
      </c>
      <c r="S7916" s="6" t="str">
        <f>IF(R7916&lt;=1,"Low",
IF(R7916=2,"Medium","High"))</f>
        <v>Low</v>
      </c>
      <c r="T7916" s="1" t="s">
        <v>49</v>
      </c>
    </row>
    <row r="7917" spans="1:20">
      <c r="A7917" s="1" t="s">
        <v>21430</v>
      </c>
      <c r="B7917" s="1">
        <v>29</v>
      </c>
      <c r="C7917" s="1" t="s">
        <v>51</v>
      </c>
      <c r="D7917" s="1" t="s">
        <v>62</v>
      </c>
      <c r="E7917" s="1" t="s">
        <v>74</v>
      </c>
      <c r="F7917" s="2">
        <v>43798</v>
      </c>
      <c r="G7917" s="1" t="s">
        <v>3007</v>
      </c>
      <c r="H7917" s="1" t="s">
        <v>21431</v>
      </c>
      <c r="I7917" s="1" t="s">
        <v>26</v>
      </c>
      <c r="J7917" s="3">
        <v>14243.2906728533</v>
      </c>
      <c r="K7917" s="1">
        <v>303</v>
      </c>
      <c r="L7917" s="1" t="s">
        <v>37</v>
      </c>
      <c r="M7917" s="2">
        <v>43817</v>
      </c>
      <c r="N7917" s="1" t="s">
        <v>48</v>
      </c>
      <c r="O7917" s="1">
        <f>M7917-F7917</f>
        <v>19</v>
      </c>
      <c r="P7917" s="1" t="str">
        <f>IF(B7917&lt;=17,"Teen",
IF(B7917&lt;=25,"Young Adult",
IF(B7917&lt;=35,"Adult",
IF(B7917&lt;=50,"Middle Age","Senior"))))</f>
        <v>Adult</v>
      </c>
      <c r="Q7917" s="3">
        <f>J7917/O7917</f>
        <v>749.64687751859469</v>
      </c>
      <c r="R7917" s="5">
        <f>IF(B7917&gt;60,1,0)
+ IF(O7917&gt;7,1,0)
+ IF(L7917="Emergency",1,0)
+ IF(T7917="Critical",1,0)</f>
        <v>1</v>
      </c>
      <c r="S7917" s="6" t="str">
        <f>IF(R7917&lt;=1,"Low",
IF(R7917=2,"Medium","High"))</f>
        <v>Low</v>
      </c>
      <c r="T7917" s="1" t="s">
        <v>29</v>
      </c>
    </row>
    <row r="7918" spans="1:20">
      <c r="A7918" s="1" t="s">
        <v>21432</v>
      </c>
      <c r="B7918" s="1">
        <v>42</v>
      </c>
      <c r="C7918" s="1" t="s">
        <v>51</v>
      </c>
      <c r="D7918" s="1" t="s">
        <v>52</v>
      </c>
      <c r="E7918" s="1" t="s">
        <v>53</v>
      </c>
      <c r="F7918" s="2">
        <v>43798</v>
      </c>
      <c r="G7918" s="1" t="s">
        <v>21433</v>
      </c>
      <c r="H7918" s="1" t="s">
        <v>20006</v>
      </c>
      <c r="I7918" s="1" t="s">
        <v>60</v>
      </c>
      <c r="J7918" s="3">
        <v>19697.002441317301</v>
      </c>
      <c r="K7918" s="1">
        <v>486</v>
      </c>
      <c r="L7918" s="1" t="s">
        <v>42</v>
      </c>
      <c r="M7918" s="2">
        <v>43810</v>
      </c>
      <c r="N7918" s="1" t="s">
        <v>48</v>
      </c>
      <c r="O7918" s="1">
        <f>M7918-F7918</f>
        <v>12</v>
      </c>
      <c r="P7918" s="1" t="str">
        <f>IF(B7918&lt;=17,"Teen",
IF(B7918&lt;=25,"Young Adult",
IF(B7918&lt;=35,"Adult",
IF(B7918&lt;=50,"Middle Age","Senior"))))</f>
        <v>Middle Age</v>
      </c>
      <c r="Q7918" s="3">
        <f>J7918/O7918</f>
        <v>1641.4168701097751</v>
      </c>
      <c r="R7918" s="5">
        <f>IF(B7918&gt;60,1,0)
+ IF(O7918&gt;7,1,0)
+ IF(L7918="Emergency",1,0)
+ IF(T7918="Critical",1,0)</f>
        <v>2</v>
      </c>
      <c r="S7918" s="6" t="str">
        <f>IF(R7918&lt;=1,"Low",
IF(R7918=2,"Medium","High"))</f>
        <v>Medium</v>
      </c>
      <c r="T7918" s="1" t="s">
        <v>29</v>
      </c>
    </row>
    <row r="7919" spans="1:20">
      <c r="A7919" s="1" t="s">
        <v>21434</v>
      </c>
      <c r="B7919" s="1">
        <v>61</v>
      </c>
      <c r="C7919" s="1" t="s">
        <v>21</v>
      </c>
      <c r="D7919" s="1" t="s">
        <v>52</v>
      </c>
      <c r="E7919" s="1" t="s">
        <v>45</v>
      </c>
      <c r="F7919" s="2">
        <v>43798</v>
      </c>
      <c r="G7919" s="1" t="s">
        <v>21435</v>
      </c>
      <c r="H7919" s="1" t="s">
        <v>21436</v>
      </c>
      <c r="I7919" s="1" t="s">
        <v>65</v>
      </c>
      <c r="J7919" s="3">
        <v>18682.228558053699</v>
      </c>
      <c r="K7919" s="1">
        <v>177</v>
      </c>
      <c r="L7919" s="1" t="s">
        <v>27</v>
      </c>
      <c r="M7919" s="2">
        <v>43801</v>
      </c>
      <c r="N7919" s="1" t="s">
        <v>97</v>
      </c>
      <c r="O7919" s="1">
        <f>M7919-F7919</f>
        <v>3</v>
      </c>
      <c r="P7919" s="1" t="str">
        <f>IF(B7919&lt;=17,"Teen",
IF(B7919&lt;=25,"Young Adult",
IF(B7919&lt;=35,"Adult",
IF(B7919&lt;=50,"Middle Age","Senior"))))</f>
        <v>Senior</v>
      </c>
      <c r="Q7919" s="3">
        <f>J7919/O7919</f>
        <v>6227.409519351233</v>
      </c>
      <c r="R7919" s="5">
        <f>IF(B7919&gt;60,1,0)
+ IF(O7919&gt;7,1,0)
+ IF(L7919="Emergency",1,0)
+ IF(T7919="Critical",1,0)</f>
        <v>1</v>
      </c>
      <c r="S7919" s="6" t="str">
        <f>IF(R7919&lt;=1,"Low",
IF(R7919=2,"Medium","High"))</f>
        <v>Low</v>
      </c>
      <c r="T7919" s="1" t="s">
        <v>29</v>
      </c>
    </row>
    <row r="7920" spans="1:20">
      <c r="A7920" s="1" t="s">
        <v>21437</v>
      </c>
      <c r="B7920" s="1">
        <v>52</v>
      </c>
      <c r="C7920" s="1" t="s">
        <v>21</v>
      </c>
      <c r="D7920" s="1" t="s">
        <v>32</v>
      </c>
      <c r="E7920" s="1" t="s">
        <v>74</v>
      </c>
      <c r="F7920" s="2">
        <v>43797</v>
      </c>
      <c r="G7920" s="1" t="s">
        <v>21438</v>
      </c>
      <c r="H7920" s="1" t="s">
        <v>21439</v>
      </c>
      <c r="I7920" s="1" t="s">
        <v>65</v>
      </c>
      <c r="J7920" s="3">
        <v>19972.934865547501</v>
      </c>
      <c r="K7920" s="1">
        <v>139</v>
      </c>
      <c r="L7920" s="1" t="s">
        <v>42</v>
      </c>
      <c r="M7920" s="2">
        <v>43811</v>
      </c>
      <c r="N7920" s="1" t="s">
        <v>66</v>
      </c>
      <c r="O7920" s="1">
        <f>M7920-F7920</f>
        <v>14</v>
      </c>
      <c r="P7920" s="1" t="str">
        <f>IF(B7920&lt;=17,"Teen",
IF(B7920&lt;=25,"Young Adult",
IF(B7920&lt;=35,"Adult",
IF(B7920&lt;=50,"Middle Age","Senior"))))</f>
        <v>Senior</v>
      </c>
      <c r="Q7920" s="3">
        <f>J7920/O7920</f>
        <v>1426.6382046819642</v>
      </c>
      <c r="R7920" s="5">
        <f>IF(B7920&gt;60,1,0)
+ IF(O7920&gt;7,1,0)
+ IF(L7920="Emergency",1,0)
+ IF(T7920="Critical",1,0)</f>
        <v>2</v>
      </c>
      <c r="S7920" s="6" t="str">
        <f>IF(R7920&lt;=1,"Low",
IF(R7920=2,"Medium","High"))</f>
        <v>Medium</v>
      </c>
      <c r="T7920" s="1" t="s">
        <v>71</v>
      </c>
    </row>
    <row r="7921" spans="1:20">
      <c r="A7921" s="1" t="s">
        <v>21440</v>
      </c>
      <c r="B7921" s="1">
        <v>59</v>
      </c>
      <c r="C7921" s="1" t="s">
        <v>51</v>
      </c>
      <c r="D7921" s="1" t="s">
        <v>22</v>
      </c>
      <c r="E7921" s="1" t="s">
        <v>33</v>
      </c>
      <c r="F7921" s="2">
        <v>43797</v>
      </c>
      <c r="G7921" s="1" t="s">
        <v>21441</v>
      </c>
      <c r="H7921" s="1" t="s">
        <v>21442</v>
      </c>
      <c r="I7921" s="1" t="s">
        <v>65</v>
      </c>
      <c r="J7921" s="3">
        <v>33913.757284865598</v>
      </c>
      <c r="K7921" s="1">
        <v>153</v>
      </c>
      <c r="L7921" s="1" t="s">
        <v>37</v>
      </c>
      <c r="M7921" s="2">
        <v>43826</v>
      </c>
      <c r="N7921" s="1" t="s">
        <v>97</v>
      </c>
      <c r="O7921" s="1">
        <f>M7921-F7921</f>
        <v>29</v>
      </c>
      <c r="P7921" s="1" t="str">
        <f>IF(B7921&lt;=17,"Teen",
IF(B7921&lt;=25,"Young Adult",
IF(B7921&lt;=35,"Adult",
IF(B7921&lt;=50,"Middle Age","Senior"))))</f>
        <v>Senior</v>
      </c>
      <c r="Q7921" s="3">
        <f>J7921/O7921</f>
        <v>1169.4399063746757</v>
      </c>
      <c r="R7921" s="5">
        <f>IF(B7921&gt;60,1,0)
+ IF(O7921&gt;7,1,0)
+ IF(L7921="Emergency",1,0)
+ IF(T7921="Critical",1,0)</f>
        <v>1</v>
      </c>
      <c r="S7921" s="6" t="str">
        <f>IF(R7921&lt;=1,"Low",
IF(R7921=2,"Medium","High"))</f>
        <v>Low</v>
      </c>
      <c r="T7921" s="1" t="s">
        <v>71</v>
      </c>
    </row>
    <row r="7922" spans="1:20">
      <c r="A7922" s="1" t="s">
        <v>21443</v>
      </c>
      <c r="B7922" s="1">
        <v>47</v>
      </c>
      <c r="C7922" s="1" t="s">
        <v>51</v>
      </c>
      <c r="D7922" s="1" t="s">
        <v>22</v>
      </c>
      <c r="E7922" s="1" t="s">
        <v>33</v>
      </c>
      <c r="F7922" s="2">
        <v>43797</v>
      </c>
      <c r="G7922" s="1" t="s">
        <v>21444</v>
      </c>
      <c r="H7922" s="1" t="s">
        <v>21445</v>
      </c>
      <c r="I7922" s="1" t="s">
        <v>65</v>
      </c>
      <c r="J7922" s="3">
        <v>6147.7815856919697</v>
      </c>
      <c r="K7922" s="1">
        <v>354</v>
      </c>
      <c r="L7922" s="1" t="s">
        <v>42</v>
      </c>
      <c r="M7922" s="2">
        <v>43825</v>
      </c>
      <c r="N7922" s="1" t="s">
        <v>48</v>
      </c>
      <c r="O7922" s="1">
        <f>M7922-F7922</f>
        <v>28</v>
      </c>
      <c r="P7922" s="1" t="str">
        <f>IF(B7922&lt;=17,"Teen",
IF(B7922&lt;=25,"Young Adult",
IF(B7922&lt;=35,"Adult",
IF(B7922&lt;=50,"Middle Age","Senior"))))</f>
        <v>Middle Age</v>
      </c>
      <c r="Q7922" s="3">
        <f>J7922/O7922</f>
        <v>219.56362806042748</v>
      </c>
      <c r="R7922" s="5">
        <f>IF(B7922&gt;60,1,0)
+ IF(O7922&gt;7,1,0)
+ IF(L7922="Emergency",1,0)
+ IF(T7922="Critical",1,0)</f>
        <v>2</v>
      </c>
      <c r="S7922" s="6" t="str">
        <f>IF(R7922&lt;=1,"Low",
IF(R7922=2,"Medium","High"))</f>
        <v>Medium</v>
      </c>
      <c r="T7922" s="1" t="s">
        <v>71</v>
      </c>
    </row>
    <row r="7923" spans="1:20">
      <c r="A7923" s="1" t="s">
        <v>21446</v>
      </c>
      <c r="B7923" s="1">
        <v>20</v>
      </c>
      <c r="C7923" s="1" t="s">
        <v>51</v>
      </c>
      <c r="D7923" s="1" t="s">
        <v>22</v>
      </c>
      <c r="E7923" s="1" t="s">
        <v>33</v>
      </c>
      <c r="F7923" s="2">
        <v>43797</v>
      </c>
      <c r="G7923" s="1" t="s">
        <v>21447</v>
      </c>
      <c r="H7923" s="1" t="s">
        <v>708</v>
      </c>
      <c r="I7923" s="1" t="s">
        <v>26</v>
      </c>
      <c r="J7923" s="3">
        <v>37522.177840662298</v>
      </c>
      <c r="K7923" s="1">
        <v>443</v>
      </c>
      <c r="L7923" s="1" t="s">
        <v>42</v>
      </c>
      <c r="M7923" s="2">
        <v>43814</v>
      </c>
      <c r="N7923" s="1" t="s">
        <v>97</v>
      </c>
      <c r="O7923" s="1">
        <f>M7923-F7923</f>
        <v>17</v>
      </c>
      <c r="P7923" s="1" t="str">
        <f>IF(B7923&lt;=17,"Teen",
IF(B7923&lt;=25,"Young Adult",
IF(B7923&lt;=35,"Adult",
IF(B7923&lt;=50,"Middle Age","Senior"))))</f>
        <v>Young Adult</v>
      </c>
      <c r="Q7923" s="3">
        <f>J7923/O7923</f>
        <v>2207.1869318036647</v>
      </c>
      <c r="R7923" s="5">
        <f>IF(B7923&gt;60,1,0)
+ IF(O7923&gt;7,1,0)
+ IF(L7923="Emergency",1,0)
+ IF(T7923="Critical",1,0)</f>
        <v>2</v>
      </c>
      <c r="S7923" s="6" t="str">
        <f>IF(R7923&lt;=1,"Low",
IF(R7923=2,"Medium","High"))</f>
        <v>Medium</v>
      </c>
      <c r="T7923" s="1" t="s">
        <v>29</v>
      </c>
    </row>
    <row r="7924" spans="1:20">
      <c r="A7924" s="1" t="s">
        <v>21448</v>
      </c>
      <c r="B7924" s="1">
        <v>26</v>
      </c>
      <c r="C7924" s="1" t="s">
        <v>21</v>
      </c>
      <c r="D7924" s="1" t="s">
        <v>68</v>
      </c>
      <c r="E7924" s="1" t="s">
        <v>84</v>
      </c>
      <c r="F7924" s="2">
        <v>43797</v>
      </c>
      <c r="G7924" s="1" t="s">
        <v>21449</v>
      </c>
      <c r="H7924" s="1" t="s">
        <v>8812</v>
      </c>
      <c r="I7924" s="1" t="s">
        <v>65</v>
      </c>
      <c r="J7924" s="3">
        <v>35944.562909128297</v>
      </c>
      <c r="K7924" s="1">
        <v>236</v>
      </c>
      <c r="L7924" s="1" t="s">
        <v>42</v>
      </c>
      <c r="M7924" s="2">
        <v>43813</v>
      </c>
      <c r="N7924" s="1" t="s">
        <v>48</v>
      </c>
      <c r="O7924" s="1">
        <f>M7924-F7924</f>
        <v>16</v>
      </c>
      <c r="P7924" s="1" t="str">
        <f>IF(B7924&lt;=17,"Teen",
IF(B7924&lt;=25,"Young Adult",
IF(B7924&lt;=35,"Adult",
IF(B7924&lt;=50,"Middle Age","Senior"))))</f>
        <v>Adult</v>
      </c>
      <c r="Q7924" s="3">
        <f>J7924/O7924</f>
        <v>2246.5351818205186</v>
      </c>
      <c r="R7924" s="5">
        <f>IF(B7924&gt;60,1,0)
+ IF(O7924&gt;7,1,0)
+ IF(L7924="Emergency",1,0)
+ IF(T7924="Critical",1,0)</f>
        <v>2</v>
      </c>
      <c r="S7924" s="6" t="str">
        <f>IF(R7924&lt;=1,"Low",
IF(R7924=2,"Medium","High"))</f>
        <v>Medium</v>
      </c>
      <c r="T7924" s="1" t="s">
        <v>29</v>
      </c>
    </row>
    <row r="7925" spans="1:20">
      <c r="A7925" s="1" t="s">
        <v>11543</v>
      </c>
      <c r="B7925" s="1">
        <v>81</v>
      </c>
      <c r="C7925" s="1" t="s">
        <v>51</v>
      </c>
      <c r="D7925" s="1" t="s">
        <v>44</v>
      </c>
      <c r="E7925" s="1" t="s">
        <v>33</v>
      </c>
      <c r="F7925" s="2">
        <v>43797</v>
      </c>
      <c r="G7925" s="1" t="s">
        <v>21450</v>
      </c>
      <c r="H7925" s="1" t="s">
        <v>1381</v>
      </c>
      <c r="I7925" s="1" t="s">
        <v>26</v>
      </c>
      <c r="J7925" s="3">
        <v>25172.363916808499</v>
      </c>
      <c r="K7925" s="1">
        <v>299</v>
      </c>
      <c r="L7925" s="1" t="s">
        <v>37</v>
      </c>
      <c r="M7925" s="2">
        <v>43824</v>
      </c>
      <c r="N7925" s="1" t="s">
        <v>48</v>
      </c>
      <c r="O7925" s="1">
        <f>M7925-F7925</f>
        <v>27</v>
      </c>
      <c r="P7925" s="1" t="str">
        <f>IF(B7925&lt;=17,"Teen",
IF(B7925&lt;=25,"Young Adult",
IF(B7925&lt;=35,"Adult",
IF(B7925&lt;=50,"Middle Age","Senior"))))</f>
        <v>Senior</v>
      </c>
      <c r="Q7925" s="3">
        <f>J7925/O7925</f>
        <v>932.30977469661104</v>
      </c>
      <c r="R7925" s="5">
        <f>IF(B7925&gt;60,1,0)
+ IF(O7925&gt;7,1,0)
+ IF(L7925="Emergency",1,0)
+ IF(T7925="Critical",1,0)</f>
        <v>2</v>
      </c>
      <c r="S7925" s="6" t="str">
        <f>IF(R7925&lt;=1,"Low",
IF(R7925=2,"Medium","High"))</f>
        <v>Medium</v>
      </c>
      <c r="T7925" s="1" t="s">
        <v>49</v>
      </c>
    </row>
    <row r="7926" spans="1:20">
      <c r="A7926" s="1" t="s">
        <v>21451</v>
      </c>
      <c r="B7926" s="1">
        <v>66</v>
      </c>
      <c r="C7926" s="1" t="s">
        <v>51</v>
      </c>
      <c r="D7926" s="1" t="s">
        <v>68</v>
      </c>
      <c r="E7926" s="1" t="s">
        <v>45</v>
      </c>
      <c r="F7926" s="2">
        <v>43796</v>
      </c>
      <c r="G7926" s="1" t="s">
        <v>21452</v>
      </c>
      <c r="H7926" s="1" t="s">
        <v>21453</v>
      </c>
      <c r="I7926" s="1" t="s">
        <v>65</v>
      </c>
      <c r="J7926" s="3">
        <v>10753.757615365401</v>
      </c>
      <c r="K7926" s="1">
        <v>145</v>
      </c>
      <c r="L7926" s="1" t="s">
        <v>37</v>
      </c>
      <c r="M7926" s="2">
        <v>43813</v>
      </c>
      <c r="N7926" s="1" t="s">
        <v>48</v>
      </c>
      <c r="O7926" s="1">
        <f>M7926-F7926</f>
        <v>17</v>
      </c>
      <c r="P7926" s="1" t="str">
        <f>IF(B7926&lt;=17,"Teen",
IF(B7926&lt;=25,"Young Adult",
IF(B7926&lt;=35,"Adult",
IF(B7926&lt;=50,"Middle Age","Senior"))))</f>
        <v>Senior</v>
      </c>
      <c r="Q7926" s="3">
        <f>J7926/O7926</f>
        <v>632.57397737443534</v>
      </c>
      <c r="R7926" s="5">
        <f>IF(B7926&gt;60,1,0)
+ IF(O7926&gt;7,1,0)
+ IF(L7926="Emergency",1,0)
+ IF(T7926="Critical",1,0)</f>
        <v>2</v>
      </c>
      <c r="S7926" s="6" t="str">
        <f>IF(R7926&lt;=1,"Low",
IF(R7926=2,"Medium","High"))</f>
        <v>Medium</v>
      </c>
      <c r="T7926" s="1" t="s">
        <v>71</v>
      </c>
    </row>
    <row r="7927" spans="1:20">
      <c r="A7927" s="1" t="s">
        <v>21454</v>
      </c>
      <c r="B7927" s="1">
        <v>19</v>
      </c>
      <c r="C7927" s="1" t="s">
        <v>21</v>
      </c>
      <c r="D7927" s="1" t="s">
        <v>62</v>
      </c>
      <c r="E7927" s="1" t="s">
        <v>74</v>
      </c>
      <c r="F7927" s="2">
        <v>43796</v>
      </c>
      <c r="G7927" s="1" t="s">
        <v>3025</v>
      </c>
      <c r="H7927" s="1" t="s">
        <v>21455</v>
      </c>
      <c r="I7927" s="1" t="s">
        <v>26</v>
      </c>
      <c r="J7927" s="3">
        <v>23692.490576823398</v>
      </c>
      <c r="K7927" s="1">
        <v>367</v>
      </c>
      <c r="L7927" s="1" t="s">
        <v>42</v>
      </c>
      <c r="M7927" s="2">
        <v>43822</v>
      </c>
      <c r="N7927" s="1" t="s">
        <v>48</v>
      </c>
      <c r="O7927" s="1">
        <f>M7927-F7927</f>
        <v>26</v>
      </c>
      <c r="P7927" s="1" t="str">
        <f>IF(B7927&lt;=17,"Teen",
IF(B7927&lt;=25,"Young Adult",
IF(B7927&lt;=35,"Adult",
IF(B7927&lt;=50,"Middle Age","Senior"))))</f>
        <v>Young Adult</v>
      </c>
      <c r="Q7927" s="3">
        <f>J7927/O7927</f>
        <v>911.24963757013074</v>
      </c>
      <c r="R7927" s="5">
        <f>IF(B7927&gt;60,1,0)
+ IF(O7927&gt;7,1,0)
+ IF(L7927="Emergency",1,0)
+ IF(T7927="Critical",1,0)</f>
        <v>2</v>
      </c>
      <c r="S7927" s="6" t="str">
        <f>IF(R7927&lt;=1,"Low",
IF(R7927=2,"Medium","High"))</f>
        <v>Medium</v>
      </c>
      <c r="T7927" s="1" t="s">
        <v>29</v>
      </c>
    </row>
    <row r="7928" spans="1:20">
      <c r="A7928" s="1" t="s">
        <v>21456</v>
      </c>
      <c r="B7928" s="1">
        <v>57</v>
      </c>
      <c r="C7928" s="1" t="s">
        <v>21</v>
      </c>
      <c r="D7928" s="1" t="s">
        <v>32</v>
      </c>
      <c r="E7928" s="1" t="s">
        <v>45</v>
      </c>
      <c r="F7928" s="2">
        <v>43796</v>
      </c>
      <c r="G7928" s="1" t="s">
        <v>21457</v>
      </c>
      <c r="H7928" s="1" t="s">
        <v>21458</v>
      </c>
      <c r="I7928" s="1" t="s">
        <v>65</v>
      </c>
      <c r="J7928" s="3">
        <v>48388.572128272899</v>
      </c>
      <c r="K7928" s="1">
        <v>341</v>
      </c>
      <c r="L7928" s="1" t="s">
        <v>42</v>
      </c>
      <c r="M7928" s="2">
        <v>43823</v>
      </c>
      <c r="N7928" s="1" t="s">
        <v>28</v>
      </c>
      <c r="O7928" s="1">
        <f>M7928-F7928</f>
        <v>27</v>
      </c>
      <c r="P7928" s="1" t="str">
        <f>IF(B7928&lt;=17,"Teen",
IF(B7928&lt;=25,"Young Adult",
IF(B7928&lt;=35,"Adult",
IF(B7928&lt;=50,"Middle Age","Senior"))))</f>
        <v>Senior</v>
      </c>
      <c r="Q7928" s="3">
        <f>J7928/O7928</f>
        <v>1792.1693380841814</v>
      </c>
      <c r="R7928" s="5">
        <f>IF(B7928&gt;60,1,0)
+ IF(O7928&gt;7,1,0)
+ IF(L7928="Emergency",1,0)
+ IF(T7928="Critical",1,0)</f>
        <v>2</v>
      </c>
      <c r="S7928" s="6" t="str">
        <f>IF(R7928&lt;=1,"Low",
IF(R7928=2,"Medium","High"))</f>
        <v>Medium</v>
      </c>
      <c r="T7928" s="1" t="s">
        <v>49</v>
      </c>
    </row>
    <row r="7929" spans="1:20">
      <c r="A7929" s="1" t="s">
        <v>21459</v>
      </c>
      <c r="B7929" s="1">
        <v>31</v>
      </c>
      <c r="C7929" s="1" t="s">
        <v>51</v>
      </c>
      <c r="D7929" s="1" t="s">
        <v>62</v>
      </c>
      <c r="E7929" s="1" t="s">
        <v>53</v>
      </c>
      <c r="F7929" s="2">
        <v>43796</v>
      </c>
      <c r="G7929" s="1" t="s">
        <v>21460</v>
      </c>
      <c r="H7929" s="1" t="s">
        <v>21461</v>
      </c>
      <c r="I7929" s="1" t="s">
        <v>65</v>
      </c>
      <c r="J7929" s="3">
        <v>11110.923736496499</v>
      </c>
      <c r="K7929" s="1">
        <v>269</v>
      </c>
      <c r="L7929" s="1" t="s">
        <v>42</v>
      </c>
      <c r="M7929" s="2">
        <v>43823</v>
      </c>
      <c r="N7929" s="1" t="s">
        <v>38</v>
      </c>
      <c r="O7929" s="1">
        <f>M7929-F7929</f>
        <v>27</v>
      </c>
      <c r="P7929" s="1" t="str">
        <f>IF(B7929&lt;=17,"Teen",
IF(B7929&lt;=25,"Young Adult",
IF(B7929&lt;=35,"Adult",
IF(B7929&lt;=50,"Middle Age","Senior"))))</f>
        <v>Adult</v>
      </c>
      <c r="Q7929" s="3">
        <f>J7929/O7929</f>
        <v>411.51569394431476</v>
      </c>
      <c r="R7929" s="5">
        <f>IF(B7929&gt;60,1,0)
+ IF(O7929&gt;7,1,0)
+ IF(L7929="Emergency",1,0)
+ IF(T7929="Critical",1,0)</f>
        <v>2</v>
      </c>
      <c r="S7929" s="6" t="str">
        <f>IF(R7929&lt;=1,"Low",
IF(R7929=2,"Medium","High"))</f>
        <v>Medium</v>
      </c>
      <c r="T7929" s="1" t="s">
        <v>71</v>
      </c>
    </row>
    <row r="7930" spans="1:20">
      <c r="A7930" s="1" t="s">
        <v>21462</v>
      </c>
      <c r="B7930" s="1">
        <v>42</v>
      </c>
      <c r="C7930" s="1" t="s">
        <v>51</v>
      </c>
      <c r="D7930" s="1" t="s">
        <v>32</v>
      </c>
      <c r="E7930" s="1" t="s">
        <v>45</v>
      </c>
      <c r="F7930" s="2">
        <v>43796</v>
      </c>
      <c r="G7930" s="1" t="s">
        <v>21463</v>
      </c>
      <c r="H7930" s="1" t="s">
        <v>21464</v>
      </c>
      <c r="I7930" s="1" t="s">
        <v>60</v>
      </c>
      <c r="J7930" s="3">
        <v>21269.961761348099</v>
      </c>
      <c r="K7930" s="1">
        <v>456</v>
      </c>
      <c r="L7930" s="1" t="s">
        <v>27</v>
      </c>
      <c r="M7930" s="2">
        <v>43822</v>
      </c>
      <c r="N7930" s="1" t="s">
        <v>38</v>
      </c>
      <c r="O7930" s="1">
        <f>M7930-F7930</f>
        <v>26</v>
      </c>
      <c r="P7930" s="1" t="str">
        <f>IF(B7930&lt;=17,"Teen",
IF(B7930&lt;=25,"Young Adult",
IF(B7930&lt;=35,"Adult",
IF(B7930&lt;=50,"Middle Age","Senior"))))</f>
        <v>Middle Age</v>
      </c>
      <c r="Q7930" s="3">
        <f>J7930/O7930</f>
        <v>818.07545235954228</v>
      </c>
      <c r="R7930" s="5">
        <f>IF(B7930&gt;60,1,0)
+ IF(O7930&gt;7,1,0)
+ IF(L7930="Emergency",1,0)
+ IF(T7930="Critical",1,0)</f>
        <v>1</v>
      </c>
      <c r="S7930" s="6" t="str">
        <f>IF(R7930&lt;=1,"Low",
IF(R7930=2,"Medium","High"))</f>
        <v>Low</v>
      </c>
      <c r="T7930" s="1" t="s">
        <v>29</v>
      </c>
    </row>
    <row r="7931" spans="1:20">
      <c r="A7931" s="1" t="s">
        <v>21465</v>
      </c>
      <c r="B7931" s="1">
        <v>39</v>
      </c>
      <c r="C7931" s="1" t="s">
        <v>51</v>
      </c>
      <c r="D7931" s="1" t="s">
        <v>52</v>
      </c>
      <c r="E7931" s="1" t="s">
        <v>53</v>
      </c>
      <c r="F7931" s="2">
        <v>43796</v>
      </c>
      <c r="G7931" s="1" t="s">
        <v>21466</v>
      </c>
      <c r="H7931" s="1" t="s">
        <v>11975</v>
      </c>
      <c r="I7931" s="1" t="s">
        <v>56</v>
      </c>
      <c r="J7931" s="3">
        <v>15299.2348350512</v>
      </c>
      <c r="K7931" s="1">
        <v>481</v>
      </c>
      <c r="L7931" s="1" t="s">
        <v>42</v>
      </c>
      <c r="M7931" s="2">
        <v>43807</v>
      </c>
      <c r="N7931" s="1" t="s">
        <v>48</v>
      </c>
      <c r="O7931" s="1">
        <f>M7931-F7931</f>
        <v>11</v>
      </c>
      <c r="P7931" s="1" t="str">
        <f>IF(B7931&lt;=17,"Teen",
IF(B7931&lt;=25,"Young Adult",
IF(B7931&lt;=35,"Adult",
IF(B7931&lt;=50,"Middle Age","Senior"))))</f>
        <v>Middle Age</v>
      </c>
      <c r="Q7931" s="3">
        <f>J7931/O7931</f>
        <v>1390.8395304592</v>
      </c>
      <c r="R7931" s="5">
        <f>IF(B7931&gt;60,1,0)
+ IF(O7931&gt;7,1,0)
+ IF(L7931="Emergency",1,0)
+ IF(T7931="Critical",1,0)</f>
        <v>2</v>
      </c>
      <c r="S7931" s="6" t="str">
        <f>IF(R7931&lt;=1,"Low",
IF(R7931=2,"Medium","High"))</f>
        <v>Medium</v>
      </c>
      <c r="T7931" s="1" t="s">
        <v>29</v>
      </c>
    </row>
    <row r="7932" spans="1:20">
      <c r="A7932" s="1" t="s">
        <v>21467</v>
      </c>
      <c r="B7932" s="1">
        <v>49</v>
      </c>
      <c r="C7932" s="1" t="s">
        <v>21</v>
      </c>
      <c r="D7932" s="1" t="s">
        <v>68</v>
      </c>
      <c r="E7932" s="1" t="s">
        <v>33</v>
      </c>
      <c r="F7932" s="2">
        <v>43796</v>
      </c>
      <c r="G7932" s="1" t="s">
        <v>21468</v>
      </c>
      <c r="H7932" s="1" t="s">
        <v>2366</v>
      </c>
      <c r="I7932" s="1" t="s">
        <v>36</v>
      </c>
      <c r="J7932" s="3">
        <v>40637.755193299701</v>
      </c>
      <c r="K7932" s="1">
        <v>462</v>
      </c>
      <c r="L7932" s="1" t="s">
        <v>27</v>
      </c>
      <c r="M7932" s="2">
        <v>43800</v>
      </c>
      <c r="N7932" s="1" t="s">
        <v>66</v>
      </c>
      <c r="O7932" s="1">
        <f>M7932-F7932</f>
        <v>4</v>
      </c>
      <c r="P7932" s="1" t="str">
        <f>IF(B7932&lt;=17,"Teen",
IF(B7932&lt;=25,"Young Adult",
IF(B7932&lt;=35,"Adult",
IF(B7932&lt;=50,"Middle Age","Senior"))))</f>
        <v>Middle Age</v>
      </c>
      <c r="Q7932" s="3">
        <f>J7932/O7932</f>
        <v>10159.438798324925</v>
      </c>
      <c r="R7932" s="5">
        <f>IF(B7932&gt;60,1,0)
+ IF(O7932&gt;7,1,0)
+ IF(L7932="Emergency",1,0)
+ IF(T7932="Critical",1,0)</f>
        <v>0</v>
      </c>
      <c r="S7932" s="6" t="str">
        <f>IF(R7932&lt;=1,"Low",
IF(R7932=2,"Medium","High"))</f>
        <v>Low</v>
      </c>
      <c r="T7932" s="1" t="s">
        <v>29</v>
      </c>
    </row>
    <row r="7933" spans="1:20">
      <c r="A7933" s="1" t="s">
        <v>21469</v>
      </c>
      <c r="B7933" s="1">
        <v>51</v>
      </c>
      <c r="C7933" s="1" t="s">
        <v>51</v>
      </c>
      <c r="D7933" s="1" t="s">
        <v>91</v>
      </c>
      <c r="E7933" s="1" t="s">
        <v>33</v>
      </c>
      <c r="F7933" s="2">
        <v>43796</v>
      </c>
      <c r="G7933" s="1" t="s">
        <v>21470</v>
      </c>
      <c r="H7933" s="1" t="s">
        <v>21471</v>
      </c>
      <c r="I7933" s="1" t="s">
        <v>56</v>
      </c>
      <c r="J7933" s="3">
        <v>29769.698625729001</v>
      </c>
      <c r="K7933" s="1">
        <v>234</v>
      </c>
      <c r="L7933" s="1" t="s">
        <v>42</v>
      </c>
      <c r="M7933" s="2">
        <v>43811</v>
      </c>
      <c r="N7933" s="1" t="s">
        <v>48</v>
      </c>
      <c r="O7933" s="1">
        <f>M7933-F7933</f>
        <v>15</v>
      </c>
      <c r="P7933" s="1" t="str">
        <f>IF(B7933&lt;=17,"Teen",
IF(B7933&lt;=25,"Young Adult",
IF(B7933&lt;=35,"Adult",
IF(B7933&lt;=50,"Middle Age","Senior"))))</f>
        <v>Senior</v>
      </c>
      <c r="Q7933" s="3">
        <f>J7933/O7933</f>
        <v>1984.6465750486</v>
      </c>
      <c r="R7933" s="5">
        <f>IF(B7933&gt;60,1,0)
+ IF(O7933&gt;7,1,0)
+ IF(L7933="Emergency",1,0)
+ IF(T7933="Critical",1,0)</f>
        <v>2</v>
      </c>
      <c r="S7933" s="6" t="str">
        <f>IF(R7933&lt;=1,"Low",
IF(R7933=2,"Medium","High"))</f>
        <v>Medium</v>
      </c>
      <c r="T7933" s="1" t="s">
        <v>49</v>
      </c>
    </row>
    <row r="7934" spans="1:20">
      <c r="A7934" s="1" t="s">
        <v>21472</v>
      </c>
      <c r="B7934" s="1">
        <v>85</v>
      </c>
      <c r="C7934" s="1" t="s">
        <v>21</v>
      </c>
      <c r="D7934" s="1" t="s">
        <v>44</v>
      </c>
      <c r="E7934" s="1" t="s">
        <v>23</v>
      </c>
      <c r="F7934" s="2">
        <v>43796</v>
      </c>
      <c r="G7934" s="1" t="s">
        <v>21473</v>
      </c>
      <c r="H7934" s="1" t="s">
        <v>6579</v>
      </c>
      <c r="I7934" s="1" t="s">
        <v>56</v>
      </c>
      <c r="J7934" s="3">
        <v>2611.01795440362</v>
      </c>
      <c r="K7934" s="1">
        <v>261</v>
      </c>
      <c r="L7934" s="1" t="s">
        <v>27</v>
      </c>
      <c r="M7934" s="2">
        <v>43804</v>
      </c>
      <c r="N7934" s="1" t="s">
        <v>28</v>
      </c>
      <c r="O7934" s="1">
        <f>M7934-F7934</f>
        <v>8</v>
      </c>
      <c r="P7934" s="1" t="str">
        <f>IF(B7934&lt;=17,"Teen",
IF(B7934&lt;=25,"Young Adult",
IF(B7934&lt;=35,"Adult",
IF(B7934&lt;=50,"Middle Age","Senior"))))</f>
        <v>Senior</v>
      </c>
      <c r="Q7934" s="3">
        <f>J7934/O7934</f>
        <v>326.3772443004525</v>
      </c>
      <c r="R7934" s="5">
        <f>IF(B7934&gt;60,1,0)
+ IF(O7934&gt;7,1,0)
+ IF(L7934="Emergency",1,0)
+ IF(T7934="Critical",1,0)</f>
        <v>2</v>
      </c>
      <c r="S7934" s="6" t="str">
        <f>IF(R7934&lt;=1,"Low",
IF(R7934=2,"Medium","High"))</f>
        <v>Medium</v>
      </c>
      <c r="T7934" s="1" t="s">
        <v>71</v>
      </c>
    </row>
    <row r="7935" spans="1:20">
      <c r="A7935" s="1" t="s">
        <v>11064</v>
      </c>
      <c r="B7935" s="1">
        <v>39</v>
      </c>
      <c r="C7935" s="1" t="s">
        <v>51</v>
      </c>
      <c r="D7935" s="1" t="s">
        <v>22</v>
      </c>
      <c r="E7935" s="1" t="s">
        <v>74</v>
      </c>
      <c r="F7935" s="2">
        <v>43795</v>
      </c>
      <c r="G7935" s="1" t="s">
        <v>21474</v>
      </c>
      <c r="H7935" s="1" t="s">
        <v>21475</v>
      </c>
      <c r="I7935" s="1" t="s">
        <v>26</v>
      </c>
      <c r="J7935" s="3">
        <v>45584.498290608703</v>
      </c>
      <c r="K7935" s="1">
        <v>162</v>
      </c>
      <c r="L7935" s="1" t="s">
        <v>42</v>
      </c>
      <c r="M7935" s="2">
        <v>43803</v>
      </c>
      <c r="N7935" s="1" t="s">
        <v>28</v>
      </c>
      <c r="O7935" s="1">
        <f>M7935-F7935</f>
        <v>8</v>
      </c>
      <c r="P7935" s="1" t="str">
        <f>IF(B7935&lt;=17,"Teen",
IF(B7935&lt;=25,"Young Adult",
IF(B7935&lt;=35,"Adult",
IF(B7935&lt;=50,"Middle Age","Senior"))))</f>
        <v>Middle Age</v>
      </c>
      <c r="Q7935" s="3">
        <f>J7935/O7935</f>
        <v>5698.0622863260878</v>
      </c>
      <c r="R7935" s="5">
        <f>IF(B7935&gt;60,1,0)
+ IF(O7935&gt;7,1,0)
+ IF(L7935="Emergency",1,0)
+ IF(T7935="Critical",1,0)</f>
        <v>2</v>
      </c>
      <c r="S7935" s="6" t="str">
        <f>IF(R7935&lt;=1,"Low",
IF(R7935=2,"Medium","High"))</f>
        <v>Medium</v>
      </c>
      <c r="T7935" s="1" t="s">
        <v>49</v>
      </c>
    </row>
    <row r="7936" spans="1:20">
      <c r="A7936" s="1" t="s">
        <v>21476</v>
      </c>
      <c r="B7936" s="1">
        <v>65</v>
      </c>
      <c r="C7936" s="1" t="s">
        <v>21</v>
      </c>
      <c r="D7936" s="1" t="s">
        <v>32</v>
      </c>
      <c r="E7936" s="1" t="s">
        <v>23</v>
      </c>
      <c r="F7936" s="2">
        <v>43795</v>
      </c>
      <c r="G7936" s="1" t="s">
        <v>21477</v>
      </c>
      <c r="H7936" s="1" t="s">
        <v>21478</v>
      </c>
      <c r="I7936" s="1" t="s">
        <v>26</v>
      </c>
      <c r="J7936" s="3">
        <v>6381.9923591188199</v>
      </c>
      <c r="K7936" s="1">
        <v>466</v>
      </c>
      <c r="L7936" s="1" t="s">
        <v>37</v>
      </c>
      <c r="M7936" s="2">
        <v>43815</v>
      </c>
      <c r="N7936" s="1" t="s">
        <v>38</v>
      </c>
      <c r="O7936" s="1">
        <f>M7936-F7936</f>
        <v>20</v>
      </c>
      <c r="P7936" s="1" t="str">
        <f>IF(B7936&lt;=17,"Teen",
IF(B7936&lt;=25,"Young Adult",
IF(B7936&lt;=35,"Adult",
IF(B7936&lt;=50,"Middle Age","Senior"))))</f>
        <v>Senior</v>
      </c>
      <c r="Q7936" s="3">
        <f>J7936/O7936</f>
        <v>319.09961795594097</v>
      </c>
      <c r="R7936" s="5">
        <f>IF(B7936&gt;60,1,0)
+ IF(O7936&gt;7,1,0)
+ IF(L7936="Emergency",1,0)
+ IF(T7936="Critical",1,0)</f>
        <v>2</v>
      </c>
      <c r="S7936" s="6" t="str">
        <f>IF(R7936&lt;=1,"Low",
IF(R7936=2,"Medium","High"))</f>
        <v>Medium</v>
      </c>
      <c r="T7936" s="1" t="s">
        <v>29</v>
      </c>
    </row>
    <row r="7937" spans="1:20">
      <c r="A7937" s="1" t="s">
        <v>21479</v>
      </c>
      <c r="B7937" s="1">
        <v>45</v>
      </c>
      <c r="C7937" s="1" t="s">
        <v>51</v>
      </c>
      <c r="D7937" s="1" t="s">
        <v>68</v>
      </c>
      <c r="E7937" s="1" t="s">
        <v>45</v>
      </c>
      <c r="F7937" s="2">
        <v>43795</v>
      </c>
      <c r="G7937" s="1" t="s">
        <v>21480</v>
      </c>
      <c r="H7937" s="1" t="s">
        <v>151</v>
      </c>
      <c r="I7937" s="1" t="s">
        <v>65</v>
      </c>
      <c r="J7937" s="3">
        <v>4529.5500472943504</v>
      </c>
      <c r="K7937" s="1">
        <v>204</v>
      </c>
      <c r="L7937" s="1" t="s">
        <v>27</v>
      </c>
      <c r="M7937" s="2">
        <v>43808</v>
      </c>
      <c r="N7937" s="1" t="s">
        <v>66</v>
      </c>
      <c r="O7937" s="1">
        <f>M7937-F7937</f>
        <v>13</v>
      </c>
      <c r="P7937" s="1" t="str">
        <f>IF(B7937&lt;=17,"Teen",
IF(B7937&lt;=25,"Young Adult",
IF(B7937&lt;=35,"Adult",
IF(B7937&lt;=50,"Middle Age","Senior"))))</f>
        <v>Middle Age</v>
      </c>
      <c r="Q7937" s="3">
        <f>J7937/O7937</f>
        <v>348.42692671495001</v>
      </c>
      <c r="R7937" s="5">
        <f>IF(B7937&gt;60,1,0)
+ IF(O7937&gt;7,1,0)
+ IF(L7937="Emergency",1,0)
+ IF(T7937="Critical",1,0)</f>
        <v>1</v>
      </c>
      <c r="S7937" s="6" t="str">
        <f>IF(R7937&lt;=1,"Low",
IF(R7937=2,"Medium","High"))</f>
        <v>Low</v>
      </c>
      <c r="T7937" s="1" t="s">
        <v>49</v>
      </c>
    </row>
    <row r="7938" spans="1:20">
      <c r="A7938" s="1" t="s">
        <v>17127</v>
      </c>
      <c r="B7938" s="1">
        <v>43</v>
      </c>
      <c r="C7938" s="1" t="s">
        <v>51</v>
      </c>
      <c r="D7938" s="1" t="s">
        <v>68</v>
      </c>
      <c r="E7938" s="1" t="s">
        <v>53</v>
      </c>
      <c r="F7938" s="2">
        <v>43795</v>
      </c>
      <c r="G7938" s="1" t="s">
        <v>21481</v>
      </c>
      <c r="H7938" s="1" t="s">
        <v>21482</v>
      </c>
      <c r="I7938" s="1" t="s">
        <v>36</v>
      </c>
      <c r="J7938" s="3">
        <v>4117.6167256256003</v>
      </c>
      <c r="K7938" s="1">
        <v>451</v>
      </c>
      <c r="L7938" s="1" t="s">
        <v>42</v>
      </c>
      <c r="M7938" s="2">
        <v>43800</v>
      </c>
      <c r="N7938" s="1" t="s">
        <v>48</v>
      </c>
      <c r="O7938" s="1">
        <f>M7938-F7938</f>
        <v>5</v>
      </c>
      <c r="P7938" s="1" t="str">
        <f>IF(B7938&lt;=17,"Teen",
IF(B7938&lt;=25,"Young Adult",
IF(B7938&lt;=35,"Adult",
IF(B7938&lt;=50,"Middle Age","Senior"))))</f>
        <v>Middle Age</v>
      </c>
      <c r="Q7938" s="3">
        <f>J7938/O7938</f>
        <v>823.52334512512004</v>
      </c>
      <c r="R7938" s="5">
        <f>IF(B7938&gt;60,1,0)
+ IF(O7938&gt;7,1,0)
+ IF(L7938="Emergency",1,0)
+ IF(T7938="Critical",1,0)</f>
        <v>1</v>
      </c>
      <c r="S7938" s="6" t="str">
        <f>IF(R7938&lt;=1,"Low",
IF(R7938=2,"Medium","High"))</f>
        <v>Low</v>
      </c>
      <c r="T7938" s="1" t="s">
        <v>49</v>
      </c>
    </row>
    <row r="7939" spans="1:20">
      <c r="A7939" s="1" t="s">
        <v>21483</v>
      </c>
      <c r="B7939" s="1">
        <v>34</v>
      </c>
      <c r="C7939" s="1" t="s">
        <v>51</v>
      </c>
      <c r="D7939" s="1" t="s">
        <v>52</v>
      </c>
      <c r="E7939" s="1" t="s">
        <v>74</v>
      </c>
      <c r="F7939" s="2">
        <v>43794</v>
      </c>
      <c r="G7939" s="1" t="s">
        <v>21484</v>
      </c>
      <c r="H7939" s="1" t="s">
        <v>21485</v>
      </c>
      <c r="I7939" s="1" t="s">
        <v>65</v>
      </c>
      <c r="J7939" s="3">
        <v>40278.113430011603</v>
      </c>
      <c r="K7939" s="1">
        <v>205</v>
      </c>
      <c r="L7939" s="1" t="s">
        <v>27</v>
      </c>
      <c r="M7939" s="2">
        <v>43801</v>
      </c>
      <c r="N7939" s="1" t="s">
        <v>38</v>
      </c>
      <c r="O7939" s="1">
        <f>M7939-F7939</f>
        <v>7</v>
      </c>
      <c r="P7939" s="1" t="str">
        <f>IF(B7939&lt;=17,"Teen",
IF(B7939&lt;=25,"Young Adult",
IF(B7939&lt;=35,"Adult",
IF(B7939&lt;=50,"Middle Age","Senior"))))</f>
        <v>Adult</v>
      </c>
      <c r="Q7939" s="3">
        <f>J7939/O7939</f>
        <v>5754.0162042873717</v>
      </c>
      <c r="R7939" s="5">
        <f>IF(B7939&gt;60,1,0)
+ IF(O7939&gt;7,1,0)
+ IF(L7939="Emergency",1,0)
+ IF(T7939="Critical",1,0)</f>
        <v>0</v>
      </c>
      <c r="S7939" s="6" t="str">
        <f>IF(R7939&lt;=1,"Low",
IF(R7939=2,"Medium","High"))</f>
        <v>Low</v>
      </c>
      <c r="T7939" s="1" t="s">
        <v>29</v>
      </c>
    </row>
    <row r="7940" spans="1:20">
      <c r="A7940" s="1" t="s">
        <v>21486</v>
      </c>
      <c r="B7940" s="1">
        <v>20</v>
      </c>
      <c r="C7940" s="1" t="s">
        <v>21</v>
      </c>
      <c r="D7940" s="1" t="s">
        <v>22</v>
      </c>
      <c r="E7940" s="1" t="s">
        <v>23</v>
      </c>
      <c r="F7940" s="2">
        <v>43794</v>
      </c>
      <c r="G7940" s="1" t="s">
        <v>21487</v>
      </c>
      <c r="H7940" s="1" t="s">
        <v>21488</v>
      </c>
      <c r="I7940" s="1" t="s">
        <v>60</v>
      </c>
      <c r="J7940" s="3">
        <v>5810.42199942362</v>
      </c>
      <c r="K7940" s="1">
        <v>116</v>
      </c>
      <c r="L7940" s="1" t="s">
        <v>42</v>
      </c>
      <c r="M7940" s="2">
        <v>43808</v>
      </c>
      <c r="N7940" s="1" t="s">
        <v>28</v>
      </c>
      <c r="O7940" s="1">
        <f>M7940-F7940</f>
        <v>14</v>
      </c>
      <c r="P7940" s="1" t="str">
        <f>IF(B7940&lt;=17,"Teen",
IF(B7940&lt;=25,"Young Adult",
IF(B7940&lt;=35,"Adult",
IF(B7940&lt;=50,"Middle Age","Senior"))))</f>
        <v>Young Adult</v>
      </c>
      <c r="Q7940" s="3">
        <f>J7940/O7940</f>
        <v>415.03014281597285</v>
      </c>
      <c r="R7940" s="5">
        <f>IF(B7940&gt;60,1,0)
+ IF(O7940&gt;7,1,0)
+ IF(L7940="Emergency",1,0)
+ IF(T7940="Critical",1,0)</f>
        <v>2</v>
      </c>
      <c r="S7940" s="6" t="str">
        <f>IF(R7940&lt;=1,"Low",
IF(R7940=2,"Medium","High"))</f>
        <v>Medium</v>
      </c>
      <c r="T7940" s="1" t="s">
        <v>71</v>
      </c>
    </row>
    <row r="7941" spans="1:20">
      <c r="A7941" s="1" t="s">
        <v>21489</v>
      </c>
      <c r="B7941" s="1">
        <v>66</v>
      </c>
      <c r="C7941" s="1" t="s">
        <v>21</v>
      </c>
      <c r="D7941" s="1" t="s">
        <v>32</v>
      </c>
      <c r="E7941" s="1" t="s">
        <v>33</v>
      </c>
      <c r="F7941" s="2">
        <v>43794</v>
      </c>
      <c r="G7941" s="1" t="s">
        <v>21490</v>
      </c>
      <c r="H7941" s="1" t="s">
        <v>21491</v>
      </c>
      <c r="I7941" s="1" t="s">
        <v>56</v>
      </c>
      <c r="J7941" s="3">
        <v>6387.6636088334699</v>
      </c>
      <c r="K7941" s="1">
        <v>267</v>
      </c>
      <c r="L7941" s="1" t="s">
        <v>27</v>
      </c>
      <c r="M7941" s="2">
        <v>43816</v>
      </c>
      <c r="N7941" s="1" t="s">
        <v>38</v>
      </c>
      <c r="O7941" s="1">
        <f>M7941-F7941</f>
        <v>22</v>
      </c>
      <c r="P7941" s="1" t="str">
        <f>IF(B7941&lt;=17,"Teen",
IF(B7941&lt;=25,"Young Adult",
IF(B7941&lt;=35,"Adult",
IF(B7941&lt;=50,"Middle Age","Senior"))))</f>
        <v>Senior</v>
      </c>
      <c r="Q7941" s="3">
        <f>J7941/O7941</f>
        <v>290.34834585606683</v>
      </c>
      <c r="R7941" s="5">
        <f>IF(B7941&gt;60,1,0)
+ IF(O7941&gt;7,1,0)
+ IF(L7941="Emergency",1,0)
+ IF(T7941="Critical",1,0)</f>
        <v>2</v>
      </c>
      <c r="S7941" s="6" t="str">
        <f>IF(R7941&lt;=1,"Low",
IF(R7941=2,"Medium","High"))</f>
        <v>Medium</v>
      </c>
      <c r="T7941" s="1" t="s">
        <v>49</v>
      </c>
    </row>
    <row r="7942" spans="1:20">
      <c r="A7942" s="1" t="s">
        <v>21492</v>
      </c>
      <c r="B7942" s="1">
        <v>57</v>
      </c>
      <c r="C7942" s="1" t="s">
        <v>21</v>
      </c>
      <c r="D7942" s="1" t="s">
        <v>52</v>
      </c>
      <c r="E7942" s="1" t="s">
        <v>74</v>
      </c>
      <c r="F7942" s="2">
        <v>43794</v>
      </c>
      <c r="G7942" s="1" t="s">
        <v>21493</v>
      </c>
      <c r="H7942" s="1" t="s">
        <v>21494</v>
      </c>
      <c r="I7942" s="1" t="s">
        <v>65</v>
      </c>
      <c r="J7942" s="3">
        <v>43590.071673838102</v>
      </c>
      <c r="K7942" s="1">
        <v>242</v>
      </c>
      <c r="L7942" s="1" t="s">
        <v>27</v>
      </c>
      <c r="M7942" s="2">
        <v>43818</v>
      </c>
      <c r="N7942" s="1" t="s">
        <v>28</v>
      </c>
      <c r="O7942" s="1">
        <f>M7942-F7942</f>
        <v>24</v>
      </c>
      <c r="P7942" s="1" t="str">
        <f>IF(B7942&lt;=17,"Teen",
IF(B7942&lt;=25,"Young Adult",
IF(B7942&lt;=35,"Adult",
IF(B7942&lt;=50,"Middle Age","Senior"))))</f>
        <v>Senior</v>
      </c>
      <c r="Q7942" s="3">
        <f>J7942/O7942</f>
        <v>1816.2529864099208</v>
      </c>
      <c r="R7942" s="5">
        <f>IF(B7942&gt;60,1,0)
+ IF(O7942&gt;7,1,0)
+ IF(L7942="Emergency",1,0)
+ IF(T7942="Critical",1,0)</f>
        <v>1</v>
      </c>
      <c r="S7942" s="6" t="str">
        <f>IF(R7942&lt;=1,"Low",
IF(R7942=2,"Medium","High"))</f>
        <v>Low</v>
      </c>
      <c r="T7942" s="1" t="s">
        <v>29</v>
      </c>
    </row>
    <row r="7943" spans="1:20">
      <c r="A7943" s="1" t="s">
        <v>21495</v>
      </c>
      <c r="B7943" s="1">
        <v>61</v>
      </c>
      <c r="C7943" s="1" t="s">
        <v>21</v>
      </c>
      <c r="D7943" s="1" t="s">
        <v>68</v>
      </c>
      <c r="E7943" s="1" t="s">
        <v>45</v>
      </c>
      <c r="F7943" s="2">
        <v>43794</v>
      </c>
      <c r="G7943" s="1" t="s">
        <v>21496</v>
      </c>
      <c r="H7943" s="1" t="s">
        <v>21497</v>
      </c>
      <c r="I7943" s="1" t="s">
        <v>60</v>
      </c>
      <c r="J7943" s="3">
        <v>14114.391134339199</v>
      </c>
      <c r="K7943" s="1">
        <v>327</v>
      </c>
      <c r="L7943" s="1" t="s">
        <v>27</v>
      </c>
      <c r="M7943" s="2">
        <v>43820</v>
      </c>
      <c r="N7943" s="1" t="s">
        <v>38</v>
      </c>
      <c r="O7943" s="1">
        <f>M7943-F7943</f>
        <v>26</v>
      </c>
      <c r="P7943" s="1" t="str">
        <f>IF(B7943&lt;=17,"Teen",
IF(B7943&lt;=25,"Young Adult",
IF(B7943&lt;=35,"Adult",
IF(B7943&lt;=50,"Middle Age","Senior"))))</f>
        <v>Senior</v>
      </c>
      <c r="Q7943" s="3">
        <f>J7943/O7943</f>
        <v>542.86119747458463</v>
      </c>
      <c r="R7943" s="5">
        <f>IF(B7943&gt;60,1,0)
+ IF(O7943&gt;7,1,0)
+ IF(L7943="Emergency",1,0)
+ IF(T7943="Critical",1,0)</f>
        <v>2</v>
      </c>
      <c r="S7943" s="6" t="str">
        <f>IF(R7943&lt;=1,"Low",
IF(R7943=2,"Medium","High"))</f>
        <v>Medium</v>
      </c>
      <c r="T7943" s="1" t="s">
        <v>49</v>
      </c>
    </row>
    <row r="7944" spans="1:20">
      <c r="A7944" s="1" t="s">
        <v>1913</v>
      </c>
      <c r="B7944" s="1">
        <v>27</v>
      </c>
      <c r="C7944" s="1" t="s">
        <v>21</v>
      </c>
      <c r="D7944" s="1" t="s">
        <v>32</v>
      </c>
      <c r="E7944" s="1" t="s">
        <v>74</v>
      </c>
      <c r="F7944" s="2">
        <v>43794</v>
      </c>
      <c r="G7944" s="1" t="s">
        <v>21498</v>
      </c>
      <c r="H7944" s="1" t="s">
        <v>21499</v>
      </c>
      <c r="I7944" s="1" t="s">
        <v>65</v>
      </c>
      <c r="J7944" s="3">
        <v>5316.3584665007302</v>
      </c>
      <c r="K7944" s="1">
        <v>463</v>
      </c>
      <c r="L7944" s="1" t="s">
        <v>42</v>
      </c>
      <c r="M7944" s="2">
        <v>43824</v>
      </c>
      <c r="N7944" s="1" t="s">
        <v>38</v>
      </c>
      <c r="O7944" s="1">
        <f>M7944-F7944</f>
        <v>30</v>
      </c>
      <c r="P7944" s="1" t="str">
        <f>IF(B7944&lt;=17,"Teen",
IF(B7944&lt;=25,"Young Adult",
IF(B7944&lt;=35,"Adult",
IF(B7944&lt;=50,"Middle Age","Senior"))))</f>
        <v>Adult</v>
      </c>
      <c r="Q7944" s="3">
        <f>J7944/O7944</f>
        <v>177.21194888335768</v>
      </c>
      <c r="R7944" s="5">
        <f>IF(B7944&gt;60,1,0)
+ IF(O7944&gt;7,1,0)
+ IF(L7944="Emergency",1,0)
+ IF(T7944="Critical",1,0)</f>
        <v>2</v>
      </c>
      <c r="S7944" s="6" t="str">
        <f>IF(R7944&lt;=1,"Low",
IF(R7944=2,"Medium","High"))</f>
        <v>Medium</v>
      </c>
      <c r="T7944" s="1" t="s">
        <v>49</v>
      </c>
    </row>
    <row r="7945" spans="1:20">
      <c r="A7945" s="1" t="s">
        <v>14818</v>
      </c>
      <c r="B7945" s="1">
        <v>75</v>
      </c>
      <c r="C7945" s="1" t="s">
        <v>21</v>
      </c>
      <c r="D7945" s="1" t="s">
        <v>73</v>
      </c>
      <c r="E7945" s="1" t="s">
        <v>84</v>
      </c>
      <c r="F7945" s="2">
        <v>43794</v>
      </c>
      <c r="G7945" s="1" t="s">
        <v>17177</v>
      </c>
      <c r="H7945" s="1" t="s">
        <v>21500</v>
      </c>
      <c r="I7945" s="1" t="s">
        <v>56</v>
      </c>
      <c r="J7945" s="3">
        <v>2819.2696253223498</v>
      </c>
      <c r="K7945" s="1">
        <v>243</v>
      </c>
      <c r="L7945" s="1" t="s">
        <v>42</v>
      </c>
      <c r="M7945" s="2">
        <v>43805</v>
      </c>
      <c r="N7945" s="1" t="s">
        <v>97</v>
      </c>
      <c r="O7945" s="1">
        <f>M7945-F7945</f>
        <v>11</v>
      </c>
      <c r="P7945" s="1" t="str">
        <f>IF(B7945&lt;=17,"Teen",
IF(B7945&lt;=25,"Young Adult",
IF(B7945&lt;=35,"Adult",
IF(B7945&lt;=50,"Middle Age","Senior"))))</f>
        <v>Senior</v>
      </c>
      <c r="Q7945" s="3">
        <f>J7945/O7945</f>
        <v>256.29723866566815</v>
      </c>
      <c r="R7945" s="5">
        <f>IF(B7945&gt;60,1,0)
+ IF(O7945&gt;7,1,0)
+ IF(L7945="Emergency",1,0)
+ IF(T7945="Critical",1,0)</f>
        <v>3</v>
      </c>
      <c r="S7945" s="6" t="str">
        <f>IF(R7945&lt;=1,"Low",
IF(R7945=2,"Medium","High"))</f>
        <v>High</v>
      </c>
      <c r="T7945" s="1" t="s">
        <v>71</v>
      </c>
    </row>
    <row r="7946" spans="1:20">
      <c r="A7946" s="1" t="s">
        <v>11678</v>
      </c>
      <c r="B7946" s="1">
        <v>44</v>
      </c>
      <c r="C7946" s="1" t="s">
        <v>21</v>
      </c>
      <c r="D7946" s="1" t="s">
        <v>68</v>
      </c>
      <c r="E7946" s="1" t="s">
        <v>23</v>
      </c>
      <c r="F7946" s="2">
        <v>43794</v>
      </c>
      <c r="G7946" s="1" t="s">
        <v>21501</v>
      </c>
      <c r="H7946" s="1" t="s">
        <v>21142</v>
      </c>
      <c r="I7946" s="1" t="s">
        <v>36</v>
      </c>
      <c r="J7946" s="3">
        <v>23006.611673806001</v>
      </c>
      <c r="K7946" s="1">
        <v>250</v>
      </c>
      <c r="L7946" s="1" t="s">
        <v>27</v>
      </c>
      <c r="M7946" s="2">
        <v>43816</v>
      </c>
      <c r="N7946" s="1" t="s">
        <v>28</v>
      </c>
      <c r="O7946" s="1">
        <f>M7946-F7946</f>
        <v>22</v>
      </c>
      <c r="P7946" s="1" t="str">
        <f>IF(B7946&lt;=17,"Teen",
IF(B7946&lt;=25,"Young Adult",
IF(B7946&lt;=35,"Adult",
IF(B7946&lt;=50,"Middle Age","Senior"))))</f>
        <v>Middle Age</v>
      </c>
      <c r="Q7946" s="3">
        <f>J7946/O7946</f>
        <v>1045.7550760820909</v>
      </c>
      <c r="R7946" s="5">
        <f>IF(B7946&gt;60,1,0)
+ IF(O7946&gt;7,1,0)
+ IF(L7946="Emergency",1,0)
+ IF(T7946="Critical",1,0)</f>
        <v>1</v>
      </c>
      <c r="S7946" s="6" t="str">
        <f>IF(R7946&lt;=1,"Low",
IF(R7946=2,"Medium","High"))</f>
        <v>Low</v>
      </c>
      <c r="T7946" s="1" t="s">
        <v>29</v>
      </c>
    </row>
    <row r="7947" spans="1:20">
      <c r="A7947" s="1" t="s">
        <v>21502</v>
      </c>
      <c r="B7947" s="1">
        <v>45</v>
      </c>
      <c r="C7947" s="1" t="s">
        <v>51</v>
      </c>
      <c r="D7947" s="1" t="s">
        <v>73</v>
      </c>
      <c r="E7947" s="1" t="s">
        <v>53</v>
      </c>
      <c r="F7947" s="2">
        <v>43793</v>
      </c>
      <c r="G7947" s="1" t="s">
        <v>21503</v>
      </c>
      <c r="H7947" s="1" t="s">
        <v>21504</v>
      </c>
      <c r="I7947" s="1" t="s">
        <v>60</v>
      </c>
      <c r="J7947" s="3">
        <v>38369.256959013001</v>
      </c>
      <c r="K7947" s="1">
        <v>365</v>
      </c>
      <c r="L7947" s="1" t="s">
        <v>27</v>
      </c>
      <c r="M7947" s="2">
        <v>43815</v>
      </c>
      <c r="N7947" s="1" t="s">
        <v>48</v>
      </c>
      <c r="O7947" s="1">
        <f>M7947-F7947</f>
        <v>22</v>
      </c>
      <c r="P7947" s="1" t="str">
        <f>IF(B7947&lt;=17,"Teen",
IF(B7947&lt;=25,"Young Adult",
IF(B7947&lt;=35,"Adult",
IF(B7947&lt;=50,"Middle Age","Senior"))))</f>
        <v>Middle Age</v>
      </c>
      <c r="Q7947" s="3">
        <f>J7947/O7947</f>
        <v>1744.057134500591</v>
      </c>
      <c r="R7947" s="5">
        <f>IF(B7947&gt;60,1,0)
+ IF(O7947&gt;7,1,0)
+ IF(L7947="Emergency",1,0)
+ IF(T7947="Critical",1,0)</f>
        <v>1</v>
      </c>
      <c r="S7947" s="6" t="str">
        <f>IF(R7947&lt;=1,"Low",
IF(R7947=2,"Medium","High"))</f>
        <v>Low</v>
      </c>
      <c r="T7947" s="1" t="s">
        <v>29</v>
      </c>
    </row>
    <row r="7948" spans="1:20">
      <c r="A7948" s="1" t="s">
        <v>21505</v>
      </c>
      <c r="B7948" s="1">
        <v>22</v>
      </c>
      <c r="C7948" s="1" t="s">
        <v>51</v>
      </c>
      <c r="D7948" s="1" t="s">
        <v>22</v>
      </c>
      <c r="E7948" s="1" t="s">
        <v>84</v>
      </c>
      <c r="F7948" s="2">
        <v>43792</v>
      </c>
      <c r="G7948" s="1" t="s">
        <v>21506</v>
      </c>
      <c r="H7948" s="1" t="s">
        <v>21507</v>
      </c>
      <c r="I7948" s="1" t="s">
        <v>26</v>
      </c>
      <c r="J7948" s="3">
        <v>33724.936382616499</v>
      </c>
      <c r="K7948" s="1">
        <v>290</v>
      </c>
      <c r="L7948" s="1" t="s">
        <v>42</v>
      </c>
      <c r="M7948" s="2">
        <v>43794</v>
      </c>
      <c r="N7948" s="1" t="s">
        <v>38</v>
      </c>
      <c r="O7948" s="1">
        <f>M7948-F7948</f>
        <v>2</v>
      </c>
      <c r="P7948" s="1" t="str">
        <f>IF(B7948&lt;=17,"Teen",
IF(B7948&lt;=25,"Young Adult",
IF(B7948&lt;=35,"Adult",
IF(B7948&lt;=50,"Middle Age","Senior"))))</f>
        <v>Young Adult</v>
      </c>
      <c r="Q7948" s="3">
        <f>J7948/O7948</f>
        <v>16862.46819130825</v>
      </c>
      <c r="R7948" s="5">
        <f>IF(B7948&gt;60,1,0)
+ IF(O7948&gt;7,1,0)
+ IF(L7948="Emergency",1,0)
+ IF(T7948="Critical",1,0)</f>
        <v>1</v>
      </c>
      <c r="S7948" s="6" t="str">
        <f>IF(R7948&lt;=1,"Low",
IF(R7948=2,"Medium","High"))</f>
        <v>Low</v>
      </c>
      <c r="T7948" s="1" t="s">
        <v>29</v>
      </c>
    </row>
    <row r="7949" spans="1:20">
      <c r="A7949" s="1" t="s">
        <v>21508</v>
      </c>
      <c r="B7949" s="1">
        <v>18</v>
      </c>
      <c r="C7949" s="1" t="s">
        <v>51</v>
      </c>
      <c r="D7949" s="1" t="s">
        <v>22</v>
      </c>
      <c r="E7949" s="1" t="s">
        <v>33</v>
      </c>
      <c r="F7949" s="2">
        <v>43792</v>
      </c>
      <c r="G7949" s="1" t="s">
        <v>20471</v>
      </c>
      <c r="H7949" s="1" t="s">
        <v>21509</v>
      </c>
      <c r="I7949" s="1" t="s">
        <v>56</v>
      </c>
      <c r="J7949" s="3">
        <v>24120.367577286099</v>
      </c>
      <c r="K7949" s="1">
        <v>196</v>
      </c>
      <c r="L7949" s="1" t="s">
        <v>37</v>
      </c>
      <c r="M7949" s="2">
        <v>43800</v>
      </c>
      <c r="N7949" s="1" t="s">
        <v>97</v>
      </c>
      <c r="O7949" s="1">
        <f>M7949-F7949</f>
        <v>8</v>
      </c>
      <c r="P7949" s="1" t="str">
        <f>IF(B7949&lt;=17,"Teen",
IF(B7949&lt;=25,"Young Adult",
IF(B7949&lt;=35,"Adult",
IF(B7949&lt;=50,"Middle Age","Senior"))))</f>
        <v>Young Adult</v>
      </c>
      <c r="Q7949" s="3">
        <f>J7949/O7949</f>
        <v>3015.0459471607624</v>
      </c>
      <c r="R7949" s="5">
        <f>IF(B7949&gt;60,1,0)
+ IF(O7949&gt;7,1,0)
+ IF(L7949="Emergency",1,0)
+ IF(T7949="Critical",1,0)</f>
        <v>1</v>
      </c>
      <c r="S7949" s="6" t="str">
        <f>IF(R7949&lt;=1,"Low",
IF(R7949=2,"Medium","High"))</f>
        <v>Low</v>
      </c>
      <c r="T7949" s="1" t="s">
        <v>49</v>
      </c>
    </row>
    <row r="7950" spans="1:20">
      <c r="A7950" s="1" t="s">
        <v>21510</v>
      </c>
      <c r="B7950" s="1">
        <v>18</v>
      </c>
      <c r="C7950" s="1" t="s">
        <v>21</v>
      </c>
      <c r="D7950" s="1" t="s">
        <v>44</v>
      </c>
      <c r="E7950" s="1" t="s">
        <v>23</v>
      </c>
      <c r="F7950" s="2">
        <v>43792</v>
      </c>
      <c r="G7950" s="1" t="s">
        <v>21511</v>
      </c>
      <c r="H7950" s="1" t="s">
        <v>21512</v>
      </c>
      <c r="I7950" s="1" t="s">
        <v>26</v>
      </c>
      <c r="J7950" s="3">
        <v>11959.769398229</v>
      </c>
      <c r="K7950" s="1">
        <v>161</v>
      </c>
      <c r="L7950" s="1" t="s">
        <v>42</v>
      </c>
      <c r="M7950" s="2">
        <v>43802</v>
      </c>
      <c r="N7950" s="1" t="s">
        <v>38</v>
      </c>
      <c r="O7950" s="1">
        <f>M7950-F7950</f>
        <v>10</v>
      </c>
      <c r="P7950" s="1" t="str">
        <f>IF(B7950&lt;=17,"Teen",
IF(B7950&lt;=25,"Young Adult",
IF(B7950&lt;=35,"Adult",
IF(B7950&lt;=50,"Middle Age","Senior"))))</f>
        <v>Young Adult</v>
      </c>
      <c r="Q7950" s="3">
        <f>J7950/O7950</f>
        <v>1195.9769398229</v>
      </c>
      <c r="R7950" s="5">
        <f>IF(B7950&gt;60,1,0)
+ IF(O7950&gt;7,1,0)
+ IF(L7950="Emergency",1,0)
+ IF(T7950="Critical",1,0)</f>
        <v>2</v>
      </c>
      <c r="S7950" s="6" t="str">
        <f>IF(R7950&lt;=1,"Low",
IF(R7950=2,"Medium","High"))</f>
        <v>Medium</v>
      </c>
      <c r="T7950" s="1" t="s">
        <v>71</v>
      </c>
    </row>
    <row r="7951" spans="1:20">
      <c r="A7951" s="1" t="s">
        <v>21513</v>
      </c>
      <c r="B7951" s="1">
        <v>37</v>
      </c>
      <c r="C7951" s="1" t="s">
        <v>51</v>
      </c>
      <c r="D7951" s="1" t="s">
        <v>32</v>
      </c>
      <c r="E7951" s="1" t="s">
        <v>74</v>
      </c>
      <c r="F7951" s="2">
        <v>43792</v>
      </c>
      <c r="G7951" s="1" t="s">
        <v>21514</v>
      </c>
      <c r="H7951" s="1" t="s">
        <v>21515</v>
      </c>
      <c r="I7951" s="1" t="s">
        <v>65</v>
      </c>
      <c r="J7951" s="3">
        <v>43449.653489623299</v>
      </c>
      <c r="K7951" s="1">
        <v>135</v>
      </c>
      <c r="L7951" s="1" t="s">
        <v>37</v>
      </c>
      <c r="M7951" s="2">
        <v>43796</v>
      </c>
      <c r="N7951" s="1" t="s">
        <v>38</v>
      </c>
      <c r="O7951" s="1">
        <f>M7951-F7951</f>
        <v>4</v>
      </c>
      <c r="P7951" s="1" t="str">
        <f>IF(B7951&lt;=17,"Teen",
IF(B7951&lt;=25,"Young Adult",
IF(B7951&lt;=35,"Adult",
IF(B7951&lt;=50,"Middle Age","Senior"))))</f>
        <v>Middle Age</v>
      </c>
      <c r="Q7951" s="3">
        <f>J7951/O7951</f>
        <v>10862.413372405825</v>
      </c>
      <c r="R7951" s="5">
        <f>IF(B7951&gt;60,1,0)
+ IF(O7951&gt;7,1,0)
+ IF(L7951="Emergency",1,0)
+ IF(T7951="Critical",1,0)</f>
        <v>0</v>
      </c>
      <c r="S7951" s="6" t="str">
        <f>IF(R7951&lt;=1,"Low",
IF(R7951=2,"Medium","High"))</f>
        <v>Low</v>
      </c>
      <c r="T7951" s="1" t="s">
        <v>71</v>
      </c>
    </row>
    <row r="7952" spans="1:20">
      <c r="A7952" s="1" t="s">
        <v>21516</v>
      </c>
      <c r="B7952" s="1">
        <v>45</v>
      </c>
      <c r="C7952" s="1" t="s">
        <v>21</v>
      </c>
      <c r="D7952" s="1" t="s">
        <v>22</v>
      </c>
      <c r="E7952" s="1" t="s">
        <v>74</v>
      </c>
      <c r="F7952" s="2">
        <v>43792</v>
      </c>
      <c r="G7952" s="1" t="s">
        <v>21517</v>
      </c>
      <c r="H7952" s="1" t="s">
        <v>21518</v>
      </c>
      <c r="I7952" s="1" t="s">
        <v>56</v>
      </c>
      <c r="J7952" s="3">
        <v>15243.1583240369</v>
      </c>
      <c r="K7952" s="1">
        <v>114</v>
      </c>
      <c r="L7952" s="1" t="s">
        <v>42</v>
      </c>
      <c r="M7952" s="2">
        <v>43795</v>
      </c>
      <c r="N7952" s="1" t="s">
        <v>38</v>
      </c>
      <c r="O7952" s="1">
        <f>M7952-F7952</f>
        <v>3</v>
      </c>
      <c r="P7952" s="1" t="str">
        <f>IF(B7952&lt;=17,"Teen",
IF(B7952&lt;=25,"Young Adult",
IF(B7952&lt;=35,"Adult",
IF(B7952&lt;=50,"Middle Age","Senior"))))</f>
        <v>Middle Age</v>
      </c>
      <c r="Q7952" s="3">
        <f>J7952/O7952</f>
        <v>5081.0527746789667</v>
      </c>
      <c r="R7952" s="5">
        <f>IF(B7952&gt;60,1,0)
+ IF(O7952&gt;7,1,0)
+ IF(L7952="Emergency",1,0)
+ IF(T7952="Critical",1,0)</f>
        <v>1</v>
      </c>
      <c r="S7952" s="6" t="str">
        <f>IF(R7952&lt;=1,"Low",
IF(R7952=2,"Medium","High"))</f>
        <v>Low</v>
      </c>
      <c r="T7952" s="1" t="s">
        <v>29</v>
      </c>
    </row>
    <row r="7953" spans="1:20">
      <c r="A7953" s="1" t="s">
        <v>21519</v>
      </c>
      <c r="B7953" s="1">
        <v>84</v>
      </c>
      <c r="C7953" s="1" t="s">
        <v>51</v>
      </c>
      <c r="D7953" s="1" t="s">
        <v>44</v>
      </c>
      <c r="E7953" s="1" t="s">
        <v>33</v>
      </c>
      <c r="F7953" s="2">
        <v>43792</v>
      </c>
      <c r="G7953" s="1" t="s">
        <v>21520</v>
      </c>
      <c r="H7953" s="1" t="s">
        <v>21521</v>
      </c>
      <c r="I7953" s="1" t="s">
        <v>56</v>
      </c>
      <c r="J7953" s="3">
        <v>6858.78949883526</v>
      </c>
      <c r="K7953" s="1">
        <v>473</v>
      </c>
      <c r="L7953" s="1" t="s">
        <v>27</v>
      </c>
      <c r="M7953" s="2">
        <v>43811</v>
      </c>
      <c r="N7953" s="1" t="s">
        <v>66</v>
      </c>
      <c r="O7953" s="1">
        <f>M7953-F7953</f>
        <v>19</v>
      </c>
      <c r="P7953" s="1" t="str">
        <f>IF(B7953&lt;=17,"Teen",
IF(B7953&lt;=25,"Young Adult",
IF(B7953&lt;=35,"Adult",
IF(B7953&lt;=50,"Middle Age","Senior"))))</f>
        <v>Senior</v>
      </c>
      <c r="Q7953" s="3">
        <f>J7953/O7953</f>
        <v>360.98892099132945</v>
      </c>
      <c r="R7953" s="5">
        <f>IF(B7953&gt;60,1,0)
+ IF(O7953&gt;7,1,0)
+ IF(L7953="Emergency",1,0)
+ IF(T7953="Critical",1,0)</f>
        <v>2</v>
      </c>
      <c r="S7953" s="6" t="str">
        <f>IF(R7953&lt;=1,"Low",
IF(R7953=2,"Medium","High"))</f>
        <v>Medium</v>
      </c>
      <c r="T7953" s="1" t="s">
        <v>29</v>
      </c>
    </row>
    <row r="7954" spans="1:20">
      <c r="A7954" s="1" t="s">
        <v>15265</v>
      </c>
      <c r="B7954" s="1">
        <v>60</v>
      </c>
      <c r="C7954" s="1" t="s">
        <v>51</v>
      </c>
      <c r="D7954" s="1" t="s">
        <v>52</v>
      </c>
      <c r="E7954" s="1" t="s">
        <v>84</v>
      </c>
      <c r="F7954" s="2">
        <v>43790</v>
      </c>
      <c r="G7954" s="1" t="s">
        <v>1782</v>
      </c>
      <c r="H7954" s="1" t="s">
        <v>21522</v>
      </c>
      <c r="I7954" s="1" t="s">
        <v>36</v>
      </c>
      <c r="J7954" s="3">
        <v>10179.756432705701</v>
      </c>
      <c r="K7954" s="1">
        <v>126</v>
      </c>
      <c r="L7954" s="1" t="s">
        <v>42</v>
      </c>
      <c r="M7954" s="2">
        <v>43808</v>
      </c>
      <c r="N7954" s="1" t="s">
        <v>28</v>
      </c>
      <c r="O7954" s="1">
        <f>M7954-F7954</f>
        <v>18</v>
      </c>
      <c r="P7954" s="1" t="str">
        <f>IF(B7954&lt;=17,"Teen",
IF(B7954&lt;=25,"Young Adult",
IF(B7954&lt;=35,"Adult",
IF(B7954&lt;=50,"Middle Age","Senior"))))</f>
        <v>Senior</v>
      </c>
      <c r="Q7954" s="3">
        <f>J7954/O7954</f>
        <v>565.54202403920556</v>
      </c>
      <c r="R7954" s="5">
        <f>IF(B7954&gt;60,1,0)
+ IF(O7954&gt;7,1,0)
+ IF(L7954="Emergency",1,0)
+ IF(T7954="Critical",1,0)</f>
        <v>2</v>
      </c>
      <c r="S7954" s="6" t="str">
        <f>IF(R7954&lt;=1,"Low",
IF(R7954=2,"Medium","High"))</f>
        <v>Medium</v>
      </c>
      <c r="T7954" s="1" t="s">
        <v>29</v>
      </c>
    </row>
    <row r="7955" spans="1:20">
      <c r="A7955" s="1" t="s">
        <v>21523</v>
      </c>
      <c r="B7955" s="1">
        <v>36</v>
      </c>
      <c r="C7955" s="1" t="s">
        <v>51</v>
      </c>
      <c r="D7955" s="1" t="s">
        <v>52</v>
      </c>
      <c r="E7955" s="1" t="s">
        <v>74</v>
      </c>
      <c r="F7955" s="2">
        <v>43790</v>
      </c>
      <c r="G7955" s="1" t="s">
        <v>17630</v>
      </c>
      <c r="H7955" s="1" t="s">
        <v>21524</v>
      </c>
      <c r="I7955" s="1" t="s">
        <v>26</v>
      </c>
      <c r="J7955" s="3">
        <v>30419.752233928299</v>
      </c>
      <c r="K7955" s="1">
        <v>483</v>
      </c>
      <c r="L7955" s="1" t="s">
        <v>42</v>
      </c>
      <c r="M7955" s="2">
        <v>43805</v>
      </c>
      <c r="N7955" s="1" t="s">
        <v>28</v>
      </c>
      <c r="O7955" s="1">
        <f>M7955-F7955</f>
        <v>15</v>
      </c>
      <c r="P7955" s="1" t="str">
        <f>IF(B7955&lt;=17,"Teen",
IF(B7955&lt;=25,"Young Adult",
IF(B7955&lt;=35,"Adult",
IF(B7955&lt;=50,"Middle Age","Senior"))))</f>
        <v>Middle Age</v>
      </c>
      <c r="Q7955" s="3">
        <f>J7955/O7955</f>
        <v>2027.9834822618866</v>
      </c>
      <c r="R7955" s="5">
        <f>IF(B7955&gt;60,1,0)
+ IF(O7955&gt;7,1,0)
+ IF(L7955="Emergency",1,0)
+ IF(T7955="Critical",1,0)</f>
        <v>2</v>
      </c>
      <c r="S7955" s="6" t="str">
        <f>IF(R7955&lt;=1,"Low",
IF(R7955=2,"Medium","High"))</f>
        <v>Medium</v>
      </c>
      <c r="T7955" s="1" t="s">
        <v>29</v>
      </c>
    </row>
    <row r="7956" spans="1:20">
      <c r="A7956" s="1" t="s">
        <v>13861</v>
      </c>
      <c r="B7956" s="1">
        <v>46</v>
      </c>
      <c r="C7956" s="1" t="s">
        <v>21</v>
      </c>
      <c r="D7956" s="1" t="s">
        <v>44</v>
      </c>
      <c r="E7956" s="1" t="s">
        <v>33</v>
      </c>
      <c r="F7956" s="2">
        <v>43790</v>
      </c>
      <c r="G7956" s="1" t="s">
        <v>1509</v>
      </c>
      <c r="H7956" s="1" t="s">
        <v>21525</v>
      </c>
      <c r="I7956" s="1" t="s">
        <v>60</v>
      </c>
      <c r="J7956" s="3">
        <v>9761.8327623253008</v>
      </c>
      <c r="K7956" s="1">
        <v>120</v>
      </c>
      <c r="L7956" s="1" t="s">
        <v>42</v>
      </c>
      <c r="M7956" s="2">
        <v>43798</v>
      </c>
      <c r="N7956" s="1" t="s">
        <v>48</v>
      </c>
      <c r="O7956" s="1">
        <f>M7956-F7956</f>
        <v>8</v>
      </c>
      <c r="P7956" s="1" t="str">
        <f>IF(B7956&lt;=17,"Teen",
IF(B7956&lt;=25,"Young Adult",
IF(B7956&lt;=35,"Adult",
IF(B7956&lt;=50,"Middle Age","Senior"))))</f>
        <v>Middle Age</v>
      </c>
      <c r="Q7956" s="3">
        <f>J7956/O7956</f>
        <v>1220.2290952906626</v>
      </c>
      <c r="R7956" s="5">
        <f>IF(B7956&gt;60,1,0)
+ IF(O7956&gt;7,1,0)
+ IF(L7956="Emergency",1,0)
+ IF(T7956="Critical",1,0)</f>
        <v>2</v>
      </c>
      <c r="S7956" s="6" t="str">
        <f>IF(R7956&lt;=1,"Low",
IF(R7956=2,"Medium","High"))</f>
        <v>Medium</v>
      </c>
      <c r="T7956" s="1" t="s">
        <v>49</v>
      </c>
    </row>
    <row r="7957" spans="1:20">
      <c r="A7957" s="1" t="s">
        <v>21526</v>
      </c>
      <c r="B7957" s="1">
        <v>35</v>
      </c>
      <c r="C7957" s="1" t="s">
        <v>51</v>
      </c>
      <c r="D7957" s="1" t="s">
        <v>62</v>
      </c>
      <c r="E7957" s="1" t="s">
        <v>84</v>
      </c>
      <c r="F7957" s="2">
        <v>43790</v>
      </c>
      <c r="G7957" s="1" t="s">
        <v>21527</v>
      </c>
      <c r="H7957" s="1" t="s">
        <v>21528</v>
      </c>
      <c r="I7957" s="1" t="s">
        <v>26</v>
      </c>
      <c r="J7957" s="3">
        <v>37934.437674654298</v>
      </c>
      <c r="K7957" s="1">
        <v>398</v>
      </c>
      <c r="L7957" s="1" t="s">
        <v>37</v>
      </c>
      <c r="M7957" s="2">
        <v>43798</v>
      </c>
      <c r="N7957" s="1" t="s">
        <v>28</v>
      </c>
      <c r="O7957" s="1">
        <f>M7957-F7957</f>
        <v>8</v>
      </c>
      <c r="P7957" s="1" t="str">
        <f>IF(B7957&lt;=17,"Teen",
IF(B7957&lt;=25,"Young Adult",
IF(B7957&lt;=35,"Adult",
IF(B7957&lt;=50,"Middle Age","Senior"))))</f>
        <v>Adult</v>
      </c>
      <c r="Q7957" s="3">
        <f>J7957/O7957</f>
        <v>4741.8047093317873</v>
      </c>
      <c r="R7957" s="5">
        <f>IF(B7957&gt;60,1,0)
+ IF(O7957&gt;7,1,0)
+ IF(L7957="Emergency",1,0)
+ IF(T7957="Critical",1,0)</f>
        <v>1</v>
      </c>
      <c r="S7957" s="6" t="str">
        <f>IF(R7957&lt;=1,"Low",
IF(R7957=2,"Medium","High"))</f>
        <v>Low</v>
      </c>
      <c r="T7957" s="1" t="s">
        <v>49</v>
      </c>
    </row>
    <row r="7958" spans="1:20">
      <c r="A7958" s="1" t="s">
        <v>21529</v>
      </c>
      <c r="B7958" s="1">
        <v>25</v>
      </c>
      <c r="C7958" s="1" t="s">
        <v>21</v>
      </c>
      <c r="D7958" s="1" t="s">
        <v>73</v>
      </c>
      <c r="E7958" s="1" t="s">
        <v>23</v>
      </c>
      <c r="F7958" s="2">
        <v>43790</v>
      </c>
      <c r="G7958" s="1" t="s">
        <v>21530</v>
      </c>
      <c r="H7958" s="1" t="s">
        <v>21531</v>
      </c>
      <c r="I7958" s="1" t="s">
        <v>65</v>
      </c>
      <c r="J7958" s="3">
        <v>48063.802106549003</v>
      </c>
      <c r="K7958" s="1">
        <v>299</v>
      </c>
      <c r="L7958" s="1" t="s">
        <v>37</v>
      </c>
      <c r="M7958" s="2">
        <v>43808</v>
      </c>
      <c r="N7958" s="1" t="s">
        <v>38</v>
      </c>
      <c r="O7958" s="1">
        <f>M7958-F7958</f>
        <v>18</v>
      </c>
      <c r="P7958" s="1" t="str">
        <f>IF(B7958&lt;=17,"Teen",
IF(B7958&lt;=25,"Young Adult",
IF(B7958&lt;=35,"Adult",
IF(B7958&lt;=50,"Middle Age","Senior"))))</f>
        <v>Young Adult</v>
      </c>
      <c r="Q7958" s="3">
        <f>J7958/O7958</f>
        <v>2670.2112281416112</v>
      </c>
      <c r="R7958" s="5">
        <f>IF(B7958&gt;60,1,0)
+ IF(O7958&gt;7,1,0)
+ IF(L7958="Emergency",1,0)
+ IF(T7958="Critical",1,0)</f>
        <v>1</v>
      </c>
      <c r="S7958" s="6" t="str">
        <f>IF(R7958&lt;=1,"Low",
IF(R7958=2,"Medium","High"))</f>
        <v>Low</v>
      </c>
      <c r="T7958" s="1" t="s">
        <v>29</v>
      </c>
    </row>
    <row r="7959" spans="1:20">
      <c r="A7959" s="1" t="s">
        <v>17006</v>
      </c>
      <c r="B7959" s="1">
        <v>70</v>
      </c>
      <c r="C7959" s="1" t="s">
        <v>51</v>
      </c>
      <c r="D7959" s="1" t="s">
        <v>91</v>
      </c>
      <c r="E7959" s="1" t="s">
        <v>33</v>
      </c>
      <c r="F7959" s="2">
        <v>43790</v>
      </c>
      <c r="G7959" s="1" t="s">
        <v>21532</v>
      </c>
      <c r="H7959" s="1" t="s">
        <v>21533</v>
      </c>
      <c r="I7959" s="1" t="s">
        <v>26</v>
      </c>
      <c r="J7959" s="3">
        <v>25917.703226027701</v>
      </c>
      <c r="K7959" s="1">
        <v>245</v>
      </c>
      <c r="L7959" s="1" t="s">
        <v>27</v>
      </c>
      <c r="M7959" s="2">
        <v>43801</v>
      </c>
      <c r="N7959" s="1" t="s">
        <v>97</v>
      </c>
      <c r="O7959" s="1">
        <f>M7959-F7959</f>
        <v>11</v>
      </c>
      <c r="P7959" s="1" t="str">
        <f>IF(B7959&lt;=17,"Teen",
IF(B7959&lt;=25,"Young Adult",
IF(B7959&lt;=35,"Adult",
IF(B7959&lt;=50,"Middle Age","Senior"))))</f>
        <v>Senior</v>
      </c>
      <c r="Q7959" s="3">
        <f>J7959/O7959</f>
        <v>2356.1548387297912</v>
      </c>
      <c r="R7959" s="5">
        <f>IF(B7959&gt;60,1,0)
+ IF(O7959&gt;7,1,0)
+ IF(L7959="Emergency",1,0)
+ IF(T7959="Critical",1,0)</f>
        <v>2</v>
      </c>
      <c r="S7959" s="6" t="str">
        <f>IF(R7959&lt;=1,"Low",
IF(R7959=2,"Medium","High"))</f>
        <v>Medium</v>
      </c>
      <c r="T7959" s="1" t="s">
        <v>71</v>
      </c>
    </row>
    <row r="7960" spans="1:20">
      <c r="A7960" s="1" t="s">
        <v>21534</v>
      </c>
      <c r="B7960" s="1">
        <v>50</v>
      </c>
      <c r="C7960" s="1" t="s">
        <v>21</v>
      </c>
      <c r="D7960" s="1" t="s">
        <v>44</v>
      </c>
      <c r="E7960" s="1" t="s">
        <v>84</v>
      </c>
      <c r="F7960" s="2">
        <v>43790</v>
      </c>
      <c r="G7960" s="1" t="s">
        <v>21535</v>
      </c>
      <c r="H7960" s="1" t="s">
        <v>21536</v>
      </c>
      <c r="I7960" s="1" t="s">
        <v>60</v>
      </c>
      <c r="J7960" s="3">
        <v>5061.5087081625497</v>
      </c>
      <c r="K7960" s="1">
        <v>166</v>
      </c>
      <c r="L7960" s="1" t="s">
        <v>42</v>
      </c>
      <c r="M7960" s="2">
        <v>43809</v>
      </c>
      <c r="N7960" s="1" t="s">
        <v>66</v>
      </c>
      <c r="O7960" s="1">
        <f>M7960-F7960</f>
        <v>19</v>
      </c>
      <c r="P7960" s="1" t="str">
        <f>IF(B7960&lt;=17,"Teen",
IF(B7960&lt;=25,"Young Adult",
IF(B7960&lt;=35,"Adult",
IF(B7960&lt;=50,"Middle Age","Senior"))))</f>
        <v>Middle Age</v>
      </c>
      <c r="Q7960" s="3">
        <f>J7960/O7960</f>
        <v>266.39519516644998</v>
      </c>
      <c r="R7960" s="5">
        <f>IF(B7960&gt;60,1,0)
+ IF(O7960&gt;7,1,0)
+ IF(L7960="Emergency",1,0)
+ IF(T7960="Critical",1,0)</f>
        <v>2</v>
      </c>
      <c r="S7960" s="6" t="str">
        <f>IF(R7960&lt;=1,"Low",
IF(R7960=2,"Medium","High"))</f>
        <v>Medium</v>
      </c>
      <c r="T7960" s="1" t="s">
        <v>71</v>
      </c>
    </row>
    <row r="7961" spans="1:20">
      <c r="A7961" s="1" t="s">
        <v>4852</v>
      </c>
      <c r="B7961" s="1">
        <v>52</v>
      </c>
      <c r="C7961" s="1" t="s">
        <v>21</v>
      </c>
      <c r="D7961" s="1" t="s">
        <v>52</v>
      </c>
      <c r="E7961" s="1" t="s">
        <v>45</v>
      </c>
      <c r="F7961" s="2">
        <v>43789</v>
      </c>
      <c r="G7961" s="1" t="s">
        <v>21537</v>
      </c>
      <c r="H7961" s="1" t="s">
        <v>21538</v>
      </c>
      <c r="I7961" s="1" t="s">
        <v>60</v>
      </c>
      <c r="J7961" s="3">
        <v>3647.3075716150602</v>
      </c>
      <c r="K7961" s="1">
        <v>126</v>
      </c>
      <c r="L7961" s="1" t="s">
        <v>27</v>
      </c>
      <c r="M7961" s="2">
        <v>43793</v>
      </c>
      <c r="N7961" s="1" t="s">
        <v>97</v>
      </c>
      <c r="O7961" s="1">
        <f>M7961-F7961</f>
        <v>4</v>
      </c>
      <c r="P7961" s="1" t="str">
        <f>IF(B7961&lt;=17,"Teen",
IF(B7961&lt;=25,"Young Adult",
IF(B7961&lt;=35,"Adult",
IF(B7961&lt;=50,"Middle Age","Senior"))))</f>
        <v>Senior</v>
      </c>
      <c r="Q7961" s="3">
        <f>J7961/O7961</f>
        <v>911.82689290376504</v>
      </c>
      <c r="R7961" s="5">
        <f>IF(B7961&gt;60,1,0)
+ IF(O7961&gt;7,1,0)
+ IF(L7961="Emergency",1,0)
+ IF(T7961="Critical",1,0)</f>
        <v>0</v>
      </c>
      <c r="S7961" s="6" t="str">
        <f>IF(R7961&lt;=1,"Low",
IF(R7961=2,"Medium","High"))</f>
        <v>Low</v>
      </c>
      <c r="T7961" s="1" t="s">
        <v>71</v>
      </c>
    </row>
    <row r="7962" spans="1:20">
      <c r="A7962" s="1" t="s">
        <v>21539</v>
      </c>
      <c r="B7962" s="1">
        <v>60</v>
      </c>
      <c r="C7962" s="1" t="s">
        <v>51</v>
      </c>
      <c r="D7962" s="1" t="s">
        <v>32</v>
      </c>
      <c r="E7962" s="1" t="s">
        <v>45</v>
      </c>
      <c r="F7962" s="2">
        <v>43789</v>
      </c>
      <c r="G7962" s="1" t="s">
        <v>21540</v>
      </c>
      <c r="H7962" s="1" t="s">
        <v>21541</v>
      </c>
      <c r="I7962" s="1" t="s">
        <v>65</v>
      </c>
      <c r="J7962" s="3">
        <v>9771.7784482104307</v>
      </c>
      <c r="K7962" s="1">
        <v>356</v>
      </c>
      <c r="L7962" s="1" t="s">
        <v>42</v>
      </c>
      <c r="M7962" s="2">
        <v>43804</v>
      </c>
      <c r="N7962" s="1" t="s">
        <v>38</v>
      </c>
      <c r="O7962" s="1">
        <f>M7962-F7962</f>
        <v>15</v>
      </c>
      <c r="P7962" s="1" t="str">
        <f>IF(B7962&lt;=17,"Teen",
IF(B7962&lt;=25,"Young Adult",
IF(B7962&lt;=35,"Adult",
IF(B7962&lt;=50,"Middle Age","Senior"))))</f>
        <v>Senior</v>
      </c>
      <c r="Q7962" s="3">
        <f>J7962/O7962</f>
        <v>651.45189654736203</v>
      </c>
      <c r="R7962" s="5">
        <f>IF(B7962&gt;60,1,0)
+ IF(O7962&gt;7,1,0)
+ IF(L7962="Emergency",1,0)
+ IF(T7962="Critical",1,0)</f>
        <v>2</v>
      </c>
      <c r="S7962" s="6" t="str">
        <f>IF(R7962&lt;=1,"Low",
IF(R7962=2,"Medium","High"))</f>
        <v>Medium</v>
      </c>
      <c r="T7962" s="1" t="s">
        <v>29</v>
      </c>
    </row>
    <row r="7963" spans="1:20">
      <c r="A7963" s="1" t="s">
        <v>21542</v>
      </c>
      <c r="B7963" s="1">
        <v>75</v>
      </c>
      <c r="C7963" s="1" t="s">
        <v>51</v>
      </c>
      <c r="D7963" s="1" t="s">
        <v>62</v>
      </c>
      <c r="E7963" s="1" t="s">
        <v>74</v>
      </c>
      <c r="F7963" s="2">
        <v>43789</v>
      </c>
      <c r="G7963" s="1" t="s">
        <v>21543</v>
      </c>
      <c r="H7963" s="1" t="s">
        <v>21544</v>
      </c>
      <c r="I7963" s="1" t="s">
        <v>56</v>
      </c>
      <c r="J7963" s="3">
        <v>15929.6918550872</v>
      </c>
      <c r="K7963" s="1">
        <v>485</v>
      </c>
      <c r="L7963" s="1" t="s">
        <v>37</v>
      </c>
      <c r="M7963" s="2">
        <v>43815</v>
      </c>
      <c r="N7963" s="1" t="s">
        <v>66</v>
      </c>
      <c r="O7963" s="1">
        <f>M7963-F7963</f>
        <v>26</v>
      </c>
      <c r="P7963" s="1" t="str">
        <f>IF(B7963&lt;=17,"Teen",
IF(B7963&lt;=25,"Young Adult",
IF(B7963&lt;=35,"Adult",
IF(B7963&lt;=50,"Middle Age","Senior"))))</f>
        <v>Senior</v>
      </c>
      <c r="Q7963" s="3">
        <f>J7963/O7963</f>
        <v>612.6804559648923</v>
      </c>
      <c r="R7963" s="5">
        <f>IF(B7963&gt;60,1,0)
+ IF(O7963&gt;7,1,0)
+ IF(L7963="Emergency",1,0)
+ IF(T7963="Critical",1,0)</f>
        <v>2</v>
      </c>
      <c r="S7963" s="6" t="str">
        <f>IF(R7963&lt;=1,"Low",
IF(R7963=2,"Medium","High"))</f>
        <v>Medium</v>
      </c>
      <c r="T7963" s="1" t="s">
        <v>49</v>
      </c>
    </row>
    <row r="7964" spans="1:20">
      <c r="A7964" s="1" t="s">
        <v>21545</v>
      </c>
      <c r="B7964" s="1">
        <v>42</v>
      </c>
      <c r="C7964" s="1" t="s">
        <v>51</v>
      </c>
      <c r="D7964" s="1" t="s">
        <v>52</v>
      </c>
      <c r="E7964" s="1" t="s">
        <v>23</v>
      </c>
      <c r="F7964" s="2">
        <v>43788</v>
      </c>
      <c r="G7964" s="1" t="s">
        <v>20314</v>
      </c>
      <c r="H7964" s="1" t="s">
        <v>21546</v>
      </c>
      <c r="I7964" s="1" t="s">
        <v>26</v>
      </c>
      <c r="J7964" s="3">
        <v>30883.549105631399</v>
      </c>
      <c r="K7964" s="1">
        <v>179</v>
      </c>
      <c r="L7964" s="1" t="s">
        <v>37</v>
      </c>
      <c r="M7964" s="2">
        <v>43789</v>
      </c>
      <c r="N7964" s="1" t="s">
        <v>66</v>
      </c>
      <c r="O7964" s="1">
        <f>M7964-F7964</f>
        <v>1</v>
      </c>
      <c r="P7964" s="1" t="str">
        <f>IF(B7964&lt;=17,"Teen",
IF(B7964&lt;=25,"Young Adult",
IF(B7964&lt;=35,"Adult",
IF(B7964&lt;=50,"Middle Age","Senior"))))</f>
        <v>Middle Age</v>
      </c>
      <c r="Q7964" s="3">
        <f>J7964/O7964</f>
        <v>30883.549105631399</v>
      </c>
      <c r="R7964" s="5">
        <f>IF(B7964&gt;60,1,0)
+ IF(O7964&gt;7,1,0)
+ IF(L7964="Emergency",1,0)
+ IF(T7964="Critical",1,0)</f>
        <v>0</v>
      </c>
      <c r="S7964" s="6" t="str">
        <f>IF(R7964&lt;=1,"Low",
IF(R7964=2,"Medium","High"))</f>
        <v>Low</v>
      </c>
      <c r="T7964" s="1" t="s">
        <v>49</v>
      </c>
    </row>
    <row r="7965" spans="1:20">
      <c r="A7965" s="1" t="s">
        <v>21547</v>
      </c>
      <c r="B7965" s="1">
        <v>50</v>
      </c>
      <c r="C7965" s="1" t="s">
        <v>21</v>
      </c>
      <c r="D7965" s="1" t="s">
        <v>73</v>
      </c>
      <c r="E7965" s="1" t="s">
        <v>33</v>
      </c>
      <c r="F7965" s="2">
        <v>43788</v>
      </c>
      <c r="G7965" s="1" t="s">
        <v>20596</v>
      </c>
      <c r="H7965" s="1" t="s">
        <v>21548</v>
      </c>
      <c r="I7965" s="1" t="s">
        <v>65</v>
      </c>
      <c r="J7965" s="3">
        <v>13886.451403327301</v>
      </c>
      <c r="K7965" s="1">
        <v>344</v>
      </c>
      <c r="L7965" s="1" t="s">
        <v>42</v>
      </c>
      <c r="M7965" s="2">
        <v>43803</v>
      </c>
      <c r="N7965" s="1" t="s">
        <v>66</v>
      </c>
      <c r="O7965" s="1">
        <f>M7965-F7965</f>
        <v>15</v>
      </c>
      <c r="P7965" s="1" t="str">
        <f>IF(B7965&lt;=17,"Teen",
IF(B7965&lt;=25,"Young Adult",
IF(B7965&lt;=35,"Adult",
IF(B7965&lt;=50,"Middle Age","Senior"))))</f>
        <v>Middle Age</v>
      </c>
      <c r="Q7965" s="3">
        <f>J7965/O7965</f>
        <v>925.76342688848672</v>
      </c>
      <c r="R7965" s="5">
        <f>IF(B7965&gt;60,1,0)
+ IF(O7965&gt;7,1,0)
+ IF(L7965="Emergency",1,0)
+ IF(T7965="Critical",1,0)</f>
        <v>2</v>
      </c>
      <c r="S7965" s="6" t="str">
        <f>IF(R7965&lt;=1,"Low",
IF(R7965=2,"Medium","High"))</f>
        <v>Medium</v>
      </c>
      <c r="T7965" s="1" t="s">
        <v>49</v>
      </c>
    </row>
    <row r="7966" spans="1:20">
      <c r="A7966" s="1" t="s">
        <v>21549</v>
      </c>
      <c r="B7966" s="1">
        <v>63</v>
      </c>
      <c r="C7966" s="1" t="s">
        <v>51</v>
      </c>
      <c r="D7966" s="1" t="s">
        <v>32</v>
      </c>
      <c r="E7966" s="1" t="s">
        <v>23</v>
      </c>
      <c r="F7966" s="2">
        <v>43788</v>
      </c>
      <c r="G7966" s="1" t="s">
        <v>21550</v>
      </c>
      <c r="H7966" s="1" t="s">
        <v>21551</v>
      </c>
      <c r="I7966" s="1" t="s">
        <v>65</v>
      </c>
      <c r="J7966" s="3">
        <v>17143.945818964399</v>
      </c>
      <c r="K7966" s="1">
        <v>248</v>
      </c>
      <c r="L7966" s="1" t="s">
        <v>42</v>
      </c>
      <c r="M7966" s="2">
        <v>43818</v>
      </c>
      <c r="N7966" s="1" t="s">
        <v>28</v>
      </c>
      <c r="O7966" s="1">
        <f>M7966-F7966</f>
        <v>30</v>
      </c>
      <c r="P7966" s="1" t="str">
        <f>IF(B7966&lt;=17,"Teen",
IF(B7966&lt;=25,"Young Adult",
IF(B7966&lt;=35,"Adult",
IF(B7966&lt;=50,"Middle Age","Senior"))))</f>
        <v>Senior</v>
      </c>
      <c r="Q7966" s="3">
        <f>J7966/O7966</f>
        <v>571.46486063214661</v>
      </c>
      <c r="R7966" s="5">
        <f>IF(B7966&gt;60,1,0)
+ IF(O7966&gt;7,1,0)
+ IF(L7966="Emergency",1,0)
+ IF(T7966="Critical",1,0)</f>
        <v>3</v>
      </c>
      <c r="S7966" s="6" t="str">
        <f>IF(R7966&lt;=1,"Low",
IF(R7966=2,"Medium","High"))</f>
        <v>High</v>
      </c>
      <c r="T7966" s="1" t="s">
        <v>71</v>
      </c>
    </row>
    <row r="7967" spans="1:20">
      <c r="A7967" s="1" t="s">
        <v>21552</v>
      </c>
      <c r="B7967" s="1">
        <v>83</v>
      </c>
      <c r="C7967" s="1" t="s">
        <v>21</v>
      </c>
      <c r="D7967" s="1" t="s">
        <v>68</v>
      </c>
      <c r="E7967" s="1" t="s">
        <v>23</v>
      </c>
      <c r="F7967" s="2">
        <v>43787</v>
      </c>
      <c r="G7967" s="1" t="s">
        <v>7217</v>
      </c>
      <c r="H7967" s="1" t="s">
        <v>6579</v>
      </c>
      <c r="I7967" s="1" t="s">
        <v>26</v>
      </c>
      <c r="J7967" s="3">
        <v>26194.244322673199</v>
      </c>
      <c r="K7967" s="1">
        <v>307</v>
      </c>
      <c r="L7967" s="1" t="s">
        <v>42</v>
      </c>
      <c r="M7967" s="2">
        <v>43807</v>
      </c>
      <c r="N7967" s="1" t="s">
        <v>38</v>
      </c>
      <c r="O7967" s="1">
        <f>M7967-F7967</f>
        <v>20</v>
      </c>
      <c r="P7967" s="1" t="str">
        <f>IF(B7967&lt;=17,"Teen",
IF(B7967&lt;=25,"Young Adult",
IF(B7967&lt;=35,"Adult",
IF(B7967&lt;=50,"Middle Age","Senior"))))</f>
        <v>Senior</v>
      </c>
      <c r="Q7967" s="3">
        <f>J7967/O7967</f>
        <v>1309.7122161336599</v>
      </c>
      <c r="R7967" s="5">
        <f>IF(B7967&gt;60,1,0)
+ IF(O7967&gt;7,1,0)
+ IF(L7967="Emergency",1,0)
+ IF(T7967="Critical",1,0)</f>
        <v>3</v>
      </c>
      <c r="S7967" s="6" t="str">
        <f>IF(R7967&lt;=1,"Low",
IF(R7967=2,"Medium","High"))</f>
        <v>High</v>
      </c>
      <c r="T7967" s="1" t="s">
        <v>71</v>
      </c>
    </row>
    <row r="7968" spans="1:20">
      <c r="A7968" s="1" t="s">
        <v>21553</v>
      </c>
      <c r="B7968" s="1">
        <v>78</v>
      </c>
      <c r="C7968" s="1" t="s">
        <v>21</v>
      </c>
      <c r="D7968" s="1" t="s">
        <v>91</v>
      </c>
      <c r="E7968" s="1" t="s">
        <v>45</v>
      </c>
      <c r="F7968" s="2">
        <v>43787</v>
      </c>
      <c r="G7968" s="1" t="s">
        <v>16524</v>
      </c>
      <c r="H7968" s="1" t="s">
        <v>21554</v>
      </c>
      <c r="I7968" s="1" t="s">
        <v>56</v>
      </c>
      <c r="J7968" s="3">
        <v>5052.2292107646299</v>
      </c>
      <c r="K7968" s="1">
        <v>312</v>
      </c>
      <c r="L7968" s="1" t="s">
        <v>42</v>
      </c>
      <c r="M7968" s="2">
        <v>43811</v>
      </c>
      <c r="N7968" s="1" t="s">
        <v>48</v>
      </c>
      <c r="O7968" s="1">
        <f>M7968-F7968</f>
        <v>24</v>
      </c>
      <c r="P7968" s="1" t="str">
        <f>IF(B7968&lt;=17,"Teen",
IF(B7968&lt;=25,"Young Adult",
IF(B7968&lt;=35,"Adult",
IF(B7968&lt;=50,"Middle Age","Senior"))))</f>
        <v>Senior</v>
      </c>
      <c r="Q7968" s="3">
        <f>J7968/O7968</f>
        <v>210.50955044852626</v>
      </c>
      <c r="R7968" s="5">
        <f>IF(B7968&gt;60,1,0)
+ IF(O7968&gt;7,1,0)
+ IF(L7968="Emergency",1,0)
+ IF(T7968="Critical",1,0)</f>
        <v>3</v>
      </c>
      <c r="S7968" s="6" t="str">
        <f>IF(R7968&lt;=1,"Low",
IF(R7968=2,"Medium","High"))</f>
        <v>High</v>
      </c>
      <c r="T7968" s="1" t="s">
        <v>29</v>
      </c>
    </row>
    <row r="7969" spans="1:20">
      <c r="A7969" s="1" t="s">
        <v>21555</v>
      </c>
      <c r="B7969" s="1">
        <v>37</v>
      </c>
      <c r="C7969" s="1" t="s">
        <v>21</v>
      </c>
      <c r="D7969" s="1" t="s">
        <v>52</v>
      </c>
      <c r="E7969" s="1" t="s">
        <v>23</v>
      </c>
      <c r="F7969" s="2">
        <v>43787</v>
      </c>
      <c r="G7969" s="1" t="s">
        <v>21556</v>
      </c>
      <c r="H7969" s="1" t="s">
        <v>21557</v>
      </c>
      <c r="I7969" s="1" t="s">
        <v>60</v>
      </c>
      <c r="J7969" s="3">
        <v>45186.299492070597</v>
      </c>
      <c r="K7969" s="1">
        <v>345</v>
      </c>
      <c r="L7969" s="1" t="s">
        <v>42</v>
      </c>
      <c r="M7969" s="2">
        <v>43808</v>
      </c>
      <c r="N7969" s="1" t="s">
        <v>97</v>
      </c>
      <c r="O7969" s="1">
        <f>M7969-F7969</f>
        <v>21</v>
      </c>
      <c r="P7969" s="1" t="str">
        <f>IF(B7969&lt;=17,"Teen",
IF(B7969&lt;=25,"Young Adult",
IF(B7969&lt;=35,"Adult",
IF(B7969&lt;=50,"Middle Age","Senior"))))</f>
        <v>Middle Age</v>
      </c>
      <c r="Q7969" s="3">
        <f>J7969/O7969</f>
        <v>2151.7285472414569</v>
      </c>
      <c r="R7969" s="5">
        <f>IF(B7969&gt;60,1,0)
+ IF(O7969&gt;7,1,0)
+ IF(L7969="Emergency",1,0)
+ IF(T7969="Critical",1,0)</f>
        <v>2</v>
      </c>
      <c r="S7969" s="6" t="str">
        <f>IF(R7969&lt;=1,"Low",
IF(R7969=2,"Medium","High"))</f>
        <v>Medium</v>
      </c>
      <c r="T7969" s="1" t="s">
        <v>49</v>
      </c>
    </row>
    <row r="7970" spans="1:20">
      <c r="A7970" s="1" t="s">
        <v>21558</v>
      </c>
      <c r="B7970" s="1">
        <v>62</v>
      </c>
      <c r="C7970" s="1" t="s">
        <v>51</v>
      </c>
      <c r="D7970" s="1" t="s">
        <v>22</v>
      </c>
      <c r="E7970" s="1" t="s">
        <v>84</v>
      </c>
      <c r="F7970" s="2">
        <v>43787</v>
      </c>
      <c r="G7970" s="1" t="s">
        <v>21559</v>
      </c>
      <c r="H7970" s="1" t="s">
        <v>21560</v>
      </c>
      <c r="I7970" s="1" t="s">
        <v>26</v>
      </c>
      <c r="J7970" s="3">
        <v>15350.200623017499</v>
      </c>
      <c r="K7970" s="1">
        <v>231</v>
      </c>
      <c r="L7970" s="1" t="s">
        <v>42</v>
      </c>
      <c r="M7970" s="2">
        <v>43807</v>
      </c>
      <c r="N7970" s="1" t="s">
        <v>38</v>
      </c>
      <c r="O7970" s="1">
        <f>M7970-F7970</f>
        <v>20</v>
      </c>
      <c r="P7970" s="1" t="str">
        <f>IF(B7970&lt;=17,"Teen",
IF(B7970&lt;=25,"Young Adult",
IF(B7970&lt;=35,"Adult",
IF(B7970&lt;=50,"Middle Age","Senior"))))</f>
        <v>Senior</v>
      </c>
      <c r="Q7970" s="3">
        <f>J7970/O7970</f>
        <v>767.51003115087497</v>
      </c>
      <c r="R7970" s="5">
        <f>IF(B7970&gt;60,1,0)
+ IF(O7970&gt;7,1,0)
+ IF(L7970="Emergency",1,0)
+ IF(T7970="Critical",1,0)</f>
        <v>3</v>
      </c>
      <c r="S7970" s="6" t="str">
        <f>IF(R7970&lt;=1,"Low",
IF(R7970=2,"Medium","High"))</f>
        <v>High</v>
      </c>
      <c r="T7970" s="1" t="s">
        <v>49</v>
      </c>
    </row>
    <row r="7971" spans="1:20">
      <c r="A7971" s="1" t="s">
        <v>21561</v>
      </c>
      <c r="B7971" s="1">
        <v>64</v>
      </c>
      <c r="C7971" s="1" t="s">
        <v>51</v>
      </c>
      <c r="D7971" s="1" t="s">
        <v>52</v>
      </c>
      <c r="E7971" s="1" t="s">
        <v>74</v>
      </c>
      <c r="F7971" s="2">
        <v>43787</v>
      </c>
      <c r="G7971" s="1" t="s">
        <v>21562</v>
      </c>
      <c r="H7971" s="1" t="s">
        <v>21563</v>
      </c>
      <c r="I7971" s="1" t="s">
        <v>36</v>
      </c>
      <c r="J7971" s="3">
        <v>17838.966379728099</v>
      </c>
      <c r="K7971" s="1">
        <v>326</v>
      </c>
      <c r="L7971" s="1" t="s">
        <v>42</v>
      </c>
      <c r="M7971" s="2">
        <v>43812</v>
      </c>
      <c r="N7971" s="1" t="s">
        <v>48</v>
      </c>
      <c r="O7971" s="1">
        <f>M7971-F7971</f>
        <v>25</v>
      </c>
      <c r="P7971" s="1" t="str">
        <f>IF(B7971&lt;=17,"Teen",
IF(B7971&lt;=25,"Young Adult",
IF(B7971&lt;=35,"Adult",
IF(B7971&lt;=50,"Middle Age","Senior"))))</f>
        <v>Senior</v>
      </c>
      <c r="Q7971" s="3">
        <f>J7971/O7971</f>
        <v>713.55865518912401</v>
      </c>
      <c r="R7971" s="5">
        <f>IF(B7971&gt;60,1,0)
+ IF(O7971&gt;7,1,0)
+ IF(L7971="Emergency",1,0)
+ IF(T7971="Critical",1,0)</f>
        <v>3</v>
      </c>
      <c r="S7971" s="6" t="str">
        <f>IF(R7971&lt;=1,"Low",
IF(R7971=2,"Medium","High"))</f>
        <v>High</v>
      </c>
      <c r="T7971" s="1" t="s">
        <v>29</v>
      </c>
    </row>
    <row r="7972" spans="1:20">
      <c r="A7972" s="1" t="s">
        <v>21564</v>
      </c>
      <c r="B7972" s="1">
        <v>25</v>
      </c>
      <c r="C7972" s="1" t="s">
        <v>21</v>
      </c>
      <c r="D7972" s="1" t="s">
        <v>52</v>
      </c>
      <c r="E7972" s="1" t="s">
        <v>45</v>
      </c>
      <c r="F7972" s="2">
        <v>43787</v>
      </c>
      <c r="G7972" s="1" t="s">
        <v>21565</v>
      </c>
      <c r="H7972" s="1" t="s">
        <v>21566</v>
      </c>
      <c r="I7972" s="1" t="s">
        <v>65</v>
      </c>
      <c r="J7972" s="3">
        <v>34860.8439354191</v>
      </c>
      <c r="K7972" s="1">
        <v>124</v>
      </c>
      <c r="L7972" s="1" t="s">
        <v>42</v>
      </c>
      <c r="M7972" s="2">
        <v>43806</v>
      </c>
      <c r="N7972" s="1" t="s">
        <v>38</v>
      </c>
      <c r="O7972" s="1">
        <f>M7972-F7972</f>
        <v>19</v>
      </c>
      <c r="P7972" s="1" t="str">
        <f>IF(B7972&lt;=17,"Teen",
IF(B7972&lt;=25,"Young Adult",
IF(B7972&lt;=35,"Adult",
IF(B7972&lt;=50,"Middle Age","Senior"))))</f>
        <v>Young Adult</v>
      </c>
      <c r="Q7972" s="3">
        <f>J7972/O7972</f>
        <v>1834.7812597589</v>
      </c>
      <c r="R7972" s="5">
        <f>IF(B7972&gt;60,1,0)
+ IF(O7972&gt;7,1,0)
+ IF(L7972="Emergency",1,0)
+ IF(T7972="Critical",1,0)</f>
        <v>2</v>
      </c>
      <c r="S7972" s="6" t="str">
        <f>IF(R7972&lt;=1,"Low",
IF(R7972=2,"Medium","High"))</f>
        <v>Medium</v>
      </c>
      <c r="T7972" s="1" t="s">
        <v>29</v>
      </c>
    </row>
    <row r="7973" spans="1:20">
      <c r="A7973" s="1" t="s">
        <v>21567</v>
      </c>
      <c r="B7973" s="1">
        <v>82</v>
      </c>
      <c r="C7973" s="1" t="s">
        <v>21</v>
      </c>
      <c r="D7973" s="1" t="s">
        <v>22</v>
      </c>
      <c r="E7973" s="1" t="s">
        <v>23</v>
      </c>
      <c r="F7973" s="2">
        <v>43787</v>
      </c>
      <c r="G7973" s="1" t="s">
        <v>2971</v>
      </c>
      <c r="H7973" s="1" t="s">
        <v>21568</v>
      </c>
      <c r="I7973" s="1" t="s">
        <v>26</v>
      </c>
      <c r="J7973" s="3">
        <v>16297.8721617677</v>
      </c>
      <c r="K7973" s="1">
        <v>342</v>
      </c>
      <c r="L7973" s="1" t="s">
        <v>27</v>
      </c>
      <c r="M7973" s="2">
        <v>43817</v>
      </c>
      <c r="N7973" s="1" t="s">
        <v>97</v>
      </c>
      <c r="O7973" s="1">
        <f>M7973-F7973</f>
        <v>30</v>
      </c>
      <c r="P7973" s="1" t="str">
        <f>IF(B7973&lt;=17,"Teen",
IF(B7973&lt;=25,"Young Adult",
IF(B7973&lt;=35,"Adult",
IF(B7973&lt;=50,"Middle Age","Senior"))))</f>
        <v>Senior</v>
      </c>
      <c r="Q7973" s="3">
        <f>J7973/O7973</f>
        <v>543.26240539225671</v>
      </c>
      <c r="R7973" s="5">
        <f>IF(B7973&gt;60,1,0)
+ IF(O7973&gt;7,1,0)
+ IF(L7973="Emergency",1,0)
+ IF(T7973="Critical",1,0)</f>
        <v>2</v>
      </c>
      <c r="S7973" s="6" t="str">
        <f>IF(R7973&lt;=1,"Low",
IF(R7973=2,"Medium","High"))</f>
        <v>Medium</v>
      </c>
      <c r="T7973" s="1" t="s">
        <v>49</v>
      </c>
    </row>
    <row r="7974" spans="1:20">
      <c r="A7974" s="1" t="s">
        <v>21569</v>
      </c>
      <c r="B7974" s="1">
        <v>63</v>
      </c>
      <c r="C7974" s="1" t="s">
        <v>21</v>
      </c>
      <c r="D7974" s="1" t="s">
        <v>62</v>
      </c>
      <c r="E7974" s="1" t="s">
        <v>23</v>
      </c>
      <c r="F7974" s="2">
        <v>43786</v>
      </c>
      <c r="G7974" s="1" t="s">
        <v>21570</v>
      </c>
      <c r="H7974" s="1" t="s">
        <v>21571</v>
      </c>
      <c r="I7974" s="1" t="s">
        <v>60</v>
      </c>
      <c r="J7974" s="3">
        <v>35155.664221050698</v>
      </c>
      <c r="K7974" s="1">
        <v>148</v>
      </c>
      <c r="L7974" s="1" t="s">
        <v>37</v>
      </c>
      <c r="M7974" s="2">
        <v>43787</v>
      </c>
      <c r="N7974" s="1" t="s">
        <v>28</v>
      </c>
      <c r="O7974" s="1">
        <f>M7974-F7974</f>
        <v>1</v>
      </c>
      <c r="P7974" s="1" t="str">
        <f>IF(B7974&lt;=17,"Teen",
IF(B7974&lt;=25,"Young Adult",
IF(B7974&lt;=35,"Adult",
IF(B7974&lt;=50,"Middle Age","Senior"))))</f>
        <v>Senior</v>
      </c>
      <c r="Q7974" s="3">
        <f>J7974/O7974</f>
        <v>35155.664221050698</v>
      </c>
      <c r="R7974" s="5">
        <f>IF(B7974&gt;60,1,0)
+ IF(O7974&gt;7,1,0)
+ IF(L7974="Emergency",1,0)
+ IF(T7974="Critical",1,0)</f>
        <v>1</v>
      </c>
      <c r="S7974" s="6" t="str">
        <f>IF(R7974&lt;=1,"Low",
IF(R7974=2,"Medium","High"))</f>
        <v>Low</v>
      </c>
      <c r="T7974" s="1" t="s">
        <v>29</v>
      </c>
    </row>
    <row r="7975" spans="1:20">
      <c r="A7975" s="1" t="s">
        <v>14864</v>
      </c>
      <c r="B7975" s="1">
        <v>42</v>
      </c>
      <c r="C7975" s="1" t="s">
        <v>21</v>
      </c>
      <c r="D7975" s="1" t="s">
        <v>91</v>
      </c>
      <c r="E7975" s="1" t="s">
        <v>33</v>
      </c>
      <c r="F7975" s="2">
        <v>43786</v>
      </c>
      <c r="G7975" s="1" t="s">
        <v>13413</v>
      </c>
      <c r="H7975" s="1" t="s">
        <v>21572</v>
      </c>
      <c r="I7975" s="1" t="s">
        <v>36</v>
      </c>
      <c r="J7975" s="3">
        <v>34967.3261107871</v>
      </c>
      <c r="K7975" s="1">
        <v>492</v>
      </c>
      <c r="L7975" s="1" t="s">
        <v>27</v>
      </c>
      <c r="M7975" s="2">
        <v>43795</v>
      </c>
      <c r="N7975" s="1" t="s">
        <v>97</v>
      </c>
      <c r="O7975" s="1">
        <f>M7975-F7975</f>
        <v>9</v>
      </c>
      <c r="P7975" s="1" t="str">
        <f>IF(B7975&lt;=17,"Teen",
IF(B7975&lt;=25,"Young Adult",
IF(B7975&lt;=35,"Adult",
IF(B7975&lt;=50,"Middle Age","Senior"))))</f>
        <v>Middle Age</v>
      </c>
      <c r="Q7975" s="3">
        <f>J7975/O7975</f>
        <v>3885.2584567541221</v>
      </c>
      <c r="R7975" s="5">
        <f>IF(B7975&gt;60,1,0)
+ IF(O7975&gt;7,1,0)
+ IF(L7975="Emergency",1,0)
+ IF(T7975="Critical",1,0)</f>
        <v>1</v>
      </c>
      <c r="S7975" s="6" t="str">
        <f>IF(R7975&lt;=1,"Low",
IF(R7975=2,"Medium","High"))</f>
        <v>Low</v>
      </c>
      <c r="T7975" s="1" t="s">
        <v>71</v>
      </c>
    </row>
    <row r="7976" spans="1:20">
      <c r="A7976" s="1" t="s">
        <v>20822</v>
      </c>
      <c r="B7976" s="1">
        <v>51</v>
      </c>
      <c r="C7976" s="1" t="s">
        <v>51</v>
      </c>
      <c r="D7976" s="1" t="s">
        <v>22</v>
      </c>
      <c r="E7976" s="1" t="s">
        <v>53</v>
      </c>
      <c r="F7976" s="2">
        <v>43786</v>
      </c>
      <c r="G7976" s="1" t="s">
        <v>21573</v>
      </c>
      <c r="H7976" s="1" t="s">
        <v>13265</v>
      </c>
      <c r="I7976" s="1" t="s">
        <v>26</v>
      </c>
      <c r="J7976" s="3">
        <v>11818.093252196601</v>
      </c>
      <c r="K7976" s="1">
        <v>214</v>
      </c>
      <c r="L7976" s="1" t="s">
        <v>37</v>
      </c>
      <c r="M7976" s="2">
        <v>43793</v>
      </c>
      <c r="N7976" s="1" t="s">
        <v>48</v>
      </c>
      <c r="O7976" s="1">
        <f>M7976-F7976</f>
        <v>7</v>
      </c>
      <c r="P7976" s="1" t="str">
        <f>IF(B7976&lt;=17,"Teen",
IF(B7976&lt;=25,"Young Adult",
IF(B7976&lt;=35,"Adult",
IF(B7976&lt;=50,"Middle Age","Senior"))))</f>
        <v>Senior</v>
      </c>
      <c r="Q7976" s="3">
        <f>J7976/O7976</f>
        <v>1688.2990360280858</v>
      </c>
      <c r="R7976" s="5">
        <f>IF(B7976&gt;60,1,0)
+ IF(O7976&gt;7,1,0)
+ IF(L7976="Emergency",1,0)
+ IF(T7976="Critical",1,0)</f>
        <v>0</v>
      </c>
      <c r="S7976" s="6" t="str">
        <f>IF(R7976&lt;=1,"Low",
IF(R7976=2,"Medium","High"))</f>
        <v>Low</v>
      </c>
      <c r="T7976" s="1" t="s">
        <v>29</v>
      </c>
    </row>
    <row r="7977" spans="1:20">
      <c r="A7977" s="1" t="s">
        <v>21574</v>
      </c>
      <c r="B7977" s="1">
        <v>75</v>
      </c>
      <c r="C7977" s="1" t="s">
        <v>21</v>
      </c>
      <c r="D7977" s="1" t="s">
        <v>91</v>
      </c>
      <c r="E7977" s="1" t="s">
        <v>33</v>
      </c>
      <c r="F7977" s="2">
        <v>43786</v>
      </c>
      <c r="G7977" s="1" t="s">
        <v>21575</v>
      </c>
      <c r="H7977" s="1" t="s">
        <v>21576</v>
      </c>
      <c r="I7977" s="1" t="s">
        <v>36</v>
      </c>
      <c r="J7977" s="3">
        <v>34543.670246557798</v>
      </c>
      <c r="K7977" s="1">
        <v>418</v>
      </c>
      <c r="L7977" s="1" t="s">
        <v>27</v>
      </c>
      <c r="M7977" s="2">
        <v>43792</v>
      </c>
      <c r="N7977" s="1" t="s">
        <v>38</v>
      </c>
      <c r="O7977" s="1">
        <f>M7977-F7977</f>
        <v>6</v>
      </c>
      <c r="P7977" s="1" t="str">
        <f>IF(B7977&lt;=17,"Teen",
IF(B7977&lt;=25,"Young Adult",
IF(B7977&lt;=35,"Adult",
IF(B7977&lt;=50,"Middle Age","Senior"))))</f>
        <v>Senior</v>
      </c>
      <c r="Q7977" s="3">
        <f>J7977/O7977</f>
        <v>5757.2783744262997</v>
      </c>
      <c r="R7977" s="5">
        <f>IF(B7977&gt;60,1,0)
+ IF(O7977&gt;7,1,0)
+ IF(L7977="Emergency",1,0)
+ IF(T7977="Critical",1,0)</f>
        <v>1</v>
      </c>
      <c r="S7977" s="6" t="str">
        <f>IF(R7977&lt;=1,"Low",
IF(R7977=2,"Medium","High"))</f>
        <v>Low</v>
      </c>
      <c r="T7977" s="1" t="s">
        <v>49</v>
      </c>
    </row>
    <row r="7978" spans="1:20">
      <c r="A7978" s="1" t="s">
        <v>21577</v>
      </c>
      <c r="B7978" s="1">
        <v>55</v>
      </c>
      <c r="C7978" s="1" t="s">
        <v>21</v>
      </c>
      <c r="D7978" s="1" t="s">
        <v>73</v>
      </c>
      <c r="E7978" s="1" t="s">
        <v>33</v>
      </c>
      <c r="F7978" s="2">
        <v>43786</v>
      </c>
      <c r="G7978" s="1" t="s">
        <v>21578</v>
      </c>
      <c r="H7978" s="1" t="s">
        <v>21579</v>
      </c>
      <c r="I7978" s="1" t="s">
        <v>36</v>
      </c>
      <c r="J7978" s="3">
        <v>20773.265619325401</v>
      </c>
      <c r="K7978" s="1">
        <v>315</v>
      </c>
      <c r="L7978" s="1" t="s">
        <v>37</v>
      </c>
      <c r="M7978" s="2">
        <v>43808</v>
      </c>
      <c r="N7978" s="1" t="s">
        <v>66</v>
      </c>
      <c r="O7978" s="1">
        <f>M7978-F7978</f>
        <v>22</v>
      </c>
      <c r="P7978" s="1" t="str">
        <f>IF(B7978&lt;=17,"Teen",
IF(B7978&lt;=25,"Young Adult",
IF(B7978&lt;=35,"Adult",
IF(B7978&lt;=50,"Middle Age","Senior"))))</f>
        <v>Senior</v>
      </c>
      <c r="Q7978" s="3">
        <f>J7978/O7978</f>
        <v>944.23934633297279</v>
      </c>
      <c r="R7978" s="5">
        <f>IF(B7978&gt;60,1,0)
+ IF(O7978&gt;7,1,0)
+ IF(L7978="Emergency",1,0)
+ IF(T7978="Critical",1,0)</f>
        <v>1</v>
      </c>
      <c r="S7978" s="6" t="str">
        <f>IF(R7978&lt;=1,"Low",
IF(R7978=2,"Medium","High"))</f>
        <v>Low</v>
      </c>
      <c r="T7978" s="1" t="s">
        <v>29</v>
      </c>
    </row>
    <row r="7979" spans="1:20">
      <c r="A7979" s="1" t="s">
        <v>21580</v>
      </c>
      <c r="B7979" s="1">
        <v>36</v>
      </c>
      <c r="C7979" s="1" t="s">
        <v>51</v>
      </c>
      <c r="D7979" s="1" t="s">
        <v>68</v>
      </c>
      <c r="E7979" s="1" t="s">
        <v>23</v>
      </c>
      <c r="F7979" s="2">
        <v>43786</v>
      </c>
      <c r="G7979" s="1" t="s">
        <v>21581</v>
      </c>
      <c r="H7979" s="1" t="s">
        <v>21582</v>
      </c>
      <c r="I7979" s="1" t="s">
        <v>60</v>
      </c>
      <c r="J7979" s="3">
        <v>9669.6831573645595</v>
      </c>
      <c r="K7979" s="1">
        <v>189</v>
      </c>
      <c r="L7979" s="1" t="s">
        <v>27</v>
      </c>
      <c r="M7979" s="2">
        <v>43811</v>
      </c>
      <c r="N7979" s="1" t="s">
        <v>48</v>
      </c>
      <c r="O7979" s="1">
        <f>M7979-F7979</f>
        <v>25</v>
      </c>
      <c r="P7979" s="1" t="str">
        <f>IF(B7979&lt;=17,"Teen",
IF(B7979&lt;=25,"Young Adult",
IF(B7979&lt;=35,"Adult",
IF(B7979&lt;=50,"Middle Age","Senior"))))</f>
        <v>Middle Age</v>
      </c>
      <c r="Q7979" s="3">
        <f>J7979/O7979</f>
        <v>386.78732629458239</v>
      </c>
      <c r="R7979" s="5">
        <f>IF(B7979&gt;60,1,0)
+ IF(O7979&gt;7,1,0)
+ IF(L7979="Emergency",1,0)
+ IF(T7979="Critical",1,0)</f>
        <v>1</v>
      </c>
      <c r="S7979" s="6" t="str">
        <f>IF(R7979&lt;=1,"Low",
IF(R7979=2,"Medium","High"))</f>
        <v>Low</v>
      </c>
      <c r="T7979" s="1" t="s">
        <v>49</v>
      </c>
    </row>
    <row r="7980" spans="1:20">
      <c r="A7980" s="1" t="s">
        <v>21583</v>
      </c>
      <c r="B7980" s="1">
        <v>56</v>
      </c>
      <c r="C7980" s="1" t="s">
        <v>21</v>
      </c>
      <c r="D7980" s="1" t="s">
        <v>52</v>
      </c>
      <c r="E7980" s="1" t="s">
        <v>53</v>
      </c>
      <c r="F7980" s="2">
        <v>43785</v>
      </c>
      <c r="G7980" s="1" t="s">
        <v>21584</v>
      </c>
      <c r="H7980" s="1" t="s">
        <v>21585</v>
      </c>
      <c r="I7980" s="1" t="s">
        <v>56</v>
      </c>
      <c r="J7980" s="3">
        <v>12517.3831162815</v>
      </c>
      <c r="K7980" s="1">
        <v>112</v>
      </c>
      <c r="L7980" s="1" t="s">
        <v>27</v>
      </c>
      <c r="M7980" s="2">
        <v>43786</v>
      </c>
      <c r="N7980" s="1" t="s">
        <v>38</v>
      </c>
      <c r="O7980" s="1">
        <f>M7980-F7980</f>
        <v>1</v>
      </c>
      <c r="P7980" s="1" t="str">
        <f>IF(B7980&lt;=17,"Teen",
IF(B7980&lt;=25,"Young Adult",
IF(B7980&lt;=35,"Adult",
IF(B7980&lt;=50,"Middle Age","Senior"))))</f>
        <v>Senior</v>
      </c>
      <c r="Q7980" s="3">
        <f>J7980/O7980</f>
        <v>12517.3831162815</v>
      </c>
      <c r="R7980" s="5">
        <f>IF(B7980&gt;60,1,0)
+ IF(O7980&gt;7,1,0)
+ IF(L7980="Emergency",1,0)
+ IF(T7980="Critical",1,0)</f>
        <v>0</v>
      </c>
      <c r="S7980" s="6" t="str">
        <f>IF(R7980&lt;=1,"Low",
IF(R7980=2,"Medium","High"))</f>
        <v>Low</v>
      </c>
      <c r="T7980" s="1" t="s">
        <v>29</v>
      </c>
    </row>
    <row r="7981" spans="1:20">
      <c r="A7981" s="1" t="s">
        <v>19503</v>
      </c>
      <c r="B7981" s="1">
        <v>58</v>
      </c>
      <c r="C7981" s="1" t="s">
        <v>51</v>
      </c>
      <c r="D7981" s="1" t="s">
        <v>91</v>
      </c>
      <c r="E7981" s="1" t="s">
        <v>84</v>
      </c>
      <c r="F7981" s="2">
        <v>43785</v>
      </c>
      <c r="G7981" s="1" t="s">
        <v>21586</v>
      </c>
      <c r="H7981" s="1" t="s">
        <v>21587</v>
      </c>
      <c r="I7981" s="1" t="s">
        <v>26</v>
      </c>
      <c r="J7981" s="3">
        <v>48063.4898942336</v>
      </c>
      <c r="K7981" s="1">
        <v>121</v>
      </c>
      <c r="L7981" s="1" t="s">
        <v>37</v>
      </c>
      <c r="M7981" s="2">
        <v>43795</v>
      </c>
      <c r="N7981" s="1" t="s">
        <v>38</v>
      </c>
      <c r="O7981" s="1">
        <f>M7981-F7981</f>
        <v>10</v>
      </c>
      <c r="P7981" s="1" t="str">
        <f>IF(B7981&lt;=17,"Teen",
IF(B7981&lt;=25,"Young Adult",
IF(B7981&lt;=35,"Adult",
IF(B7981&lt;=50,"Middle Age","Senior"))))</f>
        <v>Senior</v>
      </c>
      <c r="Q7981" s="3">
        <f>J7981/O7981</f>
        <v>4806.3489894233599</v>
      </c>
      <c r="R7981" s="5">
        <f>IF(B7981&gt;60,1,0)
+ IF(O7981&gt;7,1,0)
+ IF(L7981="Emergency",1,0)
+ IF(T7981="Critical",1,0)</f>
        <v>1</v>
      </c>
      <c r="S7981" s="6" t="str">
        <f>IF(R7981&lt;=1,"Low",
IF(R7981=2,"Medium","High"))</f>
        <v>Low</v>
      </c>
      <c r="T7981" s="1" t="s">
        <v>49</v>
      </c>
    </row>
    <row r="7982" spans="1:20">
      <c r="A7982" s="1" t="s">
        <v>21588</v>
      </c>
      <c r="B7982" s="1">
        <v>64</v>
      </c>
      <c r="C7982" s="1" t="s">
        <v>21</v>
      </c>
      <c r="D7982" s="1" t="s">
        <v>52</v>
      </c>
      <c r="E7982" s="1" t="s">
        <v>74</v>
      </c>
      <c r="F7982" s="2">
        <v>43784</v>
      </c>
      <c r="G7982" s="1" t="s">
        <v>21589</v>
      </c>
      <c r="H7982" s="1" t="s">
        <v>21590</v>
      </c>
      <c r="I7982" s="1" t="s">
        <v>60</v>
      </c>
      <c r="J7982" s="3">
        <v>17394.994264453198</v>
      </c>
      <c r="K7982" s="1">
        <v>315</v>
      </c>
      <c r="L7982" s="1" t="s">
        <v>27</v>
      </c>
      <c r="M7982" s="2">
        <v>43803</v>
      </c>
      <c r="N7982" s="1" t="s">
        <v>66</v>
      </c>
      <c r="O7982" s="1">
        <f>M7982-F7982</f>
        <v>19</v>
      </c>
      <c r="P7982" s="1" t="str">
        <f>IF(B7982&lt;=17,"Teen",
IF(B7982&lt;=25,"Young Adult",
IF(B7982&lt;=35,"Adult",
IF(B7982&lt;=50,"Middle Age","Senior"))))</f>
        <v>Senior</v>
      </c>
      <c r="Q7982" s="3">
        <f>J7982/O7982</f>
        <v>915.52601391858934</v>
      </c>
      <c r="R7982" s="5">
        <f>IF(B7982&gt;60,1,0)
+ IF(O7982&gt;7,1,0)
+ IF(L7982="Emergency",1,0)
+ IF(T7982="Critical",1,0)</f>
        <v>2</v>
      </c>
      <c r="S7982" s="6" t="str">
        <f>IF(R7982&lt;=1,"Low",
IF(R7982=2,"Medium","High"))</f>
        <v>Medium</v>
      </c>
      <c r="T7982" s="1" t="s">
        <v>49</v>
      </c>
    </row>
    <row r="7983" spans="1:20">
      <c r="A7983" s="1" t="s">
        <v>21591</v>
      </c>
      <c r="B7983" s="1">
        <v>54</v>
      </c>
      <c r="C7983" s="1" t="s">
        <v>21</v>
      </c>
      <c r="D7983" s="1" t="s">
        <v>22</v>
      </c>
      <c r="E7983" s="1" t="s">
        <v>53</v>
      </c>
      <c r="F7983" s="2">
        <v>43784</v>
      </c>
      <c r="G7983" s="1" t="s">
        <v>21592</v>
      </c>
      <c r="H7983" s="1" t="s">
        <v>7959</v>
      </c>
      <c r="I7983" s="1" t="s">
        <v>60</v>
      </c>
      <c r="J7983" s="3">
        <v>41708.409184186799</v>
      </c>
      <c r="K7983" s="1">
        <v>193</v>
      </c>
      <c r="L7983" s="1" t="s">
        <v>37</v>
      </c>
      <c r="M7983" s="2">
        <v>43811</v>
      </c>
      <c r="N7983" s="1" t="s">
        <v>97</v>
      </c>
      <c r="O7983" s="1">
        <f>M7983-F7983</f>
        <v>27</v>
      </c>
      <c r="P7983" s="1" t="str">
        <f>IF(B7983&lt;=17,"Teen",
IF(B7983&lt;=25,"Young Adult",
IF(B7983&lt;=35,"Adult",
IF(B7983&lt;=50,"Middle Age","Senior"))))</f>
        <v>Senior</v>
      </c>
      <c r="Q7983" s="3">
        <f>J7983/O7983</f>
        <v>1544.7558957106221</v>
      </c>
      <c r="R7983" s="5">
        <f>IF(B7983&gt;60,1,0)
+ IF(O7983&gt;7,1,0)
+ IF(L7983="Emergency",1,0)
+ IF(T7983="Critical",1,0)</f>
        <v>1</v>
      </c>
      <c r="S7983" s="6" t="str">
        <f>IF(R7983&lt;=1,"Low",
IF(R7983=2,"Medium","High"))</f>
        <v>Low</v>
      </c>
      <c r="T7983" s="1" t="s">
        <v>71</v>
      </c>
    </row>
    <row r="7984" spans="1:20">
      <c r="A7984" s="1" t="s">
        <v>21593</v>
      </c>
      <c r="B7984" s="1">
        <v>28</v>
      </c>
      <c r="C7984" s="1" t="s">
        <v>51</v>
      </c>
      <c r="D7984" s="1" t="s">
        <v>73</v>
      </c>
      <c r="E7984" s="1" t="s">
        <v>45</v>
      </c>
      <c r="F7984" s="2">
        <v>43784</v>
      </c>
      <c r="G7984" s="1" t="s">
        <v>21594</v>
      </c>
      <c r="H7984" s="1" t="s">
        <v>21595</v>
      </c>
      <c r="I7984" s="1" t="s">
        <v>26</v>
      </c>
      <c r="J7984" s="3">
        <v>28473.0312307065</v>
      </c>
      <c r="K7984" s="1">
        <v>353</v>
      </c>
      <c r="L7984" s="1" t="s">
        <v>37</v>
      </c>
      <c r="M7984" s="2">
        <v>43794</v>
      </c>
      <c r="N7984" s="1" t="s">
        <v>38</v>
      </c>
      <c r="O7984" s="1">
        <f>M7984-F7984</f>
        <v>10</v>
      </c>
      <c r="P7984" s="1" t="str">
        <f>IF(B7984&lt;=17,"Teen",
IF(B7984&lt;=25,"Young Adult",
IF(B7984&lt;=35,"Adult",
IF(B7984&lt;=50,"Middle Age","Senior"))))</f>
        <v>Adult</v>
      </c>
      <c r="Q7984" s="3">
        <f>J7984/O7984</f>
        <v>2847.3031230706501</v>
      </c>
      <c r="R7984" s="5">
        <f>IF(B7984&gt;60,1,0)
+ IF(O7984&gt;7,1,0)
+ IF(L7984="Emergency",1,0)
+ IF(T7984="Critical",1,0)</f>
        <v>1</v>
      </c>
      <c r="S7984" s="6" t="str">
        <f>IF(R7984&lt;=1,"Low",
IF(R7984=2,"Medium","High"))</f>
        <v>Low</v>
      </c>
      <c r="T7984" s="1" t="s">
        <v>29</v>
      </c>
    </row>
    <row r="7985" spans="1:20">
      <c r="A7985" s="1" t="s">
        <v>21596</v>
      </c>
      <c r="B7985" s="1">
        <v>61</v>
      </c>
      <c r="C7985" s="1" t="s">
        <v>51</v>
      </c>
      <c r="D7985" s="1" t="s">
        <v>91</v>
      </c>
      <c r="E7985" s="1" t="s">
        <v>23</v>
      </c>
      <c r="F7985" s="2">
        <v>43784</v>
      </c>
      <c r="G7985" s="1" t="s">
        <v>21597</v>
      </c>
      <c r="H7985" s="1" t="s">
        <v>21598</v>
      </c>
      <c r="I7985" s="1" t="s">
        <v>56</v>
      </c>
      <c r="J7985" s="3">
        <v>45667.404262042903</v>
      </c>
      <c r="K7985" s="1">
        <v>187</v>
      </c>
      <c r="L7985" s="1" t="s">
        <v>42</v>
      </c>
      <c r="M7985" s="2">
        <v>43796</v>
      </c>
      <c r="N7985" s="1" t="s">
        <v>97</v>
      </c>
      <c r="O7985" s="1">
        <f>M7985-F7985</f>
        <v>12</v>
      </c>
      <c r="P7985" s="1" t="str">
        <f>IF(B7985&lt;=17,"Teen",
IF(B7985&lt;=25,"Young Adult",
IF(B7985&lt;=35,"Adult",
IF(B7985&lt;=50,"Middle Age","Senior"))))</f>
        <v>Senior</v>
      </c>
      <c r="Q7985" s="3">
        <f>J7985/O7985</f>
        <v>3805.6170218369084</v>
      </c>
      <c r="R7985" s="5">
        <f>IF(B7985&gt;60,1,0)
+ IF(O7985&gt;7,1,0)
+ IF(L7985="Emergency",1,0)
+ IF(T7985="Critical",1,0)</f>
        <v>3</v>
      </c>
      <c r="S7985" s="6" t="str">
        <f>IF(R7985&lt;=1,"Low",
IF(R7985=2,"Medium","High"))</f>
        <v>High</v>
      </c>
      <c r="T7985" s="1" t="s">
        <v>49</v>
      </c>
    </row>
    <row r="7986" spans="1:20">
      <c r="A7986" s="1" t="s">
        <v>21599</v>
      </c>
      <c r="B7986" s="1">
        <v>70</v>
      </c>
      <c r="C7986" s="1" t="s">
        <v>21</v>
      </c>
      <c r="D7986" s="1" t="s">
        <v>32</v>
      </c>
      <c r="E7986" s="1" t="s">
        <v>45</v>
      </c>
      <c r="F7986" s="2">
        <v>43784</v>
      </c>
      <c r="G7986" s="1" t="s">
        <v>20363</v>
      </c>
      <c r="H7986" s="1" t="s">
        <v>21600</v>
      </c>
      <c r="I7986" s="1" t="s">
        <v>56</v>
      </c>
      <c r="J7986" s="3">
        <v>14923.147085621</v>
      </c>
      <c r="K7986" s="1">
        <v>472</v>
      </c>
      <c r="L7986" s="1" t="s">
        <v>37</v>
      </c>
      <c r="M7986" s="2">
        <v>43804</v>
      </c>
      <c r="N7986" s="1" t="s">
        <v>38</v>
      </c>
      <c r="O7986" s="1">
        <f>M7986-F7986</f>
        <v>20</v>
      </c>
      <c r="P7986" s="1" t="str">
        <f>IF(B7986&lt;=17,"Teen",
IF(B7986&lt;=25,"Young Adult",
IF(B7986&lt;=35,"Adult",
IF(B7986&lt;=50,"Middle Age","Senior"))))</f>
        <v>Senior</v>
      </c>
      <c r="Q7986" s="3">
        <f>J7986/O7986</f>
        <v>746.15735428104995</v>
      </c>
      <c r="R7986" s="5">
        <f>IF(B7986&gt;60,1,0)
+ IF(O7986&gt;7,1,0)
+ IF(L7986="Emergency",1,0)
+ IF(T7986="Critical",1,0)</f>
        <v>2</v>
      </c>
      <c r="S7986" s="6" t="str">
        <f>IF(R7986&lt;=1,"Low",
IF(R7986=2,"Medium","High"))</f>
        <v>Medium</v>
      </c>
      <c r="T7986" s="1" t="s">
        <v>71</v>
      </c>
    </row>
    <row r="7987" spans="1:20">
      <c r="A7987" s="1" t="s">
        <v>21601</v>
      </c>
      <c r="B7987" s="1">
        <v>51</v>
      </c>
      <c r="C7987" s="1" t="s">
        <v>51</v>
      </c>
      <c r="D7987" s="1" t="s">
        <v>91</v>
      </c>
      <c r="E7987" s="1" t="s">
        <v>74</v>
      </c>
      <c r="F7987" s="2">
        <v>43784</v>
      </c>
      <c r="G7987" s="1" t="s">
        <v>21602</v>
      </c>
      <c r="H7987" s="1" t="s">
        <v>672</v>
      </c>
      <c r="I7987" s="1" t="s">
        <v>36</v>
      </c>
      <c r="J7987" s="3">
        <v>8408.0614785020098</v>
      </c>
      <c r="K7987" s="1">
        <v>202</v>
      </c>
      <c r="L7987" s="1" t="s">
        <v>37</v>
      </c>
      <c r="M7987" s="2">
        <v>43791</v>
      </c>
      <c r="N7987" s="1" t="s">
        <v>48</v>
      </c>
      <c r="O7987" s="1">
        <f>M7987-F7987</f>
        <v>7</v>
      </c>
      <c r="P7987" s="1" t="str">
        <f>IF(B7987&lt;=17,"Teen",
IF(B7987&lt;=25,"Young Adult",
IF(B7987&lt;=35,"Adult",
IF(B7987&lt;=50,"Middle Age","Senior"))))</f>
        <v>Senior</v>
      </c>
      <c r="Q7987" s="3">
        <f>J7987/O7987</f>
        <v>1201.1516397860014</v>
      </c>
      <c r="R7987" s="5">
        <f>IF(B7987&gt;60,1,0)
+ IF(O7987&gt;7,1,0)
+ IF(L7987="Emergency",1,0)
+ IF(T7987="Critical",1,0)</f>
        <v>0</v>
      </c>
      <c r="S7987" s="6" t="str">
        <f>IF(R7987&lt;=1,"Low",
IF(R7987=2,"Medium","High"))</f>
        <v>Low</v>
      </c>
      <c r="T7987" s="1" t="s">
        <v>49</v>
      </c>
    </row>
    <row r="7988" spans="1:20">
      <c r="A7988" s="1" t="s">
        <v>21603</v>
      </c>
      <c r="B7988" s="1">
        <v>59</v>
      </c>
      <c r="C7988" s="1" t="s">
        <v>51</v>
      </c>
      <c r="D7988" s="1" t="s">
        <v>68</v>
      </c>
      <c r="E7988" s="1" t="s">
        <v>45</v>
      </c>
      <c r="F7988" s="2">
        <v>43784</v>
      </c>
      <c r="G7988" s="1" t="s">
        <v>21604</v>
      </c>
      <c r="H7988" s="1" t="s">
        <v>21605</v>
      </c>
      <c r="I7988" s="1" t="s">
        <v>65</v>
      </c>
      <c r="J7988" s="3">
        <v>2371.2789835827002</v>
      </c>
      <c r="K7988" s="1">
        <v>279</v>
      </c>
      <c r="L7988" s="1" t="s">
        <v>42</v>
      </c>
      <c r="M7988" s="2">
        <v>43791</v>
      </c>
      <c r="N7988" s="1" t="s">
        <v>66</v>
      </c>
      <c r="O7988" s="1">
        <f>M7988-F7988</f>
        <v>7</v>
      </c>
      <c r="P7988" s="1" t="str">
        <f>IF(B7988&lt;=17,"Teen",
IF(B7988&lt;=25,"Young Adult",
IF(B7988&lt;=35,"Adult",
IF(B7988&lt;=50,"Middle Age","Senior"))))</f>
        <v>Senior</v>
      </c>
      <c r="Q7988" s="3">
        <f>J7988/O7988</f>
        <v>338.75414051181434</v>
      </c>
      <c r="R7988" s="5">
        <f>IF(B7988&gt;60,1,0)
+ IF(O7988&gt;7,1,0)
+ IF(L7988="Emergency",1,0)
+ IF(T7988="Critical",1,0)</f>
        <v>1</v>
      </c>
      <c r="S7988" s="6" t="str">
        <f>IF(R7988&lt;=1,"Low",
IF(R7988=2,"Medium","High"))</f>
        <v>Low</v>
      </c>
      <c r="T7988" s="1" t="s">
        <v>71</v>
      </c>
    </row>
    <row r="7989" spans="1:20">
      <c r="A7989" s="1" t="s">
        <v>21606</v>
      </c>
      <c r="B7989" s="1">
        <v>39</v>
      </c>
      <c r="C7989" s="1" t="s">
        <v>21</v>
      </c>
      <c r="D7989" s="1" t="s">
        <v>73</v>
      </c>
      <c r="E7989" s="1" t="s">
        <v>53</v>
      </c>
      <c r="F7989" s="2">
        <v>43784</v>
      </c>
      <c r="G7989" s="1" t="s">
        <v>21607</v>
      </c>
      <c r="H7989" s="1" t="s">
        <v>21608</v>
      </c>
      <c r="I7989" s="1" t="s">
        <v>65</v>
      </c>
      <c r="J7989" s="3">
        <v>35750.666886168503</v>
      </c>
      <c r="K7989" s="1">
        <v>455</v>
      </c>
      <c r="L7989" s="1" t="s">
        <v>27</v>
      </c>
      <c r="M7989" s="2">
        <v>43796</v>
      </c>
      <c r="N7989" s="1" t="s">
        <v>38</v>
      </c>
      <c r="O7989" s="1">
        <f>M7989-F7989</f>
        <v>12</v>
      </c>
      <c r="P7989" s="1" t="str">
        <f>IF(B7989&lt;=17,"Teen",
IF(B7989&lt;=25,"Young Adult",
IF(B7989&lt;=35,"Adult",
IF(B7989&lt;=50,"Middle Age","Senior"))))</f>
        <v>Middle Age</v>
      </c>
      <c r="Q7989" s="3">
        <f>J7989/O7989</f>
        <v>2979.2222405140419</v>
      </c>
      <c r="R7989" s="5">
        <f>IF(B7989&gt;60,1,0)
+ IF(O7989&gt;7,1,0)
+ IF(L7989="Emergency",1,0)
+ IF(T7989="Critical",1,0)</f>
        <v>1</v>
      </c>
      <c r="S7989" s="6" t="str">
        <f>IF(R7989&lt;=1,"Low",
IF(R7989=2,"Medium","High"))</f>
        <v>Low</v>
      </c>
      <c r="T7989" s="1" t="s">
        <v>71</v>
      </c>
    </row>
    <row r="7990" spans="1:20">
      <c r="A7990" s="1" t="s">
        <v>21609</v>
      </c>
      <c r="B7990" s="1">
        <v>82</v>
      </c>
      <c r="C7990" s="1" t="s">
        <v>51</v>
      </c>
      <c r="D7990" s="1" t="s">
        <v>52</v>
      </c>
      <c r="E7990" s="1" t="s">
        <v>33</v>
      </c>
      <c r="F7990" s="2">
        <v>43784</v>
      </c>
      <c r="G7990" s="1" t="s">
        <v>21610</v>
      </c>
      <c r="H7990" s="1" t="s">
        <v>1843</v>
      </c>
      <c r="I7990" s="1" t="s">
        <v>65</v>
      </c>
      <c r="J7990" s="3">
        <v>18519.2131201421</v>
      </c>
      <c r="K7990" s="1">
        <v>410</v>
      </c>
      <c r="L7990" s="1" t="s">
        <v>42</v>
      </c>
      <c r="M7990" s="2">
        <v>43814</v>
      </c>
      <c r="N7990" s="1" t="s">
        <v>38</v>
      </c>
      <c r="O7990" s="1">
        <f>M7990-F7990</f>
        <v>30</v>
      </c>
      <c r="P7990" s="1" t="str">
        <f>IF(B7990&lt;=17,"Teen",
IF(B7990&lt;=25,"Young Adult",
IF(B7990&lt;=35,"Adult",
IF(B7990&lt;=50,"Middle Age","Senior"))))</f>
        <v>Senior</v>
      </c>
      <c r="Q7990" s="3">
        <f>J7990/O7990</f>
        <v>617.30710400473663</v>
      </c>
      <c r="R7990" s="5">
        <f>IF(B7990&gt;60,1,0)
+ IF(O7990&gt;7,1,0)
+ IF(L7990="Emergency",1,0)
+ IF(T7990="Critical",1,0)</f>
        <v>3</v>
      </c>
      <c r="S7990" s="6" t="str">
        <f>IF(R7990&lt;=1,"Low",
IF(R7990=2,"Medium","High"))</f>
        <v>High</v>
      </c>
      <c r="T7990" s="1" t="s">
        <v>71</v>
      </c>
    </row>
    <row r="7991" spans="1:20">
      <c r="A7991" s="1" t="s">
        <v>21611</v>
      </c>
      <c r="B7991" s="1">
        <v>81</v>
      </c>
      <c r="C7991" s="1" t="s">
        <v>21</v>
      </c>
      <c r="D7991" s="1" t="s">
        <v>22</v>
      </c>
      <c r="E7991" s="1" t="s">
        <v>53</v>
      </c>
      <c r="F7991" s="2">
        <v>43784</v>
      </c>
      <c r="G7991" s="1" t="s">
        <v>21612</v>
      </c>
      <c r="H7991" s="1" t="s">
        <v>21613</v>
      </c>
      <c r="I7991" s="1" t="s">
        <v>36</v>
      </c>
      <c r="J7991" s="3">
        <v>46252.887876411398</v>
      </c>
      <c r="K7991" s="1">
        <v>175</v>
      </c>
      <c r="L7991" s="1" t="s">
        <v>27</v>
      </c>
      <c r="M7991" s="2">
        <v>43788</v>
      </c>
      <c r="N7991" s="1" t="s">
        <v>97</v>
      </c>
      <c r="O7991" s="1">
        <f>M7991-F7991</f>
        <v>4</v>
      </c>
      <c r="P7991" s="1" t="str">
        <f>IF(B7991&lt;=17,"Teen",
IF(B7991&lt;=25,"Young Adult",
IF(B7991&lt;=35,"Adult",
IF(B7991&lt;=50,"Middle Age","Senior"))))</f>
        <v>Senior</v>
      </c>
      <c r="Q7991" s="3">
        <f>J7991/O7991</f>
        <v>11563.221969102849</v>
      </c>
      <c r="R7991" s="5">
        <f>IF(B7991&gt;60,1,0)
+ IF(O7991&gt;7,1,0)
+ IF(L7991="Emergency",1,0)
+ IF(T7991="Critical",1,0)</f>
        <v>1</v>
      </c>
      <c r="S7991" s="6" t="str">
        <f>IF(R7991&lt;=1,"Low",
IF(R7991=2,"Medium","High"))</f>
        <v>Low</v>
      </c>
      <c r="T7991" s="1" t="s">
        <v>49</v>
      </c>
    </row>
    <row r="7992" spans="1:20">
      <c r="A7992" s="1" t="s">
        <v>21614</v>
      </c>
      <c r="B7992" s="1">
        <v>45</v>
      </c>
      <c r="C7992" s="1" t="s">
        <v>21</v>
      </c>
      <c r="D7992" s="1" t="s">
        <v>62</v>
      </c>
      <c r="E7992" s="1" t="s">
        <v>45</v>
      </c>
      <c r="F7992" s="2">
        <v>43783</v>
      </c>
      <c r="G7992" s="1" t="s">
        <v>21615</v>
      </c>
      <c r="H7992" s="1" t="s">
        <v>21616</v>
      </c>
      <c r="I7992" s="1" t="s">
        <v>65</v>
      </c>
      <c r="J7992" s="3">
        <v>44520.327845564003</v>
      </c>
      <c r="K7992" s="1">
        <v>380</v>
      </c>
      <c r="L7992" s="1" t="s">
        <v>42</v>
      </c>
      <c r="M7992" s="2">
        <v>43784</v>
      </c>
      <c r="N7992" s="1" t="s">
        <v>38</v>
      </c>
      <c r="O7992" s="1">
        <f>M7992-F7992</f>
        <v>1</v>
      </c>
      <c r="P7992" s="1" t="str">
        <f>IF(B7992&lt;=17,"Teen",
IF(B7992&lt;=25,"Young Adult",
IF(B7992&lt;=35,"Adult",
IF(B7992&lt;=50,"Middle Age","Senior"))))</f>
        <v>Middle Age</v>
      </c>
      <c r="Q7992" s="3">
        <f>J7992/O7992</f>
        <v>44520.327845564003</v>
      </c>
      <c r="R7992" s="5">
        <f>IF(B7992&gt;60,1,0)
+ IF(O7992&gt;7,1,0)
+ IF(L7992="Emergency",1,0)
+ IF(T7992="Critical",1,0)</f>
        <v>1</v>
      </c>
      <c r="S7992" s="6" t="str">
        <f>IF(R7992&lt;=1,"Low",
IF(R7992=2,"Medium","High"))</f>
        <v>Low</v>
      </c>
      <c r="T7992" s="1" t="s">
        <v>71</v>
      </c>
    </row>
    <row r="7993" spans="1:20">
      <c r="A7993" s="1" t="s">
        <v>13388</v>
      </c>
      <c r="B7993" s="1">
        <v>42</v>
      </c>
      <c r="C7993" s="1" t="s">
        <v>51</v>
      </c>
      <c r="D7993" s="1" t="s">
        <v>73</v>
      </c>
      <c r="E7993" s="1" t="s">
        <v>33</v>
      </c>
      <c r="F7993" s="2">
        <v>43782</v>
      </c>
      <c r="G7993" s="1" t="s">
        <v>8884</v>
      </c>
      <c r="H7993" s="1" t="s">
        <v>21617</v>
      </c>
      <c r="I7993" s="1" t="s">
        <v>56</v>
      </c>
      <c r="J7993" s="3">
        <v>4954.6188977280799</v>
      </c>
      <c r="K7993" s="1">
        <v>490</v>
      </c>
      <c r="L7993" s="1" t="s">
        <v>27</v>
      </c>
      <c r="M7993" s="2">
        <v>43795</v>
      </c>
      <c r="N7993" s="1" t="s">
        <v>38</v>
      </c>
      <c r="O7993" s="1">
        <f>M7993-F7993</f>
        <v>13</v>
      </c>
      <c r="P7993" s="1" t="str">
        <f>IF(B7993&lt;=17,"Teen",
IF(B7993&lt;=25,"Young Adult",
IF(B7993&lt;=35,"Adult",
IF(B7993&lt;=50,"Middle Age","Senior"))))</f>
        <v>Middle Age</v>
      </c>
      <c r="Q7993" s="3">
        <f>J7993/O7993</f>
        <v>381.12453059446767</v>
      </c>
      <c r="R7993" s="5">
        <f>IF(B7993&gt;60,1,0)
+ IF(O7993&gt;7,1,0)
+ IF(L7993="Emergency",1,0)
+ IF(T7993="Critical",1,0)</f>
        <v>1</v>
      </c>
      <c r="S7993" s="6" t="str">
        <f>IF(R7993&lt;=1,"Low",
IF(R7993=2,"Medium","High"))</f>
        <v>Low</v>
      </c>
      <c r="T7993" s="1" t="s">
        <v>71</v>
      </c>
    </row>
    <row r="7994" spans="1:20">
      <c r="A7994" s="1" t="s">
        <v>3562</v>
      </c>
      <c r="B7994" s="1">
        <v>25</v>
      </c>
      <c r="C7994" s="1" t="s">
        <v>51</v>
      </c>
      <c r="D7994" s="1" t="s">
        <v>44</v>
      </c>
      <c r="E7994" s="1" t="s">
        <v>33</v>
      </c>
      <c r="F7994" s="2">
        <v>43782</v>
      </c>
      <c r="G7994" s="1" t="s">
        <v>21618</v>
      </c>
      <c r="H7994" s="1" t="s">
        <v>21619</v>
      </c>
      <c r="I7994" s="1" t="s">
        <v>56</v>
      </c>
      <c r="J7994" s="3">
        <v>43570.112502175303</v>
      </c>
      <c r="K7994" s="1">
        <v>468</v>
      </c>
      <c r="L7994" s="1" t="s">
        <v>42</v>
      </c>
      <c r="M7994" s="2">
        <v>43804</v>
      </c>
      <c r="N7994" s="1" t="s">
        <v>66</v>
      </c>
      <c r="O7994" s="1">
        <f>M7994-F7994</f>
        <v>22</v>
      </c>
      <c r="P7994" s="1" t="str">
        <f>IF(B7994&lt;=17,"Teen",
IF(B7994&lt;=25,"Young Adult",
IF(B7994&lt;=35,"Adult",
IF(B7994&lt;=50,"Middle Age","Senior"))))</f>
        <v>Young Adult</v>
      </c>
      <c r="Q7994" s="3">
        <f>J7994/O7994</f>
        <v>1980.4596591897864</v>
      </c>
      <c r="R7994" s="5">
        <f>IF(B7994&gt;60,1,0)
+ IF(O7994&gt;7,1,0)
+ IF(L7994="Emergency",1,0)
+ IF(T7994="Critical",1,0)</f>
        <v>2</v>
      </c>
      <c r="S7994" s="6" t="str">
        <f>IF(R7994&lt;=1,"Low",
IF(R7994=2,"Medium","High"))</f>
        <v>Medium</v>
      </c>
      <c r="T7994" s="1" t="s">
        <v>49</v>
      </c>
    </row>
    <row r="7995" spans="1:20">
      <c r="A7995" s="1" t="s">
        <v>21620</v>
      </c>
      <c r="B7995" s="1">
        <v>81</v>
      </c>
      <c r="C7995" s="1" t="s">
        <v>21</v>
      </c>
      <c r="D7995" s="1" t="s">
        <v>32</v>
      </c>
      <c r="E7995" s="1" t="s">
        <v>74</v>
      </c>
      <c r="F7995" s="2">
        <v>43782</v>
      </c>
      <c r="G7995" s="1" t="s">
        <v>1174</v>
      </c>
      <c r="H7995" s="1" t="s">
        <v>21621</v>
      </c>
      <c r="I7995" s="1" t="s">
        <v>60</v>
      </c>
      <c r="J7995" s="3">
        <v>25762.858429483898</v>
      </c>
      <c r="K7995" s="1">
        <v>452</v>
      </c>
      <c r="L7995" s="1" t="s">
        <v>42</v>
      </c>
      <c r="M7995" s="2">
        <v>43807</v>
      </c>
      <c r="N7995" s="1" t="s">
        <v>28</v>
      </c>
      <c r="O7995" s="1">
        <f>M7995-F7995</f>
        <v>25</v>
      </c>
      <c r="P7995" s="1" t="str">
        <f>IF(B7995&lt;=17,"Teen",
IF(B7995&lt;=25,"Young Adult",
IF(B7995&lt;=35,"Adult",
IF(B7995&lt;=50,"Middle Age","Senior"))))</f>
        <v>Senior</v>
      </c>
      <c r="Q7995" s="3">
        <f>J7995/O7995</f>
        <v>1030.5143371793558</v>
      </c>
      <c r="R7995" s="5">
        <f>IF(B7995&gt;60,1,0)
+ IF(O7995&gt;7,1,0)
+ IF(L7995="Emergency",1,0)
+ IF(T7995="Critical",1,0)</f>
        <v>3</v>
      </c>
      <c r="S7995" s="6" t="str">
        <f>IF(R7995&lt;=1,"Low",
IF(R7995=2,"Medium","High"))</f>
        <v>High</v>
      </c>
      <c r="T7995" s="1" t="s">
        <v>49</v>
      </c>
    </row>
    <row r="7996" spans="1:20">
      <c r="A7996" s="1" t="s">
        <v>19335</v>
      </c>
      <c r="B7996" s="1">
        <v>26</v>
      </c>
      <c r="C7996" s="1" t="s">
        <v>21</v>
      </c>
      <c r="D7996" s="1" t="s">
        <v>52</v>
      </c>
      <c r="E7996" s="1" t="s">
        <v>23</v>
      </c>
      <c r="F7996" s="2">
        <v>43782</v>
      </c>
      <c r="G7996" s="1" t="s">
        <v>21622</v>
      </c>
      <c r="H7996" s="1" t="s">
        <v>21623</v>
      </c>
      <c r="I7996" s="1" t="s">
        <v>56</v>
      </c>
      <c r="J7996" s="3">
        <v>8641.3224542049393</v>
      </c>
      <c r="K7996" s="1">
        <v>208</v>
      </c>
      <c r="L7996" s="1" t="s">
        <v>27</v>
      </c>
      <c r="M7996" s="2">
        <v>43794</v>
      </c>
      <c r="N7996" s="1" t="s">
        <v>97</v>
      </c>
      <c r="O7996" s="1">
        <f>M7996-F7996</f>
        <v>12</v>
      </c>
      <c r="P7996" s="1" t="str">
        <f>IF(B7996&lt;=17,"Teen",
IF(B7996&lt;=25,"Young Adult",
IF(B7996&lt;=35,"Adult",
IF(B7996&lt;=50,"Middle Age","Senior"))))</f>
        <v>Adult</v>
      </c>
      <c r="Q7996" s="3">
        <f>J7996/O7996</f>
        <v>720.11020451707827</v>
      </c>
      <c r="R7996" s="5">
        <f>IF(B7996&gt;60,1,0)
+ IF(O7996&gt;7,1,0)
+ IF(L7996="Emergency",1,0)
+ IF(T7996="Critical",1,0)</f>
        <v>1</v>
      </c>
      <c r="S7996" s="6" t="str">
        <f>IF(R7996&lt;=1,"Low",
IF(R7996=2,"Medium","High"))</f>
        <v>Low</v>
      </c>
      <c r="T7996" s="1" t="s">
        <v>71</v>
      </c>
    </row>
    <row r="7997" spans="1:20">
      <c r="A7997" s="1" t="s">
        <v>21624</v>
      </c>
      <c r="B7997" s="1">
        <v>28</v>
      </c>
      <c r="C7997" s="1" t="s">
        <v>51</v>
      </c>
      <c r="D7997" s="1" t="s">
        <v>22</v>
      </c>
      <c r="E7997" s="1" t="s">
        <v>23</v>
      </c>
      <c r="F7997" s="2">
        <v>43782</v>
      </c>
      <c r="G7997" s="1" t="s">
        <v>3819</v>
      </c>
      <c r="H7997" s="1" t="s">
        <v>21625</v>
      </c>
      <c r="I7997" s="1" t="s">
        <v>65</v>
      </c>
      <c r="J7997" s="3">
        <v>33035.040511356601</v>
      </c>
      <c r="K7997" s="1">
        <v>389</v>
      </c>
      <c r="L7997" s="1" t="s">
        <v>42</v>
      </c>
      <c r="M7997" s="2">
        <v>43800</v>
      </c>
      <c r="N7997" s="1" t="s">
        <v>97</v>
      </c>
      <c r="O7997" s="1">
        <f>M7997-F7997</f>
        <v>18</v>
      </c>
      <c r="P7997" s="1" t="str">
        <f>IF(B7997&lt;=17,"Teen",
IF(B7997&lt;=25,"Young Adult",
IF(B7997&lt;=35,"Adult",
IF(B7997&lt;=50,"Middle Age","Senior"))))</f>
        <v>Adult</v>
      </c>
      <c r="Q7997" s="3">
        <f>J7997/O7997</f>
        <v>1835.2800284087</v>
      </c>
      <c r="R7997" s="5">
        <f>IF(B7997&gt;60,1,0)
+ IF(O7997&gt;7,1,0)
+ IF(L7997="Emergency",1,0)
+ IF(T7997="Critical",1,0)</f>
        <v>2</v>
      </c>
      <c r="S7997" s="6" t="str">
        <f>IF(R7997&lt;=1,"Low",
IF(R7997=2,"Medium","High"))</f>
        <v>Medium</v>
      </c>
      <c r="T7997" s="1" t="s">
        <v>29</v>
      </c>
    </row>
    <row r="7998" spans="1:20">
      <c r="A7998" s="1" t="s">
        <v>21626</v>
      </c>
      <c r="B7998" s="1">
        <v>71</v>
      </c>
      <c r="C7998" s="1" t="s">
        <v>21</v>
      </c>
      <c r="D7998" s="1" t="s">
        <v>32</v>
      </c>
      <c r="E7998" s="1" t="s">
        <v>23</v>
      </c>
      <c r="F7998" s="2">
        <v>43782</v>
      </c>
      <c r="G7998" s="1" t="s">
        <v>21627</v>
      </c>
      <c r="H7998" s="1" t="s">
        <v>21628</v>
      </c>
      <c r="I7998" s="1" t="s">
        <v>60</v>
      </c>
      <c r="J7998" s="3">
        <v>45584.155600008802</v>
      </c>
      <c r="K7998" s="1">
        <v>263</v>
      </c>
      <c r="L7998" s="1" t="s">
        <v>37</v>
      </c>
      <c r="M7998" s="2">
        <v>43796</v>
      </c>
      <c r="N7998" s="1" t="s">
        <v>28</v>
      </c>
      <c r="O7998" s="1">
        <f>M7998-F7998</f>
        <v>14</v>
      </c>
      <c r="P7998" s="1" t="str">
        <f>IF(B7998&lt;=17,"Teen",
IF(B7998&lt;=25,"Young Adult",
IF(B7998&lt;=35,"Adult",
IF(B7998&lt;=50,"Middle Age","Senior"))))</f>
        <v>Senior</v>
      </c>
      <c r="Q7998" s="3">
        <f>J7998/O7998</f>
        <v>3256.0111142863429</v>
      </c>
      <c r="R7998" s="5">
        <f>IF(B7998&gt;60,1,0)
+ IF(O7998&gt;7,1,0)
+ IF(L7998="Emergency",1,0)
+ IF(T7998="Critical",1,0)</f>
        <v>2</v>
      </c>
      <c r="S7998" s="6" t="str">
        <f>IF(R7998&lt;=1,"Low",
IF(R7998=2,"Medium","High"))</f>
        <v>Medium</v>
      </c>
      <c r="T7998" s="1" t="s">
        <v>29</v>
      </c>
    </row>
    <row r="7999" spans="1:20">
      <c r="A7999" s="1" t="s">
        <v>13009</v>
      </c>
      <c r="B7999" s="1">
        <v>83</v>
      </c>
      <c r="C7999" s="1" t="s">
        <v>51</v>
      </c>
      <c r="D7999" s="1" t="s">
        <v>52</v>
      </c>
      <c r="E7999" s="1" t="s">
        <v>45</v>
      </c>
      <c r="F7999" s="2">
        <v>43781</v>
      </c>
      <c r="G7999" s="1" t="s">
        <v>21629</v>
      </c>
      <c r="H7999" s="1" t="s">
        <v>21630</v>
      </c>
      <c r="I7999" s="1" t="s">
        <v>36</v>
      </c>
      <c r="J7999" s="3">
        <v>5098.66312754721</v>
      </c>
      <c r="K7999" s="1">
        <v>192</v>
      </c>
      <c r="L7999" s="1" t="s">
        <v>42</v>
      </c>
      <c r="M7999" s="2">
        <v>43793</v>
      </c>
      <c r="N7999" s="1" t="s">
        <v>28</v>
      </c>
      <c r="O7999" s="1">
        <f>M7999-F7999</f>
        <v>12</v>
      </c>
      <c r="P7999" s="1" t="str">
        <f>IF(B7999&lt;=17,"Teen",
IF(B7999&lt;=25,"Young Adult",
IF(B7999&lt;=35,"Adult",
IF(B7999&lt;=50,"Middle Age","Senior"))))</f>
        <v>Senior</v>
      </c>
      <c r="Q7999" s="3">
        <f>J7999/O7999</f>
        <v>424.88859396226752</v>
      </c>
      <c r="R7999" s="5">
        <f>IF(B7999&gt;60,1,0)
+ IF(O7999&gt;7,1,0)
+ IF(L7999="Emergency",1,0)
+ IF(T7999="Critical",1,0)</f>
        <v>3</v>
      </c>
      <c r="S7999" s="6" t="str">
        <f>IF(R7999&lt;=1,"Low",
IF(R7999=2,"Medium","High"))</f>
        <v>High</v>
      </c>
      <c r="T7999" s="1" t="s">
        <v>29</v>
      </c>
    </row>
    <row r="8000" spans="1:20">
      <c r="A8000" s="1" t="s">
        <v>21631</v>
      </c>
      <c r="B8000" s="1">
        <v>76</v>
      </c>
      <c r="C8000" s="1" t="s">
        <v>51</v>
      </c>
      <c r="D8000" s="1" t="s">
        <v>91</v>
      </c>
      <c r="E8000" s="1" t="s">
        <v>84</v>
      </c>
      <c r="F8000" s="2">
        <v>43781</v>
      </c>
      <c r="G8000" s="1" t="s">
        <v>8514</v>
      </c>
      <c r="H8000" s="1" t="s">
        <v>21632</v>
      </c>
      <c r="I8000" s="1" t="s">
        <v>65</v>
      </c>
      <c r="J8000" s="3">
        <v>42007.244350615998</v>
      </c>
      <c r="K8000" s="1">
        <v>440</v>
      </c>
      <c r="L8000" s="1" t="s">
        <v>42</v>
      </c>
      <c r="M8000" s="2">
        <v>43806</v>
      </c>
      <c r="N8000" s="1" t="s">
        <v>48</v>
      </c>
      <c r="O8000" s="1">
        <f>M8000-F8000</f>
        <v>25</v>
      </c>
      <c r="P8000" s="1" t="str">
        <f>IF(B8000&lt;=17,"Teen",
IF(B8000&lt;=25,"Young Adult",
IF(B8000&lt;=35,"Adult",
IF(B8000&lt;=50,"Middle Age","Senior"))))</f>
        <v>Senior</v>
      </c>
      <c r="Q8000" s="3">
        <f>J8000/O8000</f>
        <v>1680.2897740246399</v>
      </c>
      <c r="R8000" s="5">
        <f>IF(B8000&gt;60,1,0)
+ IF(O8000&gt;7,1,0)
+ IF(L8000="Emergency",1,0)
+ IF(T8000="Critical",1,0)</f>
        <v>3</v>
      </c>
      <c r="S8000" s="6" t="str">
        <f>IF(R8000&lt;=1,"Low",
IF(R8000=2,"Medium","High"))</f>
        <v>High</v>
      </c>
      <c r="T8000" s="1" t="s">
        <v>71</v>
      </c>
    </row>
    <row r="8001" spans="1:20">
      <c r="A8001" s="1" t="s">
        <v>21633</v>
      </c>
      <c r="B8001" s="1">
        <v>56</v>
      </c>
      <c r="C8001" s="1" t="s">
        <v>51</v>
      </c>
      <c r="D8001" s="1" t="s">
        <v>91</v>
      </c>
      <c r="E8001" s="1" t="s">
        <v>45</v>
      </c>
      <c r="F8001" s="2">
        <v>43781</v>
      </c>
      <c r="G8001" s="1" t="s">
        <v>21634</v>
      </c>
      <c r="H8001" s="1" t="s">
        <v>21635</v>
      </c>
      <c r="I8001" s="1" t="s">
        <v>65</v>
      </c>
      <c r="J8001" s="3">
        <v>20771.0957618227</v>
      </c>
      <c r="K8001" s="1">
        <v>245</v>
      </c>
      <c r="L8001" s="1" t="s">
        <v>37</v>
      </c>
      <c r="M8001" s="2">
        <v>43798</v>
      </c>
      <c r="N8001" s="1" t="s">
        <v>28</v>
      </c>
      <c r="O8001" s="1">
        <f>M8001-F8001</f>
        <v>17</v>
      </c>
      <c r="P8001" s="1" t="str">
        <f>IF(B8001&lt;=17,"Teen",
IF(B8001&lt;=25,"Young Adult",
IF(B8001&lt;=35,"Adult",
IF(B8001&lt;=50,"Middle Age","Senior"))))</f>
        <v>Senior</v>
      </c>
      <c r="Q8001" s="3">
        <f>J8001/O8001</f>
        <v>1221.8291624601588</v>
      </c>
      <c r="R8001" s="5">
        <f>IF(B8001&gt;60,1,0)
+ IF(O8001&gt;7,1,0)
+ IF(L8001="Emergency",1,0)
+ IF(T8001="Critical",1,0)</f>
        <v>1</v>
      </c>
      <c r="S8001" s="6" t="str">
        <f>IF(R8001&lt;=1,"Low",
IF(R8001=2,"Medium","High"))</f>
        <v>Low</v>
      </c>
      <c r="T8001" s="1" t="s">
        <v>49</v>
      </c>
    </row>
    <row r="8002" spans="1:20">
      <c r="A8002" s="1" t="s">
        <v>16288</v>
      </c>
      <c r="B8002" s="1">
        <v>51</v>
      </c>
      <c r="C8002" s="1" t="s">
        <v>51</v>
      </c>
      <c r="D8002" s="1" t="s">
        <v>68</v>
      </c>
      <c r="E8002" s="1" t="s">
        <v>53</v>
      </c>
      <c r="F8002" s="2">
        <v>43781</v>
      </c>
      <c r="G8002" s="1" t="s">
        <v>21636</v>
      </c>
      <c r="H8002" s="1" t="s">
        <v>21637</v>
      </c>
      <c r="I8002" s="1" t="s">
        <v>26</v>
      </c>
      <c r="J8002" s="3">
        <v>1020.3377903687</v>
      </c>
      <c r="K8002" s="1">
        <v>308</v>
      </c>
      <c r="L8002" s="1" t="s">
        <v>27</v>
      </c>
      <c r="M8002" s="2">
        <v>43793</v>
      </c>
      <c r="N8002" s="1" t="s">
        <v>97</v>
      </c>
      <c r="O8002" s="1">
        <f>M8002-F8002</f>
        <v>12</v>
      </c>
      <c r="P8002" s="1" t="str">
        <f>IF(B8002&lt;=17,"Teen",
IF(B8002&lt;=25,"Young Adult",
IF(B8002&lt;=35,"Adult",
IF(B8002&lt;=50,"Middle Age","Senior"))))</f>
        <v>Senior</v>
      </c>
      <c r="Q8002" s="3">
        <f>J8002/O8002</f>
        <v>85.02814919739167</v>
      </c>
      <c r="R8002" s="5">
        <f>IF(B8002&gt;60,1,0)
+ IF(O8002&gt;7,1,0)
+ IF(L8002="Emergency",1,0)
+ IF(T8002="Critical",1,0)</f>
        <v>1</v>
      </c>
      <c r="S8002" s="6" t="str">
        <f>IF(R8002&lt;=1,"Low",
IF(R8002=2,"Medium","High"))</f>
        <v>Low</v>
      </c>
      <c r="T8002" s="1" t="s">
        <v>29</v>
      </c>
    </row>
    <row r="8003" spans="1:20">
      <c r="A8003" s="1" t="s">
        <v>21638</v>
      </c>
      <c r="B8003" s="1">
        <v>66</v>
      </c>
      <c r="C8003" s="1" t="s">
        <v>21</v>
      </c>
      <c r="D8003" s="1" t="s">
        <v>91</v>
      </c>
      <c r="E8003" s="1" t="s">
        <v>84</v>
      </c>
      <c r="F8003" s="2">
        <v>43781</v>
      </c>
      <c r="G8003" s="1" t="s">
        <v>14007</v>
      </c>
      <c r="H8003" s="1" t="s">
        <v>21639</v>
      </c>
      <c r="I8003" s="1" t="s">
        <v>56</v>
      </c>
      <c r="J8003" s="3">
        <v>19179.125276331699</v>
      </c>
      <c r="K8003" s="1">
        <v>214</v>
      </c>
      <c r="L8003" s="1" t="s">
        <v>42</v>
      </c>
      <c r="M8003" s="2">
        <v>43795</v>
      </c>
      <c r="N8003" s="1" t="s">
        <v>38</v>
      </c>
      <c r="O8003" s="1">
        <f>M8003-F8003</f>
        <v>14</v>
      </c>
      <c r="P8003" s="1" t="str">
        <f>IF(B8003&lt;=17,"Teen",
IF(B8003&lt;=25,"Young Adult",
IF(B8003&lt;=35,"Adult",
IF(B8003&lt;=50,"Middle Age","Senior"))))</f>
        <v>Senior</v>
      </c>
      <c r="Q8003" s="3">
        <f>J8003/O8003</f>
        <v>1369.9375197379784</v>
      </c>
      <c r="R8003" s="5">
        <f>IF(B8003&gt;60,1,0)
+ IF(O8003&gt;7,1,0)
+ IF(L8003="Emergency",1,0)
+ IF(T8003="Critical",1,0)</f>
        <v>3</v>
      </c>
      <c r="S8003" s="6" t="str">
        <f>IF(R8003&lt;=1,"Low",
IF(R8003=2,"Medium","High"))</f>
        <v>High</v>
      </c>
      <c r="T8003" s="1" t="s">
        <v>49</v>
      </c>
    </row>
    <row r="8004" spans="1:20">
      <c r="A8004" s="1" t="s">
        <v>7602</v>
      </c>
      <c r="B8004" s="1">
        <v>54</v>
      </c>
      <c r="C8004" s="1" t="s">
        <v>51</v>
      </c>
      <c r="D8004" s="1" t="s">
        <v>22</v>
      </c>
      <c r="E8004" s="1" t="s">
        <v>84</v>
      </c>
      <c r="F8004" s="2">
        <v>43781</v>
      </c>
      <c r="G8004" s="1" t="s">
        <v>21640</v>
      </c>
      <c r="H8004" s="1" t="s">
        <v>21641</v>
      </c>
      <c r="I8004" s="1" t="s">
        <v>60</v>
      </c>
      <c r="J8004" s="3">
        <v>4825.2440659378999</v>
      </c>
      <c r="K8004" s="1">
        <v>340</v>
      </c>
      <c r="L8004" s="1" t="s">
        <v>27</v>
      </c>
      <c r="M8004" s="2">
        <v>43798</v>
      </c>
      <c r="N8004" s="1" t="s">
        <v>97</v>
      </c>
      <c r="O8004" s="1">
        <f>M8004-F8004</f>
        <v>17</v>
      </c>
      <c r="P8004" s="1" t="str">
        <f>IF(B8004&lt;=17,"Teen",
IF(B8004&lt;=25,"Young Adult",
IF(B8004&lt;=35,"Adult",
IF(B8004&lt;=50,"Middle Age","Senior"))))</f>
        <v>Senior</v>
      </c>
      <c r="Q8004" s="3">
        <f>J8004/O8004</f>
        <v>283.83788623164116</v>
      </c>
      <c r="R8004" s="5">
        <f>IF(B8004&gt;60,1,0)
+ IF(O8004&gt;7,1,0)
+ IF(L8004="Emergency",1,0)
+ IF(T8004="Critical",1,0)</f>
        <v>1</v>
      </c>
      <c r="S8004" s="6" t="str">
        <f>IF(R8004&lt;=1,"Low",
IF(R8004=2,"Medium","High"))</f>
        <v>Low</v>
      </c>
      <c r="T8004" s="1" t="s">
        <v>71</v>
      </c>
    </row>
    <row r="8005" spans="1:20">
      <c r="A8005" s="1" t="s">
        <v>21642</v>
      </c>
      <c r="B8005" s="1">
        <v>71</v>
      </c>
      <c r="C8005" s="1" t="s">
        <v>21</v>
      </c>
      <c r="D8005" s="1" t="s">
        <v>44</v>
      </c>
      <c r="E8005" s="1" t="s">
        <v>33</v>
      </c>
      <c r="F8005" s="2">
        <v>43781</v>
      </c>
      <c r="G8005" s="1" t="s">
        <v>21643</v>
      </c>
      <c r="H8005" s="1" t="s">
        <v>21644</v>
      </c>
      <c r="I8005" s="1" t="s">
        <v>26</v>
      </c>
      <c r="J8005" s="3">
        <v>19162.8351022764</v>
      </c>
      <c r="K8005" s="1">
        <v>492</v>
      </c>
      <c r="L8005" s="1" t="s">
        <v>37</v>
      </c>
      <c r="M8005" s="2">
        <v>43809</v>
      </c>
      <c r="N8005" s="1" t="s">
        <v>38</v>
      </c>
      <c r="O8005" s="1">
        <f>M8005-F8005</f>
        <v>28</v>
      </c>
      <c r="P8005" s="1" t="str">
        <f>IF(B8005&lt;=17,"Teen",
IF(B8005&lt;=25,"Young Adult",
IF(B8005&lt;=35,"Adult",
IF(B8005&lt;=50,"Middle Age","Senior"))))</f>
        <v>Senior</v>
      </c>
      <c r="Q8005" s="3">
        <f>J8005/O8005</f>
        <v>684.38696793844281</v>
      </c>
      <c r="R8005" s="5">
        <f>IF(B8005&gt;60,1,0)
+ IF(O8005&gt;7,1,0)
+ IF(L8005="Emergency",1,0)
+ IF(T8005="Critical",1,0)</f>
        <v>2</v>
      </c>
      <c r="S8005" s="6" t="str">
        <f>IF(R8005&lt;=1,"Low",
IF(R8005=2,"Medium","High"))</f>
        <v>Medium</v>
      </c>
      <c r="T8005" s="1" t="s">
        <v>29</v>
      </c>
    </row>
    <row r="8006" spans="1:20">
      <c r="A8006" s="1" t="s">
        <v>1970</v>
      </c>
      <c r="B8006" s="1">
        <v>22</v>
      </c>
      <c r="C8006" s="1" t="s">
        <v>21</v>
      </c>
      <c r="D8006" s="1" t="s">
        <v>22</v>
      </c>
      <c r="E8006" s="1" t="s">
        <v>84</v>
      </c>
      <c r="F8006" s="2">
        <v>43781</v>
      </c>
      <c r="G8006" s="1" t="s">
        <v>21645</v>
      </c>
      <c r="H8006" s="1" t="s">
        <v>15551</v>
      </c>
      <c r="I8006" s="1" t="s">
        <v>26</v>
      </c>
      <c r="J8006" s="3">
        <v>34528.275381539701</v>
      </c>
      <c r="K8006" s="1">
        <v>432</v>
      </c>
      <c r="L8006" s="1" t="s">
        <v>37</v>
      </c>
      <c r="M8006" s="2">
        <v>43782</v>
      </c>
      <c r="N8006" s="1" t="s">
        <v>28</v>
      </c>
      <c r="O8006" s="1">
        <f>M8006-F8006</f>
        <v>1</v>
      </c>
      <c r="P8006" s="1" t="str">
        <f>IF(B8006&lt;=17,"Teen",
IF(B8006&lt;=25,"Young Adult",
IF(B8006&lt;=35,"Adult",
IF(B8006&lt;=50,"Middle Age","Senior"))))</f>
        <v>Young Adult</v>
      </c>
      <c r="Q8006" s="3">
        <f>J8006/O8006</f>
        <v>34528.275381539701</v>
      </c>
      <c r="R8006" s="5">
        <f>IF(B8006&gt;60,1,0)
+ IF(O8006&gt;7,1,0)
+ IF(L8006="Emergency",1,0)
+ IF(T8006="Critical",1,0)</f>
        <v>0</v>
      </c>
      <c r="S8006" s="6" t="str">
        <f>IF(R8006&lt;=1,"Low",
IF(R8006=2,"Medium","High"))</f>
        <v>Low</v>
      </c>
      <c r="T8006" s="1" t="s">
        <v>49</v>
      </c>
    </row>
    <row r="8007" spans="1:20">
      <c r="A8007" s="1" t="s">
        <v>886</v>
      </c>
      <c r="B8007" s="1">
        <v>43</v>
      </c>
      <c r="C8007" s="1" t="s">
        <v>51</v>
      </c>
      <c r="D8007" s="1" t="s">
        <v>73</v>
      </c>
      <c r="E8007" s="1" t="s">
        <v>23</v>
      </c>
      <c r="F8007" s="2">
        <v>43780</v>
      </c>
      <c r="G8007" s="1" t="s">
        <v>21646</v>
      </c>
      <c r="H8007" s="1" t="s">
        <v>21647</v>
      </c>
      <c r="I8007" s="1" t="s">
        <v>60</v>
      </c>
      <c r="J8007" s="3">
        <v>1872.6240696749501</v>
      </c>
      <c r="K8007" s="1">
        <v>249</v>
      </c>
      <c r="L8007" s="1" t="s">
        <v>42</v>
      </c>
      <c r="M8007" s="2">
        <v>43803</v>
      </c>
      <c r="N8007" s="1" t="s">
        <v>97</v>
      </c>
      <c r="O8007" s="1">
        <f>M8007-F8007</f>
        <v>23</v>
      </c>
      <c r="P8007" s="1" t="str">
        <f>IF(B8007&lt;=17,"Teen",
IF(B8007&lt;=25,"Young Adult",
IF(B8007&lt;=35,"Adult",
IF(B8007&lt;=50,"Middle Age","Senior"))))</f>
        <v>Middle Age</v>
      </c>
      <c r="Q8007" s="3">
        <f>J8007/O8007</f>
        <v>81.418437811954348</v>
      </c>
      <c r="R8007" s="5">
        <f>IF(B8007&gt;60,1,0)
+ IF(O8007&gt;7,1,0)
+ IF(L8007="Emergency",1,0)
+ IF(T8007="Critical",1,0)</f>
        <v>2</v>
      </c>
      <c r="S8007" s="6" t="str">
        <f>IF(R8007&lt;=1,"Low",
IF(R8007=2,"Medium","High"))</f>
        <v>Medium</v>
      </c>
      <c r="T8007" s="1" t="s">
        <v>71</v>
      </c>
    </row>
    <row r="8008" spans="1:20">
      <c r="A8008" s="1" t="s">
        <v>21648</v>
      </c>
      <c r="B8008" s="1">
        <v>33</v>
      </c>
      <c r="C8008" s="1" t="s">
        <v>51</v>
      </c>
      <c r="D8008" s="1" t="s">
        <v>44</v>
      </c>
      <c r="E8008" s="1" t="s">
        <v>53</v>
      </c>
      <c r="F8008" s="2">
        <v>43780</v>
      </c>
      <c r="G8008" s="1" t="s">
        <v>21649</v>
      </c>
      <c r="H8008" s="1" t="s">
        <v>21650</v>
      </c>
      <c r="I8008" s="1" t="s">
        <v>36</v>
      </c>
      <c r="J8008" s="3">
        <v>32155.997682675199</v>
      </c>
      <c r="K8008" s="1">
        <v>397</v>
      </c>
      <c r="L8008" s="1" t="s">
        <v>27</v>
      </c>
      <c r="M8008" s="2">
        <v>43792</v>
      </c>
      <c r="N8008" s="1" t="s">
        <v>97</v>
      </c>
      <c r="O8008" s="1">
        <f>M8008-F8008</f>
        <v>12</v>
      </c>
      <c r="P8008" s="1" t="str">
        <f>IF(B8008&lt;=17,"Teen",
IF(B8008&lt;=25,"Young Adult",
IF(B8008&lt;=35,"Adult",
IF(B8008&lt;=50,"Middle Age","Senior"))))</f>
        <v>Adult</v>
      </c>
      <c r="Q8008" s="3">
        <f>J8008/O8008</f>
        <v>2679.6664735562667</v>
      </c>
      <c r="R8008" s="5">
        <f>IF(B8008&gt;60,1,0)
+ IF(O8008&gt;7,1,0)
+ IF(L8008="Emergency",1,0)
+ IF(T8008="Critical",1,0)</f>
        <v>1</v>
      </c>
      <c r="S8008" s="6" t="str">
        <f>IF(R8008&lt;=1,"Low",
IF(R8008=2,"Medium","High"))</f>
        <v>Low</v>
      </c>
      <c r="T8008" s="1" t="s">
        <v>71</v>
      </c>
    </row>
    <row r="8009" spans="1:20">
      <c r="A8009" s="1" t="s">
        <v>8345</v>
      </c>
      <c r="B8009" s="1">
        <v>69</v>
      </c>
      <c r="C8009" s="1" t="s">
        <v>51</v>
      </c>
      <c r="D8009" s="1" t="s">
        <v>44</v>
      </c>
      <c r="E8009" s="1" t="s">
        <v>45</v>
      </c>
      <c r="F8009" s="2">
        <v>43780</v>
      </c>
      <c r="G8009" s="1" t="s">
        <v>21651</v>
      </c>
      <c r="H8009" s="1" t="s">
        <v>21652</v>
      </c>
      <c r="I8009" s="1" t="s">
        <v>65</v>
      </c>
      <c r="J8009" s="3">
        <v>10204.8945079321</v>
      </c>
      <c r="K8009" s="1">
        <v>386</v>
      </c>
      <c r="L8009" s="1" t="s">
        <v>42</v>
      </c>
      <c r="M8009" s="2">
        <v>43803</v>
      </c>
      <c r="N8009" s="1" t="s">
        <v>97</v>
      </c>
      <c r="O8009" s="1">
        <f>M8009-F8009</f>
        <v>23</v>
      </c>
      <c r="P8009" s="1" t="str">
        <f>IF(B8009&lt;=17,"Teen",
IF(B8009&lt;=25,"Young Adult",
IF(B8009&lt;=35,"Adult",
IF(B8009&lt;=50,"Middle Age","Senior"))))</f>
        <v>Senior</v>
      </c>
      <c r="Q8009" s="3">
        <f>J8009/O8009</f>
        <v>443.69106556226524</v>
      </c>
      <c r="R8009" s="5">
        <f>IF(B8009&gt;60,1,0)
+ IF(O8009&gt;7,1,0)
+ IF(L8009="Emergency",1,0)
+ IF(T8009="Critical",1,0)</f>
        <v>3</v>
      </c>
      <c r="S8009" s="6" t="str">
        <f>IF(R8009&lt;=1,"Low",
IF(R8009=2,"Medium","High"))</f>
        <v>High</v>
      </c>
      <c r="T8009" s="1" t="s">
        <v>71</v>
      </c>
    </row>
    <row r="8010" spans="1:20">
      <c r="A8010" s="1" t="s">
        <v>21653</v>
      </c>
      <c r="B8010" s="1">
        <v>58</v>
      </c>
      <c r="C8010" s="1" t="s">
        <v>51</v>
      </c>
      <c r="D8010" s="1" t="s">
        <v>52</v>
      </c>
      <c r="E8010" s="1" t="s">
        <v>74</v>
      </c>
      <c r="F8010" s="2">
        <v>43780</v>
      </c>
      <c r="G8010" s="1" t="s">
        <v>18415</v>
      </c>
      <c r="H8010" s="1" t="s">
        <v>21654</v>
      </c>
      <c r="I8010" s="1" t="s">
        <v>26</v>
      </c>
      <c r="J8010" s="3">
        <v>7373.5675849560303</v>
      </c>
      <c r="K8010" s="1">
        <v>130</v>
      </c>
      <c r="L8010" s="1" t="s">
        <v>37</v>
      </c>
      <c r="M8010" s="2">
        <v>43793</v>
      </c>
      <c r="N8010" s="1" t="s">
        <v>38</v>
      </c>
      <c r="O8010" s="1">
        <f>M8010-F8010</f>
        <v>13</v>
      </c>
      <c r="P8010" s="1" t="str">
        <f>IF(B8010&lt;=17,"Teen",
IF(B8010&lt;=25,"Young Adult",
IF(B8010&lt;=35,"Adult",
IF(B8010&lt;=50,"Middle Age","Senior"))))</f>
        <v>Senior</v>
      </c>
      <c r="Q8010" s="3">
        <f>J8010/O8010</f>
        <v>567.19750653507924</v>
      </c>
      <c r="R8010" s="5">
        <f>IF(B8010&gt;60,1,0)
+ IF(O8010&gt;7,1,0)
+ IF(L8010="Emergency",1,0)
+ IF(T8010="Critical",1,0)</f>
        <v>1</v>
      </c>
      <c r="S8010" s="6" t="str">
        <f>IF(R8010&lt;=1,"Low",
IF(R8010=2,"Medium","High"))</f>
        <v>Low</v>
      </c>
      <c r="T8010" s="1" t="s">
        <v>71</v>
      </c>
    </row>
    <row r="8011" spans="1:20">
      <c r="A8011" s="1" t="s">
        <v>21655</v>
      </c>
      <c r="B8011" s="1">
        <v>83</v>
      </c>
      <c r="C8011" s="1" t="s">
        <v>51</v>
      </c>
      <c r="D8011" s="1" t="s">
        <v>22</v>
      </c>
      <c r="E8011" s="1" t="s">
        <v>53</v>
      </c>
      <c r="F8011" s="2">
        <v>43779</v>
      </c>
      <c r="G8011" s="1" t="s">
        <v>21656</v>
      </c>
      <c r="H8011" s="1" t="s">
        <v>21657</v>
      </c>
      <c r="I8011" s="1" t="s">
        <v>36</v>
      </c>
      <c r="J8011" s="3">
        <v>26891.8236745223</v>
      </c>
      <c r="K8011" s="1">
        <v>134</v>
      </c>
      <c r="L8011" s="1" t="s">
        <v>27</v>
      </c>
      <c r="M8011" s="2">
        <v>43788</v>
      </c>
      <c r="N8011" s="1" t="s">
        <v>48</v>
      </c>
      <c r="O8011" s="1">
        <f>M8011-F8011</f>
        <v>9</v>
      </c>
      <c r="P8011" s="1" t="str">
        <f>IF(B8011&lt;=17,"Teen",
IF(B8011&lt;=25,"Young Adult",
IF(B8011&lt;=35,"Adult",
IF(B8011&lt;=50,"Middle Age","Senior"))))</f>
        <v>Senior</v>
      </c>
      <c r="Q8011" s="3">
        <f>J8011/O8011</f>
        <v>2987.9804082802557</v>
      </c>
      <c r="R8011" s="5">
        <f>IF(B8011&gt;60,1,0)
+ IF(O8011&gt;7,1,0)
+ IF(L8011="Emergency",1,0)
+ IF(T8011="Critical",1,0)</f>
        <v>2</v>
      </c>
      <c r="S8011" s="6" t="str">
        <f>IF(R8011&lt;=1,"Low",
IF(R8011=2,"Medium","High"))</f>
        <v>Medium</v>
      </c>
      <c r="T8011" s="1" t="s">
        <v>71</v>
      </c>
    </row>
    <row r="8012" spans="1:20">
      <c r="A8012" s="1" t="s">
        <v>21658</v>
      </c>
      <c r="B8012" s="1">
        <v>59</v>
      </c>
      <c r="C8012" s="1" t="s">
        <v>51</v>
      </c>
      <c r="D8012" s="1" t="s">
        <v>44</v>
      </c>
      <c r="E8012" s="1" t="s">
        <v>74</v>
      </c>
      <c r="F8012" s="2">
        <v>43779</v>
      </c>
      <c r="G8012" s="1" t="s">
        <v>21659</v>
      </c>
      <c r="H8012" s="1" t="s">
        <v>21660</v>
      </c>
      <c r="I8012" s="1" t="s">
        <v>65</v>
      </c>
      <c r="J8012" s="3">
        <v>5217.4566263950801</v>
      </c>
      <c r="K8012" s="1">
        <v>423</v>
      </c>
      <c r="L8012" s="1" t="s">
        <v>37</v>
      </c>
      <c r="M8012" s="2">
        <v>43793</v>
      </c>
      <c r="N8012" s="1" t="s">
        <v>38</v>
      </c>
      <c r="O8012" s="1">
        <f>M8012-F8012</f>
        <v>14</v>
      </c>
      <c r="P8012" s="1" t="str">
        <f>IF(B8012&lt;=17,"Teen",
IF(B8012&lt;=25,"Young Adult",
IF(B8012&lt;=35,"Adult",
IF(B8012&lt;=50,"Middle Age","Senior"))))</f>
        <v>Senior</v>
      </c>
      <c r="Q8012" s="3">
        <f>J8012/O8012</f>
        <v>372.67547331393428</v>
      </c>
      <c r="R8012" s="5">
        <f>IF(B8012&gt;60,1,0)
+ IF(O8012&gt;7,1,0)
+ IF(L8012="Emergency",1,0)
+ IF(T8012="Critical",1,0)</f>
        <v>1</v>
      </c>
      <c r="S8012" s="6" t="str">
        <f>IF(R8012&lt;=1,"Low",
IF(R8012=2,"Medium","High"))</f>
        <v>Low</v>
      </c>
      <c r="T8012" s="1" t="s">
        <v>29</v>
      </c>
    </row>
    <row r="8013" spans="1:20">
      <c r="A8013" s="1" t="s">
        <v>21661</v>
      </c>
      <c r="B8013" s="1">
        <v>23</v>
      </c>
      <c r="C8013" s="1" t="s">
        <v>21</v>
      </c>
      <c r="D8013" s="1" t="s">
        <v>73</v>
      </c>
      <c r="E8013" s="1" t="s">
        <v>23</v>
      </c>
      <c r="F8013" s="2">
        <v>43779</v>
      </c>
      <c r="G8013" s="1" t="s">
        <v>21662</v>
      </c>
      <c r="H8013" s="1" t="s">
        <v>21663</v>
      </c>
      <c r="I8013" s="1" t="s">
        <v>56</v>
      </c>
      <c r="J8013" s="3">
        <v>47696.6324922235</v>
      </c>
      <c r="K8013" s="1">
        <v>366</v>
      </c>
      <c r="L8013" s="1" t="s">
        <v>27</v>
      </c>
      <c r="M8013" s="2">
        <v>43785</v>
      </c>
      <c r="N8013" s="1" t="s">
        <v>66</v>
      </c>
      <c r="O8013" s="1">
        <f>M8013-F8013</f>
        <v>6</v>
      </c>
      <c r="P8013" s="1" t="str">
        <f>IF(B8013&lt;=17,"Teen",
IF(B8013&lt;=25,"Young Adult",
IF(B8013&lt;=35,"Adult",
IF(B8013&lt;=50,"Middle Age","Senior"))))</f>
        <v>Young Adult</v>
      </c>
      <c r="Q8013" s="3">
        <f>J8013/O8013</f>
        <v>7949.4387487039166</v>
      </c>
      <c r="R8013" s="5">
        <f>IF(B8013&gt;60,1,0)
+ IF(O8013&gt;7,1,0)
+ IF(L8013="Emergency",1,0)
+ IF(T8013="Critical",1,0)</f>
        <v>0</v>
      </c>
      <c r="S8013" s="6" t="str">
        <f>IF(R8013&lt;=1,"Low",
IF(R8013=2,"Medium","High"))</f>
        <v>Low</v>
      </c>
      <c r="T8013" s="1" t="s">
        <v>49</v>
      </c>
    </row>
    <row r="8014" spans="1:20">
      <c r="A8014" s="1" t="s">
        <v>21664</v>
      </c>
      <c r="B8014" s="1">
        <v>40</v>
      </c>
      <c r="C8014" s="1" t="s">
        <v>51</v>
      </c>
      <c r="D8014" s="1" t="s">
        <v>68</v>
      </c>
      <c r="E8014" s="1" t="s">
        <v>33</v>
      </c>
      <c r="F8014" s="2">
        <v>43779</v>
      </c>
      <c r="G8014" s="1" t="s">
        <v>21665</v>
      </c>
      <c r="H8014" s="1" t="s">
        <v>21666</v>
      </c>
      <c r="I8014" s="1" t="s">
        <v>65</v>
      </c>
      <c r="J8014" s="3">
        <v>44321.099513363901</v>
      </c>
      <c r="K8014" s="1">
        <v>264</v>
      </c>
      <c r="L8014" s="1" t="s">
        <v>37</v>
      </c>
      <c r="M8014" s="2">
        <v>43786</v>
      </c>
      <c r="N8014" s="1" t="s">
        <v>48</v>
      </c>
      <c r="O8014" s="1">
        <f>M8014-F8014</f>
        <v>7</v>
      </c>
      <c r="P8014" s="1" t="str">
        <f>IF(B8014&lt;=17,"Teen",
IF(B8014&lt;=25,"Young Adult",
IF(B8014&lt;=35,"Adult",
IF(B8014&lt;=50,"Middle Age","Senior"))))</f>
        <v>Middle Age</v>
      </c>
      <c r="Q8014" s="3">
        <f>J8014/O8014</f>
        <v>6331.5856447662718</v>
      </c>
      <c r="R8014" s="5">
        <f>IF(B8014&gt;60,1,0)
+ IF(O8014&gt;7,1,0)
+ IF(L8014="Emergency",1,0)
+ IF(T8014="Critical",1,0)</f>
        <v>0</v>
      </c>
      <c r="S8014" s="6" t="str">
        <f>IF(R8014&lt;=1,"Low",
IF(R8014=2,"Medium","High"))</f>
        <v>Low</v>
      </c>
      <c r="T8014" s="1" t="s">
        <v>71</v>
      </c>
    </row>
    <row r="8015" spans="1:20">
      <c r="A8015" s="1" t="s">
        <v>21667</v>
      </c>
      <c r="B8015" s="1">
        <v>75</v>
      </c>
      <c r="C8015" s="1" t="s">
        <v>21</v>
      </c>
      <c r="D8015" s="1" t="s">
        <v>44</v>
      </c>
      <c r="E8015" s="1" t="s">
        <v>53</v>
      </c>
      <c r="F8015" s="2">
        <v>43779</v>
      </c>
      <c r="G8015" s="1" t="s">
        <v>21668</v>
      </c>
      <c r="H8015" s="1" t="s">
        <v>21669</v>
      </c>
      <c r="I8015" s="1" t="s">
        <v>60</v>
      </c>
      <c r="J8015" s="3">
        <v>10981.158339716399</v>
      </c>
      <c r="K8015" s="1">
        <v>214</v>
      </c>
      <c r="L8015" s="1" t="s">
        <v>42</v>
      </c>
      <c r="M8015" s="2">
        <v>43803</v>
      </c>
      <c r="N8015" s="1" t="s">
        <v>28</v>
      </c>
      <c r="O8015" s="1">
        <f>M8015-F8015</f>
        <v>24</v>
      </c>
      <c r="P8015" s="1" t="str">
        <f>IF(B8015&lt;=17,"Teen",
IF(B8015&lt;=25,"Young Adult",
IF(B8015&lt;=35,"Adult",
IF(B8015&lt;=50,"Middle Age","Senior"))))</f>
        <v>Senior</v>
      </c>
      <c r="Q8015" s="3">
        <f>J8015/O8015</f>
        <v>457.54826415484996</v>
      </c>
      <c r="R8015" s="5">
        <f>IF(B8015&gt;60,1,0)
+ IF(O8015&gt;7,1,0)
+ IF(L8015="Emergency",1,0)
+ IF(T8015="Critical",1,0)</f>
        <v>3</v>
      </c>
      <c r="S8015" s="6" t="str">
        <f>IF(R8015&lt;=1,"Low",
IF(R8015=2,"Medium","High"))</f>
        <v>High</v>
      </c>
      <c r="T8015" s="1" t="s">
        <v>29</v>
      </c>
    </row>
    <row r="8016" spans="1:20">
      <c r="A8016" s="1" t="s">
        <v>21670</v>
      </c>
      <c r="B8016" s="1">
        <v>57</v>
      </c>
      <c r="C8016" s="1" t="s">
        <v>21</v>
      </c>
      <c r="D8016" s="1" t="s">
        <v>91</v>
      </c>
      <c r="E8016" s="1" t="s">
        <v>53</v>
      </c>
      <c r="F8016" s="2">
        <v>43778</v>
      </c>
      <c r="G8016" s="1" t="s">
        <v>21671</v>
      </c>
      <c r="H8016" s="1" t="s">
        <v>21672</v>
      </c>
      <c r="I8016" s="1" t="s">
        <v>26</v>
      </c>
      <c r="J8016" s="3">
        <v>45798.9397058248</v>
      </c>
      <c r="K8016" s="1">
        <v>281</v>
      </c>
      <c r="L8016" s="1" t="s">
        <v>37</v>
      </c>
      <c r="M8016" s="2">
        <v>43785</v>
      </c>
      <c r="N8016" s="1" t="s">
        <v>97</v>
      </c>
      <c r="O8016" s="1">
        <f>M8016-F8016</f>
        <v>7</v>
      </c>
      <c r="P8016" s="1" t="str">
        <f>IF(B8016&lt;=17,"Teen",
IF(B8016&lt;=25,"Young Adult",
IF(B8016&lt;=35,"Adult",
IF(B8016&lt;=50,"Middle Age","Senior"))))</f>
        <v>Senior</v>
      </c>
      <c r="Q8016" s="3">
        <f>J8016/O8016</f>
        <v>6542.7056722606858</v>
      </c>
      <c r="R8016" s="5">
        <f>IF(B8016&gt;60,1,0)
+ IF(O8016&gt;7,1,0)
+ IF(L8016="Emergency",1,0)
+ IF(T8016="Critical",1,0)</f>
        <v>0</v>
      </c>
      <c r="S8016" s="6" t="str">
        <f>IF(R8016&lt;=1,"Low",
IF(R8016=2,"Medium","High"))</f>
        <v>Low</v>
      </c>
      <c r="T8016" s="1" t="s">
        <v>71</v>
      </c>
    </row>
    <row r="8017" spans="1:20">
      <c r="A8017" s="1" t="s">
        <v>21673</v>
      </c>
      <c r="B8017" s="1">
        <v>65</v>
      </c>
      <c r="C8017" s="1" t="s">
        <v>21</v>
      </c>
      <c r="D8017" s="1" t="s">
        <v>32</v>
      </c>
      <c r="E8017" s="1" t="s">
        <v>45</v>
      </c>
      <c r="F8017" s="2">
        <v>43778</v>
      </c>
      <c r="G8017" s="1" t="s">
        <v>21674</v>
      </c>
      <c r="H8017" s="1" t="s">
        <v>13213</v>
      </c>
      <c r="I8017" s="1" t="s">
        <v>36</v>
      </c>
      <c r="J8017" s="3">
        <v>36208.423474826799</v>
      </c>
      <c r="K8017" s="1">
        <v>311</v>
      </c>
      <c r="L8017" s="1" t="s">
        <v>27</v>
      </c>
      <c r="M8017" s="2">
        <v>43781</v>
      </c>
      <c r="N8017" s="1" t="s">
        <v>38</v>
      </c>
      <c r="O8017" s="1">
        <f>M8017-F8017</f>
        <v>3</v>
      </c>
      <c r="P8017" s="1" t="str">
        <f>IF(B8017&lt;=17,"Teen",
IF(B8017&lt;=25,"Young Adult",
IF(B8017&lt;=35,"Adult",
IF(B8017&lt;=50,"Middle Age","Senior"))))</f>
        <v>Senior</v>
      </c>
      <c r="Q8017" s="3">
        <f>J8017/O8017</f>
        <v>12069.474491608933</v>
      </c>
      <c r="R8017" s="5">
        <f>IF(B8017&gt;60,1,0)
+ IF(O8017&gt;7,1,0)
+ IF(L8017="Emergency",1,0)
+ IF(T8017="Critical",1,0)</f>
        <v>1</v>
      </c>
      <c r="S8017" s="6" t="str">
        <f>IF(R8017&lt;=1,"Low",
IF(R8017=2,"Medium","High"))</f>
        <v>Low</v>
      </c>
      <c r="T8017" s="1" t="s">
        <v>71</v>
      </c>
    </row>
    <row r="8018" spans="1:20">
      <c r="A8018" s="1" t="s">
        <v>21675</v>
      </c>
      <c r="B8018" s="1">
        <v>61</v>
      </c>
      <c r="C8018" s="1" t="s">
        <v>51</v>
      </c>
      <c r="D8018" s="1" t="s">
        <v>22</v>
      </c>
      <c r="E8018" s="1" t="s">
        <v>23</v>
      </c>
      <c r="F8018" s="2">
        <v>43778</v>
      </c>
      <c r="G8018" s="1" t="s">
        <v>21676</v>
      </c>
      <c r="H8018" s="1" t="s">
        <v>21677</v>
      </c>
      <c r="I8018" s="1" t="s">
        <v>65</v>
      </c>
      <c r="J8018" s="3">
        <v>3466.2389970598902</v>
      </c>
      <c r="K8018" s="1">
        <v>208</v>
      </c>
      <c r="L8018" s="1" t="s">
        <v>42</v>
      </c>
      <c r="M8018" s="2">
        <v>43792</v>
      </c>
      <c r="N8018" s="1" t="s">
        <v>28</v>
      </c>
      <c r="O8018" s="1">
        <f>M8018-F8018</f>
        <v>14</v>
      </c>
      <c r="P8018" s="1" t="str">
        <f>IF(B8018&lt;=17,"Teen",
IF(B8018&lt;=25,"Young Adult",
IF(B8018&lt;=35,"Adult",
IF(B8018&lt;=50,"Middle Age","Senior"))))</f>
        <v>Senior</v>
      </c>
      <c r="Q8018" s="3">
        <f>J8018/O8018</f>
        <v>247.58849978999214</v>
      </c>
      <c r="R8018" s="5">
        <f>IF(B8018&gt;60,1,0)
+ IF(O8018&gt;7,1,0)
+ IF(L8018="Emergency",1,0)
+ IF(T8018="Critical",1,0)</f>
        <v>3</v>
      </c>
      <c r="S8018" s="6" t="str">
        <f>IF(R8018&lt;=1,"Low",
IF(R8018=2,"Medium","High"))</f>
        <v>High</v>
      </c>
      <c r="T8018" s="1" t="s">
        <v>71</v>
      </c>
    </row>
    <row r="8019" spans="1:20">
      <c r="A8019" s="1" t="s">
        <v>21678</v>
      </c>
      <c r="B8019" s="1">
        <v>83</v>
      </c>
      <c r="C8019" s="1" t="s">
        <v>21</v>
      </c>
      <c r="D8019" s="1" t="s">
        <v>22</v>
      </c>
      <c r="E8019" s="1" t="s">
        <v>74</v>
      </c>
      <c r="F8019" s="2">
        <v>43778</v>
      </c>
      <c r="G8019" s="1" t="s">
        <v>21679</v>
      </c>
      <c r="H8019" s="1" t="s">
        <v>21680</v>
      </c>
      <c r="I8019" s="1" t="s">
        <v>26</v>
      </c>
      <c r="J8019" s="3">
        <v>14109.7930779669</v>
      </c>
      <c r="K8019" s="1">
        <v>413</v>
      </c>
      <c r="L8019" s="1" t="s">
        <v>37</v>
      </c>
      <c r="M8019" s="2">
        <v>43779</v>
      </c>
      <c r="N8019" s="1" t="s">
        <v>28</v>
      </c>
      <c r="O8019" s="1">
        <f>M8019-F8019</f>
        <v>1</v>
      </c>
      <c r="P8019" s="1" t="str">
        <f>IF(B8019&lt;=17,"Teen",
IF(B8019&lt;=25,"Young Adult",
IF(B8019&lt;=35,"Adult",
IF(B8019&lt;=50,"Middle Age","Senior"))))</f>
        <v>Senior</v>
      </c>
      <c r="Q8019" s="3">
        <f>J8019/O8019</f>
        <v>14109.7930779669</v>
      </c>
      <c r="R8019" s="5">
        <f>IF(B8019&gt;60,1,0)
+ IF(O8019&gt;7,1,0)
+ IF(L8019="Emergency",1,0)
+ IF(T8019="Critical",1,0)</f>
        <v>1</v>
      </c>
      <c r="S8019" s="6" t="str">
        <f>IF(R8019&lt;=1,"Low",
IF(R8019=2,"Medium","High"))</f>
        <v>Low</v>
      </c>
      <c r="T8019" s="1" t="s">
        <v>29</v>
      </c>
    </row>
    <row r="8020" spans="1:20">
      <c r="A8020" s="1" t="s">
        <v>21681</v>
      </c>
      <c r="B8020" s="1">
        <v>43</v>
      </c>
      <c r="C8020" s="1" t="s">
        <v>51</v>
      </c>
      <c r="D8020" s="1" t="s">
        <v>32</v>
      </c>
      <c r="E8020" s="1" t="s">
        <v>53</v>
      </c>
      <c r="F8020" s="2">
        <v>43778</v>
      </c>
      <c r="G8020" s="1" t="s">
        <v>21682</v>
      </c>
      <c r="H8020" s="1" t="s">
        <v>21683</v>
      </c>
      <c r="I8020" s="1" t="s">
        <v>26</v>
      </c>
      <c r="J8020" s="3">
        <v>42383.360919514897</v>
      </c>
      <c r="K8020" s="1">
        <v>190</v>
      </c>
      <c r="L8020" s="1" t="s">
        <v>37</v>
      </c>
      <c r="M8020" s="2">
        <v>43790</v>
      </c>
      <c r="N8020" s="1" t="s">
        <v>48</v>
      </c>
      <c r="O8020" s="1">
        <f>M8020-F8020</f>
        <v>12</v>
      </c>
      <c r="P8020" s="1" t="str">
        <f>IF(B8020&lt;=17,"Teen",
IF(B8020&lt;=25,"Young Adult",
IF(B8020&lt;=35,"Adult",
IF(B8020&lt;=50,"Middle Age","Senior"))))</f>
        <v>Middle Age</v>
      </c>
      <c r="Q8020" s="3">
        <f>J8020/O8020</f>
        <v>3531.9467432929082</v>
      </c>
      <c r="R8020" s="5">
        <f>IF(B8020&gt;60,1,0)
+ IF(O8020&gt;7,1,0)
+ IF(L8020="Emergency",1,0)
+ IF(T8020="Critical",1,0)</f>
        <v>1</v>
      </c>
      <c r="S8020" s="6" t="str">
        <f>IF(R8020&lt;=1,"Low",
IF(R8020=2,"Medium","High"))</f>
        <v>Low</v>
      </c>
      <c r="T8020" s="1" t="s">
        <v>71</v>
      </c>
    </row>
    <row r="8021" spans="1:20">
      <c r="A8021" s="1" t="s">
        <v>4674</v>
      </c>
      <c r="B8021" s="1">
        <v>78</v>
      </c>
      <c r="C8021" s="1" t="s">
        <v>51</v>
      </c>
      <c r="D8021" s="1" t="s">
        <v>68</v>
      </c>
      <c r="E8021" s="1" t="s">
        <v>33</v>
      </c>
      <c r="F8021" s="2">
        <v>43778</v>
      </c>
      <c r="G8021" s="1" t="s">
        <v>1913</v>
      </c>
      <c r="H8021" s="1" t="s">
        <v>21684</v>
      </c>
      <c r="I8021" s="1" t="s">
        <v>60</v>
      </c>
      <c r="J8021" s="3">
        <v>38310.284764213298</v>
      </c>
      <c r="K8021" s="1">
        <v>386</v>
      </c>
      <c r="L8021" s="1" t="s">
        <v>42</v>
      </c>
      <c r="M8021" s="2">
        <v>43803</v>
      </c>
      <c r="N8021" s="1" t="s">
        <v>97</v>
      </c>
      <c r="O8021" s="1">
        <f>M8021-F8021</f>
        <v>25</v>
      </c>
      <c r="P8021" s="1" t="str">
        <f>IF(B8021&lt;=17,"Teen",
IF(B8021&lt;=25,"Young Adult",
IF(B8021&lt;=35,"Adult",
IF(B8021&lt;=50,"Middle Age","Senior"))))</f>
        <v>Senior</v>
      </c>
      <c r="Q8021" s="3">
        <f>J8021/O8021</f>
        <v>1532.4113905685319</v>
      </c>
      <c r="R8021" s="5">
        <f>IF(B8021&gt;60,1,0)
+ IF(O8021&gt;7,1,0)
+ IF(L8021="Emergency",1,0)
+ IF(T8021="Critical",1,0)</f>
        <v>3</v>
      </c>
      <c r="S8021" s="6" t="str">
        <f>IF(R8021&lt;=1,"Low",
IF(R8021=2,"Medium","High"))</f>
        <v>High</v>
      </c>
      <c r="T8021" s="1" t="s">
        <v>29</v>
      </c>
    </row>
    <row r="8022" spans="1:20">
      <c r="A8022" s="1" t="s">
        <v>17764</v>
      </c>
      <c r="B8022" s="1">
        <v>18</v>
      </c>
      <c r="C8022" s="1" t="s">
        <v>51</v>
      </c>
      <c r="D8022" s="1" t="s">
        <v>22</v>
      </c>
      <c r="E8022" s="1" t="s">
        <v>84</v>
      </c>
      <c r="F8022" s="2">
        <v>43777</v>
      </c>
      <c r="G8022" s="1" t="s">
        <v>21685</v>
      </c>
      <c r="H8022" s="1" t="s">
        <v>21686</v>
      </c>
      <c r="I8022" s="1" t="s">
        <v>56</v>
      </c>
      <c r="J8022" s="3">
        <v>16623.738878268301</v>
      </c>
      <c r="K8022" s="1">
        <v>412</v>
      </c>
      <c r="L8022" s="1" t="s">
        <v>42</v>
      </c>
      <c r="M8022" s="2">
        <v>43804</v>
      </c>
      <c r="N8022" s="1" t="s">
        <v>28</v>
      </c>
      <c r="O8022" s="1">
        <f>M8022-F8022</f>
        <v>27</v>
      </c>
      <c r="P8022" s="1" t="str">
        <f>IF(B8022&lt;=17,"Teen",
IF(B8022&lt;=25,"Young Adult",
IF(B8022&lt;=35,"Adult",
IF(B8022&lt;=50,"Middle Age","Senior"))))</f>
        <v>Young Adult</v>
      </c>
      <c r="Q8022" s="3">
        <f>J8022/O8022</f>
        <v>615.69403252845564</v>
      </c>
      <c r="R8022" s="5">
        <f>IF(B8022&gt;60,1,0)
+ IF(O8022&gt;7,1,0)
+ IF(L8022="Emergency",1,0)
+ IF(T8022="Critical",1,0)</f>
        <v>2</v>
      </c>
      <c r="S8022" s="6" t="str">
        <f>IF(R8022&lt;=1,"Low",
IF(R8022=2,"Medium","High"))</f>
        <v>Medium</v>
      </c>
      <c r="T8022" s="1" t="s">
        <v>49</v>
      </c>
    </row>
    <row r="8023" spans="1:20">
      <c r="A8023" s="1" t="s">
        <v>21687</v>
      </c>
      <c r="B8023" s="1">
        <v>59</v>
      </c>
      <c r="C8023" s="1" t="s">
        <v>51</v>
      </c>
      <c r="D8023" s="1" t="s">
        <v>44</v>
      </c>
      <c r="E8023" s="1" t="s">
        <v>53</v>
      </c>
      <c r="F8023" s="2">
        <v>43777</v>
      </c>
      <c r="G8023" s="1" t="s">
        <v>21688</v>
      </c>
      <c r="H8023" s="1" t="s">
        <v>21689</v>
      </c>
      <c r="I8023" s="1" t="s">
        <v>26</v>
      </c>
      <c r="J8023" s="3">
        <v>22277.6487344864</v>
      </c>
      <c r="K8023" s="1">
        <v>346</v>
      </c>
      <c r="L8023" s="1" t="s">
        <v>27</v>
      </c>
      <c r="M8023" s="2">
        <v>43798</v>
      </c>
      <c r="N8023" s="1" t="s">
        <v>28</v>
      </c>
      <c r="O8023" s="1">
        <f>M8023-F8023</f>
        <v>21</v>
      </c>
      <c r="P8023" s="1" t="str">
        <f>IF(B8023&lt;=17,"Teen",
IF(B8023&lt;=25,"Young Adult",
IF(B8023&lt;=35,"Adult",
IF(B8023&lt;=50,"Middle Age","Senior"))))</f>
        <v>Senior</v>
      </c>
      <c r="Q8023" s="3">
        <f>J8023/O8023</f>
        <v>1060.8404159279239</v>
      </c>
      <c r="R8023" s="5">
        <f>IF(B8023&gt;60,1,0)
+ IF(O8023&gt;7,1,0)
+ IF(L8023="Emergency",1,0)
+ IF(T8023="Critical",1,0)</f>
        <v>1</v>
      </c>
      <c r="S8023" s="6" t="str">
        <f>IF(R8023&lt;=1,"Low",
IF(R8023=2,"Medium","High"))</f>
        <v>Low</v>
      </c>
      <c r="T8023" s="1" t="s">
        <v>29</v>
      </c>
    </row>
    <row r="8024" spans="1:20">
      <c r="A8024" s="1" t="s">
        <v>21690</v>
      </c>
      <c r="B8024" s="1">
        <v>37</v>
      </c>
      <c r="C8024" s="1" t="s">
        <v>51</v>
      </c>
      <c r="D8024" s="1" t="s">
        <v>52</v>
      </c>
      <c r="E8024" s="1" t="s">
        <v>23</v>
      </c>
      <c r="F8024" s="2">
        <v>43776</v>
      </c>
      <c r="G8024" s="1" t="s">
        <v>21691</v>
      </c>
      <c r="H8024" s="1" t="s">
        <v>21692</v>
      </c>
      <c r="I8024" s="1" t="s">
        <v>65</v>
      </c>
      <c r="J8024" s="3">
        <v>23600.1110335372</v>
      </c>
      <c r="K8024" s="1">
        <v>289</v>
      </c>
      <c r="L8024" s="1" t="s">
        <v>42</v>
      </c>
      <c r="M8024" s="2">
        <v>43779</v>
      </c>
      <c r="N8024" s="1" t="s">
        <v>28</v>
      </c>
      <c r="O8024" s="1">
        <f>M8024-F8024</f>
        <v>3</v>
      </c>
      <c r="P8024" s="1" t="str">
        <f>IF(B8024&lt;=17,"Teen",
IF(B8024&lt;=25,"Young Adult",
IF(B8024&lt;=35,"Adult",
IF(B8024&lt;=50,"Middle Age","Senior"))))</f>
        <v>Middle Age</v>
      </c>
      <c r="Q8024" s="3">
        <f>J8024/O8024</f>
        <v>7866.7036778457332</v>
      </c>
      <c r="R8024" s="5">
        <f>IF(B8024&gt;60,1,0)
+ IF(O8024&gt;7,1,0)
+ IF(L8024="Emergency",1,0)
+ IF(T8024="Critical",1,0)</f>
        <v>1</v>
      </c>
      <c r="S8024" s="6" t="str">
        <f>IF(R8024&lt;=1,"Low",
IF(R8024=2,"Medium","High"))</f>
        <v>Low</v>
      </c>
      <c r="T8024" s="1" t="s">
        <v>71</v>
      </c>
    </row>
    <row r="8025" spans="1:20">
      <c r="A8025" s="1" t="s">
        <v>21693</v>
      </c>
      <c r="B8025" s="1">
        <v>61</v>
      </c>
      <c r="C8025" s="1" t="s">
        <v>51</v>
      </c>
      <c r="D8025" s="1" t="s">
        <v>91</v>
      </c>
      <c r="E8025" s="1" t="s">
        <v>84</v>
      </c>
      <c r="F8025" s="2">
        <v>43776</v>
      </c>
      <c r="G8025" s="1" t="s">
        <v>21694</v>
      </c>
      <c r="H8025" s="1" t="s">
        <v>15611</v>
      </c>
      <c r="I8025" s="1" t="s">
        <v>26</v>
      </c>
      <c r="J8025" s="3">
        <v>10039.2707871566</v>
      </c>
      <c r="K8025" s="1">
        <v>408</v>
      </c>
      <c r="L8025" s="1" t="s">
        <v>37</v>
      </c>
      <c r="M8025" s="2">
        <v>43785</v>
      </c>
      <c r="N8025" s="1" t="s">
        <v>97</v>
      </c>
      <c r="O8025" s="1">
        <f>M8025-F8025</f>
        <v>9</v>
      </c>
      <c r="P8025" s="1" t="str">
        <f>IF(B8025&lt;=17,"Teen",
IF(B8025&lt;=25,"Young Adult",
IF(B8025&lt;=35,"Adult",
IF(B8025&lt;=50,"Middle Age","Senior"))))</f>
        <v>Senior</v>
      </c>
      <c r="Q8025" s="3">
        <f>J8025/O8025</f>
        <v>1115.4745319062888</v>
      </c>
      <c r="R8025" s="5">
        <f>IF(B8025&gt;60,1,0)
+ IF(O8025&gt;7,1,0)
+ IF(L8025="Emergency",1,0)
+ IF(T8025="Critical",1,0)</f>
        <v>2</v>
      </c>
      <c r="S8025" s="6" t="str">
        <f>IF(R8025&lt;=1,"Low",
IF(R8025=2,"Medium","High"))</f>
        <v>Medium</v>
      </c>
      <c r="T8025" s="1" t="s">
        <v>29</v>
      </c>
    </row>
    <row r="8026" spans="1:20">
      <c r="A8026" s="1" t="s">
        <v>21695</v>
      </c>
      <c r="B8026" s="1">
        <v>71</v>
      </c>
      <c r="C8026" s="1" t="s">
        <v>51</v>
      </c>
      <c r="D8026" s="1" t="s">
        <v>44</v>
      </c>
      <c r="E8026" s="1" t="s">
        <v>74</v>
      </c>
      <c r="F8026" s="2">
        <v>43776</v>
      </c>
      <c r="G8026" s="1" t="s">
        <v>217</v>
      </c>
      <c r="H8026" s="1" t="s">
        <v>15150</v>
      </c>
      <c r="I8026" s="1" t="s">
        <v>26</v>
      </c>
      <c r="J8026" s="3">
        <v>20200.0271013731</v>
      </c>
      <c r="K8026" s="1">
        <v>405</v>
      </c>
      <c r="L8026" s="1" t="s">
        <v>27</v>
      </c>
      <c r="M8026" s="2">
        <v>43781</v>
      </c>
      <c r="N8026" s="1" t="s">
        <v>28</v>
      </c>
      <c r="O8026" s="1">
        <f>M8026-F8026</f>
        <v>5</v>
      </c>
      <c r="P8026" s="1" t="str">
        <f>IF(B8026&lt;=17,"Teen",
IF(B8026&lt;=25,"Young Adult",
IF(B8026&lt;=35,"Adult",
IF(B8026&lt;=50,"Middle Age","Senior"))))</f>
        <v>Senior</v>
      </c>
      <c r="Q8026" s="3">
        <f>J8026/O8026</f>
        <v>4040.0054202746201</v>
      </c>
      <c r="R8026" s="5">
        <f>IF(B8026&gt;60,1,0)
+ IF(O8026&gt;7,1,0)
+ IF(L8026="Emergency",1,0)
+ IF(T8026="Critical",1,0)</f>
        <v>1</v>
      </c>
      <c r="S8026" s="6" t="str">
        <f>IF(R8026&lt;=1,"Low",
IF(R8026=2,"Medium","High"))</f>
        <v>Low</v>
      </c>
      <c r="T8026" s="1" t="s">
        <v>49</v>
      </c>
    </row>
    <row r="8027" spans="1:20">
      <c r="A8027" s="1" t="s">
        <v>19052</v>
      </c>
      <c r="B8027" s="1">
        <v>72</v>
      </c>
      <c r="C8027" s="1" t="s">
        <v>21</v>
      </c>
      <c r="D8027" s="1" t="s">
        <v>73</v>
      </c>
      <c r="E8027" s="1" t="s">
        <v>53</v>
      </c>
      <c r="F8027" s="2">
        <v>43776</v>
      </c>
      <c r="G8027" s="1" t="s">
        <v>21696</v>
      </c>
      <c r="H8027" s="1" t="s">
        <v>21697</v>
      </c>
      <c r="I8027" s="1" t="s">
        <v>56</v>
      </c>
      <c r="J8027" s="3">
        <v>21988.6038189477</v>
      </c>
      <c r="K8027" s="1">
        <v>276</v>
      </c>
      <c r="L8027" s="1" t="s">
        <v>42</v>
      </c>
      <c r="M8027" s="2">
        <v>43791</v>
      </c>
      <c r="N8027" s="1" t="s">
        <v>97</v>
      </c>
      <c r="O8027" s="1">
        <f>M8027-F8027</f>
        <v>15</v>
      </c>
      <c r="P8027" s="1" t="str">
        <f>IF(B8027&lt;=17,"Teen",
IF(B8027&lt;=25,"Young Adult",
IF(B8027&lt;=35,"Adult",
IF(B8027&lt;=50,"Middle Age","Senior"))))</f>
        <v>Senior</v>
      </c>
      <c r="Q8027" s="3">
        <f>J8027/O8027</f>
        <v>1465.90692126318</v>
      </c>
      <c r="R8027" s="5">
        <f>IF(B8027&gt;60,1,0)
+ IF(O8027&gt;7,1,0)
+ IF(L8027="Emergency",1,0)
+ IF(T8027="Critical",1,0)</f>
        <v>3</v>
      </c>
      <c r="S8027" s="6" t="str">
        <f>IF(R8027&lt;=1,"Low",
IF(R8027=2,"Medium","High"))</f>
        <v>High</v>
      </c>
      <c r="T8027" s="1" t="s">
        <v>71</v>
      </c>
    </row>
    <row r="8028" spans="1:20">
      <c r="A8028" s="1" t="s">
        <v>21698</v>
      </c>
      <c r="B8028" s="1">
        <v>48</v>
      </c>
      <c r="C8028" s="1" t="s">
        <v>21</v>
      </c>
      <c r="D8028" s="1" t="s">
        <v>44</v>
      </c>
      <c r="E8028" s="1" t="s">
        <v>84</v>
      </c>
      <c r="F8028" s="2">
        <v>43776</v>
      </c>
      <c r="G8028" s="1" t="s">
        <v>21699</v>
      </c>
      <c r="H8028" s="1" t="s">
        <v>21700</v>
      </c>
      <c r="I8028" s="1" t="s">
        <v>36</v>
      </c>
      <c r="J8028" s="3">
        <v>39312.998113476599</v>
      </c>
      <c r="K8028" s="1">
        <v>468</v>
      </c>
      <c r="L8028" s="1" t="s">
        <v>42</v>
      </c>
      <c r="M8028" s="2">
        <v>43781</v>
      </c>
      <c r="N8028" s="1" t="s">
        <v>48</v>
      </c>
      <c r="O8028" s="1">
        <f>M8028-F8028</f>
        <v>5</v>
      </c>
      <c r="P8028" s="1" t="str">
        <f>IF(B8028&lt;=17,"Teen",
IF(B8028&lt;=25,"Young Adult",
IF(B8028&lt;=35,"Adult",
IF(B8028&lt;=50,"Middle Age","Senior"))))</f>
        <v>Middle Age</v>
      </c>
      <c r="Q8028" s="3">
        <f>J8028/O8028</f>
        <v>7862.5996226953193</v>
      </c>
      <c r="R8028" s="5">
        <f>IF(B8028&gt;60,1,0)
+ IF(O8028&gt;7,1,0)
+ IF(L8028="Emergency",1,0)
+ IF(T8028="Critical",1,0)</f>
        <v>1</v>
      </c>
      <c r="S8028" s="6" t="str">
        <f>IF(R8028&lt;=1,"Low",
IF(R8028=2,"Medium","High"))</f>
        <v>Low</v>
      </c>
      <c r="T8028" s="1" t="s">
        <v>49</v>
      </c>
    </row>
    <row r="8029" spans="1:20">
      <c r="A8029" s="1" t="s">
        <v>21701</v>
      </c>
      <c r="B8029" s="1">
        <v>19</v>
      </c>
      <c r="C8029" s="1" t="s">
        <v>51</v>
      </c>
      <c r="D8029" s="1" t="s">
        <v>91</v>
      </c>
      <c r="E8029" s="1" t="s">
        <v>84</v>
      </c>
      <c r="F8029" s="2">
        <v>43776</v>
      </c>
      <c r="G8029" s="1" t="s">
        <v>21702</v>
      </c>
      <c r="H8029" s="1" t="s">
        <v>21703</v>
      </c>
      <c r="I8029" s="1" t="s">
        <v>26</v>
      </c>
      <c r="J8029" s="3">
        <v>33610.743194768504</v>
      </c>
      <c r="K8029" s="1">
        <v>251</v>
      </c>
      <c r="L8029" s="1" t="s">
        <v>27</v>
      </c>
      <c r="M8029" s="2">
        <v>43791</v>
      </c>
      <c r="N8029" s="1" t="s">
        <v>66</v>
      </c>
      <c r="O8029" s="1">
        <f>M8029-F8029</f>
        <v>15</v>
      </c>
      <c r="P8029" s="1" t="str">
        <f>IF(B8029&lt;=17,"Teen",
IF(B8029&lt;=25,"Young Adult",
IF(B8029&lt;=35,"Adult",
IF(B8029&lt;=50,"Middle Age","Senior"))))</f>
        <v>Young Adult</v>
      </c>
      <c r="Q8029" s="3">
        <f>J8029/O8029</f>
        <v>2240.7162129845669</v>
      </c>
      <c r="R8029" s="5">
        <f>IF(B8029&gt;60,1,0)
+ IF(O8029&gt;7,1,0)
+ IF(L8029="Emergency",1,0)
+ IF(T8029="Critical",1,0)</f>
        <v>1</v>
      </c>
      <c r="S8029" s="6" t="str">
        <f>IF(R8029&lt;=1,"Low",
IF(R8029=2,"Medium","High"))</f>
        <v>Low</v>
      </c>
      <c r="T8029" s="1" t="s">
        <v>49</v>
      </c>
    </row>
    <row r="8030" spans="1:20">
      <c r="A8030" s="1" t="s">
        <v>21704</v>
      </c>
      <c r="B8030" s="1">
        <v>45</v>
      </c>
      <c r="C8030" s="1" t="s">
        <v>21</v>
      </c>
      <c r="D8030" s="1" t="s">
        <v>32</v>
      </c>
      <c r="E8030" s="1" t="s">
        <v>74</v>
      </c>
      <c r="F8030" s="2">
        <v>43776</v>
      </c>
      <c r="G8030" s="1" t="s">
        <v>21705</v>
      </c>
      <c r="H8030" s="1" t="s">
        <v>21706</v>
      </c>
      <c r="I8030" s="1" t="s">
        <v>60</v>
      </c>
      <c r="J8030" s="3">
        <v>47043.764057651199</v>
      </c>
      <c r="K8030" s="1">
        <v>200</v>
      </c>
      <c r="L8030" s="1" t="s">
        <v>27</v>
      </c>
      <c r="M8030" s="2">
        <v>43804</v>
      </c>
      <c r="N8030" s="1" t="s">
        <v>66</v>
      </c>
      <c r="O8030" s="1">
        <f>M8030-F8030</f>
        <v>28</v>
      </c>
      <c r="P8030" s="1" t="str">
        <f>IF(B8030&lt;=17,"Teen",
IF(B8030&lt;=25,"Young Adult",
IF(B8030&lt;=35,"Adult",
IF(B8030&lt;=50,"Middle Age","Senior"))))</f>
        <v>Middle Age</v>
      </c>
      <c r="Q8030" s="3">
        <f>J8030/O8030</f>
        <v>1680.1344306303999</v>
      </c>
      <c r="R8030" s="5">
        <f>IF(B8030&gt;60,1,0)
+ IF(O8030&gt;7,1,0)
+ IF(L8030="Emergency",1,0)
+ IF(T8030="Critical",1,0)</f>
        <v>1</v>
      </c>
      <c r="S8030" s="6" t="str">
        <f>IF(R8030&lt;=1,"Low",
IF(R8030=2,"Medium","High"))</f>
        <v>Low</v>
      </c>
      <c r="T8030" s="1" t="s">
        <v>71</v>
      </c>
    </row>
    <row r="8031" spans="1:20">
      <c r="A8031" s="1" t="s">
        <v>21707</v>
      </c>
      <c r="B8031" s="1">
        <v>64</v>
      </c>
      <c r="C8031" s="1" t="s">
        <v>21</v>
      </c>
      <c r="D8031" s="1" t="s">
        <v>22</v>
      </c>
      <c r="E8031" s="1" t="s">
        <v>74</v>
      </c>
      <c r="F8031" s="2">
        <v>43776</v>
      </c>
      <c r="G8031" s="1" t="s">
        <v>21708</v>
      </c>
      <c r="H8031" s="1" t="s">
        <v>21709</v>
      </c>
      <c r="I8031" s="1" t="s">
        <v>60</v>
      </c>
      <c r="J8031" s="3">
        <v>39688.136030847301</v>
      </c>
      <c r="K8031" s="1">
        <v>497</v>
      </c>
      <c r="L8031" s="1" t="s">
        <v>42</v>
      </c>
      <c r="M8031" s="2">
        <v>43806</v>
      </c>
      <c r="N8031" s="1" t="s">
        <v>28</v>
      </c>
      <c r="O8031" s="1">
        <f>M8031-F8031</f>
        <v>30</v>
      </c>
      <c r="P8031" s="1" t="str">
        <f>IF(B8031&lt;=17,"Teen",
IF(B8031&lt;=25,"Young Adult",
IF(B8031&lt;=35,"Adult",
IF(B8031&lt;=50,"Middle Age","Senior"))))</f>
        <v>Senior</v>
      </c>
      <c r="Q8031" s="3">
        <f>J8031/O8031</f>
        <v>1322.93786769491</v>
      </c>
      <c r="R8031" s="5">
        <f>IF(B8031&gt;60,1,0)
+ IF(O8031&gt;7,1,0)
+ IF(L8031="Emergency",1,0)
+ IF(T8031="Critical",1,0)</f>
        <v>3</v>
      </c>
      <c r="S8031" s="6" t="str">
        <f>IF(R8031&lt;=1,"Low",
IF(R8031=2,"Medium","High"))</f>
        <v>High</v>
      </c>
      <c r="T8031" s="1" t="s">
        <v>71</v>
      </c>
    </row>
    <row r="8032" spans="1:20">
      <c r="A8032" s="1" t="s">
        <v>21710</v>
      </c>
      <c r="B8032" s="1">
        <v>47</v>
      </c>
      <c r="C8032" s="1" t="s">
        <v>51</v>
      </c>
      <c r="D8032" s="1" t="s">
        <v>44</v>
      </c>
      <c r="E8032" s="1" t="s">
        <v>74</v>
      </c>
      <c r="F8032" s="2">
        <v>43776</v>
      </c>
      <c r="G8032" s="1" t="s">
        <v>21711</v>
      </c>
      <c r="H8032" s="1" t="s">
        <v>21712</v>
      </c>
      <c r="I8032" s="1" t="s">
        <v>56</v>
      </c>
      <c r="J8032" s="3">
        <v>41835.306103578601</v>
      </c>
      <c r="K8032" s="1">
        <v>169</v>
      </c>
      <c r="L8032" s="1" t="s">
        <v>42</v>
      </c>
      <c r="M8032" s="2">
        <v>43795</v>
      </c>
      <c r="N8032" s="1" t="s">
        <v>97</v>
      </c>
      <c r="O8032" s="1">
        <f>M8032-F8032</f>
        <v>19</v>
      </c>
      <c r="P8032" s="1" t="str">
        <f>IF(B8032&lt;=17,"Teen",
IF(B8032&lt;=25,"Young Adult",
IF(B8032&lt;=35,"Adult",
IF(B8032&lt;=50,"Middle Age","Senior"))))</f>
        <v>Middle Age</v>
      </c>
      <c r="Q8032" s="3">
        <f>J8032/O8032</f>
        <v>2201.8582159778211</v>
      </c>
      <c r="R8032" s="5">
        <f>IF(B8032&gt;60,1,0)
+ IF(O8032&gt;7,1,0)
+ IF(L8032="Emergency",1,0)
+ IF(T8032="Critical",1,0)</f>
        <v>2</v>
      </c>
      <c r="S8032" s="6" t="str">
        <f>IF(R8032&lt;=1,"Low",
IF(R8032=2,"Medium","High"))</f>
        <v>Medium</v>
      </c>
      <c r="T8032" s="1" t="s">
        <v>71</v>
      </c>
    </row>
    <row r="8033" spans="1:20">
      <c r="A8033" s="1" t="s">
        <v>21713</v>
      </c>
      <c r="B8033" s="1">
        <v>60</v>
      </c>
      <c r="C8033" s="1" t="s">
        <v>21</v>
      </c>
      <c r="D8033" s="1" t="s">
        <v>52</v>
      </c>
      <c r="E8033" s="1" t="s">
        <v>74</v>
      </c>
      <c r="F8033" s="2">
        <v>43775</v>
      </c>
      <c r="G8033" s="1" t="s">
        <v>21714</v>
      </c>
      <c r="H8033" s="1" t="s">
        <v>5701</v>
      </c>
      <c r="I8033" s="1" t="s">
        <v>56</v>
      </c>
      <c r="J8033" s="3">
        <v>29695.814449691799</v>
      </c>
      <c r="K8033" s="1">
        <v>303</v>
      </c>
      <c r="L8033" s="1" t="s">
        <v>42</v>
      </c>
      <c r="M8033" s="2">
        <v>43778</v>
      </c>
      <c r="N8033" s="1" t="s">
        <v>48</v>
      </c>
      <c r="O8033" s="1">
        <f>M8033-F8033</f>
        <v>3</v>
      </c>
      <c r="P8033" s="1" t="str">
        <f>IF(B8033&lt;=17,"Teen",
IF(B8033&lt;=25,"Young Adult",
IF(B8033&lt;=35,"Adult",
IF(B8033&lt;=50,"Middle Age","Senior"))))</f>
        <v>Senior</v>
      </c>
      <c r="Q8033" s="3">
        <f>J8033/O8033</f>
        <v>9898.6048165639331</v>
      </c>
      <c r="R8033" s="5">
        <f>IF(B8033&gt;60,1,0)
+ IF(O8033&gt;7,1,0)
+ IF(L8033="Emergency",1,0)
+ IF(T8033="Critical",1,0)</f>
        <v>1</v>
      </c>
      <c r="S8033" s="6" t="str">
        <f>IF(R8033&lt;=1,"Low",
IF(R8033=2,"Medium","High"))</f>
        <v>Low</v>
      </c>
      <c r="T8033" s="1" t="s">
        <v>71</v>
      </c>
    </row>
    <row r="8034" spans="1:20">
      <c r="A8034" s="1" t="s">
        <v>21715</v>
      </c>
      <c r="B8034" s="1">
        <v>26</v>
      </c>
      <c r="C8034" s="1" t="s">
        <v>21</v>
      </c>
      <c r="D8034" s="1" t="s">
        <v>73</v>
      </c>
      <c r="E8034" s="1" t="s">
        <v>45</v>
      </c>
      <c r="F8034" s="2">
        <v>43775</v>
      </c>
      <c r="G8034" s="1" t="s">
        <v>21716</v>
      </c>
      <c r="H8034" s="1" t="s">
        <v>21717</v>
      </c>
      <c r="I8034" s="1" t="s">
        <v>36</v>
      </c>
      <c r="J8034" s="3">
        <v>38103.273064687302</v>
      </c>
      <c r="K8034" s="1">
        <v>418</v>
      </c>
      <c r="L8034" s="1" t="s">
        <v>27</v>
      </c>
      <c r="M8034" s="2">
        <v>43798</v>
      </c>
      <c r="N8034" s="1" t="s">
        <v>66</v>
      </c>
      <c r="O8034" s="1">
        <f>M8034-F8034</f>
        <v>23</v>
      </c>
      <c r="P8034" s="1" t="str">
        <f>IF(B8034&lt;=17,"Teen",
IF(B8034&lt;=25,"Young Adult",
IF(B8034&lt;=35,"Adult",
IF(B8034&lt;=50,"Middle Age","Senior"))))</f>
        <v>Adult</v>
      </c>
      <c r="Q8034" s="3">
        <f>J8034/O8034</f>
        <v>1656.6640462907524</v>
      </c>
      <c r="R8034" s="5">
        <f>IF(B8034&gt;60,1,0)
+ IF(O8034&gt;7,1,0)
+ IF(L8034="Emergency",1,0)
+ IF(T8034="Critical",1,0)</f>
        <v>1</v>
      </c>
      <c r="S8034" s="6" t="str">
        <f>IF(R8034&lt;=1,"Low",
IF(R8034=2,"Medium","High"))</f>
        <v>Low</v>
      </c>
      <c r="T8034" s="1" t="s">
        <v>29</v>
      </c>
    </row>
    <row r="8035" spans="1:20">
      <c r="A8035" s="1" t="s">
        <v>10496</v>
      </c>
      <c r="B8035" s="1">
        <v>29</v>
      </c>
      <c r="C8035" s="1" t="s">
        <v>51</v>
      </c>
      <c r="D8035" s="1" t="s">
        <v>91</v>
      </c>
      <c r="E8035" s="1" t="s">
        <v>45</v>
      </c>
      <c r="F8035" s="2">
        <v>43775</v>
      </c>
      <c r="G8035" s="1" t="s">
        <v>21718</v>
      </c>
      <c r="H8035" s="1" t="s">
        <v>8094</v>
      </c>
      <c r="I8035" s="1" t="s">
        <v>26</v>
      </c>
      <c r="J8035" s="3">
        <v>30701.586578725401</v>
      </c>
      <c r="K8035" s="1">
        <v>333</v>
      </c>
      <c r="L8035" s="1" t="s">
        <v>42</v>
      </c>
      <c r="M8035" s="2">
        <v>43789</v>
      </c>
      <c r="N8035" s="1" t="s">
        <v>48</v>
      </c>
      <c r="O8035" s="1">
        <f>M8035-F8035</f>
        <v>14</v>
      </c>
      <c r="P8035" s="1" t="str">
        <f>IF(B8035&lt;=17,"Teen",
IF(B8035&lt;=25,"Young Adult",
IF(B8035&lt;=35,"Adult",
IF(B8035&lt;=50,"Middle Age","Senior"))))</f>
        <v>Adult</v>
      </c>
      <c r="Q8035" s="3">
        <f>J8035/O8035</f>
        <v>2192.9704699089571</v>
      </c>
      <c r="R8035" s="5">
        <f>IF(B8035&gt;60,1,0)
+ IF(O8035&gt;7,1,0)
+ IF(L8035="Emergency",1,0)
+ IF(T8035="Critical",1,0)</f>
        <v>2</v>
      </c>
      <c r="S8035" s="6" t="str">
        <f>IF(R8035&lt;=1,"Low",
IF(R8035=2,"Medium","High"))</f>
        <v>Medium</v>
      </c>
      <c r="T8035" s="1" t="s">
        <v>29</v>
      </c>
    </row>
    <row r="8036" spans="1:20">
      <c r="A8036" s="1" t="s">
        <v>11201</v>
      </c>
      <c r="B8036" s="1">
        <v>31</v>
      </c>
      <c r="C8036" s="1" t="s">
        <v>21</v>
      </c>
      <c r="D8036" s="1" t="s">
        <v>62</v>
      </c>
      <c r="E8036" s="1" t="s">
        <v>23</v>
      </c>
      <c r="F8036" s="2">
        <v>43775</v>
      </c>
      <c r="G8036" s="1" t="s">
        <v>21719</v>
      </c>
      <c r="H8036" s="1" t="s">
        <v>21720</v>
      </c>
      <c r="I8036" s="1" t="s">
        <v>65</v>
      </c>
      <c r="J8036" s="3">
        <v>9820.2698550804398</v>
      </c>
      <c r="K8036" s="1">
        <v>300</v>
      </c>
      <c r="L8036" s="1" t="s">
        <v>27</v>
      </c>
      <c r="M8036" s="2">
        <v>43800</v>
      </c>
      <c r="N8036" s="1" t="s">
        <v>97</v>
      </c>
      <c r="O8036" s="1">
        <f>M8036-F8036</f>
        <v>25</v>
      </c>
      <c r="P8036" s="1" t="str">
        <f>IF(B8036&lt;=17,"Teen",
IF(B8036&lt;=25,"Young Adult",
IF(B8036&lt;=35,"Adult",
IF(B8036&lt;=50,"Middle Age","Senior"))))</f>
        <v>Adult</v>
      </c>
      <c r="Q8036" s="3">
        <f>J8036/O8036</f>
        <v>392.8107942032176</v>
      </c>
      <c r="R8036" s="5">
        <f>IF(B8036&gt;60,1,0)
+ IF(O8036&gt;7,1,0)
+ IF(L8036="Emergency",1,0)
+ IF(T8036="Critical",1,0)</f>
        <v>1</v>
      </c>
      <c r="S8036" s="6" t="str">
        <f>IF(R8036&lt;=1,"Low",
IF(R8036=2,"Medium","High"))</f>
        <v>Low</v>
      </c>
      <c r="T8036" s="1" t="s">
        <v>71</v>
      </c>
    </row>
    <row r="8037" spans="1:20">
      <c r="A8037" s="1" t="s">
        <v>21721</v>
      </c>
      <c r="B8037" s="1">
        <v>81</v>
      </c>
      <c r="C8037" s="1" t="s">
        <v>51</v>
      </c>
      <c r="D8037" s="1" t="s">
        <v>91</v>
      </c>
      <c r="E8037" s="1" t="s">
        <v>53</v>
      </c>
      <c r="F8037" s="2">
        <v>43775</v>
      </c>
      <c r="G8037" s="1" t="s">
        <v>21722</v>
      </c>
      <c r="H8037" s="1" t="s">
        <v>21723</v>
      </c>
      <c r="I8037" s="1" t="s">
        <v>65</v>
      </c>
      <c r="J8037" s="3">
        <v>10445.9804929279</v>
      </c>
      <c r="K8037" s="1">
        <v>227</v>
      </c>
      <c r="L8037" s="1" t="s">
        <v>42</v>
      </c>
      <c r="M8037" s="2">
        <v>43805</v>
      </c>
      <c r="N8037" s="1" t="s">
        <v>66</v>
      </c>
      <c r="O8037" s="1">
        <f>M8037-F8037</f>
        <v>30</v>
      </c>
      <c r="P8037" s="1" t="str">
        <f>IF(B8037&lt;=17,"Teen",
IF(B8037&lt;=25,"Young Adult",
IF(B8037&lt;=35,"Adult",
IF(B8037&lt;=50,"Middle Age","Senior"))))</f>
        <v>Senior</v>
      </c>
      <c r="Q8037" s="3">
        <f>J8037/O8037</f>
        <v>348.19934976426333</v>
      </c>
      <c r="R8037" s="5">
        <f>IF(B8037&gt;60,1,0)
+ IF(O8037&gt;7,1,0)
+ IF(L8037="Emergency",1,0)
+ IF(T8037="Critical",1,0)</f>
        <v>3</v>
      </c>
      <c r="S8037" s="6" t="str">
        <f>IF(R8037&lt;=1,"Low",
IF(R8037=2,"Medium","High"))</f>
        <v>High</v>
      </c>
      <c r="T8037" s="1" t="s">
        <v>71</v>
      </c>
    </row>
    <row r="8038" spans="1:20">
      <c r="A8038" s="1" t="s">
        <v>21724</v>
      </c>
      <c r="B8038" s="1">
        <v>55</v>
      </c>
      <c r="C8038" s="1" t="s">
        <v>51</v>
      </c>
      <c r="D8038" s="1" t="s">
        <v>52</v>
      </c>
      <c r="E8038" s="1" t="s">
        <v>45</v>
      </c>
      <c r="F8038" s="2">
        <v>43775</v>
      </c>
      <c r="G8038" s="1" t="s">
        <v>21725</v>
      </c>
      <c r="H8038" s="1" t="s">
        <v>21726</v>
      </c>
      <c r="I8038" s="1" t="s">
        <v>60</v>
      </c>
      <c r="J8038" s="3">
        <v>33492.876546415602</v>
      </c>
      <c r="K8038" s="1">
        <v>437</v>
      </c>
      <c r="L8038" s="1" t="s">
        <v>27</v>
      </c>
      <c r="M8038" s="2">
        <v>43789</v>
      </c>
      <c r="N8038" s="1" t="s">
        <v>38</v>
      </c>
      <c r="O8038" s="1">
        <f>M8038-F8038</f>
        <v>14</v>
      </c>
      <c r="P8038" s="1" t="str">
        <f>IF(B8038&lt;=17,"Teen",
IF(B8038&lt;=25,"Young Adult",
IF(B8038&lt;=35,"Adult",
IF(B8038&lt;=50,"Middle Age","Senior"))))</f>
        <v>Senior</v>
      </c>
      <c r="Q8038" s="3">
        <f>J8038/O8038</f>
        <v>2392.3483247439717</v>
      </c>
      <c r="R8038" s="5">
        <f>IF(B8038&gt;60,1,0)
+ IF(O8038&gt;7,1,0)
+ IF(L8038="Emergency",1,0)
+ IF(T8038="Critical",1,0)</f>
        <v>1</v>
      </c>
      <c r="S8038" s="6" t="str">
        <f>IF(R8038&lt;=1,"Low",
IF(R8038=2,"Medium","High"))</f>
        <v>Low</v>
      </c>
      <c r="T8038" s="1" t="s">
        <v>71</v>
      </c>
    </row>
    <row r="8039" spans="1:20">
      <c r="A8039" s="1" t="s">
        <v>21727</v>
      </c>
      <c r="B8039" s="1">
        <v>58</v>
      </c>
      <c r="C8039" s="1" t="s">
        <v>21</v>
      </c>
      <c r="D8039" s="1" t="s">
        <v>73</v>
      </c>
      <c r="E8039" s="1" t="s">
        <v>45</v>
      </c>
      <c r="F8039" s="2">
        <v>43775</v>
      </c>
      <c r="G8039" s="1" t="s">
        <v>11012</v>
      </c>
      <c r="H8039" s="1" t="s">
        <v>21728</v>
      </c>
      <c r="I8039" s="1" t="s">
        <v>56</v>
      </c>
      <c r="J8039" s="3">
        <v>6891.4922207740001</v>
      </c>
      <c r="K8039" s="1">
        <v>149</v>
      </c>
      <c r="L8039" s="1" t="s">
        <v>27</v>
      </c>
      <c r="M8039" s="2">
        <v>43793</v>
      </c>
      <c r="N8039" s="1" t="s">
        <v>38</v>
      </c>
      <c r="O8039" s="1">
        <f>M8039-F8039</f>
        <v>18</v>
      </c>
      <c r="P8039" s="1" t="str">
        <f>IF(B8039&lt;=17,"Teen",
IF(B8039&lt;=25,"Young Adult",
IF(B8039&lt;=35,"Adult",
IF(B8039&lt;=50,"Middle Age","Senior"))))</f>
        <v>Senior</v>
      </c>
      <c r="Q8039" s="3">
        <f>J8039/O8039</f>
        <v>382.86067893188891</v>
      </c>
      <c r="R8039" s="5">
        <f>IF(B8039&gt;60,1,0)
+ IF(O8039&gt;7,1,0)
+ IF(L8039="Emergency",1,0)
+ IF(T8039="Critical",1,0)</f>
        <v>1</v>
      </c>
      <c r="S8039" s="6" t="str">
        <f>IF(R8039&lt;=1,"Low",
IF(R8039=2,"Medium","High"))</f>
        <v>Low</v>
      </c>
      <c r="T8039" s="1" t="s">
        <v>49</v>
      </c>
    </row>
    <row r="8040" spans="1:20">
      <c r="A8040" s="1" t="s">
        <v>1824</v>
      </c>
      <c r="B8040" s="1">
        <v>38</v>
      </c>
      <c r="C8040" s="1" t="s">
        <v>51</v>
      </c>
      <c r="D8040" s="1" t="s">
        <v>91</v>
      </c>
      <c r="E8040" s="1" t="s">
        <v>33</v>
      </c>
      <c r="F8040" s="2">
        <v>43775</v>
      </c>
      <c r="G8040" s="1" t="s">
        <v>4674</v>
      </c>
      <c r="H8040" s="1" t="s">
        <v>21729</v>
      </c>
      <c r="I8040" s="1" t="s">
        <v>56</v>
      </c>
      <c r="J8040" s="3">
        <v>36453.7432400666</v>
      </c>
      <c r="K8040" s="1">
        <v>140</v>
      </c>
      <c r="L8040" s="1" t="s">
        <v>27</v>
      </c>
      <c r="M8040" s="2">
        <v>43792</v>
      </c>
      <c r="N8040" s="1" t="s">
        <v>28</v>
      </c>
      <c r="O8040" s="1">
        <f>M8040-F8040</f>
        <v>17</v>
      </c>
      <c r="P8040" s="1" t="str">
        <f>IF(B8040&lt;=17,"Teen",
IF(B8040&lt;=25,"Young Adult",
IF(B8040&lt;=35,"Adult",
IF(B8040&lt;=50,"Middle Age","Senior"))))</f>
        <v>Middle Age</v>
      </c>
      <c r="Q8040" s="3">
        <f>J8040/O8040</f>
        <v>2144.3378376509763</v>
      </c>
      <c r="R8040" s="5">
        <f>IF(B8040&gt;60,1,0)
+ IF(O8040&gt;7,1,0)
+ IF(L8040="Emergency",1,0)
+ IF(T8040="Critical",1,0)</f>
        <v>1</v>
      </c>
      <c r="S8040" s="6" t="str">
        <f>IF(R8040&lt;=1,"Low",
IF(R8040=2,"Medium","High"))</f>
        <v>Low</v>
      </c>
      <c r="T8040" s="1" t="s">
        <v>71</v>
      </c>
    </row>
    <row r="8041" spans="1:20">
      <c r="A8041" s="1" t="s">
        <v>21730</v>
      </c>
      <c r="B8041" s="1">
        <v>41</v>
      </c>
      <c r="C8041" s="1" t="s">
        <v>21</v>
      </c>
      <c r="D8041" s="1" t="s">
        <v>44</v>
      </c>
      <c r="E8041" s="1" t="s">
        <v>23</v>
      </c>
      <c r="F8041" s="2">
        <v>43774</v>
      </c>
      <c r="G8041" s="1" t="s">
        <v>21731</v>
      </c>
      <c r="H8041" s="1" t="s">
        <v>21732</v>
      </c>
      <c r="I8041" s="1" t="s">
        <v>56</v>
      </c>
      <c r="J8041" s="3">
        <v>33998.316299165497</v>
      </c>
      <c r="K8041" s="1">
        <v>150</v>
      </c>
      <c r="L8041" s="1" t="s">
        <v>27</v>
      </c>
      <c r="M8041" s="2">
        <v>43802</v>
      </c>
      <c r="N8041" s="1" t="s">
        <v>28</v>
      </c>
      <c r="O8041" s="1">
        <f>M8041-F8041</f>
        <v>28</v>
      </c>
      <c r="P8041" s="1" t="str">
        <f>IF(B8041&lt;=17,"Teen",
IF(B8041&lt;=25,"Young Adult",
IF(B8041&lt;=35,"Adult",
IF(B8041&lt;=50,"Middle Age","Senior"))))</f>
        <v>Middle Age</v>
      </c>
      <c r="Q8041" s="3">
        <f>J8041/O8041</f>
        <v>1214.2255821130534</v>
      </c>
      <c r="R8041" s="5">
        <f>IF(B8041&gt;60,1,0)
+ IF(O8041&gt;7,1,0)
+ IF(L8041="Emergency",1,0)
+ IF(T8041="Critical",1,0)</f>
        <v>1</v>
      </c>
      <c r="S8041" s="6" t="str">
        <f>IF(R8041&lt;=1,"Low",
IF(R8041=2,"Medium","High"))</f>
        <v>Low</v>
      </c>
      <c r="T8041" s="1" t="s">
        <v>49</v>
      </c>
    </row>
    <row r="8042" spans="1:20">
      <c r="A8042" s="1" t="s">
        <v>21733</v>
      </c>
      <c r="B8042" s="1">
        <v>61</v>
      </c>
      <c r="C8042" s="1" t="s">
        <v>51</v>
      </c>
      <c r="D8042" s="1" t="s">
        <v>32</v>
      </c>
      <c r="E8042" s="1" t="s">
        <v>33</v>
      </c>
      <c r="F8042" s="2">
        <v>43773</v>
      </c>
      <c r="G8042" s="1" t="s">
        <v>21734</v>
      </c>
      <c r="H8042" s="1" t="s">
        <v>21735</v>
      </c>
      <c r="I8042" s="1" t="s">
        <v>56</v>
      </c>
      <c r="J8042" s="3">
        <v>1888.0021112903401</v>
      </c>
      <c r="K8042" s="1">
        <v>317</v>
      </c>
      <c r="L8042" s="1" t="s">
        <v>42</v>
      </c>
      <c r="M8042" s="2">
        <v>43788</v>
      </c>
      <c r="N8042" s="1" t="s">
        <v>38</v>
      </c>
      <c r="O8042" s="1">
        <f>M8042-F8042</f>
        <v>15</v>
      </c>
      <c r="P8042" s="1" t="str">
        <f>IF(B8042&lt;=17,"Teen",
IF(B8042&lt;=25,"Young Adult",
IF(B8042&lt;=35,"Adult",
IF(B8042&lt;=50,"Middle Age","Senior"))))</f>
        <v>Senior</v>
      </c>
      <c r="Q8042" s="3">
        <f>J8042/O8042</f>
        <v>125.86680741935601</v>
      </c>
      <c r="R8042" s="5">
        <f>IF(B8042&gt;60,1,0)
+ IF(O8042&gt;7,1,0)
+ IF(L8042="Emergency",1,0)
+ IF(T8042="Critical",1,0)</f>
        <v>3</v>
      </c>
      <c r="S8042" s="6" t="str">
        <f>IF(R8042&lt;=1,"Low",
IF(R8042=2,"Medium","High"))</f>
        <v>High</v>
      </c>
      <c r="T8042" s="1" t="s">
        <v>49</v>
      </c>
    </row>
    <row r="8043" spans="1:20">
      <c r="A8043" s="1" t="s">
        <v>21736</v>
      </c>
      <c r="B8043" s="1">
        <v>36</v>
      </c>
      <c r="C8043" s="1" t="s">
        <v>21</v>
      </c>
      <c r="D8043" s="1" t="s">
        <v>73</v>
      </c>
      <c r="E8043" s="1" t="s">
        <v>53</v>
      </c>
      <c r="F8043" s="2">
        <v>43773</v>
      </c>
      <c r="G8043" s="1" t="s">
        <v>21737</v>
      </c>
      <c r="H8043" s="1" t="s">
        <v>21738</v>
      </c>
      <c r="I8043" s="1" t="s">
        <v>26</v>
      </c>
      <c r="J8043" s="3">
        <v>29672.5846901978</v>
      </c>
      <c r="K8043" s="1">
        <v>344</v>
      </c>
      <c r="L8043" s="1" t="s">
        <v>42</v>
      </c>
      <c r="M8043" s="2">
        <v>43802</v>
      </c>
      <c r="N8043" s="1" t="s">
        <v>97</v>
      </c>
      <c r="O8043" s="1">
        <f>M8043-F8043</f>
        <v>29</v>
      </c>
      <c r="P8043" s="1" t="str">
        <f>IF(B8043&lt;=17,"Teen",
IF(B8043&lt;=25,"Young Adult",
IF(B8043&lt;=35,"Adult",
IF(B8043&lt;=50,"Middle Age","Senior"))))</f>
        <v>Middle Age</v>
      </c>
      <c r="Q8043" s="3">
        <f>J8043/O8043</f>
        <v>1023.192575524062</v>
      </c>
      <c r="R8043" s="5">
        <f>IF(B8043&gt;60,1,0)
+ IF(O8043&gt;7,1,0)
+ IF(L8043="Emergency",1,0)
+ IF(T8043="Critical",1,0)</f>
        <v>2</v>
      </c>
      <c r="S8043" s="6" t="str">
        <f>IF(R8043&lt;=1,"Low",
IF(R8043=2,"Medium","High"))</f>
        <v>Medium</v>
      </c>
      <c r="T8043" s="1" t="s">
        <v>29</v>
      </c>
    </row>
    <row r="8044" spans="1:20">
      <c r="A8044" s="1" t="s">
        <v>21739</v>
      </c>
      <c r="B8044" s="1">
        <v>33</v>
      </c>
      <c r="C8044" s="1" t="s">
        <v>21</v>
      </c>
      <c r="D8044" s="1" t="s">
        <v>52</v>
      </c>
      <c r="E8044" s="1" t="s">
        <v>45</v>
      </c>
      <c r="F8044" s="2">
        <v>43773</v>
      </c>
      <c r="G8044" s="1" t="s">
        <v>21740</v>
      </c>
      <c r="H8044" s="1" t="s">
        <v>8842</v>
      </c>
      <c r="I8044" s="1" t="s">
        <v>56</v>
      </c>
      <c r="J8044" s="3">
        <v>34921.003923048404</v>
      </c>
      <c r="K8044" s="1">
        <v>329</v>
      </c>
      <c r="L8044" s="1" t="s">
        <v>42</v>
      </c>
      <c r="M8044" s="2">
        <v>43802</v>
      </c>
      <c r="N8044" s="1" t="s">
        <v>48</v>
      </c>
      <c r="O8044" s="1">
        <f>M8044-F8044</f>
        <v>29</v>
      </c>
      <c r="P8044" s="1" t="str">
        <f>IF(B8044&lt;=17,"Teen",
IF(B8044&lt;=25,"Young Adult",
IF(B8044&lt;=35,"Adult",
IF(B8044&lt;=50,"Middle Age","Senior"))))</f>
        <v>Adult</v>
      </c>
      <c r="Q8044" s="3">
        <f>J8044/O8044</f>
        <v>1204.1725490706347</v>
      </c>
      <c r="R8044" s="5">
        <f>IF(B8044&gt;60,1,0)
+ IF(O8044&gt;7,1,0)
+ IF(L8044="Emergency",1,0)
+ IF(T8044="Critical",1,0)</f>
        <v>2</v>
      </c>
      <c r="S8044" s="6" t="str">
        <f>IF(R8044&lt;=1,"Low",
IF(R8044=2,"Medium","High"))</f>
        <v>Medium</v>
      </c>
      <c r="T8044" s="1" t="s">
        <v>29</v>
      </c>
    </row>
    <row r="8045" spans="1:20">
      <c r="A8045" s="1" t="s">
        <v>21741</v>
      </c>
      <c r="B8045" s="1">
        <v>77</v>
      </c>
      <c r="C8045" s="1" t="s">
        <v>21</v>
      </c>
      <c r="D8045" s="1" t="s">
        <v>91</v>
      </c>
      <c r="E8045" s="1" t="s">
        <v>74</v>
      </c>
      <c r="F8045" s="2">
        <v>43772</v>
      </c>
      <c r="G8045" s="1" t="s">
        <v>21742</v>
      </c>
      <c r="H8045" s="1" t="s">
        <v>21743</v>
      </c>
      <c r="I8045" s="1" t="s">
        <v>26</v>
      </c>
      <c r="J8045" s="3">
        <v>22991.515240538502</v>
      </c>
      <c r="K8045" s="1">
        <v>496</v>
      </c>
      <c r="L8045" s="1" t="s">
        <v>27</v>
      </c>
      <c r="M8045" s="2">
        <v>43776</v>
      </c>
      <c r="N8045" s="1" t="s">
        <v>28</v>
      </c>
      <c r="O8045" s="1">
        <f>M8045-F8045</f>
        <v>4</v>
      </c>
      <c r="P8045" s="1" t="str">
        <f>IF(B8045&lt;=17,"Teen",
IF(B8045&lt;=25,"Young Adult",
IF(B8045&lt;=35,"Adult",
IF(B8045&lt;=50,"Middle Age","Senior"))))</f>
        <v>Senior</v>
      </c>
      <c r="Q8045" s="3">
        <f>J8045/O8045</f>
        <v>5747.8788101346254</v>
      </c>
      <c r="R8045" s="5">
        <f>IF(B8045&gt;60,1,0)
+ IF(O8045&gt;7,1,0)
+ IF(L8045="Emergency",1,0)
+ IF(T8045="Critical",1,0)</f>
        <v>1</v>
      </c>
      <c r="S8045" s="6" t="str">
        <f>IF(R8045&lt;=1,"Low",
IF(R8045=2,"Medium","High"))</f>
        <v>Low</v>
      </c>
      <c r="T8045" s="1" t="s">
        <v>71</v>
      </c>
    </row>
    <row r="8046" spans="1:20">
      <c r="A8046" s="1" t="s">
        <v>10155</v>
      </c>
      <c r="B8046" s="1">
        <v>33</v>
      </c>
      <c r="C8046" s="1" t="s">
        <v>51</v>
      </c>
      <c r="D8046" s="1" t="s">
        <v>73</v>
      </c>
      <c r="E8046" s="1" t="s">
        <v>74</v>
      </c>
      <c r="F8046" s="2">
        <v>43772</v>
      </c>
      <c r="G8046" s="1" t="s">
        <v>21744</v>
      </c>
      <c r="H8046" s="1" t="s">
        <v>21745</v>
      </c>
      <c r="I8046" s="1" t="s">
        <v>60</v>
      </c>
      <c r="J8046" s="3">
        <v>31901.682066569399</v>
      </c>
      <c r="K8046" s="1">
        <v>153</v>
      </c>
      <c r="L8046" s="1" t="s">
        <v>27</v>
      </c>
      <c r="M8046" s="2">
        <v>43793</v>
      </c>
      <c r="N8046" s="1" t="s">
        <v>28</v>
      </c>
      <c r="O8046" s="1">
        <f>M8046-F8046</f>
        <v>21</v>
      </c>
      <c r="P8046" s="1" t="str">
        <f>IF(B8046&lt;=17,"Teen",
IF(B8046&lt;=25,"Young Adult",
IF(B8046&lt;=35,"Adult",
IF(B8046&lt;=50,"Middle Age","Senior"))))</f>
        <v>Adult</v>
      </c>
      <c r="Q8046" s="3">
        <f>J8046/O8046</f>
        <v>1519.1277174556858</v>
      </c>
      <c r="R8046" s="5">
        <f>IF(B8046&gt;60,1,0)
+ IF(O8046&gt;7,1,0)
+ IF(L8046="Emergency",1,0)
+ IF(T8046="Critical",1,0)</f>
        <v>1</v>
      </c>
      <c r="S8046" s="6" t="str">
        <f>IF(R8046&lt;=1,"Low",
IF(R8046=2,"Medium","High"))</f>
        <v>Low</v>
      </c>
      <c r="T8046" s="1" t="s">
        <v>49</v>
      </c>
    </row>
    <row r="8047" spans="1:20">
      <c r="A8047" s="1" t="s">
        <v>21746</v>
      </c>
      <c r="B8047" s="1">
        <v>42</v>
      </c>
      <c r="C8047" s="1" t="s">
        <v>21</v>
      </c>
      <c r="D8047" s="1" t="s">
        <v>62</v>
      </c>
      <c r="E8047" s="1" t="s">
        <v>53</v>
      </c>
      <c r="F8047" s="2">
        <v>43772</v>
      </c>
      <c r="G8047" s="1" t="s">
        <v>21747</v>
      </c>
      <c r="H8047" s="1" t="s">
        <v>21748</v>
      </c>
      <c r="I8047" s="1" t="s">
        <v>65</v>
      </c>
      <c r="J8047" s="3">
        <v>35930.404908283097</v>
      </c>
      <c r="K8047" s="1">
        <v>164</v>
      </c>
      <c r="L8047" s="1" t="s">
        <v>37</v>
      </c>
      <c r="M8047" s="2">
        <v>43800</v>
      </c>
      <c r="N8047" s="1" t="s">
        <v>66</v>
      </c>
      <c r="O8047" s="1">
        <f>M8047-F8047</f>
        <v>28</v>
      </c>
      <c r="P8047" s="1" t="str">
        <f>IF(B8047&lt;=17,"Teen",
IF(B8047&lt;=25,"Young Adult",
IF(B8047&lt;=35,"Adult",
IF(B8047&lt;=50,"Middle Age","Senior"))))</f>
        <v>Middle Age</v>
      </c>
      <c r="Q8047" s="3">
        <f>J8047/O8047</f>
        <v>1283.2287467243964</v>
      </c>
      <c r="R8047" s="5">
        <f>IF(B8047&gt;60,1,0)
+ IF(O8047&gt;7,1,0)
+ IF(L8047="Emergency",1,0)
+ IF(T8047="Critical",1,0)</f>
        <v>1</v>
      </c>
      <c r="S8047" s="6" t="str">
        <f>IF(R8047&lt;=1,"Low",
IF(R8047=2,"Medium","High"))</f>
        <v>Low</v>
      </c>
      <c r="T8047" s="1" t="s">
        <v>49</v>
      </c>
    </row>
    <row r="8048" spans="1:20">
      <c r="A8048" s="1" t="s">
        <v>21749</v>
      </c>
      <c r="B8048" s="1">
        <v>43</v>
      </c>
      <c r="C8048" s="1" t="s">
        <v>51</v>
      </c>
      <c r="D8048" s="1" t="s">
        <v>73</v>
      </c>
      <c r="E8048" s="1" t="s">
        <v>23</v>
      </c>
      <c r="F8048" s="2">
        <v>43772</v>
      </c>
      <c r="G8048" s="1" t="s">
        <v>19216</v>
      </c>
      <c r="H8048" s="1" t="s">
        <v>21750</v>
      </c>
      <c r="I8048" s="1" t="s">
        <v>36</v>
      </c>
      <c r="J8048" s="3">
        <v>16825.6349749775</v>
      </c>
      <c r="K8048" s="1">
        <v>209</v>
      </c>
      <c r="L8048" s="1" t="s">
        <v>42</v>
      </c>
      <c r="M8048" s="2">
        <v>43774</v>
      </c>
      <c r="N8048" s="1" t="s">
        <v>28</v>
      </c>
      <c r="O8048" s="1">
        <f>M8048-F8048</f>
        <v>2</v>
      </c>
      <c r="P8048" s="1" t="str">
        <f>IF(B8048&lt;=17,"Teen",
IF(B8048&lt;=25,"Young Adult",
IF(B8048&lt;=35,"Adult",
IF(B8048&lt;=50,"Middle Age","Senior"))))</f>
        <v>Middle Age</v>
      </c>
      <c r="Q8048" s="3">
        <f>J8048/O8048</f>
        <v>8412.81748748875</v>
      </c>
      <c r="R8048" s="5">
        <f>IF(B8048&gt;60,1,0)
+ IF(O8048&gt;7,1,0)
+ IF(L8048="Emergency",1,0)
+ IF(T8048="Critical",1,0)</f>
        <v>1</v>
      </c>
      <c r="S8048" s="6" t="str">
        <f>IF(R8048&lt;=1,"Low",
IF(R8048=2,"Medium","High"))</f>
        <v>Low</v>
      </c>
      <c r="T8048" s="1" t="s">
        <v>49</v>
      </c>
    </row>
    <row r="8049" spans="1:20">
      <c r="A8049" s="1" t="s">
        <v>21751</v>
      </c>
      <c r="B8049" s="1">
        <v>66</v>
      </c>
      <c r="C8049" s="1" t="s">
        <v>51</v>
      </c>
      <c r="D8049" s="1" t="s">
        <v>62</v>
      </c>
      <c r="E8049" s="1" t="s">
        <v>23</v>
      </c>
      <c r="F8049" s="2">
        <v>43772</v>
      </c>
      <c r="G8049" s="1" t="s">
        <v>21752</v>
      </c>
      <c r="H8049" s="1" t="s">
        <v>21753</v>
      </c>
      <c r="I8049" s="1" t="s">
        <v>65</v>
      </c>
      <c r="J8049" s="3">
        <v>11948.5771133462</v>
      </c>
      <c r="K8049" s="1">
        <v>354</v>
      </c>
      <c r="L8049" s="1" t="s">
        <v>27</v>
      </c>
      <c r="M8049" s="2">
        <v>43794</v>
      </c>
      <c r="N8049" s="1" t="s">
        <v>28</v>
      </c>
      <c r="O8049" s="1">
        <f>M8049-F8049</f>
        <v>22</v>
      </c>
      <c r="P8049" s="1" t="str">
        <f>IF(B8049&lt;=17,"Teen",
IF(B8049&lt;=25,"Young Adult",
IF(B8049&lt;=35,"Adult",
IF(B8049&lt;=50,"Middle Age","Senior"))))</f>
        <v>Senior</v>
      </c>
      <c r="Q8049" s="3">
        <f>J8049/O8049</f>
        <v>543.11714151573642</v>
      </c>
      <c r="R8049" s="5">
        <f>IF(B8049&gt;60,1,0)
+ IF(O8049&gt;7,1,0)
+ IF(L8049="Emergency",1,0)
+ IF(T8049="Critical",1,0)</f>
        <v>2</v>
      </c>
      <c r="S8049" s="6" t="str">
        <f>IF(R8049&lt;=1,"Low",
IF(R8049=2,"Medium","High"))</f>
        <v>Medium</v>
      </c>
      <c r="T8049" s="1" t="s">
        <v>49</v>
      </c>
    </row>
    <row r="8050" spans="1:20">
      <c r="A8050" s="1" t="s">
        <v>14774</v>
      </c>
      <c r="B8050" s="1">
        <v>40</v>
      </c>
      <c r="C8050" s="1" t="s">
        <v>51</v>
      </c>
      <c r="D8050" s="1" t="s">
        <v>73</v>
      </c>
      <c r="E8050" s="1" t="s">
        <v>33</v>
      </c>
      <c r="F8050" s="2">
        <v>43772</v>
      </c>
      <c r="G8050" s="1" t="s">
        <v>21754</v>
      </c>
      <c r="H8050" s="1" t="s">
        <v>21755</v>
      </c>
      <c r="I8050" s="1" t="s">
        <v>56</v>
      </c>
      <c r="J8050" s="3">
        <v>5822.1498306317199</v>
      </c>
      <c r="K8050" s="1">
        <v>346</v>
      </c>
      <c r="L8050" s="1" t="s">
        <v>42</v>
      </c>
      <c r="M8050" s="2">
        <v>43777</v>
      </c>
      <c r="N8050" s="1" t="s">
        <v>38</v>
      </c>
      <c r="O8050" s="1">
        <f>M8050-F8050</f>
        <v>5</v>
      </c>
      <c r="P8050" s="1" t="str">
        <f>IF(B8050&lt;=17,"Teen",
IF(B8050&lt;=25,"Young Adult",
IF(B8050&lt;=35,"Adult",
IF(B8050&lt;=50,"Middle Age","Senior"))))</f>
        <v>Middle Age</v>
      </c>
      <c r="Q8050" s="3">
        <f>J8050/O8050</f>
        <v>1164.429966126344</v>
      </c>
      <c r="R8050" s="5">
        <f>IF(B8050&gt;60,1,0)
+ IF(O8050&gt;7,1,0)
+ IF(L8050="Emergency",1,0)
+ IF(T8050="Critical",1,0)</f>
        <v>1</v>
      </c>
      <c r="S8050" s="6" t="str">
        <f>IF(R8050&lt;=1,"Low",
IF(R8050=2,"Medium","High"))</f>
        <v>Low</v>
      </c>
      <c r="T8050" s="1" t="s">
        <v>49</v>
      </c>
    </row>
    <row r="8051" spans="1:20">
      <c r="A8051" s="1" t="s">
        <v>21756</v>
      </c>
      <c r="B8051" s="1">
        <v>28</v>
      </c>
      <c r="C8051" s="1" t="s">
        <v>51</v>
      </c>
      <c r="D8051" s="1" t="s">
        <v>62</v>
      </c>
      <c r="E8051" s="1" t="s">
        <v>74</v>
      </c>
      <c r="F8051" s="2">
        <v>43772</v>
      </c>
      <c r="G8051" s="1" t="s">
        <v>21757</v>
      </c>
      <c r="H8051" s="1" t="s">
        <v>21758</v>
      </c>
      <c r="I8051" s="1" t="s">
        <v>36</v>
      </c>
      <c r="J8051" s="3">
        <v>26162.2032481758</v>
      </c>
      <c r="K8051" s="1">
        <v>203</v>
      </c>
      <c r="L8051" s="1" t="s">
        <v>42</v>
      </c>
      <c r="M8051" s="2">
        <v>43778</v>
      </c>
      <c r="N8051" s="1" t="s">
        <v>38</v>
      </c>
      <c r="O8051" s="1">
        <f>M8051-F8051</f>
        <v>6</v>
      </c>
      <c r="P8051" s="1" t="str">
        <f>IF(B8051&lt;=17,"Teen",
IF(B8051&lt;=25,"Young Adult",
IF(B8051&lt;=35,"Adult",
IF(B8051&lt;=50,"Middle Age","Senior"))))</f>
        <v>Adult</v>
      </c>
      <c r="Q8051" s="3">
        <f>J8051/O8051</f>
        <v>4360.3672080292999</v>
      </c>
      <c r="R8051" s="5">
        <f>IF(B8051&gt;60,1,0)
+ IF(O8051&gt;7,1,0)
+ IF(L8051="Emergency",1,0)
+ IF(T8051="Critical",1,0)</f>
        <v>1</v>
      </c>
      <c r="S8051" s="6" t="str">
        <f>IF(R8051&lt;=1,"Low",
IF(R8051=2,"Medium","High"))</f>
        <v>Low</v>
      </c>
      <c r="T8051" s="1" t="s">
        <v>49</v>
      </c>
    </row>
    <row r="8052" spans="1:20">
      <c r="A8052" s="1" t="s">
        <v>21759</v>
      </c>
      <c r="B8052" s="1">
        <v>56</v>
      </c>
      <c r="C8052" s="1" t="s">
        <v>21</v>
      </c>
      <c r="D8052" s="1" t="s">
        <v>68</v>
      </c>
      <c r="E8052" s="1" t="s">
        <v>23</v>
      </c>
      <c r="F8052" s="2">
        <v>43772</v>
      </c>
      <c r="G8052" s="1" t="s">
        <v>21760</v>
      </c>
      <c r="H8052" s="1" t="s">
        <v>21761</v>
      </c>
      <c r="I8052" s="1" t="s">
        <v>56</v>
      </c>
      <c r="J8052" s="3">
        <v>21590.059680509901</v>
      </c>
      <c r="K8052" s="1">
        <v>381</v>
      </c>
      <c r="L8052" s="1" t="s">
        <v>42</v>
      </c>
      <c r="M8052" s="2">
        <v>43791</v>
      </c>
      <c r="N8052" s="1" t="s">
        <v>48</v>
      </c>
      <c r="O8052" s="1">
        <f>M8052-F8052</f>
        <v>19</v>
      </c>
      <c r="P8052" s="1" t="str">
        <f>IF(B8052&lt;=17,"Teen",
IF(B8052&lt;=25,"Young Adult",
IF(B8052&lt;=35,"Adult",
IF(B8052&lt;=50,"Middle Age","Senior"))))</f>
        <v>Senior</v>
      </c>
      <c r="Q8052" s="3">
        <f>J8052/O8052</f>
        <v>1136.3189305531528</v>
      </c>
      <c r="R8052" s="5">
        <f>IF(B8052&gt;60,1,0)
+ IF(O8052&gt;7,1,0)
+ IF(L8052="Emergency",1,0)
+ IF(T8052="Critical",1,0)</f>
        <v>2</v>
      </c>
      <c r="S8052" s="6" t="str">
        <f>IF(R8052&lt;=1,"Low",
IF(R8052=2,"Medium","High"))</f>
        <v>Medium</v>
      </c>
      <c r="T8052" s="1" t="s">
        <v>29</v>
      </c>
    </row>
    <row r="8053" spans="1:20">
      <c r="A8053" s="1" t="s">
        <v>21762</v>
      </c>
      <c r="B8053" s="1">
        <v>73</v>
      </c>
      <c r="C8053" s="1" t="s">
        <v>21</v>
      </c>
      <c r="D8053" s="1" t="s">
        <v>68</v>
      </c>
      <c r="E8053" s="1" t="s">
        <v>33</v>
      </c>
      <c r="F8053" s="2">
        <v>43772</v>
      </c>
      <c r="G8053" s="1" t="s">
        <v>21763</v>
      </c>
      <c r="H8053" s="1" t="s">
        <v>21764</v>
      </c>
      <c r="I8053" s="1" t="s">
        <v>26</v>
      </c>
      <c r="J8053" s="3">
        <v>29125.793415575299</v>
      </c>
      <c r="K8053" s="1">
        <v>366</v>
      </c>
      <c r="L8053" s="1" t="s">
        <v>42</v>
      </c>
      <c r="M8053" s="2">
        <v>43783</v>
      </c>
      <c r="N8053" s="1" t="s">
        <v>66</v>
      </c>
      <c r="O8053" s="1">
        <f>M8053-F8053</f>
        <v>11</v>
      </c>
      <c r="P8053" s="1" t="str">
        <f>IF(B8053&lt;=17,"Teen",
IF(B8053&lt;=25,"Young Adult",
IF(B8053&lt;=35,"Adult",
IF(B8053&lt;=50,"Middle Age","Senior"))))</f>
        <v>Senior</v>
      </c>
      <c r="Q8053" s="3">
        <f>J8053/O8053</f>
        <v>2647.7994014159362</v>
      </c>
      <c r="R8053" s="5">
        <f>IF(B8053&gt;60,1,0)
+ IF(O8053&gt;7,1,0)
+ IF(L8053="Emergency",1,0)
+ IF(T8053="Critical",1,0)</f>
        <v>3</v>
      </c>
      <c r="S8053" s="6" t="str">
        <f>IF(R8053&lt;=1,"Low",
IF(R8053=2,"Medium","High"))</f>
        <v>High</v>
      </c>
      <c r="T8053" s="1" t="s">
        <v>71</v>
      </c>
    </row>
    <row r="8054" spans="1:20">
      <c r="A8054" s="1" t="s">
        <v>21765</v>
      </c>
      <c r="B8054" s="1">
        <v>82</v>
      </c>
      <c r="C8054" s="1" t="s">
        <v>51</v>
      </c>
      <c r="D8054" s="1" t="s">
        <v>62</v>
      </c>
      <c r="E8054" s="1" t="s">
        <v>23</v>
      </c>
      <c r="F8054" s="2">
        <v>43772</v>
      </c>
      <c r="G8054" s="1" t="s">
        <v>21766</v>
      </c>
      <c r="H8054" s="1" t="s">
        <v>21767</v>
      </c>
      <c r="I8054" s="1" t="s">
        <v>56</v>
      </c>
      <c r="J8054" s="3">
        <v>21031.464198080299</v>
      </c>
      <c r="K8054" s="1">
        <v>279</v>
      </c>
      <c r="L8054" s="1" t="s">
        <v>42</v>
      </c>
      <c r="M8054" s="2">
        <v>43794</v>
      </c>
      <c r="N8054" s="1" t="s">
        <v>28</v>
      </c>
      <c r="O8054" s="1">
        <f>M8054-F8054</f>
        <v>22</v>
      </c>
      <c r="P8054" s="1" t="str">
        <f>IF(B8054&lt;=17,"Teen",
IF(B8054&lt;=25,"Young Adult",
IF(B8054&lt;=35,"Adult",
IF(B8054&lt;=50,"Middle Age","Senior"))))</f>
        <v>Senior</v>
      </c>
      <c r="Q8054" s="3">
        <f>J8054/O8054</f>
        <v>955.97564536728635</v>
      </c>
      <c r="R8054" s="5">
        <f>IF(B8054&gt;60,1,0)
+ IF(O8054&gt;7,1,0)
+ IF(L8054="Emergency",1,0)
+ IF(T8054="Critical",1,0)</f>
        <v>3</v>
      </c>
      <c r="S8054" s="6" t="str">
        <f>IF(R8054&lt;=1,"Low",
IF(R8054=2,"Medium","High"))</f>
        <v>High</v>
      </c>
      <c r="T8054" s="1" t="s">
        <v>71</v>
      </c>
    </row>
    <row r="8055" spans="1:20">
      <c r="A8055" s="1" t="s">
        <v>21768</v>
      </c>
      <c r="B8055" s="1">
        <v>68</v>
      </c>
      <c r="C8055" s="1" t="s">
        <v>51</v>
      </c>
      <c r="D8055" s="1" t="s">
        <v>32</v>
      </c>
      <c r="E8055" s="1" t="s">
        <v>33</v>
      </c>
      <c r="F8055" s="2">
        <v>43771</v>
      </c>
      <c r="G8055" s="1" t="s">
        <v>21769</v>
      </c>
      <c r="H8055" s="1" t="s">
        <v>21770</v>
      </c>
      <c r="I8055" s="1" t="s">
        <v>36</v>
      </c>
      <c r="J8055" s="3">
        <v>30348.487459544602</v>
      </c>
      <c r="K8055" s="1">
        <v>157</v>
      </c>
      <c r="L8055" s="1" t="s">
        <v>27</v>
      </c>
      <c r="M8055" s="2">
        <v>43797</v>
      </c>
      <c r="N8055" s="1" t="s">
        <v>48</v>
      </c>
      <c r="O8055" s="1">
        <f>M8055-F8055</f>
        <v>26</v>
      </c>
      <c r="P8055" s="1" t="str">
        <f>IF(B8055&lt;=17,"Teen",
IF(B8055&lt;=25,"Young Adult",
IF(B8055&lt;=35,"Adult",
IF(B8055&lt;=50,"Middle Age","Senior"))))</f>
        <v>Senior</v>
      </c>
      <c r="Q8055" s="3">
        <f>J8055/O8055</f>
        <v>1167.2495176747923</v>
      </c>
      <c r="R8055" s="5">
        <f>IF(B8055&gt;60,1,0)
+ IF(O8055&gt;7,1,0)
+ IF(L8055="Emergency",1,0)
+ IF(T8055="Critical",1,0)</f>
        <v>2</v>
      </c>
      <c r="S8055" s="6" t="str">
        <f>IF(R8055&lt;=1,"Low",
IF(R8055=2,"Medium","High"))</f>
        <v>Medium</v>
      </c>
      <c r="T8055" s="1" t="s">
        <v>29</v>
      </c>
    </row>
    <row r="8056" spans="1:20">
      <c r="A8056" s="1" t="s">
        <v>21771</v>
      </c>
      <c r="B8056" s="1">
        <v>81</v>
      </c>
      <c r="C8056" s="1" t="s">
        <v>51</v>
      </c>
      <c r="D8056" s="1" t="s">
        <v>62</v>
      </c>
      <c r="E8056" s="1" t="s">
        <v>45</v>
      </c>
      <c r="F8056" s="2">
        <v>43771</v>
      </c>
      <c r="G8056" s="1" t="s">
        <v>21772</v>
      </c>
      <c r="H8056" s="1" t="s">
        <v>21773</v>
      </c>
      <c r="I8056" s="1" t="s">
        <v>60</v>
      </c>
      <c r="J8056" s="3">
        <v>40430.051282688699</v>
      </c>
      <c r="K8056" s="1">
        <v>227</v>
      </c>
      <c r="L8056" s="1" t="s">
        <v>27</v>
      </c>
      <c r="M8056" s="2">
        <v>43774</v>
      </c>
      <c r="N8056" s="1" t="s">
        <v>28</v>
      </c>
      <c r="O8056" s="1">
        <f>M8056-F8056</f>
        <v>3</v>
      </c>
      <c r="P8056" s="1" t="str">
        <f>IF(B8056&lt;=17,"Teen",
IF(B8056&lt;=25,"Young Adult",
IF(B8056&lt;=35,"Adult",
IF(B8056&lt;=50,"Middle Age","Senior"))))</f>
        <v>Senior</v>
      </c>
      <c r="Q8056" s="3">
        <f>J8056/O8056</f>
        <v>13476.683760896232</v>
      </c>
      <c r="R8056" s="5">
        <f>IF(B8056&gt;60,1,0)
+ IF(O8056&gt;7,1,0)
+ IF(L8056="Emergency",1,0)
+ IF(T8056="Critical",1,0)</f>
        <v>1</v>
      </c>
      <c r="S8056" s="6" t="str">
        <f>IF(R8056&lt;=1,"Low",
IF(R8056=2,"Medium","High"))</f>
        <v>Low</v>
      </c>
      <c r="T8056" s="1" t="s">
        <v>71</v>
      </c>
    </row>
    <row r="8057" spans="1:20">
      <c r="A8057" s="1" t="s">
        <v>21774</v>
      </c>
      <c r="B8057" s="1">
        <v>49</v>
      </c>
      <c r="C8057" s="1" t="s">
        <v>21</v>
      </c>
      <c r="D8057" s="1" t="s">
        <v>73</v>
      </c>
      <c r="E8057" s="1" t="s">
        <v>23</v>
      </c>
      <c r="F8057" s="2">
        <v>43771</v>
      </c>
      <c r="G8057" s="1" t="s">
        <v>21775</v>
      </c>
      <c r="H8057" s="1" t="s">
        <v>21776</v>
      </c>
      <c r="I8057" s="1" t="s">
        <v>36</v>
      </c>
      <c r="J8057" s="3">
        <v>42025.1954121011</v>
      </c>
      <c r="K8057" s="1">
        <v>269</v>
      </c>
      <c r="L8057" s="1" t="s">
        <v>27</v>
      </c>
      <c r="M8057" s="2">
        <v>43773</v>
      </c>
      <c r="N8057" s="1" t="s">
        <v>38</v>
      </c>
      <c r="O8057" s="1">
        <f>M8057-F8057</f>
        <v>2</v>
      </c>
      <c r="P8057" s="1" t="str">
        <f>IF(B8057&lt;=17,"Teen",
IF(B8057&lt;=25,"Young Adult",
IF(B8057&lt;=35,"Adult",
IF(B8057&lt;=50,"Middle Age","Senior"))))</f>
        <v>Middle Age</v>
      </c>
      <c r="Q8057" s="3">
        <f>J8057/O8057</f>
        <v>21012.59770605055</v>
      </c>
      <c r="R8057" s="5">
        <f>IF(B8057&gt;60,1,0)
+ IF(O8057&gt;7,1,0)
+ IF(L8057="Emergency",1,0)
+ IF(T8057="Critical",1,0)</f>
        <v>0</v>
      </c>
      <c r="S8057" s="6" t="str">
        <f>IF(R8057&lt;=1,"Low",
IF(R8057=2,"Medium","High"))</f>
        <v>Low</v>
      </c>
      <c r="T8057" s="1" t="s">
        <v>71</v>
      </c>
    </row>
    <row r="8058" spans="1:20">
      <c r="A8058" s="1" t="s">
        <v>21777</v>
      </c>
      <c r="B8058" s="1">
        <v>49</v>
      </c>
      <c r="C8058" s="1" t="s">
        <v>51</v>
      </c>
      <c r="D8058" s="1" t="s">
        <v>73</v>
      </c>
      <c r="E8058" s="1" t="s">
        <v>33</v>
      </c>
      <c r="F8058" s="2">
        <v>43771</v>
      </c>
      <c r="G8058" s="1" t="s">
        <v>21778</v>
      </c>
      <c r="H8058" s="1" t="s">
        <v>21779</v>
      </c>
      <c r="I8058" s="1" t="s">
        <v>56</v>
      </c>
      <c r="J8058" s="3">
        <v>1237.2508300624299</v>
      </c>
      <c r="K8058" s="1">
        <v>314</v>
      </c>
      <c r="L8058" s="1" t="s">
        <v>27</v>
      </c>
      <c r="M8058" s="2">
        <v>43774</v>
      </c>
      <c r="N8058" s="1" t="s">
        <v>28</v>
      </c>
      <c r="O8058" s="1">
        <f>M8058-F8058</f>
        <v>3</v>
      </c>
      <c r="P8058" s="1" t="str">
        <f>IF(B8058&lt;=17,"Teen",
IF(B8058&lt;=25,"Young Adult",
IF(B8058&lt;=35,"Adult",
IF(B8058&lt;=50,"Middle Age","Senior"))))</f>
        <v>Middle Age</v>
      </c>
      <c r="Q8058" s="3">
        <f>J8058/O8058</f>
        <v>412.41694335414331</v>
      </c>
      <c r="R8058" s="5">
        <f>IF(B8058&gt;60,1,0)
+ IF(O8058&gt;7,1,0)
+ IF(L8058="Emergency",1,0)
+ IF(T8058="Critical",1,0)</f>
        <v>0</v>
      </c>
      <c r="S8058" s="6" t="str">
        <f>IF(R8058&lt;=1,"Low",
IF(R8058=2,"Medium","High"))</f>
        <v>Low</v>
      </c>
      <c r="T8058" s="1" t="s">
        <v>49</v>
      </c>
    </row>
    <row r="8059" spans="1:20">
      <c r="A8059" s="1" t="s">
        <v>21780</v>
      </c>
      <c r="B8059" s="1">
        <v>67</v>
      </c>
      <c r="C8059" s="1" t="s">
        <v>21</v>
      </c>
      <c r="D8059" s="1" t="s">
        <v>91</v>
      </c>
      <c r="E8059" s="1" t="s">
        <v>53</v>
      </c>
      <c r="F8059" s="2">
        <v>43771</v>
      </c>
      <c r="G8059" s="1" t="s">
        <v>21781</v>
      </c>
      <c r="H8059" s="1" t="s">
        <v>21782</v>
      </c>
      <c r="I8059" s="1" t="s">
        <v>26</v>
      </c>
      <c r="J8059" s="3">
        <v>27172.6570125053</v>
      </c>
      <c r="K8059" s="1">
        <v>382</v>
      </c>
      <c r="L8059" s="1" t="s">
        <v>27</v>
      </c>
      <c r="M8059" s="2">
        <v>43772</v>
      </c>
      <c r="N8059" s="1" t="s">
        <v>48</v>
      </c>
      <c r="O8059" s="1">
        <f>M8059-F8059</f>
        <v>1</v>
      </c>
      <c r="P8059" s="1" t="str">
        <f>IF(B8059&lt;=17,"Teen",
IF(B8059&lt;=25,"Young Adult",
IF(B8059&lt;=35,"Adult",
IF(B8059&lt;=50,"Middle Age","Senior"))))</f>
        <v>Senior</v>
      </c>
      <c r="Q8059" s="3">
        <f>J8059/O8059</f>
        <v>27172.6570125053</v>
      </c>
      <c r="R8059" s="5">
        <f>IF(B8059&gt;60,1,0)
+ IF(O8059&gt;7,1,0)
+ IF(L8059="Emergency",1,0)
+ IF(T8059="Critical",1,0)</f>
        <v>1</v>
      </c>
      <c r="S8059" s="6" t="str">
        <f>IF(R8059&lt;=1,"Low",
IF(R8059=2,"Medium","High"))</f>
        <v>Low</v>
      </c>
      <c r="T8059" s="1" t="s">
        <v>29</v>
      </c>
    </row>
    <row r="8060" spans="1:20">
      <c r="A8060" s="1" t="s">
        <v>21783</v>
      </c>
      <c r="B8060" s="1">
        <v>35</v>
      </c>
      <c r="C8060" s="1" t="s">
        <v>21</v>
      </c>
      <c r="D8060" s="1" t="s">
        <v>68</v>
      </c>
      <c r="E8060" s="1" t="s">
        <v>23</v>
      </c>
      <c r="F8060" s="2">
        <v>43771</v>
      </c>
      <c r="G8060" s="1" t="s">
        <v>21784</v>
      </c>
      <c r="H8060" s="1" t="s">
        <v>21785</v>
      </c>
      <c r="I8060" s="1" t="s">
        <v>36</v>
      </c>
      <c r="J8060" s="3">
        <v>9953.0659462393996</v>
      </c>
      <c r="K8060" s="1">
        <v>105</v>
      </c>
      <c r="L8060" s="1" t="s">
        <v>42</v>
      </c>
      <c r="M8060" s="2">
        <v>43785</v>
      </c>
      <c r="N8060" s="1" t="s">
        <v>28</v>
      </c>
      <c r="O8060" s="1">
        <f>M8060-F8060</f>
        <v>14</v>
      </c>
      <c r="P8060" s="1" t="str">
        <f>IF(B8060&lt;=17,"Teen",
IF(B8060&lt;=25,"Young Adult",
IF(B8060&lt;=35,"Adult",
IF(B8060&lt;=50,"Middle Age","Senior"))))</f>
        <v>Adult</v>
      </c>
      <c r="Q8060" s="3">
        <f>J8060/O8060</f>
        <v>710.93328187424288</v>
      </c>
      <c r="R8060" s="5">
        <f>IF(B8060&gt;60,1,0)
+ IF(O8060&gt;7,1,0)
+ IF(L8060="Emergency",1,0)
+ IF(T8060="Critical",1,0)</f>
        <v>2</v>
      </c>
      <c r="S8060" s="6" t="str">
        <f>IF(R8060&lt;=1,"Low",
IF(R8060=2,"Medium","High"))</f>
        <v>Medium</v>
      </c>
      <c r="T8060" s="1" t="s">
        <v>49</v>
      </c>
    </row>
    <row r="8061" spans="1:20">
      <c r="A8061" s="1" t="s">
        <v>21786</v>
      </c>
      <c r="B8061" s="1">
        <v>73</v>
      </c>
      <c r="C8061" s="1" t="s">
        <v>51</v>
      </c>
      <c r="D8061" s="1" t="s">
        <v>73</v>
      </c>
      <c r="E8061" s="1" t="s">
        <v>84</v>
      </c>
      <c r="F8061" s="2">
        <v>43771</v>
      </c>
      <c r="G8061" s="1" t="s">
        <v>21787</v>
      </c>
      <c r="H8061" s="1" t="s">
        <v>21788</v>
      </c>
      <c r="I8061" s="1" t="s">
        <v>65</v>
      </c>
      <c r="J8061" s="3">
        <v>20143.025577320801</v>
      </c>
      <c r="K8061" s="1">
        <v>396</v>
      </c>
      <c r="L8061" s="1" t="s">
        <v>27</v>
      </c>
      <c r="M8061" s="2">
        <v>43786</v>
      </c>
      <c r="N8061" s="1" t="s">
        <v>66</v>
      </c>
      <c r="O8061" s="1">
        <f>M8061-F8061</f>
        <v>15</v>
      </c>
      <c r="P8061" s="1" t="str">
        <f>IF(B8061&lt;=17,"Teen",
IF(B8061&lt;=25,"Young Adult",
IF(B8061&lt;=35,"Adult",
IF(B8061&lt;=50,"Middle Age","Senior"))))</f>
        <v>Senior</v>
      </c>
      <c r="Q8061" s="3">
        <f>J8061/O8061</f>
        <v>1342.8683718213867</v>
      </c>
      <c r="R8061" s="5">
        <f>IF(B8061&gt;60,1,0)
+ IF(O8061&gt;7,1,0)
+ IF(L8061="Emergency",1,0)
+ IF(T8061="Critical",1,0)</f>
        <v>2</v>
      </c>
      <c r="S8061" s="6" t="str">
        <f>IF(R8061&lt;=1,"Low",
IF(R8061=2,"Medium","High"))</f>
        <v>Medium</v>
      </c>
      <c r="T8061" s="1" t="s">
        <v>49</v>
      </c>
    </row>
    <row r="8062" spans="1:20">
      <c r="A8062" s="1" t="s">
        <v>21789</v>
      </c>
      <c r="B8062" s="1">
        <v>46</v>
      </c>
      <c r="C8062" s="1" t="s">
        <v>21</v>
      </c>
      <c r="D8062" s="1" t="s">
        <v>73</v>
      </c>
      <c r="E8062" s="1" t="s">
        <v>84</v>
      </c>
      <c r="F8062" s="2">
        <v>43771</v>
      </c>
      <c r="G8062" s="1" t="s">
        <v>21790</v>
      </c>
      <c r="H8062" s="1" t="s">
        <v>347</v>
      </c>
      <c r="I8062" s="1" t="s">
        <v>56</v>
      </c>
      <c r="J8062" s="3">
        <v>20842.397571364701</v>
      </c>
      <c r="K8062" s="1">
        <v>275</v>
      </c>
      <c r="L8062" s="1" t="s">
        <v>42</v>
      </c>
      <c r="M8062" s="2">
        <v>43785</v>
      </c>
      <c r="N8062" s="1" t="s">
        <v>66</v>
      </c>
      <c r="O8062" s="1">
        <f>M8062-F8062</f>
        <v>14</v>
      </c>
      <c r="P8062" s="1" t="str">
        <f>IF(B8062&lt;=17,"Teen",
IF(B8062&lt;=25,"Young Adult",
IF(B8062&lt;=35,"Adult",
IF(B8062&lt;=50,"Middle Age","Senior"))))</f>
        <v>Middle Age</v>
      </c>
      <c r="Q8062" s="3">
        <f>J8062/O8062</f>
        <v>1488.7426836689071</v>
      </c>
      <c r="R8062" s="5">
        <f>IF(B8062&gt;60,1,0)
+ IF(O8062&gt;7,1,0)
+ IF(L8062="Emergency",1,0)
+ IF(T8062="Critical",1,0)</f>
        <v>2</v>
      </c>
      <c r="S8062" s="6" t="str">
        <f>IF(R8062&lt;=1,"Low",
IF(R8062=2,"Medium","High"))</f>
        <v>Medium</v>
      </c>
      <c r="T8062" s="1" t="s">
        <v>49</v>
      </c>
    </row>
    <row r="8063" spans="1:20">
      <c r="A8063" s="1" t="s">
        <v>21791</v>
      </c>
      <c r="B8063" s="1">
        <v>40</v>
      </c>
      <c r="C8063" s="1" t="s">
        <v>51</v>
      </c>
      <c r="D8063" s="1" t="s">
        <v>62</v>
      </c>
      <c r="E8063" s="1" t="s">
        <v>84</v>
      </c>
      <c r="F8063" s="2">
        <v>43770</v>
      </c>
      <c r="G8063" s="1" t="s">
        <v>21792</v>
      </c>
      <c r="H8063" s="1" t="s">
        <v>21793</v>
      </c>
      <c r="I8063" s="1" t="s">
        <v>36</v>
      </c>
      <c r="J8063" s="3">
        <v>36443.765527358097</v>
      </c>
      <c r="K8063" s="1">
        <v>497</v>
      </c>
      <c r="L8063" s="1" t="s">
        <v>42</v>
      </c>
      <c r="M8063" s="2">
        <v>43775</v>
      </c>
      <c r="N8063" s="1" t="s">
        <v>48</v>
      </c>
      <c r="O8063" s="1">
        <f>M8063-F8063</f>
        <v>5</v>
      </c>
      <c r="P8063" s="1" t="str">
        <f>IF(B8063&lt;=17,"Teen",
IF(B8063&lt;=25,"Young Adult",
IF(B8063&lt;=35,"Adult",
IF(B8063&lt;=50,"Middle Age","Senior"))))</f>
        <v>Middle Age</v>
      </c>
      <c r="Q8063" s="3">
        <f>J8063/O8063</f>
        <v>7288.7531054716192</v>
      </c>
      <c r="R8063" s="5">
        <f>IF(B8063&gt;60,1,0)
+ IF(O8063&gt;7,1,0)
+ IF(L8063="Emergency",1,0)
+ IF(T8063="Critical",1,0)</f>
        <v>1</v>
      </c>
      <c r="S8063" s="6" t="str">
        <f>IF(R8063&lt;=1,"Low",
IF(R8063=2,"Medium","High"))</f>
        <v>Low</v>
      </c>
      <c r="T8063" s="1" t="s">
        <v>71</v>
      </c>
    </row>
    <row r="8064" spans="1:20">
      <c r="A8064" s="1" t="s">
        <v>21794</v>
      </c>
      <c r="B8064" s="1">
        <v>31</v>
      </c>
      <c r="C8064" s="1" t="s">
        <v>21</v>
      </c>
      <c r="D8064" s="1" t="s">
        <v>68</v>
      </c>
      <c r="E8064" s="1" t="s">
        <v>23</v>
      </c>
      <c r="F8064" s="2">
        <v>43770</v>
      </c>
      <c r="G8064" s="1" t="s">
        <v>9961</v>
      </c>
      <c r="H8064" s="1" t="s">
        <v>21795</v>
      </c>
      <c r="I8064" s="1" t="s">
        <v>65</v>
      </c>
      <c r="J8064" s="3">
        <v>5767.5005933531002</v>
      </c>
      <c r="K8064" s="1">
        <v>126</v>
      </c>
      <c r="L8064" s="1" t="s">
        <v>42</v>
      </c>
      <c r="M8064" s="2">
        <v>43773</v>
      </c>
      <c r="N8064" s="1" t="s">
        <v>28</v>
      </c>
      <c r="O8064" s="1">
        <f>M8064-F8064</f>
        <v>3</v>
      </c>
      <c r="P8064" s="1" t="str">
        <f>IF(B8064&lt;=17,"Teen",
IF(B8064&lt;=25,"Young Adult",
IF(B8064&lt;=35,"Adult",
IF(B8064&lt;=50,"Middle Age","Senior"))))</f>
        <v>Adult</v>
      </c>
      <c r="Q8064" s="3">
        <f>J8064/O8064</f>
        <v>1922.5001977843667</v>
      </c>
      <c r="R8064" s="5">
        <f>IF(B8064&gt;60,1,0)
+ IF(O8064&gt;7,1,0)
+ IF(L8064="Emergency",1,0)
+ IF(T8064="Critical",1,0)</f>
        <v>1</v>
      </c>
      <c r="S8064" s="6" t="str">
        <f>IF(R8064&lt;=1,"Low",
IF(R8064=2,"Medium","High"))</f>
        <v>Low</v>
      </c>
      <c r="T8064" s="1" t="s">
        <v>71</v>
      </c>
    </row>
    <row r="8065" spans="1:20">
      <c r="A8065" s="1" t="s">
        <v>21796</v>
      </c>
      <c r="B8065" s="1">
        <v>31</v>
      </c>
      <c r="C8065" s="1" t="s">
        <v>21</v>
      </c>
      <c r="D8065" s="1" t="s">
        <v>22</v>
      </c>
      <c r="E8065" s="1" t="s">
        <v>74</v>
      </c>
      <c r="F8065" s="2">
        <v>43770</v>
      </c>
      <c r="G8065" s="1" t="s">
        <v>21797</v>
      </c>
      <c r="H8065" s="1" t="s">
        <v>21798</v>
      </c>
      <c r="I8065" s="1" t="s">
        <v>36</v>
      </c>
      <c r="J8065" s="3">
        <v>45004.486819593403</v>
      </c>
      <c r="K8065" s="1">
        <v>444</v>
      </c>
      <c r="L8065" s="1" t="s">
        <v>37</v>
      </c>
      <c r="M8065" s="2">
        <v>43800</v>
      </c>
      <c r="N8065" s="1" t="s">
        <v>48</v>
      </c>
      <c r="O8065" s="1">
        <f>M8065-F8065</f>
        <v>30</v>
      </c>
      <c r="P8065" s="1" t="str">
        <f>IF(B8065&lt;=17,"Teen",
IF(B8065&lt;=25,"Young Adult",
IF(B8065&lt;=35,"Adult",
IF(B8065&lt;=50,"Middle Age","Senior"))))</f>
        <v>Adult</v>
      </c>
      <c r="Q8065" s="3">
        <f>J8065/O8065</f>
        <v>1500.1495606531134</v>
      </c>
      <c r="R8065" s="5">
        <f>IF(B8065&gt;60,1,0)
+ IF(O8065&gt;7,1,0)
+ IF(L8065="Emergency",1,0)
+ IF(T8065="Critical",1,0)</f>
        <v>1</v>
      </c>
      <c r="S8065" s="6" t="str">
        <f>IF(R8065&lt;=1,"Low",
IF(R8065=2,"Medium","High"))</f>
        <v>Low</v>
      </c>
      <c r="T8065" s="1" t="s">
        <v>29</v>
      </c>
    </row>
    <row r="8066" spans="1:20">
      <c r="A8066" s="1" t="s">
        <v>21799</v>
      </c>
      <c r="B8066" s="1">
        <v>20</v>
      </c>
      <c r="C8066" s="1" t="s">
        <v>51</v>
      </c>
      <c r="D8066" s="1" t="s">
        <v>22</v>
      </c>
      <c r="E8066" s="1" t="s">
        <v>33</v>
      </c>
      <c r="F8066" s="2">
        <v>43770</v>
      </c>
      <c r="G8066" s="1" t="s">
        <v>21800</v>
      </c>
      <c r="H8066" s="1" t="s">
        <v>21801</v>
      </c>
      <c r="I8066" s="1" t="s">
        <v>56</v>
      </c>
      <c r="J8066" s="3">
        <v>22205.908443391701</v>
      </c>
      <c r="K8066" s="1">
        <v>244</v>
      </c>
      <c r="L8066" s="1" t="s">
        <v>42</v>
      </c>
      <c r="M8066" s="2">
        <v>43800</v>
      </c>
      <c r="N8066" s="1" t="s">
        <v>97</v>
      </c>
      <c r="O8066" s="1">
        <f>M8066-F8066</f>
        <v>30</v>
      </c>
      <c r="P8066" s="1" t="str">
        <f>IF(B8066&lt;=17,"Teen",
IF(B8066&lt;=25,"Young Adult",
IF(B8066&lt;=35,"Adult",
IF(B8066&lt;=50,"Middle Age","Senior"))))</f>
        <v>Young Adult</v>
      </c>
      <c r="Q8066" s="3">
        <f>J8066/O8066</f>
        <v>740.19694811305669</v>
      </c>
      <c r="R8066" s="5">
        <f>IF(B8066&gt;60,1,0)
+ IF(O8066&gt;7,1,0)
+ IF(L8066="Emergency",1,0)
+ IF(T8066="Critical",1,0)</f>
        <v>2</v>
      </c>
      <c r="S8066" s="6" t="str">
        <f>IF(R8066&lt;=1,"Low",
IF(R8066=2,"Medium","High"))</f>
        <v>Medium</v>
      </c>
      <c r="T8066" s="1" t="s">
        <v>49</v>
      </c>
    </row>
    <row r="8067" spans="1:20">
      <c r="A8067" s="1" t="s">
        <v>21802</v>
      </c>
      <c r="B8067" s="1">
        <v>64</v>
      </c>
      <c r="C8067" s="1" t="s">
        <v>21</v>
      </c>
      <c r="D8067" s="1" t="s">
        <v>52</v>
      </c>
      <c r="E8067" s="1" t="s">
        <v>23</v>
      </c>
      <c r="F8067" s="2">
        <v>43769</v>
      </c>
      <c r="G8067" s="1" t="s">
        <v>21803</v>
      </c>
      <c r="H8067" s="1" t="s">
        <v>21804</v>
      </c>
      <c r="I8067" s="1" t="s">
        <v>36</v>
      </c>
      <c r="J8067" s="3">
        <v>38384.833839941202</v>
      </c>
      <c r="K8067" s="1">
        <v>423</v>
      </c>
      <c r="L8067" s="1" t="s">
        <v>27</v>
      </c>
      <c r="M8067" s="2">
        <v>43798</v>
      </c>
      <c r="N8067" s="1" t="s">
        <v>97</v>
      </c>
      <c r="O8067" s="1">
        <f>M8067-F8067</f>
        <v>29</v>
      </c>
      <c r="P8067" s="1" t="str">
        <f>IF(B8067&lt;=17,"Teen",
IF(B8067&lt;=25,"Young Adult",
IF(B8067&lt;=35,"Adult",
IF(B8067&lt;=50,"Middle Age","Senior"))))</f>
        <v>Senior</v>
      </c>
      <c r="Q8067" s="3">
        <f>J8067/O8067</f>
        <v>1323.6149599979724</v>
      </c>
      <c r="R8067" s="5">
        <f>IF(B8067&gt;60,1,0)
+ IF(O8067&gt;7,1,0)
+ IF(L8067="Emergency",1,0)
+ IF(T8067="Critical",1,0)</f>
        <v>2</v>
      </c>
      <c r="S8067" s="6" t="str">
        <f>IF(R8067&lt;=1,"Low",
IF(R8067=2,"Medium","High"))</f>
        <v>Medium</v>
      </c>
      <c r="T8067" s="1" t="s">
        <v>49</v>
      </c>
    </row>
    <row r="8068" spans="1:20">
      <c r="A8068" s="1" t="s">
        <v>8602</v>
      </c>
      <c r="B8068" s="1">
        <v>38</v>
      </c>
      <c r="C8068" s="1" t="s">
        <v>51</v>
      </c>
      <c r="D8068" s="1" t="s">
        <v>32</v>
      </c>
      <c r="E8068" s="1" t="s">
        <v>45</v>
      </c>
      <c r="F8068" s="2">
        <v>43769</v>
      </c>
      <c r="G8068" s="1" t="s">
        <v>3567</v>
      </c>
      <c r="H8068" s="1" t="s">
        <v>21805</v>
      </c>
      <c r="I8068" s="1" t="s">
        <v>60</v>
      </c>
      <c r="J8068" s="3">
        <v>24587.0216788447</v>
      </c>
      <c r="K8068" s="1">
        <v>415</v>
      </c>
      <c r="L8068" s="1" t="s">
        <v>37</v>
      </c>
      <c r="M8068" s="2">
        <v>43792</v>
      </c>
      <c r="N8068" s="1" t="s">
        <v>97</v>
      </c>
      <c r="O8068" s="1">
        <f>M8068-F8068</f>
        <v>23</v>
      </c>
      <c r="P8068" s="1" t="str">
        <f>IF(B8068&lt;=17,"Teen",
IF(B8068&lt;=25,"Young Adult",
IF(B8068&lt;=35,"Adult",
IF(B8068&lt;=50,"Middle Age","Senior"))))</f>
        <v>Middle Age</v>
      </c>
      <c r="Q8068" s="3">
        <f>J8068/O8068</f>
        <v>1069.0009425584651</v>
      </c>
      <c r="R8068" s="5">
        <f>IF(B8068&gt;60,1,0)
+ IF(O8068&gt;7,1,0)
+ IF(L8068="Emergency",1,0)
+ IF(T8068="Critical",1,0)</f>
        <v>1</v>
      </c>
      <c r="S8068" s="6" t="str">
        <f>IF(R8068&lt;=1,"Low",
IF(R8068=2,"Medium","High"))</f>
        <v>Low</v>
      </c>
      <c r="T8068" s="1" t="s">
        <v>49</v>
      </c>
    </row>
    <row r="8069" spans="1:20">
      <c r="A8069" s="1" t="s">
        <v>21806</v>
      </c>
      <c r="B8069" s="1">
        <v>66</v>
      </c>
      <c r="C8069" s="1" t="s">
        <v>21</v>
      </c>
      <c r="D8069" s="1" t="s">
        <v>62</v>
      </c>
      <c r="E8069" s="1" t="s">
        <v>53</v>
      </c>
      <c r="F8069" s="2">
        <v>43769</v>
      </c>
      <c r="G8069" s="1" t="s">
        <v>21807</v>
      </c>
      <c r="H8069" s="1" t="s">
        <v>21808</v>
      </c>
      <c r="I8069" s="1" t="s">
        <v>60</v>
      </c>
      <c r="J8069" s="3">
        <v>19345.154118649902</v>
      </c>
      <c r="K8069" s="1">
        <v>470</v>
      </c>
      <c r="L8069" s="1" t="s">
        <v>27</v>
      </c>
      <c r="M8069" s="2">
        <v>43776</v>
      </c>
      <c r="N8069" s="1" t="s">
        <v>48</v>
      </c>
      <c r="O8069" s="1">
        <f>M8069-F8069</f>
        <v>7</v>
      </c>
      <c r="P8069" s="1" t="str">
        <f>IF(B8069&lt;=17,"Teen",
IF(B8069&lt;=25,"Young Adult",
IF(B8069&lt;=35,"Adult",
IF(B8069&lt;=50,"Middle Age","Senior"))))</f>
        <v>Senior</v>
      </c>
      <c r="Q8069" s="3">
        <f>J8069/O8069</f>
        <v>2763.5934455214147</v>
      </c>
      <c r="R8069" s="5">
        <f>IF(B8069&gt;60,1,0)
+ IF(O8069&gt;7,1,0)
+ IF(L8069="Emergency",1,0)
+ IF(T8069="Critical",1,0)</f>
        <v>1</v>
      </c>
      <c r="S8069" s="6" t="str">
        <f>IF(R8069&lt;=1,"Low",
IF(R8069=2,"Medium","High"))</f>
        <v>Low</v>
      </c>
      <c r="T8069" s="1" t="s">
        <v>29</v>
      </c>
    </row>
    <row r="8070" spans="1:20">
      <c r="A8070" s="1" t="s">
        <v>21809</v>
      </c>
      <c r="B8070" s="1">
        <v>38</v>
      </c>
      <c r="C8070" s="1" t="s">
        <v>51</v>
      </c>
      <c r="D8070" s="1" t="s">
        <v>44</v>
      </c>
      <c r="E8070" s="1" t="s">
        <v>33</v>
      </c>
      <c r="F8070" s="2">
        <v>43769</v>
      </c>
      <c r="G8070" s="1" t="s">
        <v>21810</v>
      </c>
      <c r="H8070" s="1" t="s">
        <v>21811</v>
      </c>
      <c r="I8070" s="1" t="s">
        <v>36</v>
      </c>
      <c r="J8070" s="3">
        <v>18496.242377926501</v>
      </c>
      <c r="K8070" s="1">
        <v>194</v>
      </c>
      <c r="L8070" s="1" t="s">
        <v>42</v>
      </c>
      <c r="M8070" s="2">
        <v>43797</v>
      </c>
      <c r="N8070" s="1" t="s">
        <v>28</v>
      </c>
      <c r="O8070" s="1">
        <f>M8070-F8070</f>
        <v>28</v>
      </c>
      <c r="P8070" s="1" t="str">
        <f>IF(B8070&lt;=17,"Teen",
IF(B8070&lt;=25,"Young Adult",
IF(B8070&lt;=35,"Adult",
IF(B8070&lt;=50,"Middle Age","Senior"))))</f>
        <v>Middle Age</v>
      </c>
      <c r="Q8070" s="3">
        <f>J8070/O8070</f>
        <v>660.58008492594649</v>
      </c>
      <c r="R8070" s="5">
        <f>IF(B8070&gt;60,1,0)
+ IF(O8070&gt;7,1,0)
+ IF(L8070="Emergency",1,0)
+ IF(T8070="Critical",1,0)</f>
        <v>2</v>
      </c>
      <c r="S8070" s="6" t="str">
        <f>IF(R8070&lt;=1,"Low",
IF(R8070=2,"Medium","High"))</f>
        <v>Medium</v>
      </c>
      <c r="T8070" s="1" t="s">
        <v>49</v>
      </c>
    </row>
    <row r="8071" spans="1:20">
      <c r="A8071" s="1" t="s">
        <v>21812</v>
      </c>
      <c r="B8071" s="1">
        <v>62</v>
      </c>
      <c r="C8071" s="1" t="s">
        <v>21</v>
      </c>
      <c r="D8071" s="1" t="s">
        <v>22</v>
      </c>
      <c r="E8071" s="1" t="s">
        <v>84</v>
      </c>
      <c r="F8071" s="2">
        <v>43768</v>
      </c>
      <c r="G8071" s="1" t="s">
        <v>21813</v>
      </c>
      <c r="H8071" s="1" t="s">
        <v>16095</v>
      </c>
      <c r="I8071" s="1" t="s">
        <v>36</v>
      </c>
      <c r="J8071" s="3">
        <v>19630.673492911399</v>
      </c>
      <c r="K8071" s="1">
        <v>455</v>
      </c>
      <c r="L8071" s="1" t="s">
        <v>37</v>
      </c>
      <c r="M8071" s="2">
        <v>43782</v>
      </c>
      <c r="N8071" s="1" t="s">
        <v>66</v>
      </c>
      <c r="O8071" s="1">
        <f>M8071-F8071</f>
        <v>14</v>
      </c>
      <c r="P8071" s="1" t="str">
        <f>IF(B8071&lt;=17,"Teen",
IF(B8071&lt;=25,"Young Adult",
IF(B8071&lt;=35,"Adult",
IF(B8071&lt;=50,"Middle Age","Senior"))))</f>
        <v>Senior</v>
      </c>
      <c r="Q8071" s="3">
        <f>J8071/O8071</f>
        <v>1402.1909637793856</v>
      </c>
      <c r="R8071" s="5">
        <f>IF(B8071&gt;60,1,0)
+ IF(O8071&gt;7,1,0)
+ IF(L8071="Emergency",1,0)
+ IF(T8071="Critical",1,0)</f>
        <v>2</v>
      </c>
      <c r="S8071" s="6" t="str">
        <f>IF(R8071&lt;=1,"Low",
IF(R8071=2,"Medium","High"))</f>
        <v>Medium</v>
      </c>
      <c r="T8071" s="1" t="s">
        <v>49</v>
      </c>
    </row>
    <row r="8072" spans="1:20">
      <c r="A8072" s="1" t="s">
        <v>21814</v>
      </c>
      <c r="B8072" s="1">
        <v>29</v>
      </c>
      <c r="C8072" s="1" t="s">
        <v>51</v>
      </c>
      <c r="D8072" s="1" t="s">
        <v>68</v>
      </c>
      <c r="E8072" s="1" t="s">
        <v>45</v>
      </c>
      <c r="F8072" s="2">
        <v>43768</v>
      </c>
      <c r="G8072" s="1" t="s">
        <v>21815</v>
      </c>
      <c r="H8072" s="1" t="s">
        <v>21816</v>
      </c>
      <c r="I8072" s="1" t="s">
        <v>56</v>
      </c>
      <c r="J8072" s="3">
        <v>9422.8087534460792</v>
      </c>
      <c r="K8072" s="1">
        <v>335</v>
      </c>
      <c r="L8072" s="1" t="s">
        <v>27</v>
      </c>
      <c r="M8072" s="2">
        <v>43787</v>
      </c>
      <c r="N8072" s="1" t="s">
        <v>97</v>
      </c>
      <c r="O8072" s="1">
        <f>M8072-F8072</f>
        <v>19</v>
      </c>
      <c r="P8072" s="1" t="str">
        <f>IF(B8072&lt;=17,"Teen",
IF(B8072&lt;=25,"Young Adult",
IF(B8072&lt;=35,"Adult",
IF(B8072&lt;=50,"Middle Age","Senior"))))</f>
        <v>Adult</v>
      </c>
      <c r="Q8072" s="3">
        <f>J8072/O8072</f>
        <v>495.93730281295154</v>
      </c>
      <c r="R8072" s="5">
        <f>IF(B8072&gt;60,1,0)
+ IF(O8072&gt;7,1,0)
+ IF(L8072="Emergency",1,0)
+ IF(T8072="Critical",1,0)</f>
        <v>1</v>
      </c>
      <c r="S8072" s="6" t="str">
        <f>IF(R8072&lt;=1,"Low",
IF(R8072=2,"Medium","High"))</f>
        <v>Low</v>
      </c>
      <c r="T8072" s="1" t="s">
        <v>71</v>
      </c>
    </row>
    <row r="8073" spans="1:20">
      <c r="A8073" s="1" t="s">
        <v>21817</v>
      </c>
      <c r="B8073" s="1">
        <v>79</v>
      </c>
      <c r="C8073" s="1" t="s">
        <v>21</v>
      </c>
      <c r="D8073" s="1" t="s">
        <v>44</v>
      </c>
      <c r="E8073" s="1" t="s">
        <v>74</v>
      </c>
      <c r="F8073" s="2">
        <v>43768</v>
      </c>
      <c r="G8073" s="1" t="s">
        <v>21818</v>
      </c>
      <c r="H8073" s="1" t="s">
        <v>21819</v>
      </c>
      <c r="I8073" s="1" t="s">
        <v>65</v>
      </c>
      <c r="J8073" s="3">
        <v>32393.922225869199</v>
      </c>
      <c r="K8073" s="1">
        <v>360</v>
      </c>
      <c r="L8073" s="1" t="s">
        <v>37</v>
      </c>
      <c r="M8073" s="2">
        <v>43770</v>
      </c>
      <c r="N8073" s="1" t="s">
        <v>48</v>
      </c>
      <c r="O8073" s="1">
        <f>M8073-F8073</f>
        <v>2</v>
      </c>
      <c r="P8073" s="1" t="str">
        <f>IF(B8073&lt;=17,"Teen",
IF(B8073&lt;=25,"Young Adult",
IF(B8073&lt;=35,"Adult",
IF(B8073&lt;=50,"Middle Age","Senior"))))</f>
        <v>Senior</v>
      </c>
      <c r="Q8073" s="3">
        <f>J8073/O8073</f>
        <v>16196.961112934599</v>
      </c>
      <c r="R8073" s="5">
        <f>IF(B8073&gt;60,1,0)
+ IF(O8073&gt;7,1,0)
+ IF(L8073="Emergency",1,0)
+ IF(T8073="Critical",1,0)</f>
        <v>1</v>
      </c>
      <c r="S8073" s="6" t="str">
        <f>IF(R8073&lt;=1,"Low",
IF(R8073=2,"Medium","High"))</f>
        <v>Low</v>
      </c>
      <c r="T8073" s="1" t="s">
        <v>29</v>
      </c>
    </row>
    <row r="8074" spans="1:20">
      <c r="A8074" s="1" t="s">
        <v>12381</v>
      </c>
      <c r="B8074" s="1">
        <v>26</v>
      </c>
      <c r="C8074" s="1" t="s">
        <v>51</v>
      </c>
      <c r="D8074" s="1" t="s">
        <v>52</v>
      </c>
      <c r="E8074" s="1" t="s">
        <v>53</v>
      </c>
      <c r="F8074" s="2">
        <v>43768</v>
      </c>
      <c r="G8074" s="1" t="s">
        <v>21820</v>
      </c>
      <c r="H8074" s="1" t="s">
        <v>21821</v>
      </c>
      <c r="I8074" s="1" t="s">
        <v>56</v>
      </c>
      <c r="J8074" s="3">
        <v>1532.66611915213</v>
      </c>
      <c r="K8074" s="1">
        <v>120</v>
      </c>
      <c r="L8074" s="1" t="s">
        <v>37</v>
      </c>
      <c r="M8074" s="2">
        <v>43778</v>
      </c>
      <c r="N8074" s="1" t="s">
        <v>38</v>
      </c>
      <c r="O8074" s="1">
        <f>M8074-F8074</f>
        <v>10</v>
      </c>
      <c r="P8074" s="1" t="str">
        <f>IF(B8074&lt;=17,"Teen",
IF(B8074&lt;=25,"Young Adult",
IF(B8074&lt;=35,"Adult",
IF(B8074&lt;=50,"Middle Age","Senior"))))</f>
        <v>Adult</v>
      </c>
      <c r="Q8074" s="3">
        <f>J8074/O8074</f>
        <v>153.26661191521299</v>
      </c>
      <c r="R8074" s="5">
        <f>IF(B8074&gt;60,1,0)
+ IF(O8074&gt;7,1,0)
+ IF(L8074="Emergency",1,0)
+ IF(T8074="Critical",1,0)</f>
        <v>1</v>
      </c>
      <c r="S8074" s="6" t="str">
        <f>IF(R8074&lt;=1,"Low",
IF(R8074=2,"Medium","High"))</f>
        <v>Low</v>
      </c>
      <c r="T8074" s="1" t="s">
        <v>71</v>
      </c>
    </row>
    <row r="8075" spans="1:20">
      <c r="A8075" s="1" t="s">
        <v>20809</v>
      </c>
      <c r="B8075" s="1">
        <v>54</v>
      </c>
      <c r="C8075" s="1" t="s">
        <v>21</v>
      </c>
      <c r="D8075" s="1" t="s">
        <v>44</v>
      </c>
      <c r="E8075" s="1" t="s">
        <v>45</v>
      </c>
      <c r="F8075" s="2">
        <v>43768</v>
      </c>
      <c r="G8075" s="1" t="s">
        <v>21822</v>
      </c>
      <c r="H8075" s="1" t="s">
        <v>21823</v>
      </c>
      <c r="I8075" s="1" t="s">
        <v>65</v>
      </c>
      <c r="J8075" s="3">
        <v>32227.051522518701</v>
      </c>
      <c r="K8075" s="1">
        <v>382</v>
      </c>
      <c r="L8075" s="1" t="s">
        <v>27</v>
      </c>
      <c r="M8075" s="2">
        <v>43782</v>
      </c>
      <c r="N8075" s="1" t="s">
        <v>28</v>
      </c>
      <c r="O8075" s="1">
        <f>M8075-F8075</f>
        <v>14</v>
      </c>
      <c r="P8075" s="1" t="str">
        <f>IF(B8075&lt;=17,"Teen",
IF(B8075&lt;=25,"Young Adult",
IF(B8075&lt;=35,"Adult",
IF(B8075&lt;=50,"Middle Age","Senior"))))</f>
        <v>Senior</v>
      </c>
      <c r="Q8075" s="3">
        <f>J8075/O8075</f>
        <v>2301.9322516084785</v>
      </c>
      <c r="R8075" s="5">
        <f>IF(B8075&gt;60,1,0)
+ IF(O8075&gt;7,1,0)
+ IF(L8075="Emergency",1,0)
+ IF(T8075="Critical",1,0)</f>
        <v>1</v>
      </c>
      <c r="S8075" s="6" t="str">
        <f>IF(R8075&lt;=1,"Low",
IF(R8075=2,"Medium","High"))</f>
        <v>Low</v>
      </c>
      <c r="T8075" s="1" t="s">
        <v>29</v>
      </c>
    </row>
    <row r="8076" spans="1:20">
      <c r="A8076" s="1" t="s">
        <v>21824</v>
      </c>
      <c r="B8076" s="1">
        <v>65</v>
      </c>
      <c r="C8076" s="1" t="s">
        <v>51</v>
      </c>
      <c r="D8076" s="1" t="s">
        <v>91</v>
      </c>
      <c r="E8076" s="1" t="s">
        <v>53</v>
      </c>
      <c r="F8076" s="2">
        <v>43767</v>
      </c>
      <c r="G8076" s="1" t="s">
        <v>21825</v>
      </c>
      <c r="H8076" s="1" t="s">
        <v>21826</v>
      </c>
      <c r="I8076" s="1" t="s">
        <v>65</v>
      </c>
      <c r="J8076" s="3">
        <v>48599.5922938234</v>
      </c>
      <c r="K8076" s="1">
        <v>187</v>
      </c>
      <c r="L8076" s="1" t="s">
        <v>27</v>
      </c>
      <c r="M8076" s="2">
        <v>43770</v>
      </c>
      <c r="N8076" s="1" t="s">
        <v>38</v>
      </c>
      <c r="O8076" s="1">
        <f>M8076-F8076</f>
        <v>3</v>
      </c>
      <c r="P8076" s="1" t="str">
        <f>IF(B8076&lt;=17,"Teen",
IF(B8076&lt;=25,"Young Adult",
IF(B8076&lt;=35,"Adult",
IF(B8076&lt;=50,"Middle Age","Senior"))))</f>
        <v>Senior</v>
      </c>
      <c r="Q8076" s="3">
        <f>J8076/O8076</f>
        <v>16199.864097941134</v>
      </c>
      <c r="R8076" s="5">
        <f>IF(B8076&gt;60,1,0)
+ IF(O8076&gt;7,1,0)
+ IF(L8076="Emergency",1,0)
+ IF(T8076="Critical",1,0)</f>
        <v>1</v>
      </c>
      <c r="S8076" s="6" t="str">
        <f>IF(R8076&lt;=1,"Low",
IF(R8076=2,"Medium","High"))</f>
        <v>Low</v>
      </c>
      <c r="T8076" s="1" t="s">
        <v>71</v>
      </c>
    </row>
    <row r="8077" spans="1:20">
      <c r="A8077" s="1" t="s">
        <v>21827</v>
      </c>
      <c r="B8077" s="1">
        <v>81</v>
      </c>
      <c r="C8077" s="1" t="s">
        <v>51</v>
      </c>
      <c r="D8077" s="1" t="s">
        <v>62</v>
      </c>
      <c r="E8077" s="1" t="s">
        <v>23</v>
      </c>
      <c r="F8077" s="2">
        <v>43767</v>
      </c>
      <c r="G8077" s="1" t="s">
        <v>21828</v>
      </c>
      <c r="H8077" s="1" t="s">
        <v>21829</v>
      </c>
      <c r="I8077" s="1" t="s">
        <v>26</v>
      </c>
      <c r="J8077" s="3">
        <v>33835.720618442203</v>
      </c>
      <c r="K8077" s="1">
        <v>391</v>
      </c>
      <c r="L8077" s="1" t="s">
        <v>37</v>
      </c>
      <c r="M8077" s="2">
        <v>43796</v>
      </c>
      <c r="N8077" s="1" t="s">
        <v>97</v>
      </c>
      <c r="O8077" s="1">
        <f>M8077-F8077</f>
        <v>29</v>
      </c>
      <c r="P8077" s="1" t="str">
        <f>IF(B8077&lt;=17,"Teen",
IF(B8077&lt;=25,"Young Adult",
IF(B8077&lt;=35,"Adult",
IF(B8077&lt;=50,"Middle Age","Senior"))))</f>
        <v>Senior</v>
      </c>
      <c r="Q8077" s="3">
        <f>J8077/O8077</f>
        <v>1166.7489868428345</v>
      </c>
      <c r="R8077" s="5">
        <f>IF(B8077&gt;60,1,0)
+ IF(O8077&gt;7,1,0)
+ IF(L8077="Emergency",1,0)
+ IF(T8077="Critical",1,0)</f>
        <v>2</v>
      </c>
      <c r="S8077" s="6" t="str">
        <f>IF(R8077&lt;=1,"Low",
IF(R8077=2,"Medium","High"))</f>
        <v>Medium</v>
      </c>
      <c r="T8077" s="1" t="s">
        <v>49</v>
      </c>
    </row>
    <row r="8078" spans="1:20">
      <c r="A8078" s="1" t="s">
        <v>21830</v>
      </c>
      <c r="B8078" s="1">
        <v>34</v>
      </c>
      <c r="C8078" s="1" t="s">
        <v>21</v>
      </c>
      <c r="D8078" s="1" t="s">
        <v>32</v>
      </c>
      <c r="E8078" s="1" t="s">
        <v>45</v>
      </c>
      <c r="F8078" s="2">
        <v>43766</v>
      </c>
      <c r="G8078" s="1" t="s">
        <v>8495</v>
      </c>
      <c r="H8078" s="1" t="s">
        <v>21831</v>
      </c>
      <c r="I8078" s="1" t="s">
        <v>65</v>
      </c>
      <c r="J8078" s="3">
        <v>18688.239896867799</v>
      </c>
      <c r="K8078" s="1">
        <v>476</v>
      </c>
      <c r="L8078" s="1" t="s">
        <v>37</v>
      </c>
      <c r="M8078" s="2">
        <v>43774</v>
      </c>
      <c r="N8078" s="1" t="s">
        <v>48</v>
      </c>
      <c r="O8078" s="1">
        <f>M8078-F8078</f>
        <v>8</v>
      </c>
      <c r="P8078" s="1" t="str">
        <f>IF(B8078&lt;=17,"Teen",
IF(B8078&lt;=25,"Young Adult",
IF(B8078&lt;=35,"Adult",
IF(B8078&lt;=50,"Middle Age","Senior"))))</f>
        <v>Adult</v>
      </c>
      <c r="Q8078" s="3">
        <f>J8078/O8078</f>
        <v>2336.0299871084749</v>
      </c>
      <c r="R8078" s="5">
        <f>IF(B8078&gt;60,1,0)
+ IF(O8078&gt;7,1,0)
+ IF(L8078="Emergency",1,0)
+ IF(T8078="Critical",1,0)</f>
        <v>1</v>
      </c>
      <c r="S8078" s="6" t="str">
        <f>IF(R8078&lt;=1,"Low",
IF(R8078=2,"Medium","High"))</f>
        <v>Low</v>
      </c>
      <c r="T8078" s="1" t="s">
        <v>49</v>
      </c>
    </row>
    <row r="8079" spans="1:20">
      <c r="A8079" s="1" t="s">
        <v>21832</v>
      </c>
      <c r="B8079" s="1">
        <v>57</v>
      </c>
      <c r="C8079" s="1" t="s">
        <v>21</v>
      </c>
      <c r="D8079" s="1" t="s">
        <v>22</v>
      </c>
      <c r="E8079" s="1" t="s">
        <v>45</v>
      </c>
      <c r="F8079" s="2">
        <v>43766</v>
      </c>
      <c r="G8079" s="1" t="s">
        <v>21833</v>
      </c>
      <c r="H8079" s="1" t="s">
        <v>21834</v>
      </c>
      <c r="I8079" s="1" t="s">
        <v>56</v>
      </c>
      <c r="J8079" s="3">
        <v>4573.1962811985004</v>
      </c>
      <c r="K8079" s="1">
        <v>234</v>
      </c>
      <c r="L8079" s="1" t="s">
        <v>37</v>
      </c>
      <c r="M8079" s="2">
        <v>43793</v>
      </c>
      <c r="N8079" s="1" t="s">
        <v>97</v>
      </c>
      <c r="O8079" s="1">
        <f>M8079-F8079</f>
        <v>27</v>
      </c>
      <c r="P8079" s="1" t="str">
        <f>IF(B8079&lt;=17,"Teen",
IF(B8079&lt;=25,"Young Adult",
IF(B8079&lt;=35,"Adult",
IF(B8079&lt;=50,"Middle Age","Senior"))))</f>
        <v>Senior</v>
      </c>
      <c r="Q8079" s="3">
        <f>J8079/O8079</f>
        <v>169.3776400443889</v>
      </c>
      <c r="R8079" s="5">
        <f>IF(B8079&gt;60,1,0)
+ IF(O8079&gt;7,1,0)
+ IF(L8079="Emergency",1,0)
+ IF(T8079="Critical",1,0)</f>
        <v>1</v>
      </c>
      <c r="S8079" s="6" t="str">
        <f>IF(R8079&lt;=1,"Low",
IF(R8079=2,"Medium","High"))</f>
        <v>Low</v>
      </c>
      <c r="T8079" s="1" t="s">
        <v>29</v>
      </c>
    </row>
    <row r="8080" spans="1:20">
      <c r="A8080" s="1" t="s">
        <v>21835</v>
      </c>
      <c r="B8080" s="1">
        <v>39</v>
      </c>
      <c r="C8080" s="1" t="s">
        <v>21</v>
      </c>
      <c r="D8080" s="1" t="s">
        <v>73</v>
      </c>
      <c r="E8080" s="1" t="s">
        <v>74</v>
      </c>
      <c r="F8080" s="2">
        <v>43766</v>
      </c>
      <c r="G8080" s="1" t="s">
        <v>21836</v>
      </c>
      <c r="H8080" s="1" t="s">
        <v>21837</v>
      </c>
      <c r="I8080" s="1" t="s">
        <v>56</v>
      </c>
      <c r="J8080" s="3">
        <v>3871.0215100128999</v>
      </c>
      <c r="K8080" s="1">
        <v>442</v>
      </c>
      <c r="L8080" s="1" t="s">
        <v>42</v>
      </c>
      <c r="M8080" s="2">
        <v>43771</v>
      </c>
      <c r="N8080" s="1" t="s">
        <v>97</v>
      </c>
      <c r="O8080" s="1">
        <f>M8080-F8080</f>
        <v>5</v>
      </c>
      <c r="P8080" s="1" t="str">
        <f>IF(B8080&lt;=17,"Teen",
IF(B8080&lt;=25,"Young Adult",
IF(B8080&lt;=35,"Adult",
IF(B8080&lt;=50,"Middle Age","Senior"))))</f>
        <v>Middle Age</v>
      </c>
      <c r="Q8080" s="3">
        <f>J8080/O8080</f>
        <v>774.20430200257999</v>
      </c>
      <c r="R8080" s="5">
        <f>IF(B8080&gt;60,1,0)
+ IF(O8080&gt;7,1,0)
+ IF(L8080="Emergency",1,0)
+ IF(T8080="Critical",1,0)</f>
        <v>1</v>
      </c>
      <c r="S8080" s="6" t="str">
        <f>IF(R8080&lt;=1,"Low",
IF(R8080=2,"Medium","High"))</f>
        <v>Low</v>
      </c>
      <c r="T8080" s="1" t="s">
        <v>71</v>
      </c>
    </row>
    <row r="8081" spans="1:20">
      <c r="A8081" s="1" t="s">
        <v>4261</v>
      </c>
      <c r="B8081" s="1">
        <v>29</v>
      </c>
      <c r="C8081" s="1" t="s">
        <v>51</v>
      </c>
      <c r="D8081" s="1" t="s">
        <v>68</v>
      </c>
      <c r="E8081" s="1" t="s">
        <v>74</v>
      </c>
      <c r="F8081" s="2">
        <v>43766</v>
      </c>
      <c r="G8081" s="1" t="s">
        <v>21838</v>
      </c>
      <c r="H8081" s="1" t="s">
        <v>21839</v>
      </c>
      <c r="I8081" s="1" t="s">
        <v>65</v>
      </c>
      <c r="J8081" s="3">
        <v>37743.616049071803</v>
      </c>
      <c r="K8081" s="1">
        <v>119</v>
      </c>
      <c r="L8081" s="1" t="s">
        <v>27</v>
      </c>
      <c r="M8081" s="2">
        <v>43769</v>
      </c>
      <c r="N8081" s="1" t="s">
        <v>28</v>
      </c>
      <c r="O8081" s="1">
        <f>M8081-F8081</f>
        <v>3</v>
      </c>
      <c r="P8081" s="1" t="str">
        <f>IF(B8081&lt;=17,"Teen",
IF(B8081&lt;=25,"Young Adult",
IF(B8081&lt;=35,"Adult",
IF(B8081&lt;=50,"Middle Age","Senior"))))</f>
        <v>Adult</v>
      </c>
      <c r="Q8081" s="3">
        <f>J8081/O8081</f>
        <v>12581.205349690601</v>
      </c>
      <c r="R8081" s="5">
        <f>IF(B8081&gt;60,1,0)
+ IF(O8081&gt;7,1,0)
+ IF(L8081="Emergency",1,0)
+ IF(T8081="Critical",1,0)</f>
        <v>0</v>
      </c>
      <c r="S8081" s="6" t="str">
        <f>IF(R8081&lt;=1,"Low",
IF(R8081=2,"Medium","High"))</f>
        <v>Low</v>
      </c>
      <c r="T8081" s="1" t="s">
        <v>71</v>
      </c>
    </row>
    <row r="8082" spans="1:20">
      <c r="A8082" s="1" t="s">
        <v>21840</v>
      </c>
      <c r="B8082" s="1">
        <v>29</v>
      </c>
      <c r="C8082" s="1" t="s">
        <v>21</v>
      </c>
      <c r="D8082" s="1" t="s">
        <v>32</v>
      </c>
      <c r="E8082" s="1" t="s">
        <v>84</v>
      </c>
      <c r="F8082" s="2">
        <v>43766</v>
      </c>
      <c r="G8082" s="1" t="s">
        <v>21841</v>
      </c>
      <c r="H8082" s="1" t="s">
        <v>21842</v>
      </c>
      <c r="I8082" s="1" t="s">
        <v>60</v>
      </c>
      <c r="J8082" s="3">
        <v>29111.892896914302</v>
      </c>
      <c r="K8082" s="1">
        <v>125</v>
      </c>
      <c r="L8082" s="1" t="s">
        <v>42</v>
      </c>
      <c r="M8082" s="2">
        <v>43768</v>
      </c>
      <c r="N8082" s="1" t="s">
        <v>38</v>
      </c>
      <c r="O8082" s="1">
        <f>M8082-F8082</f>
        <v>2</v>
      </c>
      <c r="P8082" s="1" t="str">
        <f>IF(B8082&lt;=17,"Teen",
IF(B8082&lt;=25,"Young Adult",
IF(B8082&lt;=35,"Adult",
IF(B8082&lt;=50,"Middle Age","Senior"))))</f>
        <v>Adult</v>
      </c>
      <c r="Q8082" s="3">
        <f>J8082/O8082</f>
        <v>14555.946448457151</v>
      </c>
      <c r="R8082" s="5">
        <f>IF(B8082&gt;60,1,0)
+ IF(O8082&gt;7,1,0)
+ IF(L8082="Emergency",1,0)
+ IF(T8082="Critical",1,0)</f>
        <v>1</v>
      </c>
      <c r="S8082" s="6" t="str">
        <f>IF(R8082&lt;=1,"Low",
IF(R8082=2,"Medium","High"))</f>
        <v>Low</v>
      </c>
      <c r="T8082" s="1" t="s">
        <v>29</v>
      </c>
    </row>
    <row r="8083" spans="1:20">
      <c r="A8083" s="1" t="s">
        <v>10235</v>
      </c>
      <c r="B8083" s="1">
        <v>26</v>
      </c>
      <c r="C8083" s="1" t="s">
        <v>21</v>
      </c>
      <c r="D8083" s="1" t="s">
        <v>52</v>
      </c>
      <c r="E8083" s="1" t="s">
        <v>53</v>
      </c>
      <c r="F8083" s="2">
        <v>43766</v>
      </c>
      <c r="G8083" s="1" t="s">
        <v>21843</v>
      </c>
      <c r="H8083" s="1" t="s">
        <v>21844</v>
      </c>
      <c r="I8083" s="1" t="s">
        <v>36</v>
      </c>
      <c r="J8083" s="3">
        <v>32722.506714987201</v>
      </c>
      <c r="K8083" s="1">
        <v>479</v>
      </c>
      <c r="L8083" s="1" t="s">
        <v>27</v>
      </c>
      <c r="M8083" s="2">
        <v>43776</v>
      </c>
      <c r="N8083" s="1" t="s">
        <v>28</v>
      </c>
      <c r="O8083" s="1">
        <f>M8083-F8083</f>
        <v>10</v>
      </c>
      <c r="P8083" s="1" t="str">
        <f>IF(B8083&lt;=17,"Teen",
IF(B8083&lt;=25,"Young Adult",
IF(B8083&lt;=35,"Adult",
IF(B8083&lt;=50,"Middle Age","Senior"))))</f>
        <v>Adult</v>
      </c>
      <c r="Q8083" s="3">
        <f>J8083/O8083</f>
        <v>3272.2506714987203</v>
      </c>
      <c r="R8083" s="5">
        <f>IF(B8083&gt;60,1,0)
+ IF(O8083&gt;7,1,0)
+ IF(L8083="Emergency",1,0)
+ IF(T8083="Critical",1,0)</f>
        <v>1</v>
      </c>
      <c r="S8083" s="6" t="str">
        <f>IF(R8083&lt;=1,"Low",
IF(R8083=2,"Medium","High"))</f>
        <v>Low</v>
      </c>
      <c r="T8083" s="1" t="s">
        <v>71</v>
      </c>
    </row>
    <row r="8084" spans="1:20">
      <c r="A8084" s="1" t="s">
        <v>6913</v>
      </c>
      <c r="B8084" s="1">
        <v>38</v>
      </c>
      <c r="C8084" s="1" t="s">
        <v>21</v>
      </c>
      <c r="D8084" s="1" t="s">
        <v>32</v>
      </c>
      <c r="E8084" s="1" t="s">
        <v>84</v>
      </c>
      <c r="F8084" s="2">
        <v>43766</v>
      </c>
      <c r="G8084" s="1" t="s">
        <v>7683</v>
      </c>
      <c r="H8084" s="1" t="s">
        <v>21845</v>
      </c>
      <c r="I8084" s="1" t="s">
        <v>56</v>
      </c>
      <c r="J8084" s="3">
        <v>38231.915430776702</v>
      </c>
      <c r="K8084" s="1">
        <v>337</v>
      </c>
      <c r="L8084" s="1" t="s">
        <v>42</v>
      </c>
      <c r="M8084" s="2">
        <v>43777</v>
      </c>
      <c r="N8084" s="1" t="s">
        <v>38</v>
      </c>
      <c r="O8084" s="1">
        <f>M8084-F8084</f>
        <v>11</v>
      </c>
      <c r="P8084" s="1" t="str">
        <f>IF(B8084&lt;=17,"Teen",
IF(B8084&lt;=25,"Young Adult",
IF(B8084&lt;=35,"Adult",
IF(B8084&lt;=50,"Middle Age","Senior"))))</f>
        <v>Middle Age</v>
      </c>
      <c r="Q8084" s="3">
        <f>J8084/O8084</f>
        <v>3475.6286755251549</v>
      </c>
      <c r="R8084" s="5">
        <f>IF(B8084&gt;60,1,0)
+ IF(O8084&gt;7,1,0)
+ IF(L8084="Emergency",1,0)
+ IF(T8084="Critical",1,0)</f>
        <v>2</v>
      </c>
      <c r="S8084" s="6" t="str">
        <f>IF(R8084&lt;=1,"Low",
IF(R8084=2,"Medium","High"))</f>
        <v>Medium</v>
      </c>
      <c r="T8084" s="1" t="s">
        <v>71</v>
      </c>
    </row>
    <row r="8085" spans="1:20">
      <c r="A8085" s="1" t="s">
        <v>21846</v>
      </c>
      <c r="B8085" s="1">
        <v>57</v>
      </c>
      <c r="C8085" s="1" t="s">
        <v>51</v>
      </c>
      <c r="D8085" s="1" t="s">
        <v>91</v>
      </c>
      <c r="E8085" s="1" t="s">
        <v>53</v>
      </c>
      <c r="F8085" s="2">
        <v>43765</v>
      </c>
      <c r="G8085" s="1" t="s">
        <v>21847</v>
      </c>
      <c r="H8085" s="1" t="s">
        <v>21848</v>
      </c>
      <c r="I8085" s="1" t="s">
        <v>36</v>
      </c>
      <c r="J8085" s="3">
        <v>44866.703375571</v>
      </c>
      <c r="K8085" s="1">
        <v>218</v>
      </c>
      <c r="L8085" s="1" t="s">
        <v>42</v>
      </c>
      <c r="M8085" s="2">
        <v>43774</v>
      </c>
      <c r="N8085" s="1" t="s">
        <v>28</v>
      </c>
      <c r="O8085" s="1">
        <f>M8085-F8085</f>
        <v>9</v>
      </c>
      <c r="P8085" s="1" t="str">
        <f>IF(B8085&lt;=17,"Teen",
IF(B8085&lt;=25,"Young Adult",
IF(B8085&lt;=35,"Adult",
IF(B8085&lt;=50,"Middle Age","Senior"))))</f>
        <v>Senior</v>
      </c>
      <c r="Q8085" s="3">
        <f>J8085/O8085</f>
        <v>4985.189263952333</v>
      </c>
      <c r="R8085" s="5">
        <f>IF(B8085&gt;60,1,0)
+ IF(O8085&gt;7,1,0)
+ IF(L8085="Emergency",1,0)
+ IF(T8085="Critical",1,0)</f>
        <v>2</v>
      </c>
      <c r="S8085" s="6" t="str">
        <f>IF(R8085&lt;=1,"Low",
IF(R8085=2,"Medium","High"))</f>
        <v>Medium</v>
      </c>
      <c r="T8085" s="1" t="s">
        <v>71</v>
      </c>
    </row>
    <row r="8086" spans="1:20">
      <c r="A8086" s="1" t="s">
        <v>21849</v>
      </c>
      <c r="B8086" s="1">
        <v>72</v>
      </c>
      <c r="C8086" s="1" t="s">
        <v>21</v>
      </c>
      <c r="D8086" s="1" t="s">
        <v>52</v>
      </c>
      <c r="E8086" s="1" t="s">
        <v>74</v>
      </c>
      <c r="F8086" s="2">
        <v>43765</v>
      </c>
      <c r="G8086" s="1" t="s">
        <v>21850</v>
      </c>
      <c r="H8086" s="1" t="s">
        <v>21851</v>
      </c>
      <c r="I8086" s="1" t="s">
        <v>56</v>
      </c>
      <c r="J8086" s="3">
        <v>25524.991738453999</v>
      </c>
      <c r="K8086" s="1">
        <v>139</v>
      </c>
      <c r="L8086" s="1" t="s">
        <v>27</v>
      </c>
      <c r="M8086" s="2">
        <v>43773</v>
      </c>
      <c r="N8086" s="1" t="s">
        <v>66</v>
      </c>
      <c r="O8086" s="1">
        <f>M8086-F8086</f>
        <v>8</v>
      </c>
      <c r="P8086" s="1" t="str">
        <f>IF(B8086&lt;=17,"Teen",
IF(B8086&lt;=25,"Young Adult",
IF(B8086&lt;=35,"Adult",
IF(B8086&lt;=50,"Middle Age","Senior"))))</f>
        <v>Senior</v>
      </c>
      <c r="Q8086" s="3">
        <f>J8086/O8086</f>
        <v>3190.6239673067498</v>
      </c>
      <c r="R8086" s="5">
        <f>IF(B8086&gt;60,1,0)
+ IF(O8086&gt;7,1,0)
+ IF(L8086="Emergency",1,0)
+ IF(T8086="Critical",1,0)</f>
        <v>2</v>
      </c>
      <c r="S8086" s="6" t="str">
        <f>IF(R8086&lt;=1,"Low",
IF(R8086=2,"Medium","High"))</f>
        <v>Medium</v>
      </c>
      <c r="T8086" s="1" t="s">
        <v>29</v>
      </c>
    </row>
    <row r="8087" spans="1:20">
      <c r="A8087" s="1" t="s">
        <v>21852</v>
      </c>
      <c r="B8087" s="1">
        <v>21</v>
      </c>
      <c r="C8087" s="1" t="s">
        <v>51</v>
      </c>
      <c r="D8087" s="1" t="s">
        <v>62</v>
      </c>
      <c r="E8087" s="1" t="s">
        <v>74</v>
      </c>
      <c r="F8087" s="2">
        <v>43764</v>
      </c>
      <c r="G8087" s="1" t="s">
        <v>21853</v>
      </c>
      <c r="H8087" s="1" t="s">
        <v>21854</v>
      </c>
      <c r="I8087" s="1" t="s">
        <v>65</v>
      </c>
      <c r="J8087" s="3">
        <v>26193.2085927064</v>
      </c>
      <c r="K8087" s="1">
        <v>324</v>
      </c>
      <c r="L8087" s="1" t="s">
        <v>37</v>
      </c>
      <c r="M8087" s="2">
        <v>43766</v>
      </c>
      <c r="N8087" s="1" t="s">
        <v>28</v>
      </c>
      <c r="O8087" s="1">
        <f>M8087-F8087</f>
        <v>2</v>
      </c>
      <c r="P8087" s="1" t="str">
        <f>IF(B8087&lt;=17,"Teen",
IF(B8087&lt;=25,"Young Adult",
IF(B8087&lt;=35,"Adult",
IF(B8087&lt;=50,"Middle Age","Senior"))))</f>
        <v>Young Adult</v>
      </c>
      <c r="Q8087" s="3">
        <f>J8087/O8087</f>
        <v>13096.6042963532</v>
      </c>
      <c r="R8087" s="5">
        <f>IF(B8087&gt;60,1,0)
+ IF(O8087&gt;7,1,0)
+ IF(L8087="Emergency",1,0)
+ IF(T8087="Critical",1,0)</f>
        <v>0</v>
      </c>
      <c r="S8087" s="6" t="str">
        <f>IF(R8087&lt;=1,"Low",
IF(R8087=2,"Medium","High"))</f>
        <v>Low</v>
      </c>
      <c r="T8087" s="1" t="s">
        <v>49</v>
      </c>
    </row>
    <row r="8088" spans="1:20">
      <c r="A8088" s="1" t="s">
        <v>20632</v>
      </c>
      <c r="B8088" s="1">
        <v>58</v>
      </c>
      <c r="C8088" s="1" t="s">
        <v>51</v>
      </c>
      <c r="D8088" s="1" t="s">
        <v>62</v>
      </c>
      <c r="E8088" s="1" t="s">
        <v>45</v>
      </c>
      <c r="F8088" s="2">
        <v>43764</v>
      </c>
      <c r="G8088" s="1" t="s">
        <v>21855</v>
      </c>
      <c r="H8088" s="1" t="s">
        <v>21856</v>
      </c>
      <c r="I8088" s="1" t="s">
        <v>56</v>
      </c>
      <c r="J8088" s="3">
        <v>17841.7426061734</v>
      </c>
      <c r="K8088" s="1">
        <v>495</v>
      </c>
      <c r="L8088" s="1" t="s">
        <v>27</v>
      </c>
      <c r="M8088" s="2">
        <v>43782</v>
      </c>
      <c r="N8088" s="1" t="s">
        <v>28</v>
      </c>
      <c r="O8088" s="1">
        <f>M8088-F8088</f>
        <v>18</v>
      </c>
      <c r="P8088" s="1" t="str">
        <f>IF(B8088&lt;=17,"Teen",
IF(B8088&lt;=25,"Young Adult",
IF(B8088&lt;=35,"Adult",
IF(B8088&lt;=50,"Middle Age","Senior"))))</f>
        <v>Senior</v>
      </c>
      <c r="Q8088" s="3">
        <f>J8088/O8088</f>
        <v>991.20792256518894</v>
      </c>
      <c r="R8088" s="5">
        <f>IF(B8088&gt;60,1,0)
+ IF(O8088&gt;7,1,0)
+ IF(L8088="Emergency",1,0)
+ IF(T8088="Critical",1,0)</f>
        <v>1</v>
      </c>
      <c r="S8088" s="6" t="str">
        <f>IF(R8088&lt;=1,"Low",
IF(R8088=2,"Medium","High"))</f>
        <v>Low</v>
      </c>
      <c r="T8088" s="1" t="s">
        <v>49</v>
      </c>
    </row>
    <row r="8089" spans="1:20">
      <c r="A8089" s="1" t="s">
        <v>21857</v>
      </c>
      <c r="B8089" s="1">
        <v>77</v>
      </c>
      <c r="C8089" s="1" t="s">
        <v>21</v>
      </c>
      <c r="D8089" s="1" t="s">
        <v>62</v>
      </c>
      <c r="E8089" s="1" t="s">
        <v>53</v>
      </c>
      <c r="F8089" s="2">
        <v>43764</v>
      </c>
      <c r="G8089" s="1" t="s">
        <v>21858</v>
      </c>
      <c r="H8089" s="1" t="s">
        <v>21859</v>
      </c>
      <c r="I8089" s="1" t="s">
        <v>56</v>
      </c>
      <c r="J8089" s="3">
        <v>31999.418750423702</v>
      </c>
      <c r="K8089" s="1">
        <v>196</v>
      </c>
      <c r="L8089" s="1" t="s">
        <v>27</v>
      </c>
      <c r="M8089" s="2">
        <v>43787</v>
      </c>
      <c r="N8089" s="1" t="s">
        <v>66</v>
      </c>
      <c r="O8089" s="1">
        <f>M8089-F8089</f>
        <v>23</v>
      </c>
      <c r="P8089" s="1" t="str">
        <f>IF(B8089&lt;=17,"Teen",
IF(B8089&lt;=25,"Young Adult",
IF(B8089&lt;=35,"Adult",
IF(B8089&lt;=50,"Middle Age","Senior"))))</f>
        <v>Senior</v>
      </c>
      <c r="Q8089" s="3">
        <f>J8089/O8089</f>
        <v>1391.2790761053784</v>
      </c>
      <c r="R8089" s="5">
        <f>IF(B8089&gt;60,1,0)
+ IF(O8089&gt;7,1,0)
+ IF(L8089="Emergency",1,0)
+ IF(T8089="Critical",1,0)</f>
        <v>2</v>
      </c>
      <c r="S8089" s="6" t="str">
        <f>IF(R8089&lt;=1,"Low",
IF(R8089=2,"Medium","High"))</f>
        <v>Medium</v>
      </c>
      <c r="T8089" s="1" t="s">
        <v>29</v>
      </c>
    </row>
    <row r="8090" spans="1:20">
      <c r="A8090" s="1" t="s">
        <v>21860</v>
      </c>
      <c r="B8090" s="1">
        <v>58</v>
      </c>
      <c r="C8090" s="1" t="s">
        <v>21</v>
      </c>
      <c r="D8090" s="1" t="s">
        <v>91</v>
      </c>
      <c r="E8090" s="1" t="s">
        <v>84</v>
      </c>
      <c r="F8090" s="2">
        <v>43764</v>
      </c>
      <c r="G8090" s="1" t="s">
        <v>21861</v>
      </c>
      <c r="H8090" s="1" t="s">
        <v>21862</v>
      </c>
      <c r="I8090" s="1" t="s">
        <v>56</v>
      </c>
      <c r="J8090" s="3">
        <v>15628.5139220412</v>
      </c>
      <c r="K8090" s="1">
        <v>427</v>
      </c>
      <c r="L8090" s="1" t="s">
        <v>42</v>
      </c>
      <c r="M8090" s="2">
        <v>43766</v>
      </c>
      <c r="N8090" s="1" t="s">
        <v>48</v>
      </c>
      <c r="O8090" s="1">
        <f>M8090-F8090</f>
        <v>2</v>
      </c>
      <c r="P8090" s="1" t="str">
        <f>IF(B8090&lt;=17,"Teen",
IF(B8090&lt;=25,"Young Adult",
IF(B8090&lt;=35,"Adult",
IF(B8090&lt;=50,"Middle Age","Senior"))))</f>
        <v>Senior</v>
      </c>
      <c r="Q8090" s="3">
        <f>J8090/O8090</f>
        <v>7814.2569610206001</v>
      </c>
      <c r="R8090" s="5">
        <f>IF(B8090&gt;60,1,0)
+ IF(O8090&gt;7,1,0)
+ IF(L8090="Emergency",1,0)
+ IF(T8090="Critical",1,0)</f>
        <v>1</v>
      </c>
      <c r="S8090" s="6" t="str">
        <f>IF(R8090&lt;=1,"Low",
IF(R8090=2,"Medium","High"))</f>
        <v>Low</v>
      </c>
      <c r="T8090" s="1" t="s">
        <v>29</v>
      </c>
    </row>
    <row r="8091" spans="1:20">
      <c r="A8091" s="1" t="s">
        <v>1913</v>
      </c>
      <c r="B8091" s="1">
        <v>61</v>
      </c>
      <c r="C8091" s="1" t="s">
        <v>51</v>
      </c>
      <c r="D8091" s="1" t="s">
        <v>52</v>
      </c>
      <c r="E8091" s="1" t="s">
        <v>33</v>
      </c>
      <c r="F8091" s="2">
        <v>43764</v>
      </c>
      <c r="G8091" s="1" t="s">
        <v>21863</v>
      </c>
      <c r="H8091" s="1" t="s">
        <v>21864</v>
      </c>
      <c r="I8091" s="1" t="s">
        <v>26</v>
      </c>
      <c r="J8091" s="3">
        <v>28633.4074721014</v>
      </c>
      <c r="K8091" s="1">
        <v>188</v>
      </c>
      <c r="L8091" s="1" t="s">
        <v>42</v>
      </c>
      <c r="M8091" s="2">
        <v>43766</v>
      </c>
      <c r="N8091" s="1" t="s">
        <v>97</v>
      </c>
      <c r="O8091" s="1">
        <f>M8091-F8091</f>
        <v>2</v>
      </c>
      <c r="P8091" s="1" t="str">
        <f>IF(B8091&lt;=17,"Teen",
IF(B8091&lt;=25,"Young Adult",
IF(B8091&lt;=35,"Adult",
IF(B8091&lt;=50,"Middle Age","Senior"))))</f>
        <v>Senior</v>
      </c>
      <c r="Q8091" s="3">
        <f>J8091/O8091</f>
        <v>14316.7037360507</v>
      </c>
      <c r="R8091" s="5">
        <f>IF(B8091&gt;60,1,0)
+ IF(O8091&gt;7,1,0)
+ IF(L8091="Emergency",1,0)
+ IF(T8091="Critical",1,0)</f>
        <v>2</v>
      </c>
      <c r="S8091" s="6" t="str">
        <f>IF(R8091&lt;=1,"Low",
IF(R8091=2,"Medium","High"))</f>
        <v>Medium</v>
      </c>
      <c r="T8091" s="1" t="s">
        <v>49</v>
      </c>
    </row>
    <row r="8092" spans="1:20">
      <c r="A8092" s="1" t="s">
        <v>21865</v>
      </c>
      <c r="B8092" s="1">
        <v>20</v>
      </c>
      <c r="C8092" s="1" t="s">
        <v>51</v>
      </c>
      <c r="D8092" s="1" t="s">
        <v>68</v>
      </c>
      <c r="E8092" s="1" t="s">
        <v>84</v>
      </c>
      <c r="F8092" s="2">
        <v>43763</v>
      </c>
      <c r="G8092" s="1" t="s">
        <v>21866</v>
      </c>
      <c r="H8092" s="1" t="s">
        <v>21867</v>
      </c>
      <c r="I8092" s="1" t="s">
        <v>56</v>
      </c>
      <c r="J8092" s="3">
        <v>6982.3929075024598</v>
      </c>
      <c r="K8092" s="1">
        <v>157</v>
      </c>
      <c r="L8092" s="1" t="s">
        <v>42</v>
      </c>
      <c r="M8092" s="2">
        <v>43777</v>
      </c>
      <c r="N8092" s="1" t="s">
        <v>97</v>
      </c>
      <c r="O8092" s="1">
        <f>M8092-F8092</f>
        <v>14</v>
      </c>
      <c r="P8092" s="1" t="str">
        <f>IF(B8092&lt;=17,"Teen",
IF(B8092&lt;=25,"Young Adult",
IF(B8092&lt;=35,"Adult",
IF(B8092&lt;=50,"Middle Age","Senior"))))</f>
        <v>Young Adult</v>
      </c>
      <c r="Q8092" s="3">
        <f>J8092/O8092</f>
        <v>498.74235053589001</v>
      </c>
      <c r="R8092" s="5">
        <f>IF(B8092&gt;60,1,0)
+ IF(O8092&gt;7,1,0)
+ IF(L8092="Emergency",1,0)
+ IF(T8092="Critical",1,0)</f>
        <v>2</v>
      </c>
      <c r="S8092" s="6" t="str">
        <f>IF(R8092&lt;=1,"Low",
IF(R8092=2,"Medium","High"))</f>
        <v>Medium</v>
      </c>
      <c r="T8092" s="1" t="s">
        <v>29</v>
      </c>
    </row>
    <row r="8093" spans="1:20">
      <c r="A8093" s="1" t="s">
        <v>21868</v>
      </c>
      <c r="B8093" s="1">
        <v>75</v>
      </c>
      <c r="C8093" s="1" t="s">
        <v>21</v>
      </c>
      <c r="D8093" s="1" t="s">
        <v>52</v>
      </c>
      <c r="E8093" s="1" t="s">
        <v>23</v>
      </c>
      <c r="F8093" s="2">
        <v>43763</v>
      </c>
      <c r="G8093" s="1" t="s">
        <v>21869</v>
      </c>
      <c r="H8093" s="1" t="s">
        <v>21870</v>
      </c>
      <c r="I8093" s="1" t="s">
        <v>56</v>
      </c>
      <c r="J8093" s="3">
        <v>16806.5391428488</v>
      </c>
      <c r="K8093" s="1">
        <v>460</v>
      </c>
      <c r="L8093" s="1" t="s">
        <v>42</v>
      </c>
      <c r="M8093" s="2">
        <v>43777</v>
      </c>
      <c r="N8093" s="1" t="s">
        <v>66</v>
      </c>
      <c r="O8093" s="1">
        <f>M8093-F8093</f>
        <v>14</v>
      </c>
      <c r="P8093" s="1" t="str">
        <f>IF(B8093&lt;=17,"Teen",
IF(B8093&lt;=25,"Young Adult",
IF(B8093&lt;=35,"Adult",
IF(B8093&lt;=50,"Middle Age","Senior"))))</f>
        <v>Senior</v>
      </c>
      <c r="Q8093" s="3">
        <f>J8093/O8093</f>
        <v>1200.4670816320572</v>
      </c>
      <c r="R8093" s="5">
        <f>IF(B8093&gt;60,1,0)
+ IF(O8093&gt;7,1,0)
+ IF(L8093="Emergency",1,0)
+ IF(T8093="Critical",1,0)</f>
        <v>3</v>
      </c>
      <c r="S8093" s="6" t="str">
        <f>IF(R8093&lt;=1,"Low",
IF(R8093=2,"Medium","High"))</f>
        <v>High</v>
      </c>
      <c r="T8093" s="1" t="s">
        <v>29</v>
      </c>
    </row>
    <row r="8094" spans="1:20">
      <c r="A8094" s="1" t="s">
        <v>21871</v>
      </c>
      <c r="B8094" s="1">
        <v>49</v>
      </c>
      <c r="C8094" s="1" t="s">
        <v>51</v>
      </c>
      <c r="D8094" s="1" t="s">
        <v>52</v>
      </c>
      <c r="E8094" s="1" t="s">
        <v>53</v>
      </c>
      <c r="F8094" s="2">
        <v>43763</v>
      </c>
      <c r="G8094" s="1" t="s">
        <v>16327</v>
      </c>
      <c r="H8094" s="1" t="s">
        <v>21872</v>
      </c>
      <c r="I8094" s="1" t="s">
        <v>60</v>
      </c>
      <c r="J8094" s="3">
        <v>26980.605122976998</v>
      </c>
      <c r="K8094" s="1">
        <v>486</v>
      </c>
      <c r="L8094" s="1" t="s">
        <v>37</v>
      </c>
      <c r="M8094" s="2">
        <v>43768</v>
      </c>
      <c r="N8094" s="1" t="s">
        <v>97</v>
      </c>
      <c r="O8094" s="1">
        <f>M8094-F8094</f>
        <v>5</v>
      </c>
      <c r="P8094" s="1" t="str">
        <f>IF(B8094&lt;=17,"Teen",
IF(B8094&lt;=25,"Young Adult",
IF(B8094&lt;=35,"Adult",
IF(B8094&lt;=50,"Middle Age","Senior"))))</f>
        <v>Middle Age</v>
      </c>
      <c r="Q8094" s="3">
        <f>J8094/O8094</f>
        <v>5396.1210245953998</v>
      </c>
      <c r="R8094" s="5">
        <f>IF(B8094&gt;60,1,0)
+ IF(O8094&gt;7,1,0)
+ IF(L8094="Emergency",1,0)
+ IF(T8094="Critical",1,0)</f>
        <v>0</v>
      </c>
      <c r="S8094" s="6" t="str">
        <f>IF(R8094&lt;=1,"Low",
IF(R8094=2,"Medium","High"))</f>
        <v>Low</v>
      </c>
      <c r="T8094" s="1" t="s">
        <v>29</v>
      </c>
    </row>
    <row r="8095" spans="1:20">
      <c r="A8095" s="1" t="s">
        <v>21873</v>
      </c>
      <c r="B8095" s="1">
        <v>23</v>
      </c>
      <c r="C8095" s="1" t="s">
        <v>51</v>
      </c>
      <c r="D8095" s="1" t="s">
        <v>52</v>
      </c>
      <c r="E8095" s="1" t="s">
        <v>45</v>
      </c>
      <c r="F8095" s="2">
        <v>43763</v>
      </c>
      <c r="G8095" s="1" t="s">
        <v>21874</v>
      </c>
      <c r="H8095" s="1" t="s">
        <v>21875</v>
      </c>
      <c r="I8095" s="1" t="s">
        <v>36</v>
      </c>
      <c r="J8095" s="3">
        <v>1227.6039151182299</v>
      </c>
      <c r="K8095" s="1">
        <v>190</v>
      </c>
      <c r="L8095" s="1" t="s">
        <v>42</v>
      </c>
      <c r="M8095" s="2">
        <v>43774</v>
      </c>
      <c r="N8095" s="1" t="s">
        <v>48</v>
      </c>
      <c r="O8095" s="1">
        <f>M8095-F8095</f>
        <v>11</v>
      </c>
      <c r="P8095" s="1" t="str">
        <f>IF(B8095&lt;=17,"Teen",
IF(B8095&lt;=25,"Young Adult",
IF(B8095&lt;=35,"Adult",
IF(B8095&lt;=50,"Middle Age","Senior"))))</f>
        <v>Young Adult</v>
      </c>
      <c r="Q8095" s="3">
        <f>J8095/O8095</f>
        <v>111.60035591983909</v>
      </c>
      <c r="R8095" s="5">
        <f>IF(B8095&gt;60,1,0)
+ IF(O8095&gt;7,1,0)
+ IF(L8095="Emergency",1,0)
+ IF(T8095="Critical",1,0)</f>
        <v>2</v>
      </c>
      <c r="S8095" s="6" t="str">
        <f>IF(R8095&lt;=1,"Low",
IF(R8095=2,"Medium","High"))</f>
        <v>Medium</v>
      </c>
      <c r="T8095" s="1" t="s">
        <v>29</v>
      </c>
    </row>
    <row r="8096" spans="1:20">
      <c r="A8096" s="1" t="s">
        <v>21876</v>
      </c>
      <c r="B8096" s="1">
        <v>68</v>
      </c>
      <c r="C8096" s="1" t="s">
        <v>51</v>
      </c>
      <c r="D8096" s="1" t="s">
        <v>68</v>
      </c>
      <c r="E8096" s="1" t="s">
        <v>74</v>
      </c>
      <c r="F8096" s="2">
        <v>43763</v>
      </c>
      <c r="G8096" s="1" t="s">
        <v>21877</v>
      </c>
      <c r="H8096" s="1" t="s">
        <v>21878</v>
      </c>
      <c r="I8096" s="1" t="s">
        <v>65</v>
      </c>
      <c r="J8096" s="3">
        <v>37057.661354416698</v>
      </c>
      <c r="K8096" s="1">
        <v>267</v>
      </c>
      <c r="L8096" s="1" t="s">
        <v>42</v>
      </c>
      <c r="M8096" s="2">
        <v>43783</v>
      </c>
      <c r="N8096" s="1" t="s">
        <v>28</v>
      </c>
      <c r="O8096" s="1">
        <f>M8096-F8096</f>
        <v>20</v>
      </c>
      <c r="P8096" s="1" t="str">
        <f>IF(B8096&lt;=17,"Teen",
IF(B8096&lt;=25,"Young Adult",
IF(B8096&lt;=35,"Adult",
IF(B8096&lt;=50,"Middle Age","Senior"))))</f>
        <v>Senior</v>
      </c>
      <c r="Q8096" s="3">
        <f>J8096/O8096</f>
        <v>1852.8830677208348</v>
      </c>
      <c r="R8096" s="5">
        <f>IF(B8096&gt;60,1,0)
+ IF(O8096&gt;7,1,0)
+ IF(L8096="Emergency",1,0)
+ IF(T8096="Critical",1,0)</f>
        <v>3</v>
      </c>
      <c r="S8096" s="6" t="str">
        <f>IF(R8096&lt;=1,"Low",
IF(R8096=2,"Medium","High"))</f>
        <v>High</v>
      </c>
      <c r="T8096" s="1" t="s">
        <v>71</v>
      </c>
    </row>
    <row r="8097" spans="1:20">
      <c r="A8097" s="1" t="s">
        <v>20992</v>
      </c>
      <c r="B8097" s="1">
        <v>68</v>
      </c>
      <c r="C8097" s="1" t="s">
        <v>51</v>
      </c>
      <c r="D8097" s="1" t="s">
        <v>73</v>
      </c>
      <c r="E8097" s="1" t="s">
        <v>45</v>
      </c>
      <c r="F8097" s="2">
        <v>43763</v>
      </c>
      <c r="G8097" s="1" t="s">
        <v>21879</v>
      </c>
      <c r="H8097" s="1" t="s">
        <v>21880</v>
      </c>
      <c r="I8097" s="1" t="s">
        <v>60</v>
      </c>
      <c r="J8097" s="3">
        <v>2751.9559905368701</v>
      </c>
      <c r="K8097" s="1">
        <v>347</v>
      </c>
      <c r="L8097" s="1" t="s">
        <v>42</v>
      </c>
      <c r="M8097" s="2">
        <v>43764</v>
      </c>
      <c r="N8097" s="1" t="s">
        <v>28</v>
      </c>
      <c r="O8097" s="1">
        <f>M8097-F8097</f>
        <v>1</v>
      </c>
      <c r="P8097" s="1" t="str">
        <f>IF(B8097&lt;=17,"Teen",
IF(B8097&lt;=25,"Young Adult",
IF(B8097&lt;=35,"Adult",
IF(B8097&lt;=50,"Middle Age","Senior"))))</f>
        <v>Senior</v>
      </c>
      <c r="Q8097" s="3">
        <f>J8097/O8097</f>
        <v>2751.9559905368701</v>
      </c>
      <c r="R8097" s="5">
        <f>IF(B8097&gt;60,1,0)
+ IF(O8097&gt;7,1,0)
+ IF(L8097="Emergency",1,0)
+ IF(T8097="Critical",1,0)</f>
        <v>2</v>
      </c>
      <c r="S8097" s="6" t="str">
        <f>IF(R8097&lt;=1,"Low",
IF(R8097=2,"Medium","High"))</f>
        <v>Medium</v>
      </c>
      <c r="T8097" s="1" t="s">
        <v>29</v>
      </c>
    </row>
    <row r="8098" spans="1:20">
      <c r="A8098" s="1" t="s">
        <v>21881</v>
      </c>
      <c r="B8098" s="1">
        <v>84</v>
      </c>
      <c r="C8098" s="1" t="s">
        <v>51</v>
      </c>
      <c r="D8098" s="1" t="s">
        <v>62</v>
      </c>
      <c r="E8098" s="1" t="s">
        <v>33</v>
      </c>
      <c r="F8098" s="2">
        <v>43763</v>
      </c>
      <c r="G8098" s="1" t="s">
        <v>21882</v>
      </c>
      <c r="H8098" s="1" t="s">
        <v>16095</v>
      </c>
      <c r="I8098" s="1" t="s">
        <v>56</v>
      </c>
      <c r="J8098" s="3">
        <v>40038.402583607698</v>
      </c>
      <c r="K8098" s="1">
        <v>116</v>
      </c>
      <c r="L8098" s="1" t="s">
        <v>27</v>
      </c>
      <c r="M8098" s="2">
        <v>43766</v>
      </c>
      <c r="N8098" s="1" t="s">
        <v>38</v>
      </c>
      <c r="O8098" s="1">
        <f>M8098-F8098</f>
        <v>3</v>
      </c>
      <c r="P8098" s="1" t="str">
        <f>IF(B8098&lt;=17,"Teen",
IF(B8098&lt;=25,"Young Adult",
IF(B8098&lt;=35,"Adult",
IF(B8098&lt;=50,"Middle Age","Senior"))))</f>
        <v>Senior</v>
      </c>
      <c r="Q8098" s="3">
        <f>J8098/O8098</f>
        <v>13346.1341945359</v>
      </c>
      <c r="R8098" s="5">
        <f>IF(B8098&gt;60,1,0)
+ IF(O8098&gt;7,1,0)
+ IF(L8098="Emergency",1,0)
+ IF(T8098="Critical",1,0)</f>
        <v>1</v>
      </c>
      <c r="S8098" s="6" t="str">
        <f>IF(R8098&lt;=1,"Low",
IF(R8098=2,"Medium","High"))</f>
        <v>Low</v>
      </c>
      <c r="T8098" s="1" t="s">
        <v>71</v>
      </c>
    </row>
    <row r="8099" spans="1:20">
      <c r="A8099" s="1" t="s">
        <v>21883</v>
      </c>
      <c r="B8099" s="1">
        <v>83</v>
      </c>
      <c r="C8099" s="1" t="s">
        <v>51</v>
      </c>
      <c r="D8099" s="1" t="s">
        <v>22</v>
      </c>
      <c r="E8099" s="1" t="s">
        <v>84</v>
      </c>
      <c r="F8099" s="2">
        <v>43763</v>
      </c>
      <c r="G8099" s="1" t="s">
        <v>12642</v>
      </c>
      <c r="H8099" s="1" t="s">
        <v>21884</v>
      </c>
      <c r="I8099" s="1" t="s">
        <v>26</v>
      </c>
      <c r="J8099" s="3">
        <v>22476.138091971199</v>
      </c>
      <c r="K8099" s="1">
        <v>315</v>
      </c>
      <c r="L8099" s="1" t="s">
        <v>37</v>
      </c>
      <c r="M8099" s="2">
        <v>43773</v>
      </c>
      <c r="N8099" s="1" t="s">
        <v>28</v>
      </c>
      <c r="O8099" s="1">
        <f>M8099-F8099</f>
        <v>10</v>
      </c>
      <c r="P8099" s="1" t="str">
        <f>IF(B8099&lt;=17,"Teen",
IF(B8099&lt;=25,"Young Adult",
IF(B8099&lt;=35,"Adult",
IF(B8099&lt;=50,"Middle Age","Senior"))))</f>
        <v>Senior</v>
      </c>
      <c r="Q8099" s="3">
        <f>J8099/O8099</f>
        <v>2247.6138091971197</v>
      </c>
      <c r="R8099" s="5">
        <f>IF(B8099&gt;60,1,0)
+ IF(O8099&gt;7,1,0)
+ IF(L8099="Emergency",1,0)
+ IF(T8099="Critical",1,0)</f>
        <v>2</v>
      </c>
      <c r="S8099" s="6" t="str">
        <f>IF(R8099&lt;=1,"Low",
IF(R8099=2,"Medium","High"))</f>
        <v>Medium</v>
      </c>
      <c r="T8099" s="1" t="s">
        <v>71</v>
      </c>
    </row>
    <row r="8100" spans="1:20">
      <c r="A8100" s="1" t="s">
        <v>21885</v>
      </c>
      <c r="B8100" s="1">
        <v>48</v>
      </c>
      <c r="C8100" s="1" t="s">
        <v>51</v>
      </c>
      <c r="D8100" s="1" t="s">
        <v>68</v>
      </c>
      <c r="E8100" s="1" t="s">
        <v>84</v>
      </c>
      <c r="F8100" s="2">
        <v>43763</v>
      </c>
      <c r="G8100" s="1" t="s">
        <v>21886</v>
      </c>
      <c r="H8100" s="1" t="s">
        <v>21887</v>
      </c>
      <c r="I8100" s="1" t="s">
        <v>65</v>
      </c>
      <c r="J8100" s="3">
        <v>20942.104319750499</v>
      </c>
      <c r="K8100" s="1">
        <v>433</v>
      </c>
      <c r="L8100" s="1" t="s">
        <v>42</v>
      </c>
      <c r="M8100" s="2">
        <v>43788</v>
      </c>
      <c r="N8100" s="1" t="s">
        <v>66</v>
      </c>
      <c r="O8100" s="1">
        <f>M8100-F8100</f>
        <v>25</v>
      </c>
      <c r="P8100" s="1" t="str">
        <f>IF(B8100&lt;=17,"Teen",
IF(B8100&lt;=25,"Young Adult",
IF(B8100&lt;=35,"Adult",
IF(B8100&lt;=50,"Middle Age","Senior"))))</f>
        <v>Middle Age</v>
      </c>
      <c r="Q8100" s="3">
        <f>J8100/O8100</f>
        <v>837.68417279001994</v>
      </c>
      <c r="R8100" s="5">
        <f>IF(B8100&gt;60,1,0)
+ IF(O8100&gt;7,1,0)
+ IF(L8100="Emergency",1,0)
+ IF(T8100="Critical",1,0)</f>
        <v>2</v>
      </c>
      <c r="S8100" s="6" t="str">
        <f>IF(R8100&lt;=1,"Low",
IF(R8100=2,"Medium","High"))</f>
        <v>Medium</v>
      </c>
      <c r="T8100" s="1" t="s">
        <v>71</v>
      </c>
    </row>
    <row r="8101" spans="1:20">
      <c r="A8101" s="1" t="s">
        <v>21888</v>
      </c>
      <c r="B8101" s="1">
        <v>76</v>
      </c>
      <c r="C8101" s="1" t="s">
        <v>51</v>
      </c>
      <c r="D8101" s="1" t="s">
        <v>52</v>
      </c>
      <c r="E8101" s="1" t="s">
        <v>53</v>
      </c>
      <c r="F8101" s="2">
        <v>43763</v>
      </c>
      <c r="G8101" s="1" t="s">
        <v>3609</v>
      </c>
      <c r="H8101" s="1" t="s">
        <v>21889</v>
      </c>
      <c r="I8101" s="1" t="s">
        <v>56</v>
      </c>
      <c r="J8101" s="3">
        <v>38838.105195303702</v>
      </c>
      <c r="K8101" s="1">
        <v>152</v>
      </c>
      <c r="L8101" s="1" t="s">
        <v>42</v>
      </c>
      <c r="M8101" s="2">
        <v>43774</v>
      </c>
      <c r="N8101" s="1" t="s">
        <v>38</v>
      </c>
      <c r="O8101" s="1">
        <f>M8101-F8101</f>
        <v>11</v>
      </c>
      <c r="P8101" s="1" t="str">
        <f>IF(B8101&lt;=17,"Teen",
IF(B8101&lt;=25,"Young Adult",
IF(B8101&lt;=35,"Adult",
IF(B8101&lt;=50,"Middle Age","Senior"))))</f>
        <v>Senior</v>
      </c>
      <c r="Q8101" s="3">
        <f>J8101/O8101</f>
        <v>3530.7368359367001</v>
      </c>
      <c r="R8101" s="5">
        <f>IF(B8101&gt;60,1,0)
+ IF(O8101&gt;7,1,0)
+ IF(L8101="Emergency",1,0)
+ IF(T8101="Critical",1,0)</f>
        <v>3</v>
      </c>
      <c r="S8101" s="6" t="str">
        <f>IF(R8101&lt;=1,"Low",
IF(R8101=2,"Medium","High"))</f>
        <v>High</v>
      </c>
      <c r="T8101" s="1" t="s">
        <v>29</v>
      </c>
    </row>
    <row r="8102" spans="1:20">
      <c r="A8102" s="1" t="s">
        <v>21890</v>
      </c>
      <c r="B8102" s="1">
        <v>78</v>
      </c>
      <c r="C8102" s="1" t="s">
        <v>21</v>
      </c>
      <c r="D8102" s="1" t="s">
        <v>52</v>
      </c>
      <c r="E8102" s="1" t="s">
        <v>33</v>
      </c>
      <c r="F8102" s="2">
        <v>43763</v>
      </c>
      <c r="G8102" s="1" t="s">
        <v>21891</v>
      </c>
      <c r="H8102" s="1" t="s">
        <v>8444</v>
      </c>
      <c r="I8102" s="1" t="s">
        <v>26</v>
      </c>
      <c r="J8102" s="3">
        <v>18993.746786159001</v>
      </c>
      <c r="K8102" s="1">
        <v>126</v>
      </c>
      <c r="L8102" s="1" t="s">
        <v>42</v>
      </c>
      <c r="M8102" s="2">
        <v>43791</v>
      </c>
      <c r="N8102" s="1" t="s">
        <v>48</v>
      </c>
      <c r="O8102" s="1">
        <f>M8102-F8102</f>
        <v>28</v>
      </c>
      <c r="P8102" s="1" t="str">
        <f>IF(B8102&lt;=17,"Teen",
IF(B8102&lt;=25,"Young Adult",
IF(B8102&lt;=35,"Adult",
IF(B8102&lt;=50,"Middle Age","Senior"))))</f>
        <v>Senior</v>
      </c>
      <c r="Q8102" s="3">
        <f>J8102/O8102</f>
        <v>678.34809950567865</v>
      </c>
      <c r="R8102" s="5">
        <f>IF(B8102&gt;60,1,0)
+ IF(O8102&gt;7,1,0)
+ IF(L8102="Emergency",1,0)
+ IF(T8102="Critical",1,0)</f>
        <v>3</v>
      </c>
      <c r="S8102" s="6" t="str">
        <f>IF(R8102&lt;=1,"Low",
IF(R8102=2,"Medium","High"))</f>
        <v>High</v>
      </c>
      <c r="T8102" s="1" t="s">
        <v>29</v>
      </c>
    </row>
    <row r="8103" spans="1:20">
      <c r="A8103" s="1" t="s">
        <v>21892</v>
      </c>
      <c r="B8103" s="1">
        <v>77</v>
      </c>
      <c r="C8103" s="1" t="s">
        <v>21</v>
      </c>
      <c r="D8103" s="1" t="s">
        <v>52</v>
      </c>
      <c r="E8103" s="1" t="s">
        <v>33</v>
      </c>
      <c r="F8103" s="2">
        <v>43762</v>
      </c>
      <c r="G8103" s="1" t="s">
        <v>21893</v>
      </c>
      <c r="H8103" s="1" t="s">
        <v>2192</v>
      </c>
      <c r="I8103" s="1" t="s">
        <v>56</v>
      </c>
      <c r="J8103" s="3">
        <v>7618.90922426219</v>
      </c>
      <c r="K8103" s="1">
        <v>232</v>
      </c>
      <c r="L8103" s="1" t="s">
        <v>27</v>
      </c>
      <c r="M8103" s="2">
        <v>43770</v>
      </c>
      <c r="N8103" s="1" t="s">
        <v>66</v>
      </c>
      <c r="O8103" s="1">
        <f>M8103-F8103</f>
        <v>8</v>
      </c>
      <c r="P8103" s="1" t="str">
        <f>IF(B8103&lt;=17,"Teen",
IF(B8103&lt;=25,"Young Adult",
IF(B8103&lt;=35,"Adult",
IF(B8103&lt;=50,"Middle Age","Senior"))))</f>
        <v>Senior</v>
      </c>
      <c r="Q8103" s="3">
        <f>J8103/O8103</f>
        <v>952.36365303277375</v>
      </c>
      <c r="R8103" s="5">
        <f>IF(B8103&gt;60,1,0)
+ IF(O8103&gt;7,1,0)
+ IF(L8103="Emergency",1,0)
+ IF(T8103="Critical",1,0)</f>
        <v>2</v>
      </c>
      <c r="S8103" s="6" t="str">
        <f>IF(R8103&lt;=1,"Low",
IF(R8103=2,"Medium","High"))</f>
        <v>Medium</v>
      </c>
      <c r="T8103" s="1" t="s">
        <v>71</v>
      </c>
    </row>
    <row r="8104" spans="1:20">
      <c r="A8104" s="1" t="s">
        <v>20512</v>
      </c>
      <c r="B8104" s="1">
        <v>84</v>
      </c>
      <c r="C8104" s="1" t="s">
        <v>51</v>
      </c>
      <c r="D8104" s="1" t="s">
        <v>52</v>
      </c>
      <c r="E8104" s="1" t="s">
        <v>23</v>
      </c>
      <c r="F8104" s="2">
        <v>43762</v>
      </c>
      <c r="G8104" s="1" t="s">
        <v>21894</v>
      </c>
      <c r="H8104" s="1" t="s">
        <v>21895</v>
      </c>
      <c r="I8104" s="1" t="s">
        <v>26</v>
      </c>
      <c r="J8104" s="3">
        <v>4130.8833900644004</v>
      </c>
      <c r="K8104" s="1">
        <v>227</v>
      </c>
      <c r="L8104" s="1" t="s">
        <v>42</v>
      </c>
      <c r="M8104" s="2">
        <v>43771</v>
      </c>
      <c r="N8104" s="1" t="s">
        <v>97</v>
      </c>
      <c r="O8104" s="1">
        <f>M8104-F8104</f>
        <v>9</v>
      </c>
      <c r="P8104" s="1" t="str">
        <f>IF(B8104&lt;=17,"Teen",
IF(B8104&lt;=25,"Young Adult",
IF(B8104&lt;=35,"Adult",
IF(B8104&lt;=50,"Middle Age","Senior"))))</f>
        <v>Senior</v>
      </c>
      <c r="Q8104" s="3">
        <f>J8104/O8104</f>
        <v>458.98704334048892</v>
      </c>
      <c r="R8104" s="5">
        <f>IF(B8104&gt;60,1,0)
+ IF(O8104&gt;7,1,0)
+ IF(L8104="Emergency",1,0)
+ IF(T8104="Critical",1,0)</f>
        <v>3</v>
      </c>
      <c r="S8104" s="6" t="str">
        <f>IF(R8104&lt;=1,"Low",
IF(R8104=2,"Medium","High"))</f>
        <v>High</v>
      </c>
      <c r="T8104" s="1" t="s">
        <v>29</v>
      </c>
    </row>
    <row r="8105" spans="1:20">
      <c r="A8105" s="1" t="s">
        <v>21896</v>
      </c>
      <c r="B8105" s="1">
        <v>22</v>
      </c>
      <c r="C8105" s="1" t="s">
        <v>51</v>
      </c>
      <c r="D8105" s="1" t="s">
        <v>44</v>
      </c>
      <c r="E8105" s="1" t="s">
        <v>23</v>
      </c>
      <c r="F8105" s="2">
        <v>43762</v>
      </c>
      <c r="G8105" s="1" t="s">
        <v>21897</v>
      </c>
      <c r="H8105" s="1" t="s">
        <v>21898</v>
      </c>
      <c r="I8105" s="1" t="s">
        <v>26</v>
      </c>
      <c r="J8105" s="3">
        <v>18986.331968908202</v>
      </c>
      <c r="K8105" s="1">
        <v>204</v>
      </c>
      <c r="L8105" s="1" t="s">
        <v>27</v>
      </c>
      <c r="M8105" s="2">
        <v>43781</v>
      </c>
      <c r="N8105" s="1" t="s">
        <v>28</v>
      </c>
      <c r="O8105" s="1">
        <f>M8105-F8105</f>
        <v>19</v>
      </c>
      <c r="P8105" s="1" t="str">
        <f>IF(B8105&lt;=17,"Teen",
IF(B8105&lt;=25,"Young Adult",
IF(B8105&lt;=35,"Adult",
IF(B8105&lt;=50,"Middle Age","Senior"))))</f>
        <v>Young Adult</v>
      </c>
      <c r="Q8105" s="3">
        <f>J8105/O8105</f>
        <v>999.28062994253696</v>
      </c>
      <c r="R8105" s="5">
        <f>IF(B8105&gt;60,1,0)
+ IF(O8105&gt;7,1,0)
+ IF(L8105="Emergency",1,0)
+ IF(T8105="Critical",1,0)</f>
        <v>1</v>
      </c>
      <c r="S8105" s="6" t="str">
        <f>IF(R8105&lt;=1,"Low",
IF(R8105=2,"Medium","High"))</f>
        <v>Low</v>
      </c>
      <c r="T8105" s="1" t="s">
        <v>49</v>
      </c>
    </row>
    <row r="8106" spans="1:20">
      <c r="A8106" s="1" t="s">
        <v>21899</v>
      </c>
      <c r="B8106" s="1">
        <v>38</v>
      </c>
      <c r="C8106" s="1" t="s">
        <v>21</v>
      </c>
      <c r="D8106" s="1" t="s">
        <v>32</v>
      </c>
      <c r="E8106" s="1" t="s">
        <v>23</v>
      </c>
      <c r="F8106" s="2">
        <v>43761</v>
      </c>
      <c r="G8106" s="1" t="s">
        <v>21900</v>
      </c>
      <c r="H8106" s="1" t="s">
        <v>21901</v>
      </c>
      <c r="I8106" s="1" t="s">
        <v>26</v>
      </c>
      <c r="J8106" s="3">
        <v>44519.630259723701</v>
      </c>
      <c r="K8106" s="1">
        <v>212</v>
      </c>
      <c r="L8106" s="1" t="s">
        <v>42</v>
      </c>
      <c r="M8106" s="2">
        <v>43762</v>
      </c>
      <c r="N8106" s="1" t="s">
        <v>28</v>
      </c>
      <c r="O8106" s="1">
        <f>M8106-F8106</f>
        <v>1</v>
      </c>
      <c r="P8106" s="1" t="str">
        <f>IF(B8106&lt;=17,"Teen",
IF(B8106&lt;=25,"Young Adult",
IF(B8106&lt;=35,"Adult",
IF(B8106&lt;=50,"Middle Age","Senior"))))</f>
        <v>Middle Age</v>
      </c>
      <c r="Q8106" s="3">
        <f>J8106/O8106</f>
        <v>44519.630259723701</v>
      </c>
      <c r="R8106" s="5">
        <f>IF(B8106&gt;60,1,0)
+ IF(O8106&gt;7,1,0)
+ IF(L8106="Emergency",1,0)
+ IF(T8106="Critical",1,0)</f>
        <v>1</v>
      </c>
      <c r="S8106" s="6" t="str">
        <f>IF(R8106&lt;=1,"Low",
IF(R8106=2,"Medium","High"))</f>
        <v>Low</v>
      </c>
      <c r="T8106" s="1" t="s">
        <v>49</v>
      </c>
    </row>
    <row r="8107" spans="1:20">
      <c r="A8107" s="1" t="s">
        <v>21902</v>
      </c>
      <c r="B8107" s="1">
        <v>56</v>
      </c>
      <c r="C8107" s="1" t="s">
        <v>51</v>
      </c>
      <c r="D8107" s="1" t="s">
        <v>32</v>
      </c>
      <c r="E8107" s="1" t="s">
        <v>74</v>
      </c>
      <c r="F8107" s="2">
        <v>43761</v>
      </c>
      <c r="G8107" s="1" t="s">
        <v>21903</v>
      </c>
      <c r="H8107" s="1" t="s">
        <v>21904</v>
      </c>
      <c r="I8107" s="1" t="s">
        <v>26</v>
      </c>
      <c r="J8107" s="3">
        <v>6104.1714808071401</v>
      </c>
      <c r="K8107" s="1">
        <v>360</v>
      </c>
      <c r="L8107" s="1" t="s">
        <v>42</v>
      </c>
      <c r="M8107" s="2">
        <v>43764</v>
      </c>
      <c r="N8107" s="1" t="s">
        <v>38</v>
      </c>
      <c r="O8107" s="1">
        <f>M8107-F8107</f>
        <v>3</v>
      </c>
      <c r="P8107" s="1" t="str">
        <f>IF(B8107&lt;=17,"Teen",
IF(B8107&lt;=25,"Young Adult",
IF(B8107&lt;=35,"Adult",
IF(B8107&lt;=50,"Middle Age","Senior"))))</f>
        <v>Senior</v>
      </c>
      <c r="Q8107" s="3">
        <f>J8107/O8107</f>
        <v>2034.7238269357133</v>
      </c>
      <c r="R8107" s="5">
        <f>IF(B8107&gt;60,1,0)
+ IF(O8107&gt;7,1,0)
+ IF(L8107="Emergency",1,0)
+ IF(T8107="Critical",1,0)</f>
        <v>1</v>
      </c>
      <c r="S8107" s="6" t="str">
        <f>IF(R8107&lt;=1,"Low",
IF(R8107=2,"Medium","High"))</f>
        <v>Low</v>
      </c>
      <c r="T8107" s="1" t="s">
        <v>49</v>
      </c>
    </row>
    <row r="8108" spans="1:20">
      <c r="A8108" s="1" t="s">
        <v>21905</v>
      </c>
      <c r="B8108" s="1">
        <v>48</v>
      </c>
      <c r="C8108" s="1" t="s">
        <v>51</v>
      </c>
      <c r="D8108" s="1" t="s">
        <v>22</v>
      </c>
      <c r="E8108" s="1" t="s">
        <v>45</v>
      </c>
      <c r="F8108" s="2">
        <v>43760</v>
      </c>
      <c r="G8108" s="1" t="s">
        <v>21906</v>
      </c>
      <c r="H8108" s="1" t="s">
        <v>21907</v>
      </c>
      <c r="I8108" s="1" t="s">
        <v>26</v>
      </c>
      <c r="J8108" s="3">
        <v>46144.939718407099</v>
      </c>
      <c r="K8108" s="1">
        <v>392</v>
      </c>
      <c r="L8108" s="1" t="s">
        <v>42</v>
      </c>
      <c r="M8108" s="2">
        <v>43779</v>
      </c>
      <c r="N8108" s="1" t="s">
        <v>66</v>
      </c>
      <c r="O8108" s="1">
        <f>M8108-F8108</f>
        <v>19</v>
      </c>
      <c r="P8108" s="1" t="str">
        <f>IF(B8108&lt;=17,"Teen",
IF(B8108&lt;=25,"Young Adult",
IF(B8108&lt;=35,"Adult",
IF(B8108&lt;=50,"Middle Age","Senior"))))</f>
        <v>Middle Age</v>
      </c>
      <c r="Q8108" s="3">
        <f>J8108/O8108</f>
        <v>2428.6810378108999</v>
      </c>
      <c r="R8108" s="5">
        <f>IF(B8108&gt;60,1,0)
+ IF(O8108&gt;7,1,0)
+ IF(L8108="Emergency",1,0)
+ IF(T8108="Critical",1,0)</f>
        <v>2</v>
      </c>
      <c r="S8108" s="6" t="str">
        <f>IF(R8108&lt;=1,"Low",
IF(R8108=2,"Medium","High"))</f>
        <v>Medium</v>
      </c>
      <c r="T8108" s="1" t="s">
        <v>71</v>
      </c>
    </row>
    <row r="8109" spans="1:20">
      <c r="A8109" s="1" t="s">
        <v>21908</v>
      </c>
      <c r="B8109" s="1">
        <v>85</v>
      </c>
      <c r="C8109" s="1" t="s">
        <v>51</v>
      </c>
      <c r="D8109" s="1" t="s">
        <v>91</v>
      </c>
      <c r="E8109" s="1" t="s">
        <v>33</v>
      </c>
      <c r="F8109" s="2">
        <v>43760</v>
      </c>
      <c r="G8109" s="1" t="s">
        <v>21909</v>
      </c>
      <c r="H8109" s="1" t="s">
        <v>21910</v>
      </c>
      <c r="I8109" s="1" t="s">
        <v>26</v>
      </c>
      <c r="J8109" s="3">
        <v>26730.533030934999</v>
      </c>
      <c r="K8109" s="1">
        <v>475</v>
      </c>
      <c r="L8109" s="1" t="s">
        <v>27</v>
      </c>
      <c r="M8109" s="2">
        <v>43783</v>
      </c>
      <c r="N8109" s="1" t="s">
        <v>28</v>
      </c>
      <c r="O8109" s="1">
        <f>M8109-F8109</f>
        <v>23</v>
      </c>
      <c r="P8109" s="1" t="str">
        <f>IF(B8109&lt;=17,"Teen",
IF(B8109&lt;=25,"Young Adult",
IF(B8109&lt;=35,"Adult",
IF(B8109&lt;=50,"Middle Age","Senior"))))</f>
        <v>Senior</v>
      </c>
      <c r="Q8109" s="3">
        <f>J8109/O8109</f>
        <v>1162.1970883015217</v>
      </c>
      <c r="R8109" s="5">
        <f>IF(B8109&gt;60,1,0)
+ IF(O8109&gt;7,1,0)
+ IF(L8109="Emergency",1,0)
+ IF(T8109="Critical",1,0)</f>
        <v>2</v>
      </c>
      <c r="S8109" s="6" t="str">
        <f>IF(R8109&lt;=1,"Low",
IF(R8109=2,"Medium","High"))</f>
        <v>Medium</v>
      </c>
      <c r="T8109" s="1" t="s">
        <v>71</v>
      </c>
    </row>
    <row r="8110" spans="1:20">
      <c r="A8110" s="1" t="s">
        <v>21911</v>
      </c>
      <c r="B8110" s="1">
        <v>76</v>
      </c>
      <c r="C8110" s="1" t="s">
        <v>51</v>
      </c>
      <c r="D8110" s="1" t="s">
        <v>62</v>
      </c>
      <c r="E8110" s="1" t="s">
        <v>33</v>
      </c>
      <c r="F8110" s="2">
        <v>43760</v>
      </c>
      <c r="G8110" s="1" t="s">
        <v>21912</v>
      </c>
      <c r="H8110" s="1" t="s">
        <v>21913</v>
      </c>
      <c r="I8110" s="1" t="s">
        <v>26</v>
      </c>
      <c r="J8110" s="3">
        <v>34461.721316066498</v>
      </c>
      <c r="K8110" s="1">
        <v>210</v>
      </c>
      <c r="L8110" s="1" t="s">
        <v>37</v>
      </c>
      <c r="M8110" s="2">
        <v>43778</v>
      </c>
      <c r="N8110" s="1" t="s">
        <v>48</v>
      </c>
      <c r="O8110" s="1">
        <f>M8110-F8110</f>
        <v>18</v>
      </c>
      <c r="P8110" s="1" t="str">
        <f>IF(B8110&lt;=17,"Teen",
IF(B8110&lt;=25,"Young Adult",
IF(B8110&lt;=35,"Adult",
IF(B8110&lt;=50,"Middle Age","Senior"))))</f>
        <v>Senior</v>
      </c>
      <c r="Q8110" s="3">
        <f>J8110/O8110</f>
        <v>1914.5400731148054</v>
      </c>
      <c r="R8110" s="5">
        <f>IF(B8110&gt;60,1,0)
+ IF(O8110&gt;7,1,0)
+ IF(L8110="Emergency",1,0)
+ IF(T8110="Critical",1,0)</f>
        <v>2</v>
      </c>
      <c r="S8110" s="6" t="str">
        <f>IF(R8110&lt;=1,"Low",
IF(R8110=2,"Medium","High"))</f>
        <v>Medium</v>
      </c>
      <c r="T8110" s="1" t="s">
        <v>71</v>
      </c>
    </row>
    <row r="8111" spans="1:20">
      <c r="A8111" s="1" t="s">
        <v>21914</v>
      </c>
      <c r="B8111" s="1">
        <v>75</v>
      </c>
      <c r="C8111" s="1" t="s">
        <v>51</v>
      </c>
      <c r="D8111" s="1" t="s">
        <v>68</v>
      </c>
      <c r="E8111" s="1" t="s">
        <v>23</v>
      </c>
      <c r="F8111" s="2">
        <v>43760</v>
      </c>
      <c r="G8111" s="1" t="s">
        <v>21915</v>
      </c>
      <c r="H8111" s="1" t="s">
        <v>21916</v>
      </c>
      <c r="I8111" s="1" t="s">
        <v>65</v>
      </c>
      <c r="J8111" s="3">
        <v>32732.2925494273</v>
      </c>
      <c r="K8111" s="1">
        <v>146</v>
      </c>
      <c r="L8111" s="1" t="s">
        <v>37</v>
      </c>
      <c r="M8111" s="2">
        <v>43782</v>
      </c>
      <c r="N8111" s="1" t="s">
        <v>28</v>
      </c>
      <c r="O8111" s="1">
        <f>M8111-F8111</f>
        <v>22</v>
      </c>
      <c r="P8111" s="1" t="str">
        <f>IF(B8111&lt;=17,"Teen",
IF(B8111&lt;=25,"Young Adult",
IF(B8111&lt;=35,"Adult",
IF(B8111&lt;=50,"Middle Age","Senior"))))</f>
        <v>Senior</v>
      </c>
      <c r="Q8111" s="3">
        <f>J8111/O8111</f>
        <v>1487.8314795194228</v>
      </c>
      <c r="R8111" s="5">
        <f>IF(B8111&gt;60,1,0)
+ IF(O8111&gt;7,1,0)
+ IF(L8111="Emergency",1,0)
+ IF(T8111="Critical",1,0)</f>
        <v>2</v>
      </c>
      <c r="S8111" s="6" t="str">
        <f>IF(R8111&lt;=1,"Low",
IF(R8111=2,"Medium","High"))</f>
        <v>Medium</v>
      </c>
      <c r="T8111" s="1" t="s">
        <v>49</v>
      </c>
    </row>
    <row r="8112" spans="1:20">
      <c r="A8112" s="1" t="s">
        <v>21917</v>
      </c>
      <c r="B8112" s="1">
        <v>73</v>
      </c>
      <c r="C8112" s="1" t="s">
        <v>21</v>
      </c>
      <c r="D8112" s="1" t="s">
        <v>73</v>
      </c>
      <c r="E8112" s="1" t="s">
        <v>84</v>
      </c>
      <c r="F8112" s="2">
        <v>43759</v>
      </c>
      <c r="G8112" s="1" t="s">
        <v>21918</v>
      </c>
      <c r="H8112" s="1" t="s">
        <v>21919</v>
      </c>
      <c r="I8112" s="1" t="s">
        <v>36</v>
      </c>
      <c r="J8112" s="3">
        <v>17241.116362635599</v>
      </c>
      <c r="K8112" s="1">
        <v>347</v>
      </c>
      <c r="L8112" s="1" t="s">
        <v>37</v>
      </c>
      <c r="M8112" s="2">
        <v>43760</v>
      </c>
      <c r="N8112" s="1" t="s">
        <v>28</v>
      </c>
      <c r="O8112" s="1">
        <f>M8112-F8112</f>
        <v>1</v>
      </c>
      <c r="P8112" s="1" t="str">
        <f>IF(B8112&lt;=17,"Teen",
IF(B8112&lt;=25,"Young Adult",
IF(B8112&lt;=35,"Adult",
IF(B8112&lt;=50,"Middle Age","Senior"))))</f>
        <v>Senior</v>
      </c>
      <c r="Q8112" s="3">
        <f>J8112/O8112</f>
        <v>17241.116362635599</v>
      </c>
      <c r="R8112" s="5">
        <f>IF(B8112&gt;60,1,0)
+ IF(O8112&gt;7,1,0)
+ IF(L8112="Emergency",1,0)
+ IF(T8112="Critical",1,0)</f>
        <v>1</v>
      </c>
      <c r="S8112" s="6" t="str">
        <f>IF(R8112&lt;=1,"Low",
IF(R8112=2,"Medium","High"))</f>
        <v>Low</v>
      </c>
      <c r="T8112" s="1" t="s">
        <v>29</v>
      </c>
    </row>
    <row r="8113" spans="1:20">
      <c r="A8113" s="1" t="s">
        <v>21920</v>
      </c>
      <c r="B8113" s="1">
        <v>41</v>
      </c>
      <c r="C8113" s="1" t="s">
        <v>21</v>
      </c>
      <c r="D8113" s="1" t="s">
        <v>91</v>
      </c>
      <c r="E8113" s="1" t="s">
        <v>33</v>
      </c>
      <c r="F8113" s="2">
        <v>43759</v>
      </c>
      <c r="G8113" s="1" t="s">
        <v>21921</v>
      </c>
      <c r="H8113" s="1" t="s">
        <v>555</v>
      </c>
      <c r="I8113" s="1" t="s">
        <v>26</v>
      </c>
      <c r="J8113" s="3">
        <v>11455.6382783353</v>
      </c>
      <c r="K8113" s="1">
        <v>299</v>
      </c>
      <c r="L8113" s="1" t="s">
        <v>27</v>
      </c>
      <c r="M8113" s="2">
        <v>43776</v>
      </c>
      <c r="N8113" s="1" t="s">
        <v>38</v>
      </c>
      <c r="O8113" s="1">
        <f>M8113-F8113</f>
        <v>17</v>
      </c>
      <c r="P8113" s="1" t="str">
        <f>IF(B8113&lt;=17,"Teen",
IF(B8113&lt;=25,"Young Adult",
IF(B8113&lt;=35,"Adult",
IF(B8113&lt;=50,"Middle Age","Senior"))))</f>
        <v>Middle Age</v>
      </c>
      <c r="Q8113" s="3">
        <f>J8113/O8113</f>
        <v>673.86107519619418</v>
      </c>
      <c r="R8113" s="5">
        <f>IF(B8113&gt;60,1,0)
+ IF(O8113&gt;7,1,0)
+ IF(L8113="Emergency",1,0)
+ IF(T8113="Critical",1,0)</f>
        <v>1</v>
      </c>
      <c r="S8113" s="6" t="str">
        <f>IF(R8113&lt;=1,"Low",
IF(R8113=2,"Medium","High"))</f>
        <v>Low</v>
      </c>
      <c r="T8113" s="1" t="s">
        <v>29</v>
      </c>
    </row>
    <row r="8114" spans="1:20">
      <c r="A8114" s="1" t="s">
        <v>21922</v>
      </c>
      <c r="B8114" s="1">
        <v>64</v>
      </c>
      <c r="C8114" s="1" t="s">
        <v>51</v>
      </c>
      <c r="D8114" s="1" t="s">
        <v>44</v>
      </c>
      <c r="E8114" s="1" t="s">
        <v>74</v>
      </c>
      <c r="F8114" s="2">
        <v>43759</v>
      </c>
      <c r="G8114" s="1" t="s">
        <v>21923</v>
      </c>
      <c r="H8114" s="1" t="s">
        <v>21924</v>
      </c>
      <c r="I8114" s="1" t="s">
        <v>26</v>
      </c>
      <c r="J8114" s="3">
        <v>16971.8361979043</v>
      </c>
      <c r="K8114" s="1">
        <v>229</v>
      </c>
      <c r="L8114" s="1" t="s">
        <v>37</v>
      </c>
      <c r="M8114" s="2">
        <v>43770</v>
      </c>
      <c r="N8114" s="1" t="s">
        <v>48</v>
      </c>
      <c r="O8114" s="1">
        <f>M8114-F8114</f>
        <v>11</v>
      </c>
      <c r="P8114" s="1" t="str">
        <f>IF(B8114&lt;=17,"Teen",
IF(B8114&lt;=25,"Young Adult",
IF(B8114&lt;=35,"Adult",
IF(B8114&lt;=50,"Middle Age","Senior"))))</f>
        <v>Senior</v>
      </c>
      <c r="Q8114" s="3">
        <f>J8114/O8114</f>
        <v>1542.8941998094817</v>
      </c>
      <c r="R8114" s="5">
        <f>IF(B8114&gt;60,1,0)
+ IF(O8114&gt;7,1,0)
+ IF(L8114="Emergency",1,0)
+ IF(T8114="Critical",1,0)</f>
        <v>2</v>
      </c>
      <c r="S8114" s="6" t="str">
        <f>IF(R8114&lt;=1,"Low",
IF(R8114=2,"Medium","High"))</f>
        <v>Medium</v>
      </c>
      <c r="T8114" s="1" t="s">
        <v>49</v>
      </c>
    </row>
    <row r="8115" spans="1:20">
      <c r="A8115" s="1" t="s">
        <v>2288</v>
      </c>
      <c r="B8115" s="1">
        <v>63</v>
      </c>
      <c r="C8115" s="1" t="s">
        <v>21</v>
      </c>
      <c r="D8115" s="1" t="s">
        <v>32</v>
      </c>
      <c r="E8115" s="1" t="s">
        <v>84</v>
      </c>
      <c r="F8115" s="2">
        <v>43759</v>
      </c>
      <c r="G8115" s="1" t="s">
        <v>21925</v>
      </c>
      <c r="H8115" s="1" t="s">
        <v>21926</v>
      </c>
      <c r="I8115" s="1" t="s">
        <v>36</v>
      </c>
      <c r="J8115" s="3">
        <v>30414.234531776699</v>
      </c>
      <c r="K8115" s="1">
        <v>449</v>
      </c>
      <c r="L8115" s="1" t="s">
        <v>37</v>
      </c>
      <c r="M8115" s="2">
        <v>43766</v>
      </c>
      <c r="N8115" s="1" t="s">
        <v>28</v>
      </c>
      <c r="O8115" s="1">
        <f>M8115-F8115</f>
        <v>7</v>
      </c>
      <c r="P8115" s="1" t="str">
        <f>IF(B8115&lt;=17,"Teen",
IF(B8115&lt;=25,"Young Adult",
IF(B8115&lt;=35,"Adult",
IF(B8115&lt;=50,"Middle Age","Senior"))))</f>
        <v>Senior</v>
      </c>
      <c r="Q8115" s="3">
        <f>J8115/O8115</f>
        <v>4344.8906473966717</v>
      </c>
      <c r="R8115" s="5">
        <f>IF(B8115&gt;60,1,0)
+ IF(O8115&gt;7,1,0)
+ IF(L8115="Emergency",1,0)
+ IF(T8115="Critical",1,0)</f>
        <v>1</v>
      </c>
      <c r="S8115" s="6" t="str">
        <f>IF(R8115&lt;=1,"Low",
IF(R8115=2,"Medium","High"))</f>
        <v>Low</v>
      </c>
      <c r="T8115" s="1" t="s">
        <v>49</v>
      </c>
    </row>
    <row r="8116" spans="1:20">
      <c r="A8116" s="1" t="s">
        <v>21927</v>
      </c>
      <c r="B8116" s="1">
        <v>41</v>
      </c>
      <c r="C8116" s="1" t="s">
        <v>21</v>
      </c>
      <c r="D8116" s="1" t="s">
        <v>62</v>
      </c>
      <c r="E8116" s="1" t="s">
        <v>23</v>
      </c>
      <c r="F8116" s="2">
        <v>43759</v>
      </c>
      <c r="G8116" s="1" t="s">
        <v>21928</v>
      </c>
      <c r="H8116" s="1" t="s">
        <v>21929</v>
      </c>
      <c r="I8116" s="1" t="s">
        <v>26</v>
      </c>
      <c r="J8116" s="3">
        <v>13495.0997457505</v>
      </c>
      <c r="K8116" s="1">
        <v>199</v>
      </c>
      <c r="L8116" s="1" t="s">
        <v>42</v>
      </c>
      <c r="M8116" s="2">
        <v>43776</v>
      </c>
      <c r="N8116" s="1" t="s">
        <v>97</v>
      </c>
      <c r="O8116" s="1">
        <f>M8116-F8116</f>
        <v>17</v>
      </c>
      <c r="P8116" s="1" t="str">
        <f>IF(B8116&lt;=17,"Teen",
IF(B8116&lt;=25,"Young Adult",
IF(B8116&lt;=35,"Adult",
IF(B8116&lt;=50,"Middle Age","Senior"))))</f>
        <v>Middle Age</v>
      </c>
      <c r="Q8116" s="3">
        <f>J8116/O8116</f>
        <v>793.82939680885295</v>
      </c>
      <c r="R8116" s="5">
        <f>IF(B8116&gt;60,1,0)
+ IF(O8116&gt;7,1,0)
+ IF(L8116="Emergency",1,0)
+ IF(T8116="Critical",1,0)</f>
        <v>2</v>
      </c>
      <c r="S8116" s="6" t="str">
        <f>IF(R8116&lt;=1,"Low",
IF(R8116=2,"Medium","High"))</f>
        <v>Medium</v>
      </c>
      <c r="T8116" s="1" t="s">
        <v>29</v>
      </c>
    </row>
    <row r="8117" spans="1:20">
      <c r="A8117" s="1" t="s">
        <v>21930</v>
      </c>
      <c r="B8117" s="1">
        <v>23</v>
      </c>
      <c r="C8117" s="1" t="s">
        <v>21</v>
      </c>
      <c r="D8117" s="1" t="s">
        <v>73</v>
      </c>
      <c r="E8117" s="1" t="s">
        <v>33</v>
      </c>
      <c r="F8117" s="2">
        <v>43759</v>
      </c>
      <c r="G8117" s="1" t="s">
        <v>21931</v>
      </c>
      <c r="H8117" s="1" t="s">
        <v>21932</v>
      </c>
      <c r="I8117" s="1" t="s">
        <v>26</v>
      </c>
      <c r="J8117" s="3">
        <v>26260.2607511801</v>
      </c>
      <c r="K8117" s="1">
        <v>333</v>
      </c>
      <c r="L8117" s="1" t="s">
        <v>42</v>
      </c>
      <c r="M8117" s="2">
        <v>43785</v>
      </c>
      <c r="N8117" s="1" t="s">
        <v>97</v>
      </c>
      <c r="O8117" s="1">
        <f>M8117-F8117</f>
        <v>26</v>
      </c>
      <c r="P8117" s="1" t="str">
        <f>IF(B8117&lt;=17,"Teen",
IF(B8117&lt;=25,"Young Adult",
IF(B8117&lt;=35,"Adult",
IF(B8117&lt;=50,"Middle Age","Senior"))))</f>
        <v>Young Adult</v>
      </c>
      <c r="Q8117" s="3">
        <f>J8117/O8117</f>
        <v>1010.0100288915423</v>
      </c>
      <c r="R8117" s="5">
        <f>IF(B8117&gt;60,1,0)
+ IF(O8117&gt;7,1,0)
+ IF(L8117="Emergency",1,0)
+ IF(T8117="Critical",1,0)</f>
        <v>2</v>
      </c>
      <c r="S8117" s="6" t="str">
        <f>IF(R8117&lt;=1,"Low",
IF(R8117=2,"Medium","High"))</f>
        <v>Medium</v>
      </c>
      <c r="T8117" s="1" t="s">
        <v>49</v>
      </c>
    </row>
    <row r="8118" spans="1:20">
      <c r="A8118" s="1" t="s">
        <v>4261</v>
      </c>
      <c r="B8118" s="1">
        <v>51</v>
      </c>
      <c r="C8118" s="1" t="s">
        <v>51</v>
      </c>
      <c r="D8118" s="1" t="s">
        <v>91</v>
      </c>
      <c r="E8118" s="1" t="s">
        <v>74</v>
      </c>
      <c r="F8118" s="2">
        <v>43759</v>
      </c>
      <c r="G8118" s="1" t="s">
        <v>21933</v>
      </c>
      <c r="H8118" s="1" t="s">
        <v>21934</v>
      </c>
      <c r="I8118" s="1" t="s">
        <v>26</v>
      </c>
      <c r="J8118" s="3">
        <v>45322.874912494597</v>
      </c>
      <c r="K8118" s="1">
        <v>281</v>
      </c>
      <c r="L8118" s="1" t="s">
        <v>37</v>
      </c>
      <c r="M8118" s="2">
        <v>43773</v>
      </c>
      <c r="N8118" s="1" t="s">
        <v>48</v>
      </c>
      <c r="O8118" s="1">
        <f>M8118-F8118</f>
        <v>14</v>
      </c>
      <c r="P8118" s="1" t="str">
        <f>IF(B8118&lt;=17,"Teen",
IF(B8118&lt;=25,"Young Adult",
IF(B8118&lt;=35,"Adult",
IF(B8118&lt;=50,"Middle Age","Senior"))))</f>
        <v>Senior</v>
      </c>
      <c r="Q8118" s="3">
        <f>J8118/O8118</f>
        <v>3237.3482080353283</v>
      </c>
      <c r="R8118" s="5">
        <f>IF(B8118&gt;60,1,0)
+ IF(O8118&gt;7,1,0)
+ IF(L8118="Emergency",1,0)
+ IF(T8118="Critical",1,0)</f>
        <v>1</v>
      </c>
      <c r="S8118" s="6" t="str">
        <f>IF(R8118&lt;=1,"Low",
IF(R8118=2,"Medium","High"))</f>
        <v>Low</v>
      </c>
      <c r="T8118" s="1" t="s">
        <v>71</v>
      </c>
    </row>
    <row r="8119" spans="1:20">
      <c r="A8119" s="1" t="s">
        <v>21935</v>
      </c>
      <c r="B8119" s="1">
        <v>24</v>
      </c>
      <c r="C8119" s="1" t="s">
        <v>21</v>
      </c>
      <c r="D8119" s="1" t="s">
        <v>44</v>
      </c>
      <c r="E8119" s="1" t="s">
        <v>33</v>
      </c>
      <c r="F8119" s="2">
        <v>43759</v>
      </c>
      <c r="G8119" s="1" t="s">
        <v>21936</v>
      </c>
      <c r="H8119" s="1" t="s">
        <v>21937</v>
      </c>
      <c r="I8119" s="1" t="s">
        <v>65</v>
      </c>
      <c r="J8119" s="3">
        <v>39686.409421639801</v>
      </c>
      <c r="K8119" s="1">
        <v>498</v>
      </c>
      <c r="L8119" s="1" t="s">
        <v>27</v>
      </c>
      <c r="M8119" s="2">
        <v>43770</v>
      </c>
      <c r="N8119" s="1" t="s">
        <v>28</v>
      </c>
      <c r="O8119" s="1">
        <f>M8119-F8119</f>
        <v>11</v>
      </c>
      <c r="P8119" s="1" t="str">
        <f>IF(B8119&lt;=17,"Teen",
IF(B8119&lt;=25,"Young Adult",
IF(B8119&lt;=35,"Adult",
IF(B8119&lt;=50,"Middle Age","Senior"))))</f>
        <v>Young Adult</v>
      </c>
      <c r="Q8119" s="3">
        <f>J8119/O8119</f>
        <v>3607.8554019672547</v>
      </c>
      <c r="R8119" s="5">
        <f>IF(B8119&gt;60,1,0)
+ IF(O8119&gt;7,1,0)
+ IF(L8119="Emergency",1,0)
+ IF(T8119="Critical",1,0)</f>
        <v>1</v>
      </c>
      <c r="S8119" s="6" t="str">
        <f>IF(R8119&lt;=1,"Low",
IF(R8119=2,"Medium","High"))</f>
        <v>Low</v>
      </c>
      <c r="T8119" s="1" t="s">
        <v>49</v>
      </c>
    </row>
    <row r="8120" spans="1:20">
      <c r="A8120" s="1" t="s">
        <v>21938</v>
      </c>
      <c r="B8120" s="1">
        <v>63</v>
      </c>
      <c r="C8120" s="1" t="s">
        <v>51</v>
      </c>
      <c r="D8120" s="1" t="s">
        <v>91</v>
      </c>
      <c r="E8120" s="1" t="s">
        <v>45</v>
      </c>
      <c r="F8120" s="2">
        <v>43759</v>
      </c>
      <c r="G8120" s="1" t="s">
        <v>1028</v>
      </c>
      <c r="H8120" s="1" t="s">
        <v>9507</v>
      </c>
      <c r="I8120" s="1" t="s">
        <v>60</v>
      </c>
      <c r="J8120" s="3">
        <v>25262.709104198999</v>
      </c>
      <c r="K8120" s="1">
        <v>282</v>
      </c>
      <c r="L8120" s="1" t="s">
        <v>42</v>
      </c>
      <c r="M8120" s="2">
        <v>43781</v>
      </c>
      <c r="N8120" s="1" t="s">
        <v>48</v>
      </c>
      <c r="O8120" s="1">
        <f>M8120-F8120</f>
        <v>22</v>
      </c>
      <c r="P8120" s="1" t="str">
        <f>IF(B8120&lt;=17,"Teen",
IF(B8120&lt;=25,"Young Adult",
IF(B8120&lt;=35,"Adult",
IF(B8120&lt;=50,"Middle Age","Senior"))))</f>
        <v>Senior</v>
      </c>
      <c r="Q8120" s="3">
        <f>J8120/O8120</f>
        <v>1148.3049592817727</v>
      </c>
      <c r="R8120" s="5">
        <f>IF(B8120&gt;60,1,0)
+ IF(O8120&gt;7,1,0)
+ IF(L8120="Emergency",1,0)
+ IF(T8120="Critical",1,0)</f>
        <v>3</v>
      </c>
      <c r="S8120" s="6" t="str">
        <f>IF(R8120&lt;=1,"Low",
IF(R8120=2,"Medium","High"))</f>
        <v>High</v>
      </c>
      <c r="T8120" s="1" t="s">
        <v>49</v>
      </c>
    </row>
    <row r="8121" spans="1:20">
      <c r="A8121" s="1" t="s">
        <v>21939</v>
      </c>
      <c r="B8121" s="1">
        <v>68</v>
      </c>
      <c r="C8121" s="1" t="s">
        <v>21</v>
      </c>
      <c r="D8121" s="1" t="s">
        <v>22</v>
      </c>
      <c r="E8121" s="1" t="s">
        <v>84</v>
      </c>
      <c r="F8121" s="2">
        <v>43758</v>
      </c>
      <c r="G8121" s="1" t="s">
        <v>21940</v>
      </c>
      <c r="H8121" s="1" t="s">
        <v>21941</v>
      </c>
      <c r="I8121" s="1" t="s">
        <v>60</v>
      </c>
      <c r="J8121" s="3">
        <v>16045.5144039969</v>
      </c>
      <c r="K8121" s="1">
        <v>349</v>
      </c>
      <c r="L8121" s="1" t="s">
        <v>37</v>
      </c>
      <c r="M8121" s="2">
        <v>43786</v>
      </c>
      <c r="N8121" s="1" t="s">
        <v>28</v>
      </c>
      <c r="O8121" s="1">
        <f>M8121-F8121</f>
        <v>28</v>
      </c>
      <c r="P8121" s="1" t="str">
        <f>IF(B8121&lt;=17,"Teen",
IF(B8121&lt;=25,"Young Adult",
IF(B8121&lt;=35,"Adult",
IF(B8121&lt;=50,"Middle Age","Senior"))))</f>
        <v>Senior</v>
      </c>
      <c r="Q8121" s="3">
        <f>J8121/O8121</f>
        <v>573.05408585703219</v>
      </c>
      <c r="R8121" s="5">
        <f>IF(B8121&gt;60,1,0)
+ IF(O8121&gt;7,1,0)
+ IF(L8121="Emergency",1,0)
+ IF(T8121="Critical",1,0)</f>
        <v>2</v>
      </c>
      <c r="S8121" s="6" t="str">
        <f>IF(R8121&lt;=1,"Low",
IF(R8121=2,"Medium","High"))</f>
        <v>Medium</v>
      </c>
      <c r="T8121" s="1" t="s">
        <v>29</v>
      </c>
    </row>
    <row r="8122" spans="1:20">
      <c r="A8122" s="1" t="s">
        <v>21942</v>
      </c>
      <c r="B8122" s="1">
        <v>41</v>
      </c>
      <c r="C8122" s="1" t="s">
        <v>21</v>
      </c>
      <c r="D8122" s="1" t="s">
        <v>73</v>
      </c>
      <c r="E8122" s="1" t="s">
        <v>45</v>
      </c>
      <c r="F8122" s="2">
        <v>43758</v>
      </c>
      <c r="G8122" s="1" t="s">
        <v>21943</v>
      </c>
      <c r="H8122" s="1" t="s">
        <v>21944</v>
      </c>
      <c r="I8122" s="1" t="s">
        <v>65</v>
      </c>
      <c r="J8122" s="3">
        <v>48967.700976343804</v>
      </c>
      <c r="K8122" s="1">
        <v>172</v>
      </c>
      <c r="L8122" s="1" t="s">
        <v>42</v>
      </c>
      <c r="M8122" s="2">
        <v>43778</v>
      </c>
      <c r="N8122" s="1" t="s">
        <v>38</v>
      </c>
      <c r="O8122" s="1">
        <f>M8122-F8122</f>
        <v>20</v>
      </c>
      <c r="P8122" s="1" t="str">
        <f>IF(B8122&lt;=17,"Teen",
IF(B8122&lt;=25,"Young Adult",
IF(B8122&lt;=35,"Adult",
IF(B8122&lt;=50,"Middle Age","Senior"))))</f>
        <v>Middle Age</v>
      </c>
      <c r="Q8122" s="3">
        <f>J8122/O8122</f>
        <v>2448.3850488171902</v>
      </c>
      <c r="R8122" s="5">
        <f>IF(B8122&gt;60,1,0)
+ IF(O8122&gt;7,1,0)
+ IF(L8122="Emergency",1,0)
+ IF(T8122="Critical",1,0)</f>
        <v>2</v>
      </c>
      <c r="S8122" s="6" t="str">
        <f>IF(R8122&lt;=1,"Low",
IF(R8122=2,"Medium","High"))</f>
        <v>Medium</v>
      </c>
      <c r="T8122" s="1" t="s">
        <v>71</v>
      </c>
    </row>
    <row r="8123" spans="1:20">
      <c r="A8123" s="1" t="s">
        <v>21945</v>
      </c>
      <c r="B8123" s="1">
        <v>25</v>
      </c>
      <c r="C8123" s="1" t="s">
        <v>21</v>
      </c>
      <c r="D8123" s="1" t="s">
        <v>44</v>
      </c>
      <c r="E8123" s="1" t="s">
        <v>23</v>
      </c>
      <c r="F8123" s="2">
        <v>43758</v>
      </c>
      <c r="G8123" s="1" t="s">
        <v>21946</v>
      </c>
      <c r="H8123" s="1" t="s">
        <v>8415</v>
      </c>
      <c r="I8123" s="1" t="s">
        <v>65</v>
      </c>
      <c r="J8123" s="3">
        <v>13885.287958494901</v>
      </c>
      <c r="K8123" s="1">
        <v>195</v>
      </c>
      <c r="L8123" s="1" t="s">
        <v>37</v>
      </c>
      <c r="M8123" s="2">
        <v>43766</v>
      </c>
      <c r="N8123" s="1" t="s">
        <v>38</v>
      </c>
      <c r="O8123" s="1">
        <f>M8123-F8123</f>
        <v>8</v>
      </c>
      <c r="P8123" s="1" t="str">
        <f>IF(B8123&lt;=17,"Teen",
IF(B8123&lt;=25,"Young Adult",
IF(B8123&lt;=35,"Adult",
IF(B8123&lt;=50,"Middle Age","Senior"))))</f>
        <v>Young Adult</v>
      </c>
      <c r="Q8123" s="3">
        <f>J8123/O8123</f>
        <v>1735.6609948118626</v>
      </c>
      <c r="R8123" s="5">
        <f>IF(B8123&gt;60,1,0)
+ IF(O8123&gt;7,1,0)
+ IF(L8123="Emergency",1,0)
+ IF(T8123="Critical",1,0)</f>
        <v>1</v>
      </c>
      <c r="S8123" s="6" t="str">
        <f>IF(R8123&lt;=1,"Low",
IF(R8123=2,"Medium","High"))</f>
        <v>Low</v>
      </c>
      <c r="T8123" s="1" t="s">
        <v>71</v>
      </c>
    </row>
    <row r="8124" spans="1:20">
      <c r="A8124" s="1" t="s">
        <v>21947</v>
      </c>
      <c r="B8124" s="1">
        <v>32</v>
      </c>
      <c r="C8124" s="1" t="s">
        <v>21</v>
      </c>
      <c r="D8124" s="1" t="s">
        <v>44</v>
      </c>
      <c r="E8124" s="1" t="s">
        <v>45</v>
      </c>
      <c r="F8124" s="2">
        <v>43758</v>
      </c>
      <c r="G8124" s="1" t="s">
        <v>21948</v>
      </c>
      <c r="H8124" s="1" t="s">
        <v>21949</v>
      </c>
      <c r="I8124" s="1" t="s">
        <v>65</v>
      </c>
      <c r="J8124" s="3">
        <v>28148.5758865223</v>
      </c>
      <c r="K8124" s="1">
        <v>340</v>
      </c>
      <c r="L8124" s="1" t="s">
        <v>42</v>
      </c>
      <c r="M8124" s="2">
        <v>43772</v>
      </c>
      <c r="N8124" s="1" t="s">
        <v>66</v>
      </c>
      <c r="O8124" s="1">
        <f>M8124-F8124</f>
        <v>14</v>
      </c>
      <c r="P8124" s="1" t="str">
        <f>IF(B8124&lt;=17,"Teen",
IF(B8124&lt;=25,"Young Adult",
IF(B8124&lt;=35,"Adult",
IF(B8124&lt;=50,"Middle Age","Senior"))))</f>
        <v>Adult</v>
      </c>
      <c r="Q8124" s="3">
        <f>J8124/O8124</f>
        <v>2010.6125633230215</v>
      </c>
      <c r="R8124" s="5">
        <f>IF(B8124&gt;60,1,0)
+ IF(O8124&gt;7,1,0)
+ IF(L8124="Emergency",1,0)
+ IF(T8124="Critical",1,0)</f>
        <v>2</v>
      </c>
      <c r="S8124" s="6" t="str">
        <f>IF(R8124&lt;=1,"Low",
IF(R8124=2,"Medium","High"))</f>
        <v>Medium</v>
      </c>
      <c r="T8124" s="1" t="s">
        <v>49</v>
      </c>
    </row>
    <row r="8125" spans="1:20">
      <c r="A8125" s="1" t="s">
        <v>21950</v>
      </c>
      <c r="B8125" s="1">
        <v>42</v>
      </c>
      <c r="C8125" s="1" t="s">
        <v>51</v>
      </c>
      <c r="D8125" s="1" t="s">
        <v>73</v>
      </c>
      <c r="E8125" s="1" t="s">
        <v>45</v>
      </c>
      <c r="F8125" s="2">
        <v>43757</v>
      </c>
      <c r="G8125" s="1" t="s">
        <v>21951</v>
      </c>
      <c r="H8125" s="1" t="s">
        <v>21952</v>
      </c>
      <c r="I8125" s="1" t="s">
        <v>26</v>
      </c>
      <c r="J8125" s="3">
        <v>22819.965042485699</v>
      </c>
      <c r="K8125" s="1">
        <v>172</v>
      </c>
      <c r="L8125" s="1" t="s">
        <v>37</v>
      </c>
      <c r="M8125" s="2">
        <v>43773</v>
      </c>
      <c r="N8125" s="1" t="s">
        <v>28</v>
      </c>
      <c r="O8125" s="1">
        <f>M8125-F8125</f>
        <v>16</v>
      </c>
      <c r="P8125" s="1" t="str">
        <f>IF(B8125&lt;=17,"Teen",
IF(B8125&lt;=25,"Young Adult",
IF(B8125&lt;=35,"Adult",
IF(B8125&lt;=50,"Middle Age","Senior"))))</f>
        <v>Middle Age</v>
      </c>
      <c r="Q8125" s="3">
        <f>J8125/O8125</f>
        <v>1426.2478151553562</v>
      </c>
      <c r="R8125" s="5">
        <f>IF(B8125&gt;60,1,0)
+ IF(O8125&gt;7,1,0)
+ IF(L8125="Emergency",1,0)
+ IF(T8125="Critical",1,0)</f>
        <v>1</v>
      </c>
      <c r="S8125" s="6" t="str">
        <f>IF(R8125&lt;=1,"Low",
IF(R8125=2,"Medium","High"))</f>
        <v>Low</v>
      </c>
      <c r="T8125" s="1" t="s">
        <v>29</v>
      </c>
    </row>
    <row r="8126" spans="1:20">
      <c r="A8126" s="1" t="s">
        <v>21953</v>
      </c>
      <c r="B8126" s="1">
        <v>57</v>
      </c>
      <c r="C8126" s="1" t="s">
        <v>51</v>
      </c>
      <c r="D8126" s="1" t="s">
        <v>52</v>
      </c>
      <c r="E8126" s="1" t="s">
        <v>53</v>
      </c>
      <c r="F8126" s="2">
        <v>43756</v>
      </c>
      <c r="G8126" s="1" t="s">
        <v>2245</v>
      </c>
      <c r="H8126" s="1" t="s">
        <v>21954</v>
      </c>
      <c r="I8126" s="1" t="s">
        <v>65</v>
      </c>
      <c r="J8126" s="3">
        <v>36200.574823271003</v>
      </c>
      <c r="K8126" s="1">
        <v>150</v>
      </c>
      <c r="L8126" s="1" t="s">
        <v>27</v>
      </c>
      <c r="M8126" s="2">
        <v>43776</v>
      </c>
      <c r="N8126" s="1" t="s">
        <v>38</v>
      </c>
      <c r="O8126" s="1">
        <f>M8126-F8126</f>
        <v>20</v>
      </c>
      <c r="P8126" s="1" t="str">
        <f>IF(B8126&lt;=17,"Teen",
IF(B8126&lt;=25,"Young Adult",
IF(B8126&lt;=35,"Adult",
IF(B8126&lt;=50,"Middle Age","Senior"))))</f>
        <v>Senior</v>
      </c>
      <c r="Q8126" s="3">
        <f>J8126/O8126</f>
        <v>1810.0287411635502</v>
      </c>
      <c r="R8126" s="5">
        <f>IF(B8126&gt;60,1,0)
+ IF(O8126&gt;7,1,0)
+ IF(L8126="Emergency",1,0)
+ IF(T8126="Critical",1,0)</f>
        <v>1</v>
      </c>
      <c r="S8126" s="6" t="str">
        <f>IF(R8126&lt;=1,"Low",
IF(R8126=2,"Medium","High"))</f>
        <v>Low</v>
      </c>
      <c r="T8126" s="1" t="s">
        <v>49</v>
      </c>
    </row>
    <row r="8127" spans="1:20">
      <c r="A8127" s="1" t="s">
        <v>21955</v>
      </c>
      <c r="B8127" s="1">
        <v>79</v>
      </c>
      <c r="C8127" s="1" t="s">
        <v>51</v>
      </c>
      <c r="D8127" s="1" t="s">
        <v>44</v>
      </c>
      <c r="E8127" s="1" t="s">
        <v>84</v>
      </c>
      <c r="F8127" s="2">
        <v>43756</v>
      </c>
      <c r="G8127" s="1" t="s">
        <v>21956</v>
      </c>
      <c r="H8127" s="1" t="s">
        <v>21957</v>
      </c>
      <c r="I8127" s="1" t="s">
        <v>36</v>
      </c>
      <c r="J8127" s="3">
        <v>45839.002243320101</v>
      </c>
      <c r="K8127" s="1">
        <v>175</v>
      </c>
      <c r="L8127" s="1" t="s">
        <v>27</v>
      </c>
      <c r="M8127" s="2">
        <v>43760</v>
      </c>
      <c r="N8127" s="1" t="s">
        <v>97</v>
      </c>
      <c r="O8127" s="1">
        <f>M8127-F8127</f>
        <v>4</v>
      </c>
      <c r="P8127" s="1" t="str">
        <f>IF(B8127&lt;=17,"Teen",
IF(B8127&lt;=25,"Young Adult",
IF(B8127&lt;=35,"Adult",
IF(B8127&lt;=50,"Middle Age","Senior"))))</f>
        <v>Senior</v>
      </c>
      <c r="Q8127" s="3">
        <f>J8127/O8127</f>
        <v>11459.750560830025</v>
      </c>
      <c r="R8127" s="5">
        <f>IF(B8127&gt;60,1,0)
+ IF(O8127&gt;7,1,0)
+ IF(L8127="Emergency",1,0)
+ IF(T8127="Critical",1,0)</f>
        <v>1</v>
      </c>
      <c r="S8127" s="6" t="str">
        <f>IF(R8127&lt;=1,"Low",
IF(R8127=2,"Medium","High"))</f>
        <v>Low</v>
      </c>
      <c r="T8127" s="1" t="s">
        <v>29</v>
      </c>
    </row>
    <row r="8128" spans="1:20">
      <c r="A8128" s="1" t="s">
        <v>194</v>
      </c>
      <c r="B8128" s="1">
        <v>34</v>
      </c>
      <c r="C8128" s="1" t="s">
        <v>21</v>
      </c>
      <c r="D8128" s="1" t="s">
        <v>52</v>
      </c>
      <c r="E8128" s="1" t="s">
        <v>23</v>
      </c>
      <c r="F8128" s="2">
        <v>43756</v>
      </c>
      <c r="G8128" s="1" t="s">
        <v>12688</v>
      </c>
      <c r="H8128" s="1" t="s">
        <v>21958</v>
      </c>
      <c r="I8128" s="1" t="s">
        <v>36</v>
      </c>
      <c r="J8128" s="3">
        <v>20901.927061815099</v>
      </c>
      <c r="K8128" s="1">
        <v>210</v>
      </c>
      <c r="L8128" s="1" t="s">
        <v>42</v>
      </c>
      <c r="M8128" s="2">
        <v>43782</v>
      </c>
      <c r="N8128" s="1" t="s">
        <v>38</v>
      </c>
      <c r="O8128" s="1">
        <f>M8128-F8128</f>
        <v>26</v>
      </c>
      <c r="P8128" s="1" t="str">
        <f>IF(B8128&lt;=17,"Teen",
IF(B8128&lt;=25,"Young Adult",
IF(B8128&lt;=35,"Adult",
IF(B8128&lt;=50,"Middle Age","Senior"))))</f>
        <v>Adult</v>
      </c>
      <c r="Q8128" s="3">
        <f>J8128/O8128</f>
        <v>803.92027160827297</v>
      </c>
      <c r="R8128" s="5">
        <f>IF(B8128&gt;60,1,0)
+ IF(O8128&gt;7,1,0)
+ IF(L8128="Emergency",1,0)
+ IF(T8128="Critical",1,0)</f>
        <v>2</v>
      </c>
      <c r="S8128" s="6" t="str">
        <f>IF(R8128&lt;=1,"Low",
IF(R8128=2,"Medium","High"))</f>
        <v>Medium</v>
      </c>
      <c r="T8128" s="1" t="s">
        <v>29</v>
      </c>
    </row>
    <row r="8129" spans="1:20">
      <c r="A8129" s="1" t="s">
        <v>10363</v>
      </c>
      <c r="B8129" s="1">
        <v>42</v>
      </c>
      <c r="C8129" s="1" t="s">
        <v>21</v>
      </c>
      <c r="D8129" s="1" t="s">
        <v>52</v>
      </c>
      <c r="E8129" s="1" t="s">
        <v>33</v>
      </c>
      <c r="F8129" s="2">
        <v>43756</v>
      </c>
      <c r="G8129" s="1" t="s">
        <v>21959</v>
      </c>
      <c r="H8129" s="1" t="s">
        <v>21960</v>
      </c>
      <c r="I8129" s="1" t="s">
        <v>65</v>
      </c>
      <c r="J8129" s="3">
        <v>34550.637098272797</v>
      </c>
      <c r="K8129" s="1">
        <v>368</v>
      </c>
      <c r="L8129" s="1" t="s">
        <v>42</v>
      </c>
      <c r="M8129" s="2">
        <v>43758</v>
      </c>
      <c r="N8129" s="1" t="s">
        <v>28</v>
      </c>
      <c r="O8129" s="1">
        <f>M8129-F8129</f>
        <v>2</v>
      </c>
      <c r="P8129" s="1" t="str">
        <f>IF(B8129&lt;=17,"Teen",
IF(B8129&lt;=25,"Young Adult",
IF(B8129&lt;=35,"Adult",
IF(B8129&lt;=50,"Middle Age","Senior"))))</f>
        <v>Middle Age</v>
      </c>
      <c r="Q8129" s="3">
        <f>J8129/O8129</f>
        <v>17275.318549136398</v>
      </c>
      <c r="R8129" s="5">
        <f>IF(B8129&gt;60,1,0)
+ IF(O8129&gt;7,1,0)
+ IF(L8129="Emergency",1,0)
+ IF(T8129="Critical",1,0)</f>
        <v>1</v>
      </c>
      <c r="S8129" s="6" t="str">
        <f>IF(R8129&lt;=1,"Low",
IF(R8129=2,"Medium","High"))</f>
        <v>Low</v>
      </c>
      <c r="T8129" s="1" t="s">
        <v>49</v>
      </c>
    </row>
    <row r="8130" spans="1:20">
      <c r="A8130" s="1" t="s">
        <v>21961</v>
      </c>
      <c r="B8130" s="1">
        <v>77</v>
      </c>
      <c r="C8130" s="1" t="s">
        <v>21</v>
      </c>
      <c r="D8130" s="1" t="s">
        <v>91</v>
      </c>
      <c r="E8130" s="1" t="s">
        <v>23</v>
      </c>
      <c r="F8130" s="2">
        <v>43756</v>
      </c>
      <c r="G8130" s="1" t="s">
        <v>21962</v>
      </c>
      <c r="H8130" s="1" t="s">
        <v>21963</v>
      </c>
      <c r="I8130" s="1" t="s">
        <v>26</v>
      </c>
      <c r="J8130" s="3">
        <v>8827.4749410556906</v>
      </c>
      <c r="K8130" s="1">
        <v>378</v>
      </c>
      <c r="L8130" s="1" t="s">
        <v>42</v>
      </c>
      <c r="M8130" s="2">
        <v>43779</v>
      </c>
      <c r="N8130" s="1" t="s">
        <v>48</v>
      </c>
      <c r="O8130" s="1">
        <f>M8130-F8130</f>
        <v>23</v>
      </c>
      <c r="P8130" s="1" t="str">
        <f>IF(B8130&lt;=17,"Teen",
IF(B8130&lt;=25,"Young Adult",
IF(B8130&lt;=35,"Adult",
IF(B8130&lt;=50,"Middle Age","Senior"))))</f>
        <v>Senior</v>
      </c>
      <c r="Q8130" s="3">
        <f>J8130/O8130</f>
        <v>383.80325830676918</v>
      </c>
      <c r="R8130" s="5">
        <f>IF(B8130&gt;60,1,0)
+ IF(O8130&gt;7,1,0)
+ IF(L8130="Emergency",1,0)
+ IF(T8130="Critical",1,0)</f>
        <v>3</v>
      </c>
      <c r="S8130" s="6" t="str">
        <f>IF(R8130&lt;=1,"Low",
IF(R8130=2,"Medium","High"))</f>
        <v>High</v>
      </c>
      <c r="T8130" s="1" t="s">
        <v>29</v>
      </c>
    </row>
    <row r="8131" spans="1:20">
      <c r="A8131" s="1" t="s">
        <v>21964</v>
      </c>
      <c r="B8131" s="1">
        <v>83</v>
      </c>
      <c r="C8131" s="1" t="s">
        <v>51</v>
      </c>
      <c r="D8131" s="1" t="s">
        <v>68</v>
      </c>
      <c r="E8131" s="1" t="s">
        <v>53</v>
      </c>
      <c r="F8131" s="2">
        <v>43756</v>
      </c>
      <c r="G8131" s="1" t="s">
        <v>21965</v>
      </c>
      <c r="H8131" s="1" t="s">
        <v>21966</v>
      </c>
      <c r="I8131" s="1" t="s">
        <v>65</v>
      </c>
      <c r="J8131" s="3">
        <v>33081.6293236376</v>
      </c>
      <c r="K8131" s="1">
        <v>483</v>
      </c>
      <c r="L8131" s="1" t="s">
        <v>27</v>
      </c>
      <c r="M8131" s="2">
        <v>43779</v>
      </c>
      <c r="N8131" s="1" t="s">
        <v>97</v>
      </c>
      <c r="O8131" s="1">
        <f>M8131-F8131</f>
        <v>23</v>
      </c>
      <c r="P8131" s="1" t="str">
        <f>IF(B8131&lt;=17,"Teen",
IF(B8131&lt;=25,"Young Adult",
IF(B8131&lt;=35,"Adult",
IF(B8131&lt;=50,"Middle Age","Senior"))))</f>
        <v>Senior</v>
      </c>
      <c r="Q8131" s="3">
        <f>J8131/O8131</f>
        <v>1438.3317097233739</v>
      </c>
      <c r="R8131" s="5">
        <f>IF(B8131&gt;60,1,0)
+ IF(O8131&gt;7,1,0)
+ IF(L8131="Emergency",1,0)
+ IF(T8131="Critical",1,0)</f>
        <v>2</v>
      </c>
      <c r="S8131" s="6" t="str">
        <f>IF(R8131&lt;=1,"Low",
IF(R8131=2,"Medium","High"))</f>
        <v>Medium</v>
      </c>
      <c r="T8131" s="1" t="s">
        <v>29</v>
      </c>
    </row>
    <row r="8132" spans="1:20">
      <c r="A8132" s="1" t="s">
        <v>21967</v>
      </c>
      <c r="B8132" s="1">
        <v>52</v>
      </c>
      <c r="C8132" s="1" t="s">
        <v>51</v>
      </c>
      <c r="D8132" s="1" t="s">
        <v>62</v>
      </c>
      <c r="E8132" s="1" t="s">
        <v>84</v>
      </c>
      <c r="F8132" s="2">
        <v>43756</v>
      </c>
      <c r="G8132" s="1" t="s">
        <v>21968</v>
      </c>
      <c r="H8132" s="1" t="s">
        <v>21969</v>
      </c>
      <c r="I8132" s="1" t="s">
        <v>60</v>
      </c>
      <c r="J8132" s="3">
        <v>34874.324720741002</v>
      </c>
      <c r="K8132" s="1">
        <v>230</v>
      </c>
      <c r="L8132" s="1" t="s">
        <v>37</v>
      </c>
      <c r="M8132" s="2">
        <v>43780</v>
      </c>
      <c r="N8132" s="1" t="s">
        <v>66</v>
      </c>
      <c r="O8132" s="1">
        <f>M8132-F8132</f>
        <v>24</v>
      </c>
      <c r="P8132" s="1" t="str">
        <f>IF(B8132&lt;=17,"Teen",
IF(B8132&lt;=25,"Young Adult",
IF(B8132&lt;=35,"Adult",
IF(B8132&lt;=50,"Middle Age","Senior"))))</f>
        <v>Senior</v>
      </c>
      <c r="Q8132" s="3">
        <f>J8132/O8132</f>
        <v>1453.0968633642085</v>
      </c>
      <c r="R8132" s="5">
        <f>IF(B8132&gt;60,1,0)
+ IF(O8132&gt;7,1,0)
+ IF(L8132="Emergency",1,0)
+ IF(T8132="Critical",1,0)</f>
        <v>1</v>
      </c>
      <c r="S8132" s="6" t="str">
        <f>IF(R8132&lt;=1,"Low",
IF(R8132=2,"Medium","High"))</f>
        <v>Low</v>
      </c>
      <c r="T8132" s="1" t="s">
        <v>29</v>
      </c>
    </row>
    <row r="8133" spans="1:20">
      <c r="A8133" s="1" t="s">
        <v>21970</v>
      </c>
      <c r="B8133" s="1">
        <v>50</v>
      </c>
      <c r="C8133" s="1" t="s">
        <v>51</v>
      </c>
      <c r="D8133" s="1" t="s">
        <v>32</v>
      </c>
      <c r="E8133" s="1" t="s">
        <v>53</v>
      </c>
      <c r="F8133" s="2">
        <v>43755</v>
      </c>
      <c r="G8133" s="1" t="s">
        <v>21971</v>
      </c>
      <c r="H8133" s="1" t="s">
        <v>21972</v>
      </c>
      <c r="I8133" s="1" t="s">
        <v>26</v>
      </c>
      <c r="J8133" s="3">
        <v>26390.525806142599</v>
      </c>
      <c r="K8133" s="1">
        <v>478</v>
      </c>
      <c r="L8133" s="1" t="s">
        <v>27</v>
      </c>
      <c r="M8133" s="2">
        <v>43782</v>
      </c>
      <c r="N8133" s="1" t="s">
        <v>38</v>
      </c>
      <c r="O8133" s="1">
        <f>M8133-F8133</f>
        <v>27</v>
      </c>
      <c r="P8133" s="1" t="str">
        <f>IF(B8133&lt;=17,"Teen",
IF(B8133&lt;=25,"Young Adult",
IF(B8133&lt;=35,"Adult",
IF(B8133&lt;=50,"Middle Age","Senior"))))</f>
        <v>Middle Age</v>
      </c>
      <c r="Q8133" s="3">
        <f>J8133/O8133</f>
        <v>977.42688170898521</v>
      </c>
      <c r="R8133" s="5">
        <f>IF(B8133&gt;60,1,0)
+ IF(O8133&gt;7,1,0)
+ IF(L8133="Emergency",1,0)
+ IF(T8133="Critical",1,0)</f>
        <v>1</v>
      </c>
      <c r="S8133" s="6" t="str">
        <f>IF(R8133&lt;=1,"Low",
IF(R8133=2,"Medium","High"))</f>
        <v>Low</v>
      </c>
      <c r="T8133" s="1" t="s">
        <v>49</v>
      </c>
    </row>
    <row r="8134" spans="1:20">
      <c r="A8134" s="1" t="s">
        <v>7941</v>
      </c>
      <c r="B8134" s="1">
        <v>36</v>
      </c>
      <c r="C8134" s="1" t="s">
        <v>21</v>
      </c>
      <c r="D8134" s="1" t="s">
        <v>73</v>
      </c>
      <c r="E8134" s="1" t="s">
        <v>23</v>
      </c>
      <c r="F8134" s="2">
        <v>43755</v>
      </c>
      <c r="G8134" s="1" t="s">
        <v>21973</v>
      </c>
      <c r="H8134" s="1" t="s">
        <v>377</v>
      </c>
      <c r="I8134" s="1" t="s">
        <v>26</v>
      </c>
      <c r="J8134" s="3">
        <v>20617.003817909299</v>
      </c>
      <c r="K8134" s="1">
        <v>186</v>
      </c>
      <c r="L8134" s="1" t="s">
        <v>27</v>
      </c>
      <c r="M8134" s="2">
        <v>43760</v>
      </c>
      <c r="N8134" s="1" t="s">
        <v>38</v>
      </c>
      <c r="O8134" s="1">
        <f>M8134-F8134</f>
        <v>5</v>
      </c>
      <c r="P8134" s="1" t="str">
        <f>IF(B8134&lt;=17,"Teen",
IF(B8134&lt;=25,"Young Adult",
IF(B8134&lt;=35,"Adult",
IF(B8134&lt;=50,"Middle Age","Senior"))))</f>
        <v>Middle Age</v>
      </c>
      <c r="Q8134" s="3">
        <f>J8134/O8134</f>
        <v>4123.4007635818598</v>
      </c>
      <c r="R8134" s="5">
        <f>IF(B8134&gt;60,1,0)
+ IF(O8134&gt;7,1,0)
+ IF(L8134="Emergency",1,0)
+ IF(T8134="Critical",1,0)</f>
        <v>0</v>
      </c>
      <c r="S8134" s="6" t="str">
        <f>IF(R8134&lt;=1,"Low",
IF(R8134=2,"Medium","High"))</f>
        <v>Low</v>
      </c>
      <c r="T8134" s="1" t="s">
        <v>49</v>
      </c>
    </row>
    <row r="8135" spans="1:20">
      <c r="A8135" s="1" t="s">
        <v>21974</v>
      </c>
      <c r="B8135" s="1">
        <v>28</v>
      </c>
      <c r="C8135" s="1" t="s">
        <v>21</v>
      </c>
      <c r="D8135" s="1" t="s">
        <v>32</v>
      </c>
      <c r="E8135" s="1" t="s">
        <v>33</v>
      </c>
      <c r="F8135" s="2">
        <v>43755</v>
      </c>
      <c r="G8135" s="1" t="s">
        <v>21975</v>
      </c>
      <c r="H8135" s="1" t="s">
        <v>21976</v>
      </c>
      <c r="I8135" s="1" t="s">
        <v>26</v>
      </c>
      <c r="J8135" s="3">
        <v>23985.737303950202</v>
      </c>
      <c r="K8135" s="1">
        <v>272</v>
      </c>
      <c r="L8135" s="1" t="s">
        <v>27</v>
      </c>
      <c r="M8135" s="2">
        <v>43784</v>
      </c>
      <c r="N8135" s="1" t="s">
        <v>38</v>
      </c>
      <c r="O8135" s="1">
        <f>M8135-F8135</f>
        <v>29</v>
      </c>
      <c r="P8135" s="1" t="str">
        <f>IF(B8135&lt;=17,"Teen",
IF(B8135&lt;=25,"Young Adult",
IF(B8135&lt;=35,"Adult",
IF(B8135&lt;=50,"Middle Age","Senior"))))</f>
        <v>Adult</v>
      </c>
      <c r="Q8135" s="3">
        <f>J8135/O8135</f>
        <v>827.09438979138622</v>
      </c>
      <c r="R8135" s="5">
        <f>IF(B8135&gt;60,1,0)
+ IF(O8135&gt;7,1,0)
+ IF(L8135="Emergency",1,0)
+ IF(T8135="Critical",1,0)</f>
        <v>1</v>
      </c>
      <c r="S8135" s="6" t="str">
        <f>IF(R8135&lt;=1,"Low",
IF(R8135=2,"Medium","High"))</f>
        <v>Low</v>
      </c>
      <c r="T8135" s="1" t="s">
        <v>49</v>
      </c>
    </row>
    <row r="8136" spans="1:20">
      <c r="A8136" s="1" t="s">
        <v>21977</v>
      </c>
      <c r="B8136" s="1">
        <v>62</v>
      </c>
      <c r="C8136" s="1" t="s">
        <v>51</v>
      </c>
      <c r="D8136" s="1" t="s">
        <v>73</v>
      </c>
      <c r="E8136" s="1" t="s">
        <v>23</v>
      </c>
      <c r="F8136" s="2">
        <v>43755</v>
      </c>
      <c r="G8136" s="1" t="s">
        <v>21978</v>
      </c>
      <c r="H8136" s="1" t="s">
        <v>21979</v>
      </c>
      <c r="I8136" s="1" t="s">
        <v>56</v>
      </c>
      <c r="J8136" s="3">
        <v>25067.954061296601</v>
      </c>
      <c r="K8136" s="1">
        <v>214</v>
      </c>
      <c r="L8136" s="1" t="s">
        <v>37</v>
      </c>
      <c r="M8136" s="2">
        <v>43763</v>
      </c>
      <c r="N8136" s="1" t="s">
        <v>28</v>
      </c>
      <c r="O8136" s="1">
        <f>M8136-F8136</f>
        <v>8</v>
      </c>
      <c r="P8136" s="1" t="str">
        <f>IF(B8136&lt;=17,"Teen",
IF(B8136&lt;=25,"Young Adult",
IF(B8136&lt;=35,"Adult",
IF(B8136&lt;=50,"Middle Age","Senior"))))</f>
        <v>Senior</v>
      </c>
      <c r="Q8136" s="3">
        <f>J8136/O8136</f>
        <v>3133.4942576620751</v>
      </c>
      <c r="R8136" s="5">
        <f>IF(B8136&gt;60,1,0)
+ IF(O8136&gt;7,1,0)
+ IF(L8136="Emergency",1,0)
+ IF(T8136="Critical",1,0)</f>
        <v>2</v>
      </c>
      <c r="S8136" s="6" t="str">
        <f>IF(R8136&lt;=1,"Low",
IF(R8136=2,"Medium","High"))</f>
        <v>Medium</v>
      </c>
      <c r="T8136" s="1" t="s">
        <v>29</v>
      </c>
    </row>
    <row r="8137" spans="1:20">
      <c r="A8137" s="1" t="s">
        <v>21980</v>
      </c>
      <c r="B8137" s="1">
        <v>59</v>
      </c>
      <c r="C8137" s="1" t="s">
        <v>51</v>
      </c>
      <c r="D8137" s="1" t="s">
        <v>91</v>
      </c>
      <c r="E8137" s="1" t="s">
        <v>23</v>
      </c>
      <c r="F8137" s="2">
        <v>43754</v>
      </c>
      <c r="G8137" s="1" t="s">
        <v>21981</v>
      </c>
      <c r="H8137" s="1" t="s">
        <v>9774</v>
      </c>
      <c r="I8137" s="1" t="s">
        <v>56</v>
      </c>
      <c r="J8137" s="3">
        <v>4159.8516752477699</v>
      </c>
      <c r="K8137" s="1">
        <v>240</v>
      </c>
      <c r="L8137" s="1" t="s">
        <v>27</v>
      </c>
      <c r="M8137" s="2">
        <v>43784</v>
      </c>
      <c r="N8137" s="1" t="s">
        <v>48</v>
      </c>
      <c r="O8137" s="1">
        <f>M8137-F8137</f>
        <v>30</v>
      </c>
      <c r="P8137" s="1" t="str">
        <f>IF(B8137&lt;=17,"Teen",
IF(B8137&lt;=25,"Young Adult",
IF(B8137&lt;=35,"Adult",
IF(B8137&lt;=50,"Middle Age","Senior"))))</f>
        <v>Senior</v>
      </c>
      <c r="Q8137" s="3">
        <f>J8137/O8137</f>
        <v>138.661722508259</v>
      </c>
      <c r="R8137" s="5">
        <f>IF(B8137&gt;60,1,0)
+ IF(O8137&gt;7,1,0)
+ IF(L8137="Emergency",1,0)
+ IF(T8137="Critical",1,0)</f>
        <v>1</v>
      </c>
      <c r="S8137" s="6" t="str">
        <f>IF(R8137&lt;=1,"Low",
IF(R8137=2,"Medium","High"))</f>
        <v>Low</v>
      </c>
      <c r="T8137" s="1" t="s">
        <v>49</v>
      </c>
    </row>
    <row r="8138" spans="1:20">
      <c r="A8138" s="1" t="s">
        <v>21982</v>
      </c>
      <c r="B8138" s="1">
        <v>27</v>
      </c>
      <c r="C8138" s="1" t="s">
        <v>51</v>
      </c>
      <c r="D8138" s="1" t="s">
        <v>22</v>
      </c>
      <c r="E8138" s="1" t="s">
        <v>23</v>
      </c>
      <c r="F8138" s="2">
        <v>43754</v>
      </c>
      <c r="G8138" s="1" t="s">
        <v>21983</v>
      </c>
      <c r="H8138" s="1" t="s">
        <v>21984</v>
      </c>
      <c r="I8138" s="1" t="s">
        <v>36</v>
      </c>
      <c r="J8138" s="3">
        <v>37502.404710407798</v>
      </c>
      <c r="K8138" s="1">
        <v>449</v>
      </c>
      <c r="L8138" s="1" t="s">
        <v>42</v>
      </c>
      <c r="M8138" s="2">
        <v>43772</v>
      </c>
      <c r="N8138" s="1" t="s">
        <v>66</v>
      </c>
      <c r="O8138" s="1">
        <f>M8138-F8138</f>
        <v>18</v>
      </c>
      <c r="P8138" s="1" t="str">
        <f>IF(B8138&lt;=17,"Teen",
IF(B8138&lt;=25,"Young Adult",
IF(B8138&lt;=35,"Adult",
IF(B8138&lt;=50,"Middle Age","Senior"))))</f>
        <v>Adult</v>
      </c>
      <c r="Q8138" s="3">
        <f>J8138/O8138</f>
        <v>2083.4669283559888</v>
      </c>
      <c r="R8138" s="5">
        <f>IF(B8138&gt;60,1,0)
+ IF(O8138&gt;7,1,0)
+ IF(L8138="Emergency",1,0)
+ IF(T8138="Critical",1,0)</f>
        <v>2</v>
      </c>
      <c r="S8138" s="6" t="str">
        <f>IF(R8138&lt;=1,"Low",
IF(R8138=2,"Medium","High"))</f>
        <v>Medium</v>
      </c>
      <c r="T8138" s="1" t="s">
        <v>29</v>
      </c>
    </row>
    <row r="8139" spans="1:20">
      <c r="A8139" s="1" t="s">
        <v>21985</v>
      </c>
      <c r="B8139" s="1">
        <v>68</v>
      </c>
      <c r="C8139" s="1" t="s">
        <v>51</v>
      </c>
      <c r="D8139" s="1" t="s">
        <v>91</v>
      </c>
      <c r="E8139" s="1" t="s">
        <v>23</v>
      </c>
      <c r="F8139" s="2">
        <v>43754</v>
      </c>
      <c r="G8139" s="1" t="s">
        <v>21986</v>
      </c>
      <c r="H8139" s="1" t="s">
        <v>4725</v>
      </c>
      <c r="I8139" s="1" t="s">
        <v>65</v>
      </c>
      <c r="J8139" s="3">
        <v>49108.903028243898</v>
      </c>
      <c r="K8139" s="1">
        <v>257</v>
      </c>
      <c r="L8139" s="1" t="s">
        <v>27</v>
      </c>
      <c r="M8139" s="2">
        <v>43777</v>
      </c>
      <c r="N8139" s="1" t="s">
        <v>48</v>
      </c>
      <c r="O8139" s="1">
        <f>M8139-F8139</f>
        <v>23</v>
      </c>
      <c r="P8139" s="1" t="str">
        <f>IF(B8139&lt;=17,"Teen",
IF(B8139&lt;=25,"Young Adult",
IF(B8139&lt;=35,"Adult",
IF(B8139&lt;=50,"Middle Age","Senior"))))</f>
        <v>Senior</v>
      </c>
      <c r="Q8139" s="3">
        <f>J8139/O8139</f>
        <v>2135.1696968801693</v>
      </c>
      <c r="R8139" s="5">
        <f>IF(B8139&gt;60,1,0)
+ IF(O8139&gt;7,1,0)
+ IF(L8139="Emergency",1,0)
+ IF(T8139="Critical",1,0)</f>
        <v>2</v>
      </c>
      <c r="S8139" s="6" t="str">
        <f>IF(R8139&lt;=1,"Low",
IF(R8139=2,"Medium","High"))</f>
        <v>Medium</v>
      </c>
      <c r="T8139" s="1" t="s">
        <v>49</v>
      </c>
    </row>
    <row r="8140" spans="1:20">
      <c r="A8140" s="1" t="s">
        <v>21987</v>
      </c>
      <c r="B8140" s="1">
        <v>25</v>
      </c>
      <c r="C8140" s="1" t="s">
        <v>21</v>
      </c>
      <c r="D8140" s="1" t="s">
        <v>91</v>
      </c>
      <c r="E8140" s="1" t="s">
        <v>23</v>
      </c>
      <c r="F8140" s="2">
        <v>43754</v>
      </c>
      <c r="G8140" s="1" t="s">
        <v>21988</v>
      </c>
      <c r="H8140" s="1" t="s">
        <v>21989</v>
      </c>
      <c r="I8140" s="1" t="s">
        <v>26</v>
      </c>
      <c r="J8140" s="3">
        <v>17819.837775410801</v>
      </c>
      <c r="K8140" s="1">
        <v>155</v>
      </c>
      <c r="L8140" s="1" t="s">
        <v>27</v>
      </c>
      <c r="M8140" s="2">
        <v>43774</v>
      </c>
      <c r="N8140" s="1" t="s">
        <v>66</v>
      </c>
      <c r="O8140" s="1">
        <f>M8140-F8140</f>
        <v>20</v>
      </c>
      <c r="P8140" s="1" t="str">
        <f>IF(B8140&lt;=17,"Teen",
IF(B8140&lt;=25,"Young Adult",
IF(B8140&lt;=35,"Adult",
IF(B8140&lt;=50,"Middle Age","Senior"))))</f>
        <v>Young Adult</v>
      </c>
      <c r="Q8140" s="3">
        <f>J8140/O8140</f>
        <v>890.99188877054007</v>
      </c>
      <c r="R8140" s="5">
        <f>IF(B8140&gt;60,1,0)
+ IF(O8140&gt;7,1,0)
+ IF(L8140="Emergency",1,0)
+ IF(T8140="Critical",1,0)</f>
        <v>1</v>
      </c>
      <c r="S8140" s="6" t="str">
        <f>IF(R8140&lt;=1,"Low",
IF(R8140=2,"Medium","High"))</f>
        <v>Low</v>
      </c>
      <c r="T8140" s="1" t="s">
        <v>29</v>
      </c>
    </row>
    <row r="8141" spans="1:20">
      <c r="A8141" s="1" t="s">
        <v>19779</v>
      </c>
      <c r="B8141" s="1">
        <v>18</v>
      </c>
      <c r="C8141" s="1" t="s">
        <v>51</v>
      </c>
      <c r="D8141" s="1" t="s">
        <v>91</v>
      </c>
      <c r="E8141" s="1" t="s">
        <v>33</v>
      </c>
      <c r="F8141" s="2">
        <v>43754</v>
      </c>
      <c r="G8141" s="1" t="s">
        <v>2814</v>
      </c>
      <c r="H8141" s="1" t="s">
        <v>21990</v>
      </c>
      <c r="I8141" s="1" t="s">
        <v>65</v>
      </c>
      <c r="J8141" s="3">
        <v>13827.383117892299</v>
      </c>
      <c r="K8141" s="1">
        <v>258</v>
      </c>
      <c r="L8141" s="1" t="s">
        <v>37</v>
      </c>
      <c r="M8141" s="2">
        <v>43763</v>
      </c>
      <c r="N8141" s="1" t="s">
        <v>28</v>
      </c>
      <c r="O8141" s="1">
        <f>M8141-F8141</f>
        <v>9</v>
      </c>
      <c r="P8141" s="1" t="str">
        <f>IF(B8141&lt;=17,"Teen",
IF(B8141&lt;=25,"Young Adult",
IF(B8141&lt;=35,"Adult",
IF(B8141&lt;=50,"Middle Age","Senior"))))</f>
        <v>Young Adult</v>
      </c>
      <c r="Q8141" s="3">
        <f>J8141/O8141</f>
        <v>1536.3759019880333</v>
      </c>
      <c r="R8141" s="5">
        <f>IF(B8141&gt;60,1,0)
+ IF(O8141&gt;7,1,0)
+ IF(L8141="Emergency",1,0)
+ IF(T8141="Critical",1,0)</f>
        <v>1</v>
      </c>
      <c r="S8141" s="6" t="str">
        <f>IF(R8141&lt;=1,"Low",
IF(R8141=2,"Medium","High"))</f>
        <v>Low</v>
      </c>
      <c r="T8141" s="1" t="s">
        <v>71</v>
      </c>
    </row>
    <row r="8142" spans="1:20">
      <c r="A8142" s="1" t="s">
        <v>7234</v>
      </c>
      <c r="B8142" s="1">
        <v>56</v>
      </c>
      <c r="C8142" s="1" t="s">
        <v>51</v>
      </c>
      <c r="D8142" s="1" t="s">
        <v>91</v>
      </c>
      <c r="E8142" s="1" t="s">
        <v>74</v>
      </c>
      <c r="F8142" s="2">
        <v>43754</v>
      </c>
      <c r="G8142" s="1" t="s">
        <v>21991</v>
      </c>
      <c r="H8142" s="1" t="s">
        <v>21992</v>
      </c>
      <c r="I8142" s="1" t="s">
        <v>56</v>
      </c>
      <c r="J8142" s="3">
        <v>31132.669299527599</v>
      </c>
      <c r="K8142" s="1">
        <v>248</v>
      </c>
      <c r="L8142" s="1" t="s">
        <v>42</v>
      </c>
      <c r="M8142" s="2">
        <v>43782</v>
      </c>
      <c r="N8142" s="1" t="s">
        <v>97</v>
      </c>
      <c r="O8142" s="1">
        <f>M8142-F8142</f>
        <v>28</v>
      </c>
      <c r="P8142" s="1" t="str">
        <f>IF(B8142&lt;=17,"Teen",
IF(B8142&lt;=25,"Young Adult",
IF(B8142&lt;=35,"Adult",
IF(B8142&lt;=50,"Middle Age","Senior"))))</f>
        <v>Senior</v>
      </c>
      <c r="Q8142" s="3">
        <f>J8142/O8142</f>
        <v>1111.8810464117</v>
      </c>
      <c r="R8142" s="5">
        <f>IF(B8142&gt;60,1,0)
+ IF(O8142&gt;7,1,0)
+ IF(L8142="Emergency",1,0)
+ IF(T8142="Critical",1,0)</f>
        <v>2</v>
      </c>
      <c r="S8142" s="6" t="str">
        <f>IF(R8142&lt;=1,"Low",
IF(R8142=2,"Medium","High"))</f>
        <v>Medium</v>
      </c>
      <c r="T8142" s="1" t="s">
        <v>49</v>
      </c>
    </row>
    <row r="8143" spans="1:20">
      <c r="A8143" s="1" t="s">
        <v>21993</v>
      </c>
      <c r="B8143" s="1">
        <v>24</v>
      </c>
      <c r="C8143" s="1" t="s">
        <v>21</v>
      </c>
      <c r="D8143" s="1" t="s">
        <v>73</v>
      </c>
      <c r="E8143" s="1" t="s">
        <v>23</v>
      </c>
      <c r="F8143" s="2">
        <v>43753</v>
      </c>
      <c r="G8143" s="1" t="s">
        <v>21994</v>
      </c>
      <c r="H8143" s="1" t="s">
        <v>21995</v>
      </c>
      <c r="I8143" s="1" t="s">
        <v>65</v>
      </c>
      <c r="J8143" s="3">
        <v>19055.308290842899</v>
      </c>
      <c r="K8143" s="1">
        <v>177</v>
      </c>
      <c r="L8143" s="1" t="s">
        <v>37</v>
      </c>
      <c r="M8143" s="2">
        <v>43766</v>
      </c>
      <c r="N8143" s="1" t="s">
        <v>48</v>
      </c>
      <c r="O8143" s="1">
        <f>M8143-F8143</f>
        <v>13</v>
      </c>
      <c r="P8143" s="1" t="str">
        <f>IF(B8143&lt;=17,"Teen",
IF(B8143&lt;=25,"Young Adult",
IF(B8143&lt;=35,"Adult",
IF(B8143&lt;=50,"Middle Age","Senior"))))</f>
        <v>Young Adult</v>
      </c>
      <c r="Q8143" s="3">
        <f>J8143/O8143</f>
        <v>1465.7929454494538</v>
      </c>
      <c r="R8143" s="5">
        <f>IF(B8143&gt;60,1,0)
+ IF(O8143&gt;7,1,0)
+ IF(L8143="Emergency",1,0)
+ IF(T8143="Critical",1,0)</f>
        <v>1</v>
      </c>
      <c r="S8143" s="6" t="str">
        <f>IF(R8143&lt;=1,"Low",
IF(R8143=2,"Medium","High"))</f>
        <v>Low</v>
      </c>
      <c r="T8143" s="1" t="s">
        <v>29</v>
      </c>
    </row>
    <row r="8144" spans="1:20">
      <c r="A8144" s="1" t="s">
        <v>21996</v>
      </c>
      <c r="B8144" s="1">
        <v>57</v>
      </c>
      <c r="C8144" s="1" t="s">
        <v>51</v>
      </c>
      <c r="D8144" s="1" t="s">
        <v>52</v>
      </c>
      <c r="E8144" s="1" t="s">
        <v>45</v>
      </c>
      <c r="F8144" s="2">
        <v>43753</v>
      </c>
      <c r="G8144" s="1" t="s">
        <v>21997</v>
      </c>
      <c r="H8144" s="1" t="s">
        <v>21998</v>
      </c>
      <c r="I8144" s="1" t="s">
        <v>60</v>
      </c>
      <c r="J8144" s="3">
        <v>30923.2276076622</v>
      </c>
      <c r="K8144" s="1">
        <v>198</v>
      </c>
      <c r="L8144" s="1" t="s">
        <v>37</v>
      </c>
      <c r="M8144" s="2">
        <v>43755</v>
      </c>
      <c r="N8144" s="1" t="s">
        <v>97</v>
      </c>
      <c r="O8144" s="1">
        <f>M8144-F8144</f>
        <v>2</v>
      </c>
      <c r="P8144" s="1" t="str">
        <f>IF(B8144&lt;=17,"Teen",
IF(B8144&lt;=25,"Young Adult",
IF(B8144&lt;=35,"Adult",
IF(B8144&lt;=50,"Middle Age","Senior"))))</f>
        <v>Senior</v>
      </c>
      <c r="Q8144" s="3">
        <f>J8144/O8144</f>
        <v>15461.6138038311</v>
      </c>
      <c r="R8144" s="5">
        <f>IF(B8144&gt;60,1,0)
+ IF(O8144&gt;7,1,0)
+ IF(L8144="Emergency",1,0)
+ IF(T8144="Critical",1,0)</f>
        <v>0</v>
      </c>
      <c r="S8144" s="6" t="str">
        <f>IF(R8144&lt;=1,"Low",
IF(R8144=2,"Medium","High"))</f>
        <v>Low</v>
      </c>
      <c r="T8144" s="1" t="s">
        <v>49</v>
      </c>
    </row>
    <row r="8145" spans="1:20">
      <c r="A8145" s="1" t="s">
        <v>21999</v>
      </c>
      <c r="B8145" s="1">
        <v>37</v>
      </c>
      <c r="C8145" s="1" t="s">
        <v>21</v>
      </c>
      <c r="D8145" s="1" t="s">
        <v>22</v>
      </c>
      <c r="E8145" s="1" t="s">
        <v>33</v>
      </c>
      <c r="F8145" s="2">
        <v>43753</v>
      </c>
      <c r="G8145" s="1" t="s">
        <v>22000</v>
      </c>
      <c r="H8145" s="1" t="s">
        <v>5280</v>
      </c>
      <c r="I8145" s="1" t="s">
        <v>60</v>
      </c>
      <c r="J8145" s="3">
        <v>41821.375958521101</v>
      </c>
      <c r="K8145" s="1">
        <v>436</v>
      </c>
      <c r="L8145" s="1" t="s">
        <v>42</v>
      </c>
      <c r="M8145" s="2">
        <v>43775</v>
      </c>
      <c r="N8145" s="1" t="s">
        <v>48</v>
      </c>
      <c r="O8145" s="1">
        <f>M8145-F8145</f>
        <v>22</v>
      </c>
      <c r="P8145" s="1" t="str">
        <f>IF(B8145&lt;=17,"Teen",
IF(B8145&lt;=25,"Young Adult",
IF(B8145&lt;=35,"Adult",
IF(B8145&lt;=50,"Middle Age","Senior"))))</f>
        <v>Middle Age</v>
      </c>
      <c r="Q8145" s="3">
        <f>J8145/O8145</f>
        <v>1900.9716344782319</v>
      </c>
      <c r="R8145" s="5">
        <f>IF(B8145&gt;60,1,0)
+ IF(O8145&gt;7,1,0)
+ IF(L8145="Emergency",1,0)
+ IF(T8145="Critical",1,0)</f>
        <v>2</v>
      </c>
      <c r="S8145" s="6" t="str">
        <f>IF(R8145&lt;=1,"Low",
IF(R8145=2,"Medium","High"))</f>
        <v>Medium</v>
      </c>
      <c r="T8145" s="1" t="s">
        <v>49</v>
      </c>
    </row>
    <row r="8146" spans="1:20">
      <c r="A8146" s="1" t="s">
        <v>22001</v>
      </c>
      <c r="B8146" s="1">
        <v>63</v>
      </c>
      <c r="C8146" s="1" t="s">
        <v>21</v>
      </c>
      <c r="D8146" s="1" t="s">
        <v>91</v>
      </c>
      <c r="E8146" s="1" t="s">
        <v>74</v>
      </c>
      <c r="F8146" s="2">
        <v>43753</v>
      </c>
      <c r="G8146" s="1" t="s">
        <v>18537</v>
      </c>
      <c r="H8146" s="1" t="s">
        <v>22002</v>
      </c>
      <c r="I8146" s="1" t="s">
        <v>60</v>
      </c>
      <c r="J8146" s="3">
        <v>8904.3297255646503</v>
      </c>
      <c r="K8146" s="1">
        <v>436</v>
      </c>
      <c r="L8146" s="1" t="s">
        <v>42</v>
      </c>
      <c r="M8146" s="2">
        <v>43771</v>
      </c>
      <c r="N8146" s="1" t="s">
        <v>66</v>
      </c>
      <c r="O8146" s="1">
        <f>M8146-F8146</f>
        <v>18</v>
      </c>
      <c r="P8146" s="1" t="str">
        <f>IF(B8146&lt;=17,"Teen",
IF(B8146&lt;=25,"Young Adult",
IF(B8146&lt;=35,"Adult",
IF(B8146&lt;=50,"Middle Age","Senior"))))</f>
        <v>Senior</v>
      </c>
      <c r="Q8146" s="3">
        <f>J8146/O8146</f>
        <v>494.68498475359166</v>
      </c>
      <c r="R8146" s="5">
        <f>IF(B8146&gt;60,1,0)
+ IF(O8146&gt;7,1,0)
+ IF(L8146="Emergency",1,0)
+ IF(T8146="Critical",1,0)</f>
        <v>3</v>
      </c>
      <c r="S8146" s="6" t="str">
        <f>IF(R8146&lt;=1,"Low",
IF(R8146=2,"Medium","High"))</f>
        <v>High</v>
      </c>
      <c r="T8146" s="1" t="s">
        <v>71</v>
      </c>
    </row>
    <row r="8147" spans="1:20">
      <c r="A8147" s="1" t="s">
        <v>5177</v>
      </c>
      <c r="B8147" s="1">
        <v>33</v>
      </c>
      <c r="C8147" s="1" t="s">
        <v>51</v>
      </c>
      <c r="D8147" s="1" t="s">
        <v>62</v>
      </c>
      <c r="E8147" s="1" t="s">
        <v>23</v>
      </c>
      <c r="F8147" s="2">
        <v>43753</v>
      </c>
      <c r="G8147" s="1" t="s">
        <v>4935</v>
      </c>
      <c r="H8147" s="1" t="s">
        <v>22003</v>
      </c>
      <c r="I8147" s="1" t="s">
        <v>36</v>
      </c>
      <c r="J8147" s="3">
        <v>11246.2212826836</v>
      </c>
      <c r="K8147" s="1">
        <v>165</v>
      </c>
      <c r="L8147" s="1" t="s">
        <v>27</v>
      </c>
      <c r="M8147" s="2">
        <v>43765</v>
      </c>
      <c r="N8147" s="1" t="s">
        <v>97</v>
      </c>
      <c r="O8147" s="1">
        <f>M8147-F8147</f>
        <v>12</v>
      </c>
      <c r="P8147" s="1" t="str">
        <f>IF(B8147&lt;=17,"Teen",
IF(B8147&lt;=25,"Young Adult",
IF(B8147&lt;=35,"Adult",
IF(B8147&lt;=50,"Middle Age","Senior"))))</f>
        <v>Adult</v>
      </c>
      <c r="Q8147" s="3">
        <f>J8147/O8147</f>
        <v>937.18510689030006</v>
      </c>
      <c r="R8147" s="5">
        <f>IF(B8147&gt;60,1,0)
+ IF(O8147&gt;7,1,0)
+ IF(L8147="Emergency",1,0)
+ IF(T8147="Critical",1,0)</f>
        <v>1</v>
      </c>
      <c r="S8147" s="6" t="str">
        <f>IF(R8147&lt;=1,"Low",
IF(R8147=2,"Medium","High"))</f>
        <v>Low</v>
      </c>
      <c r="T8147" s="1" t="s">
        <v>29</v>
      </c>
    </row>
    <row r="8148" spans="1:20">
      <c r="A8148" s="1" t="s">
        <v>22004</v>
      </c>
      <c r="B8148" s="1">
        <v>54</v>
      </c>
      <c r="C8148" s="1" t="s">
        <v>51</v>
      </c>
      <c r="D8148" s="1" t="s">
        <v>44</v>
      </c>
      <c r="E8148" s="1" t="s">
        <v>45</v>
      </c>
      <c r="F8148" s="2">
        <v>43753</v>
      </c>
      <c r="G8148" s="1" t="s">
        <v>22005</v>
      </c>
      <c r="H8148" s="1" t="s">
        <v>4368</v>
      </c>
      <c r="I8148" s="1" t="s">
        <v>60</v>
      </c>
      <c r="J8148" s="3">
        <v>22950.4186028279</v>
      </c>
      <c r="K8148" s="1">
        <v>436</v>
      </c>
      <c r="L8148" s="1" t="s">
        <v>27</v>
      </c>
      <c r="M8148" s="2">
        <v>43770</v>
      </c>
      <c r="N8148" s="1" t="s">
        <v>66</v>
      </c>
      <c r="O8148" s="1">
        <f>M8148-F8148</f>
        <v>17</v>
      </c>
      <c r="P8148" s="1" t="str">
        <f>IF(B8148&lt;=17,"Teen",
IF(B8148&lt;=25,"Young Adult",
IF(B8148&lt;=35,"Adult",
IF(B8148&lt;=50,"Middle Age","Senior"))))</f>
        <v>Senior</v>
      </c>
      <c r="Q8148" s="3">
        <f>J8148/O8148</f>
        <v>1350.0246236957589</v>
      </c>
      <c r="R8148" s="5">
        <f>IF(B8148&gt;60,1,0)
+ IF(O8148&gt;7,1,0)
+ IF(L8148="Emergency",1,0)
+ IF(T8148="Critical",1,0)</f>
        <v>1</v>
      </c>
      <c r="S8148" s="6" t="str">
        <f>IF(R8148&lt;=1,"Low",
IF(R8148=2,"Medium","High"))</f>
        <v>Low</v>
      </c>
      <c r="T8148" s="1" t="s">
        <v>29</v>
      </c>
    </row>
    <row r="8149" spans="1:20">
      <c r="A8149" s="1" t="s">
        <v>22006</v>
      </c>
      <c r="B8149" s="1">
        <v>50</v>
      </c>
      <c r="C8149" s="1" t="s">
        <v>51</v>
      </c>
      <c r="D8149" s="1" t="s">
        <v>68</v>
      </c>
      <c r="E8149" s="1" t="s">
        <v>53</v>
      </c>
      <c r="F8149" s="2">
        <v>43753</v>
      </c>
      <c r="G8149" s="1" t="s">
        <v>13740</v>
      </c>
      <c r="H8149" s="1" t="s">
        <v>22007</v>
      </c>
      <c r="I8149" s="1" t="s">
        <v>65</v>
      </c>
      <c r="J8149" s="3">
        <v>29530.403785479601</v>
      </c>
      <c r="K8149" s="1">
        <v>133</v>
      </c>
      <c r="L8149" s="1" t="s">
        <v>37</v>
      </c>
      <c r="M8149" s="2">
        <v>43775</v>
      </c>
      <c r="N8149" s="1" t="s">
        <v>48</v>
      </c>
      <c r="O8149" s="1">
        <f>M8149-F8149</f>
        <v>22</v>
      </c>
      <c r="P8149" s="1" t="str">
        <f>IF(B8149&lt;=17,"Teen",
IF(B8149&lt;=25,"Young Adult",
IF(B8149&lt;=35,"Adult",
IF(B8149&lt;=50,"Middle Age","Senior"))))</f>
        <v>Middle Age</v>
      </c>
      <c r="Q8149" s="3">
        <f>J8149/O8149</f>
        <v>1342.2910811581637</v>
      </c>
      <c r="R8149" s="5">
        <f>IF(B8149&gt;60,1,0)
+ IF(O8149&gt;7,1,0)
+ IF(L8149="Emergency",1,0)
+ IF(T8149="Critical",1,0)</f>
        <v>1</v>
      </c>
      <c r="S8149" s="6" t="str">
        <f>IF(R8149&lt;=1,"Low",
IF(R8149=2,"Medium","High"))</f>
        <v>Low</v>
      </c>
      <c r="T8149" s="1" t="s">
        <v>49</v>
      </c>
    </row>
    <row r="8150" spans="1:20">
      <c r="A8150" s="1" t="s">
        <v>22008</v>
      </c>
      <c r="B8150" s="1">
        <v>33</v>
      </c>
      <c r="C8150" s="1" t="s">
        <v>21</v>
      </c>
      <c r="D8150" s="1" t="s">
        <v>32</v>
      </c>
      <c r="E8150" s="1" t="s">
        <v>45</v>
      </c>
      <c r="F8150" s="2">
        <v>43752</v>
      </c>
      <c r="G8150" s="1" t="s">
        <v>22009</v>
      </c>
      <c r="H8150" s="1" t="s">
        <v>5597</v>
      </c>
      <c r="I8150" s="1" t="s">
        <v>36</v>
      </c>
      <c r="J8150" s="3">
        <v>42907.154131879397</v>
      </c>
      <c r="K8150" s="1">
        <v>456</v>
      </c>
      <c r="L8150" s="1" t="s">
        <v>37</v>
      </c>
      <c r="M8150" s="2">
        <v>43766</v>
      </c>
      <c r="N8150" s="1" t="s">
        <v>38</v>
      </c>
      <c r="O8150" s="1">
        <f>M8150-F8150</f>
        <v>14</v>
      </c>
      <c r="P8150" s="1" t="str">
        <f>IF(B8150&lt;=17,"Teen",
IF(B8150&lt;=25,"Young Adult",
IF(B8150&lt;=35,"Adult",
IF(B8150&lt;=50,"Middle Age","Senior"))))</f>
        <v>Adult</v>
      </c>
      <c r="Q8150" s="3">
        <f>J8150/O8150</f>
        <v>3064.7967237056714</v>
      </c>
      <c r="R8150" s="5">
        <f>IF(B8150&gt;60,1,0)
+ IF(O8150&gt;7,1,0)
+ IF(L8150="Emergency",1,0)
+ IF(T8150="Critical",1,0)</f>
        <v>1</v>
      </c>
      <c r="S8150" s="6" t="str">
        <f>IF(R8150&lt;=1,"Low",
IF(R8150=2,"Medium","High"))</f>
        <v>Low</v>
      </c>
      <c r="T8150" s="1" t="s">
        <v>71</v>
      </c>
    </row>
    <row r="8151" spans="1:20">
      <c r="A8151" s="1" t="s">
        <v>13372</v>
      </c>
      <c r="B8151" s="1">
        <v>60</v>
      </c>
      <c r="C8151" s="1" t="s">
        <v>21</v>
      </c>
      <c r="D8151" s="1" t="s">
        <v>91</v>
      </c>
      <c r="E8151" s="1" t="s">
        <v>33</v>
      </c>
      <c r="F8151" s="2">
        <v>43752</v>
      </c>
      <c r="G8151" s="1" t="s">
        <v>22010</v>
      </c>
      <c r="H8151" s="1" t="s">
        <v>22011</v>
      </c>
      <c r="I8151" s="1" t="s">
        <v>65</v>
      </c>
      <c r="J8151" s="3">
        <v>27127.680595704001</v>
      </c>
      <c r="K8151" s="1">
        <v>174</v>
      </c>
      <c r="L8151" s="1" t="s">
        <v>42</v>
      </c>
      <c r="M8151" s="2">
        <v>43763</v>
      </c>
      <c r="N8151" s="1" t="s">
        <v>66</v>
      </c>
      <c r="O8151" s="1">
        <f>M8151-F8151</f>
        <v>11</v>
      </c>
      <c r="P8151" s="1" t="str">
        <f>IF(B8151&lt;=17,"Teen",
IF(B8151&lt;=25,"Young Adult",
IF(B8151&lt;=35,"Adult",
IF(B8151&lt;=50,"Middle Age","Senior"))))</f>
        <v>Senior</v>
      </c>
      <c r="Q8151" s="3">
        <f>J8151/O8151</f>
        <v>2466.1527814276365</v>
      </c>
      <c r="R8151" s="5">
        <f>IF(B8151&gt;60,1,0)
+ IF(O8151&gt;7,1,0)
+ IF(L8151="Emergency",1,0)
+ IF(T8151="Critical",1,0)</f>
        <v>2</v>
      </c>
      <c r="S8151" s="6" t="str">
        <f>IF(R8151&lt;=1,"Low",
IF(R8151=2,"Medium","High"))</f>
        <v>Medium</v>
      </c>
      <c r="T8151" s="1" t="s">
        <v>71</v>
      </c>
    </row>
    <row r="8152" spans="1:20">
      <c r="A8152" s="1" t="s">
        <v>22012</v>
      </c>
      <c r="B8152" s="1">
        <v>64</v>
      </c>
      <c r="C8152" s="1" t="s">
        <v>51</v>
      </c>
      <c r="D8152" s="1" t="s">
        <v>44</v>
      </c>
      <c r="E8152" s="1" t="s">
        <v>23</v>
      </c>
      <c r="F8152" s="2">
        <v>43752</v>
      </c>
      <c r="G8152" s="1" t="s">
        <v>22013</v>
      </c>
      <c r="H8152" s="1" t="s">
        <v>22014</v>
      </c>
      <c r="I8152" s="1" t="s">
        <v>56</v>
      </c>
      <c r="J8152" s="3">
        <v>24724.8421712567</v>
      </c>
      <c r="K8152" s="1">
        <v>491</v>
      </c>
      <c r="L8152" s="1" t="s">
        <v>27</v>
      </c>
      <c r="M8152" s="2">
        <v>43760</v>
      </c>
      <c r="N8152" s="1" t="s">
        <v>38</v>
      </c>
      <c r="O8152" s="1">
        <f>M8152-F8152</f>
        <v>8</v>
      </c>
      <c r="P8152" s="1" t="str">
        <f>IF(B8152&lt;=17,"Teen",
IF(B8152&lt;=25,"Young Adult",
IF(B8152&lt;=35,"Adult",
IF(B8152&lt;=50,"Middle Age","Senior"))))</f>
        <v>Senior</v>
      </c>
      <c r="Q8152" s="3">
        <f>J8152/O8152</f>
        <v>3090.6052714070875</v>
      </c>
      <c r="R8152" s="5">
        <f>IF(B8152&gt;60,1,0)
+ IF(O8152&gt;7,1,0)
+ IF(L8152="Emergency",1,0)
+ IF(T8152="Critical",1,0)</f>
        <v>2</v>
      </c>
      <c r="S8152" s="6" t="str">
        <f>IF(R8152&lt;=1,"Low",
IF(R8152=2,"Medium","High"))</f>
        <v>Medium</v>
      </c>
      <c r="T8152" s="1" t="s">
        <v>29</v>
      </c>
    </row>
    <row r="8153" spans="1:20">
      <c r="A8153" s="1" t="s">
        <v>11708</v>
      </c>
      <c r="B8153" s="1">
        <v>84</v>
      </c>
      <c r="C8153" s="1" t="s">
        <v>51</v>
      </c>
      <c r="D8153" s="1" t="s">
        <v>22</v>
      </c>
      <c r="E8153" s="1" t="s">
        <v>23</v>
      </c>
      <c r="F8153" s="2">
        <v>43751</v>
      </c>
      <c r="G8153" s="1" t="s">
        <v>22015</v>
      </c>
      <c r="H8153" s="1" t="s">
        <v>10354</v>
      </c>
      <c r="I8153" s="1" t="s">
        <v>60</v>
      </c>
      <c r="J8153" s="3">
        <v>10803.730343659499</v>
      </c>
      <c r="K8153" s="1">
        <v>388</v>
      </c>
      <c r="L8153" s="1" t="s">
        <v>42</v>
      </c>
      <c r="M8153" s="2">
        <v>43767</v>
      </c>
      <c r="N8153" s="1" t="s">
        <v>66</v>
      </c>
      <c r="O8153" s="1">
        <f>M8153-F8153</f>
        <v>16</v>
      </c>
      <c r="P8153" s="1" t="str">
        <f>IF(B8153&lt;=17,"Teen",
IF(B8153&lt;=25,"Young Adult",
IF(B8153&lt;=35,"Adult",
IF(B8153&lt;=50,"Middle Age","Senior"))))</f>
        <v>Senior</v>
      </c>
      <c r="Q8153" s="3">
        <f>J8153/O8153</f>
        <v>675.23314647871871</v>
      </c>
      <c r="R8153" s="5">
        <f>IF(B8153&gt;60,1,0)
+ IF(O8153&gt;7,1,0)
+ IF(L8153="Emergency",1,0)
+ IF(T8153="Critical",1,0)</f>
        <v>3</v>
      </c>
      <c r="S8153" s="6" t="str">
        <f>IF(R8153&lt;=1,"Low",
IF(R8153=2,"Medium","High"))</f>
        <v>High</v>
      </c>
      <c r="T8153" s="1" t="s">
        <v>49</v>
      </c>
    </row>
    <row r="8154" spans="1:20">
      <c r="A8154" s="1" t="s">
        <v>22016</v>
      </c>
      <c r="B8154" s="1">
        <v>33</v>
      </c>
      <c r="C8154" s="1" t="s">
        <v>21</v>
      </c>
      <c r="D8154" s="1" t="s">
        <v>62</v>
      </c>
      <c r="E8154" s="1" t="s">
        <v>45</v>
      </c>
      <c r="F8154" s="2">
        <v>43751</v>
      </c>
      <c r="G8154" s="1" t="s">
        <v>19550</v>
      </c>
      <c r="H8154" s="1" t="s">
        <v>22017</v>
      </c>
      <c r="I8154" s="1" t="s">
        <v>56</v>
      </c>
      <c r="J8154" s="3">
        <v>49910.077615104601</v>
      </c>
      <c r="K8154" s="1">
        <v>152</v>
      </c>
      <c r="L8154" s="1" t="s">
        <v>27</v>
      </c>
      <c r="M8154" s="2">
        <v>43762</v>
      </c>
      <c r="N8154" s="1" t="s">
        <v>97</v>
      </c>
      <c r="O8154" s="1">
        <f>M8154-F8154</f>
        <v>11</v>
      </c>
      <c r="P8154" s="1" t="str">
        <f>IF(B8154&lt;=17,"Teen",
IF(B8154&lt;=25,"Young Adult",
IF(B8154&lt;=35,"Adult",
IF(B8154&lt;=50,"Middle Age","Senior"))))</f>
        <v>Adult</v>
      </c>
      <c r="Q8154" s="3">
        <f>J8154/O8154</f>
        <v>4537.2797831913276</v>
      </c>
      <c r="R8154" s="5">
        <f>IF(B8154&gt;60,1,0)
+ IF(O8154&gt;7,1,0)
+ IF(L8154="Emergency",1,0)
+ IF(T8154="Critical",1,0)</f>
        <v>1</v>
      </c>
      <c r="S8154" s="6" t="str">
        <f>IF(R8154&lt;=1,"Low",
IF(R8154=2,"Medium","High"))</f>
        <v>Low</v>
      </c>
      <c r="T8154" s="1" t="s">
        <v>49</v>
      </c>
    </row>
    <row r="8155" spans="1:20">
      <c r="A8155" s="1" t="s">
        <v>22018</v>
      </c>
      <c r="B8155" s="1">
        <v>48</v>
      </c>
      <c r="C8155" s="1" t="s">
        <v>51</v>
      </c>
      <c r="D8155" s="1" t="s">
        <v>62</v>
      </c>
      <c r="E8155" s="1" t="s">
        <v>84</v>
      </c>
      <c r="F8155" s="2">
        <v>43751</v>
      </c>
      <c r="G8155" s="1" t="s">
        <v>22019</v>
      </c>
      <c r="H8155" s="1" t="s">
        <v>22020</v>
      </c>
      <c r="I8155" s="1" t="s">
        <v>26</v>
      </c>
      <c r="J8155" s="3">
        <v>26601.663654133001</v>
      </c>
      <c r="K8155" s="1">
        <v>371</v>
      </c>
      <c r="L8155" s="1" t="s">
        <v>42</v>
      </c>
      <c r="M8155" s="2">
        <v>43771</v>
      </c>
      <c r="N8155" s="1" t="s">
        <v>66</v>
      </c>
      <c r="O8155" s="1">
        <f>M8155-F8155</f>
        <v>20</v>
      </c>
      <c r="P8155" s="1" t="str">
        <f>IF(B8155&lt;=17,"Teen",
IF(B8155&lt;=25,"Young Adult",
IF(B8155&lt;=35,"Adult",
IF(B8155&lt;=50,"Middle Age","Senior"))))</f>
        <v>Middle Age</v>
      </c>
      <c r="Q8155" s="3">
        <f>J8155/O8155</f>
        <v>1330.0831827066499</v>
      </c>
      <c r="R8155" s="5">
        <f>IF(B8155&gt;60,1,0)
+ IF(O8155&gt;7,1,0)
+ IF(L8155="Emergency",1,0)
+ IF(T8155="Critical",1,0)</f>
        <v>2</v>
      </c>
      <c r="S8155" s="6" t="str">
        <f>IF(R8155&lt;=1,"Low",
IF(R8155=2,"Medium","High"))</f>
        <v>Medium</v>
      </c>
      <c r="T8155" s="1" t="s">
        <v>49</v>
      </c>
    </row>
    <row r="8156" spans="1:20">
      <c r="A8156" s="1" t="s">
        <v>22021</v>
      </c>
      <c r="B8156" s="1">
        <v>50</v>
      </c>
      <c r="C8156" s="1" t="s">
        <v>21</v>
      </c>
      <c r="D8156" s="1" t="s">
        <v>73</v>
      </c>
      <c r="E8156" s="1" t="s">
        <v>53</v>
      </c>
      <c r="F8156" s="2">
        <v>43751</v>
      </c>
      <c r="G8156" s="1" t="s">
        <v>22022</v>
      </c>
      <c r="H8156" s="1" t="s">
        <v>10667</v>
      </c>
      <c r="I8156" s="1" t="s">
        <v>36</v>
      </c>
      <c r="J8156" s="3">
        <v>7718.7129380275901</v>
      </c>
      <c r="K8156" s="1">
        <v>481</v>
      </c>
      <c r="L8156" s="1" t="s">
        <v>42</v>
      </c>
      <c r="M8156" s="2">
        <v>43764</v>
      </c>
      <c r="N8156" s="1" t="s">
        <v>48</v>
      </c>
      <c r="O8156" s="1">
        <f>M8156-F8156</f>
        <v>13</v>
      </c>
      <c r="P8156" s="1" t="str">
        <f>IF(B8156&lt;=17,"Teen",
IF(B8156&lt;=25,"Young Adult",
IF(B8156&lt;=35,"Adult",
IF(B8156&lt;=50,"Middle Age","Senior"))))</f>
        <v>Middle Age</v>
      </c>
      <c r="Q8156" s="3">
        <f>J8156/O8156</f>
        <v>593.74714907904536</v>
      </c>
      <c r="R8156" s="5">
        <f>IF(B8156&gt;60,1,0)
+ IF(O8156&gt;7,1,0)
+ IF(L8156="Emergency",1,0)
+ IF(T8156="Critical",1,0)</f>
        <v>2</v>
      </c>
      <c r="S8156" s="6" t="str">
        <f>IF(R8156&lt;=1,"Low",
IF(R8156=2,"Medium","High"))</f>
        <v>Medium</v>
      </c>
      <c r="T8156" s="1" t="s">
        <v>71</v>
      </c>
    </row>
    <row r="8157" spans="1:20">
      <c r="A8157" s="1" t="s">
        <v>16185</v>
      </c>
      <c r="B8157" s="1">
        <v>30</v>
      </c>
      <c r="C8157" s="1" t="s">
        <v>21</v>
      </c>
      <c r="D8157" s="1" t="s">
        <v>44</v>
      </c>
      <c r="E8157" s="1" t="s">
        <v>33</v>
      </c>
      <c r="F8157" s="2">
        <v>43751</v>
      </c>
      <c r="G8157" s="1" t="s">
        <v>10071</v>
      </c>
      <c r="H8157" s="1" t="s">
        <v>22023</v>
      </c>
      <c r="I8157" s="1" t="s">
        <v>36</v>
      </c>
      <c r="J8157" s="3">
        <v>13539.668728509199</v>
      </c>
      <c r="K8157" s="1">
        <v>341</v>
      </c>
      <c r="L8157" s="1" t="s">
        <v>42</v>
      </c>
      <c r="M8157" s="2">
        <v>43779</v>
      </c>
      <c r="N8157" s="1" t="s">
        <v>97</v>
      </c>
      <c r="O8157" s="1">
        <f>M8157-F8157</f>
        <v>28</v>
      </c>
      <c r="P8157" s="1" t="str">
        <f>IF(B8157&lt;=17,"Teen",
IF(B8157&lt;=25,"Young Adult",
IF(B8157&lt;=35,"Adult",
IF(B8157&lt;=50,"Middle Age","Senior"))))</f>
        <v>Adult</v>
      </c>
      <c r="Q8157" s="3">
        <f>J8157/O8157</f>
        <v>483.5595974467571</v>
      </c>
      <c r="R8157" s="5">
        <f>IF(B8157&gt;60,1,0)
+ IF(O8157&gt;7,1,0)
+ IF(L8157="Emergency",1,0)
+ IF(T8157="Critical",1,0)</f>
        <v>2</v>
      </c>
      <c r="S8157" s="6" t="str">
        <f>IF(R8157&lt;=1,"Low",
IF(R8157=2,"Medium","High"))</f>
        <v>Medium</v>
      </c>
      <c r="T8157" s="1" t="s">
        <v>49</v>
      </c>
    </row>
    <row r="8158" spans="1:20">
      <c r="A8158" s="1" t="s">
        <v>22024</v>
      </c>
      <c r="B8158" s="1">
        <v>81</v>
      </c>
      <c r="C8158" s="1" t="s">
        <v>51</v>
      </c>
      <c r="D8158" s="1" t="s">
        <v>22</v>
      </c>
      <c r="E8158" s="1" t="s">
        <v>45</v>
      </c>
      <c r="F8158" s="2">
        <v>43750</v>
      </c>
      <c r="G8158" s="1" t="s">
        <v>22025</v>
      </c>
      <c r="H8158" s="1" t="s">
        <v>22026</v>
      </c>
      <c r="I8158" s="1" t="s">
        <v>56</v>
      </c>
      <c r="J8158" s="3">
        <v>20649.3872071603</v>
      </c>
      <c r="K8158" s="1">
        <v>246</v>
      </c>
      <c r="L8158" s="1" t="s">
        <v>37</v>
      </c>
      <c r="M8158" s="2">
        <v>43755</v>
      </c>
      <c r="N8158" s="1" t="s">
        <v>48</v>
      </c>
      <c r="O8158" s="1">
        <f>M8158-F8158</f>
        <v>5</v>
      </c>
      <c r="P8158" s="1" t="str">
        <f>IF(B8158&lt;=17,"Teen",
IF(B8158&lt;=25,"Young Adult",
IF(B8158&lt;=35,"Adult",
IF(B8158&lt;=50,"Middle Age","Senior"))))</f>
        <v>Senior</v>
      </c>
      <c r="Q8158" s="3">
        <f>J8158/O8158</f>
        <v>4129.8774414320596</v>
      </c>
      <c r="R8158" s="5">
        <f>IF(B8158&gt;60,1,0)
+ IF(O8158&gt;7,1,0)
+ IF(L8158="Emergency",1,0)
+ IF(T8158="Critical",1,0)</f>
        <v>1</v>
      </c>
      <c r="S8158" s="6" t="str">
        <f>IF(R8158&lt;=1,"Low",
IF(R8158=2,"Medium","High"))</f>
        <v>Low</v>
      </c>
      <c r="T8158" s="1" t="s">
        <v>29</v>
      </c>
    </row>
    <row r="8159" spans="1:20">
      <c r="A8159" s="1" t="s">
        <v>22027</v>
      </c>
      <c r="B8159" s="1">
        <v>37</v>
      </c>
      <c r="C8159" s="1" t="s">
        <v>21</v>
      </c>
      <c r="D8159" s="1" t="s">
        <v>44</v>
      </c>
      <c r="E8159" s="1" t="s">
        <v>74</v>
      </c>
      <c r="F8159" s="2">
        <v>43750</v>
      </c>
      <c r="G8159" s="1" t="s">
        <v>22028</v>
      </c>
      <c r="H8159" s="1" t="s">
        <v>8444</v>
      </c>
      <c r="I8159" s="1" t="s">
        <v>56</v>
      </c>
      <c r="J8159" s="3">
        <v>44074.035645530901</v>
      </c>
      <c r="K8159" s="1">
        <v>301</v>
      </c>
      <c r="L8159" s="1" t="s">
        <v>27</v>
      </c>
      <c r="M8159" s="2">
        <v>43756</v>
      </c>
      <c r="N8159" s="1" t="s">
        <v>48</v>
      </c>
      <c r="O8159" s="1">
        <f>M8159-F8159</f>
        <v>6</v>
      </c>
      <c r="P8159" s="1" t="str">
        <f>IF(B8159&lt;=17,"Teen",
IF(B8159&lt;=25,"Young Adult",
IF(B8159&lt;=35,"Adult",
IF(B8159&lt;=50,"Middle Age","Senior"))))</f>
        <v>Middle Age</v>
      </c>
      <c r="Q8159" s="3">
        <f>J8159/O8159</f>
        <v>7345.6726075884835</v>
      </c>
      <c r="R8159" s="5">
        <f>IF(B8159&gt;60,1,0)
+ IF(O8159&gt;7,1,0)
+ IF(L8159="Emergency",1,0)
+ IF(T8159="Critical",1,0)</f>
        <v>0</v>
      </c>
      <c r="S8159" s="6" t="str">
        <f>IF(R8159&lt;=1,"Low",
IF(R8159=2,"Medium","High"))</f>
        <v>Low</v>
      </c>
      <c r="T8159" s="1" t="s">
        <v>49</v>
      </c>
    </row>
    <row r="8160" spans="1:20">
      <c r="A8160" s="1" t="s">
        <v>10144</v>
      </c>
      <c r="B8160" s="1">
        <v>20</v>
      </c>
      <c r="C8160" s="1" t="s">
        <v>51</v>
      </c>
      <c r="D8160" s="1" t="s">
        <v>68</v>
      </c>
      <c r="E8160" s="1" t="s">
        <v>84</v>
      </c>
      <c r="F8160" s="2">
        <v>43750</v>
      </c>
      <c r="G8160" s="1" t="s">
        <v>22029</v>
      </c>
      <c r="H8160" s="1" t="s">
        <v>22030</v>
      </c>
      <c r="I8160" s="1" t="s">
        <v>26</v>
      </c>
      <c r="J8160" s="3">
        <v>49573.399903411897</v>
      </c>
      <c r="K8160" s="1">
        <v>177</v>
      </c>
      <c r="L8160" s="1" t="s">
        <v>37</v>
      </c>
      <c r="M8160" s="2">
        <v>43765</v>
      </c>
      <c r="N8160" s="1" t="s">
        <v>48</v>
      </c>
      <c r="O8160" s="1">
        <f>M8160-F8160</f>
        <v>15</v>
      </c>
      <c r="P8160" s="1" t="str">
        <f>IF(B8160&lt;=17,"Teen",
IF(B8160&lt;=25,"Young Adult",
IF(B8160&lt;=35,"Adult",
IF(B8160&lt;=50,"Middle Age","Senior"))))</f>
        <v>Young Adult</v>
      </c>
      <c r="Q8160" s="3">
        <f>J8160/O8160</f>
        <v>3304.8933268941264</v>
      </c>
      <c r="R8160" s="5">
        <f>IF(B8160&gt;60,1,0)
+ IF(O8160&gt;7,1,0)
+ IF(L8160="Emergency",1,0)
+ IF(T8160="Critical",1,0)</f>
        <v>1</v>
      </c>
      <c r="S8160" s="6" t="str">
        <f>IF(R8160&lt;=1,"Low",
IF(R8160=2,"Medium","High"))</f>
        <v>Low</v>
      </c>
      <c r="T8160" s="1" t="s">
        <v>71</v>
      </c>
    </row>
    <row r="8161" spans="1:20">
      <c r="A8161" s="1" t="s">
        <v>22031</v>
      </c>
      <c r="B8161" s="1">
        <v>70</v>
      </c>
      <c r="C8161" s="1" t="s">
        <v>51</v>
      </c>
      <c r="D8161" s="1" t="s">
        <v>22</v>
      </c>
      <c r="E8161" s="1" t="s">
        <v>74</v>
      </c>
      <c r="F8161" s="2">
        <v>43750</v>
      </c>
      <c r="G8161" s="1" t="s">
        <v>22032</v>
      </c>
      <c r="H8161" s="1" t="s">
        <v>22033</v>
      </c>
      <c r="I8161" s="1" t="s">
        <v>65</v>
      </c>
      <c r="J8161" s="3">
        <v>38258.909553948302</v>
      </c>
      <c r="K8161" s="1">
        <v>153</v>
      </c>
      <c r="L8161" s="1" t="s">
        <v>27</v>
      </c>
      <c r="M8161" s="2">
        <v>43762</v>
      </c>
      <c r="N8161" s="1" t="s">
        <v>48</v>
      </c>
      <c r="O8161" s="1">
        <f>M8161-F8161</f>
        <v>12</v>
      </c>
      <c r="P8161" s="1" t="str">
        <f>IF(B8161&lt;=17,"Teen",
IF(B8161&lt;=25,"Young Adult",
IF(B8161&lt;=35,"Adult",
IF(B8161&lt;=50,"Middle Age","Senior"))))</f>
        <v>Senior</v>
      </c>
      <c r="Q8161" s="3">
        <f>J8161/O8161</f>
        <v>3188.242462829025</v>
      </c>
      <c r="R8161" s="5">
        <f>IF(B8161&gt;60,1,0)
+ IF(O8161&gt;7,1,0)
+ IF(L8161="Emergency",1,0)
+ IF(T8161="Critical",1,0)</f>
        <v>2</v>
      </c>
      <c r="S8161" s="6" t="str">
        <f>IF(R8161&lt;=1,"Low",
IF(R8161=2,"Medium","High"))</f>
        <v>Medium</v>
      </c>
      <c r="T8161" s="1" t="s">
        <v>71</v>
      </c>
    </row>
    <row r="8162" spans="1:20">
      <c r="A8162" s="1" t="s">
        <v>22034</v>
      </c>
      <c r="B8162" s="1">
        <v>23</v>
      </c>
      <c r="C8162" s="1" t="s">
        <v>51</v>
      </c>
      <c r="D8162" s="1" t="s">
        <v>22</v>
      </c>
      <c r="E8162" s="1" t="s">
        <v>74</v>
      </c>
      <c r="F8162" s="2">
        <v>43749</v>
      </c>
      <c r="G8162" s="1" t="s">
        <v>22035</v>
      </c>
      <c r="H8162" s="1" t="s">
        <v>22036</v>
      </c>
      <c r="I8162" s="1" t="s">
        <v>26</v>
      </c>
      <c r="J8162" s="3">
        <v>35351.5793289539</v>
      </c>
      <c r="K8162" s="1">
        <v>204</v>
      </c>
      <c r="L8162" s="1" t="s">
        <v>42</v>
      </c>
      <c r="M8162" s="2">
        <v>43774</v>
      </c>
      <c r="N8162" s="1" t="s">
        <v>38</v>
      </c>
      <c r="O8162" s="1">
        <f>M8162-F8162</f>
        <v>25</v>
      </c>
      <c r="P8162" s="1" t="str">
        <f>IF(B8162&lt;=17,"Teen",
IF(B8162&lt;=25,"Young Adult",
IF(B8162&lt;=35,"Adult",
IF(B8162&lt;=50,"Middle Age","Senior"))))</f>
        <v>Young Adult</v>
      </c>
      <c r="Q8162" s="3">
        <f>J8162/O8162</f>
        <v>1414.0631731581559</v>
      </c>
      <c r="R8162" s="5">
        <f>IF(B8162&gt;60,1,0)
+ IF(O8162&gt;7,1,0)
+ IF(L8162="Emergency",1,0)
+ IF(T8162="Critical",1,0)</f>
        <v>2</v>
      </c>
      <c r="S8162" s="6" t="str">
        <f>IF(R8162&lt;=1,"Low",
IF(R8162=2,"Medium","High"))</f>
        <v>Medium</v>
      </c>
      <c r="T8162" s="1" t="s">
        <v>49</v>
      </c>
    </row>
    <row r="8163" spans="1:20">
      <c r="A8163" s="1" t="s">
        <v>22037</v>
      </c>
      <c r="B8163" s="1">
        <v>46</v>
      </c>
      <c r="C8163" s="1" t="s">
        <v>21</v>
      </c>
      <c r="D8163" s="1" t="s">
        <v>62</v>
      </c>
      <c r="E8163" s="1" t="s">
        <v>33</v>
      </c>
      <c r="F8163" s="2">
        <v>43749</v>
      </c>
      <c r="G8163" s="1" t="s">
        <v>22038</v>
      </c>
      <c r="H8163" s="1" t="s">
        <v>22039</v>
      </c>
      <c r="I8163" s="1" t="s">
        <v>26</v>
      </c>
      <c r="J8163" s="3">
        <v>26449.1562550327</v>
      </c>
      <c r="K8163" s="1">
        <v>151</v>
      </c>
      <c r="L8163" s="1" t="s">
        <v>42</v>
      </c>
      <c r="M8163" s="2">
        <v>43755</v>
      </c>
      <c r="N8163" s="1" t="s">
        <v>66</v>
      </c>
      <c r="O8163" s="1">
        <f>M8163-F8163</f>
        <v>6</v>
      </c>
      <c r="P8163" s="1" t="str">
        <f>IF(B8163&lt;=17,"Teen",
IF(B8163&lt;=25,"Young Adult",
IF(B8163&lt;=35,"Adult",
IF(B8163&lt;=50,"Middle Age","Senior"))))</f>
        <v>Middle Age</v>
      </c>
      <c r="Q8163" s="3">
        <f>J8163/O8163</f>
        <v>4408.1927091721163</v>
      </c>
      <c r="R8163" s="5">
        <f>IF(B8163&gt;60,1,0)
+ IF(O8163&gt;7,1,0)
+ IF(L8163="Emergency",1,0)
+ IF(T8163="Critical",1,0)</f>
        <v>1</v>
      </c>
      <c r="S8163" s="6" t="str">
        <f>IF(R8163&lt;=1,"Low",
IF(R8163=2,"Medium","High"))</f>
        <v>Low</v>
      </c>
      <c r="T8163" s="1" t="s">
        <v>29</v>
      </c>
    </row>
    <row r="8164" spans="1:20">
      <c r="A8164" s="1" t="s">
        <v>22040</v>
      </c>
      <c r="B8164" s="1">
        <v>75</v>
      </c>
      <c r="C8164" s="1" t="s">
        <v>51</v>
      </c>
      <c r="D8164" s="1" t="s">
        <v>68</v>
      </c>
      <c r="E8164" s="1" t="s">
        <v>23</v>
      </c>
      <c r="F8164" s="2">
        <v>43749</v>
      </c>
      <c r="G8164" s="1" t="s">
        <v>22041</v>
      </c>
      <c r="H8164" s="1" t="s">
        <v>22042</v>
      </c>
      <c r="I8164" s="1" t="s">
        <v>56</v>
      </c>
      <c r="J8164" s="3">
        <v>30917.451815302102</v>
      </c>
      <c r="K8164" s="1">
        <v>109</v>
      </c>
      <c r="L8164" s="1" t="s">
        <v>37</v>
      </c>
      <c r="M8164" s="2">
        <v>43753</v>
      </c>
      <c r="N8164" s="1" t="s">
        <v>48</v>
      </c>
      <c r="O8164" s="1">
        <f>M8164-F8164</f>
        <v>4</v>
      </c>
      <c r="P8164" s="1" t="str">
        <f>IF(B8164&lt;=17,"Teen",
IF(B8164&lt;=25,"Young Adult",
IF(B8164&lt;=35,"Adult",
IF(B8164&lt;=50,"Middle Age","Senior"))))</f>
        <v>Senior</v>
      </c>
      <c r="Q8164" s="3">
        <f>J8164/O8164</f>
        <v>7729.3629538255254</v>
      </c>
      <c r="R8164" s="5">
        <f>IF(B8164&gt;60,1,0)
+ IF(O8164&gt;7,1,0)
+ IF(L8164="Emergency",1,0)
+ IF(T8164="Critical",1,0)</f>
        <v>1</v>
      </c>
      <c r="S8164" s="6" t="str">
        <f>IF(R8164&lt;=1,"Low",
IF(R8164=2,"Medium","High"))</f>
        <v>Low</v>
      </c>
      <c r="T8164" s="1" t="s">
        <v>71</v>
      </c>
    </row>
    <row r="8165" spans="1:20">
      <c r="A8165" s="1" t="s">
        <v>22043</v>
      </c>
      <c r="B8165" s="1">
        <v>73</v>
      </c>
      <c r="C8165" s="1" t="s">
        <v>51</v>
      </c>
      <c r="D8165" s="1" t="s">
        <v>22</v>
      </c>
      <c r="E8165" s="1" t="s">
        <v>74</v>
      </c>
      <c r="F8165" s="2">
        <v>43749</v>
      </c>
      <c r="G8165" s="1" t="s">
        <v>22044</v>
      </c>
      <c r="H8165" s="1" t="s">
        <v>22045</v>
      </c>
      <c r="I8165" s="1" t="s">
        <v>65</v>
      </c>
      <c r="J8165" s="3">
        <v>1792.4246196991901</v>
      </c>
      <c r="K8165" s="1">
        <v>428</v>
      </c>
      <c r="L8165" s="1" t="s">
        <v>42</v>
      </c>
      <c r="M8165" s="2">
        <v>43757</v>
      </c>
      <c r="N8165" s="1" t="s">
        <v>38</v>
      </c>
      <c r="O8165" s="1">
        <f>M8165-F8165</f>
        <v>8</v>
      </c>
      <c r="P8165" s="1" t="str">
        <f>IF(B8165&lt;=17,"Teen",
IF(B8165&lt;=25,"Young Adult",
IF(B8165&lt;=35,"Adult",
IF(B8165&lt;=50,"Middle Age","Senior"))))</f>
        <v>Senior</v>
      </c>
      <c r="Q8165" s="3">
        <f>J8165/O8165</f>
        <v>224.05307746239876</v>
      </c>
      <c r="R8165" s="5">
        <f>IF(B8165&gt;60,1,0)
+ IF(O8165&gt;7,1,0)
+ IF(L8165="Emergency",1,0)
+ IF(T8165="Critical",1,0)</f>
        <v>3</v>
      </c>
      <c r="S8165" s="6" t="str">
        <f>IF(R8165&lt;=1,"Low",
IF(R8165=2,"Medium","High"))</f>
        <v>High</v>
      </c>
      <c r="T8165" s="1" t="s">
        <v>71</v>
      </c>
    </row>
    <row r="8166" spans="1:20">
      <c r="A8166" s="1" t="s">
        <v>22046</v>
      </c>
      <c r="B8166" s="1">
        <v>25</v>
      </c>
      <c r="C8166" s="1" t="s">
        <v>21</v>
      </c>
      <c r="D8166" s="1" t="s">
        <v>62</v>
      </c>
      <c r="E8166" s="1" t="s">
        <v>23</v>
      </c>
      <c r="F8166" s="2">
        <v>43748</v>
      </c>
      <c r="G8166" s="1" t="s">
        <v>22047</v>
      </c>
      <c r="H8166" s="1" t="s">
        <v>22048</v>
      </c>
      <c r="I8166" s="1" t="s">
        <v>60</v>
      </c>
      <c r="J8166" s="3">
        <v>19952.602984261499</v>
      </c>
      <c r="K8166" s="1">
        <v>335</v>
      </c>
      <c r="L8166" s="1" t="s">
        <v>37</v>
      </c>
      <c r="M8166" s="2">
        <v>43774</v>
      </c>
      <c r="N8166" s="1" t="s">
        <v>97</v>
      </c>
      <c r="O8166" s="1">
        <f>M8166-F8166</f>
        <v>26</v>
      </c>
      <c r="P8166" s="1" t="str">
        <f>IF(B8166&lt;=17,"Teen",
IF(B8166&lt;=25,"Young Adult",
IF(B8166&lt;=35,"Adult",
IF(B8166&lt;=50,"Middle Age","Senior"))))</f>
        <v>Young Adult</v>
      </c>
      <c r="Q8166" s="3">
        <f>J8166/O8166</f>
        <v>767.40780708698071</v>
      </c>
      <c r="R8166" s="5">
        <f>IF(B8166&gt;60,1,0)
+ IF(O8166&gt;7,1,0)
+ IF(L8166="Emergency",1,0)
+ IF(T8166="Critical",1,0)</f>
        <v>1</v>
      </c>
      <c r="S8166" s="6" t="str">
        <f>IF(R8166&lt;=1,"Low",
IF(R8166=2,"Medium","High"))</f>
        <v>Low</v>
      </c>
      <c r="T8166" s="1" t="s">
        <v>71</v>
      </c>
    </row>
    <row r="8167" spans="1:20">
      <c r="A8167" s="1" t="s">
        <v>22049</v>
      </c>
      <c r="B8167" s="1">
        <v>68</v>
      </c>
      <c r="C8167" s="1" t="s">
        <v>51</v>
      </c>
      <c r="D8167" s="1" t="s">
        <v>73</v>
      </c>
      <c r="E8167" s="1" t="s">
        <v>33</v>
      </c>
      <c r="F8167" s="2">
        <v>43748</v>
      </c>
      <c r="G8167" s="1" t="s">
        <v>22050</v>
      </c>
      <c r="H8167" s="1" t="s">
        <v>22051</v>
      </c>
      <c r="I8167" s="1" t="s">
        <v>60</v>
      </c>
      <c r="J8167" s="3">
        <v>26557.2913565622</v>
      </c>
      <c r="K8167" s="1">
        <v>143</v>
      </c>
      <c r="L8167" s="1" t="s">
        <v>37</v>
      </c>
      <c r="M8167" s="2">
        <v>43753</v>
      </c>
      <c r="N8167" s="1" t="s">
        <v>28</v>
      </c>
      <c r="O8167" s="1">
        <f>M8167-F8167</f>
        <v>5</v>
      </c>
      <c r="P8167" s="1" t="str">
        <f>IF(B8167&lt;=17,"Teen",
IF(B8167&lt;=25,"Young Adult",
IF(B8167&lt;=35,"Adult",
IF(B8167&lt;=50,"Middle Age","Senior"))))</f>
        <v>Senior</v>
      </c>
      <c r="Q8167" s="3">
        <f>J8167/O8167</f>
        <v>5311.45827131244</v>
      </c>
      <c r="R8167" s="5">
        <f>IF(B8167&gt;60,1,0)
+ IF(O8167&gt;7,1,0)
+ IF(L8167="Emergency",1,0)
+ IF(T8167="Critical",1,0)</f>
        <v>1</v>
      </c>
      <c r="S8167" s="6" t="str">
        <f>IF(R8167&lt;=1,"Low",
IF(R8167=2,"Medium","High"))</f>
        <v>Low</v>
      </c>
      <c r="T8167" s="1" t="s">
        <v>49</v>
      </c>
    </row>
    <row r="8168" spans="1:20">
      <c r="A8168" s="1" t="s">
        <v>22052</v>
      </c>
      <c r="B8168" s="1">
        <v>32</v>
      </c>
      <c r="C8168" s="1" t="s">
        <v>21</v>
      </c>
      <c r="D8168" s="1" t="s">
        <v>91</v>
      </c>
      <c r="E8168" s="1" t="s">
        <v>45</v>
      </c>
      <c r="F8168" s="2">
        <v>43748</v>
      </c>
      <c r="G8168" s="1" t="s">
        <v>18452</v>
      </c>
      <c r="H8168" s="1" t="s">
        <v>22053</v>
      </c>
      <c r="I8168" s="1" t="s">
        <v>60</v>
      </c>
      <c r="J8168" s="3">
        <v>7716.6629850240697</v>
      </c>
      <c r="K8168" s="1">
        <v>430</v>
      </c>
      <c r="L8168" s="1" t="s">
        <v>42</v>
      </c>
      <c r="M8168" s="2">
        <v>43775</v>
      </c>
      <c r="N8168" s="1" t="s">
        <v>48</v>
      </c>
      <c r="O8168" s="1">
        <f>M8168-F8168</f>
        <v>27</v>
      </c>
      <c r="P8168" s="1" t="str">
        <f>IF(B8168&lt;=17,"Teen",
IF(B8168&lt;=25,"Young Adult",
IF(B8168&lt;=35,"Adult",
IF(B8168&lt;=50,"Middle Age","Senior"))))</f>
        <v>Adult</v>
      </c>
      <c r="Q8168" s="3">
        <f>J8168/O8168</f>
        <v>285.80233277866927</v>
      </c>
      <c r="R8168" s="5">
        <f>IF(B8168&gt;60,1,0)
+ IF(O8168&gt;7,1,0)
+ IF(L8168="Emergency",1,0)
+ IF(T8168="Critical",1,0)</f>
        <v>2</v>
      </c>
      <c r="S8168" s="6" t="str">
        <f>IF(R8168&lt;=1,"Low",
IF(R8168=2,"Medium","High"))</f>
        <v>Medium</v>
      </c>
      <c r="T8168" s="1" t="s">
        <v>71</v>
      </c>
    </row>
    <row r="8169" spans="1:20">
      <c r="A8169" s="1" t="s">
        <v>22054</v>
      </c>
      <c r="B8169" s="1">
        <v>52</v>
      </c>
      <c r="C8169" s="1" t="s">
        <v>21</v>
      </c>
      <c r="D8169" s="1" t="s">
        <v>62</v>
      </c>
      <c r="E8169" s="1" t="s">
        <v>84</v>
      </c>
      <c r="F8169" s="2">
        <v>43748</v>
      </c>
      <c r="G8169" s="1" t="s">
        <v>22055</v>
      </c>
      <c r="H8169" s="1" t="s">
        <v>22056</v>
      </c>
      <c r="I8169" s="1" t="s">
        <v>36</v>
      </c>
      <c r="J8169" s="3">
        <v>6765.8331684450804</v>
      </c>
      <c r="K8169" s="1">
        <v>284</v>
      </c>
      <c r="L8169" s="1" t="s">
        <v>37</v>
      </c>
      <c r="M8169" s="2">
        <v>43758</v>
      </c>
      <c r="N8169" s="1" t="s">
        <v>28</v>
      </c>
      <c r="O8169" s="1">
        <f>M8169-F8169</f>
        <v>10</v>
      </c>
      <c r="P8169" s="1" t="str">
        <f>IF(B8169&lt;=17,"Teen",
IF(B8169&lt;=25,"Young Adult",
IF(B8169&lt;=35,"Adult",
IF(B8169&lt;=50,"Middle Age","Senior"))))</f>
        <v>Senior</v>
      </c>
      <c r="Q8169" s="3">
        <f>J8169/O8169</f>
        <v>676.58331684450809</v>
      </c>
      <c r="R8169" s="5">
        <f>IF(B8169&gt;60,1,0)
+ IF(O8169&gt;7,1,0)
+ IF(L8169="Emergency",1,0)
+ IF(T8169="Critical",1,0)</f>
        <v>1</v>
      </c>
      <c r="S8169" s="6" t="str">
        <f>IF(R8169&lt;=1,"Low",
IF(R8169=2,"Medium","High"))</f>
        <v>Low</v>
      </c>
      <c r="T8169" s="1" t="s">
        <v>49</v>
      </c>
    </row>
    <row r="8170" spans="1:20">
      <c r="A8170" s="1" t="s">
        <v>22057</v>
      </c>
      <c r="B8170" s="1">
        <v>47</v>
      </c>
      <c r="C8170" s="1" t="s">
        <v>51</v>
      </c>
      <c r="D8170" s="1" t="s">
        <v>52</v>
      </c>
      <c r="E8170" s="1" t="s">
        <v>53</v>
      </c>
      <c r="F8170" s="2">
        <v>43747</v>
      </c>
      <c r="G8170" s="1" t="s">
        <v>22058</v>
      </c>
      <c r="H8170" s="1" t="s">
        <v>22059</v>
      </c>
      <c r="I8170" s="1" t="s">
        <v>56</v>
      </c>
      <c r="J8170" s="3">
        <v>25721.314439070102</v>
      </c>
      <c r="K8170" s="1">
        <v>476</v>
      </c>
      <c r="L8170" s="1" t="s">
        <v>42</v>
      </c>
      <c r="M8170" s="2">
        <v>43768</v>
      </c>
      <c r="N8170" s="1" t="s">
        <v>97</v>
      </c>
      <c r="O8170" s="1">
        <f>M8170-F8170</f>
        <v>21</v>
      </c>
      <c r="P8170" s="1" t="str">
        <f>IF(B8170&lt;=17,"Teen",
IF(B8170&lt;=25,"Young Adult",
IF(B8170&lt;=35,"Adult",
IF(B8170&lt;=50,"Middle Age","Senior"))))</f>
        <v>Middle Age</v>
      </c>
      <c r="Q8170" s="3">
        <f>J8170/O8170</f>
        <v>1224.8244970985763</v>
      </c>
      <c r="R8170" s="5">
        <f>IF(B8170&gt;60,1,0)
+ IF(O8170&gt;7,1,0)
+ IF(L8170="Emergency",1,0)
+ IF(T8170="Critical",1,0)</f>
        <v>2</v>
      </c>
      <c r="S8170" s="6" t="str">
        <f>IF(R8170&lt;=1,"Low",
IF(R8170=2,"Medium","High"))</f>
        <v>Medium</v>
      </c>
      <c r="T8170" s="1" t="s">
        <v>49</v>
      </c>
    </row>
    <row r="8171" spans="1:20">
      <c r="A8171" s="1" t="s">
        <v>22060</v>
      </c>
      <c r="B8171" s="1">
        <v>83</v>
      </c>
      <c r="C8171" s="1" t="s">
        <v>51</v>
      </c>
      <c r="D8171" s="1" t="s">
        <v>62</v>
      </c>
      <c r="E8171" s="1" t="s">
        <v>45</v>
      </c>
      <c r="F8171" s="2">
        <v>43746</v>
      </c>
      <c r="G8171" s="1" t="s">
        <v>22061</v>
      </c>
      <c r="H8171" s="1" t="s">
        <v>22062</v>
      </c>
      <c r="I8171" s="1" t="s">
        <v>60</v>
      </c>
      <c r="J8171" s="3">
        <v>46323.269465520301</v>
      </c>
      <c r="K8171" s="1">
        <v>142</v>
      </c>
      <c r="L8171" s="1" t="s">
        <v>42</v>
      </c>
      <c r="M8171" s="2">
        <v>43756</v>
      </c>
      <c r="N8171" s="1" t="s">
        <v>97</v>
      </c>
      <c r="O8171" s="1">
        <f>M8171-F8171</f>
        <v>10</v>
      </c>
      <c r="P8171" s="1" t="str">
        <f>IF(B8171&lt;=17,"Teen",
IF(B8171&lt;=25,"Young Adult",
IF(B8171&lt;=35,"Adult",
IF(B8171&lt;=50,"Middle Age","Senior"))))</f>
        <v>Senior</v>
      </c>
      <c r="Q8171" s="3">
        <f>J8171/O8171</f>
        <v>4632.3269465520298</v>
      </c>
      <c r="R8171" s="5">
        <f>IF(B8171&gt;60,1,0)
+ IF(O8171&gt;7,1,0)
+ IF(L8171="Emergency",1,0)
+ IF(T8171="Critical",1,0)</f>
        <v>3</v>
      </c>
      <c r="S8171" s="6" t="str">
        <f>IF(R8171&lt;=1,"Low",
IF(R8171=2,"Medium","High"))</f>
        <v>High</v>
      </c>
      <c r="T8171" s="1" t="s">
        <v>29</v>
      </c>
    </row>
    <row r="8172" spans="1:20">
      <c r="A8172" s="1" t="s">
        <v>22063</v>
      </c>
      <c r="B8172" s="1">
        <v>26</v>
      </c>
      <c r="C8172" s="1" t="s">
        <v>51</v>
      </c>
      <c r="D8172" s="1" t="s">
        <v>32</v>
      </c>
      <c r="E8172" s="1" t="s">
        <v>45</v>
      </c>
      <c r="F8172" s="2">
        <v>43746</v>
      </c>
      <c r="G8172" s="1" t="s">
        <v>22064</v>
      </c>
      <c r="H8172" s="1" t="s">
        <v>22065</v>
      </c>
      <c r="I8172" s="1" t="s">
        <v>36</v>
      </c>
      <c r="J8172" s="3">
        <v>46948.225183240698</v>
      </c>
      <c r="K8172" s="1">
        <v>167</v>
      </c>
      <c r="L8172" s="1" t="s">
        <v>42</v>
      </c>
      <c r="M8172" s="2">
        <v>43750</v>
      </c>
      <c r="N8172" s="1" t="s">
        <v>28</v>
      </c>
      <c r="O8172" s="1">
        <f>M8172-F8172</f>
        <v>4</v>
      </c>
      <c r="P8172" s="1" t="str">
        <f>IF(B8172&lt;=17,"Teen",
IF(B8172&lt;=25,"Young Adult",
IF(B8172&lt;=35,"Adult",
IF(B8172&lt;=50,"Middle Age","Senior"))))</f>
        <v>Adult</v>
      </c>
      <c r="Q8172" s="3">
        <f>J8172/O8172</f>
        <v>11737.056295810175</v>
      </c>
      <c r="R8172" s="5">
        <f>IF(B8172&gt;60,1,0)
+ IF(O8172&gt;7,1,0)
+ IF(L8172="Emergency",1,0)
+ IF(T8172="Critical",1,0)</f>
        <v>1</v>
      </c>
      <c r="S8172" s="6" t="str">
        <f>IF(R8172&lt;=1,"Low",
IF(R8172=2,"Medium","High"))</f>
        <v>Low</v>
      </c>
      <c r="T8172" s="1" t="s">
        <v>49</v>
      </c>
    </row>
    <row r="8173" spans="1:20">
      <c r="A8173" s="1" t="s">
        <v>22066</v>
      </c>
      <c r="B8173" s="1">
        <v>23</v>
      </c>
      <c r="C8173" s="1" t="s">
        <v>51</v>
      </c>
      <c r="D8173" s="1" t="s">
        <v>32</v>
      </c>
      <c r="E8173" s="1" t="s">
        <v>45</v>
      </c>
      <c r="F8173" s="2">
        <v>43746</v>
      </c>
      <c r="G8173" s="1" t="s">
        <v>21348</v>
      </c>
      <c r="H8173" s="1" t="s">
        <v>15406</v>
      </c>
      <c r="I8173" s="1" t="s">
        <v>56</v>
      </c>
      <c r="J8173" s="3">
        <v>28571.455096843802</v>
      </c>
      <c r="K8173" s="1">
        <v>193</v>
      </c>
      <c r="L8173" s="1" t="s">
        <v>27</v>
      </c>
      <c r="M8173" s="2">
        <v>43762</v>
      </c>
      <c r="N8173" s="1" t="s">
        <v>28</v>
      </c>
      <c r="O8173" s="1">
        <f>M8173-F8173</f>
        <v>16</v>
      </c>
      <c r="P8173" s="1" t="str">
        <f>IF(B8173&lt;=17,"Teen",
IF(B8173&lt;=25,"Young Adult",
IF(B8173&lt;=35,"Adult",
IF(B8173&lt;=50,"Middle Age","Senior"))))</f>
        <v>Young Adult</v>
      </c>
      <c r="Q8173" s="3">
        <f>J8173/O8173</f>
        <v>1785.7159435527376</v>
      </c>
      <c r="R8173" s="5">
        <f>IF(B8173&gt;60,1,0)
+ IF(O8173&gt;7,1,0)
+ IF(L8173="Emergency",1,0)
+ IF(T8173="Critical",1,0)</f>
        <v>1</v>
      </c>
      <c r="S8173" s="6" t="str">
        <f>IF(R8173&lt;=1,"Low",
IF(R8173=2,"Medium","High"))</f>
        <v>Low</v>
      </c>
      <c r="T8173" s="1" t="s">
        <v>29</v>
      </c>
    </row>
    <row r="8174" spans="1:20">
      <c r="A8174" s="1" t="s">
        <v>22067</v>
      </c>
      <c r="B8174" s="1">
        <v>38</v>
      </c>
      <c r="C8174" s="1" t="s">
        <v>21</v>
      </c>
      <c r="D8174" s="1" t="s">
        <v>32</v>
      </c>
      <c r="E8174" s="1" t="s">
        <v>74</v>
      </c>
      <c r="F8174" s="2">
        <v>43746</v>
      </c>
      <c r="G8174" s="1" t="s">
        <v>22068</v>
      </c>
      <c r="H8174" s="1" t="s">
        <v>22069</v>
      </c>
      <c r="I8174" s="1" t="s">
        <v>60</v>
      </c>
      <c r="J8174" s="3">
        <v>29269.661826272299</v>
      </c>
      <c r="K8174" s="1">
        <v>367</v>
      </c>
      <c r="L8174" s="1" t="s">
        <v>42</v>
      </c>
      <c r="M8174" s="2">
        <v>43763</v>
      </c>
      <c r="N8174" s="1" t="s">
        <v>66</v>
      </c>
      <c r="O8174" s="1">
        <f>M8174-F8174</f>
        <v>17</v>
      </c>
      <c r="P8174" s="1" t="str">
        <f>IF(B8174&lt;=17,"Teen",
IF(B8174&lt;=25,"Young Adult",
IF(B8174&lt;=35,"Adult",
IF(B8174&lt;=50,"Middle Age","Senior"))))</f>
        <v>Middle Age</v>
      </c>
      <c r="Q8174" s="3">
        <f>J8174/O8174</f>
        <v>1721.7448133101352</v>
      </c>
      <c r="R8174" s="5">
        <f>IF(B8174&gt;60,1,0)
+ IF(O8174&gt;7,1,0)
+ IF(L8174="Emergency",1,0)
+ IF(T8174="Critical",1,0)</f>
        <v>2</v>
      </c>
      <c r="S8174" s="6" t="str">
        <f>IF(R8174&lt;=1,"Low",
IF(R8174=2,"Medium","High"))</f>
        <v>Medium</v>
      </c>
      <c r="T8174" s="1" t="s">
        <v>29</v>
      </c>
    </row>
    <row r="8175" spans="1:20">
      <c r="A8175" s="1" t="s">
        <v>22070</v>
      </c>
      <c r="B8175" s="1">
        <v>31</v>
      </c>
      <c r="C8175" s="1" t="s">
        <v>21</v>
      </c>
      <c r="D8175" s="1" t="s">
        <v>32</v>
      </c>
      <c r="E8175" s="1" t="s">
        <v>74</v>
      </c>
      <c r="F8175" s="2">
        <v>43746</v>
      </c>
      <c r="G8175" s="1" t="s">
        <v>22071</v>
      </c>
      <c r="H8175" s="1" t="s">
        <v>5932</v>
      </c>
      <c r="I8175" s="1" t="s">
        <v>36</v>
      </c>
      <c r="J8175" s="3">
        <v>37903.844423875104</v>
      </c>
      <c r="K8175" s="1">
        <v>286</v>
      </c>
      <c r="L8175" s="1" t="s">
        <v>42</v>
      </c>
      <c r="M8175" s="2">
        <v>43763</v>
      </c>
      <c r="N8175" s="1" t="s">
        <v>38</v>
      </c>
      <c r="O8175" s="1">
        <f>M8175-F8175</f>
        <v>17</v>
      </c>
      <c r="P8175" s="1" t="str">
        <f>IF(B8175&lt;=17,"Teen",
IF(B8175&lt;=25,"Young Adult",
IF(B8175&lt;=35,"Adult",
IF(B8175&lt;=50,"Middle Age","Senior"))))</f>
        <v>Adult</v>
      </c>
      <c r="Q8175" s="3">
        <f>J8175/O8175</f>
        <v>2229.6379072867708</v>
      </c>
      <c r="R8175" s="5">
        <f>IF(B8175&gt;60,1,0)
+ IF(O8175&gt;7,1,0)
+ IF(L8175="Emergency",1,0)
+ IF(T8175="Critical",1,0)</f>
        <v>2</v>
      </c>
      <c r="S8175" s="6" t="str">
        <f>IF(R8175&lt;=1,"Low",
IF(R8175=2,"Medium","High"))</f>
        <v>Medium</v>
      </c>
      <c r="T8175" s="1" t="s">
        <v>71</v>
      </c>
    </row>
    <row r="8176" spans="1:20">
      <c r="A8176" s="1" t="s">
        <v>22072</v>
      </c>
      <c r="B8176" s="1">
        <v>68</v>
      </c>
      <c r="C8176" s="1" t="s">
        <v>51</v>
      </c>
      <c r="D8176" s="1" t="s">
        <v>32</v>
      </c>
      <c r="E8176" s="1" t="s">
        <v>23</v>
      </c>
      <c r="F8176" s="2">
        <v>43745</v>
      </c>
      <c r="G8176" s="1" t="s">
        <v>22073</v>
      </c>
      <c r="H8176" s="1" t="s">
        <v>22074</v>
      </c>
      <c r="I8176" s="1" t="s">
        <v>26</v>
      </c>
      <c r="J8176" s="3">
        <v>9198.0711778946607</v>
      </c>
      <c r="K8176" s="1">
        <v>158</v>
      </c>
      <c r="L8176" s="1" t="s">
        <v>27</v>
      </c>
      <c r="M8176" s="2">
        <v>43767</v>
      </c>
      <c r="N8176" s="1" t="s">
        <v>38</v>
      </c>
      <c r="O8176" s="1">
        <f>M8176-F8176</f>
        <v>22</v>
      </c>
      <c r="P8176" s="1" t="str">
        <f>IF(B8176&lt;=17,"Teen",
IF(B8176&lt;=25,"Young Adult",
IF(B8176&lt;=35,"Adult",
IF(B8176&lt;=50,"Middle Age","Senior"))))</f>
        <v>Senior</v>
      </c>
      <c r="Q8176" s="3">
        <f>J8176/O8176</f>
        <v>418.09414444975732</v>
      </c>
      <c r="R8176" s="5">
        <f>IF(B8176&gt;60,1,0)
+ IF(O8176&gt;7,1,0)
+ IF(L8176="Emergency",1,0)
+ IF(T8176="Critical",1,0)</f>
        <v>2</v>
      </c>
      <c r="S8176" s="6" t="str">
        <f>IF(R8176&lt;=1,"Low",
IF(R8176=2,"Medium","High"))</f>
        <v>Medium</v>
      </c>
      <c r="T8176" s="1" t="s">
        <v>49</v>
      </c>
    </row>
    <row r="8177" spans="1:20">
      <c r="A8177" s="1" t="s">
        <v>22075</v>
      </c>
      <c r="B8177" s="1">
        <v>82</v>
      </c>
      <c r="C8177" s="1" t="s">
        <v>21</v>
      </c>
      <c r="D8177" s="1" t="s">
        <v>32</v>
      </c>
      <c r="E8177" s="1" t="s">
        <v>84</v>
      </c>
      <c r="F8177" s="2">
        <v>43745</v>
      </c>
      <c r="G8177" s="1" t="s">
        <v>22076</v>
      </c>
      <c r="H8177" s="1" t="s">
        <v>22077</v>
      </c>
      <c r="I8177" s="1" t="s">
        <v>60</v>
      </c>
      <c r="J8177" s="3">
        <v>9530.4477557268892</v>
      </c>
      <c r="K8177" s="1">
        <v>130</v>
      </c>
      <c r="L8177" s="1" t="s">
        <v>42</v>
      </c>
      <c r="M8177" s="2">
        <v>43755</v>
      </c>
      <c r="N8177" s="1" t="s">
        <v>38</v>
      </c>
      <c r="O8177" s="1">
        <f>M8177-F8177</f>
        <v>10</v>
      </c>
      <c r="P8177" s="1" t="str">
        <f>IF(B8177&lt;=17,"Teen",
IF(B8177&lt;=25,"Young Adult",
IF(B8177&lt;=35,"Adult",
IF(B8177&lt;=50,"Middle Age","Senior"))))</f>
        <v>Senior</v>
      </c>
      <c r="Q8177" s="3">
        <f>J8177/O8177</f>
        <v>953.04477557268888</v>
      </c>
      <c r="R8177" s="5">
        <f>IF(B8177&gt;60,1,0)
+ IF(O8177&gt;7,1,0)
+ IF(L8177="Emergency",1,0)
+ IF(T8177="Critical",1,0)</f>
        <v>3</v>
      </c>
      <c r="S8177" s="6" t="str">
        <f>IF(R8177&lt;=1,"Low",
IF(R8177=2,"Medium","High"))</f>
        <v>High</v>
      </c>
      <c r="T8177" s="1" t="s">
        <v>71</v>
      </c>
    </row>
    <row r="8178" spans="1:20">
      <c r="A8178" s="1" t="s">
        <v>22078</v>
      </c>
      <c r="B8178" s="1">
        <v>33</v>
      </c>
      <c r="C8178" s="1" t="s">
        <v>51</v>
      </c>
      <c r="D8178" s="1" t="s">
        <v>62</v>
      </c>
      <c r="E8178" s="1" t="s">
        <v>23</v>
      </c>
      <c r="F8178" s="2">
        <v>43745</v>
      </c>
      <c r="G8178" s="1" t="s">
        <v>22079</v>
      </c>
      <c r="H8178" s="1" t="s">
        <v>22080</v>
      </c>
      <c r="I8178" s="1" t="s">
        <v>56</v>
      </c>
      <c r="J8178" s="3">
        <v>42866.057311021403</v>
      </c>
      <c r="K8178" s="1">
        <v>414</v>
      </c>
      <c r="L8178" s="1" t="s">
        <v>42</v>
      </c>
      <c r="M8178" s="2">
        <v>43771</v>
      </c>
      <c r="N8178" s="1" t="s">
        <v>66</v>
      </c>
      <c r="O8178" s="1">
        <f>M8178-F8178</f>
        <v>26</v>
      </c>
      <c r="P8178" s="1" t="str">
        <f>IF(B8178&lt;=17,"Teen",
IF(B8178&lt;=25,"Young Adult",
IF(B8178&lt;=35,"Adult",
IF(B8178&lt;=50,"Middle Age","Senior"))))</f>
        <v>Adult</v>
      </c>
      <c r="Q8178" s="3">
        <f>J8178/O8178</f>
        <v>1648.6945119623617</v>
      </c>
      <c r="R8178" s="5">
        <f>IF(B8178&gt;60,1,0)
+ IF(O8178&gt;7,1,0)
+ IF(L8178="Emergency",1,0)
+ IF(T8178="Critical",1,0)</f>
        <v>2</v>
      </c>
      <c r="S8178" s="6" t="str">
        <f>IF(R8178&lt;=1,"Low",
IF(R8178=2,"Medium","High"))</f>
        <v>Medium</v>
      </c>
      <c r="T8178" s="1" t="s">
        <v>29</v>
      </c>
    </row>
    <row r="8179" spans="1:20">
      <c r="A8179" s="1" t="s">
        <v>22081</v>
      </c>
      <c r="B8179" s="1">
        <v>26</v>
      </c>
      <c r="C8179" s="1" t="s">
        <v>51</v>
      </c>
      <c r="D8179" s="1" t="s">
        <v>52</v>
      </c>
      <c r="E8179" s="1" t="s">
        <v>23</v>
      </c>
      <c r="F8179" s="2">
        <v>43745</v>
      </c>
      <c r="G8179" s="1" t="s">
        <v>22082</v>
      </c>
      <c r="H8179" s="1" t="s">
        <v>22083</v>
      </c>
      <c r="I8179" s="1" t="s">
        <v>56</v>
      </c>
      <c r="J8179" s="3">
        <v>28142.690643018301</v>
      </c>
      <c r="K8179" s="1">
        <v>168</v>
      </c>
      <c r="L8179" s="1" t="s">
        <v>27</v>
      </c>
      <c r="M8179" s="2">
        <v>43770</v>
      </c>
      <c r="N8179" s="1" t="s">
        <v>38</v>
      </c>
      <c r="O8179" s="1">
        <f>M8179-F8179</f>
        <v>25</v>
      </c>
      <c r="P8179" s="1" t="str">
        <f>IF(B8179&lt;=17,"Teen",
IF(B8179&lt;=25,"Young Adult",
IF(B8179&lt;=35,"Adult",
IF(B8179&lt;=50,"Middle Age","Senior"))))</f>
        <v>Adult</v>
      </c>
      <c r="Q8179" s="3">
        <f>J8179/O8179</f>
        <v>1125.707625720732</v>
      </c>
      <c r="R8179" s="5">
        <f>IF(B8179&gt;60,1,0)
+ IF(O8179&gt;7,1,0)
+ IF(L8179="Emergency",1,0)
+ IF(T8179="Critical",1,0)</f>
        <v>1</v>
      </c>
      <c r="S8179" s="6" t="str">
        <f>IF(R8179&lt;=1,"Low",
IF(R8179=2,"Medium","High"))</f>
        <v>Low</v>
      </c>
      <c r="T8179" s="1" t="s">
        <v>49</v>
      </c>
    </row>
    <row r="8180" spans="1:20">
      <c r="A8180" s="1" t="s">
        <v>22084</v>
      </c>
      <c r="B8180" s="1">
        <v>29</v>
      </c>
      <c r="C8180" s="1" t="s">
        <v>51</v>
      </c>
      <c r="D8180" s="1" t="s">
        <v>32</v>
      </c>
      <c r="E8180" s="1" t="s">
        <v>45</v>
      </c>
      <c r="F8180" s="2">
        <v>43745</v>
      </c>
      <c r="G8180" s="1" t="s">
        <v>22085</v>
      </c>
      <c r="H8180" s="1" t="s">
        <v>22086</v>
      </c>
      <c r="I8180" s="1" t="s">
        <v>26</v>
      </c>
      <c r="J8180" s="3">
        <v>39180.892217324501</v>
      </c>
      <c r="K8180" s="1">
        <v>470</v>
      </c>
      <c r="L8180" s="1" t="s">
        <v>37</v>
      </c>
      <c r="M8180" s="2">
        <v>43758</v>
      </c>
      <c r="N8180" s="1" t="s">
        <v>38</v>
      </c>
      <c r="O8180" s="1">
        <f>M8180-F8180</f>
        <v>13</v>
      </c>
      <c r="P8180" s="1" t="str">
        <f>IF(B8180&lt;=17,"Teen",
IF(B8180&lt;=25,"Young Adult",
IF(B8180&lt;=35,"Adult",
IF(B8180&lt;=50,"Middle Age","Senior"))))</f>
        <v>Adult</v>
      </c>
      <c r="Q8180" s="3">
        <f>J8180/O8180</f>
        <v>3013.9147859480386</v>
      </c>
      <c r="R8180" s="5">
        <f>IF(B8180&gt;60,1,0)
+ IF(O8180&gt;7,1,0)
+ IF(L8180="Emergency",1,0)
+ IF(T8180="Critical",1,0)</f>
        <v>1</v>
      </c>
      <c r="S8180" s="6" t="str">
        <f>IF(R8180&lt;=1,"Low",
IF(R8180=2,"Medium","High"))</f>
        <v>Low</v>
      </c>
      <c r="T8180" s="1" t="s">
        <v>49</v>
      </c>
    </row>
    <row r="8181" spans="1:20">
      <c r="A8181" s="1" t="s">
        <v>22087</v>
      </c>
      <c r="B8181" s="1">
        <v>19</v>
      </c>
      <c r="C8181" s="1" t="s">
        <v>51</v>
      </c>
      <c r="D8181" s="1" t="s">
        <v>44</v>
      </c>
      <c r="E8181" s="1" t="s">
        <v>74</v>
      </c>
      <c r="F8181" s="2">
        <v>43745</v>
      </c>
      <c r="G8181" s="1" t="s">
        <v>22088</v>
      </c>
      <c r="H8181" s="1" t="s">
        <v>22089</v>
      </c>
      <c r="I8181" s="1" t="s">
        <v>26</v>
      </c>
      <c r="J8181" s="3">
        <v>11481.075740603301</v>
      </c>
      <c r="K8181" s="1">
        <v>216</v>
      </c>
      <c r="L8181" s="1" t="s">
        <v>37</v>
      </c>
      <c r="M8181" s="2">
        <v>43771</v>
      </c>
      <c r="N8181" s="1" t="s">
        <v>48</v>
      </c>
      <c r="O8181" s="1">
        <f>M8181-F8181</f>
        <v>26</v>
      </c>
      <c r="P8181" s="1" t="str">
        <f>IF(B8181&lt;=17,"Teen",
IF(B8181&lt;=25,"Young Adult",
IF(B8181&lt;=35,"Adult",
IF(B8181&lt;=50,"Middle Age","Senior"))))</f>
        <v>Young Adult</v>
      </c>
      <c r="Q8181" s="3">
        <f>J8181/O8181</f>
        <v>441.57983617705003</v>
      </c>
      <c r="R8181" s="5">
        <f>IF(B8181&gt;60,1,0)
+ IF(O8181&gt;7,1,0)
+ IF(L8181="Emergency",1,0)
+ IF(T8181="Critical",1,0)</f>
        <v>1</v>
      </c>
      <c r="S8181" s="6" t="str">
        <f>IF(R8181&lt;=1,"Low",
IF(R8181=2,"Medium","High"))</f>
        <v>Low</v>
      </c>
      <c r="T8181" s="1" t="s">
        <v>49</v>
      </c>
    </row>
    <row r="8182" spans="1:20">
      <c r="A8182" s="1" t="s">
        <v>22090</v>
      </c>
      <c r="B8182" s="1">
        <v>53</v>
      </c>
      <c r="C8182" s="1" t="s">
        <v>51</v>
      </c>
      <c r="D8182" s="1" t="s">
        <v>52</v>
      </c>
      <c r="E8182" s="1" t="s">
        <v>33</v>
      </c>
      <c r="F8182" s="2">
        <v>43745</v>
      </c>
      <c r="G8182" s="1" t="s">
        <v>22091</v>
      </c>
      <c r="H8182" s="1" t="s">
        <v>9935</v>
      </c>
      <c r="I8182" s="1" t="s">
        <v>65</v>
      </c>
      <c r="J8182" s="3">
        <v>11491.2957825673</v>
      </c>
      <c r="K8182" s="1">
        <v>296</v>
      </c>
      <c r="L8182" s="1" t="s">
        <v>27</v>
      </c>
      <c r="M8182" s="2">
        <v>43748</v>
      </c>
      <c r="N8182" s="1" t="s">
        <v>38</v>
      </c>
      <c r="O8182" s="1">
        <f>M8182-F8182</f>
        <v>3</v>
      </c>
      <c r="P8182" s="1" t="str">
        <f>IF(B8182&lt;=17,"Teen",
IF(B8182&lt;=25,"Young Adult",
IF(B8182&lt;=35,"Adult",
IF(B8182&lt;=50,"Middle Age","Senior"))))</f>
        <v>Senior</v>
      </c>
      <c r="Q8182" s="3">
        <f>J8182/O8182</f>
        <v>3830.4319275224334</v>
      </c>
      <c r="R8182" s="5">
        <f>IF(B8182&gt;60,1,0)
+ IF(O8182&gt;7,1,0)
+ IF(L8182="Emergency",1,0)
+ IF(T8182="Critical",1,0)</f>
        <v>0</v>
      </c>
      <c r="S8182" s="6" t="str">
        <f>IF(R8182&lt;=1,"Low",
IF(R8182=2,"Medium","High"))</f>
        <v>Low</v>
      </c>
      <c r="T8182" s="1" t="s">
        <v>71</v>
      </c>
    </row>
    <row r="8183" spans="1:20">
      <c r="A8183" s="1" t="s">
        <v>22092</v>
      </c>
      <c r="B8183" s="1">
        <v>38</v>
      </c>
      <c r="C8183" s="1" t="s">
        <v>51</v>
      </c>
      <c r="D8183" s="1" t="s">
        <v>91</v>
      </c>
      <c r="E8183" s="1" t="s">
        <v>23</v>
      </c>
      <c r="F8183" s="2">
        <v>43745</v>
      </c>
      <c r="G8183" s="1" t="s">
        <v>22093</v>
      </c>
      <c r="H8183" s="1" t="s">
        <v>22094</v>
      </c>
      <c r="I8183" s="1" t="s">
        <v>36</v>
      </c>
      <c r="J8183" s="3">
        <v>6449.3025579987598</v>
      </c>
      <c r="K8183" s="1">
        <v>425</v>
      </c>
      <c r="L8183" s="1" t="s">
        <v>27</v>
      </c>
      <c r="M8183" s="2">
        <v>43763</v>
      </c>
      <c r="N8183" s="1" t="s">
        <v>97</v>
      </c>
      <c r="O8183" s="1">
        <f>M8183-F8183</f>
        <v>18</v>
      </c>
      <c r="P8183" s="1" t="str">
        <f>IF(B8183&lt;=17,"Teen",
IF(B8183&lt;=25,"Young Adult",
IF(B8183&lt;=35,"Adult",
IF(B8183&lt;=50,"Middle Age","Senior"))))</f>
        <v>Middle Age</v>
      </c>
      <c r="Q8183" s="3">
        <f>J8183/O8183</f>
        <v>358.29458655548666</v>
      </c>
      <c r="R8183" s="5">
        <f>IF(B8183&gt;60,1,0)
+ IF(O8183&gt;7,1,0)
+ IF(L8183="Emergency",1,0)
+ IF(T8183="Critical",1,0)</f>
        <v>1</v>
      </c>
      <c r="S8183" s="6" t="str">
        <f>IF(R8183&lt;=1,"Low",
IF(R8183=2,"Medium","High"))</f>
        <v>Low</v>
      </c>
      <c r="T8183" s="1" t="s">
        <v>49</v>
      </c>
    </row>
    <row r="8184" spans="1:20">
      <c r="A8184" s="1" t="s">
        <v>22095</v>
      </c>
      <c r="B8184" s="1">
        <v>75</v>
      </c>
      <c r="C8184" s="1" t="s">
        <v>51</v>
      </c>
      <c r="D8184" s="1" t="s">
        <v>91</v>
      </c>
      <c r="E8184" s="1" t="s">
        <v>84</v>
      </c>
      <c r="F8184" s="2">
        <v>43745</v>
      </c>
      <c r="G8184" s="1" t="s">
        <v>22096</v>
      </c>
      <c r="H8184" s="1" t="s">
        <v>22097</v>
      </c>
      <c r="I8184" s="1" t="s">
        <v>60</v>
      </c>
      <c r="J8184" s="3">
        <v>18645.614018176599</v>
      </c>
      <c r="K8184" s="1">
        <v>367</v>
      </c>
      <c r="L8184" s="1" t="s">
        <v>42</v>
      </c>
      <c r="M8184" s="2">
        <v>43773</v>
      </c>
      <c r="N8184" s="1" t="s">
        <v>48</v>
      </c>
      <c r="O8184" s="1">
        <f>M8184-F8184</f>
        <v>28</v>
      </c>
      <c r="P8184" s="1" t="str">
        <f>IF(B8184&lt;=17,"Teen",
IF(B8184&lt;=25,"Young Adult",
IF(B8184&lt;=35,"Adult",
IF(B8184&lt;=50,"Middle Age","Senior"))))</f>
        <v>Senior</v>
      </c>
      <c r="Q8184" s="3">
        <f>J8184/O8184</f>
        <v>665.91478636344993</v>
      </c>
      <c r="R8184" s="5">
        <f>IF(B8184&gt;60,1,0)
+ IF(O8184&gt;7,1,0)
+ IF(L8184="Emergency",1,0)
+ IF(T8184="Critical",1,0)</f>
        <v>3</v>
      </c>
      <c r="S8184" s="6" t="str">
        <f>IF(R8184&lt;=1,"Low",
IF(R8184=2,"Medium","High"))</f>
        <v>High</v>
      </c>
      <c r="T8184" s="1" t="s">
        <v>29</v>
      </c>
    </row>
    <row r="8185" spans="1:20">
      <c r="A8185" s="1" t="s">
        <v>22098</v>
      </c>
      <c r="B8185" s="1">
        <v>63</v>
      </c>
      <c r="C8185" s="1" t="s">
        <v>51</v>
      </c>
      <c r="D8185" s="1" t="s">
        <v>73</v>
      </c>
      <c r="E8185" s="1" t="s">
        <v>74</v>
      </c>
      <c r="F8185" s="2">
        <v>43745</v>
      </c>
      <c r="G8185" s="1" t="s">
        <v>22099</v>
      </c>
      <c r="H8185" s="1" t="s">
        <v>22100</v>
      </c>
      <c r="I8185" s="1" t="s">
        <v>36</v>
      </c>
      <c r="J8185" s="3">
        <v>49570.407026826098</v>
      </c>
      <c r="K8185" s="1">
        <v>413</v>
      </c>
      <c r="L8185" s="1" t="s">
        <v>42</v>
      </c>
      <c r="M8185" s="2">
        <v>43754</v>
      </c>
      <c r="N8185" s="1" t="s">
        <v>97</v>
      </c>
      <c r="O8185" s="1">
        <f>M8185-F8185</f>
        <v>9</v>
      </c>
      <c r="P8185" s="1" t="str">
        <f>IF(B8185&lt;=17,"Teen",
IF(B8185&lt;=25,"Young Adult",
IF(B8185&lt;=35,"Adult",
IF(B8185&lt;=50,"Middle Age","Senior"))))</f>
        <v>Senior</v>
      </c>
      <c r="Q8185" s="3">
        <f>J8185/O8185</f>
        <v>5507.8230029806773</v>
      </c>
      <c r="R8185" s="5">
        <f>IF(B8185&gt;60,1,0)
+ IF(O8185&gt;7,1,0)
+ IF(L8185="Emergency",1,0)
+ IF(T8185="Critical",1,0)</f>
        <v>3</v>
      </c>
      <c r="S8185" s="6" t="str">
        <f>IF(R8185&lt;=1,"Low",
IF(R8185=2,"Medium","High"))</f>
        <v>High</v>
      </c>
      <c r="T8185" s="1" t="s">
        <v>49</v>
      </c>
    </row>
    <row r="8186" spans="1:20">
      <c r="A8186" s="1" t="s">
        <v>22101</v>
      </c>
      <c r="B8186" s="1">
        <v>61</v>
      </c>
      <c r="C8186" s="1" t="s">
        <v>51</v>
      </c>
      <c r="D8186" s="1" t="s">
        <v>68</v>
      </c>
      <c r="E8186" s="1" t="s">
        <v>84</v>
      </c>
      <c r="F8186" s="2">
        <v>43745</v>
      </c>
      <c r="G8186" s="1" t="s">
        <v>22102</v>
      </c>
      <c r="H8186" s="1" t="s">
        <v>22103</v>
      </c>
      <c r="I8186" s="1" t="s">
        <v>65</v>
      </c>
      <c r="J8186" s="3">
        <v>9249.6044533658605</v>
      </c>
      <c r="K8186" s="1">
        <v>145</v>
      </c>
      <c r="L8186" s="1" t="s">
        <v>37</v>
      </c>
      <c r="M8186" s="2">
        <v>43755</v>
      </c>
      <c r="N8186" s="1" t="s">
        <v>66</v>
      </c>
      <c r="O8186" s="1">
        <f>M8186-F8186</f>
        <v>10</v>
      </c>
      <c r="P8186" s="1" t="str">
        <f>IF(B8186&lt;=17,"Teen",
IF(B8186&lt;=25,"Young Adult",
IF(B8186&lt;=35,"Adult",
IF(B8186&lt;=50,"Middle Age","Senior"))))</f>
        <v>Senior</v>
      </c>
      <c r="Q8186" s="3">
        <f>J8186/O8186</f>
        <v>924.96044533658608</v>
      </c>
      <c r="R8186" s="5">
        <f>IF(B8186&gt;60,1,0)
+ IF(O8186&gt;7,1,0)
+ IF(L8186="Emergency",1,0)
+ IF(T8186="Critical",1,0)</f>
        <v>2</v>
      </c>
      <c r="S8186" s="6" t="str">
        <f>IF(R8186&lt;=1,"Low",
IF(R8186=2,"Medium","High"))</f>
        <v>Medium</v>
      </c>
      <c r="T8186" s="1" t="s">
        <v>71</v>
      </c>
    </row>
    <row r="8187" spans="1:20">
      <c r="A8187" s="1" t="s">
        <v>22104</v>
      </c>
      <c r="B8187" s="1">
        <v>73</v>
      </c>
      <c r="C8187" s="1" t="s">
        <v>51</v>
      </c>
      <c r="D8187" s="1" t="s">
        <v>52</v>
      </c>
      <c r="E8187" s="1" t="s">
        <v>23</v>
      </c>
      <c r="F8187" s="2">
        <v>43745</v>
      </c>
      <c r="G8187" s="1" t="s">
        <v>22105</v>
      </c>
      <c r="H8187" s="1" t="s">
        <v>22106</v>
      </c>
      <c r="I8187" s="1" t="s">
        <v>36</v>
      </c>
      <c r="J8187" s="3">
        <v>34575.102083828002</v>
      </c>
      <c r="K8187" s="1">
        <v>296</v>
      </c>
      <c r="L8187" s="1" t="s">
        <v>27</v>
      </c>
      <c r="M8187" s="2">
        <v>43759</v>
      </c>
      <c r="N8187" s="1" t="s">
        <v>97</v>
      </c>
      <c r="O8187" s="1">
        <f>M8187-F8187</f>
        <v>14</v>
      </c>
      <c r="P8187" s="1" t="str">
        <f>IF(B8187&lt;=17,"Teen",
IF(B8187&lt;=25,"Young Adult",
IF(B8187&lt;=35,"Adult",
IF(B8187&lt;=50,"Middle Age","Senior"))))</f>
        <v>Senior</v>
      </c>
      <c r="Q8187" s="3">
        <f>J8187/O8187</f>
        <v>2469.6501488448571</v>
      </c>
      <c r="R8187" s="5">
        <f>IF(B8187&gt;60,1,0)
+ IF(O8187&gt;7,1,0)
+ IF(L8187="Emergency",1,0)
+ IF(T8187="Critical",1,0)</f>
        <v>2</v>
      </c>
      <c r="S8187" s="6" t="str">
        <f>IF(R8187&lt;=1,"Low",
IF(R8187=2,"Medium","High"))</f>
        <v>Medium</v>
      </c>
      <c r="T8187" s="1" t="s">
        <v>29</v>
      </c>
    </row>
    <row r="8188" spans="1:20">
      <c r="A8188" s="1" t="s">
        <v>22107</v>
      </c>
      <c r="B8188" s="1">
        <v>42</v>
      </c>
      <c r="C8188" s="1" t="s">
        <v>21</v>
      </c>
      <c r="D8188" s="1" t="s">
        <v>68</v>
      </c>
      <c r="E8188" s="1" t="s">
        <v>84</v>
      </c>
      <c r="F8188" s="2">
        <v>43744</v>
      </c>
      <c r="G8188" s="1" t="s">
        <v>22108</v>
      </c>
      <c r="H8188" s="1" t="s">
        <v>22109</v>
      </c>
      <c r="I8188" s="1" t="s">
        <v>65</v>
      </c>
      <c r="J8188" s="3">
        <v>30304.375081587801</v>
      </c>
      <c r="K8188" s="1">
        <v>474</v>
      </c>
      <c r="L8188" s="1" t="s">
        <v>27</v>
      </c>
      <c r="M8188" s="2">
        <v>43757</v>
      </c>
      <c r="N8188" s="1" t="s">
        <v>38</v>
      </c>
      <c r="O8188" s="1">
        <f>M8188-F8188</f>
        <v>13</v>
      </c>
      <c r="P8188" s="1" t="str">
        <f>IF(B8188&lt;=17,"Teen",
IF(B8188&lt;=25,"Young Adult",
IF(B8188&lt;=35,"Adult",
IF(B8188&lt;=50,"Middle Age","Senior"))))</f>
        <v>Middle Age</v>
      </c>
      <c r="Q8188" s="3">
        <f>J8188/O8188</f>
        <v>2331.1057755067541</v>
      </c>
      <c r="R8188" s="5">
        <f>IF(B8188&gt;60,1,0)
+ IF(O8188&gt;7,1,0)
+ IF(L8188="Emergency",1,0)
+ IF(T8188="Critical",1,0)</f>
        <v>1</v>
      </c>
      <c r="S8188" s="6" t="str">
        <f>IF(R8188&lt;=1,"Low",
IF(R8188=2,"Medium","High"))</f>
        <v>Low</v>
      </c>
      <c r="T8188" s="1" t="s">
        <v>29</v>
      </c>
    </row>
    <row r="8189" spans="1:20">
      <c r="A8189" s="1" t="s">
        <v>22110</v>
      </c>
      <c r="B8189" s="1">
        <v>60</v>
      </c>
      <c r="C8189" s="1" t="s">
        <v>51</v>
      </c>
      <c r="D8189" s="1" t="s">
        <v>32</v>
      </c>
      <c r="E8189" s="1" t="s">
        <v>74</v>
      </c>
      <c r="F8189" s="2">
        <v>43744</v>
      </c>
      <c r="G8189" s="1" t="s">
        <v>10352</v>
      </c>
      <c r="H8189" s="1" t="s">
        <v>22111</v>
      </c>
      <c r="I8189" s="1" t="s">
        <v>36</v>
      </c>
      <c r="J8189" s="3">
        <v>21616.487340415199</v>
      </c>
      <c r="K8189" s="1">
        <v>187</v>
      </c>
      <c r="L8189" s="1" t="s">
        <v>37</v>
      </c>
      <c r="M8189" s="2">
        <v>43772</v>
      </c>
      <c r="N8189" s="1" t="s">
        <v>97</v>
      </c>
      <c r="O8189" s="1">
        <f>M8189-F8189</f>
        <v>28</v>
      </c>
      <c r="P8189" s="1" t="str">
        <f>IF(B8189&lt;=17,"Teen",
IF(B8189&lt;=25,"Young Adult",
IF(B8189&lt;=35,"Adult",
IF(B8189&lt;=50,"Middle Age","Senior"))))</f>
        <v>Senior</v>
      </c>
      <c r="Q8189" s="3">
        <f>J8189/O8189</f>
        <v>772.01740501482857</v>
      </c>
      <c r="R8189" s="5">
        <f>IF(B8189&gt;60,1,0)
+ IF(O8189&gt;7,1,0)
+ IF(L8189="Emergency",1,0)
+ IF(T8189="Critical",1,0)</f>
        <v>1</v>
      </c>
      <c r="S8189" s="6" t="str">
        <f>IF(R8189&lt;=1,"Low",
IF(R8189=2,"Medium","High"))</f>
        <v>Low</v>
      </c>
      <c r="T8189" s="1" t="s">
        <v>71</v>
      </c>
    </row>
    <row r="8190" spans="1:20">
      <c r="A8190" s="1" t="s">
        <v>22112</v>
      </c>
      <c r="B8190" s="1">
        <v>76</v>
      </c>
      <c r="C8190" s="1" t="s">
        <v>51</v>
      </c>
      <c r="D8190" s="1" t="s">
        <v>44</v>
      </c>
      <c r="E8190" s="1" t="s">
        <v>23</v>
      </c>
      <c r="F8190" s="2">
        <v>43744</v>
      </c>
      <c r="G8190" s="1" t="s">
        <v>22113</v>
      </c>
      <c r="H8190" s="1" t="s">
        <v>22114</v>
      </c>
      <c r="I8190" s="1" t="s">
        <v>60</v>
      </c>
      <c r="J8190" s="3">
        <v>43144.085897508099</v>
      </c>
      <c r="K8190" s="1">
        <v>235</v>
      </c>
      <c r="L8190" s="1" t="s">
        <v>42</v>
      </c>
      <c r="M8190" s="2">
        <v>43766</v>
      </c>
      <c r="N8190" s="1" t="s">
        <v>48</v>
      </c>
      <c r="O8190" s="1">
        <f>M8190-F8190</f>
        <v>22</v>
      </c>
      <c r="P8190" s="1" t="str">
        <f>IF(B8190&lt;=17,"Teen",
IF(B8190&lt;=25,"Young Adult",
IF(B8190&lt;=35,"Adult",
IF(B8190&lt;=50,"Middle Age","Senior"))))</f>
        <v>Senior</v>
      </c>
      <c r="Q8190" s="3">
        <f>J8190/O8190</f>
        <v>1961.0948135230954</v>
      </c>
      <c r="R8190" s="5">
        <f>IF(B8190&gt;60,1,0)
+ IF(O8190&gt;7,1,0)
+ IF(L8190="Emergency",1,0)
+ IF(T8190="Critical",1,0)</f>
        <v>3</v>
      </c>
      <c r="S8190" s="6" t="str">
        <f>IF(R8190&lt;=1,"Low",
IF(R8190=2,"Medium","High"))</f>
        <v>High</v>
      </c>
      <c r="T8190" s="1" t="s">
        <v>29</v>
      </c>
    </row>
    <row r="8191" spans="1:20">
      <c r="A8191" s="1" t="s">
        <v>22115</v>
      </c>
      <c r="B8191" s="1">
        <v>32</v>
      </c>
      <c r="C8191" s="1" t="s">
        <v>21</v>
      </c>
      <c r="D8191" s="1" t="s">
        <v>73</v>
      </c>
      <c r="E8191" s="1" t="s">
        <v>53</v>
      </c>
      <c r="F8191" s="2">
        <v>43744</v>
      </c>
      <c r="G8191" s="1" t="s">
        <v>14539</v>
      </c>
      <c r="H8191" s="1" t="s">
        <v>22116</v>
      </c>
      <c r="I8191" s="1" t="s">
        <v>60</v>
      </c>
      <c r="J8191" s="3">
        <v>42342.613651840198</v>
      </c>
      <c r="K8191" s="1">
        <v>102</v>
      </c>
      <c r="L8191" s="1" t="s">
        <v>37</v>
      </c>
      <c r="M8191" s="2">
        <v>43754</v>
      </c>
      <c r="N8191" s="1" t="s">
        <v>97</v>
      </c>
      <c r="O8191" s="1">
        <f>M8191-F8191</f>
        <v>10</v>
      </c>
      <c r="P8191" s="1" t="str">
        <f>IF(B8191&lt;=17,"Teen",
IF(B8191&lt;=25,"Young Adult",
IF(B8191&lt;=35,"Adult",
IF(B8191&lt;=50,"Middle Age","Senior"))))</f>
        <v>Adult</v>
      </c>
      <c r="Q8191" s="3">
        <f>J8191/O8191</f>
        <v>4234.2613651840202</v>
      </c>
      <c r="R8191" s="5">
        <f>IF(B8191&gt;60,1,0)
+ IF(O8191&gt;7,1,0)
+ IF(L8191="Emergency",1,0)
+ IF(T8191="Critical",1,0)</f>
        <v>1</v>
      </c>
      <c r="S8191" s="6" t="str">
        <f>IF(R8191&lt;=1,"Low",
IF(R8191=2,"Medium","High"))</f>
        <v>Low</v>
      </c>
      <c r="T8191" s="1" t="s">
        <v>29</v>
      </c>
    </row>
    <row r="8192" spans="1:20">
      <c r="A8192" s="1" t="s">
        <v>22117</v>
      </c>
      <c r="B8192" s="1">
        <v>79</v>
      </c>
      <c r="C8192" s="1" t="s">
        <v>21</v>
      </c>
      <c r="D8192" s="1" t="s">
        <v>91</v>
      </c>
      <c r="E8192" s="1" t="s">
        <v>45</v>
      </c>
      <c r="F8192" s="2">
        <v>43744</v>
      </c>
      <c r="G8192" s="1" t="s">
        <v>11648</v>
      </c>
      <c r="H8192" s="1" t="s">
        <v>22118</v>
      </c>
      <c r="I8192" s="1" t="s">
        <v>26</v>
      </c>
      <c r="J8192" s="3">
        <v>10619.1681664241</v>
      </c>
      <c r="K8192" s="1">
        <v>366</v>
      </c>
      <c r="L8192" s="1" t="s">
        <v>42</v>
      </c>
      <c r="M8192" s="2">
        <v>43766</v>
      </c>
      <c r="N8192" s="1" t="s">
        <v>28</v>
      </c>
      <c r="O8192" s="1">
        <f>M8192-F8192</f>
        <v>22</v>
      </c>
      <c r="P8192" s="1" t="str">
        <f>IF(B8192&lt;=17,"Teen",
IF(B8192&lt;=25,"Young Adult",
IF(B8192&lt;=35,"Adult",
IF(B8192&lt;=50,"Middle Age","Senior"))))</f>
        <v>Senior</v>
      </c>
      <c r="Q8192" s="3">
        <f>J8192/O8192</f>
        <v>482.68946211018641</v>
      </c>
      <c r="R8192" s="5">
        <f>IF(B8192&gt;60,1,0)
+ IF(O8192&gt;7,1,0)
+ IF(L8192="Emergency",1,0)
+ IF(T8192="Critical",1,0)</f>
        <v>3</v>
      </c>
      <c r="S8192" s="6" t="str">
        <f>IF(R8192&lt;=1,"Low",
IF(R8192=2,"Medium","High"))</f>
        <v>High</v>
      </c>
      <c r="T8192" s="1" t="s">
        <v>71</v>
      </c>
    </row>
    <row r="8193" spans="1:20">
      <c r="A8193" s="1" t="s">
        <v>5055</v>
      </c>
      <c r="B8193" s="1">
        <v>49</v>
      </c>
      <c r="C8193" s="1" t="s">
        <v>51</v>
      </c>
      <c r="D8193" s="1" t="s">
        <v>22</v>
      </c>
      <c r="E8193" s="1" t="s">
        <v>84</v>
      </c>
      <c r="F8193" s="2">
        <v>43744</v>
      </c>
      <c r="G8193" s="1" t="s">
        <v>22119</v>
      </c>
      <c r="H8193" s="1" t="s">
        <v>22120</v>
      </c>
      <c r="I8193" s="1" t="s">
        <v>56</v>
      </c>
      <c r="J8193" s="3">
        <v>45524.116371495998</v>
      </c>
      <c r="K8193" s="1">
        <v>282</v>
      </c>
      <c r="L8193" s="1" t="s">
        <v>37</v>
      </c>
      <c r="M8193" s="2">
        <v>43747</v>
      </c>
      <c r="N8193" s="1" t="s">
        <v>48</v>
      </c>
      <c r="O8193" s="1">
        <f>M8193-F8193</f>
        <v>3</v>
      </c>
      <c r="P8193" s="1" t="str">
        <f>IF(B8193&lt;=17,"Teen",
IF(B8193&lt;=25,"Young Adult",
IF(B8193&lt;=35,"Adult",
IF(B8193&lt;=50,"Middle Age","Senior"))))</f>
        <v>Middle Age</v>
      </c>
      <c r="Q8193" s="3">
        <f>J8193/O8193</f>
        <v>15174.705457165333</v>
      </c>
      <c r="R8193" s="5">
        <f>IF(B8193&gt;60,1,0)
+ IF(O8193&gt;7,1,0)
+ IF(L8193="Emergency",1,0)
+ IF(T8193="Critical",1,0)</f>
        <v>0</v>
      </c>
      <c r="S8193" s="6" t="str">
        <f>IF(R8193&lt;=1,"Low",
IF(R8193=2,"Medium","High"))</f>
        <v>Low</v>
      </c>
      <c r="T8193" s="1" t="s">
        <v>71</v>
      </c>
    </row>
    <row r="8194" spans="1:20">
      <c r="A8194" s="1" t="s">
        <v>11543</v>
      </c>
      <c r="B8194" s="1">
        <v>37</v>
      </c>
      <c r="C8194" s="1" t="s">
        <v>51</v>
      </c>
      <c r="D8194" s="1" t="s">
        <v>52</v>
      </c>
      <c r="E8194" s="1" t="s">
        <v>23</v>
      </c>
      <c r="F8194" s="2">
        <v>43743</v>
      </c>
      <c r="G8194" s="1" t="s">
        <v>22121</v>
      </c>
      <c r="H8194" s="1" t="s">
        <v>16565</v>
      </c>
      <c r="I8194" s="1" t="s">
        <v>36</v>
      </c>
      <c r="J8194" s="3">
        <v>5223.9589452186301</v>
      </c>
      <c r="K8194" s="1">
        <v>143</v>
      </c>
      <c r="L8194" s="1" t="s">
        <v>42</v>
      </c>
      <c r="M8194" s="2">
        <v>43763</v>
      </c>
      <c r="N8194" s="1" t="s">
        <v>28</v>
      </c>
      <c r="O8194" s="1">
        <f>M8194-F8194</f>
        <v>20</v>
      </c>
      <c r="P8194" s="1" t="str">
        <f>IF(B8194&lt;=17,"Teen",
IF(B8194&lt;=25,"Young Adult",
IF(B8194&lt;=35,"Adult",
IF(B8194&lt;=50,"Middle Age","Senior"))))</f>
        <v>Middle Age</v>
      </c>
      <c r="Q8194" s="3">
        <f>J8194/O8194</f>
        <v>261.19794726093153</v>
      </c>
      <c r="R8194" s="5">
        <f>IF(B8194&gt;60,1,0)
+ IF(O8194&gt;7,1,0)
+ IF(L8194="Emergency",1,0)
+ IF(T8194="Critical",1,0)</f>
        <v>2</v>
      </c>
      <c r="S8194" s="6" t="str">
        <f>IF(R8194&lt;=1,"Low",
IF(R8194=2,"Medium","High"))</f>
        <v>Medium</v>
      </c>
      <c r="T8194" s="1" t="s">
        <v>29</v>
      </c>
    </row>
    <row r="8195" spans="1:20">
      <c r="A8195" s="1" t="s">
        <v>22122</v>
      </c>
      <c r="B8195" s="1">
        <v>38</v>
      </c>
      <c r="C8195" s="1" t="s">
        <v>21</v>
      </c>
      <c r="D8195" s="1" t="s">
        <v>44</v>
      </c>
      <c r="E8195" s="1" t="s">
        <v>45</v>
      </c>
      <c r="F8195" s="2">
        <v>43743</v>
      </c>
      <c r="G8195" s="1" t="s">
        <v>22123</v>
      </c>
      <c r="H8195" s="1" t="s">
        <v>22124</v>
      </c>
      <c r="I8195" s="1" t="s">
        <v>65</v>
      </c>
      <c r="J8195" s="3">
        <v>31291.0572479357</v>
      </c>
      <c r="K8195" s="1">
        <v>293</v>
      </c>
      <c r="L8195" s="1" t="s">
        <v>37</v>
      </c>
      <c r="M8195" s="2">
        <v>43753</v>
      </c>
      <c r="N8195" s="1" t="s">
        <v>66</v>
      </c>
      <c r="O8195" s="1">
        <f>M8195-F8195</f>
        <v>10</v>
      </c>
      <c r="P8195" s="1" t="str">
        <f>IF(B8195&lt;=17,"Teen",
IF(B8195&lt;=25,"Young Adult",
IF(B8195&lt;=35,"Adult",
IF(B8195&lt;=50,"Middle Age","Senior"))))</f>
        <v>Middle Age</v>
      </c>
      <c r="Q8195" s="3">
        <f>J8195/O8195</f>
        <v>3129.1057247935701</v>
      </c>
      <c r="R8195" s="5">
        <f>IF(B8195&gt;60,1,0)
+ IF(O8195&gt;7,1,0)
+ IF(L8195="Emergency",1,0)
+ IF(T8195="Critical",1,0)</f>
        <v>1</v>
      </c>
      <c r="S8195" s="6" t="str">
        <f>IF(R8195&lt;=1,"Low",
IF(R8195=2,"Medium","High"))</f>
        <v>Low</v>
      </c>
      <c r="T8195" s="1" t="s">
        <v>29</v>
      </c>
    </row>
    <row r="8196" spans="1:20">
      <c r="A8196" s="1" t="s">
        <v>22125</v>
      </c>
      <c r="B8196" s="1">
        <v>29</v>
      </c>
      <c r="C8196" s="1" t="s">
        <v>21</v>
      </c>
      <c r="D8196" s="1" t="s">
        <v>68</v>
      </c>
      <c r="E8196" s="1" t="s">
        <v>33</v>
      </c>
      <c r="F8196" s="2">
        <v>43743</v>
      </c>
      <c r="G8196" s="1" t="s">
        <v>22126</v>
      </c>
      <c r="H8196" s="1" t="s">
        <v>22127</v>
      </c>
      <c r="I8196" s="1" t="s">
        <v>26</v>
      </c>
      <c r="J8196" s="3">
        <v>48372.165825946897</v>
      </c>
      <c r="K8196" s="1">
        <v>371</v>
      </c>
      <c r="L8196" s="1" t="s">
        <v>27</v>
      </c>
      <c r="M8196" s="2">
        <v>43754</v>
      </c>
      <c r="N8196" s="1" t="s">
        <v>38</v>
      </c>
      <c r="O8196" s="1">
        <f>M8196-F8196</f>
        <v>11</v>
      </c>
      <c r="P8196" s="1" t="str">
        <f>IF(B8196&lt;=17,"Teen",
IF(B8196&lt;=25,"Young Adult",
IF(B8196&lt;=35,"Adult",
IF(B8196&lt;=50,"Middle Age","Senior"))))</f>
        <v>Adult</v>
      </c>
      <c r="Q8196" s="3">
        <f>J8196/O8196</f>
        <v>4397.4696205406271</v>
      </c>
      <c r="R8196" s="5">
        <f>IF(B8196&gt;60,1,0)
+ IF(O8196&gt;7,1,0)
+ IF(L8196="Emergency",1,0)
+ IF(T8196="Critical",1,0)</f>
        <v>1</v>
      </c>
      <c r="S8196" s="6" t="str">
        <f>IF(R8196&lt;=1,"Low",
IF(R8196=2,"Medium","High"))</f>
        <v>Low</v>
      </c>
      <c r="T8196" s="1" t="s">
        <v>49</v>
      </c>
    </row>
    <row r="8197" spans="1:20">
      <c r="A8197" s="1" t="s">
        <v>22128</v>
      </c>
      <c r="B8197" s="1">
        <v>26</v>
      </c>
      <c r="C8197" s="1" t="s">
        <v>21</v>
      </c>
      <c r="D8197" s="1" t="s">
        <v>73</v>
      </c>
      <c r="E8197" s="1" t="s">
        <v>74</v>
      </c>
      <c r="F8197" s="2">
        <v>43743</v>
      </c>
      <c r="G8197" s="1" t="s">
        <v>22129</v>
      </c>
      <c r="H8197" s="1" t="s">
        <v>22130</v>
      </c>
      <c r="I8197" s="1" t="s">
        <v>60</v>
      </c>
      <c r="J8197" s="3">
        <v>23851.848219553001</v>
      </c>
      <c r="K8197" s="1">
        <v>488</v>
      </c>
      <c r="L8197" s="1" t="s">
        <v>27</v>
      </c>
      <c r="M8197" s="2">
        <v>43756</v>
      </c>
      <c r="N8197" s="1" t="s">
        <v>48</v>
      </c>
      <c r="O8197" s="1">
        <f>M8197-F8197</f>
        <v>13</v>
      </c>
      <c r="P8197" s="1" t="str">
        <f>IF(B8197&lt;=17,"Teen",
IF(B8197&lt;=25,"Young Adult",
IF(B8197&lt;=35,"Adult",
IF(B8197&lt;=50,"Middle Age","Senior"))))</f>
        <v>Adult</v>
      </c>
      <c r="Q8197" s="3">
        <f>J8197/O8197</f>
        <v>1834.7575553502309</v>
      </c>
      <c r="R8197" s="5">
        <f>IF(B8197&gt;60,1,0)
+ IF(O8197&gt;7,1,0)
+ IF(L8197="Emergency",1,0)
+ IF(T8197="Critical",1,0)</f>
        <v>1</v>
      </c>
      <c r="S8197" s="6" t="str">
        <f>IF(R8197&lt;=1,"Low",
IF(R8197=2,"Medium","High"))</f>
        <v>Low</v>
      </c>
      <c r="T8197" s="1" t="s">
        <v>29</v>
      </c>
    </row>
    <row r="8198" spans="1:20">
      <c r="A8198" s="1" t="s">
        <v>22131</v>
      </c>
      <c r="B8198" s="1">
        <v>21</v>
      </c>
      <c r="C8198" s="1" t="s">
        <v>21</v>
      </c>
      <c r="D8198" s="1" t="s">
        <v>52</v>
      </c>
      <c r="E8198" s="1" t="s">
        <v>33</v>
      </c>
      <c r="F8198" s="2">
        <v>43743</v>
      </c>
      <c r="G8198" s="1" t="s">
        <v>22132</v>
      </c>
      <c r="H8198" s="1" t="s">
        <v>427</v>
      </c>
      <c r="I8198" s="1" t="s">
        <v>56</v>
      </c>
      <c r="J8198" s="3">
        <v>49835.018179900399</v>
      </c>
      <c r="K8198" s="1">
        <v>308</v>
      </c>
      <c r="L8198" s="1" t="s">
        <v>27</v>
      </c>
      <c r="M8198" s="2">
        <v>43767</v>
      </c>
      <c r="N8198" s="1" t="s">
        <v>48</v>
      </c>
      <c r="O8198" s="1">
        <f>M8198-F8198</f>
        <v>24</v>
      </c>
      <c r="P8198" s="1" t="str">
        <f>IF(B8198&lt;=17,"Teen",
IF(B8198&lt;=25,"Young Adult",
IF(B8198&lt;=35,"Adult",
IF(B8198&lt;=50,"Middle Age","Senior"))))</f>
        <v>Young Adult</v>
      </c>
      <c r="Q8198" s="3">
        <f>J8198/O8198</f>
        <v>2076.4590908291834</v>
      </c>
      <c r="R8198" s="5">
        <f>IF(B8198&gt;60,1,0)
+ IF(O8198&gt;7,1,0)
+ IF(L8198="Emergency",1,0)
+ IF(T8198="Critical",1,0)</f>
        <v>1</v>
      </c>
      <c r="S8198" s="6" t="str">
        <f>IF(R8198&lt;=1,"Low",
IF(R8198=2,"Medium","High"))</f>
        <v>Low</v>
      </c>
      <c r="T8198" s="1" t="s">
        <v>49</v>
      </c>
    </row>
    <row r="8199" spans="1:20">
      <c r="A8199" s="1" t="s">
        <v>22133</v>
      </c>
      <c r="B8199" s="1">
        <v>44</v>
      </c>
      <c r="C8199" s="1" t="s">
        <v>51</v>
      </c>
      <c r="D8199" s="1" t="s">
        <v>22</v>
      </c>
      <c r="E8199" s="1" t="s">
        <v>33</v>
      </c>
      <c r="F8199" s="2">
        <v>43743</v>
      </c>
      <c r="G8199" s="1" t="s">
        <v>22134</v>
      </c>
      <c r="H8199" s="1" t="s">
        <v>22135</v>
      </c>
      <c r="I8199" s="1" t="s">
        <v>26</v>
      </c>
      <c r="J8199" s="3">
        <v>22208.328318435801</v>
      </c>
      <c r="K8199" s="1">
        <v>318</v>
      </c>
      <c r="L8199" s="1" t="s">
        <v>27</v>
      </c>
      <c r="M8199" s="2">
        <v>43750</v>
      </c>
      <c r="N8199" s="1" t="s">
        <v>28</v>
      </c>
      <c r="O8199" s="1">
        <f>M8199-F8199</f>
        <v>7</v>
      </c>
      <c r="P8199" s="1" t="str">
        <f>IF(B8199&lt;=17,"Teen",
IF(B8199&lt;=25,"Young Adult",
IF(B8199&lt;=35,"Adult",
IF(B8199&lt;=50,"Middle Age","Senior"))))</f>
        <v>Middle Age</v>
      </c>
      <c r="Q8199" s="3">
        <f>J8199/O8199</f>
        <v>3172.6183312051144</v>
      </c>
      <c r="R8199" s="5">
        <f>IF(B8199&gt;60,1,0)
+ IF(O8199&gt;7,1,0)
+ IF(L8199="Emergency",1,0)
+ IF(T8199="Critical",1,0)</f>
        <v>0</v>
      </c>
      <c r="S8199" s="6" t="str">
        <f>IF(R8199&lt;=1,"Low",
IF(R8199=2,"Medium","High"))</f>
        <v>Low</v>
      </c>
      <c r="T8199" s="1" t="s">
        <v>49</v>
      </c>
    </row>
    <row r="8200" spans="1:20">
      <c r="A8200" s="1" t="s">
        <v>22136</v>
      </c>
      <c r="B8200" s="1">
        <v>35</v>
      </c>
      <c r="C8200" s="1" t="s">
        <v>51</v>
      </c>
      <c r="D8200" s="1" t="s">
        <v>22</v>
      </c>
      <c r="E8200" s="1" t="s">
        <v>53</v>
      </c>
      <c r="F8200" s="2">
        <v>43742</v>
      </c>
      <c r="G8200" s="1" t="s">
        <v>13039</v>
      </c>
      <c r="H8200" s="1" t="s">
        <v>9390</v>
      </c>
      <c r="I8200" s="1" t="s">
        <v>60</v>
      </c>
      <c r="J8200" s="3">
        <v>9766.8238671046602</v>
      </c>
      <c r="K8200" s="1">
        <v>133</v>
      </c>
      <c r="L8200" s="1" t="s">
        <v>42</v>
      </c>
      <c r="M8200" s="2">
        <v>43750</v>
      </c>
      <c r="N8200" s="1" t="s">
        <v>66</v>
      </c>
      <c r="O8200" s="1">
        <f>M8200-F8200</f>
        <v>8</v>
      </c>
      <c r="P8200" s="1" t="str">
        <f>IF(B8200&lt;=17,"Teen",
IF(B8200&lt;=25,"Young Adult",
IF(B8200&lt;=35,"Adult",
IF(B8200&lt;=50,"Middle Age","Senior"))))</f>
        <v>Adult</v>
      </c>
      <c r="Q8200" s="3">
        <f>J8200/O8200</f>
        <v>1220.8529833880825</v>
      </c>
      <c r="R8200" s="5">
        <f>IF(B8200&gt;60,1,0)
+ IF(O8200&gt;7,1,0)
+ IF(L8200="Emergency",1,0)
+ IF(T8200="Critical",1,0)</f>
        <v>2</v>
      </c>
      <c r="S8200" s="6" t="str">
        <f>IF(R8200&lt;=1,"Low",
IF(R8200=2,"Medium","High"))</f>
        <v>Medium</v>
      </c>
      <c r="T8200" s="1" t="s">
        <v>29</v>
      </c>
    </row>
    <row r="8201" spans="1:20">
      <c r="A8201" s="1" t="s">
        <v>22137</v>
      </c>
      <c r="B8201" s="1">
        <v>32</v>
      </c>
      <c r="C8201" s="1" t="s">
        <v>21</v>
      </c>
      <c r="D8201" s="1" t="s">
        <v>68</v>
      </c>
      <c r="E8201" s="1" t="s">
        <v>74</v>
      </c>
      <c r="F8201" s="2">
        <v>43742</v>
      </c>
      <c r="G8201" s="1" t="s">
        <v>6550</v>
      </c>
      <c r="H8201" s="1" t="s">
        <v>22138</v>
      </c>
      <c r="I8201" s="1" t="s">
        <v>36</v>
      </c>
      <c r="J8201" s="3">
        <v>16567.233525952601</v>
      </c>
      <c r="K8201" s="1">
        <v>141</v>
      </c>
      <c r="L8201" s="1" t="s">
        <v>37</v>
      </c>
      <c r="M8201" s="2">
        <v>43758</v>
      </c>
      <c r="N8201" s="1" t="s">
        <v>28</v>
      </c>
      <c r="O8201" s="1">
        <f>M8201-F8201</f>
        <v>16</v>
      </c>
      <c r="P8201" s="1" t="str">
        <f>IF(B8201&lt;=17,"Teen",
IF(B8201&lt;=25,"Young Adult",
IF(B8201&lt;=35,"Adult",
IF(B8201&lt;=50,"Middle Age","Senior"))))</f>
        <v>Adult</v>
      </c>
      <c r="Q8201" s="3">
        <f>J8201/O8201</f>
        <v>1035.4520953720375</v>
      </c>
      <c r="R8201" s="5">
        <f>IF(B8201&gt;60,1,0)
+ IF(O8201&gt;7,1,0)
+ IF(L8201="Emergency",1,0)
+ IF(T8201="Critical",1,0)</f>
        <v>1</v>
      </c>
      <c r="S8201" s="6" t="str">
        <f>IF(R8201&lt;=1,"Low",
IF(R8201=2,"Medium","High"))</f>
        <v>Low</v>
      </c>
      <c r="T8201" s="1" t="s">
        <v>29</v>
      </c>
    </row>
    <row r="8202" spans="1:20">
      <c r="A8202" s="1" t="s">
        <v>22139</v>
      </c>
      <c r="B8202" s="1">
        <v>35</v>
      </c>
      <c r="C8202" s="1" t="s">
        <v>21</v>
      </c>
      <c r="D8202" s="1" t="s">
        <v>73</v>
      </c>
      <c r="E8202" s="1" t="s">
        <v>84</v>
      </c>
      <c r="F8202" s="2">
        <v>43742</v>
      </c>
      <c r="G8202" s="1" t="s">
        <v>22140</v>
      </c>
      <c r="H8202" s="1" t="s">
        <v>22141</v>
      </c>
      <c r="I8202" s="1" t="s">
        <v>36</v>
      </c>
      <c r="J8202" s="3">
        <v>20605.67950681</v>
      </c>
      <c r="K8202" s="1">
        <v>467</v>
      </c>
      <c r="L8202" s="1" t="s">
        <v>27</v>
      </c>
      <c r="M8202" s="2">
        <v>43758</v>
      </c>
      <c r="N8202" s="1" t="s">
        <v>28</v>
      </c>
      <c r="O8202" s="1">
        <f>M8202-F8202</f>
        <v>16</v>
      </c>
      <c r="P8202" s="1" t="str">
        <f>IF(B8202&lt;=17,"Teen",
IF(B8202&lt;=25,"Young Adult",
IF(B8202&lt;=35,"Adult",
IF(B8202&lt;=50,"Middle Age","Senior"))))</f>
        <v>Adult</v>
      </c>
      <c r="Q8202" s="3">
        <f>J8202/O8202</f>
        <v>1287.854969175625</v>
      </c>
      <c r="R8202" s="5">
        <f>IF(B8202&gt;60,1,0)
+ IF(O8202&gt;7,1,0)
+ IF(L8202="Emergency",1,0)
+ IF(T8202="Critical",1,0)</f>
        <v>1</v>
      </c>
      <c r="S8202" s="6" t="str">
        <f>IF(R8202&lt;=1,"Low",
IF(R8202=2,"Medium","High"))</f>
        <v>Low</v>
      </c>
      <c r="T8202" s="1" t="s">
        <v>71</v>
      </c>
    </row>
    <row r="8203" spans="1:20">
      <c r="A8203" s="1" t="s">
        <v>12529</v>
      </c>
      <c r="B8203" s="1">
        <v>41</v>
      </c>
      <c r="C8203" s="1" t="s">
        <v>51</v>
      </c>
      <c r="D8203" s="1" t="s">
        <v>32</v>
      </c>
      <c r="E8203" s="1" t="s">
        <v>53</v>
      </c>
      <c r="F8203" s="2">
        <v>43742</v>
      </c>
      <c r="G8203" s="1" t="s">
        <v>22142</v>
      </c>
      <c r="H8203" s="1" t="s">
        <v>5187</v>
      </c>
      <c r="I8203" s="1" t="s">
        <v>60</v>
      </c>
      <c r="J8203" s="3">
        <v>42051.586444843102</v>
      </c>
      <c r="K8203" s="1">
        <v>386</v>
      </c>
      <c r="L8203" s="1" t="s">
        <v>37</v>
      </c>
      <c r="M8203" s="2">
        <v>43749</v>
      </c>
      <c r="N8203" s="1" t="s">
        <v>97</v>
      </c>
      <c r="O8203" s="1">
        <f>M8203-F8203</f>
        <v>7</v>
      </c>
      <c r="P8203" s="1" t="str">
        <f>IF(B8203&lt;=17,"Teen",
IF(B8203&lt;=25,"Young Adult",
IF(B8203&lt;=35,"Adult",
IF(B8203&lt;=50,"Middle Age","Senior"))))</f>
        <v>Middle Age</v>
      </c>
      <c r="Q8203" s="3">
        <f>J8203/O8203</f>
        <v>6007.3694921204433</v>
      </c>
      <c r="R8203" s="5">
        <f>IF(B8203&gt;60,1,0)
+ IF(O8203&gt;7,1,0)
+ IF(L8203="Emergency",1,0)
+ IF(T8203="Critical",1,0)</f>
        <v>0</v>
      </c>
      <c r="S8203" s="6" t="str">
        <f>IF(R8203&lt;=1,"Low",
IF(R8203=2,"Medium","High"))</f>
        <v>Low</v>
      </c>
      <c r="T8203" s="1" t="s">
        <v>29</v>
      </c>
    </row>
    <row r="8204" spans="1:20">
      <c r="A8204" s="1" t="s">
        <v>20682</v>
      </c>
      <c r="B8204" s="1">
        <v>71</v>
      </c>
      <c r="C8204" s="1" t="s">
        <v>51</v>
      </c>
      <c r="D8204" s="1" t="s">
        <v>44</v>
      </c>
      <c r="E8204" s="1" t="s">
        <v>53</v>
      </c>
      <c r="F8204" s="2">
        <v>43742</v>
      </c>
      <c r="G8204" s="1" t="s">
        <v>22143</v>
      </c>
      <c r="H8204" s="1" t="s">
        <v>22144</v>
      </c>
      <c r="I8204" s="1" t="s">
        <v>36</v>
      </c>
      <c r="J8204" s="3">
        <v>43030.530408300299</v>
      </c>
      <c r="K8204" s="1">
        <v>315</v>
      </c>
      <c r="L8204" s="1" t="s">
        <v>37</v>
      </c>
      <c r="M8204" s="2">
        <v>43764</v>
      </c>
      <c r="N8204" s="1" t="s">
        <v>38</v>
      </c>
      <c r="O8204" s="1">
        <f>M8204-F8204</f>
        <v>22</v>
      </c>
      <c r="P8204" s="1" t="str">
        <f>IF(B8204&lt;=17,"Teen",
IF(B8204&lt;=25,"Young Adult",
IF(B8204&lt;=35,"Adult",
IF(B8204&lt;=50,"Middle Age","Senior"))))</f>
        <v>Senior</v>
      </c>
      <c r="Q8204" s="3">
        <f>J8204/O8204</f>
        <v>1955.9332003772863</v>
      </c>
      <c r="R8204" s="5">
        <f>IF(B8204&gt;60,1,0)
+ IF(O8204&gt;7,1,0)
+ IF(L8204="Emergency",1,0)
+ IF(T8204="Critical",1,0)</f>
        <v>2</v>
      </c>
      <c r="S8204" s="6" t="str">
        <f>IF(R8204&lt;=1,"Low",
IF(R8204=2,"Medium","High"))</f>
        <v>Medium</v>
      </c>
      <c r="T8204" s="1" t="s">
        <v>49</v>
      </c>
    </row>
    <row r="8205" spans="1:20">
      <c r="A8205" s="1" t="s">
        <v>22145</v>
      </c>
      <c r="B8205" s="1">
        <v>85</v>
      </c>
      <c r="C8205" s="1" t="s">
        <v>51</v>
      </c>
      <c r="D8205" s="1" t="s">
        <v>68</v>
      </c>
      <c r="E8205" s="1" t="s">
        <v>53</v>
      </c>
      <c r="F8205" s="2">
        <v>43742</v>
      </c>
      <c r="G8205" s="1" t="s">
        <v>22146</v>
      </c>
      <c r="H8205" s="1" t="s">
        <v>22147</v>
      </c>
      <c r="I8205" s="1" t="s">
        <v>60</v>
      </c>
      <c r="J8205" s="3">
        <v>19116.828971498999</v>
      </c>
      <c r="K8205" s="1">
        <v>314</v>
      </c>
      <c r="L8205" s="1" t="s">
        <v>27</v>
      </c>
      <c r="M8205" s="2">
        <v>43746</v>
      </c>
      <c r="N8205" s="1" t="s">
        <v>28</v>
      </c>
      <c r="O8205" s="1">
        <f>M8205-F8205</f>
        <v>4</v>
      </c>
      <c r="P8205" s="1" t="str">
        <f>IF(B8205&lt;=17,"Teen",
IF(B8205&lt;=25,"Young Adult",
IF(B8205&lt;=35,"Adult",
IF(B8205&lt;=50,"Middle Age","Senior"))))</f>
        <v>Senior</v>
      </c>
      <c r="Q8205" s="3">
        <f>J8205/O8205</f>
        <v>4779.2072428747497</v>
      </c>
      <c r="R8205" s="5">
        <f>IF(B8205&gt;60,1,0)
+ IF(O8205&gt;7,1,0)
+ IF(L8205="Emergency",1,0)
+ IF(T8205="Critical",1,0)</f>
        <v>1</v>
      </c>
      <c r="S8205" s="6" t="str">
        <f>IF(R8205&lt;=1,"Low",
IF(R8205=2,"Medium","High"))</f>
        <v>Low</v>
      </c>
      <c r="T8205" s="1" t="s">
        <v>49</v>
      </c>
    </row>
    <row r="8206" spans="1:20">
      <c r="A8206" s="1" t="s">
        <v>22148</v>
      </c>
      <c r="B8206" s="1">
        <v>53</v>
      </c>
      <c r="C8206" s="1" t="s">
        <v>21</v>
      </c>
      <c r="D8206" s="1" t="s">
        <v>73</v>
      </c>
      <c r="E8206" s="1" t="s">
        <v>53</v>
      </c>
      <c r="F8206" s="2">
        <v>43741</v>
      </c>
      <c r="G8206" s="1" t="s">
        <v>22149</v>
      </c>
      <c r="H8206" s="1" t="s">
        <v>22150</v>
      </c>
      <c r="I8206" s="1" t="s">
        <v>36</v>
      </c>
      <c r="J8206" s="3">
        <v>33962.7006217382</v>
      </c>
      <c r="K8206" s="1">
        <v>493</v>
      </c>
      <c r="L8206" s="1" t="s">
        <v>37</v>
      </c>
      <c r="M8206" s="2">
        <v>43742</v>
      </c>
      <c r="N8206" s="1" t="s">
        <v>66</v>
      </c>
      <c r="O8206" s="1">
        <f>M8206-F8206</f>
        <v>1</v>
      </c>
      <c r="P8206" s="1" t="str">
        <f>IF(B8206&lt;=17,"Teen",
IF(B8206&lt;=25,"Young Adult",
IF(B8206&lt;=35,"Adult",
IF(B8206&lt;=50,"Middle Age","Senior"))))</f>
        <v>Senior</v>
      </c>
      <c r="Q8206" s="3">
        <f>J8206/O8206</f>
        <v>33962.7006217382</v>
      </c>
      <c r="R8206" s="5">
        <f>IF(B8206&gt;60,1,0)
+ IF(O8206&gt;7,1,0)
+ IF(L8206="Emergency",1,0)
+ IF(T8206="Critical",1,0)</f>
        <v>0</v>
      </c>
      <c r="S8206" s="6" t="str">
        <f>IF(R8206&lt;=1,"Low",
IF(R8206=2,"Medium","High"))</f>
        <v>Low</v>
      </c>
      <c r="T8206" s="1" t="s">
        <v>71</v>
      </c>
    </row>
    <row r="8207" spans="1:20">
      <c r="A8207" s="1" t="s">
        <v>22151</v>
      </c>
      <c r="B8207" s="1">
        <v>80</v>
      </c>
      <c r="C8207" s="1" t="s">
        <v>21</v>
      </c>
      <c r="D8207" s="1" t="s">
        <v>68</v>
      </c>
      <c r="E8207" s="1" t="s">
        <v>84</v>
      </c>
      <c r="F8207" s="2">
        <v>43741</v>
      </c>
      <c r="G8207" s="1" t="s">
        <v>22152</v>
      </c>
      <c r="H8207" s="1" t="s">
        <v>22153</v>
      </c>
      <c r="I8207" s="1" t="s">
        <v>56</v>
      </c>
      <c r="J8207" s="3">
        <v>40844.412039287403</v>
      </c>
      <c r="K8207" s="1">
        <v>226</v>
      </c>
      <c r="L8207" s="1" t="s">
        <v>37</v>
      </c>
      <c r="M8207" s="2">
        <v>43744</v>
      </c>
      <c r="N8207" s="1" t="s">
        <v>48</v>
      </c>
      <c r="O8207" s="1">
        <f>M8207-F8207</f>
        <v>3</v>
      </c>
      <c r="P8207" s="1" t="str">
        <f>IF(B8207&lt;=17,"Teen",
IF(B8207&lt;=25,"Young Adult",
IF(B8207&lt;=35,"Adult",
IF(B8207&lt;=50,"Middle Age","Senior"))))</f>
        <v>Senior</v>
      </c>
      <c r="Q8207" s="3">
        <f>J8207/O8207</f>
        <v>13614.804013095802</v>
      </c>
      <c r="R8207" s="5">
        <f>IF(B8207&gt;60,1,0)
+ IF(O8207&gt;7,1,0)
+ IF(L8207="Emergency",1,0)
+ IF(T8207="Critical",1,0)</f>
        <v>1</v>
      </c>
      <c r="S8207" s="6" t="str">
        <f>IF(R8207&lt;=1,"Low",
IF(R8207=2,"Medium","High"))</f>
        <v>Low</v>
      </c>
      <c r="T8207" s="1" t="s">
        <v>49</v>
      </c>
    </row>
    <row r="8208" spans="1:20">
      <c r="A8208" s="1" t="s">
        <v>22154</v>
      </c>
      <c r="B8208" s="1">
        <v>47</v>
      </c>
      <c r="C8208" s="1" t="s">
        <v>21</v>
      </c>
      <c r="D8208" s="1" t="s">
        <v>32</v>
      </c>
      <c r="E8208" s="1" t="s">
        <v>23</v>
      </c>
      <c r="F8208" s="2">
        <v>43741</v>
      </c>
      <c r="G8208" s="1" t="s">
        <v>22155</v>
      </c>
      <c r="H8208" s="1" t="s">
        <v>22156</v>
      </c>
      <c r="I8208" s="1" t="s">
        <v>65</v>
      </c>
      <c r="J8208" s="3">
        <v>8768.2546991107192</v>
      </c>
      <c r="K8208" s="1">
        <v>247</v>
      </c>
      <c r="L8208" s="1" t="s">
        <v>37</v>
      </c>
      <c r="M8208" s="2">
        <v>43755</v>
      </c>
      <c r="N8208" s="1" t="s">
        <v>38</v>
      </c>
      <c r="O8208" s="1">
        <f>M8208-F8208</f>
        <v>14</v>
      </c>
      <c r="P8208" s="1" t="str">
        <f>IF(B8208&lt;=17,"Teen",
IF(B8208&lt;=25,"Young Adult",
IF(B8208&lt;=35,"Adult",
IF(B8208&lt;=50,"Middle Age","Senior"))))</f>
        <v>Middle Age</v>
      </c>
      <c r="Q8208" s="3">
        <f>J8208/O8208</f>
        <v>626.30390707933714</v>
      </c>
      <c r="R8208" s="5">
        <f>IF(B8208&gt;60,1,0)
+ IF(O8208&gt;7,1,0)
+ IF(L8208="Emergency",1,0)
+ IF(T8208="Critical",1,0)</f>
        <v>1</v>
      </c>
      <c r="S8208" s="6" t="str">
        <f>IF(R8208&lt;=1,"Low",
IF(R8208=2,"Medium","High"))</f>
        <v>Low</v>
      </c>
      <c r="T8208" s="1" t="s">
        <v>29</v>
      </c>
    </row>
    <row r="8209" spans="1:20">
      <c r="A8209" s="1" t="s">
        <v>22157</v>
      </c>
      <c r="B8209" s="1">
        <v>73</v>
      </c>
      <c r="C8209" s="1" t="s">
        <v>21</v>
      </c>
      <c r="D8209" s="1" t="s">
        <v>22</v>
      </c>
      <c r="E8209" s="1" t="s">
        <v>23</v>
      </c>
      <c r="F8209" s="2">
        <v>43741</v>
      </c>
      <c r="G8209" s="1" t="s">
        <v>22158</v>
      </c>
      <c r="H8209" s="1" t="s">
        <v>22159</v>
      </c>
      <c r="I8209" s="1" t="s">
        <v>60</v>
      </c>
      <c r="J8209" s="3">
        <v>23765.677780833099</v>
      </c>
      <c r="K8209" s="1">
        <v>322</v>
      </c>
      <c r="L8209" s="1" t="s">
        <v>42</v>
      </c>
      <c r="M8209" s="2">
        <v>43766</v>
      </c>
      <c r="N8209" s="1" t="s">
        <v>38</v>
      </c>
      <c r="O8209" s="1">
        <f>M8209-F8209</f>
        <v>25</v>
      </c>
      <c r="P8209" s="1" t="str">
        <f>IF(B8209&lt;=17,"Teen",
IF(B8209&lt;=25,"Young Adult",
IF(B8209&lt;=35,"Adult",
IF(B8209&lt;=50,"Middle Age","Senior"))))</f>
        <v>Senior</v>
      </c>
      <c r="Q8209" s="3">
        <f>J8209/O8209</f>
        <v>950.62711123332394</v>
      </c>
      <c r="R8209" s="5">
        <f>IF(B8209&gt;60,1,0)
+ IF(O8209&gt;7,1,0)
+ IF(L8209="Emergency",1,0)
+ IF(T8209="Critical",1,0)</f>
        <v>3</v>
      </c>
      <c r="S8209" s="6" t="str">
        <f>IF(R8209&lt;=1,"Low",
IF(R8209=2,"Medium","High"))</f>
        <v>High</v>
      </c>
      <c r="T8209" s="1" t="s">
        <v>29</v>
      </c>
    </row>
    <row r="8210" spans="1:20">
      <c r="A8210" s="1" t="s">
        <v>22160</v>
      </c>
      <c r="B8210" s="1">
        <v>75</v>
      </c>
      <c r="C8210" s="1" t="s">
        <v>21</v>
      </c>
      <c r="D8210" s="1" t="s">
        <v>73</v>
      </c>
      <c r="E8210" s="1" t="s">
        <v>74</v>
      </c>
      <c r="F8210" s="2">
        <v>43741</v>
      </c>
      <c r="G8210" s="1" t="s">
        <v>22161</v>
      </c>
      <c r="H8210" s="1" t="s">
        <v>22162</v>
      </c>
      <c r="I8210" s="1" t="s">
        <v>60</v>
      </c>
      <c r="J8210" s="3">
        <v>26853.596179774901</v>
      </c>
      <c r="K8210" s="1">
        <v>419</v>
      </c>
      <c r="L8210" s="1" t="s">
        <v>42</v>
      </c>
      <c r="M8210" s="2">
        <v>43769</v>
      </c>
      <c r="N8210" s="1" t="s">
        <v>97</v>
      </c>
      <c r="O8210" s="1">
        <f>M8210-F8210</f>
        <v>28</v>
      </c>
      <c r="P8210" s="1" t="str">
        <f>IF(B8210&lt;=17,"Teen",
IF(B8210&lt;=25,"Young Adult",
IF(B8210&lt;=35,"Adult",
IF(B8210&lt;=50,"Middle Age","Senior"))))</f>
        <v>Senior</v>
      </c>
      <c r="Q8210" s="3">
        <f>J8210/O8210</f>
        <v>959.05700642053216</v>
      </c>
      <c r="R8210" s="5">
        <f>IF(B8210&gt;60,1,0)
+ IF(O8210&gt;7,1,0)
+ IF(L8210="Emergency",1,0)
+ IF(T8210="Critical",1,0)</f>
        <v>3</v>
      </c>
      <c r="S8210" s="6" t="str">
        <f>IF(R8210&lt;=1,"Low",
IF(R8210=2,"Medium","High"))</f>
        <v>High</v>
      </c>
      <c r="T8210" s="1" t="s">
        <v>49</v>
      </c>
    </row>
    <row r="8211" spans="1:20">
      <c r="A8211" s="1" t="s">
        <v>1590</v>
      </c>
      <c r="B8211" s="1">
        <v>79</v>
      </c>
      <c r="C8211" s="1" t="s">
        <v>51</v>
      </c>
      <c r="D8211" s="1" t="s">
        <v>52</v>
      </c>
      <c r="E8211" s="1" t="s">
        <v>45</v>
      </c>
      <c r="F8211" s="2">
        <v>43741</v>
      </c>
      <c r="G8211" s="1" t="s">
        <v>22163</v>
      </c>
      <c r="H8211" s="1" t="s">
        <v>22164</v>
      </c>
      <c r="I8211" s="1" t="s">
        <v>26</v>
      </c>
      <c r="J8211" s="3">
        <v>18075.236036126498</v>
      </c>
      <c r="K8211" s="1">
        <v>136</v>
      </c>
      <c r="L8211" s="1" t="s">
        <v>37</v>
      </c>
      <c r="M8211" s="2">
        <v>43751</v>
      </c>
      <c r="N8211" s="1" t="s">
        <v>48</v>
      </c>
      <c r="O8211" s="1">
        <f>M8211-F8211</f>
        <v>10</v>
      </c>
      <c r="P8211" s="1" t="str">
        <f>IF(B8211&lt;=17,"Teen",
IF(B8211&lt;=25,"Young Adult",
IF(B8211&lt;=35,"Adult",
IF(B8211&lt;=50,"Middle Age","Senior"))))</f>
        <v>Senior</v>
      </c>
      <c r="Q8211" s="3">
        <f>J8211/O8211</f>
        <v>1807.5236036126498</v>
      </c>
      <c r="R8211" s="5">
        <f>IF(B8211&gt;60,1,0)
+ IF(O8211&gt;7,1,0)
+ IF(L8211="Emergency",1,0)
+ IF(T8211="Critical",1,0)</f>
        <v>2</v>
      </c>
      <c r="S8211" s="6" t="str">
        <f>IF(R8211&lt;=1,"Low",
IF(R8211=2,"Medium","High"))</f>
        <v>Medium</v>
      </c>
      <c r="T8211" s="1" t="s">
        <v>29</v>
      </c>
    </row>
    <row r="8212" spans="1:20">
      <c r="A8212" s="1" t="s">
        <v>22165</v>
      </c>
      <c r="B8212" s="1">
        <v>33</v>
      </c>
      <c r="C8212" s="1" t="s">
        <v>51</v>
      </c>
      <c r="D8212" s="1" t="s">
        <v>22</v>
      </c>
      <c r="E8212" s="1" t="s">
        <v>33</v>
      </c>
      <c r="F8212" s="2">
        <v>43741</v>
      </c>
      <c r="G8212" s="1" t="s">
        <v>22166</v>
      </c>
      <c r="H8212" s="1" t="s">
        <v>22167</v>
      </c>
      <c r="I8212" s="1" t="s">
        <v>65</v>
      </c>
      <c r="J8212" s="3">
        <v>34945.287741910397</v>
      </c>
      <c r="K8212" s="1">
        <v>423</v>
      </c>
      <c r="L8212" s="1" t="s">
        <v>37</v>
      </c>
      <c r="M8212" s="2">
        <v>43767</v>
      </c>
      <c r="N8212" s="1" t="s">
        <v>97</v>
      </c>
      <c r="O8212" s="1">
        <f>M8212-F8212</f>
        <v>26</v>
      </c>
      <c r="P8212" s="1" t="str">
        <f>IF(B8212&lt;=17,"Teen",
IF(B8212&lt;=25,"Young Adult",
IF(B8212&lt;=35,"Adult",
IF(B8212&lt;=50,"Middle Age","Senior"))))</f>
        <v>Adult</v>
      </c>
      <c r="Q8212" s="3">
        <f>J8212/O8212</f>
        <v>1344.0495285350153</v>
      </c>
      <c r="R8212" s="5">
        <f>IF(B8212&gt;60,1,0)
+ IF(O8212&gt;7,1,0)
+ IF(L8212="Emergency",1,0)
+ IF(T8212="Critical",1,0)</f>
        <v>1</v>
      </c>
      <c r="S8212" s="6" t="str">
        <f>IF(R8212&lt;=1,"Low",
IF(R8212=2,"Medium","High"))</f>
        <v>Low</v>
      </c>
      <c r="T8212" s="1" t="s">
        <v>29</v>
      </c>
    </row>
    <row r="8213" spans="1:20">
      <c r="A8213" s="1" t="s">
        <v>22168</v>
      </c>
      <c r="B8213" s="1">
        <v>60</v>
      </c>
      <c r="C8213" s="1" t="s">
        <v>51</v>
      </c>
      <c r="D8213" s="1" t="s">
        <v>22</v>
      </c>
      <c r="E8213" s="1" t="s">
        <v>53</v>
      </c>
      <c r="F8213" s="2">
        <v>43741</v>
      </c>
      <c r="G8213" s="1" t="s">
        <v>22169</v>
      </c>
      <c r="H8213" s="1" t="s">
        <v>3297</v>
      </c>
      <c r="I8213" s="1" t="s">
        <v>36</v>
      </c>
      <c r="J8213" s="3">
        <v>8185.9245075377403</v>
      </c>
      <c r="K8213" s="1">
        <v>351</v>
      </c>
      <c r="L8213" s="1" t="s">
        <v>27</v>
      </c>
      <c r="M8213" s="2">
        <v>43752</v>
      </c>
      <c r="N8213" s="1" t="s">
        <v>48</v>
      </c>
      <c r="O8213" s="1">
        <f>M8213-F8213</f>
        <v>11</v>
      </c>
      <c r="P8213" s="1" t="str">
        <f>IF(B8213&lt;=17,"Teen",
IF(B8213&lt;=25,"Young Adult",
IF(B8213&lt;=35,"Adult",
IF(B8213&lt;=50,"Middle Age","Senior"))))</f>
        <v>Senior</v>
      </c>
      <c r="Q8213" s="3">
        <f>J8213/O8213</f>
        <v>744.17495523070363</v>
      </c>
      <c r="R8213" s="5">
        <f>IF(B8213&gt;60,1,0)
+ IF(O8213&gt;7,1,0)
+ IF(L8213="Emergency",1,0)
+ IF(T8213="Critical",1,0)</f>
        <v>1</v>
      </c>
      <c r="S8213" s="6" t="str">
        <f>IF(R8213&lt;=1,"Low",
IF(R8213=2,"Medium","High"))</f>
        <v>Low</v>
      </c>
      <c r="T8213" s="1" t="s">
        <v>49</v>
      </c>
    </row>
    <row r="8214" spans="1:20">
      <c r="A8214" s="1" t="s">
        <v>22170</v>
      </c>
      <c r="B8214" s="1">
        <v>37</v>
      </c>
      <c r="C8214" s="1" t="s">
        <v>21</v>
      </c>
      <c r="D8214" s="1" t="s">
        <v>44</v>
      </c>
      <c r="E8214" s="1" t="s">
        <v>84</v>
      </c>
      <c r="F8214" s="2">
        <v>43741</v>
      </c>
      <c r="G8214" s="1" t="s">
        <v>22171</v>
      </c>
      <c r="H8214" s="1" t="s">
        <v>22172</v>
      </c>
      <c r="I8214" s="1" t="s">
        <v>36</v>
      </c>
      <c r="J8214" s="3">
        <v>46028.1832745965</v>
      </c>
      <c r="K8214" s="1">
        <v>323</v>
      </c>
      <c r="L8214" s="1" t="s">
        <v>42</v>
      </c>
      <c r="M8214" s="2">
        <v>43756</v>
      </c>
      <c r="N8214" s="1" t="s">
        <v>48</v>
      </c>
      <c r="O8214" s="1">
        <f>M8214-F8214</f>
        <v>15</v>
      </c>
      <c r="P8214" s="1" t="str">
        <f>IF(B8214&lt;=17,"Teen",
IF(B8214&lt;=25,"Young Adult",
IF(B8214&lt;=35,"Adult",
IF(B8214&lt;=50,"Middle Age","Senior"))))</f>
        <v>Middle Age</v>
      </c>
      <c r="Q8214" s="3">
        <f>J8214/O8214</f>
        <v>3068.5455516397665</v>
      </c>
      <c r="R8214" s="5">
        <f>IF(B8214&gt;60,1,0)
+ IF(O8214&gt;7,1,0)
+ IF(L8214="Emergency",1,0)
+ IF(T8214="Critical",1,0)</f>
        <v>2</v>
      </c>
      <c r="S8214" s="6" t="str">
        <f>IF(R8214&lt;=1,"Low",
IF(R8214=2,"Medium","High"))</f>
        <v>Medium</v>
      </c>
      <c r="T8214" s="1" t="s">
        <v>71</v>
      </c>
    </row>
    <row r="8215" spans="1:20">
      <c r="A8215" s="1" t="s">
        <v>22173</v>
      </c>
      <c r="B8215" s="1">
        <v>19</v>
      </c>
      <c r="C8215" s="1" t="s">
        <v>51</v>
      </c>
      <c r="D8215" s="1" t="s">
        <v>22</v>
      </c>
      <c r="E8215" s="1" t="s">
        <v>23</v>
      </c>
      <c r="F8215" s="2">
        <v>43740</v>
      </c>
      <c r="G8215" s="1" t="s">
        <v>22174</v>
      </c>
      <c r="H8215" s="1" t="s">
        <v>22175</v>
      </c>
      <c r="I8215" s="1" t="s">
        <v>36</v>
      </c>
      <c r="J8215" s="3">
        <v>38598.059722040198</v>
      </c>
      <c r="K8215" s="1">
        <v>120</v>
      </c>
      <c r="L8215" s="1" t="s">
        <v>42</v>
      </c>
      <c r="M8215" s="2">
        <v>43748</v>
      </c>
      <c r="N8215" s="1" t="s">
        <v>28</v>
      </c>
      <c r="O8215" s="1">
        <f>M8215-F8215</f>
        <v>8</v>
      </c>
      <c r="P8215" s="1" t="str">
        <f>IF(B8215&lt;=17,"Teen",
IF(B8215&lt;=25,"Young Adult",
IF(B8215&lt;=35,"Adult",
IF(B8215&lt;=50,"Middle Age","Senior"))))</f>
        <v>Young Adult</v>
      </c>
      <c r="Q8215" s="3">
        <f>J8215/O8215</f>
        <v>4824.7574652550247</v>
      </c>
      <c r="R8215" s="5">
        <f>IF(B8215&gt;60,1,0)
+ IF(O8215&gt;7,1,0)
+ IF(L8215="Emergency",1,0)
+ IF(T8215="Critical",1,0)</f>
        <v>2</v>
      </c>
      <c r="S8215" s="6" t="str">
        <f>IF(R8215&lt;=1,"Low",
IF(R8215=2,"Medium","High"))</f>
        <v>Medium</v>
      </c>
      <c r="T8215" s="1" t="s">
        <v>49</v>
      </c>
    </row>
    <row r="8216" spans="1:20">
      <c r="A8216" s="1" t="s">
        <v>559</v>
      </c>
      <c r="B8216" s="1">
        <v>43</v>
      </c>
      <c r="C8216" s="1" t="s">
        <v>51</v>
      </c>
      <c r="D8216" s="1" t="s">
        <v>44</v>
      </c>
      <c r="E8216" s="1" t="s">
        <v>84</v>
      </c>
      <c r="F8216" s="2">
        <v>43740</v>
      </c>
      <c r="G8216" s="1" t="s">
        <v>22176</v>
      </c>
      <c r="H8216" s="1" t="s">
        <v>18933</v>
      </c>
      <c r="I8216" s="1" t="s">
        <v>26</v>
      </c>
      <c r="J8216" s="3">
        <v>9049.0202373067805</v>
      </c>
      <c r="K8216" s="1">
        <v>358</v>
      </c>
      <c r="L8216" s="1" t="s">
        <v>42</v>
      </c>
      <c r="M8216" s="2">
        <v>43759</v>
      </c>
      <c r="N8216" s="1" t="s">
        <v>28</v>
      </c>
      <c r="O8216" s="1">
        <f>M8216-F8216</f>
        <v>19</v>
      </c>
      <c r="P8216" s="1" t="str">
        <f>IF(B8216&lt;=17,"Teen",
IF(B8216&lt;=25,"Young Adult",
IF(B8216&lt;=35,"Adult",
IF(B8216&lt;=50,"Middle Age","Senior"))))</f>
        <v>Middle Age</v>
      </c>
      <c r="Q8216" s="3">
        <f>J8216/O8216</f>
        <v>476.26422301614633</v>
      </c>
      <c r="R8216" s="5">
        <f>IF(B8216&gt;60,1,0)
+ IF(O8216&gt;7,1,0)
+ IF(L8216="Emergency",1,0)
+ IF(T8216="Critical",1,0)</f>
        <v>2</v>
      </c>
      <c r="S8216" s="6" t="str">
        <f>IF(R8216&lt;=1,"Low",
IF(R8216=2,"Medium","High"))</f>
        <v>Medium</v>
      </c>
      <c r="T8216" s="1" t="s">
        <v>29</v>
      </c>
    </row>
    <row r="8217" spans="1:20">
      <c r="A8217" s="1" t="s">
        <v>22177</v>
      </c>
      <c r="B8217" s="1">
        <v>61</v>
      </c>
      <c r="C8217" s="1" t="s">
        <v>21</v>
      </c>
      <c r="D8217" s="1" t="s">
        <v>22</v>
      </c>
      <c r="E8217" s="1" t="s">
        <v>74</v>
      </c>
      <c r="F8217" s="2">
        <v>43740</v>
      </c>
      <c r="G8217" s="1" t="s">
        <v>22178</v>
      </c>
      <c r="H8217" s="1" t="s">
        <v>22179</v>
      </c>
      <c r="I8217" s="1" t="s">
        <v>65</v>
      </c>
      <c r="J8217" s="3">
        <v>1764.86346262914</v>
      </c>
      <c r="K8217" s="1">
        <v>454</v>
      </c>
      <c r="L8217" s="1" t="s">
        <v>42</v>
      </c>
      <c r="M8217" s="2">
        <v>43743</v>
      </c>
      <c r="N8217" s="1" t="s">
        <v>48</v>
      </c>
      <c r="O8217" s="1">
        <f>M8217-F8217</f>
        <v>3</v>
      </c>
      <c r="P8217" s="1" t="str">
        <f>IF(B8217&lt;=17,"Teen",
IF(B8217&lt;=25,"Young Adult",
IF(B8217&lt;=35,"Adult",
IF(B8217&lt;=50,"Middle Age","Senior"))))</f>
        <v>Senior</v>
      </c>
      <c r="Q8217" s="3">
        <f>J8217/O8217</f>
        <v>588.28782087638001</v>
      </c>
      <c r="R8217" s="5">
        <f>IF(B8217&gt;60,1,0)
+ IF(O8217&gt;7,1,0)
+ IF(L8217="Emergency",1,0)
+ IF(T8217="Critical",1,0)</f>
        <v>2</v>
      </c>
      <c r="S8217" s="6" t="str">
        <f>IF(R8217&lt;=1,"Low",
IF(R8217=2,"Medium","High"))</f>
        <v>Medium</v>
      </c>
      <c r="T8217" s="1" t="s">
        <v>29</v>
      </c>
    </row>
    <row r="8218" spans="1:20">
      <c r="A8218" s="1" t="s">
        <v>22180</v>
      </c>
      <c r="B8218" s="1">
        <v>35</v>
      </c>
      <c r="C8218" s="1" t="s">
        <v>51</v>
      </c>
      <c r="D8218" s="1" t="s">
        <v>44</v>
      </c>
      <c r="E8218" s="1" t="s">
        <v>33</v>
      </c>
      <c r="F8218" s="2">
        <v>43740</v>
      </c>
      <c r="G8218" s="1" t="s">
        <v>2258</v>
      </c>
      <c r="H8218" s="1" t="s">
        <v>22181</v>
      </c>
      <c r="I8218" s="1" t="s">
        <v>60</v>
      </c>
      <c r="J8218" s="3">
        <v>38807.551586309397</v>
      </c>
      <c r="K8218" s="1">
        <v>284</v>
      </c>
      <c r="L8218" s="1" t="s">
        <v>42</v>
      </c>
      <c r="M8218" s="2">
        <v>43767</v>
      </c>
      <c r="N8218" s="1" t="s">
        <v>97</v>
      </c>
      <c r="O8218" s="1">
        <f>M8218-F8218</f>
        <v>27</v>
      </c>
      <c r="P8218" s="1" t="str">
        <f>IF(B8218&lt;=17,"Teen",
IF(B8218&lt;=25,"Young Adult",
IF(B8218&lt;=35,"Adult",
IF(B8218&lt;=50,"Middle Age","Senior"))))</f>
        <v>Adult</v>
      </c>
      <c r="Q8218" s="3">
        <f>J8218/O8218</f>
        <v>1437.3167254188666</v>
      </c>
      <c r="R8218" s="5">
        <f>IF(B8218&gt;60,1,0)
+ IF(O8218&gt;7,1,0)
+ IF(L8218="Emergency",1,0)
+ IF(T8218="Critical",1,0)</f>
        <v>2</v>
      </c>
      <c r="S8218" s="6" t="str">
        <f>IF(R8218&lt;=1,"Low",
IF(R8218=2,"Medium","High"))</f>
        <v>Medium</v>
      </c>
      <c r="T8218" s="1" t="s">
        <v>29</v>
      </c>
    </row>
    <row r="8219" spans="1:20">
      <c r="A8219" s="1" t="s">
        <v>18552</v>
      </c>
      <c r="B8219" s="1">
        <v>22</v>
      </c>
      <c r="C8219" s="1" t="s">
        <v>51</v>
      </c>
      <c r="D8219" s="1" t="s">
        <v>44</v>
      </c>
      <c r="E8219" s="1" t="s">
        <v>84</v>
      </c>
      <c r="F8219" s="2">
        <v>43740</v>
      </c>
      <c r="G8219" s="1" t="s">
        <v>22182</v>
      </c>
      <c r="H8219" s="1" t="s">
        <v>22183</v>
      </c>
      <c r="I8219" s="1" t="s">
        <v>65</v>
      </c>
      <c r="J8219" s="3">
        <v>5439.1132257869303</v>
      </c>
      <c r="K8219" s="1">
        <v>359</v>
      </c>
      <c r="L8219" s="1" t="s">
        <v>37</v>
      </c>
      <c r="M8219" s="2">
        <v>43763</v>
      </c>
      <c r="N8219" s="1" t="s">
        <v>38</v>
      </c>
      <c r="O8219" s="1">
        <f>M8219-F8219</f>
        <v>23</v>
      </c>
      <c r="P8219" s="1" t="str">
        <f>IF(B8219&lt;=17,"Teen",
IF(B8219&lt;=25,"Young Adult",
IF(B8219&lt;=35,"Adult",
IF(B8219&lt;=50,"Middle Age","Senior"))))</f>
        <v>Young Adult</v>
      </c>
      <c r="Q8219" s="3">
        <f>J8219/O8219</f>
        <v>236.48318372986654</v>
      </c>
      <c r="R8219" s="5">
        <f>IF(B8219&gt;60,1,0)
+ IF(O8219&gt;7,1,0)
+ IF(L8219="Emergency",1,0)
+ IF(T8219="Critical",1,0)</f>
        <v>1</v>
      </c>
      <c r="S8219" s="6" t="str">
        <f>IF(R8219&lt;=1,"Low",
IF(R8219=2,"Medium","High"))</f>
        <v>Low</v>
      </c>
      <c r="T8219" s="1" t="s">
        <v>29</v>
      </c>
    </row>
    <row r="8220" spans="1:20">
      <c r="A8220" s="1" t="s">
        <v>2450</v>
      </c>
      <c r="B8220" s="1">
        <v>68</v>
      </c>
      <c r="C8220" s="1" t="s">
        <v>51</v>
      </c>
      <c r="D8220" s="1" t="s">
        <v>32</v>
      </c>
      <c r="E8220" s="1" t="s">
        <v>45</v>
      </c>
      <c r="F8220" s="2">
        <v>43739</v>
      </c>
      <c r="G8220" s="1" t="s">
        <v>22184</v>
      </c>
      <c r="H8220" s="1" t="s">
        <v>22185</v>
      </c>
      <c r="I8220" s="1" t="s">
        <v>56</v>
      </c>
      <c r="J8220" s="3">
        <v>21455.183704736399</v>
      </c>
      <c r="K8220" s="1">
        <v>181</v>
      </c>
      <c r="L8220" s="1" t="s">
        <v>27</v>
      </c>
      <c r="M8220" s="2">
        <v>43768</v>
      </c>
      <c r="N8220" s="1" t="s">
        <v>28</v>
      </c>
      <c r="O8220" s="1">
        <f>M8220-F8220</f>
        <v>29</v>
      </c>
      <c r="P8220" s="1" t="str">
        <f>IF(B8220&lt;=17,"Teen",
IF(B8220&lt;=25,"Young Adult",
IF(B8220&lt;=35,"Adult",
IF(B8220&lt;=50,"Middle Age","Senior"))))</f>
        <v>Senior</v>
      </c>
      <c r="Q8220" s="3">
        <f>J8220/O8220</f>
        <v>739.8339208529793</v>
      </c>
      <c r="R8220" s="5">
        <f>IF(B8220&gt;60,1,0)
+ IF(O8220&gt;7,1,0)
+ IF(L8220="Emergency",1,0)
+ IF(T8220="Critical",1,0)</f>
        <v>2</v>
      </c>
      <c r="S8220" s="6" t="str">
        <f>IF(R8220&lt;=1,"Low",
IF(R8220=2,"Medium","High"))</f>
        <v>Medium</v>
      </c>
      <c r="T8220" s="1" t="s">
        <v>71</v>
      </c>
    </row>
    <row r="8221" spans="1:20">
      <c r="A8221" s="1" t="s">
        <v>22186</v>
      </c>
      <c r="B8221" s="1">
        <v>68</v>
      </c>
      <c r="C8221" s="1" t="s">
        <v>51</v>
      </c>
      <c r="D8221" s="1" t="s">
        <v>22</v>
      </c>
      <c r="E8221" s="1" t="s">
        <v>84</v>
      </c>
      <c r="F8221" s="2">
        <v>43739</v>
      </c>
      <c r="G8221" s="1" t="s">
        <v>22187</v>
      </c>
      <c r="H8221" s="1" t="s">
        <v>4628</v>
      </c>
      <c r="I8221" s="1" t="s">
        <v>36</v>
      </c>
      <c r="J8221" s="3">
        <v>20738.336531205201</v>
      </c>
      <c r="K8221" s="1">
        <v>192</v>
      </c>
      <c r="L8221" s="1" t="s">
        <v>42</v>
      </c>
      <c r="M8221" s="2">
        <v>43750</v>
      </c>
      <c r="N8221" s="1" t="s">
        <v>48</v>
      </c>
      <c r="O8221" s="1">
        <f>M8221-F8221</f>
        <v>11</v>
      </c>
      <c r="P8221" s="1" t="str">
        <f>IF(B8221&lt;=17,"Teen",
IF(B8221&lt;=25,"Young Adult",
IF(B8221&lt;=35,"Adult",
IF(B8221&lt;=50,"Middle Age","Senior"))))</f>
        <v>Senior</v>
      </c>
      <c r="Q8221" s="3">
        <f>J8221/O8221</f>
        <v>1885.3033210186547</v>
      </c>
      <c r="R8221" s="5">
        <f>IF(B8221&gt;60,1,0)
+ IF(O8221&gt;7,1,0)
+ IF(L8221="Emergency",1,0)
+ IF(T8221="Critical",1,0)</f>
        <v>3</v>
      </c>
      <c r="S8221" s="6" t="str">
        <f>IF(R8221&lt;=1,"Low",
IF(R8221=2,"Medium","High"))</f>
        <v>High</v>
      </c>
      <c r="T8221" s="1" t="s">
        <v>49</v>
      </c>
    </row>
    <row r="8222" spans="1:20">
      <c r="A8222" s="1" t="s">
        <v>22188</v>
      </c>
      <c r="B8222" s="1">
        <v>26</v>
      </c>
      <c r="C8222" s="1" t="s">
        <v>21</v>
      </c>
      <c r="D8222" s="1" t="s">
        <v>52</v>
      </c>
      <c r="E8222" s="1" t="s">
        <v>45</v>
      </c>
      <c r="F8222" s="2">
        <v>43739</v>
      </c>
      <c r="G8222" s="1" t="s">
        <v>22189</v>
      </c>
      <c r="H8222" s="1" t="s">
        <v>22190</v>
      </c>
      <c r="I8222" s="1" t="s">
        <v>56</v>
      </c>
      <c r="J8222" s="3">
        <v>9842.50863259775</v>
      </c>
      <c r="K8222" s="1">
        <v>285</v>
      </c>
      <c r="L8222" s="1" t="s">
        <v>27</v>
      </c>
      <c r="M8222" s="2">
        <v>43762</v>
      </c>
      <c r="N8222" s="1" t="s">
        <v>48</v>
      </c>
      <c r="O8222" s="1">
        <f>M8222-F8222</f>
        <v>23</v>
      </c>
      <c r="P8222" s="1" t="str">
        <f>IF(B8222&lt;=17,"Teen",
IF(B8222&lt;=25,"Young Adult",
IF(B8222&lt;=35,"Adult",
IF(B8222&lt;=50,"Middle Age","Senior"))))</f>
        <v>Adult</v>
      </c>
      <c r="Q8222" s="3">
        <f>J8222/O8222</f>
        <v>427.93515793903259</v>
      </c>
      <c r="R8222" s="5">
        <f>IF(B8222&gt;60,1,0)
+ IF(O8222&gt;7,1,0)
+ IF(L8222="Emergency",1,0)
+ IF(T8222="Critical",1,0)</f>
        <v>1</v>
      </c>
      <c r="S8222" s="6" t="str">
        <f>IF(R8222&lt;=1,"Low",
IF(R8222=2,"Medium","High"))</f>
        <v>Low</v>
      </c>
      <c r="T8222" s="1" t="s">
        <v>49</v>
      </c>
    </row>
    <row r="8223" spans="1:20">
      <c r="A8223" s="1" t="s">
        <v>22191</v>
      </c>
      <c r="B8223" s="1">
        <v>54</v>
      </c>
      <c r="C8223" s="1" t="s">
        <v>51</v>
      </c>
      <c r="D8223" s="1" t="s">
        <v>68</v>
      </c>
      <c r="E8223" s="1" t="s">
        <v>74</v>
      </c>
      <c r="F8223" s="2">
        <v>43739</v>
      </c>
      <c r="G8223" s="1" t="s">
        <v>22192</v>
      </c>
      <c r="H8223" s="1" t="s">
        <v>22193</v>
      </c>
      <c r="I8223" s="1" t="s">
        <v>36</v>
      </c>
      <c r="J8223" s="3">
        <v>12749.5601763206</v>
      </c>
      <c r="K8223" s="1">
        <v>253</v>
      </c>
      <c r="L8223" s="1" t="s">
        <v>37</v>
      </c>
      <c r="M8223" s="2">
        <v>43758</v>
      </c>
      <c r="N8223" s="1" t="s">
        <v>97</v>
      </c>
      <c r="O8223" s="1">
        <f>M8223-F8223</f>
        <v>19</v>
      </c>
      <c r="P8223" s="1" t="str">
        <f>IF(B8223&lt;=17,"Teen",
IF(B8223&lt;=25,"Young Adult",
IF(B8223&lt;=35,"Adult",
IF(B8223&lt;=50,"Middle Age","Senior"))))</f>
        <v>Senior</v>
      </c>
      <c r="Q8223" s="3">
        <f>J8223/O8223</f>
        <v>671.02948296424211</v>
      </c>
      <c r="R8223" s="5">
        <f>IF(B8223&gt;60,1,0)
+ IF(O8223&gt;7,1,0)
+ IF(L8223="Emergency",1,0)
+ IF(T8223="Critical",1,0)</f>
        <v>1</v>
      </c>
      <c r="S8223" s="6" t="str">
        <f>IF(R8223&lt;=1,"Low",
IF(R8223=2,"Medium","High"))</f>
        <v>Low</v>
      </c>
      <c r="T8223" s="1" t="s">
        <v>29</v>
      </c>
    </row>
    <row r="8224" spans="1:20">
      <c r="A8224" s="1" t="s">
        <v>22194</v>
      </c>
      <c r="B8224" s="1">
        <v>55</v>
      </c>
      <c r="C8224" s="1" t="s">
        <v>21</v>
      </c>
      <c r="D8224" s="1" t="s">
        <v>22</v>
      </c>
      <c r="E8224" s="1" t="s">
        <v>33</v>
      </c>
      <c r="F8224" s="2">
        <v>43739</v>
      </c>
      <c r="G8224" s="1" t="s">
        <v>22195</v>
      </c>
      <c r="H8224" s="1" t="s">
        <v>22196</v>
      </c>
      <c r="I8224" s="1" t="s">
        <v>26</v>
      </c>
      <c r="J8224" s="3">
        <v>48362.353962838599</v>
      </c>
      <c r="K8224" s="1">
        <v>117</v>
      </c>
      <c r="L8224" s="1" t="s">
        <v>42</v>
      </c>
      <c r="M8224" s="2">
        <v>43742</v>
      </c>
      <c r="N8224" s="1" t="s">
        <v>38</v>
      </c>
      <c r="O8224" s="1">
        <f>M8224-F8224</f>
        <v>3</v>
      </c>
      <c r="P8224" s="1" t="str">
        <f>IF(B8224&lt;=17,"Teen",
IF(B8224&lt;=25,"Young Adult",
IF(B8224&lt;=35,"Adult",
IF(B8224&lt;=50,"Middle Age","Senior"))))</f>
        <v>Senior</v>
      </c>
      <c r="Q8224" s="3">
        <f>J8224/O8224</f>
        <v>16120.784654279532</v>
      </c>
      <c r="R8224" s="5">
        <f>IF(B8224&gt;60,1,0)
+ IF(O8224&gt;7,1,0)
+ IF(L8224="Emergency",1,0)
+ IF(T8224="Critical",1,0)</f>
        <v>1</v>
      </c>
      <c r="S8224" s="6" t="str">
        <f>IF(R8224&lt;=1,"Low",
IF(R8224=2,"Medium","High"))</f>
        <v>Low</v>
      </c>
      <c r="T8224" s="1" t="s">
        <v>29</v>
      </c>
    </row>
    <row r="8225" spans="1:20">
      <c r="A8225" s="1" t="s">
        <v>22197</v>
      </c>
      <c r="B8225" s="1">
        <v>44</v>
      </c>
      <c r="C8225" s="1" t="s">
        <v>51</v>
      </c>
      <c r="D8225" s="1" t="s">
        <v>73</v>
      </c>
      <c r="E8225" s="1" t="s">
        <v>23</v>
      </c>
      <c r="F8225" s="2">
        <v>43739</v>
      </c>
      <c r="G8225" s="1" t="s">
        <v>4176</v>
      </c>
      <c r="H8225" s="1" t="s">
        <v>22198</v>
      </c>
      <c r="I8225" s="1" t="s">
        <v>26</v>
      </c>
      <c r="J8225" s="3">
        <v>38485.656349509998</v>
      </c>
      <c r="K8225" s="1">
        <v>412</v>
      </c>
      <c r="L8225" s="1" t="s">
        <v>27</v>
      </c>
      <c r="M8225" s="2">
        <v>43769</v>
      </c>
      <c r="N8225" s="1" t="s">
        <v>48</v>
      </c>
      <c r="O8225" s="1">
        <f>M8225-F8225</f>
        <v>30</v>
      </c>
      <c r="P8225" s="1" t="str">
        <f>IF(B8225&lt;=17,"Teen",
IF(B8225&lt;=25,"Young Adult",
IF(B8225&lt;=35,"Adult",
IF(B8225&lt;=50,"Middle Age","Senior"))))</f>
        <v>Middle Age</v>
      </c>
      <c r="Q8225" s="3">
        <f>J8225/O8225</f>
        <v>1282.8552116503333</v>
      </c>
      <c r="R8225" s="5">
        <f>IF(B8225&gt;60,1,0)
+ IF(O8225&gt;7,1,0)
+ IF(L8225="Emergency",1,0)
+ IF(T8225="Critical",1,0)</f>
        <v>1</v>
      </c>
      <c r="S8225" s="6" t="str">
        <f>IF(R8225&lt;=1,"Low",
IF(R8225=2,"Medium","High"))</f>
        <v>Low</v>
      </c>
      <c r="T8225" s="1" t="s">
        <v>29</v>
      </c>
    </row>
    <row r="8226" spans="1:20">
      <c r="A8226" s="1" t="s">
        <v>22199</v>
      </c>
      <c r="B8226" s="1">
        <v>30</v>
      </c>
      <c r="C8226" s="1" t="s">
        <v>51</v>
      </c>
      <c r="D8226" s="1" t="s">
        <v>62</v>
      </c>
      <c r="E8226" s="1" t="s">
        <v>84</v>
      </c>
      <c r="F8226" s="2">
        <v>43738</v>
      </c>
      <c r="G8226" s="1" t="s">
        <v>18389</v>
      </c>
      <c r="H8226" s="1" t="s">
        <v>22200</v>
      </c>
      <c r="I8226" s="1" t="s">
        <v>36</v>
      </c>
      <c r="J8226" s="3">
        <v>22875.684404328102</v>
      </c>
      <c r="K8226" s="1">
        <v>325</v>
      </c>
      <c r="L8226" s="1" t="s">
        <v>27</v>
      </c>
      <c r="M8226" s="2">
        <v>43743</v>
      </c>
      <c r="N8226" s="1" t="s">
        <v>66</v>
      </c>
      <c r="O8226" s="1">
        <f>M8226-F8226</f>
        <v>5</v>
      </c>
      <c r="P8226" s="1" t="str">
        <f>IF(B8226&lt;=17,"Teen",
IF(B8226&lt;=25,"Young Adult",
IF(B8226&lt;=35,"Adult",
IF(B8226&lt;=50,"Middle Age","Senior"))))</f>
        <v>Adult</v>
      </c>
      <c r="Q8226" s="3">
        <f>J8226/O8226</f>
        <v>4575.1368808656207</v>
      </c>
      <c r="R8226" s="5">
        <f>IF(B8226&gt;60,1,0)
+ IF(O8226&gt;7,1,0)
+ IF(L8226="Emergency",1,0)
+ IF(T8226="Critical",1,0)</f>
        <v>0</v>
      </c>
      <c r="S8226" s="6" t="str">
        <f>IF(R8226&lt;=1,"Low",
IF(R8226=2,"Medium","High"))</f>
        <v>Low</v>
      </c>
      <c r="T8226" s="1" t="s">
        <v>71</v>
      </c>
    </row>
    <row r="8227" spans="1:20">
      <c r="A8227" s="1" t="s">
        <v>22201</v>
      </c>
      <c r="B8227" s="1">
        <v>40</v>
      </c>
      <c r="C8227" s="1" t="s">
        <v>51</v>
      </c>
      <c r="D8227" s="1" t="s">
        <v>62</v>
      </c>
      <c r="E8227" s="1" t="s">
        <v>53</v>
      </c>
      <c r="F8227" s="2">
        <v>43738</v>
      </c>
      <c r="G8227" s="1" t="s">
        <v>22202</v>
      </c>
      <c r="H8227" s="1" t="s">
        <v>1582</v>
      </c>
      <c r="I8227" s="1" t="s">
        <v>26</v>
      </c>
      <c r="J8227" s="3">
        <v>42939.522409048703</v>
      </c>
      <c r="K8227" s="1">
        <v>384</v>
      </c>
      <c r="L8227" s="1" t="s">
        <v>27</v>
      </c>
      <c r="M8227" s="2">
        <v>43751</v>
      </c>
      <c r="N8227" s="1" t="s">
        <v>48</v>
      </c>
      <c r="O8227" s="1">
        <f>M8227-F8227</f>
        <v>13</v>
      </c>
      <c r="P8227" s="1" t="str">
        <f>IF(B8227&lt;=17,"Teen",
IF(B8227&lt;=25,"Young Adult",
IF(B8227&lt;=35,"Adult",
IF(B8227&lt;=50,"Middle Age","Senior"))))</f>
        <v>Middle Age</v>
      </c>
      <c r="Q8227" s="3">
        <f>J8227/O8227</f>
        <v>3303.0401853114386</v>
      </c>
      <c r="R8227" s="5">
        <f>IF(B8227&gt;60,1,0)
+ IF(O8227&gt;7,1,0)
+ IF(L8227="Emergency",1,0)
+ IF(T8227="Critical",1,0)</f>
        <v>1</v>
      </c>
      <c r="S8227" s="6" t="str">
        <f>IF(R8227&lt;=1,"Low",
IF(R8227=2,"Medium","High"))</f>
        <v>Low</v>
      </c>
      <c r="T8227" s="1" t="s">
        <v>71</v>
      </c>
    </row>
    <row r="8228" spans="1:20">
      <c r="A8228" s="1" t="s">
        <v>22203</v>
      </c>
      <c r="B8228" s="1">
        <v>78</v>
      </c>
      <c r="C8228" s="1" t="s">
        <v>51</v>
      </c>
      <c r="D8228" s="1" t="s">
        <v>52</v>
      </c>
      <c r="E8228" s="1" t="s">
        <v>53</v>
      </c>
      <c r="F8228" s="2">
        <v>43738</v>
      </c>
      <c r="G8228" s="1" t="s">
        <v>22204</v>
      </c>
      <c r="H8228" s="1" t="s">
        <v>22205</v>
      </c>
      <c r="I8228" s="1" t="s">
        <v>60</v>
      </c>
      <c r="J8228" s="3">
        <v>13091.4720703936</v>
      </c>
      <c r="K8228" s="1">
        <v>289</v>
      </c>
      <c r="L8228" s="1" t="s">
        <v>27</v>
      </c>
      <c r="M8228" s="2">
        <v>43746</v>
      </c>
      <c r="N8228" s="1" t="s">
        <v>28</v>
      </c>
      <c r="O8228" s="1">
        <f>M8228-F8228</f>
        <v>8</v>
      </c>
      <c r="P8228" s="1" t="str">
        <f>IF(B8228&lt;=17,"Teen",
IF(B8228&lt;=25,"Young Adult",
IF(B8228&lt;=35,"Adult",
IF(B8228&lt;=50,"Middle Age","Senior"))))</f>
        <v>Senior</v>
      </c>
      <c r="Q8228" s="3">
        <f>J8228/O8228</f>
        <v>1636.4340087992</v>
      </c>
      <c r="R8228" s="5">
        <f>IF(B8228&gt;60,1,0)
+ IF(O8228&gt;7,1,0)
+ IF(L8228="Emergency",1,0)
+ IF(T8228="Critical",1,0)</f>
        <v>2</v>
      </c>
      <c r="S8228" s="6" t="str">
        <f>IF(R8228&lt;=1,"Low",
IF(R8228=2,"Medium","High"))</f>
        <v>Medium</v>
      </c>
      <c r="T8228" s="1" t="s">
        <v>29</v>
      </c>
    </row>
    <row r="8229" spans="1:20">
      <c r="A8229" s="1" t="s">
        <v>22206</v>
      </c>
      <c r="B8229" s="1">
        <v>23</v>
      </c>
      <c r="C8229" s="1" t="s">
        <v>21</v>
      </c>
      <c r="D8229" s="1" t="s">
        <v>32</v>
      </c>
      <c r="E8229" s="1" t="s">
        <v>53</v>
      </c>
      <c r="F8229" s="2">
        <v>43737</v>
      </c>
      <c r="G8229" s="1" t="s">
        <v>22207</v>
      </c>
      <c r="H8229" s="1" t="s">
        <v>22208</v>
      </c>
      <c r="I8229" s="1" t="s">
        <v>26</v>
      </c>
      <c r="J8229" s="3">
        <v>6849.0152740529902</v>
      </c>
      <c r="K8229" s="1">
        <v>110</v>
      </c>
      <c r="L8229" s="1" t="s">
        <v>37</v>
      </c>
      <c r="M8229" s="2">
        <v>43762</v>
      </c>
      <c r="N8229" s="1" t="s">
        <v>66</v>
      </c>
      <c r="O8229" s="1">
        <f>M8229-F8229</f>
        <v>25</v>
      </c>
      <c r="P8229" s="1" t="str">
        <f>IF(B8229&lt;=17,"Teen",
IF(B8229&lt;=25,"Young Adult",
IF(B8229&lt;=35,"Adult",
IF(B8229&lt;=50,"Middle Age","Senior"))))</f>
        <v>Young Adult</v>
      </c>
      <c r="Q8229" s="3">
        <f>J8229/O8229</f>
        <v>273.96061096211963</v>
      </c>
      <c r="R8229" s="5">
        <f>IF(B8229&gt;60,1,0)
+ IF(O8229&gt;7,1,0)
+ IF(L8229="Emergency",1,0)
+ IF(T8229="Critical",1,0)</f>
        <v>1</v>
      </c>
      <c r="S8229" s="6" t="str">
        <f>IF(R8229&lt;=1,"Low",
IF(R8229=2,"Medium","High"))</f>
        <v>Low</v>
      </c>
      <c r="T8229" s="1" t="s">
        <v>49</v>
      </c>
    </row>
    <row r="8230" spans="1:20">
      <c r="A8230" s="1" t="s">
        <v>22209</v>
      </c>
      <c r="B8230" s="1">
        <v>72</v>
      </c>
      <c r="C8230" s="1" t="s">
        <v>51</v>
      </c>
      <c r="D8230" s="1" t="s">
        <v>44</v>
      </c>
      <c r="E8230" s="1" t="s">
        <v>53</v>
      </c>
      <c r="F8230" s="2">
        <v>43737</v>
      </c>
      <c r="G8230" s="1" t="s">
        <v>22210</v>
      </c>
      <c r="H8230" s="1" t="s">
        <v>22211</v>
      </c>
      <c r="I8230" s="1" t="s">
        <v>56</v>
      </c>
      <c r="J8230" s="3">
        <v>45440.451134799303</v>
      </c>
      <c r="K8230" s="1">
        <v>326</v>
      </c>
      <c r="L8230" s="1" t="s">
        <v>37</v>
      </c>
      <c r="M8230" s="2">
        <v>43763</v>
      </c>
      <c r="N8230" s="1" t="s">
        <v>38</v>
      </c>
      <c r="O8230" s="1">
        <f>M8230-F8230</f>
        <v>26</v>
      </c>
      <c r="P8230" s="1" t="str">
        <f>IF(B8230&lt;=17,"Teen",
IF(B8230&lt;=25,"Young Adult",
IF(B8230&lt;=35,"Adult",
IF(B8230&lt;=50,"Middle Age","Senior"))))</f>
        <v>Senior</v>
      </c>
      <c r="Q8230" s="3">
        <f>J8230/O8230</f>
        <v>1747.7096590307424</v>
      </c>
      <c r="R8230" s="5">
        <f>IF(B8230&gt;60,1,0)
+ IF(O8230&gt;7,1,0)
+ IF(L8230="Emergency",1,0)
+ IF(T8230="Critical",1,0)</f>
        <v>2</v>
      </c>
      <c r="S8230" s="6" t="str">
        <f>IF(R8230&lt;=1,"Low",
IF(R8230=2,"Medium","High"))</f>
        <v>Medium</v>
      </c>
      <c r="T8230" s="1" t="s">
        <v>49</v>
      </c>
    </row>
    <row r="8231" spans="1:20">
      <c r="A8231" s="1" t="s">
        <v>22212</v>
      </c>
      <c r="B8231" s="1">
        <v>42</v>
      </c>
      <c r="C8231" s="1" t="s">
        <v>21</v>
      </c>
      <c r="D8231" s="1" t="s">
        <v>91</v>
      </c>
      <c r="E8231" s="1" t="s">
        <v>74</v>
      </c>
      <c r="F8231" s="2">
        <v>43737</v>
      </c>
      <c r="G8231" s="1" t="s">
        <v>10873</v>
      </c>
      <c r="H8231" s="1" t="s">
        <v>22213</v>
      </c>
      <c r="I8231" s="1" t="s">
        <v>65</v>
      </c>
      <c r="J8231" s="3">
        <v>37980.817859882802</v>
      </c>
      <c r="K8231" s="1">
        <v>123</v>
      </c>
      <c r="L8231" s="1" t="s">
        <v>37</v>
      </c>
      <c r="M8231" s="2">
        <v>43743</v>
      </c>
      <c r="N8231" s="1" t="s">
        <v>28</v>
      </c>
      <c r="O8231" s="1">
        <f>M8231-F8231</f>
        <v>6</v>
      </c>
      <c r="P8231" s="1" t="str">
        <f>IF(B8231&lt;=17,"Teen",
IF(B8231&lt;=25,"Young Adult",
IF(B8231&lt;=35,"Adult",
IF(B8231&lt;=50,"Middle Age","Senior"))))</f>
        <v>Middle Age</v>
      </c>
      <c r="Q8231" s="3">
        <f>J8231/O8231</f>
        <v>6330.1363099804666</v>
      </c>
      <c r="R8231" s="5">
        <f>IF(B8231&gt;60,1,0)
+ IF(O8231&gt;7,1,0)
+ IF(L8231="Emergency",1,0)
+ IF(T8231="Critical",1,0)</f>
        <v>0</v>
      </c>
      <c r="S8231" s="6" t="str">
        <f>IF(R8231&lt;=1,"Low",
IF(R8231=2,"Medium","High"))</f>
        <v>Low</v>
      </c>
      <c r="T8231" s="1" t="s">
        <v>29</v>
      </c>
    </row>
    <row r="8232" spans="1:20">
      <c r="A8232" s="1" t="s">
        <v>22214</v>
      </c>
      <c r="B8232" s="1">
        <v>24</v>
      </c>
      <c r="C8232" s="1" t="s">
        <v>21</v>
      </c>
      <c r="D8232" s="1" t="s">
        <v>52</v>
      </c>
      <c r="E8232" s="1" t="s">
        <v>53</v>
      </c>
      <c r="F8232" s="2">
        <v>43737</v>
      </c>
      <c r="G8232" s="1" t="s">
        <v>22215</v>
      </c>
      <c r="H8232" s="1" t="s">
        <v>22216</v>
      </c>
      <c r="I8232" s="1" t="s">
        <v>26</v>
      </c>
      <c r="J8232" s="3">
        <v>35167.309331934201</v>
      </c>
      <c r="K8232" s="1">
        <v>500</v>
      </c>
      <c r="L8232" s="1" t="s">
        <v>37</v>
      </c>
      <c r="M8232" s="2">
        <v>43741</v>
      </c>
      <c r="N8232" s="1" t="s">
        <v>97</v>
      </c>
      <c r="O8232" s="1">
        <f>M8232-F8232</f>
        <v>4</v>
      </c>
      <c r="P8232" s="1" t="str">
        <f>IF(B8232&lt;=17,"Teen",
IF(B8232&lt;=25,"Young Adult",
IF(B8232&lt;=35,"Adult",
IF(B8232&lt;=50,"Middle Age","Senior"))))</f>
        <v>Young Adult</v>
      </c>
      <c r="Q8232" s="3">
        <f>J8232/O8232</f>
        <v>8791.8273329835501</v>
      </c>
      <c r="R8232" s="5">
        <f>IF(B8232&gt;60,1,0)
+ IF(O8232&gt;7,1,0)
+ IF(L8232="Emergency",1,0)
+ IF(T8232="Critical",1,0)</f>
        <v>0</v>
      </c>
      <c r="S8232" s="6" t="str">
        <f>IF(R8232&lt;=1,"Low",
IF(R8232=2,"Medium","High"))</f>
        <v>Low</v>
      </c>
      <c r="T8232" s="1" t="s">
        <v>71</v>
      </c>
    </row>
    <row r="8233" spans="1:20">
      <c r="A8233" s="1" t="s">
        <v>22217</v>
      </c>
      <c r="B8233" s="1">
        <v>38</v>
      </c>
      <c r="C8233" s="1" t="s">
        <v>21</v>
      </c>
      <c r="D8233" s="1" t="s">
        <v>73</v>
      </c>
      <c r="E8233" s="1" t="s">
        <v>45</v>
      </c>
      <c r="F8233" s="2">
        <v>43737</v>
      </c>
      <c r="G8233" s="1" t="s">
        <v>22218</v>
      </c>
      <c r="H8233" s="1" t="s">
        <v>22219</v>
      </c>
      <c r="I8233" s="1" t="s">
        <v>56</v>
      </c>
      <c r="J8233" s="3">
        <v>42185.132971129198</v>
      </c>
      <c r="K8233" s="1">
        <v>137</v>
      </c>
      <c r="L8233" s="1" t="s">
        <v>37</v>
      </c>
      <c r="M8233" s="2">
        <v>43762</v>
      </c>
      <c r="N8233" s="1" t="s">
        <v>97</v>
      </c>
      <c r="O8233" s="1">
        <f>M8233-F8233</f>
        <v>25</v>
      </c>
      <c r="P8233" s="1" t="str">
        <f>IF(B8233&lt;=17,"Teen",
IF(B8233&lt;=25,"Young Adult",
IF(B8233&lt;=35,"Adult",
IF(B8233&lt;=50,"Middle Age","Senior"))))</f>
        <v>Middle Age</v>
      </c>
      <c r="Q8233" s="3">
        <f>J8233/O8233</f>
        <v>1687.405318845168</v>
      </c>
      <c r="R8233" s="5">
        <f>IF(B8233&gt;60,1,0)
+ IF(O8233&gt;7,1,0)
+ IF(L8233="Emergency",1,0)
+ IF(T8233="Critical",1,0)</f>
        <v>1</v>
      </c>
      <c r="S8233" s="6" t="str">
        <f>IF(R8233&lt;=1,"Low",
IF(R8233=2,"Medium","High"))</f>
        <v>Low</v>
      </c>
      <c r="T8233" s="1" t="s">
        <v>29</v>
      </c>
    </row>
    <row r="8234" spans="1:20">
      <c r="A8234" s="1" t="s">
        <v>22220</v>
      </c>
      <c r="B8234" s="1">
        <v>35</v>
      </c>
      <c r="C8234" s="1" t="s">
        <v>51</v>
      </c>
      <c r="D8234" s="1" t="s">
        <v>52</v>
      </c>
      <c r="E8234" s="1" t="s">
        <v>45</v>
      </c>
      <c r="F8234" s="2">
        <v>43737</v>
      </c>
      <c r="G8234" s="1" t="s">
        <v>22221</v>
      </c>
      <c r="H8234" s="1" t="s">
        <v>22222</v>
      </c>
      <c r="I8234" s="1" t="s">
        <v>65</v>
      </c>
      <c r="J8234" s="3">
        <v>5338.3554434521702</v>
      </c>
      <c r="K8234" s="1">
        <v>275</v>
      </c>
      <c r="L8234" s="1" t="s">
        <v>42</v>
      </c>
      <c r="M8234" s="2">
        <v>43748</v>
      </c>
      <c r="N8234" s="1" t="s">
        <v>28</v>
      </c>
      <c r="O8234" s="1">
        <f>M8234-F8234</f>
        <v>11</v>
      </c>
      <c r="P8234" s="1" t="str">
        <f>IF(B8234&lt;=17,"Teen",
IF(B8234&lt;=25,"Young Adult",
IF(B8234&lt;=35,"Adult",
IF(B8234&lt;=50,"Middle Age","Senior"))))</f>
        <v>Adult</v>
      </c>
      <c r="Q8234" s="3">
        <f>J8234/O8234</f>
        <v>485.30504031383367</v>
      </c>
      <c r="R8234" s="5">
        <f>IF(B8234&gt;60,1,0)
+ IF(O8234&gt;7,1,0)
+ IF(L8234="Emergency",1,0)
+ IF(T8234="Critical",1,0)</f>
        <v>2</v>
      </c>
      <c r="S8234" s="6" t="str">
        <f>IF(R8234&lt;=1,"Low",
IF(R8234=2,"Medium","High"))</f>
        <v>Medium</v>
      </c>
      <c r="T8234" s="1" t="s">
        <v>71</v>
      </c>
    </row>
    <row r="8235" spans="1:20">
      <c r="A8235" s="1" t="s">
        <v>22223</v>
      </c>
      <c r="B8235" s="1">
        <v>19</v>
      </c>
      <c r="C8235" s="1" t="s">
        <v>21</v>
      </c>
      <c r="D8235" s="1" t="s">
        <v>62</v>
      </c>
      <c r="E8235" s="1" t="s">
        <v>53</v>
      </c>
      <c r="F8235" s="2">
        <v>43736</v>
      </c>
      <c r="G8235" s="1" t="s">
        <v>22224</v>
      </c>
      <c r="H8235" s="1" t="s">
        <v>22225</v>
      </c>
      <c r="I8235" s="1" t="s">
        <v>56</v>
      </c>
      <c r="J8235" s="3">
        <v>33708.383746753701</v>
      </c>
      <c r="K8235" s="1">
        <v>120</v>
      </c>
      <c r="L8235" s="1" t="s">
        <v>37</v>
      </c>
      <c r="M8235" s="2">
        <v>43746</v>
      </c>
      <c r="N8235" s="1" t="s">
        <v>97</v>
      </c>
      <c r="O8235" s="1">
        <f>M8235-F8235</f>
        <v>10</v>
      </c>
      <c r="P8235" s="1" t="str">
        <f>IF(B8235&lt;=17,"Teen",
IF(B8235&lt;=25,"Young Adult",
IF(B8235&lt;=35,"Adult",
IF(B8235&lt;=50,"Middle Age","Senior"))))</f>
        <v>Young Adult</v>
      </c>
      <c r="Q8235" s="3">
        <f>J8235/O8235</f>
        <v>3370.8383746753702</v>
      </c>
      <c r="R8235" s="5">
        <f>IF(B8235&gt;60,1,0)
+ IF(O8235&gt;7,1,0)
+ IF(L8235="Emergency",1,0)
+ IF(T8235="Critical",1,0)</f>
        <v>1</v>
      </c>
      <c r="S8235" s="6" t="str">
        <f>IF(R8235&lt;=1,"Low",
IF(R8235=2,"Medium","High"))</f>
        <v>Low</v>
      </c>
      <c r="T8235" s="1" t="s">
        <v>29</v>
      </c>
    </row>
    <row r="8236" spans="1:20">
      <c r="A8236" s="1" t="s">
        <v>22226</v>
      </c>
      <c r="B8236" s="1">
        <v>51</v>
      </c>
      <c r="C8236" s="1" t="s">
        <v>51</v>
      </c>
      <c r="D8236" s="1" t="s">
        <v>32</v>
      </c>
      <c r="E8236" s="1" t="s">
        <v>23</v>
      </c>
      <c r="F8236" s="2">
        <v>43736</v>
      </c>
      <c r="G8236" s="1" t="s">
        <v>22227</v>
      </c>
      <c r="H8236" s="1" t="s">
        <v>22228</v>
      </c>
      <c r="I8236" s="1" t="s">
        <v>26</v>
      </c>
      <c r="J8236" s="3">
        <v>3523.1084241619301</v>
      </c>
      <c r="K8236" s="1">
        <v>329</v>
      </c>
      <c r="L8236" s="1" t="s">
        <v>27</v>
      </c>
      <c r="M8236" s="2">
        <v>43741</v>
      </c>
      <c r="N8236" s="1" t="s">
        <v>28</v>
      </c>
      <c r="O8236" s="1">
        <f>M8236-F8236</f>
        <v>5</v>
      </c>
      <c r="P8236" s="1" t="str">
        <f>IF(B8236&lt;=17,"Teen",
IF(B8236&lt;=25,"Young Adult",
IF(B8236&lt;=35,"Adult",
IF(B8236&lt;=50,"Middle Age","Senior"))))</f>
        <v>Senior</v>
      </c>
      <c r="Q8236" s="3">
        <f>J8236/O8236</f>
        <v>704.62168483238599</v>
      </c>
      <c r="R8236" s="5">
        <f>IF(B8236&gt;60,1,0)
+ IF(O8236&gt;7,1,0)
+ IF(L8236="Emergency",1,0)
+ IF(T8236="Critical",1,0)</f>
        <v>0</v>
      </c>
      <c r="S8236" s="6" t="str">
        <f>IF(R8236&lt;=1,"Low",
IF(R8236=2,"Medium","High"))</f>
        <v>Low</v>
      </c>
      <c r="T8236" s="1" t="s">
        <v>29</v>
      </c>
    </row>
    <row r="8237" spans="1:20">
      <c r="A8237" s="1" t="s">
        <v>22229</v>
      </c>
      <c r="B8237" s="1">
        <v>39</v>
      </c>
      <c r="C8237" s="1" t="s">
        <v>51</v>
      </c>
      <c r="D8237" s="1" t="s">
        <v>68</v>
      </c>
      <c r="E8237" s="1" t="s">
        <v>74</v>
      </c>
      <c r="F8237" s="2">
        <v>43736</v>
      </c>
      <c r="G8237" s="1" t="s">
        <v>22230</v>
      </c>
      <c r="H8237" s="1" t="s">
        <v>10917</v>
      </c>
      <c r="I8237" s="1" t="s">
        <v>56</v>
      </c>
      <c r="J8237" s="3">
        <v>42167.351131008298</v>
      </c>
      <c r="K8237" s="1">
        <v>170</v>
      </c>
      <c r="L8237" s="1" t="s">
        <v>42</v>
      </c>
      <c r="M8237" s="2">
        <v>43759</v>
      </c>
      <c r="N8237" s="1" t="s">
        <v>28</v>
      </c>
      <c r="O8237" s="1">
        <f>M8237-F8237</f>
        <v>23</v>
      </c>
      <c r="P8237" s="1" t="str">
        <f>IF(B8237&lt;=17,"Teen",
IF(B8237&lt;=25,"Young Adult",
IF(B8237&lt;=35,"Adult",
IF(B8237&lt;=50,"Middle Age","Senior"))))</f>
        <v>Middle Age</v>
      </c>
      <c r="Q8237" s="3">
        <f>J8237/O8237</f>
        <v>1833.3630926525348</v>
      </c>
      <c r="R8237" s="5">
        <f>IF(B8237&gt;60,1,0)
+ IF(O8237&gt;7,1,0)
+ IF(L8237="Emergency",1,0)
+ IF(T8237="Critical",1,0)</f>
        <v>2</v>
      </c>
      <c r="S8237" s="6" t="str">
        <f>IF(R8237&lt;=1,"Low",
IF(R8237=2,"Medium","High"))</f>
        <v>Medium</v>
      </c>
      <c r="T8237" s="1" t="s">
        <v>71</v>
      </c>
    </row>
    <row r="8238" spans="1:20">
      <c r="A8238" s="1" t="s">
        <v>22231</v>
      </c>
      <c r="B8238" s="1">
        <v>72</v>
      </c>
      <c r="C8238" s="1" t="s">
        <v>51</v>
      </c>
      <c r="D8238" s="1" t="s">
        <v>22</v>
      </c>
      <c r="E8238" s="1" t="s">
        <v>45</v>
      </c>
      <c r="F8238" s="2">
        <v>43736</v>
      </c>
      <c r="G8238" s="1" t="s">
        <v>22232</v>
      </c>
      <c r="H8238" s="1" t="s">
        <v>22233</v>
      </c>
      <c r="I8238" s="1" t="s">
        <v>65</v>
      </c>
      <c r="J8238" s="3">
        <v>39386.441819410597</v>
      </c>
      <c r="K8238" s="1">
        <v>201</v>
      </c>
      <c r="L8238" s="1" t="s">
        <v>42</v>
      </c>
      <c r="M8238" s="2">
        <v>43755</v>
      </c>
      <c r="N8238" s="1" t="s">
        <v>28</v>
      </c>
      <c r="O8238" s="1">
        <f>M8238-F8238</f>
        <v>19</v>
      </c>
      <c r="P8238" s="1" t="str">
        <f>IF(B8238&lt;=17,"Teen",
IF(B8238&lt;=25,"Young Adult",
IF(B8238&lt;=35,"Adult",
IF(B8238&lt;=50,"Middle Age","Senior"))))</f>
        <v>Senior</v>
      </c>
      <c r="Q8238" s="3">
        <f>J8238/O8238</f>
        <v>2072.9706220742419</v>
      </c>
      <c r="R8238" s="5">
        <f>IF(B8238&gt;60,1,0)
+ IF(O8238&gt;7,1,0)
+ IF(L8238="Emergency",1,0)
+ IF(T8238="Critical",1,0)</f>
        <v>3</v>
      </c>
      <c r="S8238" s="6" t="str">
        <f>IF(R8238&lt;=1,"Low",
IF(R8238=2,"Medium","High"))</f>
        <v>High</v>
      </c>
      <c r="T8238" s="1" t="s">
        <v>49</v>
      </c>
    </row>
    <row r="8239" spans="1:20">
      <c r="A8239" s="1" t="s">
        <v>22234</v>
      </c>
      <c r="B8239" s="1">
        <v>22</v>
      </c>
      <c r="C8239" s="1" t="s">
        <v>21</v>
      </c>
      <c r="D8239" s="1" t="s">
        <v>22</v>
      </c>
      <c r="E8239" s="1" t="s">
        <v>23</v>
      </c>
      <c r="F8239" s="2">
        <v>43735</v>
      </c>
      <c r="G8239" s="1" t="s">
        <v>22235</v>
      </c>
      <c r="H8239" s="1" t="s">
        <v>22236</v>
      </c>
      <c r="I8239" s="1" t="s">
        <v>36</v>
      </c>
      <c r="J8239" s="3">
        <v>8957.2103214606504</v>
      </c>
      <c r="K8239" s="1">
        <v>486</v>
      </c>
      <c r="L8239" s="1" t="s">
        <v>27</v>
      </c>
      <c r="M8239" s="2">
        <v>43756</v>
      </c>
      <c r="N8239" s="1" t="s">
        <v>28</v>
      </c>
      <c r="O8239" s="1">
        <f>M8239-F8239</f>
        <v>21</v>
      </c>
      <c r="P8239" s="1" t="str">
        <f>IF(B8239&lt;=17,"Teen",
IF(B8239&lt;=25,"Young Adult",
IF(B8239&lt;=35,"Adult",
IF(B8239&lt;=50,"Middle Age","Senior"))))</f>
        <v>Young Adult</v>
      </c>
      <c r="Q8239" s="3">
        <f>J8239/O8239</f>
        <v>426.53382483145953</v>
      </c>
      <c r="R8239" s="5">
        <f>IF(B8239&gt;60,1,0)
+ IF(O8239&gt;7,1,0)
+ IF(L8239="Emergency",1,0)
+ IF(T8239="Critical",1,0)</f>
        <v>1</v>
      </c>
      <c r="S8239" s="6" t="str">
        <f>IF(R8239&lt;=1,"Low",
IF(R8239=2,"Medium","High"))</f>
        <v>Low</v>
      </c>
      <c r="T8239" s="1" t="s">
        <v>49</v>
      </c>
    </row>
    <row r="8240" spans="1:20">
      <c r="A8240" s="1" t="s">
        <v>6352</v>
      </c>
      <c r="B8240" s="1">
        <v>23</v>
      </c>
      <c r="C8240" s="1" t="s">
        <v>21</v>
      </c>
      <c r="D8240" s="1" t="s">
        <v>91</v>
      </c>
      <c r="E8240" s="1" t="s">
        <v>33</v>
      </c>
      <c r="F8240" s="2">
        <v>43735</v>
      </c>
      <c r="G8240" s="1" t="s">
        <v>22237</v>
      </c>
      <c r="H8240" s="1" t="s">
        <v>22238</v>
      </c>
      <c r="I8240" s="1" t="s">
        <v>65</v>
      </c>
      <c r="J8240" s="3">
        <v>12540.2469913036</v>
      </c>
      <c r="K8240" s="1">
        <v>386</v>
      </c>
      <c r="L8240" s="1" t="s">
        <v>42</v>
      </c>
      <c r="M8240" s="2">
        <v>43752</v>
      </c>
      <c r="N8240" s="1" t="s">
        <v>66</v>
      </c>
      <c r="O8240" s="1">
        <f>M8240-F8240</f>
        <v>17</v>
      </c>
      <c r="P8240" s="1" t="str">
        <f>IF(B8240&lt;=17,"Teen",
IF(B8240&lt;=25,"Young Adult",
IF(B8240&lt;=35,"Adult",
IF(B8240&lt;=50,"Middle Age","Senior"))))</f>
        <v>Young Adult</v>
      </c>
      <c r="Q8240" s="3">
        <f>J8240/O8240</f>
        <v>737.66158772374115</v>
      </c>
      <c r="R8240" s="5">
        <f>IF(B8240&gt;60,1,0)
+ IF(O8240&gt;7,1,0)
+ IF(L8240="Emergency",1,0)
+ IF(T8240="Critical",1,0)</f>
        <v>2</v>
      </c>
      <c r="S8240" s="6" t="str">
        <f>IF(R8240&lt;=1,"Low",
IF(R8240=2,"Medium","High"))</f>
        <v>Medium</v>
      </c>
      <c r="T8240" s="1" t="s">
        <v>49</v>
      </c>
    </row>
    <row r="8241" spans="1:20">
      <c r="A8241" s="1" t="s">
        <v>22239</v>
      </c>
      <c r="B8241" s="1">
        <v>73</v>
      </c>
      <c r="C8241" s="1" t="s">
        <v>21</v>
      </c>
      <c r="D8241" s="1" t="s">
        <v>44</v>
      </c>
      <c r="E8241" s="1" t="s">
        <v>23</v>
      </c>
      <c r="F8241" s="2">
        <v>43735</v>
      </c>
      <c r="G8241" s="1" t="s">
        <v>22240</v>
      </c>
      <c r="H8241" s="1" t="s">
        <v>22241</v>
      </c>
      <c r="I8241" s="1" t="s">
        <v>60</v>
      </c>
      <c r="J8241" s="3">
        <v>1376.23485076101</v>
      </c>
      <c r="K8241" s="1">
        <v>498</v>
      </c>
      <c r="L8241" s="1" t="s">
        <v>42</v>
      </c>
      <c r="M8241" s="2">
        <v>43763</v>
      </c>
      <c r="N8241" s="1" t="s">
        <v>66</v>
      </c>
      <c r="O8241" s="1">
        <f>M8241-F8241</f>
        <v>28</v>
      </c>
      <c r="P8241" s="1" t="str">
        <f>IF(B8241&lt;=17,"Teen",
IF(B8241&lt;=25,"Young Adult",
IF(B8241&lt;=35,"Adult",
IF(B8241&lt;=50,"Middle Age","Senior"))))</f>
        <v>Senior</v>
      </c>
      <c r="Q8241" s="3">
        <f>J8241/O8241</f>
        <v>49.151244670036071</v>
      </c>
      <c r="R8241" s="5">
        <f>IF(B8241&gt;60,1,0)
+ IF(O8241&gt;7,1,0)
+ IF(L8241="Emergency",1,0)
+ IF(T8241="Critical",1,0)</f>
        <v>3</v>
      </c>
      <c r="S8241" s="6" t="str">
        <f>IF(R8241&lt;=1,"Low",
IF(R8241=2,"Medium","High"))</f>
        <v>High</v>
      </c>
      <c r="T8241" s="1" t="s">
        <v>71</v>
      </c>
    </row>
    <row r="8242" spans="1:20">
      <c r="A8242" s="1" t="s">
        <v>22242</v>
      </c>
      <c r="B8242" s="1">
        <v>43</v>
      </c>
      <c r="C8242" s="1" t="s">
        <v>21</v>
      </c>
      <c r="D8242" s="1" t="s">
        <v>68</v>
      </c>
      <c r="E8242" s="1" t="s">
        <v>23</v>
      </c>
      <c r="F8242" s="2">
        <v>43735</v>
      </c>
      <c r="G8242" s="1" t="s">
        <v>22243</v>
      </c>
      <c r="H8242" s="1" t="s">
        <v>22244</v>
      </c>
      <c r="I8242" s="1" t="s">
        <v>36</v>
      </c>
      <c r="J8242" s="3">
        <v>14474.8705064022</v>
      </c>
      <c r="K8242" s="1">
        <v>167</v>
      </c>
      <c r="L8242" s="1" t="s">
        <v>42</v>
      </c>
      <c r="M8242" s="2">
        <v>43760</v>
      </c>
      <c r="N8242" s="1" t="s">
        <v>97</v>
      </c>
      <c r="O8242" s="1">
        <f>M8242-F8242</f>
        <v>25</v>
      </c>
      <c r="P8242" s="1" t="str">
        <f>IF(B8242&lt;=17,"Teen",
IF(B8242&lt;=25,"Young Adult",
IF(B8242&lt;=35,"Adult",
IF(B8242&lt;=50,"Middle Age","Senior"))))</f>
        <v>Middle Age</v>
      </c>
      <c r="Q8242" s="3">
        <f>J8242/O8242</f>
        <v>578.99482025608802</v>
      </c>
      <c r="R8242" s="5">
        <f>IF(B8242&gt;60,1,0)
+ IF(O8242&gt;7,1,0)
+ IF(L8242="Emergency",1,0)
+ IF(T8242="Critical",1,0)</f>
        <v>2</v>
      </c>
      <c r="S8242" s="6" t="str">
        <f>IF(R8242&lt;=1,"Low",
IF(R8242=2,"Medium","High"))</f>
        <v>Medium</v>
      </c>
      <c r="T8242" s="1" t="s">
        <v>71</v>
      </c>
    </row>
    <row r="8243" spans="1:20">
      <c r="A8243" s="1" t="s">
        <v>22245</v>
      </c>
      <c r="B8243" s="1">
        <v>60</v>
      </c>
      <c r="C8243" s="1" t="s">
        <v>51</v>
      </c>
      <c r="D8243" s="1" t="s">
        <v>52</v>
      </c>
      <c r="E8243" s="1" t="s">
        <v>84</v>
      </c>
      <c r="F8243" s="2">
        <v>43735</v>
      </c>
      <c r="G8243" s="1" t="s">
        <v>18158</v>
      </c>
      <c r="H8243" s="1" t="s">
        <v>4172</v>
      </c>
      <c r="I8243" s="1" t="s">
        <v>36</v>
      </c>
      <c r="J8243" s="3">
        <v>32362.406429892901</v>
      </c>
      <c r="K8243" s="1">
        <v>286</v>
      </c>
      <c r="L8243" s="1" t="s">
        <v>42</v>
      </c>
      <c r="M8243" s="2">
        <v>43741</v>
      </c>
      <c r="N8243" s="1" t="s">
        <v>38</v>
      </c>
      <c r="O8243" s="1">
        <f>M8243-F8243</f>
        <v>6</v>
      </c>
      <c r="P8243" s="1" t="str">
        <f>IF(B8243&lt;=17,"Teen",
IF(B8243&lt;=25,"Young Adult",
IF(B8243&lt;=35,"Adult",
IF(B8243&lt;=50,"Middle Age","Senior"))))</f>
        <v>Senior</v>
      </c>
      <c r="Q8243" s="3">
        <f>J8243/O8243</f>
        <v>5393.7344049821504</v>
      </c>
      <c r="R8243" s="5">
        <f>IF(B8243&gt;60,1,0)
+ IF(O8243&gt;7,1,0)
+ IF(L8243="Emergency",1,0)
+ IF(T8243="Critical",1,0)</f>
        <v>1</v>
      </c>
      <c r="S8243" s="6" t="str">
        <f>IF(R8243&lt;=1,"Low",
IF(R8243=2,"Medium","High"))</f>
        <v>Low</v>
      </c>
      <c r="T8243" s="1" t="s">
        <v>71</v>
      </c>
    </row>
    <row r="8244" spans="1:20">
      <c r="A8244" s="1" t="s">
        <v>22246</v>
      </c>
      <c r="B8244" s="1">
        <v>24</v>
      </c>
      <c r="C8244" s="1" t="s">
        <v>21</v>
      </c>
      <c r="D8244" s="1" t="s">
        <v>68</v>
      </c>
      <c r="E8244" s="1" t="s">
        <v>45</v>
      </c>
      <c r="F8244" s="2">
        <v>43735</v>
      </c>
      <c r="G8244" s="1" t="s">
        <v>1172</v>
      </c>
      <c r="H8244" s="1" t="s">
        <v>22247</v>
      </c>
      <c r="I8244" s="1" t="s">
        <v>26</v>
      </c>
      <c r="J8244" s="3">
        <v>37532.987014822698</v>
      </c>
      <c r="K8244" s="1">
        <v>251</v>
      </c>
      <c r="L8244" s="1" t="s">
        <v>37</v>
      </c>
      <c r="M8244" s="2">
        <v>43759</v>
      </c>
      <c r="N8244" s="1" t="s">
        <v>66</v>
      </c>
      <c r="O8244" s="1">
        <f>M8244-F8244</f>
        <v>24</v>
      </c>
      <c r="P8244" s="1" t="str">
        <f>IF(B8244&lt;=17,"Teen",
IF(B8244&lt;=25,"Young Adult",
IF(B8244&lt;=35,"Adult",
IF(B8244&lt;=50,"Middle Age","Senior"))))</f>
        <v>Young Adult</v>
      </c>
      <c r="Q8244" s="3">
        <f>J8244/O8244</f>
        <v>1563.8744589509458</v>
      </c>
      <c r="R8244" s="5">
        <f>IF(B8244&gt;60,1,0)
+ IF(O8244&gt;7,1,0)
+ IF(L8244="Emergency",1,0)
+ IF(T8244="Critical",1,0)</f>
        <v>1</v>
      </c>
      <c r="S8244" s="6" t="str">
        <f>IF(R8244&lt;=1,"Low",
IF(R8244=2,"Medium","High"))</f>
        <v>Low</v>
      </c>
      <c r="T8244" s="1" t="s">
        <v>71</v>
      </c>
    </row>
    <row r="8245" spans="1:20">
      <c r="A8245" s="1" t="s">
        <v>22248</v>
      </c>
      <c r="B8245" s="1">
        <v>51</v>
      </c>
      <c r="C8245" s="1" t="s">
        <v>51</v>
      </c>
      <c r="D8245" s="1" t="s">
        <v>68</v>
      </c>
      <c r="E8245" s="1" t="s">
        <v>45</v>
      </c>
      <c r="F8245" s="2">
        <v>43735</v>
      </c>
      <c r="G8245" s="1" t="s">
        <v>22249</v>
      </c>
      <c r="H8245" s="1" t="s">
        <v>22250</v>
      </c>
      <c r="I8245" s="1" t="s">
        <v>56</v>
      </c>
      <c r="J8245" s="3">
        <v>14580.828009319501</v>
      </c>
      <c r="K8245" s="1">
        <v>224</v>
      </c>
      <c r="L8245" s="1" t="s">
        <v>42</v>
      </c>
      <c r="M8245" s="2">
        <v>43739</v>
      </c>
      <c r="N8245" s="1" t="s">
        <v>66</v>
      </c>
      <c r="O8245" s="1">
        <f>M8245-F8245</f>
        <v>4</v>
      </c>
      <c r="P8245" s="1" t="str">
        <f>IF(B8245&lt;=17,"Teen",
IF(B8245&lt;=25,"Young Adult",
IF(B8245&lt;=35,"Adult",
IF(B8245&lt;=50,"Middle Age","Senior"))))</f>
        <v>Senior</v>
      </c>
      <c r="Q8245" s="3">
        <f>J8245/O8245</f>
        <v>3645.2070023298752</v>
      </c>
      <c r="R8245" s="5">
        <f>IF(B8245&gt;60,1,0)
+ IF(O8245&gt;7,1,0)
+ IF(L8245="Emergency",1,0)
+ IF(T8245="Critical",1,0)</f>
        <v>1</v>
      </c>
      <c r="S8245" s="6" t="str">
        <f>IF(R8245&lt;=1,"Low",
IF(R8245=2,"Medium","High"))</f>
        <v>Low</v>
      </c>
      <c r="T8245" s="1" t="s">
        <v>71</v>
      </c>
    </row>
    <row r="8246" spans="1:20">
      <c r="A8246" s="1" t="s">
        <v>22251</v>
      </c>
      <c r="B8246" s="1">
        <v>23</v>
      </c>
      <c r="C8246" s="1" t="s">
        <v>51</v>
      </c>
      <c r="D8246" s="1" t="s">
        <v>22</v>
      </c>
      <c r="E8246" s="1" t="s">
        <v>23</v>
      </c>
      <c r="F8246" s="2">
        <v>43734</v>
      </c>
      <c r="G8246" s="1" t="s">
        <v>22252</v>
      </c>
      <c r="H8246" s="1" t="s">
        <v>22253</v>
      </c>
      <c r="I8246" s="1" t="s">
        <v>26</v>
      </c>
      <c r="J8246" s="3">
        <v>6442.9682166496304</v>
      </c>
      <c r="K8246" s="1">
        <v>498</v>
      </c>
      <c r="L8246" s="1" t="s">
        <v>37</v>
      </c>
      <c r="M8246" s="2">
        <v>43740</v>
      </c>
      <c r="N8246" s="1" t="s">
        <v>38</v>
      </c>
      <c r="O8246" s="1">
        <f>M8246-F8246</f>
        <v>6</v>
      </c>
      <c r="P8246" s="1" t="str">
        <f>IF(B8246&lt;=17,"Teen",
IF(B8246&lt;=25,"Young Adult",
IF(B8246&lt;=35,"Adult",
IF(B8246&lt;=50,"Middle Age","Senior"))))</f>
        <v>Young Adult</v>
      </c>
      <c r="Q8246" s="3">
        <f>J8246/O8246</f>
        <v>1073.8280361082718</v>
      </c>
      <c r="R8246" s="5">
        <f>IF(B8246&gt;60,1,0)
+ IF(O8246&gt;7,1,0)
+ IF(L8246="Emergency",1,0)
+ IF(T8246="Critical",1,0)</f>
        <v>0</v>
      </c>
      <c r="S8246" s="6" t="str">
        <f>IF(R8246&lt;=1,"Low",
IF(R8246=2,"Medium","High"))</f>
        <v>Low</v>
      </c>
      <c r="T8246" s="1" t="s">
        <v>49</v>
      </c>
    </row>
    <row r="8247" spans="1:20">
      <c r="A8247" s="1" t="s">
        <v>12828</v>
      </c>
      <c r="B8247" s="1">
        <v>23</v>
      </c>
      <c r="C8247" s="1" t="s">
        <v>51</v>
      </c>
      <c r="D8247" s="1" t="s">
        <v>52</v>
      </c>
      <c r="E8247" s="1" t="s">
        <v>45</v>
      </c>
      <c r="F8247" s="2">
        <v>43734</v>
      </c>
      <c r="G8247" s="1" t="s">
        <v>22254</v>
      </c>
      <c r="H8247" s="1" t="s">
        <v>22255</v>
      </c>
      <c r="I8247" s="1" t="s">
        <v>36</v>
      </c>
      <c r="J8247" s="3">
        <v>25381.415091573799</v>
      </c>
      <c r="K8247" s="1">
        <v>396</v>
      </c>
      <c r="L8247" s="1" t="s">
        <v>27</v>
      </c>
      <c r="M8247" s="2">
        <v>43758</v>
      </c>
      <c r="N8247" s="1" t="s">
        <v>28</v>
      </c>
      <c r="O8247" s="1">
        <f>M8247-F8247</f>
        <v>24</v>
      </c>
      <c r="P8247" s="1" t="str">
        <f>IF(B8247&lt;=17,"Teen",
IF(B8247&lt;=25,"Young Adult",
IF(B8247&lt;=35,"Adult",
IF(B8247&lt;=50,"Middle Age","Senior"))))</f>
        <v>Young Adult</v>
      </c>
      <c r="Q8247" s="3">
        <f>J8247/O8247</f>
        <v>1057.5589621489082</v>
      </c>
      <c r="R8247" s="5">
        <f>IF(B8247&gt;60,1,0)
+ IF(O8247&gt;7,1,0)
+ IF(L8247="Emergency",1,0)
+ IF(T8247="Critical",1,0)</f>
        <v>1</v>
      </c>
      <c r="S8247" s="6" t="str">
        <f>IF(R8247&lt;=1,"Low",
IF(R8247=2,"Medium","High"))</f>
        <v>Low</v>
      </c>
      <c r="T8247" s="1" t="s">
        <v>29</v>
      </c>
    </row>
    <row r="8248" spans="1:20">
      <c r="A8248" s="1" t="s">
        <v>22256</v>
      </c>
      <c r="B8248" s="1">
        <v>49</v>
      </c>
      <c r="C8248" s="1" t="s">
        <v>21</v>
      </c>
      <c r="D8248" s="1" t="s">
        <v>32</v>
      </c>
      <c r="E8248" s="1" t="s">
        <v>84</v>
      </c>
      <c r="F8248" s="2">
        <v>43734</v>
      </c>
      <c r="G8248" s="1" t="s">
        <v>22257</v>
      </c>
      <c r="H8248" s="1" t="s">
        <v>22258</v>
      </c>
      <c r="I8248" s="1" t="s">
        <v>60</v>
      </c>
      <c r="J8248" s="3">
        <v>2241.95175116358</v>
      </c>
      <c r="K8248" s="1">
        <v>178</v>
      </c>
      <c r="L8248" s="1" t="s">
        <v>37</v>
      </c>
      <c r="M8248" s="2">
        <v>43746</v>
      </c>
      <c r="N8248" s="1" t="s">
        <v>48</v>
      </c>
      <c r="O8248" s="1">
        <f>M8248-F8248</f>
        <v>12</v>
      </c>
      <c r="P8248" s="1" t="str">
        <f>IF(B8248&lt;=17,"Teen",
IF(B8248&lt;=25,"Young Adult",
IF(B8248&lt;=35,"Adult",
IF(B8248&lt;=50,"Middle Age","Senior"))))</f>
        <v>Middle Age</v>
      </c>
      <c r="Q8248" s="3">
        <f>J8248/O8248</f>
        <v>186.829312596965</v>
      </c>
      <c r="R8248" s="5">
        <f>IF(B8248&gt;60,1,0)
+ IF(O8248&gt;7,1,0)
+ IF(L8248="Emergency",1,0)
+ IF(T8248="Critical",1,0)</f>
        <v>1</v>
      </c>
      <c r="S8248" s="6" t="str">
        <f>IF(R8248&lt;=1,"Low",
IF(R8248=2,"Medium","High"))</f>
        <v>Low</v>
      </c>
      <c r="T8248" s="1" t="s">
        <v>49</v>
      </c>
    </row>
    <row r="8249" spans="1:20">
      <c r="A8249" s="1" t="s">
        <v>22259</v>
      </c>
      <c r="B8249" s="1">
        <v>47</v>
      </c>
      <c r="C8249" s="1" t="s">
        <v>21</v>
      </c>
      <c r="D8249" s="1" t="s">
        <v>44</v>
      </c>
      <c r="E8249" s="1" t="s">
        <v>74</v>
      </c>
      <c r="F8249" s="2">
        <v>43734</v>
      </c>
      <c r="G8249" s="1" t="s">
        <v>22260</v>
      </c>
      <c r="H8249" s="1" t="s">
        <v>22261</v>
      </c>
      <c r="I8249" s="1" t="s">
        <v>56</v>
      </c>
      <c r="J8249" s="3">
        <v>32516.334385181999</v>
      </c>
      <c r="K8249" s="1">
        <v>200</v>
      </c>
      <c r="L8249" s="1" t="s">
        <v>27</v>
      </c>
      <c r="M8249" s="2">
        <v>43738</v>
      </c>
      <c r="N8249" s="1" t="s">
        <v>97</v>
      </c>
      <c r="O8249" s="1">
        <f>M8249-F8249</f>
        <v>4</v>
      </c>
      <c r="P8249" s="1" t="str">
        <f>IF(B8249&lt;=17,"Teen",
IF(B8249&lt;=25,"Young Adult",
IF(B8249&lt;=35,"Adult",
IF(B8249&lt;=50,"Middle Age","Senior"))))</f>
        <v>Middle Age</v>
      </c>
      <c r="Q8249" s="3">
        <f>J8249/O8249</f>
        <v>8129.0835962954998</v>
      </c>
      <c r="R8249" s="5">
        <f>IF(B8249&gt;60,1,0)
+ IF(O8249&gt;7,1,0)
+ IF(L8249="Emergency",1,0)
+ IF(T8249="Critical",1,0)</f>
        <v>0</v>
      </c>
      <c r="S8249" s="6" t="str">
        <f>IF(R8249&lt;=1,"Low",
IF(R8249=2,"Medium","High"))</f>
        <v>Low</v>
      </c>
      <c r="T8249" s="1" t="s">
        <v>71</v>
      </c>
    </row>
    <row r="8250" spans="1:20">
      <c r="A8250" s="1" t="s">
        <v>22262</v>
      </c>
      <c r="B8250" s="1">
        <v>61</v>
      </c>
      <c r="C8250" s="1" t="s">
        <v>51</v>
      </c>
      <c r="D8250" s="1" t="s">
        <v>44</v>
      </c>
      <c r="E8250" s="1" t="s">
        <v>23</v>
      </c>
      <c r="F8250" s="2">
        <v>43734</v>
      </c>
      <c r="G8250" s="1" t="s">
        <v>22263</v>
      </c>
      <c r="H8250" s="1" t="s">
        <v>22264</v>
      </c>
      <c r="I8250" s="1" t="s">
        <v>36</v>
      </c>
      <c r="J8250" s="3">
        <v>18752.729203038201</v>
      </c>
      <c r="K8250" s="1">
        <v>468</v>
      </c>
      <c r="L8250" s="1" t="s">
        <v>37</v>
      </c>
      <c r="M8250" s="2">
        <v>43757</v>
      </c>
      <c r="N8250" s="1" t="s">
        <v>38</v>
      </c>
      <c r="O8250" s="1">
        <f>M8250-F8250</f>
        <v>23</v>
      </c>
      <c r="P8250" s="1" t="str">
        <f>IF(B8250&lt;=17,"Teen",
IF(B8250&lt;=25,"Young Adult",
IF(B8250&lt;=35,"Adult",
IF(B8250&lt;=50,"Middle Age","Senior"))))</f>
        <v>Senior</v>
      </c>
      <c r="Q8250" s="3">
        <f>J8250/O8250</f>
        <v>815.33605230600881</v>
      </c>
      <c r="R8250" s="5">
        <f>IF(B8250&gt;60,1,0)
+ IF(O8250&gt;7,1,0)
+ IF(L8250="Emergency",1,0)
+ IF(T8250="Critical",1,0)</f>
        <v>2</v>
      </c>
      <c r="S8250" s="6" t="str">
        <f>IF(R8250&lt;=1,"Low",
IF(R8250=2,"Medium","High"))</f>
        <v>Medium</v>
      </c>
      <c r="T8250" s="1" t="s">
        <v>49</v>
      </c>
    </row>
    <row r="8251" spans="1:20">
      <c r="A8251" s="1" t="s">
        <v>22265</v>
      </c>
      <c r="B8251" s="1">
        <v>43</v>
      </c>
      <c r="C8251" s="1" t="s">
        <v>51</v>
      </c>
      <c r="D8251" s="1" t="s">
        <v>91</v>
      </c>
      <c r="E8251" s="1" t="s">
        <v>53</v>
      </c>
      <c r="F8251" s="2">
        <v>43734</v>
      </c>
      <c r="G8251" s="1" t="s">
        <v>22266</v>
      </c>
      <c r="H8251" s="1" t="s">
        <v>10517</v>
      </c>
      <c r="I8251" s="1" t="s">
        <v>36</v>
      </c>
      <c r="J8251" s="3">
        <v>16811.788967004599</v>
      </c>
      <c r="K8251" s="1">
        <v>460</v>
      </c>
      <c r="L8251" s="1" t="s">
        <v>27</v>
      </c>
      <c r="M8251" s="2">
        <v>43741</v>
      </c>
      <c r="N8251" s="1" t="s">
        <v>97</v>
      </c>
      <c r="O8251" s="1">
        <f>M8251-F8251</f>
        <v>7</v>
      </c>
      <c r="P8251" s="1" t="str">
        <f>IF(B8251&lt;=17,"Teen",
IF(B8251&lt;=25,"Young Adult",
IF(B8251&lt;=35,"Adult",
IF(B8251&lt;=50,"Middle Age","Senior"))))</f>
        <v>Middle Age</v>
      </c>
      <c r="Q8251" s="3">
        <f>J8251/O8251</f>
        <v>2401.6841381435142</v>
      </c>
      <c r="R8251" s="5">
        <f>IF(B8251&gt;60,1,0)
+ IF(O8251&gt;7,1,0)
+ IF(L8251="Emergency",1,0)
+ IF(T8251="Critical",1,0)</f>
        <v>0</v>
      </c>
      <c r="S8251" s="6" t="str">
        <f>IF(R8251&lt;=1,"Low",
IF(R8251=2,"Medium","High"))</f>
        <v>Low</v>
      </c>
      <c r="T8251" s="1" t="s">
        <v>71</v>
      </c>
    </row>
    <row r="8252" spans="1:20">
      <c r="A8252" s="1" t="s">
        <v>233</v>
      </c>
      <c r="B8252" s="1">
        <v>32</v>
      </c>
      <c r="C8252" s="1" t="s">
        <v>21</v>
      </c>
      <c r="D8252" s="1" t="s">
        <v>91</v>
      </c>
      <c r="E8252" s="1" t="s">
        <v>33</v>
      </c>
      <c r="F8252" s="2">
        <v>43734</v>
      </c>
      <c r="G8252" s="1" t="s">
        <v>22267</v>
      </c>
      <c r="H8252" s="1" t="s">
        <v>22268</v>
      </c>
      <c r="I8252" s="1" t="s">
        <v>36</v>
      </c>
      <c r="J8252" s="3">
        <v>49317.804541410696</v>
      </c>
      <c r="K8252" s="1">
        <v>465</v>
      </c>
      <c r="L8252" s="1" t="s">
        <v>27</v>
      </c>
      <c r="M8252" s="2">
        <v>43736</v>
      </c>
      <c r="N8252" s="1" t="s">
        <v>48</v>
      </c>
      <c r="O8252" s="1">
        <f>M8252-F8252</f>
        <v>2</v>
      </c>
      <c r="P8252" s="1" t="str">
        <f>IF(B8252&lt;=17,"Teen",
IF(B8252&lt;=25,"Young Adult",
IF(B8252&lt;=35,"Adult",
IF(B8252&lt;=50,"Middle Age","Senior"))))</f>
        <v>Adult</v>
      </c>
      <c r="Q8252" s="3">
        <f>J8252/O8252</f>
        <v>24658.902270705348</v>
      </c>
      <c r="R8252" s="5">
        <f>IF(B8252&gt;60,1,0)
+ IF(O8252&gt;7,1,0)
+ IF(L8252="Emergency",1,0)
+ IF(T8252="Critical",1,0)</f>
        <v>0</v>
      </c>
      <c r="S8252" s="6" t="str">
        <f>IF(R8252&lt;=1,"Low",
IF(R8252=2,"Medium","High"))</f>
        <v>Low</v>
      </c>
      <c r="T8252" s="1" t="s">
        <v>29</v>
      </c>
    </row>
    <row r="8253" spans="1:20">
      <c r="A8253" s="1" t="s">
        <v>22269</v>
      </c>
      <c r="B8253" s="1">
        <v>64</v>
      </c>
      <c r="C8253" s="1" t="s">
        <v>51</v>
      </c>
      <c r="D8253" s="1" t="s">
        <v>22</v>
      </c>
      <c r="E8253" s="1" t="s">
        <v>33</v>
      </c>
      <c r="F8253" s="2">
        <v>43734</v>
      </c>
      <c r="G8253" s="1" t="s">
        <v>22270</v>
      </c>
      <c r="H8253" s="1" t="s">
        <v>22271</v>
      </c>
      <c r="I8253" s="1" t="s">
        <v>26</v>
      </c>
      <c r="J8253" s="3">
        <v>41522.305878887899</v>
      </c>
      <c r="K8253" s="1">
        <v>409</v>
      </c>
      <c r="L8253" s="1" t="s">
        <v>37</v>
      </c>
      <c r="M8253" s="2">
        <v>43761</v>
      </c>
      <c r="N8253" s="1" t="s">
        <v>97</v>
      </c>
      <c r="O8253" s="1">
        <f>M8253-F8253</f>
        <v>27</v>
      </c>
      <c r="P8253" s="1" t="str">
        <f>IF(B8253&lt;=17,"Teen",
IF(B8253&lt;=25,"Young Adult",
IF(B8253&lt;=35,"Adult",
IF(B8253&lt;=50,"Middle Age","Senior"))))</f>
        <v>Senior</v>
      </c>
      <c r="Q8253" s="3">
        <f>J8253/O8253</f>
        <v>1537.8631806995518</v>
      </c>
      <c r="R8253" s="5">
        <f>IF(B8253&gt;60,1,0)
+ IF(O8253&gt;7,1,0)
+ IF(L8253="Emergency",1,0)
+ IF(T8253="Critical",1,0)</f>
        <v>2</v>
      </c>
      <c r="S8253" s="6" t="str">
        <f>IF(R8253&lt;=1,"Low",
IF(R8253=2,"Medium","High"))</f>
        <v>Medium</v>
      </c>
      <c r="T8253" s="1" t="s">
        <v>71</v>
      </c>
    </row>
    <row r="8254" spans="1:20">
      <c r="A8254" s="1" t="s">
        <v>4907</v>
      </c>
      <c r="B8254" s="1">
        <v>84</v>
      </c>
      <c r="C8254" s="1" t="s">
        <v>51</v>
      </c>
      <c r="D8254" s="1" t="s">
        <v>73</v>
      </c>
      <c r="E8254" s="1" t="s">
        <v>23</v>
      </c>
      <c r="F8254" s="2">
        <v>43734</v>
      </c>
      <c r="G8254" s="1" t="s">
        <v>22272</v>
      </c>
      <c r="H8254" s="1" t="s">
        <v>4001</v>
      </c>
      <c r="I8254" s="1" t="s">
        <v>36</v>
      </c>
      <c r="J8254" s="3">
        <v>28176.8388683884</v>
      </c>
      <c r="K8254" s="1">
        <v>246</v>
      </c>
      <c r="L8254" s="1" t="s">
        <v>37</v>
      </c>
      <c r="M8254" s="2">
        <v>43759</v>
      </c>
      <c r="N8254" s="1" t="s">
        <v>66</v>
      </c>
      <c r="O8254" s="1">
        <f>M8254-F8254</f>
        <v>25</v>
      </c>
      <c r="P8254" s="1" t="str">
        <f>IF(B8254&lt;=17,"Teen",
IF(B8254&lt;=25,"Young Adult",
IF(B8254&lt;=35,"Adult",
IF(B8254&lt;=50,"Middle Age","Senior"))))</f>
        <v>Senior</v>
      </c>
      <c r="Q8254" s="3">
        <f>J8254/O8254</f>
        <v>1127.0735547355359</v>
      </c>
      <c r="R8254" s="5">
        <f>IF(B8254&gt;60,1,0)
+ IF(O8254&gt;7,1,0)
+ IF(L8254="Emergency",1,0)
+ IF(T8254="Critical",1,0)</f>
        <v>2</v>
      </c>
      <c r="S8254" s="6" t="str">
        <f>IF(R8254&lt;=1,"Low",
IF(R8254=2,"Medium","High"))</f>
        <v>Medium</v>
      </c>
      <c r="T8254" s="1" t="s">
        <v>29</v>
      </c>
    </row>
    <row r="8255" spans="1:20">
      <c r="A8255" s="1" t="s">
        <v>12694</v>
      </c>
      <c r="B8255" s="1">
        <v>57</v>
      </c>
      <c r="C8255" s="1" t="s">
        <v>21</v>
      </c>
      <c r="D8255" s="1" t="s">
        <v>68</v>
      </c>
      <c r="E8255" s="1" t="s">
        <v>45</v>
      </c>
      <c r="F8255" s="2">
        <v>43734</v>
      </c>
      <c r="G8255" s="1" t="s">
        <v>22273</v>
      </c>
      <c r="H8255" s="1" t="s">
        <v>22274</v>
      </c>
      <c r="I8255" s="1" t="s">
        <v>26</v>
      </c>
      <c r="J8255" s="3">
        <v>46724.303541310401</v>
      </c>
      <c r="K8255" s="1">
        <v>209</v>
      </c>
      <c r="L8255" s="1" t="s">
        <v>42</v>
      </c>
      <c r="M8255" s="2">
        <v>43763</v>
      </c>
      <c r="N8255" s="1" t="s">
        <v>38</v>
      </c>
      <c r="O8255" s="1">
        <f>M8255-F8255</f>
        <v>29</v>
      </c>
      <c r="P8255" s="1" t="str">
        <f>IF(B8255&lt;=17,"Teen",
IF(B8255&lt;=25,"Young Adult",
IF(B8255&lt;=35,"Adult",
IF(B8255&lt;=50,"Middle Age","Senior"))))</f>
        <v>Senior</v>
      </c>
      <c r="Q8255" s="3">
        <f>J8255/O8255</f>
        <v>1611.1828807348413</v>
      </c>
      <c r="R8255" s="5">
        <f>IF(B8255&gt;60,1,0)
+ IF(O8255&gt;7,1,0)
+ IF(L8255="Emergency",1,0)
+ IF(T8255="Critical",1,0)</f>
        <v>2</v>
      </c>
      <c r="S8255" s="6" t="str">
        <f>IF(R8255&lt;=1,"Low",
IF(R8255=2,"Medium","High"))</f>
        <v>Medium</v>
      </c>
      <c r="T8255" s="1" t="s">
        <v>29</v>
      </c>
    </row>
    <row r="8256" spans="1:20">
      <c r="A8256" s="1" t="s">
        <v>22275</v>
      </c>
      <c r="B8256" s="1">
        <v>71</v>
      </c>
      <c r="C8256" s="1" t="s">
        <v>51</v>
      </c>
      <c r="D8256" s="1" t="s">
        <v>32</v>
      </c>
      <c r="E8256" s="1" t="s">
        <v>33</v>
      </c>
      <c r="F8256" s="2">
        <v>43734</v>
      </c>
      <c r="G8256" s="1" t="s">
        <v>22276</v>
      </c>
      <c r="H8256" s="1" t="s">
        <v>22277</v>
      </c>
      <c r="I8256" s="1" t="s">
        <v>36</v>
      </c>
      <c r="J8256" s="3">
        <v>36417.612845949698</v>
      </c>
      <c r="K8256" s="1">
        <v>317</v>
      </c>
      <c r="L8256" s="1" t="s">
        <v>42</v>
      </c>
      <c r="M8256" s="2">
        <v>43762</v>
      </c>
      <c r="N8256" s="1" t="s">
        <v>97</v>
      </c>
      <c r="O8256" s="1">
        <f>M8256-F8256</f>
        <v>28</v>
      </c>
      <c r="P8256" s="1" t="str">
        <f>IF(B8256&lt;=17,"Teen",
IF(B8256&lt;=25,"Young Adult",
IF(B8256&lt;=35,"Adult",
IF(B8256&lt;=50,"Middle Age","Senior"))))</f>
        <v>Senior</v>
      </c>
      <c r="Q8256" s="3">
        <f>J8256/O8256</f>
        <v>1300.6290302124892</v>
      </c>
      <c r="R8256" s="5">
        <f>IF(B8256&gt;60,1,0)
+ IF(O8256&gt;7,1,0)
+ IF(L8256="Emergency",1,0)
+ IF(T8256="Critical",1,0)</f>
        <v>3</v>
      </c>
      <c r="S8256" s="6" t="str">
        <f>IF(R8256&lt;=1,"Low",
IF(R8256=2,"Medium","High"))</f>
        <v>High</v>
      </c>
      <c r="T8256" s="1" t="s">
        <v>49</v>
      </c>
    </row>
    <row r="8257" spans="1:20">
      <c r="A8257" s="1" t="s">
        <v>22278</v>
      </c>
      <c r="B8257" s="1">
        <v>56</v>
      </c>
      <c r="C8257" s="1" t="s">
        <v>51</v>
      </c>
      <c r="D8257" s="1" t="s">
        <v>52</v>
      </c>
      <c r="E8257" s="1" t="s">
        <v>74</v>
      </c>
      <c r="F8257" s="2">
        <v>43733</v>
      </c>
      <c r="G8257" s="1" t="s">
        <v>22279</v>
      </c>
      <c r="H8257" s="1" t="s">
        <v>22280</v>
      </c>
      <c r="I8257" s="1" t="s">
        <v>65</v>
      </c>
      <c r="J8257" s="3">
        <v>19894.7387960292</v>
      </c>
      <c r="K8257" s="1">
        <v>208</v>
      </c>
      <c r="L8257" s="1" t="s">
        <v>37</v>
      </c>
      <c r="M8257" s="2">
        <v>43741</v>
      </c>
      <c r="N8257" s="1" t="s">
        <v>48</v>
      </c>
      <c r="O8257" s="1">
        <f>M8257-F8257</f>
        <v>8</v>
      </c>
      <c r="P8257" s="1" t="str">
        <f>IF(B8257&lt;=17,"Teen",
IF(B8257&lt;=25,"Young Adult",
IF(B8257&lt;=35,"Adult",
IF(B8257&lt;=50,"Middle Age","Senior"))))</f>
        <v>Senior</v>
      </c>
      <c r="Q8257" s="3">
        <f>J8257/O8257</f>
        <v>2486.84234950365</v>
      </c>
      <c r="R8257" s="5">
        <f>IF(B8257&gt;60,1,0)
+ IF(O8257&gt;7,1,0)
+ IF(L8257="Emergency",1,0)
+ IF(T8257="Critical",1,0)</f>
        <v>1</v>
      </c>
      <c r="S8257" s="6" t="str">
        <f>IF(R8257&lt;=1,"Low",
IF(R8257=2,"Medium","High"))</f>
        <v>Low</v>
      </c>
      <c r="T8257" s="1" t="s">
        <v>71</v>
      </c>
    </row>
    <row r="8258" spans="1:20">
      <c r="A8258" s="1" t="s">
        <v>22281</v>
      </c>
      <c r="B8258" s="1">
        <v>49</v>
      </c>
      <c r="C8258" s="1" t="s">
        <v>51</v>
      </c>
      <c r="D8258" s="1" t="s">
        <v>32</v>
      </c>
      <c r="E8258" s="1" t="s">
        <v>45</v>
      </c>
      <c r="F8258" s="2">
        <v>43733</v>
      </c>
      <c r="G8258" s="1" t="s">
        <v>22282</v>
      </c>
      <c r="H8258" s="1" t="s">
        <v>22283</v>
      </c>
      <c r="I8258" s="1" t="s">
        <v>60</v>
      </c>
      <c r="J8258" s="3">
        <v>34066.044789070198</v>
      </c>
      <c r="K8258" s="1">
        <v>126</v>
      </c>
      <c r="L8258" s="1" t="s">
        <v>27</v>
      </c>
      <c r="M8258" s="2">
        <v>43759</v>
      </c>
      <c r="N8258" s="1" t="s">
        <v>48</v>
      </c>
      <c r="O8258" s="1">
        <f>M8258-F8258</f>
        <v>26</v>
      </c>
      <c r="P8258" s="1" t="str">
        <f>IF(B8258&lt;=17,"Teen",
IF(B8258&lt;=25,"Young Adult",
IF(B8258&lt;=35,"Adult",
IF(B8258&lt;=50,"Middle Age","Senior"))))</f>
        <v>Middle Age</v>
      </c>
      <c r="Q8258" s="3">
        <f>J8258/O8258</f>
        <v>1310.2324918873153</v>
      </c>
      <c r="R8258" s="5">
        <f>IF(B8258&gt;60,1,0)
+ IF(O8258&gt;7,1,0)
+ IF(L8258="Emergency",1,0)
+ IF(T8258="Critical",1,0)</f>
        <v>1</v>
      </c>
      <c r="S8258" s="6" t="str">
        <f>IF(R8258&lt;=1,"Low",
IF(R8258=2,"Medium","High"))</f>
        <v>Low</v>
      </c>
      <c r="T8258" s="1" t="s">
        <v>29</v>
      </c>
    </row>
    <row r="8259" spans="1:20">
      <c r="A8259" s="1" t="s">
        <v>22284</v>
      </c>
      <c r="B8259" s="1">
        <v>58</v>
      </c>
      <c r="C8259" s="1" t="s">
        <v>21</v>
      </c>
      <c r="D8259" s="1" t="s">
        <v>22</v>
      </c>
      <c r="E8259" s="1" t="s">
        <v>74</v>
      </c>
      <c r="F8259" s="2">
        <v>43733</v>
      </c>
      <c r="G8259" s="1" t="s">
        <v>22285</v>
      </c>
      <c r="H8259" s="1" t="s">
        <v>2513</v>
      </c>
      <c r="I8259" s="1" t="s">
        <v>56</v>
      </c>
      <c r="J8259" s="3">
        <v>16987.948137012601</v>
      </c>
      <c r="K8259" s="1">
        <v>228</v>
      </c>
      <c r="L8259" s="1" t="s">
        <v>42</v>
      </c>
      <c r="M8259" s="2">
        <v>43751</v>
      </c>
      <c r="N8259" s="1" t="s">
        <v>48</v>
      </c>
      <c r="O8259" s="1">
        <f>M8259-F8259</f>
        <v>18</v>
      </c>
      <c r="P8259" s="1" t="str">
        <f>IF(B8259&lt;=17,"Teen",
IF(B8259&lt;=25,"Young Adult",
IF(B8259&lt;=35,"Adult",
IF(B8259&lt;=50,"Middle Age","Senior"))))</f>
        <v>Senior</v>
      </c>
      <c r="Q8259" s="3">
        <f>J8259/O8259</f>
        <v>943.77489650070004</v>
      </c>
      <c r="R8259" s="5">
        <f>IF(B8259&gt;60,1,0)
+ IF(O8259&gt;7,1,0)
+ IF(L8259="Emergency",1,0)
+ IF(T8259="Critical",1,0)</f>
        <v>2</v>
      </c>
      <c r="S8259" s="6" t="str">
        <f>IF(R8259&lt;=1,"Low",
IF(R8259=2,"Medium","High"))</f>
        <v>Medium</v>
      </c>
      <c r="T8259" s="1" t="s">
        <v>29</v>
      </c>
    </row>
    <row r="8260" spans="1:20">
      <c r="A8260" s="1" t="s">
        <v>22286</v>
      </c>
      <c r="B8260" s="1">
        <v>65</v>
      </c>
      <c r="C8260" s="1" t="s">
        <v>51</v>
      </c>
      <c r="D8260" s="1" t="s">
        <v>73</v>
      </c>
      <c r="E8260" s="1" t="s">
        <v>45</v>
      </c>
      <c r="F8260" s="2">
        <v>43733</v>
      </c>
      <c r="G8260" s="1" t="s">
        <v>22287</v>
      </c>
      <c r="H8260" s="1" t="s">
        <v>22288</v>
      </c>
      <c r="I8260" s="1" t="s">
        <v>56</v>
      </c>
      <c r="J8260" s="3">
        <v>36373.118944200003</v>
      </c>
      <c r="K8260" s="1">
        <v>467</v>
      </c>
      <c r="L8260" s="1" t="s">
        <v>37</v>
      </c>
      <c r="M8260" s="2">
        <v>43738</v>
      </c>
      <c r="N8260" s="1" t="s">
        <v>28</v>
      </c>
      <c r="O8260" s="1">
        <f>M8260-F8260</f>
        <v>5</v>
      </c>
      <c r="P8260" s="1" t="str">
        <f>IF(B8260&lt;=17,"Teen",
IF(B8260&lt;=25,"Young Adult",
IF(B8260&lt;=35,"Adult",
IF(B8260&lt;=50,"Middle Age","Senior"))))</f>
        <v>Senior</v>
      </c>
      <c r="Q8260" s="3">
        <f>J8260/O8260</f>
        <v>7274.623788840001</v>
      </c>
      <c r="R8260" s="5">
        <f>IF(B8260&gt;60,1,0)
+ IF(O8260&gt;7,1,0)
+ IF(L8260="Emergency",1,0)
+ IF(T8260="Critical",1,0)</f>
        <v>1</v>
      </c>
      <c r="S8260" s="6" t="str">
        <f>IF(R8260&lt;=1,"Low",
IF(R8260=2,"Medium","High"))</f>
        <v>Low</v>
      </c>
      <c r="T8260" s="1" t="s">
        <v>71</v>
      </c>
    </row>
    <row r="8261" spans="1:20">
      <c r="A8261" s="1" t="s">
        <v>22289</v>
      </c>
      <c r="B8261" s="1">
        <v>31</v>
      </c>
      <c r="C8261" s="1" t="s">
        <v>51</v>
      </c>
      <c r="D8261" s="1" t="s">
        <v>62</v>
      </c>
      <c r="E8261" s="1" t="s">
        <v>53</v>
      </c>
      <c r="F8261" s="2">
        <v>43733</v>
      </c>
      <c r="G8261" s="1" t="s">
        <v>22290</v>
      </c>
      <c r="H8261" s="1" t="s">
        <v>22291</v>
      </c>
      <c r="I8261" s="1" t="s">
        <v>56</v>
      </c>
      <c r="J8261" s="3">
        <v>21922.4877133101</v>
      </c>
      <c r="K8261" s="1">
        <v>135</v>
      </c>
      <c r="L8261" s="1" t="s">
        <v>37</v>
      </c>
      <c r="M8261" s="2">
        <v>43743</v>
      </c>
      <c r="N8261" s="1" t="s">
        <v>28</v>
      </c>
      <c r="O8261" s="1">
        <f>M8261-F8261</f>
        <v>10</v>
      </c>
      <c r="P8261" s="1" t="str">
        <f>IF(B8261&lt;=17,"Teen",
IF(B8261&lt;=25,"Young Adult",
IF(B8261&lt;=35,"Adult",
IF(B8261&lt;=50,"Middle Age","Senior"))))</f>
        <v>Adult</v>
      </c>
      <c r="Q8261" s="3">
        <f>J8261/O8261</f>
        <v>2192.2487713310102</v>
      </c>
      <c r="R8261" s="5">
        <f>IF(B8261&gt;60,1,0)
+ IF(O8261&gt;7,1,0)
+ IF(L8261="Emergency",1,0)
+ IF(T8261="Critical",1,0)</f>
        <v>1</v>
      </c>
      <c r="S8261" s="6" t="str">
        <f>IF(R8261&lt;=1,"Low",
IF(R8261=2,"Medium","High"))</f>
        <v>Low</v>
      </c>
      <c r="T8261" s="1" t="s">
        <v>49</v>
      </c>
    </row>
    <row r="8262" spans="1:20">
      <c r="A8262" s="1" t="s">
        <v>22292</v>
      </c>
      <c r="B8262" s="1">
        <v>21</v>
      </c>
      <c r="C8262" s="1" t="s">
        <v>51</v>
      </c>
      <c r="D8262" s="1" t="s">
        <v>32</v>
      </c>
      <c r="E8262" s="1" t="s">
        <v>23</v>
      </c>
      <c r="F8262" s="2">
        <v>43733</v>
      </c>
      <c r="G8262" s="1" t="s">
        <v>1759</v>
      </c>
      <c r="H8262" s="1" t="s">
        <v>22293</v>
      </c>
      <c r="I8262" s="1" t="s">
        <v>36</v>
      </c>
      <c r="J8262" s="3">
        <v>1926.6662530599899</v>
      </c>
      <c r="K8262" s="1">
        <v>449</v>
      </c>
      <c r="L8262" s="1" t="s">
        <v>37</v>
      </c>
      <c r="M8262" s="2">
        <v>43762</v>
      </c>
      <c r="N8262" s="1" t="s">
        <v>97</v>
      </c>
      <c r="O8262" s="1">
        <f>M8262-F8262</f>
        <v>29</v>
      </c>
      <c r="P8262" s="1" t="str">
        <f>IF(B8262&lt;=17,"Teen",
IF(B8262&lt;=25,"Young Adult",
IF(B8262&lt;=35,"Adult",
IF(B8262&lt;=50,"Middle Age","Senior"))))</f>
        <v>Young Adult</v>
      </c>
      <c r="Q8262" s="3">
        <f>J8262/O8262</f>
        <v>66.436767346896204</v>
      </c>
      <c r="R8262" s="5">
        <f>IF(B8262&gt;60,1,0)
+ IF(O8262&gt;7,1,0)
+ IF(L8262="Emergency",1,0)
+ IF(T8262="Critical",1,0)</f>
        <v>1</v>
      </c>
      <c r="S8262" s="6" t="str">
        <f>IF(R8262&lt;=1,"Low",
IF(R8262=2,"Medium","High"))</f>
        <v>Low</v>
      </c>
      <c r="T8262" s="1" t="s">
        <v>71</v>
      </c>
    </row>
    <row r="8263" spans="1:20">
      <c r="A8263" s="1" t="s">
        <v>22294</v>
      </c>
      <c r="B8263" s="1">
        <v>32</v>
      </c>
      <c r="C8263" s="1" t="s">
        <v>51</v>
      </c>
      <c r="D8263" s="1" t="s">
        <v>32</v>
      </c>
      <c r="E8263" s="1" t="s">
        <v>84</v>
      </c>
      <c r="F8263" s="2">
        <v>43733</v>
      </c>
      <c r="G8263" s="1" t="s">
        <v>22295</v>
      </c>
      <c r="H8263" s="1" t="s">
        <v>22296</v>
      </c>
      <c r="I8263" s="1" t="s">
        <v>65</v>
      </c>
      <c r="J8263" s="3">
        <v>29102.039615518701</v>
      </c>
      <c r="K8263" s="1">
        <v>292</v>
      </c>
      <c r="L8263" s="1" t="s">
        <v>37</v>
      </c>
      <c r="M8263" s="2">
        <v>43742</v>
      </c>
      <c r="N8263" s="1" t="s">
        <v>28</v>
      </c>
      <c r="O8263" s="1">
        <f>M8263-F8263</f>
        <v>9</v>
      </c>
      <c r="P8263" s="1" t="str">
        <f>IF(B8263&lt;=17,"Teen",
IF(B8263&lt;=25,"Young Adult",
IF(B8263&lt;=35,"Adult",
IF(B8263&lt;=50,"Middle Age","Senior"))))</f>
        <v>Adult</v>
      </c>
      <c r="Q8263" s="3">
        <f>J8263/O8263</f>
        <v>3233.5599572798556</v>
      </c>
      <c r="R8263" s="5">
        <f>IF(B8263&gt;60,1,0)
+ IF(O8263&gt;7,1,0)
+ IF(L8263="Emergency",1,0)
+ IF(T8263="Critical",1,0)</f>
        <v>1</v>
      </c>
      <c r="S8263" s="6" t="str">
        <f>IF(R8263&lt;=1,"Low",
IF(R8263=2,"Medium","High"))</f>
        <v>Low</v>
      </c>
      <c r="T8263" s="1" t="s">
        <v>49</v>
      </c>
    </row>
    <row r="8264" spans="1:20">
      <c r="A8264" s="1" t="s">
        <v>22297</v>
      </c>
      <c r="B8264" s="1">
        <v>77</v>
      </c>
      <c r="C8264" s="1" t="s">
        <v>21</v>
      </c>
      <c r="D8264" s="1" t="s">
        <v>91</v>
      </c>
      <c r="E8264" s="1" t="s">
        <v>23</v>
      </c>
      <c r="F8264" s="2">
        <v>43733</v>
      </c>
      <c r="G8264" s="1" t="s">
        <v>22298</v>
      </c>
      <c r="H8264" s="1" t="s">
        <v>17329</v>
      </c>
      <c r="I8264" s="1" t="s">
        <v>65</v>
      </c>
      <c r="J8264" s="3">
        <v>31334.069244997401</v>
      </c>
      <c r="K8264" s="1">
        <v>171</v>
      </c>
      <c r="L8264" s="1" t="s">
        <v>27</v>
      </c>
      <c r="M8264" s="2">
        <v>43742</v>
      </c>
      <c r="N8264" s="1" t="s">
        <v>28</v>
      </c>
      <c r="O8264" s="1">
        <f>M8264-F8264</f>
        <v>9</v>
      </c>
      <c r="P8264" s="1" t="str">
        <f>IF(B8264&lt;=17,"Teen",
IF(B8264&lt;=25,"Young Adult",
IF(B8264&lt;=35,"Adult",
IF(B8264&lt;=50,"Middle Age","Senior"))))</f>
        <v>Senior</v>
      </c>
      <c r="Q8264" s="3">
        <f>J8264/O8264</f>
        <v>3481.5632494441556</v>
      </c>
      <c r="R8264" s="5">
        <f>IF(B8264&gt;60,1,0)
+ IF(O8264&gt;7,1,0)
+ IF(L8264="Emergency",1,0)
+ IF(T8264="Critical",1,0)</f>
        <v>2</v>
      </c>
      <c r="S8264" s="6" t="str">
        <f>IF(R8264&lt;=1,"Low",
IF(R8264=2,"Medium","High"))</f>
        <v>Medium</v>
      </c>
      <c r="T8264" s="1" t="s">
        <v>29</v>
      </c>
    </row>
    <row r="8265" spans="1:20">
      <c r="A8265" s="1" t="s">
        <v>22299</v>
      </c>
      <c r="B8265" s="1">
        <v>31</v>
      </c>
      <c r="C8265" s="1" t="s">
        <v>21</v>
      </c>
      <c r="D8265" s="1" t="s">
        <v>73</v>
      </c>
      <c r="E8265" s="1" t="s">
        <v>74</v>
      </c>
      <c r="F8265" s="2">
        <v>43732</v>
      </c>
      <c r="G8265" s="1" t="s">
        <v>22300</v>
      </c>
      <c r="H8265" s="1" t="s">
        <v>22301</v>
      </c>
      <c r="I8265" s="1" t="s">
        <v>26</v>
      </c>
      <c r="J8265" s="3">
        <v>45411.312378868402</v>
      </c>
      <c r="K8265" s="1">
        <v>257</v>
      </c>
      <c r="L8265" s="1" t="s">
        <v>37</v>
      </c>
      <c r="M8265" s="2">
        <v>43741</v>
      </c>
      <c r="N8265" s="1" t="s">
        <v>66</v>
      </c>
      <c r="O8265" s="1">
        <f>M8265-F8265</f>
        <v>9</v>
      </c>
      <c r="P8265" s="1" t="str">
        <f>IF(B8265&lt;=17,"Teen",
IF(B8265&lt;=25,"Young Adult",
IF(B8265&lt;=35,"Adult",
IF(B8265&lt;=50,"Middle Age","Senior"))))</f>
        <v>Adult</v>
      </c>
      <c r="Q8265" s="3">
        <f>J8265/O8265</f>
        <v>5045.7013754298223</v>
      </c>
      <c r="R8265" s="5">
        <f>IF(B8265&gt;60,1,0)
+ IF(O8265&gt;7,1,0)
+ IF(L8265="Emergency",1,0)
+ IF(T8265="Critical",1,0)</f>
        <v>1</v>
      </c>
      <c r="S8265" s="6" t="str">
        <f>IF(R8265&lt;=1,"Low",
IF(R8265=2,"Medium","High"))</f>
        <v>Low</v>
      </c>
      <c r="T8265" s="1" t="s">
        <v>29</v>
      </c>
    </row>
    <row r="8266" spans="1:20">
      <c r="A8266" s="1" t="s">
        <v>22302</v>
      </c>
      <c r="B8266" s="1">
        <v>27</v>
      </c>
      <c r="C8266" s="1" t="s">
        <v>51</v>
      </c>
      <c r="D8266" s="1" t="s">
        <v>73</v>
      </c>
      <c r="E8266" s="1" t="s">
        <v>45</v>
      </c>
      <c r="F8266" s="2">
        <v>43732</v>
      </c>
      <c r="G8266" s="1" t="s">
        <v>22303</v>
      </c>
      <c r="H8266" s="1" t="s">
        <v>12188</v>
      </c>
      <c r="I8266" s="1" t="s">
        <v>60</v>
      </c>
      <c r="J8266" s="3">
        <v>3497.9857359055</v>
      </c>
      <c r="K8266" s="1">
        <v>239</v>
      </c>
      <c r="L8266" s="1" t="s">
        <v>27</v>
      </c>
      <c r="M8266" s="2">
        <v>43755</v>
      </c>
      <c r="N8266" s="1" t="s">
        <v>97</v>
      </c>
      <c r="O8266" s="1">
        <f>M8266-F8266</f>
        <v>23</v>
      </c>
      <c r="P8266" s="1" t="str">
        <f>IF(B8266&lt;=17,"Teen",
IF(B8266&lt;=25,"Young Adult",
IF(B8266&lt;=35,"Adult",
IF(B8266&lt;=50,"Middle Age","Senior"))))</f>
        <v>Adult</v>
      </c>
      <c r="Q8266" s="3">
        <f>J8266/O8266</f>
        <v>152.08633634371739</v>
      </c>
      <c r="R8266" s="5">
        <f>IF(B8266&gt;60,1,0)
+ IF(O8266&gt;7,1,0)
+ IF(L8266="Emergency",1,0)
+ IF(T8266="Critical",1,0)</f>
        <v>1</v>
      </c>
      <c r="S8266" s="6" t="str">
        <f>IF(R8266&lt;=1,"Low",
IF(R8266=2,"Medium","High"))</f>
        <v>Low</v>
      </c>
      <c r="T8266" s="1" t="s">
        <v>49</v>
      </c>
    </row>
    <row r="8267" spans="1:20">
      <c r="A8267" s="1" t="s">
        <v>22304</v>
      </c>
      <c r="B8267" s="1">
        <v>22</v>
      </c>
      <c r="C8267" s="1" t="s">
        <v>21</v>
      </c>
      <c r="D8267" s="1" t="s">
        <v>22</v>
      </c>
      <c r="E8267" s="1" t="s">
        <v>84</v>
      </c>
      <c r="F8267" s="2">
        <v>43732</v>
      </c>
      <c r="G8267" s="1" t="s">
        <v>2647</v>
      </c>
      <c r="H8267" s="1" t="s">
        <v>22305</v>
      </c>
      <c r="I8267" s="1" t="s">
        <v>56</v>
      </c>
      <c r="J8267" s="3">
        <v>37405.922877087098</v>
      </c>
      <c r="K8267" s="1">
        <v>247</v>
      </c>
      <c r="L8267" s="1" t="s">
        <v>42</v>
      </c>
      <c r="M8267" s="2">
        <v>43747</v>
      </c>
      <c r="N8267" s="1" t="s">
        <v>66</v>
      </c>
      <c r="O8267" s="1">
        <f>M8267-F8267</f>
        <v>15</v>
      </c>
      <c r="P8267" s="1" t="str">
        <f>IF(B8267&lt;=17,"Teen",
IF(B8267&lt;=25,"Young Adult",
IF(B8267&lt;=35,"Adult",
IF(B8267&lt;=50,"Middle Age","Senior"))))</f>
        <v>Young Adult</v>
      </c>
      <c r="Q8267" s="3">
        <f>J8267/O8267</f>
        <v>2493.7281918058065</v>
      </c>
      <c r="R8267" s="5">
        <f>IF(B8267&gt;60,1,0)
+ IF(O8267&gt;7,1,0)
+ IF(L8267="Emergency",1,0)
+ IF(T8267="Critical",1,0)</f>
        <v>2</v>
      </c>
      <c r="S8267" s="6" t="str">
        <f>IF(R8267&lt;=1,"Low",
IF(R8267=2,"Medium","High"))</f>
        <v>Medium</v>
      </c>
      <c r="T8267" s="1" t="s">
        <v>29</v>
      </c>
    </row>
    <row r="8268" spans="1:20">
      <c r="A8268" s="1" t="s">
        <v>22306</v>
      </c>
      <c r="B8268" s="1">
        <v>74</v>
      </c>
      <c r="C8268" s="1" t="s">
        <v>51</v>
      </c>
      <c r="D8268" s="1" t="s">
        <v>44</v>
      </c>
      <c r="E8268" s="1" t="s">
        <v>53</v>
      </c>
      <c r="F8268" s="2">
        <v>43732</v>
      </c>
      <c r="G8268" s="1" t="s">
        <v>22307</v>
      </c>
      <c r="H8268" s="1" t="s">
        <v>22308</v>
      </c>
      <c r="I8268" s="1" t="s">
        <v>65</v>
      </c>
      <c r="J8268" s="3">
        <v>43304.702058586598</v>
      </c>
      <c r="K8268" s="1">
        <v>180</v>
      </c>
      <c r="L8268" s="1" t="s">
        <v>37</v>
      </c>
      <c r="M8268" s="2">
        <v>43741</v>
      </c>
      <c r="N8268" s="1" t="s">
        <v>48</v>
      </c>
      <c r="O8268" s="1">
        <f>M8268-F8268</f>
        <v>9</v>
      </c>
      <c r="P8268" s="1" t="str">
        <f>IF(B8268&lt;=17,"Teen",
IF(B8268&lt;=25,"Young Adult",
IF(B8268&lt;=35,"Adult",
IF(B8268&lt;=50,"Middle Age","Senior"))))</f>
        <v>Senior</v>
      </c>
      <c r="Q8268" s="3">
        <f>J8268/O8268</f>
        <v>4811.6335620651771</v>
      </c>
      <c r="R8268" s="5">
        <f>IF(B8268&gt;60,1,0)
+ IF(O8268&gt;7,1,0)
+ IF(L8268="Emergency",1,0)
+ IF(T8268="Critical",1,0)</f>
        <v>2</v>
      </c>
      <c r="S8268" s="6" t="str">
        <f>IF(R8268&lt;=1,"Low",
IF(R8268=2,"Medium","High"))</f>
        <v>Medium</v>
      </c>
      <c r="T8268" s="1" t="s">
        <v>71</v>
      </c>
    </row>
    <row r="8269" spans="1:20">
      <c r="A8269" s="1" t="s">
        <v>22309</v>
      </c>
      <c r="B8269" s="1">
        <v>25</v>
      </c>
      <c r="C8269" s="1" t="s">
        <v>21</v>
      </c>
      <c r="D8269" s="1" t="s">
        <v>91</v>
      </c>
      <c r="E8269" s="1" t="s">
        <v>23</v>
      </c>
      <c r="F8269" s="2">
        <v>43732</v>
      </c>
      <c r="G8269" s="1" t="s">
        <v>22310</v>
      </c>
      <c r="H8269" s="1" t="s">
        <v>22311</v>
      </c>
      <c r="I8269" s="1" t="s">
        <v>56</v>
      </c>
      <c r="J8269" s="3">
        <v>37962.746553683603</v>
      </c>
      <c r="K8269" s="1">
        <v>352</v>
      </c>
      <c r="L8269" s="1" t="s">
        <v>37</v>
      </c>
      <c r="M8269" s="2">
        <v>43753</v>
      </c>
      <c r="N8269" s="1" t="s">
        <v>97</v>
      </c>
      <c r="O8269" s="1">
        <f>M8269-F8269</f>
        <v>21</v>
      </c>
      <c r="P8269" s="1" t="str">
        <f>IF(B8269&lt;=17,"Teen",
IF(B8269&lt;=25,"Young Adult",
IF(B8269&lt;=35,"Adult",
IF(B8269&lt;=50,"Middle Age","Senior"))))</f>
        <v>Young Adult</v>
      </c>
      <c r="Q8269" s="3">
        <f>J8269/O8269</f>
        <v>1807.7498358896953</v>
      </c>
      <c r="R8269" s="5">
        <f>IF(B8269&gt;60,1,0)
+ IF(O8269&gt;7,1,0)
+ IF(L8269="Emergency",1,0)
+ IF(T8269="Critical",1,0)</f>
        <v>1</v>
      </c>
      <c r="S8269" s="6" t="str">
        <f>IF(R8269&lt;=1,"Low",
IF(R8269=2,"Medium","High"))</f>
        <v>Low</v>
      </c>
      <c r="T8269" s="1" t="s">
        <v>29</v>
      </c>
    </row>
    <row r="8270" spans="1:20">
      <c r="A8270" s="1" t="s">
        <v>22312</v>
      </c>
      <c r="B8270" s="1">
        <v>75</v>
      </c>
      <c r="C8270" s="1" t="s">
        <v>51</v>
      </c>
      <c r="D8270" s="1" t="s">
        <v>62</v>
      </c>
      <c r="E8270" s="1" t="s">
        <v>53</v>
      </c>
      <c r="F8270" s="2">
        <v>43731</v>
      </c>
      <c r="G8270" s="1" t="s">
        <v>22313</v>
      </c>
      <c r="H8270" s="1" t="s">
        <v>13129</v>
      </c>
      <c r="I8270" s="1" t="s">
        <v>60</v>
      </c>
      <c r="J8270" s="3">
        <v>35881.346319829798</v>
      </c>
      <c r="K8270" s="1">
        <v>115</v>
      </c>
      <c r="L8270" s="1" t="s">
        <v>42</v>
      </c>
      <c r="M8270" s="2">
        <v>43743</v>
      </c>
      <c r="N8270" s="1" t="s">
        <v>97</v>
      </c>
      <c r="O8270" s="1">
        <f>M8270-F8270</f>
        <v>12</v>
      </c>
      <c r="P8270" s="1" t="str">
        <f>IF(B8270&lt;=17,"Teen",
IF(B8270&lt;=25,"Young Adult",
IF(B8270&lt;=35,"Adult",
IF(B8270&lt;=50,"Middle Age","Senior"))))</f>
        <v>Senior</v>
      </c>
      <c r="Q8270" s="3">
        <f>J8270/O8270</f>
        <v>2990.1121933191498</v>
      </c>
      <c r="R8270" s="5">
        <f>IF(B8270&gt;60,1,0)
+ IF(O8270&gt;7,1,0)
+ IF(L8270="Emergency",1,0)
+ IF(T8270="Critical",1,0)</f>
        <v>3</v>
      </c>
      <c r="S8270" s="6" t="str">
        <f>IF(R8270&lt;=1,"Low",
IF(R8270=2,"Medium","High"))</f>
        <v>High</v>
      </c>
      <c r="T8270" s="1" t="s">
        <v>29</v>
      </c>
    </row>
    <row r="8271" spans="1:20">
      <c r="A8271" s="1" t="s">
        <v>22314</v>
      </c>
      <c r="B8271" s="1">
        <v>77</v>
      </c>
      <c r="C8271" s="1" t="s">
        <v>51</v>
      </c>
      <c r="D8271" s="1" t="s">
        <v>73</v>
      </c>
      <c r="E8271" s="1" t="s">
        <v>84</v>
      </c>
      <c r="F8271" s="2">
        <v>43730</v>
      </c>
      <c r="G8271" s="1" t="s">
        <v>22315</v>
      </c>
      <c r="H8271" s="1" t="s">
        <v>22316</v>
      </c>
      <c r="I8271" s="1" t="s">
        <v>36</v>
      </c>
      <c r="J8271" s="3">
        <v>39407.640546151</v>
      </c>
      <c r="K8271" s="1">
        <v>218</v>
      </c>
      <c r="L8271" s="1" t="s">
        <v>27</v>
      </c>
      <c r="M8271" s="2">
        <v>43751</v>
      </c>
      <c r="N8271" s="1" t="s">
        <v>48</v>
      </c>
      <c r="O8271" s="1">
        <f>M8271-F8271</f>
        <v>21</v>
      </c>
      <c r="P8271" s="1" t="str">
        <f>IF(B8271&lt;=17,"Teen",
IF(B8271&lt;=25,"Young Adult",
IF(B8271&lt;=35,"Adult",
IF(B8271&lt;=50,"Middle Age","Senior"))))</f>
        <v>Senior</v>
      </c>
      <c r="Q8271" s="3">
        <f>J8271/O8271</f>
        <v>1876.5543117214761</v>
      </c>
      <c r="R8271" s="5">
        <f>IF(B8271&gt;60,1,0)
+ IF(O8271&gt;7,1,0)
+ IF(L8271="Emergency",1,0)
+ IF(T8271="Critical",1,0)</f>
        <v>2</v>
      </c>
      <c r="S8271" s="6" t="str">
        <f>IF(R8271&lt;=1,"Low",
IF(R8271=2,"Medium","High"))</f>
        <v>Medium</v>
      </c>
      <c r="T8271" s="1" t="s">
        <v>29</v>
      </c>
    </row>
    <row r="8272" spans="1:20">
      <c r="A8272" s="1" t="s">
        <v>22317</v>
      </c>
      <c r="B8272" s="1">
        <v>58</v>
      </c>
      <c r="C8272" s="1" t="s">
        <v>51</v>
      </c>
      <c r="D8272" s="1" t="s">
        <v>44</v>
      </c>
      <c r="E8272" s="1" t="s">
        <v>53</v>
      </c>
      <c r="F8272" s="2">
        <v>43730</v>
      </c>
      <c r="G8272" s="1" t="s">
        <v>22318</v>
      </c>
      <c r="H8272" s="1" t="s">
        <v>12239</v>
      </c>
      <c r="I8272" s="1" t="s">
        <v>26</v>
      </c>
      <c r="J8272" s="3">
        <v>12963.365015682501</v>
      </c>
      <c r="K8272" s="1">
        <v>491</v>
      </c>
      <c r="L8272" s="1" t="s">
        <v>27</v>
      </c>
      <c r="M8272" s="2">
        <v>43744</v>
      </c>
      <c r="N8272" s="1" t="s">
        <v>48</v>
      </c>
      <c r="O8272" s="1">
        <f>M8272-F8272</f>
        <v>14</v>
      </c>
      <c r="P8272" s="1" t="str">
        <f>IF(B8272&lt;=17,"Teen",
IF(B8272&lt;=25,"Young Adult",
IF(B8272&lt;=35,"Adult",
IF(B8272&lt;=50,"Middle Age","Senior"))))</f>
        <v>Senior</v>
      </c>
      <c r="Q8272" s="3">
        <f>J8272/O8272</f>
        <v>925.95464397732144</v>
      </c>
      <c r="R8272" s="5">
        <f>IF(B8272&gt;60,1,0)
+ IF(O8272&gt;7,1,0)
+ IF(L8272="Emergency",1,0)
+ IF(T8272="Critical",1,0)</f>
        <v>1</v>
      </c>
      <c r="S8272" s="6" t="str">
        <f>IF(R8272&lt;=1,"Low",
IF(R8272=2,"Medium","High"))</f>
        <v>Low</v>
      </c>
      <c r="T8272" s="1" t="s">
        <v>71</v>
      </c>
    </row>
    <row r="8273" spans="1:20">
      <c r="A8273" s="1" t="s">
        <v>22319</v>
      </c>
      <c r="B8273" s="1">
        <v>44</v>
      </c>
      <c r="C8273" s="1" t="s">
        <v>51</v>
      </c>
      <c r="D8273" s="1" t="s">
        <v>44</v>
      </c>
      <c r="E8273" s="1" t="s">
        <v>45</v>
      </c>
      <c r="F8273" s="2">
        <v>43730</v>
      </c>
      <c r="G8273" s="1" t="s">
        <v>22320</v>
      </c>
      <c r="H8273" s="1" t="s">
        <v>22321</v>
      </c>
      <c r="I8273" s="1" t="s">
        <v>60</v>
      </c>
      <c r="J8273" s="3">
        <v>33729.920403454198</v>
      </c>
      <c r="K8273" s="1">
        <v>243</v>
      </c>
      <c r="L8273" s="1" t="s">
        <v>37</v>
      </c>
      <c r="M8273" s="2">
        <v>43760</v>
      </c>
      <c r="N8273" s="1" t="s">
        <v>66</v>
      </c>
      <c r="O8273" s="1">
        <f>M8273-F8273</f>
        <v>30</v>
      </c>
      <c r="P8273" s="1" t="str">
        <f>IF(B8273&lt;=17,"Teen",
IF(B8273&lt;=25,"Young Adult",
IF(B8273&lt;=35,"Adult",
IF(B8273&lt;=50,"Middle Age","Senior"))))</f>
        <v>Middle Age</v>
      </c>
      <c r="Q8273" s="3">
        <f>J8273/O8273</f>
        <v>1124.33068011514</v>
      </c>
      <c r="R8273" s="5">
        <f>IF(B8273&gt;60,1,0)
+ IF(O8273&gt;7,1,0)
+ IF(L8273="Emergency",1,0)
+ IF(T8273="Critical",1,0)</f>
        <v>1</v>
      </c>
      <c r="S8273" s="6" t="str">
        <f>IF(R8273&lt;=1,"Low",
IF(R8273=2,"Medium","High"))</f>
        <v>Low</v>
      </c>
      <c r="T8273" s="1" t="s">
        <v>29</v>
      </c>
    </row>
    <row r="8274" spans="1:20">
      <c r="A8274" s="1" t="s">
        <v>22322</v>
      </c>
      <c r="B8274" s="1">
        <v>36</v>
      </c>
      <c r="C8274" s="1" t="s">
        <v>21</v>
      </c>
      <c r="D8274" s="1" t="s">
        <v>73</v>
      </c>
      <c r="E8274" s="1" t="s">
        <v>74</v>
      </c>
      <c r="F8274" s="2">
        <v>43730</v>
      </c>
      <c r="G8274" s="1" t="s">
        <v>20806</v>
      </c>
      <c r="H8274" s="1" t="s">
        <v>22323</v>
      </c>
      <c r="I8274" s="1" t="s">
        <v>60</v>
      </c>
      <c r="J8274" s="3">
        <v>4840.4923421134899</v>
      </c>
      <c r="K8274" s="1">
        <v>388</v>
      </c>
      <c r="L8274" s="1" t="s">
        <v>27</v>
      </c>
      <c r="M8274" s="2">
        <v>43741</v>
      </c>
      <c r="N8274" s="1" t="s">
        <v>97</v>
      </c>
      <c r="O8274" s="1">
        <f>M8274-F8274</f>
        <v>11</v>
      </c>
      <c r="P8274" s="1" t="str">
        <f>IF(B8274&lt;=17,"Teen",
IF(B8274&lt;=25,"Young Adult",
IF(B8274&lt;=35,"Adult",
IF(B8274&lt;=50,"Middle Age","Senior"))))</f>
        <v>Middle Age</v>
      </c>
      <c r="Q8274" s="3">
        <f>J8274/O8274</f>
        <v>440.04475837395364</v>
      </c>
      <c r="R8274" s="5">
        <f>IF(B8274&gt;60,1,0)
+ IF(O8274&gt;7,1,0)
+ IF(L8274="Emergency",1,0)
+ IF(T8274="Critical",1,0)</f>
        <v>1</v>
      </c>
      <c r="S8274" s="6" t="str">
        <f>IF(R8274&lt;=1,"Low",
IF(R8274=2,"Medium","High"))</f>
        <v>Low</v>
      </c>
      <c r="T8274" s="1" t="s">
        <v>29</v>
      </c>
    </row>
    <row r="8275" spans="1:20">
      <c r="A8275" s="1" t="s">
        <v>22324</v>
      </c>
      <c r="B8275" s="1">
        <v>62</v>
      </c>
      <c r="C8275" s="1" t="s">
        <v>51</v>
      </c>
      <c r="D8275" s="1" t="s">
        <v>32</v>
      </c>
      <c r="E8275" s="1" t="s">
        <v>74</v>
      </c>
      <c r="F8275" s="2">
        <v>43729</v>
      </c>
      <c r="G8275" s="1" t="s">
        <v>22325</v>
      </c>
      <c r="H8275" s="1" t="s">
        <v>22326</v>
      </c>
      <c r="I8275" s="1" t="s">
        <v>60</v>
      </c>
      <c r="J8275" s="3">
        <v>9533.9010756908192</v>
      </c>
      <c r="K8275" s="1">
        <v>385</v>
      </c>
      <c r="L8275" s="1" t="s">
        <v>27</v>
      </c>
      <c r="M8275" s="2">
        <v>43731</v>
      </c>
      <c r="N8275" s="1" t="s">
        <v>38</v>
      </c>
      <c r="O8275" s="1">
        <f>M8275-F8275</f>
        <v>2</v>
      </c>
      <c r="P8275" s="1" t="str">
        <f>IF(B8275&lt;=17,"Teen",
IF(B8275&lt;=25,"Young Adult",
IF(B8275&lt;=35,"Adult",
IF(B8275&lt;=50,"Middle Age","Senior"))))</f>
        <v>Senior</v>
      </c>
      <c r="Q8275" s="3">
        <f>J8275/O8275</f>
        <v>4766.9505378454096</v>
      </c>
      <c r="R8275" s="5">
        <f>IF(B8275&gt;60,1,0)
+ IF(O8275&gt;7,1,0)
+ IF(L8275="Emergency",1,0)
+ IF(T8275="Critical",1,0)</f>
        <v>1</v>
      </c>
      <c r="S8275" s="6" t="str">
        <f>IF(R8275&lt;=1,"Low",
IF(R8275=2,"Medium","High"))</f>
        <v>Low</v>
      </c>
      <c r="T8275" s="1" t="s">
        <v>49</v>
      </c>
    </row>
    <row r="8276" spans="1:20">
      <c r="A8276" s="1" t="s">
        <v>22327</v>
      </c>
      <c r="B8276" s="1">
        <v>45</v>
      </c>
      <c r="C8276" s="1" t="s">
        <v>21</v>
      </c>
      <c r="D8276" s="1" t="s">
        <v>32</v>
      </c>
      <c r="E8276" s="1" t="s">
        <v>33</v>
      </c>
      <c r="F8276" s="2">
        <v>43729</v>
      </c>
      <c r="G8276" s="1" t="s">
        <v>22328</v>
      </c>
      <c r="H8276" s="1" t="s">
        <v>22329</v>
      </c>
      <c r="I8276" s="1" t="s">
        <v>26</v>
      </c>
      <c r="J8276" s="3">
        <v>36154.460070413203</v>
      </c>
      <c r="K8276" s="1">
        <v>124</v>
      </c>
      <c r="L8276" s="1" t="s">
        <v>42</v>
      </c>
      <c r="M8276" s="2">
        <v>43736</v>
      </c>
      <c r="N8276" s="1" t="s">
        <v>28</v>
      </c>
      <c r="O8276" s="1">
        <f>M8276-F8276</f>
        <v>7</v>
      </c>
      <c r="P8276" s="1" t="str">
        <f>IF(B8276&lt;=17,"Teen",
IF(B8276&lt;=25,"Young Adult",
IF(B8276&lt;=35,"Adult",
IF(B8276&lt;=50,"Middle Age","Senior"))))</f>
        <v>Middle Age</v>
      </c>
      <c r="Q8276" s="3">
        <f>J8276/O8276</f>
        <v>5164.9228672018862</v>
      </c>
      <c r="R8276" s="5">
        <f>IF(B8276&gt;60,1,0)
+ IF(O8276&gt;7,1,0)
+ IF(L8276="Emergency",1,0)
+ IF(T8276="Critical",1,0)</f>
        <v>1</v>
      </c>
      <c r="S8276" s="6" t="str">
        <f>IF(R8276&lt;=1,"Low",
IF(R8276=2,"Medium","High"))</f>
        <v>Low</v>
      </c>
      <c r="T8276" s="1" t="s">
        <v>49</v>
      </c>
    </row>
    <row r="8277" spans="1:20">
      <c r="A8277" s="1" t="s">
        <v>22330</v>
      </c>
      <c r="B8277" s="1">
        <v>53</v>
      </c>
      <c r="C8277" s="1" t="s">
        <v>21</v>
      </c>
      <c r="D8277" s="1" t="s">
        <v>91</v>
      </c>
      <c r="E8277" s="1" t="s">
        <v>45</v>
      </c>
      <c r="F8277" s="2">
        <v>43729</v>
      </c>
      <c r="G8277" s="1" t="s">
        <v>22331</v>
      </c>
      <c r="H8277" s="1" t="s">
        <v>22332</v>
      </c>
      <c r="I8277" s="1" t="s">
        <v>26</v>
      </c>
      <c r="J8277" s="3">
        <v>31147.018719561998</v>
      </c>
      <c r="K8277" s="1">
        <v>124</v>
      </c>
      <c r="L8277" s="1" t="s">
        <v>27</v>
      </c>
      <c r="M8277" s="2">
        <v>43734</v>
      </c>
      <c r="N8277" s="1" t="s">
        <v>28</v>
      </c>
      <c r="O8277" s="1">
        <f>M8277-F8277</f>
        <v>5</v>
      </c>
      <c r="P8277" s="1" t="str">
        <f>IF(B8277&lt;=17,"Teen",
IF(B8277&lt;=25,"Young Adult",
IF(B8277&lt;=35,"Adult",
IF(B8277&lt;=50,"Middle Age","Senior"))))</f>
        <v>Senior</v>
      </c>
      <c r="Q8277" s="3">
        <f>J8277/O8277</f>
        <v>6229.4037439123995</v>
      </c>
      <c r="R8277" s="5">
        <f>IF(B8277&gt;60,1,0)
+ IF(O8277&gt;7,1,0)
+ IF(L8277="Emergency",1,0)
+ IF(T8277="Critical",1,0)</f>
        <v>0</v>
      </c>
      <c r="S8277" s="6" t="str">
        <f>IF(R8277&lt;=1,"Low",
IF(R8277=2,"Medium","High"))</f>
        <v>Low</v>
      </c>
      <c r="T8277" s="1" t="s">
        <v>49</v>
      </c>
    </row>
    <row r="8278" spans="1:20">
      <c r="A8278" s="1" t="s">
        <v>22333</v>
      </c>
      <c r="B8278" s="1">
        <v>47</v>
      </c>
      <c r="C8278" s="1" t="s">
        <v>21</v>
      </c>
      <c r="D8278" s="1" t="s">
        <v>22</v>
      </c>
      <c r="E8278" s="1" t="s">
        <v>23</v>
      </c>
      <c r="F8278" s="2">
        <v>43729</v>
      </c>
      <c r="G8278" s="1" t="s">
        <v>22334</v>
      </c>
      <c r="H8278" s="1" t="s">
        <v>22335</v>
      </c>
      <c r="I8278" s="1" t="s">
        <v>36</v>
      </c>
      <c r="J8278" s="3">
        <v>30550.628272190199</v>
      </c>
      <c r="K8278" s="1">
        <v>410</v>
      </c>
      <c r="L8278" s="1" t="s">
        <v>37</v>
      </c>
      <c r="M8278" s="2">
        <v>43734</v>
      </c>
      <c r="N8278" s="1" t="s">
        <v>48</v>
      </c>
      <c r="O8278" s="1">
        <f>M8278-F8278</f>
        <v>5</v>
      </c>
      <c r="P8278" s="1" t="str">
        <f>IF(B8278&lt;=17,"Teen",
IF(B8278&lt;=25,"Young Adult",
IF(B8278&lt;=35,"Adult",
IF(B8278&lt;=50,"Middle Age","Senior"))))</f>
        <v>Middle Age</v>
      </c>
      <c r="Q8278" s="3">
        <f>J8278/O8278</f>
        <v>6110.1256544380394</v>
      </c>
      <c r="R8278" s="5">
        <f>IF(B8278&gt;60,1,0)
+ IF(O8278&gt;7,1,0)
+ IF(L8278="Emergency",1,0)
+ IF(T8278="Critical",1,0)</f>
        <v>0</v>
      </c>
      <c r="S8278" s="6" t="str">
        <f>IF(R8278&lt;=1,"Low",
IF(R8278=2,"Medium","High"))</f>
        <v>Low</v>
      </c>
      <c r="T8278" s="1" t="s">
        <v>71</v>
      </c>
    </row>
    <row r="8279" spans="1:20">
      <c r="A8279" s="1" t="s">
        <v>22336</v>
      </c>
      <c r="B8279" s="1">
        <v>72</v>
      </c>
      <c r="C8279" s="1" t="s">
        <v>21</v>
      </c>
      <c r="D8279" s="1" t="s">
        <v>68</v>
      </c>
      <c r="E8279" s="1" t="s">
        <v>53</v>
      </c>
      <c r="F8279" s="2">
        <v>43728</v>
      </c>
      <c r="G8279" s="1" t="s">
        <v>22337</v>
      </c>
      <c r="H8279" s="1" t="s">
        <v>22338</v>
      </c>
      <c r="I8279" s="1" t="s">
        <v>65</v>
      </c>
      <c r="J8279" s="3">
        <v>27603.996209706202</v>
      </c>
      <c r="K8279" s="1">
        <v>139</v>
      </c>
      <c r="L8279" s="1" t="s">
        <v>37</v>
      </c>
      <c r="M8279" s="2">
        <v>43757</v>
      </c>
      <c r="N8279" s="1" t="s">
        <v>48</v>
      </c>
      <c r="O8279" s="1">
        <f>M8279-F8279</f>
        <v>29</v>
      </c>
      <c r="P8279" s="1" t="str">
        <f>IF(B8279&lt;=17,"Teen",
IF(B8279&lt;=25,"Young Adult",
IF(B8279&lt;=35,"Adult",
IF(B8279&lt;=50,"Middle Age","Senior"))))</f>
        <v>Senior</v>
      </c>
      <c r="Q8279" s="3">
        <f>J8279/O8279</f>
        <v>951.86193826573106</v>
      </c>
      <c r="R8279" s="5">
        <f>IF(B8279&gt;60,1,0)
+ IF(O8279&gt;7,1,0)
+ IF(L8279="Emergency",1,0)
+ IF(T8279="Critical",1,0)</f>
        <v>2</v>
      </c>
      <c r="S8279" s="6" t="str">
        <f>IF(R8279&lt;=1,"Low",
IF(R8279=2,"Medium","High"))</f>
        <v>Medium</v>
      </c>
      <c r="T8279" s="1" t="s">
        <v>49</v>
      </c>
    </row>
    <row r="8280" spans="1:20">
      <c r="A8280" s="1" t="s">
        <v>308</v>
      </c>
      <c r="B8280" s="1">
        <v>53</v>
      </c>
      <c r="C8280" s="1" t="s">
        <v>51</v>
      </c>
      <c r="D8280" s="1" t="s">
        <v>22</v>
      </c>
      <c r="E8280" s="1" t="s">
        <v>74</v>
      </c>
      <c r="F8280" s="2">
        <v>43728</v>
      </c>
      <c r="G8280" s="1" t="s">
        <v>21359</v>
      </c>
      <c r="H8280" s="1" t="s">
        <v>22339</v>
      </c>
      <c r="I8280" s="1" t="s">
        <v>26</v>
      </c>
      <c r="J8280" s="3">
        <v>14838.1976177287</v>
      </c>
      <c r="K8280" s="1">
        <v>101</v>
      </c>
      <c r="L8280" s="1" t="s">
        <v>37</v>
      </c>
      <c r="M8280" s="2">
        <v>43733</v>
      </c>
      <c r="N8280" s="1" t="s">
        <v>66</v>
      </c>
      <c r="O8280" s="1">
        <f>M8280-F8280</f>
        <v>5</v>
      </c>
      <c r="P8280" s="1" t="str">
        <f>IF(B8280&lt;=17,"Teen",
IF(B8280&lt;=25,"Young Adult",
IF(B8280&lt;=35,"Adult",
IF(B8280&lt;=50,"Middle Age","Senior"))))</f>
        <v>Senior</v>
      </c>
      <c r="Q8280" s="3">
        <f>J8280/O8280</f>
        <v>2967.6395235457398</v>
      </c>
      <c r="R8280" s="5">
        <f>IF(B8280&gt;60,1,0)
+ IF(O8280&gt;7,1,0)
+ IF(L8280="Emergency",1,0)
+ IF(T8280="Critical",1,0)</f>
        <v>0</v>
      </c>
      <c r="S8280" s="6" t="str">
        <f>IF(R8280&lt;=1,"Low",
IF(R8280=2,"Medium","High"))</f>
        <v>Low</v>
      </c>
      <c r="T8280" s="1" t="s">
        <v>71</v>
      </c>
    </row>
    <row r="8281" spans="1:20">
      <c r="A8281" s="1" t="s">
        <v>22340</v>
      </c>
      <c r="B8281" s="1">
        <v>48</v>
      </c>
      <c r="C8281" s="1" t="s">
        <v>51</v>
      </c>
      <c r="D8281" s="1" t="s">
        <v>73</v>
      </c>
      <c r="E8281" s="1" t="s">
        <v>23</v>
      </c>
      <c r="F8281" s="2">
        <v>43728</v>
      </c>
      <c r="G8281" s="1" t="s">
        <v>22341</v>
      </c>
      <c r="H8281" s="1" t="s">
        <v>22342</v>
      </c>
      <c r="I8281" s="1" t="s">
        <v>36</v>
      </c>
      <c r="J8281" s="3">
        <v>47896.262040495298</v>
      </c>
      <c r="K8281" s="1">
        <v>266</v>
      </c>
      <c r="L8281" s="1" t="s">
        <v>42</v>
      </c>
      <c r="M8281" s="2">
        <v>43741</v>
      </c>
      <c r="N8281" s="1" t="s">
        <v>97</v>
      </c>
      <c r="O8281" s="1">
        <f>M8281-F8281</f>
        <v>13</v>
      </c>
      <c r="P8281" s="1" t="str">
        <f>IF(B8281&lt;=17,"Teen",
IF(B8281&lt;=25,"Young Adult",
IF(B8281&lt;=35,"Adult",
IF(B8281&lt;=50,"Middle Age","Senior"))))</f>
        <v>Middle Age</v>
      </c>
      <c r="Q8281" s="3">
        <f>J8281/O8281</f>
        <v>3684.3278492688692</v>
      </c>
      <c r="R8281" s="5">
        <f>IF(B8281&gt;60,1,0)
+ IF(O8281&gt;7,1,0)
+ IF(L8281="Emergency",1,0)
+ IF(T8281="Critical",1,0)</f>
        <v>2</v>
      </c>
      <c r="S8281" s="6" t="str">
        <f>IF(R8281&lt;=1,"Low",
IF(R8281=2,"Medium","High"))</f>
        <v>Medium</v>
      </c>
      <c r="T8281" s="1" t="s">
        <v>49</v>
      </c>
    </row>
    <row r="8282" spans="1:20">
      <c r="A8282" s="1" t="s">
        <v>22343</v>
      </c>
      <c r="B8282" s="1">
        <v>33</v>
      </c>
      <c r="C8282" s="1" t="s">
        <v>21</v>
      </c>
      <c r="D8282" s="1" t="s">
        <v>62</v>
      </c>
      <c r="E8282" s="1" t="s">
        <v>33</v>
      </c>
      <c r="F8282" s="2">
        <v>43728</v>
      </c>
      <c r="G8282" s="1" t="s">
        <v>22344</v>
      </c>
      <c r="H8282" s="1" t="s">
        <v>21482</v>
      </c>
      <c r="I8282" s="1" t="s">
        <v>36</v>
      </c>
      <c r="J8282" s="3">
        <v>19089.380809571601</v>
      </c>
      <c r="K8282" s="1">
        <v>245</v>
      </c>
      <c r="L8282" s="1" t="s">
        <v>27</v>
      </c>
      <c r="M8282" s="2">
        <v>43736</v>
      </c>
      <c r="N8282" s="1" t="s">
        <v>66</v>
      </c>
      <c r="O8282" s="1">
        <f>M8282-F8282</f>
        <v>8</v>
      </c>
      <c r="P8282" s="1" t="str">
        <f>IF(B8282&lt;=17,"Teen",
IF(B8282&lt;=25,"Young Adult",
IF(B8282&lt;=35,"Adult",
IF(B8282&lt;=50,"Middle Age","Senior"))))</f>
        <v>Adult</v>
      </c>
      <c r="Q8282" s="3">
        <f>J8282/O8282</f>
        <v>2386.1726011964502</v>
      </c>
      <c r="R8282" s="5">
        <f>IF(B8282&gt;60,1,0)
+ IF(O8282&gt;7,1,0)
+ IF(L8282="Emergency",1,0)
+ IF(T8282="Critical",1,0)</f>
        <v>1</v>
      </c>
      <c r="S8282" s="6" t="str">
        <f>IF(R8282&lt;=1,"Low",
IF(R8282=2,"Medium","High"))</f>
        <v>Low</v>
      </c>
      <c r="T8282" s="1" t="s">
        <v>29</v>
      </c>
    </row>
    <row r="8283" spans="1:20">
      <c r="A8283" s="1" t="s">
        <v>22345</v>
      </c>
      <c r="B8283" s="1">
        <v>80</v>
      </c>
      <c r="C8283" s="1" t="s">
        <v>51</v>
      </c>
      <c r="D8283" s="1" t="s">
        <v>22</v>
      </c>
      <c r="E8283" s="1" t="s">
        <v>45</v>
      </c>
      <c r="F8283" s="2">
        <v>43727</v>
      </c>
      <c r="G8283" s="1" t="s">
        <v>22346</v>
      </c>
      <c r="H8283" s="1" t="s">
        <v>22347</v>
      </c>
      <c r="I8283" s="1" t="s">
        <v>60</v>
      </c>
      <c r="J8283" s="3">
        <v>41417.844339025498</v>
      </c>
      <c r="K8283" s="1">
        <v>230</v>
      </c>
      <c r="L8283" s="1" t="s">
        <v>27</v>
      </c>
      <c r="M8283" s="2">
        <v>43756</v>
      </c>
      <c r="N8283" s="1" t="s">
        <v>66</v>
      </c>
      <c r="O8283" s="1">
        <f>M8283-F8283</f>
        <v>29</v>
      </c>
      <c r="P8283" s="1" t="str">
        <f>IF(B8283&lt;=17,"Teen",
IF(B8283&lt;=25,"Young Adult",
IF(B8283&lt;=35,"Adult",
IF(B8283&lt;=50,"Middle Age","Senior"))))</f>
        <v>Senior</v>
      </c>
      <c r="Q8283" s="3">
        <f>J8283/O8283</f>
        <v>1428.2015289319138</v>
      </c>
      <c r="R8283" s="5">
        <f>IF(B8283&gt;60,1,0)
+ IF(O8283&gt;7,1,0)
+ IF(L8283="Emergency",1,0)
+ IF(T8283="Critical",1,0)</f>
        <v>2</v>
      </c>
      <c r="S8283" s="6" t="str">
        <f>IF(R8283&lt;=1,"Low",
IF(R8283=2,"Medium","High"))</f>
        <v>Medium</v>
      </c>
      <c r="T8283" s="1" t="s">
        <v>29</v>
      </c>
    </row>
    <row r="8284" spans="1:20">
      <c r="A8284" s="1" t="s">
        <v>22348</v>
      </c>
      <c r="B8284" s="1">
        <v>72</v>
      </c>
      <c r="C8284" s="1" t="s">
        <v>51</v>
      </c>
      <c r="D8284" s="1" t="s">
        <v>44</v>
      </c>
      <c r="E8284" s="1" t="s">
        <v>53</v>
      </c>
      <c r="F8284" s="2">
        <v>43727</v>
      </c>
      <c r="G8284" s="1" t="s">
        <v>22349</v>
      </c>
      <c r="H8284" s="1" t="s">
        <v>22350</v>
      </c>
      <c r="I8284" s="1" t="s">
        <v>65</v>
      </c>
      <c r="J8284" s="3">
        <v>36394.035149759598</v>
      </c>
      <c r="K8284" s="1">
        <v>437</v>
      </c>
      <c r="L8284" s="1" t="s">
        <v>37</v>
      </c>
      <c r="M8284" s="2">
        <v>43738</v>
      </c>
      <c r="N8284" s="1" t="s">
        <v>28</v>
      </c>
      <c r="O8284" s="1">
        <f>M8284-F8284</f>
        <v>11</v>
      </c>
      <c r="P8284" s="1" t="str">
        <f>IF(B8284&lt;=17,"Teen",
IF(B8284&lt;=25,"Young Adult",
IF(B8284&lt;=35,"Adult",
IF(B8284&lt;=50,"Middle Age","Senior"))))</f>
        <v>Senior</v>
      </c>
      <c r="Q8284" s="3">
        <f>J8284/O8284</f>
        <v>3308.5486499781455</v>
      </c>
      <c r="R8284" s="5">
        <f>IF(B8284&gt;60,1,0)
+ IF(O8284&gt;7,1,0)
+ IF(L8284="Emergency",1,0)
+ IF(T8284="Critical",1,0)</f>
        <v>2</v>
      </c>
      <c r="S8284" s="6" t="str">
        <f>IF(R8284&lt;=1,"Low",
IF(R8284=2,"Medium","High"))</f>
        <v>Medium</v>
      </c>
      <c r="T8284" s="1" t="s">
        <v>49</v>
      </c>
    </row>
    <row r="8285" spans="1:20">
      <c r="A8285" s="1" t="s">
        <v>22351</v>
      </c>
      <c r="B8285" s="1">
        <v>64</v>
      </c>
      <c r="C8285" s="1" t="s">
        <v>51</v>
      </c>
      <c r="D8285" s="1" t="s">
        <v>22</v>
      </c>
      <c r="E8285" s="1" t="s">
        <v>45</v>
      </c>
      <c r="F8285" s="2">
        <v>43727</v>
      </c>
      <c r="G8285" s="1" t="s">
        <v>19483</v>
      </c>
      <c r="H8285" s="1" t="s">
        <v>22352</v>
      </c>
      <c r="I8285" s="1" t="s">
        <v>26</v>
      </c>
      <c r="J8285" s="3">
        <v>20246.780500469002</v>
      </c>
      <c r="K8285" s="1">
        <v>269</v>
      </c>
      <c r="L8285" s="1" t="s">
        <v>27</v>
      </c>
      <c r="M8285" s="2">
        <v>43754</v>
      </c>
      <c r="N8285" s="1" t="s">
        <v>97</v>
      </c>
      <c r="O8285" s="1">
        <f>M8285-F8285</f>
        <v>27</v>
      </c>
      <c r="P8285" s="1" t="str">
        <f>IF(B8285&lt;=17,"Teen",
IF(B8285&lt;=25,"Young Adult",
IF(B8285&lt;=35,"Adult",
IF(B8285&lt;=50,"Middle Age","Senior"))))</f>
        <v>Senior</v>
      </c>
      <c r="Q8285" s="3">
        <f>J8285/O8285</f>
        <v>749.88075927662965</v>
      </c>
      <c r="R8285" s="5">
        <f>IF(B8285&gt;60,1,0)
+ IF(O8285&gt;7,1,0)
+ IF(L8285="Emergency",1,0)
+ IF(T8285="Critical",1,0)</f>
        <v>2</v>
      </c>
      <c r="S8285" s="6" t="str">
        <f>IF(R8285&lt;=1,"Low",
IF(R8285=2,"Medium","High"))</f>
        <v>Medium</v>
      </c>
      <c r="T8285" s="1" t="s">
        <v>29</v>
      </c>
    </row>
    <row r="8286" spans="1:20">
      <c r="A8286" s="1" t="s">
        <v>22353</v>
      </c>
      <c r="B8286" s="1">
        <v>22</v>
      </c>
      <c r="C8286" s="1" t="s">
        <v>21</v>
      </c>
      <c r="D8286" s="1" t="s">
        <v>62</v>
      </c>
      <c r="E8286" s="1" t="s">
        <v>45</v>
      </c>
      <c r="F8286" s="2">
        <v>43727</v>
      </c>
      <c r="G8286" s="1" t="s">
        <v>22354</v>
      </c>
      <c r="H8286" s="1" t="s">
        <v>22355</v>
      </c>
      <c r="I8286" s="1" t="s">
        <v>36</v>
      </c>
      <c r="J8286" s="3">
        <v>49874.352051720001</v>
      </c>
      <c r="K8286" s="1">
        <v>207</v>
      </c>
      <c r="L8286" s="1" t="s">
        <v>27</v>
      </c>
      <c r="M8286" s="2">
        <v>43735</v>
      </c>
      <c r="N8286" s="1" t="s">
        <v>28</v>
      </c>
      <c r="O8286" s="1">
        <f>M8286-F8286</f>
        <v>8</v>
      </c>
      <c r="P8286" s="1" t="str">
        <f>IF(B8286&lt;=17,"Teen",
IF(B8286&lt;=25,"Young Adult",
IF(B8286&lt;=35,"Adult",
IF(B8286&lt;=50,"Middle Age","Senior"))))</f>
        <v>Young Adult</v>
      </c>
      <c r="Q8286" s="3">
        <f>J8286/O8286</f>
        <v>6234.2940064650002</v>
      </c>
      <c r="R8286" s="5">
        <f>IF(B8286&gt;60,1,0)
+ IF(O8286&gt;7,1,0)
+ IF(L8286="Emergency",1,0)
+ IF(T8286="Critical",1,0)</f>
        <v>1</v>
      </c>
      <c r="S8286" s="6" t="str">
        <f>IF(R8286&lt;=1,"Low",
IF(R8286=2,"Medium","High"))</f>
        <v>Low</v>
      </c>
      <c r="T8286" s="1" t="s">
        <v>29</v>
      </c>
    </row>
    <row r="8287" spans="1:20">
      <c r="A8287" s="1" t="s">
        <v>22356</v>
      </c>
      <c r="B8287" s="1">
        <v>80</v>
      </c>
      <c r="C8287" s="1" t="s">
        <v>51</v>
      </c>
      <c r="D8287" s="1" t="s">
        <v>32</v>
      </c>
      <c r="E8287" s="1" t="s">
        <v>45</v>
      </c>
      <c r="F8287" s="2">
        <v>43727</v>
      </c>
      <c r="G8287" s="1" t="s">
        <v>22357</v>
      </c>
      <c r="H8287" s="1" t="s">
        <v>22358</v>
      </c>
      <c r="I8287" s="1" t="s">
        <v>36</v>
      </c>
      <c r="J8287" s="3">
        <v>23716.2213892451</v>
      </c>
      <c r="K8287" s="1">
        <v>270</v>
      </c>
      <c r="L8287" s="1" t="s">
        <v>42</v>
      </c>
      <c r="M8287" s="2">
        <v>43735</v>
      </c>
      <c r="N8287" s="1" t="s">
        <v>66</v>
      </c>
      <c r="O8287" s="1">
        <f>M8287-F8287</f>
        <v>8</v>
      </c>
      <c r="P8287" s="1" t="str">
        <f>IF(B8287&lt;=17,"Teen",
IF(B8287&lt;=25,"Young Adult",
IF(B8287&lt;=35,"Adult",
IF(B8287&lt;=50,"Middle Age","Senior"))))</f>
        <v>Senior</v>
      </c>
      <c r="Q8287" s="3">
        <f>J8287/O8287</f>
        <v>2964.5276736556375</v>
      </c>
      <c r="R8287" s="5">
        <f>IF(B8287&gt;60,1,0)
+ IF(O8287&gt;7,1,0)
+ IF(L8287="Emergency",1,0)
+ IF(T8287="Critical",1,0)</f>
        <v>3</v>
      </c>
      <c r="S8287" s="6" t="str">
        <f>IF(R8287&lt;=1,"Low",
IF(R8287=2,"Medium","High"))</f>
        <v>High</v>
      </c>
      <c r="T8287" s="1" t="s">
        <v>29</v>
      </c>
    </row>
    <row r="8288" spans="1:20">
      <c r="A8288" s="1" t="s">
        <v>22359</v>
      </c>
      <c r="B8288" s="1">
        <v>38</v>
      </c>
      <c r="C8288" s="1" t="s">
        <v>51</v>
      </c>
      <c r="D8288" s="1" t="s">
        <v>32</v>
      </c>
      <c r="E8288" s="1" t="s">
        <v>74</v>
      </c>
      <c r="F8288" s="2">
        <v>43727</v>
      </c>
      <c r="G8288" s="1" t="s">
        <v>22360</v>
      </c>
      <c r="H8288" s="1" t="s">
        <v>22361</v>
      </c>
      <c r="I8288" s="1" t="s">
        <v>26</v>
      </c>
      <c r="J8288" s="3">
        <v>35046.632572330003</v>
      </c>
      <c r="K8288" s="1">
        <v>391</v>
      </c>
      <c r="L8288" s="1" t="s">
        <v>27</v>
      </c>
      <c r="M8288" s="2">
        <v>43751</v>
      </c>
      <c r="N8288" s="1" t="s">
        <v>28</v>
      </c>
      <c r="O8288" s="1">
        <f>M8288-F8288</f>
        <v>24</v>
      </c>
      <c r="P8288" s="1" t="str">
        <f>IF(B8288&lt;=17,"Teen",
IF(B8288&lt;=25,"Young Adult",
IF(B8288&lt;=35,"Adult",
IF(B8288&lt;=50,"Middle Age","Senior"))))</f>
        <v>Middle Age</v>
      </c>
      <c r="Q8288" s="3">
        <f>J8288/O8288</f>
        <v>1460.2763571804169</v>
      </c>
      <c r="R8288" s="5">
        <f>IF(B8288&gt;60,1,0)
+ IF(O8288&gt;7,1,0)
+ IF(L8288="Emergency",1,0)
+ IF(T8288="Critical",1,0)</f>
        <v>1</v>
      </c>
      <c r="S8288" s="6" t="str">
        <f>IF(R8288&lt;=1,"Low",
IF(R8288=2,"Medium","High"))</f>
        <v>Low</v>
      </c>
      <c r="T8288" s="1" t="s">
        <v>49</v>
      </c>
    </row>
    <row r="8289" spans="1:20">
      <c r="A8289" s="1" t="s">
        <v>22362</v>
      </c>
      <c r="B8289" s="1">
        <v>24</v>
      </c>
      <c r="C8289" s="1" t="s">
        <v>21</v>
      </c>
      <c r="D8289" s="1" t="s">
        <v>52</v>
      </c>
      <c r="E8289" s="1" t="s">
        <v>74</v>
      </c>
      <c r="F8289" s="2">
        <v>43726</v>
      </c>
      <c r="G8289" s="1" t="s">
        <v>22363</v>
      </c>
      <c r="H8289" s="1" t="s">
        <v>22364</v>
      </c>
      <c r="I8289" s="1" t="s">
        <v>56</v>
      </c>
      <c r="J8289" s="3">
        <v>43281.866852347302</v>
      </c>
      <c r="K8289" s="1">
        <v>452</v>
      </c>
      <c r="L8289" s="1" t="s">
        <v>37</v>
      </c>
      <c r="M8289" s="2">
        <v>43743</v>
      </c>
      <c r="N8289" s="1" t="s">
        <v>66</v>
      </c>
      <c r="O8289" s="1">
        <f>M8289-F8289</f>
        <v>17</v>
      </c>
      <c r="P8289" s="1" t="str">
        <f>IF(B8289&lt;=17,"Teen",
IF(B8289&lt;=25,"Young Adult",
IF(B8289&lt;=35,"Adult",
IF(B8289&lt;=50,"Middle Age","Senior"))))</f>
        <v>Young Adult</v>
      </c>
      <c r="Q8289" s="3">
        <f>J8289/O8289</f>
        <v>2545.9921677851353</v>
      </c>
      <c r="R8289" s="5">
        <f>IF(B8289&gt;60,1,0)
+ IF(O8289&gt;7,1,0)
+ IF(L8289="Emergency",1,0)
+ IF(T8289="Critical",1,0)</f>
        <v>1</v>
      </c>
      <c r="S8289" s="6" t="str">
        <f>IF(R8289&lt;=1,"Low",
IF(R8289=2,"Medium","High"))</f>
        <v>Low</v>
      </c>
      <c r="T8289" s="1" t="s">
        <v>29</v>
      </c>
    </row>
    <row r="8290" spans="1:20">
      <c r="A8290" s="1" t="s">
        <v>22365</v>
      </c>
      <c r="B8290" s="1">
        <v>66</v>
      </c>
      <c r="C8290" s="1" t="s">
        <v>21</v>
      </c>
      <c r="D8290" s="1" t="s">
        <v>73</v>
      </c>
      <c r="E8290" s="1" t="s">
        <v>23</v>
      </c>
      <c r="F8290" s="2">
        <v>43726</v>
      </c>
      <c r="G8290" s="1" t="s">
        <v>22366</v>
      </c>
      <c r="H8290" s="1" t="s">
        <v>561</v>
      </c>
      <c r="I8290" s="1" t="s">
        <v>65</v>
      </c>
      <c r="J8290" s="3">
        <v>25492.354986840499</v>
      </c>
      <c r="K8290" s="1">
        <v>458</v>
      </c>
      <c r="L8290" s="1" t="s">
        <v>42</v>
      </c>
      <c r="M8290" s="2">
        <v>43733</v>
      </c>
      <c r="N8290" s="1" t="s">
        <v>97</v>
      </c>
      <c r="O8290" s="1">
        <f>M8290-F8290</f>
        <v>7</v>
      </c>
      <c r="P8290" s="1" t="str">
        <f>IF(B8290&lt;=17,"Teen",
IF(B8290&lt;=25,"Young Adult",
IF(B8290&lt;=35,"Adult",
IF(B8290&lt;=50,"Middle Age","Senior"))))</f>
        <v>Senior</v>
      </c>
      <c r="Q8290" s="3">
        <f>J8290/O8290</f>
        <v>3641.7649981200711</v>
      </c>
      <c r="R8290" s="5">
        <f>IF(B8290&gt;60,1,0)
+ IF(O8290&gt;7,1,0)
+ IF(L8290="Emergency",1,0)
+ IF(T8290="Critical",1,0)</f>
        <v>2</v>
      </c>
      <c r="S8290" s="6" t="str">
        <f>IF(R8290&lt;=1,"Low",
IF(R8290=2,"Medium","High"))</f>
        <v>Medium</v>
      </c>
      <c r="T8290" s="1" t="s">
        <v>71</v>
      </c>
    </row>
    <row r="8291" spans="1:20">
      <c r="A8291" s="1" t="s">
        <v>6514</v>
      </c>
      <c r="B8291" s="1">
        <v>71</v>
      </c>
      <c r="C8291" s="1" t="s">
        <v>51</v>
      </c>
      <c r="D8291" s="1" t="s">
        <v>44</v>
      </c>
      <c r="E8291" s="1" t="s">
        <v>84</v>
      </c>
      <c r="F8291" s="2">
        <v>43726</v>
      </c>
      <c r="G8291" s="1" t="s">
        <v>22367</v>
      </c>
      <c r="H8291" s="1" t="s">
        <v>22368</v>
      </c>
      <c r="I8291" s="1" t="s">
        <v>60</v>
      </c>
      <c r="J8291" s="3">
        <v>22138.949999629702</v>
      </c>
      <c r="K8291" s="1">
        <v>331</v>
      </c>
      <c r="L8291" s="1" t="s">
        <v>42</v>
      </c>
      <c r="M8291" s="2">
        <v>43750</v>
      </c>
      <c r="N8291" s="1" t="s">
        <v>48</v>
      </c>
      <c r="O8291" s="1">
        <f>M8291-F8291</f>
        <v>24</v>
      </c>
      <c r="P8291" s="1" t="str">
        <f>IF(B8291&lt;=17,"Teen",
IF(B8291&lt;=25,"Young Adult",
IF(B8291&lt;=35,"Adult",
IF(B8291&lt;=50,"Middle Age","Senior"))))</f>
        <v>Senior</v>
      </c>
      <c r="Q8291" s="3">
        <f>J8291/O8291</f>
        <v>922.45624998457095</v>
      </c>
      <c r="R8291" s="5">
        <f>IF(B8291&gt;60,1,0)
+ IF(O8291&gt;7,1,0)
+ IF(L8291="Emergency",1,0)
+ IF(T8291="Critical",1,0)</f>
        <v>3</v>
      </c>
      <c r="S8291" s="6" t="str">
        <f>IF(R8291&lt;=1,"Low",
IF(R8291=2,"Medium","High"))</f>
        <v>High</v>
      </c>
      <c r="T8291" s="1" t="s">
        <v>29</v>
      </c>
    </row>
    <row r="8292" spans="1:20">
      <c r="A8292" s="1" t="s">
        <v>22369</v>
      </c>
      <c r="B8292" s="1">
        <v>78</v>
      </c>
      <c r="C8292" s="1" t="s">
        <v>51</v>
      </c>
      <c r="D8292" s="1" t="s">
        <v>68</v>
      </c>
      <c r="E8292" s="1" t="s">
        <v>84</v>
      </c>
      <c r="F8292" s="2">
        <v>43726</v>
      </c>
      <c r="G8292" s="1" t="s">
        <v>22370</v>
      </c>
      <c r="H8292" s="1" t="s">
        <v>22371</v>
      </c>
      <c r="I8292" s="1" t="s">
        <v>56</v>
      </c>
      <c r="J8292" s="3">
        <v>8593.3988700214995</v>
      </c>
      <c r="K8292" s="1">
        <v>298</v>
      </c>
      <c r="L8292" s="1" t="s">
        <v>42</v>
      </c>
      <c r="M8292" s="2">
        <v>43753</v>
      </c>
      <c r="N8292" s="1" t="s">
        <v>97</v>
      </c>
      <c r="O8292" s="1">
        <f>M8292-F8292</f>
        <v>27</v>
      </c>
      <c r="P8292" s="1" t="str">
        <f>IF(B8292&lt;=17,"Teen",
IF(B8292&lt;=25,"Young Adult",
IF(B8292&lt;=35,"Adult",
IF(B8292&lt;=50,"Middle Age","Senior"))))</f>
        <v>Senior</v>
      </c>
      <c r="Q8292" s="3">
        <f>J8292/O8292</f>
        <v>318.27403222301848</v>
      </c>
      <c r="R8292" s="5">
        <f>IF(B8292&gt;60,1,0)
+ IF(O8292&gt;7,1,0)
+ IF(L8292="Emergency",1,0)
+ IF(T8292="Critical",1,0)</f>
        <v>3</v>
      </c>
      <c r="S8292" s="6" t="str">
        <f>IF(R8292&lt;=1,"Low",
IF(R8292=2,"Medium","High"))</f>
        <v>High</v>
      </c>
      <c r="T8292" s="1" t="s">
        <v>29</v>
      </c>
    </row>
    <row r="8293" spans="1:20">
      <c r="A8293" s="1" t="s">
        <v>22372</v>
      </c>
      <c r="B8293" s="1">
        <v>51</v>
      </c>
      <c r="C8293" s="1" t="s">
        <v>51</v>
      </c>
      <c r="D8293" s="1" t="s">
        <v>44</v>
      </c>
      <c r="E8293" s="1" t="s">
        <v>84</v>
      </c>
      <c r="F8293" s="2">
        <v>43725</v>
      </c>
      <c r="G8293" s="1" t="s">
        <v>22373</v>
      </c>
      <c r="H8293" s="1" t="s">
        <v>22374</v>
      </c>
      <c r="I8293" s="1" t="s">
        <v>26</v>
      </c>
      <c r="J8293" s="3">
        <v>30754.009029812401</v>
      </c>
      <c r="K8293" s="1">
        <v>461</v>
      </c>
      <c r="L8293" s="1" t="s">
        <v>37</v>
      </c>
      <c r="M8293" s="2">
        <v>43752</v>
      </c>
      <c r="N8293" s="1" t="s">
        <v>66</v>
      </c>
      <c r="O8293" s="1">
        <f>M8293-F8293</f>
        <v>27</v>
      </c>
      <c r="P8293" s="1" t="str">
        <f>IF(B8293&lt;=17,"Teen",
IF(B8293&lt;=25,"Young Adult",
IF(B8293&lt;=35,"Adult",
IF(B8293&lt;=50,"Middle Age","Senior"))))</f>
        <v>Senior</v>
      </c>
      <c r="Q8293" s="3">
        <f>J8293/O8293</f>
        <v>1139.0373714745333</v>
      </c>
      <c r="R8293" s="5">
        <f>IF(B8293&gt;60,1,0)
+ IF(O8293&gt;7,1,0)
+ IF(L8293="Emergency",1,0)
+ IF(T8293="Critical",1,0)</f>
        <v>1</v>
      </c>
      <c r="S8293" s="6" t="str">
        <f>IF(R8293&lt;=1,"Low",
IF(R8293=2,"Medium","High"))</f>
        <v>Low</v>
      </c>
      <c r="T8293" s="1" t="s">
        <v>29</v>
      </c>
    </row>
    <row r="8294" spans="1:20">
      <c r="A8294" s="1" t="s">
        <v>16410</v>
      </c>
      <c r="B8294" s="1">
        <v>60</v>
      </c>
      <c r="C8294" s="1" t="s">
        <v>51</v>
      </c>
      <c r="D8294" s="1" t="s">
        <v>68</v>
      </c>
      <c r="E8294" s="1" t="s">
        <v>33</v>
      </c>
      <c r="F8294" s="2">
        <v>43725</v>
      </c>
      <c r="G8294" s="1" t="s">
        <v>22375</v>
      </c>
      <c r="H8294" s="1" t="s">
        <v>22376</v>
      </c>
      <c r="I8294" s="1" t="s">
        <v>65</v>
      </c>
      <c r="J8294" s="3">
        <v>7338.1917054410296</v>
      </c>
      <c r="K8294" s="1">
        <v>409</v>
      </c>
      <c r="L8294" s="1" t="s">
        <v>37</v>
      </c>
      <c r="M8294" s="2">
        <v>43745</v>
      </c>
      <c r="N8294" s="1" t="s">
        <v>66</v>
      </c>
      <c r="O8294" s="1">
        <f>M8294-F8294</f>
        <v>20</v>
      </c>
      <c r="P8294" s="1" t="str">
        <f>IF(B8294&lt;=17,"Teen",
IF(B8294&lt;=25,"Young Adult",
IF(B8294&lt;=35,"Adult",
IF(B8294&lt;=50,"Middle Age","Senior"))))</f>
        <v>Senior</v>
      </c>
      <c r="Q8294" s="3">
        <f>J8294/O8294</f>
        <v>366.90958527205146</v>
      </c>
      <c r="R8294" s="5">
        <f>IF(B8294&gt;60,1,0)
+ IF(O8294&gt;7,1,0)
+ IF(L8294="Emergency",1,0)
+ IF(T8294="Critical",1,0)</f>
        <v>1</v>
      </c>
      <c r="S8294" s="6" t="str">
        <f>IF(R8294&lt;=1,"Low",
IF(R8294=2,"Medium","High"))</f>
        <v>Low</v>
      </c>
      <c r="T8294" s="1" t="s">
        <v>29</v>
      </c>
    </row>
    <row r="8295" spans="1:20">
      <c r="A8295" s="1" t="s">
        <v>22377</v>
      </c>
      <c r="B8295" s="1">
        <v>69</v>
      </c>
      <c r="C8295" s="1" t="s">
        <v>21</v>
      </c>
      <c r="D8295" s="1" t="s">
        <v>68</v>
      </c>
      <c r="E8295" s="1" t="s">
        <v>53</v>
      </c>
      <c r="F8295" s="2">
        <v>43725</v>
      </c>
      <c r="G8295" s="1" t="s">
        <v>22378</v>
      </c>
      <c r="H8295" s="1" t="s">
        <v>22379</v>
      </c>
      <c r="I8295" s="1" t="s">
        <v>36</v>
      </c>
      <c r="J8295" s="3">
        <v>46762.663205146499</v>
      </c>
      <c r="K8295" s="1">
        <v>239</v>
      </c>
      <c r="L8295" s="1" t="s">
        <v>42</v>
      </c>
      <c r="M8295" s="2">
        <v>43748</v>
      </c>
      <c r="N8295" s="1" t="s">
        <v>28</v>
      </c>
      <c r="O8295" s="1">
        <f>M8295-F8295</f>
        <v>23</v>
      </c>
      <c r="P8295" s="1" t="str">
        <f>IF(B8295&lt;=17,"Teen",
IF(B8295&lt;=25,"Young Adult",
IF(B8295&lt;=35,"Adult",
IF(B8295&lt;=50,"Middle Age","Senior"))))</f>
        <v>Senior</v>
      </c>
      <c r="Q8295" s="3">
        <f>J8295/O8295</f>
        <v>2033.1592697889782</v>
      </c>
      <c r="R8295" s="5">
        <f>IF(B8295&gt;60,1,0)
+ IF(O8295&gt;7,1,0)
+ IF(L8295="Emergency",1,0)
+ IF(T8295="Critical",1,0)</f>
        <v>3</v>
      </c>
      <c r="S8295" s="6" t="str">
        <f>IF(R8295&lt;=1,"Low",
IF(R8295=2,"Medium","High"))</f>
        <v>High</v>
      </c>
      <c r="T8295" s="1" t="s">
        <v>29</v>
      </c>
    </row>
    <row r="8296" spans="1:20">
      <c r="A8296" s="1" t="s">
        <v>22380</v>
      </c>
      <c r="B8296" s="1">
        <v>81</v>
      </c>
      <c r="C8296" s="1" t="s">
        <v>51</v>
      </c>
      <c r="D8296" s="1" t="s">
        <v>91</v>
      </c>
      <c r="E8296" s="1" t="s">
        <v>84</v>
      </c>
      <c r="F8296" s="2">
        <v>43725</v>
      </c>
      <c r="G8296" s="1" t="s">
        <v>22381</v>
      </c>
      <c r="H8296" s="1" t="s">
        <v>22382</v>
      </c>
      <c r="I8296" s="1" t="s">
        <v>26</v>
      </c>
      <c r="J8296" s="3">
        <v>48301.613207673101</v>
      </c>
      <c r="K8296" s="1">
        <v>246</v>
      </c>
      <c r="L8296" s="1" t="s">
        <v>27</v>
      </c>
      <c r="M8296" s="2">
        <v>43749</v>
      </c>
      <c r="N8296" s="1" t="s">
        <v>28</v>
      </c>
      <c r="O8296" s="1">
        <f>M8296-F8296</f>
        <v>24</v>
      </c>
      <c r="P8296" s="1" t="str">
        <f>IF(B8296&lt;=17,"Teen",
IF(B8296&lt;=25,"Young Adult",
IF(B8296&lt;=35,"Adult",
IF(B8296&lt;=50,"Middle Age","Senior"))))</f>
        <v>Senior</v>
      </c>
      <c r="Q8296" s="3">
        <f>J8296/O8296</f>
        <v>2012.5672169863792</v>
      </c>
      <c r="R8296" s="5">
        <f>IF(B8296&gt;60,1,0)
+ IF(O8296&gt;7,1,0)
+ IF(L8296="Emergency",1,0)
+ IF(T8296="Critical",1,0)</f>
        <v>2</v>
      </c>
      <c r="S8296" s="6" t="str">
        <f>IF(R8296&lt;=1,"Low",
IF(R8296=2,"Medium","High"))</f>
        <v>Medium</v>
      </c>
      <c r="T8296" s="1" t="s">
        <v>71</v>
      </c>
    </row>
    <row r="8297" spans="1:20">
      <c r="A8297" s="1" t="s">
        <v>22383</v>
      </c>
      <c r="B8297" s="1">
        <v>48</v>
      </c>
      <c r="C8297" s="1" t="s">
        <v>51</v>
      </c>
      <c r="D8297" s="1" t="s">
        <v>44</v>
      </c>
      <c r="E8297" s="1" t="s">
        <v>84</v>
      </c>
      <c r="F8297" s="2">
        <v>43725</v>
      </c>
      <c r="G8297" s="1" t="s">
        <v>22384</v>
      </c>
      <c r="H8297" s="1" t="s">
        <v>5738</v>
      </c>
      <c r="I8297" s="1" t="s">
        <v>56</v>
      </c>
      <c r="J8297" s="3">
        <v>4400.2853373382904</v>
      </c>
      <c r="K8297" s="1">
        <v>360</v>
      </c>
      <c r="L8297" s="1" t="s">
        <v>42</v>
      </c>
      <c r="M8297" s="2">
        <v>43732</v>
      </c>
      <c r="N8297" s="1" t="s">
        <v>97</v>
      </c>
      <c r="O8297" s="1">
        <f>M8297-F8297</f>
        <v>7</v>
      </c>
      <c r="P8297" s="1" t="str">
        <f>IF(B8297&lt;=17,"Teen",
IF(B8297&lt;=25,"Young Adult",
IF(B8297&lt;=35,"Adult",
IF(B8297&lt;=50,"Middle Age","Senior"))))</f>
        <v>Middle Age</v>
      </c>
      <c r="Q8297" s="3">
        <f>J8297/O8297</f>
        <v>628.61219104832719</v>
      </c>
      <c r="R8297" s="5">
        <f>IF(B8297&gt;60,1,0)
+ IF(O8297&gt;7,1,0)
+ IF(L8297="Emergency",1,0)
+ IF(T8297="Critical",1,0)</f>
        <v>1</v>
      </c>
      <c r="S8297" s="6" t="str">
        <f>IF(R8297&lt;=1,"Low",
IF(R8297=2,"Medium","High"))</f>
        <v>Low</v>
      </c>
      <c r="T8297" s="1" t="s">
        <v>29</v>
      </c>
    </row>
    <row r="8298" spans="1:20">
      <c r="A8298" s="1" t="s">
        <v>22385</v>
      </c>
      <c r="B8298" s="1">
        <v>66</v>
      </c>
      <c r="C8298" s="1" t="s">
        <v>21</v>
      </c>
      <c r="D8298" s="1" t="s">
        <v>52</v>
      </c>
      <c r="E8298" s="1" t="s">
        <v>33</v>
      </c>
      <c r="F8298" s="2">
        <v>43725</v>
      </c>
      <c r="G8298" s="1" t="s">
        <v>22386</v>
      </c>
      <c r="H8298" s="1" t="s">
        <v>22387</v>
      </c>
      <c r="I8298" s="1" t="s">
        <v>36</v>
      </c>
      <c r="J8298" s="3">
        <v>28519.8927690581</v>
      </c>
      <c r="K8298" s="1">
        <v>311</v>
      </c>
      <c r="L8298" s="1" t="s">
        <v>37</v>
      </c>
      <c r="M8298" s="2">
        <v>43740</v>
      </c>
      <c r="N8298" s="1" t="s">
        <v>38</v>
      </c>
      <c r="O8298" s="1">
        <f>M8298-F8298</f>
        <v>15</v>
      </c>
      <c r="P8298" s="1" t="str">
        <f>IF(B8298&lt;=17,"Teen",
IF(B8298&lt;=25,"Young Adult",
IF(B8298&lt;=35,"Adult",
IF(B8298&lt;=50,"Middle Age","Senior"))))</f>
        <v>Senior</v>
      </c>
      <c r="Q8298" s="3">
        <f>J8298/O8298</f>
        <v>1901.3261846038733</v>
      </c>
      <c r="R8298" s="5">
        <f>IF(B8298&gt;60,1,0)
+ IF(O8298&gt;7,1,0)
+ IF(L8298="Emergency",1,0)
+ IF(T8298="Critical",1,0)</f>
        <v>2</v>
      </c>
      <c r="S8298" s="6" t="str">
        <f>IF(R8298&lt;=1,"Low",
IF(R8298=2,"Medium","High"))</f>
        <v>Medium</v>
      </c>
      <c r="T8298" s="1" t="s">
        <v>29</v>
      </c>
    </row>
    <row r="8299" spans="1:20">
      <c r="A8299" s="1" t="s">
        <v>22388</v>
      </c>
      <c r="B8299" s="1">
        <v>43</v>
      </c>
      <c r="C8299" s="1" t="s">
        <v>21</v>
      </c>
      <c r="D8299" s="1" t="s">
        <v>52</v>
      </c>
      <c r="E8299" s="1" t="s">
        <v>53</v>
      </c>
      <c r="F8299" s="2">
        <v>43725</v>
      </c>
      <c r="G8299" s="1" t="s">
        <v>22389</v>
      </c>
      <c r="H8299" s="1" t="s">
        <v>22390</v>
      </c>
      <c r="I8299" s="1" t="s">
        <v>65</v>
      </c>
      <c r="J8299" s="3">
        <v>40416.104503448398</v>
      </c>
      <c r="K8299" s="1">
        <v>357</v>
      </c>
      <c r="L8299" s="1" t="s">
        <v>37</v>
      </c>
      <c r="M8299" s="2">
        <v>43745</v>
      </c>
      <c r="N8299" s="1" t="s">
        <v>97</v>
      </c>
      <c r="O8299" s="1">
        <f>M8299-F8299</f>
        <v>20</v>
      </c>
      <c r="P8299" s="1" t="str">
        <f>IF(B8299&lt;=17,"Teen",
IF(B8299&lt;=25,"Young Adult",
IF(B8299&lt;=35,"Adult",
IF(B8299&lt;=50,"Middle Age","Senior"))))</f>
        <v>Middle Age</v>
      </c>
      <c r="Q8299" s="3">
        <f>J8299/O8299</f>
        <v>2020.8052251724198</v>
      </c>
      <c r="R8299" s="5">
        <f>IF(B8299&gt;60,1,0)
+ IF(O8299&gt;7,1,0)
+ IF(L8299="Emergency",1,0)
+ IF(T8299="Critical",1,0)</f>
        <v>1</v>
      </c>
      <c r="S8299" s="6" t="str">
        <f>IF(R8299&lt;=1,"Low",
IF(R8299=2,"Medium","High"))</f>
        <v>Low</v>
      </c>
      <c r="T8299" s="1" t="s">
        <v>49</v>
      </c>
    </row>
    <row r="8300" spans="1:20">
      <c r="A8300" s="1" t="s">
        <v>22391</v>
      </c>
      <c r="B8300" s="1">
        <v>33</v>
      </c>
      <c r="C8300" s="1" t="s">
        <v>51</v>
      </c>
      <c r="D8300" s="1" t="s">
        <v>22</v>
      </c>
      <c r="E8300" s="1" t="s">
        <v>23</v>
      </c>
      <c r="F8300" s="2">
        <v>43724</v>
      </c>
      <c r="G8300" s="1" t="s">
        <v>22392</v>
      </c>
      <c r="H8300" s="1" t="s">
        <v>22393</v>
      </c>
      <c r="I8300" s="1" t="s">
        <v>56</v>
      </c>
      <c r="J8300" s="3">
        <v>8846.7821034930093</v>
      </c>
      <c r="K8300" s="1">
        <v>430</v>
      </c>
      <c r="L8300" s="1" t="s">
        <v>27</v>
      </c>
      <c r="M8300" s="2">
        <v>43747</v>
      </c>
      <c r="N8300" s="1" t="s">
        <v>28</v>
      </c>
      <c r="O8300" s="1">
        <f>M8300-F8300</f>
        <v>23</v>
      </c>
      <c r="P8300" s="1" t="str">
        <f>IF(B8300&lt;=17,"Teen",
IF(B8300&lt;=25,"Young Adult",
IF(B8300&lt;=35,"Adult",
IF(B8300&lt;=50,"Middle Age","Senior"))))</f>
        <v>Adult</v>
      </c>
      <c r="Q8300" s="3">
        <f>J8300/O8300</f>
        <v>384.64270015186997</v>
      </c>
      <c r="R8300" s="5">
        <f>IF(B8300&gt;60,1,0)
+ IF(O8300&gt;7,1,0)
+ IF(L8300="Emergency",1,0)
+ IF(T8300="Critical",1,0)</f>
        <v>1</v>
      </c>
      <c r="S8300" s="6" t="str">
        <f>IF(R8300&lt;=1,"Low",
IF(R8300=2,"Medium","High"))</f>
        <v>Low</v>
      </c>
      <c r="T8300" s="1" t="s">
        <v>29</v>
      </c>
    </row>
    <row r="8301" spans="1:20">
      <c r="A8301" s="1" t="s">
        <v>22394</v>
      </c>
      <c r="B8301" s="1">
        <v>26</v>
      </c>
      <c r="C8301" s="1" t="s">
        <v>21</v>
      </c>
      <c r="D8301" s="1" t="s">
        <v>44</v>
      </c>
      <c r="E8301" s="1" t="s">
        <v>33</v>
      </c>
      <c r="F8301" s="2">
        <v>43723</v>
      </c>
      <c r="G8301" s="1" t="s">
        <v>22395</v>
      </c>
      <c r="H8301" s="1" t="s">
        <v>22396</v>
      </c>
      <c r="I8301" s="1" t="s">
        <v>56</v>
      </c>
      <c r="J8301" s="3">
        <v>42103.263033222604</v>
      </c>
      <c r="K8301" s="1">
        <v>366</v>
      </c>
      <c r="L8301" s="1" t="s">
        <v>37</v>
      </c>
      <c r="M8301" s="2">
        <v>43745</v>
      </c>
      <c r="N8301" s="1" t="s">
        <v>28</v>
      </c>
      <c r="O8301" s="1">
        <f>M8301-F8301</f>
        <v>22</v>
      </c>
      <c r="P8301" s="1" t="str">
        <f>IF(B8301&lt;=17,"Teen",
IF(B8301&lt;=25,"Young Adult",
IF(B8301&lt;=35,"Adult",
IF(B8301&lt;=50,"Middle Age","Senior"))))</f>
        <v>Adult</v>
      </c>
      <c r="Q8301" s="3">
        <f>J8301/O8301</f>
        <v>1913.7846833283002</v>
      </c>
      <c r="R8301" s="5">
        <f>IF(B8301&gt;60,1,0)
+ IF(O8301&gt;7,1,0)
+ IF(L8301="Emergency",1,0)
+ IF(T8301="Critical",1,0)</f>
        <v>1</v>
      </c>
      <c r="S8301" s="6" t="str">
        <f>IF(R8301&lt;=1,"Low",
IF(R8301=2,"Medium","High"))</f>
        <v>Low</v>
      </c>
      <c r="T8301" s="1" t="s">
        <v>71</v>
      </c>
    </row>
    <row r="8302" spans="1:20">
      <c r="A8302" s="1" t="s">
        <v>22397</v>
      </c>
      <c r="B8302" s="1">
        <v>38</v>
      </c>
      <c r="C8302" s="1" t="s">
        <v>21</v>
      </c>
      <c r="D8302" s="1" t="s">
        <v>62</v>
      </c>
      <c r="E8302" s="1" t="s">
        <v>23</v>
      </c>
      <c r="F8302" s="2">
        <v>43723</v>
      </c>
      <c r="G8302" s="1" t="s">
        <v>22398</v>
      </c>
      <c r="H8302" s="1" t="s">
        <v>22399</v>
      </c>
      <c r="I8302" s="1" t="s">
        <v>26</v>
      </c>
      <c r="J8302" s="3">
        <v>28695.928883616602</v>
      </c>
      <c r="K8302" s="1">
        <v>142</v>
      </c>
      <c r="L8302" s="1" t="s">
        <v>27</v>
      </c>
      <c r="M8302" s="2">
        <v>43753</v>
      </c>
      <c r="N8302" s="1" t="s">
        <v>28</v>
      </c>
      <c r="O8302" s="1">
        <f>M8302-F8302</f>
        <v>30</v>
      </c>
      <c r="P8302" s="1" t="str">
        <f>IF(B8302&lt;=17,"Teen",
IF(B8302&lt;=25,"Young Adult",
IF(B8302&lt;=35,"Adult",
IF(B8302&lt;=50,"Middle Age","Senior"))))</f>
        <v>Middle Age</v>
      </c>
      <c r="Q8302" s="3">
        <f>J8302/O8302</f>
        <v>956.53096278722001</v>
      </c>
      <c r="R8302" s="5">
        <f>IF(B8302&gt;60,1,0)
+ IF(O8302&gt;7,1,0)
+ IF(L8302="Emergency",1,0)
+ IF(T8302="Critical",1,0)</f>
        <v>1</v>
      </c>
      <c r="S8302" s="6" t="str">
        <f>IF(R8302&lt;=1,"Low",
IF(R8302=2,"Medium","High"))</f>
        <v>Low</v>
      </c>
      <c r="T8302" s="1" t="s">
        <v>49</v>
      </c>
    </row>
    <row r="8303" spans="1:20">
      <c r="A8303" s="1" t="s">
        <v>22400</v>
      </c>
      <c r="B8303" s="1">
        <v>30</v>
      </c>
      <c r="C8303" s="1" t="s">
        <v>21</v>
      </c>
      <c r="D8303" s="1" t="s">
        <v>62</v>
      </c>
      <c r="E8303" s="1" t="s">
        <v>23</v>
      </c>
      <c r="F8303" s="2">
        <v>43723</v>
      </c>
      <c r="G8303" s="1" t="s">
        <v>22401</v>
      </c>
      <c r="H8303" s="1" t="s">
        <v>22402</v>
      </c>
      <c r="I8303" s="1" t="s">
        <v>26</v>
      </c>
      <c r="J8303" s="3">
        <v>45434.0610071177</v>
      </c>
      <c r="K8303" s="1">
        <v>171</v>
      </c>
      <c r="L8303" s="1" t="s">
        <v>37</v>
      </c>
      <c r="M8303" s="2">
        <v>43751</v>
      </c>
      <c r="N8303" s="1" t="s">
        <v>48</v>
      </c>
      <c r="O8303" s="1">
        <f>M8303-F8303</f>
        <v>28</v>
      </c>
      <c r="P8303" s="1" t="str">
        <f>IF(B8303&lt;=17,"Teen",
IF(B8303&lt;=25,"Young Adult",
IF(B8303&lt;=35,"Adult",
IF(B8303&lt;=50,"Middle Age","Senior"))))</f>
        <v>Adult</v>
      </c>
      <c r="Q8303" s="3">
        <f>J8303/O8303</f>
        <v>1622.6450359684893</v>
      </c>
      <c r="R8303" s="5">
        <f>IF(B8303&gt;60,1,0)
+ IF(O8303&gt;7,1,0)
+ IF(L8303="Emergency",1,0)
+ IF(T8303="Critical",1,0)</f>
        <v>1</v>
      </c>
      <c r="S8303" s="6" t="str">
        <f>IF(R8303&lt;=1,"Low",
IF(R8303=2,"Medium","High"))</f>
        <v>Low</v>
      </c>
      <c r="T8303" s="1" t="s">
        <v>71</v>
      </c>
    </row>
    <row r="8304" spans="1:20">
      <c r="A8304" s="1" t="s">
        <v>22403</v>
      </c>
      <c r="B8304" s="1">
        <v>20</v>
      </c>
      <c r="C8304" s="1" t="s">
        <v>51</v>
      </c>
      <c r="D8304" s="1" t="s">
        <v>22</v>
      </c>
      <c r="E8304" s="1" t="s">
        <v>53</v>
      </c>
      <c r="F8304" s="2">
        <v>43723</v>
      </c>
      <c r="G8304" s="1" t="s">
        <v>22404</v>
      </c>
      <c r="H8304" s="1" t="s">
        <v>22405</v>
      </c>
      <c r="I8304" s="1" t="s">
        <v>56</v>
      </c>
      <c r="J8304" s="3">
        <v>20614.661564137099</v>
      </c>
      <c r="K8304" s="1">
        <v>449</v>
      </c>
      <c r="L8304" s="1" t="s">
        <v>42</v>
      </c>
      <c r="M8304" s="2">
        <v>43727</v>
      </c>
      <c r="N8304" s="1" t="s">
        <v>48</v>
      </c>
      <c r="O8304" s="1">
        <f>M8304-F8304</f>
        <v>4</v>
      </c>
      <c r="P8304" s="1" t="str">
        <f>IF(B8304&lt;=17,"Teen",
IF(B8304&lt;=25,"Young Adult",
IF(B8304&lt;=35,"Adult",
IF(B8304&lt;=50,"Middle Age","Senior"))))</f>
        <v>Young Adult</v>
      </c>
      <c r="Q8304" s="3">
        <f>J8304/O8304</f>
        <v>5153.6653910342748</v>
      </c>
      <c r="R8304" s="5">
        <f>IF(B8304&gt;60,1,0)
+ IF(O8304&gt;7,1,0)
+ IF(L8304="Emergency",1,0)
+ IF(T8304="Critical",1,0)</f>
        <v>1</v>
      </c>
      <c r="S8304" s="6" t="str">
        <f>IF(R8304&lt;=1,"Low",
IF(R8304=2,"Medium","High"))</f>
        <v>Low</v>
      </c>
      <c r="T8304" s="1" t="s">
        <v>29</v>
      </c>
    </row>
    <row r="8305" spans="1:20">
      <c r="A8305" s="1" t="s">
        <v>22406</v>
      </c>
      <c r="B8305" s="1">
        <v>43</v>
      </c>
      <c r="C8305" s="1" t="s">
        <v>21</v>
      </c>
      <c r="D8305" s="1" t="s">
        <v>68</v>
      </c>
      <c r="E8305" s="1" t="s">
        <v>84</v>
      </c>
      <c r="F8305" s="2">
        <v>43723</v>
      </c>
      <c r="G8305" s="1" t="s">
        <v>22407</v>
      </c>
      <c r="H8305" s="1" t="s">
        <v>22408</v>
      </c>
      <c r="I8305" s="1" t="s">
        <v>26</v>
      </c>
      <c r="J8305" s="3">
        <v>27648.104886261299</v>
      </c>
      <c r="K8305" s="1">
        <v>134</v>
      </c>
      <c r="L8305" s="1" t="s">
        <v>37</v>
      </c>
      <c r="M8305" s="2">
        <v>43727</v>
      </c>
      <c r="N8305" s="1" t="s">
        <v>48</v>
      </c>
      <c r="O8305" s="1">
        <f>M8305-F8305</f>
        <v>4</v>
      </c>
      <c r="P8305" s="1" t="str">
        <f>IF(B8305&lt;=17,"Teen",
IF(B8305&lt;=25,"Young Adult",
IF(B8305&lt;=35,"Adult",
IF(B8305&lt;=50,"Middle Age","Senior"))))</f>
        <v>Middle Age</v>
      </c>
      <c r="Q8305" s="3">
        <f>J8305/O8305</f>
        <v>6912.0262215653247</v>
      </c>
      <c r="R8305" s="5">
        <f>IF(B8305&gt;60,1,0)
+ IF(O8305&gt;7,1,0)
+ IF(L8305="Emergency",1,0)
+ IF(T8305="Critical",1,0)</f>
        <v>0</v>
      </c>
      <c r="S8305" s="6" t="str">
        <f>IF(R8305&lt;=1,"Low",
IF(R8305=2,"Medium","High"))</f>
        <v>Low</v>
      </c>
      <c r="T8305" s="1" t="s">
        <v>29</v>
      </c>
    </row>
    <row r="8306" spans="1:20">
      <c r="A8306" s="1" t="s">
        <v>22409</v>
      </c>
      <c r="B8306" s="1">
        <v>44</v>
      </c>
      <c r="C8306" s="1" t="s">
        <v>21</v>
      </c>
      <c r="D8306" s="1" t="s">
        <v>91</v>
      </c>
      <c r="E8306" s="1" t="s">
        <v>53</v>
      </c>
      <c r="F8306" s="2">
        <v>43722</v>
      </c>
      <c r="G8306" s="1" t="s">
        <v>22410</v>
      </c>
      <c r="H8306" s="1" t="s">
        <v>15551</v>
      </c>
      <c r="I8306" s="1" t="s">
        <v>26</v>
      </c>
      <c r="J8306" s="3">
        <v>46304.035954818697</v>
      </c>
      <c r="K8306" s="1">
        <v>230</v>
      </c>
      <c r="L8306" s="1" t="s">
        <v>27</v>
      </c>
      <c r="M8306" s="2">
        <v>43733</v>
      </c>
      <c r="N8306" s="1" t="s">
        <v>38</v>
      </c>
      <c r="O8306" s="1">
        <f>M8306-F8306</f>
        <v>11</v>
      </c>
      <c r="P8306" s="1" t="str">
        <f>IF(B8306&lt;=17,"Teen",
IF(B8306&lt;=25,"Young Adult",
IF(B8306&lt;=35,"Adult",
IF(B8306&lt;=50,"Middle Age","Senior"))))</f>
        <v>Middle Age</v>
      </c>
      <c r="Q8306" s="3">
        <f>J8306/O8306</f>
        <v>4209.457814074427</v>
      </c>
      <c r="R8306" s="5">
        <f>IF(B8306&gt;60,1,0)
+ IF(O8306&gt;7,1,0)
+ IF(L8306="Emergency",1,0)
+ IF(T8306="Critical",1,0)</f>
        <v>1</v>
      </c>
      <c r="S8306" s="6" t="str">
        <f>IF(R8306&lt;=1,"Low",
IF(R8306=2,"Medium","High"))</f>
        <v>Low</v>
      </c>
      <c r="T8306" s="1" t="s">
        <v>71</v>
      </c>
    </row>
    <row r="8307" spans="1:20">
      <c r="A8307" s="1" t="s">
        <v>22411</v>
      </c>
      <c r="B8307" s="1">
        <v>48</v>
      </c>
      <c r="C8307" s="1" t="s">
        <v>51</v>
      </c>
      <c r="D8307" s="1" t="s">
        <v>32</v>
      </c>
      <c r="E8307" s="1" t="s">
        <v>74</v>
      </c>
      <c r="F8307" s="2">
        <v>43722</v>
      </c>
      <c r="G8307" s="1" t="s">
        <v>22412</v>
      </c>
      <c r="H8307" s="1" t="s">
        <v>22413</v>
      </c>
      <c r="I8307" s="1" t="s">
        <v>26</v>
      </c>
      <c r="J8307" s="3">
        <v>43533.687214162601</v>
      </c>
      <c r="K8307" s="1">
        <v>239</v>
      </c>
      <c r="L8307" s="1" t="s">
        <v>27</v>
      </c>
      <c r="M8307" s="2">
        <v>43738</v>
      </c>
      <c r="N8307" s="1" t="s">
        <v>48</v>
      </c>
      <c r="O8307" s="1">
        <f>M8307-F8307</f>
        <v>16</v>
      </c>
      <c r="P8307" s="1" t="str">
        <f>IF(B8307&lt;=17,"Teen",
IF(B8307&lt;=25,"Young Adult",
IF(B8307&lt;=35,"Adult",
IF(B8307&lt;=50,"Middle Age","Senior"))))</f>
        <v>Middle Age</v>
      </c>
      <c r="Q8307" s="3">
        <f>J8307/O8307</f>
        <v>2720.8554508851626</v>
      </c>
      <c r="R8307" s="5">
        <f>IF(B8307&gt;60,1,0)
+ IF(O8307&gt;7,1,0)
+ IF(L8307="Emergency",1,0)
+ IF(T8307="Critical",1,0)</f>
        <v>1</v>
      </c>
      <c r="S8307" s="6" t="str">
        <f>IF(R8307&lt;=1,"Low",
IF(R8307=2,"Medium","High"))</f>
        <v>Low</v>
      </c>
      <c r="T8307" s="1" t="s">
        <v>29</v>
      </c>
    </row>
    <row r="8308" spans="1:20">
      <c r="A8308" s="1" t="s">
        <v>22414</v>
      </c>
      <c r="B8308" s="1">
        <v>53</v>
      </c>
      <c r="C8308" s="1" t="s">
        <v>51</v>
      </c>
      <c r="D8308" s="1" t="s">
        <v>62</v>
      </c>
      <c r="E8308" s="1" t="s">
        <v>53</v>
      </c>
      <c r="F8308" s="2">
        <v>43722</v>
      </c>
      <c r="G8308" s="1" t="s">
        <v>22415</v>
      </c>
      <c r="H8308" s="1" t="s">
        <v>22416</v>
      </c>
      <c r="I8308" s="1" t="s">
        <v>60</v>
      </c>
      <c r="J8308" s="3">
        <v>41199.281116070997</v>
      </c>
      <c r="K8308" s="1">
        <v>140</v>
      </c>
      <c r="L8308" s="1" t="s">
        <v>27</v>
      </c>
      <c r="M8308" s="2">
        <v>43739</v>
      </c>
      <c r="N8308" s="1" t="s">
        <v>48</v>
      </c>
      <c r="O8308" s="1">
        <f>M8308-F8308</f>
        <v>17</v>
      </c>
      <c r="P8308" s="1" t="str">
        <f>IF(B8308&lt;=17,"Teen",
IF(B8308&lt;=25,"Young Adult",
IF(B8308&lt;=35,"Adult",
IF(B8308&lt;=50,"Middle Age","Senior"))))</f>
        <v>Senior</v>
      </c>
      <c r="Q8308" s="3">
        <f>J8308/O8308</f>
        <v>2423.4871244747646</v>
      </c>
      <c r="R8308" s="5">
        <f>IF(B8308&gt;60,1,0)
+ IF(O8308&gt;7,1,0)
+ IF(L8308="Emergency",1,0)
+ IF(T8308="Critical",1,0)</f>
        <v>1</v>
      </c>
      <c r="S8308" s="6" t="str">
        <f>IF(R8308&lt;=1,"Low",
IF(R8308=2,"Medium","High"))</f>
        <v>Low</v>
      </c>
      <c r="T8308" s="1" t="s">
        <v>71</v>
      </c>
    </row>
    <row r="8309" spans="1:20">
      <c r="A8309" s="1" t="s">
        <v>3740</v>
      </c>
      <c r="B8309" s="1">
        <v>31</v>
      </c>
      <c r="C8309" s="1" t="s">
        <v>51</v>
      </c>
      <c r="D8309" s="1" t="s">
        <v>22</v>
      </c>
      <c r="E8309" s="1" t="s">
        <v>53</v>
      </c>
      <c r="F8309" s="2">
        <v>43722</v>
      </c>
      <c r="G8309" s="1" t="s">
        <v>22417</v>
      </c>
      <c r="H8309" s="1" t="s">
        <v>764</v>
      </c>
      <c r="I8309" s="1" t="s">
        <v>56</v>
      </c>
      <c r="J8309" s="3">
        <v>46700.051268010197</v>
      </c>
      <c r="K8309" s="1">
        <v>272</v>
      </c>
      <c r="L8309" s="1" t="s">
        <v>27</v>
      </c>
      <c r="M8309" s="2">
        <v>43741</v>
      </c>
      <c r="N8309" s="1" t="s">
        <v>28</v>
      </c>
      <c r="O8309" s="1">
        <f>M8309-F8309</f>
        <v>19</v>
      </c>
      <c r="P8309" s="1" t="str">
        <f>IF(B8309&lt;=17,"Teen",
IF(B8309&lt;=25,"Young Adult",
IF(B8309&lt;=35,"Adult",
IF(B8309&lt;=50,"Middle Age","Senior"))))</f>
        <v>Adult</v>
      </c>
      <c r="Q8309" s="3">
        <f>J8309/O8309</f>
        <v>2457.8974351584316</v>
      </c>
      <c r="R8309" s="5">
        <f>IF(B8309&gt;60,1,0)
+ IF(O8309&gt;7,1,0)
+ IF(L8309="Emergency",1,0)
+ IF(T8309="Critical",1,0)</f>
        <v>1</v>
      </c>
      <c r="S8309" s="6" t="str">
        <f>IF(R8309&lt;=1,"Low",
IF(R8309=2,"Medium","High"))</f>
        <v>Low</v>
      </c>
      <c r="T8309" s="1" t="s">
        <v>49</v>
      </c>
    </row>
    <row r="8310" spans="1:20">
      <c r="A8310" s="1" t="s">
        <v>22418</v>
      </c>
      <c r="B8310" s="1">
        <v>62</v>
      </c>
      <c r="C8310" s="1" t="s">
        <v>21</v>
      </c>
      <c r="D8310" s="1" t="s">
        <v>44</v>
      </c>
      <c r="E8310" s="1" t="s">
        <v>45</v>
      </c>
      <c r="F8310" s="2">
        <v>43722</v>
      </c>
      <c r="G8310" s="1" t="s">
        <v>22419</v>
      </c>
      <c r="H8310" s="1" t="s">
        <v>22420</v>
      </c>
      <c r="I8310" s="1" t="s">
        <v>26</v>
      </c>
      <c r="J8310" s="3">
        <v>20273.5012016562</v>
      </c>
      <c r="K8310" s="1">
        <v>278</v>
      </c>
      <c r="L8310" s="1" t="s">
        <v>37</v>
      </c>
      <c r="M8310" s="2">
        <v>43752</v>
      </c>
      <c r="N8310" s="1" t="s">
        <v>28</v>
      </c>
      <c r="O8310" s="1">
        <f>M8310-F8310</f>
        <v>30</v>
      </c>
      <c r="P8310" s="1" t="str">
        <f>IF(B8310&lt;=17,"Teen",
IF(B8310&lt;=25,"Young Adult",
IF(B8310&lt;=35,"Adult",
IF(B8310&lt;=50,"Middle Age","Senior"))))</f>
        <v>Senior</v>
      </c>
      <c r="Q8310" s="3">
        <f>J8310/O8310</f>
        <v>675.78337338853999</v>
      </c>
      <c r="R8310" s="5">
        <f>IF(B8310&gt;60,1,0)
+ IF(O8310&gt;7,1,0)
+ IF(L8310="Emergency",1,0)
+ IF(T8310="Critical",1,0)</f>
        <v>2</v>
      </c>
      <c r="S8310" s="6" t="str">
        <f>IF(R8310&lt;=1,"Low",
IF(R8310=2,"Medium","High"))</f>
        <v>Medium</v>
      </c>
      <c r="T8310" s="1" t="s">
        <v>71</v>
      </c>
    </row>
    <row r="8311" spans="1:20">
      <c r="A8311" s="1" t="s">
        <v>22421</v>
      </c>
      <c r="B8311" s="1">
        <v>58</v>
      </c>
      <c r="C8311" s="1" t="s">
        <v>51</v>
      </c>
      <c r="D8311" s="1" t="s">
        <v>73</v>
      </c>
      <c r="E8311" s="1" t="s">
        <v>53</v>
      </c>
      <c r="F8311" s="2">
        <v>43722</v>
      </c>
      <c r="G8311" s="1" t="s">
        <v>22422</v>
      </c>
      <c r="H8311" s="1" t="s">
        <v>22423</v>
      </c>
      <c r="I8311" s="1" t="s">
        <v>26</v>
      </c>
      <c r="J8311" s="3">
        <v>32510.065950427801</v>
      </c>
      <c r="K8311" s="1">
        <v>263</v>
      </c>
      <c r="L8311" s="1" t="s">
        <v>27</v>
      </c>
      <c r="M8311" s="2">
        <v>43748</v>
      </c>
      <c r="N8311" s="1" t="s">
        <v>28</v>
      </c>
      <c r="O8311" s="1">
        <f>M8311-F8311</f>
        <v>26</v>
      </c>
      <c r="P8311" s="1" t="str">
        <f>IF(B8311&lt;=17,"Teen",
IF(B8311&lt;=25,"Young Adult",
IF(B8311&lt;=35,"Adult",
IF(B8311&lt;=50,"Middle Age","Senior"))))</f>
        <v>Senior</v>
      </c>
      <c r="Q8311" s="3">
        <f>J8311/O8311</f>
        <v>1250.3871519395309</v>
      </c>
      <c r="R8311" s="5">
        <f>IF(B8311&gt;60,1,0)
+ IF(O8311&gt;7,1,0)
+ IF(L8311="Emergency",1,0)
+ IF(T8311="Critical",1,0)</f>
        <v>1</v>
      </c>
      <c r="S8311" s="6" t="str">
        <f>IF(R8311&lt;=1,"Low",
IF(R8311=2,"Medium","High"))</f>
        <v>Low</v>
      </c>
      <c r="T8311" s="1" t="s">
        <v>71</v>
      </c>
    </row>
    <row r="8312" spans="1:20">
      <c r="A8312" s="1" t="s">
        <v>22424</v>
      </c>
      <c r="B8312" s="1">
        <v>52</v>
      </c>
      <c r="C8312" s="1" t="s">
        <v>51</v>
      </c>
      <c r="D8312" s="1" t="s">
        <v>68</v>
      </c>
      <c r="E8312" s="1" t="s">
        <v>74</v>
      </c>
      <c r="F8312" s="2">
        <v>43722</v>
      </c>
      <c r="G8312" s="1" t="s">
        <v>22425</v>
      </c>
      <c r="H8312" s="1" t="s">
        <v>21525</v>
      </c>
      <c r="I8312" s="1" t="s">
        <v>60</v>
      </c>
      <c r="J8312" s="3">
        <v>11005.824428448799</v>
      </c>
      <c r="K8312" s="1">
        <v>243</v>
      </c>
      <c r="L8312" s="1" t="s">
        <v>27</v>
      </c>
      <c r="M8312" s="2">
        <v>43741</v>
      </c>
      <c r="N8312" s="1" t="s">
        <v>48</v>
      </c>
      <c r="O8312" s="1">
        <f>M8312-F8312</f>
        <v>19</v>
      </c>
      <c r="P8312" s="1" t="str">
        <f>IF(B8312&lt;=17,"Teen",
IF(B8312&lt;=25,"Young Adult",
IF(B8312&lt;=35,"Adult",
IF(B8312&lt;=50,"Middle Age","Senior"))))</f>
        <v>Senior</v>
      </c>
      <c r="Q8312" s="3">
        <f>J8312/O8312</f>
        <v>579.25391728677891</v>
      </c>
      <c r="R8312" s="5">
        <f>IF(B8312&gt;60,1,0)
+ IF(O8312&gt;7,1,0)
+ IF(L8312="Emergency",1,0)
+ IF(T8312="Critical",1,0)</f>
        <v>1</v>
      </c>
      <c r="S8312" s="6" t="str">
        <f>IF(R8312&lt;=1,"Low",
IF(R8312=2,"Medium","High"))</f>
        <v>Low</v>
      </c>
      <c r="T8312" s="1" t="s">
        <v>49</v>
      </c>
    </row>
    <row r="8313" spans="1:20">
      <c r="A8313" s="1" t="s">
        <v>11045</v>
      </c>
      <c r="B8313" s="1">
        <v>72</v>
      </c>
      <c r="C8313" s="1" t="s">
        <v>51</v>
      </c>
      <c r="D8313" s="1" t="s">
        <v>44</v>
      </c>
      <c r="E8313" s="1" t="s">
        <v>84</v>
      </c>
      <c r="F8313" s="2">
        <v>43722</v>
      </c>
      <c r="G8313" s="1" t="s">
        <v>22426</v>
      </c>
      <c r="H8313" s="1" t="s">
        <v>22427</v>
      </c>
      <c r="I8313" s="1" t="s">
        <v>65</v>
      </c>
      <c r="J8313" s="3">
        <v>40872.555069119102</v>
      </c>
      <c r="K8313" s="1">
        <v>289</v>
      </c>
      <c r="L8313" s="1" t="s">
        <v>37</v>
      </c>
      <c r="M8313" s="2">
        <v>43725</v>
      </c>
      <c r="N8313" s="1" t="s">
        <v>66</v>
      </c>
      <c r="O8313" s="1">
        <f>M8313-F8313</f>
        <v>3</v>
      </c>
      <c r="P8313" s="1" t="str">
        <f>IF(B8313&lt;=17,"Teen",
IF(B8313&lt;=25,"Young Adult",
IF(B8313&lt;=35,"Adult",
IF(B8313&lt;=50,"Middle Age","Senior"))))</f>
        <v>Senior</v>
      </c>
      <c r="Q8313" s="3">
        <f>J8313/O8313</f>
        <v>13624.185023039701</v>
      </c>
      <c r="R8313" s="5">
        <f>IF(B8313&gt;60,1,0)
+ IF(O8313&gt;7,1,0)
+ IF(L8313="Emergency",1,0)
+ IF(T8313="Critical",1,0)</f>
        <v>1</v>
      </c>
      <c r="S8313" s="6" t="str">
        <f>IF(R8313&lt;=1,"Low",
IF(R8313=2,"Medium","High"))</f>
        <v>Low</v>
      </c>
      <c r="T8313" s="1" t="s">
        <v>71</v>
      </c>
    </row>
    <row r="8314" spans="1:20">
      <c r="A8314" s="1" t="s">
        <v>22428</v>
      </c>
      <c r="B8314" s="1">
        <v>75</v>
      </c>
      <c r="C8314" s="1" t="s">
        <v>51</v>
      </c>
      <c r="D8314" s="1" t="s">
        <v>44</v>
      </c>
      <c r="E8314" s="1" t="s">
        <v>74</v>
      </c>
      <c r="F8314" s="2">
        <v>43722</v>
      </c>
      <c r="G8314" s="1" t="s">
        <v>22429</v>
      </c>
      <c r="H8314" s="1" t="s">
        <v>22430</v>
      </c>
      <c r="I8314" s="1" t="s">
        <v>36</v>
      </c>
      <c r="J8314" s="3">
        <v>29999.169259149901</v>
      </c>
      <c r="K8314" s="1">
        <v>445</v>
      </c>
      <c r="L8314" s="1" t="s">
        <v>27</v>
      </c>
      <c r="M8314" s="2">
        <v>43724</v>
      </c>
      <c r="N8314" s="1" t="s">
        <v>97</v>
      </c>
      <c r="O8314" s="1">
        <f>M8314-F8314</f>
        <v>2</v>
      </c>
      <c r="P8314" s="1" t="str">
        <f>IF(B8314&lt;=17,"Teen",
IF(B8314&lt;=25,"Young Adult",
IF(B8314&lt;=35,"Adult",
IF(B8314&lt;=50,"Middle Age","Senior"))))</f>
        <v>Senior</v>
      </c>
      <c r="Q8314" s="3">
        <f>J8314/O8314</f>
        <v>14999.584629574951</v>
      </c>
      <c r="R8314" s="5">
        <f>IF(B8314&gt;60,1,0)
+ IF(O8314&gt;7,1,0)
+ IF(L8314="Emergency",1,0)
+ IF(T8314="Critical",1,0)</f>
        <v>1</v>
      </c>
      <c r="S8314" s="6" t="str">
        <f>IF(R8314&lt;=1,"Low",
IF(R8314=2,"Medium","High"))</f>
        <v>Low</v>
      </c>
      <c r="T8314" s="1" t="s">
        <v>71</v>
      </c>
    </row>
    <row r="8315" spans="1:20">
      <c r="A8315" s="1" t="s">
        <v>22431</v>
      </c>
      <c r="B8315" s="1">
        <v>72</v>
      </c>
      <c r="C8315" s="1" t="s">
        <v>21</v>
      </c>
      <c r="D8315" s="1" t="s">
        <v>32</v>
      </c>
      <c r="E8315" s="1" t="s">
        <v>23</v>
      </c>
      <c r="F8315" s="2">
        <v>43722</v>
      </c>
      <c r="G8315" s="1" t="s">
        <v>22432</v>
      </c>
      <c r="H8315" s="1" t="s">
        <v>1088</v>
      </c>
      <c r="I8315" s="1" t="s">
        <v>36</v>
      </c>
      <c r="J8315" s="3">
        <v>27476.721750744</v>
      </c>
      <c r="K8315" s="1">
        <v>351</v>
      </c>
      <c r="L8315" s="1" t="s">
        <v>37</v>
      </c>
      <c r="M8315" s="2">
        <v>43734</v>
      </c>
      <c r="N8315" s="1" t="s">
        <v>28</v>
      </c>
      <c r="O8315" s="1">
        <f>M8315-F8315</f>
        <v>12</v>
      </c>
      <c r="P8315" s="1" t="str">
        <f>IF(B8315&lt;=17,"Teen",
IF(B8315&lt;=25,"Young Adult",
IF(B8315&lt;=35,"Adult",
IF(B8315&lt;=50,"Middle Age","Senior"))))</f>
        <v>Senior</v>
      </c>
      <c r="Q8315" s="3">
        <f>J8315/O8315</f>
        <v>2289.7268125619999</v>
      </c>
      <c r="R8315" s="5">
        <f>IF(B8315&gt;60,1,0)
+ IF(O8315&gt;7,1,0)
+ IF(L8315="Emergency",1,0)
+ IF(T8315="Critical",1,0)</f>
        <v>2</v>
      </c>
      <c r="S8315" s="6" t="str">
        <f>IF(R8315&lt;=1,"Low",
IF(R8315=2,"Medium","High"))</f>
        <v>Medium</v>
      </c>
      <c r="T8315" s="1" t="s">
        <v>49</v>
      </c>
    </row>
    <row r="8316" spans="1:20">
      <c r="A8316" s="1" t="s">
        <v>22433</v>
      </c>
      <c r="B8316" s="1">
        <v>64</v>
      </c>
      <c r="C8316" s="1" t="s">
        <v>21</v>
      </c>
      <c r="D8316" s="1" t="s">
        <v>44</v>
      </c>
      <c r="E8316" s="1" t="s">
        <v>74</v>
      </c>
      <c r="F8316" s="2">
        <v>43721</v>
      </c>
      <c r="G8316" s="1" t="s">
        <v>22434</v>
      </c>
      <c r="H8316" s="1" t="s">
        <v>22435</v>
      </c>
      <c r="I8316" s="1" t="s">
        <v>56</v>
      </c>
      <c r="J8316" s="3">
        <v>19279.2602148195</v>
      </c>
      <c r="K8316" s="1">
        <v>140</v>
      </c>
      <c r="L8316" s="1" t="s">
        <v>42</v>
      </c>
      <c r="M8316" s="2">
        <v>43724</v>
      </c>
      <c r="N8316" s="1" t="s">
        <v>66</v>
      </c>
      <c r="O8316" s="1">
        <f>M8316-F8316</f>
        <v>3</v>
      </c>
      <c r="P8316" s="1" t="str">
        <f>IF(B8316&lt;=17,"Teen",
IF(B8316&lt;=25,"Young Adult",
IF(B8316&lt;=35,"Adult",
IF(B8316&lt;=50,"Middle Age","Senior"))))</f>
        <v>Senior</v>
      </c>
      <c r="Q8316" s="3">
        <f>J8316/O8316</f>
        <v>6426.4200716064997</v>
      </c>
      <c r="R8316" s="5">
        <f>IF(B8316&gt;60,1,0)
+ IF(O8316&gt;7,1,0)
+ IF(L8316="Emergency",1,0)
+ IF(T8316="Critical",1,0)</f>
        <v>2</v>
      </c>
      <c r="S8316" s="6" t="str">
        <f>IF(R8316&lt;=1,"Low",
IF(R8316=2,"Medium","High"))</f>
        <v>Medium</v>
      </c>
      <c r="T8316" s="1" t="s">
        <v>29</v>
      </c>
    </row>
    <row r="8317" spans="1:20">
      <c r="A8317" s="1" t="s">
        <v>12888</v>
      </c>
      <c r="B8317" s="1">
        <v>45</v>
      </c>
      <c r="C8317" s="1" t="s">
        <v>51</v>
      </c>
      <c r="D8317" s="1" t="s">
        <v>22</v>
      </c>
      <c r="E8317" s="1" t="s">
        <v>84</v>
      </c>
      <c r="F8317" s="2">
        <v>43721</v>
      </c>
      <c r="G8317" s="1" t="s">
        <v>22436</v>
      </c>
      <c r="H8317" s="1" t="s">
        <v>22437</v>
      </c>
      <c r="I8317" s="1" t="s">
        <v>56</v>
      </c>
      <c r="J8317" s="3">
        <v>25726.2988873088</v>
      </c>
      <c r="K8317" s="1">
        <v>493</v>
      </c>
      <c r="L8317" s="1" t="s">
        <v>42</v>
      </c>
      <c r="M8317" s="2">
        <v>43728</v>
      </c>
      <c r="N8317" s="1" t="s">
        <v>97</v>
      </c>
      <c r="O8317" s="1">
        <f>M8317-F8317</f>
        <v>7</v>
      </c>
      <c r="P8317" s="1" t="str">
        <f>IF(B8317&lt;=17,"Teen",
IF(B8317&lt;=25,"Young Adult",
IF(B8317&lt;=35,"Adult",
IF(B8317&lt;=50,"Middle Age","Senior"))))</f>
        <v>Middle Age</v>
      </c>
      <c r="Q8317" s="3">
        <f>J8317/O8317</f>
        <v>3675.1855553298287</v>
      </c>
      <c r="R8317" s="5">
        <f>IF(B8317&gt;60,1,0)
+ IF(O8317&gt;7,1,0)
+ IF(L8317="Emergency",1,0)
+ IF(T8317="Critical",1,0)</f>
        <v>1</v>
      </c>
      <c r="S8317" s="6" t="str">
        <f>IF(R8317&lt;=1,"Low",
IF(R8317=2,"Medium","High"))</f>
        <v>Low</v>
      </c>
      <c r="T8317" s="1" t="s">
        <v>49</v>
      </c>
    </row>
    <row r="8318" spans="1:20">
      <c r="A8318" s="1" t="s">
        <v>22438</v>
      </c>
      <c r="B8318" s="1">
        <v>41</v>
      </c>
      <c r="C8318" s="1" t="s">
        <v>51</v>
      </c>
      <c r="D8318" s="1" t="s">
        <v>91</v>
      </c>
      <c r="E8318" s="1" t="s">
        <v>84</v>
      </c>
      <c r="F8318" s="2">
        <v>43721</v>
      </c>
      <c r="G8318" s="1" t="s">
        <v>22439</v>
      </c>
      <c r="H8318" s="1" t="s">
        <v>22440</v>
      </c>
      <c r="I8318" s="1" t="s">
        <v>60</v>
      </c>
      <c r="J8318" s="3">
        <v>47419.875764365301</v>
      </c>
      <c r="K8318" s="1">
        <v>326</v>
      </c>
      <c r="L8318" s="1" t="s">
        <v>27</v>
      </c>
      <c r="M8318" s="2">
        <v>43743</v>
      </c>
      <c r="N8318" s="1" t="s">
        <v>38</v>
      </c>
      <c r="O8318" s="1">
        <f>M8318-F8318</f>
        <v>22</v>
      </c>
      <c r="P8318" s="1" t="str">
        <f>IF(B8318&lt;=17,"Teen",
IF(B8318&lt;=25,"Young Adult",
IF(B8318&lt;=35,"Adult",
IF(B8318&lt;=50,"Middle Age","Senior"))))</f>
        <v>Middle Age</v>
      </c>
      <c r="Q8318" s="3">
        <f>J8318/O8318</f>
        <v>2155.4488983802407</v>
      </c>
      <c r="R8318" s="5">
        <f>IF(B8318&gt;60,1,0)
+ IF(O8318&gt;7,1,0)
+ IF(L8318="Emergency",1,0)
+ IF(T8318="Critical",1,0)</f>
        <v>1</v>
      </c>
      <c r="S8318" s="6" t="str">
        <f>IF(R8318&lt;=1,"Low",
IF(R8318=2,"Medium","High"))</f>
        <v>Low</v>
      </c>
      <c r="T8318" s="1" t="s">
        <v>49</v>
      </c>
    </row>
    <row r="8319" spans="1:20">
      <c r="A8319" s="1" t="s">
        <v>22441</v>
      </c>
      <c r="B8319" s="1">
        <v>82</v>
      </c>
      <c r="C8319" s="1" t="s">
        <v>21</v>
      </c>
      <c r="D8319" s="1" t="s">
        <v>44</v>
      </c>
      <c r="E8319" s="1" t="s">
        <v>74</v>
      </c>
      <c r="F8319" s="2">
        <v>43721</v>
      </c>
      <c r="G8319" s="1" t="s">
        <v>22442</v>
      </c>
      <c r="H8319" s="1" t="s">
        <v>1134</v>
      </c>
      <c r="I8319" s="1" t="s">
        <v>56</v>
      </c>
      <c r="J8319" s="3">
        <v>36778.059107397501</v>
      </c>
      <c r="K8319" s="1">
        <v>115</v>
      </c>
      <c r="L8319" s="1" t="s">
        <v>27</v>
      </c>
      <c r="M8319" s="2">
        <v>43726</v>
      </c>
      <c r="N8319" s="1" t="s">
        <v>48</v>
      </c>
      <c r="O8319" s="1">
        <f>M8319-F8319</f>
        <v>5</v>
      </c>
      <c r="P8319" s="1" t="str">
        <f>IF(B8319&lt;=17,"Teen",
IF(B8319&lt;=25,"Young Adult",
IF(B8319&lt;=35,"Adult",
IF(B8319&lt;=50,"Middle Age","Senior"))))</f>
        <v>Senior</v>
      </c>
      <c r="Q8319" s="3">
        <f>J8319/O8319</f>
        <v>7355.6118214795006</v>
      </c>
      <c r="R8319" s="5">
        <f>IF(B8319&gt;60,1,0)
+ IF(O8319&gt;7,1,0)
+ IF(L8319="Emergency",1,0)
+ IF(T8319="Critical",1,0)</f>
        <v>1</v>
      </c>
      <c r="S8319" s="6" t="str">
        <f>IF(R8319&lt;=1,"Low",
IF(R8319=2,"Medium","High"))</f>
        <v>Low</v>
      </c>
      <c r="T8319" s="1" t="s">
        <v>49</v>
      </c>
    </row>
    <row r="8320" spans="1:20">
      <c r="A8320" s="1" t="s">
        <v>22443</v>
      </c>
      <c r="B8320" s="1">
        <v>68</v>
      </c>
      <c r="C8320" s="1" t="s">
        <v>51</v>
      </c>
      <c r="D8320" s="1" t="s">
        <v>73</v>
      </c>
      <c r="E8320" s="1" t="s">
        <v>23</v>
      </c>
      <c r="F8320" s="2">
        <v>43721</v>
      </c>
      <c r="G8320" s="1" t="s">
        <v>22444</v>
      </c>
      <c r="H8320" s="1" t="s">
        <v>22445</v>
      </c>
      <c r="I8320" s="1" t="s">
        <v>65</v>
      </c>
      <c r="J8320" s="3">
        <v>14360.822040909999</v>
      </c>
      <c r="K8320" s="1">
        <v>460</v>
      </c>
      <c r="L8320" s="1" t="s">
        <v>37</v>
      </c>
      <c r="M8320" s="2">
        <v>43747</v>
      </c>
      <c r="N8320" s="1" t="s">
        <v>28</v>
      </c>
      <c r="O8320" s="1">
        <f>M8320-F8320</f>
        <v>26</v>
      </c>
      <c r="P8320" s="1" t="str">
        <f>IF(B8320&lt;=17,"Teen",
IF(B8320&lt;=25,"Young Adult",
IF(B8320&lt;=35,"Adult",
IF(B8320&lt;=50,"Middle Age","Senior"))))</f>
        <v>Senior</v>
      </c>
      <c r="Q8320" s="3">
        <f>J8320/O8320</f>
        <v>552.3393092657692</v>
      </c>
      <c r="R8320" s="5">
        <f>IF(B8320&gt;60,1,0)
+ IF(O8320&gt;7,1,0)
+ IF(L8320="Emergency",1,0)
+ IF(T8320="Critical",1,0)</f>
        <v>2</v>
      </c>
      <c r="S8320" s="6" t="str">
        <f>IF(R8320&lt;=1,"Low",
IF(R8320=2,"Medium","High"))</f>
        <v>Medium</v>
      </c>
      <c r="T8320" s="1" t="s">
        <v>71</v>
      </c>
    </row>
    <row r="8321" spans="1:20">
      <c r="A8321" s="1" t="s">
        <v>22446</v>
      </c>
      <c r="B8321" s="1">
        <v>78</v>
      </c>
      <c r="C8321" s="1" t="s">
        <v>21</v>
      </c>
      <c r="D8321" s="1" t="s">
        <v>22</v>
      </c>
      <c r="E8321" s="1" t="s">
        <v>84</v>
      </c>
      <c r="F8321" s="2">
        <v>43721</v>
      </c>
      <c r="G8321" s="1" t="s">
        <v>19299</v>
      </c>
      <c r="H8321" s="1" t="s">
        <v>22447</v>
      </c>
      <c r="I8321" s="1" t="s">
        <v>26</v>
      </c>
      <c r="J8321" s="3">
        <v>21793.986508167</v>
      </c>
      <c r="K8321" s="1">
        <v>198</v>
      </c>
      <c r="L8321" s="1" t="s">
        <v>37</v>
      </c>
      <c r="M8321" s="2">
        <v>43750</v>
      </c>
      <c r="N8321" s="1" t="s">
        <v>66</v>
      </c>
      <c r="O8321" s="1">
        <f>M8321-F8321</f>
        <v>29</v>
      </c>
      <c r="P8321" s="1" t="str">
        <f>IF(B8321&lt;=17,"Teen",
IF(B8321&lt;=25,"Young Adult",
IF(B8321&lt;=35,"Adult",
IF(B8321&lt;=50,"Middle Age","Senior"))))</f>
        <v>Senior</v>
      </c>
      <c r="Q8321" s="3">
        <f>J8321/O8321</f>
        <v>751.51677614368964</v>
      </c>
      <c r="R8321" s="5">
        <f>IF(B8321&gt;60,1,0)
+ IF(O8321&gt;7,1,0)
+ IF(L8321="Emergency",1,0)
+ IF(T8321="Critical",1,0)</f>
        <v>2</v>
      </c>
      <c r="S8321" s="6" t="str">
        <f>IF(R8321&lt;=1,"Low",
IF(R8321=2,"Medium","High"))</f>
        <v>Medium</v>
      </c>
      <c r="T8321" s="1" t="s">
        <v>71</v>
      </c>
    </row>
    <row r="8322" spans="1:20">
      <c r="A8322" s="1" t="s">
        <v>16172</v>
      </c>
      <c r="B8322" s="1">
        <v>59</v>
      </c>
      <c r="C8322" s="1" t="s">
        <v>21</v>
      </c>
      <c r="D8322" s="1" t="s">
        <v>68</v>
      </c>
      <c r="E8322" s="1" t="s">
        <v>84</v>
      </c>
      <c r="F8322" s="2">
        <v>43721</v>
      </c>
      <c r="G8322" s="1" t="s">
        <v>22448</v>
      </c>
      <c r="H8322" s="1" t="s">
        <v>4498</v>
      </c>
      <c r="I8322" s="1" t="s">
        <v>36</v>
      </c>
      <c r="J8322" s="3">
        <v>18409.450738230698</v>
      </c>
      <c r="K8322" s="1">
        <v>291</v>
      </c>
      <c r="L8322" s="1" t="s">
        <v>27</v>
      </c>
      <c r="M8322" s="2">
        <v>43733</v>
      </c>
      <c r="N8322" s="1" t="s">
        <v>48</v>
      </c>
      <c r="O8322" s="1">
        <f>M8322-F8322</f>
        <v>12</v>
      </c>
      <c r="P8322" s="1" t="str">
        <f>IF(B8322&lt;=17,"Teen",
IF(B8322&lt;=25,"Young Adult",
IF(B8322&lt;=35,"Adult",
IF(B8322&lt;=50,"Middle Age","Senior"))))</f>
        <v>Senior</v>
      </c>
      <c r="Q8322" s="3">
        <f>J8322/O8322</f>
        <v>1534.1208948525582</v>
      </c>
      <c r="R8322" s="5">
        <f>IF(B8322&gt;60,1,0)
+ IF(O8322&gt;7,1,0)
+ IF(L8322="Emergency",1,0)
+ IF(T8322="Critical",1,0)</f>
        <v>1</v>
      </c>
      <c r="S8322" s="6" t="str">
        <f>IF(R8322&lt;=1,"Low",
IF(R8322=2,"Medium","High"))</f>
        <v>Low</v>
      </c>
      <c r="T8322" s="1" t="s">
        <v>71</v>
      </c>
    </row>
    <row r="8323" spans="1:20">
      <c r="A8323" s="1" t="s">
        <v>22449</v>
      </c>
      <c r="B8323" s="1">
        <v>70</v>
      </c>
      <c r="C8323" s="1" t="s">
        <v>21</v>
      </c>
      <c r="D8323" s="1" t="s">
        <v>52</v>
      </c>
      <c r="E8323" s="1" t="s">
        <v>23</v>
      </c>
      <c r="F8323" s="2">
        <v>43720</v>
      </c>
      <c r="G8323" s="1" t="s">
        <v>22450</v>
      </c>
      <c r="H8323" s="1" t="s">
        <v>22451</v>
      </c>
      <c r="I8323" s="1" t="s">
        <v>26</v>
      </c>
      <c r="J8323" s="3">
        <v>25856.356275460399</v>
      </c>
      <c r="K8323" s="1">
        <v>297</v>
      </c>
      <c r="L8323" s="1" t="s">
        <v>27</v>
      </c>
      <c r="M8323" s="2">
        <v>43744</v>
      </c>
      <c r="N8323" s="1" t="s">
        <v>66</v>
      </c>
      <c r="O8323" s="1">
        <f>M8323-F8323</f>
        <v>24</v>
      </c>
      <c r="P8323" s="1" t="str">
        <f>IF(B8323&lt;=17,"Teen",
IF(B8323&lt;=25,"Young Adult",
IF(B8323&lt;=35,"Adult",
IF(B8323&lt;=50,"Middle Age","Senior"))))</f>
        <v>Senior</v>
      </c>
      <c r="Q8323" s="3">
        <f>J8323/O8323</f>
        <v>1077.3481781441833</v>
      </c>
      <c r="R8323" s="5">
        <f>IF(B8323&gt;60,1,0)
+ IF(O8323&gt;7,1,0)
+ IF(L8323="Emergency",1,0)
+ IF(T8323="Critical",1,0)</f>
        <v>2</v>
      </c>
      <c r="S8323" s="6" t="str">
        <f>IF(R8323&lt;=1,"Low",
IF(R8323=2,"Medium","High"))</f>
        <v>Medium</v>
      </c>
      <c r="T8323" s="1" t="s">
        <v>71</v>
      </c>
    </row>
    <row r="8324" spans="1:20">
      <c r="A8324" s="1" t="s">
        <v>22452</v>
      </c>
      <c r="B8324" s="1">
        <v>73</v>
      </c>
      <c r="C8324" s="1" t="s">
        <v>21</v>
      </c>
      <c r="D8324" s="1" t="s">
        <v>91</v>
      </c>
      <c r="E8324" s="1" t="s">
        <v>84</v>
      </c>
      <c r="F8324" s="2">
        <v>43720</v>
      </c>
      <c r="G8324" s="1" t="s">
        <v>22453</v>
      </c>
      <c r="H8324" s="1" t="s">
        <v>22454</v>
      </c>
      <c r="I8324" s="1" t="s">
        <v>65</v>
      </c>
      <c r="J8324" s="3">
        <v>17021.608958488301</v>
      </c>
      <c r="K8324" s="1">
        <v>400</v>
      </c>
      <c r="L8324" s="1" t="s">
        <v>37</v>
      </c>
      <c r="M8324" s="2">
        <v>43738</v>
      </c>
      <c r="N8324" s="1" t="s">
        <v>97</v>
      </c>
      <c r="O8324" s="1">
        <f>M8324-F8324</f>
        <v>18</v>
      </c>
      <c r="P8324" s="1" t="str">
        <f>IF(B8324&lt;=17,"Teen",
IF(B8324&lt;=25,"Young Adult",
IF(B8324&lt;=35,"Adult",
IF(B8324&lt;=50,"Middle Age","Senior"))))</f>
        <v>Senior</v>
      </c>
      <c r="Q8324" s="3">
        <f>J8324/O8324</f>
        <v>945.644942138239</v>
      </c>
      <c r="R8324" s="5">
        <f>IF(B8324&gt;60,1,0)
+ IF(O8324&gt;7,1,0)
+ IF(L8324="Emergency",1,0)
+ IF(T8324="Critical",1,0)</f>
        <v>2</v>
      </c>
      <c r="S8324" s="6" t="str">
        <f>IF(R8324&lt;=1,"Low",
IF(R8324=2,"Medium","High"))</f>
        <v>Medium</v>
      </c>
      <c r="T8324" s="1" t="s">
        <v>29</v>
      </c>
    </row>
    <row r="8325" spans="1:20">
      <c r="A8325" s="1" t="s">
        <v>22455</v>
      </c>
      <c r="B8325" s="1">
        <v>79</v>
      </c>
      <c r="C8325" s="1" t="s">
        <v>21</v>
      </c>
      <c r="D8325" s="1" t="s">
        <v>73</v>
      </c>
      <c r="E8325" s="1" t="s">
        <v>45</v>
      </c>
      <c r="F8325" s="2">
        <v>43720</v>
      </c>
      <c r="G8325" s="1" t="s">
        <v>22456</v>
      </c>
      <c r="H8325" s="1" t="s">
        <v>22457</v>
      </c>
      <c r="I8325" s="1" t="s">
        <v>60</v>
      </c>
      <c r="J8325" s="3">
        <v>37292.073644457603</v>
      </c>
      <c r="K8325" s="1">
        <v>425</v>
      </c>
      <c r="L8325" s="1" t="s">
        <v>27</v>
      </c>
      <c r="M8325" s="2">
        <v>43742</v>
      </c>
      <c r="N8325" s="1" t="s">
        <v>28</v>
      </c>
      <c r="O8325" s="1">
        <f>M8325-F8325</f>
        <v>22</v>
      </c>
      <c r="P8325" s="1" t="str">
        <f>IF(B8325&lt;=17,"Teen",
IF(B8325&lt;=25,"Young Adult",
IF(B8325&lt;=35,"Adult",
IF(B8325&lt;=50,"Middle Age","Senior"))))</f>
        <v>Senior</v>
      </c>
      <c r="Q8325" s="3">
        <f>J8325/O8325</f>
        <v>1695.0942565662547</v>
      </c>
      <c r="R8325" s="5">
        <f>IF(B8325&gt;60,1,0)
+ IF(O8325&gt;7,1,0)
+ IF(L8325="Emergency",1,0)
+ IF(T8325="Critical",1,0)</f>
        <v>2</v>
      </c>
      <c r="S8325" s="6" t="str">
        <f>IF(R8325&lt;=1,"Low",
IF(R8325=2,"Medium","High"))</f>
        <v>Medium</v>
      </c>
      <c r="T8325" s="1" t="s">
        <v>29</v>
      </c>
    </row>
    <row r="8326" spans="1:20">
      <c r="A8326" s="1" t="s">
        <v>22458</v>
      </c>
      <c r="B8326" s="1">
        <v>65</v>
      </c>
      <c r="C8326" s="1" t="s">
        <v>21</v>
      </c>
      <c r="D8326" s="1" t="s">
        <v>52</v>
      </c>
      <c r="E8326" s="1" t="s">
        <v>84</v>
      </c>
      <c r="F8326" s="2">
        <v>43720</v>
      </c>
      <c r="G8326" s="1" t="s">
        <v>22459</v>
      </c>
      <c r="H8326" s="1" t="s">
        <v>7511</v>
      </c>
      <c r="I8326" s="1" t="s">
        <v>26</v>
      </c>
      <c r="J8326" s="3">
        <v>24949.029982356598</v>
      </c>
      <c r="K8326" s="1">
        <v>117</v>
      </c>
      <c r="L8326" s="1" t="s">
        <v>42</v>
      </c>
      <c r="M8326" s="2">
        <v>43728</v>
      </c>
      <c r="N8326" s="1" t="s">
        <v>48</v>
      </c>
      <c r="O8326" s="1">
        <f>M8326-F8326</f>
        <v>8</v>
      </c>
      <c r="P8326" s="1" t="str">
        <f>IF(B8326&lt;=17,"Teen",
IF(B8326&lt;=25,"Young Adult",
IF(B8326&lt;=35,"Adult",
IF(B8326&lt;=50,"Middle Age","Senior"))))</f>
        <v>Senior</v>
      </c>
      <c r="Q8326" s="3">
        <f>J8326/O8326</f>
        <v>3118.6287477945748</v>
      </c>
      <c r="R8326" s="5">
        <f>IF(B8326&gt;60,1,0)
+ IF(O8326&gt;7,1,0)
+ IF(L8326="Emergency",1,0)
+ IF(T8326="Critical",1,0)</f>
        <v>3</v>
      </c>
      <c r="S8326" s="6" t="str">
        <f>IF(R8326&lt;=1,"Low",
IF(R8326=2,"Medium","High"))</f>
        <v>High</v>
      </c>
      <c r="T8326" s="1" t="s">
        <v>29</v>
      </c>
    </row>
    <row r="8327" spans="1:20">
      <c r="A8327" s="1" t="s">
        <v>22460</v>
      </c>
      <c r="B8327" s="1">
        <v>31</v>
      </c>
      <c r="C8327" s="1" t="s">
        <v>51</v>
      </c>
      <c r="D8327" s="1" t="s">
        <v>73</v>
      </c>
      <c r="E8327" s="1" t="s">
        <v>45</v>
      </c>
      <c r="F8327" s="2">
        <v>43720</v>
      </c>
      <c r="G8327" s="1" t="s">
        <v>22461</v>
      </c>
      <c r="H8327" s="1" t="s">
        <v>22462</v>
      </c>
      <c r="I8327" s="1" t="s">
        <v>56</v>
      </c>
      <c r="J8327" s="3">
        <v>1207.3815318772099</v>
      </c>
      <c r="K8327" s="1">
        <v>460</v>
      </c>
      <c r="L8327" s="1" t="s">
        <v>42</v>
      </c>
      <c r="M8327" s="2">
        <v>43740</v>
      </c>
      <c r="N8327" s="1" t="s">
        <v>48</v>
      </c>
      <c r="O8327" s="1">
        <f>M8327-F8327</f>
        <v>20</v>
      </c>
      <c r="P8327" s="1" t="str">
        <f>IF(B8327&lt;=17,"Teen",
IF(B8327&lt;=25,"Young Adult",
IF(B8327&lt;=35,"Adult",
IF(B8327&lt;=50,"Middle Age","Senior"))))</f>
        <v>Adult</v>
      </c>
      <c r="Q8327" s="3">
        <f>J8327/O8327</f>
        <v>60.369076593860498</v>
      </c>
      <c r="R8327" s="5">
        <f>IF(B8327&gt;60,1,0)
+ IF(O8327&gt;7,1,0)
+ IF(L8327="Emergency",1,0)
+ IF(T8327="Critical",1,0)</f>
        <v>2</v>
      </c>
      <c r="S8327" s="6" t="str">
        <f>IF(R8327&lt;=1,"Low",
IF(R8327=2,"Medium","High"))</f>
        <v>Medium</v>
      </c>
      <c r="T8327" s="1" t="s">
        <v>71</v>
      </c>
    </row>
    <row r="8328" spans="1:20">
      <c r="A8328" s="1" t="s">
        <v>22463</v>
      </c>
      <c r="B8328" s="1">
        <v>23</v>
      </c>
      <c r="C8328" s="1" t="s">
        <v>51</v>
      </c>
      <c r="D8328" s="1" t="s">
        <v>52</v>
      </c>
      <c r="E8328" s="1" t="s">
        <v>33</v>
      </c>
      <c r="F8328" s="2">
        <v>43720</v>
      </c>
      <c r="G8328" s="1" t="s">
        <v>8234</v>
      </c>
      <c r="H8328" s="1" t="s">
        <v>1987</v>
      </c>
      <c r="I8328" s="1" t="s">
        <v>56</v>
      </c>
      <c r="J8328" s="3">
        <v>10703.9995224579</v>
      </c>
      <c r="K8328" s="1">
        <v>458</v>
      </c>
      <c r="L8328" s="1" t="s">
        <v>27</v>
      </c>
      <c r="M8328" s="2">
        <v>43747</v>
      </c>
      <c r="N8328" s="1" t="s">
        <v>28</v>
      </c>
      <c r="O8328" s="1">
        <f>M8328-F8328</f>
        <v>27</v>
      </c>
      <c r="P8328" s="1" t="str">
        <f>IF(B8328&lt;=17,"Teen",
IF(B8328&lt;=25,"Young Adult",
IF(B8328&lt;=35,"Adult",
IF(B8328&lt;=50,"Middle Age","Senior"))))</f>
        <v>Young Adult</v>
      </c>
      <c r="Q8328" s="3">
        <f>J8328/O8328</f>
        <v>396.4444267577</v>
      </c>
      <c r="R8328" s="5">
        <f>IF(B8328&gt;60,1,0)
+ IF(O8328&gt;7,1,0)
+ IF(L8328="Emergency",1,0)
+ IF(T8328="Critical",1,0)</f>
        <v>1</v>
      </c>
      <c r="S8328" s="6" t="str">
        <f>IF(R8328&lt;=1,"Low",
IF(R8328=2,"Medium","High"))</f>
        <v>Low</v>
      </c>
      <c r="T8328" s="1" t="s">
        <v>49</v>
      </c>
    </row>
    <row r="8329" spans="1:20">
      <c r="A8329" s="1" t="s">
        <v>31</v>
      </c>
      <c r="B8329" s="1">
        <v>23</v>
      </c>
      <c r="C8329" s="1" t="s">
        <v>21</v>
      </c>
      <c r="D8329" s="1" t="s">
        <v>44</v>
      </c>
      <c r="E8329" s="1" t="s">
        <v>53</v>
      </c>
      <c r="F8329" s="2">
        <v>43719</v>
      </c>
      <c r="G8329" s="1" t="s">
        <v>22464</v>
      </c>
      <c r="H8329" s="1" t="s">
        <v>22465</v>
      </c>
      <c r="I8329" s="1" t="s">
        <v>56</v>
      </c>
      <c r="J8329" s="3">
        <v>31600.772077491099</v>
      </c>
      <c r="K8329" s="1">
        <v>237</v>
      </c>
      <c r="L8329" s="1" t="s">
        <v>42</v>
      </c>
      <c r="M8329" s="2">
        <v>43729</v>
      </c>
      <c r="N8329" s="1" t="s">
        <v>28</v>
      </c>
      <c r="O8329" s="1">
        <f>M8329-F8329</f>
        <v>10</v>
      </c>
      <c r="P8329" s="1" t="str">
        <f>IF(B8329&lt;=17,"Teen",
IF(B8329&lt;=25,"Young Adult",
IF(B8329&lt;=35,"Adult",
IF(B8329&lt;=50,"Middle Age","Senior"))))</f>
        <v>Young Adult</v>
      </c>
      <c r="Q8329" s="3">
        <f>J8329/O8329</f>
        <v>3160.0772077491101</v>
      </c>
      <c r="R8329" s="5">
        <f>IF(B8329&gt;60,1,0)
+ IF(O8329&gt;7,1,0)
+ IF(L8329="Emergency",1,0)
+ IF(T8329="Critical",1,0)</f>
        <v>2</v>
      </c>
      <c r="S8329" s="6" t="str">
        <f>IF(R8329&lt;=1,"Low",
IF(R8329=2,"Medium","High"))</f>
        <v>Medium</v>
      </c>
      <c r="T8329" s="1" t="s">
        <v>71</v>
      </c>
    </row>
    <row r="8330" spans="1:20">
      <c r="A8330" s="1" t="s">
        <v>22466</v>
      </c>
      <c r="B8330" s="1">
        <v>22</v>
      </c>
      <c r="C8330" s="1" t="s">
        <v>51</v>
      </c>
      <c r="D8330" s="1" t="s">
        <v>44</v>
      </c>
      <c r="E8330" s="1" t="s">
        <v>53</v>
      </c>
      <c r="F8330" s="2">
        <v>43719</v>
      </c>
      <c r="G8330" s="1" t="s">
        <v>22467</v>
      </c>
      <c r="H8330" s="1" t="s">
        <v>22468</v>
      </c>
      <c r="I8330" s="1" t="s">
        <v>26</v>
      </c>
      <c r="J8330" s="3">
        <v>21906.416975479799</v>
      </c>
      <c r="K8330" s="1">
        <v>134</v>
      </c>
      <c r="L8330" s="1" t="s">
        <v>42</v>
      </c>
      <c r="M8330" s="2">
        <v>43724</v>
      </c>
      <c r="N8330" s="1" t="s">
        <v>28</v>
      </c>
      <c r="O8330" s="1">
        <f>M8330-F8330</f>
        <v>5</v>
      </c>
      <c r="P8330" s="1" t="str">
        <f>IF(B8330&lt;=17,"Teen",
IF(B8330&lt;=25,"Young Adult",
IF(B8330&lt;=35,"Adult",
IF(B8330&lt;=50,"Middle Age","Senior"))))</f>
        <v>Young Adult</v>
      </c>
      <c r="Q8330" s="3">
        <f>J8330/O8330</f>
        <v>4381.2833950959593</v>
      </c>
      <c r="R8330" s="5">
        <f>IF(B8330&gt;60,1,0)
+ IF(O8330&gt;7,1,0)
+ IF(L8330="Emergency",1,0)
+ IF(T8330="Critical",1,0)</f>
        <v>1</v>
      </c>
      <c r="S8330" s="6" t="str">
        <f>IF(R8330&lt;=1,"Low",
IF(R8330=2,"Medium","High"))</f>
        <v>Low</v>
      </c>
      <c r="T8330" s="1" t="s">
        <v>29</v>
      </c>
    </row>
    <row r="8331" spans="1:20">
      <c r="A8331" s="1" t="s">
        <v>22469</v>
      </c>
      <c r="B8331" s="1">
        <v>43</v>
      </c>
      <c r="C8331" s="1" t="s">
        <v>21</v>
      </c>
      <c r="D8331" s="1" t="s">
        <v>62</v>
      </c>
      <c r="E8331" s="1" t="s">
        <v>45</v>
      </c>
      <c r="F8331" s="2">
        <v>43719</v>
      </c>
      <c r="G8331" s="1" t="s">
        <v>22470</v>
      </c>
      <c r="H8331" s="1" t="s">
        <v>22471</v>
      </c>
      <c r="I8331" s="1" t="s">
        <v>26</v>
      </c>
      <c r="J8331" s="3">
        <v>18429.657668879099</v>
      </c>
      <c r="K8331" s="1">
        <v>258</v>
      </c>
      <c r="L8331" s="1" t="s">
        <v>42</v>
      </c>
      <c r="M8331" s="2">
        <v>43734</v>
      </c>
      <c r="N8331" s="1" t="s">
        <v>97</v>
      </c>
      <c r="O8331" s="1">
        <f>M8331-F8331</f>
        <v>15</v>
      </c>
      <c r="P8331" s="1" t="str">
        <f>IF(B8331&lt;=17,"Teen",
IF(B8331&lt;=25,"Young Adult",
IF(B8331&lt;=35,"Adult",
IF(B8331&lt;=50,"Middle Age","Senior"))))</f>
        <v>Middle Age</v>
      </c>
      <c r="Q8331" s="3">
        <f>J8331/O8331</f>
        <v>1228.64384459194</v>
      </c>
      <c r="R8331" s="5">
        <f>IF(B8331&gt;60,1,0)
+ IF(O8331&gt;7,1,0)
+ IF(L8331="Emergency",1,0)
+ IF(T8331="Critical",1,0)</f>
        <v>2</v>
      </c>
      <c r="S8331" s="6" t="str">
        <f>IF(R8331&lt;=1,"Low",
IF(R8331=2,"Medium","High"))</f>
        <v>Medium</v>
      </c>
      <c r="T8331" s="1" t="s">
        <v>29</v>
      </c>
    </row>
    <row r="8332" spans="1:20">
      <c r="A8332" s="1" t="s">
        <v>22472</v>
      </c>
      <c r="B8332" s="1">
        <v>44</v>
      </c>
      <c r="C8332" s="1" t="s">
        <v>21</v>
      </c>
      <c r="D8332" s="1" t="s">
        <v>52</v>
      </c>
      <c r="E8332" s="1" t="s">
        <v>23</v>
      </c>
      <c r="F8332" s="2">
        <v>43719</v>
      </c>
      <c r="G8332" s="1" t="s">
        <v>22473</v>
      </c>
      <c r="H8332" s="1" t="s">
        <v>22474</v>
      </c>
      <c r="I8332" s="1" t="s">
        <v>65</v>
      </c>
      <c r="J8332" s="3">
        <v>1084.42230347243</v>
      </c>
      <c r="K8332" s="1">
        <v>421</v>
      </c>
      <c r="L8332" s="1" t="s">
        <v>42</v>
      </c>
      <c r="M8332" s="2">
        <v>43742</v>
      </c>
      <c r="N8332" s="1" t="s">
        <v>38</v>
      </c>
      <c r="O8332" s="1">
        <f>M8332-F8332</f>
        <v>23</v>
      </c>
      <c r="P8332" s="1" t="str">
        <f>IF(B8332&lt;=17,"Teen",
IF(B8332&lt;=25,"Young Adult",
IF(B8332&lt;=35,"Adult",
IF(B8332&lt;=50,"Middle Age","Senior"))))</f>
        <v>Middle Age</v>
      </c>
      <c r="Q8332" s="3">
        <f>J8332/O8332</f>
        <v>47.148795803149135</v>
      </c>
      <c r="R8332" s="5">
        <f>IF(B8332&gt;60,1,0)
+ IF(O8332&gt;7,1,0)
+ IF(L8332="Emergency",1,0)
+ IF(T8332="Critical",1,0)</f>
        <v>2</v>
      </c>
      <c r="S8332" s="6" t="str">
        <f>IF(R8332&lt;=1,"Low",
IF(R8332=2,"Medium","High"))</f>
        <v>Medium</v>
      </c>
      <c r="T8332" s="1" t="s">
        <v>71</v>
      </c>
    </row>
    <row r="8333" spans="1:20">
      <c r="A8333" s="1" t="s">
        <v>22475</v>
      </c>
      <c r="B8333" s="1">
        <v>48</v>
      </c>
      <c r="C8333" s="1" t="s">
        <v>21</v>
      </c>
      <c r="D8333" s="1" t="s">
        <v>44</v>
      </c>
      <c r="E8333" s="1" t="s">
        <v>45</v>
      </c>
      <c r="F8333" s="2">
        <v>43719</v>
      </c>
      <c r="G8333" s="1" t="s">
        <v>22476</v>
      </c>
      <c r="H8333" s="1" t="s">
        <v>22477</v>
      </c>
      <c r="I8333" s="1" t="s">
        <v>36</v>
      </c>
      <c r="J8333" s="3">
        <v>25892.405116587601</v>
      </c>
      <c r="K8333" s="1">
        <v>277</v>
      </c>
      <c r="L8333" s="1" t="s">
        <v>42</v>
      </c>
      <c r="M8333" s="2">
        <v>43728</v>
      </c>
      <c r="N8333" s="1" t="s">
        <v>66</v>
      </c>
      <c r="O8333" s="1">
        <f>M8333-F8333</f>
        <v>9</v>
      </c>
      <c r="P8333" s="1" t="str">
        <f>IF(B8333&lt;=17,"Teen",
IF(B8333&lt;=25,"Young Adult",
IF(B8333&lt;=35,"Adult",
IF(B8333&lt;=50,"Middle Age","Senior"))))</f>
        <v>Middle Age</v>
      </c>
      <c r="Q8333" s="3">
        <f>J8333/O8333</f>
        <v>2876.9339018430669</v>
      </c>
      <c r="R8333" s="5">
        <f>IF(B8333&gt;60,1,0)
+ IF(O8333&gt;7,1,0)
+ IF(L8333="Emergency",1,0)
+ IF(T8333="Critical",1,0)</f>
        <v>2</v>
      </c>
      <c r="S8333" s="6" t="str">
        <f>IF(R8333&lt;=1,"Low",
IF(R8333=2,"Medium","High"))</f>
        <v>Medium</v>
      </c>
      <c r="T8333" s="1" t="s">
        <v>29</v>
      </c>
    </row>
    <row r="8334" spans="1:20">
      <c r="A8334" s="1" t="s">
        <v>22478</v>
      </c>
      <c r="B8334" s="1">
        <v>66</v>
      </c>
      <c r="C8334" s="1" t="s">
        <v>51</v>
      </c>
      <c r="D8334" s="1" t="s">
        <v>44</v>
      </c>
      <c r="E8334" s="1" t="s">
        <v>84</v>
      </c>
      <c r="F8334" s="2">
        <v>43718</v>
      </c>
      <c r="G8334" s="1" t="s">
        <v>22479</v>
      </c>
      <c r="H8334" s="1" t="s">
        <v>13555</v>
      </c>
      <c r="I8334" s="1" t="s">
        <v>36</v>
      </c>
      <c r="J8334" s="3">
        <v>37754.948531739698</v>
      </c>
      <c r="K8334" s="1">
        <v>414</v>
      </c>
      <c r="L8334" s="1" t="s">
        <v>37</v>
      </c>
      <c r="M8334" s="2">
        <v>43722</v>
      </c>
      <c r="N8334" s="1" t="s">
        <v>48</v>
      </c>
      <c r="O8334" s="1">
        <f>M8334-F8334</f>
        <v>4</v>
      </c>
      <c r="P8334" s="1" t="str">
        <f>IF(B8334&lt;=17,"Teen",
IF(B8334&lt;=25,"Young Adult",
IF(B8334&lt;=35,"Adult",
IF(B8334&lt;=50,"Middle Age","Senior"))))</f>
        <v>Senior</v>
      </c>
      <c r="Q8334" s="3">
        <f>J8334/O8334</f>
        <v>9438.7371329349244</v>
      </c>
      <c r="R8334" s="5">
        <f>IF(B8334&gt;60,1,0)
+ IF(O8334&gt;7,1,0)
+ IF(L8334="Emergency",1,0)
+ IF(T8334="Critical",1,0)</f>
        <v>1</v>
      </c>
      <c r="S8334" s="6" t="str">
        <f>IF(R8334&lt;=1,"Low",
IF(R8334=2,"Medium","High"))</f>
        <v>Low</v>
      </c>
      <c r="T8334" s="1" t="s">
        <v>71</v>
      </c>
    </row>
    <row r="8335" spans="1:20">
      <c r="A8335" s="1" t="s">
        <v>22480</v>
      </c>
      <c r="B8335" s="1">
        <v>78</v>
      </c>
      <c r="C8335" s="1" t="s">
        <v>51</v>
      </c>
      <c r="D8335" s="1" t="s">
        <v>73</v>
      </c>
      <c r="E8335" s="1" t="s">
        <v>23</v>
      </c>
      <c r="F8335" s="2">
        <v>43718</v>
      </c>
      <c r="G8335" s="1" t="s">
        <v>22481</v>
      </c>
      <c r="H8335" s="1" t="s">
        <v>22482</v>
      </c>
      <c r="I8335" s="1" t="s">
        <v>65</v>
      </c>
      <c r="J8335" s="3">
        <v>15671.288421498401</v>
      </c>
      <c r="K8335" s="1">
        <v>143</v>
      </c>
      <c r="L8335" s="1" t="s">
        <v>37</v>
      </c>
      <c r="M8335" s="2">
        <v>43741</v>
      </c>
      <c r="N8335" s="1" t="s">
        <v>66</v>
      </c>
      <c r="O8335" s="1">
        <f>M8335-F8335</f>
        <v>23</v>
      </c>
      <c r="P8335" s="1" t="str">
        <f>IF(B8335&lt;=17,"Teen",
IF(B8335&lt;=25,"Young Adult",
IF(B8335&lt;=35,"Adult",
IF(B8335&lt;=50,"Middle Age","Senior"))))</f>
        <v>Senior</v>
      </c>
      <c r="Q8335" s="3">
        <f>J8335/O8335</f>
        <v>681.36036615210435</v>
      </c>
      <c r="R8335" s="5">
        <f>IF(B8335&gt;60,1,0)
+ IF(O8335&gt;7,1,0)
+ IF(L8335="Emergency",1,0)
+ IF(T8335="Critical",1,0)</f>
        <v>2</v>
      </c>
      <c r="S8335" s="6" t="str">
        <f>IF(R8335&lt;=1,"Low",
IF(R8335=2,"Medium","High"))</f>
        <v>Medium</v>
      </c>
      <c r="T8335" s="1" t="s">
        <v>49</v>
      </c>
    </row>
    <row r="8336" spans="1:20">
      <c r="A8336" s="1" t="s">
        <v>21130</v>
      </c>
      <c r="B8336" s="1">
        <v>67</v>
      </c>
      <c r="C8336" s="1" t="s">
        <v>51</v>
      </c>
      <c r="D8336" s="1" t="s">
        <v>32</v>
      </c>
      <c r="E8336" s="1" t="s">
        <v>23</v>
      </c>
      <c r="F8336" s="2">
        <v>43718</v>
      </c>
      <c r="G8336" s="1" t="s">
        <v>22483</v>
      </c>
      <c r="H8336" s="1" t="s">
        <v>22484</v>
      </c>
      <c r="I8336" s="1" t="s">
        <v>65</v>
      </c>
      <c r="J8336" s="3">
        <v>39014.160065923803</v>
      </c>
      <c r="K8336" s="1">
        <v>283</v>
      </c>
      <c r="L8336" s="1" t="s">
        <v>37</v>
      </c>
      <c r="M8336" s="2">
        <v>43733</v>
      </c>
      <c r="N8336" s="1" t="s">
        <v>66</v>
      </c>
      <c r="O8336" s="1">
        <f>M8336-F8336</f>
        <v>15</v>
      </c>
      <c r="P8336" s="1" t="str">
        <f>IF(B8336&lt;=17,"Teen",
IF(B8336&lt;=25,"Young Adult",
IF(B8336&lt;=35,"Adult",
IF(B8336&lt;=50,"Middle Age","Senior"))))</f>
        <v>Senior</v>
      </c>
      <c r="Q8336" s="3">
        <f>J8336/O8336</f>
        <v>2600.9440043949203</v>
      </c>
      <c r="R8336" s="5">
        <f>IF(B8336&gt;60,1,0)
+ IF(O8336&gt;7,1,0)
+ IF(L8336="Emergency",1,0)
+ IF(T8336="Critical",1,0)</f>
        <v>2</v>
      </c>
      <c r="S8336" s="6" t="str">
        <f>IF(R8336&lt;=1,"Low",
IF(R8336=2,"Medium","High"))</f>
        <v>Medium</v>
      </c>
      <c r="T8336" s="1" t="s">
        <v>29</v>
      </c>
    </row>
    <row r="8337" spans="1:20">
      <c r="A8337" s="1" t="s">
        <v>22485</v>
      </c>
      <c r="B8337" s="1">
        <v>43</v>
      </c>
      <c r="C8337" s="1" t="s">
        <v>21</v>
      </c>
      <c r="D8337" s="1" t="s">
        <v>91</v>
      </c>
      <c r="E8337" s="1" t="s">
        <v>33</v>
      </c>
      <c r="F8337" s="2">
        <v>43718</v>
      </c>
      <c r="G8337" s="1" t="s">
        <v>22486</v>
      </c>
      <c r="H8337" s="1" t="s">
        <v>22487</v>
      </c>
      <c r="I8337" s="1" t="s">
        <v>26</v>
      </c>
      <c r="J8337" s="3">
        <v>14244.655626313501</v>
      </c>
      <c r="K8337" s="1">
        <v>450</v>
      </c>
      <c r="L8337" s="1" t="s">
        <v>37</v>
      </c>
      <c r="M8337" s="2">
        <v>43745</v>
      </c>
      <c r="N8337" s="1" t="s">
        <v>28</v>
      </c>
      <c r="O8337" s="1">
        <f>M8337-F8337</f>
        <v>27</v>
      </c>
      <c r="P8337" s="1" t="str">
        <f>IF(B8337&lt;=17,"Teen",
IF(B8337&lt;=25,"Young Adult",
IF(B8337&lt;=35,"Adult",
IF(B8337&lt;=50,"Middle Age","Senior"))))</f>
        <v>Middle Age</v>
      </c>
      <c r="Q8337" s="3">
        <f>J8337/O8337</f>
        <v>527.57983801161117</v>
      </c>
      <c r="R8337" s="5">
        <f>IF(B8337&gt;60,1,0)
+ IF(O8337&gt;7,1,0)
+ IF(L8337="Emergency",1,0)
+ IF(T8337="Critical",1,0)</f>
        <v>1</v>
      </c>
      <c r="S8337" s="6" t="str">
        <f>IF(R8337&lt;=1,"Low",
IF(R8337=2,"Medium","High"))</f>
        <v>Low</v>
      </c>
      <c r="T8337" s="1" t="s">
        <v>49</v>
      </c>
    </row>
    <row r="8338" spans="1:20">
      <c r="A8338" s="1" t="s">
        <v>22488</v>
      </c>
      <c r="B8338" s="1">
        <v>32</v>
      </c>
      <c r="C8338" s="1" t="s">
        <v>21</v>
      </c>
      <c r="D8338" s="1" t="s">
        <v>68</v>
      </c>
      <c r="E8338" s="1" t="s">
        <v>53</v>
      </c>
      <c r="F8338" s="2">
        <v>43717</v>
      </c>
      <c r="G8338" s="1" t="s">
        <v>22489</v>
      </c>
      <c r="H8338" s="1" t="s">
        <v>22490</v>
      </c>
      <c r="I8338" s="1" t="s">
        <v>60</v>
      </c>
      <c r="J8338" s="3">
        <v>18521.023687414901</v>
      </c>
      <c r="K8338" s="1">
        <v>318</v>
      </c>
      <c r="L8338" s="1" t="s">
        <v>42</v>
      </c>
      <c r="M8338" s="2">
        <v>43727</v>
      </c>
      <c r="N8338" s="1" t="s">
        <v>66</v>
      </c>
      <c r="O8338" s="1">
        <f>M8338-F8338</f>
        <v>10</v>
      </c>
      <c r="P8338" s="1" t="str">
        <f>IF(B8338&lt;=17,"Teen",
IF(B8338&lt;=25,"Young Adult",
IF(B8338&lt;=35,"Adult",
IF(B8338&lt;=50,"Middle Age","Senior"))))</f>
        <v>Adult</v>
      </c>
      <c r="Q8338" s="3">
        <f>J8338/O8338</f>
        <v>1852.1023687414902</v>
      </c>
      <c r="R8338" s="5">
        <f>IF(B8338&gt;60,1,0)
+ IF(O8338&gt;7,1,0)
+ IF(L8338="Emergency",1,0)
+ IF(T8338="Critical",1,0)</f>
        <v>2</v>
      </c>
      <c r="S8338" s="6" t="str">
        <f>IF(R8338&lt;=1,"Low",
IF(R8338=2,"Medium","High"))</f>
        <v>Medium</v>
      </c>
      <c r="T8338" s="1" t="s">
        <v>29</v>
      </c>
    </row>
    <row r="8339" spans="1:20">
      <c r="A8339" s="1" t="s">
        <v>22491</v>
      </c>
      <c r="B8339" s="1">
        <v>44</v>
      </c>
      <c r="C8339" s="1" t="s">
        <v>51</v>
      </c>
      <c r="D8339" s="1" t="s">
        <v>91</v>
      </c>
      <c r="E8339" s="1" t="s">
        <v>84</v>
      </c>
      <c r="F8339" s="2">
        <v>43717</v>
      </c>
      <c r="G8339" s="1" t="s">
        <v>22492</v>
      </c>
      <c r="H8339" s="1" t="s">
        <v>22493</v>
      </c>
      <c r="I8339" s="1" t="s">
        <v>26</v>
      </c>
      <c r="J8339" s="3">
        <v>24384.258244676901</v>
      </c>
      <c r="K8339" s="1">
        <v>332</v>
      </c>
      <c r="L8339" s="1" t="s">
        <v>27</v>
      </c>
      <c r="M8339" s="2">
        <v>43719</v>
      </c>
      <c r="N8339" s="1" t="s">
        <v>28</v>
      </c>
      <c r="O8339" s="1">
        <f>M8339-F8339</f>
        <v>2</v>
      </c>
      <c r="P8339" s="1" t="str">
        <f>IF(B8339&lt;=17,"Teen",
IF(B8339&lt;=25,"Young Adult",
IF(B8339&lt;=35,"Adult",
IF(B8339&lt;=50,"Middle Age","Senior"))))</f>
        <v>Middle Age</v>
      </c>
      <c r="Q8339" s="3">
        <f>J8339/O8339</f>
        <v>12192.129122338451</v>
      </c>
      <c r="R8339" s="5">
        <f>IF(B8339&gt;60,1,0)
+ IF(O8339&gt;7,1,0)
+ IF(L8339="Emergency",1,0)
+ IF(T8339="Critical",1,0)</f>
        <v>0</v>
      </c>
      <c r="S8339" s="6" t="str">
        <f>IF(R8339&lt;=1,"Low",
IF(R8339=2,"Medium","High"))</f>
        <v>Low</v>
      </c>
      <c r="T8339" s="1" t="s">
        <v>29</v>
      </c>
    </row>
    <row r="8340" spans="1:20">
      <c r="A8340" s="1" t="s">
        <v>22494</v>
      </c>
      <c r="B8340" s="1">
        <v>31</v>
      </c>
      <c r="C8340" s="1" t="s">
        <v>51</v>
      </c>
      <c r="D8340" s="1" t="s">
        <v>44</v>
      </c>
      <c r="E8340" s="1" t="s">
        <v>74</v>
      </c>
      <c r="F8340" s="2">
        <v>43717</v>
      </c>
      <c r="G8340" s="1" t="s">
        <v>22495</v>
      </c>
      <c r="H8340" s="1" t="s">
        <v>22496</v>
      </c>
      <c r="I8340" s="1" t="s">
        <v>36</v>
      </c>
      <c r="J8340" s="3">
        <v>14482.946018131701</v>
      </c>
      <c r="K8340" s="1">
        <v>354</v>
      </c>
      <c r="L8340" s="1" t="s">
        <v>42</v>
      </c>
      <c r="M8340" s="2">
        <v>43745</v>
      </c>
      <c r="N8340" s="1" t="s">
        <v>28</v>
      </c>
      <c r="O8340" s="1">
        <f>M8340-F8340</f>
        <v>28</v>
      </c>
      <c r="P8340" s="1" t="str">
        <f>IF(B8340&lt;=17,"Teen",
IF(B8340&lt;=25,"Young Adult",
IF(B8340&lt;=35,"Adult",
IF(B8340&lt;=50,"Middle Age","Senior"))))</f>
        <v>Adult</v>
      </c>
      <c r="Q8340" s="3">
        <f>J8340/O8340</f>
        <v>517.24807207613219</v>
      </c>
      <c r="R8340" s="5">
        <f>IF(B8340&gt;60,1,0)
+ IF(O8340&gt;7,1,0)
+ IF(L8340="Emergency",1,0)
+ IF(T8340="Critical",1,0)</f>
        <v>2</v>
      </c>
      <c r="S8340" s="6" t="str">
        <f>IF(R8340&lt;=1,"Low",
IF(R8340=2,"Medium","High"))</f>
        <v>Medium</v>
      </c>
      <c r="T8340" s="1" t="s">
        <v>49</v>
      </c>
    </row>
    <row r="8341" spans="1:20">
      <c r="A8341" s="1" t="s">
        <v>22497</v>
      </c>
      <c r="B8341" s="1">
        <v>37</v>
      </c>
      <c r="C8341" s="1" t="s">
        <v>21</v>
      </c>
      <c r="D8341" s="1" t="s">
        <v>73</v>
      </c>
      <c r="E8341" s="1" t="s">
        <v>23</v>
      </c>
      <c r="F8341" s="2">
        <v>43717</v>
      </c>
      <c r="G8341" s="1" t="s">
        <v>22498</v>
      </c>
      <c r="H8341" s="1" t="s">
        <v>22499</v>
      </c>
      <c r="I8341" s="1" t="s">
        <v>56</v>
      </c>
      <c r="J8341" s="3">
        <v>28750.639875588899</v>
      </c>
      <c r="K8341" s="1">
        <v>124</v>
      </c>
      <c r="L8341" s="1" t="s">
        <v>27</v>
      </c>
      <c r="M8341" s="2">
        <v>43738</v>
      </c>
      <c r="N8341" s="1" t="s">
        <v>38</v>
      </c>
      <c r="O8341" s="1">
        <f>M8341-F8341</f>
        <v>21</v>
      </c>
      <c r="P8341" s="1" t="str">
        <f>IF(B8341&lt;=17,"Teen",
IF(B8341&lt;=25,"Young Adult",
IF(B8341&lt;=35,"Adult",
IF(B8341&lt;=50,"Middle Age","Senior"))))</f>
        <v>Middle Age</v>
      </c>
      <c r="Q8341" s="3">
        <f>J8341/O8341</f>
        <v>1369.0780893137571</v>
      </c>
      <c r="R8341" s="5">
        <f>IF(B8341&gt;60,1,0)
+ IF(O8341&gt;7,1,0)
+ IF(L8341="Emergency",1,0)
+ IF(T8341="Critical",1,0)</f>
        <v>1</v>
      </c>
      <c r="S8341" s="6" t="str">
        <f>IF(R8341&lt;=1,"Low",
IF(R8341=2,"Medium","High"))</f>
        <v>Low</v>
      </c>
      <c r="T8341" s="1" t="s">
        <v>71</v>
      </c>
    </row>
    <row r="8342" spans="1:20">
      <c r="A8342" s="1" t="s">
        <v>22500</v>
      </c>
      <c r="B8342" s="1">
        <v>54</v>
      </c>
      <c r="C8342" s="1" t="s">
        <v>51</v>
      </c>
      <c r="D8342" s="1" t="s">
        <v>52</v>
      </c>
      <c r="E8342" s="1" t="s">
        <v>23</v>
      </c>
      <c r="F8342" s="2">
        <v>43716</v>
      </c>
      <c r="G8342" s="1" t="s">
        <v>22501</v>
      </c>
      <c r="H8342" s="1" t="s">
        <v>22502</v>
      </c>
      <c r="I8342" s="1" t="s">
        <v>36</v>
      </c>
      <c r="J8342" s="3">
        <v>16011.779350249801</v>
      </c>
      <c r="K8342" s="1">
        <v>120</v>
      </c>
      <c r="L8342" s="1" t="s">
        <v>42</v>
      </c>
      <c r="M8342" s="2">
        <v>43725</v>
      </c>
      <c r="N8342" s="1" t="s">
        <v>66</v>
      </c>
      <c r="O8342" s="1">
        <f>M8342-F8342</f>
        <v>9</v>
      </c>
      <c r="P8342" s="1" t="str">
        <f>IF(B8342&lt;=17,"Teen",
IF(B8342&lt;=25,"Young Adult",
IF(B8342&lt;=35,"Adult",
IF(B8342&lt;=50,"Middle Age","Senior"))))</f>
        <v>Senior</v>
      </c>
      <c r="Q8342" s="3">
        <f>J8342/O8342</f>
        <v>1779.0865944722</v>
      </c>
      <c r="R8342" s="5">
        <f>IF(B8342&gt;60,1,0)
+ IF(O8342&gt;7,1,0)
+ IF(L8342="Emergency",1,0)
+ IF(T8342="Critical",1,0)</f>
        <v>2</v>
      </c>
      <c r="S8342" s="6" t="str">
        <f>IF(R8342&lt;=1,"Low",
IF(R8342=2,"Medium","High"))</f>
        <v>Medium</v>
      </c>
      <c r="T8342" s="1" t="s">
        <v>49</v>
      </c>
    </row>
    <row r="8343" spans="1:20">
      <c r="A8343" s="1" t="s">
        <v>22503</v>
      </c>
      <c r="B8343" s="1">
        <v>72</v>
      </c>
      <c r="C8343" s="1" t="s">
        <v>51</v>
      </c>
      <c r="D8343" s="1" t="s">
        <v>32</v>
      </c>
      <c r="E8343" s="1" t="s">
        <v>33</v>
      </c>
      <c r="F8343" s="2">
        <v>43716</v>
      </c>
      <c r="G8343" s="1" t="s">
        <v>22504</v>
      </c>
      <c r="H8343" s="1" t="s">
        <v>22505</v>
      </c>
      <c r="I8343" s="1" t="s">
        <v>65</v>
      </c>
      <c r="J8343" s="3">
        <v>28388.897737249601</v>
      </c>
      <c r="K8343" s="1">
        <v>309</v>
      </c>
      <c r="L8343" s="1" t="s">
        <v>37</v>
      </c>
      <c r="M8343" s="2">
        <v>43732</v>
      </c>
      <c r="N8343" s="1" t="s">
        <v>66</v>
      </c>
      <c r="O8343" s="1">
        <f>M8343-F8343</f>
        <v>16</v>
      </c>
      <c r="P8343" s="1" t="str">
        <f>IF(B8343&lt;=17,"Teen",
IF(B8343&lt;=25,"Young Adult",
IF(B8343&lt;=35,"Adult",
IF(B8343&lt;=50,"Middle Age","Senior"))))</f>
        <v>Senior</v>
      </c>
      <c r="Q8343" s="3">
        <f>J8343/O8343</f>
        <v>1774.3061085781001</v>
      </c>
      <c r="R8343" s="5">
        <f>IF(B8343&gt;60,1,0)
+ IF(O8343&gt;7,1,0)
+ IF(L8343="Emergency",1,0)
+ IF(T8343="Critical",1,0)</f>
        <v>2</v>
      </c>
      <c r="S8343" s="6" t="str">
        <f>IF(R8343&lt;=1,"Low",
IF(R8343=2,"Medium","High"))</f>
        <v>Medium</v>
      </c>
      <c r="T8343" s="1" t="s">
        <v>49</v>
      </c>
    </row>
    <row r="8344" spans="1:20">
      <c r="A8344" s="1" t="s">
        <v>8691</v>
      </c>
      <c r="B8344" s="1">
        <v>68</v>
      </c>
      <c r="C8344" s="1" t="s">
        <v>51</v>
      </c>
      <c r="D8344" s="1" t="s">
        <v>52</v>
      </c>
      <c r="E8344" s="1" t="s">
        <v>84</v>
      </c>
      <c r="F8344" s="2">
        <v>43716</v>
      </c>
      <c r="G8344" s="1" t="s">
        <v>2154</v>
      </c>
      <c r="H8344" s="1" t="s">
        <v>22506</v>
      </c>
      <c r="I8344" s="1" t="s">
        <v>65</v>
      </c>
      <c r="J8344" s="3">
        <v>41482.5169978751</v>
      </c>
      <c r="K8344" s="1">
        <v>396</v>
      </c>
      <c r="L8344" s="1" t="s">
        <v>42</v>
      </c>
      <c r="M8344" s="2">
        <v>43728</v>
      </c>
      <c r="N8344" s="1" t="s">
        <v>28</v>
      </c>
      <c r="O8344" s="1">
        <f>M8344-F8344</f>
        <v>12</v>
      </c>
      <c r="P8344" s="1" t="str">
        <f>IF(B8344&lt;=17,"Teen",
IF(B8344&lt;=25,"Young Adult",
IF(B8344&lt;=35,"Adult",
IF(B8344&lt;=50,"Middle Age","Senior"))))</f>
        <v>Senior</v>
      </c>
      <c r="Q8344" s="3">
        <f>J8344/O8344</f>
        <v>3456.8764164895915</v>
      </c>
      <c r="R8344" s="5">
        <f>IF(B8344&gt;60,1,0)
+ IF(O8344&gt;7,1,0)
+ IF(L8344="Emergency",1,0)
+ IF(T8344="Critical",1,0)</f>
        <v>3</v>
      </c>
      <c r="S8344" s="6" t="str">
        <f>IF(R8344&lt;=1,"Low",
IF(R8344=2,"Medium","High"))</f>
        <v>High</v>
      </c>
      <c r="T8344" s="1" t="s">
        <v>49</v>
      </c>
    </row>
    <row r="8345" spans="1:20">
      <c r="A8345" s="1" t="s">
        <v>22507</v>
      </c>
      <c r="B8345" s="1">
        <v>19</v>
      </c>
      <c r="C8345" s="1" t="s">
        <v>51</v>
      </c>
      <c r="D8345" s="1" t="s">
        <v>62</v>
      </c>
      <c r="E8345" s="1" t="s">
        <v>45</v>
      </c>
      <c r="F8345" s="2">
        <v>43716</v>
      </c>
      <c r="G8345" s="1" t="s">
        <v>20</v>
      </c>
      <c r="H8345" s="1" t="s">
        <v>22508</v>
      </c>
      <c r="I8345" s="1" t="s">
        <v>60</v>
      </c>
      <c r="J8345" s="3">
        <v>2352.4826369607599</v>
      </c>
      <c r="K8345" s="1">
        <v>427</v>
      </c>
      <c r="L8345" s="1" t="s">
        <v>42</v>
      </c>
      <c r="M8345" s="2">
        <v>43739</v>
      </c>
      <c r="N8345" s="1" t="s">
        <v>97</v>
      </c>
      <c r="O8345" s="1">
        <f>M8345-F8345</f>
        <v>23</v>
      </c>
      <c r="P8345" s="1" t="str">
        <f>IF(B8345&lt;=17,"Teen",
IF(B8345&lt;=25,"Young Adult",
IF(B8345&lt;=35,"Adult",
IF(B8345&lt;=50,"Middle Age","Senior"))))</f>
        <v>Young Adult</v>
      </c>
      <c r="Q8345" s="3">
        <f>J8345/O8345</f>
        <v>102.28185378090261</v>
      </c>
      <c r="R8345" s="5">
        <f>IF(B8345&gt;60,1,0)
+ IF(O8345&gt;7,1,0)
+ IF(L8345="Emergency",1,0)
+ IF(T8345="Critical",1,0)</f>
        <v>2</v>
      </c>
      <c r="S8345" s="6" t="str">
        <f>IF(R8345&lt;=1,"Low",
IF(R8345=2,"Medium","High"))</f>
        <v>Medium</v>
      </c>
      <c r="T8345" s="1" t="s">
        <v>71</v>
      </c>
    </row>
    <row r="8346" spans="1:20">
      <c r="A8346" s="1" t="s">
        <v>22509</v>
      </c>
      <c r="B8346" s="1">
        <v>73</v>
      </c>
      <c r="C8346" s="1" t="s">
        <v>21</v>
      </c>
      <c r="D8346" s="1" t="s">
        <v>68</v>
      </c>
      <c r="E8346" s="1" t="s">
        <v>45</v>
      </c>
      <c r="F8346" s="2">
        <v>43716</v>
      </c>
      <c r="G8346" s="1" t="s">
        <v>22510</v>
      </c>
      <c r="H8346" s="1" t="s">
        <v>22511</v>
      </c>
      <c r="I8346" s="1" t="s">
        <v>26</v>
      </c>
      <c r="J8346" s="3">
        <v>31484.254282814101</v>
      </c>
      <c r="K8346" s="1">
        <v>497</v>
      </c>
      <c r="L8346" s="1" t="s">
        <v>37</v>
      </c>
      <c r="M8346" s="2">
        <v>43722</v>
      </c>
      <c r="N8346" s="1" t="s">
        <v>28</v>
      </c>
      <c r="O8346" s="1">
        <f>M8346-F8346</f>
        <v>6</v>
      </c>
      <c r="P8346" s="1" t="str">
        <f>IF(B8346&lt;=17,"Teen",
IF(B8346&lt;=25,"Young Adult",
IF(B8346&lt;=35,"Adult",
IF(B8346&lt;=50,"Middle Age","Senior"))))</f>
        <v>Senior</v>
      </c>
      <c r="Q8346" s="3">
        <f>J8346/O8346</f>
        <v>5247.3757138023502</v>
      </c>
      <c r="R8346" s="5">
        <f>IF(B8346&gt;60,1,0)
+ IF(O8346&gt;7,1,0)
+ IF(L8346="Emergency",1,0)
+ IF(T8346="Critical",1,0)</f>
        <v>1</v>
      </c>
      <c r="S8346" s="6" t="str">
        <f>IF(R8346&lt;=1,"Low",
IF(R8346=2,"Medium","High"))</f>
        <v>Low</v>
      </c>
      <c r="T8346" s="1" t="s">
        <v>29</v>
      </c>
    </row>
    <row r="8347" spans="1:20">
      <c r="A8347" s="1" t="s">
        <v>22512</v>
      </c>
      <c r="B8347" s="1">
        <v>22</v>
      </c>
      <c r="C8347" s="1" t="s">
        <v>21</v>
      </c>
      <c r="D8347" s="1" t="s">
        <v>73</v>
      </c>
      <c r="E8347" s="1" t="s">
        <v>74</v>
      </c>
      <c r="F8347" s="2">
        <v>43716</v>
      </c>
      <c r="G8347" s="1" t="s">
        <v>22513</v>
      </c>
      <c r="H8347" s="1" t="s">
        <v>22514</v>
      </c>
      <c r="I8347" s="1" t="s">
        <v>60</v>
      </c>
      <c r="J8347" s="3">
        <v>1378.0009880748401</v>
      </c>
      <c r="K8347" s="1">
        <v>357</v>
      </c>
      <c r="L8347" s="1" t="s">
        <v>42</v>
      </c>
      <c r="M8347" s="2">
        <v>43720</v>
      </c>
      <c r="N8347" s="1" t="s">
        <v>28</v>
      </c>
      <c r="O8347" s="1">
        <f>M8347-F8347</f>
        <v>4</v>
      </c>
      <c r="P8347" s="1" t="str">
        <f>IF(B8347&lt;=17,"Teen",
IF(B8347&lt;=25,"Young Adult",
IF(B8347&lt;=35,"Adult",
IF(B8347&lt;=50,"Middle Age","Senior"))))</f>
        <v>Young Adult</v>
      </c>
      <c r="Q8347" s="3">
        <f>J8347/O8347</f>
        <v>344.50024701871001</v>
      </c>
      <c r="R8347" s="5">
        <f>IF(B8347&gt;60,1,0)
+ IF(O8347&gt;7,1,0)
+ IF(L8347="Emergency",1,0)
+ IF(T8347="Critical",1,0)</f>
        <v>1</v>
      </c>
      <c r="S8347" s="6" t="str">
        <f>IF(R8347&lt;=1,"Low",
IF(R8347=2,"Medium","High"))</f>
        <v>Low</v>
      </c>
      <c r="T8347" s="1" t="s">
        <v>71</v>
      </c>
    </row>
    <row r="8348" spans="1:20">
      <c r="A8348" s="1" t="s">
        <v>22515</v>
      </c>
      <c r="B8348" s="1">
        <v>63</v>
      </c>
      <c r="C8348" s="1" t="s">
        <v>21</v>
      </c>
      <c r="D8348" s="1" t="s">
        <v>68</v>
      </c>
      <c r="E8348" s="1" t="s">
        <v>45</v>
      </c>
      <c r="F8348" s="2">
        <v>43716</v>
      </c>
      <c r="G8348" s="1" t="s">
        <v>22516</v>
      </c>
      <c r="H8348" s="1" t="s">
        <v>22517</v>
      </c>
      <c r="I8348" s="1" t="s">
        <v>56</v>
      </c>
      <c r="J8348" s="3">
        <v>2136.7115622185202</v>
      </c>
      <c r="K8348" s="1">
        <v>305</v>
      </c>
      <c r="L8348" s="1" t="s">
        <v>37</v>
      </c>
      <c r="M8348" s="2">
        <v>43739</v>
      </c>
      <c r="N8348" s="1" t="s">
        <v>38</v>
      </c>
      <c r="O8348" s="1">
        <f>M8348-F8348</f>
        <v>23</v>
      </c>
      <c r="P8348" s="1" t="str">
        <f>IF(B8348&lt;=17,"Teen",
IF(B8348&lt;=25,"Young Adult",
IF(B8348&lt;=35,"Adult",
IF(B8348&lt;=50,"Middle Age","Senior"))))</f>
        <v>Senior</v>
      </c>
      <c r="Q8348" s="3">
        <f>J8348/O8348</f>
        <v>92.900502705153045</v>
      </c>
      <c r="R8348" s="5">
        <f>IF(B8348&gt;60,1,0)
+ IF(O8348&gt;7,1,0)
+ IF(L8348="Emergency",1,0)
+ IF(T8348="Critical",1,0)</f>
        <v>2</v>
      </c>
      <c r="S8348" s="6" t="str">
        <f>IF(R8348&lt;=1,"Low",
IF(R8348=2,"Medium","High"))</f>
        <v>Medium</v>
      </c>
      <c r="T8348" s="1" t="s">
        <v>49</v>
      </c>
    </row>
    <row r="8349" spans="1:20">
      <c r="A8349" s="1" t="s">
        <v>22518</v>
      </c>
      <c r="B8349" s="1">
        <v>66</v>
      </c>
      <c r="C8349" s="1" t="s">
        <v>21</v>
      </c>
      <c r="D8349" s="1" t="s">
        <v>52</v>
      </c>
      <c r="E8349" s="1" t="s">
        <v>23</v>
      </c>
      <c r="F8349" s="2">
        <v>43716</v>
      </c>
      <c r="G8349" s="1" t="s">
        <v>22519</v>
      </c>
      <c r="H8349" s="1" t="s">
        <v>3496</v>
      </c>
      <c r="I8349" s="1" t="s">
        <v>56</v>
      </c>
      <c r="J8349" s="3">
        <v>31441.234470429201</v>
      </c>
      <c r="K8349" s="1">
        <v>334</v>
      </c>
      <c r="L8349" s="1" t="s">
        <v>27</v>
      </c>
      <c r="M8349" s="2">
        <v>43740</v>
      </c>
      <c r="N8349" s="1" t="s">
        <v>66</v>
      </c>
      <c r="O8349" s="1">
        <f>M8349-F8349</f>
        <v>24</v>
      </c>
      <c r="P8349" s="1" t="str">
        <f>IF(B8349&lt;=17,"Teen",
IF(B8349&lt;=25,"Young Adult",
IF(B8349&lt;=35,"Adult",
IF(B8349&lt;=50,"Middle Age","Senior"))))</f>
        <v>Senior</v>
      </c>
      <c r="Q8349" s="3">
        <f>J8349/O8349</f>
        <v>1310.0514362678834</v>
      </c>
      <c r="R8349" s="5">
        <f>IF(B8349&gt;60,1,0)
+ IF(O8349&gt;7,1,0)
+ IF(L8349="Emergency",1,0)
+ IF(T8349="Critical",1,0)</f>
        <v>2</v>
      </c>
      <c r="S8349" s="6" t="str">
        <f>IF(R8349&lt;=1,"Low",
IF(R8349=2,"Medium","High"))</f>
        <v>Medium</v>
      </c>
      <c r="T8349" s="1" t="s">
        <v>71</v>
      </c>
    </row>
    <row r="8350" spans="1:20">
      <c r="A8350" s="1" t="s">
        <v>16172</v>
      </c>
      <c r="B8350" s="1">
        <v>64</v>
      </c>
      <c r="C8350" s="1" t="s">
        <v>21</v>
      </c>
      <c r="D8350" s="1" t="s">
        <v>73</v>
      </c>
      <c r="E8350" s="1" t="s">
        <v>23</v>
      </c>
      <c r="F8350" s="2">
        <v>43715</v>
      </c>
      <c r="G8350" s="1" t="s">
        <v>10181</v>
      </c>
      <c r="H8350" s="1" t="s">
        <v>22520</v>
      </c>
      <c r="I8350" s="1" t="s">
        <v>60</v>
      </c>
      <c r="J8350" s="3">
        <v>7079.1786056247001</v>
      </c>
      <c r="K8350" s="1">
        <v>140</v>
      </c>
      <c r="L8350" s="1" t="s">
        <v>27</v>
      </c>
      <c r="M8350" s="2">
        <v>43745</v>
      </c>
      <c r="N8350" s="1" t="s">
        <v>97</v>
      </c>
      <c r="O8350" s="1">
        <f>M8350-F8350</f>
        <v>30</v>
      </c>
      <c r="P8350" s="1" t="str">
        <f>IF(B8350&lt;=17,"Teen",
IF(B8350&lt;=25,"Young Adult",
IF(B8350&lt;=35,"Adult",
IF(B8350&lt;=50,"Middle Age","Senior"))))</f>
        <v>Senior</v>
      </c>
      <c r="Q8350" s="3">
        <f>J8350/O8350</f>
        <v>235.97262018749001</v>
      </c>
      <c r="R8350" s="5">
        <f>IF(B8350&gt;60,1,0)
+ IF(O8350&gt;7,1,0)
+ IF(L8350="Emergency",1,0)
+ IF(T8350="Critical",1,0)</f>
        <v>2</v>
      </c>
      <c r="S8350" s="6" t="str">
        <f>IF(R8350&lt;=1,"Low",
IF(R8350=2,"Medium","High"))</f>
        <v>Medium</v>
      </c>
      <c r="T8350" s="1" t="s">
        <v>29</v>
      </c>
    </row>
    <row r="8351" spans="1:20">
      <c r="A8351" s="1" t="s">
        <v>22521</v>
      </c>
      <c r="B8351" s="1">
        <v>84</v>
      </c>
      <c r="C8351" s="1" t="s">
        <v>51</v>
      </c>
      <c r="D8351" s="1" t="s">
        <v>91</v>
      </c>
      <c r="E8351" s="1" t="s">
        <v>45</v>
      </c>
      <c r="F8351" s="2">
        <v>43715</v>
      </c>
      <c r="G8351" s="1" t="s">
        <v>22522</v>
      </c>
      <c r="H8351" s="1" t="s">
        <v>22523</v>
      </c>
      <c r="I8351" s="1" t="s">
        <v>60</v>
      </c>
      <c r="J8351" s="3">
        <v>33576.844385190197</v>
      </c>
      <c r="K8351" s="1">
        <v>406</v>
      </c>
      <c r="L8351" s="1" t="s">
        <v>42</v>
      </c>
      <c r="M8351" s="2">
        <v>43722</v>
      </c>
      <c r="N8351" s="1" t="s">
        <v>66</v>
      </c>
      <c r="O8351" s="1">
        <f>M8351-F8351</f>
        <v>7</v>
      </c>
      <c r="P8351" s="1" t="str">
        <f>IF(B8351&lt;=17,"Teen",
IF(B8351&lt;=25,"Young Adult",
IF(B8351&lt;=35,"Adult",
IF(B8351&lt;=50,"Middle Age","Senior"))))</f>
        <v>Senior</v>
      </c>
      <c r="Q8351" s="3">
        <f>J8351/O8351</f>
        <v>4796.6920550271707</v>
      </c>
      <c r="R8351" s="5">
        <f>IF(B8351&gt;60,1,0)
+ IF(O8351&gt;7,1,0)
+ IF(L8351="Emergency",1,0)
+ IF(T8351="Critical",1,0)</f>
        <v>2</v>
      </c>
      <c r="S8351" s="6" t="str">
        <f>IF(R8351&lt;=1,"Low",
IF(R8351=2,"Medium","High"))</f>
        <v>Medium</v>
      </c>
      <c r="T8351" s="1" t="s">
        <v>29</v>
      </c>
    </row>
    <row r="8352" spans="1:20">
      <c r="A8352" s="1" t="s">
        <v>22524</v>
      </c>
      <c r="B8352" s="1">
        <v>42</v>
      </c>
      <c r="C8352" s="1" t="s">
        <v>51</v>
      </c>
      <c r="D8352" s="1" t="s">
        <v>91</v>
      </c>
      <c r="E8352" s="1" t="s">
        <v>45</v>
      </c>
      <c r="F8352" s="2">
        <v>43715</v>
      </c>
      <c r="G8352" s="1" t="s">
        <v>22525</v>
      </c>
      <c r="H8352" s="1" t="s">
        <v>22526</v>
      </c>
      <c r="I8352" s="1" t="s">
        <v>65</v>
      </c>
      <c r="J8352" s="3">
        <v>25348.498391827401</v>
      </c>
      <c r="K8352" s="1">
        <v>188</v>
      </c>
      <c r="L8352" s="1" t="s">
        <v>37</v>
      </c>
      <c r="M8352" s="2">
        <v>43734</v>
      </c>
      <c r="N8352" s="1" t="s">
        <v>66</v>
      </c>
      <c r="O8352" s="1">
        <f>M8352-F8352</f>
        <v>19</v>
      </c>
      <c r="P8352" s="1" t="str">
        <f>IF(B8352&lt;=17,"Teen",
IF(B8352&lt;=25,"Young Adult",
IF(B8352&lt;=35,"Adult",
IF(B8352&lt;=50,"Middle Age","Senior"))))</f>
        <v>Middle Age</v>
      </c>
      <c r="Q8352" s="3">
        <f>J8352/O8352</f>
        <v>1334.1314943067052</v>
      </c>
      <c r="R8352" s="5">
        <f>IF(B8352&gt;60,1,0)
+ IF(O8352&gt;7,1,0)
+ IF(L8352="Emergency",1,0)
+ IF(T8352="Critical",1,0)</f>
        <v>1</v>
      </c>
      <c r="S8352" s="6" t="str">
        <f>IF(R8352&lt;=1,"Low",
IF(R8352=2,"Medium","High"))</f>
        <v>Low</v>
      </c>
      <c r="T8352" s="1" t="s">
        <v>49</v>
      </c>
    </row>
    <row r="8353" spans="1:20">
      <c r="A8353" s="1" t="s">
        <v>22527</v>
      </c>
      <c r="B8353" s="1">
        <v>68</v>
      </c>
      <c r="C8353" s="1" t="s">
        <v>51</v>
      </c>
      <c r="D8353" s="1" t="s">
        <v>68</v>
      </c>
      <c r="E8353" s="1" t="s">
        <v>53</v>
      </c>
      <c r="F8353" s="2">
        <v>43714</v>
      </c>
      <c r="G8353" s="1" t="s">
        <v>22528</v>
      </c>
      <c r="H8353" s="1" t="s">
        <v>22529</v>
      </c>
      <c r="I8353" s="1" t="s">
        <v>56</v>
      </c>
      <c r="J8353" s="3">
        <v>32279.4124202846</v>
      </c>
      <c r="K8353" s="1">
        <v>204</v>
      </c>
      <c r="L8353" s="1" t="s">
        <v>37</v>
      </c>
      <c r="M8353" s="2">
        <v>43740</v>
      </c>
      <c r="N8353" s="1" t="s">
        <v>66</v>
      </c>
      <c r="O8353" s="1">
        <f>M8353-F8353</f>
        <v>26</v>
      </c>
      <c r="P8353" s="1" t="str">
        <f>IF(B8353&lt;=17,"Teen",
IF(B8353&lt;=25,"Young Adult",
IF(B8353&lt;=35,"Adult",
IF(B8353&lt;=50,"Middle Age","Senior"))))</f>
        <v>Senior</v>
      </c>
      <c r="Q8353" s="3">
        <f>J8353/O8353</f>
        <v>1241.5158623186385</v>
      </c>
      <c r="R8353" s="5">
        <f>IF(B8353&gt;60,1,0)
+ IF(O8353&gt;7,1,0)
+ IF(L8353="Emergency",1,0)
+ IF(T8353="Critical",1,0)</f>
        <v>2</v>
      </c>
      <c r="S8353" s="6" t="str">
        <f>IF(R8353&lt;=1,"Low",
IF(R8353=2,"Medium","High"))</f>
        <v>Medium</v>
      </c>
      <c r="T8353" s="1" t="s">
        <v>71</v>
      </c>
    </row>
    <row r="8354" spans="1:20">
      <c r="A8354" s="1" t="s">
        <v>22530</v>
      </c>
      <c r="B8354" s="1">
        <v>37</v>
      </c>
      <c r="C8354" s="1" t="s">
        <v>21</v>
      </c>
      <c r="D8354" s="1" t="s">
        <v>68</v>
      </c>
      <c r="E8354" s="1" t="s">
        <v>74</v>
      </c>
      <c r="F8354" s="2">
        <v>43714</v>
      </c>
      <c r="G8354" s="1" t="s">
        <v>22531</v>
      </c>
      <c r="H8354" s="1" t="s">
        <v>22532</v>
      </c>
      <c r="I8354" s="1" t="s">
        <v>60</v>
      </c>
      <c r="J8354" s="3">
        <v>13793.8930934789</v>
      </c>
      <c r="K8354" s="1">
        <v>281</v>
      </c>
      <c r="L8354" s="1" t="s">
        <v>27</v>
      </c>
      <c r="M8354" s="2">
        <v>43738</v>
      </c>
      <c r="N8354" s="1" t="s">
        <v>48</v>
      </c>
      <c r="O8354" s="1">
        <f>M8354-F8354</f>
        <v>24</v>
      </c>
      <c r="P8354" s="1" t="str">
        <f>IF(B8354&lt;=17,"Teen",
IF(B8354&lt;=25,"Young Adult",
IF(B8354&lt;=35,"Adult",
IF(B8354&lt;=50,"Middle Age","Senior"))))</f>
        <v>Middle Age</v>
      </c>
      <c r="Q8354" s="3">
        <f>J8354/O8354</f>
        <v>574.74554556162082</v>
      </c>
      <c r="R8354" s="5">
        <f>IF(B8354&gt;60,1,0)
+ IF(O8354&gt;7,1,0)
+ IF(L8354="Emergency",1,0)
+ IF(T8354="Critical",1,0)</f>
        <v>1</v>
      </c>
      <c r="S8354" s="6" t="str">
        <f>IF(R8354&lt;=1,"Low",
IF(R8354=2,"Medium","High"))</f>
        <v>Low</v>
      </c>
      <c r="T8354" s="1" t="s">
        <v>71</v>
      </c>
    </row>
    <row r="8355" spans="1:20">
      <c r="A8355" s="1" t="s">
        <v>22533</v>
      </c>
      <c r="B8355" s="1">
        <v>81</v>
      </c>
      <c r="C8355" s="1" t="s">
        <v>21</v>
      </c>
      <c r="D8355" s="1" t="s">
        <v>52</v>
      </c>
      <c r="E8355" s="1" t="s">
        <v>74</v>
      </c>
      <c r="F8355" s="2">
        <v>43714</v>
      </c>
      <c r="G8355" s="1" t="s">
        <v>10630</v>
      </c>
      <c r="H8355" s="1" t="s">
        <v>22534</v>
      </c>
      <c r="I8355" s="1" t="s">
        <v>56</v>
      </c>
      <c r="J8355" s="3">
        <v>48267.541130580103</v>
      </c>
      <c r="K8355" s="1">
        <v>159</v>
      </c>
      <c r="L8355" s="1" t="s">
        <v>27</v>
      </c>
      <c r="M8355" s="2">
        <v>43724</v>
      </c>
      <c r="N8355" s="1" t="s">
        <v>38</v>
      </c>
      <c r="O8355" s="1">
        <f>M8355-F8355</f>
        <v>10</v>
      </c>
      <c r="P8355" s="1" t="str">
        <f>IF(B8355&lt;=17,"Teen",
IF(B8355&lt;=25,"Young Adult",
IF(B8355&lt;=35,"Adult",
IF(B8355&lt;=50,"Middle Age","Senior"))))</f>
        <v>Senior</v>
      </c>
      <c r="Q8355" s="3">
        <f>J8355/O8355</f>
        <v>4826.7541130580103</v>
      </c>
      <c r="R8355" s="5">
        <f>IF(B8355&gt;60,1,0)
+ IF(O8355&gt;7,1,0)
+ IF(L8355="Emergency",1,0)
+ IF(T8355="Critical",1,0)</f>
        <v>2</v>
      </c>
      <c r="S8355" s="6" t="str">
        <f>IF(R8355&lt;=1,"Low",
IF(R8355=2,"Medium","High"))</f>
        <v>Medium</v>
      </c>
      <c r="T8355" s="1" t="s">
        <v>29</v>
      </c>
    </row>
    <row r="8356" spans="1:20">
      <c r="A8356" s="1" t="s">
        <v>22535</v>
      </c>
      <c r="B8356" s="1">
        <v>80</v>
      </c>
      <c r="C8356" s="1" t="s">
        <v>51</v>
      </c>
      <c r="D8356" s="1" t="s">
        <v>73</v>
      </c>
      <c r="E8356" s="1" t="s">
        <v>53</v>
      </c>
      <c r="F8356" s="2">
        <v>43714</v>
      </c>
      <c r="G8356" s="1" t="s">
        <v>22536</v>
      </c>
      <c r="H8356" s="1" t="s">
        <v>22537</v>
      </c>
      <c r="I8356" s="1" t="s">
        <v>65</v>
      </c>
      <c r="J8356" s="3">
        <v>24358.674061723101</v>
      </c>
      <c r="K8356" s="1">
        <v>471</v>
      </c>
      <c r="L8356" s="1" t="s">
        <v>37</v>
      </c>
      <c r="M8356" s="2">
        <v>43725</v>
      </c>
      <c r="N8356" s="1" t="s">
        <v>48</v>
      </c>
      <c r="O8356" s="1">
        <f>M8356-F8356</f>
        <v>11</v>
      </c>
      <c r="P8356" s="1" t="str">
        <f>IF(B8356&lt;=17,"Teen",
IF(B8356&lt;=25,"Young Adult",
IF(B8356&lt;=35,"Adult",
IF(B8356&lt;=50,"Middle Age","Senior"))))</f>
        <v>Senior</v>
      </c>
      <c r="Q8356" s="3">
        <f>J8356/O8356</f>
        <v>2214.4249147021001</v>
      </c>
      <c r="R8356" s="5">
        <f>IF(B8356&gt;60,1,0)
+ IF(O8356&gt;7,1,0)
+ IF(L8356="Emergency",1,0)
+ IF(T8356="Critical",1,0)</f>
        <v>2</v>
      </c>
      <c r="S8356" s="6" t="str">
        <f>IF(R8356&lt;=1,"Low",
IF(R8356=2,"Medium","High"))</f>
        <v>Medium</v>
      </c>
      <c r="T8356" s="1" t="s">
        <v>29</v>
      </c>
    </row>
    <row r="8357" spans="1:20">
      <c r="A8357" s="1" t="s">
        <v>22538</v>
      </c>
      <c r="B8357" s="1">
        <v>33</v>
      </c>
      <c r="C8357" s="1" t="s">
        <v>51</v>
      </c>
      <c r="D8357" s="1" t="s">
        <v>91</v>
      </c>
      <c r="E8357" s="1" t="s">
        <v>84</v>
      </c>
      <c r="F8357" s="2">
        <v>43714</v>
      </c>
      <c r="G8357" s="1" t="s">
        <v>22539</v>
      </c>
      <c r="H8357" s="1" t="s">
        <v>2069</v>
      </c>
      <c r="I8357" s="1" t="s">
        <v>36</v>
      </c>
      <c r="J8357" s="3">
        <v>35386.110672346796</v>
      </c>
      <c r="K8357" s="1">
        <v>320</v>
      </c>
      <c r="L8357" s="1" t="s">
        <v>37</v>
      </c>
      <c r="M8357" s="2">
        <v>43736</v>
      </c>
      <c r="N8357" s="1" t="s">
        <v>66</v>
      </c>
      <c r="O8357" s="1">
        <f>M8357-F8357</f>
        <v>22</v>
      </c>
      <c r="P8357" s="1" t="str">
        <f>IF(B8357&lt;=17,"Teen",
IF(B8357&lt;=25,"Young Adult",
IF(B8357&lt;=35,"Adult",
IF(B8357&lt;=50,"Middle Age","Senior"))))</f>
        <v>Adult</v>
      </c>
      <c r="Q8357" s="3">
        <f>J8357/O8357</f>
        <v>1608.4595760157636</v>
      </c>
      <c r="R8357" s="5">
        <f>IF(B8357&gt;60,1,0)
+ IF(O8357&gt;7,1,0)
+ IF(L8357="Emergency",1,0)
+ IF(T8357="Critical",1,0)</f>
        <v>1</v>
      </c>
      <c r="S8357" s="6" t="str">
        <f>IF(R8357&lt;=1,"Low",
IF(R8357=2,"Medium","High"))</f>
        <v>Low</v>
      </c>
      <c r="T8357" s="1" t="s">
        <v>29</v>
      </c>
    </row>
    <row r="8358" spans="1:20">
      <c r="A8358" s="1" t="s">
        <v>22540</v>
      </c>
      <c r="B8358" s="1">
        <v>82</v>
      </c>
      <c r="C8358" s="1" t="s">
        <v>51</v>
      </c>
      <c r="D8358" s="1" t="s">
        <v>91</v>
      </c>
      <c r="E8358" s="1" t="s">
        <v>23</v>
      </c>
      <c r="F8358" s="2">
        <v>43714</v>
      </c>
      <c r="G8358" s="1" t="s">
        <v>22541</v>
      </c>
      <c r="H8358" s="1" t="s">
        <v>19749</v>
      </c>
      <c r="I8358" s="1" t="s">
        <v>36</v>
      </c>
      <c r="J8358" s="3">
        <v>45814.581808294301</v>
      </c>
      <c r="K8358" s="1">
        <v>276</v>
      </c>
      <c r="L8358" s="1" t="s">
        <v>27</v>
      </c>
      <c r="M8358" s="2">
        <v>43722</v>
      </c>
      <c r="N8358" s="1" t="s">
        <v>28</v>
      </c>
      <c r="O8358" s="1">
        <f>M8358-F8358</f>
        <v>8</v>
      </c>
      <c r="P8358" s="1" t="str">
        <f>IF(B8358&lt;=17,"Teen",
IF(B8358&lt;=25,"Young Adult",
IF(B8358&lt;=35,"Adult",
IF(B8358&lt;=50,"Middle Age","Senior"))))</f>
        <v>Senior</v>
      </c>
      <c r="Q8358" s="3">
        <f>J8358/O8358</f>
        <v>5726.8227260367876</v>
      </c>
      <c r="R8358" s="5">
        <f>IF(B8358&gt;60,1,0)
+ IF(O8358&gt;7,1,0)
+ IF(L8358="Emergency",1,0)
+ IF(T8358="Critical",1,0)</f>
        <v>2</v>
      </c>
      <c r="S8358" s="6" t="str">
        <f>IF(R8358&lt;=1,"Low",
IF(R8358=2,"Medium","High"))</f>
        <v>Medium</v>
      </c>
      <c r="T8358" s="1" t="s">
        <v>71</v>
      </c>
    </row>
    <row r="8359" spans="1:20">
      <c r="A8359" s="1" t="s">
        <v>22542</v>
      </c>
      <c r="B8359" s="1">
        <v>62</v>
      </c>
      <c r="C8359" s="1" t="s">
        <v>21</v>
      </c>
      <c r="D8359" s="1" t="s">
        <v>62</v>
      </c>
      <c r="E8359" s="1" t="s">
        <v>23</v>
      </c>
      <c r="F8359" s="2">
        <v>43713</v>
      </c>
      <c r="G8359" s="1" t="s">
        <v>22543</v>
      </c>
      <c r="H8359" s="1" t="s">
        <v>22544</v>
      </c>
      <c r="I8359" s="1" t="s">
        <v>26</v>
      </c>
      <c r="J8359" s="3">
        <v>24048.266596627702</v>
      </c>
      <c r="K8359" s="1">
        <v>370</v>
      </c>
      <c r="L8359" s="1" t="s">
        <v>42</v>
      </c>
      <c r="M8359" s="2">
        <v>43719</v>
      </c>
      <c r="N8359" s="1" t="s">
        <v>66</v>
      </c>
      <c r="O8359" s="1">
        <f>M8359-F8359</f>
        <v>6</v>
      </c>
      <c r="P8359" s="1" t="str">
        <f>IF(B8359&lt;=17,"Teen",
IF(B8359&lt;=25,"Young Adult",
IF(B8359&lt;=35,"Adult",
IF(B8359&lt;=50,"Middle Age","Senior"))))</f>
        <v>Senior</v>
      </c>
      <c r="Q8359" s="3">
        <f>J8359/O8359</f>
        <v>4008.0444327712835</v>
      </c>
      <c r="R8359" s="5">
        <f>IF(B8359&gt;60,1,0)
+ IF(O8359&gt;7,1,0)
+ IF(L8359="Emergency",1,0)
+ IF(T8359="Critical",1,0)</f>
        <v>2</v>
      </c>
      <c r="S8359" s="6" t="str">
        <f>IF(R8359&lt;=1,"Low",
IF(R8359=2,"Medium","High"))</f>
        <v>Medium</v>
      </c>
      <c r="T8359" s="1" t="s">
        <v>71</v>
      </c>
    </row>
    <row r="8360" spans="1:20">
      <c r="A8360" s="1" t="s">
        <v>21144</v>
      </c>
      <c r="B8360" s="1">
        <v>74</v>
      </c>
      <c r="C8360" s="1" t="s">
        <v>21</v>
      </c>
      <c r="D8360" s="1" t="s">
        <v>52</v>
      </c>
      <c r="E8360" s="1" t="s">
        <v>74</v>
      </c>
      <c r="F8360" s="2">
        <v>43713</v>
      </c>
      <c r="G8360" s="1" t="s">
        <v>22545</v>
      </c>
      <c r="H8360" s="1" t="s">
        <v>22546</v>
      </c>
      <c r="I8360" s="1" t="s">
        <v>56</v>
      </c>
      <c r="J8360" s="3">
        <v>11827.3660987536</v>
      </c>
      <c r="K8360" s="1">
        <v>246</v>
      </c>
      <c r="L8360" s="1" t="s">
        <v>42</v>
      </c>
      <c r="M8360" s="2">
        <v>43737</v>
      </c>
      <c r="N8360" s="1" t="s">
        <v>48</v>
      </c>
      <c r="O8360" s="1">
        <f>M8360-F8360</f>
        <v>24</v>
      </c>
      <c r="P8360" s="1" t="str">
        <f>IF(B8360&lt;=17,"Teen",
IF(B8360&lt;=25,"Young Adult",
IF(B8360&lt;=35,"Adult",
IF(B8360&lt;=50,"Middle Age","Senior"))))</f>
        <v>Senior</v>
      </c>
      <c r="Q8360" s="3">
        <f>J8360/O8360</f>
        <v>492.80692078140004</v>
      </c>
      <c r="R8360" s="5">
        <f>IF(B8360&gt;60,1,0)
+ IF(O8360&gt;7,1,0)
+ IF(L8360="Emergency",1,0)
+ IF(T8360="Critical",1,0)</f>
        <v>3</v>
      </c>
      <c r="S8360" s="6" t="str">
        <f>IF(R8360&lt;=1,"Low",
IF(R8360=2,"Medium","High"))</f>
        <v>High</v>
      </c>
      <c r="T8360" s="1" t="s">
        <v>29</v>
      </c>
    </row>
    <row r="8361" spans="1:20">
      <c r="A8361" s="1" t="s">
        <v>22547</v>
      </c>
      <c r="B8361" s="1">
        <v>50</v>
      </c>
      <c r="C8361" s="1" t="s">
        <v>21</v>
      </c>
      <c r="D8361" s="1" t="s">
        <v>73</v>
      </c>
      <c r="E8361" s="1" t="s">
        <v>84</v>
      </c>
      <c r="F8361" s="2">
        <v>43713</v>
      </c>
      <c r="G8361" s="1" t="s">
        <v>22548</v>
      </c>
      <c r="H8361" s="1" t="s">
        <v>22549</v>
      </c>
      <c r="I8361" s="1" t="s">
        <v>65</v>
      </c>
      <c r="J8361" s="3">
        <v>16903.942433850902</v>
      </c>
      <c r="K8361" s="1">
        <v>235</v>
      </c>
      <c r="L8361" s="1" t="s">
        <v>37</v>
      </c>
      <c r="M8361" s="2">
        <v>43732</v>
      </c>
      <c r="N8361" s="1" t="s">
        <v>38</v>
      </c>
      <c r="O8361" s="1">
        <f>M8361-F8361</f>
        <v>19</v>
      </c>
      <c r="P8361" s="1" t="str">
        <f>IF(B8361&lt;=17,"Teen",
IF(B8361&lt;=25,"Young Adult",
IF(B8361&lt;=35,"Adult",
IF(B8361&lt;=50,"Middle Age","Senior"))))</f>
        <v>Middle Age</v>
      </c>
      <c r="Q8361" s="3">
        <f>J8361/O8361</f>
        <v>889.68118072899483</v>
      </c>
      <c r="R8361" s="5">
        <f>IF(B8361&gt;60,1,0)
+ IF(O8361&gt;7,1,0)
+ IF(L8361="Emergency",1,0)
+ IF(T8361="Critical",1,0)</f>
        <v>1</v>
      </c>
      <c r="S8361" s="6" t="str">
        <f>IF(R8361&lt;=1,"Low",
IF(R8361=2,"Medium","High"))</f>
        <v>Low</v>
      </c>
      <c r="T8361" s="1" t="s">
        <v>71</v>
      </c>
    </row>
    <row r="8362" spans="1:20">
      <c r="A8362" s="1" t="s">
        <v>22550</v>
      </c>
      <c r="B8362" s="1">
        <v>39</v>
      </c>
      <c r="C8362" s="1" t="s">
        <v>21</v>
      </c>
      <c r="D8362" s="1" t="s">
        <v>52</v>
      </c>
      <c r="E8362" s="1" t="s">
        <v>84</v>
      </c>
      <c r="F8362" s="2">
        <v>43713</v>
      </c>
      <c r="G8362" s="1" t="s">
        <v>22551</v>
      </c>
      <c r="H8362" s="1" t="s">
        <v>22552</v>
      </c>
      <c r="I8362" s="1" t="s">
        <v>26</v>
      </c>
      <c r="J8362" s="3">
        <v>33453.734024848702</v>
      </c>
      <c r="K8362" s="1">
        <v>244</v>
      </c>
      <c r="L8362" s="1" t="s">
        <v>42</v>
      </c>
      <c r="M8362" s="2">
        <v>43723</v>
      </c>
      <c r="N8362" s="1" t="s">
        <v>66</v>
      </c>
      <c r="O8362" s="1">
        <f>M8362-F8362</f>
        <v>10</v>
      </c>
      <c r="P8362" s="1" t="str">
        <f>IF(B8362&lt;=17,"Teen",
IF(B8362&lt;=25,"Young Adult",
IF(B8362&lt;=35,"Adult",
IF(B8362&lt;=50,"Middle Age","Senior"))))</f>
        <v>Middle Age</v>
      </c>
      <c r="Q8362" s="3">
        <f>J8362/O8362</f>
        <v>3345.37340248487</v>
      </c>
      <c r="R8362" s="5">
        <f>IF(B8362&gt;60,1,0)
+ IF(O8362&gt;7,1,0)
+ IF(L8362="Emergency",1,0)
+ IF(T8362="Critical",1,0)</f>
        <v>2</v>
      </c>
      <c r="S8362" s="6" t="str">
        <f>IF(R8362&lt;=1,"Low",
IF(R8362=2,"Medium","High"))</f>
        <v>Medium</v>
      </c>
      <c r="T8362" s="1" t="s">
        <v>49</v>
      </c>
    </row>
    <row r="8363" spans="1:20">
      <c r="A8363" s="1" t="s">
        <v>22553</v>
      </c>
      <c r="B8363" s="1">
        <v>18</v>
      </c>
      <c r="C8363" s="1" t="s">
        <v>21</v>
      </c>
      <c r="D8363" s="1" t="s">
        <v>52</v>
      </c>
      <c r="E8363" s="1" t="s">
        <v>53</v>
      </c>
      <c r="F8363" s="2">
        <v>43713</v>
      </c>
      <c r="G8363" s="1" t="s">
        <v>22554</v>
      </c>
      <c r="H8363" s="1" t="s">
        <v>22555</v>
      </c>
      <c r="I8363" s="1" t="s">
        <v>56</v>
      </c>
      <c r="J8363" s="3">
        <v>49208.375751772801</v>
      </c>
      <c r="K8363" s="1">
        <v>182</v>
      </c>
      <c r="L8363" s="1" t="s">
        <v>37</v>
      </c>
      <c r="M8363" s="2">
        <v>43742</v>
      </c>
      <c r="N8363" s="1" t="s">
        <v>97</v>
      </c>
      <c r="O8363" s="1">
        <f>M8363-F8363</f>
        <v>29</v>
      </c>
      <c r="P8363" s="1" t="str">
        <f>IF(B8363&lt;=17,"Teen",
IF(B8363&lt;=25,"Young Adult",
IF(B8363&lt;=35,"Adult",
IF(B8363&lt;=50,"Middle Age","Senior"))))</f>
        <v>Young Adult</v>
      </c>
      <c r="Q8363" s="3">
        <f>J8363/O8363</f>
        <v>1696.8405431645792</v>
      </c>
      <c r="R8363" s="5">
        <f>IF(B8363&gt;60,1,0)
+ IF(O8363&gt;7,1,0)
+ IF(L8363="Emergency",1,0)
+ IF(T8363="Critical",1,0)</f>
        <v>1</v>
      </c>
      <c r="S8363" s="6" t="str">
        <f>IF(R8363&lt;=1,"Low",
IF(R8363=2,"Medium","High"))</f>
        <v>Low</v>
      </c>
      <c r="T8363" s="1" t="s">
        <v>29</v>
      </c>
    </row>
    <row r="8364" spans="1:20">
      <c r="A8364" s="1" t="s">
        <v>22556</v>
      </c>
      <c r="B8364" s="1">
        <v>71</v>
      </c>
      <c r="C8364" s="1" t="s">
        <v>51</v>
      </c>
      <c r="D8364" s="1" t="s">
        <v>68</v>
      </c>
      <c r="E8364" s="1" t="s">
        <v>33</v>
      </c>
      <c r="F8364" s="2">
        <v>43713</v>
      </c>
      <c r="G8364" s="1" t="s">
        <v>22557</v>
      </c>
      <c r="H8364" s="1" t="s">
        <v>22558</v>
      </c>
      <c r="I8364" s="1" t="s">
        <v>36</v>
      </c>
      <c r="J8364" s="3">
        <v>21974.747036402201</v>
      </c>
      <c r="K8364" s="1">
        <v>474</v>
      </c>
      <c r="L8364" s="1" t="s">
        <v>37</v>
      </c>
      <c r="M8364" s="2">
        <v>43717</v>
      </c>
      <c r="N8364" s="1" t="s">
        <v>66</v>
      </c>
      <c r="O8364" s="1">
        <f>M8364-F8364</f>
        <v>4</v>
      </c>
      <c r="P8364" s="1" t="str">
        <f>IF(B8364&lt;=17,"Teen",
IF(B8364&lt;=25,"Young Adult",
IF(B8364&lt;=35,"Adult",
IF(B8364&lt;=50,"Middle Age","Senior"))))</f>
        <v>Senior</v>
      </c>
      <c r="Q8364" s="3">
        <f>J8364/O8364</f>
        <v>5493.6867591005503</v>
      </c>
      <c r="R8364" s="5">
        <f>IF(B8364&gt;60,1,0)
+ IF(O8364&gt;7,1,0)
+ IF(L8364="Emergency",1,0)
+ IF(T8364="Critical",1,0)</f>
        <v>1</v>
      </c>
      <c r="S8364" s="6" t="str">
        <f>IF(R8364&lt;=1,"Low",
IF(R8364=2,"Medium","High"))</f>
        <v>Low</v>
      </c>
      <c r="T8364" s="1" t="s">
        <v>49</v>
      </c>
    </row>
    <row r="8365" spans="1:20">
      <c r="A8365" s="1" t="s">
        <v>22559</v>
      </c>
      <c r="B8365" s="1">
        <v>60</v>
      </c>
      <c r="C8365" s="1" t="s">
        <v>21</v>
      </c>
      <c r="D8365" s="1" t="s">
        <v>73</v>
      </c>
      <c r="E8365" s="1" t="s">
        <v>45</v>
      </c>
      <c r="F8365" s="2">
        <v>43713</v>
      </c>
      <c r="G8365" s="1" t="s">
        <v>22560</v>
      </c>
      <c r="H8365" s="1" t="s">
        <v>22561</v>
      </c>
      <c r="I8365" s="1" t="s">
        <v>36</v>
      </c>
      <c r="J8365" s="3">
        <v>26061.8709594135</v>
      </c>
      <c r="K8365" s="1">
        <v>334</v>
      </c>
      <c r="L8365" s="1" t="s">
        <v>27</v>
      </c>
      <c r="M8365" s="2">
        <v>43743</v>
      </c>
      <c r="N8365" s="1" t="s">
        <v>48</v>
      </c>
      <c r="O8365" s="1">
        <f>M8365-F8365</f>
        <v>30</v>
      </c>
      <c r="P8365" s="1" t="str">
        <f>IF(B8365&lt;=17,"Teen",
IF(B8365&lt;=25,"Young Adult",
IF(B8365&lt;=35,"Adult",
IF(B8365&lt;=50,"Middle Age","Senior"))))</f>
        <v>Senior</v>
      </c>
      <c r="Q8365" s="3">
        <f>J8365/O8365</f>
        <v>868.72903198045003</v>
      </c>
      <c r="R8365" s="5">
        <f>IF(B8365&gt;60,1,0)
+ IF(O8365&gt;7,1,0)
+ IF(L8365="Emergency",1,0)
+ IF(T8365="Critical",1,0)</f>
        <v>1</v>
      </c>
      <c r="S8365" s="6" t="str">
        <f>IF(R8365&lt;=1,"Low",
IF(R8365=2,"Medium","High"))</f>
        <v>Low</v>
      </c>
      <c r="T8365" s="1" t="s">
        <v>71</v>
      </c>
    </row>
    <row r="8366" spans="1:20">
      <c r="A8366" s="1" t="s">
        <v>1746</v>
      </c>
      <c r="B8366" s="1">
        <v>73</v>
      </c>
      <c r="C8366" s="1" t="s">
        <v>21</v>
      </c>
      <c r="D8366" s="1" t="s">
        <v>44</v>
      </c>
      <c r="E8366" s="1" t="s">
        <v>53</v>
      </c>
      <c r="F8366" s="2">
        <v>43712</v>
      </c>
      <c r="G8366" s="1" t="s">
        <v>22562</v>
      </c>
      <c r="H8366" s="1" t="s">
        <v>22563</v>
      </c>
      <c r="I8366" s="1" t="s">
        <v>26</v>
      </c>
      <c r="J8366" s="3">
        <v>1720.11865579955</v>
      </c>
      <c r="K8366" s="1">
        <v>197</v>
      </c>
      <c r="L8366" s="1" t="s">
        <v>27</v>
      </c>
      <c r="M8366" s="2">
        <v>43722</v>
      </c>
      <c r="N8366" s="1" t="s">
        <v>38</v>
      </c>
      <c r="O8366" s="1">
        <f>M8366-F8366</f>
        <v>10</v>
      </c>
      <c r="P8366" s="1" t="str">
        <f>IF(B8366&lt;=17,"Teen",
IF(B8366&lt;=25,"Young Adult",
IF(B8366&lt;=35,"Adult",
IF(B8366&lt;=50,"Middle Age","Senior"))))</f>
        <v>Senior</v>
      </c>
      <c r="Q8366" s="3">
        <f>J8366/O8366</f>
        <v>172.01186557995499</v>
      </c>
      <c r="R8366" s="5">
        <f>IF(B8366&gt;60,1,0)
+ IF(O8366&gt;7,1,0)
+ IF(L8366="Emergency",1,0)
+ IF(T8366="Critical",1,0)</f>
        <v>2</v>
      </c>
      <c r="S8366" s="6" t="str">
        <f>IF(R8366&lt;=1,"Low",
IF(R8366=2,"Medium","High"))</f>
        <v>Medium</v>
      </c>
      <c r="T8366" s="1" t="s">
        <v>71</v>
      </c>
    </row>
    <row r="8367" spans="1:20">
      <c r="A8367" s="1" t="s">
        <v>22564</v>
      </c>
      <c r="B8367" s="1">
        <v>66</v>
      </c>
      <c r="C8367" s="1" t="s">
        <v>51</v>
      </c>
      <c r="D8367" s="1" t="s">
        <v>44</v>
      </c>
      <c r="E8367" s="1" t="s">
        <v>23</v>
      </c>
      <c r="F8367" s="2">
        <v>43712</v>
      </c>
      <c r="G8367" s="1" t="s">
        <v>3223</v>
      </c>
      <c r="H8367" s="1" t="s">
        <v>22565</v>
      </c>
      <c r="I8367" s="1" t="s">
        <v>60</v>
      </c>
      <c r="J8367" s="3">
        <v>29167.792168748801</v>
      </c>
      <c r="K8367" s="1">
        <v>164</v>
      </c>
      <c r="L8367" s="1" t="s">
        <v>37</v>
      </c>
      <c r="M8367" s="2">
        <v>43715</v>
      </c>
      <c r="N8367" s="1" t="s">
        <v>28</v>
      </c>
      <c r="O8367" s="1">
        <f>M8367-F8367</f>
        <v>3</v>
      </c>
      <c r="P8367" s="1" t="str">
        <f>IF(B8367&lt;=17,"Teen",
IF(B8367&lt;=25,"Young Adult",
IF(B8367&lt;=35,"Adult",
IF(B8367&lt;=50,"Middle Age","Senior"))))</f>
        <v>Senior</v>
      </c>
      <c r="Q8367" s="3">
        <f>J8367/O8367</f>
        <v>9722.5973895829338</v>
      </c>
      <c r="R8367" s="5">
        <f>IF(B8367&gt;60,1,0)
+ IF(O8367&gt;7,1,0)
+ IF(L8367="Emergency",1,0)
+ IF(T8367="Critical",1,0)</f>
        <v>1</v>
      </c>
      <c r="S8367" s="6" t="str">
        <f>IF(R8367&lt;=1,"Low",
IF(R8367=2,"Medium","High"))</f>
        <v>Low</v>
      </c>
      <c r="T8367" s="1" t="s">
        <v>29</v>
      </c>
    </row>
    <row r="8368" spans="1:20">
      <c r="A8368" s="1" t="s">
        <v>22566</v>
      </c>
      <c r="B8368" s="1">
        <v>31</v>
      </c>
      <c r="C8368" s="1" t="s">
        <v>51</v>
      </c>
      <c r="D8368" s="1" t="s">
        <v>91</v>
      </c>
      <c r="E8368" s="1" t="s">
        <v>23</v>
      </c>
      <c r="F8368" s="2">
        <v>43712</v>
      </c>
      <c r="G8368" s="1" t="s">
        <v>20703</v>
      </c>
      <c r="H8368" s="1" t="s">
        <v>22567</v>
      </c>
      <c r="I8368" s="1" t="s">
        <v>36</v>
      </c>
      <c r="J8368" s="3">
        <v>3546.96282492707</v>
      </c>
      <c r="K8368" s="1">
        <v>150</v>
      </c>
      <c r="L8368" s="1" t="s">
        <v>37</v>
      </c>
      <c r="M8368" s="2">
        <v>43735</v>
      </c>
      <c r="N8368" s="1" t="s">
        <v>66</v>
      </c>
      <c r="O8368" s="1">
        <f>M8368-F8368</f>
        <v>23</v>
      </c>
      <c r="P8368" s="1" t="str">
        <f>IF(B8368&lt;=17,"Teen",
IF(B8368&lt;=25,"Young Adult",
IF(B8368&lt;=35,"Adult",
IF(B8368&lt;=50,"Middle Age","Senior"))))</f>
        <v>Adult</v>
      </c>
      <c r="Q8368" s="3">
        <f>J8368/O8368</f>
        <v>154.21577499682914</v>
      </c>
      <c r="R8368" s="5">
        <f>IF(B8368&gt;60,1,0)
+ IF(O8368&gt;7,1,0)
+ IF(L8368="Emergency",1,0)
+ IF(T8368="Critical",1,0)</f>
        <v>1</v>
      </c>
      <c r="S8368" s="6" t="str">
        <f>IF(R8368&lt;=1,"Low",
IF(R8368=2,"Medium","High"))</f>
        <v>Low</v>
      </c>
      <c r="T8368" s="1" t="s">
        <v>71</v>
      </c>
    </row>
    <row r="8369" spans="1:20">
      <c r="A8369" s="1" t="s">
        <v>22568</v>
      </c>
      <c r="B8369" s="1">
        <v>55</v>
      </c>
      <c r="C8369" s="1" t="s">
        <v>51</v>
      </c>
      <c r="D8369" s="1" t="s">
        <v>62</v>
      </c>
      <c r="E8369" s="1" t="s">
        <v>23</v>
      </c>
      <c r="F8369" s="2">
        <v>43711</v>
      </c>
      <c r="G8369" s="1" t="s">
        <v>22569</v>
      </c>
      <c r="H8369" s="1" t="s">
        <v>22570</v>
      </c>
      <c r="I8369" s="1" t="s">
        <v>65</v>
      </c>
      <c r="J8369" s="3">
        <v>45454.866124597997</v>
      </c>
      <c r="K8369" s="1">
        <v>146</v>
      </c>
      <c r="L8369" s="1" t="s">
        <v>42</v>
      </c>
      <c r="M8369" s="2">
        <v>43722</v>
      </c>
      <c r="N8369" s="1" t="s">
        <v>97</v>
      </c>
      <c r="O8369" s="1">
        <f>M8369-F8369</f>
        <v>11</v>
      </c>
      <c r="P8369" s="1" t="str">
        <f>IF(B8369&lt;=17,"Teen",
IF(B8369&lt;=25,"Young Adult",
IF(B8369&lt;=35,"Adult",
IF(B8369&lt;=50,"Middle Age","Senior"))))</f>
        <v>Senior</v>
      </c>
      <c r="Q8369" s="3">
        <f>J8369/O8369</f>
        <v>4132.2605567816363</v>
      </c>
      <c r="R8369" s="5">
        <f>IF(B8369&gt;60,1,0)
+ IF(O8369&gt;7,1,0)
+ IF(L8369="Emergency",1,0)
+ IF(T8369="Critical",1,0)</f>
        <v>2</v>
      </c>
      <c r="S8369" s="6" t="str">
        <f>IF(R8369&lt;=1,"Low",
IF(R8369=2,"Medium","High"))</f>
        <v>Medium</v>
      </c>
      <c r="T8369" s="1" t="s">
        <v>49</v>
      </c>
    </row>
    <row r="8370" spans="1:20">
      <c r="A8370" s="1" t="s">
        <v>22571</v>
      </c>
      <c r="B8370" s="1">
        <v>73</v>
      </c>
      <c r="C8370" s="1" t="s">
        <v>21</v>
      </c>
      <c r="D8370" s="1" t="s">
        <v>52</v>
      </c>
      <c r="E8370" s="1" t="s">
        <v>45</v>
      </c>
      <c r="F8370" s="2">
        <v>43711</v>
      </c>
      <c r="G8370" s="1" t="s">
        <v>15838</v>
      </c>
      <c r="H8370" s="1" t="s">
        <v>22572</v>
      </c>
      <c r="I8370" s="1" t="s">
        <v>36</v>
      </c>
      <c r="J8370" s="3">
        <v>2789.4810605511798</v>
      </c>
      <c r="K8370" s="1">
        <v>110</v>
      </c>
      <c r="L8370" s="1" t="s">
        <v>42</v>
      </c>
      <c r="M8370" s="2">
        <v>43716</v>
      </c>
      <c r="N8370" s="1" t="s">
        <v>66</v>
      </c>
      <c r="O8370" s="1">
        <f>M8370-F8370</f>
        <v>5</v>
      </c>
      <c r="P8370" s="1" t="str">
        <f>IF(B8370&lt;=17,"Teen",
IF(B8370&lt;=25,"Young Adult",
IF(B8370&lt;=35,"Adult",
IF(B8370&lt;=50,"Middle Age","Senior"))))</f>
        <v>Senior</v>
      </c>
      <c r="Q8370" s="3">
        <f>J8370/O8370</f>
        <v>557.89621211023598</v>
      </c>
      <c r="R8370" s="5">
        <f>IF(B8370&gt;60,1,0)
+ IF(O8370&gt;7,1,0)
+ IF(L8370="Emergency",1,0)
+ IF(T8370="Critical",1,0)</f>
        <v>2</v>
      </c>
      <c r="S8370" s="6" t="str">
        <f>IF(R8370&lt;=1,"Low",
IF(R8370=2,"Medium","High"))</f>
        <v>Medium</v>
      </c>
      <c r="T8370" s="1" t="s">
        <v>71</v>
      </c>
    </row>
    <row r="8371" spans="1:20">
      <c r="A8371" s="1" t="s">
        <v>6635</v>
      </c>
      <c r="B8371" s="1">
        <v>54</v>
      </c>
      <c r="C8371" s="1" t="s">
        <v>51</v>
      </c>
      <c r="D8371" s="1" t="s">
        <v>32</v>
      </c>
      <c r="E8371" s="1" t="s">
        <v>53</v>
      </c>
      <c r="F8371" s="2">
        <v>43711</v>
      </c>
      <c r="G8371" s="1" t="s">
        <v>22573</v>
      </c>
      <c r="H8371" s="1" t="s">
        <v>22574</v>
      </c>
      <c r="I8371" s="1" t="s">
        <v>65</v>
      </c>
      <c r="J8371" s="3">
        <v>30434.5174289407</v>
      </c>
      <c r="K8371" s="1">
        <v>380</v>
      </c>
      <c r="L8371" s="1" t="s">
        <v>27</v>
      </c>
      <c r="M8371" s="2">
        <v>43741</v>
      </c>
      <c r="N8371" s="1" t="s">
        <v>28</v>
      </c>
      <c r="O8371" s="1">
        <f>M8371-F8371</f>
        <v>30</v>
      </c>
      <c r="P8371" s="1" t="str">
        <f>IF(B8371&lt;=17,"Teen",
IF(B8371&lt;=25,"Young Adult",
IF(B8371&lt;=35,"Adult",
IF(B8371&lt;=50,"Middle Age","Senior"))))</f>
        <v>Senior</v>
      </c>
      <c r="Q8371" s="3">
        <f>J8371/O8371</f>
        <v>1014.4839142980234</v>
      </c>
      <c r="R8371" s="5">
        <f>IF(B8371&gt;60,1,0)
+ IF(O8371&gt;7,1,0)
+ IF(L8371="Emergency",1,0)
+ IF(T8371="Critical",1,0)</f>
        <v>1</v>
      </c>
      <c r="S8371" s="6" t="str">
        <f>IF(R8371&lt;=1,"Low",
IF(R8371=2,"Medium","High"))</f>
        <v>Low</v>
      </c>
      <c r="T8371" s="1" t="s">
        <v>71</v>
      </c>
    </row>
    <row r="8372" spans="1:20">
      <c r="A8372" s="1" t="s">
        <v>3324</v>
      </c>
      <c r="B8372" s="1">
        <v>57</v>
      </c>
      <c r="C8372" s="1" t="s">
        <v>21</v>
      </c>
      <c r="D8372" s="1" t="s">
        <v>32</v>
      </c>
      <c r="E8372" s="1" t="s">
        <v>74</v>
      </c>
      <c r="F8372" s="2">
        <v>43711</v>
      </c>
      <c r="G8372" s="1" t="s">
        <v>22575</v>
      </c>
      <c r="H8372" s="1" t="s">
        <v>22576</v>
      </c>
      <c r="I8372" s="1" t="s">
        <v>56</v>
      </c>
      <c r="J8372" s="3">
        <v>39154.247331743798</v>
      </c>
      <c r="K8372" s="1">
        <v>271</v>
      </c>
      <c r="L8372" s="1" t="s">
        <v>37</v>
      </c>
      <c r="M8372" s="2">
        <v>43731</v>
      </c>
      <c r="N8372" s="1" t="s">
        <v>97</v>
      </c>
      <c r="O8372" s="1">
        <f>M8372-F8372</f>
        <v>20</v>
      </c>
      <c r="P8372" s="1" t="str">
        <f>IF(B8372&lt;=17,"Teen",
IF(B8372&lt;=25,"Young Adult",
IF(B8372&lt;=35,"Adult",
IF(B8372&lt;=50,"Middle Age","Senior"))))</f>
        <v>Senior</v>
      </c>
      <c r="Q8372" s="3">
        <f>J8372/O8372</f>
        <v>1957.71236658719</v>
      </c>
      <c r="R8372" s="5">
        <f>IF(B8372&gt;60,1,0)
+ IF(O8372&gt;7,1,0)
+ IF(L8372="Emergency",1,0)
+ IF(T8372="Critical",1,0)</f>
        <v>1</v>
      </c>
      <c r="S8372" s="6" t="str">
        <f>IF(R8372&lt;=1,"Low",
IF(R8372=2,"Medium","High"))</f>
        <v>Low</v>
      </c>
      <c r="T8372" s="1" t="s">
        <v>29</v>
      </c>
    </row>
    <row r="8373" spans="1:20">
      <c r="A8373" s="1" t="s">
        <v>22577</v>
      </c>
      <c r="B8373" s="1">
        <v>73</v>
      </c>
      <c r="C8373" s="1" t="s">
        <v>21</v>
      </c>
      <c r="D8373" s="1" t="s">
        <v>22</v>
      </c>
      <c r="E8373" s="1" t="s">
        <v>84</v>
      </c>
      <c r="F8373" s="2">
        <v>43711</v>
      </c>
      <c r="G8373" s="1" t="s">
        <v>22578</v>
      </c>
      <c r="H8373" s="1" t="s">
        <v>22579</v>
      </c>
      <c r="I8373" s="1" t="s">
        <v>56</v>
      </c>
      <c r="J8373" s="3">
        <v>34701.488878103301</v>
      </c>
      <c r="K8373" s="1">
        <v>291</v>
      </c>
      <c r="L8373" s="1" t="s">
        <v>37</v>
      </c>
      <c r="M8373" s="2">
        <v>43734</v>
      </c>
      <c r="N8373" s="1" t="s">
        <v>28</v>
      </c>
      <c r="O8373" s="1">
        <f>M8373-F8373</f>
        <v>23</v>
      </c>
      <c r="P8373" s="1" t="str">
        <f>IF(B8373&lt;=17,"Teen",
IF(B8373&lt;=25,"Young Adult",
IF(B8373&lt;=35,"Adult",
IF(B8373&lt;=50,"Middle Age","Senior"))))</f>
        <v>Senior</v>
      </c>
      <c r="Q8373" s="3">
        <f>J8373/O8373</f>
        <v>1508.7603860044912</v>
      </c>
      <c r="R8373" s="5">
        <f>IF(B8373&gt;60,1,0)
+ IF(O8373&gt;7,1,0)
+ IF(L8373="Emergency",1,0)
+ IF(T8373="Critical",1,0)</f>
        <v>2</v>
      </c>
      <c r="S8373" s="6" t="str">
        <f>IF(R8373&lt;=1,"Low",
IF(R8373=2,"Medium","High"))</f>
        <v>Medium</v>
      </c>
      <c r="T8373" s="1" t="s">
        <v>49</v>
      </c>
    </row>
    <row r="8374" spans="1:20">
      <c r="A8374" s="1" t="s">
        <v>22580</v>
      </c>
      <c r="B8374" s="1">
        <v>76</v>
      </c>
      <c r="C8374" s="1" t="s">
        <v>21</v>
      </c>
      <c r="D8374" s="1" t="s">
        <v>32</v>
      </c>
      <c r="E8374" s="1" t="s">
        <v>45</v>
      </c>
      <c r="F8374" s="2">
        <v>43711</v>
      </c>
      <c r="G8374" s="1" t="s">
        <v>22581</v>
      </c>
      <c r="H8374" s="1" t="s">
        <v>22582</v>
      </c>
      <c r="I8374" s="1" t="s">
        <v>60</v>
      </c>
      <c r="J8374" s="3">
        <v>7729.9904209369797</v>
      </c>
      <c r="K8374" s="1">
        <v>492</v>
      </c>
      <c r="L8374" s="1" t="s">
        <v>37</v>
      </c>
      <c r="M8374" s="2">
        <v>43728</v>
      </c>
      <c r="N8374" s="1" t="s">
        <v>48</v>
      </c>
      <c r="O8374" s="1">
        <f>M8374-F8374</f>
        <v>17</v>
      </c>
      <c r="P8374" s="1" t="str">
        <f>IF(B8374&lt;=17,"Teen",
IF(B8374&lt;=25,"Young Adult",
IF(B8374&lt;=35,"Adult",
IF(B8374&lt;=50,"Middle Age","Senior"))))</f>
        <v>Senior</v>
      </c>
      <c r="Q8374" s="3">
        <f>J8374/O8374</f>
        <v>454.70531887864587</v>
      </c>
      <c r="R8374" s="5">
        <f>IF(B8374&gt;60,1,0)
+ IF(O8374&gt;7,1,0)
+ IF(L8374="Emergency",1,0)
+ IF(T8374="Critical",1,0)</f>
        <v>2</v>
      </c>
      <c r="S8374" s="6" t="str">
        <f>IF(R8374&lt;=1,"Low",
IF(R8374=2,"Medium","High"))</f>
        <v>Medium</v>
      </c>
      <c r="T8374" s="1" t="s">
        <v>71</v>
      </c>
    </row>
    <row r="8375" spans="1:20">
      <c r="A8375" s="1" t="s">
        <v>22583</v>
      </c>
      <c r="B8375" s="1">
        <v>70</v>
      </c>
      <c r="C8375" s="1" t="s">
        <v>21</v>
      </c>
      <c r="D8375" s="1" t="s">
        <v>22</v>
      </c>
      <c r="E8375" s="1" t="s">
        <v>53</v>
      </c>
      <c r="F8375" s="2">
        <v>43711</v>
      </c>
      <c r="G8375" s="1" t="s">
        <v>22584</v>
      </c>
      <c r="H8375" s="1" t="s">
        <v>22585</v>
      </c>
      <c r="I8375" s="1" t="s">
        <v>65</v>
      </c>
      <c r="J8375" s="3">
        <v>26452.040576515101</v>
      </c>
      <c r="K8375" s="1">
        <v>298</v>
      </c>
      <c r="L8375" s="1" t="s">
        <v>42</v>
      </c>
      <c r="M8375" s="2">
        <v>43736</v>
      </c>
      <c r="N8375" s="1" t="s">
        <v>28</v>
      </c>
      <c r="O8375" s="1">
        <f>M8375-F8375</f>
        <v>25</v>
      </c>
      <c r="P8375" s="1" t="str">
        <f>IF(B8375&lt;=17,"Teen",
IF(B8375&lt;=25,"Young Adult",
IF(B8375&lt;=35,"Adult",
IF(B8375&lt;=50,"Middle Age","Senior"))))</f>
        <v>Senior</v>
      </c>
      <c r="Q8375" s="3">
        <f>J8375/O8375</f>
        <v>1058.081623060604</v>
      </c>
      <c r="R8375" s="5">
        <f>IF(B8375&gt;60,1,0)
+ IF(O8375&gt;7,1,0)
+ IF(L8375="Emergency",1,0)
+ IF(T8375="Critical",1,0)</f>
        <v>3</v>
      </c>
      <c r="S8375" s="6" t="str">
        <f>IF(R8375&lt;=1,"Low",
IF(R8375=2,"Medium","High"))</f>
        <v>High</v>
      </c>
      <c r="T8375" s="1" t="s">
        <v>49</v>
      </c>
    </row>
    <row r="8376" spans="1:20">
      <c r="A8376" s="1" t="s">
        <v>22586</v>
      </c>
      <c r="B8376" s="1">
        <v>42</v>
      </c>
      <c r="C8376" s="1" t="s">
        <v>51</v>
      </c>
      <c r="D8376" s="1" t="s">
        <v>44</v>
      </c>
      <c r="E8376" s="1" t="s">
        <v>84</v>
      </c>
      <c r="F8376" s="2">
        <v>43710</v>
      </c>
      <c r="G8376" s="1" t="s">
        <v>22587</v>
      </c>
      <c r="H8376" s="1" t="s">
        <v>22588</v>
      </c>
      <c r="I8376" s="1" t="s">
        <v>36</v>
      </c>
      <c r="J8376" s="3">
        <v>29942.221676992202</v>
      </c>
      <c r="K8376" s="1">
        <v>214</v>
      </c>
      <c r="L8376" s="1" t="s">
        <v>42</v>
      </c>
      <c r="M8376" s="2">
        <v>43716</v>
      </c>
      <c r="N8376" s="1" t="s">
        <v>48</v>
      </c>
      <c r="O8376" s="1">
        <f>M8376-F8376</f>
        <v>6</v>
      </c>
      <c r="P8376" s="1" t="str">
        <f>IF(B8376&lt;=17,"Teen",
IF(B8376&lt;=25,"Young Adult",
IF(B8376&lt;=35,"Adult",
IF(B8376&lt;=50,"Middle Age","Senior"))))</f>
        <v>Middle Age</v>
      </c>
      <c r="Q8376" s="3">
        <f>J8376/O8376</f>
        <v>4990.3702794987003</v>
      </c>
      <c r="R8376" s="5">
        <f>IF(B8376&gt;60,1,0)
+ IF(O8376&gt;7,1,0)
+ IF(L8376="Emergency",1,0)
+ IF(T8376="Critical",1,0)</f>
        <v>1</v>
      </c>
      <c r="S8376" s="6" t="str">
        <f>IF(R8376&lt;=1,"Low",
IF(R8376=2,"Medium","High"))</f>
        <v>Low</v>
      </c>
      <c r="T8376" s="1" t="s">
        <v>29</v>
      </c>
    </row>
    <row r="8377" spans="1:20">
      <c r="A8377" s="1" t="s">
        <v>22589</v>
      </c>
      <c r="B8377" s="1">
        <v>64</v>
      </c>
      <c r="C8377" s="1" t="s">
        <v>21</v>
      </c>
      <c r="D8377" s="1" t="s">
        <v>62</v>
      </c>
      <c r="E8377" s="1" t="s">
        <v>45</v>
      </c>
      <c r="F8377" s="2">
        <v>43710</v>
      </c>
      <c r="G8377" s="1" t="s">
        <v>22590</v>
      </c>
      <c r="H8377" s="1" t="s">
        <v>22591</v>
      </c>
      <c r="I8377" s="1" t="s">
        <v>65</v>
      </c>
      <c r="J8377" s="3">
        <v>1797.8955498038799</v>
      </c>
      <c r="K8377" s="1">
        <v>248</v>
      </c>
      <c r="L8377" s="1" t="s">
        <v>37</v>
      </c>
      <c r="M8377" s="2">
        <v>43715</v>
      </c>
      <c r="N8377" s="1" t="s">
        <v>97</v>
      </c>
      <c r="O8377" s="1">
        <f>M8377-F8377</f>
        <v>5</v>
      </c>
      <c r="P8377" s="1" t="str">
        <f>IF(B8377&lt;=17,"Teen",
IF(B8377&lt;=25,"Young Adult",
IF(B8377&lt;=35,"Adult",
IF(B8377&lt;=50,"Middle Age","Senior"))))</f>
        <v>Senior</v>
      </c>
      <c r="Q8377" s="3">
        <f>J8377/O8377</f>
        <v>359.57910996077601</v>
      </c>
      <c r="R8377" s="5">
        <f>IF(B8377&gt;60,1,0)
+ IF(O8377&gt;7,1,0)
+ IF(L8377="Emergency",1,0)
+ IF(T8377="Critical",1,0)</f>
        <v>1</v>
      </c>
      <c r="S8377" s="6" t="str">
        <f>IF(R8377&lt;=1,"Low",
IF(R8377=2,"Medium","High"))</f>
        <v>Low</v>
      </c>
      <c r="T8377" s="1" t="s">
        <v>71</v>
      </c>
    </row>
    <row r="8378" spans="1:20">
      <c r="A8378" s="1" t="s">
        <v>18384</v>
      </c>
      <c r="B8378" s="1">
        <v>78</v>
      </c>
      <c r="C8378" s="1" t="s">
        <v>51</v>
      </c>
      <c r="D8378" s="1" t="s">
        <v>91</v>
      </c>
      <c r="E8378" s="1" t="s">
        <v>33</v>
      </c>
      <c r="F8378" s="2">
        <v>43710</v>
      </c>
      <c r="G8378" s="1" t="s">
        <v>22592</v>
      </c>
      <c r="H8378" s="1" t="s">
        <v>22593</v>
      </c>
      <c r="I8378" s="1" t="s">
        <v>56</v>
      </c>
      <c r="J8378" s="3">
        <v>18442.600921071698</v>
      </c>
      <c r="K8378" s="1">
        <v>413</v>
      </c>
      <c r="L8378" s="1" t="s">
        <v>37</v>
      </c>
      <c r="M8378" s="2">
        <v>43715</v>
      </c>
      <c r="N8378" s="1" t="s">
        <v>97</v>
      </c>
      <c r="O8378" s="1">
        <f>M8378-F8378</f>
        <v>5</v>
      </c>
      <c r="P8378" s="1" t="str">
        <f>IF(B8378&lt;=17,"Teen",
IF(B8378&lt;=25,"Young Adult",
IF(B8378&lt;=35,"Adult",
IF(B8378&lt;=50,"Middle Age","Senior"))))</f>
        <v>Senior</v>
      </c>
      <c r="Q8378" s="3">
        <f>J8378/O8378</f>
        <v>3688.5201842143397</v>
      </c>
      <c r="R8378" s="5">
        <f>IF(B8378&gt;60,1,0)
+ IF(O8378&gt;7,1,0)
+ IF(L8378="Emergency",1,0)
+ IF(T8378="Critical",1,0)</f>
        <v>1</v>
      </c>
      <c r="S8378" s="6" t="str">
        <f>IF(R8378&lt;=1,"Low",
IF(R8378=2,"Medium","High"))</f>
        <v>Low</v>
      </c>
      <c r="T8378" s="1" t="s">
        <v>29</v>
      </c>
    </row>
    <row r="8379" spans="1:20">
      <c r="A8379" s="1" t="s">
        <v>22594</v>
      </c>
      <c r="B8379" s="1">
        <v>79</v>
      </c>
      <c r="C8379" s="1" t="s">
        <v>21</v>
      </c>
      <c r="D8379" s="1" t="s">
        <v>52</v>
      </c>
      <c r="E8379" s="1" t="s">
        <v>45</v>
      </c>
      <c r="F8379" s="2">
        <v>43710</v>
      </c>
      <c r="G8379" s="1" t="s">
        <v>22595</v>
      </c>
      <c r="H8379" s="1" t="s">
        <v>22596</v>
      </c>
      <c r="I8379" s="1" t="s">
        <v>26</v>
      </c>
      <c r="J8379" s="3">
        <v>11559.8291358027</v>
      </c>
      <c r="K8379" s="1">
        <v>308</v>
      </c>
      <c r="L8379" s="1" t="s">
        <v>42</v>
      </c>
      <c r="M8379" s="2">
        <v>43737</v>
      </c>
      <c r="N8379" s="1" t="s">
        <v>48</v>
      </c>
      <c r="O8379" s="1">
        <f>M8379-F8379</f>
        <v>27</v>
      </c>
      <c r="P8379" s="1" t="str">
        <f>IF(B8379&lt;=17,"Teen",
IF(B8379&lt;=25,"Young Adult",
IF(B8379&lt;=35,"Adult",
IF(B8379&lt;=50,"Middle Age","Senior"))))</f>
        <v>Senior</v>
      </c>
      <c r="Q8379" s="3">
        <f>J8379/O8379</f>
        <v>428.14181984454444</v>
      </c>
      <c r="R8379" s="5">
        <f>IF(B8379&gt;60,1,0)
+ IF(O8379&gt;7,1,0)
+ IF(L8379="Emergency",1,0)
+ IF(T8379="Critical",1,0)</f>
        <v>3</v>
      </c>
      <c r="S8379" s="6" t="str">
        <f>IF(R8379&lt;=1,"Low",
IF(R8379=2,"Medium","High"))</f>
        <v>High</v>
      </c>
      <c r="T8379" s="1" t="s">
        <v>71</v>
      </c>
    </row>
    <row r="8380" spans="1:20">
      <c r="A8380" s="1" t="s">
        <v>22597</v>
      </c>
      <c r="B8380" s="1">
        <v>58</v>
      </c>
      <c r="C8380" s="1" t="s">
        <v>21</v>
      </c>
      <c r="D8380" s="1" t="s">
        <v>22</v>
      </c>
      <c r="E8380" s="1" t="s">
        <v>33</v>
      </c>
      <c r="F8380" s="2">
        <v>43710</v>
      </c>
      <c r="G8380" s="1" t="s">
        <v>22598</v>
      </c>
      <c r="H8380" s="1" t="s">
        <v>22599</v>
      </c>
      <c r="I8380" s="1" t="s">
        <v>56</v>
      </c>
      <c r="J8380" s="3">
        <v>4614.9025958721104</v>
      </c>
      <c r="K8380" s="1">
        <v>361</v>
      </c>
      <c r="L8380" s="1" t="s">
        <v>27</v>
      </c>
      <c r="M8380" s="2">
        <v>43727</v>
      </c>
      <c r="N8380" s="1" t="s">
        <v>38</v>
      </c>
      <c r="O8380" s="1">
        <f>M8380-F8380</f>
        <v>17</v>
      </c>
      <c r="P8380" s="1" t="str">
        <f>IF(B8380&lt;=17,"Teen",
IF(B8380&lt;=25,"Young Adult",
IF(B8380&lt;=35,"Adult",
IF(B8380&lt;=50,"Middle Age","Senior"))))</f>
        <v>Senior</v>
      </c>
      <c r="Q8380" s="3">
        <f>J8380/O8380</f>
        <v>271.46485858071236</v>
      </c>
      <c r="R8380" s="5">
        <f>IF(B8380&gt;60,1,0)
+ IF(O8380&gt;7,1,0)
+ IF(L8380="Emergency",1,0)
+ IF(T8380="Critical",1,0)</f>
        <v>1</v>
      </c>
      <c r="S8380" s="6" t="str">
        <f>IF(R8380&lt;=1,"Low",
IF(R8380=2,"Medium","High"))</f>
        <v>Low</v>
      </c>
      <c r="T8380" s="1" t="s">
        <v>71</v>
      </c>
    </row>
    <row r="8381" spans="1:20">
      <c r="A8381" s="1" t="s">
        <v>22600</v>
      </c>
      <c r="B8381" s="1">
        <v>78</v>
      </c>
      <c r="C8381" s="1" t="s">
        <v>51</v>
      </c>
      <c r="D8381" s="1" t="s">
        <v>68</v>
      </c>
      <c r="E8381" s="1" t="s">
        <v>53</v>
      </c>
      <c r="F8381" s="2">
        <v>43709</v>
      </c>
      <c r="G8381" s="1" t="s">
        <v>22601</v>
      </c>
      <c r="H8381" s="1" t="s">
        <v>22602</v>
      </c>
      <c r="I8381" s="1" t="s">
        <v>26</v>
      </c>
      <c r="J8381" s="3">
        <v>39707.082055124403</v>
      </c>
      <c r="K8381" s="1">
        <v>227</v>
      </c>
      <c r="L8381" s="1" t="s">
        <v>37</v>
      </c>
      <c r="M8381" s="2">
        <v>43718</v>
      </c>
      <c r="N8381" s="1" t="s">
        <v>66</v>
      </c>
      <c r="O8381" s="1">
        <f>M8381-F8381</f>
        <v>9</v>
      </c>
      <c r="P8381" s="1" t="str">
        <f>IF(B8381&lt;=17,"Teen",
IF(B8381&lt;=25,"Young Adult",
IF(B8381&lt;=35,"Adult",
IF(B8381&lt;=50,"Middle Age","Senior"))))</f>
        <v>Senior</v>
      </c>
      <c r="Q8381" s="3">
        <f>J8381/O8381</f>
        <v>4411.898006124934</v>
      </c>
      <c r="R8381" s="5">
        <f>IF(B8381&gt;60,1,0)
+ IF(O8381&gt;7,1,0)
+ IF(L8381="Emergency",1,0)
+ IF(T8381="Critical",1,0)</f>
        <v>2</v>
      </c>
      <c r="S8381" s="6" t="str">
        <f>IF(R8381&lt;=1,"Low",
IF(R8381=2,"Medium","High"))</f>
        <v>Medium</v>
      </c>
      <c r="T8381" s="1" t="s">
        <v>71</v>
      </c>
    </row>
    <row r="8382" spans="1:20">
      <c r="A8382" s="1" t="s">
        <v>22603</v>
      </c>
      <c r="B8382" s="1">
        <v>38</v>
      </c>
      <c r="C8382" s="1" t="s">
        <v>21</v>
      </c>
      <c r="D8382" s="1" t="s">
        <v>52</v>
      </c>
      <c r="E8382" s="1" t="s">
        <v>53</v>
      </c>
      <c r="F8382" s="2">
        <v>43709</v>
      </c>
      <c r="G8382" s="1" t="s">
        <v>10214</v>
      </c>
      <c r="H8382" s="1" t="s">
        <v>22604</v>
      </c>
      <c r="I8382" s="1" t="s">
        <v>60</v>
      </c>
      <c r="J8382" s="3">
        <v>44916.098268646499</v>
      </c>
      <c r="K8382" s="1">
        <v>353</v>
      </c>
      <c r="L8382" s="1" t="s">
        <v>37</v>
      </c>
      <c r="M8382" s="2">
        <v>43736</v>
      </c>
      <c r="N8382" s="1" t="s">
        <v>38</v>
      </c>
      <c r="O8382" s="1">
        <f>M8382-F8382</f>
        <v>27</v>
      </c>
      <c r="P8382" s="1" t="str">
        <f>IF(B8382&lt;=17,"Teen",
IF(B8382&lt;=25,"Young Adult",
IF(B8382&lt;=35,"Adult",
IF(B8382&lt;=50,"Middle Age","Senior"))))</f>
        <v>Middle Age</v>
      </c>
      <c r="Q8382" s="3">
        <f>J8382/O8382</f>
        <v>1663.5591951350555</v>
      </c>
      <c r="R8382" s="5">
        <f>IF(B8382&gt;60,1,0)
+ IF(O8382&gt;7,1,0)
+ IF(L8382="Emergency",1,0)
+ IF(T8382="Critical",1,0)</f>
        <v>1</v>
      </c>
      <c r="S8382" s="6" t="str">
        <f>IF(R8382&lt;=1,"Low",
IF(R8382=2,"Medium","High"))</f>
        <v>Low</v>
      </c>
      <c r="T8382" s="1" t="s">
        <v>49</v>
      </c>
    </row>
    <row r="8383" spans="1:20">
      <c r="A8383" s="1" t="s">
        <v>22605</v>
      </c>
      <c r="B8383" s="1">
        <v>71</v>
      </c>
      <c r="C8383" s="1" t="s">
        <v>51</v>
      </c>
      <c r="D8383" s="1" t="s">
        <v>91</v>
      </c>
      <c r="E8383" s="1" t="s">
        <v>33</v>
      </c>
      <c r="F8383" s="2">
        <v>43709</v>
      </c>
      <c r="G8383" s="1" t="s">
        <v>22606</v>
      </c>
      <c r="H8383" s="1" t="s">
        <v>22607</v>
      </c>
      <c r="I8383" s="1" t="s">
        <v>65</v>
      </c>
      <c r="J8383" s="3">
        <v>49691.662660973998</v>
      </c>
      <c r="K8383" s="1">
        <v>482</v>
      </c>
      <c r="L8383" s="1" t="s">
        <v>37</v>
      </c>
      <c r="M8383" s="2">
        <v>43723</v>
      </c>
      <c r="N8383" s="1" t="s">
        <v>97</v>
      </c>
      <c r="O8383" s="1">
        <f>M8383-F8383</f>
        <v>14</v>
      </c>
      <c r="P8383" s="1" t="str">
        <f>IF(B8383&lt;=17,"Teen",
IF(B8383&lt;=25,"Young Adult",
IF(B8383&lt;=35,"Adult",
IF(B8383&lt;=50,"Middle Age","Senior"))))</f>
        <v>Senior</v>
      </c>
      <c r="Q8383" s="3">
        <f>J8383/O8383</f>
        <v>3549.4044757838569</v>
      </c>
      <c r="R8383" s="5">
        <f>IF(B8383&gt;60,1,0)
+ IF(O8383&gt;7,1,0)
+ IF(L8383="Emergency",1,0)
+ IF(T8383="Critical",1,0)</f>
        <v>2</v>
      </c>
      <c r="S8383" s="6" t="str">
        <f>IF(R8383&lt;=1,"Low",
IF(R8383=2,"Medium","High"))</f>
        <v>Medium</v>
      </c>
      <c r="T8383" s="1" t="s">
        <v>29</v>
      </c>
    </row>
    <row r="8384" spans="1:20">
      <c r="A8384" s="1" t="s">
        <v>22608</v>
      </c>
      <c r="B8384" s="1">
        <v>58</v>
      </c>
      <c r="C8384" s="1" t="s">
        <v>21</v>
      </c>
      <c r="D8384" s="1" t="s">
        <v>62</v>
      </c>
      <c r="E8384" s="1" t="s">
        <v>53</v>
      </c>
      <c r="F8384" s="2">
        <v>43709</v>
      </c>
      <c r="G8384" s="1" t="s">
        <v>22609</v>
      </c>
      <c r="H8384" s="1" t="s">
        <v>22610</v>
      </c>
      <c r="I8384" s="1" t="s">
        <v>26</v>
      </c>
      <c r="J8384" s="3">
        <v>23921.010340241301</v>
      </c>
      <c r="K8384" s="1">
        <v>169</v>
      </c>
      <c r="L8384" s="1" t="s">
        <v>42</v>
      </c>
      <c r="M8384" s="2">
        <v>43739</v>
      </c>
      <c r="N8384" s="1" t="s">
        <v>38</v>
      </c>
      <c r="O8384" s="1">
        <f>M8384-F8384</f>
        <v>30</v>
      </c>
      <c r="P8384" s="1" t="str">
        <f>IF(B8384&lt;=17,"Teen",
IF(B8384&lt;=25,"Young Adult",
IF(B8384&lt;=35,"Adult",
IF(B8384&lt;=50,"Middle Age","Senior"))))</f>
        <v>Senior</v>
      </c>
      <c r="Q8384" s="3">
        <f>J8384/O8384</f>
        <v>797.36701134137672</v>
      </c>
      <c r="R8384" s="5">
        <f>IF(B8384&gt;60,1,0)
+ IF(O8384&gt;7,1,0)
+ IF(L8384="Emergency",1,0)
+ IF(T8384="Critical",1,0)</f>
        <v>2</v>
      </c>
      <c r="S8384" s="6" t="str">
        <f>IF(R8384&lt;=1,"Low",
IF(R8384=2,"Medium","High"))</f>
        <v>Medium</v>
      </c>
      <c r="T8384" s="1" t="s">
        <v>49</v>
      </c>
    </row>
    <row r="8385" spans="1:20">
      <c r="A8385" s="1" t="s">
        <v>22611</v>
      </c>
      <c r="B8385" s="1">
        <v>85</v>
      </c>
      <c r="C8385" s="1" t="s">
        <v>51</v>
      </c>
      <c r="D8385" s="1" t="s">
        <v>32</v>
      </c>
      <c r="E8385" s="1" t="s">
        <v>84</v>
      </c>
      <c r="F8385" s="2">
        <v>43709</v>
      </c>
      <c r="G8385" s="1" t="s">
        <v>22612</v>
      </c>
      <c r="H8385" s="1" t="s">
        <v>22613</v>
      </c>
      <c r="I8385" s="1" t="s">
        <v>60</v>
      </c>
      <c r="J8385" s="3">
        <v>22984.490134610998</v>
      </c>
      <c r="K8385" s="1">
        <v>265</v>
      </c>
      <c r="L8385" s="1" t="s">
        <v>27</v>
      </c>
      <c r="M8385" s="2">
        <v>43727</v>
      </c>
      <c r="N8385" s="1" t="s">
        <v>97</v>
      </c>
      <c r="O8385" s="1">
        <f>M8385-F8385</f>
        <v>18</v>
      </c>
      <c r="P8385" s="1" t="str">
        <f>IF(B8385&lt;=17,"Teen",
IF(B8385&lt;=25,"Young Adult",
IF(B8385&lt;=35,"Adult",
IF(B8385&lt;=50,"Middle Age","Senior"))))</f>
        <v>Senior</v>
      </c>
      <c r="Q8385" s="3">
        <f>J8385/O8385</f>
        <v>1276.9161185895</v>
      </c>
      <c r="R8385" s="5">
        <f>IF(B8385&gt;60,1,0)
+ IF(O8385&gt;7,1,0)
+ IF(L8385="Emergency",1,0)
+ IF(T8385="Critical",1,0)</f>
        <v>2</v>
      </c>
      <c r="S8385" s="6" t="str">
        <f>IF(R8385&lt;=1,"Low",
IF(R8385=2,"Medium","High"))</f>
        <v>Medium</v>
      </c>
      <c r="T8385" s="1" t="s">
        <v>29</v>
      </c>
    </row>
    <row r="8386" spans="1:20">
      <c r="A8386" s="1" t="s">
        <v>22614</v>
      </c>
      <c r="B8386" s="1">
        <v>46</v>
      </c>
      <c r="C8386" s="1" t="s">
        <v>51</v>
      </c>
      <c r="D8386" s="1" t="s">
        <v>68</v>
      </c>
      <c r="E8386" s="1" t="s">
        <v>53</v>
      </c>
      <c r="F8386" s="2">
        <v>43709</v>
      </c>
      <c r="G8386" s="1" t="s">
        <v>22615</v>
      </c>
      <c r="H8386" s="1" t="s">
        <v>22616</v>
      </c>
      <c r="I8386" s="1" t="s">
        <v>26</v>
      </c>
      <c r="J8386" s="3">
        <v>47697.669841166899</v>
      </c>
      <c r="K8386" s="1">
        <v>395</v>
      </c>
      <c r="L8386" s="1" t="s">
        <v>37</v>
      </c>
      <c r="M8386" s="2">
        <v>43711</v>
      </c>
      <c r="N8386" s="1" t="s">
        <v>28</v>
      </c>
      <c r="O8386" s="1">
        <f>M8386-F8386</f>
        <v>2</v>
      </c>
      <c r="P8386" s="1" t="str">
        <f>IF(B8386&lt;=17,"Teen",
IF(B8386&lt;=25,"Young Adult",
IF(B8386&lt;=35,"Adult",
IF(B8386&lt;=50,"Middle Age","Senior"))))</f>
        <v>Middle Age</v>
      </c>
      <c r="Q8386" s="3">
        <f>J8386/O8386</f>
        <v>23848.834920583449</v>
      </c>
      <c r="R8386" s="5">
        <f>IF(B8386&gt;60,1,0)
+ IF(O8386&gt;7,1,0)
+ IF(L8386="Emergency",1,0)
+ IF(T8386="Critical",1,0)</f>
        <v>0</v>
      </c>
      <c r="S8386" s="6" t="str">
        <f>IF(R8386&lt;=1,"Low",
IF(R8386=2,"Medium","High"))</f>
        <v>Low</v>
      </c>
      <c r="T8386" s="1" t="s">
        <v>29</v>
      </c>
    </row>
    <row r="8387" spans="1:20">
      <c r="A8387" s="1" t="s">
        <v>22617</v>
      </c>
      <c r="B8387" s="1">
        <v>32</v>
      </c>
      <c r="C8387" s="1" t="s">
        <v>21</v>
      </c>
      <c r="D8387" s="1" t="s">
        <v>91</v>
      </c>
      <c r="E8387" s="1" t="s">
        <v>84</v>
      </c>
      <c r="F8387" s="2">
        <v>43708</v>
      </c>
      <c r="G8387" s="1" t="s">
        <v>22618</v>
      </c>
      <c r="H8387" s="1" t="s">
        <v>22619</v>
      </c>
      <c r="I8387" s="1" t="s">
        <v>26</v>
      </c>
      <c r="J8387" s="3">
        <v>45354.734098675501</v>
      </c>
      <c r="K8387" s="1">
        <v>181</v>
      </c>
      <c r="L8387" s="1" t="s">
        <v>42</v>
      </c>
      <c r="M8387" s="2">
        <v>43710</v>
      </c>
      <c r="N8387" s="1" t="s">
        <v>38</v>
      </c>
      <c r="O8387" s="1">
        <f>M8387-F8387</f>
        <v>2</v>
      </c>
      <c r="P8387" s="1" t="str">
        <f>IF(B8387&lt;=17,"Teen",
IF(B8387&lt;=25,"Young Adult",
IF(B8387&lt;=35,"Adult",
IF(B8387&lt;=50,"Middle Age","Senior"))))</f>
        <v>Adult</v>
      </c>
      <c r="Q8387" s="3">
        <f>J8387/O8387</f>
        <v>22677.36704933775</v>
      </c>
      <c r="R8387" s="5">
        <f>IF(B8387&gt;60,1,0)
+ IF(O8387&gt;7,1,0)
+ IF(L8387="Emergency",1,0)
+ IF(T8387="Critical",1,0)</f>
        <v>1</v>
      </c>
      <c r="S8387" s="6" t="str">
        <f>IF(R8387&lt;=1,"Low",
IF(R8387=2,"Medium","High"))</f>
        <v>Low</v>
      </c>
      <c r="T8387" s="1" t="s">
        <v>29</v>
      </c>
    </row>
    <row r="8388" spans="1:20">
      <c r="A8388" s="1" t="s">
        <v>22620</v>
      </c>
      <c r="B8388" s="1">
        <v>56</v>
      </c>
      <c r="C8388" s="1" t="s">
        <v>21</v>
      </c>
      <c r="D8388" s="1" t="s">
        <v>62</v>
      </c>
      <c r="E8388" s="1" t="s">
        <v>23</v>
      </c>
      <c r="F8388" s="2">
        <v>43708</v>
      </c>
      <c r="G8388" s="1" t="s">
        <v>22621</v>
      </c>
      <c r="H8388" s="1" t="s">
        <v>22622</v>
      </c>
      <c r="I8388" s="1" t="s">
        <v>36</v>
      </c>
      <c r="J8388" s="3">
        <v>26831.020331981599</v>
      </c>
      <c r="K8388" s="1">
        <v>286</v>
      </c>
      <c r="L8388" s="1" t="s">
        <v>42</v>
      </c>
      <c r="M8388" s="2">
        <v>43720</v>
      </c>
      <c r="N8388" s="1" t="s">
        <v>28</v>
      </c>
      <c r="O8388" s="1">
        <f>M8388-F8388</f>
        <v>12</v>
      </c>
      <c r="P8388" s="1" t="str">
        <f>IF(B8388&lt;=17,"Teen",
IF(B8388&lt;=25,"Young Adult",
IF(B8388&lt;=35,"Adult",
IF(B8388&lt;=50,"Middle Age","Senior"))))</f>
        <v>Senior</v>
      </c>
      <c r="Q8388" s="3">
        <f>J8388/O8388</f>
        <v>2235.9183609984666</v>
      </c>
      <c r="R8388" s="5">
        <f>IF(B8388&gt;60,1,0)
+ IF(O8388&gt;7,1,0)
+ IF(L8388="Emergency",1,0)
+ IF(T8388="Critical",1,0)</f>
        <v>2</v>
      </c>
      <c r="S8388" s="6" t="str">
        <f>IF(R8388&lt;=1,"Low",
IF(R8388=2,"Medium","High"))</f>
        <v>Medium</v>
      </c>
      <c r="T8388" s="1" t="s">
        <v>29</v>
      </c>
    </row>
    <row r="8389" spans="1:20">
      <c r="A8389" s="1" t="s">
        <v>22623</v>
      </c>
      <c r="B8389" s="1">
        <v>35</v>
      </c>
      <c r="C8389" s="1" t="s">
        <v>21</v>
      </c>
      <c r="D8389" s="1" t="s">
        <v>32</v>
      </c>
      <c r="E8389" s="1" t="s">
        <v>33</v>
      </c>
      <c r="F8389" s="2">
        <v>43708</v>
      </c>
      <c r="G8389" s="1" t="s">
        <v>22624</v>
      </c>
      <c r="H8389" s="1" t="s">
        <v>22625</v>
      </c>
      <c r="I8389" s="1" t="s">
        <v>56</v>
      </c>
      <c r="J8389" s="3">
        <v>18249.705388971201</v>
      </c>
      <c r="K8389" s="1">
        <v>324</v>
      </c>
      <c r="L8389" s="1" t="s">
        <v>37</v>
      </c>
      <c r="M8389" s="2">
        <v>43717</v>
      </c>
      <c r="N8389" s="1" t="s">
        <v>28</v>
      </c>
      <c r="O8389" s="1">
        <f>M8389-F8389</f>
        <v>9</v>
      </c>
      <c r="P8389" s="1" t="str">
        <f>IF(B8389&lt;=17,"Teen",
IF(B8389&lt;=25,"Young Adult",
IF(B8389&lt;=35,"Adult",
IF(B8389&lt;=50,"Middle Age","Senior"))))</f>
        <v>Adult</v>
      </c>
      <c r="Q8389" s="3">
        <f>J8389/O8389</f>
        <v>2027.7450432190224</v>
      </c>
      <c r="R8389" s="5">
        <f>IF(B8389&gt;60,1,0)
+ IF(O8389&gt;7,1,0)
+ IF(L8389="Emergency",1,0)
+ IF(T8389="Critical",1,0)</f>
        <v>1</v>
      </c>
      <c r="S8389" s="6" t="str">
        <f>IF(R8389&lt;=1,"Low",
IF(R8389=2,"Medium","High"))</f>
        <v>Low</v>
      </c>
      <c r="T8389" s="1" t="s">
        <v>49</v>
      </c>
    </row>
    <row r="8390" spans="1:20">
      <c r="A8390" s="1" t="s">
        <v>22626</v>
      </c>
      <c r="B8390" s="1">
        <v>46</v>
      </c>
      <c r="C8390" s="1" t="s">
        <v>21</v>
      </c>
      <c r="D8390" s="1" t="s">
        <v>91</v>
      </c>
      <c r="E8390" s="1" t="s">
        <v>45</v>
      </c>
      <c r="F8390" s="2">
        <v>43708</v>
      </c>
      <c r="G8390" s="1" t="s">
        <v>22627</v>
      </c>
      <c r="H8390" s="1" t="s">
        <v>22628</v>
      </c>
      <c r="I8390" s="1" t="s">
        <v>36</v>
      </c>
      <c r="J8390" s="3">
        <v>47257.014180157203</v>
      </c>
      <c r="K8390" s="1">
        <v>383</v>
      </c>
      <c r="L8390" s="1" t="s">
        <v>37</v>
      </c>
      <c r="M8390" s="2">
        <v>43711</v>
      </c>
      <c r="N8390" s="1" t="s">
        <v>48</v>
      </c>
      <c r="O8390" s="1">
        <f>M8390-F8390</f>
        <v>3</v>
      </c>
      <c r="P8390" s="1" t="str">
        <f>IF(B8390&lt;=17,"Teen",
IF(B8390&lt;=25,"Young Adult",
IF(B8390&lt;=35,"Adult",
IF(B8390&lt;=50,"Middle Age","Senior"))))</f>
        <v>Middle Age</v>
      </c>
      <c r="Q8390" s="3">
        <f>J8390/O8390</f>
        <v>15752.338060052401</v>
      </c>
      <c r="R8390" s="5">
        <f>IF(B8390&gt;60,1,0)
+ IF(O8390&gt;7,1,0)
+ IF(L8390="Emergency",1,0)
+ IF(T8390="Critical",1,0)</f>
        <v>0</v>
      </c>
      <c r="S8390" s="6" t="str">
        <f>IF(R8390&lt;=1,"Low",
IF(R8390=2,"Medium","High"))</f>
        <v>Low</v>
      </c>
      <c r="T8390" s="1" t="s">
        <v>29</v>
      </c>
    </row>
    <row r="8391" spans="1:20">
      <c r="A8391" s="1" t="s">
        <v>22629</v>
      </c>
      <c r="B8391" s="1">
        <v>67</v>
      </c>
      <c r="C8391" s="1" t="s">
        <v>51</v>
      </c>
      <c r="D8391" s="1" t="s">
        <v>62</v>
      </c>
      <c r="E8391" s="1" t="s">
        <v>74</v>
      </c>
      <c r="F8391" s="2">
        <v>43708</v>
      </c>
      <c r="G8391" s="1" t="s">
        <v>22630</v>
      </c>
      <c r="H8391" s="1" t="s">
        <v>22631</v>
      </c>
      <c r="I8391" s="1" t="s">
        <v>26</v>
      </c>
      <c r="J8391" s="3">
        <v>25558.313763050399</v>
      </c>
      <c r="K8391" s="1">
        <v>395</v>
      </c>
      <c r="L8391" s="1" t="s">
        <v>42</v>
      </c>
      <c r="M8391" s="2">
        <v>43727</v>
      </c>
      <c r="N8391" s="1" t="s">
        <v>66</v>
      </c>
      <c r="O8391" s="1">
        <f>M8391-F8391</f>
        <v>19</v>
      </c>
      <c r="P8391" s="1" t="str">
        <f>IF(B8391&lt;=17,"Teen",
IF(B8391&lt;=25,"Young Adult",
IF(B8391&lt;=35,"Adult",
IF(B8391&lt;=50,"Middle Age","Senior"))))</f>
        <v>Senior</v>
      </c>
      <c r="Q8391" s="3">
        <f>J8391/O8391</f>
        <v>1345.1744085815999</v>
      </c>
      <c r="R8391" s="5">
        <f>IF(B8391&gt;60,1,0)
+ IF(O8391&gt;7,1,0)
+ IF(L8391="Emergency",1,0)
+ IF(T8391="Critical",1,0)</f>
        <v>3</v>
      </c>
      <c r="S8391" s="6" t="str">
        <f>IF(R8391&lt;=1,"Low",
IF(R8391=2,"Medium","High"))</f>
        <v>High</v>
      </c>
      <c r="T8391" s="1" t="s">
        <v>71</v>
      </c>
    </row>
    <row r="8392" spans="1:20">
      <c r="A8392" s="1" t="s">
        <v>22632</v>
      </c>
      <c r="B8392" s="1">
        <v>72</v>
      </c>
      <c r="C8392" s="1" t="s">
        <v>51</v>
      </c>
      <c r="D8392" s="1" t="s">
        <v>44</v>
      </c>
      <c r="E8392" s="1" t="s">
        <v>74</v>
      </c>
      <c r="F8392" s="2">
        <v>43708</v>
      </c>
      <c r="G8392" s="1" t="s">
        <v>22633</v>
      </c>
      <c r="H8392" s="1" t="s">
        <v>22634</v>
      </c>
      <c r="I8392" s="1" t="s">
        <v>56</v>
      </c>
      <c r="J8392" s="3">
        <v>39612.239526898498</v>
      </c>
      <c r="K8392" s="1">
        <v>441</v>
      </c>
      <c r="L8392" s="1" t="s">
        <v>42</v>
      </c>
      <c r="M8392" s="2">
        <v>43738</v>
      </c>
      <c r="N8392" s="1" t="s">
        <v>28</v>
      </c>
      <c r="O8392" s="1">
        <f>M8392-F8392</f>
        <v>30</v>
      </c>
      <c r="P8392" s="1" t="str">
        <f>IF(B8392&lt;=17,"Teen",
IF(B8392&lt;=25,"Young Adult",
IF(B8392&lt;=35,"Adult",
IF(B8392&lt;=50,"Middle Age","Senior"))))</f>
        <v>Senior</v>
      </c>
      <c r="Q8392" s="3">
        <f>J8392/O8392</f>
        <v>1320.40798422995</v>
      </c>
      <c r="R8392" s="5">
        <f>IF(B8392&gt;60,1,0)
+ IF(O8392&gt;7,1,0)
+ IF(L8392="Emergency",1,0)
+ IF(T8392="Critical",1,0)</f>
        <v>3</v>
      </c>
      <c r="S8392" s="6" t="str">
        <f>IF(R8392&lt;=1,"Low",
IF(R8392=2,"Medium","High"))</f>
        <v>High</v>
      </c>
      <c r="T8392" s="1" t="s">
        <v>49</v>
      </c>
    </row>
    <row r="8393" spans="1:20">
      <c r="A8393" s="1" t="s">
        <v>22635</v>
      </c>
      <c r="B8393" s="1">
        <v>82</v>
      </c>
      <c r="C8393" s="1" t="s">
        <v>21</v>
      </c>
      <c r="D8393" s="1" t="s">
        <v>68</v>
      </c>
      <c r="E8393" s="1" t="s">
        <v>74</v>
      </c>
      <c r="F8393" s="2">
        <v>43708</v>
      </c>
      <c r="G8393" s="1" t="s">
        <v>22636</v>
      </c>
      <c r="H8393" s="1" t="s">
        <v>22637</v>
      </c>
      <c r="I8393" s="1" t="s">
        <v>56</v>
      </c>
      <c r="J8393" s="3">
        <v>29386.268182304499</v>
      </c>
      <c r="K8393" s="1">
        <v>404</v>
      </c>
      <c r="L8393" s="1" t="s">
        <v>27</v>
      </c>
      <c r="M8393" s="2">
        <v>43722</v>
      </c>
      <c r="N8393" s="1" t="s">
        <v>38</v>
      </c>
      <c r="O8393" s="1">
        <f>M8393-F8393</f>
        <v>14</v>
      </c>
      <c r="P8393" s="1" t="str">
        <f>IF(B8393&lt;=17,"Teen",
IF(B8393&lt;=25,"Young Adult",
IF(B8393&lt;=35,"Adult",
IF(B8393&lt;=50,"Middle Age","Senior"))))</f>
        <v>Senior</v>
      </c>
      <c r="Q8393" s="3">
        <f>J8393/O8393</f>
        <v>2099.0191558788929</v>
      </c>
      <c r="R8393" s="5">
        <f>IF(B8393&gt;60,1,0)
+ IF(O8393&gt;7,1,0)
+ IF(L8393="Emergency",1,0)
+ IF(T8393="Critical",1,0)</f>
        <v>2</v>
      </c>
      <c r="S8393" s="6" t="str">
        <f>IF(R8393&lt;=1,"Low",
IF(R8393=2,"Medium","High"))</f>
        <v>Medium</v>
      </c>
      <c r="T8393" s="1" t="s">
        <v>29</v>
      </c>
    </row>
    <row r="8394" spans="1:20">
      <c r="A8394" s="1" t="s">
        <v>1731</v>
      </c>
      <c r="B8394" s="1">
        <v>31</v>
      </c>
      <c r="C8394" s="1" t="s">
        <v>51</v>
      </c>
      <c r="D8394" s="1" t="s">
        <v>91</v>
      </c>
      <c r="E8394" s="1" t="s">
        <v>33</v>
      </c>
      <c r="F8394" s="2">
        <v>43707</v>
      </c>
      <c r="G8394" s="1" t="s">
        <v>22638</v>
      </c>
      <c r="H8394" s="1" t="s">
        <v>3353</v>
      </c>
      <c r="I8394" s="1" t="s">
        <v>56</v>
      </c>
      <c r="J8394" s="3">
        <v>4091.3505555632</v>
      </c>
      <c r="K8394" s="1">
        <v>257</v>
      </c>
      <c r="L8394" s="1" t="s">
        <v>42</v>
      </c>
      <c r="M8394" s="2">
        <v>43719</v>
      </c>
      <c r="N8394" s="1" t="s">
        <v>28</v>
      </c>
      <c r="O8394" s="1">
        <f>M8394-F8394</f>
        <v>12</v>
      </c>
      <c r="P8394" s="1" t="str">
        <f>IF(B8394&lt;=17,"Teen",
IF(B8394&lt;=25,"Young Adult",
IF(B8394&lt;=35,"Adult",
IF(B8394&lt;=50,"Middle Age","Senior"))))</f>
        <v>Adult</v>
      </c>
      <c r="Q8394" s="3">
        <f>J8394/O8394</f>
        <v>340.94587963026669</v>
      </c>
      <c r="R8394" s="5">
        <f>IF(B8394&gt;60,1,0)
+ IF(O8394&gt;7,1,0)
+ IF(L8394="Emergency",1,0)
+ IF(T8394="Critical",1,0)</f>
        <v>2</v>
      </c>
      <c r="S8394" s="6" t="str">
        <f>IF(R8394&lt;=1,"Low",
IF(R8394=2,"Medium","High"))</f>
        <v>Medium</v>
      </c>
      <c r="T8394" s="1" t="s">
        <v>29</v>
      </c>
    </row>
    <row r="8395" spans="1:20">
      <c r="A8395" s="1" t="s">
        <v>22639</v>
      </c>
      <c r="B8395" s="1">
        <v>44</v>
      </c>
      <c r="C8395" s="1" t="s">
        <v>51</v>
      </c>
      <c r="D8395" s="1" t="s">
        <v>52</v>
      </c>
      <c r="E8395" s="1" t="s">
        <v>45</v>
      </c>
      <c r="F8395" s="2">
        <v>43707</v>
      </c>
      <c r="G8395" s="1" t="s">
        <v>22640</v>
      </c>
      <c r="H8395" s="1" t="s">
        <v>22641</v>
      </c>
      <c r="I8395" s="1" t="s">
        <v>56</v>
      </c>
      <c r="J8395" s="3">
        <v>36131.438607434997</v>
      </c>
      <c r="K8395" s="1">
        <v>291</v>
      </c>
      <c r="L8395" s="1" t="s">
        <v>27</v>
      </c>
      <c r="M8395" s="2">
        <v>43718</v>
      </c>
      <c r="N8395" s="1" t="s">
        <v>38</v>
      </c>
      <c r="O8395" s="1">
        <f>M8395-F8395</f>
        <v>11</v>
      </c>
      <c r="P8395" s="1" t="str">
        <f>IF(B8395&lt;=17,"Teen",
IF(B8395&lt;=25,"Young Adult",
IF(B8395&lt;=35,"Adult",
IF(B8395&lt;=50,"Middle Age","Senior"))))</f>
        <v>Middle Age</v>
      </c>
      <c r="Q8395" s="3">
        <f>J8395/O8395</f>
        <v>3284.676237039545</v>
      </c>
      <c r="R8395" s="5">
        <f>IF(B8395&gt;60,1,0)
+ IF(O8395&gt;7,1,0)
+ IF(L8395="Emergency",1,0)
+ IF(T8395="Critical",1,0)</f>
        <v>1</v>
      </c>
      <c r="S8395" s="6" t="str">
        <f>IF(R8395&lt;=1,"Low",
IF(R8395=2,"Medium","High"))</f>
        <v>Low</v>
      </c>
      <c r="T8395" s="1" t="s">
        <v>49</v>
      </c>
    </row>
    <row r="8396" spans="1:20">
      <c r="A8396" s="1" t="s">
        <v>22642</v>
      </c>
      <c r="B8396" s="1">
        <v>77</v>
      </c>
      <c r="C8396" s="1" t="s">
        <v>21</v>
      </c>
      <c r="D8396" s="1" t="s">
        <v>32</v>
      </c>
      <c r="E8396" s="1" t="s">
        <v>45</v>
      </c>
      <c r="F8396" s="2">
        <v>43707</v>
      </c>
      <c r="G8396" s="1" t="s">
        <v>22643</v>
      </c>
      <c r="H8396" s="1" t="s">
        <v>7462</v>
      </c>
      <c r="I8396" s="1" t="s">
        <v>56</v>
      </c>
      <c r="J8396" s="3">
        <v>15066.522876957501</v>
      </c>
      <c r="K8396" s="1">
        <v>324</v>
      </c>
      <c r="L8396" s="1" t="s">
        <v>42</v>
      </c>
      <c r="M8396" s="2">
        <v>43725</v>
      </c>
      <c r="N8396" s="1" t="s">
        <v>48</v>
      </c>
      <c r="O8396" s="1">
        <f>M8396-F8396</f>
        <v>18</v>
      </c>
      <c r="P8396" s="1" t="str">
        <f>IF(B8396&lt;=17,"Teen",
IF(B8396&lt;=25,"Young Adult",
IF(B8396&lt;=35,"Adult",
IF(B8396&lt;=50,"Middle Age","Senior"))))</f>
        <v>Senior</v>
      </c>
      <c r="Q8396" s="3">
        <f>J8396/O8396</f>
        <v>837.02904871986118</v>
      </c>
      <c r="R8396" s="5">
        <f>IF(B8396&gt;60,1,0)
+ IF(O8396&gt;7,1,0)
+ IF(L8396="Emergency",1,0)
+ IF(T8396="Critical",1,0)</f>
        <v>3</v>
      </c>
      <c r="S8396" s="6" t="str">
        <f>IF(R8396&lt;=1,"Low",
IF(R8396=2,"Medium","High"))</f>
        <v>High</v>
      </c>
      <c r="T8396" s="1" t="s">
        <v>49</v>
      </c>
    </row>
    <row r="8397" spans="1:20">
      <c r="A8397" s="1" t="s">
        <v>18156</v>
      </c>
      <c r="B8397" s="1">
        <v>84</v>
      </c>
      <c r="C8397" s="1" t="s">
        <v>21</v>
      </c>
      <c r="D8397" s="1" t="s">
        <v>91</v>
      </c>
      <c r="E8397" s="1" t="s">
        <v>84</v>
      </c>
      <c r="F8397" s="2">
        <v>43707</v>
      </c>
      <c r="G8397" s="1" t="s">
        <v>22644</v>
      </c>
      <c r="H8397" s="1" t="s">
        <v>22645</v>
      </c>
      <c r="I8397" s="1" t="s">
        <v>56</v>
      </c>
      <c r="J8397" s="3">
        <v>14027.139384365901</v>
      </c>
      <c r="K8397" s="1">
        <v>486</v>
      </c>
      <c r="L8397" s="1" t="s">
        <v>37</v>
      </c>
      <c r="M8397" s="2">
        <v>43723</v>
      </c>
      <c r="N8397" s="1" t="s">
        <v>97</v>
      </c>
      <c r="O8397" s="1">
        <f>M8397-F8397</f>
        <v>16</v>
      </c>
      <c r="P8397" s="1" t="str">
        <f>IF(B8397&lt;=17,"Teen",
IF(B8397&lt;=25,"Young Adult",
IF(B8397&lt;=35,"Adult",
IF(B8397&lt;=50,"Middle Age","Senior"))))</f>
        <v>Senior</v>
      </c>
      <c r="Q8397" s="3">
        <f>J8397/O8397</f>
        <v>876.69621152286879</v>
      </c>
      <c r="R8397" s="5">
        <f>IF(B8397&gt;60,1,0)
+ IF(O8397&gt;7,1,0)
+ IF(L8397="Emergency",1,0)
+ IF(T8397="Critical",1,0)</f>
        <v>2</v>
      </c>
      <c r="S8397" s="6" t="str">
        <f>IF(R8397&lt;=1,"Low",
IF(R8397=2,"Medium","High"))</f>
        <v>Medium</v>
      </c>
      <c r="T8397" s="1" t="s">
        <v>29</v>
      </c>
    </row>
    <row r="8398" spans="1:20">
      <c r="A8398" s="1" t="s">
        <v>22646</v>
      </c>
      <c r="B8398" s="1">
        <v>65</v>
      </c>
      <c r="C8398" s="1" t="s">
        <v>51</v>
      </c>
      <c r="D8398" s="1" t="s">
        <v>73</v>
      </c>
      <c r="E8398" s="1" t="s">
        <v>84</v>
      </c>
      <c r="F8398" s="2">
        <v>43707</v>
      </c>
      <c r="G8398" s="1" t="s">
        <v>22647</v>
      </c>
      <c r="H8398" s="1" t="s">
        <v>22648</v>
      </c>
      <c r="I8398" s="1" t="s">
        <v>65</v>
      </c>
      <c r="J8398" s="3">
        <v>29882.989974098102</v>
      </c>
      <c r="K8398" s="1">
        <v>308</v>
      </c>
      <c r="L8398" s="1" t="s">
        <v>37</v>
      </c>
      <c r="M8398" s="2">
        <v>43732</v>
      </c>
      <c r="N8398" s="1" t="s">
        <v>28</v>
      </c>
      <c r="O8398" s="1">
        <f>M8398-F8398</f>
        <v>25</v>
      </c>
      <c r="P8398" s="1" t="str">
        <f>IF(B8398&lt;=17,"Teen",
IF(B8398&lt;=25,"Young Adult",
IF(B8398&lt;=35,"Adult",
IF(B8398&lt;=50,"Middle Age","Senior"))))</f>
        <v>Senior</v>
      </c>
      <c r="Q8398" s="3">
        <f>J8398/O8398</f>
        <v>1195.3195989639241</v>
      </c>
      <c r="R8398" s="5">
        <f>IF(B8398&gt;60,1,0)
+ IF(O8398&gt;7,1,0)
+ IF(L8398="Emergency",1,0)
+ IF(T8398="Critical",1,0)</f>
        <v>2</v>
      </c>
      <c r="S8398" s="6" t="str">
        <f>IF(R8398&lt;=1,"Low",
IF(R8398=2,"Medium","High"))</f>
        <v>Medium</v>
      </c>
      <c r="T8398" s="1" t="s">
        <v>49</v>
      </c>
    </row>
    <row r="8399" spans="1:20">
      <c r="A8399" s="1" t="s">
        <v>1027</v>
      </c>
      <c r="B8399" s="1">
        <v>31</v>
      </c>
      <c r="C8399" s="1" t="s">
        <v>21</v>
      </c>
      <c r="D8399" s="1" t="s">
        <v>22</v>
      </c>
      <c r="E8399" s="1" t="s">
        <v>23</v>
      </c>
      <c r="F8399" s="2">
        <v>43706</v>
      </c>
      <c r="G8399" s="1" t="s">
        <v>22649</v>
      </c>
      <c r="H8399" s="1" t="s">
        <v>22650</v>
      </c>
      <c r="I8399" s="1" t="s">
        <v>60</v>
      </c>
      <c r="J8399" s="3">
        <v>11914.7982813127</v>
      </c>
      <c r="K8399" s="1">
        <v>494</v>
      </c>
      <c r="L8399" s="1" t="s">
        <v>27</v>
      </c>
      <c r="M8399" s="2">
        <v>43715</v>
      </c>
      <c r="N8399" s="1" t="s">
        <v>28</v>
      </c>
      <c r="O8399" s="1">
        <f>M8399-F8399</f>
        <v>9</v>
      </c>
      <c r="P8399" s="1" t="str">
        <f>IF(B8399&lt;=17,"Teen",
IF(B8399&lt;=25,"Young Adult",
IF(B8399&lt;=35,"Adult",
IF(B8399&lt;=50,"Middle Age","Senior"))))</f>
        <v>Adult</v>
      </c>
      <c r="Q8399" s="3">
        <f>J8399/O8399</f>
        <v>1323.8664757014112</v>
      </c>
      <c r="R8399" s="5">
        <f>IF(B8399&gt;60,1,0)
+ IF(O8399&gt;7,1,0)
+ IF(L8399="Emergency",1,0)
+ IF(T8399="Critical",1,0)</f>
        <v>1</v>
      </c>
      <c r="S8399" s="6" t="str">
        <f>IF(R8399&lt;=1,"Low",
IF(R8399=2,"Medium","High"))</f>
        <v>Low</v>
      </c>
      <c r="T8399" s="1" t="s">
        <v>29</v>
      </c>
    </row>
    <row r="8400" spans="1:20">
      <c r="A8400" s="1" t="s">
        <v>22651</v>
      </c>
      <c r="B8400" s="1">
        <v>35</v>
      </c>
      <c r="C8400" s="1" t="s">
        <v>51</v>
      </c>
      <c r="D8400" s="1" t="s">
        <v>73</v>
      </c>
      <c r="E8400" s="1" t="s">
        <v>84</v>
      </c>
      <c r="F8400" s="2">
        <v>43706</v>
      </c>
      <c r="G8400" s="1" t="s">
        <v>22652</v>
      </c>
      <c r="H8400" s="1" t="s">
        <v>55</v>
      </c>
      <c r="I8400" s="1" t="s">
        <v>26</v>
      </c>
      <c r="J8400" s="3">
        <v>21231.601832443601</v>
      </c>
      <c r="K8400" s="1">
        <v>448</v>
      </c>
      <c r="L8400" s="1" t="s">
        <v>42</v>
      </c>
      <c r="M8400" s="2">
        <v>43712</v>
      </c>
      <c r="N8400" s="1" t="s">
        <v>38</v>
      </c>
      <c r="O8400" s="1">
        <f>M8400-F8400</f>
        <v>6</v>
      </c>
      <c r="P8400" s="1" t="str">
        <f>IF(B8400&lt;=17,"Teen",
IF(B8400&lt;=25,"Young Adult",
IF(B8400&lt;=35,"Adult",
IF(B8400&lt;=50,"Middle Age","Senior"))))</f>
        <v>Adult</v>
      </c>
      <c r="Q8400" s="3">
        <f>J8400/O8400</f>
        <v>3538.6003054072667</v>
      </c>
      <c r="R8400" s="5">
        <f>IF(B8400&gt;60,1,0)
+ IF(O8400&gt;7,1,0)
+ IF(L8400="Emergency",1,0)
+ IF(T8400="Critical",1,0)</f>
        <v>1</v>
      </c>
      <c r="S8400" s="6" t="str">
        <f>IF(R8400&lt;=1,"Low",
IF(R8400=2,"Medium","High"))</f>
        <v>Low</v>
      </c>
      <c r="T8400" s="1" t="s">
        <v>71</v>
      </c>
    </row>
    <row r="8401" spans="1:20">
      <c r="A8401" s="1" t="s">
        <v>22653</v>
      </c>
      <c r="B8401" s="1">
        <v>76</v>
      </c>
      <c r="C8401" s="1" t="s">
        <v>21</v>
      </c>
      <c r="D8401" s="1" t="s">
        <v>62</v>
      </c>
      <c r="E8401" s="1" t="s">
        <v>53</v>
      </c>
      <c r="F8401" s="2">
        <v>43706</v>
      </c>
      <c r="G8401" s="1" t="s">
        <v>22654</v>
      </c>
      <c r="H8401" s="1" t="s">
        <v>22655</v>
      </c>
      <c r="I8401" s="1" t="s">
        <v>36</v>
      </c>
      <c r="J8401" s="3">
        <v>15080.873436235401</v>
      </c>
      <c r="K8401" s="1">
        <v>238</v>
      </c>
      <c r="L8401" s="1" t="s">
        <v>42</v>
      </c>
      <c r="M8401" s="2">
        <v>43707</v>
      </c>
      <c r="N8401" s="1" t="s">
        <v>28</v>
      </c>
      <c r="O8401" s="1">
        <f>M8401-F8401</f>
        <v>1</v>
      </c>
      <c r="P8401" s="1" t="str">
        <f>IF(B8401&lt;=17,"Teen",
IF(B8401&lt;=25,"Young Adult",
IF(B8401&lt;=35,"Adult",
IF(B8401&lt;=50,"Middle Age","Senior"))))</f>
        <v>Senior</v>
      </c>
      <c r="Q8401" s="3">
        <f>J8401/O8401</f>
        <v>15080.873436235401</v>
      </c>
      <c r="R8401" s="5">
        <f>IF(B8401&gt;60,1,0)
+ IF(O8401&gt;7,1,0)
+ IF(L8401="Emergency",1,0)
+ IF(T8401="Critical",1,0)</f>
        <v>2</v>
      </c>
      <c r="S8401" s="6" t="str">
        <f>IF(R8401&lt;=1,"Low",
IF(R8401=2,"Medium","High"))</f>
        <v>Medium</v>
      </c>
      <c r="T8401" s="1" t="s">
        <v>49</v>
      </c>
    </row>
    <row r="8402" spans="1:20">
      <c r="A8402" s="1" t="s">
        <v>22656</v>
      </c>
      <c r="B8402" s="1">
        <v>75</v>
      </c>
      <c r="C8402" s="1" t="s">
        <v>51</v>
      </c>
      <c r="D8402" s="1" t="s">
        <v>22</v>
      </c>
      <c r="E8402" s="1" t="s">
        <v>53</v>
      </c>
      <c r="F8402" s="2">
        <v>43706</v>
      </c>
      <c r="G8402" s="1" t="s">
        <v>22657</v>
      </c>
      <c r="H8402" s="1" t="s">
        <v>22658</v>
      </c>
      <c r="I8402" s="1" t="s">
        <v>26</v>
      </c>
      <c r="J8402" s="3">
        <v>36029.194506450098</v>
      </c>
      <c r="K8402" s="1">
        <v>280</v>
      </c>
      <c r="L8402" s="1" t="s">
        <v>27</v>
      </c>
      <c r="M8402" s="2">
        <v>43708</v>
      </c>
      <c r="N8402" s="1" t="s">
        <v>66</v>
      </c>
      <c r="O8402" s="1">
        <f>M8402-F8402</f>
        <v>2</v>
      </c>
      <c r="P8402" s="1" t="str">
        <f>IF(B8402&lt;=17,"Teen",
IF(B8402&lt;=25,"Young Adult",
IF(B8402&lt;=35,"Adult",
IF(B8402&lt;=50,"Middle Age","Senior"))))</f>
        <v>Senior</v>
      </c>
      <c r="Q8402" s="3">
        <f>J8402/O8402</f>
        <v>18014.597253225049</v>
      </c>
      <c r="R8402" s="5">
        <f>IF(B8402&gt;60,1,0)
+ IF(O8402&gt;7,1,0)
+ IF(L8402="Emergency",1,0)
+ IF(T8402="Critical",1,0)</f>
        <v>1</v>
      </c>
      <c r="S8402" s="6" t="str">
        <f>IF(R8402&lt;=1,"Low",
IF(R8402=2,"Medium","High"))</f>
        <v>Low</v>
      </c>
      <c r="T8402" s="1" t="s">
        <v>29</v>
      </c>
    </row>
    <row r="8403" spans="1:20">
      <c r="A8403" s="1" t="s">
        <v>22659</v>
      </c>
      <c r="B8403" s="1">
        <v>22</v>
      </c>
      <c r="C8403" s="1" t="s">
        <v>21</v>
      </c>
      <c r="D8403" s="1" t="s">
        <v>44</v>
      </c>
      <c r="E8403" s="1" t="s">
        <v>84</v>
      </c>
      <c r="F8403" s="2">
        <v>43706</v>
      </c>
      <c r="G8403" s="1" t="s">
        <v>22660</v>
      </c>
      <c r="H8403" s="1" t="s">
        <v>5006</v>
      </c>
      <c r="I8403" s="1" t="s">
        <v>65</v>
      </c>
      <c r="J8403" s="3">
        <v>30156.348034764</v>
      </c>
      <c r="K8403" s="1">
        <v>227</v>
      </c>
      <c r="L8403" s="1" t="s">
        <v>42</v>
      </c>
      <c r="M8403" s="2">
        <v>43729</v>
      </c>
      <c r="N8403" s="1" t="s">
        <v>38</v>
      </c>
      <c r="O8403" s="1">
        <f>M8403-F8403</f>
        <v>23</v>
      </c>
      <c r="P8403" s="1" t="str">
        <f>IF(B8403&lt;=17,"Teen",
IF(B8403&lt;=25,"Young Adult",
IF(B8403&lt;=35,"Adult",
IF(B8403&lt;=50,"Middle Age","Senior"))))</f>
        <v>Young Adult</v>
      </c>
      <c r="Q8403" s="3">
        <f>J8403/O8403</f>
        <v>1311.1455667288697</v>
      </c>
      <c r="R8403" s="5">
        <f>IF(B8403&gt;60,1,0)
+ IF(O8403&gt;7,1,0)
+ IF(L8403="Emergency",1,0)
+ IF(T8403="Critical",1,0)</f>
        <v>2</v>
      </c>
      <c r="S8403" s="6" t="str">
        <f>IF(R8403&lt;=1,"Low",
IF(R8403=2,"Medium","High"))</f>
        <v>Medium</v>
      </c>
      <c r="T8403" s="1" t="s">
        <v>49</v>
      </c>
    </row>
    <row r="8404" spans="1:20">
      <c r="A8404" s="1" t="s">
        <v>22661</v>
      </c>
      <c r="B8404" s="1">
        <v>48</v>
      </c>
      <c r="C8404" s="1" t="s">
        <v>51</v>
      </c>
      <c r="D8404" s="1" t="s">
        <v>22</v>
      </c>
      <c r="E8404" s="1" t="s">
        <v>45</v>
      </c>
      <c r="F8404" s="2">
        <v>43706</v>
      </c>
      <c r="G8404" s="1" t="s">
        <v>22662</v>
      </c>
      <c r="H8404" s="1" t="s">
        <v>22663</v>
      </c>
      <c r="I8404" s="1" t="s">
        <v>36</v>
      </c>
      <c r="J8404" s="3">
        <v>37616.935730008401</v>
      </c>
      <c r="K8404" s="1">
        <v>213</v>
      </c>
      <c r="L8404" s="1" t="s">
        <v>37</v>
      </c>
      <c r="M8404" s="2">
        <v>43734</v>
      </c>
      <c r="N8404" s="1" t="s">
        <v>38</v>
      </c>
      <c r="O8404" s="1">
        <f>M8404-F8404</f>
        <v>28</v>
      </c>
      <c r="P8404" s="1" t="str">
        <f>IF(B8404&lt;=17,"Teen",
IF(B8404&lt;=25,"Young Adult",
IF(B8404&lt;=35,"Adult",
IF(B8404&lt;=50,"Middle Age","Senior"))))</f>
        <v>Middle Age</v>
      </c>
      <c r="Q8404" s="3">
        <f>J8404/O8404</f>
        <v>1343.4619903574428</v>
      </c>
      <c r="R8404" s="5">
        <f>IF(B8404&gt;60,1,0)
+ IF(O8404&gt;7,1,0)
+ IF(L8404="Emergency",1,0)
+ IF(T8404="Critical",1,0)</f>
        <v>1</v>
      </c>
      <c r="S8404" s="6" t="str">
        <f>IF(R8404&lt;=1,"Low",
IF(R8404=2,"Medium","High"))</f>
        <v>Low</v>
      </c>
      <c r="T8404" s="1" t="s">
        <v>29</v>
      </c>
    </row>
    <row r="8405" spans="1:20">
      <c r="A8405" s="1" t="s">
        <v>8971</v>
      </c>
      <c r="B8405" s="1">
        <v>30</v>
      </c>
      <c r="C8405" s="1" t="s">
        <v>21</v>
      </c>
      <c r="D8405" s="1" t="s">
        <v>62</v>
      </c>
      <c r="E8405" s="1" t="s">
        <v>33</v>
      </c>
      <c r="F8405" s="2">
        <v>43706</v>
      </c>
      <c r="G8405" s="1" t="s">
        <v>22664</v>
      </c>
      <c r="H8405" s="1" t="s">
        <v>22665</v>
      </c>
      <c r="I8405" s="1" t="s">
        <v>56</v>
      </c>
      <c r="J8405" s="3">
        <v>17633.003523691201</v>
      </c>
      <c r="K8405" s="1">
        <v>280</v>
      </c>
      <c r="L8405" s="1" t="s">
        <v>27</v>
      </c>
      <c r="M8405" s="2">
        <v>43713</v>
      </c>
      <c r="N8405" s="1" t="s">
        <v>38</v>
      </c>
      <c r="O8405" s="1">
        <f>M8405-F8405</f>
        <v>7</v>
      </c>
      <c r="P8405" s="1" t="str">
        <f>IF(B8405&lt;=17,"Teen",
IF(B8405&lt;=25,"Young Adult",
IF(B8405&lt;=35,"Adult",
IF(B8405&lt;=50,"Middle Age","Senior"))))</f>
        <v>Adult</v>
      </c>
      <c r="Q8405" s="3">
        <f>J8405/O8405</f>
        <v>2519.0005033844573</v>
      </c>
      <c r="R8405" s="5">
        <f>IF(B8405&gt;60,1,0)
+ IF(O8405&gt;7,1,0)
+ IF(L8405="Emergency",1,0)
+ IF(T8405="Critical",1,0)</f>
        <v>0</v>
      </c>
      <c r="S8405" s="6" t="str">
        <f>IF(R8405&lt;=1,"Low",
IF(R8405=2,"Medium","High"))</f>
        <v>Low</v>
      </c>
      <c r="T8405" s="1" t="s">
        <v>29</v>
      </c>
    </row>
    <row r="8406" spans="1:20">
      <c r="A8406" s="1" t="s">
        <v>22666</v>
      </c>
      <c r="B8406" s="1">
        <v>51</v>
      </c>
      <c r="C8406" s="1" t="s">
        <v>51</v>
      </c>
      <c r="D8406" s="1" t="s">
        <v>73</v>
      </c>
      <c r="E8406" s="1" t="s">
        <v>84</v>
      </c>
      <c r="F8406" s="2">
        <v>43706</v>
      </c>
      <c r="G8406" s="1" t="s">
        <v>22667</v>
      </c>
      <c r="H8406" s="1" t="s">
        <v>22668</v>
      </c>
      <c r="I8406" s="1" t="s">
        <v>65</v>
      </c>
      <c r="J8406" s="3">
        <v>5425.9353724652601</v>
      </c>
      <c r="K8406" s="1">
        <v>331</v>
      </c>
      <c r="L8406" s="1" t="s">
        <v>42</v>
      </c>
      <c r="M8406" s="2">
        <v>43707</v>
      </c>
      <c r="N8406" s="1" t="s">
        <v>38</v>
      </c>
      <c r="O8406" s="1">
        <f>M8406-F8406</f>
        <v>1</v>
      </c>
      <c r="P8406" s="1" t="str">
        <f>IF(B8406&lt;=17,"Teen",
IF(B8406&lt;=25,"Young Adult",
IF(B8406&lt;=35,"Adult",
IF(B8406&lt;=50,"Middle Age","Senior"))))</f>
        <v>Senior</v>
      </c>
      <c r="Q8406" s="3">
        <f>J8406/O8406</f>
        <v>5425.9353724652601</v>
      </c>
      <c r="R8406" s="5">
        <f>IF(B8406&gt;60,1,0)
+ IF(O8406&gt;7,1,0)
+ IF(L8406="Emergency",1,0)
+ IF(T8406="Critical",1,0)</f>
        <v>1</v>
      </c>
      <c r="S8406" s="6" t="str">
        <f>IF(R8406&lt;=1,"Low",
IF(R8406=2,"Medium","High"))</f>
        <v>Low</v>
      </c>
      <c r="T8406" s="1" t="s">
        <v>71</v>
      </c>
    </row>
    <row r="8407" spans="1:20">
      <c r="A8407" s="1" t="s">
        <v>22669</v>
      </c>
      <c r="B8407" s="1">
        <v>56</v>
      </c>
      <c r="C8407" s="1" t="s">
        <v>21</v>
      </c>
      <c r="D8407" s="1" t="s">
        <v>32</v>
      </c>
      <c r="E8407" s="1" t="s">
        <v>84</v>
      </c>
      <c r="F8407" s="2">
        <v>43706</v>
      </c>
      <c r="G8407" s="1" t="s">
        <v>22670</v>
      </c>
      <c r="H8407" s="1" t="s">
        <v>22671</v>
      </c>
      <c r="I8407" s="1" t="s">
        <v>36</v>
      </c>
      <c r="J8407" s="3">
        <v>19038.5820529146</v>
      </c>
      <c r="K8407" s="1">
        <v>186</v>
      </c>
      <c r="L8407" s="1" t="s">
        <v>42</v>
      </c>
      <c r="M8407" s="2">
        <v>43731</v>
      </c>
      <c r="N8407" s="1" t="s">
        <v>48</v>
      </c>
      <c r="O8407" s="1">
        <f>M8407-F8407</f>
        <v>25</v>
      </c>
      <c r="P8407" s="1" t="str">
        <f>IF(B8407&lt;=17,"Teen",
IF(B8407&lt;=25,"Young Adult",
IF(B8407&lt;=35,"Adult",
IF(B8407&lt;=50,"Middle Age","Senior"))))</f>
        <v>Senior</v>
      </c>
      <c r="Q8407" s="3">
        <f>J8407/O8407</f>
        <v>761.54328211658401</v>
      </c>
      <c r="R8407" s="5">
        <f>IF(B8407&gt;60,1,0)
+ IF(O8407&gt;7,1,0)
+ IF(L8407="Emergency",1,0)
+ IF(T8407="Critical",1,0)</f>
        <v>2</v>
      </c>
      <c r="S8407" s="6" t="str">
        <f>IF(R8407&lt;=1,"Low",
IF(R8407=2,"Medium","High"))</f>
        <v>Medium</v>
      </c>
      <c r="T8407" s="1" t="s">
        <v>29</v>
      </c>
    </row>
    <row r="8408" spans="1:20">
      <c r="A8408" s="1" t="s">
        <v>22672</v>
      </c>
      <c r="B8408" s="1">
        <v>74</v>
      </c>
      <c r="C8408" s="1" t="s">
        <v>51</v>
      </c>
      <c r="D8408" s="1" t="s">
        <v>52</v>
      </c>
      <c r="E8408" s="1" t="s">
        <v>74</v>
      </c>
      <c r="F8408" s="2">
        <v>43705</v>
      </c>
      <c r="G8408" s="1" t="s">
        <v>22673</v>
      </c>
      <c r="H8408" s="1" t="s">
        <v>22674</v>
      </c>
      <c r="I8408" s="1" t="s">
        <v>56</v>
      </c>
      <c r="J8408" s="3">
        <v>40959.456954984002</v>
      </c>
      <c r="K8408" s="1">
        <v>313</v>
      </c>
      <c r="L8408" s="1" t="s">
        <v>42</v>
      </c>
      <c r="M8408" s="2">
        <v>43722</v>
      </c>
      <c r="N8408" s="1" t="s">
        <v>66</v>
      </c>
      <c r="O8408" s="1">
        <f>M8408-F8408</f>
        <v>17</v>
      </c>
      <c r="P8408" s="1" t="str">
        <f>IF(B8408&lt;=17,"Teen",
IF(B8408&lt;=25,"Young Adult",
IF(B8408&lt;=35,"Adult",
IF(B8408&lt;=50,"Middle Age","Senior"))))</f>
        <v>Senior</v>
      </c>
      <c r="Q8408" s="3">
        <f>J8408/O8408</f>
        <v>2409.3798208814119</v>
      </c>
      <c r="R8408" s="5">
        <f>IF(B8408&gt;60,1,0)
+ IF(O8408&gt;7,1,0)
+ IF(L8408="Emergency",1,0)
+ IF(T8408="Critical",1,0)</f>
        <v>3</v>
      </c>
      <c r="S8408" s="6" t="str">
        <f>IF(R8408&lt;=1,"Low",
IF(R8408=2,"Medium","High"))</f>
        <v>High</v>
      </c>
      <c r="T8408" s="1" t="s">
        <v>29</v>
      </c>
    </row>
    <row r="8409" spans="1:20">
      <c r="A8409" s="1" t="s">
        <v>22675</v>
      </c>
      <c r="B8409" s="1">
        <v>35</v>
      </c>
      <c r="C8409" s="1" t="s">
        <v>21</v>
      </c>
      <c r="D8409" s="1" t="s">
        <v>22</v>
      </c>
      <c r="E8409" s="1" t="s">
        <v>23</v>
      </c>
      <c r="F8409" s="2">
        <v>43705</v>
      </c>
      <c r="G8409" s="1" t="s">
        <v>22676</v>
      </c>
      <c r="H8409" s="1" t="s">
        <v>297</v>
      </c>
      <c r="I8409" s="1" t="s">
        <v>56</v>
      </c>
      <c r="J8409" s="3">
        <v>29508.544951269701</v>
      </c>
      <c r="K8409" s="1">
        <v>301</v>
      </c>
      <c r="L8409" s="1" t="s">
        <v>27</v>
      </c>
      <c r="M8409" s="2">
        <v>43721</v>
      </c>
      <c r="N8409" s="1" t="s">
        <v>38</v>
      </c>
      <c r="O8409" s="1">
        <f>M8409-F8409</f>
        <v>16</v>
      </c>
      <c r="P8409" s="1" t="str">
        <f>IF(B8409&lt;=17,"Teen",
IF(B8409&lt;=25,"Young Adult",
IF(B8409&lt;=35,"Adult",
IF(B8409&lt;=50,"Middle Age","Senior"))))</f>
        <v>Adult</v>
      </c>
      <c r="Q8409" s="3">
        <f>J8409/O8409</f>
        <v>1844.2840594543563</v>
      </c>
      <c r="R8409" s="5">
        <f>IF(B8409&gt;60,1,0)
+ IF(O8409&gt;7,1,0)
+ IF(L8409="Emergency",1,0)
+ IF(T8409="Critical",1,0)</f>
        <v>1</v>
      </c>
      <c r="S8409" s="6" t="str">
        <f>IF(R8409&lt;=1,"Low",
IF(R8409=2,"Medium","High"))</f>
        <v>Low</v>
      </c>
      <c r="T8409" s="1" t="s">
        <v>71</v>
      </c>
    </row>
    <row r="8410" spans="1:20">
      <c r="A8410" s="1" t="s">
        <v>22677</v>
      </c>
      <c r="B8410" s="1">
        <v>23</v>
      </c>
      <c r="C8410" s="1" t="s">
        <v>51</v>
      </c>
      <c r="D8410" s="1" t="s">
        <v>44</v>
      </c>
      <c r="E8410" s="1" t="s">
        <v>33</v>
      </c>
      <c r="F8410" s="2">
        <v>43705</v>
      </c>
      <c r="G8410" s="1" t="s">
        <v>22678</v>
      </c>
      <c r="H8410" s="1" t="s">
        <v>1863</v>
      </c>
      <c r="I8410" s="1" t="s">
        <v>65</v>
      </c>
      <c r="J8410" s="3">
        <v>5659.6102933083203</v>
      </c>
      <c r="K8410" s="1">
        <v>181</v>
      </c>
      <c r="L8410" s="1" t="s">
        <v>27</v>
      </c>
      <c r="M8410" s="2">
        <v>43723</v>
      </c>
      <c r="N8410" s="1" t="s">
        <v>66</v>
      </c>
      <c r="O8410" s="1">
        <f>M8410-F8410</f>
        <v>18</v>
      </c>
      <c r="P8410" s="1" t="str">
        <f>IF(B8410&lt;=17,"Teen",
IF(B8410&lt;=25,"Young Adult",
IF(B8410&lt;=35,"Adult",
IF(B8410&lt;=50,"Middle Age","Senior"))))</f>
        <v>Young Adult</v>
      </c>
      <c r="Q8410" s="3">
        <f>J8410/O8410</f>
        <v>314.42279407268444</v>
      </c>
      <c r="R8410" s="5">
        <f>IF(B8410&gt;60,1,0)
+ IF(O8410&gt;7,1,0)
+ IF(L8410="Emergency",1,0)
+ IF(T8410="Critical",1,0)</f>
        <v>1</v>
      </c>
      <c r="S8410" s="6" t="str">
        <f>IF(R8410&lt;=1,"Low",
IF(R8410=2,"Medium","High"))</f>
        <v>Low</v>
      </c>
      <c r="T8410" s="1" t="s">
        <v>49</v>
      </c>
    </row>
    <row r="8411" spans="1:20">
      <c r="A8411" s="1" t="s">
        <v>22679</v>
      </c>
      <c r="B8411" s="1">
        <v>32</v>
      </c>
      <c r="C8411" s="1" t="s">
        <v>51</v>
      </c>
      <c r="D8411" s="1" t="s">
        <v>62</v>
      </c>
      <c r="E8411" s="1" t="s">
        <v>53</v>
      </c>
      <c r="F8411" s="2">
        <v>43705</v>
      </c>
      <c r="G8411" s="1" t="s">
        <v>22680</v>
      </c>
      <c r="H8411" s="1" t="s">
        <v>22681</v>
      </c>
      <c r="I8411" s="1" t="s">
        <v>60</v>
      </c>
      <c r="J8411" s="3">
        <v>32325.186667449299</v>
      </c>
      <c r="K8411" s="1">
        <v>438</v>
      </c>
      <c r="L8411" s="1" t="s">
        <v>42</v>
      </c>
      <c r="M8411" s="2">
        <v>43733</v>
      </c>
      <c r="N8411" s="1" t="s">
        <v>66</v>
      </c>
      <c r="O8411" s="1">
        <f>M8411-F8411</f>
        <v>28</v>
      </c>
      <c r="P8411" s="1" t="str">
        <f>IF(B8411&lt;=17,"Teen",
IF(B8411&lt;=25,"Young Adult",
IF(B8411&lt;=35,"Adult",
IF(B8411&lt;=50,"Middle Age","Senior"))))</f>
        <v>Adult</v>
      </c>
      <c r="Q8411" s="3">
        <f>J8411/O8411</f>
        <v>1154.4709524089035</v>
      </c>
      <c r="R8411" s="5">
        <f>IF(B8411&gt;60,1,0)
+ IF(O8411&gt;7,1,0)
+ IF(L8411="Emergency",1,0)
+ IF(T8411="Critical",1,0)</f>
        <v>2</v>
      </c>
      <c r="S8411" s="6" t="str">
        <f>IF(R8411&lt;=1,"Low",
IF(R8411=2,"Medium","High"))</f>
        <v>Medium</v>
      </c>
      <c r="T8411" s="1" t="s">
        <v>49</v>
      </c>
    </row>
    <row r="8412" spans="1:20">
      <c r="A8412" s="1" t="s">
        <v>22682</v>
      </c>
      <c r="B8412" s="1">
        <v>37</v>
      </c>
      <c r="C8412" s="1" t="s">
        <v>51</v>
      </c>
      <c r="D8412" s="1" t="s">
        <v>91</v>
      </c>
      <c r="E8412" s="1" t="s">
        <v>74</v>
      </c>
      <c r="F8412" s="2">
        <v>43705</v>
      </c>
      <c r="G8412" s="1" t="s">
        <v>22683</v>
      </c>
      <c r="H8412" s="1" t="s">
        <v>22684</v>
      </c>
      <c r="I8412" s="1" t="s">
        <v>26</v>
      </c>
      <c r="J8412" s="3">
        <v>15207.704125165699</v>
      </c>
      <c r="K8412" s="1">
        <v>196</v>
      </c>
      <c r="L8412" s="1" t="s">
        <v>27</v>
      </c>
      <c r="M8412" s="2">
        <v>43714</v>
      </c>
      <c r="N8412" s="1" t="s">
        <v>48</v>
      </c>
      <c r="O8412" s="1">
        <f>M8412-F8412</f>
        <v>9</v>
      </c>
      <c r="P8412" s="1" t="str">
        <f>IF(B8412&lt;=17,"Teen",
IF(B8412&lt;=25,"Young Adult",
IF(B8412&lt;=35,"Adult",
IF(B8412&lt;=50,"Middle Age","Senior"))))</f>
        <v>Middle Age</v>
      </c>
      <c r="Q8412" s="3">
        <f>J8412/O8412</f>
        <v>1689.7449027961889</v>
      </c>
      <c r="R8412" s="5">
        <f>IF(B8412&gt;60,1,0)
+ IF(O8412&gt;7,1,0)
+ IF(L8412="Emergency",1,0)
+ IF(T8412="Critical",1,0)</f>
        <v>1</v>
      </c>
      <c r="S8412" s="6" t="str">
        <f>IF(R8412&lt;=1,"Low",
IF(R8412=2,"Medium","High"))</f>
        <v>Low</v>
      </c>
      <c r="T8412" s="1" t="s">
        <v>71</v>
      </c>
    </row>
    <row r="8413" spans="1:20">
      <c r="A8413" s="1" t="s">
        <v>22685</v>
      </c>
      <c r="B8413" s="1">
        <v>40</v>
      </c>
      <c r="C8413" s="1" t="s">
        <v>21</v>
      </c>
      <c r="D8413" s="1" t="s">
        <v>32</v>
      </c>
      <c r="E8413" s="1" t="s">
        <v>45</v>
      </c>
      <c r="F8413" s="2">
        <v>43705</v>
      </c>
      <c r="G8413" s="1" t="s">
        <v>22686</v>
      </c>
      <c r="H8413" s="1" t="s">
        <v>22687</v>
      </c>
      <c r="I8413" s="1" t="s">
        <v>56</v>
      </c>
      <c r="J8413" s="3">
        <v>3943.8805216771998</v>
      </c>
      <c r="K8413" s="1">
        <v>429</v>
      </c>
      <c r="L8413" s="1" t="s">
        <v>42</v>
      </c>
      <c r="M8413" s="2">
        <v>43729</v>
      </c>
      <c r="N8413" s="1" t="s">
        <v>66</v>
      </c>
      <c r="O8413" s="1">
        <f>M8413-F8413</f>
        <v>24</v>
      </c>
      <c r="P8413" s="1" t="str">
        <f>IF(B8413&lt;=17,"Teen",
IF(B8413&lt;=25,"Young Adult",
IF(B8413&lt;=35,"Adult",
IF(B8413&lt;=50,"Middle Age","Senior"))))</f>
        <v>Middle Age</v>
      </c>
      <c r="Q8413" s="3">
        <f>J8413/O8413</f>
        <v>164.32835506988332</v>
      </c>
      <c r="R8413" s="5">
        <f>IF(B8413&gt;60,1,0)
+ IF(O8413&gt;7,1,0)
+ IF(L8413="Emergency",1,0)
+ IF(T8413="Critical",1,0)</f>
        <v>2</v>
      </c>
      <c r="S8413" s="6" t="str">
        <f>IF(R8413&lt;=1,"Low",
IF(R8413=2,"Medium","High"))</f>
        <v>Medium</v>
      </c>
      <c r="T8413" s="1" t="s">
        <v>71</v>
      </c>
    </row>
    <row r="8414" spans="1:20">
      <c r="A8414" s="1" t="s">
        <v>22688</v>
      </c>
      <c r="B8414" s="1">
        <v>21</v>
      </c>
      <c r="C8414" s="1" t="s">
        <v>21</v>
      </c>
      <c r="D8414" s="1" t="s">
        <v>91</v>
      </c>
      <c r="E8414" s="1" t="s">
        <v>53</v>
      </c>
      <c r="F8414" s="2">
        <v>43705</v>
      </c>
      <c r="G8414" s="1" t="s">
        <v>22689</v>
      </c>
      <c r="H8414" s="1" t="s">
        <v>22690</v>
      </c>
      <c r="I8414" s="1" t="s">
        <v>65</v>
      </c>
      <c r="J8414" s="3">
        <v>12912.2921343733</v>
      </c>
      <c r="K8414" s="1">
        <v>140</v>
      </c>
      <c r="L8414" s="1" t="s">
        <v>27</v>
      </c>
      <c r="M8414" s="2">
        <v>43706</v>
      </c>
      <c r="N8414" s="1" t="s">
        <v>97</v>
      </c>
      <c r="O8414" s="1">
        <f>M8414-F8414</f>
        <v>1</v>
      </c>
      <c r="P8414" s="1" t="str">
        <f>IF(B8414&lt;=17,"Teen",
IF(B8414&lt;=25,"Young Adult",
IF(B8414&lt;=35,"Adult",
IF(B8414&lt;=50,"Middle Age","Senior"))))</f>
        <v>Young Adult</v>
      </c>
      <c r="Q8414" s="3">
        <f>J8414/O8414</f>
        <v>12912.2921343733</v>
      </c>
      <c r="R8414" s="5">
        <f>IF(B8414&gt;60,1,0)
+ IF(O8414&gt;7,1,0)
+ IF(L8414="Emergency",1,0)
+ IF(T8414="Critical",1,0)</f>
        <v>0</v>
      </c>
      <c r="S8414" s="6" t="str">
        <f>IF(R8414&lt;=1,"Low",
IF(R8414=2,"Medium","High"))</f>
        <v>Low</v>
      </c>
      <c r="T8414" s="1" t="s">
        <v>49</v>
      </c>
    </row>
    <row r="8415" spans="1:20">
      <c r="A8415" s="1" t="s">
        <v>22691</v>
      </c>
      <c r="B8415" s="1">
        <v>20</v>
      </c>
      <c r="C8415" s="1" t="s">
        <v>51</v>
      </c>
      <c r="D8415" s="1" t="s">
        <v>73</v>
      </c>
      <c r="E8415" s="1" t="s">
        <v>53</v>
      </c>
      <c r="F8415" s="2">
        <v>43704</v>
      </c>
      <c r="G8415" s="1" t="s">
        <v>22692</v>
      </c>
      <c r="H8415" s="1" t="s">
        <v>22693</v>
      </c>
      <c r="I8415" s="1" t="s">
        <v>26</v>
      </c>
      <c r="J8415" s="3">
        <v>36127.856707036197</v>
      </c>
      <c r="K8415" s="1">
        <v>469</v>
      </c>
      <c r="L8415" s="1" t="s">
        <v>27</v>
      </c>
      <c r="M8415" s="2">
        <v>43724</v>
      </c>
      <c r="N8415" s="1" t="s">
        <v>97</v>
      </c>
      <c r="O8415" s="1">
        <f>M8415-F8415</f>
        <v>20</v>
      </c>
      <c r="P8415" s="1" t="str">
        <f>IF(B8415&lt;=17,"Teen",
IF(B8415&lt;=25,"Young Adult",
IF(B8415&lt;=35,"Adult",
IF(B8415&lt;=50,"Middle Age","Senior"))))</f>
        <v>Young Adult</v>
      </c>
      <c r="Q8415" s="3">
        <f>J8415/O8415</f>
        <v>1806.3928353518099</v>
      </c>
      <c r="R8415" s="5">
        <f>IF(B8415&gt;60,1,0)
+ IF(O8415&gt;7,1,0)
+ IF(L8415="Emergency",1,0)
+ IF(T8415="Critical",1,0)</f>
        <v>1</v>
      </c>
      <c r="S8415" s="6" t="str">
        <f>IF(R8415&lt;=1,"Low",
IF(R8415=2,"Medium","High"))</f>
        <v>Low</v>
      </c>
      <c r="T8415" s="1" t="s">
        <v>29</v>
      </c>
    </row>
    <row r="8416" spans="1:20">
      <c r="A8416" s="1" t="s">
        <v>22694</v>
      </c>
      <c r="B8416" s="1">
        <v>29</v>
      </c>
      <c r="C8416" s="1" t="s">
        <v>21</v>
      </c>
      <c r="D8416" s="1" t="s">
        <v>73</v>
      </c>
      <c r="E8416" s="1" t="s">
        <v>53</v>
      </c>
      <c r="F8416" s="2">
        <v>43704</v>
      </c>
      <c r="G8416" s="1" t="s">
        <v>22695</v>
      </c>
      <c r="H8416" s="1" t="s">
        <v>22696</v>
      </c>
      <c r="I8416" s="1" t="s">
        <v>36</v>
      </c>
      <c r="J8416" s="3">
        <v>39377.327233581302</v>
      </c>
      <c r="K8416" s="1">
        <v>209</v>
      </c>
      <c r="L8416" s="1" t="s">
        <v>27</v>
      </c>
      <c r="M8416" s="2">
        <v>43719</v>
      </c>
      <c r="N8416" s="1" t="s">
        <v>38</v>
      </c>
      <c r="O8416" s="1">
        <f>M8416-F8416</f>
        <v>15</v>
      </c>
      <c r="P8416" s="1" t="str">
        <f>IF(B8416&lt;=17,"Teen",
IF(B8416&lt;=25,"Young Adult",
IF(B8416&lt;=35,"Adult",
IF(B8416&lt;=50,"Middle Age","Senior"))))</f>
        <v>Adult</v>
      </c>
      <c r="Q8416" s="3">
        <f>J8416/O8416</f>
        <v>2625.15514890542</v>
      </c>
      <c r="R8416" s="5">
        <f>IF(B8416&gt;60,1,0)
+ IF(O8416&gt;7,1,0)
+ IF(L8416="Emergency",1,0)
+ IF(T8416="Critical",1,0)</f>
        <v>1</v>
      </c>
      <c r="S8416" s="6" t="str">
        <f>IF(R8416&lt;=1,"Low",
IF(R8416=2,"Medium","High"))</f>
        <v>Low</v>
      </c>
      <c r="T8416" s="1" t="s">
        <v>29</v>
      </c>
    </row>
    <row r="8417" spans="1:20">
      <c r="A8417" s="1" t="s">
        <v>7079</v>
      </c>
      <c r="B8417" s="1">
        <v>67</v>
      </c>
      <c r="C8417" s="1" t="s">
        <v>51</v>
      </c>
      <c r="D8417" s="1" t="s">
        <v>68</v>
      </c>
      <c r="E8417" s="1" t="s">
        <v>23</v>
      </c>
      <c r="F8417" s="2">
        <v>43704</v>
      </c>
      <c r="G8417" s="1" t="s">
        <v>22697</v>
      </c>
      <c r="H8417" s="1" t="s">
        <v>22698</v>
      </c>
      <c r="I8417" s="1" t="s">
        <v>60</v>
      </c>
      <c r="J8417" s="3">
        <v>34689.416478193103</v>
      </c>
      <c r="K8417" s="1">
        <v>447</v>
      </c>
      <c r="L8417" s="1" t="s">
        <v>37</v>
      </c>
      <c r="M8417" s="2">
        <v>43721</v>
      </c>
      <c r="N8417" s="1" t="s">
        <v>28</v>
      </c>
      <c r="O8417" s="1">
        <f>M8417-F8417</f>
        <v>17</v>
      </c>
      <c r="P8417" s="1" t="str">
        <f>IF(B8417&lt;=17,"Teen",
IF(B8417&lt;=25,"Young Adult",
IF(B8417&lt;=35,"Adult",
IF(B8417&lt;=50,"Middle Age","Senior"))))</f>
        <v>Senior</v>
      </c>
      <c r="Q8417" s="3">
        <f>J8417/O8417</f>
        <v>2040.5539104819472</v>
      </c>
      <c r="R8417" s="5">
        <f>IF(B8417&gt;60,1,0)
+ IF(O8417&gt;7,1,0)
+ IF(L8417="Emergency",1,0)
+ IF(T8417="Critical",1,0)</f>
        <v>2</v>
      </c>
      <c r="S8417" s="6" t="str">
        <f>IF(R8417&lt;=1,"Low",
IF(R8417=2,"Medium","High"))</f>
        <v>Medium</v>
      </c>
      <c r="T8417" s="1" t="s">
        <v>29</v>
      </c>
    </row>
    <row r="8418" spans="1:20">
      <c r="A8418" s="1" t="s">
        <v>22699</v>
      </c>
      <c r="B8418" s="1">
        <v>53</v>
      </c>
      <c r="C8418" s="1" t="s">
        <v>51</v>
      </c>
      <c r="D8418" s="1" t="s">
        <v>68</v>
      </c>
      <c r="E8418" s="1" t="s">
        <v>23</v>
      </c>
      <c r="F8418" s="2">
        <v>43704</v>
      </c>
      <c r="G8418" s="1" t="s">
        <v>22700</v>
      </c>
      <c r="H8418" s="1" t="s">
        <v>14209</v>
      </c>
      <c r="I8418" s="1" t="s">
        <v>65</v>
      </c>
      <c r="J8418" s="3">
        <v>20784.897071870299</v>
      </c>
      <c r="K8418" s="1">
        <v>182</v>
      </c>
      <c r="L8418" s="1" t="s">
        <v>37</v>
      </c>
      <c r="M8418" s="2">
        <v>43714</v>
      </c>
      <c r="N8418" s="1" t="s">
        <v>66</v>
      </c>
      <c r="O8418" s="1">
        <f>M8418-F8418</f>
        <v>10</v>
      </c>
      <c r="P8418" s="1" t="str">
        <f>IF(B8418&lt;=17,"Teen",
IF(B8418&lt;=25,"Young Adult",
IF(B8418&lt;=35,"Adult",
IF(B8418&lt;=50,"Middle Age","Senior"))))</f>
        <v>Senior</v>
      </c>
      <c r="Q8418" s="3">
        <f>J8418/O8418</f>
        <v>2078.48970718703</v>
      </c>
      <c r="R8418" s="5">
        <f>IF(B8418&gt;60,1,0)
+ IF(O8418&gt;7,1,0)
+ IF(L8418="Emergency",1,0)
+ IF(T8418="Critical",1,0)</f>
        <v>1</v>
      </c>
      <c r="S8418" s="6" t="str">
        <f>IF(R8418&lt;=1,"Low",
IF(R8418=2,"Medium","High"))</f>
        <v>Low</v>
      </c>
      <c r="T8418" s="1" t="s">
        <v>71</v>
      </c>
    </row>
    <row r="8419" spans="1:20">
      <c r="A8419" s="1" t="s">
        <v>6748</v>
      </c>
      <c r="B8419" s="1">
        <v>66</v>
      </c>
      <c r="C8419" s="1" t="s">
        <v>51</v>
      </c>
      <c r="D8419" s="1" t="s">
        <v>91</v>
      </c>
      <c r="E8419" s="1" t="s">
        <v>74</v>
      </c>
      <c r="F8419" s="2">
        <v>43704</v>
      </c>
      <c r="G8419" s="1" t="s">
        <v>11141</v>
      </c>
      <c r="H8419" s="1" t="s">
        <v>22701</v>
      </c>
      <c r="I8419" s="1" t="s">
        <v>26</v>
      </c>
      <c r="J8419" s="3">
        <v>19912.784888416401</v>
      </c>
      <c r="K8419" s="1">
        <v>421</v>
      </c>
      <c r="L8419" s="1" t="s">
        <v>37</v>
      </c>
      <c r="M8419" s="2">
        <v>43728</v>
      </c>
      <c r="N8419" s="1" t="s">
        <v>28</v>
      </c>
      <c r="O8419" s="1">
        <f>M8419-F8419</f>
        <v>24</v>
      </c>
      <c r="P8419" s="1" t="str">
        <f>IF(B8419&lt;=17,"Teen",
IF(B8419&lt;=25,"Young Adult",
IF(B8419&lt;=35,"Adult",
IF(B8419&lt;=50,"Middle Age","Senior"))))</f>
        <v>Senior</v>
      </c>
      <c r="Q8419" s="3">
        <f>J8419/O8419</f>
        <v>829.69937035068335</v>
      </c>
      <c r="R8419" s="5">
        <f>IF(B8419&gt;60,1,0)
+ IF(O8419&gt;7,1,0)
+ IF(L8419="Emergency",1,0)
+ IF(T8419="Critical",1,0)</f>
        <v>2</v>
      </c>
      <c r="S8419" s="6" t="str">
        <f>IF(R8419&lt;=1,"Low",
IF(R8419=2,"Medium","High"))</f>
        <v>Medium</v>
      </c>
      <c r="T8419" s="1" t="s">
        <v>29</v>
      </c>
    </row>
    <row r="8420" spans="1:20">
      <c r="A8420" s="1" t="s">
        <v>22702</v>
      </c>
      <c r="B8420" s="1">
        <v>62</v>
      </c>
      <c r="C8420" s="1" t="s">
        <v>51</v>
      </c>
      <c r="D8420" s="1" t="s">
        <v>32</v>
      </c>
      <c r="E8420" s="1" t="s">
        <v>84</v>
      </c>
      <c r="F8420" s="2">
        <v>43703</v>
      </c>
      <c r="G8420" s="1" t="s">
        <v>22703</v>
      </c>
      <c r="H8420" s="1" t="s">
        <v>22704</v>
      </c>
      <c r="I8420" s="1" t="s">
        <v>65</v>
      </c>
      <c r="J8420" s="3">
        <v>16825.7485620146</v>
      </c>
      <c r="K8420" s="1">
        <v>124</v>
      </c>
      <c r="L8420" s="1" t="s">
        <v>42</v>
      </c>
      <c r="M8420" s="2">
        <v>43730</v>
      </c>
      <c r="N8420" s="1" t="s">
        <v>66</v>
      </c>
      <c r="O8420" s="1">
        <f>M8420-F8420</f>
        <v>27</v>
      </c>
      <c r="P8420" s="1" t="str">
        <f>IF(B8420&lt;=17,"Teen",
IF(B8420&lt;=25,"Young Adult",
IF(B8420&lt;=35,"Adult",
IF(B8420&lt;=50,"Middle Age","Senior"))))</f>
        <v>Senior</v>
      </c>
      <c r="Q8420" s="3">
        <f>J8420/O8420</f>
        <v>623.17587266720739</v>
      </c>
      <c r="R8420" s="5">
        <f>IF(B8420&gt;60,1,0)
+ IF(O8420&gt;7,1,0)
+ IF(L8420="Emergency",1,0)
+ IF(T8420="Critical",1,0)</f>
        <v>3</v>
      </c>
      <c r="S8420" s="6" t="str">
        <f>IF(R8420&lt;=1,"Low",
IF(R8420=2,"Medium","High"))</f>
        <v>High</v>
      </c>
      <c r="T8420" s="1" t="s">
        <v>29</v>
      </c>
    </row>
    <row r="8421" spans="1:20">
      <c r="A8421" s="1" t="s">
        <v>22705</v>
      </c>
      <c r="B8421" s="1">
        <v>72</v>
      </c>
      <c r="C8421" s="1" t="s">
        <v>21</v>
      </c>
      <c r="D8421" s="1" t="s">
        <v>62</v>
      </c>
      <c r="E8421" s="1" t="s">
        <v>23</v>
      </c>
      <c r="F8421" s="2">
        <v>43703</v>
      </c>
      <c r="G8421" s="1" t="s">
        <v>22706</v>
      </c>
      <c r="H8421" s="1" t="s">
        <v>22707</v>
      </c>
      <c r="I8421" s="1" t="s">
        <v>60</v>
      </c>
      <c r="J8421" s="3">
        <v>24303.142702863999</v>
      </c>
      <c r="K8421" s="1">
        <v>230</v>
      </c>
      <c r="L8421" s="1" t="s">
        <v>37</v>
      </c>
      <c r="M8421" s="2">
        <v>43722</v>
      </c>
      <c r="N8421" s="1" t="s">
        <v>48</v>
      </c>
      <c r="O8421" s="1">
        <f>M8421-F8421</f>
        <v>19</v>
      </c>
      <c r="P8421" s="1" t="str">
        <f>IF(B8421&lt;=17,"Teen",
IF(B8421&lt;=25,"Young Adult",
IF(B8421&lt;=35,"Adult",
IF(B8421&lt;=50,"Middle Age","Senior"))))</f>
        <v>Senior</v>
      </c>
      <c r="Q8421" s="3">
        <f>J8421/O8421</f>
        <v>1279.1127738349473</v>
      </c>
      <c r="R8421" s="5">
        <f>IF(B8421&gt;60,1,0)
+ IF(O8421&gt;7,1,0)
+ IF(L8421="Emergency",1,0)
+ IF(T8421="Critical",1,0)</f>
        <v>2</v>
      </c>
      <c r="S8421" s="6" t="str">
        <f>IF(R8421&lt;=1,"Low",
IF(R8421=2,"Medium","High"))</f>
        <v>Medium</v>
      </c>
      <c r="T8421" s="1" t="s">
        <v>29</v>
      </c>
    </row>
    <row r="8422" spans="1:20">
      <c r="A8422" s="1" t="s">
        <v>22708</v>
      </c>
      <c r="B8422" s="1">
        <v>66</v>
      </c>
      <c r="C8422" s="1" t="s">
        <v>51</v>
      </c>
      <c r="D8422" s="1" t="s">
        <v>32</v>
      </c>
      <c r="E8422" s="1" t="s">
        <v>23</v>
      </c>
      <c r="F8422" s="2">
        <v>43703</v>
      </c>
      <c r="G8422" s="1" t="s">
        <v>22709</v>
      </c>
      <c r="H8422" s="1" t="s">
        <v>22710</v>
      </c>
      <c r="I8422" s="1" t="s">
        <v>56</v>
      </c>
      <c r="J8422" s="3">
        <v>23384.2914162286</v>
      </c>
      <c r="K8422" s="1">
        <v>425</v>
      </c>
      <c r="L8422" s="1" t="s">
        <v>42</v>
      </c>
      <c r="M8422" s="2">
        <v>43710</v>
      </c>
      <c r="N8422" s="1" t="s">
        <v>48</v>
      </c>
      <c r="O8422" s="1">
        <f>M8422-F8422</f>
        <v>7</v>
      </c>
      <c r="P8422" s="1" t="str">
        <f>IF(B8422&lt;=17,"Teen",
IF(B8422&lt;=25,"Young Adult",
IF(B8422&lt;=35,"Adult",
IF(B8422&lt;=50,"Middle Age","Senior"))))</f>
        <v>Senior</v>
      </c>
      <c r="Q8422" s="3">
        <f>J8422/O8422</f>
        <v>3340.6130594612287</v>
      </c>
      <c r="R8422" s="5">
        <f>IF(B8422&gt;60,1,0)
+ IF(O8422&gt;7,1,0)
+ IF(L8422="Emergency",1,0)
+ IF(T8422="Critical",1,0)</f>
        <v>2</v>
      </c>
      <c r="S8422" s="6" t="str">
        <f>IF(R8422&lt;=1,"Low",
IF(R8422=2,"Medium","High"))</f>
        <v>Medium</v>
      </c>
      <c r="T8422" s="1" t="s">
        <v>29</v>
      </c>
    </row>
    <row r="8423" spans="1:20">
      <c r="A8423" s="1" t="s">
        <v>22711</v>
      </c>
      <c r="B8423" s="1">
        <v>69</v>
      </c>
      <c r="C8423" s="1" t="s">
        <v>51</v>
      </c>
      <c r="D8423" s="1" t="s">
        <v>22</v>
      </c>
      <c r="E8423" s="1" t="s">
        <v>33</v>
      </c>
      <c r="F8423" s="2">
        <v>43702</v>
      </c>
      <c r="G8423" s="1" t="s">
        <v>22712</v>
      </c>
      <c r="H8423" s="1" t="s">
        <v>22713</v>
      </c>
      <c r="I8423" s="1" t="s">
        <v>65</v>
      </c>
      <c r="J8423" s="3">
        <v>24116.5997256066</v>
      </c>
      <c r="K8423" s="1">
        <v>217</v>
      </c>
      <c r="L8423" s="1" t="s">
        <v>37</v>
      </c>
      <c r="M8423" s="2">
        <v>43731</v>
      </c>
      <c r="N8423" s="1" t="s">
        <v>66</v>
      </c>
      <c r="O8423" s="1">
        <f>M8423-F8423</f>
        <v>29</v>
      </c>
      <c r="P8423" s="1" t="str">
        <f>IF(B8423&lt;=17,"Teen",
IF(B8423&lt;=25,"Young Adult",
IF(B8423&lt;=35,"Adult",
IF(B8423&lt;=50,"Middle Age","Senior"))))</f>
        <v>Senior</v>
      </c>
      <c r="Q8423" s="3">
        <f>J8423/O8423</f>
        <v>831.60688708988278</v>
      </c>
      <c r="R8423" s="5">
        <f>IF(B8423&gt;60,1,0)
+ IF(O8423&gt;7,1,0)
+ IF(L8423="Emergency",1,0)
+ IF(T8423="Critical",1,0)</f>
        <v>2</v>
      </c>
      <c r="S8423" s="6" t="str">
        <f>IF(R8423&lt;=1,"Low",
IF(R8423=2,"Medium","High"))</f>
        <v>Medium</v>
      </c>
      <c r="T8423" s="1" t="s">
        <v>49</v>
      </c>
    </row>
    <row r="8424" spans="1:20">
      <c r="A8424" s="1" t="s">
        <v>22714</v>
      </c>
      <c r="B8424" s="1">
        <v>67</v>
      </c>
      <c r="C8424" s="1" t="s">
        <v>51</v>
      </c>
      <c r="D8424" s="1" t="s">
        <v>52</v>
      </c>
      <c r="E8424" s="1" t="s">
        <v>23</v>
      </c>
      <c r="F8424" s="2">
        <v>43702</v>
      </c>
      <c r="G8424" s="1" t="s">
        <v>22715</v>
      </c>
      <c r="H8424" s="1" t="s">
        <v>22716</v>
      </c>
      <c r="I8424" s="1" t="s">
        <v>36</v>
      </c>
      <c r="J8424" s="3">
        <v>23918.812512706201</v>
      </c>
      <c r="K8424" s="1">
        <v>165</v>
      </c>
      <c r="L8424" s="1" t="s">
        <v>27</v>
      </c>
      <c r="M8424" s="2">
        <v>43728</v>
      </c>
      <c r="N8424" s="1" t="s">
        <v>66</v>
      </c>
      <c r="O8424" s="1">
        <f>M8424-F8424</f>
        <v>26</v>
      </c>
      <c r="P8424" s="1" t="str">
        <f>IF(B8424&lt;=17,"Teen",
IF(B8424&lt;=25,"Young Adult",
IF(B8424&lt;=35,"Adult",
IF(B8424&lt;=50,"Middle Age","Senior"))))</f>
        <v>Senior</v>
      </c>
      <c r="Q8424" s="3">
        <f>J8424/O8424</f>
        <v>919.95432741177694</v>
      </c>
      <c r="R8424" s="5">
        <f>IF(B8424&gt;60,1,0)
+ IF(O8424&gt;7,1,0)
+ IF(L8424="Emergency",1,0)
+ IF(T8424="Critical",1,0)</f>
        <v>2</v>
      </c>
      <c r="S8424" s="6" t="str">
        <f>IF(R8424&lt;=1,"Low",
IF(R8424=2,"Medium","High"))</f>
        <v>Medium</v>
      </c>
      <c r="T8424" s="1" t="s">
        <v>29</v>
      </c>
    </row>
    <row r="8425" spans="1:20">
      <c r="A8425" s="1" t="s">
        <v>22717</v>
      </c>
      <c r="B8425" s="1">
        <v>30</v>
      </c>
      <c r="C8425" s="1" t="s">
        <v>21</v>
      </c>
      <c r="D8425" s="1" t="s">
        <v>73</v>
      </c>
      <c r="E8425" s="1" t="s">
        <v>33</v>
      </c>
      <c r="F8425" s="2">
        <v>43702</v>
      </c>
      <c r="G8425" s="1" t="s">
        <v>22718</v>
      </c>
      <c r="H8425" s="1" t="s">
        <v>1825</v>
      </c>
      <c r="I8425" s="1" t="s">
        <v>36</v>
      </c>
      <c r="J8425" s="3">
        <v>4289.6207486867897</v>
      </c>
      <c r="K8425" s="1">
        <v>377</v>
      </c>
      <c r="L8425" s="1" t="s">
        <v>37</v>
      </c>
      <c r="M8425" s="2">
        <v>43730</v>
      </c>
      <c r="N8425" s="1" t="s">
        <v>28</v>
      </c>
      <c r="O8425" s="1">
        <f>M8425-F8425</f>
        <v>28</v>
      </c>
      <c r="P8425" s="1" t="str">
        <f>IF(B8425&lt;=17,"Teen",
IF(B8425&lt;=25,"Young Adult",
IF(B8425&lt;=35,"Adult",
IF(B8425&lt;=50,"Middle Age","Senior"))))</f>
        <v>Adult</v>
      </c>
      <c r="Q8425" s="3">
        <f>J8425/O8425</f>
        <v>153.20074102452821</v>
      </c>
      <c r="R8425" s="5">
        <f>IF(B8425&gt;60,1,0)
+ IF(O8425&gt;7,1,0)
+ IF(L8425="Emergency",1,0)
+ IF(T8425="Critical",1,0)</f>
        <v>1</v>
      </c>
      <c r="S8425" s="6" t="str">
        <f>IF(R8425&lt;=1,"Low",
IF(R8425=2,"Medium","High"))</f>
        <v>Low</v>
      </c>
      <c r="T8425" s="1" t="s">
        <v>29</v>
      </c>
    </row>
    <row r="8426" spans="1:20">
      <c r="A8426" s="1" t="s">
        <v>22719</v>
      </c>
      <c r="B8426" s="1">
        <v>68</v>
      </c>
      <c r="C8426" s="1" t="s">
        <v>21</v>
      </c>
      <c r="D8426" s="1" t="s">
        <v>73</v>
      </c>
      <c r="E8426" s="1" t="s">
        <v>53</v>
      </c>
      <c r="F8426" s="2">
        <v>43701</v>
      </c>
      <c r="G8426" s="1" t="s">
        <v>22720</v>
      </c>
      <c r="H8426" s="1" t="s">
        <v>22721</v>
      </c>
      <c r="I8426" s="1" t="s">
        <v>36</v>
      </c>
      <c r="J8426" s="3">
        <v>14029.2069505289</v>
      </c>
      <c r="K8426" s="1">
        <v>260</v>
      </c>
      <c r="L8426" s="1" t="s">
        <v>42</v>
      </c>
      <c r="M8426" s="2">
        <v>43713</v>
      </c>
      <c r="N8426" s="1" t="s">
        <v>48</v>
      </c>
      <c r="O8426" s="1">
        <f>M8426-F8426</f>
        <v>12</v>
      </c>
      <c r="P8426" s="1" t="str">
        <f>IF(B8426&lt;=17,"Teen",
IF(B8426&lt;=25,"Young Adult",
IF(B8426&lt;=35,"Adult",
IF(B8426&lt;=50,"Middle Age","Senior"))))</f>
        <v>Senior</v>
      </c>
      <c r="Q8426" s="3">
        <f>J8426/O8426</f>
        <v>1169.1005792107417</v>
      </c>
      <c r="R8426" s="5">
        <f>IF(B8426&gt;60,1,0)
+ IF(O8426&gt;7,1,0)
+ IF(L8426="Emergency",1,0)
+ IF(T8426="Critical",1,0)</f>
        <v>3</v>
      </c>
      <c r="S8426" s="6" t="str">
        <f>IF(R8426&lt;=1,"Low",
IF(R8426=2,"Medium","High"))</f>
        <v>High</v>
      </c>
      <c r="T8426" s="1" t="s">
        <v>29</v>
      </c>
    </row>
    <row r="8427" spans="1:20">
      <c r="A8427" s="1" t="s">
        <v>22722</v>
      </c>
      <c r="B8427" s="1">
        <v>26</v>
      </c>
      <c r="C8427" s="1" t="s">
        <v>21</v>
      </c>
      <c r="D8427" s="1" t="s">
        <v>91</v>
      </c>
      <c r="E8427" s="1" t="s">
        <v>84</v>
      </c>
      <c r="F8427" s="2">
        <v>43701</v>
      </c>
      <c r="G8427" s="1" t="s">
        <v>19598</v>
      </c>
      <c r="H8427" s="1" t="s">
        <v>22723</v>
      </c>
      <c r="I8427" s="1" t="s">
        <v>26</v>
      </c>
      <c r="J8427" s="3">
        <v>44336.269154592403</v>
      </c>
      <c r="K8427" s="1">
        <v>401</v>
      </c>
      <c r="L8427" s="1" t="s">
        <v>37</v>
      </c>
      <c r="M8427" s="2">
        <v>43715</v>
      </c>
      <c r="N8427" s="1" t="s">
        <v>66</v>
      </c>
      <c r="O8427" s="1">
        <f>M8427-F8427</f>
        <v>14</v>
      </c>
      <c r="P8427" s="1" t="str">
        <f>IF(B8427&lt;=17,"Teen",
IF(B8427&lt;=25,"Young Adult",
IF(B8427&lt;=35,"Adult",
IF(B8427&lt;=50,"Middle Age","Senior"))))</f>
        <v>Adult</v>
      </c>
      <c r="Q8427" s="3">
        <f>J8427/O8427</f>
        <v>3166.8763681851715</v>
      </c>
      <c r="R8427" s="5">
        <f>IF(B8427&gt;60,1,0)
+ IF(O8427&gt;7,1,0)
+ IF(L8427="Emergency",1,0)
+ IF(T8427="Critical",1,0)</f>
        <v>1</v>
      </c>
      <c r="S8427" s="6" t="str">
        <f>IF(R8427&lt;=1,"Low",
IF(R8427=2,"Medium","High"))</f>
        <v>Low</v>
      </c>
      <c r="T8427" s="1" t="s">
        <v>49</v>
      </c>
    </row>
    <row r="8428" spans="1:20">
      <c r="A8428" s="1" t="s">
        <v>1525</v>
      </c>
      <c r="B8428" s="1">
        <v>34</v>
      </c>
      <c r="C8428" s="1" t="s">
        <v>21</v>
      </c>
      <c r="D8428" s="1" t="s">
        <v>52</v>
      </c>
      <c r="E8428" s="1" t="s">
        <v>74</v>
      </c>
      <c r="F8428" s="2">
        <v>43701</v>
      </c>
      <c r="G8428" s="1" t="s">
        <v>22724</v>
      </c>
      <c r="H8428" s="1" t="s">
        <v>22725</v>
      </c>
      <c r="I8428" s="1" t="s">
        <v>56</v>
      </c>
      <c r="J8428" s="3">
        <v>1318.43028055172</v>
      </c>
      <c r="K8428" s="1">
        <v>129</v>
      </c>
      <c r="L8428" s="1" t="s">
        <v>42</v>
      </c>
      <c r="M8428" s="2">
        <v>43713</v>
      </c>
      <c r="N8428" s="1" t="s">
        <v>38</v>
      </c>
      <c r="O8428" s="1">
        <f>M8428-F8428</f>
        <v>12</v>
      </c>
      <c r="P8428" s="1" t="str">
        <f>IF(B8428&lt;=17,"Teen",
IF(B8428&lt;=25,"Young Adult",
IF(B8428&lt;=35,"Adult",
IF(B8428&lt;=50,"Middle Age","Senior"))))</f>
        <v>Adult</v>
      </c>
      <c r="Q8428" s="3">
        <f>J8428/O8428</f>
        <v>109.86919004597667</v>
      </c>
      <c r="R8428" s="5">
        <f>IF(B8428&gt;60,1,0)
+ IF(O8428&gt;7,1,0)
+ IF(L8428="Emergency",1,0)
+ IF(T8428="Critical",1,0)</f>
        <v>2</v>
      </c>
      <c r="S8428" s="6" t="str">
        <f>IF(R8428&lt;=1,"Low",
IF(R8428=2,"Medium","High"))</f>
        <v>Medium</v>
      </c>
      <c r="T8428" s="1" t="s">
        <v>49</v>
      </c>
    </row>
    <row r="8429" spans="1:20">
      <c r="A8429" s="1" t="s">
        <v>7419</v>
      </c>
      <c r="B8429" s="1">
        <v>48</v>
      </c>
      <c r="C8429" s="1" t="s">
        <v>51</v>
      </c>
      <c r="D8429" s="1" t="s">
        <v>22</v>
      </c>
      <c r="E8429" s="1" t="s">
        <v>45</v>
      </c>
      <c r="F8429" s="2">
        <v>43701</v>
      </c>
      <c r="G8429" s="1" t="s">
        <v>22726</v>
      </c>
      <c r="H8429" s="1" t="s">
        <v>22727</v>
      </c>
      <c r="I8429" s="1" t="s">
        <v>36</v>
      </c>
      <c r="J8429" s="3">
        <v>7467.6145807932198</v>
      </c>
      <c r="K8429" s="1">
        <v>218</v>
      </c>
      <c r="L8429" s="1" t="s">
        <v>27</v>
      </c>
      <c r="M8429" s="2">
        <v>43706</v>
      </c>
      <c r="N8429" s="1" t="s">
        <v>48</v>
      </c>
      <c r="O8429" s="1">
        <f>M8429-F8429</f>
        <v>5</v>
      </c>
      <c r="P8429" s="1" t="str">
        <f>IF(B8429&lt;=17,"Teen",
IF(B8429&lt;=25,"Young Adult",
IF(B8429&lt;=35,"Adult",
IF(B8429&lt;=50,"Middle Age","Senior"))))</f>
        <v>Middle Age</v>
      </c>
      <c r="Q8429" s="3">
        <f>J8429/O8429</f>
        <v>1493.522916158644</v>
      </c>
      <c r="R8429" s="5">
        <f>IF(B8429&gt;60,1,0)
+ IF(O8429&gt;7,1,0)
+ IF(L8429="Emergency",1,0)
+ IF(T8429="Critical",1,0)</f>
        <v>0</v>
      </c>
      <c r="S8429" s="6" t="str">
        <f>IF(R8429&lt;=1,"Low",
IF(R8429=2,"Medium","High"))</f>
        <v>Low</v>
      </c>
      <c r="T8429" s="1" t="s">
        <v>29</v>
      </c>
    </row>
    <row r="8430" spans="1:20">
      <c r="A8430" s="1" t="s">
        <v>22728</v>
      </c>
      <c r="B8430" s="1">
        <v>39</v>
      </c>
      <c r="C8430" s="1" t="s">
        <v>51</v>
      </c>
      <c r="D8430" s="1" t="s">
        <v>52</v>
      </c>
      <c r="E8430" s="1" t="s">
        <v>74</v>
      </c>
      <c r="F8430" s="2">
        <v>43701</v>
      </c>
      <c r="G8430" s="1" t="s">
        <v>22729</v>
      </c>
      <c r="H8430" s="1" t="s">
        <v>22730</v>
      </c>
      <c r="I8430" s="1" t="s">
        <v>56</v>
      </c>
      <c r="J8430" s="3">
        <v>20063.468608215699</v>
      </c>
      <c r="K8430" s="1">
        <v>288</v>
      </c>
      <c r="L8430" s="1" t="s">
        <v>27</v>
      </c>
      <c r="M8430" s="2">
        <v>43722</v>
      </c>
      <c r="N8430" s="1" t="s">
        <v>38</v>
      </c>
      <c r="O8430" s="1">
        <f>M8430-F8430</f>
        <v>21</v>
      </c>
      <c r="P8430" s="1" t="str">
        <f>IF(B8430&lt;=17,"Teen",
IF(B8430&lt;=25,"Young Adult",
IF(B8430&lt;=35,"Adult",
IF(B8430&lt;=50,"Middle Age","Senior"))))</f>
        <v>Middle Age</v>
      </c>
      <c r="Q8430" s="3">
        <f>J8430/O8430</f>
        <v>955.40326705789039</v>
      </c>
      <c r="R8430" s="5">
        <f>IF(B8430&gt;60,1,0)
+ IF(O8430&gt;7,1,0)
+ IF(L8430="Emergency",1,0)
+ IF(T8430="Critical",1,0)</f>
        <v>1</v>
      </c>
      <c r="S8430" s="6" t="str">
        <f>IF(R8430&lt;=1,"Low",
IF(R8430=2,"Medium","High"))</f>
        <v>Low</v>
      </c>
      <c r="T8430" s="1" t="s">
        <v>29</v>
      </c>
    </row>
    <row r="8431" spans="1:20">
      <c r="A8431" s="1" t="s">
        <v>22731</v>
      </c>
      <c r="B8431" s="1">
        <v>21</v>
      </c>
      <c r="C8431" s="1" t="s">
        <v>21</v>
      </c>
      <c r="D8431" s="1" t="s">
        <v>32</v>
      </c>
      <c r="E8431" s="1" t="s">
        <v>53</v>
      </c>
      <c r="F8431" s="2">
        <v>43700</v>
      </c>
      <c r="G8431" s="1" t="s">
        <v>22732</v>
      </c>
      <c r="H8431" s="1" t="s">
        <v>22733</v>
      </c>
      <c r="I8431" s="1" t="s">
        <v>65</v>
      </c>
      <c r="J8431" s="3">
        <v>17892.930585551301</v>
      </c>
      <c r="K8431" s="1">
        <v>230</v>
      </c>
      <c r="L8431" s="1" t="s">
        <v>27</v>
      </c>
      <c r="M8431" s="2">
        <v>43723</v>
      </c>
      <c r="N8431" s="1" t="s">
        <v>38</v>
      </c>
      <c r="O8431" s="1">
        <f>M8431-F8431</f>
        <v>23</v>
      </c>
      <c r="P8431" s="1" t="str">
        <f>IF(B8431&lt;=17,"Teen",
IF(B8431&lt;=25,"Young Adult",
IF(B8431&lt;=35,"Adult",
IF(B8431&lt;=50,"Middle Age","Senior"))))</f>
        <v>Young Adult</v>
      </c>
      <c r="Q8431" s="3">
        <f>J8431/O8431</f>
        <v>777.95350371962184</v>
      </c>
      <c r="R8431" s="5">
        <f>IF(B8431&gt;60,1,0)
+ IF(O8431&gt;7,1,0)
+ IF(L8431="Emergency",1,0)
+ IF(T8431="Critical",1,0)</f>
        <v>1</v>
      </c>
      <c r="S8431" s="6" t="str">
        <f>IF(R8431&lt;=1,"Low",
IF(R8431=2,"Medium","High"))</f>
        <v>Low</v>
      </c>
      <c r="T8431" s="1" t="s">
        <v>49</v>
      </c>
    </row>
    <row r="8432" spans="1:20">
      <c r="A8432" s="1" t="s">
        <v>22734</v>
      </c>
      <c r="B8432" s="1">
        <v>54</v>
      </c>
      <c r="C8432" s="1" t="s">
        <v>21</v>
      </c>
      <c r="D8432" s="1" t="s">
        <v>62</v>
      </c>
      <c r="E8432" s="1" t="s">
        <v>74</v>
      </c>
      <c r="F8432" s="2">
        <v>43700</v>
      </c>
      <c r="G8432" s="1" t="s">
        <v>22735</v>
      </c>
      <c r="H8432" s="1" t="s">
        <v>178</v>
      </c>
      <c r="I8432" s="1" t="s">
        <v>36</v>
      </c>
      <c r="J8432" s="3">
        <v>12445.396520202699</v>
      </c>
      <c r="K8432" s="1">
        <v>132</v>
      </c>
      <c r="L8432" s="1" t="s">
        <v>27</v>
      </c>
      <c r="M8432" s="2">
        <v>43704</v>
      </c>
      <c r="N8432" s="1" t="s">
        <v>66</v>
      </c>
      <c r="O8432" s="1">
        <f>M8432-F8432</f>
        <v>4</v>
      </c>
      <c r="P8432" s="1" t="str">
        <f>IF(B8432&lt;=17,"Teen",
IF(B8432&lt;=25,"Young Adult",
IF(B8432&lt;=35,"Adult",
IF(B8432&lt;=50,"Middle Age","Senior"))))</f>
        <v>Senior</v>
      </c>
      <c r="Q8432" s="3">
        <f>J8432/O8432</f>
        <v>3111.3491300506748</v>
      </c>
      <c r="R8432" s="5">
        <f>IF(B8432&gt;60,1,0)
+ IF(O8432&gt;7,1,0)
+ IF(L8432="Emergency",1,0)
+ IF(T8432="Critical",1,0)</f>
        <v>0</v>
      </c>
      <c r="S8432" s="6" t="str">
        <f>IF(R8432&lt;=1,"Low",
IF(R8432=2,"Medium","High"))</f>
        <v>Low</v>
      </c>
      <c r="T8432" s="1" t="s">
        <v>29</v>
      </c>
    </row>
    <row r="8433" spans="1:20">
      <c r="A8433" s="1" t="s">
        <v>22736</v>
      </c>
      <c r="B8433" s="1">
        <v>44</v>
      </c>
      <c r="C8433" s="1" t="s">
        <v>21</v>
      </c>
      <c r="D8433" s="1" t="s">
        <v>52</v>
      </c>
      <c r="E8433" s="1" t="s">
        <v>33</v>
      </c>
      <c r="F8433" s="2">
        <v>43700</v>
      </c>
      <c r="G8433" s="1" t="s">
        <v>22737</v>
      </c>
      <c r="H8433" s="1" t="s">
        <v>17674</v>
      </c>
      <c r="I8433" s="1" t="s">
        <v>60</v>
      </c>
      <c r="J8433" s="3">
        <v>31824.652031549602</v>
      </c>
      <c r="K8433" s="1">
        <v>290</v>
      </c>
      <c r="L8433" s="1" t="s">
        <v>42</v>
      </c>
      <c r="M8433" s="2">
        <v>43709</v>
      </c>
      <c r="N8433" s="1" t="s">
        <v>28</v>
      </c>
      <c r="O8433" s="1">
        <f>M8433-F8433</f>
        <v>9</v>
      </c>
      <c r="P8433" s="1" t="str">
        <f>IF(B8433&lt;=17,"Teen",
IF(B8433&lt;=25,"Young Adult",
IF(B8433&lt;=35,"Adult",
IF(B8433&lt;=50,"Middle Age","Senior"))))</f>
        <v>Middle Age</v>
      </c>
      <c r="Q8433" s="3">
        <f>J8433/O8433</f>
        <v>3536.0724479499559</v>
      </c>
      <c r="R8433" s="5">
        <f>IF(B8433&gt;60,1,0)
+ IF(O8433&gt;7,1,0)
+ IF(L8433="Emergency",1,0)
+ IF(T8433="Critical",1,0)</f>
        <v>2</v>
      </c>
      <c r="S8433" s="6" t="str">
        <f>IF(R8433&lt;=1,"Low",
IF(R8433=2,"Medium","High"))</f>
        <v>Medium</v>
      </c>
      <c r="T8433" s="1" t="s">
        <v>71</v>
      </c>
    </row>
    <row r="8434" spans="1:20">
      <c r="A8434" s="1" t="s">
        <v>3738</v>
      </c>
      <c r="B8434" s="1">
        <v>29</v>
      </c>
      <c r="C8434" s="1" t="s">
        <v>51</v>
      </c>
      <c r="D8434" s="1" t="s">
        <v>62</v>
      </c>
      <c r="E8434" s="1" t="s">
        <v>74</v>
      </c>
      <c r="F8434" s="2">
        <v>43700</v>
      </c>
      <c r="G8434" s="1" t="s">
        <v>22738</v>
      </c>
      <c r="H8434" s="1" t="s">
        <v>22739</v>
      </c>
      <c r="I8434" s="1" t="s">
        <v>26</v>
      </c>
      <c r="J8434" s="3">
        <v>9945.8891575296693</v>
      </c>
      <c r="K8434" s="1">
        <v>362</v>
      </c>
      <c r="L8434" s="1" t="s">
        <v>37</v>
      </c>
      <c r="M8434" s="2">
        <v>43701</v>
      </c>
      <c r="N8434" s="1" t="s">
        <v>97</v>
      </c>
      <c r="O8434" s="1">
        <f>M8434-F8434</f>
        <v>1</v>
      </c>
      <c r="P8434" s="1" t="str">
        <f>IF(B8434&lt;=17,"Teen",
IF(B8434&lt;=25,"Young Adult",
IF(B8434&lt;=35,"Adult",
IF(B8434&lt;=50,"Middle Age","Senior"))))</f>
        <v>Adult</v>
      </c>
      <c r="Q8434" s="3">
        <f>J8434/O8434</f>
        <v>9945.8891575296693</v>
      </c>
      <c r="R8434" s="5">
        <f>IF(B8434&gt;60,1,0)
+ IF(O8434&gt;7,1,0)
+ IF(L8434="Emergency",1,0)
+ IF(T8434="Critical",1,0)</f>
        <v>0</v>
      </c>
      <c r="S8434" s="6" t="str">
        <f>IF(R8434&lt;=1,"Low",
IF(R8434=2,"Medium","High"))</f>
        <v>Low</v>
      </c>
      <c r="T8434" s="1" t="s">
        <v>71</v>
      </c>
    </row>
    <row r="8435" spans="1:20">
      <c r="A8435" s="1" t="s">
        <v>22740</v>
      </c>
      <c r="B8435" s="1">
        <v>58</v>
      </c>
      <c r="C8435" s="1" t="s">
        <v>21</v>
      </c>
      <c r="D8435" s="1" t="s">
        <v>68</v>
      </c>
      <c r="E8435" s="1" t="s">
        <v>33</v>
      </c>
      <c r="F8435" s="2">
        <v>43700</v>
      </c>
      <c r="G8435" s="1" t="s">
        <v>22741</v>
      </c>
      <c r="H8435" s="1" t="s">
        <v>22742</v>
      </c>
      <c r="I8435" s="1" t="s">
        <v>26</v>
      </c>
      <c r="J8435" s="3">
        <v>37787.362435619099</v>
      </c>
      <c r="K8435" s="1">
        <v>130</v>
      </c>
      <c r="L8435" s="1" t="s">
        <v>37</v>
      </c>
      <c r="M8435" s="2">
        <v>43707</v>
      </c>
      <c r="N8435" s="1" t="s">
        <v>48</v>
      </c>
      <c r="O8435" s="1">
        <f>M8435-F8435</f>
        <v>7</v>
      </c>
      <c r="P8435" s="1" t="str">
        <f>IF(B8435&lt;=17,"Teen",
IF(B8435&lt;=25,"Young Adult",
IF(B8435&lt;=35,"Adult",
IF(B8435&lt;=50,"Middle Age","Senior"))))</f>
        <v>Senior</v>
      </c>
      <c r="Q8435" s="3">
        <f>J8435/O8435</f>
        <v>5398.1946336598712</v>
      </c>
      <c r="R8435" s="5">
        <f>IF(B8435&gt;60,1,0)
+ IF(O8435&gt;7,1,0)
+ IF(L8435="Emergency",1,0)
+ IF(T8435="Critical",1,0)</f>
        <v>0</v>
      </c>
      <c r="S8435" s="6" t="str">
        <f>IF(R8435&lt;=1,"Low",
IF(R8435=2,"Medium","High"))</f>
        <v>Low</v>
      </c>
      <c r="T8435" s="1" t="s">
        <v>29</v>
      </c>
    </row>
    <row r="8436" spans="1:20">
      <c r="A8436" s="1" t="s">
        <v>22743</v>
      </c>
      <c r="B8436" s="1">
        <v>19</v>
      </c>
      <c r="C8436" s="1" t="s">
        <v>51</v>
      </c>
      <c r="D8436" s="1" t="s">
        <v>62</v>
      </c>
      <c r="E8436" s="1" t="s">
        <v>23</v>
      </c>
      <c r="F8436" s="2">
        <v>43700</v>
      </c>
      <c r="G8436" s="1" t="s">
        <v>22744</v>
      </c>
      <c r="H8436" s="1" t="s">
        <v>22745</v>
      </c>
      <c r="I8436" s="1" t="s">
        <v>56</v>
      </c>
      <c r="J8436" s="3">
        <v>17657.4163515154</v>
      </c>
      <c r="K8436" s="1">
        <v>311</v>
      </c>
      <c r="L8436" s="1" t="s">
        <v>27</v>
      </c>
      <c r="M8436" s="2">
        <v>43707</v>
      </c>
      <c r="N8436" s="1" t="s">
        <v>66</v>
      </c>
      <c r="O8436" s="1">
        <f>M8436-F8436</f>
        <v>7</v>
      </c>
      <c r="P8436" s="1" t="str">
        <f>IF(B8436&lt;=17,"Teen",
IF(B8436&lt;=25,"Young Adult",
IF(B8436&lt;=35,"Adult",
IF(B8436&lt;=50,"Middle Age","Senior"))))</f>
        <v>Young Adult</v>
      </c>
      <c r="Q8436" s="3">
        <f>J8436/O8436</f>
        <v>2522.4880502164856</v>
      </c>
      <c r="R8436" s="5">
        <f>IF(B8436&gt;60,1,0)
+ IF(O8436&gt;7,1,0)
+ IF(L8436="Emergency",1,0)
+ IF(T8436="Critical",1,0)</f>
        <v>0</v>
      </c>
      <c r="S8436" s="6" t="str">
        <f>IF(R8436&lt;=1,"Low",
IF(R8436=2,"Medium","High"))</f>
        <v>Low</v>
      </c>
      <c r="T8436" s="1" t="s">
        <v>71</v>
      </c>
    </row>
    <row r="8437" spans="1:20">
      <c r="A8437" s="1" t="s">
        <v>22746</v>
      </c>
      <c r="B8437" s="1">
        <v>18</v>
      </c>
      <c r="C8437" s="1" t="s">
        <v>51</v>
      </c>
      <c r="D8437" s="1" t="s">
        <v>22</v>
      </c>
      <c r="E8437" s="1" t="s">
        <v>45</v>
      </c>
      <c r="F8437" s="2">
        <v>43700</v>
      </c>
      <c r="G8437" s="1" t="s">
        <v>22747</v>
      </c>
      <c r="H8437" s="1" t="s">
        <v>22748</v>
      </c>
      <c r="I8437" s="1" t="s">
        <v>60</v>
      </c>
      <c r="J8437" s="3">
        <v>27317.565132086798</v>
      </c>
      <c r="K8437" s="1">
        <v>144</v>
      </c>
      <c r="L8437" s="1" t="s">
        <v>42</v>
      </c>
      <c r="M8437" s="2">
        <v>43724</v>
      </c>
      <c r="N8437" s="1" t="s">
        <v>28</v>
      </c>
      <c r="O8437" s="1">
        <f>M8437-F8437</f>
        <v>24</v>
      </c>
      <c r="P8437" s="1" t="str">
        <f>IF(B8437&lt;=17,"Teen",
IF(B8437&lt;=25,"Young Adult",
IF(B8437&lt;=35,"Adult",
IF(B8437&lt;=50,"Middle Age","Senior"))))</f>
        <v>Young Adult</v>
      </c>
      <c r="Q8437" s="3">
        <f>J8437/O8437</f>
        <v>1138.2318805036166</v>
      </c>
      <c r="R8437" s="5">
        <f>IF(B8437&gt;60,1,0)
+ IF(O8437&gt;7,1,0)
+ IF(L8437="Emergency",1,0)
+ IF(T8437="Critical",1,0)</f>
        <v>2</v>
      </c>
      <c r="S8437" s="6" t="str">
        <f>IF(R8437&lt;=1,"Low",
IF(R8437=2,"Medium","High"))</f>
        <v>Medium</v>
      </c>
      <c r="T8437" s="1" t="s">
        <v>71</v>
      </c>
    </row>
    <row r="8438" spans="1:20">
      <c r="A8438" s="1" t="s">
        <v>22749</v>
      </c>
      <c r="B8438" s="1">
        <v>23</v>
      </c>
      <c r="C8438" s="1" t="s">
        <v>21</v>
      </c>
      <c r="D8438" s="1" t="s">
        <v>62</v>
      </c>
      <c r="E8438" s="1" t="s">
        <v>74</v>
      </c>
      <c r="F8438" s="2">
        <v>43700</v>
      </c>
      <c r="G8438" s="1" t="s">
        <v>3754</v>
      </c>
      <c r="H8438" s="1" t="s">
        <v>22750</v>
      </c>
      <c r="I8438" s="1" t="s">
        <v>60</v>
      </c>
      <c r="J8438" s="3">
        <v>35986.931407155702</v>
      </c>
      <c r="K8438" s="1">
        <v>456</v>
      </c>
      <c r="L8438" s="1" t="s">
        <v>37</v>
      </c>
      <c r="M8438" s="2">
        <v>43722</v>
      </c>
      <c r="N8438" s="1" t="s">
        <v>66</v>
      </c>
      <c r="O8438" s="1">
        <f>M8438-F8438</f>
        <v>22</v>
      </c>
      <c r="P8438" s="1" t="str">
        <f>IF(B8438&lt;=17,"Teen",
IF(B8438&lt;=25,"Young Adult",
IF(B8438&lt;=35,"Adult",
IF(B8438&lt;=50,"Middle Age","Senior"))))</f>
        <v>Young Adult</v>
      </c>
      <c r="Q8438" s="3">
        <f>J8438/O8438</f>
        <v>1635.7696094161684</v>
      </c>
      <c r="R8438" s="5">
        <f>IF(B8438&gt;60,1,0)
+ IF(O8438&gt;7,1,0)
+ IF(L8438="Emergency",1,0)
+ IF(T8438="Critical",1,0)</f>
        <v>1</v>
      </c>
      <c r="S8438" s="6" t="str">
        <f>IF(R8438&lt;=1,"Low",
IF(R8438=2,"Medium","High"))</f>
        <v>Low</v>
      </c>
      <c r="T8438" s="1" t="s">
        <v>71</v>
      </c>
    </row>
    <row r="8439" spans="1:20">
      <c r="A8439" s="1" t="s">
        <v>22751</v>
      </c>
      <c r="B8439" s="1">
        <v>19</v>
      </c>
      <c r="C8439" s="1" t="s">
        <v>51</v>
      </c>
      <c r="D8439" s="1" t="s">
        <v>73</v>
      </c>
      <c r="E8439" s="1" t="s">
        <v>45</v>
      </c>
      <c r="F8439" s="2">
        <v>43700</v>
      </c>
      <c r="G8439" s="1" t="s">
        <v>22752</v>
      </c>
      <c r="H8439" s="1" t="s">
        <v>22753</v>
      </c>
      <c r="I8439" s="1" t="s">
        <v>26</v>
      </c>
      <c r="J8439" s="3">
        <v>30585.130681160299</v>
      </c>
      <c r="K8439" s="1">
        <v>251</v>
      </c>
      <c r="L8439" s="1" t="s">
        <v>42</v>
      </c>
      <c r="M8439" s="2">
        <v>43705</v>
      </c>
      <c r="N8439" s="1" t="s">
        <v>66</v>
      </c>
      <c r="O8439" s="1">
        <f>M8439-F8439</f>
        <v>5</v>
      </c>
      <c r="P8439" s="1" t="str">
        <f>IF(B8439&lt;=17,"Teen",
IF(B8439&lt;=25,"Young Adult",
IF(B8439&lt;=35,"Adult",
IF(B8439&lt;=50,"Middle Age","Senior"))))</f>
        <v>Young Adult</v>
      </c>
      <c r="Q8439" s="3">
        <f>J8439/O8439</f>
        <v>6117.0261362320598</v>
      </c>
      <c r="R8439" s="5">
        <f>IF(B8439&gt;60,1,0)
+ IF(O8439&gt;7,1,0)
+ IF(L8439="Emergency",1,0)
+ IF(T8439="Critical",1,0)</f>
        <v>1</v>
      </c>
      <c r="S8439" s="6" t="str">
        <f>IF(R8439&lt;=1,"Low",
IF(R8439=2,"Medium","High"))</f>
        <v>Low</v>
      </c>
      <c r="T8439" s="1" t="s">
        <v>29</v>
      </c>
    </row>
    <row r="8440" spans="1:20">
      <c r="A8440" s="1" t="s">
        <v>22754</v>
      </c>
      <c r="B8440" s="1">
        <v>24</v>
      </c>
      <c r="C8440" s="1" t="s">
        <v>21</v>
      </c>
      <c r="D8440" s="1" t="s">
        <v>22</v>
      </c>
      <c r="E8440" s="1" t="s">
        <v>45</v>
      </c>
      <c r="F8440" s="2">
        <v>43700</v>
      </c>
      <c r="G8440" s="1" t="s">
        <v>22755</v>
      </c>
      <c r="H8440" s="1" t="s">
        <v>22756</v>
      </c>
      <c r="I8440" s="1" t="s">
        <v>26</v>
      </c>
      <c r="J8440" s="3">
        <v>35759.597930047603</v>
      </c>
      <c r="K8440" s="1">
        <v>430</v>
      </c>
      <c r="L8440" s="1" t="s">
        <v>37</v>
      </c>
      <c r="M8440" s="2">
        <v>43721</v>
      </c>
      <c r="N8440" s="1" t="s">
        <v>97</v>
      </c>
      <c r="O8440" s="1">
        <f>M8440-F8440</f>
        <v>21</v>
      </c>
      <c r="P8440" s="1" t="str">
        <f>IF(B8440&lt;=17,"Teen",
IF(B8440&lt;=25,"Young Adult",
IF(B8440&lt;=35,"Adult",
IF(B8440&lt;=50,"Middle Age","Senior"))))</f>
        <v>Young Adult</v>
      </c>
      <c r="Q8440" s="3">
        <f>J8440/O8440</f>
        <v>1702.8379966689336</v>
      </c>
      <c r="R8440" s="5">
        <f>IF(B8440&gt;60,1,0)
+ IF(O8440&gt;7,1,0)
+ IF(L8440="Emergency",1,0)
+ IF(T8440="Critical",1,0)</f>
        <v>1</v>
      </c>
      <c r="S8440" s="6" t="str">
        <f>IF(R8440&lt;=1,"Low",
IF(R8440=2,"Medium","High"))</f>
        <v>Low</v>
      </c>
      <c r="T8440" s="1" t="s">
        <v>49</v>
      </c>
    </row>
    <row r="8441" spans="1:20">
      <c r="A8441" s="1" t="s">
        <v>22757</v>
      </c>
      <c r="B8441" s="1">
        <v>55</v>
      </c>
      <c r="C8441" s="1" t="s">
        <v>21</v>
      </c>
      <c r="D8441" s="1" t="s">
        <v>44</v>
      </c>
      <c r="E8441" s="1" t="s">
        <v>74</v>
      </c>
      <c r="F8441" s="2">
        <v>43700</v>
      </c>
      <c r="G8441" s="1" t="s">
        <v>22758</v>
      </c>
      <c r="H8441" s="1" t="s">
        <v>22759</v>
      </c>
      <c r="I8441" s="1" t="s">
        <v>36</v>
      </c>
      <c r="J8441" s="3">
        <v>41979.6410523921</v>
      </c>
      <c r="K8441" s="1">
        <v>231</v>
      </c>
      <c r="L8441" s="1" t="s">
        <v>42</v>
      </c>
      <c r="M8441" s="2">
        <v>43729</v>
      </c>
      <c r="N8441" s="1" t="s">
        <v>48</v>
      </c>
      <c r="O8441" s="1">
        <f>M8441-F8441</f>
        <v>29</v>
      </c>
      <c r="P8441" s="1" t="str">
        <f>IF(B8441&lt;=17,"Teen",
IF(B8441&lt;=25,"Young Adult",
IF(B8441&lt;=35,"Adult",
IF(B8441&lt;=50,"Middle Age","Senior"))))</f>
        <v>Senior</v>
      </c>
      <c r="Q8441" s="3">
        <f>J8441/O8441</f>
        <v>1447.5738293928312</v>
      </c>
      <c r="R8441" s="5">
        <f>IF(B8441&gt;60,1,0)
+ IF(O8441&gt;7,1,0)
+ IF(L8441="Emergency",1,0)
+ IF(T8441="Critical",1,0)</f>
        <v>2</v>
      </c>
      <c r="S8441" s="6" t="str">
        <f>IF(R8441&lt;=1,"Low",
IF(R8441=2,"Medium","High"))</f>
        <v>Medium</v>
      </c>
      <c r="T8441" s="1" t="s">
        <v>49</v>
      </c>
    </row>
    <row r="8442" spans="1:20">
      <c r="A8442" s="1" t="s">
        <v>22760</v>
      </c>
      <c r="B8442" s="1">
        <v>64</v>
      </c>
      <c r="C8442" s="1" t="s">
        <v>21</v>
      </c>
      <c r="D8442" s="1" t="s">
        <v>73</v>
      </c>
      <c r="E8442" s="1" t="s">
        <v>84</v>
      </c>
      <c r="F8442" s="2">
        <v>43699</v>
      </c>
      <c r="G8442" s="1" t="s">
        <v>22761</v>
      </c>
      <c r="H8442" s="1" t="s">
        <v>22762</v>
      </c>
      <c r="I8442" s="1" t="s">
        <v>65</v>
      </c>
      <c r="J8442" s="3">
        <v>10898.8795441987</v>
      </c>
      <c r="K8442" s="1">
        <v>226</v>
      </c>
      <c r="L8442" s="1" t="s">
        <v>27</v>
      </c>
      <c r="M8442" s="2">
        <v>43717</v>
      </c>
      <c r="N8442" s="1" t="s">
        <v>48</v>
      </c>
      <c r="O8442" s="1">
        <f>M8442-F8442</f>
        <v>18</v>
      </c>
      <c r="P8442" s="1" t="str">
        <f>IF(B8442&lt;=17,"Teen",
IF(B8442&lt;=25,"Young Adult",
IF(B8442&lt;=35,"Adult",
IF(B8442&lt;=50,"Middle Age","Senior"))))</f>
        <v>Senior</v>
      </c>
      <c r="Q8442" s="3">
        <f>J8442/O8442</f>
        <v>605.49330801103895</v>
      </c>
      <c r="R8442" s="5">
        <f>IF(B8442&gt;60,1,0)
+ IF(O8442&gt;7,1,0)
+ IF(L8442="Emergency",1,0)
+ IF(T8442="Critical",1,0)</f>
        <v>2</v>
      </c>
      <c r="S8442" s="6" t="str">
        <f>IF(R8442&lt;=1,"Low",
IF(R8442=2,"Medium","High"))</f>
        <v>Medium</v>
      </c>
      <c r="T8442" s="1" t="s">
        <v>29</v>
      </c>
    </row>
    <row r="8443" spans="1:20">
      <c r="A8443" s="1" t="s">
        <v>22763</v>
      </c>
      <c r="B8443" s="1">
        <v>55</v>
      </c>
      <c r="C8443" s="1" t="s">
        <v>21</v>
      </c>
      <c r="D8443" s="1" t="s">
        <v>44</v>
      </c>
      <c r="E8443" s="1" t="s">
        <v>84</v>
      </c>
      <c r="F8443" s="2">
        <v>43699</v>
      </c>
      <c r="G8443" s="1" t="s">
        <v>3169</v>
      </c>
      <c r="H8443" s="1" t="s">
        <v>22764</v>
      </c>
      <c r="I8443" s="1" t="s">
        <v>26</v>
      </c>
      <c r="J8443" s="3">
        <v>11264.907628983899</v>
      </c>
      <c r="K8443" s="1">
        <v>445</v>
      </c>
      <c r="L8443" s="1" t="s">
        <v>42</v>
      </c>
      <c r="M8443" s="2">
        <v>43707</v>
      </c>
      <c r="N8443" s="1" t="s">
        <v>28</v>
      </c>
      <c r="O8443" s="1">
        <f>M8443-F8443</f>
        <v>8</v>
      </c>
      <c r="P8443" s="1" t="str">
        <f>IF(B8443&lt;=17,"Teen",
IF(B8443&lt;=25,"Young Adult",
IF(B8443&lt;=35,"Adult",
IF(B8443&lt;=50,"Middle Age","Senior"))))</f>
        <v>Senior</v>
      </c>
      <c r="Q8443" s="3">
        <f>J8443/O8443</f>
        <v>1408.1134536229874</v>
      </c>
      <c r="R8443" s="5">
        <f>IF(B8443&gt;60,1,0)
+ IF(O8443&gt;7,1,0)
+ IF(L8443="Emergency",1,0)
+ IF(T8443="Critical",1,0)</f>
        <v>2</v>
      </c>
      <c r="S8443" s="6" t="str">
        <f>IF(R8443&lt;=1,"Low",
IF(R8443=2,"Medium","High"))</f>
        <v>Medium</v>
      </c>
      <c r="T8443" s="1" t="s">
        <v>71</v>
      </c>
    </row>
    <row r="8444" spans="1:20">
      <c r="A8444" s="1" t="s">
        <v>3369</v>
      </c>
      <c r="B8444" s="1">
        <v>41</v>
      </c>
      <c r="C8444" s="1" t="s">
        <v>51</v>
      </c>
      <c r="D8444" s="1" t="s">
        <v>22</v>
      </c>
      <c r="E8444" s="1" t="s">
        <v>53</v>
      </c>
      <c r="F8444" s="2">
        <v>43699</v>
      </c>
      <c r="G8444" s="1" t="s">
        <v>22765</v>
      </c>
      <c r="H8444" s="1" t="s">
        <v>22766</v>
      </c>
      <c r="I8444" s="1" t="s">
        <v>26</v>
      </c>
      <c r="J8444" s="3">
        <v>38187.576213977904</v>
      </c>
      <c r="K8444" s="1">
        <v>231</v>
      </c>
      <c r="L8444" s="1" t="s">
        <v>27</v>
      </c>
      <c r="M8444" s="2">
        <v>43727</v>
      </c>
      <c r="N8444" s="1" t="s">
        <v>97</v>
      </c>
      <c r="O8444" s="1">
        <f>M8444-F8444</f>
        <v>28</v>
      </c>
      <c r="P8444" s="1" t="str">
        <f>IF(B8444&lt;=17,"Teen",
IF(B8444&lt;=25,"Young Adult",
IF(B8444&lt;=35,"Adult",
IF(B8444&lt;=50,"Middle Age","Senior"))))</f>
        <v>Middle Age</v>
      </c>
      <c r="Q8444" s="3">
        <f>J8444/O8444</f>
        <v>1363.842007642068</v>
      </c>
      <c r="R8444" s="5">
        <f>IF(B8444&gt;60,1,0)
+ IF(O8444&gt;7,1,0)
+ IF(L8444="Emergency",1,0)
+ IF(T8444="Critical",1,0)</f>
        <v>1</v>
      </c>
      <c r="S8444" s="6" t="str">
        <f>IF(R8444&lt;=1,"Low",
IF(R8444=2,"Medium","High"))</f>
        <v>Low</v>
      </c>
      <c r="T8444" s="1" t="s">
        <v>29</v>
      </c>
    </row>
    <row r="8445" spans="1:20">
      <c r="A8445" s="1" t="s">
        <v>22767</v>
      </c>
      <c r="B8445" s="1">
        <v>80</v>
      </c>
      <c r="C8445" s="1" t="s">
        <v>21</v>
      </c>
      <c r="D8445" s="1" t="s">
        <v>52</v>
      </c>
      <c r="E8445" s="1" t="s">
        <v>45</v>
      </c>
      <c r="F8445" s="2">
        <v>43698</v>
      </c>
      <c r="G8445" s="1" t="s">
        <v>22768</v>
      </c>
      <c r="H8445" s="1" t="s">
        <v>21870</v>
      </c>
      <c r="I8445" s="1" t="s">
        <v>26</v>
      </c>
      <c r="J8445" s="3">
        <v>27982.1233001986</v>
      </c>
      <c r="K8445" s="1">
        <v>145</v>
      </c>
      <c r="L8445" s="1" t="s">
        <v>27</v>
      </c>
      <c r="M8445" s="2">
        <v>43716</v>
      </c>
      <c r="N8445" s="1" t="s">
        <v>28</v>
      </c>
      <c r="O8445" s="1">
        <f>M8445-F8445</f>
        <v>18</v>
      </c>
      <c r="P8445" s="1" t="str">
        <f>IF(B8445&lt;=17,"Teen",
IF(B8445&lt;=25,"Young Adult",
IF(B8445&lt;=35,"Adult",
IF(B8445&lt;=50,"Middle Age","Senior"))))</f>
        <v>Senior</v>
      </c>
      <c r="Q8445" s="3">
        <f>J8445/O8445</f>
        <v>1554.562405566589</v>
      </c>
      <c r="R8445" s="5">
        <f>IF(B8445&gt;60,1,0)
+ IF(O8445&gt;7,1,0)
+ IF(L8445="Emergency",1,0)
+ IF(T8445="Critical",1,0)</f>
        <v>2</v>
      </c>
      <c r="S8445" s="6" t="str">
        <f>IF(R8445&lt;=1,"Low",
IF(R8445=2,"Medium","High"))</f>
        <v>Medium</v>
      </c>
      <c r="T8445" s="1" t="s">
        <v>49</v>
      </c>
    </row>
    <row r="8446" spans="1:20">
      <c r="A8446" s="1" t="s">
        <v>22769</v>
      </c>
      <c r="B8446" s="1">
        <v>85</v>
      </c>
      <c r="C8446" s="1" t="s">
        <v>51</v>
      </c>
      <c r="D8446" s="1" t="s">
        <v>62</v>
      </c>
      <c r="E8446" s="1" t="s">
        <v>74</v>
      </c>
      <c r="F8446" s="2">
        <v>43698</v>
      </c>
      <c r="G8446" s="1" t="s">
        <v>22770</v>
      </c>
      <c r="H8446" s="1" t="s">
        <v>22771</v>
      </c>
      <c r="I8446" s="1" t="s">
        <v>65</v>
      </c>
      <c r="J8446" s="3">
        <v>3709.6351924066998</v>
      </c>
      <c r="K8446" s="1">
        <v>469</v>
      </c>
      <c r="L8446" s="1" t="s">
        <v>27</v>
      </c>
      <c r="M8446" s="2">
        <v>43719</v>
      </c>
      <c r="N8446" s="1" t="s">
        <v>97</v>
      </c>
      <c r="O8446" s="1">
        <f>M8446-F8446</f>
        <v>21</v>
      </c>
      <c r="P8446" s="1" t="str">
        <f>IF(B8446&lt;=17,"Teen",
IF(B8446&lt;=25,"Young Adult",
IF(B8446&lt;=35,"Adult",
IF(B8446&lt;=50,"Middle Age","Senior"))))</f>
        <v>Senior</v>
      </c>
      <c r="Q8446" s="3">
        <f>J8446/O8446</f>
        <v>176.64929487650952</v>
      </c>
      <c r="R8446" s="5">
        <f>IF(B8446&gt;60,1,0)
+ IF(O8446&gt;7,1,0)
+ IF(L8446="Emergency",1,0)
+ IF(T8446="Critical",1,0)</f>
        <v>2</v>
      </c>
      <c r="S8446" s="6" t="str">
        <f>IF(R8446&lt;=1,"Low",
IF(R8446=2,"Medium","High"))</f>
        <v>Medium</v>
      </c>
      <c r="T8446" s="1" t="s">
        <v>29</v>
      </c>
    </row>
    <row r="8447" spans="1:20">
      <c r="A8447" s="1" t="s">
        <v>22772</v>
      </c>
      <c r="B8447" s="1">
        <v>25</v>
      </c>
      <c r="C8447" s="1" t="s">
        <v>51</v>
      </c>
      <c r="D8447" s="1" t="s">
        <v>22</v>
      </c>
      <c r="E8447" s="1" t="s">
        <v>33</v>
      </c>
      <c r="F8447" s="2">
        <v>43698</v>
      </c>
      <c r="G8447" s="1" t="s">
        <v>22773</v>
      </c>
      <c r="H8447" s="1" t="s">
        <v>22774</v>
      </c>
      <c r="I8447" s="1" t="s">
        <v>56</v>
      </c>
      <c r="J8447" s="3">
        <v>41509.425905403798</v>
      </c>
      <c r="K8447" s="1">
        <v>453</v>
      </c>
      <c r="L8447" s="1" t="s">
        <v>27</v>
      </c>
      <c r="M8447" s="2">
        <v>43728</v>
      </c>
      <c r="N8447" s="1" t="s">
        <v>66</v>
      </c>
      <c r="O8447" s="1">
        <f>M8447-F8447</f>
        <v>30</v>
      </c>
      <c r="P8447" s="1" t="str">
        <f>IF(B8447&lt;=17,"Teen",
IF(B8447&lt;=25,"Young Adult",
IF(B8447&lt;=35,"Adult",
IF(B8447&lt;=50,"Middle Age","Senior"))))</f>
        <v>Young Adult</v>
      </c>
      <c r="Q8447" s="3">
        <f>J8447/O8447</f>
        <v>1383.6475301801265</v>
      </c>
      <c r="R8447" s="5">
        <f>IF(B8447&gt;60,1,0)
+ IF(O8447&gt;7,1,0)
+ IF(L8447="Emergency",1,0)
+ IF(T8447="Critical",1,0)</f>
        <v>1</v>
      </c>
      <c r="S8447" s="6" t="str">
        <f>IF(R8447&lt;=1,"Low",
IF(R8447=2,"Medium","High"))</f>
        <v>Low</v>
      </c>
      <c r="T8447" s="1" t="s">
        <v>71</v>
      </c>
    </row>
    <row r="8448" spans="1:20">
      <c r="A8448" s="1" t="s">
        <v>22775</v>
      </c>
      <c r="B8448" s="1">
        <v>42</v>
      </c>
      <c r="C8448" s="1" t="s">
        <v>51</v>
      </c>
      <c r="D8448" s="1" t="s">
        <v>32</v>
      </c>
      <c r="E8448" s="1" t="s">
        <v>45</v>
      </c>
      <c r="F8448" s="2">
        <v>43697</v>
      </c>
      <c r="G8448" s="1" t="s">
        <v>22776</v>
      </c>
      <c r="H8448" s="1" t="s">
        <v>22777</v>
      </c>
      <c r="I8448" s="1" t="s">
        <v>36</v>
      </c>
      <c r="J8448" s="3">
        <v>12287.139440438399</v>
      </c>
      <c r="K8448" s="1">
        <v>384</v>
      </c>
      <c r="L8448" s="1" t="s">
        <v>27</v>
      </c>
      <c r="M8448" s="2">
        <v>43715</v>
      </c>
      <c r="N8448" s="1" t="s">
        <v>28</v>
      </c>
      <c r="O8448" s="1">
        <f>M8448-F8448</f>
        <v>18</v>
      </c>
      <c r="P8448" s="1" t="str">
        <f>IF(B8448&lt;=17,"Teen",
IF(B8448&lt;=25,"Young Adult",
IF(B8448&lt;=35,"Adult",
IF(B8448&lt;=50,"Middle Age","Senior"))))</f>
        <v>Middle Age</v>
      </c>
      <c r="Q8448" s="3">
        <f>J8448/O8448</f>
        <v>682.61885780213333</v>
      </c>
      <c r="R8448" s="5">
        <f>IF(B8448&gt;60,1,0)
+ IF(O8448&gt;7,1,0)
+ IF(L8448="Emergency",1,0)
+ IF(T8448="Critical",1,0)</f>
        <v>1</v>
      </c>
      <c r="S8448" s="6" t="str">
        <f>IF(R8448&lt;=1,"Low",
IF(R8448=2,"Medium","High"))</f>
        <v>Low</v>
      </c>
      <c r="T8448" s="1" t="s">
        <v>49</v>
      </c>
    </row>
    <row r="8449" spans="1:20">
      <c r="A8449" s="1" t="s">
        <v>22778</v>
      </c>
      <c r="B8449" s="1">
        <v>73</v>
      </c>
      <c r="C8449" s="1" t="s">
        <v>51</v>
      </c>
      <c r="D8449" s="1" t="s">
        <v>62</v>
      </c>
      <c r="E8449" s="1" t="s">
        <v>53</v>
      </c>
      <c r="F8449" s="2">
        <v>43697</v>
      </c>
      <c r="G8449" s="1" t="s">
        <v>19550</v>
      </c>
      <c r="H8449" s="1" t="s">
        <v>22779</v>
      </c>
      <c r="I8449" s="1" t="s">
        <v>65</v>
      </c>
      <c r="J8449" s="3">
        <v>19095.937815324301</v>
      </c>
      <c r="K8449" s="1">
        <v>233</v>
      </c>
      <c r="L8449" s="1" t="s">
        <v>37</v>
      </c>
      <c r="M8449" s="2">
        <v>43714</v>
      </c>
      <c r="N8449" s="1" t="s">
        <v>38</v>
      </c>
      <c r="O8449" s="1">
        <f>M8449-F8449</f>
        <v>17</v>
      </c>
      <c r="P8449" s="1" t="str">
        <f>IF(B8449&lt;=17,"Teen",
IF(B8449&lt;=25,"Young Adult",
IF(B8449&lt;=35,"Adult",
IF(B8449&lt;=50,"Middle Age","Senior"))))</f>
        <v>Senior</v>
      </c>
      <c r="Q8449" s="3">
        <f>J8449/O8449</f>
        <v>1123.290459724959</v>
      </c>
      <c r="R8449" s="5">
        <f>IF(B8449&gt;60,1,0)
+ IF(O8449&gt;7,1,0)
+ IF(L8449="Emergency",1,0)
+ IF(T8449="Critical",1,0)</f>
        <v>2</v>
      </c>
      <c r="S8449" s="6" t="str">
        <f>IF(R8449&lt;=1,"Low",
IF(R8449=2,"Medium","High"))</f>
        <v>Medium</v>
      </c>
      <c r="T8449" s="1" t="s">
        <v>29</v>
      </c>
    </row>
    <row r="8450" spans="1:20">
      <c r="A8450" s="1" t="s">
        <v>22780</v>
      </c>
      <c r="B8450" s="1">
        <v>60</v>
      </c>
      <c r="C8450" s="1" t="s">
        <v>51</v>
      </c>
      <c r="D8450" s="1" t="s">
        <v>44</v>
      </c>
      <c r="E8450" s="1" t="s">
        <v>84</v>
      </c>
      <c r="F8450" s="2">
        <v>43697</v>
      </c>
      <c r="G8450" s="1" t="s">
        <v>22781</v>
      </c>
      <c r="H8450" s="1" t="s">
        <v>22782</v>
      </c>
      <c r="I8450" s="1" t="s">
        <v>26</v>
      </c>
      <c r="J8450" s="3">
        <v>16320.884790906</v>
      </c>
      <c r="K8450" s="1">
        <v>280</v>
      </c>
      <c r="L8450" s="1" t="s">
        <v>27</v>
      </c>
      <c r="M8450" s="2">
        <v>43706</v>
      </c>
      <c r="N8450" s="1" t="s">
        <v>38</v>
      </c>
      <c r="O8450" s="1">
        <f>M8450-F8450</f>
        <v>9</v>
      </c>
      <c r="P8450" s="1" t="str">
        <f>IF(B8450&lt;=17,"Teen",
IF(B8450&lt;=25,"Young Adult",
IF(B8450&lt;=35,"Adult",
IF(B8450&lt;=50,"Middle Age","Senior"))))</f>
        <v>Senior</v>
      </c>
      <c r="Q8450" s="3">
        <f>J8450/O8450</f>
        <v>1813.4316434340001</v>
      </c>
      <c r="R8450" s="5">
        <f>IF(B8450&gt;60,1,0)
+ IF(O8450&gt;7,1,0)
+ IF(L8450="Emergency",1,0)
+ IF(T8450="Critical",1,0)</f>
        <v>1</v>
      </c>
      <c r="S8450" s="6" t="str">
        <f>IF(R8450&lt;=1,"Low",
IF(R8450=2,"Medium","High"))</f>
        <v>Low</v>
      </c>
      <c r="T8450" s="1" t="s">
        <v>49</v>
      </c>
    </row>
    <row r="8451" spans="1:20">
      <c r="A8451" s="1" t="s">
        <v>22783</v>
      </c>
      <c r="B8451" s="1">
        <v>59</v>
      </c>
      <c r="C8451" s="1" t="s">
        <v>21</v>
      </c>
      <c r="D8451" s="1" t="s">
        <v>44</v>
      </c>
      <c r="E8451" s="1" t="s">
        <v>74</v>
      </c>
      <c r="F8451" s="2">
        <v>43697</v>
      </c>
      <c r="G8451" s="1" t="s">
        <v>22784</v>
      </c>
      <c r="H8451" s="1" t="s">
        <v>22785</v>
      </c>
      <c r="I8451" s="1" t="s">
        <v>65</v>
      </c>
      <c r="J8451" s="3">
        <v>15793.149417861399</v>
      </c>
      <c r="K8451" s="1">
        <v>448</v>
      </c>
      <c r="L8451" s="1" t="s">
        <v>27</v>
      </c>
      <c r="M8451" s="2">
        <v>43724</v>
      </c>
      <c r="N8451" s="1" t="s">
        <v>38</v>
      </c>
      <c r="O8451" s="1">
        <f>M8451-F8451</f>
        <v>27</v>
      </c>
      <c r="P8451" s="1" t="str">
        <f>IF(B8451&lt;=17,"Teen",
IF(B8451&lt;=25,"Young Adult",
IF(B8451&lt;=35,"Adult",
IF(B8451&lt;=50,"Middle Age","Senior"))))</f>
        <v>Senior</v>
      </c>
      <c r="Q8451" s="3">
        <f>J8451/O8451</f>
        <v>584.93145992079258</v>
      </c>
      <c r="R8451" s="5">
        <f>IF(B8451&gt;60,1,0)
+ IF(O8451&gt;7,1,0)
+ IF(L8451="Emergency",1,0)
+ IF(T8451="Critical",1,0)</f>
        <v>1</v>
      </c>
      <c r="S8451" s="6" t="str">
        <f>IF(R8451&lt;=1,"Low",
IF(R8451=2,"Medium","High"))</f>
        <v>Low</v>
      </c>
      <c r="T8451" s="1" t="s">
        <v>29</v>
      </c>
    </row>
    <row r="8452" spans="1:20">
      <c r="A8452" s="1" t="s">
        <v>22786</v>
      </c>
      <c r="B8452" s="1">
        <v>65</v>
      </c>
      <c r="C8452" s="1" t="s">
        <v>21</v>
      </c>
      <c r="D8452" s="1" t="s">
        <v>62</v>
      </c>
      <c r="E8452" s="1" t="s">
        <v>84</v>
      </c>
      <c r="F8452" s="2">
        <v>43697</v>
      </c>
      <c r="G8452" s="1" t="s">
        <v>22787</v>
      </c>
      <c r="H8452" s="1" t="s">
        <v>22788</v>
      </c>
      <c r="I8452" s="1" t="s">
        <v>36</v>
      </c>
      <c r="J8452" s="3">
        <v>4962.35668058792</v>
      </c>
      <c r="K8452" s="1">
        <v>169</v>
      </c>
      <c r="L8452" s="1" t="s">
        <v>37</v>
      </c>
      <c r="M8452" s="2">
        <v>43698</v>
      </c>
      <c r="N8452" s="1" t="s">
        <v>28</v>
      </c>
      <c r="O8452" s="1">
        <f>M8452-F8452</f>
        <v>1</v>
      </c>
      <c r="P8452" s="1" t="str">
        <f>IF(B8452&lt;=17,"Teen",
IF(B8452&lt;=25,"Young Adult",
IF(B8452&lt;=35,"Adult",
IF(B8452&lt;=50,"Middle Age","Senior"))))</f>
        <v>Senior</v>
      </c>
      <c r="Q8452" s="3">
        <f>J8452/O8452</f>
        <v>4962.35668058792</v>
      </c>
      <c r="R8452" s="5">
        <f>IF(B8452&gt;60,1,0)
+ IF(O8452&gt;7,1,0)
+ IF(L8452="Emergency",1,0)
+ IF(T8452="Critical",1,0)</f>
        <v>1</v>
      </c>
      <c r="S8452" s="6" t="str">
        <f>IF(R8452&lt;=1,"Low",
IF(R8452=2,"Medium","High"))</f>
        <v>Low</v>
      </c>
      <c r="T8452" s="1" t="s">
        <v>49</v>
      </c>
    </row>
    <row r="8453" spans="1:20">
      <c r="A8453" s="1" t="s">
        <v>22789</v>
      </c>
      <c r="B8453" s="1">
        <v>75</v>
      </c>
      <c r="C8453" s="1" t="s">
        <v>51</v>
      </c>
      <c r="D8453" s="1" t="s">
        <v>73</v>
      </c>
      <c r="E8453" s="1" t="s">
        <v>33</v>
      </c>
      <c r="F8453" s="2">
        <v>43697</v>
      </c>
      <c r="G8453" s="1" t="s">
        <v>22790</v>
      </c>
      <c r="H8453" s="1" t="s">
        <v>22791</v>
      </c>
      <c r="I8453" s="1" t="s">
        <v>60</v>
      </c>
      <c r="J8453" s="3">
        <v>20057.9832793149</v>
      </c>
      <c r="K8453" s="1">
        <v>357</v>
      </c>
      <c r="L8453" s="1" t="s">
        <v>37</v>
      </c>
      <c r="M8453" s="2">
        <v>43711</v>
      </c>
      <c r="N8453" s="1" t="s">
        <v>97</v>
      </c>
      <c r="O8453" s="1">
        <f>M8453-F8453</f>
        <v>14</v>
      </c>
      <c r="P8453" s="1" t="str">
        <f>IF(B8453&lt;=17,"Teen",
IF(B8453&lt;=25,"Young Adult",
IF(B8453&lt;=35,"Adult",
IF(B8453&lt;=50,"Middle Age","Senior"))))</f>
        <v>Senior</v>
      </c>
      <c r="Q8453" s="3">
        <f>J8453/O8453</f>
        <v>1432.7130913796357</v>
      </c>
      <c r="R8453" s="5">
        <f>IF(B8453&gt;60,1,0)
+ IF(O8453&gt;7,1,0)
+ IF(L8453="Emergency",1,0)
+ IF(T8453="Critical",1,0)</f>
        <v>2</v>
      </c>
      <c r="S8453" s="6" t="str">
        <f>IF(R8453&lt;=1,"Low",
IF(R8453=2,"Medium","High"))</f>
        <v>Medium</v>
      </c>
      <c r="T8453" s="1" t="s">
        <v>49</v>
      </c>
    </row>
    <row r="8454" spans="1:20">
      <c r="A8454" s="1" t="s">
        <v>22792</v>
      </c>
      <c r="B8454" s="1">
        <v>67</v>
      </c>
      <c r="C8454" s="1" t="s">
        <v>21</v>
      </c>
      <c r="D8454" s="1" t="s">
        <v>91</v>
      </c>
      <c r="E8454" s="1" t="s">
        <v>23</v>
      </c>
      <c r="F8454" s="2">
        <v>43696</v>
      </c>
      <c r="G8454" s="1" t="s">
        <v>22793</v>
      </c>
      <c r="H8454" s="1" t="s">
        <v>22794</v>
      </c>
      <c r="I8454" s="1" t="s">
        <v>60</v>
      </c>
      <c r="J8454" s="3">
        <v>26665.9016992541</v>
      </c>
      <c r="K8454" s="1">
        <v>287</v>
      </c>
      <c r="L8454" s="1" t="s">
        <v>42</v>
      </c>
      <c r="M8454" s="2">
        <v>43704</v>
      </c>
      <c r="N8454" s="1" t="s">
        <v>66</v>
      </c>
      <c r="O8454" s="1">
        <f>M8454-F8454</f>
        <v>8</v>
      </c>
      <c r="P8454" s="1" t="str">
        <f>IF(B8454&lt;=17,"Teen",
IF(B8454&lt;=25,"Young Adult",
IF(B8454&lt;=35,"Adult",
IF(B8454&lt;=50,"Middle Age","Senior"))))</f>
        <v>Senior</v>
      </c>
      <c r="Q8454" s="3">
        <f>J8454/O8454</f>
        <v>3333.2377124067625</v>
      </c>
      <c r="R8454" s="5">
        <f>IF(B8454&gt;60,1,0)
+ IF(O8454&gt;7,1,0)
+ IF(L8454="Emergency",1,0)
+ IF(T8454="Critical",1,0)</f>
        <v>3</v>
      </c>
      <c r="S8454" s="6" t="str">
        <f>IF(R8454&lt;=1,"Low",
IF(R8454=2,"Medium","High"))</f>
        <v>High</v>
      </c>
      <c r="T8454" s="1" t="s">
        <v>29</v>
      </c>
    </row>
    <row r="8455" spans="1:20">
      <c r="A8455" s="1" t="s">
        <v>3324</v>
      </c>
      <c r="B8455" s="1">
        <v>48</v>
      </c>
      <c r="C8455" s="1" t="s">
        <v>51</v>
      </c>
      <c r="D8455" s="1" t="s">
        <v>22</v>
      </c>
      <c r="E8455" s="1" t="s">
        <v>45</v>
      </c>
      <c r="F8455" s="2">
        <v>43696</v>
      </c>
      <c r="G8455" s="1" t="s">
        <v>3291</v>
      </c>
      <c r="H8455" s="1" t="s">
        <v>22795</v>
      </c>
      <c r="I8455" s="1" t="s">
        <v>65</v>
      </c>
      <c r="J8455" s="3">
        <v>49228.707833991401</v>
      </c>
      <c r="K8455" s="1">
        <v>271</v>
      </c>
      <c r="L8455" s="1" t="s">
        <v>42</v>
      </c>
      <c r="M8455" s="2">
        <v>43703</v>
      </c>
      <c r="N8455" s="1" t="s">
        <v>38</v>
      </c>
      <c r="O8455" s="1">
        <f>M8455-F8455</f>
        <v>7</v>
      </c>
      <c r="P8455" s="1" t="str">
        <f>IF(B8455&lt;=17,"Teen",
IF(B8455&lt;=25,"Young Adult",
IF(B8455&lt;=35,"Adult",
IF(B8455&lt;=50,"Middle Age","Senior"))))</f>
        <v>Middle Age</v>
      </c>
      <c r="Q8455" s="3">
        <f>J8455/O8455</f>
        <v>7032.6725477130576</v>
      </c>
      <c r="R8455" s="5">
        <f>IF(B8455&gt;60,1,0)
+ IF(O8455&gt;7,1,0)
+ IF(L8455="Emergency",1,0)
+ IF(T8455="Critical",1,0)</f>
        <v>1</v>
      </c>
      <c r="S8455" s="6" t="str">
        <f>IF(R8455&lt;=1,"Low",
IF(R8455=2,"Medium","High"))</f>
        <v>Low</v>
      </c>
      <c r="T8455" s="1" t="s">
        <v>49</v>
      </c>
    </row>
    <row r="8456" spans="1:20">
      <c r="A8456" s="1" t="s">
        <v>22796</v>
      </c>
      <c r="B8456" s="1">
        <v>83</v>
      </c>
      <c r="C8456" s="1" t="s">
        <v>51</v>
      </c>
      <c r="D8456" s="1" t="s">
        <v>22</v>
      </c>
      <c r="E8456" s="1" t="s">
        <v>74</v>
      </c>
      <c r="F8456" s="2">
        <v>43695</v>
      </c>
      <c r="G8456" s="1" t="s">
        <v>22797</v>
      </c>
      <c r="H8456" s="1" t="s">
        <v>22798</v>
      </c>
      <c r="I8456" s="1" t="s">
        <v>36</v>
      </c>
      <c r="J8456" s="3">
        <v>26881.3932025061</v>
      </c>
      <c r="K8456" s="1">
        <v>482</v>
      </c>
      <c r="L8456" s="1" t="s">
        <v>27</v>
      </c>
      <c r="M8456" s="2">
        <v>43703</v>
      </c>
      <c r="N8456" s="1" t="s">
        <v>66</v>
      </c>
      <c r="O8456" s="1">
        <f>M8456-F8456</f>
        <v>8</v>
      </c>
      <c r="P8456" s="1" t="str">
        <f>IF(B8456&lt;=17,"Teen",
IF(B8456&lt;=25,"Young Adult",
IF(B8456&lt;=35,"Adult",
IF(B8456&lt;=50,"Middle Age","Senior"))))</f>
        <v>Senior</v>
      </c>
      <c r="Q8456" s="3">
        <f>J8456/O8456</f>
        <v>3360.1741503132625</v>
      </c>
      <c r="R8456" s="5">
        <f>IF(B8456&gt;60,1,0)
+ IF(O8456&gt;7,1,0)
+ IF(L8456="Emergency",1,0)
+ IF(T8456="Critical",1,0)</f>
        <v>2</v>
      </c>
      <c r="S8456" s="6" t="str">
        <f>IF(R8456&lt;=1,"Low",
IF(R8456=2,"Medium","High"))</f>
        <v>Medium</v>
      </c>
      <c r="T8456" s="1" t="s">
        <v>49</v>
      </c>
    </row>
    <row r="8457" spans="1:20">
      <c r="A8457" s="1" t="s">
        <v>22799</v>
      </c>
      <c r="B8457" s="1">
        <v>36</v>
      </c>
      <c r="C8457" s="1" t="s">
        <v>21</v>
      </c>
      <c r="D8457" s="1" t="s">
        <v>32</v>
      </c>
      <c r="E8457" s="1" t="s">
        <v>53</v>
      </c>
      <c r="F8457" s="2">
        <v>43695</v>
      </c>
      <c r="G8457" s="1" t="s">
        <v>22800</v>
      </c>
      <c r="H8457" s="1" t="s">
        <v>22801</v>
      </c>
      <c r="I8457" s="1" t="s">
        <v>26</v>
      </c>
      <c r="J8457" s="3">
        <v>16001.8848002592</v>
      </c>
      <c r="K8457" s="1">
        <v>361</v>
      </c>
      <c r="L8457" s="1" t="s">
        <v>37</v>
      </c>
      <c r="M8457" s="2">
        <v>43708</v>
      </c>
      <c r="N8457" s="1" t="s">
        <v>48</v>
      </c>
      <c r="O8457" s="1">
        <f>M8457-F8457</f>
        <v>13</v>
      </c>
      <c r="P8457" s="1" t="str">
        <f>IF(B8457&lt;=17,"Teen",
IF(B8457&lt;=25,"Young Adult",
IF(B8457&lt;=35,"Adult",
IF(B8457&lt;=50,"Middle Age","Senior"))))</f>
        <v>Middle Age</v>
      </c>
      <c r="Q8457" s="3">
        <f>J8457/O8457</f>
        <v>1230.9142154045539</v>
      </c>
      <c r="R8457" s="5">
        <f>IF(B8457&gt;60,1,0)
+ IF(O8457&gt;7,1,0)
+ IF(L8457="Emergency",1,0)
+ IF(T8457="Critical",1,0)</f>
        <v>1</v>
      </c>
      <c r="S8457" s="6" t="str">
        <f>IF(R8457&lt;=1,"Low",
IF(R8457=2,"Medium","High"))</f>
        <v>Low</v>
      </c>
      <c r="T8457" s="1" t="s">
        <v>49</v>
      </c>
    </row>
    <row r="8458" spans="1:20">
      <c r="A8458" s="1" t="s">
        <v>22802</v>
      </c>
      <c r="B8458" s="1">
        <v>83</v>
      </c>
      <c r="C8458" s="1" t="s">
        <v>21</v>
      </c>
      <c r="D8458" s="1" t="s">
        <v>52</v>
      </c>
      <c r="E8458" s="1" t="s">
        <v>23</v>
      </c>
      <c r="F8458" s="2">
        <v>43695</v>
      </c>
      <c r="G8458" s="1" t="s">
        <v>22803</v>
      </c>
      <c r="H8458" s="1" t="s">
        <v>22804</v>
      </c>
      <c r="I8458" s="1" t="s">
        <v>60</v>
      </c>
      <c r="J8458" s="3">
        <v>34642.175085748597</v>
      </c>
      <c r="K8458" s="1">
        <v>176</v>
      </c>
      <c r="L8458" s="1" t="s">
        <v>27</v>
      </c>
      <c r="M8458" s="2">
        <v>43714</v>
      </c>
      <c r="N8458" s="1" t="s">
        <v>97</v>
      </c>
      <c r="O8458" s="1">
        <f>M8458-F8458</f>
        <v>19</v>
      </c>
      <c r="P8458" s="1" t="str">
        <f>IF(B8458&lt;=17,"Teen",
IF(B8458&lt;=25,"Young Adult",
IF(B8458&lt;=35,"Adult",
IF(B8458&lt;=50,"Middle Age","Senior"))))</f>
        <v>Senior</v>
      </c>
      <c r="Q8458" s="3">
        <f>J8458/O8458</f>
        <v>1823.2723729341367</v>
      </c>
      <c r="R8458" s="5">
        <f>IF(B8458&gt;60,1,0)
+ IF(O8458&gt;7,1,0)
+ IF(L8458="Emergency",1,0)
+ IF(T8458="Critical",1,0)</f>
        <v>2</v>
      </c>
      <c r="S8458" s="6" t="str">
        <f>IF(R8458&lt;=1,"Low",
IF(R8458=2,"Medium","High"))</f>
        <v>Medium</v>
      </c>
      <c r="T8458" s="1" t="s">
        <v>49</v>
      </c>
    </row>
    <row r="8459" spans="1:20">
      <c r="A8459" s="1" t="s">
        <v>2779</v>
      </c>
      <c r="B8459" s="1">
        <v>60</v>
      </c>
      <c r="C8459" s="1" t="s">
        <v>51</v>
      </c>
      <c r="D8459" s="1" t="s">
        <v>44</v>
      </c>
      <c r="E8459" s="1" t="s">
        <v>23</v>
      </c>
      <c r="F8459" s="2">
        <v>43695</v>
      </c>
      <c r="G8459" s="1" t="s">
        <v>22805</v>
      </c>
      <c r="H8459" s="1" t="s">
        <v>22806</v>
      </c>
      <c r="I8459" s="1" t="s">
        <v>26</v>
      </c>
      <c r="J8459" s="3">
        <v>48559.376378803703</v>
      </c>
      <c r="K8459" s="1">
        <v>160</v>
      </c>
      <c r="L8459" s="1" t="s">
        <v>42</v>
      </c>
      <c r="M8459" s="2">
        <v>43696</v>
      </c>
      <c r="N8459" s="1" t="s">
        <v>48</v>
      </c>
      <c r="O8459" s="1">
        <f>M8459-F8459</f>
        <v>1</v>
      </c>
      <c r="P8459" s="1" t="str">
        <f>IF(B8459&lt;=17,"Teen",
IF(B8459&lt;=25,"Young Adult",
IF(B8459&lt;=35,"Adult",
IF(B8459&lt;=50,"Middle Age","Senior"))))</f>
        <v>Senior</v>
      </c>
      <c r="Q8459" s="3">
        <f>J8459/O8459</f>
        <v>48559.376378803703</v>
      </c>
      <c r="R8459" s="5">
        <f>IF(B8459&gt;60,1,0)
+ IF(O8459&gt;7,1,0)
+ IF(L8459="Emergency",1,0)
+ IF(T8459="Critical",1,0)</f>
        <v>1</v>
      </c>
      <c r="S8459" s="6" t="str">
        <f>IF(R8459&lt;=1,"Low",
IF(R8459=2,"Medium","High"))</f>
        <v>Low</v>
      </c>
      <c r="T8459" s="1" t="s">
        <v>49</v>
      </c>
    </row>
    <row r="8460" spans="1:20">
      <c r="A8460" s="1" t="s">
        <v>22807</v>
      </c>
      <c r="B8460" s="1">
        <v>22</v>
      </c>
      <c r="C8460" s="1" t="s">
        <v>21</v>
      </c>
      <c r="D8460" s="1" t="s">
        <v>22</v>
      </c>
      <c r="E8460" s="1" t="s">
        <v>33</v>
      </c>
      <c r="F8460" s="2">
        <v>43694</v>
      </c>
      <c r="G8460" s="1" t="s">
        <v>22808</v>
      </c>
      <c r="H8460" s="1" t="s">
        <v>22809</v>
      </c>
      <c r="I8460" s="1" t="s">
        <v>56</v>
      </c>
      <c r="J8460" s="3">
        <v>25943.140950768699</v>
      </c>
      <c r="K8460" s="1">
        <v>386</v>
      </c>
      <c r="L8460" s="1" t="s">
        <v>37</v>
      </c>
      <c r="M8460" s="2">
        <v>43707</v>
      </c>
      <c r="N8460" s="1" t="s">
        <v>97</v>
      </c>
      <c r="O8460" s="1">
        <f>M8460-F8460</f>
        <v>13</v>
      </c>
      <c r="P8460" s="1" t="str">
        <f>IF(B8460&lt;=17,"Teen",
IF(B8460&lt;=25,"Young Adult",
IF(B8460&lt;=35,"Adult",
IF(B8460&lt;=50,"Middle Age","Senior"))))</f>
        <v>Young Adult</v>
      </c>
      <c r="Q8460" s="3">
        <f>J8460/O8460</f>
        <v>1995.6262269822075</v>
      </c>
      <c r="R8460" s="5">
        <f>IF(B8460&gt;60,1,0)
+ IF(O8460&gt;7,1,0)
+ IF(L8460="Emergency",1,0)
+ IF(T8460="Critical",1,0)</f>
        <v>1</v>
      </c>
      <c r="S8460" s="6" t="str">
        <f>IF(R8460&lt;=1,"Low",
IF(R8460=2,"Medium","High"))</f>
        <v>Low</v>
      </c>
      <c r="T8460" s="1" t="s">
        <v>71</v>
      </c>
    </row>
    <row r="8461" spans="1:20">
      <c r="A8461" s="1" t="s">
        <v>22810</v>
      </c>
      <c r="B8461" s="1">
        <v>69</v>
      </c>
      <c r="C8461" s="1" t="s">
        <v>21</v>
      </c>
      <c r="D8461" s="1" t="s">
        <v>62</v>
      </c>
      <c r="E8461" s="1" t="s">
        <v>84</v>
      </c>
      <c r="F8461" s="2">
        <v>43694</v>
      </c>
      <c r="G8461" s="1" t="s">
        <v>22811</v>
      </c>
      <c r="H8461" s="1" t="s">
        <v>22812</v>
      </c>
      <c r="I8461" s="1" t="s">
        <v>60</v>
      </c>
      <c r="J8461" s="3">
        <v>40388.827421980699</v>
      </c>
      <c r="K8461" s="1">
        <v>488</v>
      </c>
      <c r="L8461" s="1" t="s">
        <v>27</v>
      </c>
      <c r="M8461" s="2">
        <v>43708</v>
      </c>
      <c r="N8461" s="1" t="s">
        <v>66</v>
      </c>
      <c r="O8461" s="1">
        <f>M8461-F8461</f>
        <v>14</v>
      </c>
      <c r="P8461" s="1" t="str">
        <f>IF(B8461&lt;=17,"Teen",
IF(B8461&lt;=25,"Young Adult",
IF(B8461&lt;=35,"Adult",
IF(B8461&lt;=50,"Middle Age","Senior"))))</f>
        <v>Senior</v>
      </c>
      <c r="Q8461" s="3">
        <f>J8461/O8461</f>
        <v>2884.9162444271929</v>
      </c>
      <c r="R8461" s="5">
        <f>IF(B8461&gt;60,1,0)
+ IF(O8461&gt;7,1,0)
+ IF(L8461="Emergency",1,0)
+ IF(T8461="Critical",1,0)</f>
        <v>2</v>
      </c>
      <c r="S8461" s="6" t="str">
        <f>IF(R8461&lt;=1,"Low",
IF(R8461=2,"Medium","High"))</f>
        <v>Medium</v>
      </c>
      <c r="T8461" s="1" t="s">
        <v>29</v>
      </c>
    </row>
    <row r="8462" spans="1:20">
      <c r="A8462" s="1" t="s">
        <v>1488</v>
      </c>
      <c r="B8462" s="1">
        <v>27</v>
      </c>
      <c r="C8462" s="1" t="s">
        <v>51</v>
      </c>
      <c r="D8462" s="1" t="s">
        <v>52</v>
      </c>
      <c r="E8462" s="1" t="s">
        <v>45</v>
      </c>
      <c r="F8462" s="2">
        <v>43694</v>
      </c>
      <c r="G8462" s="1" t="s">
        <v>22813</v>
      </c>
      <c r="H8462" s="1" t="s">
        <v>22814</v>
      </c>
      <c r="I8462" s="1" t="s">
        <v>60</v>
      </c>
      <c r="J8462" s="3">
        <v>32477.750363689102</v>
      </c>
      <c r="K8462" s="1">
        <v>485</v>
      </c>
      <c r="L8462" s="1" t="s">
        <v>42</v>
      </c>
      <c r="M8462" s="2">
        <v>43722</v>
      </c>
      <c r="N8462" s="1" t="s">
        <v>66</v>
      </c>
      <c r="O8462" s="1">
        <f>M8462-F8462</f>
        <v>28</v>
      </c>
      <c r="P8462" s="1" t="str">
        <f>IF(B8462&lt;=17,"Teen",
IF(B8462&lt;=25,"Young Adult",
IF(B8462&lt;=35,"Adult",
IF(B8462&lt;=50,"Middle Age","Senior"))))</f>
        <v>Adult</v>
      </c>
      <c r="Q8462" s="3">
        <f>J8462/O8462</f>
        <v>1159.9196558460394</v>
      </c>
      <c r="R8462" s="5">
        <f>IF(B8462&gt;60,1,0)
+ IF(O8462&gt;7,1,0)
+ IF(L8462="Emergency",1,0)
+ IF(T8462="Critical",1,0)</f>
        <v>2</v>
      </c>
      <c r="S8462" s="6" t="str">
        <f>IF(R8462&lt;=1,"Low",
IF(R8462=2,"Medium","High"))</f>
        <v>Medium</v>
      </c>
      <c r="T8462" s="1" t="s">
        <v>49</v>
      </c>
    </row>
    <row r="8463" spans="1:20">
      <c r="A8463" s="1" t="s">
        <v>22815</v>
      </c>
      <c r="B8463" s="1">
        <v>69</v>
      </c>
      <c r="C8463" s="1" t="s">
        <v>21</v>
      </c>
      <c r="D8463" s="1" t="s">
        <v>73</v>
      </c>
      <c r="E8463" s="1" t="s">
        <v>33</v>
      </c>
      <c r="F8463" s="2">
        <v>43694</v>
      </c>
      <c r="G8463" s="1" t="s">
        <v>22816</v>
      </c>
      <c r="H8463" s="1" t="s">
        <v>22817</v>
      </c>
      <c r="I8463" s="1" t="s">
        <v>60</v>
      </c>
      <c r="J8463" s="3">
        <v>24595.385280262701</v>
      </c>
      <c r="K8463" s="1">
        <v>371</v>
      </c>
      <c r="L8463" s="1" t="s">
        <v>37</v>
      </c>
      <c r="M8463" s="2">
        <v>43701</v>
      </c>
      <c r="N8463" s="1" t="s">
        <v>38</v>
      </c>
      <c r="O8463" s="1">
        <f>M8463-F8463</f>
        <v>7</v>
      </c>
      <c r="P8463" s="1" t="str">
        <f>IF(B8463&lt;=17,"Teen",
IF(B8463&lt;=25,"Young Adult",
IF(B8463&lt;=35,"Adult",
IF(B8463&lt;=50,"Middle Age","Senior"))))</f>
        <v>Senior</v>
      </c>
      <c r="Q8463" s="3">
        <f>J8463/O8463</f>
        <v>3513.6264686089571</v>
      </c>
      <c r="R8463" s="5">
        <f>IF(B8463&gt;60,1,0)
+ IF(O8463&gt;7,1,0)
+ IF(L8463="Emergency",1,0)
+ IF(T8463="Critical",1,0)</f>
        <v>1</v>
      </c>
      <c r="S8463" s="6" t="str">
        <f>IF(R8463&lt;=1,"Low",
IF(R8463=2,"Medium","High"))</f>
        <v>Low</v>
      </c>
      <c r="T8463" s="1" t="s">
        <v>29</v>
      </c>
    </row>
    <row r="8464" spans="1:20">
      <c r="A8464" s="1" t="s">
        <v>7266</v>
      </c>
      <c r="B8464" s="1">
        <v>41</v>
      </c>
      <c r="C8464" s="1" t="s">
        <v>51</v>
      </c>
      <c r="D8464" s="1" t="s">
        <v>52</v>
      </c>
      <c r="E8464" s="1" t="s">
        <v>84</v>
      </c>
      <c r="F8464" s="2">
        <v>43694</v>
      </c>
      <c r="G8464" s="1" t="s">
        <v>22818</v>
      </c>
      <c r="H8464" s="1" t="s">
        <v>22819</v>
      </c>
      <c r="I8464" s="1" t="s">
        <v>36</v>
      </c>
      <c r="J8464" s="3">
        <v>47949.872259932003</v>
      </c>
      <c r="K8464" s="1">
        <v>283</v>
      </c>
      <c r="L8464" s="1" t="s">
        <v>42</v>
      </c>
      <c r="M8464" s="2">
        <v>43705</v>
      </c>
      <c r="N8464" s="1" t="s">
        <v>66</v>
      </c>
      <c r="O8464" s="1">
        <f>M8464-F8464</f>
        <v>11</v>
      </c>
      <c r="P8464" s="1" t="str">
        <f>IF(B8464&lt;=17,"Teen",
IF(B8464&lt;=25,"Young Adult",
IF(B8464&lt;=35,"Adult",
IF(B8464&lt;=50,"Middle Age","Senior"))))</f>
        <v>Middle Age</v>
      </c>
      <c r="Q8464" s="3">
        <f>J8464/O8464</f>
        <v>4359.079296357455</v>
      </c>
      <c r="R8464" s="5">
        <f>IF(B8464&gt;60,1,0)
+ IF(O8464&gt;7,1,0)
+ IF(L8464="Emergency",1,0)
+ IF(T8464="Critical",1,0)</f>
        <v>2</v>
      </c>
      <c r="S8464" s="6" t="str">
        <f>IF(R8464&lt;=1,"Low",
IF(R8464=2,"Medium","High"))</f>
        <v>Medium</v>
      </c>
      <c r="T8464" s="1" t="s">
        <v>71</v>
      </c>
    </row>
    <row r="8465" spans="1:20">
      <c r="A8465" s="1" t="s">
        <v>22820</v>
      </c>
      <c r="B8465" s="1">
        <v>31</v>
      </c>
      <c r="C8465" s="1" t="s">
        <v>51</v>
      </c>
      <c r="D8465" s="1" t="s">
        <v>52</v>
      </c>
      <c r="E8465" s="1" t="s">
        <v>84</v>
      </c>
      <c r="F8465" s="2">
        <v>43694</v>
      </c>
      <c r="G8465" s="1" t="s">
        <v>22821</v>
      </c>
      <c r="H8465" s="1" t="s">
        <v>22822</v>
      </c>
      <c r="I8465" s="1" t="s">
        <v>56</v>
      </c>
      <c r="J8465" s="3">
        <v>16645.6474685188</v>
      </c>
      <c r="K8465" s="1">
        <v>365</v>
      </c>
      <c r="L8465" s="1" t="s">
        <v>42</v>
      </c>
      <c r="M8465" s="2">
        <v>43716</v>
      </c>
      <c r="N8465" s="1" t="s">
        <v>48</v>
      </c>
      <c r="O8465" s="1">
        <f>M8465-F8465</f>
        <v>22</v>
      </c>
      <c r="P8465" s="1" t="str">
        <f>IF(B8465&lt;=17,"Teen",
IF(B8465&lt;=25,"Young Adult",
IF(B8465&lt;=35,"Adult",
IF(B8465&lt;=50,"Middle Age","Senior"))))</f>
        <v>Adult</v>
      </c>
      <c r="Q8465" s="3">
        <f>J8465/O8465</f>
        <v>756.62033947812733</v>
      </c>
      <c r="R8465" s="5">
        <f>IF(B8465&gt;60,1,0)
+ IF(O8465&gt;7,1,0)
+ IF(L8465="Emergency",1,0)
+ IF(T8465="Critical",1,0)</f>
        <v>2</v>
      </c>
      <c r="S8465" s="6" t="str">
        <f>IF(R8465&lt;=1,"Low",
IF(R8465=2,"Medium","High"))</f>
        <v>Medium</v>
      </c>
      <c r="T8465" s="1" t="s">
        <v>49</v>
      </c>
    </row>
    <row r="8466" spans="1:20">
      <c r="A8466" s="1" t="s">
        <v>10819</v>
      </c>
      <c r="B8466" s="1">
        <v>44</v>
      </c>
      <c r="C8466" s="1" t="s">
        <v>51</v>
      </c>
      <c r="D8466" s="1" t="s">
        <v>68</v>
      </c>
      <c r="E8466" s="1" t="s">
        <v>45</v>
      </c>
      <c r="F8466" s="2">
        <v>43694</v>
      </c>
      <c r="G8466" s="1" t="s">
        <v>22823</v>
      </c>
      <c r="H8466" s="1" t="s">
        <v>22824</v>
      </c>
      <c r="I8466" s="1" t="s">
        <v>56</v>
      </c>
      <c r="J8466" s="3">
        <v>17806.088816633299</v>
      </c>
      <c r="K8466" s="1">
        <v>235</v>
      </c>
      <c r="L8466" s="1" t="s">
        <v>42</v>
      </c>
      <c r="M8466" s="2">
        <v>43709</v>
      </c>
      <c r="N8466" s="1" t="s">
        <v>66</v>
      </c>
      <c r="O8466" s="1">
        <f>M8466-F8466</f>
        <v>15</v>
      </c>
      <c r="P8466" s="1" t="str">
        <f>IF(B8466&lt;=17,"Teen",
IF(B8466&lt;=25,"Young Adult",
IF(B8466&lt;=35,"Adult",
IF(B8466&lt;=50,"Middle Age","Senior"))))</f>
        <v>Middle Age</v>
      </c>
      <c r="Q8466" s="3">
        <f>J8466/O8466</f>
        <v>1187.0725877755533</v>
      </c>
      <c r="R8466" s="5">
        <f>IF(B8466&gt;60,1,0)
+ IF(O8466&gt;7,1,0)
+ IF(L8466="Emergency",1,0)
+ IF(T8466="Critical",1,0)</f>
        <v>2</v>
      </c>
      <c r="S8466" s="6" t="str">
        <f>IF(R8466&lt;=1,"Low",
IF(R8466=2,"Medium","High"))</f>
        <v>Medium</v>
      </c>
      <c r="T8466" s="1" t="s">
        <v>49</v>
      </c>
    </row>
    <row r="8467" spans="1:20">
      <c r="A8467" s="1" t="s">
        <v>22825</v>
      </c>
      <c r="B8467" s="1">
        <v>58</v>
      </c>
      <c r="C8467" s="1" t="s">
        <v>51</v>
      </c>
      <c r="D8467" s="1" t="s">
        <v>62</v>
      </c>
      <c r="E8467" s="1" t="s">
        <v>84</v>
      </c>
      <c r="F8467" s="2">
        <v>43693</v>
      </c>
      <c r="G8467" s="1" t="s">
        <v>12535</v>
      </c>
      <c r="H8467" s="1" t="s">
        <v>22826</v>
      </c>
      <c r="I8467" s="1" t="s">
        <v>65</v>
      </c>
      <c r="J8467" s="3">
        <v>26925.895178152899</v>
      </c>
      <c r="K8467" s="1">
        <v>266</v>
      </c>
      <c r="L8467" s="1" t="s">
        <v>27</v>
      </c>
      <c r="M8467" s="2">
        <v>43720</v>
      </c>
      <c r="N8467" s="1" t="s">
        <v>38</v>
      </c>
      <c r="O8467" s="1">
        <f>M8467-F8467</f>
        <v>27</v>
      </c>
      <c r="P8467" s="1" t="str">
        <f>IF(B8467&lt;=17,"Teen",
IF(B8467&lt;=25,"Young Adult",
IF(B8467&lt;=35,"Adult",
IF(B8467&lt;=50,"Middle Age","Senior"))))</f>
        <v>Senior</v>
      </c>
      <c r="Q8467" s="3">
        <f>J8467/O8467</f>
        <v>997.25537696862591</v>
      </c>
      <c r="R8467" s="5">
        <f>IF(B8467&gt;60,1,0)
+ IF(O8467&gt;7,1,0)
+ IF(L8467="Emergency",1,0)
+ IF(T8467="Critical",1,0)</f>
        <v>1</v>
      </c>
      <c r="S8467" s="6" t="str">
        <f>IF(R8467&lt;=1,"Low",
IF(R8467=2,"Medium","High"))</f>
        <v>Low</v>
      </c>
      <c r="T8467" s="1" t="s">
        <v>49</v>
      </c>
    </row>
    <row r="8468" spans="1:20">
      <c r="A8468" s="1" t="s">
        <v>22827</v>
      </c>
      <c r="B8468" s="1">
        <v>61</v>
      </c>
      <c r="C8468" s="1" t="s">
        <v>21</v>
      </c>
      <c r="D8468" s="1" t="s">
        <v>22</v>
      </c>
      <c r="E8468" s="1" t="s">
        <v>53</v>
      </c>
      <c r="F8468" s="2">
        <v>43693</v>
      </c>
      <c r="G8468" s="1" t="s">
        <v>22828</v>
      </c>
      <c r="H8468" s="1" t="s">
        <v>22829</v>
      </c>
      <c r="I8468" s="1" t="s">
        <v>26</v>
      </c>
      <c r="J8468" s="3">
        <v>19180.357681207701</v>
      </c>
      <c r="K8468" s="1">
        <v>469</v>
      </c>
      <c r="L8468" s="1" t="s">
        <v>27</v>
      </c>
      <c r="M8468" s="2">
        <v>43718</v>
      </c>
      <c r="N8468" s="1" t="s">
        <v>97</v>
      </c>
      <c r="O8468" s="1">
        <f>M8468-F8468</f>
        <v>25</v>
      </c>
      <c r="P8468" s="1" t="str">
        <f>IF(B8468&lt;=17,"Teen",
IF(B8468&lt;=25,"Young Adult",
IF(B8468&lt;=35,"Adult",
IF(B8468&lt;=50,"Middle Age","Senior"))))</f>
        <v>Senior</v>
      </c>
      <c r="Q8468" s="3">
        <f>J8468/O8468</f>
        <v>767.21430724830805</v>
      </c>
      <c r="R8468" s="5">
        <f>IF(B8468&gt;60,1,0)
+ IF(O8468&gt;7,1,0)
+ IF(L8468="Emergency",1,0)
+ IF(T8468="Critical",1,0)</f>
        <v>2</v>
      </c>
      <c r="S8468" s="6" t="str">
        <f>IF(R8468&lt;=1,"Low",
IF(R8468=2,"Medium","High"))</f>
        <v>Medium</v>
      </c>
      <c r="T8468" s="1" t="s">
        <v>71</v>
      </c>
    </row>
    <row r="8469" spans="1:20">
      <c r="A8469" s="1" t="s">
        <v>22830</v>
      </c>
      <c r="B8469" s="1">
        <v>55</v>
      </c>
      <c r="C8469" s="1" t="s">
        <v>51</v>
      </c>
      <c r="D8469" s="1" t="s">
        <v>44</v>
      </c>
      <c r="E8469" s="1" t="s">
        <v>33</v>
      </c>
      <c r="F8469" s="2">
        <v>43693</v>
      </c>
      <c r="G8469" s="1" t="s">
        <v>22831</v>
      </c>
      <c r="H8469" s="1" t="s">
        <v>22832</v>
      </c>
      <c r="I8469" s="1" t="s">
        <v>60</v>
      </c>
      <c r="J8469" s="3">
        <v>18255.996306548499</v>
      </c>
      <c r="K8469" s="1">
        <v>270</v>
      </c>
      <c r="L8469" s="1" t="s">
        <v>37</v>
      </c>
      <c r="M8469" s="2">
        <v>43712</v>
      </c>
      <c r="N8469" s="1" t="s">
        <v>28</v>
      </c>
      <c r="O8469" s="1">
        <f>M8469-F8469</f>
        <v>19</v>
      </c>
      <c r="P8469" s="1" t="str">
        <f>IF(B8469&lt;=17,"Teen",
IF(B8469&lt;=25,"Young Adult",
IF(B8469&lt;=35,"Adult",
IF(B8469&lt;=50,"Middle Age","Senior"))))</f>
        <v>Senior</v>
      </c>
      <c r="Q8469" s="3">
        <f>J8469/O8469</f>
        <v>960.84191087097361</v>
      </c>
      <c r="R8469" s="5">
        <f>IF(B8469&gt;60,1,0)
+ IF(O8469&gt;7,1,0)
+ IF(L8469="Emergency",1,0)
+ IF(T8469="Critical",1,0)</f>
        <v>1</v>
      </c>
      <c r="S8469" s="6" t="str">
        <f>IF(R8469&lt;=1,"Low",
IF(R8469=2,"Medium","High"))</f>
        <v>Low</v>
      </c>
      <c r="T8469" s="1" t="s">
        <v>29</v>
      </c>
    </row>
    <row r="8470" spans="1:20">
      <c r="A8470" s="1" t="s">
        <v>22833</v>
      </c>
      <c r="B8470" s="1">
        <v>57</v>
      </c>
      <c r="C8470" s="1" t="s">
        <v>21</v>
      </c>
      <c r="D8470" s="1" t="s">
        <v>73</v>
      </c>
      <c r="E8470" s="1" t="s">
        <v>45</v>
      </c>
      <c r="F8470" s="2">
        <v>43693</v>
      </c>
      <c r="G8470" s="1" t="s">
        <v>22834</v>
      </c>
      <c r="H8470" s="1" t="s">
        <v>22835</v>
      </c>
      <c r="I8470" s="1" t="s">
        <v>60</v>
      </c>
      <c r="J8470" s="3">
        <v>47200.326035304999</v>
      </c>
      <c r="K8470" s="1">
        <v>469</v>
      </c>
      <c r="L8470" s="1" t="s">
        <v>42</v>
      </c>
      <c r="M8470" s="2">
        <v>43714</v>
      </c>
      <c r="N8470" s="1" t="s">
        <v>38</v>
      </c>
      <c r="O8470" s="1">
        <f>M8470-F8470</f>
        <v>21</v>
      </c>
      <c r="P8470" s="1" t="str">
        <f>IF(B8470&lt;=17,"Teen",
IF(B8470&lt;=25,"Young Adult",
IF(B8470&lt;=35,"Adult",
IF(B8470&lt;=50,"Middle Age","Senior"))))</f>
        <v>Senior</v>
      </c>
      <c r="Q8470" s="3">
        <f>J8470/O8470</f>
        <v>2247.6345731097617</v>
      </c>
      <c r="R8470" s="5">
        <f>IF(B8470&gt;60,1,0)
+ IF(O8470&gt;7,1,0)
+ IF(L8470="Emergency",1,0)
+ IF(T8470="Critical",1,0)</f>
        <v>2</v>
      </c>
      <c r="S8470" s="6" t="str">
        <f>IF(R8470&lt;=1,"Low",
IF(R8470=2,"Medium","High"))</f>
        <v>Medium</v>
      </c>
      <c r="T8470" s="1" t="s">
        <v>71</v>
      </c>
    </row>
    <row r="8471" spans="1:20">
      <c r="A8471" s="1" t="s">
        <v>22836</v>
      </c>
      <c r="B8471" s="1">
        <v>21</v>
      </c>
      <c r="C8471" s="1" t="s">
        <v>51</v>
      </c>
      <c r="D8471" s="1" t="s">
        <v>52</v>
      </c>
      <c r="E8471" s="1" t="s">
        <v>53</v>
      </c>
      <c r="F8471" s="2">
        <v>43693</v>
      </c>
      <c r="G8471" s="1" t="s">
        <v>22837</v>
      </c>
      <c r="H8471" s="1" t="s">
        <v>11118</v>
      </c>
      <c r="I8471" s="1" t="s">
        <v>26</v>
      </c>
      <c r="J8471" s="3">
        <v>36218.099214160997</v>
      </c>
      <c r="K8471" s="1">
        <v>464</v>
      </c>
      <c r="L8471" s="1" t="s">
        <v>42</v>
      </c>
      <c r="M8471" s="2">
        <v>43710</v>
      </c>
      <c r="N8471" s="1" t="s">
        <v>38</v>
      </c>
      <c r="O8471" s="1">
        <f>M8471-F8471</f>
        <v>17</v>
      </c>
      <c r="P8471" s="1" t="str">
        <f>IF(B8471&lt;=17,"Teen",
IF(B8471&lt;=25,"Young Adult",
IF(B8471&lt;=35,"Adult",
IF(B8471&lt;=50,"Middle Age","Senior"))))</f>
        <v>Young Adult</v>
      </c>
      <c r="Q8471" s="3">
        <f>J8471/O8471</f>
        <v>2130.4764243624118</v>
      </c>
      <c r="R8471" s="5">
        <f>IF(B8471&gt;60,1,0)
+ IF(O8471&gt;7,1,0)
+ IF(L8471="Emergency",1,0)
+ IF(T8471="Critical",1,0)</f>
        <v>2</v>
      </c>
      <c r="S8471" s="6" t="str">
        <f>IF(R8471&lt;=1,"Low",
IF(R8471=2,"Medium","High"))</f>
        <v>Medium</v>
      </c>
      <c r="T8471" s="1" t="s">
        <v>49</v>
      </c>
    </row>
    <row r="8472" spans="1:20">
      <c r="A8472" s="1" t="s">
        <v>22838</v>
      </c>
      <c r="B8472" s="1">
        <v>31</v>
      </c>
      <c r="C8472" s="1" t="s">
        <v>21</v>
      </c>
      <c r="D8472" s="1" t="s">
        <v>52</v>
      </c>
      <c r="E8472" s="1" t="s">
        <v>74</v>
      </c>
      <c r="F8472" s="2">
        <v>43693</v>
      </c>
      <c r="G8472" s="1" t="s">
        <v>22839</v>
      </c>
      <c r="H8472" s="1" t="s">
        <v>22840</v>
      </c>
      <c r="I8472" s="1" t="s">
        <v>60</v>
      </c>
      <c r="J8472" s="3">
        <v>49954.968325041802</v>
      </c>
      <c r="K8472" s="1">
        <v>455</v>
      </c>
      <c r="L8472" s="1" t="s">
        <v>42</v>
      </c>
      <c r="M8472" s="2">
        <v>43711</v>
      </c>
      <c r="N8472" s="1" t="s">
        <v>48</v>
      </c>
      <c r="O8472" s="1">
        <f>M8472-F8472</f>
        <v>18</v>
      </c>
      <c r="P8472" s="1" t="str">
        <f>IF(B8472&lt;=17,"Teen",
IF(B8472&lt;=25,"Young Adult",
IF(B8472&lt;=35,"Adult",
IF(B8472&lt;=50,"Middle Age","Senior"))))</f>
        <v>Adult</v>
      </c>
      <c r="Q8472" s="3">
        <f>J8472/O8472</f>
        <v>2775.276018057878</v>
      </c>
      <c r="R8472" s="5">
        <f>IF(B8472&gt;60,1,0)
+ IF(O8472&gt;7,1,0)
+ IF(L8472="Emergency",1,0)
+ IF(T8472="Critical",1,0)</f>
        <v>2</v>
      </c>
      <c r="S8472" s="6" t="str">
        <f>IF(R8472&lt;=1,"Low",
IF(R8472=2,"Medium","High"))</f>
        <v>Medium</v>
      </c>
      <c r="T8472" s="1" t="s">
        <v>29</v>
      </c>
    </row>
    <row r="8473" spans="1:20">
      <c r="A8473" s="1" t="s">
        <v>22841</v>
      </c>
      <c r="B8473" s="1">
        <v>26</v>
      </c>
      <c r="C8473" s="1" t="s">
        <v>21</v>
      </c>
      <c r="D8473" s="1" t="s">
        <v>62</v>
      </c>
      <c r="E8473" s="1" t="s">
        <v>74</v>
      </c>
      <c r="F8473" s="2">
        <v>43692</v>
      </c>
      <c r="G8473" s="1" t="s">
        <v>22842</v>
      </c>
      <c r="H8473" s="1" t="s">
        <v>22843</v>
      </c>
      <c r="I8473" s="1" t="s">
        <v>65</v>
      </c>
      <c r="J8473" s="3">
        <v>34926.432703066799</v>
      </c>
      <c r="K8473" s="1">
        <v>316</v>
      </c>
      <c r="L8473" s="1" t="s">
        <v>42</v>
      </c>
      <c r="M8473" s="2">
        <v>43718</v>
      </c>
      <c r="N8473" s="1" t="s">
        <v>28</v>
      </c>
      <c r="O8473" s="1">
        <f>M8473-F8473</f>
        <v>26</v>
      </c>
      <c r="P8473" s="1" t="str">
        <f>IF(B8473&lt;=17,"Teen",
IF(B8473&lt;=25,"Young Adult",
IF(B8473&lt;=35,"Adult",
IF(B8473&lt;=50,"Middle Age","Senior"))))</f>
        <v>Adult</v>
      </c>
      <c r="Q8473" s="3">
        <f>J8473/O8473</f>
        <v>1343.3243347333384</v>
      </c>
      <c r="R8473" s="5">
        <f>IF(B8473&gt;60,1,0)
+ IF(O8473&gt;7,1,0)
+ IF(L8473="Emergency",1,0)
+ IF(T8473="Critical",1,0)</f>
        <v>2</v>
      </c>
      <c r="S8473" s="6" t="str">
        <f>IF(R8473&lt;=1,"Low",
IF(R8473=2,"Medium","High"))</f>
        <v>Medium</v>
      </c>
      <c r="T8473" s="1" t="s">
        <v>71</v>
      </c>
    </row>
    <row r="8474" spans="1:20">
      <c r="A8474" s="1" t="s">
        <v>22844</v>
      </c>
      <c r="B8474" s="1">
        <v>85</v>
      </c>
      <c r="C8474" s="1" t="s">
        <v>21</v>
      </c>
      <c r="D8474" s="1" t="s">
        <v>44</v>
      </c>
      <c r="E8474" s="1" t="s">
        <v>84</v>
      </c>
      <c r="F8474" s="2">
        <v>43692</v>
      </c>
      <c r="G8474" s="1" t="s">
        <v>22845</v>
      </c>
      <c r="H8474" s="1" t="s">
        <v>22846</v>
      </c>
      <c r="I8474" s="1" t="s">
        <v>36</v>
      </c>
      <c r="J8474" s="3">
        <v>49877.695650919697</v>
      </c>
      <c r="K8474" s="1">
        <v>371</v>
      </c>
      <c r="L8474" s="1" t="s">
        <v>37</v>
      </c>
      <c r="M8474" s="2">
        <v>43722</v>
      </c>
      <c r="N8474" s="1" t="s">
        <v>97</v>
      </c>
      <c r="O8474" s="1">
        <f>M8474-F8474</f>
        <v>30</v>
      </c>
      <c r="P8474" s="1" t="str">
        <f>IF(B8474&lt;=17,"Teen",
IF(B8474&lt;=25,"Young Adult",
IF(B8474&lt;=35,"Adult",
IF(B8474&lt;=50,"Middle Age","Senior"))))</f>
        <v>Senior</v>
      </c>
      <c r="Q8474" s="3">
        <f>J8474/O8474</f>
        <v>1662.5898550306565</v>
      </c>
      <c r="R8474" s="5">
        <f>IF(B8474&gt;60,1,0)
+ IF(O8474&gt;7,1,0)
+ IF(L8474="Emergency",1,0)
+ IF(T8474="Critical",1,0)</f>
        <v>2</v>
      </c>
      <c r="S8474" s="6" t="str">
        <f>IF(R8474&lt;=1,"Low",
IF(R8474=2,"Medium","High"))</f>
        <v>Medium</v>
      </c>
      <c r="T8474" s="1" t="s">
        <v>71</v>
      </c>
    </row>
    <row r="8475" spans="1:20">
      <c r="A8475" s="1" t="s">
        <v>6942</v>
      </c>
      <c r="B8475" s="1">
        <v>64</v>
      </c>
      <c r="C8475" s="1" t="s">
        <v>51</v>
      </c>
      <c r="D8475" s="1" t="s">
        <v>68</v>
      </c>
      <c r="E8475" s="1" t="s">
        <v>84</v>
      </c>
      <c r="F8475" s="2">
        <v>43692</v>
      </c>
      <c r="G8475" s="1" t="s">
        <v>22847</v>
      </c>
      <c r="H8475" s="1" t="s">
        <v>4227</v>
      </c>
      <c r="I8475" s="1" t="s">
        <v>60</v>
      </c>
      <c r="J8475" s="3">
        <v>4221.5214141119905</v>
      </c>
      <c r="K8475" s="1">
        <v>474</v>
      </c>
      <c r="L8475" s="1" t="s">
        <v>42</v>
      </c>
      <c r="M8475" s="2">
        <v>43710</v>
      </c>
      <c r="N8475" s="1" t="s">
        <v>66</v>
      </c>
      <c r="O8475" s="1">
        <f>M8475-F8475</f>
        <v>18</v>
      </c>
      <c r="P8475" s="1" t="str">
        <f>IF(B8475&lt;=17,"Teen",
IF(B8475&lt;=25,"Young Adult",
IF(B8475&lt;=35,"Adult",
IF(B8475&lt;=50,"Middle Age","Senior"))))</f>
        <v>Senior</v>
      </c>
      <c r="Q8475" s="3">
        <f>J8475/O8475</f>
        <v>234.52896745066613</v>
      </c>
      <c r="R8475" s="5">
        <f>IF(B8475&gt;60,1,0)
+ IF(O8475&gt;7,1,0)
+ IF(L8475="Emergency",1,0)
+ IF(T8475="Critical",1,0)</f>
        <v>3</v>
      </c>
      <c r="S8475" s="6" t="str">
        <f>IF(R8475&lt;=1,"Low",
IF(R8475=2,"Medium","High"))</f>
        <v>High</v>
      </c>
      <c r="T8475" s="1" t="s">
        <v>49</v>
      </c>
    </row>
    <row r="8476" spans="1:20">
      <c r="A8476" s="1" t="s">
        <v>22848</v>
      </c>
      <c r="B8476" s="1">
        <v>82</v>
      </c>
      <c r="C8476" s="1" t="s">
        <v>51</v>
      </c>
      <c r="D8476" s="1" t="s">
        <v>68</v>
      </c>
      <c r="E8476" s="1" t="s">
        <v>74</v>
      </c>
      <c r="F8476" s="2">
        <v>43691</v>
      </c>
      <c r="G8476" s="1" t="s">
        <v>22849</v>
      </c>
      <c r="H8476" s="1" t="s">
        <v>22850</v>
      </c>
      <c r="I8476" s="1" t="s">
        <v>56</v>
      </c>
      <c r="J8476" s="3">
        <v>12519.272605837399</v>
      </c>
      <c r="K8476" s="1">
        <v>488</v>
      </c>
      <c r="L8476" s="1" t="s">
        <v>42</v>
      </c>
      <c r="M8476" s="2">
        <v>43713</v>
      </c>
      <c r="N8476" s="1" t="s">
        <v>48</v>
      </c>
      <c r="O8476" s="1">
        <f>M8476-F8476</f>
        <v>22</v>
      </c>
      <c r="P8476" s="1" t="str">
        <f>IF(B8476&lt;=17,"Teen",
IF(B8476&lt;=25,"Young Adult",
IF(B8476&lt;=35,"Adult",
IF(B8476&lt;=50,"Middle Age","Senior"))))</f>
        <v>Senior</v>
      </c>
      <c r="Q8476" s="3">
        <f>J8476/O8476</f>
        <v>569.05784571988181</v>
      </c>
      <c r="R8476" s="5">
        <f>IF(B8476&gt;60,1,0)
+ IF(O8476&gt;7,1,0)
+ IF(L8476="Emergency",1,0)
+ IF(T8476="Critical",1,0)</f>
        <v>3</v>
      </c>
      <c r="S8476" s="6" t="str">
        <f>IF(R8476&lt;=1,"Low",
IF(R8476=2,"Medium","High"))</f>
        <v>High</v>
      </c>
      <c r="T8476" s="1" t="s">
        <v>49</v>
      </c>
    </row>
    <row r="8477" spans="1:20">
      <c r="A8477" s="1" t="s">
        <v>22851</v>
      </c>
      <c r="B8477" s="1">
        <v>72</v>
      </c>
      <c r="C8477" s="1" t="s">
        <v>21</v>
      </c>
      <c r="D8477" s="1" t="s">
        <v>68</v>
      </c>
      <c r="E8477" s="1" t="s">
        <v>84</v>
      </c>
      <c r="F8477" s="2">
        <v>43691</v>
      </c>
      <c r="G8477" s="1" t="s">
        <v>22852</v>
      </c>
      <c r="H8477" s="1" t="s">
        <v>22853</v>
      </c>
      <c r="I8477" s="1" t="s">
        <v>60</v>
      </c>
      <c r="J8477" s="3">
        <v>30093.077345157901</v>
      </c>
      <c r="K8477" s="1">
        <v>408</v>
      </c>
      <c r="L8477" s="1" t="s">
        <v>42</v>
      </c>
      <c r="M8477" s="2">
        <v>43704</v>
      </c>
      <c r="N8477" s="1" t="s">
        <v>28</v>
      </c>
      <c r="O8477" s="1">
        <f>M8477-F8477</f>
        <v>13</v>
      </c>
      <c r="P8477" s="1" t="str">
        <f>IF(B8477&lt;=17,"Teen",
IF(B8477&lt;=25,"Young Adult",
IF(B8477&lt;=35,"Adult",
IF(B8477&lt;=50,"Middle Age","Senior"))))</f>
        <v>Senior</v>
      </c>
      <c r="Q8477" s="3">
        <f>J8477/O8477</f>
        <v>2314.8521034736846</v>
      </c>
      <c r="R8477" s="5">
        <f>IF(B8477&gt;60,1,0)
+ IF(O8477&gt;7,1,0)
+ IF(L8477="Emergency",1,0)
+ IF(T8477="Critical",1,0)</f>
        <v>3</v>
      </c>
      <c r="S8477" s="6" t="str">
        <f>IF(R8477&lt;=1,"Low",
IF(R8477=2,"Medium","High"))</f>
        <v>High</v>
      </c>
      <c r="T8477" s="1" t="s">
        <v>49</v>
      </c>
    </row>
    <row r="8478" spans="1:20">
      <c r="A8478" s="1" t="s">
        <v>22854</v>
      </c>
      <c r="B8478" s="1">
        <v>81</v>
      </c>
      <c r="C8478" s="1" t="s">
        <v>21</v>
      </c>
      <c r="D8478" s="1" t="s">
        <v>73</v>
      </c>
      <c r="E8478" s="1" t="s">
        <v>33</v>
      </c>
      <c r="F8478" s="2">
        <v>43690</v>
      </c>
      <c r="G8478" s="1" t="s">
        <v>22855</v>
      </c>
      <c r="H8478" s="1" t="s">
        <v>22856</v>
      </c>
      <c r="I8478" s="1" t="s">
        <v>65</v>
      </c>
      <c r="J8478" s="3">
        <v>16520.2488298237</v>
      </c>
      <c r="K8478" s="1">
        <v>491</v>
      </c>
      <c r="L8478" s="1" t="s">
        <v>37</v>
      </c>
      <c r="M8478" s="2">
        <v>43711</v>
      </c>
      <c r="N8478" s="1" t="s">
        <v>48</v>
      </c>
      <c r="O8478" s="1">
        <f>M8478-F8478</f>
        <v>21</v>
      </c>
      <c r="P8478" s="1" t="str">
        <f>IF(B8478&lt;=17,"Teen",
IF(B8478&lt;=25,"Young Adult",
IF(B8478&lt;=35,"Adult",
IF(B8478&lt;=50,"Middle Age","Senior"))))</f>
        <v>Senior</v>
      </c>
      <c r="Q8478" s="3">
        <f>J8478/O8478</f>
        <v>786.6785157058905</v>
      </c>
      <c r="R8478" s="5">
        <f>IF(B8478&gt;60,1,0)
+ IF(O8478&gt;7,1,0)
+ IF(L8478="Emergency",1,0)
+ IF(T8478="Critical",1,0)</f>
        <v>2</v>
      </c>
      <c r="S8478" s="6" t="str">
        <f>IF(R8478&lt;=1,"Low",
IF(R8478=2,"Medium","High"))</f>
        <v>Medium</v>
      </c>
      <c r="T8478" s="1" t="s">
        <v>29</v>
      </c>
    </row>
    <row r="8479" spans="1:20">
      <c r="A8479" s="1" t="s">
        <v>22857</v>
      </c>
      <c r="B8479" s="1">
        <v>71</v>
      </c>
      <c r="C8479" s="1" t="s">
        <v>21</v>
      </c>
      <c r="D8479" s="1" t="s">
        <v>62</v>
      </c>
      <c r="E8479" s="1" t="s">
        <v>53</v>
      </c>
      <c r="F8479" s="2">
        <v>43690</v>
      </c>
      <c r="G8479" s="1" t="s">
        <v>17286</v>
      </c>
      <c r="H8479" s="1" t="s">
        <v>22858</v>
      </c>
      <c r="I8479" s="1" t="s">
        <v>65</v>
      </c>
      <c r="J8479" s="3">
        <v>1686.26860020615</v>
      </c>
      <c r="K8479" s="1">
        <v>196</v>
      </c>
      <c r="L8479" s="1" t="s">
        <v>42</v>
      </c>
      <c r="M8479" s="2">
        <v>43708</v>
      </c>
      <c r="N8479" s="1" t="s">
        <v>97</v>
      </c>
      <c r="O8479" s="1">
        <f>M8479-F8479</f>
        <v>18</v>
      </c>
      <c r="P8479" s="1" t="str">
        <f>IF(B8479&lt;=17,"Teen",
IF(B8479&lt;=25,"Young Adult",
IF(B8479&lt;=35,"Adult",
IF(B8479&lt;=50,"Middle Age","Senior"))))</f>
        <v>Senior</v>
      </c>
      <c r="Q8479" s="3">
        <f>J8479/O8479</f>
        <v>93.681588900341666</v>
      </c>
      <c r="R8479" s="5">
        <f>IF(B8479&gt;60,1,0)
+ IF(O8479&gt;7,1,0)
+ IF(L8479="Emergency",1,0)
+ IF(T8479="Critical",1,0)</f>
        <v>3</v>
      </c>
      <c r="S8479" s="6" t="str">
        <f>IF(R8479&lt;=1,"Low",
IF(R8479=2,"Medium","High"))</f>
        <v>High</v>
      </c>
      <c r="T8479" s="1" t="s">
        <v>49</v>
      </c>
    </row>
    <row r="8480" spans="1:20">
      <c r="A8480" s="1" t="s">
        <v>22859</v>
      </c>
      <c r="B8480" s="1">
        <v>50</v>
      </c>
      <c r="C8480" s="1" t="s">
        <v>21</v>
      </c>
      <c r="D8480" s="1" t="s">
        <v>44</v>
      </c>
      <c r="E8480" s="1" t="s">
        <v>74</v>
      </c>
      <c r="F8480" s="2">
        <v>43690</v>
      </c>
      <c r="G8480" s="1" t="s">
        <v>22860</v>
      </c>
      <c r="H8480" s="1" t="s">
        <v>22861</v>
      </c>
      <c r="I8480" s="1" t="s">
        <v>65</v>
      </c>
      <c r="J8480" s="3">
        <v>8849.1299674432994</v>
      </c>
      <c r="K8480" s="1">
        <v>300</v>
      </c>
      <c r="L8480" s="1" t="s">
        <v>27</v>
      </c>
      <c r="M8480" s="2">
        <v>43697</v>
      </c>
      <c r="N8480" s="1" t="s">
        <v>48</v>
      </c>
      <c r="O8480" s="1">
        <f>M8480-F8480</f>
        <v>7</v>
      </c>
      <c r="P8480" s="1" t="str">
        <f>IF(B8480&lt;=17,"Teen",
IF(B8480&lt;=25,"Young Adult",
IF(B8480&lt;=35,"Adult",
IF(B8480&lt;=50,"Middle Age","Senior"))))</f>
        <v>Middle Age</v>
      </c>
      <c r="Q8480" s="3">
        <f>J8480/O8480</f>
        <v>1264.1614239204714</v>
      </c>
      <c r="R8480" s="5">
        <f>IF(B8480&gt;60,1,0)
+ IF(O8480&gt;7,1,0)
+ IF(L8480="Emergency",1,0)
+ IF(T8480="Critical",1,0)</f>
        <v>0</v>
      </c>
      <c r="S8480" s="6" t="str">
        <f>IF(R8480&lt;=1,"Low",
IF(R8480=2,"Medium","High"))</f>
        <v>Low</v>
      </c>
      <c r="T8480" s="1" t="s">
        <v>49</v>
      </c>
    </row>
    <row r="8481" spans="1:20">
      <c r="A8481" s="1" t="s">
        <v>22862</v>
      </c>
      <c r="B8481" s="1">
        <v>60</v>
      </c>
      <c r="C8481" s="1" t="s">
        <v>51</v>
      </c>
      <c r="D8481" s="1" t="s">
        <v>44</v>
      </c>
      <c r="E8481" s="1" t="s">
        <v>84</v>
      </c>
      <c r="F8481" s="2">
        <v>43689</v>
      </c>
      <c r="G8481" s="1" t="s">
        <v>22863</v>
      </c>
      <c r="H8481" s="1" t="s">
        <v>22864</v>
      </c>
      <c r="I8481" s="1" t="s">
        <v>56</v>
      </c>
      <c r="J8481" s="3">
        <v>20309.542732046099</v>
      </c>
      <c r="K8481" s="1">
        <v>383</v>
      </c>
      <c r="L8481" s="1" t="s">
        <v>27</v>
      </c>
      <c r="M8481" s="2">
        <v>43711</v>
      </c>
      <c r="N8481" s="1" t="s">
        <v>28</v>
      </c>
      <c r="O8481" s="1">
        <f>M8481-F8481</f>
        <v>22</v>
      </c>
      <c r="P8481" s="1" t="str">
        <f>IF(B8481&lt;=17,"Teen",
IF(B8481&lt;=25,"Young Adult",
IF(B8481&lt;=35,"Adult",
IF(B8481&lt;=50,"Middle Age","Senior"))))</f>
        <v>Senior</v>
      </c>
      <c r="Q8481" s="3">
        <f>J8481/O8481</f>
        <v>923.16103327482267</v>
      </c>
      <c r="R8481" s="5">
        <f>IF(B8481&gt;60,1,0)
+ IF(O8481&gt;7,1,0)
+ IF(L8481="Emergency",1,0)
+ IF(T8481="Critical",1,0)</f>
        <v>1</v>
      </c>
      <c r="S8481" s="6" t="str">
        <f>IF(R8481&lt;=1,"Low",
IF(R8481=2,"Medium","High"))</f>
        <v>Low</v>
      </c>
      <c r="T8481" s="1" t="s">
        <v>29</v>
      </c>
    </row>
    <row r="8482" spans="1:20">
      <c r="A8482" s="1" t="s">
        <v>22865</v>
      </c>
      <c r="B8482" s="1">
        <v>57</v>
      </c>
      <c r="C8482" s="1" t="s">
        <v>21</v>
      </c>
      <c r="D8482" s="1" t="s">
        <v>22</v>
      </c>
      <c r="E8482" s="1" t="s">
        <v>74</v>
      </c>
      <c r="F8482" s="2">
        <v>43688</v>
      </c>
      <c r="G8482" s="1" t="s">
        <v>17923</v>
      </c>
      <c r="H8482" s="1" t="s">
        <v>22866</v>
      </c>
      <c r="I8482" s="1" t="s">
        <v>36</v>
      </c>
      <c r="J8482" s="3">
        <v>35150.245953863901</v>
      </c>
      <c r="K8482" s="1">
        <v>465</v>
      </c>
      <c r="L8482" s="1" t="s">
        <v>42</v>
      </c>
      <c r="M8482" s="2">
        <v>43716</v>
      </c>
      <c r="N8482" s="1" t="s">
        <v>66</v>
      </c>
      <c r="O8482" s="1">
        <f>M8482-F8482</f>
        <v>28</v>
      </c>
      <c r="P8482" s="1" t="str">
        <f>IF(B8482&lt;=17,"Teen",
IF(B8482&lt;=25,"Young Adult",
IF(B8482&lt;=35,"Adult",
IF(B8482&lt;=50,"Middle Age","Senior"))))</f>
        <v>Senior</v>
      </c>
      <c r="Q8482" s="3">
        <f>J8482/O8482</f>
        <v>1255.3659269237107</v>
      </c>
      <c r="R8482" s="5">
        <f>IF(B8482&gt;60,1,0)
+ IF(O8482&gt;7,1,0)
+ IF(L8482="Emergency",1,0)
+ IF(T8482="Critical",1,0)</f>
        <v>2</v>
      </c>
      <c r="S8482" s="6" t="str">
        <f>IF(R8482&lt;=1,"Low",
IF(R8482=2,"Medium","High"))</f>
        <v>Medium</v>
      </c>
      <c r="T8482" s="1" t="s">
        <v>49</v>
      </c>
    </row>
    <row r="8483" spans="1:20">
      <c r="A8483" s="1" t="s">
        <v>22867</v>
      </c>
      <c r="B8483" s="1">
        <v>34</v>
      </c>
      <c r="C8483" s="1" t="s">
        <v>21</v>
      </c>
      <c r="D8483" s="1" t="s">
        <v>62</v>
      </c>
      <c r="E8483" s="1" t="s">
        <v>74</v>
      </c>
      <c r="F8483" s="2">
        <v>43688</v>
      </c>
      <c r="G8483" s="1" t="s">
        <v>22868</v>
      </c>
      <c r="H8483" s="1" t="s">
        <v>22869</v>
      </c>
      <c r="I8483" s="1" t="s">
        <v>26</v>
      </c>
      <c r="J8483" s="3">
        <v>34927.2922627152</v>
      </c>
      <c r="K8483" s="1">
        <v>400</v>
      </c>
      <c r="L8483" s="1" t="s">
        <v>42</v>
      </c>
      <c r="M8483" s="2">
        <v>43703</v>
      </c>
      <c r="N8483" s="1" t="s">
        <v>28</v>
      </c>
      <c r="O8483" s="1">
        <f>M8483-F8483</f>
        <v>15</v>
      </c>
      <c r="P8483" s="1" t="str">
        <f>IF(B8483&lt;=17,"Teen",
IF(B8483&lt;=25,"Young Adult",
IF(B8483&lt;=35,"Adult",
IF(B8483&lt;=50,"Middle Age","Senior"))))</f>
        <v>Adult</v>
      </c>
      <c r="Q8483" s="3">
        <f>J8483/O8483</f>
        <v>2328.4861508476802</v>
      </c>
      <c r="R8483" s="5">
        <f>IF(B8483&gt;60,1,0)
+ IF(O8483&gt;7,1,0)
+ IF(L8483="Emergency",1,0)
+ IF(T8483="Critical",1,0)</f>
        <v>2</v>
      </c>
      <c r="S8483" s="6" t="str">
        <f>IF(R8483&lt;=1,"Low",
IF(R8483=2,"Medium","High"))</f>
        <v>Medium</v>
      </c>
      <c r="T8483" s="1" t="s">
        <v>71</v>
      </c>
    </row>
    <row r="8484" spans="1:20">
      <c r="A8484" s="1" t="s">
        <v>22870</v>
      </c>
      <c r="B8484" s="1">
        <v>78</v>
      </c>
      <c r="C8484" s="1" t="s">
        <v>51</v>
      </c>
      <c r="D8484" s="1" t="s">
        <v>68</v>
      </c>
      <c r="E8484" s="1" t="s">
        <v>33</v>
      </c>
      <c r="F8484" s="2">
        <v>43688</v>
      </c>
      <c r="G8484" s="1" t="s">
        <v>22871</v>
      </c>
      <c r="H8484" s="1" t="s">
        <v>22872</v>
      </c>
      <c r="I8484" s="1" t="s">
        <v>26</v>
      </c>
      <c r="J8484" s="3">
        <v>31322.552600395698</v>
      </c>
      <c r="K8484" s="1">
        <v>172</v>
      </c>
      <c r="L8484" s="1" t="s">
        <v>27</v>
      </c>
      <c r="M8484" s="2">
        <v>43718</v>
      </c>
      <c r="N8484" s="1" t="s">
        <v>48</v>
      </c>
      <c r="O8484" s="1">
        <f>M8484-F8484</f>
        <v>30</v>
      </c>
      <c r="P8484" s="1" t="str">
        <f>IF(B8484&lt;=17,"Teen",
IF(B8484&lt;=25,"Young Adult",
IF(B8484&lt;=35,"Adult",
IF(B8484&lt;=50,"Middle Age","Senior"))))</f>
        <v>Senior</v>
      </c>
      <c r="Q8484" s="3">
        <f>J8484/O8484</f>
        <v>1044.0850866798567</v>
      </c>
      <c r="R8484" s="5">
        <f>IF(B8484&gt;60,1,0)
+ IF(O8484&gt;7,1,0)
+ IF(L8484="Emergency",1,0)
+ IF(T8484="Critical",1,0)</f>
        <v>2</v>
      </c>
      <c r="S8484" s="6" t="str">
        <f>IF(R8484&lt;=1,"Low",
IF(R8484=2,"Medium","High"))</f>
        <v>Medium</v>
      </c>
      <c r="T8484" s="1" t="s">
        <v>29</v>
      </c>
    </row>
    <row r="8485" spans="1:20">
      <c r="A8485" s="1" t="s">
        <v>6321</v>
      </c>
      <c r="B8485" s="1">
        <v>68</v>
      </c>
      <c r="C8485" s="1" t="s">
        <v>21</v>
      </c>
      <c r="D8485" s="1" t="s">
        <v>52</v>
      </c>
      <c r="E8485" s="1" t="s">
        <v>84</v>
      </c>
      <c r="F8485" s="2">
        <v>43688</v>
      </c>
      <c r="G8485" s="1" t="s">
        <v>22873</v>
      </c>
      <c r="H8485" s="1" t="s">
        <v>22874</v>
      </c>
      <c r="I8485" s="1" t="s">
        <v>26</v>
      </c>
      <c r="J8485" s="3">
        <v>39647.521929729402</v>
      </c>
      <c r="K8485" s="1">
        <v>158</v>
      </c>
      <c r="L8485" s="1" t="s">
        <v>37</v>
      </c>
      <c r="M8485" s="2">
        <v>43690</v>
      </c>
      <c r="N8485" s="1" t="s">
        <v>97</v>
      </c>
      <c r="O8485" s="1">
        <f>M8485-F8485</f>
        <v>2</v>
      </c>
      <c r="P8485" s="1" t="str">
        <f>IF(B8485&lt;=17,"Teen",
IF(B8485&lt;=25,"Young Adult",
IF(B8485&lt;=35,"Adult",
IF(B8485&lt;=50,"Middle Age","Senior"))))</f>
        <v>Senior</v>
      </c>
      <c r="Q8485" s="3">
        <f>J8485/O8485</f>
        <v>19823.760964864701</v>
      </c>
      <c r="R8485" s="5">
        <f>IF(B8485&gt;60,1,0)
+ IF(O8485&gt;7,1,0)
+ IF(L8485="Emergency",1,0)
+ IF(T8485="Critical",1,0)</f>
        <v>1</v>
      </c>
      <c r="S8485" s="6" t="str">
        <f>IF(R8485&lt;=1,"Low",
IF(R8485=2,"Medium","High"))</f>
        <v>Low</v>
      </c>
      <c r="T8485" s="1" t="s">
        <v>71</v>
      </c>
    </row>
    <row r="8486" spans="1:20">
      <c r="A8486" s="1" t="s">
        <v>22875</v>
      </c>
      <c r="B8486" s="1">
        <v>26</v>
      </c>
      <c r="C8486" s="1" t="s">
        <v>51</v>
      </c>
      <c r="D8486" s="1" t="s">
        <v>22</v>
      </c>
      <c r="E8486" s="1" t="s">
        <v>33</v>
      </c>
      <c r="F8486" s="2">
        <v>43688</v>
      </c>
      <c r="G8486" s="1" t="s">
        <v>22876</v>
      </c>
      <c r="H8486" s="1" t="s">
        <v>22877</v>
      </c>
      <c r="I8486" s="1" t="s">
        <v>36</v>
      </c>
      <c r="J8486" s="3">
        <v>12083.6886677072</v>
      </c>
      <c r="K8486" s="1">
        <v>485</v>
      </c>
      <c r="L8486" s="1" t="s">
        <v>27</v>
      </c>
      <c r="M8486" s="2">
        <v>43714</v>
      </c>
      <c r="N8486" s="1" t="s">
        <v>28</v>
      </c>
      <c r="O8486" s="1">
        <f>M8486-F8486</f>
        <v>26</v>
      </c>
      <c r="P8486" s="1" t="str">
        <f>IF(B8486&lt;=17,"Teen",
IF(B8486&lt;=25,"Young Adult",
IF(B8486&lt;=35,"Adult",
IF(B8486&lt;=50,"Middle Age","Senior"))))</f>
        <v>Adult</v>
      </c>
      <c r="Q8486" s="3">
        <f>J8486/O8486</f>
        <v>464.75725645027694</v>
      </c>
      <c r="R8486" s="5">
        <f>IF(B8486&gt;60,1,0)
+ IF(O8486&gt;7,1,0)
+ IF(L8486="Emergency",1,0)
+ IF(T8486="Critical",1,0)</f>
        <v>1</v>
      </c>
      <c r="S8486" s="6" t="str">
        <f>IF(R8486&lt;=1,"Low",
IF(R8486=2,"Medium","High"))</f>
        <v>Low</v>
      </c>
      <c r="T8486" s="1" t="s">
        <v>29</v>
      </c>
    </row>
    <row r="8487" spans="1:20">
      <c r="A8487" s="1" t="s">
        <v>22878</v>
      </c>
      <c r="B8487" s="1">
        <v>82</v>
      </c>
      <c r="C8487" s="1" t="s">
        <v>21</v>
      </c>
      <c r="D8487" s="1" t="s">
        <v>62</v>
      </c>
      <c r="E8487" s="1" t="s">
        <v>45</v>
      </c>
      <c r="F8487" s="2">
        <v>43688</v>
      </c>
      <c r="G8487" s="1" t="s">
        <v>22879</v>
      </c>
      <c r="H8487" s="1" t="s">
        <v>654</v>
      </c>
      <c r="I8487" s="1" t="s">
        <v>36</v>
      </c>
      <c r="J8487" s="3">
        <v>6015.9526746117799</v>
      </c>
      <c r="K8487" s="1">
        <v>176</v>
      </c>
      <c r="L8487" s="1" t="s">
        <v>42</v>
      </c>
      <c r="M8487" s="2">
        <v>43705</v>
      </c>
      <c r="N8487" s="1" t="s">
        <v>28</v>
      </c>
      <c r="O8487" s="1">
        <f>M8487-F8487</f>
        <v>17</v>
      </c>
      <c r="P8487" s="1" t="str">
        <f>IF(B8487&lt;=17,"Teen",
IF(B8487&lt;=25,"Young Adult",
IF(B8487&lt;=35,"Adult",
IF(B8487&lt;=50,"Middle Age","Senior"))))</f>
        <v>Senior</v>
      </c>
      <c r="Q8487" s="3">
        <f>J8487/O8487</f>
        <v>353.87956909481056</v>
      </c>
      <c r="R8487" s="5">
        <f>IF(B8487&gt;60,1,0)
+ IF(O8487&gt;7,1,0)
+ IF(L8487="Emergency",1,0)
+ IF(T8487="Critical",1,0)</f>
        <v>3</v>
      </c>
      <c r="S8487" s="6" t="str">
        <f>IF(R8487&lt;=1,"Low",
IF(R8487=2,"Medium","High"))</f>
        <v>High</v>
      </c>
      <c r="T8487" s="1" t="s">
        <v>29</v>
      </c>
    </row>
    <row r="8488" spans="1:20">
      <c r="A8488" s="1" t="s">
        <v>19535</v>
      </c>
      <c r="B8488" s="1">
        <v>60</v>
      </c>
      <c r="C8488" s="1" t="s">
        <v>21</v>
      </c>
      <c r="D8488" s="1" t="s">
        <v>44</v>
      </c>
      <c r="E8488" s="1" t="s">
        <v>84</v>
      </c>
      <c r="F8488" s="2">
        <v>43687</v>
      </c>
      <c r="G8488" s="1" t="s">
        <v>22880</v>
      </c>
      <c r="H8488" s="1" t="s">
        <v>4725</v>
      </c>
      <c r="I8488" s="1" t="s">
        <v>26</v>
      </c>
      <c r="J8488" s="3">
        <v>1733.3650274449601</v>
      </c>
      <c r="K8488" s="1">
        <v>139</v>
      </c>
      <c r="L8488" s="1" t="s">
        <v>37</v>
      </c>
      <c r="M8488" s="2">
        <v>43693</v>
      </c>
      <c r="N8488" s="1" t="s">
        <v>66</v>
      </c>
      <c r="O8488" s="1">
        <f>M8488-F8488</f>
        <v>6</v>
      </c>
      <c r="P8488" s="1" t="str">
        <f>IF(B8488&lt;=17,"Teen",
IF(B8488&lt;=25,"Young Adult",
IF(B8488&lt;=35,"Adult",
IF(B8488&lt;=50,"Middle Age","Senior"))))</f>
        <v>Senior</v>
      </c>
      <c r="Q8488" s="3">
        <f>J8488/O8488</f>
        <v>288.89417124082667</v>
      </c>
      <c r="R8488" s="5">
        <f>IF(B8488&gt;60,1,0)
+ IF(O8488&gt;7,1,0)
+ IF(L8488="Emergency",1,0)
+ IF(T8488="Critical",1,0)</f>
        <v>0</v>
      </c>
      <c r="S8488" s="6" t="str">
        <f>IF(R8488&lt;=1,"Low",
IF(R8488=2,"Medium","High"))</f>
        <v>Low</v>
      </c>
      <c r="T8488" s="1" t="s">
        <v>29</v>
      </c>
    </row>
    <row r="8489" spans="1:20">
      <c r="A8489" s="1" t="s">
        <v>22881</v>
      </c>
      <c r="B8489" s="1">
        <v>40</v>
      </c>
      <c r="C8489" s="1" t="s">
        <v>21</v>
      </c>
      <c r="D8489" s="1" t="s">
        <v>68</v>
      </c>
      <c r="E8489" s="1" t="s">
        <v>74</v>
      </c>
      <c r="F8489" s="2">
        <v>43687</v>
      </c>
      <c r="G8489" s="1" t="s">
        <v>22882</v>
      </c>
      <c r="H8489" s="1" t="s">
        <v>22883</v>
      </c>
      <c r="I8489" s="1" t="s">
        <v>56</v>
      </c>
      <c r="J8489" s="3">
        <v>8227.7145232972598</v>
      </c>
      <c r="K8489" s="1">
        <v>416</v>
      </c>
      <c r="L8489" s="1" t="s">
        <v>37</v>
      </c>
      <c r="M8489" s="2">
        <v>43703</v>
      </c>
      <c r="N8489" s="1" t="s">
        <v>38</v>
      </c>
      <c r="O8489" s="1">
        <f>M8489-F8489</f>
        <v>16</v>
      </c>
      <c r="P8489" s="1" t="str">
        <f>IF(B8489&lt;=17,"Teen",
IF(B8489&lt;=25,"Young Adult",
IF(B8489&lt;=35,"Adult",
IF(B8489&lt;=50,"Middle Age","Senior"))))</f>
        <v>Middle Age</v>
      </c>
      <c r="Q8489" s="3">
        <f>J8489/O8489</f>
        <v>514.23215770607874</v>
      </c>
      <c r="R8489" s="5">
        <f>IF(B8489&gt;60,1,0)
+ IF(O8489&gt;7,1,0)
+ IF(L8489="Emergency",1,0)
+ IF(T8489="Critical",1,0)</f>
        <v>1</v>
      </c>
      <c r="S8489" s="6" t="str">
        <f>IF(R8489&lt;=1,"Low",
IF(R8489=2,"Medium","High"))</f>
        <v>Low</v>
      </c>
      <c r="T8489" s="1" t="s">
        <v>49</v>
      </c>
    </row>
    <row r="8490" spans="1:20">
      <c r="A8490" s="1" t="s">
        <v>277</v>
      </c>
      <c r="B8490" s="1">
        <v>23</v>
      </c>
      <c r="C8490" s="1" t="s">
        <v>21</v>
      </c>
      <c r="D8490" s="1" t="s">
        <v>32</v>
      </c>
      <c r="E8490" s="1" t="s">
        <v>33</v>
      </c>
      <c r="F8490" s="2">
        <v>43687</v>
      </c>
      <c r="G8490" s="1" t="s">
        <v>22884</v>
      </c>
      <c r="H8490" s="1" t="s">
        <v>22885</v>
      </c>
      <c r="I8490" s="1" t="s">
        <v>26</v>
      </c>
      <c r="J8490" s="3">
        <v>9100.3699297643998</v>
      </c>
      <c r="K8490" s="1">
        <v>358</v>
      </c>
      <c r="L8490" s="1" t="s">
        <v>27</v>
      </c>
      <c r="M8490" s="2">
        <v>43695</v>
      </c>
      <c r="N8490" s="1" t="s">
        <v>97</v>
      </c>
      <c r="O8490" s="1">
        <f>M8490-F8490</f>
        <v>8</v>
      </c>
      <c r="P8490" s="1" t="str">
        <f>IF(B8490&lt;=17,"Teen",
IF(B8490&lt;=25,"Young Adult",
IF(B8490&lt;=35,"Adult",
IF(B8490&lt;=50,"Middle Age","Senior"))))</f>
        <v>Young Adult</v>
      </c>
      <c r="Q8490" s="3">
        <f>J8490/O8490</f>
        <v>1137.54624122055</v>
      </c>
      <c r="R8490" s="5">
        <f>IF(B8490&gt;60,1,0)
+ IF(O8490&gt;7,1,0)
+ IF(L8490="Emergency",1,0)
+ IF(T8490="Critical",1,0)</f>
        <v>1</v>
      </c>
      <c r="S8490" s="6" t="str">
        <f>IF(R8490&lt;=1,"Low",
IF(R8490=2,"Medium","High"))</f>
        <v>Low</v>
      </c>
      <c r="T8490" s="1" t="s">
        <v>71</v>
      </c>
    </row>
    <row r="8491" spans="1:20">
      <c r="A8491" s="1" t="s">
        <v>22886</v>
      </c>
      <c r="B8491" s="1">
        <v>55</v>
      </c>
      <c r="C8491" s="1" t="s">
        <v>21</v>
      </c>
      <c r="D8491" s="1" t="s">
        <v>68</v>
      </c>
      <c r="E8491" s="1" t="s">
        <v>53</v>
      </c>
      <c r="F8491" s="2">
        <v>43686</v>
      </c>
      <c r="G8491" s="1" t="s">
        <v>22887</v>
      </c>
      <c r="H8491" s="1" t="s">
        <v>18681</v>
      </c>
      <c r="I8491" s="1" t="s">
        <v>26</v>
      </c>
      <c r="J8491" s="3">
        <v>36906.240483643101</v>
      </c>
      <c r="K8491" s="1">
        <v>417</v>
      </c>
      <c r="L8491" s="1" t="s">
        <v>37</v>
      </c>
      <c r="M8491" s="2">
        <v>43705</v>
      </c>
      <c r="N8491" s="1" t="s">
        <v>38</v>
      </c>
      <c r="O8491" s="1">
        <f>M8491-F8491</f>
        <v>19</v>
      </c>
      <c r="P8491" s="1" t="str">
        <f>IF(B8491&lt;=17,"Teen",
IF(B8491&lt;=25,"Young Adult",
IF(B8491&lt;=35,"Adult",
IF(B8491&lt;=50,"Middle Age","Senior"))))</f>
        <v>Senior</v>
      </c>
      <c r="Q8491" s="3">
        <f>J8491/O8491</f>
        <v>1942.4337096654265</v>
      </c>
      <c r="R8491" s="5">
        <f>IF(B8491&gt;60,1,0)
+ IF(O8491&gt;7,1,0)
+ IF(L8491="Emergency",1,0)
+ IF(T8491="Critical",1,0)</f>
        <v>1</v>
      </c>
      <c r="S8491" s="6" t="str">
        <f>IF(R8491&lt;=1,"Low",
IF(R8491=2,"Medium","High"))</f>
        <v>Low</v>
      </c>
      <c r="T8491" s="1" t="s">
        <v>29</v>
      </c>
    </row>
    <row r="8492" spans="1:20">
      <c r="A8492" s="1" t="s">
        <v>22888</v>
      </c>
      <c r="B8492" s="1">
        <v>48</v>
      </c>
      <c r="C8492" s="1" t="s">
        <v>51</v>
      </c>
      <c r="D8492" s="1" t="s">
        <v>32</v>
      </c>
      <c r="E8492" s="1" t="s">
        <v>23</v>
      </c>
      <c r="F8492" s="2">
        <v>43686</v>
      </c>
      <c r="G8492" s="1" t="s">
        <v>22889</v>
      </c>
      <c r="H8492" s="1" t="s">
        <v>22890</v>
      </c>
      <c r="I8492" s="1" t="s">
        <v>36</v>
      </c>
      <c r="J8492" s="3">
        <v>7841.7992828296601</v>
      </c>
      <c r="K8492" s="1">
        <v>450</v>
      </c>
      <c r="L8492" s="1" t="s">
        <v>37</v>
      </c>
      <c r="M8492" s="2">
        <v>43706</v>
      </c>
      <c r="N8492" s="1" t="s">
        <v>97</v>
      </c>
      <c r="O8492" s="1">
        <f>M8492-F8492</f>
        <v>20</v>
      </c>
      <c r="P8492" s="1" t="str">
        <f>IF(B8492&lt;=17,"Teen",
IF(B8492&lt;=25,"Young Adult",
IF(B8492&lt;=35,"Adult",
IF(B8492&lt;=50,"Middle Age","Senior"))))</f>
        <v>Middle Age</v>
      </c>
      <c r="Q8492" s="3">
        <f>J8492/O8492</f>
        <v>392.08996414148299</v>
      </c>
      <c r="R8492" s="5">
        <f>IF(B8492&gt;60,1,0)
+ IF(O8492&gt;7,1,0)
+ IF(L8492="Emergency",1,0)
+ IF(T8492="Critical",1,0)</f>
        <v>1</v>
      </c>
      <c r="S8492" s="6" t="str">
        <f>IF(R8492&lt;=1,"Low",
IF(R8492=2,"Medium","High"))</f>
        <v>Low</v>
      </c>
      <c r="T8492" s="1" t="s">
        <v>29</v>
      </c>
    </row>
    <row r="8493" spans="1:20">
      <c r="A8493" s="1" t="s">
        <v>22891</v>
      </c>
      <c r="B8493" s="1">
        <v>40</v>
      </c>
      <c r="C8493" s="1" t="s">
        <v>51</v>
      </c>
      <c r="D8493" s="1" t="s">
        <v>91</v>
      </c>
      <c r="E8493" s="1" t="s">
        <v>53</v>
      </c>
      <c r="F8493" s="2">
        <v>43686</v>
      </c>
      <c r="G8493" s="1" t="s">
        <v>12958</v>
      </c>
      <c r="H8493" s="1" t="s">
        <v>22892</v>
      </c>
      <c r="I8493" s="1" t="s">
        <v>65</v>
      </c>
      <c r="J8493" s="3">
        <v>12620.1910272038</v>
      </c>
      <c r="K8493" s="1">
        <v>498</v>
      </c>
      <c r="L8493" s="1" t="s">
        <v>42</v>
      </c>
      <c r="M8493" s="2">
        <v>43708</v>
      </c>
      <c r="N8493" s="1" t="s">
        <v>48</v>
      </c>
      <c r="O8493" s="1">
        <f>M8493-F8493</f>
        <v>22</v>
      </c>
      <c r="P8493" s="1" t="str">
        <f>IF(B8493&lt;=17,"Teen",
IF(B8493&lt;=25,"Young Adult",
IF(B8493&lt;=35,"Adult",
IF(B8493&lt;=50,"Middle Age","Senior"))))</f>
        <v>Middle Age</v>
      </c>
      <c r="Q8493" s="3">
        <f>J8493/O8493</f>
        <v>573.6450466910818</v>
      </c>
      <c r="R8493" s="5">
        <f>IF(B8493&gt;60,1,0)
+ IF(O8493&gt;7,1,0)
+ IF(L8493="Emergency",1,0)
+ IF(T8493="Critical",1,0)</f>
        <v>2</v>
      </c>
      <c r="S8493" s="6" t="str">
        <f>IF(R8493&lt;=1,"Low",
IF(R8493=2,"Medium","High"))</f>
        <v>Medium</v>
      </c>
      <c r="T8493" s="1" t="s">
        <v>71</v>
      </c>
    </row>
    <row r="8494" spans="1:20">
      <c r="A8494" s="1" t="s">
        <v>22893</v>
      </c>
      <c r="B8494" s="1">
        <v>24</v>
      </c>
      <c r="C8494" s="1" t="s">
        <v>21</v>
      </c>
      <c r="D8494" s="1" t="s">
        <v>32</v>
      </c>
      <c r="E8494" s="1" t="s">
        <v>45</v>
      </c>
      <c r="F8494" s="2">
        <v>43686</v>
      </c>
      <c r="G8494" s="1" t="s">
        <v>22894</v>
      </c>
      <c r="H8494" s="1" t="s">
        <v>22895</v>
      </c>
      <c r="I8494" s="1" t="s">
        <v>26</v>
      </c>
      <c r="J8494" s="3">
        <v>12926.2938577491</v>
      </c>
      <c r="K8494" s="1">
        <v>186</v>
      </c>
      <c r="L8494" s="1" t="s">
        <v>37</v>
      </c>
      <c r="M8494" s="2">
        <v>43709</v>
      </c>
      <c r="N8494" s="1" t="s">
        <v>38</v>
      </c>
      <c r="O8494" s="1">
        <f>M8494-F8494</f>
        <v>23</v>
      </c>
      <c r="P8494" s="1" t="str">
        <f>IF(B8494&lt;=17,"Teen",
IF(B8494&lt;=25,"Young Adult",
IF(B8494&lt;=35,"Adult",
IF(B8494&lt;=50,"Middle Age","Senior"))))</f>
        <v>Young Adult</v>
      </c>
      <c r="Q8494" s="3">
        <f>J8494/O8494</f>
        <v>562.0127764238739</v>
      </c>
      <c r="R8494" s="5">
        <f>IF(B8494&gt;60,1,0)
+ IF(O8494&gt;7,1,0)
+ IF(L8494="Emergency",1,0)
+ IF(T8494="Critical",1,0)</f>
        <v>1</v>
      </c>
      <c r="S8494" s="6" t="str">
        <f>IF(R8494&lt;=1,"Low",
IF(R8494=2,"Medium","High"))</f>
        <v>Low</v>
      </c>
      <c r="T8494" s="1" t="s">
        <v>49</v>
      </c>
    </row>
    <row r="8495" spans="1:20">
      <c r="A8495" s="1" t="s">
        <v>22896</v>
      </c>
      <c r="B8495" s="1">
        <v>67</v>
      </c>
      <c r="C8495" s="1" t="s">
        <v>51</v>
      </c>
      <c r="D8495" s="1" t="s">
        <v>68</v>
      </c>
      <c r="E8495" s="1" t="s">
        <v>74</v>
      </c>
      <c r="F8495" s="2">
        <v>43685</v>
      </c>
      <c r="G8495" s="1" t="s">
        <v>22897</v>
      </c>
      <c r="H8495" s="1" t="s">
        <v>22898</v>
      </c>
      <c r="I8495" s="1" t="s">
        <v>65</v>
      </c>
      <c r="J8495" s="3">
        <v>18826.741718490601</v>
      </c>
      <c r="K8495" s="1">
        <v>409</v>
      </c>
      <c r="L8495" s="1" t="s">
        <v>27</v>
      </c>
      <c r="M8495" s="2">
        <v>43699</v>
      </c>
      <c r="N8495" s="1" t="s">
        <v>66</v>
      </c>
      <c r="O8495" s="1">
        <f>M8495-F8495</f>
        <v>14</v>
      </c>
      <c r="P8495" s="1" t="str">
        <f>IF(B8495&lt;=17,"Teen",
IF(B8495&lt;=25,"Young Adult",
IF(B8495&lt;=35,"Adult",
IF(B8495&lt;=50,"Middle Age","Senior"))))</f>
        <v>Senior</v>
      </c>
      <c r="Q8495" s="3">
        <f>J8495/O8495</f>
        <v>1344.7672656064715</v>
      </c>
      <c r="R8495" s="5">
        <f>IF(B8495&gt;60,1,0)
+ IF(O8495&gt;7,1,0)
+ IF(L8495="Emergency",1,0)
+ IF(T8495="Critical",1,0)</f>
        <v>2</v>
      </c>
      <c r="S8495" s="6" t="str">
        <f>IF(R8495&lt;=1,"Low",
IF(R8495=2,"Medium","High"))</f>
        <v>Medium</v>
      </c>
      <c r="T8495" s="1" t="s">
        <v>49</v>
      </c>
    </row>
    <row r="8496" spans="1:20">
      <c r="A8496" s="1" t="s">
        <v>22899</v>
      </c>
      <c r="B8496" s="1">
        <v>72</v>
      </c>
      <c r="C8496" s="1" t="s">
        <v>51</v>
      </c>
      <c r="D8496" s="1" t="s">
        <v>52</v>
      </c>
      <c r="E8496" s="1" t="s">
        <v>45</v>
      </c>
      <c r="F8496" s="2">
        <v>43685</v>
      </c>
      <c r="G8496" s="1" t="s">
        <v>22900</v>
      </c>
      <c r="H8496" s="1" t="s">
        <v>22901</v>
      </c>
      <c r="I8496" s="1" t="s">
        <v>26</v>
      </c>
      <c r="J8496" s="3">
        <v>22812.188291105598</v>
      </c>
      <c r="K8496" s="1">
        <v>381</v>
      </c>
      <c r="L8496" s="1" t="s">
        <v>42</v>
      </c>
      <c r="M8496" s="2">
        <v>43697</v>
      </c>
      <c r="N8496" s="1" t="s">
        <v>28</v>
      </c>
      <c r="O8496" s="1">
        <f>M8496-F8496</f>
        <v>12</v>
      </c>
      <c r="P8496" s="1" t="str">
        <f>IF(B8496&lt;=17,"Teen",
IF(B8496&lt;=25,"Young Adult",
IF(B8496&lt;=35,"Adult",
IF(B8496&lt;=50,"Middle Age","Senior"))))</f>
        <v>Senior</v>
      </c>
      <c r="Q8496" s="3">
        <f>J8496/O8496</f>
        <v>1901.0156909254665</v>
      </c>
      <c r="R8496" s="5">
        <f>IF(B8496&gt;60,1,0)
+ IF(O8496&gt;7,1,0)
+ IF(L8496="Emergency",1,0)
+ IF(T8496="Critical",1,0)</f>
        <v>3</v>
      </c>
      <c r="S8496" s="6" t="str">
        <f>IF(R8496&lt;=1,"Low",
IF(R8496=2,"Medium","High"))</f>
        <v>High</v>
      </c>
      <c r="T8496" s="1" t="s">
        <v>49</v>
      </c>
    </row>
    <row r="8497" spans="1:20">
      <c r="A8497" s="1" t="s">
        <v>8030</v>
      </c>
      <c r="B8497" s="1">
        <v>80</v>
      </c>
      <c r="C8497" s="1" t="s">
        <v>21</v>
      </c>
      <c r="D8497" s="1" t="s">
        <v>91</v>
      </c>
      <c r="E8497" s="1" t="s">
        <v>33</v>
      </c>
      <c r="F8497" s="2">
        <v>43685</v>
      </c>
      <c r="G8497" s="1" t="s">
        <v>22902</v>
      </c>
      <c r="H8497" s="1" t="s">
        <v>5597</v>
      </c>
      <c r="I8497" s="1" t="s">
        <v>36</v>
      </c>
      <c r="J8497" s="3">
        <v>46106.060306513202</v>
      </c>
      <c r="K8497" s="1">
        <v>420</v>
      </c>
      <c r="L8497" s="1" t="s">
        <v>42</v>
      </c>
      <c r="M8497" s="2">
        <v>43686</v>
      </c>
      <c r="N8497" s="1" t="s">
        <v>28</v>
      </c>
      <c r="O8497" s="1">
        <f>M8497-F8497</f>
        <v>1</v>
      </c>
      <c r="P8497" s="1" t="str">
        <f>IF(B8497&lt;=17,"Teen",
IF(B8497&lt;=25,"Young Adult",
IF(B8497&lt;=35,"Adult",
IF(B8497&lt;=50,"Middle Age","Senior"))))</f>
        <v>Senior</v>
      </c>
      <c r="Q8497" s="3">
        <f>J8497/O8497</f>
        <v>46106.060306513202</v>
      </c>
      <c r="R8497" s="5">
        <f>IF(B8497&gt;60,1,0)
+ IF(O8497&gt;7,1,0)
+ IF(L8497="Emergency",1,0)
+ IF(T8497="Critical",1,0)</f>
        <v>2</v>
      </c>
      <c r="S8497" s="6" t="str">
        <f>IF(R8497&lt;=1,"Low",
IF(R8497=2,"Medium","High"))</f>
        <v>Medium</v>
      </c>
      <c r="T8497" s="1" t="s">
        <v>71</v>
      </c>
    </row>
    <row r="8498" spans="1:20">
      <c r="A8498" s="1" t="s">
        <v>22903</v>
      </c>
      <c r="B8498" s="1">
        <v>42</v>
      </c>
      <c r="C8498" s="1" t="s">
        <v>21</v>
      </c>
      <c r="D8498" s="1" t="s">
        <v>22</v>
      </c>
      <c r="E8498" s="1" t="s">
        <v>23</v>
      </c>
      <c r="F8498" s="2">
        <v>43685</v>
      </c>
      <c r="G8498" s="1" t="s">
        <v>22904</v>
      </c>
      <c r="H8498" s="1" t="s">
        <v>172</v>
      </c>
      <c r="I8498" s="1" t="s">
        <v>36</v>
      </c>
      <c r="J8498" s="3">
        <v>4162.3628058406803</v>
      </c>
      <c r="K8498" s="1">
        <v>349</v>
      </c>
      <c r="L8498" s="1" t="s">
        <v>42</v>
      </c>
      <c r="M8498" s="2">
        <v>43712</v>
      </c>
      <c r="N8498" s="1" t="s">
        <v>48</v>
      </c>
      <c r="O8498" s="1">
        <f>M8498-F8498</f>
        <v>27</v>
      </c>
      <c r="P8498" s="1" t="str">
        <f>IF(B8498&lt;=17,"Teen",
IF(B8498&lt;=25,"Young Adult",
IF(B8498&lt;=35,"Adult",
IF(B8498&lt;=50,"Middle Age","Senior"))))</f>
        <v>Middle Age</v>
      </c>
      <c r="Q8498" s="3">
        <f>J8498/O8498</f>
        <v>154.16158540150667</v>
      </c>
      <c r="R8498" s="5">
        <f>IF(B8498&gt;60,1,0)
+ IF(O8498&gt;7,1,0)
+ IF(L8498="Emergency",1,0)
+ IF(T8498="Critical",1,0)</f>
        <v>2</v>
      </c>
      <c r="S8498" s="6" t="str">
        <f>IF(R8498&lt;=1,"Low",
IF(R8498=2,"Medium","High"))</f>
        <v>Medium</v>
      </c>
      <c r="T8498" s="1" t="s">
        <v>71</v>
      </c>
    </row>
    <row r="8499" spans="1:20">
      <c r="A8499" s="1" t="s">
        <v>22905</v>
      </c>
      <c r="B8499" s="1">
        <v>67</v>
      </c>
      <c r="C8499" s="1" t="s">
        <v>21</v>
      </c>
      <c r="D8499" s="1" t="s">
        <v>68</v>
      </c>
      <c r="E8499" s="1" t="s">
        <v>53</v>
      </c>
      <c r="F8499" s="2">
        <v>43685</v>
      </c>
      <c r="G8499" s="1" t="s">
        <v>22906</v>
      </c>
      <c r="H8499" s="1" t="s">
        <v>22907</v>
      </c>
      <c r="I8499" s="1" t="s">
        <v>36</v>
      </c>
      <c r="J8499" s="3">
        <v>23549.3390947068</v>
      </c>
      <c r="K8499" s="1">
        <v>219</v>
      </c>
      <c r="L8499" s="1" t="s">
        <v>37</v>
      </c>
      <c r="M8499" s="2">
        <v>43708</v>
      </c>
      <c r="N8499" s="1" t="s">
        <v>38</v>
      </c>
      <c r="O8499" s="1">
        <f>M8499-F8499</f>
        <v>23</v>
      </c>
      <c r="P8499" s="1" t="str">
        <f>IF(B8499&lt;=17,"Teen",
IF(B8499&lt;=25,"Young Adult",
IF(B8499&lt;=35,"Adult",
IF(B8499&lt;=50,"Middle Age","Senior"))))</f>
        <v>Senior</v>
      </c>
      <c r="Q8499" s="3">
        <f>J8499/O8499</f>
        <v>1023.8843084655131</v>
      </c>
      <c r="R8499" s="5">
        <f>IF(B8499&gt;60,1,0)
+ IF(O8499&gt;7,1,0)
+ IF(L8499="Emergency",1,0)
+ IF(T8499="Critical",1,0)</f>
        <v>2</v>
      </c>
      <c r="S8499" s="6" t="str">
        <f>IF(R8499&lt;=1,"Low",
IF(R8499=2,"Medium","High"))</f>
        <v>Medium</v>
      </c>
      <c r="T8499" s="1" t="s">
        <v>71</v>
      </c>
    </row>
    <row r="8500" spans="1:20">
      <c r="A8500" s="1" t="s">
        <v>12333</v>
      </c>
      <c r="B8500" s="1">
        <v>31</v>
      </c>
      <c r="C8500" s="1" t="s">
        <v>51</v>
      </c>
      <c r="D8500" s="1" t="s">
        <v>68</v>
      </c>
      <c r="E8500" s="1" t="s">
        <v>45</v>
      </c>
      <c r="F8500" s="2">
        <v>43685</v>
      </c>
      <c r="G8500" s="1" t="s">
        <v>22908</v>
      </c>
      <c r="H8500" s="1" t="s">
        <v>22909</v>
      </c>
      <c r="I8500" s="1" t="s">
        <v>36</v>
      </c>
      <c r="J8500" s="3">
        <v>29235.7177585053</v>
      </c>
      <c r="K8500" s="1">
        <v>121</v>
      </c>
      <c r="L8500" s="1" t="s">
        <v>42</v>
      </c>
      <c r="M8500" s="2">
        <v>43693</v>
      </c>
      <c r="N8500" s="1" t="s">
        <v>66</v>
      </c>
      <c r="O8500" s="1">
        <f>M8500-F8500</f>
        <v>8</v>
      </c>
      <c r="P8500" s="1" t="str">
        <f>IF(B8500&lt;=17,"Teen",
IF(B8500&lt;=25,"Young Adult",
IF(B8500&lt;=35,"Adult",
IF(B8500&lt;=50,"Middle Age","Senior"))))</f>
        <v>Adult</v>
      </c>
      <c r="Q8500" s="3">
        <f>J8500/O8500</f>
        <v>3654.4647198131624</v>
      </c>
      <c r="R8500" s="5">
        <f>IF(B8500&gt;60,1,0)
+ IF(O8500&gt;7,1,0)
+ IF(L8500="Emergency",1,0)
+ IF(T8500="Critical",1,0)</f>
        <v>2</v>
      </c>
      <c r="S8500" s="6" t="str">
        <f>IF(R8500&lt;=1,"Low",
IF(R8500=2,"Medium","High"))</f>
        <v>Medium</v>
      </c>
      <c r="T8500" s="1" t="s">
        <v>29</v>
      </c>
    </row>
    <row r="8501" spans="1:20">
      <c r="A8501" s="1" t="s">
        <v>22910</v>
      </c>
      <c r="B8501" s="1">
        <v>43</v>
      </c>
      <c r="C8501" s="1" t="s">
        <v>51</v>
      </c>
      <c r="D8501" s="1" t="s">
        <v>91</v>
      </c>
      <c r="E8501" s="1" t="s">
        <v>74</v>
      </c>
      <c r="F8501" s="2">
        <v>43684</v>
      </c>
      <c r="G8501" s="1" t="s">
        <v>17439</v>
      </c>
      <c r="H8501" s="1" t="s">
        <v>22911</v>
      </c>
      <c r="I8501" s="1" t="s">
        <v>65</v>
      </c>
      <c r="J8501" s="3">
        <v>36820.7707455329</v>
      </c>
      <c r="K8501" s="1">
        <v>400</v>
      </c>
      <c r="L8501" s="1" t="s">
        <v>37</v>
      </c>
      <c r="M8501" s="2">
        <v>43700</v>
      </c>
      <c r="N8501" s="1" t="s">
        <v>28</v>
      </c>
      <c r="O8501" s="1">
        <f>M8501-F8501</f>
        <v>16</v>
      </c>
      <c r="P8501" s="1" t="str">
        <f>IF(B8501&lt;=17,"Teen",
IF(B8501&lt;=25,"Young Adult",
IF(B8501&lt;=35,"Adult",
IF(B8501&lt;=50,"Middle Age","Senior"))))</f>
        <v>Middle Age</v>
      </c>
      <c r="Q8501" s="3">
        <f>J8501/O8501</f>
        <v>2301.2981715958063</v>
      </c>
      <c r="R8501" s="5">
        <f>IF(B8501&gt;60,1,0)
+ IF(O8501&gt;7,1,0)
+ IF(L8501="Emergency",1,0)
+ IF(T8501="Critical",1,0)</f>
        <v>1</v>
      </c>
      <c r="S8501" s="6" t="str">
        <f>IF(R8501&lt;=1,"Low",
IF(R8501=2,"Medium","High"))</f>
        <v>Low</v>
      </c>
      <c r="T8501" s="1" t="s">
        <v>29</v>
      </c>
    </row>
    <row r="8502" spans="1:20">
      <c r="A8502" s="1" t="s">
        <v>22912</v>
      </c>
      <c r="B8502" s="1">
        <v>25</v>
      </c>
      <c r="C8502" s="1" t="s">
        <v>21</v>
      </c>
      <c r="D8502" s="1" t="s">
        <v>44</v>
      </c>
      <c r="E8502" s="1" t="s">
        <v>23</v>
      </c>
      <c r="F8502" s="2">
        <v>43684</v>
      </c>
      <c r="G8502" s="1" t="s">
        <v>22913</v>
      </c>
      <c r="H8502" s="1" t="s">
        <v>22914</v>
      </c>
      <c r="I8502" s="1" t="s">
        <v>56</v>
      </c>
      <c r="J8502" s="3">
        <v>41312.720782558397</v>
      </c>
      <c r="K8502" s="1">
        <v>222</v>
      </c>
      <c r="L8502" s="1" t="s">
        <v>37</v>
      </c>
      <c r="M8502" s="2">
        <v>43688</v>
      </c>
      <c r="N8502" s="1" t="s">
        <v>48</v>
      </c>
      <c r="O8502" s="1">
        <f>M8502-F8502</f>
        <v>4</v>
      </c>
      <c r="P8502" s="1" t="str">
        <f>IF(B8502&lt;=17,"Teen",
IF(B8502&lt;=25,"Young Adult",
IF(B8502&lt;=35,"Adult",
IF(B8502&lt;=50,"Middle Age","Senior"))))</f>
        <v>Young Adult</v>
      </c>
      <c r="Q8502" s="3">
        <f>J8502/O8502</f>
        <v>10328.180195639599</v>
      </c>
      <c r="R8502" s="5">
        <f>IF(B8502&gt;60,1,0)
+ IF(O8502&gt;7,1,0)
+ IF(L8502="Emergency",1,0)
+ IF(T8502="Critical",1,0)</f>
        <v>0</v>
      </c>
      <c r="S8502" s="6" t="str">
        <f>IF(R8502&lt;=1,"Low",
IF(R8502=2,"Medium","High"))</f>
        <v>Low</v>
      </c>
      <c r="T8502" s="1" t="s">
        <v>29</v>
      </c>
    </row>
    <row r="8503" spans="1:20">
      <c r="A8503" s="1" t="s">
        <v>22915</v>
      </c>
      <c r="B8503" s="1">
        <v>76</v>
      </c>
      <c r="C8503" s="1" t="s">
        <v>21</v>
      </c>
      <c r="D8503" s="1" t="s">
        <v>44</v>
      </c>
      <c r="E8503" s="1" t="s">
        <v>23</v>
      </c>
      <c r="F8503" s="2">
        <v>43684</v>
      </c>
      <c r="G8503" s="1" t="s">
        <v>22916</v>
      </c>
      <c r="H8503" s="1" t="s">
        <v>22917</v>
      </c>
      <c r="I8503" s="1" t="s">
        <v>26</v>
      </c>
      <c r="J8503" s="3">
        <v>45345.5522319601</v>
      </c>
      <c r="K8503" s="1">
        <v>175</v>
      </c>
      <c r="L8503" s="1" t="s">
        <v>37</v>
      </c>
      <c r="M8503" s="2">
        <v>43702</v>
      </c>
      <c r="N8503" s="1" t="s">
        <v>48</v>
      </c>
      <c r="O8503" s="1">
        <f>M8503-F8503</f>
        <v>18</v>
      </c>
      <c r="P8503" s="1" t="str">
        <f>IF(B8503&lt;=17,"Teen",
IF(B8503&lt;=25,"Young Adult",
IF(B8503&lt;=35,"Adult",
IF(B8503&lt;=50,"Middle Age","Senior"))))</f>
        <v>Senior</v>
      </c>
      <c r="Q8503" s="3">
        <f>J8503/O8503</f>
        <v>2519.1973462200058</v>
      </c>
      <c r="R8503" s="5">
        <f>IF(B8503&gt;60,1,0)
+ IF(O8503&gt;7,1,0)
+ IF(L8503="Emergency",1,0)
+ IF(T8503="Critical",1,0)</f>
        <v>2</v>
      </c>
      <c r="S8503" s="6" t="str">
        <f>IF(R8503&lt;=1,"Low",
IF(R8503=2,"Medium","High"))</f>
        <v>Medium</v>
      </c>
      <c r="T8503" s="1" t="s">
        <v>49</v>
      </c>
    </row>
    <row r="8504" spans="1:20">
      <c r="A8504" s="1" t="s">
        <v>22918</v>
      </c>
      <c r="B8504" s="1">
        <v>73</v>
      </c>
      <c r="C8504" s="1" t="s">
        <v>51</v>
      </c>
      <c r="D8504" s="1" t="s">
        <v>73</v>
      </c>
      <c r="E8504" s="1" t="s">
        <v>33</v>
      </c>
      <c r="F8504" s="2">
        <v>43684</v>
      </c>
      <c r="G8504" s="1" t="s">
        <v>7746</v>
      </c>
      <c r="H8504" s="1" t="s">
        <v>22919</v>
      </c>
      <c r="I8504" s="1" t="s">
        <v>65</v>
      </c>
      <c r="J8504" s="3">
        <v>39057.424257618899</v>
      </c>
      <c r="K8504" s="1">
        <v>174</v>
      </c>
      <c r="L8504" s="1" t="s">
        <v>27</v>
      </c>
      <c r="M8504" s="2">
        <v>43697</v>
      </c>
      <c r="N8504" s="1" t="s">
        <v>66</v>
      </c>
      <c r="O8504" s="1">
        <f>M8504-F8504</f>
        <v>13</v>
      </c>
      <c r="P8504" s="1" t="str">
        <f>IF(B8504&lt;=17,"Teen",
IF(B8504&lt;=25,"Young Adult",
IF(B8504&lt;=35,"Adult",
IF(B8504&lt;=50,"Middle Age","Senior"))))</f>
        <v>Senior</v>
      </c>
      <c r="Q8504" s="3">
        <f>J8504/O8504</f>
        <v>3004.4172505860693</v>
      </c>
      <c r="R8504" s="5">
        <f>IF(B8504&gt;60,1,0)
+ IF(O8504&gt;7,1,0)
+ IF(L8504="Emergency",1,0)
+ IF(T8504="Critical",1,0)</f>
        <v>2</v>
      </c>
      <c r="S8504" s="6" t="str">
        <f>IF(R8504&lt;=1,"Low",
IF(R8504=2,"Medium","High"))</f>
        <v>Medium</v>
      </c>
      <c r="T8504" s="1" t="s">
        <v>29</v>
      </c>
    </row>
    <row r="8505" spans="1:20">
      <c r="A8505" s="1" t="s">
        <v>22920</v>
      </c>
      <c r="B8505" s="1">
        <v>65</v>
      </c>
      <c r="C8505" s="1" t="s">
        <v>21</v>
      </c>
      <c r="D8505" s="1" t="s">
        <v>22</v>
      </c>
      <c r="E8505" s="1" t="s">
        <v>45</v>
      </c>
      <c r="F8505" s="2">
        <v>43684</v>
      </c>
      <c r="G8505" s="1" t="s">
        <v>3007</v>
      </c>
      <c r="H8505" s="1" t="s">
        <v>22921</v>
      </c>
      <c r="I8505" s="1" t="s">
        <v>65</v>
      </c>
      <c r="J8505" s="3">
        <v>15667.0233645357</v>
      </c>
      <c r="K8505" s="1">
        <v>468</v>
      </c>
      <c r="L8505" s="1" t="s">
        <v>27</v>
      </c>
      <c r="M8505" s="2">
        <v>43702</v>
      </c>
      <c r="N8505" s="1" t="s">
        <v>66</v>
      </c>
      <c r="O8505" s="1">
        <f>M8505-F8505</f>
        <v>18</v>
      </c>
      <c r="P8505" s="1" t="str">
        <f>IF(B8505&lt;=17,"Teen",
IF(B8505&lt;=25,"Young Adult",
IF(B8505&lt;=35,"Adult",
IF(B8505&lt;=50,"Middle Age","Senior"))))</f>
        <v>Senior</v>
      </c>
      <c r="Q8505" s="3">
        <f>J8505/O8505</f>
        <v>870.39018691864999</v>
      </c>
      <c r="R8505" s="5">
        <f>IF(B8505&gt;60,1,0)
+ IF(O8505&gt;7,1,0)
+ IF(L8505="Emergency",1,0)
+ IF(T8505="Critical",1,0)</f>
        <v>2</v>
      </c>
      <c r="S8505" s="6" t="str">
        <f>IF(R8505&lt;=1,"Low",
IF(R8505=2,"Medium","High"))</f>
        <v>Medium</v>
      </c>
      <c r="T8505" s="1" t="s">
        <v>71</v>
      </c>
    </row>
    <row r="8506" spans="1:20">
      <c r="A8506" s="1" t="s">
        <v>22922</v>
      </c>
      <c r="B8506" s="1">
        <v>42</v>
      </c>
      <c r="C8506" s="1" t="s">
        <v>21</v>
      </c>
      <c r="D8506" s="1" t="s">
        <v>73</v>
      </c>
      <c r="E8506" s="1" t="s">
        <v>53</v>
      </c>
      <c r="F8506" s="2">
        <v>43683</v>
      </c>
      <c r="G8506" s="1" t="s">
        <v>854</v>
      </c>
      <c r="H8506" s="1" t="s">
        <v>22923</v>
      </c>
      <c r="I8506" s="1" t="s">
        <v>65</v>
      </c>
      <c r="J8506" s="3">
        <v>2239.0919352987298</v>
      </c>
      <c r="K8506" s="1">
        <v>113</v>
      </c>
      <c r="L8506" s="1" t="s">
        <v>42</v>
      </c>
      <c r="M8506" s="2">
        <v>43700</v>
      </c>
      <c r="N8506" s="1" t="s">
        <v>28</v>
      </c>
      <c r="O8506" s="1">
        <f>M8506-F8506</f>
        <v>17</v>
      </c>
      <c r="P8506" s="1" t="str">
        <f>IF(B8506&lt;=17,"Teen",
IF(B8506&lt;=25,"Young Adult",
IF(B8506&lt;=35,"Adult",
IF(B8506&lt;=50,"Middle Age","Senior"))))</f>
        <v>Middle Age</v>
      </c>
      <c r="Q8506" s="3">
        <f>J8506/O8506</f>
        <v>131.71129031168999</v>
      </c>
      <c r="R8506" s="5">
        <f>IF(B8506&gt;60,1,0)
+ IF(O8506&gt;7,1,0)
+ IF(L8506="Emergency",1,0)
+ IF(T8506="Critical",1,0)</f>
        <v>2</v>
      </c>
      <c r="S8506" s="6" t="str">
        <f>IF(R8506&lt;=1,"Low",
IF(R8506=2,"Medium","High"))</f>
        <v>Medium</v>
      </c>
      <c r="T8506" s="1" t="s">
        <v>29</v>
      </c>
    </row>
    <row r="8507" spans="1:20">
      <c r="A8507" s="1" t="s">
        <v>5544</v>
      </c>
      <c r="B8507" s="1">
        <v>19</v>
      </c>
      <c r="C8507" s="1" t="s">
        <v>21</v>
      </c>
      <c r="D8507" s="1" t="s">
        <v>91</v>
      </c>
      <c r="E8507" s="1" t="s">
        <v>33</v>
      </c>
      <c r="F8507" s="2">
        <v>43683</v>
      </c>
      <c r="G8507" s="1" t="s">
        <v>22924</v>
      </c>
      <c r="H8507" s="1" t="s">
        <v>22925</v>
      </c>
      <c r="I8507" s="1" t="s">
        <v>65</v>
      </c>
      <c r="J8507" s="3">
        <v>27363.455929256699</v>
      </c>
      <c r="K8507" s="1">
        <v>305</v>
      </c>
      <c r="L8507" s="1" t="s">
        <v>37</v>
      </c>
      <c r="M8507" s="2">
        <v>43697</v>
      </c>
      <c r="N8507" s="1" t="s">
        <v>97</v>
      </c>
      <c r="O8507" s="1">
        <f>M8507-F8507</f>
        <v>14</v>
      </c>
      <c r="P8507" s="1" t="str">
        <f>IF(B8507&lt;=17,"Teen",
IF(B8507&lt;=25,"Young Adult",
IF(B8507&lt;=35,"Adult",
IF(B8507&lt;=50,"Middle Age","Senior"))))</f>
        <v>Young Adult</v>
      </c>
      <c r="Q8507" s="3">
        <f>J8507/O8507</f>
        <v>1954.5325663754786</v>
      </c>
      <c r="R8507" s="5">
        <f>IF(B8507&gt;60,1,0)
+ IF(O8507&gt;7,1,0)
+ IF(L8507="Emergency",1,0)
+ IF(T8507="Critical",1,0)</f>
        <v>1</v>
      </c>
      <c r="S8507" s="6" t="str">
        <f>IF(R8507&lt;=1,"Low",
IF(R8507=2,"Medium","High"))</f>
        <v>Low</v>
      </c>
      <c r="T8507" s="1" t="s">
        <v>71</v>
      </c>
    </row>
    <row r="8508" spans="1:20">
      <c r="A8508" s="1" t="s">
        <v>22926</v>
      </c>
      <c r="B8508" s="1">
        <v>31</v>
      </c>
      <c r="C8508" s="1" t="s">
        <v>51</v>
      </c>
      <c r="D8508" s="1" t="s">
        <v>62</v>
      </c>
      <c r="E8508" s="1" t="s">
        <v>33</v>
      </c>
      <c r="F8508" s="2">
        <v>43683</v>
      </c>
      <c r="G8508" s="1" t="s">
        <v>22927</v>
      </c>
      <c r="H8508" s="1" t="s">
        <v>22928</v>
      </c>
      <c r="I8508" s="1" t="s">
        <v>60</v>
      </c>
      <c r="J8508" s="3">
        <v>33352.491302284601</v>
      </c>
      <c r="K8508" s="1">
        <v>277</v>
      </c>
      <c r="L8508" s="1" t="s">
        <v>42</v>
      </c>
      <c r="M8508" s="2">
        <v>43686</v>
      </c>
      <c r="N8508" s="1" t="s">
        <v>48</v>
      </c>
      <c r="O8508" s="1">
        <f>M8508-F8508</f>
        <v>3</v>
      </c>
      <c r="P8508" s="1" t="str">
        <f>IF(B8508&lt;=17,"Teen",
IF(B8508&lt;=25,"Young Adult",
IF(B8508&lt;=35,"Adult",
IF(B8508&lt;=50,"Middle Age","Senior"))))</f>
        <v>Adult</v>
      </c>
      <c r="Q8508" s="3">
        <f>J8508/O8508</f>
        <v>11117.497100761533</v>
      </c>
      <c r="R8508" s="5">
        <f>IF(B8508&gt;60,1,0)
+ IF(O8508&gt;7,1,0)
+ IF(L8508="Emergency",1,0)
+ IF(T8508="Critical",1,0)</f>
        <v>1</v>
      </c>
      <c r="S8508" s="6" t="str">
        <f>IF(R8508&lt;=1,"Low",
IF(R8508=2,"Medium","High"))</f>
        <v>Low</v>
      </c>
      <c r="T8508" s="1" t="s">
        <v>71</v>
      </c>
    </row>
    <row r="8509" spans="1:20">
      <c r="A8509" s="1" t="s">
        <v>22929</v>
      </c>
      <c r="B8509" s="1">
        <v>43</v>
      </c>
      <c r="C8509" s="1" t="s">
        <v>51</v>
      </c>
      <c r="D8509" s="1" t="s">
        <v>91</v>
      </c>
      <c r="E8509" s="1" t="s">
        <v>74</v>
      </c>
      <c r="F8509" s="2">
        <v>43683</v>
      </c>
      <c r="G8509" s="1" t="s">
        <v>22930</v>
      </c>
      <c r="H8509" s="1" t="s">
        <v>22931</v>
      </c>
      <c r="I8509" s="1" t="s">
        <v>60</v>
      </c>
      <c r="J8509" s="3">
        <v>20359.875578127001</v>
      </c>
      <c r="K8509" s="1">
        <v>145</v>
      </c>
      <c r="L8509" s="1" t="s">
        <v>27</v>
      </c>
      <c r="M8509" s="2">
        <v>43695</v>
      </c>
      <c r="N8509" s="1" t="s">
        <v>66</v>
      </c>
      <c r="O8509" s="1">
        <f>M8509-F8509</f>
        <v>12</v>
      </c>
      <c r="P8509" s="1" t="str">
        <f>IF(B8509&lt;=17,"Teen",
IF(B8509&lt;=25,"Young Adult",
IF(B8509&lt;=35,"Adult",
IF(B8509&lt;=50,"Middle Age","Senior"))))</f>
        <v>Middle Age</v>
      </c>
      <c r="Q8509" s="3">
        <f>J8509/O8509</f>
        <v>1696.6562981772502</v>
      </c>
      <c r="R8509" s="5">
        <f>IF(B8509&gt;60,1,0)
+ IF(O8509&gt;7,1,0)
+ IF(L8509="Emergency",1,0)
+ IF(T8509="Critical",1,0)</f>
        <v>1</v>
      </c>
      <c r="S8509" s="6" t="str">
        <f>IF(R8509&lt;=1,"Low",
IF(R8509=2,"Medium","High"))</f>
        <v>Low</v>
      </c>
      <c r="T8509" s="1" t="s">
        <v>71</v>
      </c>
    </row>
    <row r="8510" spans="1:20">
      <c r="A8510" s="1" t="s">
        <v>22932</v>
      </c>
      <c r="B8510" s="1">
        <v>61</v>
      </c>
      <c r="C8510" s="1" t="s">
        <v>51</v>
      </c>
      <c r="D8510" s="1" t="s">
        <v>52</v>
      </c>
      <c r="E8510" s="1" t="s">
        <v>23</v>
      </c>
      <c r="F8510" s="2">
        <v>43683</v>
      </c>
      <c r="G8510" s="1" t="s">
        <v>22933</v>
      </c>
      <c r="H8510" s="1" t="s">
        <v>55</v>
      </c>
      <c r="I8510" s="1" t="s">
        <v>60</v>
      </c>
      <c r="J8510" s="3">
        <v>19497.118528829698</v>
      </c>
      <c r="K8510" s="1">
        <v>153</v>
      </c>
      <c r="L8510" s="1" t="s">
        <v>42</v>
      </c>
      <c r="M8510" s="2">
        <v>43700</v>
      </c>
      <c r="N8510" s="1" t="s">
        <v>97</v>
      </c>
      <c r="O8510" s="1">
        <f>M8510-F8510</f>
        <v>17</v>
      </c>
      <c r="P8510" s="1" t="str">
        <f>IF(B8510&lt;=17,"Teen",
IF(B8510&lt;=25,"Young Adult",
IF(B8510&lt;=35,"Adult",
IF(B8510&lt;=50,"Middle Age","Senior"))))</f>
        <v>Senior</v>
      </c>
      <c r="Q8510" s="3">
        <f>J8510/O8510</f>
        <v>1146.8893252252765</v>
      </c>
      <c r="R8510" s="5">
        <f>IF(B8510&gt;60,1,0)
+ IF(O8510&gt;7,1,0)
+ IF(L8510="Emergency",1,0)
+ IF(T8510="Critical",1,0)</f>
        <v>3</v>
      </c>
      <c r="S8510" s="6" t="str">
        <f>IF(R8510&lt;=1,"Low",
IF(R8510=2,"Medium","High"))</f>
        <v>High</v>
      </c>
      <c r="T8510" s="1" t="s">
        <v>49</v>
      </c>
    </row>
    <row r="8511" spans="1:20">
      <c r="A8511" s="1" t="s">
        <v>22934</v>
      </c>
      <c r="B8511" s="1">
        <v>24</v>
      </c>
      <c r="C8511" s="1" t="s">
        <v>21</v>
      </c>
      <c r="D8511" s="1" t="s">
        <v>73</v>
      </c>
      <c r="E8511" s="1" t="s">
        <v>53</v>
      </c>
      <c r="F8511" s="2">
        <v>43683</v>
      </c>
      <c r="G8511" s="1" t="s">
        <v>22935</v>
      </c>
      <c r="H8511" s="1" t="s">
        <v>22936</v>
      </c>
      <c r="I8511" s="1" t="s">
        <v>36</v>
      </c>
      <c r="J8511" s="3">
        <v>4001.3722185022898</v>
      </c>
      <c r="K8511" s="1">
        <v>451</v>
      </c>
      <c r="L8511" s="1" t="s">
        <v>37</v>
      </c>
      <c r="M8511" s="2">
        <v>43706</v>
      </c>
      <c r="N8511" s="1" t="s">
        <v>48</v>
      </c>
      <c r="O8511" s="1">
        <f>M8511-F8511</f>
        <v>23</v>
      </c>
      <c r="P8511" s="1" t="str">
        <f>IF(B8511&lt;=17,"Teen",
IF(B8511&lt;=25,"Young Adult",
IF(B8511&lt;=35,"Adult",
IF(B8511&lt;=50,"Middle Age","Senior"))))</f>
        <v>Young Adult</v>
      </c>
      <c r="Q8511" s="3">
        <f>J8511/O8511</f>
        <v>173.97270515227348</v>
      </c>
      <c r="R8511" s="5">
        <f>IF(B8511&gt;60,1,0)
+ IF(O8511&gt;7,1,0)
+ IF(L8511="Emergency",1,0)
+ IF(T8511="Critical",1,0)</f>
        <v>1</v>
      </c>
      <c r="S8511" s="6" t="str">
        <f>IF(R8511&lt;=1,"Low",
IF(R8511=2,"Medium","High"))</f>
        <v>Low</v>
      </c>
      <c r="T8511" s="1" t="s">
        <v>49</v>
      </c>
    </row>
    <row r="8512" spans="1:20">
      <c r="A8512" s="1" t="s">
        <v>22937</v>
      </c>
      <c r="B8512" s="1">
        <v>44</v>
      </c>
      <c r="C8512" s="1" t="s">
        <v>21</v>
      </c>
      <c r="D8512" s="1" t="s">
        <v>68</v>
      </c>
      <c r="E8512" s="1" t="s">
        <v>23</v>
      </c>
      <c r="F8512" s="2">
        <v>43682</v>
      </c>
      <c r="G8512" s="1" t="s">
        <v>22938</v>
      </c>
      <c r="H8512" s="1" t="s">
        <v>22939</v>
      </c>
      <c r="I8512" s="1" t="s">
        <v>26</v>
      </c>
      <c r="J8512" s="3">
        <v>25529.913243983501</v>
      </c>
      <c r="K8512" s="1">
        <v>475</v>
      </c>
      <c r="L8512" s="1" t="s">
        <v>42</v>
      </c>
      <c r="M8512" s="2">
        <v>43705</v>
      </c>
      <c r="N8512" s="1" t="s">
        <v>38</v>
      </c>
      <c r="O8512" s="1">
        <f>M8512-F8512</f>
        <v>23</v>
      </c>
      <c r="P8512" s="1" t="str">
        <f>IF(B8512&lt;=17,"Teen",
IF(B8512&lt;=25,"Young Adult",
IF(B8512&lt;=35,"Adult",
IF(B8512&lt;=50,"Middle Age","Senior"))))</f>
        <v>Middle Age</v>
      </c>
      <c r="Q8512" s="3">
        <f>J8512/O8512</f>
        <v>1109.9962279992826</v>
      </c>
      <c r="R8512" s="5">
        <f>IF(B8512&gt;60,1,0)
+ IF(O8512&gt;7,1,0)
+ IF(L8512="Emergency",1,0)
+ IF(T8512="Critical",1,0)</f>
        <v>2</v>
      </c>
      <c r="S8512" s="6" t="str">
        <f>IF(R8512&lt;=1,"Low",
IF(R8512=2,"Medium","High"))</f>
        <v>Medium</v>
      </c>
      <c r="T8512" s="1" t="s">
        <v>71</v>
      </c>
    </row>
    <row r="8513" spans="1:20">
      <c r="A8513" s="1" t="s">
        <v>17156</v>
      </c>
      <c r="B8513" s="1">
        <v>71</v>
      </c>
      <c r="C8513" s="1" t="s">
        <v>21</v>
      </c>
      <c r="D8513" s="1" t="s">
        <v>44</v>
      </c>
      <c r="E8513" s="1" t="s">
        <v>45</v>
      </c>
      <c r="F8513" s="2">
        <v>43682</v>
      </c>
      <c r="G8513" s="1" t="s">
        <v>17943</v>
      </c>
      <c r="H8513" s="1" t="s">
        <v>7832</v>
      </c>
      <c r="I8513" s="1" t="s">
        <v>36</v>
      </c>
      <c r="J8513" s="3">
        <v>12869.0634022619</v>
      </c>
      <c r="K8513" s="1">
        <v>225</v>
      </c>
      <c r="L8513" s="1" t="s">
        <v>42</v>
      </c>
      <c r="M8513" s="2">
        <v>43686</v>
      </c>
      <c r="N8513" s="1" t="s">
        <v>66</v>
      </c>
      <c r="O8513" s="1">
        <f>M8513-F8513</f>
        <v>4</v>
      </c>
      <c r="P8513" s="1" t="str">
        <f>IF(B8513&lt;=17,"Teen",
IF(B8513&lt;=25,"Young Adult",
IF(B8513&lt;=35,"Adult",
IF(B8513&lt;=50,"Middle Age","Senior"))))</f>
        <v>Senior</v>
      </c>
      <c r="Q8513" s="3">
        <f>J8513/O8513</f>
        <v>3217.2658505654749</v>
      </c>
      <c r="R8513" s="5">
        <f>IF(B8513&gt;60,1,0)
+ IF(O8513&gt;7,1,0)
+ IF(L8513="Emergency",1,0)
+ IF(T8513="Critical",1,0)</f>
        <v>2</v>
      </c>
      <c r="S8513" s="6" t="str">
        <f>IF(R8513&lt;=1,"Low",
IF(R8513=2,"Medium","High"))</f>
        <v>Medium</v>
      </c>
      <c r="T8513" s="1" t="s">
        <v>49</v>
      </c>
    </row>
    <row r="8514" spans="1:20">
      <c r="A8514" s="1" t="s">
        <v>22940</v>
      </c>
      <c r="B8514" s="1">
        <v>32</v>
      </c>
      <c r="C8514" s="1" t="s">
        <v>51</v>
      </c>
      <c r="D8514" s="1" t="s">
        <v>22</v>
      </c>
      <c r="E8514" s="1" t="s">
        <v>45</v>
      </c>
      <c r="F8514" s="2">
        <v>43682</v>
      </c>
      <c r="G8514" s="1" t="s">
        <v>22941</v>
      </c>
      <c r="H8514" s="1" t="s">
        <v>22942</v>
      </c>
      <c r="I8514" s="1" t="s">
        <v>65</v>
      </c>
      <c r="J8514" s="3">
        <v>13730.8030004006</v>
      </c>
      <c r="K8514" s="1">
        <v>372</v>
      </c>
      <c r="L8514" s="1" t="s">
        <v>37</v>
      </c>
      <c r="M8514" s="2">
        <v>43698</v>
      </c>
      <c r="N8514" s="1" t="s">
        <v>28</v>
      </c>
      <c r="O8514" s="1">
        <f>M8514-F8514</f>
        <v>16</v>
      </c>
      <c r="P8514" s="1" t="str">
        <f>IF(B8514&lt;=17,"Teen",
IF(B8514&lt;=25,"Young Adult",
IF(B8514&lt;=35,"Adult",
IF(B8514&lt;=50,"Middle Age","Senior"))))</f>
        <v>Adult</v>
      </c>
      <c r="Q8514" s="3">
        <f>J8514/O8514</f>
        <v>858.17518752503747</v>
      </c>
      <c r="R8514" s="5">
        <f>IF(B8514&gt;60,1,0)
+ IF(O8514&gt;7,1,0)
+ IF(L8514="Emergency",1,0)
+ IF(T8514="Critical",1,0)</f>
        <v>1</v>
      </c>
      <c r="S8514" s="6" t="str">
        <f>IF(R8514&lt;=1,"Low",
IF(R8514=2,"Medium","High"))</f>
        <v>Low</v>
      </c>
      <c r="T8514" s="1" t="s">
        <v>49</v>
      </c>
    </row>
    <row r="8515" spans="1:20">
      <c r="A8515" s="1" t="s">
        <v>1297</v>
      </c>
      <c r="B8515" s="1">
        <v>49</v>
      </c>
      <c r="C8515" s="1" t="s">
        <v>51</v>
      </c>
      <c r="D8515" s="1" t="s">
        <v>62</v>
      </c>
      <c r="E8515" s="1" t="s">
        <v>33</v>
      </c>
      <c r="F8515" s="2">
        <v>43682</v>
      </c>
      <c r="G8515" s="1" t="s">
        <v>22943</v>
      </c>
      <c r="H8515" s="1" t="s">
        <v>22944</v>
      </c>
      <c r="I8515" s="1" t="s">
        <v>65</v>
      </c>
      <c r="J8515" s="3">
        <v>15531.442175944499</v>
      </c>
      <c r="K8515" s="1">
        <v>230</v>
      </c>
      <c r="L8515" s="1" t="s">
        <v>27</v>
      </c>
      <c r="M8515" s="2">
        <v>43701</v>
      </c>
      <c r="N8515" s="1" t="s">
        <v>38</v>
      </c>
      <c r="O8515" s="1">
        <f>M8515-F8515</f>
        <v>19</v>
      </c>
      <c r="P8515" s="1" t="str">
        <f>IF(B8515&lt;=17,"Teen",
IF(B8515&lt;=25,"Young Adult",
IF(B8515&lt;=35,"Adult",
IF(B8515&lt;=50,"Middle Age","Senior"))))</f>
        <v>Middle Age</v>
      </c>
      <c r="Q8515" s="3">
        <f>J8515/O8515</f>
        <v>817.44432504971053</v>
      </c>
      <c r="R8515" s="5">
        <f>IF(B8515&gt;60,1,0)
+ IF(O8515&gt;7,1,0)
+ IF(L8515="Emergency",1,0)
+ IF(T8515="Critical",1,0)</f>
        <v>1</v>
      </c>
      <c r="S8515" s="6" t="str">
        <f>IF(R8515&lt;=1,"Low",
IF(R8515=2,"Medium","High"))</f>
        <v>Low</v>
      </c>
      <c r="T8515" s="1" t="s">
        <v>71</v>
      </c>
    </row>
    <row r="8516" spans="1:20">
      <c r="A8516" s="1" t="s">
        <v>7525</v>
      </c>
      <c r="B8516" s="1">
        <v>37</v>
      </c>
      <c r="C8516" s="1" t="s">
        <v>51</v>
      </c>
      <c r="D8516" s="1" t="s">
        <v>22</v>
      </c>
      <c r="E8516" s="1" t="s">
        <v>53</v>
      </c>
      <c r="F8516" s="2">
        <v>43682</v>
      </c>
      <c r="G8516" s="1" t="s">
        <v>22945</v>
      </c>
      <c r="H8516" s="1" t="s">
        <v>22946</v>
      </c>
      <c r="I8516" s="1" t="s">
        <v>56</v>
      </c>
      <c r="J8516" s="3">
        <v>28236.858927967001</v>
      </c>
      <c r="K8516" s="1">
        <v>382</v>
      </c>
      <c r="L8516" s="1" t="s">
        <v>37</v>
      </c>
      <c r="M8516" s="2">
        <v>43690</v>
      </c>
      <c r="N8516" s="1" t="s">
        <v>48</v>
      </c>
      <c r="O8516" s="1">
        <f>M8516-F8516</f>
        <v>8</v>
      </c>
      <c r="P8516" s="1" t="str">
        <f>IF(B8516&lt;=17,"Teen",
IF(B8516&lt;=25,"Young Adult",
IF(B8516&lt;=35,"Adult",
IF(B8516&lt;=50,"Middle Age","Senior"))))</f>
        <v>Middle Age</v>
      </c>
      <c r="Q8516" s="3">
        <f>J8516/O8516</f>
        <v>3529.6073659958752</v>
      </c>
      <c r="R8516" s="5">
        <f>IF(B8516&gt;60,1,0)
+ IF(O8516&gt;7,1,0)
+ IF(L8516="Emergency",1,0)
+ IF(T8516="Critical",1,0)</f>
        <v>1</v>
      </c>
      <c r="S8516" s="6" t="str">
        <f>IF(R8516&lt;=1,"Low",
IF(R8516=2,"Medium","High"))</f>
        <v>Low</v>
      </c>
      <c r="T8516" s="1" t="s">
        <v>29</v>
      </c>
    </row>
    <row r="8517" spans="1:20">
      <c r="A8517" s="1" t="s">
        <v>22947</v>
      </c>
      <c r="B8517" s="1">
        <v>66</v>
      </c>
      <c r="C8517" s="1" t="s">
        <v>21</v>
      </c>
      <c r="D8517" s="1" t="s">
        <v>91</v>
      </c>
      <c r="E8517" s="1" t="s">
        <v>74</v>
      </c>
      <c r="F8517" s="2">
        <v>43681</v>
      </c>
      <c r="G8517" s="1" t="s">
        <v>22948</v>
      </c>
      <c r="H8517" s="1" t="s">
        <v>22949</v>
      </c>
      <c r="I8517" s="1" t="s">
        <v>26</v>
      </c>
      <c r="J8517" s="3">
        <v>25370.6518209233</v>
      </c>
      <c r="K8517" s="1">
        <v>448</v>
      </c>
      <c r="L8517" s="1" t="s">
        <v>37</v>
      </c>
      <c r="M8517" s="2">
        <v>43701</v>
      </c>
      <c r="N8517" s="1" t="s">
        <v>48</v>
      </c>
      <c r="O8517" s="1">
        <f>M8517-F8517</f>
        <v>20</v>
      </c>
      <c r="P8517" s="1" t="str">
        <f>IF(B8517&lt;=17,"Teen",
IF(B8517&lt;=25,"Young Adult",
IF(B8517&lt;=35,"Adult",
IF(B8517&lt;=50,"Middle Age","Senior"))))</f>
        <v>Senior</v>
      </c>
      <c r="Q8517" s="3">
        <f>J8517/O8517</f>
        <v>1268.532591046165</v>
      </c>
      <c r="R8517" s="5">
        <f>IF(B8517&gt;60,1,0)
+ IF(O8517&gt;7,1,0)
+ IF(L8517="Emergency",1,0)
+ IF(T8517="Critical",1,0)</f>
        <v>2</v>
      </c>
      <c r="S8517" s="6" t="str">
        <f>IF(R8517&lt;=1,"Low",
IF(R8517=2,"Medium","High"))</f>
        <v>Medium</v>
      </c>
      <c r="T8517" s="1" t="s">
        <v>29</v>
      </c>
    </row>
    <row r="8518" spans="1:20">
      <c r="A8518" s="1" t="s">
        <v>22950</v>
      </c>
      <c r="B8518" s="1">
        <v>53</v>
      </c>
      <c r="C8518" s="1" t="s">
        <v>21</v>
      </c>
      <c r="D8518" s="1" t="s">
        <v>32</v>
      </c>
      <c r="E8518" s="1" t="s">
        <v>74</v>
      </c>
      <c r="F8518" s="2">
        <v>43681</v>
      </c>
      <c r="G8518" s="1" t="s">
        <v>22951</v>
      </c>
      <c r="H8518" s="1" t="s">
        <v>20727</v>
      </c>
      <c r="I8518" s="1" t="s">
        <v>56</v>
      </c>
      <c r="J8518" s="3">
        <v>2651.6986149706499</v>
      </c>
      <c r="K8518" s="1">
        <v>289</v>
      </c>
      <c r="L8518" s="1" t="s">
        <v>27</v>
      </c>
      <c r="M8518" s="2">
        <v>43705</v>
      </c>
      <c r="N8518" s="1" t="s">
        <v>38</v>
      </c>
      <c r="O8518" s="1">
        <f>M8518-F8518</f>
        <v>24</v>
      </c>
      <c r="P8518" s="1" t="str">
        <f>IF(B8518&lt;=17,"Teen",
IF(B8518&lt;=25,"Young Adult",
IF(B8518&lt;=35,"Adult",
IF(B8518&lt;=50,"Middle Age","Senior"))))</f>
        <v>Senior</v>
      </c>
      <c r="Q8518" s="3">
        <f>J8518/O8518</f>
        <v>110.48744229044375</v>
      </c>
      <c r="R8518" s="5">
        <f>IF(B8518&gt;60,1,0)
+ IF(O8518&gt;7,1,0)
+ IF(L8518="Emergency",1,0)
+ IF(T8518="Critical",1,0)</f>
        <v>1</v>
      </c>
      <c r="S8518" s="6" t="str">
        <f>IF(R8518&lt;=1,"Low",
IF(R8518=2,"Medium","High"))</f>
        <v>Low</v>
      </c>
      <c r="T8518" s="1" t="s">
        <v>49</v>
      </c>
    </row>
    <row r="8519" spans="1:20">
      <c r="A8519" s="1" t="s">
        <v>22952</v>
      </c>
      <c r="B8519" s="1">
        <v>49</v>
      </c>
      <c r="C8519" s="1" t="s">
        <v>21</v>
      </c>
      <c r="D8519" s="1" t="s">
        <v>52</v>
      </c>
      <c r="E8519" s="1" t="s">
        <v>23</v>
      </c>
      <c r="F8519" s="2">
        <v>43681</v>
      </c>
      <c r="G8519" s="1" t="s">
        <v>22953</v>
      </c>
      <c r="H8519" s="1" t="s">
        <v>22954</v>
      </c>
      <c r="I8519" s="1" t="s">
        <v>56</v>
      </c>
      <c r="J8519" s="3">
        <v>33869.326218005699</v>
      </c>
      <c r="K8519" s="1">
        <v>293</v>
      </c>
      <c r="L8519" s="1" t="s">
        <v>27</v>
      </c>
      <c r="M8519" s="2">
        <v>43687</v>
      </c>
      <c r="N8519" s="1" t="s">
        <v>38</v>
      </c>
      <c r="O8519" s="1">
        <f>M8519-F8519</f>
        <v>6</v>
      </c>
      <c r="P8519" s="1" t="str">
        <f>IF(B8519&lt;=17,"Teen",
IF(B8519&lt;=25,"Young Adult",
IF(B8519&lt;=35,"Adult",
IF(B8519&lt;=50,"Middle Age","Senior"))))</f>
        <v>Middle Age</v>
      </c>
      <c r="Q8519" s="3">
        <f>J8519/O8519</f>
        <v>5644.8877030009498</v>
      </c>
      <c r="R8519" s="5">
        <f>IF(B8519&gt;60,1,0)
+ IF(O8519&gt;7,1,0)
+ IF(L8519="Emergency",1,0)
+ IF(T8519="Critical",1,0)</f>
        <v>0</v>
      </c>
      <c r="S8519" s="6" t="str">
        <f>IF(R8519&lt;=1,"Low",
IF(R8519=2,"Medium","High"))</f>
        <v>Low</v>
      </c>
      <c r="T8519" s="1" t="s">
        <v>71</v>
      </c>
    </row>
    <row r="8520" spans="1:20">
      <c r="A8520" s="1" t="s">
        <v>22955</v>
      </c>
      <c r="B8520" s="1">
        <v>47</v>
      </c>
      <c r="C8520" s="1" t="s">
        <v>51</v>
      </c>
      <c r="D8520" s="1" t="s">
        <v>68</v>
      </c>
      <c r="E8520" s="1" t="s">
        <v>45</v>
      </c>
      <c r="F8520" s="2">
        <v>43681</v>
      </c>
      <c r="G8520" s="1" t="s">
        <v>7025</v>
      </c>
      <c r="H8520" s="1" t="s">
        <v>1405</v>
      </c>
      <c r="I8520" s="1" t="s">
        <v>60</v>
      </c>
      <c r="J8520" s="3">
        <v>4267.0799195949403</v>
      </c>
      <c r="K8520" s="1">
        <v>491</v>
      </c>
      <c r="L8520" s="1" t="s">
        <v>42</v>
      </c>
      <c r="M8520" s="2">
        <v>43684</v>
      </c>
      <c r="N8520" s="1" t="s">
        <v>97</v>
      </c>
      <c r="O8520" s="1">
        <f>M8520-F8520</f>
        <v>3</v>
      </c>
      <c r="P8520" s="1" t="str">
        <f>IF(B8520&lt;=17,"Teen",
IF(B8520&lt;=25,"Young Adult",
IF(B8520&lt;=35,"Adult",
IF(B8520&lt;=50,"Middle Age","Senior"))))</f>
        <v>Middle Age</v>
      </c>
      <c r="Q8520" s="3">
        <f>J8520/O8520</f>
        <v>1422.3599731983134</v>
      </c>
      <c r="R8520" s="5">
        <f>IF(B8520&gt;60,1,0)
+ IF(O8520&gt;7,1,0)
+ IF(L8520="Emergency",1,0)
+ IF(T8520="Critical",1,0)</f>
        <v>1</v>
      </c>
      <c r="S8520" s="6" t="str">
        <f>IF(R8520&lt;=1,"Low",
IF(R8520=2,"Medium","High"))</f>
        <v>Low</v>
      </c>
      <c r="T8520" s="1" t="s">
        <v>49</v>
      </c>
    </row>
    <row r="8521" spans="1:20">
      <c r="A8521" s="1" t="s">
        <v>8332</v>
      </c>
      <c r="B8521" s="1">
        <v>84</v>
      </c>
      <c r="C8521" s="1" t="s">
        <v>21</v>
      </c>
      <c r="D8521" s="1" t="s">
        <v>44</v>
      </c>
      <c r="E8521" s="1" t="s">
        <v>74</v>
      </c>
      <c r="F8521" s="2">
        <v>43681</v>
      </c>
      <c r="G8521" s="1" t="s">
        <v>22956</v>
      </c>
      <c r="H8521" s="1" t="s">
        <v>22957</v>
      </c>
      <c r="I8521" s="1" t="s">
        <v>65</v>
      </c>
      <c r="J8521" s="3">
        <v>18930.468397027002</v>
      </c>
      <c r="K8521" s="1">
        <v>170</v>
      </c>
      <c r="L8521" s="1" t="s">
        <v>37</v>
      </c>
      <c r="M8521" s="2">
        <v>43705</v>
      </c>
      <c r="N8521" s="1" t="s">
        <v>66</v>
      </c>
      <c r="O8521" s="1">
        <f>M8521-F8521</f>
        <v>24</v>
      </c>
      <c r="P8521" s="1" t="str">
        <f>IF(B8521&lt;=17,"Teen",
IF(B8521&lt;=25,"Young Adult",
IF(B8521&lt;=35,"Adult",
IF(B8521&lt;=50,"Middle Age","Senior"))))</f>
        <v>Senior</v>
      </c>
      <c r="Q8521" s="3">
        <f>J8521/O8521</f>
        <v>788.76951654279173</v>
      </c>
      <c r="R8521" s="5">
        <f>IF(B8521&gt;60,1,0)
+ IF(O8521&gt;7,1,0)
+ IF(L8521="Emergency",1,0)
+ IF(T8521="Critical",1,0)</f>
        <v>2</v>
      </c>
      <c r="S8521" s="6" t="str">
        <f>IF(R8521&lt;=1,"Low",
IF(R8521=2,"Medium","High"))</f>
        <v>Medium</v>
      </c>
      <c r="T8521" s="1" t="s">
        <v>49</v>
      </c>
    </row>
    <row r="8522" spans="1:20">
      <c r="A8522" s="1" t="s">
        <v>22958</v>
      </c>
      <c r="B8522" s="1">
        <v>26</v>
      </c>
      <c r="C8522" s="1" t="s">
        <v>21</v>
      </c>
      <c r="D8522" s="1" t="s">
        <v>44</v>
      </c>
      <c r="E8522" s="1" t="s">
        <v>45</v>
      </c>
      <c r="F8522" s="2">
        <v>43680</v>
      </c>
      <c r="G8522" s="1" t="s">
        <v>22959</v>
      </c>
      <c r="H8522" s="1" t="s">
        <v>22960</v>
      </c>
      <c r="I8522" s="1" t="s">
        <v>56</v>
      </c>
      <c r="J8522" s="3">
        <v>2441.8910180895</v>
      </c>
      <c r="K8522" s="1">
        <v>225</v>
      </c>
      <c r="L8522" s="1" t="s">
        <v>42</v>
      </c>
      <c r="M8522" s="2">
        <v>43682</v>
      </c>
      <c r="N8522" s="1" t="s">
        <v>97</v>
      </c>
      <c r="O8522" s="1">
        <f>M8522-F8522</f>
        <v>2</v>
      </c>
      <c r="P8522" s="1" t="str">
        <f>IF(B8522&lt;=17,"Teen",
IF(B8522&lt;=25,"Young Adult",
IF(B8522&lt;=35,"Adult",
IF(B8522&lt;=50,"Middle Age","Senior"))))</f>
        <v>Adult</v>
      </c>
      <c r="Q8522" s="3">
        <f>J8522/O8522</f>
        <v>1220.94550904475</v>
      </c>
      <c r="R8522" s="5">
        <f>IF(B8522&gt;60,1,0)
+ IF(O8522&gt;7,1,0)
+ IF(L8522="Emergency",1,0)
+ IF(T8522="Critical",1,0)</f>
        <v>1</v>
      </c>
      <c r="S8522" s="6" t="str">
        <f>IF(R8522&lt;=1,"Low",
IF(R8522=2,"Medium","High"))</f>
        <v>Low</v>
      </c>
      <c r="T8522" s="1" t="s">
        <v>29</v>
      </c>
    </row>
    <row r="8523" spans="1:20">
      <c r="A8523" s="1" t="s">
        <v>22961</v>
      </c>
      <c r="B8523" s="1">
        <v>82</v>
      </c>
      <c r="C8523" s="1" t="s">
        <v>21</v>
      </c>
      <c r="D8523" s="1" t="s">
        <v>22</v>
      </c>
      <c r="E8523" s="1" t="s">
        <v>33</v>
      </c>
      <c r="F8523" s="2">
        <v>43680</v>
      </c>
      <c r="G8523" s="1" t="s">
        <v>22962</v>
      </c>
      <c r="H8523" s="1" t="s">
        <v>22963</v>
      </c>
      <c r="I8523" s="1" t="s">
        <v>65</v>
      </c>
      <c r="J8523" s="3">
        <v>45713.364679945102</v>
      </c>
      <c r="K8523" s="1">
        <v>324</v>
      </c>
      <c r="L8523" s="1" t="s">
        <v>37</v>
      </c>
      <c r="M8523" s="2">
        <v>43703</v>
      </c>
      <c r="N8523" s="1" t="s">
        <v>97</v>
      </c>
      <c r="O8523" s="1">
        <f>M8523-F8523</f>
        <v>23</v>
      </c>
      <c r="P8523" s="1" t="str">
        <f>IF(B8523&lt;=17,"Teen",
IF(B8523&lt;=25,"Young Adult",
IF(B8523&lt;=35,"Adult",
IF(B8523&lt;=50,"Middle Age","Senior"))))</f>
        <v>Senior</v>
      </c>
      <c r="Q8523" s="3">
        <f>J8523/O8523</f>
        <v>1987.5375947802218</v>
      </c>
      <c r="R8523" s="5">
        <f>IF(B8523&gt;60,1,0)
+ IF(O8523&gt;7,1,0)
+ IF(L8523="Emergency",1,0)
+ IF(T8523="Critical",1,0)</f>
        <v>2</v>
      </c>
      <c r="S8523" s="6" t="str">
        <f>IF(R8523&lt;=1,"Low",
IF(R8523=2,"Medium","High"))</f>
        <v>Medium</v>
      </c>
      <c r="T8523" s="1" t="s">
        <v>71</v>
      </c>
    </row>
    <row r="8524" spans="1:20">
      <c r="A8524" s="1" t="s">
        <v>13742</v>
      </c>
      <c r="B8524" s="1">
        <v>28</v>
      </c>
      <c r="C8524" s="1" t="s">
        <v>51</v>
      </c>
      <c r="D8524" s="1" t="s">
        <v>32</v>
      </c>
      <c r="E8524" s="1" t="s">
        <v>33</v>
      </c>
      <c r="F8524" s="2">
        <v>43680</v>
      </c>
      <c r="G8524" s="1" t="s">
        <v>22964</v>
      </c>
      <c r="H8524" s="1" t="s">
        <v>22965</v>
      </c>
      <c r="I8524" s="1" t="s">
        <v>26</v>
      </c>
      <c r="J8524" s="3">
        <v>22194.248565865</v>
      </c>
      <c r="K8524" s="1">
        <v>384</v>
      </c>
      <c r="L8524" s="1" t="s">
        <v>42</v>
      </c>
      <c r="M8524" s="2">
        <v>43701</v>
      </c>
      <c r="N8524" s="1" t="s">
        <v>66</v>
      </c>
      <c r="O8524" s="1">
        <f>M8524-F8524</f>
        <v>21</v>
      </c>
      <c r="P8524" s="1" t="str">
        <f>IF(B8524&lt;=17,"Teen",
IF(B8524&lt;=25,"Young Adult",
IF(B8524&lt;=35,"Adult",
IF(B8524&lt;=50,"Middle Age","Senior"))))</f>
        <v>Adult</v>
      </c>
      <c r="Q8524" s="3">
        <f>J8524/O8524</f>
        <v>1056.8689793269048</v>
      </c>
      <c r="R8524" s="5">
        <f>IF(B8524&gt;60,1,0)
+ IF(O8524&gt;7,1,0)
+ IF(L8524="Emergency",1,0)
+ IF(T8524="Critical",1,0)</f>
        <v>2</v>
      </c>
      <c r="S8524" s="6" t="str">
        <f>IF(R8524&lt;=1,"Low",
IF(R8524=2,"Medium","High"))</f>
        <v>Medium</v>
      </c>
      <c r="T8524" s="1" t="s">
        <v>71</v>
      </c>
    </row>
    <row r="8525" spans="1:20">
      <c r="A8525" s="1" t="s">
        <v>22966</v>
      </c>
      <c r="B8525" s="1">
        <v>63</v>
      </c>
      <c r="C8525" s="1" t="s">
        <v>21</v>
      </c>
      <c r="D8525" s="1" t="s">
        <v>68</v>
      </c>
      <c r="E8525" s="1" t="s">
        <v>45</v>
      </c>
      <c r="F8525" s="2">
        <v>43679</v>
      </c>
      <c r="G8525" s="1" t="s">
        <v>22967</v>
      </c>
      <c r="H8525" s="1" t="s">
        <v>22968</v>
      </c>
      <c r="I8525" s="1" t="s">
        <v>65</v>
      </c>
      <c r="J8525" s="3">
        <v>34730.2311812142</v>
      </c>
      <c r="K8525" s="1">
        <v>441</v>
      </c>
      <c r="L8525" s="1" t="s">
        <v>42</v>
      </c>
      <c r="M8525" s="2">
        <v>43702</v>
      </c>
      <c r="N8525" s="1" t="s">
        <v>97</v>
      </c>
      <c r="O8525" s="1">
        <f>M8525-F8525</f>
        <v>23</v>
      </c>
      <c r="P8525" s="1" t="str">
        <f>IF(B8525&lt;=17,"Teen",
IF(B8525&lt;=25,"Young Adult",
IF(B8525&lt;=35,"Adult",
IF(B8525&lt;=50,"Middle Age","Senior"))))</f>
        <v>Senior</v>
      </c>
      <c r="Q8525" s="3">
        <f>J8525/O8525</f>
        <v>1510.0100513571392</v>
      </c>
      <c r="R8525" s="5">
        <f>IF(B8525&gt;60,1,0)
+ IF(O8525&gt;7,1,0)
+ IF(L8525="Emergency",1,0)
+ IF(T8525="Critical",1,0)</f>
        <v>3</v>
      </c>
      <c r="S8525" s="6" t="str">
        <f>IF(R8525&lt;=1,"Low",
IF(R8525=2,"Medium","High"))</f>
        <v>High</v>
      </c>
      <c r="T8525" s="1" t="s">
        <v>49</v>
      </c>
    </row>
    <row r="8526" spans="1:20">
      <c r="A8526" s="1" t="s">
        <v>22969</v>
      </c>
      <c r="B8526" s="1">
        <v>54</v>
      </c>
      <c r="C8526" s="1" t="s">
        <v>21</v>
      </c>
      <c r="D8526" s="1" t="s">
        <v>52</v>
      </c>
      <c r="E8526" s="1" t="s">
        <v>45</v>
      </c>
      <c r="F8526" s="2">
        <v>43679</v>
      </c>
      <c r="G8526" s="1" t="s">
        <v>22970</v>
      </c>
      <c r="H8526" s="1" t="s">
        <v>22971</v>
      </c>
      <c r="I8526" s="1" t="s">
        <v>36</v>
      </c>
      <c r="J8526" s="3">
        <v>49627.279906832999</v>
      </c>
      <c r="K8526" s="1">
        <v>151</v>
      </c>
      <c r="L8526" s="1" t="s">
        <v>37</v>
      </c>
      <c r="M8526" s="2">
        <v>43703</v>
      </c>
      <c r="N8526" s="1" t="s">
        <v>97</v>
      </c>
      <c r="O8526" s="1">
        <f>M8526-F8526</f>
        <v>24</v>
      </c>
      <c r="P8526" s="1" t="str">
        <f>IF(B8526&lt;=17,"Teen",
IF(B8526&lt;=25,"Young Adult",
IF(B8526&lt;=35,"Adult",
IF(B8526&lt;=50,"Middle Age","Senior"))))</f>
        <v>Senior</v>
      </c>
      <c r="Q8526" s="3">
        <f>J8526/O8526</f>
        <v>2067.8033294513748</v>
      </c>
      <c r="R8526" s="5">
        <f>IF(B8526&gt;60,1,0)
+ IF(O8526&gt;7,1,0)
+ IF(L8526="Emergency",1,0)
+ IF(T8526="Critical",1,0)</f>
        <v>1</v>
      </c>
      <c r="S8526" s="6" t="str">
        <f>IF(R8526&lt;=1,"Low",
IF(R8526=2,"Medium","High"))</f>
        <v>Low</v>
      </c>
      <c r="T8526" s="1" t="s">
        <v>71</v>
      </c>
    </row>
    <row r="8527" spans="1:20">
      <c r="A8527" s="1" t="s">
        <v>22972</v>
      </c>
      <c r="B8527" s="1">
        <v>42</v>
      </c>
      <c r="C8527" s="1" t="s">
        <v>51</v>
      </c>
      <c r="D8527" s="1" t="s">
        <v>44</v>
      </c>
      <c r="E8527" s="1" t="s">
        <v>23</v>
      </c>
      <c r="F8527" s="2">
        <v>43679</v>
      </c>
      <c r="G8527" s="1" t="s">
        <v>22973</v>
      </c>
      <c r="H8527" s="1" t="s">
        <v>22974</v>
      </c>
      <c r="I8527" s="1" t="s">
        <v>56</v>
      </c>
      <c r="J8527" s="3">
        <v>40039.256000043199</v>
      </c>
      <c r="K8527" s="1">
        <v>168</v>
      </c>
      <c r="L8527" s="1" t="s">
        <v>42</v>
      </c>
      <c r="M8527" s="2">
        <v>43687</v>
      </c>
      <c r="N8527" s="1" t="s">
        <v>28</v>
      </c>
      <c r="O8527" s="1">
        <f>M8527-F8527</f>
        <v>8</v>
      </c>
      <c r="P8527" s="1" t="str">
        <f>IF(B8527&lt;=17,"Teen",
IF(B8527&lt;=25,"Young Adult",
IF(B8527&lt;=35,"Adult",
IF(B8527&lt;=50,"Middle Age","Senior"))))</f>
        <v>Middle Age</v>
      </c>
      <c r="Q8527" s="3">
        <f>J8527/O8527</f>
        <v>5004.9070000053998</v>
      </c>
      <c r="R8527" s="5">
        <f>IF(B8527&gt;60,1,0)
+ IF(O8527&gt;7,1,0)
+ IF(L8527="Emergency",1,0)
+ IF(T8527="Critical",1,0)</f>
        <v>2</v>
      </c>
      <c r="S8527" s="6" t="str">
        <f>IF(R8527&lt;=1,"Low",
IF(R8527=2,"Medium","High"))</f>
        <v>Medium</v>
      </c>
      <c r="T8527" s="1" t="s">
        <v>71</v>
      </c>
    </row>
    <row r="8528" spans="1:20">
      <c r="A8528" s="1" t="s">
        <v>22975</v>
      </c>
      <c r="B8528" s="1">
        <v>25</v>
      </c>
      <c r="C8528" s="1" t="s">
        <v>21</v>
      </c>
      <c r="D8528" s="1" t="s">
        <v>73</v>
      </c>
      <c r="E8528" s="1" t="s">
        <v>33</v>
      </c>
      <c r="F8528" s="2">
        <v>43679</v>
      </c>
      <c r="G8528" s="1" t="s">
        <v>22976</v>
      </c>
      <c r="H8528" s="1" t="s">
        <v>22977</v>
      </c>
      <c r="I8528" s="1" t="s">
        <v>60</v>
      </c>
      <c r="J8528" s="3">
        <v>48242.547354551498</v>
      </c>
      <c r="K8528" s="1">
        <v>198</v>
      </c>
      <c r="L8528" s="1" t="s">
        <v>27</v>
      </c>
      <c r="M8528" s="2">
        <v>43706</v>
      </c>
      <c r="N8528" s="1" t="s">
        <v>48</v>
      </c>
      <c r="O8528" s="1">
        <f>M8528-F8528</f>
        <v>27</v>
      </c>
      <c r="P8528" s="1" t="str">
        <f>IF(B8528&lt;=17,"Teen",
IF(B8528&lt;=25,"Young Adult",
IF(B8528&lt;=35,"Adult",
IF(B8528&lt;=50,"Middle Age","Senior"))))</f>
        <v>Young Adult</v>
      </c>
      <c r="Q8528" s="3">
        <f>J8528/O8528</f>
        <v>1786.7610131315369</v>
      </c>
      <c r="R8528" s="5">
        <f>IF(B8528&gt;60,1,0)
+ IF(O8528&gt;7,1,0)
+ IF(L8528="Emergency",1,0)
+ IF(T8528="Critical",1,0)</f>
        <v>1</v>
      </c>
      <c r="S8528" s="6" t="str">
        <f>IF(R8528&lt;=1,"Low",
IF(R8528=2,"Medium","High"))</f>
        <v>Low</v>
      </c>
      <c r="T8528" s="1" t="s">
        <v>71</v>
      </c>
    </row>
    <row r="8529" spans="1:20">
      <c r="A8529" s="1" t="s">
        <v>22978</v>
      </c>
      <c r="B8529" s="1">
        <v>55</v>
      </c>
      <c r="C8529" s="1" t="s">
        <v>51</v>
      </c>
      <c r="D8529" s="1" t="s">
        <v>44</v>
      </c>
      <c r="E8529" s="1" t="s">
        <v>45</v>
      </c>
      <c r="F8529" s="2">
        <v>43679</v>
      </c>
      <c r="G8529" s="1" t="s">
        <v>22979</v>
      </c>
      <c r="H8529" s="1" t="s">
        <v>22980</v>
      </c>
      <c r="I8529" s="1" t="s">
        <v>26</v>
      </c>
      <c r="J8529" s="3">
        <v>17320.901468003201</v>
      </c>
      <c r="K8529" s="1">
        <v>105</v>
      </c>
      <c r="L8529" s="1" t="s">
        <v>42</v>
      </c>
      <c r="M8529" s="2">
        <v>43709</v>
      </c>
      <c r="N8529" s="1" t="s">
        <v>97</v>
      </c>
      <c r="O8529" s="1">
        <f>M8529-F8529</f>
        <v>30</v>
      </c>
      <c r="P8529" s="1" t="str">
        <f>IF(B8529&lt;=17,"Teen",
IF(B8529&lt;=25,"Young Adult",
IF(B8529&lt;=35,"Adult",
IF(B8529&lt;=50,"Middle Age","Senior"))))</f>
        <v>Senior</v>
      </c>
      <c r="Q8529" s="3">
        <f>J8529/O8529</f>
        <v>577.36338226677333</v>
      </c>
      <c r="R8529" s="5">
        <f>IF(B8529&gt;60,1,0)
+ IF(O8529&gt;7,1,0)
+ IF(L8529="Emergency",1,0)
+ IF(T8529="Critical",1,0)</f>
        <v>2</v>
      </c>
      <c r="S8529" s="6" t="str">
        <f>IF(R8529&lt;=1,"Low",
IF(R8529=2,"Medium","High"))</f>
        <v>Medium</v>
      </c>
      <c r="T8529" s="1" t="s">
        <v>49</v>
      </c>
    </row>
    <row r="8530" spans="1:20">
      <c r="A8530" s="1" t="s">
        <v>22981</v>
      </c>
      <c r="B8530" s="1">
        <v>75</v>
      </c>
      <c r="C8530" s="1" t="s">
        <v>51</v>
      </c>
      <c r="D8530" s="1" t="s">
        <v>91</v>
      </c>
      <c r="E8530" s="1" t="s">
        <v>45</v>
      </c>
      <c r="F8530" s="2">
        <v>43679</v>
      </c>
      <c r="G8530" s="1" t="s">
        <v>22982</v>
      </c>
      <c r="H8530" s="1" t="s">
        <v>22983</v>
      </c>
      <c r="I8530" s="1" t="s">
        <v>56</v>
      </c>
      <c r="J8530" s="3">
        <v>46310.726672476703</v>
      </c>
      <c r="K8530" s="1">
        <v>453</v>
      </c>
      <c r="L8530" s="1" t="s">
        <v>27</v>
      </c>
      <c r="M8530" s="2">
        <v>43707</v>
      </c>
      <c r="N8530" s="1" t="s">
        <v>97</v>
      </c>
      <c r="O8530" s="1">
        <f>M8530-F8530</f>
        <v>28</v>
      </c>
      <c r="P8530" s="1" t="str">
        <f>IF(B8530&lt;=17,"Teen",
IF(B8530&lt;=25,"Young Adult",
IF(B8530&lt;=35,"Adult",
IF(B8530&lt;=50,"Middle Age","Senior"))))</f>
        <v>Senior</v>
      </c>
      <c r="Q8530" s="3">
        <f>J8530/O8530</f>
        <v>1653.9545240170251</v>
      </c>
      <c r="R8530" s="5">
        <f>IF(B8530&gt;60,1,0)
+ IF(O8530&gt;7,1,0)
+ IF(L8530="Emergency",1,0)
+ IF(T8530="Critical",1,0)</f>
        <v>2</v>
      </c>
      <c r="S8530" s="6" t="str">
        <f>IF(R8530&lt;=1,"Low",
IF(R8530=2,"Medium","High"))</f>
        <v>Medium</v>
      </c>
      <c r="T8530" s="1" t="s">
        <v>29</v>
      </c>
    </row>
    <row r="8531" spans="1:20">
      <c r="A8531" s="1" t="s">
        <v>22984</v>
      </c>
      <c r="B8531" s="1">
        <v>21</v>
      </c>
      <c r="C8531" s="1" t="s">
        <v>51</v>
      </c>
      <c r="D8531" s="1" t="s">
        <v>68</v>
      </c>
      <c r="E8531" s="1" t="s">
        <v>33</v>
      </c>
      <c r="F8531" s="2">
        <v>43679</v>
      </c>
      <c r="G8531" s="1" t="s">
        <v>22985</v>
      </c>
      <c r="H8531" s="1" t="s">
        <v>22986</v>
      </c>
      <c r="I8531" s="1" t="s">
        <v>56</v>
      </c>
      <c r="J8531" s="3">
        <v>13569.169535617501</v>
      </c>
      <c r="K8531" s="1">
        <v>388</v>
      </c>
      <c r="L8531" s="1" t="s">
        <v>42</v>
      </c>
      <c r="M8531" s="2">
        <v>43702</v>
      </c>
      <c r="N8531" s="1" t="s">
        <v>38</v>
      </c>
      <c r="O8531" s="1">
        <f>M8531-F8531</f>
        <v>23</v>
      </c>
      <c r="P8531" s="1" t="str">
        <f>IF(B8531&lt;=17,"Teen",
IF(B8531&lt;=25,"Young Adult",
IF(B8531&lt;=35,"Adult",
IF(B8531&lt;=50,"Middle Age","Senior"))))</f>
        <v>Young Adult</v>
      </c>
      <c r="Q8531" s="3">
        <f>J8531/O8531</f>
        <v>589.9638928529348</v>
      </c>
      <c r="R8531" s="5">
        <f>IF(B8531&gt;60,1,0)
+ IF(O8531&gt;7,1,0)
+ IF(L8531="Emergency",1,0)
+ IF(T8531="Critical",1,0)</f>
        <v>2</v>
      </c>
      <c r="S8531" s="6" t="str">
        <f>IF(R8531&lt;=1,"Low",
IF(R8531=2,"Medium","High"))</f>
        <v>Medium</v>
      </c>
      <c r="T8531" s="1" t="s">
        <v>71</v>
      </c>
    </row>
    <row r="8532" spans="1:20">
      <c r="A8532" s="1" t="s">
        <v>22987</v>
      </c>
      <c r="B8532" s="1">
        <v>53</v>
      </c>
      <c r="C8532" s="1" t="s">
        <v>21</v>
      </c>
      <c r="D8532" s="1" t="s">
        <v>52</v>
      </c>
      <c r="E8532" s="1" t="s">
        <v>45</v>
      </c>
      <c r="F8532" s="2">
        <v>43678</v>
      </c>
      <c r="G8532" s="1" t="s">
        <v>22988</v>
      </c>
      <c r="H8532" s="1" t="s">
        <v>22989</v>
      </c>
      <c r="I8532" s="1" t="s">
        <v>26</v>
      </c>
      <c r="J8532" s="3">
        <v>43495.230345054202</v>
      </c>
      <c r="K8532" s="1">
        <v>493</v>
      </c>
      <c r="L8532" s="1" t="s">
        <v>37</v>
      </c>
      <c r="M8532" s="2">
        <v>43700</v>
      </c>
      <c r="N8532" s="1" t="s">
        <v>66</v>
      </c>
      <c r="O8532" s="1">
        <f>M8532-F8532</f>
        <v>22</v>
      </c>
      <c r="P8532" s="1" t="str">
        <f>IF(B8532&lt;=17,"Teen",
IF(B8532&lt;=25,"Young Adult",
IF(B8532&lt;=35,"Adult",
IF(B8532&lt;=50,"Middle Age","Senior"))))</f>
        <v>Senior</v>
      </c>
      <c r="Q8532" s="3">
        <f>J8532/O8532</f>
        <v>1977.055924775191</v>
      </c>
      <c r="R8532" s="5">
        <f>IF(B8532&gt;60,1,0)
+ IF(O8532&gt;7,1,0)
+ IF(L8532="Emergency",1,0)
+ IF(T8532="Critical",1,0)</f>
        <v>1</v>
      </c>
      <c r="S8532" s="6" t="str">
        <f>IF(R8532&lt;=1,"Low",
IF(R8532=2,"Medium","High"))</f>
        <v>Low</v>
      </c>
      <c r="T8532" s="1" t="s">
        <v>29</v>
      </c>
    </row>
    <row r="8533" spans="1:20">
      <c r="A8533" s="1" t="s">
        <v>22990</v>
      </c>
      <c r="B8533" s="1">
        <v>52</v>
      </c>
      <c r="C8533" s="1" t="s">
        <v>21</v>
      </c>
      <c r="D8533" s="1" t="s">
        <v>44</v>
      </c>
      <c r="E8533" s="1" t="s">
        <v>74</v>
      </c>
      <c r="F8533" s="2">
        <v>43678</v>
      </c>
      <c r="G8533" s="1" t="s">
        <v>22991</v>
      </c>
      <c r="H8533" s="1" t="s">
        <v>22992</v>
      </c>
      <c r="I8533" s="1" t="s">
        <v>36</v>
      </c>
      <c r="J8533" s="3">
        <v>43853.464958227298</v>
      </c>
      <c r="K8533" s="1">
        <v>327</v>
      </c>
      <c r="L8533" s="1" t="s">
        <v>37</v>
      </c>
      <c r="M8533" s="2">
        <v>43705</v>
      </c>
      <c r="N8533" s="1" t="s">
        <v>66</v>
      </c>
      <c r="O8533" s="1">
        <f>M8533-F8533</f>
        <v>27</v>
      </c>
      <c r="P8533" s="1" t="str">
        <f>IF(B8533&lt;=17,"Teen",
IF(B8533&lt;=25,"Young Adult",
IF(B8533&lt;=35,"Adult",
IF(B8533&lt;=50,"Middle Age","Senior"))))</f>
        <v>Senior</v>
      </c>
      <c r="Q8533" s="3">
        <f>J8533/O8533</f>
        <v>1624.2024058602703</v>
      </c>
      <c r="R8533" s="5">
        <f>IF(B8533&gt;60,1,0)
+ IF(O8533&gt;7,1,0)
+ IF(L8533="Emergency",1,0)
+ IF(T8533="Critical",1,0)</f>
        <v>1</v>
      </c>
      <c r="S8533" s="6" t="str">
        <f>IF(R8533&lt;=1,"Low",
IF(R8533=2,"Medium","High"))</f>
        <v>Low</v>
      </c>
      <c r="T8533" s="1" t="s">
        <v>71</v>
      </c>
    </row>
    <row r="8534" spans="1:20">
      <c r="A8534" s="1" t="s">
        <v>22993</v>
      </c>
      <c r="B8534" s="1">
        <v>42</v>
      </c>
      <c r="C8534" s="1" t="s">
        <v>51</v>
      </c>
      <c r="D8534" s="1" t="s">
        <v>32</v>
      </c>
      <c r="E8534" s="1" t="s">
        <v>33</v>
      </c>
      <c r="F8534" s="2">
        <v>43678</v>
      </c>
      <c r="G8534" s="1" t="s">
        <v>22994</v>
      </c>
      <c r="H8534" s="1" t="s">
        <v>22995</v>
      </c>
      <c r="I8534" s="1" t="s">
        <v>56</v>
      </c>
      <c r="J8534" s="3">
        <v>9644.6976455056192</v>
      </c>
      <c r="K8534" s="1">
        <v>368</v>
      </c>
      <c r="L8534" s="1" t="s">
        <v>37</v>
      </c>
      <c r="M8534" s="2">
        <v>43691</v>
      </c>
      <c r="N8534" s="1" t="s">
        <v>66</v>
      </c>
      <c r="O8534" s="1">
        <f>M8534-F8534</f>
        <v>13</v>
      </c>
      <c r="P8534" s="1" t="str">
        <f>IF(B8534&lt;=17,"Teen",
IF(B8534&lt;=25,"Young Adult",
IF(B8534&lt;=35,"Adult",
IF(B8534&lt;=50,"Middle Age","Senior"))))</f>
        <v>Middle Age</v>
      </c>
      <c r="Q8534" s="3">
        <f>J8534/O8534</f>
        <v>741.89981888504758</v>
      </c>
      <c r="R8534" s="5">
        <f>IF(B8534&gt;60,1,0)
+ IF(O8534&gt;7,1,0)
+ IF(L8534="Emergency",1,0)
+ IF(T8534="Critical",1,0)</f>
        <v>1</v>
      </c>
      <c r="S8534" s="6" t="str">
        <f>IF(R8534&lt;=1,"Low",
IF(R8534=2,"Medium","High"))</f>
        <v>Low</v>
      </c>
      <c r="T8534" s="1" t="s">
        <v>49</v>
      </c>
    </row>
    <row r="8535" spans="1:20">
      <c r="A8535" s="1" t="s">
        <v>22996</v>
      </c>
      <c r="B8535" s="1">
        <v>23</v>
      </c>
      <c r="C8535" s="1" t="s">
        <v>51</v>
      </c>
      <c r="D8535" s="1" t="s">
        <v>73</v>
      </c>
      <c r="E8535" s="1" t="s">
        <v>45</v>
      </c>
      <c r="F8535" s="2">
        <v>43678</v>
      </c>
      <c r="G8535" s="1" t="s">
        <v>22997</v>
      </c>
      <c r="H8535" s="1" t="s">
        <v>22998</v>
      </c>
      <c r="I8535" s="1" t="s">
        <v>65</v>
      </c>
      <c r="J8535" s="3">
        <v>18604.774225196801</v>
      </c>
      <c r="K8535" s="1">
        <v>371</v>
      </c>
      <c r="L8535" s="1" t="s">
        <v>27</v>
      </c>
      <c r="M8535" s="2">
        <v>43693</v>
      </c>
      <c r="N8535" s="1" t="s">
        <v>28</v>
      </c>
      <c r="O8535" s="1">
        <f>M8535-F8535</f>
        <v>15</v>
      </c>
      <c r="P8535" s="1" t="str">
        <f>IF(B8535&lt;=17,"Teen",
IF(B8535&lt;=25,"Young Adult",
IF(B8535&lt;=35,"Adult",
IF(B8535&lt;=50,"Middle Age","Senior"))))</f>
        <v>Young Adult</v>
      </c>
      <c r="Q8535" s="3">
        <f>J8535/O8535</f>
        <v>1240.3182816797867</v>
      </c>
      <c r="R8535" s="5">
        <f>IF(B8535&gt;60,1,0)
+ IF(O8535&gt;7,1,0)
+ IF(L8535="Emergency",1,0)
+ IF(T8535="Critical",1,0)</f>
        <v>1</v>
      </c>
      <c r="S8535" s="6" t="str">
        <f>IF(R8535&lt;=1,"Low",
IF(R8535=2,"Medium","High"))</f>
        <v>Low</v>
      </c>
      <c r="T8535" s="1" t="s">
        <v>49</v>
      </c>
    </row>
    <row r="8536" spans="1:20">
      <c r="A8536" s="1" t="s">
        <v>4988</v>
      </c>
      <c r="B8536" s="1">
        <v>22</v>
      </c>
      <c r="C8536" s="1" t="s">
        <v>21</v>
      </c>
      <c r="D8536" s="1" t="s">
        <v>68</v>
      </c>
      <c r="E8536" s="1" t="s">
        <v>84</v>
      </c>
      <c r="F8536" s="2">
        <v>43678</v>
      </c>
      <c r="G8536" s="1" t="s">
        <v>446</v>
      </c>
      <c r="H8536" s="1" t="s">
        <v>22999</v>
      </c>
      <c r="I8536" s="1" t="s">
        <v>56</v>
      </c>
      <c r="J8536" s="3">
        <v>34302.734692581202</v>
      </c>
      <c r="K8536" s="1">
        <v>452</v>
      </c>
      <c r="L8536" s="1" t="s">
        <v>37</v>
      </c>
      <c r="M8536" s="2">
        <v>43684</v>
      </c>
      <c r="N8536" s="1" t="s">
        <v>97</v>
      </c>
      <c r="O8536" s="1">
        <f>M8536-F8536</f>
        <v>6</v>
      </c>
      <c r="P8536" s="1" t="str">
        <f>IF(B8536&lt;=17,"Teen",
IF(B8536&lt;=25,"Young Adult",
IF(B8536&lt;=35,"Adult",
IF(B8536&lt;=50,"Middle Age","Senior"))))</f>
        <v>Young Adult</v>
      </c>
      <c r="Q8536" s="3">
        <f>J8536/O8536</f>
        <v>5717.1224487635336</v>
      </c>
      <c r="R8536" s="5">
        <f>IF(B8536&gt;60,1,0)
+ IF(O8536&gt;7,1,0)
+ IF(L8536="Emergency",1,0)
+ IF(T8536="Critical",1,0)</f>
        <v>0</v>
      </c>
      <c r="S8536" s="6" t="str">
        <f>IF(R8536&lt;=1,"Low",
IF(R8536=2,"Medium","High"))</f>
        <v>Low</v>
      </c>
      <c r="T8536" s="1" t="s">
        <v>71</v>
      </c>
    </row>
    <row r="8537" spans="1:20">
      <c r="A8537" s="1" t="s">
        <v>23000</v>
      </c>
      <c r="B8537" s="1">
        <v>61</v>
      </c>
      <c r="C8537" s="1" t="s">
        <v>51</v>
      </c>
      <c r="D8537" s="1" t="s">
        <v>62</v>
      </c>
      <c r="E8537" s="1" t="s">
        <v>33</v>
      </c>
      <c r="F8537" s="2">
        <v>43678</v>
      </c>
      <c r="G8537" s="1" t="s">
        <v>23001</v>
      </c>
      <c r="H8537" s="1" t="s">
        <v>23002</v>
      </c>
      <c r="I8537" s="1" t="s">
        <v>26</v>
      </c>
      <c r="J8537" s="3">
        <v>31233.542046344999</v>
      </c>
      <c r="K8537" s="1">
        <v>334</v>
      </c>
      <c r="L8537" s="1" t="s">
        <v>27</v>
      </c>
      <c r="M8537" s="2">
        <v>43694</v>
      </c>
      <c r="N8537" s="1" t="s">
        <v>97</v>
      </c>
      <c r="O8537" s="1">
        <f>M8537-F8537</f>
        <v>16</v>
      </c>
      <c r="P8537" s="1" t="str">
        <f>IF(B8537&lt;=17,"Teen",
IF(B8537&lt;=25,"Young Adult",
IF(B8537&lt;=35,"Adult",
IF(B8537&lt;=50,"Middle Age","Senior"))))</f>
        <v>Senior</v>
      </c>
      <c r="Q8537" s="3">
        <f>J8537/O8537</f>
        <v>1952.0963778965624</v>
      </c>
      <c r="R8537" s="5">
        <f>IF(B8537&gt;60,1,0)
+ IF(O8537&gt;7,1,0)
+ IF(L8537="Emergency",1,0)
+ IF(T8537="Critical",1,0)</f>
        <v>2</v>
      </c>
      <c r="S8537" s="6" t="str">
        <f>IF(R8537&lt;=1,"Low",
IF(R8537=2,"Medium","High"))</f>
        <v>Medium</v>
      </c>
      <c r="T8537" s="1" t="s">
        <v>29</v>
      </c>
    </row>
    <row r="8538" spans="1:20">
      <c r="A8538" s="1" t="s">
        <v>23003</v>
      </c>
      <c r="B8538" s="1">
        <v>21</v>
      </c>
      <c r="C8538" s="1" t="s">
        <v>51</v>
      </c>
      <c r="D8538" s="1" t="s">
        <v>44</v>
      </c>
      <c r="E8538" s="1" t="s">
        <v>45</v>
      </c>
      <c r="F8538" s="2">
        <v>43677</v>
      </c>
      <c r="G8538" s="1" t="s">
        <v>23004</v>
      </c>
      <c r="H8538" s="1" t="s">
        <v>23005</v>
      </c>
      <c r="I8538" s="1" t="s">
        <v>36</v>
      </c>
      <c r="J8538" s="3">
        <v>36267.530045910098</v>
      </c>
      <c r="K8538" s="1">
        <v>359</v>
      </c>
      <c r="L8538" s="1" t="s">
        <v>27</v>
      </c>
      <c r="M8538" s="2">
        <v>43685</v>
      </c>
      <c r="N8538" s="1" t="s">
        <v>28</v>
      </c>
      <c r="O8538" s="1">
        <f>M8538-F8538</f>
        <v>8</v>
      </c>
      <c r="P8538" s="1" t="str">
        <f>IF(B8538&lt;=17,"Teen",
IF(B8538&lt;=25,"Young Adult",
IF(B8538&lt;=35,"Adult",
IF(B8538&lt;=50,"Middle Age","Senior"))))</f>
        <v>Young Adult</v>
      </c>
      <c r="Q8538" s="3">
        <f>J8538/O8538</f>
        <v>4533.4412557387623</v>
      </c>
      <c r="R8538" s="5">
        <f>IF(B8538&gt;60,1,0)
+ IF(O8538&gt;7,1,0)
+ IF(L8538="Emergency",1,0)
+ IF(T8538="Critical",1,0)</f>
        <v>1</v>
      </c>
      <c r="S8538" s="6" t="str">
        <f>IF(R8538&lt;=1,"Low",
IF(R8538=2,"Medium","High"))</f>
        <v>Low</v>
      </c>
      <c r="T8538" s="1" t="s">
        <v>49</v>
      </c>
    </row>
    <row r="8539" spans="1:20">
      <c r="A8539" s="1" t="s">
        <v>5754</v>
      </c>
      <c r="B8539" s="1">
        <v>46</v>
      </c>
      <c r="C8539" s="1" t="s">
        <v>51</v>
      </c>
      <c r="D8539" s="1" t="s">
        <v>91</v>
      </c>
      <c r="E8539" s="1" t="s">
        <v>45</v>
      </c>
      <c r="F8539" s="2">
        <v>43677</v>
      </c>
      <c r="G8539" s="1" t="s">
        <v>23006</v>
      </c>
      <c r="H8539" s="1" t="s">
        <v>23007</v>
      </c>
      <c r="I8539" s="1" t="s">
        <v>65</v>
      </c>
      <c r="J8539" s="3">
        <v>8319.88193476987</v>
      </c>
      <c r="K8539" s="1">
        <v>428</v>
      </c>
      <c r="L8539" s="1" t="s">
        <v>37</v>
      </c>
      <c r="M8539" s="2">
        <v>43683</v>
      </c>
      <c r="N8539" s="1" t="s">
        <v>66</v>
      </c>
      <c r="O8539" s="1">
        <f>M8539-F8539</f>
        <v>6</v>
      </c>
      <c r="P8539" s="1" t="str">
        <f>IF(B8539&lt;=17,"Teen",
IF(B8539&lt;=25,"Young Adult",
IF(B8539&lt;=35,"Adult",
IF(B8539&lt;=50,"Middle Age","Senior"))))</f>
        <v>Middle Age</v>
      </c>
      <c r="Q8539" s="3">
        <f>J8539/O8539</f>
        <v>1386.6469891283116</v>
      </c>
      <c r="R8539" s="5">
        <f>IF(B8539&gt;60,1,0)
+ IF(O8539&gt;7,1,0)
+ IF(L8539="Emergency",1,0)
+ IF(T8539="Critical",1,0)</f>
        <v>0</v>
      </c>
      <c r="S8539" s="6" t="str">
        <f>IF(R8539&lt;=1,"Low",
IF(R8539=2,"Medium","High"))</f>
        <v>Low</v>
      </c>
      <c r="T8539" s="1" t="s">
        <v>49</v>
      </c>
    </row>
    <row r="8540" spans="1:20">
      <c r="A8540" s="1" t="s">
        <v>23008</v>
      </c>
      <c r="B8540" s="1">
        <v>64</v>
      </c>
      <c r="C8540" s="1" t="s">
        <v>21</v>
      </c>
      <c r="D8540" s="1" t="s">
        <v>73</v>
      </c>
      <c r="E8540" s="1" t="s">
        <v>84</v>
      </c>
      <c r="F8540" s="2">
        <v>43677</v>
      </c>
      <c r="G8540" s="1" t="s">
        <v>23009</v>
      </c>
      <c r="H8540" s="1" t="s">
        <v>23010</v>
      </c>
      <c r="I8540" s="1" t="s">
        <v>26</v>
      </c>
      <c r="J8540" s="3">
        <v>18476.215287716001</v>
      </c>
      <c r="K8540" s="1">
        <v>205</v>
      </c>
      <c r="L8540" s="1" t="s">
        <v>42</v>
      </c>
      <c r="M8540" s="2">
        <v>43699</v>
      </c>
      <c r="N8540" s="1" t="s">
        <v>28</v>
      </c>
      <c r="O8540" s="1">
        <f>M8540-F8540</f>
        <v>22</v>
      </c>
      <c r="P8540" s="1" t="str">
        <f>IF(B8540&lt;=17,"Teen",
IF(B8540&lt;=25,"Young Adult",
IF(B8540&lt;=35,"Adult",
IF(B8540&lt;=50,"Middle Age","Senior"))))</f>
        <v>Senior</v>
      </c>
      <c r="Q8540" s="3">
        <f>J8540/O8540</f>
        <v>839.82796762345458</v>
      </c>
      <c r="R8540" s="5">
        <f>IF(B8540&gt;60,1,0)
+ IF(O8540&gt;7,1,0)
+ IF(L8540="Emergency",1,0)
+ IF(T8540="Critical",1,0)</f>
        <v>3</v>
      </c>
      <c r="S8540" s="6" t="str">
        <f>IF(R8540&lt;=1,"Low",
IF(R8540=2,"Medium","High"))</f>
        <v>High</v>
      </c>
      <c r="T8540" s="1" t="s">
        <v>49</v>
      </c>
    </row>
    <row r="8541" spans="1:20">
      <c r="A8541" s="1" t="s">
        <v>23011</v>
      </c>
      <c r="B8541" s="1">
        <v>52</v>
      </c>
      <c r="C8541" s="1" t="s">
        <v>21</v>
      </c>
      <c r="D8541" s="1" t="s">
        <v>52</v>
      </c>
      <c r="E8541" s="1" t="s">
        <v>33</v>
      </c>
      <c r="F8541" s="2">
        <v>43677</v>
      </c>
      <c r="G8541" s="1" t="s">
        <v>23012</v>
      </c>
      <c r="H8541" s="1" t="s">
        <v>23013</v>
      </c>
      <c r="I8541" s="1" t="s">
        <v>56</v>
      </c>
      <c r="J8541" s="3">
        <v>43062.108392973103</v>
      </c>
      <c r="K8541" s="1">
        <v>353</v>
      </c>
      <c r="L8541" s="1" t="s">
        <v>42</v>
      </c>
      <c r="M8541" s="2">
        <v>43698</v>
      </c>
      <c r="N8541" s="1" t="s">
        <v>38</v>
      </c>
      <c r="O8541" s="1">
        <f>M8541-F8541</f>
        <v>21</v>
      </c>
      <c r="P8541" s="1" t="str">
        <f>IF(B8541&lt;=17,"Teen",
IF(B8541&lt;=25,"Young Adult",
IF(B8541&lt;=35,"Adult",
IF(B8541&lt;=50,"Middle Age","Senior"))))</f>
        <v>Senior</v>
      </c>
      <c r="Q8541" s="3">
        <f>J8541/O8541</f>
        <v>2050.5765901415762</v>
      </c>
      <c r="R8541" s="5">
        <f>IF(B8541&gt;60,1,0)
+ IF(O8541&gt;7,1,0)
+ IF(L8541="Emergency",1,0)
+ IF(T8541="Critical",1,0)</f>
        <v>2</v>
      </c>
      <c r="S8541" s="6" t="str">
        <f>IF(R8541&lt;=1,"Low",
IF(R8541=2,"Medium","High"))</f>
        <v>Medium</v>
      </c>
      <c r="T8541" s="1" t="s">
        <v>29</v>
      </c>
    </row>
    <row r="8542" spans="1:20">
      <c r="A8542" s="1" t="s">
        <v>23014</v>
      </c>
      <c r="B8542" s="1">
        <v>63</v>
      </c>
      <c r="C8542" s="1" t="s">
        <v>21</v>
      </c>
      <c r="D8542" s="1" t="s">
        <v>52</v>
      </c>
      <c r="E8542" s="1" t="s">
        <v>45</v>
      </c>
      <c r="F8542" s="2">
        <v>43677</v>
      </c>
      <c r="G8542" s="1" t="s">
        <v>23015</v>
      </c>
      <c r="H8542" s="1" t="s">
        <v>23016</v>
      </c>
      <c r="I8542" s="1" t="s">
        <v>56</v>
      </c>
      <c r="J8542" s="3">
        <v>24789.8810548937</v>
      </c>
      <c r="K8542" s="1">
        <v>275</v>
      </c>
      <c r="L8542" s="1" t="s">
        <v>27</v>
      </c>
      <c r="M8542" s="2">
        <v>43679</v>
      </c>
      <c r="N8542" s="1" t="s">
        <v>48</v>
      </c>
      <c r="O8542" s="1">
        <f>M8542-F8542</f>
        <v>2</v>
      </c>
      <c r="P8542" s="1" t="str">
        <f>IF(B8542&lt;=17,"Teen",
IF(B8542&lt;=25,"Young Adult",
IF(B8542&lt;=35,"Adult",
IF(B8542&lt;=50,"Middle Age","Senior"))))</f>
        <v>Senior</v>
      </c>
      <c r="Q8542" s="3">
        <f>J8542/O8542</f>
        <v>12394.94052744685</v>
      </c>
      <c r="R8542" s="5">
        <f>IF(B8542&gt;60,1,0)
+ IF(O8542&gt;7,1,0)
+ IF(L8542="Emergency",1,0)
+ IF(T8542="Critical",1,0)</f>
        <v>1</v>
      </c>
      <c r="S8542" s="6" t="str">
        <f>IF(R8542&lt;=1,"Low",
IF(R8542=2,"Medium","High"))</f>
        <v>Low</v>
      </c>
      <c r="T8542" s="1" t="s">
        <v>29</v>
      </c>
    </row>
    <row r="8543" spans="1:20">
      <c r="A8543" s="1" t="s">
        <v>23017</v>
      </c>
      <c r="B8543" s="1">
        <v>58</v>
      </c>
      <c r="C8543" s="1" t="s">
        <v>21</v>
      </c>
      <c r="D8543" s="1" t="s">
        <v>52</v>
      </c>
      <c r="E8543" s="1" t="s">
        <v>74</v>
      </c>
      <c r="F8543" s="2">
        <v>43677</v>
      </c>
      <c r="G8543" s="1" t="s">
        <v>3988</v>
      </c>
      <c r="H8543" s="1" t="s">
        <v>23018</v>
      </c>
      <c r="I8543" s="1" t="s">
        <v>60</v>
      </c>
      <c r="J8543" s="3">
        <v>30478.781418852599</v>
      </c>
      <c r="K8543" s="1">
        <v>476</v>
      </c>
      <c r="L8543" s="1" t="s">
        <v>37</v>
      </c>
      <c r="M8543" s="2">
        <v>43695</v>
      </c>
      <c r="N8543" s="1" t="s">
        <v>48</v>
      </c>
      <c r="O8543" s="1">
        <f>M8543-F8543</f>
        <v>18</v>
      </c>
      <c r="P8543" s="1" t="str">
        <f>IF(B8543&lt;=17,"Teen",
IF(B8543&lt;=25,"Young Adult",
IF(B8543&lt;=35,"Adult",
IF(B8543&lt;=50,"Middle Age","Senior"))))</f>
        <v>Senior</v>
      </c>
      <c r="Q8543" s="3">
        <f>J8543/O8543</f>
        <v>1693.2656343807</v>
      </c>
      <c r="R8543" s="5">
        <f>IF(B8543&gt;60,1,0)
+ IF(O8543&gt;7,1,0)
+ IF(L8543="Emergency",1,0)
+ IF(T8543="Critical",1,0)</f>
        <v>1</v>
      </c>
      <c r="S8543" s="6" t="str">
        <f>IF(R8543&lt;=1,"Low",
IF(R8543=2,"Medium","High"))</f>
        <v>Low</v>
      </c>
      <c r="T8543" s="1" t="s">
        <v>71</v>
      </c>
    </row>
    <row r="8544" spans="1:20">
      <c r="A8544" s="1" t="s">
        <v>23019</v>
      </c>
      <c r="B8544" s="1">
        <v>18</v>
      </c>
      <c r="C8544" s="1" t="s">
        <v>51</v>
      </c>
      <c r="D8544" s="1" t="s">
        <v>68</v>
      </c>
      <c r="E8544" s="1" t="s">
        <v>84</v>
      </c>
      <c r="F8544" s="2">
        <v>43676</v>
      </c>
      <c r="G8544" s="1" t="s">
        <v>23020</v>
      </c>
      <c r="H8544" s="1" t="s">
        <v>23021</v>
      </c>
      <c r="I8544" s="1" t="s">
        <v>60</v>
      </c>
      <c r="J8544" s="3">
        <v>7237.04059480877</v>
      </c>
      <c r="K8544" s="1">
        <v>442</v>
      </c>
      <c r="L8544" s="1" t="s">
        <v>42</v>
      </c>
      <c r="M8544" s="2">
        <v>43705</v>
      </c>
      <c r="N8544" s="1" t="s">
        <v>48</v>
      </c>
      <c r="O8544" s="1">
        <f>M8544-F8544</f>
        <v>29</v>
      </c>
      <c r="P8544" s="1" t="str">
        <f>IF(B8544&lt;=17,"Teen",
IF(B8544&lt;=25,"Young Adult",
IF(B8544&lt;=35,"Adult",
IF(B8544&lt;=50,"Middle Age","Senior"))))</f>
        <v>Young Adult</v>
      </c>
      <c r="Q8544" s="3">
        <f>J8544/O8544</f>
        <v>249.55312395892309</v>
      </c>
      <c r="R8544" s="5">
        <f>IF(B8544&gt;60,1,0)
+ IF(O8544&gt;7,1,0)
+ IF(L8544="Emergency",1,0)
+ IF(T8544="Critical",1,0)</f>
        <v>2</v>
      </c>
      <c r="S8544" s="6" t="str">
        <f>IF(R8544&lt;=1,"Low",
IF(R8544=2,"Medium","High"))</f>
        <v>Medium</v>
      </c>
      <c r="T8544" s="1" t="s">
        <v>71</v>
      </c>
    </row>
    <row r="8545" spans="1:20">
      <c r="A8545" s="1" t="s">
        <v>23022</v>
      </c>
      <c r="B8545" s="1">
        <v>55</v>
      </c>
      <c r="C8545" s="1" t="s">
        <v>21</v>
      </c>
      <c r="D8545" s="1" t="s">
        <v>91</v>
      </c>
      <c r="E8545" s="1" t="s">
        <v>33</v>
      </c>
      <c r="F8545" s="2">
        <v>43676</v>
      </c>
      <c r="G8545" s="1" t="s">
        <v>23023</v>
      </c>
      <c r="H8545" s="1" t="s">
        <v>23024</v>
      </c>
      <c r="I8545" s="1" t="s">
        <v>60</v>
      </c>
      <c r="J8545" s="3">
        <v>11746.0548177155</v>
      </c>
      <c r="K8545" s="1">
        <v>429</v>
      </c>
      <c r="L8545" s="1" t="s">
        <v>42</v>
      </c>
      <c r="M8545" s="2">
        <v>43687</v>
      </c>
      <c r="N8545" s="1" t="s">
        <v>28</v>
      </c>
      <c r="O8545" s="1">
        <f>M8545-F8545</f>
        <v>11</v>
      </c>
      <c r="P8545" s="1" t="str">
        <f>IF(B8545&lt;=17,"Teen",
IF(B8545&lt;=25,"Young Adult",
IF(B8545&lt;=35,"Adult",
IF(B8545&lt;=50,"Middle Age","Senior"))))</f>
        <v>Senior</v>
      </c>
      <c r="Q8545" s="3">
        <f>J8545/O8545</f>
        <v>1067.8231652468637</v>
      </c>
      <c r="R8545" s="5">
        <f>IF(B8545&gt;60,1,0)
+ IF(O8545&gt;7,1,0)
+ IF(L8545="Emergency",1,0)
+ IF(T8545="Critical",1,0)</f>
        <v>2</v>
      </c>
      <c r="S8545" s="6" t="str">
        <f>IF(R8545&lt;=1,"Low",
IF(R8545=2,"Medium","High"))</f>
        <v>Medium</v>
      </c>
      <c r="T8545" s="1" t="s">
        <v>71</v>
      </c>
    </row>
    <row r="8546" spans="1:20">
      <c r="A8546" s="1" t="s">
        <v>12752</v>
      </c>
      <c r="B8546" s="1">
        <v>67</v>
      </c>
      <c r="C8546" s="1" t="s">
        <v>21</v>
      </c>
      <c r="D8546" s="1" t="s">
        <v>62</v>
      </c>
      <c r="E8546" s="1" t="s">
        <v>23</v>
      </c>
      <c r="F8546" s="2">
        <v>43676</v>
      </c>
      <c r="G8546" s="1" t="s">
        <v>23025</v>
      </c>
      <c r="H8546" s="1" t="s">
        <v>23026</v>
      </c>
      <c r="I8546" s="1" t="s">
        <v>56</v>
      </c>
      <c r="J8546" s="3">
        <v>45191.839475353299</v>
      </c>
      <c r="K8546" s="1">
        <v>130</v>
      </c>
      <c r="L8546" s="1" t="s">
        <v>37</v>
      </c>
      <c r="M8546" s="2">
        <v>43694</v>
      </c>
      <c r="N8546" s="1" t="s">
        <v>28</v>
      </c>
      <c r="O8546" s="1">
        <f>M8546-F8546</f>
        <v>18</v>
      </c>
      <c r="P8546" s="1" t="str">
        <f>IF(B8546&lt;=17,"Teen",
IF(B8546&lt;=25,"Young Adult",
IF(B8546&lt;=35,"Adult",
IF(B8546&lt;=50,"Middle Age","Senior"))))</f>
        <v>Senior</v>
      </c>
      <c r="Q8546" s="3">
        <f>J8546/O8546</f>
        <v>2510.6577486307388</v>
      </c>
      <c r="R8546" s="5">
        <f>IF(B8546&gt;60,1,0)
+ IF(O8546&gt;7,1,0)
+ IF(L8546="Emergency",1,0)
+ IF(T8546="Critical",1,0)</f>
        <v>2</v>
      </c>
      <c r="S8546" s="6" t="str">
        <f>IF(R8546&lt;=1,"Low",
IF(R8546=2,"Medium","High"))</f>
        <v>Medium</v>
      </c>
      <c r="T8546" s="1" t="s">
        <v>71</v>
      </c>
    </row>
    <row r="8547" spans="1:20">
      <c r="A8547" s="1" t="s">
        <v>19180</v>
      </c>
      <c r="B8547" s="1">
        <v>81</v>
      </c>
      <c r="C8547" s="1" t="s">
        <v>51</v>
      </c>
      <c r="D8547" s="1" t="s">
        <v>68</v>
      </c>
      <c r="E8547" s="1" t="s">
        <v>74</v>
      </c>
      <c r="F8547" s="2">
        <v>43676</v>
      </c>
      <c r="G8547" s="1" t="s">
        <v>23027</v>
      </c>
      <c r="H8547" s="1" t="s">
        <v>23028</v>
      </c>
      <c r="I8547" s="1" t="s">
        <v>60</v>
      </c>
      <c r="J8547" s="3">
        <v>18790.1123111737</v>
      </c>
      <c r="K8547" s="1">
        <v>110</v>
      </c>
      <c r="L8547" s="1" t="s">
        <v>27</v>
      </c>
      <c r="M8547" s="2">
        <v>43705</v>
      </c>
      <c r="N8547" s="1" t="s">
        <v>28</v>
      </c>
      <c r="O8547" s="1">
        <f>M8547-F8547</f>
        <v>29</v>
      </c>
      <c r="P8547" s="1" t="str">
        <f>IF(B8547&lt;=17,"Teen",
IF(B8547&lt;=25,"Young Adult",
IF(B8547&lt;=35,"Adult",
IF(B8547&lt;=50,"Middle Age","Senior"))))</f>
        <v>Senior</v>
      </c>
      <c r="Q8547" s="3">
        <f>J8547/O8547</f>
        <v>647.93490728185168</v>
      </c>
      <c r="R8547" s="5">
        <f>IF(B8547&gt;60,1,0)
+ IF(O8547&gt;7,1,0)
+ IF(L8547="Emergency",1,0)
+ IF(T8547="Critical",1,0)</f>
        <v>2</v>
      </c>
      <c r="S8547" s="6" t="str">
        <f>IF(R8547&lt;=1,"Low",
IF(R8547=2,"Medium","High"))</f>
        <v>Medium</v>
      </c>
      <c r="T8547" s="1" t="s">
        <v>71</v>
      </c>
    </row>
    <row r="8548" spans="1:20">
      <c r="A8548" s="1" t="s">
        <v>23029</v>
      </c>
      <c r="B8548" s="1">
        <v>38</v>
      </c>
      <c r="C8548" s="1" t="s">
        <v>21</v>
      </c>
      <c r="D8548" s="1" t="s">
        <v>32</v>
      </c>
      <c r="E8548" s="1" t="s">
        <v>74</v>
      </c>
      <c r="F8548" s="2">
        <v>43676</v>
      </c>
      <c r="G8548" s="1" t="s">
        <v>17688</v>
      </c>
      <c r="H8548" s="1" t="s">
        <v>23030</v>
      </c>
      <c r="I8548" s="1" t="s">
        <v>65</v>
      </c>
      <c r="J8548" s="3">
        <v>2800.36667171926</v>
      </c>
      <c r="K8548" s="1">
        <v>369</v>
      </c>
      <c r="L8548" s="1" t="s">
        <v>37</v>
      </c>
      <c r="M8548" s="2">
        <v>43702</v>
      </c>
      <c r="N8548" s="1" t="s">
        <v>97</v>
      </c>
      <c r="O8548" s="1">
        <f>M8548-F8548</f>
        <v>26</v>
      </c>
      <c r="P8548" s="1" t="str">
        <f>IF(B8548&lt;=17,"Teen",
IF(B8548&lt;=25,"Young Adult",
IF(B8548&lt;=35,"Adult",
IF(B8548&lt;=50,"Middle Age","Senior"))))</f>
        <v>Middle Age</v>
      </c>
      <c r="Q8548" s="3">
        <f>J8548/O8548</f>
        <v>107.70641045074078</v>
      </c>
      <c r="R8548" s="5">
        <f>IF(B8548&gt;60,1,0)
+ IF(O8548&gt;7,1,0)
+ IF(L8548="Emergency",1,0)
+ IF(T8548="Critical",1,0)</f>
        <v>1</v>
      </c>
      <c r="S8548" s="6" t="str">
        <f>IF(R8548&lt;=1,"Low",
IF(R8548=2,"Medium","High"))</f>
        <v>Low</v>
      </c>
      <c r="T8548" s="1" t="s">
        <v>29</v>
      </c>
    </row>
    <row r="8549" spans="1:20">
      <c r="A8549" s="1" t="s">
        <v>12970</v>
      </c>
      <c r="B8549" s="1">
        <v>43</v>
      </c>
      <c r="C8549" s="1" t="s">
        <v>51</v>
      </c>
      <c r="D8549" s="1" t="s">
        <v>68</v>
      </c>
      <c r="E8549" s="1" t="s">
        <v>53</v>
      </c>
      <c r="F8549" s="2">
        <v>43676</v>
      </c>
      <c r="G8549" s="1" t="s">
        <v>23031</v>
      </c>
      <c r="H8549" s="1" t="s">
        <v>23032</v>
      </c>
      <c r="I8549" s="1" t="s">
        <v>26</v>
      </c>
      <c r="J8549" s="3">
        <v>31513.064885854201</v>
      </c>
      <c r="K8549" s="1">
        <v>295</v>
      </c>
      <c r="L8549" s="1" t="s">
        <v>27</v>
      </c>
      <c r="M8549" s="2">
        <v>43700</v>
      </c>
      <c r="N8549" s="1" t="s">
        <v>48</v>
      </c>
      <c r="O8549" s="1">
        <f>M8549-F8549</f>
        <v>24</v>
      </c>
      <c r="P8549" s="1" t="str">
        <f>IF(B8549&lt;=17,"Teen",
IF(B8549&lt;=25,"Young Adult",
IF(B8549&lt;=35,"Adult",
IF(B8549&lt;=50,"Middle Age","Senior"))))</f>
        <v>Middle Age</v>
      </c>
      <c r="Q8549" s="3">
        <f>J8549/O8549</f>
        <v>1313.044370243925</v>
      </c>
      <c r="R8549" s="5">
        <f>IF(B8549&gt;60,1,0)
+ IF(O8549&gt;7,1,0)
+ IF(L8549="Emergency",1,0)
+ IF(T8549="Critical",1,0)</f>
        <v>1</v>
      </c>
      <c r="S8549" s="6" t="str">
        <f>IF(R8549&lt;=1,"Low",
IF(R8549=2,"Medium","High"))</f>
        <v>Low</v>
      </c>
      <c r="T8549" s="1" t="s">
        <v>71</v>
      </c>
    </row>
    <row r="8550" spans="1:20">
      <c r="A8550" s="1" t="s">
        <v>12949</v>
      </c>
      <c r="B8550" s="1">
        <v>29</v>
      </c>
      <c r="C8550" s="1" t="s">
        <v>21</v>
      </c>
      <c r="D8550" s="1" t="s">
        <v>62</v>
      </c>
      <c r="E8550" s="1" t="s">
        <v>33</v>
      </c>
      <c r="F8550" s="2">
        <v>43676</v>
      </c>
      <c r="G8550" s="1" t="s">
        <v>23033</v>
      </c>
      <c r="H8550" s="1" t="s">
        <v>23034</v>
      </c>
      <c r="I8550" s="1" t="s">
        <v>26</v>
      </c>
      <c r="J8550" s="3">
        <v>34345.202558061697</v>
      </c>
      <c r="K8550" s="1">
        <v>427</v>
      </c>
      <c r="L8550" s="1" t="s">
        <v>42</v>
      </c>
      <c r="M8550" s="2">
        <v>43691</v>
      </c>
      <c r="N8550" s="1" t="s">
        <v>48</v>
      </c>
      <c r="O8550" s="1">
        <f>M8550-F8550</f>
        <v>15</v>
      </c>
      <c r="P8550" s="1" t="str">
        <f>IF(B8550&lt;=17,"Teen",
IF(B8550&lt;=25,"Young Adult",
IF(B8550&lt;=35,"Adult",
IF(B8550&lt;=50,"Middle Age","Senior"))))</f>
        <v>Adult</v>
      </c>
      <c r="Q8550" s="3">
        <f>J8550/O8550</f>
        <v>2289.6801705374464</v>
      </c>
      <c r="R8550" s="5">
        <f>IF(B8550&gt;60,1,0)
+ IF(O8550&gt;7,1,0)
+ IF(L8550="Emergency",1,0)
+ IF(T8550="Critical",1,0)</f>
        <v>2</v>
      </c>
      <c r="S8550" s="6" t="str">
        <f>IF(R8550&lt;=1,"Low",
IF(R8550=2,"Medium","High"))</f>
        <v>Medium</v>
      </c>
      <c r="T8550" s="1" t="s">
        <v>29</v>
      </c>
    </row>
    <row r="8551" spans="1:20">
      <c r="A8551" s="1" t="s">
        <v>23035</v>
      </c>
      <c r="B8551" s="1">
        <v>66</v>
      </c>
      <c r="C8551" s="1" t="s">
        <v>21</v>
      </c>
      <c r="D8551" s="1" t="s">
        <v>68</v>
      </c>
      <c r="E8551" s="1" t="s">
        <v>84</v>
      </c>
      <c r="F8551" s="2">
        <v>43675</v>
      </c>
      <c r="G8551" s="1" t="s">
        <v>6645</v>
      </c>
      <c r="H8551" s="1" t="s">
        <v>23036</v>
      </c>
      <c r="I8551" s="1" t="s">
        <v>56</v>
      </c>
      <c r="J8551" s="3">
        <v>34465.8248756373</v>
      </c>
      <c r="K8551" s="1">
        <v>361</v>
      </c>
      <c r="L8551" s="1" t="s">
        <v>42</v>
      </c>
      <c r="M8551" s="2">
        <v>43704</v>
      </c>
      <c r="N8551" s="1" t="s">
        <v>48</v>
      </c>
      <c r="O8551" s="1">
        <f>M8551-F8551</f>
        <v>29</v>
      </c>
      <c r="P8551" s="1" t="str">
        <f>IF(B8551&lt;=17,"Teen",
IF(B8551&lt;=25,"Young Adult",
IF(B8551&lt;=35,"Adult",
IF(B8551&lt;=50,"Middle Age","Senior"))))</f>
        <v>Senior</v>
      </c>
      <c r="Q8551" s="3">
        <f>J8551/O8551</f>
        <v>1188.476719849562</v>
      </c>
      <c r="R8551" s="5">
        <f>IF(B8551&gt;60,1,0)
+ IF(O8551&gt;7,1,0)
+ IF(L8551="Emergency",1,0)
+ IF(T8551="Critical",1,0)</f>
        <v>3</v>
      </c>
      <c r="S8551" s="6" t="str">
        <f>IF(R8551&lt;=1,"Low",
IF(R8551=2,"Medium","High"))</f>
        <v>High</v>
      </c>
      <c r="T8551" s="1" t="s">
        <v>49</v>
      </c>
    </row>
    <row r="8552" spans="1:20">
      <c r="A8552" s="1" t="s">
        <v>23037</v>
      </c>
      <c r="B8552" s="1">
        <v>29</v>
      </c>
      <c r="C8552" s="1" t="s">
        <v>51</v>
      </c>
      <c r="D8552" s="1" t="s">
        <v>44</v>
      </c>
      <c r="E8552" s="1" t="s">
        <v>33</v>
      </c>
      <c r="F8552" s="2">
        <v>43675</v>
      </c>
      <c r="G8552" s="1" t="s">
        <v>23038</v>
      </c>
      <c r="H8552" s="1" t="s">
        <v>7313</v>
      </c>
      <c r="I8552" s="1" t="s">
        <v>56</v>
      </c>
      <c r="J8552" s="3">
        <v>49212.981236017098</v>
      </c>
      <c r="K8552" s="1">
        <v>308</v>
      </c>
      <c r="L8552" s="1" t="s">
        <v>42</v>
      </c>
      <c r="M8552" s="2">
        <v>43701</v>
      </c>
      <c r="N8552" s="1" t="s">
        <v>38</v>
      </c>
      <c r="O8552" s="1">
        <f>M8552-F8552</f>
        <v>26</v>
      </c>
      <c r="P8552" s="1" t="str">
        <f>IF(B8552&lt;=17,"Teen",
IF(B8552&lt;=25,"Young Adult",
IF(B8552&lt;=35,"Adult",
IF(B8552&lt;=50,"Middle Age","Senior"))))</f>
        <v>Adult</v>
      </c>
      <c r="Q8552" s="3">
        <f>J8552/O8552</f>
        <v>1892.8069706160422</v>
      </c>
      <c r="R8552" s="5">
        <f>IF(B8552&gt;60,1,0)
+ IF(O8552&gt;7,1,0)
+ IF(L8552="Emergency",1,0)
+ IF(T8552="Critical",1,0)</f>
        <v>2</v>
      </c>
      <c r="S8552" s="6" t="str">
        <f>IF(R8552&lt;=1,"Low",
IF(R8552=2,"Medium","High"))</f>
        <v>Medium</v>
      </c>
      <c r="T8552" s="1" t="s">
        <v>71</v>
      </c>
    </row>
    <row r="8553" spans="1:20">
      <c r="A8553" s="1" t="s">
        <v>23039</v>
      </c>
      <c r="B8553" s="1">
        <v>64</v>
      </c>
      <c r="C8553" s="1" t="s">
        <v>21</v>
      </c>
      <c r="D8553" s="1" t="s">
        <v>91</v>
      </c>
      <c r="E8553" s="1" t="s">
        <v>74</v>
      </c>
      <c r="F8553" s="2">
        <v>43675</v>
      </c>
      <c r="G8553" s="1" t="s">
        <v>23040</v>
      </c>
      <c r="H8553" s="1" t="s">
        <v>23041</v>
      </c>
      <c r="I8553" s="1" t="s">
        <v>56</v>
      </c>
      <c r="J8553" s="3">
        <v>43930.403054306298</v>
      </c>
      <c r="K8553" s="1">
        <v>183</v>
      </c>
      <c r="L8553" s="1" t="s">
        <v>37</v>
      </c>
      <c r="M8553" s="2">
        <v>43684</v>
      </c>
      <c r="N8553" s="1" t="s">
        <v>97</v>
      </c>
      <c r="O8553" s="1">
        <f>M8553-F8553</f>
        <v>9</v>
      </c>
      <c r="P8553" s="1" t="str">
        <f>IF(B8553&lt;=17,"Teen",
IF(B8553&lt;=25,"Young Adult",
IF(B8553&lt;=35,"Adult",
IF(B8553&lt;=50,"Middle Age","Senior"))))</f>
        <v>Senior</v>
      </c>
      <c r="Q8553" s="3">
        <f>J8553/O8553</f>
        <v>4881.155894922922</v>
      </c>
      <c r="R8553" s="5">
        <f>IF(B8553&gt;60,1,0)
+ IF(O8553&gt;7,1,0)
+ IF(L8553="Emergency",1,0)
+ IF(T8553="Critical",1,0)</f>
        <v>2</v>
      </c>
      <c r="S8553" s="6" t="str">
        <f>IF(R8553&lt;=1,"Low",
IF(R8553=2,"Medium","High"))</f>
        <v>Medium</v>
      </c>
      <c r="T8553" s="1" t="s">
        <v>49</v>
      </c>
    </row>
    <row r="8554" spans="1:20">
      <c r="A8554" s="1" t="s">
        <v>23042</v>
      </c>
      <c r="B8554" s="1">
        <v>60</v>
      </c>
      <c r="C8554" s="1" t="s">
        <v>21</v>
      </c>
      <c r="D8554" s="1" t="s">
        <v>91</v>
      </c>
      <c r="E8554" s="1" t="s">
        <v>53</v>
      </c>
      <c r="F8554" s="2">
        <v>43675</v>
      </c>
      <c r="G8554" s="1" t="s">
        <v>23043</v>
      </c>
      <c r="H8554" s="1" t="s">
        <v>23044</v>
      </c>
      <c r="I8554" s="1" t="s">
        <v>36</v>
      </c>
      <c r="J8554" s="3">
        <v>21599.183580621801</v>
      </c>
      <c r="K8554" s="1">
        <v>337</v>
      </c>
      <c r="L8554" s="1" t="s">
        <v>42</v>
      </c>
      <c r="M8554" s="2">
        <v>43702</v>
      </c>
      <c r="N8554" s="1" t="s">
        <v>38</v>
      </c>
      <c r="O8554" s="1">
        <f>M8554-F8554</f>
        <v>27</v>
      </c>
      <c r="P8554" s="1" t="str">
        <f>IF(B8554&lt;=17,"Teen",
IF(B8554&lt;=25,"Young Adult",
IF(B8554&lt;=35,"Adult",
IF(B8554&lt;=50,"Middle Age","Senior"))))</f>
        <v>Senior</v>
      </c>
      <c r="Q8554" s="3">
        <f>J8554/O8554</f>
        <v>799.9697622452519</v>
      </c>
      <c r="R8554" s="5">
        <f>IF(B8554&gt;60,1,0)
+ IF(O8554&gt;7,1,0)
+ IF(L8554="Emergency",1,0)
+ IF(T8554="Critical",1,0)</f>
        <v>2</v>
      </c>
      <c r="S8554" s="6" t="str">
        <f>IF(R8554&lt;=1,"Low",
IF(R8554=2,"Medium","High"))</f>
        <v>Medium</v>
      </c>
      <c r="T8554" s="1" t="s">
        <v>49</v>
      </c>
    </row>
    <row r="8555" spans="1:20">
      <c r="A8555" s="1" t="s">
        <v>5230</v>
      </c>
      <c r="B8555" s="1">
        <v>76</v>
      </c>
      <c r="C8555" s="1" t="s">
        <v>21</v>
      </c>
      <c r="D8555" s="1" t="s">
        <v>44</v>
      </c>
      <c r="E8555" s="1" t="s">
        <v>84</v>
      </c>
      <c r="F8555" s="2">
        <v>43675</v>
      </c>
      <c r="G8555" s="1" t="s">
        <v>23045</v>
      </c>
      <c r="H8555" s="1" t="s">
        <v>23046</v>
      </c>
      <c r="I8555" s="1" t="s">
        <v>56</v>
      </c>
      <c r="J8555" s="3">
        <v>29813.5398434569</v>
      </c>
      <c r="K8555" s="1">
        <v>398</v>
      </c>
      <c r="L8555" s="1" t="s">
        <v>27</v>
      </c>
      <c r="M8555" s="2">
        <v>43690</v>
      </c>
      <c r="N8555" s="1" t="s">
        <v>38</v>
      </c>
      <c r="O8555" s="1">
        <f>M8555-F8555</f>
        <v>15</v>
      </c>
      <c r="P8555" s="1" t="str">
        <f>IF(B8555&lt;=17,"Teen",
IF(B8555&lt;=25,"Young Adult",
IF(B8555&lt;=35,"Adult",
IF(B8555&lt;=50,"Middle Age","Senior"))))</f>
        <v>Senior</v>
      </c>
      <c r="Q8555" s="3">
        <f>J8555/O8555</f>
        <v>1987.5693228971265</v>
      </c>
      <c r="R8555" s="5">
        <f>IF(B8555&gt;60,1,0)
+ IF(O8555&gt;7,1,0)
+ IF(L8555="Emergency",1,0)
+ IF(T8555="Critical",1,0)</f>
        <v>2</v>
      </c>
      <c r="S8555" s="6" t="str">
        <f>IF(R8555&lt;=1,"Low",
IF(R8555=2,"Medium","High"))</f>
        <v>Medium</v>
      </c>
      <c r="T8555" s="1" t="s">
        <v>49</v>
      </c>
    </row>
    <row r="8556" spans="1:20">
      <c r="A8556" s="1" t="s">
        <v>23047</v>
      </c>
      <c r="B8556" s="1">
        <v>60</v>
      </c>
      <c r="C8556" s="1" t="s">
        <v>21</v>
      </c>
      <c r="D8556" s="1" t="s">
        <v>22</v>
      </c>
      <c r="E8556" s="1" t="s">
        <v>84</v>
      </c>
      <c r="F8556" s="2">
        <v>43675</v>
      </c>
      <c r="G8556" s="1" t="s">
        <v>23048</v>
      </c>
      <c r="H8556" s="1" t="s">
        <v>23049</v>
      </c>
      <c r="I8556" s="1" t="s">
        <v>56</v>
      </c>
      <c r="J8556" s="3">
        <v>16284.262915163299</v>
      </c>
      <c r="K8556" s="1">
        <v>141</v>
      </c>
      <c r="L8556" s="1" t="s">
        <v>27</v>
      </c>
      <c r="M8556" s="2">
        <v>43679</v>
      </c>
      <c r="N8556" s="1" t="s">
        <v>38</v>
      </c>
      <c r="O8556" s="1">
        <f>M8556-F8556</f>
        <v>4</v>
      </c>
      <c r="P8556" s="1" t="str">
        <f>IF(B8556&lt;=17,"Teen",
IF(B8556&lt;=25,"Young Adult",
IF(B8556&lt;=35,"Adult",
IF(B8556&lt;=50,"Middle Age","Senior"))))</f>
        <v>Senior</v>
      </c>
      <c r="Q8556" s="3">
        <f>J8556/O8556</f>
        <v>4071.0657287908248</v>
      </c>
      <c r="R8556" s="5">
        <f>IF(B8556&gt;60,1,0)
+ IF(O8556&gt;7,1,0)
+ IF(L8556="Emergency",1,0)
+ IF(T8556="Critical",1,0)</f>
        <v>0</v>
      </c>
      <c r="S8556" s="6" t="str">
        <f>IF(R8556&lt;=1,"Low",
IF(R8556=2,"Medium","High"))</f>
        <v>Low</v>
      </c>
      <c r="T8556" s="1" t="s">
        <v>49</v>
      </c>
    </row>
    <row r="8557" spans="1:20">
      <c r="A8557" s="1" t="s">
        <v>23050</v>
      </c>
      <c r="B8557" s="1">
        <v>35</v>
      </c>
      <c r="C8557" s="1" t="s">
        <v>21</v>
      </c>
      <c r="D8557" s="1" t="s">
        <v>68</v>
      </c>
      <c r="E8557" s="1" t="s">
        <v>45</v>
      </c>
      <c r="F8557" s="2">
        <v>43675</v>
      </c>
      <c r="G8557" s="1" t="s">
        <v>5815</v>
      </c>
      <c r="H8557" s="1" t="s">
        <v>23051</v>
      </c>
      <c r="I8557" s="1" t="s">
        <v>26</v>
      </c>
      <c r="J8557" s="3">
        <v>19324.833210650999</v>
      </c>
      <c r="K8557" s="1">
        <v>482</v>
      </c>
      <c r="L8557" s="1" t="s">
        <v>42</v>
      </c>
      <c r="M8557" s="2">
        <v>43676</v>
      </c>
      <c r="N8557" s="1" t="s">
        <v>48</v>
      </c>
      <c r="O8557" s="1">
        <f>M8557-F8557</f>
        <v>1</v>
      </c>
      <c r="P8557" s="1" t="str">
        <f>IF(B8557&lt;=17,"Teen",
IF(B8557&lt;=25,"Young Adult",
IF(B8557&lt;=35,"Adult",
IF(B8557&lt;=50,"Middle Age","Senior"))))</f>
        <v>Adult</v>
      </c>
      <c r="Q8557" s="3">
        <f>J8557/O8557</f>
        <v>19324.833210650999</v>
      </c>
      <c r="R8557" s="5">
        <f>IF(B8557&gt;60,1,0)
+ IF(O8557&gt;7,1,0)
+ IF(L8557="Emergency",1,0)
+ IF(T8557="Critical",1,0)</f>
        <v>1</v>
      </c>
      <c r="S8557" s="6" t="str">
        <f>IF(R8557&lt;=1,"Low",
IF(R8557=2,"Medium","High"))</f>
        <v>Low</v>
      </c>
      <c r="T8557" s="1" t="s">
        <v>29</v>
      </c>
    </row>
    <row r="8558" spans="1:20">
      <c r="A8558" s="1" t="s">
        <v>23052</v>
      </c>
      <c r="B8558" s="1">
        <v>42</v>
      </c>
      <c r="C8558" s="1" t="s">
        <v>21</v>
      </c>
      <c r="D8558" s="1" t="s">
        <v>32</v>
      </c>
      <c r="E8558" s="1" t="s">
        <v>23</v>
      </c>
      <c r="F8558" s="2">
        <v>43675</v>
      </c>
      <c r="G8558" s="1" t="s">
        <v>23053</v>
      </c>
      <c r="H8558" s="1" t="s">
        <v>3071</v>
      </c>
      <c r="I8558" s="1" t="s">
        <v>60</v>
      </c>
      <c r="J8558" s="3">
        <v>20828.840333860298</v>
      </c>
      <c r="K8558" s="1">
        <v>174</v>
      </c>
      <c r="L8558" s="1" t="s">
        <v>27</v>
      </c>
      <c r="M8558" s="2">
        <v>43704</v>
      </c>
      <c r="N8558" s="1" t="s">
        <v>28</v>
      </c>
      <c r="O8558" s="1">
        <f>M8558-F8558</f>
        <v>29</v>
      </c>
      <c r="P8558" s="1" t="str">
        <f>IF(B8558&lt;=17,"Teen",
IF(B8558&lt;=25,"Young Adult",
IF(B8558&lt;=35,"Adult",
IF(B8558&lt;=50,"Middle Age","Senior"))))</f>
        <v>Middle Age</v>
      </c>
      <c r="Q8558" s="3">
        <f>J8558/O8558</f>
        <v>718.23587358138957</v>
      </c>
      <c r="R8558" s="5">
        <f>IF(B8558&gt;60,1,0)
+ IF(O8558&gt;7,1,0)
+ IF(L8558="Emergency",1,0)
+ IF(T8558="Critical",1,0)</f>
        <v>1</v>
      </c>
      <c r="S8558" s="6" t="str">
        <f>IF(R8558&lt;=1,"Low",
IF(R8558=2,"Medium","High"))</f>
        <v>Low</v>
      </c>
      <c r="T8558" s="1" t="s">
        <v>29</v>
      </c>
    </row>
    <row r="8559" spans="1:20">
      <c r="A8559" s="1" t="s">
        <v>23054</v>
      </c>
      <c r="B8559" s="1">
        <v>31</v>
      </c>
      <c r="C8559" s="1" t="s">
        <v>21</v>
      </c>
      <c r="D8559" s="1" t="s">
        <v>52</v>
      </c>
      <c r="E8559" s="1" t="s">
        <v>33</v>
      </c>
      <c r="F8559" s="2">
        <v>43674</v>
      </c>
      <c r="G8559" s="1" t="s">
        <v>23055</v>
      </c>
      <c r="H8559" s="1" t="s">
        <v>23056</v>
      </c>
      <c r="I8559" s="1" t="s">
        <v>36</v>
      </c>
      <c r="J8559" s="3">
        <v>6109.0292455762501</v>
      </c>
      <c r="K8559" s="1">
        <v>401</v>
      </c>
      <c r="L8559" s="1" t="s">
        <v>27</v>
      </c>
      <c r="M8559" s="2">
        <v>43680</v>
      </c>
      <c r="N8559" s="1" t="s">
        <v>66</v>
      </c>
      <c r="O8559" s="1">
        <f>M8559-F8559</f>
        <v>6</v>
      </c>
      <c r="P8559" s="1" t="str">
        <f>IF(B8559&lt;=17,"Teen",
IF(B8559&lt;=25,"Young Adult",
IF(B8559&lt;=35,"Adult",
IF(B8559&lt;=50,"Middle Age","Senior"))))</f>
        <v>Adult</v>
      </c>
      <c r="Q8559" s="3">
        <f>J8559/O8559</f>
        <v>1018.1715409293751</v>
      </c>
      <c r="R8559" s="5">
        <f>IF(B8559&gt;60,1,0)
+ IF(O8559&gt;7,1,0)
+ IF(L8559="Emergency",1,0)
+ IF(T8559="Critical",1,0)</f>
        <v>0</v>
      </c>
      <c r="S8559" s="6" t="str">
        <f>IF(R8559&lt;=1,"Low",
IF(R8559=2,"Medium","High"))</f>
        <v>Low</v>
      </c>
      <c r="T8559" s="1" t="s">
        <v>71</v>
      </c>
    </row>
    <row r="8560" spans="1:20">
      <c r="A8560" s="1" t="s">
        <v>23057</v>
      </c>
      <c r="B8560" s="1">
        <v>78</v>
      </c>
      <c r="C8560" s="1" t="s">
        <v>21</v>
      </c>
      <c r="D8560" s="1" t="s">
        <v>52</v>
      </c>
      <c r="E8560" s="1" t="s">
        <v>74</v>
      </c>
      <c r="F8560" s="2">
        <v>43674</v>
      </c>
      <c r="G8560" s="1" t="s">
        <v>23058</v>
      </c>
      <c r="H8560" s="1" t="s">
        <v>23059</v>
      </c>
      <c r="I8560" s="1" t="s">
        <v>65</v>
      </c>
      <c r="J8560" s="3">
        <v>18696.094804302102</v>
      </c>
      <c r="K8560" s="1">
        <v>163</v>
      </c>
      <c r="L8560" s="1" t="s">
        <v>42</v>
      </c>
      <c r="M8560" s="2">
        <v>43675</v>
      </c>
      <c r="N8560" s="1" t="s">
        <v>97</v>
      </c>
      <c r="O8560" s="1">
        <f>M8560-F8560</f>
        <v>1</v>
      </c>
      <c r="P8560" s="1" t="str">
        <f>IF(B8560&lt;=17,"Teen",
IF(B8560&lt;=25,"Young Adult",
IF(B8560&lt;=35,"Adult",
IF(B8560&lt;=50,"Middle Age","Senior"))))</f>
        <v>Senior</v>
      </c>
      <c r="Q8560" s="3">
        <f>J8560/O8560</f>
        <v>18696.094804302102</v>
      </c>
      <c r="R8560" s="5">
        <f>IF(B8560&gt;60,1,0)
+ IF(O8560&gt;7,1,0)
+ IF(L8560="Emergency",1,0)
+ IF(T8560="Critical",1,0)</f>
        <v>2</v>
      </c>
      <c r="S8560" s="6" t="str">
        <f>IF(R8560&lt;=1,"Low",
IF(R8560=2,"Medium","High"))</f>
        <v>Medium</v>
      </c>
      <c r="T8560" s="1" t="s">
        <v>49</v>
      </c>
    </row>
    <row r="8561" spans="1:20">
      <c r="A8561" s="1" t="s">
        <v>23060</v>
      </c>
      <c r="B8561" s="1">
        <v>72</v>
      </c>
      <c r="C8561" s="1" t="s">
        <v>21</v>
      </c>
      <c r="D8561" s="1" t="s">
        <v>22</v>
      </c>
      <c r="E8561" s="1" t="s">
        <v>84</v>
      </c>
      <c r="F8561" s="2">
        <v>43674</v>
      </c>
      <c r="G8561" s="1" t="s">
        <v>23061</v>
      </c>
      <c r="H8561" s="1" t="s">
        <v>23062</v>
      </c>
      <c r="I8561" s="1" t="s">
        <v>60</v>
      </c>
      <c r="J8561" s="3">
        <v>40064.444556855298</v>
      </c>
      <c r="K8561" s="1">
        <v>408</v>
      </c>
      <c r="L8561" s="1" t="s">
        <v>37</v>
      </c>
      <c r="M8561" s="2">
        <v>43686</v>
      </c>
      <c r="N8561" s="1" t="s">
        <v>97</v>
      </c>
      <c r="O8561" s="1">
        <f>M8561-F8561</f>
        <v>12</v>
      </c>
      <c r="P8561" s="1" t="str">
        <f>IF(B8561&lt;=17,"Teen",
IF(B8561&lt;=25,"Young Adult",
IF(B8561&lt;=35,"Adult",
IF(B8561&lt;=50,"Middle Age","Senior"))))</f>
        <v>Senior</v>
      </c>
      <c r="Q8561" s="3">
        <f>J8561/O8561</f>
        <v>3338.7037130712747</v>
      </c>
      <c r="R8561" s="5">
        <f>IF(B8561&gt;60,1,0)
+ IF(O8561&gt;7,1,0)
+ IF(L8561="Emergency",1,0)
+ IF(T8561="Critical",1,0)</f>
        <v>2</v>
      </c>
      <c r="S8561" s="6" t="str">
        <f>IF(R8561&lt;=1,"Low",
IF(R8561=2,"Medium","High"))</f>
        <v>Medium</v>
      </c>
      <c r="T8561" s="1" t="s">
        <v>49</v>
      </c>
    </row>
    <row r="8562" spans="1:20">
      <c r="A8562" s="1" t="s">
        <v>23063</v>
      </c>
      <c r="B8562" s="1">
        <v>33</v>
      </c>
      <c r="C8562" s="1" t="s">
        <v>51</v>
      </c>
      <c r="D8562" s="1" t="s">
        <v>44</v>
      </c>
      <c r="E8562" s="1" t="s">
        <v>23</v>
      </c>
      <c r="F8562" s="2">
        <v>43674</v>
      </c>
      <c r="G8562" s="1" t="s">
        <v>23064</v>
      </c>
      <c r="H8562" s="1" t="s">
        <v>23065</v>
      </c>
      <c r="I8562" s="1" t="s">
        <v>36</v>
      </c>
      <c r="J8562" s="3">
        <v>48575.770564133898</v>
      </c>
      <c r="K8562" s="1">
        <v>140</v>
      </c>
      <c r="L8562" s="1" t="s">
        <v>27</v>
      </c>
      <c r="M8562" s="2">
        <v>43689</v>
      </c>
      <c r="N8562" s="1" t="s">
        <v>38</v>
      </c>
      <c r="O8562" s="1">
        <f>M8562-F8562</f>
        <v>15</v>
      </c>
      <c r="P8562" s="1" t="str">
        <f>IF(B8562&lt;=17,"Teen",
IF(B8562&lt;=25,"Young Adult",
IF(B8562&lt;=35,"Adult",
IF(B8562&lt;=50,"Middle Age","Senior"))))</f>
        <v>Adult</v>
      </c>
      <c r="Q8562" s="3">
        <f>J8562/O8562</f>
        <v>3238.3847042755933</v>
      </c>
      <c r="R8562" s="5">
        <f>IF(B8562&gt;60,1,0)
+ IF(O8562&gt;7,1,0)
+ IF(L8562="Emergency",1,0)
+ IF(T8562="Critical",1,0)</f>
        <v>1</v>
      </c>
      <c r="S8562" s="6" t="str">
        <f>IF(R8562&lt;=1,"Low",
IF(R8562=2,"Medium","High"))</f>
        <v>Low</v>
      </c>
      <c r="T8562" s="1" t="s">
        <v>49</v>
      </c>
    </row>
    <row r="8563" spans="1:20">
      <c r="A8563" s="1" t="s">
        <v>13220</v>
      </c>
      <c r="B8563" s="1">
        <v>27</v>
      </c>
      <c r="C8563" s="1" t="s">
        <v>21</v>
      </c>
      <c r="D8563" s="1" t="s">
        <v>44</v>
      </c>
      <c r="E8563" s="1" t="s">
        <v>84</v>
      </c>
      <c r="F8563" s="2">
        <v>43674</v>
      </c>
      <c r="G8563" s="1" t="s">
        <v>23066</v>
      </c>
      <c r="H8563" s="1" t="s">
        <v>23067</v>
      </c>
      <c r="I8563" s="1" t="s">
        <v>56</v>
      </c>
      <c r="J8563" s="3">
        <v>21172.0690688744</v>
      </c>
      <c r="K8563" s="1">
        <v>167</v>
      </c>
      <c r="L8563" s="1" t="s">
        <v>37</v>
      </c>
      <c r="M8563" s="2">
        <v>43680</v>
      </c>
      <c r="N8563" s="1" t="s">
        <v>97</v>
      </c>
      <c r="O8563" s="1">
        <f>M8563-F8563</f>
        <v>6</v>
      </c>
      <c r="P8563" s="1" t="str">
        <f>IF(B8563&lt;=17,"Teen",
IF(B8563&lt;=25,"Young Adult",
IF(B8563&lt;=35,"Adult",
IF(B8563&lt;=50,"Middle Age","Senior"))))</f>
        <v>Adult</v>
      </c>
      <c r="Q8563" s="3">
        <f>J8563/O8563</f>
        <v>3528.6781781457335</v>
      </c>
      <c r="R8563" s="5">
        <f>IF(B8563&gt;60,1,0)
+ IF(O8563&gt;7,1,0)
+ IF(L8563="Emergency",1,0)
+ IF(T8563="Critical",1,0)</f>
        <v>0</v>
      </c>
      <c r="S8563" s="6" t="str">
        <f>IF(R8563&lt;=1,"Low",
IF(R8563=2,"Medium","High"))</f>
        <v>Low</v>
      </c>
      <c r="T8563" s="1" t="s">
        <v>49</v>
      </c>
    </row>
    <row r="8564" spans="1:20">
      <c r="A8564" s="1" t="s">
        <v>22525</v>
      </c>
      <c r="B8564" s="1">
        <v>78</v>
      </c>
      <c r="C8564" s="1" t="s">
        <v>51</v>
      </c>
      <c r="D8564" s="1" t="s">
        <v>22</v>
      </c>
      <c r="E8564" s="1" t="s">
        <v>45</v>
      </c>
      <c r="F8564" s="2">
        <v>43674</v>
      </c>
      <c r="G8564" s="1" t="s">
        <v>5215</v>
      </c>
      <c r="H8564" s="1" t="s">
        <v>23068</v>
      </c>
      <c r="I8564" s="1" t="s">
        <v>26</v>
      </c>
      <c r="J8564" s="3">
        <v>22114.080452848601</v>
      </c>
      <c r="K8564" s="1">
        <v>370</v>
      </c>
      <c r="L8564" s="1" t="s">
        <v>37</v>
      </c>
      <c r="M8564" s="2">
        <v>43690</v>
      </c>
      <c r="N8564" s="1" t="s">
        <v>48</v>
      </c>
      <c r="O8564" s="1">
        <f>M8564-F8564</f>
        <v>16</v>
      </c>
      <c r="P8564" s="1" t="str">
        <f>IF(B8564&lt;=17,"Teen",
IF(B8564&lt;=25,"Young Adult",
IF(B8564&lt;=35,"Adult",
IF(B8564&lt;=50,"Middle Age","Senior"))))</f>
        <v>Senior</v>
      </c>
      <c r="Q8564" s="3">
        <f>J8564/O8564</f>
        <v>1382.1300283030375</v>
      </c>
      <c r="R8564" s="5">
        <f>IF(B8564&gt;60,1,0)
+ IF(O8564&gt;7,1,0)
+ IF(L8564="Emergency",1,0)
+ IF(T8564="Critical",1,0)</f>
        <v>2</v>
      </c>
      <c r="S8564" s="6" t="str">
        <f>IF(R8564&lt;=1,"Low",
IF(R8564=2,"Medium","High"))</f>
        <v>Medium</v>
      </c>
      <c r="T8564" s="1" t="s">
        <v>71</v>
      </c>
    </row>
    <row r="8565" spans="1:20">
      <c r="A8565" s="1" t="s">
        <v>23069</v>
      </c>
      <c r="B8565" s="1">
        <v>33</v>
      </c>
      <c r="C8565" s="1" t="s">
        <v>21</v>
      </c>
      <c r="D8565" s="1" t="s">
        <v>68</v>
      </c>
      <c r="E8565" s="1" t="s">
        <v>53</v>
      </c>
      <c r="F8565" s="2">
        <v>43674</v>
      </c>
      <c r="G8565" s="1" t="s">
        <v>12373</v>
      </c>
      <c r="H8565" s="1" t="s">
        <v>23070</v>
      </c>
      <c r="I8565" s="1" t="s">
        <v>65</v>
      </c>
      <c r="J8565" s="3">
        <v>45148.610409885099</v>
      </c>
      <c r="K8565" s="1">
        <v>468</v>
      </c>
      <c r="L8565" s="1" t="s">
        <v>27</v>
      </c>
      <c r="M8565" s="2">
        <v>43676</v>
      </c>
      <c r="N8565" s="1" t="s">
        <v>97</v>
      </c>
      <c r="O8565" s="1">
        <f>M8565-F8565</f>
        <v>2</v>
      </c>
      <c r="P8565" s="1" t="str">
        <f>IF(B8565&lt;=17,"Teen",
IF(B8565&lt;=25,"Young Adult",
IF(B8565&lt;=35,"Adult",
IF(B8565&lt;=50,"Middle Age","Senior"))))</f>
        <v>Adult</v>
      </c>
      <c r="Q8565" s="3">
        <f>J8565/O8565</f>
        <v>22574.30520494255</v>
      </c>
      <c r="R8565" s="5">
        <f>IF(B8565&gt;60,1,0)
+ IF(O8565&gt;7,1,0)
+ IF(L8565="Emergency",1,0)
+ IF(T8565="Critical",1,0)</f>
        <v>0</v>
      </c>
      <c r="S8565" s="6" t="str">
        <f>IF(R8565&lt;=1,"Low",
IF(R8565=2,"Medium","High"))</f>
        <v>Low</v>
      </c>
      <c r="T8565" s="1" t="s">
        <v>49</v>
      </c>
    </row>
    <row r="8566" spans="1:20">
      <c r="A8566" s="1" t="s">
        <v>11701</v>
      </c>
      <c r="B8566" s="1">
        <v>34</v>
      </c>
      <c r="C8566" s="1" t="s">
        <v>21</v>
      </c>
      <c r="D8566" s="1" t="s">
        <v>22</v>
      </c>
      <c r="E8566" s="1" t="s">
        <v>84</v>
      </c>
      <c r="F8566" s="2">
        <v>43673</v>
      </c>
      <c r="G8566" s="1" t="s">
        <v>23071</v>
      </c>
      <c r="H8566" s="1" t="s">
        <v>10523</v>
      </c>
      <c r="I8566" s="1" t="s">
        <v>56</v>
      </c>
      <c r="J8566" s="3">
        <v>6777.2293137999905</v>
      </c>
      <c r="K8566" s="1">
        <v>493</v>
      </c>
      <c r="L8566" s="1" t="s">
        <v>42</v>
      </c>
      <c r="M8566" s="2">
        <v>43685</v>
      </c>
      <c r="N8566" s="1" t="s">
        <v>97</v>
      </c>
      <c r="O8566" s="1">
        <f>M8566-F8566</f>
        <v>12</v>
      </c>
      <c r="P8566" s="1" t="str">
        <f>IF(B8566&lt;=17,"Teen",
IF(B8566&lt;=25,"Young Adult",
IF(B8566&lt;=35,"Adult",
IF(B8566&lt;=50,"Middle Age","Senior"))))</f>
        <v>Adult</v>
      </c>
      <c r="Q8566" s="3">
        <f>J8566/O8566</f>
        <v>564.7691094833325</v>
      </c>
      <c r="R8566" s="5">
        <f>IF(B8566&gt;60,1,0)
+ IF(O8566&gt;7,1,0)
+ IF(L8566="Emergency",1,0)
+ IF(T8566="Critical",1,0)</f>
        <v>2</v>
      </c>
      <c r="S8566" s="6" t="str">
        <f>IF(R8566&lt;=1,"Low",
IF(R8566=2,"Medium","High"))</f>
        <v>Medium</v>
      </c>
      <c r="T8566" s="1" t="s">
        <v>49</v>
      </c>
    </row>
    <row r="8567" spans="1:20">
      <c r="A8567" s="1" t="s">
        <v>23072</v>
      </c>
      <c r="B8567" s="1">
        <v>67</v>
      </c>
      <c r="C8567" s="1" t="s">
        <v>51</v>
      </c>
      <c r="D8567" s="1" t="s">
        <v>44</v>
      </c>
      <c r="E8567" s="1" t="s">
        <v>53</v>
      </c>
      <c r="F8567" s="2">
        <v>43673</v>
      </c>
      <c r="G8567" s="1" t="s">
        <v>23073</v>
      </c>
      <c r="H8567" s="1" t="s">
        <v>23074</v>
      </c>
      <c r="I8567" s="1" t="s">
        <v>60</v>
      </c>
      <c r="J8567" s="3">
        <v>16408.9669185891</v>
      </c>
      <c r="K8567" s="1">
        <v>278</v>
      </c>
      <c r="L8567" s="1" t="s">
        <v>27</v>
      </c>
      <c r="M8567" s="2">
        <v>43693</v>
      </c>
      <c r="N8567" s="1" t="s">
        <v>28</v>
      </c>
      <c r="O8567" s="1">
        <f>M8567-F8567</f>
        <v>20</v>
      </c>
      <c r="P8567" s="1" t="str">
        <f>IF(B8567&lt;=17,"Teen",
IF(B8567&lt;=25,"Young Adult",
IF(B8567&lt;=35,"Adult",
IF(B8567&lt;=50,"Middle Age","Senior"))))</f>
        <v>Senior</v>
      </c>
      <c r="Q8567" s="3">
        <f>J8567/O8567</f>
        <v>820.44834592945494</v>
      </c>
      <c r="R8567" s="5">
        <f>IF(B8567&gt;60,1,0)
+ IF(O8567&gt;7,1,0)
+ IF(L8567="Emergency",1,0)
+ IF(T8567="Critical",1,0)</f>
        <v>2</v>
      </c>
      <c r="S8567" s="6" t="str">
        <f>IF(R8567&lt;=1,"Low",
IF(R8567=2,"Medium","High"))</f>
        <v>Medium</v>
      </c>
      <c r="T8567" s="1" t="s">
        <v>71</v>
      </c>
    </row>
    <row r="8568" spans="1:20">
      <c r="A8568" s="1" t="s">
        <v>23075</v>
      </c>
      <c r="B8568" s="1">
        <v>78</v>
      </c>
      <c r="C8568" s="1" t="s">
        <v>51</v>
      </c>
      <c r="D8568" s="1" t="s">
        <v>44</v>
      </c>
      <c r="E8568" s="1" t="s">
        <v>53</v>
      </c>
      <c r="F8568" s="2">
        <v>43673</v>
      </c>
      <c r="G8568" s="1" t="s">
        <v>5583</v>
      </c>
      <c r="H8568" s="1" t="s">
        <v>15545</v>
      </c>
      <c r="I8568" s="1" t="s">
        <v>65</v>
      </c>
      <c r="J8568" s="3">
        <v>20720.5895982287</v>
      </c>
      <c r="K8568" s="1">
        <v>440</v>
      </c>
      <c r="L8568" s="1" t="s">
        <v>42</v>
      </c>
      <c r="M8568" s="2">
        <v>43687</v>
      </c>
      <c r="N8568" s="1" t="s">
        <v>66</v>
      </c>
      <c r="O8568" s="1">
        <f>M8568-F8568</f>
        <v>14</v>
      </c>
      <c r="P8568" s="1" t="str">
        <f>IF(B8568&lt;=17,"Teen",
IF(B8568&lt;=25,"Young Adult",
IF(B8568&lt;=35,"Adult",
IF(B8568&lt;=50,"Middle Age","Senior"))))</f>
        <v>Senior</v>
      </c>
      <c r="Q8568" s="3">
        <f>J8568/O8568</f>
        <v>1480.0421141591928</v>
      </c>
      <c r="R8568" s="5">
        <f>IF(B8568&gt;60,1,0)
+ IF(O8568&gt;7,1,0)
+ IF(L8568="Emergency",1,0)
+ IF(T8568="Critical",1,0)</f>
        <v>3</v>
      </c>
      <c r="S8568" s="6" t="str">
        <f>IF(R8568&lt;=1,"Low",
IF(R8568=2,"Medium","High"))</f>
        <v>High</v>
      </c>
      <c r="T8568" s="1" t="s">
        <v>49</v>
      </c>
    </row>
    <row r="8569" spans="1:20">
      <c r="A8569" s="1" t="s">
        <v>23076</v>
      </c>
      <c r="B8569" s="1">
        <v>49</v>
      </c>
      <c r="C8569" s="1" t="s">
        <v>21</v>
      </c>
      <c r="D8569" s="1" t="s">
        <v>91</v>
      </c>
      <c r="E8569" s="1" t="s">
        <v>53</v>
      </c>
      <c r="F8569" s="2">
        <v>43673</v>
      </c>
      <c r="G8569" s="1" t="s">
        <v>23077</v>
      </c>
      <c r="H8569" s="1" t="s">
        <v>23078</v>
      </c>
      <c r="I8569" s="1" t="s">
        <v>65</v>
      </c>
      <c r="J8569" s="3">
        <v>1540.1176829849101</v>
      </c>
      <c r="K8569" s="1">
        <v>477</v>
      </c>
      <c r="L8569" s="1" t="s">
        <v>27</v>
      </c>
      <c r="M8569" s="2">
        <v>43687</v>
      </c>
      <c r="N8569" s="1" t="s">
        <v>28</v>
      </c>
      <c r="O8569" s="1">
        <f>M8569-F8569</f>
        <v>14</v>
      </c>
      <c r="P8569" s="1" t="str">
        <f>IF(B8569&lt;=17,"Teen",
IF(B8569&lt;=25,"Young Adult",
IF(B8569&lt;=35,"Adult",
IF(B8569&lt;=50,"Middle Age","Senior"))))</f>
        <v>Middle Age</v>
      </c>
      <c r="Q8569" s="3">
        <f>J8569/O8569</f>
        <v>110.00840592749357</v>
      </c>
      <c r="R8569" s="5">
        <f>IF(B8569&gt;60,1,0)
+ IF(O8569&gt;7,1,0)
+ IF(L8569="Emergency",1,0)
+ IF(T8569="Critical",1,0)</f>
        <v>1</v>
      </c>
      <c r="S8569" s="6" t="str">
        <f>IF(R8569&lt;=1,"Low",
IF(R8569=2,"Medium","High"))</f>
        <v>Low</v>
      </c>
      <c r="T8569" s="1" t="s">
        <v>49</v>
      </c>
    </row>
    <row r="8570" spans="1:20">
      <c r="A8570" s="1" t="s">
        <v>23079</v>
      </c>
      <c r="B8570" s="1">
        <v>61</v>
      </c>
      <c r="C8570" s="1" t="s">
        <v>21</v>
      </c>
      <c r="D8570" s="1" t="s">
        <v>73</v>
      </c>
      <c r="E8570" s="1" t="s">
        <v>23</v>
      </c>
      <c r="F8570" s="2">
        <v>43673</v>
      </c>
      <c r="G8570" s="1" t="s">
        <v>23080</v>
      </c>
      <c r="H8570" s="1" t="s">
        <v>23081</v>
      </c>
      <c r="I8570" s="1" t="s">
        <v>60</v>
      </c>
      <c r="J8570" s="3">
        <v>49368.234858794298</v>
      </c>
      <c r="K8570" s="1">
        <v>106</v>
      </c>
      <c r="L8570" s="1" t="s">
        <v>27</v>
      </c>
      <c r="M8570" s="2">
        <v>43694</v>
      </c>
      <c r="N8570" s="1" t="s">
        <v>66</v>
      </c>
      <c r="O8570" s="1">
        <f>M8570-F8570</f>
        <v>21</v>
      </c>
      <c r="P8570" s="1" t="str">
        <f>IF(B8570&lt;=17,"Teen",
IF(B8570&lt;=25,"Young Adult",
IF(B8570&lt;=35,"Adult",
IF(B8570&lt;=50,"Middle Age","Senior"))))</f>
        <v>Senior</v>
      </c>
      <c r="Q8570" s="3">
        <f>J8570/O8570</f>
        <v>2350.8683266092521</v>
      </c>
      <c r="R8570" s="5">
        <f>IF(B8570&gt;60,1,0)
+ IF(O8570&gt;7,1,0)
+ IF(L8570="Emergency",1,0)
+ IF(T8570="Critical",1,0)</f>
        <v>2</v>
      </c>
      <c r="S8570" s="6" t="str">
        <f>IF(R8570&lt;=1,"Low",
IF(R8570=2,"Medium","High"))</f>
        <v>Medium</v>
      </c>
      <c r="T8570" s="1" t="s">
        <v>71</v>
      </c>
    </row>
    <row r="8571" spans="1:20">
      <c r="A8571" s="1" t="s">
        <v>23082</v>
      </c>
      <c r="B8571" s="1">
        <v>24</v>
      </c>
      <c r="C8571" s="1" t="s">
        <v>21</v>
      </c>
      <c r="D8571" s="1" t="s">
        <v>52</v>
      </c>
      <c r="E8571" s="1" t="s">
        <v>45</v>
      </c>
      <c r="F8571" s="2">
        <v>43673</v>
      </c>
      <c r="G8571" s="1" t="s">
        <v>23083</v>
      </c>
      <c r="H8571" s="1" t="s">
        <v>55</v>
      </c>
      <c r="I8571" s="1" t="s">
        <v>36</v>
      </c>
      <c r="J8571" s="3">
        <v>21548.447469971699</v>
      </c>
      <c r="K8571" s="1">
        <v>246</v>
      </c>
      <c r="L8571" s="1" t="s">
        <v>42</v>
      </c>
      <c r="M8571" s="2">
        <v>43691</v>
      </c>
      <c r="N8571" s="1" t="s">
        <v>38</v>
      </c>
      <c r="O8571" s="1">
        <f>M8571-F8571</f>
        <v>18</v>
      </c>
      <c r="P8571" s="1" t="str">
        <f>IF(B8571&lt;=17,"Teen",
IF(B8571&lt;=25,"Young Adult",
IF(B8571&lt;=35,"Adult",
IF(B8571&lt;=50,"Middle Age","Senior"))))</f>
        <v>Young Adult</v>
      </c>
      <c r="Q8571" s="3">
        <f>J8571/O8571</f>
        <v>1197.1359705539833</v>
      </c>
      <c r="R8571" s="5">
        <f>IF(B8571&gt;60,1,0)
+ IF(O8571&gt;7,1,0)
+ IF(L8571="Emergency",1,0)
+ IF(T8571="Critical",1,0)</f>
        <v>2</v>
      </c>
      <c r="S8571" s="6" t="str">
        <f>IF(R8571&lt;=1,"Low",
IF(R8571=2,"Medium","High"))</f>
        <v>Medium</v>
      </c>
      <c r="T8571" s="1" t="s">
        <v>29</v>
      </c>
    </row>
    <row r="8572" spans="1:20">
      <c r="A8572" s="1" t="s">
        <v>23084</v>
      </c>
      <c r="B8572" s="1">
        <v>61</v>
      </c>
      <c r="C8572" s="1" t="s">
        <v>51</v>
      </c>
      <c r="D8572" s="1" t="s">
        <v>44</v>
      </c>
      <c r="E8572" s="1" t="s">
        <v>84</v>
      </c>
      <c r="F8572" s="2">
        <v>43673</v>
      </c>
      <c r="G8572" s="1" t="s">
        <v>23085</v>
      </c>
      <c r="H8572" s="1" t="s">
        <v>23086</v>
      </c>
      <c r="I8572" s="1" t="s">
        <v>60</v>
      </c>
      <c r="J8572" s="3">
        <v>19640.219742110701</v>
      </c>
      <c r="K8572" s="1">
        <v>278</v>
      </c>
      <c r="L8572" s="1" t="s">
        <v>27</v>
      </c>
      <c r="M8572" s="2">
        <v>43703</v>
      </c>
      <c r="N8572" s="1" t="s">
        <v>97</v>
      </c>
      <c r="O8572" s="1">
        <f>M8572-F8572</f>
        <v>30</v>
      </c>
      <c r="P8572" s="1" t="str">
        <f>IF(B8572&lt;=17,"Teen",
IF(B8572&lt;=25,"Young Adult",
IF(B8572&lt;=35,"Adult",
IF(B8572&lt;=50,"Middle Age","Senior"))))</f>
        <v>Senior</v>
      </c>
      <c r="Q8572" s="3">
        <f>J8572/O8572</f>
        <v>654.67399140369002</v>
      </c>
      <c r="R8572" s="5">
        <f>IF(B8572&gt;60,1,0)
+ IF(O8572&gt;7,1,0)
+ IF(L8572="Emergency",1,0)
+ IF(T8572="Critical",1,0)</f>
        <v>2</v>
      </c>
      <c r="S8572" s="6" t="str">
        <f>IF(R8572&lt;=1,"Low",
IF(R8572=2,"Medium","High"))</f>
        <v>Medium</v>
      </c>
      <c r="T8572" s="1" t="s">
        <v>49</v>
      </c>
    </row>
    <row r="8573" spans="1:20">
      <c r="A8573" s="1" t="s">
        <v>23087</v>
      </c>
      <c r="B8573" s="1">
        <v>82</v>
      </c>
      <c r="C8573" s="1" t="s">
        <v>21</v>
      </c>
      <c r="D8573" s="1" t="s">
        <v>52</v>
      </c>
      <c r="E8573" s="1" t="s">
        <v>84</v>
      </c>
      <c r="F8573" s="2">
        <v>43673</v>
      </c>
      <c r="G8573" s="1" t="s">
        <v>23088</v>
      </c>
      <c r="H8573" s="1" t="s">
        <v>23089</v>
      </c>
      <c r="I8573" s="1" t="s">
        <v>56</v>
      </c>
      <c r="J8573" s="3">
        <v>5906.0528930567398</v>
      </c>
      <c r="K8573" s="1">
        <v>176</v>
      </c>
      <c r="L8573" s="1" t="s">
        <v>37</v>
      </c>
      <c r="M8573" s="2">
        <v>43684</v>
      </c>
      <c r="N8573" s="1" t="s">
        <v>48</v>
      </c>
      <c r="O8573" s="1">
        <f>M8573-F8573</f>
        <v>11</v>
      </c>
      <c r="P8573" s="1" t="str">
        <f>IF(B8573&lt;=17,"Teen",
IF(B8573&lt;=25,"Young Adult",
IF(B8573&lt;=35,"Adult",
IF(B8573&lt;=50,"Middle Age","Senior"))))</f>
        <v>Senior</v>
      </c>
      <c r="Q8573" s="3">
        <f>J8573/O8573</f>
        <v>536.91389936879455</v>
      </c>
      <c r="R8573" s="5">
        <f>IF(B8573&gt;60,1,0)
+ IF(O8573&gt;7,1,0)
+ IF(L8573="Emergency",1,0)
+ IF(T8573="Critical",1,0)</f>
        <v>2</v>
      </c>
      <c r="S8573" s="6" t="str">
        <f>IF(R8573&lt;=1,"Low",
IF(R8573=2,"Medium","High"))</f>
        <v>Medium</v>
      </c>
      <c r="T8573" s="1" t="s">
        <v>49</v>
      </c>
    </row>
    <row r="8574" spans="1:20">
      <c r="A8574" s="1" t="s">
        <v>23090</v>
      </c>
      <c r="B8574" s="1">
        <v>58</v>
      </c>
      <c r="C8574" s="1" t="s">
        <v>21</v>
      </c>
      <c r="D8574" s="1" t="s">
        <v>22</v>
      </c>
      <c r="E8574" s="1" t="s">
        <v>33</v>
      </c>
      <c r="F8574" s="2">
        <v>43672</v>
      </c>
      <c r="G8574" s="1" t="s">
        <v>8733</v>
      </c>
      <c r="H8574" s="1" t="s">
        <v>23091</v>
      </c>
      <c r="I8574" s="1" t="s">
        <v>36</v>
      </c>
      <c r="J8574" s="3">
        <v>49619.862546857403</v>
      </c>
      <c r="K8574" s="1">
        <v>428</v>
      </c>
      <c r="L8574" s="1" t="s">
        <v>27</v>
      </c>
      <c r="M8574" s="2">
        <v>43702</v>
      </c>
      <c r="N8574" s="1" t="s">
        <v>28</v>
      </c>
      <c r="O8574" s="1">
        <f>M8574-F8574</f>
        <v>30</v>
      </c>
      <c r="P8574" s="1" t="str">
        <f>IF(B8574&lt;=17,"Teen",
IF(B8574&lt;=25,"Young Adult",
IF(B8574&lt;=35,"Adult",
IF(B8574&lt;=50,"Middle Age","Senior"))))</f>
        <v>Senior</v>
      </c>
      <c r="Q8574" s="3">
        <f>J8574/O8574</f>
        <v>1653.9954182285801</v>
      </c>
      <c r="R8574" s="5">
        <f>IF(B8574&gt;60,1,0)
+ IF(O8574&gt;7,1,0)
+ IF(L8574="Emergency",1,0)
+ IF(T8574="Critical",1,0)</f>
        <v>1</v>
      </c>
      <c r="S8574" s="6" t="str">
        <f>IF(R8574&lt;=1,"Low",
IF(R8574=2,"Medium","High"))</f>
        <v>Low</v>
      </c>
      <c r="T8574" s="1" t="s">
        <v>29</v>
      </c>
    </row>
    <row r="8575" spans="1:20">
      <c r="A8575" s="1" t="s">
        <v>23092</v>
      </c>
      <c r="B8575" s="1">
        <v>57</v>
      </c>
      <c r="C8575" s="1" t="s">
        <v>51</v>
      </c>
      <c r="D8575" s="1" t="s">
        <v>44</v>
      </c>
      <c r="E8575" s="1" t="s">
        <v>53</v>
      </c>
      <c r="F8575" s="2">
        <v>43672</v>
      </c>
      <c r="G8575" s="1" t="s">
        <v>23093</v>
      </c>
      <c r="H8575" s="1" t="s">
        <v>23094</v>
      </c>
      <c r="I8575" s="1" t="s">
        <v>26</v>
      </c>
      <c r="J8575" s="3">
        <v>49014.336975744198</v>
      </c>
      <c r="K8575" s="1">
        <v>387</v>
      </c>
      <c r="L8575" s="1" t="s">
        <v>42</v>
      </c>
      <c r="M8575" s="2">
        <v>43679</v>
      </c>
      <c r="N8575" s="1" t="s">
        <v>28</v>
      </c>
      <c r="O8575" s="1">
        <f>M8575-F8575</f>
        <v>7</v>
      </c>
      <c r="P8575" s="1" t="str">
        <f>IF(B8575&lt;=17,"Teen",
IF(B8575&lt;=25,"Young Adult",
IF(B8575&lt;=35,"Adult",
IF(B8575&lt;=50,"Middle Age","Senior"))))</f>
        <v>Senior</v>
      </c>
      <c r="Q8575" s="3">
        <f>J8575/O8575</f>
        <v>7002.0481393920281</v>
      </c>
      <c r="R8575" s="5">
        <f>IF(B8575&gt;60,1,0)
+ IF(O8575&gt;7,1,0)
+ IF(L8575="Emergency",1,0)
+ IF(T8575="Critical",1,0)</f>
        <v>1</v>
      </c>
      <c r="S8575" s="6" t="str">
        <f>IF(R8575&lt;=1,"Low",
IF(R8575=2,"Medium","High"))</f>
        <v>Low</v>
      </c>
      <c r="T8575" s="1" t="s">
        <v>49</v>
      </c>
    </row>
    <row r="8576" spans="1:20">
      <c r="A8576" s="1" t="s">
        <v>23095</v>
      </c>
      <c r="B8576" s="1">
        <v>64</v>
      </c>
      <c r="C8576" s="1" t="s">
        <v>51</v>
      </c>
      <c r="D8576" s="1" t="s">
        <v>62</v>
      </c>
      <c r="E8576" s="1" t="s">
        <v>53</v>
      </c>
      <c r="F8576" s="2">
        <v>43672</v>
      </c>
      <c r="G8576" s="1" t="s">
        <v>23096</v>
      </c>
      <c r="H8576" s="1" t="s">
        <v>23097</v>
      </c>
      <c r="I8576" s="1" t="s">
        <v>60</v>
      </c>
      <c r="J8576" s="3">
        <v>12341.4573369889</v>
      </c>
      <c r="K8576" s="1">
        <v>132</v>
      </c>
      <c r="L8576" s="1" t="s">
        <v>27</v>
      </c>
      <c r="M8576" s="2">
        <v>43680</v>
      </c>
      <c r="N8576" s="1" t="s">
        <v>28</v>
      </c>
      <c r="O8576" s="1">
        <f>M8576-F8576</f>
        <v>8</v>
      </c>
      <c r="P8576" s="1" t="str">
        <f>IF(B8576&lt;=17,"Teen",
IF(B8576&lt;=25,"Young Adult",
IF(B8576&lt;=35,"Adult",
IF(B8576&lt;=50,"Middle Age","Senior"))))</f>
        <v>Senior</v>
      </c>
      <c r="Q8576" s="3">
        <f>J8576/O8576</f>
        <v>1542.6821671236125</v>
      </c>
      <c r="R8576" s="5">
        <f>IF(B8576&gt;60,1,0)
+ IF(O8576&gt;7,1,0)
+ IF(L8576="Emergency",1,0)
+ IF(T8576="Critical",1,0)</f>
        <v>2</v>
      </c>
      <c r="S8576" s="6" t="str">
        <f>IF(R8576&lt;=1,"Low",
IF(R8576=2,"Medium","High"))</f>
        <v>Medium</v>
      </c>
      <c r="T8576" s="1" t="s">
        <v>49</v>
      </c>
    </row>
    <row r="8577" spans="1:20">
      <c r="A8577" s="1" t="s">
        <v>23098</v>
      </c>
      <c r="B8577" s="1">
        <v>58</v>
      </c>
      <c r="C8577" s="1" t="s">
        <v>51</v>
      </c>
      <c r="D8577" s="1" t="s">
        <v>32</v>
      </c>
      <c r="E8577" s="1" t="s">
        <v>53</v>
      </c>
      <c r="F8577" s="2">
        <v>43672</v>
      </c>
      <c r="G8577" s="1" t="s">
        <v>23099</v>
      </c>
      <c r="H8577" s="1" t="s">
        <v>23100</v>
      </c>
      <c r="I8577" s="1" t="s">
        <v>60</v>
      </c>
      <c r="J8577" s="3">
        <v>26743.8610063907</v>
      </c>
      <c r="K8577" s="1">
        <v>247</v>
      </c>
      <c r="L8577" s="1" t="s">
        <v>37</v>
      </c>
      <c r="M8577" s="2">
        <v>43674</v>
      </c>
      <c r="N8577" s="1" t="s">
        <v>66</v>
      </c>
      <c r="O8577" s="1">
        <f>M8577-F8577</f>
        <v>2</v>
      </c>
      <c r="P8577" s="1" t="str">
        <f>IF(B8577&lt;=17,"Teen",
IF(B8577&lt;=25,"Young Adult",
IF(B8577&lt;=35,"Adult",
IF(B8577&lt;=50,"Middle Age","Senior"))))</f>
        <v>Senior</v>
      </c>
      <c r="Q8577" s="3">
        <f>J8577/O8577</f>
        <v>13371.93050319535</v>
      </c>
      <c r="R8577" s="5">
        <f>IF(B8577&gt;60,1,0)
+ IF(O8577&gt;7,1,0)
+ IF(L8577="Emergency",1,0)
+ IF(T8577="Critical",1,0)</f>
        <v>0</v>
      </c>
      <c r="S8577" s="6" t="str">
        <f>IF(R8577&lt;=1,"Low",
IF(R8577=2,"Medium","High"))</f>
        <v>Low</v>
      </c>
      <c r="T8577" s="1" t="s">
        <v>71</v>
      </c>
    </row>
    <row r="8578" spans="1:20">
      <c r="A8578" s="1" t="s">
        <v>23101</v>
      </c>
      <c r="B8578" s="1">
        <v>32</v>
      </c>
      <c r="C8578" s="1" t="s">
        <v>21</v>
      </c>
      <c r="D8578" s="1" t="s">
        <v>44</v>
      </c>
      <c r="E8578" s="1" t="s">
        <v>53</v>
      </c>
      <c r="F8578" s="2">
        <v>43672</v>
      </c>
      <c r="G8578" s="1" t="s">
        <v>23102</v>
      </c>
      <c r="H8578" s="1" t="s">
        <v>23103</v>
      </c>
      <c r="I8578" s="1" t="s">
        <v>65</v>
      </c>
      <c r="J8578" s="3">
        <v>26015.539765533002</v>
      </c>
      <c r="K8578" s="1">
        <v>167</v>
      </c>
      <c r="L8578" s="1" t="s">
        <v>42</v>
      </c>
      <c r="M8578" s="2">
        <v>43694</v>
      </c>
      <c r="N8578" s="1" t="s">
        <v>38</v>
      </c>
      <c r="O8578" s="1">
        <f>M8578-F8578</f>
        <v>22</v>
      </c>
      <c r="P8578" s="1" t="str">
        <f>IF(B8578&lt;=17,"Teen",
IF(B8578&lt;=25,"Young Adult",
IF(B8578&lt;=35,"Adult",
IF(B8578&lt;=50,"Middle Age","Senior"))))</f>
        <v>Adult</v>
      </c>
      <c r="Q8578" s="3">
        <f>J8578/O8578</f>
        <v>1182.5245347969546</v>
      </c>
      <c r="R8578" s="5">
        <f>IF(B8578&gt;60,1,0)
+ IF(O8578&gt;7,1,0)
+ IF(L8578="Emergency",1,0)
+ IF(T8578="Critical",1,0)</f>
        <v>2</v>
      </c>
      <c r="S8578" s="6" t="str">
        <f>IF(R8578&lt;=1,"Low",
IF(R8578=2,"Medium","High"))</f>
        <v>Medium</v>
      </c>
      <c r="T8578" s="1" t="s">
        <v>49</v>
      </c>
    </row>
    <row r="8579" spans="1:20">
      <c r="A8579" s="1" t="s">
        <v>23104</v>
      </c>
      <c r="B8579" s="1">
        <v>71</v>
      </c>
      <c r="C8579" s="1" t="s">
        <v>51</v>
      </c>
      <c r="D8579" s="1" t="s">
        <v>62</v>
      </c>
      <c r="E8579" s="1" t="s">
        <v>45</v>
      </c>
      <c r="F8579" s="2">
        <v>43672</v>
      </c>
      <c r="G8579" s="1" t="s">
        <v>23105</v>
      </c>
      <c r="H8579" s="1" t="s">
        <v>23106</v>
      </c>
      <c r="I8579" s="1" t="s">
        <v>65</v>
      </c>
      <c r="J8579" s="3">
        <v>44655.757648667</v>
      </c>
      <c r="K8579" s="1">
        <v>404</v>
      </c>
      <c r="L8579" s="1" t="s">
        <v>42</v>
      </c>
      <c r="M8579" s="2">
        <v>43679</v>
      </c>
      <c r="N8579" s="1" t="s">
        <v>48</v>
      </c>
      <c r="O8579" s="1">
        <f>M8579-F8579</f>
        <v>7</v>
      </c>
      <c r="P8579" s="1" t="str">
        <f>IF(B8579&lt;=17,"Teen",
IF(B8579&lt;=25,"Young Adult",
IF(B8579&lt;=35,"Adult",
IF(B8579&lt;=50,"Middle Age","Senior"))))</f>
        <v>Senior</v>
      </c>
      <c r="Q8579" s="3">
        <f>J8579/O8579</f>
        <v>6379.3939498095715</v>
      </c>
      <c r="R8579" s="5">
        <f>IF(B8579&gt;60,1,0)
+ IF(O8579&gt;7,1,0)
+ IF(L8579="Emergency",1,0)
+ IF(T8579="Critical",1,0)</f>
        <v>2</v>
      </c>
      <c r="S8579" s="6" t="str">
        <f>IF(R8579&lt;=1,"Low",
IF(R8579=2,"Medium","High"))</f>
        <v>Medium</v>
      </c>
      <c r="T8579" s="1" t="s">
        <v>49</v>
      </c>
    </row>
    <row r="8580" spans="1:20">
      <c r="A8580" s="1" t="s">
        <v>23107</v>
      </c>
      <c r="B8580" s="1">
        <v>80</v>
      </c>
      <c r="C8580" s="1" t="s">
        <v>21</v>
      </c>
      <c r="D8580" s="1" t="s">
        <v>73</v>
      </c>
      <c r="E8580" s="1" t="s">
        <v>23</v>
      </c>
      <c r="F8580" s="2">
        <v>43671</v>
      </c>
      <c r="G8580" s="1" t="s">
        <v>23108</v>
      </c>
      <c r="H8580" s="1" t="s">
        <v>23109</v>
      </c>
      <c r="I8580" s="1" t="s">
        <v>60</v>
      </c>
      <c r="J8580" s="3">
        <v>46543.059854375402</v>
      </c>
      <c r="K8580" s="1">
        <v>484</v>
      </c>
      <c r="L8580" s="1" t="s">
        <v>42</v>
      </c>
      <c r="M8580" s="2">
        <v>43688</v>
      </c>
      <c r="N8580" s="1" t="s">
        <v>97</v>
      </c>
      <c r="O8580" s="1">
        <f>M8580-F8580</f>
        <v>17</v>
      </c>
      <c r="P8580" s="1" t="str">
        <f>IF(B8580&lt;=17,"Teen",
IF(B8580&lt;=25,"Young Adult",
IF(B8580&lt;=35,"Adult",
IF(B8580&lt;=50,"Middle Age","Senior"))))</f>
        <v>Senior</v>
      </c>
      <c r="Q8580" s="3">
        <f>J8580/O8580</f>
        <v>2737.8270502573764</v>
      </c>
      <c r="R8580" s="5">
        <f>IF(B8580&gt;60,1,0)
+ IF(O8580&gt;7,1,0)
+ IF(L8580="Emergency",1,0)
+ IF(T8580="Critical",1,0)</f>
        <v>3</v>
      </c>
      <c r="S8580" s="6" t="str">
        <f>IF(R8580&lt;=1,"Low",
IF(R8580=2,"Medium","High"))</f>
        <v>High</v>
      </c>
      <c r="T8580" s="1" t="s">
        <v>29</v>
      </c>
    </row>
    <row r="8581" spans="1:20">
      <c r="A8581" s="1" t="s">
        <v>23110</v>
      </c>
      <c r="B8581" s="1">
        <v>32</v>
      </c>
      <c r="C8581" s="1" t="s">
        <v>51</v>
      </c>
      <c r="D8581" s="1" t="s">
        <v>32</v>
      </c>
      <c r="E8581" s="1" t="s">
        <v>45</v>
      </c>
      <c r="F8581" s="2">
        <v>43671</v>
      </c>
      <c r="G8581" s="1" t="s">
        <v>23111</v>
      </c>
      <c r="H8581" s="1" t="s">
        <v>10331</v>
      </c>
      <c r="I8581" s="1" t="s">
        <v>26</v>
      </c>
      <c r="J8581" s="3">
        <v>1331.5220834623401</v>
      </c>
      <c r="K8581" s="1">
        <v>175</v>
      </c>
      <c r="L8581" s="1" t="s">
        <v>27</v>
      </c>
      <c r="M8581" s="2">
        <v>43673</v>
      </c>
      <c r="N8581" s="1" t="s">
        <v>28</v>
      </c>
      <c r="O8581" s="1">
        <f>M8581-F8581</f>
        <v>2</v>
      </c>
      <c r="P8581" s="1" t="str">
        <f>IF(B8581&lt;=17,"Teen",
IF(B8581&lt;=25,"Young Adult",
IF(B8581&lt;=35,"Adult",
IF(B8581&lt;=50,"Middle Age","Senior"))))</f>
        <v>Adult</v>
      </c>
      <c r="Q8581" s="3">
        <f>J8581/O8581</f>
        <v>665.76104173117005</v>
      </c>
      <c r="R8581" s="5">
        <f>IF(B8581&gt;60,1,0)
+ IF(O8581&gt;7,1,0)
+ IF(L8581="Emergency",1,0)
+ IF(T8581="Critical",1,0)</f>
        <v>0</v>
      </c>
      <c r="S8581" s="6" t="str">
        <f>IF(R8581&lt;=1,"Low",
IF(R8581=2,"Medium","High"))</f>
        <v>Low</v>
      </c>
      <c r="T8581" s="1" t="s">
        <v>71</v>
      </c>
    </row>
    <row r="8582" spans="1:20">
      <c r="A8582" s="1" t="s">
        <v>23112</v>
      </c>
      <c r="B8582" s="1">
        <v>37</v>
      </c>
      <c r="C8582" s="1" t="s">
        <v>51</v>
      </c>
      <c r="D8582" s="1" t="s">
        <v>22</v>
      </c>
      <c r="E8582" s="1" t="s">
        <v>84</v>
      </c>
      <c r="F8582" s="2">
        <v>43671</v>
      </c>
      <c r="G8582" s="1" t="s">
        <v>23113</v>
      </c>
      <c r="H8582" s="1" t="s">
        <v>9895</v>
      </c>
      <c r="I8582" s="1" t="s">
        <v>26</v>
      </c>
      <c r="J8582" s="3">
        <v>10726.848194099801</v>
      </c>
      <c r="K8582" s="1">
        <v>173</v>
      </c>
      <c r="L8582" s="1" t="s">
        <v>27</v>
      </c>
      <c r="M8582" s="2">
        <v>43679</v>
      </c>
      <c r="N8582" s="1" t="s">
        <v>97</v>
      </c>
      <c r="O8582" s="1">
        <f>M8582-F8582</f>
        <v>8</v>
      </c>
      <c r="P8582" s="1" t="str">
        <f>IF(B8582&lt;=17,"Teen",
IF(B8582&lt;=25,"Young Adult",
IF(B8582&lt;=35,"Adult",
IF(B8582&lt;=50,"Middle Age","Senior"))))</f>
        <v>Middle Age</v>
      </c>
      <c r="Q8582" s="3">
        <f>J8582/O8582</f>
        <v>1340.8560242624751</v>
      </c>
      <c r="R8582" s="5">
        <f>IF(B8582&gt;60,1,0)
+ IF(O8582&gt;7,1,0)
+ IF(L8582="Emergency",1,0)
+ IF(T8582="Critical",1,0)</f>
        <v>1</v>
      </c>
      <c r="S8582" s="6" t="str">
        <f>IF(R8582&lt;=1,"Low",
IF(R8582=2,"Medium","High"))</f>
        <v>Low</v>
      </c>
      <c r="T8582" s="1" t="s">
        <v>71</v>
      </c>
    </row>
    <row r="8583" spans="1:20">
      <c r="A8583" s="1" t="s">
        <v>23114</v>
      </c>
      <c r="B8583" s="1">
        <v>79</v>
      </c>
      <c r="C8583" s="1" t="s">
        <v>21</v>
      </c>
      <c r="D8583" s="1" t="s">
        <v>62</v>
      </c>
      <c r="E8583" s="1" t="s">
        <v>84</v>
      </c>
      <c r="F8583" s="2">
        <v>43671</v>
      </c>
      <c r="G8583" s="1" t="s">
        <v>23115</v>
      </c>
      <c r="H8583" s="1" t="s">
        <v>23116</v>
      </c>
      <c r="I8583" s="1" t="s">
        <v>56</v>
      </c>
      <c r="J8583" s="3">
        <v>26645.338402572201</v>
      </c>
      <c r="K8583" s="1">
        <v>265</v>
      </c>
      <c r="L8583" s="1" t="s">
        <v>27</v>
      </c>
      <c r="M8583" s="2">
        <v>43676</v>
      </c>
      <c r="N8583" s="1" t="s">
        <v>48</v>
      </c>
      <c r="O8583" s="1">
        <f>M8583-F8583</f>
        <v>5</v>
      </c>
      <c r="P8583" s="1" t="str">
        <f>IF(B8583&lt;=17,"Teen",
IF(B8583&lt;=25,"Young Adult",
IF(B8583&lt;=35,"Adult",
IF(B8583&lt;=50,"Middle Age","Senior"))))</f>
        <v>Senior</v>
      </c>
      <c r="Q8583" s="3">
        <f>J8583/O8583</f>
        <v>5329.0676805144403</v>
      </c>
      <c r="R8583" s="5">
        <f>IF(B8583&gt;60,1,0)
+ IF(O8583&gt;7,1,0)
+ IF(L8583="Emergency",1,0)
+ IF(T8583="Critical",1,0)</f>
        <v>1</v>
      </c>
      <c r="S8583" s="6" t="str">
        <f>IF(R8583&lt;=1,"Low",
IF(R8583=2,"Medium","High"))</f>
        <v>Low</v>
      </c>
      <c r="T8583" s="1" t="s">
        <v>71</v>
      </c>
    </row>
    <row r="8584" spans="1:20">
      <c r="A8584" s="1" t="s">
        <v>23117</v>
      </c>
      <c r="B8584" s="1">
        <v>60</v>
      </c>
      <c r="C8584" s="1" t="s">
        <v>21</v>
      </c>
      <c r="D8584" s="1" t="s">
        <v>73</v>
      </c>
      <c r="E8584" s="1" t="s">
        <v>74</v>
      </c>
      <c r="F8584" s="2">
        <v>43671</v>
      </c>
      <c r="G8584" s="1" t="s">
        <v>23118</v>
      </c>
      <c r="H8584" s="1" t="s">
        <v>23119</v>
      </c>
      <c r="I8584" s="1" t="s">
        <v>56</v>
      </c>
      <c r="J8584" s="3">
        <v>8408.6208705955596</v>
      </c>
      <c r="K8584" s="1">
        <v>445</v>
      </c>
      <c r="L8584" s="1" t="s">
        <v>42</v>
      </c>
      <c r="M8584" s="2">
        <v>43698</v>
      </c>
      <c r="N8584" s="1" t="s">
        <v>38</v>
      </c>
      <c r="O8584" s="1">
        <f>M8584-F8584</f>
        <v>27</v>
      </c>
      <c r="P8584" s="1" t="str">
        <f>IF(B8584&lt;=17,"Teen",
IF(B8584&lt;=25,"Young Adult",
IF(B8584&lt;=35,"Adult",
IF(B8584&lt;=50,"Middle Age","Senior"))))</f>
        <v>Senior</v>
      </c>
      <c r="Q8584" s="3">
        <f>J8584/O8584</f>
        <v>311.43040261465035</v>
      </c>
      <c r="R8584" s="5">
        <f>IF(B8584&gt;60,1,0)
+ IF(O8584&gt;7,1,0)
+ IF(L8584="Emergency",1,0)
+ IF(T8584="Critical",1,0)</f>
        <v>2</v>
      </c>
      <c r="S8584" s="6" t="str">
        <f>IF(R8584&lt;=1,"Low",
IF(R8584=2,"Medium","High"))</f>
        <v>Medium</v>
      </c>
      <c r="T8584" s="1" t="s">
        <v>71</v>
      </c>
    </row>
    <row r="8585" spans="1:20">
      <c r="A8585" s="1" t="s">
        <v>23120</v>
      </c>
      <c r="B8585" s="1">
        <v>69</v>
      </c>
      <c r="C8585" s="1" t="s">
        <v>51</v>
      </c>
      <c r="D8585" s="1" t="s">
        <v>62</v>
      </c>
      <c r="E8585" s="1" t="s">
        <v>45</v>
      </c>
      <c r="F8585" s="2">
        <v>43671</v>
      </c>
      <c r="G8585" s="1" t="s">
        <v>23121</v>
      </c>
      <c r="H8585" s="1" t="s">
        <v>23122</v>
      </c>
      <c r="I8585" s="1" t="s">
        <v>36</v>
      </c>
      <c r="J8585" s="3">
        <v>28949.0053099418</v>
      </c>
      <c r="K8585" s="1">
        <v>472</v>
      </c>
      <c r="L8585" s="1" t="s">
        <v>42</v>
      </c>
      <c r="M8585" s="2">
        <v>43701</v>
      </c>
      <c r="N8585" s="1" t="s">
        <v>28</v>
      </c>
      <c r="O8585" s="1">
        <f>M8585-F8585</f>
        <v>30</v>
      </c>
      <c r="P8585" s="1" t="str">
        <f>IF(B8585&lt;=17,"Teen",
IF(B8585&lt;=25,"Young Adult",
IF(B8585&lt;=35,"Adult",
IF(B8585&lt;=50,"Middle Age","Senior"))))</f>
        <v>Senior</v>
      </c>
      <c r="Q8585" s="3">
        <f>J8585/O8585</f>
        <v>964.96684366472664</v>
      </c>
      <c r="R8585" s="5">
        <f>IF(B8585&gt;60,1,0)
+ IF(O8585&gt;7,1,0)
+ IF(L8585="Emergency",1,0)
+ IF(T8585="Critical",1,0)</f>
        <v>3</v>
      </c>
      <c r="S8585" s="6" t="str">
        <f>IF(R8585&lt;=1,"Low",
IF(R8585=2,"Medium","High"))</f>
        <v>High</v>
      </c>
      <c r="T8585" s="1" t="s">
        <v>29</v>
      </c>
    </row>
    <row r="8586" spans="1:20">
      <c r="A8586" s="1" t="s">
        <v>23123</v>
      </c>
      <c r="B8586" s="1">
        <v>74</v>
      </c>
      <c r="C8586" s="1" t="s">
        <v>21</v>
      </c>
      <c r="D8586" s="1" t="s">
        <v>32</v>
      </c>
      <c r="E8586" s="1" t="s">
        <v>84</v>
      </c>
      <c r="F8586" s="2">
        <v>43671</v>
      </c>
      <c r="G8586" s="1" t="s">
        <v>23124</v>
      </c>
      <c r="H8586" s="1" t="s">
        <v>3688</v>
      </c>
      <c r="I8586" s="1" t="s">
        <v>65</v>
      </c>
      <c r="J8586" s="3">
        <v>3514.0044573833502</v>
      </c>
      <c r="K8586" s="1">
        <v>164</v>
      </c>
      <c r="L8586" s="1" t="s">
        <v>27</v>
      </c>
      <c r="M8586" s="2">
        <v>43679</v>
      </c>
      <c r="N8586" s="1" t="s">
        <v>66</v>
      </c>
      <c r="O8586" s="1">
        <f>M8586-F8586</f>
        <v>8</v>
      </c>
      <c r="P8586" s="1" t="str">
        <f>IF(B8586&lt;=17,"Teen",
IF(B8586&lt;=25,"Young Adult",
IF(B8586&lt;=35,"Adult",
IF(B8586&lt;=50,"Middle Age","Senior"))))</f>
        <v>Senior</v>
      </c>
      <c r="Q8586" s="3">
        <f>J8586/O8586</f>
        <v>439.25055717291877</v>
      </c>
      <c r="R8586" s="5">
        <f>IF(B8586&gt;60,1,0)
+ IF(O8586&gt;7,1,0)
+ IF(L8586="Emergency",1,0)
+ IF(T8586="Critical",1,0)</f>
        <v>2</v>
      </c>
      <c r="S8586" s="6" t="str">
        <f>IF(R8586&lt;=1,"Low",
IF(R8586=2,"Medium","High"))</f>
        <v>Medium</v>
      </c>
      <c r="T8586" s="1" t="s">
        <v>29</v>
      </c>
    </row>
    <row r="8587" spans="1:20">
      <c r="A8587" s="1" t="s">
        <v>5527</v>
      </c>
      <c r="B8587" s="1">
        <v>67</v>
      </c>
      <c r="C8587" s="1" t="s">
        <v>51</v>
      </c>
      <c r="D8587" s="1" t="s">
        <v>62</v>
      </c>
      <c r="E8587" s="1" t="s">
        <v>74</v>
      </c>
      <c r="F8587" s="2">
        <v>43671</v>
      </c>
      <c r="G8587" s="1" t="s">
        <v>8758</v>
      </c>
      <c r="H8587" s="1" t="s">
        <v>23125</v>
      </c>
      <c r="I8587" s="1" t="s">
        <v>56</v>
      </c>
      <c r="J8587" s="3">
        <v>22880.7456708846</v>
      </c>
      <c r="K8587" s="1">
        <v>262</v>
      </c>
      <c r="L8587" s="1" t="s">
        <v>37</v>
      </c>
      <c r="M8587" s="2">
        <v>43701</v>
      </c>
      <c r="N8587" s="1" t="s">
        <v>66</v>
      </c>
      <c r="O8587" s="1">
        <f>M8587-F8587</f>
        <v>30</v>
      </c>
      <c r="P8587" s="1" t="str">
        <f>IF(B8587&lt;=17,"Teen",
IF(B8587&lt;=25,"Young Adult",
IF(B8587&lt;=35,"Adult",
IF(B8587&lt;=50,"Middle Age","Senior"))))</f>
        <v>Senior</v>
      </c>
      <c r="Q8587" s="3">
        <f>J8587/O8587</f>
        <v>762.69152236282002</v>
      </c>
      <c r="R8587" s="5">
        <f>IF(B8587&gt;60,1,0)
+ IF(O8587&gt;7,1,0)
+ IF(L8587="Emergency",1,0)
+ IF(T8587="Critical",1,0)</f>
        <v>2</v>
      </c>
      <c r="S8587" s="6" t="str">
        <f>IF(R8587&lt;=1,"Low",
IF(R8587=2,"Medium","High"))</f>
        <v>Medium</v>
      </c>
      <c r="T8587" s="1" t="s">
        <v>71</v>
      </c>
    </row>
    <row r="8588" spans="1:20">
      <c r="A8588" s="1" t="s">
        <v>23126</v>
      </c>
      <c r="B8588" s="1">
        <v>68</v>
      </c>
      <c r="C8588" s="1" t="s">
        <v>51</v>
      </c>
      <c r="D8588" s="1" t="s">
        <v>91</v>
      </c>
      <c r="E8588" s="1" t="s">
        <v>33</v>
      </c>
      <c r="F8588" s="2">
        <v>43671</v>
      </c>
      <c r="G8588" s="1" t="s">
        <v>23127</v>
      </c>
      <c r="H8588" s="1" t="s">
        <v>23128</v>
      </c>
      <c r="I8588" s="1" t="s">
        <v>26</v>
      </c>
      <c r="J8588" s="3">
        <v>3410.9377230354999</v>
      </c>
      <c r="K8588" s="1">
        <v>395</v>
      </c>
      <c r="L8588" s="1" t="s">
        <v>42</v>
      </c>
      <c r="M8588" s="2">
        <v>43688</v>
      </c>
      <c r="N8588" s="1" t="s">
        <v>66</v>
      </c>
      <c r="O8588" s="1">
        <f>M8588-F8588</f>
        <v>17</v>
      </c>
      <c r="P8588" s="1" t="str">
        <f>IF(B8588&lt;=17,"Teen",
IF(B8588&lt;=25,"Young Adult",
IF(B8588&lt;=35,"Adult",
IF(B8588&lt;=50,"Middle Age","Senior"))))</f>
        <v>Senior</v>
      </c>
      <c r="Q8588" s="3">
        <f>J8588/O8588</f>
        <v>200.64339547267647</v>
      </c>
      <c r="R8588" s="5">
        <f>IF(B8588&gt;60,1,0)
+ IF(O8588&gt;7,1,0)
+ IF(L8588="Emergency",1,0)
+ IF(T8588="Critical",1,0)</f>
        <v>3</v>
      </c>
      <c r="S8588" s="6" t="str">
        <f>IF(R8588&lt;=1,"Low",
IF(R8588=2,"Medium","High"))</f>
        <v>High</v>
      </c>
      <c r="T8588" s="1" t="s">
        <v>71</v>
      </c>
    </row>
    <row r="8589" spans="1:20">
      <c r="A8589" s="1" t="s">
        <v>23129</v>
      </c>
      <c r="B8589" s="1">
        <v>85</v>
      </c>
      <c r="C8589" s="1" t="s">
        <v>21</v>
      </c>
      <c r="D8589" s="1" t="s">
        <v>73</v>
      </c>
      <c r="E8589" s="1" t="s">
        <v>53</v>
      </c>
      <c r="F8589" s="2">
        <v>43670</v>
      </c>
      <c r="G8589" s="1" t="s">
        <v>18932</v>
      </c>
      <c r="H8589" s="1" t="s">
        <v>8570</v>
      </c>
      <c r="I8589" s="1" t="s">
        <v>56</v>
      </c>
      <c r="J8589" s="3">
        <v>13393.830698773199</v>
      </c>
      <c r="K8589" s="1">
        <v>387</v>
      </c>
      <c r="L8589" s="1" t="s">
        <v>37</v>
      </c>
      <c r="M8589" s="2">
        <v>43696</v>
      </c>
      <c r="N8589" s="1" t="s">
        <v>66</v>
      </c>
      <c r="O8589" s="1">
        <f>M8589-F8589</f>
        <v>26</v>
      </c>
      <c r="P8589" s="1" t="str">
        <f>IF(B8589&lt;=17,"Teen",
IF(B8589&lt;=25,"Young Adult",
IF(B8589&lt;=35,"Adult",
IF(B8589&lt;=50,"Middle Age","Senior"))))</f>
        <v>Senior</v>
      </c>
      <c r="Q8589" s="3">
        <f>J8589/O8589</f>
        <v>515.14733456819999</v>
      </c>
      <c r="R8589" s="5">
        <f>IF(B8589&gt;60,1,0)
+ IF(O8589&gt;7,1,0)
+ IF(L8589="Emergency",1,0)
+ IF(T8589="Critical",1,0)</f>
        <v>2</v>
      </c>
      <c r="S8589" s="6" t="str">
        <f>IF(R8589&lt;=1,"Low",
IF(R8589=2,"Medium","High"))</f>
        <v>Medium</v>
      </c>
      <c r="T8589" s="1" t="s">
        <v>71</v>
      </c>
    </row>
    <row r="8590" spans="1:20">
      <c r="A8590" s="1" t="s">
        <v>23130</v>
      </c>
      <c r="B8590" s="1">
        <v>38</v>
      </c>
      <c r="C8590" s="1" t="s">
        <v>51</v>
      </c>
      <c r="D8590" s="1" t="s">
        <v>22</v>
      </c>
      <c r="E8590" s="1" t="s">
        <v>45</v>
      </c>
      <c r="F8590" s="2">
        <v>43670</v>
      </c>
      <c r="G8590" s="1" t="s">
        <v>23131</v>
      </c>
      <c r="H8590" s="1" t="s">
        <v>23132</v>
      </c>
      <c r="I8590" s="1" t="s">
        <v>65</v>
      </c>
      <c r="J8590" s="3">
        <v>22156.731990339798</v>
      </c>
      <c r="K8590" s="1">
        <v>310</v>
      </c>
      <c r="L8590" s="1" t="s">
        <v>42</v>
      </c>
      <c r="M8590" s="2">
        <v>43691</v>
      </c>
      <c r="N8590" s="1" t="s">
        <v>97</v>
      </c>
      <c r="O8590" s="1">
        <f>M8590-F8590</f>
        <v>21</v>
      </c>
      <c r="P8590" s="1" t="str">
        <f>IF(B8590&lt;=17,"Teen",
IF(B8590&lt;=25,"Young Adult",
IF(B8590&lt;=35,"Adult",
IF(B8590&lt;=50,"Middle Age","Senior"))))</f>
        <v>Middle Age</v>
      </c>
      <c r="Q8590" s="3">
        <f>J8590/O8590</f>
        <v>1055.0824757304665</v>
      </c>
      <c r="R8590" s="5">
        <f>IF(B8590&gt;60,1,0)
+ IF(O8590&gt;7,1,0)
+ IF(L8590="Emergency",1,0)
+ IF(T8590="Critical",1,0)</f>
        <v>2</v>
      </c>
      <c r="S8590" s="6" t="str">
        <f>IF(R8590&lt;=1,"Low",
IF(R8590=2,"Medium","High"))</f>
        <v>Medium</v>
      </c>
      <c r="T8590" s="1" t="s">
        <v>49</v>
      </c>
    </row>
    <row r="8591" spans="1:20">
      <c r="A8591" s="1" t="s">
        <v>23133</v>
      </c>
      <c r="B8591" s="1">
        <v>29</v>
      </c>
      <c r="C8591" s="1" t="s">
        <v>21</v>
      </c>
      <c r="D8591" s="1" t="s">
        <v>22</v>
      </c>
      <c r="E8591" s="1" t="s">
        <v>45</v>
      </c>
      <c r="F8591" s="2">
        <v>43670</v>
      </c>
      <c r="G8591" s="1" t="s">
        <v>23134</v>
      </c>
      <c r="H8591" s="1" t="s">
        <v>23135</v>
      </c>
      <c r="I8591" s="1" t="s">
        <v>60</v>
      </c>
      <c r="J8591" s="3">
        <v>38494.164606787497</v>
      </c>
      <c r="K8591" s="1">
        <v>416</v>
      </c>
      <c r="L8591" s="1" t="s">
        <v>42</v>
      </c>
      <c r="M8591" s="2">
        <v>43690</v>
      </c>
      <c r="N8591" s="1" t="s">
        <v>97</v>
      </c>
      <c r="O8591" s="1">
        <f>M8591-F8591</f>
        <v>20</v>
      </c>
      <c r="P8591" s="1" t="str">
        <f>IF(B8591&lt;=17,"Teen",
IF(B8591&lt;=25,"Young Adult",
IF(B8591&lt;=35,"Adult",
IF(B8591&lt;=50,"Middle Age","Senior"))))</f>
        <v>Adult</v>
      </c>
      <c r="Q8591" s="3">
        <f>J8591/O8591</f>
        <v>1924.7082303393749</v>
      </c>
      <c r="R8591" s="5">
        <f>IF(B8591&gt;60,1,0)
+ IF(O8591&gt;7,1,0)
+ IF(L8591="Emergency",1,0)
+ IF(T8591="Critical",1,0)</f>
        <v>2</v>
      </c>
      <c r="S8591" s="6" t="str">
        <f>IF(R8591&lt;=1,"Low",
IF(R8591=2,"Medium","High"))</f>
        <v>Medium</v>
      </c>
      <c r="T8591" s="1" t="s">
        <v>29</v>
      </c>
    </row>
    <row r="8592" spans="1:20">
      <c r="A8592" s="1" t="s">
        <v>3351</v>
      </c>
      <c r="B8592" s="1">
        <v>36</v>
      </c>
      <c r="C8592" s="1" t="s">
        <v>21</v>
      </c>
      <c r="D8592" s="1" t="s">
        <v>73</v>
      </c>
      <c r="E8592" s="1" t="s">
        <v>45</v>
      </c>
      <c r="F8592" s="2">
        <v>43669</v>
      </c>
      <c r="G8592" s="1" t="s">
        <v>23136</v>
      </c>
      <c r="H8592" s="1" t="s">
        <v>23137</v>
      </c>
      <c r="I8592" s="1" t="s">
        <v>36</v>
      </c>
      <c r="J8592" s="3">
        <v>32166.612051579399</v>
      </c>
      <c r="K8592" s="1">
        <v>379</v>
      </c>
      <c r="L8592" s="1" t="s">
        <v>37</v>
      </c>
      <c r="M8592" s="2">
        <v>43680</v>
      </c>
      <c r="N8592" s="1" t="s">
        <v>28</v>
      </c>
      <c r="O8592" s="1">
        <f>M8592-F8592</f>
        <v>11</v>
      </c>
      <c r="P8592" s="1" t="str">
        <f>IF(B8592&lt;=17,"Teen",
IF(B8592&lt;=25,"Young Adult",
IF(B8592&lt;=35,"Adult",
IF(B8592&lt;=50,"Middle Age","Senior"))))</f>
        <v>Middle Age</v>
      </c>
      <c r="Q8592" s="3">
        <f>J8592/O8592</f>
        <v>2924.2374592344909</v>
      </c>
      <c r="R8592" s="5">
        <f>IF(B8592&gt;60,1,0)
+ IF(O8592&gt;7,1,0)
+ IF(L8592="Emergency",1,0)
+ IF(T8592="Critical",1,0)</f>
        <v>1</v>
      </c>
      <c r="S8592" s="6" t="str">
        <f>IF(R8592&lt;=1,"Low",
IF(R8592=2,"Medium","High"))</f>
        <v>Low</v>
      </c>
      <c r="T8592" s="1" t="s">
        <v>49</v>
      </c>
    </row>
    <row r="8593" spans="1:20">
      <c r="A8593" s="1" t="s">
        <v>7122</v>
      </c>
      <c r="B8593" s="1">
        <v>29</v>
      </c>
      <c r="C8593" s="1" t="s">
        <v>21</v>
      </c>
      <c r="D8593" s="1" t="s">
        <v>91</v>
      </c>
      <c r="E8593" s="1" t="s">
        <v>74</v>
      </c>
      <c r="F8593" s="2">
        <v>43669</v>
      </c>
      <c r="G8593" s="1" t="s">
        <v>23138</v>
      </c>
      <c r="H8593" s="1" t="s">
        <v>23139</v>
      </c>
      <c r="I8593" s="1" t="s">
        <v>36</v>
      </c>
      <c r="J8593" s="3">
        <v>18437.656681041499</v>
      </c>
      <c r="K8593" s="1">
        <v>177</v>
      </c>
      <c r="L8593" s="1" t="s">
        <v>42</v>
      </c>
      <c r="M8593" s="2">
        <v>43691</v>
      </c>
      <c r="N8593" s="1" t="s">
        <v>97</v>
      </c>
      <c r="O8593" s="1">
        <f>M8593-F8593</f>
        <v>22</v>
      </c>
      <c r="P8593" s="1" t="str">
        <f>IF(B8593&lt;=17,"Teen",
IF(B8593&lt;=25,"Young Adult",
IF(B8593&lt;=35,"Adult",
IF(B8593&lt;=50,"Middle Age","Senior"))))</f>
        <v>Adult</v>
      </c>
      <c r="Q8593" s="3">
        <f>J8593/O8593</f>
        <v>838.07530368370453</v>
      </c>
      <c r="R8593" s="5">
        <f>IF(B8593&gt;60,1,0)
+ IF(O8593&gt;7,1,0)
+ IF(L8593="Emergency",1,0)
+ IF(T8593="Critical",1,0)</f>
        <v>2</v>
      </c>
      <c r="S8593" s="6" t="str">
        <f>IF(R8593&lt;=1,"Low",
IF(R8593=2,"Medium","High"))</f>
        <v>Medium</v>
      </c>
      <c r="T8593" s="1" t="s">
        <v>29</v>
      </c>
    </row>
    <row r="8594" spans="1:20">
      <c r="A8594" s="1" t="s">
        <v>23140</v>
      </c>
      <c r="B8594" s="1">
        <v>59</v>
      </c>
      <c r="C8594" s="1" t="s">
        <v>21</v>
      </c>
      <c r="D8594" s="1" t="s">
        <v>73</v>
      </c>
      <c r="E8594" s="1" t="s">
        <v>33</v>
      </c>
      <c r="F8594" s="2">
        <v>43669</v>
      </c>
      <c r="G8594" s="1" t="s">
        <v>23141</v>
      </c>
      <c r="H8594" s="1" t="s">
        <v>829</v>
      </c>
      <c r="I8594" s="1" t="s">
        <v>65</v>
      </c>
      <c r="J8594" s="3">
        <v>46805.421012958897</v>
      </c>
      <c r="K8594" s="1">
        <v>320</v>
      </c>
      <c r="L8594" s="1" t="s">
        <v>42</v>
      </c>
      <c r="M8594" s="2">
        <v>43678</v>
      </c>
      <c r="N8594" s="1" t="s">
        <v>38</v>
      </c>
      <c r="O8594" s="1">
        <f>M8594-F8594</f>
        <v>9</v>
      </c>
      <c r="P8594" s="1" t="str">
        <f>IF(B8594&lt;=17,"Teen",
IF(B8594&lt;=25,"Young Adult",
IF(B8594&lt;=35,"Adult",
IF(B8594&lt;=50,"Middle Age","Senior"))))</f>
        <v>Senior</v>
      </c>
      <c r="Q8594" s="3">
        <f>J8594/O8594</f>
        <v>5200.6023347732107</v>
      </c>
      <c r="R8594" s="5">
        <f>IF(B8594&gt;60,1,0)
+ IF(O8594&gt;7,1,0)
+ IF(L8594="Emergency",1,0)
+ IF(T8594="Critical",1,0)</f>
        <v>2</v>
      </c>
      <c r="S8594" s="6" t="str">
        <f>IF(R8594&lt;=1,"Low",
IF(R8594=2,"Medium","High"))</f>
        <v>Medium</v>
      </c>
      <c r="T8594" s="1" t="s">
        <v>49</v>
      </c>
    </row>
    <row r="8595" spans="1:20">
      <c r="A8595" s="1" t="s">
        <v>13276</v>
      </c>
      <c r="B8595" s="1">
        <v>48</v>
      </c>
      <c r="C8595" s="1" t="s">
        <v>51</v>
      </c>
      <c r="D8595" s="1" t="s">
        <v>44</v>
      </c>
      <c r="E8595" s="1" t="s">
        <v>74</v>
      </c>
      <c r="F8595" s="2">
        <v>43669</v>
      </c>
      <c r="G8595" s="1" t="s">
        <v>1032</v>
      </c>
      <c r="H8595" s="1" t="s">
        <v>23142</v>
      </c>
      <c r="I8595" s="1" t="s">
        <v>36</v>
      </c>
      <c r="J8595" s="3">
        <v>49324.727971318403</v>
      </c>
      <c r="K8595" s="1">
        <v>337</v>
      </c>
      <c r="L8595" s="1" t="s">
        <v>42</v>
      </c>
      <c r="M8595" s="2">
        <v>43676</v>
      </c>
      <c r="N8595" s="1" t="s">
        <v>28</v>
      </c>
      <c r="O8595" s="1">
        <f>M8595-F8595</f>
        <v>7</v>
      </c>
      <c r="P8595" s="1" t="str">
        <f>IF(B8595&lt;=17,"Teen",
IF(B8595&lt;=25,"Young Adult",
IF(B8595&lt;=35,"Adult",
IF(B8595&lt;=50,"Middle Age","Senior"))))</f>
        <v>Middle Age</v>
      </c>
      <c r="Q8595" s="3">
        <f>J8595/O8595</f>
        <v>7046.3897101883431</v>
      </c>
      <c r="R8595" s="5">
        <f>IF(B8595&gt;60,1,0)
+ IF(O8595&gt;7,1,0)
+ IF(L8595="Emergency",1,0)
+ IF(T8595="Critical",1,0)</f>
        <v>1</v>
      </c>
      <c r="S8595" s="6" t="str">
        <f>IF(R8595&lt;=1,"Low",
IF(R8595=2,"Medium","High"))</f>
        <v>Low</v>
      </c>
      <c r="T8595" s="1" t="s">
        <v>71</v>
      </c>
    </row>
    <row r="8596" spans="1:20">
      <c r="A8596" s="1" t="s">
        <v>23143</v>
      </c>
      <c r="B8596" s="1">
        <v>50</v>
      </c>
      <c r="C8596" s="1" t="s">
        <v>51</v>
      </c>
      <c r="D8596" s="1" t="s">
        <v>68</v>
      </c>
      <c r="E8596" s="1" t="s">
        <v>53</v>
      </c>
      <c r="F8596" s="2">
        <v>43669</v>
      </c>
      <c r="G8596" s="1" t="s">
        <v>23144</v>
      </c>
      <c r="H8596" s="1" t="s">
        <v>23145</v>
      </c>
      <c r="I8596" s="1" t="s">
        <v>65</v>
      </c>
      <c r="J8596" s="3">
        <v>46831.439203742302</v>
      </c>
      <c r="K8596" s="1">
        <v>253</v>
      </c>
      <c r="L8596" s="1" t="s">
        <v>37</v>
      </c>
      <c r="M8596" s="2">
        <v>43685</v>
      </c>
      <c r="N8596" s="1" t="s">
        <v>48</v>
      </c>
      <c r="O8596" s="1">
        <f>M8596-F8596</f>
        <v>16</v>
      </c>
      <c r="P8596" s="1" t="str">
        <f>IF(B8596&lt;=17,"Teen",
IF(B8596&lt;=25,"Young Adult",
IF(B8596&lt;=35,"Adult",
IF(B8596&lt;=50,"Middle Age","Senior"))))</f>
        <v>Middle Age</v>
      </c>
      <c r="Q8596" s="3">
        <f>J8596/O8596</f>
        <v>2926.9649502338939</v>
      </c>
      <c r="R8596" s="5">
        <f>IF(B8596&gt;60,1,0)
+ IF(O8596&gt;7,1,0)
+ IF(L8596="Emergency",1,0)
+ IF(T8596="Critical",1,0)</f>
        <v>1</v>
      </c>
      <c r="S8596" s="6" t="str">
        <f>IF(R8596&lt;=1,"Low",
IF(R8596=2,"Medium","High"))</f>
        <v>Low</v>
      </c>
      <c r="T8596" s="1" t="s">
        <v>49</v>
      </c>
    </row>
    <row r="8597" spans="1:20">
      <c r="A8597" s="1" t="s">
        <v>23146</v>
      </c>
      <c r="B8597" s="1">
        <v>65</v>
      </c>
      <c r="C8597" s="1" t="s">
        <v>21</v>
      </c>
      <c r="D8597" s="1" t="s">
        <v>44</v>
      </c>
      <c r="E8597" s="1" t="s">
        <v>53</v>
      </c>
      <c r="F8597" s="2">
        <v>43669</v>
      </c>
      <c r="G8597" s="1" t="s">
        <v>23147</v>
      </c>
      <c r="H8597" s="1" t="s">
        <v>23148</v>
      </c>
      <c r="I8597" s="1" t="s">
        <v>36</v>
      </c>
      <c r="J8597" s="3">
        <v>31593.686057520699</v>
      </c>
      <c r="K8597" s="1">
        <v>417</v>
      </c>
      <c r="L8597" s="1" t="s">
        <v>27</v>
      </c>
      <c r="M8597" s="2">
        <v>43689</v>
      </c>
      <c r="N8597" s="1" t="s">
        <v>48</v>
      </c>
      <c r="O8597" s="1">
        <f>M8597-F8597</f>
        <v>20</v>
      </c>
      <c r="P8597" s="1" t="str">
        <f>IF(B8597&lt;=17,"Teen",
IF(B8597&lt;=25,"Young Adult",
IF(B8597&lt;=35,"Adult",
IF(B8597&lt;=50,"Middle Age","Senior"))))</f>
        <v>Senior</v>
      </c>
      <c r="Q8597" s="3">
        <f>J8597/O8597</f>
        <v>1579.684302876035</v>
      </c>
      <c r="R8597" s="5">
        <f>IF(B8597&gt;60,1,0)
+ IF(O8597&gt;7,1,0)
+ IF(L8597="Emergency",1,0)
+ IF(T8597="Critical",1,0)</f>
        <v>2</v>
      </c>
      <c r="S8597" s="6" t="str">
        <f>IF(R8597&lt;=1,"Low",
IF(R8597=2,"Medium","High"))</f>
        <v>Medium</v>
      </c>
      <c r="T8597" s="1" t="s">
        <v>71</v>
      </c>
    </row>
    <row r="8598" spans="1:20">
      <c r="A8598" s="1" t="s">
        <v>23149</v>
      </c>
      <c r="B8598" s="1">
        <v>62</v>
      </c>
      <c r="C8598" s="1" t="s">
        <v>21</v>
      </c>
      <c r="D8598" s="1" t="s">
        <v>62</v>
      </c>
      <c r="E8598" s="1" t="s">
        <v>74</v>
      </c>
      <c r="F8598" s="2">
        <v>43669</v>
      </c>
      <c r="G8598" s="1" t="s">
        <v>854</v>
      </c>
      <c r="H8598" s="1" t="s">
        <v>23150</v>
      </c>
      <c r="I8598" s="1" t="s">
        <v>56</v>
      </c>
      <c r="J8598" s="3">
        <v>6220.4135271152099</v>
      </c>
      <c r="K8598" s="1">
        <v>356</v>
      </c>
      <c r="L8598" s="1" t="s">
        <v>27</v>
      </c>
      <c r="M8598" s="2">
        <v>43689</v>
      </c>
      <c r="N8598" s="1" t="s">
        <v>28</v>
      </c>
      <c r="O8598" s="1">
        <f>M8598-F8598</f>
        <v>20</v>
      </c>
      <c r="P8598" s="1" t="str">
        <f>IF(B8598&lt;=17,"Teen",
IF(B8598&lt;=25,"Young Adult",
IF(B8598&lt;=35,"Adult",
IF(B8598&lt;=50,"Middle Age","Senior"))))</f>
        <v>Senior</v>
      </c>
      <c r="Q8598" s="3">
        <f>J8598/O8598</f>
        <v>311.02067635576049</v>
      </c>
      <c r="R8598" s="5">
        <f>IF(B8598&gt;60,1,0)
+ IF(O8598&gt;7,1,0)
+ IF(L8598="Emergency",1,0)
+ IF(T8598="Critical",1,0)</f>
        <v>2</v>
      </c>
      <c r="S8598" s="6" t="str">
        <f>IF(R8598&lt;=1,"Low",
IF(R8598=2,"Medium","High"))</f>
        <v>Medium</v>
      </c>
      <c r="T8598" s="1" t="s">
        <v>71</v>
      </c>
    </row>
    <row r="8599" spans="1:20">
      <c r="A8599" s="1" t="s">
        <v>23151</v>
      </c>
      <c r="B8599" s="1">
        <v>38</v>
      </c>
      <c r="C8599" s="1" t="s">
        <v>51</v>
      </c>
      <c r="D8599" s="1" t="s">
        <v>52</v>
      </c>
      <c r="E8599" s="1" t="s">
        <v>53</v>
      </c>
      <c r="F8599" s="2">
        <v>43668</v>
      </c>
      <c r="G8599" s="1" t="s">
        <v>23152</v>
      </c>
      <c r="H8599" s="1" t="s">
        <v>23153</v>
      </c>
      <c r="I8599" s="1" t="s">
        <v>56</v>
      </c>
      <c r="J8599" s="3">
        <v>43980.191002679101</v>
      </c>
      <c r="K8599" s="1">
        <v>261</v>
      </c>
      <c r="L8599" s="1" t="s">
        <v>37</v>
      </c>
      <c r="M8599" s="2">
        <v>43671</v>
      </c>
      <c r="N8599" s="1" t="s">
        <v>48</v>
      </c>
      <c r="O8599" s="1">
        <f>M8599-F8599</f>
        <v>3</v>
      </c>
      <c r="P8599" s="1" t="str">
        <f>IF(B8599&lt;=17,"Teen",
IF(B8599&lt;=25,"Young Adult",
IF(B8599&lt;=35,"Adult",
IF(B8599&lt;=50,"Middle Age","Senior"))))</f>
        <v>Middle Age</v>
      </c>
      <c r="Q8599" s="3">
        <f>J8599/O8599</f>
        <v>14660.0636675597</v>
      </c>
      <c r="R8599" s="5">
        <f>IF(B8599&gt;60,1,0)
+ IF(O8599&gt;7,1,0)
+ IF(L8599="Emergency",1,0)
+ IF(T8599="Critical",1,0)</f>
        <v>0</v>
      </c>
      <c r="S8599" s="6" t="str">
        <f>IF(R8599&lt;=1,"Low",
IF(R8599=2,"Medium","High"))</f>
        <v>Low</v>
      </c>
      <c r="T8599" s="1" t="s">
        <v>49</v>
      </c>
    </row>
    <row r="8600" spans="1:20">
      <c r="A8600" s="1" t="s">
        <v>23154</v>
      </c>
      <c r="B8600" s="1">
        <v>31</v>
      </c>
      <c r="C8600" s="1" t="s">
        <v>51</v>
      </c>
      <c r="D8600" s="1" t="s">
        <v>22</v>
      </c>
      <c r="E8600" s="1" t="s">
        <v>74</v>
      </c>
      <c r="F8600" s="2">
        <v>43668</v>
      </c>
      <c r="G8600" s="1" t="s">
        <v>23155</v>
      </c>
      <c r="H8600" s="1" t="s">
        <v>23156</v>
      </c>
      <c r="I8600" s="1" t="s">
        <v>36</v>
      </c>
      <c r="J8600" s="3">
        <v>45641.168628080603</v>
      </c>
      <c r="K8600" s="1">
        <v>487</v>
      </c>
      <c r="L8600" s="1" t="s">
        <v>37</v>
      </c>
      <c r="M8600" s="2">
        <v>43684</v>
      </c>
      <c r="N8600" s="1" t="s">
        <v>38</v>
      </c>
      <c r="O8600" s="1">
        <f>M8600-F8600</f>
        <v>16</v>
      </c>
      <c r="P8600" s="1" t="str">
        <f>IF(B8600&lt;=17,"Teen",
IF(B8600&lt;=25,"Young Adult",
IF(B8600&lt;=35,"Adult",
IF(B8600&lt;=50,"Middle Age","Senior"))))</f>
        <v>Adult</v>
      </c>
      <c r="Q8600" s="3">
        <f>J8600/O8600</f>
        <v>2852.5730392550377</v>
      </c>
      <c r="R8600" s="5">
        <f>IF(B8600&gt;60,1,0)
+ IF(O8600&gt;7,1,0)
+ IF(L8600="Emergency",1,0)
+ IF(T8600="Critical",1,0)</f>
        <v>1</v>
      </c>
      <c r="S8600" s="6" t="str">
        <f>IF(R8600&lt;=1,"Low",
IF(R8600=2,"Medium","High"))</f>
        <v>Low</v>
      </c>
      <c r="T8600" s="1" t="s">
        <v>49</v>
      </c>
    </row>
    <row r="8601" spans="1:20">
      <c r="A8601" s="1" t="s">
        <v>23157</v>
      </c>
      <c r="B8601" s="1">
        <v>56</v>
      </c>
      <c r="C8601" s="1" t="s">
        <v>21</v>
      </c>
      <c r="D8601" s="1" t="s">
        <v>32</v>
      </c>
      <c r="E8601" s="1" t="s">
        <v>23</v>
      </c>
      <c r="F8601" s="2">
        <v>43668</v>
      </c>
      <c r="G8601" s="1" t="s">
        <v>23158</v>
      </c>
      <c r="H8601" s="1" t="s">
        <v>23159</v>
      </c>
      <c r="I8601" s="1" t="s">
        <v>36</v>
      </c>
      <c r="J8601" s="3">
        <v>6285.2731790058797</v>
      </c>
      <c r="K8601" s="1">
        <v>235</v>
      </c>
      <c r="L8601" s="1" t="s">
        <v>42</v>
      </c>
      <c r="M8601" s="2">
        <v>43672</v>
      </c>
      <c r="N8601" s="1" t="s">
        <v>28</v>
      </c>
      <c r="O8601" s="1">
        <f>M8601-F8601</f>
        <v>4</v>
      </c>
      <c r="P8601" s="1" t="str">
        <f>IF(B8601&lt;=17,"Teen",
IF(B8601&lt;=25,"Young Adult",
IF(B8601&lt;=35,"Adult",
IF(B8601&lt;=50,"Middle Age","Senior"))))</f>
        <v>Senior</v>
      </c>
      <c r="Q8601" s="3">
        <f>J8601/O8601</f>
        <v>1571.3182947514699</v>
      </c>
      <c r="R8601" s="5">
        <f>IF(B8601&gt;60,1,0)
+ IF(O8601&gt;7,1,0)
+ IF(L8601="Emergency",1,0)
+ IF(T8601="Critical",1,0)</f>
        <v>1</v>
      </c>
      <c r="S8601" s="6" t="str">
        <f>IF(R8601&lt;=1,"Low",
IF(R8601=2,"Medium","High"))</f>
        <v>Low</v>
      </c>
      <c r="T8601" s="1" t="s">
        <v>29</v>
      </c>
    </row>
    <row r="8602" spans="1:20">
      <c r="A8602" s="1" t="s">
        <v>23160</v>
      </c>
      <c r="B8602" s="1">
        <v>73</v>
      </c>
      <c r="C8602" s="1" t="s">
        <v>21</v>
      </c>
      <c r="D8602" s="1" t="s">
        <v>91</v>
      </c>
      <c r="E8602" s="1" t="s">
        <v>33</v>
      </c>
      <c r="F8602" s="2">
        <v>43667</v>
      </c>
      <c r="G8602" s="1" t="s">
        <v>23161</v>
      </c>
      <c r="H8602" s="1" t="s">
        <v>23162</v>
      </c>
      <c r="I8602" s="1" t="s">
        <v>56</v>
      </c>
      <c r="J8602" s="3">
        <v>48659.5988317909</v>
      </c>
      <c r="K8602" s="1">
        <v>108</v>
      </c>
      <c r="L8602" s="1" t="s">
        <v>37</v>
      </c>
      <c r="M8602" s="2">
        <v>43687</v>
      </c>
      <c r="N8602" s="1" t="s">
        <v>28</v>
      </c>
      <c r="O8602" s="1">
        <f>M8602-F8602</f>
        <v>20</v>
      </c>
      <c r="P8602" s="1" t="str">
        <f>IF(B8602&lt;=17,"Teen",
IF(B8602&lt;=25,"Young Adult",
IF(B8602&lt;=35,"Adult",
IF(B8602&lt;=50,"Middle Age","Senior"))))</f>
        <v>Senior</v>
      </c>
      <c r="Q8602" s="3">
        <f>J8602/O8602</f>
        <v>2432.979941589545</v>
      </c>
      <c r="R8602" s="5">
        <f>IF(B8602&gt;60,1,0)
+ IF(O8602&gt;7,1,0)
+ IF(L8602="Emergency",1,0)
+ IF(T8602="Critical",1,0)</f>
        <v>2</v>
      </c>
      <c r="S8602" s="6" t="str">
        <f>IF(R8602&lt;=1,"Low",
IF(R8602=2,"Medium","High"))</f>
        <v>Medium</v>
      </c>
      <c r="T8602" s="1" t="s">
        <v>71</v>
      </c>
    </row>
    <row r="8603" spans="1:20">
      <c r="A8603" s="1" t="s">
        <v>23163</v>
      </c>
      <c r="B8603" s="1">
        <v>58</v>
      </c>
      <c r="C8603" s="1" t="s">
        <v>51</v>
      </c>
      <c r="D8603" s="1" t="s">
        <v>32</v>
      </c>
      <c r="E8603" s="1" t="s">
        <v>53</v>
      </c>
      <c r="F8603" s="2">
        <v>43667</v>
      </c>
      <c r="G8603" s="1" t="s">
        <v>23164</v>
      </c>
      <c r="H8603" s="1" t="s">
        <v>23165</v>
      </c>
      <c r="I8603" s="1" t="s">
        <v>56</v>
      </c>
      <c r="J8603" s="3">
        <v>6208.8367387179296</v>
      </c>
      <c r="K8603" s="1">
        <v>153</v>
      </c>
      <c r="L8603" s="1" t="s">
        <v>42</v>
      </c>
      <c r="M8603" s="2">
        <v>43688</v>
      </c>
      <c r="N8603" s="1" t="s">
        <v>38</v>
      </c>
      <c r="O8603" s="1">
        <f>M8603-F8603</f>
        <v>21</v>
      </c>
      <c r="P8603" s="1" t="str">
        <f>IF(B8603&lt;=17,"Teen",
IF(B8603&lt;=25,"Young Adult",
IF(B8603&lt;=35,"Adult",
IF(B8603&lt;=50,"Middle Age","Senior"))))</f>
        <v>Senior</v>
      </c>
      <c r="Q8603" s="3">
        <f>J8603/O8603</f>
        <v>295.65889231990138</v>
      </c>
      <c r="R8603" s="5">
        <f>IF(B8603&gt;60,1,0)
+ IF(O8603&gt;7,1,0)
+ IF(L8603="Emergency",1,0)
+ IF(T8603="Critical",1,0)</f>
        <v>2</v>
      </c>
      <c r="S8603" s="6" t="str">
        <f>IF(R8603&lt;=1,"Low",
IF(R8603=2,"Medium","High"))</f>
        <v>Medium</v>
      </c>
      <c r="T8603" s="1" t="s">
        <v>29</v>
      </c>
    </row>
    <row r="8604" spans="1:20">
      <c r="A8604" s="1" t="s">
        <v>23166</v>
      </c>
      <c r="B8604" s="1">
        <v>72</v>
      </c>
      <c r="C8604" s="1" t="s">
        <v>51</v>
      </c>
      <c r="D8604" s="1" t="s">
        <v>52</v>
      </c>
      <c r="E8604" s="1" t="s">
        <v>23</v>
      </c>
      <c r="F8604" s="2">
        <v>43667</v>
      </c>
      <c r="G8604" s="1" t="s">
        <v>23167</v>
      </c>
      <c r="H8604" s="1" t="s">
        <v>23168</v>
      </c>
      <c r="I8604" s="1" t="s">
        <v>26</v>
      </c>
      <c r="J8604" s="3">
        <v>11230.7829479598</v>
      </c>
      <c r="K8604" s="1">
        <v>240</v>
      </c>
      <c r="L8604" s="1" t="s">
        <v>37</v>
      </c>
      <c r="M8604" s="2">
        <v>43697</v>
      </c>
      <c r="N8604" s="1" t="s">
        <v>97</v>
      </c>
      <c r="O8604" s="1">
        <f>M8604-F8604</f>
        <v>30</v>
      </c>
      <c r="P8604" s="1" t="str">
        <f>IF(B8604&lt;=17,"Teen",
IF(B8604&lt;=25,"Young Adult",
IF(B8604&lt;=35,"Adult",
IF(B8604&lt;=50,"Middle Age","Senior"))))</f>
        <v>Senior</v>
      </c>
      <c r="Q8604" s="3">
        <f>J8604/O8604</f>
        <v>374.35943159866002</v>
      </c>
      <c r="R8604" s="5">
        <f>IF(B8604&gt;60,1,0)
+ IF(O8604&gt;7,1,0)
+ IF(L8604="Emergency",1,0)
+ IF(T8604="Critical",1,0)</f>
        <v>2</v>
      </c>
      <c r="S8604" s="6" t="str">
        <f>IF(R8604&lt;=1,"Low",
IF(R8604=2,"Medium","High"))</f>
        <v>Medium</v>
      </c>
      <c r="T8604" s="1" t="s">
        <v>29</v>
      </c>
    </row>
    <row r="8605" spans="1:20">
      <c r="A8605" s="1" t="s">
        <v>17155</v>
      </c>
      <c r="B8605" s="1">
        <v>59</v>
      </c>
      <c r="C8605" s="1" t="s">
        <v>21</v>
      </c>
      <c r="D8605" s="1" t="s">
        <v>22</v>
      </c>
      <c r="E8605" s="1" t="s">
        <v>84</v>
      </c>
      <c r="F8605" s="2">
        <v>43667</v>
      </c>
      <c r="G8605" s="1" t="s">
        <v>23169</v>
      </c>
      <c r="H8605" s="1" t="s">
        <v>23170</v>
      </c>
      <c r="I8605" s="1" t="s">
        <v>65</v>
      </c>
      <c r="J8605" s="3">
        <v>19620.898730638</v>
      </c>
      <c r="K8605" s="1">
        <v>133</v>
      </c>
      <c r="L8605" s="1" t="s">
        <v>27</v>
      </c>
      <c r="M8605" s="2">
        <v>43679</v>
      </c>
      <c r="N8605" s="1" t="s">
        <v>28</v>
      </c>
      <c r="O8605" s="1">
        <f>M8605-F8605</f>
        <v>12</v>
      </c>
      <c r="P8605" s="1" t="str">
        <f>IF(B8605&lt;=17,"Teen",
IF(B8605&lt;=25,"Young Adult",
IF(B8605&lt;=35,"Adult",
IF(B8605&lt;=50,"Middle Age","Senior"))))</f>
        <v>Senior</v>
      </c>
      <c r="Q8605" s="3">
        <f>J8605/O8605</f>
        <v>1635.0748942198334</v>
      </c>
      <c r="R8605" s="5">
        <f>IF(B8605&gt;60,1,0)
+ IF(O8605&gt;7,1,0)
+ IF(L8605="Emergency",1,0)
+ IF(T8605="Critical",1,0)</f>
        <v>1</v>
      </c>
      <c r="S8605" s="6" t="str">
        <f>IF(R8605&lt;=1,"Low",
IF(R8605=2,"Medium","High"))</f>
        <v>Low</v>
      </c>
      <c r="T8605" s="1" t="s">
        <v>29</v>
      </c>
    </row>
    <row r="8606" spans="1:20">
      <c r="A8606" s="1" t="s">
        <v>23171</v>
      </c>
      <c r="B8606" s="1">
        <v>51</v>
      </c>
      <c r="C8606" s="1" t="s">
        <v>21</v>
      </c>
      <c r="D8606" s="1" t="s">
        <v>62</v>
      </c>
      <c r="E8606" s="1" t="s">
        <v>23</v>
      </c>
      <c r="F8606" s="2">
        <v>43667</v>
      </c>
      <c r="G8606" s="1" t="s">
        <v>23172</v>
      </c>
      <c r="H8606" s="1" t="s">
        <v>23173</v>
      </c>
      <c r="I8606" s="1" t="s">
        <v>56</v>
      </c>
      <c r="J8606" s="3">
        <v>36036.699295173203</v>
      </c>
      <c r="K8606" s="1">
        <v>197</v>
      </c>
      <c r="L8606" s="1" t="s">
        <v>42</v>
      </c>
      <c r="M8606" s="2">
        <v>43679</v>
      </c>
      <c r="N8606" s="1" t="s">
        <v>66</v>
      </c>
      <c r="O8606" s="1">
        <f>M8606-F8606</f>
        <v>12</v>
      </c>
      <c r="P8606" s="1" t="str">
        <f>IF(B8606&lt;=17,"Teen",
IF(B8606&lt;=25,"Young Adult",
IF(B8606&lt;=35,"Adult",
IF(B8606&lt;=50,"Middle Age","Senior"))))</f>
        <v>Senior</v>
      </c>
      <c r="Q8606" s="3">
        <f>J8606/O8606</f>
        <v>3003.0582745977667</v>
      </c>
      <c r="R8606" s="5">
        <f>IF(B8606&gt;60,1,0)
+ IF(O8606&gt;7,1,0)
+ IF(L8606="Emergency",1,0)
+ IF(T8606="Critical",1,0)</f>
        <v>2</v>
      </c>
      <c r="S8606" s="6" t="str">
        <f>IF(R8606&lt;=1,"Low",
IF(R8606=2,"Medium","High"))</f>
        <v>Medium</v>
      </c>
      <c r="T8606" s="1" t="s">
        <v>71</v>
      </c>
    </row>
    <row r="8607" spans="1:20">
      <c r="A8607" s="1" t="s">
        <v>23174</v>
      </c>
      <c r="B8607" s="1">
        <v>41</v>
      </c>
      <c r="C8607" s="1" t="s">
        <v>51</v>
      </c>
      <c r="D8607" s="1" t="s">
        <v>73</v>
      </c>
      <c r="E8607" s="1" t="s">
        <v>74</v>
      </c>
      <c r="F8607" s="2">
        <v>43666</v>
      </c>
      <c r="G8607" s="1" t="s">
        <v>1574</v>
      </c>
      <c r="H8607" s="1" t="s">
        <v>23175</v>
      </c>
      <c r="I8607" s="1" t="s">
        <v>60</v>
      </c>
      <c r="J8607" s="3">
        <v>26548.300531705801</v>
      </c>
      <c r="K8607" s="1">
        <v>346</v>
      </c>
      <c r="L8607" s="1" t="s">
        <v>37</v>
      </c>
      <c r="M8607" s="2">
        <v>43692</v>
      </c>
      <c r="N8607" s="1" t="s">
        <v>28</v>
      </c>
      <c r="O8607" s="1">
        <f>M8607-F8607</f>
        <v>26</v>
      </c>
      <c r="P8607" s="1" t="str">
        <f>IF(B8607&lt;=17,"Teen",
IF(B8607&lt;=25,"Young Adult",
IF(B8607&lt;=35,"Adult",
IF(B8607&lt;=50,"Middle Age","Senior"))))</f>
        <v>Middle Age</v>
      </c>
      <c r="Q8607" s="3">
        <f>J8607/O8607</f>
        <v>1021.0884819886846</v>
      </c>
      <c r="R8607" s="5">
        <f>IF(B8607&gt;60,1,0)
+ IF(O8607&gt;7,1,0)
+ IF(L8607="Emergency",1,0)
+ IF(T8607="Critical",1,0)</f>
        <v>1</v>
      </c>
      <c r="S8607" s="6" t="str">
        <f>IF(R8607&lt;=1,"Low",
IF(R8607=2,"Medium","High"))</f>
        <v>Low</v>
      </c>
      <c r="T8607" s="1" t="s">
        <v>29</v>
      </c>
    </row>
    <row r="8608" spans="1:20">
      <c r="A8608" s="1" t="s">
        <v>23176</v>
      </c>
      <c r="B8608" s="1">
        <v>75</v>
      </c>
      <c r="C8608" s="1" t="s">
        <v>51</v>
      </c>
      <c r="D8608" s="1" t="s">
        <v>62</v>
      </c>
      <c r="E8608" s="1" t="s">
        <v>74</v>
      </c>
      <c r="F8608" s="2">
        <v>43666</v>
      </c>
      <c r="G8608" s="1" t="s">
        <v>23177</v>
      </c>
      <c r="H8608" s="1" t="s">
        <v>23178</v>
      </c>
      <c r="I8608" s="1" t="s">
        <v>36</v>
      </c>
      <c r="J8608" s="3">
        <v>10751.473347233999</v>
      </c>
      <c r="K8608" s="1">
        <v>468</v>
      </c>
      <c r="L8608" s="1" t="s">
        <v>37</v>
      </c>
      <c r="M8608" s="2">
        <v>43695</v>
      </c>
      <c r="N8608" s="1" t="s">
        <v>66</v>
      </c>
      <c r="O8608" s="1">
        <f>M8608-F8608</f>
        <v>29</v>
      </c>
      <c r="P8608" s="1" t="str">
        <f>IF(B8608&lt;=17,"Teen",
IF(B8608&lt;=25,"Young Adult",
IF(B8608&lt;=35,"Adult",
IF(B8608&lt;=50,"Middle Age","Senior"))))</f>
        <v>Senior</v>
      </c>
      <c r="Q8608" s="3">
        <f>J8608/O8608</f>
        <v>370.74046024944823</v>
      </c>
      <c r="R8608" s="5">
        <f>IF(B8608&gt;60,1,0)
+ IF(O8608&gt;7,1,0)
+ IF(L8608="Emergency",1,0)
+ IF(T8608="Critical",1,0)</f>
        <v>2</v>
      </c>
      <c r="S8608" s="6" t="str">
        <f>IF(R8608&lt;=1,"Low",
IF(R8608=2,"Medium","High"))</f>
        <v>Medium</v>
      </c>
      <c r="T8608" s="1" t="s">
        <v>71</v>
      </c>
    </row>
    <row r="8609" spans="1:20">
      <c r="A8609" s="1" t="s">
        <v>23179</v>
      </c>
      <c r="B8609" s="1">
        <v>31</v>
      </c>
      <c r="C8609" s="1" t="s">
        <v>21</v>
      </c>
      <c r="D8609" s="1" t="s">
        <v>22</v>
      </c>
      <c r="E8609" s="1" t="s">
        <v>23</v>
      </c>
      <c r="F8609" s="2">
        <v>43665</v>
      </c>
      <c r="G8609" s="1" t="s">
        <v>23180</v>
      </c>
      <c r="H8609" s="1" t="s">
        <v>23181</v>
      </c>
      <c r="I8609" s="1" t="s">
        <v>56</v>
      </c>
      <c r="J8609" s="3">
        <v>4918.7463644253803</v>
      </c>
      <c r="K8609" s="1">
        <v>413</v>
      </c>
      <c r="L8609" s="1" t="s">
        <v>42</v>
      </c>
      <c r="M8609" s="2">
        <v>43688</v>
      </c>
      <c r="N8609" s="1" t="s">
        <v>66</v>
      </c>
      <c r="O8609" s="1">
        <f>M8609-F8609</f>
        <v>23</v>
      </c>
      <c r="P8609" s="1" t="str">
        <f>IF(B8609&lt;=17,"Teen",
IF(B8609&lt;=25,"Young Adult",
IF(B8609&lt;=35,"Adult",
IF(B8609&lt;=50,"Middle Age","Senior"))))</f>
        <v>Adult</v>
      </c>
      <c r="Q8609" s="3">
        <f>J8609/O8609</f>
        <v>213.85853758371218</v>
      </c>
      <c r="R8609" s="5">
        <f>IF(B8609&gt;60,1,0)
+ IF(O8609&gt;7,1,0)
+ IF(L8609="Emergency",1,0)
+ IF(T8609="Critical",1,0)</f>
        <v>2</v>
      </c>
      <c r="S8609" s="6" t="str">
        <f>IF(R8609&lt;=1,"Low",
IF(R8609=2,"Medium","High"))</f>
        <v>Medium</v>
      </c>
      <c r="T8609" s="1" t="s">
        <v>71</v>
      </c>
    </row>
    <row r="8610" spans="1:20">
      <c r="A8610" s="1" t="s">
        <v>23182</v>
      </c>
      <c r="B8610" s="1">
        <v>30</v>
      </c>
      <c r="C8610" s="1" t="s">
        <v>51</v>
      </c>
      <c r="D8610" s="1" t="s">
        <v>62</v>
      </c>
      <c r="E8610" s="1" t="s">
        <v>53</v>
      </c>
      <c r="F8610" s="2">
        <v>43665</v>
      </c>
      <c r="G8610" s="1" t="s">
        <v>23183</v>
      </c>
      <c r="H8610" s="1" t="s">
        <v>23184</v>
      </c>
      <c r="I8610" s="1" t="s">
        <v>65</v>
      </c>
      <c r="J8610" s="3">
        <v>43919.106525213298</v>
      </c>
      <c r="K8610" s="1">
        <v>106</v>
      </c>
      <c r="L8610" s="1" t="s">
        <v>42</v>
      </c>
      <c r="M8610" s="2">
        <v>43670</v>
      </c>
      <c r="N8610" s="1" t="s">
        <v>28</v>
      </c>
      <c r="O8610" s="1">
        <f>M8610-F8610</f>
        <v>5</v>
      </c>
      <c r="P8610" s="1" t="str">
        <f>IF(B8610&lt;=17,"Teen",
IF(B8610&lt;=25,"Young Adult",
IF(B8610&lt;=35,"Adult",
IF(B8610&lt;=50,"Middle Age","Senior"))))</f>
        <v>Adult</v>
      </c>
      <c r="Q8610" s="3">
        <f>J8610/O8610</f>
        <v>8783.8213050426602</v>
      </c>
      <c r="R8610" s="5">
        <f>IF(B8610&gt;60,1,0)
+ IF(O8610&gt;7,1,0)
+ IF(L8610="Emergency",1,0)
+ IF(T8610="Critical",1,0)</f>
        <v>1</v>
      </c>
      <c r="S8610" s="6" t="str">
        <f>IF(R8610&lt;=1,"Low",
IF(R8610=2,"Medium","High"))</f>
        <v>Low</v>
      </c>
      <c r="T8610" s="1" t="s">
        <v>49</v>
      </c>
    </row>
    <row r="8611" spans="1:20">
      <c r="A8611" s="1" t="s">
        <v>16731</v>
      </c>
      <c r="B8611" s="1">
        <v>25</v>
      </c>
      <c r="C8611" s="1" t="s">
        <v>21</v>
      </c>
      <c r="D8611" s="1" t="s">
        <v>73</v>
      </c>
      <c r="E8611" s="1" t="s">
        <v>74</v>
      </c>
      <c r="F8611" s="2">
        <v>43665</v>
      </c>
      <c r="G8611" s="1" t="s">
        <v>23185</v>
      </c>
      <c r="H8611" s="1" t="s">
        <v>23186</v>
      </c>
      <c r="I8611" s="1" t="s">
        <v>56</v>
      </c>
      <c r="J8611" s="3">
        <v>5356.2552369970499</v>
      </c>
      <c r="K8611" s="1">
        <v>361</v>
      </c>
      <c r="L8611" s="1" t="s">
        <v>37</v>
      </c>
      <c r="M8611" s="2">
        <v>43685</v>
      </c>
      <c r="N8611" s="1" t="s">
        <v>66</v>
      </c>
      <c r="O8611" s="1">
        <f>M8611-F8611</f>
        <v>20</v>
      </c>
      <c r="P8611" s="1" t="str">
        <f>IF(B8611&lt;=17,"Teen",
IF(B8611&lt;=25,"Young Adult",
IF(B8611&lt;=35,"Adult",
IF(B8611&lt;=50,"Middle Age","Senior"))))</f>
        <v>Young Adult</v>
      </c>
      <c r="Q8611" s="3">
        <f>J8611/O8611</f>
        <v>267.81276184985251</v>
      </c>
      <c r="R8611" s="5">
        <f>IF(B8611&gt;60,1,0)
+ IF(O8611&gt;7,1,0)
+ IF(L8611="Emergency",1,0)
+ IF(T8611="Critical",1,0)</f>
        <v>1</v>
      </c>
      <c r="S8611" s="6" t="str">
        <f>IF(R8611&lt;=1,"Low",
IF(R8611=2,"Medium","High"))</f>
        <v>Low</v>
      </c>
      <c r="T8611" s="1" t="s">
        <v>71</v>
      </c>
    </row>
    <row r="8612" spans="1:20">
      <c r="A8612" s="1" t="s">
        <v>23187</v>
      </c>
      <c r="B8612" s="1">
        <v>56</v>
      </c>
      <c r="C8612" s="1" t="s">
        <v>51</v>
      </c>
      <c r="D8612" s="1" t="s">
        <v>68</v>
      </c>
      <c r="E8612" s="1" t="s">
        <v>74</v>
      </c>
      <c r="F8612" s="2">
        <v>43665</v>
      </c>
      <c r="G8612" s="1" t="s">
        <v>23188</v>
      </c>
      <c r="H8612" s="1" t="s">
        <v>23189</v>
      </c>
      <c r="I8612" s="1" t="s">
        <v>36</v>
      </c>
      <c r="J8612" s="3">
        <v>21415.300355684201</v>
      </c>
      <c r="K8612" s="1">
        <v>300</v>
      </c>
      <c r="L8612" s="1" t="s">
        <v>37</v>
      </c>
      <c r="M8612" s="2">
        <v>43675</v>
      </c>
      <c r="N8612" s="1" t="s">
        <v>97</v>
      </c>
      <c r="O8612" s="1">
        <f>M8612-F8612</f>
        <v>10</v>
      </c>
      <c r="P8612" s="1" t="str">
        <f>IF(B8612&lt;=17,"Teen",
IF(B8612&lt;=25,"Young Adult",
IF(B8612&lt;=35,"Adult",
IF(B8612&lt;=50,"Middle Age","Senior"))))</f>
        <v>Senior</v>
      </c>
      <c r="Q8612" s="3">
        <f>J8612/O8612</f>
        <v>2141.5300355684203</v>
      </c>
      <c r="R8612" s="5">
        <f>IF(B8612&gt;60,1,0)
+ IF(O8612&gt;7,1,0)
+ IF(L8612="Emergency",1,0)
+ IF(T8612="Critical",1,0)</f>
        <v>1</v>
      </c>
      <c r="S8612" s="6" t="str">
        <f>IF(R8612&lt;=1,"Low",
IF(R8612=2,"Medium","High"))</f>
        <v>Low</v>
      </c>
      <c r="T8612" s="1" t="s">
        <v>71</v>
      </c>
    </row>
    <row r="8613" spans="1:20">
      <c r="A8613" s="1" t="s">
        <v>23190</v>
      </c>
      <c r="B8613" s="1">
        <v>49</v>
      </c>
      <c r="C8613" s="1" t="s">
        <v>51</v>
      </c>
      <c r="D8613" s="1" t="s">
        <v>68</v>
      </c>
      <c r="E8613" s="1" t="s">
        <v>84</v>
      </c>
      <c r="F8613" s="2">
        <v>43665</v>
      </c>
      <c r="G8613" s="1" t="s">
        <v>23191</v>
      </c>
      <c r="H8613" s="1" t="s">
        <v>23192</v>
      </c>
      <c r="I8613" s="1" t="s">
        <v>36</v>
      </c>
      <c r="J8613" s="3">
        <v>19994.696288735799</v>
      </c>
      <c r="K8613" s="1">
        <v>470</v>
      </c>
      <c r="L8613" s="1" t="s">
        <v>37</v>
      </c>
      <c r="M8613" s="2">
        <v>43674</v>
      </c>
      <c r="N8613" s="1" t="s">
        <v>97</v>
      </c>
      <c r="O8613" s="1">
        <f>M8613-F8613</f>
        <v>9</v>
      </c>
      <c r="P8613" s="1" t="str">
        <f>IF(B8613&lt;=17,"Teen",
IF(B8613&lt;=25,"Young Adult",
IF(B8613&lt;=35,"Adult",
IF(B8613&lt;=50,"Middle Age","Senior"))))</f>
        <v>Middle Age</v>
      </c>
      <c r="Q8613" s="3">
        <f>J8613/O8613</f>
        <v>2221.6329209706441</v>
      </c>
      <c r="R8613" s="5">
        <f>IF(B8613&gt;60,1,0)
+ IF(O8613&gt;7,1,0)
+ IF(L8613="Emergency",1,0)
+ IF(T8613="Critical",1,0)</f>
        <v>1</v>
      </c>
      <c r="S8613" s="6" t="str">
        <f>IF(R8613&lt;=1,"Low",
IF(R8613=2,"Medium","High"))</f>
        <v>Low</v>
      </c>
      <c r="T8613" s="1" t="s">
        <v>29</v>
      </c>
    </row>
    <row r="8614" spans="1:20">
      <c r="A8614" s="1" t="s">
        <v>23193</v>
      </c>
      <c r="B8614" s="1">
        <v>36</v>
      </c>
      <c r="C8614" s="1" t="s">
        <v>51</v>
      </c>
      <c r="D8614" s="1" t="s">
        <v>62</v>
      </c>
      <c r="E8614" s="1" t="s">
        <v>23</v>
      </c>
      <c r="F8614" s="2">
        <v>43664</v>
      </c>
      <c r="G8614" s="1" t="s">
        <v>6352</v>
      </c>
      <c r="H8614" s="1" t="s">
        <v>23194</v>
      </c>
      <c r="I8614" s="1" t="s">
        <v>60</v>
      </c>
      <c r="J8614" s="3">
        <v>29279.012506875901</v>
      </c>
      <c r="K8614" s="1">
        <v>399</v>
      </c>
      <c r="L8614" s="1" t="s">
        <v>27</v>
      </c>
      <c r="M8614" s="2">
        <v>43671</v>
      </c>
      <c r="N8614" s="1" t="s">
        <v>28</v>
      </c>
      <c r="O8614" s="1">
        <f>M8614-F8614</f>
        <v>7</v>
      </c>
      <c r="P8614" s="1" t="str">
        <f>IF(B8614&lt;=17,"Teen",
IF(B8614&lt;=25,"Young Adult",
IF(B8614&lt;=35,"Adult",
IF(B8614&lt;=50,"Middle Age","Senior"))))</f>
        <v>Middle Age</v>
      </c>
      <c r="Q8614" s="3">
        <f>J8614/O8614</f>
        <v>4182.7160724108426</v>
      </c>
      <c r="R8614" s="5">
        <f>IF(B8614&gt;60,1,0)
+ IF(O8614&gt;7,1,0)
+ IF(L8614="Emergency",1,0)
+ IF(T8614="Critical",1,0)</f>
        <v>0</v>
      </c>
      <c r="S8614" s="6" t="str">
        <f>IF(R8614&lt;=1,"Low",
IF(R8614=2,"Medium","High"))</f>
        <v>Low</v>
      </c>
      <c r="T8614" s="1" t="s">
        <v>29</v>
      </c>
    </row>
    <row r="8615" spans="1:20">
      <c r="A8615" s="1" t="s">
        <v>23195</v>
      </c>
      <c r="B8615" s="1">
        <v>78</v>
      </c>
      <c r="C8615" s="1" t="s">
        <v>21</v>
      </c>
      <c r="D8615" s="1" t="s">
        <v>73</v>
      </c>
      <c r="E8615" s="1" t="s">
        <v>53</v>
      </c>
      <c r="F8615" s="2">
        <v>43664</v>
      </c>
      <c r="G8615" s="1" t="s">
        <v>23196</v>
      </c>
      <c r="H8615" s="1" t="s">
        <v>23197</v>
      </c>
      <c r="I8615" s="1" t="s">
        <v>65</v>
      </c>
      <c r="J8615" s="3">
        <v>8637.7893645482309</v>
      </c>
      <c r="K8615" s="1">
        <v>250</v>
      </c>
      <c r="L8615" s="1" t="s">
        <v>42</v>
      </c>
      <c r="M8615" s="2">
        <v>43668</v>
      </c>
      <c r="N8615" s="1" t="s">
        <v>48</v>
      </c>
      <c r="O8615" s="1">
        <f>M8615-F8615</f>
        <v>4</v>
      </c>
      <c r="P8615" s="1" t="str">
        <f>IF(B8615&lt;=17,"Teen",
IF(B8615&lt;=25,"Young Adult",
IF(B8615&lt;=35,"Adult",
IF(B8615&lt;=50,"Middle Age","Senior"))))</f>
        <v>Senior</v>
      </c>
      <c r="Q8615" s="3">
        <f>J8615/O8615</f>
        <v>2159.4473411370577</v>
      </c>
      <c r="R8615" s="5">
        <f>IF(B8615&gt;60,1,0)
+ IF(O8615&gt;7,1,0)
+ IF(L8615="Emergency",1,0)
+ IF(T8615="Critical",1,0)</f>
        <v>2</v>
      </c>
      <c r="S8615" s="6" t="str">
        <f>IF(R8615&lt;=1,"Low",
IF(R8615=2,"Medium","High"))</f>
        <v>Medium</v>
      </c>
      <c r="T8615" s="1" t="s">
        <v>49</v>
      </c>
    </row>
    <row r="8616" spans="1:20">
      <c r="A8616" s="1" t="s">
        <v>23198</v>
      </c>
      <c r="B8616" s="1">
        <v>43</v>
      </c>
      <c r="C8616" s="1" t="s">
        <v>51</v>
      </c>
      <c r="D8616" s="1" t="s">
        <v>44</v>
      </c>
      <c r="E8616" s="1" t="s">
        <v>53</v>
      </c>
      <c r="F8616" s="2">
        <v>43664</v>
      </c>
      <c r="G8616" s="1" t="s">
        <v>23199</v>
      </c>
      <c r="H8616" s="1" t="s">
        <v>23200</v>
      </c>
      <c r="I8616" s="1" t="s">
        <v>60</v>
      </c>
      <c r="J8616" s="3">
        <v>7498.0351771882897</v>
      </c>
      <c r="K8616" s="1">
        <v>358</v>
      </c>
      <c r="L8616" s="1" t="s">
        <v>37</v>
      </c>
      <c r="M8616" s="2">
        <v>43690</v>
      </c>
      <c r="N8616" s="1" t="s">
        <v>48</v>
      </c>
      <c r="O8616" s="1">
        <f>M8616-F8616</f>
        <v>26</v>
      </c>
      <c r="P8616" s="1" t="str">
        <f>IF(B8616&lt;=17,"Teen",
IF(B8616&lt;=25,"Young Adult",
IF(B8616&lt;=35,"Adult",
IF(B8616&lt;=50,"Middle Age","Senior"))))</f>
        <v>Middle Age</v>
      </c>
      <c r="Q8616" s="3">
        <f>J8616/O8616</f>
        <v>288.38596835339575</v>
      </c>
      <c r="R8616" s="5">
        <f>IF(B8616&gt;60,1,0)
+ IF(O8616&gt;7,1,0)
+ IF(L8616="Emergency",1,0)
+ IF(T8616="Critical",1,0)</f>
        <v>1</v>
      </c>
      <c r="S8616" s="6" t="str">
        <f>IF(R8616&lt;=1,"Low",
IF(R8616=2,"Medium","High"))</f>
        <v>Low</v>
      </c>
      <c r="T8616" s="1" t="s">
        <v>29</v>
      </c>
    </row>
    <row r="8617" spans="1:20">
      <c r="A8617" s="1" t="s">
        <v>12334</v>
      </c>
      <c r="B8617" s="1">
        <v>62</v>
      </c>
      <c r="C8617" s="1" t="s">
        <v>21</v>
      </c>
      <c r="D8617" s="1" t="s">
        <v>44</v>
      </c>
      <c r="E8617" s="1" t="s">
        <v>33</v>
      </c>
      <c r="F8617" s="2">
        <v>43663</v>
      </c>
      <c r="G8617" s="1" t="s">
        <v>23201</v>
      </c>
      <c r="H8617" s="1" t="s">
        <v>23202</v>
      </c>
      <c r="I8617" s="1" t="s">
        <v>36</v>
      </c>
      <c r="J8617" s="3">
        <v>5532.6078214087202</v>
      </c>
      <c r="K8617" s="1">
        <v>270</v>
      </c>
      <c r="L8617" s="1" t="s">
        <v>42</v>
      </c>
      <c r="M8617" s="2">
        <v>43677</v>
      </c>
      <c r="N8617" s="1" t="s">
        <v>66</v>
      </c>
      <c r="O8617" s="1">
        <f>M8617-F8617</f>
        <v>14</v>
      </c>
      <c r="P8617" s="1" t="str">
        <f>IF(B8617&lt;=17,"Teen",
IF(B8617&lt;=25,"Young Adult",
IF(B8617&lt;=35,"Adult",
IF(B8617&lt;=50,"Middle Age","Senior"))))</f>
        <v>Senior</v>
      </c>
      <c r="Q8617" s="3">
        <f>J8617/O8617</f>
        <v>395.18627295776571</v>
      </c>
      <c r="R8617" s="5">
        <f>IF(B8617&gt;60,1,0)
+ IF(O8617&gt;7,1,0)
+ IF(L8617="Emergency",1,0)
+ IF(T8617="Critical",1,0)</f>
        <v>3</v>
      </c>
      <c r="S8617" s="6" t="str">
        <f>IF(R8617&lt;=1,"Low",
IF(R8617=2,"Medium","High"))</f>
        <v>High</v>
      </c>
      <c r="T8617" s="1" t="s">
        <v>71</v>
      </c>
    </row>
    <row r="8618" spans="1:20">
      <c r="A8618" s="1" t="s">
        <v>19550</v>
      </c>
      <c r="B8618" s="1">
        <v>18</v>
      </c>
      <c r="C8618" s="1" t="s">
        <v>21</v>
      </c>
      <c r="D8618" s="1" t="s">
        <v>52</v>
      </c>
      <c r="E8618" s="1" t="s">
        <v>33</v>
      </c>
      <c r="F8618" s="2">
        <v>43663</v>
      </c>
      <c r="G8618" s="1" t="s">
        <v>23203</v>
      </c>
      <c r="H8618" s="1" t="s">
        <v>23204</v>
      </c>
      <c r="I8618" s="1" t="s">
        <v>65</v>
      </c>
      <c r="J8618" s="3">
        <v>20851.899972969601</v>
      </c>
      <c r="K8618" s="1">
        <v>391</v>
      </c>
      <c r="L8618" s="1" t="s">
        <v>27</v>
      </c>
      <c r="M8618" s="2">
        <v>43671</v>
      </c>
      <c r="N8618" s="1" t="s">
        <v>38</v>
      </c>
      <c r="O8618" s="1">
        <f>M8618-F8618</f>
        <v>8</v>
      </c>
      <c r="P8618" s="1" t="str">
        <f>IF(B8618&lt;=17,"Teen",
IF(B8618&lt;=25,"Young Adult",
IF(B8618&lt;=35,"Adult",
IF(B8618&lt;=50,"Middle Age","Senior"))))</f>
        <v>Young Adult</v>
      </c>
      <c r="Q8618" s="3">
        <f>J8618/O8618</f>
        <v>2606.4874966212001</v>
      </c>
      <c r="R8618" s="5">
        <f>IF(B8618&gt;60,1,0)
+ IF(O8618&gt;7,1,0)
+ IF(L8618="Emergency",1,0)
+ IF(T8618="Critical",1,0)</f>
        <v>1</v>
      </c>
      <c r="S8618" s="6" t="str">
        <f>IF(R8618&lt;=1,"Low",
IF(R8618=2,"Medium","High"))</f>
        <v>Low</v>
      </c>
      <c r="T8618" s="1" t="s">
        <v>71</v>
      </c>
    </row>
    <row r="8619" spans="1:20">
      <c r="A8619" s="1" t="s">
        <v>8925</v>
      </c>
      <c r="B8619" s="1">
        <v>73</v>
      </c>
      <c r="C8619" s="1" t="s">
        <v>51</v>
      </c>
      <c r="D8619" s="1" t="s">
        <v>62</v>
      </c>
      <c r="E8619" s="1" t="s">
        <v>84</v>
      </c>
      <c r="F8619" s="2">
        <v>43663</v>
      </c>
      <c r="G8619" s="1" t="s">
        <v>23205</v>
      </c>
      <c r="H8619" s="1" t="s">
        <v>23206</v>
      </c>
      <c r="I8619" s="1" t="s">
        <v>60</v>
      </c>
      <c r="J8619" s="3">
        <v>19133.179511467501</v>
      </c>
      <c r="K8619" s="1">
        <v>116</v>
      </c>
      <c r="L8619" s="1" t="s">
        <v>42</v>
      </c>
      <c r="M8619" s="2">
        <v>43667</v>
      </c>
      <c r="N8619" s="1" t="s">
        <v>66</v>
      </c>
      <c r="O8619" s="1">
        <f>M8619-F8619</f>
        <v>4</v>
      </c>
      <c r="P8619" s="1" t="str">
        <f>IF(B8619&lt;=17,"Teen",
IF(B8619&lt;=25,"Young Adult",
IF(B8619&lt;=35,"Adult",
IF(B8619&lt;=50,"Middle Age","Senior"))))</f>
        <v>Senior</v>
      </c>
      <c r="Q8619" s="3">
        <f>J8619/O8619</f>
        <v>4783.2948778668751</v>
      </c>
      <c r="R8619" s="5">
        <f>IF(B8619&gt;60,1,0)
+ IF(O8619&gt;7,1,0)
+ IF(L8619="Emergency",1,0)
+ IF(T8619="Critical",1,0)</f>
        <v>2</v>
      </c>
      <c r="S8619" s="6" t="str">
        <f>IF(R8619&lt;=1,"Low",
IF(R8619=2,"Medium","High"))</f>
        <v>Medium</v>
      </c>
      <c r="T8619" s="1" t="s">
        <v>71</v>
      </c>
    </row>
    <row r="8620" spans="1:20">
      <c r="A8620" s="1" t="s">
        <v>23207</v>
      </c>
      <c r="B8620" s="1">
        <v>79</v>
      </c>
      <c r="C8620" s="1" t="s">
        <v>21</v>
      </c>
      <c r="D8620" s="1" t="s">
        <v>22</v>
      </c>
      <c r="E8620" s="1" t="s">
        <v>33</v>
      </c>
      <c r="F8620" s="2">
        <v>43663</v>
      </c>
      <c r="G8620" s="1" t="s">
        <v>23208</v>
      </c>
      <c r="H8620" s="1" t="s">
        <v>23209</v>
      </c>
      <c r="I8620" s="1" t="s">
        <v>60</v>
      </c>
      <c r="J8620" s="3">
        <v>10612.010051060101</v>
      </c>
      <c r="K8620" s="1">
        <v>333</v>
      </c>
      <c r="L8620" s="1" t="s">
        <v>42</v>
      </c>
      <c r="M8620" s="2">
        <v>43680</v>
      </c>
      <c r="N8620" s="1" t="s">
        <v>38</v>
      </c>
      <c r="O8620" s="1">
        <f>M8620-F8620</f>
        <v>17</v>
      </c>
      <c r="P8620" s="1" t="str">
        <f>IF(B8620&lt;=17,"Teen",
IF(B8620&lt;=25,"Young Adult",
IF(B8620&lt;=35,"Adult",
IF(B8620&lt;=50,"Middle Age","Senior"))))</f>
        <v>Senior</v>
      </c>
      <c r="Q8620" s="3">
        <f>J8620/O8620</f>
        <v>624.2358853564765</v>
      </c>
      <c r="R8620" s="5">
        <f>IF(B8620&gt;60,1,0)
+ IF(O8620&gt;7,1,0)
+ IF(L8620="Emergency",1,0)
+ IF(T8620="Critical",1,0)</f>
        <v>3</v>
      </c>
      <c r="S8620" s="6" t="str">
        <f>IF(R8620&lt;=1,"Low",
IF(R8620=2,"Medium","High"))</f>
        <v>High</v>
      </c>
      <c r="T8620" s="1" t="s">
        <v>29</v>
      </c>
    </row>
    <row r="8621" spans="1:20">
      <c r="A8621" s="1" t="s">
        <v>18820</v>
      </c>
      <c r="B8621" s="1">
        <v>83</v>
      </c>
      <c r="C8621" s="1" t="s">
        <v>51</v>
      </c>
      <c r="D8621" s="1" t="s">
        <v>22</v>
      </c>
      <c r="E8621" s="1" t="s">
        <v>45</v>
      </c>
      <c r="F8621" s="2">
        <v>43662</v>
      </c>
      <c r="G8621" s="1" t="s">
        <v>23210</v>
      </c>
      <c r="H8621" s="1" t="s">
        <v>23211</v>
      </c>
      <c r="I8621" s="1" t="s">
        <v>65</v>
      </c>
      <c r="J8621" s="3">
        <v>21022.123524873299</v>
      </c>
      <c r="K8621" s="1">
        <v>292</v>
      </c>
      <c r="L8621" s="1" t="s">
        <v>27</v>
      </c>
      <c r="M8621" s="2">
        <v>43668</v>
      </c>
      <c r="N8621" s="1" t="s">
        <v>66</v>
      </c>
      <c r="O8621" s="1">
        <f>M8621-F8621</f>
        <v>6</v>
      </c>
      <c r="P8621" s="1" t="str">
        <f>IF(B8621&lt;=17,"Teen",
IF(B8621&lt;=25,"Young Adult",
IF(B8621&lt;=35,"Adult",
IF(B8621&lt;=50,"Middle Age","Senior"))))</f>
        <v>Senior</v>
      </c>
      <c r="Q8621" s="3">
        <f>J8621/O8621</f>
        <v>3503.68725414555</v>
      </c>
      <c r="R8621" s="5">
        <f>IF(B8621&gt;60,1,0)
+ IF(O8621&gt;7,1,0)
+ IF(L8621="Emergency",1,0)
+ IF(T8621="Critical",1,0)</f>
        <v>1</v>
      </c>
      <c r="S8621" s="6" t="str">
        <f>IF(R8621&lt;=1,"Low",
IF(R8621=2,"Medium","High"))</f>
        <v>Low</v>
      </c>
      <c r="T8621" s="1" t="s">
        <v>29</v>
      </c>
    </row>
    <row r="8622" spans="1:20">
      <c r="A8622" s="1" t="s">
        <v>23212</v>
      </c>
      <c r="B8622" s="1">
        <v>72</v>
      </c>
      <c r="C8622" s="1" t="s">
        <v>21</v>
      </c>
      <c r="D8622" s="1" t="s">
        <v>32</v>
      </c>
      <c r="E8622" s="1" t="s">
        <v>53</v>
      </c>
      <c r="F8622" s="2">
        <v>43662</v>
      </c>
      <c r="G8622" s="1" t="s">
        <v>7941</v>
      </c>
      <c r="H8622" s="1" t="s">
        <v>22255</v>
      </c>
      <c r="I8622" s="1" t="s">
        <v>36</v>
      </c>
      <c r="J8622" s="3">
        <v>37165.999260193297</v>
      </c>
      <c r="K8622" s="1">
        <v>344</v>
      </c>
      <c r="L8622" s="1" t="s">
        <v>42</v>
      </c>
      <c r="M8622" s="2">
        <v>43675</v>
      </c>
      <c r="N8622" s="1" t="s">
        <v>66</v>
      </c>
      <c r="O8622" s="1">
        <f>M8622-F8622</f>
        <v>13</v>
      </c>
      <c r="P8622" s="1" t="str">
        <f>IF(B8622&lt;=17,"Teen",
IF(B8622&lt;=25,"Young Adult",
IF(B8622&lt;=35,"Adult",
IF(B8622&lt;=50,"Middle Age","Senior"))))</f>
        <v>Senior</v>
      </c>
      <c r="Q8622" s="3">
        <f>J8622/O8622</f>
        <v>2858.9230200148691</v>
      </c>
      <c r="R8622" s="5">
        <f>IF(B8622&gt;60,1,0)
+ IF(O8622&gt;7,1,0)
+ IF(L8622="Emergency",1,0)
+ IF(T8622="Critical",1,0)</f>
        <v>3</v>
      </c>
      <c r="S8622" s="6" t="str">
        <f>IF(R8622&lt;=1,"Low",
IF(R8622=2,"Medium","High"))</f>
        <v>High</v>
      </c>
      <c r="T8622" s="1" t="s">
        <v>29</v>
      </c>
    </row>
    <row r="8623" spans="1:20">
      <c r="A8623" s="1" t="s">
        <v>23213</v>
      </c>
      <c r="B8623" s="1">
        <v>78</v>
      </c>
      <c r="C8623" s="1" t="s">
        <v>21</v>
      </c>
      <c r="D8623" s="1" t="s">
        <v>32</v>
      </c>
      <c r="E8623" s="1" t="s">
        <v>23</v>
      </c>
      <c r="F8623" s="2">
        <v>43662</v>
      </c>
      <c r="G8623" s="1" t="s">
        <v>23214</v>
      </c>
      <c r="H8623" s="1" t="s">
        <v>23215</v>
      </c>
      <c r="I8623" s="1" t="s">
        <v>36</v>
      </c>
      <c r="J8623" s="3">
        <v>3801.1126217645701</v>
      </c>
      <c r="K8623" s="1">
        <v>370</v>
      </c>
      <c r="L8623" s="1" t="s">
        <v>37</v>
      </c>
      <c r="M8623" s="2">
        <v>43678</v>
      </c>
      <c r="N8623" s="1" t="s">
        <v>66</v>
      </c>
      <c r="O8623" s="1">
        <f>M8623-F8623</f>
        <v>16</v>
      </c>
      <c r="P8623" s="1" t="str">
        <f>IF(B8623&lt;=17,"Teen",
IF(B8623&lt;=25,"Young Adult",
IF(B8623&lt;=35,"Adult",
IF(B8623&lt;=50,"Middle Age","Senior"))))</f>
        <v>Senior</v>
      </c>
      <c r="Q8623" s="3">
        <f>J8623/O8623</f>
        <v>237.56953886028563</v>
      </c>
      <c r="R8623" s="5">
        <f>IF(B8623&gt;60,1,0)
+ IF(O8623&gt;7,1,0)
+ IF(L8623="Emergency",1,0)
+ IF(T8623="Critical",1,0)</f>
        <v>2</v>
      </c>
      <c r="S8623" s="6" t="str">
        <f>IF(R8623&lt;=1,"Low",
IF(R8623=2,"Medium","High"))</f>
        <v>Medium</v>
      </c>
      <c r="T8623" s="1" t="s">
        <v>49</v>
      </c>
    </row>
    <row r="8624" spans="1:20">
      <c r="A8624" s="1" t="s">
        <v>23216</v>
      </c>
      <c r="B8624" s="1">
        <v>58</v>
      </c>
      <c r="C8624" s="1" t="s">
        <v>21</v>
      </c>
      <c r="D8624" s="1" t="s">
        <v>32</v>
      </c>
      <c r="E8624" s="1" t="s">
        <v>23</v>
      </c>
      <c r="F8624" s="2">
        <v>43662</v>
      </c>
      <c r="G8624" s="1" t="s">
        <v>23217</v>
      </c>
      <c r="H8624" s="1" t="s">
        <v>23218</v>
      </c>
      <c r="I8624" s="1" t="s">
        <v>26</v>
      </c>
      <c r="J8624" s="3">
        <v>10475.950408254999</v>
      </c>
      <c r="K8624" s="1">
        <v>165</v>
      </c>
      <c r="L8624" s="1" t="s">
        <v>27</v>
      </c>
      <c r="M8624" s="2">
        <v>43692</v>
      </c>
      <c r="N8624" s="1" t="s">
        <v>38</v>
      </c>
      <c r="O8624" s="1">
        <f>M8624-F8624</f>
        <v>30</v>
      </c>
      <c r="P8624" s="1" t="str">
        <f>IF(B8624&lt;=17,"Teen",
IF(B8624&lt;=25,"Young Adult",
IF(B8624&lt;=35,"Adult",
IF(B8624&lt;=50,"Middle Age","Senior"))))</f>
        <v>Senior</v>
      </c>
      <c r="Q8624" s="3">
        <f>J8624/O8624</f>
        <v>349.19834694183334</v>
      </c>
      <c r="R8624" s="5">
        <f>IF(B8624&gt;60,1,0)
+ IF(O8624&gt;7,1,0)
+ IF(L8624="Emergency",1,0)
+ IF(T8624="Critical",1,0)</f>
        <v>1</v>
      </c>
      <c r="S8624" s="6" t="str">
        <f>IF(R8624&lt;=1,"Low",
IF(R8624=2,"Medium","High"))</f>
        <v>Low</v>
      </c>
      <c r="T8624" s="1" t="s">
        <v>49</v>
      </c>
    </row>
    <row r="8625" spans="1:20">
      <c r="A8625" s="1" t="s">
        <v>23219</v>
      </c>
      <c r="B8625" s="1">
        <v>47</v>
      </c>
      <c r="C8625" s="1" t="s">
        <v>21</v>
      </c>
      <c r="D8625" s="1" t="s">
        <v>44</v>
      </c>
      <c r="E8625" s="1" t="s">
        <v>23</v>
      </c>
      <c r="F8625" s="2">
        <v>43661</v>
      </c>
      <c r="G8625" s="1" t="s">
        <v>23220</v>
      </c>
      <c r="H8625" s="1" t="s">
        <v>11590</v>
      </c>
      <c r="I8625" s="1" t="s">
        <v>65</v>
      </c>
      <c r="J8625" s="3">
        <v>5727.3381030332102</v>
      </c>
      <c r="K8625" s="1">
        <v>450</v>
      </c>
      <c r="L8625" s="1" t="s">
        <v>27</v>
      </c>
      <c r="M8625" s="2">
        <v>43677</v>
      </c>
      <c r="N8625" s="1" t="s">
        <v>28</v>
      </c>
      <c r="O8625" s="1">
        <f>M8625-F8625</f>
        <v>16</v>
      </c>
      <c r="P8625" s="1" t="str">
        <f>IF(B8625&lt;=17,"Teen",
IF(B8625&lt;=25,"Young Adult",
IF(B8625&lt;=35,"Adult",
IF(B8625&lt;=50,"Middle Age","Senior"))))</f>
        <v>Middle Age</v>
      </c>
      <c r="Q8625" s="3">
        <f>J8625/O8625</f>
        <v>357.95863143957564</v>
      </c>
      <c r="R8625" s="5">
        <f>IF(B8625&gt;60,1,0)
+ IF(O8625&gt;7,1,0)
+ IF(L8625="Emergency",1,0)
+ IF(T8625="Critical",1,0)</f>
        <v>1</v>
      </c>
      <c r="S8625" s="6" t="str">
        <f>IF(R8625&lt;=1,"Low",
IF(R8625=2,"Medium","High"))</f>
        <v>Low</v>
      </c>
      <c r="T8625" s="1" t="s">
        <v>29</v>
      </c>
    </row>
    <row r="8626" spans="1:20">
      <c r="A8626" s="1" t="s">
        <v>23221</v>
      </c>
      <c r="B8626" s="1">
        <v>38</v>
      </c>
      <c r="C8626" s="1" t="s">
        <v>21</v>
      </c>
      <c r="D8626" s="1" t="s">
        <v>44</v>
      </c>
      <c r="E8626" s="1" t="s">
        <v>53</v>
      </c>
      <c r="F8626" s="2">
        <v>43661</v>
      </c>
      <c r="G8626" s="1" t="s">
        <v>23222</v>
      </c>
      <c r="H8626" s="1" t="s">
        <v>23223</v>
      </c>
      <c r="I8626" s="1" t="s">
        <v>60</v>
      </c>
      <c r="J8626" s="3">
        <v>20720.024952434502</v>
      </c>
      <c r="K8626" s="1">
        <v>152</v>
      </c>
      <c r="L8626" s="1" t="s">
        <v>37</v>
      </c>
      <c r="M8626" s="2">
        <v>43681</v>
      </c>
      <c r="N8626" s="1" t="s">
        <v>97</v>
      </c>
      <c r="O8626" s="1">
        <f>M8626-F8626</f>
        <v>20</v>
      </c>
      <c r="P8626" s="1" t="str">
        <f>IF(B8626&lt;=17,"Teen",
IF(B8626&lt;=25,"Young Adult",
IF(B8626&lt;=35,"Adult",
IF(B8626&lt;=50,"Middle Age","Senior"))))</f>
        <v>Middle Age</v>
      </c>
      <c r="Q8626" s="3">
        <f>J8626/O8626</f>
        <v>1036.001247621725</v>
      </c>
      <c r="R8626" s="5">
        <f>IF(B8626&gt;60,1,0)
+ IF(O8626&gt;7,1,0)
+ IF(L8626="Emergency",1,0)
+ IF(T8626="Critical",1,0)</f>
        <v>1</v>
      </c>
      <c r="S8626" s="6" t="str">
        <f>IF(R8626&lt;=1,"Low",
IF(R8626=2,"Medium","High"))</f>
        <v>Low</v>
      </c>
      <c r="T8626" s="1" t="s">
        <v>29</v>
      </c>
    </row>
    <row r="8627" spans="1:20">
      <c r="A8627" s="1" t="s">
        <v>23224</v>
      </c>
      <c r="B8627" s="1">
        <v>23</v>
      </c>
      <c r="C8627" s="1" t="s">
        <v>51</v>
      </c>
      <c r="D8627" s="1" t="s">
        <v>22</v>
      </c>
      <c r="E8627" s="1" t="s">
        <v>23</v>
      </c>
      <c r="F8627" s="2">
        <v>43661</v>
      </c>
      <c r="G8627" s="1" t="s">
        <v>21511</v>
      </c>
      <c r="H8627" s="1" t="s">
        <v>21339</v>
      </c>
      <c r="I8627" s="1" t="s">
        <v>56</v>
      </c>
      <c r="J8627" s="3">
        <v>30491.817223199901</v>
      </c>
      <c r="K8627" s="1">
        <v>113</v>
      </c>
      <c r="L8627" s="1" t="s">
        <v>27</v>
      </c>
      <c r="M8627" s="2">
        <v>43664</v>
      </c>
      <c r="N8627" s="1" t="s">
        <v>97</v>
      </c>
      <c r="O8627" s="1">
        <f>M8627-F8627</f>
        <v>3</v>
      </c>
      <c r="P8627" s="1" t="str">
        <f>IF(B8627&lt;=17,"Teen",
IF(B8627&lt;=25,"Young Adult",
IF(B8627&lt;=35,"Adult",
IF(B8627&lt;=50,"Middle Age","Senior"))))</f>
        <v>Young Adult</v>
      </c>
      <c r="Q8627" s="3">
        <f>J8627/O8627</f>
        <v>10163.939074399967</v>
      </c>
      <c r="R8627" s="5">
        <f>IF(B8627&gt;60,1,0)
+ IF(O8627&gt;7,1,0)
+ IF(L8627="Emergency",1,0)
+ IF(T8627="Critical",1,0)</f>
        <v>0</v>
      </c>
      <c r="S8627" s="6" t="str">
        <f>IF(R8627&lt;=1,"Low",
IF(R8627=2,"Medium","High"))</f>
        <v>Low</v>
      </c>
      <c r="T8627" s="1" t="s">
        <v>49</v>
      </c>
    </row>
    <row r="8628" spans="1:20">
      <c r="A8628" s="1" t="s">
        <v>13405</v>
      </c>
      <c r="B8628" s="1">
        <v>44</v>
      </c>
      <c r="C8628" s="1" t="s">
        <v>51</v>
      </c>
      <c r="D8628" s="1" t="s">
        <v>73</v>
      </c>
      <c r="E8628" s="1" t="s">
        <v>53</v>
      </c>
      <c r="F8628" s="2">
        <v>43661</v>
      </c>
      <c r="G8628" s="1" t="s">
        <v>23225</v>
      </c>
      <c r="H8628" s="1" t="s">
        <v>23226</v>
      </c>
      <c r="I8628" s="1" t="s">
        <v>60</v>
      </c>
      <c r="J8628" s="3">
        <v>35317.506191644599</v>
      </c>
      <c r="K8628" s="1">
        <v>202</v>
      </c>
      <c r="L8628" s="1" t="s">
        <v>42</v>
      </c>
      <c r="M8628" s="2">
        <v>43691</v>
      </c>
      <c r="N8628" s="1" t="s">
        <v>48</v>
      </c>
      <c r="O8628" s="1">
        <f>M8628-F8628</f>
        <v>30</v>
      </c>
      <c r="P8628" s="1" t="str">
        <f>IF(B8628&lt;=17,"Teen",
IF(B8628&lt;=25,"Young Adult",
IF(B8628&lt;=35,"Adult",
IF(B8628&lt;=50,"Middle Age","Senior"))))</f>
        <v>Middle Age</v>
      </c>
      <c r="Q8628" s="3">
        <f>J8628/O8628</f>
        <v>1177.2502063881534</v>
      </c>
      <c r="R8628" s="5">
        <f>IF(B8628&gt;60,1,0)
+ IF(O8628&gt;7,1,0)
+ IF(L8628="Emergency",1,0)
+ IF(T8628="Critical",1,0)</f>
        <v>2</v>
      </c>
      <c r="S8628" s="6" t="str">
        <f>IF(R8628&lt;=1,"Low",
IF(R8628=2,"Medium","High"))</f>
        <v>Medium</v>
      </c>
      <c r="T8628" s="1" t="s">
        <v>49</v>
      </c>
    </row>
    <row r="8629" spans="1:20">
      <c r="A8629" s="1" t="s">
        <v>23227</v>
      </c>
      <c r="B8629" s="1">
        <v>20</v>
      </c>
      <c r="C8629" s="1" t="s">
        <v>21</v>
      </c>
      <c r="D8629" s="1" t="s">
        <v>68</v>
      </c>
      <c r="E8629" s="1" t="s">
        <v>45</v>
      </c>
      <c r="F8629" s="2">
        <v>43661</v>
      </c>
      <c r="G8629" s="1" t="s">
        <v>23228</v>
      </c>
      <c r="H8629" s="1" t="s">
        <v>23229</v>
      </c>
      <c r="I8629" s="1" t="s">
        <v>60</v>
      </c>
      <c r="J8629" s="3">
        <v>31483.558088878999</v>
      </c>
      <c r="K8629" s="1">
        <v>117</v>
      </c>
      <c r="L8629" s="1" t="s">
        <v>42</v>
      </c>
      <c r="M8629" s="2">
        <v>43686</v>
      </c>
      <c r="N8629" s="1" t="s">
        <v>28</v>
      </c>
      <c r="O8629" s="1">
        <f>M8629-F8629</f>
        <v>25</v>
      </c>
      <c r="P8629" s="1" t="str">
        <f>IF(B8629&lt;=17,"Teen",
IF(B8629&lt;=25,"Young Adult",
IF(B8629&lt;=35,"Adult",
IF(B8629&lt;=50,"Middle Age","Senior"))))</f>
        <v>Young Adult</v>
      </c>
      <c r="Q8629" s="3">
        <f>J8629/O8629</f>
        <v>1259.34232355516</v>
      </c>
      <c r="R8629" s="5">
        <f>IF(B8629&gt;60,1,0)
+ IF(O8629&gt;7,1,0)
+ IF(L8629="Emergency",1,0)
+ IF(T8629="Critical",1,0)</f>
        <v>2</v>
      </c>
      <c r="S8629" s="6" t="str">
        <f>IF(R8629&lt;=1,"Low",
IF(R8629=2,"Medium","High"))</f>
        <v>Medium</v>
      </c>
      <c r="T8629" s="1" t="s">
        <v>29</v>
      </c>
    </row>
    <row r="8630" spans="1:20">
      <c r="A8630" s="1" t="s">
        <v>22617</v>
      </c>
      <c r="B8630" s="1">
        <v>41</v>
      </c>
      <c r="C8630" s="1" t="s">
        <v>21</v>
      </c>
      <c r="D8630" s="1" t="s">
        <v>91</v>
      </c>
      <c r="E8630" s="1" t="s">
        <v>84</v>
      </c>
      <c r="F8630" s="2">
        <v>43661</v>
      </c>
      <c r="G8630" s="1" t="s">
        <v>23230</v>
      </c>
      <c r="H8630" s="1" t="s">
        <v>2616</v>
      </c>
      <c r="I8630" s="1" t="s">
        <v>60</v>
      </c>
      <c r="J8630" s="3">
        <v>22135.735416199001</v>
      </c>
      <c r="K8630" s="1">
        <v>356</v>
      </c>
      <c r="L8630" s="1" t="s">
        <v>27</v>
      </c>
      <c r="M8630" s="2">
        <v>43687</v>
      </c>
      <c r="N8630" s="1" t="s">
        <v>28</v>
      </c>
      <c r="O8630" s="1">
        <f>M8630-F8630</f>
        <v>26</v>
      </c>
      <c r="P8630" s="1" t="str">
        <f>IF(B8630&lt;=17,"Teen",
IF(B8630&lt;=25,"Young Adult",
IF(B8630&lt;=35,"Adult",
IF(B8630&lt;=50,"Middle Age","Senior"))))</f>
        <v>Middle Age</v>
      </c>
      <c r="Q8630" s="3">
        <f>J8630/O8630</f>
        <v>851.37443908457692</v>
      </c>
      <c r="R8630" s="5">
        <f>IF(B8630&gt;60,1,0)
+ IF(O8630&gt;7,1,0)
+ IF(L8630="Emergency",1,0)
+ IF(T8630="Critical",1,0)</f>
        <v>1</v>
      </c>
      <c r="S8630" s="6" t="str">
        <f>IF(R8630&lt;=1,"Low",
IF(R8630=2,"Medium","High"))</f>
        <v>Low</v>
      </c>
      <c r="T8630" s="1" t="s">
        <v>29</v>
      </c>
    </row>
    <row r="8631" spans="1:20">
      <c r="A8631" s="1" t="s">
        <v>23231</v>
      </c>
      <c r="B8631" s="1">
        <v>58</v>
      </c>
      <c r="C8631" s="1" t="s">
        <v>51</v>
      </c>
      <c r="D8631" s="1" t="s">
        <v>91</v>
      </c>
      <c r="E8631" s="1" t="s">
        <v>45</v>
      </c>
      <c r="F8631" s="2">
        <v>43661</v>
      </c>
      <c r="G8631" s="1" t="s">
        <v>4196</v>
      </c>
      <c r="H8631" s="1" t="s">
        <v>23232</v>
      </c>
      <c r="I8631" s="1" t="s">
        <v>36</v>
      </c>
      <c r="J8631" s="3">
        <v>45227.786757987698</v>
      </c>
      <c r="K8631" s="1">
        <v>461</v>
      </c>
      <c r="L8631" s="1" t="s">
        <v>42</v>
      </c>
      <c r="M8631" s="2">
        <v>43670</v>
      </c>
      <c r="N8631" s="1" t="s">
        <v>48</v>
      </c>
      <c r="O8631" s="1">
        <f>M8631-F8631</f>
        <v>9</v>
      </c>
      <c r="P8631" s="1" t="str">
        <f>IF(B8631&lt;=17,"Teen",
IF(B8631&lt;=25,"Young Adult",
IF(B8631&lt;=35,"Adult",
IF(B8631&lt;=50,"Middle Age","Senior"))))</f>
        <v>Senior</v>
      </c>
      <c r="Q8631" s="3">
        <f>J8631/O8631</f>
        <v>5025.3096397764111</v>
      </c>
      <c r="R8631" s="5">
        <f>IF(B8631&gt;60,1,0)
+ IF(O8631&gt;7,1,0)
+ IF(L8631="Emergency",1,0)
+ IF(T8631="Critical",1,0)</f>
        <v>2</v>
      </c>
      <c r="S8631" s="6" t="str">
        <f>IF(R8631&lt;=1,"Low",
IF(R8631=2,"Medium","High"))</f>
        <v>Medium</v>
      </c>
      <c r="T8631" s="1" t="s">
        <v>29</v>
      </c>
    </row>
    <row r="8632" spans="1:20">
      <c r="A8632" s="1" t="s">
        <v>23233</v>
      </c>
      <c r="B8632" s="1">
        <v>78</v>
      </c>
      <c r="C8632" s="1" t="s">
        <v>51</v>
      </c>
      <c r="D8632" s="1" t="s">
        <v>68</v>
      </c>
      <c r="E8632" s="1" t="s">
        <v>23</v>
      </c>
      <c r="F8632" s="2">
        <v>43661</v>
      </c>
      <c r="G8632" s="1" t="s">
        <v>23234</v>
      </c>
      <c r="H8632" s="1" t="s">
        <v>8868</v>
      </c>
      <c r="I8632" s="1" t="s">
        <v>60</v>
      </c>
      <c r="J8632" s="3">
        <v>9719.0428695494593</v>
      </c>
      <c r="K8632" s="1">
        <v>112</v>
      </c>
      <c r="L8632" s="1" t="s">
        <v>42</v>
      </c>
      <c r="M8632" s="2">
        <v>43678</v>
      </c>
      <c r="N8632" s="1" t="s">
        <v>38</v>
      </c>
      <c r="O8632" s="1">
        <f>M8632-F8632</f>
        <v>17</v>
      </c>
      <c r="P8632" s="1" t="str">
        <f>IF(B8632&lt;=17,"Teen",
IF(B8632&lt;=25,"Young Adult",
IF(B8632&lt;=35,"Adult",
IF(B8632&lt;=50,"Middle Age","Senior"))))</f>
        <v>Senior</v>
      </c>
      <c r="Q8632" s="3">
        <f>J8632/O8632</f>
        <v>571.70840409114464</v>
      </c>
      <c r="R8632" s="5">
        <f>IF(B8632&gt;60,1,0)
+ IF(O8632&gt;7,1,0)
+ IF(L8632="Emergency",1,0)
+ IF(T8632="Critical",1,0)</f>
        <v>3</v>
      </c>
      <c r="S8632" s="6" t="str">
        <f>IF(R8632&lt;=1,"Low",
IF(R8632=2,"Medium","High"))</f>
        <v>High</v>
      </c>
      <c r="T8632" s="1" t="s">
        <v>29</v>
      </c>
    </row>
    <row r="8633" spans="1:20">
      <c r="A8633" s="1" t="s">
        <v>23235</v>
      </c>
      <c r="B8633" s="1">
        <v>21</v>
      </c>
      <c r="C8633" s="1" t="s">
        <v>21</v>
      </c>
      <c r="D8633" s="1" t="s">
        <v>91</v>
      </c>
      <c r="E8633" s="1" t="s">
        <v>84</v>
      </c>
      <c r="F8633" s="2">
        <v>43661</v>
      </c>
      <c r="G8633" s="1" t="s">
        <v>23236</v>
      </c>
      <c r="H8633" s="1" t="s">
        <v>23237</v>
      </c>
      <c r="I8633" s="1" t="s">
        <v>56</v>
      </c>
      <c r="J8633" s="3">
        <v>25133.964115481202</v>
      </c>
      <c r="K8633" s="1">
        <v>242</v>
      </c>
      <c r="L8633" s="1" t="s">
        <v>37</v>
      </c>
      <c r="M8633" s="2">
        <v>43665</v>
      </c>
      <c r="N8633" s="1" t="s">
        <v>66</v>
      </c>
      <c r="O8633" s="1">
        <f>M8633-F8633</f>
        <v>4</v>
      </c>
      <c r="P8633" s="1" t="str">
        <f>IF(B8633&lt;=17,"Teen",
IF(B8633&lt;=25,"Young Adult",
IF(B8633&lt;=35,"Adult",
IF(B8633&lt;=50,"Middle Age","Senior"))))</f>
        <v>Young Adult</v>
      </c>
      <c r="Q8633" s="3">
        <f>J8633/O8633</f>
        <v>6283.4910288703004</v>
      </c>
      <c r="R8633" s="5">
        <f>IF(B8633&gt;60,1,0)
+ IF(O8633&gt;7,1,0)
+ IF(L8633="Emergency",1,0)
+ IF(T8633="Critical",1,0)</f>
        <v>0</v>
      </c>
      <c r="S8633" s="6" t="str">
        <f>IF(R8633&lt;=1,"Low",
IF(R8633=2,"Medium","High"))</f>
        <v>Low</v>
      </c>
      <c r="T8633" s="1" t="s">
        <v>29</v>
      </c>
    </row>
    <row r="8634" spans="1:20">
      <c r="A8634" s="1" t="s">
        <v>23238</v>
      </c>
      <c r="B8634" s="1">
        <v>44</v>
      </c>
      <c r="C8634" s="1" t="s">
        <v>51</v>
      </c>
      <c r="D8634" s="1" t="s">
        <v>73</v>
      </c>
      <c r="E8634" s="1" t="s">
        <v>45</v>
      </c>
      <c r="F8634" s="2">
        <v>43661</v>
      </c>
      <c r="G8634" s="1" t="s">
        <v>23239</v>
      </c>
      <c r="H8634" s="1" t="s">
        <v>23240</v>
      </c>
      <c r="I8634" s="1" t="s">
        <v>60</v>
      </c>
      <c r="J8634" s="3">
        <v>28900.615874040399</v>
      </c>
      <c r="K8634" s="1">
        <v>292</v>
      </c>
      <c r="L8634" s="1" t="s">
        <v>27</v>
      </c>
      <c r="M8634" s="2">
        <v>43669</v>
      </c>
      <c r="N8634" s="1" t="s">
        <v>38</v>
      </c>
      <c r="O8634" s="1">
        <f>M8634-F8634</f>
        <v>8</v>
      </c>
      <c r="P8634" s="1" t="str">
        <f>IF(B8634&lt;=17,"Teen",
IF(B8634&lt;=25,"Young Adult",
IF(B8634&lt;=35,"Adult",
IF(B8634&lt;=50,"Middle Age","Senior"))))</f>
        <v>Middle Age</v>
      </c>
      <c r="Q8634" s="3">
        <f>J8634/O8634</f>
        <v>3612.5769842550499</v>
      </c>
      <c r="R8634" s="5">
        <f>IF(B8634&gt;60,1,0)
+ IF(O8634&gt;7,1,0)
+ IF(L8634="Emergency",1,0)
+ IF(T8634="Critical",1,0)</f>
        <v>1</v>
      </c>
      <c r="S8634" s="6" t="str">
        <f>IF(R8634&lt;=1,"Low",
IF(R8634=2,"Medium","High"))</f>
        <v>Low</v>
      </c>
      <c r="T8634" s="1" t="s">
        <v>29</v>
      </c>
    </row>
    <row r="8635" spans="1:20">
      <c r="A8635" s="1" t="s">
        <v>23241</v>
      </c>
      <c r="B8635" s="1">
        <v>51</v>
      </c>
      <c r="C8635" s="1" t="s">
        <v>21</v>
      </c>
      <c r="D8635" s="1" t="s">
        <v>22</v>
      </c>
      <c r="E8635" s="1" t="s">
        <v>84</v>
      </c>
      <c r="F8635" s="2">
        <v>43661</v>
      </c>
      <c r="G8635" s="1" t="s">
        <v>23242</v>
      </c>
      <c r="H8635" s="1" t="s">
        <v>23243</v>
      </c>
      <c r="I8635" s="1" t="s">
        <v>56</v>
      </c>
      <c r="J8635" s="3">
        <v>30642.479451448598</v>
      </c>
      <c r="K8635" s="1">
        <v>493</v>
      </c>
      <c r="L8635" s="1" t="s">
        <v>37</v>
      </c>
      <c r="M8635" s="2">
        <v>43665</v>
      </c>
      <c r="N8635" s="1" t="s">
        <v>38</v>
      </c>
      <c r="O8635" s="1">
        <f>M8635-F8635</f>
        <v>4</v>
      </c>
      <c r="P8635" s="1" t="str">
        <f>IF(B8635&lt;=17,"Teen",
IF(B8635&lt;=25,"Young Adult",
IF(B8635&lt;=35,"Adult",
IF(B8635&lt;=50,"Middle Age","Senior"))))</f>
        <v>Senior</v>
      </c>
      <c r="Q8635" s="3">
        <f>J8635/O8635</f>
        <v>7660.6198628621496</v>
      </c>
      <c r="R8635" s="5">
        <f>IF(B8635&gt;60,1,0)
+ IF(O8635&gt;7,1,0)
+ IF(L8635="Emergency",1,0)
+ IF(T8635="Critical",1,0)</f>
        <v>0</v>
      </c>
      <c r="S8635" s="6" t="str">
        <f>IF(R8635&lt;=1,"Low",
IF(R8635=2,"Medium","High"))</f>
        <v>Low</v>
      </c>
      <c r="T8635" s="1" t="s">
        <v>71</v>
      </c>
    </row>
    <row r="8636" spans="1:20">
      <c r="A8636" s="1" t="s">
        <v>23244</v>
      </c>
      <c r="B8636" s="1">
        <v>21</v>
      </c>
      <c r="C8636" s="1" t="s">
        <v>51</v>
      </c>
      <c r="D8636" s="1" t="s">
        <v>62</v>
      </c>
      <c r="E8636" s="1" t="s">
        <v>53</v>
      </c>
      <c r="F8636" s="2">
        <v>43660</v>
      </c>
      <c r="G8636" s="1" t="s">
        <v>23245</v>
      </c>
      <c r="H8636" s="1" t="s">
        <v>8877</v>
      </c>
      <c r="I8636" s="1" t="s">
        <v>26</v>
      </c>
      <c r="J8636" s="3">
        <v>1308.45051112281</v>
      </c>
      <c r="K8636" s="1">
        <v>203</v>
      </c>
      <c r="L8636" s="1" t="s">
        <v>37</v>
      </c>
      <c r="M8636" s="2">
        <v>43661</v>
      </c>
      <c r="N8636" s="1" t="s">
        <v>28</v>
      </c>
      <c r="O8636" s="1">
        <f>M8636-F8636</f>
        <v>1</v>
      </c>
      <c r="P8636" s="1" t="str">
        <f>IF(B8636&lt;=17,"Teen",
IF(B8636&lt;=25,"Young Adult",
IF(B8636&lt;=35,"Adult",
IF(B8636&lt;=50,"Middle Age","Senior"))))</f>
        <v>Young Adult</v>
      </c>
      <c r="Q8636" s="3">
        <f>J8636/O8636</f>
        <v>1308.45051112281</v>
      </c>
      <c r="R8636" s="5">
        <f>IF(B8636&gt;60,1,0)
+ IF(O8636&gt;7,1,0)
+ IF(L8636="Emergency",1,0)
+ IF(T8636="Critical",1,0)</f>
        <v>0</v>
      </c>
      <c r="S8636" s="6" t="str">
        <f>IF(R8636&lt;=1,"Low",
IF(R8636=2,"Medium","High"))</f>
        <v>Low</v>
      </c>
      <c r="T8636" s="1" t="s">
        <v>29</v>
      </c>
    </row>
    <row r="8637" spans="1:20">
      <c r="A8637" s="1" t="s">
        <v>23246</v>
      </c>
      <c r="B8637" s="1">
        <v>82</v>
      </c>
      <c r="C8637" s="1" t="s">
        <v>21</v>
      </c>
      <c r="D8637" s="1" t="s">
        <v>62</v>
      </c>
      <c r="E8637" s="1" t="s">
        <v>33</v>
      </c>
      <c r="F8637" s="2">
        <v>43660</v>
      </c>
      <c r="G8637" s="1" t="s">
        <v>23247</v>
      </c>
      <c r="H8637" s="1" t="s">
        <v>23248</v>
      </c>
      <c r="I8637" s="1" t="s">
        <v>65</v>
      </c>
      <c r="J8637" s="3">
        <v>20536.009181326499</v>
      </c>
      <c r="K8637" s="1">
        <v>119</v>
      </c>
      <c r="L8637" s="1" t="s">
        <v>37</v>
      </c>
      <c r="M8637" s="2">
        <v>43690</v>
      </c>
      <c r="N8637" s="1" t="s">
        <v>97</v>
      </c>
      <c r="O8637" s="1">
        <f>M8637-F8637</f>
        <v>30</v>
      </c>
      <c r="P8637" s="1" t="str">
        <f>IF(B8637&lt;=17,"Teen",
IF(B8637&lt;=25,"Young Adult",
IF(B8637&lt;=35,"Adult",
IF(B8637&lt;=50,"Middle Age","Senior"))))</f>
        <v>Senior</v>
      </c>
      <c r="Q8637" s="3">
        <f>J8637/O8637</f>
        <v>684.53363937755</v>
      </c>
      <c r="R8637" s="5">
        <f>IF(B8637&gt;60,1,0)
+ IF(O8637&gt;7,1,0)
+ IF(L8637="Emergency",1,0)
+ IF(T8637="Critical",1,0)</f>
        <v>2</v>
      </c>
      <c r="S8637" s="6" t="str">
        <f>IF(R8637&lt;=1,"Low",
IF(R8637=2,"Medium","High"))</f>
        <v>Medium</v>
      </c>
      <c r="T8637" s="1" t="s">
        <v>71</v>
      </c>
    </row>
    <row r="8638" spans="1:20">
      <c r="A8638" s="1" t="s">
        <v>23249</v>
      </c>
      <c r="B8638" s="1">
        <v>77</v>
      </c>
      <c r="C8638" s="1" t="s">
        <v>21</v>
      </c>
      <c r="D8638" s="1" t="s">
        <v>68</v>
      </c>
      <c r="E8638" s="1" t="s">
        <v>74</v>
      </c>
      <c r="F8638" s="2">
        <v>43660</v>
      </c>
      <c r="G8638" s="1" t="s">
        <v>23250</v>
      </c>
      <c r="H8638" s="1" t="s">
        <v>23251</v>
      </c>
      <c r="I8638" s="1" t="s">
        <v>26</v>
      </c>
      <c r="J8638" s="3">
        <v>39452.708699984803</v>
      </c>
      <c r="K8638" s="1">
        <v>208</v>
      </c>
      <c r="L8638" s="1" t="s">
        <v>37</v>
      </c>
      <c r="M8638" s="2">
        <v>43667</v>
      </c>
      <c r="N8638" s="1" t="s">
        <v>66</v>
      </c>
      <c r="O8638" s="1">
        <f>M8638-F8638</f>
        <v>7</v>
      </c>
      <c r="P8638" s="1" t="str">
        <f>IF(B8638&lt;=17,"Teen",
IF(B8638&lt;=25,"Young Adult",
IF(B8638&lt;=35,"Adult",
IF(B8638&lt;=50,"Middle Age","Senior"))))</f>
        <v>Senior</v>
      </c>
      <c r="Q8638" s="3">
        <f>J8638/O8638</f>
        <v>5636.101242854972</v>
      </c>
      <c r="R8638" s="5">
        <f>IF(B8638&gt;60,1,0)
+ IF(O8638&gt;7,1,0)
+ IF(L8638="Emergency",1,0)
+ IF(T8638="Critical",1,0)</f>
        <v>1</v>
      </c>
      <c r="S8638" s="6" t="str">
        <f>IF(R8638&lt;=1,"Low",
IF(R8638=2,"Medium","High"))</f>
        <v>Low</v>
      </c>
      <c r="T8638" s="1" t="s">
        <v>71</v>
      </c>
    </row>
    <row r="8639" spans="1:20">
      <c r="A8639" s="1" t="s">
        <v>23252</v>
      </c>
      <c r="B8639" s="1">
        <v>40</v>
      </c>
      <c r="C8639" s="1" t="s">
        <v>21</v>
      </c>
      <c r="D8639" s="1" t="s">
        <v>91</v>
      </c>
      <c r="E8639" s="1" t="s">
        <v>84</v>
      </c>
      <c r="F8639" s="2">
        <v>43660</v>
      </c>
      <c r="G8639" s="1" t="s">
        <v>23253</v>
      </c>
      <c r="H8639" s="1" t="s">
        <v>23254</v>
      </c>
      <c r="I8639" s="1" t="s">
        <v>26</v>
      </c>
      <c r="J8639" s="3">
        <v>12326.522891431099</v>
      </c>
      <c r="K8639" s="1">
        <v>492</v>
      </c>
      <c r="L8639" s="1" t="s">
        <v>27</v>
      </c>
      <c r="M8639" s="2">
        <v>43668</v>
      </c>
      <c r="N8639" s="1" t="s">
        <v>97</v>
      </c>
      <c r="O8639" s="1">
        <f>M8639-F8639</f>
        <v>8</v>
      </c>
      <c r="P8639" s="1" t="str">
        <f>IF(B8639&lt;=17,"Teen",
IF(B8639&lt;=25,"Young Adult",
IF(B8639&lt;=35,"Adult",
IF(B8639&lt;=50,"Middle Age","Senior"))))</f>
        <v>Middle Age</v>
      </c>
      <c r="Q8639" s="3">
        <f>J8639/O8639</f>
        <v>1540.8153614288874</v>
      </c>
      <c r="R8639" s="5">
        <f>IF(B8639&gt;60,1,0)
+ IF(O8639&gt;7,1,0)
+ IF(L8639="Emergency",1,0)
+ IF(T8639="Critical",1,0)</f>
        <v>1</v>
      </c>
      <c r="S8639" s="6" t="str">
        <f>IF(R8639&lt;=1,"Low",
IF(R8639=2,"Medium","High"))</f>
        <v>Low</v>
      </c>
      <c r="T8639" s="1" t="s">
        <v>49</v>
      </c>
    </row>
    <row r="8640" spans="1:20">
      <c r="A8640" s="1" t="s">
        <v>3340</v>
      </c>
      <c r="B8640" s="1">
        <v>41</v>
      </c>
      <c r="C8640" s="1" t="s">
        <v>21</v>
      </c>
      <c r="D8640" s="1" t="s">
        <v>44</v>
      </c>
      <c r="E8640" s="1" t="s">
        <v>33</v>
      </c>
      <c r="F8640" s="2">
        <v>43660</v>
      </c>
      <c r="G8640" s="1" t="s">
        <v>23255</v>
      </c>
      <c r="H8640" s="1" t="s">
        <v>23256</v>
      </c>
      <c r="I8640" s="1" t="s">
        <v>36</v>
      </c>
      <c r="J8640" s="3">
        <v>37116.798433946104</v>
      </c>
      <c r="K8640" s="1">
        <v>104</v>
      </c>
      <c r="L8640" s="1" t="s">
        <v>27</v>
      </c>
      <c r="M8640" s="2">
        <v>43662</v>
      </c>
      <c r="N8640" s="1" t="s">
        <v>38</v>
      </c>
      <c r="O8640" s="1">
        <f>M8640-F8640</f>
        <v>2</v>
      </c>
      <c r="P8640" s="1" t="str">
        <f>IF(B8640&lt;=17,"Teen",
IF(B8640&lt;=25,"Young Adult",
IF(B8640&lt;=35,"Adult",
IF(B8640&lt;=50,"Middle Age","Senior"))))</f>
        <v>Middle Age</v>
      </c>
      <c r="Q8640" s="3">
        <f>J8640/O8640</f>
        <v>18558.399216973052</v>
      </c>
      <c r="R8640" s="5">
        <f>IF(B8640&gt;60,1,0)
+ IF(O8640&gt;7,1,0)
+ IF(L8640="Emergency",1,0)
+ IF(T8640="Critical",1,0)</f>
        <v>0</v>
      </c>
      <c r="S8640" s="6" t="str">
        <f>IF(R8640&lt;=1,"Low",
IF(R8640=2,"Medium","High"))</f>
        <v>Low</v>
      </c>
      <c r="T8640" s="1" t="s">
        <v>29</v>
      </c>
    </row>
    <row r="8641" spans="1:20">
      <c r="A8641" s="1" t="s">
        <v>5107</v>
      </c>
      <c r="B8641" s="1">
        <v>48</v>
      </c>
      <c r="C8641" s="1" t="s">
        <v>51</v>
      </c>
      <c r="D8641" s="1" t="s">
        <v>73</v>
      </c>
      <c r="E8641" s="1" t="s">
        <v>84</v>
      </c>
      <c r="F8641" s="2">
        <v>43660</v>
      </c>
      <c r="G8641" s="1" t="s">
        <v>23257</v>
      </c>
      <c r="H8641" s="1" t="s">
        <v>23258</v>
      </c>
      <c r="I8641" s="1" t="s">
        <v>26</v>
      </c>
      <c r="J8641" s="3">
        <v>8754.5488859201596</v>
      </c>
      <c r="K8641" s="1">
        <v>452</v>
      </c>
      <c r="L8641" s="1" t="s">
        <v>37</v>
      </c>
      <c r="M8641" s="2">
        <v>43688</v>
      </c>
      <c r="N8641" s="1" t="s">
        <v>38</v>
      </c>
      <c r="O8641" s="1">
        <f>M8641-F8641</f>
        <v>28</v>
      </c>
      <c r="P8641" s="1" t="str">
        <f>IF(B8641&lt;=17,"Teen",
IF(B8641&lt;=25,"Young Adult",
IF(B8641&lt;=35,"Adult",
IF(B8641&lt;=50,"Middle Age","Senior"))))</f>
        <v>Middle Age</v>
      </c>
      <c r="Q8641" s="3">
        <f>J8641/O8641</f>
        <v>312.66246021143428</v>
      </c>
      <c r="R8641" s="5">
        <f>IF(B8641&gt;60,1,0)
+ IF(O8641&gt;7,1,0)
+ IF(L8641="Emergency",1,0)
+ IF(T8641="Critical",1,0)</f>
        <v>1</v>
      </c>
      <c r="S8641" s="6" t="str">
        <f>IF(R8641&lt;=1,"Low",
IF(R8641=2,"Medium","High"))</f>
        <v>Low</v>
      </c>
      <c r="T8641" s="1" t="s">
        <v>49</v>
      </c>
    </row>
    <row r="8642" spans="1:20">
      <c r="A8642" s="1" t="s">
        <v>2540</v>
      </c>
      <c r="B8642" s="1">
        <v>67</v>
      </c>
      <c r="C8642" s="1" t="s">
        <v>21</v>
      </c>
      <c r="D8642" s="1" t="s">
        <v>91</v>
      </c>
      <c r="E8642" s="1" t="s">
        <v>33</v>
      </c>
      <c r="F8642" s="2">
        <v>43660</v>
      </c>
      <c r="G8642" s="1" t="s">
        <v>23259</v>
      </c>
      <c r="H8642" s="1" t="s">
        <v>23260</v>
      </c>
      <c r="I8642" s="1" t="s">
        <v>26</v>
      </c>
      <c r="J8642" s="3">
        <v>20926.057966476201</v>
      </c>
      <c r="K8642" s="1">
        <v>341</v>
      </c>
      <c r="L8642" s="1" t="s">
        <v>37</v>
      </c>
      <c r="M8642" s="2">
        <v>43683</v>
      </c>
      <c r="N8642" s="1" t="s">
        <v>28</v>
      </c>
      <c r="O8642" s="1">
        <f>M8642-F8642</f>
        <v>23</v>
      </c>
      <c r="P8642" s="1" t="str">
        <f>IF(B8642&lt;=17,"Teen",
IF(B8642&lt;=25,"Young Adult",
IF(B8642&lt;=35,"Adult",
IF(B8642&lt;=50,"Middle Age","Senior"))))</f>
        <v>Senior</v>
      </c>
      <c r="Q8642" s="3">
        <f>J8642/O8642</f>
        <v>909.82860723809574</v>
      </c>
      <c r="R8642" s="5">
        <f>IF(B8642&gt;60,1,0)
+ IF(O8642&gt;7,1,0)
+ IF(L8642="Emergency",1,0)
+ IF(T8642="Critical",1,0)</f>
        <v>2</v>
      </c>
      <c r="S8642" s="6" t="str">
        <f>IF(R8642&lt;=1,"Low",
IF(R8642=2,"Medium","High"))</f>
        <v>Medium</v>
      </c>
      <c r="T8642" s="1" t="s">
        <v>29</v>
      </c>
    </row>
    <row r="8643" spans="1:20">
      <c r="A8643" s="1" t="s">
        <v>23261</v>
      </c>
      <c r="B8643" s="1">
        <v>70</v>
      </c>
      <c r="C8643" s="1" t="s">
        <v>51</v>
      </c>
      <c r="D8643" s="1" t="s">
        <v>68</v>
      </c>
      <c r="E8643" s="1" t="s">
        <v>84</v>
      </c>
      <c r="F8643" s="2">
        <v>43660</v>
      </c>
      <c r="G8643" s="1" t="s">
        <v>23262</v>
      </c>
      <c r="H8643" s="1" t="s">
        <v>23263</v>
      </c>
      <c r="I8643" s="1" t="s">
        <v>26</v>
      </c>
      <c r="J8643" s="3">
        <v>4600.00846254721</v>
      </c>
      <c r="K8643" s="1">
        <v>108</v>
      </c>
      <c r="L8643" s="1" t="s">
        <v>27</v>
      </c>
      <c r="M8643" s="2">
        <v>43682</v>
      </c>
      <c r="N8643" s="1" t="s">
        <v>97</v>
      </c>
      <c r="O8643" s="1">
        <f>M8643-F8643</f>
        <v>22</v>
      </c>
      <c r="P8643" s="1" t="str">
        <f>IF(B8643&lt;=17,"Teen",
IF(B8643&lt;=25,"Young Adult",
IF(B8643&lt;=35,"Adult",
IF(B8643&lt;=50,"Middle Age","Senior"))))</f>
        <v>Senior</v>
      </c>
      <c r="Q8643" s="3">
        <f>J8643/O8643</f>
        <v>209.0912937521459</v>
      </c>
      <c r="R8643" s="5">
        <f>IF(B8643&gt;60,1,0)
+ IF(O8643&gt;7,1,0)
+ IF(L8643="Emergency",1,0)
+ IF(T8643="Critical",1,0)</f>
        <v>2</v>
      </c>
      <c r="S8643" s="6" t="str">
        <f>IF(R8643&lt;=1,"Low",
IF(R8643=2,"Medium","High"))</f>
        <v>Medium</v>
      </c>
      <c r="T8643" s="1" t="s">
        <v>49</v>
      </c>
    </row>
    <row r="8644" spans="1:20">
      <c r="A8644" s="1" t="s">
        <v>23264</v>
      </c>
      <c r="B8644" s="1">
        <v>78</v>
      </c>
      <c r="C8644" s="1" t="s">
        <v>51</v>
      </c>
      <c r="D8644" s="1" t="s">
        <v>44</v>
      </c>
      <c r="E8644" s="1" t="s">
        <v>84</v>
      </c>
      <c r="F8644" s="2">
        <v>43659</v>
      </c>
      <c r="G8644" s="1" t="s">
        <v>23265</v>
      </c>
      <c r="H8644" s="1" t="s">
        <v>23266</v>
      </c>
      <c r="I8644" s="1" t="s">
        <v>36</v>
      </c>
      <c r="J8644" s="3">
        <v>32465.1285180216</v>
      </c>
      <c r="K8644" s="1">
        <v>500</v>
      </c>
      <c r="L8644" s="1" t="s">
        <v>37</v>
      </c>
      <c r="M8644" s="2">
        <v>43672</v>
      </c>
      <c r="N8644" s="1" t="s">
        <v>38</v>
      </c>
      <c r="O8644" s="1">
        <f>M8644-F8644</f>
        <v>13</v>
      </c>
      <c r="P8644" s="1" t="str">
        <f>IF(B8644&lt;=17,"Teen",
IF(B8644&lt;=25,"Young Adult",
IF(B8644&lt;=35,"Adult",
IF(B8644&lt;=50,"Middle Age","Senior"))))</f>
        <v>Senior</v>
      </c>
      <c r="Q8644" s="3">
        <f>J8644/O8644</f>
        <v>2497.3175783093538</v>
      </c>
      <c r="R8644" s="5">
        <f>IF(B8644&gt;60,1,0)
+ IF(O8644&gt;7,1,0)
+ IF(L8644="Emergency",1,0)
+ IF(T8644="Critical",1,0)</f>
        <v>2</v>
      </c>
      <c r="S8644" s="6" t="str">
        <f>IF(R8644&lt;=1,"Low",
IF(R8644=2,"Medium","High"))</f>
        <v>Medium</v>
      </c>
      <c r="T8644" s="1" t="s">
        <v>71</v>
      </c>
    </row>
    <row r="8645" spans="1:20">
      <c r="A8645" s="1" t="s">
        <v>23267</v>
      </c>
      <c r="B8645" s="1">
        <v>52</v>
      </c>
      <c r="C8645" s="1" t="s">
        <v>51</v>
      </c>
      <c r="D8645" s="1" t="s">
        <v>68</v>
      </c>
      <c r="E8645" s="1" t="s">
        <v>53</v>
      </c>
      <c r="F8645" s="2">
        <v>43659</v>
      </c>
      <c r="G8645" s="1" t="s">
        <v>23268</v>
      </c>
      <c r="H8645" s="1" t="s">
        <v>23269</v>
      </c>
      <c r="I8645" s="1" t="s">
        <v>60</v>
      </c>
      <c r="J8645" s="3">
        <v>48030.1085387399</v>
      </c>
      <c r="K8645" s="1">
        <v>209</v>
      </c>
      <c r="L8645" s="1" t="s">
        <v>37</v>
      </c>
      <c r="M8645" s="2">
        <v>43686</v>
      </c>
      <c r="N8645" s="1" t="s">
        <v>28</v>
      </c>
      <c r="O8645" s="1">
        <f>M8645-F8645</f>
        <v>27</v>
      </c>
      <c r="P8645" s="1" t="str">
        <f>IF(B8645&lt;=17,"Teen",
IF(B8645&lt;=25,"Young Adult",
IF(B8645&lt;=35,"Adult",
IF(B8645&lt;=50,"Middle Age","Senior"))))</f>
        <v>Senior</v>
      </c>
      <c r="Q8645" s="3">
        <f>J8645/O8645</f>
        <v>1778.8929088422185</v>
      </c>
      <c r="R8645" s="5">
        <f>IF(B8645&gt;60,1,0)
+ IF(O8645&gt;7,1,0)
+ IF(L8645="Emergency",1,0)
+ IF(T8645="Critical",1,0)</f>
        <v>1</v>
      </c>
      <c r="S8645" s="6" t="str">
        <f>IF(R8645&lt;=1,"Low",
IF(R8645=2,"Medium","High"))</f>
        <v>Low</v>
      </c>
      <c r="T8645" s="1" t="s">
        <v>49</v>
      </c>
    </row>
    <row r="8646" spans="1:20">
      <c r="A8646" s="1" t="s">
        <v>23270</v>
      </c>
      <c r="B8646" s="1">
        <v>37</v>
      </c>
      <c r="C8646" s="1" t="s">
        <v>51</v>
      </c>
      <c r="D8646" s="1" t="s">
        <v>91</v>
      </c>
      <c r="E8646" s="1" t="s">
        <v>53</v>
      </c>
      <c r="F8646" s="2">
        <v>43659</v>
      </c>
      <c r="G8646" s="1" t="s">
        <v>23271</v>
      </c>
      <c r="H8646" s="1" t="s">
        <v>19225</v>
      </c>
      <c r="I8646" s="1" t="s">
        <v>60</v>
      </c>
      <c r="J8646" s="3">
        <v>33067.771660156002</v>
      </c>
      <c r="K8646" s="1">
        <v>263</v>
      </c>
      <c r="L8646" s="1" t="s">
        <v>27</v>
      </c>
      <c r="M8646" s="2">
        <v>43686</v>
      </c>
      <c r="N8646" s="1" t="s">
        <v>48</v>
      </c>
      <c r="O8646" s="1">
        <f>M8646-F8646</f>
        <v>27</v>
      </c>
      <c r="P8646" s="1" t="str">
        <f>IF(B8646&lt;=17,"Teen",
IF(B8646&lt;=25,"Young Adult",
IF(B8646&lt;=35,"Adult",
IF(B8646&lt;=50,"Middle Age","Senior"))))</f>
        <v>Middle Age</v>
      </c>
      <c r="Q8646" s="3">
        <f>J8646/O8646</f>
        <v>1224.7322837094816</v>
      </c>
      <c r="R8646" s="5">
        <f>IF(B8646&gt;60,1,0)
+ IF(O8646&gt;7,1,0)
+ IF(L8646="Emergency",1,0)
+ IF(T8646="Critical",1,0)</f>
        <v>1</v>
      </c>
      <c r="S8646" s="6" t="str">
        <f>IF(R8646&lt;=1,"Low",
IF(R8646=2,"Medium","High"))</f>
        <v>Low</v>
      </c>
      <c r="T8646" s="1" t="s">
        <v>49</v>
      </c>
    </row>
    <row r="8647" spans="1:20">
      <c r="A8647" s="1" t="s">
        <v>23272</v>
      </c>
      <c r="B8647" s="1">
        <v>19</v>
      </c>
      <c r="C8647" s="1" t="s">
        <v>21</v>
      </c>
      <c r="D8647" s="1" t="s">
        <v>44</v>
      </c>
      <c r="E8647" s="1" t="s">
        <v>33</v>
      </c>
      <c r="F8647" s="2">
        <v>43659</v>
      </c>
      <c r="G8647" s="1" t="s">
        <v>23273</v>
      </c>
      <c r="H8647" s="1" t="s">
        <v>23274</v>
      </c>
      <c r="I8647" s="1" t="s">
        <v>26</v>
      </c>
      <c r="J8647" s="3">
        <v>29668.322448802599</v>
      </c>
      <c r="K8647" s="1">
        <v>452</v>
      </c>
      <c r="L8647" s="1" t="s">
        <v>27</v>
      </c>
      <c r="M8647" s="2">
        <v>43686</v>
      </c>
      <c r="N8647" s="1" t="s">
        <v>97</v>
      </c>
      <c r="O8647" s="1">
        <f>M8647-F8647</f>
        <v>27</v>
      </c>
      <c r="P8647" s="1" t="str">
        <f>IF(B8647&lt;=17,"Teen",
IF(B8647&lt;=25,"Young Adult",
IF(B8647&lt;=35,"Adult",
IF(B8647&lt;=50,"Middle Age","Senior"))))</f>
        <v>Young Adult</v>
      </c>
      <c r="Q8647" s="3">
        <f>J8647/O8647</f>
        <v>1098.8267573630592</v>
      </c>
      <c r="R8647" s="5">
        <f>IF(B8647&gt;60,1,0)
+ IF(O8647&gt;7,1,0)
+ IF(L8647="Emergency",1,0)
+ IF(T8647="Critical",1,0)</f>
        <v>1</v>
      </c>
      <c r="S8647" s="6" t="str">
        <f>IF(R8647&lt;=1,"Low",
IF(R8647=2,"Medium","High"))</f>
        <v>Low</v>
      </c>
      <c r="T8647" s="1" t="s">
        <v>71</v>
      </c>
    </row>
    <row r="8648" spans="1:20">
      <c r="A8648" s="1" t="s">
        <v>23275</v>
      </c>
      <c r="B8648" s="1">
        <v>49</v>
      </c>
      <c r="C8648" s="1" t="s">
        <v>51</v>
      </c>
      <c r="D8648" s="1" t="s">
        <v>62</v>
      </c>
      <c r="E8648" s="1" t="s">
        <v>53</v>
      </c>
      <c r="F8648" s="2">
        <v>43659</v>
      </c>
      <c r="G8648" s="1" t="s">
        <v>23276</v>
      </c>
      <c r="H8648" s="1" t="s">
        <v>23277</v>
      </c>
      <c r="I8648" s="1" t="s">
        <v>36</v>
      </c>
      <c r="J8648" s="3">
        <v>28628.372404626902</v>
      </c>
      <c r="K8648" s="1">
        <v>303</v>
      </c>
      <c r="L8648" s="1" t="s">
        <v>37</v>
      </c>
      <c r="M8648" s="2">
        <v>43689</v>
      </c>
      <c r="N8648" s="1" t="s">
        <v>38</v>
      </c>
      <c r="O8648" s="1">
        <f>M8648-F8648</f>
        <v>30</v>
      </c>
      <c r="P8648" s="1" t="str">
        <f>IF(B8648&lt;=17,"Teen",
IF(B8648&lt;=25,"Young Adult",
IF(B8648&lt;=35,"Adult",
IF(B8648&lt;=50,"Middle Age","Senior"))))</f>
        <v>Middle Age</v>
      </c>
      <c r="Q8648" s="3">
        <f>J8648/O8648</f>
        <v>954.27908015423009</v>
      </c>
      <c r="R8648" s="5">
        <f>IF(B8648&gt;60,1,0)
+ IF(O8648&gt;7,1,0)
+ IF(L8648="Emergency",1,0)
+ IF(T8648="Critical",1,0)</f>
        <v>1</v>
      </c>
      <c r="S8648" s="6" t="str">
        <f>IF(R8648&lt;=1,"Low",
IF(R8648=2,"Medium","High"))</f>
        <v>Low</v>
      </c>
      <c r="T8648" s="1" t="s">
        <v>71</v>
      </c>
    </row>
    <row r="8649" spans="1:20">
      <c r="A8649" s="1" t="s">
        <v>23278</v>
      </c>
      <c r="B8649" s="1">
        <v>61</v>
      </c>
      <c r="C8649" s="1" t="s">
        <v>21</v>
      </c>
      <c r="D8649" s="1" t="s">
        <v>62</v>
      </c>
      <c r="E8649" s="1" t="s">
        <v>45</v>
      </c>
      <c r="F8649" s="2">
        <v>43659</v>
      </c>
      <c r="G8649" s="1" t="s">
        <v>1907</v>
      </c>
      <c r="H8649" s="1" t="s">
        <v>23279</v>
      </c>
      <c r="I8649" s="1" t="s">
        <v>36</v>
      </c>
      <c r="J8649" s="3">
        <v>37089.490284517902</v>
      </c>
      <c r="K8649" s="1">
        <v>331</v>
      </c>
      <c r="L8649" s="1" t="s">
        <v>37</v>
      </c>
      <c r="M8649" s="2">
        <v>43681</v>
      </c>
      <c r="N8649" s="1" t="s">
        <v>48</v>
      </c>
      <c r="O8649" s="1">
        <f>M8649-F8649</f>
        <v>22</v>
      </c>
      <c r="P8649" s="1" t="str">
        <f>IF(B8649&lt;=17,"Teen",
IF(B8649&lt;=25,"Young Adult",
IF(B8649&lt;=35,"Adult",
IF(B8649&lt;=50,"Middle Age","Senior"))))</f>
        <v>Senior</v>
      </c>
      <c r="Q8649" s="3">
        <f>J8649/O8649</f>
        <v>1685.8859220235411</v>
      </c>
      <c r="R8649" s="5">
        <f>IF(B8649&gt;60,1,0)
+ IF(O8649&gt;7,1,0)
+ IF(L8649="Emergency",1,0)
+ IF(T8649="Critical",1,0)</f>
        <v>2</v>
      </c>
      <c r="S8649" s="6" t="str">
        <f>IF(R8649&lt;=1,"Low",
IF(R8649=2,"Medium","High"))</f>
        <v>Medium</v>
      </c>
      <c r="T8649" s="1" t="s">
        <v>71</v>
      </c>
    </row>
    <row r="8650" spans="1:20">
      <c r="A8650" s="1" t="s">
        <v>23280</v>
      </c>
      <c r="B8650" s="1">
        <v>79</v>
      </c>
      <c r="C8650" s="1" t="s">
        <v>51</v>
      </c>
      <c r="D8650" s="1" t="s">
        <v>68</v>
      </c>
      <c r="E8650" s="1" t="s">
        <v>74</v>
      </c>
      <c r="F8650" s="2">
        <v>43659</v>
      </c>
      <c r="G8650" s="1" t="s">
        <v>4990</v>
      </c>
      <c r="H8650" s="1" t="s">
        <v>23281</v>
      </c>
      <c r="I8650" s="1" t="s">
        <v>65</v>
      </c>
      <c r="J8650" s="3">
        <v>14467.820121607499</v>
      </c>
      <c r="K8650" s="1">
        <v>237</v>
      </c>
      <c r="L8650" s="1" t="s">
        <v>42</v>
      </c>
      <c r="M8650" s="2">
        <v>43678</v>
      </c>
      <c r="N8650" s="1" t="s">
        <v>66</v>
      </c>
      <c r="O8650" s="1">
        <f>M8650-F8650</f>
        <v>19</v>
      </c>
      <c r="P8650" s="1" t="str">
        <f>IF(B8650&lt;=17,"Teen",
IF(B8650&lt;=25,"Young Adult",
IF(B8650&lt;=35,"Adult",
IF(B8650&lt;=50,"Middle Age","Senior"))))</f>
        <v>Senior</v>
      </c>
      <c r="Q8650" s="3">
        <f>J8650/O8650</f>
        <v>761.46421692671049</v>
      </c>
      <c r="R8650" s="5">
        <f>IF(B8650&gt;60,1,0)
+ IF(O8650&gt;7,1,0)
+ IF(L8650="Emergency",1,0)
+ IF(T8650="Critical",1,0)</f>
        <v>3</v>
      </c>
      <c r="S8650" s="6" t="str">
        <f>IF(R8650&lt;=1,"Low",
IF(R8650=2,"Medium","High"))</f>
        <v>High</v>
      </c>
      <c r="T8650" s="1" t="s">
        <v>29</v>
      </c>
    </row>
    <row r="8651" spans="1:20">
      <c r="A8651" s="1" t="s">
        <v>23282</v>
      </c>
      <c r="B8651" s="1">
        <v>85</v>
      </c>
      <c r="C8651" s="1" t="s">
        <v>21</v>
      </c>
      <c r="D8651" s="1" t="s">
        <v>91</v>
      </c>
      <c r="E8651" s="1" t="s">
        <v>23</v>
      </c>
      <c r="F8651" s="2">
        <v>43659</v>
      </c>
      <c r="G8651" s="1" t="s">
        <v>23283</v>
      </c>
      <c r="H8651" s="1" t="s">
        <v>23284</v>
      </c>
      <c r="I8651" s="1" t="s">
        <v>65</v>
      </c>
      <c r="J8651" s="3">
        <v>33120.346689502403</v>
      </c>
      <c r="K8651" s="1">
        <v>219</v>
      </c>
      <c r="L8651" s="1" t="s">
        <v>42</v>
      </c>
      <c r="M8651" s="2">
        <v>43688</v>
      </c>
      <c r="N8651" s="1" t="s">
        <v>38</v>
      </c>
      <c r="O8651" s="1">
        <f>M8651-F8651</f>
        <v>29</v>
      </c>
      <c r="P8651" s="1" t="str">
        <f>IF(B8651&lt;=17,"Teen",
IF(B8651&lt;=25,"Young Adult",
IF(B8651&lt;=35,"Adult",
IF(B8651&lt;=50,"Middle Age","Senior"))))</f>
        <v>Senior</v>
      </c>
      <c r="Q8651" s="3">
        <f>J8651/O8651</f>
        <v>1142.080920327669</v>
      </c>
      <c r="R8651" s="5">
        <f>IF(B8651&gt;60,1,0)
+ IF(O8651&gt;7,1,0)
+ IF(L8651="Emergency",1,0)
+ IF(T8651="Critical",1,0)</f>
        <v>3</v>
      </c>
      <c r="S8651" s="6" t="str">
        <f>IF(R8651&lt;=1,"Low",
IF(R8651=2,"Medium","High"))</f>
        <v>High</v>
      </c>
      <c r="T8651" s="1" t="s">
        <v>29</v>
      </c>
    </row>
    <row r="8652" spans="1:20">
      <c r="A8652" s="1" t="s">
        <v>23285</v>
      </c>
      <c r="B8652" s="1">
        <v>28</v>
      </c>
      <c r="C8652" s="1" t="s">
        <v>51</v>
      </c>
      <c r="D8652" s="1" t="s">
        <v>52</v>
      </c>
      <c r="E8652" s="1" t="s">
        <v>33</v>
      </c>
      <c r="F8652" s="2">
        <v>43658</v>
      </c>
      <c r="G8652" s="1" t="s">
        <v>23286</v>
      </c>
      <c r="H8652" s="1" t="s">
        <v>23287</v>
      </c>
      <c r="I8652" s="1" t="s">
        <v>60</v>
      </c>
      <c r="J8652" s="3">
        <v>12262.222050587399</v>
      </c>
      <c r="K8652" s="1">
        <v>363</v>
      </c>
      <c r="L8652" s="1" t="s">
        <v>42</v>
      </c>
      <c r="M8652" s="2">
        <v>43666</v>
      </c>
      <c r="N8652" s="1" t="s">
        <v>97</v>
      </c>
      <c r="O8652" s="1">
        <f>M8652-F8652</f>
        <v>8</v>
      </c>
      <c r="P8652" s="1" t="str">
        <f>IF(B8652&lt;=17,"Teen",
IF(B8652&lt;=25,"Young Adult",
IF(B8652&lt;=35,"Adult",
IF(B8652&lt;=50,"Middle Age","Senior"))))</f>
        <v>Adult</v>
      </c>
      <c r="Q8652" s="3">
        <f>J8652/O8652</f>
        <v>1532.7777563234249</v>
      </c>
      <c r="R8652" s="5">
        <f>IF(B8652&gt;60,1,0)
+ IF(O8652&gt;7,1,0)
+ IF(L8652="Emergency",1,0)
+ IF(T8652="Critical",1,0)</f>
        <v>2</v>
      </c>
      <c r="S8652" s="6" t="str">
        <f>IF(R8652&lt;=1,"Low",
IF(R8652=2,"Medium","High"))</f>
        <v>Medium</v>
      </c>
      <c r="T8652" s="1" t="s">
        <v>71</v>
      </c>
    </row>
    <row r="8653" spans="1:20">
      <c r="A8653" s="1" t="s">
        <v>23288</v>
      </c>
      <c r="B8653" s="1">
        <v>47</v>
      </c>
      <c r="C8653" s="1" t="s">
        <v>21</v>
      </c>
      <c r="D8653" s="1" t="s">
        <v>52</v>
      </c>
      <c r="E8653" s="1" t="s">
        <v>45</v>
      </c>
      <c r="F8653" s="2">
        <v>43658</v>
      </c>
      <c r="G8653" s="1" t="s">
        <v>9144</v>
      </c>
      <c r="H8653" s="1" t="s">
        <v>23289</v>
      </c>
      <c r="I8653" s="1" t="s">
        <v>26</v>
      </c>
      <c r="J8653" s="3">
        <v>40137.375544593902</v>
      </c>
      <c r="K8653" s="1">
        <v>131</v>
      </c>
      <c r="L8653" s="1" t="s">
        <v>37</v>
      </c>
      <c r="M8653" s="2">
        <v>43672</v>
      </c>
      <c r="N8653" s="1" t="s">
        <v>28</v>
      </c>
      <c r="O8653" s="1">
        <f>M8653-F8653</f>
        <v>14</v>
      </c>
      <c r="P8653" s="1" t="str">
        <f>IF(B8653&lt;=17,"Teen",
IF(B8653&lt;=25,"Young Adult",
IF(B8653&lt;=35,"Adult",
IF(B8653&lt;=50,"Middle Age","Senior"))))</f>
        <v>Middle Age</v>
      </c>
      <c r="Q8653" s="3">
        <f>J8653/O8653</f>
        <v>2866.9553960424214</v>
      </c>
      <c r="R8653" s="5">
        <f>IF(B8653&gt;60,1,0)
+ IF(O8653&gt;7,1,0)
+ IF(L8653="Emergency",1,0)
+ IF(T8653="Critical",1,0)</f>
        <v>1</v>
      </c>
      <c r="S8653" s="6" t="str">
        <f>IF(R8653&lt;=1,"Low",
IF(R8653=2,"Medium","High"))</f>
        <v>Low</v>
      </c>
      <c r="T8653" s="1" t="s">
        <v>49</v>
      </c>
    </row>
    <row r="8654" spans="1:20">
      <c r="A8654" s="1" t="s">
        <v>23290</v>
      </c>
      <c r="B8654" s="1">
        <v>64</v>
      </c>
      <c r="C8654" s="1" t="s">
        <v>51</v>
      </c>
      <c r="D8654" s="1" t="s">
        <v>52</v>
      </c>
      <c r="E8654" s="1" t="s">
        <v>23</v>
      </c>
      <c r="F8654" s="2">
        <v>43658</v>
      </c>
      <c r="G8654" s="1" t="s">
        <v>23291</v>
      </c>
      <c r="H8654" s="1" t="s">
        <v>17380</v>
      </c>
      <c r="I8654" s="1" t="s">
        <v>26</v>
      </c>
      <c r="J8654" s="3">
        <v>21030.432100244499</v>
      </c>
      <c r="K8654" s="1">
        <v>327</v>
      </c>
      <c r="L8654" s="1" t="s">
        <v>37</v>
      </c>
      <c r="M8654" s="2">
        <v>43661</v>
      </c>
      <c r="N8654" s="1" t="s">
        <v>97</v>
      </c>
      <c r="O8654" s="1">
        <f>M8654-F8654</f>
        <v>3</v>
      </c>
      <c r="P8654" s="1" t="str">
        <f>IF(B8654&lt;=17,"Teen",
IF(B8654&lt;=25,"Young Adult",
IF(B8654&lt;=35,"Adult",
IF(B8654&lt;=50,"Middle Age","Senior"))))</f>
        <v>Senior</v>
      </c>
      <c r="Q8654" s="3">
        <f>J8654/O8654</f>
        <v>7010.1440334148328</v>
      </c>
      <c r="R8654" s="5">
        <f>IF(B8654&gt;60,1,0)
+ IF(O8654&gt;7,1,0)
+ IF(L8654="Emergency",1,0)
+ IF(T8654="Critical",1,0)</f>
        <v>1</v>
      </c>
      <c r="S8654" s="6" t="str">
        <f>IF(R8654&lt;=1,"Low",
IF(R8654=2,"Medium","High"))</f>
        <v>Low</v>
      </c>
      <c r="T8654" s="1" t="s">
        <v>29</v>
      </c>
    </row>
    <row r="8655" spans="1:20">
      <c r="A8655" s="1" t="s">
        <v>23292</v>
      </c>
      <c r="B8655" s="1">
        <v>41</v>
      </c>
      <c r="C8655" s="1" t="s">
        <v>51</v>
      </c>
      <c r="D8655" s="1" t="s">
        <v>68</v>
      </c>
      <c r="E8655" s="1" t="s">
        <v>74</v>
      </c>
      <c r="F8655" s="2">
        <v>43658</v>
      </c>
      <c r="G8655" s="1" t="s">
        <v>23293</v>
      </c>
      <c r="H8655" s="1" t="s">
        <v>23294</v>
      </c>
      <c r="I8655" s="1" t="s">
        <v>36</v>
      </c>
      <c r="J8655" s="3">
        <v>25737.3842879039</v>
      </c>
      <c r="K8655" s="1">
        <v>402</v>
      </c>
      <c r="L8655" s="1" t="s">
        <v>42</v>
      </c>
      <c r="M8655" s="2">
        <v>43670</v>
      </c>
      <c r="N8655" s="1" t="s">
        <v>38</v>
      </c>
      <c r="O8655" s="1">
        <f>M8655-F8655</f>
        <v>12</v>
      </c>
      <c r="P8655" s="1" t="str">
        <f>IF(B8655&lt;=17,"Teen",
IF(B8655&lt;=25,"Young Adult",
IF(B8655&lt;=35,"Adult",
IF(B8655&lt;=50,"Middle Age","Senior"))))</f>
        <v>Middle Age</v>
      </c>
      <c r="Q8655" s="3">
        <f>J8655/O8655</f>
        <v>2144.7820239919915</v>
      </c>
      <c r="R8655" s="5">
        <f>IF(B8655&gt;60,1,0)
+ IF(O8655&gt;7,1,0)
+ IF(L8655="Emergency",1,0)
+ IF(T8655="Critical",1,0)</f>
        <v>2</v>
      </c>
      <c r="S8655" s="6" t="str">
        <f>IF(R8655&lt;=1,"Low",
IF(R8655=2,"Medium","High"))</f>
        <v>Medium</v>
      </c>
      <c r="T8655" s="1" t="s">
        <v>29</v>
      </c>
    </row>
    <row r="8656" spans="1:20">
      <c r="A8656" s="1" t="s">
        <v>23295</v>
      </c>
      <c r="B8656" s="1">
        <v>29</v>
      </c>
      <c r="C8656" s="1" t="s">
        <v>21</v>
      </c>
      <c r="D8656" s="1" t="s">
        <v>73</v>
      </c>
      <c r="E8656" s="1" t="s">
        <v>53</v>
      </c>
      <c r="F8656" s="2">
        <v>43658</v>
      </c>
      <c r="G8656" s="1" t="s">
        <v>23296</v>
      </c>
      <c r="H8656" s="1" t="s">
        <v>23297</v>
      </c>
      <c r="I8656" s="1" t="s">
        <v>56</v>
      </c>
      <c r="J8656" s="3">
        <v>46008.8049089044</v>
      </c>
      <c r="K8656" s="1">
        <v>280</v>
      </c>
      <c r="L8656" s="1" t="s">
        <v>27</v>
      </c>
      <c r="M8656" s="2">
        <v>43661</v>
      </c>
      <c r="N8656" s="1" t="s">
        <v>48</v>
      </c>
      <c r="O8656" s="1">
        <f>M8656-F8656</f>
        <v>3</v>
      </c>
      <c r="P8656" s="1" t="str">
        <f>IF(B8656&lt;=17,"Teen",
IF(B8656&lt;=25,"Young Adult",
IF(B8656&lt;=35,"Adult",
IF(B8656&lt;=50,"Middle Age","Senior"))))</f>
        <v>Adult</v>
      </c>
      <c r="Q8656" s="3">
        <f>J8656/O8656</f>
        <v>15336.268302968134</v>
      </c>
      <c r="R8656" s="5">
        <f>IF(B8656&gt;60,1,0)
+ IF(O8656&gt;7,1,0)
+ IF(L8656="Emergency",1,0)
+ IF(T8656="Critical",1,0)</f>
        <v>0</v>
      </c>
      <c r="S8656" s="6" t="str">
        <f>IF(R8656&lt;=1,"Low",
IF(R8656=2,"Medium","High"))</f>
        <v>Low</v>
      </c>
      <c r="T8656" s="1" t="s">
        <v>29</v>
      </c>
    </row>
    <row r="8657" spans="1:20">
      <c r="A8657" s="1" t="s">
        <v>20864</v>
      </c>
      <c r="B8657" s="1">
        <v>48</v>
      </c>
      <c r="C8657" s="1" t="s">
        <v>21</v>
      </c>
      <c r="D8657" s="1" t="s">
        <v>22</v>
      </c>
      <c r="E8657" s="1" t="s">
        <v>84</v>
      </c>
      <c r="F8657" s="2">
        <v>43658</v>
      </c>
      <c r="G8657" s="1" t="s">
        <v>23298</v>
      </c>
      <c r="H8657" s="1" t="s">
        <v>23299</v>
      </c>
      <c r="I8657" s="1" t="s">
        <v>65</v>
      </c>
      <c r="J8657" s="3">
        <v>34345.708289557202</v>
      </c>
      <c r="K8657" s="1">
        <v>449</v>
      </c>
      <c r="L8657" s="1" t="s">
        <v>42</v>
      </c>
      <c r="M8657" s="2">
        <v>43681</v>
      </c>
      <c r="N8657" s="1" t="s">
        <v>38</v>
      </c>
      <c r="O8657" s="1">
        <f>M8657-F8657</f>
        <v>23</v>
      </c>
      <c r="P8657" s="1" t="str">
        <f>IF(B8657&lt;=17,"Teen",
IF(B8657&lt;=25,"Young Adult",
IF(B8657&lt;=35,"Adult",
IF(B8657&lt;=50,"Middle Age","Senior"))))</f>
        <v>Middle Age</v>
      </c>
      <c r="Q8657" s="3">
        <f>J8657/O8657</f>
        <v>1493.2916647633567</v>
      </c>
      <c r="R8657" s="5">
        <f>IF(B8657&gt;60,1,0)
+ IF(O8657&gt;7,1,0)
+ IF(L8657="Emergency",1,0)
+ IF(T8657="Critical",1,0)</f>
        <v>2</v>
      </c>
      <c r="S8657" s="6" t="str">
        <f>IF(R8657&lt;=1,"Low",
IF(R8657=2,"Medium","High"))</f>
        <v>Medium</v>
      </c>
      <c r="T8657" s="1" t="s">
        <v>29</v>
      </c>
    </row>
    <row r="8658" spans="1:20">
      <c r="A8658" s="1" t="s">
        <v>23300</v>
      </c>
      <c r="B8658" s="1">
        <v>67</v>
      </c>
      <c r="C8658" s="1" t="s">
        <v>51</v>
      </c>
      <c r="D8658" s="1" t="s">
        <v>73</v>
      </c>
      <c r="E8658" s="1" t="s">
        <v>45</v>
      </c>
      <c r="F8658" s="2">
        <v>43658</v>
      </c>
      <c r="G8658" s="1" t="s">
        <v>23301</v>
      </c>
      <c r="H8658" s="1" t="s">
        <v>23302</v>
      </c>
      <c r="I8658" s="1" t="s">
        <v>65</v>
      </c>
      <c r="J8658" s="3">
        <v>20519.990160592501</v>
      </c>
      <c r="K8658" s="1">
        <v>220</v>
      </c>
      <c r="L8658" s="1" t="s">
        <v>37</v>
      </c>
      <c r="M8658" s="2">
        <v>43669</v>
      </c>
      <c r="N8658" s="1" t="s">
        <v>66</v>
      </c>
      <c r="O8658" s="1">
        <f>M8658-F8658</f>
        <v>11</v>
      </c>
      <c r="P8658" s="1" t="str">
        <f>IF(B8658&lt;=17,"Teen",
IF(B8658&lt;=25,"Young Adult",
IF(B8658&lt;=35,"Adult",
IF(B8658&lt;=50,"Middle Age","Senior"))))</f>
        <v>Senior</v>
      </c>
      <c r="Q8658" s="3">
        <f>J8658/O8658</f>
        <v>1865.4536509629545</v>
      </c>
      <c r="R8658" s="5">
        <f>IF(B8658&gt;60,1,0)
+ IF(O8658&gt;7,1,0)
+ IF(L8658="Emergency",1,0)
+ IF(T8658="Critical",1,0)</f>
        <v>2</v>
      </c>
      <c r="S8658" s="6" t="str">
        <f>IF(R8658&lt;=1,"Low",
IF(R8658=2,"Medium","High"))</f>
        <v>Medium</v>
      </c>
      <c r="T8658" s="1" t="s">
        <v>71</v>
      </c>
    </row>
    <row r="8659" spans="1:20">
      <c r="A8659" s="1" t="s">
        <v>23303</v>
      </c>
      <c r="B8659" s="1">
        <v>68</v>
      </c>
      <c r="C8659" s="1" t="s">
        <v>21</v>
      </c>
      <c r="D8659" s="1" t="s">
        <v>62</v>
      </c>
      <c r="E8659" s="1" t="s">
        <v>84</v>
      </c>
      <c r="F8659" s="2">
        <v>43657</v>
      </c>
      <c r="G8659" s="1" t="s">
        <v>23304</v>
      </c>
      <c r="H8659" s="1" t="s">
        <v>23305</v>
      </c>
      <c r="I8659" s="1" t="s">
        <v>65</v>
      </c>
      <c r="J8659" s="3">
        <v>25099.690427998001</v>
      </c>
      <c r="K8659" s="1">
        <v>176</v>
      </c>
      <c r="L8659" s="1" t="s">
        <v>27</v>
      </c>
      <c r="M8659" s="2">
        <v>43679</v>
      </c>
      <c r="N8659" s="1" t="s">
        <v>66</v>
      </c>
      <c r="O8659" s="1">
        <f>M8659-F8659</f>
        <v>22</v>
      </c>
      <c r="P8659" s="1" t="str">
        <f>IF(B8659&lt;=17,"Teen",
IF(B8659&lt;=25,"Young Adult",
IF(B8659&lt;=35,"Adult",
IF(B8659&lt;=50,"Middle Age","Senior"))))</f>
        <v>Senior</v>
      </c>
      <c r="Q8659" s="3">
        <f>J8659/O8659</f>
        <v>1140.8950194544545</v>
      </c>
      <c r="R8659" s="5">
        <f>IF(B8659&gt;60,1,0)
+ IF(O8659&gt;7,1,0)
+ IF(L8659="Emergency",1,0)
+ IF(T8659="Critical",1,0)</f>
        <v>2</v>
      </c>
      <c r="S8659" s="6" t="str">
        <f>IF(R8659&lt;=1,"Low",
IF(R8659=2,"Medium","High"))</f>
        <v>Medium</v>
      </c>
      <c r="T8659" s="1" t="s">
        <v>29</v>
      </c>
    </row>
    <row r="8660" spans="1:20">
      <c r="A8660" s="1" t="s">
        <v>23306</v>
      </c>
      <c r="B8660" s="1">
        <v>27</v>
      </c>
      <c r="C8660" s="1" t="s">
        <v>51</v>
      </c>
      <c r="D8660" s="1" t="s">
        <v>32</v>
      </c>
      <c r="E8660" s="1" t="s">
        <v>53</v>
      </c>
      <c r="F8660" s="2">
        <v>43657</v>
      </c>
      <c r="G8660" s="1" t="s">
        <v>23307</v>
      </c>
      <c r="H8660" s="1" t="s">
        <v>23308</v>
      </c>
      <c r="I8660" s="1" t="s">
        <v>36</v>
      </c>
      <c r="J8660" s="3">
        <v>32186.121115637299</v>
      </c>
      <c r="K8660" s="1">
        <v>381</v>
      </c>
      <c r="L8660" s="1" t="s">
        <v>27</v>
      </c>
      <c r="M8660" s="2">
        <v>43687</v>
      </c>
      <c r="N8660" s="1" t="s">
        <v>28</v>
      </c>
      <c r="O8660" s="1">
        <f>M8660-F8660</f>
        <v>30</v>
      </c>
      <c r="P8660" s="1" t="str">
        <f>IF(B8660&lt;=17,"Teen",
IF(B8660&lt;=25,"Young Adult",
IF(B8660&lt;=35,"Adult",
IF(B8660&lt;=50,"Middle Age","Senior"))))</f>
        <v>Adult</v>
      </c>
      <c r="Q8660" s="3">
        <f>J8660/O8660</f>
        <v>1072.8707038545767</v>
      </c>
      <c r="R8660" s="5">
        <f>IF(B8660&gt;60,1,0)
+ IF(O8660&gt;7,1,0)
+ IF(L8660="Emergency",1,0)
+ IF(T8660="Critical",1,0)</f>
        <v>1</v>
      </c>
      <c r="S8660" s="6" t="str">
        <f>IF(R8660&lt;=1,"Low",
IF(R8660=2,"Medium","High"))</f>
        <v>Low</v>
      </c>
      <c r="T8660" s="1" t="s">
        <v>29</v>
      </c>
    </row>
    <row r="8661" spans="1:20">
      <c r="A8661" s="1" t="s">
        <v>23309</v>
      </c>
      <c r="B8661" s="1">
        <v>79</v>
      </c>
      <c r="C8661" s="1" t="s">
        <v>51</v>
      </c>
      <c r="D8661" s="1" t="s">
        <v>44</v>
      </c>
      <c r="E8661" s="1" t="s">
        <v>84</v>
      </c>
      <c r="F8661" s="2">
        <v>43657</v>
      </c>
      <c r="G8661" s="1" t="s">
        <v>23310</v>
      </c>
      <c r="H8661" s="1" t="s">
        <v>23311</v>
      </c>
      <c r="I8661" s="1" t="s">
        <v>60</v>
      </c>
      <c r="J8661" s="3">
        <v>37112.459449054601</v>
      </c>
      <c r="K8661" s="1">
        <v>369</v>
      </c>
      <c r="L8661" s="1" t="s">
        <v>27</v>
      </c>
      <c r="M8661" s="2">
        <v>43658</v>
      </c>
      <c r="N8661" s="1" t="s">
        <v>48</v>
      </c>
      <c r="O8661" s="1">
        <f>M8661-F8661</f>
        <v>1</v>
      </c>
      <c r="P8661" s="1" t="str">
        <f>IF(B8661&lt;=17,"Teen",
IF(B8661&lt;=25,"Young Adult",
IF(B8661&lt;=35,"Adult",
IF(B8661&lt;=50,"Middle Age","Senior"))))</f>
        <v>Senior</v>
      </c>
      <c r="Q8661" s="3">
        <f>J8661/O8661</f>
        <v>37112.459449054601</v>
      </c>
      <c r="R8661" s="5">
        <f>IF(B8661&gt;60,1,0)
+ IF(O8661&gt;7,1,0)
+ IF(L8661="Emergency",1,0)
+ IF(T8661="Critical",1,0)</f>
        <v>1</v>
      </c>
      <c r="S8661" s="6" t="str">
        <f>IF(R8661&lt;=1,"Low",
IF(R8661=2,"Medium","High"))</f>
        <v>Low</v>
      </c>
      <c r="T8661" s="1" t="s">
        <v>49</v>
      </c>
    </row>
    <row r="8662" spans="1:20">
      <c r="A8662" s="1" t="s">
        <v>23312</v>
      </c>
      <c r="B8662" s="1">
        <v>64</v>
      </c>
      <c r="C8662" s="1" t="s">
        <v>51</v>
      </c>
      <c r="D8662" s="1" t="s">
        <v>73</v>
      </c>
      <c r="E8662" s="1" t="s">
        <v>45</v>
      </c>
      <c r="F8662" s="2">
        <v>43657</v>
      </c>
      <c r="G8662" s="1" t="s">
        <v>23313</v>
      </c>
      <c r="H8662" s="1" t="s">
        <v>23314</v>
      </c>
      <c r="I8662" s="1" t="s">
        <v>65</v>
      </c>
      <c r="J8662" s="3">
        <v>26808.059313445799</v>
      </c>
      <c r="K8662" s="1">
        <v>442</v>
      </c>
      <c r="L8662" s="1" t="s">
        <v>42</v>
      </c>
      <c r="M8662" s="2">
        <v>43663</v>
      </c>
      <c r="N8662" s="1" t="s">
        <v>97</v>
      </c>
      <c r="O8662" s="1">
        <f>M8662-F8662</f>
        <v>6</v>
      </c>
      <c r="P8662" s="1" t="str">
        <f>IF(B8662&lt;=17,"Teen",
IF(B8662&lt;=25,"Young Adult",
IF(B8662&lt;=35,"Adult",
IF(B8662&lt;=50,"Middle Age","Senior"))))</f>
        <v>Senior</v>
      </c>
      <c r="Q8662" s="3">
        <f>J8662/O8662</f>
        <v>4468.0098855742999</v>
      </c>
      <c r="R8662" s="5">
        <f>IF(B8662&gt;60,1,0)
+ IF(O8662&gt;7,1,0)
+ IF(L8662="Emergency",1,0)
+ IF(T8662="Critical",1,0)</f>
        <v>2</v>
      </c>
      <c r="S8662" s="6" t="str">
        <f>IF(R8662&lt;=1,"Low",
IF(R8662=2,"Medium","High"))</f>
        <v>Medium</v>
      </c>
      <c r="T8662" s="1" t="s">
        <v>49</v>
      </c>
    </row>
    <row r="8663" spans="1:20">
      <c r="A8663" s="1" t="s">
        <v>23315</v>
      </c>
      <c r="B8663" s="1">
        <v>80</v>
      </c>
      <c r="C8663" s="1" t="s">
        <v>21</v>
      </c>
      <c r="D8663" s="1" t="s">
        <v>91</v>
      </c>
      <c r="E8663" s="1" t="s">
        <v>84</v>
      </c>
      <c r="F8663" s="2">
        <v>43656</v>
      </c>
      <c r="G8663" s="1" t="s">
        <v>23316</v>
      </c>
      <c r="H8663" s="1" t="s">
        <v>23317</v>
      </c>
      <c r="I8663" s="1" t="s">
        <v>56</v>
      </c>
      <c r="J8663" s="3">
        <v>16609.311817449801</v>
      </c>
      <c r="K8663" s="1">
        <v>366</v>
      </c>
      <c r="L8663" s="1" t="s">
        <v>42</v>
      </c>
      <c r="M8663" s="2">
        <v>43684</v>
      </c>
      <c r="N8663" s="1" t="s">
        <v>97</v>
      </c>
      <c r="O8663" s="1">
        <f>M8663-F8663</f>
        <v>28</v>
      </c>
      <c r="P8663" s="1" t="str">
        <f>IF(B8663&lt;=17,"Teen",
IF(B8663&lt;=25,"Young Adult",
IF(B8663&lt;=35,"Adult",
IF(B8663&lt;=50,"Middle Age","Senior"))))</f>
        <v>Senior</v>
      </c>
      <c r="Q8663" s="3">
        <f>J8663/O8663</f>
        <v>593.18970776606432</v>
      </c>
      <c r="R8663" s="5">
        <f>IF(B8663&gt;60,1,0)
+ IF(O8663&gt;7,1,0)
+ IF(L8663="Emergency",1,0)
+ IF(T8663="Critical",1,0)</f>
        <v>3</v>
      </c>
      <c r="S8663" s="6" t="str">
        <f>IF(R8663&lt;=1,"Low",
IF(R8663=2,"Medium","High"))</f>
        <v>High</v>
      </c>
      <c r="T8663" s="1" t="s">
        <v>49</v>
      </c>
    </row>
    <row r="8664" spans="1:20">
      <c r="A8664" s="1" t="s">
        <v>23318</v>
      </c>
      <c r="B8664" s="1">
        <v>34</v>
      </c>
      <c r="C8664" s="1" t="s">
        <v>21</v>
      </c>
      <c r="D8664" s="1" t="s">
        <v>68</v>
      </c>
      <c r="E8664" s="1" t="s">
        <v>33</v>
      </c>
      <c r="F8664" s="2">
        <v>43656</v>
      </c>
      <c r="G8664" s="1" t="s">
        <v>23319</v>
      </c>
      <c r="H8664" s="1" t="s">
        <v>16043</v>
      </c>
      <c r="I8664" s="1" t="s">
        <v>56</v>
      </c>
      <c r="J8664" s="3">
        <v>27241.209026550099</v>
      </c>
      <c r="K8664" s="1">
        <v>298</v>
      </c>
      <c r="L8664" s="1" t="s">
        <v>42</v>
      </c>
      <c r="M8664" s="2">
        <v>43663</v>
      </c>
      <c r="N8664" s="1" t="s">
        <v>38</v>
      </c>
      <c r="O8664" s="1">
        <f>M8664-F8664</f>
        <v>7</v>
      </c>
      <c r="P8664" s="1" t="str">
        <f>IF(B8664&lt;=17,"Teen",
IF(B8664&lt;=25,"Young Adult",
IF(B8664&lt;=35,"Adult",
IF(B8664&lt;=50,"Middle Age","Senior"))))</f>
        <v>Adult</v>
      </c>
      <c r="Q8664" s="3">
        <f>J8664/O8664</f>
        <v>3891.6012895071572</v>
      </c>
      <c r="R8664" s="5">
        <f>IF(B8664&gt;60,1,0)
+ IF(O8664&gt;7,1,0)
+ IF(L8664="Emergency",1,0)
+ IF(T8664="Critical",1,0)</f>
        <v>1</v>
      </c>
      <c r="S8664" s="6" t="str">
        <f>IF(R8664&lt;=1,"Low",
IF(R8664=2,"Medium","High"))</f>
        <v>Low</v>
      </c>
      <c r="T8664" s="1" t="s">
        <v>49</v>
      </c>
    </row>
    <row r="8665" spans="1:20">
      <c r="A8665" s="1" t="s">
        <v>23320</v>
      </c>
      <c r="B8665" s="1">
        <v>42</v>
      </c>
      <c r="C8665" s="1" t="s">
        <v>51</v>
      </c>
      <c r="D8665" s="1" t="s">
        <v>22</v>
      </c>
      <c r="E8665" s="1" t="s">
        <v>74</v>
      </c>
      <c r="F8665" s="2">
        <v>43656</v>
      </c>
      <c r="G8665" s="1" t="s">
        <v>8872</v>
      </c>
      <c r="H8665" s="1" t="s">
        <v>5329</v>
      </c>
      <c r="I8665" s="1" t="s">
        <v>65</v>
      </c>
      <c r="J8665" s="3">
        <v>41964.941234136597</v>
      </c>
      <c r="K8665" s="1">
        <v>447</v>
      </c>
      <c r="L8665" s="1" t="s">
        <v>27</v>
      </c>
      <c r="M8665" s="2">
        <v>43678</v>
      </c>
      <c r="N8665" s="1" t="s">
        <v>66</v>
      </c>
      <c r="O8665" s="1">
        <f>M8665-F8665</f>
        <v>22</v>
      </c>
      <c r="P8665" s="1" t="str">
        <f>IF(B8665&lt;=17,"Teen",
IF(B8665&lt;=25,"Young Adult",
IF(B8665&lt;=35,"Adult",
IF(B8665&lt;=50,"Middle Age","Senior"))))</f>
        <v>Middle Age</v>
      </c>
      <c r="Q8665" s="3">
        <f>J8665/O8665</f>
        <v>1907.4973288243907</v>
      </c>
      <c r="R8665" s="5">
        <f>IF(B8665&gt;60,1,0)
+ IF(O8665&gt;7,1,0)
+ IF(L8665="Emergency",1,0)
+ IF(T8665="Critical",1,0)</f>
        <v>1</v>
      </c>
      <c r="S8665" s="6" t="str">
        <f>IF(R8665&lt;=1,"Low",
IF(R8665=2,"Medium","High"))</f>
        <v>Low</v>
      </c>
      <c r="T8665" s="1" t="s">
        <v>71</v>
      </c>
    </row>
    <row r="8666" spans="1:20">
      <c r="A8666" s="1" t="s">
        <v>23321</v>
      </c>
      <c r="B8666" s="1">
        <v>69</v>
      </c>
      <c r="C8666" s="1" t="s">
        <v>51</v>
      </c>
      <c r="D8666" s="1" t="s">
        <v>73</v>
      </c>
      <c r="E8666" s="1" t="s">
        <v>84</v>
      </c>
      <c r="F8666" s="2">
        <v>43656</v>
      </c>
      <c r="G8666" s="1" t="s">
        <v>2976</v>
      </c>
      <c r="H8666" s="1" t="s">
        <v>764</v>
      </c>
      <c r="I8666" s="1" t="s">
        <v>26</v>
      </c>
      <c r="J8666" s="3">
        <v>40806.765033179399</v>
      </c>
      <c r="K8666" s="1">
        <v>364</v>
      </c>
      <c r="L8666" s="1" t="s">
        <v>37</v>
      </c>
      <c r="M8666" s="2">
        <v>43681</v>
      </c>
      <c r="N8666" s="1" t="s">
        <v>48</v>
      </c>
      <c r="O8666" s="1">
        <f>M8666-F8666</f>
        <v>25</v>
      </c>
      <c r="P8666" s="1" t="str">
        <f>IF(B8666&lt;=17,"Teen",
IF(B8666&lt;=25,"Young Adult",
IF(B8666&lt;=35,"Adult",
IF(B8666&lt;=50,"Middle Age","Senior"))))</f>
        <v>Senior</v>
      </c>
      <c r="Q8666" s="3">
        <f>J8666/O8666</f>
        <v>1632.2706013271759</v>
      </c>
      <c r="R8666" s="5">
        <f>IF(B8666&gt;60,1,0)
+ IF(O8666&gt;7,1,0)
+ IF(L8666="Emergency",1,0)
+ IF(T8666="Critical",1,0)</f>
        <v>2</v>
      </c>
      <c r="S8666" s="6" t="str">
        <f>IF(R8666&lt;=1,"Low",
IF(R8666=2,"Medium","High"))</f>
        <v>Medium</v>
      </c>
      <c r="T8666" s="1" t="s">
        <v>29</v>
      </c>
    </row>
    <row r="8667" spans="1:20">
      <c r="A8667" s="1" t="s">
        <v>23322</v>
      </c>
      <c r="B8667" s="1">
        <v>81</v>
      </c>
      <c r="C8667" s="1" t="s">
        <v>21</v>
      </c>
      <c r="D8667" s="1" t="s">
        <v>68</v>
      </c>
      <c r="E8667" s="1" t="s">
        <v>53</v>
      </c>
      <c r="F8667" s="2">
        <v>43655</v>
      </c>
      <c r="G8667" s="1" t="s">
        <v>23323</v>
      </c>
      <c r="H8667" s="1" t="s">
        <v>13213</v>
      </c>
      <c r="I8667" s="1" t="s">
        <v>56</v>
      </c>
      <c r="J8667" s="3">
        <v>32362.671074725698</v>
      </c>
      <c r="K8667" s="1">
        <v>290</v>
      </c>
      <c r="L8667" s="1" t="s">
        <v>42</v>
      </c>
      <c r="M8667" s="2">
        <v>43659</v>
      </c>
      <c r="N8667" s="1" t="s">
        <v>48</v>
      </c>
      <c r="O8667" s="1">
        <f>M8667-F8667</f>
        <v>4</v>
      </c>
      <c r="P8667" s="1" t="str">
        <f>IF(B8667&lt;=17,"Teen",
IF(B8667&lt;=25,"Young Adult",
IF(B8667&lt;=35,"Adult",
IF(B8667&lt;=50,"Middle Age","Senior"))))</f>
        <v>Senior</v>
      </c>
      <c r="Q8667" s="3">
        <f>J8667/O8667</f>
        <v>8090.6677686814246</v>
      </c>
      <c r="R8667" s="5">
        <f>IF(B8667&gt;60,1,0)
+ IF(O8667&gt;7,1,0)
+ IF(L8667="Emergency",1,0)
+ IF(T8667="Critical",1,0)</f>
        <v>2</v>
      </c>
      <c r="S8667" s="6" t="str">
        <f>IF(R8667&lt;=1,"Low",
IF(R8667=2,"Medium","High"))</f>
        <v>Medium</v>
      </c>
      <c r="T8667" s="1" t="s">
        <v>71</v>
      </c>
    </row>
    <row r="8668" spans="1:20">
      <c r="A8668" s="1" t="s">
        <v>23324</v>
      </c>
      <c r="B8668" s="1">
        <v>65</v>
      </c>
      <c r="C8668" s="1" t="s">
        <v>21</v>
      </c>
      <c r="D8668" s="1" t="s">
        <v>73</v>
      </c>
      <c r="E8668" s="1" t="s">
        <v>33</v>
      </c>
      <c r="F8668" s="2">
        <v>43655</v>
      </c>
      <c r="G8668" s="1" t="s">
        <v>23325</v>
      </c>
      <c r="H8668" s="1" t="s">
        <v>23326</v>
      </c>
      <c r="I8668" s="1" t="s">
        <v>65</v>
      </c>
      <c r="J8668" s="3">
        <v>43953.820098252101</v>
      </c>
      <c r="K8668" s="1">
        <v>344</v>
      </c>
      <c r="L8668" s="1" t="s">
        <v>27</v>
      </c>
      <c r="M8668" s="2">
        <v>43670</v>
      </c>
      <c r="N8668" s="1" t="s">
        <v>97</v>
      </c>
      <c r="O8668" s="1">
        <f>M8668-F8668</f>
        <v>15</v>
      </c>
      <c r="P8668" s="1" t="str">
        <f>IF(B8668&lt;=17,"Teen",
IF(B8668&lt;=25,"Young Adult",
IF(B8668&lt;=35,"Adult",
IF(B8668&lt;=50,"Middle Age","Senior"))))</f>
        <v>Senior</v>
      </c>
      <c r="Q8668" s="3">
        <f>J8668/O8668</f>
        <v>2930.2546732168066</v>
      </c>
      <c r="R8668" s="5">
        <f>IF(B8668&gt;60,1,0)
+ IF(O8668&gt;7,1,0)
+ IF(L8668="Emergency",1,0)
+ IF(T8668="Critical",1,0)</f>
        <v>2</v>
      </c>
      <c r="S8668" s="6" t="str">
        <f>IF(R8668&lt;=1,"Low",
IF(R8668=2,"Medium","High"))</f>
        <v>Medium</v>
      </c>
      <c r="T8668" s="1" t="s">
        <v>71</v>
      </c>
    </row>
    <row r="8669" spans="1:20">
      <c r="A8669" s="1" t="s">
        <v>23327</v>
      </c>
      <c r="B8669" s="1">
        <v>53</v>
      </c>
      <c r="C8669" s="1" t="s">
        <v>21</v>
      </c>
      <c r="D8669" s="1" t="s">
        <v>68</v>
      </c>
      <c r="E8669" s="1" t="s">
        <v>74</v>
      </c>
      <c r="F8669" s="2">
        <v>43655</v>
      </c>
      <c r="G8669" s="1" t="s">
        <v>23328</v>
      </c>
      <c r="H8669" s="1" t="s">
        <v>23329</v>
      </c>
      <c r="I8669" s="1" t="s">
        <v>26</v>
      </c>
      <c r="J8669" s="3">
        <v>5480.7581785701404</v>
      </c>
      <c r="K8669" s="1">
        <v>317</v>
      </c>
      <c r="L8669" s="1" t="s">
        <v>42</v>
      </c>
      <c r="M8669" s="2">
        <v>43678</v>
      </c>
      <c r="N8669" s="1" t="s">
        <v>66</v>
      </c>
      <c r="O8669" s="1">
        <f>M8669-F8669</f>
        <v>23</v>
      </c>
      <c r="P8669" s="1" t="str">
        <f>IF(B8669&lt;=17,"Teen",
IF(B8669&lt;=25,"Young Adult",
IF(B8669&lt;=35,"Adult",
IF(B8669&lt;=50,"Middle Age","Senior"))))</f>
        <v>Senior</v>
      </c>
      <c r="Q8669" s="3">
        <f>J8669/O8669</f>
        <v>238.29383385087567</v>
      </c>
      <c r="R8669" s="5">
        <f>IF(B8669&gt;60,1,0)
+ IF(O8669&gt;7,1,0)
+ IF(L8669="Emergency",1,0)
+ IF(T8669="Critical",1,0)</f>
        <v>2</v>
      </c>
      <c r="S8669" s="6" t="str">
        <f>IF(R8669&lt;=1,"Low",
IF(R8669=2,"Medium","High"))</f>
        <v>Medium</v>
      </c>
      <c r="T8669" s="1" t="s">
        <v>49</v>
      </c>
    </row>
    <row r="8670" spans="1:20">
      <c r="A8670" s="1" t="s">
        <v>23330</v>
      </c>
      <c r="B8670" s="1">
        <v>28</v>
      </c>
      <c r="C8670" s="1" t="s">
        <v>21</v>
      </c>
      <c r="D8670" s="1" t="s">
        <v>68</v>
      </c>
      <c r="E8670" s="1" t="s">
        <v>33</v>
      </c>
      <c r="F8670" s="2">
        <v>43655</v>
      </c>
      <c r="G8670" s="1" t="s">
        <v>23331</v>
      </c>
      <c r="H8670" s="1" t="s">
        <v>23332</v>
      </c>
      <c r="I8670" s="1" t="s">
        <v>56</v>
      </c>
      <c r="J8670" s="3">
        <v>13411.083051294599</v>
      </c>
      <c r="K8670" s="1">
        <v>349</v>
      </c>
      <c r="L8670" s="1" t="s">
        <v>27</v>
      </c>
      <c r="M8670" s="2">
        <v>43682</v>
      </c>
      <c r="N8670" s="1" t="s">
        <v>38</v>
      </c>
      <c r="O8670" s="1">
        <f>M8670-F8670</f>
        <v>27</v>
      </c>
      <c r="P8670" s="1" t="str">
        <f>IF(B8670&lt;=17,"Teen",
IF(B8670&lt;=25,"Young Adult",
IF(B8670&lt;=35,"Adult",
IF(B8670&lt;=50,"Middle Age","Senior"))))</f>
        <v>Adult</v>
      </c>
      <c r="Q8670" s="3">
        <f>J8670/O8670</f>
        <v>496.70677967757774</v>
      </c>
      <c r="R8670" s="5">
        <f>IF(B8670&gt;60,1,0)
+ IF(O8670&gt;7,1,0)
+ IF(L8670="Emergency",1,0)
+ IF(T8670="Critical",1,0)</f>
        <v>1</v>
      </c>
      <c r="S8670" s="6" t="str">
        <f>IF(R8670&lt;=1,"Low",
IF(R8670=2,"Medium","High"))</f>
        <v>Low</v>
      </c>
      <c r="T8670" s="1" t="s">
        <v>71</v>
      </c>
    </row>
    <row r="8671" spans="1:20">
      <c r="A8671" s="1" t="s">
        <v>23333</v>
      </c>
      <c r="B8671" s="1">
        <v>44</v>
      </c>
      <c r="C8671" s="1" t="s">
        <v>51</v>
      </c>
      <c r="D8671" s="1" t="s">
        <v>73</v>
      </c>
      <c r="E8671" s="1" t="s">
        <v>23</v>
      </c>
      <c r="F8671" s="2">
        <v>43655</v>
      </c>
      <c r="G8671" s="1" t="s">
        <v>23334</v>
      </c>
      <c r="H8671" s="1" t="s">
        <v>23335</v>
      </c>
      <c r="I8671" s="1" t="s">
        <v>60</v>
      </c>
      <c r="J8671" s="3">
        <v>18873.338618752001</v>
      </c>
      <c r="K8671" s="1">
        <v>104</v>
      </c>
      <c r="L8671" s="1" t="s">
        <v>37</v>
      </c>
      <c r="M8671" s="2">
        <v>43679</v>
      </c>
      <c r="N8671" s="1" t="s">
        <v>97</v>
      </c>
      <c r="O8671" s="1">
        <f>M8671-F8671</f>
        <v>24</v>
      </c>
      <c r="P8671" s="1" t="str">
        <f>IF(B8671&lt;=17,"Teen",
IF(B8671&lt;=25,"Young Adult",
IF(B8671&lt;=35,"Adult",
IF(B8671&lt;=50,"Middle Age","Senior"))))</f>
        <v>Middle Age</v>
      </c>
      <c r="Q8671" s="3">
        <f>J8671/O8671</f>
        <v>786.38910911466667</v>
      </c>
      <c r="R8671" s="5">
        <f>IF(B8671&gt;60,1,0)
+ IF(O8671&gt;7,1,0)
+ IF(L8671="Emergency",1,0)
+ IF(T8671="Critical",1,0)</f>
        <v>1</v>
      </c>
      <c r="S8671" s="6" t="str">
        <f>IF(R8671&lt;=1,"Low",
IF(R8671=2,"Medium","High"))</f>
        <v>Low</v>
      </c>
      <c r="T8671" s="1" t="s">
        <v>29</v>
      </c>
    </row>
    <row r="8672" spans="1:20">
      <c r="A8672" s="1" t="s">
        <v>23336</v>
      </c>
      <c r="B8672" s="1">
        <v>77</v>
      </c>
      <c r="C8672" s="1" t="s">
        <v>51</v>
      </c>
      <c r="D8672" s="1" t="s">
        <v>73</v>
      </c>
      <c r="E8672" s="1" t="s">
        <v>53</v>
      </c>
      <c r="F8672" s="2">
        <v>43655</v>
      </c>
      <c r="G8672" s="1" t="s">
        <v>23337</v>
      </c>
      <c r="H8672" s="1" t="s">
        <v>23338</v>
      </c>
      <c r="I8672" s="1" t="s">
        <v>65</v>
      </c>
      <c r="J8672" s="3">
        <v>22615.639542517802</v>
      </c>
      <c r="K8672" s="1">
        <v>133</v>
      </c>
      <c r="L8672" s="1" t="s">
        <v>42</v>
      </c>
      <c r="M8672" s="2">
        <v>43663</v>
      </c>
      <c r="N8672" s="1" t="s">
        <v>66</v>
      </c>
      <c r="O8672" s="1">
        <f>M8672-F8672</f>
        <v>8</v>
      </c>
      <c r="P8672" s="1" t="str">
        <f>IF(B8672&lt;=17,"Teen",
IF(B8672&lt;=25,"Young Adult",
IF(B8672&lt;=35,"Adult",
IF(B8672&lt;=50,"Middle Age","Senior"))))</f>
        <v>Senior</v>
      </c>
      <c r="Q8672" s="3">
        <f>J8672/O8672</f>
        <v>2826.9549428147252</v>
      </c>
      <c r="R8672" s="5">
        <f>IF(B8672&gt;60,1,0)
+ IF(O8672&gt;7,1,0)
+ IF(L8672="Emergency",1,0)
+ IF(T8672="Critical",1,0)</f>
        <v>3</v>
      </c>
      <c r="S8672" s="6" t="str">
        <f>IF(R8672&lt;=1,"Low",
IF(R8672=2,"Medium","High"))</f>
        <v>High</v>
      </c>
      <c r="T8672" s="1" t="s">
        <v>29</v>
      </c>
    </row>
    <row r="8673" spans="1:20">
      <c r="A8673" s="1" t="s">
        <v>23339</v>
      </c>
      <c r="B8673" s="1">
        <v>82</v>
      </c>
      <c r="C8673" s="1" t="s">
        <v>51</v>
      </c>
      <c r="D8673" s="1" t="s">
        <v>68</v>
      </c>
      <c r="E8673" s="1" t="s">
        <v>53</v>
      </c>
      <c r="F8673" s="2">
        <v>43655</v>
      </c>
      <c r="G8673" s="1" t="s">
        <v>23340</v>
      </c>
      <c r="H8673" s="1" t="s">
        <v>7644</v>
      </c>
      <c r="I8673" s="1" t="s">
        <v>26</v>
      </c>
      <c r="J8673" s="3">
        <v>20042.115211190201</v>
      </c>
      <c r="K8673" s="1">
        <v>498</v>
      </c>
      <c r="L8673" s="1" t="s">
        <v>37</v>
      </c>
      <c r="M8673" s="2">
        <v>43684</v>
      </c>
      <c r="N8673" s="1" t="s">
        <v>66</v>
      </c>
      <c r="O8673" s="1">
        <f>M8673-F8673</f>
        <v>29</v>
      </c>
      <c r="P8673" s="1" t="str">
        <f>IF(B8673&lt;=17,"Teen",
IF(B8673&lt;=25,"Young Adult",
IF(B8673&lt;=35,"Adult",
IF(B8673&lt;=50,"Middle Age","Senior"))))</f>
        <v>Senior</v>
      </c>
      <c r="Q8673" s="3">
        <f>J8673/O8673</f>
        <v>691.10742107552414</v>
      </c>
      <c r="R8673" s="5">
        <f>IF(B8673&gt;60,1,0)
+ IF(O8673&gt;7,1,0)
+ IF(L8673="Emergency",1,0)
+ IF(T8673="Critical",1,0)</f>
        <v>2</v>
      </c>
      <c r="S8673" s="6" t="str">
        <f>IF(R8673&lt;=1,"Low",
IF(R8673=2,"Medium","High"))</f>
        <v>Medium</v>
      </c>
      <c r="T8673" s="1" t="s">
        <v>49</v>
      </c>
    </row>
    <row r="8674" spans="1:20">
      <c r="A8674" s="1" t="s">
        <v>16462</v>
      </c>
      <c r="B8674" s="1">
        <v>26</v>
      </c>
      <c r="C8674" s="1" t="s">
        <v>21</v>
      </c>
      <c r="D8674" s="1" t="s">
        <v>52</v>
      </c>
      <c r="E8674" s="1" t="s">
        <v>33</v>
      </c>
      <c r="F8674" s="2">
        <v>43654</v>
      </c>
      <c r="G8674" s="1" t="s">
        <v>23341</v>
      </c>
      <c r="H8674" s="1" t="s">
        <v>13373</v>
      </c>
      <c r="I8674" s="1" t="s">
        <v>56</v>
      </c>
      <c r="J8674" s="3">
        <v>34328.250210011698</v>
      </c>
      <c r="K8674" s="1">
        <v>313</v>
      </c>
      <c r="L8674" s="1" t="s">
        <v>42</v>
      </c>
      <c r="M8674" s="2">
        <v>43664</v>
      </c>
      <c r="N8674" s="1" t="s">
        <v>28</v>
      </c>
      <c r="O8674" s="1">
        <f>M8674-F8674</f>
        <v>10</v>
      </c>
      <c r="P8674" s="1" t="str">
        <f>IF(B8674&lt;=17,"Teen",
IF(B8674&lt;=25,"Young Adult",
IF(B8674&lt;=35,"Adult",
IF(B8674&lt;=50,"Middle Age","Senior"))))</f>
        <v>Adult</v>
      </c>
      <c r="Q8674" s="3">
        <f>J8674/O8674</f>
        <v>3432.8250210011697</v>
      </c>
      <c r="R8674" s="5">
        <f>IF(B8674&gt;60,1,0)
+ IF(O8674&gt;7,1,0)
+ IF(L8674="Emergency",1,0)
+ IF(T8674="Critical",1,0)</f>
        <v>2</v>
      </c>
      <c r="S8674" s="6" t="str">
        <f>IF(R8674&lt;=1,"Low",
IF(R8674=2,"Medium","High"))</f>
        <v>Medium</v>
      </c>
      <c r="T8674" s="1" t="s">
        <v>29</v>
      </c>
    </row>
    <row r="8675" spans="1:20">
      <c r="A8675" s="1" t="s">
        <v>13891</v>
      </c>
      <c r="B8675" s="1">
        <v>23</v>
      </c>
      <c r="C8675" s="1" t="s">
        <v>51</v>
      </c>
      <c r="D8675" s="1" t="s">
        <v>22</v>
      </c>
      <c r="E8675" s="1" t="s">
        <v>84</v>
      </c>
      <c r="F8675" s="2">
        <v>43654</v>
      </c>
      <c r="G8675" s="1" t="s">
        <v>23342</v>
      </c>
      <c r="H8675" s="1" t="s">
        <v>23343</v>
      </c>
      <c r="I8675" s="1" t="s">
        <v>65</v>
      </c>
      <c r="J8675" s="3">
        <v>29222.327183056801</v>
      </c>
      <c r="K8675" s="1">
        <v>355</v>
      </c>
      <c r="L8675" s="1" t="s">
        <v>42</v>
      </c>
      <c r="M8675" s="2">
        <v>43672</v>
      </c>
      <c r="N8675" s="1" t="s">
        <v>28</v>
      </c>
      <c r="O8675" s="1">
        <f>M8675-F8675</f>
        <v>18</v>
      </c>
      <c r="P8675" s="1" t="str">
        <f>IF(B8675&lt;=17,"Teen",
IF(B8675&lt;=25,"Young Adult",
IF(B8675&lt;=35,"Adult",
IF(B8675&lt;=50,"Middle Age","Senior"))))</f>
        <v>Young Adult</v>
      </c>
      <c r="Q8675" s="3">
        <f>J8675/O8675</f>
        <v>1623.4626212809335</v>
      </c>
      <c r="R8675" s="5">
        <f>IF(B8675&gt;60,1,0)
+ IF(O8675&gt;7,1,0)
+ IF(L8675="Emergency",1,0)
+ IF(T8675="Critical",1,0)</f>
        <v>2</v>
      </c>
      <c r="S8675" s="6" t="str">
        <f>IF(R8675&lt;=1,"Low",
IF(R8675=2,"Medium","High"))</f>
        <v>Medium</v>
      </c>
      <c r="T8675" s="1" t="s">
        <v>49</v>
      </c>
    </row>
    <row r="8676" spans="1:20">
      <c r="A8676" s="1" t="s">
        <v>23344</v>
      </c>
      <c r="B8676" s="1">
        <v>57</v>
      </c>
      <c r="C8676" s="1" t="s">
        <v>21</v>
      </c>
      <c r="D8676" s="1" t="s">
        <v>68</v>
      </c>
      <c r="E8676" s="1" t="s">
        <v>23</v>
      </c>
      <c r="F8676" s="2">
        <v>43654</v>
      </c>
      <c r="G8676" s="1" t="s">
        <v>23345</v>
      </c>
      <c r="H8676" s="1" t="s">
        <v>23346</v>
      </c>
      <c r="I8676" s="1" t="s">
        <v>36</v>
      </c>
      <c r="J8676" s="3">
        <v>6663.7148352255999</v>
      </c>
      <c r="K8676" s="1">
        <v>484</v>
      </c>
      <c r="L8676" s="1" t="s">
        <v>42</v>
      </c>
      <c r="M8676" s="2">
        <v>43680</v>
      </c>
      <c r="N8676" s="1" t="s">
        <v>28</v>
      </c>
      <c r="O8676" s="1">
        <f>M8676-F8676</f>
        <v>26</v>
      </c>
      <c r="P8676" s="1" t="str">
        <f>IF(B8676&lt;=17,"Teen",
IF(B8676&lt;=25,"Young Adult",
IF(B8676&lt;=35,"Adult",
IF(B8676&lt;=50,"Middle Age","Senior"))))</f>
        <v>Senior</v>
      </c>
      <c r="Q8676" s="3">
        <f>J8676/O8676</f>
        <v>256.29672443175383</v>
      </c>
      <c r="R8676" s="5">
        <f>IF(B8676&gt;60,1,0)
+ IF(O8676&gt;7,1,0)
+ IF(L8676="Emergency",1,0)
+ IF(T8676="Critical",1,0)</f>
        <v>2</v>
      </c>
      <c r="S8676" s="6" t="str">
        <f>IF(R8676&lt;=1,"Low",
IF(R8676=2,"Medium","High"))</f>
        <v>Medium</v>
      </c>
      <c r="T8676" s="1" t="s">
        <v>71</v>
      </c>
    </row>
    <row r="8677" spans="1:20">
      <c r="A8677" s="1" t="s">
        <v>23347</v>
      </c>
      <c r="B8677" s="1">
        <v>71</v>
      </c>
      <c r="C8677" s="1" t="s">
        <v>21</v>
      </c>
      <c r="D8677" s="1" t="s">
        <v>62</v>
      </c>
      <c r="E8677" s="1" t="s">
        <v>33</v>
      </c>
      <c r="F8677" s="2">
        <v>43654</v>
      </c>
      <c r="G8677" s="1" t="s">
        <v>23348</v>
      </c>
      <c r="H8677" s="1" t="s">
        <v>582</v>
      </c>
      <c r="I8677" s="1" t="s">
        <v>26</v>
      </c>
      <c r="J8677" s="3">
        <v>42543.032870346797</v>
      </c>
      <c r="K8677" s="1">
        <v>304</v>
      </c>
      <c r="L8677" s="1" t="s">
        <v>37</v>
      </c>
      <c r="M8677" s="2">
        <v>43656</v>
      </c>
      <c r="N8677" s="1" t="s">
        <v>66</v>
      </c>
      <c r="O8677" s="1">
        <f>M8677-F8677</f>
        <v>2</v>
      </c>
      <c r="P8677" s="1" t="str">
        <f>IF(B8677&lt;=17,"Teen",
IF(B8677&lt;=25,"Young Adult",
IF(B8677&lt;=35,"Adult",
IF(B8677&lt;=50,"Middle Age","Senior"))))</f>
        <v>Senior</v>
      </c>
      <c r="Q8677" s="3">
        <f>J8677/O8677</f>
        <v>21271.516435173398</v>
      </c>
      <c r="R8677" s="5">
        <f>IF(B8677&gt;60,1,0)
+ IF(O8677&gt;7,1,0)
+ IF(L8677="Emergency",1,0)
+ IF(T8677="Critical",1,0)</f>
        <v>1</v>
      </c>
      <c r="S8677" s="6" t="str">
        <f>IF(R8677&lt;=1,"Low",
IF(R8677=2,"Medium","High"))</f>
        <v>Low</v>
      </c>
      <c r="T8677" s="1" t="s">
        <v>49</v>
      </c>
    </row>
    <row r="8678" spans="1:20">
      <c r="A8678" s="1" t="s">
        <v>20210</v>
      </c>
      <c r="B8678" s="1">
        <v>44</v>
      </c>
      <c r="C8678" s="1" t="s">
        <v>51</v>
      </c>
      <c r="D8678" s="1" t="s">
        <v>52</v>
      </c>
      <c r="E8678" s="1" t="s">
        <v>74</v>
      </c>
      <c r="F8678" s="2">
        <v>43654</v>
      </c>
      <c r="G8678" s="1" t="s">
        <v>23349</v>
      </c>
      <c r="H8678" s="1" t="s">
        <v>23350</v>
      </c>
      <c r="I8678" s="1" t="s">
        <v>60</v>
      </c>
      <c r="J8678" s="3">
        <v>43779.4901366946</v>
      </c>
      <c r="K8678" s="1">
        <v>255</v>
      </c>
      <c r="L8678" s="1" t="s">
        <v>42</v>
      </c>
      <c r="M8678" s="2">
        <v>43657</v>
      </c>
      <c r="N8678" s="1" t="s">
        <v>38</v>
      </c>
      <c r="O8678" s="1">
        <f>M8678-F8678</f>
        <v>3</v>
      </c>
      <c r="P8678" s="1" t="str">
        <f>IF(B8678&lt;=17,"Teen",
IF(B8678&lt;=25,"Young Adult",
IF(B8678&lt;=35,"Adult",
IF(B8678&lt;=50,"Middle Age","Senior"))))</f>
        <v>Middle Age</v>
      </c>
      <c r="Q8678" s="3">
        <f>J8678/O8678</f>
        <v>14593.1633788982</v>
      </c>
      <c r="R8678" s="5">
        <f>IF(B8678&gt;60,1,0)
+ IF(O8678&gt;7,1,0)
+ IF(L8678="Emergency",1,0)
+ IF(T8678="Critical",1,0)</f>
        <v>1</v>
      </c>
      <c r="S8678" s="6" t="str">
        <f>IF(R8678&lt;=1,"Low",
IF(R8678=2,"Medium","High"))</f>
        <v>Low</v>
      </c>
      <c r="T8678" s="1" t="s">
        <v>49</v>
      </c>
    </row>
    <row r="8679" spans="1:20">
      <c r="A8679" s="1" t="s">
        <v>23351</v>
      </c>
      <c r="B8679" s="1">
        <v>29</v>
      </c>
      <c r="C8679" s="1" t="s">
        <v>51</v>
      </c>
      <c r="D8679" s="1" t="s">
        <v>68</v>
      </c>
      <c r="E8679" s="1" t="s">
        <v>33</v>
      </c>
      <c r="F8679" s="2">
        <v>43654</v>
      </c>
      <c r="G8679" s="1" t="s">
        <v>6612</v>
      </c>
      <c r="H8679" s="1" t="s">
        <v>23352</v>
      </c>
      <c r="I8679" s="1" t="s">
        <v>26</v>
      </c>
      <c r="J8679" s="3">
        <v>11319.770913922201</v>
      </c>
      <c r="K8679" s="1">
        <v>384</v>
      </c>
      <c r="L8679" s="1" t="s">
        <v>27</v>
      </c>
      <c r="M8679" s="2">
        <v>43661</v>
      </c>
      <c r="N8679" s="1" t="s">
        <v>38</v>
      </c>
      <c r="O8679" s="1">
        <f>M8679-F8679</f>
        <v>7</v>
      </c>
      <c r="P8679" s="1" t="str">
        <f>IF(B8679&lt;=17,"Teen",
IF(B8679&lt;=25,"Young Adult",
IF(B8679&lt;=35,"Adult",
IF(B8679&lt;=50,"Middle Age","Senior"))))</f>
        <v>Adult</v>
      </c>
      <c r="Q8679" s="3">
        <f>J8679/O8679</f>
        <v>1617.1101305603145</v>
      </c>
      <c r="R8679" s="5">
        <f>IF(B8679&gt;60,1,0)
+ IF(O8679&gt;7,1,0)
+ IF(L8679="Emergency",1,0)
+ IF(T8679="Critical",1,0)</f>
        <v>0</v>
      </c>
      <c r="S8679" s="6" t="str">
        <f>IF(R8679&lt;=1,"Low",
IF(R8679=2,"Medium","High"))</f>
        <v>Low</v>
      </c>
      <c r="T8679" s="1" t="s">
        <v>29</v>
      </c>
    </row>
    <row r="8680" spans="1:20">
      <c r="A8680" s="1" t="s">
        <v>23353</v>
      </c>
      <c r="B8680" s="1">
        <v>31</v>
      </c>
      <c r="C8680" s="1" t="s">
        <v>51</v>
      </c>
      <c r="D8680" s="1" t="s">
        <v>22</v>
      </c>
      <c r="E8680" s="1" t="s">
        <v>45</v>
      </c>
      <c r="F8680" s="2">
        <v>43653</v>
      </c>
      <c r="G8680" s="1" t="s">
        <v>23354</v>
      </c>
      <c r="H8680" s="1" t="s">
        <v>23355</v>
      </c>
      <c r="I8680" s="1" t="s">
        <v>56</v>
      </c>
      <c r="J8680" s="3">
        <v>9976.2357320533902</v>
      </c>
      <c r="K8680" s="1">
        <v>272</v>
      </c>
      <c r="L8680" s="1" t="s">
        <v>27</v>
      </c>
      <c r="M8680" s="2">
        <v>43669</v>
      </c>
      <c r="N8680" s="1" t="s">
        <v>28</v>
      </c>
      <c r="O8680" s="1">
        <f>M8680-F8680</f>
        <v>16</v>
      </c>
      <c r="P8680" s="1" t="str">
        <f>IF(B8680&lt;=17,"Teen",
IF(B8680&lt;=25,"Young Adult",
IF(B8680&lt;=35,"Adult",
IF(B8680&lt;=50,"Middle Age","Senior"))))</f>
        <v>Adult</v>
      </c>
      <c r="Q8680" s="3">
        <f>J8680/O8680</f>
        <v>623.51473325333689</v>
      </c>
      <c r="R8680" s="5">
        <f>IF(B8680&gt;60,1,0)
+ IF(O8680&gt;7,1,0)
+ IF(L8680="Emergency",1,0)
+ IF(T8680="Critical",1,0)</f>
        <v>1</v>
      </c>
      <c r="S8680" s="6" t="str">
        <f>IF(R8680&lt;=1,"Low",
IF(R8680=2,"Medium","High"))</f>
        <v>Low</v>
      </c>
      <c r="T8680" s="1" t="s">
        <v>71</v>
      </c>
    </row>
    <row r="8681" spans="1:20">
      <c r="A8681" s="1" t="s">
        <v>23356</v>
      </c>
      <c r="B8681" s="1">
        <v>34</v>
      </c>
      <c r="C8681" s="1" t="s">
        <v>21</v>
      </c>
      <c r="D8681" s="1" t="s">
        <v>68</v>
      </c>
      <c r="E8681" s="1" t="s">
        <v>74</v>
      </c>
      <c r="F8681" s="2">
        <v>43653</v>
      </c>
      <c r="G8681" s="1" t="s">
        <v>23357</v>
      </c>
      <c r="H8681" s="1" t="s">
        <v>4920</v>
      </c>
      <c r="I8681" s="1" t="s">
        <v>60</v>
      </c>
      <c r="J8681" s="3">
        <v>3041.9316723035399</v>
      </c>
      <c r="K8681" s="1">
        <v>427</v>
      </c>
      <c r="L8681" s="1" t="s">
        <v>42</v>
      </c>
      <c r="M8681" s="2">
        <v>43681</v>
      </c>
      <c r="N8681" s="1" t="s">
        <v>28</v>
      </c>
      <c r="O8681" s="1">
        <f>M8681-F8681</f>
        <v>28</v>
      </c>
      <c r="P8681" s="1" t="str">
        <f>IF(B8681&lt;=17,"Teen",
IF(B8681&lt;=25,"Young Adult",
IF(B8681&lt;=35,"Adult",
IF(B8681&lt;=50,"Middle Age","Senior"))))</f>
        <v>Adult</v>
      </c>
      <c r="Q8681" s="3">
        <f>J8681/O8681</f>
        <v>108.64041686798357</v>
      </c>
      <c r="R8681" s="5">
        <f>IF(B8681&gt;60,1,0)
+ IF(O8681&gt;7,1,0)
+ IF(L8681="Emergency",1,0)
+ IF(T8681="Critical",1,0)</f>
        <v>2</v>
      </c>
      <c r="S8681" s="6" t="str">
        <f>IF(R8681&lt;=1,"Low",
IF(R8681=2,"Medium","High"))</f>
        <v>Medium</v>
      </c>
      <c r="T8681" s="1" t="s">
        <v>71</v>
      </c>
    </row>
    <row r="8682" spans="1:20">
      <c r="A8682" s="1" t="s">
        <v>23358</v>
      </c>
      <c r="B8682" s="1">
        <v>52</v>
      </c>
      <c r="C8682" s="1" t="s">
        <v>51</v>
      </c>
      <c r="D8682" s="1" t="s">
        <v>52</v>
      </c>
      <c r="E8682" s="1" t="s">
        <v>33</v>
      </c>
      <c r="F8682" s="2">
        <v>43653</v>
      </c>
      <c r="G8682" s="1" t="s">
        <v>23359</v>
      </c>
      <c r="H8682" s="1" t="s">
        <v>23360</v>
      </c>
      <c r="I8682" s="1" t="s">
        <v>65</v>
      </c>
      <c r="J8682" s="3">
        <v>7156.4157928284703</v>
      </c>
      <c r="K8682" s="1">
        <v>485</v>
      </c>
      <c r="L8682" s="1" t="s">
        <v>42</v>
      </c>
      <c r="M8682" s="2">
        <v>43670</v>
      </c>
      <c r="N8682" s="1" t="s">
        <v>48</v>
      </c>
      <c r="O8682" s="1">
        <f>M8682-F8682</f>
        <v>17</v>
      </c>
      <c r="P8682" s="1" t="str">
        <f>IF(B8682&lt;=17,"Teen",
IF(B8682&lt;=25,"Young Adult",
IF(B8682&lt;=35,"Adult",
IF(B8682&lt;=50,"Middle Age","Senior"))))</f>
        <v>Senior</v>
      </c>
      <c r="Q8682" s="3">
        <f>J8682/O8682</f>
        <v>420.96563487226297</v>
      </c>
      <c r="R8682" s="5">
        <f>IF(B8682&gt;60,1,0)
+ IF(O8682&gt;7,1,0)
+ IF(L8682="Emergency",1,0)
+ IF(T8682="Critical",1,0)</f>
        <v>2</v>
      </c>
      <c r="S8682" s="6" t="str">
        <f>IF(R8682&lt;=1,"Low",
IF(R8682=2,"Medium","High"))</f>
        <v>Medium</v>
      </c>
      <c r="T8682" s="1" t="s">
        <v>29</v>
      </c>
    </row>
    <row r="8683" spans="1:20">
      <c r="A8683" s="1" t="s">
        <v>23361</v>
      </c>
      <c r="B8683" s="1">
        <v>67</v>
      </c>
      <c r="C8683" s="1" t="s">
        <v>51</v>
      </c>
      <c r="D8683" s="1" t="s">
        <v>73</v>
      </c>
      <c r="E8683" s="1" t="s">
        <v>23</v>
      </c>
      <c r="F8683" s="2">
        <v>43653</v>
      </c>
      <c r="G8683" s="1" t="s">
        <v>23362</v>
      </c>
      <c r="H8683" s="1" t="s">
        <v>23363</v>
      </c>
      <c r="I8683" s="1" t="s">
        <v>26</v>
      </c>
      <c r="J8683" s="3">
        <v>26250.001156473802</v>
      </c>
      <c r="K8683" s="1">
        <v>450</v>
      </c>
      <c r="L8683" s="1" t="s">
        <v>27</v>
      </c>
      <c r="M8683" s="2">
        <v>43668</v>
      </c>
      <c r="N8683" s="1" t="s">
        <v>97</v>
      </c>
      <c r="O8683" s="1">
        <f>M8683-F8683</f>
        <v>15</v>
      </c>
      <c r="P8683" s="1" t="str">
        <f>IF(B8683&lt;=17,"Teen",
IF(B8683&lt;=25,"Young Adult",
IF(B8683&lt;=35,"Adult",
IF(B8683&lt;=50,"Middle Age","Senior"))))</f>
        <v>Senior</v>
      </c>
      <c r="Q8683" s="3">
        <f>J8683/O8683</f>
        <v>1750.0000770982535</v>
      </c>
      <c r="R8683" s="5">
        <f>IF(B8683&gt;60,1,0)
+ IF(O8683&gt;7,1,0)
+ IF(L8683="Emergency",1,0)
+ IF(T8683="Critical",1,0)</f>
        <v>2</v>
      </c>
      <c r="S8683" s="6" t="str">
        <f>IF(R8683&lt;=1,"Low",
IF(R8683=2,"Medium","High"))</f>
        <v>Medium</v>
      </c>
      <c r="T8683" s="1" t="s">
        <v>49</v>
      </c>
    </row>
    <row r="8684" spans="1:20">
      <c r="A8684" s="1" t="s">
        <v>23364</v>
      </c>
      <c r="B8684" s="1">
        <v>72</v>
      </c>
      <c r="C8684" s="1" t="s">
        <v>51</v>
      </c>
      <c r="D8684" s="1" t="s">
        <v>91</v>
      </c>
      <c r="E8684" s="1" t="s">
        <v>53</v>
      </c>
      <c r="F8684" s="2">
        <v>43653</v>
      </c>
      <c r="G8684" s="1" t="s">
        <v>23365</v>
      </c>
      <c r="H8684" s="1" t="s">
        <v>23366</v>
      </c>
      <c r="I8684" s="1" t="s">
        <v>65</v>
      </c>
      <c r="J8684" s="3">
        <v>15754.20285448</v>
      </c>
      <c r="K8684" s="1">
        <v>498</v>
      </c>
      <c r="L8684" s="1" t="s">
        <v>37</v>
      </c>
      <c r="M8684" s="2">
        <v>43661</v>
      </c>
      <c r="N8684" s="1" t="s">
        <v>28</v>
      </c>
      <c r="O8684" s="1">
        <f>M8684-F8684</f>
        <v>8</v>
      </c>
      <c r="P8684" s="1" t="str">
        <f>IF(B8684&lt;=17,"Teen",
IF(B8684&lt;=25,"Young Adult",
IF(B8684&lt;=35,"Adult",
IF(B8684&lt;=50,"Middle Age","Senior"))))</f>
        <v>Senior</v>
      </c>
      <c r="Q8684" s="3">
        <f>J8684/O8684</f>
        <v>1969.2753568099999</v>
      </c>
      <c r="R8684" s="5">
        <f>IF(B8684&gt;60,1,0)
+ IF(O8684&gt;7,1,0)
+ IF(L8684="Emergency",1,0)
+ IF(T8684="Critical",1,0)</f>
        <v>2</v>
      </c>
      <c r="S8684" s="6" t="str">
        <f>IF(R8684&lt;=1,"Low",
IF(R8684=2,"Medium","High"))</f>
        <v>Medium</v>
      </c>
      <c r="T8684" s="1" t="s">
        <v>49</v>
      </c>
    </row>
    <row r="8685" spans="1:20">
      <c r="A8685" s="1" t="s">
        <v>23367</v>
      </c>
      <c r="B8685" s="1">
        <v>68</v>
      </c>
      <c r="C8685" s="1" t="s">
        <v>51</v>
      </c>
      <c r="D8685" s="1" t="s">
        <v>62</v>
      </c>
      <c r="E8685" s="1" t="s">
        <v>53</v>
      </c>
      <c r="F8685" s="2">
        <v>43653</v>
      </c>
      <c r="G8685" s="1" t="s">
        <v>23368</v>
      </c>
      <c r="H8685" s="1" t="s">
        <v>23369</v>
      </c>
      <c r="I8685" s="1" t="s">
        <v>60</v>
      </c>
      <c r="J8685" s="3">
        <v>22748.220602445799</v>
      </c>
      <c r="K8685" s="1">
        <v>353</v>
      </c>
      <c r="L8685" s="1" t="s">
        <v>42</v>
      </c>
      <c r="M8685" s="2">
        <v>43665</v>
      </c>
      <c r="N8685" s="1" t="s">
        <v>28</v>
      </c>
      <c r="O8685" s="1">
        <f>M8685-F8685</f>
        <v>12</v>
      </c>
      <c r="P8685" s="1" t="str">
        <f>IF(B8685&lt;=17,"Teen",
IF(B8685&lt;=25,"Young Adult",
IF(B8685&lt;=35,"Adult",
IF(B8685&lt;=50,"Middle Age","Senior"))))</f>
        <v>Senior</v>
      </c>
      <c r="Q8685" s="3">
        <f>J8685/O8685</f>
        <v>1895.6850502038167</v>
      </c>
      <c r="R8685" s="5">
        <f>IF(B8685&gt;60,1,0)
+ IF(O8685&gt;7,1,0)
+ IF(L8685="Emergency",1,0)
+ IF(T8685="Critical",1,0)</f>
        <v>3</v>
      </c>
      <c r="S8685" s="6" t="str">
        <f>IF(R8685&lt;=1,"Low",
IF(R8685=2,"Medium","High"))</f>
        <v>High</v>
      </c>
      <c r="T8685" s="1" t="s">
        <v>49</v>
      </c>
    </row>
    <row r="8686" spans="1:20">
      <c r="A8686" s="1" t="s">
        <v>23370</v>
      </c>
      <c r="B8686" s="1">
        <v>48</v>
      </c>
      <c r="C8686" s="1" t="s">
        <v>51</v>
      </c>
      <c r="D8686" s="1" t="s">
        <v>68</v>
      </c>
      <c r="E8686" s="1" t="s">
        <v>74</v>
      </c>
      <c r="F8686" s="2">
        <v>43653</v>
      </c>
      <c r="G8686" s="1" t="s">
        <v>23371</v>
      </c>
      <c r="H8686" s="1" t="s">
        <v>23372</v>
      </c>
      <c r="I8686" s="1" t="s">
        <v>56</v>
      </c>
      <c r="J8686" s="3">
        <v>49777.671150024798</v>
      </c>
      <c r="K8686" s="1">
        <v>301</v>
      </c>
      <c r="L8686" s="1" t="s">
        <v>37</v>
      </c>
      <c r="M8686" s="2">
        <v>43678</v>
      </c>
      <c r="N8686" s="1" t="s">
        <v>97</v>
      </c>
      <c r="O8686" s="1">
        <f>M8686-F8686</f>
        <v>25</v>
      </c>
      <c r="P8686" s="1" t="str">
        <f>IF(B8686&lt;=17,"Teen",
IF(B8686&lt;=25,"Young Adult",
IF(B8686&lt;=35,"Adult",
IF(B8686&lt;=50,"Middle Age","Senior"))))</f>
        <v>Middle Age</v>
      </c>
      <c r="Q8686" s="3">
        <f>J8686/O8686</f>
        <v>1991.1068460009919</v>
      </c>
      <c r="R8686" s="5">
        <f>IF(B8686&gt;60,1,0)
+ IF(O8686&gt;7,1,0)
+ IF(L8686="Emergency",1,0)
+ IF(T8686="Critical",1,0)</f>
        <v>1</v>
      </c>
      <c r="S8686" s="6" t="str">
        <f>IF(R8686&lt;=1,"Low",
IF(R8686=2,"Medium","High"))</f>
        <v>Low</v>
      </c>
      <c r="T8686" s="1" t="s">
        <v>71</v>
      </c>
    </row>
    <row r="8687" spans="1:20">
      <c r="A8687" s="1" t="s">
        <v>23373</v>
      </c>
      <c r="B8687" s="1">
        <v>70</v>
      </c>
      <c r="C8687" s="1" t="s">
        <v>51</v>
      </c>
      <c r="D8687" s="1" t="s">
        <v>52</v>
      </c>
      <c r="E8687" s="1" t="s">
        <v>33</v>
      </c>
      <c r="F8687" s="2">
        <v>43652</v>
      </c>
      <c r="G8687" s="1" t="s">
        <v>23374</v>
      </c>
      <c r="H8687" s="1" t="s">
        <v>23375</v>
      </c>
      <c r="I8687" s="1" t="s">
        <v>56</v>
      </c>
      <c r="J8687" s="3">
        <v>19425.967815040502</v>
      </c>
      <c r="K8687" s="1">
        <v>257</v>
      </c>
      <c r="L8687" s="1" t="s">
        <v>42</v>
      </c>
      <c r="M8687" s="2">
        <v>43671</v>
      </c>
      <c r="N8687" s="1" t="s">
        <v>48</v>
      </c>
      <c r="O8687" s="1">
        <f>M8687-F8687</f>
        <v>19</v>
      </c>
      <c r="P8687" s="1" t="str">
        <f>IF(B8687&lt;=17,"Teen",
IF(B8687&lt;=25,"Young Adult",
IF(B8687&lt;=35,"Adult",
IF(B8687&lt;=50,"Middle Age","Senior"))))</f>
        <v>Senior</v>
      </c>
      <c r="Q8687" s="3">
        <f>J8687/O8687</f>
        <v>1022.4193586863422</v>
      </c>
      <c r="R8687" s="5">
        <f>IF(B8687&gt;60,1,0)
+ IF(O8687&gt;7,1,0)
+ IF(L8687="Emergency",1,0)
+ IF(T8687="Critical",1,0)</f>
        <v>3</v>
      </c>
      <c r="S8687" s="6" t="str">
        <f>IF(R8687&lt;=1,"Low",
IF(R8687=2,"Medium","High"))</f>
        <v>High</v>
      </c>
      <c r="T8687" s="1" t="s">
        <v>71</v>
      </c>
    </row>
    <row r="8688" spans="1:20">
      <c r="A8688" s="1" t="s">
        <v>23376</v>
      </c>
      <c r="B8688" s="1">
        <v>37</v>
      </c>
      <c r="C8688" s="1" t="s">
        <v>21</v>
      </c>
      <c r="D8688" s="1" t="s">
        <v>68</v>
      </c>
      <c r="E8688" s="1" t="s">
        <v>45</v>
      </c>
      <c r="F8688" s="2">
        <v>43652</v>
      </c>
      <c r="G8688" s="1" t="s">
        <v>23377</v>
      </c>
      <c r="H8688" s="1" t="s">
        <v>23378</v>
      </c>
      <c r="I8688" s="1" t="s">
        <v>60</v>
      </c>
      <c r="J8688" s="3">
        <v>31352.567947138599</v>
      </c>
      <c r="K8688" s="1">
        <v>388</v>
      </c>
      <c r="L8688" s="1" t="s">
        <v>37</v>
      </c>
      <c r="M8688" s="2">
        <v>43674</v>
      </c>
      <c r="N8688" s="1" t="s">
        <v>48</v>
      </c>
      <c r="O8688" s="1">
        <f>M8688-F8688</f>
        <v>22</v>
      </c>
      <c r="P8688" s="1" t="str">
        <f>IF(B8688&lt;=17,"Teen",
IF(B8688&lt;=25,"Young Adult",
IF(B8688&lt;=35,"Adult",
IF(B8688&lt;=50,"Middle Age","Senior"))))</f>
        <v>Middle Age</v>
      </c>
      <c r="Q8688" s="3">
        <f>J8688/O8688</f>
        <v>1425.1167248699364</v>
      </c>
      <c r="R8688" s="5">
        <f>IF(B8688&gt;60,1,0)
+ IF(O8688&gt;7,1,0)
+ IF(L8688="Emergency",1,0)
+ IF(T8688="Critical",1,0)</f>
        <v>1</v>
      </c>
      <c r="S8688" s="6" t="str">
        <f>IF(R8688&lt;=1,"Low",
IF(R8688=2,"Medium","High"))</f>
        <v>Low</v>
      </c>
      <c r="T8688" s="1" t="s">
        <v>29</v>
      </c>
    </row>
    <row r="8689" spans="1:20">
      <c r="A8689" s="1" t="s">
        <v>23379</v>
      </c>
      <c r="B8689" s="1">
        <v>39</v>
      </c>
      <c r="C8689" s="1" t="s">
        <v>21</v>
      </c>
      <c r="D8689" s="1" t="s">
        <v>32</v>
      </c>
      <c r="E8689" s="1" t="s">
        <v>74</v>
      </c>
      <c r="F8689" s="2">
        <v>43652</v>
      </c>
      <c r="G8689" s="1" t="s">
        <v>4499</v>
      </c>
      <c r="H8689" s="1" t="s">
        <v>23380</v>
      </c>
      <c r="I8689" s="1" t="s">
        <v>65</v>
      </c>
      <c r="J8689" s="3">
        <v>22635.866617515901</v>
      </c>
      <c r="K8689" s="1">
        <v>292</v>
      </c>
      <c r="L8689" s="1" t="s">
        <v>37</v>
      </c>
      <c r="M8689" s="2">
        <v>43660</v>
      </c>
      <c r="N8689" s="1" t="s">
        <v>66</v>
      </c>
      <c r="O8689" s="1">
        <f>M8689-F8689</f>
        <v>8</v>
      </c>
      <c r="P8689" s="1" t="str">
        <f>IF(B8689&lt;=17,"Teen",
IF(B8689&lt;=25,"Young Adult",
IF(B8689&lt;=35,"Adult",
IF(B8689&lt;=50,"Middle Age","Senior"))))</f>
        <v>Middle Age</v>
      </c>
      <c r="Q8689" s="3">
        <f>J8689/O8689</f>
        <v>2829.4833271894877</v>
      </c>
      <c r="R8689" s="5">
        <f>IF(B8689&gt;60,1,0)
+ IF(O8689&gt;7,1,0)
+ IF(L8689="Emergency",1,0)
+ IF(T8689="Critical",1,0)</f>
        <v>1</v>
      </c>
      <c r="S8689" s="6" t="str">
        <f>IF(R8689&lt;=1,"Low",
IF(R8689=2,"Medium","High"))</f>
        <v>Low</v>
      </c>
      <c r="T8689" s="1" t="s">
        <v>49</v>
      </c>
    </row>
    <row r="8690" spans="1:20">
      <c r="A8690" s="1" t="s">
        <v>23381</v>
      </c>
      <c r="B8690" s="1">
        <v>78</v>
      </c>
      <c r="C8690" s="1" t="s">
        <v>21</v>
      </c>
      <c r="D8690" s="1" t="s">
        <v>91</v>
      </c>
      <c r="E8690" s="1" t="s">
        <v>84</v>
      </c>
      <c r="F8690" s="2">
        <v>43652</v>
      </c>
      <c r="G8690" s="1" t="s">
        <v>3567</v>
      </c>
      <c r="H8690" s="1" t="s">
        <v>23382</v>
      </c>
      <c r="I8690" s="1" t="s">
        <v>60</v>
      </c>
      <c r="J8690" s="3">
        <v>21666.552895256998</v>
      </c>
      <c r="K8690" s="1">
        <v>336</v>
      </c>
      <c r="L8690" s="1" t="s">
        <v>42</v>
      </c>
      <c r="M8690" s="2">
        <v>43673</v>
      </c>
      <c r="N8690" s="1" t="s">
        <v>28</v>
      </c>
      <c r="O8690" s="1">
        <f>M8690-F8690</f>
        <v>21</v>
      </c>
      <c r="P8690" s="1" t="str">
        <f>IF(B8690&lt;=17,"Teen",
IF(B8690&lt;=25,"Young Adult",
IF(B8690&lt;=35,"Adult",
IF(B8690&lt;=50,"Middle Age","Senior"))))</f>
        <v>Senior</v>
      </c>
      <c r="Q8690" s="3">
        <f>J8690/O8690</f>
        <v>1031.7406140598571</v>
      </c>
      <c r="R8690" s="5">
        <f>IF(B8690&gt;60,1,0)
+ IF(O8690&gt;7,1,0)
+ IF(L8690="Emergency",1,0)
+ IF(T8690="Critical",1,0)</f>
        <v>3</v>
      </c>
      <c r="S8690" s="6" t="str">
        <f>IF(R8690&lt;=1,"Low",
IF(R8690=2,"Medium","High"))</f>
        <v>High</v>
      </c>
      <c r="T8690" s="1" t="s">
        <v>49</v>
      </c>
    </row>
    <row r="8691" spans="1:20">
      <c r="A8691" s="1" t="s">
        <v>23383</v>
      </c>
      <c r="B8691" s="1">
        <v>55</v>
      </c>
      <c r="C8691" s="1" t="s">
        <v>51</v>
      </c>
      <c r="D8691" s="1" t="s">
        <v>91</v>
      </c>
      <c r="E8691" s="1" t="s">
        <v>45</v>
      </c>
      <c r="F8691" s="2">
        <v>43652</v>
      </c>
      <c r="G8691" s="1" t="s">
        <v>23384</v>
      </c>
      <c r="H8691" s="1" t="s">
        <v>23385</v>
      </c>
      <c r="I8691" s="1" t="s">
        <v>56</v>
      </c>
      <c r="J8691" s="3">
        <v>10169.326700314899</v>
      </c>
      <c r="K8691" s="1">
        <v>438</v>
      </c>
      <c r="L8691" s="1" t="s">
        <v>37</v>
      </c>
      <c r="M8691" s="2">
        <v>43680</v>
      </c>
      <c r="N8691" s="1" t="s">
        <v>28</v>
      </c>
      <c r="O8691" s="1">
        <f>M8691-F8691</f>
        <v>28</v>
      </c>
      <c r="P8691" s="1" t="str">
        <f>IF(B8691&lt;=17,"Teen",
IF(B8691&lt;=25,"Young Adult",
IF(B8691&lt;=35,"Adult",
IF(B8691&lt;=50,"Middle Age","Senior"))))</f>
        <v>Senior</v>
      </c>
      <c r="Q8691" s="3">
        <f>J8691/O8691</f>
        <v>363.19023929696067</v>
      </c>
      <c r="R8691" s="5">
        <f>IF(B8691&gt;60,1,0)
+ IF(O8691&gt;7,1,0)
+ IF(L8691="Emergency",1,0)
+ IF(T8691="Critical",1,0)</f>
        <v>1</v>
      </c>
      <c r="S8691" s="6" t="str">
        <f>IF(R8691&lt;=1,"Low",
IF(R8691=2,"Medium","High"))</f>
        <v>Low</v>
      </c>
      <c r="T8691" s="1" t="s">
        <v>71</v>
      </c>
    </row>
    <row r="8692" spans="1:20">
      <c r="A8692" s="1" t="s">
        <v>23386</v>
      </c>
      <c r="B8692" s="1">
        <v>52</v>
      </c>
      <c r="C8692" s="1" t="s">
        <v>51</v>
      </c>
      <c r="D8692" s="1" t="s">
        <v>91</v>
      </c>
      <c r="E8692" s="1" t="s">
        <v>45</v>
      </c>
      <c r="F8692" s="2">
        <v>43652</v>
      </c>
      <c r="G8692" s="1" t="s">
        <v>7337</v>
      </c>
      <c r="H8692" s="1" t="s">
        <v>23387</v>
      </c>
      <c r="I8692" s="1" t="s">
        <v>26</v>
      </c>
      <c r="J8692" s="3">
        <v>41412.004764199097</v>
      </c>
      <c r="K8692" s="1">
        <v>157</v>
      </c>
      <c r="L8692" s="1" t="s">
        <v>42</v>
      </c>
      <c r="M8692" s="2">
        <v>43676</v>
      </c>
      <c r="N8692" s="1" t="s">
        <v>97</v>
      </c>
      <c r="O8692" s="1">
        <f>M8692-F8692</f>
        <v>24</v>
      </c>
      <c r="P8692" s="1" t="str">
        <f>IF(B8692&lt;=17,"Teen",
IF(B8692&lt;=25,"Young Adult",
IF(B8692&lt;=35,"Adult",
IF(B8692&lt;=50,"Middle Age","Senior"))))</f>
        <v>Senior</v>
      </c>
      <c r="Q8692" s="3">
        <f>J8692/O8692</f>
        <v>1725.5001985082956</v>
      </c>
      <c r="R8692" s="5">
        <f>IF(B8692&gt;60,1,0)
+ IF(O8692&gt;7,1,0)
+ IF(L8692="Emergency",1,0)
+ IF(T8692="Critical",1,0)</f>
        <v>2</v>
      </c>
      <c r="S8692" s="6" t="str">
        <f>IF(R8692&lt;=1,"Low",
IF(R8692=2,"Medium","High"))</f>
        <v>Medium</v>
      </c>
      <c r="T8692" s="1" t="s">
        <v>29</v>
      </c>
    </row>
    <row r="8693" spans="1:20">
      <c r="A8693" s="1" t="s">
        <v>23388</v>
      </c>
      <c r="B8693" s="1">
        <v>37</v>
      </c>
      <c r="C8693" s="1" t="s">
        <v>51</v>
      </c>
      <c r="D8693" s="1" t="s">
        <v>32</v>
      </c>
      <c r="E8693" s="1" t="s">
        <v>33</v>
      </c>
      <c r="F8693" s="2">
        <v>43651</v>
      </c>
      <c r="G8693" s="1" t="s">
        <v>23389</v>
      </c>
      <c r="H8693" s="1" t="s">
        <v>5475</v>
      </c>
      <c r="I8693" s="1" t="s">
        <v>36</v>
      </c>
      <c r="J8693" s="3">
        <v>44847.525268138299</v>
      </c>
      <c r="K8693" s="1">
        <v>137</v>
      </c>
      <c r="L8693" s="1" t="s">
        <v>37</v>
      </c>
      <c r="M8693" s="2">
        <v>43657</v>
      </c>
      <c r="N8693" s="1" t="s">
        <v>38</v>
      </c>
      <c r="O8693" s="1">
        <f>M8693-F8693</f>
        <v>6</v>
      </c>
      <c r="P8693" s="1" t="str">
        <f>IF(B8693&lt;=17,"Teen",
IF(B8693&lt;=25,"Young Adult",
IF(B8693&lt;=35,"Adult",
IF(B8693&lt;=50,"Middle Age","Senior"))))</f>
        <v>Middle Age</v>
      </c>
      <c r="Q8693" s="3">
        <f>J8693/O8693</f>
        <v>7474.5875446897162</v>
      </c>
      <c r="R8693" s="5">
        <f>IF(B8693&gt;60,1,0)
+ IF(O8693&gt;7,1,0)
+ IF(L8693="Emergency",1,0)
+ IF(T8693="Critical",1,0)</f>
        <v>0</v>
      </c>
      <c r="S8693" s="6" t="str">
        <f>IF(R8693&lt;=1,"Low",
IF(R8693=2,"Medium","High"))</f>
        <v>Low</v>
      </c>
      <c r="T8693" s="1" t="s">
        <v>71</v>
      </c>
    </row>
    <row r="8694" spans="1:20">
      <c r="A8694" s="1" t="s">
        <v>23390</v>
      </c>
      <c r="B8694" s="1">
        <v>59</v>
      </c>
      <c r="C8694" s="1" t="s">
        <v>21</v>
      </c>
      <c r="D8694" s="1" t="s">
        <v>22</v>
      </c>
      <c r="E8694" s="1" t="s">
        <v>74</v>
      </c>
      <c r="F8694" s="2">
        <v>43651</v>
      </c>
      <c r="G8694" s="1" t="s">
        <v>23391</v>
      </c>
      <c r="H8694" s="1" t="s">
        <v>23392</v>
      </c>
      <c r="I8694" s="1" t="s">
        <v>60</v>
      </c>
      <c r="J8694" s="3">
        <v>38813.448714184698</v>
      </c>
      <c r="K8694" s="1">
        <v>142</v>
      </c>
      <c r="L8694" s="1" t="s">
        <v>42</v>
      </c>
      <c r="M8694" s="2">
        <v>43662</v>
      </c>
      <c r="N8694" s="1" t="s">
        <v>66</v>
      </c>
      <c r="O8694" s="1">
        <f>M8694-F8694</f>
        <v>11</v>
      </c>
      <c r="P8694" s="1" t="str">
        <f>IF(B8694&lt;=17,"Teen",
IF(B8694&lt;=25,"Young Adult",
IF(B8694&lt;=35,"Adult",
IF(B8694&lt;=50,"Middle Age","Senior"))))</f>
        <v>Senior</v>
      </c>
      <c r="Q8694" s="3">
        <f>J8694/O8694</f>
        <v>3528.4953376531544</v>
      </c>
      <c r="R8694" s="5">
        <f>IF(B8694&gt;60,1,0)
+ IF(O8694&gt;7,1,0)
+ IF(L8694="Emergency",1,0)
+ IF(T8694="Critical",1,0)</f>
        <v>2</v>
      </c>
      <c r="S8694" s="6" t="str">
        <f>IF(R8694&lt;=1,"Low",
IF(R8694=2,"Medium","High"))</f>
        <v>Medium</v>
      </c>
      <c r="T8694" s="1" t="s">
        <v>29</v>
      </c>
    </row>
    <row r="8695" spans="1:20">
      <c r="A8695" s="1" t="s">
        <v>23393</v>
      </c>
      <c r="B8695" s="1">
        <v>84</v>
      </c>
      <c r="C8695" s="1" t="s">
        <v>21</v>
      </c>
      <c r="D8695" s="1" t="s">
        <v>22</v>
      </c>
      <c r="E8695" s="1" t="s">
        <v>23</v>
      </c>
      <c r="F8695" s="2">
        <v>43651</v>
      </c>
      <c r="G8695" s="1" t="s">
        <v>23394</v>
      </c>
      <c r="H8695" s="1" t="s">
        <v>23395</v>
      </c>
      <c r="I8695" s="1" t="s">
        <v>26</v>
      </c>
      <c r="J8695" s="3">
        <v>30068.2031546654</v>
      </c>
      <c r="K8695" s="1">
        <v>310</v>
      </c>
      <c r="L8695" s="1" t="s">
        <v>37</v>
      </c>
      <c r="M8695" s="2">
        <v>43676</v>
      </c>
      <c r="N8695" s="1" t="s">
        <v>97</v>
      </c>
      <c r="O8695" s="1">
        <f>M8695-F8695</f>
        <v>25</v>
      </c>
      <c r="P8695" s="1" t="str">
        <f>IF(B8695&lt;=17,"Teen",
IF(B8695&lt;=25,"Young Adult",
IF(B8695&lt;=35,"Adult",
IF(B8695&lt;=50,"Middle Age","Senior"))))</f>
        <v>Senior</v>
      </c>
      <c r="Q8695" s="3">
        <f>J8695/O8695</f>
        <v>1202.728126186616</v>
      </c>
      <c r="R8695" s="5">
        <f>IF(B8695&gt;60,1,0)
+ IF(O8695&gt;7,1,0)
+ IF(L8695="Emergency",1,0)
+ IF(T8695="Critical",1,0)</f>
        <v>2</v>
      </c>
      <c r="S8695" s="6" t="str">
        <f>IF(R8695&lt;=1,"Low",
IF(R8695=2,"Medium","High"))</f>
        <v>Medium</v>
      </c>
      <c r="T8695" s="1" t="s">
        <v>49</v>
      </c>
    </row>
    <row r="8696" spans="1:20">
      <c r="A8696" s="1" t="s">
        <v>23396</v>
      </c>
      <c r="B8696" s="1">
        <v>66</v>
      </c>
      <c r="C8696" s="1" t="s">
        <v>51</v>
      </c>
      <c r="D8696" s="1" t="s">
        <v>91</v>
      </c>
      <c r="E8696" s="1" t="s">
        <v>23</v>
      </c>
      <c r="F8696" s="2">
        <v>43650</v>
      </c>
      <c r="G8696" s="1" t="s">
        <v>13570</v>
      </c>
      <c r="H8696" s="1" t="s">
        <v>909</v>
      </c>
      <c r="I8696" s="1" t="s">
        <v>60</v>
      </c>
      <c r="J8696" s="3">
        <v>23274.304046522699</v>
      </c>
      <c r="K8696" s="1">
        <v>427</v>
      </c>
      <c r="L8696" s="1" t="s">
        <v>37</v>
      </c>
      <c r="M8696" s="2">
        <v>43669</v>
      </c>
      <c r="N8696" s="1" t="s">
        <v>97</v>
      </c>
      <c r="O8696" s="1">
        <f>M8696-F8696</f>
        <v>19</v>
      </c>
      <c r="P8696" s="1" t="str">
        <f>IF(B8696&lt;=17,"Teen",
IF(B8696&lt;=25,"Young Adult",
IF(B8696&lt;=35,"Adult",
IF(B8696&lt;=50,"Middle Age","Senior"))))</f>
        <v>Senior</v>
      </c>
      <c r="Q8696" s="3">
        <f>J8696/O8696</f>
        <v>1224.9633708696158</v>
      </c>
      <c r="R8696" s="5">
        <f>IF(B8696&gt;60,1,0)
+ IF(O8696&gt;7,1,0)
+ IF(L8696="Emergency",1,0)
+ IF(T8696="Critical",1,0)</f>
        <v>2</v>
      </c>
      <c r="S8696" s="6" t="str">
        <f>IF(R8696&lt;=1,"Low",
IF(R8696=2,"Medium","High"))</f>
        <v>Medium</v>
      </c>
      <c r="T8696" s="1" t="s">
        <v>49</v>
      </c>
    </row>
    <row r="8697" spans="1:20">
      <c r="A8697" s="1" t="s">
        <v>23397</v>
      </c>
      <c r="B8697" s="1">
        <v>85</v>
      </c>
      <c r="C8697" s="1" t="s">
        <v>51</v>
      </c>
      <c r="D8697" s="1" t="s">
        <v>91</v>
      </c>
      <c r="E8697" s="1" t="s">
        <v>53</v>
      </c>
      <c r="F8697" s="2">
        <v>43650</v>
      </c>
      <c r="G8697" s="1" t="s">
        <v>23398</v>
      </c>
      <c r="H8697" s="1" t="s">
        <v>23399</v>
      </c>
      <c r="I8697" s="1" t="s">
        <v>60</v>
      </c>
      <c r="J8697" s="3">
        <v>15488.7930610515</v>
      </c>
      <c r="K8697" s="1">
        <v>432</v>
      </c>
      <c r="L8697" s="1" t="s">
        <v>27</v>
      </c>
      <c r="M8697" s="2">
        <v>43680</v>
      </c>
      <c r="N8697" s="1" t="s">
        <v>48</v>
      </c>
      <c r="O8697" s="1">
        <f>M8697-F8697</f>
        <v>30</v>
      </c>
      <c r="P8697" s="1" t="str">
        <f>IF(B8697&lt;=17,"Teen",
IF(B8697&lt;=25,"Young Adult",
IF(B8697&lt;=35,"Adult",
IF(B8697&lt;=50,"Middle Age","Senior"))))</f>
        <v>Senior</v>
      </c>
      <c r="Q8697" s="3">
        <f>J8697/O8697</f>
        <v>516.29310203504997</v>
      </c>
      <c r="R8697" s="5">
        <f>IF(B8697&gt;60,1,0)
+ IF(O8697&gt;7,1,0)
+ IF(L8697="Emergency",1,0)
+ IF(T8697="Critical",1,0)</f>
        <v>2</v>
      </c>
      <c r="S8697" s="6" t="str">
        <f>IF(R8697&lt;=1,"Low",
IF(R8697=2,"Medium","High"))</f>
        <v>Medium</v>
      </c>
      <c r="T8697" s="1" t="s">
        <v>29</v>
      </c>
    </row>
    <row r="8698" spans="1:20">
      <c r="A8698" s="1" t="s">
        <v>23400</v>
      </c>
      <c r="B8698" s="1">
        <v>71</v>
      </c>
      <c r="C8698" s="1" t="s">
        <v>21</v>
      </c>
      <c r="D8698" s="1" t="s">
        <v>73</v>
      </c>
      <c r="E8698" s="1" t="s">
        <v>84</v>
      </c>
      <c r="F8698" s="2">
        <v>43650</v>
      </c>
      <c r="G8698" s="1" t="s">
        <v>23401</v>
      </c>
      <c r="H8698" s="1" t="s">
        <v>23402</v>
      </c>
      <c r="I8698" s="1" t="s">
        <v>65</v>
      </c>
      <c r="J8698" s="3">
        <v>5130.3353896805702</v>
      </c>
      <c r="K8698" s="1">
        <v>467</v>
      </c>
      <c r="L8698" s="1" t="s">
        <v>37</v>
      </c>
      <c r="M8698" s="2">
        <v>43664</v>
      </c>
      <c r="N8698" s="1" t="s">
        <v>66</v>
      </c>
      <c r="O8698" s="1">
        <f>M8698-F8698</f>
        <v>14</v>
      </c>
      <c r="P8698" s="1" t="str">
        <f>IF(B8698&lt;=17,"Teen",
IF(B8698&lt;=25,"Young Adult",
IF(B8698&lt;=35,"Adult",
IF(B8698&lt;=50,"Middle Age","Senior"))))</f>
        <v>Senior</v>
      </c>
      <c r="Q8698" s="3">
        <f>J8698/O8698</f>
        <v>366.45252783432642</v>
      </c>
      <c r="R8698" s="5">
        <f>IF(B8698&gt;60,1,0)
+ IF(O8698&gt;7,1,0)
+ IF(L8698="Emergency",1,0)
+ IF(T8698="Critical",1,0)</f>
        <v>2</v>
      </c>
      <c r="S8698" s="6" t="str">
        <f>IF(R8698&lt;=1,"Low",
IF(R8698=2,"Medium","High"))</f>
        <v>Medium</v>
      </c>
      <c r="T8698" s="1" t="s">
        <v>29</v>
      </c>
    </row>
    <row r="8699" spans="1:20">
      <c r="A8699" s="1" t="s">
        <v>23403</v>
      </c>
      <c r="B8699" s="1">
        <v>18</v>
      </c>
      <c r="C8699" s="1" t="s">
        <v>51</v>
      </c>
      <c r="D8699" s="1" t="s">
        <v>73</v>
      </c>
      <c r="E8699" s="1" t="s">
        <v>45</v>
      </c>
      <c r="F8699" s="2">
        <v>43650</v>
      </c>
      <c r="G8699" s="1" t="s">
        <v>23404</v>
      </c>
      <c r="H8699" s="1" t="s">
        <v>23405</v>
      </c>
      <c r="I8699" s="1" t="s">
        <v>60</v>
      </c>
      <c r="J8699" s="3">
        <v>20925.577094847999</v>
      </c>
      <c r="K8699" s="1">
        <v>298</v>
      </c>
      <c r="L8699" s="1" t="s">
        <v>37</v>
      </c>
      <c r="M8699" s="2">
        <v>43670</v>
      </c>
      <c r="N8699" s="1" t="s">
        <v>66</v>
      </c>
      <c r="O8699" s="1">
        <f>M8699-F8699</f>
        <v>20</v>
      </c>
      <c r="P8699" s="1" t="str">
        <f>IF(B8699&lt;=17,"Teen",
IF(B8699&lt;=25,"Young Adult",
IF(B8699&lt;=35,"Adult",
IF(B8699&lt;=50,"Middle Age","Senior"))))</f>
        <v>Young Adult</v>
      </c>
      <c r="Q8699" s="3">
        <f>J8699/O8699</f>
        <v>1046.2788547424</v>
      </c>
      <c r="R8699" s="5">
        <f>IF(B8699&gt;60,1,0)
+ IF(O8699&gt;7,1,0)
+ IF(L8699="Emergency",1,0)
+ IF(T8699="Critical",1,0)</f>
        <v>1</v>
      </c>
      <c r="S8699" s="6" t="str">
        <f>IF(R8699&lt;=1,"Low",
IF(R8699=2,"Medium","High"))</f>
        <v>Low</v>
      </c>
      <c r="T8699" s="1" t="s">
        <v>29</v>
      </c>
    </row>
    <row r="8700" spans="1:20">
      <c r="A8700" s="1" t="s">
        <v>23406</v>
      </c>
      <c r="B8700" s="1">
        <v>63</v>
      </c>
      <c r="C8700" s="1" t="s">
        <v>21</v>
      </c>
      <c r="D8700" s="1" t="s">
        <v>91</v>
      </c>
      <c r="E8700" s="1" t="s">
        <v>84</v>
      </c>
      <c r="F8700" s="2">
        <v>43650</v>
      </c>
      <c r="G8700" s="1" t="s">
        <v>23407</v>
      </c>
      <c r="H8700" s="1" t="s">
        <v>23408</v>
      </c>
      <c r="I8700" s="1" t="s">
        <v>60</v>
      </c>
      <c r="J8700" s="3">
        <v>13381.6134951072</v>
      </c>
      <c r="K8700" s="1">
        <v>153</v>
      </c>
      <c r="L8700" s="1" t="s">
        <v>37</v>
      </c>
      <c r="M8700" s="2">
        <v>43680</v>
      </c>
      <c r="N8700" s="1" t="s">
        <v>66</v>
      </c>
      <c r="O8700" s="1">
        <f>M8700-F8700</f>
        <v>30</v>
      </c>
      <c r="P8700" s="1" t="str">
        <f>IF(B8700&lt;=17,"Teen",
IF(B8700&lt;=25,"Young Adult",
IF(B8700&lt;=35,"Adult",
IF(B8700&lt;=50,"Middle Age","Senior"))))</f>
        <v>Senior</v>
      </c>
      <c r="Q8700" s="3">
        <f>J8700/O8700</f>
        <v>446.05378317024002</v>
      </c>
      <c r="R8700" s="5">
        <f>IF(B8700&gt;60,1,0)
+ IF(O8700&gt;7,1,0)
+ IF(L8700="Emergency",1,0)
+ IF(T8700="Critical",1,0)</f>
        <v>2</v>
      </c>
      <c r="S8700" s="6" t="str">
        <f>IF(R8700&lt;=1,"Low",
IF(R8700=2,"Medium","High"))</f>
        <v>Medium</v>
      </c>
      <c r="T8700" s="1" t="s">
        <v>71</v>
      </c>
    </row>
    <row r="8701" spans="1:20">
      <c r="A8701" s="1" t="s">
        <v>23409</v>
      </c>
      <c r="B8701" s="1">
        <v>36</v>
      </c>
      <c r="C8701" s="1" t="s">
        <v>51</v>
      </c>
      <c r="D8701" s="1" t="s">
        <v>22</v>
      </c>
      <c r="E8701" s="1" t="s">
        <v>45</v>
      </c>
      <c r="F8701" s="2">
        <v>43650</v>
      </c>
      <c r="G8701" s="1" t="s">
        <v>23410</v>
      </c>
      <c r="H8701" s="1" t="s">
        <v>23411</v>
      </c>
      <c r="I8701" s="1" t="s">
        <v>65</v>
      </c>
      <c r="J8701" s="3">
        <v>1470.2176834182701</v>
      </c>
      <c r="K8701" s="1">
        <v>499</v>
      </c>
      <c r="L8701" s="1" t="s">
        <v>27</v>
      </c>
      <c r="M8701" s="2">
        <v>43671</v>
      </c>
      <c r="N8701" s="1" t="s">
        <v>28</v>
      </c>
      <c r="O8701" s="1">
        <f>M8701-F8701</f>
        <v>21</v>
      </c>
      <c r="P8701" s="1" t="str">
        <f>IF(B8701&lt;=17,"Teen",
IF(B8701&lt;=25,"Young Adult",
IF(B8701&lt;=35,"Adult",
IF(B8701&lt;=50,"Middle Age","Senior"))))</f>
        <v>Middle Age</v>
      </c>
      <c r="Q8701" s="3">
        <f>J8701/O8701</f>
        <v>70.01036587706048</v>
      </c>
      <c r="R8701" s="5">
        <f>IF(B8701&gt;60,1,0)
+ IF(O8701&gt;7,1,0)
+ IF(L8701="Emergency",1,0)
+ IF(T8701="Critical",1,0)</f>
        <v>1</v>
      </c>
      <c r="S8701" s="6" t="str">
        <f>IF(R8701&lt;=1,"Low",
IF(R8701=2,"Medium","High"))</f>
        <v>Low</v>
      </c>
      <c r="T8701" s="1" t="s">
        <v>71</v>
      </c>
    </row>
    <row r="8702" spans="1:20">
      <c r="A8702" s="1" t="s">
        <v>23412</v>
      </c>
      <c r="B8702" s="1">
        <v>63</v>
      </c>
      <c r="C8702" s="1" t="s">
        <v>51</v>
      </c>
      <c r="D8702" s="1" t="s">
        <v>52</v>
      </c>
      <c r="E8702" s="1" t="s">
        <v>23</v>
      </c>
      <c r="F8702" s="2">
        <v>43650</v>
      </c>
      <c r="G8702" s="1" t="s">
        <v>23413</v>
      </c>
      <c r="H8702" s="1" t="s">
        <v>23414</v>
      </c>
      <c r="I8702" s="1" t="s">
        <v>60</v>
      </c>
      <c r="J8702" s="3">
        <v>6098.6701352295904</v>
      </c>
      <c r="K8702" s="1">
        <v>111</v>
      </c>
      <c r="L8702" s="1" t="s">
        <v>42</v>
      </c>
      <c r="M8702" s="2">
        <v>43661</v>
      </c>
      <c r="N8702" s="1" t="s">
        <v>48</v>
      </c>
      <c r="O8702" s="1">
        <f>M8702-F8702</f>
        <v>11</v>
      </c>
      <c r="P8702" s="1" t="str">
        <f>IF(B8702&lt;=17,"Teen",
IF(B8702&lt;=25,"Young Adult",
IF(B8702&lt;=35,"Adult",
IF(B8702&lt;=50,"Middle Age","Senior"))))</f>
        <v>Senior</v>
      </c>
      <c r="Q8702" s="3">
        <f>J8702/O8702</f>
        <v>554.42455774814459</v>
      </c>
      <c r="R8702" s="5">
        <f>IF(B8702&gt;60,1,0)
+ IF(O8702&gt;7,1,0)
+ IF(L8702="Emergency",1,0)
+ IF(T8702="Critical",1,0)</f>
        <v>3</v>
      </c>
      <c r="S8702" s="6" t="str">
        <f>IF(R8702&lt;=1,"Low",
IF(R8702=2,"Medium","High"))</f>
        <v>High</v>
      </c>
      <c r="T8702" s="1" t="s">
        <v>49</v>
      </c>
    </row>
    <row r="8703" spans="1:20">
      <c r="A8703" s="1" t="s">
        <v>8789</v>
      </c>
      <c r="B8703" s="1">
        <v>31</v>
      </c>
      <c r="C8703" s="1" t="s">
        <v>51</v>
      </c>
      <c r="D8703" s="1" t="s">
        <v>91</v>
      </c>
      <c r="E8703" s="1" t="s">
        <v>53</v>
      </c>
      <c r="F8703" s="2">
        <v>43650</v>
      </c>
      <c r="G8703" s="1" t="s">
        <v>23415</v>
      </c>
      <c r="H8703" s="1" t="s">
        <v>23416</v>
      </c>
      <c r="I8703" s="1" t="s">
        <v>26</v>
      </c>
      <c r="J8703" s="3">
        <v>7128.8072124606197</v>
      </c>
      <c r="K8703" s="1">
        <v>376</v>
      </c>
      <c r="L8703" s="1" t="s">
        <v>27</v>
      </c>
      <c r="M8703" s="2">
        <v>43677</v>
      </c>
      <c r="N8703" s="1" t="s">
        <v>66</v>
      </c>
      <c r="O8703" s="1">
        <f>M8703-F8703</f>
        <v>27</v>
      </c>
      <c r="P8703" s="1" t="str">
        <f>IF(B8703&lt;=17,"Teen",
IF(B8703&lt;=25,"Young Adult",
IF(B8703&lt;=35,"Adult",
IF(B8703&lt;=50,"Middle Age","Senior"))))</f>
        <v>Adult</v>
      </c>
      <c r="Q8703" s="3">
        <f>J8703/O8703</f>
        <v>264.02989675780071</v>
      </c>
      <c r="R8703" s="5">
        <f>IF(B8703&gt;60,1,0)
+ IF(O8703&gt;7,1,0)
+ IF(L8703="Emergency",1,0)
+ IF(T8703="Critical",1,0)</f>
        <v>1</v>
      </c>
      <c r="S8703" s="6" t="str">
        <f>IF(R8703&lt;=1,"Low",
IF(R8703=2,"Medium","High"))</f>
        <v>Low</v>
      </c>
      <c r="T8703" s="1" t="s">
        <v>29</v>
      </c>
    </row>
    <row r="8704" spans="1:20">
      <c r="A8704" s="1" t="s">
        <v>23417</v>
      </c>
      <c r="B8704" s="1">
        <v>52</v>
      </c>
      <c r="C8704" s="1" t="s">
        <v>21</v>
      </c>
      <c r="D8704" s="1" t="s">
        <v>68</v>
      </c>
      <c r="E8704" s="1" t="s">
        <v>84</v>
      </c>
      <c r="F8704" s="2">
        <v>43649</v>
      </c>
      <c r="G8704" s="1" t="s">
        <v>23418</v>
      </c>
      <c r="H8704" s="1" t="s">
        <v>23419</v>
      </c>
      <c r="I8704" s="1" t="s">
        <v>36</v>
      </c>
      <c r="J8704" s="3">
        <v>43311.759415349501</v>
      </c>
      <c r="K8704" s="1">
        <v>432</v>
      </c>
      <c r="L8704" s="1" t="s">
        <v>42</v>
      </c>
      <c r="M8704" s="2">
        <v>43667</v>
      </c>
      <c r="N8704" s="1" t="s">
        <v>97</v>
      </c>
      <c r="O8704" s="1">
        <f>M8704-F8704</f>
        <v>18</v>
      </c>
      <c r="P8704" s="1" t="str">
        <f>IF(B8704&lt;=17,"Teen",
IF(B8704&lt;=25,"Young Adult",
IF(B8704&lt;=35,"Adult",
IF(B8704&lt;=50,"Middle Age","Senior"))))</f>
        <v>Senior</v>
      </c>
      <c r="Q8704" s="3">
        <f>J8704/O8704</f>
        <v>2406.2088564083056</v>
      </c>
      <c r="R8704" s="5">
        <f>IF(B8704&gt;60,1,0)
+ IF(O8704&gt;7,1,0)
+ IF(L8704="Emergency",1,0)
+ IF(T8704="Critical",1,0)</f>
        <v>2</v>
      </c>
      <c r="S8704" s="6" t="str">
        <f>IF(R8704&lt;=1,"Low",
IF(R8704=2,"Medium","High"))</f>
        <v>Medium</v>
      </c>
      <c r="T8704" s="1" t="s">
        <v>71</v>
      </c>
    </row>
    <row r="8705" spans="1:20">
      <c r="A8705" s="1" t="s">
        <v>23420</v>
      </c>
      <c r="B8705" s="1">
        <v>40</v>
      </c>
      <c r="C8705" s="1" t="s">
        <v>21</v>
      </c>
      <c r="D8705" s="1" t="s">
        <v>68</v>
      </c>
      <c r="E8705" s="1" t="s">
        <v>33</v>
      </c>
      <c r="F8705" s="2">
        <v>43649</v>
      </c>
      <c r="G8705" s="1" t="s">
        <v>23421</v>
      </c>
      <c r="H8705" s="1" t="s">
        <v>23422</v>
      </c>
      <c r="I8705" s="1" t="s">
        <v>60</v>
      </c>
      <c r="J8705" s="3">
        <v>27567.010108749899</v>
      </c>
      <c r="K8705" s="1">
        <v>336</v>
      </c>
      <c r="L8705" s="1" t="s">
        <v>37</v>
      </c>
      <c r="M8705" s="2">
        <v>43666</v>
      </c>
      <c r="N8705" s="1" t="s">
        <v>48</v>
      </c>
      <c r="O8705" s="1">
        <f>M8705-F8705</f>
        <v>17</v>
      </c>
      <c r="P8705" s="1" t="str">
        <f>IF(B8705&lt;=17,"Teen",
IF(B8705&lt;=25,"Young Adult",
IF(B8705&lt;=35,"Adult",
IF(B8705&lt;=50,"Middle Age","Senior"))))</f>
        <v>Middle Age</v>
      </c>
      <c r="Q8705" s="3">
        <f>J8705/O8705</f>
        <v>1621.5888299264645</v>
      </c>
      <c r="R8705" s="5">
        <f>IF(B8705&gt;60,1,0)
+ IF(O8705&gt;7,1,0)
+ IF(L8705="Emergency",1,0)
+ IF(T8705="Critical",1,0)</f>
        <v>1</v>
      </c>
      <c r="S8705" s="6" t="str">
        <f>IF(R8705&lt;=1,"Low",
IF(R8705=2,"Medium","High"))</f>
        <v>Low</v>
      </c>
      <c r="T8705" s="1" t="s">
        <v>71</v>
      </c>
    </row>
    <row r="8706" spans="1:20">
      <c r="A8706" s="1" t="s">
        <v>23423</v>
      </c>
      <c r="B8706" s="1">
        <v>37</v>
      </c>
      <c r="C8706" s="1" t="s">
        <v>51</v>
      </c>
      <c r="D8706" s="1" t="s">
        <v>52</v>
      </c>
      <c r="E8706" s="1" t="s">
        <v>53</v>
      </c>
      <c r="F8706" s="2">
        <v>43648</v>
      </c>
      <c r="G8706" s="1" t="s">
        <v>23424</v>
      </c>
      <c r="H8706" s="1" t="s">
        <v>21482</v>
      </c>
      <c r="I8706" s="1" t="s">
        <v>36</v>
      </c>
      <c r="J8706" s="3">
        <v>9880.3931415524294</v>
      </c>
      <c r="K8706" s="1">
        <v>235</v>
      </c>
      <c r="L8706" s="1" t="s">
        <v>42</v>
      </c>
      <c r="M8706" s="2">
        <v>43664</v>
      </c>
      <c r="N8706" s="1" t="s">
        <v>97</v>
      </c>
      <c r="O8706" s="1">
        <f>M8706-F8706</f>
        <v>16</v>
      </c>
      <c r="P8706" s="1" t="str">
        <f>IF(B8706&lt;=17,"Teen",
IF(B8706&lt;=25,"Young Adult",
IF(B8706&lt;=35,"Adult",
IF(B8706&lt;=50,"Middle Age","Senior"))))</f>
        <v>Middle Age</v>
      </c>
      <c r="Q8706" s="3">
        <f>J8706/O8706</f>
        <v>617.52457134702684</v>
      </c>
      <c r="R8706" s="5">
        <f>IF(B8706&gt;60,1,0)
+ IF(O8706&gt;7,1,0)
+ IF(L8706="Emergency",1,0)
+ IF(T8706="Critical",1,0)</f>
        <v>2</v>
      </c>
      <c r="S8706" s="6" t="str">
        <f>IF(R8706&lt;=1,"Low",
IF(R8706=2,"Medium","High"))</f>
        <v>Medium</v>
      </c>
      <c r="T8706" s="1" t="s">
        <v>71</v>
      </c>
    </row>
    <row r="8707" spans="1:20">
      <c r="A8707" s="1" t="s">
        <v>23425</v>
      </c>
      <c r="B8707" s="1">
        <v>51</v>
      </c>
      <c r="C8707" s="1" t="s">
        <v>51</v>
      </c>
      <c r="D8707" s="1" t="s">
        <v>44</v>
      </c>
      <c r="E8707" s="1" t="s">
        <v>33</v>
      </c>
      <c r="F8707" s="2">
        <v>43648</v>
      </c>
      <c r="G8707" s="1" t="s">
        <v>23426</v>
      </c>
      <c r="H8707" s="1" t="s">
        <v>23427</v>
      </c>
      <c r="I8707" s="1" t="s">
        <v>60</v>
      </c>
      <c r="J8707" s="3">
        <v>24239.168223156099</v>
      </c>
      <c r="K8707" s="1">
        <v>108</v>
      </c>
      <c r="L8707" s="1" t="s">
        <v>37</v>
      </c>
      <c r="M8707" s="2">
        <v>43666</v>
      </c>
      <c r="N8707" s="1" t="s">
        <v>66</v>
      </c>
      <c r="O8707" s="1">
        <f>M8707-F8707</f>
        <v>18</v>
      </c>
      <c r="P8707" s="1" t="str">
        <f>IF(B8707&lt;=17,"Teen",
IF(B8707&lt;=25,"Young Adult",
IF(B8707&lt;=35,"Adult",
IF(B8707&lt;=50,"Middle Age","Senior"))))</f>
        <v>Senior</v>
      </c>
      <c r="Q8707" s="3">
        <f>J8707/O8707</f>
        <v>1346.6204568420055</v>
      </c>
      <c r="R8707" s="5">
        <f>IF(B8707&gt;60,1,0)
+ IF(O8707&gt;7,1,0)
+ IF(L8707="Emergency",1,0)
+ IF(T8707="Critical",1,0)</f>
        <v>1</v>
      </c>
      <c r="S8707" s="6" t="str">
        <f>IF(R8707&lt;=1,"Low",
IF(R8707=2,"Medium","High"))</f>
        <v>Low</v>
      </c>
      <c r="T8707" s="1" t="s">
        <v>71</v>
      </c>
    </row>
    <row r="8708" spans="1:20">
      <c r="A8708" s="1" t="s">
        <v>23428</v>
      </c>
      <c r="B8708" s="1">
        <v>39</v>
      </c>
      <c r="C8708" s="1" t="s">
        <v>51</v>
      </c>
      <c r="D8708" s="1" t="s">
        <v>32</v>
      </c>
      <c r="E8708" s="1" t="s">
        <v>74</v>
      </c>
      <c r="F8708" s="2">
        <v>43648</v>
      </c>
      <c r="G8708" s="1" t="s">
        <v>23429</v>
      </c>
      <c r="H8708" s="1" t="s">
        <v>20282</v>
      </c>
      <c r="I8708" s="1" t="s">
        <v>26</v>
      </c>
      <c r="J8708" s="3">
        <v>1557.31526182686</v>
      </c>
      <c r="K8708" s="1">
        <v>217</v>
      </c>
      <c r="L8708" s="1" t="s">
        <v>27</v>
      </c>
      <c r="M8708" s="2">
        <v>43664</v>
      </c>
      <c r="N8708" s="1" t="s">
        <v>28</v>
      </c>
      <c r="O8708" s="1">
        <f>M8708-F8708</f>
        <v>16</v>
      </c>
      <c r="P8708" s="1" t="str">
        <f>IF(B8708&lt;=17,"Teen",
IF(B8708&lt;=25,"Young Adult",
IF(B8708&lt;=35,"Adult",
IF(B8708&lt;=50,"Middle Age","Senior"))))</f>
        <v>Middle Age</v>
      </c>
      <c r="Q8708" s="3">
        <f>J8708/O8708</f>
        <v>97.332203864178751</v>
      </c>
      <c r="R8708" s="5">
        <f>IF(B8708&gt;60,1,0)
+ IF(O8708&gt;7,1,0)
+ IF(L8708="Emergency",1,0)
+ IF(T8708="Critical",1,0)</f>
        <v>1</v>
      </c>
      <c r="S8708" s="6" t="str">
        <f>IF(R8708&lt;=1,"Low",
IF(R8708=2,"Medium","High"))</f>
        <v>Low</v>
      </c>
      <c r="T8708" s="1" t="s">
        <v>71</v>
      </c>
    </row>
    <row r="8709" spans="1:20">
      <c r="A8709" s="1" t="s">
        <v>23430</v>
      </c>
      <c r="B8709" s="1">
        <v>41</v>
      </c>
      <c r="C8709" s="1" t="s">
        <v>51</v>
      </c>
      <c r="D8709" s="1" t="s">
        <v>52</v>
      </c>
      <c r="E8709" s="1" t="s">
        <v>23</v>
      </c>
      <c r="F8709" s="2">
        <v>43648</v>
      </c>
      <c r="G8709" s="1" t="s">
        <v>23431</v>
      </c>
      <c r="H8709" s="1" t="s">
        <v>23432</v>
      </c>
      <c r="I8709" s="1" t="s">
        <v>65</v>
      </c>
      <c r="J8709" s="3">
        <v>32334.6847228517</v>
      </c>
      <c r="K8709" s="1">
        <v>136</v>
      </c>
      <c r="L8709" s="1" t="s">
        <v>27</v>
      </c>
      <c r="M8709" s="2">
        <v>43653</v>
      </c>
      <c r="N8709" s="1" t="s">
        <v>66</v>
      </c>
      <c r="O8709" s="1">
        <f>M8709-F8709</f>
        <v>5</v>
      </c>
      <c r="P8709" s="1" t="str">
        <f>IF(B8709&lt;=17,"Teen",
IF(B8709&lt;=25,"Young Adult",
IF(B8709&lt;=35,"Adult",
IF(B8709&lt;=50,"Middle Age","Senior"))))</f>
        <v>Middle Age</v>
      </c>
      <c r="Q8709" s="3">
        <f>J8709/O8709</f>
        <v>6466.9369445703396</v>
      </c>
      <c r="R8709" s="5">
        <f>IF(B8709&gt;60,1,0)
+ IF(O8709&gt;7,1,0)
+ IF(L8709="Emergency",1,0)
+ IF(T8709="Critical",1,0)</f>
        <v>0</v>
      </c>
      <c r="S8709" s="6" t="str">
        <f>IF(R8709&lt;=1,"Low",
IF(R8709=2,"Medium","High"))</f>
        <v>Low</v>
      </c>
      <c r="T8709" s="1" t="s">
        <v>71</v>
      </c>
    </row>
    <row r="8710" spans="1:20">
      <c r="A8710" s="1" t="s">
        <v>23433</v>
      </c>
      <c r="B8710" s="1">
        <v>76</v>
      </c>
      <c r="C8710" s="1" t="s">
        <v>21</v>
      </c>
      <c r="D8710" s="1" t="s">
        <v>52</v>
      </c>
      <c r="E8710" s="1" t="s">
        <v>53</v>
      </c>
      <c r="F8710" s="2">
        <v>43648</v>
      </c>
      <c r="G8710" s="1" t="s">
        <v>23434</v>
      </c>
      <c r="H8710" s="1" t="s">
        <v>2463</v>
      </c>
      <c r="I8710" s="1" t="s">
        <v>60</v>
      </c>
      <c r="J8710" s="3">
        <v>10814.042802362899</v>
      </c>
      <c r="K8710" s="1">
        <v>163</v>
      </c>
      <c r="L8710" s="1" t="s">
        <v>42</v>
      </c>
      <c r="M8710" s="2">
        <v>43668</v>
      </c>
      <c r="N8710" s="1" t="s">
        <v>97</v>
      </c>
      <c r="O8710" s="1">
        <f>M8710-F8710</f>
        <v>20</v>
      </c>
      <c r="P8710" s="1" t="str">
        <f>IF(B8710&lt;=17,"Teen",
IF(B8710&lt;=25,"Young Adult",
IF(B8710&lt;=35,"Adult",
IF(B8710&lt;=50,"Middle Age","Senior"))))</f>
        <v>Senior</v>
      </c>
      <c r="Q8710" s="3">
        <f>J8710/O8710</f>
        <v>540.70214011814494</v>
      </c>
      <c r="R8710" s="5">
        <f>IF(B8710&gt;60,1,0)
+ IF(O8710&gt;7,1,0)
+ IF(L8710="Emergency",1,0)
+ IF(T8710="Critical",1,0)</f>
        <v>3</v>
      </c>
      <c r="S8710" s="6" t="str">
        <f>IF(R8710&lt;=1,"Low",
IF(R8710=2,"Medium","High"))</f>
        <v>High</v>
      </c>
      <c r="T8710" s="1" t="s">
        <v>49</v>
      </c>
    </row>
    <row r="8711" spans="1:20">
      <c r="A8711" s="1" t="s">
        <v>23435</v>
      </c>
      <c r="B8711" s="1">
        <v>79</v>
      </c>
      <c r="C8711" s="1" t="s">
        <v>21</v>
      </c>
      <c r="D8711" s="1" t="s">
        <v>62</v>
      </c>
      <c r="E8711" s="1" t="s">
        <v>53</v>
      </c>
      <c r="F8711" s="2">
        <v>43648</v>
      </c>
      <c r="G8711" s="1" t="s">
        <v>23436</v>
      </c>
      <c r="H8711" s="1" t="s">
        <v>23437</v>
      </c>
      <c r="I8711" s="1" t="s">
        <v>56</v>
      </c>
      <c r="J8711" s="3">
        <v>22741.255920312102</v>
      </c>
      <c r="K8711" s="1">
        <v>195</v>
      </c>
      <c r="L8711" s="1" t="s">
        <v>27</v>
      </c>
      <c r="M8711" s="2">
        <v>43662</v>
      </c>
      <c r="N8711" s="1" t="s">
        <v>48</v>
      </c>
      <c r="O8711" s="1">
        <f>M8711-F8711</f>
        <v>14</v>
      </c>
      <c r="P8711" s="1" t="str">
        <f>IF(B8711&lt;=17,"Teen",
IF(B8711&lt;=25,"Young Adult",
IF(B8711&lt;=35,"Adult",
IF(B8711&lt;=50,"Middle Age","Senior"))))</f>
        <v>Senior</v>
      </c>
      <c r="Q8711" s="3">
        <f>J8711/O8711</f>
        <v>1624.3754228794357</v>
      </c>
      <c r="R8711" s="5">
        <f>IF(B8711&gt;60,1,0)
+ IF(O8711&gt;7,1,0)
+ IF(L8711="Emergency",1,0)
+ IF(T8711="Critical",1,0)</f>
        <v>2</v>
      </c>
      <c r="S8711" s="6" t="str">
        <f>IF(R8711&lt;=1,"Low",
IF(R8711=2,"Medium","High"))</f>
        <v>Medium</v>
      </c>
      <c r="T8711" s="1" t="s">
        <v>49</v>
      </c>
    </row>
    <row r="8712" spans="1:20">
      <c r="A8712" s="1" t="s">
        <v>23438</v>
      </c>
      <c r="B8712" s="1">
        <v>40</v>
      </c>
      <c r="C8712" s="1" t="s">
        <v>21</v>
      </c>
      <c r="D8712" s="1" t="s">
        <v>73</v>
      </c>
      <c r="E8712" s="1" t="s">
        <v>33</v>
      </c>
      <c r="F8712" s="2">
        <v>43648</v>
      </c>
      <c r="G8712" s="1" t="s">
        <v>23439</v>
      </c>
      <c r="H8712" s="1" t="s">
        <v>291</v>
      </c>
      <c r="I8712" s="1" t="s">
        <v>65</v>
      </c>
      <c r="J8712" s="3">
        <v>18887.098181081001</v>
      </c>
      <c r="K8712" s="1">
        <v>354</v>
      </c>
      <c r="L8712" s="1" t="s">
        <v>37</v>
      </c>
      <c r="M8712" s="2">
        <v>43669</v>
      </c>
      <c r="N8712" s="1" t="s">
        <v>38</v>
      </c>
      <c r="O8712" s="1">
        <f>M8712-F8712</f>
        <v>21</v>
      </c>
      <c r="P8712" s="1" t="str">
        <f>IF(B8712&lt;=17,"Teen",
IF(B8712&lt;=25,"Young Adult",
IF(B8712&lt;=35,"Adult",
IF(B8712&lt;=50,"Middle Age","Senior"))))</f>
        <v>Middle Age</v>
      </c>
      <c r="Q8712" s="3">
        <f>J8712/O8712</f>
        <v>899.38562767052383</v>
      </c>
      <c r="R8712" s="5">
        <f>IF(B8712&gt;60,1,0)
+ IF(O8712&gt;7,1,0)
+ IF(L8712="Emergency",1,0)
+ IF(T8712="Critical",1,0)</f>
        <v>1</v>
      </c>
      <c r="S8712" s="6" t="str">
        <f>IF(R8712&lt;=1,"Low",
IF(R8712=2,"Medium","High"))</f>
        <v>Low</v>
      </c>
      <c r="T8712" s="1" t="s">
        <v>29</v>
      </c>
    </row>
    <row r="8713" spans="1:20">
      <c r="A8713" s="1" t="s">
        <v>23440</v>
      </c>
      <c r="B8713" s="1">
        <v>74</v>
      </c>
      <c r="C8713" s="1" t="s">
        <v>51</v>
      </c>
      <c r="D8713" s="1" t="s">
        <v>62</v>
      </c>
      <c r="E8713" s="1" t="s">
        <v>53</v>
      </c>
      <c r="F8713" s="2">
        <v>43648</v>
      </c>
      <c r="G8713" s="1" t="s">
        <v>23441</v>
      </c>
      <c r="H8713" s="1" t="s">
        <v>23442</v>
      </c>
      <c r="I8713" s="1" t="s">
        <v>60</v>
      </c>
      <c r="J8713" s="3">
        <v>31866.124175432698</v>
      </c>
      <c r="K8713" s="1">
        <v>322</v>
      </c>
      <c r="L8713" s="1" t="s">
        <v>27</v>
      </c>
      <c r="M8713" s="2">
        <v>43662</v>
      </c>
      <c r="N8713" s="1" t="s">
        <v>38</v>
      </c>
      <c r="O8713" s="1">
        <f>M8713-F8713</f>
        <v>14</v>
      </c>
      <c r="P8713" s="1" t="str">
        <f>IF(B8713&lt;=17,"Teen",
IF(B8713&lt;=25,"Young Adult",
IF(B8713&lt;=35,"Adult",
IF(B8713&lt;=50,"Middle Age","Senior"))))</f>
        <v>Senior</v>
      </c>
      <c r="Q8713" s="3">
        <f>J8713/O8713</f>
        <v>2276.1517268166212</v>
      </c>
      <c r="R8713" s="5">
        <f>IF(B8713&gt;60,1,0)
+ IF(O8713&gt;7,1,0)
+ IF(L8713="Emergency",1,0)
+ IF(T8713="Critical",1,0)</f>
        <v>2</v>
      </c>
      <c r="S8713" s="6" t="str">
        <f>IF(R8713&lt;=1,"Low",
IF(R8713=2,"Medium","High"))</f>
        <v>Medium</v>
      </c>
      <c r="T8713" s="1" t="s">
        <v>71</v>
      </c>
    </row>
    <row r="8714" spans="1:20">
      <c r="A8714" s="1" t="s">
        <v>716</v>
      </c>
      <c r="B8714" s="1">
        <v>51</v>
      </c>
      <c r="C8714" s="1" t="s">
        <v>51</v>
      </c>
      <c r="D8714" s="1" t="s">
        <v>91</v>
      </c>
      <c r="E8714" s="1" t="s">
        <v>23</v>
      </c>
      <c r="F8714" s="2">
        <v>43647</v>
      </c>
      <c r="G8714" s="1" t="s">
        <v>23443</v>
      </c>
      <c r="H8714" s="1" t="s">
        <v>23444</v>
      </c>
      <c r="I8714" s="1" t="s">
        <v>26</v>
      </c>
      <c r="J8714" s="3">
        <v>44139.103801110097</v>
      </c>
      <c r="K8714" s="1">
        <v>397</v>
      </c>
      <c r="L8714" s="1" t="s">
        <v>37</v>
      </c>
      <c r="M8714" s="2">
        <v>43654</v>
      </c>
      <c r="N8714" s="1" t="s">
        <v>48</v>
      </c>
      <c r="O8714" s="1">
        <f>M8714-F8714</f>
        <v>7</v>
      </c>
      <c r="P8714" s="1" t="str">
        <f>IF(B8714&lt;=17,"Teen",
IF(B8714&lt;=25,"Young Adult",
IF(B8714&lt;=35,"Adult",
IF(B8714&lt;=50,"Middle Age","Senior"))))</f>
        <v>Senior</v>
      </c>
      <c r="Q8714" s="3">
        <f>J8714/O8714</f>
        <v>6305.5862573014429</v>
      </c>
      <c r="R8714" s="5">
        <f>IF(B8714&gt;60,1,0)
+ IF(O8714&gt;7,1,0)
+ IF(L8714="Emergency",1,0)
+ IF(T8714="Critical",1,0)</f>
        <v>0</v>
      </c>
      <c r="S8714" s="6" t="str">
        <f>IF(R8714&lt;=1,"Low",
IF(R8714=2,"Medium","High"))</f>
        <v>Low</v>
      </c>
      <c r="T8714" s="1" t="s">
        <v>29</v>
      </c>
    </row>
    <row r="8715" spans="1:20">
      <c r="A8715" s="1" t="s">
        <v>23445</v>
      </c>
      <c r="B8715" s="1">
        <v>18</v>
      </c>
      <c r="C8715" s="1" t="s">
        <v>51</v>
      </c>
      <c r="D8715" s="1" t="s">
        <v>68</v>
      </c>
      <c r="E8715" s="1" t="s">
        <v>84</v>
      </c>
      <c r="F8715" s="2">
        <v>43647</v>
      </c>
      <c r="G8715" s="1" t="s">
        <v>23446</v>
      </c>
      <c r="H8715" s="1" t="s">
        <v>23447</v>
      </c>
      <c r="I8715" s="1" t="s">
        <v>56</v>
      </c>
      <c r="J8715" s="3">
        <v>8647.8981586000009</v>
      </c>
      <c r="K8715" s="1">
        <v>440</v>
      </c>
      <c r="L8715" s="1" t="s">
        <v>37</v>
      </c>
      <c r="M8715" s="2">
        <v>43662</v>
      </c>
      <c r="N8715" s="1" t="s">
        <v>48</v>
      </c>
      <c r="O8715" s="1">
        <f>M8715-F8715</f>
        <v>15</v>
      </c>
      <c r="P8715" s="1" t="str">
        <f>IF(B8715&lt;=17,"Teen",
IF(B8715&lt;=25,"Young Adult",
IF(B8715&lt;=35,"Adult",
IF(B8715&lt;=50,"Middle Age","Senior"))))</f>
        <v>Young Adult</v>
      </c>
      <c r="Q8715" s="3">
        <f>J8715/O8715</f>
        <v>576.52654390666669</v>
      </c>
      <c r="R8715" s="5">
        <f>IF(B8715&gt;60,1,0)
+ IF(O8715&gt;7,1,0)
+ IF(L8715="Emergency",1,0)
+ IF(T8715="Critical",1,0)</f>
        <v>1</v>
      </c>
      <c r="S8715" s="6" t="str">
        <f>IF(R8715&lt;=1,"Low",
IF(R8715=2,"Medium","High"))</f>
        <v>Low</v>
      </c>
      <c r="T8715" s="1" t="s">
        <v>29</v>
      </c>
    </row>
    <row r="8716" spans="1:20">
      <c r="A8716" s="1" t="s">
        <v>23448</v>
      </c>
      <c r="B8716" s="1">
        <v>84</v>
      </c>
      <c r="C8716" s="1" t="s">
        <v>51</v>
      </c>
      <c r="D8716" s="1" t="s">
        <v>22</v>
      </c>
      <c r="E8716" s="1" t="s">
        <v>33</v>
      </c>
      <c r="F8716" s="2">
        <v>43647</v>
      </c>
      <c r="G8716" s="1" t="s">
        <v>23449</v>
      </c>
      <c r="H8716" s="1" t="s">
        <v>23450</v>
      </c>
      <c r="I8716" s="1" t="s">
        <v>60</v>
      </c>
      <c r="J8716" s="3">
        <v>39601.683662314201</v>
      </c>
      <c r="K8716" s="1">
        <v>291</v>
      </c>
      <c r="L8716" s="1" t="s">
        <v>37</v>
      </c>
      <c r="M8716" s="2">
        <v>43666</v>
      </c>
      <c r="N8716" s="1" t="s">
        <v>66</v>
      </c>
      <c r="O8716" s="1">
        <f>M8716-F8716</f>
        <v>19</v>
      </c>
      <c r="P8716" s="1" t="str">
        <f>IF(B8716&lt;=17,"Teen",
IF(B8716&lt;=25,"Young Adult",
IF(B8716&lt;=35,"Adult",
IF(B8716&lt;=50,"Middle Age","Senior"))))</f>
        <v>Senior</v>
      </c>
      <c r="Q8716" s="3">
        <f>J8716/O8716</f>
        <v>2084.2991401218001</v>
      </c>
      <c r="R8716" s="5">
        <f>IF(B8716&gt;60,1,0)
+ IF(O8716&gt;7,1,0)
+ IF(L8716="Emergency",1,0)
+ IF(T8716="Critical",1,0)</f>
        <v>2</v>
      </c>
      <c r="S8716" s="6" t="str">
        <f>IF(R8716&lt;=1,"Low",
IF(R8716=2,"Medium","High"))</f>
        <v>Medium</v>
      </c>
      <c r="T8716" s="1" t="s">
        <v>71</v>
      </c>
    </row>
    <row r="8717" spans="1:20">
      <c r="A8717" s="1" t="s">
        <v>23451</v>
      </c>
      <c r="B8717" s="1">
        <v>20</v>
      </c>
      <c r="C8717" s="1" t="s">
        <v>51</v>
      </c>
      <c r="D8717" s="1" t="s">
        <v>22</v>
      </c>
      <c r="E8717" s="1" t="s">
        <v>23</v>
      </c>
      <c r="F8717" s="2">
        <v>43647</v>
      </c>
      <c r="G8717" s="1" t="s">
        <v>23452</v>
      </c>
      <c r="H8717" s="1" t="s">
        <v>23453</v>
      </c>
      <c r="I8717" s="1" t="s">
        <v>36</v>
      </c>
      <c r="J8717" s="3">
        <v>41841.761145624099</v>
      </c>
      <c r="K8717" s="1">
        <v>257</v>
      </c>
      <c r="L8717" s="1" t="s">
        <v>37</v>
      </c>
      <c r="M8717" s="2">
        <v>43659</v>
      </c>
      <c r="N8717" s="1" t="s">
        <v>97</v>
      </c>
      <c r="O8717" s="1">
        <f>M8717-F8717</f>
        <v>12</v>
      </c>
      <c r="P8717" s="1" t="str">
        <f>IF(B8717&lt;=17,"Teen",
IF(B8717&lt;=25,"Young Adult",
IF(B8717&lt;=35,"Adult",
IF(B8717&lt;=50,"Middle Age","Senior"))))</f>
        <v>Young Adult</v>
      </c>
      <c r="Q8717" s="3">
        <f>J8717/O8717</f>
        <v>3486.8134288020083</v>
      </c>
      <c r="R8717" s="5">
        <f>IF(B8717&gt;60,1,0)
+ IF(O8717&gt;7,1,0)
+ IF(L8717="Emergency",1,0)
+ IF(T8717="Critical",1,0)</f>
        <v>1</v>
      </c>
      <c r="S8717" s="6" t="str">
        <f>IF(R8717&lt;=1,"Low",
IF(R8717=2,"Medium","High"))</f>
        <v>Low</v>
      </c>
      <c r="T8717" s="1" t="s">
        <v>71</v>
      </c>
    </row>
    <row r="8718" spans="1:20">
      <c r="A8718" s="1" t="s">
        <v>23454</v>
      </c>
      <c r="B8718" s="1">
        <v>62</v>
      </c>
      <c r="C8718" s="1" t="s">
        <v>51</v>
      </c>
      <c r="D8718" s="1" t="s">
        <v>44</v>
      </c>
      <c r="E8718" s="1" t="s">
        <v>45</v>
      </c>
      <c r="F8718" s="2">
        <v>43647</v>
      </c>
      <c r="G8718" s="1" t="s">
        <v>23455</v>
      </c>
      <c r="H8718" s="1" t="s">
        <v>22925</v>
      </c>
      <c r="I8718" s="1" t="s">
        <v>36</v>
      </c>
      <c r="J8718" s="3">
        <v>31462.122688446201</v>
      </c>
      <c r="K8718" s="1">
        <v>478</v>
      </c>
      <c r="L8718" s="1" t="s">
        <v>27</v>
      </c>
      <c r="M8718" s="2">
        <v>43668</v>
      </c>
      <c r="N8718" s="1" t="s">
        <v>28</v>
      </c>
      <c r="O8718" s="1">
        <f>M8718-F8718</f>
        <v>21</v>
      </c>
      <c r="P8718" s="1" t="str">
        <f>IF(B8718&lt;=17,"Teen",
IF(B8718&lt;=25,"Young Adult",
IF(B8718&lt;=35,"Adult",
IF(B8718&lt;=50,"Middle Age","Senior"))))</f>
        <v>Senior</v>
      </c>
      <c r="Q8718" s="3">
        <f>J8718/O8718</f>
        <v>1498.1963184974381</v>
      </c>
      <c r="R8718" s="5">
        <f>IF(B8718&gt;60,1,0)
+ IF(O8718&gt;7,1,0)
+ IF(L8718="Emergency",1,0)
+ IF(T8718="Critical",1,0)</f>
        <v>2</v>
      </c>
      <c r="S8718" s="6" t="str">
        <f>IF(R8718&lt;=1,"Low",
IF(R8718=2,"Medium","High"))</f>
        <v>Medium</v>
      </c>
      <c r="T8718" s="1" t="s">
        <v>29</v>
      </c>
    </row>
    <row r="8719" spans="1:20">
      <c r="A8719" s="1" t="s">
        <v>23456</v>
      </c>
      <c r="B8719" s="1">
        <v>35</v>
      </c>
      <c r="C8719" s="1" t="s">
        <v>21</v>
      </c>
      <c r="D8719" s="1" t="s">
        <v>68</v>
      </c>
      <c r="E8719" s="1" t="s">
        <v>53</v>
      </c>
      <c r="F8719" s="2">
        <v>43646</v>
      </c>
      <c r="G8719" s="1" t="s">
        <v>23457</v>
      </c>
      <c r="H8719" s="1" t="s">
        <v>10523</v>
      </c>
      <c r="I8719" s="1" t="s">
        <v>60</v>
      </c>
      <c r="J8719" s="3">
        <v>47452.4418761653</v>
      </c>
      <c r="K8719" s="1">
        <v>141</v>
      </c>
      <c r="L8719" s="1" t="s">
        <v>37</v>
      </c>
      <c r="M8719" s="2">
        <v>43666</v>
      </c>
      <c r="N8719" s="1" t="s">
        <v>28</v>
      </c>
      <c r="O8719" s="1">
        <f>M8719-F8719</f>
        <v>20</v>
      </c>
      <c r="P8719" s="1" t="str">
        <f>IF(B8719&lt;=17,"Teen",
IF(B8719&lt;=25,"Young Adult",
IF(B8719&lt;=35,"Adult",
IF(B8719&lt;=50,"Middle Age","Senior"))))</f>
        <v>Adult</v>
      </c>
      <c r="Q8719" s="3">
        <f>J8719/O8719</f>
        <v>2372.6220938082652</v>
      </c>
      <c r="R8719" s="5">
        <f>IF(B8719&gt;60,1,0)
+ IF(O8719&gt;7,1,0)
+ IF(L8719="Emergency",1,0)
+ IF(T8719="Critical",1,0)</f>
        <v>1</v>
      </c>
      <c r="S8719" s="6" t="str">
        <f>IF(R8719&lt;=1,"Low",
IF(R8719=2,"Medium","High"))</f>
        <v>Low</v>
      </c>
      <c r="T8719" s="1" t="s">
        <v>29</v>
      </c>
    </row>
    <row r="8720" spans="1:20">
      <c r="A8720" s="1" t="s">
        <v>23458</v>
      </c>
      <c r="B8720" s="1">
        <v>54</v>
      </c>
      <c r="C8720" s="1" t="s">
        <v>51</v>
      </c>
      <c r="D8720" s="1" t="s">
        <v>22</v>
      </c>
      <c r="E8720" s="1" t="s">
        <v>45</v>
      </c>
      <c r="F8720" s="2">
        <v>43646</v>
      </c>
      <c r="G8720" s="1" t="s">
        <v>23459</v>
      </c>
      <c r="H8720" s="1" t="s">
        <v>23460</v>
      </c>
      <c r="I8720" s="1" t="s">
        <v>36</v>
      </c>
      <c r="J8720" s="3">
        <v>23708.647050401902</v>
      </c>
      <c r="K8720" s="1">
        <v>358</v>
      </c>
      <c r="L8720" s="1" t="s">
        <v>42</v>
      </c>
      <c r="M8720" s="2">
        <v>43669</v>
      </c>
      <c r="N8720" s="1" t="s">
        <v>28</v>
      </c>
      <c r="O8720" s="1">
        <f>M8720-F8720</f>
        <v>23</v>
      </c>
      <c r="P8720" s="1" t="str">
        <f>IF(B8720&lt;=17,"Teen",
IF(B8720&lt;=25,"Young Adult",
IF(B8720&lt;=35,"Adult",
IF(B8720&lt;=50,"Middle Age","Senior"))))</f>
        <v>Senior</v>
      </c>
      <c r="Q8720" s="3">
        <f>J8720/O8720</f>
        <v>1030.8107413218218</v>
      </c>
      <c r="R8720" s="5">
        <f>IF(B8720&gt;60,1,0)
+ IF(O8720&gt;7,1,0)
+ IF(L8720="Emergency",1,0)
+ IF(T8720="Critical",1,0)</f>
        <v>2</v>
      </c>
      <c r="S8720" s="6" t="str">
        <f>IF(R8720&lt;=1,"Low",
IF(R8720=2,"Medium","High"))</f>
        <v>Medium</v>
      </c>
      <c r="T8720" s="1" t="s">
        <v>29</v>
      </c>
    </row>
    <row r="8721" spans="1:20">
      <c r="A8721" s="1" t="s">
        <v>23461</v>
      </c>
      <c r="B8721" s="1">
        <v>18</v>
      </c>
      <c r="C8721" s="1" t="s">
        <v>21</v>
      </c>
      <c r="D8721" s="1" t="s">
        <v>44</v>
      </c>
      <c r="E8721" s="1" t="s">
        <v>45</v>
      </c>
      <c r="F8721" s="2">
        <v>43646</v>
      </c>
      <c r="G8721" s="1" t="s">
        <v>23462</v>
      </c>
      <c r="H8721" s="1" t="s">
        <v>23463</v>
      </c>
      <c r="I8721" s="1" t="s">
        <v>60</v>
      </c>
      <c r="J8721" s="3">
        <v>16353.4252273002</v>
      </c>
      <c r="K8721" s="1">
        <v>385</v>
      </c>
      <c r="L8721" s="1" t="s">
        <v>27</v>
      </c>
      <c r="M8721" s="2">
        <v>43658</v>
      </c>
      <c r="N8721" s="1" t="s">
        <v>66</v>
      </c>
      <c r="O8721" s="1">
        <f>M8721-F8721</f>
        <v>12</v>
      </c>
      <c r="P8721" s="1" t="str">
        <f>IF(B8721&lt;=17,"Teen",
IF(B8721&lt;=25,"Young Adult",
IF(B8721&lt;=35,"Adult",
IF(B8721&lt;=50,"Middle Age","Senior"))))</f>
        <v>Young Adult</v>
      </c>
      <c r="Q8721" s="3">
        <f>J8721/O8721</f>
        <v>1362.7854356083501</v>
      </c>
      <c r="R8721" s="5">
        <f>IF(B8721&gt;60,1,0)
+ IF(O8721&gt;7,1,0)
+ IF(L8721="Emergency",1,0)
+ IF(T8721="Critical",1,0)</f>
        <v>1</v>
      </c>
      <c r="S8721" s="6" t="str">
        <f>IF(R8721&lt;=1,"Low",
IF(R8721=2,"Medium","High"))</f>
        <v>Low</v>
      </c>
      <c r="T8721" s="1" t="s">
        <v>71</v>
      </c>
    </row>
    <row r="8722" spans="1:20">
      <c r="A8722" s="1" t="s">
        <v>23464</v>
      </c>
      <c r="B8722" s="1">
        <v>28</v>
      </c>
      <c r="C8722" s="1" t="s">
        <v>51</v>
      </c>
      <c r="D8722" s="1" t="s">
        <v>52</v>
      </c>
      <c r="E8722" s="1" t="s">
        <v>23</v>
      </c>
      <c r="F8722" s="2">
        <v>43646</v>
      </c>
      <c r="G8722" s="1" t="s">
        <v>23465</v>
      </c>
      <c r="H8722" s="1" t="s">
        <v>23466</v>
      </c>
      <c r="I8722" s="1" t="s">
        <v>60</v>
      </c>
      <c r="J8722" s="3">
        <v>19740.575648483398</v>
      </c>
      <c r="K8722" s="1">
        <v>316</v>
      </c>
      <c r="L8722" s="1" t="s">
        <v>42</v>
      </c>
      <c r="M8722" s="2">
        <v>43648</v>
      </c>
      <c r="N8722" s="1" t="s">
        <v>28</v>
      </c>
      <c r="O8722" s="1">
        <f>M8722-F8722</f>
        <v>2</v>
      </c>
      <c r="P8722" s="1" t="str">
        <f>IF(B8722&lt;=17,"Teen",
IF(B8722&lt;=25,"Young Adult",
IF(B8722&lt;=35,"Adult",
IF(B8722&lt;=50,"Middle Age","Senior"))))</f>
        <v>Adult</v>
      </c>
      <c r="Q8722" s="3">
        <f>J8722/O8722</f>
        <v>9870.2878242416991</v>
      </c>
      <c r="R8722" s="5">
        <f>IF(B8722&gt;60,1,0)
+ IF(O8722&gt;7,1,0)
+ IF(L8722="Emergency",1,0)
+ IF(T8722="Critical",1,0)</f>
        <v>1</v>
      </c>
      <c r="S8722" s="6" t="str">
        <f>IF(R8722&lt;=1,"Low",
IF(R8722=2,"Medium","High"))</f>
        <v>Low</v>
      </c>
      <c r="T8722" s="1" t="s">
        <v>71</v>
      </c>
    </row>
    <row r="8723" spans="1:20">
      <c r="A8723" s="1" t="s">
        <v>23467</v>
      </c>
      <c r="B8723" s="1">
        <v>53</v>
      </c>
      <c r="C8723" s="1" t="s">
        <v>51</v>
      </c>
      <c r="D8723" s="1" t="s">
        <v>52</v>
      </c>
      <c r="E8723" s="1" t="s">
        <v>84</v>
      </c>
      <c r="F8723" s="2">
        <v>43646</v>
      </c>
      <c r="G8723" s="1" t="s">
        <v>11248</v>
      </c>
      <c r="H8723" s="1" t="s">
        <v>6170</v>
      </c>
      <c r="I8723" s="1" t="s">
        <v>60</v>
      </c>
      <c r="J8723" s="3">
        <v>25294.405537940998</v>
      </c>
      <c r="K8723" s="1">
        <v>372</v>
      </c>
      <c r="L8723" s="1" t="s">
        <v>42</v>
      </c>
      <c r="M8723" s="2">
        <v>43655</v>
      </c>
      <c r="N8723" s="1" t="s">
        <v>38</v>
      </c>
      <c r="O8723" s="1">
        <f>M8723-F8723</f>
        <v>9</v>
      </c>
      <c r="P8723" s="1" t="str">
        <f>IF(B8723&lt;=17,"Teen",
IF(B8723&lt;=25,"Young Adult",
IF(B8723&lt;=35,"Adult",
IF(B8723&lt;=50,"Middle Age","Senior"))))</f>
        <v>Senior</v>
      </c>
      <c r="Q8723" s="3">
        <f>J8723/O8723</f>
        <v>2810.4895042156663</v>
      </c>
      <c r="R8723" s="5">
        <f>IF(B8723&gt;60,1,0)
+ IF(O8723&gt;7,1,0)
+ IF(L8723="Emergency",1,0)
+ IF(T8723="Critical",1,0)</f>
        <v>2</v>
      </c>
      <c r="S8723" s="6" t="str">
        <f>IF(R8723&lt;=1,"Low",
IF(R8723=2,"Medium","High"))</f>
        <v>Medium</v>
      </c>
      <c r="T8723" s="1" t="s">
        <v>29</v>
      </c>
    </row>
    <row r="8724" spans="1:20">
      <c r="A8724" s="1" t="s">
        <v>23468</v>
      </c>
      <c r="B8724" s="1">
        <v>55</v>
      </c>
      <c r="C8724" s="1" t="s">
        <v>51</v>
      </c>
      <c r="D8724" s="1" t="s">
        <v>32</v>
      </c>
      <c r="E8724" s="1" t="s">
        <v>84</v>
      </c>
      <c r="F8724" s="2">
        <v>43646</v>
      </c>
      <c r="G8724" s="1" t="s">
        <v>23469</v>
      </c>
      <c r="H8724" s="1" t="s">
        <v>23470</v>
      </c>
      <c r="I8724" s="1" t="s">
        <v>65</v>
      </c>
      <c r="J8724" s="3">
        <v>45112.523171887697</v>
      </c>
      <c r="K8724" s="1">
        <v>455</v>
      </c>
      <c r="L8724" s="1" t="s">
        <v>37</v>
      </c>
      <c r="M8724" s="2">
        <v>43650</v>
      </c>
      <c r="N8724" s="1" t="s">
        <v>38</v>
      </c>
      <c r="O8724" s="1">
        <f>M8724-F8724</f>
        <v>4</v>
      </c>
      <c r="P8724" s="1" t="str">
        <f>IF(B8724&lt;=17,"Teen",
IF(B8724&lt;=25,"Young Adult",
IF(B8724&lt;=35,"Adult",
IF(B8724&lt;=50,"Middle Age","Senior"))))</f>
        <v>Senior</v>
      </c>
      <c r="Q8724" s="3">
        <f>J8724/O8724</f>
        <v>11278.130792971924</v>
      </c>
      <c r="R8724" s="5">
        <f>IF(B8724&gt;60,1,0)
+ IF(O8724&gt;7,1,0)
+ IF(L8724="Emergency",1,0)
+ IF(T8724="Critical",1,0)</f>
        <v>0</v>
      </c>
      <c r="S8724" s="6" t="str">
        <f>IF(R8724&lt;=1,"Low",
IF(R8724=2,"Medium","High"))</f>
        <v>Low</v>
      </c>
      <c r="T8724" s="1" t="s">
        <v>29</v>
      </c>
    </row>
    <row r="8725" spans="1:20">
      <c r="A8725" s="1" t="s">
        <v>8737</v>
      </c>
      <c r="B8725" s="1">
        <v>79</v>
      </c>
      <c r="C8725" s="1" t="s">
        <v>21</v>
      </c>
      <c r="D8725" s="1" t="s">
        <v>44</v>
      </c>
      <c r="E8725" s="1" t="s">
        <v>23</v>
      </c>
      <c r="F8725" s="2">
        <v>43646</v>
      </c>
      <c r="G8725" s="1" t="s">
        <v>23471</v>
      </c>
      <c r="H8725" s="1" t="s">
        <v>23472</v>
      </c>
      <c r="I8725" s="1" t="s">
        <v>56</v>
      </c>
      <c r="J8725" s="3">
        <v>30541.949909929699</v>
      </c>
      <c r="K8725" s="1">
        <v>138</v>
      </c>
      <c r="L8725" s="1" t="s">
        <v>27</v>
      </c>
      <c r="M8725" s="2">
        <v>43665</v>
      </c>
      <c r="N8725" s="1" t="s">
        <v>48</v>
      </c>
      <c r="O8725" s="1">
        <f>M8725-F8725</f>
        <v>19</v>
      </c>
      <c r="P8725" s="1" t="str">
        <f>IF(B8725&lt;=17,"Teen",
IF(B8725&lt;=25,"Young Adult",
IF(B8725&lt;=35,"Adult",
IF(B8725&lt;=50,"Middle Age","Senior"))))</f>
        <v>Senior</v>
      </c>
      <c r="Q8725" s="3">
        <f>J8725/O8725</f>
        <v>1607.4710478910367</v>
      </c>
      <c r="R8725" s="5">
        <f>IF(B8725&gt;60,1,0)
+ IF(O8725&gt;7,1,0)
+ IF(L8725="Emergency",1,0)
+ IF(T8725="Critical",1,0)</f>
        <v>2</v>
      </c>
      <c r="S8725" s="6" t="str">
        <f>IF(R8725&lt;=1,"Low",
IF(R8725=2,"Medium","High"))</f>
        <v>Medium</v>
      </c>
      <c r="T8725" s="1" t="s">
        <v>49</v>
      </c>
    </row>
    <row r="8726" spans="1:20">
      <c r="A8726" s="1" t="s">
        <v>23473</v>
      </c>
      <c r="B8726" s="1">
        <v>50</v>
      </c>
      <c r="C8726" s="1" t="s">
        <v>21</v>
      </c>
      <c r="D8726" s="1" t="s">
        <v>68</v>
      </c>
      <c r="E8726" s="1" t="s">
        <v>23</v>
      </c>
      <c r="F8726" s="2">
        <v>43646</v>
      </c>
      <c r="G8726" s="1" t="s">
        <v>23474</v>
      </c>
      <c r="H8726" s="1" t="s">
        <v>23475</v>
      </c>
      <c r="I8726" s="1" t="s">
        <v>56</v>
      </c>
      <c r="J8726" s="3">
        <v>40276.970820344599</v>
      </c>
      <c r="K8726" s="1">
        <v>158</v>
      </c>
      <c r="L8726" s="1" t="s">
        <v>42</v>
      </c>
      <c r="M8726" s="2">
        <v>43647</v>
      </c>
      <c r="N8726" s="1" t="s">
        <v>66</v>
      </c>
      <c r="O8726" s="1">
        <f>M8726-F8726</f>
        <v>1</v>
      </c>
      <c r="P8726" s="1" t="str">
        <f>IF(B8726&lt;=17,"Teen",
IF(B8726&lt;=25,"Young Adult",
IF(B8726&lt;=35,"Adult",
IF(B8726&lt;=50,"Middle Age","Senior"))))</f>
        <v>Middle Age</v>
      </c>
      <c r="Q8726" s="3">
        <f>J8726/O8726</f>
        <v>40276.970820344599</v>
      </c>
      <c r="R8726" s="5">
        <f>IF(B8726&gt;60,1,0)
+ IF(O8726&gt;7,1,0)
+ IF(L8726="Emergency",1,0)
+ IF(T8726="Critical",1,0)</f>
        <v>1</v>
      </c>
      <c r="S8726" s="6" t="str">
        <f>IF(R8726&lt;=1,"Low",
IF(R8726=2,"Medium","High"))</f>
        <v>Low</v>
      </c>
      <c r="T8726" s="1" t="s">
        <v>71</v>
      </c>
    </row>
    <row r="8727" spans="1:20">
      <c r="A8727" s="1" t="s">
        <v>23476</v>
      </c>
      <c r="B8727" s="1">
        <v>84</v>
      </c>
      <c r="C8727" s="1" t="s">
        <v>21</v>
      </c>
      <c r="D8727" s="1" t="s">
        <v>73</v>
      </c>
      <c r="E8727" s="1" t="s">
        <v>74</v>
      </c>
      <c r="F8727" s="2">
        <v>43646</v>
      </c>
      <c r="G8727" s="1" t="s">
        <v>23477</v>
      </c>
      <c r="H8727" s="1" t="s">
        <v>1624</v>
      </c>
      <c r="I8727" s="1" t="s">
        <v>56</v>
      </c>
      <c r="J8727" s="3">
        <v>29264.769962005601</v>
      </c>
      <c r="K8727" s="1">
        <v>209</v>
      </c>
      <c r="L8727" s="1" t="s">
        <v>37</v>
      </c>
      <c r="M8727" s="2">
        <v>43666</v>
      </c>
      <c r="N8727" s="1" t="s">
        <v>66</v>
      </c>
      <c r="O8727" s="1">
        <f>M8727-F8727</f>
        <v>20</v>
      </c>
      <c r="P8727" s="1" t="str">
        <f>IF(B8727&lt;=17,"Teen",
IF(B8727&lt;=25,"Young Adult",
IF(B8727&lt;=35,"Adult",
IF(B8727&lt;=50,"Middle Age","Senior"))))</f>
        <v>Senior</v>
      </c>
      <c r="Q8727" s="3">
        <f>J8727/O8727</f>
        <v>1463.2384981002801</v>
      </c>
      <c r="R8727" s="5">
        <f>IF(B8727&gt;60,1,0)
+ IF(O8727&gt;7,1,0)
+ IF(L8727="Emergency",1,0)
+ IF(T8727="Critical",1,0)</f>
        <v>2</v>
      </c>
      <c r="S8727" s="6" t="str">
        <f>IF(R8727&lt;=1,"Low",
IF(R8727=2,"Medium","High"))</f>
        <v>Medium</v>
      </c>
      <c r="T8727" s="1" t="s">
        <v>71</v>
      </c>
    </row>
    <row r="8728" spans="1:20">
      <c r="A8728" s="1" t="s">
        <v>5815</v>
      </c>
      <c r="B8728" s="1">
        <v>25</v>
      </c>
      <c r="C8728" s="1" t="s">
        <v>21</v>
      </c>
      <c r="D8728" s="1" t="s">
        <v>32</v>
      </c>
      <c r="E8728" s="1" t="s">
        <v>84</v>
      </c>
      <c r="F8728" s="2">
        <v>43645</v>
      </c>
      <c r="G8728" s="1" t="s">
        <v>23478</v>
      </c>
      <c r="H8728" s="1" t="s">
        <v>23479</v>
      </c>
      <c r="I8728" s="1" t="s">
        <v>60</v>
      </c>
      <c r="J8728" s="3">
        <v>42292.833419270697</v>
      </c>
      <c r="K8728" s="1">
        <v>480</v>
      </c>
      <c r="L8728" s="1" t="s">
        <v>42</v>
      </c>
      <c r="M8728" s="2">
        <v>43669</v>
      </c>
      <c r="N8728" s="1" t="s">
        <v>66</v>
      </c>
      <c r="O8728" s="1">
        <f>M8728-F8728</f>
        <v>24</v>
      </c>
      <c r="P8728" s="1" t="str">
        <f>IF(B8728&lt;=17,"Teen",
IF(B8728&lt;=25,"Young Adult",
IF(B8728&lt;=35,"Adult",
IF(B8728&lt;=50,"Middle Age","Senior"))))</f>
        <v>Young Adult</v>
      </c>
      <c r="Q8728" s="3">
        <f>J8728/O8728</f>
        <v>1762.2013924696123</v>
      </c>
      <c r="R8728" s="5">
        <f>IF(B8728&gt;60,1,0)
+ IF(O8728&gt;7,1,0)
+ IF(L8728="Emergency",1,0)
+ IF(T8728="Critical",1,0)</f>
        <v>2</v>
      </c>
      <c r="S8728" s="6" t="str">
        <f>IF(R8728&lt;=1,"Low",
IF(R8728=2,"Medium","High"))</f>
        <v>Medium</v>
      </c>
      <c r="T8728" s="1" t="s">
        <v>29</v>
      </c>
    </row>
    <row r="8729" spans="1:20">
      <c r="A8729" s="1" t="s">
        <v>23480</v>
      </c>
      <c r="B8729" s="1">
        <v>85</v>
      </c>
      <c r="C8729" s="1" t="s">
        <v>21</v>
      </c>
      <c r="D8729" s="1" t="s">
        <v>32</v>
      </c>
      <c r="E8729" s="1" t="s">
        <v>23</v>
      </c>
      <c r="F8729" s="2">
        <v>43645</v>
      </c>
      <c r="G8729" s="1" t="s">
        <v>23481</v>
      </c>
      <c r="H8729" s="1" t="s">
        <v>23482</v>
      </c>
      <c r="I8729" s="1" t="s">
        <v>65</v>
      </c>
      <c r="J8729" s="3">
        <v>44225.219870410103</v>
      </c>
      <c r="K8729" s="1">
        <v>158</v>
      </c>
      <c r="L8729" s="1" t="s">
        <v>27</v>
      </c>
      <c r="M8729" s="2">
        <v>43665</v>
      </c>
      <c r="N8729" s="1" t="s">
        <v>48</v>
      </c>
      <c r="O8729" s="1">
        <f>M8729-F8729</f>
        <v>20</v>
      </c>
      <c r="P8729" s="1" t="str">
        <f>IF(B8729&lt;=17,"Teen",
IF(B8729&lt;=25,"Young Adult",
IF(B8729&lt;=35,"Adult",
IF(B8729&lt;=50,"Middle Age","Senior"))))</f>
        <v>Senior</v>
      </c>
      <c r="Q8729" s="3">
        <f>J8729/O8729</f>
        <v>2211.2609935205051</v>
      </c>
      <c r="R8729" s="5">
        <f>IF(B8729&gt;60,1,0)
+ IF(O8729&gt;7,1,0)
+ IF(L8729="Emergency",1,0)
+ IF(T8729="Critical",1,0)</f>
        <v>2</v>
      </c>
      <c r="S8729" s="6" t="str">
        <f>IF(R8729&lt;=1,"Low",
IF(R8729=2,"Medium","High"))</f>
        <v>Medium</v>
      </c>
      <c r="T8729" s="1" t="s">
        <v>29</v>
      </c>
    </row>
    <row r="8730" spans="1:20">
      <c r="A8730" s="1" t="s">
        <v>23483</v>
      </c>
      <c r="B8730" s="1">
        <v>79</v>
      </c>
      <c r="C8730" s="1" t="s">
        <v>51</v>
      </c>
      <c r="D8730" s="1" t="s">
        <v>22</v>
      </c>
      <c r="E8730" s="1" t="s">
        <v>53</v>
      </c>
      <c r="F8730" s="2">
        <v>43645</v>
      </c>
      <c r="G8730" s="1" t="s">
        <v>23484</v>
      </c>
      <c r="H8730" s="1" t="s">
        <v>23485</v>
      </c>
      <c r="I8730" s="1" t="s">
        <v>26</v>
      </c>
      <c r="J8730" s="3">
        <v>26016.395167993</v>
      </c>
      <c r="K8730" s="1">
        <v>319</v>
      </c>
      <c r="L8730" s="1" t="s">
        <v>27</v>
      </c>
      <c r="M8730" s="2">
        <v>43657</v>
      </c>
      <c r="N8730" s="1" t="s">
        <v>38</v>
      </c>
      <c r="O8730" s="1">
        <f>M8730-F8730</f>
        <v>12</v>
      </c>
      <c r="P8730" s="1" t="str">
        <f>IF(B8730&lt;=17,"Teen",
IF(B8730&lt;=25,"Young Adult",
IF(B8730&lt;=35,"Adult",
IF(B8730&lt;=50,"Middle Age","Senior"))))</f>
        <v>Senior</v>
      </c>
      <c r="Q8730" s="3">
        <f>J8730/O8730</f>
        <v>2168.0329306660833</v>
      </c>
      <c r="R8730" s="5">
        <f>IF(B8730&gt;60,1,0)
+ IF(O8730&gt;7,1,0)
+ IF(L8730="Emergency",1,0)
+ IF(T8730="Critical",1,0)</f>
        <v>2</v>
      </c>
      <c r="S8730" s="6" t="str">
        <f>IF(R8730&lt;=1,"Low",
IF(R8730=2,"Medium","High"))</f>
        <v>Medium</v>
      </c>
      <c r="T8730" s="1" t="s">
        <v>29</v>
      </c>
    </row>
    <row r="8731" spans="1:20">
      <c r="A8731" s="1" t="s">
        <v>23486</v>
      </c>
      <c r="B8731" s="1">
        <v>42</v>
      </c>
      <c r="C8731" s="1" t="s">
        <v>51</v>
      </c>
      <c r="D8731" s="1" t="s">
        <v>68</v>
      </c>
      <c r="E8731" s="1" t="s">
        <v>84</v>
      </c>
      <c r="F8731" s="2">
        <v>43645</v>
      </c>
      <c r="G8731" s="1" t="s">
        <v>23487</v>
      </c>
      <c r="H8731" s="1" t="s">
        <v>23488</v>
      </c>
      <c r="I8731" s="1" t="s">
        <v>60</v>
      </c>
      <c r="J8731" s="3">
        <v>41928.029353202</v>
      </c>
      <c r="K8731" s="1">
        <v>132</v>
      </c>
      <c r="L8731" s="1" t="s">
        <v>27</v>
      </c>
      <c r="M8731" s="2">
        <v>43650</v>
      </c>
      <c r="N8731" s="1" t="s">
        <v>97</v>
      </c>
      <c r="O8731" s="1">
        <f>M8731-F8731</f>
        <v>5</v>
      </c>
      <c r="P8731" s="1" t="str">
        <f>IF(B8731&lt;=17,"Teen",
IF(B8731&lt;=25,"Young Adult",
IF(B8731&lt;=35,"Adult",
IF(B8731&lt;=50,"Middle Age","Senior"))))</f>
        <v>Middle Age</v>
      </c>
      <c r="Q8731" s="3">
        <f>J8731/O8731</f>
        <v>8385.6058706404001</v>
      </c>
      <c r="R8731" s="5">
        <f>IF(B8731&gt;60,1,0)
+ IF(O8731&gt;7,1,0)
+ IF(L8731="Emergency",1,0)
+ IF(T8731="Critical",1,0)</f>
        <v>0</v>
      </c>
      <c r="S8731" s="6" t="str">
        <f>IF(R8731&lt;=1,"Low",
IF(R8731=2,"Medium","High"))</f>
        <v>Low</v>
      </c>
      <c r="T8731" s="1" t="s">
        <v>71</v>
      </c>
    </row>
    <row r="8732" spans="1:20">
      <c r="A8732" s="1" t="s">
        <v>10568</v>
      </c>
      <c r="B8732" s="1">
        <v>51</v>
      </c>
      <c r="C8732" s="1" t="s">
        <v>51</v>
      </c>
      <c r="D8732" s="1" t="s">
        <v>68</v>
      </c>
      <c r="E8732" s="1" t="s">
        <v>23</v>
      </c>
      <c r="F8732" s="2">
        <v>43645</v>
      </c>
      <c r="G8732" s="1" t="s">
        <v>23489</v>
      </c>
      <c r="H8732" s="1" t="s">
        <v>23490</v>
      </c>
      <c r="I8732" s="1" t="s">
        <v>60</v>
      </c>
      <c r="J8732" s="3">
        <v>13336.2448633942</v>
      </c>
      <c r="K8732" s="1">
        <v>466</v>
      </c>
      <c r="L8732" s="1" t="s">
        <v>42</v>
      </c>
      <c r="M8732" s="2">
        <v>43650</v>
      </c>
      <c r="N8732" s="1" t="s">
        <v>97</v>
      </c>
      <c r="O8732" s="1">
        <f>M8732-F8732</f>
        <v>5</v>
      </c>
      <c r="P8732" s="1" t="str">
        <f>IF(B8732&lt;=17,"Teen",
IF(B8732&lt;=25,"Young Adult",
IF(B8732&lt;=35,"Adult",
IF(B8732&lt;=50,"Middle Age","Senior"))))</f>
        <v>Senior</v>
      </c>
      <c r="Q8732" s="3">
        <f>J8732/O8732</f>
        <v>2667.2489726788399</v>
      </c>
      <c r="R8732" s="5">
        <f>IF(B8732&gt;60,1,0)
+ IF(O8732&gt;7,1,0)
+ IF(L8732="Emergency",1,0)
+ IF(T8732="Critical",1,0)</f>
        <v>1</v>
      </c>
      <c r="S8732" s="6" t="str">
        <f>IF(R8732&lt;=1,"Low",
IF(R8732=2,"Medium","High"))</f>
        <v>Low</v>
      </c>
      <c r="T8732" s="1" t="s">
        <v>71</v>
      </c>
    </row>
    <row r="8733" spans="1:20">
      <c r="A8733" s="1" t="s">
        <v>23491</v>
      </c>
      <c r="B8733" s="1">
        <v>22</v>
      </c>
      <c r="C8733" s="1" t="s">
        <v>51</v>
      </c>
      <c r="D8733" s="1" t="s">
        <v>52</v>
      </c>
      <c r="E8733" s="1" t="s">
        <v>84</v>
      </c>
      <c r="F8733" s="2">
        <v>43644</v>
      </c>
      <c r="G8733" s="1" t="s">
        <v>23492</v>
      </c>
      <c r="H8733" s="1" t="s">
        <v>23493</v>
      </c>
      <c r="I8733" s="1" t="s">
        <v>26</v>
      </c>
      <c r="J8733" s="3">
        <v>17930.7430194757</v>
      </c>
      <c r="K8733" s="1">
        <v>351</v>
      </c>
      <c r="L8733" s="1" t="s">
        <v>37</v>
      </c>
      <c r="M8733" s="2">
        <v>43659</v>
      </c>
      <c r="N8733" s="1" t="s">
        <v>48</v>
      </c>
      <c r="O8733" s="1">
        <f>M8733-F8733</f>
        <v>15</v>
      </c>
      <c r="P8733" s="1" t="str">
        <f>IF(B8733&lt;=17,"Teen",
IF(B8733&lt;=25,"Young Adult",
IF(B8733&lt;=35,"Adult",
IF(B8733&lt;=50,"Middle Age","Senior"))))</f>
        <v>Young Adult</v>
      </c>
      <c r="Q8733" s="3">
        <f>J8733/O8733</f>
        <v>1195.3828679650467</v>
      </c>
      <c r="R8733" s="5">
        <f>IF(B8733&gt;60,1,0)
+ IF(O8733&gt;7,1,0)
+ IF(L8733="Emergency",1,0)
+ IF(T8733="Critical",1,0)</f>
        <v>1</v>
      </c>
      <c r="S8733" s="6" t="str">
        <f>IF(R8733&lt;=1,"Low",
IF(R8733=2,"Medium","High"))</f>
        <v>Low</v>
      </c>
      <c r="T8733" s="1" t="s">
        <v>29</v>
      </c>
    </row>
    <row r="8734" spans="1:20">
      <c r="A8734" s="1" t="s">
        <v>23494</v>
      </c>
      <c r="B8734" s="1">
        <v>47</v>
      </c>
      <c r="C8734" s="1" t="s">
        <v>21</v>
      </c>
      <c r="D8734" s="1" t="s">
        <v>62</v>
      </c>
      <c r="E8734" s="1" t="s">
        <v>33</v>
      </c>
      <c r="F8734" s="2">
        <v>43644</v>
      </c>
      <c r="G8734" s="1" t="s">
        <v>23495</v>
      </c>
      <c r="H8734" s="1" t="s">
        <v>23496</v>
      </c>
      <c r="I8734" s="1" t="s">
        <v>60</v>
      </c>
      <c r="J8734" s="3">
        <v>9721.9128776163707</v>
      </c>
      <c r="K8734" s="1">
        <v>352</v>
      </c>
      <c r="L8734" s="1" t="s">
        <v>37</v>
      </c>
      <c r="M8734" s="2">
        <v>43672</v>
      </c>
      <c r="N8734" s="1" t="s">
        <v>48</v>
      </c>
      <c r="O8734" s="1">
        <f>M8734-F8734</f>
        <v>28</v>
      </c>
      <c r="P8734" s="1" t="str">
        <f>IF(B8734&lt;=17,"Teen",
IF(B8734&lt;=25,"Young Adult",
IF(B8734&lt;=35,"Adult",
IF(B8734&lt;=50,"Middle Age","Senior"))))</f>
        <v>Middle Age</v>
      </c>
      <c r="Q8734" s="3">
        <f>J8734/O8734</f>
        <v>347.21117420058465</v>
      </c>
      <c r="R8734" s="5">
        <f>IF(B8734&gt;60,1,0)
+ IF(O8734&gt;7,1,0)
+ IF(L8734="Emergency",1,0)
+ IF(T8734="Critical",1,0)</f>
        <v>1</v>
      </c>
      <c r="S8734" s="6" t="str">
        <f>IF(R8734&lt;=1,"Low",
IF(R8734=2,"Medium","High"))</f>
        <v>Low</v>
      </c>
      <c r="T8734" s="1" t="s">
        <v>29</v>
      </c>
    </row>
    <row r="8735" spans="1:20">
      <c r="A8735" s="1" t="s">
        <v>5601</v>
      </c>
      <c r="B8735" s="1">
        <v>68</v>
      </c>
      <c r="C8735" s="1" t="s">
        <v>21</v>
      </c>
      <c r="D8735" s="1" t="s">
        <v>91</v>
      </c>
      <c r="E8735" s="1" t="s">
        <v>74</v>
      </c>
      <c r="F8735" s="2">
        <v>43644</v>
      </c>
      <c r="G8735" s="1" t="s">
        <v>23497</v>
      </c>
      <c r="H8735" s="1" t="s">
        <v>23498</v>
      </c>
      <c r="I8735" s="1" t="s">
        <v>65</v>
      </c>
      <c r="J8735" s="3">
        <v>3537.1717401423998</v>
      </c>
      <c r="K8735" s="1">
        <v>155</v>
      </c>
      <c r="L8735" s="1" t="s">
        <v>27</v>
      </c>
      <c r="M8735" s="2">
        <v>43669</v>
      </c>
      <c r="N8735" s="1" t="s">
        <v>28</v>
      </c>
      <c r="O8735" s="1">
        <f>M8735-F8735</f>
        <v>25</v>
      </c>
      <c r="P8735" s="1" t="str">
        <f>IF(B8735&lt;=17,"Teen",
IF(B8735&lt;=25,"Young Adult",
IF(B8735&lt;=35,"Adult",
IF(B8735&lt;=50,"Middle Age","Senior"))))</f>
        <v>Senior</v>
      </c>
      <c r="Q8735" s="3">
        <f>J8735/O8735</f>
        <v>141.486869605696</v>
      </c>
      <c r="R8735" s="5">
        <f>IF(B8735&gt;60,1,0)
+ IF(O8735&gt;7,1,0)
+ IF(L8735="Emergency",1,0)
+ IF(T8735="Critical",1,0)</f>
        <v>2</v>
      </c>
      <c r="S8735" s="6" t="str">
        <f>IF(R8735&lt;=1,"Low",
IF(R8735=2,"Medium","High"))</f>
        <v>Medium</v>
      </c>
      <c r="T8735" s="1" t="s">
        <v>29</v>
      </c>
    </row>
    <row r="8736" spans="1:20">
      <c r="A8736" s="1" t="s">
        <v>23499</v>
      </c>
      <c r="B8736" s="1">
        <v>69</v>
      </c>
      <c r="C8736" s="1" t="s">
        <v>51</v>
      </c>
      <c r="D8736" s="1" t="s">
        <v>68</v>
      </c>
      <c r="E8736" s="1" t="s">
        <v>33</v>
      </c>
      <c r="F8736" s="2">
        <v>43644</v>
      </c>
      <c r="G8736" s="1" t="s">
        <v>19313</v>
      </c>
      <c r="H8736" s="1" t="s">
        <v>23500</v>
      </c>
      <c r="I8736" s="1" t="s">
        <v>65</v>
      </c>
      <c r="J8736" s="3">
        <v>38358.701444220402</v>
      </c>
      <c r="K8736" s="1">
        <v>339</v>
      </c>
      <c r="L8736" s="1" t="s">
        <v>42</v>
      </c>
      <c r="M8736" s="2">
        <v>43655</v>
      </c>
      <c r="N8736" s="1" t="s">
        <v>66</v>
      </c>
      <c r="O8736" s="1">
        <f>M8736-F8736</f>
        <v>11</v>
      </c>
      <c r="P8736" s="1" t="str">
        <f>IF(B8736&lt;=17,"Teen",
IF(B8736&lt;=25,"Young Adult",
IF(B8736&lt;=35,"Adult",
IF(B8736&lt;=50,"Middle Age","Senior"))))</f>
        <v>Senior</v>
      </c>
      <c r="Q8736" s="3">
        <f>J8736/O8736</f>
        <v>3487.1546767473092</v>
      </c>
      <c r="R8736" s="5">
        <f>IF(B8736&gt;60,1,0)
+ IF(O8736&gt;7,1,0)
+ IF(L8736="Emergency",1,0)
+ IF(T8736="Critical",1,0)</f>
        <v>3</v>
      </c>
      <c r="S8736" s="6" t="str">
        <f>IF(R8736&lt;=1,"Low",
IF(R8736=2,"Medium","High"))</f>
        <v>High</v>
      </c>
      <c r="T8736" s="1" t="s">
        <v>71</v>
      </c>
    </row>
    <row r="8737" spans="1:20">
      <c r="A8737" s="1" t="s">
        <v>23501</v>
      </c>
      <c r="B8737" s="1">
        <v>40</v>
      </c>
      <c r="C8737" s="1" t="s">
        <v>21</v>
      </c>
      <c r="D8737" s="1" t="s">
        <v>73</v>
      </c>
      <c r="E8737" s="1" t="s">
        <v>53</v>
      </c>
      <c r="F8737" s="2">
        <v>43644</v>
      </c>
      <c r="G8737" s="1" t="s">
        <v>23502</v>
      </c>
      <c r="H8737" s="1" t="s">
        <v>23503</v>
      </c>
      <c r="I8737" s="1" t="s">
        <v>60</v>
      </c>
      <c r="J8737" s="3">
        <v>1421.1737376977201</v>
      </c>
      <c r="K8737" s="1">
        <v>142</v>
      </c>
      <c r="L8737" s="1" t="s">
        <v>42</v>
      </c>
      <c r="M8737" s="2">
        <v>43666</v>
      </c>
      <c r="N8737" s="1" t="s">
        <v>38</v>
      </c>
      <c r="O8737" s="1">
        <f>M8737-F8737</f>
        <v>22</v>
      </c>
      <c r="P8737" s="1" t="str">
        <f>IF(B8737&lt;=17,"Teen",
IF(B8737&lt;=25,"Young Adult",
IF(B8737&lt;=35,"Adult",
IF(B8737&lt;=50,"Middle Age","Senior"))))</f>
        <v>Middle Age</v>
      </c>
      <c r="Q8737" s="3">
        <f>J8737/O8737</f>
        <v>64.598806258987281</v>
      </c>
      <c r="R8737" s="5">
        <f>IF(B8737&gt;60,1,0)
+ IF(O8737&gt;7,1,0)
+ IF(L8737="Emergency",1,0)
+ IF(T8737="Critical",1,0)</f>
        <v>2</v>
      </c>
      <c r="S8737" s="6" t="str">
        <f>IF(R8737&lt;=1,"Low",
IF(R8737=2,"Medium","High"))</f>
        <v>Medium</v>
      </c>
      <c r="T8737" s="1" t="s">
        <v>71</v>
      </c>
    </row>
    <row r="8738" spans="1:20">
      <c r="A8738" s="1" t="s">
        <v>23504</v>
      </c>
      <c r="B8738" s="1">
        <v>25</v>
      </c>
      <c r="C8738" s="1" t="s">
        <v>21</v>
      </c>
      <c r="D8738" s="1" t="s">
        <v>73</v>
      </c>
      <c r="E8738" s="1" t="s">
        <v>33</v>
      </c>
      <c r="F8738" s="2">
        <v>43643</v>
      </c>
      <c r="G8738" s="1" t="s">
        <v>23505</v>
      </c>
      <c r="H8738" s="1" t="s">
        <v>550</v>
      </c>
      <c r="I8738" s="1" t="s">
        <v>36</v>
      </c>
      <c r="J8738" s="3">
        <v>3695.77490559948</v>
      </c>
      <c r="K8738" s="1">
        <v>335</v>
      </c>
      <c r="L8738" s="1" t="s">
        <v>37</v>
      </c>
      <c r="M8738" s="2">
        <v>43671</v>
      </c>
      <c r="N8738" s="1" t="s">
        <v>48</v>
      </c>
      <c r="O8738" s="1">
        <f>M8738-F8738</f>
        <v>28</v>
      </c>
      <c r="P8738" s="1" t="str">
        <f>IF(B8738&lt;=17,"Teen",
IF(B8738&lt;=25,"Young Adult",
IF(B8738&lt;=35,"Adult",
IF(B8738&lt;=50,"Middle Age","Senior"))))</f>
        <v>Young Adult</v>
      </c>
      <c r="Q8738" s="3">
        <f>J8738/O8738</f>
        <v>131.99196091426714</v>
      </c>
      <c r="R8738" s="5">
        <f>IF(B8738&gt;60,1,0)
+ IF(O8738&gt;7,1,0)
+ IF(L8738="Emergency",1,0)
+ IF(T8738="Critical",1,0)</f>
        <v>1</v>
      </c>
      <c r="S8738" s="6" t="str">
        <f>IF(R8738&lt;=1,"Low",
IF(R8738=2,"Medium","High"))</f>
        <v>Low</v>
      </c>
      <c r="T8738" s="1" t="s">
        <v>29</v>
      </c>
    </row>
    <row r="8739" spans="1:20">
      <c r="A8739" s="1" t="s">
        <v>23506</v>
      </c>
      <c r="B8739" s="1">
        <v>43</v>
      </c>
      <c r="C8739" s="1" t="s">
        <v>51</v>
      </c>
      <c r="D8739" s="1" t="s">
        <v>62</v>
      </c>
      <c r="E8739" s="1" t="s">
        <v>53</v>
      </c>
      <c r="F8739" s="2">
        <v>43643</v>
      </c>
      <c r="G8739" s="1" t="s">
        <v>23507</v>
      </c>
      <c r="H8739" s="1" t="s">
        <v>23508</v>
      </c>
      <c r="I8739" s="1" t="s">
        <v>65</v>
      </c>
      <c r="J8739" s="3">
        <v>12747.706991290201</v>
      </c>
      <c r="K8739" s="1">
        <v>239</v>
      </c>
      <c r="L8739" s="1" t="s">
        <v>27</v>
      </c>
      <c r="M8739" s="2">
        <v>43650</v>
      </c>
      <c r="N8739" s="1" t="s">
        <v>28</v>
      </c>
      <c r="O8739" s="1">
        <f>M8739-F8739</f>
        <v>7</v>
      </c>
      <c r="P8739" s="1" t="str">
        <f>IF(B8739&lt;=17,"Teen",
IF(B8739&lt;=25,"Young Adult",
IF(B8739&lt;=35,"Adult",
IF(B8739&lt;=50,"Middle Age","Senior"))))</f>
        <v>Middle Age</v>
      </c>
      <c r="Q8739" s="3">
        <f>J8739/O8739</f>
        <v>1821.1009987557429</v>
      </c>
      <c r="R8739" s="5">
        <f>IF(B8739&gt;60,1,0)
+ IF(O8739&gt;7,1,0)
+ IF(L8739="Emergency",1,0)
+ IF(T8739="Critical",1,0)</f>
        <v>0</v>
      </c>
      <c r="S8739" s="6" t="str">
        <f>IF(R8739&lt;=1,"Low",
IF(R8739=2,"Medium","High"))</f>
        <v>Low</v>
      </c>
      <c r="T8739" s="1" t="s">
        <v>29</v>
      </c>
    </row>
    <row r="8740" spans="1:20">
      <c r="A8740" s="1" t="s">
        <v>23509</v>
      </c>
      <c r="B8740" s="1">
        <v>25</v>
      </c>
      <c r="C8740" s="1" t="s">
        <v>51</v>
      </c>
      <c r="D8740" s="1" t="s">
        <v>91</v>
      </c>
      <c r="E8740" s="1" t="s">
        <v>45</v>
      </c>
      <c r="F8740" s="2">
        <v>43643</v>
      </c>
      <c r="G8740" s="1" t="s">
        <v>2249</v>
      </c>
      <c r="H8740" s="1" t="s">
        <v>10442</v>
      </c>
      <c r="I8740" s="1" t="s">
        <v>36</v>
      </c>
      <c r="J8740" s="3">
        <v>5100.0617693304202</v>
      </c>
      <c r="K8740" s="1">
        <v>376</v>
      </c>
      <c r="L8740" s="1" t="s">
        <v>42</v>
      </c>
      <c r="M8740" s="2">
        <v>43664</v>
      </c>
      <c r="N8740" s="1" t="s">
        <v>28</v>
      </c>
      <c r="O8740" s="1">
        <f>M8740-F8740</f>
        <v>21</v>
      </c>
      <c r="P8740" s="1" t="str">
        <f>IF(B8740&lt;=17,"Teen",
IF(B8740&lt;=25,"Young Adult",
IF(B8740&lt;=35,"Adult",
IF(B8740&lt;=50,"Middle Age","Senior"))))</f>
        <v>Young Adult</v>
      </c>
      <c r="Q8740" s="3">
        <f>J8740/O8740</f>
        <v>242.86008425382954</v>
      </c>
      <c r="R8740" s="5">
        <f>IF(B8740&gt;60,1,0)
+ IF(O8740&gt;7,1,0)
+ IF(L8740="Emergency",1,0)
+ IF(T8740="Critical",1,0)</f>
        <v>2</v>
      </c>
      <c r="S8740" s="6" t="str">
        <f>IF(R8740&lt;=1,"Low",
IF(R8740=2,"Medium","High"))</f>
        <v>Medium</v>
      </c>
      <c r="T8740" s="1" t="s">
        <v>71</v>
      </c>
    </row>
    <row r="8741" spans="1:20">
      <c r="A8741" s="1" t="s">
        <v>23510</v>
      </c>
      <c r="B8741" s="1">
        <v>37</v>
      </c>
      <c r="C8741" s="1" t="s">
        <v>21</v>
      </c>
      <c r="D8741" s="1" t="s">
        <v>52</v>
      </c>
      <c r="E8741" s="1" t="s">
        <v>33</v>
      </c>
      <c r="F8741" s="2">
        <v>43642</v>
      </c>
      <c r="G8741" s="1" t="s">
        <v>23511</v>
      </c>
      <c r="H8741" s="1" t="s">
        <v>970</v>
      </c>
      <c r="I8741" s="1" t="s">
        <v>56</v>
      </c>
      <c r="J8741" s="3">
        <v>34132.623000118001</v>
      </c>
      <c r="K8741" s="1">
        <v>182</v>
      </c>
      <c r="L8741" s="1" t="s">
        <v>42</v>
      </c>
      <c r="M8741" s="2">
        <v>43670</v>
      </c>
      <c r="N8741" s="1" t="s">
        <v>97</v>
      </c>
      <c r="O8741" s="1">
        <f>M8741-F8741</f>
        <v>28</v>
      </c>
      <c r="P8741" s="1" t="str">
        <f>IF(B8741&lt;=17,"Teen",
IF(B8741&lt;=25,"Young Adult",
IF(B8741&lt;=35,"Adult",
IF(B8741&lt;=50,"Middle Age","Senior"))))</f>
        <v>Middle Age</v>
      </c>
      <c r="Q8741" s="3">
        <f>J8741/O8741</f>
        <v>1219.0222500042144</v>
      </c>
      <c r="R8741" s="5">
        <f>IF(B8741&gt;60,1,0)
+ IF(O8741&gt;7,1,0)
+ IF(L8741="Emergency",1,0)
+ IF(T8741="Critical",1,0)</f>
        <v>2</v>
      </c>
      <c r="S8741" s="6" t="str">
        <f>IF(R8741&lt;=1,"Low",
IF(R8741=2,"Medium","High"))</f>
        <v>Medium</v>
      </c>
      <c r="T8741" s="1" t="s">
        <v>71</v>
      </c>
    </row>
    <row r="8742" spans="1:20">
      <c r="A8742" s="1" t="s">
        <v>23512</v>
      </c>
      <c r="B8742" s="1">
        <v>37</v>
      </c>
      <c r="C8742" s="1" t="s">
        <v>51</v>
      </c>
      <c r="D8742" s="1" t="s">
        <v>62</v>
      </c>
      <c r="E8742" s="1" t="s">
        <v>33</v>
      </c>
      <c r="F8742" s="2">
        <v>43642</v>
      </c>
      <c r="G8742" s="1" t="s">
        <v>23513</v>
      </c>
      <c r="H8742" s="1" t="s">
        <v>23514</v>
      </c>
      <c r="I8742" s="1" t="s">
        <v>56</v>
      </c>
      <c r="J8742" s="3">
        <v>25974.552828002899</v>
      </c>
      <c r="K8742" s="1">
        <v>317</v>
      </c>
      <c r="L8742" s="1" t="s">
        <v>27</v>
      </c>
      <c r="M8742" s="2">
        <v>43651</v>
      </c>
      <c r="N8742" s="1" t="s">
        <v>38</v>
      </c>
      <c r="O8742" s="1">
        <f>M8742-F8742</f>
        <v>9</v>
      </c>
      <c r="P8742" s="1" t="str">
        <f>IF(B8742&lt;=17,"Teen",
IF(B8742&lt;=25,"Young Adult",
IF(B8742&lt;=35,"Adult",
IF(B8742&lt;=50,"Middle Age","Senior"))))</f>
        <v>Middle Age</v>
      </c>
      <c r="Q8742" s="3">
        <f>J8742/O8742</f>
        <v>2886.0614253336553</v>
      </c>
      <c r="R8742" s="5">
        <f>IF(B8742&gt;60,1,0)
+ IF(O8742&gt;7,1,0)
+ IF(L8742="Emergency",1,0)
+ IF(T8742="Critical",1,0)</f>
        <v>1</v>
      </c>
      <c r="S8742" s="6" t="str">
        <f>IF(R8742&lt;=1,"Low",
IF(R8742=2,"Medium","High"))</f>
        <v>Low</v>
      </c>
      <c r="T8742" s="1" t="s">
        <v>49</v>
      </c>
    </row>
    <row r="8743" spans="1:20">
      <c r="A8743" s="1" t="s">
        <v>23515</v>
      </c>
      <c r="B8743" s="1">
        <v>75</v>
      </c>
      <c r="C8743" s="1" t="s">
        <v>21</v>
      </c>
      <c r="D8743" s="1" t="s">
        <v>68</v>
      </c>
      <c r="E8743" s="1" t="s">
        <v>53</v>
      </c>
      <c r="F8743" s="2">
        <v>43642</v>
      </c>
      <c r="G8743" s="1" t="s">
        <v>23516</v>
      </c>
      <c r="H8743" s="1" t="s">
        <v>23517</v>
      </c>
      <c r="I8743" s="1" t="s">
        <v>65</v>
      </c>
      <c r="J8743" s="3">
        <v>39582.886674268797</v>
      </c>
      <c r="K8743" s="1">
        <v>162</v>
      </c>
      <c r="L8743" s="1" t="s">
        <v>42</v>
      </c>
      <c r="M8743" s="2">
        <v>43655</v>
      </c>
      <c r="N8743" s="1" t="s">
        <v>38</v>
      </c>
      <c r="O8743" s="1">
        <f>M8743-F8743</f>
        <v>13</v>
      </c>
      <c r="P8743" s="1" t="str">
        <f>IF(B8743&lt;=17,"Teen",
IF(B8743&lt;=25,"Young Adult",
IF(B8743&lt;=35,"Adult",
IF(B8743&lt;=50,"Middle Age","Senior"))))</f>
        <v>Senior</v>
      </c>
      <c r="Q8743" s="3">
        <f>J8743/O8743</f>
        <v>3044.8374364822153</v>
      </c>
      <c r="R8743" s="5">
        <f>IF(B8743&gt;60,1,0)
+ IF(O8743&gt;7,1,0)
+ IF(L8743="Emergency",1,0)
+ IF(T8743="Critical",1,0)</f>
        <v>3</v>
      </c>
      <c r="S8743" s="6" t="str">
        <f>IF(R8743&lt;=1,"Low",
IF(R8743=2,"Medium","High"))</f>
        <v>High</v>
      </c>
      <c r="T8743" s="1" t="s">
        <v>71</v>
      </c>
    </row>
    <row r="8744" spans="1:20">
      <c r="A8744" s="1" t="s">
        <v>23518</v>
      </c>
      <c r="B8744" s="1">
        <v>83</v>
      </c>
      <c r="C8744" s="1" t="s">
        <v>51</v>
      </c>
      <c r="D8744" s="1" t="s">
        <v>44</v>
      </c>
      <c r="E8744" s="1" t="s">
        <v>53</v>
      </c>
      <c r="F8744" s="2">
        <v>43642</v>
      </c>
      <c r="G8744" s="1" t="s">
        <v>1430</v>
      </c>
      <c r="H8744" s="1" t="s">
        <v>23519</v>
      </c>
      <c r="I8744" s="1" t="s">
        <v>60</v>
      </c>
      <c r="J8744" s="3">
        <v>1333.18946406533</v>
      </c>
      <c r="K8744" s="1">
        <v>493</v>
      </c>
      <c r="L8744" s="1" t="s">
        <v>27</v>
      </c>
      <c r="M8744" s="2">
        <v>43668</v>
      </c>
      <c r="N8744" s="1" t="s">
        <v>28</v>
      </c>
      <c r="O8744" s="1">
        <f>M8744-F8744</f>
        <v>26</v>
      </c>
      <c r="P8744" s="1" t="str">
        <f>IF(B8744&lt;=17,"Teen",
IF(B8744&lt;=25,"Young Adult",
IF(B8744&lt;=35,"Adult",
IF(B8744&lt;=50,"Middle Age","Senior"))))</f>
        <v>Senior</v>
      </c>
      <c r="Q8744" s="3">
        <f>J8744/O8744</f>
        <v>51.276517848666536</v>
      </c>
      <c r="R8744" s="5">
        <f>IF(B8744&gt;60,1,0)
+ IF(O8744&gt;7,1,0)
+ IF(L8744="Emergency",1,0)
+ IF(T8744="Critical",1,0)</f>
        <v>2</v>
      </c>
      <c r="S8744" s="6" t="str">
        <f>IF(R8744&lt;=1,"Low",
IF(R8744=2,"Medium","High"))</f>
        <v>Medium</v>
      </c>
      <c r="T8744" s="1" t="s">
        <v>71</v>
      </c>
    </row>
    <row r="8745" spans="1:20">
      <c r="A8745" s="1" t="s">
        <v>23520</v>
      </c>
      <c r="B8745" s="1">
        <v>19</v>
      </c>
      <c r="C8745" s="1" t="s">
        <v>21</v>
      </c>
      <c r="D8745" s="1" t="s">
        <v>73</v>
      </c>
      <c r="E8745" s="1" t="s">
        <v>84</v>
      </c>
      <c r="F8745" s="2">
        <v>43642</v>
      </c>
      <c r="G8745" s="1" t="s">
        <v>23521</v>
      </c>
      <c r="H8745" s="1" t="s">
        <v>23522</v>
      </c>
      <c r="I8745" s="1" t="s">
        <v>60</v>
      </c>
      <c r="J8745" s="3">
        <v>31390.233240872702</v>
      </c>
      <c r="K8745" s="1">
        <v>277</v>
      </c>
      <c r="L8745" s="1" t="s">
        <v>42</v>
      </c>
      <c r="M8745" s="2">
        <v>43644</v>
      </c>
      <c r="N8745" s="1" t="s">
        <v>97</v>
      </c>
      <c r="O8745" s="1">
        <f>M8745-F8745</f>
        <v>2</v>
      </c>
      <c r="P8745" s="1" t="str">
        <f>IF(B8745&lt;=17,"Teen",
IF(B8745&lt;=25,"Young Adult",
IF(B8745&lt;=35,"Adult",
IF(B8745&lt;=50,"Middle Age","Senior"))))</f>
        <v>Young Adult</v>
      </c>
      <c r="Q8745" s="3">
        <f>J8745/O8745</f>
        <v>15695.116620436351</v>
      </c>
      <c r="R8745" s="5">
        <f>IF(B8745&gt;60,1,0)
+ IF(O8745&gt;7,1,0)
+ IF(L8745="Emergency",1,0)
+ IF(T8745="Critical",1,0)</f>
        <v>1</v>
      </c>
      <c r="S8745" s="6" t="str">
        <f>IF(R8745&lt;=1,"Low",
IF(R8745=2,"Medium","High"))</f>
        <v>Low</v>
      </c>
      <c r="T8745" s="1" t="s">
        <v>29</v>
      </c>
    </row>
    <row r="8746" spans="1:20">
      <c r="A8746" s="1" t="s">
        <v>12901</v>
      </c>
      <c r="B8746" s="1">
        <v>59</v>
      </c>
      <c r="C8746" s="1" t="s">
        <v>21</v>
      </c>
      <c r="D8746" s="1" t="s">
        <v>22</v>
      </c>
      <c r="E8746" s="1" t="s">
        <v>53</v>
      </c>
      <c r="F8746" s="2">
        <v>43642</v>
      </c>
      <c r="G8746" s="1" t="s">
        <v>23523</v>
      </c>
      <c r="H8746" s="1" t="s">
        <v>23524</v>
      </c>
      <c r="I8746" s="1" t="s">
        <v>26</v>
      </c>
      <c r="J8746" s="3">
        <v>22277.943923145998</v>
      </c>
      <c r="K8746" s="1">
        <v>223</v>
      </c>
      <c r="L8746" s="1" t="s">
        <v>27</v>
      </c>
      <c r="M8746" s="2">
        <v>43657</v>
      </c>
      <c r="N8746" s="1" t="s">
        <v>28</v>
      </c>
      <c r="O8746" s="1">
        <f>M8746-F8746</f>
        <v>15</v>
      </c>
      <c r="P8746" s="1" t="str">
        <f>IF(B8746&lt;=17,"Teen",
IF(B8746&lt;=25,"Young Adult",
IF(B8746&lt;=35,"Adult",
IF(B8746&lt;=50,"Middle Age","Senior"))))</f>
        <v>Senior</v>
      </c>
      <c r="Q8746" s="3">
        <f>J8746/O8746</f>
        <v>1485.1962615430666</v>
      </c>
      <c r="R8746" s="5">
        <f>IF(B8746&gt;60,1,0)
+ IF(O8746&gt;7,1,0)
+ IF(L8746="Emergency",1,0)
+ IF(T8746="Critical",1,0)</f>
        <v>1</v>
      </c>
      <c r="S8746" s="6" t="str">
        <f>IF(R8746&lt;=1,"Low",
IF(R8746=2,"Medium","High"))</f>
        <v>Low</v>
      </c>
      <c r="T8746" s="1" t="s">
        <v>29</v>
      </c>
    </row>
    <row r="8747" spans="1:20">
      <c r="A8747" s="1" t="s">
        <v>17460</v>
      </c>
      <c r="B8747" s="1">
        <v>38</v>
      </c>
      <c r="C8747" s="1" t="s">
        <v>21</v>
      </c>
      <c r="D8747" s="1" t="s">
        <v>91</v>
      </c>
      <c r="E8747" s="1" t="s">
        <v>45</v>
      </c>
      <c r="F8747" s="2">
        <v>43642</v>
      </c>
      <c r="G8747" s="1" t="s">
        <v>11999</v>
      </c>
      <c r="H8747" s="1" t="s">
        <v>23525</v>
      </c>
      <c r="I8747" s="1" t="s">
        <v>60</v>
      </c>
      <c r="J8747" s="3">
        <v>48433.887209260298</v>
      </c>
      <c r="K8747" s="1">
        <v>127</v>
      </c>
      <c r="L8747" s="1" t="s">
        <v>27</v>
      </c>
      <c r="M8747" s="2">
        <v>43665</v>
      </c>
      <c r="N8747" s="1" t="s">
        <v>28</v>
      </c>
      <c r="O8747" s="1">
        <f>M8747-F8747</f>
        <v>23</v>
      </c>
      <c r="P8747" s="1" t="str">
        <f>IF(B8747&lt;=17,"Teen",
IF(B8747&lt;=25,"Young Adult",
IF(B8747&lt;=35,"Adult",
IF(B8747&lt;=50,"Middle Age","Senior"))))</f>
        <v>Middle Age</v>
      </c>
      <c r="Q8747" s="3">
        <f>J8747/O8747</f>
        <v>2105.8211830113173</v>
      </c>
      <c r="R8747" s="5">
        <f>IF(B8747&gt;60,1,0)
+ IF(O8747&gt;7,1,0)
+ IF(L8747="Emergency",1,0)
+ IF(T8747="Critical",1,0)</f>
        <v>1</v>
      </c>
      <c r="S8747" s="6" t="str">
        <f>IF(R8747&lt;=1,"Low",
IF(R8747=2,"Medium","High"))</f>
        <v>Low</v>
      </c>
      <c r="T8747" s="1" t="s">
        <v>49</v>
      </c>
    </row>
    <row r="8748" spans="1:20">
      <c r="A8748" s="1" t="s">
        <v>5194</v>
      </c>
      <c r="B8748" s="1">
        <v>72</v>
      </c>
      <c r="C8748" s="1" t="s">
        <v>51</v>
      </c>
      <c r="D8748" s="1" t="s">
        <v>44</v>
      </c>
      <c r="E8748" s="1" t="s">
        <v>53</v>
      </c>
      <c r="F8748" s="2">
        <v>43642</v>
      </c>
      <c r="G8748" s="1" t="s">
        <v>23526</v>
      </c>
      <c r="H8748" s="1" t="s">
        <v>23527</v>
      </c>
      <c r="I8748" s="1" t="s">
        <v>56</v>
      </c>
      <c r="J8748" s="3">
        <v>4216.0371263269999</v>
      </c>
      <c r="K8748" s="1">
        <v>404</v>
      </c>
      <c r="L8748" s="1" t="s">
        <v>42</v>
      </c>
      <c r="M8748" s="2">
        <v>43666</v>
      </c>
      <c r="N8748" s="1" t="s">
        <v>38</v>
      </c>
      <c r="O8748" s="1">
        <f>M8748-F8748</f>
        <v>24</v>
      </c>
      <c r="P8748" s="1" t="str">
        <f>IF(B8748&lt;=17,"Teen",
IF(B8748&lt;=25,"Young Adult",
IF(B8748&lt;=35,"Adult",
IF(B8748&lt;=50,"Middle Age","Senior"))))</f>
        <v>Senior</v>
      </c>
      <c r="Q8748" s="3">
        <f>J8748/O8748</f>
        <v>175.66821359695834</v>
      </c>
      <c r="R8748" s="5">
        <f>IF(B8748&gt;60,1,0)
+ IF(O8748&gt;7,1,0)
+ IF(L8748="Emergency",1,0)
+ IF(T8748="Critical",1,0)</f>
        <v>3</v>
      </c>
      <c r="S8748" s="6" t="str">
        <f>IF(R8748&lt;=1,"Low",
IF(R8748=2,"Medium","High"))</f>
        <v>High</v>
      </c>
      <c r="T8748" s="1" t="s">
        <v>71</v>
      </c>
    </row>
    <row r="8749" spans="1:20">
      <c r="A8749" s="1" t="s">
        <v>23528</v>
      </c>
      <c r="B8749" s="1">
        <v>78</v>
      </c>
      <c r="C8749" s="1" t="s">
        <v>21</v>
      </c>
      <c r="D8749" s="1" t="s">
        <v>22</v>
      </c>
      <c r="E8749" s="1" t="s">
        <v>45</v>
      </c>
      <c r="F8749" s="2">
        <v>43642</v>
      </c>
      <c r="G8749" s="1" t="s">
        <v>23529</v>
      </c>
      <c r="H8749" s="1" t="s">
        <v>23530</v>
      </c>
      <c r="I8749" s="1" t="s">
        <v>26</v>
      </c>
      <c r="J8749" s="3">
        <v>28522.686838835401</v>
      </c>
      <c r="K8749" s="1">
        <v>448</v>
      </c>
      <c r="L8749" s="1" t="s">
        <v>37</v>
      </c>
      <c r="M8749" s="2">
        <v>43648</v>
      </c>
      <c r="N8749" s="1" t="s">
        <v>38</v>
      </c>
      <c r="O8749" s="1">
        <f>M8749-F8749</f>
        <v>6</v>
      </c>
      <c r="P8749" s="1" t="str">
        <f>IF(B8749&lt;=17,"Teen",
IF(B8749&lt;=25,"Young Adult",
IF(B8749&lt;=35,"Adult",
IF(B8749&lt;=50,"Middle Age","Senior"))))</f>
        <v>Senior</v>
      </c>
      <c r="Q8749" s="3">
        <f>J8749/O8749</f>
        <v>4753.7811398059002</v>
      </c>
      <c r="R8749" s="5">
        <f>IF(B8749&gt;60,1,0)
+ IF(O8749&gt;7,1,0)
+ IF(L8749="Emergency",1,0)
+ IF(T8749="Critical",1,0)</f>
        <v>1</v>
      </c>
      <c r="S8749" s="6" t="str">
        <f>IF(R8749&lt;=1,"Low",
IF(R8749=2,"Medium","High"))</f>
        <v>Low</v>
      </c>
      <c r="T8749" s="1" t="s">
        <v>29</v>
      </c>
    </row>
    <row r="8750" spans="1:20">
      <c r="A8750" s="1" t="s">
        <v>23531</v>
      </c>
      <c r="B8750" s="1">
        <v>27</v>
      </c>
      <c r="C8750" s="1" t="s">
        <v>21</v>
      </c>
      <c r="D8750" s="1" t="s">
        <v>32</v>
      </c>
      <c r="E8750" s="1" t="s">
        <v>53</v>
      </c>
      <c r="F8750" s="2">
        <v>43642</v>
      </c>
      <c r="G8750" s="1" t="s">
        <v>23532</v>
      </c>
      <c r="H8750" s="1" t="s">
        <v>23533</v>
      </c>
      <c r="I8750" s="1" t="s">
        <v>36</v>
      </c>
      <c r="J8750" s="3">
        <v>29317.026183039099</v>
      </c>
      <c r="K8750" s="1">
        <v>410</v>
      </c>
      <c r="L8750" s="1" t="s">
        <v>27</v>
      </c>
      <c r="M8750" s="2">
        <v>43651</v>
      </c>
      <c r="N8750" s="1" t="s">
        <v>97</v>
      </c>
      <c r="O8750" s="1">
        <f>M8750-F8750</f>
        <v>9</v>
      </c>
      <c r="P8750" s="1" t="str">
        <f>IF(B8750&lt;=17,"Teen",
IF(B8750&lt;=25,"Young Adult",
IF(B8750&lt;=35,"Adult",
IF(B8750&lt;=50,"Middle Age","Senior"))))</f>
        <v>Adult</v>
      </c>
      <c r="Q8750" s="3">
        <f>J8750/O8750</f>
        <v>3257.4473536710111</v>
      </c>
      <c r="R8750" s="5">
        <f>IF(B8750&gt;60,1,0)
+ IF(O8750&gt;7,1,0)
+ IF(L8750="Emergency",1,0)
+ IF(T8750="Critical",1,0)</f>
        <v>1</v>
      </c>
      <c r="S8750" s="6" t="str">
        <f>IF(R8750&lt;=1,"Low",
IF(R8750=2,"Medium","High"))</f>
        <v>Low</v>
      </c>
      <c r="T8750" s="1" t="s">
        <v>49</v>
      </c>
    </row>
    <row r="8751" spans="1:20">
      <c r="A8751" s="1" t="s">
        <v>23534</v>
      </c>
      <c r="B8751" s="1">
        <v>42</v>
      </c>
      <c r="C8751" s="1" t="s">
        <v>51</v>
      </c>
      <c r="D8751" s="1" t="s">
        <v>44</v>
      </c>
      <c r="E8751" s="1" t="s">
        <v>23</v>
      </c>
      <c r="F8751" s="2">
        <v>43641</v>
      </c>
      <c r="G8751" s="1" t="s">
        <v>23535</v>
      </c>
      <c r="H8751" s="1" t="s">
        <v>23536</v>
      </c>
      <c r="I8751" s="1" t="s">
        <v>65</v>
      </c>
      <c r="J8751" s="3">
        <v>8851.6087311708598</v>
      </c>
      <c r="K8751" s="1">
        <v>168</v>
      </c>
      <c r="L8751" s="1" t="s">
        <v>27</v>
      </c>
      <c r="M8751" s="2">
        <v>43645</v>
      </c>
      <c r="N8751" s="1" t="s">
        <v>97</v>
      </c>
      <c r="O8751" s="1">
        <f>M8751-F8751</f>
        <v>4</v>
      </c>
      <c r="P8751" s="1" t="str">
        <f>IF(B8751&lt;=17,"Teen",
IF(B8751&lt;=25,"Young Adult",
IF(B8751&lt;=35,"Adult",
IF(B8751&lt;=50,"Middle Age","Senior"))))</f>
        <v>Middle Age</v>
      </c>
      <c r="Q8751" s="3">
        <f>J8751/O8751</f>
        <v>2212.9021827927149</v>
      </c>
      <c r="R8751" s="5">
        <f>IF(B8751&gt;60,1,0)
+ IF(O8751&gt;7,1,0)
+ IF(L8751="Emergency",1,0)
+ IF(T8751="Critical",1,0)</f>
        <v>0</v>
      </c>
      <c r="S8751" s="6" t="str">
        <f>IF(R8751&lt;=1,"Low",
IF(R8751=2,"Medium","High"))</f>
        <v>Low</v>
      </c>
      <c r="T8751" s="1" t="s">
        <v>49</v>
      </c>
    </row>
    <row r="8752" spans="1:20">
      <c r="A8752" s="1" t="s">
        <v>23537</v>
      </c>
      <c r="B8752" s="1">
        <v>52</v>
      </c>
      <c r="C8752" s="1" t="s">
        <v>21</v>
      </c>
      <c r="D8752" s="1" t="s">
        <v>91</v>
      </c>
      <c r="E8752" s="1" t="s">
        <v>53</v>
      </c>
      <c r="F8752" s="2">
        <v>43641</v>
      </c>
      <c r="G8752" s="1" t="s">
        <v>23538</v>
      </c>
      <c r="H8752" s="1" t="s">
        <v>23539</v>
      </c>
      <c r="I8752" s="1" t="s">
        <v>56</v>
      </c>
      <c r="J8752" s="3">
        <v>16520.401042826099</v>
      </c>
      <c r="K8752" s="1">
        <v>454</v>
      </c>
      <c r="L8752" s="1" t="s">
        <v>42</v>
      </c>
      <c r="M8752" s="2">
        <v>43652</v>
      </c>
      <c r="N8752" s="1" t="s">
        <v>48</v>
      </c>
      <c r="O8752" s="1">
        <f>M8752-F8752</f>
        <v>11</v>
      </c>
      <c r="P8752" s="1" t="str">
        <f>IF(B8752&lt;=17,"Teen",
IF(B8752&lt;=25,"Young Adult",
IF(B8752&lt;=35,"Adult",
IF(B8752&lt;=50,"Middle Age","Senior"))))</f>
        <v>Senior</v>
      </c>
      <c r="Q8752" s="3">
        <f>J8752/O8752</f>
        <v>1501.8546402569182</v>
      </c>
      <c r="R8752" s="5">
        <f>IF(B8752&gt;60,1,0)
+ IF(O8752&gt;7,1,0)
+ IF(L8752="Emergency",1,0)
+ IF(T8752="Critical",1,0)</f>
        <v>2</v>
      </c>
      <c r="S8752" s="6" t="str">
        <f>IF(R8752&lt;=1,"Low",
IF(R8752=2,"Medium","High"))</f>
        <v>Medium</v>
      </c>
      <c r="T8752" s="1" t="s">
        <v>29</v>
      </c>
    </row>
    <row r="8753" spans="1:20">
      <c r="A8753" s="1" t="s">
        <v>23540</v>
      </c>
      <c r="B8753" s="1">
        <v>19</v>
      </c>
      <c r="C8753" s="1" t="s">
        <v>21</v>
      </c>
      <c r="D8753" s="1" t="s">
        <v>91</v>
      </c>
      <c r="E8753" s="1" t="s">
        <v>45</v>
      </c>
      <c r="F8753" s="2">
        <v>43641</v>
      </c>
      <c r="G8753" s="1" t="s">
        <v>17460</v>
      </c>
      <c r="H8753" s="1" t="s">
        <v>23541</v>
      </c>
      <c r="I8753" s="1" t="s">
        <v>26</v>
      </c>
      <c r="J8753" s="3">
        <v>35546.882709673897</v>
      </c>
      <c r="K8753" s="1">
        <v>364</v>
      </c>
      <c r="L8753" s="1" t="s">
        <v>37</v>
      </c>
      <c r="M8753" s="2">
        <v>43666</v>
      </c>
      <c r="N8753" s="1" t="s">
        <v>38</v>
      </c>
      <c r="O8753" s="1">
        <f>M8753-F8753</f>
        <v>25</v>
      </c>
      <c r="P8753" s="1" t="str">
        <f>IF(B8753&lt;=17,"Teen",
IF(B8753&lt;=25,"Young Adult",
IF(B8753&lt;=35,"Adult",
IF(B8753&lt;=50,"Middle Age","Senior"))))</f>
        <v>Young Adult</v>
      </c>
      <c r="Q8753" s="3">
        <f>J8753/O8753</f>
        <v>1421.8753083869558</v>
      </c>
      <c r="R8753" s="5">
        <f>IF(B8753&gt;60,1,0)
+ IF(O8753&gt;7,1,0)
+ IF(L8753="Emergency",1,0)
+ IF(T8753="Critical",1,0)</f>
        <v>1</v>
      </c>
      <c r="S8753" s="6" t="str">
        <f>IF(R8753&lt;=1,"Low",
IF(R8753=2,"Medium","High"))</f>
        <v>Low</v>
      </c>
      <c r="T8753" s="1" t="s">
        <v>29</v>
      </c>
    </row>
    <row r="8754" spans="1:20">
      <c r="A8754" s="1" t="s">
        <v>23542</v>
      </c>
      <c r="B8754" s="1">
        <v>23</v>
      </c>
      <c r="C8754" s="1" t="s">
        <v>21</v>
      </c>
      <c r="D8754" s="1" t="s">
        <v>22</v>
      </c>
      <c r="E8754" s="1" t="s">
        <v>33</v>
      </c>
      <c r="F8754" s="2">
        <v>43641</v>
      </c>
      <c r="G8754" s="1" t="s">
        <v>23543</v>
      </c>
      <c r="H8754" s="1" t="s">
        <v>23544</v>
      </c>
      <c r="I8754" s="1" t="s">
        <v>26</v>
      </c>
      <c r="J8754" s="3">
        <v>41278.4596887273</v>
      </c>
      <c r="K8754" s="1">
        <v>278</v>
      </c>
      <c r="L8754" s="1" t="s">
        <v>37</v>
      </c>
      <c r="M8754" s="2">
        <v>43665</v>
      </c>
      <c r="N8754" s="1" t="s">
        <v>66</v>
      </c>
      <c r="O8754" s="1">
        <f>M8754-F8754</f>
        <v>24</v>
      </c>
      <c r="P8754" s="1" t="str">
        <f>IF(B8754&lt;=17,"Teen",
IF(B8754&lt;=25,"Young Adult",
IF(B8754&lt;=35,"Adult",
IF(B8754&lt;=50,"Middle Age","Senior"))))</f>
        <v>Young Adult</v>
      </c>
      <c r="Q8754" s="3">
        <f>J8754/O8754</f>
        <v>1719.9358203636375</v>
      </c>
      <c r="R8754" s="5">
        <f>IF(B8754&gt;60,1,0)
+ IF(O8754&gt;7,1,0)
+ IF(L8754="Emergency",1,0)
+ IF(T8754="Critical",1,0)</f>
        <v>1</v>
      </c>
      <c r="S8754" s="6" t="str">
        <f>IF(R8754&lt;=1,"Low",
IF(R8754=2,"Medium","High"))</f>
        <v>Low</v>
      </c>
      <c r="T8754" s="1" t="s">
        <v>71</v>
      </c>
    </row>
    <row r="8755" spans="1:20">
      <c r="A8755" s="1" t="s">
        <v>6849</v>
      </c>
      <c r="B8755" s="1">
        <v>51</v>
      </c>
      <c r="C8755" s="1" t="s">
        <v>21</v>
      </c>
      <c r="D8755" s="1" t="s">
        <v>91</v>
      </c>
      <c r="E8755" s="1" t="s">
        <v>74</v>
      </c>
      <c r="F8755" s="2">
        <v>43640</v>
      </c>
      <c r="G8755" s="1" t="s">
        <v>23545</v>
      </c>
      <c r="H8755" s="1" t="s">
        <v>23546</v>
      </c>
      <c r="I8755" s="1" t="s">
        <v>26</v>
      </c>
      <c r="J8755" s="3">
        <v>9199.6683013407692</v>
      </c>
      <c r="K8755" s="1">
        <v>291</v>
      </c>
      <c r="L8755" s="1" t="s">
        <v>27</v>
      </c>
      <c r="M8755" s="2">
        <v>43655</v>
      </c>
      <c r="N8755" s="1" t="s">
        <v>38</v>
      </c>
      <c r="O8755" s="1">
        <f>M8755-F8755</f>
        <v>15</v>
      </c>
      <c r="P8755" s="1" t="str">
        <f>IF(B8755&lt;=17,"Teen",
IF(B8755&lt;=25,"Young Adult",
IF(B8755&lt;=35,"Adult",
IF(B8755&lt;=50,"Middle Age","Senior"))))</f>
        <v>Senior</v>
      </c>
      <c r="Q8755" s="3">
        <f>J8755/O8755</f>
        <v>613.31122008938462</v>
      </c>
      <c r="R8755" s="5">
        <f>IF(B8755&gt;60,1,0)
+ IF(O8755&gt;7,1,0)
+ IF(L8755="Emergency",1,0)
+ IF(T8755="Critical",1,0)</f>
        <v>1</v>
      </c>
      <c r="S8755" s="6" t="str">
        <f>IF(R8755&lt;=1,"Low",
IF(R8755=2,"Medium","High"))</f>
        <v>Low</v>
      </c>
      <c r="T8755" s="1" t="s">
        <v>29</v>
      </c>
    </row>
    <row r="8756" spans="1:20">
      <c r="A8756" s="1" t="s">
        <v>11470</v>
      </c>
      <c r="B8756" s="1">
        <v>27</v>
      </c>
      <c r="C8756" s="1" t="s">
        <v>51</v>
      </c>
      <c r="D8756" s="1" t="s">
        <v>73</v>
      </c>
      <c r="E8756" s="1" t="s">
        <v>23</v>
      </c>
      <c r="F8756" s="2">
        <v>43640</v>
      </c>
      <c r="G8756" s="1" t="s">
        <v>23547</v>
      </c>
      <c r="H8756" s="1" t="s">
        <v>23548</v>
      </c>
      <c r="I8756" s="1" t="s">
        <v>65</v>
      </c>
      <c r="J8756" s="3">
        <v>19532.532787234701</v>
      </c>
      <c r="K8756" s="1">
        <v>482</v>
      </c>
      <c r="L8756" s="1" t="s">
        <v>37</v>
      </c>
      <c r="M8756" s="2">
        <v>43658</v>
      </c>
      <c r="N8756" s="1" t="s">
        <v>66</v>
      </c>
      <c r="O8756" s="1">
        <f>M8756-F8756</f>
        <v>18</v>
      </c>
      <c r="P8756" s="1" t="str">
        <f>IF(B8756&lt;=17,"Teen",
IF(B8756&lt;=25,"Young Adult",
IF(B8756&lt;=35,"Adult",
IF(B8756&lt;=50,"Middle Age","Senior"))))</f>
        <v>Adult</v>
      </c>
      <c r="Q8756" s="3">
        <f>J8756/O8756</f>
        <v>1085.1407104019279</v>
      </c>
      <c r="R8756" s="5">
        <f>IF(B8756&gt;60,1,0)
+ IF(O8756&gt;7,1,0)
+ IF(L8756="Emergency",1,0)
+ IF(T8756="Critical",1,0)</f>
        <v>1</v>
      </c>
      <c r="S8756" s="6" t="str">
        <f>IF(R8756&lt;=1,"Low",
IF(R8756=2,"Medium","High"))</f>
        <v>Low</v>
      </c>
      <c r="T8756" s="1" t="s">
        <v>29</v>
      </c>
    </row>
    <row r="8757" spans="1:20">
      <c r="A8757" s="1" t="s">
        <v>23549</v>
      </c>
      <c r="B8757" s="1">
        <v>85</v>
      </c>
      <c r="C8757" s="1" t="s">
        <v>21</v>
      </c>
      <c r="D8757" s="1" t="s">
        <v>62</v>
      </c>
      <c r="E8757" s="1" t="s">
        <v>84</v>
      </c>
      <c r="F8757" s="2">
        <v>43640</v>
      </c>
      <c r="G8757" s="1" t="s">
        <v>23550</v>
      </c>
      <c r="H8757" s="1" t="s">
        <v>23551</v>
      </c>
      <c r="I8757" s="1" t="s">
        <v>60</v>
      </c>
      <c r="J8757" s="3">
        <v>44358.0270789676</v>
      </c>
      <c r="K8757" s="1">
        <v>108</v>
      </c>
      <c r="L8757" s="1" t="s">
        <v>42</v>
      </c>
      <c r="M8757" s="2">
        <v>43661</v>
      </c>
      <c r="N8757" s="1" t="s">
        <v>28</v>
      </c>
      <c r="O8757" s="1">
        <f>M8757-F8757</f>
        <v>21</v>
      </c>
      <c r="P8757" s="1" t="str">
        <f>IF(B8757&lt;=17,"Teen",
IF(B8757&lt;=25,"Young Adult",
IF(B8757&lt;=35,"Adult",
IF(B8757&lt;=50,"Middle Age","Senior"))))</f>
        <v>Senior</v>
      </c>
      <c r="Q8757" s="3">
        <f>J8757/O8757</f>
        <v>2112.287003760362</v>
      </c>
      <c r="R8757" s="5">
        <f>IF(B8757&gt;60,1,0)
+ IF(O8757&gt;7,1,0)
+ IF(L8757="Emergency",1,0)
+ IF(T8757="Critical",1,0)</f>
        <v>3</v>
      </c>
      <c r="S8757" s="6" t="str">
        <f>IF(R8757&lt;=1,"Low",
IF(R8757=2,"Medium","High"))</f>
        <v>High</v>
      </c>
      <c r="T8757" s="1" t="s">
        <v>49</v>
      </c>
    </row>
    <row r="8758" spans="1:20">
      <c r="A8758" s="1" t="s">
        <v>17460</v>
      </c>
      <c r="B8758" s="1">
        <v>27</v>
      </c>
      <c r="C8758" s="1" t="s">
        <v>51</v>
      </c>
      <c r="D8758" s="1" t="s">
        <v>32</v>
      </c>
      <c r="E8758" s="1" t="s">
        <v>45</v>
      </c>
      <c r="F8758" s="2">
        <v>43640</v>
      </c>
      <c r="G8758" s="1" t="s">
        <v>23552</v>
      </c>
      <c r="H8758" s="1" t="s">
        <v>23553</v>
      </c>
      <c r="I8758" s="1" t="s">
        <v>36</v>
      </c>
      <c r="J8758" s="3">
        <v>45163.334241778997</v>
      </c>
      <c r="K8758" s="1">
        <v>313</v>
      </c>
      <c r="L8758" s="1" t="s">
        <v>27</v>
      </c>
      <c r="M8758" s="2">
        <v>43646</v>
      </c>
      <c r="N8758" s="1" t="s">
        <v>66</v>
      </c>
      <c r="O8758" s="1">
        <f>M8758-F8758</f>
        <v>6</v>
      </c>
      <c r="P8758" s="1" t="str">
        <f>IF(B8758&lt;=17,"Teen",
IF(B8758&lt;=25,"Young Adult",
IF(B8758&lt;=35,"Adult",
IF(B8758&lt;=50,"Middle Age","Senior"))))</f>
        <v>Adult</v>
      </c>
      <c r="Q8758" s="3">
        <f>J8758/O8758</f>
        <v>7527.2223736298329</v>
      </c>
      <c r="R8758" s="5">
        <f>IF(B8758&gt;60,1,0)
+ IF(O8758&gt;7,1,0)
+ IF(L8758="Emergency",1,0)
+ IF(T8758="Critical",1,0)</f>
        <v>0</v>
      </c>
      <c r="S8758" s="6" t="str">
        <f>IF(R8758&lt;=1,"Low",
IF(R8758=2,"Medium","High"))</f>
        <v>Low</v>
      </c>
      <c r="T8758" s="1" t="s">
        <v>71</v>
      </c>
    </row>
    <row r="8759" spans="1:20">
      <c r="A8759" s="1" t="s">
        <v>23554</v>
      </c>
      <c r="B8759" s="1">
        <v>74</v>
      </c>
      <c r="C8759" s="1" t="s">
        <v>21</v>
      </c>
      <c r="D8759" s="1" t="s">
        <v>52</v>
      </c>
      <c r="E8759" s="1" t="s">
        <v>45</v>
      </c>
      <c r="F8759" s="2">
        <v>43640</v>
      </c>
      <c r="G8759" s="1" t="s">
        <v>23555</v>
      </c>
      <c r="H8759" s="1" t="s">
        <v>23556</v>
      </c>
      <c r="I8759" s="1" t="s">
        <v>65</v>
      </c>
      <c r="J8759" s="3">
        <v>9557.98559231336</v>
      </c>
      <c r="K8759" s="1">
        <v>347</v>
      </c>
      <c r="L8759" s="1" t="s">
        <v>42</v>
      </c>
      <c r="M8759" s="2">
        <v>43659</v>
      </c>
      <c r="N8759" s="1" t="s">
        <v>28</v>
      </c>
      <c r="O8759" s="1">
        <f>M8759-F8759</f>
        <v>19</v>
      </c>
      <c r="P8759" s="1" t="str">
        <f>IF(B8759&lt;=17,"Teen",
IF(B8759&lt;=25,"Young Adult",
IF(B8759&lt;=35,"Adult",
IF(B8759&lt;=50,"Middle Age","Senior"))))</f>
        <v>Senior</v>
      </c>
      <c r="Q8759" s="3">
        <f>J8759/O8759</f>
        <v>503.05187327965052</v>
      </c>
      <c r="R8759" s="5">
        <f>IF(B8759&gt;60,1,0)
+ IF(O8759&gt;7,1,0)
+ IF(L8759="Emergency",1,0)
+ IF(T8759="Critical",1,0)</f>
        <v>3</v>
      </c>
      <c r="S8759" s="6" t="str">
        <f>IF(R8759&lt;=1,"Low",
IF(R8759=2,"Medium","High"))</f>
        <v>High</v>
      </c>
      <c r="T8759" s="1" t="s">
        <v>71</v>
      </c>
    </row>
    <row r="8760" spans="1:20">
      <c r="A8760" s="1" t="s">
        <v>23557</v>
      </c>
      <c r="B8760" s="1">
        <v>37</v>
      </c>
      <c r="C8760" s="1" t="s">
        <v>21</v>
      </c>
      <c r="D8760" s="1" t="s">
        <v>52</v>
      </c>
      <c r="E8760" s="1" t="s">
        <v>33</v>
      </c>
      <c r="F8760" s="2">
        <v>43640</v>
      </c>
      <c r="G8760" s="1" t="s">
        <v>23558</v>
      </c>
      <c r="H8760" s="1" t="s">
        <v>627</v>
      </c>
      <c r="I8760" s="1" t="s">
        <v>36</v>
      </c>
      <c r="J8760" s="3">
        <v>17646.166125134299</v>
      </c>
      <c r="K8760" s="1">
        <v>404</v>
      </c>
      <c r="L8760" s="1" t="s">
        <v>42</v>
      </c>
      <c r="M8760" s="2">
        <v>43664</v>
      </c>
      <c r="N8760" s="1" t="s">
        <v>48</v>
      </c>
      <c r="O8760" s="1">
        <f>M8760-F8760</f>
        <v>24</v>
      </c>
      <c r="P8760" s="1" t="str">
        <f>IF(B8760&lt;=17,"Teen",
IF(B8760&lt;=25,"Young Adult",
IF(B8760&lt;=35,"Adult",
IF(B8760&lt;=50,"Middle Age","Senior"))))</f>
        <v>Middle Age</v>
      </c>
      <c r="Q8760" s="3">
        <f>J8760/O8760</f>
        <v>735.25692188059577</v>
      </c>
      <c r="R8760" s="5">
        <f>IF(B8760&gt;60,1,0)
+ IF(O8760&gt;7,1,0)
+ IF(L8760="Emergency",1,0)
+ IF(T8760="Critical",1,0)</f>
        <v>2</v>
      </c>
      <c r="S8760" s="6" t="str">
        <f>IF(R8760&lt;=1,"Low",
IF(R8760=2,"Medium","High"))</f>
        <v>Medium</v>
      </c>
      <c r="T8760" s="1" t="s">
        <v>29</v>
      </c>
    </row>
    <row r="8761" spans="1:20">
      <c r="A8761" s="1" t="s">
        <v>23559</v>
      </c>
      <c r="B8761" s="1">
        <v>42</v>
      </c>
      <c r="C8761" s="1" t="s">
        <v>21</v>
      </c>
      <c r="D8761" s="1" t="s">
        <v>73</v>
      </c>
      <c r="E8761" s="1" t="s">
        <v>23</v>
      </c>
      <c r="F8761" s="2">
        <v>43640</v>
      </c>
      <c r="G8761" s="1" t="s">
        <v>23560</v>
      </c>
      <c r="H8761" s="1" t="s">
        <v>23561</v>
      </c>
      <c r="I8761" s="1" t="s">
        <v>56</v>
      </c>
      <c r="J8761" s="3">
        <v>9245.9289212966796</v>
      </c>
      <c r="K8761" s="1">
        <v>154</v>
      </c>
      <c r="L8761" s="1" t="s">
        <v>27</v>
      </c>
      <c r="M8761" s="2">
        <v>43665</v>
      </c>
      <c r="N8761" s="1" t="s">
        <v>28</v>
      </c>
      <c r="O8761" s="1">
        <f>M8761-F8761</f>
        <v>25</v>
      </c>
      <c r="P8761" s="1" t="str">
        <f>IF(B8761&lt;=17,"Teen",
IF(B8761&lt;=25,"Young Adult",
IF(B8761&lt;=35,"Adult",
IF(B8761&lt;=50,"Middle Age","Senior"))))</f>
        <v>Middle Age</v>
      </c>
      <c r="Q8761" s="3">
        <f>J8761/O8761</f>
        <v>369.83715685186718</v>
      </c>
      <c r="R8761" s="5">
        <f>IF(B8761&gt;60,1,0)
+ IF(O8761&gt;7,1,0)
+ IF(L8761="Emergency",1,0)
+ IF(T8761="Critical",1,0)</f>
        <v>1</v>
      </c>
      <c r="S8761" s="6" t="str">
        <f>IF(R8761&lt;=1,"Low",
IF(R8761=2,"Medium","High"))</f>
        <v>Low</v>
      </c>
      <c r="T8761" s="1" t="s">
        <v>29</v>
      </c>
    </row>
    <row r="8762" spans="1:20">
      <c r="A8762" s="1" t="s">
        <v>23562</v>
      </c>
      <c r="B8762" s="1">
        <v>42</v>
      </c>
      <c r="C8762" s="1" t="s">
        <v>21</v>
      </c>
      <c r="D8762" s="1" t="s">
        <v>44</v>
      </c>
      <c r="E8762" s="1" t="s">
        <v>33</v>
      </c>
      <c r="F8762" s="2">
        <v>43640</v>
      </c>
      <c r="G8762" s="1" t="s">
        <v>23563</v>
      </c>
      <c r="H8762" s="1" t="s">
        <v>23564</v>
      </c>
      <c r="I8762" s="1" t="s">
        <v>56</v>
      </c>
      <c r="J8762" s="3">
        <v>29743.361920748899</v>
      </c>
      <c r="K8762" s="1">
        <v>406</v>
      </c>
      <c r="L8762" s="1" t="s">
        <v>27</v>
      </c>
      <c r="M8762" s="2">
        <v>43642</v>
      </c>
      <c r="N8762" s="1" t="s">
        <v>97</v>
      </c>
      <c r="O8762" s="1">
        <f>M8762-F8762</f>
        <v>2</v>
      </c>
      <c r="P8762" s="1" t="str">
        <f>IF(B8762&lt;=17,"Teen",
IF(B8762&lt;=25,"Young Adult",
IF(B8762&lt;=35,"Adult",
IF(B8762&lt;=50,"Middle Age","Senior"))))</f>
        <v>Middle Age</v>
      </c>
      <c r="Q8762" s="3">
        <f>J8762/O8762</f>
        <v>14871.68096037445</v>
      </c>
      <c r="R8762" s="5">
        <f>IF(B8762&gt;60,1,0)
+ IF(O8762&gt;7,1,0)
+ IF(L8762="Emergency",1,0)
+ IF(T8762="Critical",1,0)</f>
        <v>0</v>
      </c>
      <c r="S8762" s="6" t="str">
        <f>IF(R8762&lt;=1,"Low",
IF(R8762=2,"Medium","High"))</f>
        <v>Low</v>
      </c>
      <c r="T8762" s="1" t="s">
        <v>49</v>
      </c>
    </row>
    <row r="8763" spans="1:20">
      <c r="A8763" s="1" t="s">
        <v>23565</v>
      </c>
      <c r="B8763" s="1">
        <v>70</v>
      </c>
      <c r="C8763" s="1" t="s">
        <v>51</v>
      </c>
      <c r="D8763" s="1" t="s">
        <v>44</v>
      </c>
      <c r="E8763" s="1" t="s">
        <v>74</v>
      </c>
      <c r="F8763" s="2">
        <v>43639</v>
      </c>
      <c r="G8763" s="1" t="s">
        <v>23566</v>
      </c>
      <c r="H8763" s="1" t="s">
        <v>23567</v>
      </c>
      <c r="I8763" s="1" t="s">
        <v>26</v>
      </c>
      <c r="J8763" s="3">
        <v>36110.693770746097</v>
      </c>
      <c r="K8763" s="1">
        <v>467</v>
      </c>
      <c r="L8763" s="1" t="s">
        <v>27</v>
      </c>
      <c r="M8763" s="2">
        <v>43666</v>
      </c>
      <c r="N8763" s="1" t="s">
        <v>97</v>
      </c>
      <c r="O8763" s="1">
        <f>M8763-F8763</f>
        <v>27</v>
      </c>
      <c r="P8763" s="1" t="str">
        <f>IF(B8763&lt;=17,"Teen",
IF(B8763&lt;=25,"Young Adult",
IF(B8763&lt;=35,"Adult",
IF(B8763&lt;=50,"Middle Age","Senior"))))</f>
        <v>Senior</v>
      </c>
      <c r="Q8763" s="3">
        <f>J8763/O8763</f>
        <v>1337.4331026202258</v>
      </c>
      <c r="R8763" s="5">
        <f>IF(B8763&gt;60,1,0)
+ IF(O8763&gt;7,1,0)
+ IF(L8763="Emergency",1,0)
+ IF(T8763="Critical",1,0)</f>
        <v>2</v>
      </c>
      <c r="S8763" s="6" t="str">
        <f>IF(R8763&lt;=1,"Low",
IF(R8763=2,"Medium","High"))</f>
        <v>Medium</v>
      </c>
      <c r="T8763" s="1" t="s">
        <v>49</v>
      </c>
    </row>
    <row r="8764" spans="1:20">
      <c r="A8764" s="1" t="s">
        <v>23568</v>
      </c>
      <c r="B8764" s="1">
        <v>23</v>
      </c>
      <c r="C8764" s="1" t="s">
        <v>21</v>
      </c>
      <c r="D8764" s="1" t="s">
        <v>91</v>
      </c>
      <c r="E8764" s="1" t="s">
        <v>53</v>
      </c>
      <c r="F8764" s="2">
        <v>43639</v>
      </c>
      <c r="G8764" s="1" t="s">
        <v>23569</v>
      </c>
      <c r="H8764" s="1" t="s">
        <v>23570</v>
      </c>
      <c r="I8764" s="1" t="s">
        <v>56</v>
      </c>
      <c r="J8764" s="3">
        <v>47682.625945160202</v>
      </c>
      <c r="K8764" s="1">
        <v>116</v>
      </c>
      <c r="L8764" s="1" t="s">
        <v>27</v>
      </c>
      <c r="M8764" s="2">
        <v>43648</v>
      </c>
      <c r="N8764" s="1" t="s">
        <v>28</v>
      </c>
      <c r="O8764" s="1">
        <f>M8764-F8764</f>
        <v>9</v>
      </c>
      <c r="P8764" s="1" t="str">
        <f>IF(B8764&lt;=17,"Teen",
IF(B8764&lt;=25,"Young Adult",
IF(B8764&lt;=35,"Adult",
IF(B8764&lt;=50,"Middle Age","Senior"))))</f>
        <v>Young Adult</v>
      </c>
      <c r="Q8764" s="3">
        <f>J8764/O8764</f>
        <v>5298.069549462245</v>
      </c>
      <c r="R8764" s="5">
        <f>IF(B8764&gt;60,1,0)
+ IF(O8764&gt;7,1,0)
+ IF(L8764="Emergency",1,0)
+ IF(T8764="Critical",1,0)</f>
        <v>1</v>
      </c>
      <c r="S8764" s="6" t="str">
        <f>IF(R8764&lt;=1,"Low",
IF(R8764=2,"Medium","High"))</f>
        <v>Low</v>
      </c>
      <c r="T8764" s="1" t="s">
        <v>49</v>
      </c>
    </row>
    <row r="8765" spans="1:20">
      <c r="A8765" s="1" t="s">
        <v>8250</v>
      </c>
      <c r="B8765" s="1">
        <v>28</v>
      </c>
      <c r="C8765" s="1" t="s">
        <v>21</v>
      </c>
      <c r="D8765" s="1" t="s">
        <v>22</v>
      </c>
      <c r="E8765" s="1" t="s">
        <v>84</v>
      </c>
      <c r="F8765" s="2">
        <v>43639</v>
      </c>
      <c r="G8765" s="1" t="s">
        <v>23571</v>
      </c>
      <c r="H8765" s="1" t="s">
        <v>23572</v>
      </c>
      <c r="I8765" s="1" t="s">
        <v>60</v>
      </c>
      <c r="J8765" s="3">
        <v>14904.4742799579</v>
      </c>
      <c r="K8765" s="1">
        <v>214</v>
      </c>
      <c r="L8765" s="1" t="s">
        <v>42</v>
      </c>
      <c r="M8765" s="2">
        <v>43666</v>
      </c>
      <c r="N8765" s="1" t="s">
        <v>97</v>
      </c>
      <c r="O8765" s="1">
        <f>M8765-F8765</f>
        <v>27</v>
      </c>
      <c r="P8765" s="1" t="str">
        <f>IF(B8765&lt;=17,"Teen",
IF(B8765&lt;=25,"Young Adult",
IF(B8765&lt;=35,"Adult",
IF(B8765&lt;=50,"Middle Age","Senior"))))</f>
        <v>Adult</v>
      </c>
      <c r="Q8765" s="3">
        <f>J8765/O8765</f>
        <v>552.01756592436664</v>
      </c>
      <c r="R8765" s="5">
        <f>IF(B8765&gt;60,1,0)
+ IF(O8765&gt;7,1,0)
+ IF(L8765="Emergency",1,0)
+ IF(T8765="Critical",1,0)</f>
        <v>2</v>
      </c>
      <c r="S8765" s="6" t="str">
        <f>IF(R8765&lt;=1,"Low",
IF(R8765=2,"Medium","High"))</f>
        <v>Medium</v>
      </c>
      <c r="T8765" s="1" t="s">
        <v>29</v>
      </c>
    </row>
    <row r="8766" spans="1:20">
      <c r="A8766" s="1" t="s">
        <v>23573</v>
      </c>
      <c r="B8766" s="1">
        <v>40</v>
      </c>
      <c r="C8766" s="1" t="s">
        <v>51</v>
      </c>
      <c r="D8766" s="1" t="s">
        <v>52</v>
      </c>
      <c r="E8766" s="1" t="s">
        <v>23</v>
      </c>
      <c r="F8766" s="2">
        <v>43639</v>
      </c>
      <c r="G8766" s="1" t="s">
        <v>23574</v>
      </c>
      <c r="H8766" s="1" t="s">
        <v>23575</v>
      </c>
      <c r="I8766" s="1" t="s">
        <v>65</v>
      </c>
      <c r="J8766" s="3">
        <v>32203.1706764839</v>
      </c>
      <c r="K8766" s="1">
        <v>346</v>
      </c>
      <c r="L8766" s="1" t="s">
        <v>42</v>
      </c>
      <c r="M8766" s="2">
        <v>43668</v>
      </c>
      <c r="N8766" s="1" t="s">
        <v>66</v>
      </c>
      <c r="O8766" s="1">
        <f>M8766-F8766</f>
        <v>29</v>
      </c>
      <c r="P8766" s="1" t="str">
        <f>IF(B8766&lt;=17,"Teen",
IF(B8766&lt;=25,"Young Adult",
IF(B8766&lt;=35,"Adult",
IF(B8766&lt;=50,"Middle Age","Senior"))))</f>
        <v>Middle Age</v>
      </c>
      <c r="Q8766" s="3">
        <f>J8766/O8766</f>
        <v>1110.4541612580656</v>
      </c>
      <c r="R8766" s="5">
        <f>IF(B8766&gt;60,1,0)
+ IF(O8766&gt;7,1,0)
+ IF(L8766="Emergency",1,0)
+ IF(T8766="Critical",1,0)</f>
        <v>2</v>
      </c>
      <c r="S8766" s="6" t="str">
        <f>IF(R8766&lt;=1,"Low",
IF(R8766=2,"Medium","High"))</f>
        <v>Medium</v>
      </c>
      <c r="T8766" s="1" t="s">
        <v>71</v>
      </c>
    </row>
    <row r="8767" spans="1:20">
      <c r="A8767" s="1" t="s">
        <v>13540</v>
      </c>
      <c r="B8767" s="1">
        <v>53</v>
      </c>
      <c r="C8767" s="1" t="s">
        <v>21</v>
      </c>
      <c r="D8767" s="1" t="s">
        <v>91</v>
      </c>
      <c r="E8767" s="1" t="s">
        <v>33</v>
      </c>
      <c r="F8767" s="2">
        <v>43638</v>
      </c>
      <c r="G8767" s="1" t="s">
        <v>23576</v>
      </c>
      <c r="H8767" s="1" t="s">
        <v>23577</v>
      </c>
      <c r="I8767" s="1" t="s">
        <v>60</v>
      </c>
      <c r="J8767" s="3">
        <v>5001.4021020763903</v>
      </c>
      <c r="K8767" s="1">
        <v>147</v>
      </c>
      <c r="L8767" s="1" t="s">
        <v>27</v>
      </c>
      <c r="M8767" s="2">
        <v>43653</v>
      </c>
      <c r="N8767" s="1" t="s">
        <v>66</v>
      </c>
      <c r="O8767" s="1">
        <f>M8767-F8767</f>
        <v>15</v>
      </c>
      <c r="P8767" s="1" t="str">
        <f>IF(B8767&lt;=17,"Teen",
IF(B8767&lt;=25,"Young Adult",
IF(B8767&lt;=35,"Adult",
IF(B8767&lt;=50,"Middle Age","Senior"))))</f>
        <v>Senior</v>
      </c>
      <c r="Q8767" s="3">
        <f>J8767/O8767</f>
        <v>333.42680680509267</v>
      </c>
      <c r="R8767" s="5">
        <f>IF(B8767&gt;60,1,0)
+ IF(O8767&gt;7,1,0)
+ IF(L8767="Emergency",1,0)
+ IF(T8767="Critical",1,0)</f>
        <v>1</v>
      </c>
      <c r="S8767" s="6" t="str">
        <f>IF(R8767&lt;=1,"Low",
IF(R8767=2,"Medium","High"))</f>
        <v>Low</v>
      </c>
      <c r="T8767" s="1" t="s">
        <v>29</v>
      </c>
    </row>
    <row r="8768" spans="1:20">
      <c r="A8768" s="1" t="s">
        <v>23578</v>
      </c>
      <c r="B8768" s="1">
        <v>36</v>
      </c>
      <c r="C8768" s="1" t="s">
        <v>21</v>
      </c>
      <c r="D8768" s="1" t="s">
        <v>62</v>
      </c>
      <c r="E8768" s="1" t="s">
        <v>74</v>
      </c>
      <c r="F8768" s="2">
        <v>43638</v>
      </c>
      <c r="G8768" s="1" t="s">
        <v>23579</v>
      </c>
      <c r="H8768" s="1" t="s">
        <v>10529</v>
      </c>
      <c r="I8768" s="1" t="s">
        <v>36</v>
      </c>
      <c r="J8768" s="3">
        <v>17636.3989857659</v>
      </c>
      <c r="K8768" s="1">
        <v>401</v>
      </c>
      <c r="L8768" s="1" t="s">
        <v>27</v>
      </c>
      <c r="M8768" s="2">
        <v>43660</v>
      </c>
      <c r="N8768" s="1" t="s">
        <v>48</v>
      </c>
      <c r="O8768" s="1">
        <f>M8768-F8768</f>
        <v>22</v>
      </c>
      <c r="P8768" s="1" t="str">
        <f>IF(B8768&lt;=17,"Teen",
IF(B8768&lt;=25,"Young Adult",
IF(B8768&lt;=35,"Adult",
IF(B8768&lt;=50,"Middle Age","Senior"))))</f>
        <v>Middle Age</v>
      </c>
      <c r="Q8768" s="3">
        <f>J8768/O8768</f>
        <v>801.65449935299546</v>
      </c>
      <c r="R8768" s="5">
        <f>IF(B8768&gt;60,1,0)
+ IF(O8768&gt;7,1,0)
+ IF(L8768="Emergency",1,0)
+ IF(T8768="Critical",1,0)</f>
        <v>1</v>
      </c>
      <c r="S8768" s="6" t="str">
        <f>IF(R8768&lt;=1,"Low",
IF(R8768=2,"Medium","High"))</f>
        <v>Low</v>
      </c>
      <c r="T8768" s="1" t="s">
        <v>29</v>
      </c>
    </row>
    <row r="8769" spans="1:20">
      <c r="A8769" s="1" t="s">
        <v>23580</v>
      </c>
      <c r="B8769" s="1">
        <v>66</v>
      </c>
      <c r="C8769" s="1" t="s">
        <v>51</v>
      </c>
      <c r="D8769" s="1" t="s">
        <v>44</v>
      </c>
      <c r="E8769" s="1" t="s">
        <v>84</v>
      </c>
      <c r="F8769" s="2">
        <v>43638</v>
      </c>
      <c r="G8769" s="1" t="s">
        <v>3436</v>
      </c>
      <c r="H8769" s="1" t="s">
        <v>23581</v>
      </c>
      <c r="I8769" s="1" t="s">
        <v>36</v>
      </c>
      <c r="J8769" s="3">
        <v>20465.5688441153</v>
      </c>
      <c r="K8769" s="1">
        <v>244</v>
      </c>
      <c r="L8769" s="1" t="s">
        <v>42</v>
      </c>
      <c r="M8769" s="2">
        <v>43667</v>
      </c>
      <c r="N8769" s="1" t="s">
        <v>97</v>
      </c>
      <c r="O8769" s="1">
        <f>M8769-F8769</f>
        <v>29</v>
      </c>
      <c r="P8769" s="1" t="str">
        <f>IF(B8769&lt;=17,"Teen",
IF(B8769&lt;=25,"Young Adult",
IF(B8769&lt;=35,"Adult",
IF(B8769&lt;=50,"Middle Age","Senior"))))</f>
        <v>Senior</v>
      </c>
      <c r="Q8769" s="3">
        <f>J8769/O8769</f>
        <v>705.70927048673445</v>
      </c>
      <c r="R8769" s="5">
        <f>IF(B8769&gt;60,1,0)
+ IF(O8769&gt;7,1,0)
+ IF(L8769="Emergency",1,0)
+ IF(T8769="Critical",1,0)</f>
        <v>3</v>
      </c>
      <c r="S8769" s="6" t="str">
        <f>IF(R8769&lt;=1,"Low",
IF(R8769=2,"Medium","High"))</f>
        <v>High</v>
      </c>
      <c r="T8769" s="1" t="s">
        <v>49</v>
      </c>
    </row>
    <row r="8770" spans="1:20">
      <c r="A8770" s="1" t="s">
        <v>23582</v>
      </c>
      <c r="B8770" s="1">
        <v>28</v>
      </c>
      <c r="C8770" s="1" t="s">
        <v>51</v>
      </c>
      <c r="D8770" s="1" t="s">
        <v>91</v>
      </c>
      <c r="E8770" s="1" t="s">
        <v>53</v>
      </c>
      <c r="F8770" s="2">
        <v>43638</v>
      </c>
      <c r="G8770" s="1" t="s">
        <v>23583</v>
      </c>
      <c r="H8770" s="1" t="s">
        <v>23584</v>
      </c>
      <c r="I8770" s="1" t="s">
        <v>26</v>
      </c>
      <c r="J8770" s="3">
        <v>10083.532618667999</v>
      </c>
      <c r="K8770" s="1">
        <v>440</v>
      </c>
      <c r="L8770" s="1" t="s">
        <v>37</v>
      </c>
      <c r="M8770" s="2">
        <v>43654</v>
      </c>
      <c r="N8770" s="1" t="s">
        <v>28</v>
      </c>
      <c r="O8770" s="1">
        <f>M8770-F8770</f>
        <v>16</v>
      </c>
      <c r="P8770" s="1" t="str">
        <f>IF(B8770&lt;=17,"Teen",
IF(B8770&lt;=25,"Young Adult",
IF(B8770&lt;=35,"Adult",
IF(B8770&lt;=50,"Middle Age","Senior"))))</f>
        <v>Adult</v>
      </c>
      <c r="Q8770" s="3">
        <f>J8770/O8770</f>
        <v>630.22078866674997</v>
      </c>
      <c r="R8770" s="5">
        <f>IF(B8770&gt;60,1,0)
+ IF(O8770&gt;7,1,0)
+ IF(L8770="Emergency",1,0)
+ IF(T8770="Critical",1,0)</f>
        <v>1</v>
      </c>
      <c r="S8770" s="6" t="str">
        <f>IF(R8770&lt;=1,"Low",
IF(R8770=2,"Medium","High"))</f>
        <v>Low</v>
      </c>
      <c r="T8770" s="1" t="s">
        <v>71</v>
      </c>
    </row>
    <row r="8771" spans="1:20">
      <c r="A8771" s="1" t="s">
        <v>23585</v>
      </c>
      <c r="B8771" s="1">
        <v>57</v>
      </c>
      <c r="C8771" s="1" t="s">
        <v>21</v>
      </c>
      <c r="D8771" s="1" t="s">
        <v>62</v>
      </c>
      <c r="E8771" s="1" t="s">
        <v>45</v>
      </c>
      <c r="F8771" s="2">
        <v>43638</v>
      </c>
      <c r="G8771" s="1" t="s">
        <v>23586</v>
      </c>
      <c r="H8771" s="1" t="s">
        <v>23587</v>
      </c>
      <c r="I8771" s="1" t="s">
        <v>36</v>
      </c>
      <c r="J8771" s="3">
        <v>21517.865453191302</v>
      </c>
      <c r="K8771" s="1">
        <v>105</v>
      </c>
      <c r="L8771" s="1" t="s">
        <v>27</v>
      </c>
      <c r="M8771" s="2">
        <v>43661</v>
      </c>
      <c r="N8771" s="1" t="s">
        <v>97</v>
      </c>
      <c r="O8771" s="1">
        <f>M8771-F8771</f>
        <v>23</v>
      </c>
      <c r="P8771" s="1" t="str">
        <f>IF(B8771&lt;=17,"Teen",
IF(B8771&lt;=25,"Young Adult",
IF(B8771&lt;=35,"Adult",
IF(B8771&lt;=50,"Middle Age","Senior"))))</f>
        <v>Senior</v>
      </c>
      <c r="Q8771" s="3">
        <f>J8771/O8771</f>
        <v>935.55936753005665</v>
      </c>
      <c r="R8771" s="5">
        <f>IF(B8771&gt;60,1,0)
+ IF(O8771&gt;7,1,0)
+ IF(L8771="Emergency",1,0)
+ IF(T8771="Critical",1,0)</f>
        <v>1</v>
      </c>
      <c r="S8771" s="6" t="str">
        <f>IF(R8771&lt;=1,"Low",
IF(R8771=2,"Medium","High"))</f>
        <v>Low</v>
      </c>
      <c r="T8771" s="1" t="s">
        <v>29</v>
      </c>
    </row>
    <row r="8772" spans="1:20">
      <c r="A8772" s="1" t="s">
        <v>23588</v>
      </c>
      <c r="B8772" s="1">
        <v>21</v>
      </c>
      <c r="C8772" s="1" t="s">
        <v>51</v>
      </c>
      <c r="D8772" s="1" t="s">
        <v>91</v>
      </c>
      <c r="E8772" s="1" t="s">
        <v>33</v>
      </c>
      <c r="F8772" s="2">
        <v>43637</v>
      </c>
      <c r="G8772" s="1" t="s">
        <v>11510</v>
      </c>
      <c r="H8772" s="1" t="s">
        <v>23589</v>
      </c>
      <c r="I8772" s="1" t="s">
        <v>60</v>
      </c>
      <c r="J8772" s="3">
        <v>39666.2405505719</v>
      </c>
      <c r="K8772" s="1">
        <v>482</v>
      </c>
      <c r="L8772" s="1" t="s">
        <v>27</v>
      </c>
      <c r="M8772" s="2">
        <v>43666</v>
      </c>
      <c r="N8772" s="1" t="s">
        <v>38</v>
      </c>
      <c r="O8772" s="1">
        <f>M8772-F8772</f>
        <v>29</v>
      </c>
      <c r="P8772" s="1" t="str">
        <f>IF(B8772&lt;=17,"Teen",
IF(B8772&lt;=25,"Young Adult",
IF(B8772&lt;=35,"Adult",
IF(B8772&lt;=50,"Middle Age","Senior"))))</f>
        <v>Young Adult</v>
      </c>
      <c r="Q8772" s="3">
        <f>J8772/O8772</f>
        <v>1367.8013982955827</v>
      </c>
      <c r="R8772" s="5">
        <f>IF(B8772&gt;60,1,0)
+ IF(O8772&gt;7,1,0)
+ IF(L8772="Emergency",1,0)
+ IF(T8772="Critical",1,0)</f>
        <v>1</v>
      </c>
      <c r="S8772" s="6" t="str">
        <f>IF(R8772&lt;=1,"Low",
IF(R8772=2,"Medium","High"))</f>
        <v>Low</v>
      </c>
      <c r="T8772" s="1" t="s">
        <v>49</v>
      </c>
    </row>
    <row r="8773" spans="1:20">
      <c r="A8773" s="1" t="s">
        <v>3898</v>
      </c>
      <c r="B8773" s="1">
        <v>20</v>
      </c>
      <c r="C8773" s="1" t="s">
        <v>21</v>
      </c>
      <c r="D8773" s="1" t="s">
        <v>32</v>
      </c>
      <c r="E8773" s="1" t="s">
        <v>84</v>
      </c>
      <c r="F8773" s="2">
        <v>43637</v>
      </c>
      <c r="G8773" s="1" t="s">
        <v>23590</v>
      </c>
      <c r="H8773" s="1" t="s">
        <v>6292</v>
      </c>
      <c r="I8773" s="1" t="s">
        <v>56</v>
      </c>
      <c r="J8773" s="3">
        <v>39952.384855855104</v>
      </c>
      <c r="K8773" s="1">
        <v>145</v>
      </c>
      <c r="L8773" s="1" t="s">
        <v>27</v>
      </c>
      <c r="M8773" s="2">
        <v>43659</v>
      </c>
      <c r="N8773" s="1" t="s">
        <v>28</v>
      </c>
      <c r="O8773" s="1">
        <f>M8773-F8773</f>
        <v>22</v>
      </c>
      <c r="P8773" s="1" t="str">
        <f>IF(B8773&lt;=17,"Teen",
IF(B8773&lt;=25,"Young Adult",
IF(B8773&lt;=35,"Adult",
IF(B8773&lt;=50,"Middle Age","Senior"))))</f>
        <v>Young Adult</v>
      </c>
      <c r="Q8773" s="3">
        <f>J8773/O8773</f>
        <v>1816.0174934479592</v>
      </c>
      <c r="R8773" s="5">
        <f>IF(B8773&gt;60,1,0)
+ IF(O8773&gt;7,1,0)
+ IF(L8773="Emergency",1,0)
+ IF(T8773="Critical",1,0)</f>
        <v>1</v>
      </c>
      <c r="S8773" s="6" t="str">
        <f>IF(R8773&lt;=1,"Low",
IF(R8773=2,"Medium","High"))</f>
        <v>Low</v>
      </c>
      <c r="T8773" s="1" t="s">
        <v>49</v>
      </c>
    </row>
    <row r="8774" spans="1:20">
      <c r="A8774" s="1" t="s">
        <v>23591</v>
      </c>
      <c r="B8774" s="1">
        <v>77</v>
      </c>
      <c r="C8774" s="1" t="s">
        <v>21</v>
      </c>
      <c r="D8774" s="1" t="s">
        <v>52</v>
      </c>
      <c r="E8774" s="1" t="s">
        <v>33</v>
      </c>
      <c r="F8774" s="2">
        <v>43637</v>
      </c>
      <c r="G8774" s="1" t="s">
        <v>23592</v>
      </c>
      <c r="H8774" s="1" t="s">
        <v>23593</v>
      </c>
      <c r="I8774" s="1" t="s">
        <v>60</v>
      </c>
      <c r="J8774" s="3">
        <v>17698.2797335293</v>
      </c>
      <c r="K8774" s="1">
        <v>484</v>
      </c>
      <c r="L8774" s="1" t="s">
        <v>42</v>
      </c>
      <c r="M8774" s="2">
        <v>43658</v>
      </c>
      <c r="N8774" s="1" t="s">
        <v>28</v>
      </c>
      <c r="O8774" s="1">
        <f>M8774-F8774</f>
        <v>21</v>
      </c>
      <c r="P8774" s="1" t="str">
        <f>IF(B8774&lt;=17,"Teen",
IF(B8774&lt;=25,"Young Adult",
IF(B8774&lt;=35,"Adult",
IF(B8774&lt;=50,"Middle Age","Senior"))))</f>
        <v>Senior</v>
      </c>
      <c r="Q8774" s="3">
        <f>J8774/O8774</f>
        <v>842.77522540615712</v>
      </c>
      <c r="R8774" s="5">
        <f>IF(B8774&gt;60,1,0)
+ IF(O8774&gt;7,1,0)
+ IF(L8774="Emergency",1,0)
+ IF(T8774="Critical",1,0)</f>
        <v>3</v>
      </c>
      <c r="S8774" s="6" t="str">
        <f>IF(R8774&lt;=1,"Low",
IF(R8774=2,"Medium","High"))</f>
        <v>High</v>
      </c>
      <c r="T8774" s="1" t="s">
        <v>71</v>
      </c>
    </row>
    <row r="8775" spans="1:20">
      <c r="A8775" s="1" t="s">
        <v>23594</v>
      </c>
      <c r="B8775" s="1">
        <v>79</v>
      </c>
      <c r="C8775" s="1" t="s">
        <v>51</v>
      </c>
      <c r="D8775" s="1" t="s">
        <v>91</v>
      </c>
      <c r="E8775" s="1" t="s">
        <v>23</v>
      </c>
      <c r="F8775" s="2">
        <v>43637</v>
      </c>
      <c r="G8775" s="1" t="s">
        <v>23595</v>
      </c>
      <c r="H8775" s="1" t="s">
        <v>23596</v>
      </c>
      <c r="I8775" s="1" t="s">
        <v>65</v>
      </c>
      <c r="J8775" s="3">
        <v>48620.843664025902</v>
      </c>
      <c r="K8775" s="1">
        <v>143</v>
      </c>
      <c r="L8775" s="1" t="s">
        <v>37</v>
      </c>
      <c r="M8775" s="2">
        <v>43644</v>
      </c>
      <c r="N8775" s="1" t="s">
        <v>48</v>
      </c>
      <c r="O8775" s="1">
        <f>M8775-F8775</f>
        <v>7</v>
      </c>
      <c r="P8775" s="1" t="str">
        <f>IF(B8775&lt;=17,"Teen",
IF(B8775&lt;=25,"Young Adult",
IF(B8775&lt;=35,"Adult",
IF(B8775&lt;=50,"Middle Age","Senior"))))</f>
        <v>Senior</v>
      </c>
      <c r="Q8775" s="3">
        <f>J8775/O8775</f>
        <v>6945.8348091465577</v>
      </c>
      <c r="R8775" s="5">
        <f>IF(B8775&gt;60,1,0)
+ IF(O8775&gt;7,1,0)
+ IF(L8775="Emergency",1,0)
+ IF(T8775="Critical",1,0)</f>
        <v>1</v>
      </c>
      <c r="S8775" s="6" t="str">
        <f>IF(R8775&lt;=1,"Low",
IF(R8775=2,"Medium","High"))</f>
        <v>Low</v>
      </c>
      <c r="T8775" s="1" t="s">
        <v>71</v>
      </c>
    </row>
    <row r="8776" spans="1:20">
      <c r="A8776" s="1" t="s">
        <v>4119</v>
      </c>
      <c r="B8776" s="1">
        <v>84</v>
      </c>
      <c r="C8776" s="1" t="s">
        <v>21</v>
      </c>
      <c r="D8776" s="1" t="s">
        <v>44</v>
      </c>
      <c r="E8776" s="1" t="s">
        <v>74</v>
      </c>
      <c r="F8776" s="2">
        <v>43637</v>
      </c>
      <c r="G8776" s="1" t="s">
        <v>23597</v>
      </c>
      <c r="H8776" s="1" t="s">
        <v>22866</v>
      </c>
      <c r="I8776" s="1" t="s">
        <v>56</v>
      </c>
      <c r="J8776" s="3">
        <v>30193.368476279</v>
      </c>
      <c r="K8776" s="1">
        <v>156</v>
      </c>
      <c r="L8776" s="1" t="s">
        <v>37</v>
      </c>
      <c r="M8776" s="2">
        <v>43651</v>
      </c>
      <c r="N8776" s="1" t="s">
        <v>48</v>
      </c>
      <c r="O8776" s="1">
        <f>M8776-F8776</f>
        <v>14</v>
      </c>
      <c r="P8776" s="1" t="str">
        <f>IF(B8776&lt;=17,"Teen",
IF(B8776&lt;=25,"Young Adult",
IF(B8776&lt;=35,"Adult",
IF(B8776&lt;=50,"Middle Age","Senior"))))</f>
        <v>Senior</v>
      </c>
      <c r="Q8776" s="3">
        <f>J8776/O8776</f>
        <v>2156.6691768770715</v>
      </c>
      <c r="R8776" s="5">
        <f>IF(B8776&gt;60,1,0)
+ IF(O8776&gt;7,1,0)
+ IF(L8776="Emergency",1,0)
+ IF(T8776="Critical",1,0)</f>
        <v>2</v>
      </c>
      <c r="S8776" s="6" t="str">
        <f>IF(R8776&lt;=1,"Low",
IF(R8776=2,"Medium","High"))</f>
        <v>Medium</v>
      </c>
      <c r="T8776" s="1" t="s">
        <v>29</v>
      </c>
    </row>
    <row r="8777" spans="1:20">
      <c r="A8777" s="1" t="s">
        <v>23598</v>
      </c>
      <c r="B8777" s="1">
        <v>40</v>
      </c>
      <c r="C8777" s="1" t="s">
        <v>21</v>
      </c>
      <c r="D8777" s="1" t="s">
        <v>52</v>
      </c>
      <c r="E8777" s="1" t="s">
        <v>84</v>
      </c>
      <c r="F8777" s="2">
        <v>43637</v>
      </c>
      <c r="G8777" s="1" t="s">
        <v>23599</v>
      </c>
      <c r="H8777" s="1" t="s">
        <v>23600</v>
      </c>
      <c r="I8777" s="1" t="s">
        <v>60</v>
      </c>
      <c r="J8777" s="3">
        <v>43185.354097827403</v>
      </c>
      <c r="K8777" s="1">
        <v>215</v>
      </c>
      <c r="L8777" s="1" t="s">
        <v>42</v>
      </c>
      <c r="M8777" s="2">
        <v>43650</v>
      </c>
      <c r="N8777" s="1" t="s">
        <v>66</v>
      </c>
      <c r="O8777" s="1">
        <f>M8777-F8777</f>
        <v>13</v>
      </c>
      <c r="P8777" s="1" t="str">
        <f>IF(B8777&lt;=17,"Teen",
IF(B8777&lt;=25,"Young Adult",
IF(B8777&lt;=35,"Adult",
IF(B8777&lt;=50,"Middle Age","Senior"))))</f>
        <v>Middle Age</v>
      </c>
      <c r="Q8777" s="3">
        <f>J8777/O8777</f>
        <v>3321.9503152174925</v>
      </c>
      <c r="R8777" s="5">
        <f>IF(B8777&gt;60,1,0)
+ IF(O8777&gt;7,1,0)
+ IF(L8777="Emergency",1,0)
+ IF(T8777="Critical",1,0)</f>
        <v>2</v>
      </c>
      <c r="S8777" s="6" t="str">
        <f>IF(R8777&lt;=1,"Low",
IF(R8777=2,"Medium","High"))</f>
        <v>Medium</v>
      </c>
      <c r="T8777" s="1" t="s">
        <v>49</v>
      </c>
    </row>
    <row r="8778" spans="1:20">
      <c r="A8778" s="1" t="s">
        <v>23601</v>
      </c>
      <c r="B8778" s="1">
        <v>61</v>
      </c>
      <c r="C8778" s="1" t="s">
        <v>21</v>
      </c>
      <c r="D8778" s="1" t="s">
        <v>22</v>
      </c>
      <c r="E8778" s="1" t="s">
        <v>23</v>
      </c>
      <c r="F8778" s="2">
        <v>43636</v>
      </c>
      <c r="G8778" s="1" t="s">
        <v>23602</v>
      </c>
      <c r="H8778" s="1" t="s">
        <v>23603</v>
      </c>
      <c r="I8778" s="1" t="s">
        <v>36</v>
      </c>
      <c r="J8778" s="3">
        <v>2633.7930984837799</v>
      </c>
      <c r="K8778" s="1">
        <v>459</v>
      </c>
      <c r="L8778" s="1" t="s">
        <v>37</v>
      </c>
      <c r="M8778" s="2">
        <v>43657</v>
      </c>
      <c r="N8778" s="1" t="s">
        <v>48</v>
      </c>
      <c r="O8778" s="1">
        <f>M8778-F8778</f>
        <v>21</v>
      </c>
      <c r="P8778" s="1" t="str">
        <f>IF(B8778&lt;=17,"Teen",
IF(B8778&lt;=25,"Young Adult",
IF(B8778&lt;=35,"Adult",
IF(B8778&lt;=50,"Middle Age","Senior"))))</f>
        <v>Senior</v>
      </c>
      <c r="Q8778" s="3">
        <f>J8778/O8778</f>
        <v>125.41871897541809</v>
      </c>
      <c r="R8778" s="5">
        <f>IF(B8778&gt;60,1,0)
+ IF(O8778&gt;7,1,0)
+ IF(L8778="Emergency",1,0)
+ IF(T8778="Critical",1,0)</f>
        <v>2</v>
      </c>
      <c r="S8778" s="6" t="str">
        <f>IF(R8778&lt;=1,"Low",
IF(R8778=2,"Medium","High"))</f>
        <v>Medium</v>
      </c>
      <c r="T8778" s="1" t="s">
        <v>29</v>
      </c>
    </row>
    <row r="8779" spans="1:20">
      <c r="A8779" s="1" t="s">
        <v>23604</v>
      </c>
      <c r="B8779" s="1">
        <v>71</v>
      </c>
      <c r="C8779" s="1" t="s">
        <v>21</v>
      </c>
      <c r="D8779" s="1" t="s">
        <v>91</v>
      </c>
      <c r="E8779" s="1" t="s">
        <v>53</v>
      </c>
      <c r="F8779" s="2">
        <v>43636</v>
      </c>
      <c r="G8779" s="1" t="s">
        <v>23605</v>
      </c>
      <c r="H8779" s="1" t="s">
        <v>23606</v>
      </c>
      <c r="I8779" s="1" t="s">
        <v>60</v>
      </c>
      <c r="J8779" s="3">
        <v>25286.452650626499</v>
      </c>
      <c r="K8779" s="1">
        <v>360</v>
      </c>
      <c r="L8779" s="1" t="s">
        <v>42</v>
      </c>
      <c r="M8779" s="2">
        <v>43644</v>
      </c>
      <c r="N8779" s="1" t="s">
        <v>38</v>
      </c>
      <c r="O8779" s="1">
        <f>M8779-F8779</f>
        <v>8</v>
      </c>
      <c r="P8779" s="1" t="str">
        <f>IF(B8779&lt;=17,"Teen",
IF(B8779&lt;=25,"Young Adult",
IF(B8779&lt;=35,"Adult",
IF(B8779&lt;=50,"Middle Age","Senior"))))</f>
        <v>Senior</v>
      </c>
      <c r="Q8779" s="3">
        <f>J8779/O8779</f>
        <v>3160.8065813283124</v>
      </c>
      <c r="R8779" s="5">
        <f>IF(B8779&gt;60,1,0)
+ IF(O8779&gt;7,1,0)
+ IF(L8779="Emergency",1,0)
+ IF(T8779="Critical",1,0)</f>
        <v>3</v>
      </c>
      <c r="S8779" s="6" t="str">
        <f>IF(R8779&lt;=1,"Low",
IF(R8779=2,"Medium","High"))</f>
        <v>High</v>
      </c>
      <c r="T8779" s="1" t="s">
        <v>71</v>
      </c>
    </row>
    <row r="8780" spans="1:20">
      <c r="A8780" s="1" t="s">
        <v>23607</v>
      </c>
      <c r="B8780" s="1">
        <v>58</v>
      </c>
      <c r="C8780" s="1" t="s">
        <v>21</v>
      </c>
      <c r="D8780" s="1" t="s">
        <v>73</v>
      </c>
      <c r="E8780" s="1" t="s">
        <v>45</v>
      </c>
      <c r="F8780" s="2">
        <v>43636</v>
      </c>
      <c r="G8780" s="1" t="s">
        <v>18838</v>
      </c>
      <c r="H8780" s="1" t="s">
        <v>23608</v>
      </c>
      <c r="I8780" s="1" t="s">
        <v>60</v>
      </c>
      <c r="J8780" s="3">
        <v>15456.2605605795</v>
      </c>
      <c r="K8780" s="1">
        <v>415</v>
      </c>
      <c r="L8780" s="1" t="s">
        <v>37</v>
      </c>
      <c r="M8780" s="2">
        <v>43642</v>
      </c>
      <c r="N8780" s="1" t="s">
        <v>66</v>
      </c>
      <c r="O8780" s="1">
        <f>M8780-F8780</f>
        <v>6</v>
      </c>
      <c r="P8780" s="1" t="str">
        <f>IF(B8780&lt;=17,"Teen",
IF(B8780&lt;=25,"Young Adult",
IF(B8780&lt;=35,"Adult",
IF(B8780&lt;=50,"Middle Age","Senior"))))</f>
        <v>Senior</v>
      </c>
      <c r="Q8780" s="3">
        <f>J8780/O8780</f>
        <v>2576.04342676325</v>
      </c>
      <c r="R8780" s="5">
        <f>IF(B8780&gt;60,1,0)
+ IF(O8780&gt;7,1,0)
+ IF(L8780="Emergency",1,0)
+ IF(T8780="Critical",1,0)</f>
        <v>0</v>
      </c>
      <c r="S8780" s="6" t="str">
        <f>IF(R8780&lt;=1,"Low",
IF(R8780=2,"Medium","High"))</f>
        <v>Low</v>
      </c>
      <c r="T8780" s="1" t="s">
        <v>49</v>
      </c>
    </row>
    <row r="8781" spans="1:20">
      <c r="A8781" s="1" t="s">
        <v>23609</v>
      </c>
      <c r="B8781" s="1">
        <v>73</v>
      </c>
      <c r="C8781" s="1" t="s">
        <v>21</v>
      </c>
      <c r="D8781" s="1" t="s">
        <v>62</v>
      </c>
      <c r="E8781" s="1" t="s">
        <v>33</v>
      </c>
      <c r="F8781" s="2">
        <v>43636</v>
      </c>
      <c r="G8781" s="1" t="s">
        <v>23610</v>
      </c>
      <c r="H8781" s="1" t="s">
        <v>23611</v>
      </c>
      <c r="I8781" s="1" t="s">
        <v>56</v>
      </c>
      <c r="J8781" s="3">
        <v>7089.74528378185</v>
      </c>
      <c r="K8781" s="1">
        <v>140</v>
      </c>
      <c r="L8781" s="1" t="s">
        <v>37</v>
      </c>
      <c r="M8781" s="2">
        <v>43653</v>
      </c>
      <c r="N8781" s="1" t="s">
        <v>28</v>
      </c>
      <c r="O8781" s="1">
        <f>M8781-F8781</f>
        <v>17</v>
      </c>
      <c r="P8781" s="1" t="str">
        <f>IF(B8781&lt;=17,"Teen",
IF(B8781&lt;=25,"Young Adult",
IF(B8781&lt;=35,"Adult",
IF(B8781&lt;=50,"Middle Age","Senior"))))</f>
        <v>Senior</v>
      </c>
      <c r="Q8781" s="3">
        <f>J8781/O8781</f>
        <v>417.04384022246177</v>
      </c>
      <c r="R8781" s="5">
        <f>IF(B8781&gt;60,1,0)
+ IF(O8781&gt;7,1,0)
+ IF(L8781="Emergency",1,0)
+ IF(T8781="Critical",1,0)</f>
        <v>2</v>
      </c>
      <c r="S8781" s="6" t="str">
        <f>IF(R8781&lt;=1,"Low",
IF(R8781=2,"Medium","High"))</f>
        <v>Medium</v>
      </c>
      <c r="T8781" s="1" t="s">
        <v>29</v>
      </c>
    </row>
    <row r="8782" spans="1:20">
      <c r="A8782" s="1" t="s">
        <v>23612</v>
      </c>
      <c r="B8782" s="1">
        <v>40</v>
      </c>
      <c r="C8782" s="1" t="s">
        <v>51</v>
      </c>
      <c r="D8782" s="1" t="s">
        <v>52</v>
      </c>
      <c r="E8782" s="1" t="s">
        <v>23</v>
      </c>
      <c r="F8782" s="2">
        <v>43636</v>
      </c>
      <c r="G8782" s="1" t="s">
        <v>2158</v>
      </c>
      <c r="H8782" s="1" t="s">
        <v>23613</v>
      </c>
      <c r="I8782" s="1" t="s">
        <v>56</v>
      </c>
      <c r="J8782" s="3">
        <v>22267.580836393401</v>
      </c>
      <c r="K8782" s="1">
        <v>295</v>
      </c>
      <c r="L8782" s="1" t="s">
        <v>42</v>
      </c>
      <c r="M8782" s="2">
        <v>43662</v>
      </c>
      <c r="N8782" s="1" t="s">
        <v>38</v>
      </c>
      <c r="O8782" s="1">
        <f>M8782-F8782</f>
        <v>26</v>
      </c>
      <c r="P8782" s="1" t="str">
        <f>IF(B8782&lt;=17,"Teen",
IF(B8782&lt;=25,"Young Adult",
IF(B8782&lt;=35,"Adult",
IF(B8782&lt;=50,"Middle Age","Senior"))))</f>
        <v>Middle Age</v>
      </c>
      <c r="Q8782" s="3">
        <f>J8782/O8782</f>
        <v>856.44541678436156</v>
      </c>
      <c r="R8782" s="5">
        <f>IF(B8782&gt;60,1,0)
+ IF(O8782&gt;7,1,0)
+ IF(L8782="Emergency",1,0)
+ IF(T8782="Critical",1,0)</f>
        <v>2</v>
      </c>
      <c r="S8782" s="6" t="str">
        <f>IF(R8782&lt;=1,"Low",
IF(R8782=2,"Medium","High"))</f>
        <v>Medium</v>
      </c>
      <c r="T8782" s="1" t="s">
        <v>29</v>
      </c>
    </row>
    <row r="8783" spans="1:20">
      <c r="A8783" s="1" t="s">
        <v>23614</v>
      </c>
      <c r="B8783" s="1">
        <v>33</v>
      </c>
      <c r="C8783" s="1" t="s">
        <v>21</v>
      </c>
      <c r="D8783" s="1" t="s">
        <v>44</v>
      </c>
      <c r="E8783" s="1" t="s">
        <v>45</v>
      </c>
      <c r="F8783" s="2">
        <v>43636</v>
      </c>
      <c r="G8783" s="1" t="s">
        <v>11531</v>
      </c>
      <c r="H8783" s="1" t="s">
        <v>23615</v>
      </c>
      <c r="I8783" s="1" t="s">
        <v>36</v>
      </c>
      <c r="J8783" s="3">
        <v>44832.042455265997</v>
      </c>
      <c r="K8783" s="1">
        <v>261</v>
      </c>
      <c r="L8783" s="1" t="s">
        <v>37</v>
      </c>
      <c r="M8783" s="2">
        <v>43641</v>
      </c>
      <c r="N8783" s="1" t="s">
        <v>48</v>
      </c>
      <c r="O8783" s="1">
        <f>M8783-F8783</f>
        <v>5</v>
      </c>
      <c r="P8783" s="1" t="str">
        <f>IF(B8783&lt;=17,"Teen",
IF(B8783&lt;=25,"Young Adult",
IF(B8783&lt;=35,"Adult",
IF(B8783&lt;=50,"Middle Age","Senior"))))</f>
        <v>Adult</v>
      </c>
      <c r="Q8783" s="3">
        <f>J8783/O8783</f>
        <v>8966.4084910532001</v>
      </c>
      <c r="R8783" s="5">
        <f>IF(B8783&gt;60,1,0)
+ IF(O8783&gt;7,1,0)
+ IF(L8783="Emergency",1,0)
+ IF(T8783="Critical",1,0)</f>
        <v>0</v>
      </c>
      <c r="S8783" s="6" t="str">
        <f>IF(R8783&lt;=1,"Low",
IF(R8783=2,"Medium","High"))</f>
        <v>Low</v>
      </c>
      <c r="T8783" s="1" t="s">
        <v>29</v>
      </c>
    </row>
    <row r="8784" spans="1:20">
      <c r="A8784" s="1" t="s">
        <v>23616</v>
      </c>
      <c r="B8784" s="1">
        <v>70</v>
      </c>
      <c r="C8784" s="1" t="s">
        <v>21</v>
      </c>
      <c r="D8784" s="1" t="s">
        <v>52</v>
      </c>
      <c r="E8784" s="1" t="s">
        <v>23</v>
      </c>
      <c r="F8784" s="2">
        <v>43636</v>
      </c>
      <c r="G8784" s="1" t="s">
        <v>23617</v>
      </c>
      <c r="H8784" s="1" t="s">
        <v>23618</v>
      </c>
      <c r="I8784" s="1" t="s">
        <v>36</v>
      </c>
      <c r="J8784" s="3">
        <v>25873.927783204301</v>
      </c>
      <c r="K8784" s="1">
        <v>167</v>
      </c>
      <c r="L8784" s="1" t="s">
        <v>27</v>
      </c>
      <c r="M8784" s="2">
        <v>43637</v>
      </c>
      <c r="N8784" s="1" t="s">
        <v>28</v>
      </c>
      <c r="O8784" s="1">
        <f>M8784-F8784</f>
        <v>1</v>
      </c>
      <c r="P8784" s="1" t="str">
        <f>IF(B8784&lt;=17,"Teen",
IF(B8784&lt;=25,"Young Adult",
IF(B8784&lt;=35,"Adult",
IF(B8784&lt;=50,"Middle Age","Senior"))))</f>
        <v>Senior</v>
      </c>
      <c r="Q8784" s="3">
        <f>J8784/O8784</f>
        <v>25873.927783204301</v>
      </c>
      <c r="R8784" s="5">
        <f>IF(B8784&gt;60,1,0)
+ IF(O8784&gt;7,1,0)
+ IF(L8784="Emergency",1,0)
+ IF(T8784="Critical",1,0)</f>
        <v>1</v>
      </c>
      <c r="S8784" s="6" t="str">
        <f>IF(R8784&lt;=1,"Low",
IF(R8784=2,"Medium","High"))</f>
        <v>Low</v>
      </c>
      <c r="T8784" s="1" t="s">
        <v>49</v>
      </c>
    </row>
    <row r="8785" spans="1:20">
      <c r="A8785" s="1" t="s">
        <v>23619</v>
      </c>
      <c r="B8785" s="1">
        <v>46</v>
      </c>
      <c r="C8785" s="1" t="s">
        <v>21</v>
      </c>
      <c r="D8785" s="1" t="s">
        <v>91</v>
      </c>
      <c r="E8785" s="1" t="s">
        <v>84</v>
      </c>
      <c r="F8785" s="2">
        <v>43636</v>
      </c>
      <c r="G8785" s="1" t="s">
        <v>23620</v>
      </c>
      <c r="H8785" s="1" t="s">
        <v>23621</v>
      </c>
      <c r="I8785" s="1" t="s">
        <v>65</v>
      </c>
      <c r="J8785" s="3">
        <v>1488.23281373288</v>
      </c>
      <c r="K8785" s="1">
        <v>405</v>
      </c>
      <c r="L8785" s="1" t="s">
        <v>42</v>
      </c>
      <c r="M8785" s="2">
        <v>43656</v>
      </c>
      <c r="N8785" s="1" t="s">
        <v>38</v>
      </c>
      <c r="O8785" s="1">
        <f>M8785-F8785</f>
        <v>20</v>
      </c>
      <c r="P8785" s="1" t="str">
        <f>IF(B8785&lt;=17,"Teen",
IF(B8785&lt;=25,"Young Adult",
IF(B8785&lt;=35,"Adult",
IF(B8785&lt;=50,"Middle Age","Senior"))))</f>
        <v>Middle Age</v>
      </c>
      <c r="Q8785" s="3">
        <f>J8785/O8785</f>
        <v>74.411640686644006</v>
      </c>
      <c r="R8785" s="5">
        <f>IF(B8785&gt;60,1,0)
+ IF(O8785&gt;7,1,0)
+ IF(L8785="Emergency",1,0)
+ IF(T8785="Critical",1,0)</f>
        <v>2</v>
      </c>
      <c r="S8785" s="6" t="str">
        <f>IF(R8785&lt;=1,"Low",
IF(R8785=2,"Medium","High"))</f>
        <v>Medium</v>
      </c>
      <c r="T8785" s="1" t="s">
        <v>29</v>
      </c>
    </row>
    <row r="8786" spans="1:20">
      <c r="A8786" s="1" t="s">
        <v>23622</v>
      </c>
      <c r="B8786" s="1">
        <v>80</v>
      </c>
      <c r="C8786" s="1" t="s">
        <v>51</v>
      </c>
      <c r="D8786" s="1" t="s">
        <v>32</v>
      </c>
      <c r="E8786" s="1" t="s">
        <v>33</v>
      </c>
      <c r="F8786" s="2">
        <v>43636</v>
      </c>
      <c r="G8786" s="1" t="s">
        <v>23623</v>
      </c>
      <c r="H8786" s="1" t="s">
        <v>8182</v>
      </c>
      <c r="I8786" s="1" t="s">
        <v>56</v>
      </c>
      <c r="J8786" s="3">
        <v>24424.990826949499</v>
      </c>
      <c r="K8786" s="1">
        <v>468</v>
      </c>
      <c r="L8786" s="1" t="s">
        <v>37</v>
      </c>
      <c r="M8786" s="2">
        <v>43647</v>
      </c>
      <c r="N8786" s="1" t="s">
        <v>97</v>
      </c>
      <c r="O8786" s="1">
        <f>M8786-F8786</f>
        <v>11</v>
      </c>
      <c r="P8786" s="1" t="str">
        <f>IF(B8786&lt;=17,"Teen",
IF(B8786&lt;=25,"Young Adult",
IF(B8786&lt;=35,"Adult",
IF(B8786&lt;=50,"Middle Age","Senior"))))</f>
        <v>Senior</v>
      </c>
      <c r="Q8786" s="3">
        <f>J8786/O8786</f>
        <v>2220.4537115408634</v>
      </c>
      <c r="R8786" s="5">
        <f>IF(B8786&gt;60,1,0)
+ IF(O8786&gt;7,1,0)
+ IF(L8786="Emergency",1,0)
+ IF(T8786="Critical",1,0)</f>
        <v>2</v>
      </c>
      <c r="S8786" s="6" t="str">
        <f>IF(R8786&lt;=1,"Low",
IF(R8786=2,"Medium","High"))</f>
        <v>Medium</v>
      </c>
      <c r="T8786" s="1" t="s">
        <v>71</v>
      </c>
    </row>
    <row r="8787" spans="1:20">
      <c r="A8787" s="1" t="s">
        <v>23624</v>
      </c>
      <c r="B8787" s="1">
        <v>52</v>
      </c>
      <c r="C8787" s="1" t="s">
        <v>51</v>
      </c>
      <c r="D8787" s="1" t="s">
        <v>32</v>
      </c>
      <c r="E8787" s="1" t="s">
        <v>84</v>
      </c>
      <c r="F8787" s="2">
        <v>43636</v>
      </c>
      <c r="G8787" s="1" t="s">
        <v>23625</v>
      </c>
      <c r="H8787" s="1" t="s">
        <v>23626</v>
      </c>
      <c r="I8787" s="1" t="s">
        <v>56</v>
      </c>
      <c r="J8787" s="3">
        <v>19350.614914771199</v>
      </c>
      <c r="K8787" s="1">
        <v>224</v>
      </c>
      <c r="L8787" s="1" t="s">
        <v>37</v>
      </c>
      <c r="M8787" s="2">
        <v>43651</v>
      </c>
      <c r="N8787" s="1" t="s">
        <v>66</v>
      </c>
      <c r="O8787" s="1">
        <f>M8787-F8787</f>
        <v>15</v>
      </c>
      <c r="P8787" s="1" t="str">
        <f>IF(B8787&lt;=17,"Teen",
IF(B8787&lt;=25,"Young Adult",
IF(B8787&lt;=35,"Adult",
IF(B8787&lt;=50,"Middle Age","Senior"))))</f>
        <v>Senior</v>
      </c>
      <c r="Q8787" s="3">
        <f>J8787/O8787</f>
        <v>1290.0409943180798</v>
      </c>
      <c r="R8787" s="5">
        <f>IF(B8787&gt;60,1,0)
+ IF(O8787&gt;7,1,0)
+ IF(L8787="Emergency",1,0)
+ IF(T8787="Critical",1,0)</f>
        <v>1</v>
      </c>
      <c r="S8787" s="6" t="str">
        <f>IF(R8787&lt;=1,"Low",
IF(R8787=2,"Medium","High"))</f>
        <v>Low</v>
      </c>
      <c r="T8787" s="1" t="s">
        <v>29</v>
      </c>
    </row>
    <row r="8788" spans="1:20">
      <c r="A8788" s="1" t="s">
        <v>23627</v>
      </c>
      <c r="B8788" s="1">
        <v>85</v>
      </c>
      <c r="C8788" s="1" t="s">
        <v>51</v>
      </c>
      <c r="D8788" s="1" t="s">
        <v>73</v>
      </c>
      <c r="E8788" s="1" t="s">
        <v>74</v>
      </c>
      <c r="F8788" s="2">
        <v>43636</v>
      </c>
      <c r="G8788" s="1" t="s">
        <v>23628</v>
      </c>
      <c r="H8788" s="1" t="s">
        <v>23629</v>
      </c>
      <c r="I8788" s="1" t="s">
        <v>26</v>
      </c>
      <c r="J8788" s="3">
        <v>38745.175874332497</v>
      </c>
      <c r="K8788" s="1">
        <v>275</v>
      </c>
      <c r="L8788" s="1" t="s">
        <v>42</v>
      </c>
      <c r="M8788" s="2">
        <v>43638</v>
      </c>
      <c r="N8788" s="1" t="s">
        <v>28</v>
      </c>
      <c r="O8788" s="1">
        <f>M8788-F8788</f>
        <v>2</v>
      </c>
      <c r="P8788" s="1" t="str">
        <f>IF(B8788&lt;=17,"Teen",
IF(B8788&lt;=25,"Young Adult",
IF(B8788&lt;=35,"Adult",
IF(B8788&lt;=50,"Middle Age","Senior"))))</f>
        <v>Senior</v>
      </c>
      <c r="Q8788" s="3">
        <f>J8788/O8788</f>
        <v>19372.587937166249</v>
      </c>
      <c r="R8788" s="5">
        <f>IF(B8788&gt;60,1,0)
+ IF(O8788&gt;7,1,0)
+ IF(L8788="Emergency",1,0)
+ IF(T8788="Critical",1,0)</f>
        <v>2</v>
      </c>
      <c r="S8788" s="6" t="str">
        <f>IF(R8788&lt;=1,"Low",
IF(R8788=2,"Medium","High"))</f>
        <v>Medium</v>
      </c>
      <c r="T8788" s="1" t="s">
        <v>29</v>
      </c>
    </row>
    <row r="8789" spans="1:20">
      <c r="A8789" s="1" t="s">
        <v>7990</v>
      </c>
      <c r="B8789" s="1">
        <v>59</v>
      </c>
      <c r="C8789" s="1" t="s">
        <v>51</v>
      </c>
      <c r="D8789" s="1" t="s">
        <v>73</v>
      </c>
      <c r="E8789" s="1" t="s">
        <v>23</v>
      </c>
      <c r="F8789" s="2">
        <v>43635</v>
      </c>
      <c r="G8789" s="1" t="s">
        <v>23630</v>
      </c>
      <c r="H8789" s="1" t="s">
        <v>23631</v>
      </c>
      <c r="I8789" s="1" t="s">
        <v>36</v>
      </c>
      <c r="J8789" s="3">
        <v>45419.864806151498</v>
      </c>
      <c r="K8789" s="1">
        <v>368</v>
      </c>
      <c r="L8789" s="1" t="s">
        <v>42</v>
      </c>
      <c r="M8789" s="2">
        <v>43655</v>
      </c>
      <c r="N8789" s="1" t="s">
        <v>28</v>
      </c>
      <c r="O8789" s="1">
        <f>M8789-F8789</f>
        <v>20</v>
      </c>
      <c r="P8789" s="1" t="str">
        <f>IF(B8789&lt;=17,"Teen",
IF(B8789&lt;=25,"Young Adult",
IF(B8789&lt;=35,"Adult",
IF(B8789&lt;=50,"Middle Age","Senior"))))</f>
        <v>Senior</v>
      </c>
      <c r="Q8789" s="3">
        <f>J8789/O8789</f>
        <v>2270.993240307575</v>
      </c>
      <c r="R8789" s="5">
        <f>IF(B8789&gt;60,1,0)
+ IF(O8789&gt;7,1,0)
+ IF(L8789="Emergency",1,0)
+ IF(T8789="Critical",1,0)</f>
        <v>2</v>
      </c>
      <c r="S8789" s="6" t="str">
        <f>IF(R8789&lt;=1,"Low",
IF(R8789=2,"Medium","High"))</f>
        <v>Medium</v>
      </c>
      <c r="T8789" s="1" t="s">
        <v>29</v>
      </c>
    </row>
    <row r="8790" spans="1:20">
      <c r="A8790" s="1" t="s">
        <v>23632</v>
      </c>
      <c r="B8790" s="1">
        <v>40</v>
      </c>
      <c r="C8790" s="1" t="s">
        <v>21</v>
      </c>
      <c r="D8790" s="1" t="s">
        <v>22</v>
      </c>
      <c r="E8790" s="1" t="s">
        <v>84</v>
      </c>
      <c r="F8790" s="2">
        <v>43635</v>
      </c>
      <c r="G8790" s="1" t="s">
        <v>23633</v>
      </c>
      <c r="H8790" s="1" t="s">
        <v>23634</v>
      </c>
      <c r="I8790" s="1" t="s">
        <v>65</v>
      </c>
      <c r="J8790" s="3">
        <v>14839.536433999099</v>
      </c>
      <c r="K8790" s="1">
        <v>245</v>
      </c>
      <c r="L8790" s="1" t="s">
        <v>27</v>
      </c>
      <c r="M8790" s="2">
        <v>43661</v>
      </c>
      <c r="N8790" s="1" t="s">
        <v>48</v>
      </c>
      <c r="O8790" s="1">
        <f>M8790-F8790</f>
        <v>26</v>
      </c>
      <c r="P8790" s="1" t="str">
        <f>IF(B8790&lt;=17,"Teen",
IF(B8790&lt;=25,"Young Adult",
IF(B8790&lt;=35,"Adult",
IF(B8790&lt;=50,"Middle Age","Senior"))))</f>
        <v>Middle Age</v>
      </c>
      <c r="Q8790" s="3">
        <f>J8790/O8790</f>
        <v>570.75140130765772</v>
      </c>
      <c r="R8790" s="5">
        <f>IF(B8790&gt;60,1,0)
+ IF(O8790&gt;7,1,0)
+ IF(L8790="Emergency",1,0)
+ IF(T8790="Critical",1,0)</f>
        <v>1</v>
      </c>
      <c r="S8790" s="6" t="str">
        <f>IF(R8790&lt;=1,"Low",
IF(R8790=2,"Medium","High"))</f>
        <v>Low</v>
      </c>
      <c r="T8790" s="1" t="s">
        <v>49</v>
      </c>
    </row>
    <row r="8791" spans="1:20">
      <c r="A8791" s="1" t="s">
        <v>23635</v>
      </c>
      <c r="B8791" s="1">
        <v>60</v>
      </c>
      <c r="C8791" s="1" t="s">
        <v>21</v>
      </c>
      <c r="D8791" s="1" t="s">
        <v>62</v>
      </c>
      <c r="E8791" s="1" t="s">
        <v>84</v>
      </c>
      <c r="F8791" s="2">
        <v>43635</v>
      </c>
      <c r="G8791" s="1" t="s">
        <v>23636</v>
      </c>
      <c r="H8791" s="1" t="s">
        <v>2485</v>
      </c>
      <c r="I8791" s="1" t="s">
        <v>26</v>
      </c>
      <c r="J8791" s="3">
        <v>29905.183380294999</v>
      </c>
      <c r="K8791" s="1">
        <v>318</v>
      </c>
      <c r="L8791" s="1" t="s">
        <v>37</v>
      </c>
      <c r="M8791" s="2">
        <v>43642</v>
      </c>
      <c r="N8791" s="1" t="s">
        <v>28</v>
      </c>
      <c r="O8791" s="1">
        <f>M8791-F8791</f>
        <v>7</v>
      </c>
      <c r="P8791" s="1" t="str">
        <f>IF(B8791&lt;=17,"Teen",
IF(B8791&lt;=25,"Young Adult",
IF(B8791&lt;=35,"Adult",
IF(B8791&lt;=50,"Middle Age","Senior"))))</f>
        <v>Senior</v>
      </c>
      <c r="Q8791" s="3">
        <f>J8791/O8791</f>
        <v>4272.1690543278573</v>
      </c>
      <c r="R8791" s="5">
        <f>IF(B8791&gt;60,1,0)
+ IF(O8791&gt;7,1,0)
+ IF(L8791="Emergency",1,0)
+ IF(T8791="Critical",1,0)</f>
        <v>0</v>
      </c>
      <c r="S8791" s="6" t="str">
        <f>IF(R8791&lt;=1,"Low",
IF(R8791=2,"Medium","High"))</f>
        <v>Low</v>
      </c>
      <c r="T8791" s="1" t="s">
        <v>71</v>
      </c>
    </row>
    <row r="8792" spans="1:20">
      <c r="A8792" s="1" t="s">
        <v>23637</v>
      </c>
      <c r="B8792" s="1">
        <v>41</v>
      </c>
      <c r="C8792" s="1" t="s">
        <v>51</v>
      </c>
      <c r="D8792" s="1" t="s">
        <v>91</v>
      </c>
      <c r="E8792" s="1" t="s">
        <v>74</v>
      </c>
      <c r="F8792" s="2">
        <v>43635</v>
      </c>
      <c r="G8792" s="1" t="s">
        <v>23638</v>
      </c>
      <c r="H8792" s="1" t="s">
        <v>19818</v>
      </c>
      <c r="I8792" s="1" t="s">
        <v>26</v>
      </c>
      <c r="J8792" s="3">
        <v>44909.603265663398</v>
      </c>
      <c r="K8792" s="1">
        <v>444</v>
      </c>
      <c r="L8792" s="1" t="s">
        <v>27</v>
      </c>
      <c r="M8792" s="2">
        <v>43661</v>
      </c>
      <c r="N8792" s="1" t="s">
        <v>97</v>
      </c>
      <c r="O8792" s="1">
        <f>M8792-F8792</f>
        <v>26</v>
      </c>
      <c r="P8792" s="1" t="str">
        <f>IF(B8792&lt;=17,"Teen",
IF(B8792&lt;=25,"Young Adult",
IF(B8792&lt;=35,"Adult",
IF(B8792&lt;=50,"Middle Age","Senior"))))</f>
        <v>Middle Age</v>
      </c>
      <c r="Q8792" s="3">
        <f>J8792/O8792</f>
        <v>1727.2924332947462</v>
      </c>
      <c r="R8792" s="5">
        <f>IF(B8792&gt;60,1,0)
+ IF(O8792&gt;7,1,0)
+ IF(L8792="Emergency",1,0)
+ IF(T8792="Critical",1,0)</f>
        <v>1</v>
      </c>
      <c r="S8792" s="6" t="str">
        <f>IF(R8792&lt;=1,"Low",
IF(R8792=2,"Medium","High"))</f>
        <v>Low</v>
      </c>
      <c r="T8792" s="1" t="s">
        <v>71</v>
      </c>
    </row>
    <row r="8793" spans="1:20">
      <c r="A8793" s="1" t="s">
        <v>23639</v>
      </c>
      <c r="B8793" s="1">
        <v>41</v>
      </c>
      <c r="C8793" s="1" t="s">
        <v>51</v>
      </c>
      <c r="D8793" s="1" t="s">
        <v>91</v>
      </c>
      <c r="E8793" s="1" t="s">
        <v>23</v>
      </c>
      <c r="F8793" s="2">
        <v>43634</v>
      </c>
      <c r="G8793" s="1" t="s">
        <v>23640</v>
      </c>
      <c r="H8793" s="1" t="s">
        <v>23641</v>
      </c>
      <c r="I8793" s="1" t="s">
        <v>36</v>
      </c>
      <c r="J8793" s="3">
        <v>10398.8414313658</v>
      </c>
      <c r="K8793" s="1">
        <v>263</v>
      </c>
      <c r="L8793" s="1" t="s">
        <v>27</v>
      </c>
      <c r="M8793" s="2">
        <v>43660</v>
      </c>
      <c r="N8793" s="1" t="s">
        <v>48</v>
      </c>
      <c r="O8793" s="1">
        <f>M8793-F8793</f>
        <v>26</v>
      </c>
      <c r="P8793" s="1" t="str">
        <f>IF(B8793&lt;=17,"Teen",
IF(B8793&lt;=25,"Young Adult",
IF(B8793&lt;=35,"Adult",
IF(B8793&lt;=50,"Middle Age","Senior"))))</f>
        <v>Middle Age</v>
      </c>
      <c r="Q8793" s="3">
        <f>J8793/O8793</f>
        <v>399.95543966791536</v>
      </c>
      <c r="R8793" s="5">
        <f>IF(B8793&gt;60,1,0)
+ IF(O8793&gt;7,1,0)
+ IF(L8793="Emergency",1,0)
+ IF(T8793="Critical",1,0)</f>
        <v>1</v>
      </c>
      <c r="S8793" s="6" t="str">
        <f>IF(R8793&lt;=1,"Low",
IF(R8793=2,"Medium","High"))</f>
        <v>Low</v>
      </c>
      <c r="T8793" s="1" t="s">
        <v>29</v>
      </c>
    </row>
    <row r="8794" spans="1:20">
      <c r="A8794" s="1" t="s">
        <v>23642</v>
      </c>
      <c r="B8794" s="1">
        <v>18</v>
      </c>
      <c r="C8794" s="1" t="s">
        <v>51</v>
      </c>
      <c r="D8794" s="1" t="s">
        <v>32</v>
      </c>
      <c r="E8794" s="1" t="s">
        <v>74</v>
      </c>
      <c r="F8794" s="2">
        <v>43634</v>
      </c>
      <c r="G8794" s="1" t="s">
        <v>23643</v>
      </c>
      <c r="H8794" s="1" t="s">
        <v>23644</v>
      </c>
      <c r="I8794" s="1" t="s">
        <v>26</v>
      </c>
      <c r="J8794" s="3">
        <v>38008.594224790999</v>
      </c>
      <c r="K8794" s="1">
        <v>220</v>
      </c>
      <c r="L8794" s="1" t="s">
        <v>42</v>
      </c>
      <c r="M8794" s="2">
        <v>43640</v>
      </c>
      <c r="N8794" s="1" t="s">
        <v>38</v>
      </c>
      <c r="O8794" s="1">
        <f>M8794-F8794</f>
        <v>6</v>
      </c>
      <c r="P8794" s="1" t="str">
        <f>IF(B8794&lt;=17,"Teen",
IF(B8794&lt;=25,"Young Adult",
IF(B8794&lt;=35,"Adult",
IF(B8794&lt;=50,"Middle Age","Senior"))))</f>
        <v>Young Adult</v>
      </c>
      <c r="Q8794" s="3">
        <f>J8794/O8794</f>
        <v>6334.7657041318334</v>
      </c>
      <c r="R8794" s="5">
        <f>IF(B8794&gt;60,1,0)
+ IF(O8794&gt;7,1,0)
+ IF(L8794="Emergency",1,0)
+ IF(T8794="Critical",1,0)</f>
        <v>1</v>
      </c>
      <c r="S8794" s="6" t="str">
        <f>IF(R8794&lt;=1,"Low",
IF(R8794=2,"Medium","High"))</f>
        <v>Low</v>
      </c>
      <c r="T8794" s="1" t="s">
        <v>29</v>
      </c>
    </row>
    <row r="8795" spans="1:20">
      <c r="A8795" s="1" t="s">
        <v>23645</v>
      </c>
      <c r="B8795" s="1">
        <v>41</v>
      </c>
      <c r="C8795" s="1" t="s">
        <v>21</v>
      </c>
      <c r="D8795" s="1" t="s">
        <v>52</v>
      </c>
      <c r="E8795" s="1" t="s">
        <v>33</v>
      </c>
      <c r="F8795" s="2">
        <v>43634</v>
      </c>
      <c r="G8795" s="1" t="s">
        <v>23646</v>
      </c>
      <c r="H8795" s="1" t="s">
        <v>10253</v>
      </c>
      <c r="I8795" s="1" t="s">
        <v>60</v>
      </c>
      <c r="J8795" s="3">
        <v>19397.210795666098</v>
      </c>
      <c r="K8795" s="1">
        <v>278</v>
      </c>
      <c r="L8795" s="1" t="s">
        <v>27</v>
      </c>
      <c r="M8795" s="2">
        <v>43636</v>
      </c>
      <c r="N8795" s="1" t="s">
        <v>66</v>
      </c>
      <c r="O8795" s="1">
        <f>M8795-F8795</f>
        <v>2</v>
      </c>
      <c r="P8795" s="1" t="str">
        <f>IF(B8795&lt;=17,"Teen",
IF(B8795&lt;=25,"Young Adult",
IF(B8795&lt;=35,"Adult",
IF(B8795&lt;=50,"Middle Age","Senior"))))</f>
        <v>Middle Age</v>
      </c>
      <c r="Q8795" s="3">
        <f>J8795/O8795</f>
        <v>9698.6053978330492</v>
      </c>
      <c r="R8795" s="5">
        <f>IF(B8795&gt;60,1,0)
+ IF(O8795&gt;7,1,0)
+ IF(L8795="Emergency",1,0)
+ IF(T8795="Critical",1,0)</f>
        <v>0</v>
      </c>
      <c r="S8795" s="6" t="str">
        <f>IF(R8795&lt;=1,"Low",
IF(R8795=2,"Medium","High"))</f>
        <v>Low</v>
      </c>
      <c r="T8795" s="1" t="s">
        <v>29</v>
      </c>
    </row>
    <row r="8796" spans="1:20">
      <c r="A8796" s="1" t="s">
        <v>23647</v>
      </c>
      <c r="B8796" s="1">
        <v>51</v>
      </c>
      <c r="C8796" s="1" t="s">
        <v>51</v>
      </c>
      <c r="D8796" s="1" t="s">
        <v>44</v>
      </c>
      <c r="E8796" s="1" t="s">
        <v>74</v>
      </c>
      <c r="F8796" s="2">
        <v>43634</v>
      </c>
      <c r="G8796" s="1" t="s">
        <v>23648</v>
      </c>
      <c r="H8796" s="1" t="s">
        <v>8768</v>
      </c>
      <c r="I8796" s="1" t="s">
        <v>26</v>
      </c>
      <c r="J8796" s="3">
        <v>18489.543619802898</v>
      </c>
      <c r="K8796" s="1">
        <v>106</v>
      </c>
      <c r="L8796" s="1" t="s">
        <v>37</v>
      </c>
      <c r="M8796" s="2">
        <v>43661</v>
      </c>
      <c r="N8796" s="1" t="s">
        <v>48</v>
      </c>
      <c r="O8796" s="1">
        <f>M8796-F8796</f>
        <v>27</v>
      </c>
      <c r="P8796" s="1" t="str">
        <f>IF(B8796&lt;=17,"Teen",
IF(B8796&lt;=25,"Young Adult",
IF(B8796&lt;=35,"Adult",
IF(B8796&lt;=50,"Middle Age","Senior"))))</f>
        <v>Senior</v>
      </c>
      <c r="Q8796" s="3">
        <f>J8796/O8796</f>
        <v>684.79791184455178</v>
      </c>
      <c r="R8796" s="5">
        <f>IF(B8796&gt;60,1,0)
+ IF(O8796&gt;7,1,0)
+ IF(L8796="Emergency",1,0)
+ IF(T8796="Critical",1,0)</f>
        <v>1</v>
      </c>
      <c r="S8796" s="6" t="str">
        <f>IF(R8796&lt;=1,"Low",
IF(R8796=2,"Medium","High"))</f>
        <v>Low</v>
      </c>
      <c r="T8796" s="1" t="s">
        <v>71</v>
      </c>
    </row>
    <row r="8797" spans="1:20">
      <c r="A8797" s="1" t="s">
        <v>23649</v>
      </c>
      <c r="B8797" s="1">
        <v>39</v>
      </c>
      <c r="C8797" s="1" t="s">
        <v>51</v>
      </c>
      <c r="D8797" s="1" t="s">
        <v>73</v>
      </c>
      <c r="E8797" s="1" t="s">
        <v>23</v>
      </c>
      <c r="F8797" s="2">
        <v>43634</v>
      </c>
      <c r="G8797" s="1" t="s">
        <v>23650</v>
      </c>
      <c r="H8797" s="1" t="s">
        <v>23651</v>
      </c>
      <c r="I8797" s="1" t="s">
        <v>60</v>
      </c>
      <c r="J8797" s="3">
        <v>5018.8310614095399</v>
      </c>
      <c r="K8797" s="1">
        <v>356</v>
      </c>
      <c r="L8797" s="1" t="s">
        <v>27</v>
      </c>
      <c r="M8797" s="2">
        <v>43658</v>
      </c>
      <c r="N8797" s="1" t="s">
        <v>48</v>
      </c>
      <c r="O8797" s="1">
        <f>M8797-F8797</f>
        <v>24</v>
      </c>
      <c r="P8797" s="1" t="str">
        <f>IF(B8797&lt;=17,"Teen",
IF(B8797&lt;=25,"Young Adult",
IF(B8797&lt;=35,"Adult",
IF(B8797&lt;=50,"Middle Age","Senior"))))</f>
        <v>Middle Age</v>
      </c>
      <c r="Q8797" s="3">
        <f>J8797/O8797</f>
        <v>209.11796089206416</v>
      </c>
      <c r="R8797" s="5">
        <f>IF(B8797&gt;60,1,0)
+ IF(O8797&gt;7,1,0)
+ IF(L8797="Emergency",1,0)
+ IF(T8797="Critical",1,0)</f>
        <v>1</v>
      </c>
      <c r="S8797" s="6" t="str">
        <f>IF(R8797&lt;=1,"Low",
IF(R8797=2,"Medium","High"))</f>
        <v>Low</v>
      </c>
      <c r="T8797" s="1" t="s">
        <v>49</v>
      </c>
    </row>
    <row r="8798" spans="1:20">
      <c r="A8798" s="1" t="s">
        <v>23652</v>
      </c>
      <c r="B8798" s="1">
        <v>48</v>
      </c>
      <c r="C8798" s="1" t="s">
        <v>51</v>
      </c>
      <c r="D8798" s="1" t="s">
        <v>68</v>
      </c>
      <c r="E8798" s="1" t="s">
        <v>53</v>
      </c>
      <c r="F8798" s="2">
        <v>43634</v>
      </c>
      <c r="G8798" s="1" t="s">
        <v>23653</v>
      </c>
      <c r="H8798" s="1" t="s">
        <v>1561</v>
      </c>
      <c r="I8798" s="1" t="s">
        <v>60</v>
      </c>
      <c r="J8798" s="3">
        <v>12758.226521406699</v>
      </c>
      <c r="K8798" s="1">
        <v>480</v>
      </c>
      <c r="L8798" s="1" t="s">
        <v>42</v>
      </c>
      <c r="M8798" s="2">
        <v>43639</v>
      </c>
      <c r="N8798" s="1" t="s">
        <v>97</v>
      </c>
      <c r="O8798" s="1">
        <f>M8798-F8798</f>
        <v>5</v>
      </c>
      <c r="P8798" s="1" t="str">
        <f>IF(B8798&lt;=17,"Teen",
IF(B8798&lt;=25,"Young Adult",
IF(B8798&lt;=35,"Adult",
IF(B8798&lt;=50,"Middle Age","Senior"))))</f>
        <v>Middle Age</v>
      </c>
      <c r="Q8798" s="3">
        <f>J8798/O8798</f>
        <v>2551.64530428134</v>
      </c>
      <c r="R8798" s="5">
        <f>IF(B8798&gt;60,1,0)
+ IF(O8798&gt;7,1,0)
+ IF(L8798="Emergency",1,0)
+ IF(T8798="Critical",1,0)</f>
        <v>1</v>
      </c>
      <c r="S8798" s="6" t="str">
        <f>IF(R8798&lt;=1,"Low",
IF(R8798=2,"Medium","High"))</f>
        <v>Low</v>
      </c>
      <c r="T8798" s="1" t="s">
        <v>71</v>
      </c>
    </row>
    <row r="8799" spans="1:20">
      <c r="A8799" s="1" t="s">
        <v>23654</v>
      </c>
      <c r="B8799" s="1">
        <v>81</v>
      </c>
      <c r="C8799" s="1" t="s">
        <v>51</v>
      </c>
      <c r="D8799" s="1" t="s">
        <v>44</v>
      </c>
      <c r="E8799" s="1" t="s">
        <v>84</v>
      </c>
      <c r="F8799" s="2">
        <v>43634</v>
      </c>
      <c r="G8799" s="1" t="s">
        <v>23655</v>
      </c>
      <c r="H8799" s="1" t="s">
        <v>13129</v>
      </c>
      <c r="I8799" s="1" t="s">
        <v>26</v>
      </c>
      <c r="J8799" s="3">
        <v>49333.156823314101</v>
      </c>
      <c r="K8799" s="1">
        <v>139</v>
      </c>
      <c r="L8799" s="1" t="s">
        <v>37</v>
      </c>
      <c r="M8799" s="2">
        <v>43639</v>
      </c>
      <c r="N8799" s="1" t="s">
        <v>97</v>
      </c>
      <c r="O8799" s="1">
        <f>M8799-F8799</f>
        <v>5</v>
      </c>
      <c r="P8799" s="1" t="str">
        <f>IF(B8799&lt;=17,"Teen",
IF(B8799&lt;=25,"Young Adult",
IF(B8799&lt;=35,"Adult",
IF(B8799&lt;=50,"Middle Age","Senior"))))</f>
        <v>Senior</v>
      </c>
      <c r="Q8799" s="3">
        <f>J8799/O8799</f>
        <v>9866.6313646628205</v>
      </c>
      <c r="R8799" s="5">
        <f>IF(B8799&gt;60,1,0)
+ IF(O8799&gt;7,1,0)
+ IF(L8799="Emergency",1,0)
+ IF(T8799="Critical",1,0)</f>
        <v>1</v>
      </c>
      <c r="S8799" s="6" t="str">
        <f>IF(R8799&lt;=1,"Low",
IF(R8799=2,"Medium","High"))</f>
        <v>Low</v>
      </c>
      <c r="T8799" s="1" t="s">
        <v>49</v>
      </c>
    </row>
    <row r="8800" spans="1:20">
      <c r="A8800" s="1" t="s">
        <v>23656</v>
      </c>
      <c r="B8800" s="1">
        <v>30</v>
      </c>
      <c r="C8800" s="1" t="s">
        <v>21</v>
      </c>
      <c r="D8800" s="1" t="s">
        <v>62</v>
      </c>
      <c r="E8800" s="1" t="s">
        <v>23</v>
      </c>
      <c r="F8800" s="2">
        <v>43633</v>
      </c>
      <c r="G8800" s="1" t="s">
        <v>23657</v>
      </c>
      <c r="H8800" s="1" t="s">
        <v>23658</v>
      </c>
      <c r="I8800" s="1" t="s">
        <v>60</v>
      </c>
      <c r="J8800" s="3">
        <v>6110.9069958521504</v>
      </c>
      <c r="K8800" s="1">
        <v>126</v>
      </c>
      <c r="L8800" s="1" t="s">
        <v>27</v>
      </c>
      <c r="M8800" s="2">
        <v>43651</v>
      </c>
      <c r="N8800" s="1" t="s">
        <v>38</v>
      </c>
      <c r="O8800" s="1">
        <f>M8800-F8800</f>
        <v>18</v>
      </c>
      <c r="P8800" s="1" t="str">
        <f>IF(B8800&lt;=17,"Teen",
IF(B8800&lt;=25,"Young Adult",
IF(B8800&lt;=35,"Adult",
IF(B8800&lt;=50,"Middle Age","Senior"))))</f>
        <v>Adult</v>
      </c>
      <c r="Q8800" s="3">
        <f>J8800/O8800</f>
        <v>339.49483310289725</v>
      </c>
      <c r="R8800" s="5">
        <f>IF(B8800&gt;60,1,0)
+ IF(O8800&gt;7,1,0)
+ IF(L8800="Emergency",1,0)
+ IF(T8800="Critical",1,0)</f>
        <v>1</v>
      </c>
      <c r="S8800" s="6" t="str">
        <f>IF(R8800&lt;=1,"Low",
IF(R8800=2,"Medium","High"))</f>
        <v>Low</v>
      </c>
      <c r="T8800" s="1" t="s">
        <v>29</v>
      </c>
    </row>
    <row r="8801" spans="1:20">
      <c r="A8801" s="1" t="s">
        <v>8030</v>
      </c>
      <c r="B8801" s="1">
        <v>69</v>
      </c>
      <c r="C8801" s="1" t="s">
        <v>51</v>
      </c>
      <c r="D8801" s="1" t="s">
        <v>44</v>
      </c>
      <c r="E8801" s="1" t="s">
        <v>74</v>
      </c>
      <c r="F8801" s="2">
        <v>43633</v>
      </c>
      <c r="G8801" s="1" t="s">
        <v>23659</v>
      </c>
      <c r="H8801" s="1" t="s">
        <v>15910</v>
      </c>
      <c r="I8801" s="1" t="s">
        <v>36</v>
      </c>
      <c r="J8801" s="3">
        <v>18676.714498391699</v>
      </c>
      <c r="K8801" s="1">
        <v>468</v>
      </c>
      <c r="L8801" s="1" t="s">
        <v>42</v>
      </c>
      <c r="M8801" s="2">
        <v>43647</v>
      </c>
      <c r="N8801" s="1" t="s">
        <v>38</v>
      </c>
      <c r="O8801" s="1">
        <f>M8801-F8801</f>
        <v>14</v>
      </c>
      <c r="P8801" s="1" t="str">
        <f>IF(B8801&lt;=17,"Teen",
IF(B8801&lt;=25,"Young Adult",
IF(B8801&lt;=35,"Adult",
IF(B8801&lt;=50,"Middle Age","Senior"))))</f>
        <v>Senior</v>
      </c>
      <c r="Q8801" s="3">
        <f>J8801/O8801</f>
        <v>1334.051035599407</v>
      </c>
      <c r="R8801" s="5">
        <f>IF(B8801&gt;60,1,0)
+ IF(O8801&gt;7,1,0)
+ IF(L8801="Emergency",1,0)
+ IF(T8801="Critical",1,0)</f>
        <v>3</v>
      </c>
      <c r="S8801" s="6" t="str">
        <f>IF(R8801&lt;=1,"Low",
IF(R8801=2,"Medium","High"))</f>
        <v>High</v>
      </c>
      <c r="T8801" s="1" t="s">
        <v>71</v>
      </c>
    </row>
    <row r="8802" spans="1:20">
      <c r="A8802" s="1" t="s">
        <v>2796</v>
      </c>
      <c r="B8802" s="1">
        <v>33</v>
      </c>
      <c r="C8802" s="1" t="s">
        <v>51</v>
      </c>
      <c r="D8802" s="1" t="s">
        <v>68</v>
      </c>
      <c r="E8802" s="1" t="s">
        <v>45</v>
      </c>
      <c r="F8802" s="2">
        <v>43633</v>
      </c>
      <c r="G8802" s="1" t="s">
        <v>23660</v>
      </c>
      <c r="H8802" s="1" t="s">
        <v>23661</v>
      </c>
      <c r="I8802" s="1" t="s">
        <v>56</v>
      </c>
      <c r="J8802" s="3">
        <v>41039.152467523199</v>
      </c>
      <c r="K8802" s="1">
        <v>145</v>
      </c>
      <c r="L8802" s="1" t="s">
        <v>27</v>
      </c>
      <c r="M8802" s="2">
        <v>43650</v>
      </c>
      <c r="N8802" s="1" t="s">
        <v>38</v>
      </c>
      <c r="O8802" s="1">
        <f>M8802-F8802</f>
        <v>17</v>
      </c>
      <c r="P8802" s="1" t="str">
        <f>IF(B8802&lt;=17,"Teen",
IF(B8802&lt;=25,"Young Adult",
IF(B8802&lt;=35,"Adult",
IF(B8802&lt;=50,"Middle Age","Senior"))))</f>
        <v>Adult</v>
      </c>
      <c r="Q8802" s="3">
        <f>J8802/O8802</f>
        <v>2414.0677922072468</v>
      </c>
      <c r="R8802" s="5">
        <f>IF(B8802&gt;60,1,0)
+ IF(O8802&gt;7,1,0)
+ IF(L8802="Emergency",1,0)
+ IF(T8802="Critical",1,0)</f>
        <v>1</v>
      </c>
      <c r="S8802" s="6" t="str">
        <f>IF(R8802&lt;=1,"Low",
IF(R8802=2,"Medium","High"))</f>
        <v>Low</v>
      </c>
      <c r="T8802" s="1" t="s">
        <v>49</v>
      </c>
    </row>
    <row r="8803" spans="1:20">
      <c r="A8803" s="1" t="s">
        <v>23662</v>
      </c>
      <c r="B8803" s="1">
        <v>45</v>
      </c>
      <c r="C8803" s="1" t="s">
        <v>21</v>
      </c>
      <c r="D8803" s="1" t="s">
        <v>32</v>
      </c>
      <c r="E8803" s="1" t="s">
        <v>74</v>
      </c>
      <c r="F8803" s="2">
        <v>43633</v>
      </c>
      <c r="G8803" s="1" t="s">
        <v>23555</v>
      </c>
      <c r="H8803" s="1" t="s">
        <v>23663</v>
      </c>
      <c r="I8803" s="1" t="s">
        <v>65</v>
      </c>
      <c r="J8803" s="3">
        <v>35507.672436789799</v>
      </c>
      <c r="K8803" s="1">
        <v>354</v>
      </c>
      <c r="L8803" s="1" t="s">
        <v>27</v>
      </c>
      <c r="M8803" s="2">
        <v>43654</v>
      </c>
      <c r="N8803" s="1" t="s">
        <v>28</v>
      </c>
      <c r="O8803" s="1">
        <f>M8803-F8803</f>
        <v>21</v>
      </c>
      <c r="P8803" s="1" t="str">
        <f>IF(B8803&lt;=17,"Teen",
IF(B8803&lt;=25,"Young Adult",
IF(B8803&lt;=35,"Adult",
IF(B8803&lt;=50,"Middle Age","Senior"))))</f>
        <v>Middle Age</v>
      </c>
      <c r="Q8803" s="3">
        <f>J8803/O8803</f>
        <v>1690.841544609038</v>
      </c>
      <c r="R8803" s="5">
        <f>IF(B8803&gt;60,1,0)
+ IF(O8803&gt;7,1,0)
+ IF(L8803="Emergency",1,0)
+ IF(T8803="Critical",1,0)</f>
        <v>1</v>
      </c>
      <c r="S8803" s="6" t="str">
        <f>IF(R8803&lt;=1,"Low",
IF(R8803=2,"Medium","High"))</f>
        <v>Low</v>
      </c>
      <c r="T8803" s="1" t="s">
        <v>71</v>
      </c>
    </row>
    <row r="8804" spans="1:20">
      <c r="A8804" s="1" t="s">
        <v>23664</v>
      </c>
      <c r="B8804" s="1">
        <v>40</v>
      </c>
      <c r="C8804" s="1" t="s">
        <v>51</v>
      </c>
      <c r="D8804" s="1" t="s">
        <v>91</v>
      </c>
      <c r="E8804" s="1" t="s">
        <v>53</v>
      </c>
      <c r="F8804" s="2">
        <v>43632</v>
      </c>
      <c r="G8804" s="1" t="s">
        <v>23665</v>
      </c>
      <c r="H8804" s="1" t="s">
        <v>23666</v>
      </c>
      <c r="I8804" s="1" t="s">
        <v>26</v>
      </c>
      <c r="J8804" s="3">
        <v>34855.727260136897</v>
      </c>
      <c r="K8804" s="1">
        <v>233</v>
      </c>
      <c r="L8804" s="1" t="s">
        <v>37</v>
      </c>
      <c r="M8804" s="2">
        <v>43651</v>
      </c>
      <c r="N8804" s="1" t="s">
        <v>38</v>
      </c>
      <c r="O8804" s="1">
        <f>M8804-F8804</f>
        <v>19</v>
      </c>
      <c r="P8804" s="1" t="str">
        <f>IF(B8804&lt;=17,"Teen",
IF(B8804&lt;=25,"Young Adult",
IF(B8804&lt;=35,"Adult",
IF(B8804&lt;=50,"Middle Age","Senior"))))</f>
        <v>Middle Age</v>
      </c>
      <c r="Q8804" s="3">
        <f>J8804/O8804</f>
        <v>1834.5119610598367</v>
      </c>
      <c r="R8804" s="5">
        <f>IF(B8804&gt;60,1,0)
+ IF(O8804&gt;7,1,0)
+ IF(L8804="Emergency",1,0)
+ IF(T8804="Critical",1,0)</f>
        <v>1</v>
      </c>
      <c r="S8804" s="6" t="str">
        <f>IF(R8804&lt;=1,"Low",
IF(R8804=2,"Medium","High"))</f>
        <v>Low</v>
      </c>
      <c r="T8804" s="1" t="s">
        <v>71</v>
      </c>
    </row>
    <row r="8805" spans="1:20">
      <c r="A8805" s="1" t="s">
        <v>23667</v>
      </c>
      <c r="B8805" s="1">
        <v>31</v>
      </c>
      <c r="C8805" s="1" t="s">
        <v>21</v>
      </c>
      <c r="D8805" s="1" t="s">
        <v>22</v>
      </c>
      <c r="E8805" s="1" t="s">
        <v>74</v>
      </c>
      <c r="F8805" s="2">
        <v>43632</v>
      </c>
      <c r="G8805" s="1" t="s">
        <v>13281</v>
      </c>
      <c r="H8805" s="1" t="s">
        <v>23668</v>
      </c>
      <c r="I8805" s="1" t="s">
        <v>36</v>
      </c>
      <c r="J8805" s="3">
        <v>23444.5994553565</v>
      </c>
      <c r="K8805" s="1">
        <v>119</v>
      </c>
      <c r="L8805" s="1" t="s">
        <v>37</v>
      </c>
      <c r="M8805" s="2">
        <v>43640</v>
      </c>
      <c r="N8805" s="1" t="s">
        <v>28</v>
      </c>
      <c r="O8805" s="1">
        <f>M8805-F8805</f>
        <v>8</v>
      </c>
      <c r="P8805" s="1" t="str">
        <f>IF(B8805&lt;=17,"Teen",
IF(B8805&lt;=25,"Young Adult",
IF(B8805&lt;=35,"Adult",
IF(B8805&lt;=50,"Middle Age","Senior"))))</f>
        <v>Adult</v>
      </c>
      <c r="Q8805" s="3">
        <f>J8805/O8805</f>
        <v>2930.5749319195625</v>
      </c>
      <c r="R8805" s="5">
        <f>IF(B8805&gt;60,1,0)
+ IF(O8805&gt;7,1,0)
+ IF(L8805="Emergency",1,0)
+ IF(T8805="Critical",1,0)</f>
        <v>1</v>
      </c>
      <c r="S8805" s="6" t="str">
        <f>IF(R8805&lt;=1,"Low",
IF(R8805=2,"Medium","High"))</f>
        <v>Low</v>
      </c>
      <c r="T8805" s="1" t="s">
        <v>49</v>
      </c>
    </row>
    <row r="8806" spans="1:20">
      <c r="A8806" s="1" t="s">
        <v>23669</v>
      </c>
      <c r="B8806" s="1">
        <v>41</v>
      </c>
      <c r="C8806" s="1" t="s">
        <v>21</v>
      </c>
      <c r="D8806" s="1" t="s">
        <v>91</v>
      </c>
      <c r="E8806" s="1" t="s">
        <v>84</v>
      </c>
      <c r="F8806" s="2">
        <v>43632</v>
      </c>
      <c r="G8806" s="1" t="s">
        <v>23670</v>
      </c>
      <c r="H8806" s="1" t="s">
        <v>23671</v>
      </c>
      <c r="I8806" s="1" t="s">
        <v>65</v>
      </c>
      <c r="J8806" s="3">
        <v>17853.7332261058</v>
      </c>
      <c r="K8806" s="1">
        <v>485</v>
      </c>
      <c r="L8806" s="1" t="s">
        <v>42</v>
      </c>
      <c r="M8806" s="2">
        <v>43651</v>
      </c>
      <c r="N8806" s="1" t="s">
        <v>97</v>
      </c>
      <c r="O8806" s="1">
        <f>M8806-F8806</f>
        <v>19</v>
      </c>
      <c r="P8806" s="1" t="str">
        <f>IF(B8806&lt;=17,"Teen",
IF(B8806&lt;=25,"Young Adult",
IF(B8806&lt;=35,"Adult",
IF(B8806&lt;=50,"Middle Age","Senior"))))</f>
        <v>Middle Age</v>
      </c>
      <c r="Q8806" s="3">
        <f>J8806/O8806</f>
        <v>939.67016979504206</v>
      </c>
      <c r="R8806" s="5">
        <f>IF(B8806&gt;60,1,0)
+ IF(O8806&gt;7,1,0)
+ IF(L8806="Emergency",1,0)
+ IF(T8806="Critical",1,0)</f>
        <v>2</v>
      </c>
      <c r="S8806" s="6" t="str">
        <f>IF(R8806&lt;=1,"Low",
IF(R8806=2,"Medium","High"))</f>
        <v>Medium</v>
      </c>
      <c r="T8806" s="1" t="s">
        <v>49</v>
      </c>
    </row>
    <row r="8807" spans="1:20">
      <c r="A8807" s="1" t="s">
        <v>23672</v>
      </c>
      <c r="B8807" s="1">
        <v>76</v>
      </c>
      <c r="C8807" s="1" t="s">
        <v>21</v>
      </c>
      <c r="D8807" s="1" t="s">
        <v>62</v>
      </c>
      <c r="E8807" s="1" t="s">
        <v>84</v>
      </c>
      <c r="F8807" s="2">
        <v>43632</v>
      </c>
      <c r="G8807" s="1" t="s">
        <v>23673</v>
      </c>
      <c r="H8807" s="1" t="s">
        <v>23674</v>
      </c>
      <c r="I8807" s="1" t="s">
        <v>56</v>
      </c>
      <c r="J8807" s="3">
        <v>16901.4392997291</v>
      </c>
      <c r="K8807" s="1">
        <v>357</v>
      </c>
      <c r="L8807" s="1" t="s">
        <v>27</v>
      </c>
      <c r="M8807" s="2">
        <v>43652</v>
      </c>
      <c r="N8807" s="1" t="s">
        <v>97</v>
      </c>
      <c r="O8807" s="1">
        <f>M8807-F8807</f>
        <v>20</v>
      </c>
      <c r="P8807" s="1" t="str">
        <f>IF(B8807&lt;=17,"Teen",
IF(B8807&lt;=25,"Young Adult",
IF(B8807&lt;=35,"Adult",
IF(B8807&lt;=50,"Middle Age","Senior"))))</f>
        <v>Senior</v>
      </c>
      <c r="Q8807" s="3">
        <f>J8807/O8807</f>
        <v>845.07196498645499</v>
      </c>
      <c r="R8807" s="5">
        <f>IF(B8807&gt;60,1,0)
+ IF(O8807&gt;7,1,0)
+ IF(L8807="Emergency",1,0)
+ IF(T8807="Critical",1,0)</f>
        <v>2</v>
      </c>
      <c r="S8807" s="6" t="str">
        <f>IF(R8807&lt;=1,"Low",
IF(R8807=2,"Medium","High"))</f>
        <v>Medium</v>
      </c>
      <c r="T8807" s="1" t="s">
        <v>49</v>
      </c>
    </row>
    <row r="8808" spans="1:20">
      <c r="A8808" s="1" t="s">
        <v>2154</v>
      </c>
      <c r="B8808" s="1">
        <v>34</v>
      </c>
      <c r="C8808" s="1" t="s">
        <v>21</v>
      </c>
      <c r="D8808" s="1" t="s">
        <v>44</v>
      </c>
      <c r="E8808" s="1" t="s">
        <v>23</v>
      </c>
      <c r="F8808" s="2">
        <v>43632</v>
      </c>
      <c r="G8808" s="1" t="s">
        <v>4240</v>
      </c>
      <c r="H8808" s="1" t="s">
        <v>15809</v>
      </c>
      <c r="I8808" s="1" t="s">
        <v>60</v>
      </c>
      <c r="J8808" s="3">
        <v>48074.1197374291</v>
      </c>
      <c r="K8808" s="1">
        <v>233</v>
      </c>
      <c r="L8808" s="1" t="s">
        <v>27</v>
      </c>
      <c r="M8808" s="2">
        <v>43649</v>
      </c>
      <c r="N8808" s="1" t="s">
        <v>48</v>
      </c>
      <c r="O8808" s="1">
        <f>M8808-F8808</f>
        <v>17</v>
      </c>
      <c r="P8808" s="1" t="str">
        <f>IF(B8808&lt;=17,"Teen",
IF(B8808&lt;=25,"Young Adult",
IF(B8808&lt;=35,"Adult",
IF(B8808&lt;=50,"Middle Age","Senior"))))</f>
        <v>Adult</v>
      </c>
      <c r="Q8808" s="3">
        <f>J8808/O8808</f>
        <v>2827.8893963193586</v>
      </c>
      <c r="R8808" s="5">
        <f>IF(B8808&gt;60,1,0)
+ IF(O8808&gt;7,1,0)
+ IF(L8808="Emergency",1,0)
+ IF(T8808="Critical",1,0)</f>
        <v>1</v>
      </c>
      <c r="S8808" s="6" t="str">
        <f>IF(R8808&lt;=1,"Low",
IF(R8808=2,"Medium","High"))</f>
        <v>Low</v>
      </c>
      <c r="T8808" s="1" t="s">
        <v>49</v>
      </c>
    </row>
    <row r="8809" spans="1:20">
      <c r="A8809" s="1" t="s">
        <v>512</v>
      </c>
      <c r="B8809" s="1">
        <v>43</v>
      </c>
      <c r="C8809" s="1" t="s">
        <v>21</v>
      </c>
      <c r="D8809" s="1" t="s">
        <v>22</v>
      </c>
      <c r="E8809" s="1" t="s">
        <v>53</v>
      </c>
      <c r="F8809" s="2">
        <v>43632</v>
      </c>
      <c r="G8809" s="1" t="s">
        <v>23675</v>
      </c>
      <c r="H8809" s="1" t="s">
        <v>10354</v>
      </c>
      <c r="I8809" s="1" t="s">
        <v>60</v>
      </c>
      <c r="J8809" s="3">
        <v>22790.376840207002</v>
      </c>
      <c r="K8809" s="1">
        <v>239</v>
      </c>
      <c r="L8809" s="1" t="s">
        <v>27</v>
      </c>
      <c r="M8809" s="2">
        <v>43640</v>
      </c>
      <c r="N8809" s="1" t="s">
        <v>66</v>
      </c>
      <c r="O8809" s="1">
        <f>M8809-F8809</f>
        <v>8</v>
      </c>
      <c r="P8809" s="1" t="str">
        <f>IF(B8809&lt;=17,"Teen",
IF(B8809&lt;=25,"Young Adult",
IF(B8809&lt;=35,"Adult",
IF(B8809&lt;=50,"Middle Age","Senior"))))</f>
        <v>Middle Age</v>
      </c>
      <c r="Q8809" s="3">
        <f>J8809/O8809</f>
        <v>2848.7971050258752</v>
      </c>
      <c r="R8809" s="5">
        <f>IF(B8809&gt;60,1,0)
+ IF(O8809&gt;7,1,0)
+ IF(L8809="Emergency",1,0)
+ IF(T8809="Critical",1,0)</f>
        <v>1</v>
      </c>
      <c r="S8809" s="6" t="str">
        <f>IF(R8809&lt;=1,"Low",
IF(R8809=2,"Medium","High"))</f>
        <v>Low</v>
      </c>
      <c r="T8809" s="1" t="s">
        <v>49</v>
      </c>
    </row>
    <row r="8810" spans="1:20">
      <c r="A8810" s="1" t="s">
        <v>23676</v>
      </c>
      <c r="B8810" s="1">
        <v>72</v>
      </c>
      <c r="C8810" s="1" t="s">
        <v>21</v>
      </c>
      <c r="D8810" s="1" t="s">
        <v>32</v>
      </c>
      <c r="E8810" s="1" t="s">
        <v>23</v>
      </c>
      <c r="F8810" s="2">
        <v>43632</v>
      </c>
      <c r="G8810" s="1" t="s">
        <v>23677</v>
      </c>
      <c r="H8810" s="1" t="s">
        <v>23678</v>
      </c>
      <c r="I8810" s="1" t="s">
        <v>65</v>
      </c>
      <c r="J8810" s="3">
        <v>13004.9035448497</v>
      </c>
      <c r="K8810" s="1">
        <v>496</v>
      </c>
      <c r="L8810" s="1" t="s">
        <v>27</v>
      </c>
      <c r="M8810" s="2">
        <v>43641</v>
      </c>
      <c r="N8810" s="1" t="s">
        <v>28</v>
      </c>
      <c r="O8810" s="1">
        <f>M8810-F8810</f>
        <v>9</v>
      </c>
      <c r="P8810" s="1" t="str">
        <f>IF(B8810&lt;=17,"Teen",
IF(B8810&lt;=25,"Young Adult",
IF(B8810&lt;=35,"Adult",
IF(B8810&lt;=50,"Middle Age","Senior"))))</f>
        <v>Senior</v>
      </c>
      <c r="Q8810" s="3">
        <f>J8810/O8810</f>
        <v>1444.9892827610777</v>
      </c>
      <c r="R8810" s="5">
        <f>IF(B8810&gt;60,1,0)
+ IF(O8810&gt;7,1,0)
+ IF(L8810="Emergency",1,0)
+ IF(T8810="Critical",1,0)</f>
        <v>2</v>
      </c>
      <c r="S8810" s="6" t="str">
        <f>IF(R8810&lt;=1,"Low",
IF(R8810=2,"Medium","High"))</f>
        <v>Medium</v>
      </c>
      <c r="T8810" s="1" t="s">
        <v>71</v>
      </c>
    </row>
    <row r="8811" spans="1:20">
      <c r="A8811" s="1" t="s">
        <v>23679</v>
      </c>
      <c r="B8811" s="1">
        <v>57</v>
      </c>
      <c r="C8811" s="1" t="s">
        <v>21</v>
      </c>
      <c r="D8811" s="1" t="s">
        <v>91</v>
      </c>
      <c r="E8811" s="1" t="s">
        <v>84</v>
      </c>
      <c r="F8811" s="2">
        <v>43632</v>
      </c>
      <c r="G8811" s="1" t="s">
        <v>13009</v>
      </c>
      <c r="H8811" s="1" t="s">
        <v>23680</v>
      </c>
      <c r="I8811" s="1" t="s">
        <v>60</v>
      </c>
      <c r="J8811" s="3">
        <v>29764.490055298102</v>
      </c>
      <c r="K8811" s="1">
        <v>333</v>
      </c>
      <c r="L8811" s="1" t="s">
        <v>42</v>
      </c>
      <c r="M8811" s="2">
        <v>43660</v>
      </c>
      <c r="N8811" s="1" t="s">
        <v>97</v>
      </c>
      <c r="O8811" s="1">
        <f>M8811-F8811</f>
        <v>28</v>
      </c>
      <c r="P8811" s="1" t="str">
        <f>IF(B8811&lt;=17,"Teen",
IF(B8811&lt;=25,"Young Adult",
IF(B8811&lt;=35,"Adult",
IF(B8811&lt;=50,"Middle Age","Senior"))))</f>
        <v>Senior</v>
      </c>
      <c r="Q8811" s="3">
        <f>J8811/O8811</f>
        <v>1063.0175019749322</v>
      </c>
      <c r="R8811" s="5">
        <f>IF(B8811&gt;60,1,0)
+ IF(O8811&gt;7,1,0)
+ IF(L8811="Emergency",1,0)
+ IF(T8811="Critical",1,0)</f>
        <v>2</v>
      </c>
      <c r="S8811" s="6" t="str">
        <f>IF(R8811&lt;=1,"Low",
IF(R8811=2,"Medium","High"))</f>
        <v>Medium</v>
      </c>
      <c r="T8811" s="1" t="s">
        <v>29</v>
      </c>
    </row>
    <row r="8812" spans="1:20">
      <c r="A8812" s="1" t="s">
        <v>23681</v>
      </c>
      <c r="B8812" s="1">
        <v>81</v>
      </c>
      <c r="C8812" s="1" t="s">
        <v>21</v>
      </c>
      <c r="D8812" s="1" t="s">
        <v>44</v>
      </c>
      <c r="E8812" s="1" t="s">
        <v>45</v>
      </c>
      <c r="F8812" s="2">
        <v>43631</v>
      </c>
      <c r="G8812" s="1" t="s">
        <v>23682</v>
      </c>
      <c r="H8812" s="1" t="s">
        <v>535</v>
      </c>
      <c r="I8812" s="1" t="s">
        <v>26</v>
      </c>
      <c r="J8812" s="3">
        <v>14267.909879475001</v>
      </c>
      <c r="K8812" s="1">
        <v>159</v>
      </c>
      <c r="L8812" s="1" t="s">
        <v>37</v>
      </c>
      <c r="M8812" s="2">
        <v>43650</v>
      </c>
      <c r="N8812" s="1" t="s">
        <v>97</v>
      </c>
      <c r="O8812" s="1">
        <f>M8812-F8812</f>
        <v>19</v>
      </c>
      <c r="P8812" s="1" t="str">
        <f>IF(B8812&lt;=17,"Teen",
IF(B8812&lt;=25,"Young Adult",
IF(B8812&lt;=35,"Adult",
IF(B8812&lt;=50,"Middle Age","Senior"))))</f>
        <v>Senior</v>
      </c>
      <c r="Q8812" s="3">
        <f>J8812/O8812</f>
        <v>750.94262523552641</v>
      </c>
      <c r="R8812" s="5">
        <f>IF(B8812&gt;60,1,0)
+ IF(O8812&gt;7,1,0)
+ IF(L8812="Emergency",1,0)
+ IF(T8812="Critical",1,0)</f>
        <v>2</v>
      </c>
      <c r="S8812" s="6" t="str">
        <f>IF(R8812&lt;=1,"Low",
IF(R8812=2,"Medium","High"))</f>
        <v>Medium</v>
      </c>
      <c r="T8812" s="1" t="s">
        <v>71</v>
      </c>
    </row>
    <row r="8813" spans="1:20">
      <c r="A8813" s="1" t="s">
        <v>23683</v>
      </c>
      <c r="B8813" s="1">
        <v>70</v>
      </c>
      <c r="C8813" s="1" t="s">
        <v>51</v>
      </c>
      <c r="D8813" s="1" t="s">
        <v>73</v>
      </c>
      <c r="E8813" s="1" t="s">
        <v>23</v>
      </c>
      <c r="F8813" s="2">
        <v>43631</v>
      </c>
      <c r="G8813" s="1" t="s">
        <v>13326</v>
      </c>
      <c r="H8813" s="1" t="s">
        <v>23684</v>
      </c>
      <c r="I8813" s="1" t="s">
        <v>60</v>
      </c>
      <c r="J8813" s="3">
        <v>12095.1177140897</v>
      </c>
      <c r="K8813" s="1">
        <v>201</v>
      </c>
      <c r="L8813" s="1" t="s">
        <v>37</v>
      </c>
      <c r="M8813" s="2">
        <v>43636</v>
      </c>
      <c r="N8813" s="1" t="s">
        <v>28</v>
      </c>
      <c r="O8813" s="1">
        <f>M8813-F8813</f>
        <v>5</v>
      </c>
      <c r="P8813" s="1" t="str">
        <f>IF(B8813&lt;=17,"Teen",
IF(B8813&lt;=25,"Young Adult",
IF(B8813&lt;=35,"Adult",
IF(B8813&lt;=50,"Middle Age","Senior"))))</f>
        <v>Senior</v>
      </c>
      <c r="Q8813" s="3">
        <f>J8813/O8813</f>
        <v>2419.0235428179399</v>
      </c>
      <c r="R8813" s="5">
        <f>IF(B8813&gt;60,1,0)
+ IF(O8813&gt;7,1,0)
+ IF(L8813="Emergency",1,0)
+ IF(T8813="Critical",1,0)</f>
        <v>1</v>
      </c>
      <c r="S8813" s="6" t="str">
        <f>IF(R8813&lt;=1,"Low",
IF(R8813=2,"Medium","High"))</f>
        <v>Low</v>
      </c>
      <c r="T8813" s="1" t="s">
        <v>49</v>
      </c>
    </row>
    <row r="8814" spans="1:20">
      <c r="A8814" s="1" t="s">
        <v>23685</v>
      </c>
      <c r="B8814" s="1">
        <v>47</v>
      </c>
      <c r="C8814" s="1" t="s">
        <v>21</v>
      </c>
      <c r="D8814" s="1" t="s">
        <v>73</v>
      </c>
      <c r="E8814" s="1" t="s">
        <v>53</v>
      </c>
      <c r="F8814" s="2">
        <v>43630</v>
      </c>
      <c r="G8814" s="1" t="s">
        <v>23686</v>
      </c>
      <c r="H8814" s="1" t="s">
        <v>23687</v>
      </c>
      <c r="I8814" s="1" t="s">
        <v>65</v>
      </c>
      <c r="J8814" s="3">
        <v>10705.098399640699</v>
      </c>
      <c r="K8814" s="1">
        <v>437</v>
      </c>
      <c r="L8814" s="1" t="s">
        <v>42</v>
      </c>
      <c r="M8814" s="2">
        <v>43659</v>
      </c>
      <c r="N8814" s="1" t="s">
        <v>38</v>
      </c>
      <c r="O8814" s="1">
        <f>M8814-F8814</f>
        <v>29</v>
      </c>
      <c r="P8814" s="1" t="str">
        <f>IF(B8814&lt;=17,"Teen",
IF(B8814&lt;=25,"Young Adult",
IF(B8814&lt;=35,"Adult",
IF(B8814&lt;=50,"Middle Age","Senior"))))</f>
        <v>Middle Age</v>
      </c>
      <c r="Q8814" s="3">
        <f>J8814/O8814</f>
        <v>369.14132412554136</v>
      </c>
      <c r="R8814" s="5">
        <f>IF(B8814&gt;60,1,0)
+ IF(O8814&gt;7,1,0)
+ IF(L8814="Emergency",1,0)
+ IF(T8814="Critical",1,0)</f>
        <v>2</v>
      </c>
      <c r="S8814" s="6" t="str">
        <f>IF(R8814&lt;=1,"Low",
IF(R8814=2,"Medium","High"))</f>
        <v>Medium</v>
      </c>
      <c r="T8814" s="1" t="s">
        <v>49</v>
      </c>
    </row>
    <row r="8815" spans="1:20">
      <c r="A8815" s="1" t="s">
        <v>23688</v>
      </c>
      <c r="B8815" s="1">
        <v>84</v>
      </c>
      <c r="C8815" s="1" t="s">
        <v>51</v>
      </c>
      <c r="D8815" s="1" t="s">
        <v>73</v>
      </c>
      <c r="E8815" s="1" t="s">
        <v>53</v>
      </c>
      <c r="F8815" s="2">
        <v>43630</v>
      </c>
      <c r="G8815" s="1" t="s">
        <v>23689</v>
      </c>
      <c r="H8815" s="1" t="s">
        <v>23690</v>
      </c>
      <c r="I8815" s="1" t="s">
        <v>60</v>
      </c>
      <c r="J8815" s="3">
        <v>34813.197208903097</v>
      </c>
      <c r="K8815" s="1">
        <v>323</v>
      </c>
      <c r="L8815" s="1" t="s">
        <v>37</v>
      </c>
      <c r="M8815" s="2">
        <v>43637</v>
      </c>
      <c r="N8815" s="1" t="s">
        <v>97</v>
      </c>
      <c r="O8815" s="1">
        <f>M8815-F8815</f>
        <v>7</v>
      </c>
      <c r="P8815" s="1" t="str">
        <f>IF(B8815&lt;=17,"Teen",
IF(B8815&lt;=25,"Young Adult",
IF(B8815&lt;=35,"Adult",
IF(B8815&lt;=50,"Middle Age","Senior"))))</f>
        <v>Senior</v>
      </c>
      <c r="Q8815" s="3">
        <f>J8815/O8815</f>
        <v>4973.3138869861568</v>
      </c>
      <c r="R8815" s="5">
        <f>IF(B8815&gt;60,1,0)
+ IF(O8815&gt;7,1,0)
+ IF(L8815="Emergency",1,0)
+ IF(T8815="Critical",1,0)</f>
        <v>1</v>
      </c>
      <c r="S8815" s="6" t="str">
        <f>IF(R8815&lt;=1,"Low",
IF(R8815=2,"Medium","High"))</f>
        <v>Low</v>
      </c>
      <c r="T8815" s="1" t="s">
        <v>29</v>
      </c>
    </row>
    <row r="8816" spans="1:20">
      <c r="A8816" s="1" t="s">
        <v>23691</v>
      </c>
      <c r="B8816" s="1">
        <v>33</v>
      </c>
      <c r="C8816" s="1" t="s">
        <v>21</v>
      </c>
      <c r="D8816" s="1" t="s">
        <v>32</v>
      </c>
      <c r="E8816" s="1" t="s">
        <v>84</v>
      </c>
      <c r="F8816" s="2">
        <v>43630</v>
      </c>
      <c r="G8816" s="1" t="s">
        <v>23692</v>
      </c>
      <c r="H8816" s="1" t="s">
        <v>23693</v>
      </c>
      <c r="I8816" s="1" t="s">
        <v>26</v>
      </c>
      <c r="J8816" s="3">
        <v>1604.0200848407501</v>
      </c>
      <c r="K8816" s="1">
        <v>450</v>
      </c>
      <c r="L8816" s="1" t="s">
        <v>37</v>
      </c>
      <c r="M8816" s="2">
        <v>43647</v>
      </c>
      <c r="N8816" s="1" t="s">
        <v>38</v>
      </c>
      <c r="O8816" s="1">
        <f>M8816-F8816</f>
        <v>17</v>
      </c>
      <c r="P8816" s="1" t="str">
        <f>IF(B8816&lt;=17,"Teen",
IF(B8816&lt;=25,"Young Adult",
IF(B8816&lt;=35,"Adult",
IF(B8816&lt;=50,"Middle Age","Senior"))))</f>
        <v>Adult</v>
      </c>
      <c r="Q8816" s="3">
        <f>J8816/O8816</f>
        <v>94.354122637691177</v>
      </c>
      <c r="R8816" s="5">
        <f>IF(B8816&gt;60,1,0)
+ IF(O8816&gt;7,1,0)
+ IF(L8816="Emergency",1,0)
+ IF(T8816="Critical",1,0)</f>
        <v>1</v>
      </c>
      <c r="S8816" s="6" t="str">
        <f>IF(R8816&lt;=1,"Low",
IF(R8816=2,"Medium","High"))</f>
        <v>Low</v>
      </c>
      <c r="T8816" s="1" t="s">
        <v>49</v>
      </c>
    </row>
    <row r="8817" spans="1:20">
      <c r="A8817" s="1" t="s">
        <v>23694</v>
      </c>
      <c r="B8817" s="1">
        <v>18</v>
      </c>
      <c r="C8817" s="1" t="s">
        <v>51</v>
      </c>
      <c r="D8817" s="1" t="s">
        <v>44</v>
      </c>
      <c r="E8817" s="1" t="s">
        <v>84</v>
      </c>
      <c r="F8817" s="2">
        <v>43630</v>
      </c>
      <c r="G8817" s="1" t="s">
        <v>23695</v>
      </c>
      <c r="H8817" s="1" t="s">
        <v>23696</v>
      </c>
      <c r="I8817" s="1" t="s">
        <v>36</v>
      </c>
      <c r="J8817" s="3">
        <v>46725.746763112998</v>
      </c>
      <c r="K8817" s="1">
        <v>337</v>
      </c>
      <c r="L8817" s="1" t="s">
        <v>42</v>
      </c>
      <c r="M8817" s="2">
        <v>43643</v>
      </c>
      <c r="N8817" s="1" t="s">
        <v>66</v>
      </c>
      <c r="O8817" s="1">
        <f>M8817-F8817</f>
        <v>13</v>
      </c>
      <c r="P8817" s="1" t="str">
        <f>IF(B8817&lt;=17,"Teen",
IF(B8817&lt;=25,"Young Adult",
IF(B8817&lt;=35,"Adult",
IF(B8817&lt;=50,"Middle Age","Senior"))))</f>
        <v>Young Adult</v>
      </c>
      <c r="Q8817" s="3">
        <f>J8817/O8817</f>
        <v>3594.2882125471538</v>
      </c>
      <c r="R8817" s="5">
        <f>IF(B8817&gt;60,1,0)
+ IF(O8817&gt;7,1,0)
+ IF(L8817="Emergency",1,0)
+ IF(T8817="Critical",1,0)</f>
        <v>2</v>
      </c>
      <c r="S8817" s="6" t="str">
        <f>IF(R8817&lt;=1,"Low",
IF(R8817=2,"Medium","High"))</f>
        <v>Medium</v>
      </c>
      <c r="T8817" s="1" t="s">
        <v>49</v>
      </c>
    </row>
    <row r="8818" spans="1:20">
      <c r="A8818" s="1" t="s">
        <v>9470</v>
      </c>
      <c r="B8818" s="1">
        <v>23</v>
      </c>
      <c r="C8818" s="1" t="s">
        <v>21</v>
      </c>
      <c r="D8818" s="1" t="s">
        <v>44</v>
      </c>
      <c r="E8818" s="1" t="s">
        <v>33</v>
      </c>
      <c r="F8818" s="2">
        <v>43630</v>
      </c>
      <c r="G8818" s="1" t="s">
        <v>23697</v>
      </c>
      <c r="H8818" s="1" t="s">
        <v>23698</v>
      </c>
      <c r="I8818" s="1" t="s">
        <v>26</v>
      </c>
      <c r="J8818" s="3">
        <v>23365.268348783298</v>
      </c>
      <c r="K8818" s="1">
        <v>247</v>
      </c>
      <c r="L8818" s="1" t="s">
        <v>27</v>
      </c>
      <c r="M8818" s="2">
        <v>43658</v>
      </c>
      <c r="N8818" s="1" t="s">
        <v>28</v>
      </c>
      <c r="O8818" s="1">
        <f>M8818-F8818</f>
        <v>28</v>
      </c>
      <c r="P8818" s="1" t="str">
        <f>IF(B8818&lt;=17,"Teen",
IF(B8818&lt;=25,"Young Adult",
IF(B8818&lt;=35,"Adult",
IF(B8818&lt;=50,"Middle Age","Senior"))))</f>
        <v>Young Adult</v>
      </c>
      <c r="Q8818" s="3">
        <f>J8818/O8818</f>
        <v>834.47386959940354</v>
      </c>
      <c r="R8818" s="5">
        <f>IF(B8818&gt;60,1,0)
+ IF(O8818&gt;7,1,0)
+ IF(L8818="Emergency",1,0)
+ IF(T8818="Critical",1,0)</f>
        <v>1</v>
      </c>
      <c r="S8818" s="6" t="str">
        <f>IF(R8818&lt;=1,"Low",
IF(R8818=2,"Medium","High"))</f>
        <v>Low</v>
      </c>
      <c r="T8818" s="1" t="s">
        <v>29</v>
      </c>
    </row>
    <row r="8819" spans="1:20">
      <c r="A8819" s="1" t="s">
        <v>11358</v>
      </c>
      <c r="B8819" s="1">
        <v>53</v>
      </c>
      <c r="C8819" s="1" t="s">
        <v>21</v>
      </c>
      <c r="D8819" s="1" t="s">
        <v>44</v>
      </c>
      <c r="E8819" s="1" t="s">
        <v>84</v>
      </c>
      <c r="F8819" s="2">
        <v>43630</v>
      </c>
      <c r="G8819" s="1" t="s">
        <v>23699</v>
      </c>
      <c r="H8819" s="1" t="s">
        <v>23700</v>
      </c>
      <c r="I8819" s="1" t="s">
        <v>26</v>
      </c>
      <c r="J8819" s="3">
        <v>36026.538290699202</v>
      </c>
      <c r="K8819" s="1">
        <v>148</v>
      </c>
      <c r="L8819" s="1" t="s">
        <v>42</v>
      </c>
      <c r="M8819" s="2">
        <v>43634</v>
      </c>
      <c r="N8819" s="1" t="s">
        <v>48</v>
      </c>
      <c r="O8819" s="1">
        <f>M8819-F8819</f>
        <v>4</v>
      </c>
      <c r="P8819" s="1" t="str">
        <f>IF(B8819&lt;=17,"Teen",
IF(B8819&lt;=25,"Young Adult",
IF(B8819&lt;=35,"Adult",
IF(B8819&lt;=50,"Middle Age","Senior"))))</f>
        <v>Senior</v>
      </c>
      <c r="Q8819" s="3">
        <f>J8819/O8819</f>
        <v>9006.6345726748004</v>
      </c>
      <c r="R8819" s="5">
        <f>IF(B8819&gt;60,1,0)
+ IF(O8819&gt;7,1,0)
+ IF(L8819="Emergency",1,0)
+ IF(T8819="Critical",1,0)</f>
        <v>1</v>
      </c>
      <c r="S8819" s="6" t="str">
        <f>IF(R8819&lt;=1,"Low",
IF(R8819=2,"Medium","High"))</f>
        <v>Low</v>
      </c>
      <c r="T8819" s="1" t="s">
        <v>49</v>
      </c>
    </row>
    <row r="8820" spans="1:20">
      <c r="A8820" s="1" t="s">
        <v>23701</v>
      </c>
      <c r="B8820" s="1">
        <v>83</v>
      </c>
      <c r="C8820" s="1" t="s">
        <v>21</v>
      </c>
      <c r="D8820" s="1" t="s">
        <v>22</v>
      </c>
      <c r="E8820" s="1" t="s">
        <v>33</v>
      </c>
      <c r="F8820" s="2">
        <v>43630</v>
      </c>
      <c r="G8820" s="1" t="s">
        <v>23702</v>
      </c>
      <c r="H8820" s="1" t="s">
        <v>23703</v>
      </c>
      <c r="I8820" s="1" t="s">
        <v>26</v>
      </c>
      <c r="J8820" s="3">
        <v>14003.2651288343</v>
      </c>
      <c r="K8820" s="1">
        <v>284</v>
      </c>
      <c r="L8820" s="1" t="s">
        <v>27</v>
      </c>
      <c r="M8820" s="2">
        <v>43633</v>
      </c>
      <c r="N8820" s="1" t="s">
        <v>97</v>
      </c>
      <c r="O8820" s="1">
        <f>M8820-F8820</f>
        <v>3</v>
      </c>
      <c r="P8820" s="1" t="str">
        <f>IF(B8820&lt;=17,"Teen",
IF(B8820&lt;=25,"Young Adult",
IF(B8820&lt;=35,"Adult",
IF(B8820&lt;=50,"Middle Age","Senior"))))</f>
        <v>Senior</v>
      </c>
      <c r="Q8820" s="3">
        <f>J8820/O8820</f>
        <v>4667.7550429447665</v>
      </c>
      <c r="R8820" s="5">
        <f>IF(B8820&gt;60,1,0)
+ IF(O8820&gt;7,1,0)
+ IF(L8820="Emergency",1,0)
+ IF(T8820="Critical",1,0)</f>
        <v>1</v>
      </c>
      <c r="S8820" s="6" t="str">
        <f>IF(R8820&lt;=1,"Low",
IF(R8820=2,"Medium","High"))</f>
        <v>Low</v>
      </c>
      <c r="T8820" s="1" t="s">
        <v>71</v>
      </c>
    </row>
    <row r="8821" spans="1:20">
      <c r="A8821" s="1" t="s">
        <v>14808</v>
      </c>
      <c r="B8821" s="1">
        <v>50</v>
      </c>
      <c r="C8821" s="1" t="s">
        <v>51</v>
      </c>
      <c r="D8821" s="1" t="s">
        <v>32</v>
      </c>
      <c r="E8821" s="1" t="s">
        <v>45</v>
      </c>
      <c r="F8821" s="2">
        <v>43630</v>
      </c>
      <c r="G8821" s="1" t="s">
        <v>9140</v>
      </c>
      <c r="H8821" s="1" t="s">
        <v>23704</v>
      </c>
      <c r="I8821" s="1" t="s">
        <v>26</v>
      </c>
      <c r="J8821" s="3">
        <v>41920.049677060699</v>
      </c>
      <c r="K8821" s="1">
        <v>152</v>
      </c>
      <c r="L8821" s="1" t="s">
        <v>27</v>
      </c>
      <c r="M8821" s="2">
        <v>43654</v>
      </c>
      <c r="N8821" s="1" t="s">
        <v>66</v>
      </c>
      <c r="O8821" s="1">
        <f>M8821-F8821</f>
        <v>24</v>
      </c>
      <c r="P8821" s="1" t="str">
        <f>IF(B8821&lt;=17,"Teen",
IF(B8821&lt;=25,"Young Adult",
IF(B8821&lt;=35,"Adult",
IF(B8821&lt;=50,"Middle Age","Senior"))))</f>
        <v>Middle Age</v>
      </c>
      <c r="Q8821" s="3">
        <f>J8821/O8821</f>
        <v>1746.6687365441958</v>
      </c>
      <c r="R8821" s="5">
        <f>IF(B8821&gt;60,1,0)
+ IF(O8821&gt;7,1,0)
+ IF(L8821="Emergency",1,0)
+ IF(T8821="Critical",1,0)</f>
        <v>1</v>
      </c>
      <c r="S8821" s="6" t="str">
        <f>IF(R8821&lt;=1,"Low",
IF(R8821=2,"Medium","High"))</f>
        <v>Low</v>
      </c>
      <c r="T8821" s="1" t="s">
        <v>71</v>
      </c>
    </row>
    <row r="8822" spans="1:20">
      <c r="A8822" s="1" t="s">
        <v>23705</v>
      </c>
      <c r="B8822" s="1">
        <v>56</v>
      </c>
      <c r="C8822" s="1" t="s">
        <v>21</v>
      </c>
      <c r="D8822" s="1" t="s">
        <v>68</v>
      </c>
      <c r="E8822" s="1" t="s">
        <v>23</v>
      </c>
      <c r="F8822" s="2">
        <v>43630</v>
      </c>
      <c r="G8822" s="1" t="s">
        <v>23706</v>
      </c>
      <c r="H8822" s="1" t="s">
        <v>23707</v>
      </c>
      <c r="I8822" s="1" t="s">
        <v>36</v>
      </c>
      <c r="J8822" s="3">
        <v>28951.027499187701</v>
      </c>
      <c r="K8822" s="1">
        <v>425</v>
      </c>
      <c r="L8822" s="1" t="s">
        <v>27</v>
      </c>
      <c r="M8822" s="2">
        <v>43642</v>
      </c>
      <c r="N8822" s="1" t="s">
        <v>28</v>
      </c>
      <c r="O8822" s="1">
        <f>M8822-F8822</f>
        <v>12</v>
      </c>
      <c r="P8822" s="1" t="str">
        <f>IF(B8822&lt;=17,"Teen",
IF(B8822&lt;=25,"Young Adult",
IF(B8822&lt;=35,"Adult",
IF(B8822&lt;=50,"Middle Age","Senior"))))</f>
        <v>Senior</v>
      </c>
      <c r="Q8822" s="3">
        <f>J8822/O8822</f>
        <v>2412.5856249323083</v>
      </c>
      <c r="R8822" s="5">
        <f>IF(B8822&gt;60,1,0)
+ IF(O8822&gt;7,1,0)
+ IF(L8822="Emergency",1,0)
+ IF(T8822="Critical",1,0)</f>
        <v>1</v>
      </c>
      <c r="S8822" s="6" t="str">
        <f>IF(R8822&lt;=1,"Low",
IF(R8822=2,"Medium","High"))</f>
        <v>Low</v>
      </c>
      <c r="T8822" s="1" t="s">
        <v>49</v>
      </c>
    </row>
    <row r="8823" spans="1:20">
      <c r="A8823" s="1" t="s">
        <v>15723</v>
      </c>
      <c r="B8823" s="1">
        <v>44</v>
      </c>
      <c r="C8823" s="1" t="s">
        <v>21</v>
      </c>
      <c r="D8823" s="1" t="s">
        <v>32</v>
      </c>
      <c r="E8823" s="1" t="s">
        <v>33</v>
      </c>
      <c r="F8823" s="2">
        <v>43629</v>
      </c>
      <c r="G8823" s="1" t="s">
        <v>23708</v>
      </c>
      <c r="H8823" s="1" t="s">
        <v>23709</v>
      </c>
      <c r="I8823" s="1" t="s">
        <v>60</v>
      </c>
      <c r="J8823" s="3">
        <v>13591.0430874877</v>
      </c>
      <c r="K8823" s="1">
        <v>240</v>
      </c>
      <c r="L8823" s="1" t="s">
        <v>42</v>
      </c>
      <c r="M8823" s="2">
        <v>43648</v>
      </c>
      <c r="N8823" s="1" t="s">
        <v>28</v>
      </c>
      <c r="O8823" s="1">
        <f>M8823-F8823</f>
        <v>19</v>
      </c>
      <c r="P8823" s="1" t="str">
        <f>IF(B8823&lt;=17,"Teen",
IF(B8823&lt;=25,"Young Adult",
IF(B8823&lt;=35,"Adult",
IF(B8823&lt;=50,"Middle Age","Senior"))))</f>
        <v>Middle Age</v>
      </c>
      <c r="Q8823" s="3">
        <f>J8823/O8823</f>
        <v>715.3180572361947</v>
      </c>
      <c r="R8823" s="5">
        <f>IF(B8823&gt;60,1,0)
+ IF(O8823&gt;7,1,0)
+ IF(L8823="Emergency",1,0)
+ IF(T8823="Critical",1,0)</f>
        <v>2</v>
      </c>
      <c r="S8823" s="6" t="str">
        <f>IF(R8823&lt;=1,"Low",
IF(R8823=2,"Medium","High"))</f>
        <v>Medium</v>
      </c>
      <c r="T8823" s="1" t="s">
        <v>49</v>
      </c>
    </row>
    <row r="8824" spans="1:20">
      <c r="A8824" s="1" t="s">
        <v>23710</v>
      </c>
      <c r="B8824" s="1">
        <v>84</v>
      </c>
      <c r="C8824" s="1" t="s">
        <v>51</v>
      </c>
      <c r="D8824" s="1" t="s">
        <v>32</v>
      </c>
      <c r="E8824" s="1" t="s">
        <v>53</v>
      </c>
      <c r="F8824" s="2">
        <v>43629</v>
      </c>
      <c r="G8824" s="1" t="s">
        <v>23711</v>
      </c>
      <c r="H8824" s="1" t="s">
        <v>23712</v>
      </c>
      <c r="I8824" s="1" t="s">
        <v>65</v>
      </c>
      <c r="J8824" s="3">
        <v>23958.476616002299</v>
      </c>
      <c r="K8824" s="1">
        <v>129</v>
      </c>
      <c r="L8824" s="1" t="s">
        <v>42</v>
      </c>
      <c r="M8824" s="2">
        <v>43636</v>
      </c>
      <c r="N8824" s="1" t="s">
        <v>66</v>
      </c>
      <c r="O8824" s="1">
        <f>M8824-F8824</f>
        <v>7</v>
      </c>
      <c r="P8824" s="1" t="str">
        <f>IF(B8824&lt;=17,"Teen",
IF(B8824&lt;=25,"Young Adult",
IF(B8824&lt;=35,"Adult",
IF(B8824&lt;=50,"Middle Age","Senior"))))</f>
        <v>Senior</v>
      </c>
      <c r="Q8824" s="3">
        <f>J8824/O8824</f>
        <v>3422.6395165717572</v>
      </c>
      <c r="R8824" s="5">
        <f>IF(B8824&gt;60,1,0)
+ IF(O8824&gt;7,1,0)
+ IF(L8824="Emergency",1,0)
+ IF(T8824="Critical",1,0)</f>
        <v>2</v>
      </c>
      <c r="S8824" s="6" t="str">
        <f>IF(R8824&lt;=1,"Low",
IF(R8824=2,"Medium","High"))</f>
        <v>Medium</v>
      </c>
      <c r="T8824" s="1" t="s">
        <v>29</v>
      </c>
    </row>
    <row r="8825" spans="1:20">
      <c r="A8825" s="1" t="s">
        <v>5544</v>
      </c>
      <c r="B8825" s="1">
        <v>65</v>
      </c>
      <c r="C8825" s="1" t="s">
        <v>21</v>
      </c>
      <c r="D8825" s="1" t="s">
        <v>91</v>
      </c>
      <c r="E8825" s="1" t="s">
        <v>33</v>
      </c>
      <c r="F8825" s="2">
        <v>43629</v>
      </c>
      <c r="G8825" s="1" t="s">
        <v>23713</v>
      </c>
      <c r="H8825" s="1" t="s">
        <v>23714</v>
      </c>
      <c r="I8825" s="1" t="s">
        <v>60</v>
      </c>
      <c r="J8825" s="3">
        <v>42187.0691878531</v>
      </c>
      <c r="K8825" s="1">
        <v>127</v>
      </c>
      <c r="L8825" s="1" t="s">
        <v>42</v>
      </c>
      <c r="M8825" s="2">
        <v>43637</v>
      </c>
      <c r="N8825" s="1" t="s">
        <v>66</v>
      </c>
      <c r="O8825" s="1">
        <f>M8825-F8825</f>
        <v>8</v>
      </c>
      <c r="P8825" s="1" t="str">
        <f>IF(B8825&lt;=17,"Teen",
IF(B8825&lt;=25,"Young Adult",
IF(B8825&lt;=35,"Adult",
IF(B8825&lt;=50,"Middle Age","Senior"))))</f>
        <v>Senior</v>
      </c>
      <c r="Q8825" s="3">
        <f>J8825/O8825</f>
        <v>5273.3836484816375</v>
      </c>
      <c r="R8825" s="5">
        <f>IF(B8825&gt;60,1,0)
+ IF(O8825&gt;7,1,0)
+ IF(L8825="Emergency",1,0)
+ IF(T8825="Critical",1,0)</f>
        <v>3</v>
      </c>
      <c r="S8825" s="6" t="str">
        <f>IF(R8825&lt;=1,"Low",
IF(R8825=2,"Medium","High"))</f>
        <v>High</v>
      </c>
      <c r="T8825" s="1" t="s">
        <v>29</v>
      </c>
    </row>
    <row r="8826" spans="1:20">
      <c r="A8826" s="1" t="s">
        <v>23715</v>
      </c>
      <c r="B8826" s="1">
        <v>60</v>
      </c>
      <c r="C8826" s="1" t="s">
        <v>51</v>
      </c>
      <c r="D8826" s="1" t="s">
        <v>52</v>
      </c>
      <c r="E8826" s="1" t="s">
        <v>23</v>
      </c>
      <c r="F8826" s="2">
        <v>43629</v>
      </c>
      <c r="G8826" s="1" t="s">
        <v>23716</v>
      </c>
      <c r="H8826" s="1" t="s">
        <v>5187</v>
      </c>
      <c r="I8826" s="1" t="s">
        <v>56</v>
      </c>
      <c r="J8826" s="3">
        <v>32543.397376433899</v>
      </c>
      <c r="K8826" s="1">
        <v>156</v>
      </c>
      <c r="L8826" s="1" t="s">
        <v>27</v>
      </c>
      <c r="M8826" s="2">
        <v>43636</v>
      </c>
      <c r="N8826" s="1" t="s">
        <v>66</v>
      </c>
      <c r="O8826" s="1">
        <f>M8826-F8826</f>
        <v>7</v>
      </c>
      <c r="P8826" s="1" t="str">
        <f>IF(B8826&lt;=17,"Teen",
IF(B8826&lt;=25,"Young Adult",
IF(B8826&lt;=35,"Adult",
IF(B8826&lt;=50,"Middle Age","Senior"))))</f>
        <v>Senior</v>
      </c>
      <c r="Q8826" s="3">
        <f>J8826/O8826</f>
        <v>4649.0567680619852</v>
      </c>
      <c r="R8826" s="5">
        <f>IF(B8826&gt;60,1,0)
+ IF(O8826&gt;7,1,0)
+ IF(L8826="Emergency",1,0)
+ IF(T8826="Critical",1,0)</f>
        <v>0</v>
      </c>
      <c r="S8826" s="6" t="str">
        <f>IF(R8826&lt;=1,"Low",
IF(R8826=2,"Medium","High"))</f>
        <v>Low</v>
      </c>
      <c r="T8826" s="1" t="s">
        <v>71</v>
      </c>
    </row>
    <row r="8827" spans="1:20">
      <c r="A8827" s="1" t="s">
        <v>23717</v>
      </c>
      <c r="B8827" s="1">
        <v>72</v>
      </c>
      <c r="C8827" s="1" t="s">
        <v>51</v>
      </c>
      <c r="D8827" s="1" t="s">
        <v>91</v>
      </c>
      <c r="E8827" s="1" t="s">
        <v>23</v>
      </c>
      <c r="F8827" s="2">
        <v>43629</v>
      </c>
      <c r="G8827" s="1" t="s">
        <v>23718</v>
      </c>
      <c r="H8827" s="1" t="s">
        <v>23719</v>
      </c>
      <c r="I8827" s="1" t="s">
        <v>60</v>
      </c>
      <c r="J8827" s="3">
        <v>26137.619165325599</v>
      </c>
      <c r="K8827" s="1">
        <v>236</v>
      </c>
      <c r="L8827" s="1" t="s">
        <v>27</v>
      </c>
      <c r="M8827" s="2">
        <v>43634</v>
      </c>
      <c r="N8827" s="1" t="s">
        <v>48</v>
      </c>
      <c r="O8827" s="1">
        <f>M8827-F8827</f>
        <v>5</v>
      </c>
      <c r="P8827" s="1" t="str">
        <f>IF(B8827&lt;=17,"Teen",
IF(B8827&lt;=25,"Young Adult",
IF(B8827&lt;=35,"Adult",
IF(B8827&lt;=50,"Middle Age","Senior"))))</f>
        <v>Senior</v>
      </c>
      <c r="Q8827" s="3">
        <f>J8827/O8827</f>
        <v>5227.52383306512</v>
      </c>
      <c r="R8827" s="5">
        <f>IF(B8827&gt;60,1,0)
+ IF(O8827&gt;7,1,0)
+ IF(L8827="Emergency",1,0)
+ IF(T8827="Critical",1,0)</f>
        <v>1</v>
      </c>
      <c r="S8827" s="6" t="str">
        <f>IF(R8827&lt;=1,"Low",
IF(R8827=2,"Medium","High"))</f>
        <v>Low</v>
      </c>
      <c r="T8827" s="1" t="s">
        <v>29</v>
      </c>
    </row>
    <row r="8828" spans="1:20">
      <c r="A8828" s="1" t="s">
        <v>23720</v>
      </c>
      <c r="B8828" s="1">
        <v>71</v>
      </c>
      <c r="C8828" s="1" t="s">
        <v>21</v>
      </c>
      <c r="D8828" s="1" t="s">
        <v>73</v>
      </c>
      <c r="E8828" s="1" t="s">
        <v>53</v>
      </c>
      <c r="F8828" s="2">
        <v>43628</v>
      </c>
      <c r="G8828" s="1" t="s">
        <v>23721</v>
      </c>
      <c r="H8828" s="1" t="s">
        <v>23722</v>
      </c>
      <c r="I8828" s="1" t="s">
        <v>65</v>
      </c>
      <c r="J8828" s="3">
        <v>26200.652879000401</v>
      </c>
      <c r="K8828" s="1">
        <v>327</v>
      </c>
      <c r="L8828" s="1" t="s">
        <v>27</v>
      </c>
      <c r="M8828" s="2">
        <v>43635</v>
      </c>
      <c r="N8828" s="1" t="s">
        <v>38</v>
      </c>
      <c r="O8828" s="1">
        <f>M8828-F8828</f>
        <v>7</v>
      </c>
      <c r="P8828" s="1" t="str">
        <f>IF(B8828&lt;=17,"Teen",
IF(B8828&lt;=25,"Young Adult",
IF(B8828&lt;=35,"Adult",
IF(B8828&lt;=50,"Middle Age","Senior"))))</f>
        <v>Senior</v>
      </c>
      <c r="Q8828" s="3">
        <f>J8828/O8828</f>
        <v>3742.9504112857717</v>
      </c>
      <c r="R8828" s="5">
        <f>IF(B8828&gt;60,1,0)
+ IF(O8828&gt;7,1,0)
+ IF(L8828="Emergency",1,0)
+ IF(T8828="Critical",1,0)</f>
        <v>1</v>
      </c>
      <c r="S8828" s="6" t="str">
        <f>IF(R8828&lt;=1,"Low",
IF(R8828=2,"Medium","High"))</f>
        <v>Low</v>
      </c>
      <c r="T8828" s="1" t="s">
        <v>49</v>
      </c>
    </row>
    <row r="8829" spans="1:20">
      <c r="A8829" s="1" t="s">
        <v>23723</v>
      </c>
      <c r="B8829" s="1">
        <v>37</v>
      </c>
      <c r="C8829" s="1" t="s">
        <v>21</v>
      </c>
      <c r="D8829" s="1" t="s">
        <v>62</v>
      </c>
      <c r="E8829" s="1" t="s">
        <v>45</v>
      </c>
      <c r="F8829" s="2">
        <v>43628</v>
      </c>
      <c r="G8829" s="1" t="s">
        <v>5116</v>
      </c>
      <c r="H8829" s="1" t="s">
        <v>23724</v>
      </c>
      <c r="I8829" s="1" t="s">
        <v>26</v>
      </c>
      <c r="J8829" s="3">
        <v>3501.2265960132499</v>
      </c>
      <c r="K8829" s="1">
        <v>281</v>
      </c>
      <c r="L8829" s="1" t="s">
        <v>42</v>
      </c>
      <c r="M8829" s="2">
        <v>43635</v>
      </c>
      <c r="N8829" s="1" t="s">
        <v>48</v>
      </c>
      <c r="O8829" s="1">
        <f>M8829-F8829</f>
        <v>7</v>
      </c>
      <c r="P8829" s="1" t="str">
        <f>IF(B8829&lt;=17,"Teen",
IF(B8829&lt;=25,"Young Adult",
IF(B8829&lt;=35,"Adult",
IF(B8829&lt;=50,"Middle Age","Senior"))))</f>
        <v>Middle Age</v>
      </c>
      <c r="Q8829" s="3">
        <f>J8829/O8829</f>
        <v>500.17522800189283</v>
      </c>
      <c r="R8829" s="5">
        <f>IF(B8829&gt;60,1,0)
+ IF(O8829&gt;7,1,0)
+ IF(L8829="Emergency",1,0)
+ IF(T8829="Critical",1,0)</f>
        <v>1</v>
      </c>
      <c r="S8829" s="6" t="str">
        <f>IF(R8829&lt;=1,"Low",
IF(R8829=2,"Medium","High"))</f>
        <v>Low</v>
      </c>
      <c r="T8829" s="1" t="s">
        <v>49</v>
      </c>
    </row>
    <row r="8830" spans="1:20">
      <c r="A8830" s="1" t="s">
        <v>23725</v>
      </c>
      <c r="B8830" s="1">
        <v>37</v>
      </c>
      <c r="C8830" s="1" t="s">
        <v>51</v>
      </c>
      <c r="D8830" s="1" t="s">
        <v>32</v>
      </c>
      <c r="E8830" s="1" t="s">
        <v>23</v>
      </c>
      <c r="F8830" s="2">
        <v>43628</v>
      </c>
      <c r="G8830" s="1" t="s">
        <v>23726</v>
      </c>
      <c r="H8830" s="1" t="s">
        <v>23727</v>
      </c>
      <c r="I8830" s="1" t="s">
        <v>26</v>
      </c>
      <c r="J8830" s="3">
        <v>15224.859755552799</v>
      </c>
      <c r="K8830" s="1">
        <v>458</v>
      </c>
      <c r="L8830" s="1" t="s">
        <v>37</v>
      </c>
      <c r="M8830" s="2">
        <v>43633</v>
      </c>
      <c r="N8830" s="1" t="s">
        <v>48</v>
      </c>
      <c r="O8830" s="1">
        <f>M8830-F8830</f>
        <v>5</v>
      </c>
      <c r="P8830" s="1" t="str">
        <f>IF(B8830&lt;=17,"Teen",
IF(B8830&lt;=25,"Young Adult",
IF(B8830&lt;=35,"Adult",
IF(B8830&lt;=50,"Middle Age","Senior"))))</f>
        <v>Middle Age</v>
      </c>
      <c r="Q8830" s="3">
        <f>J8830/O8830</f>
        <v>3044.97195111056</v>
      </c>
      <c r="R8830" s="5">
        <f>IF(B8830&gt;60,1,0)
+ IF(O8830&gt;7,1,0)
+ IF(L8830="Emergency",1,0)
+ IF(T8830="Critical",1,0)</f>
        <v>0</v>
      </c>
      <c r="S8830" s="6" t="str">
        <f>IF(R8830&lt;=1,"Low",
IF(R8830=2,"Medium","High"))</f>
        <v>Low</v>
      </c>
      <c r="T8830" s="1" t="s">
        <v>49</v>
      </c>
    </row>
    <row r="8831" spans="1:20">
      <c r="A8831" s="1" t="s">
        <v>23728</v>
      </c>
      <c r="B8831" s="1">
        <v>76</v>
      </c>
      <c r="C8831" s="1" t="s">
        <v>51</v>
      </c>
      <c r="D8831" s="1" t="s">
        <v>62</v>
      </c>
      <c r="E8831" s="1" t="s">
        <v>23</v>
      </c>
      <c r="F8831" s="2">
        <v>43627</v>
      </c>
      <c r="G8831" s="1" t="s">
        <v>12594</v>
      </c>
      <c r="H8831" s="1" t="s">
        <v>23729</v>
      </c>
      <c r="I8831" s="1" t="s">
        <v>65</v>
      </c>
      <c r="J8831" s="3">
        <v>11503.1868148873</v>
      </c>
      <c r="K8831" s="1">
        <v>368</v>
      </c>
      <c r="L8831" s="1" t="s">
        <v>37</v>
      </c>
      <c r="M8831" s="2">
        <v>43650</v>
      </c>
      <c r="N8831" s="1" t="s">
        <v>38</v>
      </c>
      <c r="O8831" s="1">
        <f>M8831-F8831</f>
        <v>23</v>
      </c>
      <c r="P8831" s="1" t="str">
        <f>IF(B8831&lt;=17,"Teen",
IF(B8831&lt;=25,"Young Adult",
IF(B8831&lt;=35,"Adult",
IF(B8831&lt;=50,"Middle Age","Senior"))))</f>
        <v>Senior</v>
      </c>
      <c r="Q8831" s="3">
        <f>J8831/O8831</f>
        <v>500.13855716901304</v>
      </c>
      <c r="R8831" s="5">
        <f>IF(B8831&gt;60,1,0)
+ IF(O8831&gt;7,1,0)
+ IF(L8831="Emergency",1,0)
+ IF(T8831="Critical",1,0)</f>
        <v>2</v>
      </c>
      <c r="S8831" s="6" t="str">
        <f>IF(R8831&lt;=1,"Low",
IF(R8831=2,"Medium","High"))</f>
        <v>Medium</v>
      </c>
      <c r="T8831" s="1" t="s">
        <v>29</v>
      </c>
    </row>
    <row r="8832" spans="1:20">
      <c r="A8832" s="1" t="s">
        <v>23730</v>
      </c>
      <c r="B8832" s="1">
        <v>56</v>
      </c>
      <c r="C8832" s="1" t="s">
        <v>51</v>
      </c>
      <c r="D8832" s="1" t="s">
        <v>73</v>
      </c>
      <c r="E8832" s="1" t="s">
        <v>23</v>
      </c>
      <c r="F8832" s="2">
        <v>43627</v>
      </c>
      <c r="G8832" s="1" t="s">
        <v>4957</v>
      </c>
      <c r="H8832" s="1" t="s">
        <v>23731</v>
      </c>
      <c r="I8832" s="1" t="s">
        <v>36</v>
      </c>
      <c r="J8832" s="3">
        <v>39749.414892284301</v>
      </c>
      <c r="K8832" s="1">
        <v>378</v>
      </c>
      <c r="L8832" s="1" t="s">
        <v>27</v>
      </c>
      <c r="M8832" s="2">
        <v>43643</v>
      </c>
      <c r="N8832" s="1" t="s">
        <v>28</v>
      </c>
      <c r="O8832" s="1">
        <f>M8832-F8832</f>
        <v>16</v>
      </c>
      <c r="P8832" s="1" t="str">
        <f>IF(B8832&lt;=17,"Teen",
IF(B8832&lt;=25,"Young Adult",
IF(B8832&lt;=35,"Adult",
IF(B8832&lt;=50,"Middle Age","Senior"))))</f>
        <v>Senior</v>
      </c>
      <c r="Q8832" s="3">
        <f>J8832/O8832</f>
        <v>2484.3384307677688</v>
      </c>
      <c r="R8832" s="5">
        <f>IF(B8832&gt;60,1,0)
+ IF(O8832&gt;7,1,0)
+ IF(L8832="Emergency",1,0)
+ IF(T8832="Critical",1,0)</f>
        <v>1</v>
      </c>
      <c r="S8832" s="6" t="str">
        <f>IF(R8832&lt;=1,"Low",
IF(R8832=2,"Medium","High"))</f>
        <v>Low</v>
      </c>
      <c r="T8832" s="1" t="s">
        <v>71</v>
      </c>
    </row>
    <row r="8833" spans="1:20">
      <c r="A8833" s="1" t="s">
        <v>23732</v>
      </c>
      <c r="B8833" s="1">
        <v>70</v>
      </c>
      <c r="C8833" s="1" t="s">
        <v>51</v>
      </c>
      <c r="D8833" s="1" t="s">
        <v>68</v>
      </c>
      <c r="E8833" s="1" t="s">
        <v>33</v>
      </c>
      <c r="F8833" s="2">
        <v>43626</v>
      </c>
      <c r="G8833" s="1" t="s">
        <v>23733</v>
      </c>
      <c r="H8833" s="1" t="s">
        <v>3519</v>
      </c>
      <c r="I8833" s="1" t="s">
        <v>65</v>
      </c>
      <c r="J8833" s="3">
        <v>15386.0995824529</v>
      </c>
      <c r="K8833" s="1">
        <v>345</v>
      </c>
      <c r="L8833" s="1" t="s">
        <v>42</v>
      </c>
      <c r="M8833" s="2">
        <v>43655</v>
      </c>
      <c r="N8833" s="1" t="s">
        <v>97</v>
      </c>
      <c r="O8833" s="1">
        <f>M8833-F8833</f>
        <v>29</v>
      </c>
      <c r="P8833" s="1" t="str">
        <f>IF(B8833&lt;=17,"Teen",
IF(B8833&lt;=25,"Young Adult",
IF(B8833&lt;=35,"Adult",
IF(B8833&lt;=50,"Middle Age","Senior"))))</f>
        <v>Senior</v>
      </c>
      <c r="Q8833" s="3">
        <f>J8833/O8833</f>
        <v>530.55515801561728</v>
      </c>
      <c r="R8833" s="5">
        <f>IF(B8833&gt;60,1,0)
+ IF(O8833&gt;7,1,0)
+ IF(L8833="Emergency",1,0)
+ IF(T8833="Critical",1,0)</f>
        <v>3</v>
      </c>
      <c r="S8833" s="6" t="str">
        <f>IF(R8833&lt;=1,"Low",
IF(R8833=2,"Medium","High"))</f>
        <v>High</v>
      </c>
      <c r="T8833" s="1" t="s">
        <v>49</v>
      </c>
    </row>
    <row r="8834" spans="1:20">
      <c r="A8834" s="1" t="s">
        <v>23734</v>
      </c>
      <c r="B8834" s="1">
        <v>23</v>
      </c>
      <c r="C8834" s="1" t="s">
        <v>51</v>
      </c>
      <c r="D8834" s="1" t="s">
        <v>91</v>
      </c>
      <c r="E8834" s="1" t="s">
        <v>23</v>
      </c>
      <c r="F8834" s="2">
        <v>43625</v>
      </c>
      <c r="G8834" s="1" t="s">
        <v>4261</v>
      </c>
      <c r="H8834" s="1" t="s">
        <v>2634</v>
      </c>
      <c r="I8834" s="1" t="s">
        <v>65</v>
      </c>
      <c r="J8834" s="3">
        <v>6185.9035295528402</v>
      </c>
      <c r="K8834" s="1">
        <v>126</v>
      </c>
      <c r="L8834" s="1" t="s">
        <v>42</v>
      </c>
      <c r="M8834" s="2">
        <v>43642</v>
      </c>
      <c r="N8834" s="1" t="s">
        <v>48</v>
      </c>
      <c r="O8834" s="1">
        <f>M8834-F8834</f>
        <v>17</v>
      </c>
      <c r="P8834" s="1" t="str">
        <f>IF(B8834&lt;=17,"Teen",
IF(B8834&lt;=25,"Young Adult",
IF(B8834&lt;=35,"Adult",
IF(B8834&lt;=50,"Middle Age","Senior"))))</f>
        <v>Young Adult</v>
      </c>
      <c r="Q8834" s="3">
        <f>J8834/O8834</f>
        <v>363.8766782089906</v>
      </c>
      <c r="R8834" s="5">
        <f>IF(B8834&gt;60,1,0)
+ IF(O8834&gt;7,1,0)
+ IF(L8834="Emergency",1,0)
+ IF(T8834="Critical",1,0)</f>
        <v>2</v>
      </c>
      <c r="S8834" s="6" t="str">
        <f>IF(R8834&lt;=1,"Low",
IF(R8834=2,"Medium","High"))</f>
        <v>Medium</v>
      </c>
      <c r="T8834" s="1" t="s">
        <v>49</v>
      </c>
    </row>
    <row r="8835" spans="1:20">
      <c r="A8835" s="1" t="s">
        <v>23735</v>
      </c>
      <c r="B8835" s="1">
        <v>19</v>
      </c>
      <c r="C8835" s="1" t="s">
        <v>51</v>
      </c>
      <c r="D8835" s="1" t="s">
        <v>73</v>
      </c>
      <c r="E8835" s="1" t="s">
        <v>45</v>
      </c>
      <c r="F8835" s="2">
        <v>43625</v>
      </c>
      <c r="G8835" s="1" t="s">
        <v>23736</v>
      </c>
      <c r="H8835" s="1" t="s">
        <v>4214</v>
      </c>
      <c r="I8835" s="1" t="s">
        <v>60</v>
      </c>
      <c r="J8835" s="3">
        <v>24158.600282604901</v>
      </c>
      <c r="K8835" s="1">
        <v>404</v>
      </c>
      <c r="L8835" s="1" t="s">
        <v>37</v>
      </c>
      <c r="M8835" s="2">
        <v>43633</v>
      </c>
      <c r="N8835" s="1" t="s">
        <v>48</v>
      </c>
      <c r="O8835" s="1">
        <f>M8835-F8835</f>
        <v>8</v>
      </c>
      <c r="P8835" s="1" t="str">
        <f>IF(B8835&lt;=17,"Teen",
IF(B8835&lt;=25,"Young Adult",
IF(B8835&lt;=35,"Adult",
IF(B8835&lt;=50,"Middle Age","Senior"))))</f>
        <v>Young Adult</v>
      </c>
      <c r="Q8835" s="3">
        <f>J8835/O8835</f>
        <v>3019.8250353256126</v>
      </c>
      <c r="R8835" s="5">
        <f>IF(B8835&gt;60,1,0)
+ IF(O8835&gt;7,1,0)
+ IF(L8835="Emergency",1,0)
+ IF(T8835="Critical",1,0)</f>
        <v>1</v>
      </c>
      <c r="S8835" s="6" t="str">
        <f>IF(R8835&lt;=1,"Low",
IF(R8835=2,"Medium","High"))</f>
        <v>Low</v>
      </c>
      <c r="T8835" s="1" t="s">
        <v>71</v>
      </c>
    </row>
    <row r="8836" spans="1:20">
      <c r="A8836" s="1" t="s">
        <v>23737</v>
      </c>
      <c r="B8836" s="1">
        <v>66</v>
      </c>
      <c r="C8836" s="1" t="s">
        <v>51</v>
      </c>
      <c r="D8836" s="1" t="s">
        <v>68</v>
      </c>
      <c r="E8836" s="1" t="s">
        <v>84</v>
      </c>
      <c r="F8836" s="2">
        <v>43625</v>
      </c>
      <c r="G8836" s="1" t="s">
        <v>16203</v>
      </c>
      <c r="H8836" s="1" t="s">
        <v>23738</v>
      </c>
      <c r="I8836" s="1" t="s">
        <v>56</v>
      </c>
      <c r="J8836" s="3">
        <v>25727.852473488299</v>
      </c>
      <c r="K8836" s="1">
        <v>400</v>
      </c>
      <c r="L8836" s="1" t="s">
        <v>37</v>
      </c>
      <c r="M8836" s="2">
        <v>43629</v>
      </c>
      <c r="N8836" s="1" t="s">
        <v>38</v>
      </c>
      <c r="O8836" s="1">
        <f>M8836-F8836</f>
        <v>4</v>
      </c>
      <c r="P8836" s="1" t="str">
        <f>IF(B8836&lt;=17,"Teen",
IF(B8836&lt;=25,"Young Adult",
IF(B8836&lt;=35,"Adult",
IF(B8836&lt;=50,"Middle Age","Senior"))))</f>
        <v>Senior</v>
      </c>
      <c r="Q8836" s="3">
        <f>J8836/O8836</f>
        <v>6431.9631183720749</v>
      </c>
      <c r="R8836" s="5">
        <f>IF(B8836&gt;60,1,0)
+ IF(O8836&gt;7,1,0)
+ IF(L8836="Emergency",1,0)
+ IF(T8836="Critical",1,0)</f>
        <v>1</v>
      </c>
      <c r="S8836" s="6" t="str">
        <f>IF(R8836&lt;=1,"Low",
IF(R8836=2,"Medium","High"))</f>
        <v>Low</v>
      </c>
      <c r="T8836" s="1" t="s">
        <v>71</v>
      </c>
    </row>
    <row r="8837" spans="1:20">
      <c r="A8837" s="1" t="s">
        <v>23739</v>
      </c>
      <c r="B8837" s="1">
        <v>55</v>
      </c>
      <c r="C8837" s="1" t="s">
        <v>21</v>
      </c>
      <c r="D8837" s="1" t="s">
        <v>62</v>
      </c>
      <c r="E8837" s="1" t="s">
        <v>45</v>
      </c>
      <c r="F8837" s="2">
        <v>43625</v>
      </c>
      <c r="G8837" s="1" t="s">
        <v>23740</v>
      </c>
      <c r="H8837" s="1" t="s">
        <v>14504</v>
      </c>
      <c r="I8837" s="1" t="s">
        <v>56</v>
      </c>
      <c r="J8837" s="3">
        <v>40757.355185757602</v>
      </c>
      <c r="K8837" s="1">
        <v>235</v>
      </c>
      <c r="L8837" s="1" t="s">
        <v>37</v>
      </c>
      <c r="M8837" s="2">
        <v>43651</v>
      </c>
      <c r="N8837" s="1" t="s">
        <v>38</v>
      </c>
      <c r="O8837" s="1">
        <f>M8837-F8837</f>
        <v>26</v>
      </c>
      <c r="P8837" s="1" t="str">
        <f>IF(B8837&lt;=17,"Teen",
IF(B8837&lt;=25,"Young Adult",
IF(B8837&lt;=35,"Adult",
IF(B8837&lt;=50,"Middle Age","Senior"))))</f>
        <v>Senior</v>
      </c>
      <c r="Q8837" s="3">
        <f>J8837/O8837</f>
        <v>1567.5905840676</v>
      </c>
      <c r="R8837" s="5">
        <f>IF(B8837&gt;60,1,0)
+ IF(O8837&gt;7,1,0)
+ IF(L8837="Emergency",1,0)
+ IF(T8837="Critical",1,0)</f>
        <v>1</v>
      </c>
      <c r="S8837" s="6" t="str">
        <f>IF(R8837&lt;=1,"Low",
IF(R8837=2,"Medium","High"))</f>
        <v>Low</v>
      </c>
      <c r="T8837" s="1" t="s">
        <v>49</v>
      </c>
    </row>
    <row r="8838" spans="1:20">
      <c r="A8838" s="1" t="s">
        <v>7778</v>
      </c>
      <c r="B8838" s="1">
        <v>30</v>
      </c>
      <c r="C8838" s="1" t="s">
        <v>51</v>
      </c>
      <c r="D8838" s="1" t="s">
        <v>52</v>
      </c>
      <c r="E8838" s="1" t="s">
        <v>33</v>
      </c>
      <c r="F8838" s="2">
        <v>43625</v>
      </c>
      <c r="G8838" s="1" t="s">
        <v>23741</v>
      </c>
      <c r="H8838" s="1" t="s">
        <v>23742</v>
      </c>
      <c r="I8838" s="1" t="s">
        <v>36</v>
      </c>
      <c r="J8838" s="3">
        <v>13969.259804359001</v>
      </c>
      <c r="K8838" s="1">
        <v>442</v>
      </c>
      <c r="L8838" s="1" t="s">
        <v>42</v>
      </c>
      <c r="M8838" s="2">
        <v>43649</v>
      </c>
      <c r="N8838" s="1" t="s">
        <v>66</v>
      </c>
      <c r="O8838" s="1">
        <f>M8838-F8838</f>
        <v>24</v>
      </c>
      <c r="P8838" s="1" t="str">
        <f>IF(B8838&lt;=17,"Teen",
IF(B8838&lt;=25,"Young Adult",
IF(B8838&lt;=35,"Adult",
IF(B8838&lt;=50,"Middle Age","Senior"))))</f>
        <v>Adult</v>
      </c>
      <c r="Q8838" s="3">
        <f>J8838/O8838</f>
        <v>582.05249184829165</v>
      </c>
      <c r="R8838" s="5">
        <f>IF(B8838&gt;60,1,0)
+ IF(O8838&gt;7,1,0)
+ IF(L8838="Emergency",1,0)
+ IF(T8838="Critical",1,0)</f>
        <v>2</v>
      </c>
      <c r="S8838" s="6" t="str">
        <f>IF(R8838&lt;=1,"Low",
IF(R8838=2,"Medium","High"))</f>
        <v>Medium</v>
      </c>
      <c r="T8838" s="1" t="s">
        <v>71</v>
      </c>
    </row>
    <row r="8839" spans="1:20">
      <c r="A8839" s="1" t="s">
        <v>23743</v>
      </c>
      <c r="B8839" s="1">
        <v>50</v>
      </c>
      <c r="C8839" s="1" t="s">
        <v>51</v>
      </c>
      <c r="D8839" s="1" t="s">
        <v>22</v>
      </c>
      <c r="E8839" s="1" t="s">
        <v>84</v>
      </c>
      <c r="F8839" s="2">
        <v>43625</v>
      </c>
      <c r="G8839" s="1" t="s">
        <v>23744</v>
      </c>
      <c r="H8839" s="1" t="s">
        <v>22658</v>
      </c>
      <c r="I8839" s="1" t="s">
        <v>36</v>
      </c>
      <c r="J8839" s="3">
        <v>42827.800252361798</v>
      </c>
      <c r="K8839" s="1">
        <v>402</v>
      </c>
      <c r="L8839" s="1" t="s">
        <v>37</v>
      </c>
      <c r="M8839" s="2">
        <v>43643</v>
      </c>
      <c r="N8839" s="1" t="s">
        <v>38</v>
      </c>
      <c r="O8839" s="1">
        <f>M8839-F8839</f>
        <v>18</v>
      </c>
      <c r="P8839" s="1" t="str">
        <f>IF(B8839&lt;=17,"Teen",
IF(B8839&lt;=25,"Young Adult",
IF(B8839&lt;=35,"Adult",
IF(B8839&lt;=50,"Middle Age","Senior"))))</f>
        <v>Middle Age</v>
      </c>
      <c r="Q8839" s="3">
        <f>J8839/O8839</f>
        <v>2379.3222362423221</v>
      </c>
      <c r="R8839" s="5">
        <f>IF(B8839&gt;60,1,0)
+ IF(O8839&gt;7,1,0)
+ IF(L8839="Emergency",1,0)
+ IF(T8839="Critical",1,0)</f>
        <v>1</v>
      </c>
      <c r="S8839" s="6" t="str">
        <f>IF(R8839&lt;=1,"Low",
IF(R8839=2,"Medium","High"))</f>
        <v>Low</v>
      </c>
      <c r="T8839" s="1" t="s">
        <v>71</v>
      </c>
    </row>
    <row r="8840" spans="1:20">
      <c r="A8840" s="1" t="s">
        <v>17206</v>
      </c>
      <c r="B8840" s="1">
        <v>84</v>
      </c>
      <c r="C8840" s="1" t="s">
        <v>21</v>
      </c>
      <c r="D8840" s="1" t="s">
        <v>91</v>
      </c>
      <c r="E8840" s="1" t="s">
        <v>23</v>
      </c>
      <c r="F8840" s="2">
        <v>43625</v>
      </c>
      <c r="G8840" s="1" t="s">
        <v>23745</v>
      </c>
      <c r="H8840" s="1" t="s">
        <v>23746</v>
      </c>
      <c r="I8840" s="1" t="s">
        <v>56</v>
      </c>
      <c r="J8840" s="3">
        <v>46415.713038150097</v>
      </c>
      <c r="K8840" s="1">
        <v>424</v>
      </c>
      <c r="L8840" s="1" t="s">
        <v>37</v>
      </c>
      <c r="M8840" s="2">
        <v>43654</v>
      </c>
      <c r="N8840" s="1" t="s">
        <v>48</v>
      </c>
      <c r="O8840" s="1">
        <f>M8840-F8840</f>
        <v>29</v>
      </c>
      <c r="P8840" s="1" t="str">
        <f>IF(B8840&lt;=17,"Teen",
IF(B8840&lt;=25,"Young Adult",
IF(B8840&lt;=35,"Adult",
IF(B8840&lt;=50,"Middle Age","Senior"))))</f>
        <v>Senior</v>
      </c>
      <c r="Q8840" s="3">
        <f>J8840/O8840</f>
        <v>1600.5418289017275</v>
      </c>
      <c r="R8840" s="5">
        <f>IF(B8840&gt;60,1,0)
+ IF(O8840&gt;7,1,0)
+ IF(L8840="Emergency",1,0)
+ IF(T8840="Critical",1,0)</f>
        <v>2</v>
      </c>
      <c r="S8840" s="6" t="str">
        <f>IF(R8840&lt;=1,"Low",
IF(R8840=2,"Medium","High"))</f>
        <v>Medium</v>
      </c>
      <c r="T8840" s="1" t="s">
        <v>71</v>
      </c>
    </row>
    <row r="8841" spans="1:20">
      <c r="A8841" s="1" t="s">
        <v>11290</v>
      </c>
      <c r="B8841" s="1">
        <v>56</v>
      </c>
      <c r="C8841" s="1" t="s">
        <v>51</v>
      </c>
      <c r="D8841" s="1" t="s">
        <v>32</v>
      </c>
      <c r="E8841" s="1" t="s">
        <v>33</v>
      </c>
      <c r="F8841" s="2">
        <v>43624</v>
      </c>
      <c r="G8841" s="1" t="s">
        <v>23747</v>
      </c>
      <c r="H8841" s="1" t="s">
        <v>23748</v>
      </c>
      <c r="I8841" s="1" t="s">
        <v>26</v>
      </c>
      <c r="J8841" s="3">
        <v>7219.3036939438898</v>
      </c>
      <c r="K8841" s="1">
        <v>353</v>
      </c>
      <c r="L8841" s="1" t="s">
        <v>37</v>
      </c>
      <c r="M8841" s="2">
        <v>43636</v>
      </c>
      <c r="N8841" s="1" t="s">
        <v>97</v>
      </c>
      <c r="O8841" s="1">
        <f>M8841-F8841</f>
        <v>12</v>
      </c>
      <c r="P8841" s="1" t="str">
        <f>IF(B8841&lt;=17,"Teen",
IF(B8841&lt;=25,"Young Adult",
IF(B8841&lt;=35,"Adult",
IF(B8841&lt;=50,"Middle Age","Senior"))))</f>
        <v>Senior</v>
      </c>
      <c r="Q8841" s="3">
        <f>J8841/O8841</f>
        <v>601.60864116199082</v>
      </c>
      <c r="R8841" s="5">
        <f>IF(B8841&gt;60,1,0)
+ IF(O8841&gt;7,1,0)
+ IF(L8841="Emergency",1,0)
+ IF(T8841="Critical",1,0)</f>
        <v>1</v>
      </c>
      <c r="S8841" s="6" t="str">
        <f>IF(R8841&lt;=1,"Low",
IF(R8841=2,"Medium","High"))</f>
        <v>Low</v>
      </c>
      <c r="T8841" s="1" t="s">
        <v>49</v>
      </c>
    </row>
    <row r="8842" spans="1:20">
      <c r="A8842" s="1" t="s">
        <v>23749</v>
      </c>
      <c r="B8842" s="1">
        <v>80</v>
      </c>
      <c r="C8842" s="1" t="s">
        <v>51</v>
      </c>
      <c r="D8842" s="1" t="s">
        <v>22</v>
      </c>
      <c r="E8842" s="1" t="s">
        <v>23</v>
      </c>
      <c r="F8842" s="2">
        <v>43624</v>
      </c>
      <c r="G8842" s="1" t="s">
        <v>23750</v>
      </c>
      <c r="H8842" s="1" t="s">
        <v>6102</v>
      </c>
      <c r="I8842" s="1" t="s">
        <v>36</v>
      </c>
      <c r="J8842" s="3">
        <v>6515.1002063658798</v>
      </c>
      <c r="K8842" s="1">
        <v>309</v>
      </c>
      <c r="L8842" s="1" t="s">
        <v>37</v>
      </c>
      <c r="M8842" s="2">
        <v>43639</v>
      </c>
      <c r="N8842" s="1" t="s">
        <v>66</v>
      </c>
      <c r="O8842" s="1">
        <f>M8842-F8842</f>
        <v>15</v>
      </c>
      <c r="P8842" s="1" t="str">
        <f>IF(B8842&lt;=17,"Teen",
IF(B8842&lt;=25,"Young Adult",
IF(B8842&lt;=35,"Adult",
IF(B8842&lt;=50,"Middle Age","Senior"))))</f>
        <v>Senior</v>
      </c>
      <c r="Q8842" s="3">
        <f>J8842/O8842</f>
        <v>434.34001375772533</v>
      </c>
      <c r="R8842" s="5">
        <f>IF(B8842&gt;60,1,0)
+ IF(O8842&gt;7,1,0)
+ IF(L8842="Emergency",1,0)
+ IF(T8842="Critical",1,0)</f>
        <v>2</v>
      </c>
      <c r="S8842" s="6" t="str">
        <f>IF(R8842&lt;=1,"Low",
IF(R8842=2,"Medium","High"))</f>
        <v>Medium</v>
      </c>
      <c r="T8842" s="1" t="s">
        <v>29</v>
      </c>
    </row>
    <row r="8843" spans="1:20">
      <c r="A8843" s="1" t="s">
        <v>18251</v>
      </c>
      <c r="B8843" s="1">
        <v>83</v>
      </c>
      <c r="C8843" s="1" t="s">
        <v>51</v>
      </c>
      <c r="D8843" s="1" t="s">
        <v>52</v>
      </c>
      <c r="E8843" s="1" t="s">
        <v>23</v>
      </c>
      <c r="F8843" s="2">
        <v>43624</v>
      </c>
      <c r="G8843" s="1" t="s">
        <v>23751</v>
      </c>
      <c r="H8843" s="1" t="s">
        <v>3473</v>
      </c>
      <c r="I8843" s="1" t="s">
        <v>56</v>
      </c>
      <c r="J8843" s="3">
        <v>25403.458103654299</v>
      </c>
      <c r="K8843" s="1">
        <v>355</v>
      </c>
      <c r="L8843" s="1" t="s">
        <v>37</v>
      </c>
      <c r="M8843" s="2">
        <v>43638</v>
      </c>
      <c r="N8843" s="1" t="s">
        <v>48</v>
      </c>
      <c r="O8843" s="1">
        <f>M8843-F8843</f>
        <v>14</v>
      </c>
      <c r="P8843" s="1" t="str">
        <f>IF(B8843&lt;=17,"Teen",
IF(B8843&lt;=25,"Young Adult",
IF(B8843&lt;=35,"Adult",
IF(B8843&lt;=50,"Middle Age","Senior"))))</f>
        <v>Senior</v>
      </c>
      <c r="Q8843" s="3">
        <f>J8843/O8843</f>
        <v>1814.5327216895928</v>
      </c>
      <c r="R8843" s="5">
        <f>IF(B8843&gt;60,1,0)
+ IF(O8843&gt;7,1,0)
+ IF(L8843="Emergency",1,0)
+ IF(T8843="Critical",1,0)</f>
        <v>2</v>
      </c>
      <c r="S8843" s="6" t="str">
        <f>IF(R8843&lt;=1,"Low",
IF(R8843=2,"Medium","High"))</f>
        <v>Medium</v>
      </c>
      <c r="T8843" s="1" t="s">
        <v>29</v>
      </c>
    </row>
    <row r="8844" spans="1:20">
      <c r="A8844" s="1" t="s">
        <v>15796</v>
      </c>
      <c r="B8844" s="1">
        <v>43</v>
      </c>
      <c r="C8844" s="1" t="s">
        <v>51</v>
      </c>
      <c r="D8844" s="1" t="s">
        <v>52</v>
      </c>
      <c r="E8844" s="1" t="s">
        <v>45</v>
      </c>
      <c r="F8844" s="2">
        <v>43624</v>
      </c>
      <c r="G8844" s="1" t="s">
        <v>23752</v>
      </c>
      <c r="H8844" s="1" t="s">
        <v>5303</v>
      </c>
      <c r="I8844" s="1" t="s">
        <v>36</v>
      </c>
      <c r="J8844" s="3">
        <v>49225.376697056403</v>
      </c>
      <c r="K8844" s="1">
        <v>270</v>
      </c>
      <c r="L8844" s="1" t="s">
        <v>37</v>
      </c>
      <c r="M8844" s="2">
        <v>43630</v>
      </c>
      <c r="N8844" s="1" t="s">
        <v>66</v>
      </c>
      <c r="O8844" s="1">
        <f>M8844-F8844</f>
        <v>6</v>
      </c>
      <c r="P8844" s="1" t="str">
        <f>IF(B8844&lt;=17,"Teen",
IF(B8844&lt;=25,"Young Adult",
IF(B8844&lt;=35,"Adult",
IF(B8844&lt;=50,"Middle Age","Senior"))))</f>
        <v>Middle Age</v>
      </c>
      <c r="Q8844" s="3">
        <f>J8844/O8844</f>
        <v>8204.2294495094011</v>
      </c>
      <c r="R8844" s="5">
        <f>IF(B8844&gt;60,1,0)
+ IF(O8844&gt;7,1,0)
+ IF(L8844="Emergency",1,0)
+ IF(T8844="Critical",1,0)</f>
        <v>0</v>
      </c>
      <c r="S8844" s="6" t="str">
        <f>IF(R8844&lt;=1,"Low",
IF(R8844=2,"Medium","High"))</f>
        <v>Low</v>
      </c>
      <c r="T8844" s="1" t="s">
        <v>71</v>
      </c>
    </row>
    <row r="8845" spans="1:20">
      <c r="A8845" s="1" t="s">
        <v>23753</v>
      </c>
      <c r="B8845" s="1">
        <v>36</v>
      </c>
      <c r="C8845" s="1" t="s">
        <v>51</v>
      </c>
      <c r="D8845" s="1" t="s">
        <v>62</v>
      </c>
      <c r="E8845" s="1" t="s">
        <v>45</v>
      </c>
      <c r="F8845" s="2">
        <v>43623</v>
      </c>
      <c r="G8845" s="1" t="s">
        <v>23754</v>
      </c>
      <c r="H8845" s="1" t="s">
        <v>23755</v>
      </c>
      <c r="I8845" s="1" t="s">
        <v>56</v>
      </c>
      <c r="J8845" s="3">
        <v>6752.4163709619397</v>
      </c>
      <c r="K8845" s="1">
        <v>405</v>
      </c>
      <c r="L8845" s="1" t="s">
        <v>37</v>
      </c>
      <c r="M8845" s="2">
        <v>43627</v>
      </c>
      <c r="N8845" s="1" t="s">
        <v>66</v>
      </c>
      <c r="O8845" s="1">
        <f>M8845-F8845</f>
        <v>4</v>
      </c>
      <c r="P8845" s="1" t="str">
        <f>IF(B8845&lt;=17,"Teen",
IF(B8845&lt;=25,"Young Adult",
IF(B8845&lt;=35,"Adult",
IF(B8845&lt;=50,"Middle Age","Senior"))))</f>
        <v>Middle Age</v>
      </c>
      <c r="Q8845" s="3">
        <f>J8845/O8845</f>
        <v>1688.1040927404849</v>
      </c>
      <c r="R8845" s="5">
        <f>IF(B8845&gt;60,1,0)
+ IF(O8845&gt;7,1,0)
+ IF(L8845="Emergency",1,0)
+ IF(T8845="Critical",1,0)</f>
        <v>0</v>
      </c>
      <c r="S8845" s="6" t="str">
        <f>IF(R8845&lt;=1,"Low",
IF(R8845=2,"Medium","High"))</f>
        <v>Low</v>
      </c>
      <c r="T8845" s="1" t="s">
        <v>71</v>
      </c>
    </row>
    <row r="8846" spans="1:20">
      <c r="A8846" s="1" t="s">
        <v>23756</v>
      </c>
      <c r="B8846" s="1">
        <v>48</v>
      </c>
      <c r="C8846" s="1" t="s">
        <v>21</v>
      </c>
      <c r="D8846" s="1" t="s">
        <v>68</v>
      </c>
      <c r="E8846" s="1" t="s">
        <v>53</v>
      </c>
      <c r="F8846" s="2">
        <v>43623</v>
      </c>
      <c r="G8846" s="1" t="s">
        <v>18937</v>
      </c>
      <c r="H8846" s="1" t="s">
        <v>23757</v>
      </c>
      <c r="I8846" s="1" t="s">
        <v>56</v>
      </c>
      <c r="J8846" s="3">
        <v>8839.5571390217792</v>
      </c>
      <c r="K8846" s="1">
        <v>257</v>
      </c>
      <c r="L8846" s="1" t="s">
        <v>42</v>
      </c>
      <c r="M8846" s="2">
        <v>43625</v>
      </c>
      <c r="N8846" s="1" t="s">
        <v>28</v>
      </c>
      <c r="O8846" s="1">
        <f>M8846-F8846</f>
        <v>2</v>
      </c>
      <c r="P8846" s="1" t="str">
        <f>IF(B8846&lt;=17,"Teen",
IF(B8846&lt;=25,"Young Adult",
IF(B8846&lt;=35,"Adult",
IF(B8846&lt;=50,"Middle Age","Senior"))))</f>
        <v>Middle Age</v>
      </c>
      <c r="Q8846" s="3">
        <f>J8846/O8846</f>
        <v>4419.7785695108896</v>
      </c>
      <c r="R8846" s="5">
        <f>IF(B8846&gt;60,1,0)
+ IF(O8846&gt;7,1,0)
+ IF(L8846="Emergency",1,0)
+ IF(T8846="Critical",1,0)</f>
        <v>1</v>
      </c>
      <c r="S8846" s="6" t="str">
        <f>IF(R8846&lt;=1,"Low",
IF(R8846=2,"Medium","High"))</f>
        <v>Low</v>
      </c>
      <c r="T8846" s="1" t="s">
        <v>29</v>
      </c>
    </row>
    <row r="8847" spans="1:20">
      <c r="A8847" s="1" t="s">
        <v>23758</v>
      </c>
      <c r="B8847" s="1">
        <v>53</v>
      </c>
      <c r="C8847" s="1" t="s">
        <v>51</v>
      </c>
      <c r="D8847" s="1" t="s">
        <v>52</v>
      </c>
      <c r="E8847" s="1" t="s">
        <v>23</v>
      </c>
      <c r="F8847" s="2">
        <v>43623</v>
      </c>
      <c r="G8847" s="1" t="s">
        <v>23759</v>
      </c>
      <c r="H8847" s="1" t="s">
        <v>23760</v>
      </c>
      <c r="I8847" s="1" t="s">
        <v>60</v>
      </c>
      <c r="J8847" s="3">
        <v>40528.697585265603</v>
      </c>
      <c r="K8847" s="1">
        <v>336</v>
      </c>
      <c r="L8847" s="1" t="s">
        <v>27</v>
      </c>
      <c r="M8847" s="2">
        <v>43644</v>
      </c>
      <c r="N8847" s="1" t="s">
        <v>97</v>
      </c>
      <c r="O8847" s="1">
        <f>M8847-F8847</f>
        <v>21</v>
      </c>
      <c r="P8847" s="1" t="str">
        <f>IF(B8847&lt;=17,"Teen",
IF(B8847&lt;=25,"Young Adult",
IF(B8847&lt;=35,"Adult",
IF(B8847&lt;=50,"Middle Age","Senior"))))</f>
        <v>Senior</v>
      </c>
      <c r="Q8847" s="3">
        <f>J8847/O8847</f>
        <v>1929.9379802507431</v>
      </c>
      <c r="R8847" s="5">
        <f>IF(B8847&gt;60,1,0)
+ IF(O8847&gt;7,1,0)
+ IF(L8847="Emergency",1,0)
+ IF(T8847="Critical",1,0)</f>
        <v>1</v>
      </c>
      <c r="S8847" s="6" t="str">
        <f>IF(R8847&lt;=1,"Low",
IF(R8847=2,"Medium","High"))</f>
        <v>Low</v>
      </c>
      <c r="T8847" s="1" t="s">
        <v>29</v>
      </c>
    </row>
    <row r="8848" spans="1:20">
      <c r="A8848" s="1" t="s">
        <v>23761</v>
      </c>
      <c r="B8848" s="1">
        <v>72</v>
      </c>
      <c r="C8848" s="1" t="s">
        <v>51</v>
      </c>
      <c r="D8848" s="1" t="s">
        <v>44</v>
      </c>
      <c r="E8848" s="1" t="s">
        <v>74</v>
      </c>
      <c r="F8848" s="2">
        <v>43623</v>
      </c>
      <c r="G8848" s="1" t="s">
        <v>23762</v>
      </c>
      <c r="H8848" s="1" t="s">
        <v>15718</v>
      </c>
      <c r="I8848" s="1" t="s">
        <v>56</v>
      </c>
      <c r="J8848" s="3">
        <v>9763.3723772861504</v>
      </c>
      <c r="K8848" s="1">
        <v>311</v>
      </c>
      <c r="L8848" s="1" t="s">
        <v>42</v>
      </c>
      <c r="M8848" s="2">
        <v>43645</v>
      </c>
      <c r="N8848" s="1" t="s">
        <v>28</v>
      </c>
      <c r="O8848" s="1">
        <f>M8848-F8848</f>
        <v>22</v>
      </c>
      <c r="P8848" s="1" t="str">
        <f>IF(B8848&lt;=17,"Teen",
IF(B8848&lt;=25,"Young Adult",
IF(B8848&lt;=35,"Adult",
IF(B8848&lt;=50,"Middle Age","Senior"))))</f>
        <v>Senior</v>
      </c>
      <c r="Q8848" s="3">
        <f>J8848/O8848</f>
        <v>443.78965351300684</v>
      </c>
      <c r="R8848" s="5">
        <f>IF(B8848&gt;60,1,0)
+ IF(O8848&gt;7,1,0)
+ IF(L8848="Emergency",1,0)
+ IF(T8848="Critical",1,0)</f>
        <v>3</v>
      </c>
      <c r="S8848" s="6" t="str">
        <f>IF(R8848&lt;=1,"Low",
IF(R8848=2,"Medium","High"))</f>
        <v>High</v>
      </c>
      <c r="T8848" s="1" t="s">
        <v>29</v>
      </c>
    </row>
    <row r="8849" spans="1:20">
      <c r="A8849" s="1" t="s">
        <v>15376</v>
      </c>
      <c r="B8849" s="1">
        <v>28</v>
      </c>
      <c r="C8849" s="1" t="s">
        <v>51</v>
      </c>
      <c r="D8849" s="1" t="s">
        <v>68</v>
      </c>
      <c r="E8849" s="1" t="s">
        <v>33</v>
      </c>
      <c r="F8849" s="2">
        <v>43623</v>
      </c>
      <c r="G8849" s="1" t="s">
        <v>23763</v>
      </c>
      <c r="H8849" s="1" t="s">
        <v>23764</v>
      </c>
      <c r="I8849" s="1" t="s">
        <v>36</v>
      </c>
      <c r="J8849" s="3">
        <v>15814.9653796439</v>
      </c>
      <c r="K8849" s="1">
        <v>147</v>
      </c>
      <c r="L8849" s="1" t="s">
        <v>27</v>
      </c>
      <c r="M8849" s="2">
        <v>43652</v>
      </c>
      <c r="N8849" s="1" t="s">
        <v>48</v>
      </c>
      <c r="O8849" s="1">
        <f>M8849-F8849</f>
        <v>29</v>
      </c>
      <c r="P8849" s="1" t="str">
        <f>IF(B8849&lt;=17,"Teen",
IF(B8849&lt;=25,"Young Adult",
IF(B8849&lt;=35,"Adult",
IF(B8849&lt;=50,"Middle Age","Senior"))))</f>
        <v>Adult</v>
      </c>
      <c r="Q8849" s="3">
        <f>J8849/O8849</f>
        <v>545.34363378082412</v>
      </c>
      <c r="R8849" s="5">
        <f>IF(B8849&gt;60,1,0)
+ IF(O8849&gt;7,1,0)
+ IF(L8849="Emergency",1,0)
+ IF(T8849="Critical",1,0)</f>
        <v>1</v>
      </c>
      <c r="S8849" s="6" t="str">
        <f>IF(R8849&lt;=1,"Low",
IF(R8849=2,"Medium","High"))</f>
        <v>Low</v>
      </c>
      <c r="T8849" s="1" t="s">
        <v>49</v>
      </c>
    </row>
    <row r="8850" spans="1:20">
      <c r="A8850" s="1" t="s">
        <v>23765</v>
      </c>
      <c r="B8850" s="1">
        <v>34</v>
      </c>
      <c r="C8850" s="1" t="s">
        <v>21</v>
      </c>
      <c r="D8850" s="1" t="s">
        <v>22</v>
      </c>
      <c r="E8850" s="1" t="s">
        <v>23</v>
      </c>
      <c r="F8850" s="2">
        <v>43622</v>
      </c>
      <c r="G8850" s="1" t="s">
        <v>23766</v>
      </c>
      <c r="H8850" s="1" t="s">
        <v>23767</v>
      </c>
      <c r="I8850" s="1" t="s">
        <v>65</v>
      </c>
      <c r="J8850" s="3">
        <v>16036.1099900234</v>
      </c>
      <c r="K8850" s="1">
        <v>119</v>
      </c>
      <c r="L8850" s="1" t="s">
        <v>42</v>
      </c>
      <c r="M8850" s="2">
        <v>43646</v>
      </c>
      <c r="N8850" s="1" t="s">
        <v>48</v>
      </c>
      <c r="O8850" s="1">
        <f>M8850-F8850</f>
        <v>24</v>
      </c>
      <c r="P8850" s="1" t="str">
        <f>IF(B8850&lt;=17,"Teen",
IF(B8850&lt;=25,"Young Adult",
IF(B8850&lt;=35,"Adult",
IF(B8850&lt;=50,"Middle Age","Senior"))))</f>
        <v>Adult</v>
      </c>
      <c r="Q8850" s="3">
        <f>J8850/O8850</f>
        <v>668.17124958430838</v>
      </c>
      <c r="R8850" s="5">
        <f>IF(B8850&gt;60,1,0)
+ IF(O8850&gt;7,1,0)
+ IF(L8850="Emergency",1,0)
+ IF(T8850="Critical",1,0)</f>
        <v>2</v>
      </c>
      <c r="S8850" s="6" t="str">
        <f>IF(R8850&lt;=1,"Low",
IF(R8850=2,"Medium","High"))</f>
        <v>Medium</v>
      </c>
      <c r="T8850" s="1" t="s">
        <v>71</v>
      </c>
    </row>
    <row r="8851" spans="1:20">
      <c r="A8851" s="1" t="s">
        <v>23768</v>
      </c>
      <c r="B8851" s="1">
        <v>50</v>
      </c>
      <c r="C8851" s="1" t="s">
        <v>21</v>
      </c>
      <c r="D8851" s="1" t="s">
        <v>44</v>
      </c>
      <c r="E8851" s="1" t="s">
        <v>74</v>
      </c>
      <c r="F8851" s="2">
        <v>43622</v>
      </c>
      <c r="G8851" s="1" t="s">
        <v>23769</v>
      </c>
      <c r="H8851" s="1" t="s">
        <v>23770</v>
      </c>
      <c r="I8851" s="1" t="s">
        <v>26</v>
      </c>
      <c r="J8851" s="3">
        <v>40406.559010174104</v>
      </c>
      <c r="K8851" s="1">
        <v>176</v>
      </c>
      <c r="L8851" s="1" t="s">
        <v>37</v>
      </c>
      <c r="M8851" s="2">
        <v>43636</v>
      </c>
      <c r="N8851" s="1" t="s">
        <v>38</v>
      </c>
      <c r="O8851" s="1">
        <f>M8851-F8851</f>
        <v>14</v>
      </c>
      <c r="P8851" s="1" t="str">
        <f>IF(B8851&lt;=17,"Teen",
IF(B8851&lt;=25,"Young Adult",
IF(B8851&lt;=35,"Adult",
IF(B8851&lt;=50,"Middle Age","Senior"))))</f>
        <v>Middle Age</v>
      </c>
      <c r="Q8851" s="3">
        <f>J8851/O8851</f>
        <v>2886.1827864410075</v>
      </c>
      <c r="R8851" s="5">
        <f>IF(B8851&gt;60,1,0)
+ IF(O8851&gt;7,1,0)
+ IF(L8851="Emergency",1,0)
+ IF(T8851="Critical",1,0)</f>
        <v>1</v>
      </c>
      <c r="S8851" s="6" t="str">
        <f>IF(R8851&lt;=1,"Low",
IF(R8851=2,"Medium","High"))</f>
        <v>Low</v>
      </c>
      <c r="T8851" s="1" t="s">
        <v>71</v>
      </c>
    </row>
    <row r="8852" spans="1:20">
      <c r="A8852" s="1" t="s">
        <v>23771</v>
      </c>
      <c r="B8852" s="1">
        <v>50</v>
      </c>
      <c r="C8852" s="1" t="s">
        <v>21</v>
      </c>
      <c r="D8852" s="1" t="s">
        <v>91</v>
      </c>
      <c r="E8852" s="1" t="s">
        <v>74</v>
      </c>
      <c r="F8852" s="2">
        <v>43622</v>
      </c>
      <c r="G8852" s="1" t="s">
        <v>23772</v>
      </c>
      <c r="H8852" s="1" t="s">
        <v>23773</v>
      </c>
      <c r="I8852" s="1" t="s">
        <v>60</v>
      </c>
      <c r="J8852" s="3">
        <v>47385.322965355001</v>
      </c>
      <c r="K8852" s="1">
        <v>228</v>
      </c>
      <c r="L8852" s="1" t="s">
        <v>37</v>
      </c>
      <c r="M8852" s="2">
        <v>43633</v>
      </c>
      <c r="N8852" s="1" t="s">
        <v>66</v>
      </c>
      <c r="O8852" s="1">
        <f>M8852-F8852</f>
        <v>11</v>
      </c>
      <c r="P8852" s="1" t="str">
        <f>IF(B8852&lt;=17,"Teen",
IF(B8852&lt;=25,"Young Adult",
IF(B8852&lt;=35,"Adult",
IF(B8852&lt;=50,"Middle Age","Senior"))))</f>
        <v>Middle Age</v>
      </c>
      <c r="Q8852" s="3">
        <f>J8852/O8852</f>
        <v>4307.7566332140914</v>
      </c>
      <c r="R8852" s="5">
        <f>IF(B8852&gt;60,1,0)
+ IF(O8852&gt;7,1,0)
+ IF(L8852="Emergency",1,0)
+ IF(T8852="Critical",1,0)</f>
        <v>1</v>
      </c>
      <c r="S8852" s="6" t="str">
        <f>IF(R8852&lt;=1,"Low",
IF(R8852=2,"Medium","High"))</f>
        <v>Low</v>
      </c>
      <c r="T8852" s="1" t="s">
        <v>71</v>
      </c>
    </row>
    <row r="8853" spans="1:20">
      <c r="A8853" s="1" t="s">
        <v>23774</v>
      </c>
      <c r="B8853" s="1">
        <v>81</v>
      </c>
      <c r="C8853" s="1" t="s">
        <v>21</v>
      </c>
      <c r="D8853" s="1" t="s">
        <v>52</v>
      </c>
      <c r="E8853" s="1" t="s">
        <v>53</v>
      </c>
      <c r="F8853" s="2">
        <v>43622</v>
      </c>
      <c r="G8853" s="1" t="s">
        <v>23775</v>
      </c>
      <c r="H8853" s="1" t="s">
        <v>23776</v>
      </c>
      <c r="I8853" s="1" t="s">
        <v>65</v>
      </c>
      <c r="J8853" s="3">
        <v>36701.090537363503</v>
      </c>
      <c r="K8853" s="1">
        <v>250</v>
      </c>
      <c r="L8853" s="1" t="s">
        <v>42</v>
      </c>
      <c r="M8853" s="2">
        <v>43638</v>
      </c>
      <c r="N8853" s="1" t="s">
        <v>97</v>
      </c>
      <c r="O8853" s="1">
        <f>M8853-F8853</f>
        <v>16</v>
      </c>
      <c r="P8853" s="1" t="str">
        <f>IF(B8853&lt;=17,"Teen",
IF(B8853&lt;=25,"Young Adult",
IF(B8853&lt;=35,"Adult",
IF(B8853&lt;=50,"Middle Age","Senior"))))</f>
        <v>Senior</v>
      </c>
      <c r="Q8853" s="3">
        <f>J8853/O8853</f>
        <v>2293.818158585219</v>
      </c>
      <c r="R8853" s="5">
        <f>IF(B8853&gt;60,1,0)
+ IF(O8853&gt;7,1,0)
+ IF(L8853="Emergency",1,0)
+ IF(T8853="Critical",1,0)</f>
        <v>3</v>
      </c>
      <c r="S8853" s="6" t="str">
        <f>IF(R8853&lt;=1,"Low",
IF(R8853=2,"Medium","High"))</f>
        <v>High</v>
      </c>
      <c r="T8853" s="1" t="s">
        <v>29</v>
      </c>
    </row>
    <row r="8854" spans="1:20">
      <c r="A8854" s="1" t="s">
        <v>23777</v>
      </c>
      <c r="B8854" s="1">
        <v>41</v>
      </c>
      <c r="C8854" s="1" t="s">
        <v>21</v>
      </c>
      <c r="D8854" s="1" t="s">
        <v>91</v>
      </c>
      <c r="E8854" s="1" t="s">
        <v>74</v>
      </c>
      <c r="F8854" s="2">
        <v>43622</v>
      </c>
      <c r="G8854" s="1" t="s">
        <v>23778</v>
      </c>
      <c r="H8854" s="1" t="s">
        <v>23779</v>
      </c>
      <c r="I8854" s="1" t="s">
        <v>65</v>
      </c>
      <c r="J8854" s="3">
        <v>1227.13959619763</v>
      </c>
      <c r="K8854" s="1">
        <v>480</v>
      </c>
      <c r="L8854" s="1" t="s">
        <v>42</v>
      </c>
      <c r="M8854" s="2">
        <v>43645</v>
      </c>
      <c r="N8854" s="1" t="s">
        <v>97</v>
      </c>
      <c r="O8854" s="1">
        <f>M8854-F8854</f>
        <v>23</v>
      </c>
      <c r="P8854" s="1" t="str">
        <f>IF(B8854&lt;=17,"Teen",
IF(B8854&lt;=25,"Young Adult",
IF(B8854&lt;=35,"Adult",
IF(B8854&lt;=50,"Middle Age","Senior"))))</f>
        <v>Middle Age</v>
      </c>
      <c r="Q8854" s="3">
        <f>J8854/O8854</f>
        <v>53.353895486853482</v>
      </c>
      <c r="R8854" s="5">
        <f>IF(B8854&gt;60,1,0)
+ IF(O8854&gt;7,1,0)
+ IF(L8854="Emergency",1,0)
+ IF(T8854="Critical",1,0)</f>
        <v>2</v>
      </c>
      <c r="S8854" s="6" t="str">
        <f>IF(R8854&lt;=1,"Low",
IF(R8854=2,"Medium","High"))</f>
        <v>Medium</v>
      </c>
      <c r="T8854" s="1" t="s">
        <v>49</v>
      </c>
    </row>
    <row r="8855" spans="1:20">
      <c r="A8855" s="1" t="s">
        <v>23780</v>
      </c>
      <c r="B8855" s="1">
        <v>62</v>
      </c>
      <c r="C8855" s="1" t="s">
        <v>21</v>
      </c>
      <c r="D8855" s="1" t="s">
        <v>44</v>
      </c>
      <c r="E8855" s="1" t="s">
        <v>53</v>
      </c>
      <c r="F8855" s="2">
        <v>43622</v>
      </c>
      <c r="G8855" s="1" t="s">
        <v>23781</v>
      </c>
      <c r="H8855" s="1" t="s">
        <v>23782</v>
      </c>
      <c r="I8855" s="1" t="s">
        <v>26</v>
      </c>
      <c r="J8855" s="3">
        <v>43419.955817219998</v>
      </c>
      <c r="K8855" s="1">
        <v>316</v>
      </c>
      <c r="L8855" s="1" t="s">
        <v>42</v>
      </c>
      <c r="M8855" s="2">
        <v>43623</v>
      </c>
      <c r="N8855" s="1" t="s">
        <v>28</v>
      </c>
      <c r="O8855" s="1">
        <f>M8855-F8855</f>
        <v>1</v>
      </c>
      <c r="P8855" s="1" t="str">
        <f>IF(B8855&lt;=17,"Teen",
IF(B8855&lt;=25,"Young Adult",
IF(B8855&lt;=35,"Adult",
IF(B8855&lt;=50,"Middle Age","Senior"))))</f>
        <v>Senior</v>
      </c>
      <c r="Q8855" s="3">
        <f>J8855/O8855</f>
        <v>43419.955817219998</v>
      </c>
      <c r="R8855" s="5">
        <f>IF(B8855&gt;60,1,0)
+ IF(O8855&gt;7,1,0)
+ IF(L8855="Emergency",1,0)
+ IF(T8855="Critical",1,0)</f>
        <v>2</v>
      </c>
      <c r="S8855" s="6" t="str">
        <f>IF(R8855&lt;=1,"Low",
IF(R8855=2,"Medium","High"))</f>
        <v>Medium</v>
      </c>
      <c r="T8855" s="1" t="s">
        <v>49</v>
      </c>
    </row>
    <row r="8856" spans="1:20">
      <c r="A8856" s="1" t="s">
        <v>23783</v>
      </c>
      <c r="B8856" s="1">
        <v>56</v>
      </c>
      <c r="C8856" s="1" t="s">
        <v>21</v>
      </c>
      <c r="D8856" s="1" t="s">
        <v>68</v>
      </c>
      <c r="E8856" s="1" t="s">
        <v>84</v>
      </c>
      <c r="F8856" s="2">
        <v>43622</v>
      </c>
      <c r="G8856" s="1" t="s">
        <v>23784</v>
      </c>
      <c r="H8856" s="1" t="s">
        <v>11217</v>
      </c>
      <c r="I8856" s="1" t="s">
        <v>36</v>
      </c>
      <c r="J8856" s="3">
        <v>31589.817822933201</v>
      </c>
      <c r="K8856" s="1">
        <v>164</v>
      </c>
      <c r="L8856" s="1" t="s">
        <v>37</v>
      </c>
      <c r="M8856" s="2">
        <v>43645</v>
      </c>
      <c r="N8856" s="1" t="s">
        <v>28</v>
      </c>
      <c r="O8856" s="1">
        <f>M8856-F8856</f>
        <v>23</v>
      </c>
      <c r="P8856" s="1" t="str">
        <f>IF(B8856&lt;=17,"Teen",
IF(B8856&lt;=25,"Young Adult",
IF(B8856&lt;=35,"Adult",
IF(B8856&lt;=50,"Middle Age","Senior"))))</f>
        <v>Senior</v>
      </c>
      <c r="Q8856" s="3">
        <f>J8856/O8856</f>
        <v>1373.4703401275306</v>
      </c>
      <c r="R8856" s="5">
        <f>IF(B8856&gt;60,1,0)
+ IF(O8856&gt;7,1,0)
+ IF(L8856="Emergency",1,0)
+ IF(T8856="Critical",1,0)</f>
        <v>1</v>
      </c>
      <c r="S8856" s="6" t="str">
        <f>IF(R8856&lt;=1,"Low",
IF(R8856=2,"Medium","High"))</f>
        <v>Low</v>
      </c>
      <c r="T8856" s="1" t="s">
        <v>49</v>
      </c>
    </row>
    <row r="8857" spans="1:20">
      <c r="A8857" s="1" t="s">
        <v>23785</v>
      </c>
      <c r="B8857" s="1">
        <v>75</v>
      </c>
      <c r="C8857" s="1" t="s">
        <v>51</v>
      </c>
      <c r="D8857" s="1" t="s">
        <v>32</v>
      </c>
      <c r="E8857" s="1" t="s">
        <v>74</v>
      </c>
      <c r="F8857" s="2">
        <v>43622</v>
      </c>
      <c r="G8857" s="1" t="s">
        <v>23786</v>
      </c>
      <c r="H8857" s="1" t="s">
        <v>23787</v>
      </c>
      <c r="I8857" s="1" t="s">
        <v>36</v>
      </c>
      <c r="J8857" s="3">
        <v>6713.3110378338397</v>
      </c>
      <c r="K8857" s="1">
        <v>105</v>
      </c>
      <c r="L8857" s="1" t="s">
        <v>27</v>
      </c>
      <c r="M8857" s="2">
        <v>43638</v>
      </c>
      <c r="N8857" s="1" t="s">
        <v>28</v>
      </c>
      <c r="O8857" s="1">
        <f>M8857-F8857</f>
        <v>16</v>
      </c>
      <c r="P8857" s="1" t="str">
        <f>IF(B8857&lt;=17,"Teen",
IF(B8857&lt;=25,"Young Adult",
IF(B8857&lt;=35,"Adult",
IF(B8857&lt;=50,"Middle Age","Senior"))))</f>
        <v>Senior</v>
      </c>
      <c r="Q8857" s="3">
        <f>J8857/O8857</f>
        <v>419.58193986461498</v>
      </c>
      <c r="R8857" s="5">
        <f>IF(B8857&gt;60,1,0)
+ IF(O8857&gt;7,1,0)
+ IF(L8857="Emergency",1,0)
+ IF(T8857="Critical",1,0)</f>
        <v>2</v>
      </c>
      <c r="S8857" s="6" t="str">
        <f>IF(R8857&lt;=1,"Low",
IF(R8857=2,"Medium","High"))</f>
        <v>Medium</v>
      </c>
      <c r="T8857" s="1" t="s">
        <v>71</v>
      </c>
    </row>
    <row r="8858" spans="1:20">
      <c r="A8858" s="1" t="s">
        <v>23788</v>
      </c>
      <c r="B8858" s="1">
        <v>36</v>
      </c>
      <c r="C8858" s="1" t="s">
        <v>21</v>
      </c>
      <c r="D8858" s="1" t="s">
        <v>44</v>
      </c>
      <c r="E8858" s="1" t="s">
        <v>45</v>
      </c>
      <c r="F8858" s="2">
        <v>43622</v>
      </c>
      <c r="G8858" s="1" t="s">
        <v>23789</v>
      </c>
      <c r="H8858" s="1" t="s">
        <v>23790</v>
      </c>
      <c r="I8858" s="1" t="s">
        <v>36</v>
      </c>
      <c r="J8858" s="3">
        <v>27717.007452363901</v>
      </c>
      <c r="K8858" s="1">
        <v>477</v>
      </c>
      <c r="L8858" s="1" t="s">
        <v>37</v>
      </c>
      <c r="M8858" s="2">
        <v>43631</v>
      </c>
      <c r="N8858" s="1" t="s">
        <v>48</v>
      </c>
      <c r="O8858" s="1">
        <f>M8858-F8858</f>
        <v>9</v>
      </c>
      <c r="P8858" s="1" t="str">
        <f>IF(B8858&lt;=17,"Teen",
IF(B8858&lt;=25,"Young Adult",
IF(B8858&lt;=35,"Adult",
IF(B8858&lt;=50,"Middle Age","Senior"))))</f>
        <v>Middle Age</v>
      </c>
      <c r="Q8858" s="3">
        <f>J8858/O8858</f>
        <v>3079.6674947071001</v>
      </c>
      <c r="R8858" s="5">
        <f>IF(B8858&gt;60,1,0)
+ IF(O8858&gt;7,1,0)
+ IF(L8858="Emergency",1,0)
+ IF(T8858="Critical",1,0)</f>
        <v>1</v>
      </c>
      <c r="S8858" s="6" t="str">
        <f>IF(R8858&lt;=1,"Low",
IF(R8858=2,"Medium","High"))</f>
        <v>Low</v>
      </c>
      <c r="T8858" s="1" t="s">
        <v>29</v>
      </c>
    </row>
    <row r="8859" spans="1:20">
      <c r="A8859" s="1" t="s">
        <v>23791</v>
      </c>
      <c r="B8859" s="1">
        <v>24</v>
      </c>
      <c r="C8859" s="1" t="s">
        <v>21</v>
      </c>
      <c r="D8859" s="1" t="s">
        <v>91</v>
      </c>
      <c r="E8859" s="1" t="s">
        <v>23</v>
      </c>
      <c r="F8859" s="2">
        <v>43621</v>
      </c>
      <c r="G8859" s="1" t="s">
        <v>18270</v>
      </c>
      <c r="H8859" s="1" t="s">
        <v>23792</v>
      </c>
      <c r="I8859" s="1" t="s">
        <v>56</v>
      </c>
      <c r="J8859" s="3">
        <v>2940.42670131981</v>
      </c>
      <c r="K8859" s="1">
        <v>121</v>
      </c>
      <c r="L8859" s="1" t="s">
        <v>27</v>
      </c>
      <c r="M8859" s="2">
        <v>43639</v>
      </c>
      <c r="N8859" s="1" t="s">
        <v>48</v>
      </c>
      <c r="O8859" s="1">
        <f>M8859-F8859</f>
        <v>18</v>
      </c>
      <c r="P8859" s="1" t="str">
        <f>IF(B8859&lt;=17,"Teen",
IF(B8859&lt;=25,"Young Adult",
IF(B8859&lt;=35,"Adult",
IF(B8859&lt;=50,"Middle Age","Senior"))))</f>
        <v>Young Adult</v>
      </c>
      <c r="Q8859" s="3">
        <f>J8859/O8859</f>
        <v>163.35703896221167</v>
      </c>
      <c r="R8859" s="5">
        <f>IF(B8859&gt;60,1,0)
+ IF(O8859&gt;7,1,0)
+ IF(L8859="Emergency",1,0)
+ IF(T8859="Critical",1,0)</f>
        <v>1</v>
      </c>
      <c r="S8859" s="6" t="str">
        <f>IF(R8859&lt;=1,"Low",
IF(R8859=2,"Medium","High"))</f>
        <v>Low</v>
      </c>
      <c r="T8859" s="1" t="s">
        <v>49</v>
      </c>
    </row>
    <row r="8860" spans="1:20">
      <c r="A8860" s="1" t="s">
        <v>23793</v>
      </c>
      <c r="B8860" s="1">
        <v>26</v>
      </c>
      <c r="C8860" s="1" t="s">
        <v>51</v>
      </c>
      <c r="D8860" s="1" t="s">
        <v>62</v>
      </c>
      <c r="E8860" s="1" t="s">
        <v>84</v>
      </c>
      <c r="F8860" s="2">
        <v>43621</v>
      </c>
      <c r="G8860" s="1" t="s">
        <v>23794</v>
      </c>
      <c r="H8860" s="1" t="s">
        <v>6579</v>
      </c>
      <c r="I8860" s="1" t="s">
        <v>60</v>
      </c>
      <c r="J8860" s="3">
        <v>33632.929738282</v>
      </c>
      <c r="K8860" s="1">
        <v>359</v>
      </c>
      <c r="L8860" s="1" t="s">
        <v>27</v>
      </c>
      <c r="M8860" s="2">
        <v>43643</v>
      </c>
      <c r="N8860" s="1" t="s">
        <v>48</v>
      </c>
      <c r="O8860" s="1">
        <f>M8860-F8860</f>
        <v>22</v>
      </c>
      <c r="P8860" s="1" t="str">
        <f>IF(B8860&lt;=17,"Teen",
IF(B8860&lt;=25,"Young Adult",
IF(B8860&lt;=35,"Adult",
IF(B8860&lt;=50,"Middle Age","Senior"))))</f>
        <v>Adult</v>
      </c>
      <c r="Q8860" s="3">
        <f>J8860/O8860</f>
        <v>1528.7695335582728</v>
      </c>
      <c r="R8860" s="5">
        <f>IF(B8860&gt;60,1,0)
+ IF(O8860&gt;7,1,0)
+ IF(L8860="Emergency",1,0)
+ IF(T8860="Critical",1,0)</f>
        <v>1</v>
      </c>
      <c r="S8860" s="6" t="str">
        <f>IF(R8860&lt;=1,"Low",
IF(R8860=2,"Medium","High"))</f>
        <v>Low</v>
      </c>
      <c r="T8860" s="1" t="s">
        <v>49</v>
      </c>
    </row>
    <row r="8861" spans="1:20">
      <c r="A8861" s="1" t="s">
        <v>23795</v>
      </c>
      <c r="B8861" s="1">
        <v>83</v>
      </c>
      <c r="C8861" s="1" t="s">
        <v>21</v>
      </c>
      <c r="D8861" s="1" t="s">
        <v>91</v>
      </c>
      <c r="E8861" s="1" t="s">
        <v>33</v>
      </c>
      <c r="F8861" s="2">
        <v>43621</v>
      </c>
      <c r="G8861" s="1" t="s">
        <v>23796</v>
      </c>
      <c r="H8861" s="1" t="s">
        <v>23797</v>
      </c>
      <c r="I8861" s="1" t="s">
        <v>26</v>
      </c>
      <c r="J8861" s="3">
        <v>18322.625425350201</v>
      </c>
      <c r="K8861" s="1">
        <v>371</v>
      </c>
      <c r="L8861" s="1" t="s">
        <v>37</v>
      </c>
      <c r="M8861" s="2">
        <v>43626</v>
      </c>
      <c r="N8861" s="1" t="s">
        <v>38</v>
      </c>
      <c r="O8861" s="1">
        <f>M8861-F8861</f>
        <v>5</v>
      </c>
      <c r="P8861" s="1" t="str">
        <f>IF(B8861&lt;=17,"Teen",
IF(B8861&lt;=25,"Young Adult",
IF(B8861&lt;=35,"Adult",
IF(B8861&lt;=50,"Middle Age","Senior"))))</f>
        <v>Senior</v>
      </c>
      <c r="Q8861" s="3">
        <f>J8861/O8861</f>
        <v>3664.5250850700404</v>
      </c>
      <c r="R8861" s="5">
        <f>IF(B8861&gt;60,1,0)
+ IF(O8861&gt;7,1,0)
+ IF(L8861="Emergency",1,0)
+ IF(T8861="Critical",1,0)</f>
        <v>1</v>
      </c>
      <c r="S8861" s="6" t="str">
        <f>IF(R8861&lt;=1,"Low",
IF(R8861=2,"Medium","High"))</f>
        <v>Low</v>
      </c>
      <c r="T8861" s="1" t="s">
        <v>49</v>
      </c>
    </row>
    <row r="8862" spans="1:20">
      <c r="A8862" s="1" t="s">
        <v>23798</v>
      </c>
      <c r="B8862" s="1">
        <v>58</v>
      </c>
      <c r="C8862" s="1" t="s">
        <v>51</v>
      </c>
      <c r="D8862" s="1" t="s">
        <v>22</v>
      </c>
      <c r="E8862" s="1" t="s">
        <v>84</v>
      </c>
      <c r="F8862" s="2">
        <v>43621</v>
      </c>
      <c r="G8862" s="1" t="s">
        <v>2859</v>
      </c>
      <c r="H8862" s="1" t="s">
        <v>5908</v>
      </c>
      <c r="I8862" s="1" t="s">
        <v>60</v>
      </c>
      <c r="J8862" s="3">
        <v>9819.6759179731707</v>
      </c>
      <c r="K8862" s="1">
        <v>133</v>
      </c>
      <c r="L8862" s="1" t="s">
        <v>37</v>
      </c>
      <c r="M8862" s="2">
        <v>43646</v>
      </c>
      <c r="N8862" s="1" t="s">
        <v>66</v>
      </c>
      <c r="O8862" s="1">
        <f>M8862-F8862</f>
        <v>25</v>
      </c>
      <c r="P8862" s="1" t="str">
        <f>IF(B8862&lt;=17,"Teen",
IF(B8862&lt;=25,"Young Adult",
IF(B8862&lt;=35,"Adult",
IF(B8862&lt;=50,"Middle Age","Senior"))))</f>
        <v>Senior</v>
      </c>
      <c r="Q8862" s="3">
        <f>J8862/O8862</f>
        <v>392.78703671892686</v>
      </c>
      <c r="R8862" s="5">
        <f>IF(B8862&gt;60,1,0)
+ IF(O8862&gt;7,1,0)
+ IF(L8862="Emergency",1,0)
+ IF(T8862="Critical",1,0)</f>
        <v>1</v>
      </c>
      <c r="S8862" s="6" t="str">
        <f>IF(R8862&lt;=1,"Low",
IF(R8862=2,"Medium","High"))</f>
        <v>Low</v>
      </c>
      <c r="T8862" s="1" t="s">
        <v>71</v>
      </c>
    </row>
    <row r="8863" spans="1:20">
      <c r="A8863" s="1" t="s">
        <v>23799</v>
      </c>
      <c r="B8863" s="1">
        <v>30</v>
      </c>
      <c r="C8863" s="1" t="s">
        <v>51</v>
      </c>
      <c r="D8863" s="1" t="s">
        <v>62</v>
      </c>
      <c r="E8863" s="1" t="s">
        <v>33</v>
      </c>
      <c r="F8863" s="2">
        <v>43621</v>
      </c>
      <c r="G8863" s="1" t="s">
        <v>23800</v>
      </c>
      <c r="H8863" s="1" t="s">
        <v>1969</v>
      </c>
      <c r="I8863" s="1" t="s">
        <v>56</v>
      </c>
      <c r="J8863" s="3">
        <v>3966.2121631175801</v>
      </c>
      <c r="K8863" s="1">
        <v>433</v>
      </c>
      <c r="L8863" s="1" t="s">
        <v>37</v>
      </c>
      <c r="M8863" s="2">
        <v>43640</v>
      </c>
      <c r="N8863" s="1" t="s">
        <v>48</v>
      </c>
      <c r="O8863" s="1">
        <f>M8863-F8863</f>
        <v>19</v>
      </c>
      <c r="P8863" s="1" t="str">
        <f>IF(B8863&lt;=17,"Teen",
IF(B8863&lt;=25,"Young Adult",
IF(B8863&lt;=35,"Adult",
IF(B8863&lt;=50,"Middle Age","Senior"))))</f>
        <v>Adult</v>
      </c>
      <c r="Q8863" s="3">
        <f>J8863/O8863</f>
        <v>208.74800858513581</v>
      </c>
      <c r="R8863" s="5">
        <f>IF(B8863&gt;60,1,0)
+ IF(O8863&gt;7,1,0)
+ IF(L8863="Emergency",1,0)
+ IF(T8863="Critical",1,0)</f>
        <v>1</v>
      </c>
      <c r="S8863" s="6" t="str">
        <f>IF(R8863&lt;=1,"Low",
IF(R8863=2,"Medium","High"))</f>
        <v>Low</v>
      </c>
      <c r="T8863" s="1" t="s">
        <v>29</v>
      </c>
    </row>
    <row r="8864" spans="1:20">
      <c r="A8864" s="1" t="s">
        <v>10058</v>
      </c>
      <c r="B8864" s="1">
        <v>73</v>
      </c>
      <c r="C8864" s="1" t="s">
        <v>51</v>
      </c>
      <c r="D8864" s="1" t="s">
        <v>52</v>
      </c>
      <c r="E8864" s="1" t="s">
        <v>33</v>
      </c>
      <c r="F8864" s="2">
        <v>43621</v>
      </c>
      <c r="G8864" s="1" t="s">
        <v>23801</v>
      </c>
      <c r="H8864" s="1" t="s">
        <v>23802</v>
      </c>
      <c r="I8864" s="1" t="s">
        <v>26</v>
      </c>
      <c r="J8864" s="3">
        <v>31067.322798794401</v>
      </c>
      <c r="K8864" s="1">
        <v>256</v>
      </c>
      <c r="L8864" s="1" t="s">
        <v>27</v>
      </c>
      <c r="M8864" s="2">
        <v>43641</v>
      </c>
      <c r="N8864" s="1" t="s">
        <v>97</v>
      </c>
      <c r="O8864" s="1">
        <f>M8864-F8864</f>
        <v>20</v>
      </c>
      <c r="P8864" s="1" t="str">
        <f>IF(B8864&lt;=17,"Teen",
IF(B8864&lt;=25,"Young Adult",
IF(B8864&lt;=35,"Adult",
IF(B8864&lt;=50,"Middle Age","Senior"))))</f>
        <v>Senior</v>
      </c>
      <c r="Q8864" s="3">
        <f>J8864/O8864</f>
        <v>1553.3661399397201</v>
      </c>
      <c r="R8864" s="5">
        <f>IF(B8864&gt;60,1,0)
+ IF(O8864&gt;7,1,0)
+ IF(L8864="Emergency",1,0)
+ IF(T8864="Critical",1,0)</f>
        <v>2</v>
      </c>
      <c r="S8864" s="6" t="str">
        <f>IF(R8864&lt;=1,"Low",
IF(R8864=2,"Medium","High"))</f>
        <v>Medium</v>
      </c>
      <c r="T8864" s="1" t="s">
        <v>29</v>
      </c>
    </row>
    <row r="8865" spans="1:20">
      <c r="A8865" s="1" t="s">
        <v>11492</v>
      </c>
      <c r="B8865" s="1">
        <v>68</v>
      </c>
      <c r="C8865" s="1" t="s">
        <v>51</v>
      </c>
      <c r="D8865" s="1" t="s">
        <v>22</v>
      </c>
      <c r="E8865" s="1" t="s">
        <v>33</v>
      </c>
      <c r="F8865" s="2">
        <v>43621</v>
      </c>
      <c r="G8865" s="1" t="s">
        <v>23803</v>
      </c>
      <c r="H8865" s="1" t="s">
        <v>23804</v>
      </c>
      <c r="I8865" s="1" t="s">
        <v>65</v>
      </c>
      <c r="J8865" s="3">
        <v>34186.162772907701</v>
      </c>
      <c r="K8865" s="1">
        <v>426</v>
      </c>
      <c r="L8865" s="1" t="s">
        <v>37</v>
      </c>
      <c r="M8865" s="2">
        <v>43623</v>
      </c>
      <c r="N8865" s="1" t="s">
        <v>66</v>
      </c>
      <c r="O8865" s="1">
        <f>M8865-F8865</f>
        <v>2</v>
      </c>
      <c r="P8865" s="1" t="str">
        <f>IF(B8865&lt;=17,"Teen",
IF(B8865&lt;=25,"Young Adult",
IF(B8865&lt;=35,"Adult",
IF(B8865&lt;=50,"Middle Age","Senior"))))</f>
        <v>Senior</v>
      </c>
      <c r="Q8865" s="3">
        <f>J8865/O8865</f>
        <v>17093.08138645385</v>
      </c>
      <c r="R8865" s="5">
        <f>IF(B8865&gt;60,1,0)
+ IF(O8865&gt;7,1,0)
+ IF(L8865="Emergency",1,0)
+ IF(T8865="Critical",1,0)</f>
        <v>1</v>
      </c>
      <c r="S8865" s="6" t="str">
        <f>IF(R8865&lt;=1,"Low",
IF(R8865=2,"Medium","High"))</f>
        <v>Low</v>
      </c>
      <c r="T8865" s="1" t="s">
        <v>71</v>
      </c>
    </row>
    <row r="8866" spans="1:20">
      <c r="A8866" s="1" t="s">
        <v>23805</v>
      </c>
      <c r="B8866" s="1">
        <v>52</v>
      </c>
      <c r="C8866" s="1" t="s">
        <v>21</v>
      </c>
      <c r="D8866" s="1" t="s">
        <v>91</v>
      </c>
      <c r="E8866" s="1" t="s">
        <v>84</v>
      </c>
      <c r="F8866" s="2">
        <v>43621</v>
      </c>
      <c r="G8866" s="1" t="s">
        <v>15808</v>
      </c>
      <c r="H8866" s="1" t="s">
        <v>23806</v>
      </c>
      <c r="I8866" s="1" t="s">
        <v>65</v>
      </c>
      <c r="J8866" s="3">
        <v>7359.4980384759901</v>
      </c>
      <c r="K8866" s="1">
        <v>384</v>
      </c>
      <c r="L8866" s="1" t="s">
        <v>27</v>
      </c>
      <c r="M8866" s="2">
        <v>43632</v>
      </c>
      <c r="N8866" s="1" t="s">
        <v>38</v>
      </c>
      <c r="O8866" s="1">
        <f>M8866-F8866</f>
        <v>11</v>
      </c>
      <c r="P8866" s="1" t="str">
        <f>IF(B8866&lt;=17,"Teen",
IF(B8866&lt;=25,"Young Adult",
IF(B8866&lt;=35,"Adult",
IF(B8866&lt;=50,"Middle Age","Senior"))))</f>
        <v>Senior</v>
      </c>
      <c r="Q8866" s="3">
        <f>J8866/O8866</f>
        <v>669.04527622508999</v>
      </c>
      <c r="R8866" s="5">
        <f>IF(B8866&gt;60,1,0)
+ IF(O8866&gt;7,1,0)
+ IF(L8866="Emergency",1,0)
+ IF(T8866="Critical",1,0)</f>
        <v>1</v>
      </c>
      <c r="S8866" s="6" t="str">
        <f>IF(R8866&lt;=1,"Low",
IF(R8866=2,"Medium","High"))</f>
        <v>Low</v>
      </c>
      <c r="T8866" s="1" t="s">
        <v>29</v>
      </c>
    </row>
    <row r="8867" spans="1:20">
      <c r="A8867" s="1" t="s">
        <v>23807</v>
      </c>
      <c r="B8867" s="1">
        <v>75</v>
      </c>
      <c r="C8867" s="1" t="s">
        <v>51</v>
      </c>
      <c r="D8867" s="1" t="s">
        <v>22</v>
      </c>
      <c r="E8867" s="1" t="s">
        <v>53</v>
      </c>
      <c r="F8867" s="2">
        <v>43621</v>
      </c>
      <c r="G8867" s="1" t="s">
        <v>23808</v>
      </c>
      <c r="H8867" s="1" t="s">
        <v>23809</v>
      </c>
      <c r="I8867" s="1" t="s">
        <v>26</v>
      </c>
      <c r="J8867" s="3">
        <v>27265.810988269499</v>
      </c>
      <c r="K8867" s="1">
        <v>220</v>
      </c>
      <c r="L8867" s="1" t="s">
        <v>37</v>
      </c>
      <c r="M8867" s="2">
        <v>43625</v>
      </c>
      <c r="N8867" s="1" t="s">
        <v>38</v>
      </c>
      <c r="O8867" s="1">
        <f>M8867-F8867</f>
        <v>4</v>
      </c>
      <c r="P8867" s="1" t="str">
        <f>IF(B8867&lt;=17,"Teen",
IF(B8867&lt;=25,"Young Adult",
IF(B8867&lt;=35,"Adult",
IF(B8867&lt;=50,"Middle Age","Senior"))))</f>
        <v>Senior</v>
      </c>
      <c r="Q8867" s="3">
        <f>J8867/O8867</f>
        <v>6816.4527470673747</v>
      </c>
      <c r="R8867" s="5">
        <f>IF(B8867&gt;60,1,0)
+ IF(O8867&gt;7,1,0)
+ IF(L8867="Emergency",1,0)
+ IF(T8867="Critical",1,0)</f>
        <v>1</v>
      </c>
      <c r="S8867" s="6" t="str">
        <f>IF(R8867&lt;=1,"Low",
IF(R8867=2,"Medium","High"))</f>
        <v>Low</v>
      </c>
      <c r="T8867" s="1" t="s">
        <v>49</v>
      </c>
    </row>
    <row r="8868" spans="1:20">
      <c r="A8868" s="1" t="s">
        <v>23810</v>
      </c>
      <c r="B8868" s="1">
        <v>33</v>
      </c>
      <c r="C8868" s="1" t="s">
        <v>51</v>
      </c>
      <c r="D8868" s="1" t="s">
        <v>91</v>
      </c>
      <c r="E8868" s="1" t="s">
        <v>84</v>
      </c>
      <c r="F8868" s="2">
        <v>43621</v>
      </c>
      <c r="G8868" s="1" t="s">
        <v>23811</v>
      </c>
      <c r="H8868" s="1" t="s">
        <v>23812</v>
      </c>
      <c r="I8868" s="1" t="s">
        <v>65</v>
      </c>
      <c r="J8868" s="3">
        <v>35802.009688111299</v>
      </c>
      <c r="K8868" s="1">
        <v>297</v>
      </c>
      <c r="L8868" s="1" t="s">
        <v>42</v>
      </c>
      <c r="M8868" s="2">
        <v>43636</v>
      </c>
      <c r="N8868" s="1" t="s">
        <v>28</v>
      </c>
      <c r="O8868" s="1">
        <f>M8868-F8868</f>
        <v>15</v>
      </c>
      <c r="P8868" s="1" t="str">
        <f>IF(B8868&lt;=17,"Teen",
IF(B8868&lt;=25,"Young Adult",
IF(B8868&lt;=35,"Adult",
IF(B8868&lt;=50,"Middle Age","Senior"))))</f>
        <v>Adult</v>
      </c>
      <c r="Q8868" s="3">
        <f>J8868/O8868</f>
        <v>2386.8006458740865</v>
      </c>
      <c r="R8868" s="5">
        <f>IF(B8868&gt;60,1,0)
+ IF(O8868&gt;7,1,0)
+ IF(L8868="Emergency",1,0)
+ IF(T8868="Critical",1,0)</f>
        <v>2</v>
      </c>
      <c r="S8868" s="6" t="str">
        <f>IF(R8868&lt;=1,"Low",
IF(R8868=2,"Medium","High"))</f>
        <v>Medium</v>
      </c>
      <c r="T8868" s="1" t="s">
        <v>71</v>
      </c>
    </row>
    <row r="8869" spans="1:20">
      <c r="A8869" s="1" t="s">
        <v>23813</v>
      </c>
      <c r="B8869" s="1">
        <v>71</v>
      </c>
      <c r="C8869" s="1" t="s">
        <v>51</v>
      </c>
      <c r="D8869" s="1" t="s">
        <v>22</v>
      </c>
      <c r="E8869" s="1" t="s">
        <v>74</v>
      </c>
      <c r="F8869" s="2">
        <v>43621</v>
      </c>
      <c r="G8869" s="1" t="s">
        <v>23814</v>
      </c>
      <c r="H8869" s="1" t="s">
        <v>23815</v>
      </c>
      <c r="I8869" s="1" t="s">
        <v>65</v>
      </c>
      <c r="J8869" s="3">
        <v>17035.548681484601</v>
      </c>
      <c r="K8869" s="1">
        <v>221</v>
      </c>
      <c r="L8869" s="1" t="s">
        <v>27</v>
      </c>
      <c r="M8869" s="2">
        <v>43649</v>
      </c>
      <c r="N8869" s="1" t="s">
        <v>97</v>
      </c>
      <c r="O8869" s="1">
        <f>M8869-F8869</f>
        <v>28</v>
      </c>
      <c r="P8869" s="1" t="str">
        <f>IF(B8869&lt;=17,"Teen",
IF(B8869&lt;=25,"Young Adult",
IF(B8869&lt;=35,"Adult",
IF(B8869&lt;=50,"Middle Age","Senior"))))</f>
        <v>Senior</v>
      </c>
      <c r="Q8869" s="3">
        <f>J8869/O8869</f>
        <v>608.41245291016435</v>
      </c>
      <c r="R8869" s="5">
        <f>IF(B8869&gt;60,1,0)
+ IF(O8869&gt;7,1,0)
+ IF(L8869="Emergency",1,0)
+ IF(T8869="Critical",1,0)</f>
        <v>2</v>
      </c>
      <c r="S8869" s="6" t="str">
        <f>IF(R8869&lt;=1,"Low",
IF(R8869=2,"Medium","High"))</f>
        <v>Medium</v>
      </c>
      <c r="T8869" s="1" t="s">
        <v>29</v>
      </c>
    </row>
    <row r="8870" spans="1:20">
      <c r="A8870" s="1" t="s">
        <v>23816</v>
      </c>
      <c r="B8870" s="1">
        <v>61</v>
      </c>
      <c r="C8870" s="1" t="s">
        <v>51</v>
      </c>
      <c r="D8870" s="1" t="s">
        <v>44</v>
      </c>
      <c r="E8870" s="1" t="s">
        <v>84</v>
      </c>
      <c r="F8870" s="2">
        <v>43621</v>
      </c>
      <c r="G8870" s="1" t="s">
        <v>23817</v>
      </c>
      <c r="H8870" s="1" t="s">
        <v>12043</v>
      </c>
      <c r="I8870" s="1" t="s">
        <v>60</v>
      </c>
      <c r="J8870" s="3">
        <v>36256.493265753597</v>
      </c>
      <c r="K8870" s="1">
        <v>261</v>
      </c>
      <c r="L8870" s="1" t="s">
        <v>42</v>
      </c>
      <c r="M8870" s="2">
        <v>43643</v>
      </c>
      <c r="N8870" s="1" t="s">
        <v>28</v>
      </c>
      <c r="O8870" s="1">
        <f>M8870-F8870</f>
        <v>22</v>
      </c>
      <c r="P8870" s="1" t="str">
        <f>IF(B8870&lt;=17,"Teen",
IF(B8870&lt;=25,"Young Adult",
IF(B8870&lt;=35,"Adult",
IF(B8870&lt;=50,"Middle Age","Senior"))))</f>
        <v>Senior</v>
      </c>
      <c r="Q8870" s="3">
        <f>J8870/O8870</f>
        <v>1648.0224211706181</v>
      </c>
      <c r="R8870" s="5">
        <f>IF(B8870&gt;60,1,0)
+ IF(O8870&gt;7,1,0)
+ IF(L8870="Emergency",1,0)
+ IF(T8870="Critical",1,0)</f>
        <v>3</v>
      </c>
      <c r="S8870" s="6" t="str">
        <f>IF(R8870&lt;=1,"Low",
IF(R8870=2,"Medium","High"))</f>
        <v>High</v>
      </c>
      <c r="T8870" s="1" t="s">
        <v>49</v>
      </c>
    </row>
    <row r="8871" spans="1:20">
      <c r="A8871" s="1" t="s">
        <v>23818</v>
      </c>
      <c r="B8871" s="1">
        <v>74</v>
      </c>
      <c r="C8871" s="1" t="s">
        <v>21</v>
      </c>
      <c r="D8871" s="1" t="s">
        <v>68</v>
      </c>
      <c r="E8871" s="1" t="s">
        <v>74</v>
      </c>
      <c r="F8871" s="2">
        <v>43620</v>
      </c>
      <c r="G8871" s="1" t="s">
        <v>21221</v>
      </c>
      <c r="H8871" s="1" t="s">
        <v>23819</v>
      </c>
      <c r="I8871" s="1" t="s">
        <v>60</v>
      </c>
      <c r="J8871" s="3">
        <v>45936.951134160001</v>
      </c>
      <c r="K8871" s="1">
        <v>244</v>
      </c>
      <c r="L8871" s="1" t="s">
        <v>27</v>
      </c>
      <c r="M8871" s="2">
        <v>43634</v>
      </c>
      <c r="N8871" s="1" t="s">
        <v>66</v>
      </c>
      <c r="O8871" s="1">
        <f>M8871-F8871</f>
        <v>14</v>
      </c>
      <c r="P8871" s="1" t="str">
        <f>IF(B8871&lt;=17,"Teen",
IF(B8871&lt;=25,"Young Adult",
IF(B8871&lt;=35,"Adult",
IF(B8871&lt;=50,"Middle Age","Senior"))))</f>
        <v>Senior</v>
      </c>
      <c r="Q8871" s="3">
        <f>J8871/O8871</f>
        <v>3281.2107952971428</v>
      </c>
      <c r="R8871" s="5">
        <f>IF(B8871&gt;60,1,0)
+ IF(O8871&gt;7,1,0)
+ IF(L8871="Emergency",1,0)
+ IF(T8871="Critical",1,0)</f>
        <v>2</v>
      </c>
      <c r="S8871" s="6" t="str">
        <f>IF(R8871&lt;=1,"Low",
IF(R8871=2,"Medium","High"))</f>
        <v>Medium</v>
      </c>
      <c r="T8871" s="1" t="s">
        <v>71</v>
      </c>
    </row>
    <row r="8872" spans="1:20">
      <c r="A8872" s="1" t="s">
        <v>23820</v>
      </c>
      <c r="B8872" s="1">
        <v>51</v>
      </c>
      <c r="C8872" s="1" t="s">
        <v>51</v>
      </c>
      <c r="D8872" s="1" t="s">
        <v>68</v>
      </c>
      <c r="E8872" s="1" t="s">
        <v>23</v>
      </c>
      <c r="F8872" s="2">
        <v>43620</v>
      </c>
      <c r="G8872" s="1" t="s">
        <v>23821</v>
      </c>
      <c r="H8872" s="1" t="s">
        <v>23822</v>
      </c>
      <c r="I8872" s="1" t="s">
        <v>56</v>
      </c>
      <c r="J8872" s="3">
        <v>37771.758993319199</v>
      </c>
      <c r="K8872" s="1">
        <v>169</v>
      </c>
      <c r="L8872" s="1" t="s">
        <v>27</v>
      </c>
      <c r="M8872" s="2">
        <v>43628</v>
      </c>
      <c r="N8872" s="1" t="s">
        <v>38</v>
      </c>
      <c r="O8872" s="1">
        <f>M8872-F8872</f>
        <v>8</v>
      </c>
      <c r="P8872" s="1" t="str">
        <f>IF(B8872&lt;=17,"Teen",
IF(B8872&lt;=25,"Young Adult",
IF(B8872&lt;=35,"Adult",
IF(B8872&lt;=50,"Middle Age","Senior"))))</f>
        <v>Senior</v>
      </c>
      <c r="Q8872" s="3">
        <f>J8872/O8872</f>
        <v>4721.4698741648999</v>
      </c>
      <c r="R8872" s="5">
        <f>IF(B8872&gt;60,1,0)
+ IF(O8872&gt;7,1,0)
+ IF(L8872="Emergency",1,0)
+ IF(T8872="Critical",1,0)</f>
        <v>1</v>
      </c>
      <c r="S8872" s="6" t="str">
        <f>IF(R8872&lt;=1,"Low",
IF(R8872=2,"Medium","High"))</f>
        <v>Low</v>
      </c>
      <c r="T8872" s="1" t="s">
        <v>71</v>
      </c>
    </row>
    <row r="8873" spans="1:20">
      <c r="A8873" s="1" t="s">
        <v>23823</v>
      </c>
      <c r="B8873" s="1">
        <v>76</v>
      </c>
      <c r="C8873" s="1" t="s">
        <v>51</v>
      </c>
      <c r="D8873" s="1" t="s">
        <v>91</v>
      </c>
      <c r="E8873" s="1" t="s">
        <v>45</v>
      </c>
      <c r="F8873" s="2">
        <v>43620</v>
      </c>
      <c r="G8873" s="1" t="s">
        <v>23824</v>
      </c>
      <c r="H8873" s="1" t="s">
        <v>18681</v>
      </c>
      <c r="I8873" s="1" t="s">
        <v>56</v>
      </c>
      <c r="J8873" s="3">
        <v>32898.675566542297</v>
      </c>
      <c r="K8873" s="1">
        <v>358</v>
      </c>
      <c r="L8873" s="1" t="s">
        <v>37</v>
      </c>
      <c r="M8873" s="2">
        <v>43641</v>
      </c>
      <c r="N8873" s="1" t="s">
        <v>38</v>
      </c>
      <c r="O8873" s="1">
        <f>M8873-F8873</f>
        <v>21</v>
      </c>
      <c r="P8873" s="1" t="str">
        <f>IF(B8873&lt;=17,"Teen",
IF(B8873&lt;=25,"Young Adult",
IF(B8873&lt;=35,"Adult",
IF(B8873&lt;=50,"Middle Age","Senior"))))</f>
        <v>Senior</v>
      </c>
      <c r="Q8873" s="3">
        <f>J8873/O8873</f>
        <v>1566.603598406776</v>
      </c>
      <c r="R8873" s="5">
        <f>IF(B8873&gt;60,1,0)
+ IF(O8873&gt;7,1,0)
+ IF(L8873="Emergency",1,0)
+ IF(T8873="Critical",1,0)</f>
        <v>2</v>
      </c>
      <c r="S8873" s="6" t="str">
        <f>IF(R8873&lt;=1,"Low",
IF(R8873=2,"Medium","High"))</f>
        <v>Medium</v>
      </c>
      <c r="T8873" s="1" t="s">
        <v>71</v>
      </c>
    </row>
    <row r="8874" spans="1:20">
      <c r="A8874" s="1" t="s">
        <v>13793</v>
      </c>
      <c r="B8874" s="1">
        <v>62</v>
      </c>
      <c r="C8874" s="1" t="s">
        <v>21</v>
      </c>
      <c r="D8874" s="1" t="s">
        <v>52</v>
      </c>
      <c r="E8874" s="1" t="s">
        <v>74</v>
      </c>
      <c r="F8874" s="2">
        <v>43620</v>
      </c>
      <c r="G8874" s="1" t="s">
        <v>16857</v>
      </c>
      <c r="H8874" s="1" t="s">
        <v>23825</v>
      </c>
      <c r="I8874" s="1" t="s">
        <v>56</v>
      </c>
      <c r="J8874" s="3">
        <v>25729.725925231502</v>
      </c>
      <c r="K8874" s="1">
        <v>339</v>
      </c>
      <c r="L8874" s="1" t="s">
        <v>42</v>
      </c>
      <c r="M8874" s="2">
        <v>43646</v>
      </c>
      <c r="N8874" s="1" t="s">
        <v>97</v>
      </c>
      <c r="O8874" s="1">
        <f>M8874-F8874</f>
        <v>26</v>
      </c>
      <c r="P8874" s="1" t="str">
        <f>IF(B8874&lt;=17,"Teen",
IF(B8874&lt;=25,"Young Adult",
IF(B8874&lt;=35,"Adult",
IF(B8874&lt;=50,"Middle Age","Senior"))))</f>
        <v>Senior</v>
      </c>
      <c r="Q8874" s="3">
        <f>J8874/O8874</f>
        <v>989.60484327813469</v>
      </c>
      <c r="R8874" s="5">
        <f>IF(B8874&gt;60,1,0)
+ IF(O8874&gt;7,1,0)
+ IF(L8874="Emergency",1,0)
+ IF(T8874="Critical",1,0)</f>
        <v>3</v>
      </c>
      <c r="S8874" s="6" t="str">
        <f>IF(R8874&lt;=1,"Low",
IF(R8874=2,"Medium","High"))</f>
        <v>High</v>
      </c>
      <c r="T8874" s="1" t="s">
        <v>29</v>
      </c>
    </row>
    <row r="8875" spans="1:20">
      <c r="A8875" s="1" t="s">
        <v>23826</v>
      </c>
      <c r="B8875" s="1">
        <v>76</v>
      </c>
      <c r="C8875" s="1" t="s">
        <v>21</v>
      </c>
      <c r="D8875" s="1" t="s">
        <v>44</v>
      </c>
      <c r="E8875" s="1" t="s">
        <v>45</v>
      </c>
      <c r="F8875" s="2">
        <v>43619</v>
      </c>
      <c r="G8875" s="1" t="s">
        <v>23827</v>
      </c>
      <c r="H8875" s="1" t="s">
        <v>1514</v>
      </c>
      <c r="I8875" s="1" t="s">
        <v>36</v>
      </c>
      <c r="J8875" s="3">
        <v>36331.012607180099</v>
      </c>
      <c r="K8875" s="1">
        <v>396</v>
      </c>
      <c r="L8875" s="1" t="s">
        <v>27</v>
      </c>
      <c r="M8875" s="2">
        <v>43640</v>
      </c>
      <c r="N8875" s="1" t="s">
        <v>38</v>
      </c>
      <c r="O8875" s="1">
        <f>M8875-F8875</f>
        <v>21</v>
      </c>
      <c r="P8875" s="1" t="str">
        <f>IF(B8875&lt;=17,"Teen",
IF(B8875&lt;=25,"Young Adult",
IF(B8875&lt;=35,"Adult",
IF(B8875&lt;=50,"Middle Age","Senior"))))</f>
        <v>Senior</v>
      </c>
      <c r="Q8875" s="3">
        <f>J8875/O8875</f>
        <v>1730.0482193895284</v>
      </c>
      <c r="R8875" s="5">
        <f>IF(B8875&gt;60,1,0)
+ IF(O8875&gt;7,1,0)
+ IF(L8875="Emergency",1,0)
+ IF(T8875="Critical",1,0)</f>
        <v>2</v>
      </c>
      <c r="S8875" s="6" t="str">
        <f>IF(R8875&lt;=1,"Low",
IF(R8875=2,"Medium","High"))</f>
        <v>Medium</v>
      </c>
      <c r="T8875" s="1" t="s">
        <v>49</v>
      </c>
    </row>
    <row r="8876" spans="1:20">
      <c r="A8876" s="1" t="s">
        <v>23828</v>
      </c>
      <c r="B8876" s="1">
        <v>25</v>
      </c>
      <c r="C8876" s="1" t="s">
        <v>21</v>
      </c>
      <c r="D8876" s="1" t="s">
        <v>73</v>
      </c>
      <c r="E8876" s="1" t="s">
        <v>74</v>
      </c>
      <c r="F8876" s="2">
        <v>43619</v>
      </c>
      <c r="G8876" s="1" t="s">
        <v>3748</v>
      </c>
      <c r="H8876" s="1" t="s">
        <v>23829</v>
      </c>
      <c r="I8876" s="1" t="s">
        <v>60</v>
      </c>
      <c r="J8876" s="3">
        <v>18338.405004134202</v>
      </c>
      <c r="K8876" s="1">
        <v>212</v>
      </c>
      <c r="L8876" s="1" t="s">
        <v>37</v>
      </c>
      <c r="M8876" s="2">
        <v>43638</v>
      </c>
      <c r="N8876" s="1" t="s">
        <v>97</v>
      </c>
      <c r="O8876" s="1">
        <f>M8876-F8876</f>
        <v>19</v>
      </c>
      <c r="P8876" s="1" t="str">
        <f>IF(B8876&lt;=17,"Teen",
IF(B8876&lt;=25,"Young Adult",
IF(B8876&lt;=35,"Adult",
IF(B8876&lt;=50,"Middle Age","Senior"))))</f>
        <v>Young Adult</v>
      </c>
      <c r="Q8876" s="3">
        <f>J8876/O8876</f>
        <v>965.1792107439054</v>
      </c>
      <c r="R8876" s="5">
        <f>IF(B8876&gt;60,1,0)
+ IF(O8876&gt;7,1,0)
+ IF(L8876="Emergency",1,0)
+ IF(T8876="Critical",1,0)</f>
        <v>1</v>
      </c>
      <c r="S8876" s="6" t="str">
        <f>IF(R8876&lt;=1,"Low",
IF(R8876=2,"Medium","High"))</f>
        <v>Low</v>
      </c>
      <c r="T8876" s="1" t="s">
        <v>71</v>
      </c>
    </row>
    <row r="8877" spans="1:20">
      <c r="A8877" s="1" t="s">
        <v>23830</v>
      </c>
      <c r="B8877" s="1">
        <v>35</v>
      </c>
      <c r="C8877" s="1" t="s">
        <v>21</v>
      </c>
      <c r="D8877" s="1" t="s">
        <v>44</v>
      </c>
      <c r="E8877" s="1" t="s">
        <v>84</v>
      </c>
      <c r="F8877" s="2">
        <v>43619</v>
      </c>
      <c r="G8877" s="1" t="s">
        <v>23831</v>
      </c>
      <c r="H8877" s="1" t="s">
        <v>23832</v>
      </c>
      <c r="I8877" s="1" t="s">
        <v>60</v>
      </c>
      <c r="J8877" s="3">
        <v>41283.0462065834</v>
      </c>
      <c r="K8877" s="1">
        <v>468</v>
      </c>
      <c r="L8877" s="1" t="s">
        <v>27</v>
      </c>
      <c r="M8877" s="2">
        <v>43648</v>
      </c>
      <c r="N8877" s="1" t="s">
        <v>97</v>
      </c>
      <c r="O8877" s="1">
        <f>M8877-F8877</f>
        <v>29</v>
      </c>
      <c r="P8877" s="1" t="str">
        <f>IF(B8877&lt;=17,"Teen",
IF(B8877&lt;=25,"Young Adult",
IF(B8877&lt;=35,"Adult",
IF(B8877&lt;=50,"Middle Age","Senior"))))</f>
        <v>Adult</v>
      </c>
      <c r="Q8877" s="3">
        <f>J8877/O8877</f>
        <v>1423.5533174683931</v>
      </c>
      <c r="R8877" s="5">
        <f>IF(B8877&gt;60,1,0)
+ IF(O8877&gt;7,1,0)
+ IF(L8877="Emergency",1,0)
+ IF(T8877="Critical",1,0)</f>
        <v>1</v>
      </c>
      <c r="S8877" s="6" t="str">
        <f>IF(R8877&lt;=1,"Low",
IF(R8877=2,"Medium","High"))</f>
        <v>Low</v>
      </c>
      <c r="T8877" s="1" t="s">
        <v>29</v>
      </c>
    </row>
    <row r="8878" spans="1:20">
      <c r="A8878" s="1" t="s">
        <v>23833</v>
      </c>
      <c r="B8878" s="1">
        <v>75</v>
      </c>
      <c r="C8878" s="1" t="s">
        <v>51</v>
      </c>
      <c r="D8878" s="1" t="s">
        <v>32</v>
      </c>
      <c r="E8878" s="1" t="s">
        <v>74</v>
      </c>
      <c r="F8878" s="2">
        <v>43619</v>
      </c>
      <c r="G8878" s="1" t="s">
        <v>23834</v>
      </c>
      <c r="H8878" s="1" t="s">
        <v>23835</v>
      </c>
      <c r="I8878" s="1" t="s">
        <v>36</v>
      </c>
      <c r="J8878" s="3">
        <v>35704.014565525002</v>
      </c>
      <c r="K8878" s="1">
        <v>420</v>
      </c>
      <c r="L8878" s="1" t="s">
        <v>42</v>
      </c>
      <c r="M8878" s="2">
        <v>43647</v>
      </c>
      <c r="N8878" s="1" t="s">
        <v>48</v>
      </c>
      <c r="O8878" s="1">
        <f>M8878-F8878</f>
        <v>28</v>
      </c>
      <c r="P8878" s="1" t="str">
        <f>IF(B8878&lt;=17,"Teen",
IF(B8878&lt;=25,"Young Adult",
IF(B8878&lt;=35,"Adult",
IF(B8878&lt;=50,"Middle Age","Senior"))))</f>
        <v>Senior</v>
      </c>
      <c r="Q8878" s="3">
        <f>J8878/O8878</f>
        <v>1275.1433773401786</v>
      </c>
      <c r="R8878" s="5">
        <f>IF(B8878&gt;60,1,0)
+ IF(O8878&gt;7,1,0)
+ IF(L8878="Emergency",1,0)
+ IF(T8878="Critical",1,0)</f>
        <v>3</v>
      </c>
      <c r="S8878" s="6" t="str">
        <f>IF(R8878&lt;=1,"Low",
IF(R8878=2,"Medium","High"))</f>
        <v>High</v>
      </c>
      <c r="T8878" s="1" t="s">
        <v>29</v>
      </c>
    </row>
    <row r="8879" spans="1:20">
      <c r="A8879" s="1" t="s">
        <v>23836</v>
      </c>
      <c r="B8879" s="1">
        <v>30</v>
      </c>
      <c r="C8879" s="1" t="s">
        <v>21</v>
      </c>
      <c r="D8879" s="1" t="s">
        <v>62</v>
      </c>
      <c r="E8879" s="1" t="s">
        <v>84</v>
      </c>
      <c r="F8879" s="2">
        <v>43618</v>
      </c>
      <c r="G8879" s="1" t="s">
        <v>23837</v>
      </c>
      <c r="H8879" s="1" t="s">
        <v>23838</v>
      </c>
      <c r="I8879" s="1" t="s">
        <v>36</v>
      </c>
      <c r="J8879" s="3">
        <v>31746.513826947899</v>
      </c>
      <c r="K8879" s="1">
        <v>496</v>
      </c>
      <c r="L8879" s="1" t="s">
        <v>27</v>
      </c>
      <c r="M8879" s="2">
        <v>43645</v>
      </c>
      <c r="N8879" s="1" t="s">
        <v>28</v>
      </c>
      <c r="O8879" s="1">
        <f>M8879-F8879</f>
        <v>27</v>
      </c>
      <c r="P8879" s="1" t="str">
        <f>IF(B8879&lt;=17,"Teen",
IF(B8879&lt;=25,"Young Adult",
IF(B8879&lt;=35,"Adult",
IF(B8879&lt;=50,"Middle Age","Senior"))))</f>
        <v>Adult</v>
      </c>
      <c r="Q8879" s="3">
        <f>J8879/O8879</f>
        <v>1175.7968084054778</v>
      </c>
      <c r="R8879" s="5">
        <f>IF(B8879&gt;60,1,0)
+ IF(O8879&gt;7,1,0)
+ IF(L8879="Emergency",1,0)
+ IF(T8879="Critical",1,0)</f>
        <v>1</v>
      </c>
      <c r="S8879" s="6" t="str">
        <f>IF(R8879&lt;=1,"Low",
IF(R8879=2,"Medium","High"))</f>
        <v>Low</v>
      </c>
      <c r="T8879" s="1" t="s">
        <v>49</v>
      </c>
    </row>
    <row r="8880" spans="1:20">
      <c r="A8880" s="1" t="s">
        <v>23839</v>
      </c>
      <c r="B8880" s="1">
        <v>36</v>
      </c>
      <c r="C8880" s="1" t="s">
        <v>21</v>
      </c>
      <c r="D8880" s="1" t="s">
        <v>73</v>
      </c>
      <c r="E8880" s="1" t="s">
        <v>53</v>
      </c>
      <c r="F8880" s="2">
        <v>43618</v>
      </c>
      <c r="G8880" s="1" t="s">
        <v>23840</v>
      </c>
      <c r="H8880" s="1" t="s">
        <v>23841</v>
      </c>
      <c r="I8880" s="1" t="s">
        <v>56</v>
      </c>
      <c r="J8880" s="3">
        <v>48466.946341947398</v>
      </c>
      <c r="K8880" s="1">
        <v>285</v>
      </c>
      <c r="L8880" s="1" t="s">
        <v>27</v>
      </c>
      <c r="M8880" s="2">
        <v>43634</v>
      </c>
      <c r="N8880" s="1" t="s">
        <v>28</v>
      </c>
      <c r="O8880" s="1">
        <f>M8880-F8880</f>
        <v>16</v>
      </c>
      <c r="P8880" s="1" t="str">
        <f>IF(B8880&lt;=17,"Teen",
IF(B8880&lt;=25,"Young Adult",
IF(B8880&lt;=35,"Adult",
IF(B8880&lt;=50,"Middle Age","Senior"))))</f>
        <v>Middle Age</v>
      </c>
      <c r="Q8880" s="3">
        <f>J8880/O8880</f>
        <v>3029.1841463717124</v>
      </c>
      <c r="R8880" s="5">
        <f>IF(B8880&gt;60,1,0)
+ IF(O8880&gt;7,1,0)
+ IF(L8880="Emergency",1,0)
+ IF(T8880="Critical",1,0)</f>
        <v>1</v>
      </c>
      <c r="S8880" s="6" t="str">
        <f>IF(R8880&lt;=1,"Low",
IF(R8880=2,"Medium","High"))</f>
        <v>Low</v>
      </c>
      <c r="T8880" s="1" t="s">
        <v>29</v>
      </c>
    </row>
    <row r="8881" spans="1:20">
      <c r="A8881" s="1" t="s">
        <v>4051</v>
      </c>
      <c r="B8881" s="1">
        <v>35</v>
      </c>
      <c r="C8881" s="1" t="s">
        <v>51</v>
      </c>
      <c r="D8881" s="1" t="s">
        <v>68</v>
      </c>
      <c r="E8881" s="1" t="s">
        <v>74</v>
      </c>
      <c r="F8881" s="2">
        <v>43618</v>
      </c>
      <c r="G8881" s="1" t="s">
        <v>23842</v>
      </c>
      <c r="H8881" s="1" t="s">
        <v>23843</v>
      </c>
      <c r="I8881" s="1" t="s">
        <v>65</v>
      </c>
      <c r="J8881" s="3">
        <v>23048.5479816402</v>
      </c>
      <c r="K8881" s="1">
        <v>123</v>
      </c>
      <c r="L8881" s="1" t="s">
        <v>37</v>
      </c>
      <c r="M8881" s="2">
        <v>43641</v>
      </c>
      <c r="N8881" s="1" t="s">
        <v>48</v>
      </c>
      <c r="O8881" s="1">
        <f>M8881-F8881</f>
        <v>23</v>
      </c>
      <c r="P8881" s="1" t="str">
        <f>IF(B8881&lt;=17,"Teen",
IF(B8881&lt;=25,"Young Adult",
IF(B8881&lt;=35,"Adult",
IF(B8881&lt;=50,"Middle Age","Senior"))))</f>
        <v>Adult</v>
      </c>
      <c r="Q8881" s="3">
        <f>J8881/O8881</f>
        <v>1002.1107818104435</v>
      </c>
      <c r="R8881" s="5">
        <f>IF(B8881&gt;60,1,0)
+ IF(O8881&gt;7,1,0)
+ IF(L8881="Emergency",1,0)
+ IF(T8881="Critical",1,0)</f>
        <v>1</v>
      </c>
      <c r="S8881" s="6" t="str">
        <f>IF(R8881&lt;=1,"Low",
IF(R8881=2,"Medium","High"))</f>
        <v>Low</v>
      </c>
      <c r="T8881" s="1" t="s">
        <v>71</v>
      </c>
    </row>
    <row r="8882" spans="1:20">
      <c r="A8882" s="1" t="s">
        <v>23844</v>
      </c>
      <c r="B8882" s="1">
        <v>30</v>
      </c>
      <c r="C8882" s="1" t="s">
        <v>21</v>
      </c>
      <c r="D8882" s="1" t="s">
        <v>73</v>
      </c>
      <c r="E8882" s="1" t="s">
        <v>45</v>
      </c>
      <c r="F8882" s="2">
        <v>43618</v>
      </c>
      <c r="G8882" s="1" t="s">
        <v>1913</v>
      </c>
      <c r="H8882" s="1" t="s">
        <v>23845</v>
      </c>
      <c r="I8882" s="1" t="s">
        <v>26</v>
      </c>
      <c r="J8882" s="3">
        <v>27108.2664111226</v>
      </c>
      <c r="K8882" s="1">
        <v>241</v>
      </c>
      <c r="L8882" s="1" t="s">
        <v>27</v>
      </c>
      <c r="M8882" s="2">
        <v>43637</v>
      </c>
      <c r="N8882" s="1" t="s">
        <v>66</v>
      </c>
      <c r="O8882" s="1">
        <f>M8882-F8882</f>
        <v>19</v>
      </c>
      <c r="P8882" s="1" t="str">
        <f>IF(B8882&lt;=17,"Teen",
IF(B8882&lt;=25,"Young Adult",
IF(B8882&lt;=35,"Adult",
IF(B8882&lt;=50,"Middle Age","Senior"))))</f>
        <v>Adult</v>
      </c>
      <c r="Q8882" s="3">
        <f>J8882/O8882</f>
        <v>1426.7508637432948</v>
      </c>
      <c r="R8882" s="5">
        <f>IF(B8882&gt;60,1,0)
+ IF(O8882&gt;7,1,0)
+ IF(L8882="Emergency",1,0)
+ IF(T8882="Critical",1,0)</f>
        <v>1</v>
      </c>
      <c r="S8882" s="6" t="str">
        <f>IF(R8882&lt;=1,"Low",
IF(R8882=2,"Medium","High"))</f>
        <v>Low</v>
      </c>
      <c r="T8882" s="1" t="s">
        <v>29</v>
      </c>
    </row>
    <row r="8883" spans="1:20">
      <c r="A8883" s="1" t="s">
        <v>23846</v>
      </c>
      <c r="B8883" s="1">
        <v>77</v>
      </c>
      <c r="C8883" s="1" t="s">
        <v>21</v>
      </c>
      <c r="D8883" s="1" t="s">
        <v>32</v>
      </c>
      <c r="E8883" s="1" t="s">
        <v>74</v>
      </c>
      <c r="F8883" s="2">
        <v>43617</v>
      </c>
      <c r="G8883" s="1" t="s">
        <v>23847</v>
      </c>
      <c r="H8883" s="1" t="s">
        <v>1804</v>
      </c>
      <c r="I8883" s="1" t="s">
        <v>36</v>
      </c>
      <c r="J8883" s="3">
        <v>38992.272171401397</v>
      </c>
      <c r="K8883" s="1">
        <v>471</v>
      </c>
      <c r="L8883" s="1" t="s">
        <v>27</v>
      </c>
      <c r="M8883" s="2">
        <v>43631</v>
      </c>
      <c r="N8883" s="1" t="s">
        <v>66</v>
      </c>
      <c r="O8883" s="1">
        <f>M8883-F8883</f>
        <v>14</v>
      </c>
      <c r="P8883" s="1" t="str">
        <f>IF(B8883&lt;=17,"Teen",
IF(B8883&lt;=25,"Young Adult",
IF(B8883&lt;=35,"Adult",
IF(B8883&lt;=50,"Middle Age","Senior"))))</f>
        <v>Senior</v>
      </c>
      <c r="Q8883" s="3">
        <f>J8883/O8883</f>
        <v>2785.1622979572426</v>
      </c>
      <c r="R8883" s="5">
        <f>IF(B8883&gt;60,1,0)
+ IF(O8883&gt;7,1,0)
+ IF(L8883="Emergency",1,0)
+ IF(T8883="Critical",1,0)</f>
        <v>2</v>
      </c>
      <c r="S8883" s="6" t="str">
        <f>IF(R8883&lt;=1,"Low",
IF(R8883=2,"Medium","High"))</f>
        <v>Medium</v>
      </c>
      <c r="T8883" s="1" t="s">
        <v>71</v>
      </c>
    </row>
    <row r="8884" spans="1:20">
      <c r="A8884" s="1" t="s">
        <v>23848</v>
      </c>
      <c r="B8884" s="1">
        <v>27</v>
      </c>
      <c r="C8884" s="1" t="s">
        <v>51</v>
      </c>
      <c r="D8884" s="1" t="s">
        <v>73</v>
      </c>
      <c r="E8884" s="1" t="s">
        <v>84</v>
      </c>
      <c r="F8884" s="2">
        <v>43617</v>
      </c>
      <c r="G8884" s="1" t="s">
        <v>23849</v>
      </c>
      <c r="H8884" s="1" t="s">
        <v>23850</v>
      </c>
      <c r="I8884" s="1" t="s">
        <v>56</v>
      </c>
      <c r="J8884" s="3">
        <v>8344.8720381585808</v>
      </c>
      <c r="K8884" s="1">
        <v>459</v>
      </c>
      <c r="L8884" s="1" t="s">
        <v>27</v>
      </c>
      <c r="M8884" s="2">
        <v>43620</v>
      </c>
      <c r="N8884" s="1" t="s">
        <v>38</v>
      </c>
      <c r="O8884" s="1">
        <f>M8884-F8884</f>
        <v>3</v>
      </c>
      <c r="P8884" s="1" t="str">
        <f>IF(B8884&lt;=17,"Teen",
IF(B8884&lt;=25,"Young Adult",
IF(B8884&lt;=35,"Adult",
IF(B8884&lt;=50,"Middle Age","Senior"))))</f>
        <v>Adult</v>
      </c>
      <c r="Q8884" s="3">
        <f>J8884/O8884</f>
        <v>2781.6240127195269</v>
      </c>
      <c r="R8884" s="5">
        <f>IF(B8884&gt;60,1,0)
+ IF(O8884&gt;7,1,0)
+ IF(L8884="Emergency",1,0)
+ IF(T8884="Critical",1,0)</f>
        <v>0</v>
      </c>
      <c r="S8884" s="6" t="str">
        <f>IF(R8884&lt;=1,"Low",
IF(R8884=2,"Medium","High"))</f>
        <v>Low</v>
      </c>
      <c r="T8884" s="1" t="s">
        <v>49</v>
      </c>
    </row>
    <row r="8885" spans="1:20">
      <c r="A8885" s="1" t="s">
        <v>23851</v>
      </c>
      <c r="B8885" s="1">
        <v>85</v>
      </c>
      <c r="C8885" s="1" t="s">
        <v>21</v>
      </c>
      <c r="D8885" s="1" t="s">
        <v>62</v>
      </c>
      <c r="E8885" s="1" t="s">
        <v>74</v>
      </c>
      <c r="F8885" s="2">
        <v>43617</v>
      </c>
      <c r="G8885" s="1" t="s">
        <v>23852</v>
      </c>
      <c r="H8885" s="1" t="s">
        <v>23853</v>
      </c>
      <c r="I8885" s="1" t="s">
        <v>56</v>
      </c>
      <c r="J8885" s="3">
        <v>17039.890734461798</v>
      </c>
      <c r="K8885" s="1">
        <v>400</v>
      </c>
      <c r="L8885" s="1" t="s">
        <v>37</v>
      </c>
      <c r="M8885" s="2">
        <v>43627</v>
      </c>
      <c r="N8885" s="1" t="s">
        <v>38</v>
      </c>
      <c r="O8885" s="1">
        <f>M8885-F8885</f>
        <v>10</v>
      </c>
      <c r="P8885" s="1" t="str">
        <f>IF(B8885&lt;=17,"Teen",
IF(B8885&lt;=25,"Young Adult",
IF(B8885&lt;=35,"Adult",
IF(B8885&lt;=50,"Middle Age","Senior"))))</f>
        <v>Senior</v>
      </c>
      <c r="Q8885" s="3">
        <f>J8885/O8885</f>
        <v>1703.9890734461799</v>
      </c>
      <c r="R8885" s="5">
        <f>IF(B8885&gt;60,1,0)
+ IF(O8885&gt;7,1,0)
+ IF(L8885="Emergency",1,0)
+ IF(T8885="Critical",1,0)</f>
        <v>2</v>
      </c>
      <c r="S8885" s="6" t="str">
        <f>IF(R8885&lt;=1,"Low",
IF(R8885=2,"Medium","High"))</f>
        <v>Medium</v>
      </c>
      <c r="T8885" s="1" t="s">
        <v>29</v>
      </c>
    </row>
    <row r="8886" spans="1:20">
      <c r="A8886" s="1" t="s">
        <v>11729</v>
      </c>
      <c r="B8886" s="1">
        <v>18</v>
      </c>
      <c r="C8886" s="1" t="s">
        <v>21</v>
      </c>
      <c r="D8886" s="1" t="s">
        <v>22</v>
      </c>
      <c r="E8886" s="1" t="s">
        <v>84</v>
      </c>
      <c r="F8886" s="2">
        <v>43616</v>
      </c>
      <c r="G8886" s="1" t="s">
        <v>23854</v>
      </c>
      <c r="H8886" s="1" t="s">
        <v>23855</v>
      </c>
      <c r="I8886" s="1" t="s">
        <v>56</v>
      </c>
      <c r="J8886" s="3">
        <v>11245.848532158299</v>
      </c>
      <c r="K8886" s="1">
        <v>246</v>
      </c>
      <c r="L8886" s="1" t="s">
        <v>27</v>
      </c>
      <c r="M8886" s="2">
        <v>43635</v>
      </c>
      <c r="N8886" s="1" t="s">
        <v>97</v>
      </c>
      <c r="O8886" s="1">
        <f>M8886-F8886</f>
        <v>19</v>
      </c>
      <c r="P8886" s="1" t="str">
        <f>IF(B8886&lt;=17,"Teen",
IF(B8886&lt;=25,"Young Adult",
IF(B8886&lt;=35,"Adult",
IF(B8886&lt;=50,"Middle Age","Senior"))))</f>
        <v>Young Adult</v>
      </c>
      <c r="Q8886" s="3">
        <f>J8886/O8886</f>
        <v>591.88676485043686</v>
      </c>
      <c r="R8886" s="5">
        <f>IF(B8886&gt;60,1,0)
+ IF(O8886&gt;7,1,0)
+ IF(L8886="Emergency",1,0)
+ IF(T8886="Critical",1,0)</f>
        <v>1</v>
      </c>
      <c r="S8886" s="6" t="str">
        <f>IF(R8886&lt;=1,"Low",
IF(R8886=2,"Medium","High"))</f>
        <v>Low</v>
      </c>
      <c r="T8886" s="1" t="s">
        <v>49</v>
      </c>
    </row>
    <row r="8887" spans="1:20">
      <c r="A8887" s="1" t="s">
        <v>23856</v>
      </c>
      <c r="B8887" s="1">
        <v>44</v>
      </c>
      <c r="C8887" s="1" t="s">
        <v>21</v>
      </c>
      <c r="D8887" s="1" t="s">
        <v>22</v>
      </c>
      <c r="E8887" s="1" t="s">
        <v>74</v>
      </c>
      <c r="F8887" s="2">
        <v>43616</v>
      </c>
      <c r="G8887" s="1" t="s">
        <v>23857</v>
      </c>
      <c r="H8887" s="1" t="s">
        <v>23858</v>
      </c>
      <c r="I8887" s="1" t="s">
        <v>26</v>
      </c>
      <c r="J8887" s="3">
        <v>44698.513985557103</v>
      </c>
      <c r="K8887" s="1">
        <v>268</v>
      </c>
      <c r="L8887" s="1" t="s">
        <v>37</v>
      </c>
      <c r="M8887" s="2">
        <v>43646</v>
      </c>
      <c r="N8887" s="1" t="s">
        <v>38</v>
      </c>
      <c r="O8887" s="1">
        <f>M8887-F8887</f>
        <v>30</v>
      </c>
      <c r="P8887" s="1" t="str">
        <f>IF(B8887&lt;=17,"Teen",
IF(B8887&lt;=25,"Young Adult",
IF(B8887&lt;=35,"Adult",
IF(B8887&lt;=50,"Middle Age","Senior"))))</f>
        <v>Middle Age</v>
      </c>
      <c r="Q8887" s="3">
        <f>J8887/O8887</f>
        <v>1489.9504661852368</v>
      </c>
      <c r="R8887" s="5">
        <f>IF(B8887&gt;60,1,0)
+ IF(O8887&gt;7,1,0)
+ IF(L8887="Emergency",1,0)
+ IF(T8887="Critical",1,0)</f>
        <v>1</v>
      </c>
      <c r="S8887" s="6" t="str">
        <f>IF(R8887&lt;=1,"Low",
IF(R8887=2,"Medium","High"))</f>
        <v>Low</v>
      </c>
      <c r="T8887" s="1" t="s">
        <v>49</v>
      </c>
    </row>
    <row r="8888" spans="1:20">
      <c r="A8888" s="1" t="s">
        <v>23859</v>
      </c>
      <c r="B8888" s="1">
        <v>84</v>
      </c>
      <c r="C8888" s="1" t="s">
        <v>21</v>
      </c>
      <c r="D8888" s="1" t="s">
        <v>52</v>
      </c>
      <c r="E8888" s="1" t="s">
        <v>23</v>
      </c>
      <c r="F8888" s="2">
        <v>43616</v>
      </c>
      <c r="G8888" s="1" t="s">
        <v>23860</v>
      </c>
      <c r="H8888" s="1" t="s">
        <v>23861</v>
      </c>
      <c r="I8888" s="1" t="s">
        <v>36</v>
      </c>
      <c r="J8888" s="3">
        <v>5402.8334605343498</v>
      </c>
      <c r="K8888" s="1">
        <v>410</v>
      </c>
      <c r="L8888" s="1" t="s">
        <v>27</v>
      </c>
      <c r="M8888" s="2">
        <v>43625</v>
      </c>
      <c r="N8888" s="1" t="s">
        <v>38</v>
      </c>
      <c r="O8888" s="1">
        <f>M8888-F8888</f>
        <v>9</v>
      </c>
      <c r="P8888" s="1" t="str">
        <f>IF(B8888&lt;=17,"Teen",
IF(B8888&lt;=25,"Young Adult",
IF(B8888&lt;=35,"Adult",
IF(B8888&lt;=50,"Middle Age","Senior"))))</f>
        <v>Senior</v>
      </c>
      <c r="Q8888" s="3">
        <f>J8888/O8888</f>
        <v>600.31482894826104</v>
      </c>
      <c r="R8888" s="5">
        <f>IF(B8888&gt;60,1,0)
+ IF(O8888&gt;7,1,0)
+ IF(L8888="Emergency",1,0)
+ IF(T8888="Critical",1,0)</f>
        <v>2</v>
      </c>
      <c r="S8888" s="6" t="str">
        <f>IF(R8888&lt;=1,"Low",
IF(R8888=2,"Medium","High"))</f>
        <v>Medium</v>
      </c>
      <c r="T8888" s="1" t="s">
        <v>29</v>
      </c>
    </row>
    <row r="8889" spans="1:20">
      <c r="A8889" s="1" t="s">
        <v>23862</v>
      </c>
      <c r="B8889" s="1">
        <v>22</v>
      </c>
      <c r="C8889" s="1" t="s">
        <v>51</v>
      </c>
      <c r="D8889" s="1" t="s">
        <v>32</v>
      </c>
      <c r="E8889" s="1" t="s">
        <v>33</v>
      </c>
      <c r="F8889" s="2">
        <v>43615</v>
      </c>
      <c r="G8889" s="1" t="s">
        <v>23863</v>
      </c>
      <c r="H8889" s="1" t="s">
        <v>23864</v>
      </c>
      <c r="I8889" s="1" t="s">
        <v>36</v>
      </c>
      <c r="J8889" s="3">
        <v>28363.9727217818</v>
      </c>
      <c r="K8889" s="1">
        <v>150</v>
      </c>
      <c r="L8889" s="1" t="s">
        <v>27</v>
      </c>
      <c r="M8889" s="2">
        <v>43640</v>
      </c>
      <c r="N8889" s="1" t="s">
        <v>97</v>
      </c>
      <c r="O8889" s="1">
        <f>M8889-F8889</f>
        <v>25</v>
      </c>
      <c r="P8889" s="1" t="str">
        <f>IF(B8889&lt;=17,"Teen",
IF(B8889&lt;=25,"Young Adult",
IF(B8889&lt;=35,"Adult",
IF(B8889&lt;=50,"Middle Age","Senior"))))</f>
        <v>Young Adult</v>
      </c>
      <c r="Q8889" s="3">
        <f>J8889/O8889</f>
        <v>1134.558908871272</v>
      </c>
      <c r="R8889" s="5">
        <f>IF(B8889&gt;60,1,0)
+ IF(O8889&gt;7,1,0)
+ IF(L8889="Emergency",1,0)
+ IF(T8889="Critical",1,0)</f>
        <v>1</v>
      </c>
      <c r="S8889" s="6" t="str">
        <f>IF(R8889&lt;=1,"Low",
IF(R8889=2,"Medium","High"))</f>
        <v>Low</v>
      </c>
      <c r="T8889" s="1" t="s">
        <v>71</v>
      </c>
    </row>
    <row r="8890" spans="1:20">
      <c r="A8890" s="1" t="s">
        <v>23865</v>
      </c>
      <c r="B8890" s="1">
        <v>36</v>
      </c>
      <c r="C8890" s="1" t="s">
        <v>21</v>
      </c>
      <c r="D8890" s="1" t="s">
        <v>22</v>
      </c>
      <c r="E8890" s="1" t="s">
        <v>53</v>
      </c>
      <c r="F8890" s="2">
        <v>43615</v>
      </c>
      <c r="G8890" s="1" t="s">
        <v>23866</v>
      </c>
      <c r="H8890" s="1" t="s">
        <v>23867</v>
      </c>
      <c r="I8890" s="1" t="s">
        <v>65</v>
      </c>
      <c r="J8890" s="3">
        <v>14038.7357544435</v>
      </c>
      <c r="K8890" s="1">
        <v>167</v>
      </c>
      <c r="L8890" s="1" t="s">
        <v>27</v>
      </c>
      <c r="M8890" s="2">
        <v>43620</v>
      </c>
      <c r="N8890" s="1" t="s">
        <v>28</v>
      </c>
      <c r="O8890" s="1">
        <f>M8890-F8890</f>
        <v>5</v>
      </c>
      <c r="P8890" s="1" t="str">
        <f>IF(B8890&lt;=17,"Teen",
IF(B8890&lt;=25,"Young Adult",
IF(B8890&lt;=35,"Adult",
IF(B8890&lt;=50,"Middle Age","Senior"))))</f>
        <v>Middle Age</v>
      </c>
      <c r="Q8890" s="3">
        <f>J8890/O8890</f>
        <v>2807.7471508887002</v>
      </c>
      <c r="R8890" s="5">
        <f>IF(B8890&gt;60,1,0)
+ IF(O8890&gt;7,1,0)
+ IF(L8890="Emergency",1,0)
+ IF(T8890="Critical",1,0)</f>
        <v>0</v>
      </c>
      <c r="S8890" s="6" t="str">
        <f>IF(R8890&lt;=1,"Low",
IF(R8890=2,"Medium","High"))</f>
        <v>Low</v>
      </c>
      <c r="T8890" s="1" t="s">
        <v>49</v>
      </c>
    </row>
    <row r="8891" spans="1:20">
      <c r="A8891" s="1" t="s">
        <v>23868</v>
      </c>
      <c r="B8891" s="1">
        <v>51</v>
      </c>
      <c r="C8891" s="1" t="s">
        <v>51</v>
      </c>
      <c r="D8891" s="1" t="s">
        <v>52</v>
      </c>
      <c r="E8891" s="1" t="s">
        <v>33</v>
      </c>
      <c r="F8891" s="2">
        <v>43615</v>
      </c>
      <c r="G8891" s="1" t="s">
        <v>23869</v>
      </c>
      <c r="H8891" s="1" t="s">
        <v>1984</v>
      </c>
      <c r="I8891" s="1" t="s">
        <v>65</v>
      </c>
      <c r="J8891" s="3">
        <v>44371.566127537597</v>
      </c>
      <c r="K8891" s="1">
        <v>222</v>
      </c>
      <c r="L8891" s="1" t="s">
        <v>42</v>
      </c>
      <c r="M8891" s="2">
        <v>43632</v>
      </c>
      <c r="N8891" s="1" t="s">
        <v>28</v>
      </c>
      <c r="O8891" s="1">
        <f>M8891-F8891</f>
        <v>17</v>
      </c>
      <c r="P8891" s="1" t="str">
        <f>IF(B8891&lt;=17,"Teen",
IF(B8891&lt;=25,"Young Adult",
IF(B8891&lt;=35,"Adult",
IF(B8891&lt;=50,"Middle Age","Senior"))))</f>
        <v>Senior</v>
      </c>
      <c r="Q8891" s="3">
        <f>J8891/O8891</f>
        <v>2610.0921251492705</v>
      </c>
      <c r="R8891" s="5">
        <f>IF(B8891&gt;60,1,0)
+ IF(O8891&gt;7,1,0)
+ IF(L8891="Emergency",1,0)
+ IF(T8891="Critical",1,0)</f>
        <v>2</v>
      </c>
      <c r="S8891" s="6" t="str">
        <f>IF(R8891&lt;=1,"Low",
IF(R8891=2,"Medium","High"))</f>
        <v>Medium</v>
      </c>
      <c r="T8891" s="1" t="s">
        <v>29</v>
      </c>
    </row>
    <row r="8892" spans="1:20">
      <c r="A8892" s="1" t="s">
        <v>23870</v>
      </c>
      <c r="B8892" s="1">
        <v>44</v>
      </c>
      <c r="C8892" s="1" t="s">
        <v>21</v>
      </c>
      <c r="D8892" s="1" t="s">
        <v>22</v>
      </c>
      <c r="E8892" s="1" t="s">
        <v>33</v>
      </c>
      <c r="F8892" s="2">
        <v>43615</v>
      </c>
      <c r="G8892" s="1" t="s">
        <v>23871</v>
      </c>
      <c r="H8892" s="1" t="s">
        <v>11054</v>
      </c>
      <c r="I8892" s="1" t="s">
        <v>60</v>
      </c>
      <c r="J8892" s="3">
        <v>47331.6191499591</v>
      </c>
      <c r="K8892" s="1">
        <v>454</v>
      </c>
      <c r="L8892" s="1" t="s">
        <v>42</v>
      </c>
      <c r="M8892" s="2">
        <v>43640</v>
      </c>
      <c r="N8892" s="1" t="s">
        <v>28</v>
      </c>
      <c r="O8892" s="1">
        <f>M8892-F8892</f>
        <v>25</v>
      </c>
      <c r="P8892" s="1" t="str">
        <f>IF(B8892&lt;=17,"Teen",
IF(B8892&lt;=25,"Young Adult",
IF(B8892&lt;=35,"Adult",
IF(B8892&lt;=50,"Middle Age","Senior"))))</f>
        <v>Middle Age</v>
      </c>
      <c r="Q8892" s="3">
        <f>J8892/O8892</f>
        <v>1893.2647659983641</v>
      </c>
      <c r="R8892" s="5">
        <f>IF(B8892&gt;60,1,0)
+ IF(O8892&gt;7,1,0)
+ IF(L8892="Emergency",1,0)
+ IF(T8892="Critical",1,0)</f>
        <v>2</v>
      </c>
      <c r="S8892" s="6" t="str">
        <f>IF(R8892&lt;=1,"Low",
IF(R8892=2,"Medium","High"))</f>
        <v>Medium</v>
      </c>
      <c r="T8892" s="1" t="s">
        <v>49</v>
      </c>
    </row>
    <row r="8893" spans="1:20">
      <c r="A8893" s="1" t="s">
        <v>23872</v>
      </c>
      <c r="B8893" s="1">
        <v>71</v>
      </c>
      <c r="C8893" s="1" t="s">
        <v>21</v>
      </c>
      <c r="D8893" s="1" t="s">
        <v>91</v>
      </c>
      <c r="E8893" s="1" t="s">
        <v>45</v>
      </c>
      <c r="F8893" s="2">
        <v>43614</v>
      </c>
      <c r="G8893" s="1" t="s">
        <v>23873</v>
      </c>
      <c r="H8893" s="1" t="s">
        <v>23874</v>
      </c>
      <c r="I8893" s="1" t="s">
        <v>26</v>
      </c>
      <c r="J8893" s="3">
        <v>42561.296948192801</v>
      </c>
      <c r="K8893" s="1">
        <v>288</v>
      </c>
      <c r="L8893" s="1" t="s">
        <v>42</v>
      </c>
      <c r="M8893" s="2">
        <v>43636</v>
      </c>
      <c r="N8893" s="1" t="s">
        <v>97</v>
      </c>
      <c r="O8893" s="1">
        <f>M8893-F8893</f>
        <v>22</v>
      </c>
      <c r="P8893" s="1" t="str">
        <f>IF(B8893&lt;=17,"Teen",
IF(B8893&lt;=25,"Young Adult",
IF(B8893&lt;=35,"Adult",
IF(B8893&lt;=50,"Middle Age","Senior"))))</f>
        <v>Senior</v>
      </c>
      <c r="Q8893" s="3">
        <f>J8893/O8893</f>
        <v>1934.6044067360365</v>
      </c>
      <c r="R8893" s="5">
        <f>IF(B8893&gt;60,1,0)
+ IF(O8893&gt;7,1,0)
+ IF(L8893="Emergency",1,0)
+ IF(T8893="Critical",1,0)</f>
        <v>3</v>
      </c>
      <c r="S8893" s="6" t="str">
        <f>IF(R8893&lt;=1,"Low",
IF(R8893=2,"Medium","High"))</f>
        <v>High</v>
      </c>
      <c r="T8893" s="1" t="s">
        <v>49</v>
      </c>
    </row>
    <row r="8894" spans="1:20">
      <c r="A8894" s="1" t="s">
        <v>23875</v>
      </c>
      <c r="B8894" s="1">
        <v>51</v>
      </c>
      <c r="C8894" s="1" t="s">
        <v>21</v>
      </c>
      <c r="D8894" s="1" t="s">
        <v>52</v>
      </c>
      <c r="E8894" s="1" t="s">
        <v>74</v>
      </c>
      <c r="F8894" s="2">
        <v>43614</v>
      </c>
      <c r="G8894" s="1" t="s">
        <v>23876</v>
      </c>
      <c r="H8894" s="1" t="s">
        <v>23877</v>
      </c>
      <c r="I8894" s="1" t="s">
        <v>36</v>
      </c>
      <c r="J8894" s="3">
        <v>42272.429580839598</v>
      </c>
      <c r="K8894" s="1">
        <v>355</v>
      </c>
      <c r="L8894" s="1" t="s">
        <v>27</v>
      </c>
      <c r="M8894" s="2">
        <v>43625</v>
      </c>
      <c r="N8894" s="1" t="s">
        <v>38</v>
      </c>
      <c r="O8894" s="1">
        <f>M8894-F8894</f>
        <v>11</v>
      </c>
      <c r="P8894" s="1" t="str">
        <f>IF(B8894&lt;=17,"Teen",
IF(B8894&lt;=25,"Young Adult",
IF(B8894&lt;=35,"Adult",
IF(B8894&lt;=50,"Middle Age","Senior"))))</f>
        <v>Senior</v>
      </c>
      <c r="Q8894" s="3">
        <f>J8894/O8894</f>
        <v>3842.9481437126906</v>
      </c>
      <c r="R8894" s="5">
        <f>IF(B8894&gt;60,1,0)
+ IF(O8894&gt;7,1,0)
+ IF(L8894="Emergency",1,0)
+ IF(T8894="Critical",1,0)</f>
        <v>1</v>
      </c>
      <c r="S8894" s="6" t="str">
        <f>IF(R8894&lt;=1,"Low",
IF(R8894=2,"Medium","High"))</f>
        <v>Low</v>
      </c>
      <c r="T8894" s="1" t="s">
        <v>71</v>
      </c>
    </row>
    <row r="8895" spans="1:20">
      <c r="A8895" s="1" t="s">
        <v>23878</v>
      </c>
      <c r="B8895" s="1">
        <v>33</v>
      </c>
      <c r="C8895" s="1" t="s">
        <v>21</v>
      </c>
      <c r="D8895" s="1" t="s">
        <v>91</v>
      </c>
      <c r="E8895" s="1" t="s">
        <v>23</v>
      </c>
      <c r="F8895" s="2">
        <v>43614</v>
      </c>
      <c r="G8895" s="1" t="s">
        <v>23879</v>
      </c>
      <c r="H8895" s="1" t="s">
        <v>13904</v>
      </c>
      <c r="I8895" s="1" t="s">
        <v>65</v>
      </c>
      <c r="J8895" s="3">
        <v>46435.406990033996</v>
      </c>
      <c r="K8895" s="1">
        <v>105</v>
      </c>
      <c r="L8895" s="1" t="s">
        <v>27</v>
      </c>
      <c r="M8895" s="2">
        <v>43639</v>
      </c>
      <c r="N8895" s="1" t="s">
        <v>66</v>
      </c>
      <c r="O8895" s="1">
        <f>M8895-F8895</f>
        <v>25</v>
      </c>
      <c r="P8895" s="1" t="str">
        <f>IF(B8895&lt;=17,"Teen",
IF(B8895&lt;=25,"Young Adult",
IF(B8895&lt;=35,"Adult",
IF(B8895&lt;=50,"Middle Age","Senior"))))</f>
        <v>Adult</v>
      </c>
      <c r="Q8895" s="3">
        <f>J8895/O8895</f>
        <v>1857.4162796013597</v>
      </c>
      <c r="R8895" s="5">
        <f>IF(B8895&gt;60,1,0)
+ IF(O8895&gt;7,1,0)
+ IF(L8895="Emergency",1,0)
+ IF(T8895="Critical",1,0)</f>
        <v>1</v>
      </c>
      <c r="S8895" s="6" t="str">
        <f>IF(R8895&lt;=1,"Low",
IF(R8895=2,"Medium","High"))</f>
        <v>Low</v>
      </c>
      <c r="T8895" s="1" t="s">
        <v>71</v>
      </c>
    </row>
    <row r="8896" spans="1:20">
      <c r="A8896" s="1" t="s">
        <v>23880</v>
      </c>
      <c r="B8896" s="1">
        <v>49</v>
      </c>
      <c r="C8896" s="1" t="s">
        <v>51</v>
      </c>
      <c r="D8896" s="1" t="s">
        <v>73</v>
      </c>
      <c r="E8896" s="1" t="s">
        <v>23</v>
      </c>
      <c r="F8896" s="2">
        <v>43614</v>
      </c>
      <c r="G8896" s="1" t="s">
        <v>23881</v>
      </c>
      <c r="H8896" s="1" t="s">
        <v>23882</v>
      </c>
      <c r="I8896" s="1" t="s">
        <v>60</v>
      </c>
      <c r="J8896" s="3">
        <v>20091.3515500508</v>
      </c>
      <c r="K8896" s="1">
        <v>307</v>
      </c>
      <c r="L8896" s="1" t="s">
        <v>37</v>
      </c>
      <c r="M8896" s="2">
        <v>43634</v>
      </c>
      <c r="N8896" s="1" t="s">
        <v>66</v>
      </c>
      <c r="O8896" s="1">
        <f>M8896-F8896</f>
        <v>20</v>
      </c>
      <c r="P8896" s="1" t="str">
        <f>IF(B8896&lt;=17,"Teen",
IF(B8896&lt;=25,"Young Adult",
IF(B8896&lt;=35,"Adult",
IF(B8896&lt;=50,"Middle Age","Senior"))))</f>
        <v>Middle Age</v>
      </c>
      <c r="Q8896" s="3">
        <f>J8896/O8896</f>
        <v>1004.56757750254</v>
      </c>
      <c r="R8896" s="5">
        <f>IF(B8896&gt;60,1,0)
+ IF(O8896&gt;7,1,0)
+ IF(L8896="Emergency",1,0)
+ IF(T8896="Critical",1,0)</f>
        <v>1</v>
      </c>
      <c r="S8896" s="6" t="str">
        <f>IF(R8896&lt;=1,"Low",
IF(R8896=2,"Medium","High"))</f>
        <v>Low</v>
      </c>
      <c r="T8896" s="1" t="s">
        <v>49</v>
      </c>
    </row>
    <row r="8897" spans="1:20">
      <c r="A8897" s="1" t="s">
        <v>23883</v>
      </c>
      <c r="B8897" s="1">
        <v>81</v>
      </c>
      <c r="C8897" s="1" t="s">
        <v>51</v>
      </c>
      <c r="D8897" s="1" t="s">
        <v>68</v>
      </c>
      <c r="E8897" s="1" t="s">
        <v>53</v>
      </c>
      <c r="F8897" s="2">
        <v>43614</v>
      </c>
      <c r="G8897" s="1" t="s">
        <v>23884</v>
      </c>
      <c r="H8897" s="1" t="s">
        <v>23885</v>
      </c>
      <c r="I8897" s="1" t="s">
        <v>56</v>
      </c>
      <c r="J8897" s="3">
        <v>23954.880180967</v>
      </c>
      <c r="K8897" s="1">
        <v>245</v>
      </c>
      <c r="L8897" s="1" t="s">
        <v>42</v>
      </c>
      <c r="M8897" s="2">
        <v>43615</v>
      </c>
      <c r="N8897" s="1" t="s">
        <v>48</v>
      </c>
      <c r="O8897" s="1">
        <f>M8897-F8897</f>
        <v>1</v>
      </c>
      <c r="P8897" s="1" t="str">
        <f>IF(B8897&lt;=17,"Teen",
IF(B8897&lt;=25,"Young Adult",
IF(B8897&lt;=35,"Adult",
IF(B8897&lt;=50,"Middle Age","Senior"))))</f>
        <v>Senior</v>
      </c>
      <c r="Q8897" s="3">
        <f>J8897/O8897</f>
        <v>23954.880180967</v>
      </c>
      <c r="R8897" s="5">
        <f>IF(B8897&gt;60,1,0)
+ IF(O8897&gt;7,1,0)
+ IF(L8897="Emergency",1,0)
+ IF(T8897="Critical",1,0)</f>
        <v>2</v>
      </c>
      <c r="S8897" s="6" t="str">
        <f>IF(R8897&lt;=1,"Low",
IF(R8897=2,"Medium","High"))</f>
        <v>Medium</v>
      </c>
      <c r="T8897" s="1" t="s">
        <v>71</v>
      </c>
    </row>
    <row r="8898" spans="1:20">
      <c r="A8898" s="1" t="s">
        <v>23886</v>
      </c>
      <c r="B8898" s="1">
        <v>33</v>
      </c>
      <c r="C8898" s="1" t="s">
        <v>51</v>
      </c>
      <c r="D8898" s="1" t="s">
        <v>91</v>
      </c>
      <c r="E8898" s="1" t="s">
        <v>84</v>
      </c>
      <c r="F8898" s="2">
        <v>43614</v>
      </c>
      <c r="G8898" s="1" t="s">
        <v>23887</v>
      </c>
      <c r="H8898" s="1" t="s">
        <v>23888</v>
      </c>
      <c r="I8898" s="1" t="s">
        <v>26</v>
      </c>
      <c r="J8898" s="3">
        <v>7212.0951817055502</v>
      </c>
      <c r="K8898" s="1">
        <v>193</v>
      </c>
      <c r="L8898" s="1" t="s">
        <v>37</v>
      </c>
      <c r="M8898" s="2">
        <v>43640</v>
      </c>
      <c r="N8898" s="1" t="s">
        <v>38</v>
      </c>
      <c r="O8898" s="1">
        <f>M8898-F8898</f>
        <v>26</v>
      </c>
      <c r="P8898" s="1" t="str">
        <f>IF(B8898&lt;=17,"Teen",
IF(B8898&lt;=25,"Young Adult",
IF(B8898&lt;=35,"Adult",
IF(B8898&lt;=50,"Middle Age","Senior"))))</f>
        <v>Adult</v>
      </c>
      <c r="Q8898" s="3">
        <f>J8898/O8898</f>
        <v>277.38827621944426</v>
      </c>
      <c r="R8898" s="5">
        <f>IF(B8898&gt;60,1,0)
+ IF(O8898&gt;7,1,0)
+ IF(L8898="Emergency",1,0)
+ IF(T8898="Critical",1,0)</f>
        <v>1</v>
      </c>
      <c r="S8898" s="6" t="str">
        <f>IF(R8898&lt;=1,"Low",
IF(R8898=2,"Medium","High"))</f>
        <v>Low</v>
      </c>
      <c r="T8898" s="1" t="s">
        <v>49</v>
      </c>
    </row>
    <row r="8899" spans="1:20">
      <c r="A8899" s="1" t="s">
        <v>23889</v>
      </c>
      <c r="B8899" s="1">
        <v>39</v>
      </c>
      <c r="C8899" s="1" t="s">
        <v>51</v>
      </c>
      <c r="D8899" s="1" t="s">
        <v>73</v>
      </c>
      <c r="E8899" s="1" t="s">
        <v>53</v>
      </c>
      <c r="F8899" s="2">
        <v>43614</v>
      </c>
      <c r="G8899" s="1" t="s">
        <v>23890</v>
      </c>
      <c r="H8899" s="1" t="s">
        <v>23891</v>
      </c>
      <c r="I8899" s="1" t="s">
        <v>26</v>
      </c>
      <c r="J8899" s="3">
        <v>22292.417553734798</v>
      </c>
      <c r="K8899" s="1">
        <v>257</v>
      </c>
      <c r="L8899" s="1" t="s">
        <v>42</v>
      </c>
      <c r="M8899" s="2">
        <v>43621</v>
      </c>
      <c r="N8899" s="1" t="s">
        <v>66</v>
      </c>
      <c r="O8899" s="1">
        <f>M8899-F8899</f>
        <v>7</v>
      </c>
      <c r="P8899" s="1" t="str">
        <f>IF(B8899&lt;=17,"Teen",
IF(B8899&lt;=25,"Young Adult",
IF(B8899&lt;=35,"Adult",
IF(B8899&lt;=50,"Middle Age","Senior"))))</f>
        <v>Middle Age</v>
      </c>
      <c r="Q8899" s="3">
        <f>J8899/O8899</f>
        <v>3184.6310791049714</v>
      </c>
      <c r="R8899" s="5">
        <f>IF(B8899&gt;60,1,0)
+ IF(O8899&gt;7,1,0)
+ IF(L8899="Emergency",1,0)
+ IF(T8899="Critical",1,0)</f>
        <v>1</v>
      </c>
      <c r="S8899" s="6" t="str">
        <f>IF(R8899&lt;=1,"Low",
IF(R8899=2,"Medium","High"))</f>
        <v>Low</v>
      </c>
      <c r="T8899" s="1" t="s">
        <v>71</v>
      </c>
    </row>
    <row r="8900" spans="1:20">
      <c r="A8900" s="1" t="s">
        <v>23892</v>
      </c>
      <c r="B8900" s="1">
        <v>63</v>
      </c>
      <c r="C8900" s="1" t="s">
        <v>21</v>
      </c>
      <c r="D8900" s="1" t="s">
        <v>73</v>
      </c>
      <c r="E8900" s="1" t="s">
        <v>23</v>
      </c>
      <c r="F8900" s="2">
        <v>43614</v>
      </c>
      <c r="G8900" s="1" t="s">
        <v>20585</v>
      </c>
      <c r="H8900" s="1" t="s">
        <v>23893</v>
      </c>
      <c r="I8900" s="1" t="s">
        <v>26</v>
      </c>
      <c r="J8900" s="3">
        <v>1291.1943106706101</v>
      </c>
      <c r="K8900" s="1">
        <v>194</v>
      </c>
      <c r="L8900" s="1" t="s">
        <v>42</v>
      </c>
      <c r="M8900" s="2">
        <v>43618</v>
      </c>
      <c r="N8900" s="1" t="s">
        <v>66</v>
      </c>
      <c r="O8900" s="1">
        <f>M8900-F8900</f>
        <v>4</v>
      </c>
      <c r="P8900" s="1" t="str">
        <f>IF(B8900&lt;=17,"Teen",
IF(B8900&lt;=25,"Young Adult",
IF(B8900&lt;=35,"Adult",
IF(B8900&lt;=50,"Middle Age","Senior"))))</f>
        <v>Senior</v>
      </c>
      <c r="Q8900" s="3">
        <f>J8900/O8900</f>
        <v>322.79857766765252</v>
      </c>
      <c r="R8900" s="5">
        <f>IF(B8900&gt;60,1,0)
+ IF(O8900&gt;7,1,0)
+ IF(L8900="Emergency",1,0)
+ IF(T8900="Critical",1,0)</f>
        <v>2</v>
      </c>
      <c r="S8900" s="6" t="str">
        <f>IF(R8900&lt;=1,"Low",
IF(R8900=2,"Medium","High"))</f>
        <v>Medium</v>
      </c>
      <c r="T8900" s="1" t="s">
        <v>71</v>
      </c>
    </row>
    <row r="8901" spans="1:20">
      <c r="A8901" s="1" t="s">
        <v>23894</v>
      </c>
      <c r="B8901" s="1">
        <v>61</v>
      </c>
      <c r="C8901" s="1" t="s">
        <v>21</v>
      </c>
      <c r="D8901" s="1" t="s">
        <v>91</v>
      </c>
      <c r="E8901" s="1" t="s">
        <v>33</v>
      </c>
      <c r="F8901" s="2">
        <v>43613</v>
      </c>
      <c r="G8901" s="1" t="s">
        <v>23895</v>
      </c>
      <c r="H8901" s="1" t="s">
        <v>23896</v>
      </c>
      <c r="I8901" s="1" t="s">
        <v>60</v>
      </c>
      <c r="J8901" s="3">
        <v>22938.061375785801</v>
      </c>
      <c r="K8901" s="1">
        <v>363</v>
      </c>
      <c r="L8901" s="1" t="s">
        <v>27</v>
      </c>
      <c r="M8901" s="2">
        <v>43628</v>
      </c>
      <c r="N8901" s="1" t="s">
        <v>66</v>
      </c>
      <c r="O8901" s="1">
        <f>M8901-F8901</f>
        <v>15</v>
      </c>
      <c r="P8901" s="1" t="str">
        <f>IF(B8901&lt;=17,"Teen",
IF(B8901&lt;=25,"Young Adult",
IF(B8901&lt;=35,"Adult",
IF(B8901&lt;=50,"Middle Age","Senior"))))</f>
        <v>Senior</v>
      </c>
      <c r="Q8901" s="3">
        <f>J8901/O8901</f>
        <v>1529.2040917190534</v>
      </c>
      <c r="R8901" s="5">
        <f>IF(B8901&gt;60,1,0)
+ IF(O8901&gt;7,1,0)
+ IF(L8901="Emergency",1,0)
+ IF(T8901="Critical",1,0)</f>
        <v>2</v>
      </c>
      <c r="S8901" s="6" t="str">
        <f>IF(R8901&lt;=1,"Low",
IF(R8901=2,"Medium","High"))</f>
        <v>Medium</v>
      </c>
      <c r="T8901" s="1" t="s">
        <v>71</v>
      </c>
    </row>
    <row r="8902" spans="1:20">
      <c r="A8902" s="1" t="s">
        <v>23897</v>
      </c>
      <c r="B8902" s="1">
        <v>39</v>
      </c>
      <c r="C8902" s="1" t="s">
        <v>21</v>
      </c>
      <c r="D8902" s="1" t="s">
        <v>62</v>
      </c>
      <c r="E8902" s="1" t="s">
        <v>84</v>
      </c>
      <c r="F8902" s="2">
        <v>43613</v>
      </c>
      <c r="G8902" s="1" t="s">
        <v>23898</v>
      </c>
      <c r="H8902" s="1" t="s">
        <v>23899</v>
      </c>
      <c r="I8902" s="1" t="s">
        <v>65</v>
      </c>
      <c r="J8902" s="3">
        <v>46026.911057224199</v>
      </c>
      <c r="K8902" s="1">
        <v>422</v>
      </c>
      <c r="L8902" s="1" t="s">
        <v>27</v>
      </c>
      <c r="M8902" s="2">
        <v>43637</v>
      </c>
      <c r="N8902" s="1" t="s">
        <v>38</v>
      </c>
      <c r="O8902" s="1">
        <f>M8902-F8902</f>
        <v>24</v>
      </c>
      <c r="P8902" s="1" t="str">
        <f>IF(B8902&lt;=17,"Teen",
IF(B8902&lt;=25,"Young Adult",
IF(B8902&lt;=35,"Adult",
IF(B8902&lt;=50,"Middle Age","Senior"))))</f>
        <v>Middle Age</v>
      </c>
      <c r="Q8902" s="3">
        <f>J8902/O8902</f>
        <v>1917.7879607176749</v>
      </c>
      <c r="R8902" s="5">
        <f>IF(B8902&gt;60,1,0)
+ IF(O8902&gt;7,1,0)
+ IF(L8902="Emergency",1,0)
+ IF(T8902="Critical",1,0)</f>
        <v>1</v>
      </c>
      <c r="S8902" s="6" t="str">
        <f>IF(R8902&lt;=1,"Low",
IF(R8902=2,"Medium","High"))</f>
        <v>Low</v>
      </c>
      <c r="T8902" s="1" t="s">
        <v>29</v>
      </c>
    </row>
    <row r="8903" spans="1:20">
      <c r="A8903" s="1" t="s">
        <v>23900</v>
      </c>
      <c r="B8903" s="1">
        <v>23</v>
      </c>
      <c r="C8903" s="1" t="s">
        <v>51</v>
      </c>
      <c r="D8903" s="1" t="s">
        <v>68</v>
      </c>
      <c r="E8903" s="1" t="s">
        <v>74</v>
      </c>
      <c r="F8903" s="2">
        <v>43613</v>
      </c>
      <c r="G8903" s="1" t="s">
        <v>23901</v>
      </c>
      <c r="H8903" s="1" t="s">
        <v>23902</v>
      </c>
      <c r="I8903" s="1" t="s">
        <v>36</v>
      </c>
      <c r="J8903" s="3">
        <v>44276.652773118702</v>
      </c>
      <c r="K8903" s="1">
        <v>449</v>
      </c>
      <c r="L8903" s="1" t="s">
        <v>37</v>
      </c>
      <c r="M8903" s="2">
        <v>43627</v>
      </c>
      <c r="N8903" s="1" t="s">
        <v>48</v>
      </c>
      <c r="O8903" s="1">
        <f>M8903-F8903</f>
        <v>14</v>
      </c>
      <c r="P8903" s="1" t="str">
        <f>IF(B8903&lt;=17,"Teen",
IF(B8903&lt;=25,"Young Adult",
IF(B8903&lt;=35,"Adult",
IF(B8903&lt;=50,"Middle Age","Senior"))))</f>
        <v>Young Adult</v>
      </c>
      <c r="Q8903" s="3">
        <f>J8903/O8903</f>
        <v>3162.6180552227643</v>
      </c>
      <c r="R8903" s="5">
        <f>IF(B8903&gt;60,1,0)
+ IF(O8903&gt;7,1,0)
+ IF(L8903="Emergency",1,0)
+ IF(T8903="Critical",1,0)</f>
        <v>1</v>
      </c>
      <c r="S8903" s="6" t="str">
        <f>IF(R8903&lt;=1,"Low",
IF(R8903=2,"Medium","High"))</f>
        <v>Low</v>
      </c>
      <c r="T8903" s="1" t="s">
        <v>49</v>
      </c>
    </row>
    <row r="8904" spans="1:20">
      <c r="A8904" s="1" t="s">
        <v>23903</v>
      </c>
      <c r="B8904" s="1">
        <v>46</v>
      </c>
      <c r="C8904" s="1" t="s">
        <v>21</v>
      </c>
      <c r="D8904" s="1" t="s">
        <v>52</v>
      </c>
      <c r="E8904" s="1" t="s">
        <v>45</v>
      </c>
      <c r="F8904" s="2">
        <v>43613</v>
      </c>
      <c r="G8904" s="1" t="s">
        <v>23904</v>
      </c>
      <c r="H8904" s="1" t="s">
        <v>23905</v>
      </c>
      <c r="I8904" s="1" t="s">
        <v>36</v>
      </c>
      <c r="J8904" s="3">
        <v>37461.064477758999</v>
      </c>
      <c r="K8904" s="1">
        <v>121</v>
      </c>
      <c r="L8904" s="1" t="s">
        <v>27</v>
      </c>
      <c r="M8904" s="2">
        <v>43627</v>
      </c>
      <c r="N8904" s="1" t="s">
        <v>66</v>
      </c>
      <c r="O8904" s="1">
        <f>M8904-F8904</f>
        <v>14</v>
      </c>
      <c r="P8904" s="1" t="str">
        <f>IF(B8904&lt;=17,"Teen",
IF(B8904&lt;=25,"Young Adult",
IF(B8904&lt;=35,"Adult",
IF(B8904&lt;=50,"Middle Age","Senior"))))</f>
        <v>Middle Age</v>
      </c>
      <c r="Q8904" s="3">
        <f>J8904/O8904</f>
        <v>2675.7903198399285</v>
      </c>
      <c r="R8904" s="5">
        <f>IF(B8904&gt;60,1,0)
+ IF(O8904&gt;7,1,0)
+ IF(L8904="Emergency",1,0)
+ IF(T8904="Critical",1,0)</f>
        <v>1</v>
      </c>
      <c r="S8904" s="6" t="str">
        <f>IF(R8904&lt;=1,"Low",
IF(R8904=2,"Medium","High"))</f>
        <v>Low</v>
      </c>
      <c r="T8904" s="1" t="s">
        <v>71</v>
      </c>
    </row>
    <row r="8905" spans="1:20">
      <c r="A8905" s="1" t="s">
        <v>23906</v>
      </c>
      <c r="B8905" s="1">
        <v>24</v>
      </c>
      <c r="C8905" s="1" t="s">
        <v>21</v>
      </c>
      <c r="D8905" s="1" t="s">
        <v>91</v>
      </c>
      <c r="E8905" s="1" t="s">
        <v>45</v>
      </c>
      <c r="F8905" s="2">
        <v>43613</v>
      </c>
      <c r="G8905" s="1" t="s">
        <v>23907</v>
      </c>
      <c r="H8905" s="1" t="s">
        <v>23908</v>
      </c>
      <c r="I8905" s="1" t="s">
        <v>56</v>
      </c>
      <c r="J8905" s="3">
        <v>12239.8629433116</v>
      </c>
      <c r="K8905" s="1">
        <v>334</v>
      </c>
      <c r="L8905" s="1" t="s">
        <v>27</v>
      </c>
      <c r="M8905" s="2">
        <v>43625</v>
      </c>
      <c r="N8905" s="1" t="s">
        <v>48</v>
      </c>
      <c r="O8905" s="1">
        <f>M8905-F8905</f>
        <v>12</v>
      </c>
      <c r="P8905" s="1" t="str">
        <f>IF(B8905&lt;=17,"Teen",
IF(B8905&lt;=25,"Young Adult",
IF(B8905&lt;=35,"Adult",
IF(B8905&lt;=50,"Middle Age","Senior"))))</f>
        <v>Young Adult</v>
      </c>
      <c r="Q8905" s="3">
        <f>J8905/O8905</f>
        <v>1019.9885786093</v>
      </c>
      <c r="R8905" s="5">
        <f>IF(B8905&gt;60,1,0)
+ IF(O8905&gt;7,1,0)
+ IF(L8905="Emergency",1,0)
+ IF(T8905="Critical",1,0)</f>
        <v>1</v>
      </c>
      <c r="S8905" s="6" t="str">
        <f>IF(R8905&lt;=1,"Low",
IF(R8905=2,"Medium","High"))</f>
        <v>Low</v>
      </c>
      <c r="T8905" s="1" t="s">
        <v>29</v>
      </c>
    </row>
    <row r="8906" spans="1:20">
      <c r="A8906" s="1" t="s">
        <v>23909</v>
      </c>
      <c r="B8906" s="1">
        <v>21</v>
      </c>
      <c r="C8906" s="1" t="s">
        <v>51</v>
      </c>
      <c r="D8906" s="1" t="s">
        <v>52</v>
      </c>
      <c r="E8906" s="1" t="s">
        <v>74</v>
      </c>
      <c r="F8906" s="2">
        <v>43613</v>
      </c>
      <c r="G8906" s="1" t="s">
        <v>23910</v>
      </c>
      <c r="H8906" s="1" t="s">
        <v>6579</v>
      </c>
      <c r="I8906" s="1" t="s">
        <v>36</v>
      </c>
      <c r="J8906" s="3">
        <v>26461.8281138194</v>
      </c>
      <c r="K8906" s="1">
        <v>412</v>
      </c>
      <c r="L8906" s="1" t="s">
        <v>37</v>
      </c>
      <c r="M8906" s="2">
        <v>43640</v>
      </c>
      <c r="N8906" s="1" t="s">
        <v>28</v>
      </c>
      <c r="O8906" s="1">
        <f>M8906-F8906</f>
        <v>27</v>
      </c>
      <c r="P8906" s="1" t="str">
        <f>IF(B8906&lt;=17,"Teen",
IF(B8906&lt;=25,"Young Adult",
IF(B8906&lt;=35,"Adult",
IF(B8906&lt;=50,"Middle Age","Senior"))))</f>
        <v>Young Adult</v>
      </c>
      <c r="Q8906" s="3">
        <f>J8906/O8906</f>
        <v>980.06770791923702</v>
      </c>
      <c r="R8906" s="5">
        <f>IF(B8906&gt;60,1,0)
+ IF(O8906&gt;7,1,0)
+ IF(L8906="Emergency",1,0)
+ IF(T8906="Critical",1,0)</f>
        <v>1</v>
      </c>
      <c r="S8906" s="6" t="str">
        <f>IF(R8906&lt;=1,"Low",
IF(R8906=2,"Medium","High"))</f>
        <v>Low</v>
      </c>
      <c r="T8906" s="1" t="s">
        <v>49</v>
      </c>
    </row>
    <row r="8907" spans="1:20">
      <c r="A8907" s="1" t="s">
        <v>23911</v>
      </c>
      <c r="B8907" s="1">
        <v>73</v>
      </c>
      <c r="C8907" s="1" t="s">
        <v>51</v>
      </c>
      <c r="D8907" s="1" t="s">
        <v>52</v>
      </c>
      <c r="E8907" s="1" t="s">
        <v>84</v>
      </c>
      <c r="F8907" s="2">
        <v>43613</v>
      </c>
      <c r="G8907" s="1" t="s">
        <v>23912</v>
      </c>
      <c r="H8907" s="1" t="s">
        <v>16580</v>
      </c>
      <c r="I8907" s="1" t="s">
        <v>36</v>
      </c>
      <c r="J8907" s="3">
        <v>32819.853838749797</v>
      </c>
      <c r="K8907" s="1">
        <v>318</v>
      </c>
      <c r="L8907" s="1" t="s">
        <v>37</v>
      </c>
      <c r="M8907" s="2">
        <v>43624</v>
      </c>
      <c r="N8907" s="1" t="s">
        <v>97</v>
      </c>
      <c r="O8907" s="1">
        <f>M8907-F8907</f>
        <v>11</v>
      </c>
      <c r="P8907" s="1" t="str">
        <f>IF(B8907&lt;=17,"Teen",
IF(B8907&lt;=25,"Young Adult",
IF(B8907&lt;=35,"Adult",
IF(B8907&lt;=50,"Middle Age","Senior"))))</f>
        <v>Senior</v>
      </c>
      <c r="Q8907" s="3">
        <f>J8907/O8907</f>
        <v>2983.6230762499818</v>
      </c>
      <c r="R8907" s="5">
        <f>IF(B8907&gt;60,1,0)
+ IF(O8907&gt;7,1,0)
+ IF(L8907="Emergency",1,0)
+ IF(T8907="Critical",1,0)</f>
        <v>2</v>
      </c>
      <c r="S8907" s="6" t="str">
        <f>IF(R8907&lt;=1,"Low",
IF(R8907=2,"Medium","High"))</f>
        <v>Medium</v>
      </c>
      <c r="T8907" s="1" t="s">
        <v>49</v>
      </c>
    </row>
    <row r="8908" spans="1:20">
      <c r="A8908" s="1" t="s">
        <v>23913</v>
      </c>
      <c r="B8908" s="1">
        <v>83</v>
      </c>
      <c r="C8908" s="1" t="s">
        <v>21</v>
      </c>
      <c r="D8908" s="1" t="s">
        <v>44</v>
      </c>
      <c r="E8908" s="1" t="s">
        <v>45</v>
      </c>
      <c r="F8908" s="2">
        <v>43613</v>
      </c>
      <c r="G8908" s="1" t="s">
        <v>23914</v>
      </c>
      <c r="H8908" s="1" t="s">
        <v>23915</v>
      </c>
      <c r="I8908" s="1" t="s">
        <v>60</v>
      </c>
      <c r="J8908" s="3">
        <v>18156.3543630727</v>
      </c>
      <c r="K8908" s="1">
        <v>141</v>
      </c>
      <c r="L8908" s="1" t="s">
        <v>27</v>
      </c>
      <c r="M8908" s="2">
        <v>43620</v>
      </c>
      <c r="N8908" s="1" t="s">
        <v>38</v>
      </c>
      <c r="O8908" s="1">
        <f>M8908-F8908</f>
        <v>7</v>
      </c>
      <c r="P8908" s="1" t="str">
        <f>IF(B8908&lt;=17,"Teen",
IF(B8908&lt;=25,"Young Adult",
IF(B8908&lt;=35,"Adult",
IF(B8908&lt;=50,"Middle Age","Senior"))))</f>
        <v>Senior</v>
      </c>
      <c r="Q8908" s="3">
        <f>J8908/O8908</f>
        <v>2593.7649090103855</v>
      </c>
      <c r="R8908" s="5">
        <f>IF(B8908&gt;60,1,0)
+ IF(O8908&gt;7,1,0)
+ IF(L8908="Emergency",1,0)
+ IF(T8908="Critical",1,0)</f>
        <v>1</v>
      </c>
      <c r="S8908" s="6" t="str">
        <f>IF(R8908&lt;=1,"Low",
IF(R8908=2,"Medium","High"))</f>
        <v>Low</v>
      </c>
      <c r="T8908" s="1" t="s">
        <v>29</v>
      </c>
    </row>
    <row r="8909" spans="1:20">
      <c r="A8909" s="1" t="s">
        <v>23916</v>
      </c>
      <c r="B8909" s="1">
        <v>83</v>
      </c>
      <c r="C8909" s="1" t="s">
        <v>21</v>
      </c>
      <c r="D8909" s="1" t="s">
        <v>68</v>
      </c>
      <c r="E8909" s="1" t="s">
        <v>74</v>
      </c>
      <c r="F8909" s="2">
        <v>43613</v>
      </c>
      <c r="G8909" s="1" t="s">
        <v>23917</v>
      </c>
      <c r="H8909" s="1" t="s">
        <v>23918</v>
      </c>
      <c r="I8909" s="1" t="s">
        <v>26</v>
      </c>
      <c r="J8909" s="3">
        <v>5460.2446392230004</v>
      </c>
      <c r="K8909" s="1">
        <v>484</v>
      </c>
      <c r="L8909" s="1" t="s">
        <v>27</v>
      </c>
      <c r="M8909" s="2">
        <v>43627</v>
      </c>
      <c r="N8909" s="1" t="s">
        <v>48</v>
      </c>
      <c r="O8909" s="1">
        <f>M8909-F8909</f>
        <v>14</v>
      </c>
      <c r="P8909" s="1" t="str">
        <f>IF(B8909&lt;=17,"Teen",
IF(B8909&lt;=25,"Young Adult",
IF(B8909&lt;=35,"Adult",
IF(B8909&lt;=50,"Middle Age","Senior"))))</f>
        <v>Senior</v>
      </c>
      <c r="Q8909" s="3">
        <f>J8909/O8909</f>
        <v>390.0174742302143</v>
      </c>
      <c r="R8909" s="5">
        <f>IF(B8909&gt;60,1,0)
+ IF(O8909&gt;7,1,0)
+ IF(L8909="Emergency",1,0)
+ IF(T8909="Critical",1,0)</f>
        <v>2</v>
      </c>
      <c r="S8909" s="6" t="str">
        <f>IF(R8909&lt;=1,"Low",
IF(R8909=2,"Medium","High"))</f>
        <v>Medium</v>
      </c>
      <c r="T8909" s="1" t="s">
        <v>29</v>
      </c>
    </row>
    <row r="8910" spans="1:20">
      <c r="A8910" s="1" t="s">
        <v>23919</v>
      </c>
      <c r="B8910" s="1">
        <v>51</v>
      </c>
      <c r="C8910" s="1" t="s">
        <v>51</v>
      </c>
      <c r="D8910" s="1" t="s">
        <v>44</v>
      </c>
      <c r="E8910" s="1" t="s">
        <v>23</v>
      </c>
      <c r="F8910" s="2">
        <v>43612</v>
      </c>
      <c r="G8910" s="1" t="s">
        <v>23920</v>
      </c>
      <c r="H8910" s="1" t="s">
        <v>23921</v>
      </c>
      <c r="I8910" s="1" t="s">
        <v>56</v>
      </c>
      <c r="J8910" s="3">
        <v>48609.473182639696</v>
      </c>
      <c r="K8910" s="1">
        <v>283</v>
      </c>
      <c r="L8910" s="1" t="s">
        <v>42</v>
      </c>
      <c r="M8910" s="2">
        <v>43624</v>
      </c>
      <c r="N8910" s="1" t="s">
        <v>38</v>
      </c>
      <c r="O8910" s="1">
        <f>M8910-F8910</f>
        <v>12</v>
      </c>
      <c r="P8910" s="1" t="str">
        <f>IF(B8910&lt;=17,"Teen",
IF(B8910&lt;=25,"Young Adult",
IF(B8910&lt;=35,"Adult",
IF(B8910&lt;=50,"Middle Age","Senior"))))</f>
        <v>Senior</v>
      </c>
      <c r="Q8910" s="3">
        <f>J8910/O8910</f>
        <v>4050.7894318866415</v>
      </c>
      <c r="R8910" s="5">
        <f>IF(B8910&gt;60,1,0)
+ IF(O8910&gt;7,1,0)
+ IF(L8910="Emergency",1,0)
+ IF(T8910="Critical",1,0)</f>
        <v>2</v>
      </c>
      <c r="S8910" s="6" t="str">
        <f>IF(R8910&lt;=1,"Low",
IF(R8910=2,"Medium","High"))</f>
        <v>Medium</v>
      </c>
      <c r="T8910" s="1" t="s">
        <v>71</v>
      </c>
    </row>
    <row r="8911" spans="1:20">
      <c r="A8911" s="1" t="s">
        <v>23922</v>
      </c>
      <c r="B8911" s="1">
        <v>78</v>
      </c>
      <c r="C8911" s="1" t="s">
        <v>51</v>
      </c>
      <c r="D8911" s="1" t="s">
        <v>52</v>
      </c>
      <c r="E8911" s="1" t="s">
        <v>45</v>
      </c>
      <c r="F8911" s="2">
        <v>43612</v>
      </c>
      <c r="G8911" s="1" t="s">
        <v>23923</v>
      </c>
      <c r="H8911" s="1" t="s">
        <v>23924</v>
      </c>
      <c r="I8911" s="1" t="s">
        <v>36</v>
      </c>
      <c r="J8911" s="3">
        <v>45267.706197198699</v>
      </c>
      <c r="K8911" s="1">
        <v>205</v>
      </c>
      <c r="L8911" s="1" t="s">
        <v>42</v>
      </c>
      <c r="M8911" s="2">
        <v>43626</v>
      </c>
      <c r="N8911" s="1" t="s">
        <v>97</v>
      </c>
      <c r="O8911" s="1">
        <f>M8911-F8911</f>
        <v>14</v>
      </c>
      <c r="P8911" s="1" t="str">
        <f>IF(B8911&lt;=17,"Teen",
IF(B8911&lt;=25,"Young Adult",
IF(B8911&lt;=35,"Adult",
IF(B8911&lt;=50,"Middle Age","Senior"))))</f>
        <v>Senior</v>
      </c>
      <c r="Q8911" s="3">
        <f>J8911/O8911</f>
        <v>3233.4075855141928</v>
      </c>
      <c r="R8911" s="5">
        <f>IF(B8911&gt;60,1,0)
+ IF(O8911&gt;7,1,0)
+ IF(L8911="Emergency",1,0)
+ IF(T8911="Critical",1,0)</f>
        <v>3</v>
      </c>
      <c r="S8911" s="6" t="str">
        <f>IF(R8911&lt;=1,"Low",
IF(R8911=2,"Medium","High"))</f>
        <v>High</v>
      </c>
      <c r="T8911" s="1" t="s">
        <v>71</v>
      </c>
    </row>
    <row r="8912" spans="1:20">
      <c r="A8912" s="1" t="s">
        <v>23925</v>
      </c>
      <c r="B8912" s="1">
        <v>78</v>
      </c>
      <c r="C8912" s="1" t="s">
        <v>21</v>
      </c>
      <c r="D8912" s="1" t="s">
        <v>73</v>
      </c>
      <c r="E8912" s="1" t="s">
        <v>23</v>
      </c>
      <c r="F8912" s="2">
        <v>43612</v>
      </c>
      <c r="G8912" s="1" t="s">
        <v>23926</v>
      </c>
      <c r="H8912" s="1" t="s">
        <v>23927</v>
      </c>
      <c r="I8912" s="1" t="s">
        <v>36</v>
      </c>
      <c r="J8912" s="3">
        <v>1259.7194959308599</v>
      </c>
      <c r="K8912" s="1">
        <v>163</v>
      </c>
      <c r="L8912" s="1" t="s">
        <v>42</v>
      </c>
      <c r="M8912" s="2">
        <v>43637</v>
      </c>
      <c r="N8912" s="1" t="s">
        <v>48</v>
      </c>
      <c r="O8912" s="1">
        <f>M8912-F8912</f>
        <v>25</v>
      </c>
      <c r="P8912" s="1" t="str">
        <f>IF(B8912&lt;=17,"Teen",
IF(B8912&lt;=25,"Young Adult",
IF(B8912&lt;=35,"Adult",
IF(B8912&lt;=50,"Middle Age","Senior"))))</f>
        <v>Senior</v>
      </c>
      <c r="Q8912" s="3">
        <f>J8912/O8912</f>
        <v>50.388779837234395</v>
      </c>
      <c r="R8912" s="5">
        <f>IF(B8912&gt;60,1,0)
+ IF(O8912&gt;7,1,0)
+ IF(L8912="Emergency",1,0)
+ IF(T8912="Critical",1,0)</f>
        <v>3</v>
      </c>
      <c r="S8912" s="6" t="str">
        <f>IF(R8912&lt;=1,"Low",
IF(R8912=2,"Medium","High"))</f>
        <v>High</v>
      </c>
      <c r="T8912" s="1" t="s">
        <v>71</v>
      </c>
    </row>
    <row r="8913" spans="1:20">
      <c r="A8913" s="1" t="s">
        <v>12871</v>
      </c>
      <c r="B8913" s="1">
        <v>69</v>
      </c>
      <c r="C8913" s="1" t="s">
        <v>21</v>
      </c>
      <c r="D8913" s="1" t="s">
        <v>22</v>
      </c>
      <c r="E8913" s="1" t="s">
        <v>45</v>
      </c>
      <c r="F8913" s="2">
        <v>43612</v>
      </c>
      <c r="G8913" s="1" t="s">
        <v>23928</v>
      </c>
      <c r="H8913" s="1" t="s">
        <v>23929</v>
      </c>
      <c r="I8913" s="1" t="s">
        <v>60</v>
      </c>
      <c r="J8913" s="3">
        <v>19455.289654116001</v>
      </c>
      <c r="K8913" s="1">
        <v>180</v>
      </c>
      <c r="L8913" s="1" t="s">
        <v>37</v>
      </c>
      <c r="M8913" s="2">
        <v>43641</v>
      </c>
      <c r="N8913" s="1" t="s">
        <v>97</v>
      </c>
      <c r="O8913" s="1">
        <f>M8913-F8913</f>
        <v>29</v>
      </c>
      <c r="P8913" s="1" t="str">
        <f>IF(B8913&lt;=17,"Teen",
IF(B8913&lt;=25,"Young Adult",
IF(B8913&lt;=35,"Adult",
IF(B8913&lt;=50,"Middle Age","Senior"))))</f>
        <v>Senior</v>
      </c>
      <c r="Q8913" s="3">
        <f>J8913/O8913</f>
        <v>670.87205703848281</v>
      </c>
      <c r="R8913" s="5">
        <f>IF(B8913&gt;60,1,0)
+ IF(O8913&gt;7,1,0)
+ IF(L8913="Emergency",1,0)
+ IF(T8913="Critical",1,0)</f>
        <v>2</v>
      </c>
      <c r="S8913" s="6" t="str">
        <f>IF(R8913&lt;=1,"Low",
IF(R8913=2,"Medium","High"))</f>
        <v>Medium</v>
      </c>
      <c r="T8913" s="1" t="s">
        <v>29</v>
      </c>
    </row>
    <row r="8914" spans="1:20">
      <c r="A8914" s="1" t="s">
        <v>23930</v>
      </c>
      <c r="B8914" s="1">
        <v>28</v>
      </c>
      <c r="C8914" s="1" t="s">
        <v>21</v>
      </c>
      <c r="D8914" s="1" t="s">
        <v>22</v>
      </c>
      <c r="E8914" s="1" t="s">
        <v>53</v>
      </c>
      <c r="F8914" s="2">
        <v>43612</v>
      </c>
      <c r="G8914" s="1" t="s">
        <v>23931</v>
      </c>
      <c r="H8914" s="1" t="s">
        <v>23932</v>
      </c>
      <c r="I8914" s="1" t="s">
        <v>26</v>
      </c>
      <c r="J8914" s="3">
        <v>27535.7628064112</v>
      </c>
      <c r="K8914" s="1">
        <v>425</v>
      </c>
      <c r="L8914" s="1" t="s">
        <v>37</v>
      </c>
      <c r="M8914" s="2">
        <v>43626</v>
      </c>
      <c r="N8914" s="1" t="s">
        <v>48</v>
      </c>
      <c r="O8914" s="1">
        <f>M8914-F8914</f>
        <v>14</v>
      </c>
      <c r="P8914" s="1" t="str">
        <f>IF(B8914&lt;=17,"Teen",
IF(B8914&lt;=25,"Young Adult",
IF(B8914&lt;=35,"Adult",
IF(B8914&lt;=50,"Middle Age","Senior"))))</f>
        <v>Adult</v>
      </c>
      <c r="Q8914" s="3">
        <f>J8914/O8914</f>
        <v>1966.8402004579427</v>
      </c>
      <c r="R8914" s="5">
        <f>IF(B8914&gt;60,1,0)
+ IF(O8914&gt;7,1,0)
+ IF(L8914="Emergency",1,0)
+ IF(T8914="Critical",1,0)</f>
        <v>1</v>
      </c>
      <c r="S8914" s="6" t="str">
        <f>IF(R8914&lt;=1,"Low",
IF(R8914=2,"Medium","High"))</f>
        <v>Low</v>
      </c>
      <c r="T8914" s="1" t="s">
        <v>49</v>
      </c>
    </row>
    <row r="8915" spans="1:20">
      <c r="A8915" s="1" t="s">
        <v>23933</v>
      </c>
      <c r="B8915" s="1">
        <v>21</v>
      </c>
      <c r="C8915" s="1" t="s">
        <v>51</v>
      </c>
      <c r="D8915" s="1" t="s">
        <v>32</v>
      </c>
      <c r="E8915" s="1" t="s">
        <v>53</v>
      </c>
      <c r="F8915" s="2">
        <v>43611</v>
      </c>
      <c r="G8915" s="1" t="s">
        <v>23934</v>
      </c>
      <c r="H8915" s="1" t="s">
        <v>23935</v>
      </c>
      <c r="I8915" s="1" t="s">
        <v>56</v>
      </c>
      <c r="J8915" s="3">
        <v>9849.16098214675</v>
      </c>
      <c r="K8915" s="1">
        <v>186</v>
      </c>
      <c r="L8915" s="1" t="s">
        <v>42</v>
      </c>
      <c r="M8915" s="2">
        <v>43630</v>
      </c>
      <c r="N8915" s="1" t="s">
        <v>48</v>
      </c>
      <c r="O8915" s="1">
        <f>M8915-F8915</f>
        <v>19</v>
      </c>
      <c r="P8915" s="1" t="str">
        <f>IF(B8915&lt;=17,"Teen",
IF(B8915&lt;=25,"Young Adult",
IF(B8915&lt;=35,"Adult",
IF(B8915&lt;=50,"Middle Age","Senior"))))</f>
        <v>Young Adult</v>
      </c>
      <c r="Q8915" s="3">
        <f>J8915/O8915</f>
        <v>518.37689379719734</v>
      </c>
      <c r="R8915" s="5">
        <f>IF(B8915&gt;60,1,0)
+ IF(O8915&gt;7,1,0)
+ IF(L8915="Emergency",1,0)
+ IF(T8915="Critical",1,0)</f>
        <v>2</v>
      </c>
      <c r="S8915" s="6" t="str">
        <f>IF(R8915&lt;=1,"Low",
IF(R8915=2,"Medium","High"))</f>
        <v>Medium</v>
      </c>
      <c r="T8915" s="1" t="s">
        <v>71</v>
      </c>
    </row>
    <row r="8916" spans="1:20">
      <c r="A8916" s="1" t="s">
        <v>23936</v>
      </c>
      <c r="B8916" s="1">
        <v>69</v>
      </c>
      <c r="C8916" s="1" t="s">
        <v>21</v>
      </c>
      <c r="D8916" s="1" t="s">
        <v>91</v>
      </c>
      <c r="E8916" s="1" t="s">
        <v>84</v>
      </c>
      <c r="F8916" s="2">
        <v>43611</v>
      </c>
      <c r="G8916" s="1" t="s">
        <v>23937</v>
      </c>
      <c r="H8916" s="1" t="s">
        <v>23938</v>
      </c>
      <c r="I8916" s="1" t="s">
        <v>36</v>
      </c>
      <c r="J8916" s="3">
        <v>45696.460669012296</v>
      </c>
      <c r="K8916" s="1">
        <v>229</v>
      </c>
      <c r="L8916" s="1" t="s">
        <v>27</v>
      </c>
      <c r="M8916" s="2">
        <v>43632</v>
      </c>
      <c r="N8916" s="1" t="s">
        <v>66</v>
      </c>
      <c r="O8916" s="1">
        <f>M8916-F8916</f>
        <v>21</v>
      </c>
      <c r="P8916" s="1" t="str">
        <f>IF(B8916&lt;=17,"Teen",
IF(B8916&lt;=25,"Young Adult",
IF(B8916&lt;=35,"Adult",
IF(B8916&lt;=50,"Middle Age","Senior"))))</f>
        <v>Senior</v>
      </c>
      <c r="Q8916" s="3">
        <f>J8916/O8916</f>
        <v>2176.0219366196334</v>
      </c>
      <c r="R8916" s="5">
        <f>IF(B8916&gt;60,1,0)
+ IF(O8916&gt;7,1,0)
+ IF(L8916="Emergency",1,0)
+ IF(T8916="Critical",1,0)</f>
        <v>2</v>
      </c>
      <c r="S8916" s="6" t="str">
        <f>IF(R8916&lt;=1,"Low",
IF(R8916=2,"Medium","High"))</f>
        <v>Medium</v>
      </c>
      <c r="T8916" s="1" t="s">
        <v>29</v>
      </c>
    </row>
    <row r="8917" spans="1:20">
      <c r="A8917" s="1" t="s">
        <v>1756</v>
      </c>
      <c r="B8917" s="1">
        <v>26</v>
      </c>
      <c r="C8917" s="1" t="s">
        <v>21</v>
      </c>
      <c r="D8917" s="1" t="s">
        <v>73</v>
      </c>
      <c r="E8917" s="1" t="s">
        <v>74</v>
      </c>
      <c r="F8917" s="2">
        <v>43611</v>
      </c>
      <c r="G8917" s="1" t="s">
        <v>23939</v>
      </c>
      <c r="H8917" s="1" t="s">
        <v>23940</v>
      </c>
      <c r="I8917" s="1" t="s">
        <v>56</v>
      </c>
      <c r="J8917" s="3">
        <v>33019.015768788297</v>
      </c>
      <c r="K8917" s="1">
        <v>226</v>
      </c>
      <c r="L8917" s="1" t="s">
        <v>42</v>
      </c>
      <c r="M8917" s="2">
        <v>43634</v>
      </c>
      <c r="N8917" s="1" t="s">
        <v>38</v>
      </c>
      <c r="O8917" s="1">
        <f>M8917-F8917</f>
        <v>23</v>
      </c>
      <c r="P8917" s="1" t="str">
        <f>IF(B8917&lt;=17,"Teen",
IF(B8917&lt;=25,"Young Adult",
IF(B8917&lt;=35,"Adult",
IF(B8917&lt;=50,"Middle Age","Senior"))))</f>
        <v>Adult</v>
      </c>
      <c r="Q8917" s="3">
        <f>J8917/O8917</f>
        <v>1435.6093812516651</v>
      </c>
      <c r="R8917" s="5">
        <f>IF(B8917&gt;60,1,0)
+ IF(O8917&gt;7,1,0)
+ IF(L8917="Emergency",1,0)
+ IF(T8917="Critical",1,0)</f>
        <v>2</v>
      </c>
      <c r="S8917" s="6" t="str">
        <f>IF(R8917&lt;=1,"Low",
IF(R8917=2,"Medium","High"))</f>
        <v>Medium</v>
      </c>
      <c r="T8917" s="1" t="s">
        <v>29</v>
      </c>
    </row>
    <row r="8918" spans="1:20">
      <c r="A8918" s="1" t="s">
        <v>23941</v>
      </c>
      <c r="B8918" s="1">
        <v>40</v>
      </c>
      <c r="C8918" s="1" t="s">
        <v>21</v>
      </c>
      <c r="D8918" s="1" t="s">
        <v>73</v>
      </c>
      <c r="E8918" s="1" t="s">
        <v>84</v>
      </c>
      <c r="F8918" s="2">
        <v>43610</v>
      </c>
      <c r="G8918" s="1" t="s">
        <v>23942</v>
      </c>
      <c r="H8918" s="1" t="s">
        <v>23943</v>
      </c>
      <c r="I8918" s="1" t="s">
        <v>56</v>
      </c>
      <c r="J8918" s="3">
        <v>44575.6257467533</v>
      </c>
      <c r="K8918" s="1">
        <v>390</v>
      </c>
      <c r="L8918" s="1" t="s">
        <v>27</v>
      </c>
      <c r="M8918" s="2">
        <v>43619</v>
      </c>
      <c r="N8918" s="1" t="s">
        <v>38</v>
      </c>
      <c r="O8918" s="1">
        <f>M8918-F8918</f>
        <v>9</v>
      </c>
      <c r="P8918" s="1" t="str">
        <f>IF(B8918&lt;=17,"Teen",
IF(B8918&lt;=25,"Young Adult",
IF(B8918&lt;=35,"Adult",
IF(B8918&lt;=50,"Middle Age","Senior"))))</f>
        <v>Middle Age</v>
      </c>
      <c r="Q8918" s="3">
        <f>J8918/O8918</f>
        <v>4952.8473051948113</v>
      </c>
      <c r="R8918" s="5">
        <f>IF(B8918&gt;60,1,0)
+ IF(O8918&gt;7,1,0)
+ IF(L8918="Emergency",1,0)
+ IF(T8918="Critical",1,0)</f>
        <v>1</v>
      </c>
      <c r="S8918" s="6" t="str">
        <f>IF(R8918&lt;=1,"Low",
IF(R8918=2,"Medium","High"))</f>
        <v>Low</v>
      </c>
      <c r="T8918" s="1" t="s">
        <v>71</v>
      </c>
    </row>
    <row r="8919" spans="1:20">
      <c r="A8919" s="1" t="s">
        <v>23944</v>
      </c>
      <c r="B8919" s="1">
        <v>28</v>
      </c>
      <c r="C8919" s="1" t="s">
        <v>21</v>
      </c>
      <c r="D8919" s="1" t="s">
        <v>68</v>
      </c>
      <c r="E8919" s="1" t="s">
        <v>53</v>
      </c>
      <c r="F8919" s="2">
        <v>43610</v>
      </c>
      <c r="G8919" s="1" t="s">
        <v>23945</v>
      </c>
      <c r="H8919" s="1" t="s">
        <v>19382</v>
      </c>
      <c r="I8919" s="1" t="s">
        <v>60</v>
      </c>
      <c r="J8919" s="3">
        <v>49865.847951189498</v>
      </c>
      <c r="K8919" s="1">
        <v>374</v>
      </c>
      <c r="L8919" s="1" t="s">
        <v>42</v>
      </c>
      <c r="M8919" s="2">
        <v>43627</v>
      </c>
      <c r="N8919" s="1" t="s">
        <v>48</v>
      </c>
      <c r="O8919" s="1">
        <f>M8919-F8919</f>
        <v>17</v>
      </c>
      <c r="P8919" s="1" t="str">
        <f>IF(B8919&lt;=17,"Teen",
IF(B8919&lt;=25,"Young Adult",
IF(B8919&lt;=35,"Adult",
IF(B8919&lt;=50,"Middle Age","Senior"))))</f>
        <v>Adult</v>
      </c>
      <c r="Q8919" s="3">
        <f>J8919/O8919</f>
        <v>2933.2851735993822</v>
      </c>
      <c r="R8919" s="5">
        <f>IF(B8919&gt;60,1,0)
+ IF(O8919&gt;7,1,0)
+ IF(L8919="Emergency",1,0)
+ IF(T8919="Critical",1,0)</f>
        <v>2</v>
      </c>
      <c r="S8919" s="6" t="str">
        <f>IF(R8919&lt;=1,"Low",
IF(R8919=2,"Medium","High"))</f>
        <v>Medium</v>
      </c>
      <c r="T8919" s="1" t="s">
        <v>29</v>
      </c>
    </row>
    <row r="8920" spans="1:20">
      <c r="A8920" s="1" t="s">
        <v>23946</v>
      </c>
      <c r="B8920" s="1">
        <v>41</v>
      </c>
      <c r="C8920" s="1" t="s">
        <v>21</v>
      </c>
      <c r="D8920" s="1" t="s">
        <v>52</v>
      </c>
      <c r="E8920" s="1" t="s">
        <v>33</v>
      </c>
      <c r="F8920" s="2">
        <v>43610</v>
      </c>
      <c r="G8920" s="1" t="s">
        <v>23947</v>
      </c>
      <c r="H8920" s="1" t="s">
        <v>2060</v>
      </c>
      <c r="I8920" s="1" t="s">
        <v>65</v>
      </c>
      <c r="J8920" s="3">
        <v>3278.1754712039401</v>
      </c>
      <c r="K8920" s="1">
        <v>396</v>
      </c>
      <c r="L8920" s="1" t="s">
        <v>42</v>
      </c>
      <c r="M8920" s="2">
        <v>43614</v>
      </c>
      <c r="N8920" s="1" t="s">
        <v>28</v>
      </c>
      <c r="O8920" s="1">
        <f>M8920-F8920</f>
        <v>4</v>
      </c>
      <c r="P8920" s="1" t="str">
        <f>IF(B8920&lt;=17,"Teen",
IF(B8920&lt;=25,"Young Adult",
IF(B8920&lt;=35,"Adult",
IF(B8920&lt;=50,"Middle Age","Senior"))))</f>
        <v>Middle Age</v>
      </c>
      <c r="Q8920" s="3">
        <f>J8920/O8920</f>
        <v>819.54386780098503</v>
      </c>
      <c r="R8920" s="5">
        <f>IF(B8920&gt;60,1,0)
+ IF(O8920&gt;7,1,0)
+ IF(L8920="Emergency",1,0)
+ IF(T8920="Critical",1,0)</f>
        <v>1</v>
      </c>
      <c r="S8920" s="6" t="str">
        <f>IF(R8920&lt;=1,"Low",
IF(R8920=2,"Medium","High"))</f>
        <v>Low</v>
      </c>
      <c r="T8920" s="1" t="s">
        <v>71</v>
      </c>
    </row>
    <row r="8921" spans="1:20">
      <c r="A8921" s="1" t="s">
        <v>23948</v>
      </c>
      <c r="B8921" s="1">
        <v>33</v>
      </c>
      <c r="C8921" s="1" t="s">
        <v>51</v>
      </c>
      <c r="D8921" s="1" t="s">
        <v>44</v>
      </c>
      <c r="E8921" s="1" t="s">
        <v>23</v>
      </c>
      <c r="F8921" s="2">
        <v>43610</v>
      </c>
      <c r="G8921" s="1" t="s">
        <v>23949</v>
      </c>
      <c r="H8921" s="1" t="s">
        <v>21132</v>
      </c>
      <c r="I8921" s="1" t="s">
        <v>26</v>
      </c>
      <c r="J8921" s="3">
        <v>21509.1506941521</v>
      </c>
      <c r="K8921" s="1">
        <v>254</v>
      </c>
      <c r="L8921" s="1" t="s">
        <v>42</v>
      </c>
      <c r="M8921" s="2">
        <v>43618</v>
      </c>
      <c r="N8921" s="1" t="s">
        <v>97</v>
      </c>
      <c r="O8921" s="1">
        <f>M8921-F8921</f>
        <v>8</v>
      </c>
      <c r="P8921" s="1" t="str">
        <f>IF(B8921&lt;=17,"Teen",
IF(B8921&lt;=25,"Young Adult",
IF(B8921&lt;=35,"Adult",
IF(B8921&lt;=50,"Middle Age","Senior"))))</f>
        <v>Adult</v>
      </c>
      <c r="Q8921" s="3">
        <f>J8921/O8921</f>
        <v>2688.6438367690125</v>
      </c>
      <c r="R8921" s="5">
        <f>IF(B8921&gt;60,1,0)
+ IF(O8921&gt;7,1,0)
+ IF(L8921="Emergency",1,0)
+ IF(T8921="Critical",1,0)</f>
        <v>2</v>
      </c>
      <c r="S8921" s="6" t="str">
        <f>IF(R8921&lt;=1,"Low",
IF(R8921=2,"Medium","High"))</f>
        <v>Medium</v>
      </c>
      <c r="T8921" s="1" t="s">
        <v>29</v>
      </c>
    </row>
    <row r="8922" spans="1:20">
      <c r="A8922" s="1" t="s">
        <v>23950</v>
      </c>
      <c r="B8922" s="1">
        <v>46</v>
      </c>
      <c r="C8922" s="1" t="s">
        <v>21</v>
      </c>
      <c r="D8922" s="1" t="s">
        <v>32</v>
      </c>
      <c r="E8922" s="1" t="s">
        <v>53</v>
      </c>
      <c r="F8922" s="2">
        <v>43609</v>
      </c>
      <c r="G8922" s="1" t="s">
        <v>23951</v>
      </c>
      <c r="H8922" s="1" t="s">
        <v>23952</v>
      </c>
      <c r="I8922" s="1" t="s">
        <v>26</v>
      </c>
      <c r="J8922" s="3">
        <v>37176.780080669203</v>
      </c>
      <c r="K8922" s="1">
        <v>121</v>
      </c>
      <c r="L8922" s="1" t="s">
        <v>27</v>
      </c>
      <c r="M8922" s="2">
        <v>43635</v>
      </c>
      <c r="N8922" s="1" t="s">
        <v>97</v>
      </c>
      <c r="O8922" s="1">
        <f>M8922-F8922</f>
        <v>26</v>
      </c>
      <c r="P8922" s="1" t="str">
        <f>IF(B8922&lt;=17,"Teen",
IF(B8922&lt;=25,"Young Adult",
IF(B8922&lt;=35,"Adult",
IF(B8922&lt;=50,"Middle Age","Senior"))))</f>
        <v>Middle Age</v>
      </c>
      <c r="Q8922" s="3">
        <f>J8922/O8922</f>
        <v>1429.8761569488156</v>
      </c>
      <c r="R8922" s="5">
        <f>IF(B8922&gt;60,1,0)
+ IF(O8922&gt;7,1,0)
+ IF(L8922="Emergency",1,0)
+ IF(T8922="Critical",1,0)</f>
        <v>1</v>
      </c>
      <c r="S8922" s="6" t="str">
        <f>IF(R8922&lt;=1,"Low",
IF(R8922=2,"Medium","High"))</f>
        <v>Low</v>
      </c>
      <c r="T8922" s="1" t="s">
        <v>29</v>
      </c>
    </row>
    <row r="8923" spans="1:20">
      <c r="A8923" s="1" t="s">
        <v>23953</v>
      </c>
      <c r="B8923" s="1">
        <v>31</v>
      </c>
      <c r="C8923" s="1" t="s">
        <v>51</v>
      </c>
      <c r="D8923" s="1" t="s">
        <v>68</v>
      </c>
      <c r="E8923" s="1" t="s">
        <v>33</v>
      </c>
      <c r="F8923" s="2">
        <v>43609</v>
      </c>
      <c r="G8923" s="1" t="s">
        <v>23954</v>
      </c>
      <c r="H8923" s="1" t="s">
        <v>23955</v>
      </c>
      <c r="I8923" s="1" t="s">
        <v>36</v>
      </c>
      <c r="J8923" s="3">
        <v>4205.9458335652798</v>
      </c>
      <c r="K8923" s="1">
        <v>417</v>
      </c>
      <c r="L8923" s="1" t="s">
        <v>42</v>
      </c>
      <c r="M8923" s="2">
        <v>43629</v>
      </c>
      <c r="N8923" s="1" t="s">
        <v>48</v>
      </c>
      <c r="O8923" s="1">
        <f>M8923-F8923</f>
        <v>20</v>
      </c>
      <c r="P8923" s="1" t="str">
        <f>IF(B8923&lt;=17,"Teen",
IF(B8923&lt;=25,"Young Adult",
IF(B8923&lt;=35,"Adult",
IF(B8923&lt;=50,"Middle Age","Senior"))))</f>
        <v>Adult</v>
      </c>
      <c r="Q8923" s="3">
        <f>J8923/O8923</f>
        <v>210.297291678264</v>
      </c>
      <c r="R8923" s="5">
        <f>IF(B8923&gt;60,1,0)
+ IF(O8923&gt;7,1,0)
+ IF(L8923="Emergency",1,0)
+ IF(T8923="Critical",1,0)</f>
        <v>2</v>
      </c>
      <c r="S8923" s="6" t="str">
        <f>IF(R8923&lt;=1,"Low",
IF(R8923=2,"Medium","High"))</f>
        <v>Medium</v>
      </c>
      <c r="T8923" s="1" t="s">
        <v>71</v>
      </c>
    </row>
    <row r="8924" spans="1:20">
      <c r="A8924" s="1" t="s">
        <v>12018</v>
      </c>
      <c r="B8924" s="1">
        <v>74</v>
      </c>
      <c r="C8924" s="1" t="s">
        <v>51</v>
      </c>
      <c r="D8924" s="1" t="s">
        <v>52</v>
      </c>
      <c r="E8924" s="1" t="s">
        <v>45</v>
      </c>
      <c r="F8924" s="2">
        <v>43609</v>
      </c>
      <c r="G8924" s="1" t="s">
        <v>23956</v>
      </c>
      <c r="H8924" s="1" t="s">
        <v>23957</v>
      </c>
      <c r="I8924" s="1" t="s">
        <v>36</v>
      </c>
      <c r="J8924" s="3">
        <v>17119.743493254398</v>
      </c>
      <c r="K8924" s="1">
        <v>304</v>
      </c>
      <c r="L8924" s="1" t="s">
        <v>27</v>
      </c>
      <c r="M8924" s="2">
        <v>43623</v>
      </c>
      <c r="N8924" s="1" t="s">
        <v>97</v>
      </c>
      <c r="O8924" s="1">
        <f>M8924-F8924</f>
        <v>14</v>
      </c>
      <c r="P8924" s="1" t="str">
        <f>IF(B8924&lt;=17,"Teen",
IF(B8924&lt;=25,"Young Adult",
IF(B8924&lt;=35,"Adult",
IF(B8924&lt;=50,"Middle Age","Senior"))))</f>
        <v>Senior</v>
      </c>
      <c r="Q8924" s="3">
        <f>J8924/O8924</f>
        <v>1222.8388209467428</v>
      </c>
      <c r="R8924" s="5">
        <f>IF(B8924&gt;60,1,0)
+ IF(O8924&gt;7,1,0)
+ IF(L8924="Emergency",1,0)
+ IF(T8924="Critical",1,0)</f>
        <v>2</v>
      </c>
      <c r="S8924" s="6" t="str">
        <f>IF(R8924&lt;=1,"Low",
IF(R8924=2,"Medium","High"))</f>
        <v>Medium</v>
      </c>
      <c r="T8924" s="1" t="s">
        <v>29</v>
      </c>
    </row>
    <row r="8925" spans="1:20">
      <c r="A8925" s="1" t="s">
        <v>23958</v>
      </c>
      <c r="B8925" s="1">
        <v>18</v>
      </c>
      <c r="C8925" s="1" t="s">
        <v>51</v>
      </c>
      <c r="D8925" s="1" t="s">
        <v>22</v>
      </c>
      <c r="E8925" s="1" t="s">
        <v>84</v>
      </c>
      <c r="F8925" s="2">
        <v>43609</v>
      </c>
      <c r="G8925" s="1" t="s">
        <v>23959</v>
      </c>
      <c r="H8925" s="1" t="s">
        <v>23960</v>
      </c>
      <c r="I8925" s="1" t="s">
        <v>56</v>
      </c>
      <c r="J8925" s="3">
        <v>14423.585919749001</v>
      </c>
      <c r="K8925" s="1">
        <v>444</v>
      </c>
      <c r="L8925" s="1" t="s">
        <v>27</v>
      </c>
      <c r="M8925" s="2">
        <v>43634</v>
      </c>
      <c r="N8925" s="1" t="s">
        <v>97</v>
      </c>
      <c r="O8925" s="1">
        <f>M8925-F8925</f>
        <v>25</v>
      </c>
      <c r="P8925" s="1" t="str">
        <f>IF(B8925&lt;=17,"Teen",
IF(B8925&lt;=25,"Young Adult",
IF(B8925&lt;=35,"Adult",
IF(B8925&lt;=50,"Middle Age","Senior"))))</f>
        <v>Young Adult</v>
      </c>
      <c r="Q8925" s="3">
        <f>J8925/O8925</f>
        <v>576.94343678996006</v>
      </c>
      <c r="R8925" s="5">
        <f>IF(B8925&gt;60,1,0)
+ IF(O8925&gt;7,1,0)
+ IF(L8925="Emergency",1,0)
+ IF(T8925="Critical",1,0)</f>
        <v>1</v>
      </c>
      <c r="S8925" s="6" t="str">
        <f>IF(R8925&lt;=1,"Low",
IF(R8925=2,"Medium","High"))</f>
        <v>Low</v>
      </c>
      <c r="T8925" s="1" t="s">
        <v>49</v>
      </c>
    </row>
    <row r="8926" spans="1:20">
      <c r="A8926" s="1" t="s">
        <v>23961</v>
      </c>
      <c r="B8926" s="1">
        <v>83</v>
      </c>
      <c r="C8926" s="1" t="s">
        <v>21</v>
      </c>
      <c r="D8926" s="1" t="s">
        <v>32</v>
      </c>
      <c r="E8926" s="1" t="s">
        <v>53</v>
      </c>
      <c r="F8926" s="2">
        <v>43609</v>
      </c>
      <c r="G8926" s="1" t="s">
        <v>23962</v>
      </c>
      <c r="H8926" s="1" t="s">
        <v>23963</v>
      </c>
      <c r="I8926" s="1" t="s">
        <v>36</v>
      </c>
      <c r="J8926" s="3">
        <v>17034.543199274602</v>
      </c>
      <c r="K8926" s="1">
        <v>123</v>
      </c>
      <c r="L8926" s="1" t="s">
        <v>37</v>
      </c>
      <c r="M8926" s="2">
        <v>43612</v>
      </c>
      <c r="N8926" s="1" t="s">
        <v>66</v>
      </c>
      <c r="O8926" s="1">
        <f>M8926-F8926</f>
        <v>3</v>
      </c>
      <c r="P8926" s="1" t="str">
        <f>IF(B8926&lt;=17,"Teen",
IF(B8926&lt;=25,"Young Adult",
IF(B8926&lt;=35,"Adult",
IF(B8926&lt;=50,"Middle Age","Senior"))))</f>
        <v>Senior</v>
      </c>
      <c r="Q8926" s="3">
        <f>J8926/O8926</f>
        <v>5678.1810664248669</v>
      </c>
      <c r="R8926" s="5">
        <f>IF(B8926&gt;60,1,0)
+ IF(O8926&gt;7,1,0)
+ IF(L8926="Emergency",1,0)
+ IF(T8926="Critical",1,0)</f>
        <v>1</v>
      </c>
      <c r="S8926" s="6" t="str">
        <f>IF(R8926&lt;=1,"Low",
IF(R8926=2,"Medium","High"))</f>
        <v>Low</v>
      </c>
      <c r="T8926" s="1" t="s">
        <v>71</v>
      </c>
    </row>
    <row r="8927" spans="1:20">
      <c r="A8927" s="1" t="s">
        <v>23964</v>
      </c>
      <c r="B8927" s="1">
        <v>35</v>
      </c>
      <c r="C8927" s="1" t="s">
        <v>51</v>
      </c>
      <c r="D8927" s="1" t="s">
        <v>44</v>
      </c>
      <c r="E8927" s="1" t="s">
        <v>45</v>
      </c>
      <c r="F8927" s="2">
        <v>43609</v>
      </c>
      <c r="G8927" s="1" t="s">
        <v>19084</v>
      </c>
      <c r="H8927" s="1" t="s">
        <v>23965</v>
      </c>
      <c r="I8927" s="1" t="s">
        <v>60</v>
      </c>
      <c r="J8927" s="3">
        <v>35893.538263161397</v>
      </c>
      <c r="K8927" s="1">
        <v>421</v>
      </c>
      <c r="L8927" s="1" t="s">
        <v>42</v>
      </c>
      <c r="M8927" s="2">
        <v>43632</v>
      </c>
      <c r="N8927" s="1" t="s">
        <v>66</v>
      </c>
      <c r="O8927" s="1">
        <f>M8927-F8927</f>
        <v>23</v>
      </c>
      <c r="P8927" s="1" t="str">
        <f>IF(B8927&lt;=17,"Teen",
IF(B8927&lt;=25,"Young Adult",
IF(B8927&lt;=35,"Adult",
IF(B8927&lt;=50,"Middle Age","Senior"))))</f>
        <v>Adult</v>
      </c>
      <c r="Q8927" s="3">
        <f>J8927/O8927</f>
        <v>1560.5886201374522</v>
      </c>
      <c r="R8927" s="5">
        <f>IF(B8927&gt;60,1,0)
+ IF(O8927&gt;7,1,0)
+ IF(L8927="Emergency",1,0)
+ IF(T8927="Critical",1,0)</f>
        <v>2</v>
      </c>
      <c r="S8927" s="6" t="str">
        <f>IF(R8927&lt;=1,"Low",
IF(R8927=2,"Medium","High"))</f>
        <v>Medium</v>
      </c>
      <c r="T8927" s="1" t="s">
        <v>71</v>
      </c>
    </row>
    <row r="8928" spans="1:20">
      <c r="A8928" s="1" t="s">
        <v>23966</v>
      </c>
      <c r="B8928" s="1">
        <v>48</v>
      </c>
      <c r="C8928" s="1" t="s">
        <v>21</v>
      </c>
      <c r="D8928" s="1" t="s">
        <v>22</v>
      </c>
      <c r="E8928" s="1" t="s">
        <v>23</v>
      </c>
      <c r="F8928" s="2">
        <v>43608</v>
      </c>
      <c r="G8928" s="1" t="s">
        <v>23967</v>
      </c>
      <c r="H8928" s="1" t="s">
        <v>23968</v>
      </c>
      <c r="I8928" s="1" t="s">
        <v>65</v>
      </c>
      <c r="J8928" s="3">
        <v>4668.9210631946198</v>
      </c>
      <c r="K8928" s="1">
        <v>116</v>
      </c>
      <c r="L8928" s="1" t="s">
        <v>42</v>
      </c>
      <c r="M8928" s="2">
        <v>43624</v>
      </c>
      <c r="N8928" s="1" t="s">
        <v>97</v>
      </c>
      <c r="O8928" s="1">
        <f>M8928-F8928</f>
        <v>16</v>
      </c>
      <c r="P8928" s="1" t="str">
        <f>IF(B8928&lt;=17,"Teen",
IF(B8928&lt;=25,"Young Adult",
IF(B8928&lt;=35,"Adult",
IF(B8928&lt;=50,"Middle Age","Senior"))))</f>
        <v>Middle Age</v>
      </c>
      <c r="Q8928" s="3">
        <f>J8928/O8928</f>
        <v>291.80756644966374</v>
      </c>
      <c r="R8928" s="5">
        <f>IF(B8928&gt;60,1,0)
+ IF(O8928&gt;7,1,0)
+ IF(L8928="Emergency",1,0)
+ IF(T8928="Critical",1,0)</f>
        <v>2</v>
      </c>
      <c r="S8928" s="6" t="str">
        <f>IF(R8928&lt;=1,"Low",
IF(R8928=2,"Medium","High"))</f>
        <v>Medium</v>
      </c>
      <c r="T8928" s="1" t="s">
        <v>71</v>
      </c>
    </row>
    <row r="8929" spans="1:20">
      <c r="A8929" s="1" t="s">
        <v>23969</v>
      </c>
      <c r="B8929" s="1">
        <v>55</v>
      </c>
      <c r="C8929" s="1" t="s">
        <v>21</v>
      </c>
      <c r="D8929" s="1" t="s">
        <v>44</v>
      </c>
      <c r="E8929" s="1" t="s">
        <v>33</v>
      </c>
      <c r="F8929" s="2">
        <v>43608</v>
      </c>
      <c r="G8929" s="1" t="s">
        <v>6768</v>
      </c>
      <c r="H8929" s="1" t="s">
        <v>23970</v>
      </c>
      <c r="I8929" s="1" t="s">
        <v>56</v>
      </c>
      <c r="J8929" s="3">
        <v>44174.167730876899</v>
      </c>
      <c r="K8929" s="1">
        <v>199</v>
      </c>
      <c r="L8929" s="1" t="s">
        <v>37</v>
      </c>
      <c r="M8929" s="2">
        <v>43631</v>
      </c>
      <c r="N8929" s="1" t="s">
        <v>97</v>
      </c>
      <c r="O8929" s="1">
        <f>M8929-F8929</f>
        <v>23</v>
      </c>
      <c r="P8929" s="1" t="str">
        <f>IF(B8929&lt;=17,"Teen",
IF(B8929&lt;=25,"Young Adult",
IF(B8929&lt;=35,"Adult",
IF(B8929&lt;=50,"Middle Age","Senior"))))</f>
        <v>Senior</v>
      </c>
      <c r="Q8929" s="3">
        <f>J8929/O8929</f>
        <v>1920.6159882989957</v>
      </c>
      <c r="R8929" s="5">
        <f>IF(B8929&gt;60,1,0)
+ IF(O8929&gt;7,1,0)
+ IF(L8929="Emergency",1,0)
+ IF(T8929="Critical",1,0)</f>
        <v>1</v>
      </c>
      <c r="S8929" s="6" t="str">
        <f>IF(R8929&lt;=1,"Low",
IF(R8929=2,"Medium","High"))</f>
        <v>Low</v>
      </c>
      <c r="T8929" s="1" t="s">
        <v>29</v>
      </c>
    </row>
    <row r="8930" spans="1:20">
      <c r="A8930" s="1" t="s">
        <v>23971</v>
      </c>
      <c r="B8930" s="1">
        <v>33</v>
      </c>
      <c r="C8930" s="1" t="s">
        <v>21</v>
      </c>
      <c r="D8930" s="1" t="s">
        <v>32</v>
      </c>
      <c r="E8930" s="1" t="s">
        <v>84</v>
      </c>
      <c r="F8930" s="2">
        <v>43608</v>
      </c>
      <c r="G8930" s="1" t="s">
        <v>21610</v>
      </c>
      <c r="H8930" s="1" t="s">
        <v>23972</v>
      </c>
      <c r="I8930" s="1" t="s">
        <v>26</v>
      </c>
      <c r="J8930" s="3">
        <v>19935.255593786598</v>
      </c>
      <c r="K8930" s="1">
        <v>477</v>
      </c>
      <c r="L8930" s="1" t="s">
        <v>37</v>
      </c>
      <c r="M8930" s="2">
        <v>43634</v>
      </c>
      <c r="N8930" s="1" t="s">
        <v>97</v>
      </c>
      <c r="O8930" s="1">
        <f>M8930-F8930</f>
        <v>26</v>
      </c>
      <c r="P8930" s="1" t="str">
        <f>IF(B8930&lt;=17,"Teen",
IF(B8930&lt;=25,"Young Adult",
IF(B8930&lt;=35,"Adult",
IF(B8930&lt;=50,"Middle Age","Senior"))))</f>
        <v>Adult</v>
      </c>
      <c r="Q8930" s="3">
        <f>J8930/O8930</f>
        <v>766.74059976102296</v>
      </c>
      <c r="R8930" s="5">
        <f>IF(B8930&gt;60,1,0)
+ IF(O8930&gt;7,1,0)
+ IF(L8930="Emergency",1,0)
+ IF(T8930="Critical",1,0)</f>
        <v>1</v>
      </c>
      <c r="S8930" s="6" t="str">
        <f>IF(R8930&lt;=1,"Low",
IF(R8930=2,"Medium","High"))</f>
        <v>Low</v>
      </c>
      <c r="T8930" s="1" t="s">
        <v>29</v>
      </c>
    </row>
    <row r="8931" spans="1:20">
      <c r="A8931" s="1" t="s">
        <v>23973</v>
      </c>
      <c r="B8931" s="1">
        <v>85</v>
      </c>
      <c r="C8931" s="1" t="s">
        <v>51</v>
      </c>
      <c r="D8931" s="1" t="s">
        <v>73</v>
      </c>
      <c r="E8931" s="1" t="s">
        <v>45</v>
      </c>
      <c r="F8931" s="2">
        <v>43608</v>
      </c>
      <c r="G8931" s="1" t="s">
        <v>23974</v>
      </c>
      <c r="H8931" s="1" t="s">
        <v>14209</v>
      </c>
      <c r="I8931" s="1" t="s">
        <v>60</v>
      </c>
      <c r="J8931" s="3">
        <v>23615.173347023701</v>
      </c>
      <c r="K8931" s="1">
        <v>400</v>
      </c>
      <c r="L8931" s="1" t="s">
        <v>27</v>
      </c>
      <c r="M8931" s="2">
        <v>43615</v>
      </c>
      <c r="N8931" s="1" t="s">
        <v>28</v>
      </c>
      <c r="O8931" s="1">
        <f>M8931-F8931</f>
        <v>7</v>
      </c>
      <c r="P8931" s="1" t="str">
        <f>IF(B8931&lt;=17,"Teen",
IF(B8931&lt;=25,"Young Adult",
IF(B8931&lt;=35,"Adult",
IF(B8931&lt;=50,"Middle Age","Senior"))))</f>
        <v>Senior</v>
      </c>
      <c r="Q8931" s="3">
        <f>J8931/O8931</f>
        <v>3373.5961924319572</v>
      </c>
      <c r="R8931" s="5">
        <f>IF(B8931&gt;60,1,0)
+ IF(O8931&gt;7,1,0)
+ IF(L8931="Emergency",1,0)
+ IF(T8931="Critical",1,0)</f>
        <v>1</v>
      </c>
      <c r="S8931" s="6" t="str">
        <f>IF(R8931&lt;=1,"Low",
IF(R8931=2,"Medium","High"))</f>
        <v>Low</v>
      </c>
      <c r="T8931" s="1" t="s">
        <v>71</v>
      </c>
    </row>
    <row r="8932" spans="1:20">
      <c r="A8932" s="1" t="s">
        <v>23975</v>
      </c>
      <c r="B8932" s="1">
        <v>54</v>
      </c>
      <c r="C8932" s="1" t="s">
        <v>51</v>
      </c>
      <c r="D8932" s="1" t="s">
        <v>44</v>
      </c>
      <c r="E8932" s="1" t="s">
        <v>45</v>
      </c>
      <c r="F8932" s="2">
        <v>43607</v>
      </c>
      <c r="G8932" s="1" t="s">
        <v>23976</v>
      </c>
      <c r="H8932" s="1" t="s">
        <v>15022</v>
      </c>
      <c r="I8932" s="1" t="s">
        <v>56</v>
      </c>
      <c r="J8932" s="3">
        <v>28785.336133155699</v>
      </c>
      <c r="K8932" s="1">
        <v>295</v>
      </c>
      <c r="L8932" s="1" t="s">
        <v>37</v>
      </c>
      <c r="M8932" s="2">
        <v>43629</v>
      </c>
      <c r="N8932" s="1" t="s">
        <v>38</v>
      </c>
      <c r="O8932" s="1">
        <f>M8932-F8932</f>
        <v>22</v>
      </c>
      <c r="P8932" s="1" t="str">
        <f>IF(B8932&lt;=17,"Teen",
IF(B8932&lt;=25,"Young Adult",
IF(B8932&lt;=35,"Adult",
IF(B8932&lt;=50,"Middle Age","Senior"))))</f>
        <v>Senior</v>
      </c>
      <c r="Q8932" s="3">
        <f>J8932/O8932</f>
        <v>1308.4243696888955</v>
      </c>
      <c r="R8932" s="5">
        <f>IF(B8932&gt;60,1,0)
+ IF(O8932&gt;7,1,0)
+ IF(L8932="Emergency",1,0)
+ IF(T8932="Critical",1,0)</f>
        <v>1</v>
      </c>
      <c r="S8932" s="6" t="str">
        <f>IF(R8932&lt;=1,"Low",
IF(R8932=2,"Medium","High"))</f>
        <v>Low</v>
      </c>
      <c r="T8932" s="1" t="s">
        <v>49</v>
      </c>
    </row>
    <row r="8933" spans="1:20">
      <c r="A8933" s="1" t="s">
        <v>23977</v>
      </c>
      <c r="B8933" s="1">
        <v>75</v>
      </c>
      <c r="C8933" s="1" t="s">
        <v>51</v>
      </c>
      <c r="D8933" s="1" t="s">
        <v>22</v>
      </c>
      <c r="E8933" s="1" t="s">
        <v>53</v>
      </c>
      <c r="F8933" s="2">
        <v>43607</v>
      </c>
      <c r="G8933" s="1" t="s">
        <v>23978</v>
      </c>
      <c r="H8933" s="1" t="s">
        <v>23979</v>
      </c>
      <c r="I8933" s="1" t="s">
        <v>26</v>
      </c>
      <c r="J8933" s="3">
        <v>47374.621319228703</v>
      </c>
      <c r="K8933" s="1">
        <v>347</v>
      </c>
      <c r="L8933" s="1" t="s">
        <v>27</v>
      </c>
      <c r="M8933" s="2">
        <v>43625</v>
      </c>
      <c r="N8933" s="1" t="s">
        <v>66</v>
      </c>
      <c r="O8933" s="1">
        <f>M8933-F8933</f>
        <v>18</v>
      </c>
      <c r="P8933" s="1" t="str">
        <f>IF(B8933&lt;=17,"Teen",
IF(B8933&lt;=25,"Young Adult",
IF(B8933&lt;=35,"Adult",
IF(B8933&lt;=50,"Middle Age","Senior"))))</f>
        <v>Senior</v>
      </c>
      <c r="Q8933" s="3">
        <f>J8933/O8933</f>
        <v>2631.9234066238168</v>
      </c>
      <c r="R8933" s="5">
        <f>IF(B8933&gt;60,1,0)
+ IF(O8933&gt;7,1,0)
+ IF(L8933="Emergency",1,0)
+ IF(T8933="Critical",1,0)</f>
        <v>2</v>
      </c>
      <c r="S8933" s="6" t="str">
        <f>IF(R8933&lt;=1,"Low",
IF(R8933=2,"Medium","High"))</f>
        <v>Medium</v>
      </c>
      <c r="T8933" s="1" t="s">
        <v>49</v>
      </c>
    </row>
    <row r="8934" spans="1:20">
      <c r="A8934" s="1" t="s">
        <v>19177</v>
      </c>
      <c r="B8934" s="1">
        <v>67</v>
      </c>
      <c r="C8934" s="1" t="s">
        <v>51</v>
      </c>
      <c r="D8934" s="1" t="s">
        <v>52</v>
      </c>
      <c r="E8934" s="1" t="s">
        <v>84</v>
      </c>
      <c r="F8934" s="2">
        <v>43607</v>
      </c>
      <c r="G8934" s="1" t="s">
        <v>23980</v>
      </c>
      <c r="H8934" s="1" t="s">
        <v>23981</v>
      </c>
      <c r="I8934" s="1" t="s">
        <v>36</v>
      </c>
      <c r="J8934" s="3">
        <v>28071.4771445447</v>
      </c>
      <c r="K8934" s="1">
        <v>319</v>
      </c>
      <c r="L8934" s="1" t="s">
        <v>42</v>
      </c>
      <c r="M8934" s="2">
        <v>43613</v>
      </c>
      <c r="N8934" s="1" t="s">
        <v>38</v>
      </c>
      <c r="O8934" s="1">
        <f>M8934-F8934</f>
        <v>6</v>
      </c>
      <c r="P8934" s="1" t="str">
        <f>IF(B8934&lt;=17,"Teen",
IF(B8934&lt;=25,"Young Adult",
IF(B8934&lt;=35,"Adult",
IF(B8934&lt;=50,"Middle Age","Senior"))))</f>
        <v>Senior</v>
      </c>
      <c r="Q8934" s="3">
        <f>J8934/O8934</f>
        <v>4678.5795240907837</v>
      </c>
      <c r="R8934" s="5">
        <f>IF(B8934&gt;60,1,0)
+ IF(O8934&gt;7,1,0)
+ IF(L8934="Emergency",1,0)
+ IF(T8934="Critical",1,0)</f>
        <v>2</v>
      </c>
      <c r="S8934" s="6" t="str">
        <f>IF(R8934&lt;=1,"Low",
IF(R8934=2,"Medium","High"))</f>
        <v>Medium</v>
      </c>
      <c r="T8934" s="1" t="s">
        <v>71</v>
      </c>
    </row>
    <row r="8935" spans="1:20">
      <c r="A8935" s="1" t="s">
        <v>23982</v>
      </c>
      <c r="B8935" s="1">
        <v>56</v>
      </c>
      <c r="C8935" s="1" t="s">
        <v>21</v>
      </c>
      <c r="D8935" s="1" t="s">
        <v>32</v>
      </c>
      <c r="E8935" s="1" t="s">
        <v>23</v>
      </c>
      <c r="F8935" s="2">
        <v>43606</v>
      </c>
      <c r="G8935" s="1" t="s">
        <v>23983</v>
      </c>
      <c r="H8935" s="1" t="s">
        <v>23984</v>
      </c>
      <c r="I8935" s="1" t="s">
        <v>65</v>
      </c>
      <c r="J8935" s="3">
        <v>12712.308484659699</v>
      </c>
      <c r="K8935" s="1">
        <v>383</v>
      </c>
      <c r="L8935" s="1" t="s">
        <v>42</v>
      </c>
      <c r="M8935" s="2">
        <v>43635</v>
      </c>
      <c r="N8935" s="1" t="s">
        <v>97</v>
      </c>
      <c r="O8935" s="1">
        <f>M8935-F8935</f>
        <v>29</v>
      </c>
      <c r="P8935" s="1" t="str">
        <f>IF(B8935&lt;=17,"Teen",
IF(B8935&lt;=25,"Young Adult",
IF(B8935&lt;=35,"Adult",
IF(B8935&lt;=50,"Middle Age","Senior"))))</f>
        <v>Senior</v>
      </c>
      <c r="Q8935" s="3">
        <f>J8935/O8935</f>
        <v>438.35546498826551</v>
      </c>
      <c r="R8935" s="5">
        <f>IF(B8935&gt;60,1,0)
+ IF(O8935&gt;7,1,0)
+ IF(L8935="Emergency",1,0)
+ IF(T8935="Critical",1,0)</f>
        <v>2</v>
      </c>
      <c r="S8935" s="6" t="str">
        <f>IF(R8935&lt;=1,"Low",
IF(R8935=2,"Medium","High"))</f>
        <v>Medium</v>
      </c>
      <c r="T8935" s="1" t="s">
        <v>29</v>
      </c>
    </row>
    <row r="8936" spans="1:20">
      <c r="A8936" s="1" t="s">
        <v>23985</v>
      </c>
      <c r="B8936" s="1">
        <v>50</v>
      </c>
      <c r="C8936" s="1" t="s">
        <v>21</v>
      </c>
      <c r="D8936" s="1" t="s">
        <v>91</v>
      </c>
      <c r="E8936" s="1" t="s">
        <v>53</v>
      </c>
      <c r="F8936" s="2">
        <v>43606</v>
      </c>
      <c r="G8936" s="1" t="s">
        <v>23986</v>
      </c>
      <c r="H8936" s="1" t="s">
        <v>23987</v>
      </c>
      <c r="I8936" s="1" t="s">
        <v>56</v>
      </c>
      <c r="J8936" s="3">
        <v>31672.048215224699</v>
      </c>
      <c r="K8936" s="1">
        <v>496</v>
      </c>
      <c r="L8936" s="1" t="s">
        <v>27</v>
      </c>
      <c r="M8936" s="2">
        <v>43621</v>
      </c>
      <c r="N8936" s="1" t="s">
        <v>97</v>
      </c>
      <c r="O8936" s="1">
        <f>M8936-F8936</f>
        <v>15</v>
      </c>
      <c r="P8936" s="1" t="str">
        <f>IF(B8936&lt;=17,"Teen",
IF(B8936&lt;=25,"Young Adult",
IF(B8936&lt;=35,"Adult",
IF(B8936&lt;=50,"Middle Age","Senior"))))</f>
        <v>Middle Age</v>
      </c>
      <c r="Q8936" s="3">
        <f>J8936/O8936</f>
        <v>2111.4698810149798</v>
      </c>
      <c r="R8936" s="5">
        <f>IF(B8936&gt;60,1,0)
+ IF(O8936&gt;7,1,0)
+ IF(L8936="Emergency",1,0)
+ IF(T8936="Critical",1,0)</f>
        <v>1</v>
      </c>
      <c r="S8936" s="6" t="str">
        <f>IF(R8936&lt;=1,"Low",
IF(R8936=2,"Medium","High"))</f>
        <v>Low</v>
      </c>
      <c r="T8936" s="1" t="s">
        <v>29</v>
      </c>
    </row>
    <row r="8937" spans="1:20">
      <c r="A8937" s="1" t="s">
        <v>16371</v>
      </c>
      <c r="B8937" s="1">
        <v>43</v>
      </c>
      <c r="C8937" s="1" t="s">
        <v>51</v>
      </c>
      <c r="D8937" s="1" t="s">
        <v>73</v>
      </c>
      <c r="E8937" s="1" t="s">
        <v>23</v>
      </c>
      <c r="F8937" s="2">
        <v>43605</v>
      </c>
      <c r="G8937" s="1" t="s">
        <v>23988</v>
      </c>
      <c r="H8937" s="1" t="s">
        <v>23989</v>
      </c>
      <c r="I8937" s="1" t="s">
        <v>65</v>
      </c>
      <c r="J8937" s="3">
        <v>6412.9993936596302</v>
      </c>
      <c r="K8937" s="1">
        <v>110</v>
      </c>
      <c r="L8937" s="1" t="s">
        <v>37</v>
      </c>
      <c r="M8937" s="2">
        <v>43614</v>
      </c>
      <c r="N8937" s="1" t="s">
        <v>38</v>
      </c>
      <c r="O8937" s="1">
        <f>M8937-F8937</f>
        <v>9</v>
      </c>
      <c r="P8937" s="1" t="str">
        <f>IF(B8937&lt;=17,"Teen",
IF(B8937&lt;=25,"Young Adult",
IF(B8937&lt;=35,"Adult",
IF(B8937&lt;=50,"Middle Age","Senior"))))</f>
        <v>Middle Age</v>
      </c>
      <c r="Q8937" s="3">
        <f>J8937/O8937</f>
        <v>712.55548818440332</v>
      </c>
      <c r="R8937" s="5">
        <f>IF(B8937&gt;60,1,0)
+ IF(O8937&gt;7,1,0)
+ IF(L8937="Emergency",1,0)
+ IF(T8937="Critical",1,0)</f>
        <v>1</v>
      </c>
      <c r="S8937" s="6" t="str">
        <f>IF(R8937&lt;=1,"Low",
IF(R8937=2,"Medium","High"))</f>
        <v>Low</v>
      </c>
      <c r="T8937" s="1" t="s">
        <v>29</v>
      </c>
    </row>
    <row r="8938" spans="1:20">
      <c r="A8938" s="1" t="s">
        <v>23990</v>
      </c>
      <c r="B8938" s="1">
        <v>28</v>
      </c>
      <c r="C8938" s="1" t="s">
        <v>21</v>
      </c>
      <c r="D8938" s="1" t="s">
        <v>68</v>
      </c>
      <c r="E8938" s="1" t="s">
        <v>53</v>
      </c>
      <c r="F8938" s="2">
        <v>43605</v>
      </c>
      <c r="G8938" s="1" t="s">
        <v>23991</v>
      </c>
      <c r="H8938" s="1" t="s">
        <v>23992</v>
      </c>
      <c r="I8938" s="1" t="s">
        <v>56</v>
      </c>
      <c r="J8938" s="3">
        <v>3856.7920005214501</v>
      </c>
      <c r="K8938" s="1">
        <v>390</v>
      </c>
      <c r="L8938" s="1" t="s">
        <v>27</v>
      </c>
      <c r="M8938" s="2">
        <v>43624</v>
      </c>
      <c r="N8938" s="1" t="s">
        <v>48</v>
      </c>
      <c r="O8938" s="1">
        <f>M8938-F8938</f>
        <v>19</v>
      </c>
      <c r="P8938" s="1" t="str">
        <f>IF(B8938&lt;=17,"Teen",
IF(B8938&lt;=25,"Young Adult",
IF(B8938&lt;=35,"Adult",
IF(B8938&lt;=50,"Middle Age","Senior"))))</f>
        <v>Adult</v>
      </c>
      <c r="Q8938" s="3">
        <f>J8938/O8938</f>
        <v>202.98905265902368</v>
      </c>
      <c r="R8938" s="5">
        <f>IF(B8938&gt;60,1,0)
+ IF(O8938&gt;7,1,0)
+ IF(L8938="Emergency",1,0)
+ IF(T8938="Critical",1,0)</f>
        <v>1</v>
      </c>
      <c r="S8938" s="6" t="str">
        <f>IF(R8938&lt;=1,"Low",
IF(R8938=2,"Medium","High"))</f>
        <v>Low</v>
      </c>
      <c r="T8938" s="1" t="s">
        <v>29</v>
      </c>
    </row>
    <row r="8939" spans="1:20">
      <c r="A8939" s="1" t="s">
        <v>23993</v>
      </c>
      <c r="B8939" s="1">
        <v>84</v>
      </c>
      <c r="C8939" s="1" t="s">
        <v>21</v>
      </c>
      <c r="D8939" s="1" t="s">
        <v>22</v>
      </c>
      <c r="E8939" s="1" t="s">
        <v>53</v>
      </c>
      <c r="F8939" s="2">
        <v>43605</v>
      </c>
      <c r="G8939" s="1" t="s">
        <v>23994</v>
      </c>
      <c r="H8939" s="1" t="s">
        <v>23995</v>
      </c>
      <c r="I8939" s="1" t="s">
        <v>56</v>
      </c>
      <c r="J8939" s="3">
        <v>9321.6575756357597</v>
      </c>
      <c r="K8939" s="1">
        <v>432</v>
      </c>
      <c r="L8939" s="1" t="s">
        <v>42</v>
      </c>
      <c r="M8939" s="2">
        <v>43634</v>
      </c>
      <c r="N8939" s="1" t="s">
        <v>48</v>
      </c>
      <c r="O8939" s="1">
        <f>M8939-F8939</f>
        <v>29</v>
      </c>
      <c r="P8939" s="1" t="str">
        <f>IF(B8939&lt;=17,"Teen",
IF(B8939&lt;=25,"Young Adult",
IF(B8939&lt;=35,"Adult",
IF(B8939&lt;=50,"Middle Age","Senior"))))</f>
        <v>Senior</v>
      </c>
      <c r="Q8939" s="3">
        <f>J8939/O8939</f>
        <v>321.43646812537105</v>
      </c>
      <c r="R8939" s="5">
        <f>IF(B8939&gt;60,1,0)
+ IF(O8939&gt;7,1,0)
+ IF(L8939="Emergency",1,0)
+ IF(T8939="Critical",1,0)</f>
        <v>3</v>
      </c>
      <c r="S8939" s="6" t="str">
        <f>IF(R8939&lt;=1,"Low",
IF(R8939=2,"Medium","High"))</f>
        <v>High</v>
      </c>
      <c r="T8939" s="1" t="s">
        <v>71</v>
      </c>
    </row>
    <row r="8940" spans="1:20">
      <c r="A8940" s="1" t="s">
        <v>23996</v>
      </c>
      <c r="B8940" s="1">
        <v>44</v>
      </c>
      <c r="C8940" s="1" t="s">
        <v>21</v>
      </c>
      <c r="D8940" s="1" t="s">
        <v>32</v>
      </c>
      <c r="E8940" s="1" t="s">
        <v>33</v>
      </c>
      <c r="F8940" s="2">
        <v>43605</v>
      </c>
      <c r="G8940" s="1" t="s">
        <v>23997</v>
      </c>
      <c r="H8940" s="1" t="s">
        <v>23998</v>
      </c>
      <c r="I8940" s="1" t="s">
        <v>56</v>
      </c>
      <c r="J8940" s="3">
        <v>25827.760275844401</v>
      </c>
      <c r="K8940" s="1">
        <v>179</v>
      </c>
      <c r="L8940" s="1" t="s">
        <v>42</v>
      </c>
      <c r="M8940" s="2">
        <v>43630</v>
      </c>
      <c r="N8940" s="1" t="s">
        <v>97</v>
      </c>
      <c r="O8940" s="1">
        <f>M8940-F8940</f>
        <v>25</v>
      </c>
      <c r="P8940" s="1" t="str">
        <f>IF(B8940&lt;=17,"Teen",
IF(B8940&lt;=25,"Young Adult",
IF(B8940&lt;=35,"Adult",
IF(B8940&lt;=50,"Middle Age","Senior"))))</f>
        <v>Middle Age</v>
      </c>
      <c r="Q8940" s="3">
        <f>J8940/O8940</f>
        <v>1033.110411033776</v>
      </c>
      <c r="R8940" s="5">
        <f>IF(B8940&gt;60,1,0)
+ IF(O8940&gt;7,1,0)
+ IF(L8940="Emergency",1,0)
+ IF(T8940="Critical",1,0)</f>
        <v>2</v>
      </c>
      <c r="S8940" s="6" t="str">
        <f>IF(R8940&lt;=1,"Low",
IF(R8940=2,"Medium","High"))</f>
        <v>Medium</v>
      </c>
      <c r="T8940" s="1" t="s">
        <v>71</v>
      </c>
    </row>
    <row r="8941" spans="1:20">
      <c r="A8941" s="1" t="s">
        <v>23999</v>
      </c>
      <c r="B8941" s="1">
        <v>40</v>
      </c>
      <c r="C8941" s="1" t="s">
        <v>51</v>
      </c>
      <c r="D8941" s="1" t="s">
        <v>68</v>
      </c>
      <c r="E8941" s="1" t="s">
        <v>23</v>
      </c>
      <c r="F8941" s="2">
        <v>43604</v>
      </c>
      <c r="G8941" s="1" t="s">
        <v>24000</v>
      </c>
      <c r="H8941" s="1" t="s">
        <v>24001</v>
      </c>
      <c r="I8941" s="1" t="s">
        <v>60</v>
      </c>
      <c r="J8941" s="3">
        <v>38584.1362147123</v>
      </c>
      <c r="K8941" s="1">
        <v>493</v>
      </c>
      <c r="L8941" s="1" t="s">
        <v>27</v>
      </c>
      <c r="M8941" s="2">
        <v>43614</v>
      </c>
      <c r="N8941" s="1" t="s">
        <v>97</v>
      </c>
      <c r="O8941" s="1">
        <f>M8941-F8941</f>
        <v>10</v>
      </c>
      <c r="P8941" s="1" t="str">
        <f>IF(B8941&lt;=17,"Teen",
IF(B8941&lt;=25,"Young Adult",
IF(B8941&lt;=35,"Adult",
IF(B8941&lt;=50,"Middle Age","Senior"))))</f>
        <v>Middle Age</v>
      </c>
      <c r="Q8941" s="3">
        <f>J8941/O8941</f>
        <v>3858.4136214712298</v>
      </c>
      <c r="R8941" s="5">
        <f>IF(B8941&gt;60,1,0)
+ IF(O8941&gt;7,1,0)
+ IF(L8941="Emergency",1,0)
+ IF(T8941="Critical",1,0)</f>
        <v>1</v>
      </c>
      <c r="S8941" s="6" t="str">
        <f>IF(R8941&lt;=1,"Low",
IF(R8941=2,"Medium","High"))</f>
        <v>Low</v>
      </c>
      <c r="T8941" s="1" t="s">
        <v>29</v>
      </c>
    </row>
    <row r="8942" spans="1:20">
      <c r="A8942" s="1" t="s">
        <v>24002</v>
      </c>
      <c r="B8942" s="1">
        <v>42</v>
      </c>
      <c r="C8942" s="1" t="s">
        <v>21</v>
      </c>
      <c r="D8942" s="1" t="s">
        <v>62</v>
      </c>
      <c r="E8942" s="1" t="s">
        <v>45</v>
      </c>
      <c r="F8942" s="2">
        <v>43604</v>
      </c>
      <c r="G8942" s="1" t="s">
        <v>24003</v>
      </c>
      <c r="H8942" s="1" t="s">
        <v>24004</v>
      </c>
      <c r="I8942" s="1" t="s">
        <v>65</v>
      </c>
      <c r="J8942" s="3">
        <v>15313.068184883399</v>
      </c>
      <c r="K8942" s="1">
        <v>172</v>
      </c>
      <c r="L8942" s="1" t="s">
        <v>37</v>
      </c>
      <c r="M8942" s="2">
        <v>43620</v>
      </c>
      <c r="N8942" s="1" t="s">
        <v>48</v>
      </c>
      <c r="O8942" s="1">
        <f>M8942-F8942</f>
        <v>16</v>
      </c>
      <c r="P8942" s="1" t="str">
        <f>IF(B8942&lt;=17,"Teen",
IF(B8942&lt;=25,"Young Adult",
IF(B8942&lt;=35,"Adult",
IF(B8942&lt;=50,"Middle Age","Senior"))))</f>
        <v>Middle Age</v>
      </c>
      <c r="Q8942" s="3">
        <f>J8942/O8942</f>
        <v>957.06676155521245</v>
      </c>
      <c r="R8942" s="5">
        <f>IF(B8942&gt;60,1,0)
+ IF(O8942&gt;7,1,0)
+ IF(L8942="Emergency",1,0)
+ IF(T8942="Critical",1,0)</f>
        <v>1</v>
      </c>
      <c r="S8942" s="6" t="str">
        <f>IF(R8942&lt;=1,"Low",
IF(R8942=2,"Medium","High"))</f>
        <v>Low</v>
      </c>
      <c r="T8942" s="1" t="s">
        <v>49</v>
      </c>
    </row>
    <row r="8943" spans="1:20">
      <c r="A8943" s="1" t="s">
        <v>24005</v>
      </c>
      <c r="B8943" s="1">
        <v>36</v>
      </c>
      <c r="C8943" s="1" t="s">
        <v>21</v>
      </c>
      <c r="D8943" s="1" t="s">
        <v>62</v>
      </c>
      <c r="E8943" s="1" t="s">
        <v>53</v>
      </c>
      <c r="F8943" s="2">
        <v>43604</v>
      </c>
      <c r="G8943" s="1" t="s">
        <v>24006</v>
      </c>
      <c r="H8943" s="1" t="s">
        <v>24007</v>
      </c>
      <c r="I8943" s="1" t="s">
        <v>26</v>
      </c>
      <c r="J8943" s="3">
        <v>10892.7819785014</v>
      </c>
      <c r="K8943" s="1">
        <v>254</v>
      </c>
      <c r="L8943" s="1" t="s">
        <v>27</v>
      </c>
      <c r="M8943" s="2">
        <v>43609</v>
      </c>
      <c r="N8943" s="1" t="s">
        <v>48</v>
      </c>
      <c r="O8943" s="1">
        <f>M8943-F8943</f>
        <v>5</v>
      </c>
      <c r="P8943" s="1" t="str">
        <f>IF(B8943&lt;=17,"Teen",
IF(B8943&lt;=25,"Young Adult",
IF(B8943&lt;=35,"Adult",
IF(B8943&lt;=50,"Middle Age","Senior"))))</f>
        <v>Middle Age</v>
      </c>
      <c r="Q8943" s="3">
        <f>J8943/O8943</f>
        <v>2178.5563957002801</v>
      </c>
      <c r="R8943" s="5">
        <f>IF(B8943&gt;60,1,0)
+ IF(O8943&gt;7,1,0)
+ IF(L8943="Emergency",1,0)
+ IF(T8943="Critical",1,0)</f>
        <v>0</v>
      </c>
      <c r="S8943" s="6" t="str">
        <f>IF(R8943&lt;=1,"Low",
IF(R8943=2,"Medium","High"))</f>
        <v>Low</v>
      </c>
      <c r="T8943" s="1" t="s">
        <v>71</v>
      </c>
    </row>
    <row r="8944" spans="1:20">
      <c r="A8944" s="1" t="s">
        <v>23234</v>
      </c>
      <c r="B8944" s="1">
        <v>20</v>
      </c>
      <c r="C8944" s="1" t="s">
        <v>21</v>
      </c>
      <c r="D8944" s="1" t="s">
        <v>62</v>
      </c>
      <c r="E8944" s="1" t="s">
        <v>74</v>
      </c>
      <c r="F8944" s="2">
        <v>43604</v>
      </c>
      <c r="G8944" s="1" t="s">
        <v>24008</v>
      </c>
      <c r="H8944" s="1" t="s">
        <v>24009</v>
      </c>
      <c r="I8944" s="1" t="s">
        <v>56</v>
      </c>
      <c r="J8944" s="3">
        <v>32639.793950269399</v>
      </c>
      <c r="K8944" s="1">
        <v>136</v>
      </c>
      <c r="L8944" s="1" t="s">
        <v>37</v>
      </c>
      <c r="M8944" s="2">
        <v>43621</v>
      </c>
      <c r="N8944" s="1" t="s">
        <v>38</v>
      </c>
      <c r="O8944" s="1">
        <f>M8944-F8944</f>
        <v>17</v>
      </c>
      <c r="P8944" s="1" t="str">
        <f>IF(B8944&lt;=17,"Teen",
IF(B8944&lt;=25,"Young Adult",
IF(B8944&lt;=35,"Adult",
IF(B8944&lt;=50,"Middle Age","Senior"))))</f>
        <v>Young Adult</v>
      </c>
      <c r="Q8944" s="3">
        <f>J8944/O8944</f>
        <v>1919.9878794276117</v>
      </c>
      <c r="R8944" s="5">
        <f>IF(B8944&gt;60,1,0)
+ IF(O8944&gt;7,1,0)
+ IF(L8944="Emergency",1,0)
+ IF(T8944="Critical",1,0)</f>
        <v>1</v>
      </c>
      <c r="S8944" s="6" t="str">
        <f>IF(R8944&lt;=1,"Low",
IF(R8944=2,"Medium","High"))</f>
        <v>Low</v>
      </c>
      <c r="T8944" s="1" t="s">
        <v>29</v>
      </c>
    </row>
    <row r="8945" spans="1:20">
      <c r="A8945" s="1" t="s">
        <v>24010</v>
      </c>
      <c r="B8945" s="1">
        <v>32</v>
      </c>
      <c r="C8945" s="1" t="s">
        <v>51</v>
      </c>
      <c r="D8945" s="1" t="s">
        <v>32</v>
      </c>
      <c r="E8945" s="1" t="s">
        <v>23</v>
      </c>
      <c r="F8945" s="2">
        <v>43604</v>
      </c>
      <c r="G8945" s="1" t="s">
        <v>24011</v>
      </c>
      <c r="H8945" s="1" t="s">
        <v>24012</v>
      </c>
      <c r="I8945" s="1" t="s">
        <v>60</v>
      </c>
      <c r="J8945" s="3">
        <v>37788.611086378201</v>
      </c>
      <c r="K8945" s="1">
        <v>224</v>
      </c>
      <c r="L8945" s="1" t="s">
        <v>27</v>
      </c>
      <c r="M8945" s="2">
        <v>43634</v>
      </c>
      <c r="N8945" s="1" t="s">
        <v>48</v>
      </c>
      <c r="O8945" s="1">
        <f>M8945-F8945</f>
        <v>30</v>
      </c>
      <c r="P8945" s="1" t="str">
        <f>IF(B8945&lt;=17,"Teen",
IF(B8945&lt;=25,"Young Adult",
IF(B8945&lt;=35,"Adult",
IF(B8945&lt;=50,"Middle Age","Senior"))))</f>
        <v>Adult</v>
      </c>
      <c r="Q8945" s="3">
        <f>J8945/O8945</f>
        <v>1259.6203695459401</v>
      </c>
      <c r="R8945" s="5">
        <f>IF(B8945&gt;60,1,0)
+ IF(O8945&gt;7,1,0)
+ IF(L8945="Emergency",1,0)
+ IF(T8945="Critical",1,0)</f>
        <v>1</v>
      </c>
      <c r="S8945" s="6" t="str">
        <f>IF(R8945&lt;=1,"Low",
IF(R8945=2,"Medium","High"))</f>
        <v>Low</v>
      </c>
      <c r="T8945" s="1" t="s">
        <v>29</v>
      </c>
    </row>
    <row r="8946" spans="1:20">
      <c r="A8946" s="1" t="s">
        <v>24013</v>
      </c>
      <c r="B8946" s="1">
        <v>80</v>
      </c>
      <c r="C8946" s="1" t="s">
        <v>21</v>
      </c>
      <c r="D8946" s="1" t="s">
        <v>62</v>
      </c>
      <c r="E8946" s="1" t="s">
        <v>84</v>
      </c>
      <c r="F8946" s="2">
        <v>43604</v>
      </c>
      <c r="G8946" s="1" t="s">
        <v>24014</v>
      </c>
      <c r="H8946" s="1" t="s">
        <v>24015</v>
      </c>
      <c r="I8946" s="1" t="s">
        <v>36</v>
      </c>
      <c r="J8946" s="3">
        <v>44564.500163255601</v>
      </c>
      <c r="K8946" s="1">
        <v>367</v>
      </c>
      <c r="L8946" s="1" t="s">
        <v>37</v>
      </c>
      <c r="M8946" s="2">
        <v>43632</v>
      </c>
      <c r="N8946" s="1" t="s">
        <v>28</v>
      </c>
      <c r="O8946" s="1">
        <f>M8946-F8946</f>
        <v>28</v>
      </c>
      <c r="P8946" s="1" t="str">
        <f>IF(B8946&lt;=17,"Teen",
IF(B8946&lt;=25,"Young Adult",
IF(B8946&lt;=35,"Adult",
IF(B8946&lt;=50,"Middle Age","Senior"))))</f>
        <v>Senior</v>
      </c>
      <c r="Q8946" s="3">
        <f>J8946/O8946</f>
        <v>1591.5892915448428</v>
      </c>
      <c r="R8946" s="5">
        <f>IF(B8946&gt;60,1,0)
+ IF(O8946&gt;7,1,0)
+ IF(L8946="Emergency",1,0)
+ IF(T8946="Critical",1,0)</f>
        <v>2</v>
      </c>
      <c r="S8946" s="6" t="str">
        <f>IF(R8946&lt;=1,"Low",
IF(R8946=2,"Medium","High"))</f>
        <v>Medium</v>
      </c>
      <c r="T8946" s="1" t="s">
        <v>29</v>
      </c>
    </row>
    <row r="8947" spans="1:20">
      <c r="A8947" s="1" t="s">
        <v>24016</v>
      </c>
      <c r="B8947" s="1">
        <v>43</v>
      </c>
      <c r="C8947" s="1" t="s">
        <v>51</v>
      </c>
      <c r="D8947" s="1" t="s">
        <v>44</v>
      </c>
      <c r="E8947" s="1" t="s">
        <v>53</v>
      </c>
      <c r="F8947" s="2">
        <v>43604</v>
      </c>
      <c r="G8947" s="1" t="s">
        <v>15210</v>
      </c>
      <c r="H8947" s="1" t="s">
        <v>24017</v>
      </c>
      <c r="I8947" s="1" t="s">
        <v>65</v>
      </c>
      <c r="J8947" s="3">
        <v>6804.4339248921897</v>
      </c>
      <c r="K8947" s="1">
        <v>250</v>
      </c>
      <c r="L8947" s="1" t="s">
        <v>42</v>
      </c>
      <c r="M8947" s="2">
        <v>43610</v>
      </c>
      <c r="N8947" s="1" t="s">
        <v>97</v>
      </c>
      <c r="O8947" s="1">
        <f>M8947-F8947</f>
        <v>6</v>
      </c>
      <c r="P8947" s="1" t="str">
        <f>IF(B8947&lt;=17,"Teen",
IF(B8947&lt;=25,"Young Adult",
IF(B8947&lt;=35,"Adult",
IF(B8947&lt;=50,"Middle Age","Senior"))))</f>
        <v>Middle Age</v>
      </c>
      <c r="Q8947" s="3">
        <f>J8947/O8947</f>
        <v>1134.0723208153649</v>
      </c>
      <c r="R8947" s="5">
        <f>IF(B8947&gt;60,1,0)
+ IF(O8947&gt;7,1,0)
+ IF(L8947="Emergency",1,0)
+ IF(T8947="Critical",1,0)</f>
        <v>1</v>
      </c>
      <c r="S8947" s="6" t="str">
        <f>IF(R8947&lt;=1,"Low",
IF(R8947=2,"Medium","High"))</f>
        <v>Low</v>
      </c>
      <c r="T8947" s="1" t="s">
        <v>71</v>
      </c>
    </row>
    <row r="8948" spans="1:20">
      <c r="A8948" s="1" t="s">
        <v>24018</v>
      </c>
      <c r="B8948" s="1">
        <v>75</v>
      </c>
      <c r="C8948" s="1" t="s">
        <v>21</v>
      </c>
      <c r="D8948" s="1" t="s">
        <v>91</v>
      </c>
      <c r="E8948" s="1" t="s">
        <v>33</v>
      </c>
      <c r="F8948" s="2">
        <v>43603</v>
      </c>
      <c r="G8948" s="1" t="s">
        <v>24019</v>
      </c>
      <c r="H8948" s="1" t="s">
        <v>24020</v>
      </c>
      <c r="I8948" s="1" t="s">
        <v>60</v>
      </c>
      <c r="J8948" s="3">
        <v>48782.8563156624</v>
      </c>
      <c r="K8948" s="1">
        <v>452</v>
      </c>
      <c r="L8948" s="1" t="s">
        <v>42</v>
      </c>
      <c r="M8948" s="2">
        <v>43616</v>
      </c>
      <c r="N8948" s="1" t="s">
        <v>28</v>
      </c>
      <c r="O8948" s="1">
        <f>M8948-F8948</f>
        <v>13</v>
      </c>
      <c r="P8948" s="1" t="str">
        <f>IF(B8948&lt;=17,"Teen",
IF(B8948&lt;=25,"Young Adult",
IF(B8948&lt;=35,"Adult",
IF(B8948&lt;=50,"Middle Age","Senior"))))</f>
        <v>Senior</v>
      </c>
      <c r="Q8948" s="3">
        <f>J8948/O8948</f>
        <v>3752.5274088971078</v>
      </c>
      <c r="R8948" s="5">
        <f>IF(B8948&gt;60,1,0)
+ IF(O8948&gt;7,1,0)
+ IF(L8948="Emergency",1,0)
+ IF(T8948="Critical",1,0)</f>
        <v>3</v>
      </c>
      <c r="S8948" s="6" t="str">
        <f>IF(R8948&lt;=1,"Low",
IF(R8948=2,"Medium","High"))</f>
        <v>High</v>
      </c>
      <c r="T8948" s="1" t="s">
        <v>71</v>
      </c>
    </row>
    <row r="8949" spans="1:20">
      <c r="A8949" s="1" t="s">
        <v>24021</v>
      </c>
      <c r="B8949" s="1">
        <v>19</v>
      </c>
      <c r="C8949" s="1" t="s">
        <v>21</v>
      </c>
      <c r="D8949" s="1" t="s">
        <v>62</v>
      </c>
      <c r="E8949" s="1" t="s">
        <v>23</v>
      </c>
      <c r="F8949" s="2">
        <v>43603</v>
      </c>
      <c r="G8949" s="1" t="s">
        <v>24022</v>
      </c>
      <c r="H8949" s="1" t="s">
        <v>24023</v>
      </c>
      <c r="I8949" s="1" t="s">
        <v>60</v>
      </c>
      <c r="J8949" s="3">
        <v>27302.7152189101</v>
      </c>
      <c r="K8949" s="1">
        <v>375</v>
      </c>
      <c r="L8949" s="1" t="s">
        <v>42</v>
      </c>
      <c r="M8949" s="2">
        <v>43614</v>
      </c>
      <c r="N8949" s="1" t="s">
        <v>38</v>
      </c>
      <c r="O8949" s="1">
        <f>M8949-F8949</f>
        <v>11</v>
      </c>
      <c r="P8949" s="1" t="str">
        <f>IF(B8949&lt;=17,"Teen",
IF(B8949&lt;=25,"Young Adult",
IF(B8949&lt;=35,"Adult",
IF(B8949&lt;=50,"Middle Age","Senior"))))</f>
        <v>Young Adult</v>
      </c>
      <c r="Q8949" s="3">
        <f>J8949/O8949</f>
        <v>2482.0650199009183</v>
      </c>
      <c r="R8949" s="5">
        <f>IF(B8949&gt;60,1,0)
+ IF(O8949&gt;7,1,0)
+ IF(L8949="Emergency",1,0)
+ IF(T8949="Critical",1,0)</f>
        <v>2</v>
      </c>
      <c r="S8949" s="6" t="str">
        <f>IF(R8949&lt;=1,"Low",
IF(R8949=2,"Medium","High"))</f>
        <v>Medium</v>
      </c>
      <c r="T8949" s="1" t="s">
        <v>29</v>
      </c>
    </row>
    <row r="8950" spans="1:20">
      <c r="A8950" s="1" t="s">
        <v>24024</v>
      </c>
      <c r="B8950" s="1">
        <v>72</v>
      </c>
      <c r="C8950" s="1" t="s">
        <v>51</v>
      </c>
      <c r="D8950" s="1" t="s">
        <v>62</v>
      </c>
      <c r="E8950" s="1" t="s">
        <v>45</v>
      </c>
      <c r="F8950" s="2">
        <v>43603</v>
      </c>
      <c r="G8950" s="1" t="s">
        <v>24025</v>
      </c>
      <c r="H8950" s="1" t="s">
        <v>24026</v>
      </c>
      <c r="I8950" s="1" t="s">
        <v>56</v>
      </c>
      <c r="J8950" s="3">
        <v>36594.910736133097</v>
      </c>
      <c r="K8950" s="1">
        <v>453</v>
      </c>
      <c r="L8950" s="1" t="s">
        <v>27</v>
      </c>
      <c r="M8950" s="2">
        <v>43612</v>
      </c>
      <c r="N8950" s="1" t="s">
        <v>38</v>
      </c>
      <c r="O8950" s="1">
        <f>M8950-F8950</f>
        <v>9</v>
      </c>
      <c r="P8950" s="1" t="str">
        <f>IF(B8950&lt;=17,"Teen",
IF(B8950&lt;=25,"Young Adult",
IF(B8950&lt;=35,"Adult",
IF(B8950&lt;=50,"Middle Age","Senior"))))</f>
        <v>Senior</v>
      </c>
      <c r="Q8950" s="3">
        <f>J8950/O8950</f>
        <v>4066.1011929036777</v>
      </c>
      <c r="R8950" s="5">
        <f>IF(B8950&gt;60,1,0)
+ IF(O8950&gt;7,1,0)
+ IF(L8950="Emergency",1,0)
+ IF(T8950="Critical",1,0)</f>
        <v>2</v>
      </c>
      <c r="S8950" s="6" t="str">
        <f>IF(R8950&lt;=1,"Low",
IF(R8950=2,"Medium","High"))</f>
        <v>Medium</v>
      </c>
      <c r="T8950" s="1" t="s">
        <v>71</v>
      </c>
    </row>
    <row r="8951" spans="1:20">
      <c r="A8951" s="1" t="s">
        <v>24027</v>
      </c>
      <c r="B8951" s="1">
        <v>65</v>
      </c>
      <c r="C8951" s="1" t="s">
        <v>51</v>
      </c>
      <c r="D8951" s="1" t="s">
        <v>52</v>
      </c>
      <c r="E8951" s="1" t="s">
        <v>23</v>
      </c>
      <c r="F8951" s="2">
        <v>43603</v>
      </c>
      <c r="G8951" s="1" t="s">
        <v>24028</v>
      </c>
      <c r="H8951" s="1" t="s">
        <v>24029</v>
      </c>
      <c r="I8951" s="1" t="s">
        <v>26</v>
      </c>
      <c r="J8951" s="3">
        <v>41091.160868053797</v>
      </c>
      <c r="K8951" s="1">
        <v>236</v>
      </c>
      <c r="L8951" s="1" t="s">
        <v>42</v>
      </c>
      <c r="M8951" s="2">
        <v>43613</v>
      </c>
      <c r="N8951" s="1" t="s">
        <v>48</v>
      </c>
      <c r="O8951" s="1">
        <f>M8951-F8951</f>
        <v>10</v>
      </c>
      <c r="P8951" s="1" t="str">
        <f>IF(B8951&lt;=17,"Teen",
IF(B8951&lt;=25,"Young Adult",
IF(B8951&lt;=35,"Adult",
IF(B8951&lt;=50,"Middle Age","Senior"))))</f>
        <v>Senior</v>
      </c>
      <c r="Q8951" s="3">
        <f>J8951/O8951</f>
        <v>4109.1160868053794</v>
      </c>
      <c r="R8951" s="5">
        <f>IF(B8951&gt;60,1,0)
+ IF(O8951&gt;7,1,0)
+ IF(L8951="Emergency",1,0)
+ IF(T8951="Critical",1,0)</f>
        <v>3</v>
      </c>
      <c r="S8951" s="6" t="str">
        <f>IF(R8951&lt;=1,"Low",
IF(R8951=2,"Medium","High"))</f>
        <v>High</v>
      </c>
      <c r="T8951" s="1" t="s">
        <v>29</v>
      </c>
    </row>
    <row r="8952" spans="1:20">
      <c r="A8952" s="1" t="s">
        <v>24030</v>
      </c>
      <c r="B8952" s="1">
        <v>35</v>
      </c>
      <c r="C8952" s="1" t="s">
        <v>51</v>
      </c>
      <c r="D8952" s="1" t="s">
        <v>91</v>
      </c>
      <c r="E8952" s="1" t="s">
        <v>74</v>
      </c>
      <c r="F8952" s="2">
        <v>43603</v>
      </c>
      <c r="G8952" s="1" t="s">
        <v>24031</v>
      </c>
      <c r="H8952" s="1" t="s">
        <v>24032</v>
      </c>
      <c r="I8952" s="1" t="s">
        <v>36</v>
      </c>
      <c r="J8952" s="3">
        <v>40530.535079374</v>
      </c>
      <c r="K8952" s="1">
        <v>351</v>
      </c>
      <c r="L8952" s="1" t="s">
        <v>42</v>
      </c>
      <c r="M8952" s="2">
        <v>43627</v>
      </c>
      <c r="N8952" s="1" t="s">
        <v>97</v>
      </c>
      <c r="O8952" s="1">
        <f>M8952-F8952</f>
        <v>24</v>
      </c>
      <c r="P8952" s="1" t="str">
        <f>IF(B8952&lt;=17,"Teen",
IF(B8952&lt;=25,"Young Adult",
IF(B8952&lt;=35,"Adult",
IF(B8952&lt;=50,"Middle Age","Senior"))))</f>
        <v>Adult</v>
      </c>
      <c r="Q8952" s="3">
        <f>J8952/O8952</f>
        <v>1688.7722949739166</v>
      </c>
      <c r="R8952" s="5">
        <f>IF(B8952&gt;60,1,0)
+ IF(O8952&gt;7,1,0)
+ IF(L8952="Emergency",1,0)
+ IF(T8952="Critical",1,0)</f>
        <v>2</v>
      </c>
      <c r="S8952" s="6" t="str">
        <f>IF(R8952&lt;=1,"Low",
IF(R8952=2,"Medium","High"))</f>
        <v>Medium</v>
      </c>
      <c r="T8952" s="1" t="s">
        <v>49</v>
      </c>
    </row>
    <row r="8953" spans="1:20">
      <c r="A8953" s="1" t="s">
        <v>24033</v>
      </c>
      <c r="B8953" s="1">
        <v>66</v>
      </c>
      <c r="C8953" s="1" t="s">
        <v>51</v>
      </c>
      <c r="D8953" s="1" t="s">
        <v>91</v>
      </c>
      <c r="E8953" s="1" t="s">
        <v>33</v>
      </c>
      <c r="F8953" s="2">
        <v>43603</v>
      </c>
      <c r="G8953" s="1" t="s">
        <v>24034</v>
      </c>
      <c r="H8953" s="1" t="s">
        <v>6594</v>
      </c>
      <c r="I8953" s="1" t="s">
        <v>60</v>
      </c>
      <c r="J8953" s="3">
        <v>41451.664780063002</v>
      </c>
      <c r="K8953" s="1">
        <v>120</v>
      </c>
      <c r="L8953" s="1" t="s">
        <v>37</v>
      </c>
      <c r="M8953" s="2">
        <v>43611</v>
      </c>
      <c r="N8953" s="1" t="s">
        <v>38</v>
      </c>
      <c r="O8953" s="1">
        <f>M8953-F8953</f>
        <v>8</v>
      </c>
      <c r="P8953" s="1" t="str">
        <f>IF(B8953&lt;=17,"Teen",
IF(B8953&lt;=25,"Young Adult",
IF(B8953&lt;=35,"Adult",
IF(B8953&lt;=50,"Middle Age","Senior"))))</f>
        <v>Senior</v>
      </c>
      <c r="Q8953" s="3">
        <f>J8953/O8953</f>
        <v>5181.4580975078752</v>
      </c>
      <c r="R8953" s="5">
        <f>IF(B8953&gt;60,1,0)
+ IF(O8953&gt;7,1,0)
+ IF(L8953="Emergency",1,0)
+ IF(T8953="Critical",1,0)</f>
        <v>2</v>
      </c>
      <c r="S8953" s="6" t="str">
        <f>IF(R8953&lt;=1,"Low",
IF(R8953=2,"Medium","High"))</f>
        <v>Medium</v>
      </c>
      <c r="T8953" s="1" t="s">
        <v>71</v>
      </c>
    </row>
    <row r="8954" spans="1:20">
      <c r="A8954" s="1" t="s">
        <v>24035</v>
      </c>
      <c r="B8954" s="1">
        <v>46</v>
      </c>
      <c r="C8954" s="1" t="s">
        <v>51</v>
      </c>
      <c r="D8954" s="1" t="s">
        <v>62</v>
      </c>
      <c r="E8954" s="1" t="s">
        <v>45</v>
      </c>
      <c r="F8954" s="2">
        <v>43603</v>
      </c>
      <c r="G8954" s="1" t="s">
        <v>23730</v>
      </c>
      <c r="H8954" s="1" t="s">
        <v>24036</v>
      </c>
      <c r="I8954" s="1" t="s">
        <v>65</v>
      </c>
      <c r="J8954" s="3">
        <v>15964.453566673999</v>
      </c>
      <c r="K8954" s="1">
        <v>107</v>
      </c>
      <c r="L8954" s="1" t="s">
        <v>37</v>
      </c>
      <c r="M8954" s="2">
        <v>43628</v>
      </c>
      <c r="N8954" s="1" t="s">
        <v>38</v>
      </c>
      <c r="O8954" s="1">
        <f>M8954-F8954</f>
        <v>25</v>
      </c>
      <c r="P8954" s="1" t="str">
        <f>IF(B8954&lt;=17,"Teen",
IF(B8954&lt;=25,"Young Adult",
IF(B8954&lt;=35,"Adult",
IF(B8954&lt;=50,"Middle Age","Senior"))))</f>
        <v>Middle Age</v>
      </c>
      <c r="Q8954" s="3">
        <f>J8954/O8954</f>
        <v>638.57814266695993</v>
      </c>
      <c r="R8954" s="5">
        <f>IF(B8954&gt;60,1,0)
+ IF(O8954&gt;7,1,0)
+ IF(L8954="Emergency",1,0)
+ IF(T8954="Critical",1,0)</f>
        <v>1</v>
      </c>
      <c r="S8954" s="6" t="str">
        <f>IF(R8954&lt;=1,"Low",
IF(R8954=2,"Medium","High"))</f>
        <v>Low</v>
      </c>
      <c r="T8954" s="1" t="s">
        <v>29</v>
      </c>
    </row>
    <row r="8955" spans="1:20">
      <c r="A8955" s="1" t="s">
        <v>24037</v>
      </c>
      <c r="B8955" s="1">
        <v>80</v>
      </c>
      <c r="C8955" s="1" t="s">
        <v>21</v>
      </c>
      <c r="D8955" s="1" t="s">
        <v>73</v>
      </c>
      <c r="E8955" s="1" t="s">
        <v>45</v>
      </c>
      <c r="F8955" s="2">
        <v>43603</v>
      </c>
      <c r="G8955" s="1" t="s">
        <v>1726</v>
      </c>
      <c r="H8955" s="1" t="s">
        <v>24038</v>
      </c>
      <c r="I8955" s="1" t="s">
        <v>60</v>
      </c>
      <c r="J8955" s="3">
        <v>5905.2559379045997</v>
      </c>
      <c r="K8955" s="1">
        <v>105</v>
      </c>
      <c r="L8955" s="1" t="s">
        <v>27</v>
      </c>
      <c r="M8955" s="2">
        <v>43630</v>
      </c>
      <c r="N8955" s="1" t="s">
        <v>97</v>
      </c>
      <c r="O8955" s="1">
        <f>M8955-F8955</f>
        <v>27</v>
      </c>
      <c r="P8955" s="1" t="str">
        <f>IF(B8955&lt;=17,"Teen",
IF(B8955&lt;=25,"Young Adult",
IF(B8955&lt;=35,"Adult",
IF(B8955&lt;=50,"Middle Age","Senior"))))</f>
        <v>Senior</v>
      </c>
      <c r="Q8955" s="3">
        <f>J8955/O8955</f>
        <v>218.71318288535554</v>
      </c>
      <c r="R8955" s="5">
        <f>IF(B8955&gt;60,1,0)
+ IF(O8955&gt;7,1,0)
+ IF(L8955="Emergency",1,0)
+ IF(T8955="Critical",1,0)</f>
        <v>2</v>
      </c>
      <c r="S8955" s="6" t="str">
        <f>IF(R8955&lt;=1,"Low",
IF(R8955=2,"Medium","High"))</f>
        <v>Medium</v>
      </c>
      <c r="T8955" s="1" t="s">
        <v>71</v>
      </c>
    </row>
    <row r="8956" spans="1:20">
      <c r="A8956" s="1" t="s">
        <v>24039</v>
      </c>
      <c r="B8956" s="1">
        <v>76</v>
      </c>
      <c r="C8956" s="1" t="s">
        <v>51</v>
      </c>
      <c r="D8956" s="1" t="s">
        <v>73</v>
      </c>
      <c r="E8956" s="1" t="s">
        <v>45</v>
      </c>
      <c r="F8956" s="2">
        <v>43603</v>
      </c>
      <c r="G8956" s="1" t="s">
        <v>4793</v>
      </c>
      <c r="H8956" s="1" t="s">
        <v>24040</v>
      </c>
      <c r="I8956" s="1" t="s">
        <v>36</v>
      </c>
      <c r="J8956" s="3">
        <v>47390.490850816597</v>
      </c>
      <c r="K8956" s="1">
        <v>121</v>
      </c>
      <c r="L8956" s="1" t="s">
        <v>37</v>
      </c>
      <c r="M8956" s="2">
        <v>43623</v>
      </c>
      <c r="N8956" s="1" t="s">
        <v>97</v>
      </c>
      <c r="O8956" s="1">
        <f>M8956-F8956</f>
        <v>20</v>
      </c>
      <c r="P8956" s="1" t="str">
        <f>IF(B8956&lt;=17,"Teen",
IF(B8956&lt;=25,"Young Adult",
IF(B8956&lt;=35,"Adult",
IF(B8956&lt;=50,"Middle Age","Senior"))))</f>
        <v>Senior</v>
      </c>
      <c r="Q8956" s="3">
        <f>J8956/O8956</f>
        <v>2369.5245425408298</v>
      </c>
      <c r="R8956" s="5">
        <f>IF(B8956&gt;60,1,0)
+ IF(O8956&gt;7,1,0)
+ IF(L8956="Emergency",1,0)
+ IF(T8956="Critical",1,0)</f>
        <v>2</v>
      </c>
      <c r="S8956" s="6" t="str">
        <f>IF(R8956&lt;=1,"Low",
IF(R8956=2,"Medium","High"))</f>
        <v>Medium</v>
      </c>
      <c r="T8956" s="1" t="s">
        <v>29</v>
      </c>
    </row>
    <row r="8957" spans="1:20">
      <c r="A8957" s="1" t="s">
        <v>24041</v>
      </c>
      <c r="B8957" s="1">
        <v>56</v>
      </c>
      <c r="C8957" s="1" t="s">
        <v>21</v>
      </c>
      <c r="D8957" s="1" t="s">
        <v>73</v>
      </c>
      <c r="E8957" s="1" t="s">
        <v>33</v>
      </c>
      <c r="F8957" s="2">
        <v>43603</v>
      </c>
      <c r="G8957" s="1" t="s">
        <v>4470</v>
      </c>
      <c r="H8957" s="1" t="s">
        <v>24042</v>
      </c>
      <c r="I8957" s="1" t="s">
        <v>36</v>
      </c>
      <c r="J8957" s="3">
        <v>14677.4653081739</v>
      </c>
      <c r="K8957" s="1">
        <v>150</v>
      </c>
      <c r="L8957" s="1" t="s">
        <v>27</v>
      </c>
      <c r="M8957" s="2">
        <v>43632</v>
      </c>
      <c r="N8957" s="1" t="s">
        <v>38</v>
      </c>
      <c r="O8957" s="1">
        <f>M8957-F8957</f>
        <v>29</v>
      </c>
      <c r="P8957" s="1" t="str">
        <f>IF(B8957&lt;=17,"Teen",
IF(B8957&lt;=25,"Young Adult",
IF(B8957&lt;=35,"Adult",
IF(B8957&lt;=50,"Middle Age","Senior"))))</f>
        <v>Senior</v>
      </c>
      <c r="Q8957" s="3">
        <f>J8957/O8957</f>
        <v>506.1194933853069</v>
      </c>
      <c r="R8957" s="5">
        <f>IF(B8957&gt;60,1,0)
+ IF(O8957&gt;7,1,0)
+ IF(L8957="Emergency",1,0)
+ IF(T8957="Critical",1,0)</f>
        <v>1</v>
      </c>
      <c r="S8957" s="6" t="str">
        <f>IF(R8957&lt;=1,"Low",
IF(R8957=2,"Medium","High"))</f>
        <v>Low</v>
      </c>
      <c r="T8957" s="1" t="s">
        <v>49</v>
      </c>
    </row>
    <row r="8958" spans="1:20">
      <c r="A8958" s="1" t="s">
        <v>24043</v>
      </c>
      <c r="B8958" s="1">
        <v>66</v>
      </c>
      <c r="C8958" s="1" t="s">
        <v>21</v>
      </c>
      <c r="D8958" s="1" t="s">
        <v>68</v>
      </c>
      <c r="E8958" s="1" t="s">
        <v>23</v>
      </c>
      <c r="F8958" s="2">
        <v>43602</v>
      </c>
      <c r="G8958" s="1" t="s">
        <v>24044</v>
      </c>
      <c r="H8958" s="1" t="s">
        <v>24045</v>
      </c>
      <c r="I8958" s="1" t="s">
        <v>36</v>
      </c>
      <c r="J8958" s="3">
        <v>16846.000777644698</v>
      </c>
      <c r="K8958" s="1">
        <v>117</v>
      </c>
      <c r="L8958" s="1" t="s">
        <v>42</v>
      </c>
      <c r="M8958" s="2">
        <v>43617</v>
      </c>
      <c r="N8958" s="1" t="s">
        <v>28</v>
      </c>
      <c r="O8958" s="1">
        <f>M8958-F8958</f>
        <v>15</v>
      </c>
      <c r="P8958" s="1" t="str">
        <f>IF(B8958&lt;=17,"Teen",
IF(B8958&lt;=25,"Young Adult",
IF(B8958&lt;=35,"Adult",
IF(B8958&lt;=50,"Middle Age","Senior"))))</f>
        <v>Senior</v>
      </c>
      <c r="Q8958" s="3">
        <f>J8958/O8958</f>
        <v>1123.0667185096465</v>
      </c>
      <c r="R8958" s="5">
        <f>IF(B8958&gt;60,1,0)
+ IF(O8958&gt;7,1,0)
+ IF(L8958="Emergency",1,0)
+ IF(T8958="Critical",1,0)</f>
        <v>3</v>
      </c>
      <c r="S8958" s="6" t="str">
        <f>IF(R8958&lt;=1,"Low",
IF(R8958=2,"Medium","High"))</f>
        <v>High</v>
      </c>
      <c r="T8958" s="1" t="s">
        <v>71</v>
      </c>
    </row>
    <row r="8959" spans="1:20">
      <c r="A8959" s="1" t="s">
        <v>24046</v>
      </c>
      <c r="B8959" s="1">
        <v>18</v>
      </c>
      <c r="C8959" s="1" t="s">
        <v>21</v>
      </c>
      <c r="D8959" s="1" t="s">
        <v>73</v>
      </c>
      <c r="E8959" s="1" t="s">
        <v>74</v>
      </c>
      <c r="F8959" s="2">
        <v>43602</v>
      </c>
      <c r="G8959" s="1" t="s">
        <v>24047</v>
      </c>
      <c r="H8959" s="1" t="s">
        <v>24048</v>
      </c>
      <c r="I8959" s="1" t="s">
        <v>65</v>
      </c>
      <c r="J8959" s="3">
        <v>44385.989846814999</v>
      </c>
      <c r="K8959" s="1">
        <v>204</v>
      </c>
      <c r="L8959" s="1" t="s">
        <v>42</v>
      </c>
      <c r="M8959" s="2">
        <v>43619</v>
      </c>
      <c r="N8959" s="1" t="s">
        <v>28</v>
      </c>
      <c r="O8959" s="1">
        <f>M8959-F8959</f>
        <v>17</v>
      </c>
      <c r="P8959" s="1" t="str">
        <f>IF(B8959&lt;=17,"Teen",
IF(B8959&lt;=25,"Young Adult",
IF(B8959&lt;=35,"Adult",
IF(B8959&lt;=50,"Middle Age","Senior"))))</f>
        <v>Young Adult</v>
      </c>
      <c r="Q8959" s="3">
        <f>J8959/O8959</f>
        <v>2610.9405792244115</v>
      </c>
      <c r="R8959" s="5">
        <f>IF(B8959&gt;60,1,0)
+ IF(O8959&gt;7,1,0)
+ IF(L8959="Emergency",1,0)
+ IF(T8959="Critical",1,0)</f>
        <v>2</v>
      </c>
      <c r="S8959" s="6" t="str">
        <f>IF(R8959&lt;=1,"Low",
IF(R8959=2,"Medium","High"))</f>
        <v>Medium</v>
      </c>
      <c r="T8959" s="1" t="s">
        <v>29</v>
      </c>
    </row>
    <row r="8960" spans="1:20">
      <c r="A8960" s="1" t="s">
        <v>24049</v>
      </c>
      <c r="B8960" s="1">
        <v>55</v>
      </c>
      <c r="C8960" s="1" t="s">
        <v>51</v>
      </c>
      <c r="D8960" s="1" t="s">
        <v>68</v>
      </c>
      <c r="E8960" s="1" t="s">
        <v>45</v>
      </c>
      <c r="F8960" s="2">
        <v>43602</v>
      </c>
      <c r="G8960" s="1" t="s">
        <v>1005</v>
      </c>
      <c r="H8960" s="1" t="s">
        <v>24050</v>
      </c>
      <c r="I8960" s="1" t="s">
        <v>56</v>
      </c>
      <c r="J8960" s="3">
        <v>27559.733750659299</v>
      </c>
      <c r="K8960" s="1">
        <v>151</v>
      </c>
      <c r="L8960" s="1" t="s">
        <v>27</v>
      </c>
      <c r="M8960" s="2">
        <v>43626</v>
      </c>
      <c r="N8960" s="1" t="s">
        <v>48</v>
      </c>
      <c r="O8960" s="1">
        <f>M8960-F8960</f>
        <v>24</v>
      </c>
      <c r="P8960" s="1" t="str">
        <f>IF(B8960&lt;=17,"Teen",
IF(B8960&lt;=25,"Young Adult",
IF(B8960&lt;=35,"Adult",
IF(B8960&lt;=50,"Middle Age","Senior"))))</f>
        <v>Senior</v>
      </c>
      <c r="Q8960" s="3">
        <f>J8960/O8960</f>
        <v>1148.3222396108042</v>
      </c>
      <c r="R8960" s="5">
        <f>IF(B8960&gt;60,1,0)
+ IF(O8960&gt;7,1,0)
+ IF(L8960="Emergency",1,0)
+ IF(T8960="Critical",1,0)</f>
        <v>1</v>
      </c>
      <c r="S8960" s="6" t="str">
        <f>IF(R8960&lt;=1,"Low",
IF(R8960=2,"Medium","High"))</f>
        <v>Low</v>
      </c>
      <c r="T8960" s="1" t="s">
        <v>29</v>
      </c>
    </row>
    <row r="8961" spans="1:20">
      <c r="A8961" s="1" t="s">
        <v>24051</v>
      </c>
      <c r="B8961" s="1">
        <v>44</v>
      </c>
      <c r="C8961" s="1" t="s">
        <v>21</v>
      </c>
      <c r="D8961" s="1" t="s">
        <v>73</v>
      </c>
      <c r="E8961" s="1" t="s">
        <v>74</v>
      </c>
      <c r="F8961" s="2">
        <v>43602</v>
      </c>
      <c r="G8961" s="1" t="s">
        <v>24052</v>
      </c>
      <c r="H8961" s="1" t="s">
        <v>24053</v>
      </c>
      <c r="I8961" s="1" t="s">
        <v>60</v>
      </c>
      <c r="J8961" s="3">
        <v>23841.534654533902</v>
      </c>
      <c r="K8961" s="1">
        <v>495</v>
      </c>
      <c r="L8961" s="1" t="s">
        <v>37</v>
      </c>
      <c r="M8961" s="2">
        <v>43629</v>
      </c>
      <c r="N8961" s="1" t="s">
        <v>48</v>
      </c>
      <c r="O8961" s="1">
        <f>M8961-F8961</f>
        <v>27</v>
      </c>
      <c r="P8961" s="1" t="str">
        <f>IF(B8961&lt;=17,"Teen",
IF(B8961&lt;=25,"Young Adult",
IF(B8961&lt;=35,"Adult",
IF(B8961&lt;=50,"Middle Age","Senior"))))</f>
        <v>Middle Age</v>
      </c>
      <c r="Q8961" s="3">
        <f>J8961/O8961</f>
        <v>883.01980201977415</v>
      </c>
      <c r="R8961" s="5">
        <f>IF(B8961&gt;60,1,0)
+ IF(O8961&gt;7,1,0)
+ IF(L8961="Emergency",1,0)
+ IF(T8961="Critical",1,0)</f>
        <v>1</v>
      </c>
      <c r="S8961" s="6" t="str">
        <f>IF(R8961&lt;=1,"Low",
IF(R8961=2,"Medium","High"))</f>
        <v>Low</v>
      </c>
      <c r="T8961" s="1" t="s">
        <v>71</v>
      </c>
    </row>
    <row r="8962" spans="1:20">
      <c r="A8962" s="1" t="s">
        <v>24054</v>
      </c>
      <c r="B8962" s="1">
        <v>69</v>
      </c>
      <c r="C8962" s="1" t="s">
        <v>51</v>
      </c>
      <c r="D8962" s="1" t="s">
        <v>52</v>
      </c>
      <c r="E8962" s="1" t="s">
        <v>84</v>
      </c>
      <c r="F8962" s="2">
        <v>43602</v>
      </c>
      <c r="G8962" s="1" t="s">
        <v>24055</v>
      </c>
      <c r="H8962" s="1" t="s">
        <v>24056</v>
      </c>
      <c r="I8962" s="1" t="s">
        <v>56</v>
      </c>
      <c r="J8962" s="3">
        <v>23091.707904818999</v>
      </c>
      <c r="K8962" s="1">
        <v>453</v>
      </c>
      <c r="L8962" s="1" t="s">
        <v>42</v>
      </c>
      <c r="M8962" s="2">
        <v>43624</v>
      </c>
      <c r="N8962" s="1" t="s">
        <v>48</v>
      </c>
      <c r="O8962" s="1">
        <f>M8962-F8962</f>
        <v>22</v>
      </c>
      <c r="P8962" s="1" t="str">
        <f>IF(B8962&lt;=17,"Teen",
IF(B8962&lt;=25,"Young Adult",
IF(B8962&lt;=35,"Adult",
IF(B8962&lt;=50,"Middle Age","Senior"))))</f>
        <v>Senior</v>
      </c>
      <c r="Q8962" s="3">
        <f>J8962/O8962</f>
        <v>1049.6230865826817</v>
      </c>
      <c r="R8962" s="5">
        <f>IF(B8962&gt;60,1,0)
+ IF(O8962&gt;7,1,0)
+ IF(L8962="Emergency",1,0)
+ IF(T8962="Critical",1,0)</f>
        <v>3</v>
      </c>
      <c r="S8962" s="6" t="str">
        <f>IF(R8962&lt;=1,"Low",
IF(R8962=2,"Medium","High"))</f>
        <v>High</v>
      </c>
      <c r="T8962" s="1" t="s">
        <v>29</v>
      </c>
    </row>
    <row r="8963" spans="1:20">
      <c r="A8963" s="1" t="s">
        <v>16378</v>
      </c>
      <c r="B8963" s="1">
        <v>74</v>
      </c>
      <c r="C8963" s="1" t="s">
        <v>51</v>
      </c>
      <c r="D8963" s="1" t="s">
        <v>52</v>
      </c>
      <c r="E8963" s="1" t="s">
        <v>53</v>
      </c>
      <c r="F8963" s="2">
        <v>43602</v>
      </c>
      <c r="G8963" s="1" t="s">
        <v>24057</v>
      </c>
      <c r="H8963" s="1" t="s">
        <v>24058</v>
      </c>
      <c r="I8963" s="1" t="s">
        <v>36</v>
      </c>
      <c r="J8963" s="3">
        <v>30381.0333112195</v>
      </c>
      <c r="K8963" s="1">
        <v>300</v>
      </c>
      <c r="L8963" s="1" t="s">
        <v>27</v>
      </c>
      <c r="M8963" s="2">
        <v>43615</v>
      </c>
      <c r="N8963" s="1" t="s">
        <v>97</v>
      </c>
      <c r="O8963" s="1">
        <f>M8963-F8963</f>
        <v>13</v>
      </c>
      <c r="P8963" s="1" t="str">
        <f>IF(B8963&lt;=17,"Teen",
IF(B8963&lt;=25,"Young Adult",
IF(B8963&lt;=35,"Adult",
IF(B8963&lt;=50,"Middle Age","Senior"))))</f>
        <v>Senior</v>
      </c>
      <c r="Q8963" s="3">
        <f>J8963/O8963</f>
        <v>2337.0025624015002</v>
      </c>
      <c r="R8963" s="5">
        <f>IF(B8963&gt;60,1,0)
+ IF(O8963&gt;7,1,0)
+ IF(L8963="Emergency",1,0)
+ IF(T8963="Critical",1,0)</f>
        <v>2</v>
      </c>
      <c r="S8963" s="6" t="str">
        <f>IF(R8963&lt;=1,"Low",
IF(R8963=2,"Medium","High"))</f>
        <v>Medium</v>
      </c>
      <c r="T8963" s="1" t="s">
        <v>29</v>
      </c>
    </row>
    <row r="8964" spans="1:20">
      <c r="A8964" s="1" t="s">
        <v>9277</v>
      </c>
      <c r="B8964" s="1">
        <v>33</v>
      </c>
      <c r="C8964" s="1" t="s">
        <v>21</v>
      </c>
      <c r="D8964" s="1" t="s">
        <v>32</v>
      </c>
      <c r="E8964" s="1" t="s">
        <v>84</v>
      </c>
      <c r="F8964" s="2">
        <v>43602</v>
      </c>
      <c r="G8964" s="1" t="s">
        <v>24059</v>
      </c>
      <c r="H8964" s="1" t="s">
        <v>24060</v>
      </c>
      <c r="I8964" s="1" t="s">
        <v>65</v>
      </c>
      <c r="J8964" s="3">
        <v>24020.733817810298</v>
      </c>
      <c r="K8964" s="1">
        <v>147</v>
      </c>
      <c r="L8964" s="1" t="s">
        <v>27</v>
      </c>
      <c r="M8964" s="2">
        <v>43610</v>
      </c>
      <c r="N8964" s="1" t="s">
        <v>66</v>
      </c>
      <c r="O8964" s="1">
        <f>M8964-F8964</f>
        <v>8</v>
      </c>
      <c r="P8964" s="1" t="str">
        <f>IF(B8964&lt;=17,"Teen",
IF(B8964&lt;=25,"Young Adult",
IF(B8964&lt;=35,"Adult",
IF(B8964&lt;=50,"Middle Age","Senior"))))</f>
        <v>Adult</v>
      </c>
      <c r="Q8964" s="3">
        <f>J8964/O8964</f>
        <v>3002.5917272262873</v>
      </c>
      <c r="R8964" s="5">
        <f>IF(B8964&gt;60,1,0)
+ IF(O8964&gt;7,1,0)
+ IF(L8964="Emergency",1,0)
+ IF(T8964="Critical",1,0)</f>
        <v>1</v>
      </c>
      <c r="S8964" s="6" t="str">
        <f>IF(R8964&lt;=1,"Low",
IF(R8964=2,"Medium","High"))</f>
        <v>Low</v>
      </c>
      <c r="T8964" s="1" t="s">
        <v>29</v>
      </c>
    </row>
    <row r="8965" spans="1:20">
      <c r="A8965" s="1" t="s">
        <v>24061</v>
      </c>
      <c r="B8965" s="1">
        <v>55</v>
      </c>
      <c r="C8965" s="1" t="s">
        <v>51</v>
      </c>
      <c r="D8965" s="1" t="s">
        <v>62</v>
      </c>
      <c r="E8965" s="1" t="s">
        <v>23</v>
      </c>
      <c r="F8965" s="2">
        <v>43602</v>
      </c>
      <c r="G8965" s="1" t="s">
        <v>24062</v>
      </c>
      <c r="H8965" s="1" t="s">
        <v>24063</v>
      </c>
      <c r="I8965" s="1" t="s">
        <v>60</v>
      </c>
      <c r="J8965" s="3">
        <v>15554.6378092827</v>
      </c>
      <c r="K8965" s="1">
        <v>321</v>
      </c>
      <c r="L8965" s="1" t="s">
        <v>27</v>
      </c>
      <c r="M8965" s="2">
        <v>43621</v>
      </c>
      <c r="N8965" s="1" t="s">
        <v>66</v>
      </c>
      <c r="O8965" s="1">
        <f>M8965-F8965</f>
        <v>19</v>
      </c>
      <c r="P8965" s="1" t="str">
        <f>IF(B8965&lt;=17,"Teen",
IF(B8965&lt;=25,"Young Adult",
IF(B8965&lt;=35,"Adult",
IF(B8965&lt;=50,"Middle Age","Senior"))))</f>
        <v>Senior</v>
      </c>
      <c r="Q8965" s="3">
        <f>J8965/O8965</f>
        <v>818.66514785698416</v>
      </c>
      <c r="R8965" s="5">
        <f>IF(B8965&gt;60,1,0)
+ IF(O8965&gt;7,1,0)
+ IF(L8965="Emergency",1,0)
+ IF(T8965="Critical",1,0)</f>
        <v>1</v>
      </c>
      <c r="S8965" s="6" t="str">
        <f>IF(R8965&lt;=1,"Low",
IF(R8965=2,"Medium","High"))</f>
        <v>Low</v>
      </c>
      <c r="T8965" s="1" t="s">
        <v>49</v>
      </c>
    </row>
    <row r="8966" spans="1:20">
      <c r="A8966" s="1" t="s">
        <v>24064</v>
      </c>
      <c r="B8966" s="1">
        <v>55</v>
      </c>
      <c r="C8966" s="1" t="s">
        <v>51</v>
      </c>
      <c r="D8966" s="1" t="s">
        <v>91</v>
      </c>
      <c r="E8966" s="1" t="s">
        <v>84</v>
      </c>
      <c r="F8966" s="2">
        <v>43601</v>
      </c>
      <c r="G8966" s="1" t="s">
        <v>24065</v>
      </c>
      <c r="H8966" s="1" t="s">
        <v>2244</v>
      </c>
      <c r="I8966" s="1" t="s">
        <v>56</v>
      </c>
      <c r="J8966" s="3">
        <v>13546.8172493648</v>
      </c>
      <c r="K8966" s="1">
        <v>384</v>
      </c>
      <c r="L8966" s="1" t="s">
        <v>27</v>
      </c>
      <c r="M8966" s="2">
        <v>43618</v>
      </c>
      <c r="N8966" s="1" t="s">
        <v>66</v>
      </c>
      <c r="O8966" s="1">
        <f>M8966-F8966</f>
        <v>17</v>
      </c>
      <c r="P8966" s="1" t="str">
        <f>IF(B8966&lt;=17,"Teen",
IF(B8966&lt;=25,"Young Adult",
IF(B8966&lt;=35,"Adult",
IF(B8966&lt;=50,"Middle Age","Senior"))))</f>
        <v>Senior</v>
      </c>
      <c r="Q8966" s="3">
        <f>J8966/O8966</f>
        <v>796.87160290381178</v>
      </c>
      <c r="R8966" s="5">
        <f>IF(B8966&gt;60,1,0)
+ IF(O8966&gt;7,1,0)
+ IF(L8966="Emergency",1,0)
+ IF(T8966="Critical",1,0)</f>
        <v>1</v>
      </c>
      <c r="S8966" s="6" t="str">
        <f>IF(R8966&lt;=1,"Low",
IF(R8966=2,"Medium","High"))</f>
        <v>Low</v>
      </c>
      <c r="T8966" s="1" t="s">
        <v>71</v>
      </c>
    </row>
    <row r="8967" spans="1:20">
      <c r="A8967" s="1" t="s">
        <v>24066</v>
      </c>
      <c r="B8967" s="1">
        <v>41</v>
      </c>
      <c r="C8967" s="1" t="s">
        <v>21</v>
      </c>
      <c r="D8967" s="1" t="s">
        <v>68</v>
      </c>
      <c r="E8967" s="1" t="s">
        <v>84</v>
      </c>
      <c r="F8967" s="2">
        <v>43601</v>
      </c>
      <c r="G8967" s="1" t="s">
        <v>24067</v>
      </c>
      <c r="H8967" s="1" t="s">
        <v>24068</v>
      </c>
      <c r="I8967" s="1" t="s">
        <v>26</v>
      </c>
      <c r="J8967" s="3">
        <v>49267.525957029502</v>
      </c>
      <c r="K8967" s="1">
        <v>344</v>
      </c>
      <c r="L8967" s="1" t="s">
        <v>42</v>
      </c>
      <c r="M8967" s="2">
        <v>43619</v>
      </c>
      <c r="N8967" s="1" t="s">
        <v>28</v>
      </c>
      <c r="O8967" s="1">
        <f>M8967-F8967</f>
        <v>18</v>
      </c>
      <c r="P8967" s="1" t="str">
        <f>IF(B8967&lt;=17,"Teen",
IF(B8967&lt;=25,"Young Adult",
IF(B8967&lt;=35,"Adult",
IF(B8967&lt;=50,"Middle Age","Senior"))))</f>
        <v>Middle Age</v>
      </c>
      <c r="Q8967" s="3">
        <f>J8967/O8967</f>
        <v>2737.0847753905277</v>
      </c>
      <c r="R8967" s="5">
        <f>IF(B8967&gt;60,1,0)
+ IF(O8967&gt;7,1,0)
+ IF(L8967="Emergency",1,0)
+ IF(T8967="Critical",1,0)</f>
        <v>2</v>
      </c>
      <c r="S8967" s="6" t="str">
        <f>IF(R8967&lt;=1,"Low",
IF(R8967=2,"Medium","High"))</f>
        <v>Medium</v>
      </c>
      <c r="T8967" s="1" t="s">
        <v>29</v>
      </c>
    </row>
    <row r="8968" spans="1:20">
      <c r="A8968" s="1" t="s">
        <v>24069</v>
      </c>
      <c r="B8968" s="1">
        <v>24</v>
      </c>
      <c r="C8968" s="1" t="s">
        <v>51</v>
      </c>
      <c r="D8968" s="1" t="s">
        <v>22</v>
      </c>
      <c r="E8968" s="1" t="s">
        <v>45</v>
      </c>
      <c r="F8968" s="2">
        <v>43601</v>
      </c>
      <c r="G8968" s="1" t="s">
        <v>24070</v>
      </c>
      <c r="H8968" s="1" t="s">
        <v>24071</v>
      </c>
      <c r="I8968" s="1" t="s">
        <v>26</v>
      </c>
      <c r="J8968" s="3">
        <v>2871.9966903722998</v>
      </c>
      <c r="K8968" s="1">
        <v>445</v>
      </c>
      <c r="L8968" s="1" t="s">
        <v>42</v>
      </c>
      <c r="M8968" s="2">
        <v>43613</v>
      </c>
      <c r="N8968" s="1" t="s">
        <v>28</v>
      </c>
      <c r="O8968" s="1">
        <f>M8968-F8968</f>
        <v>12</v>
      </c>
      <c r="P8968" s="1" t="str">
        <f>IF(B8968&lt;=17,"Teen",
IF(B8968&lt;=25,"Young Adult",
IF(B8968&lt;=35,"Adult",
IF(B8968&lt;=50,"Middle Age","Senior"))))</f>
        <v>Young Adult</v>
      </c>
      <c r="Q8968" s="3">
        <f>J8968/O8968</f>
        <v>239.33305753102499</v>
      </c>
      <c r="R8968" s="5">
        <f>IF(B8968&gt;60,1,0)
+ IF(O8968&gt;7,1,0)
+ IF(L8968="Emergency",1,0)
+ IF(T8968="Critical",1,0)</f>
        <v>2</v>
      </c>
      <c r="S8968" s="6" t="str">
        <f>IF(R8968&lt;=1,"Low",
IF(R8968=2,"Medium","High"))</f>
        <v>Medium</v>
      </c>
      <c r="T8968" s="1" t="s">
        <v>29</v>
      </c>
    </row>
    <row r="8969" spans="1:20">
      <c r="A8969" s="1" t="s">
        <v>24072</v>
      </c>
      <c r="B8969" s="1">
        <v>45</v>
      </c>
      <c r="C8969" s="1" t="s">
        <v>21</v>
      </c>
      <c r="D8969" s="1" t="s">
        <v>73</v>
      </c>
      <c r="E8969" s="1" t="s">
        <v>23</v>
      </c>
      <c r="F8969" s="2">
        <v>43601</v>
      </c>
      <c r="G8969" s="1" t="s">
        <v>24073</v>
      </c>
      <c r="H8969" s="1" t="s">
        <v>24074</v>
      </c>
      <c r="I8969" s="1" t="s">
        <v>60</v>
      </c>
      <c r="J8969" s="3">
        <v>44362.921711414601</v>
      </c>
      <c r="K8969" s="1">
        <v>167</v>
      </c>
      <c r="L8969" s="1" t="s">
        <v>27</v>
      </c>
      <c r="M8969" s="2">
        <v>43603</v>
      </c>
      <c r="N8969" s="1" t="s">
        <v>48</v>
      </c>
      <c r="O8969" s="1">
        <f>M8969-F8969</f>
        <v>2</v>
      </c>
      <c r="P8969" s="1" t="str">
        <f>IF(B8969&lt;=17,"Teen",
IF(B8969&lt;=25,"Young Adult",
IF(B8969&lt;=35,"Adult",
IF(B8969&lt;=50,"Middle Age","Senior"))))</f>
        <v>Middle Age</v>
      </c>
      <c r="Q8969" s="3">
        <f>J8969/O8969</f>
        <v>22181.460855707301</v>
      </c>
      <c r="R8969" s="5">
        <f>IF(B8969&gt;60,1,0)
+ IF(O8969&gt;7,1,0)
+ IF(L8969="Emergency",1,0)
+ IF(T8969="Critical",1,0)</f>
        <v>0</v>
      </c>
      <c r="S8969" s="6" t="str">
        <f>IF(R8969&lt;=1,"Low",
IF(R8969=2,"Medium","High"))</f>
        <v>Low</v>
      </c>
      <c r="T8969" s="1" t="s">
        <v>71</v>
      </c>
    </row>
    <row r="8970" spans="1:20">
      <c r="A8970" s="1" t="s">
        <v>16262</v>
      </c>
      <c r="B8970" s="1">
        <v>63</v>
      </c>
      <c r="C8970" s="1" t="s">
        <v>21</v>
      </c>
      <c r="D8970" s="1" t="s">
        <v>32</v>
      </c>
      <c r="E8970" s="1" t="s">
        <v>23</v>
      </c>
      <c r="F8970" s="2">
        <v>43601</v>
      </c>
      <c r="G8970" s="1" t="s">
        <v>24075</v>
      </c>
      <c r="H8970" s="1" t="s">
        <v>24076</v>
      </c>
      <c r="I8970" s="1" t="s">
        <v>56</v>
      </c>
      <c r="J8970" s="3">
        <v>37045.165063767898</v>
      </c>
      <c r="K8970" s="1">
        <v>492</v>
      </c>
      <c r="L8970" s="1" t="s">
        <v>37</v>
      </c>
      <c r="M8970" s="2">
        <v>43613</v>
      </c>
      <c r="N8970" s="1" t="s">
        <v>28</v>
      </c>
      <c r="O8970" s="1">
        <f>M8970-F8970</f>
        <v>12</v>
      </c>
      <c r="P8970" s="1" t="str">
        <f>IF(B8970&lt;=17,"Teen",
IF(B8970&lt;=25,"Young Adult",
IF(B8970&lt;=35,"Adult",
IF(B8970&lt;=50,"Middle Age","Senior"))))</f>
        <v>Senior</v>
      </c>
      <c r="Q8970" s="3">
        <f>J8970/O8970</f>
        <v>3087.0970886473247</v>
      </c>
      <c r="R8970" s="5">
        <f>IF(B8970&gt;60,1,0)
+ IF(O8970&gt;7,1,0)
+ IF(L8970="Emergency",1,0)
+ IF(T8970="Critical",1,0)</f>
        <v>2</v>
      </c>
      <c r="S8970" s="6" t="str">
        <f>IF(R8970&lt;=1,"Low",
IF(R8970=2,"Medium","High"))</f>
        <v>Medium</v>
      </c>
      <c r="T8970" s="1" t="s">
        <v>29</v>
      </c>
    </row>
    <row r="8971" spans="1:20">
      <c r="A8971" s="1" t="s">
        <v>24077</v>
      </c>
      <c r="B8971" s="1">
        <v>72</v>
      </c>
      <c r="C8971" s="1" t="s">
        <v>51</v>
      </c>
      <c r="D8971" s="1" t="s">
        <v>52</v>
      </c>
      <c r="E8971" s="1" t="s">
        <v>45</v>
      </c>
      <c r="F8971" s="2">
        <v>43601</v>
      </c>
      <c r="G8971" s="1" t="s">
        <v>24078</v>
      </c>
      <c r="H8971" s="1" t="s">
        <v>24079</v>
      </c>
      <c r="I8971" s="1" t="s">
        <v>65</v>
      </c>
      <c r="J8971" s="3">
        <v>28878.905360924698</v>
      </c>
      <c r="K8971" s="1">
        <v>431</v>
      </c>
      <c r="L8971" s="1" t="s">
        <v>27</v>
      </c>
      <c r="M8971" s="2">
        <v>43629</v>
      </c>
      <c r="N8971" s="1" t="s">
        <v>28</v>
      </c>
      <c r="O8971" s="1">
        <f>M8971-F8971</f>
        <v>28</v>
      </c>
      <c r="P8971" s="1" t="str">
        <f>IF(B8971&lt;=17,"Teen",
IF(B8971&lt;=25,"Young Adult",
IF(B8971&lt;=35,"Adult",
IF(B8971&lt;=50,"Middle Age","Senior"))))</f>
        <v>Senior</v>
      </c>
      <c r="Q8971" s="3">
        <f>J8971/O8971</f>
        <v>1031.3894771758821</v>
      </c>
      <c r="R8971" s="5">
        <f>IF(B8971&gt;60,1,0)
+ IF(O8971&gt;7,1,0)
+ IF(L8971="Emergency",1,0)
+ IF(T8971="Critical",1,0)</f>
        <v>2</v>
      </c>
      <c r="S8971" s="6" t="str">
        <f>IF(R8971&lt;=1,"Low",
IF(R8971=2,"Medium","High"))</f>
        <v>Medium</v>
      </c>
      <c r="T8971" s="1" t="s">
        <v>29</v>
      </c>
    </row>
    <row r="8972" spans="1:20">
      <c r="A8972" s="1" t="s">
        <v>24080</v>
      </c>
      <c r="B8972" s="1">
        <v>60</v>
      </c>
      <c r="C8972" s="1" t="s">
        <v>51</v>
      </c>
      <c r="D8972" s="1" t="s">
        <v>52</v>
      </c>
      <c r="E8972" s="1" t="s">
        <v>84</v>
      </c>
      <c r="F8972" s="2">
        <v>43600</v>
      </c>
      <c r="G8972" s="1" t="s">
        <v>24081</v>
      </c>
      <c r="H8972" s="1" t="s">
        <v>24082</v>
      </c>
      <c r="I8972" s="1" t="s">
        <v>36</v>
      </c>
      <c r="J8972" s="3">
        <v>35017.446049767903</v>
      </c>
      <c r="K8972" s="1">
        <v>474</v>
      </c>
      <c r="L8972" s="1" t="s">
        <v>42</v>
      </c>
      <c r="M8972" s="2">
        <v>43619</v>
      </c>
      <c r="N8972" s="1" t="s">
        <v>38</v>
      </c>
      <c r="O8972" s="1">
        <f>M8972-F8972</f>
        <v>19</v>
      </c>
      <c r="P8972" s="1" t="str">
        <f>IF(B8972&lt;=17,"Teen",
IF(B8972&lt;=25,"Young Adult",
IF(B8972&lt;=35,"Adult",
IF(B8972&lt;=50,"Middle Age","Senior"))))</f>
        <v>Senior</v>
      </c>
      <c r="Q8972" s="3">
        <f>J8972/O8972</f>
        <v>1843.0234763035739</v>
      </c>
      <c r="R8972" s="5">
        <f>IF(B8972&gt;60,1,0)
+ IF(O8972&gt;7,1,0)
+ IF(L8972="Emergency",1,0)
+ IF(T8972="Critical",1,0)</f>
        <v>2</v>
      </c>
      <c r="S8972" s="6" t="str">
        <f>IF(R8972&lt;=1,"Low",
IF(R8972=2,"Medium","High"))</f>
        <v>Medium</v>
      </c>
      <c r="T8972" s="1" t="s">
        <v>49</v>
      </c>
    </row>
    <row r="8973" spans="1:20">
      <c r="A8973" s="1" t="s">
        <v>24083</v>
      </c>
      <c r="B8973" s="1">
        <v>69</v>
      </c>
      <c r="C8973" s="1" t="s">
        <v>21</v>
      </c>
      <c r="D8973" s="1" t="s">
        <v>62</v>
      </c>
      <c r="E8973" s="1" t="s">
        <v>84</v>
      </c>
      <c r="F8973" s="2">
        <v>43600</v>
      </c>
      <c r="G8973" s="1" t="s">
        <v>24084</v>
      </c>
      <c r="H8973" s="1" t="s">
        <v>24085</v>
      </c>
      <c r="I8973" s="1" t="s">
        <v>36</v>
      </c>
      <c r="J8973" s="3">
        <v>20062.542398273799</v>
      </c>
      <c r="K8973" s="1">
        <v>152</v>
      </c>
      <c r="L8973" s="1" t="s">
        <v>37</v>
      </c>
      <c r="M8973" s="2">
        <v>43603</v>
      </c>
      <c r="N8973" s="1" t="s">
        <v>66</v>
      </c>
      <c r="O8973" s="1">
        <f>M8973-F8973</f>
        <v>3</v>
      </c>
      <c r="P8973" s="1" t="str">
        <f>IF(B8973&lt;=17,"Teen",
IF(B8973&lt;=25,"Young Adult",
IF(B8973&lt;=35,"Adult",
IF(B8973&lt;=50,"Middle Age","Senior"))))</f>
        <v>Senior</v>
      </c>
      <c r="Q8973" s="3">
        <f>J8973/O8973</f>
        <v>6687.5141327579331</v>
      </c>
      <c r="R8973" s="5">
        <f>IF(B8973&gt;60,1,0)
+ IF(O8973&gt;7,1,0)
+ IF(L8973="Emergency",1,0)
+ IF(T8973="Critical",1,0)</f>
        <v>1</v>
      </c>
      <c r="S8973" s="6" t="str">
        <f>IF(R8973&lt;=1,"Low",
IF(R8973=2,"Medium","High"))</f>
        <v>Low</v>
      </c>
      <c r="T8973" s="1" t="s">
        <v>29</v>
      </c>
    </row>
    <row r="8974" spans="1:20">
      <c r="A8974" s="1" t="s">
        <v>24086</v>
      </c>
      <c r="B8974" s="1">
        <v>77</v>
      </c>
      <c r="C8974" s="1" t="s">
        <v>21</v>
      </c>
      <c r="D8974" s="1" t="s">
        <v>52</v>
      </c>
      <c r="E8974" s="1" t="s">
        <v>45</v>
      </c>
      <c r="F8974" s="2">
        <v>43600</v>
      </c>
      <c r="G8974" s="1" t="s">
        <v>24087</v>
      </c>
      <c r="H8974" s="1" t="s">
        <v>24088</v>
      </c>
      <c r="I8974" s="1" t="s">
        <v>56</v>
      </c>
      <c r="J8974" s="3">
        <v>17633.665457572799</v>
      </c>
      <c r="K8974" s="1">
        <v>366</v>
      </c>
      <c r="L8974" s="1" t="s">
        <v>27</v>
      </c>
      <c r="M8974" s="2">
        <v>43601</v>
      </c>
      <c r="N8974" s="1" t="s">
        <v>97</v>
      </c>
      <c r="O8974" s="1">
        <f>M8974-F8974</f>
        <v>1</v>
      </c>
      <c r="P8974" s="1" t="str">
        <f>IF(B8974&lt;=17,"Teen",
IF(B8974&lt;=25,"Young Adult",
IF(B8974&lt;=35,"Adult",
IF(B8974&lt;=50,"Middle Age","Senior"))))</f>
        <v>Senior</v>
      </c>
      <c r="Q8974" s="3">
        <f>J8974/O8974</f>
        <v>17633.665457572799</v>
      </c>
      <c r="R8974" s="5">
        <f>IF(B8974&gt;60,1,0)
+ IF(O8974&gt;7,1,0)
+ IF(L8974="Emergency",1,0)
+ IF(T8974="Critical",1,0)</f>
        <v>1</v>
      </c>
      <c r="S8974" s="6" t="str">
        <f>IF(R8974&lt;=1,"Low",
IF(R8974=2,"Medium","High"))</f>
        <v>Low</v>
      </c>
      <c r="T8974" s="1" t="s">
        <v>49</v>
      </c>
    </row>
    <row r="8975" spans="1:20">
      <c r="A8975" s="1" t="s">
        <v>24089</v>
      </c>
      <c r="B8975" s="1">
        <v>54</v>
      </c>
      <c r="C8975" s="1" t="s">
        <v>51</v>
      </c>
      <c r="D8975" s="1" t="s">
        <v>68</v>
      </c>
      <c r="E8975" s="1" t="s">
        <v>84</v>
      </c>
      <c r="F8975" s="2">
        <v>43600</v>
      </c>
      <c r="G8975" s="1" t="s">
        <v>24090</v>
      </c>
      <c r="H8975" s="1" t="s">
        <v>24091</v>
      </c>
      <c r="I8975" s="1" t="s">
        <v>56</v>
      </c>
      <c r="J8975" s="3">
        <v>23882.725270582701</v>
      </c>
      <c r="K8975" s="1">
        <v>420</v>
      </c>
      <c r="L8975" s="1" t="s">
        <v>37</v>
      </c>
      <c r="M8975" s="2">
        <v>43606</v>
      </c>
      <c r="N8975" s="1" t="s">
        <v>28</v>
      </c>
      <c r="O8975" s="1">
        <f>M8975-F8975</f>
        <v>6</v>
      </c>
      <c r="P8975" s="1" t="str">
        <f>IF(B8975&lt;=17,"Teen",
IF(B8975&lt;=25,"Young Adult",
IF(B8975&lt;=35,"Adult",
IF(B8975&lt;=50,"Middle Age","Senior"))))</f>
        <v>Senior</v>
      </c>
      <c r="Q8975" s="3">
        <f>J8975/O8975</f>
        <v>3980.4542117637834</v>
      </c>
      <c r="R8975" s="5">
        <f>IF(B8975&gt;60,1,0)
+ IF(O8975&gt;7,1,0)
+ IF(L8975="Emergency",1,0)
+ IF(T8975="Critical",1,0)</f>
        <v>0</v>
      </c>
      <c r="S8975" s="6" t="str">
        <f>IF(R8975&lt;=1,"Low",
IF(R8975=2,"Medium","High"))</f>
        <v>Low</v>
      </c>
      <c r="T8975" s="1" t="s">
        <v>71</v>
      </c>
    </row>
    <row r="8976" spans="1:20">
      <c r="A8976" s="1" t="s">
        <v>1090</v>
      </c>
      <c r="B8976" s="1">
        <v>66</v>
      </c>
      <c r="C8976" s="1" t="s">
        <v>21</v>
      </c>
      <c r="D8976" s="1" t="s">
        <v>68</v>
      </c>
      <c r="E8976" s="1" t="s">
        <v>84</v>
      </c>
      <c r="F8976" s="2">
        <v>43600</v>
      </c>
      <c r="G8976" s="1" t="s">
        <v>24092</v>
      </c>
      <c r="H8976" s="1" t="s">
        <v>22663</v>
      </c>
      <c r="I8976" s="1" t="s">
        <v>65</v>
      </c>
      <c r="J8976" s="3">
        <v>8805.0704300268899</v>
      </c>
      <c r="K8976" s="1">
        <v>372</v>
      </c>
      <c r="L8976" s="1" t="s">
        <v>27</v>
      </c>
      <c r="M8976" s="2">
        <v>43617</v>
      </c>
      <c r="N8976" s="1" t="s">
        <v>97</v>
      </c>
      <c r="O8976" s="1">
        <f>M8976-F8976</f>
        <v>17</v>
      </c>
      <c r="P8976" s="1" t="str">
        <f>IF(B8976&lt;=17,"Teen",
IF(B8976&lt;=25,"Young Adult",
IF(B8976&lt;=35,"Adult",
IF(B8976&lt;=50,"Middle Age","Senior"))))</f>
        <v>Senior</v>
      </c>
      <c r="Q8976" s="3">
        <f>J8976/O8976</f>
        <v>517.94531941334651</v>
      </c>
      <c r="R8976" s="5">
        <f>IF(B8976&gt;60,1,0)
+ IF(O8976&gt;7,1,0)
+ IF(L8976="Emergency",1,0)
+ IF(T8976="Critical",1,0)</f>
        <v>2</v>
      </c>
      <c r="S8976" s="6" t="str">
        <f>IF(R8976&lt;=1,"Low",
IF(R8976=2,"Medium","High"))</f>
        <v>Medium</v>
      </c>
      <c r="T8976" s="1" t="s">
        <v>29</v>
      </c>
    </row>
    <row r="8977" spans="1:20">
      <c r="A8977" s="1" t="s">
        <v>24093</v>
      </c>
      <c r="B8977" s="1">
        <v>84</v>
      </c>
      <c r="C8977" s="1" t="s">
        <v>21</v>
      </c>
      <c r="D8977" s="1" t="s">
        <v>44</v>
      </c>
      <c r="E8977" s="1" t="s">
        <v>74</v>
      </c>
      <c r="F8977" s="2">
        <v>43600</v>
      </c>
      <c r="G8977" s="1" t="s">
        <v>24094</v>
      </c>
      <c r="H8977" s="1" t="s">
        <v>2463</v>
      </c>
      <c r="I8977" s="1" t="s">
        <v>56</v>
      </c>
      <c r="J8977" s="3">
        <v>41024.263916591997</v>
      </c>
      <c r="K8977" s="1">
        <v>145</v>
      </c>
      <c r="L8977" s="1" t="s">
        <v>37</v>
      </c>
      <c r="M8977" s="2">
        <v>43618</v>
      </c>
      <c r="N8977" s="1" t="s">
        <v>97</v>
      </c>
      <c r="O8977" s="1">
        <f>M8977-F8977</f>
        <v>18</v>
      </c>
      <c r="P8977" s="1" t="str">
        <f>IF(B8977&lt;=17,"Teen",
IF(B8977&lt;=25,"Young Adult",
IF(B8977&lt;=35,"Adult",
IF(B8977&lt;=50,"Middle Age","Senior"))))</f>
        <v>Senior</v>
      </c>
      <c r="Q8977" s="3">
        <f>J8977/O8977</f>
        <v>2279.125773144</v>
      </c>
      <c r="R8977" s="5">
        <f>IF(B8977&gt;60,1,0)
+ IF(O8977&gt;7,1,0)
+ IF(L8977="Emergency",1,0)
+ IF(T8977="Critical",1,0)</f>
        <v>2</v>
      </c>
      <c r="S8977" s="6" t="str">
        <f>IF(R8977&lt;=1,"Low",
IF(R8977=2,"Medium","High"))</f>
        <v>Medium</v>
      </c>
      <c r="T8977" s="1" t="s">
        <v>71</v>
      </c>
    </row>
    <row r="8978" spans="1:20">
      <c r="A8978" s="1" t="s">
        <v>24095</v>
      </c>
      <c r="B8978" s="1">
        <v>56</v>
      </c>
      <c r="C8978" s="1" t="s">
        <v>51</v>
      </c>
      <c r="D8978" s="1" t="s">
        <v>62</v>
      </c>
      <c r="E8978" s="1" t="s">
        <v>53</v>
      </c>
      <c r="F8978" s="2">
        <v>43599</v>
      </c>
      <c r="G8978" s="1" t="s">
        <v>24096</v>
      </c>
      <c r="H8978" s="1" t="s">
        <v>24097</v>
      </c>
      <c r="I8978" s="1" t="s">
        <v>60</v>
      </c>
      <c r="J8978" s="3">
        <v>12935.413249863501</v>
      </c>
      <c r="K8978" s="1">
        <v>392</v>
      </c>
      <c r="L8978" s="1" t="s">
        <v>27</v>
      </c>
      <c r="M8978" s="2">
        <v>43627</v>
      </c>
      <c r="N8978" s="1" t="s">
        <v>38</v>
      </c>
      <c r="O8978" s="1">
        <f>M8978-F8978</f>
        <v>28</v>
      </c>
      <c r="P8978" s="1" t="str">
        <f>IF(B8978&lt;=17,"Teen",
IF(B8978&lt;=25,"Young Adult",
IF(B8978&lt;=35,"Adult",
IF(B8978&lt;=50,"Middle Age","Senior"))))</f>
        <v>Senior</v>
      </c>
      <c r="Q8978" s="3">
        <f>J8978/O8978</f>
        <v>461.97904463798216</v>
      </c>
      <c r="R8978" s="5">
        <f>IF(B8978&gt;60,1,0)
+ IF(O8978&gt;7,1,0)
+ IF(L8978="Emergency",1,0)
+ IF(T8978="Critical",1,0)</f>
        <v>1</v>
      </c>
      <c r="S8978" s="6" t="str">
        <f>IF(R8978&lt;=1,"Low",
IF(R8978=2,"Medium","High"))</f>
        <v>Low</v>
      </c>
      <c r="T8978" s="1" t="s">
        <v>29</v>
      </c>
    </row>
    <row r="8979" spans="1:20">
      <c r="A8979" s="1" t="s">
        <v>24098</v>
      </c>
      <c r="B8979" s="1">
        <v>45</v>
      </c>
      <c r="C8979" s="1" t="s">
        <v>21</v>
      </c>
      <c r="D8979" s="1" t="s">
        <v>32</v>
      </c>
      <c r="E8979" s="1" t="s">
        <v>53</v>
      </c>
      <c r="F8979" s="2">
        <v>43599</v>
      </c>
      <c r="G8979" s="1" t="s">
        <v>24099</v>
      </c>
      <c r="H8979" s="1" t="s">
        <v>24100</v>
      </c>
      <c r="I8979" s="1" t="s">
        <v>26</v>
      </c>
      <c r="J8979" s="3">
        <v>1523.10601988182</v>
      </c>
      <c r="K8979" s="1">
        <v>333</v>
      </c>
      <c r="L8979" s="1" t="s">
        <v>27</v>
      </c>
      <c r="M8979" s="2">
        <v>43600</v>
      </c>
      <c r="N8979" s="1" t="s">
        <v>38</v>
      </c>
      <c r="O8979" s="1">
        <f>M8979-F8979</f>
        <v>1</v>
      </c>
      <c r="P8979" s="1" t="str">
        <f>IF(B8979&lt;=17,"Teen",
IF(B8979&lt;=25,"Young Adult",
IF(B8979&lt;=35,"Adult",
IF(B8979&lt;=50,"Middle Age","Senior"))))</f>
        <v>Middle Age</v>
      </c>
      <c r="Q8979" s="3">
        <f>J8979/O8979</f>
        <v>1523.10601988182</v>
      </c>
      <c r="R8979" s="5">
        <f>IF(B8979&gt;60,1,0)
+ IF(O8979&gt;7,1,0)
+ IF(L8979="Emergency",1,0)
+ IF(T8979="Critical",1,0)</f>
        <v>0</v>
      </c>
      <c r="S8979" s="6" t="str">
        <f>IF(R8979&lt;=1,"Low",
IF(R8979=2,"Medium","High"))</f>
        <v>Low</v>
      </c>
      <c r="T8979" s="1" t="s">
        <v>71</v>
      </c>
    </row>
    <row r="8980" spans="1:20">
      <c r="A8980" s="1" t="s">
        <v>24101</v>
      </c>
      <c r="B8980" s="1">
        <v>41</v>
      </c>
      <c r="C8980" s="1" t="s">
        <v>21</v>
      </c>
      <c r="D8980" s="1" t="s">
        <v>73</v>
      </c>
      <c r="E8980" s="1" t="s">
        <v>84</v>
      </c>
      <c r="F8980" s="2">
        <v>43599</v>
      </c>
      <c r="G8980" s="1" t="s">
        <v>24102</v>
      </c>
      <c r="H8980" s="1" t="s">
        <v>24103</v>
      </c>
      <c r="I8980" s="1" t="s">
        <v>36</v>
      </c>
      <c r="J8980" s="3">
        <v>11831.635417158301</v>
      </c>
      <c r="K8980" s="1">
        <v>260</v>
      </c>
      <c r="L8980" s="1" t="s">
        <v>27</v>
      </c>
      <c r="M8980" s="2">
        <v>43617</v>
      </c>
      <c r="N8980" s="1" t="s">
        <v>66</v>
      </c>
      <c r="O8980" s="1">
        <f>M8980-F8980</f>
        <v>18</v>
      </c>
      <c r="P8980" s="1" t="str">
        <f>IF(B8980&lt;=17,"Teen",
IF(B8980&lt;=25,"Young Adult",
IF(B8980&lt;=35,"Adult",
IF(B8980&lt;=50,"Middle Age","Senior"))))</f>
        <v>Middle Age</v>
      </c>
      <c r="Q8980" s="3">
        <f>J8980/O8980</f>
        <v>657.31307873101673</v>
      </c>
      <c r="R8980" s="5">
        <f>IF(B8980&gt;60,1,0)
+ IF(O8980&gt;7,1,0)
+ IF(L8980="Emergency",1,0)
+ IF(T8980="Critical",1,0)</f>
        <v>1</v>
      </c>
      <c r="S8980" s="6" t="str">
        <f>IF(R8980&lt;=1,"Low",
IF(R8980=2,"Medium","High"))</f>
        <v>Low</v>
      </c>
      <c r="T8980" s="1" t="s">
        <v>29</v>
      </c>
    </row>
    <row r="8981" spans="1:20">
      <c r="A8981" s="1" t="s">
        <v>24104</v>
      </c>
      <c r="B8981" s="1">
        <v>77</v>
      </c>
      <c r="C8981" s="1" t="s">
        <v>51</v>
      </c>
      <c r="D8981" s="1" t="s">
        <v>73</v>
      </c>
      <c r="E8981" s="1" t="s">
        <v>84</v>
      </c>
      <c r="F8981" s="2">
        <v>43599</v>
      </c>
      <c r="G8981" s="1" t="s">
        <v>24105</v>
      </c>
      <c r="H8981" s="1" t="s">
        <v>16755</v>
      </c>
      <c r="I8981" s="1" t="s">
        <v>60</v>
      </c>
      <c r="J8981" s="3">
        <v>33284.411908493101</v>
      </c>
      <c r="K8981" s="1">
        <v>322</v>
      </c>
      <c r="L8981" s="1" t="s">
        <v>27</v>
      </c>
      <c r="M8981" s="2">
        <v>43616</v>
      </c>
      <c r="N8981" s="1" t="s">
        <v>38</v>
      </c>
      <c r="O8981" s="1">
        <f>M8981-F8981</f>
        <v>17</v>
      </c>
      <c r="P8981" s="1" t="str">
        <f>IF(B8981&lt;=17,"Teen",
IF(B8981&lt;=25,"Young Adult",
IF(B8981&lt;=35,"Adult",
IF(B8981&lt;=50,"Middle Age","Senior"))))</f>
        <v>Senior</v>
      </c>
      <c r="Q8981" s="3">
        <f>J8981/O8981</f>
        <v>1957.9065828525354</v>
      </c>
      <c r="R8981" s="5">
        <f>IF(B8981&gt;60,1,0)
+ IF(O8981&gt;7,1,0)
+ IF(L8981="Emergency",1,0)
+ IF(T8981="Critical",1,0)</f>
        <v>2</v>
      </c>
      <c r="S8981" s="6" t="str">
        <f>IF(R8981&lt;=1,"Low",
IF(R8981=2,"Medium","High"))</f>
        <v>Medium</v>
      </c>
      <c r="T8981" s="1" t="s">
        <v>71</v>
      </c>
    </row>
    <row r="8982" spans="1:20">
      <c r="A8982" s="1" t="s">
        <v>10075</v>
      </c>
      <c r="B8982" s="1">
        <v>55</v>
      </c>
      <c r="C8982" s="1" t="s">
        <v>51</v>
      </c>
      <c r="D8982" s="1" t="s">
        <v>91</v>
      </c>
      <c r="E8982" s="1" t="s">
        <v>33</v>
      </c>
      <c r="F8982" s="2">
        <v>43599</v>
      </c>
      <c r="G8982" s="1" t="s">
        <v>24106</v>
      </c>
      <c r="H8982" s="1" t="s">
        <v>24107</v>
      </c>
      <c r="I8982" s="1" t="s">
        <v>60</v>
      </c>
      <c r="J8982" s="3">
        <v>39839.638607656598</v>
      </c>
      <c r="K8982" s="1">
        <v>422</v>
      </c>
      <c r="L8982" s="1" t="s">
        <v>42</v>
      </c>
      <c r="M8982" s="2">
        <v>43629</v>
      </c>
      <c r="N8982" s="1" t="s">
        <v>28</v>
      </c>
      <c r="O8982" s="1">
        <f>M8982-F8982</f>
        <v>30</v>
      </c>
      <c r="P8982" s="1" t="str">
        <f>IF(B8982&lt;=17,"Teen",
IF(B8982&lt;=25,"Young Adult",
IF(B8982&lt;=35,"Adult",
IF(B8982&lt;=50,"Middle Age","Senior"))))</f>
        <v>Senior</v>
      </c>
      <c r="Q8982" s="3">
        <f>J8982/O8982</f>
        <v>1327.9879535885532</v>
      </c>
      <c r="R8982" s="5">
        <f>IF(B8982&gt;60,1,0)
+ IF(O8982&gt;7,1,0)
+ IF(L8982="Emergency",1,0)
+ IF(T8982="Critical",1,0)</f>
        <v>2</v>
      </c>
      <c r="S8982" s="6" t="str">
        <f>IF(R8982&lt;=1,"Low",
IF(R8982=2,"Medium","High"))</f>
        <v>Medium</v>
      </c>
      <c r="T8982" s="1" t="s">
        <v>29</v>
      </c>
    </row>
    <row r="8983" spans="1:20">
      <c r="A8983" s="1" t="s">
        <v>24108</v>
      </c>
      <c r="B8983" s="1">
        <v>51</v>
      </c>
      <c r="C8983" s="1" t="s">
        <v>21</v>
      </c>
      <c r="D8983" s="1" t="s">
        <v>22</v>
      </c>
      <c r="E8983" s="1" t="s">
        <v>33</v>
      </c>
      <c r="F8983" s="2">
        <v>43599</v>
      </c>
      <c r="G8983" s="1" t="s">
        <v>24109</v>
      </c>
      <c r="H8983" s="1" t="s">
        <v>24110</v>
      </c>
      <c r="I8983" s="1" t="s">
        <v>36</v>
      </c>
      <c r="J8983" s="3">
        <v>6252.4715330997697</v>
      </c>
      <c r="K8983" s="1">
        <v>239</v>
      </c>
      <c r="L8983" s="1" t="s">
        <v>42</v>
      </c>
      <c r="M8983" s="2">
        <v>43610</v>
      </c>
      <c r="N8983" s="1" t="s">
        <v>48</v>
      </c>
      <c r="O8983" s="1">
        <f>M8983-F8983</f>
        <v>11</v>
      </c>
      <c r="P8983" s="1" t="str">
        <f>IF(B8983&lt;=17,"Teen",
IF(B8983&lt;=25,"Young Adult",
IF(B8983&lt;=35,"Adult",
IF(B8983&lt;=50,"Middle Age","Senior"))))</f>
        <v>Senior</v>
      </c>
      <c r="Q8983" s="3">
        <f>J8983/O8983</f>
        <v>568.40650300906998</v>
      </c>
      <c r="R8983" s="5">
        <f>IF(B8983&gt;60,1,0)
+ IF(O8983&gt;7,1,0)
+ IF(L8983="Emergency",1,0)
+ IF(T8983="Critical",1,0)</f>
        <v>2</v>
      </c>
      <c r="S8983" s="6" t="str">
        <f>IF(R8983&lt;=1,"Low",
IF(R8983=2,"Medium","High"))</f>
        <v>Medium</v>
      </c>
      <c r="T8983" s="1" t="s">
        <v>71</v>
      </c>
    </row>
    <row r="8984" spans="1:20">
      <c r="A8984" s="1" t="s">
        <v>24111</v>
      </c>
      <c r="B8984" s="1">
        <v>73</v>
      </c>
      <c r="C8984" s="1" t="s">
        <v>21</v>
      </c>
      <c r="D8984" s="1" t="s">
        <v>68</v>
      </c>
      <c r="E8984" s="1" t="s">
        <v>84</v>
      </c>
      <c r="F8984" s="2">
        <v>43599</v>
      </c>
      <c r="G8984" s="1" t="s">
        <v>24112</v>
      </c>
      <c r="H8984" s="1" t="s">
        <v>13498</v>
      </c>
      <c r="I8984" s="1" t="s">
        <v>60</v>
      </c>
      <c r="J8984" s="3">
        <v>36683.821442959597</v>
      </c>
      <c r="K8984" s="1">
        <v>449</v>
      </c>
      <c r="L8984" s="1" t="s">
        <v>27</v>
      </c>
      <c r="M8984" s="2">
        <v>43604</v>
      </c>
      <c r="N8984" s="1" t="s">
        <v>38</v>
      </c>
      <c r="O8984" s="1">
        <f>M8984-F8984</f>
        <v>5</v>
      </c>
      <c r="P8984" s="1" t="str">
        <f>IF(B8984&lt;=17,"Teen",
IF(B8984&lt;=25,"Young Adult",
IF(B8984&lt;=35,"Adult",
IF(B8984&lt;=50,"Middle Age","Senior"))))</f>
        <v>Senior</v>
      </c>
      <c r="Q8984" s="3">
        <f>J8984/O8984</f>
        <v>7336.7642885919195</v>
      </c>
      <c r="R8984" s="5">
        <f>IF(B8984&gt;60,1,0)
+ IF(O8984&gt;7,1,0)
+ IF(L8984="Emergency",1,0)
+ IF(T8984="Critical",1,0)</f>
        <v>1</v>
      </c>
      <c r="S8984" s="6" t="str">
        <f>IF(R8984&lt;=1,"Low",
IF(R8984=2,"Medium","High"))</f>
        <v>Low</v>
      </c>
      <c r="T8984" s="1" t="s">
        <v>49</v>
      </c>
    </row>
    <row r="8985" spans="1:20">
      <c r="A8985" s="1" t="s">
        <v>24113</v>
      </c>
      <c r="B8985" s="1">
        <v>53</v>
      </c>
      <c r="C8985" s="1" t="s">
        <v>21</v>
      </c>
      <c r="D8985" s="1" t="s">
        <v>73</v>
      </c>
      <c r="E8985" s="1" t="s">
        <v>45</v>
      </c>
      <c r="F8985" s="2">
        <v>43599</v>
      </c>
      <c r="G8985" s="1" t="s">
        <v>20649</v>
      </c>
      <c r="H8985" s="1" t="s">
        <v>24114</v>
      </c>
      <c r="I8985" s="1" t="s">
        <v>56</v>
      </c>
      <c r="J8985" s="3">
        <v>38287.6273550939</v>
      </c>
      <c r="K8985" s="1">
        <v>476</v>
      </c>
      <c r="L8985" s="1" t="s">
        <v>27</v>
      </c>
      <c r="M8985" s="2">
        <v>43625</v>
      </c>
      <c r="N8985" s="1" t="s">
        <v>66</v>
      </c>
      <c r="O8985" s="1">
        <f>M8985-F8985</f>
        <v>26</v>
      </c>
      <c r="P8985" s="1" t="str">
        <f>IF(B8985&lt;=17,"Teen",
IF(B8985&lt;=25,"Young Adult",
IF(B8985&lt;=35,"Adult",
IF(B8985&lt;=50,"Middle Age","Senior"))))</f>
        <v>Senior</v>
      </c>
      <c r="Q8985" s="3">
        <f>J8985/O8985</f>
        <v>1472.6010521189962</v>
      </c>
      <c r="R8985" s="5">
        <f>IF(B8985&gt;60,1,0)
+ IF(O8985&gt;7,1,0)
+ IF(L8985="Emergency",1,0)
+ IF(T8985="Critical",1,0)</f>
        <v>1</v>
      </c>
      <c r="S8985" s="6" t="str">
        <f>IF(R8985&lt;=1,"Low",
IF(R8985=2,"Medium","High"))</f>
        <v>Low</v>
      </c>
      <c r="T8985" s="1" t="s">
        <v>29</v>
      </c>
    </row>
    <row r="8986" spans="1:20">
      <c r="A8986" s="1" t="s">
        <v>24115</v>
      </c>
      <c r="B8986" s="1">
        <v>51</v>
      </c>
      <c r="C8986" s="1" t="s">
        <v>21</v>
      </c>
      <c r="D8986" s="1" t="s">
        <v>73</v>
      </c>
      <c r="E8986" s="1" t="s">
        <v>53</v>
      </c>
      <c r="F8986" s="2">
        <v>43599</v>
      </c>
      <c r="G8986" s="1" t="s">
        <v>24116</v>
      </c>
      <c r="H8986" s="1" t="s">
        <v>21856</v>
      </c>
      <c r="I8986" s="1" t="s">
        <v>65</v>
      </c>
      <c r="J8986" s="3">
        <v>9063.4818741010004</v>
      </c>
      <c r="K8986" s="1">
        <v>251</v>
      </c>
      <c r="L8986" s="1" t="s">
        <v>42</v>
      </c>
      <c r="M8986" s="2">
        <v>43623</v>
      </c>
      <c r="N8986" s="1" t="s">
        <v>38</v>
      </c>
      <c r="O8986" s="1">
        <f>M8986-F8986</f>
        <v>24</v>
      </c>
      <c r="P8986" s="1" t="str">
        <f>IF(B8986&lt;=17,"Teen",
IF(B8986&lt;=25,"Young Adult",
IF(B8986&lt;=35,"Adult",
IF(B8986&lt;=50,"Middle Age","Senior"))))</f>
        <v>Senior</v>
      </c>
      <c r="Q8986" s="3">
        <f>J8986/O8986</f>
        <v>377.64507808754166</v>
      </c>
      <c r="R8986" s="5">
        <f>IF(B8986&gt;60,1,0)
+ IF(O8986&gt;7,1,0)
+ IF(L8986="Emergency",1,0)
+ IF(T8986="Critical",1,0)</f>
        <v>2</v>
      </c>
      <c r="S8986" s="6" t="str">
        <f>IF(R8986&lt;=1,"Low",
IF(R8986=2,"Medium","High"))</f>
        <v>Medium</v>
      </c>
      <c r="T8986" s="1" t="s">
        <v>29</v>
      </c>
    </row>
    <row r="8987" spans="1:20">
      <c r="A8987" s="1" t="s">
        <v>24117</v>
      </c>
      <c r="B8987" s="1">
        <v>52</v>
      </c>
      <c r="C8987" s="1" t="s">
        <v>51</v>
      </c>
      <c r="D8987" s="1" t="s">
        <v>68</v>
      </c>
      <c r="E8987" s="1" t="s">
        <v>84</v>
      </c>
      <c r="F8987" s="2">
        <v>43599</v>
      </c>
      <c r="G8987" s="1" t="s">
        <v>24118</v>
      </c>
      <c r="H8987" s="1" t="s">
        <v>24119</v>
      </c>
      <c r="I8987" s="1" t="s">
        <v>36</v>
      </c>
      <c r="J8987" s="3">
        <v>18781.242067348601</v>
      </c>
      <c r="K8987" s="1">
        <v>278</v>
      </c>
      <c r="L8987" s="1" t="s">
        <v>27</v>
      </c>
      <c r="M8987" s="2">
        <v>43600</v>
      </c>
      <c r="N8987" s="1" t="s">
        <v>38</v>
      </c>
      <c r="O8987" s="1">
        <f>M8987-F8987</f>
        <v>1</v>
      </c>
      <c r="P8987" s="1" t="str">
        <f>IF(B8987&lt;=17,"Teen",
IF(B8987&lt;=25,"Young Adult",
IF(B8987&lt;=35,"Adult",
IF(B8987&lt;=50,"Middle Age","Senior"))))</f>
        <v>Senior</v>
      </c>
      <c r="Q8987" s="3">
        <f>J8987/O8987</f>
        <v>18781.242067348601</v>
      </c>
      <c r="R8987" s="5">
        <f>IF(B8987&gt;60,1,0)
+ IF(O8987&gt;7,1,0)
+ IF(L8987="Emergency",1,0)
+ IF(T8987="Critical",1,0)</f>
        <v>0</v>
      </c>
      <c r="S8987" s="6" t="str">
        <f>IF(R8987&lt;=1,"Low",
IF(R8987=2,"Medium","High"))</f>
        <v>Low</v>
      </c>
      <c r="T8987" s="1" t="s">
        <v>71</v>
      </c>
    </row>
    <row r="8988" spans="1:20">
      <c r="A8988" s="1" t="s">
        <v>2957</v>
      </c>
      <c r="B8988" s="1">
        <v>24</v>
      </c>
      <c r="C8988" s="1" t="s">
        <v>21</v>
      </c>
      <c r="D8988" s="1" t="s">
        <v>22</v>
      </c>
      <c r="E8988" s="1" t="s">
        <v>23</v>
      </c>
      <c r="F8988" s="2">
        <v>43599</v>
      </c>
      <c r="G8988" s="1" t="s">
        <v>24120</v>
      </c>
      <c r="H8988" s="1" t="s">
        <v>24121</v>
      </c>
      <c r="I8988" s="1" t="s">
        <v>36</v>
      </c>
      <c r="J8988" s="3">
        <v>19162.047514277401</v>
      </c>
      <c r="K8988" s="1">
        <v>109</v>
      </c>
      <c r="L8988" s="1" t="s">
        <v>42</v>
      </c>
      <c r="M8988" s="2">
        <v>43613</v>
      </c>
      <c r="N8988" s="1" t="s">
        <v>66</v>
      </c>
      <c r="O8988" s="1">
        <f>M8988-F8988</f>
        <v>14</v>
      </c>
      <c r="P8988" s="1" t="str">
        <f>IF(B8988&lt;=17,"Teen",
IF(B8988&lt;=25,"Young Adult",
IF(B8988&lt;=35,"Adult",
IF(B8988&lt;=50,"Middle Age","Senior"))))</f>
        <v>Young Adult</v>
      </c>
      <c r="Q8988" s="3">
        <f>J8988/O8988</f>
        <v>1368.717679591243</v>
      </c>
      <c r="R8988" s="5">
        <f>IF(B8988&gt;60,1,0)
+ IF(O8988&gt;7,1,0)
+ IF(L8988="Emergency",1,0)
+ IF(T8988="Critical",1,0)</f>
        <v>2</v>
      </c>
      <c r="S8988" s="6" t="str">
        <f>IF(R8988&lt;=1,"Low",
IF(R8988=2,"Medium","High"))</f>
        <v>Medium</v>
      </c>
      <c r="T8988" s="1" t="s">
        <v>49</v>
      </c>
    </row>
    <row r="8989" spans="1:20">
      <c r="A8989" s="1" t="s">
        <v>24122</v>
      </c>
      <c r="B8989" s="1">
        <v>56</v>
      </c>
      <c r="C8989" s="1" t="s">
        <v>51</v>
      </c>
      <c r="D8989" s="1" t="s">
        <v>73</v>
      </c>
      <c r="E8989" s="1" t="s">
        <v>74</v>
      </c>
      <c r="F8989" s="2">
        <v>43599</v>
      </c>
      <c r="G8989" s="1" t="s">
        <v>24123</v>
      </c>
      <c r="H8989" s="1" t="s">
        <v>55</v>
      </c>
      <c r="I8989" s="1" t="s">
        <v>26</v>
      </c>
      <c r="J8989" s="3">
        <v>15054.4313751924</v>
      </c>
      <c r="K8989" s="1">
        <v>426</v>
      </c>
      <c r="L8989" s="1" t="s">
        <v>42</v>
      </c>
      <c r="M8989" s="2">
        <v>43607</v>
      </c>
      <c r="N8989" s="1" t="s">
        <v>28</v>
      </c>
      <c r="O8989" s="1">
        <f>M8989-F8989</f>
        <v>8</v>
      </c>
      <c r="P8989" s="1" t="str">
        <f>IF(B8989&lt;=17,"Teen",
IF(B8989&lt;=25,"Young Adult",
IF(B8989&lt;=35,"Adult",
IF(B8989&lt;=50,"Middle Age","Senior"))))</f>
        <v>Senior</v>
      </c>
      <c r="Q8989" s="3">
        <f>J8989/O8989</f>
        <v>1881.80392189905</v>
      </c>
      <c r="R8989" s="5">
        <f>IF(B8989&gt;60,1,0)
+ IF(O8989&gt;7,1,0)
+ IF(L8989="Emergency",1,0)
+ IF(T8989="Critical",1,0)</f>
        <v>2</v>
      </c>
      <c r="S8989" s="6" t="str">
        <f>IF(R8989&lt;=1,"Low",
IF(R8989=2,"Medium","High"))</f>
        <v>Medium</v>
      </c>
      <c r="T8989" s="1" t="s">
        <v>49</v>
      </c>
    </row>
    <row r="8990" spans="1:20">
      <c r="A8990" s="1" t="s">
        <v>24124</v>
      </c>
      <c r="B8990" s="1">
        <v>64</v>
      </c>
      <c r="C8990" s="1" t="s">
        <v>51</v>
      </c>
      <c r="D8990" s="1" t="s">
        <v>68</v>
      </c>
      <c r="E8990" s="1" t="s">
        <v>74</v>
      </c>
      <c r="F8990" s="2">
        <v>43598</v>
      </c>
      <c r="G8990" s="1" t="s">
        <v>24125</v>
      </c>
      <c r="H8990" s="1" t="s">
        <v>24126</v>
      </c>
      <c r="I8990" s="1" t="s">
        <v>26</v>
      </c>
      <c r="J8990" s="3">
        <v>25826.769707327701</v>
      </c>
      <c r="K8990" s="1">
        <v>447</v>
      </c>
      <c r="L8990" s="1" t="s">
        <v>27</v>
      </c>
      <c r="M8990" s="2">
        <v>43619</v>
      </c>
      <c r="N8990" s="1" t="s">
        <v>48</v>
      </c>
      <c r="O8990" s="1">
        <f>M8990-F8990</f>
        <v>21</v>
      </c>
      <c r="P8990" s="1" t="str">
        <f>IF(B8990&lt;=17,"Teen",
IF(B8990&lt;=25,"Young Adult",
IF(B8990&lt;=35,"Adult",
IF(B8990&lt;=50,"Middle Age","Senior"))))</f>
        <v>Senior</v>
      </c>
      <c r="Q8990" s="3">
        <f>J8990/O8990</f>
        <v>1229.8461765394143</v>
      </c>
      <c r="R8990" s="5">
        <f>IF(B8990&gt;60,1,0)
+ IF(O8990&gt;7,1,0)
+ IF(L8990="Emergency",1,0)
+ IF(T8990="Critical",1,0)</f>
        <v>2</v>
      </c>
      <c r="S8990" s="6" t="str">
        <f>IF(R8990&lt;=1,"Low",
IF(R8990=2,"Medium","High"))</f>
        <v>Medium</v>
      </c>
      <c r="T8990" s="1" t="s">
        <v>29</v>
      </c>
    </row>
    <row r="8991" spans="1:20">
      <c r="A8991" s="1" t="s">
        <v>24127</v>
      </c>
      <c r="B8991" s="1">
        <v>83</v>
      </c>
      <c r="C8991" s="1" t="s">
        <v>21</v>
      </c>
      <c r="D8991" s="1" t="s">
        <v>44</v>
      </c>
      <c r="E8991" s="1" t="s">
        <v>84</v>
      </c>
      <c r="F8991" s="2">
        <v>43598</v>
      </c>
      <c r="G8991" s="1" t="s">
        <v>24128</v>
      </c>
      <c r="H8991" s="1" t="s">
        <v>4583</v>
      </c>
      <c r="I8991" s="1" t="s">
        <v>65</v>
      </c>
      <c r="J8991" s="3">
        <v>6225.4504373336204</v>
      </c>
      <c r="K8991" s="1">
        <v>340</v>
      </c>
      <c r="L8991" s="1" t="s">
        <v>37</v>
      </c>
      <c r="M8991" s="2">
        <v>43617</v>
      </c>
      <c r="N8991" s="1" t="s">
        <v>97</v>
      </c>
      <c r="O8991" s="1">
        <f>M8991-F8991</f>
        <v>19</v>
      </c>
      <c r="P8991" s="1" t="str">
        <f>IF(B8991&lt;=17,"Teen",
IF(B8991&lt;=25,"Young Adult",
IF(B8991&lt;=35,"Adult",
IF(B8991&lt;=50,"Middle Age","Senior"))))</f>
        <v>Senior</v>
      </c>
      <c r="Q8991" s="3">
        <f>J8991/O8991</f>
        <v>327.65528617545368</v>
      </c>
      <c r="R8991" s="5">
        <f>IF(B8991&gt;60,1,0)
+ IF(O8991&gt;7,1,0)
+ IF(L8991="Emergency",1,0)
+ IF(T8991="Critical",1,0)</f>
        <v>2</v>
      </c>
      <c r="S8991" s="6" t="str">
        <f>IF(R8991&lt;=1,"Low",
IF(R8991=2,"Medium","High"))</f>
        <v>Medium</v>
      </c>
      <c r="T8991" s="1" t="s">
        <v>49</v>
      </c>
    </row>
    <row r="8992" spans="1:20">
      <c r="A8992" s="1" t="s">
        <v>24129</v>
      </c>
      <c r="B8992" s="1">
        <v>63</v>
      </c>
      <c r="C8992" s="1" t="s">
        <v>51</v>
      </c>
      <c r="D8992" s="1" t="s">
        <v>62</v>
      </c>
      <c r="E8992" s="1" t="s">
        <v>23</v>
      </c>
      <c r="F8992" s="2">
        <v>43598</v>
      </c>
      <c r="G8992" s="1" t="s">
        <v>24130</v>
      </c>
      <c r="H8992" s="1" t="s">
        <v>24131</v>
      </c>
      <c r="I8992" s="1" t="s">
        <v>65</v>
      </c>
      <c r="J8992" s="3">
        <v>39274.5166198242</v>
      </c>
      <c r="K8992" s="1">
        <v>444</v>
      </c>
      <c r="L8992" s="1" t="s">
        <v>37</v>
      </c>
      <c r="M8992" s="2">
        <v>43612</v>
      </c>
      <c r="N8992" s="1" t="s">
        <v>66</v>
      </c>
      <c r="O8992" s="1">
        <f>M8992-F8992</f>
        <v>14</v>
      </c>
      <c r="P8992" s="1" t="str">
        <f>IF(B8992&lt;=17,"Teen",
IF(B8992&lt;=25,"Young Adult",
IF(B8992&lt;=35,"Adult",
IF(B8992&lt;=50,"Middle Age","Senior"))))</f>
        <v>Senior</v>
      </c>
      <c r="Q8992" s="3">
        <f>J8992/O8992</f>
        <v>2805.3226157017284</v>
      </c>
      <c r="R8992" s="5">
        <f>IF(B8992&gt;60,1,0)
+ IF(O8992&gt;7,1,0)
+ IF(L8992="Emergency",1,0)
+ IF(T8992="Critical",1,0)</f>
        <v>2</v>
      </c>
      <c r="S8992" s="6" t="str">
        <f>IF(R8992&lt;=1,"Low",
IF(R8992=2,"Medium","High"))</f>
        <v>Medium</v>
      </c>
      <c r="T8992" s="1" t="s">
        <v>29</v>
      </c>
    </row>
    <row r="8993" spans="1:20">
      <c r="A8993" s="1" t="s">
        <v>24132</v>
      </c>
      <c r="B8993" s="1">
        <v>63</v>
      </c>
      <c r="C8993" s="1" t="s">
        <v>51</v>
      </c>
      <c r="D8993" s="1" t="s">
        <v>73</v>
      </c>
      <c r="E8993" s="1" t="s">
        <v>74</v>
      </c>
      <c r="F8993" s="2">
        <v>43598</v>
      </c>
      <c r="G8993" s="1" t="s">
        <v>24133</v>
      </c>
      <c r="H8993" s="1" t="s">
        <v>24134</v>
      </c>
      <c r="I8993" s="1" t="s">
        <v>65</v>
      </c>
      <c r="J8993" s="3">
        <v>9682.8434178481293</v>
      </c>
      <c r="K8993" s="1">
        <v>153</v>
      </c>
      <c r="L8993" s="1" t="s">
        <v>42</v>
      </c>
      <c r="M8993" s="2">
        <v>43625</v>
      </c>
      <c r="N8993" s="1" t="s">
        <v>38</v>
      </c>
      <c r="O8993" s="1">
        <f>M8993-F8993</f>
        <v>27</v>
      </c>
      <c r="P8993" s="1" t="str">
        <f>IF(B8993&lt;=17,"Teen",
IF(B8993&lt;=25,"Young Adult",
IF(B8993&lt;=35,"Adult",
IF(B8993&lt;=50,"Middle Age","Senior"))))</f>
        <v>Senior</v>
      </c>
      <c r="Q8993" s="3">
        <f>J8993/O8993</f>
        <v>358.62383029067144</v>
      </c>
      <c r="R8993" s="5">
        <f>IF(B8993&gt;60,1,0)
+ IF(O8993&gt;7,1,0)
+ IF(L8993="Emergency",1,0)
+ IF(T8993="Critical",1,0)</f>
        <v>3</v>
      </c>
      <c r="S8993" s="6" t="str">
        <f>IF(R8993&lt;=1,"Low",
IF(R8993=2,"Medium","High"))</f>
        <v>High</v>
      </c>
      <c r="T8993" s="1" t="s">
        <v>29</v>
      </c>
    </row>
    <row r="8994" spans="1:20">
      <c r="A8994" s="1" t="s">
        <v>24135</v>
      </c>
      <c r="B8994" s="1">
        <v>67</v>
      </c>
      <c r="C8994" s="1" t="s">
        <v>21</v>
      </c>
      <c r="D8994" s="1" t="s">
        <v>73</v>
      </c>
      <c r="E8994" s="1" t="s">
        <v>23</v>
      </c>
      <c r="F8994" s="2">
        <v>43598</v>
      </c>
      <c r="G8994" s="1" t="s">
        <v>24136</v>
      </c>
      <c r="H8994" s="1" t="s">
        <v>24137</v>
      </c>
      <c r="I8994" s="1" t="s">
        <v>65</v>
      </c>
      <c r="J8994" s="3">
        <v>4759.9321373985904</v>
      </c>
      <c r="K8994" s="1">
        <v>178</v>
      </c>
      <c r="L8994" s="1" t="s">
        <v>27</v>
      </c>
      <c r="M8994" s="2">
        <v>43623</v>
      </c>
      <c r="N8994" s="1" t="s">
        <v>66</v>
      </c>
      <c r="O8994" s="1">
        <f>M8994-F8994</f>
        <v>25</v>
      </c>
      <c r="P8994" s="1" t="str">
        <f>IF(B8994&lt;=17,"Teen",
IF(B8994&lt;=25,"Young Adult",
IF(B8994&lt;=35,"Adult",
IF(B8994&lt;=50,"Middle Age","Senior"))))</f>
        <v>Senior</v>
      </c>
      <c r="Q8994" s="3">
        <f>J8994/O8994</f>
        <v>190.39728549594361</v>
      </c>
      <c r="R8994" s="5">
        <f>IF(B8994&gt;60,1,0)
+ IF(O8994&gt;7,1,0)
+ IF(L8994="Emergency",1,0)
+ IF(T8994="Critical",1,0)</f>
        <v>2</v>
      </c>
      <c r="S8994" s="6" t="str">
        <f>IF(R8994&lt;=1,"Low",
IF(R8994=2,"Medium","High"))</f>
        <v>Medium</v>
      </c>
      <c r="T8994" s="1" t="s">
        <v>71</v>
      </c>
    </row>
    <row r="8995" spans="1:20">
      <c r="A8995" s="1" t="s">
        <v>10643</v>
      </c>
      <c r="B8995" s="1">
        <v>40</v>
      </c>
      <c r="C8995" s="1" t="s">
        <v>51</v>
      </c>
      <c r="D8995" s="1" t="s">
        <v>91</v>
      </c>
      <c r="E8995" s="1" t="s">
        <v>53</v>
      </c>
      <c r="F8995" s="2">
        <v>43597</v>
      </c>
      <c r="G8995" s="1" t="s">
        <v>24138</v>
      </c>
      <c r="H8995" s="1" t="s">
        <v>24139</v>
      </c>
      <c r="I8995" s="1" t="s">
        <v>36</v>
      </c>
      <c r="J8995" s="3">
        <v>17656.038396248801</v>
      </c>
      <c r="K8995" s="1">
        <v>119</v>
      </c>
      <c r="L8995" s="1" t="s">
        <v>37</v>
      </c>
      <c r="M8995" s="2">
        <v>43610</v>
      </c>
      <c r="N8995" s="1" t="s">
        <v>28</v>
      </c>
      <c r="O8995" s="1">
        <f>M8995-F8995</f>
        <v>13</v>
      </c>
      <c r="P8995" s="1" t="str">
        <f>IF(B8995&lt;=17,"Teen",
IF(B8995&lt;=25,"Young Adult",
IF(B8995&lt;=35,"Adult",
IF(B8995&lt;=50,"Middle Age","Senior"))))</f>
        <v>Middle Age</v>
      </c>
      <c r="Q8995" s="3">
        <f>J8995/O8995</f>
        <v>1358.1567997114462</v>
      </c>
      <c r="R8995" s="5">
        <f>IF(B8995&gt;60,1,0)
+ IF(O8995&gt;7,1,0)
+ IF(L8995="Emergency",1,0)
+ IF(T8995="Critical",1,0)</f>
        <v>1</v>
      </c>
      <c r="S8995" s="6" t="str">
        <f>IF(R8995&lt;=1,"Low",
IF(R8995=2,"Medium","High"))</f>
        <v>Low</v>
      </c>
      <c r="T8995" s="1" t="s">
        <v>71</v>
      </c>
    </row>
    <row r="8996" spans="1:20">
      <c r="A8996" s="1" t="s">
        <v>24140</v>
      </c>
      <c r="B8996" s="1">
        <v>61</v>
      </c>
      <c r="C8996" s="1" t="s">
        <v>21</v>
      </c>
      <c r="D8996" s="1" t="s">
        <v>52</v>
      </c>
      <c r="E8996" s="1" t="s">
        <v>33</v>
      </c>
      <c r="F8996" s="2">
        <v>43597</v>
      </c>
      <c r="G8996" s="1" t="s">
        <v>24141</v>
      </c>
      <c r="H8996" s="1" t="s">
        <v>24142</v>
      </c>
      <c r="I8996" s="1" t="s">
        <v>26</v>
      </c>
      <c r="J8996" s="3">
        <v>4358.7540819526303</v>
      </c>
      <c r="K8996" s="1">
        <v>128</v>
      </c>
      <c r="L8996" s="1" t="s">
        <v>27</v>
      </c>
      <c r="M8996" s="2">
        <v>43611</v>
      </c>
      <c r="N8996" s="1" t="s">
        <v>48</v>
      </c>
      <c r="O8996" s="1">
        <f>M8996-F8996</f>
        <v>14</v>
      </c>
      <c r="P8996" s="1" t="str">
        <f>IF(B8996&lt;=17,"Teen",
IF(B8996&lt;=25,"Young Adult",
IF(B8996&lt;=35,"Adult",
IF(B8996&lt;=50,"Middle Age","Senior"))))</f>
        <v>Senior</v>
      </c>
      <c r="Q8996" s="3">
        <f>J8996/O8996</f>
        <v>311.33957728233071</v>
      </c>
      <c r="R8996" s="5">
        <f>IF(B8996&gt;60,1,0)
+ IF(O8996&gt;7,1,0)
+ IF(L8996="Emergency",1,0)
+ IF(T8996="Critical",1,0)</f>
        <v>2</v>
      </c>
      <c r="S8996" s="6" t="str">
        <f>IF(R8996&lt;=1,"Low",
IF(R8996=2,"Medium","High"))</f>
        <v>Medium</v>
      </c>
      <c r="T8996" s="1" t="s">
        <v>71</v>
      </c>
    </row>
    <row r="8997" spans="1:20">
      <c r="A8997" s="1" t="s">
        <v>24143</v>
      </c>
      <c r="B8997" s="1">
        <v>56</v>
      </c>
      <c r="C8997" s="1" t="s">
        <v>21</v>
      </c>
      <c r="D8997" s="1" t="s">
        <v>32</v>
      </c>
      <c r="E8997" s="1" t="s">
        <v>53</v>
      </c>
      <c r="F8997" s="2">
        <v>43597</v>
      </c>
      <c r="G8997" s="1" t="s">
        <v>24144</v>
      </c>
      <c r="H8997" s="1" t="s">
        <v>24145</v>
      </c>
      <c r="I8997" s="1" t="s">
        <v>56</v>
      </c>
      <c r="J8997" s="3">
        <v>48441.3256271059</v>
      </c>
      <c r="K8997" s="1">
        <v>187</v>
      </c>
      <c r="L8997" s="1" t="s">
        <v>42</v>
      </c>
      <c r="M8997" s="2">
        <v>43600</v>
      </c>
      <c r="N8997" s="1" t="s">
        <v>28</v>
      </c>
      <c r="O8997" s="1">
        <f>M8997-F8997</f>
        <v>3</v>
      </c>
      <c r="P8997" s="1" t="str">
        <f>IF(B8997&lt;=17,"Teen",
IF(B8997&lt;=25,"Young Adult",
IF(B8997&lt;=35,"Adult",
IF(B8997&lt;=50,"Middle Age","Senior"))))</f>
        <v>Senior</v>
      </c>
      <c r="Q8997" s="3">
        <f>J8997/O8997</f>
        <v>16147.108542368633</v>
      </c>
      <c r="R8997" s="5">
        <f>IF(B8997&gt;60,1,0)
+ IF(O8997&gt;7,1,0)
+ IF(L8997="Emergency",1,0)
+ IF(T8997="Critical",1,0)</f>
        <v>1</v>
      </c>
      <c r="S8997" s="6" t="str">
        <f>IF(R8997&lt;=1,"Low",
IF(R8997=2,"Medium","High"))</f>
        <v>Low</v>
      </c>
      <c r="T8997" s="1" t="s">
        <v>49</v>
      </c>
    </row>
    <row r="8998" spans="1:20">
      <c r="A8998" s="1" t="s">
        <v>24146</v>
      </c>
      <c r="B8998" s="1">
        <v>56</v>
      </c>
      <c r="C8998" s="1" t="s">
        <v>21</v>
      </c>
      <c r="D8998" s="1" t="s">
        <v>91</v>
      </c>
      <c r="E8998" s="1" t="s">
        <v>33</v>
      </c>
      <c r="F8998" s="2">
        <v>43597</v>
      </c>
      <c r="G8998" s="1" t="s">
        <v>24147</v>
      </c>
      <c r="H8998" s="1" t="s">
        <v>24148</v>
      </c>
      <c r="I8998" s="1" t="s">
        <v>56</v>
      </c>
      <c r="J8998" s="3">
        <v>23249.1433188218</v>
      </c>
      <c r="K8998" s="1">
        <v>332</v>
      </c>
      <c r="L8998" s="1" t="s">
        <v>27</v>
      </c>
      <c r="M8998" s="2">
        <v>43599</v>
      </c>
      <c r="N8998" s="1" t="s">
        <v>28</v>
      </c>
      <c r="O8998" s="1">
        <f>M8998-F8998</f>
        <v>2</v>
      </c>
      <c r="P8998" s="1" t="str">
        <f>IF(B8998&lt;=17,"Teen",
IF(B8998&lt;=25,"Young Adult",
IF(B8998&lt;=35,"Adult",
IF(B8998&lt;=50,"Middle Age","Senior"))))</f>
        <v>Senior</v>
      </c>
      <c r="Q8998" s="3">
        <f>J8998/O8998</f>
        <v>11624.5716594109</v>
      </c>
      <c r="R8998" s="5">
        <f>IF(B8998&gt;60,1,0)
+ IF(O8998&gt;7,1,0)
+ IF(L8998="Emergency",1,0)
+ IF(T8998="Critical",1,0)</f>
        <v>0</v>
      </c>
      <c r="S8998" s="6" t="str">
        <f>IF(R8998&lt;=1,"Low",
IF(R8998=2,"Medium","High"))</f>
        <v>Low</v>
      </c>
      <c r="T8998" s="1" t="s">
        <v>49</v>
      </c>
    </row>
    <row r="8999" spans="1:20">
      <c r="A8999" s="1" t="s">
        <v>1935</v>
      </c>
      <c r="B8999" s="1">
        <v>60</v>
      </c>
      <c r="C8999" s="1" t="s">
        <v>21</v>
      </c>
      <c r="D8999" s="1" t="s">
        <v>91</v>
      </c>
      <c r="E8999" s="1" t="s">
        <v>74</v>
      </c>
      <c r="F8999" s="2">
        <v>43597</v>
      </c>
      <c r="G8999" s="1" t="s">
        <v>24149</v>
      </c>
      <c r="H8999" s="1" t="s">
        <v>24150</v>
      </c>
      <c r="I8999" s="1" t="s">
        <v>60</v>
      </c>
      <c r="J8999" s="3">
        <v>40593.271330696603</v>
      </c>
      <c r="K8999" s="1">
        <v>202</v>
      </c>
      <c r="L8999" s="1" t="s">
        <v>27</v>
      </c>
      <c r="M8999" s="2">
        <v>43609</v>
      </c>
      <c r="N8999" s="1" t="s">
        <v>97</v>
      </c>
      <c r="O8999" s="1">
        <f>M8999-F8999</f>
        <v>12</v>
      </c>
      <c r="P8999" s="1" t="str">
        <f>IF(B8999&lt;=17,"Teen",
IF(B8999&lt;=25,"Young Adult",
IF(B8999&lt;=35,"Adult",
IF(B8999&lt;=50,"Middle Age","Senior"))))</f>
        <v>Senior</v>
      </c>
      <c r="Q8999" s="3">
        <f>J8999/O8999</f>
        <v>3382.7726108913835</v>
      </c>
      <c r="R8999" s="5">
        <f>IF(B8999&gt;60,1,0)
+ IF(O8999&gt;7,1,0)
+ IF(L8999="Emergency",1,0)
+ IF(T8999="Critical",1,0)</f>
        <v>1</v>
      </c>
      <c r="S8999" s="6" t="str">
        <f>IF(R8999&lt;=1,"Low",
IF(R8999=2,"Medium","High"))</f>
        <v>Low</v>
      </c>
      <c r="T8999" s="1" t="s">
        <v>49</v>
      </c>
    </row>
    <row r="9000" spans="1:20">
      <c r="A9000" s="1" t="s">
        <v>3749</v>
      </c>
      <c r="B9000" s="1">
        <v>62</v>
      </c>
      <c r="C9000" s="1" t="s">
        <v>51</v>
      </c>
      <c r="D9000" s="1" t="s">
        <v>32</v>
      </c>
      <c r="E9000" s="1" t="s">
        <v>33</v>
      </c>
      <c r="F9000" s="2">
        <v>43597</v>
      </c>
      <c r="G9000" s="1" t="s">
        <v>24151</v>
      </c>
      <c r="H9000" s="1" t="s">
        <v>151</v>
      </c>
      <c r="I9000" s="1" t="s">
        <v>60</v>
      </c>
      <c r="J9000" s="3">
        <v>41801.079808032599</v>
      </c>
      <c r="K9000" s="1">
        <v>222</v>
      </c>
      <c r="L9000" s="1" t="s">
        <v>37</v>
      </c>
      <c r="M9000" s="2">
        <v>43610</v>
      </c>
      <c r="N9000" s="1" t="s">
        <v>48</v>
      </c>
      <c r="O9000" s="1">
        <f>M9000-F9000</f>
        <v>13</v>
      </c>
      <c r="P9000" s="1" t="str">
        <f>IF(B9000&lt;=17,"Teen",
IF(B9000&lt;=25,"Young Adult",
IF(B9000&lt;=35,"Adult",
IF(B9000&lt;=50,"Middle Age","Senior"))))</f>
        <v>Senior</v>
      </c>
      <c r="Q9000" s="3">
        <f>J9000/O9000</f>
        <v>3215.4676775409689</v>
      </c>
      <c r="R9000" s="5">
        <f>IF(B9000&gt;60,1,0)
+ IF(O9000&gt;7,1,0)
+ IF(L9000="Emergency",1,0)
+ IF(T9000="Critical",1,0)</f>
        <v>2</v>
      </c>
      <c r="S9000" s="6" t="str">
        <f>IF(R9000&lt;=1,"Low",
IF(R9000=2,"Medium","High"))</f>
        <v>Medium</v>
      </c>
      <c r="T9000" s="1" t="s">
        <v>49</v>
      </c>
    </row>
    <row r="9001" spans="1:20">
      <c r="A9001" s="1" t="s">
        <v>24152</v>
      </c>
      <c r="B9001" s="1">
        <v>79</v>
      </c>
      <c r="C9001" s="1" t="s">
        <v>21</v>
      </c>
      <c r="D9001" s="1" t="s">
        <v>62</v>
      </c>
      <c r="E9001" s="1" t="s">
        <v>84</v>
      </c>
      <c r="F9001" s="2">
        <v>43596</v>
      </c>
      <c r="G9001" s="1" t="s">
        <v>24153</v>
      </c>
      <c r="H9001" s="1" t="s">
        <v>24154</v>
      </c>
      <c r="I9001" s="1" t="s">
        <v>56</v>
      </c>
      <c r="J9001" s="3">
        <v>29217.231459863899</v>
      </c>
      <c r="K9001" s="1">
        <v>327</v>
      </c>
      <c r="L9001" s="1" t="s">
        <v>37</v>
      </c>
      <c r="M9001" s="2">
        <v>43615</v>
      </c>
      <c r="N9001" s="1" t="s">
        <v>38</v>
      </c>
      <c r="O9001" s="1">
        <f>M9001-F9001</f>
        <v>19</v>
      </c>
      <c r="P9001" s="1" t="str">
        <f>IF(B9001&lt;=17,"Teen",
IF(B9001&lt;=25,"Young Adult",
IF(B9001&lt;=35,"Adult",
IF(B9001&lt;=50,"Middle Age","Senior"))))</f>
        <v>Senior</v>
      </c>
      <c r="Q9001" s="3">
        <f>J9001/O9001</f>
        <v>1537.749024203363</v>
      </c>
      <c r="R9001" s="5">
        <f>IF(B9001&gt;60,1,0)
+ IF(O9001&gt;7,1,0)
+ IF(L9001="Emergency",1,0)
+ IF(T9001="Critical",1,0)</f>
        <v>2</v>
      </c>
      <c r="S9001" s="6" t="str">
        <f>IF(R9001&lt;=1,"Low",
IF(R9001=2,"Medium","High"))</f>
        <v>Medium</v>
      </c>
      <c r="T9001" s="1" t="s">
        <v>49</v>
      </c>
    </row>
    <row r="9002" spans="1:20">
      <c r="A9002" s="1" t="s">
        <v>24155</v>
      </c>
      <c r="B9002" s="1">
        <v>57</v>
      </c>
      <c r="C9002" s="1" t="s">
        <v>51</v>
      </c>
      <c r="D9002" s="1" t="s">
        <v>62</v>
      </c>
      <c r="E9002" s="1" t="s">
        <v>23</v>
      </c>
      <c r="F9002" s="2">
        <v>43596</v>
      </c>
      <c r="G9002" s="1" t="s">
        <v>24156</v>
      </c>
      <c r="H9002" s="1" t="s">
        <v>24157</v>
      </c>
      <c r="I9002" s="1" t="s">
        <v>65</v>
      </c>
      <c r="J9002" s="3">
        <v>34279.987392401497</v>
      </c>
      <c r="K9002" s="1">
        <v>414</v>
      </c>
      <c r="L9002" s="1" t="s">
        <v>37</v>
      </c>
      <c r="M9002" s="2">
        <v>43603</v>
      </c>
      <c r="N9002" s="1" t="s">
        <v>97</v>
      </c>
      <c r="O9002" s="1">
        <f>M9002-F9002</f>
        <v>7</v>
      </c>
      <c r="P9002" s="1" t="str">
        <f>IF(B9002&lt;=17,"Teen",
IF(B9002&lt;=25,"Young Adult",
IF(B9002&lt;=35,"Adult",
IF(B9002&lt;=50,"Middle Age","Senior"))))</f>
        <v>Senior</v>
      </c>
      <c r="Q9002" s="3">
        <f>J9002/O9002</f>
        <v>4897.1410560573568</v>
      </c>
      <c r="R9002" s="5">
        <f>IF(B9002&gt;60,1,0)
+ IF(O9002&gt;7,1,0)
+ IF(L9002="Emergency",1,0)
+ IF(T9002="Critical",1,0)</f>
        <v>0</v>
      </c>
      <c r="S9002" s="6" t="str">
        <f>IF(R9002&lt;=1,"Low",
IF(R9002=2,"Medium","High"))</f>
        <v>Low</v>
      </c>
      <c r="T9002" s="1" t="s">
        <v>71</v>
      </c>
    </row>
    <row r="9003" spans="1:20">
      <c r="A9003" s="1" t="s">
        <v>24158</v>
      </c>
      <c r="B9003" s="1">
        <v>28</v>
      </c>
      <c r="C9003" s="1" t="s">
        <v>51</v>
      </c>
      <c r="D9003" s="1" t="s">
        <v>73</v>
      </c>
      <c r="E9003" s="1" t="s">
        <v>45</v>
      </c>
      <c r="F9003" s="2">
        <v>43595</v>
      </c>
      <c r="G9003" s="1" t="s">
        <v>24159</v>
      </c>
      <c r="H9003" s="1" t="s">
        <v>24160</v>
      </c>
      <c r="I9003" s="1" t="s">
        <v>60</v>
      </c>
      <c r="J9003" s="3">
        <v>36690.935352917797</v>
      </c>
      <c r="K9003" s="1">
        <v>312</v>
      </c>
      <c r="L9003" s="1" t="s">
        <v>42</v>
      </c>
      <c r="M9003" s="2">
        <v>43623</v>
      </c>
      <c r="N9003" s="1" t="s">
        <v>48</v>
      </c>
      <c r="O9003" s="1">
        <f>M9003-F9003</f>
        <v>28</v>
      </c>
      <c r="P9003" s="1" t="str">
        <f>IF(B9003&lt;=17,"Teen",
IF(B9003&lt;=25,"Young Adult",
IF(B9003&lt;=35,"Adult",
IF(B9003&lt;=50,"Middle Age","Senior"))))</f>
        <v>Adult</v>
      </c>
      <c r="Q9003" s="3">
        <f>J9003/O9003</f>
        <v>1310.3905483184928</v>
      </c>
      <c r="R9003" s="5">
        <f>IF(B9003&gt;60,1,0)
+ IF(O9003&gt;7,1,0)
+ IF(L9003="Emergency",1,0)
+ IF(T9003="Critical",1,0)</f>
        <v>2</v>
      </c>
      <c r="S9003" s="6" t="str">
        <f>IF(R9003&lt;=1,"Low",
IF(R9003=2,"Medium","High"))</f>
        <v>Medium</v>
      </c>
      <c r="T9003" s="1" t="s">
        <v>49</v>
      </c>
    </row>
    <row r="9004" spans="1:20">
      <c r="A9004" s="1" t="s">
        <v>24161</v>
      </c>
      <c r="B9004" s="1">
        <v>28</v>
      </c>
      <c r="C9004" s="1" t="s">
        <v>51</v>
      </c>
      <c r="D9004" s="1" t="s">
        <v>73</v>
      </c>
      <c r="E9004" s="1" t="s">
        <v>53</v>
      </c>
      <c r="F9004" s="2">
        <v>43595</v>
      </c>
      <c r="G9004" s="1" t="s">
        <v>24162</v>
      </c>
      <c r="H9004" s="1" t="s">
        <v>10082</v>
      </c>
      <c r="I9004" s="1" t="s">
        <v>65</v>
      </c>
      <c r="J9004" s="3">
        <v>20246.388784920298</v>
      </c>
      <c r="K9004" s="1">
        <v>182</v>
      </c>
      <c r="L9004" s="1" t="s">
        <v>27</v>
      </c>
      <c r="M9004" s="2">
        <v>43605</v>
      </c>
      <c r="N9004" s="1" t="s">
        <v>28</v>
      </c>
      <c r="O9004" s="1">
        <f>M9004-F9004</f>
        <v>10</v>
      </c>
      <c r="P9004" s="1" t="str">
        <f>IF(B9004&lt;=17,"Teen",
IF(B9004&lt;=25,"Young Adult",
IF(B9004&lt;=35,"Adult",
IF(B9004&lt;=50,"Middle Age","Senior"))))</f>
        <v>Adult</v>
      </c>
      <c r="Q9004" s="3">
        <f>J9004/O9004</f>
        <v>2024.6388784920298</v>
      </c>
      <c r="R9004" s="5">
        <f>IF(B9004&gt;60,1,0)
+ IF(O9004&gt;7,1,0)
+ IF(L9004="Emergency",1,0)
+ IF(T9004="Critical",1,0)</f>
        <v>1</v>
      </c>
      <c r="S9004" s="6" t="str">
        <f>IF(R9004&lt;=1,"Low",
IF(R9004=2,"Medium","High"))</f>
        <v>Low</v>
      </c>
      <c r="T9004" s="1" t="s">
        <v>49</v>
      </c>
    </row>
    <row r="9005" spans="1:20">
      <c r="A9005" s="1" t="s">
        <v>24163</v>
      </c>
      <c r="B9005" s="1">
        <v>71</v>
      </c>
      <c r="C9005" s="1" t="s">
        <v>21</v>
      </c>
      <c r="D9005" s="1" t="s">
        <v>32</v>
      </c>
      <c r="E9005" s="1" t="s">
        <v>23</v>
      </c>
      <c r="F9005" s="2">
        <v>43594</v>
      </c>
      <c r="G9005" s="1" t="s">
        <v>24164</v>
      </c>
      <c r="H9005" s="1" t="s">
        <v>24165</v>
      </c>
      <c r="I9005" s="1" t="s">
        <v>26</v>
      </c>
      <c r="J9005" s="3">
        <v>12704.578105725701</v>
      </c>
      <c r="K9005" s="1">
        <v>325</v>
      </c>
      <c r="L9005" s="1" t="s">
        <v>42</v>
      </c>
      <c r="M9005" s="2">
        <v>43613</v>
      </c>
      <c r="N9005" s="1" t="s">
        <v>38</v>
      </c>
      <c r="O9005" s="1">
        <f>M9005-F9005</f>
        <v>19</v>
      </c>
      <c r="P9005" s="1" t="str">
        <f>IF(B9005&lt;=17,"Teen",
IF(B9005&lt;=25,"Young Adult",
IF(B9005&lt;=35,"Adult",
IF(B9005&lt;=50,"Middle Age","Senior"))))</f>
        <v>Senior</v>
      </c>
      <c r="Q9005" s="3">
        <f>J9005/O9005</f>
        <v>668.66200556451054</v>
      </c>
      <c r="R9005" s="5">
        <f>IF(B9005&gt;60,1,0)
+ IF(O9005&gt;7,1,0)
+ IF(L9005="Emergency",1,0)
+ IF(T9005="Critical",1,0)</f>
        <v>3</v>
      </c>
      <c r="S9005" s="6" t="str">
        <f>IF(R9005&lt;=1,"Low",
IF(R9005=2,"Medium","High"))</f>
        <v>High</v>
      </c>
      <c r="T9005" s="1" t="s">
        <v>29</v>
      </c>
    </row>
    <row r="9006" spans="1:20">
      <c r="A9006" s="1" t="s">
        <v>24166</v>
      </c>
      <c r="B9006" s="1">
        <v>82</v>
      </c>
      <c r="C9006" s="1" t="s">
        <v>51</v>
      </c>
      <c r="D9006" s="1" t="s">
        <v>62</v>
      </c>
      <c r="E9006" s="1" t="s">
        <v>84</v>
      </c>
      <c r="F9006" s="2">
        <v>43594</v>
      </c>
      <c r="G9006" s="1" t="s">
        <v>24167</v>
      </c>
      <c r="H9006" s="1" t="s">
        <v>24168</v>
      </c>
      <c r="I9006" s="1" t="s">
        <v>60</v>
      </c>
      <c r="J9006" s="3">
        <v>23105.489647095201</v>
      </c>
      <c r="K9006" s="1">
        <v>131</v>
      </c>
      <c r="L9006" s="1" t="s">
        <v>42</v>
      </c>
      <c r="M9006" s="2">
        <v>43597</v>
      </c>
      <c r="N9006" s="1" t="s">
        <v>97</v>
      </c>
      <c r="O9006" s="1">
        <f>M9006-F9006</f>
        <v>3</v>
      </c>
      <c r="P9006" s="1" t="str">
        <f>IF(B9006&lt;=17,"Teen",
IF(B9006&lt;=25,"Young Adult",
IF(B9006&lt;=35,"Adult",
IF(B9006&lt;=50,"Middle Age","Senior"))))</f>
        <v>Senior</v>
      </c>
      <c r="Q9006" s="3">
        <f>J9006/O9006</f>
        <v>7701.8298823650666</v>
      </c>
      <c r="R9006" s="5">
        <f>IF(B9006&gt;60,1,0)
+ IF(O9006&gt;7,1,0)
+ IF(L9006="Emergency",1,0)
+ IF(T9006="Critical",1,0)</f>
        <v>2</v>
      </c>
      <c r="S9006" s="6" t="str">
        <f>IF(R9006&lt;=1,"Low",
IF(R9006=2,"Medium","High"))</f>
        <v>Medium</v>
      </c>
      <c r="T9006" s="1" t="s">
        <v>29</v>
      </c>
    </row>
    <row r="9007" spans="1:20">
      <c r="A9007" s="1" t="s">
        <v>24169</v>
      </c>
      <c r="B9007" s="1">
        <v>56</v>
      </c>
      <c r="C9007" s="1" t="s">
        <v>21</v>
      </c>
      <c r="D9007" s="1" t="s">
        <v>32</v>
      </c>
      <c r="E9007" s="1" t="s">
        <v>23</v>
      </c>
      <c r="F9007" s="2">
        <v>43593</v>
      </c>
      <c r="G9007" s="1" t="s">
        <v>24170</v>
      </c>
      <c r="H9007" s="1" t="s">
        <v>24171</v>
      </c>
      <c r="I9007" s="1" t="s">
        <v>56</v>
      </c>
      <c r="J9007" s="3">
        <v>14622.616924559599</v>
      </c>
      <c r="K9007" s="1">
        <v>213</v>
      </c>
      <c r="L9007" s="1" t="s">
        <v>37</v>
      </c>
      <c r="M9007" s="2">
        <v>43600</v>
      </c>
      <c r="N9007" s="1" t="s">
        <v>66</v>
      </c>
      <c r="O9007" s="1">
        <f>M9007-F9007</f>
        <v>7</v>
      </c>
      <c r="P9007" s="1" t="str">
        <f>IF(B9007&lt;=17,"Teen",
IF(B9007&lt;=25,"Young Adult",
IF(B9007&lt;=35,"Adult",
IF(B9007&lt;=50,"Middle Age","Senior"))))</f>
        <v>Senior</v>
      </c>
      <c r="Q9007" s="3">
        <f>J9007/O9007</f>
        <v>2088.9452749370857</v>
      </c>
      <c r="R9007" s="5">
        <f>IF(B9007&gt;60,1,0)
+ IF(O9007&gt;7,1,0)
+ IF(L9007="Emergency",1,0)
+ IF(T9007="Critical",1,0)</f>
        <v>0</v>
      </c>
      <c r="S9007" s="6" t="str">
        <f>IF(R9007&lt;=1,"Low",
IF(R9007=2,"Medium","High"))</f>
        <v>Low</v>
      </c>
      <c r="T9007" s="1" t="s">
        <v>29</v>
      </c>
    </row>
    <row r="9008" spans="1:20">
      <c r="A9008" s="1" t="s">
        <v>24172</v>
      </c>
      <c r="B9008" s="1">
        <v>22</v>
      </c>
      <c r="C9008" s="1" t="s">
        <v>21</v>
      </c>
      <c r="D9008" s="1" t="s">
        <v>68</v>
      </c>
      <c r="E9008" s="1" t="s">
        <v>53</v>
      </c>
      <c r="F9008" s="2">
        <v>43593</v>
      </c>
      <c r="G9008" s="1" t="s">
        <v>24173</v>
      </c>
      <c r="H9008" s="1" t="s">
        <v>15340</v>
      </c>
      <c r="I9008" s="1" t="s">
        <v>60</v>
      </c>
      <c r="J9008" s="3">
        <v>17280.236696628399</v>
      </c>
      <c r="K9008" s="1">
        <v>137</v>
      </c>
      <c r="L9008" s="1" t="s">
        <v>37</v>
      </c>
      <c r="M9008" s="2">
        <v>43622</v>
      </c>
      <c r="N9008" s="1" t="s">
        <v>48</v>
      </c>
      <c r="O9008" s="1">
        <f>M9008-F9008</f>
        <v>29</v>
      </c>
      <c r="P9008" s="1" t="str">
        <f>IF(B9008&lt;=17,"Teen",
IF(B9008&lt;=25,"Young Adult",
IF(B9008&lt;=35,"Adult",
IF(B9008&lt;=50,"Middle Age","Senior"))))</f>
        <v>Young Adult</v>
      </c>
      <c r="Q9008" s="3">
        <f>J9008/O9008</f>
        <v>595.87023091822061</v>
      </c>
      <c r="R9008" s="5">
        <f>IF(B9008&gt;60,1,0)
+ IF(O9008&gt;7,1,0)
+ IF(L9008="Emergency",1,0)
+ IF(T9008="Critical",1,0)</f>
        <v>1</v>
      </c>
      <c r="S9008" s="6" t="str">
        <f>IF(R9008&lt;=1,"Low",
IF(R9008=2,"Medium","High"))</f>
        <v>Low</v>
      </c>
      <c r="T9008" s="1" t="s">
        <v>29</v>
      </c>
    </row>
    <row r="9009" spans="1:20">
      <c r="A9009" s="1" t="s">
        <v>7608</v>
      </c>
      <c r="B9009" s="1">
        <v>44</v>
      </c>
      <c r="C9009" s="1" t="s">
        <v>21</v>
      </c>
      <c r="D9009" s="1" t="s">
        <v>44</v>
      </c>
      <c r="E9009" s="1" t="s">
        <v>53</v>
      </c>
      <c r="F9009" s="2">
        <v>43593</v>
      </c>
      <c r="G9009" s="1" t="s">
        <v>24174</v>
      </c>
      <c r="H9009" s="1" t="s">
        <v>24175</v>
      </c>
      <c r="I9009" s="1" t="s">
        <v>36</v>
      </c>
      <c r="J9009" s="3">
        <v>48466.615976959103</v>
      </c>
      <c r="K9009" s="1">
        <v>129</v>
      </c>
      <c r="L9009" s="1" t="s">
        <v>37</v>
      </c>
      <c r="M9009" s="2">
        <v>43619</v>
      </c>
      <c r="N9009" s="1" t="s">
        <v>97</v>
      </c>
      <c r="O9009" s="1">
        <f>M9009-F9009</f>
        <v>26</v>
      </c>
      <c r="P9009" s="1" t="str">
        <f>IF(B9009&lt;=17,"Teen",
IF(B9009&lt;=25,"Young Adult",
IF(B9009&lt;=35,"Adult",
IF(B9009&lt;=50,"Middle Age","Senior"))))</f>
        <v>Middle Age</v>
      </c>
      <c r="Q9009" s="3">
        <f>J9009/O9009</f>
        <v>1864.1006144984271</v>
      </c>
      <c r="R9009" s="5">
        <f>IF(B9009&gt;60,1,0)
+ IF(O9009&gt;7,1,0)
+ IF(L9009="Emergency",1,0)
+ IF(T9009="Critical",1,0)</f>
        <v>1</v>
      </c>
      <c r="S9009" s="6" t="str">
        <f>IF(R9009&lt;=1,"Low",
IF(R9009=2,"Medium","High"))</f>
        <v>Low</v>
      </c>
      <c r="T9009" s="1" t="s">
        <v>49</v>
      </c>
    </row>
    <row r="9010" spans="1:20">
      <c r="A9010" s="1" t="s">
        <v>2644</v>
      </c>
      <c r="B9010" s="1">
        <v>50</v>
      </c>
      <c r="C9010" s="1" t="s">
        <v>51</v>
      </c>
      <c r="D9010" s="1" t="s">
        <v>22</v>
      </c>
      <c r="E9010" s="1" t="s">
        <v>74</v>
      </c>
      <c r="F9010" s="2">
        <v>43593</v>
      </c>
      <c r="G9010" s="1" t="s">
        <v>24176</v>
      </c>
      <c r="H9010" s="1" t="s">
        <v>21979</v>
      </c>
      <c r="I9010" s="1" t="s">
        <v>65</v>
      </c>
      <c r="J9010" s="3">
        <v>34732.262908461002</v>
      </c>
      <c r="K9010" s="1">
        <v>155</v>
      </c>
      <c r="L9010" s="1" t="s">
        <v>37</v>
      </c>
      <c r="M9010" s="2">
        <v>43621</v>
      </c>
      <c r="N9010" s="1" t="s">
        <v>48</v>
      </c>
      <c r="O9010" s="1">
        <f>M9010-F9010</f>
        <v>28</v>
      </c>
      <c r="P9010" s="1" t="str">
        <f>IF(B9010&lt;=17,"Teen",
IF(B9010&lt;=25,"Young Adult",
IF(B9010&lt;=35,"Adult",
IF(B9010&lt;=50,"Middle Age","Senior"))))</f>
        <v>Middle Age</v>
      </c>
      <c r="Q9010" s="3">
        <f>J9010/O9010</f>
        <v>1240.4379610164644</v>
      </c>
      <c r="R9010" s="5">
        <f>IF(B9010&gt;60,1,0)
+ IF(O9010&gt;7,1,0)
+ IF(L9010="Emergency",1,0)
+ IF(T9010="Critical",1,0)</f>
        <v>1</v>
      </c>
      <c r="S9010" s="6" t="str">
        <f>IF(R9010&lt;=1,"Low",
IF(R9010=2,"Medium","High"))</f>
        <v>Low</v>
      </c>
      <c r="T9010" s="1" t="s">
        <v>71</v>
      </c>
    </row>
    <row r="9011" spans="1:20">
      <c r="A9011" s="1" t="s">
        <v>4387</v>
      </c>
      <c r="B9011" s="1">
        <v>68</v>
      </c>
      <c r="C9011" s="1" t="s">
        <v>21</v>
      </c>
      <c r="D9011" s="1" t="s">
        <v>52</v>
      </c>
      <c r="E9011" s="1" t="s">
        <v>45</v>
      </c>
      <c r="F9011" s="2">
        <v>43593</v>
      </c>
      <c r="G9011" s="1" t="s">
        <v>24177</v>
      </c>
      <c r="H9011" s="1" t="s">
        <v>24178</v>
      </c>
      <c r="I9011" s="1" t="s">
        <v>26</v>
      </c>
      <c r="J9011" s="3">
        <v>42565.0153208021</v>
      </c>
      <c r="K9011" s="1">
        <v>480</v>
      </c>
      <c r="L9011" s="1" t="s">
        <v>37</v>
      </c>
      <c r="M9011" s="2">
        <v>43622</v>
      </c>
      <c r="N9011" s="1" t="s">
        <v>97</v>
      </c>
      <c r="O9011" s="1">
        <f>M9011-F9011</f>
        <v>29</v>
      </c>
      <c r="P9011" s="1" t="str">
        <f>IF(B9011&lt;=17,"Teen",
IF(B9011&lt;=25,"Young Adult",
IF(B9011&lt;=35,"Adult",
IF(B9011&lt;=50,"Middle Age","Senior"))))</f>
        <v>Senior</v>
      </c>
      <c r="Q9011" s="3">
        <f>J9011/O9011</f>
        <v>1467.7591489931758</v>
      </c>
      <c r="R9011" s="5">
        <f>IF(B9011&gt;60,1,0)
+ IF(O9011&gt;7,1,0)
+ IF(L9011="Emergency",1,0)
+ IF(T9011="Critical",1,0)</f>
        <v>2</v>
      </c>
      <c r="S9011" s="6" t="str">
        <f>IF(R9011&lt;=1,"Low",
IF(R9011=2,"Medium","High"))</f>
        <v>Medium</v>
      </c>
      <c r="T9011" s="1" t="s">
        <v>29</v>
      </c>
    </row>
    <row r="9012" spans="1:20">
      <c r="A9012" s="1" t="s">
        <v>24179</v>
      </c>
      <c r="B9012" s="1">
        <v>76</v>
      </c>
      <c r="C9012" s="1" t="s">
        <v>21</v>
      </c>
      <c r="D9012" s="1" t="s">
        <v>73</v>
      </c>
      <c r="E9012" s="1" t="s">
        <v>74</v>
      </c>
      <c r="F9012" s="2">
        <v>43593</v>
      </c>
      <c r="G9012" s="1" t="s">
        <v>24180</v>
      </c>
      <c r="H9012" s="1" t="s">
        <v>24181</v>
      </c>
      <c r="I9012" s="1" t="s">
        <v>36</v>
      </c>
      <c r="J9012" s="3">
        <v>15854.7587499619</v>
      </c>
      <c r="K9012" s="1">
        <v>217</v>
      </c>
      <c r="L9012" s="1" t="s">
        <v>37</v>
      </c>
      <c r="M9012" s="2">
        <v>43620</v>
      </c>
      <c r="N9012" s="1" t="s">
        <v>97</v>
      </c>
      <c r="O9012" s="1">
        <f>M9012-F9012</f>
        <v>27</v>
      </c>
      <c r="P9012" s="1" t="str">
        <f>IF(B9012&lt;=17,"Teen",
IF(B9012&lt;=25,"Young Adult",
IF(B9012&lt;=35,"Adult",
IF(B9012&lt;=50,"Middle Age","Senior"))))</f>
        <v>Senior</v>
      </c>
      <c r="Q9012" s="3">
        <f>J9012/O9012</f>
        <v>587.21328703562597</v>
      </c>
      <c r="R9012" s="5">
        <f>IF(B9012&gt;60,1,0)
+ IF(O9012&gt;7,1,0)
+ IF(L9012="Emergency",1,0)
+ IF(T9012="Critical",1,0)</f>
        <v>2</v>
      </c>
      <c r="S9012" s="6" t="str">
        <f>IF(R9012&lt;=1,"Low",
IF(R9012=2,"Medium","High"))</f>
        <v>Medium</v>
      </c>
      <c r="T9012" s="1" t="s">
        <v>49</v>
      </c>
    </row>
    <row r="9013" spans="1:20">
      <c r="A9013" s="1" t="s">
        <v>8886</v>
      </c>
      <c r="B9013" s="1">
        <v>36</v>
      </c>
      <c r="C9013" s="1" t="s">
        <v>51</v>
      </c>
      <c r="D9013" s="1" t="s">
        <v>52</v>
      </c>
      <c r="E9013" s="1" t="s">
        <v>45</v>
      </c>
      <c r="F9013" s="2">
        <v>43593</v>
      </c>
      <c r="G9013" s="1" t="s">
        <v>24182</v>
      </c>
      <c r="H9013" s="1" t="s">
        <v>24183</v>
      </c>
      <c r="I9013" s="1" t="s">
        <v>65</v>
      </c>
      <c r="J9013" s="3">
        <v>3608.4075838440699</v>
      </c>
      <c r="K9013" s="1">
        <v>337</v>
      </c>
      <c r="L9013" s="1" t="s">
        <v>27</v>
      </c>
      <c r="M9013" s="2">
        <v>43606</v>
      </c>
      <c r="N9013" s="1" t="s">
        <v>28</v>
      </c>
      <c r="O9013" s="1">
        <f>M9013-F9013</f>
        <v>13</v>
      </c>
      <c r="P9013" s="1" t="str">
        <f>IF(B9013&lt;=17,"Teen",
IF(B9013&lt;=25,"Young Adult",
IF(B9013&lt;=35,"Adult",
IF(B9013&lt;=50,"Middle Age","Senior"))))</f>
        <v>Middle Age</v>
      </c>
      <c r="Q9013" s="3">
        <f>J9013/O9013</f>
        <v>277.56981414185151</v>
      </c>
      <c r="R9013" s="5">
        <f>IF(B9013&gt;60,1,0)
+ IF(O9013&gt;7,1,0)
+ IF(L9013="Emergency",1,0)
+ IF(T9013="Critical",1,0)</f>
        <v>1</v>
      </c>
      <c r="S9013" s="6" t="str">
        <f>IF(R9013&lt;=1,"Low",
IF(R9013=2,"Medium","High"))</f>
        <v>Low</v>
      </c>
      <c r="T9013" s="1" t="s">
        <v>71</v>
      </c>
    </row>
    <row r="9014" spans="1:20">
      <c r="A9014" s="1" t="s">
        <v>24184</v>
      </c>
      <c r="B9014" s="1">
        <v>51</v>
      </c>
      <c r="C9014" s="1" t="s">
        <v>51</v>
      </c>
      <c r="D9014" s="1" t="s">
        <v>44</v>
      </c>
      <c r="E9014" s="1" t="s">
        <v>23</v>
      </c>
      <c r="F9014" s="2">
        <v>43593</v>
      </c>
      <c r="G9014" s="1" t="s">
        <v>24185</v>
      </c>
      <c r="H9014" s="1" t="s">
        <v>1795</v>
      </c>
      <c r="I9014" s="1" t="s">
        <v>56</v>
      </c>
      <c r="J9014" s="3">
        <v>32331.495205226202</v>
      </c>
      <c r="K9014" s="1">
        <v>457</v>
      </c>
      <c r="L9014" s="1" t="s">
        <v>42</v>
      </c>
      <c r="M9014" s="2">
        <v>43615</v>
      </c>
      <c r="N9014" s="1" t="s">
        <v>28</v>
      </c>
      <c r="O9014" s="1">
        <f>M9014-F9014</f>
        <v>22</v>
      </c>
      <c r="P9014" s="1" t="str">
        <f>IF(B9014&lt;=17,"Teen",
IF(B9014&lt;=25,"Young Adult",
IF(B9014&lt;=35,"Adult",
IF(B9014&lt;=50,"Middle Age","Senior"))))</f>
        <v>Senior</v>
      </c>
      <c r="Q9014" s="3">
        <f>J9014/O9014</f>
        <v>1469.6134184193727</v>
      </c>
      <c r="R9014" s="5">
        <f>IF(B9014&gt;60,1,0)
+ IF(O9014&gt;7,1,0)
+ IF(L9014="Emergency",1,0)
+ IF(T9014="Critical",1,0)</f>
        <v>2</v>
      </c>
      <c r="S9014" s="6" t="str">
        <f>IF(R9014&lt;=1,"Low",
IF(R9014=2,"Medium","High"))</f>
        <v>Medium</v>
      </c>
      <c r="T9014" s="1" t="s">
        <v>71</v>
      </c>
    </row>
    <row r="9015" spans="1:20">
      <c r="A9015" s="1" t="s">
        <v>24186</v>
      </c>
      <c r="B9015" s="1">
        <v>23</v>
      </c>
      <c r="C9015" s="1" t="s">
        <v>51</v>
      </c>
      <c r="D9015" s="1" t="s">
        <v>52</v>
      </c>
      <c r="E9015" s="1" t="s">
        <v>84</v>
      </c>
      <c r="F9015" s="2">
        <v>43592</v>
      </c>
      <c r="G9015" s="1" t="s">
        <v>24187</v>
      </c>
      <c r="H9015" s="1" t="s">
        <v>24188</v>
      </c>
      <c r="I9015" s="1" t="s">
        <v>26</v>
      </c>
      <c r="J9015" s="3">
        <v>49270.072507326702</v>
      </c>
      <c r="K9015" s="1">
        <v>133</v>
      </c>
      <c r="L9015" s="1" t="s">
        <v>27</v>
      </c>
      <c r="M9015" s="2">
        <v>43598</v>
      </c>
      <c r="N9015" s="1" t="s">
        <v>28</v>
      </c>
      <c r="O9015" s="1">
        <f>M9015-F9015</f>
        <v>6</v>
      </c>
      <c r="P9015" s="1" t="str">
        <f>IF(B9015&lt;=17,"Teen",
IF(B9015&lt;=25,"Young Adult",
IF(B9015&lt;=35,"Adult",
IF(B9015&lt;=50,"Middle Age","Senior"))))</f>
        <v>Young Adult</v>
      </c>
      <c r="Q9015" s="3">
        <f>J9015/O9015</f>
        <v>8211.6787512211176</v>
      </c>
      <c r="R9015" s="5">
        <f>IF(B9015&gt;60,1,0)
+ IF(O9015&gt;7,1,0)
+ IF(L9015="Emergency",1,0)
+ IF(T9015="Critical",1,0)</f>
        <v>0</v>
      </c>
      <c r="S9015" s="6" t="str">
        <f>IF(R9015&lt;=1,"Low",
IF(R9015=2,"Medium","High"))</f>
        <v>Low</v>
      </c>
      <c r="T9015" s="1" t="s">
        <v>29</v>
      </c>
    </row>
    <row r="9016" spans="1:20">
      <c r="A9016" s="1" t="s">
        <v>16288</v>
      </c>
      <c r="B9016" s="1">
        <v>48</v>
      </c>
      <c r="C9016" s="1" t="s">
        <v>21</v>
      </c>
      <c r="D9016" s="1" t="s">
        <v>44</v>
      </c>
      <c r="E9016" s="1" t="s">
        <v>84</v>
      </c>
      <c r="F9016" s="2">
        <v>43592</v>
      </c>
      <c r="G9016" s="1" t="s">
        <v>24189</v>
      </c>
      <c r="H9016" s="1" t="s">
        <v>24190</v>
      </c>
      <c r="I9016" s="1" t="s">
        <v>60</v>
      </c>
      <c r="J9016" s="3">
        <v>26175.3737844893</v>
      </c>
      <c r="K9016" s="1">
        <v>296</v>
      </c>
      <c r="L9016" s="1" t="s">
        <v>42</v>
      </c>
      <c r="M9016" s="2">
        <v>43593</v>
      </c>
      <c r="N9016" s="1" t="s">
        <v>97</v>
      </c>
      <c r="O9016" s="1">
        <f>M9016-F9016</f>
        <v>1</v>
      </c>
      <c r="P9016" s="1" t="str">
        <f>IF(B9016&lt;=17,"Teen",
IF(B9016&lt;=25,"Young Adult",
IF(B9016&lt;=35,"Adult",
IF(B9016&lt;=50,"Middle Age","Senior"))))</f>
        <v>Middle Age</v>
      </c>
      <c r="Q9016" s="3">
        <f>J9016/O9016</f>
        <v>26175.3737844893</v>
      </c>
      <c r="R9016" s="5">
        <f>IF(B9016&gt;60,1,0)
+ IF(O9016&gt;7,1,0)
+ IF(L9016="Emergency",1,0)
+ IF(T9016="Critical",1,0)</f>
        <v>1</v>
      </c>
      <c r="S9016" s="6" t="str">
        <f>IF(R9016&lt;=1,"Low",
IF(R9016=2,"Medium","High"))</f>
        <v>Low</v>
      </c>
      <c r="T9016" s="1" t="s">
        <v>71</v>
      </c>
    </row>
    <row r="9017" spans="1:20">
      <c r="A9017" s="1" t="s">
        <v>24191</v>
      </c>
      <c r="B9017" s="1">
        <v>72</v>
      </c>
      <c r="C9017" s="1" t="s">
        <v>21</v>
      </c>
      <c r="D9017" s="1" t="s">
        <v>32</v>
      </c>
      <c r="E9017" s="1" t="s">
        <v>84</v>
      </c>
      <c r="F9017" s="2">
        <v>43592</v>
      </c>
      <c r="G9017" s="1" t="s">
        <v>13389</v>
      </c>
      <c r="H9017" s="1" t="s">
        <v>24192</v>
      </c>
      <c r="I9017" s="1" t="s">
        <v>56</v>
      </c>
      <c r="J9017" s="3">
        <v>6371.6635372897999</v>
      </c>
      <c r="K9017" s="1">
        <v>338</v>
      </c>
      <c r="L9017" s="1" t="s">
        <v>27</v>
      </c>
      <c r="M9017" s="2">
        <v>43611</v>
      </c>
      <c r="N9017" s="1" t="s">
        <v>38</v>
      </c>
      <c r="O9017" s="1">
        <f>M9017-F9017</f>
        <v>19</v>
      </c>
      <c r="P9017" s="1" t="str">
        <f>IF(B9017&lt;=17,"Teen",
IF(B9017&lt;=25,"Young Adult",
IF(B9017&lt;=35,"Adult",
IF(B9017&lt;=50,"Middle Age","Senior"))))</f>
        <v>Senior</v>
      </c>
      <c r="Q9017" s="3">
        <f>J9017/O9017</f>
        <v>335.35071248893684</v>
      </c>
      <c r="R9017" s="5">
        <f>IF(B9017&gt;60,1,0)
+ IF(O9017&gt;7,1,0)
+ IF(L9017="Emergency",1,0)
+ IF(T9017="Critical",1,0)</f>
        <v>2</v>
      </c>
      <c r="S9017" s="6" t="str">
        <f>IF(R9017&lt;=1,"Low",
IF(R9017=2,"Medium","High"))</f>
        <v>Medium</v>
      </c>
      <c r="T9017" s="1" t="s">
        <v>71</v>
      </c>
    </row>
    <row r="9018" spans="1:20">
      <c r="A9018" s="1" t="s">
        <v>24193</v>
      </c>
      <c r="B9018" s="1">
        <v>78</v>
      </c>
      <c r="C9018" s="1" t="s">
        <v>51</v>
      </c>
      <c r="D9018" s="1" t="s">
        <v>73</v>
      </c>
      <c r="E9018" s="1" t="s">
        <v>53</v>
      </c>
      <c r="F9018" s="2">
        <v>43592</v>
      </c>
      <c r="G9018" s="1" t="s">
        <v>24194</v>
      </c>
      <c r="H9018" s="1" t="s">
        <v>24195</v>
      </c>
      <c r="I9018" s="1" t="s">
        <v>65</v>
      </c>
      <c r="J9018" s="3">
        <v>35929.091593490703</v>
      </c>
      <c r="K9018" s="1">
        <v>401</v>
      </c>
      <c r="L9018" s="1" t="s">
        <v>42</v>
      </c>
      <c r="M9018" s="2">
        <v>43603</v>
      </c>
      <c r="N9018" s="1" t="s">
        <v>48</v>
      </c>
      <c r="O9018" s="1">
        <f>M9018-F9018</f>
        <v>11</v>
      </c>
      <c r="P9018" s="1" t="str">
        <f>IF(B9018&lt;=17,"Teen",
IF(B9018&lt;=25,"Young Adult",
IF(B9018&lt;=35,"Adult",
IF(B9018&lt;=50,"Middle Age","Senior"))))</f>
        <v>Senior</v>
      </c>
      <c r="Q9018" s="3">
        <f>J9018/O9018</f>
        <v>3266.2810539537004</v>
      </c>
      <c r="R9018" s="5">
        <f>IF(B9018&gt;60,1,0)
+ IF(O9018&gt;7,1,0)
+ IF(L9018="Emergency",1,0)
+ IF(T9018="Critical",1,0)</f>
        <v>3</v>
      </c>
      <c r="S9018" s="6" t="str">
        <f>IF(R9018&lt;=1,"Low",
IF(R9018=2,"Medium","High"))</f>
        <v>High</v>
      </c>
      <c r="T9018" s="1" t="s">
        <v>49</v>
      </c>
    </row>
    <row r="9019" spans="1:20">
      <c r="A9019" s="1" t="s">
        <v>24196</v>
      </c>
      <c r="B9019" s="1">
        <v>35</v>
      </c>
      <c r="C9019" s="1" t="s">
        <v>51</v>
      </c>
      <c r="D9019" s="1" t="s">
        <v>52</v>
      </c>
      <c r="E9019" s="1" t="s">
        <v>45</v>
      </c>
      <c r="F9019" s="2">
        <v>43592</v>
      </c>
      <c r="G9019" s="1" t="s">
        <v>24197</v>
      </c>
      <c r="H9019" s="1" t="s">
        <v>4734</v>
      </c>
      <c r="I9019" s="1" t="s">
        <v>56</v>
      </c>
      <c r="J9019" s="3">
        <v>38112.842668666402</v>
      </c>
      <c r="K9019" s="1">
        <v>350</v>
      </c>
      <c r="L9019" s="1" t="s">
        <v>42</v>
      </c>
      <c r="M9019" s="2">
        <v>43622</v>
      </c>
      <c r="N9019" s="1" t="s">
        <v>66</v>
      </c>
      <c r="O9019" s="1">
        <f>M9019-F9019</f>
        <v>30</v>
      </c>
      <c r="P9019" s="1" t="str">
        <f>IF(B9019&lt;=17,"Teen",
IF(B9019&lt;=25,"Young Adult",
IF(B9019&lt;=35,"Adult",
IF(B9019&lt;=50,"Middle Age","Senior"))))</f>
        <v>Adult</v>
      </c>
      <c r="Q9019" s="3">
        <f>J9019/O9019</f>
        <v>1270.4280889555469</v>
      </c>
      <c r="R9019" s="5">
        <f>IF(B9019&gt;60,1,0)
+ IF(O9019&gt;7,1,0)
+ IF(L9019="Emergency",1,0)
+ IF(T9019="Critical",1,0)</f>
        <v>2</v>
      </c>
      <c r="S9019" s="6" t="str">
        <f>IF(R9019&lt;=1,"Low",
IF(R9019=2,"Medium","High"))</f>
        <v>Medium</v>
      </c>
      <c r="T9019" s="1" t="s">
        <v>71</v>
      </c>
    </row>
    <row r="9020" spans="1:20">
      <c r="A9020" s="1" t="s">
        <v>24198</v>
      </c>
      <c r="B9020" s="1">
        <v>24</v>
      </c>
      <c r="C9020" s="1" t="s">
        <v>51</v>
      </c>
      <c r="D9020" s="1" t="s">
        <v>73</v>
      </c>
      <c r="E9020" s="1" t="s">
        <v>45</v>
      </c>
      <c r="F9020" s="2">
        <v>43591</v>
      </c>
      <c r="G9020" s="1" t="s">
        <v>24199</v>
      </c>
      <c r="H9020" s="1" t="s">
        <v>24200</v>
      </c>
      <c r="I9020" s="1" t="s">
        <v>56</v>
      </c>
      <c r="J9020" s="3">
        <v>17217.398862575799</v>
      </c>
      <c r="K9020" s="1">
        <v>134</v>
      </c>
      <c r="L9020" s="1" t="s">
        <v>37</v>
      </c>
      <c r="M9020" s="2">
        <v>43620</v>
      </c>
      <c r="N9020" s="1" t="s">
        <v>38</v>
      </c>
      <c r="O9020" s="1">
        <f>M9020-F9020</f>
        <v>29</v>
      </c>
      <c r="P9020" s="1" t="str">
        <f>IF(B9020&lt;=17,"Teen",
IF(B9020&lt;=25,"Young Adult",
IF(B9020&lt;=35,"Adult",
IF(B9020&lt;=50,"Middle Age","Senior"))))</f>
        <v>Young Adult</v>
      </c>
      <c r="Q9020" s="3">
        <f>J9020/O9020</f>
        <v>593.70340905433795</v>
      </c>
      <c r="R9020" s="5">
        <f>IF(B9020&gt;60,1,0)
+ IF(O9020&gt;7,1,0)
+ IF(L9020="Emergency",1,0)
+ IF(T9020="Critical",1,0)</f>
        <v>1</v>
      </c>
      <c r="S9020" s="6" t="str">
        <f>IF(R9020&lt;=1,"Low",
IF(R9020=2,"Medium","High"))</f>
        <v>Low</v>
      </c>
      <c r="T9020" s="1" t="s">
        <v>49</v>
      </c>
    </row>
    <row r="9021" spans="1:20">
      <c r="A9021" s="1" t="s">
        <v>24201</v>
      </c>
      <c r="B9021" s="1">
        <v>71</v>
      </c>
      <c r="C9021" s="1" t="s">
        <v>21</v>
      </c>
      <c r="D9021" s="1" t="s">
        <v>22</v>
      </c>
      <c r="E9021" s="1" t="s">
        <v>53</v>
      </c>
      <c r="F9021" s="2">
        <v>43591</v>
      </c>
      <c r="G9021" s="1" t="s">
        <v>24202</v>
      </c>
      <c r="H9021" s="1" t="s">
        <v>24203</v>
      </c>
      <c r="I9021" s="1" t="s">
        <v>65</v>
      </c>
      <c r="J9021" s="3">
        <v>20840.734472914599</v>
      </c>
      <c r="K9021" s="1">
        <v>322</v>
      </c>
      <c r="L9021" s="1" t="s">
        <v>42</v>
      </c>
      <c r="M9021" s="2">
        <v>43611</v>
      </c>
      <c r="N9021" s="1" t="s">
        <v>66</v>
      </c>
      <c r="O9021" s="1">
        <f>M9021-F9021</f>
        <v>20</v>
      </c>
      <c r="P9021" s="1" t="str">
        <f>IF(B9021&lt;=17,"Teen",
IF(B9021&lt;=25,"Young Adult",
IF(B9021&lt;=35,"Adult",
IF(B9021&lt;=50,"Middle Age","Senior"))))</f>
        <v>Senior</v>
      </c>
      <c r="Q9021" s="3">
        <f>J9021/O9021</f>
        <v>1042.03672364573</v>
      </c>
      <c r="R9021" s="5">
        <f>IF(B9021&gt;60,1,0)
+ IF(O9021&gt;7,1,0)
+ IF(L9021="Emergency",1,0)
+ IF(T9021="Critical",1,0)</f>
        <v>3</v>
      </c>
      <c r="S9021" s="6" t="str">
        <f>IF(R9021&lt;=1,"Low",
IF(R9021=2,"Medium","High"))</f>
        <v>High</v>
      </c>
      <c r="T9021" s="1" t="s">
        <v>49</v>
      </c>
    </row>
    <row r="9022" spans="1:20">
      <c r="A9022" s="1" t="s">
        <v>24204</v>
      </c>
      <c r="B9022" s="1">
        <v>47</v>
      </c>
      <c r="C9022" s="1" t="s">
        <v>21</v>
      </c>
      <c r="D9022" s="1" t="s">
        <v>32</v>
      </c>
      <c r="E9022" s="1" t="s">
        <v>23</v>
      </c>
      <c r="F9022" s="2">
        <v>43591</v>
      </c>
      <c r="G9022" s="1" t="s">
        <v>24205</v>
      </c>
      <c r="H9022" s="1" t="s">
        <v>24206</v>
      </c>
      <c r="I9022" s="1" t="s">
        <v>26</v>
      </c>
      <c r="J9022" s="3">
        <v>4397.8470751974601</v>
      </c>
      <c r="K9022" s="1">
        <v>101</v>
      </c>
      <c r="L9022" s="1" t="s">
        <v>27</v>
      </c>
      <c r="M9022" s="2">
        <v>43613</v>
      </c>
      <c r="N9022" s="1" t="s">
        <v>28</v>
      </c>
      <c r="O9022" s="1">
        <f>M9022-F9022</f>
        <v>22</v>
      </c>
      <c r="P9022" s="1" t="str">
        <f>IF(B9022&lt;=17,"Teen",
IF(B9022&lt;=25,"Young Adult",
IF(B9022&lt;=35,"Adult",
IF(B9022&lt;=50,"Middle Age","Senior"))))</f>
        <v>Middle Age</v>
      </c>
      <c r="Q9022" s="3">
        <f>J9022/O9022</f>
        <v>199.90213978170274</v>
      </c>
      <c r="R9022" s="5">
        <f>IF(B9022&gt;60,1,0)
+ IF(O9022&gt;7,1,0)
+ IF(L9022="Emergency",1,0)
+ IF(T9022="Critical",1,0)</f>
        <v>1</v>
      </c>
      <c r="S9022" s="6" t="str">
        <f>IF(R9022&lt;=1,"Low",
IF(R9022=2,"Medium","High"))</f>
        <v>Low</v>
      </c>
      <c r="T9022" s="1" t="s">
        <v>71</v>
      </c>
    </row>
    <row r="9023" spans="1:20">
      <c r="A9023" s="1" t="s">
        <v>24207</v>
      </c>
      <c r="B9023" s="1">
        <v>30</v>
      </c>
      <c r="C9023" s="1" t="s">
        <v>21</v>
      </c>
      <c r="D9023" s="1" t="s">
        <v>68</v>
      </c>
      <c r="E9023" s="1" t="s">
        <v>23</v>
      </c>
      <c r="F9023" s="2">
        <v>43591</v>
      </c>
      <c r="G9023" s="1" t="s">
        <v>13242</v>
      </c>
      <c r="H9023" s="1" t="s">
        <v>24208</v>
      </c>
      <c r="I9023" s="1" t="s">
        <v>26</v>
      </c>
      <c r="J9023" s="3">
        <v>24191.5411151632</v>
      </c>
      <c r="K9023" s="1">
        <v>327</v>
      </c>
      <c r="L9023" s="1" t="s">
        <v>37</v>
      </c>
      <c r="M9023" s="2">
        <v>43613</v>
      </c>
      <c r="N9023" s="1" t="s">
        <v>38</v>
      </c>
      <c r="O9023" s="1">
        <f>M9023-F9023</f>
        <v>22</v>
      </c>
      <c r="P9023" s="1" t="str">
        <f>IF(B9023&lt;=17,"Teen",
IF(B9023&lt;=25,"Young Adult",
IF(B9023&lt;=35,"Adult",
IF(B9023&lt;=50,"Middle Age","Senior"))))</f>
        <v>Adult</v>
      </c>
      <c r="Q9023" s="3">
        <f>J9023/O9023</f>
        <v>1099.615505234691</v>
      </c>
      <c r="R9023" s="5">
        <f>IF(B9023&gt;60,1,0)
+ IF(O9023&gt;7,1,0)
+ IF(L9023="Emergency",1,0)
+ IF(T9023="Critical",1,0)</f>
        <v>1</v>
      </c>
      <c r="S9023" s="6" t="str">
        <f>IF(R9023&lt;=1,"Low",
IF(R9023=2,"Medium","High"))</f>
        <v>Low</v>
      </c>
      <c r="T9023" s="1" t="s">
        <v>49</v>
      </c>
    </row>
    <row r="9024" spans="1:20">
      <c r="A9024" s="1" t="s">
        <v>24209</v>
      </c>
      <c r="B9024" s="1">
        <v>77</v>
      </c>
      <c r="C9024" s="1" t="s">
        <v>21</v>
      </c>
      <c r="D9024" s="1" t="s">
        <v>73</v>
      </c>
      <c r="E9024" s="1" t="s">
        <v>53</v>
      </c>
      <c r="F9024" s="2">
        <v>43590</v>
      </c>
      <c r="G9024" s="1" t="s">
        <v>13166</v>
      </c>
      <c r="H9024" s="1" t="s">
        <v>24210</v>
      </c>
      <c r="I9024" s="1" t="s">
        <v>36</v>
      </c>
      <c r="J9024" s="3">
        <v>17346.701801009302</v>
      </c>
      <c r="K9024" s="1">
        <v>130</v>
      </c>
      <c r="L9024" s="1" t="s">
        <v>37</v>
      </c>
      <c r="M9024" s="2">
        <v>43611</v>
      </c>
      <c r="N9024" s="1" t="s">
        <v>38</v>
      </c>
      <c r="O9024" s="1">
        <f>M9024-F9024</f>
        <v>21</v>
      </c>
      <c r="P9024" s="1" t="str">
        <f>IF(B9024&lt;=17,"Teen",
IF(B9024&lt;=25,"Young Adult",
IF(B9024&lt;=35,"Adult",
IF(B9024&lt;=50,"Middle Age","Senior"))))</f>
        <v>Senior</v>
      </c>
      <c r="Q9024" s="3">
        <f>J9024/O9024</f>
        <v>826.03341909568098</v>
      </c>
      <c r="R9024" s="5">
        <f>IF(B9024&gt;60,1,0)
+ IF(O9024&gt;7,1,0)
+ IF(L9024="Emergency",1,0)
+ IF(T9024="Critical",1,0)</f>
        <v>2</v>
      </c>
      <c r="S9024" s="6" t="str">
        <f>IF(R9024&lt;=1,"Low",
IF(R9024=2,"Medium","High"))</f>
        <v>Medium</v>
      </c>
      <c r="T9024" s="1" t="s">
        <v>49</v>
      </c>
    </row>
    <row r="9025" spans="1:20">
      <c r="A9025" s="1" t="s">
        <v>24211</v>
      </c>
      <c r="B9025" s="1">
        <v>61</v>
      </c>
      <c r="C9025" s="1" t="s">
        <v>21</v>
      </c>
      <c r="D9025" s="1" t="s">
        <v>91</v>
      </c>
      <c r="E9025" s="1" t="s">
        <v>74</v>
      </c>
      <c r="F9025" s="2">
        <v>43590</v>
      </c>
      <c r="G9025" s="1" t="s">
        <v>24212</v>
      </c>
      <c r="H9025" s="1" t="s">
        <v>24213</v>
      </c>
      <c r="I9025" s="1" t="s">
        <v>65</v>
      </c>
      <c r="J9025" s="3">
        <v>41993.053950134803</v>
      </c>
      <c r="K9025" s="1">
        <v>136</v>
      </c>
      <c r="L9025" s="1" t="s">
        <v>27</v>
      </c>
      <c r="M9025" s="2">
        <v>43617</v>
      </c>
      <c r="N9025" s="1" t="s">
        <v>28</v>
      </c>
      <c r="O9025" s="1">
        <f>M9025-F9025</f>
        <v>27</v>
      </c>
      <c r="P9025" s="1" t="str">
        <f>IF(B9025&lt;=17,"Teen",
IF(B9025&lt;=25,"Young Adult",
IF(B9025&lt;=35,"Adult",
IF(B9025&lt;=50,"Middle Age","Senior"))))</f>
        <v>Senior</v>
      </c>
      <c r="Q9025" s="3">
        <f>J9025/O9025</f>
        <v>1555.2982944494372</v>
      </c>
      <c r="R9025" s="5">
        <f>IF(B9025&gt;60,1,0)
+ IF(O9025&gt;7,1,0)
+ IF(L9025="Emergency",1,0)
+ IF(T9025="Critical",1,0)</f>
        <v>2</v>
      </c>
      <c r="S9025" s="6" t="str">
        <f>IF(R9025&lt;=1,"Low",
IF(R9025=2,"Medium","High"))</f>
        <v>Medium</v>
      </c>
      <c r="T9025" s="1" t="s">
        <v>49</v>
      </c>
    </row>
    <row r="9026" spans="1:20">
      <c r="A9026" s="1" t="s">
        <v>7234</v>
      </c>
      <c r="B9026" s="1">
        <v>24</v>
      </c>
      <c r="C9026" s="1" t="s">
        <v>21</v>
      </c>
      <c r="D9026" s="1" t="s">
        <v>44</v>
      </c>
      <c r="E9026" s="1" t="s">
        <v>33</v>
      </c>
      <c r="F9026" s="2">
        <v>43589</v>
      </c>
      <c r="G9026" s="1" t="s">
        <v>24214</v>
      </c>
      <c r="H9026" s="1" t="s">
        <v>24215</v>
      </c>
      <c r="I9026" s="1" t="s">
        <v>36</v>
      </c>
      <c r="J9026" s="3">
        <v>47165.2991652243</v>
      </c>
      <c r="K9026" s="1">
        <v>417</v>
      </c>
      <c r="L9026" s="1" t="s">
        <v>42</v>
      </c>
      <c r="M9026" s="2">
        <v>43618</v>
      </c>
      <c r="N9026" s="1" t="s">
        <v>66</v>
      </c>
      <c r="O9026" s="1">
        <f>M9026-F9026</f>
        <v>29</v>
      </c>
      <c r="P9026" s="1" t="str">
        <f>IF(B9026&lt;=17,"Teen",
IF(B9026&lt;=25,"Young Adult",
IF(B9026&lt;=35,"Adult",
IF(B9026&lt;=50,"Middle Age","Senior"))))</f>
        <v>Young Adult</v>
      </c>
      <c r="Q9026" s="3">
        <f>J9026/O9026</f>
        <v>1626.3896263870449</v>
      </c>
      <c r="R9026" s="5">
        <f>IF(B9026&gt;60,1,0)
+ IF(O9026&gt;7,1,0)
+ IF(L9026="Emergency",1,0)
+ IF(T9026="Critical",1,0)</f>
        <v>2</v>
      </c>
      <c r="S9026" s="6" t="str">
        <f>IF(R9026&lt;=1,"Low",
IF(R9026=2,"Medium","High"))</f>
        <v>Medium</v>
      </c>
      <c r="T9026" s="1" t="s">
        <v>49</v>
      </c>
    </row>
    <row r="9027" spans="1:20">
      <c r="A9027" s="1" t="s">
        <v>24216</v>
      </c>
      <c r="B9027" s="1">
        <v>48</v>
      </c>
      <c r="C9027" s="1" t="s">
        <v>51</v>
      </c>
      <c r="D9027" s="1" t="s">
        <v>44</v>
      </c>
      <c r="E9027" s="1" t="s">
        <v>45</v>
      </c>
      <c r="F9027" s="2">
        <v>43589</v>
      </c>
      <c r="G9027" s="1" t="s">
        <v>24217</v>
      </c>
      <c r="H9027" s="1" t="s">
        <v>24218</v>
      </c>
      <c r="I9027" s="1" t="s">
        <v>36</v>
      </c>
      <c r="J9027" s="3">
        <v>47300.362049135598</v>
      </c>
      <c r="K9027" s="1">
        <v>335</v>
      </c>
      <c r="L9027" s="1" t="s">
        <v>27</v>
      </c>
      <c r="M9027" s="2">
        <v>43619</v>
      </c>
      <c r="N9027" s="1" t="s">
        <v>66</v>
      </c>
      <c r="O9027" s="1">
        <f>M9027-F9027</f>
        <v>30</v>
      </c>
      <c r="P9027" s="1" t="str">
        <f>IF(B9027&lt;=17,"Teen",
IF(B9027&lt;=25,"Young Adult",
IF(B9027&lt;=35,"Adult",
IF(B9027&lt;=50,"Middle Age","Senior"))))</f>
        <v>Middle Age</v>
      </c>
      <c r="Q9027" s="3">
        <f>J9027/O9027</f>
        <v>1576.6787349711865</v>
      </c>
      <c r="R9027" s="5">
        <f>IF(B9027&gt;60,1,0)
+ IF(O9027&gt;7,1,0)
+ IF(L9027="Emergency",1,0)
+ IF(T9027="Critical",1,0)</f>
        <v>1</v>
      </c>
      <c r="S9027" s="6" t="str">
        <f>IF(R9027&lt;=1,"Low",
IF(R9027=2,"Medium","High"))</f>
        <v>Low</v>
      </c>
      <c r="T9027" s="1" t="s">
        <v>71</v>
      </c>
    </row>
    <row r="9028" spans="1:20">
      <c r="A9028" s="1" t="s">
        <v>24219</v>
      </c>
      <c r="B9028" s="1">
        <v>28</v>
      </c>
      <c r="C9028" s="1" t="s">
        <v>51</v>
      </c>
      <c r="D9028" s="1" t="s">
        <v>52</v>
      </c>
      <c r="E9028" s="1" t="s">
        <v>45</v>
      </c>
      <c r="F9028" s="2">
        <v>43589</v>
      </c>
      <c r="G9028" s="1" t="s">
        <v>24220</v>
      </c>
      <c r="H9028" s="1" t="s">
        <v>24221</v>
      </c>
      <c r="I9028" s="1" t="s">
        <v>56</v>
      </c>
      <c r="J9028" s="3">
        <v>30514.774279301299</v>
      </c>
      <c r="K9028" s="1">
        <v>346</v>
      </c>
      <c r="L9028" s="1" t="s">
        <v>27</v>
      </c>
      <c r="M9028" s="2">
        <v>43594</v>
      </c>
      <c r="N9028" s="1" t="s">
        <v>97</v>
      </c>
      <c r="O9028" s="1">
        <f>M9028-F9028</f>
        <v>5</v>
      </c>
      <c r="P9028" s="1" t="str">
        <f>IF(B9028&lt;=17,"Teen",
IF(B9028&lt;=25,"Young Adult",
IF(B9028&lt;=35,"Adult",
IF(B9028&lt;=50,"Middle Age","Senior"))))</f>
        <v>Adult</v>
      </c>
      <c r="Q9028" s="3">
        <f>J9028/O9028</f>
        <v>6102.9548558602601</v>
      </c>
      <c r="R9028" s="5">
        <f>IF(B9028&gt;60,1,0)
+ IF(O9028&gt;7,1,0)
+ IF(L9028="Emergency",1,0)
+ IF(T9028="Critical",1,0)</f>
        <v>0</v>
      </c>
      <c r="S9028" s="6" t="str">
        <f>IF(R9028&lt;=1,"Low",
IF(R9028=2,"Medium","High"))</f>
        <v>Low</v>
      </c>
      <c r="T9028" s="1" t="s">
        <v>71</v>
      </c>
    </row>
    <row r="9029" spans="1:20">
      <c r="A9029" s="1" t="s">
        <v>24222</v>
      </c>
      <c r="B9029" s="1">
        <v>69</v>
      </c>
      <c r="C9029" s="1" t="s">
        <v>51</v>
      </c>
      <c r="D9029" s="1" t="s">
        <v>62</v>
      </c>
      <c r="E9029" s="1" t="s">
        <v>74</v>
      </c>
      <c r="F9029" s="2">
        <v>43589</v>
      </c>
      <c r="G9029" s="1" t="s">
        <v>24223</v>
      </c>
      <c r="H9029" s="1" t="s">
        <v>24224</v>
      </c>
      <c r="I9029" s="1" t="s">
        <v>65</v>
      </c>
      <c r="J9029" s="3">
        <v>28483.474757832701</v>
      </c>
      <c r="K9029" s="1">
        <v>424</v>
      </c>
      <c r="L9029" s="1" t="s">
        <v>27</v>
      </c>
      <c r="M9029" s="2">
        <v>43593</v>
      </c>
      <c r="N9029" s="1" t="s">
        <v>97</v>
      </c>
      <c r="O9029" s="1">
        <f>M9029-F9029</f>
        <v>4</v>
      </c>
      <c r="P9029" s="1" t="str">
        <f>IF(B9029&lt;=17,"Teen",
IF(B9029&lt;=25,"Young Adult",
IF(B9029&lt;=35,"Adult",
IF(B9029&lt;=50,"Middle Age","Senior"))))</f>
        <v>Senior</v>
      </c>
      <c r="Q9029" s="3">
        <f>J9029/O9029</f>
        <v>7120.8686894581751</v>
      </c>
      <c r="R9029" s="5">
        <f>IF(B9029&gt;60,1,0)
+ IF(O9029&gt;7,1,0)
+ IF(L9029="Emergency",1,0)
+ IF(T9029="Critical",1,0)</f>
        <v>1</v>
      </c>
      <c r="S9029" s="6" t="str">
        <f>IF(R9029&lt;=1,"Low",
IF(R9029=2,"Medium","High"))</f>
        <v>Low</v>
      </c>
      <c r="T9029" s="1" t="s">
        <v>49</v>
      </c>
    </row>
    <row r="9030" spans="1:20">
      <c r="A9030" s="1" t="s">
        <v>24225</v>
      </c>
      <c r="B9030" s="1">
        <v>27</v>
      </c>
      <c r="C9030" s="1" t="s">
        <v>21</v>
      </c>
      <c r="D9030" s="1" t="s">
        <v>91</v>
      </c>
      <c r="E9030" s="1" t="s">
        <v>53</v>
      </c>
      <c r="F9030" s="2">
        <v>43589</v>
      </c>
      <c r="G9030" s="1" t="s">
        <v>10607</v>
      </c>
      <c r="H9030" s="1" t="s">
        <v>24226</v>
      </c>
      <c r="I9030" s="1" t="s">
        <v>60</v>
      </c>
      <c r="J9030" s="3">
        <v>38983.396903775101</v>
      </c>
      <c r="K9030" s="1">
        <v>333</v>
      </c>
      <c r="L9030" s="1" t="s">
        <v>27</v>
      </c>
      <c r="M9030" s="2">
        <v>43607</v>
      </c>
      <c r="N9030" s="1" t="s">
        <v>48</v>
      </c>
      <c r="O9030" s="1">
        <f>M9030-F9030</f>
        <v>18</v>
      </c>
      <c r="P9030" s="1" t="str">
        <f>IF(B9030&lt;=17,"Teen",
IF(B9030&lt;=25,"Young Adult",
IF(B9030&lt;=35,"Adult",
IF(B9030&lt;=50,"Middle Age","Senior"))))</f>
        <v>Adult</v>
      </c>
      <c r="Q9030" s="3">
        <f>J9030/O9030</f>
        <v>2165.7442724319499</v>
      </c>
      <c r="R9030" s="5">
        <f>IF(B9030&gt;60,1,0)
+ IF(O9030&gt;7,1,0)
+ IF(L9030="Emergency",1,0)
+ IF(T9030="Critical",1,0)</f>
        <v>1</v>
      </c>
      <c r="S9030" s="6" t="str">
        <f>IF(R9030&lt;=1,"Low",
IF(R9030=2,"Medium","High"))</f>
        <v>Low</v>
      </c>
      <c r="T9030" s="1" t="s">
        <v>71</v>
      </c>
    </row>
    <row r="9031" spans="1:20">
      <c r="A9031" s="1" t="s">
        <v>11736</v>
      </c>
      <c r="B9031" s="1">
        <v>62</v>
      </c>
      <c r="C9031" s="1" t="s">
        <v>51</v>
      </c>
      <c r="D9031" s="1" t="s">
        <v>73</v>
      </c>
      <c r="E9031" s="1" t="s">
        <v>33</v>
      </c>
      <c r="F9031" s="2">
        <v>43589</v>
      </c>
      <c r="G9031" s="1" t="s">
        <v>24227</v>
      </c>
      <c r="H9031" s="1" t="s">
        <v>24228</v>
      </c>
      <c r="I9031" s="1" t="s">
        <v>56</v>
      </c>
      <c r="J9031" s="3">
        <v>8364.8575689591307</v>
      </c>
      <c r="K9031" s="1">
        <v>375</v>
      </c>
      <c r="L9031" s="1" t="s">
        <v>27</v>
      </c>
      <c r="M9031" s="2">
        <v>43599</v>
      </c>
      <c r="N9031" s="1" t="s">
        <v>66</v>
      </c>
      <c r="O9031" s="1">
        <f>M9031-F9031</f>
        <v>10</v>
      </c>
      <c r="P9031" s="1" t="str">
        <f>IF(B9031&lt;=17,"Teen",
IF(B9031&lt;=25,"Young Adult",
IF(B9031&lt;=35,"Adult",
IF(B9031&lt;=50,"Middle Age","Senior"))))</f>
        <v>Senior</v>
      </c>
      <c r="Q9031" s="3">
        <f>J9031/O9031</f>
        <v>836.48575689591303</v>
      </c>
      <c r="R9031" s="5">
        <f>IF(B9031&gt;60,1,0)
+ IF(O9031&gt;7,1,0)
+ IF(L9031="Emergency",1,0)
+ IF(T9031="Critical",1,0)</f>
        <v>2</v>
      </c>
      <c r="S9031" s="6" t="str">
        <f>IF(R9031&lt;=1,"Low",
IF(R9031=2,"Medium","High"))</f>
        <v>Medium</v>
      </c>
      <c r="T9031" s="1" t="s">
        <v>49</v>
      </c>
    </row>
    <row r="9032" spans="1:20">
      <c r="A9032" s="1" t="s">
        <v>24229</v>
      </c>
      <c r="B9032" s="1">
        <v>37</v>
      </c>
      <c r="C9032" s="1" t="s">
        <v>21</v>
      </c>
      <c r="D9032" s="1" t="s">
        <v>22</v>
      </c>
      <c r="E9032" s="1" t="s">
        <v>74</v>
      </c>
      <c r="F9032" s="2">
        <v>43589</v>
      </c>
      <c r="G9032" s="1" t="s">
        <v>24230</v>
      </c>
      <c r="H9032" s="1" t="s">
        <v>24119</v>
      </c>
      <c r="I9032" s="1" t="s">
        <v>60</v>
      </c>
      <c r="J9032" s="3">
        <v>33534.255835308999</v>
      </c>
      <c r="K9032" s="1">
        <v>262</v>
      </c>
      <c r="L9032" s="1" t="s">
        <v>42</v>
      </c>
      <c r="M9032" s="2">
        <v>43606</v>
      </c>
      <c r="N9032" s="1" t="s">
        <v>97</v>
      </c>
      <c r="O9032" s="1">
        <f>M9032-F9032</f>
        <v>17</v>
      </c>
      <c r="P9032" s="1" t="str">
        <f>IF(B9032&lt;=17,"Teen",
IF(B9032&lt;=25,"Young Adult",
IF(B9032&lt;=35,"Adult",
IF(B9032&lt;=50,"Middle Age","Senior"))))</f>
        <v>Middle Age</v>
      </c>
      <c r="Q9032" s="3">
        <f>J9032/O9032</f>
        <v>1972.6032844299411</v>
      </c>
      <c r="R9032" s="5">
        <f>IF(B9032&gt;60,1,0)
+ IF(O9032&gt;7,1,0)
+ IF(L9032="Emergency",1,0)
+ IF(T9032="Critical",1,0)</f>
        <v>2</v>
      </c>
      <c r="S9032" s="6" t="str">
        <f>IF(R9032&lt;=1,"Low",
IF(R9032=2,"Medium","High"))</f>
        <v>Medium</v>
      </c>
      <c r="T9032" s="1" t="s">
        <v>49</v>
      </c>
    </row>
    <row r="9033" spans="1:20">
      <c r="A9033" s="1" t="s">
        <v>24231</v>
      </c>
      <c r="B9033" s="1">
        <v>64</v>
      </c>
      <c r="C9033" s="1" t="s">
        <v>21</v>
      </c>
      <c r="D9033" s="1" t="s">
        <v>52</v>
      </c>
      <c r="E9033" s="1" t="s">
        <v>45</v>
      </c>
      <c r="F9033" s="2">
        <v>43589</v>
      </c>
      <c r="G9033" s="1" t="s">
        <v>24232</v>
      </c>
      <c r="H9033" s="1" t="s">
        <v>24233</v>
      </c>
      <c r="I9033" s="1" t="s">
        <v>65</v>
      </c>
      <c r="J9033" s="3">
        <v>15027.6434793426</v>
      </c>
      <c r="K9033" s="1">
        <v>311</v>
      </c>
      <c r="L9033" s="1" t="s">
        <v>42</v>
      </c>
      <c r="M9033" s="2">
        <v>43606</v>
      </c>
      <c r="N9033" s="1" t="s">
        <v>38</v>
      </c>
      <c r="O9033" s="1">
        <f>M9033-F9033</f>
        <v>17</v>
      </c>
      <c r="P9033" s="1" t="str">
        <f>IF(B9033&lt;=17,"Teen",
IF(B9033&lt;=25,"Young Adult",
IF(B9033&lt;=35,"Adult",
IF(B9033&lt;=50,"Middle Age","Senior"))))</f>
        <v>Senior</v>
      </c>
      <c r="Q9033" s="3">
        <f>J9033/O9033</f>
        <v>883.97902819662352</v>
      </c>
      <c r="R9033" s="5">
        <f>IF(B9033&gt;60,1,0)
+ IF(O9033&gt;7,1,0)
+ IF(L9033="Emergency",1,0)
+ IF(T9033="Critical",1,0)</f>
        <v>3</v>
      </c>
      <c r="S9033" s="6" t="str">
        <f>IF(R9033&lt;=1,"Low",
IF(R9033=2,"Medium","High"))</f>
        <v>High</v>
      </c>
      <c r="T9033" s="1" t="s">
        <v>29</v>
      </c>
    </row>
    <row r="9034" spans="1:20">
      <c r="A9034" s="1" t="s">
        <v>24234</v>
      </c>
      <c r="B9034" s="1">
        <v>34</v>
      </c>
      <c r="C9034" s="1" t="s">
        <v>21</v>
      </c>
      <c r="D9034" s="1" t="s">
        <v>73</v>
      </c>
      <c r="E9034" s="1" t="s">
        <v>33</v>
      </c>
      <c r="F9034" s="2">
        <v>43589</v>
      </c>
      <c r="G9034" s="1" t="s">
        <v>1521</v>
      </c>
      <c r="H9034" s="1" t="s">
        <v>24235</v>
      </c>
      <c r="I9034" s="1" t="s">
        <v>36</v>
      </c>
      <c r="J9034" s="3">
        <v>48795.972626352603</v>
      </c>
      <c r="K9034" s="1">
        <v>408</v>
      </c>
      <c r="L9034" s="1" t="s">
        <v>42</v>
      </c>
      <c r="M9034" s="2">
        <v>43610</v>
      </c>
      <c r="N9034" s="1" t="s">
        <v>66</v>
      </c>
      <c r="O9034" s="1">
        <f>M9034-F9034</f>
        <v>21</v>
      </c>
      <c r="P9034" s="1" t="str">
        <f>IF(B9034&lt;=17,"Teen",
IF(B9034&lt;=25,"Young Adult",
IF(B9034&lt;=35,"Adult",
IF(B9034&lt;=50,"Middle Age","Senior"))))</f>
        <v>Adult</v>
      </c>
      <c r="Q9034" s="3">
        <f>J9034/O9034</f>
        <v>2323.6177441120285</v>
      </c>
      <c r="R9034" s="5">
        <f>IF(B9034&gt;60,1,0)
+ IF(O9034&gt;7,1,0)
+ IF(L9034="Emergency",1,0)
+ IF(T9034="Critical",1,0)</f>
        <v>2</v>
      </c>
      <c r="S9034" s="6" t="str">
        <f>IF(R9034&lt;=1,"Low",
IF(R9034=2,"Medium","High"))</f>
        <v>Medium</v>
      </c>
      <c r="T9034" s="1" t="s">
        <v>29</v>
      </c>
    </row>
    <row r="9035" spans="1:20">
      <c r="A9035" s="1" t="s">
        <v>3230</v>
      </c>
      <c r="B9035" s="1">
        <v>38</v>
      </c>
      <c r="C9035" s="1" t="s">
        <v>51</v>
      </c>
      <c r="D9035" s="1" t="s">
        <v>52</v>
      </c>
      <c r="E9035" s="1" t="s">
        <v>74</v>
      </c>
      <c r="F9035" s="2">
        <v>43588</v>
      </c>
      <c r="G9035" s="1" t="s">
        <v>24236</v>
      </c>
      <c r="H9035" s="1" t="s">
        <v>5260</v>
      </c>
      <c r="I9035" s="1" t="s">
        <v>36</v>
      </c>
      <c r="J9035" s="3">
        <v>26019.286316434998</v>
      </c>
      <c r="K9035" s="1">
        <v>387</v>
      </c>
      <c r="L9035" s="1" t="s">
        <v>37</v>
      </c>
      <c r="M9035" s="2">
        <v>43618</v>
      </c>
      <c r="N9035" s="1" t="s">
        <v>48</v>
      </c>
      <c r="O9035" s="1">
        <f>M9035-F9035</f>
        <v>30</v>
      </c>
      <c r="P9035" s="1" t="str">
        <f>IF(B9035&lt;=17,"Teen",
IF(B9035&lt;=25,"Young Adult",
IF(B9035&lt;=35,"Adult",
IF(B9035&lt;=50,"Middle Age","Senior"))))</f>
        <v>Middle Age</v>
      </c>
      <c r="Q9035" s="3">
        <f>J9035/O9035</f>
        <v>867.30954388116663</v>
      </c>
      <c r="R9035" s="5">
        <f>IF(B9035&gt;60,1,0)
+ IF(O9035&gt;7,1,0)
+ IF(L9035="Emergency",1,0)
+ IF(T9035="Critical",1,0)</f>
        <v>1</v>
      </c>
      <c r="S9035" s="6" t="str">
        <f>IF(R9035&lt;=1,"Low",
IF(R9035=2,"Medium","High"))</f>
        <v>Low</v>
      </c>
      <c r="T9035" s="1" t="s">
        <v>71</v>
      </c>
    </row>
    <row r="9036" spans="1:20">
      <c r="A9036" s="1" t="s">
        <v>24237</v>
      </c>
      <c r="B9036" s="1">
        <v>31</v>
      </c>
      <c r="C9036" s="1" t="s">
        <v>51</v>
      </c>
      <c r="D9036" s="1" t="s">
        <v>44</v>
      </c>
      <c r="E9036" s="1" t="s">
        <v>23</v>
      </c>
      <c r="F9036" s="2">
        <v>43588</v>
      </c>
      <c r="G9036" s="1" t="s">
        <v>24238</v>
      </c>
      <c r="H9036" s="1" t="s">
        <v>24239</v>
      </c>
      <c r="I9036" s="1" t="s">
        <v>65</v>
      </c>
      <c r="J9036" s="3">
        <v>32034.297046279698</v>
      </c>
      <c r="K9036" s="1">
        <v>211</v>
      </c>
      <c r="L9036" s="1" t="s">
        <v>27</v>
      </c>
      <c r="M9036" s="2">
        <v>43612</v>
      </c>
      <c r="N9036" s="1" t="s">
        <v>28</v>
      </c>
      <c r="O9036" s="1">
        <f>M9036-F9036</f>
        <v>24</v>
      </c>
      <c r="P9036" s="1" t="str">
        <f>IF(B9036&lt;=17,"Teen",
IF(B9036&lt;=25,"Young Adult",
IF(B9036&lt;=35,"Adult",
IF(B9036&lt;=50,"Middle Age","Senior"))))</f>
        <v>Adult</v>
      </c>
      <c r="Q9036" s="3">
        <f>J9036/O9036</f>
        <v>1334.7623769283207</v>
      </c>
      <c r="R9036" s="5">
        <f>IF(B9036&gt;60,1,0)
+ IF(O9036&gt;7,1,0)
+ IF(L9036="Emergency",1,0)
+ IF(T9036="Critical",1,0)</f>
        <v>1</v>
      </c>
      <c r="S9036" s="6" t="str">
        <f>IF(R9036&lt;=1,"Low",
IF(R9036=2,"Medium","High"))</f>
        <v>Low</v>
      </c>
      <c r="T9036" s="1" t="s">
        <v>29</v>
      </c>
    </row>
    <row r="9037" spans="1:20">
      <c r="A9037" s="1" t="s">
        <v>24240</v>
      </c>
      <c r="B9037" s="1">
        <v>69</v>
      </c>
      <c r="C9037" s="1" t="s">
        <v>51</v>
      </c>
      <c r="D9037" s="1" t="s">
        <v>62</v>
      </c>
      <c r="E9037" s="1" t="s">
        <v>84</v>
      </c>
      <c r="F9037" s="2">
        <v>43588</v>
      </c>
      <c r="G9037" s="1" t="s">
        <v>24241</v>
      </c>
      <c r="H9037" s="1" t="s">
        <v>24242</v>
      </c>
      <c r="I9037" s="1" t="s">
        <v>36</v>
      </c>
      <c r="J9037" s="3">
        <v>15576.106585887699</v>
      </c>
      <c r="K9037" s="1">
        <v>316</v>
      </c>
      <c r="L9037" s="1" t="s">
        <v>27</v>
      </c>
      <c r="M9037" s="2">
        <v>43603</v>
      </c>
      <c r="N9037" s="1" t="s">
        <v>48</v>
      </c>
      <c r="O9037" s="1">
        <f>M9037-F9037</f>
        <v>15</v>
      </c>
      <c r="P9037" s="1" t="str">
        <f>IF(B9037&lt;=17,"Teen",
IF(B9037&lt;=25,"Young Adult",
IF(B9037&lt;=35,"Adult",
IF(B9037&lt;=50,"Middle Age","Senior"))))</f>
        <v>Senior</v>
      </c>
      <c r="Q9037" s="3">
        <f>J9037/O9037</f>
        <v>1038.4071057258466</v>
      </c>
      <c r="R9037" s="5">
        <f>IF(B9037&gt;60,1,0)
+ IF(O9037&gt;7,1,0)
+ IF(L9037="Emergency",1,0)
+ IF(T9037="Critical",1,0)</f>
        <v>2</v>
      </c>
      <c r="S9037" s="6" t="str">
        <f>IF(R9037&lt;=1,"Low",
IF(R9037=2,"Medium","High"))</f>
        <v>Medium</v>
      </c>
      <c r="T9037" s="1" t="s">
        <v>29</v>
      </c>
    </row>
    <row r="9038" spans="1:20">
      <c r="A9038" s="1" t="s">
        <v>24243</v>
      </c>
      <c r="B9038" s="1">
        <v>49</v>
      </c>
      <c r="C9038" s="1" t="s">
        <v>51</v>
      </c>
      <c r="D9038" s="1" t="s">
        <v>52</v>
      </c>
      <c r="E9038" s="1" t="s">
        <v>74</v>
      </c>
      <c r="F9038" s="2">
        <v>43588</v>
      </c>
      <c r="G9038" s="1" t="s">
        <v>3784</v>
      </c>
      <c r="H9038" s="1" t="s">
        <v>24244</v>
      </c>
      <c r="I9038" s="1" t="s">
        <v>36</v>
      </c>
      <c r="J9038" s="3">
        <v>5905.6620714044902</v>
      </c>
      <c r="K9038" s="1">
        <v>108</v>
      </c>
      <c r="L9038" s="1" t="s">
        <v>37</v>
      </c>
      <c r="M9038" s="2">
        <v>43607</v>
      </c>
      <c r="N9038" s="1" t="s">
        <v>97</v>
      </c>
      <c r="O9038" s="1">
        <f>M9038-F9038</f>
        <v>19</v>
      </c>
      <c r="P9038" s="1" t="str">
        <f>IF(B9038&lt;=17,"Teen",
IF(B9038&lt;=25,"Young Adult",
IF(B9038&lt;=35,"Adult",
IF(B9038&lt;=50,"Middle Age","Senior"))))</f>
        <v>Middle Age</v>
      </c>
      <c r="Q9038" s="3">
        <f>J9038/O9038</f>
        <v>310.82431954760477</v>
      </c>
      <c r="R9038" s="5">
        <f>IF(B9038&gt;60,1,0)
+ IF(O9038&gt;7,1,0)
+ IF(L9038="Emergency",1,0)
+ IF(T9038="Critical",1,0)</f>
        <v>1</v>
      </c>
      <c r="S9038" s="6" t="str">
        <f>IF(R9038&lt;=1,"Low",
IF(R9038=2,"Medium","High"))</f>
        <v>Low</v>
      </c>
      <c r="T9038" s="1" t="s">
        <v>29</v>
      </c>
    </row>
    <row r="9039" spans="1:20">
      <c r="A9039" s="1" t="s">
        <v>3436</v>
      </c>
      <c r="B9039" s="1">
        <v>85</v>
      </c>
      <c r="C9039" s="1" t="s">
        <v>51</v>
      </c>
      <c r="D9039" s="1" t="s">
        <v>32</v>
      </c>
      <c r="E9039" s="1" t="s">
        <v>74</v>
      </c>
      <c r="F9039" s="2">
        <v>43588</v>
      </c>
      <c r="G9039" s="1" t="s">
        <v>24245</v>
      </c>
      <c r="H9039" s="1" t="s">
        <v>24246</v>
      </c>
      <c r="I9039" s="1" t="s">
        <v>65</v>
      </c>
      <c r="J9039" s="3">
        <v>1445.7187207522099</v>
      </c>
      <c r="K9039" s="1">
        <v>255</v>
      </c>
      <c r="L9039" s="1" t="s">
        <v>37</v>
      </c>
      <c r="M9039" s="2">
        <v>43610</v>
      </c>
      <c r="N9039" s="1" t="s">
        <v>38</v>
      </c>
      <c r="O9039" s="1">
        <f>M9039-F9039</f>
        <v>22</v>
      </c>
      <c r="P9039" s="1" t="str">
        <f>IF(B9039&lt;=17,"Teen",
IF(B9039&lt;=25,"Young Adult",
IF(B9039&lt;=35,"Adult",
IF(B9039&lt;=50,"Middle Age","Senior"))))</f>
        <v>Senior</v>
      </c>
      <c r="Q9039" s="3">
        <f>J9039/O9039</f>
        <v>65.714487306918627</v>
      </c>
      <c r="R9039" s="5">
        <f>IF(B9039&gt;60,1,0)
+ IF(O9039&gt;7,1,0)
+ IF(L9039="Emergency",1,0)
+ IF(T9039="Critical",1,0)</f>
        <v>2</v>
      </c>
      <c r="S9039" s="6" t="str">
        <f>IF(R9039&lt;=1,"Low",
IF(R9039=2,"Medium","High"))</f>
        <v>Medium</v>
      </c>
      <c r="T9039" s="1" t="s">
        <v>29</v>
      </c>
    </row>
    <row r="9040" spans="1:20">
      <c r="A9040" s="1" t="s">
        <v>19579</v>
      </c>
      <c r="B9040" s="1">
        <v>79</v>
      </c>
      <c r="C9040" s="1" t="s">
        <v>21</v>
      </c>
      <c r="D9040" s="1" t="s">
        <v>32</v>
      </c>
      <c r="E9040" s="1" t="s">
        <v>33</v>
      </c>
      <c r="F9040" s="2">
        <v>43588</v>
      </c>
      <c r="G9040" s="1" t="s">
        <v>13609</v>
      </c>
      <c r="H9040" s="1" t="s">
        <v>24247</v>
      </c>
      <c r="I9040" s="1" t="s">
        <v>26</v>
      </c>
      <c r="J9040" s="3">
        <v>26091.750109589</v>
      </c>
      <c r="K9040" s="1">
        <v>305</v>
      </c>
      <c r="L9040" s="1" t="s">
        <v>37</v>
      </c>
      <c r="M9040" s="2">
        <v>43596</v>
      </c>
      <c r="N9040" s="1" t="s">
        <v>28</v>
      </c>
      <c r="O9040" s="1">
        <f>M9040-F9040</f>
        <v>8</v>
      </c>
      <c r="P9040" s="1" t="str">
        <f>IF(B9040&lt;=17,"Teen",
IF(B9040&lt;=25,"Young Adult",
IF(B9040&lt;=35,"Adult",
IF(B9040&lt;=50,"Middle Age","Senior"))))</f>
        <v>Senior</v>
      </c>
      <c r="Q9040" s="3">
        <f>J9040/O9040</f>
        <v>3261.468763698625</v>
      </c>
      <c r="R9040" s="5">
        <f>IF(B9040&gt;60,1,0)
+ IF(O9040&gt;7,1,0)
+ IF(L9040="Emergency",1,0)
+ IF(T9040="Critical",1,0)</f>
        <v>2</v>
      </c>
      <c r="S9040" s="6" t="str">
        <f>IF(R9040&lt;=1,"Low",
IF(R9040=2,"Medium","High"))</f>
        <v>Medium</v>
      </c>
      <c r="T9040" s="1" t="s">
        <v>71</v>
      </c>
    </row>
    <row r="9041" spans="1:20">
      <c r="A9041" s="1" t="s">
        <v>24248</v>
      </c>
      <c r="B9041" s="1">
        <v>57</v>
      </c>
      <c r="C9041" s="1" t="s">
        <v>21</v>
      </c>
      <c r="D9041" s="1" t="s">
        <v>91</v>
      </c>
      <c r="E9041" s="1" t="s">
        <v>84</v>
      </c>
      <c r="F9041" s="2">
        <v>43587</v>
      </c>
      <c r="G9041" s="1" t="s">
        <v>24249</v>
      </c>
      <c r="H9041" s="1" t="s">
        <v>24250</v>
      </c>
      <c r="I9041" s="1" t="s">
        <v>36</v>
      </c>
      <c r="J9041" s="3">
        <v>44595.209917483298</v>
      </c>
      <c r="K9041" s="1">
        <v>240</v>
      </c>
      <c r="L9041" s="1" t="s">
        <v>42</v>
      </c>
      <c r="M9041" s="2">
        <v>43602</v>
      </c>
      <c r="N9041" s="1" t="s">
        <v>28</v>
      </c>
      <c r="O9041" s="1">
        <f>M9041-F9041</f>
        <v>15</v>
      </c>
      <c r="P9041" s="1" t="str">
        <f>IF(B9041&lt;=17,"Teen",
IF(B9041&lt;=25,"Young Adult",
IF(B9041&lt;=35,"Adult",
IF(B9041&lt;=50,"Middle Age","Senior"))))</f>
        <v>Senior</v>
      </c>
      <c r="Q9041" s="3">
        <f>J9041/O9041</f>
        <v>2973.0139944988864</v>
      </c>
      <c r="R9041" s="5">
        <f>IF(B9041&gt;60,1,0)
+ IF(O9041&gt;7,1,0)
+ IF(L9041="Emergency",1,0)
+ IF(T9041="Critical",1,0)</f>
        <v>2</v>
      </c>
      <c r="S9041" s="6" t="str">
        <f>IF(R9041&lt;=1,"Low",
IF(R9041=2,"Medium","High"))</f>
        <v>Medium</v>
      </c>
      <c r="T9041" s="1" t="s">
        <v>71</v>
      </c>
    </row>
    <row r="9042" spans="1:20">
      <c r="A9042" s="1" t="s">
        <v>24251</v>
      </c>
      <c r="B9042" s="1">
        <v>85</v>
      </c>
      <c r="C9042" s="1" t="s">
        <v>51</v>
      </c>
      <c r="D9042" s="1" t="s">
        <v>91</v>
      </c>
      <c r="E9042" s="1" t="s">
        <v>23</v>
      </c>
      <c r="F9042" s="2">
        <v>43587</v>
      </c>
      <c r="G9042" s="1" t="s">
        <v>10359</v>
      </c>
      <c r="H9042" s="1" t="s">
        <v>24252</v>
      </c>
      <c r="I9042" s="1" t="s">
        <v>26</v>
      </c>
      <c r="J9042" s="3">
        <v>25703.085582405602</v>
      </c>
      <c r="K9042" s="1">
        <v>253</v>
      </c>
      <c r="L9042" s="1" t="s">
        <v>42</v>
      </c>
      <c r="M9042" s="2">
        <v>43599</v>
      </c>
      <c r="N9042" s="1" t="s">
        <v>38</v>
      </c>
      <c r="O9042" s="1">
        <f>M9042-F9042</f>
        <v>12</v>
      </c>
      <c r="P9042" s="1" t="str">
        <f>IF(B9042&lt;=17,"Teen",
IF(B9042&lt;=25,"Young Adult",
IF(B9042&lt;=35,"Adult",
IF(B9042&lt;=50,"Middle Age","Senior"))))</f>
        <v>Senior</v>
      </c>
      <c r="Q9042" s="3">
        <f>J9042/O9042</f>
        <v>2141.9237985338</v>
      </c>
      <c r="R9042" s="5">
        <f>IF(B9042&gt;60,1,0)
+ IF(O9042&gt;7,1,0)
+ IF(L9042="Emergency",1,0)
+ IF(T9042="Critical",1,0)</f>
        <v>3</v>
      </c>
      <c r="S9042" s="6" t="str">
        <f>IF(R9042&lt;=1,"Low",
IF(R9042=2,"Medium","High"))</f>
        <v>High</v>
      </c>
      <c r="T9042" s="1" t="s">
        <v>71</v>
      </c>
    </row>
    <row r="9043" spans="1:20">
      <c r="A9043" s="1" t="s">
        <v>24253</v>
      </c>
      <c r="B9043" s="1">
        <v>33</v>
      </c>
      <c r="C9043" s="1" t="s">
        <v>51</v>
      </c>
      <c r="D9043" s="1" t="s">
        <v>52</v>
      </c>
      <c r="E9043" s="1" t="s">
        <v>53</v>
      </c>
      <c r="F9043" s="2">
        <v>43587</v>
      </c>
      <c r="G9043" s="1" t="s">
        <v>5154</v>
      </c>
      <c r="H9043" s="1" t="s">
        <v>24254</v>
      </c>
      <c r="I9043" s="1" t="s">
        <v>36</v>
      </c>
      <c r="J9043" s="3">
        <v>27335.919921229899</v>
      </c>
      <c r="K9043" s="1">
        <v>342</v>
      </c>
      <c r="L9043" s="1" t="s">
        <v>27</v>
      </c>
      <c r="M9043" s="2">
        <v>43610</v>
      </c>
      <c r="N9043" s="1" t="s">
        <v>66</v>
      </c>
      <c r="O9043" s="1">
        <f>M9043-F9043</f>
        <v>23</v>
      </c>
      <c r="P9043" s="1" t="str">
        <f>IF(B9043&lt;=17,"Teen",
IF(B9043&lt;=25,"Young Adult",
IF(B9043&lt;=35,"Adult",
IF(B9043&lt;=50,"Middle Age","Senior"))))</f>
        <v>Adult</v>
      </c>
      <c r="Q9043" s="3">
        <f>J9043/O9043</f>
        <v>1188.5182574447783</v>
      </c>
      <c r="R9043" s="5">
        <f>IF(B9043&gt;60,1,0)
+ IF(O9043&gt;7,1,0)
+ IF(L9043="Emergency",1,0)
+ IF(T9043="Critical",1,0)</f>
        <v>1</v>
      </c>
      <c r="S9043" s="6" t="str">
        <f>IF(R9043&lt;=1,"Low",
IF(R9043=2,"Medium","High"))</f>
        <v>Low</v>
      </c>
      <c r="T9043" s="1" t="s">
        <v>29</v>
      </c>
    </row>
    <row r="9044" spans="1:20">
      <c r="A9044" s="1" t="s">
        <v>24255</v>
      </c>
      <c r="B9044" s="1">
        <v>76</v>
      </c>
      <c r="C9044" s="1" t="s">
        <v>21</v>
      </c>
      <c r="D9044" s="1" t="s">
        <v>44</v>
      </c>
      <c r="E9044" s="1" t="s">
        <v>45</v>
      </c>
      <c r="F9044" s="2">
        <v>43587</v>
      </c>
      <c r="G9044" s="1" t="s">
        <v>24256</v>
      </c>
      <c r="H9044" s="1" t="s">
        <v>20540</v>
      </c>
      <c r="I9044" s="1" t="s">
        <v>56</v>
      </c>
      <c r="J9044" s="3">
        <v>33441.487651048999</v>
      </c>
      <c r="K9044" s="1">
        <v>137</v>
      </c>
      <c r="L9044" s="1" t="s">
        <v>37</v>
      </c>
      <c r="M9044" s="2">
        <v>43616</v>
      </c>
      <c r="N9044" s="1" t="s">
        <v>97</v>
      </c>
      <c r="O9044" s="1">
        <f>M9044-F9044</f>
        <v>29</v>
      </c>
      <c r="P9044" s="1" t="str">
        <f>IF(B9044&lt;=17,"Teen",
IF(B9044&lt;=25,"Young Adult",
IF(B9044&lt;=35,"Adult",
IF(B9044&lt;=50,"Middle Age","Senior"))))</f>
        <v>Senior</v>
      </c>
      <c r="Q9044" s="3">
        <f>J9044/O9044</f>
        <v>1153.1547465878966</v>
      </c>
      <c r="R9044" s="5">
        <f>IF(B9044&gt;60,1,0)
+ IF(O9044&gt;7,1,0)
+ IF(L9044="Emergency",1,0)
+ IF(T9044="Critical",1,0)</f>
        <v>2</v>
      </c>
      <c r="S9044" s="6" t="str">
        <f>IF(R9044&lt;=1,"Low",
IF(R9044=2,"Medium","High"))</f>
        <v>Medium</v>
      </c>
      <c r="T9044" s="1" t="s">
        <v>71</v>
      </c>
    </row>
    <row r="9045" spans="1:20">
      <c r="A9045" s="1" t="s">
        <v>24257</v>
      </c>
      <c r="B9045" s="1">
        <v>37</v>
      </c>
      <c r="C9045" s="1" t="s">
        <v>21</v>
      </c>
      <c r="D9045" s="1" t="s">
        <v>62</v>
      </c>
      <c r="E9045" s="1" t="s">
        <v>74</v>
      </c>
      <c r="F9045" s="2">
        <v>43587</v>
      </c>
      <c r="G9045" s="1" t="s">
        <v>24258</v>
      </c>
      <c r="H9045" s="1" t="s">
        <v>582</v>
      </c>
      <c r="I9045" s="1" t="s">
        <v>60</v>
      </c>
      <c r="J9045" s="3">
        <v>26932.975881030099</v>
      </c>
      <c r="K9045" s="1">
        <v>167</v>
      </c>
      <c r="L9045" s="1" t="s">
        <v>42</v>
      </c>
      <c r="M9045" s="2">
        <v>43613</v>
      </c>
      <c r="N9045" s="1" t="s">
        <v>38</v>
      </c>
      <c r="O9045" s="1">
        <f>M9045-F9045</f>
        <v>26</v>
      </c>
      <c r="P9045" s="1" t="str">
        <f>IF(B9045&lt;=17,"Teen",
IF(B9045&lt;=25,"Young Adult",
IF(B9045&lt;=35,"Adult",
IF(B9045&lt;=50,"Middle Age","Senior"))))</f>
        <v>Middle Age</v>
      </c>
      <c r="Q9045" s="3">
        <f>J9045/O9045</f>
        <v>1035.8836877319268</v>
      </c>
      <c r="R9045" s="5">
        <f>IF(B9045&gt;60,1,0)
+ IF(O9045&gt;7,1,0)
+ IF(L9045="Emergency",1,0)
+ IF(T9045="Critical",1,0)</f>
        <v>2</v>
      </c>
      <c r="S9045" s="6" t="str">
        <f>IF(R9045&lt;=1,"Low",
IF(R9045=2,"Medium","High"))</f>
        <v>Medium</v>
      </c>
      <c r="T9045" s="1" t="s">
        <v>29</v>
      </c>
    </row>
    <row r="9046" spans="1:20">
      <c r="A9046" s="1" t="s">
        <v>24259</v>
      </c>
      <c r="B9046" s="1">
        <v>47</v>
      </c>
      <c r="C9046" s="1" t="s">
        <v>51</v>
      </c>
      <c r="D9046" s="1" t="s">
        <v>52</v>
      </c>
      <c r="E9046" s="1" t="s">
        <v>23</v>
      </c>
      <c r="F9046" s="2">
        <v>43586</v>
      </c>
      <c r="G9046" s="1" t="s">
        <v>24260</v>
      </c>
      <c r="H9046" s="1" t="s">
        <v>24261</v>
      </c>
      <c r="I9046" s="1" t="s">
        <v>60</v>
      </c>
      <c r="J9046" s="3">
        <v>25553.1084235983</v>
      </c>
      <c r="K9046" s="1">
        <v>449</v>
      </c>
      <c r="L9046" s="1" t="s">
        <v>37</v>
      </c>
      <c r="M9046" s="2">
        <v>43603</v>
      </c>
      <c r="N9046" s="1" t="s">
        <v>28</v>
      </c>
      <c r="O9046" s="1">
        <f>M9046-F9046</f>
        <v>17</v>
      </c>
      <c r="P9046" s="1" t="str">
        <f>IF(B9046&lt;=17,"Teen",
IF(B9046&lt;=25,"Young Adult",
IF(B9046&lt;=35,"Adult",
IF(B9046&lt;=50,"Middle Age","Senior"))))</f>
        <v>Middle Age</v>
      </c>
      <c r="Q9046" s="3">
        <f>J9046/O9046</f>
        <v>1503.1240249175471</v>
      </c>
      <c r="R9046" s="5">
        <f>IF(B9046&gt;60,1,0)
+ IF(O9046&gt;7,1,0)
+ IF(L9046="Emergency",1,0)
+ IF(T9046="Critical",1,0)</f>
        <v>1</v>
      </c>
      <c r="S9046" s="6" t="str">
        <f>IF(R9046&lt;=1,"Low",
IF(R9046=2,"Medium","High"))</f>
        <v>Low</v>
      </c>
      <c r="T9046" s="1" t="s">
        <v>29</v>
      </c>
    </row>
    <row r="9047" spans="1:20">
      <c r="A9047" s="1" t="s">
        <v>24262</v>
      </c>
      <c r="B9047" s="1">
        <v>48</v>
      </c>
      <c r="C9047" s="1" t="s">
        <v>51</v>
      </c>
      <c r="D9047" s="1" t="s">
        <v>68</v>
      </c>
      <c r="E9047" s="1" t="s">
        <v>45</v>
      </c>
      <c r="F9047" s="2">
        <v>43586</v>
      </c>
      <c r="G9047" s="1" t="s">
        <v>24263</v>
      </c>
      <c r="H9047" s="1" t="s">
        <v>24264</v>
      </c>
      <c r="I9047" s="1" t="s">
        <v>65</v>
      </c>
      <c r="J9047" s="3">
        <v>24341.762471661499</v>
      </c>
      <c r="K9047" s="1">
        <v>288</v>
      </c>
      <c r="L9047" s="1" t="s">
        <v>27</v>
      </c>
      <c r="M9047" s="2">
        <v>43589</v>
      </c>
      <c r="N9047" s="1" t="s">
        <v>38</v>
      </c>
      <c r="O9047" s="1">
        <f>M9047-F9047</f>
        <v>3</v>
      </c>
      <c r="P9047" s="1" t="str">
        <f>IF(B9047&lt;=17,"Teen",
IF(B9047&lt;=25,"Young Adult",
IF(B9047&lt;=35,"Adult",
IF(B9047&lt;=50,"Middle Age","Senior"))))</f>
        <v>Middle Age</v>
      </c>
      <c r="Q9047" s="3">
        <f>J9047/O9047</f>
        <v>8113.9208238871661</v>
      </c>
      <c r="R9047" s="5">
        <f>IF(B9047&gt;60,1,0)
+ IF(O9047&gt;7,1,0)
+ IF(L9047="Emergency",1,0)
+ IF(T9047="Critical",1,0)</f>
        <v>0</v>
      </c>
      <c r="S9047" s="6" t="str">
        <f>IF(R9047&lt;=1,"Low",
IF(R9047=2,"Medium","High"))</f>
        <v>Low</v>
      </c>
      <c r="T9047" s="1" t="s">
        <v>71</v>
      </c>
    </row>
    <row r="9048" spans="1:20">
      <c r="A9048" s="1" t="s">
        <v>24265</v>
      </c>
      <c r="B9048" s="1">
        <v>35</v>
      </c>
      <c r="C9048" s="1" t="s">
        <v>21</v>
      </c>
      <c r="D9048" s="1" t="s">
        <v>52</v>
      </c>
      <c r="E9048" s="1" t="s">
        <v>45</v>
      </c>
      <c r="F9048" s="2">
        <v>43586</v>
      </c>
      <c r="G9048" s="1" t="s">
        <v>24266</v>
      </c>
      <c r="H9048" s="1" t="s">
        <v>24267</v>
      </c>
      <c r="I9048" s="1" t="s">
        <v>26</v>
      </c>
      <c r="J9048" s="3">
        <v>17471.816013894098</v>
      </c>
      <c r="K9048" s="1">
        <v>401</v>
      </c>
      <c r="L9048" s="1" t="s">
        <v>27</v>
      </c>
      <c r="M9048" s="2">
        <v>43605</v>
      </c>
      <c r="N9048" s="1" t="s">
        <v>38</v>
      </c>
      <c r="O9048" s="1">
        <f>M9048-F9048</f>
        <v>19</v>
      </c>
      <c r="P9048" s="1" t="str">
        <f>IF(B9048&lt;=17,"Teen",
IF(B9048&lt;=25,"Young Adult",
IF(B9048&lt;=35,"Adult",
IF(B9048&lt;=50,"Middle Age","Senior"))))</f>
        <v>Adult</v>
      </c>
      <c r="Q9048" s="3">
        <f>J9048/O9048</f>
        <v>919.56926388916304</v>
      </c>
      <c r="R9048" s="5">
        <f>IF(B9048&gt;60,1,0)
+ IF(O9048&gt;7,1,0)
+ IF(L9048="Emergency",1,0)
+ IF(T9048="Critical",1,0)</f>
        <v>1</v>
      </c>
      <c r="S9048" s="6" t="str">
        <f>IF(R9048&lt;=1,"Low",
IF(R9048=2,"Medium","High"))</f>
        <v>Low</v>
      </c>
      <c r="T9048" s="1" t="s">
        <v>71</v>
      </c>
    </row>
    <row r="9049" spans="1:20">
      <c r="A9049" s="1" t="s">
        <v>24243</v>
      </c>
      <c r="B9049" s="1">
        <v>60</v>
      </c>
      <c r="C9049" s="1" t="s">
        <v>51</v>
      </c>
      <c r="D9049" s="1" t="s">
        <v>32</v>
      </c>
      <c r="E9049" s="1" t="s">
        <v>23</v>
      </c>
      <c r="F9049" s="2">
        <v>43586</v>
      </c>
      <c r="G9049" s="1" t="s">
        <v>24268</v>
      </c>
      <c r="H9049" s="1" t="s">
        <v>24269</v>
      </c>
      <c r="I9049" s="1" t="s">
        <v>60</v>
      </c>
      <c r="J9049" s="3">
        <v>13800.490493355899</v>
      </c>
      <c r="K9049" s="1">
        <v>205</v>
      </c>
      <c r="L9049" s="1" t="s">
        <v>37</v>
      </c>
      <c r="M9049" s="2">
        <v>43607</v>
      </c>
      <c r="N9049" s="1" t="s">
        <v>38</v>
      </c>
      <c r="O9049" s="1">
        <f>M9049-F9049</f>
        <v>21</v>
      </c>
      <c r="P9049" s="1" t="str">
        <f>IF(B9049&lt;=17,"Teen",
IF(B9049&lt;=25,"Young Adult",
IF(B9049&lt;=35,"Adult",
IF(B9049&lt;=50,"Middle Age","Senior"))))</f>
        <v>Senior</v>
      </c>
      <c r="Q9049" s="3">
        <f>J9049/O9049</f>
        <v>657.16621396932851</v>
      </c>
      <c r="R9049" s="5">
        <f>IF(B9049&gt;60,1,0)
+ IF(O9049&gt;7,1,0)
+ IF(L9049="Emergency",1,0)
+ IF(T9049="Critical",1,0)</f>
        <v>1</v>
      </c>
      <c r="S9049" s="6" t="str">
        <f>IF(R9049&lt;=1,"Low",
IF(R9049=2,"Medium","High"))</f>
        <v>Low</v>
      </c>
      <c r="T9049" s="1" t="s">
        <v>49</v>
      </c>
    </row>
    <row r="9050" spans="1:20">
      <c r="A9050" s="1" t="s">
        <v>24270</v>
      </c>
      <c r="B9050" s="1">
        <v>84</v>
      </c>
      <c r="C9050" s="1" t="s">
        <v>21</v>
      </c>
      <c r="D9050" s="1" t="s">
        <v>32</v>
      </c>
      <c r="E9050" s="1" t="s">
        <v>23</v>
      </c>
      <c r="F9050" s="2">
        <v>43586</v>
      </c>
      <c r="G9050" s="1" t="s">
        <v>24271</v>
      </c>
      <c r="H9050" s="1" t="s">
        <v>24272</v>
      </c>
      <c r="I9050" s="1" t="s">
        <v>65</v>
      </c>
      <c r="J9050" s="3">
        <v>24676.176838998799</v>
      </c>
      <c r="K9050" s="1">
        <v>283</v>
      </c>
      <c r="L9050" s="1" t="s">
        <v>37</v>
      </c>
      <c r="M9050" s="2">
        <v>43606</v>
      </c>
      <c r="N9050" s="1" t="s">
        <v>38</v>
      </c>
      <c r="O9050" s="1">
        <f>M9050-F9050</f>
        <v>20</v>
      </c>
      <c r="P9050" s="1" t="str">
        <f>IF(B9050&lt;=17,"Teen",
IF(B9050&lt;=25,"Young Adult",
IF(B9050&lt;=35,"Adult",
IF(B9050&lt;=50,"Middle Age","Senior"))))</f>
        <v>Senior</v>
      </c>
      <c r="Q9050" s="3">
        <f>J9050/O9050</f>
        <v>1233.80884194994</v>
      </c>
      <c r="R9050" s="5">
        <f>IF(B9050&gt;60,1,0)
+ IF(O9050&gt;7,1,0)
+ IF(L9050="Emergency",1,0)
+ IF(T9050="Critical",1,0)</f>
        <v>2</v>
      </c>
      <c r="S9050" s="6" t="str">
        <f>IF(R9050&lt;=1,"Low",
IF(R9050=2,"Medium","High"))</f>
        <v>Medium</v>
      </c>
      <c r="T9050" s="1" t="s">
        <v>49</v>
      </c>
    </row>
    <row r="9051" spans="1:20">
      <c r="A9051" s="1" t="s">
        <v>24273</v>
      </c>
      <c r="B9051" s="1">
        <v>84</v>
      </c>
      <c r="C9051" s="1" t="s">
        <v>51</v>
      </c>
      <c r="D9051" s="1" t="s">
        <v>68</v>
      </c>
      <c r="E9051" s="1" t="s">
        <v>53</v>
      </c>
      <c r="F9051" s="2">
        <v>43585</v>
      </c>
      <c r="G9051" s="1" t="s">
        <v>24274</v>
      </c>
      <c r="H9051" s="1" t="s">
        <v>24275</v>
      </c>
      <c r="I9051" s="1" t="s">
        <v>60</v>
      </c>
      <c r="J9051" s="3">
        <v>20525.262394104899</v>
      </c>
      <c r="K9051" s="1">
        <v>140</v>
      </c>
      <c r="L9051" s="1" t="s">
        <v>42</v>
      </c>
      <c r="M9051" s="2">
        <v>43606</v>
      </c>
      <c r="N9051" s="1" t="s">
        <v>97</v>
      </c>
      <c r="O9051" s="1">
        <f>M9051-F9051</f>
        <v>21</v>
      </c>
      <c r="P9051" s="1" t="str">
        <f>IF(B9051&lt;=17,"Teen",
IF(B9051&lt;=25,"Young Adult",
IF(B9051&lt;=35,"Adult",
IF(B9051&lt;=50,"Middle Age","Senior"))))</f>
        <v>Senior</v>
      </c>
      <c r="Q9051" s="3">
        <f>J9051/O9051</f>
        <v>977.39344733832854</v>
      </c>
      <c r="R9051" s="5">
        <f>IF(B9051&gt;60,1,0)
+ IF(O9051&gt;7,1,0)
+ IF(L9051="Emergency",1,0)
+ IF(T9051="Critical",1,0)</f>
        <v>3</v>
      </c>
      <c r="S9051" s="6" t="str">
        <f>IF(R9051&lt;=1,"Low",
IF(R9051=2,"Medium","High"))</f>
        <v>High</v>
      </c>
      <c r="T9051" s="1" t="s">
        <v>29</v>
      </c>
    </row>
    <row r="9052" spans="1:20">
      <c r="A9052" s="1" t="s">
        <v>24276</v>
      </c>
      <c r="B9052" s="1">
        <v>71</v>
      </c>
      <c r="C9052" s="1" t="s">
        <v>21</v>
      </c>
      <c r="D9052" s="1" t="s">
        <v>52</v>
      </c>
      <c r="E9052" s="1" t="s">
        <v>84</v>
      </c>
      <c r="F9052" s="2">
        <v>43585</v>
      </c>
      <c r="G9052" s="1" t="s">
        <v>24277</v>
      </c>
      <c r="H9052" s="1" t="s">
        <v>24278</v>
      </c>
      <c r="I9052" s="1" t="s">
        <v>36</v>
      </c>
      <c r="J9052" s="3">
        <v>21661.8376602567</v>
      </c>
      <c r="K9052" s="1">
        <v>200</v>
      </c>
      <c r="L9052" s="1" t="s">
        <v>37</v>
      </c>
      <c r="M9052" s="2">
        <v>43595</v>
      </c>
      <c r="N9052" s="1" t="s">
        <v>38</v>
      </c>
      <c r="O9052" s="1">
        <f>M9052-F9052</f>
        <v>10</v>
      </c>
      <c r="P9052" s="1" t="str">
        <f>IF(B9052&lt;=17,"Teen",
IF(B9052&lt;=25,"Young Adult",
IF(B9052&lt;=35,"Adult",
IF(B9052&lt;=50,"Middle Age","Senior"))))</f>
        <v>Senior</v>
      </c>
      <c r="Q9052" s="3">
        <f>J9052/O9052</f>
        <v>2166.1837660256701</v>
      </c>
      <c r="R9052" s="5">
        <f>IF(B9052&gt;60,1,0)
+ IF(O9052&gt;7,1,0)
+ IF(L9052="Emergency",1,0)
+ IF(T9052="Critical",1,0)</f>
        <v>2</v>
      </c>
      <c r="S9052" s="6" t="str">
        <f>IF(R9052&lt;=1,"Low",
IF(R9052=2,"Medium","High"))</f>
        <v>Medium</v>
      </c>
      <c r="T9052" s="1" t="s">
        <v>49</v>
      </c>
    </row>
    <row r="9053" spans="1:20">
      <c r="A9053" s="1" t="s">
        <v>24279</v>
      </c>
      <c r="B9053" s="1">
        <v>57</v>
      </c>
      <c r="C9053" s="1" t="s">
        <v>21</v>
      </c>
      <c r="D9053" s="1" t="s">
        <v>52</v>
      </c>
      <c r="E9053" s="1" t="s">
        <v>84</v>
      </c>
      <c r="F9053" s="2">
        <v>43585</v>
      </c>
      <c r="G9053" s="1" t="s">
        <v>23939</v>
      </c>
      <c r="H9053" s="1" t="s">
        <v>9935</v>
      </c>
      <c r="I9053" s="1" t="s">
        <v>26</v>
      </c>
      <c r="J9053" s="3">
        <v>35229.404277685797</v>
      </c>
      <c r="K9053" s="1">
        <v>205</v>
      </c>
      <c r="L9053" s="1" t="s">
        <v>27</v>
      </c>
      <c r="M9053" s="2">
        <v>43601</v>
      </c>
      <c r="N9053" s="1" t="s">
        <v>97</v>
      </c>
      <c r="O9053" s="1">
        <f>M9053-F9053</f>
        <v>16</v>
      </c>
      <c r="P9053" s="1" t="str">
        <f>IF(B9053&lt;=17,"Teen",
IF(B9053&lt;=25,"Young Adult",
IF(B9053&lt;=35,"Adult",
IF(B9053&lt;=50,"Middle Age","Senior"))))</f>
        <v>Senior</v>
      </c>
      <c r="Q9053" s="3">
        <f>J9053/O9053</f>
        <v>2201.8377673553623</v>
      </c>
      <c r="R9053" s="5">
        <f>IF(B9053&gt;60,1,0)
+ IF(O9053&gt;7,1,0)
+ IF(L9053="Emergency",1,0)
+ IF(T9053="Critical",1,0)</f>
        <v>1</v>
      </c>
      <c r="S9053" s="6" t="str">
        <f>IF(R9053&lt;=1,"Low",
IF(R9053=2,"Medium","High"))</f>
        <v>Low</v>
      </c>
      <c r="T9053" s="1" t="s">
        <v>49</v>
      </c>
    </row>
    <row r="9054" spans="1:20">
      <c r="A9054" s="1" t="s">
        <v>24280</v>
      </c>
      <c r="B9054" s="1">
        <v>21</v>
      </c>
      <c r="C9054" s="1" t="s">
        <v>51</v>
      </c>
      <c r="D9054" s="1" t="s">
        <v>68</v>
      </c>
      <c r="E9054" s="1" t="s">
        <v>45</v>
      </c>
      <c r="F9054" s="2">
        <v>43585</v>
      </c>
      <c r="G9054" s="1" t="s">
        <v>24281</v>
      </c>
      <c r="H9054" s="1" t="s">
        <v>1514</v>
      </c>
      <c r="I9054" s="1" t="s">
        <v>26</v>
      </c>
      <c r="J9054" s="3">
        <v>39561.236717088999</v>
      </c>
      <c r="K9054" s="1">
        <v>310</v>
      </c>
      <c r="L9054" s="1" t="s">
        <v>27</v>
      </c>
      <c r="M9054" s="2">
        <v>43599</v>
      </c>
      <c r="N9054" s="1" t="s">
        <v>66</v>
      </c>
      <c r="O9054" s="1">
        <f>M9054-F9054</f>
        <v>14</v>
      </c>
      <c r="P9054" s="1" t="str">
        <f>IF(B9054&lt;=17,"Teen",
IF(B9054&lt;=25,"Young Adult",
IF(B9054&lt;=35,"Adult",
IF(B9054&lt;=50,"Middle Age","Senior"))))</f>
        <v>Young Adult</v>
      </c>
      <c r="Q9054" s="3">
        <f>J9054/O9054</f>
        <v>2825.8026226492143</v>
      </c>
      <c r="R9054" s="5">
        <f>IF(B9054&gt;60,1,0)
+ IF(O9054&gt;7,1,0)
+ IF(L9054="Emergency",1,0)
+ IF(T9054="Critical",1,0)</f>
        <v>1</v>
      </c>
      <c r="S9054" s="6" t="str">
        <f>IF(R9054&lt;=1,"Low",
IF(R9054=2,"Medium","High"))</f>
        <v>Low</v>
      </c>
      <c r="T9054" s="1" t="s">
        <v>29</v>
      </c>
    </row>
    <row r="9055" spans="1:20">
      <c r="A9055" s="1" t="s">
        <v>24282</v>
      </c>
      <c r="B9055" s="1">
        <v>80</v>
      </c>
      <c r="C9055" s="1" t="s">
        <v>51</v>
      </c>
      <c r="D9055" s="1" t="s">
        <v>91</v>
      </c>
      <c r="E9055" s="1" t="s">
        <v>45</v>
      </c>
      <c r="F9055" s="2">
        <v>43584</v>
      </c>
      <c r="G9055" s="1" t="s">
        <v>24283</v>
      </c>
      <c r="H9055" s="1" t="s">
        <v>7853</v>
      </c>
      <c r="I9055" s="1" t="s">
        <v>65</v>
      </c>
      <c r="J9055" s="3">
        <v>20480.127366492499</v>
      </c>
      <c r="K9055" s="1">
        <v>194</v>
      </c>
      <c r="L9055" s="1" t="s">
        <v>42</v>
      </c>
      <c r="M9055" s="2">
        <v>43589</v>
      </c>
      <c r="N9055" s="1" t="s">
        <v>38</v>
      </c>
      <c r="O9055" s="1">
        <f>M9055-F9055</f>
        <v>5</v>
      </c>
      <c r="P9055" s="1" t="str">
        <f>IF(B9055&lt;=17,"Teen",
IF(B9055&lt;=25,"Young Adult",
IF(B9055&lt;=35,"Adult",
IF(B9055&lt;=50,"Middle Age","Senior"))))</f>
        <v>Senior</v>
      </c>
      <c r="Q9055" s="3">
        <f>J9055/O9055</f>
        <v>4096.0254732984995</v>
      </c>
      <c r="R9055" s="5">
        <f>IF(B9055&gt;60,1,0)
+ IF(O9055&gt;7,1,0)
+ IF(L9055="Emergency",1,0)
+ IF(T9055="Critical",1,0)</f>
        <v>2</v>
      </c>
      <c r="S9055" s="6" t="str">
        <f>IF(R9055&lt;=1,"Low",
IF(R9055=2,"Medium","High"))</f>
        <v>Medium</v>
      </c>
      <c r="T9055" s="1" t="s">
        <v>71</v>
      </c>
    </row>
    <row r="9056" spans="1:20">
      <c r="A9056" s="1" t="s">
        <v>24284</v>
      </c>
      <c r="B9056" s="1">
        <v>34</v>
      </c>
      <c r="C9056" s="1" t="s">
        <v>51</v>
      </c>
      <c r="D9056" s="1" t="s">
        <v>52</v>
      </c>
      <c r="E9056" s="1" t="s">
        <v>53</v>
      </c>
      <c r="F9056" s="2">
        <v>43584</v>
      </c>
      <c r="G9056" s="1" t="s">
        <v>24285</v>
      </c>
      <c r="H9056" s="1" t="s">
        <v>24286</v>
      </c>
      <c r="I9056" s="1" t="s">
        <v>36</v>
      </c>
      <c r="J9056" s="3">
        <v>10160.5792785794</v>
      </c>
      <c r="K9056" s="1">
        <v>236</v>
      </c>
      <c r="L9056" s="1" t="s">
        <v>42</v>
      </c>
      <c r="M9056" s="2">
        <v>43609</v>
      </c>
      <c r="N9056" s="1" t="s">
        <v>97</v>
      </c>
      <c r="O9056" s="1">
        <f>M9056-F9056</f>
        <v>25</v>
      </c>
      <c r="P9056" s="1" t="str">
        <f>IF(B9056&lt;=17,"Teen",
IF(B9056&lt;=25,"Young Adult",
IF(B9056&lt;=35,"Adult",
IF(B9056&lt;=50,"Middle Age","Senior"))))</f>
        <v>Adult</v>
      </c>
      <c r="Q9056" s="3">
        <f>J9056/O9056</f>
        <v>406.42317114317598</v>
      </c>
      <c r="R9056" s="5">
        <f>IF(B9056&gt;60,1,0)
+ IF(O9056&gt;7,1,0)
+ IF(L9056="Emergency",1,0)
+ IF(T9056="Critical",1,0)</f>
        <v>2</v>
      </c>
      <c r="S9056" s="6" t="str">
        <f>IF(R9056&lt;=1,"Low",
IF(R9056=2,"Medium","High"))</f>
        <v>Medium</v>
      </c>
      <c r="T9056" s="1" t="s">
        <v>49</v>
      </c>
    </row>
    <row r="9057" spans="1:20">
      <c r="A9057" s="1" t="s">
        <v>3218</v>
      </c>
      <c r="B9057" s="1">
        <v>43</v>
      </c>
      <c r="C9057" s="1" t="s">
        <v>51</v>
      </c>
      <c r="D9057" s="1" t="s">
        <v>73</v>
      </c>
      <c r="E9057" s="1" t="s">
        <v>53</v>
      </c>
      <c r="F9057" s="2">
        <v>43584</v>
      </c>
      <c r="G9057" s="1" t="s">
        <v>24287</v>
      </c>
      <c r="H9057" s="1" t="s">
        <v>24288</v>
      </c>
      <c r="I9057" s="1" t="s">
        <v>26</v>
      </c>
      <c r="J9057" s="3">
        <v>4162.2942994824298</v>
      </c>
      <c r="K9057" s="1">
        <v>117</v>
      </c>
      <c r="L9057" s="1" t="s">
        <v>42</v>
      </c>
      <c r="M9057" s="2">
        <v>43599</v>
      </c>
      <c r="N9057" s="1" t="s">
        <v>66</v>
      </c>
      <c r="O9057" s="1">
        <f>M9057-F9057</f>
        <v>15</v>
      </c>
      <c r="P9057" s="1" t="str">
        <f>IF(B9057&lt;=17,"Teen",
IF(B9057&lt;=25,"Young Adult",
IF(B9057&lt;=35,"Adult",
IF(B9057&lt;=50,"Middle Age","Senior"))))</f>
        <v>Middle Age</v>
      </c>
      <c r="Q9057" s="3">
        <f>J9057/O9057</f>
        <v>277.48628663216198</v>
      </c>
      <c r="R9057" s="5">
        <f>IF(B9057&gt;60,1,0)
+ IF(O9057&gt;7,1,0)
+ IF(L9057="Emergency",1,0)
+ IF(T9057="Critical",1,0)</f>
        <v>2</v>
      </c>
      <c r="S9057" s="6" t="str">
        <f>IF(R9057&lt;=1,"Low",
IF(R9057=2,"Medium","High"))</f>
        <v>Medium</v>
      </c>
      <c r="T9057" s="1" t="s">
        <v>49</v>
      </c>
    </row>
    <row r="9058" spans="1:20">
      <c r="A9058" s="1" t="s">
        <v>11722</v>
      </c>
      <c r="B9058" s="1">
        <v>32</v>
      </c>
      <c r="C9058" s="1" t="s">
        <v>21</v>
      </c>
      <c r="D9058" s="1" t="s">
        <v>22</v>
      </c>
      <c r="E9058" s="1" t="s">
        <v>33</v>
      </c>
      <c r="F9058" s="2">
        <v>43584</v>
      </c>
      <c r="G9058" s="1" t="s">
        <v>24289</v>
      </c>
      <c r="H9058" s="1" t="s">
        <v>16800</v>
      </c>
      <c r="I9058" s="1" t="s">
        <v>36</v>
      </c>
      <c r="J9058" s="3">
        <v>9398.5877081024792</v>
      </c>
      <c r="K9058" s="1">
        <v>388</v>
      </c>
      <c r="L9058" s="1" t="s">
        <v>37</v>
      </c>
      <c r="M9058" s="2">
        <v>43601</v>
      </c>
      <c r="N9058" s="1" t="s">
        <v>28</v>
      </c>
      <c r="O9058" s="1">
        <f>M9058-F9058</f>
        <v>17</v>
      </c>
      <c r="P9058" s="1" t="str">
        <f>IF(B9058&lt;=17,"Teen",
IF(B9058&lt;=25,"Young Adult",
IF(B9058&lt;=35,"Adult",
IF(B9058&lt;=50,"Middle Age","Senior"))))</f>
        <v>Adult</v>
      </c>
      <c r="Q9058" s="3">
        <f>J9058/O9058</f>
        <v>552.85810047661641</v>
      </c>
      <c r="R9058" s="5">
        <f>IF(B9058&gt;60,1,0)
+ IF(O9058&gt;7,1,0)
+ IF(L9058="Emergency",1,0)
+ IF(T9058="Critical",1,0)</f>
        <v>1</v>
      </c>
      <c r="S9058" s="6" t="str">
        <f>IF(R9058&lt;=1,"Low",
IF(R9058=2,"Medium","High"))</f>
        <v>Low</v>
      </c>
      <c r="T9058" s="1" t="s">
        <v>71</v>
      </c>
    </row>
    <row r="9059" spans="1:20">
      <c r="A9059" s="1" t="s">
        <v>24290</v>
      </c>
      <c r="B9059" s="1">
        <v>82</v>
      </c>
      <c r="C9059" s="1" t="s">
        <v>51</v>
      </c>
      <c r="D9059" s="1" t="s">
        <v>52</v>
      </c>
      <c r="E9059" s="1" t="s">
        <v>33</v>
      </c>
      <c r="F9059" s="2">
        <v>43584</v>
      </c>
      <c r="G9059" s="1" t="s">
        <v>24291</v>
      </c>
      <c r="H9059" s="1" t="s">
        <v>24292</v>
      </c>
      <c r="I9059" s="1" t="s">
        <v>60</v>
      </c>
      <c r="J9059" s="3">
        <v>31138.531570528401</v>
      </c>
      <c r="K9059" s="1">
        <v>246</v>
      </c>
      <c r="L9059" s="1" t="s">
        <v>42</v>
      </c>
      <c r="M9059" s="2">
        <v>43613</v>
      </c>
      <c r="N9059" s="1" t="s">
        <v>38</v>
      </c>
      <c r="O9059" s="1">
        <f>M9059-F9059</f>
        <v>29</v>
      </c>
      <c r="P9059" s="1" t="str">
        <f>IF(B9059&lt;=17,"Teen",
IF(B9059&lt;=25,"Young Adult",
IF(B9059&lt;=35,"Adult",
IF(B9059&lt;=50,"Middle Age","Senior"))))</f>
        <v>Senior</v>
      </c>
      <c r="Q9059" s="3">
        <f>J9059/O9059</f>
        <v>1073.7424679492551</v>
      </c>
      <c r="R9059" s="5">
        <f>IF(B9059&gt;60,1,0)
+ IF(O9059&gt;7,1,0)
+ IF(L9059="Emergency",1,0)
+ IF(T9059="Critical",1,0)</f>
        <v>3</v>
      </c>
      <c r="S9059" s="6" t="str">
        <f>IF(R9059&lt;=1,"Low",
IF(R9059=2,"Medium","High"))</f>
        <v>High</v>
      </c>
      <c r="T9059" s="1" t="s">
        <v>29</v>
      </c>
    </row>
    <row r="9060" spans="1:20">
      <c r="A9060" s="1" t="s">
        <v>24293</v>
      </c>
      <c r="B9060" s="1">
        <v>85</v>
      </c>
      <c r="C9060" s="1" t="s">
        <v>51</v>
      </c>
      <c r="D9060" s="1" t="s">
        <v>22</v>
      </c>
      <c r="E9060" s="1" t="s">
        <v>84</v>
      </c>
      <c r="F9060" s="2">
        <v>43584</v>
      </c>
      <c r="G9060" s="1" t="s">
        <v>24294</v>
      </c>
      <c r="H9060" s="1" t="s">
        <v>24295</v>
      </c>
      <c r="I9060" s="1" t="s">
        <v>60</v>
      </c>
      <c r="J9060" s="3">
        <v>11887.2571123532</v>
      </c>
      <c r="K9060" s="1">
        <v>315</v>
      </c>
      <c r="L9060" s="1" t="s">
        <v>37</v>
      </c>
      <c r="M9060" s="2">
        <v>43599</v>
      </c>
      <c r="N9060" s="1" t="s">
        <v>66</v>
      </c>
      <c r="O9060" s="1">
        <f>M9060-F9060</f>
        <v>15</v>
      </c>
      <c r="P9060" s="1" t="str">
        <f>IF(B9060&lt;=17,"Teen",
IF(B9060&lt;=25,"Young Adult",
IF(B9060&lt;=35,"Adult",
IF(B9060&lt;=50,"Middle Age","Senior"))))</f>
        <v>Senior</v>
      </c>
      <c r="Q9060" s="3">
        <f>J9060/O9060</f>
        <v>792.48380749021328</v>
      </c>
      <c r="R9060" s="5">
        <f>IF(B9060&gt;60,1,0)
+ IF(O9060&gt;7,1,0)
+ IF(L9060="Emergency",1,0)
+ IF(T9060="Critical",1,0)</f>
        <v>2</v>
      </c>
      <c r="S9060" s="6" t="str">
        <f>IF(R9060&lt;=1,"Low",
IF(R9060=2,"Medium","High"))</f>
        <v>Medium</v>
      </c>
      <c r="T9060" s="1" t="s">
        <v>71</v>
      </c>
    </row>
    <row r="9061" spans="1:20">
      <c r="A9061" s="1" t="s">
        <v>24296</v>
      </c>
      <c r="B9061" s="1">
        <v>58</v>
      </c>
      <c r="C9061" s="1" t="s">
        <v>51</v>
      </c>
      <c r="D9061" s="1" t="s">
        <v>91</v>
      </c>
      <c r="E9061" s="1" t="s">
        <v>74</v>
      </c>
      <c r="F9061" s="2">
        <v>43584</v>
      </c>
      <c r="G9061" s="1" t="s">
        <v>7337</v>
      </c>
      <c r="H9061" s="1" t="s">
        <v>24297</v>
      </c>
      <c r="I9061" s="1" t="s">
        <v>60</v>
      </c>
      <c r="J9061" s="3">
        <v>7765.0023133762197</v>
      </c>
      <c r="K9061" s="1">
        <v>465</v>
      </c>
      <c r="L9061" s="1" t="s">
        <v>27</v>
      </c>
      <c r="M9061" s="2">
        <v>43605</v>
      </c>
      <c r="N9061" s="1" t="s">
        <v>38</v>
      </c>
      <c r="O9061" s="1">
        <f>M9061-F9061</f>
        <v>21</v>
      </c>
      <c r="P9061" s="1" t="str">
        <f>IF(B9061&lt;=17,"Teen",
IF(B9061&lt;=25,"Young Adult",
IF(B9061&lt;=35,"Adult",
IF(B9061&lt;=50,"Middle Age","Senior"))))</f>
        <v>Senior</v>
      </c>
      <c r="Q9061" s="3">
        <f>J9061/O9061</f>
        <v>369.76201492267711</v>
      </c>
      <c r="R9061" s="5">
        <f>IF(B9061&gt;60,1,0)
+ IF(O9061&gt;7,1,0)
+ IF(L9061="Emergency",1,0)
+ IF(T9061="Critical",1,0)</f>
        <v>1</v>
      </c>
      <c r="S9061" s="6" t="str">
        <f>IF(R9061&lt;=1,"Low",
IF(R9061=2,"Medium","High"))</f>
        <v>Low</v>
      </c>
      <c r="T9061" s="1" t="s">
        <v>29</v>
      </c>
    </row>
    <row r="9062" spans="1:20">
      <c r="A9062" s="1" t="s">
        <v>24298</v>
      </c>
      <c r="B9062" s="1">
        <v>47</v>
      </c>
      <c r="C9062" s="1" t="s">
        <v>21</v>
      </c>
      <c r="D9062" s="1" t="s">
        <v>22</v>
      </c>
      <c r="E9062" s="1" t="s">
        <v>53</v>
      </c>
      <c r="F9062" s="2">
        <v>43584</v>
      </c>
      <c r="G9062" s="1" t="s">
        <v>24299</v>
      </c>
      <c r="H9062" s="1" t="s">
        <v>3496</v>
      </c>
      <c r="I9062" s="1" t="s">
        <v>60</v>
      </c>
      <c r="J9062" s="3">
        <v>33733.332286762299</v>
      </c>
      <c r="K9062" s="1">
        <v>492</v>
      </c>
      <c r="L9062" s="1" t="s">
        <v>27</v>
      </c>
      <c r="M9062" s="2">
        <v>43590</v>
      </c>
      <c r="N9062" s="1" t="s">
        <v>38</v>
      </c>
      <c r="O9062" s="1">
        <f>M9062-F9062</f>
        <v>6</v>
      </c>
      <c r="P9062" s="1" t="str">
        <f>IF(B9062&lt;=17,"Teen",
IF(B9062&lt;=25,"Young Adult",
IF(B9062&lt;=35,"Adult",
IF(B9062&lt;=50,"Middle Age","Senior"))))</f>
        <v>Middle Age</v>
      </c>
      <c r="Q9062" s="3">
        <f>J9062/O9062</f>
        <v>5622.2220477937162</v>
      </c>
      <c r="R9062" s="5">
        <f>IF(B9062&gt;60,1,0)
+ IF(O9062&gt;7,1,0)
+ IF(L9062="Emergency",1,0)
+ IF(T9062="Critical",1,0)</f>
        <v>0</v>
      </c>
      <c r="S9062" s="6" t="str">
        <f>IF(R9062&lt;=1,"Low",
IF(R9062=2,"Medium","High"))</f>
        <v>Low</v>
      </c>
      <c r="T9062" s="1" t="s">
        <v>29</v>
      </c>
    </row>
    <row r="9063" spans="1:20">
      <c r="A9063" s="1" t="s">
        <v>4600</v>
      </c>
      <c r="B9063" s="1">
        <v>79</v>
      </c>
      <c r="C9063" s="1" t="s">
        <v>21</v>
      </c>
      <c r="D9063" s="1" t="s">
        <v>68</v>
      </c>
      <c r="E9063" s="1" t="s">
        <v>84</v>
      </c>
      <c r="F9063" s="2">
        <v>43584</v>
      </c>
      <c r="G9063" s="1" t="s">
        <v>24300</v>
      </c>
      <c r="H9063" s="1" t="s">
        <v>24301</v>
      </c>
      <c r="I9063" s="1" t="s">
        <v>56</v>
      </c>
      <c r="J9063" s="3">
        <v>17516.448251396399</v>
      </c>
      <c r="K9063" s="1">
        <v>157</v>
      </c>
      <c r="L9063" s="1" t="s">
        <v>27</v>
      </c>
      <c r="M9063" s="2">
        <v>43591</v>
      </c>
      <c r="N9063" s="1" t="s">
        <v>97</v>
      </c>
      <c r="O9063" s="1">
        <f>M9063-F9063</f>
        <v>7</v>
      </c>
      <c r="P9063" s="1" t="str">
        <f>IF(B9063&lt;=17,"Teen",
IF(B9063&lt;=25,"Young Adult",
IF(B9063&lt;=35,"Adult",
IF(B9063&lt;=50,"Middle Age","Senior"))))</f>
        <v>Senior</v>
      </c>
      <c r="Q9063" s="3">
        <f>J9063/O9063</f>
        <v>2502.3497501994857</v>
      </c>
      <c r="R9063" s="5">
        <f>IF(B9063&gt;60,1,0)
+ IF(O9063&gt;7,1,0)
+ IF(L9063="Emergency",1,0)
+ IF(T9063="Critical",1,0)</f>
        <v>1</v>
      </c>
      <c r="S9063" s="6" t="str">
        <f>IF(R9063&lt;=1,"Low",
IF(R9063=2,"Medium","High"))</f>
        <v>Low</v>
      </c>
      <c r="T9063" s="1" t="s">
        <v>49</v>
      </c>
    </row>
    <row r="9064" spans="1:20">
      <c r="A9064" s="1" t="s">
        <v>13467</v>
      </c>
      <c r="B9064" s="1">
        <v>54</v>
      </c>
      <c r="C9064" s="1" t="s">
        <v>51</v>
      </c>
      <c r="D9064" s="1" t="s">
        <v>22</v>
      </c>
      <c r="E9064" s="1" t="s">
        <v>45</v>
      </c>
      <c r="F9064" s="2">
        <v>43584</v>
      </c>
      <c r="G9064" s="1" t="s">
        <v>24302</v>
      </c>
      <c r="H9064" s="1" t="s">
        <v>24303</v>
      </c>
      <c r="I9064" s="1" t="s">
        <v>60</v>
      </c>
      <c r="J9064" s="3">
        <v>6795.9091520973798</v>
      </c>
      <c r="K9064" s="1">
        <v>155</v>
      </c>
      <c r="L9064" s="1" t="s">
        <v>27</v>
      </c>
      <c r="M9064" s="2">
        <v>43597</v>
      </c>
      <c r="N9064" s="1" t="s">
        <v>66</v>
      </c>
      <c r="O9064" s="1">
        <f>M9064-F9064</f>
        <v>13</v>
      </c>
      <c r="P9064" s="1" t="str">
        <f>IF(B9064&lt;=17,"Teen",
IF(B9064&lt;=25,"Young Adult",
IF(B9064&lt;=35,"Adult",
IF(B9064&lt;=50,"Middle Age","Senior"))))</f>
        <v>Senior</v>
      </c>
      <c r="Q9064" s="3">
        <f>J9064/O9064</f>
        <v>522.76224246902916</v>
      </c>
      <c r="R9064" s="5">
        <f>IF(B9064&gt;60,1,0)
+ IF(O9064&gt;7,1,0)
+ IF(L9064="Emergency",1,0)
+ IF(T9064="Critical",1,0)</f>
        <v>1</v>
      </c>
      <c r="S9064" s="6" t="str">
        <f>IF(R9064&lt;=1,"Low",
IF(R9064=2,"Medium","High"))</f>
        <v>Low</v>
      </c>
      <c r="T9064" s="1" t="s">
        <v>49</v>
      </c>
    </row>
    <row r="9065" spans="1:20">
      <c r="A9065" s="1" t="s">
        <v>24304</v>
      </c>
      <c r="B9065" s="1">
        <v>78</v>
      </c>
      <c r="C9065" s="1" t="s">
        <v>51</v>
      </c>
      <c r="D9065" s="1" t="s">
        <v>22</v>
      </c>
      <c r="E9065" s="1" t="s">
        <v>74</v>
      </c>
      <c r="F9065" s="2">
        <v>43584</v>
      </c>
      <c r="G9065" s="1" t="s">
        <v>24305</v>
      </c>
      <c r="H9065" s="1" t="s">
        <v>3476</v>
      </c>
      <c r="I9065" s="1" t="s">
        <v>26</v>
      </c>
      <c r="J9065" s="3">
        <v>19668.947533492301</v>
      </c>
      <c r="K9065" s="1">
        <v>250</v>
      </c>
      <c r="L9065" s="1" t="s">
        <v>42</v>
      </c>
      <c r="M9065" s="2">
        <v>43608</v>
      </c>
      <c r="N9065" s="1" t="s">
        <v>38</v>
      </c>
      <c r="O9065" s="1">
        <f>M9065-F9065</f>
        <v>24</v>
      </c>
      <c r="P9065" s="1" t="str">
        <f>IF(B9065&lt;=17,"Teen",
IF(B9065&lt;=25,"Young Adult",
IF(B9065&lt;=35,"Adult",
IF(B9065&lt;=50,"Middle Age","Senior"))))</f>
        <v>Senior</v>
      </c>
      <c r="Q9065" s="3">
        <f>J9065/O9065</f>
        <v>819.53948056217916</v>
      </c>
      <c r="R9065" s="5">
        <f>IF(B9065&gt;60,1,0)
+ IF(O9065&gt;7,1,0)
+ IF(L9065="Emergency",1,0)
+ IF(T9065="Critical",1,0)</f>
        <v>3</v>
      </c>
      <c r="S9065" s="6" t="str">
        <f>IF(R9065&lt;=1,"Low",
IF(R9065=2,"Medium","High"))</f>
        <v>High</v>
      </c>
      <c r="T9065" s="1" t="s">
        <v>71</v>
      </c>
    </row>
    <row r="9066" spans="1:20">
      <c r="A9066" s="1" t="s">
        <v>24306</v>
      </c>
      <c r="B9066" s="1">
        <v>52</v>
      </c>
      <c r="C9066" s="1" t="s">
        <v>51</v>
      </c>
      <c r="D9066" s="1" t="s">
        <v>91</v>
      </c>
      <c r="E9066" s="1" t="s">
        <v>33</v>
      </c>
      <c r="F9066" s="2">
        <v>43584</v>
      </c>
      <c r="G9066" s="1" t="s">
        <v>24307</v>
      </c>
      <c r="H9066" s="1" t="s">
        <v>13938</v>
      </c>
      <c r="I9066" s="1" t="s">
        <v>56</v>
      </c>
      <c r="J9066" s="3">
        <v>35092.034414611502</v>
      </c>
      <c r="K9066" s="1">
        <v>185</v>
      </c>
      <c r="L9066" s="1" t="s">
        <v>42</v>
      </c>
      <c r="M9066" s="2">
        <v>43598</v>
      </c>
      <c r="N9066" s="1" t="s">
        <v>97</v>
      </c>
      <c r="O9066" s="1">
        <f>M9066-F9066</f>
        <v>14</v>
      </c>
      <c r="P9066" s="1" t="str">
        <f>IF(B9066&lt;=17,"Teen",
IF(B9066&lt;=25,"Young Adult",
IF(B9066&lt;=35,"Adult",
IF(B9066&lt;=50,"Middle Age","Senior"))))</f>
        <v>Senior</v>
      </c>
      <c r="Q9066" s="3">
        <f>J9066/O9066</f>
        <v>2506.5738867579644</v>
      </c>
      <c r="R9066" s="5">
        <f>IF(B9066&gt;60,1,0)
+ IF(O9066&gt;7,1,0)
+ IF(L9066="Emergency",1,0)
+ IF(T9066="Critical",1,0)</f>
        <v>2</v>
      </c>
      <c r="S9066" s="6" t="str">
        <f>IF(R9066&lt;=1,"Low",
IF(R9066=2,"Medium","High"))</f>
        <v>Medium</v>
      </c>
      <c r="T9066" s="1" t="s">
        <v>29</v>
      </c>
    </row>
    <row r="9067" spans="1:20">
      <c r="A9067" s="1" t="s">
        <v>24308</v>
      </c>
      <c r="B9067" s="1">
        <v>67</v>
      </c>
      <c r="C9067" s="1" t="s">
        <v>51</v>
      </c>
      <c r="D9067" s="1" t="s">
        <v>22</v>
      </c>
      <c r="E9067" s="1" t="s">
        <v>45</v>
      </c>
      <c r="F9067" s="2">
        <v>43583</v>
      </c>
      <c r="G9067" s="1" t="s">
        <v>13260</v>
      </c>
      <c r="H9067" s="1" t="s">
        <v>24309</v>
      </c>
      <c r="I9067" s="1" t="s">
        <v>26</v>
      </c>
      <c r="J9067" s="3">
        <v>7588.42016323181</v>
      </c>
      <c r="K9067" s="1">
        <v>429</v>
      </c>
      <c r="L9067" s="1" t="s">
        <v>42</v>
      </c>
      <c r="M9067" s="2">
        <v>43588</v>
      </c>
      <c r="N9067" s="1" t="s">
        <v>28</v>
      </c>
      <c r="O9067" s="1">
        <f>M9067-F9067</f>
        <v>5</v>
      </c>
      <c r="P9067" s="1" t="str">
        <f>IF(B9067&lt;=17,"Teen",
IF(B9067&lt;=25,"Young Adult",
IF(B9067&lt;=35,"Adult",
IF(B9067&lt;=50,"Middle Age","Senior"))))</f>
        <v>Senior</v>
      </c>
      <c r="Q9067" s="3">
        <f>J9067/O9067</f>
        <v>1517.6840326463621</v>
      </c>
      <c r="R9067" s="5">
        <f>IF(B9067&gt;60,1,0)
+ IF(O9067&gt;7,1,0)
+ IF(L9067="Emergency",1,0)
+ IF(T9067="Critical",1,0)</f>
        <v>2</v>
      </c>
      <c r="S9067" s="6" t="str">
        <f>IF(R9067&lt;=1,"Low",
IF(R9067=2,"Medium","High"))</f>
        <v>Medium</v>
      </c>
      <c r="T9067" s="1" t="s">
        <v>71</v>
      </c>
    </row>
    <row r="9068" spans="1:20">
      <c r="A9068" s="1" t="s">
        <v>24310</v>
      </c>
      <c r="B9068" s="1">
        <v>62</v>
      </c>
      <c r="C9068" s="1" t="s">
        <v>51</v>
      </c>
      <c r="D9068" s="1" t="s">
        <v>91</v>
      </c>
      <c r="E9068" s="1" t="s">
        <v>23</v>
      </c>
      <c r="F9068" s="2">
        <v>43583</v>
      </c>
      <c r="G9068" s="1" t="s">
        <v>24311</v>
      </c>
      <c r="H9068" s="1" t="s">
        <v>15161</v>
      </c>
      <c r="I9068" s="1" t="s">
        <v>26</v>
      </c>
      <c r="J9068" s="3">
        <v>4518.7489549455204</v>
      </c>
      <c r="K9068" s="1">
        <v>286</v>
      </c>
      <c r="L9068" s="1" t="s">
        <v>37</v>
      </c>
      <c r="M9068" s="2">
        <v>43610</v>
      </c>
      <c r="N9068" s="1" t="s">
        <v>97</v>
      </c>
      <c r="O9068" s="1">
        <f>M9068-F9068</f>
        <v>27</v>
      </c>
      <c r="P9068" s="1" t="str">
        <f>IF(B9068&lt;=17,"Teen",
IF(B9068&lt;=25,"Young Adult",
IF(B9068&lt;=35,"Adult",
IF(B9068&lt;=50,"Middle Age","Senior"))))</f>
        <v>Senior</v>
      </c>
      <c r="Q9068" s="3">
        <f>J9068/O9068</f>
        <v>167.36107240538965</v>
      </c>
      <c r="R9068" s="5">
        <f>IF(B9068&gt;60,1,0)
+ IF(O9068&gt;7,1,0)
+ IF(L9068="Emergency",1,0)
+ IF(T9068="Critical",1,0)</f>
        <v>2</v>
      </c>
      <c r="S9068" s="6" t="str">
        <f>IF(R9068&lt;=1,"Low",
IF(R9068=2,"Medium","High"))</f>
        <v>Medium</v>
      </c>
      <c r="T9068" s="1" t="s">
        <v>71</v>
      </c>
    </row>
    <row r="9069" spans="1:20">
      <c r="A9069" s="1" t="s">
        <v>23406</v>
      </c>
      <c r="B9069" s="1">
        <v>85</v>
      </c>
      <c r="C9069" s="1" t="s">
        <v>51</v>
      </c>
      <c r="D9069" s="1" t="s">
        <v>32</v>
      </c>
      <c r="E9069" s="1" t="s">
        <v>53</v>
      </c>
      <c r="F9069" s="2">
        <v>43583</v>
      </c>
      <c r="G9069" s="1" t="s">
        <v>24312</v>
      </c>
      <c r="H9069" s="1" t="s">
        <v>24313</v>
      </c>
      <c r="I9069" s="1" t="s">
        <v>60</v>
      </c>
      <c r="J9069" s="3">
        <v>40812.918906697501</v>
      </c>
      <c r="K9069" s="1">
        <v>184</v>
      </c>
      <c r="L9069" s="1" t="s">
        <v>27</v>
      </c>
      <c r="M9069" s="2">
        <v>43593</v>
      </c>
      <c r="N9069" s="1" t="s">
        <v>97</v>
      </c>
      <c r="O9069" s="1">
        <f>M9069-F9069</f>
        <v>10</v>
      </c>
      <c r="P9069" s="1" t="str">
        <f>IF(B9069&lt;=17,"Teen",
IF(B9069&lt;=25,"Young Adult",
IF(B9069&lt;=35,"Adult",
IF(B9069&lt;=50,"Middle Age","Senior"))))</f>
        <v>Senior</v>
      </c>
      <c r="Q9069" s="3">
        <f>J9069/O9069</f>
        <v>4081.29189066975</v>
      </c>
      <c r="R9069" s="5">
        <f>IF(B9069&gt;60,1,0)
+ IF(O9069&gt;7,1,0)
+ IF(L9069="Emergency",1,0)
+ IF(T9069="Critical",1,0)</f>
        <v>2</v>
      </c>
      <c r="S9069" s="6" t="str">
        <f>IF(R9069&lt;=1,"Low",
IF(R9069=2,"Medium","High"))</f>
        <v>Medium</v>
      </c>
      <c r="T9069" s="1" t="s">
        <v>49</v>
      </c>
    </row>
    <row r="9070" spans="1:20">
      <c r="A9070" s="1" t="s">
        <v>24314</v>
      </c>
      <c r="B9070" s="1">
        <v>37</v>
      </c>
      <c r="C9070" s="1" t="s">
        <v>21</v>
      </c>
      <c r="D9070" s="1" t="s">
        <v>22</v>
      </c>
      <c r="E9070" s="1" t="s">
        <v>23</v>
      </c>
      <c r="F9070" s="2">
        <v>43583</v>
      </c>
      <c r="G9070" s="1" t="s">
        <v>24315</v>
      </c>
      <c r="H9070" s="1" t="s">
        <v>24316</v>
      </c>
      <c r="I9070" s="1" t="s">
        <v>65</v>
      </c>
      <c r="J9070" s="3">
        <v>28412.454889008201</v>
      </c>
      <c r="K9070" s="1">
        <v>220</v>
      </c>
      <c r="L9070" s="1" t="s">
        <v>37</v>
      </c>
      <c r="M9070" s="2">
        <v>43592</v>
      </c>
      <c r="N9070" s="1" t="s">
        <v>48</v>
      </c>
      <c r="O9070" s="1">
        <f>M9070-F9070</f>
        <v>9</v>
      </c>
      <c r="P9070" s="1" t="str">
        <f>IF(B9070&lt;=17,"Teen",
IF(B9070&lt;=25,"Young Adult",
IF(B9070&lt;=35,"Adult",
IF(B9070&lt;=50,"Middle Age","Senior"))))</f>
        <v>Middle Age</v>
      </c>
      <c r="Q9070" s="3">
        <f>J9070/O9070</f>
        <v>3156.9394321120221</v>
      </c>
      <c r="R9070" s="5">
        <f>IF(B9070&gt;60,1,0)
+ IF(O9070&gt;7,1,0)
+ IF(L9070="Emergency",1,0)
+ IF(T9070="Critical",1,0)</f>
        <v>1</v>
      </c>
      <c r="S9070" s="6" t="str">
        <f>IF(R9070&lt;=1,"Low",
IF(R9070=2,"Medium","High"))</f>
        <v>Low</v>
      </c>
      <c r="T9070" s="1" t="s">
        <v>29</v>
      </c>
    </row>
    <row r="9071" spans="1:20">
      <c r="A9071" s="1" t="s">
        <v>24317</v>
      </c>
      <c r="B9071" s="1">
        <v>46</v>
      </c>
      <c r="C9071" s="1" t="s">
        <v>51</v>
      </c>
      <c r="D9071" s="1" t="s">
        <v>32</v>
      </c>
      <c r="E9071" s="1" t="s">
        <v>74</v>
      </c>
      <c r="F9071" s="2">
        <v>43583</v>
      </c>
      <c r="G9071" s="1" t="s">
        <v>24318</v>
      </c>
      <c r="H9071" s="1" t="s">
        <v>24319</v>
      </c>
      <c r="I9071" s="1" t="s">
        <v>65</v>
      </c>
      <c r="J9071" s="3">
        <v>18184.4801364177</v>
      </c>
      <c r="K9071" s="1">
        <v>258</v>
      </c>
      <c r="L9071" s="1" t="s">
        <v>37</v>
      </c>
      <c r="M9071" s="2">
        <v>43589</v>
      </c>
      <c r="N9071" s="1" t="s">
        <v>48</v>
      </c>
      <c r="O9071" s="1">
        <f>M9071-F9071</f>
        <v>6</v>
      </c>
      <c r="P9071" s="1" t="str">
        <f>IF(B9071&lt;=17,"Teen",
IF(B9071&lt;=25,"Young Adult",
IF(B9071&lt;=35,"Adult",
IF(B9071&lt;=50,"Middle Age","Senior"))))</f>
        <v>Middle Age</v>
      </c>
      <c r="Q9071" s="3">
        <f>J9071/O9071</f>
        <v>3030.7466894029499</v>
      </c>
      <c r="R9071" s="5">
        <f>IF(B9071&gt;60,1,0)
+ IF(O9071&gt;7,1,0)
+ IF(L9071="Emergency",1,0)
+ IF(T9071="Critical",1,0)</f>
        <v>0</v>
      </c>
      <c r="S9071" s="6" t="str">
        <f>IF(R9071&lt;=1,"Low",
IF(R9071=2,"Medium","High"))</f>
        <v>Low</v>
      </c>
      <c r="T9071" s="1" t="s">
        <v>71</v>
      </c>
    </row>
    <row r="9072" spans="1:20">
      <c r="A9072" s="1" t="s">
        <v>24320</v>
      </c>
      <c r="B9072" s="1">
        <v>76</v>
      </c>
      <c r="C9072" s="1" t="s">
        <v>21</v>
      </c>
      <c r="D9072" s="1" t="s">
        <v>91</v>
      </c>
      <c r="E9072" s="1" t="s">
        <v>45</v>
      </c>
      <c r="F9072" s="2">
        <v>43582</v>
      </c>
      <c r="G9072" s="1" t="s">
        <v>24321</v>
      </c>
      <c r="H9072" s="1" t="s">
        <v>24322</v>
      </c>
      <c r="I9072" s="1" t="s">
        <v>65</v>
      </c>
      <c r="J9072" s="3">
        <v>11548.830510952301</v>
      </c>
      <c r="K9072" s="1">
        <v>162</v>
      </c>
      <c r="L9072" s="1" t="s">
        <v>27</v>
      </c>
      <c r="M9072" s="2">
        <v>43601</v>
      </c>
      <c r="N9072" s="1" t="s">
        <v>97</v>
      </c>
      <c r="O9072" s="1">
        <f>M9072-F9072</f>
        <v>19</v>
      </c>
      <c r="P9072" s="1" t="str">
        <f>IF(B9072&lt;=17,"Teen",
IF(B9072&lt;=25,"Young Adult",
IF(B9072&lt;=35,"Adult",
IF(B9072&lt;=50,"Middle Age","Senior"))))</f>
        <v>Senior</v>
      </c>
      <c r="Q9072" s="3">
        <f>J9072/O9072</f>
        <v>607.83318478696322</v>
      </c>
      <c r="R9072" s="5">
        <f>IF(B9072&gt;60,1,0)
+ IF(O9072&gt;7,1,0)
+ IF(L9072="Emergency",1,0)
+ IF(T9072="Critical",1,0)</f>
        <v>2</v>
      </c>
      <c r="S9072" s="6" t="str">
        <f>IF(R9072&lt;=1,"Low",
IF(R9072=2,"Medium","High"))</f>
        <v>Medium</v>
      </c>
      <c r="T9072" s="1" t="s">
        <v>71</v>
      </c>
    </row>
    <row r="9073" spans="1:20">
      <c r="A9073" s="1" t="s">
        <v>24323</v>
      </c>
      <c r="B9073" s="1">
        <v>74</v>
      </c>
      <c r="C9073" s="1" t="s">
        <v>21</v>
      </c>
      <c r="D9073" s="1" t="s">
        <v>68</v>
      </c>
      <c r="E9073" s="1" t="s">
        <v>45</v>
      </c>
      <c r="F9073" s="2">
        <v>43582</v>
      </c>
      <c r="G9073" s="1" t="s">
        <v>24324</v>
      </c>
      <c r="H9073" s="1" t="s">
        <v>24325</v>
      </c>
      <c r="I9073" s="1" t="s">
        <v>26</v>
      </c>
      <c r="J9073" s="3">
        <v>34655.802147950599</v>
      </c>
      <c r="K9073" s="1">
        <v>462</v>
      </c>
      <c r="L9073" s="1" t="s">
        <v>37</v>
      </c>
      <c r="M9073" s="2">
        <v>43612</v>
      </c>
      <c r="N9073" s="1" t="s">
        <v>28</v>
      </c>
      <c r="O9073" s="1">
        <f>M9073-F9073</f>
        <v>30</v>
      </c>
      <c r="P9073" s="1" t="str">
        <f>IF(B9073&lt;=17,"Teen",
IF(B9073&lt;=25,"Young Adult",
IF(B9073&lt;=35,"Adult",
IF(B9073&lt;=50,"Middle Age","Senior"))))</f>
        <v>Senior</v>
      </c>
      <c r="Q9073" s="3">
        <f>J9073/O9073</f>
        <v>1155.1934049316867</v>
      </c>
      <c r="R9073" s="5">
        <f>IF(B9073&gt;60,1,0)
+ IF(O9073&gt;7,1,0)
+ IF(L9073="Emergency",1,0)
+ IF(T9073="Critical",1,0)</f>
        <v>2</v>
      </c>
      <c r="S9073" s="6" t="str">
        <f>IF(R9073&lt;=1,"Low",
IF(R9073=2,"Medium","High"))</f>
        <v>Medium</v>
      </c>
      <c r="T9073" s="1" t="s">
        <v>29</v>
      </c>
    </row>
    <row r="9074" spans="1:20">
      <c r="A9074" s="1" t="s">
        <v>24326</v>
      </c>
      <c r="B9074" s="1">
        <v>39</v>
      </c>
      <c r="C9074" s="1" t="s">
        <v>21</v>
      </c>
      <c r="D9074" s="1" t="s">
        <v>22</v>
      </c>
      <c r="E9074" s="1" t="s">
        <v>23</v>
      </c>
      <c r="F9074" s="2">
        <v>43582</v>
      </c>
      <c r="G9074" s="1" t="s">
        <v>24327</v>
      </c>
      <c r="H9074" s="1" t="s">
        <v>24328</v>
      </c>
      <c r="I9074" s="1" t="s">
        <v>65</v>
      </c>
      <c r="J9074" s="3">
        <v>28162.539060051298</v>
      </c>
      <c r="K9074" s="1">
        <v>419</v>
      </c>
      <c r="L9074" s="1" t="s">
        <v>42</v>
      </c>
      <c r="M9074" s="2">
        <v>43587</v>
      </c>
      <c r="N9074" s="1" t="s">
        <v>38</v>
      </c>
      <c r="O9074" s="1">
        <f>M9074-F9074</f>
        <v>5</v>
      </c>
      <c r="P9074" s="1" t="str">
        <f>IF(B9074&lt;=17,"Teen",
IF(B9074&lt;=25,"Young Adult",
IF(B9074&lt;=35,"Adult",
IF(B9074&lt;=50,"Middle Age","Senior"))))</f>
        <v>Middle Age</v>
      </c>
      <c r="Q9074" s="3">
        <f>J9074/O9074</f>
        <v>5632.5078120102598</v>
      </c>
      <c r="R9074" s="5">
        <f>IF(B9074&gt;60,1,0)
+ IF(O9074&gt;7,1,0)
+ IF(L9074="Emergency",1,0)
+ IF(T9074="Critical",1,0)</f>
        <v>1</v>
      </c>
      <c r="S9074" s="6" t="str">
        <f>IF(R9074&lt;=1,"Low",
IF(R9074=2,"Medium","High"))</f>
        <v>Low</v>
      </c>
      <c r="T9074" s="1" t="s">
        <v>49</v>
      </c>
    </row>
    <row r="9075" spans="1:20">
      <c r="A9075" s="1" t="s">
        <v>24329</v>
      </c>
      <c r="B9075" s="1">
        <v>79</v>
      </c>
      <c r="C9075" s="1" t="s">
        <v>51</v>
      </c>
      <c r="D9075" s="1" t="s">
        <v>68</v>
      </c>
      <c r="E9075" s="1" t="s">
        <v>45</v>
      </c>
      <c r="F9075" s="2">
        <v>43582</v>
      </c>
      <c r="G9075" s="1" t="s">
        <v>16029</v>
      </c>
      <c r="H9075" s="1" t="s">
        <v>24330</v>
      </c>
      <c r="I9075" s="1" t="s">
        <v>60</v>
      </c>
      <c r="J9075" s="3">
        <v>5147.7848026371303</v>
      </c>
      <c r="K9075" s="1">
        <v>160</v>
      </c>
      <c r="L9075" s="1" t="s">
        <v>37</v>
      </c>
      <c r="M9075" s="2">
        <v>43598</v>
      </c>
      <c r="N9075" s="1" t="s">
        <v>38</v>
      </c>
      <c r="O9075" s="1">
        <f>M9075-F9075</f>
        <v>16</v>
      </c>
      <c r="P9075" s="1" t="str">
        <f>IF(B9075&lt;=17,"Teen",
IF(B9075&lt;=25,"Young Adult",
IF(B9075&lt;=35,"Adult",
IF(B9075&lt;=50,"Middle Age","Senior"))))</f>
        <v>Senior</v>
      </c>
      <c r="Q9075" s="3">
        <f>J9075/O9075</f>
        <v>321.73655016482064</v>
      </c>
      <c r="R9075" s="5">
        <f>IF(B9075&gt;60,1,0)
+ IF(O9075&gt;7,1,0)
+ IF(L9075="Emergency",1,0)
+ IF(T9075="Critical",1,0)</f>
        <v>2</v>
      </c>
      <c r="S9075" s="6" t="str">
        <f>IF(R9075&lt;=1,"Low",
IF(R9075=2,"Medium","High"))</f>
        <v>Medium</v>
      </c>
      <c r="T9075" s="1" t="s">
        <v>71</v>
      </c>
    </row>
    <row r="9076" spans="1:20">
      <c r="A9076" s="1" t="s">
        <v>24331</v>
      </c>
      <c r="B9076" s="1">
        <v>56</v>
      </c>
      <c r="C9076" s="1" t="s">
        <v>51</v>
      </c>
      <c r="D9076" s="1" t="s">
        <v>44</v>
      </c>
      <c r="E9076" s="1" t="s">
        <v>45</v>
      </c>
      <c r="F9076" s="2">
        <v>43582</v>
      </c>
      <c r="G9076" s="1" t="s">
        <v>24332</v>
      </c>
      <c r="H9076" s="1" t="s">
        <v>24333</v>
      </c>
      <c r="I9076" s="1" t="s">
        <v>56</v>
      </c>
      <c r="J9076" s="3">
        <v>28297.493095669299</v>
      </c>
      <c r="K9076" s="1">
        <v>172</v>
      </c>
      <c r="L9076" s="1" t="s">
        <v>37</v>
      </c>
      <c r="M9076" s="2">
        <v>43607</v>
      </c>
      <c r="N9076" s="1" t="s">
        <v>48</v>
      </c>
      <c r="O9076" s="1">
        <f>M9076-F9076</f>
        <v>25</v>
      </c>
      <c r="P9076" s="1" t="str">
        <f>IF(B9076&lt;=17,"Teen",
IF(B9076&lt;=25,"Young Adult",
IF(B9076&lt;=35,"Adult",
IF(B9076&lt;=50,"Middle Age","Senior"))))</f>
        <v>Senior</v>
      </c>
      <c r="Q9076" s="3">
        <f>J9076/O9076</f>
        <v>1131.8997238267721</v>
      </c>
      <c r="R9076" s="5">
        <f>IF(B9076&gt;60,1,0)
+ IF(O9076&gt;7,1,0)
+ IF(L9076="Emergency",1,0)
+ IF(T9076="Critical",1,0)</f>
        <v>1</v>
      </c>
      <c r="S9076" s="6" t="str">
        <f>IF(R9076&lt;=1,"Low",
IF(R9076=2,"Medium","High"))</f>
        <v>Low</v>
      </c>
      <c r="T9076" s="1" t="s">
        <v>49</v>
      </c>
    </row>
    <row r="9077" spans="1:20">
      <c r="A9077" s="1" t="s">
        <v>24334</v>
      </c>
      <c r="B9077" s="1">
        <v>43</v>
      </c>
      <c r="C9077" s="1" t="s">
        <v>51</v>
      </c>
      <c r="D9077" s="1" t="s">
        <v>32</v>
      </c>
      <c r="E9077" s="1" t="s">
        <v>53</v>
      </c>
      <c r="F9077" s="2">
        <v>43582</v>
      </c>
      <c r="G9077" s="1" t="s">
        <v>7997</v>
      </c>
      <c r="H9077" s="1" t="s">
        <v>24335</v>
      </c>
      <c r="I9077" s="1" t="s">
        <v>26</v>
      </c>
      <c r="J9077" s="3">
        <v>34257.649903007303</v>
      </c>
      <c r="K9077" s="1">
        <v>492</v>
      </c>
      <c r="L9077" s="1" t="s">
        <v>37</v>
      </c>
      <c r="M9077" s="2">
        <v>43586</v>
      </c>
      <c r="N9077" s="1" t="s">
        <v>97</v>
      </c>
      <c r="O9077" s="1">
        <f>M9077-F9077</f>
        <v>4</v>
      </c>
      <c r="P9077" s="1" t="str">
        <f>IF(B9077&lt;=17,"Teen",
IF(B9077&lt;=25,"Young Adult",
IF(B9077&lt;=35,"Adult",
IF(B9077&lt;=50,"Middle Age","Senior"))))</f>
        <v>Middle Age</v>
      </c>
      <c r="Q9077" s="3">
        <f>J9077/O9077</f>
        <v>8564.4124757518257</v>
      </c>
      <c r="R9077" s="5">
        <f>IF(B9077&gt;60,1,0)
+ IF(O9077&gt;7,1,0)
+ IF(L9077="Emergency",1,0)
+ IF(T9077="Critical",1,0)</f>
        <v>0</v>
      </c>
      <c r="S9077" s="6" t="str">
        <f>IF(R9077&lt;=1,"Low",
IF(R9077=2,"Medium","High"))</f>
        <v>Low</v>
      </c>
      <c r="T9077" s="1" t="s">
        <v>29</v>
      </c>
    </row>
    <row r="9078" spans="1:20">
      <c r="A9078" s="1" t="s">
        <v>24336</v>
      </c>
      <c r="B9078" s="1">
        <v>77</v>
      </c>
      <c r="C9078" s="1" t="s">
        <v>21</v>
      </c>
      <c r="D9078" s="1" t="s">
        <v>52</v>
      </c>
      <c r="E9078" s="1" t="s">
        <v>45</v>
      </c>
      <c r="F9078" s="2">
        <v>43582</v>
      </c>
      <c r="G9078" s="1" t="s">
        <v>24337</v>
      </c>
      <c r="H9078" s="1" t="s">
        <v>2631</v>
      </c>
      <c r="I9078" s="1" t="s">
        <v>56</v>
      </c>
      <c r="J9078" s="3">
        <v>27286.862047469102</v>
      </c>
      <c r="K9078" s="1">
        <v>485</v>
      </c>
      <c r="L9078" s="1" t="s">
        <v>27</v>
      </c>
      <c r="M9078" s="2">
        <v>43587</v>
      </c>
      <c r="N9078" s="1" t="s">
        <v>66</v>
      </c>
      <c r="O9078" s="1">
        <f>M9078-F9078</f>
        <v>5</v>
      </c>
      <c r="P9078" s="1" t="str">
        <f>IF(B9078&lt;=17,"Teen",
IF(B9078&lt;=25,"Young Adult",
IF(B9078&lt;=35,"Adult",
IF(B9078&lt;=50,"Middle Age","Senior"))))</f>
        <v>Senior</v>
      </c>
      <c r="Q9078" s="3">
        <f>J9078/O9078</f>
        <v>5457.3724094938207</v>
      </c>
      <c r="R9078" s="5">
        <f>IF(B9078&gt;60,1,0)
+ IF(O9078&gt;7,1,0)
+ IF(L9078="Emergency",1,0)
+ IF(T9078="Critical",1,0)</f>
        <v>1</v>
      </c>
      <c r="S9078" s="6" t="str">
        <f>IF(R9078&lt;=1,"Low",
IF(R9078=2,"Medium","High"))</f>
        <v>Low</v>
      </c>
      <c r="T9078" s="1" t="s">
        <v>49</v>
      </c>
    </row>
    <row r="9079" spans="1:20">
      <c r="A9079" s="1" t="s">
        <v>7542</v>
      </c>
      <c r="B9079" s="1">
        <v>73</v>
      </c>
      <c r="C9079" s="1" t="s">
        <v>21</v>
      </c>
      <c r="D9079" s="1" t="s">
        <v>68</v>
      </c>
      <c r="E9079" s="1" t="s">
        <v>33</v>
      </c>
      <c r="F9079" s="2">
        <v>43582</v>
      </c>
      <c r="G9079" s="1" t="s">
        <v>24338</v>
      </c>
      <c r="H9079" s="1" t="s">
        <v>24339</v>
      </c>
      <c r="I9079" s="1" t="s">
        <v>26</v>
      </c>
      <c r="J9079" s="3">
        <v>29534.064378737901</v>
      </c>
      <c r="K9079" s="1">
        <v>450</v>
      </c>
      <c r="L9079" s="1" t="s">
        <v>37</v>
      </c>
      <c r="M9079" s="2">
        <v>43588</v>
      </c>
      <c r="N9079" s="1" t="s">
        <v>28</v>
      </c>
      <c r="O9079" s="1">
        <f>M9079-F9079</f>
        <v>6</v>
      </c>
      <c r="P9079" s="1" t="str">
        <f>IF(B9079&lt;=17,"Teen",
IF(B9079&lt;=25,"Young Adult",
IF(B9079&lt;=35,"Adult",
IF(B9079&lt;=50,"Middle Age","Senior"))))</f>
        <v>Senior</v>
      </c>
      <c r="Q9079" s="3">
        <f>J9079/O9079</f>
        <v>4922.3440631229832</v>
      </c>
      <c r="R9079" s="5">
        <f>IF(B9079&gt;60,1,0)
+ IF(O9079&gt;7,1,0)
+ IF(L9079="Emergency",1,0)
+ IF(T9079="Critical",1,0)</f>
        <v>1</v>
      </c>
      <c r="S9079" s="6" t="str">
        <f>IF(R9079&lt;=1,"Low",
IF(R9079=2,"Medium","High"))</f>
        <v>Low</v>
      </c>
      <c r="T9079" s="1" t="s">
        <v>29</v>
      </c>
    </row>
    <row r="9080" spans="1:20">
      <c r="A9080" s="1" t="s">
        <v>24340</v>
      </c>
      <c r="B9080" s="1">
        <v>54</v>
      </c>
      <c r="C9080" s="1" t="s">
        <v>51</v>
      </c>
      <c r="D9080" s="1" t="s">
        <v>32</v>
      </c>
      <c r="E9080" s="1" t="s">
        <v>23</v>
      </c>
      <c r="F9080" s="2">
        <v>43581</v>
      </c>
      <c r="G9080" s="1" t="s">
        <v>24341</v>
      </c>
      <c r="H9080" s="1" t="s">
        <v>24342</v>
      </c>
      <c r="I9080" s="1" t="s">
        <v>26</v>
      </c>
      <c r="J9080" s="3">
        <v>26984.721435077601</v>
      </c>
      <c r="K9080" s="1">
        <v>370</v>
      </c>
      <c r="L9080" s="1" t="s">
        <v>37</v>
      </c>
      <c r="M9080" s="2">
        <v>43602</v>
      </c>
      <c r="N9080" s="1" t="s">
        <v>48</v>
      </c>
      <c r="O9080" s="1">
        <f>M9080-F9080</f>
        <v>21</v>
      </c>
      <c r="P9080" s="1" t="str">
        <f>IF(B9080&lt;=17,"Teen",
IF(B9080&lt;=25,"Young Adult",
IF(B9080&lt;=35,"Adult",
IF(B9080&lt;=50,"Middle Age","Senior"))))</f>
        <v>Senior</v>
      </c>
      <c r="Q9080" s="3">
        <f>J9080/O9080</f>
        <v>1284.9867350036952</v>
      </c>
      <c r="R9080" s="5">
        <f>IF(B9080&gt;60,1,0)
+ IF(O9080&gt;7,1,0)
+ IF(L9080="Emergency",1,0)
+ IF(T9080="Critical",1,0)</f>
        <v>1</v>
      </c>
      <c r="S9080" s="6" t="str">
        <f>IF(R9080&lt;=1,"Low",
IF(R9080=2,"Medium","High"))</f>
        <v>Low</v>
      </c>
      <c r="T9080" s="1" t="s">
        <v>71</v>
      </c>
    </row>
    <row r="9081" spans="1:20">
      <c r="A9081" s="1" t="s">
        <v>24343</v>
      </c>
      <c r="B9081" s="1">
        <v>23</v>
      </c>
      <c r="C9081" s="1" t="s">
        <v>51</v>
      </c>
      <c r="D9081" s="1" t="s">
        <v>52</v>
      </c>
      <c r="E9081" s="1" t="s">
        <v>53</v>
      </c>
      <c r="F9081" s="2">
        <v>43581</v>
      </c>
      <c r="G9081" s="1" t="s">
        <v>24344</v>
      </c>
      <c r="H9081" s="1" t="s">
        <v>24345</v>
      </c>
      <c r="I9081" s="1" t="s">
        <v>36</v>
      </c>
      <c r="J9081" s="3">
        <v>13456.890613960801</v>
      </c>
      <c r="K9081" s="1">
        <v>329</v>
      </c>
      <c r="L9081" s="1" t="s">
        <v>27</v>
      </c>
      <c r="M9081" s="2">
        <v>43606</v>
      </c>
      <c r="N9081" s="1" t="s">
        <v>97</v>
      </c>
      <c r="O9081" s="1">
        <f>M9081-F9081</f>
        <v>25</v>
      </c>
      <c r="P9081" s="1" t="str">
        <f>IF(B9081&lt;=17,"Teen",
IF(B9081&lt;=25,"Young Adult",
IF(B9081&lt;=35,"Adult",
IF(B9081&lt;=50,"Middle Age","Senior"))))</f>
        <v>Young Adult</v>
      </c>
      <c r="Q9081" s="3">
        <f>J9081/O9081</f>
        <v>538.27562455843201</v>
      </c>
      <c r="R9081" s="5">
        <f>IF(B9081&gt;60,1,0)
+ IF(O9081&gt;7,1,0)
+ IF(L9081="Emergency",1,0)
+ IF(T9081="Critical",1,0)</f>
        <v>1</v>
      </c>
      <c r="S9081" s="6" t="str">
        <f>IF(R9081&lt;=1,"Low",
IF(R9081=2,"Medium","High"))</f>
        <v>Low</v>
      </c>
      <c r="T9081" s="1" t="s">
        <v>71</v>
      </c>
    </row>
    <row r="9082" spans="1:20">
      <c r="A9082" s="1" t="s">
        <v>24346</v>
      </c>
      <c r="B9082" s="1">
        <v>24</v>
      </c>
      <c r="C9082" s="1" t="s">
        <v>21</v>
      </c>
      <c r="D9082" s="1" t="s">
        <v>62</v>
      </c>
      <c r="E9082" s="1" t="s">
        <v>53</v>
      </c>
      <c r="F9082" s="2">
        <v>43581</v>
      </c>
      <c r="G9082" s="1" t="s">
        <v>24347</v>
      </c>
      <c r="H9082" s="1" t="s">
        <v>24348</v>
      </c>
      <c r="I9082" s="1" t="s">
        <v>26</v>
      </c>
      <c r="J9082" s="3">
        <v>39884.672189284298</v>
      </c>
      <c r="K9082" s="1">
        <v>294</v>
      </c>
      <c r="L9082" s="1" t="s">
        <v>37</v>
      </c>
      <c r="M9082" s="2">
        <v>43607</v>
      </c>
      <c r="N9082" s="1" t="s">
        <v>48</v>
      </c>
      <c r="O9082" s="1">
        <f>M9082-F9082</f>
        <v>26</v>
      </c>
      <c r="P9082" s="1" t="str">
        <f>IF(B9082&lt;=17,"Teen",
IF(B9082&lt;=25,"Young Adult",
IF(B9082&lt;=35,"Adult",
IF(B9082&lt;=50,"Middle Age","Senior"))))</f>
        <v>Young Adult</v>
      </c>
      <c r="Q9082" s="3">
        <f>J9082/O9082</f>
        <v>1534.0258534340114</v>
      </c>
      <c r="R9082" s="5">
        <f>IF(B9082&gt;60,1,0)
+ IF(O9082&gt;7,1,0)
+ IF(L9082="Emergency",1,0)
+ IF(T9082="Critical",1,0)</f>
        <v>1</v>
      </c>
      <c r="S9082" s="6" t="str">
        <f>IF(R9082&lt;=1,"Low",
IF(R9082=2,"Medium","High"))</f>
        <v>Low</v>
      </c>
      <c r="T9082" s="1" t="s">
        <v>71</v>
      </c>
    </row>
    <row r="9083" spans="1:20">
      <c r="A9083" s="1" t="s">
        <v>20382</v>
      </c>
      <c r="B9083" s="1">
        <v>23</v>
      </c>
      <c r="C9083" s="1" t="s">
        <v>21</v>
      </c>
      <c r="D9083" s="1" t="s">
        <v>91</v>
      </c>
      <c r="E9083" s="1" t="s">
        <v>84</v>
      </c>
      <c r="F9083" s="2">
        <v>43581</v>
      </c>
      <c r="G9083" s="1" t="s">
        <v>24349</v>
      </c>
      <c r="H9083" s="1" t="s">
        <v>24350</v>
      </c>
      <c r="I9083" s="1" t="s">
        <v>65</v>
      </c>
      <c r="J9083" s="3">
        <v>25853.247109006799</v>
      </c>
      <c r="K9083" s="1">
        <v>314</v>
      </c>
      <c r="L9083" s="1" t="s">
        <v>37</v>
      </c>
      <c r="M9083" s="2">
        <v>43607</v>
      </c>
      <c r="N9083" s="1" t="s">
        <v>66</v>
      </c>
      <c r="O9083" s="1">
        <f>M9083-F9083</f>
        <v>26</v>
      </c>
      <c r="P9083" s="1" t="str">
        <f>IF(B9083&lt;=17,"Teen",
IF(B9083&lt;=25,"Young Adult",
IF(B9083&lt;=35,"Adult",
IF(B9083&lt;=50,"Middle Age","Senior"))))</f>
        <v>Young Adult</v>
      </c>
      <c r="Q9083" s="3">
        <f>J9083/O9083</f>
        <v>994.35565803872305</v>
      </c>
      <c r="R9083" s="5">
        <f>IF(B9083&gt;60,1,0)
+ IF(O9083&gt;7,1,0)
+ IF(L9083="Emergency",1,0)
+ IF(T9083="Critical",1,0)</f>
        <v>1</v>
      </c>
      <c r="S9083" s="6" t="str">
        <f>IF(R9083&lt;=1,"Low",
IF(R9083=2,"Medium","High"))</f>
        <v>Low</v>
      </c>
      <c r="T9083" s="1" t="s">
        <v>29</v>
      </c>
    </row>
    <row r="9084" spans="1:20">
      <c r="A9084" s="1" t="s">
        <v>24351</v>
      </c>
      <c r="B9084" s="1">
        <v>43</v>
      </c>
      <c r="C9084" s="1" t="s">
        <v>21</v>
      </c>
      <c r="D9084" s="1" t="s">
        <v>22</v>
      </c>
      <c r="E9084" s="1" t="s">
        <v>23</v>
      </c>
      <c r="F9084" s="2">
        <v>43581</v>
      </c>
      <c r="G9084" s="1" t="s">
        <v>19550</v>
      </c>
      <c r="H9084" s="1" t="s">
        <v>24352</v>
      </c>
      <c r="I9084" s="1" t="s">
        <v>56</v>
      </c>
      <c r="J9084" s="3">
        <v>24260.336634343599</v>
      </c>
      <c r="K9084" s="1">
        <v>254</v>
      </c>
      <c r="L9084" s="1" t="s">
        <v>37</v>
      </c>
      <c r="M9084" s="2">
        <v>43592</v>
      </c>
      <c r="N9084" s="1" t="s">
        <v>48</v>
      </c>
      <c r="O9084" s="1">
        <f>M9084-F9084</f>
        <v>11</v>
      </c>
      <c r="P9084" s="1" t="str">
        <f>IF(B9084&lt;=17,"Teen",
IF(B9084&lt;=25,"Young Adult",
IF(B9084&lt;=35,"Adult",
IF(B9084&lt;=50,"Middle Age","Senior"))))</f>
        <v>Middle Age</v>
      </c>
      <c r="Q9084" s="3">
        <f>J9084/O9084</f>
        <v>2205.4851485766908</v>
      </c>
      <c r="R9084" s="5">
        <f>IF(B9084&gt;60,1,0)
+ IF(O9084&gt;7,1,0)
+ IF(L9084="Emergency",1,0)
+ IF(T9084="Critical",1,0)</f>
        <v>1</v>
      </c>
      <c r="S9084" s="6" t="str">
        <f>IF(R9084&lt;=1,"Low",
IF(R9084=2,"Medium","High"))</f>
        <v>Low</v>
      </c>
      <c r="T9084" s="1" t="s">
        <v>49</v>
      </c>
    </row>
    <row r="9085" spans="1:20">
      <c r="A9085" s="1" t="s">
        <v>24353</v>
      </c>
      <c r="B9085" s="1">
        <v>59</v>
      </c>
      <c r="C9085" s="1" t="s">
        <v>21</v>
      </c>
      <c r="D9085" s="1" t="s">
        <v>73</v>
      </c>
      <c r="E9085" s="1" t="s">
        <v>23</v>
      </c>
      <c r="F9085" s="2">
        <v>43580</v>
      </c>
      <c r="G9085" s="1" t="s">
        <v>24354</v>
      </c>
      <c r="H9085" s="1" t="s">
        <v>9425</v>
      </c>
      <c r="I9085" s="1" t="s">
        <v>36</v>
      </c>
      <c r="J9085" s="3">
        <v>18364.414653784501</v>
      </c>
      <c r="K9085" s="1">
        <v>288</v>
      </c>
      <c r="L9085" s="1" t="s">
        <v>27</v>
      </c>
      <c r="M9085" s="2">
        <v>43605</v>
      </c>
      <c r="N9085" s="1" t="s">
        <v>28</v>
      </c>
      <c r="O9085" s="1">
        <f>M9085-F9085</f>
        <v>25</v>
      </c>
      <c r="P9085" s="1" t="str">
        <f>IF(B9085&lt;=17,"Teen",
IF(B9085&lt;=25,"Young Adult",
IF(B9085&lt;=35,"Adult",
IF(B9085&lt;=50,"Middle Age","Senior"))))</f>
        <v>Senior</v>
      </c>
      <c r="Q9085" s="3">
        <f>J9085/O9085</f>
        <v>734.57658615138007</v>
      </c>
      <c r="R9085" s="5">
        <f>IF(B9085&gt;60,1,0)
+ IF(O9085&gt;7,1,0)
+ IF(L9085="Emergency",1,0)
+ IF(T9085="Critical",1,0)</f>
        <v>1</v>
      </c>
      <c r="S9085" s="6" t="str">
        <f>IF(R9085&lt;=1,"Low",
IF(R9085=2,"Medium","High"))</f>
        <v>Low</v>
      </c>
      <c r="T9085" s="1" t="s">
        <v>29</v>
      </c>
    </row>
    <row r="9086" spans="1:20">
      <c r="A9086" s="1" t="s">
        <v>24355</v>
      </c>
      <c r="B9086" s="1">
        <v>49</v>
      </c>
      <c r="C9086" s="1" t="s">
        <v>21</v>
      </c>
      <c r="D9086" s="1" t="s">
        <v>22</v>
      </c>
      <c r="E9086" s="1" t="s">
        <v>74</v>
      </c>
      <c r="F9086" s="2">
        <v>43580</v>
      </c>
      <c r="G9086" s="1" t="s">
        <v>722</v>
      </c>
      <c r="H9086" s="1" t="s">
        <v>1660</v>
      </c>
      <c r="I9086" s="1" t="s">
        <v>26</v>
      </c>
      <c r="J9086" s="3">
        <v>8512.0984139817392</v>
      </c>
      <c r="K9086" s="1">
        <v>361</v>
      </c>
      <c r="L9086" s="1" t="s">
        <v>42</v>
      </c>
      <c r="M9086" s="2">
        <v>43587</v>
      </c>
      <c r="N9086" s="1" t="s">
        <v>48</v>
      </c>
      <c r="O9086" s="1">
        <f>M9086-F9086</f>
        <v>7</v>
      </c>
      <c r="P9086" s="1" t="str">
        <f>IF(B9086&lt;=17,"Teen",
IF(B9086&lt;=25,"Young Adult",
IF(B9086&lt;=35,"Adult",
IF(B9086&lt;=50,"Middle Age","Senior"))))</f>
        <v>Middle Age</v>
      </c>
      <c r="Q9086" s="3">
        <f>J9086/O9086</f>
        <v>1216.0140591402485</v>
      </c>
      <c r="R9086" s="5">
        <f>IF(B9086&gt;60,1,0)
+ IF(O9086&gt;7,1,0)
+ IF(L9086="Emergency",1,0)
+ IF(T9086="Critical",1,0)</f>
        <v>1</v>
      </c>
      <c r="S9086" s="6" t="str">
        <f>IF(R9086&lt;=1,"Low",
IF(R9086=2,"Medium","High"))</f>
        <v>Low</v>
      </c>
      <c r="T9086" s="1" t="s">
        <v>71</v>
      </c>
    </row>
    <row r="9087" spans="1:20">
      <c r="A9087" s="1" t="s">
        <v>24356</v>
      </c>
      <c r="B9087" s="1">
        <v>72</v>
      </c>
      <c r="C9087" s="1" t="s">
        <v>51</v>
      </c>
      <c r="D9087" s="1" t="s">
        <v>52</v>
      </c>
      <c r="E9087" s="1" t="s">
        <v>23</v>
      </c>
      <c r="F9087" s="2">
        <v>43580</v>
      </c>
      <c r="G9087" s="1" t="s">
        <v>24357</v>
      </c>
      <c r="H9087" s="1" t="s">
        <v>24358</v>
      </c>
      <c r="I9087" s="1" t="s">
        <v>65</v>
      </c>
      <c r="J9087" s="3">
        <v>11531.450292327399</v>
      </c>
      <c r="K9087" s="1">
        <v>336</v>
      </c>
      <c r="L9087" s="1" t="s">
        <v>37</v>
      </c>
      <c r="M9087" s="2">
        <v>43602</v>
      </c>
      <c r="N9087" s="1" t="s">
        <v>97</v>
      </c>
      <c r="O9087" s="1">
        <f>M9087-F9087</f>
        <v>22</v>
      </c>
      <c r="P9087" s="1" t="str">
        <f>IF(B9087&lt;=17,"Teen",
IF(B9087&lt;=25,"Young Adult",
IF(B9087&lt;=35,"Adult",
IF(B9087&lt;=50,"Middle Age","Senior"))))</f>
        <v>Senior</v>
      </c>
      <c r="Q9087" s="3">
        <f>J9087/O9087</f>
        <v>524.15683146942729</v>
      </c>
      <c r="R9087" s="5">
        <f>IF(B9087&gt;60,1,0)
+ IF(O9087&gt;7,1,0)
+ IF(L9087="Emergency",1,0)
+ IF(T9087="Critical",1,0)</f>
        <v>2</v>
      </c>
      <c r="S9087" s="6" t="str">
        <f>IF(R9087&lt;=1,"Low",
IF(R9087=2,"Medium","High"))</f>
        <v>Medium</v>
      </c>
      <c r="T9087" s="1" t="s">
        <v>71</v>
      </c>
    </row>
    <row r="9088" spans="1:20">
      <c r="A9088" s="1" t="s">
        <v>24359</v>
      </c>
      <c r="B9088" s="1">
        <v>29</v>
      </c>
      <c r="C9088" s="1" t="s">
        <v>21</v>
      </c>
      <c r="D9088" s="1" t="s">
        <v>52</v>
      </c>
      <c r="E9088" s="1" t="s">
        <v>84</v>
      </c>
      <c r="F9088" s="2">
        <v>43580</v>
      </c>
      <c r="G9088" s="1" t="s">
        <v>24360</v>
      </c>
      <c r="H9088" s="1" t="s">
        <v>24361</v>
      </c>
      <c r="I9088" s="1" t="s">
        <v>60</v>
      </c>
      <c r="J9088" s="3">
        <v>14622.2525185135</v>
      </c>
      <c r="K9088" s="1">
        <v>229</v>
      </c>
      <c r="L9088" s="1" t="s">
        <v>42</v>
      </c>
      <c r="M9088" s="2">
        <v>43590</v>
      </c>
      <c r="N9088" s="1" t="s">
        <v>28</v>
      </c>
      <c r="O9088" s="1">
        <f>M9088-F9088</f>
        <v>10</v>
      </c>
      <c r="P9088" s="1" t="str">
        <f>IF(B9088&lt;=17,"Teen",
IF(B9088&lt;=25,"Young Adult",
IF(B9088&lt;=35,"Adult",
IF(B9088&lt;=50,"Middle Age","Senior"))))</f>
        <v>Adult</v>
      </c>
      <c r="Q9088" s="3">
        <f>J9088/O9088</f>
        <v>1462.2252518513501</v>
      </c>
      <c r="R9088" s="5">
        <f>IF(B9088&gt;60,1,0)
+ IF(O9088&gt;7,1,0)
+ IF(L9088="Emergency",1,0)
+ IF(T9088="Critical",1,0)</f>
        <v>2</v>
      </c>
      <c r="S9088" s="6" t="str">
        <f>IF(R9088&lt;=1,"Low",
IF(R9088=2,"Medium","High"))</f>
        <v>Medium</v>
      </c>
      <c r="T9088" s="1" t="s">
        <v>29</v>
      </c>
    </row>
    <row r="9089" spans="1:20">
      <c r="A9089" s="1" t="s">
        <v>24362</v>
      </c>
      <c r="B9089" s="1">
        <v>53</v>
      </c>
      <c r="C9089" s="1" t="s">
        <v>51</v>
      </c>
      <c r="D9089" s="1" t="s">
        <v>22</v>
      </c>
      <c r="E9089" s="1" t="s">
        <v>84</v>
      </c>
      <c r="F9089" s="2">
        <v>43580</v>
      </c>
      <c r="G9089" s="1" t="s">
        <v>5258</v>
      </c>
      <c r="H9089" s="1" t="s">
        <v>24363</v>
      </c>
      <c r="I9089" s="1" t="s">
        <v>36</v>
      </c>
      <c r="J9089" s="3">
        <v>17631.075841040401</v>
      </c>
      <c r="K9089" s="1">
        <v>497</v>
      </c>
      <c r="L9089" s="1" t="s">
        <v>37</v>
      </c>
      <c r="M9089" s="2">
        <v>43582</v>
      </c>
      <c r="N9089" s="1" t="s">
        <v>66</v>
      </c>
      <c r="O9089" s="1">
        <f>M9089-F9089</f>
        <v>2</v>
      </c>
      <c r="P9089" s="1" t="str">
        <f>IF(B9089&lt;=17,"Teen",
IF(B9089&lt;=25,"Young Adult",
IF(B9089&lt;=35,"Adult",
IF(B9089&lt;=50,"Middle Age","Senior"))))</f>
        <v>Senior</v>
      </c>
      <c r="Q9089" s="3">
        <f>J9089/O9089</f>
        <v>8815.5379205202007</v>
      </c>
      <c r="R9089" s="5">
        <f>IF(B9089&gt;60,1,0)
+ IF(O9089&gt;7,1,0)
+ IF(L9089="Emergency",1,0)
+ IF(T9089="Critical",1,0)</f>
        <v>0</v>
      </c>
      <c r="S9089" s="6" t="str">
        <f>IF(R9089&lt;=1,"Low",
IF(R9089=2,"Medium","High"))</f>
        <v>Low</v>
      </c>
      <c r="T9089" s="1" t="s">
        <v>71</v>
      </c>
    </row>
    <row r="9090" spans="1:20">
      <c r="A9090" s="1" t="s">
        <v>24364</v>
      </c>
      <c r="B9090" s="1">
        <v>78</v>
      </c>
      <c r="C9090" s="1" t="s">
        <v>51</v>
      </c>
      <c r="D9090" s="1" t="s">
        <v>68</v>
      </c>
      <c r="E9090" s="1" t="s">
        <v>74</v>
      </c>
      <c r="F9090" s="2">
        <v>43579</v>
      </c>
      <c r="G9090" s="1" t="s">
        <v>24365</v>
      </c>
      <c r="H9090" s="1" t="s">
        <v>24366</v>
      </c>
      <c r="I9090" s="1" t="s">
        <v>56</v>
      </c>
      <c r="J9090" s="3">
        <v>45302.701265726901</v>
      </c>
      <c r="K9090" s="1">
        <v>446</v>
      </c>
      <c r="L9090" s="1" t="s">
        <v>42</v>
      </c>
      <c r="M9090" s="2">
        <v>43581</v>
      </c>
      <c r="N9090" s="1" t="s">
        <v>48</v>
      </c>
      <c r="O9090" s="1">
        <f>M9090-F9090</f>
        <v>2</v>
      </c>
      <c r="P9090" s="1" t="str">
        <f>IF(B9090&lt;=17,"Teen",
IF(B9090&lt;=25,"Young Adult",
IF(B9090&lt;=35,"Adult",
IF(B9090&lt;=50,"Middle Age","Senior"))))</f>
        <v>Senior</v>
      </c>
      <c r="Q9090" s="3">
        <f>J9090/O9090</f>
        <v>22651.35063286345</v>
      </c>
      <c r="R9090" s="5">
        <f>IF(B9090&gt;60,1,0)
+ IF(O9090&gt;7,1,0)
+ IF(L9090="Emergency",1,0)
+ IF(T9090="Critical",1,0)</f>
        <v>2</v>
      </c>
      <c r="S9090" s="6" t="str">
        <f>IF(R9090&lt;=1,"Low",
IF(R9090=2,"Medium","High"))</f>
        <v>Medium</v>
      </c>
      <c r="T9090" s="1" t="s">
        <v>71</v>
      </c>
    </row>
    <row r="9091" spans="1:20">
      <c r="A9091" s="1" t="s">
        <v>24367</v>
      </c>
      <c r="B9091" s="1">
        <v>23</v>
      </c>
      <c r="C9091" s="1" t="s">
        <v>21</v>
      </c>
      <c r="D9091" s="1" t="s">
        <v>68</v>
      </c>
      <c r="E9091" s="1" t="s">
        <v>74</v>
      </c>
      <c r="F9091" s="2">
        <v>43579</v>
      </c>
      <c r="G9091" s="1" t="s">
        <v>24368</v>
      </c>
      <c r="H9091" s="1" t="s">
        <v>24369</v>
      </c>
      <c r="I9091" s="1" t="s">
        <v>56</v>
      </c>
      <c r="J9091" s="3">
        <v>22999.6259186432</v>
      </c>
      <c r="K9091" s="1">
        <v>121</v>
      </c>
      <c r="L9091" s="1" t="s">
        <v>27</v>
      </c>
      <c r="M9091" s="2">
        <v>43607</v>
      </c>
      <c r="N9091" s="1" t="s">
        <v>28</v>
      </c>
      <c r="O9091" s="1">
        <f>M9091-F9091</f>
        <v>28</v>
      </c>
      <c r="P9091" s="1" t="str">
        <f>IF(B9091&lt;=17,"Teen",
IF(B9091&lt;=25,"Young Adult",
IF(B9091&lt;=35,"Adult",
IF(B9091&lt;=50,"Middle Age","Senior"))))</f>
        <v>Young Adult</v>
      </c>
      <c r="Q9091" s="3">
        <f>J9091/O9091</f>
        <v>821.41521138011433</v>
      </c>
      <c r="R9091" s="5">
        <f>IF(B9091&gt;60,1,0)
+ IF(O9091&gt;7,1,0)
+ IF(L9091="Emergency",1,0)
+ IF(T9091="Critical",1,0)</f>
        <v>1</v>
      </c>
      <c r="S9091" s="6" t="str">
        <f>IF(R9091&lt;=1,"Low",
IF(R9091=2,"Medium","High"))</f>
        <v>Low</v>
      </c>
      <c r="T9091" s="1" t="s">
        <v>71</v>
      </c>
    </row>
    <row r="9092" spans="1:20">
      <c r="A9092" s="1" t="s">
        <v>24370</v>
      </c>
      <c r="B9092" s="1">
        <v>62</v>
      </c>
      <c r="C9092" s="1" t="s">
        <v>51</v>
      </c>
      <c r="D9092" s="1" t="s">
        <v>62</v>
      </c>
      <c r="E9092" s="1" t="s">
        <v>84</v>
      </c>
      <c r="F9092" s="2">
        <v>43579</v>
      </c>
      <c r="G9092" s="1" t="s">
        <v>24371</v>
      </c>
      <c r="H9092" s="1" t="s">
        <v>24372</v>
      </c>
      <c r="I9092" s="1" t="s">
        <v>56</v>
      </c>
      <c r="J9092" s="3">
        <v>39731.4270678545</v>
      </c>
      <c r="K9092" s="1">
        <v>239</v>
      </c>
      <c r="L9092" s="1" t="s">
        <v>37</v>
      </c>
      <c r="M9092" s="2">
        <v>43595</v>
      </c>
      <c r="N9092" s="1" t="s">
        <v>48</v>
      </c>
      <c r="O9092" s="1">
        <f>M9092-F9092</f>
        <v>16</v>
      </c>
      <c r="P9092" s="1" t="str">
        <f>IF(B9092&lt;=17,"Teen",
IF(B9092&lt;=25,"Young Adult",
IF(B9092&lt;=35,"Adult",
IF(B9092&lt;=50,"Middle Age","Senior"))))</f>
        <v>Senior</v>
      </c>
      <c r="Q9092" s="3">
        <f>J9092/O9092</f>
        <v>2483.2141917409062</v>
      </c>
      <c r="R9092" s="5">
        <f>IF(B9092&gt;60,1,0)
+ IF(O9092&gt;7,1,0)
+ IF(L9092="Emergency",1,0)
+ IF(T9092="Critical",1,0)</f>
        <v>2</v>
      </c>
      <c r="S9092" s="6" t="str">
        <f>IF(R9092&lt;=1,"Low",
IF(R9092=2,"Medium","High"))</f>
        <v>Medium</v>
      </c>
      <c r="T9092" s="1" t="s">
        <v>29</v>
      </c>
    </row>
    <row r="9093" spans="1:20">
      <c r="A9093" s="1" t="s">
        <v>24373</v>
      </c>
      <c r="B9093" s="1">
        <v>74</v>
      </c>
      <c r="C9093" s="1" t="s">
        <v>21</v>
      </c>
      <c r="D9093" s="1" t="s">
        <v>52</v>
      </c>
      <c r="E9093" s="1" t="s">
        <v>74</v>
      </c>
      <c r="F9093" s="2">
        <v>43579</v>
      </c>
      <c r="G9093" s="1" t="s">
        <v>23868</v>
      </c>
      <c r="H9093" s="1" t="s">
        <v>11485</v>
      </c>
      <c r="I9093" s="1" t="s">
        <v>56</v>
      </c>
      <c r="J9093" s="3">
        <v>9056.11036796189</v>
      </c>
      <c r="K9093" s="1">
        <v>277</v>
      </c>
      <c r="L9093" s="1" t="s">
        <v>37</v>
      </c>
      <c r="M9093" s="2">
        <v>43587</v>
      </c>
      <c r="N9093" s="1" t="s">
        <v>48</v>
      </c>
      <c r="O9093" s="1">
        <f>M9093-F9093</f>
        <v>8</v>
      </c>
      <c r="P9093" s="1" t="str">
        <f>IF(B9093&lt;=17,"Teen",
IF(B9093&lt;=25,"Young Adult",
IF(B9093&lt;=35,"Adult",
IF(B9093&lt;=50,"Middle Age","Senior"))))</f>
        <v>Senior</v>
      </c>
      <c r="Q9093" s="3">
        <f>J9093/O9093</f>
        <v>1132.0137959952363</v>
      </c>
      <c r="R9093" s="5">
        <f>IF(B9093&gt;60,1,0)
+ IF(O9093&gt;7,1,0)
+ IF(L9093="Emergency",1,0)
+ IF(T9093="Critical",1,0)</f>
        <v>2</v>
      </c>
      <c r="S9093" s="6" t="str">
        <f>IF(R9093&lt;=1,"Low",
IF(R9093=2,"Medium","High"))</f>
        <v>Medium</v>
      </c>
      <c r="T9093" s="1" t="s">
        <v>29</v>
      </c>
    </row>
    <row r="9094" spans="1:20">
      <c r="A9094" s="1" t="s">
        <v>24374</v>
      </c>
      <c r="B9094" s="1">
        <v>64</v>
      </c>
      <c r="C9094" s="1" t="s">
        <v>21</v>
      </c>
      <c r="D9094" s="1" t="s">
        <v>91</v>
      </c>
      <c r="E9094" s="1" t="s">
        <v>74</v>
      </c>
      <c r="F9094" s="2">
        <v>43579</v>
      </c>
      <c r="G9094" s="1" t="s">
        <v>24375</v>
      </c>
      <c r="H9094" s="1" t="s">
        <v>24376</v>
      </c>
      <c r="I9094" s="1" t="s">
        <v>65</v>
      </c>
      <c r="J9094" s="3">
        <v>4048.72564294729</v>
      </c>
      <c r="K9094" s="1">
        <v>126</v>
      </c>
      <c r="L9094" s="1" t="s">
        <v>37</v>
      </c>
      <c r="M9094" s="2">
        <v>43590</v>
      </c>
      <c r="N9094" s="1" t="s">
        <v>38</v>
      </c>
      <c r="O9094" s="1">
        <f>M9094-F9094</f>
        <v>11</v>
      </c>
      <c r="P9094" s="1" t="str">
        <f>IF(B9094&lt;=17,"Teen",
IF(B9094&lt;=25,"Young Adult",
IF(B9094&lt;=35,"Adult",
IF(B9094&lt;=50,"Middle Age","Senior"))))</f>
        <v>Senior</v>
      </c>
      <c r="Q9094" s="3">
        <f>J9094/O9094</f>
        <v>368.06596754066271</v>
      </c>
      <c r="R9094" s="5">
        <f>IF(B9094&gt;60,1,0)
+ IF(O9094&gt;7,1,0)
+ IF(L9094="Emergency",1,0)
+ IF(T9094="Critical",1,0)</f>
        <v>2</v>
      </c>
      <c r="S9094" s="6" t="str">
        <f>IF(R9094&lt;=1,"Low",
IF(R9094=2,"Medium","High"))</f>
        <v>Medium</v>
      </c>
      <c r="T9094" s="1" t="s">
        <v>49</v>
      </c>
    </row>
    <row r="9095" spans="1:20">
      <c r="A9095" s="1" t="s">
        <v>24377</v>
      </c>
      <c r="B9095" s="1">
        <v>38</v>
      </c>
      <c r="C9095" s="1" t="s">
        <v>51</v>
      </c>
      <c r="D9095" s="1" t="s">
        <v>62</v>
      </c>
      <c r="E9095" s="1" t="s">
        <v>74</v>
      </c>
      <c r="F9095" s="2">
        <v>43578</v>
      </c>
      <c r="G9095" s="1" t="s">
        <v>24378</v>
      </c>
      <c r="H9095" s="1" t="s">
        <v>24379</v>
      </c>
      <c r="I9095" s="1" t="s">
        <v>65</v>
      </c>
      <c r="J9095" s="3">
        <v>34730.572446504797</v>
      </c>
      <c r="K9095" s="1">
        <v>220</v>
      </c>
      <c r="L9095" s="1" t="s">
        <v>27</v>
      </c>
      <c r="M9095" s="2">
        <v>43581</v>
      </c>
      <c r="N9095" s="1" t="s">
        <v>48</v>
      </c>
      <c r="O9095" s="1">
        <f>M9095-F9095</f>
        <v>3</v>
      </c>
      <c r="P9095" s="1" t="str">
        <f>IF(B9095&lt;=17,"Teen",
IF(B9095&lt;=25,"Young Adult",
IF(B9095&lt;=35,"Adult",
IF(B9095&lt;=50,"Middle Age","Senior"))))</f>
        <v>Middle Age</v>
      </c>
      <c r="Q9095" s="3">
        <f>J9095/O9095</f>
        <v>11576.857482168265</v>
      </c>
      <c r="R9095" s="5">
        <f>IF(B9095&gt;60,1,0)
+ IF(O9095&gt;7,1,0)
+ IF(L9095="Emergency",1,0)
+ IF(T9095="Critical",1,0)</f>
        <v>0</v>
      </c>
      <c r="S9095" s="6" t="str">
        <f>IF(R9095&lt;=1,"Low",
IF(R9095=2,"Medium","High"))</f>
        <v>Low</v>
      </c>
      <c r="T9095" s="1" t="s">
        <v>29</v>
      </c>
    </row>
    <row r="9096" spans="1:20">
      <c r="A9096" s="1" t="s">
        <v>24380</v>
      </c>
      <c r="B9096" s="1">
        <v>85</v>
      </c>
      <c r="C9096" s="1" t="s">
        <v>21</v>
      </c>
      <c r="D9096" s="1" t="s">
        <v>62</v>
      </c>
      <c r="E9096" s="1" t="s">
        <v>84</v>
      </c>
      <c r="F9096" s="2">
        <v>43578</v>
      </c>
      <c r="G9096" s="1" t="s">
        <v>24381</v>
      </c>
      <c r="H9096" s="1" t="s">
        <v>24382</v>
      </c>
      <c r="I9096" s="1" t="s">
        <v>36</v>
      </c>
      <c r="J9096" s="3">
        <v>6345.9690023339899</v>
      </c>
      <c r="K9096" s="1">
        <v>330</v>
      </c>
      <c r="L9096" s="1" t="s">
        <v>37</v>
      </c>
      <c r="M9096" s="2">
        <v>43605</v>
      </c>
      <c r="N9096" s="1" t="s">
        <v>28</v>
      </c>
      <c r="O9096" s="1">
        <f>M9096-F9096</f>
        <v>27</v>
      </c>
      <c r="P9096" s="1" t="str">
        <f>IF(B9096&lt;=17,"Teen",
IF(B9096&lt;=25,"Young Adult",
IF(B9096&lt;=35,"Adult",
IF(B9096&lt;=50,"Middle Age","Senior"))))</f>
        <v>Senior</v>
      </c>
      <c r="Q9096" s="3">
        <f>J9096/O9096</f>
        <v>235.03588897533297</v>
      </c>
      <c r="R9096" s="5">
        <f>IF(B9096&gt;60,1,0)
+ IF(O9096&gt;7,1,0)
+ IF(L9096="Emergency",1,0)
+ IF(T9096="Critical",1,0)</f>
        <v>2</v>
      </c>
      <c r="S9096" s="6" t="str">
        <f>IF(R9096&lt;=1,"Low",
IF(R9096=2,"Medium","High"))</f>
        <v>Medium</v>
      </c>
      <c r="T9096" s="1" t="s">
        <v>71</v>
      </c>
    </row>
    <row r="9097" spans="1:20">
      <c r="A9097" s="1" t="s">
        <v>24383</v>
      </c>
      <c r="B9097" s="1">
        <v>52</v>
      </c>
      <c r="C9097" s="1" t="s">
        <v>51</v>
      </c>
      <c r="D9097" s="1" t="s">
        <v>91</v>
      </c>
      <c r="E9097" s="1" t="s">
        <v>45</v>
      </c>
      <c r="F9097" s="2">
        <v>43578</v>
      </c>
      <c r="G9097" s="1" t="s">
        <v>24384</v>
      </c>
      <c r="H9097" s="1" t="s">
        <v>9774</v>
      </c>
      <c r="I9097" s="1" t="s">
        <v>60</v>
      </c>
      <c r="J9097" s="3">
        <v>41378.991183585</v>
      </c>
      <c r="K9097" s="1">
        <v>172</v>
      </c>
      <c r="L9097" s="1" t="s">
        <v>37</v>
      </c>
      <c r="M9097" s="2">
        <v>43596</v>
      </c>
      <c r="N9097" s="1" t="s">
        <v>97</v>
      </c>
      <c r="O9097" s="1">
        <f>M9097-F9097</f>
        <v>18</v>
      </c>
      <c r="P9097" s="1" t="str">
        <f>IF(B9097&lt;=17,"Teen",
IF(B9097&lt;=25,"Young Adult",
IF(B9097&lt;=35,"Adult",
IF(B9097&lt;=50,"Middle Age","Senior"))))</f>
        <v>Senior</v>
      </c>
      <c r="Q9097" s="3">
        <f>J9097/O9097</f>
        <v>2298.8328435325002</v>
      </c>
      <c r="R9097" s="5">
        <f>IF(B9097&gt;60,1,0)
+ IF(O9097&gt;7,1,0)
+ IF(L9097="Emergency",1,0)
+ IF(T9097="Critical",1,0)</f>
        <v>1</v>
      </c>
      <c r="S9097" s="6" t="str">
        <f>IF(R9097&lt;=1,"Low",
IF(R9097=2,"Medium","High"))</f>
        <v>Low</v>
      </c>
      <c r="T9097" s="1" t="s">
        <v>29</v>
      </c>
    </row>
    <row r="9098" spans="1:20">
      <c r="A9098" s="1" t="s">
        <v>12238</v>
      </c>
      <c r="B9098" s="1">
        <v>31</v>
      </c>
      <c r="C9098" s="1" t="s">
        <v>21</v>
      </c>
      <c r="D9098" s="1" t="s">
        <v>91</v>
      </c>
      <c r="E9098" s="1" t="s">
        <v>53</v>
      </c>
      <c r="F9098" s="2">
        <v>43577</v>
      </c>
      <c r="G9098" s="1" t="s">
        <v>24385</v>
      </c>
      <c r="H9098" s="1" t="s">
        <v>24386</v>
      </c>
      <c r="I9098" s="1" t="s">
        <v>36</v>
      </c>
      <c r="J9098" s="3">
        <v>10363.253008887899</v>
      </c>
      <c r="K9098" s="1">
        <v>183</v>
      </c>
      <c r="L9098" s="1" t="s">
        <v>42</v>
      </c>
      <c r="M9098" s="2">
        <v>43606</v>
      </c>
      <c r="N9098" s="1" t="s">
        <v>38</v>
      </c>
      <c r="O9098" s="1">
        <f>M9098-F9098</f>
        <v>29</v>
      </c>
      <c r="P9098" s="1" t="str">
        <f>IF(B9098&lt;=17,"Teen",
IF(B9098&lt;=25,"Young Adult",
IF(B9098&lt;=35,"Adult",
IF(B9098&lt;=50,"Middle Age","Senior"))))</f>
        <v>Adult</v>
      </c>
      <c r="Q9098" s="3">
        <f>J9098/O9098</f>
        <v>357.35355203061721</v>
      </c>
      <c r="R9098" s="5">
        <f>IF(B9098&gt;60,1,0)
+ IF(O9098&gt;7,1,0)
+ IF(L9098="Emergency",1,0)
+ IF(T9098="Critical",1,0)</f>
        <v>2</v>
      </c>
      <c r="S9098" s="6" t="str">
        <f>IF(R9098&lt;=1,"Low",
IF(R9098=2,"Medium","High"))</f>
        <v>Medium</v>
      </c>
      <c r="T9098" s="1" t="s">
        <v>29</v>
      </c>
    </row>
    <row r="9099" spans="1:20">
      <c r="A9099" s="1" t="s">
        <v>390</v>
      </c>
      <c r="B9099" s="1">
        <v>31</v>
      </c>
      <c r="C9099" s="1" t="s">
        <v>21</v>
      </c>
      <c r="D9099" s="1" t="s">
        <v>62</v>
      </c>
      <c r="E9099" s="1" t="s">
        <v>74</v>
      </c>
      <c r="F9099" s="2">
        <v>43577</v>
      </c>
      <c r="G9099" s="1" t="s">
        <v>24387</v>
      </c>
      <c r="H9099" s="1" t="s">
        <v>24388</v>
      </c>
      <c r="I9099" s="1" t="s">
        <v>26</v>
      </c>
      <c r="J9099" s="3">
        <v>29788.209360541099</v>
      </c>
      <c r="K9099" s="1">
        <v>280</v>
      </c>
      <c r="L9099" s="1" t="s">
        <v>37</v>
      </c>
      <c r="M9099" s="2">
        <v>43601</v>
      </c>
      <c r="N9099" s="1" t="s">
        <v>48</v>
      </c>
      <c r="O9099" s="1">
        <f>M9099-F9099</f>
        <v>24</v>
      </c>
      <c r="P9099" s="1" t="str">
        <f>IF(B9099&lt;=17,"Teen",
IF(B9099&lt;=25,"Young Adult",
IF(B9099&lt;=35,"Adult",
IF(B9099&lt;=50,"Middle Age","Senior"))))</f>
        <v>Adult</v>
      </c>
      <c r="Q9099" s="3">
        <f>J9099/O9099</f>
        <v>1241.1753900225458</v>
      </c>
      <c r="R9099" s="5">
        <f>IF(B9099&gt;60,1,0)
+ IF(O9099&gt;7,1,0)
+ IF(L9099="Emergency",1,0)
+ IF(T9099="Critical",1,0)</f>
        <v>1</v>
      </c>
      <c r="S9099" s="6" t="str">
        <f>IF(R9099&lt;=1,"Low",
IF(R9099=2,"Medium","High"))</f>
        <v>Low</v>
      </c>
      <c r="T9099" s="1" t="s">
        <v>49</v>
      </c>
    </row>
    <row r="9100" spans="1:20">
      <c r="A9100" s="1" t="s">
        <v>24389</v>
      </c>
      <c r="B9100" s="1">
        <v>80</v>
      </c>
      <c r="C9100" s="1" t="s">
        <v>51</v>
      </c>
      <c r="D9100" s="1" t="s">
        <v>44</v>
      </c>
      <c r="E9100" s="1" t="s">
        <v>33</v>
      </c>
      <c r="F9100" s="2">
        <v>43577</v>
      </c>
      <c r="G9100" s="1" t="s">
        <v>24390</v>
      </c>
      <c r="H9100" s="1" t="s">
        <v>24391</v>
      </c>
      <c r="I9100" s="1" t="s">
        <v>26</v>
      </c>
      <c r="J9100" s="3">
        <v>18113.332146676999</v>
      </c>
      <c r="K9100" s="1">
        <v>430</v>
      </c>
      <c r="L9100" s="1" t="s">
        <v>37</v>
      </c>
      <c r="M9100" s="2">
        <v>43607</v>
      </c>
      <c r="N9100" s="1" t="s">
        <v>97</v>
      </c>
      <c r="O9100" s="1">
        <f>M9100-F9100</f>
        <v>30</v>
      </c>
      <c r="P9100" s="1" t="str">
        <f>IF(B9100&lt;=17,"Teen",
IF(B9100&lt;=25,"Young Adult",
IF(B9100&lt;=35,"Adult",
IF(B9100&lt;=50,"Middle Age","Senior"))))</f>
        <v>Senior</v>
      </c>
      <c r="Q9100" s="3">
        <f>J9100/O9100</f>
        <v>603.77773822256665</v>
      </c>
      <c r="R9100" s="5">
        <f>IF(B9100&gt;60,1,0)
+ IF(O9100&gt;7,1,0)
+ IF(L9100="Emergency",1,0)
+ IF(T9100="Critical",1,0)</f>
        <v>2</v>
      </c>
      <c r="S9100" s="6" t="str">
        <f>IF(R9100&lt;=1,"Low",
IF(R9100=2,"Medium","High"))</f>
        <v>Medium</v>
      </c>
      <c r="T9100" s="1" t="s">
        <v>71</v>
      </c>
    </row>
    <row r="9101" spans="1:20">
      <c r="A9101" s="1" t="s">
        <v>24392</v>
      </c>
      <c r="B9101" s="1">
        <v>29</v>
      </c>
      <c r="C9101" s="1" t="s">
        <v>21</v>
      </c>
      <c r="D9101" s="1" t="s">
        <v>44</v>
      </c>
      <c r="E9101" s="1" t="s">
        <v>45</v>
      </c>
      <c r="F9101" s="2">
        <v>43577</v>
      </c>
      <c r="G9101" s="1" t="s">
        <v>24393</v>
      </c>
      <c r="H9101" s="1" t="s">
        <v>24394</v>
      </c>
      <c r="I9101" s="1" t="s">
        <v>60</v>
      </c>
      <c r="J9101" s="3">
        <v>49371.110636443504</v>
      </c>
      <c r="K9101" s="1">
        <v>279</v>
      </c>
      <c r="L9101" s="1" t="s">
        <v>42</v>
      </c>
      <c r="M9101" s="2">
        <v>43598</v>
      </c>
      <c r="N9101" s="1" t="s">
        <v>28</v>
      </c>
      <c r="O9101" s="1">
        <f>M9101-F9101</f>
        <v>21</v>
      </c>
      <c r="P9101" s="1" t="str">
        <f>IF(B9101&lt;=17,"Teen",
IF(B9101&lt;=25,"Young Adult",
IF(B9101&lt;=35,"Adult",
IF(B9101&lt;=50,"Middle Age","Senior"))))</f>
        <v>Adult</v>
      </c>
      <c r="Q9101" s="3">
        <f>J9101/O9101</f>
        <v>2351.0052684020716</v>
      </c>
      <c r="R9101" s="5">
        <f>IF(B9101&gt;60,1,0)
+ IF(O9101&gt;7,1,0)
+ IF(L9101="Emergency",1,0)
+ IF(T9101="Critical",1,0)</f>
        <v>2</v>
      </c>
      <c r="S9101" s="6" t="str">
        <f>IF(R9101&lt;=1,"Low",
IF(R9101=2,"Medium","High"))</f>
        <v>Medium</v>
      </c>
      <c r="T9101" s="1" t="s">
        <v>29</v>
      </c>
    </row>
    <row r="9102" spans="1:20">
      <c r="A9102" s="1" t="s">
        <v>24395</v>
      </c>
      <c r="B9102" s="1">
        <v>70</v>
      </c>
      <c r="C9102" s="1" t="s">
        <v>21</v>
      </c>
      <c r="D9102" s="1" t="s">
        <v>68</v>
      </c>
      <c r="E9102" s="1" t="s">
        <v>74</v>
      </c>
      <c r="F9102" s="2">
        <v>43577</v>
      </c>
      <c r="G9102" s="1" t="s">
        <v>24396</v>
      </c>
      <c r="H9102" s="1" t="s">
        <v>24397</v>
      </c>
      <c r="I9102" s="1" t="s">
        <v>60</v>
      </c>
      <c r="J9102" s="3">
        <v>35483.873350234899</v>
      </c>
      <c r="K9102" s="1">
        <v>180</v>
      </c>
      <c r="L9102" s="1" t="s">
        <v>37</v>
      </c>
      <c r="M9102" s="2">
        <v>43585</v>
      </c>
      <c r="N9102" s="1" t="s">
        <v>28</v>
      </c>
      <c r="O9102" s="1">
        <f>M9102-F9102</f>
        <v>8</v>
      </c>
      <c r="P9102" s="1" t="str">
        <f>IF(B9102&lt;=17,"Teen",
IF(B9102&lt;=25,"Young Adult",
IF(B9102&lt;=35,"Adult",
IF(B9102&lt;=50,"Middle Age","Senior"))))</f>
        <v>Senior</v>
      </c>
      <c r="Q9102" s="3">
        <f>J9102/O9102</f>
        <v>4435.4841687793623</v>
      </c>
      <c r="R9102" s="5">
        <f>IF(B9102&gt;60,1,0)
+ IF(O9102&gt;7,1,0)
+ IF(L9102="Emergency",1,0)
+ IF(T9102="Critical",1,0)</f>
        <v>2</v>
      </c>
      <c r="S9102" s="6" t="str">
        <f>IF(R9102&lt;=1,"Low",
IF(R9102=2,"Medium","High"))</f>
        <v>Medium</v>
      </c>
      <c r="T9102" s="1" t="s">
        <v>71</v>
      </c>
    </row>
    <row r="9103" spans="1:20">
      <c r="A9103" s="1" t="s">
        <v>24398</v>
      </c>
      <c r="B9103" s="1">
        <v>51</v>
      </c>
      <c r="C9103" s="1" t="s">
        <v>21</v>
      </c>
      <c r="D9103" s="1" t="s">
        <v>32</v>
      </c>
      <c r="E9103" s="1" t="s">
        <v>53</v>
      </c>
      <c r="F9103" s="2">
        <v>43577</v>
      </c>
      <c r="G9103" s="1" t="s">
        <v>23469</v>
      </c>
      <c r="H9103" s="1" t="s">
        <v>24399</v>
      </c>
      <c r="I9103" s="1" t="s">
        <v>36</v>
      </c>
      <c r="J9103" s="3">
        <v>12400.8958131127</v>
      </c>
      <c r="K9103" s="1">
        <v>305</v>
      </c>
      <c r="L9103" s="1" t="s">
        <v>37</v>
      </c>
      <c r="M9103" s="2">
        <v>43588</v>
      </c>
      <c r="N9103" s="1" t="s">
        <v>28</v>
      </c>
      <c r="O9103" s="1">
        <f>M9103-F9103</f>
        <v>11</v>
      </c>
      <c r="P9103" s="1" t="str">
        <f>IF(B9103&lt;=17,"Teen",
IF(B9103&lt;=25,"Young Adult",
IF(B9103&lt;=35,"Adult",
IF(B9103&lt;=50,"Middle Age","Senior"))))</f>
        <v>Senior</v>
      </c>
      <c r="Q9103" s="3">
        <f>J9103/O9103</f>
        <v>1127.3541648284272</v>
      </c>
      <c r="R9103" s="5">
        <f>IF(B9103&gt;60,1,0)
+ IF(O9103&gt;7,1,0)
+ IF(L9103="Emergency",1,0)
+ IF(T9103="Critical",1,0)</f>
        <v>1</v>
      </c>
      <c r="S9103" s="6" t="str">
        <f>IF(R9103&lt;=1,"Low",
IF(R9103=2,"Medium","High"))</f>
        <v>Low</v>
      </c>
      <c r="T9103" s="1" t="s">
        <v>71</v>
      </c>
    </row>
    <row r="9104" spans="1:20">
      <c r="A9104" s="1" t="s">
        <v>24400</v>
      </c>
      <c r="B9104" s="1">
        <v>30</v>
      </c>
      <c r="C9104" s="1" t="s">
        <v>51</v>
      </c>
      <c r="D9104" s="1" t="s">
        <v>68</v>
      </c>
      <c r="E9104" s="1" t="s">
        <v>84</v>
      </c>
      <c r="F9104" s="2">
        <v>43577</v>
      </c>
      <c r="G9104" s="1" t="s">
        <v>24401</v>
      </c>
      <c r="H9104" s="1" t="s">
        <v>21339</v>
      </c>
      <c r="I9104" s="1" t="s">
        <v>36</v>
      </c>
      <c r="J9104" s="3">
        <v>19784.205593561499</v>
      </c>
      <c r="K9104" s="1">
        <v>103</v>
      </c>
      <c r="L9104" s="1" t="s">
        <v>42</v>
      </c>
      <c r="M9104" s="2">
        <v>43594</v>
      </c>
      <c r="N9104" s="1" t="s">
        <v>48</v>
      </c>
      <c r="O9104" s="1">
        <f>M9104-F9104</f>
        <v>17</v>
      </c>
      <c r="P9104" s="1" t="str">
        <f>IF(B9104&lt;=17,"Teen",
IF(B9104&lt;=25,"Young Adult",
IF(B9104&lt;=35,"Adult",
IF(B9104&lt;=50,"Middle Age","Senior"))))</f>
        <v>Adult</v>
      </c>
      <c r="Q9104" s="3">
        <f>J9104/O9104</f>
        <v>1163.7767996212647</v>
      </c>
      <c r="R9104" s="5">
        <f>IF(B9104&gt;60,1,0)
+ IF(O9104&gt;7,1,0)
+ IF(L9104="Emergency",1,0)
+ IF(T9104="Critical",1,0)</f>
        <v>2</v>
      </c>
      <c r="S9104" s="6" t="str">
        <f>IF(R9104&lt;=1,"Low",
IF(R9104=2,"Medium","High"))</f>
        <v>Medium</v>
      </c>
      <c r="T9104" s="1" t="s">
        <v>29</v>
      </c>
    </row>
    <row r="9105" spans="1:20">
      <c r="A9105" s="1" t="s">
        <v>19396</v>
      </c>
      <c r="B9105" s="1">
        <v>25</v>
      </c>
      <c r="C9105" s="1" t="s">
        <v>21</v>
      </c>
      <c r="D9105" s="1" t="s">
        <v>62</v>
      </c>
      <c r="E9105" s="1" t="s">
        <v>74</v>
      </c>
      <c r="F9105" s="2">
        <v>43577</v>
      </c>
      <c r="G9105" s="1" t="s">
        <v>24402</v>
      </c>
      <c r="H9105" s="1" t="s">
        <v>8951</v>
      </c>
      <c r="I9105" s="1" t="s">
        <v>65</v>
      </c>
      <c r="J9105" s="3">
        <v>22371.7537331557</v>
      </c>
      <c r="K9105" s="1">
        <v>161</v>
      </c>
      <c r="L9105" s="1" t="s">
        <v>27</v>
      </c>
      <c r="M9105" s="2">
        <v>43586</v>
      </c>
      <c r="N9105" s="1" t="s">
        <v>66</v>
      </c>
      <c r="O9105" s="1">
        <f>M9105-F9105</f>
        <v>9</v>
      </c>
      <c r="P9105" s="1" t="str">
        <f>IF(B9105&lt;=17,"Teen",
IF(B9105&lt;=25,"Young Adult",
IF(B9105&lt;=35,"Adult",
IF(B9105&lt;=50,"Middle Age","Senior"))))</f>
        <v>Young Adult</v>
      </c>
      <c r="Q9105" s="3">
        <f>J9105/O9105</f>
        <v>2485.7504147950776</v>
      </c>
      <c r="R9105" s="5">
        <f>IF(B9105&gt;60,1,0)
+ IF(O9105&gt;7,1,0)
+ IF(L9105="Emergency",1,0)
+ IF(T9105="Critical",1,0)</f>
        <v>1</v>
      </c>
      <c r="S9105" s="6" t="str">
        <f>IF(R9105&lt;=1,"Low",
IF(R9105=2,"Medium","High"))</f>
        <v>Low</v>
      </c>
      <c r="T9105" s="1" t="s">
        <v>49</v>
      </c>
    </row>
    <row r="9106" spans="1:20">
      <c r="A9106" s="1" t="s">
        <v>24403</v>
      </c>
      <c r="B9106" s="1">
        <v>70</v>
      </c>
      <c r="C9106" s="1" t="s">
        <v>51</v>
      </c>
      <c r="D9106" s="1" t="s">
        <v>91</v>
      </c>
      <c r="E9106" s="1" t="s">
        <v>84</v>
      </c>
      <c r="F9106" s="2">
        <v>43577</v>
      </c>
      <c r="G9106" s="1" t="s">
        <v>24404</v>
      </c>
      <c r="H9106" s="1" t="s">
        <v>24405</v>
      </c>
      <c r="I9106" s="1" t="s">
        <v>60</v>
      </c>
      <c r="J9106" s="3">
        <v>8562.4079066264694</v>
      </c>
      <c r="K9106" s="1">
        <v>222</v>
      </c>
      <c r="L9106" s="1" t="s">
        <v>42</v>
      </c>
      <c r="M9106" s="2">
        <v>43603</v>
      </c>
      <c r="N9106" s="1" t="s">
        <v>66</v>
      </c>
      <c r="O9106" s="1">
        <f>M9106-F9106</f>
        <v>26</v>
      </c>
      <c r="P9106" s="1" t="str">
        <f>IF(B9106&lt;=17,"Teen",
IF(B9106&lt;=25,"Young Adult",
IF(B9106&lt;=35,"Adult",
IF(B9106&lt;=50,"Middle Age","Senior"))))</f>
        <v>Senior</v>
      </c>
      <c r="Q9106" s="3">
        <f>J9106/O9106</f>
        <v>329.323381024095</v>
      </c>
      <c r="R9106" s="5">
        <f>IF(B9106&gt;60,1,0)
+ IF(O9106&gt;7,1,0)
+ IF(L9106="Emergency",1,0)
+ IF(T9106="Critical",1,0)</f>
        <v>3</v>
      </c>
      <c r="S9106" s="6" t="str">
        <f>IF(R9106&lt;=1,"Low",
IF(R9106=2,"Medium","High"))</f>
        <v>High</v>
      </c>
      <c r="T9106" s="1" t="s">
        <v>71</v>
      </c>
    </row>
    <row r="9107" spans="1:20">
      <c r="A9107" s="1" t="s">
        <v>4553</v>
      </c>
      <c r="B9107" s="1">
        <v>38</v>
      </c>
      <c r="C9107" s="1" t="s">
        <v>21</v>
      </c>
      <c r="D9107" s="1" t="s">
        <v>52</v>
      </c>
      <c r="E9107" s="1" t="s">
        <v>33</v>
      </c>
      <c r="F9107" s="2">
        <v>43577</v>
      </c>
      <c r="G9107" s="1" t="s">
        <v>24406</v>
      </c>
      <c r="H9107" s="1" t="s">
        <v>16691</v>
      </c>
      <c r="I9107" s="1" t="s">
        <v>60</v>
      </c>
      <c r="J9107" s="3">
        <v>16362.1760064344</v>
      </c>
      <c r="K9107" s="1">
        <v>360</v>
      </c>
      <c r="L9107" s="1" t="s">
        <v>37</v>
      </c>
      <c r="M9107" s="2">
        <v>43599</v>
      </c>
      <c r="N9107" s="1" t="s">
        <v>66</v>
      </c>
      <c r="O9107" s="1">
        <f>M9107-F9107</f>
        <v>22</v>
      </c>
      <c r="P9107" s="1" t="str">
        <f>IF(B9107&lt;=17,"Teen",
IF(B9107&lt;=25,"Young Adult",
IF(B9107&lt;=35,"Adult",
IF(B9107&lt;=50,"Middle Age","Senior"))))</f>
        <v>Middle Age</v>
      </c>
      <c r="Q9107" s="3">
        <f>J9107/O9107</f>
        <v>743.73527301974548</v>
      </c>
      <c r="R9107" s="5">
        <f>IF(B9107&gt;60,1,0)
+ IF(O9107&gt;7,1,0)
+ IF(L9107="Emergency",1,0)
+ IF(T9107="Critical",1,0)</f>
        <v>1</v>
      </c>
      <c r="S9107" s="6" t="str">
        <f>IF(R9107&lt;=1,"Low",
IF(R9107=2,"Medium","High"))</f>
        <v>Low</v>
      </c>
      <c r="T9107" s="1" t="s">
        <v>29</v>
      </c>
    </row>
    <row r="9108" spans="1:20">
      <c r="A9108" s="1" t="s">
        <v>24407</v>
      </c>
      <c r="B9108" s="1">
        <v>79</v>
      </c>
      <c r="C9108" s="1" t="s">
        <v>21</v>
      </c>
      <c r="D9108" s="1" t="s">
        <v>32</v>
      </c>
      <c r="E9108" s="1" t="s">
        <v>45</v>
      </c>
      <c r="F9108" s="2">
        <v>43576</v>
      </c>
      <c r="G9108" s="1" t="s">
        <v>24408</v>
      </c>
      <c r="H9108" s="1" t="s">
        <v>24409</v>
      </c>
      <c r="I9108" s="1" t="s">
        <v>60</v>
      </c>
      <c r="J9108" s="3">
        <v>41058.233873784498</v>
      </c>
      <c r="K9108" s="1">
        <v>148</v>
      </c>
      <c r="L9108" s="1" t="s">
        <v>37</v>
      </c>
      <c r="M9108" s="2">
        <v>43594</v>
      </c>
      <c r="N9108" s="1" t="s">
        <v>66</v>
      </c>
      <c r="O9108" s="1">
        <f>M9108-F9108</f>
        <v>18</v>
      </c>
      <c r="P9108" s="1" t="str">
        <f>IF(B9108&lt;=17,"Teen",
IF(B9108&lt;=25,"Young Adult",
IF(B9108&lt;=35,"Adult",
IF(B9108&lt;=50,"Middle Age","Senior"))))</f>
        <v>Senior</v>
      </c>
      <c r="Q9108" s="3">
        <f>J9108/O9108</f>
        <v>2281.0129929880277</v>
      </c>
      <c r="R9108" s="5">
        <f>IF(B9108&gt;60,1,0)
+ IF(O9108&gt;7,1,0)
+ IF(L9108="Emergency",1,0)
+ IF(T9108="Critical",1,0)</f>
        <v>2</v>
      </c>
      <c r="S9108" s="6" t="str">
        <f>IF(R9108&lt;=1,"Low",
IF(R9108=2,"Medium","High"))</f>
        <v>Medium</v>
      </c>
      <c r="T9108" s="1" t="s">
        <v>29</v>
      </c>
    </row>
    <row r="9109" spans="1:20">
      <c r="A9109" s="1" t="s">
        <v>24410</v>
      </c>
      <c r="B9109" s="1">
        <v>67</v>
      </c>
      <c r="C9109" s="1" t="s">
        <v>21</v>
      </c>
      <c r="D9109" s="1" t="s">
        <v>44</v>
      </c>
      <c r="E9109" s="1" t="s">
        <v>84</v>
      </c>
      <c r="F9109" s="2">
        <v>43576</v>
      </c>
      <c r="G9109" s="1" t="s">
        <v>24411</v>
      </c>
      <c r="H9109" s="1" t="s">
        <v>24412</v>
      </c>
      <c r="I9109" s="1" t="s">
        <v>56</v>
      </c>
      <c r="J9109" s="3">
        <v>7079.0930154694297</v>
      </c>
      <c r="K9109" s="1">
        <v>345</v>
      </c>
      <c r="L9109" s="1" t="s">
        <v>37</v>
      </c>
      <c r="M9109" s="2">
        <v>43596</v>
      </c>
      <c r="N9109" s="1" t="s">
        <v>48</v>
      </c>
      <c r="O9109" s="1">
        <f>M9109-F9109</f>
        <v>20</v>
      </c>
      <c r="P9109" s="1" t="str">
        <f>IF(B9109&lt;=17,"Teen",
IF(B9109&lt;=25,"Young Adult",
IF(B9109&lt;=35,"Adult",
IF(B9109&lt;=50,"Middle Age","Senior"))))</f>
        <v>Senior</v>
      </c>
      <c r="Q9109" s="3">
        <f>J9109/O9109</f>
        <v>353.95465077347149</v>
      </c>
      <c r="R9109" s="5">
        <f>IF(B9109&gt;60,1,0)
+ IF(O9109&gt;7,1,0)
+ IF(L9109="Emergency",1,0)
+ IF(T9109="Critical",1,0)</f>
        <v>2</v>
      </c>
      <c r="S9109" s="6" t="str">
        <f>IF(R9109&lt;=1,"Low",
IF(R9109=2,"Medium","High"))</f>
        <v>Medium</v>
      </c>
      <c r="T9109" s="1" t="s">
        <v>29</v>
      </c>
    </row>
    <row r="9110" spans="1:20">
      <c r="A9110" s="1" t="s">
        <v>24413</v>
      </c>
      <c r="B9110" s="1">
        <v>66</v>
      </c>
      <c r="C9110" s="1" t="s">
        <v>51</v>
      </c>
      <c r="D9110" s="1" t="s">
        <v>52</v>
      </c>
      <c r="E9110" s="1" t="s">
        <v>33</v>
      </c>
      <c r="F9110" s="2">
        <v>43576</v>
      </c>
      <c r="G9110" s="1" t="s">
        <v>24414</v>
      </c>
      <c r="H9110" s="1" t="s">
        <v>24415</v>
      </c>
      <c r="I9110" s="1" t="s">
        <v>60</v>
      </c>
      <c r="J9110" s="3">
        <v>24875.204785510599</v>
      </c>
      <c r="K9110" s="1">
        <v>153</v>
      </c>
      <c r="L9110" s="1" t="s">
        <v>42</v>
      </c>
      <c r="M9110" s="2">
        <v>43579</v>
      </c>
      <c r="N9110" s="1" t="s">
        <v>38</v>
      </c>
      <c r="O9110" s="1">
        <f>M9110-F9110</f>
        <v>3</v>
      </c>
      <c r="P9110" s="1" t="str">
        <f>IF(B9110&lt;=17,"Teen",
IF(B9110&lt;=25,"Young Adult",
IF(B9110&lt;=35,"Adult",
IF(B9110&lt;=50,"Middle Age","Senior"))))</f>
        <v>Senior</v>
      </c>
      <c r="Q9110" s="3">
        <f>J9110/O9110</f>
        <v>8291.7349285035325</v>
      </c>
      <c r="R9110" s="5">
        <f>IF(B9110&gt;60,1,0)
+ IF(O9110&gt;7,1,0)
+ IF(L9110="Emergency",1,0)
+ IF(T9110="Critical",1,0)</f>
        <v>2</v>
      </c>
      <c r="S9110" s="6" t="str">
        <f>IF(R9110&lt;=1,"Low",
IF(R9110=2,"Medium","High"))</f>
        <v>Medium</v>
      </c>
      <c r="T9110" s="1" t="s">
        <v>49</v>
      </c>
    </row>
    <row r="9111" spans="1:20">
      <c r="A9111" s="1" t="s">
        <v>24416</v>
      </c>
      <c r="B9111" s="1">
        <v>30</v>
      </c>
      <c r="C9111" s="1" t="s">
        <v>51</v>
      </c>
      <c r="D9111" s="1" t="s">
        <v>68</v>
      </c>
      <c r="E9111" s="1" t="s">
        <v>45</v>
      </c>
      <c r="F9111" s="2">
        <v>43576</v>
      </c>
      <c r="G9111" s="1" t="s">
        <v>24417</v>
      </c>
      <c r="H9111" s="1" t="s">
        <v>24418</v>
      </c>
      <c r="I9111" s="1" t="s">
        <v>36</v>
      </c>
      <c r="J9111" s="3">
        <v>9848.8001762944205</v>
      </c>
      <c r="K9111" s="1">
        <v>436</v>
      </c>
      <c r="L9111" s="1" t="s">
        <v>37</v>
      </c>
      <c r="M9111" s="2">
        <v>43590</v>
      </c>
      <c r="N9111" s="1" t="s">
        <v>48</v>
      </c>
      <c r="O9111" s="1">
        <f>M9111-F9111</f>
        <v>14</v>
      </c>
      <c r="P9111" s="1" t="str">
        <f>IF(B9111&lt;=17,"Teen",
IF(B9111&lt;=25,"Young Adult",
IF(B9111&lt;=35,"Adult",
IF(B9111&lt;=50,"Middle Age","Senior"))))</f>
        <v>Adult</v>
      </c>
      <c r="Q9111" s="3">
        <f>J9111/O9111</f>
        <v>703.48572687817284</v>
      </c>
      <c r="R9111" s="5">
        <f>IF(B9111&gt;60,1,0)
+ IF(O9111&gt;7,1,0)
+ IF(L9111="Emergency",1,0)
+ IF(T9111="Critical",1,0)</f>
        <v>1</v>
      </c>
      <c r="S9111" s="6" t="str">
        <f>IF(R9111&lt;=1,"Low",
IF(R9111=2,"Medium","High"))</f>
        <v>Low</v>
      </c>
      <c r="T9111" s="1" t="s">
        <v>29</v>
      </c>
    </row>
    <row r="9112" spans="1:20">
      <c r="A9112" s="1" t="s">
        <v>8775</v>
      </c>
      <c r="B9112" s="1">
        <v>71</v>
      </c>
      <c r="C9112" s="1" t="s">
        <v>21</v>
      </c>
      <c r="D9112" s="1" t="s">
        <v>68</v>
      </c>
      <c r="E9112" s="1" t="s">
        <v>84</v>
      </c>
      <c r="F9112" s="2">
        <v>43576</v>
      </c>
      <c r="G9112" s="1" t="s">
        <v>20425</v>
      </c>
      <c r="H9112" s="1" t="s">
        <v>24419</v>
      </c>
      <c r="I9112" s="1" t="s">
        <v>56</v>
      </c>
      <c r="J9112" s="3">
        <v>6678.5835453647396</v>
      </c>
      <c r="K9112" s="1">
        <v>175</v>
      </c>
      <c r="L9112" s="1" t="s">
        <v>27</v>
      </c>
      <c r="M9112" s="2">
        <v>43592</v>
      </c>
      <c r="N9112" s="1" t="s">
        <v>38</v>
      </c>
      <c r="O9112" s="1">
        <f>M9112-F9112</f>
        <v>16</v>
      </c>
      <c r="P9112" s="1" t="str">
        <f>IF(B9112&lt;=17,"Teen",
IF(B9112&lt;=25,"Young Adult",
IF(B9112&lt;=35,"Adult",
IF(B9112&lt;=50,"Middle Age","Senior"))))</f>
        <v>Senior</v>
      </c>
      <c r="Q9112" s="3">
        <f>J9112/O9112</f>
        <v>417.41147158529623</v>
      </c>
      <c r="R9112" s="5">
        <f>IF(B9112&gt;60,1,0)
+ IF(O9112&gt;7,1,0)
+ IF(L9112="Emergency",1,0)
+ IF(T9112="Critical",1,0)</f>
        <v>2</v>
      </c>
      <c r="S9112" s="6" t="str">
        <f>IF(R9112&lt;=1,"Low",
IF(R9112=2,"Medium","High"))</f>
        <v>Medium</v>
      </c>
      <c r="T9112" s="1" t="s">
        <v>29</v>
      </c>
    </row>
    <row r="9113" spans="1:20">
      <c r="A9113" s="1" t="s">
        <v>24420</v>
      </c>
      <c r="B9113" s="1">
        <v>28</v>
      </c>
      <c r="C9113" s="1" t="s">
        <v>51</v>
      </c>
      <c r="D9113" s="1" t="s">
        <v>68</v>
      </c>
      <c r="E9113" s="1" t="s">
        <v>84</v>
      </c>
      <c r="F9113" s="2">
        <v>43576</v>
      </c>
      <c r="G9113" s="1" t="s">
        <v>24421</v>
      </c>
      <c r="H9113" s="1" t="s">
        <v>24422</v>
      </c>
      <c r="I9113" s="1" t="s">
        <v>60</v>
      </c>
      <c r="J9113" s="3">
        <v>29847.710252191799</v>
      </c>
      <c r="K9113" s="1">
        <v>182</v>
      </c>
      <c r="L9113" s="1" t="s">
        <v>27</v>
      </c>
      <c r="M9113" s="2">
        <v>43593</v>
      </c>
      <c r="N9113" s="1" t="s">
        <v>28</v>
      </c>
      <c r="O9113" s="1">
        <f>M9113-F9113</f>
        <v>17</v>
      </c>
      <c r="P9113" s="1" t="str">
        <f>IF(B9113&lt;=17,"Teen",
IF(B9113&lt;=25,"Young Adult",
IF(B9113&lt;=35,"Adult",
IF(B9113&lt;=50,"Middle Age","Senior"))))</f>
        <v>Adult</v>
      </c>
      <c r="Q9113" s="3">
        <f>J9113/O9113</f>
        <v>1755.7476618936353</v>
      </c>
      <c r="R9113" s="5">
        <f>IF(B9113&gt;60,1,0)
+ IF(O9113&gt;7,1,0)
+ IF(L9113="Emergency",1,0)
+ IF(T9113="Critical",1,0)</f>
        <v>1</v>
      </c>
      <c r="S9113" s="6" t="str">
        <f>IF(R9113&lt;=1,"Low",
IF(R9113=2,"Medium","High"))</f>
        <v>Low</v>
      </c>
      <c r="T9113" s="1" t="s">
        <v>71</v>
      </c>
    </row>
    <row r="9114" spans="1:20">
      <c r="A9114" s="1" t="s">
        <v>24423</v>
      </c>
      <c r="B9114" s="1">
        <v>18</v>
      </c>
      <c r="C9114" s="1" t="s">
        <v>51</v>
      </c>
      <c r="D9114" s="1" t="s">
        <v>62</v>
      </c>
      <c r="E9114" s="1" t="s">
        <v>74</v>
      </c>
      <c r="F9114" s="2">
        <v>43575</v>
      </c>
      <c r="G9114" s="1" t="s">
        <v>24424</v>
      </c>
      <c r="H9114" s="1" t="s">
        <v>8117</v>
      </c>
      <c r="I9114" s="1" t="s">
        <v>26</v>
      </c>
      <c r="J9114" s="3">
        <v>2486.4205085795402</v>
      </c>
      <c r="K9114" s="1">
        <v>165</v>
      </c>
      <c r="L9114" s="1" t="s">
        <v>42</v>
      </c>
      <c r="M9114" s="2">
        <v>43594</v>
      </c>
      <c r="N9114" s="1" t="s">
        <v>48</v>
      </c>
      <c r="O9114" s="1">
        <f>M9114-F9114</f>
        <v>19</v>
      </c>
      <c r="P9114" s="1" t="str">
        <f>IF(B9114&lt;=17,"Teen",
IF(B9114&lt;=25,"Young Adult",
IF(B9114&lt;=35,"Adult",
IF(B9114&lt;=50,"Middle Age","Senior"))))</f>
        <v>Young Adult</v>
      </c>
      <c r="Q9114" s="3">
        <f>J9114/O9114</f>
        <v>130.86423729366001</v>
      </c>
      <c r="R9114" s="5">
        <f>IF(B9114&gt;60,1,0)
+ IF(O9114&gt;7,1,0)
+ IF(L9114="Emergency",1,0)
+ IF(T9114="Critical",1,0)</f>
        <v>2</v>
      </c>
      <c r="S9114" s="6" t="str">
        <f>IF(R9114&lt;=1,"Low",
IF(R9114=2,"Medium","High"))</f>
        <v>Medium</v>
      </c>
      <c r="T9114" s="1" t="s">
        <v>49</v>
      </c>
    </row>
    <row r="9115" spans="1:20">
      <c r="A9115" s="1" t="s">
        <v>24425</v>
      </c>
      <c r="B9115" s="1">
        <v>48</v>
      </c>
      <c r="C9115" s="1" t="s">
        <v>51</v>
      </c>
      <c r="D9115" s="1" t="s">
        <v>91</v>
      </c>
      <c r="E9115" s="1" t="s">
        <v>74</v>
      </c>
      <c r="F9115" s="2">
        <v>43575</v>
      </c>
      <c r="G9115" s="1" t="s">
        <v>7710</v>
      </c>
      <c r="H9115" s="1" t="s">
        <v>24426</v>
      </c>
      <c r="I9115" s="1" t="s">
        <v>60</v>
      </c>
      <c r="J9115" s="3">
        <v>46585.3426172174</v>
      </c>
      <c r="K9115" s="1">
        <v>275</v>
      </c>
      <c r="L9115" s="1" t="s">
        <v>42</v>
      </c>
      <c r="M9115" s="2">
        <v>43582</v>
      </c>
      <c r="N9115" s="1" t="s">
        <v>38</v>
      </c>
      <c r="O9115" s="1">
        <f>M9115-F9115</f>
        <v>7</v>
      </c>
      <c r="P9115" s="1" t="str">
        <f>IF(B9115&lt;=17,"Teen",
IF(B9115&lt;=25,"Young Adult",
IF(B9115&lt;=35,"Adult",
IF(B9115&lt;=50,"Middle Age","Senior"))))</f>
        <v>Middle Age</v>
      </c>
      <c r="Q9115" s="3">
        <f>J9115/O9115</f>
        <v>6655.0489453167711</v>
      </c>
      <c r="R9115" s="5">
        <f>IF(B9115&gt;60,1,0)
+ IF(O9115&gt;7,1,0)
+ IF(L9115="Emergency",1,0)
+ IF(T9115="Critical",1,0)</f>
        <v>1</v>
      </c>
      <c r="S9115" s="6" t="str">
        <f>IF(R9115&lt;=1,"Low",
IF(R9115=2,"Medium","High"))</f>
        <v>Low</v>
      </c>
      <c r="T9115" s="1" t="s">
        <v>29</v>
      </c>
    </row>
    <row r="9116" spans="1:20">
      <c r="A9116" s="1" t="s">
        <v>3013</v>
      </c>
      <c r="B9116" s="1">
        <v>36</v>
      </c>
      <c r="C9116" s="1" t="s">
        <v>51</v>
      </c>
      <c r="D9116" s="1" t="s">
        <v>52</v>
      </c>
      <c r="E9116" s="1" t="s">
        <v>84</v>
      </c>
      <c r="F9116" s="2">
        <v>43575</v>
      </c>
      <c r="G9116" s="1" t="s">
        <v>24427</v>
      </c>
      <c r="H9116" s="1" t="s">
        <v>24428</v>
      </c>
      <c r="I9116" s="1" t="s">
        <v>60</v>
      </c>
      <c r="J9116" s="3">
        <v>16965.8864059923</v>
      </c>
      <c r="K9116" s="1">
        <v>248</v>
      </c>
      <c r="L9116" s="1" t="s">
        <v>42</v>
      </c>
      <c r="M9116" s="2">
        <v>43579</v>
      </c>
      <c r="N9116" s="1" t="s">
        <v>48</v>
      </c>
      <c r="O9116" s="1">
        <f>M9116-F9116</f>
        <v>4</v>
      </c>
      <c r="P9116" s="1" t="str">
        <f>IF(B9116&lt;=17,"Teen",
IF(B9116&lt;=25,"Young Adult",
IF(B9116&lt;=35,"Adult",
IF(B9116&lt;=50,"Middle Age","Senior"))))</f>
        <v>Middle Age</v>
      </c>
      <c r="Q9116" s="3">
        <f>J9116/O9116</f>
        <v>4241.471601498075</v>
      </c>
      <c r="R9116" s="5">
        <f>IF(B9116&gt;60,1,0)
+ IF(O9116&gt;7,1,0)
+ IF(L9116="Emergency",1,0)
+ IF(T9116="Critical",1,0)</f>
        <v>1</v>
      </c>
      <c r="S9116" s="6" t="str">
        <f>IF(R9116&lt;=1,"Low",
IF(R9116=2,"Medium","High"))</f>
        <v>Low</v>
      </c>
      <c r="T9116" s="1" t="s">
        <v>49</v>
      </c>
    </row>
    <row r="9117" spans="1:20">
      <c r="A9117" s="1" t="s">
        <v>24429</v>
      </c>
      <c r="B9117" s="1">
        <v>85</v>
      </c>
      <c r="C9117" s="1" t="s">
        <v>51</v>
      </c>
      <c r="D9117" s="1" t="s">
        <v>68</v>
      </c>
      <c r="E9117" s="1" t="s">
        <v>45</v>
      </c>
      <c r="F9117" s="2">
        <v>43575</v>
      </c>
      <c r="G9117" s="1" t="s">
        <v>24430</v>
      </c>
      <c r="H9117" s="1" t="s">
        <v>24431</v>
      </c>
      <c r="I9117" s="1" t="s">
        <v>26</v>
      </c>
      <c r="J9117" s="3">
        <v>33151.898259730697</v>
      </c>
      <c r="K9117" s="1">
        <v>374</v>
      </c>
      <c r="L9117" s="1" t="s">
        <v>42</v>
      </c>
      <c r="M9117" s="2">
        <v>43588</v>
      </c>
      <c r="N9117" s="1" t="s">
        <v>28</v>
      </c>
      <c r="O9117" s="1">
        <f>M9117-F9117</f>
        <v>13</v>
      </c>
      <c r="P9117" s="1" t="str">
        <f>IF(B9117&lt;=17,"Teen",
IF(B9117&lt;=25,"Young Adult",
IF(B9117&lt;=35,"Adult",
IF(B9117&lt;=50,"Middle Age","Senior"))))</f>
        <v>Senior</v>
      </c>
      <c r="Q9117" s="3">
        <f>J9117/O9117</f>
        <v>2550.1460199792846</v>
      </c>
      <c r="R9117" s="5">
        <f>IF(B9117&gt;60,1,0)
+ IF(O9117&gt;7,1,0)
+ IF(L9117="Emergency",1,0)
+ IF(T9117="Critical",1,0)</f>
        <v>3</v>
      </c>
      <c r="S9117" s="6" t="str">
        <f>IF(R9117&lt;=1,"Low",
IF(R9117=2,"Medium","High"))</f>
        <v>High</v>
      </c>
      <c r="T9117" s="1" t="s">
        <v>29</v>
      </c>
    </row>
    <row r="9118" spans="1:20">
      <c r="A9118" s="1" t="s">
        <v>24432</v>
      </c>
      <c r="B9118" s="1">
        <v>46</v>
      </c>
      <c r="C9118" s="1" t="s">
        <v>51</v>
      </c>
      <c r="D9118" s="1" t="s">
        <v>32</v>
      </c>
      <c r="E9118" s="1" t="s">
        <v>45</v>
      </c>
      <c r="F9118" s="2">
        <v>43575</v>
      </c>
      <c r="G9118" s="1" t="s">
        <v>24433</v>
      </c>
      <c r="H9118" s="1" t="s">
        <v>24434</v>
      </c>
      <c r="I9118" s="1" t="s">
        <v>36</v>
      </c>
      <c r="J9118" s="3">
        <v>7445.6207450643897</v>
      </c>
      <c r="K9118" s="1">
        <v>368</v>
      </c>
      <c r="L9118" s="1" t="s">
        <v>27</v>
      </c>
      <c r="M9118" s="2">
        <v>43586</v>
      </c>
      <c r="N9118" s="1" t="s">
        <v>97</v>
      </c>
      <c r="O9118" s="1">
        <f>M9118-F9118</f>
        <v>11</v>
      </c>
      <c r="P9118" s="1" t="str">
        <f>IF(B9118&lt;=17,"Teen",
IF(B9118&lt;=25,"Young Adult",
IF(B9118&lt;=35,"Adult",
IF(B9118&lt;=50,"Middle Age","Senior"))))</f>
        <v>Middle Age</v>
      </c>
      <c r="Q9118" s="3">
        <f>J9118/O9118</f>
        <v>676.8746131876718</v>
      </c>
      <c r="R9118" s="5">
        <f>IF(B9118&gt;60,1,0)
+ IF(O9118&gt;7,1,0)
+ IF(L9118="Emergency",1,0)
+ IF(T9118="Critical",1,0)</f>
        <v>1</v>
      </c>
      <c r="S9118" s="6" t="str">
        <f>IF(R9118&lt;=1,"Low",
IF(R9118=2,"Medium","High"))</f>
        <v>Low</v>
      </c>
      <c r="T9118" s="1" t="s">
        <v>29</v>
      </c>
    </row>
    <row r="9119" spans="1:20">
      <c r="A9119" s="1" t="s">
        <v>24435</v>
      </c>
      <c r="B9119" s="1">
        <v>49</v>
      </c>
      <c r="C9119" s="1" t="s">
        <v>51</v>
      </c>
      <c r="D9119" s="1" t="s">
        <v>32</v>
      </c>
      <c r="E9119" s="1" t="s">
        <v>33</v>
      </c>
      <c r="F9119" s="2">
        <v>43575</v>
      </c>
      <c r="G9119" s="1" t="s">
        <v>24436</v>
      </c>
      <c r="H9119" s="1" t="s">
        <v>24437</v>
      </c>
      <c r="I9119" s="1" t="s">
        <v>26</v>
      </c>
      <c r="J9119" s="3">
        <v>6971.7963798418396</v>
      </c>
      <c r="K9119" s="1">
        <v>382</v>
      </c>
      <c r="L9119" s="1" t="s">
        <v>37</v>
      </c>
      <c r="M9119" s="2">
        <v>43591</v>
      </c>
      <c r="N9119" s="1" t="s">
        <v>66</v>
      </c>
      <c r="O9119" s="1">
        <f>M9119-F9119</f>
        <v>16</v>
      </c>
      <c r="P9119" s="1" t="str">
        <f>IF(B9119&lt;=17,"Teen",
IF(B9119&lt;=25,"Young Adult",
IF(B9119&lt;=35,"Adult",
IF(B9119&lt;=50,"Middle Age","Senior"))))</f>
        <v>Middle Age</v>
      </c>
      <c r="Q9119" s="3">
        <f>J9119/O9119</f>
        <v>435.73727374011497</v>
      </c>
      <c r="R9119" s="5">
        <f>IF(B9119&gt;60,1,0)
+ IF(O9119&gt;7,1,0)
+ IF(L9119="Emergency",1,0)
+ IF(T9119="Critical",1,0)</f>
        <v>1</v>
      </c>
      <c r="S9119" s="6" t="str">
        <f>IF(R9119&lt;=1,"Low",
IF(R9119=2,"Medium","High"))</f>
        <v>Low</v>
      </c>
      <c r="T9119" s="1" t="s">
        <v>71</v>
      </c>
    </row>
    <row r="9120" spans="1:20">
      <c r="A9120" s="1" t="s">
        <v>24438</v>
      </c>
      <c r="B9120" s="1">
        <v>76</v>
      </c>
      <c r="C9120" s="1" t="s">
        <v>51</v>
      </c>
      <c r="D9120" s="1" t="s">
        <v>73</v>
      </c>
      <c r="E9120" s="1" t="s">
        <v>84</v>
      </c>
      <c r="F9120" s="2">
        <v>43575</v>
      </c>
      <c r="G9120" s="1" t="s">
        <v>24439</v>
      </c>
      <c r="H9120" s="1" t="s">
        <v>24440</v>
      </c>
      <c r="I9120" s="1" t="s">
        <v>56</v>
      </c>
      <c r="J9120" s="3">
        <v>2041.84076678316</v>
      </c>
      <c r="K9120" s="1">
        <v>495</v>
      </c>
      <c r="L9120" s="1" t="s">
        <v>27</v>
      </c>
      <c r="M9120" s="2">
        <v>43589</v>
      </c>
      <c r="N9120" s="1" t="s">
        <v>66</v>
      </c>
      <c r="O9120" s="1">
        <f>M9120-F9120</f>
        <v>14</v>
      </c>
      <c r="P9120" s="1" t="str">
        <f>IF(B9120&lt;=17,"Teen",
IF(B9120&lt;=25,"Young Adult",
IF(B9120&lt;=35,"Adult",
IF(B9120&lt;=50,"Middle Age","Senior"))))</f>
        <v>Senior</v>
      </c>
      <c r="Q9120" s="3">
        <f>J9120/O9120</f>
        <v>145.84576905594</v>
      </c>
      <c r="R9120" s="5">
        <f>IF(B9120&gt;60,1,0)
+ IF(O9120&gt;7,1,0)
+ IF(L9120="Emergency",1,0)
+ IF(T9120="Critical",1,0)</f>
        <v>2</v>
      </c>
      <c r="S9120" s="6" t="str">
        <f>IF(R9120&lt;=1,"Low",
IF(R9120=2,"Medium","High"))</f>
        <v>Medium</v>
      </c>
      <c r="T9120" s="1" t="s">
        <v>29</v>
      </c>
    </row>
    <row r="9121" spans="1:20">
      <c r="A9121" s="1" t="s">
        <v>18932</v>
      </c>
      <c r="B9121" s="1">
        <v>28</v>
      </c>
      <c r="C9121" s="1" t="s">
        <v>21</v>
      </c>
      <c r="D9121" s="1" t="s">
        <v>44</v>
      </c>
      <c r="E9121" s="1" t="s">
        <v>45</v>
      </c>
      <c r="F9121" s="2">
        <v>43575</v>
      </c>
      <c r="G9121" s="1" t="s">
        <v>24441</v>
      </c>
      <c r="H9121" s="1" t="s">
        <v>24442</v>
      </c>
      <c r="I9121" s="1" t="s">
        <v>26</v>
      </c>
      <c r="J9121" s="3">
        <v>11032.645604498999</v>
      </c>
      <c r="K9121" s="1">
        <v>347</v>
      </c>
      <c r="L9121" s="1" t="s">
        <v>42</v>
      </c>
      <c r="M9121" s="2">
        <v>43600</v>
      </c>
      <c r="N9121" s="1" t="s">
        <v>48</v>
      </c>
      <c r="O9121" s="1">
        <f>M9121-F9121</f>
        <v>25</v>
      </c>
      <c r="P9121" s="1" t="str">
        <f>IF(B9121&lt;=17,"Teen",
IF(B9121&lt;=25,"Young Adult",
IF(B9121&lt;=35,"Adult",
IF(B9121&lt;=50,"Middle Age","Senior"))))</f>
        <v>Adult</v>
      </c>
      <c r="Q9121" s="3">
        <f>J9121/O9121</f>
        <v>441.30582417995998</v>
      </c>
      <c r="R9121" s="5">
        <f>IF(B9121&gt;60,1,0)
+ IF(O9121&gt;7,1,0)
+ IF(L9121="Emergency",1,0)
+ IF(T9121="Critical",1,0)</f>
        <v>2</v>
      </c>
      <c r="S9121" s="6" t="str">
        <f>IF(R9121&lt;=1,"Low",
IF(R9121=2,"Medium","High"))</f>
        <v>Medium</v>
      </c>
      <c r="T9121" s="1" t="s">
        <v>29</v>
      </c>
    </row>
    <row r="9122" spans="1:20">
      <c r="A9122" s="1" t="s">
        <v>24443</v>
      </c>
      <c r="B9122" s="1">
        <v>24</v>
      </c>
      <c r="C9122" s="1" t="s">
        <v>21</v>
      </c>
      <c r="D9122" s="1" t="s">
        <v>68</v>
      </c>
      <c r="E9122" s="1" t="s">
        <v>84</v>
      </c>
      <c r="F9122" s="2">
        <v>43574</v>
      </c>
      <c r="G9122" s="1" t="s">
        <v>24444</v>
      </c>
      <c r="H9122" s="1" t="s">
        <v>24445</v>
      </c>
      <c r="I9122" s="1" t="s">
        <v>26</v>
      </c>
      <c r="J9122" s="3">
        <v>42177.748274633297</v>
      </c>
      <c r="K9122" s="1">
        <v>235</v>
      </c>
      <c r="L9122" s="1" t="s">
        <v>27</v>
      </c>
      <c r="M9122" s="2">
        <v>43587</v>
      </c>
      <c r="N9122" s="1" t="s">
        <v>97</v>
      </c>
      <c r="O9122" s="1">
        <f>M9122-F9122</f>
        <v>13</v>
      </c>
      <c r="P9122" s="1" t="str">
        <f>IF(B9122&lt;=17,"Teen",
IF(B9122&lt;=25,"Young Adult",
IF(B9122&lt;=35,"Adult",
IF(B9122&lt;=50,"Middle Age","Senior"))))</f>
        <v>Young Adult</v>
      </c>
      <c r="Q9122" s="3">
        <f>J9122/O9122</f>
        <v>3244.4421749717922</v>
      </c>
      <c r="R9122" s="5">
        <f>IF(B9122&gt;60,1,0)
+ IF(O9122&gt;7,1,0)
+ IF(L9122="Emergency",1,0)
+ IF(T9122="Critical",1,0)</f>
        <v>1</v>
      </c>
      <c r="S9122" s="6" t="str">
        <f>IF(R9122&lt;=1,"Low",
IF(R9122=2,"Medium","High"))</f>
        <v>Low</v>
      </c>
      <c r="T9122" s="1" t="s">
        <v>71</v>
      </c>
    </row>
    <row r="9123" spans="1:20">
      <c r="A9123" s="1" t="s">
        <v>24446</v>
      </c>
      <c r="B9123" s="1">
        <v>82</v>
      </c>
      <c r="C9123" s="1" t="s">
        <v>51</v>
      </c>
      <c r="D9123" s="1" t="s">
        <v>22</v>
      </c>
      <c r="E9123" s="1" t="s">
        <v>45</v>
      </c>
      <c r="F9123" s="2">
        <v>43574</v>
      </c>
      <c r="G9123" s="1" t="s">
        <v>24447</v>
      </c>
      <c r="H9123" s="1" t="s">
        <v>12239</v>
      </c>
      <c r="I9123" s="1" t="s">
        <v>60</v>
      </c>
      <c r="J9123" s="3">
        <v>23115.995830490101</v>
      </c>
      <c r="K9123" s="1">
        <v>358</v>
      </c>
      <c r="L9123" s="1" t="s">
        <v>42</v>
      </c>
      <c r="M9123" s="2">
        <v>43576</v>
      </c>
      <c r="N9123" s="1" t="s">
        <v>38</v>
      </c>
      <c r="O9123" s="1">
        <f>M9123-F9123</f>
        <v>2</v>
      </c>
      <c r="P9123" s="1" t="str">
        <f>IF(B9123&lt;=17,"Teen",
IF(B9123&lt;=25,"Young Adult",
IF(B9123&lt;=35,"Adult",
IF(B9123&lt;=50,"Middle Age","Senior"))))</f>
        <v>Senior</v>
      </c>
      <c r="Q9123" s="3">
        <f>J9123/O9123</f>
        <v>11557.997915245051</v>
      </c>
      <c r="R9123" s="5">
        <f>IF(B9123&gt;60,1,0)
+ IF(O9123&gt;7,1,0)
+ IF(L9123="Emergency",1,0)
+ IF(T9123="Critical",1,0)</f>
        <v>2</v>
      </c>
      <c r="S9123" s="6" t="str">
        <f>IF(R9123&lt;=1,"Low",
IF(R9123=2,"Medium","High"))</f>
        <v>Medium</v>
      </c>
      <c r="T9123" s="1" t="s">
        <v>71</v>
      </c>
    </row>
    <row r="9124" spans="1:20">
      <c r="A9124" s="1" t="s">
        <v>24448</v>
      </c>
      <c r="B9124" s="1">
        <v>39</v>
      </c>
      <c r="C9124" s="1" t="s">
        <v>51</v>
      </c>
      <c r="D9124" s="1" t="s">
        <v>32</v>
      </c>
      <c r="E9124" s="1" t="s">
        <v>33</v>
      </c>
      <c r="F9124" s="2">
        <v>43574</v>
      </c>
      <c r="G9124" s="1" t="s">
        <v>24449</v>
      </c>
      <c r="H9124" s="1" t="s">
        <v>24450</v>
      </c>
      <c r="I9124" s="1" t="s">
        <v>56</v>
      </c>
      <c r="J9124" s="3">
        <v>48779.537910585401</v>
      </c>
      <c r="K9124" s="1">
        <v>235</v>
      </c>
      <c r="L9124" s="1" t="s">
        <v>27</v>
      </c>
      <c r="M9124" s="2">
        <v>43603</v>
      </c>
      <c r="N9124" s="1" t="s">
        <v>97</v>
      </c>
      <c r="O9124" s="1">
        <f>M9124-F9124</f>
        <v>29</v>
      </c>
      <c r="P9124" s="1" t="str">
        <f>IF(B9124&lt;=17,"Teen",
IF(B9124&lt;=25,"Young Adult",
IF(B9124&lt;=35,"Adult",
IF(B9124&lt;=50,"Middle Age","Senior"))))</f>
        <v>Middle Age</v>
      </c>
      <c r="Q9124" s="3">
        <f>J9124/O9124</f>
        <v>1682.0530313994966</v>
      </c>
      <c r="R9124" s="5">
        <f>IF(B9124&gt;60,1,0)
+ IF(O9124&gt;7,1,0)
+ IF(L9124="Emergency",1,0)
+ IF(T9124="Critical",1,0)</f>
        <v>1</v>
      </c>
      <c r="S9124" s="6" t="str">
        <f>IF(R9124&lt;=1,"Low",
IF(R9124=2,"Medium","High"))</f>
        <v>Low</v>
      </c>
      <c r="T9124" s="1" t="s">
        <v>29</v>
      </c>
    </row>
    <row r="9125" spans="1:20">
      <c r="A9125" s="1" t="s">
        <v>24451</v>
      </c>
      <c r="B9125" s="1">
        <v>83</v>
      </c>
      <c r="C9125" s="1" t="s">
        <v>51</v>
      </c>
      <c r="D9125" s="1" t="s">
        <v>32</v>
      </c>
      <c r="E9125" s="1" t="s">
        <v>23</v>
      </c>
      <c r="F9125" s="2">
        <v>43574</v>
      </c>
      <c r="G9125" s="1" t="s">
        <v>24452</v>
      </c>
      <c r="H9125" s="1" t="s">
        <v>24453</v>
      </c>
      <c r="I9125" s="1" t="s">
        <v>65</v>
      </c>
      <c r="J9125" s="3">
        <v>35201.629425498199</v>
      </c>
      <c r="K9125" s="1">
        <v>475</v>
      </c>
      <c r="L9125" s="1" t="s">
        <v>42</v>
      </c>
      <c r="M9125" s="2">
        <v>43583</v>
      </c>
      <c r="N9125" s="1" t="s">
        <v>97</v>
      </c>
      <c r="O9125" s="1">
        <f>M9125-F9125</f>
        <v>9</v>
      </c>
      <c r="P9125" s="1" t="str">
        <f>IF(B9125&lt;=17,"Teen",
IF(B9125&lt;=25,"Young Adult",
IF(B9125&lt;=35,"Adult",
IF(B9125&lt;=50,"Middle Age","Senior"))))</f>
        <v>Senior</v>
      </c>
      <c r="Q9125" s="3">
        <f>J9125/O9125</f>
        <v>3911.2921583886887</v>
      </c>
      <c r="R9125" s="5">
        <f>IF(B9125&gt;60,1,0)
+ IF(O9125&gt;7,1,0)
+ IF(L9125="Emergency",1,0)
+ IF(T9125="Critical",1,0)</f>
        <v>3</v>
      </c>
      <c r="S9125" s="6" t="str">
        <f>IF(R9125&lt;=1,"Low",
IF(R9125=2,"Medium","High"))</f>
        <v>High</v>
      </c>
      <c r="T9125" s="1" t="s">
        <v>49</v>
      </c>
    </row>
    <row r="9126" spans="1:20">
      <c r="A9126" s="1" t="s">
        <v>24454</v>
      </c>
      <c r="B9126" s="1">
        <v>70</v>
      </c>
      <c r="C9126" s="1" t="s">
        <v>21</v>
      </c>
      <c r="D9126" s="1" t="s">
        <v>68</v>
      </c>
      <c r="E9126" s="1" t="s">
        <v>23</v>
      </c>
      <c r="F9126" s="2">
        <v>43573</v>
      </c>
      <c r="G9126" s="1" t="s">
        <v>24455</v>
      </c>
      <c r="H9126" s="1" t="s">
        <v>24456</v>
      </c>
      <c r="I9126" s="1" t="s">
        <v>60</v>
      </c>
      <c r="J9126" s="3">
        <v>33700.449514461703</v>
      </c>
      <c r="K9126" s="1">
        <v>227</v>
      </c>
      <c r="L9126" s="1" t="s">
        <v>37</v>
      </c>
      <c r="M9126" s="2">
        <v>43597</v>
      </c>
      <c r="N9126" s="1" t="s">
        <v>28</v>
      </c>
      <c r="O9126" s="1">
        <f>M9126-F9126</f>
        <v>24</v>
      </c>
      <c r="P9126" s="1" t="str">
        <f>IF(B9126&lt;=17,"Teen",
IF(B9126&lt;=25,"Young Adult",
IF(B9126&lt;=35,"Adult",
IF(B9126&lt;=50,"Middle Age","Senior"))))</f>
        <v>Senior</v>
      </c>
      <c r="Q9126" s="3">
        <f>J9126/O9126</f>
        <v>1404.1853964359043</v>
      </c>
      <c r="R9126" s="5">
        <f>IF(B9126&gt;60,1,0)
+ IF(O9126&gt;7,1,0)
+ IF(L9126="Emergency",1,0)
+ IF(T9126="Critical",1,0)</f>
        <v>2</v>
      </c>
      <c r="S9126" s="6" t="str">
        <f>IF(R9126&lt;=1,"Low",
IF(R9126=2,"Medium","High"))</f>
        <v>Medium</v>
      </c>
      <c r="T9126" s="1" t="s">
        <v>49</v>
      </c>
    </row>
    <row r="9127" spans="1:20">
      <c r="A9127" s="1" t="s">
        <v>24457</v>
      </c>
      <c r="B9127" s="1">
        <v>83</v>
      </c>
      <c r="C9127" s="1" t="s">
        <v>21</v>
      </c>
      <c r="D9127" s="1" t="s">
        <v>68</v>
      </c>
      <c r="E9127" s="1" t="s">
        <v>84</v>
      </c>
      <c r="F9127" s="2">
        <v>43573</v>
      </c>
      <c r="G9127" s="1" t="s">
        <v>24458</v>
      </c>
      <c r="H9127" s="1" t="s">
        <v>24459</v>
      </c>
      <c r="I9127" s="1" t="s">
        <v>26</v>
      </c>
      <c r="J9127" s="3">
        <v>5412.6890448185704</v>
      </c>
      <c r="K9127" s="1">
        <v>495</v>
      </c>
      <c r="L9127" s="1" t="s">
        <v>37</v>
      </c>
      <c r="M9127" s="2">
        <v>43591</v>
      </c>
      <c r="N9127" s="1" t="s">
        <v>66</v>
      </c>
      <c r="O9127" s="1">
        <f>M9127-F9127</f>
        <v>18</v>
      </c>
      <c r="P9127" s="1" t="str">
        <f>IF(B9127&lt;=17,"Teen",
IF(B9127&lt;=25,"Young Adult",
IF(B9127&lt;=35,"Adult",
IF(B9127&lt;=50,"Middle Age","Senior"))))</f>
        <v>Senior</v>
      </c>
      <c r="Q9127" s="3">
        <f>J9127/O9127</f>
        <v>300.70494693436501</v>
      </c>
      <c r="R9127" s="5">
        <f>IF(B9127&gt;60,1,0)
+ IF(O9127&gt;7,1,0)
+ IF(L9127="Emergency",1,0)
+ IF(T9127="Critical",1,0)</f>
        <v>2</v>
      </c>
      <c r="S9127" s="6" t="str">
        <f>IF(R9127&lt;=1,"Low",
IF(R9127=2,"Medium","High"))</f>
        <v>Medium</v>
      </c>
      <c r="T9127" s="1" t="s">
        <v>49</v>
      </c>
    </row>
    <row r="9128" spans="1:20">
      <c r="A9128" s="1" t="s">
        <v>24460</v>
      </c>
      <c r="B9128" s="1">
        <v>65</v>
      </c>
      <c r="C9128" s="1" t="s">
        <v>51</v>
      </c>
      <c r="D9128" s="1" t="s">
        <v>68</v>
      </c>
      <c r="E9128" s="1" t="s">
        <v>84</v>
      </c>
      <c r="F9128" s="2">
        <v>43573</v>
      </c>
      <c r="G9128" s="1" t="s">
        <v>24461</v>
      </c>
      <c r="H9128" s="1" t="s">
        <v>22033</v>
      </c>
      <c r="I9128" s="1" t="s">
        <v>65</v>
      </c>
      <c r="J9128" s="3">
        <v>12557.2869675191</v>
      </c>
      <c r="K9128" s="1">
        <v>280</v>
      </c>
      <c r="L9128" s="1" t="s">
        <v>27</v>
      </c>
      <c r="M9128" s="2">
        <v>43585</v>
      </c>
      <c r="N9128" s="1" t="s">
        <v>28</v>
      </c>
      <c r="O9128" s="1">
        <f>M9128-F9128</f>
        <v>12</v>
      </c>
      <c r="P9128" s="1" t="str">
        <f>IF(B9128&lt;=17,"Teen",
IF(B9128&lt;=25,"Young Adult",
IF(B9128&lt;=35,"Adult",
IF(B9128&lt;=50,"Middle Age","Senior"))))</f>
        <v>Senior</v>
      </c>
      <c r="Q9128" s="3">
        <f>J9128/O9128</f>
        <v>1046.4405806265916</v>
      </c>
      <c r="R9128" s="5">
        <f>IF(B9128&gt;60,1,0)
+ IF(O9128&gt;7,1,0)
+ IF(L9128="Emergency",1,0)
+ IF(T9128="Critical",1,0)</f>
        <v>2</v>
      </c>
      <c r="S9128" s="6" t="str">
        <f>IF(R9128&lt;=1,"Low",
IF(R9128=2,"Medium","High"))</f>
        <v>Medium</v>
      </c>
      <c r="T9128" s="1" t="s">
        <v>71</v>
      </c>
    </row>
    <row r="9129" spans="1:20">
      <c r="A9129" s="1" t="s">
        <v>24462</v>
      </c>
      <c r="B9129" s="1">
        <v>82</v>
      </c>
      <c r="C9129" s="1" t="s">
        <v>51</v>
      </c>
      <c r="D9129" s="1" t="s">
        <v>73</v>
      </c>
      <c r="E9129" s="1" t="s">
        <v>33</v>
      </c>
      <c r="F9129" s="2">
        <v>43573</v>
      </c>
      <c r="G9129" s="1" t="s">
        <v>15237</v>
      </c>
      <c r="H9129" s="1" t="s">
        <v>24463</v>
      </c>
      <c r="I9129" s="1" t="s">
        <v>26</v>
      </c>
      <c r="J9129" s="3">
        <v>34661.374584135097</v>
      </c>
      <c r="K9129" s="1">
        <v>426</v>
      </c>
      <c r="L9129" s="1" t="s">
        <v>37</v>
      </c>
      <c r="M9129" s="2">
        <v>43584</v>
      </c>
      <c r="N9129" s="1" t="s">
        <v>66</v>
      </c>
      <c r="O9129" s="1">
        <f>M9129-F9129</f>
        <v>11</v>
      </c>
      <c r="P9129" s="1" t="str">
        <f>IF(B9129&lt;=17,"Teen",
IF(B9129&lt;=25,"Young Adult",
IF(B9129&lt;=35,"Adult",
IF(B9129&lt;=50,"Middle Age","Senior"))))</f>
        <v>Senior</v>
      </c>
      <c r="Q9129" s="3">
        <f>J9129/O9129</f>
        <v>3151.0340531031907</v>
      </c>
      <c r="R9129" s="5">
        <f>IF(B9129&gt;60,1,0)
+ IF(O9129&gt;7,1,0)
+ IF(L9129="Emergency",1,0)
+ IF(T9129="Critical",1,0)</f>
        <v>2</v>
      </c>
      <c r="S9129" s="6" t="str">
        <f>IF(R9129&lt;=1,"Low",
IF(R9129=2,"Medium","High"))</f>
        <v>Medium</v>
      </c>
      <c r="T9129" s="1" t="s">
        <v>71</v>
      </c>
    </row>
    <row r="9130" spans="1:20">
      <c r="A9130" s="1" t="s">
        <v>24464</v>
      </c>
      <c r="B9130" s="1">
        <v>34</v>
      </c>
      <c r="C9130" s="1" t="s">
        <v>21</v>
      </c>
      <c r="D9130" s="1" t="s">
        <v>68</v>
      </c>
      <c r="E9130" s="1" t="s">
        <v>84</v>
      </c>
      <c r="F9130" s="2">
        <v>43573</v>
      </c>
      <c r="G9130" s="1" t="s">
        <v>24465</v>
      </c>
      <c r="H9130" s="1" t="s">
        <v>24466</v>
      </c>
      <c r="I9130" s="1" t="s">
        <v>60</v>
      </c>
      <c r="J9130" s="3">
        <v>6481.0139322577697</v>
      </c>
      <c r="K9130" s="1">
        <v>347</v>
      </c>
      <c r="L9130" s="1" t="s">
        <v>42</v>
      </c>
      <c r="M9130" s="2">
        <v>43595</v>
      </c>
      <c r="N9130" s="1" t="s">
        <v>28</v>
      </c>
      <c r="O9130" s="1">
        <f>M9130-F9130</f>
        <v>22</v>
      </c>
      <c r="P9130" s="1" t="str">
        <f>IF(B9130&lt;=17,"Teen",
IF(B9130&lt;=25,"Young Adult",
IF(B9130&lt;=35,"Adult",
IF(B9130&lt;=50,"Middle Age","Senior"))))</f>
        <v>Adult</v>
      </c>
      <c r="Q9130" s="3">
        <f>J9130/O9130</f>
        <v>294.59154237535319</v>
      </c>
      <c r="R9130" s="5">
        <f>IF(B9130&gt;60,1,0)
+ IF(O9130&gt;7,1,0)
+ IF(L9130="Emergency",1,0)
+ IF(T9130="Critical",1,0)</f>
        <v>2</v>
      </c>
      <c r="S9130" s="6" t="str">
        <f>IF(R9130&lt;=1,"Low",
IF(R9130=2,"Medium","High"))</f>
        <v>Medium</v>
      </c>
      <c r="T9130" s="1" t="s">
        <v>29</v>
      </c>
    </row>
    <row r="9131" spans="1:20">
      <c r="A9131" s="1" t="s">
        <v>24467</v>
      </c>
      <c r="B9131" s="1">
        <v>65</v>
      </c>
      <c r="C9131" s="1" t="s">
        <v>21</v>
      </c>
      <c r="D9131" s="1" t="s">
        <v>44</v>
      </c>
      <c r="E9131" s="1" t="s">
        <v>74</v>
      </c>
      <c r="F9131" s="2">
        <v>43573</v>
      </c>
      <c r="G9131" s="1" t="s">
        <v>24468</v>
      </c>
      <c r="H9131" s="1" t="s">
        <v>9623</v>
      </c>
      <c r="I9131" s="1" t="s">
        <v>26</v>
      </c>
      <c r="J9131" s="3">
        <v>25312.266012182299</v>
      </c>
      <c r="K9131" s="1">
        <v>319</v>
      </c>
      <c r="L9131" s="1" t="s">
        <v>27</v>
      </c>
      <c r="M9131" s="2">
        <v>43602</v>
      </c>
      <c r="N9131" s="1" t="s">
        <v>28</v>
      </c>
      <c r="O9131" s="1">
        <f>M9131-F9131</f>
        <v>29</v>
      </c>
      <c r="P9131" s="1" t="str">
        <f>IF(B9131&lt;=17,"Teen",
IF(B9131&lt;=25,"Young Adult",
IF(B9131&lt;=35,"Adult",
IF(B9131&lt;=50,"Middle Age","Senior"))))</f>
        <v>Senior</v>
      </c>
      <c r="Q9131" s="3">
        <f>J9131/O9131</f>
        <v>872.83675904076892</v>
      </c>
      <c r="R9131" s="5">
        <f>IF(B9131&gt;60,1,0)
+ IF(O9131&gt;7,1,0)
+ IF(L9131="Emergency",1,0)
+ IF(T9131="Critical",1,0)</f>
        <v>2</v>
      </c>
      <c r="S9131" s="6" t="str">
        <f>IF(R9131&lt;=1,"Low",
IF(R9131=2,"Medium","High"))</f>
        <v>Medium</v>
      </c>
      <c r="T9131" s="1" t="s">
        <v>29</v>
      </c>
    </row>
    <row r="9132" spans="1:20">
      <c r="A9132" s="1" t="s">
        <v>20245</v>
      </c>
      <c r="B9132" s="1">
        <v>48</v>
      </c>
      <c r="C9132" s="1" t="s">
        <v>51</v>
      </c>
      <c r="D9132" s="1" t="s">
        <v>68</v>
      </c>
      <c r="E9132" s="1" t="s">
        <v>33</v>
      </c>
      <c r="F9132" s="2">
        <v>43573</v>
      </c>
      <c r="G9132" s="1" t="s">
        <v>24469</v>
      </c>
      <c r="H9132" s="1" t="s">
        <v>24470</v>
      </c>
      <c r="I9132" s="1" t="s">
        <v>26</v>
      </c>
      <c r="J9132" s="3">
        <v>9276.52813139092</v>
      </c>
      <c r="K9132" s="1">
        <v>261</v>
      </c>
      <c r="L9132" s="1" t="s">
        <v>27</v>
      </c>
      <c r="M9132" s="2">
        <v>43586</v>
      </c>
      <c r="N9132" s="1" t="s">
        <v>48</v>
      </c>
      <c r="O9132" s="1">
        <f>M9132-F9132</f>
        <v>13</v>
      </c>
      <c r="P9132" s="1" t="str">
        <f>IF(B9132&lt;=17,"Teen",
IF(B9132&lt;=25,"Young Adult",
IF(B9132&lt;=35,"Adult",
IF(B9132&lt;=50,"Middle Age","Senior"))))</f>
        <v>Middle Age</v>
      </c>
      <c r="Q9132" s="3">
        <f>J9132/O9132</f>
        <v>713.57908703007081</v>
      </c>
      <c r="R9132" s="5">
        <f>IF(B9132&gt;60,1,0)
+ IF(O9132&gt;7,1,0)
+ IF(L9132="Emergency",1,0)
+ IF(T9132="Critical",1,0)</f>
        <v>1</v>
      </c>
      <c r="S9132" s="6" t="str">
        <f>IF(R9132&lt;=1,"Low",
IF(R9132=2,"Medium","High"))</f>
        <v>Low</v>
      </c>
      <c r="T9132" s="1" t="s">
        <v>71</v>
      </c>
    </row>
    <row r="9133" spans="1:20">
      <c r="A9133" s="1" t="s">
        <v>24471</v>
      </c>
      <c r="B9133" s="1">
        <v>71</v>
      </c>
      <c r="C9133" s="1" t="s">
        <v>51</v>
      </c>
      <c r="D9133" s="1" t="s">
        <v>73</v>
      </c>
      <c r="E9133" s="1" t="s">
        <v>74</v>
      </c>
      <c r="F9133" s="2">
        <v>43572</v>
      </c>
      <c r="G9133" s="1" t="s">
        <v>24472</v>
      </c>
      <c r="H9133" s="1" t="s">
        <v>24473</v>
      </c>
      <c r="I9133" s="1" t="s">
        <v>65</v>
      </c>
      <c r="J9133" s="3">
        <v>14630.921981044001</v>
      </c>
      <c r="K9133" s="1">
        <v>243</v>
      </c>
      <c r="L9133" s="1" t="s">
        <v>27</v>
      </c>
      <c r="M9133" s="2">
        <v>43574</v>
      </c>
      <c r="N9133" s="1" t="s">
        <v>38</v>
      </c>
      <c r="O9133" s="1">
        <f>M9133-F9133</f>
        <v>2</v>
      </c>
      <c r="P9133" s="1" t="str">
        <f>IF(B9133&lt;=17,"Teen",
IF(B9133&lt;=25,"Young Adult",
IF(B9133&lt;=35,"Adult",
IF(B9133&lt;=50,"Middle Age","Senior"))))</f>
        <v>Senior</v>
      </c>
      <c r="Q9133" s="3">
        <f>J9133/O9133</f>
        <v>7315.4609905220004</v>
      </c>
      <c r="R9133" s="5">
        <f>IF(B9133&gt;60,1,0)
+ IF(O9133&gt;7,1,0)
+ IF(L9133="Emergency",1,0)
+ IF(T9133="Critical",1,0)</f>
        <v>1</v>
      </c>
      <c r="S9133" s="6" t="str">
        <f>IF(R9133&lt;=1,"Low",
IF(R9133=2,"Medium","High"))</f>
        <v>Low</v>
      </c>
      <c r="T9133" s="1" t="s">
        <v>49</v>
      </c>
    </row>
    <row r="9134" spans="1:20">
      <c r="A9134" s="1" t="s">
        <v>24474</v>
      </c>
      <c r="B9134" s="1">
        <v>33</v>
      </c>
      <c r="C9134" s="1" t="s">
        <v>21</v>
      </c>
      <c r="D9134" s="1" t="s">
        <v>44</v>
      </c>
      <c r="E9134" s="1" t="s">
        <v>23</v>
      </c>
      <c r="F9134" s="2">
        <v>43572</v>
      </c>
      <c r="G9134" s="1" t="s">
        <v>24475</v>
      </c>
      <c r="H9134" s="1" t="s">
        <v>24476</v>
      </c>
      <c r="I9134" s="1" t="s">
        <v>36</v>
      </c>
      <c r="J9134" s="3">
        <v>35343.111751667799</v>
      </c>
      <c r="K9134" s="1">
        <v>189</v>
      </c>
      <c r="L9134" s="1" t="s">
        <v>42</v>
      </c>
      <c r="M9134" s="2">
        <v>43588</v>
      </c>
      <c r="N9134" s="1" t="s">
        <v>28</v>
      </c>
      <c r="O9134" s="1">
        <f>M9134-F9134</f>
        <v>16</v>
      </c>
      <c r="P9134" s="1" t="str">
        <f>IF(B9134&lt;=17,"Teen",
IF(B9134&lt;=25,"Young Adult",
IF(B9134&lt;=35,"Adult",
IF(B9134&lt;=50,"Middle Age","Senior"))))</f>
        <v>Adult</v>
      </c>
      <c r="Q9134" s="3">
        <f>J9134/O9134</f>
        <v>2208.9444844792374</v>
      </c>
      <c r="R9134" s="5">
        <f>IF(B9134&gt;60,1,0)
+ IF(O9134&gt;7,1,0)
+ IF(L9134="Emergency",1,0)
+ IF(T9134="Critical",1,0)</f>
        <v>2</v>
      </c>
      <c r="S9134" s="6" t="str">
        <f>IF(R9134&lt;=1,"Low",
IF(R9134=2,"Medium","High"))</f>
        <v>Medium</v>
      </c>
      <c r="T9134" s="1" t="s">
        <v>29</v>
      </c>
    </row>
    <row r="9135" spans="1:20">
      <c r="A9135" s="1" t="s">
        <v>24477</v>
      </c>
      <c r="B9135" s="1">
        <v>85</v>
      </c>
      <c r="C9135" s="1" t="s">
        <v>21</v>
      </c>
      <c r="D9135" s="1" t="s">
        <v>91</v>
      </c>
      <c r="E9135" s="1" t="s">
        <v>84</v>
      </c>
      <c r="F9135" s="2">
        <v>43572</v>
      </c>
      <c r="G9135" s="1" t="s">
        <v>24478</v>
      </c>
      <c r="H9135" s="1" t="s">
        <v>24479</v>
      </c>
      <c r="I9135" s="1" t="s">
        <v>56</v>
      </c>
      <c r="J9135" s="3">
        <v>33147.491058059102</v>
      </c>
      <c r="K9135" s="1">
        <v>225</v>
      </c>
      <c r="L9135" s="1" t="s">
        <v>27</v>
      </c>
      <c r="M9135" s="2">
        <v>43578</v>
      </c>
      <c r="N9135" s="1" t="s">
        <v>48</v>
      </c>
      <c r="O9135" s="1">
        <f>M9135-F9135</f>
        <v>6</v>
      </c>
      <c r="P9135" s="1" t="str">
        <f>IF(B9135&lt;=17,"Teen",
IF(B9135&lt;=25,"Young Adult",
IF(B9135&lt;=35,"Adult",
IF(B9135&lt;=50,"Middle Age","Senior"))))</f>
        <v>Senior</v>
      </c>
      <c r="Q9135" s="3">
        <f>J9135/O9135</f>
        <v>5524.5818430098507</v>
      </c>
      <c r="R9135" s="5">
        <f>IF(B9135&gt;60,1,0)
+ IF(O9135&gt;7,1,0)
+ IF(L9135="Emergency",1,0)
+ IF(T9135="Critical",1,0)</f>
        <v>1</v>
      </c>
      <c r="S9135" s="6" t="str">
        <f>IF(R9135&lt;=1,"Low",
IF(R9135=2,"Medium","High"))</f>
        <v>Low</v>
      </c>
      <c r="T9135" s="1" t="s">
        <v>29</v>
      </c>
    </row>
    <row r="9136" spans="1:20">
      <c r="A9136" s="1" t="s">
        <v>15103</v>
      </c>
      <c r="B9136" s="1">
        <v>47</v>
      </c>
      <c r="C9136" s="1" t="s">
        <v>51</v>
      </c>
      <c r="D9136" s="1" t="s">
        <v>52</v>
      </c>
      <c r="E9136" s="1" t="s">
        <v>74</v>
      </c>
      <c r="F9136" s="2">
        <v>43572</v>
      </c>
      <c r="G9136" s="1" t="s">
        <v>24480</v>
      </c>
      <c r="H9136" s="1" t="s">
        <v>24481</v>
      </c>
      <c r="I9136" s="1" t="s">
        <v>56</v>
      </c>
      <c r="J9136" s="3">
        <v>14655.183870925601</v>
      </c>
      <c r="K9136" s="1">
        <v>399</v>
      </c>
      <c r="L9136" s="1" t="s">
        <v>37</v>
      </c>
      <c r="M9136" s="2">
        <v>43577</v>
      </c>
      <c r="N9136" s="1" t="s">
        <v>66</v>
      </c>
      <c r="O9136" s="1">
        <f>M9136-F9136</f>
        <v>5</v>
      </c>
      <c r="P9136" s="1" t="str">
        <f>IF(B9136&lt;=17,"Teen",
IF(B9136&lt;=25,"Young Adult",
IF(B9136&lt;=35,"Adult",
IF(B9136&lt;=50,"Middle Age","Senior"))))</f>
        <v>Middle Age</v>
      </c>
      <c r="Q9136" s="3">
        <f>J9136/O9136</f>
        <v>2931.0367741851201</v>
      </c>
      <c r="R9136" s="5">
        <f>IF(B9136&gt;60,1,0)
+ IF(O9136&gt;7,1,0)
+ IF(L9136="Emergency",1,0)
+ IF(T9136="Critical",1,0)</f>
        <v>0</v>
      </c>
      <c r="S9136" s="6" t="str">
        <f>IF(R9136&lt;=1,"Low",
IF(R9136=2,"Medium","High"))</f>
        <v>Low</v>
      </c>
      <c r="T9136" s="1" t="s">
        <v>71</v>
      </c>
    </row>
    <row r="9137" spans="1:20">
      <c r="A9137" s="1" t="s">
        <v>24482</v>
      </c>
      <c r="B9137" s="1">
        <v>76</v>
      </c>
      <c r="C9137" s="1" t="s">
        <v>21</v>
      </c>
      <c r="D9137" s="1" t="s">
        <v>91</v>
      </c>
      <c r="E9137" s="1" t="s">
        <v>45</v>
      </c>
      <c r="F9137" s="2">
        <v>43572</v>
      </c>
      <c r="G9137" s="1" t="s">
        <v>24483</v>
      </c>
      <c r="H9137" s="1" t="s">
        <v>2759</v>
      </c>
      <c r="I9137" s="1" t="s">
        <v>26</v>
      </c>
      <c r="J9137" s="3">
        <v>35396.454944224701</v>
      </c>
      <c r="K9137" s="1">
        <v>303</v>
      </c>
      <c r="L9137" s="1" t="s">
        <v>42</v>
      </c>
      <c r="M9137" s="2">
        <v>43577</v>
      </c>
      <c r="N9137" s="1" t="s">
        <v>66</v>
      </c>
      <c r="O9137" s="1">
        <f>M9137-F9137</f>
        <v>5</v>
      </c>
      <c r="P9137" s="1" t="str">
        <f>IF(B9137&lt;=17,"Teen",
IF(B9137&lt;=25,"Young Adult",
IF(B9137&lt;=35,"Adult",
IF(B9137&lt;=50,"Middle Age","Senior"))))</f>
        <v>Senior</v>
      </c>
      <c r="Q9137" s="3">
        <f>J9137/O9137</f>
        <v>7079.2909888449403</v>
      </c>
      <c r="R9137" s="5">
        <f>IF(B9137&gt;60,1,0)
+ IF(O9137&gt;7,1,0)
+ IF(L9137="Emergency",1,0)
+ IF(T9137="Critical",1,0)</f>
        <v>2</v>
      </c>
      <c r="S9137" s="6" t="str">
        <f>IF(R9137&lt;=1,"Low",
IF(R9137=2,"Medium","High"))</f>
        <v>Medium</v>
      </c>
      <c r="T9137" s="1" t="s">
        <v>71</v>
      </c>
    </row>
    <row r="9138" spans="1:20">
      <c r="A9138" s="1" t="s">
        <v>24484</v>
      </c>
      <c r="B9138" s="1">
        <v>65</v>
      </c>
      <c r="C9138" s="1" t="s">
        <v>21</v>
      </c>
      <c r="D9138" s="1" t="s">
        <v>62</v>
      </c>
      <c r="E9138" s="1" t="s">
        <v>74</v>
      </c>
      <c r="F9138" s="2">
        <v>43571</v>
      </c>
      <c r="G9138" s="1" t="s">
        <v>24485</v>
      </c>
      <c r="H9138" s="1" t="s">
        <v>24486</v>
      </c>
      <c r="I9138" s="1" t="s">
        <v>60</v>
      </c>
      <c r="J9138" s="3">
        <v>36618.120599349197</v>
      </c>
      <c r="K9138" s="1">
        <v>335</v>
      </c>
      <c r="L9138" s="1" t="s">
        <v>37</v>
      </c>
      <c r="M9138" s="2">
        <v>43597</v>
      </c>
      <c r="N9138" s="1" t="s">
        <v>48</v>
      </c>
      <c r="O9138" s="1">
        <f>M9138-F9138</f>
        <v>26</v>
      </c>
      <c r="P9138" s="1" t="str">
        <f>IF(B9138&lt;=17,"Teen",
IF(B9138&lt;=25,"Young Adult",
IF(B9138&lt;=35,"Adult",
IF(B9138&lt;=50,"Middle Age","Senior"))))</f>
        <v>Senior</v>
      </c>
      <c r="Q9138" s="3">
        <f>J9138/O9138</f>
        <v>1408.389253821123</v>
      </c>
      <c r="R9138" s="5">
        <f>IF(B9138&gt;60,1,0)
+ IF(O9138&gt;7,1,0)
+ IF(L9138="Emergency",1,0)
+ IF(T9138="Critical",1,0)</f>
        <v>2</v>
      </c>
      <c r="S9138" s="6" t="str">
        <f>IF(R9138&lt;=1,"Low",
IF(R9138=2,"Medium","High"))</f>
        <v>Medium</v>
      </c>
      <c r="T9138" s="1" t="s">
        <v>29</v>
      </c>
    </row>
    <row r="9139" spans="1:20">
      <c r="A9139" s="1" t="s">
        <v>24487</v>
      </c>
      <c r="B9139" s="1">
        <v>25</v>
      </c>
      <c r="C9139" s="1" t="s">
        <v>21</v>
      </c>
      <c r="D9139" s="1" t="s">
        <v>62</v>
      </c>
      <c r="E9139" s="1" t="s">
        <v>23</v>
      </c>
      <c r="F9139" s="2">
        <v>43571</v>
      </c>
      <c r="G9139" s="1" t="s">
        <v>24488</v>
      </c>
      <c r="H9139" s="1" t="s">
        <v>24489</v>
      </c>
      <c r="I9139" s="1" t="s">
        <v>26</v>
      </c>
      <c r="J9139" s="3">
        <v>31646.4388306947</v>
      </c>
      <c r="K9139" s="1">
        <v>241</v>
      </c>
      <c r="L9139" s="1" t="s">
        <v>42</v>
      </c>
      <c r="M9139" s="2">
        <v>43591</v>
      </c>
      <c r="N9139" s="1" t="s">
        <v>66</v>
      </c>
      <c r="O9139" s="1">
        <f>M9139-F9139</f>
        <v>20</v>
      </c>
      <c r="P9139" s="1" t="str">
        <f>IF(B9139&lt;=17,"Teen",
IF(B9139&lt;=25,"Young Adult",
IF(B9139&lt;=35,"Adult",
IF(B9139&lt;=50,"Middle Age","Senior"))))</f>
        <v>Young Adult</v>
      </c>
      <c r="Q9139" s="3">
        <f>J9139/O9139</f>
        <v>1582.3219415347351</v>
      </c>
      <c r="R9139" s="5">
        <f>IF(B9139&gt;60,1,0)
+ IF(O9139&gt;7,1,0)
+ IF(L9139="Emergency",1,0)
+ IF(T9139="Critical",1,0)</f>
        <v>2</v>
      </c>
      <c r="S9139" s="6" t="str">
        <f>IF(R9139&lt;=1,"Low",
IF(R9139=2,"Medium","High"))</f>
        <v>Medium</v>
      </c>
      <c r="T9139" s="1" t="s">
        <v>29</v>
      </c>
    </row>
    <row r="9140" spans="1:20">
      <c r="A9140" s="1" t="s">
        <v>24490</v>
      </c>
      <c r="B9140" s="1">
        <v>56</v>
      </c>
      <c r="C9140" s="1" t="s">
        <v>21</v>
      </c>
      <c r="D9140" s="1" t="s">
        <v>32</v>
      </c>
      <c r="E9140" s="1" t="s">
        <v>23</v>
      </c>
      <c r="F9140" s="2">
        <v>43571</v>
      </c>
      <c r="G9140" s="1" t="s">
        <v>24491</v>
      </c>
      <c r="H9140" s="1" t="s">
        <v>24492</v>
      </c>
      <c r="I9140" s="1" t="s">
        <v>65</v>
      </c>
      <c r="J9140" s="3">
        <v>7645.3363283395502</v>
      </c>
      <c r="K9140" s="1">
        <v>338</v>
      </c>
      <c r="L9140" s="1" t="s">
        <v>27</v>
      </c>
      <c r="M9140" s="2">
        <v>43579</v>
      </c>
      <c r="N9140" s="1" t="s">
        <v>38</v>
      </c>
      <c r="O9140" s="1">
        <f>M9140-F9140</f>
        <v>8</v>
      </c>
      <c r="P9140" s="1" t="str">
        <f>IF(B9140&lt;=17,"Teen",
IF(B9140&lt;=25,"Young Adult",
IF(B9140&lt;=35,"Adult",
IF(B9140&lt;=50,"Middle Age","Senior"))))</f>
        <v>Senior</v>
      </c>
      <c r="Q9140" s="3">
        <f>J9140/O9140</f>
        <v>955.66704104244377</v>
      </c>
      <c r="R9140" s="5">
        <f>IF(B9140&gt;60,1,0)
+ IF(O9140&gt;7,1,0)
+ IF(L9140="Emergency",1,0)
+ IF(T9140="Critical",1,0)</f>
        <v>1</v>
      </c>
      <c r="S9140" s="6" t="str">
        <f>IF(R9140&lt;=1,"Low",
IF(R9140=2,"Medium","High"))</f>
        <v>Low</v>
      </c>
      <c r="T9140" s="1" t="s">
        <v>71</v>
      </c>
    </row>
    <row r="9141" spans="1:20">
      <c r="A9141" s="1" t="s">
        <v>24493</v>
      </c>
      <c r="B9141" s="1">
        <v>33</v>
      </c>
      <c r="C9141" s="1" t="s">
        <v>21</v>
      </c>
      <c r="D9141" s="1" t="s">
        <v>73</v>
      </c>
      <c r="E9141" s="1" t="s">
        <v>23</v>
      </c>
      <c r="F9141" s="2">
        <v>43571</v>
      </c>
      <c r="G9141" s="1" t="s">
        <v>24494</v>
      </c>
      <c r="H9141" s="1" t="s">
        <v>24495</v>
      </c>
      <c r="I9141" s="1" t="s">
        <v>26</v>
      </c>
      <c r="J9141" s="3">
        <v>8609.4590570710807</v>
      </c>
      <c r="K9141" s="1">
        <v>358</v>
      </c>
      <c r="L9141" s="1" t="s">
        <v>37</v>
      </c>
      <c r="M9141" s="2">
        <v>43589</v>
      </c>
      <c r="N9141" s="1" t="s">
        <v>97</v>
      </c>
      <c r="O9141" s="1">
        <f>M9141-F9141</f>
        <v>18</v>
      </c>
      <c r="P9141" s="1" t="str">
        <f>IF(B9141&lt;=17,"Teen",
IF(B9141&lt;=25,"Young Adult",
IF(B9141&lt;=35,"Adult",
IF(B9141&lt;=50,"Middle Age","Senior"))))</f>
        <v>Adult</v>
      </c>
      <c r="Q9141" s="3">
        <f>J9141/O9141</f>
        <v>478.30328094839336</v>
      </c>
      <c r="R9141" s="5">
        <f>IF(B9141&gt;60,1,0)
+ IF(O9141&gt;7,1,0)
+ IF(L9141="Emergency",1,0)
+ IF(T9141="Critical",1,0)</f>
        <v>1</v>
      </c>
      <c r="S9141" s="6" t="str">
        <f>IF(R9141&lt;=1,"Low",
IF(R9141=2,"Medium","High"))</f>
        <v>Low</v>
      </c>
      <c r="T9141" s="1" t="s">
        <v>29</v>
      </c>
    </row>
    <row r="9142" spans="1:20">
      <c r="A9142" s="1" t="s">
        <v>7318</v>
      </c>
      <c r="B9142" s="1">
        <v>65</v>
      </c>
      <c r="C9142" s="1" t="s">
        <v>51</v>
      </c>
      <c r="D9142" s="1" t="s">
        <v>52</v>
      </c>
      <c r="E9142" s="1" t="s">
        <v>33</v>
      </c>
      <c r="F9142" s="2">
        <v>43571</v>
      </c>
      <c r="G9142" s="1" t="s">
        <v>24496</v>
      </c>
      <c r="H9142" s="1" t="s">
        <v>24497</v>
      </c>
      <c r="I9142" s="1" t="s">
        <v>36</v>
      </c>
      <c r="J9142" s="3">
        <v>31485.605799092798</v>
      </c>
      <c r="K9142" s="1">
        <v>390</v>
      </c>
      <c r="L9142" s="1" t="s">
        <v>42</v>
      </c>
      <c r="M9142" s="2">
        <v>43575</v>
      </c>
      <c r="N9142" s="1" t="s">
        <v>48</v>
      </c>
      <c r="O9142" s="1">
        <f>M9142-F9142</f>
        <v>4</v>
      </c>
      <c r="P9142" s="1" t="str">
        <f>IF(B9142&lt;=17,"Teen",
IF(B9142&lt;=25,"Young Adult",
IF(B9142&lt;=35,"Adult",
IF(B9142&lt;=50,"Middle Age","Senior"))))</f>
        <v>Senior</v>
      </c>
      <c r="Q9142" s="3">
        <f>J9142/O9142</f>
        <v>7871.4014497731996</v>
      </c>
      <c r="R9142" s="5">
        <f>IF(B9142&gt;60,1,0)
+ IF(O9142&gt;7,1,0)
+ IF(L9142="Emergency",1,0)
+ IF(T9142="Critical",1,0)</f>
        <v>2</v>
      </c>
      <c r="S9142" s="6" t="str">
        <f>IF(R9142&lt;=1,"Low",
IF(R9142=2,"Medium","High"))</f>
        <v>Medium</v>
      </c>
      <c r="T9142" s="1" t="s">
        <v>49</v>
      </c>
    </row>
    <row r="9143" spans="1:20">
      <c r="A9143" s="1" t="s">
        <v>24498</v>
      </c>
      <c r="B9143" s="1">
        <v>82</v>
      </c>
      <c r="C9143" s="1" t="s">
        <v>51</v>
      </c>
      <c r="D9143" s="1" t="s">
        <v>22</v>
      </c>
      <c r="E9143" s="1" t="s">
        <v>84</v>
      </c>
      <c r="F9143" s="2">
        <v>43570</v>
      </c>
      <c r="G9143" s="1" t="s">
        <v>20823</v>
      </c>
      <c r="H9143" s="1" t="s">
        <v>7609</v>
      </c>
      <c r="I9143" s="1" t="s">
        <v>36</v>
      </c>
      <c r="J9143" s="3">
        <v>41220.754129781802</v>
      </c>
      <c r="K9143" s="1">
        <v>489</v>
      </c>
      <c r="L9143" s="1" t="s">
        <v>42</v>
      </c>
      <c r="M9143" s="2">
        <v>43594</v>
      </c>
      <c r="N9143" s="1" t="s">
        <v>38</v>
      </c>
      <c r="O9143" s="1">
        <f>M9143-F9143</f>
        <v>24</v>
      </c>
      <c r="P9143" s="1" t="str">
        <f>IF(B9143&lt;=17,"Teen",
IF(B9143&lt;=25,"Young Adult",
IF(B9143&lt;=35,"Adult",
IF(B9143&lt;=50,"Middle Age","Senior"))))</f>
        <v>Senior</v>
      </c>
      <c r="Q9143" s="3">
        <f>J9143/O9143</f>
        <v>1717.5314220742418</v>
      </c>
      <c r="R9143" s="5">
        <f>IF(B9143&gt;60,1,0)
+ IF(O9143&gt;7,1,0)
+ IF(L9143="Emergency",1,0)
+ IF(T9143="Critical",1,0)</f>
        <v>3</v>
      </c>
      <c r="S9143" s="6" t="str">
        <f>IF(R9143&lt;=1,"Low",
IF(R9143=2,"Medium","High"))</f>
        <v>High</v>
      </c>
      <c r="T9143" s="1" t="s">
        <v>49</v>
      </c>
    </row>
    <row r="9144" spans="1:20">
      <c r="A9144" s="1" t="s">
        <v>24499</v>
      </c>
      <c r="B9144" s="1">
        <v>37</v>
      </c>
      <c r="C9144" s="1" t="s">
        <v>51</v>
      </c>
      <c r="D9144" s="1" t="s">
        <v>73</v>
      </c>
      <c r="E9144" s="1" t="s">
        <v>74</v>
      </c>
      <c r="F9144" s="2">
        <v>43570</v>
      </c>
      <c r="G9144" s="1" t="s">
        <v>24500</v>
      </c>
      <c r="H9144" s="1" t="s">
        <v>24501</v>
      </c>
      <c r="I9144" s="1" t="s">
        <v>36</v>
      </c>
      <c r="J9144" s="3">
        <v>27866.7636666256</v>
      </c>
      <c r="K9144" s="1">
        <v>325</v>
      </c>
      <c r="L9144" s="1" t="s">
        <v>27</v>
      </c>
      <c r="M9144" s="2">
        <v>43600</v>
      </c>
      <c r="N9144" s="1" t="s">
        <v>28</v>
      </c>
      <c r="O9144" s="1">
        <f>M9144-F9144</f>
        <v>30</v>
      </c>
      <c r="P9144" s="1" t="str">
        <f>IF(B9144&lt;=17,"Teen",
IF(B9144&lt;=25,"Young Adult",
IF(B9144&lt;=35,"Adult",
IF(B9144&lt;=50,"Middle Age","Senior"))))</f>
        <v>Middle Age</v>
      </c>
      <c r="Q9144" s="3">
        <f>J9144/O9144</f>
        <v>928.89212222085337</v>
      </c>
      <c r="R9144" s="5">
        <f>IF(B9144&gt;60,1,0)
+ IF(O9144&gt;7,1,0)
+ IF(L9144="Emergency",1,0)
+ IF(T9144="Critical",1,0)</f>
        <v>1</v>
      </c>
      <c r="S9144" s="6" t="str">
        <f>IF(R9144&lt;=1,"Low",
IF(R9144=2,"Medium","High"))</f>
        <v>Low</v>
      </c>
      <c r="T9144" s="1" t="s">
        <v>29</v>
      </c>
    </row>
    <row r="9145" spans="1:20">
      <c r="A9145" s="1" t="s">
        <v>24502</v>
      </c>
      <c r="B9145" s="1">
        <v>21</v>
      </c>
      <c r="C9145" s="1" t="s">
        <v>21</v>
      </c>
      <c r="D9145" s="1" t="s">
        <v>32</v>
      </c>
      <c r="E9145" s="1" t="s">
        <v>23</v>
      </c>
      <c r="F9145" s="2">
        <v>43570</v>
      </c>
      <c r="G9145" s="1" t="s">
        <v>7956</v>
      </c>
      <c r="H9145" s="1" t="s">
        <v>24503</v>
      </c>
      <c r="I9145" s="1" t="s">
        <v>56</v>
      </c>
      <c r="J9145" s="3">
        <v>19995.0199075089</v>
      </c>
      <c r="K9145" s="1">
        <v>341</v>
      </c>
      <c r="L9145" s="1" t="s">
        <v>42</v>
      </c>
      <c r="M9145" s="2">
        <v>43580</v>
      </c>
      <c r="N9145" s="1" t="s">
        <v>28</v>
      </c>
      <c r="O9145" s="1">
        <f>M9145-F9145</f>
        <v>10</v>
      </c>
      <c r="P9145" s="1" t="str">
        <f>IF(B9145&lt;=17,"Teen",
IF(B9145&lt;=25,"Young Adult",
IF(B9145&lt;=35,"Adult",
IF(B9145&lt;=50,"Middle Age","Senior"))))</f>
        <v>Young Adult</v>
      </c>
      <c r="Q9145" s="3">
        <f>J9145/O9145</f>
        <v>1999.5019907508899</v>
      </c>
      <c r="R9145" s="5">
        <f>IF(B9145&gt;60,1,0)
+ IF(O9145&gt;7,1,0)
+ IF(L9145="Emergency",1,0)
+ IF(T9145="Critical",1,0)</f>
        <v>2</v>
      </c>
      <c r="S9145" s="6" t="str">
        <f>IF(R9145&lt;=1,"Low",
IF(R9145=2,"Medium","High"))</f>
        <v>Medium</v>
      </c>
      <c r="T9145" s="1" t="s">
        <v>29</v>
      </c>
    </row>
    <row r="9146" spans="1:20">
      <c r="A9146" s="1" t="s">
        <v>24504</v>
      </c>
      <c r="B9146" s="1">
        <v>69</v>
      </c>
      <c r="C9146" s="1" t="s">
        <v>51</v>
      </c>
      <c r="D9146" s="1" t="s">
        <v>73</v>
      </c>
      <c r="E9146" s="1" t="s">
        <v>45</v>
      </c>
      <c r="F9146" s="2">
        <v>43570</v>
      </c>
      <c r="G9146" s="1" t="s">
        <v>24505</v>
      </c>
      <c r="H9146" s="1" t="s">
        <v>2402</v>
      </c>
      <c r="I9146" s="1" t="s">
        <v>60</v>
      </c>
      <c r="J9146" s="3">
        <v>17845.614285822699</v>
      </c>
      <c r="K9146" s="1">
        <v>289</v>
      </c>
      <c r="L9146" s="1" t="s">
        <v>27</v>
      </c>
      <c r="M9146" s="2">
        <v>43587</v>
      </c>
      <c r="N9146" s="1" t="s">
        <v>66</v>
      </c>
      <c r="O9146" s="1">
        <f>M9146-F9146</f>
        <v>17</v>
      </c>
      <c r="P9146" s="1" t="str">
        <f>IF(B9146&lt;=17,"Teen",
IF(B9146&lt;=25,"Young Adult",
IF(B9146&lt;=35,"Adult",
IF(B9146&lt;=50,"Middle Age","Senior"))))</f>
        <v>Senior</v>
      </c>
      <c r="Q9146" s="3">
        <f>J9146/O9146</f>
        <v>1049.7420168131</v>
      </c>
      <c r="R9146" s="5">
        <f>IF(B9146&gt;60,1,0)
+ IF(O9146&gt;7,1,0)
+ IF(L9146="Emergency",1,0)
+ IF(T9146="Critical",1,0)</f>
        <v>2</v>
      </c>
      <c r="S9146" s="6" t="str">
        <f>IF(R9146&lt;=1,"Low",
IF(R9146=2,"Medium","High"))</f>
        <v>Medium</v>
      </c>
      <c r="T9146" s="1" t="s">
        <v>29</v>
      </c>
    </row>
    <row r="9147" spans="1:20">
      <c r="A9147" s="1" t="s">
        <v>24506</v>
      </c>
      <c r="B9147" s="1">
        <v>84</v>
      </c>
      <c r="C9147" s="1" t="s">
        <v>51</v>
      </c>
      <c r="D9147" s="1" t="s">
        <v>62</v>
      </c>
      <c r="E9147" s="1" t="s">
        <v>45</v>
      </c>
      <c r="F9147" s="2">
        <v>43570</v>
      </c>
      <c r="G9147" s="1" t="s">
        <v>24507</v>
      </c>
      <c r="H9147" s="1" t="s">
        <v>24508</v>
      </c>
      <c r="I9147" s="1" t="s">
        <v>65</v>
      </c>
      <c r="J9147" s="3">
        <v>27881.591175703299</v>
      </c>
      <c r="K9147" s="1">
        <v>251</v>
      </c>
      <c r="L9147" s="1" t="s">
        <v>42</v>
      </c>
      <c r="M9147" s="2">
        <v>43580</v>
      </c>
      <c r="N9147" s="1" t="s">
        <v>28</v>
      </c>
      <c r="O9147" s="1">
        <f>M9147-F9147</f>
        <v>10</v>
      </c>
      <c r="P9147" s="1" t="str">
        <f>IF(B9147&lt;=17,"Teen",
IF(B9147&lt;=25,"Young Adult",
IF(B9147&lt;=35,"Adult",
IF(B9147&lt;=50,"Middle Age","Senior"))))</f>
        <v>Senior</v>
      </c>
      <c r="Q9147" s="3">
        <f>J9147/O9147</f>
        <v>2788.1591175703297</v>
      </c>
      <c r="R9147" s="5">
        <f>IF(B9147&gt;60,1,0)
+ IF(O9147&gt;7,1,0)
+ IF(L9147="Emergency",1,0)
+ IF(T9147="Critical",1,0)</f>
        <v>3</v>
      </c>
      <c r="S9147" s="6" t="str">
        <f>IF(R9147&lt;=1,"Low",
IF(R9147=2,"Medium","High"))</f>
        <v>High</v>
      </c>
      <c r="T9147" s="1" t="s">
        <v>49</v>
      </c>
    </row>
    <row r="9148" spans="1:20">
      <c r="A9148" s="1" t="s">
        <v>9642</v>
      </c>
      <c r="B9148" s="1">
        <v>71</v>
      </c>
      <c r="C9148" s="1" t="s">
        <v>51</v>
      </c>
      <c r="D9148" s="1" t="s">
        <v>22</v>
      </c>
      <c r="E9148" s="1" t="s">
        <v>33</v>
      </c>
      <c r="F9148" s="2">
        <v>43570</v>
      </c>
      <c r="G9148" s="1" t="s">
        <v>13541</v>
      </c>
      <c r="H9148" s="1" t="s">
        <v>24509</v>
      </c>
      <c r="I9148" s="1" t="s">
        <v>60</v>
      </c>
      <c r="J9148" s="3">
        <v>4426.0050071548303</v>
      </c>
      <c r="K9148" s="1">
        <v>262</v>
      </c>
      <c r="L9148" s="1" t="s">
        <v>37</v>
      </c>
      <c r="M9148" s="2">
        <v>43585</v>
      </c>
      <c r="N9148" s="1" t="s">
        <v>97</v>
      </c>
      <c r="O9148" s="1">
        <f>M9148-F9148</f>
        <v>15</v>
      </c>
      <c r="P9148" s="1" t="str">
        <f>IF(B9148&lt;=17,"Teen",
IF(B9148&lt;=25,"Young Adult",
IF(B9148&lt;=35,"Adult",
IF(B9148&lt;=50,"Middle Age","Senior"))))</f>
        <v>Senior</v>
      </c>
      <c r="Q9148" s="3">
        <f>J9148/O9148</f>
        <v>295.06700047698871</v>
      </c>
      <c r="R9148" s="5">
        <f>IF(B9148&gt;60,1,0)
+ IF(O9148&gt;7,1,0)
+ IF(L9148="Emergency",1,0)
+ IF(T9148="Critical",1,0)</f>
        <v>2</v>
      </c>
      <c r="S9148" s="6" t="str">
        <f>IF(R9148&lt;=1,"Low",
IF(R9148=2,"Medium","High"))</f>
        <v>Medium</v>
      </c>
      <c r="T9148" s="1" t="s">
        <v>29</v>
      </c>
    </row>
    <row r="9149" spans="1:20">
      <c r="A9149" s="1" t="s">
        <v>24510</v>
      </c>
      <c r="B9149" s="1">
        <v>29</v>
      </c>
      <c r="C9149" s="1" t="s">
        <v>51</v>
      </c>
      <c r="D9149" s="1" t="s">
        <v>44</v>
      </c>
      <c r="E9149" s="1" t="s">
        <v>23</v>
      </c>
      <c r="F9149" s="2">
        <v>43569</v>
      </c>
      <c r="G9149" s="1" t="s">
        <v>24511</v>
      </c>
      <c r="H9149" s="1" t="s">
        <v>24512</v>
      </c>
      <c r="I9149" s="1" t="s">
        <v>36</v>
      </c>
      <c r="J9149" s="3">
        <v>9817.6826050358395</v>
      </c>
      <c r="K9149" s="1">
        <v>292</v>
      </c>
      <c r="L9149" s="1" t="s">
        <v>37</v>
      </c>
      <c r="M9149" s="2">
        <v>43581</v>
      </c>
      <c r="N9149" s="1" t="s">
        <v>48</v>
      </c>
      <c r="O9149" s="1">
        <f>M9149-F9149</f>
        <v>12</v>
      </c>
      <c r="P9149" s="1" t="str">
        <f>IF(B9149&lt;=17,"Teen",
IF(B9149&lt;=25,"Young Adult",
IF(B9149&lt;=35,"Adult",
IF(B9149&lt;=50,"Middle Age","Senior"))))</f>
        <v>Adult</v>
      </c>
      <c r="Q9149" s="3">
        <f>J9149/O9149</f>
        <v>818.14021708631992</v>
      </c>
      <c r="R9149" s="5">
        <f>IF(B9149&gt;60,1,0)
+ IF(O9149&gt;7,1,0)
+ IF(L9149="Emergency",1,0)
+ IF(T9149="Critical",1,0)</f>
        <v>1</v>
      </c>
      <c r="S9149" s="6" t="str">
        <f>IF(R9149&lt;=1,"Low",
IF(R9149=2,"Medium","High"))</f>
        <v>Low</v>
      </c>
      <c r="T9149" s="1" t="s">
        <v>49</v>
      </c>
    </row>
    <row r="9150" spans="1:20">
      <c r="A9150" s="1" t="s">
        <v>24513</v>
      </c>
      <c r="B9150" s="1">
        <v>67</v>
      </c>
      <c r="C9150" s="1" t="s">
        <v>51</v>
      </c>
      <c r="D9150" s="1" t="s">
        <v>32</v>
      </c>
      <c r="E9150" s="1" t="s">
        <v>84</v>
      </c>
      <c r="F9150" s="2">
        <v>43569</v>
      </c>
      <c r="G9150" s="1" t="s">
        <v>7272</v>
      </c>
      <c r="H9150" s="1" t="s">
        <v>24514</v>
      </c>
      <c r="I9150" s="1" t="s">
        <v>65</v>
      </c>
      <c r="J9150" s="3">
        <v>22599.918354897902</v>
      </c>
      <c r="K9150" s="1">
        <v>180</v>
      </c>
      <c r="L9150" s="1" t="s">
        <v>42</v>
      </c>
      <c r="M9150" s="2">
        <v>43579</v>
      </c>
      <c r="N9150" s="1" t="s">
        <v>66</v>
      </c>
      <c r="O9150" s="1">
        <f>M9150-F9150</f>
        <v>10</v>
      </c>
      <c r="P9150" s="1" t="str">
        <f>IF(B9150&lt;=17,"Teen",
IF(B9150&lt;=25,"Young Adult",
IF(B9150&lt;=35,"Adult",
IF(B9150&lt;=50,"Middle Age","Senior"))))</f>
        <v>Senior</v>
      </c>
      <c r="Q9150" s="3">
        <f>J9150/O9150</f>
        <v>2259.99183548979</v>
      </c>
      <c r="R9150" s="5">
        <f>IF(B9150&gt;60,1,0)
+ IF(O9150&gt;7,1,0)
+ IF(L9150="Emergency",1,0)
+ IF(T9150="Critical",1,0)</f>
        <v>3</v>
      </c>
      <c r="S9150" s="6" t="str">
        <f>IF(R9150&lt;=1,"Low",
IF(R9150=2,"Medium","High"))</f>
        <v>High</v>
      </c>
      <c r="T9150" s="1" t="s">
        <v>29</v>
      </c>
    </row>
    <row r="9151" spans="1:20">
      <c r="A9151" s="1" t="s">
        <v>24515</v>
      </c>
      <c r="B9151" s="1">
        <v>28</v>
      </c>
      <c r="C9151" s="1" t="s">
        <v>51</v>
      </c>
      <c r="D9151" s="1" t="s">
        <v>52</v>
      </c>
      <c r="E9151" s="1" t="s">
        <v>53</v>
      </c>
      <c r="F9151" s="2">
        <v>43569</v>
      </c>
      <c r="G9151" s="1" t="s">
        <v>721</v>
      </c>
      <c r="H9151" s="1" t="s">
        <v>8809</v>
      </c>
      <c r="I9151" s="1" t="s">
        <v>60</v>
      </c>
      <c r="J9151" s="3">
        <v>20322.081075998001</v>
      </c>
      <c r="K9151" s="1">
        <v>314</v>
      </c>
      <c r="L9151" s="1" t="s">
        <v>42</v>
      </c>
      <c r="M9151" s="2">
        <v>43598</v>
      </c>
      <c r="N9151" s="1" t="s">
        <v>97</v>
      </c>
      <c r="O9151" s="1">
        <f>M9151-F9151</f>
        <v>29</v>
      </c>
      <c r="P9151" s="1" t="str">
        <f>IF(B9151&lt;=17,"Teen",
IF(B9151&lt;=25,"Young Adult",
IF(B9151&lt;=35,"Adult",
IF(B9151&lt;=50,"Middle Age","Senior"))))</f>
        <v>Adult</v>
      </c>
      <c r="Q9151" s="3">
        <f>J9151/O9151</f>
        <v>700.76141641372419</v>
      </c>
      <c r="R9151" s="5">
        <f>IF(B9151&gt;60,1,0)
+ IF(O9151&gt;7,1,0)
+ IF(L9151="Emergency",1,0)
+ IF(T9151="Critical",1,0)</f>
        <v>2</v>
      </c>
      <c r="S9151" s="6" t="str">
        <f>IF(R9151&lt;=1,"Low",
IF(R9151=2,"Medium","High"))</f>
        <v>Medium</v>
      </c>
      <c r="T9151" s="1" t="s">
        <v>49</v>
      </c>
    </row>
    <row r="9152" spans="1:20">
      <c r="A9152" s="1" t="s">
        <v>24516</v>
      </c>
      <c r="B9152" s="1">
        <v>63</v>
      </c>
      <c r="C9152" s="1" t="s">
        <v>51</v>
      </c>
      <c r="D9152" s="1" t="s">
        <v>73</v>
      </c>
      <c r="E9152" s="1" t="s">
        <v>84</v>
      </c>
      <c r="F9152" s="2">
        <v>43569</v>
      </c>
      <c r="G9152" s="1" t="s">
        <v>24517</v>
      </c>
      <c r="H9152" s="1" t="s">
        <v>24518</v>
      </c>
      <c r="I9152" s="1" t="s">
        <v>36</v>
      </c>
      <c r="J9152" s="3">
        <v>9192.3465579212207</v>
      </c>
      <c r="K9152" s="1">
        <v>184</v>
      </c>
      <c r="L9152" s="1" t="s">
        <v>37</v>
      </c>
      <c r="M9152" s="2">
        <v>43596</v>
      </c>
      <c r="N9152" s="1" t="s">
        <v>38</v>
      </c>
      <c r="O9152" s="1">
        <f>M9152-F9152</f>
        <v>27</v>
      </c>
      <c r="P9152" s="1" t="str">
        <f>IF(B9152&lt;=17,"Teen",
IF(B9152&lt;=25,"Young Adult",
IF(B9152&lt;=35,"Adult",
IF(B9152&lt;=50,"Middle Age","Senior"))))</f>
        <v>Senior</v>
      </c>
      <c r="Q9152" s="3">
        <f>J9152/O9152</f>
        <v>340.45727992300817</v>
      </c>
      <c r="R9152" s="5">
        <f>IF(B9152&gt;60,1,0)
+ IF(O9152&gt;7,1,0)
+ IF(L9152="Emergency",1,0)
+ IF(T9152="Critical",1,0)</f>
        <v>2</v>
      </c>
      <c r="S9152" s="6" t="str">
        <f>IF(R9152&lt;=1,"Low",
IF(R9152=2,"Medium","High"))</f>
        <v>Medium</v>
      </c>
      <c r="T9152" s="1" t="s">
        <v>71</v>
      </c>
    </row>
    <row r="9153" spans="1:20">
      <c r="A9153" s="1" t="s">
        <v>24519</v>
      </c>
      <c r="B9153" s="1">
        <v>77</v>
      </c>
      <c r="C9153" s="1" t="s">
        <v>21</v>
      </c>
      <c r="D9153" s="1" t="s">
        <v>44</v>
      </c>
      <c r="E9153" s="1" t="s">
        <v>84</v>
      </c>
      <c r="F9153" s="2">
        <v>43569</v>
      </c>
      <c r="G9153" s="1" t="s">
        <v>24520</v>
      </c>
      <c r="H9153" s="1" t="s">
        <v>24521</v>
      </c>
      <c r="I9153" s="1" t="s">
        <v>36</v>
      </c>
      <c r="J9153" s="3">
        <v>46421.538238610599</v>
      </c>
      <c r="K9153" s="1">
        <v>302</v>
      </c>
      <c r="L9153" s="1" t="s">
        <v>27</v>
      </c>
      <c r="M9153" s="2">
        <v>43583</v>
      </c>
      <c r="N9153" s="1" t="s">
        <v>38</v>
      </c>
      <c r="O9153" s="1">
        <f>M9153-F9153</f>
        <v>14</v>
      </c>
      <c r="P9153" s="1" t="str">
        <f>IF(B9153&lt;=17,"Teen",
IF(B9153&lt;=25,"Young Adult",
IF(B9153&lt;=35,"Adult",
IF(B9153&lt;=50,"Middle Age","Senior"))))</f>
        <v>Senior</v>
      </c>
      <c r="Q9153" s="3">
        <f>J9153/O9153</f>
        <v>3315.824159900757</v>
      </c>
      <c r="R9153" s="5">
        <f>IF(B9153&gt;60,1,0)
+ IF(O9153&gt;7,1,0)
+ IF(L9153="Emergency",1,0)
+ IF(T9153="Critical",1,0)</f>
        <v>2</v>
      </c>
      <c r="S9153" s="6" t="str">
        <f>IF(R9153&lt;=1,"Low",
IF(R9153=2,"Medium","High"))</f>
        <v>Medium</v>
      </c>
      <c r="T9153" s="1" t="s">
        <v>49</v>
      </c>
    </row>
    <row r="9154" spans="1:20">
      <c r="A9154" s="1" t="s">
        <v>24522</v>
      </c>
      <c r="B9154" s="1">
        <v>64</v>
      </c>
      <c r="C9154" s="1" t="s">
        <v>51</v>
      </c>
      <c r="D9154" s="1" t="s">
        <v>44</v>
      </c>
      <c r="E9154" s="1" t="s">
        <v>45</v>
      </c>
      <c r="F9154" s="2">
        <v>43569</v>
      </c>
      <c r="G9154" s="1" t="s">
        <v>24523</v>
      </c>
      <c r="H9154" s="1" t="s">
        <v>24524</v>
      </c>
      <c r="I9154" s="1" t="s">
        <v>60</v>
      </c>
      <c r="J9154" s="3">
        <v>33675.8913470853</v>
      </c>
      <c r="K9154" s="1">
        <v>422</v>
      </c>
      <c r="L9154" s="1" t="s">
        <v>42</v>
      </c>
      <c r="M9154" s="2">
        <v>43590</v>
      </c>
      <c r="N9154" s="1" t="s">
        <v>66</v>
      </c>
      <c r="O9154" s="1">
        <f>M9154-F9154</f>
        <v>21</v>
      </c>
      <c r="P9154" s="1" t="str">
        <f>IF(B9154&lt;=17,"Teen",
IF(B9154&lt;=25,"Young Adult",
IF(B9154&lt;=35,"Adult",
IF(B9154&lt;=50,"Middle Age","Senior"))))</f>
        <v>Senior</v>
      </c>
      <c r="Q9154" s="3">
        <f>J9154/O9154</f>
        <v>1603.6138736707285</v>
      </c>
      <c r="R9154" s="5">
        <f>IF(B9154&gt;60,1,0)
+ IF(O9154&gt;7,1,0)
+ IF(L9154="Emergency",1,0)
+ IF(T9154="Critical",1,0)</f>
        <v>3</v>
      </c>
      <c r="S9154" s="6" t="str">
        <f>IF(R9154&lt;=1,"Low",
IF(R9154=2,"Medium","High"))</f>
        <v>High</v>
      </c>
      <c r="T9154" s="1" t="s">
        <v>49</v>
      </c>
    </row>
    <row r="9155" spans="1:20">
      <c r="A9155" s="1" t="s">
        <v>24525</v>
      </c>
      <c r="B9155" s="1">
        <v>70</v>
      </c>
      <c r="C9155" s="1" t="s">
        <v>21</v>
      </c>
      <c r="D9155" s="1" t="s">
        <v>32</v>
      </c>
      <c r="E9155" s="1" t="s">
        <v>33</v>
      </c>
      <c r="F9155" s="2">
        <v>43569</v>
      </c>
      <c r="G9155" s="1" t="s">
        <v>24526</v>
      </c>
      <c r="H9155" s="1" t="s">
        <v>24527</v>
      </c>
      <c r="I9155" s="1" t="s">
        <v>65</v>
      </c>
      <c r="J9155" s="3">
        <v>22582.501716400799</v>
      </c>
      <c r="K9155" s="1">
        <v>368</v>
      </c>
      <c r="L9155" s="1" t="s">
        <v>42</v>
      </c>
      <c r="M9155" s="2">
        <v>43572</v>
      </c>
      <c r="N9155" s="1" t="s">
        <v>66</v>
      </c>
      <c r="O9155" s="1">
        <f>M9155-F9155</f>
        <v>3</v>
      </c>
      <c r="P9155" s="1" t="str">
        <f>IF(B9155&lt;=17,"Teen",
IF(B9155&lt;=25,"Young Adult",
IF(B9155&lt;=35,"Adult",
IF(B9155&lt;=50,"Middle Age","Senior"))))</f>
        <v>Senior</v>
      </c>
      <c r="Q9155" s="3">
        <f>J9155/O9155</f>
        <v>7527.5005721335992</v>
      </c>
      <c r="R9155" s="5">
        <f>IF(B9155&gt;60,1,0)
+ IF(O9155&gt;7,1,0)
+ IF(L9155="Emergency",1,0)
+ IF(T9155="Critical",1,0)</f>
        <v>2</v>
      </c>
      <c r="S9155" s="6" t="str">
        <f>IF(R9155&lt;=1,"Low",
IF(R9155=2,"Medium","High"))</f>
        <v>Medium</v>
      </c>
      <c r="T9155" s="1" t="s">
        <v>29</v>
      </c>
    </row>
    <row r="9156" spans="1:20">
      <c r="A9156" s="1" t="s">
        <v>24528</v>
      </c>
      <c r="B9156" s="1">
        <v>32</v>
      </c>
      <c r="C9156" s="1" t="s">
        <v>21</v>
      </c>
      <c r="D9156" s="1" t="s">
        <v>22</v>
      </c>
      <c r="E9156" s="1" t="s">
        <v>45</v>
      </c>
      <c r="F9156" s="2">
        <v>43569</v>
      </c>
      <c r="G9156" s="1" t="s">
        <v>24529</v>
      </c>
      <c r="H9156" s="1" t="s">
        <v>24530</v>
      </c>
      <c r="I9156" s="1" t="s">
        <v>56</v>
      </c>
      <c r="J9156" s="3">
        <v>29264.847242923799</v>
      </c>
      <c r="K9156" s="1">
        <v>252</v>
      </c>
      <c r="L9156" s="1" t="s">
        <v>27</v>
      </c>
      <c r="M9156" s="2">
        <v>43585</v>
      </c>
      <c r="N9156" s="1" t="s">
        <v>38</v>
      </c>
      <c r="O9156" s="1">
        <f>M9156-F9156</f>
        <v>16</v>
      </c>
      <c r="P9156" s="1" t="str">
        <f>IF(B9156&lt;=17,"Teen",
IF(B9156&lt;=25,"Young Adult",
IF(B9156&lt;=35,"Adult",
IF(B9156&lt;=50,"Middle Age","Senior"))))</f>
        <v>Adult</v>
      </c>
      <c r="Q9156" s="3">
        <f>J9156/O9156</f>
        <v>1829.0529526827374</v>
      </c>
      <c r="R9156" s="5">
        <f>IF(B9156&gt;60,1,0)
+ IF(O9156&gt;7,1,0)
+ IF(L9156="Emergency",1,0)
+ IF(T9156="Critical",1,0)</f>
        <v>1</v>
      </c>
      <c r="S9156" s="6" t="str">
        <f>IF(R9156&lt;=1,"Low",
IF(R9156=2,"Medium","High"))</f>
        <v>Low</v>
      </c>
      <c r="T9156" s="1" t="s">
        <v>29</v>
      </c>
    </row>
    <row r="9157" spans="1:20">
      <c r="A9157" s="1" t="s">
        <v>24531</v>
      </c>
      <c r="B9157" s="1">
        <v>31</v>
      </c>
      <c r="C9157" s="1" t="s">
        <v>51</v>
      </c>
      <c r="D9157" s="1" t="s">
        <v>73</v>
      </c>
      <c r="E9157" s="1" t="s">
        <v>23</v>
      </c>
      <c r="F9157" s="2">
        <v>43569</v>
      </c>
      <c r="G9157" s="1" t="s">
        <v>24532</v>
      </c>
      <c r="H9157" s="1" t="s">
        <v>24533</v>
      </c>
      <c r="I9157" s="1" t="s">
        <v>65</v>
      </c>
      <c r="J9157" s="3">
        <v>2677.1853521279299</v>
      </c>
      <c r="K9157" s="1">
        <v>467</v>
      </c>
      <c r="L9157" s="1" t="s">
        <v>42</v>
      </c>
      <c r="M9157" s="2">
        <v>43589</v>
      </c>
      <c r="N9157" s="1" t="s">
        <v>66</v>
      </c>
      <c r="O9157" s="1">
        <f>M9157-F9157</f>
        <v>20</v>
      </c>
      <c r="P9157" s="1" t="str">
        <f>IF(B9157&lt;=17,"Teen",
IF(B9157&lt;=25,"Young Adult",
IF(B9157&lt;=35,"Adult",
IF(B9157&lt;=50,"Middle Age","Senior"))))</f>
        <v>Adult</v>
      </c>
      <c r="Q9157" s="3">
        <f>J9157/O9157</f>
        <v>133.85926760639649</v>
      </c>
      <c r="R9157" s="5">
        <f>IF(B9157&gt;60,1,0)
+ IF(O9157&gt;7,1,0)
+ IF(L9157="Emergency",1,0)
+ IF(T9157="Critical",1,0)</f>
        <v>2</v>
      </c>
      <c r="S9157" s="6" t="str">
        <f>IF(R9157&lt;=1,"Low",
IF(R9157=2,"Medium","High"))</f>
        <v>Medium</v>
      </c>
      <c r="T9157" s="1" t="s">
        <v>71</v>
      </c>
    </row>
    <row r="9158" spans="1:20">
      <c r="A9158" s="1" t="s">
        <v>24534</v>
      </c>
      <c r="B9158" s="1">
        <v>22</v>
      </c>
      <c r="C9158" s="1" t="s">
        <v>51</v>
      </c>
      <c r="D9158" s="1" t="s">
        <v>73</v>
      </c>
      <c r="E9158" s="1" t="s">
        <v>23</v>
      </c>
      <c r="F9158" s="2">
        <v>43569</v>
      </c>
      <c r="G9158" s="1" t="s">
        <v>24535</v>
      </c>
      <c r="H9158" s="1" t="s">
        <v>24536</v>
      </c>
      <c r="I9158" s="1" t="s">
        <v>60</v>
      </c>
      <c r="J9158" s="3">
        <v>29635.7686375835</v>
      </c>
      <c r="K9158" s="1">
        <v>209</v>
      </c>
      <c r="L9158" s="1" t="s">
        <v>42</v>
      </c>
      <c r="M9158" s="2">
        <v>43573</v>
      </c>
      <c r="N9158" s="1" t="s">
        <v>38</v>
      </c>
      <c r="O9158" s="1">
        <f>M9158-F9158</f>
        <v>4</v>
      </c>
      <c r="P9158" s="1" t="str">
        <f>IF(B9158&lt;=17,"Teen",
IF(B9158&lt;=25,"Young Adult",
IF(B9158&lt;=35,"Adult",
IF(B9158&lt;=50,"Middle Age","Senior"))))</f>
        <v>Young Adult</v>
      </c>
      <c r="Q9158" s="3">
        <f>J9158/O9158</f>
        <v>7408.942159395875</v>
      </c>
      <c r="R9158" s="5">
        <f>IF(B9158&gt;60,1,0)
+ IF(O9158&gt;7,1,0)
+ IF(L9158="Emergency",1,0)
+ IF(T9158="Critical",1,0)</f>
        <v>1</v>
      </c>
      <c r="S9158" s="6" t="str">
        <f>IF(R9158&lt;=1,"Low",
IF(R9158=2,"Medium","High"))</f>
        <v>Low</v>
      </c>
      <c r="T9158" s="1" t="s">
        <v>49</v>
      </c>
    </row>
    <row r="9159" spans="1:20">
      <c r="A9159" s="1" t="s">
        <v>24537</v>
      </c>
      <c r="B9159" s="1">
        <v>41</v>
      </c>
      <c r="C9159" s="1" t="s">
        <v>51</v>
      </c>
      <c r="D9159" s="1" t="s">
        <v>62</v>
      </c>
      <c r="E9159" s="1" t="s">
        <v>53</v>
      </c>
      <c r="F9159" s="2">
        <v>43569</v>
      </c>
      <c r="G9159" s="1" t="s">
        <v>24538</v>
      </c>
      <c r="H9159" s="1" t="s">
        <v>2289</v>
      </c>
      <c r="I9159" s="1" t="s">
        <v>56</v>
      </c>
      <c r="J9159" s="3">
        <v>29837.116698559199</v>
      </c>
      <c r="K9159" s="1">
        <v>489</v>
      </c>
      <c r="L9159" s="1" t="s">
        <v>27</v>
      </c>
      <c r="M9159" s="2">
        <v>43589</v>
      </c>
      <c r="N9159" s="1" t="s">
        <v>38</v>
      </c>
      <c r="O9159" s="1">
        <f>M9159-F9159</f>
        <v>20</v>
      </c>
      <c r="P9159" s="1" t="str">
        <f>IF(B9159&lt;=17,"Teen",
IF(B9159&lt;=25,"Young Adult",
IF(B9159&lt;=35,"Adult",
IF(B9159&lt;=50,"Middle Age","Senior"))))</f>
        <v>Middle Age</v>
      </c>
      <c r="Q9159" s="3">
        <f>J9159/O9159</f>
        <v>1491.8558349279599</v>
      </c>
      <c r="R9159" s="5">
        <f>IF(B9159&gt;60,1,0)
+ IF(O9159&gt;7,1,0)
+ IF(L9159="Emergency",1,0)
+ IF(T9159="Critical",1,0)</f>
        <v>1</v>
      </c>
      <c r="S9159" s="6" t="str">
        <f>IF(R9159&lt;=1,"Low",
IF(R9159=2,"Medium","High"))</f>
        <v>Low</v>
      </c>
      <c r="T9159" s="1" t="s">
        <v>71</v>
      </c>
    </row>
    <row r="9160" spans="1:20">
      <c r="A9160" s="1" t="s">
        <v>24539</v>
      </c>
      <c r="B9160" s="1">
        <v>73</v>
      </c>
      <c r="C9160" s="1" t="s">
        <v>21</v>
      </c>
      <c r="D9160" s="1" t="s">
        <v>32</v>
      </c>
      <c r="E9160" s="1" t="s">
        <v>84</v>
      </c>
      <c r="F9160" s="2">
        <v>43568</v>
      </c>
      <c r="G9160" s="1" t="s">
        <v>24540</v>
      </c>
      <c r="H9160" s="1" t="s">
        <v>24541</v>
      </c>
      <c r="I9160" s="1" t="s">
        <v>36</v>
      </c>
      <c r="J9160" s="3">
        <v>16339.4851081332</v>
      </c>
      <c r="K9160" s="1">
        <v>346</v>
      </c>
      <c r="L9160" s="1" t="s">
        <v>37</v>
      </c>
      <c r="M9160" s="2">
        <v>43594</v>
      </c>
      <c r="N9160" s="1" t="s">
        <v>97</v>
      </c>
      <c r="O9160" s="1">
        <f>M9160-F9160</f>
        <v>26</v>
      </c>
      <c r="P9160" s="1" t="str">
        <f>IF(B9160&lt;=17,"Teen",
IF(B9160&lt;=25,"Young Adult",
IF(B9160&lt;=35,"Adult",
IF(B9160&lt;=50,"Middle Age","Senior"))))</f>
        <v>Senior</v>
      </c>
      <c r="Q9160" s="3">
        <f>J9160/O9160</f>
        <v>628.44173492820005</v>
      </c>
      <c r="R9160" s="5">
        <f>IF(B9160&gt;60,1,0)
+ IF(O9160&gt;7,1,0)
+ IF(L9160="Emergency",1,0)
+ IF(T9160="Critical",1,0)</f>
        <v>2</v>
      </c>
      <c r="S9160" s="6" t="str">
        <f>IF(R9160&lt;=1,"Low",
IF(R9160=2,"Medium","High"))</f>
        <v>Medium</v>
      </c>
      <c r="T9160" s="1" t="s">
        <v>71</v>
      </c>
    </row>
    <row r="9161" spans="1:20">
      <c r="A9161" s="1" t="s">
        <v>24542</v>
      </c>
      <c r="B9161" s="1">
        <v>37</v>
      </c>
      <c r="C9161" s="1" t="s">
        <v>21</v>
      </c>
      <c r="D9161" s="1" t="s">
        <v>32</v>
      </c>
      <c r="E9161" s="1" t="s">
        <v>45</v>
      </c>
      <c r="F9161" s="2">
        <v>43568</v>
      </c>
      <c r="G9161" s="1" t="s">
        <v>24543</v>
      </c>
      <c r="H9161" s="1" t="s">
        <v>7711</v>
      </c>
      <c r="I9161" s="1" t="s">
        <v>56</v>
      </c>
      <c r="J9161" s="3">
        <v>33885.892682718702</v>
      </c>
      <c r="K9161" s="1">
        <v>436</v>
      </c>
      <c r="L9161" s="1" t="s">
        <v>37</v>
      </c>
      <c r="M9161" s="2">
        <v>43587</v>
      </c>
      <c r="N9161" s="1" t="s">
        <v>66</v>
      </c>
      <c r="O9161" s="1">
        <f>M9161-F9161</f>
        <v>19</v>
      </c>
      <c r="P9161" s="1" t="str">
        <f>IF(B9161&lt;=17,"Teen",
IF(B9161&lt;=25,"Young Adult",
IF(B9161&lt;=35,"Adult",
IF(B9161&lt;=50,"Middle Age","Senior"))))</f>
        <v>Middle Age</v>
      </c>
      <c r="Q9161" s="3">
        <f>J9161/O9161</f>
        <v>1783.4680359325632</v>
      </c>
      <c r="R9161" s="5">
        <f>IF(B9161&gt;60,1,0)
+ IF(O9161&gt;7,1,0)
+ IF(L9161="Emergency",1,0)
+ IF(T9161="Critical",1,0)</f>
        <v>1</v>
      </c>
      <c r="S9161" s="6" t="str">
        <f>IF(R9161&lt;=1,"Low",
IF(R9161=2,"Medium","High"))</f>
        <v>Low</v>
      </c>
      <c r="T9161" s="1" t="s">
        <v>49</v>
      </c>
    </row>
    <row r="9162" spans="1:20">
      <c r="A9162" s="1" t="s">
        <v>16903</v>
      </c>
      <c r="B9162" s="1">
        <v>40</v>
      </c>
      <c r="C9162" s="1" t="s">
        <v>21</v>
      </c>
      <c r="D9162" s="1" t="s">
        <v>52</v>
      </c>
      <c r="E9162" s="1" t="s">
        <v>84</v>
      </c>
      <c r="F9162" s="2">
        <v>43568</v>
      </c>
      <c r="G9162" s="1" t="s">
        <v>24544</v>
      </c>
      <c r="H9162" s="1" t="s">
        <v>24545</v>
      </c>
      <c r="I9162" s="1" t="s">
        <v>65</v>
      </c>
      <c r="J9162" s="3">
        <v>22181.9176814727</v>
      </c>
      <c r="K9162" s="1">
        <v>370</v>
      </c>
      <c r="L9162" s="1" t="s">
        <v>27</v>
      </c>
      <c r="M9162" s="2">
        <v>43590</v>
      </c>
      <c r="N9162" s="1" t="s">
        <v>97</v>
      </c>
      <c r="O9162" s="1">
        <f>M9162-F9162</f>
        <v>22</v>
      </c>
      <c r="P9162" s="1" t="str">
        <f>IF(B9162&lt;=17,"Teen",
IF(B9162&lt;=25,"Young Adult",
IF(B9162&lt;=35,"Adult",
IF(B9162&lt;=50,"Middle Age","Senior"))))</f>
        <v>Middle Age</v>
      </c>
      <c r="Q9162" s="3">
        <f>J9162/O9162</f>
        <v>1008.2689855214863</v>
      </c>
      <c r="R9162" s="5">
        <f>IF(B9162&gt;60,1,0)
+ IF(O9162&gt;7,1,0)
+ IF(L9162="Emergency",1,0)
+ IF(T9162="Critical",1,0)</f>
        <v>1</v>
      </c>
      <c r="S9162" s="6" t="str">
        <f>IF(R9162&lt;=1,"Low",
IF(R9162=2,"Medium","High"))</f>
        <v>Low</v>
      </c>
      <c r="T9162" s="1" t="s">
        <v>29</v>
      </c>
    </row>
    <row r="9163" spans="1:20">
      <c r="A9163" s="1" t="s">
        <v>24546</v>
      </c>
      <c r="B9163" s="1">
        <v>39</v>
      </c>
      <c r="C9163" s="1" t="s">
        <v>51</v>
      </c>
      <c r="D9163" s="1" t="s">
        <v>44</v>
      </c>
      <c r="E9163" s="1" t="s">
        <v>33</v>
      </c>
      <c r="F9163" s="2">
        <v>43568</v>
      </c>
      <c r="G9163" s="1" t="s">
        <v>24547</v>
      </c>
      <c r="H9163" s="1" t="s">
        <v>24548</v>
      </c>
      <c r="I9163" s="1" t="s">
        <v>65</v>
      </c>
      <c r="J9163" s="3">
        <v>44605.107048550097</v>
      </c>
      <c r="K9163" s="1">
        <v>195</v>
      </c>
      <c r="L9163" s="1" t="s">
        <v>37</v>
      </c>
      <c r="M9163" s="2">
        <v>43590</v>
      </c>
      <c r="N9163" s="1" t="s">
        <v>97</v>
      </c>
      <c r="O9163" s="1">
        <f>M9163-F9163</f>
        <v>22</v>
      </c>
      <c r="P9163" s="1" t="str">
        <f>IF(B9163&lt;=17,"Teen",
IF(B9163&lt;=25,"Young Adult",
IF(B9163&lt;=35,"Adult",
IF(B9163&lt;=50,"Middle Age","Senior"))))</f>
        <v>Middle Age</v>
      </c>
      <c r="Q9163" s="3">
        <f>J9163/O9163</f>
        <v>2027.5048658431863</v>
      </c>
      <c r="R9163" s="5">
        <f>IF(B9163&gt;60,1,0)
+ IF(O9163&gt;7,1,0)
+ IF(L9163="Emergency",1,0)
+ IF(T9163="Critical",1,0)</f>
        <v>1</v>
      </c>
      <c r="S9163" s="6" t="str">
        <f>IF(R9163&lt;=1,"Low",
IF(R9163=2,"Medium","High"))</f>
        <v>Low</v>
      </c>
      <c r="T9163" s="1" t="s">
        <v>49</v>
      </c>
    </row>
    <row r="9164" spans="1:20">
      <c r="A9164" s="1" t="s">
        <v>13480</v>
      </c>
      <c r="B9164" s="1">
        <v>22</v>
      </c>
      <c r="C9164" s="1" t="s">
        <v>21</v>
      </c>
      <c r="D9164" s="1" t="s">
        <v>73</v>
      </c>
      <c r="E9164" s="1" t="s">
        <v>45</v>
      </c>
      <c r="F9164" s="2">
        <v>43567</v>
      </c>
      <c r="G9164" s="1" t="s">
        <v>24549</v>
      </c>
      <c r="H9164" s="1" t="s">
        <v>24550</v>
      </c>
      <c r="I9164" s="1" t="s">
        <v>36</v>
      </c>
      <c r="J9164" s="3">
        <v>17743.968519301001</v>
      </c>
      <c r="K9164" s="1">
        <v>119</v>
      </c>
      <c r="L9164" s="1" t="s">
        <v>42</v>
      </c>
      <c r="M9164" s="2">
        <v>43580</v>
      </c>
      <c r="N9164" s="1" t="s">
        <v>97</v>
      </c>
      <c r="O9164" s="1">
        <f>M9164-F9164</f>
        <v>13</v>
      </c>
      <c r="P9164" s="1" t="str">
        <f>IF(B9164&lt;=17,"Teen",
IF(B9164&lt;=25,"Young Adult",
IF(B9164&lt;=35,"Adult",
IF(B9164&lt;=50,"Middle Age","Senior"))))</f>
        <v>Young Adult</v>
      </c>
      <c r="Q9164" s="3">
        <f>J9164/O9164</f>
        <v>1364.9206553308463</v>
      </c>
      <c r="R9164" s="5">
        <f>IF(B9164&gt;60,1,0)
+ IF(O9164&gt;7,1,0)
+ IF(L9164="Emergency",1,0)
+ IF(T9164="Critical",1,0)</f>
        <v>2</v>
      </c>
      <c r="S9164" s="6" t="str">
        <f>IF(R9164&lt;=1,"Low",
IF(R9164=2,"Medium","High"))</f>
        <v>Medium</v>
      </c>
      <c r="T9164" s="1" t="s">
        <v>29</v>
      </c>
    </row>
    <row r="9165" spans="1:20">
      <c r="A9165" s="1" t="s">
        <v>5561</v>
      </c>
      <c r="B9165" s="1">
        <v>43</v>
      </c>
      <c r="C9165" s="1" t="s">
        <v>51</v>
      </c>
      <c r="D9165" s="1" t="s">
        <v>52</v>
      </c>
      <c r="E9165" s="1" t="s">
        <v>53</v>
      </c>
      <c r="F9165" s="2">
        <v>43567</v>
      </c>
      <c r="G9165" s="1" t="s">
        <v>24551</v>
      </c>
      <c r="H9165" s="1" t="s">
        <v>24552</v>
      </c>
      <c r="I9165" s="1" t="s">
        <v>56</v>
      </c>
      <c r="J9165" s="3">
        <v>29696.191641405701</v>
      </c>
      <c r="K9165" s="1">
        <v>425</v>
      </c>
      <c r="L9165" s="1" t="s">
        <v>27</v>
      </c>
      <c r="M9165" s="2">
        <v>43593</v>
      </c>
      <c r="N9165" s="1" t="s">
        <v>97</v>
      </c>
      <c r="O9165" s="1">
        <f>M9165-F9165</f>
        <v>26</v>
      </c>
      <c r="P9165" s="1" t="str">
        <f>IF(B9165&lt;=17,"Teen",
IF(B9165&lt;=25,"Young Adult",
IF(B9165&lt;=35,"Adult",
IF(B9165&lt;=50,"Middle Age","Senior"))))</f>
        <v>Middle Age</v>
      </c>
      <c r="Q9165" s="3">
        <f>J9165/O9165</f>
        <v>1142.1612169771424</v>
      </c>
      <c r="R9165" s="5">
        <f>IF(B9165&gt;60,1,0)
+ IF(O9165&gt;7,1,0)
+ IF(L9165="Emergency",1,0)
+ IF(T9165="Critical",1,0)</f>
        <v>1</v>
      </c>
      <c r="S9165" s="6" t="str">
        <f>IF(R9165&lt;=1,"Low",
IF(R9165=2,"Medium","High"))</f>
        <v>Low</v>
      </c>
      <c r="T9165" s="1" t="s">
        <v>71</v>
      </c>
    </row>
    <row r="9166" spans="1:20">
      <c r="A9166" s="1" t="s">
        <v>24553</v>
      </c>
      <c r="B9166" s="1">
        <v>19</v>
      </c>
      <c r="C9166" s="1" t="s">
        <v>21</v>
      </c>
      <c r="D9166" s="1" t="s">
        <v>91</v>
      </c>
      <c r="E9166" s="1" t="s">
        <v>23</v>
      </c>
      <c r="F9166" s="2">
        <v>43567</v>
      </c>
      <c r="G9166" s="1" t="s">
        <v>24554</v>
      </c>
      <c r="H9166" s="1" t="s">
        <v>24555</v>
      </c>
      <c r="I9166" s="1" t="s">
        <v>36</v>
      </c>
      <c r="J9166" s="3">
        <v>6852.5010547742904</v>
      </c>
      <c r="K9166" s="1">
        <v>159</v>
      </c>
      <c r="L9166" s="1" t="s">
        <v>27</v>
      </c>
      <c r="M9166" s="2">
        <v>43577</v>
      </c>
      <c r="N9166" s="1" t="s">
        <v>48</v>
      </c>
      <c r="O9166" s="1">
        <f>M9166-F9166</f>
        <v>10</v>
      </c>
      <c r="P9166" s="1" t="str">
        <f>IF(B9166&lt;=17,"Teen",
IF(B9166&lt;=25,"Young Adult",
IF(B9166&lt;=35,"Adult",
IF(B9166&lt;=50,"Middle Age","Senior"))))</f>
        <v>Young Adult</v>
      </c>
      <c r="Q9166" s="3">
        <f>J9166/O9166</f>
        <v>685.25010547742909</v>
      </c>
      <c r="R9166" s="5">
        <f>IF(B9166&gt;60,1,0)
+ IF(O9166&gt;7,1,0)
+ IF(L9166="Emergency",1,0)
+ IF(T9166="Critical",1,0)</f>
        <v>1</v>
      </c>
      <c r="S9166" s="6" t="str">
        <f>IF(R9166&lt;=1,"Low",
IF(R9166=2,"Medium","High"))</f>
        <v>Low</v>
      </c>
      <c r="T9166" s="1" t="s">
        <v>71</v>
      </c>
    </row>
    <row r="9167" spans="1:20">
      <c r="A9167" s="1" t="s">
        <v>24556</v>
      </c>
      <c r="B9167" s="1">
        <v>57</v>
      </c>
      <c r="C9167" s="1" t="s">
        <v>21</v>
      </c>
      <c r="D9167" s="1" t="s">
        <v>52</v>
      </c>
      <c r="E9167" s="1" t="s">
        <v>33</v>
      </c>
      <c r="F9167" s="2">
        <v>43567</v>
      </c>
      <c r="G9167" s="1" t="s">
        <v>24557</v>
      </c>
      <c r="H9167" s="1" t="s">
        <v>24558</v>
      </c>
      <c r="I9167" s="1" t="s">
        <v>56</v>
      </c>
      <c r="J9167" s="3">
        <v>4578.99247660118</v>
      </c>
      <c r="K9167" s="1">
        <v>199</v>
      </c>
      <c r="L9167" s="1" t="s">
        <v>42</v>
      </c>
      <c r="M9167" s="2">
        <v>43580</v>
      </c>
      <c r="N9167" s="1" t="s">
        <v>38</v>
      </c>
      <c r="O9167" s="1">
        <f>M9167-F9167</f>
        <v>13</v>
      </c>
      <c r="P9167" s="1" t="str">
        <f>IF(B9167&lt;=17,"Teen",
IF(B9167&lt;=25,"Young Adult",
IF(B9167&lt;=35,"Adult",
IF(B9167&lt;=50,"Middle Age","Senior"))))</f>
        <v>Senior</v>
      </c>
      <c r="Q9167" s="3">
        <f>J9167/O9167</f>
        <v>352.23019050778305</v>
      </c>
      <c r="R9167" s="5">
        <f>IF(B9167&gt;60,1,0)
+ IF(O9167&gt;7,1,0)
+ IF(L9167="Emergency",1,0)
+ IF(T9167="Critical",1,0)</f>
        <v>2</v>
      </c>
      <c r="S9167" s="6" t="str">
        <f>IF(R9167&lt;=1,"Low",
IF(R9167=2,"Medium","High"))</f>
        <v>Medium</v>
      </c>
      <c r="T9167" s="1" t="s">
        <v>71</v>
      </c>
    </row>
    <row r="9168" spans="1:20">
      <c r="A9168" s="1" t="s">
        <v>24559</v>
      </c>
      <c r="B9168" s="1">
        <v>55</v>
      </c>
      <c r="C9168" s="1" t="s">
        <v>51</v>
      </c>
      <c r="D9168" s="1" t="s">
        <v>62</v>
      </c>
      <c r="E9168" s="1" t="s">
        <v>53</v>
      </c>
      <c r="F9168" s="2">
        <v>43567</v>
      </c>
      <c r="G9168" s="1" t="s">
        <v>24560</v>
      </c>
      <c r="H9168" s="1" t="s">
        <v>24561</v>
      </c>
      <c r="I9168" s="1" t="s">
        <v>26</v>
      </c>
      <c r="J9168" s="3">
        <v>27781.6421653984</v>
      </c>
      <c r="K9168" s="1">
        <v>141</v>
      </c>
      <c r="L9168" s="1" t="s">
        <v>27</v>
      </c>
      <c r="M9168" s="2">
        <v>43573</v>
      </c>
      <c r="N9168" s="1" t="s">
        <v>48</v>
      </c>
      <c r="O9168" s="1">
        <f>M9168-F9168</f>
        <v>6</v>
      </c>
      <c r="P9168" s="1" t="str">
        <f>IF(B9168&lt;=17,"Teen",
IF(B9168&lt;=25,"Young Adult",
IF(B9168&lt;=35,"Adult",
IF(B9168&lt;=50,"Middle Age","Senior"))))</f>
        <v>Senior</v>
      </c>
      <c r="Q9168" s="3">
        <f>J9168/O9168</f>
        <v>4630.2736942330666</v>
      </c>
      <c r="R9168" s="5">
        <f>IF(B9168&gt;60,1,0)
+ IF(O9168&gt;7,1,0)
+ IF(L9168="Emergency",1,0)
+ IF(T9168="Critical",1,0)</f>
        <v>0</v>
      </c>
      <c r="S9168" s="6" t="str">
        <f>IF(R9168&lt;=1,"Low",
IF(R9168=2,"Medium","High"))</f>
        <v>Low</v>
      </c>
      <c r="T9168" s="1" t="s">
        <v>29</v>
      </c>
    </row>
    <row r="9169" spans="1:20">
      <c r="A9169" s="1" t="s">
        <v>24562</v>
      </c>
      <c r="B9169" s="1">
        <v>46</v>
      </c>
      <c r="C9169" s="1" t="s">
        <v>51</v>
      </c>
      <c r="D9169" s="1" t="s">
        <v>44</v>
      </c>
      <c r="E9169" s="1" t="s">
        <v>84</v>
      </c>
      <c r="F9169" s="2">
        <v>43567</v>
      </c>
      <c r="G9169" s="1" t="s">
        <v>24563</v>
      </c>
      <c r="H9169" s="1" t="s">
        <v>24564</v>
      </c>
      <c r="I9169" s="1" t="s">
        <v>56</v>
      </c>
      <c r="J9169" s="3">
        <v>21708.336790396599</v>
      </c>
      <c r="K9169" s="1">
        <v>455</v>
      </c>
      <c r="L9169" s="1" t="s">
        <v>42</v>
      </c>
      <c r="M9169" s="2">
        <v>43582</v>
      </c>
      <c r="N9169" s="1" t="s">
        <v>97</v>
      </c>
      <c r="O9169" s="1">
        <f>M9169-F9169</f>
        <v>15</v>
      </c>
      <c r="P9169" s="1" t="str">
        <f>IF(B9169&lt;=17,"Teen",
IF(B9169&lt;=25,"Young Adult",
IF(B9169&lt;=35,"Adult",
IF(B9169&lt;=50,"Middle Age","Senior"))))</f>
        <v>Middle Age</v>
      </c>
      <c r="Q9169" s="3">
        <f>J9169/O9169</f>
        <v>1447.2224526931066</v>
      </c>
      <c r="R9169" s="5">
        <f>IF(B9169&gt;60,1,0)
+ IF(O9169&gt;7,1,0)
+ IF(L9169="Emergency",1,0)
+ IF(T9169="Critical",1,0)</f>
        <v>2</v>
      </c>
      <c r="S9169" s="6" t="str">
        <f>IF(R9169&lt;=1,"Low",
IF(R9169=2,"Medium","High"))</f>
        <v>Medium</v>
      </c>
      <c r="T9169" s="1" t="s">
        <v>29</v>
      </c>
    </row>
    <row r="9170" spans="1:20">
      <c r="A9170" s="1" t="s">
        <v>24565</v>
      </c>
      <c r="B9170" s="1">
        <v>36</v>
      </c>
      <c r="C9170" s="1" t="s">
        <v>51</v>
      </c>
      <c r="D9170" s="1" t="s">
        <v>91</v>
      </c>
      <c r="E9170" s="1" t="s">
        <v>23</v>
      </c>
      <c r="F9170" s="2">
        <v>43567</v>
      </c>
      <c r="G9170" s="1" t="s">
        <v>14448</v>
      </c>
      <c r="H9170" s="1" t="s">
        <v>6208</v>
      </c>
      <c r="I9170" s="1" t="s">
        <v>60</v>
      </c>
      <c r="J9170" s="3">
        <v>32849.115421284499</v>
      </c>
      <c r="K9170" s="1">
        <v>415</v>
      </c>
      <c r="L9170" s="1" t="s">
        <v>37</v>
      </c>
      <c r="M9170" s="2">
        <v>43579</v>
      </c>
      <c r="N9170" s="1" t="s">
        <v>97</v>
      </c>
      <c r="O9170" s="1">
        <f>M9170-F9170</f>
        <v>12</v>
      </c>
      <c r="P9170" s="1" t="str">
        <f>IF(B9170&lt;=17,"Teen",
IF(B9170&lt;=25,"Young Adult",
IF(B9170&lt;=35,"Adult",
IF(B9170&lt;=50,"Middle Age","Senior"))))</f>
        <v>Middle Age</v>
      </c>
      <c r="Q9170" s="3">
        <f>J9170/O9170</f>
        <v>2737.4262851070416</v>
      </c>
      <c r="R9170" s="5">
        <f>IF(B9170&gt;60,1,0)
+ IF(O9170&gt;7,1,0)
+ IF(L9170="Emergency",1,0)
+ IF(T9170="Critical",1,0)</f>
        <v>1</v>
      </c>
      <c r="S9170" s="6" t="str">
        <f>IF(R9170&lt;=1,"Low",
IF(R9170=2,"Medium","High"))</f>
        <v>Low</v>
      </c>
      <c r="T9170" s="1" t="s">
        <v>29</v>
      </c>
    </row>
    <row r="9171" spans="1:20">
      <c r="A9171" s="1" t="s">
        <v>24566</v>
      </c>
      <c r="B9171" s="1">
        <v>51</v>
      </c>
      <c r="C9171" s="1" t="s">
        <v>21</v>
      </c>
      <c r="D9171" s="1" t="s">
        <v>91</v>
      </c>
      <c r="E9171" s="1" t="s">
        <v>74</v>
      </c>
      <c r="F9171" s="2">
        <v>43567</v>
      </c>
      <c r="G9171" s="1" t="s">
        <v>24567</v>
      </c>
      <c r="H9171" s="1" t="s">
        <v>24568</v>
      </c>
      <c r="I9171" s="1" t="s">
        <v>60</v>
      </c>
      <c r="J9171" s="3">
        <v>37167.891744293403</v>
      </c>
      <c r="K9171" s="1">
        <v>416</v>
      </c>
      <c r="L9171" s="1" t="s">
        <v>42</v>
      </c>
      <c r="M9171" s="2">
        <v>43596</v>
      </c>
      <c r="N9171" s="1" t="s">
        <v>28</v>
      </c>
      <c r="O9171" s="1">
        <f>M9171-F9171</f>
        <v>29</v>
      </c>
      <c r="P9171" s="1" t="str">
        <f>IF(B9171&lt;=17,"Teen",
IF(B9171&lt;=25,"Young Adult",
IF(B9171&lt;=35,"Adult",
IF(B9171&lt;=50,"Middle Age","Senior"))))</f>
        <v>Senior</v>
      </c>
      <c r="Q9171" s="3">
        <f>J9171/O9171</f>
        <v>1281.6514394583933</v>
      </c>
      <c r="R9171" s="5">
        <f>IF(B9171&gt;60,1,0)
+ IF(O9171&gt;7,1,0)
+ IF(L9171="Emergency",1,0)
+ IF(T9171="Critical",1,0)</f>
        <v>2</v>
      </c>
      <c r="S9171" s="6" t="str">
        <f>IF(R9171&lt;=1,"Low",
IF(R9171=2,"Medium","High"))</f>
        <v>Medium</v>
      </c>
      <c r="T9171" s="1" t="s">
        <v>29</v>
      </c>
    </row>
    <row r="9172" spans="1:20">
      <c r="A9172" s="1" t="s">
        <v>24569</v>
      </c>
      <c r="B9172" s="1">
        <v>39</v>
      </c>
      <c r="C9172" s="1" t="s">
        <v>51</v>
      </c>
      <c r="D9172" s="1" t="s">
        <v>52</v>
      </c>
      <c r="E9172" s="1" t="s">
        <v>74</v>
      </c>
      <c r="F9172" s="2">
        <v>43567</v>
      </c>
      <c r="G9172" s="1" t="s">
        <v>24570</v>
      </c>
      <c r="H9172" s="1" t="s">
        <v>24571</v>
      </c>
      <c r="I9172" s="1" t="s">
        <v>65</v>
      </c>
      <c r="J9172" s="3">
        <v>22487.786818107001</v>
      </c>
      <c r="K9172" s="1">
        <v>337</v>
      </c>
      <c r="L9172" s="1" t="s">
        <v>27</v>
      </c>
      <c r="M9172" s="2">
        <v>43595</v>
      </c>
      <c r="N9172" s="1" t="s">
        <v>38</v>
      </c>
      <c r="O9172" s="1">
        <f>M9172-F9172</f>
        <v>28</v>
      </c>
      <c r="P9172" s="1" t="str">
        <f>IF(B9172&lt;=17,"Teen",
IF(B9172&lt;=25,"Young Adult",
IF(B9172&lt;=35,"Adult",
IF(B9172&lt;=50,"Middle Age","Senior"))))</f>
        <v>Middle Age</v>
      </c>
      <c r="Q9172" s="3">
        <f>J9172/O9172</f>
        <v>803.13524350382147</v>
      </c>
      <c r="R9172" s="5">
        <f>IF(B9172&gt;60,1,0)
+ IF(O9172&gt;7,1,0)
+ IF(L9172="Emergency",1,0)
+ IF(T9172="Critical",1,0)</f>
        <v>1</v>
      </c>
      <c r="S9172" s="6" t="str">
        <f>IF(R9172&lt;=1,"Low",
IF(R9172=2,"Medium","High"))</f>
        <v>Low</v>
      </c>
      <c r="T9172" s="1" t="s">
        <v>29</v>
      </c>
    </row>
    <row r="9173" spans="1:20">
      <c r="A9173" s="1" t="s">
        <v>24572</v>
      </c>
      <c r="B9173" s="1">
        <v>39</v>
      </c>
      <c r="C9173" s="1" t="s">
        <v>51</v>
      </c>
      <c r="D9173" s="1" t="s">
        <v>52</v>
      </c>
      <c r="E9173" s="1" t="s">
        <v>53</v>
      </c>
      <c r="F9173" s="2">
        <v>43567</v>
      </c>
      <c r="G9173" s="1" t="s">
        <v>24573</v>
      </c>
      <c r="H9173" s="1" t="s">
        <v>24574</v>
      </c>
      <c r="I9173" s="1" t="s">
        <v>60</v>
      </c>
      <c r="J9173" s="3">
        <v>31913.265604153301</v>
      </c>
      <c r="K9173" s="1">
        <v>353</v>
      </c>
      <c r="L9173" s="1" t="s">
        <v>37</v>
      </c>
      <c r="M9173" s="2">
        <v>43588</v>
      </c>
      <c r="N9173" s="1" t="s">
        <v>66</v>
      </c>
      <c r="O9173" s="1">
        <f>M9173-F9173</f>
        <v>21</v>
      </c>
      <c r="P9173" s="1" t="str">
        <f>IF(B9173&lt;=17,"Teen",
IF(B9173&lt;=25,"Young Adult",
IF(B9173&lt;=35,"Adult",
IF(B9173&lt;=50,"Middle Age","Senior"))))</f>
        <v>Middle Age</v>
      </c>
      <c r="Q9173" s="3">
        <f>J9173/O9173</f>
        <v>1519.6793144834905</v>
      </c>
      <c r="R9173" s="5">
        <f>IF(B9173&gt;60,1,0)
+ IF(O9173&gt;7,1,0)
+ IF(L9173="Emergency",1,0)
+ IF(T9173="Critical",1,0)</f>
        <v>1</v>
      </c>
      <c r="S9173" s="6" t="str">
        <f>IF(R9173&lt;=1,"Low",
IF(R9173=2,"Medium","High"))</f>
        <v>Low</v>
      </c>
      <c r="T9173" s="1" t="s">
        <v>29</v>
      </c>
    </row>
    <row r="9174" spans="1:20">
      <c r="A9174" s="1" t="s">
        <v>20529</v>
      </c>
      <c r="B9174" s="1">
        <v>66</v>
      </c>
      <c r="C9174" s="1" t="s">
        <v>21</v>
      </c>
      <c r="D9174" s="1" t="s">
        <v>62</v>
      </c>
      <c r="E9174" s="1" t="s">
        <v>45</v>
      </c>
      <c r="F9174" s="2">
        <v>43567</v>
      </c>
      <c r="G9174" s="1" t="s">
        <v>24575</v>
      </c>
      <c r="H9174" s="1" t="s">
        <v>24576</v>
      </c>
      <c r="I9174" s="1" t="s">
        <v>65</v>
      </c>
      <c r="J9174" s="3">
        <v>12524.607133670201</v>
      </c>
      <c r="K9174" s="1">
        <v>167</v>
      </c>
      <c r="L9174" s="1" t="s">
        <v>37</v>
      </c>
      <c r="M9174" s="2">
        <v>43572</v>
      </c>
      <c r="N9174" s="1" t="s">
        <v>38</v>
      </c>
      <c r="O9174" s="1">
        <f>M9174-F9174</f>
        <v>5</v>
      </c>
      <c r="P9174" s="1" t="str">
        <f>IF(B9174&lt;=17,"Teen",
IF(B9174&lt;=25,"Young Adult",
IF(B9174&lt;=35,"Adult",
IF(B9174&lt;=50,"Middle Age","Senior"))))</f>
        <v>Senior</v>
      </c>
      <c r="Q9174" s="3">
        <f>J9174/O9174</f>
        <v>2504.9214267340403</v>
      </c>
      <c r="R9174" s="5">
        <f>IF(B9174&gt;60,1,0)
+ IF(O9174&gt;7,1,0)
+ IF(L9174="Emergency",1,0)
+ IF(T9174="Critical",1,0)</f>
        <v>1</v>
      </c>
      <c r="S9174" s="6" t="str">
        <f>IF(R9174&lt;=1,"Low",
IF(R9174=2,"Medium","High"))</f>
        <v>Low</v>
      </c>
      <c r="T9174" s="1" t="s">
        <v>49</v>
      </c>
    </row>
    <row r="9175" spans="1:20">
      <c r="A9175" s="1" t="s">
        <v>24577</v>
      </c>
      <c r="B9175" s="1">
        <v>61</v>
      </c>
      <c r="C9175" s="1" t="s">
        <v>51</v>
      </c>
      <c r="D9175" s="1" t="s">
        <v>52</v>
      </c>
      <c r="E9175" s="1" t="s">
        <v>33</v>
      </c>
      <c r="F9175" s="2">
        <v>43567</v>
      </c>
      <c r="G9175" s="1" t="s">
        <v>24578</v>
      </c>
      <c r="H9175" s="1" t="s">
        <v>24579</v>
      </c>
      <c r="I9175" s="1" t="s">
        <v>60</v>
      </c>
      <c r="J9175" s="3">
        <v>46377.806199025799</v>
      </c>
      <c r="K9175" s="1">
        <v>128</v>
      </c>
      <c r="L9175" s="1" t="s">
        <v>27</v>
      </c>
      <c r="M9175" s="2">
        <v>43583</v>
      </c>
      <c r="N9175" s="1" t="s">
        <v>38</v>
      </c>
      <c r="O9175" s="1">
        <f>M9175-F9175</f>
        <v>16</v>
      </c>
      <c r="P9175" s="1" t="str">
        <f>IF(B9175&lt;=17,"Teen",
IF(B9175&lt;=25,"Young Adult",
IF(B9175&lt;=35,"Adult",
IF(B9175&lt;=50,"Middle Age","Senior"))))</f>
        <v>Senior</v>
      </c>
      <c r="Q9175" s="3">
        <f>J9175/O9175</f>
        <v>2898.6128874391125</v>
      </c>
      <c r="R9175" s="5">
        <f>IF(B9175&gt;60,1,0)
+ IF(O9175&gt;7,1,0)
+ IF(L9175="Emergency",1,0)
+ IF(T9175="Critical",1,0)</f>
        <v>2</v>
      </c>
      <c r="S9175" s="6" t="str">
        <f>IF(R9175&lt;=1,"Low",
IF(R9175=2,"Medium","High"))</f>
        <v>Medium</v>
      </c>
      <c r="T9175" s="1" t="s">
        <v>49</v>
      </c>
    </row>
    <row r="9176" spans="1:20">
      <c r="A9176" s="1" t="s">
        <v>10718</v>
      </c>
      <c r="B9176" s="1">
        <v>82</v>
      </c>
      <c r="C9176" s="1" t="s">
        <v>51</v>
      </c>
      <c r="D9176" s="1" t="s">
        <v>32</v>
      </c>
      <c r="E9176" s="1" t="s">
        <v>33</v>
      </c>
      <c r="F9176" s="2">
        <v>43567</v>
      </c>
      <c r="G9176" s="1" t="s">
        <v>15923</v>
      </c>
      <c r="H9176" s="1" t="s">
        <v>7711</v>
      </c>
      <c r="I9176" s="1" t="s">
        <v>65</v>
      </c>
      <c r="J9176" s="3">
        <v>4497.4855823046801</v>
      </c>
      <c r="K9176" s="1">
        <v>302</v>
      </c>
      <c r="L9176" s="1" t="s">
        <v>42</v>
      </c>
      <c r="M9176" s="2">
        <v>43597</v>
      </c>
      <c r="N9176" s="1" t="s">
        <v>66</v>
      </c>
      <c r="O9176" s="1">
        <f>M9176-F9176</f>
        <v>30</v>
      </c>
      <c r="P9176" s="1" t="str">
        <f>IF(B9176&lt;=17,"Teen",
IF(B9176&lt;=25,"Young Adult",
IF(B9176&lt;=35,"Adult",
IF(B9176&lt;=50,"Middle Age","Senior"))))</f>
        <v>Senior</v>
      </c>
      <c r="Q9176" s="3">
        <f>J9176/O9176</f>
        <v>149.91618607682267</v>
      </c>
      <c r="R9176" s="5">
        <f>IF(B9176&gt;60,1,0)
+ IF(O9176&gt;7,1,0)
+ IF(L9176="Emergency",1,0)
+ IF(T9176="Critical",1,0)</f>
        <v>3</v>
      </c>
      <c r="S9176" s="6" t="str">
        <f>IF(R9176&lt;=1,"Low",
IF(R9176=2,"Medium","High"))</f>
        <v>High</v>
      </c>
      <c r="T9176" s="1" t="s">
        <v>49</v>
      </c>
    </row>
    <row r="9177" spans="1:20">
      <c r="A9177" s="1" t="s">
        <v>24580</v>
      </c>
      <c r="B9177" s="1">
        <v>65</v>
      </c>
      <c r="C9177" s="1" t="s">
        <v>21</v>
      </c>
      <c r="D9177" s="1" t="s">
        <v>62</v>
      </c>
      <c r="E9177" s="1" t="s">
        <v>53</v>
      </c>
      <c r="F9177" s="2">
        <v>43567</v>
      </c>
      <c r="G9177" s="1" t="s">
        <v>24581</v>
      </c>
      <c r="H9177" s="1" t="s">
        <v>24582</v>
      </c>
      <c r="I9177" s="1" t="s">
        <v>26</v>
      </c>
      <c r="J9177" s="3">
        <v>34983.981968497297</v>
      </c>
      <c r="K9177" s="1">
        <v>380</v>
      </c>
      <c r="L9177" s="1" t="s">
        <v>37</v>
      </c>
      <c r="M9177" s="2">
        <v>43590</v>
      </c>
      <c r="N9177" s="1" t="s">
        <v>28</v>
      </c>
      <c r="O9177" s="1">
        <f>M9177-F9177</f>
        <v>23</v>
      </c>
      <c r="P9177" s="1" t="str">
        <f>IF(B9177&lt;=17,"Teen",
IF(B9177&lt;=25,"Young Adult",
IF(B9177&lt;=35,"Adult",
IF(B9177&lt;=50,"Middle Age","Senior"))))</f>
        <v>Senior</v>
      </c>
      <c r="Q9177" s="3">
        <f>J9177/O9177</f>
        <v>1521.0426942824911</v>
      </c>
      <c r="R9177" s="5">
        <f>IF(B9177&gt;60,1,0)
+ IF(O9177&gt;7,1,0)
+ IF(L9177="Emergency",1,0)
+ IF(T9177="Critical",1,0)</f>
        <v>2</v>
      </c>
      <c r="S9177" s="6" t="str">
        <f>IF(R9177&lt;=1,"Low",
IF(R9177=2,"Medium","High"))</f>
        <v>Medium</v>
      </c>
      <c r="T9177" s="1" t="s">
        <v>49</v>
      </c>
    </row>
    <row r="9178" spans="1:20">
      <c r="A9178" s="1" t="s">
        <v>24583</v>
      </c>
      <c r="B9178" s="1">
        <v>85</v>
      </c>
      <c r="C9178" s="1" t="s">
        <v>51</v>
      </c>
      <c r="D9178" s="1" t="s">
        <v>91</v>
      </c>
      <c r="E9178" s="1" t="s">
        <v>23</v>
      </c>
      <c r="F9178" s="2">
        <v>43567</v>
      </c>
      <c r="G9178" s="1" t="s">
        <v>24584</v>
      </c>
      <c r="H9178" s="1" t="s">
        <v>24585</v>
      </c>
      <c r="I9178" s="1" t="s">
        <v>36</v>
      </c>
      <c r="J9178" s="3">
        <v>5500.38352277576</v>
      </c>
      <c r="K9178" s="1">
        <v>339</v>
      </c>
      <c r="L9178" s="1" t="s">
        <v>42</v>
      </c>
      <c r="M9178" s="2">
        <v>43596</v>
      </c>
      <c r="N9178" s="1" t="s">
        <v>38</v>
      </c>
      <c r="O9178" s="1">
        <f>M9178-F9178</f>
        <v>29</v>
      </c>
      <c r="P9178" s="1" t="str">
        <f>IF(B9178&lt;=17,"Teen",
IF(B9178&lt;=25,"Young Adult",
IF(B9178&lt;=35,"Adult",
IF(B9178&lt;=50,"Middle Age","Senior"))))</f>
        <v>Senior</v>
      </c>
      <c r="Q9178" s="3">
        <f>J9178/O9178</f>
        <v>189.66839733709517</v>
      </c>
      <c r="R9178" s="5">
        <f>IF(B9178&gt;60,1,0)
+ IF(O9178&gt;7,1,0)
+ IF(L9178="Emergency",1,0)
+ IF(T9178="Critical",1,0)</f>
        <v>3</v>
      </c>
      <c r="S9178" s="6" t="str">
        <f>IF(R9178&lt;=1,"Low",
IF(R9178=2,"Medium","High"))</f>
        <v>High</v>
      </c>
      <c r="T9178" s="1" t="s">
        <v>29</v>
      </c>
    </row>
    <row r="9179" spans="1:20">
      <c r="A9179" s="1" t="s">
        <v>4348</v>
      </c>
      <c r="B9179" s="1">
        <v>23</v>
      </c>
      <c r="C9179" s="1" t="s">
        <v>51</v>
      </c>
      <c r="D9179" s="1" t="s">
        <v>62</v>
      </c>
      <c r="E9179" s="1" t="s">
        <v>33</v>
      </c>
      <c r="F9179" s="2">
        <v>43566</v>
      </c>
      <c r="G9179" s="1" t="s">
        <v>8778</v>
      </c>
      <c r="H9179" s="1" t="s">
        <v>1408</v>
      </c>
      <c r="I9179" s="1" t="s">
        <v>60</v>
      </c>
      <c r="J9179" s="3">
        <v>34710.043053737099</v>
      </c>
      <c r="K9179" s="1">
        <v>115</v>
      </c>
      <c r="L9179" s="1" t="s">
        <v>42</v>
      </c>
      <c r="M9179" s="2">
        <v>43567</v>
      </c>
      <c r="N9179" s="1" t="s">
        <v>38</v>
      </c>
      <c r="O9179" s="1">
        <f>M9179-F9179</f>
        <v>1</v>
      </c>
      <c r="P9179" s="1" t="str">
        <f>IF(B9179&lt;=17,"Teen",
IF(B9179&lt;=25,"Young Adult",
IF(B9179&lt;=35,"Adult",
IF(B9179&lt;=50,"Middle Age","Senior"))))</f>
        <v>Young Adult</v>
      </c>
      <c r="Q9179" s="3">
        <f>J9179/O9179</f>
        <v>34710.043053737099</v>
      </c>
      <c r="R9179" s="5">
        <f>IF(B9179&gt;60,1,0)
+ IF(O9179&gt;7,1,0)
+ IF(L9179="Emergency",1,0)
+ IF(T9179="Critical",1,0)</f>
        <v>1</v>
      </c>
      <c r="S9179" s="6" t="str">
        <f>IF(R9179&lt;=1,"Low",
IF(R9179=2,"Medium","High"))</f>
        <v>Low</v>
      </c>
      <c r="T9179" s="1" t="s">
        <v>49</v>
      </c>
    </row>
    <row r="9180" spans="1:20">
      <c r="A9180" s="1" t="s">
        <v>24586</v>
      </c>
      <c r="B9180" s="1">
        <v>39</v>
      </c>
      <c r="C9180" s="1" t="s">
        <v>51</v>
      </c>
      <c r="D9180" s="1" t="s">
        <v>73</v>
      </c>
      <c r="E9180" s="1" t="s">
        <v>74</v>
      </c>
      <c r="F9180" s="2">
        <v>43566</v>
      </c>
      <c r="G9180" s="1" t="s">
        <v>24587</v>
      </c>
      <c r="H9180" s="1" t="s">
        <v>21240</v>
      </c>
      <c r="I9180" s="1" t="s">
        <v>26</v>
      </c>
      <c r="J9180" s="3">
        <v>1599.8748640537499</v>
      </c>
      <c r="K9180" s="1">
        <v>223</v>
      </c>
      <c r="L9180" s="1" t="s">
        <v>27</v>
      </c>
      <c r="M9180" s="2">
        <v>43578</v>
      </c>
      <c r="N9180" s="1" t="s">
        <v>48</v>
      </c>
      <c r="O9180" s="1">
        <f>M9180-F9180</f>
        <v>12</v>
      </c>
      <c r="P9180" s="1" t="str">
        <f>IF(B9180&lt;=17,"Teen",
IF(B9180&lt;=25,"Young Adult",
IF(B9180&lt;=35,"Adult",
IF(B9180&lt;=50,"Middle Age","Senior"))))</f>
        <v>Middle Age</v>
      </c>
      <c r="Q9180" s="3">
        <f>J9180/O9180</f>
        <v>133.3229053378125</v>
      </c>
      <c r="R9180" s="5">
        <f>IF(B9180&gt;60,1,0)
+ IF(O9180&gt;7,1,0)
+ IF(L9180="Emergency",1,0)
+ IF(T9180="Critical",1,0)</f>
        <v>1</v>
      </c>
      <c r="S9180" s="6" t="str">
        <f>IF(R9180&lt;=1,"Low",
IF(R9180=2,"Medium","High"))</f>
        <v>Low</v>
      </c>
      <c r="T9180" s="1" t="s">
        <v>49</v>
      </c>
    </row>
    <row r="9181" spans="1:20">
      <c r="A9181" s="1" t="s">
        <v>7398</v>
      </c>
      <c r="B9181" s="1">
        <v>42</v>
      </c>
      <c r="C9181" s="1" t="s">
        <v>21</v>
      </c>
      <c r="D9181" s="1" t="s">
        <v>91</v>
      </c>
      <c r="E9181" s="1" t="s">
        <v>53</v>
      </c>
      <c r="F9181" s="2">
        <v>43566</v>
      </c>
      <c r="G9181" s="1" t="s">
        <v>24588</v>
      </c>
      <c r="H9181" s="1" t="s">
        <v>24589</v>
      </c>
      <c r="I9181" s="1" t="s">
        <v>26</v>
      </c>
      <c r="J9181" s="3">
        <v>23130.8414240735</v>
      </c>
      <c r="K9181" s="1">
        <v>245</v>
      </c>
      <c r="L9181" s="1" t="s">
        <v>42</v>
      </c>
      <c r="M9181" s="2">
        <v>43569</v>
      </c>
      <c r="N9181" s="1" t="s">
        <v>97</v>
      </c>
      <c r="O9181" s="1">
        <f>M9181-F9181</f>
        <v>3</v>
      </c>
      <c r="P9181" s="1" t="str">
        <f>IF(B9181&lt;=17,"Teen",
IF(B9181&lt;=25,"Young Adult",
IF(B9181&lt;=35,"Adult",
IF(B9181&lt;=50,"Middle Age","Senior"))))</f>
        <v>Middle Age</v>
      </c>
      <c r="Q9181" s="3">
        <f>J9181/O9181</f>
        <v>7710.280474691167</v>
      </c>
      <c r="R9181" s="5">
        <f>IF(B9181&gt;60,1,0)
+ IF(O9181&gt;7,1,0)
+ IF(L9181="Emergency",1,0)
+ IF(T9181="Critical",1,0)</f>
        <v>1</v>
      </c>
      <c r="S9181" s="6" t="str">
        <f>IF(R9181&lt;=1,"Low",
IF(R9181=2,"Medium","High"))</f>
        <v>Low</v>
      </c>
      <c r="T9181" s="1" t="s">
        <v>71</v>
      </c>
    </row>
    <row r="9182" spans="1:20">
      <c r="A9182" s="1" t="s">
        <v>24590</v>
      </c>
      <c r="B9182" s="1">
        <v>55</v>
      </c>
      <c r="C9182" s="1" t="s">
        <v>51</v>
      </c>
      <c r="D9182" s="1" t="s">
        <v>32</v>
      </c>
      <c r="E9182" s="1" t="s">
        <v>23</v>
      </c>
      <c r="F9182" s="2">
        <v>43566</v>
      </c>
      <c r="G9182" s="1" t="s">
        <v>24591</v>
      </c>
      <c r="H9182" s="1" t="s">
        <v>347</v>
      </c>
      <c r="I9182" s="1" t="s">
        <v>65</v>
      </c>
      <c r="J9182" s="3">
        <v>46941.697956469601</v>
      </c>
      <c r="K9182" s="1">
        <v>432</v>
      </c>
      <c r="L9182" s="1" t="s">
        <v>42</v>
      </c>
      <c r="M9182" s="2">
        <v>43581</v>
      </c>
      <c r="N9182" s="1" t="s">
        <v>28</v>
      </c>
      <c r="O9182" s="1">
        <f>M9182-F9182</f>
        <v>15</v>
      </c>
      <c r="P9182" s="1" t="str">
        <f>IF(B9182&lt;=17,"Teen",
IF(B9182&lt;=25,"Young Adult",
IF(B9182&lt;=35,"Adult",
IF(B9182&lt;=50,"Middle Age","Senior"))))</f>
        <v>Senior</v>
      </c>
      <c r="Q9182" s="3">
        <f>J9182/O9182</f>
        <v>3129.4465304313067</v>
      </c>
      <c r="R9182" s="5">
        <f>IF(B9182&gt;60,1,0)
+ IF(O9182&gt;7,1,0)
+ IF(L9182="Emergency",1,0)
+ IF(T9182="Critical",1,0)</f>
        <v>2</v>
      </c>
      <c r="S9182" s="6" t="str">
        <f>IF(R9182&lt;=1,"Low",
IF(R9182=2,"Medium","High"))</f>
        <v>Medium</v>
      </c>
      <c r="T9182" s="1" t="s">
        <v>49</v>
      </c>
    </row>
    <row r="9183" spans="1:20">
      <c r="A9183" s="1" t="s">
        <v>17803</v>
      </c>
      <c r="B9183" s="1">
        <v>62</v>
      </c>
      <c r="C9183" s="1" t="s">
        <v>21</v>
      </c>
      <c r="D9183" s="1" t="s">
        <v>91</v>
      </c>
      <c r="E9183" s="1" t="s">
        <v>45</v>
      </c>
      <c r="F9183" s="2">
        <v>43565</v>
      </c>
      <c r="G9183" s="1" t="s">
        <v>24592</v>
      </c>
      <c r="H9183" s="1" t="s">
        <v>24593</v>
      </c>
      <c r="I9183" s="1" t="s">
        <v>65</v>
      </c>
      <c r="J9183" s="3">
        <v>29057.337887835201</v>
      </c>
      <c r="K9183" s="1">
        <v>292</v>
      </c>
      <c r="L9183" s="1" t="s">
        <v>37</v>
      </c>
      <c r="M9183" s="2">
        <v>43571</v>
      </c>
      <c r="N9183" s="1" t="s">
        <v>28</v>
      </c>
      <c r="O9183" s="1">
        <f>M9183-F9183</f>
        <v>6</v>
      </c>
      <c r="P9183" s="1" t="str">
        <f>IF(B9183&lt;=17,"Teen",
IF(B9183&lt;=25,"Young Adult",
IF(B9183&lt;=35,"Adult",
IF(B9183&lt;=50,"Middle Age","Senior"))))</f>
        <v>Senior</v>
      </c>
      <c r="Q9183" s="3">
        <f>J9183/O9183</f>
        <v>4842.8896479725336</v>
      </c>
      <c r="R9183" s="5">
        <f>IF(B9183&gt;60,1,0)
+ IF(O9183&gt;7,1,0)
+ IF(L9183="Emergency",1,0)
+ IF(T9183="Critical",1,0)</f>
        <v>1</v>
      </c>
      <c r="S9183" s="6" t="str">
        <f>IF(R9183&lt;=1,"Low",
IF(R9183=2,"Medium","High"))</f>
        <v>Low</v>
      </c>
      <c r="T9183" s="1" t="s">
        <v>49</v>
      </c>
    </row>
    <row r="9184" spans="1:20">
      <c r="A9184" s="1" t="s">
        <v>24594</v>
      </c>
      <c r="B9184" s="1">
        <v>20</v>
      </c>
      <c r="C9184" s="1" t="s">
        <v>51</v>
      </c>
      <c r="D9184" s="1" t="s">
        <v>22</v>
      </c>
      <c r="E9184" s="1" t="s">
        <v>53</v>
      </c>
      <c r="F9184" s="2">
        <v>43565</v>
      </c>
      <c r="G9184" s="1" t="s">
        <v>24595</v>
      </c>
      <c r="H9184" s="1" t="s">
        <v>24596</v>
      </c>
      <c r="I9184" s="1" t="s">
        <v>65</v>
      </c>
      <c r="J9184" s="3">
        <v>43865.899919224597</v>
      </c>
      <c r="K9184" s="1">
        <v>360</v>
      </c>
      <c r="L9184" s="1" t="s">
        <v>37</v>
      </c>
      <c r="M9184" s="2">
        <v>43594</v>
      </c>
      <c r="N9184" s="1" t="s">
        <v>97</v>
      </c>
      <c r="O9184" s="1">
        <f>M9184-F9184</f>
        <v>29</v>
      </c>
      <c r="P9184" s="1" t="str">
        <f>IF(B9184&lt;=17,"Teen",
IF(B9184&lt;=25,"Young Adult",
IF(B9184&lt;=35,"Adult",
IF(B9184&lt;=50,"Middle Age","Senior"))))</f>
        <v>Young Adult</v>
      </c>
      <c r="Q9184" s="3">
        <f>J9184/O9184</f>
        <v>1512.6172385939517</v>
      </c>
      <c r="R9184" s="5">
        <f>IF(B9184&gt;60,1,0)
+ IF(O9184&gt;7,1,0)
+ IF(L9184="Emergency",1,0)
+ IF(T9184="Critical",1,0)</f>
        <v>1</v>
      </c>
      <c r="S9184" s="6" t="str">
        <f>IF(R9184&lt;=1,"Low",
IF(R9184=2,"Medium","High"))</f>
        <v>Low</v>
      </c>
      <c r="T9184" s="1" t="s">
        <v>71</v>
      </c>
    </row>
    <row r="9185" spans="1:20">
      <c r="A9185" s="1" t="s">
        <v>4144</v>
      </c>
      <c r="B9185" s="1">
        <v>78</v>
      </c>
      <c r="C9185" s="1" t="s">
        <v>21</v>
      </c>
      <c r="D9185" s="1" t="s">
        <v>22</v>
      </c>
      <c r="E9185" s="1" t="s">
        <v>53</v>
      </c>
      <c r="F9185" s="2">
        <v>43565</v>
      </c>
      <c r="G9185" s="1" t="s">
        <v>24597</v>
      </c>
      <c r="H9185" s="1" t="s">
        <v>24598</v>
      </c>
      <c r="I9185" s="1" t="s">
        <v>26</v>
      </c>
      <c r="J9185" s="3">
        <v>19356.078498749099</v>
      </c>
      <c r="K9185" s="1">
        <v>477</v>
      </c>
      <c r="L9185" s="1" t="s">
        <v>42</v>
      </c>
      <c r="M9185" s="2">
        <v>43574</v>
      </c>
      <c r="N9185" s="1" t="s">
        <v>66</v>
      </c>
      <c r="O9185" s="1">
        <f>M9185-F9185</f>
        <v>9</v>
      </c>
      <c r="P9185" s="1" t="str">
        <f>IF(B9185&lt;=17,"Teen",
IF(B9185&lt;=25,"Young Adult",
IF(B9185&lt;=35,"Adult",
IF(B9185&lt;=50,"Middle Age","Senior"))))</f>
        <v>Senior</v>
      </c>
      <c r="Q9185" s="3">
        <f>J9185/O9185</f>
        <v>2150.6753887498999</v>
      </c>
      <c r="R9185" s="5">
        <f>IF(B9185&gt;60,1,0)
+ IF(O9185&gt;7,1,0)
+ IF(L9185="Emergency",1,0)
+ IF(T9185="Critical",1,0)</f>
        <v>3</v>
      </c>
      <c r="S9185" s="6" t="str">
        <f>IF(R9185&lt;=1,"Low",
IF(R9185=2,"Medium","High"))</f>
        <v>High</v>
      </c>
      <c r="T9185" s="1" t="s">
        <v>49</v>
      </c>
    </row>
    <row r="9186" spans="1:20">
      <c r="A9186" s="1" t="s">
        <v>24599</v>
      </c>
      <c r="B9186" s="1">
        <v>80</v>
      </c>
      <c r="C9186" s="1" t="s">
        <v>51</v>
      </c>
      <c r="D9186" s="1" t="s">
        <v>62</v>
      </c>
      <c r="E9186" s="1" t="s">
        <v>53</v>
      </c>
      <c r="F9186" s="2">
        <v>43565</v>
      </c>
      <c r="G9186" s="1" t="s">
        <v>24600</v>
      </c>
      <c r="H9186" s="1" t="s">
        <v>24601</v>
      </c>
      <c r="I9186" s="1" t="s">
        <v>56</v>
      </c>
      <c r="J9186" s="3">
        <v>1352.74818448631</v>
      </c>
      <c r="K9186" s="1">
        <v>292</v>
      </c>
      <c r="L9186" s="1" t="s">
        <v>37</v>
      </c>
      <c r="M9186" s="2">
        <v>43584</v>
      </c>
      <c r="N9186" s="1" t="s">
        <v>48</v>
      </c>
      <c r="O9186" s="1">
        <f>M9186-F9186</f>
        <v>19</v>
      </c>
      <c r="P9186" s="1" t="str">
        <f>IF(B9186&lt;=17,"Teen",
IF(B9186&lt;=25,"Young Adult",
IF(B9186&lt;=35,"Adult",
IF(B9186&lt;=50,"Middle Age","Senior"))))</f>
        <v>Senior</v>
      </c>
      <c r="Q9186" s="3">
        <f>J9186/O9186</f>
        <v>71.197272867700534</v>
      </c>
      <c r="R9186" s="5">
        <f>IF(B9186&gt;60,1,0)
+ IF(O9186&gt;7,1,0)
+ IF(L9186="Emergency",1,0)
+ IF(T9186="Critical",1,0)</f>
        <v>2</v>
      </c>
      <c r="S9186" s="6" t="str">
        <f>IF(R9186&lt;=1,"Low",
IF(R9186=2,"Medium","High"))</f>
        <v>Medium</v>
      </c>
      <c r="T9186" s="1" t="s">
        <v>49</v>
      </c>
    </row>
    <row r="9187" spans="1:20">
      <c r="A9187" s="1" t="s">
        <v>24602</v>
      </c>
      <c r="B9187" s="1">
        <v>23</v>
      </c>
      <c r="C9187" s="1" t="s">
        <v>51</v>
      </c>
      <c r="D9187" s="1" t="s">
        <v>22</v>
      </c>
      <c r="E9187" s="1" t="s">
        <v>74</v>
      </c>
      <c r="F9187" s="2">
        <v>43565</v>
      </c>
      <c r="G9187" s="1" t="s">
        <v>24603</v>
      </c>
      <c r="H9187" s="1" t="s">
        <v>2463</v>
      </c>
      <c r="I9187" s="1" t="s">
        <v>60</v>
      </c>
      <c r="J9187" s="3">
        <v>28586.207313986</v>
      </c>
      <c r="K9187" s="1">
        <v>262</v>
      </c>
      <c r="L9187" s="1" t="s">
        <v>42</v>
      </c>
      <c r="M9187" s="2">
        <v>43584</v>
      </c>
      <c r="N9187" s="1" t="s">
        <v>97</v>
      </c>
      <c r="O9187" s="1">
        <f>M9187-F9187</f>
        <v>19</v>
      </c>
      <c r="P9187" s="1" t="str">
        <f>IF(B9187&lt;=17,"Teen",
IF(B9187&lt;=25,"Young Adult",
IF(B9187&lt;=35,"Adult",
IF(B9187&lt;=50,"Middle Age","Senior"))))</f>
        <v>Young Adult</v>
      </c>
      <c r="Q9187" s="3">
        <f>J9187/O9187</f>
        <v>1504.5372270518947</v>
      </c>
      <c r="R9187" s="5">
        <f>IF(B9187&gt;60,1,0)
+ IF(O9187&gt;7,1,0)
+ IF(L9187="Emergency",1,0)
+ IF(T9187="Critical",1,0)</f>
        <v>2</v>
      </c>
      <c r="S9187" s="6" t="str">
        <f>IF(R9187&lt;=1,"Low",
IF(R9187=2,"Medium","High"))</f>
        <v>Medium</v>
      </c>
      <c r="T9187" s="1" t="s">
        <v>29</v>
      </c>
    </row>
    <row r="9188" spans="1:20">
      <c r="A9188" s="1" t="s">
        <v>24604</v>
      </c>
      <c r="B9188" s="1">
        <v>57</v>
      </c>
      <c r="C9188" s="1" t="s">
        <v>51</v>
      </c>
      <c r="D9188" s="1" t="s">
        <v>52</v>
      </c>
      <c r="E9188" s="1" t="s">
        <v>84</v>
      </c>
      <c r="F9188" s="2">
        <v>43565</v>
      </c>
      <c r="G9188" s="1" t="s">
        <v>11186</v>
      </c>
      <c r="H9188" s="1" t="s">
        <v>24605</v>
      </c>
      <c r="I9188" s="1" t="s">
        <v>36</v>
      </c>
      <c r="J9188" s="3">
        <v>4229.6216779552396</v>
      </c>
      <c r="K9188" s="1">
        <v>351</v>
      </c>
      <c r="L9188" s="1" t="s">
        <v>37</v>
      </c>
      <c r="M9188" s="2">
        <v>43577</v>
      </c>
      <c r="N9188" s="1" t="s">
        <v>48</v>
      </c>
      <c r="O9188" s="1">
        <f>M9188-F9188</f>
        <v>12</v>
      </c>
      <c r="P9188" s="1" t="str">
        <f>IF(B9188&lt;=17,"Teen",
IF(B9188&lt;=25,"Young Adult",
IF(B9188&lt;=35,"Adult",
IF(B9188&lt;=50,"Middle Age","Senior"))))</f>
        <v>Senior</v>
      </c>
      <c r="Q9188" s="3">
        <f>J9188/O9188</f>
        <v>352.46847316293662</v>
      </c>
      <c r="R9188" s="5">
        <f>IF(B9188&gt;60,1,0)
+ IF(O9188&gt;7,1,0)
+ IF(L9188="Emergency",1,0)
+ IF(T9188="Critical",1,0)</f>
        <v>1</v>
      </c>
      <c r="S9188" s="6" t="str">
        <f>IF(R9188&lt;=1,"Low",
IF(R9188=2,"Medium","High"))</f>
        <v>Low</v>
      </c>
      <c r="T9188" s="1" t="s">
        <v>49</v>
      </c>
    </row>
    <row r="9189" spans="1:20">
      <c r="A9189" s="1" t="s">
        <v>12691</v>
      </c>
      <c r="B9189" s="1">
        <v>28</v>
      </c>
      <c r="C9189" s="1" t="s">
        <v>51</v>
      </c>
      <c r="D9189" s="1" t="s">
        <v>68</v>
      </c>
      <c r="E9189" s="1" t="s">
        <v>53</v>
      </c>
      <c r="F9189" s="2">
        <v>43564</v>
      </c>
      <c r="G9189" s="1" t="s">
        <v>14626</v>
      </c>
      <c r="H9189" s="1" t="s">
        <v>24606</v>
      </c>
      <c r="I9189" s="1" t="s">
        <v>36</v>
      </c>
      <c r="J9189" s="3">
        <v>31396.3191269196</v>
      </c>
      <c r="K9189" s="1">
        <v>343</v>
      </c>
      <c r="L9189" s="1" t="s">
        <v>42</v>
      </c>
      <c r="M9189" s="2">
        <v>43568</v>
      </c>
      <c r="N9189" s="1" t="s">
        <v>48</v>
      </c>
      <c r="O9189" s="1">
        <f>M9189-F9189</f>
        <v>4</v>
      </c>
      <c r="P9189" s="1" t="str">
        <f>IF(B9189&lt;=17,"Teen",
IF(B9189&lt;=25,"Young Adult",
IF(B9189&lt;=35,"Adult",
IF(B9189&lt;=50,"Middle Age","Senior"))))</f>
        <v>Adult</v>
      </c>
      <c r="Q9189" s="3">
        <f>J9189/O9189</f>
        <v>7849.0797817298999</v>
      </c>
      <c r="R9189" s="5">
        <f>IF(B9189&gt;60,1,0)
+ IF(O9189&gt;7,1,0)
+ IF(L9189="Emergency",1,0)
+ IF(T9189="Critical",1,0)</f>
        <v>1</v>
      </c>
      <c r="S9189" s="6" t="str">
        <f>IF(R9189&lt;=1,"Low",
IF(R9189=2,"Medium","High"))</f>
        <v>Low</v>
      </c>
      <c r="T9189" s="1" t="s">
        <v>29</v>
      </c>
    </row>
    <row r="9190" spans="1:20">
      <c r="A9190" s="1" t="s">
        <v>24607</v>
      </c>
      <c r="B9190" s="1">
        <v>66</v>
      </c>
      <c r="C9190" s="1" t="s">
        <v>51</v>
      </c>
      <c r="D9190" s="1" t="s">
        <v>32</v>
      </c>
      <c r="E9190" s="1" t="s">
        <v>84</v>
      </c>
      <c r="F9190" s="2">
        <v>43564</v>
      </c>
      <c r="G9190" s="1" t="s">
        <v>24608</v>
      </c>
      <c r="H9190" s="1" t="s">
        <v>24609</v>
      </c>
      <c r="I9190" s="1" t="s">
        <v>26</v>
      </c>
      <c r="J9190" s="3">
        <v>41807.367903466999</v>
      </c>
      <c r="K9190" s="1">
        <v>120</v>
      </c>
      <c r="L9190" s="1" t="s">
        <v>42</v>
      </c>
      <c r="M9190" s="2">
        <v>43590</v>
      </c>
      <c r="N9190" s="1" t="s">
        <v>66</v>
      </c>
      <c r="O9190" s="1">
        <f>M9190-F9190</f>
        <v>26</v>
      </c>
      <c r="P9190" s="1" t="str">
        <f>IF(B9190&lt;=17,"Teen",
IF(B9190&lt;=25,"Young Adult",
IF(B9190&lt;=35,"Adult",
IF(B9190&lt;=50,"Middle Age","Senior"))))</f>
        <v>Senior</v>
      </c>
      <c r="Q9190" s="3">
        <f>J9190/O9190</f>
        <v>1607.9756885948846</v>
      </c>
      <c r="R9190" s="5">
        <f>IF(B9190&gt;60,1,0)
+ IF(O9190&gt;7,1,0)
+ IF(L9190="Emergency",1,0)
+ IF(T9190="Critical",1,0)</f>
        <v>3</v>
      </c>
      <c r="S9190" s="6" t="str">
        <f>IF(R9190&lt;=1,"Low",
IF(R9190=2,"Medium","High"))</f>
        <v>High</v>
      </c>
      <c r="T9190" s="1" t="s">
        <v>29</v>
      </c>
    </row>
    <row r="9191" spans="1:20">
      <c r="A9191" s="1" t="s">
        <v>24610</v>
      </c>
      <c r="B9191" s="1">
        <v>61</v>
      </c>
      <c r="C9191" s="1" t="s">
        <v>21</v>
      </c>
      <c r="D9191" s="1" t="s">
        <v>52</v>
      </c>
      <c r="E9191" s="1" t="s">
        <v>74</v>
      </c>
      <c r="F9191" s="2">
        <v>43563</v>
      </c>
      <c r="G9191" s="1" t="s">
        <v>24611</v>
      </c>
      <c r="H9191" s="1" t="s">
        <v>24612</v>
      </c>
      <c r="I9191" s="1" t="s">
        <v>60</v>
      </c>
      <c r="J9191" s="3">
        <v>46515.229091929803</v>
      </c>
      <c r="K9191" s="1">
        <v>309</v>
      </c>
      <c r="L9191" s="1" t="s">
        <v>42</v>
      </c>
      <c r="M9191" s="2">
        <v>43589</v>
      </c>
      <c r="N9191" s="1" t="s">
        <v>38</v>
      </c>
      <c r="O9191" s="1">
        <f>M9191-F9191</f>
        <v>26</v>
      </c>
      <c r="P9191" s="1" t="str">
        <f>IF(B9191&lt;=17,"Teen",
IF(B9191&lt;=25,"Young Adult",
IF(B9191&lt;=35,"Adult",
IF(B9191&lt;=50,"Middle Age","Senior"))))</f>
        <v>Senior</v>
      </c>
      <c r="Q9191" s="3">
        <f>J9191/O9191</f>
        <v>1789.0472727665308</v>
      </c>
      <c r="R9191" s="5">
        <f>IF(B9191&gt;60,1,0)
+ IF(O9191&gt;7,1,0)
+ IF(L9191="Emergency",1,0)
+ IF(T9191="Critical",1,0)</f>
        <v>3</v>
      </c>
      <c r="S9191" s="6" t="str">
        <f>IF(R9191&lt;=1,"Low",
IF(R9191=2,"Medium","High"))</f>
        <v>High</v>
      </c>
      <c r="T9191" s="1" t="s">
        <v>49</v>
      </c>
    </row>
    <row r="9192" spans="1:20">
      <c r="A9192" s="1" t="s">
        <v>24613</v>
      </c>
      <c r="B9192" s="1">
        <v>40</v>
      </c>
      <c r="C9192" s="1" t="s">
        <v>21</v>
      </c>
      <c r="D9192" s="1" t="s">
        <v>32</v>
      </c>
      <c r="E9192" s="1" t="s">
        <v>33</v>
      </c>
      <c r="F9192" s="2">
        <v>43563</v>
      </c>
      <c r="G9192" s="1" t="s">
        <v>24614</v>
      </c>
      <c r="H9192" s="1" t="s">
        <v>24615</v>
      </c>
      <c r="I9192" s="1" t="s">
        <v>36</v>
      </c>
      <c r="J9192" s="3">
        <v>45686.569164057197</v>
      </c>
      <c r="K9192" s="1">
        <v>498</v>
      </c>
      <c r="L9192" s="1" t="s">
        <v>42</v>
      </c>
      <c r="M9192" s="2">
        <v>43584</v>
      </c>
      <c r="N9192" s="1" t="s">
        <v>66</v>
      </c>
      <c r="O9192" s="1">
        <f>M9192-F9192</f>
        <v>21</v>
      </c>
      <c r="P9192" s="1" t="str">
        <f>IF(B9192&lt;=17,"Teen",
IF(B9192&lt;=25,"Young Adult",
IF(B9192&lt;=35,"Adult",
IF(B9192&lt;=50,"Middle Age","Senior"))))</f>
        <v>Middle Age</v>
      </c>
      <c r="Q9192" s="3">
        <f>J9192/O9192</f>
        <v>2175.5509125741523</v>
      </c>
      <c r="R9192" s="5">
        <f>IF(B9192&gt;60,1,0)
+ IF(O9192&gt;7,1,0)
+ IF(L9192="Emergency",1,0)
+ IF(T9192="Critical",1,0)</f>
        <v>2</v>
      </c>
      <c r="S9192" s="6" t="str">
        <f>IF(R9192&lt;=1,"Low",
IF(R9192=2,"Medium","High"))</f>
        <v>Medium</v>
      </c>
      <c r="T9192" s="1" t="s">
        <v>29</v>
      </c>
    </row>
    <row r="9193" spans="1:20">
      <c r="A9193" s="1" t="s">
        <v>24616</v>
      </c>
      <c r="B9193" s="1">
        <v>64</v>
      </c>
      <c r="C9193" s="1" t="s">
        <v>21</v>
      </c>
      <c r="D9193" s="1" t="s">
        <v>44</v>
      </c>
      <c r="E9193" s="1" t="s">
        <v>74</v>
      </c>
      <c r="F9193" s="2">
        <v>43563</v>
      </c>
      <c r="G9193" s="1" t="s">
        <v>24617</v>
      </c>
      <c r="H9193" s="1" t="s">
        <v>24618</v>
      </c>
      <c r="I9193" s="1" t="s">
        <v>60</v>
      </c>
      <c r="J9193" s="3">
        <v>6917.4583773330396</v>
      </c>
      <c r="K9193" s="1">
        <v>307</v>
      </c>
      <c r="L9193" s="1" t="s">
        <v>42</v>
      </c>
      <c r="M9193" s="2">
        <v>43568</v>
      </c>
      <c r="N9193" s="1" t="s">
        <v>48</v>
      </c>
      <c r="O9193" s="1">
        <f>M9193-F9193</f>
        <v>5</v>
      </c>
      <c r="P9193" s="1" t="str">
        <f>IF(B9193&lt;=17,"Teen",
IF(B9193&lt;=25,"Young Adult",
IF(B9193&lt;=35,"Adult",
IF(B9193&lt;=50,"Middle Age","Senior"))))</f>
        <v>Senior</v>
      </c>
      <c r="Q9193" s="3">
        <f>J9193/O9193</f>
        <v>1383.4916754666078</v>
      </c>
      <c r="R9193" s="5">
        <f>IF(B9193&gt;60,1,0)
+ IF(O9193&gt;7,1,0)
+ IF(L9193="Emergency",1,0)
+ IF(T9193="Critical",1,0)</f>
        <v>2</v>
      </c>
      <c r="S9193" s="6" t="str">
        <f>IF(R9193&lt;=1,"Low",
IF(R9193=2,"Medium","High"))</f>
        <v>Medium</v>
      </c>
      <c r="T9193" s="1" t="s">
        <v>29</v>
      </c>
    </row>
    <row r="9194" spans="1:20">
      <c r="A9194" s="1" t="s">
        <v>24619</v>
      </c>
      <c r="B9194" s="1">
        <v>59</v>
      </c>
      <c r="C9194" s="1" t="s">
        <v>51</v>
      </c>
      <c r="D9194" s="1" t="s">
        <v>44</v>
      </c>
      <c r="E9194" s="1" t="s">
        <v>23</v>
      </c>
      <c r="F9194" s="2">
        <v>43563</v>
      </c>
      <c r="G9194" s="1" t="s">
        <v>24620</v>
      </c>
      <c r="H9194" s="1" t="s">
        <v>24621</v>
      </c>
      <c r="I9194" s="1" t="s">
        <v>60</v>
      </c>
      <c r="J9194" s="3">
        <v>17840.9693255604</v>
      </c>
      <c r="K9194" s="1">
        <v>306</v>
      </c>
      <c r="L9194" s="1" t="s">
        <v>27</v>
      </c>
      <c r="M9194" s="2">
        <v>43581</v>
      </c>
      <c r="N9194" s="1" t="s">
        <v>66</v>
      </c>
      <c r="O9194" s="1">
        <f>M9194-F9194</f>
        <v>18</v>
      </c>
      <c r="P9194" s="1" t="str">
        <f>IF(B9194&lt;=17,"Teen",
IF(B9194&lt;=25,"Young Adult",
IF(B9194&lt;=35,"Adult",
IF(B9194&lt;=50,"Middle Age","Senior"))))</f>
        <v>Senior</v>
      </c>
      <c r="Q9194" s="3">
        <f>J9194/O9194</f>
        <v>991.16496253113337</v>
      </c>
      <c r="R9194" s="5">
        <f>IF(B9194&gt;60,1,0)
+ IF(O9194&gt;7,1,0)
+ IF(L9194="Emergency",1,0)
+ IF(T9194="Critical",1,0)</f>
        <v>1</v>
      </c>
      <c r="S9194" s="6" t="str">
        <f>IF(R9194&lt;=1,"Low",
IF(R9194=2,"Medium","High"))</f>
        <v>Low</v>
      </c>
      <c r="T9194" s="1" t="s">
        <v>71</v>
      </c>
    </row>
    <row r="9195" spans="1:20">
      <c r="A9195" s="1" t="s">
        <v>11531</v>
      </c>
      <c r="B9195" s="1">
        <v>70</v>
      </c>
      <c r="C9195" s="1" t="s">
        <v>21</v>
      </c>
      <c r="D9195" s="1" t="s">
        <v>62</v>
      </c>
      <c r="E9195" s="1" t="s">
        <v>84</v>
      </c>
      <c r="F9195" s="2">
        <v>43562</v>
      </c>
      <c r="G9195" s="1" t="s">
        <v>24622</v>
      </c>
      <c r="H9195" s="1" t="s">
        <v>24623</v>
      </c>
      <c r="I9195" s="1" t="s">
        <v>65</v>
      </c>
      <c r="J9195" s="3">
        <v>9804.14482926036</v>
      </c>
      <c r="K9195" s="1">
        <v>157</v>
      </c>
      <c r="L9195" s="1" t="s">
        <v>27</v>
      </c>
      <c r="M9195" s="2">
        <v>43590</v>
      </c>
      <c r="N9195" s="1" t="s">
        <v>97</v>
      </c>
      <c r="O9195" s="1">
        <f>M9195-F9195</f>
        <v>28</v>
      </c>
      <c r="P9195" s="1" t="str">
        <f>IF(B9195&lt;=17,"Teen",
IF(B9195&lt;=25,"Young Adult",
IF(B9195&lt;=35,"Adult",
IF(B9195&lt;=50,"Middle Age","Senior"))))</f>
        <v>Senior</v>
      </c>
      <c r="Q9195" s="3">
        <f>J9195/O9195</f>
        <v>350.14802961644142</v>
      </c>
      <c r="R9195" s="5">
        <f>IF(B9195&gt;60,1,0)
+ IF(O9195&gt;7,1,0)
+ IF(L9195="Emergency",1,0)
+ IF(T9195="Critical",1,0)</f>
        <v>2</v>
      </c>
      <c r="S9195" s="6" t="str">
        <f>IF(R9195&lt;=1,"Low",
IF(R9195=2,"Medium","High"))</f>
        <v>Medium</v>
      </c>
      <c r="T9195" s="1" t="s">
        <v>71</v>
      </c>
    </row>
    <row r="9196" spans="1:20">
      <c r="A9196" s="1" t="s">
        <v>24624</v>
      </c>
      <c r="B9196" s="1">
        <v>48</v>
      </c>
      <c r="C9196" s="1" t="s">
        <v>51</v>
      </c>
      <c r="D9196" s="1" t="s">
        <v>68</v>
      </c>
      <c r="E9196" s="1" t="s">
        <v>84</v>
      </c>
      <c r="F9196" s="2">
        <v>43562</v>
      </c>
      <c r="G9196" s="1" t="s">
        <v>24625</v>
      </c>
      <c r="H9196" s="1" t="s">
        <v>24626</v>
      </c>
      <c r="I9196" s="1" t="s">
        <v>36</v>
      </c>
      <c r="J9196" s="3">
        <v>8347.5546559449795</v>
      </c>
      <c r="K9196" s="1">
        <v>195</v>
      </c>
      <c r="L9196" s="1" t="s">
        <v>37</v>
      </c>
      <c r="M9196" s="2">
        <v>43581</v>
      </c>
      <c r="N9196" s="1" t="s">
        <v>97</v>
      </c>
      <c r="O9196" s="1">
        <f>M9196-F9196</f>
        <v>19</v>
      </c>
      <c r="P9196" s="1" t="str">
        <f>IF(B9196&lt;=17,"Teen",
IF(B9196&lt;=25,"Young Adult",
IF(B9196&lt;=35,"Adult",
IF(B9196&lt;=50,"Middle Age","Senior"))))</f>
        <v>Middle Age</v>
      </c>
      <c r="Q9196" s="3">
        <f>J9196/O9196</f>
        <v>439.34498189184103</v>
      </c>
      <c r="R9196" s="5">
        <f>IF(B9196&gt;60,1,0)
+ IF(O9196&gt;7,1,0)
+ IF(L9196="Emergency",1,0)
+ IF(T9196="Critical",1,0)</f>
        <v>1</v>
      </c>
      <c r="S9196" s="6" t="str">
        <f>IF(R9196&lt;=1,"Low",
IF(R9196=2,"Medium","High"))</f>
        <v>Low</v>
      </c>
      <c r="T9196" s="1" t="s">
        <v>49</v>
      </c>
    </row>
    <row r="9197" spans="1:20">
      <c r="A9197" s="1" t="s">
        <v>24627</v>
      </c>
      <c r="B9197" s="1">
        <v>60</v>
      </c>
      <c r="C9197" s="1" t="s">
        <v>21</v>
      </c>
      <c r="D9197" s="1" t="s">
        <v>22</v>
      </c>
      <c r="E9197" s="1" t="s">
        <v>45</v>
      </c>
      <c r="F9197" s="2">
        <v>43562</v>
      </c>
      <c r="G9197" s="1" t="s">
        <v>24628</v>
      </c>
      <c r="H9197" s="1" t="s">
        <v>24629</v>
      </c>
      <c r="I9197" s="1" t="s">
        <v>26</v>
      </c>
      <c r="J9197" s="3">
        <v>15083.3678200533</v>
      </c>
      <c r="K9197" s="1">
        <v>491</v>
      </c>
      <c r="L9197" s="1" t="s">
        <v>27</v>
      </c>
      <c r="M9197" s="2">
        <v>43580</v>
      </c>
      <c r="N9197" s="1" t="s">
        <v>38</v>
      </c>
      <c r="O9197" s="1">
        <f>M9197-F9197</f>
        <v>18</v>
      </c>
      <c r="P9197" s="1" t="str">
        <f>IF(B9197&lt;=17,"Teen",
IF(B9197&lt;=25,"Young Adult",
IF(B9197&lt;=35,"Adult",
IF(B9197&lt;=50,"Middle Age","Senior"))))</f>
        <v>Senior</v>
      </c>
      <c r="Q9197" s="3">
        <f>J9197/O9197</f>
        <v>837.96487889184993</v>
      </c>
      <c r="R9197" s="5">
        <f>IF(B9197&gt;60,1,0)
+ IF(O9197&gt;7,1,0)
+ IF(L9197="Emergency",1,0)
+ IF(T9197="Critical",1,0)</f>
        <v>1</v>
      </c>
      <c r="S9197" s="6" t="str">
        <f>IF(R9197&lt;=1,"Low",
IF(R9197=2,"Medium","High"))</f>
        <v>Low</v>
      </c>
      <c r="T9197" s="1" t="s">
        <v>49</v>
      </c>
    </row>
    <row r="9198" spans="1:20">
      <c r="A9198" s="1" t="s">
        <v>24630</v>
      </c>
      <c r="B9198" s="1">
        <v>58</v>
      </c>
      <c r="C9198" s="1" t="s">
        <v>51</v>
      </c>
      <c r="D9198" s="1" t="s">
        <v>32</v>
      </c>
      <c r="E9198" s="1" t="s">
        <v>53</v>
      </c>
      <c r="F9198" s="2">
        <v>43562</v>
      </c>
      <c r="G9198" s="1" t="s">
        <v>6053</v>
      </c>
      <c r="H9198" s="1" t="s">
        <v>24631</v>
      </c>
      <c r="I9198" s="1" t="s">
        <v>65</v>
      </c>
      <c r="J9198" s="3">
        <v>27120.4522040583</v>
      </c>
      <c r="K9198" s="1">
        <v>364</v>
      </c>
      <c r="L9198" s="1" t="s">
        <v>37</v>
      </c>
      <c r="M9198" s="2">
        <v>43587</v>
      </c>
      <c r="N9198" s="1" t="s">
        <v>28</v>
      </c>
      <c r="O9198" s="1">
        <f>M9198-F9198</f>
        <v>25</v>
      </c>
      <c r="P9198" s="1" t="str">
        <f>IF(B9198&lt;=17,"Teen",
IF(B9198&lt;=25,"Young Adult",
IF(B9198&lt;=35,"Adult",
IF(B9198&lt;=50,"Middle Age","Senior"))))</f>
        <v>Senior</v>
      </c>
      <c r="Q9198" s="3">
        <f>J9198/O9198</f>
        <v>1084.8180881623321</v>
      </c>
      <c r="R9198" s="5">
        <f>IF(B9198&gt;60,1,0)
+ IF(O9198&gt;7,1,0)
+ IF(L9198="Emergency",1,0)
+ IF(T9198="Critical",1,0)</f>
        <v>1</v>
      </c>
      <c r="S9198" s="6" t="str">
        <f>IF(R9198&lt;=1,"Low",
IF(R9198=2,"Medium","High"))</f>
        <v>Low</v>
      </c>
      <c r="T9198" s="1" t="s">
        <v>71</v>
      </c>
    </row>
    <row r="9199" spans="1:20">
      <c r="A9199" s="1" t="s">
        <v>24632</v>
      </c>
      <c r="B9199" s="1">
        <v>43</v>
      </c>
      <c r="C9199" s="1" t="s">
        <v>21</v>
      </c>
      <c r="D9199" s="1" t="s">
        <v>22</v>
      </c>
      <c r="E9199" s="1" t="s">
        <v>74</v>
      </c>
      <c r="F9199" s="2">
        <v>43562</v>
      </c>
      <c r="G9199" s="1" t="s">
        <v>24633</v>
      </c>
      <c r="H9199" s="1" t="s">
        <v>9935</v>
      </c>
      <c r="I9199" s="1" t="s">
        <v>65</v>
      </c>
      <c r="J9199" s="3">
        <v>34038.910669455399</v>
      </c>
      <c r="K9199" s="1">
        <v>348</v>
      </c>
      <c r="L9199" s="1" t="s">
        <v>42</v>
      </c>
      <c r="M9199" s="2">
        <v>43569</v>
      </c>
      <c r="N9199" s="1" t="s">
        <v>48</v>
      </c>
      <c r="O9199" s="1">
        <f>M9199-F9199</f>
        <v>7</v>
      </c>
      <c r="P9199" s="1" t="str">
        <f>IF(B9199&lt;=17,"Teen",
IF(B9199&lt;=25,"Young Adult",
IF(B9199&lt;=35,"Adult",
IF(B9199&lt;=50,"Middle Age","Senior"))))</f>
        <v>Middle Age</v>
      </c>
      <c r="Q9199" s="3">
        <f>J9199/O9199</f>
        <v>4862.7015242079142</v>
      </c>
      <c r="R9199" s="5">
        <f>IF(B9199&gt;60,1,0)
+ IF(O9199&gt;7,1,0)
+ IF(L9199="Emergency",1,0)
+ IF(T9199="Critical",1,0)</f>
        <v>1</v>
      </c>
      <c r="S9199" s="6" t="str">
        <f>IF(R9199&lt;=1,"Low",
IF(R9199=2,"Medium","High"))</f>
        <v>Low</v>
      </c>
      <c r="T9199" s="1" t="s">
        <v>49</v>
      </c>
    </row>
    <row r="9200" spans="1:20">
      <c r="A9200" s="1" t="s">
        <v>23298</v>
      </c>
      <c r="B9200" s="1">
        <v>29</v>
      </c>
      <c r="C9200" s="1" t="s">
        <v>21</v>
      </c>
      <c r="D9200" s="1" t="s">
        <v>62</v>
      </c>
      <c r="E9200" s="1" t="s">
        <v>33</v>
      </c>
      <c r="F9200" s="2">
        <v>43562</v>
      </c>
      <c r="G9200" s="1" t="s">
        <v>24634</v>
      </c>
      <c r="H9200" s="1" t="s">
        <v>7851</v>
      </c>
      <c r="I9200" s="1" t="s">
        <v>60</v>
      </c>
      <c r="J9200" s="3">
        <v>24754.647932548301</v>
      </c>
      <c r="K9200" s="1">
        <v>327</v>
      </c>
      <c r="L9200" s="1" t="s">
        <v>27</v>
      </c>
      <c r="M9200" s="2">
        <v>43577</v>
      </c>
      <c r="N9200" s="1" t="s">
        <v>38</v>
      </c>
      <c r="O9200" s="1">
        <f>M9200-F9200</f>
        <v>15</v>
      </c>
      <c r="P9200" s="1" t="str">
        <f>IF(B9200&lt;=17,"Teen",
IF(B9200&lt;=25,"Young Adult",
IF(B9200&lt;=35,"Adult",
IF(B9200&lt;=50,"Middle Age","Senior"))))</f>
        <v>Adult</v>
      </c>
      <c r="Q9200" s="3">
        <f>J9200/O9200</f>
        <v>1650.3098621698869</v>
      </c>
      <c r="R9200" s="5">
        <f>IF(B9200&gt;60,1,0)
+ IF(O9200&gt;7,1,0)
+ IF(L9200="Emergency",1,0)
+ IF(T9200="Critical",1,0)</f>
        <v>1</v>
      </c>
      <c r="S9200" s="6" t="str">
        <f>IF(R9200&lt;=1,"Low",
IF(R9200=2,"Medium","High"))</f>
        <v>Low</v>
      </c>
      <c r="T9200" s="1" t="s">
        <v>71</v>
      </c>
    </row>
    <row r="9201" spans="1:20">
      <c r="A9201" s="1" t="s">
        <v>24635</v>
      </c>
      <c r="B9201" s="1">
        <v>81</v>
      </c>
      <c r="C9201" s="1" t="s">
        <v>51</v>
      </c>
      <c r="D9201" s="1" t="s">
        <v>68</v>
      </c>
      <c r="E9201" s="1" t="s">
        <v>74</v>
      </c>
      <c r="F9201" s="2">
        <v>43562</v>
      </c>
      <c r="G9201" s="1" t="s">
        <v>24636</v>
      </c>
      <c r="H9201" s="1" t="s">
        <v>24637</v>
      </c>
      <c r="I9201" s="1" t="s">
        <v>60</v>
      </c>
      <c r="J9201" s="3">
        <v>21535.951997553599</v>
      </c>
      <c r="K9201" s="1">
        <v>208</v>
      </c>
      <c r="L9201" s="1" t="s">
        <v>42</v>
      </c>
      <c r="M9201" s="2">
        <v>43574</v>
      </c>
      <c r="N9201" s="1" t="s">
        <v>97</v>
      </c>
      <c r="O9201" s="1">
        <f>M9201-F9201</f>
        <v>12</v>
      </c>
      <c r="P9201" s="1" t="str">
        <f>IF(B9201&lt;=17,"Teen",
IF(B9201&lt;=25,"Young Adult",
IF(B9201&lt;=35,"Adult",
IF(B9201&lt;=50,"Middle Age","Senior"))))</f>
        <v>Senior</v>
      </c>
      <c r="Q9201" s="3">
        <f>J9201/O9201</f>
        <v>1794.6626664628</v>
      </c>
      <c r="R9201" s="5">
        <f>IF(B9201&gt;60,1,0)
+ IF(O9201&gt;7,1,0)
+ IF(L9201="Emergency",1,0)
+ IF(T9201="Critical",1,0)</f>
        <v>3</v>
      </c>
      <c r="S9201" s="6" t="str">
        <f>IF(R9201&lt;=1,"Low",
IF(R9201=2,"Medium","High"))</f>
        <v>High</v>
      </c>
      <c r="T9201" s="1" t="s">
        <v>71</v>
      </c>
    </row>
    <row r="9202" spans="1:20">
      <c r="A9202" s="1" t="s">
        <v>24638</v>
      </c>
      <c r="B9202" s="1">
        <v>26</v>
      </c>
      <c r="C9202" s="1" t="s">
        <v>21</v>
      </c>
      <c r="D9202" s="1" t="s">
        <v>62</v>
      </c>
      <c r="E9202" s="1" t="s">
        <v>33</v>
      </c>
      <c r="F9202" s="2">
        <v>43561</v>
      </c>
      <c r="G9202" s="1" t="s">
        <v>24639</v>
      </c>
      <c r="H9202" s="1" t="s">
        <v>5033</v>
      </c>
      <c r="I9202" s="1" t="s">
        <v>65</v>
      </c>
      <c r="J9202" s="3">
        <v>9358.7533781746006</v>
      </c>
      <c r="K9202" s="1">
        <v>292</v>
      </c>
      <c r="L9202" s="1" t="s">
        <v>42</v>
      </c>
      <c r="M9202" s="2">
        <v>43569</v>
      </c>
      <c r="N9202" s="1" t="s">
        <v>97</v>
      </c>
      <c r="O9202" s="1">
        <f>M9202-F9202</f>
        <v>8</v>
      </c>
      <c r="P9202" s="1" t="str">
        <f>IF(B9202&lt;=17,"Teen",
IF(B9202&lt;=25,"Young Adult",
IF(B9202&lt;=35,"Adult",
IF(B9202&lt;=50,"Middle Age","Senior"))))</f>
        <v>Adult</v>
      </c>
      <c r="Q9202" s="3">
        <f>J9202/O9202</f>
        <v>1169.8441722718251</v>
      </c>
      <c r="R9202" s="5">
        <f>IF(B9202&gt;60,1,0)
+ IF(O9202&gt;7,1,0)
+ IF(L9202="Emergency",1,0)
+ IF(T9202="Critical",1,0)</f>
        <v>2</v>
      </c>
      <c r="S9202" s="6" t="str">
        <f>IF(R9202&lt;=1,"Low",
IF(R9202=2,"Medium","High"))</f>
        <v>Medium</v>
      </c>
      <c r="T9202" s="1" t="s">
        <v>49</v>
      </c>
    </row>
    <row r="9203" spans="1:20">
      <c r="A9203" s="1" t="s">
        <v>24640</v>
      </c>
      <c r="B9203" s="1">
        <v>29</v>
      </c>
      <c r="C9203" s="1" t="s">
        <v>21</v>
      </c>
      <c r="D9203" s="1" t="s">
        <v>91</v>
      </c>
      <c r="E9203" s="1" t="s">
        <v>53</v>
      </c>
      <c r="F9203" s="2">
        <v>43561</v>
      </c>
      <c r="G9203" s="1" t="s">
        <v>24641</v>
      </c>
      <c r="H9203" s="1" t="s">
        <v>24642</v>
      </c>
      <c r="I9203" s="1" t="s">
        <v>36</v>
      </c>
      <c r="J9203" s="3">
        <v>14701.650296141401</v>
      </c>
      <c r="K9203" s="1">
        <v>317</v>
      </c>
      <c r="L9203" s="1" t="s">
        <v>27</v>
      </c>
      <c r="M9203" s="2">
        <v>43574</v>
      </c>
      <c r="N9203" s="1" t="s">
        <v>38</v>
      </c>
      <c r="O9203" s="1">
        <f>M9203-F9203</f>
        <v>13</v>
      </c>
      <c r="P9203" s="1" t="str">
        <f>IF(B9203&lt;=17,"Teen",
IF(B9203&lt;=25,"Young Adult",
IF(B9203&lt;=35,"Adult",
IF(B9203&lt;=50,"Middle Age","Senior"))))</f>
        <v>Adult</v>
      </c>
      <c r="Q9203" s="3">
        <f>J9203/O9203</f>
        <v>1130.8961766262616</v>
      </c>
      <c r="R9203" s="5">
        <f>IF(B9203&gt;60,1,0)
+ IF(O9203&gt;7,1,0)
+ IF(L9203="Emergency",1,0)
+ IF(T9203="Critical",1,0)</f>
        <v>1</v>
      </c>
      <c r="S9203" s="6" t="str">
        <f>IF(R9203&lt;=1,"Low",
IF(R9203=2,"Medium","High"))</f>
        <v>Low</v>
      </c>
      <c r="T9203" s="1" t="s">
        <v>49</v>
      </c>
    </row>
    <row r="9204" spans="1:20">
      <c r="A9204" s="1" t="s">
        <v>24643</v>
      </c>
      <c r="B9204" s="1">
        <v>68</v>
      </c>
      <c r="C9204" s="1" t="s">
        <v>21</v>
      </c>
      <c r="D9204" s="1" t="s">
        <v>32</v>
      </c>
      <c r="E9204" s="1" t="s">
        <v>45</v>
      </c>
      <c r="F9204" s="2">
        <v>43561</v>
      </c>
      <c r="G9204" s="1" t="s">
        <v>17240</v>
      </c>
      <c r="H9204" s="1" t="s">
        <v>24644</v>
      </c>
      <c r="I9204" s="1" t="s">
        <v>56</v>
      </c>
      <c r="J9204" s="3">
        <v>10805.1499538484</v>
      </c>
      <c r="K9204" s="1">
        <v>330</v>
      </c>
      <c r="L9204" s="1" t="s">
        <v>37</v>
      </c>
      <c r="M9204" s="2">
        <v>43579</v>
      </c>
      <c r="N9204" s="1" t="s">
        <v>28</v>
      </c>
      <c r="O9204" s="1">
        <f>M9204-F9204</f>
        <v>18</v>
      </c>
      <c r="P9204" s="1" t="str">
        <f>IF(B9204&lt;=17,"Teen",
IF(B9204&lt;=25,"Young Adult",
IF(B9204&lt;=35,"Adult",
IF(B9204&lt;=50,"Middle Age","Senior"))))</f>
        <v>Senior</v>
      </c>
      <c r="Q9204" s="3">
        <f>J9204/O9204</f>
        <v>600.28610854713338</v>
      </c>
      <c r="R9204" s="5">
        <f>IF(B9204&gt;60,1,0)
+ IF(O9204&gt;7,1,0)
+ IF(L9204="Emergency",1,0)
+ IF(T9204="Critical",1,0)</f>
        <v>2</v>
      </c>
      <c r="S9204" s="6" t="str">
        <f>IF(R9204&lt;=1,"Low",
IF(R9204=2,"Medium","High"))</f>
        <v>Medium</v>
      </c>
      <c r="T9204" s="1" t="s">
        <v>29</v>
      </c>
    </row>
    <row r="9205" spans="1:20">
      <c r="A9205" s="1" t="s">
        <v>21665</v>
      </c>
      <c r="B9205" s="1">
        <v>41</v>
      </c>
      <c r="C9205" s="1" t="s">
        <v>51</v>
      </c>
      <c r="D9205" s="1" t="s">
        <v>52</v>
      </c>
      <c r="E9205" s="1" t="s">
        <v>53</v>
      </c>
      <c r="F9205" s="2">
        <v>43561</v>
      </c>
      <c r="G9205" s="1" t="s">
        <v>24645</v>
      </c>
      <c r="H9205" s="1" t="s">
        <v>24646</v>
      </c>
      <c r="I9205" s="1" t="s">
        <v>60</v>
      </c>
      <c r="J9205" s="3">
        <v>26865.104573499</v>
      </c>
      <c r="K9205" s="1">
        <v>244</v>
      </c>
      <c r="L9205" s="1" t="s">
        <v>37</v>
      </c>
      <c r="M9205" s="2">
        <v>43575</v>
      </c>
      <c r="N9205" s="1" t="s">
        <v>97</v>
      </c>
      <c r="O9205" s="1">
        <f>M9205-F9205</f>
        <v>14</v>
      </c>
      <c r="P9205" s="1" t="str">
        <f>IF(B9205&lt;=17,"Teen",
IF(B9205&lt;=25,"Young Adult",
IF(B9205&lt;=35,"Adult",
IF(B9205&lt;=50,"Middle Age","Senior"))))</f>
        <v>Middle Age</v>
      </c>
      <c r="Q9205" s="3">
        <f>J9205/O9205</f>
        <v>1918.9360409642143</v>
      </c>
      <c r="R9205" s="5">
        <f>IF(B9205&gt;60,1,0)
+ IF(O9205&gt;7,1,0)
+ IF(L9205="Emergency",1,0)
+ IF(T9205="Critical",1,0)</f>
        <v>1</v>
      </c>
      <c r="S9205" s="6" t="str">
        <f>IF(R9205&lt;=1,"Low",
IF(R9205=2,"Medium","High"))</f>
        <v>Low</v>
      </c>
      <c r="T9205" s="1" t="s">
        <v>49</v>
      </c>
    </row>
    <row r="9206" spans="1:20">
      <c r="A9206" s="1" t="s">
        <v>123</v>
      </c>
      <c r="B9206" s="1">
        <v>40</v>
      </c>
      <c r="C9206" s="1" t="s">
        <v>21</v>
      </c>
      <c r="D9206" s="1" t="s">
        <v>62</v>
      </c>
      <c r="E9206" s="1" t="s">
        <v>84</v>
      </c>
      <c r="F9206" s="2">
        <v>43561</v>
      </c>
      <c r="G9206" s="1" t="s">
        <v>24647</v>
      </c>
      <c r="H9206" s="1" t="s">
        <v>24648</v>
      </c>
      <c r="I9206" s="1" t="s">
        <v>65</v>
      </c>
      <c r="J9206" s="3">
        <v>6164.2819233584796</v>
      </c>
      <c r="K9206" s="1">
        <v>369</v>
      </c>
      <c r="L9206" s="1" t="s">
        <v>37</v>
      </c>
      <c r="M9206" s="2">
        <v>43591</v>
      </c>
      <c r="N9206" s="1" t="s">
        <v>48</v>
      </c>
      <c r="O9206" s="1">
        <f>M9206-F9206</f>
        <v>30</v>
      </c>
      <c r="P9206" s="1" t="str">
        <f>IF(B9206&lt;=17,"Teen",
IF(B9206&lt;=25,"Young Adult",
IF(B9206&lt;=35,"Adult",
IF(B9206&lt;=50,"Middle Age","Senior"))))</f>
        <v>Middle Age</v>
      </c>
      <c r="Q9206" s="3">
        <f>J9206/O9206</f>
        <v>205.47606411194931</v>
      </c>
      <c r="R9206" s="5">
        <f>IF(B9206&gt;60,1,0)
+ IF(O9206&gt;7,1,0)
+ IF(L9206="Emergency",1,0)
+ IF(T9206="Critical",1,0)</f>
        <v>1</v>
      </c>
      <c r="S9206" s="6" t="str">
        <f>IF(R9206&lt;=1,"Low",
IF(R9206=2,"Medium","High"))</f>
        <v>Low</v>
      </c>
      <c r="T9206" s="1" t="s">
        <v>29</v>
      </c>
    </row>
    <row r="9207" spans="1:20">
      <c r="A9207" s="1" t="s">
        <v>12213</v>
      </c>
      <c r="B9207" s="1">
        <v>41</v>
      </c>
      <c r="C9207" s="1" t="s">
        <v>21</v>
      </c>
      <c r="D9207" s="1" t="s">
        <v>68</v>
      </c>
      <c r="E9207" s="1" t="s">
        <v>45</v>
      </c>
      <c r="F9207" s="2">
        <v>43561</v>
      </c>
      <c r="G9207" s="1" t="s">
        <v>24649</v>
      </c>
      <c r="H9207" s="1" t="s">
        <v>24650</v>
      </c>
      <c r="I9207" s="1" t="s">
        <v>36</v>
      </c>
      <c r="J9207" s="3">
        <v>48588.487751814602</v>
      </c>
      <c r="K9207" s="1">
        <v>443</v>
      </c>
      <c r="L9207" s="1" t="s">
        <v>37</v>
      </c>
      <c r="M9207" s="2">
        <v>43573</v>
      </c>
      <c r="N9207" s="1" t="s">
        <v>28</v>
      </c>
      <c r="O9207" s="1">
        <f>M9207-F9207</f>
        <v>12</v>
      </c>
      <c r="P9207" s="1" t="str">
        <f>IF(B9207&lt;=17,"Teen",
IF(B9207&lt;=25,"Young Adult",
IF(B9207&lt;=35,"Adult",
IF(B9207&lt;=50,"Middle Age","Senior"))))</f>
        <v>Middle Age</v>
      </c>
      <c r="Q9207" s="3">
        <f>J9207/O9207</f>
        <v>4049.0406459845503</v>
      </c>
      <c r="R9207" s="5">
        <f>IF(B9207&gt;60,1,0)
+ IF(O9207&gt;7,1,0)
+ IF(L9207="Emergency",1,0)
+ IF(T9207="Critical",1,0)</f>
        <v>1</v>
      </c>
      <c r="S9207" s="6" t="str">
        <f>IF(R9207&lt;=1,"Low",
IF(R9207=2,"Medium","High"))</f>
        <v>Low</v>
      </c>
      <c r="T9207" s="1" t="s">
        <v>71</v>
      </c>
    </row>
    <row r="9208" spans="1:20">
      <c r="A9208" s="1" t="s">
        <v>24651</v>
      </c>
      <c r="B9208" s="1">
        <v>74</v>
      </c>
      <c r="C9208" s="1" t="s">
        <v>21</v>
      </c>
      <c r="D9208" s="1" t="s">
        <v>44</v>
      </c>
      <c r="E9208" s="1" t="s">
        <v>23</v>
      </c>
      <c r="F9208" s="2">
        <v>43560</v>
      </c>
      <c r="G9208" s="1" t="s">
        <v>5896</v>
      </c>
      <c r="H9208" s="1" t="s">
        <v>24652</v>
      </c>
      <c r="I9208" s="1" t="s">
        <v>56</v>
      </c>
      <c r="J9208" s="3">
        <v>2936.56560925742</v>
      </c>
      <c r="K9208" s="1">
        <v>172</v>
      </c>
      <c r="L9208" s="1" t="s">
        <v>42</v>
      </c>
      <c r="M9208" s="2">
        <v>43578</v>
      </c>
      <c r="N9208" s="1" t="s">
        <v>97</v>
      </c>
      <c r="O9208" s="1">
        <f>M9208-F9208</f>
        <v>18</v>
      </c>
      <c r="P9208" s="1" t="str">
        <f>IF(B9208&lt;=17,"Teen",
IF(B9208&lt;=25,"Young Adult",
IF(B9208&lt;=35,"Adult",
IF(B9208&lt;=50,"Middle Age","Senior"))))</f>
        <v>Senior</v>
      </c>
      <c r="Q9208" s="3">
        <f>J9208/O9208</f>
        <v>163.14253384763444</v>
      </c>
      <c r="R9208" s="5">
        <f>IF(B9208&gt;60,1,0)
+ IF(O9208&gt;7,1,0)
+ IF(L9208="Emergency",1,0)
+ IF(T9208="Critical",1,0)</f>
        <v>3</v>
      </c>
      <c r="S9208" s="6" t="str">
        <f>IF(R9208&lt;=1,"Low",
IF(R9208=2,"Medium","High"))</f>
        <v>High</v>
      </c>
      <c r="T9208" s="1" t="s">
        <v>29</v>
      </c>
    </row>
    <row r="9209" spans="1:20">
      <c r="A9209" s="1" t="s">
        <v>24653</v>
      </c>
      <c r="B9209" s="1">
        <v>52</v>
      </c>
      <c r="C9209" s="1" t="s">
        <v>51</v>
      </c>
      <c r="D9209" s="1" t="s">
        <v>73</v>
      </c>
      <c r="E9209" s="1" t="s">
        <v>84</v>
      </c>
      <c r="F9209" s="2">
        <v>43560</v>
      </c>
      <c r="G9209" s="1" t="s">
        <v>24654</v>
      </c>
      <c r="H9209" s="1" t="s">
        <v>24655</v>
      </c>
      <c r="I9209" s="1" t="s">
        <v>65</v>
      </c>
      <c r="J9209" s="3">
        <v>30945.931325212099</v>
      </c>
      <c r="K9209" s="1">
        <v>474</v>
      </c>
      <c r="L9209" s="1" t="s">
        <v>37</v>
      </c>
      <c r="M9209" s="2">
        <v>43561</v>
      </c>
      <c r="N9209" s="1" t="s">
        <v>97</v>
      </c>
      <c r="O9209" s="1">
        <f>M9209-F9209</f>
        <v>1</v>
      </c>
      <c r="P9209" s="1" t="str">
        <f>IF(B9209&lt;=17,"Teen",
IF(B9209&lt;=25,"Young Adult",
IF(B9209&lt;=35,"Adult",
IF(B9209&lt;=50,"Middle Age","Senior"))))</f>
        <v>Senior</v>
      </c>
      <c r="Q9209" s="3">
        <f>J9209/O9209</f>
        <v>30945.931325212099</v>
      </c>
      <c r="R9209" s="5">
        <f>IF(B9209&gt;60,1,0)
+ IF(O9209&gt;7,1,0)
+ IF(L9209="Emergency",1,0)
+ IF(T9209="Critical",1,0)</f>
        <v>0</v>
      </c>
      <c r="S9209" s="6" t="str">
        <f>IF(R9209&lt;=1,"Low",
IF(R9209=2,"Medium","High"))</f>
        <v>Low</v>
      </c>
      <c r="T9209" s="1" t="s">
        <v>49</v>
      </c>
    </row>
    <row r="9210" spans="1:20">
      <c r="A9210" s="1" t="s">
        <v>24656</v>
      </c>
      <c r="B9210" s="1">
        <v>66</v>
      </c>
      <c r="C9210" s="1" t="s">
        <v>21</v>
      </c>
      <c r="D9210" s="1" t="s">
        <v>52</v>
      </c>
      <c r="E9210" s="1" t="s">
        <v>74</v>
      </c>
      <c r="F9210" s="2">
        <v>43560</v>
      </c>
      <c r="G9210" s="1" t="s">
        <v>860</v>
      </c>
      <c r="H9210" s="1" t="s">
        <v>24657</v>
      </c>
      <c r="I9210" s="1" t="s">
        <v>36</v>
      </c>
      <c r="J9210" s="3">
        <v>36311.610921484302</v>
      </c>
      <c r="K9210" s="1">
        <v>339</v>
      </c>
      <c r="L9210" s="1" t="s">
        <v>37</v>
      </c>
      <c r="M9210" s="2">
        <v>43563</v>
      </c>
      <c r="N9210" s="1" t="s">
        <v>48</v>
      </c>
      <c r="O9210" s="1">
        <f>M9210-F9210</f>
        <v>3</v>
      </c>
      <c r="P9210" s="1" t="str">
        <f>IF(B9210&lt;=17,"Teen",
IF(B9210&lt;=25,"Young Adult",
IF(B9210&lt;=35,"Adult",
IF(B9210&lt;=50,"Middle Age","Senior"))))</f>
        <v>Senior</v>
      </c>
      <c r="Q9210" s="3">
        <f>J9210/O9210</f>
        <v>12103.870307161435</v>
      </c>
      <c r="R9210" s="5">
        <f>IF(B9210&gt;60,1,0)
+ IF(O9210&gt;7,1,0)
+ IF(L9210="Emergency",1,0)
+ IF(T9210="Critical",1,0)</f>
        <v>1</v>
      </c>
      <c r="S9210" s="6" t="str">
        <f>IF(R9210&lt;=1,"Low",
IF(R9210=2,"Medium","High"))</f>
        <v>Low</v>
      </c>
      <c r="T9210" s="1" t="s">
        <v>49</v>
      </c>
    </row>
    <row r="9211" spans="1:20">
      <c r="A9211" s="1" t="s">
        <v>24658</v>
      </c>
      <c r="B9211" s="1">
        <v>45</v>
      </c>
      <c r="C9211" s="1" t="s">
        <v>51</v>
      </c>
      <c r="D9211" s="1" t="s">
        <v>73</v>
      </c>
      <c r="E9211" s="1" t="s">
        <v>53</v>
      </c>
      <c r="F9211" s="2">
        <v>43560</v>
      </c>
      <c r="G9211" s="1" t="s">
        <v>24659</v>
      </c>
      <c r="H9211" s="1" t="s">
        <v>24660</v>
      </c>
      <c r="I9211" s="1" t="s">
        <v>65</v>
      </c>
      <c r="J9211" s="3">
        <v>36299.563579497801</v>
      </c>
      <c r="K9211" s="1">
        <v>129</v>
      </c>
      <c r="L9211" s="1" t="s">
        <v>27</v>
      </c>
      <c r="M9211" s="2">
        <v>43574</v>
      </c>
      <c r="N9211" s="1" t="s">
        <v>66</v>
      </c>
      <c r="O9211" s="1">
        <f>M9211-F9211</f>
        <v>14</v>
      </c>
      <c r="P9211" s="1" t="str">
        <f>IF(B9211&lt;=17,"Teen",
IF(B9211&lt;=25,"Young Adult",
IF(B9211&lt;=35,"Adult",
IF(B9211&lt;=50,"Middle Age","Senior"))))</f>
        <v>Middle Age</v>
      </c>
      <c r="Q9211" s="3">
        <f>J9211/O9211</f>
        <v>2592.8259699641285</v>
      </c>
      <c r="R9211" s="5">
        <f>IF(B9211&gt;60,1,0)
+ IF(O9211&gt;7,1,0)
+ IF(L9211="Emergency",1,0)
+ IF(T9211="Critical",1,0)</f>
        <v>1</v>
      </c>
      <c r="S9211" s="6" t="str">
        <f>IF(R9211&lt;=1,"Low",
IF(R9211=2,"Medium","High"))</f>
        <v>Low</v>
      </c>
      <c r="T9211" s="1" t="s">
        <v>49</v>
      </c>
    </row>
    <row r="9212" spans="1:20">
      <c r="A9212" s="1" t="s">
        <v>24661</v>
      </c>
      <c r="B9212" s="1">
        <v>26</v>
      </c>
      <c r="C9212" s="1" t="s">
        <v>51</v>
      </c>
      <c r="D9212" s="1" t="s">
        <v>22</v>
      </c>
      <c r="E9212" s="1" t="s">
        <v>45</v>
      </c>
      <c r="F9212" s="2">
        <v>43560</v>
      </c>
      <c r="G9212" s="1" t="s">
        <v>24662</v>
      </c>
      <c r="H9212" s="1" t="s">
        <v>24663</v>
      </c>
      <c r="I9212" s="1" t="s">
        <v>26</v>
      </c>
      <c r="J9212" s="3">
        <v>1639.9367572640499</v>
      </c>
      <c r="K9212" s="1">
        <v>329</v>
      </c>
      <c r="L9212" s="1" t="s">
        <v>42</v>
      </c>
      <c r="M9212" s="2">
        <v>43570</v>
      </c>
      <c r="N9212" s="1" t="s">
        <v>48</v>
      </c>
      <c r="O9212" s="1">
        <f>M9212-F9212</f>
        <v>10</v>
      </c>
      <c r="P9212" s="1" t="str">
        <f>IF(B9212&lt;=17,"Teen",
IF(B9212&lt;=25,"Young Adult",
IF(B9212&lt;=35,"Adult",
IF(B9212&lt;=50,"Middle Age","Senior"))))</f>
        <v>Adult</v>
      </c>
      <c r="Q9212" s="3">
        <f>J9212/O9212</f>
        <v>163.993675726405</v>
      </c>
      <c r="R9212" s="5">
        <f>IF(B9212&gt;60,1,0)
+ IF(O9212&gt;7,1,0)
+ IF(L9212="Emergency",1,0)
+ IF(T9212="Critical",1,0)</f>
        <v>2</v>
      </c>
      <c r="S9212" s="6" t="str">
        <f>IF(R9212&lt;=1,"Low",
IF(R9212=2,"Medium","High"))</f>
        <v>Medium</v>
      </c>
      <c r="T9212" s="1" t="s">
        <v>49</v>
      </c>
    </row>
    <row r="9213" spans="1:20">
      <c r="A9213" s="1" t="s">
        <v>4811</v>
      </c>
      <c r="B9213" s="1">
        <v>65</v>
      </c>
      <c r="C9213" s="1" t="s">
        <v>21</v>
      </c>
      <c r="D9213" s="1" t="s">
        <v>62</v>
      </c>
      <c r="E9213" s="1" t="s">
        <v>45</v>
      </c>
      <c r="F9213" s="2">
        <v>43560</v>
      </c>
      <c r="G9213" s="1" t="s">
        <v>24664</v>
      </c>
      <c r="H9213" s="1" t="s">
        <v>24665</v>
      </c>
      <c r="I9213" s="1" t="s">
        <v>60</v>
      </c>
      <c r="J9213" s="3">
        <v>40933.058438891298</v>
      </c>
      <c r="K9213" s="1">
        <v>103</v>
      </c>
      <c r="L9213" s="1" t="s">
        <v>42</v>
      </c>
      <c r="M9213" s="2">
        <v>43583</v>
      </c>
      <c r="N9213" s="1" t="s">
        <v>48</v>
      </c>
      <c r="O9213" s="1">
        <f>M9213-F9213</f>
        <v>23</v>
      </c>
      <c r="P9213" s="1" t="str">
        <f>IF(B9213&lt;=17,"Teen",
IF(B9213&lt;=25,"Young Adult",
IF(B9213&lt;=35,"Adult",
IF(B9213&lt;=50,"Middle Age","Senior"))))</f>
        <v>Senior</v>
      </c>
      <c r="Q9213" s="3">
        <f>J9213/O9213</f>
        <v>1779.6981929952738</v>
      </c>
      <c r="R9213" s="5">
        <f>IF(B9213&gt;60,1,0)
+ IF(O9213&gt;7,1,0)
+ IF(L9213="Emergency",1,0)
+ IF(T9213="Critical",1,0)</f>
        <v>3</v>
      </c>
      <c r="S9213" s="6" t="str">
        <f>IF(R9213&lt;=1,"Low",
IF(R9213=2,"Medium","High"))</f>
        <v>High</v>
      </c>
      <c r="T9213" s="1" t="s">
        <v>71</v>
      </c>
    </row>
    <row r="9214" spans="1:20">
      <c r="A9214" s="1" t="s">
        <v>24666</v>
      </c>
      <c r="B9214" s="1">
        <v>47</v>
      </c>
      <c r="C9214" s="1" t="s">
        <v>21</v>
      </c>
      <c r="D9214" s="1" t="s">
        <v>44</v>
      </c>
      <c r="E9214" s="1" t="s">
        <v>33</v>
      </c>
      <c r="F9214" s="2">
        <v>43560</v>
      </c>
      <c r="G9214" s="1" t="s">
        <v>24667</v>
      </c>
      <c r="H9214" s="1" t="s">
        <v>24668</v>
      </c>
      <c r="I9214" s="1" t="s">
        <v>60</v>
      </c>
      <c r="J9214" s="3">
        <v>47026.891861322998</v>
      </c>
      <c r="K9214" s="1">
        <v>438</v>
      </c>
      <c r="L9214" s="1" t="s">
        <v>42</v>
      </c>
      <c r="M9214" s="2">
        <v>43561</v>
      </c>
      <c r="N9214" s="1" t="s">
        <v>28</v>
      </c>
      <c r="O9214" s="1">
        <f>M9214-F9214</f>
        <v>1</v>
      </c>
      <c r="P9214" s="1" t="str">
        <f>IF(B9214&lt;=17,"Teen",
IF(B9214&lt;=25,"Young Adult",
IF(B9214&lt;=35,"Adult",
IF(B9214&lt;=50,"Middle Age","Senior"))))</f>
        <v>Middle Age</v>
      </c>
      <c r="Q9214" s="3">
        <f>J9214/O9214</f>
        <v>47026.891861322998</v>
      </c>
      <c r="R9214" s="5">
        <f>IF(B9214&gt;60,1,0)
+ IF(O9214&gt;7,1,0)
+ IF(L9214="Emergency",1,0)
+ IF(T9214="Critical",1,0)</f>
        <v>1</v>
      </c>
      <c r="S9214" s="6" t="str">
        <f>IF(R9214&lt;=1,"Low",
IF(R9214=2,"Medium","High"))</f>
        <v>Low</v>
      </c>
      <c r="T9214" s="1" t="s">
        <v>49</v>
      </c>
    </row>
    <row r="9215" spans="1:20">
      <c r="A9215" s="1" t="s">
        <v>24669</v>
      </c>
      <c r="B9215" s="1">
        <v>66</v>
      </c>
      <c r="C9215" s="1" t="s">
        <v>21</v>
      </c>
      <c r="D9215" s="1" t="s">
        <v>91</v>
      </c>
      <c r="E9215" s="1" t="s">
        <v>74</v>
      </c>
      <c r="F9215" s="2">
        <v>43559</v>
      </c>
      <c r="G9215" s="1" t="s">
        <v>3562</v>
      </c>
      <c r="H9215" s="1" t="s">
        <v>24670</v>
      </c>
      <c r="I9215" s="1" t="s">
        <v>60</v>
      </c>
      <c r="J9215" s="3">
        <v>29497.374026784499</v>
      </c>
      <c r="K9215" s="1">
        <v>244</v>
      </c>
      <c r="L9215" s="1" t="s">
        <v>27</v>
      </c>
      <c r="M9215" s="2">
        <v>43581</v>
      </c>
      <c r="N9215" s="1" t="s">
        <v>66</v>
      </c>
      <c r="O9215" s="1">
        <f>M9215-F9215</f>
        <v>22</v>
      </c>
      <c r="P9215" s="1" t="str">
        <f>IF(B9215&lt;=17,"Teen",
IF(B9215&lt;=25,"Young Adult",
IF(B9215&lt;=35,"Adult",
IF(B9215&lt;=50,"Middle Age","Senior"))))</f>
        <v>Senior</v>
      </c>
      <c r="Q9215" s="3">
        <f>J9215/O9215</f>
        <v>1340.7897284902044</v>
      </c>
      <c r="R9215" s="5">
        <f>IF(B9215&gt;60,1,0)
+ IF(O9215&gt;7,1,0)
+ IF(L9215="Emergency",1,0)
+ IF(T9215="Critical",1,0)</f>
        <v>2</v>
      </c>
      <c r="S9215" s="6" t="str">
        <f>IF(R9215&lt;=1,"Low",
IF(R9215=2,"Medium","High"))</f>
        <v>Medium</v>
      </c>
      <c r="T9215" s="1" t="s">
        <v>71</v>
      </c>
    </row>
    <row r="9216" spans="1:20">
      <c r="A9216" s="1" t="s">
        <v>24671</v>
      </c>
      <c r="B9216" s="1">
        <v>77</v>
      </c>
      <c r="C9216" s="1" t="s">
        <v>51</v>
      </c>
      <c r="D9216" s="1" t="s">
        <v>52</v>
      </c>
      <c r="E9216" s="1" t="s">
        <v>53</v>
      </c>
      <c r="F9216" s="2">
        <v>43559</v>
      </c>
      <c r="G9216" s="1" t="s">
        <v>24672</v>
      </c>
      <c r="H9216" s="1" t="s">
        <v>24673</v>
      </c>
      <c r="I9216" s="1" t="s">
        <v>56</v>
      </c>
      <c r="J9216" s="3">
        <v>45281.985279707398</v>
      </c>
      <c r="K9216" s="1">
        <v>114</v>
      </c>
      <c r="L9216" s="1" t="s">
        <v>42</v>
      </c>
      <c r="M9216" s="2">
        <v>43587</v>
      </c>
      <c r="N9216" s="1" t="s">
        <v>28</v>
      </c>
      <c r="O9216" s="1">
        <f>M9216-F9216</f>
        <v>28</v>
      </c>
      <c r="P9216" s="1" t="str">
        <f>IF(B9216&lt;=17,"Teen",
IF(B9216&lt;=25,"Young Adult",
IF(B9216&lt;=35,"Adult",
IF(B9216&lt;=50,"Middle Age","Senior"))))</f>
        <v>Senior</v>
      </c>
      <c r="Q9216" s="3">
        <f>J9216/O9216</f>
        <v>1617.21375998955</v>
      </c>
      <c r="R9216" s="5">
        <f>IF(B9216&gt;60,1,0)
+ IF(O9216&gt;7,1,0)
+ IF(L9216="Emergency",1,0)
+ IF(T9216="Critical",1,0)</f>
        <v>3</v>
      </c>
      <c r="S9216" s="6" t="str">
        <f>IF(R9216&lt;=1,"Low",
IF(R9216=2,"Medium","High"))</f>
        <v>High</v>
      </c>
      <c r="T9216" s="1" t="s">
        <v>71</v>
      </c>
    </row>
    <row r="9217" spans="1:20">
      <c r="A9217" s="1" t="s">
        <v>24674</v>
      </c>
      <c r="B9217" s="1">
        <v>70</v>
      </c>
      <c r="C9217" s="1" t="s">
        <v>21</v>
      </c>
      <c r="D9217" s="1" t="s">
        <v>44</v>
      </c>
      <c r="E9217" s="1" t="s">
        <v>33</v>
      </c>
      <c r="F9217" s="2">
        <v>43559</v>
      </c>
      <c r="G9217" s="1" t="s">
        <v>24675</v>
      </c>
      <c r="H9217" s="1" t="s">
        <v>24676</v>
      </c>
      <c r="I9217" s="1" t="s">
        <v>56</v>
      </c>
      <c r="J9217" s="3">
        <v>48265.431675283697</v>
      </c>
      <c r="K9217" s="1">
        <v>120</v>
      </c>
      <c r="L9217" s="1" t="s">
        <v>37</v>
      </c>
      <c r="M9217" s="2">
        <v>43587</v>
      </c>
      <c r="N9217" s="1" t="s">
        <v>28</v>
      </c>
      <c r="O9217" s="1">
        <f>M9217-F9217</f>
        <v>28</v>
      </c>
      <c r="P9217" s="1" t="str">
        <f>IF(B9217&lt;=17,"Teen",
IF(B9217&lt;=25,"Young Adult",
IF(B9217&lt;=35,"Adult",
IF(B9217&lt;=50,"Middle Age","Senior"))))</f>
        <v>Senior</v>
      </c>
      <c r="Q9217" s="3">
        <f>J9217/O9217</f>
        <v>1723.7654169744178</v>
      </c>
      <c r="R9217" s="5">
        <f>IF(B9217&gt;60,1,0)
+ IF(O9217&gt;7,1,0)
+ IF(L9217="Emergency",1,0)
+ IF(T9217="Critical",1,0)</f>
        <v>2</v>
      </c>
      <c r="S9217" s="6" t="str">
        <f>IF(R9217&lt;=1,"Low",
IF(R9217=2,"Medium","High"))</f>
        <v>Medium</v>
      </c>
      <c r="T9217" s="1" t="s">
        <v>29</v>
      </c>
    </row>
    <row r="9218" spans="1:20">
      <c r="A9218" s="1" t="s">
        <v>24677</v>
      </c>
      <c r="B9218" s="1">
        <v>50</v>
      </c>
      <c r="C9218" s="1" t="s">
        <v>21</v>
      </c>
      <c r="D9218" s="1" t="s">
        <v>68</v>
      </c>
      <c r="E9218" s="1" t="s">
        <v>33</v>
      </c>
      <c r="F9218" s="2">
        <v>43559</v>
      </c>
      <c r="G9218" s="1" t="s">
        <v>24678</v>
      </c>
      <c r="H9218" s="1" t="s">
        <v>24679</v>
      </c>
      <c r="I9218" s="1" t="s">
        <v>56</v>
      </c>
      <c r="J9218" s="3">
        <v>44719.904171970898</v>
      </c>
      <c r="K9218" s="1">
        <v>416</v>
      </c>
      <c r="L9218" s="1" t="s">
        <v>37</v>
      </c>
      <c r="M9218" s="2">
        <v>43580</v>
      </c>
      <c r="N9218" s="1" t="s">
        <v>38</v>
      </c>
      <c r="O9218" s="1">
        <f>M9218-F9218</f>
        <v>21</v>
      </c>
      <c r="P9218" s="1" t="str">
        <f>IF(B9218&lt;=17,"Teen",
IF(B9218&lt;=25,"Young Adult",
IF(B9218&lt;=35,"Adult",
IF(B9218&lt;=50,"Middle Age","Senior"))))</f>
        <v>Middle Age</v>
      </c>
      <c r="Q9218" s="3">
        <f>J9218/O9218</f>
        <v>2129.5192462843283</v>
      </c>
      <c r="R9218" s="5">
        <f>IF(B9218&gt;60,1,0)
+ IF(O9218&gt;7,1,0)
+ IF(L9218="Emergency",1,0)
+ IF(T9218="Critical",1,0)</f>
        <v>1</v>
      </c>
      <c r="S9218" s="6" t="str">
        <f>IF(R9218&lt;=1,"Low",
IF(R9218=2,"Medium","High"))</f>
        <v>Low</v>
      </c>
      <c r="T9218" s="1" t="s">
        <v>71</v>
      </c>
    </row>
    <row r="9219" spans="1:20">
      <c r="A9219" s="1" t="s">
        <v>24680</v>
      </c>
      <c r="B9219" s="1">
        <v>84</v>
      </c>
      <c r="C9219" s="1" t="s">
        <v>51</v>
      </c>
      <c r="D9219" s="1" t="s">
        <v>52</v>
      </c>
      <c r="E9219" s="1" t="s">
        <v>53</v>
      </c>
      <c r="F9219" s="2">
        <v>43559</v>
      </c>
      <c r="G9219" s="1" t="s">
        <v>24681</v>
      </c>
      <c r="H9219" s="1" t="s">
        <v>22596</v>
      </c>
      <c r="I9219" s="1" t="s">
        <v>36</v>
      </c>
      <c r="J9219" s="3">
        <v>33093.624172703298</v>
      </c>
      <c r="K9219" s="1">
        <v>124</v>
      </c>
      <c r="L9219" s="1" t="s">
        <v>27</v>
      </c>
      <c r="M9219" s="2">
        <v>43567</v>
      </c>
      <c r="N9219" s="1" t="s">
        <v>38</v>
      </c>
      <c r="O9219" s="1">
        <f>M9219-F9219</f>
        <v>8</v>
      </c>
      <c r="P9219" s="1" t="str">
        <f>IF(B9219&lt;=17,"Teen",
IF(B9219&lt;=25,"Young Adult",
IF(B9219&lt;=35,"Adult",
IF(B9219&lt;=50,"Middle Age","Senior"))))</f>
        <v>Senior</v>
      </c>
      <c r="Q9219" s="3">
        <f>J9219/O9219</f>
        <v>4136.7030215879122</v>
      </c>
      <c r="R9219" s="5">
        <f>IF(B9219&gt;60,1,0)
+ IF(O9219&gt;7,1,0)
+ IF(L9219="Emergency",1,0)
+ IF(T9219="Critical",1,0)</f>
        <v>2</v>
      </c>
      <c r="S9219" s="6" t="str">
        <f>IF(R9219&lt;=1,"Low",
IF(R9219=2,"Medium","High"))</f>
        <v>Medium</v>
      </c>
      <c r="T9219" s="1" t="s">
        <v>49</v>
      </c>
    </row>
    <row r="9220" spans="1:20">
      <c r="A9220" s="1" t="s">
        <v>3494</v>
      </c>
      <c r="B9220" s="1">
        <v>47</v>
      </c>
      <c r="C9220" s="1" t="s">
        <v>21</v>
      </c>
      <c r="D9220" s="1" t="s">
        <v>73</v>
      </c>
      <c r="E9220" s="1" t="s">
        <v>45</v>
      </c>
      <c r="F9220" s="2">
        <v>43559</v>
      </c>
      <c r="G9220" s="1" t="s">
        <v>24682</v>
      </c>
      <c r="H9220" s="1" t="s">
        <v>24683</v>
      </c>
      <c r="I9220" s="1" t="s">
        <v>65</v>
      </c>
      <c r="J9220" s="3">
        <v>4639.5292352227198</v>
      </c>
      <c r="K9220" s="1">
        <v>127</v>
      </c>
      <c r="L9220" s="1" t="s">
        <v>27</v>
      </c>
      <c r="M9220" s="2">
        <v>43581</v>
      </c>
      <c r="N9220" s="1" t="s">
        <v>48</v>
      </c>
      <c r="O9220" s="1">
        <f>M9220-F9220</f>
        <v>22</v>
      </c>
      <c r="P9220" s="1" t="str">
        <f>IF(B9220&lt;=17,"Teen",
IF(B9220&lt;=25,"Young Adult",
IF(B9220&lt;=35,"Adult",
IF(B9220&lt;=50,"Middle Age","Senior"))))</f>
        <v>Middle Age</v>
      </c>
      <c r="Q9220" s="3">
        <f>J9220/O9220</f>
        <v>210.88769251012363</v>
      </c>
      <c r="R9220" s="5">
        <f>IF(B9220&gt;60,1,0)
+ IF(O9220&gt;7,1,0)
+ IF(L9220="Emergency",1,0)
+ IF(T9220="Critical",1,0)</f>
        <v>1</v>
      </c>
      <c r="S9220" s="6" t="str">
        <f>IF(R9220&lt;=1,"Low",
IF(R9220=2,"Medium","High"))</f>
        <v>Low</v>
      </c>
      <c r="T9220" s="1" t="s">
        <v>29</v>
      </c>
    </row>
    <row r="9221" spans="1:20">
      <c r="A9221" s="1" t="s">
        <v>24684</v>
      </c>
      <c r="B9221" s="1">
        <v>40</v>
      </c>
      <c r="C9221" s="1" t="s">
        <v>51</v>
      </c>
      <c r="D9221" s="1" t="s">
        <v>32</v>
      </c>
      <c r="E9221" s="1" t="s">
        <v>53</v>
      </c>
      <c r="F9221" s="2">
        <v>43558</v>
      </c>
      <c r="G9221" s="1" t="s">
        <v>24685</v>
      </c>
      <c r="H9221" s="1" t="s">
        <v>6807</v>
      </c>
      <c r="I9221" s="1" t="s">
        <v>56</v>
      </c>
      <c r="J9221" s="3">
        <v>25719.208796736399</v>
      </c>
      <c r="K9221" s="1">
        <v>390</v>
      </c>
      <c r="L9221" s="1" t="s">
        <v>27</v>
      </c>
      <c r="M9221" s="2">
        <v>43574</v>
      </c>
      <c r="N9221" s="1" t="s">
        <v>38</v>
      </c>
      <c r="O9221" s="1">
        <f>M9221-F9221</f>
        <v>16</v>
      </c>
      <c r="P9221" s="1" t="str">
        <f>IF(B9221&lt;=17,"Teen",
IF(B9221&lt;=25,"Young Adult",
IF(B9221&lt;=35,"Adult",
IF(B9221&lt;=50,"Middle Age","Senior"))))</f>
        <v>Middle Age</v>
      </c>
      <c r="Q9221" s="3">
        <f>J9221/O9221</f>
        <v>1607.4505497960249</v>
      </c>
      <c r="R9221" s="5">
        <f>IF(B9221&gt;60,1,0)
+ IF(O9221&gt;7,1,0)
+ IF(L9221="Emergency",1,0)
+ IF(T9221="Critical",1,0)</f>
        <v>1</v>
      </c>
      <c r="S9221" s="6" t="str">
        <f>IF(R9221&lt;=1,"Low",
IF(R9221=2,"Medium","High"))</f>
        <v>Low</v>
      </c>
      <c r="T9221" s="1" t="s">
        <v>71</v>
      </c>
    </row>
    <row r="9222" spans="1:20">
      <c r="A9222" s="1" t="s">
        <v>24686</v>
      </c>
      <c r="B9222" s="1">
        <v>34</v>
      </c>
      <c r="C9222" s="1" t="s">
        <v>21</v>
      </c>
      <c r="D9222" s="1" t="s">
        <v>32</v>
      </c>
      <c r="E9222" s="1" t="s">
        <v>53</v>
      </c>
      <c r="F9222" s="2">
        <v>43558</v>
      </c>
      <c r="G9222" s="1" t="s">
        <v>24687</v>
      </c>
      <c r="H9222" s="1" t="s">
        <v>12437</v>
      </c>
      <c r="I9222" s="1" t="s">
        <v>60</v>
      </c>
      <c r="J9222" s="3">
        <v>16295.959803509901</v>
      </c>
      <c r="K9222" s="1">
        <v>289</v>
      </c>
      <c r="L9222" s="1" t="s">
        <v>37</v>
      </c>
      <c r="M9222" s="2">
        <v>43587</v>
      </c>
      <c r="N9222" s="1" t="s">
        <v>28</v>
      </c>
      <c r="O9222" s="1">
        <f>M9222-F9222</f>
        <v>29</v>
      </c>
      <c r="P9222" s="1" t="str">
        <f>IF(B9222&lt;=17,"Teen",
IF(B9222&lt;=25,"Young Adult",
IF(B9222&lt;=35,"Adult",
IF(B9222&lt;=50,"Middle Age","Senior"))))</f>
        <v>Adult</v>
      </c>
      <c r="Q9222" s="3">
        <f>J9222/O9222</f>
        <v>561.92964839689307</v>
      </c>
      <c r="R9222" s="5">
        <f>IF(B9222&gt;60,1,0)
+ IF(O9222&gt;7,1,0)
+ IF(L9222="Emergency",1,0)
+ IF(T9222="Critical",1,0)</f>
        <v>1</v>
      </c>
      <c r="S9222" s="6" t="str">
        <f>IF(R9222&lt;=1,"Low",
IF(R9222=2,"Medium","High"))</f>
        <v>Low</v>
      </c>
      <c r="T9222" s="1" t="s">
        <v>71</v>
      </c>
    </row>
    <row r="9223" spans="1:20">
      <c r="A9223" s="1" t="s">
        <v>24688</v>
      </c>
      <c r="B9223" s="1">
        <v>66</v>
      </c>
      <c r="C9223" s="1" t="s">
        <v>21</v>
      </c>
      <c r="D9223" s="1" t="s">
        <v>44</v>
      </c>
      <c r="E9223" s="1" t="s">
        <v>84</v>
      </c>
      <c r="F9223" s="2">
        <v>43557</v>
      </c>
      <c r="G9223" s="1" t="s">
        <v>14013</v>
      </c>
      <c r="H9223" s="1" t="s">
        <v>24689</v>
      </c>
      <c r="I9223" s="1" t="s">
        <v>56</v>
      </c>
      <c r="J9223" s="3">
        <v>38039.931417765903</v>
      </c>
      <c r="K9223" s="1">
        <v>298</v>
      </c>
      <c r="L9223" s="1" t="s">
        <v>42</v>
      </c>
      <c r="M9223" s="2">
        <v>43586</v>
      </c>
      <c r="N9223" s="1" t="s">
        <v>38</v>
      </c>
      <c r="O9223" s="1">
        <f>M9223-F9223</f>
        <v>29</v>
      </c>
      <c r="P9223" s="1" t="str">
        <f>IF(B9223&lt;=17,"Teen",
IF(B9223&lt;=25,"Young Adult",
IF(B9223&lt;=35,"Adult",
IF(B9223&lt;=50,"Middle Age","Senior"))))</f>
        <v>Senior</v>
      </c>
      <c r="Q9223" s="3">
        <f>J9223/O9223</f>
        <v>1311.7217730264106</v>
      </c>
      <c r="R9223" s="5">
        <f>IF(B9223&gt;60,1,0)
+ IF(O9223&gt;7,1,0)
+ IF(L9223="Emergency",1,0)
+ IF(T9223="Critical",1,0)</f>
        <v>3</v>
      </c>
      <c r="S9223" s="6" t="str">
        <f>IF(R9223&lt;=1,"Low",
IF(R9223=2,"Medium","High"))</f>
        <v>High</v>
      </c>
      <c r="T9223" s="1" t="s">
        <v>29</v>
      </c>
    </row>
    <row r="9224" spans="1:20">
      <c r="A9224" s="1" t="s">
        <v>24690</v>
      </c>
      <c r="B9224" s="1">
        <v>57</v>
      </c>
      <c r="C9224" s="1" t="s">
        <v>51</v>
      </c>
      <c r="D9224" s="1" t="s">
        <v>91</v>
      </c>
      <c r="E9224" s="1" t="s">
        <v>23</v>
      </c>
      <c r="F9224" s="2">
        <v>43557</v>
      </c>
      <c r="G9224" s="1" t="s">
        <v>9929</v>
      </c>
      <c r="H9224" s="1" t="s">
        <v>1795</v>
      </c>
      <c r="I9224" s="1" t="s">
        <v>60</v>
      </c>
      <c r="J9224" s="3">
        <v>15813.1013870761</v>
      </c>
      <c r="K9224" s="1">
        <v>115</v>
      </c>
      <c r="L9224" s="1" t="s">
        <v>42</v>
      </c>
      <c r="M9224" s="2">
        <v>43558</v>
      </c>
      <c r="N9224" s="1" t="s">
        <v>38</v>
      </c>
      <c r="O9224" s="1">
        <f>M9224-F9224</f>
        <v>1</v>
      </c>
      <c r="P9224" s="1" t="str">
        <f>IF(B9224&lt;=17,"Teen",
IF(B9224&lt;=25,"Young Adult",
IF(B9224&lt;=35,"Adult",
IF(B9224&lt;=50,"Middle Age","Senior"))))</f>
        <v>Senior</v>
      </c>
      <c r="Q9224" s="3">
        <f>J9224/O9224</f>
        <v>15813.1013870761</v>
      </c>
      <c r="R9224" s="5">
        <f>IF(B9224&gt;60,1,0)
+ IF(O9224&gt;7,1,0)
+ IF(L9224="Emergency",1,0)
+ IF(T9224="Critical",1,0)</f>
        <v>1</v>
      </c>
      <c r="S9224" s="6" t="str">
        <f>IF(R9224&lt;=1,"Low",
IF(R9224=2,"Medium","High"))</f>
        <v>Low</v>
      </c>
      <c r="T9224" s="1" t="s">
        <v>49</v>
      </c>
    </row>
    <row r="9225" spans="1:20">
      <c r="A9225" s="1" t="s">
        <v>24691</v>
      </c>
      <c r="B9225" s="1">
        <v>29</v>
      </c>
      <c r="C9225" s="1" t="s">
        <v>21</v>
      </c>
      <c r="D9225" s="1" t="s">
        <v>32</v>
      </c>
      <c r="E9225" s="1" t="s">
        <v>45</v>
      </c>
      <c r="F9225" s="2">
        <v>43557</v>
      </c>
      <c r="G9225" s="1" t="s">
        <v>939</v>
      </c>
      <c r="H9225" s="1" t="s">
        <v>24692</v>
      </c>
      <c r="I9225" s="1" t="s">
        <v>26</v>
      </c>
      <c r="J9225" s="3">
        <v>13972.993115925299</v>
      </c>
      <c r="K9225" s="1">
        <v>319</v>
      </c>
      <c r="L9225" s="1" t="s">
        <v>27</v>
      </c>
      <c r="M9225" s="2">
        <v>43559</v>
      </c>
      <c r="N9225" s="1" t="s">
        <v>38</v>
      </c>
      <c r="O9225" s="1">
        <f>M9225-F9225</f>
        <v>2</v>
      </c>
      <c r="P9225" s="1" t="str">
        <f>IF(B9225&lt;=17,"Teen",
IF(B9225&lt;=25,"Young Adult",
IF(B9225&lt;=35,"Adult",
IF(B9225&lt;=50,"Middle Age","Senior"))))</f>
        <v>Adult</v>
      </c>
      <c r="Q9225" s="3">
        <f>J9225/O9225</f>
        <v>6986.4965579626496</v>
      </c>
      <c r="R9225" s="5">
        <f>IF(B9225&gt;60,1,0)
+ IF(O9225&gt;7,1,0)
+ IF(L9225="Emergency",1,0)
+ IF(T9225="Critical",1,0)</f>
        <v>0</v>
      </c>
      <c r="S9225" s="6" t="str">
        <f>IF(R9225&lt;=1,"Low",
IF(R9225=2,"Medium","High"))</f>
        <v>Low</v>
      </c>
      <c r="T9225" s="1" t="s">
        <v>49</v>
      </c>
    </row>
    <row r="9226" spans="1:20">
      <c r="A9226" s="1" t="s">
        <v>24693</v>
      </c>
      <c r="B9226" s="1">
        <v>74</v>
      </c>
      <c r="C9226" s="1" t="s">
        <v>51</v>
      </c>
      <c r="D9226" s="1" t="s">
        <v>62</v>
      </c>
      <c r="E9226" s="1" t="s">
        <v>23</v>
      </c>
      <c r="F9226" s="2">
        <v>43556</v>
      </c>
      <c r="G9226" s="1" t="s">
        <v>24694</v>
      </c>
      <c r="H9226" s="1" t="s">
        <v>24695</v>
      </c>
      <c r="I9226" s="1" t="s">
        <v>60</v>
      </c>
      <c r="J9226" s="3">
        <v>45779.075188684299</v>
      </c>
      <c r="K9226" s="1">
        <v>232</v>
      </c>
      <c r="L9226" s="1" t="s">
        <v>37</v>
      </c>
      <c r="M9226" s="2">
        <v>43579</v>
      </c>
      <c r="N9226" s="1" t="s">
        <v>28</v>
      </c>
      <c r="O9226" s="1">
        <f>M9226-F9226</f>
        <v>23</v>
      </c>
      <c r="P9226" s="1" t="str">
        <f>IF(B9226&lt;=17,"Teen",
IF(B9226&lt;=25,"Young Adult",
IF(B9226&lt;=35,"Adult",
IF(B9226&lt;=50,"Middle Age","Senior"))))</f>
        <v>Senior</v>
      </c>
      <c r="Q9226" s="3">
        <f>J9226/O9226</f>
        <v>1990.3945734210565</v>
      </c>
      <c r="R9226" s="5">
        <f>IF(B9226&gt;60,1,0)
+ IF(O9226&gt;7,1,0)
+ IF(L9226="Emergency",1,0)
+ IF(T9226="Critical",1,0)</f>
        <v>2</v>
      </c>
      <c r="S9226" s="6" t="str">
        <f>IF(R9226&lt;=1,"Low",
IF(R9226=2,"Medium","High"))</f>
        <v>Medium</v>
      </c>
      <c r="T9226" s="1" t="s">
        <v>71</v>
      </c>
    </row>
    <row r="9227" spans="1:20">
      <c r="A9227" s="1" t="s">
        <v>16427</v>
      </c>
      <c r="B9227" s="1">
        <v>60</v>
      </c>
      <c r="C9227" s="1" t="s">
        <v>51</v>
      </c>
      <c r="D9227" s="1" t="s">
        <v>32</v>
      </c>
      <c r="E9227" s="1" t="s">
        <v>53</v>
      </c>
      <c r="F9227" s="2">
        <v>43556</v>
      </c>
      <c r="G9227" s="1" t="s">
        <v>24696</v>
      </c>
      <c r="H9227" s="1" t="s">
        <v>24697</v>
      </c>
      <c r="I9227" s="1" t="s">
        <v>56</v>
      </c>
      <c r="J9227" s="3">
        <v>34809.325601406701</v>
      </c>
      <c r="K9227" s="1">
        <v>499</v>
      </c>
      <c r="L9227" s="1" t="s">
        <v>27</v>
      </c>
      <c r="M9227" s="2">
        <v>43559</v>
      </c>
      <c r="N9227" s="1" t="s">
        <v>97</v>
      </c>
      <c r="O9227" s="1">
        <f>M9227-F9227</f>
        <v>3</v>
      </c>
      <c r="P9227" s="1" t="str">
        <f>IF(B9227&lt;=17,"Teen",
IF(B9227&lt;=25,"Young Adult",
IF(B9227&lt;=35,"Adult",
IF(B9227&lt;=50,"Middle Age","Senior"))))</f>
        <v>Senior</v>
      </c>
      <c r="Q9227" s="3">
        <f>J9227/O9227</f>
        <v>11603.108533802233</v>
      </c>
      <c r="R9227" s="5">
        <f>IF(B9227&gt;60,1,0)
+ IF(O9227&gt;7,1,0)
+ IF(L9227="Emergency",1,0)
+ IF(T9227="Critical",1,0)</f>
        <v>0</v>
      </c>
      <c r="S9227" s="6" t="str">
        <f>IF(R9227&lt;=1,"Low",
IF(R9227=2,"Medium","High"))</f>
        <v>Low</v>
      </c>
      <c r="T9227" s="1" t="s">
        <v>29</v>
      </c>
    </row>
    <row r="9228" spans="1:20">
      <c r="A9228" s="1" t="s">
        <v>24698</v>
      </c>
      <c r="B9228" s="1">
        <v>18</v>
      </c>
      <c r="C9228" s="1" t="s">
        <v>21</v>
      </c>
      <c r="D9228" s="1" t="s">
        <v>91</v>
      </c>
      <c r="E9228" s="1" t="s">
        <v>45</v>
      </c>
      <c r="F9228" s="2">
        <v>43556</v>
      </c>
      <c r="G9228" s="1" t="s">
        <v>24699</v>
      </c>
      <c r="H9228" s="1" t="s">
        <v>24700</v>
      </c>
      <c r="I9228" s="1" t="s">
        <v>36</v>
      </c>
      <c r="J9228" s="3">
        <v>15583.4575746423</v>
      </c>
      <c r="K9228" s="1">
        <v>499</v>
      </c>
      <c r="L9228" s="1" t="s">
        <v>37</v>
      </c>
      <c r="M9228" s="2">
        <v>43570</v>
      </c>
      <c r="N9228" s="1" t="s">
        <v>66</v>
      </c>
      <c r="O9228" s="1">
        <f>M9228-F9228</f>
        <v>14</v>
      </c>
      <c r="P9228" s="1" t="str">
        <f>IF(B9228&lt;=17,"Teen",
IF(B9228&lt;=25,"Young Adult",
IF(B9228&lt;=35,"Adult",
IF(B9228&lt;=50,"Middle Age","Senior"))))</f>
        <v>Young Adult</v>
      </c>
      <c r="Q9228" s="3">
        <f>J9228/O9228</f>
        <v>1113.1041124744499</v>
      </c>
      <c r="R9228" s="5">
        <f>IF(B9228&gt;60,1,0)
+ IF(O9228&gt;7,1,0)
+ IF(L9228="Emergency",1,0)
+ IF(T9228="Critical",1,0)</f>
        <v>1</v>
      </c>
      <c r="S9228" s="6" t="str">
        <f>IF(R9228&lt;=1,"Low",
IF(R9228=2,"Medium","High"))</f>
        <v>Low</v>
      </c>
      <c r="T9228" s="1" t="s">
        <v>71</v>
      </c>
    </row>
    <row r="9229" spans="1:20">
      <c r="A9229" s="1" t="s">
        <v>24701</v>
      </c>
      <c r="B9229" s="1">
        <v>21</v>
      </c>
      <c r="C9229" s="1" t="s">
        <v>51</v>
      </c>
      <c r="D9229" s="1" t="s">
        <v>22</v>
      </c>
      <c r="E9229" s="1" t="s">
        <v>23</v>
      </c>
      <c r="F9229" s="2">
        <v>43556</v>
      </c>
      <c r="G9229" s="1" t="s">
        <v>10767</v>
      </c>
      <c r="H9229" s="1" t="s">
        <v>24702</v>
      </c>
      <c r="I9229" s="1" t="s">
        <v>36</v>
      </c>
      <c r="J9229" s="3">
        <v>16523.3422508111</v>
      </c>
      <c r="K9229" s="1">
        <v>234</v>
      </c>
      <c r="L9229" s="1" t="s">
        <v>37</v>
      </c>
      <c r="M9229" s="2">
        <v>43582</v>
      </c>
      <c r="N9229" s="1" t="s">
        <v>48</v>
      </c>
      <c r="O9229" s="1">
        <f>M9229-F9229</f>
        <v>26</v>
      </c>
      <c r="P9229" s="1" t="str">
        <f>IF(B9229&lt;=17,"Teen",
IF(B9229&lt;=25,"Young Adult",
IF(B9229&lt;=35,"Adult",
IF(B9229&lt;=50,"Middle Age","Senior"))))</f>
        <v>Young Adult</v>
      </c>
      <c r="Q9229" s="3">
        <f>J9229/O9229</f>
        <v>635.51316349273463</v>
      </c>
      <c r="R9229" s="5">
        <f>IF(B9229&gt;60,1,0)
+ IF(O9229&gt;7,1,0)
+ IF(L9229="Emergency",1,0)
+ IF(T9229="Critical",1,0)</f>
        <v>1</v>
      </c>
      <c r="S9229" s="6" t="str">
        <f>IF(R9229&lt;=1,"Low",
IF(R9229=2,"Medium","High"))</f>
        <v>Low</v>
      </c>
      <c r="T9229" s="1" t="s">
        <v>49</v>
      </c>
    </row>
    <row r="9230" spans="1:20">
      <c r="A9230" s="1" t="s">
        <v>24703</v>
      </c>
      <c r="B9230" s="1">
        <v>43</v>
      </c>
      <c r="C9230" s="1" t="s">
        <v>51</v>
      </c>
      <c r="D9230" s="1" t="s">
        <v>44</v>
      </c>
      <c r="E9230" s="1" t="s">
        <v>74</v>
      </c>
      <c r="F9230" s="2">
        <v>43556</v>
      </c>
      <c r="G9230" s="1" t="s">
        <v>24704</v>
      </c>
      <c r="H9230" s="1" t="s">
        <v>24705</v>
      </c>
      <c r="I9230" s="1" t="s">
        <v>56</v>
      </c>
      <c r="J9230" s="3">
        <v>33858.914133816397</v>
      </c>
      <c r="K9230" s="1">
        <v>296</v>
      </c>
      <c r="L9230" s="1" t="s">
        <v>27</v>
      </c>
      <c r="M9230" s="2">
        <v>43572</v>
      </c>
      <c r="N9230" s="1" t="s">
        <v>66</v>
      </c>
      <c r="O9230" s="1">
        <f>M9230-F9230</f>
        <v>16</v>
      </c>
      <c r="P9230" s="1" t="str">
        <f>IF(B9230&lt;=17,"Teen",
IF(B9230&lt;=25,"Young Adult",
IF(B9230&lt;=35,"Adult",
IF(B9230&lt;=50,"Middle Age","Senior"))))</f>
        <v>Middle Age</v>
      </c>
      <c r="Q9230" s="3">
        <f>J9230/O9230</f>
        <v>2116.1821333635248</v>
      </c>
      <c r="R9230" s="5">
        <f>IF(B9230&gt;60,1,0)
+ IF(O9230&gt;7,1,0)
+ IF(L9230="Emergency",1,0)
+ IF(T9230="Critical",1,0)</f>
        <v>1</v>
      </c>
      <c r="S9230" s="6" t="str">
        <f>IF(R9230&lt;=1,"Low",
IF(R9230=2,"Medium","High"))</f>
        <v>Low</v>
      </c>
      <c r="T9230" s="1" t="s">
        <v>29</v>
      </c>
    </row>
    <row r="9231" spans="1:20">
      <c r="A9231" s="1" t="s">
        <v>24706</v>
      </c>
      <c r="B9231" s="1">
        <v>68</v>
      </c>
      <c r="C9231" s="1" t="s">
        <v>51</v>
      </c>
      <c r="D9231" s="1" t="s">
        <v>73</v>
      </c>
      <c r="E9231" s="1" t="s">
        <v>45</v>
      </c>
      <c r="F9231" s="2">
        <v>43555</v>
      </c>
      <c r="G9231" s="1" t="s">
        <v>24707</v>
      </c>
      <c r="H9231" s="1" t="s">
        <v>10354</v>
      </c>
      <c r="I9231" s="1" t="s">
        <v>56</v>
      </c>
      <c r="J9231" s="3">
        <v>3396.3238942916</v>
      </c>
      <c r="K9231" s="1">
        <v>144</v>
      </c>
      <c r="L9231" s="1" t="s">
        <v>42</v>
      </c>
      <c r="M9231" s="2">
        <v>43566</v>
      </c>
      <c r="N9231" s="1" t="s">
        <v>38</v>
      </c>
      <c r="O9231" s="1">
        <f>M9231-F9231</f>
        <v>11</v>
      </c>
      <c r="P9231" s="1" t="str">
        <f>IF(B9231&lt;=17,"Teen",
IF(B9231&lt;=25,"Young Adult",
IF(B9231&lt;=35,"Adult",
IF(B9231&lt;=50,"Middle Age","Senior"))))</f>
        <v>Senior</v>
      </c>
      <c r="Q9231" s="3">
        <f>J9231/O9231</f>
        <v>308.75671766287275</v>
      </c>
      <c r="R9231" s="5">
        <f>IF(B9231&gt;60,1,0)
+ IF(O9231&gt;7,1,0)
+ IF(L9231="Emergency",1,0)
+ IF(T9231="Critical",1,0)</f>
        <v>3</v>
      </c>
      <c r="S9231" s="6" t="str">
        <f>IF(R9231&lt;=1,"Low",
IF(R9231=2,"Medium","High"))</f>
        <v>High</v>
      </c>
      <c r="T9231" s="1" t="s">
        <v>49</v>
      </c>
    </row>
    <row r="9232" spans="1:20">
      <c r="A9232" s="1" t="s">
        <v>24708</v>
      </c>
      <c r="B9232" s="1">
        <v>59</v>
      </c>
      <c r="C9232" s="1" t="s">
        <v>21</v>
      </c>
      <c r="D9232" s="1" t="s">
        <v>62</v>
      </c>
      <c r="E9232" s="1" t="s">
        <v>33</v>
      </c>
      <c r="F9232" s="2">
        <v>43555</v>
      </c>
      <c r="G9232" s="1" t="s">
        <v>24709</v>
      </c>
      <c r="H9232" s="1" t="s">
        <v>10436</v>
      </c>
      <c r="I9232" s="1" t="s">
        <v>65</v>
      </c>
      <c r="J9232" s="3">
        <v>5449.0989276195496</v>
      </c>
      <c r="K9232" s="1">
        <v>149</v>
      </c>
      <c r="L9232" s="1" t="s">
        <v>37</v>
      </c>
      <c r="M9232" s="2">
        <v>43561</v>
      </c>
      <c r="N9232" s="1" t="s">
        <v>97</v>
      </c>
      <c r="O9232" s="1">
        <f>M9232-F9232</f>
        <v>6</v>
      </c>
      <c r="P9232" s="1" t="str">
        <f>IF(B9232&lt;=17,"Teen",
IF(B9232&lt;=25,"Young Adult",
IF(B9232&lt;=35,"Adult",
IF(B9232&lt;=50,"Middle Age","Senior"))))</f>
        <v>Senior</v>
      </c>
      <c r="Q9232" s="3">
        <f>J9232/O9232</f>
        <v>908.18315460325823</v>
      </c>
      <c r="R9232" s="5">
        <f>IF(B9232&gt;60,1,0)
+ IF(O9232&gt;7,1,0)
+ IF(L9232="Emergency",1,0)
+ IF(T9232="Critical",1,0)</f>
        <v>0</v>
      </c>
      <c r="S9232" s="6" t="str">
        <f>IF(R9232&lt;=1,"Low",
IF(R9232=2,"Medium","High"))</f>
        <v>Low</v>
      </c>
      <c r="T9232" s="1" t="s">
        <v>49</v>
      </c>
    </row>
    <row r="9233" spans="1:20">
      <c r="A9233" s="1" t="s">
        <v>24710</v>
      </c>
      <c r="B9233" s="1">
        <v>64</v>
      </c>
      <c r="C9233" s="1" t="s">
        <v>51</v>
      </c>
      <c r="D9233" s="1" t="s">
        <v>52</v>
      </c>
      <c r="E9233" s="1" t="s">
        <v>33</v>
      </c>
      <c r="F9233" s="2">
        <v>43555</v>
      </c>
      <c r="G9233" s="1" t="s">
        <v>24711</v>
      </c>
      <c r="H9233" s="1" t="s">
        <v>22999</v>
      </c>
      <c r="I9233" s="1" t="s">
        <v>65</v>
      </c>
      <c r="J9233" s="3">
        <v>10918.823390829501</v>
      </c>
      <c r="K9233" s="1">
        <v>252</v>
      </c>
      <c r="L9233" s="1" t="s">
        <v>37</v>
      </c>
      <c r="M9233" s="2">
        <v>43562</v>
      </c>
      <c r="N9233" s="1" t="s">
        <v>48</v>
      </c>
      <c r="O9233" s="1">
        <f>M9233-F9233</f>
        <v>7</v>
      </c>
      <c r="P9233" s="1" t="str">
        <f>IF(B9233&lt;=17,"Teen",
IF(B9233&lt;=25,"Young Adult",
IF(B9233&lt;=35,"Adult",
IF(B9233&lt;=50,"Middle Age","Senior"))))</f>
        <v>Senior</v>
      </c>
      <c r="Q9233" s="3">
        <f>J9233/O9233</f>
        <v>1559.831912975643</v>
      </c>
      <c r="R9233" s="5">
        <f>IF(B9233&gt;60,1,0)
+ IF(O9233&gt;7,1,0)
+ IF(L9233="Emergency",1,0)
+ IF(T9233="Critical",1,0)</f>
        <v>1</v>
      </c>
      <c r="S9233" s="6" t="str">
        <f>IF(R9233&lt;=1,"Low",
IF(R9233=2,"Medium","High"))</f>
        <v>Low</v>
      </c>
      <c r="T9233" s="1" t="s">
        <v>71</v>
      </c>
    </row>
    <row r="9234" spans="1:20">
      <c r="A9234" s="1" t="s">
        <v>24712</v>
      </c>
      <c r="B9234" s="1">
        <v>62</v>
      </c>
      <c r="C9234" s="1" t="s">
        <v>51</v>
      </c>
      <c r="D9234" s="1" t="s">
        <v>52</v>
      </c>
      <c r="E9234" s="1" t="s">
        <v>53</v>
      </c>
      <c r="F9234" s="2">
        <v>43555</v>
      </c>
      <c r="G9234" s="1" t="s">
        <v>24713</v>
      </c>
      <c r="H9234" s="1" t="s">
        <v>24714</v>
      </c>
      <c r="I9234" s="1" t="s">
        <v>60</v>
      </c>
      <c r="J9234" s="3">
        <v>20407.006903189998</v>
      </c>
      <c r="K9234" s="1">
        <v>396</v>
      </c>
      <c r="L9234" s="1" t="s">
        <v>42</v>
      </c>
      <c r="M9234" s="2">
        <v>43565</v>
      </c>
      <c r="N9234" s="1" t="s">
        <v>97</v>
      </c>
      <c r="O9234" s="1">
        <f>M9234-F9234</f>
        <v>10</v>
      </c>
      <c r="P9234" s="1" t="str">
        <f>IF(B9234&lt;=17,"Teen",
IF(B9234&lt;=25,"Young Adult",
IF(B9234&lt;=35,"Adult",
IF(B9234&lt;=50,"Middle Age","Senior"))))</f>
        <v>Senior</v>
      </c>
      <c r="Q9234" s="3">
        <f>J9234/O9234</f>
        <v>2040.7006903189999</v>
      </c>
      <c r="R9234" s="5">
        <f>IF(B9234&gt;60,1,0)
+ IF(O9234&gt;7,1,0)
+ IF(L9234="Emergency",1,0)
+ IF(T9234="Critical",1,0)</f>
        <v>3</v>
      </c>
      <c r="S9234" s="6" t="str">
        <f>IF(R9234&lt;=1,"Low",
IF(R9234=2,"Medium","High"))</f>
        <v>High</v>
      </c>
      <c r="T9234" s="1" t="s">
        <v>71</v>
      </c>
    </row>
    <row r="9235" spans="1:20">
      <c r="A9235" s="1" t="s">
        <v>24715</v>
      </c>
      <c r="B9235" s="1">
        <v>65</v>
      </c>
      <c r="C9235" s="1" t="s">
        <v>21</v>
      </c>
      <c r="D9235" s="1" t="s">
        <v>22</v>
      </c>
      <c r="E9235" s="1" t="s">
        <v>74</v>
      </c>
      <c r="F9235" s="2">
        <v>43555</v>
      </c>
      <c r="G9235" s="1" t="s">
        <v>24716</v>
      </c>
      <c r="H9235" s="1" t="s">
        <v>24717</v>
      </c>
      <c r="I9235" s="1" t="s">
        <v>60</v>
      </c>
      <c r="J9235" s="3">
        <v>4777.1181502780601</v>
      </c>
      <c r="K9235" s="1">
        <v>389</v>
      </c>
      <c r="L9235" s="1" t="s">
        <v>42</v>
      </c>
      <c r="M9235" s="2">
        <v>43562</v>
      </c>
      <c r="N9235" s="1" t="s">
        <v>66</v>
      </c>
      <c r="O9235" s="1">
        <f>M9235-F9235</f>
        <v>7</v>
      </c>
      <c r="P9235" s="1" t="str">
        <f>IF(B9235&lt;=17,"Teen",
IF(B9235&lt;=25,"Young Adult",
IF(B9235&lt;=35,"Adult",
IF(B9235&lt;=50,"Middle Age","Senior"))))</f>
        <v>Senior</v>
      </c>
      <c r="Q9235" s="3">
        <f>J9235/O9235</f>
        <v>682.44545003972291</v>
      </c>
      <c r="R9235" s="5">
        <f>IF(B9235&gt;60,1,0)
+ IF(O9235&gt;7,1,0)
+ IF(L9235="Emergency",1,0)
+ IF(T9235="Critical",1,0)</f>
        <v>2</v>
      </c>
      <c r="S9235" s="6" t="str">
        <f>IF(R9235&lt;=1,"Low",
IF(R9235=2,"Medium","High"))</f>
        <v>Medium</v>
      </c>
      <c r="T9235" s="1" t="s">
        <v>49</v>
      </c>
    </row>
    <row r="9236" spans="1:20">
      <c r="A9236" s="1" t="s">
        <v>24718</v>
      </c>
      <c r="B9236" s="1">
        <v>34</v>
      </c>
      <c r="C9236" s="1" t="s">
        <v>51</v>
      </c>
      <c r="D9236" s="1" t="s">
        <v>32</v>
      </c>
      <c r="E9236" s="1" t="s">
        <v>33</v>
      </c>
      <c r="F9236" s="2">
        <v>43554</v>
      </c>
      <c r="G9236" s="1" t="s">
        <v>24719</v>
      </c>
      <c r="H9236" s="1" t="s">
        <v>24720</v>
      </c>
      <c r="I9236" s="1" t="s">
        <v>56</v>
      </c>
      <c r="J9236" s="3">
        <v>15338.723337240001</v>
      </c>
      <c r="K9236" s="1">
        <v>294</v>
      </c>
      <c r="L9236" s="1" t="s">
        <v>27</v>
      </c>
      <c r="M9236" s="2">
        <v>43570</v>
      </c>
      <c r="N9236" s="1" t="s">
        <v>28</v>
      </c>
      <c r="O9236" s="1">
        <f>M9236-F9236</f>
        <v>16</v>
      </c>
      <c r="P9236" s="1" t="str">
        <f>IF(B9236&lt;=17,"Teen",
IF(B9236&lt;=25,"Young Adult",
IF(B9236&lt;=35,"Adult",
IF(B9236&lt;=50,"Middle Age","Senior"))))</f>
        <v>Adult</v>
      </c>
      <c r="Q9236" s="3">
        <f>J9236/O9236</f>
        <v>958.67020857750003</v>
      </c>
      <c r="R9236" s="5">
        <f>IF(B9236&gt;60,1,0)
+ IF(O9236&gt;7,1,0)
+ IF(L9236="Emergency",1,0)
+ IF(T9236="Critical",1,0)</f>
        <v>1</v>
      </c>
      <c r="S9236" s="6" t="str">
        <f>IF(R9236&lt;=1,"Low",
IF(R9236=2,"Medium","High"))</f>
        <v>Low</v>
      </c>
      <c r="T9236" s="1" t="s">
        <v>71</v>
      </c>
    </row>
    <row r="9237" spans="1:20">
      <c r="A9237" s="1" t="s">
        <v>24721</v>
      </c>
      <c r="B9237" s="1">
        <v>30</v>
      </c>
      <c r="C9237" s="1" t="s">
        <v>21</v>
      </c>
      <c r="D9237" s="1" t="s">
        <v>91</v>
      </c>
      <c r="E9237" s="1" t="s">
        <v>74</v>
      </c>
      <c r="F9237" s="2">
        <v>43554</v>
      </c>
      <c r="G9237" s="1" t="s">
        <v>24722</v>
      </c>
      <c r="H9237" s="1" t="s">
        <v>24723</v>
      </c>
      <c r="I9237" s="1" t="s">
        <v>60</v>
      </c>
      <c r="J9237" s="3">
        <v>3003.4182986089199</v>
      </c>
      <c r="K9237" s="1">
        <v>183</v>
      </c>
      <c r="L9237" s="1" t="s">
        <v>42</v>
      </c>
      <c r="M9237" s="2">
        <v>43570</v>
      </c>
      <c r="N9237" s="1" t="s">
        <v>48</v>
      </c>
      <c r="O9237" s="1">
        <f>M9237-F9237</f>
        <v>16</v>
      </c>
      <c r="P9237" s="1" t="str">
        <f>IF(B9237&lt;=17,"Teen",
IF(B9237&lt;=25,"Young Adult",
IF(B9237&lt;=35,"Adult",
IF(B9237&lt;=50,"Middle Age","Senior"))))</f>
        <v>Adult</v>
      </c>
      <c r="Q9237" s="3">
        <f>J9237/O9237</f>
        <v>187.7136436630575</v>
      </c>
      <c r="R9237" s="5">
        <f>IF(B9237&gt;60,1,0)
+ IF(O9237&gt;7,1,0)
+ IF(L9237="Emergency",1,0)
+ IF(T9237="Critical",1,0)</f>
        <v>2</v>
      </c>
      <c r="S9237" s="6" t="str">
        <f>IF(R9237&lt;=1,"Low",
IF(R9237=2,"Medium","High"))</f>
        <v>Medium</v>
      </c>
      <c r="T9237" s="1" t="s">
        <v>29</v>
      </c>
    </row>
    <row r="9238" spans="1:20">
      <c r="A9238" s="1" t="s">
        <v>24724</v>
      </c>
      <c r="B9238" s="1">
        <v>36</v>
      </c>
      <c r="C9238" s="1" t="s">
        <v>51</v>
      </c>
      <c r="D9238" s="1" t="s">
        <v>22</v>
      </c>
      <c r="E9238" s="1" t="s">
        <v>53</v>
      </c>
      <c r="F9238" s="2">
        <v>43554</v>
      </c>
      <c r="G9238" s="1" t="s">
        <v>24725</v>
      </c>
      <c r="H9238" s="1" t="s">
        <v>24726</v>
      </c>
      <c r="I9238" s="1" t="s">
        <v>56</v>
      </c>
      <c r="J9238" s="3">
        <v>18033.260111501801</v>
      </c>
      <c r="K9238" s="1">
        <v>370</v>
      </c>
      <c r="L9238" s="1" t="s">
        <v>27</v>
      </c>
      <c r="M9238" s="2">
        <v>43584</v>
      </c>
      <c r="N9238" s="1" t="s">
        <v>97</v>
      </c>
      <c r="O9238" s="1">
        <f>M9238-F9238</f>
        <v>30</v>
      </c>
      <c r="P9238" s="1" t="str">
        <f>IF(B9238&lt;=17,"Teen",
IF(B9238&lt;=25,"Young Adult",
IF(B9238&lt;=35,"Adult",
IF(B9238&lt;=50,"Middle Age","Senior"))))</f>
        <v>Middle Age</v>
      </c>
      <c r="Q9238" s="3">
        <f>J9238/O9238</f>
        <v>601.10867038339336</v>
      </c>
      <c r="R9238" s="5">
        <f>IF(B9238&gt;60,1,0)
+ IF(O9238&gt;7,1,0)
+ IF(L9238="Emergency",1,0)
+ IF(T9238="Critical",1,0)</f>
        <v>1</v>
      </c>
      <c r="S9238" s="6" t="str">
        <f>IF(R9238&lt;=1,"Low",
IF(R9238=2,"Medium","High"))</f>
        <v>Low</v>
      </c>
      <c r="T9238" s="1" t="s">
        <v>29</v>
      </c>
    </row>
    <row r="9239" spans="1:20">
      <c r="A9239" s="1" t="s">
        <v>24727</v>
      </c>
      <c r="B9239" s="1">
        <v>61</v>
      </c>
      <c r="C9239" s="1" t="s">
        <v>21</v>
      </c>
      <c r="D9239" s="1" t="s">
        <v>44</v>
      </c>
      <c r="E9239" s="1" t="s">
        <v>33</v>
      </c>
      <c r="F9239" s="2">
        <v>43554</v>
      </c>
      <c r="G9239" s="1" t="s">
        <v>24728</v>
      </c>
      <c r="H9239" s="1" t="s">
        <v>24729</v>
      </c>
      <c r="I9239" s="1" t="s">
        <v>65</v>
      </c>
      <c r="J9239" s="3">
        <v>19341.673083933802</v>
      </c>
      <c r="K9239" s="1">
        <v>136</v>
      </c>
      <c r="L9239" s="1" t="s">
        <v>37</v>
      </c>
      <c r="M9239" s="2">
        <v>43573</v>
      </c>
      <c r="N9239" s="1" t="s">
        <v>28</v>
      </c>
      <c r="O9239" s="1">
        <f>M9239-F9239</f>
        <v>19</v>
      </c>
      <c r="P9239" s="1" t="str">
        <f>IF(B9239&lt;=17,"Teen",
IF(B9239&lt;=25,"Young Adult",
IF(B9239&lt;=35,"Adult",
IF(B9239&lt;=50,"Middle Age","Senior"))))</f>
        <v>Senior</v>
      </c>
      <c r="Q9239" s="3">
        <f>J9239/O9239</f>
        <v>1017.9827938912528</v>
      </c>
      <c r="R9239" s="5">
        <f>IF(B9239&gt;60,1,0)
+ IF(O9239&gt;7,1,0)
+ IF(L9239="Emergency",1,0)
+ IF(T9239="Critical",1,0)</f>
        <v>2</v>
      </c>
      <c r="S9239" s="6" t="str">
        <f>IF(R9239&lt;=1,"Low",
IF(R9239=2,"Medium","High"))</f>
        <v>Medium</v>
      </c>
      <c r="T9239" s="1" t="s">
        <v>49</v>
      </c>
    </row>
    <row r="9240" spans="1:20">
      <c r="A9240" s="1" t="s">
        <v>24730</v>
      </c>
      <c r="B9240" s="1">
        <v>41</v>
      </c>
      <c r="C9240" s="1" t="s">
        <v>21</v>
      </c>
      <c r="D9240" s="1" t="s">
        <v>32</v>
      </c>
      <c r="E9240" s="1" t="s">
        <v>23</v>
      </c>
      <c r="F9240" s="2">
        <v>43554</v>
      </c>
      <c r="G9240" s="1" t="s">
        <v>24731</v>
      </c>
      <c r="H9240" s="1" t="s">
        <v>24732</v>
      </c>
      <c r="I9240" s="1" t="s">
        <v>65</v>
      </c>
      <c r="J9240" s="3">
        <v>20378.114327795</v>
      </c>
      <c r="K9240" s="1">
        <v>284</v>
      </c>
      <c r="L9240" s="1" t="s">
        <v>42</v>
      </c>
      <c r="M9240" s="2">
        <v>43580</v>
      </c>
      <c r="N9240" s="1" t="s">
        <v>38</v>
      </c>
      <c r="O9240" s="1">
        <f>M9240-F9240</f>
        <v>26</v>
      </c>
      <c r="P9240" s="1" t="str">
        <f>IF(B9240&lt;=17,"Teen",
IF(B9240&lt;=25,"Young Adult",
IF(B9240&lt;=35,"Adult",
IF(B9240&lt;=50,"Middle Age","Senior"))))</f>
        <v>Middle Age</v>
      </c>
      <c r="Q9240" s="3">
        <f>J9240/O9240</f>
        <v>783.77362799211539</v>
      </c>
      <c r="R9240" s="5">
        <f>IF(B9240&gt;60,1,0)
+ IF(O9240&gt;7,1,0)
+ IF(L9240="Emergency",1,0)
+ IF(T9240="Critical",1,0)</f>
        <v>2</v>
      </c>
      <c r="S9240" s="6" t="str">
        <f>IF(R9240&lt;=1,"Low",
IF(R9240=2,"Medium","High"))</f>
        <v>Medium</v>
      </c>
      <c r="T9240" s="1" t="s">
        <v>71</v>
      </c>
    </row>
    <row r="9241" spans="1:20">
      <c r="A9241" s="1" t="s">
        <v>24733</v>
      </c>
      <c r="B9241" s="1">
        <v>76</v>
      </c>
      <c r="C9241" s="1" t="s">
        <v>51</v>
      </c>
      <c r="D9241" s="1" t="s">
        <v>68</v>
      </c>
      <c r="E9241" s="1" t="s">
        <v>23</v>
      </c>
      <c r="F9241" s="2">
        <v>43553</v>
      </c>
      <c r="G9241" s="1" t="s">
        <v>24734</v>
      </c>
      <c r="H9241" s="1" t="s">
        <v>24735</v>
      </c>
      <c r="I9241" s="1" t="s">
        <v>36</v>
      </c>
      <c r="J9241" s="3">
        <v>28419.730877250498</v>
      </c>
      <c r="K9241" s="1">
        <v>114</v>
      </c>
      <c r="L9241" s="1" t="s">
        <v>37</v>
      </c>
      <c r="M9241" s="2">
        <v>43564</v>
      </c>
      <c r="N9241" s="1" t="s">
        <v>28</v>
      </c>
      <c r="O9241" s="1">
        <f>M9241-F9241</f>
        <v>11</v>
      </c>
      <c r="P9241" s="1" t="str">
        <f>IF(B9241&lt;=17,"Teen",
IF(B9241&lt;=25,"Young Adult",
IF(B9241&lt;=35,"Adult",
IF(B9241&lt;=50,"Middle Age","Senior"))))</f>
        <v>Senior</v>
      </c>
      <c r="Q9241" s="3">
        <f>J9241/O9241</f>
        <v>2583.6118979318635</v>
      </c>
      <c r="R9241" s="5">
        <f>IF(B9241&gt;60,1,0)
+ IF(O9241&gt;7,1,0)
+ IF(L9241="Emergency",1,0)
+ IF(T9241="Critical",1,0)</f>
        <v>2</v>
      </c>
      <c r="S9241" s="6" t="str">
        <f>IF(R9241&lt;=1,"Low",
IF(R9241=2,"Medium","High"))</f>
        <v>Medium</v>
      </c>
      <c r="T9241" s="1" t="s">
        <v>49</v>
      </c>
    </row>
    <row r="9242" spans="1:20">
      <c r="A9242" s="1" t="s">
        <v>24736</v>
      </c>
      <c r="B9242" s="1">
        <v>20</v>
      </c>
      <c r="C9242" s="1" t="s">
        <v>51</v>
      </c>
      <c r="D9242" s="1" t="s">
        <v>32</v>
      </c>
      <c r="E9242" s="1" t="s">
        <v>33</v>
      </c>
      <c r="F9242" s="2">
        <v>43553</v>
      </c>
      <c r="G9242" s="1" t="s">
        <v>24737</v>
      </c>
      <c r="H9242" s="1" t="s">
        <v>24738</v>
      </c>
      <c r="I9242" s="1" t="s">
        <v>60</v>
      </c>
      <c r="J9242" s="3">
        <v>43465.7415969957</v>
      </c>
      <c r="K9242" s="1">
        <v>362</v>
      </c>
      <c r="L9242" s="1" t="s">
        <v>27</v>
      </c>
      <c r="M9242" s="2">
        <v>43565</v>
      </c>
      <c r="N9242" s="1" t="s">
        <v>38</v>
      </c>
      <c r="O9242" s="1">
        <f>M9242-F9242</f>
        <v>12</v>
      </c>
      <c r="P9242" s="1" t="str">
        <f>IF(B9242&lt;=17,"Teen",
IF(B9242&lt;=25,"Young Adult",
IF(B9242&lt;=35,"Adult",
IF(B9242&lt;=50,"Middle Age","Senior"))))</f>
        <v>Young Adult</v>
      </c>
      <c r="Q9242" s="3">
        <f>J9242/O9242</f>
        <v>3622.145133082975</v>
      </c>
      <c r="R9242" s="5">
        <f>IF(B9242&gt;60,1,0)
+ IF(O9242&gt;7,1,0)
+ IF(L9242="Emergency",1,0)
+ IF(T9242="Critical",1,0)</f>
        <v>1</v>
      </c>
      <c r="S9242" s="6" t="str">
        <f>IF(R9242&lt;=1,"Low",
IF(R9242=2,"Medium","High"))</f>
        <v>Low</v>
      </c>
      <c r="T9242" s="1" t="s">
        <v>49</v>
      </c>
    </row>
    <row r="9243" spans="1:20">
      <c r="A9243" s="1" t="s">
        <v>24739</v>
      </c>
      <c r="B9243" s="1">
        <v>42</v>
      </c>
      <c r="C9243" s="1" t="s">
        <v>51</v>
      </c>
      <c r="D9243" s="1" t="s">
        <v>91</v>
      </c>
      <c r="E9243" s="1" t="s">
        <v>45</v>
      </c>
      <c r="F9243" s="2">
        <v>43553</v>
      </c>
      <c r="G9243" s="1" t="s">
        <v>24740</v>
      </c>
      <c r="H9243" s="1" t="s">
        <v>24741</v>
      </c>
      <c r="I9243" s="1" t="s">
        <v>60</v>
      </c>
      <c r="J9243" s="3">
        <v>26745.2537054487</v>
      </c>
      <c r="K9243" s="1">
        <v>453</v>
      </c>
      <c r="L9243" s="1" t="s">
        <v>42</v>
      </c>
      <c r="M9243" s="2">
        <v>43581</v>
      </c>
      <c r="N9243" s="1" t="s">
        <v>48</v>
      </c>
      <c r="O9243" s="1">
        <f>M9243-F9243</f>
        <v>28</v>
      </c>
      <c r="P9243" s="1" t="str">
        <f>IF(B9243&lt;=17,"Teen",
IF(B9243&lt;=25,"Young Adult",
IF(B9243&lt;=35,"Adult",
IF(B9243&lt;=50,"Middle Age","Senior"))))</f>
        <v>Middle Age</v>
      </c>
      <c r="Q9243" s="3">
        <f>J9243/O9243</f>
        <v>955.18763233745358</v>
      </c>
      <c r="R9243" s="5">
        <f>IF(B9243&gt;60,1,0)
+ IF(O9243&gt;7,1,0)
+ IF(L9243="Emergency",1,0)
+ IF(T9243="Critical",1,0)</f>
        <v>2</v>
      </c>
      <c r="S9243" s="6" t="str">
        <f>IF(R9243&lt;=1,"Low",
IF(R9243=2,"Medium","High"))</f>
        <v>Medium</v>
      </c>
      <c r="T9243" s="1" t="s">
        <v>49</v>
      </c>
    </row>
    <row r="9244" spans="1:20">
      <c r="A9244" s="1" t="s">
        <v>24742</v>
      </c>
      <c r="B9244" s="1">
        <v>83</v>
      </c>
      <c r="C9244" s="1" t="s">
        <v>21</v>
      </c>
      <c r="D9244" s="1" t="s">
        <v>32</v>
      </c>
      <c r="E9244" s="1" t="s">
        <v>84</v>
      </c>
      <c r="F9244" s="2">
        <v>43552</v>
      </c>
      <c r="G9244" s="1" t="s">
        <v>24743</v>
      </c>
      <c r="H9244" s="1" t="s">
        <v>17674</v>
      </c>
      <c r="I9244" s="1" t="s">
        <v>26</v>
      </c>
      <c r="J9244" s="3">
        <v>1308.8484077804301</v>
      </c>
      <c r="K9244" s="1">
        <v>346</v>
      </c>
      <c r="L9244" s="1" t="s">
        <v>37</v>
      </c>
      <c r="M9244" s="2">
        <v>43560</v>
      </c>
      <c r="N9244" s="1" t="s">
        <v>38</v>
      </c>
      <c r="O9244" s="1">
        <f>M9244-F9244</f>
        <v>8</v>
      </c>
      <c r="P9244" s="1" t="str">
        <f>IF(B9244&lt;=17,"Teen",
IF(B9244&lt;=25,"Young Adult",
IF(B9244&lt;=35,"Adult",
IF(B9244&lt;=50,"Middle Age","Senior"))))</f>
        <v>Senior</v>
      </c>
      <c r="Q9244" s="3">
        <f>J9244/O9244</f>
        <v>163.60605097255376</v>
      </c>
      <c r="R9244" s="5">
        <f>IF(B9244&gt;60,1,0)
+ IF(O9244&gt;7,1,0)
+ IF(L9244="Emergency",1,0)
+ IF(T9244="Critical",1,0)</f>
        <v>2</v>
      </c>
      <c r="S9244" s="6" t="str">
        <f>IF(R9244&lt;=1,"Low",
IF(R9244=2,"Medium","High"))</f>
        <v>Medium</v>
      </c>
      <c r="T9244" s="1" t="s">
        <v>29</v>
      </c>
    </row>
    <row r="9245" spans="1:20">
      <c r="A9245" s="1" t="s">
        <v>24744</v>
      </c>
      <c r="B9245" s="1">
        <v>64</v>
      </c>
      <c r="C9245" s="1" t="s">
        <v>21</v>
      </c>
      <c r="D9245" s="1" t="s">
        <v>52</v>
      </c>
      <c r="E9245" s="1" t="s">
        <v>33</v>
      </c>
      <c r="F9245" s="2">
        <v>43552</v>
      </c>
      <c r="G9245" s="1" t="s">
        <v>24745</v>
      </c>
      <c r="H9245" s="1" t="s">
        <v>2571</v>
      </c>
      <c r="I9245" s="1" t="s">
        <v>60</v>
      </c>
      <c r="J9245" s="3">
        <v>36974.123703987701</v>
      </c>
      <c r="K9245" s="1">
        <v>460</v>
      </c>
      <c r="L9245" s="1" t="s">
        <v>37</v>
      </c>
      <c r="M9245" s="2">
        <v>43577</v>
      </c>
      <c r="N9245" s="1" t="s">
        <v>48</v>
      </c>
      <c r="O9245" s="1">
        <f>M9245-F9245</f>
        <v>25</v>
      </c>
      <c r="P9245" s="1" t="str">
        <f>IF(B9245&lt;=17,"Teen",
IF(B9245&lt;=25,"Young Adult",
IF(B9245&lt;=35,"Adult",
IF(B9245&lt;=50,"Middle Age","Senior"))))</f>
        <v>Senior</v>
      </c>
      <c r="Q9245" s="3">
        <f>J9245/O9245</f>
        <v>1478.9649481595081</v>
      </c>
      <c r="R9245" s="5">
        <f>IF(B9245&gt;60,1,0)
+ IF(O9245&gt;7,1,0)
+ IF(L9245="Emergency",1,0)
+ IF(T9245="Critical",1,0)</f>
        <v>2</v>
      </c>
      <c r="S9245" s="6" t="str">
        <f>IF(R9245&lt;=1,"Low",
IF(R9245=2,"Medium","High"))</f>
        <v>Medium</v>
      </c>
      <c r="T9245" s="1" t="s">
        <v>49</v>
      </c>
    </row>
    <row r="9246" spans="1:20">
      <c r="A9246" s="1" t="s">
        <v>24746</v>
      </c>
      <c r="B9246" s="1">
        <v>47</v>
      </c>
      <c r="C9246" s="1" t="s">
        <v>21</v>
      </c>
      <c r="D9246" s="1" t="s">
        <v>62</v>
      </c>
      <c r="E9246" s="1" t="s">
        <v>45</v>
      </c>
      <c r="F9246" s="2">
        <v>43551</v>
      </c>
      <c r="G9246" s="1" t="s">
        <v>24747</v>
      </c>
      <c r="H9246" s="1" t="s">
        <v>24748</v>
      </c>
      <c r="I9246" s="1" t="s">
        <v>26</v>
      </c>
      <c r="J9246" s="3">
        <v>42090.003019604403</v>
      </c>
      <c r="K9246" s="1">
        <v>123</v>
      </c>
      <c r="L9246" s="1" t="s">
        <v>42</v>
      </c>
      <c r="M9246" s="2">
        <v>43558</v>
      </c>
      <c r="N9246" s="1" t="s">
        <v>48</v>
      </c>
      <c r="O9246" s="1">
        <f>M9246-F9246</f>
        <v>7</v>
      </c>
      <c r="P9246" s="1" t="str">
        <f>IF(B9246&lt;=17,"Teen",
IF(B9246&lt;=25,"Young Adult",
IF(B9246&lt;=35,"Adult",
IF(B9246&lt;=50,"Middle Age","Senior"))))</f>
        <v>Middle Age</v>
      </c>
      <c r="Q9246" s="3">
        <f>J9246/O9246</f>
        <v>6012.8575742292005</v>
      </c>
      <c r="R9246" s="5">
        <f>IF(B9246&gt;60,1,0)
+ IF(O9246&gt;7,1,0)
+ IF(L9246="Emergency",1,0)
+ IF(T9246="Critical",1,0)</f>
        <v>1</v>
      </c>
      <c r="S9246" s="6" t="str">
        <f>IF(R9246&lt;=1,"Low",
IF(R9246=2,"Medium","High"))</f>
        <v>Low</v>
      </c>
      <c r="T9246" s="1" t="s">
        <v>29</v>
      </c>
    </row>
    <row r="9247" spans="1:20">
      <c r="A9247" s="1" t="s">
        <v>24749</v>
      </c>
      <c r="B9247" s="1">
        <v>25</v>
      </c>
      <c r="C9247" s="1" t="s">
        <v>21</v>
      </c>
      <c r="D9247" s="1" t="s">
        <v>32</v>
      </c>
      <c r="E9247" s="1" t="s">
        <v>53</v>
      </c>
      <c r="F9247" s="2">
        <v>43551</v>
      </c>
      <c r="G9247" s="1" t="s">
        <v>24750</v>
      </c>
      <c r="H9247" s="1" t="s">
        <v>24751</v>
      </c>
      <c r="I9247" s="1" t="s">
        <v>36</v>
      </c>
      <c r="J9247" s="3">
        <v>44143.932451663401</v>
      </c>
      <c r="K9247" s="1">
        <v>462</v>
      </c>
      <c r="L9247" s="1" t="s">
        <v>27</v>
      </c>
      <c r="M9247" s="2">
        <v>43580</v>
      </c>
      <c r="N9247" s="1" t="s">
        <v>48</v>
      </c>
      <c r="O9247" s="1">
        <f>M9247-F9247</f>
        <v>29</v>
      </c>
      <c r="P9247" s="1" t="str">
        <f>IF(B9247&lt;=17,"Teen",
IF(B9247&lt;=25,"Young Adult",
IF(B9247&lt;=35,"Adult",
IF(B9247&lt;=50,"Middle Age","Senior"))))</f>
        <v>Young Adult</v>
      </c>
      <c r="Q9247" s="3">
        <f>J9247/O9247</f>
        <v>1522.2045672987379</v>
      </c>
      <c r="R9247" s="5">
        <f>IF(B9247&gt;60,1,0)
+ IF(O9247&gt;7,1,0)
+ IF(L9247="Emergency",1,0)
+ IF(T9247="Critical",1,0)</f>
        <v>1</v>
      </c>
      <c r="S9247" s="6" t="str">
        <f>IF(R9247&lt;=1,"Low",
IF(R9247=2,"Medium","High"))</f>
        <v>Low</v>
      </c>
      <c r="T9247" s="1" t="s">
        <v>29</v>
      </c>
    </row>
    <row r="9248" spans="1:20">
      <c r="A9248" s="1" t="s">
        <v>24752</v>
      </c>
      <c r="B9248" s="1">
        <v>81</v>
      </c>
      <c r="C9248" s="1" t="s">
        <v>51</v>
      </c>
      <c r="D9248" s="1" t="s">
        <v>73</v>
      </c>
      <c r="E9248" s="1" t="s">
        <v>53</v>
      </c>
      <c r="F9248" s="2">
        <v>43550</v>
      </c>
      <c r="G9248" s="1" t="s">
        <v>24753</v>
      </c>
      <c r="H9248" s="1" t="s">
        <v>24754</v>
      </c>
      <c r="I9248" s="1" t="s">
        <v>26</v>
      </c>
      <c r="J9248" s="3">
        <v>5708.7891915178998</v>
      </c>
      <c r="K9248" s="1">
        <v>358</v>
      </c>
      <c r="L9248" s="1" t="s">
        <v>37</v>
      </c>
      <c r="M9248" s="2">
        <v>43555</v>
      </c>
      <c r="N9248" s="1" t="s">
        <v>38</v>
      </c>
      <c r="O9248" s="1">
        <f>M9248-F9248</f>
        <v>5</v>
      </c>
      <c r="P9248" s="1" t="str">
        <f>IF(B9248&lt;=17,"Teen",
IF(B9248&lt;=25,"Young Adult",
IF(B9248&lt;=35,"Adult",
IF(B9248&lt;=50,"Middle Age","Senior"))))</f>
        <v>Senior</v>
      </c>
      <c r="Q9248" s="3">
        <f>J9248/O9248</f>
        <v>1141.75783830358</v>
      </c>
      <c r="R9248" s="5">
        <f>IF(B9248&gt;60,1,0)
+ IF(O9248&gt;7,1,0)
+ IF(L9248="Emergency",1,0)
+ IF(T9248="Critical",1,0)</f>
        <v>1</v>
      </c>
      <c r="S9248" s="6" t="str">
        <f>IF(R9248&lt;=1,"Low",
IF(R9248=2,"Medium","High"))</f>
        <v>Low</v>
      </c>
      <c r="T9248" s="1" t="s">
        <v>71</v>
      </c>
    </row>
    <row r="9249" spans="1:20">
      <c r="A9249" s="1" t="s">
        <v>24755</v>
      </c>
      <c r="B9249" s="1">
        <v>53</v>
      </c>
      <c r="C9249" s="1" t="s">
        <v>21</v>
      </c>
      <c r="D9249" s="1" t="s">
        <v>22</v>
      </c>
      <c r="E9249" s="1" t="s">
        <v>23</v>
      </c>
      <c r="F9249" s="2">
        <v>43550</v>
      </c>
      <c r="G9249" s="1" t="s">
        <v>24756</v>
      </c>
      <c r="H9249" s="1" t="s">
        <v>24757</v>
      </c>
      <c r="I9249" s="1" t="s">
        <v>36</v>
      </c>
      <c r="J9249" s="3">
        <v>43214.850705520199</v>
      </c>
      <c r="K9249" s="1">
        <v>328</v>
      </c>
      <c r="L9249" s="1" t="s">
        <v>42</v>
      </c>
      <c r="M9249" s="2">
        <v>43568</v>
      </c>
      <c r="N9249" s="1" t="s">
        <v>48</v>
      </c>
      <c r="O9249" s="1">
        <f>M9249-F9249</f>
        <v>18</v>
      </c>
      <c r="P9249" s="1" t="str">
        <f>IF(B9249&lt;=17,"Teen",
IF(B9249&lt;=25,"Young Adult",
IF(B9249&lt;=35,"Adult",
IF(B9249&lt;=50,"Middle Age","Senior"))))</f>
        <v>Senior</v>
      </c>
      <c r="Q9249" s="3">
        <f>J9249/O9249</f>
        <v>2400.8250391955667</v>
      </c>
      <c r="R9249" s="5">
        <f>IF(B9249&gt;60,1,0)
+ IF(O9249&gt;7,1,0)
+ IF(L9249="Emergency",1,0)
+ IF(T9249="Critical",1,0)</f>
        <v>2</v>
      </c>
      <c r="S9249" s="6" t="str">
        <f>IF(R9249&lt;=1,"Low",
IF(R9249=2,"Medium","High"))</f>
        <v>Medium</v>
      </c>
      <c r="T9249" s="1" t="s">
        <v>71</v>
      </c>
    </row>
    <row r="9250" spans="1:20">
      <c r="A9250" s="1" t="s">
        <v>24758</v>
      </c>
      <c r="B9250" s="1">
        <v>61</v>
      </c>
      <c r="C9250" s="1" t="s">
        <v>21</v>
      </c>
      <c r="D9250" s="1" t="s">
        <v>22</v>
      </c>
      <c r="E9250" s="1" t="s">
        <v>74</v>
      </c>
      <c r="F9250" s="2">
        <v>43550</v>
      </c>
      <c r="G9250" s="1" t="s">
        <v>10536</v>
      </c>
      <c r="H9250" s="1" t="s">
        <v>24759</v>
      </c>
      <c r="I9250" s="1" t="s">
        <v>60</v>
      </c>
      <c r="J9250" s="3">
        <v>2127.59048719477</v>
      </c>
      <c r="K9250" s="1">
        <v>428</v>
      </c>
      <c r="L9250" s="1" t="s">
        <v>27</v>
      </c>
      <c r="M9250" s="2">
        <v>43552</v>
      </c>
      <c r="N9250" s="1" t="s">
        <v>66</v>
      </c>
      <c r="O9250" s="1">
        <f>M9250-F9250</f>
        <v>2</v>
      </c>
      <c r="P9250" s="1" t="str">
        <f>IF(B9250&lt;=17,"Teen",
IF(B9250&lt;=25,"Young Adult",
IF(B9250&lt;=35,"Adult",
IF(B9250&lt;=50,"Middle Age","Senior"))))</f>
        <v>Senior</v>
      </c>
      <c r="Q9250" s="3">
        <f>J9250/O9250</f>
        <v>1063.795243597385</v>
      </c>
      <c r="R9250" s="5">
        <f>IF(B9250&gt;60,1,0)
+ IF(O9250&gt;7,1,0)
+ IF(L9250="Emergency",1,0)
+ IF(T9250="Critical",1,0)</f>
        <v>1</v>
      </c>
      <c r="S9250" s="6" t="str">
        <f>IF(R9250&lt;=1,"Low",
IF(R9250=2,"Medium","High"))</f>
        <v>Low</v>
      </c>
      <c r="T9250" s="1" t="s">
        <v>49</v>
      </c>
    </row>
    <row r="9251" spans="1:20">
      <c r="A9251" s="1" t="s">
        <v>24760</v>
      </c>
      <c r="B9251" s="1">
        <v>23</v>
      </c>
      <c r="C9251" s="1" t="s">
        <v>21</v>
      </c>
      <c r="D9251" s="1" t="s">
        <v>91</v>
      </c>
      <c r="E9251" s="1" t="s">
        <v>84</v>
      </c>
      <c r="F9251" s="2">
        <v>43549</v>
      </c>
      <c r="G9251" s="1" t="s">
        <v>24761</v>
      </c>
      <c r="H9251" s="1" t="s">
        <v>24762</v>
      </c>
      <c r="I9251" s="1" t="s">
        <v>26</v>
      </c>
      <c r="J9251" s="3">
        <v>39329.114309021497</v>
      </c>
      <c r="K9251" s="1">
        <v>110</v>
      </c>
      <c r="L9251" s="1" t="s">
        <v>37</v>
      </c>
      <c r="M9251" s="2">
        <v>43563</v>
      </c>
      <c r="N9251" s="1" t="s">
        <v>38</v>
      </c>
      <c r="O9251" s="1">
        <f>M9251-F9251</f>
        <v>14</v>
      </c>
      <c r="P9251" s="1" t="str">
        <f>IF(B9251&lt;=17,"Teen",
IF(B9251&lt;=25,"Young Adult",
IF(B9251&lt;=35,"Adult",
IF(B9251&lt;=50,"Middle Age","Senior"))))</f>
        <v>Young Adult</v>
      </c>
      <c r="Q9251" s="3">
        <f>J9251/O9251</f>
        <v>2809.2224506443927</v>
      </c>
      <c r="R9251" s="5">
        <f>IF(B9251&gt;60,1,0)
+ IF(O9251&gt;7,1,0)
+ IF(L9251="Emergency",1,0)
+ IF(T9251="Critical",1,0)</f>
        <v>1</v>
      </c>
      <c r="S9251" s="6" t="str">
        <f>IF(R9251&lt;=1,"Low",
IF(R9251=2,"Medium","High"))</f>
        <v>Low</v>
      </c>
      <c r="T9251" s="1" t="s">
        <v>49</v>
      </c>
    </row>
    <row r="9252" spans="1:20">
      <c r="A9252" s="1" t="s">
        <v>24763</v>
      </c>
      <c r="B9252" s="1">
        <v>61</v>
      </c>
      <c r="C9252" s="1" t="s">
        <v>21</v>
      </c>
      <c r="D9252" s="1" t="s">
        <v>73</v>
      </c>
      <c r="E9252" s="1" t="s">
        <v>33</v>
      </c>
      <c r="F9252" s="2">
        <v>43549</v>
      </c>
      <c r="G9252" s="1" t="s">
        <v>24764</v>
      </c>
      <c r="H9252" s="1" t="s">
        <v>2210</v>
      </c>
      <c r="I9252" s="1" t="s">
        <v>26</v>
      </c>
      <c r="J9252" s="3">
        <v>49877.898647217698</v>
      </c>
      <c r="K9252" s="1">
        <v>283</v>
      </c>
      <c r="L9252" s="1" t="s">
        <v>42</v>
      </c>
      <c r="M9252" s="2">
        <v>43578</v>
      </c>
      <c r="N9252" s="1" t="s">
        <v>38</v>
      </c>
      <c r="O9252" s="1">
        <f>M9252-F9252</f>
        <v>29</v>
      </c>
      <c r="P9252" s="1" t="str">
        <f>IF(B9252&lt;=17,"Teen",
IF(B9252&lt;=25,"Young Adult",
IF(B9252&lt;=35,"Adult",
IF(B9252&lt;=50,"Middle Age","Senior"))))</f>
        <v>Senior</v>
      </c>
      <c r="Q9252" s="3">
        <f>J9252/O9252</f>
        <v>1719.927539559231</v>
      </c>
      <c r="R9252" s="5">
        <f>IF(B9252&gt;60,1,0)
+ IF(O9252&gt;7,1,0)
+ IF(L9252="Emergency",1,0)
+ IF(T9252="Critical",1,0)</f>
        <v>3</v>
      </c>
      <c r="S9252" s="6" t="str">
        <f>IF(R9252&lt;=1,"Low",
IF(R9252=2,"Medium","High"))</f>
        <v>High</v>
      </c>
      <c r="T9252" s="1" t="s">
        <v>71</v>
      </c>
    </row>
    <row r="9253" spans="1:20">
      <c r="A9253" s="1" t="s">
        <v>24765</v>
      </c>
      <c r="B9253" s="1">
        <v>35</v>
      </c>
      <c r="C9253" s="1" t="s">
        <v>21</v>
      </c>
      <c r="D9253" s="1" t="s">
        <v>44</v>
      </c>
      <c r="E9253" s="1" t="s">
        <v>84</v>
      </c>
      <c r="F9253" s="2">
        <v>43549</v>
      </c>
      <c r="G9253" s="1" t="s">
        <v>24766</v>
      </c>
      <c r="H9253" s="1" t="s">
        <v>24767</v>
      </c>
      <c r="I9253" s="1" t="s">
        <v>60</v>
      </c>
      <c r="J9253" s="3">
        <v>12622.150489817999</v>
      </c>
      <c r="K9253" s="1">
        <v>496</v>
      </c>
      <c r="L9253" s="1" t="s">
        <v>27</v>
      </c>
      <c r="M9253" s="2">
        <v>43573</v>
      </c>
      <c r="N9253" s="1" t="s">
        <v>66</v>
      </c>
      <c r="O9253" s="1">
        <f>M9253-F9253</f>
        <v>24</v>
      </c>
      <c r="P9253" s="1" t="str">
        <f>IF(B9253&lt;=17,"Teen",
IF(B9253&lt;=25,"Young Adult",
IF(B9253&lt;=35,"Adult",
IF(B9253&lt;=50,"Middle Age","Senior"))))</f>
        <v>Adult</v>
      </c>
      <c r="Q9253" s="3">
        <f>J9253/O9253</f>
        <v>525.92293707574993</v>
      </c>
      <c r="R9253" s="5">
        <f>IF(B9253&gt;60,1,0)
+ IF(O9253&gt;7,1,0)
+ IF(L9253="Emergency",1,0)
+ IF(T9253="Critical",1,0)</f>
        <v>1</v>
      </c>
      <c r="S9253" s="6" t="str">
        <f>IF(R9253&lt;=1,"Low",
IF(R9253=2,"Medium","High"))</f>
        <v>Low</v>
      </c>
      <c r="T9253" s="1" t="s">
        <v>29</v>
      </c>
    </row>
    <row r="9254" spans="1:20">
      <c r="A9254" s="1" t="s">
        <v>24768</v>
      </c>
      <c r="B9254" s="1">
        <v>54</v>
      </c>
      <c r="C9254" s="1" t="s">
        <v>21</v>
      </c>
      <c r="D9254" s="1" t="s">
        <v>22</v>
      </c>
      <c r="E9254" s="1" t="s">
        <v>33</v>
      </c>
      <c r="F9254" s="2">
        <v>43549</v>
      </c>
      <c r="G9254" s="1" t="s">
        <v>7277</v>
      </c>
      <c r="H9254" s="1" t="s">
        <v>24769</v>
      </c>
      <c r="I9254" s="1" t="s">
        <v>36</v>
      </c>
      <c r="J9254" s="3">
        <v>49423.495233029898</v>
      </c>
      <c r="K9254" s="1">
        <v>184</v>
      </c>
      <c r="L9254" s="1" t="s">
        <v>42</v>
      </c>
      <c r="M9254" s="2">
        <v>43570</v>
      </c>
      <c r="N9254" s="1" t="s">
        <v>66</v>
      </c>
      <c r="O9254" s="1">
        <f>M9254-F9254</f>
        <v>21</v>
      </c>
      <c r="P9254" s="1" t="str">
        <f>IF(B9254&lt;=17,"Teen",
IF(B9254&lt;=25,"Young Adult",
IF(B9254&lt;=35,"Adult",
IF(B9254&lt;=50,"Middle Age","Senior"))))</f>
        <v>Senior</v>
      </c>
      <c r="Q9254" s="3">
        <f>J9254/O9254</f>
        <v>2353.4997730014238</v>
      </c>
      <c r="R9254" s="5">
        <f>IF(B9254&gt;60,1,0)
+ IF(O9254&gt;7,1,0)
+ IF(L9254="Emergency",1,0)
+ IF(T9254="Critical",1,0)</f>
        <v>2</v>
      </c>
      <c r="S9254" s="6" t="str">
        <f>IF(R9254&lt;=1,"Low",
IF(R9254=2,"Medium","High"))</f>
        <v>Medium</v>
      </c>
      <c r="T9254" s="1" t="s">
        <v>29</v>
      </c>
    </row>
    <row r="9255" spans="1:20">
      <c r="A9255" s="1" t="s">
        <v>24770</v>
      </c>
      <c r="B9255" s="1">
        <v>32</v>
      </c>
      <c r="C9255" s="1" t="s">
        <v>51</v>
      </c>
      <c r="D9255" s="1" t="s">
        <v>22</v>
      </c>
      <c r="E9255" s="1" t="s">
        <v>33</v>
      </c>
      <c r="F9255" s="2">
        <v>43549</v>
      </c>
      <c r="G9255" s="1" t="s">
        <v>24771</v>
      </c>
      <c r="H9255" s="1" t="s">
        <v>24772</v>
      </c>
      <c r="I9255" s="1" t="s">
        <v>36</v>
      </c>
      <c r="J9255" s="3">
        <v>21932.926721108</v>
      </c>
      <c r="K9255" s="1">
        <v>130</v>
      </c>
      <c r="L9255" s="1" t="s">
        <v>37</v>
      </c>
      <c r="M9255" s="2">
        <v>43568</v>
      </c>
      <c r="N9255" s="1" t="s">
        <v>38</v>
      </c>
      <c r="O9255" s="1">
        <f>M9255-F9255</f>
        <v>19</v>
      </c>
      <c r="P9255" s="1" t="str">
        <f>IF(B9255&lt;=17,"Teen",
IF(B9255&lt;=25,"Young Adult",
IF(B9255&lt;=35,"Adult",
IF(B9255&lt;=50,"Middle Age","Senior"))))</f>
        <v>Adult</v>
      </c>
      <c r="Q9255" s="3">
        <f>J9255/O9255</f>
        <v>1154.3645642688421</v>
      </c>
      <c r="R9255" s="5">
        <f>IF(B9255&gt;60,1,0)
+ IF(O9255&gt;7,1,0)
+ IF(L9255="Emergency",1,0)
+ IF(T9255="Critical",1,0)</f>
        <v>1</v>
      </c>
      <c r="S9255" s="6" t="str">
        <f>IF(R9255&lt;=1,"Low",
IF(R9255=2,"Medium","High"))</f>
        <v>Low</v>
      </c>
      <c r="T9255" s="1" t="s">
        <v>71</v>
      </c>
    </row>
    <row r="9256" spans="1:20">
      <c r="A9256" s="1" t="s">
        <v>24773</v>
      </c>
      <c r="B9256" s="1">
        <v>35</v>
      </c>
      <c r="C9256" s="1" t="s">
        <v>21</v>
      </c>
      <c r="D9256" s="1" t="s">
        <v>22</v>
      </c>
      <c r="E9256" s="1" t="s">
        <v>33</v>
      </c>
      <c r="F9256" s="2">
        <v>43549</v>
      </c>
      <c r="G9256" s="1" t="s">
        <v>24774</v>
      </c>
      <c r="H9256" s="1" t="s">
        <v>17674</v>
      </c>
      <c r="I9256" s="1" t="s">
        <v>60</v>
      </c>
      <c r="J9256" s="3">
        <v>39706.2310948331</v>
      </c>
      <c r="K9256" s="1">
        <v>120</v>
      </c>
      <c r="L9256" s="1" t="s">
        <v>37</v>
      </c>
      <c r="M9256" s="2">
        <v>43559</v>
      </c>
      <c r="N9256" s="1" t="s">
        <v>28</v>
      </c>
      <c r="O9256" s="1">
        <f>M9256-F9256</f>
        <v>10</v>
      </c>
      <c r="P9256" s="1" t="str">
        <f>IF(B9256&lt;=17,"Teen",
IF(B9256&lt;=25,"Young Adult",
IF(B9256&lt;=35,"Adult",
IF(B9256&lt;=50,"Middle Age","Senior"))))</f>
        <v>Adult</v>
      </c>
      <c r="Q9256" s="3">
        <f>J9256/O9256</f>
        <v>3970.6231094833101</v>
      </c>
      <c r="R9256" s="5">
        <f>IF(B9256&gt;60,1,0)
+ IF(O9256&gt;7,1,0)
+ IF(L9256="Emergency",1,0)
+ IF(T9256="Critical",1,0)</f>
        <v>1</v>
      </c>
      <c r="S9256" s="6" t="str">
        <f>IF(R9256&lt;=1,"Low",
IF(R9256=2,"Medium","High"))</f>
        <v>Low</v>
      </c>
      <c r="T9256" s="1" t="s">
        <v>29</v>
      </c>
    </row>
    <row r="9257" spans="1:20">
      <c r="A9257" s="1" t="s">
        <v>24775</v>
      </c>
      <c r="B9257" s="1">
        <v>67</v>
      </c>
      <c r="C9257" s="1" t="s">
        <v>51</v>
      </c>
      <c r="D9257" s="1" t="s">
        <v>44</v>
      </c>
      <c r="E9257" s="1" t="s">
        <v>53</v>
      </c>
      <c r="F9257" s="2">
        <v>43549</v>
      </c>
      <c r="G9257" s="1" t="s">
        <v>24776</v>
      </c>
      <c r="H9257" s="1" t="s">
        <v>24777</v>
      </c>
      <c r="I9257" s="1" t="s">
        <v>26</v>
      </c>
      <c r="J9257" s="3">
        <v>24197.014145831799</v>
      </c>
      <c r="K9257" s="1">
        <v>474</v>
      </c>
      <c r="L9257" s="1" t="s">
        <v>37</v>
      </c>
      <c r="M9257" s="2">
        <v>43566</v>
      </c>
      <c r="N9257" s="1" t="s">
        <v>66</v>
      </c>
      <c r="O9257" s="1">
        <f>M9257-F9257</f>
        <v>17</v>
      </c>
      <c r="P9257" s="1" t="str">
        <f>IF(B9257&lt;=17,"Teen",
IF(B9257&lt;=25,"Young Adult",
IF(B9257&lt;=35,"Adult",
IF(B9257&lt;=50,"Middle Age","Senior"))))</f>
        <v>Senior</v>
      </c>
      <c r="Q9257" s="3">
        <f>J9257/O9257</f>
        <v>1423.3537732842235</v>
      </c>
      <c r="R9257" s="5">
        <f>IF(B9257&gt;60,1,0)
+ IF(O9257&gt;7,1,0)
+ IF(L9257="Emergency",1,0)
+ IF(T9257="Critical",1,0)</f>
        <v>2</v>
      </c>
      <c r="S9257" s="6" t="str">
        <f>IF(R9257&lt;=1,"Low",
IF(R9257=2,"Medium","High"))</f>
        <v>Medium</v>
      </c>
      <c r="T9257" s="1" t="s">
        <v>29</v>
      </c>
    </row>
    <row r="9258" spans="1:20">
      <c r="A9258" s="1" t="s">
        <v>24778</v>
      </c>
      <c r="B9258" s="1">
        <v>36</v>
      </c>
      <c r="C9258" s="1" t="s">
        <v>51</v>
      </c>
      <c r="D9258" s="1" t="s">
        <v>62</v>
      </c>
      <c r="E9258" s="1" t="s">
        <v>53</v>
      </c>
      <c r="F9258" s="2">
        <v>43548</v>
      </c>
      <c r="G9258" s="1" t="s">
        <v>24779</v>
      </c>
      <c r="H9258" s="1" t="s">
        <v>24780</v>
      </c>
      <c r="I9258" s="1" t="s">
        <v>60</v>
      </c>
      <c r="J9258" s="3">
        <v>7244.7950940790197</v>
      </c>
      <c r="K9258" s="1">
        <v>373</v>
      </c>
      <c r="L9258" s="1" t="s">
        <v>37</v>
      </c>
      <c r="M9258" s="2">
        <v>43565</v>
      </c>
      <c r="N9258" s="1" t="s">
        <v>48</v>
      </c>
      <c r="O9258" s="1">
        <f>M9258-F9258</f>
        <v>17</v>
      </c>
      <c r="P9258" s="1" t="str">
        <f>IF(B9258&lt;=17,"Teen",
IF(B9258&lt;=25,"Young Adult",
IF(B9258&lt;=35,"Adult",
IF(B9258&lt;=50,"Middle Age","Senior"))))</f>
        <v>Middle Age</v>
      </c>
      <c r="Q9258" s="3">
        <f>J9258/O9258</f>
        <v>426.16441729876584</v>
      </c>
      <c r="R9258" s="5">
        <f>IF(B9258&gt;60,1,0)
+ IF(O9258&gt;7,1,0)
+ IF(L9258="Emergency",1,0)
+ IF(T9258="Critical",1,0)</f>
        <v>1</v>
      </c>
      <c r="S9258" s="6" t="str">
        <f>IF(R9258&lt;=1,"Low",
IF(R9258=2,"Medium","High"))</f>
        <v>Low</v>
      </c>
      <c r="T9258" s="1" t="s">
        <v>49</v>
      </c>
    </row>
    <row r="9259" spans="1:20">
      <c r="A9259" s="1" t="s">
        <v>24781</v>
      </c>
      <c r="B9259" s="1">
        <v>79</v>
      </c>
      <c r="C9259" s="1" t="s">
        <v>51</v>
      </c>
      <c r="D9259" s="1" t="s">
        <v>32</v>
      </c>
      <c r="E9259" s="1" t="s">
        <v>45</v>
      </c>
      <c r="F9259" s="2">
        <v>43548</v>
      </c>
      <c r="G9259" s="1" t="s">
        <v>24782</v>
      </c>
      <c r="H9259" s="1" t="s">
        <v>3458</v>
      </c>
      <c r="I9259" s="1" t="s">
        <v>36</v>
      </c>
      <c r="J9259" s="3">
        <v>20021.302087784199</v>
      </c>
      <c r="K9259" s="1">
        <v>432</v>
      </c>
      <c r="L9259" s="1" t="s">
        <v>27</v>
      </c>
      <c r="M9259" s="2">
        <v>43575</v>
      </c>
      <c r="N9259" s="1" t="s">
        <v>66</v>
      </c>
      <c r="O9259" s="1">
        <f>M9259-F9259</f>
        <v>27</v>
      </c>
      <c r="P9259" s="1" t="str">
        <f>IF(B9259&lt;=17,"Teen",
IF(B9259&lt;=25,"Young Adult",
IF(B9259&lt;=35,"Adult",
IF(B9259&lt;=50,"Middle Age","Senior"))))</f>
        <v>Senior</v>
      </c>
      <c r="Q9259" s="3">
        <f>J9259/O9259</f>
        <v>741.52970695497038</v>
      </c>
      <c r="R9259" s="5">
        <f>IF(B9259&gt;60,1,0)
+ IF(O9259&gt;7,1,0)
+ IF(L9259="Emergency",1,0)
+ IF(T9259="Critical",1,0)</f>
        <v>2</v>
      </c>
      <c r="S9259" s="6" t="str">
        <f>IF(R9259&lt;=1,"Low",
IF(R9259=2,"Medium","High"))</f>
        <v>Medium</v>
      </c>
      <c r="T9259" s="1" t="s">
        <v>71</v>
      </c>
    </row>
    <row r="9260" spans="1:20">
      <c r="A9260" s="1" t="s">
        <v>24783</v>
      </c>
      <c r="B9260" s="1">
        <v>84</v>
      </c>
      <c r="C9260" s="1" t="s">
        <v>51</v>
      </c>
      <c r="D9260" s="1" t="s">
        <v>32</v>
      </c>
      <c r="E9260" s="1" t="s">
        <v>33</v>
      </c>
      <c r="F9260" s="2">
        <v>43548</v>
      </c>
      <c r="G9260" s="1" t="s">
        <v>24784</v>
      </c>
      <c r="H9260" s="1" t="s">
        <v>24785</v>
      </c>
      <c r="I9260" s="1" t="s">
        <v>60</v>
      </c>
      <c r="J9260" s="3">
        <v>42939.090140401197</v>
      </c>
      <c r="K9260" s="1">
        <v>160</v>
      </c>
      <c r="L9260" s="1" t="s">
        <v>27</v>
      </c>
      <c r="M9260" s="2">
        <v>43569</v>
      </c>
      <c r="N9260" s="1" t="s">
        <v>97</v>
      </c>
      <c r="O9260" s="1">
        <f>M9260-F9260</f>
        <v>21</v>
      </c>
      <c r="P9260" s="1" t="str">
        <f>IF(B9260&lt;=17,"Teen",
IF(B9260&lt;=25,"Young Adult",
IF(B9260&lt;=35,"Adult",
IF(B9260&lt;=50,"Middle Age","Senior"))))</f>
        <v>Senior</v>
      </c>
      <c r="Q9260" s="3">
        <f>J9260/O9260</f>
        <v>2044.7185781143428</v>
      </c>
      <c r="R9260" s="5">
        <f>IF(B9260&gt;60,1,0)
+ IF(O9260&gt;7,1,0)
+ IF(L9260="Emergency",1,0)
+ IF(T9260="Critical",1,0)</f>
        <v>2</v>
      </c>
      <c r="S9260" s="6" t="str">
        <f>IF(R9260&lt;=1,"Low",
IF(R9260=2,"Medium","High"))</f>
        <v>Medium</v>
      </c>
      <c r="T9260" s="1" t="s">
        <v>71</v>
      </c>
    </row>
    <row r="9261" spans="1:20">
      <c r="A9261" s="1" t="s">
        <v>24786</v>
      </c>
      <c r="B9261" s="1">
        <v>71</v>
      </c>
      <c r="C9261" s="1" t="s">
        <v>21</v>
      </c>
      <c r="D9261" s="1" t="s">
        <v>62</v>
      </c>
      <c r="E9261" s="1" t="s">
        <v>74</v>
      </c>
      <c r="F9261" s="2">
        <v>43548</v>
      </c>
      <c r="G9261" s="1" t="s">
        <v>24787</v>
      </c>
      <c r="H9261" s="1" t="s">
        <v>24788</v>
      </c>
      <c r="I9261" s="1" t="s">
        <v>26</v>
      </c>
      <c r="J9261" s="3">
        <v>48708.870687880401</v>
      </c>
      <c r="K9261" s="1">
        <v>293</v>
      </c>
      <c r="L9261" s="1" t="s">
        <v>37</v>
      </c>
      <c r="M9261" s="2">
        <v>43551</v>
      </c>
      <c r="N9261" s="1" t="s">
        <v>97</v>
      </c>
      <c r="O9261" s="1">
        <f>M9261-F9261</f>
        <v>3</v>
      </c>
      <c r="P9261" s="1" t="str">
        <f>IF(B9261&lt;=17,"Teen",
IF(B9261&lt;=25,"Young Adult",
IF(B9261&lt;=35,"Adult",
IF(B9261&lt;=50,"Middle Age","Senior"))))</f>
        <v>Senior</v>
      </c>
      <c r="Q9261" s="3">
        <f>J9261/O9261</f>
        <v>16236.290229293467</v>
      </c>
      <c r="R9261" s="5">
        <f>IF(B9261&gt;60,1,0)
+ IF(O9261&gt;7,1,0)
+ IF(L9261="Emergency",1,0)
+ IF(T9261="Critical",1,0)</f>
        <v>1</v>
      </c>
      <c r="S9261" s="6" t="str">
        <f>IF(R9261&lt;=1,"Low",
IF(R9261=2,"Medium","High"))</f>
        <v>Low</v>
      </c>
      <c r="T9261" s="1" t="s">
        <v>49</v>
      </c>
    </row>
    <row r="9262" spans="1:20">
      <c r="A9262" s="1" t="s">
        <v>24789</v>
      </c>
      <c r="B9262" s="1">
        <v>71</v>
      </c>
      <c r="C9262" s="1" t="s">
        <v>51</v>
      </c>
      <c r="D9262" s="1" t="s">
        <v>73</v>
      </c>
      <c r="E9262" s="1" t="s">
        <v>53</v>
      </c>
      <c r="F9262" s="2">
        <v>43548</v>
      </c>
      <c r="G9262" s="1" t="s">
        <v>24790</v>
      </c>
      <c r="H9262" s="1" t="s">
        <v>24791</v>
      </c>
      <c r="I9262" s="1" t="s">
        <v>26</v>
      </c>
      <c r="J9262" s="3">
        <v>36848.882229058501</v>
      </c>
      <c r="K9262" s="1">
        <v>107</v>
      </c>
      <c r="L9262" s="1" t="s">
        <v>27</v>
      </c>
      <c r="M9262" s="2">
        <v>43551</v>
      </c>
      <c r="N9262" s="1" t="s">
        <v>38</v>
      </c>
      <c r="O9262" s="1">
        <f>M9262-F9262</f>
        <v>3</v>
      </c>
      <c r="P9262" s="1" t="str">
        <f>IF(B9262&lt;=17,"Teen",
IF(B9262&lt;=25,"Young Adult",
IF(B9262&lt;=35,"Adult",
IF(B9262&lt;=50,"Middle Age","Senior"))))</f>
        <v>Senior</v>
      </c>
      <c r="Q9262" s="3">
        <f>J9262/O9262</f>
        <v>12282.960743019501</v>
      </c>
      <c r="R9262" s="5">
        <f>IF(B9262&gt;60,1,0)
+ IF(O9262&gt;7,1,0)
+ IF(L9262="Emergency",1,0)
+ IF(T9262="Critical",1,0)</f>
        <v>1</v>
      </c>
      <c r="S9262" s="6" t="str">
        <f>IF(R9262&lt;=1,"Low",
IF(R9262=2,"Medium","High"))</f>
        <v>Low</v>
      </c>
      <c r="T9262" s="1" t="s">
        <v>49</v>
      </c>
    </row>
    <row r="9263" spans="1:20">
      <c r="A9263" s="1" t="s">
        <v>24792</v>
      </c>
      <c r="B9263" s="1">
        <v>21</v>
      </c>
      <c r="C9263" s="1" t="s">
        <v>51</v>
      </c>
      <c r="D9263" s="1" t="s">
        <v>91</v>
      </c>
      <c r="E9263" s="1" t="s">
        <v>23</v>
      </c>
      <c r="F9263" s="2">
        <v>43547</v>
      </c>
      <c r="G9263" s="1" t="s">
        <v>24793</v>
      </c>
      <c r="H9263" s="1" t="s">
        <v>24794</v>
      </c>
      <c r="I9263" s="1" t="s">
        <v>26</v>
      </c>
      <c r="J9263" s="3">
        <v>40822.839720981501</v>
      </c>
      <c r="K9263" s="1">
        <v>158</v>
      </c>
      <c r="L9263" s="1" t="s">
        <v>42</v>
      </c>
      <c r="M9263" s="2">
        <v>43552</v>
      </c>
      <c r="N9263" s="1" t="s">
        <v>28</v>
      </c>
      <c r="O9263" s="1">
        <f>M9263-F9263</f>
        <v>5</v>
      </c>
      <c r="P9263" s="1" t="str">
        <f>IF(B9263&lt;=17,"Teen",
IF(B9263&lt;=25,"Young Adult",
IF(B9263&lt;=35,"Adult",
IF(B9263&lt;=50,"Middle Age","Senior"))))</f>
        <v>Young Adult</v>
      </c>
      <c r="Q9263" s="3">
        <f>J9263/O9263</f>
        <v>8164.5679441963002</v>
      </c>
      <c r="R9263" s="5">
        <f>IF(B9263&gt;60,1,0)
+ IF(O9263&gt;7,1,0)
+ IF(L9263="Emergency",1,0)
+ IF(T9263="Critical",1,0)</f>
        <v>1</v>
      </c>
      <c r="S9263" s="6" t="str">
        <f>IF(R9263&lt;=1,"Low",
IF(R9263=2,"Medium","High"))</f>
        <v>Low</v>
      </c>
      <c r="T9263" s="1" t="s">
        <v>29</v>
      </c>
    </row>
    <row r="9264" spans="1:20">
      <c r="A9264" s="1" t="s">
        <v>24795</v>
      </c>
      <c r="B9264" s="1">
        <v>78</v>
      </c>
      <c r="C9264" s="1" t="s">
        <v>21</v>
      </c>
      <c r="D9264" s="1" t="s">
        <v>32</v>
      </c>
      <c r="E9264" s="1" t="s">
        <v>84</v>
      </c>
      <c r="F9264" s="2">
        <v>43547</v>
      </c>
      <c r="G9264" s="1" t="s">
        <v>24796</v>
      </c>
      <c r="H9264" s="1" t="s">
        <v>4386</v>
      </c>
      <c r="I9264" s="1" t="s">
        <v>26</v>
      </c>
      <c r="J9264" s="3">
        <v>19292.712241786601</v>
      </c>
      <c r="K9264" s="1">
        <v>436</v>
      </c>
      <c r="L9264" s="1" t="s">
        <v>27</v>
      </c>
      <c r="M9264" s="2">
        <v>43549</v>
      </c>
      <c r="N9264" s="1" t="s">
        <v>97</v>
      </c>
      <c r="O9264" s="1">
        <f>M9264-F9264</f>
        <v>2</v>
      </c>
      <c r="P9264" s="1" t="str">
        <f>IF(B9264&lt;=17,"Teen",
IF(B9264&lt;=25,"Young Adult",
IF(B9264&lt;=35,"Adult",
IF(B9264&lt;=50,"Middle Age","Senior"))))</f>
        <v>Senior</v>
      </c>
      <c r="Q9264" s="3">
        <f>J9264/O9264</f>
        <v>9646.3561208933006</v>
      </c>
      <c r="R9264" s="5">
        <f>IF(B9264&gt;60,1,0)
+ IF(O9264&gt;7,1,0)
+ IF(L9264="Emergency",1,0)
+ IF(T9264="Critical",1,0)</f>
        <v>1</v>
      </c>
      <c r="S9264" s="6" t="str">
        <f>IF(R9264&lt;=1,"Low",
IF(R9264=2,"Medium","High"))</f>
        <v>Low</v>
      </c>
      <c r="T9264" s="1" t="s">
        <v>49</v>
      </c>
    </row>
    <row r="9265" spans="1:20">
      <c r="A9265" s="1" t="s">
        <v>24797</v>
      </c>
      <c r="B9265" s="1">
        <v>82</v>
      </c>
      <c r="C9265" s="1" t="s">
        <v>51</v>
      </c>
      <c r="D9265" s="1" t="s">
        <v>52</v>
      </c>
      <c r="E9265" s="1" t="s">
        <v>23</v>
      </c>
      <c r="F9265" s="2">
        <v>43547</v>
      </c>
      <c r="G9265" s="1" t="s">
        <v>24798</v>
      </c>
      <c r="H9265" s="1" t="s">
        <v>24799</v>
      </c>
      <c r="I9265" s="1" t="s">
        <v>26</v>
      </c>
      <c r="J9265" s="3">
        <v>44200.792367808899</v>
      </c>
      <c r="K9265" s="1">
        <v>335</v>
      </c>
      <c r="L9265" s="1" t="s">
        <v>27</v>
      </c>
      <c r="M9265" s="2">
        <v>43549</v>
      </c>
      <c r="N9265" s="1" t="s">
        <v>66</v>
      </c>
      <c r="O9265" s="1">
        <f>M9265-F9265</f>
        <v>2</v>
      </c>
      <c r="P9265" s="1" t="str">
        <f>IF(B9265&lt;=17,"Teen",
IF(B9265&lt;=25,"Young Adult",
IF(B9265&lt;=35,"Adult",
IF(B9265&lt;=50,"Middle Age","Senior"))))</f>
        <v>Senior</v>
      </c>
      <c r="Q9265" s="3">
        <f>J9265/O9265</f>
        <v>22100.39618390445</v>
      </c>
      <c r="R9265" s="5">
        <f>IF(B9265&gt;60,1,0)
+ IF(O9265&gt;7,1,0)
+ IF(L9265="Emergency",1,0)
+ IF(T9265="Critical",1,0)</f>
        <v>1</v>
      </c>
      <c r="S9265" s="6" t="str">
        <f>IF(R9265&lt;=1,"Low",
IF(R9265=2,"Medium","High"))</f>
        <v>Low</v>
      </c>
      <c r="T9265" s="1" t="s">
        <v>71</v>
      </c>
    </row>
    <row r="9266" spans="1:20">
      <c r="A9266" s="1" t="s">
        <v>24800</v>
      </c>
      <c r="B9266" s="1">
        <v>53</v>
      </c>
      <c r="C9266" s="1" t="s">
        <v>21</v>
      </c>
      <c r="D9266" s="1" t="s">
        <v>68</v>
      </c>
      <c r="E9266" s="1" t="s">
        <v>74</v>
      </c>
      <c r="F9266" s="2">
        <v>43547</v>
      </c>
      <c r="G9266" s="1" t="s">
        <v>23452</v>
      </c>
      <c r="H9266" s="1" t="s">
        <v>8141</v>
      </c>
      <c r="I9266" s="1" t="s">
        <v>60</v>
      </c>
      <c r="J9266" s="3">
        <v>4754.9082851452704</v>
      </c>
      <c r="K9266" s="1">
        <v>121</v>
      </c>
      <c r="L9266" s="1" t="s">
        <v>27</v>
      </c>
      <c r="M9266" s="2">
        <v>43568</v>
      </c>
      <c r="N9266" s="1" t="s">
        <v>48</v>
      </c>
      <c r="O9266" s="1">
        <f>M9266-F9266</f>
        <v>21</v>
      </c>
      <c r="P9266" s="1" t="str">
        <f>IF(B9266&lt;=17,"Teen",
IF(B9266&lt;=25,"Young Adult",
IF(B9266&lt;=35,"Adult",
IF(B9266&lt;=50,"Middle Age","Senior"))))</f>
        <v>Senior</v>
      </c>
      <c r="Q9266" s="3">
        <f>J9266/O9266</f>
        <v>226.42420405453669</v>
      </c>
      <c r="R9266" s="5">
        <f>IF(B9266&gt;60,1,0)
+ IF(O9266&gt;7,1,0)
+ IF(L9266="Emergency",1,0)
+ IF(T9266="Critical",1,0)</f>
        <v>1</v>
      </c>
      <c r="S9266" s="6" t="str">
        <f>IF(R9266&lt;=1,"Low",
IF(R9266=2,"Medium","High"))</f>
        <v>Low</v>
      </c>
      <c r="T9266" s="1" t="s">
        <v>71</v>
      </c>
    </row>
    <row r="9267" spans="1:20">
      <c r="A9267" s="1" t="s">
        <v>24801</v>
      </c>
      <c r="B9267" s="1">
        <v>30</v>
      </c>
      <c r="C9267" s="1" t="s">
        <v>21</v>
      </c>
      <c r="D9267" s="1" t="s">
        <v>62</v>
      </c>
      <c r="E9267" s="1" t="s">
        <v>74</v>
      </c>
      <c r="F9267" s="2">
        <v>43547</v>
      </c>
      <c r="G9267" s="1" t="s">
        <v>24802</v>
      </c>
      <c r="H9267" s="1" t="s">
        <v>24803</v>
      </c>
      <c r="I9267" s="1" t="s">
        <v>36</v>
      </c>
      <c r="J9267" s="3">
        <v>1750.46456928668</v>
      </c>
      <c r="K9267" s="1">
        <v>197</v>
      </c>
      <c r="L9267" s="1" t="s">
        <v>37</v>
      </c>
      <c r="M9267" s="2">
        <v>43567</v>
      </c>
      <c r="N9267" s="1" t="s">
        <v>97</v>
      </c>
      <c r="O9267" s="1">
        <f>M9267-F9267</f>
        <v>20</v>
      </c>
      <c r="P9267" s="1" t="str">
        <f>IF(B9267&lt;=17,"Teen",
IF(B9267&lt;=25,"Young Adult",
IF(B9267&lt;=35,"Adult",
IF(B9267&lt;=50,"Middle Age","Senior"))))</f>
        <v>Adult</v>
      </c>
      <c r="Q9267" s="3">
        <f>J9267/O9267</f>
        <v>87.523228464333997</v>
      </c>
      <c r="R9267" s="5">
        <f>IF(B9267&gt;60,1,0)
+ IF(O9267&gt;7,1,0)
+ IF(L9267="Emergency",1,0)
+ IF(T9267="Critical",1,0)</f>
        <v>1</v>
      </c>
      <c r="S9267" s="6" t="str">
        <f>IF(R9267&lt;=1,"Low",
IF(R9267=2,"Medium","High"))</f>
        <v>Low</v>
      </c>
      <c r="T9267" s="1" t="s">
        <v>29</v>
      </c>
    </row>
    <row r="9268" spans="1:20">
      <c r="A9268" s="1" t="s">
        <v>24804</v>
      </c>
      <c r="B9268" s="1">
        <v>73</v>
      </c>
      <c r="C9268" s="1" t="s">
        <v>51</v>
      </c>
      <c r="D9268" s="1" t="s">
        <v>62</v>
      </c>
      <c r="E9268" s="1" t="s">
        <v>23</v>
      </c>
      <c r="F9268" s="2">
        <v>43547</v>
      </c>
      <c r="G9268" s="1" t="s">
        <v>24805</v>
      </c>
      <c r="H9268" s="1" t="s">
        <v>24806</v>
      </c>
      <c r="I9268" s="1" t="s">
        <v>65</v>
      </c>
      <c r="J9268" s="3">
        <v>26680.700177879298</v>
      </c>
      <c r="K9268" s="1">
        <v>214</v>
      </c>
      <c r="L9268" s="1" t="s">
        <v>37</v>
      </c>
      <c r="M9268" s="2">
        <v>43552</v>
      </c>
      <c r="N9268" s="1" t="s">
        <v>48</v>
      </c>
      <c r="O9268" s="1">
        <f>M9268-F9268</f>
        <v>5</v>
      </c>
      <c r="P9268" s="1" t="str">
        <f>IF(B9268&lt;=17,"Teen",
IF(B9268&lt;=25,"Young Adult",
IF(B9268&lt;=35,"Adult",
IF(B9268&lt;=50,"Middle Age","Senior"))))</f>
        <v>Senior</v>
      </c>
      <c r="Q9268" s="3">
        <f>J9268/O9268</f>
        <v>5336.1400355758597</v>
      </c>
      <c r="R9268" s="5">
        <f>IF(B9268&gt;60,1,0)
+ IF(O9268&gt;7,1,0)
+ IF(L9268="Emergency",1,0)
+ IF(T9268="Critical",1,0)</f>
        <v>1</v>
      </c>
      <c r="S9268" s="6" t="str">
        <f>IF(R9268&lt;=1,"Low",
IF(R9268=2,"Medium","High"))</f>
        <v>Low</v>
      </c>
      <c r="T9268" s="1" t="s">
        <v>49</v>
      </c>
    </row>
    <row r="9269" spans="1:20">
      <c r="A9269" s="1" t="s">
        <v>24807</v>
      </c>
      <c r="B9269" s="1">
        <v>76</v>
      </c>
      <c r="C9269" s="1" t="s">
        <v>21</v>
      </c>
      <c r="D9269" s="1" t="s">
        <v>52</v>
      </c>
      <c r="E9269" s="1" t="s">
        <v>53</v>
      </c>
      <c r="F9269" s="2">
        <v>43546</v>
      </c>
      <c r="G9269" s="1" t="s">
        <v>24808</v>
      </c>
      <c r="H9269" s="1" t="s">
        <v>22103</v>
      </c>
      <c r="I9269" s="1" t="s">
        <v>26</v>
      </c>
      <c r="J9269" s="3">
        <v>35296.607397482003</v>
      </c>
      <c r="K9269" s="1">
        <v>478</v>
      </c>
      <c r="L9269" s="1" t="s">
        <v>27</v>
      </c>
      <c r="M9269" s="2">
        <v>43567</v>
      </c>
      <c r="N9269" s="1" t="s">
        <v>28</v>
      </c>
      <c r="O9269" s="1">
        <f>M9269-F9269</f>
        <v>21</v>
      </c>
      <c r="P9269" s="1" t="str">
        <f>IF(B9269&lt;=17,"Teen",
IF(B9269&lt;=25,"Young Adult",
IF(B9269&lt;=35,"Adult",
IF(B9269&lt;=50,"Middle Age","Senior"))))</f>
        <v>Senior</v>
      </c>
      <c r="Q9269" s="3">
        <f>J9269/O9269</f>
        <v>1680.790828451524</v>
      </c>
      <c r="R9269" s="5">
        <f>IF(B9269&gt;60,1,0)
+ IF(O9269&gt;7,1,0)
+ IF(L9269="Emergency",1,0)
+ IF(T9269="Critical",1,0)</f>
        <v>2</v>
      </c>
      <c r="S9269" s="6" t="str">
        <f>IF(R9269&lt;=1,"Low",
IF(R9269=2,"Medium","High"))</f>
        <v>Medium</v>
      </c>
      <c r="T9269" s="1" t="s">
        <v>49</v>
      </c>
    </row>
    <row r="9270" spans="1:20">
      <c r="A9270" s="1" t="s">
        <v>15580</v>
      </c>
      <c r="B9270" s="1">
        <v>36</v>
      </c>
      <c r="C9270" s="1" t="s">
        <v>21</v>
      </c>
      <c r="D9270" s="1" t="s">
        <v>73</v>
      </c>
      <c r="E9270" s="1" t="s">
        <v>74</v>
      </c>
      <c r="F9270" s="2">
        <v>43546</v>
      </c>
      <c r="G9270" s="1" t="s">
        <v>4158</v>
      </c>
      <c r="H9270" s="1" t="s">
        <v>24809</v>
      </c>
      <c r="I9270" s="1" t="s">
        <v>26</v>
      </c>
      <c r="J9270" s="3">
        <v>4771.6505085726003</v>
      </c>
      <c r="K9270" s="1">
        <v>360</v>
      </c>
      <c r="L9270" s="1" t="s">
        <v>27</v>
      </c>
      <c r="M9270" s="2">
        <v>43549</v>
      </c>
      <c r="N9270" s="1" t="s">
        <v>97</v>
      </c>
      <c r="O9270" s="1">
        <f>M9270-F9270</f>
        <v>3</v>
      </c>
      <c r="P9270" s="1" t="str">
        <f>IF(B9270&lt;=17,"Teen",
IF(B9270&lt;=25,"Young Adult",
IF(B9270&lt;=35,"Adult",
IF(B9270&lt;=50,"Middle Age","Senior"))))</f>
        <v>Middle Age</v>
      </c>
      <c r="Q9270" s="3">
        <f>J9270/O9270</f>
        <v>1590.5501695242001</v>
      </c>
      <c r="R9270" s="5">
        <f>IF(B9270&gt;60,1,0)
+ IF(O9270&gt;7,1,0)
+ IF(L9270="Emergency",1,0)
+ IF(T9270="Critical",1,0)</f>
        <v>0</v>
      </c>
      <c r="S9270" s="6" t="str">
        <f>IF(R9270&lt;=1,"Low",
IF(R9270=2,"Medium","High"))</f>
        <v>Low</v>
      </c>
      <c r="T9270" s="1" t="s">
        <v>29</v>
      </c>
    </row>
    <row r="9271" spans="1:20">
      <c r="A9271" s="1" t="s">
        <v>24810</v>
      </c>
      <c r="B9271" s="1">
        <v>40</v>
      </c>
      <c r="C9271" s="1" t="s">
        <v>21</v>
      </c>
      <c r="D9271" s="1" t="s">
        <v>73</v>
      </c>
      <c r="E9271" s="1" t="s">
        <v>33</v>
      </c>
      <c r="F9271" s="2">
        <v>43546</v>
      </c>
      <c r="G9271" s="1" t="s">
        <v>24811</v>
      </c>
      <c r="H9271" s="1" t="s">
        <v>5169</v>
      </c>
      <c r="I9271" s="1" t="s">
        <v>56</v>
      </c>
      <c r="J9271" s="3">
        <v>1585.7864332148199</v>
      </c>
      <c r="K9271" s="1">
        <v>223</v>
      </c>
      <c r="L9271" s="1" t="s">
        <v>42</v>
      </c>
      <c r="M9271" s="2">
        <v>43571</v>
      </c>
      <c r="N9271" s="1" t="s">
        <v>28</v>
      </c>
      <c r="O9271" s="1">
        <f>M9271-F9271</f>
        <v>25</v>
      </c>
      <c r="P9271" s="1" t="str">
        <f>IF(B9271&lt;=17,"Teen",
IF(B9271&lt;=25,"Young Adult",
IF(B9271&lt;=35,"Adult",
IF(B9271&lt;=50,"Middle Age","Senior"))))</f>
        <v>Middle Age</v>
      </c>
      <c r="Q9271" s="3">
        <f>J9271/O9271</f>
        <v>63.431457328592799</v>
      </c>
      <c r="R9271" s="5">
        <f>IF(B9271&gt;60,1,0)
+ IF(O9271&gt;7,1,0)
+ IF(L9271="Emergency",1,0)
+ IF(T9271="Critical",1,0)</f>
        <v>2</v>
      </c>
      <c r="S9271" s="6" t="str">
        <f>IF(R9271&lt;=1,"Low",
IF(R9271=2,"Medium","High"))</f>
        <v>Medium</v>
      </c>
      <c r="T9271" s="1" t="s">
        <v>49</v>
      </c>
    </row>
    <row r="9272" spans="1:20">
      <c r="A9272" s="1" t="s">
        <v>13281</v>
      </c>
      <c r="B9272" s="1">
        <v>80</v>
      </c>
      <c r="C9272" s="1" t="s">
        <v>51</v>
      </c>
      <c r="D9272" s="1" t="s">
        <v>22</v>
      </c>
      <c r="E9272" s="1" t="s">
        <v>53</v>
      </c>
      <c r="F9272" s="2">
        <v>43546</v>
      </c>
      <c r="G9272" s="1" t="s">
        <v>2745</v>
      </c>
      <c r="H9272" s="1" t="s">
        <v>8951</v>
      </c>
      <c r="I9272" s="1" t="s">
        <v>56</v>
      </c>
      <c r="J9272" s="3">
        <v>45556.405661056502</v>
      </c>
      <c r="K9272" s="1">
        <v>159</v>
      </c>
      <c r="L9272" s="1" t="s">
        <v>42</v>
      </c>
      <c r="M9272" s="2">
        <v>43554</v>
      </c>
      <c r="N9272" s="1" t="s">
        <v>97</v>
      </c>
      <c r="O9272" s="1">
        <f>M9272-F9272</f>
        <v>8</v>
      </c>
      <c r="P9272" s="1" t="str">
        <f>IF(B9272&lt;=17,"Teen",
IF(B9272&lt;=25,"Young Adult",
IF(B9272&lt;=35,"Adult",
IF(B9272&lt;=50,"Middle Age","Senior"))))</f>
        <v>Senior</v>
      </c>
      <c r="Q9272" s="3">
        <f>J9272/O9272</f>
        <v>5694.5507076320628</v>
      </c>
      <c r="R9272" s="5">
        <f>IF(B9272&gt;60,1,0)
+ IF(O9272&gt;7,1,0)
+ IF(L9272="Emergency",1,0)
+ IF(T9272="Critical",1,0)</f>
        <v>3</v>
      </c>
      <c r="S9272" s="6" t="str">
        <f>IF(R9272&lt;=1,"Low",
IF(R9272=2,"Medium","High"))</f>
        <v>High</v>
      </c>
      <c r="T9272" s="1" t="s">
        <v>49</v>
      </c>
    </row>
    <row r="9273" spans="1:20">
      <c r="A9273" s="1" t="s">
        <v>24812</v>
      </c>
      <c r="B9273" s="1">
        <v>36</v>
      </c>
      <c r="C9273" s="1" t="s">
        <v>51</v>
      </c>
      <c r="D9273" s="1" t="s">
        <v>22</v>
      </c>
      <c r="E9273" s="1" t="s">
        <v>53</v>
      </c>
      <c r="F9273" s="2">
        <v>43546</v>
      </c>
      <c r="G9273" s="1" t="s">
        <v>23582</v>
      </c>
      <c r="H9273" s="1" t="s">
        <v>1936</v>
      </c>
      <c r="I9273" s="1" t="s">
        <v>36</v>
      </c>
      <c r="J9273" s="3">
        <v>5204.0541515293498</v>
      </c>
      <c r="K9273" s="1">
        <v>284</v>
      </c>
      <c r="L9273" s="1" t="s">
        <v>37</v>
      </c>
      <c r="M9273" s="2">
        <v>43558</v>
      </c>
      <c r="N9273" s="1" t="s">
        <v>38</v>
      </c>
      <c r="O9273" s="1">
        <f>M9273-F9273</f>
        <v>12</v>
      </c>
      <c r="P9273" s="1" t="str">
        <f>IF(B9273&lt;=17,"Teen",
IF(B9273&lt;=25,"Young Adult",
IF(B9273&lt;=35,"Adult",
IF(B9273&lt;=50,"Middle Age","Senior"))))</f>
        <v>Middle Age</v>
      </c>
      <c r="Q9273" s="3">
        <f>J9273/O9273</f>
        <v>433.67117929411251</v>
      </c>
      <c r="R9273" s="5">
        <f>IF(B9273&gt;60,1,0)
+ IF(O9273&gt;7,1,0)
+ IF(L9273="Emergency",1,0)
+ IF(T9273="Critical",1,0)</f>
        <v>1</v>
      </c>
      <c r="S9273" s="6" t="str">
        <f>IF(R9273&lt;=1,"Low",
IF(R9273=2,"Medium","High"))</f>
        <v>Low</v>
      </c>
      <c r="T9273" s="1" t="s">
        <v>29</v>
      </c>
    </row>
    <row r="9274" spans="1:20">
      <c r="A9274" s="1" t="s">
        <v>24813</v>
      </c>
      <c r="B9274" s="1">
        <v>81</v>
      </c>
      <c r="C9274" s="1" t="s">
        <v>51</v>
      </c>
      <c r="D9274" s="1" t="s">
        <v>62</v>
      </c>
      <c r="E9274" s="1" t="s">
        <v>23</v>
      </c>
      <c r="F9274" s="2">
        <v>43546</v>
      </c>
      <c r="G9274" s="1" t="s">
        <v>6499</v>
      </c>
      <c r="H9274" s="1" t="s">
        <v>8444</v>
      </c>
      <c r="I9274" s="1" t="s">
        <v>36</v>
      </c>
      <c r="J9274" s="3">
        <v>25734.9006907371</v>
      </c>
      <c r="K9274" s="1">
        <v>378</v>
      </c>
      <c r="L9274" s="1" t="s">
        <v>27</v>
      </c>
      <c r="M9274" s="2">
        <v>43557</v>
      </c>
      <c r="N9274" s="1" t="s">
        <v>97</v>
      </c>
      <c r="O9274" s="1">
        <f>M9274-F9274</f>
        <v>11</v>
      </c>
      <c r="P9274" s="1" t="str">
        <f>IF(B9274&lt;=17,"Teen",
IF(B9274&lt;=25,"Young Adult",
IF(B9274&lt;=35,"Adult",
IF(B9274&lt;=50,"Middle Age","Senior"))))</f>
        <v>Senior</v>
      </c>
      <c r="Q9274" s="3">
        <f>J9274/O9274</f>
        <v>2339.5364264306454</v>
      </c>
      <c r="R9274" s="5">
        <f>IF(B9274&gt;60,1,0)
+ IF(O9274&gt;7,1,0)
+ IF(L9274="Emergency",1,0)
+ IF(T9274="Critical",1,0)</f>
        <v>2</v>
      </c>
      <c r="S9274" s="6" t="str">
        <f>IF(R9274&lt;=1,"Low",
IF(R9274=2,"Medium","High"))</f>
        <v>Medium</v>
      </c>
      <c r="T9274" s="1" t="s">
        <v>29</v>
      </c>
    </row>
    <row r="9275" spans="1:20">
      <c r="A9275" s="1" t="s">
        <v>24814</v>
      </c>
      <c r="B9275" s="1">
        <v>74</v>
      </c>
      <c r="C9275" s="1" t="s">
        <v>21</v>
      </c>
      <c r="D9275" s="1" t="s">
        <v>68</v>
      </c>
      <c r="E9275" s="1" t="s">
        <v>74</v>
      </c>
      <c r="F9275" s="2">
        <v>43546</v>
      </c>
      <c r="G9275" s="1" t="s">
        <v>24815</v>
      </c>
      <c r="H9275" s="1" t="s">
        <v>24816</v>
      </c>
      <c r="I9275" s="1" t="s">
        <v>65</v>
      </c>
      <c r="J9275" s="3">
        <v>19699.639448510701</v>
      </c>
      <c r="K9275" s="1">
        <v>366</v>
      </c>
      <c r="L9275" s="1" t="s">
        <v>42</v>
      </c>
      <c r="M9275" s="2">
        <v>43565</v>
      </c>
      <c r="N9275" s="1" t="s">
        <v>48</v>
      </c>
      <c r="O9275" s="1">
        <f>M9275-F9275</f>
        <v>19</v>
      </c>
      <c r="P9275" s="1" t="str">
        <f>IF(B9275&lt;=17,"Teen",
IF(B9275&lt;=25,"Young Adult",
IF(B9275&lt;=35,"Adult",
IF(B9275&lt;=50,"Middle Age","Senior"))))</f>
        <v>Senior</v>
      </c>
      <c r="Q9275" s="3">
        <f>J9275/O9275</f>
        <v>1036.8231288689842</v>
      </c>
      <c r="R9275" s="5">
        <f>IF(B9275&gt;60,1,0)
+ IF(O9275&gt;7,1,0)
+ IF(L9275="Emergency",1,0)
+ IF(T9275="Critical",1,0)</f>
        <v>3</v>
      </c>
      <c r="S9275" s="6" t="str">
        <f>IF(R9275&lt;=1,"Low",
IF(R9275=2,"Medium","High"))</f>
        <v>High</v>
      </c>
      <c r="T9275" s="1" t="s">
        <v>49</v>
      </c>
    </row>
    <row r="9276" spans="1:20">
      <c r="A9276" s="1" t="s">
        <v>24817</v>
      </c>
      <c r="B9276" s="1">
        <v>62</v>
      </c>
      <c r="C9276" s="1" t="s">
        <v>21</v>
      </c>
      <c r="D9276" s="1" t="s">
        <v>68</v>
      </c>
      <c r="E9276" s="1" t="s">
        <v>33</v>
      </c>
      <c r="F9276" s="2">
        <v>43545</v>
      </c>
      <c r="G9276" s="1" t="s">
        <v>24818</v>
      </c>
      <c r="H9276" s="1" t="s">
        <v>24819</v>
      </c>
      <c r="I9276" s="1" t="s">
        <v>26</v>
      </c>
      <c r="J9276" s="3">
        <v>31536.839114585899</v>
      </c>
      <c r="K9276" s="1">
        <v>320</v>
      </c>
      <c r="L9276" s="1" t="s">
        <v>42</v>
      </c>
      <c r="M9276" s="2">
        <v>43565</v>
      </c>
      <c r="N9276" s="1" t="s">
        <v>97</v>
      </c>
      <c r="O9276" s="1">
        <f>M9276-F9276</f>
        <v>20</v>
      </c>
      <c r="P9276" s="1" t="str">
        <f>IF(B9276&lt;=17,"Teen",
IF(B9276&lt;=25,"Young Adult",
IF(B9276&lt;=35,"Adult",
IF(B9276&lt;=50,"Middle Age","Senior"))))</f>
        <v>Senior</v>
      </c>
      <c r="Q9276" s="3">
        <f>J9276/O9276</f>
        <v>1576.841955729295</v>
      </c>
      <c r="R9276" s="5">
        <f>IF(B9276&gt;60,1,0)
+ IF(O9276&gt;7,1,0)
+ IF(L9276="Emergency",1,0)
+ IF(T9276="Critical",1,0)</f>
        <v>3</v>
      </c>
      <c r="S9276" s="6" t="str">
        <f>IF(R9276&lt;=1,"Low",
IF(R9276=2,"Medium","High"))</f>
        <v>High</v>
      </c>
      <c r="T9276" s="1" t="s">
        <v>49</v>
      </c>
    </row>
    <row r="9277" spans="1:20">
      <c r="A9277" s="1" t="s">
        <v>24820</v>
      </c>
      <c r="B9277" s="1">
        <v>32</v>
      </c>
      <c r="C9277" s="1" t="s">
        <v>51</v>
      </c>
      <c r="D9277" s="1" t="s">
        <v>22</v>
      </c>
      <c r="E9277" s="1" t="s">
        <v>84</v>
      </c>
      <c r="F9277" s="2">
        <v>43545</v>
      </c>
      <c r="G9277" s="1" t="s">
        <v>24821</v>
      </c>
      <c r="H9277" s="1" t="s">
        <v>24822</v>
      </c>
      <c r="I9277" s="1" t="s">
        <v>65</v>
      </c>
      <c r="J9277" s="3">
        <v>4628.5165951708595</v>
      </c>
      <c r="K9277" s="1">
        <v>212</v>
      </c>
      <c r="L9277" s="1" t="s">
        <v>42</v>
      </c>
      <c r="M9277" s="2">
        <v>43549</v>
      </c>
      <c r="N9277" s="1" t="s">
        <v>66</v>
      </c>
      <c r="O9277" s="1">
        <f>M9277-F9277</f>
        <v>4</v>
      </c>
      <c r="P9277" s="1" t="str">
        <f>IF(B9277&lt;=17,"Teen",
IF(B9277&lt;=25,"Young Adult",
IF(B9277&lt;=35,"Adult",
IF(B9277&lt;=50,"Middle Age","Senior"))))</f>
        <v>Adult</v>
      </c>
      <c r="Q9277" s="3">
        <f>J9277/O9277</f>
        <v>1157.1291487927149</v>
      </c>
      <c r="R9277" s="5">
        <f>IF(B9277&gt;60,1,0)
+ IF(O9277&gt;7,1,0)
+ IF(L9277="Emergency",1,0)
+ IF(T9277="Critical",1,0)</f>
        <v>1</v>
      </c>
      <c r="S9277" s="6" t="str">
        <f>IF(R9277&lt;=1,"Low",
IF(R9277=2,"Medium","High"))</f>
        <v>Low</v>
      </c>
      <c r="T9277" s="1" t="s">
        <v>71</v>
      </c>
    </row>
    <row r="9278" spans="1:20">
      <c r="A9278" s="1" t="s">
        <v>24823</v>
      </c>
      <c r="B9278" s="1">
        <v>85</v>
      </c>
      <c r="C9278" s="1" t="s">
        <v>21</v>
      </c>
      <c r="D9278" s="1" t="s">
        <v>91</v>
      </c>
      <c r="E9278" s="1" t="s">
        <v>84</v>
      </c>
      <c r="F9278" s="2">
        <v>43544</v>
      </c>
      <c r="G9278" s="1" t="s">
        <v>13546</v>
      </c>
      <c r="H9278" s="1" t="s">
        <v>24824</v>
      </c>
      <c r="I9278" s="1" t="s">
        <v>60</v>
      </c>
      <c r="J9278" s="3">
        <v>36441.7925411752</v>
      </c>
      <c r="K9278" s="1">
        <v>146</v>
      </c>
      <c r="L9278" s="1" t="s">
        <v>42</v>
      </c>
      <c r="M9278" s="2">
        <v>43568</v>
      </c>
      <c r="N9278" s="1" t="s">
        <v>28</v>
      </c>
      <c r="O9278" s="1">
        <f>M9278-F9278</f>
        <v>24</v>
      </c>
      <c r="P9278" s="1" t="str">
        <f>IF(B9278&lt;=17,"Teen",
IF(B9278&lt;=25,"Young Adult",
IF(B9278&lt;=35,"Adult",
IF(B9278&lt;=50,"Middle Age","Senior"))))</f>
        <v>Senior</v>
      </c>
      <c r="Q9278" s="3">
        <f>J9278/O9278</f>
        <v>1518.4080225489668</v>
      </c>
      <c r="R9278" s="5">
        <f>IF(B9278&gt;60,1,0)
+ IF(O9278&gt;7,1,0)
+ IF(L9278="Emergency",1,0)
+ IF(T9278="Critical",1,0)</f>
        <v>3</v>
      </c>
      <c r="S9278" s="6" t="str">
        <f>IF(R9278&lt;=1,"Low",
IF(R9278=2,"Medium","High"))</f>
        <v>High</v>
      </c>
      <c r="T9278" s="1" t="s">
        <v>71</v>
      </c>
    </row>
    <row r="9279" spans="1:20">
      <c r="A9279" s="1" t="s">
        <v>24825</v>
      </c>
      <c r="B9279" s="1">
        <v>62</v>
      </c>
      <c r="C9279" s="1" t="s">
        <v>21</v>
      </c>
      <c r="D9279" s="1" t="s">
        <v>68</v>
      </c>
      <c r="E9279" s="1" t="s">
        <v>74</v>
      </c>
      <c r="F9279" s="2">
        <v>43544</v>
      </c>
      <c r="G9279" s="1" t="s">
        <v>21917</v>
      </c>
      <c r="H9279" s="1" t="s">
        <v>24826</v>
      </c>
      <c r="I9279" s="1" t="s">
        <v>56</v>
      </c>
      <c r="J9279" s="3">
        <v>36072.207481682803</v>
      </c>
      <c r="K9279" s="1">
        <v>367</v>
      </c>
      <c r="L9279" s="1" t="s">
        <v>37</v>
      </c>
      <c r="M9279" s="2">
        <v>43564</v>
      </c>
      <c r="N9279" s="1" t="s">
        <v>28</v>
      </c>
      <c r="O9279" s="1">
        <f>M9279-F9279</f>
        <v>20</v>
      </c>
      <c r="P9279" s="1" t="str">
        <f>IF(B9279&lt;=17,"Teen",
IF(B9279&lt;=25,"Young Adult",
IF(B9279&lt;=35,"Adult",
IF(B9279&lt;=50,"Middle Age","Senior"))))</f>
        <v>Senior</v>
      </c>
      <c r="Q9279" s="3">
        <f>J9279/O9279</f>
        <v>1803.6103740841402</v>
      </c>
      <c r="R9279" s="5">
        <f>IF(B9279&gt;60,1,0)
+ IF(O9279&gt;7,1,0)
+ IF(L9279="Emergency",1,0)
+ IF(T9279="Critical",1,0)</f>
        <v>2</v>
      </c>
      <c r="S9279" s="6" t="str">
        <f>IF(R9279&lt;=1,"Low",
IF(R9279=2,"Medium","High"))</f>
        <v>Medium</v>
      </c>
      <c r="T9279" s="1" t="s">
        <v>49</v>
      </c>
    </row>
    <row r="9280" spans="1:20">
      <c r="A9280" s="1" t="s">
        <v>24827</v>
      </c>
      <c r="B9280" s="1">
        <v>18</v>
      </c>
      <c r="C9280" s="1" t="s">
        <v>21</v>
      </c>
      <c r="D9280" s="1" t="s">
        <v>73</v>
      </c>
      <c r="E9280" s="1" t="s">
        <v>53</v>
      </c>
      <c r="F9280" s="2">
        <v>43544</v>
      </c>
      <c r="G9280" s="1" t="s">
        <v>24828</v>
      </c>
      <c r="H9280" s="1" t="s">
        <v>16269</v>
      </c>
      <c r="I9280" s="1" t="s">
        <v>26</v>
      </c>
      <c r="J9280" s="3">
        <v>7669.0276448181603</v>
      </c>
      <c r="K9280" s="1">
        <v>147</v>
      </c>
      <c r="L9280" s="1" t="s">
        <v>27</v>
      </c>
      <c r="M9280" s="2">
        <v>43552</v>
      </c>
      <c r="N9280" s="1" t="s">
        <v>38</v>
      </c>
      <c r="O9280" s="1">
        <f>M9280-F9280</f>
        <v>8</v>
      </c>
      <c r="P9280" s="1" t="str">
        <f>IF(B9280&lt;=17,"Teen",
IF(B9280&lt;=25,"Young Adult",
IF(B9280&lt;=35,"Adult",
IF(B9280&lt;=50,"Middle Age","Senior"))))</f>
        <v>Young Adult</v>
      </c>
      <c r="Q9280" s="3">
        <f>J9280/O9280</f>
        <v>958.62845560227004</v>
      </c>
      <c r="R9280" s="5">
        <f>IF(B9280&gt;60,1,0)
+ IF(O9280&gt;7,1,0)
+ IF(L9280="Emergency",1,0)
+ IF(T9280="Critical",1,0)</f>
        <v>1</v>
      </c>
      <c r="S9280" s="6" t="str">
        <f>IF(R9280&lt;=1,"Low",
IF(R9280=2,"Medium","High"))</f>
        <v>Low</v>
      </c>
      <c r="T9280" s="1" t="s">
        <v>71</v>
      </c>
    </row>
    <row r="9281" spans="1:20">
      <c r="A9281" s="1" t="s">
        <v>24829</v>
      </c>
      <c r="B9281" s="1">
        <v>85</v>
      </c>
      <c r="C9281" s="1" t="s">
        <v>21</v>
      </c>
      <c r="D9281" s="1" t="s">
        <v>73</v>
      </c>
      <c r="E9281" s="1" t="s">
        <v>53</v>
      </c>
      <c r="F9281" s="2">
        <v>43544</v>
      </c>
      <c r="G9281" s="1" t="s">
        <v>24830</v>
      </c>
      <c r="H9281" s="1" t="s">
        <v>24831</v>
      </c>
      <c r="I9281" s="1" t="s">
        <v>36</v>
      </c>
      <c r="J9281" s="3">
        <v>23389.219098203499</v>
      </c>
      <c r="K9281" s="1">
        <v>147</v>
      </c>
      <c r="L9281" s="1" t="s">
        <v>27</v>
      </c>
      <c r="M9281" s="2">
        <v>43554</v>
      </c>
      <c r="N9281" s="1" t="s">
        <v>66</v>
      </c>
      <c r="O9281" s="1">
        <f>M9281-F9281</f>
        <v>10</v>
      </c>
      <c r="P9281" s="1" t="str">
        <f>IF(B9281&lt;=17,"Teen",
IF(B9281&lt;=25,"Young Adult",
IF(B9281&lt;=35,"Adult",
IF(B9281&lt;=50,"Middle Age","Senior"))))</f>
        <v>Senior</v>
      </c>
      <c r="Q9281" s="3">
        <f>J9281/O9281</f>
        <v>2338.9219098203498</v>
      </c>
      <c r="R9281" s="5">
        <f>IF(B9281&gt;60,1,0)
+ IF(O9281&gt;7,1,0)
+ IF(L9281="Emergency",1,0)
+ IF(T9281="Critical",1,0)</f>
        <v>2</v>
      </c>
      <c r="S9281" s="6" t="str">
        <f>IF(R9281&lt;=1,"Low",
IF(R9281=2,"Medium","High"))</f>
        <v>Medium</v>
      </c>
      <c r="T9281" s="1" t="s">
        <v>49</v>
      </c>
    </row>
    <row r="9282" spans="1:20">
      <c r="A9282" s="1" t="s">
        <v>6006</v>
      </c>
      <c r="B9282" s="1">
        <v>59</v>
      </c>
      <c r="C9282" s="1" t="s">
        <v>21</v>
      </c>
      <c r="D9282" s="1" t="s">
        <v>32</v>
      </c>
      <c r="E9282" s="1" t="s">
        <v>84</v>
      </c>
      <c r="F9282" s="2">
        <v>43544</v>
      </c>
      <c r="G9282" s="1" t="s">
        <v>24832</v>
      </c>
      <c r="H9282" s="1" t="s">
        <v>24833</v>
      </c>
      <c r="I9282" s="1" t="s">
        <v>65</v>
      </c>
      <c r="J9282" s="3">
        <v>37366.261624360603</v>
      </c>
      <c r="K9282" s="1">
        <v>434</v>
      </c>
      <c r="L9282" s="1" t="s">
        <v>37</v>
      </c>
      <c r="M9282" s="2">
        <v>43560</v>
      </c>
      <c r="N9282" s="1" t="s">
        <v>66</v>
      </c>
      <c r="O9282" s="1">
        <f>M9282-F9282</f>
        <v>16</v>
      </c>
      <c r="P9282" s="1" t="str">
        <f>IF(B9282&lt;=17,"Teen",
IF(B9282&lt;=25,"Young Adult",
IF(B9282&lt;=35,"Adult",
IF(B9282&lt;=50,"Middle Age","Senior"))))</f>
        <v>Senior</v>
      </c>
      <c r="Q9282" s="3">
        <f>J9282/O9282</f>
        <v>2335.3913515225377</v>
      </c>
      <c r="R9282" s="5">
        <f>IF(B9282&gt;60,1,0)
+ IF(O9282&gt;7,1,0)
+ IF(L9282="Emergency",1,0)
+ IF(T9282="Critical",1,0)</f>
        <v>1</v>
      </c>
      <c r="S9282" s="6" t="str">
        <f>IF(R9282&lt;=1,"Low",
IF(R9282=2,"Medium","High"))</f>
        <v>Low</v>
      </c>
      <c r="T9282" s="1" t="s">
        <v>71</v>
      </c>
    </row>
    <row r="9283" spans="1:20">
      <c r="A9283" s="1" t="s">
        <v>24834</v>
      </c>
      <c r="B9283" s="1">
        <v>71</v>
      </c>
      <c r="C9283" s="1" t="s">
        <v>21</v>
      </c>
      <c r="D9283" s="1" t="s">
        <v>52</v>
      </c>
      <c r="E9283" s="1" t="s">
        <v>45</v>
      </c>
      <c r="F9283" s="2">
        <v>43544</v>
      </c>
      <c r="G9283" s="1" t="s">
        <v>24835</v>
      </c>
      <c r="H9283" s="1" t="s">
        <v>24836</v>
      </c>
      <c r="I9283" s="1" t="s">
        <v>65</v>
      </c>
      <c r="J9283" s="3">
        <v>8156.96603229836</v>
      </c>
      <c r="K9283" s="1">
        <v>452</v>
      </c>
      <c r="L9283" s="1" t="s">
        <v>42</v>
      </c>
      <c r="M9283" s="2">
        <v>43561</v>
      </c>
      <c r="N9283" s="1" t="s">
        <v>48</v>
      </c>
      <c r="O9283" s="1">
        <f>M9283-F9283</f>
        <v>17</v>
      </c>
      <c r="P9283" s="1" t="str">
        <f>IF(B9283&lt;=17,"Teen",
IF(B9283&lt;=25,"Young Adult",
IF(B9283&lt;=35,"Adult",
IF(B9283&lt;=50,"Middle Age","Senior"))))</f>
        <v>Senior</v>
      </c>
      <c r="Q9283" s="3">
        <f>J9283/O9283</f>
        <v>479.82153131166825</v>
      </c>
      <c r="R9283" s="5">
        <f>IF(B9283&gt;60,1,0)
+ IF(O9283&gt;7,1,0)
+ IF(L9283="Emergency",1,0)
+ IF(T9283="Critical",1,0)</f>
        <v>3</v>
      </c>
      <c r="S9283" s="6" t="str">
        <f>IF(R9283&lt;=1,"Low",
IF(R9283=2,"Medium","High"))</f>
        <v>High</v>
      </c>
      <c r="T9283" s="1" t="s">
        <v>49</v>
      </c>
    </row>
    <row r="9284" spans="1:20">
      <c r="A9284" s="1" t="s">
        <v>24837</v>
      </c>
      <c r="B9284" s="1">
        <v>69</v>
      </c>
      <c r="C9284" s="1" t="s">
        <v>21</v>
      </c>
      <c r="D9284" s="1" t="s">
        <v>91</v>
      </c>
      <c r="E9284" s="1" t="s">
        <v>53</v>
      </c>
      <c r="F9284" s="2">
        <v>43544</v>
      </c>
      <c r="G9284" s="1" t="s">
        <v>3610</v>
      </c>
      <c r="H9284" s="1" t="s">
        <v>24838</v>
      </c>
      <c r="I9284" s="1" t="s">
        <v>26</v>
      </c>
      <c r="J9284" s="3">
        <v>10706.0345891001</v>
      </c>
      <c r="K9284" s="1">
        <v>136</v>
      </c>
      <c r="L9284" s="1" t="s">
        <v>42</v>
      </c>
      <c r="M9284" s="2">
        <v>43572</v>
      </c>
      <c r="N9284" s="1" t="s">
        <v>38</v>
      </c>
      <c r="O9284" s="1">
        <f>M9284-F9284</f>
        <v>28</v>
      </c>
      <c r="P9284" s="1" t="str">
        <f>IF(B9284&lt;=17,"Teen",
IF(B9284&lt;=25,"Young Adult",
IF(B9284&lt;=35,"Adult",
IF(B9284&lt;=50,"Middle Age","Senior"))))</f>
        <v>Senior</v>
      </c>
      <c r="Q9284" s="3">
        <f>J9284/O9284</f>
        <v>382.3583781821464</v>
      </c>
      <c r="R9284" s="5">
        <f>IF(B9284&gt;60,1,0)
+ IF(O9284&gt;7,1,0)
+ IF(L9284="Emergency",1,0)
+ IF(T9284="Critical",1,0)</f>
        <v>3</v>
      </c>
      <c r="S9284" s="6" t="str">
        <f>IF(R9284&lt;=1,"Low",
IF(R9284=2,"Medium","High"))</f>
        <v>High</v>
      </c>
      <c r="T9284" s="1" t="s">
        <v>71</v>
      </c>
    </row>
    <row r="9285" spans="1:20">
      <c r="A9285" s="1" t="s">
        <v>24839</v>
      </c>
      <c r="B9285" s="1">
        <v>82</v>
      </c>
      <c r="C9285" s="1" t="s">
        <v>51</v>
      </c>
      <c r="D9285" s="1" t="s">
        <v>52</v>
      </c>
      <c r="E9285" s="1" t="s">
        <v>84</v>
      </c>
      <c r="F9285" s="2">
        <v>43543</v>
      </c>
      <c r="G9285" s="1" t="s">
        <v>3793</v>
      </c>
      <c r="H9285" s="1" t="s">
        <v>24840</v>
      </c>
      <c r="I9285" s="1" t="s">
        <v>26</v>
      </c>
      <c r="J9285" s="3">
        <v>45969.6102500739</v>
      </c>
      <c r="K9285" s="1">
        <v>222</v>
      </c>
      <c r="L9285" s="1" t="s">
        <v>42</v>
      </c>
      <c r="M9285" s="2">
        <v>43573</v>
      </c>
      <c r="N9285" s="1" t="s">
        <v>97</v>
      </c>
      <c r="O9285" s="1">
        <f>M9285-F9285</f>
        <v>30</v>
      </c>
      <c r="P9285" s="1" t="str">
        <f>IF(B9285&lt;=17,"Teen",
IF(B9285&lt;=25,"Young Adult",
IF(B9285&lt;=35,"Adult",
IF(B9285&lt;=50,"Middle Age","Senior"))))</f>
        <v>Senior</v>
      </c>
      <c r="Q9285" s="3">
        <f>J9285/O9285</f>
        <v>1532.3203416691299</v>
      </c>
      <c r="R9285" s="5">
        <f>IF(B9285&gt;60,1,0)
+ IF(O9285&gt;7,1,0)
+ IF(L9285="Emergency",1,0)
+ IF(T9285="Critical",1,0)</f>
        <v>3</v>
      </c>
      <c r="S9285" s="6" t="str">
        <f>IF(R9285&lt;=1,"Low",
IF(R9285=2,"Medium","High"))</f>
        <v>High</v>
      </c>
      <c r="T9285" s="1" t="s">
        <v>71</v>
      </c>
    </row>
    <row r="9286" spans="1:20">
      <c r="A9286" s="1" t="s">
        <v>24841</v>
      </c>
      <c r="B9286" s="1">
        <v>32</v>
      </c>
      <c r="C9286" s="1" t="s">
        <v>51</v>
      </c>
      <c r="D9286" s="1" t="s">
        <v>62</v>
      </c>
      <c r="E9286" s="1" t="s">
        <v>45</v>
      </c>
      <c r="F9286" s="2">
        <v>43543</v>
      </c>
      <c r="G9286" s="1" t="s">
        <v>24842</v>
      </c>
      <c r="H9286" s="1" t="s">
        <v>24843</v>
      </c>
      <c r="I9286" s="1" t="s">
        <v>56</v>
      </c>
      <c r="J9286" s="3">
        <v>11289.847591874301</v>
      </c>
      <c r="K9286" s="1">
        <v>481</v>
      </c>
      <c r="L9286" s="1" t="s">
        <v>37</v>
      </c>
      <c r="M9286" s="2">
        <v>43558</v>
      </c>
      <c r="N9286" s="1" t="s">
        <v>66</v>
      </c>
      <c r="O9286" s="1">
        <f>M9286-F9286</f>
        <v>15</v>
      </c>
      <c r="P9286" s="1" t="str">
        <f>IF(B9286&lt;=17,"Teen",
IF(B9286&lt;=25,"Young Adult",
IF(B9286&lt;=35,"Adult",
IF(B9286&lt;=50,"Middle Age","Senior"))))</f>
        <v>Adult</v>
      </c>
      <c r="Q9286" s="3">
        <f>J9286/O9286</f>
        <v>752.65650612495335</v>
      </c>
      <c r="R9286" s="5">
        <f>IF(B9286&gt;60,1,0)
+ IF(O9286&gt;7,1,0)
+ IF(L9286="Emergency",1,0)
+ IF(T9286="Critical",1,0)</f>
        <v>1</v>
      </c>
      <c r="S9286" s="6" t="str">
        <f>IF(R9286&lt;=1,"Low",
IF(R9286=2,"Medium","High"))</f>
        <v>Low</v>
      </c>
      <c r="T9286" s="1" t="s">
        <v>71</v>
      </c>
    </row>
    <row r="9287" spans="1:20">
      <c r="A9287" s="1" t="s">
        <v>24844</v>
      </c>
      <c r="B9287" s="1">
        <v>50</v>
      </c>
      <c r="C9287" s="1" t="s">
        <v>51</v>
      </c>
      <c r="D9287" s="1" t="s">
        <v>52</v>
      </c>
      <c r="E9287" s="1" t="s">
        <v>45</v>
      </c>
      <c r="F9287" s="2">
        <v>43543</v>
      </c>
      <c r="G9287" s="1" t="s">
        <v>24845</v>
      </c>
      <c r="H9287" s="1" t="s">
        <v>2643</v>
      </c>
      <c r="I9287" s="1" t="s">
        <v>36</v>
      </c>
      <c r="J9287" s="3">
        <v>11482.8818260804</v>
      </c>
      <c r="K9287" s="1">
        <v>120</v>
      </c>
      <c r="L9287" s="1" t="s">
        <v>42</v>
      </c>
      <c r="M9287" s="2">
        <v>43562</v>
      </c>
      <c r="N9287" s="1" t="s">
        <v>97</v>
      </c>
      <c r="O9287" s="1">
        <f>M9287-F9287</f>
        <v>19</v>
      </c>
      <c r="P9287" s="1" t="str">
        <f>IF(B9287&lt;=17,"Teen",
IF(B9287&lt;=25,"Young Adult",
IF(B9287&lt;=35,"Adult",
IF(B9287&lt;=50,"Middle Age","Senior"))))</f>
        <v>Middle Age</v>
      </c>
      <c r="Q9287" s="3">
        <f>J9287/O9287</f>
        <v>604.36220137265263</v>
      </c>
      <c r="R9287" s="5">
        <f>IF(B9287&gt;60,1,0)
+ IF(O9287&gt;7,1,0)
+ IF(L9287="Emergency",1,0)
+ IF(T9287="Critical",1,0)</f>
        <v>2</v>
      </c>
      <c r="S9287" s="6" t="str">
        <f>IF(R9287&lt;=1,"Low",
IF(R9287=2,"Medium","High"))</f>
        <v>Medium</v>
      </c>
      <c r="T9287" s="1" t="s">
        <v>49</v>
      </c>
    </row>
    <row r="9288" spans="1:20">
      <c r="A9288" s="1" t="s">
        <v>24846</v>
      </c>
      <c r="B9288" s="1">
        <v>85</v>
      </c>
      <c r="C9288" s="1" t="s">
        <v>51</v>
      </c>
      <c r="D9288" s="1" t="s">
        <v>73</v>
      </c>
      <c r="E9288" s="1" t="s">
        <v>74</v>
      </c>
      <c r="F9288" s="2">
        <v>43543</v>
      </c>
      <c r="G9288" s="1" t="s">
        <v>24847</v>
      </c>
      <c r="H9288" s="1" t="s">
        <v>24848</v>
      </c>
      <c r="I9288" s="1" t="s">
        <v>26</v>
      </c>
      <c r="J9288" s="3">
        <v>35295.253089379403</v>
      </c>
      <c r="K9288" s="1">
        <v>191</v>
      </c>
      <c r="L9288" s="1" t="s">
        <v>42</v>
      </c>
      <c r="M9288" s="2">
        <v>43558</v>
      </c>
      <c r="N9288" s="1" t="s">
        <v>48</v>
      </c>
      <c r="O9288" s="1">
        <f>M9288-F9288</f>
        <v>15</v>
      </c>
      <c r="P9288" s="1" t="str">
        <f>IF(B9288&lt;=17,"Teen",
IF(B9288&lt;=25,"Young Adult",
IF(B9288&lt;=35,"Adult",
IF(B9288&lt;=50,"Middle Age","Senior"))))</f>
        <v>Senior</v>
      </c>
      <c r="Q9288" s="3">
        <f>J9288/O9288</f>
        <v>2353.0168726252937</v>
      </c>
      <c r="R9288" s="5">
        <f>IF(B9288&gt;60,1,0)
+ IF(O9288&gt;7,1,0)
+ IF(L9288="Emergency",1,0)
+ IF(T9288="Critical",1,0)</f>
        <v>3</v>
      </c>
      <c r="S9288" s="6" t="str">
        <f>IF(R9288&lt;=1,"Low",
IF(R9288=2,"Medium","High"))</f>
        <v>High</v>
      </c>
      <c r="T9288" s="1" t="s">
        <v>29</v>
      </c>
    </row>
    <row r="9289" spans="1:20">
      <c r="A9289" s="1" t="s">
        <v>24849</v>
      </c>
      <c r="B9289" s="1">
        <v>24</v>
      </c>
      <c r="C9289" s="1" t="s">
        <v>51</v>
      </c>
      <c r="D9289" s="1" t="s">
        <v>22</v>
      </c>
      <c r="E9289" s="1" t="s">
        <v>53</v>
      </c>
      <c r="F9289" s="2">
        <v>43543</v>
      </c>
      <c r="G9289" s="1" t="s">
        <v>24850</v>
      </c>
      <c r="H9289" s="1" t="s">
        <v>20099</v>
      </c>
      <c r="I9289" s="1" t="s">
        <v>56</v>
      </c>
      <c r="J9289" s="3">
        <v>4466.9219144162698</v>
      </c>
      <c r="K9289" s="1">
        <v>397</v>
      </c>
      <c r="L9289" s="1" t="s">
        <v>37</v>
      </c>
      <c r="M9289" s="2">
        <v>43555</v>
      </c>
      <c r="N9289" s="1" t="s">
        <v>97</v>
      </c>
      <c r="O9289" s="1">
        <f>M9289-F9289</f>
        <v>12</v>
      </c>
      <c r="P9289" s="1" t="str">
        <f>IF(B9289&lt;=17,"Teen",
IF(B9289&lt;=25,"Young Adult",
IF(B9289&lt;=35,"Adult",
IF(B9289&lt;=50,"Middle Age","Senior"))))</f>
        <v>Young Adult</v>
      </c>
      <c r="Q9289" s="3">
        <f>J9289/O9289</f>
        <v>372.24349286802249</v>
      </c>
      <c r="R9289" s="5">
        <f>IF(B9289&gt;60,1,0)
+ IF(O9289&gt;7,1,0)
+ IF(L9289="Emergency",1,0)
+ IF(T9289="Critical",1,0)</f>
        <v>1</v>
      </c>
      <c r="S9289" s="6" t="str">
        <f>IF(R9289&lt;=1,"Low",
IF(R9289=2,"Medium","High"))</f>
        <v>Low</v>
      </c>
      <c r="T9289" s="1" t="s">
        <v>49</v>
      </c>
    </row>
    <row r="9290" spans="1:20">
      <c r="A9290" s="1" t="s">
        <v>24851</v>
      </c>
      <c r="B9290" s="1">
        <v>25</v>
      </c>
      <c r="C9290" s="1" t="s">
        <v>51</v>
      </c>
      <c r="D9290" s="1" t="s">
        <v>32</v>
      </c>
      <c r="E9290" s="1" t="s">
        <v>45</v>
      </c>
      <c r="F9290" s="2">
        <v>43542</v>
      </c>
      <c r="G9290" s="1" t="s">
        <v>13899</v>
      </c>
      <c r="H9290" s="1" t="s">
        <v>24852</v>
      </c>
      <c r="I9290" s="1" t="s">
        <v>36</v>
      </c>
      <c r="J9290" s="3">
        <v>16924.1279133485</v>
      </c>
      <c r="K9290" s="1">
        <v>205</v>
      </c>
      <c r="L9290" s="1" t="s">
        <v>37</v>
      </c>
      <c r="M9290" s="2">
        <v>43548</v>
      </c>
      <c r="N9290" s="1" t="s">
        <v>97</v>
      </c>
      <c r="O9290" s="1">
        <f>M9290-F9290</f>
        <v>6</v>
      </c>
      <c r="P9290" s="1" t="str">
        <f>IF(B9290&lt;=17,"Teen",
IF(B9290&lt;=25,"Young Adult",
IF(B9290&lt;=35,"Adult",
IF(B9290&lt;=50,"Middle Age","Senior"))))</f>
        <v>Young Adult</v>
      </c>
      <c r="Q9290" s="3">
        <f>J9290/O9290</f>
        <v>2820.6879855580833</v>
      </c>
      <c r="R9290" s="5">
        <f>IF(B9290&gt;60,1,0)
+ IF(O9290&gt;7,1,0)
+ IF(L9290="Emergency",1,0)
+ IF(T9290="Critical",1,0)</f>
        <v>0</v>
      </c>
      <c r="S9290" s="6" t="str">
        <f>IF(R9290&lt;=1,"Low",
IF(R9290=2,"Medium","High"))</f>
        <v>Low</v>
      </c>
      <c r="T9290" s="1" t="s">
        <v>49</v>
      </c>
    </row>
    <row r="9291" spans="1:20">
      <c r="A9291" s="1" t="s">
        <v>24853</v>
      </c>
      <c r="B9291" s="1">
        <v>63</v>
      </c>
      <c r="C9291" s="1" t="s">
        <v>51</v>
      </c>
      <c r="D9291" s="1" t="s">
        <v>73</v>
      </c>
      <c r="E9291" s="1" t="s">
        <v>33</v>
      </c>
      <c r="F9291" s="2">
        <v>43542</v>
      </c>
      <c r="G9291" s="1" t="s">
        <v>24854</v>
      </c>
      <c r="H9291" s="1" t="s">
        <v>20628</v>
      </c>
      <c r="I9291" s="1" t="s">
        <v>56</v>
      </c>
      <c r="J9291" s="3">
        <v>1952.48760499644</v>
      </c>
      <c r="K9291" s="1">
        <v>231</v>
      </c>
      <c r="L9291" s="1" t="s">
        <v>37</v>
      </c>
      <c r="M9291" s="2">
        <v>43554</v>
      </c>
      <c r="N9291" s="1" t="s">
        <v>48</v>
      </c>
      <c r="O9291" s="1">
        <f>M9291-F9291</f>
        <v>12</v>
      </c>
      <c r="P9291" s="1" t="str">
        <f>IF(B9291&lt;=17,"Teen",
IF(B9291&lt;=25,"Young Adult",
IF(B9291&lt;=35,"Adult",
IF(B9291&lt;=50,"Middle Age","Senior"))))</f>
        <v>Senior</v>
      </c>
      <c r="Q9291" s="3">
        <f>J9291/O9291</f>
        <v>162.70730041637</v>
      </c>
      <c r="R9291" s="5">
        <f>IF(B9291&gt;60,1,0)
+ IF(O9291&gt;7,1,0)
+ IF(L9291="Emergency",1,0)
+ IF(T9291="Critical",1,0)</f>
        <v>2</v>
      </c>
      <c r="S9291" s="6" t="str">
        <f>IF(R9291&lt;=1,"Low",
IF(R9291=2,"Medium","High"))</f>
        <v>Medium</v>
      </c>
      <c r="T9291" s="1" t="s">
        <v>49</v>
      </c>
    </row>
    <row r="9292" spans="1:20">
      <c r="A9292" s="1" t="s">
        <v>16760</v>
      </c>
      <c r="B9292" s="1">
        <v>43</v>
      </c>
      <c r="C9292" s="1" t="s">
        <v>51</v>
      </c>
      <c r="D9292" s="1" t="s">
        <v>32</v>
      </c>
      <c r="E9292" s="1" t="s">
        <v>45</v>
      </c>
      <c r="F9292" s="2">
        <v>43542</v>
      </c>
      <c r="G9292" s="1" t="s">
        <v>24855</v>
      </c>
      <c r="H9292" s="1" t="s">
        <v>5841</v>
      </c>
      <c r="I9292" s="1" t="s">
        <v>56</v>
      </c>
      <c r="J9292" s="3">
        <v>25954.485078622401</v>
      </c>
      <c r="K9292" s="1">
        <v>283</v>
      </c>
      <c r="L9292" s="1" t="s">
        <v>27</v>
      </c>
      <c r="M9292" s="2">
        <v>43561</v>
      </c>
      <c r="N9292" s="1" t="s">
        <v>38</v>
      </c>
      <c r="O9292" s="1">
        <f>M9292-F9292</f>
        <v>19</v>
      </c>
      <c r="P9292" s="1" t="str">
        <f>IF(B9292&lt;=17,"Teen",
IF(B9292&lt;=25,"Young Adult",
IF(B9292&lt;=35,"Adult",
IF(B9292&lt;=50,"Middle Age","Senior"))))</f>
        <v>Middle Age</v>
      </c>
      <c r="Q9292" s="3">
        <f>J9292/O9292</f>
        <v>1366.0255304538107</v>
      </c>
      <c r="R9292" s="5">
        <f>IF(B9292&gt;60,1,0)
+ IF(O9292&gt;7,1,0)
+ IF(L9292="Emergency",1,0)
+ IF(T9292="Critical",1,0)</f>
        <v>1</v>
      </c>
      <c r="S9292" s="6" t="str">
        <f>IF(R9292&lt;=1,"Low",
IF(R9292=2,"Medium","High"))</f>
        <v>Low</v>
      </c>
      <c r="T9292" s="1" t="s">
        <v>71</v>
      </c>
    </row>
    <row r="9293" spans="1:20">
      <c r="A9293" s="1" t="s">
        <v>24856</v>
      </c>
      <c r="B9293" s="1">
        <v>73</v>
      </c>
      <c r="C9293" s="1" t="s">
        <v>51</v>
      </c>
      <c r="D9293" s="1" t="s">
        <v>91</v>
      </c>
      <c r="E9293" s="1" t="s">
        <v>33</v>
      </c>
      <c r="F9293" s="2">
        <v>43542</v>
      </c>
      <c r="G9293" s="1" t="s">
        <v>24857</v>
      </c>
      <c r="H9293" s="1" t="s">
        <v>24858</v>
      </c>
      <c r="I9293" s="1" t="s">
        <v>60</v>
      </c>
      <c r="J9293" s="3">
        <v>12400.812484534799</v>
      </c>
      <c r="K9293" s="1">
        <v>285</v>
      </c>
      <c r="L9293" s="1" t="s">
        <v>37</v>
      </c>
      <c r="M9293" s="2">
        <v>43572</v>
      </c>
      <c r="N9293" s="1" t="s">
        <v>38</v>
      </c>
      <c r="O9293" s="1">
        <f>M9293-F9293</f>
        <v>30</v>
      </c>
      <c r="P9293" s="1" t="str">
        <f>IF(B9293&lt;=17,"Teen",
IF(B9293&lt;=25,"Young Adult",
IF(B9293&lt;=35,"Adult",
IF(B9293&lt;=50,"Middle Age","Senior"))))</f>
        <v>Senior</v>
      </c>
      <c r="Q9293" s="3">
        <f>J9293/O9293</f>
        <v>413.36041615116</v>
      </c>
      <c r="R9293" s="5">
        <f>IF(B9293&gt;60,1,0)
+ IF(O9293&gt;7,1,0)
+ IF(L9293="Emergency",1,0)
+ IF(T9293="Critical",1,0)</f>
        <v>2</v>
      </c>
      <c r="S9293" s="6" t="str">
        <f>IF(R9293&lt;=1,"Low",
IF(R9293=2,"Medium","High"))</f>
        <v>Medium</v>
      </c>
      <c r="T9293" s="1" t="s">
        <v>71</v>
      </c>
    </row>
    <row r="9294" spans="1:20">
      <c r="A9294" s="1" t="s">
        <v>24859</v>
      </c>
      <c r="B9294" s="1">
        <v>80</v>
      </c>
      <c r="C9294" s="1" t="s">
        <v>51</v>
      </c>
      <c r="D9294" s="1" t="s">
        <v>73</v>
      </c>
      <c r="E9294" s="1" t="s">
        <v>33</v>
      </c>
      <c r="F9294" s="2">
        <v>43542</v>
      </c>
      <c r="G9294" s="1" t="s">
        <v>24860</v>
      </c>
      <c r="H9294" s="1" t="s">
        <v>10331</v>
      </c>
      <c r="I9294" s="1" t="s">
        <v>36</v>
      </c>
      <c r="J9294" s="3">
        <v>17218.957061815101</v>
      </c>
      <c r="K9294" s="1">
        <v>314</v>
      </c>
      <c r="L9294" s="1" t="s">
        <v>27</v>
      </c>
      <c r="M9294" s="2">
        <v>43546</v>
      </c>
      <c r="N9294" s="1" t="s">
        <v>66</v>
      </c>
      <c r="O9294" s="1">
        <f>M9294-F9294</f>
        <v>4</v>
      </c>
      <c r="P9294" s="1" t="str">
        <f>IF(B9294&lt;=17,"Teen",
IF(B9294&lt;=25,"Young Adult",
IF(B9294&lt;=35,"Adult",
IF(B9294&lt;=50,"Middle Age","Senior"))))</f>
        <v>Senior</v>
      </c>
      <c r="Q9294" s="3">
        <f>J9294/O9294</f>
        <v>4304.7392654537753</v>
      </c>
      <c r="R9294" s="5">
        <f>IF(B9294&gt;60,1,0)
+ IF(O9294&gt;7,1,0)
+ IF(L9294="Emergency",1,0)
+ IF(T9294="Critical",1,0)</f>
        <v>1</v>
      </c>
      <c r="S9294" s="6" t="str">
        <f>IF(R9294&lt;=1,"Low",
IF(R9294=2,"Medium","High"))</f>
        <v>Low</v>
      </c>
      <c r="T9294" s="1" t="s">
        <v>71</v>
      </c>
    </row>
    <row r="9295" spans="1:20">
      <c r="A9295" s="1" t="s">
        <v>24861</v>
      </c>
      <c r="B9295" s="1">
        <v>35</v>
      </c>
      <c r="C9295" s="1" t="s">
        <v>51</v>
      </c>
      <c r="D9295" s="1" t="s">
        <v>91</v>
      </c>
      <c r="E9295" s="1" t="s">
        <v>74</v>
      </c>
      <c r="F9295" s="2">
        <v>43542</v>
      </c>
      <c r="G9295" s="1" t="s">
        <v>24862</v>
      </c>
      <c r="H9295" s="1" t="s">
        <v>24863</v>
      </c>
      <c r="I9295" s="1" t="s">
        <v>26</v>
      </c>
      <c r="J9295" s="3">
        <v>18959.987015069601</v>
      </c>
      <c r="K9295" s="1">
        <v>156</v>
      </c>
      <c r="L9295" s="1" t="s">
        <v>27</v>
      </c>
      <c r="M9295" s="2">
        <v>43565</v>
      </c>
      <c r="N9295" s="1" t="s">
        <v>28</v>
      </c>
      <c r="O9295" s="1">
        <f>M9295-F9295</f>
        <v>23</v>
      </c>
      <c r="P9295" s="1" t="str">
        <f>IF(B9295&lt;=17,"Teen",
IF(B9295&lt;=25,"Young Adult",
IF(B9295&lt;=35,"Adult",
IF(B9295&lt;=50,"Middle Age","Senior"))))</f>
        <v>Adult</v>
      </c>
      <c r="Q9295" s="3">
        <f>J9295/O9295</f>
        <v>824.34726152476526</v>
      </c>
      <c r="R9295" s="5">
        <f>IF(B9295&gt;60,1,0)
+ IF(O9295&gt;7,1,0)
+ IF(L9295="Emergency",1,0)
+ IF(T9295="Critical",1,0)</f>
        <v>1</v>
      </c>
      <c r="S9295" s="6" t="str">
        <f>IF(R9295&lt;=1,"Low",
IF(R9295=2,"Medium","High"))</f>
        <v>Low</v>
      </c>
      <c r="T9295" s="1" t="s">
        <v>49</v>
      </c>
    </row>
    <row r="9296" spans="1:20">
      <c r="A9296" s="1" t="s">
        <v>3169</v>
      </c>
      <c r="B9296" s="1">
        <v>84</v>
      </c>
      <c r="C9296" s="1" t="s">
        <v>21</v>
      </c>
      <c r="D9296" s="1" t="s">
        <v>68</v>
      </c>
      <c r="E9296" s="1" t="s">
        <v>84</v>
      </c>
      <c r="F9296" s="2">
        <v>43542</v>
      </c>
      <c r="G9296" s="1" t="s">
        <v>24864</v>
      </c>
      <c r="H9296" s="1" t="s">
        <v>24865</v>
      </c>
      <c r="I9296" s="1" t="s">
        <v>60</v>
      </c>
      <c r="J9296" s="3">
        <v>39136.088031977997</v>
      </c>
      <c r="K9296" s="1">
        <v>470</v>
      </c>
      <c r="L9296" s="1" t="s">
        <v>27</v>
      </c>
      <c r="M9296" s="2">
        <v>43545</v>
      </c>
      <c r="N9296" s="1" t="s">
        <v>97</v>
      </c>
      <c r="O9296" s="1">
        <f>M9296-F9296</f>
        <v>3</v>
      </c>
      <c r="P9296" s="1" t="str">
        <f>IF(B9296&lt;=17,"Teen",
IF(B9296&lt;=25,"Young Adult",
IF(B9296&lt;=35,"Adult",
IF(B9296&lt;=50,"Middle Age","Senior"))))</f>
        <v>Senior</v>
      </c>
      <c r="Q9296" s="3">
        <f>J9296/O9296</f>
        <v>13045.362677325998</v>
      </c>
      <c r="R9296" s="5">
        <f>IF(B9296&gt;60,1,0)
+ IF(O9296&gt;7,1,0)
+ IF(L9296="Emergency",1,0)
+ IF(T9296="Critical",1,0)</f>
        <v>1</v>
      </c>
      <c r="S9296" s="6" t="str">
        <f>IF(R9296&lt;=1,"Low",
IF(R9296=2,"Medium","High"))</f>
        <v>Low</v>
      </c>
      <c r="T9296" s="1" t="s">
        <v>29</v>
      </c>
    </row>
    <row r="9297" spans="1:20">
      <c r="A9297" s="1" t="s">
        <v>24866</v>
      </c>
      <c r="B9297" s="1">
        <v>26</v>
      </c>
      <c r="C9297" s="1" t="s">
        <v>21</v>
      </c>
      <c r="D9297" s="1" t="s">
        <v>73</v>
      </c>
      <c r="E9297" s="1" t="s">
        <v>84</v>
      </c>
      <c r="F9297" s="2">
        <v>43542</v>
      </c>
      <c r="G9297" s="1" t="s">
        <v>24867</v>
      </c>
      <c r="H9297" s="1" t="s">
        <v>24868</v>
      </c>
      <c r="I9297" s="1" t="s">
        <v>65</v>
      </c>
      <c r="J9297" s="3">
        <v>21781.877166372</v>
      </c>
      <c r="K9297" s="1">
        <v>137</v>
      </c>
      <c r="L9297" s="1" t="s">
        <v>37</v>
      </c>
      <c r="M9297" s="2">
        <v>43567</v>
      </c>
      <c r="N9297" s="1" t="s">
        <v>66</v>
      </c>
      <c r="O9297" s="1">
        <f>M9297-F9297</f>
        <v>25</v>
      </c>
      <c r="P9297" s="1" t="str">
        <f>IF(B9297&lt;=17,"Teen",
IF(B9297&lt;=25,"Young Adult",
IF(B9297&lt;=35,"Adult",
IF(B9297&lt;=50,"Middle Age","Senior"))))</f>
        <v>Adult</v>
      </c>
      <c r="Q9297" s="3">
        <f>J9297/O9297</f>
        <v>871.27508665487994</v>
      </c>
      <c r="R9297" s="5">
        <f>IF(B9297&gt;60,1,0)
+ IF(O9297&gt;7,1,0)
+ IF(L9297="Emergency",1,0)
+ IF(T9297="Critical",1,0)</f>
        <v>1</v>
      </c>
      <c r="S9297" s="6" t="str">
        <f>IF(R9297&lt;=1,"Low",
IF(R9297=2,"Medium","High"))</f>
        <v>Low</v>
      </c>
      <c r="T9297" s="1" t="s">
        <v>49</v>
      </c>
    </row>
    <row r="9298" spans="1:20">
      <c r="A9298" s="1" t="s">
        <v>24869</v>
      </c>
      <c r="B9298" s="1">
        <v>84</v>
      </c>
      <c r="C9298" s="1" t="s">
        <v>21</v>
      </c>
      <c r="D9298" s="1" t="s">
        <v>68</v>
      </c>
      <c r="E9298" s="1" t="s">
        <v>23</v>
      </c>
      <c r="F9298" s="2">
        <v>43541</v>
      </c>
      <c r="G9298" s="1" t="s">
        <v>24870</v>
      </c>
      <c r="H9298" s="1" t="s">
        <v>6579</v>
      </c>
      <c r="I9298" s="1" t="s">
        <v>60</v>
      </c>
      <c r="J9298" s="3">
        <v>15945.961367968799</v>
      </c>
      <c r="K9298" s="1">
        <v>247</v>
      </c>
      <c r="L9298" s="1" t="s">
        <v>37</v>
      </c>
      <c r="M9298" s="2">
        <v>43550</v>
      </c>
      <c r="N9298" s="1" t="s">
        <v>38</v>
      </c>
      <c r="O9298" s="1">
        <f>M9298-F9298</f>
        <v>9</v>
      </c>
      <c r="P9298" s="1" t="str">
        <f>IF(B9298&lt;=17,"Teen",
IF(B9298&lt;=25,"Young Adult",
IF(B9298&lt;=35,"Adult",
IF(B9298&lt;=50,"Middle Age","Senior"))))</f>
        <v>Senior</v>
      </c>
      <c r="Q9298" s="3">
        <f>J9298/O9298</f>
        <v>1771.7734853298666</v>
      </c>
      <c r="R9298" s="5">
        <f>IF(B9298&gt;60,1,0)
+ IF(O9298&gt;7,1,0)
+ IF(L9298="Emergency",1,0)
+ IF(T9298="Critical",1,0)</f>
        <v>2</v>
      </c>
      <c r="S9298" s="6" t="str">
        <f>IF(R9298&lt;=1,"Low",
IF(R9298=2,"Medium","High"))</f>
        <v>Medium</v>
      </c>
      <c r="T9298" s="1" t="s">
        <v>29</v>
      </c>
    </row>
    <row r="9299" spans="1:20">
      <c r="A9299" s="1" t="s">
        <v>24871</v>
      </c>
      <c r="B9299" s="1">
        <v>22</v>
      </c>
      <c r="C9299" s="1" t="s">
        <v>21</v>
      </c>
      <c r="D9299" s="1" t="s">
        <v>62</v>
      </c>
      <c r="E9299" s="1" t="s">
        <v>45</v>
      </c>
      <c r="F9299" s="2">
        <v>43541</v>
      </c>
      <c r="G9299" s="1" t="s">
        <v>2103</v>
      </c>
      <c r="H9299" s="1" t="s">
        <v>24872</v>
      </c>
      <c r="I9299" s="1" t="s">
        <v>60</v>
      </c>
      <c r="J9299" s="3">
        <v>32571.692155188499</v>
      </c>
      <c r="K9299" s="1">
        <v>151</v>
      </c>
      <c r="L9299" s="1" t="s">
        <v>37</v>
      </c>
      <c r="M9299" s="2">
        <v>43552</v>
      </c>
      <c r="N9299" s="1" t="s">
        <v>97</v>
      </c>
      <c r="O9299" s="1">
        <f>M9299-F9299</f>
        <v>11</v>
      </c>
      <c r="P9299" s="1" t="str">
        <f>IF(B9299&lt;=17,"Teen",
IF(B9299&lt;=25,"Young Adult",
IF(B9299&lt;=35,"Adult",
IF(B9299&lt;=50,"Middle Age","Senior"))))</f>
        <v>Young Adult</v>
      </c>
      <c r="Q9299" s="3">
        <f>J9299/O9299</f>
        <v>2961.0629231989546</v>
      </c>
      <c r="R9299" s="5">
        <f>IF(B9299&gt;60,1,0)
+ IF(O9299&gt;7,1,0)
+ IF(L9299="Emergency",1,0)
+ IF(T9299="Critical",1,0)</f>
        <v>1</v>
      </c>
      <c r="S9299" s="6" t="str">
        <f>IF(R9299&lt;=1,"Low",
IF(R9299=2,"Medium","High"))</f>
        <v>Low</v>
      </c>
      <c r="T9299" s="1" t="s">
        <v>29</v>
      </c>
    </row>
    <row r="9300" spans="1:20">
      <c r="A9300" s="1" t="s">
        <v>24873</v>
      </c>
      <c r="B9300" s="1">
        <v>24</v>
      </c>
      <c r="C9300" s="1" t="s">
        <v>21</v>
      </c>
      <c r="D9300" s="1" t="s">
        <v>32</v>
      </c>
      <c r="E9300" s="1" t="s">
        <v>45</v>
      </c>
      <c r="F9300" s="2">
        <v>43540</v>
      </c>
      <c r="G9300" s="1" t="s">
        <v>24127</v>
      </c>
      <c r="H9300" s="1" t="s">
        <v>8943</v>
      </c>
      <c r="I9300" s="1" t="s">
        <v>56</v>
      </c>
      <c r="J9300" s="3">
        <v>42479.673108938601</v>
      </c>
      <c r="K9300" s="1">
        <v>220</v>
      </c>
      <c r="L9300" s="1" t="s">
        <v>27</v>
      </c>
      <c r="M9300" s="2">
        <v>43561</v>
      </c>
      <c r="N9300" s="1" t="s">
        <v>48</v>
      </c>
      <c r="O9300" s="1">
        <f>M9300-F9300</f>
        <v>21</v>
      </c>
      <c r="P9300" s="1" t="str">
        <f>IF(B9300&lt;=17,"Teen",
IF(B9300&lt;=25,"Young Adult",
IF(B9300&lt;=35,"Adult",
IF(B9300&lt;=50,"Middle Age","Senior"))))</f>
        <v>Young Adult</v>
      </c>
      <c r="Q9300" s="3">
        <f>J9300/O9300</f>
        <v>2022.8415766161238</v>
      </c>
      <c r="R9300" s="5">
        <f>IF(B9300&gt;60,1,0)
+ IF(O9300&gt;7,1,0)
+ IF(L9300="Emergency",1,0)
+ IF(T9300="Critical",1,0)</f>
        <v>1</v>
      </c>
      <c r="S9300" s="6" t="str">
        <f>IF(R9300&lt;=1,"Low",
IF(R9300=2,"Medium","High"))</f>
        <v>Low</v>
      </c>
      <c r="T9300" s="1" t="s">
        <v>71</v>
      </c>
    </row>
    <row r="9301" spans="1:20">
      <c r="A9301" s="1" t="s">
        <v>12180</v>
      </c>
      <c r="B9301" s="1">
        <v>51</v>
      </c>
      <c r="C9301" s="1" t="s">
        <v>51</v>
      </c>
      <c r="D9301" s="1" t="s">
        <v>62</v>
      </c>
      <c r="E9301" s="1" t="s">
        <v>74</v>
      </c>
      <c r="F9301" s="2">
        <v>43540</v>
      </c>
      <c r="G9301" s="1" t="s">
        <v>24874</v>
      </c>
      <c r="H9301" s="1" t="s">
        <v>24875</v>
      </c>
      <c r="I9301" s="1" t="s">
        <v>26</v>
      </c>
      <c r="J9301" s="3">
        <v>27800.773986255899</v>
      </c>
      <c r="K9301" s="1">
        <v>196</v>
      </c>
      <c r="L9301" s="1" t="s">
        <v>37</v>
      </c>
      <c r="M9301" s="2">
        <v>43547</v>
      </c>
      <c r="N9301" s="1" t="s">
        <v>38</v>
      </c>
      <c r="O9301" s="1">
        <f>M9301-F9301</f>
        <v>7</v>
      </c>
      <c r="P9301" s="1" t="str">
        <f>IF(B9301&lt;=17,"Teen",
IF(B9301&lt;=25,"Young Adult",
IF(B9301&lt;=35,"Adult",
IF(B9301&lt;=50,"Middle Age","Senior"))))</f>
        <v>Senior</v>
      </c>
      <c r="Q9301" s="3">
        <f>J9301/O9301</f>
        <v>3971.5391408936998</v>
      </c>
      <c r="R9301" s="5">
        <f>IF(B9301&gt;60,1,0)
+ IF(O9301&gt;7,1,0)
+ IF(L9301="Emergency",1,0)
+ IF(T9301="Critical",1,0)</f>
        <v>0</v>
      </c>
      <c r="S9301" s="6" t="str">
        <f>IF(R9301&lt;=1,"Low",
IF(R9301=2,"Medium","High"))</f>
        <v>Low</v>
      </c>
      <c r="T9301" s="1" t="s">
        <v>29</v>
      </c>
    </row>
    <row r="9302" spans="1:20">
      <c r="A9302" s="1" t="s">
        <v>24876</v>
      </c>
      <c r="B9302" s="1">
        <v>66</v>
      </c>
      <c r="C9302" s="1" t="s">
        <v>51</v>
      </c>
      <c r="D9302" s="1" t="s">
        <v>44</v>
      </c>
      <c r="E9302" s="1" t="s">
        <v>23</v>
      </c>
      <c r="F9302" s="2">
        <v>43540</v>
      </c>
      <c r="G9302" s="1" t="s">
        <v>18834</v>
      </c>
      <c r="H9302" s="1" t="s">
        <v>24877</v>
      </c>
      <c r="I9302" s="1" t="s">
        <v>60</v>
      </c>
      <c r="J9302" s="3">
        <v>42233.967419656699</v>
      </c>
      <c r="K9302" s="1">
        <v>400</v>
      </c>
      <c r="L9302" s="1" t="s">
        <v>27</v>
      </c>
      <c r="M9302" s="2">
        <v>43556</v>
      </c>
      <c r="N9302" s="1" t="s">
        <v>66</v>
      </c>
      <c r="O9302" s="1">
        <f>M9302-F9302</f>
        <v>16</v>
      </c>
      <c r="P9302" s="1" t="str">
        <f>IF(B9302&lt;=17,"Teen",
IF(B9302&lt;=25,"Young Adult",
IF(B9302&lt;=35,"Adult",
IF(B9302&lt;=50,"Middle Age","Senior"))))</f>
        <v>Senior</v>
      </c>
      <c r="Q9302" s="3">
        <f>J9302/O9302</f>
        <v>2639.6229637285437</v>
      </c>
      <c r="R9302" s="5">
        <f>IF(B9302&gt;60,1,0)
+ IF(O9302&gt;7,1,0)
+ IF(L9302="Emergency",1,0)
+ IF(T9302="Critical",1,0)</f>
        <v>2</v>
      </c>
      <c r="S9302" s="6" t="str">
        <f>IF(R9302&lt;=1,"Low",
IF(R9302=2,"Medium","High"))</f>
        <v>Medium</v>
      </c>
      <c r="T9302" s="1" t="s">
        <v>49</v>
      </c>
    </row>
    <row r="9303" spans="1:20">
      <c r="A9303" s="1" t="s">
        <v>9178</v>
      </c>
      <c r="B9303" s="1">
        <v>41</v>
      </c>
      <c r="C9303" s="1" t="s">
        <v>51</v>
      </c>
      <c r="D9303" s="1" t="s">
        <v>68</v>
      </c>
      <c r="E9303" s="1" t="s">
        <v>45</v>
      </c>
      <c r="F9303" s="2">
        <v>43540</v>
      </c>
      <c r="G9303" s="1" t="s">
        <v>24878</v>
      </c>
      <c r="H9303" s="1" t="s">
        <v>24879</v>
      </c>
      <c r="I9303" s="1" t="s">
        <v>36</v>
      </c>
      <c r="J9303" s="3">
        <v>37061.4349133836</v>
      </c>
      <c r="K9303" s="1">
        <v>357</v>
      </c>
      <c r="L9303" s="1" t="s">
        <v>37</v>
      </c>
      <c r="M9303" s="2">
        <v>43564</v>
      </c>
      <c r="N9303" s="1" t="s">
        <v>28</v>
      </c>
      <c r="O9303" s="1">
        <f>M9303-F9303</f>
        <v>24</v>
      </c>
      <c r="P9303" s="1" t="str">
        <f>IF(B9303&lt;=17,"Teen",
IF(B9303&lt;=25,"Young Adult",
IF(B9303&lt;=35,"Adult",
IF(B9303&lt;=50,"Middle Age","Senior"))))</f>
        <v>Middle Age</v>
      </c>
      <c r="Q9303" s="3">
        <f>J9303/O9303</f>
        <v>1544.2264547243167</v>
      </c>
      <c r="R9303" s="5">
        <f>IF(B9303&gt;60,1,0)
+ IF(O9303&gt;7,1,0)
+ IF(L9303="Emergency",1,0)
+ IF(T9303="Critical",1,0)</f>
        <v>1</v>
      </c>
      <c r="S9303" s="6" t="str">
        <f>IF(R9303&lt;=1,"Low",
IF(R9303=2,"Medium","High"))</f>
        <v>Low</v>
      </c>
      <c r="T9303" s="1" t="s">
        <v>29</v>
      </c>
    </row>
    <row r="9304" spans="1:20">
      <c r="A9304" s="1" t="s">
        <v>24880</v>
      </c>
      <c r="B9304" s="1">
        <v>23</v>
      </c>
      <c r="C9304" s="1" t="s">
        <v>51</v>
      </c>
      <c r="D9304" s="1" t="s">
        <v>68</v>
      </c>
      <c r="E9304" s="1" t="s">
        <v>84</v>
      </c>
      <c r="F9304" s="2">
        <v>43540</v>
      </c>
      <c r="G9304" s="1" t="s">
        <v>24881</v>
      </c>
      <c r="H9304" s="1" t="s">
        <v>24882</v>
      </c>
      <c r="I9304" s="1" t="s">
        <v>26</v>
      </c>
      <c r="J9304" s="3">
        <v>4143.7970794176199</v>
      </c>
      <c r="K9304" s="1">
        <v>338</v>
      </c>
      <c r="L9304" s="1" t="s">
        <v>37</v>
      </c>
      <c r="M9304" s="2">
        <v>43553</v>
      </c>
      <c r="N9304" s="1" t="s">
        <v>28</v>
      </c>
      <c r="O9304" s="1">
        <f>M9304-F9304</f>
        <v>13</v>
      </c>
      <c r="P9304" s="1" t="str">
        <f>IF(B9304&lt;=17,"Teen",
IF(B9304&lt;=25,"Young Adult",
IF(B9304&lt;=35,"Adult",
IF(B9304&lt;=50,"Middle Age","Senior"))))</f>
        <v>Young Adult</v>
      </c>
      <c r="Q9304" s="3">
        <f>J9304/O9304</f>
        <v>318.75362149366305</v>
      </c>
      <c r="R9304" s="5">
        <f>IF(B9304&gt;60,1,0)
+ IF(O9304&gt;7,1,0)
+ IF(L9304="Emergency",1,0)
+ IF(T9304="Critical",1,0)</f>
        <v>1</v>
      </c>
      <c r="S9304" s="6" t="str">
        <f>IF(R9304&lt;=1,"Low",
IF(R9304=2,"Medium","High"))</f>
        <v>Low</v>
      </c>
      <c r="T9304" s="1" t="s">
        <v>71</v>
      </c>
    </row>
    <row r="9305" spans="1:20">
      <c r="A9305" s="1" t="s">
        <v>24883</v>
      </c>
      <c r="B9305" s="1">
        <v>48</v>
      </c>
      <c r="C9305" s="1" t="s">
        <v>21</v>
      </c>
      <c r="D9305" s="1" t="s">
        <v>44</v>
      </c>
      <c r="E9305" s="1" t="s">
        <v>33</v>
      </c>
      <c r="F9305" s="2">
        <v>43540</v>
      </c>
      <c r="G9305" s="1" t="s">
        <v>24884</v>
      </c>
      <c r="H9305" s="1" t="s">
        <v>14009</v>
      </c>
      <c r="I9305" s="1" t="s">
        <v>60</v>
      </c>
      <c r="J9305" s="3">
        <v>19364.292544363499</v>
      </c>
      <c r="K9305" s="1">
        <v>303</v>
      </c>
      <c r="L9305" s="1" t="s">
        <v>42</v>
      </c>
      <c r="M9305" s="2">
        <v>43543</v>
      </c>
      <c r="N9305" s="1" t="s">
        <v>38</v>
      </c>
      <c r="O9305" s="1">
        <f>M9305-F9305</f>
        <v>3</v>
      </c>
      <c r="P9305" s="1" t="str">
        <f>IF(B9305&lt;=17,"Teen",
IF(B9305&lt;=25,"Young Adult",
IF(B9305&lt;=35,"Adult",
IF(B9305&lt;=50,"Middle Age","Senior"))))</f>
        <v>Middle Age</v>
      </c>
      <c r="Q9305" s="3">
        <f>J9305/O9305</f>
        <v>6454.7641814544995</v>
      </c>
      <c r="R9305" s="5">
        <f>IF(B9305&gt;60,1,0)
+ IF(O9305&gt;7,1,0)
+ IF(L9305="Emergency",1,0)
+ IF(T9305="Critical",1,0)</f>
        <v>1</v>
      </c>
      <c r="S9305" s="6" t="str">
        <f>IF(R9305&lt;=1,"Low",
IF(R9305=2,"Medium","High"))</f>
        <v>Low</v>
      </c>
      <c r="T9305" s="1" t="s">
        <v>29</v>
      </c>
    </row>
    <row r="9306" spans="1:20">
      <c r="A9306" s="1" t="s">
        <v>17460</v>
      </c>
      <c r="B9306" s="1">
        <v>70</v>
      </c>
      <c r="C9306" s="1" t="s">
        <v>51</v>
      </c>
      <c r="D9306" s="1" t="s">
        <v>91</v>
      </c>
      <c r="E9306" s="1" t="s">
        <v>53</v>
      </c>
      <c r="F9306" s="2">
        <v>43539</v>
      </c>
      <c r="G9306" s="1" t="s">
        <v>24885</v>
      </c>
      <c r="H9306" s="1" t="s">
        <v>24886</v>
      </c>
      <c r="I9306" s="1" t="s">
        <v>60</v>
      </c>
      <c r="J9306" s="3">
        <v>18151.000540565299</v>
      </c>
      <c r="K9306" s="1">
        <v>277</v>
      </c>
      <c r="L9306" s="1" t="s">
        <v>27</v>
      </c>
      <c r="M9306" s="2">
        <v>43551</v>
      </c>
      <c r="N9306" s="1" t="s">
        <v>28</v>
      </c>
      <c r="O9306" s="1">
        <f>M9306-F9306</f>
        <v>12</v>
      </c>
      <c r="P9306" s="1" t="str">
        <f>IF(B9306&lt;=17,"Teen",
IF(B9306&lt;=25,"Young Adult",
IF(B9306&lt;=35,"Adult",
IF(B9306&lt;=50,"Middle Age","Senior"))))</f>
        <v>Senior</v>
      </c>
      <c r="Q9306" s="3">
        <f>J9306/O9306</f>
        <v>1512.5833783804417</v>
      </c>
      <c r="R9306" s="5">
        <f>IF(B9306&gt;60,1,0)
+ IF(O9306&gt;7,1,0)
+ IF(L9306="Emergency",1,0)
+ IF(T9306="Critical",1,0)</f>
        <v>2</v>
      </c>
      <c r="S9306" s="6" t="str">
        <f>IF(R9306&lt;=1,"Low",
IF(R9306=2,"Medium","High"))</f>
        <v>Medium</v>
      </c>
      <c r="T9306" s="1" t="s">
        <v>49</v>
      </c>
    </row>
    <row r="9307" spans="1:20">
      <c r="A9307" s="1" t="s">
        <v>22375</v>
      </c>
      <c r="B9307" s="1">
        <v>18</v>
      </c>
      <c r="C9307" s="1" t="s">
        <v>51</v>
      </c>
      <c r="D9307" s="1" t="s">
        <v>62</v>
      </c>
      <c r="E9307" s="1" t="s">
        <v>33</v>
      </c>
      <c r="F9307" s="2">
        <v>43539</v>
      </c>
      <c r="G9307" s="1" t="s">
        <v>24887</v>
      </c>
      <c r="H9307" s="1" t="s">
        <v>24888</v>
      </c>
      <c r="I9307" s="1" t="s">
        <v>26</v>
      </c>
      <c r="J9307" s="3">
        <v>40074.146366518798</v>
      </c>
      <c r="K9307" s="1">
        <v>253</v>
      </c>
      <c r="L9307" s="1" t="s">
        <v>42</v>
      </c>
      <c r="M9307" s="2">
        <v>43562</v>
      </c>
      <c r="N9307" s="1" t="s">
        <v>66</v>
      </c>
      <c r="O9307" s="1">
        <f>M9307-F9307</f>
        <v>23</v>
      </c>
      <c r="P9307" s="1" t="str">
        <f>IF(B9307&lt;=17,"Teen",
IF(B9307&lt;=25,"Young Adult",
IF(B9307&lt;=35,"Adult",
IF(B9307&lt;=50,"Middle Age","Senior"))))</f>
        <v>Young Adult</v>
      </c>
      <c r="Q9307" s="3">
        <f>J9307/O9307</f>
        <v>1742.3541898486435</v>
      </c>
      <c r="R9307" s="5">
        <f>IF(B9307&gt;60,1,0)
+ IF(O9307&gt;7,1,0)
+ IF(L9307="Emergency",1,0)
+ IF(T9307="Critical",1,0)</f>
        <v>2</v>
      </c>
      <c r="S9307" s="6" t="str">
        <f>IF(R9307&lt;=1,"Low",
IF(R9307=2,"Medium","High"))</f>
        <v>Medium</v>
      </c>
      <c r="T9307" s="1" t="s">
        <v>71</v>
      </c>
    </row>
    <row r="9308" spans="1:20">
      <c r="A9308" s="1" t="s">
        <v>11286</v>
      </c>
      <c r="B9308" s="1">
        <v>34</v>
      </c>
      <c r="C9308" s="1" t="s">
        <v>21</v>
      </c>
      <c r="D9308" s="1" t="s">
        <v>68</v>
      </c>
      <c r="E9308" s="1" t="s">
        <v>45</v>
      </c>
      <c r="F9308" s="2">
        <v>43539</v>
      </c>
      <c r="G9308" s="1" t="s">
        <v>24889</v>
      </c>
      <c r="H9308" s="1" t="s">
        <v>24890</v>
      </c>
      <c r="I9308" s="1" t="s">
        <v>60</v>
      </c>
      <c r="J9308" s="3">
        <v>39242.054644860102</v>
      </c>
      <c r="K9308" s="1">
        <v>156</v>
      </c>
      <c r="L9308" s="1" t="s">
        <v>27</v>
      </c>
      <c r="M9308" s="2">
        <v>43556</v>
      </c>
      <c r="N9308" s="1" t="s">
        <v>38</v>
      </c>
      <c r="O9308" s="1">
        <f>M9308-F9308</f>
        <v>17</v>
      </c>
      <c r="P9308" s="1" t="str">
        <f>IF(B9308&lt;=17,"Teen",
IF(B9308&lt;=25,"Young Adult",
IF(B9308&lt;=35,"Adult",
IF(B9308&lt;=50,"Middle Age","Senior"))))</f>
        <v>Adult</v>
      </c>
      <c r="Q9308" s="3">
        <f>J9308/O9308</f>
        <v>2308.3561555800061</v>
      </c>
      <c r="R9308" s="5">
        <f>IF(B9308&gt;60,1,0)
+ IF(O9308&gt;7,1,0)
+ IF(L9308="Emergency",1,0)
+ IF(T9308="Critical",1,0)</f>
        <v>1</v>
      </c>
      <c r="S9308" s="6" t="str">
        <f>IF(R9308&lt;=1,"Low",
IF(R9308=2,"Medium","High"))</f>
        <v>Low</v>
      </c>
      <c r="T9308" s="1" t="s">
        <v>71</v>
      </c>
    </row>
    <row r="9309" spans="1:20">
      <c r="A9309" s="1" t="s">
        <v>24891</v>
      </c>
      <c r="B9309" s="1">
        <v>23</v>
      </c>
      <c r="C9309" s="1" t="s">
        <v>51</v>
      </c>
      <c r="D9309" s="1" t="s">
        <v>22</v>
      </c>
      <c r="E9309" s="1" t="s">
        <v>74</v>
      </c>
      <c r="F9309" s="2">
        <v>43539</v>
      </c>
      <c r="G9309" s="1" t="s">
        <v>24892</v>
      </c>
      <c r="H9309" s="1" t="s">
        <v>24893</v>
      </c>
      <c r="I9309" s="1" t="s">
        <v>56</v>
      </c>
      <c r="J9309" s="3">
        <v>7087.3738512325199</v>
      </c>
      <c r="K9309" s="1">
        <v>467</v>
      </c>
      <c r="L9309" s="1" t="s">
        <v>42</v>
      </c>
      <c r="M9309" s="2">
        <v>43563</v>
      </c>
      <c r="N9309" s="1" t="s">
        <v>48</v>
      </c>
      <c r="O9309" s="1">
        <f>M9309-F9309</f>
        <v>24</v>
      </c>
      <c r="P9309" s="1" t="str">
        <f>IF(B9309&lt;=17,"Teen",
IF(B9309&lt;=25,"Young Adult",
IF(B9309&lt;=35,"Adult",
IF(B9309&lt;=50,"Middle Age","Senior"))))</f>
        <v>Young Adult</v>
      </c>
      <c r="Q9309" s="3">
        <f>J9309/O9309</f>
        <v>295.30724380135501</v>
      </c>
      <c r="R9309" s="5">
        <f>IF(B9309&gt;60,1,0)
+ IF(O9309&gt;7,1,0)
+ IF(L9309="Emergency",1,0)
+ IF(T9309="Critical",1,0)</f>
        <v>2</v>
      </c>
      <c r="S9309" s="6" t="str">
        <f>IF(R9309&lt;=1,"Low",
IF(R9309=2,"Medium","High"))</f>
        <v>Medium</v>
      </c>
      <c r="T9309" s="1" t="s">
        <v>71</v>
      </c>
    </row>
    <row r="9310" spans="1:20">
      <c r="A9310" s="1" t="s">
        <v>24894</v>
      </c>
      <c r="B9310" s="1">
        <v>70</v>
      </c>
      <c r="C9310" s="1" t="s">
        <v>21</v>
      </c>
      <c r="D9310" s="1" t="s">
        <v>91</v>
      </c>
      <c r="E9310" s="1" t="s">
        <v>84</v>
      </c>
      <c r="F9310" s="2">
        <v>43539</v>
      </c>
      <c r="G9310" s="1" t="s">
        <v>24895</v>
      </c>
      <c r="H9310" s="1" t="s">
        <v>12941</v>
      </c>
      <c r="I9310" s="1" t="s">
        <v>56</v>
      </c>
      <c r="J9310" s="3">
        <v>18715.4154918067</v>
      </c>
      <c r="K9310" s="1">
        <v>385</v>
      </c>
      <c r="L9310" s="1" t="s">
        <v>42</v>
      </c>
      <c r="M9310" s="2">
        <v>43568</v>
      </c>
      <c r="N9310" s="1" t="s">
        <v>28</v>
      </c>
      <c r="O9310" s="1">
        <f>M9310-F9310</f>
        <v>29</v>
      </c>
      <c r="P9310" s="1" t="str">
        <f>IF(B9310&lt;=17,"Teen",
IF(B9310&lt;=25,"Young Adult",
IF(B9310&lt;=35,"Adult",
IF(B9310&lt;=50,"Middle Age","Senior"))))</f>
        <v>Senior</v>
      </c>
      <c r="Q9310" s="3">
        <f>J9310/O9310</f>
        <v>645.35915488988621</v>
      </c>
      <c r="R9310" s="5">
        <f>IF(B9310&gt;60,1,0)
+ IF(O9310&gt;7,1,0)
+ IF(L9310="Emergency",1,0)
+ IF(T9310="Critical",1,0)</f>
        <v>3</v>
      </c>
      <c r="S9310" s="6" t="str">
        <f>IF(R9310&lt;=1,"Low",
IF(R9310=2,"Medium","High"))</f>
        <v>High</v>
      </c>
      <c r="T9310" s="1" t="s">
        <v>29</v>
      </c>
    </row>
    <row r="9311" spans="1:20">
      <c r="A9311" s="1" t="s">
        <v>21890</v>
      </c>
      <c r="B9311" s="1">
        <v>62</v>
      </c>
      <c r="C9311" s="1" t="s">
        <v>21</v>
      </c>
      <c r="D9311" s="1" t="s">
        <v>62</v>
      </c>
      <c r="E9311" s="1" t="s">
        <v>74</v>
      </c>
      <c r="F9311" s="2">
        <v>43539</v>
      </c>
      <c r="G9311" s="1" t="s">
        <v>24896</v>
      </c>
      <c r="H9311" s="1" t="s">
        <v>4312</v>
      </c>
      <c r="I9311" s="1" t="s">
        <v>60</v>
      </c>
      <c r="J9311" s="3">
        <v>16579.8589464088</v>
      </c>
      <c r="K9311" s="1">
        <v>263</v>
      </c>
      <c r="L9311" s="1" t="s">
        <v>37</v>
      </c>
      <c r="M9311" s="2">
        <v>43552</v>
      </c>
      <c r="N9311" s="1" t="s">
        <v>97</v>
      </c>
      <c r="O9311" s="1">
        <f>M9311-F9311</f>
        <v>13</v>
      </c>
      <c r="P9311" s="1" t="str">
        <f>IF(B9311&lt;=17,"Teen",
IF(B9311&lt;=25,"Young Adult",
IF(B9311&lt;=35,"Adult",
IF(B9311&lt;=50,"Middle Age","Senior"))))</f>
        <v>Senior</v>
      </c>
      <c r="Q9311" s="3">
        <f>J9311/O9311</f>
        <v>1275.3737651083693</v>
      </c>
      <c r="R9311" s="5">
        <f>IF(B9311&gt;60,1,0)
+ IF(O9311&gt;7,1,0)
+ IF(L9311="Emergency",1,0)
+ IF(T9311="Critical",1,0)</f>
        <v>2</v>
      </c>
      <c r="S9311" s="6" t="str">
        <f>IF(R9311&lt;=1,"Low",
IF(R9311=2,"Medium","High"))</f>
        <v>Medium</v>
      </c>
      <c r="T9311" s="1" t="s">
        <v>29</v>
      </c>
    </row>
    <row r="9312" spans="1:20">
      <c r="A9312" s="1" t="s">
        <v>24897</v>
      </c>
      <c r="B9312" s="1">
        <v>21</v>
      </c>
      <c r="C9312" s="1" t="s">
        <v>51</v>
      </c>
      <c r="D9312" s="1" t="s">
        <v>32</v>
      </c>
      <c r="E9312" s="1" t="s">
        <v>45</v>
      </c>
      <c r="F9312" s="2">
        <v>43539</v>
      </c>
      <c r="G9312" s="1" t="s">
        <v>8109</v>
      </c>
      <c r="H9312" s="1" t="s">
        <v>24898</v>
      </c>
      <c r="I9312" s="1" t="s">
        <v>60</v>
      </c>
      <c r="J9312" s="3">
        <v>18717.305531926399</v>
      </c>
      <c r="K9312" s="1">
        <v>379</v>
      </c>
      <c r="L9312" s="1" t="s">
        <v>42</v>
      </c>
      <c r="M9312" s="2">
        <v>43568</v>
      </c>
      <c r="N9312" s="1" t="s">
        <v>48</v>
      </c>
      <c r="O9312" s="1">
        <f>M9312-F9312</f>
        <v>29</v>
      </c>
      <c r="P9312" s="1" t="str">
        <f>IF(B9312&lt;=17,"Teen",
IF(B9312&lt;=25,"Young Adult",
IF(B9312&lt;=35,"Adult",
IF(B9312&lt;=50,"Middle Age","Senior"))))</f>
        <v>Young Adult</v>
      </c>
      <c r="Q9312" s="3">
        <f>J9312/O9312</f>
        <v>645.42432868711717</v>
      </c>
      <c r="R9312" s="5">
        <f>IF(B9312&gt;60,1,0)
+ IF(O9312&gt;7,1,0)
+ IF(L9312="Emergency",1,0)
+ IF(T9312="Critical",1,0)</f>
        <v>2</v>
      </c>
      <c r="S9312" s="6" t="str">
        <f>IF(R9312&lt;=1,"Low",
IF(R9312=2,"Medium","High"))</f>
        <v>Medium</v>
      </c>
      <c r="T9312" s="1" t="s">
        <v>71</v>
      </c>
    </row>
    <row r="9313" spans="1:20">
      <c r="A9313" s="1" t="s">
        <v>24899</v>
      </c>
      <c r="B9313" s="1">
        <v>62</v>
      </c>
      <c r="C9313" s="1" t="s">
        <v>51</v>
      </c>
      <c r="D9313" s="1" t="s">
        <v>22</v>
      </c>
      <c r="E9313" s="1" t="s">
        <v>45</v>
      </c>
      <c r="F9313" s="2">
        <v>43539</v>
      </c>
      <c r="G9313" s="1" t="s">
        <v>3013</v>
      </c>
      <c r="H9313" s="1" t="s">
        <v>24900</v>
      </c>
      <c r="I9313" s="1" t="s">
        <v>65</v>
      </c>
      <c r="J9313" s="3">
        <v>18427.964891986001</v>
      </c>
      <c r="K9313" s="1">
        <v>203</v>
      </c>
      <c r="L9313" s="1" t="s">
        <v>27</v>
      </c>
      <c r="M9313" s="2">
        <v>43564</v>
      </c>
      <c r="N9313" s="1" t="s">
        <v>66</v>
      </c>
      <c r="O9313" s="1">
        <f>M9313-F9313</f>
        <v>25</v>
      </c>
      <c r="P9313" s="1" t="str">
        <f>IF(B9313&lt;=17,"Teen",
IF(B9313&lt;=25,"Young Adult",
IF(B9313&lt;=35,"Adult",
IF(B9313&lt;=50,"Middle Age","Senior"))))</f>
        <v>Senior</v>
      </c>
      <c r="Q9313" s="3">
        <f>J9313/O9313</f>
        <v>737.11859567944009</v>
      </c>
      <c r="R9313" s="5">
        <f>IF(B9313&gt;60,1,0)
+ IF(O9313&gt;7,1,0)
+ IF(L9313="Emergency",1,0)
+ IF(T9313="Critical",1,0)</f>
        <v>2</v>
      </c>
      <c r="S9313" s="6" t="str">
        <f>IF(R9313&lt;=1,"Low",
IF(R9313=2,"Medium","High"))</f>
        <v>Medium</v>
      </c>
      <c r="T9313" s="1" t="s">
        <v>29</v>
      </c>
    </row>
    <row r="9314" spans="1:20">
      <c r="A9314" s="1" t="s">
        <v>20160</v>
      </c>
      <c r="B9314" s="1">
        <v>18</v>
      </c>
      <c r="C9314" s="1" t="s">
        <v>51</v>
      </c>
      <c r="D9314" s="1" t="s">
        <v>52</v>
      </c>
      <c r="E9314" s="1" t="s">
        <v>23</v>
      </c>
      <c r="F9314" s="2">
        <v>43539</v>
      </c>
      <c r="G9314" s="1" t="s">
        <v>24901</v>
      </c>
      <c r="H9314" s="1" t="s">
        <v>24902</v>
      </c>
      <c r="I9314" s="1" t="s">
        <v>36</v>
      </c>
      <c r="J9314" s="3">
        <v>16118.4645199638</v>
      </c>
      <c r="K9314" s="1">
        <v>469</v>
      </c>
      <c r="L9314" s="1" t="s">
        <v>42</v>
      </c>
      <c r="M9314" s="2">
        <v>43546</v>
      </c>
      <c r="N9314" s="1" t="s">
        <v>28</v>
      </c>
      <c r="O9314" s="1">
        <f>M9314-F9314</f>
        <v>7</v>
      </c>
      <c r="P9314" s="1" t="str">
        <f>IF(B9314&lt;=17,"Teen",
IF(B9314&lt;=25,"Young Adult",
IF(B9314&lt;=35,"Adult",
IF(B9314&lt;=50,"Middle Age","Senior"))))</f>
        <v>Young Adult</v>
      </c>
      <c r="Q9314" s="3">
        <f>J9314/O9314</f>
        <v>2302.6377885662573</v>
      </c>
      <c r="R9314" s="5">
        <f>IF(B9314&gt;60,1,0)
+ IF(O9314&gt;7,1,0)
+ IF(L9314="Emergency",1,0)
+ IF(T9314="Critical",1,0)</f>
        <v>1</v>
      </c>
      <c r="S9314" s="6" t="str">
        <f>IF(R9314&lt;=1,"Low",
IF(R9314=2,"Medium","High"))</f>
        <v>Low</v>
      </c>
      <c r="T9314" s="1" t="s">
        <v>49</v>
      </c>
    </row>
    <row r="9315" spans="1:20">
      <c r="A9315" s="1" t="s">
        <v>24903</v>
      </c>
      <c r="B9315" s="1">
        <v>49</v>
      </c>
      <c r="C9315" s="1" t="s">
        <v>21</v>
      </c>
      <c r="D9315" s="1" t="s">
        <v>32</v>
      </c>
      <c r="E9315" s="1" t="s">
        <v>84</v>
      </c>
      <c r="F9315" s="2">
        <v>43538</v>
      </c>
      <c r="G9315" s="1" t="s">
        <v>24904</v>
      </c>
      <c r="H9315" s="1" t="s">
        <v>24905</v>
      </c>
      <c r="I9315" s="1" t="s">
        <v>65</v>
      </c>
      <c r="J9315" s="3">
        <v>15863.1332890909</v>
      </c>
      <c r="K9315" s="1">
        <v>274</v>
      </c>
      <c r="L9315" s="1" t="s">
        <v>37</v>
      </c>
      <c r="M9315" s="2">
        <v>43553</v>
      </c>
      <c r="N9315" s="1" t="s">
        <v>28</v>
      </c>
      <c r="O9315" s="1">
        <f>M9315-F9315</f>
        <v>15</v>
      </c>
      <c r="P9315" s="1" t="str">
        <f>IF(B9315&lt;=17,"Teen",
IF(B9315&lt;=25,"Young Adult",
IF(B9315&lt;=35,"Adult",
IF(B9315&lt;=50,"Middle Age","Senior"))))</f>
        <v>Middle Age</v>
      </c>
      <c r="Q9315" s="3">
        <f>J9315/O9315</f>
        <v>1057.5422192727267</v>
      </c>
      <c r="R9315" s="5">
        <f>IF(B9315&gt;60,1,0)
+ IF(O9315&gt;7,1,0)
+ IF(L9315="Emergency",1,0)
+ IF(T9315="Critical",1,0)</f>
        <v>1</v>
      </c>
      <c r="S9315" s="6" t="str">
        <f>IF(R9315&lt;=1,"Low",
IF(R9315=2,"Medium","High"))</f>
        <v>Low</v>
      </c>
      <c r="T9315" s="1" t="s">
        <v>49</v>
      </c>
    </row>
    <row r="9316" spans="1:20">
      <c r="A9316" s="1" t="s">
        <v>24906</v>
      </c>
      <c r="B9316" s="1">
        <v>33</v>
      </c>
      <c r="C9316" s="1" t="s">
        <v>51</v>
      </c>
      <c r="D9316" s="1" t="s">
        <v>73</v>
      </c>
      <c r="E9316" s="1" t="s">
        <v>53</v>
      </c>
      <c r="F9316" s="2">
        <v>43538</v>
      </c>
      <c r="G9316" s="1" t="s">
        <v>18198</v>
      </c>
      <c r="H9316" s="1" t="s">
        <v>24907</v>
      </c>
      <c r="I9316" s="1" t="s">
        <v>60</v>
      </c>
      <c r="J9316" s="3">
        <v>19079.517750498999</v>
      </c>
      <c r="K9316" s="1">
        <v>110</v>
      </c>
      <c r="L9316" s="1" t="s">
        <v>37</v>
      </c>
      <c r="M9316" s="2">
        <v>43539</v>
      </c>
      <c r="N9316" s="1" t="s">
        <v>97</v>
      </c>
      <c r="O9316" s="1">
        <f>M9316-F9316</f>
        <v>1</v>
      </c>
      <c r="P9316" s="1" t="str">
        <f>IF(B9316&lt;=17,"Teen",
IF(B9316&lt;=25,"Young Adult",
IF(B9316&lt;=35,"Adult",
IF(B9316&lt;=50,"Middle Age","Senior"))))</f>
        <v>Adult</v>
      </c>
      <c r="Q9316" s="3">
        <f>J9316/O9316</f>
        <v>19079.517750498999</v>
      </c>
      <c r="R9316" s="5">
        <f>IF(B9316&gt;60,1,0)
+ IF(O9316&gt;7,1,0)
+ IF(L9316="Emergency",1,0)
+ IF(T9316="Critical",1,0)</f>
        <v>0</v>
      </c>
      <c r="S9316" s="6" t="str">
        <f>IF(R9316&lt;=1,"Low",
IF(R9316=2,"Medium","High"))</f>
        <v>Low</v>
      </c>
      <c r="T9316" s="1" t="s">
        <v>71</v>
      </c>
    </row>
    <row r="9317" spans="1:20">
      <c r="A9317" s="1" t="s">
        <v>24908</v>
      </c>
      <c r="B9317" s="1">
        <v>18</v>
      </c>
      <c r="C9317" s="1" t="s">
        <v>51</v>
      </c>
      <c r="D9317" s="1" t="s">
        <v>73</v>
      </c>
      <c r="E9317" s="1" t="s">
        <v>74</v>
      </c>
      <c r="F9317" s="2">
        <v>43538</v>
      </c>
      <c r="G9317" s="1" t="s">
        <v>24909</v>
      </c>
      <c r="H9317" s="1" t="s">
        <v>24910</v>
      </c>
      <c r="I9317" s="1" t="s">
        <v>26</v>
      </c>
      <c r="J9317" s="3">
        <v>29405.677088954599</v>
      </c>
      <c r="K9317" s="1">
        <v>170</v>
      </c>
      <c r="L9317" s="1" t="s">
        <v>42</v>
      </c>
      <c r="M9317" s="2">
        <v>43547</v>
      </c>
      <c r="N9317" s="1" t="s">
        <v>28</v>
      </c>
      <c r="O9317" s="1">
        <f>M9317-F9317</f>
        <v>9</v>
      </c>
      <c r="P9317" s="1" t="str">
        <f>IF(B9317&lt;=17,"Teen",
IF(B9317&lt;=25,"Young Adult",
IF(B9317&lt;=35,"Adult",
IF(B9317&lt;=50,"Middle Age","Senior"))))</f>
        <v>Young Adult</v>
      </c>
      <c r="Q9317" s="3">
        <f>J9317/O9317</f>
        <v>3267.2974543282889</v>
      </c>
      <c r="R9317" s="5">
        <f>IF(B9317&gt;60,1,0)
+ IF(O9317&gt;7,1,0)
+ IF(L9317="Emergency",1,0)
+ IF(T9317="Critical",1,0)</f>
        <v>2</v>
      </c>
      <c r="S9317" s="6" t="str">
        <f>IF(R9317&lt;=1,"Low",
IF(R9317=2,"Medium","High"))</f>
        <v>Medium</v>
      </c>
      <c r="T9317" s="1" t="s">
        <v>29</v>
      </c>
    </row>
    <row r="9318" spans="1:20">
      <c r="A9318" s="1" t="s">
        <v>24911</v>
      </c>
      <c r="B9318" s="1">
        <v>27</v>
      </c>
      <c r="C9318" s="1" t="s">
        <v>51</v>
      </c>
      <c r="D9318" s="1" t="s">
        <v>44</v>
      </c>
      <c r="E9318" s="1" t="s">
        <v>33</v>
      </c>
      <c r="F9318" s="2">
        <v>43538</v>
      </c>
      <c r="G9318" s="1" t="s">
        <v>24912</v>
      </c>
      <c r="H9318" s="1" t="s">
        <v>24913</v>
      </c>
      <c r="I9318" s="1" t="s">
        <v>56</v>
      </c>
      <c r="J9318" s="3">
        <v>30944.7831429613</v>
      </c>
      <c r="K9318" s="1">
        <v>259</v>
      </c>
      <c r="L9318" s="1" t="s">
        <v>27</v>
      </c>
      <c r="M9318" s="2">
        <v>43553</v>
      </c>
      <c r="N9318" s="1" t="s">
        <v>97</v>
      </c>
      <c r="O9318" s="1">
        <f>M9318-F9318</f>
        <v>15</v>
      </c>
      <c r="P9318" s="1" t="str">
        <f>IF(B9318&lt;=17,"Teen",
IF(B9318&lt;=25,"Young Adult",
IF(B9318&lt;=35,"Adult",
IF(B9318&lt;=50,"Middle Age","Senior"))))</f>
        <v>Adult</v>
      </c>
      <c r="Q9318" s="3">
        <f>J9318/O9318</f>
        <v>2062.9855428640867</v>
      </c>
      <c r="R9318" s="5">
        <f>IF(B9318&gt;60,1,0)
+ IF(O9318&gt;7,1,0)
+ IF(L9318="Emergency",1,0)
+ IF(T9318="Critical",1,0)</f>
        <v>1</v>
      </c>
      <c r="S9318" s="6" t="str">
        <f>IF(R9318&lt;=1,"Low",
IF(R9318=2,"Medium","High"))</f>
        <v>Low</v>
      </c>
      <c r="T9318" s="1" t="s">
        <v>29</v>
      </c>
    </row>
    <row r="9319" spans="1:20">
      <c r="A9319" s="1" t="s">
        <v>24914</v>
      </c>
      <c r="B9319" s="1">
        <v>84</v>
      </c>
      <c r="C9319" s="1" t="s">
        <v>51</v>
      </c>
      <c r="D9319" s="1" t="s">
        <v>68</v>
      </c>
      <c r="E9319" s="1" t="s">
        <v>45</v>
      </c>
      <c r="F9319" s="2">
        <v>43537</v>
      </c>
      <c r="G9319" s="1" t="s">
        <v>24915</v>
      </c>
      <c r="H9319" s="1" t="s">
        <v>24916</v>
      </c>
      <c r="I9319" s="1" t="s">
        <v>36</v>
      </c>
      <c r="J9319" s="3">
        <v>23142.1263575179</v>
      </c>
      <c r="K9319" s="1">
        <v>411</v>
      </c>
      <c r="L9319" s="1" t="s">
        <v>37</v>
      </c>
      <c r="M9319" s="2">
        <v>43552</v>
      </c>
      <c r="N9319" s="1" t="s">
        <v>38</v>
      </c>
      <c r="O9319" s="1">
        <f>M9319-F9319</f>
        <v>15</v>
      </c>
      <c r="P9319" s="1" t="str">
        <f>IF(B9319&lt;=17,"Teen",
IF(B9319&lt;=25,"Young Adult",
IF(B9319&lt;=35,"Adult",
IF(B9319&lt;=50,"Middle Age","Senior"))))</f>
        <v>Senior</v>
      </c>
      <c r="Q9319" s="3">
        <f>J9319/O9319</f>
        <v>1542.8084238345266</v>
      </c>
      <c r="R9319" s="5">
        <f>IF(B9319&gt;60,1,0)
+ IF(O9319&gt;7,1,0)
+ IF(L9319="Emergency",1,0)
+ IF(T9319="Critical",1,0)</f>
        <v>2</v>
      </c>
      <c r="S9319" s="6" t="str">
        <f>IF(R9319&lt;=1,"Low",
IF(R9319=2,"Medium","High"))</f>
        <v>Medium</v>
      </c>
      <c r="T9319" s="1" t="s">
        <v>29</v>
      </c>
    </row>
    <row r="9320" spans="1:20">
      <c r="A9320" s="1" t="s">
        <v>9046</v>
      </c>
      <c r="B9320" s="1">
        <v>61</v>
      </c>
      <c r="C9320" s="1" t="s">
        <v>51</v>
      </c>
      <c r="D9320" s="1" t="s">
        <v>52</v>
      </c>
      <c r="E9320" s="1" t="s">
        <v>33</v>
      </c>
      <c r="F9320" s="2">
        <v>43536</v>
      </c>
      <c r="G9320" s="1" t="s">
        <v>24917</v>
      </c>
      <c r="H9320" s="1" t="s">
        <v>24918</v>
      </c>
      <c r="I9320" s="1" t="s">
        <v>36</v>
      </c>
      <c r="J9320" s="3">
        <v>24744.466481160001</v>
      </c>
      <c r="K9320" s="1">
        <v>119</v>
      </c>
      <c r="L9320" s="1" t="s">
        <v>37</v>
      </c>
      <c r="M9320" s="2">
        <v>43547</v>
      </c>
      <c r="N9320" s="1" t="s">
        <v>97</v>
      </c>
      <c r="O9320" s="1">
        <f>M9320-F9320</f>
        <v>11</v>
      </c>
      <c r="P9320" s="1" t="str">
        <f>IF(B9320&lt;=17,"Teen",
IF(B9320&lt;=25,"Young Adult",
IF(B9320&lt;=35,"Adult",
IF(B9320&lt;=50,"Middle Age","Senior"))))</f>
        <v>Senior</v>
      </c>
      <c r="Q9320" s="3">
        <f>J9320/O9320</f>
        <v>2249.4969528327274</v>
      </c>
      <c r="R9320" s="5">
        <f>IF(B9320&gt;60,1,0)
+ IF(O9320&gt;7,1,0)
+ IF(L9320="Emergency",1,0)
+ IF(T9320="Critical",1,0)</f>
        <v>2</v>
      </c>
      <c r="S9320" s="6" t="str">
        <f>IF(R9320&lt;=1,"Low",
IF(R9320=2,"Medium","High"))</f>
        <v>Medium</v>
      </c>
      <c r="T9320" s="1" t="s">
        <v>49</v>
      </c>
    </row>
    <row r="9321" spans="1:20">
      <c r="A9321" s="1" t="s">
        <v>24919</v>
      </c>
      <c r="B9321" s="1">
        <v>77</v>
      </c>
      <c r="C9321" s="1" t="s">
        <v>51</v>
      </c>
      <c r="D9321" s="1" t="s">
        <v>44</v>
      </c>
      <c r="E9321" s="1" t="s">
        <v>74</v>
      </c>
      <c r="F9321" s="2">
        <v>43536</v>
      </c>
      <c r="G9321" s="1" t="s">
        <v>24920</v>
      </c>
      <c r="H9321" s="1" t="s">
        <v>24921</v>
      </c>
      <c r="I9321" s="1" t="s">
        <v>36</v>
      </c>
      <c r="J9321" s="3">
        <v>40490.061781942903</v>
      </c>
      <c r="K9321" s="1">
        <v>137</v>
      </c>
      <c r="L9321" s="1" t="s">
        <v>42</v>
      </c>
      <c r="M9321" s="2">
        <v>43559</v>
      </c>
      <c r="N9321" s="1" t="s">
        <v>66</v>
      </c>
      <c r="O9321" s="1">
        <f>M9321-F9321</f>
        <v>23</v>
      </c>
      <c r="P9321" s="1" t="str">
        <f>IF(B9321&lt;=17,"Teen",
IF(B9321&lt;=25,"Young Adult",
IF(B9321&lt;=35,"Adult",
IF(B9321&lt;=50,"Middle Age","Senior"))))</f>
        <v>Senior</v>
      </c>
      <c r="Q9321" s="3">
        <f>J9321/O9321</f>
        <v>1760.4374687801262</v>
      </c>
      <c r="R9321" s="5">
        <f>IF(B9321&gt;60,1,0)
+ IF(O9321&gt;7,1,0)
+ IF(L9321="Emergency",1,0)
+ IF(T9321="Critical",1,0)</f>
        <v>3</v>
      </c>
      <c r="S9321" s="6" t="str">
        <f>IF(R9321&lt;=1,"Low",
IF(R9321=2,"Medium","High"))</f>
        <v>High</v>
      </c>
      <c r="T9321" s="1" t="s">
        <v>49</v>
      </c>
    </row>
    <row r="9322" spans="1:20">
      <c r="A9322" s="1" t="s">
        <v>24922</v>
      </c>
      <c r="B9322" s="1">
        <v>26</v>
      </c>
      <c r="C9322" s="1" t="s">
        <v>21</v>
      </c>
      <c r="D9322" s="1" t="s">
        <v>68</v>
      </c>
      <c r="E9322" s="1" t="s">
        <v>74</v>
      </c>
      <c r="F9322" s="2">
        <v>43536</v>
      </c>
      <c r="G9322" s="1" t="s">
        <v>24923</v>
      </c>
      <c r="H9322" s="1" t="s">
        <v>24924</v>
      </c>
      <c r="I9322" s="1" t="s">
        <v>26</v>
      </c>
      <c r="J9322" s="3">
        <v>11734.302836704799</v>
      </c>
      <c r="K9322" s="1">
        <v>125</v>
      </c>
      <c r="L9322" s="1" t="s">
        <v>37</v>
      </c>
      <c r="M9322" s="2">
        <v>43565</v>
      </c>
      <c r="N9322" s="1" t="s">
        <v>28</v>
      </c>
      <c r="O9322" s="1">
        <f>M9322-F9322</f>
        <v>29</v>
      </c>
      <c r="P9322" s="1" t="str">
        <f>IF(B9322&lt;=17,"Teen",
IF(B9322&lt;=25,"Young Adult",
IF(B9322&lt;=35,"Adult",
IF(B9322&lt;=50,"Middle Age","Senior"))))</f>
        <v>Adult</v>
      </c>
      <c r="Q9322" s="3">
        <f>J9322/O9322</f>
        <v>404.63113230016546</v>
      </c>
      <c r="R9322" s="5">
        <f>IF(B9322&gt;60,1,0)
+ IF(O9322&gt;7,1,0)
+ IF(L9322="Emergency",1,0)
+ IF(T9322="Critical",1,0)</f>
        <v>1</v>
      </c>
      <c r="S9322" s="6" t="str">
        <f>IF(R9322&lt;=1,"Low",
IF(R9322=2,"Medium","High"))</f>
        <v>Low</v>
      </c>
      <c r="T9322" s="1" t="s">
        <v>49</v>
      </c>
    </row>
    <row r="9323" spans="1:20">
      <c r="A9323" s="1" t="s">
        <v>24925</v>
      </c>
      <c r="B9323" s="1">
        <v>64</v>
      </c>
      <c r="C9323" s="1" t="s">
        <v>21</v>
      </c>
      <c r="D9323" s="1" t="s">
        <v>73</v>
      </c>
      <c r="E9323" s="1" t="s">
        <v>84</v>
      </c>
      <c r="F9323" s="2">
        <v>43536</v>
      </c>
      <c r="G9323" s="1" t="s">
        <v>10224</v>
      </c>
      <c r="H9323" s="1" t="s">
        <v>24926</v>
      </c>
      <c r="I9323" s="1" t="s">
        <v>56</v>
      </c>
      <c r="J9323" s="3">
        <v>20852.648987645702</v>
      </c>
      <c r="K9323" s="1">
        <v>489</v>
      </c>
      <c r="L9323" s="1" t="s">
        <v>42</v>
      </c>
      <c r="M9323" s="2">
        <v>43562</v>
      </c>
      <c r="N9323" s="1" t="s">
        <v>48</v>
      </c>
      <c r="O9323" s="1">
        <f>M9323-F9323</f>
        <v>26</v>
      </c>
      <c r="P9323" s="1" t="str">
        <f>IF(B9323&lt;=17,"Teen",
IF(B9323&lt;=25,"Young Adult",
IF(B9323&lt;=35,"Adult",
IF(B9323&lt;=50,"Middle Age","Senior"))))</f>
        <v>Senior</v>
      </c>
      <c r="Q9323" s="3">
        <f>J9323/O9323</f>
        <v>802.02496106329625</v>
      </c>
      <c r="R9323" s="5">
        <f>IF(B9323&gt;60,1,0)
+ IF(O9323&gt;7,1,0)
+ IF(L9323="Emergency",1,0)
+ IF(T9323="Critical",1,0)</f>
        <v>3</v>
      </c>
      <c r="S9323" s="6" t="str">
        <f>IF(R9323&lt;=1,"Low",
IF(R9323=2,"Medium","High"))</f>
        <v>High</v>
      </c>
      <c r="T9323" s="1" t="s">
        <v>71</v>
      </c>
    </row>
    <row r="9324" spans="1:20">
      <c r="A9324" s="1" t="s">
        <v>3210</v>
      </c>
      <c r="B9324" s="1">
        <v>58</v>
      </c>
      <c r="C9324" s="1" t="s">
        <v>21</v>
      </c>
      <c r="D9324" s="1" t="s">
        <v>32</v>
      </c>
      <c r="E9324" s="1" t="s">
        <v>23</v>
      </c>
      <c r="F9324" s="2">
        <v>43535</v>
      </c>
      <c r="G9324" s="1" t="s">
        <v>24927</v>
      </c>
      <c r="H9324" s="1" t="s">
        <v>1576</v>
      </c>
      <c r="I9324" s="1" t="s">
        <v>65</v>
      </c>
      <c r="J9324" s="3">
        <v>6584.5438345926696</v>
      </c>
      <c r="K9324" s="1">
        <v>271</v>
      </c>
      <c r="L9324" s="1" t="s">
        <v>27</v>
      </c>
      <c r="M9324" s="2">
        <v>43538</v>
      </c>
      <c r="N9324" s="1" t="s">
        <v>38</v>
      </c>
      <c r="O9324" s="1">
        <f>M9324-F9324</f>
        <v>3</v>
      </c>
      <c r="P9324" s="1" t="str">
        <f>IF(B9324&lt;=17,"Teen",
IF(B9324&lt;=25,"Young Adult",
IF(B9324&lt;=35,"Adult",
IF(B9324&lt;=50,"Middle Age","Senior"))))</f>
        <v>Senior</v>
      </c>
      <c r="Q9324" s="3">
        <f>J9324/O9324</f>
        <v>2194.8479448642233</v>
      </c>
      <c r="R9324" s="5">
        <f>IF(B9324&gt;60,1,0)
+ IF(O9324&gt;7,1,0)
+ IF(L9324="Emergency",1,0)
+ IF(T9324="Critical",1,0)</f>
        <v>0</v>
      </c>
      <c r="S9324" s="6" t="str">
        <f>IF(R9324&lt;=1,"Low",
IF(R9324=2,"Medium","High"))</f>
        <v>Low</v>
      </c>
      <c r="T9324" s="1" t="s">
        <v>49</v>
      </c>
    </row>
    <row r="9325" spans="1:20">
      <c r="A9325" s="1" t="s">
        <v>24928</v>
      </c>
      <c r="B9325" s="1">
        <v>40</v>
      </c>
      <c r="C9325" s="1" t="s">
        <v>21</v>
      </c>
      <c r="D9325" s="1" t="s">
        <v>52</v>
      </c>
      <c r="E9325" s="1" t="s">
        <v>53</v>
      </c>
      <c r="F9325" s="2">
        <v>43535</v>
      </c>
      <c r="G9325" s="1" t="s">
        <v>24929</v>
      </c>
      <c r="H9325" s="1" t="s">
        <v>5367</v>
      </c>
      <c r="I9325" s="1" t="s">
        <v>56</v>
      </c>
      <c r="J9325" s="3">
        <v>20929.386421442101</v>
      </c>
      <c r="K9325" s="1">
        <v>189</v>
      </c>
      <c r="L9325" s="1" t="s">
        <v>42</v>
      </c>
      <c r="M9325" s="2">
        <v>43551</v>
      </c>
      <c r="N9325" s="1" t="s">
        <v>97</v>
      </c>
      <c r="O9325" s="1">
        <f>M9325-F9325</f>
        <v>16</v>
      </c>
      <c r="P9325" s="1" t="str">
        <f>IF(B9325&lt;=17,"Teen",
IF(B9325&lt;=25,"Young Adult",
IF(B9325&lt;=35,"Adult",
IF(B9325&lt;=50,"Middle Age","Senior"))))</f>
        <v>Middle Age</v>
      </c>
      <c r="Q9325" s="3">
        <f>J9325/O9325</f>
        <v>1308.0866513401313</v>
      </c>
      <c r="R9325" s="5">
        <f>IF(B9325&gt;60,1,0)
+ IF(O9325&gt;7,1,0)
+ IF(L9325="Emergency",1,0)
+ IF(T9325="Critical",1,0)</f>
        <v>2</v>
      </c>
      <c r="S9325" s="6" t="str">
        <f>IF(R9325&lt;=1,"Low",
IF(R9325=2,"Medium","High"))</f>
        <v>Medium</v>
      </c>
      <c r="T9325" s="1" t="s">
        <v>49</v>
      </c>
    </row>
    <row r="9326" spans="1:20">
      <c r="A9326" s="1" t="s">
        <v>24930</v>
      </c>
      <c r="B9326" s="1">
        <v>24</v>
      </c>
      <c r="C9326" s="1" t="s">
        <v>21</v>
      </c>
      <c r="D9326" s="1" t="s">
        <v>68</v>
      </c>
      <c r="E9326" s="1" t="s">
        <v>45</v>
      </c>
      <c r="F9326" s="2">
        <v>43535</v>
      </c>
      <c r="G9326" s="1" t="s">
        <v>24931</v>
      </c>
      <c r="H9326" s="1" t="s">
        <v>24932</v>
      </c>
      <c r="I9326" s="1" t="s">
        <v>36</v>
      </c>
      <c r="J9326" s="3">
        <v>23316.6011491838</v>
      </c>
      <c r="K9326" s="1">
        <v>147</v>
      </c>
      <c r="L9326" s="1" t="s">
        <v>27</v>
      </c>
      <c r="M9326" s="2">
        <v>43543</v>
      </c>
      <c r="N9326" s="1" t="s">
        <v>48</v>
      </c>
      <c r="O9326" s="1">
        <f>M9326-F9326</f>
        <v>8</v>
      </c>
      <c r="P9326" s="1" t="str">
        <f>IF(B9326&lt;=17,"Teen",
IF(B9326&lt;=25,"Young Adult",
IF(B9326&lt;=35,"Adult",
IF(B9326&lt;=50,"Middle Age","Senior"))))</f>
        <v>Young Adult</v>
      </c>
      <c r="Q9326" s="3">
        <f>J9326/O9326</f>
        <v>2914.575143647975</v>
      </c>
      <c r="R9326" s="5">
        <f>IF(B9326&gt;60,1,0)
+ IF(O9326&gt;7,1,0)
+ IF(L9326="Emergency",1,0)
+ IF(T9326="Critical",1,0)</f>
        <v>1</v>
      </c>
      <c r="S9326" s="6" t="str">
        <f>IF(R9326&lt;=1,"Low",
IF(R9326=2,"Medium","High"))</f>
        <v>Low</v>
      </c>
      <c r="T9326" s="1" t="s">
        <v>29</v>
      </c>
    </row>
    <row r="9327" spans="1:20">
      <c r="A9327" s="1" t="s">
        <v>24933</v>
      </c>
      <c r="B9327" s="1">
        <v>67</v>
      </c>
      <c r="C9327" s="1" t="s">
        <v>51</v>
      </c>
      <c r="D9327" s="1" t="s">
        <v>91</v>
      </c>
      <c r="E9327" s="1" t="s">
        <v>74</v>
      </c>
      <c r="F9327" s="2">
        <v>43535</v>
      </c>
      <c r="G9327" s="1" t="s">
        <v>24934</v>
      </c>
      <c r="H9327" s="1" t="s">
        <v>24935</v>
      </c>
      <c r="I9327" s="1" t="s">
        <v>56</v>
      </c>
      <c r="J9327" s="3">
        <v>28228.3601403291</v>
      </c>
      <c r="K9327" s="1">
        <v>498</v>
      </c>
      <c r="L9327" s="1" t="s">
        <v>42</v>
      </c>
      <c r="M9327" s="2">
        <v>43548</v>
      </c>
      <c r="N9327" s="1" t="s">
        <v>38</v>
      </c>
      <c r="O9327" s="1">
        <f>M9327-F9327</f>
        <v>13</v>
      </c>
      <c r="P9327" s="1" t="str">
        <f>IF(B9327&lt;=17,"Teen",
IF(B9327&lt;=25,"Young Adult",
IF(B9327&lt;=35,"Adult",
IF(B9327&lt;=50,"Middle Age","Senior"))))</f>
        <v>Senior</v>
      </c>
      <c r="Q9327" s="3">
        <f>J9327/O9327</f>
        <v>2171.412318486854</v>
      </c>
      <c r="R9327" s="5">
        <f>IF(B9327&gt;60,1,0)
+ IF(O9327&gt;7,1,0)
+ IF(L9327="Emergency",1,0)
+ IF(T9327="Critical",1,0)</f>
        <v>3</v>
      </c>
      <c r="S9327" s="6" t="str">
        <f>IF(R9327&lt;=1,"Low",
IF(R9327=2,"Medium","High"))</f>
        <v>High</v>
      </c>
      <c r="T9327" s="1" t="s">
        <v>71</v>
      </c>
    </row>
    <row r="9328" spans="1:20">
      <c r="A9328" s="1" t="s">
        <v>24936</v>
      </c>
      <c r="B9328" s="1">
        <v>40</v>
      </c>
      <c r="C9328" s="1" t="s">
        <v>51</v>
      </c>
      <c r="D9328" s="1" t="s">
        <v>44</v>
      </c>
      <c r="E9328" s="1" t="s">
        <v>74</v>
      </c>
      <c r="F9328" s="2">
        <v>43535</v>
      </c>
      <c r="G9328" s="1" t="s">
        <v>24937</v>
      </c>
      <c r="H9328" s="1" t="s">
        <v>24938</v>
      </c>
      <c r="I9328" s="1" t="s">
        <v>26</v>
      </c>
      <c r="J9328" s="3">
        <v>49438.007606175699</v>
      </c>
      <c r="K9328" s="1">
        <v>347</v>
      </c>
      <c r="L9328" s="1" t="s">
        <v>42</v>
      </c>
      <c r="M9328" s="2">
        <v>43552</v>
      </c>
      <c r="N9328" s="1" t="s">
        <v>66</v>
      </c>
      <c r="O9328" s="1">
        <f>M9328-F9328</f>
        <v>17</v>
      </c>
      <c r="P9328" s="1" t="str">
        <f>IF(B9328&lt;=17,"Teen",
IF(B9328&lt;=25,"Young Adult",
IF(B9328&lt;=35,"Adult",
IF(B9328&lt;=50,"Middle Age","Senior"))))</f>
        <v>Middle Age</v>
      </c>
      <c r="Q9328" s="3">
        <f>J9328/O9328</f>
        <v>2908.1180944809234</v>
      </c>
      <c r="R9328" s="5">
        <f>IF(B9328&gt;60,1,0)
+ IF(O9328&gt;7,1,0)
+ IF(L9328="Emergency",1,0)
+ IF(T9328="Critical",1,0)</f>
        <v>2</v>
      </c>
      <c r="S9328" s="6" t="str">
        <f>IF(R9328&lt;=1,"Low",
IF(R9328=2,"Medium","High"))</f>
        <v>Medium</v>
      </c>
      <c r="T9328" s="1" t="s">
        <v>29</v>
      </c>
    </row>
    <row r="9329" spans="1:20">
      <c r="A9329" s="1" t="s">
        <v>24939</v>
      </c>
      <c r="B9329" s="1">
        <v>81</v>
      </c>
      <c r="C9329" s="1" t="s">
        <v>51</v>
      </c>
      <c r="D9329" s="1" t="s">
        <v>44</v>
      </c>
      <c r="E9329" s="1" t="s">
        <v>84</v>
      </c>
      <c r="F9329" s="2">
        <v>43535</v>
      </c>
      <c r="G9329" s="1" t="s">
        <v>24940</v>
      </c>
      <c r="H9329" s="1" t="s">
        <v>7576</v>
      </c>
      <c r="I9329" s="1" t="s">
        <v>36</v>
      </c>
      <c r="J9329" s="3">
        <v>3416.0378503970701</v>
      </c>
      <c r="K9329" s="1">
        <v>222</v>
      </c>
      <c r="L9329" s="1" t="s">
        <v>37</v>
      </c>
      <c r="M9329" s="2">
        <v>43536</v>
      </c>
      <c r="N9329" s="1" t="s">
        <v>48</v>
      </c>
      <c r="O9329" s="1">
        <f>M9329-F9329</f>
        <v>1</v>
      </c>
      <c r="P9329" s="1" t="str">
        <f>IF(B9329&lt;=17,"Teen",
IF(B9329&lt;=25,"Young Adult",
IF(B9329&lt;=35,"Adult",
IF(B9329&lt;=50,"Middle Age","Senior"))))</f>
        <v>Senior</v>
      </c>
      <c r="Q9329" s="3">
        <f>J9329/O9329</f>
        <v>3416.0378503970701</v>
      </c>
      <c r="R9329" s="5">
        <f>IF(B9329&gt;60,1,0)
+ IF(O9329&gt;7,1,0)
+ IF(L9329="Emergency",1,0)
+ IF(T9329="Critical",1,0)</f>
        <v>1</v>
      </c>
      <c r="S9329" s="6" t="str">
        <f>IF(R9329&lt;=1,"Low",
IF(R9329=2,"Medium","High"))</f>
        <v>Low</v>
      </c>
      <c r="T9329" s="1" t="s">
        <v>49</v>
      </c>
    </row>
    <row r="9330" spans="1:20">
      <c r="A9330" s="1" t="s">
        <v>5398</v>
      </c>
      <c r="B9330" s="1">
        <v>32</v>
      </c>
      <c r="C9330" s="1" t="s">
        <v>21</v>
      </c>
      <c r="D9330" s="1" t="s">
        <v>73</v>
      </c>
      <c r="E9330" s="1" t="s">
        <v>53</v>
      </c>
      <c r="F9330" s="2">
        <v>43535</v>
      </c>
      <c r="G9330" s="1" t="s">
        <v>24941</v>
      </c>
      <c r="H9330" s="1" t="s">
        <v>1408</v>
      </c>
      <c r="I9330" s="1" t="s">
        <v>65</v>
      </c>
      <c r="J9330" s="3">
        <v>14781.3378514828</v>
      </c>
      <c r="K9330" s="1">
        <v>358</v>
      </c>
      <c r="L9330" s="1" t="s">
        <v>27</v>
      </c>
      <c r="M9330" s="2">
        <v>43554</v>
      </c>
      <c r="N9330" s="1" t="s">
        <v>48</v>
      </c>
      <c r="O9330" s="1">
        <f>M9330-F9330</f>
        <v>19</v>
      </c>
      <c r="P9330" s="1" t="str">
        <f>IF(B9330&lt;=17,"Teen",
IF(B9330&lt;=25,"Young Adult",
IF(B9330&lt;=35,"Adult",
IF(B9330&lt;=50,"Middle Age","Senior"))))</f>
        <v>Adult</v>
      </c>
      <c r="Q9330" s="3">
        <f>J9330/O9330</f>
        <v>777.96515007804214</v>
      </c>
      <c r="R9330" s="5">
        <f>IF(B9330&gt;60,1,0)
+ IF(O9330&gt;7,1,0)
+ IF(L9330="Emergency",1,0)
+ IF(T9330="Critical",1,0)</f>
        <v>1</v>
      </c>
      <c r="S9330" s="6" t="str">
        <f>IF(R9330&lt;=1,"Low",
IF(R9330=2,"Medium","High"))</f>
        <v>Low</v>
      </c>
      <c r="T9330" s="1" t="s">
        <v>71</v>
      </c>
    </row>
    <row r="9331" spans="1:20">
      <c r="A9331" s="1" t="s">
        <v>24942</v>
      </c>
      <c r="B9331" s="1">
        <v>42</v>
      </c>
      <c r="C9331" s="1" t="s">
        <v>51</v>
      </c>
      <c r="D9331" s="1" t="s">
        <v>73</v>
      </c>
      <c r="E9331" s="1" t="s">
        <v>23</v>
      </c>
      <c r="F9331" s="2">
        <v>43535</v>
      </c>
      <c r="G9331" s="1" t="s">
        <v>24943</v>
      </c>
      <c r="H9331" s="1" t="s">
        <v>24944</v>
      </c>
      <c r="I9331" s="1" t="s">
        <v>36</v>
      </c>
      <c r="J9331" s="3">
        <v>19400.181370063699</v>
      </c>
      <c r="K9331" s="1">
        <v>442</v>
      </c>
      <c r="L9331" s="1" t="s">
        <v>27</v>
      </c>
      <c r="M9331" s="2">
        <v>43558</v>
      </c>
      <c r="N9331" s="1" t="s">
        <v>28</v>
      </c>
      <c r="O9331" s="1">
        <f>M9331-F9331</f>
        <v>23</v>
      </c>
      <c r="P9331" s="1" t="str">
        <f>IF(B9331&lt;=17,"Teen",
IF(B9331&lt;=25,"Young Adult",
IF(B9331&lt;=35,"Adult",
IF(B9331&lt;=50,"Middle Age","Senior"))))</f>
        <v>Middle Age</v>
      </c>
      <c r="Q9331" s="3">
        <f>J9331/O9331</f>
        <v>843.48614652450863</v>
      </c>
      <c r="R9331" s="5">
        <f>IF(B9331&gt;60,1,0)
+ IF(O9331&gt;7,1,0)
+ IF(L9331="Emergency",1,0)
+ IF(T9331="Critical",1,0)</f>
        <v>1</v>
      </c>
      <c r="S9331" s="6" t="str">
        <f>IF(R9331&lt;=1,"Low",
IF(R9331=2,"Medium","High"))</f>
        <v>Low</v>
      </c>
      <c r="T9331" s="1" t="s">
        <v>71</v>
      </c>
    </row>
    <row r="9332" spans="1:20">
      <c r="A9332" s="1" t="s">
        <v>24945</v>
      </c>
      <c r="B9332" s="1">
        <v>71</v>
      </c>
      <c r="C9332" s="1" t="s">
        <v>51</v>
      </c>
      <c r="D9332" s="1" t="s">
        <v>91</v>
      </c>
      <c r="E9332" s="1" t="s">
        <v>84</v>
      </c>
      <c r="F9332" s="2">
        <v>43534</v>
      </c>
      <c r="G9332" s="1" t="s">
        <v>24946</v>
      </c>
      <c r="H9332" s="1" t="s">
        <v>24947</v>
      </c>
      <c r="I9332" s="1" t="s">
        <v>60</v>
      </c>
      <c r="J9332" s="3">
        <v>27564.7357002147</v>
      </c>
      <c r="K9332" s="1">
        <v>162</v>
      </c>
      <c r="L9332" s="1" t="s">
        <v>37</v>
      </c>
      <c r="M9332" s="2">
        <v>43557</v>
      </c>
      <c r="N9332" s="1" t="s">
        <v>28</v>
      </c>
      <c r="O9332" s="1">
        <f>M9332-F9332</f>
        <v>23</v>
      </c>
      <c r="P9332" s="1" t="str">
        <f>IF(B9332&lt;=17,"Teen",
IF(B9332&lt;=25,"Young Adult",
IF(B9332&lt;=35,"Adult",
IF(B9332&lt;=50,"Middle Age","Senior"))))</f>
        <v>Senior</v>
      </c>
      <c r="Q9332" s="3">
        <f>J9332/O9332</f>
        <v>1198.4667695745522</v>
      </c>
      <c r="R9332" s="5">
        <f>IF(B9332&gt;60,1,0)
+ IF(O9332&gt;7,1,0)
+ IF(L9332="Emergency",1,0)
+ IF(T9332="Critical",1,0)</f>
        <v>2</v>
      </c>
      <c r="S9332" s="6" t="str">
        <f>IF(R9332&lt;=1,"Low",
IF(R9332=2,"Medium","High"))</f>
        <v>Medium</v>
      </c>
      <c r="T9332" s="1" t="s">
        <v>71</v>
      </c>
    </row>
    <row r="9333" spans="1:20">
      <c r="A9333" s="1" t="s">
        <v>1350</v>
      </c>
      <c r="B9333" s="1">
        <v>47</v>
      </c>
      <c r="C9333" s="1" t="s">
        <v>51</v>
      </c>
      <c r="D9333" s="1" t="s">
        <v>32</v>
      </c>
      <c r="E9333" s="1" t="s">
        <v>23</v>
      </c>
      <c r="F9333" s="2">
        <v>43534</v>
      </c>
      <c r="G9333" s="1" t="s">
        <v>24948</v>
      </c>
      <c r="H9333" s="1" t="s">
        <v>24949</v>
      </c>
      <c r="I9333" s="1" t="s">
        <v>65</v>
      </c>
      <c r="J9333" s="3">
        <v>42331.918301440201</v>
      </c>
      <c r="K9333" s="1">
        <v>416</v>
      </c>
      <c r="L9333" s="1" t="s">
        <v>37</v>
      </c>
      <c r="M9333" s="2">
        <v>43549</v>
      </c>
      <c r="N9333" s="1" t="s">
        <v>97</v>
      </c>
      <c r="O9333" s="1">
        <f>M9333-F9333</f>
        <v>15</v>
      </c>
      <c r="P9333" s="1" t="str">
        <f>IF(B9333&lt;=17,"Teen",
IF(B9333&lt;=25,"Young Adult",
IF(B9333&lt;=35,"Adult",
IF(B9333&lt;=50,"Middle Age","Senior"))))</f>
        <v>Middle Age</v>
      </c>
      <c r="Q9333" s="3">
        <f>J9333/O9333</f>
        <v>2822.1278867626802</v>
      </c>
      <c r="R9333" s="5">
        <f>IF(B9333&gt;60,1,0)
+ IF(O9333&gt;7,1,0)
+ IF(L9333="Emergency",1,0)
+ IF(T9333="Critical",1,0)</f>
        <v>1</v>
      </c>
      <c r="S9333" s="6" t="str">
        <f>IF(R9333&lt;=1,"Low",
IF(R9333=2,"Medium","High"))</f>
        <v>Low</v>
      </c>
      <c r="T9333" s="1" t="s">
        <v>29</v>
      </c>
    </row>
    <row r="9334" spans="1:20">
      <c r="A9334" s="1" t="s">
        <v>24950</v>
      </c>
      <c r="B9334" s="1">
        <v>81</v>
      </c>
      <c r="C9334" s="1" t="s">
        <v>51</v>
      </c>
      <c r="D9334" s="1" t="s">
        <v>68</v>
      </c>
      <c r="E9334" s="1" t="s">
        <v>53</v>
      </c>
      <c r="F9334" s="2">
        <v>43534</v>
      </c>
      <c r="G9334" s="1" t="s">
        <v>9259</v>
      </c>
      <c r="H9334" s="1" t="s">
        <v>24951</v>
      </c>
      <c r="I9334" s="1" t="s">
        <v>60</v>
      </c>
      <c r="J9334" s="3">
        <v>23862.6282864528</v>
      </c>
      <c r="K9334" s="1">
        <v>235</v>
      </c>
      <c r="L9334" s="1" t="s">
        <v>37</v>
      </c>
      <c r="M9334" s="2">
        <v>43543</v>
      </c>
      <c r="N9334" s="1" t="s">
        <v>66</v>
      </c>
      <c r="O9334" s="1">
        <f>M9334-F9334</f>
        <v>9</v>
      </c>
      <c r="P9334" s="1" t="str">
        <f>IF(B9334&lt;=17,"Teen",
IF(B9334&lt;=25,"Young Adult",
IF(B9334&lt;=35,"Adult",
IF(B9334&lt;=50,"Middle Age","Senior"))))</f>
        <v>Senior</v>
      </c>
      <c r="Q9334" s="3">
        <f>J9334/O9334</f>
        <v>2651.4031429391998</v>
      </c>
      <c r="R9334" s="5">
        <f>IF(B9334&gt;60,1,0)
+ IF(O9334&gt;7,1,0)
+ IF(L9334="Emergency",1,0)
+ IF(T9334="Critical",1,0)</f>
        <v>2</v>
      </c>
      <c r="S9334" s="6" t="str">
        <f>IF(R9334&lt;=1,"Low",
IF(R9334=2,"Medium","High"))</f>
        <v>Medium</v>
      </c>
      <c r="T9334" s="1" t="s">
        <v>71</v>
      </c>
    </row>
    <row r="9335" spans="1:20">
      <c r="A9335" s="1" t="s">
        <v>24952</v>
      </c>
      <c r="B9335" s="1">
        <v>53</v>
      </c>
      <c r="C9335" s="1" t="s">
        <v>21</v>
      </c>
      <c r="D9335" s="1" t="s">
        <v>62</v>
      </c>
      <c r="E9335" s="1" t="s">
        <v>84</v>
      </c>
      <c r="F9335" s="2">
        <v>43534</v>
      </c>
      <c r="G9335" s="1" t="s">
        <v>24953</v>
      </c>
      <c r="H9335" s="1" t="s">
        <v>24954</v>
      </c>
      <c r="I9335" s="1" t="s">
        <v>65</v>
      </c>
      <c r="J9335" s="3">
        <v>26377.985266195599</v>
      </c>
      <c r="K9335" s="1">
        <v>407</v>
      </c>
      <c r="L9335" s="1" t="s">
        <v>37</v>
      </c>
      <c r="M9335" s="2">
        <v>43542</v>
      </c>
      <c r="N9335" s="1" t="s">
        <v>28</v>
      </c>
      <c r="O9335" s="1">
        <f>M9335-F9335</f>
        <v>8</v>
      </c>
      <c r="P9335" s="1" t="str">
        <f>IF(B9335&lt;=17,"Teen",
IF(B9335&lt;=25,"Young Adult",
IF(B9335&lt;=35,"Adult",
IF(B9335&lt;=50,"Middle Age","Senior"))))</f>
        <v>Senior</v>
      </c>
      <c r="Q9335" s="3">
        <f>J9335/O9335</f>
        <v>3297.2481582744499</v>
      </c>
      <c r="R9335" s="5">
        <f>IF(B9335&gt;60,1,0)
+ IF(O9335&gt;7,1,0)
+ IF(L9335="Emergency",1,0)
+ IF(T9335="Critical",1,0)</f>
        <v>1</v>
      </c>
      <c r="S9335" s="6" t="str">
        <f>IF(R9335&lt;=1,"Low",
IF(R9335=2,"Medium","High"))</f>
        <v>Low</v>
      </c>
      <c r="T9335" s="1" t="s">
        <v>49</v>
      </c>
    </row>
    <row r="9336" spans="1:20">
      <c r="A9336" s="1" t="s">
        <v>24955</v>
      </c>
      <c r="B9336" s="1">
        <v>54</v>
      </c>
      <c r="C9336" s="1" t="s">
        <v>51</v>
      </c>
      <c r="D9336" s="1" t="s">
        <v>44</v>
      </c>
      <c r="E9336" s="1" t="s">
        <v>23</v>
      </c>
      <c r="F9336" s="2">
        <v>43534</v>
      </c>
      <c r="G9336" s="1" t="s">
        <v>22737</v>
      </c>
      <c r="H9336" s="1" t="s">
        <v>2759</v>
      </c>
      <c r="I9336" s="1" t="s">
        <v>36</v>
      </c>
      <c r="J9336" s="3">
        <v>31379.5289449665</v>
      </c>
      <c r="K9336" s="1">
        <v>264</v>
      </c>
      <c r="L9336" s="1" t="s">
        <v>27</v>
      </c>
      <c r="M9336" s="2">
        <v>43558</v>
      </c>
      <c r="N9336" s="1" t="s">
        <v>48</v>
      </c>
      <c r="O9336" s="1">
        <f>M9336-F9336</f>
        <v>24</v>
      </c>
      <c r="P9336" s="1" t="str">
        <f>IF(B9336&lt;=17,"Teen",
IF(B9336&lt;=25,"Young Adult",
IF(B9336&lt;=35,"Adult",
IF(B9336&lt;=50,"Middle Age","Senior"))))</f>
        <v>Senior</v>
      </c>
      <c r="Q9336" s="3">
        <f>J9336/O9336</f>
        <v>1307.4803727069375</v>
      </c>
      <c r="R9336" s="5">
        <f>IF(B9336&gt;60,1,0)
+ IF(O9336&gt;7,1,0)
+ IF(L9336="Emergency",1,0)
+ IF(T9336="Critical",1,0)</f>
        <v>1</v>
      </c>
      <c r="S9336" s="6" t="str">
        <f>IF(R9336&lt;=1,"Low",
IF(R9336=2,"Medium","High"))</f>
        <v>Low</v>
      </c>
      <c r="T9336" s="1" t="s">
        <v>71</v>
      </c>
    </row>
    <row r="9337" spans="1:20">
      <c r="A9337" s="1" t="s">
        <v>24956</v>
      </c>
      <c r="B9337" s="1">
        <v>67</v>
      </c>
      <c r="C9337" s="1" t="s">
        <v>51</v>
      </c>
      <c r="D9337" s="1" t="s">
        <v>91</v>
      </c>
      <c r="E9337" s="1" t="s">
        <v>74</v>
      </c>
      <c r="F9337" s="2">
        <v>43534</v>
      </c>
      <c r="G9337" s="1" t="s">
        <v>24957</v>
      </c>
      <c r="H9337" s="1" t="s">
        <v>24958</v>
      </c>
      <c r="I9337" s="1" t="s">
        <v>26</v>
      </c>
      <c r="J9337" s="3">
        <v>39080.086272553701</v>
      </c>
      <c r="K9337" s="1">
        <v>111</v>
      </c>
      <c r="L9337" s="1" t="s">
        <v>27</v>
      </c>
      <c r="M9337" s="2">
        <v>43545</v>
      </c>
      <c r="N9337" s="1" t="s">
        <v>48</v>
      </c>
      <c r="O9337" s="1">
        <f>M9337-F9337</f>
        <v>11</v>
      </c>
      <c r="P9337" s="1" t="str">
        <f>IF(B9337&lt;=17,"Teen",
IF(B9337&lt;=25,"Young Adult",
IF(B9337&lt;=35,"Adult",
IF(B9337&lt;=50,"Middle Age","Senior"))))</f>
        <v>Senior</v>
      </c>
      <c r="Q9337" s="3">
        <f>J9337/O9337</f>
        <v>3552.7351156867003</v>
      </c>
      <c r="R9337" s="5">
        <f>IF(B9337&gt;60,1,0)
+ IF(O9337&gt;7,1,0)
+ IF(L9337="Emergency",1,0)
+ IF(T9337="Critical",1,0)</f>
        <v>2</v>
      </c>
      <c r="S9337" s="6" t="str">
        <f>IF(R9337&lt;=1,"Low",
IF(R9337=2,"Medium","High"))</f>
        <v>Medium</v>
      </c>
      <c r="T9337" s="1" t="s">
        <v>71</v>
      </c>
    </row>
    <row r="9338" spans="1:20">
      <c r="A9338" s="1" t="s">
        <v>24959</v>
      </c>
      <c r="B9338" s="1">
        <v>77</v>
      </c>
      <c r="C9338" s="1" t="s">
        <v>21</v>
      </c>
      <c r="D9338" s="1" t="s">
        <v>32</v>
      </c>
      <c r="E9338" s="1" t="s">
        <v>74</v>
      </c>
      <c r="F9338" s="2">
        <v>43534</v>
      </c>
      <c r="G9338" s="1" t="s">
        <v>24960</v>
      </c>
      <c r="H9338" s="1" t="s">
        <v>24961</v>
      </c>
      <c r="I9338" s="1" t="s">
        <v>56</v>
      </c>
      <c r="J9338" s="3">
        <v>33048.607388670003</v>
      </c>
      <c r="K9338" s="1">
        <v>108</v>
      </c>
      <c r="L9338" s="1" t="s">
        <v>42</v>
      </c>
      <c r="M9338" s="2">
        <v>43542</v>
      </c>
      <c r="N9338" s="1" t="s">
        <v>97</v>
      </c>
      <c r="O9338" s="1">
        <f>M9338-F9338</f>
        <v>8</v>
      </c>
      <c r="P9338" s="1" t="str">
        <f>IF(B9338&lt;=17,"Teen",
IF(B9338&lt;=25,"Young Adult",
IF(B9338&lt;=35,"Adult",
IF(B9338&lt;=50,"Middle Age","Senior"))))</f>
        <v>Senior</v>
      </c>
      <c r="Q9338" s="3">
        <f>J9338/O9338</f>
        <v>4131.0759235837504</v>
      </c>
      <c r="R9338" s="5">
        <f>IF(B9338&gt;60,1,0)
+ IF(O9338&gt;7,1,0)
+ IF(L9338="Emergency",1,0)
+ IF(T9338="Critical",1,0)</f>
        <v>3</v>
      </c>
      <c r="S9338" s="6" t="str">
        <f>IF(R9338&lt;=1,"Low",
IF(R9338=2,"Medium","High"))</f>
        <v>High</v>
      </c>
      <c r="T9338" s="1" t="s">
        <v>49</v>
      </c>
    </row>
    <row r="9339" spans="1:20">
      <c r="A9339" s="1" t="s">
        <v>24962</v>
      </c>
      <c r="B9339" s="1">
        <v>40</v>
      </c>
      <c r="C9339" s="1" t="s">
        <v>51</v>
      </c>
      <c r="D9339" s="1" t="s">
        <v>91</v>
      </c>
      <c r="E9339" s="1" t="s">
        <v>33</v>
      </c>
      <c r="F9339" s="2">
        <v>43534</v>
      </c>
      <c r="G9339" s="1" t="s">
        <v>24963</v>
      </c>
      <c r="H9339" s="1" t="s">
        <v>24964</v>
      </c>
      <c r="I9339" s="1" t="s">
        <v>56</v>
      </c>
      <c r="J9339" s="3">
        <v>37746.779033824198</v>
      </c>
      <c r="K9339" s="1">
        <v>463</v>
      </c>
      <c r="L9339" s="1" t="s">
        <v>42</v>
      </c>
      <c r="M9339" s="2">
        <v>43545</v>
      </c>
      <c r="N9339" s="1" t="s">
        <v>66</v>
      </c>
      <c r="O9339" s="1">
        <f>M9339-F9339</f>
        <v>11</v>
      </c>
      <c r="P9339" s="1" t="str">
        <f>IF(B9339&lt;=17,"Teen",
IF(B9339&lt;=25,"Young Adult",
IF(B9339&lt;=35,"Adult",
IF(B9339&lt;=50,"Middle Age","Senior"))))</f>
        <v>Middle Age</v>
      </c>
      <c r="Q9339" s="3">
        <f>J9339/O9339</f>
        <v>3431.5253667112906</v>
      </c>
      <c r="R9339" s="5">
        <f>IF(B9339&gt;60,1,0)
+ IF(O9339&gt;7,1,0)
+ IF(L9339="Emergency",1,0)
+ IF(T9339="Critical",1,0)</f>
        <v>2</v>
      </c>
      <c r="S9339" s="6" t="str">
        <f>IF(R9339&lt;=1,"Low",
IF(R9339=2,"Medium","High"))</f>
        <v>Medium</v>
      </c>
      <c r="T9339" s="1" t="s">
        <v>71</v>
      </c>
    </row>
    <row r="9340" spans="1:20">
      <c r="A9340" s="1" t="s">
        <v>9585</v>
      </c>
      <c r="B9340" s="1">
        <v>72</v>
      </c>
      <c r="C9340" s="1" t="s">
        <v>21</v>
      </c>
      <c r="D9340" s="1" t="s">
        <v>52</v>
      </c>
      <c r="E9340" s="1" t="s">
        <v>53</v>
      </c>
      <c r="F9340" s="2">
        <v>43533</v>
      </c>
      <c r="G9340" s="1" t="s">
        <v>24965</v>
      </c>
      <c r="H9340" s="1" t="s">
        <v>24966</v>
      </c>
      <c r="I9340" s="1" t="s">
        <v>26</v>
      </c>
      <c r="J9340" s="3">
        <v>9221.5702656110097</v>
      </c>
      <c r="K9340" s="1">
        <v>415</v>
      </c>
      <c r="L9340" s="1" t="s">
        <v>27</v>
      </c>
      <c r="M9340" s="2">
        <v>43540</v>
      </c>
      <c r="N9340" s="1" t="s">
        <v>38</v>
      </c>
      <c r="O9340" s="1">
        <f>M9340-F9340</f>
        <v>7</v>
      </c>
      <c r="P9340" s="1" t="str">
        <f>IF(B9340&lt;=17,"Teen",
IF(B9340&lt;=25,"Young Adult",
IF(B9340&lt;=35,"Adult",
IF(B9340&lt;=50,"Middle Age","Senior"))))</f>
        <v>Senior</v>
      </c>
      <c r="Q9340" s="3">
        <f>J9340/O9340</f>
        <v>1317.3671808015729</v>
      </c>
      <c r="R9340" s="5">
        <f>IF(B9340&gt;60,1,0)
+ IF(O9340&gt;7,1,0)
+ IF(L9340="Emergency",1,0)
+ IF(T9340="Critical",1,0)</f>
        <v>1</v>
      </c>
      <c r="S9340" s="6" t="str">
        <f>IF(R9340&lt;=1,"Low",
IF(R9340=2,"Medium","High"))</f>
        <v>Low</v>
      </c>
      <c r="T9340" s="1" t="s">
        <v>29</v>
      </c>
    </row>
    <row r="9341" spans="1:20">
      <c r="A9341" s="1" t="s">
        <v>23538</v>
      </c>
      <c r="B9341" s="1">
        <v>53</v>
      </c>
      <c r="C9341" s="1" t="s">
        <v>51</v>
      </c>
      <c r="D9341" s="1" t="s">
        <v>44</v>
      </c>
      <c r="E9341" s="1" t="s">
        <v>23</v>
      </c>
      <c r="F9341" s="2">
        <v>43533</v>
      </c>
      <c r="G9341" s="1" t="s">
        <v>24967</v>
      </c>
      <c r="H9341" s="1" t="s">
        <v>24968</v>
      </c>
      <c r="I9341" s="1" t="s">
        <v>36</v>
      </c>
      <c r="J9341" s="3">
        <v>20485.0530568262</v>
      </c>
      <c r="K9341" s="1">
        <v>312</v>
      </c>
      <c r="L9341" s="1" t="s">
        <v>37</v>
      </c>
      <c r="M9341" s="2">
        <v>43552</v>
      </c>
      <c r="N9341" s="1" t="s">
        <v>38</v>
      </c>
      <c r="O9341" s="1">
        <f>M9341-F9341</f>
        <v>19</v>
      </c>
      <c r="P9341" s="1" t="str">
        <f>IF(B9341&lt;=17,"Teen",
IF(B9341&lt;=25,"Young Adult",
IF(B9341&lt;=35,"Adult",
IF(B9341&lt;=50,"Middle Age","Senior"))))</f>
        <v>Senior</v>
      </c>
      <c r="Q9341" s="3">
        <f>J9341/O9341</f>
        <v>1078.160687201379</v>
      </c>
      <c r="R9341" s="5">
        <f>IF(B9341&gt;60,1,0)
+ IF(O9341&gt;7,1,0)
+ IF(L9341="Emergency",1,0)
+ IF(T9341="Critical",1,0)</f>
        <v>1</v>
      </c>
      <c r="S9341" s="6" t="str">
        <f>IF(R9341&lt;=1,"Low",
IF(R9341=2,"Medium","High"))</f>
        <v>Low</v>
      </c>
      <c r="T9341" s="1" t="s">
        <v>71</v>
      </c>
    </row>
    <row r="9342" spans="1:20">
      <c r="A9342" s="1" t="s">
        <v>24969</v>
      </c>
      <c r="B9342" s="1">
        <v>20</v>
      </c>
      <c r="C9342" s="1" t="s">
        <v>51</v>
      </c>
      <c r="D9342" s="1" t="s">
        <v>68</v>
      </c>
      <c r="E9342" s="1" t="s">
        <v>84</v>
      </c>
      <c r="F9342" s="2">
        <v>43533</v>
      </c>
      <c r="G9342" s="1" t="s">
        <v>24970</v>
      </c>
      <c r="H9342" s="1" t="s">
        <v>24971</v>
      </c>
      <c r="I9342" s="1" t="s">
        <v>56</v>
      </c>
      <c r="J9342" s="3">
        <v>31240.5019921577</v>
      </c>
      <c r="K9342" s="1">
        <v>426</v>
      </c>
      <c r="L9342" s="1" t="s">
        <v>42</v>
      </c>
      <c r="M9342" s="2">
        <v>43560</v>
      </c>
      <c r="N9342" s="1" t="s">
        <v>66</v>
      </c>
      <c r="O9342" s="1">
        <f>M9342-F9342</f>
        <v>27</v>
      </c>
      <c r="P9342" s="1" t="str">
        <f>IF(B9342&lt;=17,"Teen",
IF(B9342&lt;=25,"Young Adult",
IF(B9342&lt;=35,"Adult",
IF(B9342&lt;=50,"Middle Age","Senior"))))</f>
        <v>Young Adult</v>
      </c>
      <c r="Q9342" s="3">
        <f>J9342/O9342</f>
        <v>1157.0556293391742</v>
      </c>
      <c r="R9342" s="5">
        <f>IF(B9342&gt;60,1,0)
+ IF(O9342&gt;7,1,0)
+ IF(L9342="Emergency",1,0)
+ IF(T9342="Critical",1,0)</f>
        <v>2</v>
      </c>
      <c r="S9342" s="6" t="str">
        <f>IF(R9342&lt;=1,"Low",
IF(R9342=2,"Medium","High"))</f>
        <v>Medium</v>
      </c>
      <c r="T9342" s="1" t="s">
        <v>49</v>
      </c>
    </row>
    <row r="9343" spans="1:20">
      <c r="A9343" s="1" t="s">
        <v>17778</v>
      </c>
      <c r="B9343" s="1">
        <v>23</v>
      </c>
      <c r="C9343" s="1" t="s">
        <v>21</v>
      </c>
      <c r="D9343" s="1" t="s">
        <v>52</v>
      </c>
      <c r="E9343" s="1" t="s">
        <v>33</v>
      </c>
      <c r="F9343" s="2">
        <v>43533</v>
      </c>
      <c r="G9343" s="1" t="s">
        <v>24972</v>
      </c>
      <c r="H9343" s="1" t="s">
        <v>24973</v>
      </c>
      <c r="I9343" s="1" t="s">
        <v>26</v>
      </c>
      <c r="J9343" s="3">
        <v>9935.4322203665197</v>
      </c>
      <c r="K9343" s="1">
        <v>286</v>
      </c>
      <c r="L9343" s="1" t="s">
        <v>37</v>
      </c>
      <c r="M9343" s="2">
        <v>43535</v>
      </c>
      <c r="N9343" s="1" t="s">
        <v>48</v>
      </c>
      <c r="O9343" s="1">
        <f>M9343-F9343</f>
        <v>2</v>
      </c>
      <c r="P9343" s="1" t="str">
        <f>IF(B9343&lt;=17,"Teen",
IF(B9343&lt;=25,"Young Adult",
IF(B9343&lt;=35,"Adult",
IF(B9343&lt;=50,"Middle Age","Senior"))))</f>
        <v>Young Adult</v>
      </c>
      <c r="Q9343" s="3">
        <f>J9343/O9343</f>
        <v>4967.7161101832598</v>
      </c>
      <c r="R9343" s="5">
        <f>IF(B9343&gt;60,1,0)
+ IF(O9343&gt;7,1,0)
+ IF(L9343="Emergency",1,0)
+ IF(T9343="Critical",1,0)</f>
        <v>0</v>
      </c>
      <c r="S9343" s="6" t="str">
        <f>IF(R9343&lt;=1,"Low",
IF(R9343=2,"Medium","High"))</f>
        <v>Low</v>
      </c>
      <c r="T9343" s="1" t="s">
        <v>29</v>
      </c>
    </row>
    <row r="9344" spans="1:20">
      <c r="A9344" s="1" t="s">
        <v>24974</v>
      </c>
      <c r="B9344" s="1">
        <v>35</v>
      </c>
      <c r="C9344" s="1" t="s">
        <v>51</v>
      </c>
      <c r="D9344" s="1" t="s">
        <v>62</v>
      </c>
      <c r="E9344" s="1" t="s">
        <v>23</v>
      </c>
      <c r="F9344" s="2">
        <v>43533</v>
      </c>
      <c r="G9344" s="1" t="s">
        <v>24975</v>
      </c>
      <c r="H9344" s="1" t="s">
        <v>24976</v>
      </c>
      <c r="I9344" s="1" t="s">
        <v>36</v>
      </c>
      <c r="J9344" s="3">
        <v>24297.349844283501</v>
      </c>
      <c r="K9344" s="1">
        <v>389</v>
      </c>
      <c r="L9344" s="1" t="s">
        <v>27</v>
      </c>
      <c r="M9344" s="2">
        <v>43546</v>
      </c>
      <c r="N9344" s="1" t="s">
        <v>66</v>
      </c>
      <c r="O9344" s="1">
        <f>M9344-F9344</f>
        <v>13</v>
      </c>
      <c r="P9344" s="1" t="str">
        <f>IF(B9344&lt;=17,"Teen",
IF(B9344&lt;=25,"Young Adult",
IF(B9344&lt;=35,"Adult",
IF(B9344&lt;=50,"Middle Age","Senior"))))</f>
        <v>Adult</v>
      </c>
      <c r="Q9344" s="3">
        <f>J9344/O9344</f>
        <v>1869.0269110987308</v>
      </c>
      <c r="R9344" s="5">
        <f>IF(B9344&gt;60,1,0)
+ IF(O9344&gt;7,1,0)
+ IF(L9344="Emergency",1,0)
+ IF(T9344="Critical",1,0)</f>
        <v>1</v>
      </c>
      <c r="S9344" s="6" t="str">
        <f>IF(R9344&lt;=1,"Low",
IF(R9344=2,"Medium","High"))</f>
        <v>Low</v>
      </c>
      <c r="T9344" s="1" t="s">
        <v>29</v>
      </c>
    </row>
    <row r="9345" spans="1:20">
      <c r="A9345" s="1" t="s">
        <v>24977</v>
      </c>
      <c r="B9345" s="1">
        <v>66</v>
      </c>
      <c r="C9345" s="1" t="s">
        <v>51</v>
      </c>
      <c r="D9345" s="1" t="s">
        <v>22</v>
      </c>
      <c r="E9345" s="1" t="s">
        <v>53</v>
      </c>
      <c r="F9345" s="2">
        <v>43533</v>
      </c>
      <c r="G9345" s="1" t="s">
        <v>9046</v>
      </c>
      <c r="H9345" s="1" t="s">
        <v>3490</v>
      </c>
      <c r="I9345" s="1" t="s">
        <v>26</v>
      </c>
      <c r="J9345" s="3">
        <v>24886.950573386399</v>
      </c>
      <c r="K9345" s="1">
        <v>476</v>
      </c>
      <c r="L9345" s="1" t="s">
        <v>37</v>
      </c>
      <c r="M9345" s="2">
        <v>43535</v>
      </c>
      <c r="N9345" s="1" t="s">
        <v>38</v>
      </c>
      <c r="O9345" s="1">
        <f>M9345-F9345</f>
        <v>2</v>
      </c>
      <c r="P9345" s="1" t="str">
        <f>IF(B9345&lt;=17,"Teen",
IF(B9345&lt;=25,"Young Adult",
IF(B9345&lt;=35,"Adult",
IF(B9345&lt;=50,"Middle Age","Senior"))))</f>
        <v>Senior</v>
      </c>
      <c r="Q9345" s="3">
        <f>J9345/O9345</f>
        <v>12443.475286693199</v>
      </c>
      <c r="R9345" s="5">
        <f>IF(B9345&gt;60,1,0)
+ IF(O9345&gt;7,1,0)
+ IF(L9345="Emergency",1,0)
+ IF(T9345="Critical",1,0)</f>
        <v>1</v>
      </c>
      <c r="S9345" s="6" t="str">
        <f>IF(R9345&lt;=1,"Low",
IF(R9345=2,"Medium","High"))</f>
        <v>Low</v>
      </c>
      <c r="T9345" s="1" t="s">
        <v>29</v>
      </c>
    </row>
    <row r="9346" spans="1:20">
      <c r="A9346" s="1" t="s">
        <v>24978</v>
      </c>
      <c r="B9346" s="1">
        <v>59</v>
      </c>
      <c r="C9346" s="1" t="s">
        <v>51</v>
      </c>
      <c r="D9346" s="1" t="s">
        <v>44</v>
      </c>
      <c r="E9346" s="1" t="s">
        <v>53</v>
      </c>
      <c r="F9346" s="2">
        <v>43533</v>
      </c>
      <c r="G9346" s="1" t="s">
        <v>24979</v>
      </c>
      <c r="H9346" s="1" t="s">
        <v>24980</v>
      </c>
      <c r="I9346" s="1" t="s">
        <v>65</v>
      </c>
      <c r="J9346" s="3">
        <v>24600.566073346599</v>
      </c>
      <c r="K9346" s="1">
        <v>151</v>
      </c>
      <c r="L9346" s="1" t="s">
        <v>27</v>
      </c>
      <c r="M9346" s="2">
        <v>43557</v>
      </c>
      <c r="N9346" s="1" t="s">
        <v>97</v>
      </c>
      <c r="O9346" s="1">
        <f>M9346-F9346</f>
        <v>24</v>
      </c>
      <c r="P9346" s="1" t="str">
        <f>IF(B9346&lt;=17,"Teen",
IF(B9346&lt;=25,"Young Adult",
IF(B9346&lt;=35,"Adult",
IF(B9346&lt;=50,"Middle Age","Senior"))))</f>
        <v>Senior</v>
      </c>
      <c r="Q9346" s="3">
        <f>J9346/O9346</f>
        <v>1025.0235863894416</v>
      </c>
      <c r="R9346" s="5">
        <f>IF(B9346&gt;60,1,0)
+ IF(O9346&gt;7,1,0)
+ IF(L9346="Emergency",1,0)
+ IF(T9346="Critical",1,0)</f>
        <v>1</v>
      </c>
      <c r="S9346" s="6" t="str">
        <f>IF(R9346&lt;=1,"Low",
IF(R9346=2,"Medium","High"))</f>
        <v>Low</v>
      </c>
      <c r="T9346" s="1" t="s">
        <v>29</v>
      </c>
    </row>
    <row r="9347" spans="1:20">
      <c r="A9347" s="1" t="s">
        <v>24981</v>
      </c>
      <c r="B9347" s="1">
        <v>64</v>
      </c>
      <c r="C9347" s="1" t="s">
        <v>21</v>
      </c>
      <c r="D9347" s="1" t="s">
        <v>44</v>
      </c>
      <c r="E9347" s="1" t="s">
        <v>23</v>
      </c>
      <c r="F9347" s="2">
        <v>43533</v>
      </c>
      <c r="G9347" s="1" t="s">
        <v>24982</v>
      </c>
      <c r="H9347" s="1" t="s">
        <v>24983</v>
      </c>
      <c r="I9347" s="1" t="s">
        <v>60</v>
      </c>
      <c r="J9347" s="3">
        <v>11040.958629268</v>
      </c>
      <c r="K9347" s="1">
        <v>359</v>
      </c>
      <c r="L9347" s="1" t="s">
        <v>42</v>
      </c>
      <c r="M9347" s="2">
        <v>43538</v>
      </c>
      <c r="N9347" s="1" t="s">
        <v>97</v>
      </c>
      <c r="O9347" s="1">
        <f>M9347-F9347</f>
        <v>5</v>
      </c>
      <c r="P9347" s="1" t="str">
        <f>IF(B9347&lt;=17,"Teen",
IF(B9347&lt;=25,"Young Adult",
IF(B9347&lt;=35,"Adult",
IF(B9347&lt;=50,"Middle Age","Senior"))))</f>
        <v>Senior</v>
      </c>
      <c r="Q9347" s="3">
        <f>J9347/O9347</f>
        <v>2208.1917258536</v>
      </c>
      <c r="R9347" s="5">
        <f>IF(B9347&gt;60,1,0)
+ IF(O9347&gt;7,1,0)
+ IF(L9347="Emergency",1,0)
+ IF(T9347="Critical",1,0)</f>
        <v>2</v>
      </c>
      <c r="S9347" s="6" t="str">
        <f>IF(R9347&lt;=1,"Low",
IF(R9347=2,"Medium","High"))</f>
        <v>Medium</v>
      </c>
      <c r="T9347" s="1" t="s">
        <v>29</v>
      </c>
    </row>
    <row r="9348" spans="1:20">
      <c r="A9348" s="1" t="s">
        <v>24984</v>
      </c>
      <c r="B9348" s="1">
        <v>57</v>
      </c>
      <c r="C9348" s="1" t="s">
        <v>51</v>
      </c>
      <c r="D9348" s="1" t="s">
        <v>52</v>
      </c>
      <c r="E9348" s="1" t="s">
        <v>33</v>
      </c>
      <c r="F9348" s="2">
        <v>43532</v>
      </c>
      <c r="G9348" s="1" t="s">
        <v>24985</v>
      </c>
      <c r="H9348" s="1" t="s">
        <v>24986</v>
      </c>
      <c r="I9348" s="1" t="s">
        <v>56</v>
      </c>
      <c r="J9348" s="3">
        <v>22985.616664913199</v>
      </c>
      <c r="K9348" s="1">
        <v>366</v>
      </c>
      <c r="L9348" s="1" t="s">
        <v>37</v>
      </c>
      <c r="M9348" s="2">
        <v>43549</v>
      </c>
      <c r="N9348" s="1" t="s">
        <v>97</v>
      </c>
      <c r="O9348" s="1">
        <f>M9348-F9348</f>
        <v>17</v>
      </c>
      <c r="P9348" s="1" t="str">
        <f>IF(B9348&lt;=17,"Teen",
IF(B9348&lt;=25,"Young Adult",
IF(B9348&lt;=35,"Adult",
IF(B9348&lt;=50,"Middle Age","Senior"))))</f>
        <v>Senior</v>
      </c>
      <c r="Q9348" s="3">
        <f>J9348/O9348</f>
        <v>1352.0950979360705</v>
      </c>
      <c r="R9348" s="5">
        <f>IF(B9348&gt;60,1,0)
+ IF(O9348&gt;7,1,0)
+ IF(L9348="Emergency",1,0)
+ IF(T9348="Critical",1,0)</f>
        <v>1</v>
      </c>
      <c r="S9348" s="6" t="str">
        <f>IF(R9348&lt;=1,"Low",
IF(R9348=2,"Medium","High"))</f>
        <v>Low</v>
      </c>
      <c r="T9348" s="1" t="s">
        <v>49</v>
      </c>
    </row>
    <row r="9349" spans="1:20">
      <c r="A9349" s="1" t="s">
        <v>24987</v>
      </c>
      <c r="B9349" s="1">
        <v>61</v>
      </c>
      <c r="C9349" s="1" t="s">
        <v>21</v>
      </c>
      <c r="D9349" s="1" t="s">
        <v>44</v>
      </c>
      <c r="E9349" s="1" t="s">
        <v>45</v>
      </c>
      <c r="F9349" s="2">
        <v>43532</v>
      </c>
      <c r="G9349" s="1" t="s">
        <v>24988</v>
      </c>
      <c r="H9349" s="1" t="s">
        <v>24989</v>
      </c>
      <c r="I9349" s="1" t="s">
        <v>26</v>
      </c>
      <c r="J9349" s="3">
        <v>35381.349101178901</v>
      </c>
      <c r="K9349" s="1">
        <v>460</v>
      </c>
      <c r="L9349" s="1" t="s">
        <v>27</v>
      </c>
      <c r="M9349" s="2">
        <v>43548</v>
      </c>
      <c r="N9349" s="1" t="s">
        <v>97</v>
      </c>
      <c r="O9349" s="1">
        <f>M9349-F9349</f>
        <v>16</v>
      </c>
      <c r="P9349" s="1" t="str">
        <f>IF(B9349&lt;=17,"Teen",
IF(B9349&lt;=25,"Young Adult",
IF(B9349&lt;=35,"Adult",
IF(B9349&lt;=50,"Middle Age","Senior"))))</f>
        <v>Senior</v>
      </c>
      <c r="Q9349" s="3">
        <f>J9349/O9349</f>
        <v>2211.3343188236813</v>
      </c>
      <c r="R9349" s="5">
        <f>IF(B9349&gt;60,1,0)
+ IF(O9349&gt;7,1,0)
+ IF(L9349="Emergency",1,0)
+ IF(T9349="Critical",1,0)</f>
        <v>2</v>
      </c>
      <c r="S9349" s="6" t="str">
        <f>IF(R9349&lt;=1,"Low",
IF(R9349=2,"Medium","High"))</f>
        <v>Medium</v>
      </c>
      <c r="T9349" s="1" t="s">
        <v>71</v>
      </c>
    </row>
    <row r="9350" spans="1:20">
      <c r="A9350" s="1" t="s">
        <v>24990</v>
      </c>
      <c r="B9350" s="1">
        <v>37</v>
      </c>
      <c r="C9350" s="1" t="s">
        <v>51</v>
      </c>
      <c r="D9350" s="1" t="s">
        <v>62</v>
      </c>
      <c r="E9350" s="1" t="s">
        <v>23</v>
      </c>
      <c r="F9350" s="2">
        <v>43532</v>
      </c>
      <c r="G9350" s="1" t="s">
        <v>24991</v>
      </c>
      <c r="H9350" s="1" t="s">
        <v>24992</v>
      </c>
      <c r="I9350" s="1" t="s">
        <v>36</v>
      </c>
      <c r="J9350" s="3">
        <v>14443.896392545699</v>
      </c>
      <c r="K9350" s="1">
        <v>464</v>
      </c>
      <c r="L9350" s="1" t="s">
        <v>37</v>
      </c>
      <c r="M9350" s="2">
        <v>43535</v>
      </c>
      <c r="N9350" s="1" t="s">
        <v>66</v>
      </c>
      <c r="O9350" s="1">
        <f>M9350-F9350</f>
        <v>3</v>
      </c>
      <c r="P9350" s="1" t="str">
        <f>IF(B9350&lt;=17,"Teen",
IF(B9350&lt;=25,"Young Adult",
IF(B9350&lt;=35,"Adult",
IF(B9350&lt;=50,"Middle Age","Senior"))))</f>
        <v>Middle Age</v>
      </c>
      <c r="Q9350" s="3">
        <f>J9350/O9350</f>
        <v>4814.6321308485667</v>
      </c>
      <c r="R9350" s="5">
        <f>IF(B9350&gt;60,1,0)
+ IF(O9350&gt;7,1,0)
+ IF(L9350="Emergency",1,0)
+ IF(T9350="Critical",1,0)</f>
        <v>0</v>
      </c>
      <c r="S9350" s="6" t="str">
        <f>IF(R9350&lt;=1,"Low",
IF(R9350=2,"Medium","High"))</f>
        <v>Low</v>
      </c>
      <c r="T9350" s="1" t="s">
        <v>49</v>
      </c>
    </row>
    <row r="9351" spans="1:20">
      <c r="A9351" s="1" t="s">
        <v>24993</v>
      </c>
      <c r="B9351" s="1">
        <v>62</v>
      </c>
      <c r="C9351" s="1" t="s">
        <v>51</v>
      </c>
      <c r="D9351" s="1" t="s">
        <v>44</v>
      </c>
      <c r="E9351" s="1" t="s">
        <v>74</v>
      </c>
      <c r="F9351" s="2">
        <v>43532</v>
      </c>
      <c r="G9351" s="1" t="s">
        <v>24994</v>
      </c>
      <c r="H9351" s="1" t="s">
        <v>24995</v>
      </c>
      <c r="I9351" s="1" t="s">
        <v>60</v>
      </c>
      <c r="J9351" s="3">
        <v>40219.590871076703</v>
      </c>
      <c r="K9351" s="1">
        <v>152</v>
      </c>
      <c r="L9351" s="1" t="s">
        <v>27</v>
      </c>
      <c r="M9351" s="2">
        <v>43538</v>
      </c>
      <c r="N9351" s="1" t="s">
        <v>97</v>
      </c>
      <c r="O9351" s="1">
        <f>M9351-F9351</f>
        <v>6</v>
      </c>
      <c r="P9351" s="1" t="str">
        <f>IF(B9351&lt;=17,"Teen",
IF(B9351&lt;=25,"Young Adult",
IF(B9351&lt;=35,"Adult",
IF(B9351&lt;=50,"Middle Age","Senior"))))</f>
        <v>Senior</v>
      </c>
      <c r="Q9351" s="3">
        <f>J9351/O9351</f>
        <v>6703.2651451794509</v>
      </c>
      <c r="R9351" s="5">
        <f>IF(B9351&gt;60,1,0)
+ IF(O9351&gt;7,1,0)
+ IF(L9351="Emergency",1,0)
+ IF(T9351="Critical",1,0)</f>
        <v>1</v>
      </c>
      <c r="S9351" s="6" t="str">
        <f>IF(R9351&lt;=1,"Low",
IF(R9351=2,"Medium","High"))</f>
        <v>Low</v>
      </c>
      <c r="T9351" s="1" t="s">
        <v>71</v>
      </c>
    </row>
    <row r="9352" spans="1:20">
      <c r="A9352" s="1" t="s">
        <v>21043</v>
      </c>
      <c r="B9352" s="1">
        <v>26</v>
      </c>
      <c r="C9352" s="1" t="s">
        <v>51</v>
      </c>
      <c r="D9352" s="1" t="s">
        <v>32</v>
      </c>
      <c r="E9352" s="1" t="s">
        <v>74</v>
      </c>
      <c r="F9352" s="2">
        <v>43532</v>
      </c>
      <c r="G9352" s="1" t="s">
        <v>24996</v>
      </c>
      <c r="H9352" s="1" t="s">
        <v>24997</v>
      </c>
      <c r="I9352" s="1" t="s">
        <v>56</v>
      </c>
      <c r="J9352" s="3">
        <v>31419.259785053098</v>
      </c>
      <c r="K9352" s="1">
        <v>339</v>
      </c>
      <c r="L9352" s="1" t="s">
        <v>42</v>
      </c>
      <c r="M9352" s="2">
        <v>43543</v>
      </c>
      <c r="N9352" s="1" t="s">
        <v>97</v>
      </c>
      <c r="O9352" s="1">
        <f>M9352-F9352</f>
        <v>11</v>
      </c>
      <c r="P9352" s="1" t="str">
        <f>IF(B9352&lt;=17,"Teen",
IF(B9352&lt;=25,"Young Adult",
IF(B9352&lt;=35,"Adult",
IF(B9352&lt;=50,"Middle Age","Senior"))))</f>
        <v>Adult</v>
      </c>
      <c r="Q9352" s="3">
        <f>J9352/O9352</f>
        <v>2856.296344095736</v>
      </c>
      <c r="R9352" s="5">
        <f>IF(B9352&gt;60,1,0)
+ IF(O9352&gt;7,1,0)
+ IF(L9352="Emergency",1,0)
+ IF(T9352="Critical",1,0)</f>
        <v>2</v>
      </c>
      <c r="S9352" s="6" t="str">
        <f>IF(R9352&lt;=1,"Low",
IF(R9352=2,"Medium","High"))</f>
        <v>Medium</v>
      </c>
      <c r="T9352" s="1" t="s">
        <v>71</v>
      </c>
    </row>
    <row r="9353" spans="1:20">
      <c r="A9353" s="1" t="s">
        <v>24998</v>
      </c>
      <c r="B9353" s="1">
        <v>44</v>
      </c>
      <c r="C9353" s="1" t="s">
        <v>51</v>
      </c>
      <c r="D9353" s="1" t="s">
        <v>62</v>
      </c>
      <c r="E9353" s="1" t="s">
        <v>84</v>
      </c>
      <c r="F9353" s="2">
        <v>43532</v>
      </c>
      <c r="G9353" s="1" t="s">
        <v>24999</v>
      </c>
      <c r="H9353" s="1" t="s">
        <v>25000</v>
      </c>
      <c r="I9353" s="1" t="s">
        <v>26</v>
      </c>
      <c r="J9353" s="3">
        <v>14001.503518408799</v>
      </c>
      <c r="K9353" s="1">
        <v>476</v>
      </c>
      <c r="L9353" s="1" t="s">
        <v>37</v>
      </c>
      <c r="M9353" s="2">
        <v>43540</v>
      </c>
      <c r="N9353" s="1" t="s">
        <v>66</v>
      </c>
      <c r="O9353" s="1">
        <f>M9353-F9353</f>
        <v>8</v>
      </c>
      <c r="P9353" s="1" t="str">
        <f>IF(B9353&lt;=17,"Teen",
IF(B9353&lt;=25,"Young Adult",
IF(B9353&lt;=35,"Adult",
IF(B9353&lt;=50,"Middle Age","Senior"))))</f>
        <v>Middle Age</v>
      </c>
      <c r="Q9353" s="3">
        <f>J9353/O9353</f>
        <v>1750.1879398010999</v>
      </c>
      <c r="R9353" s="5">
        <f>IF(B9353&gt;60,1,0)
+ IF(O9353&gt;7,1,0)
+ IF(L9353="Emergency",1,0)
+ IF(T9353="Critical",1,0)</f>
        <v>1</v>
      </c>
      <c r="S9353" s="6" t="str">
        <f>IF(R9353&lt;=1,"Low",
IF(R9353=2,"Medium","High"))</f>
        <v>Low</v>
      </c>
      <c r="T9353" s="1" t="s">
        <v>49</v>
      </c>
    </row>
    <row r="9354" spans="1:20">
      <c r="A9354" s="1" t="s">
        <v>25001</v>
      </c>
      <c r="B9354" s="1">
        <v>34</v>
      </c>
      <c r="C9354" s="1" t="s">
        <v>51</v>
      </c>
      <c r="D9354" s="1" t="s">
        <v>62</v>
      </c>
      <c r="E9354" s="1" t="s">
        <v>74</v>
      </c>
      <c r="F9354" s="2">
        <v>43531</v>
      </c>
      <c r="G9354" s="1" t="s">
        <v>25002</v>
      </c>
      <c r="H9354" s="1" t="s">
        <v>25003</v>
      </c>
      <c r="I9354" s="1" t="s">
        <v>56</v>
      </c>
      <c r="J9354" s="3">
        <v>39757.648726368701</v>
      </c>
      <c r="K9354" s="1">
        <v>330</v>
      </c>
      <c r="L9354" s="1" t="s">
        <v>27</v>
      </c>
      <c r="M9354" s="2">
        <v>43544</v>
      </c>
      <c r="N9354" s="1" t="s">
        <v>28</v>
      </c>
      <c r="O9354" s="1">
        <f>M9354-F9354</f>
        <v>13</v>
      </c>
      <c r="P9354" s="1" t="str">
        <f>IF(B9354&lt;=17,"Teen",
IF(B9354&lt;=25,"Young Adult",
IF(B9354&lt;=35,"Adult",
IF(B9354&lt;=50,"Middle Age","Senior"))))</f>
        <v>Adult</v>
      </c>
      <c r="Q9354" s="3">
        <f>J9354/O9354</f>
        <v>3058.2806712591309</v>
      </c>
      <c r="R9354" s="5">
        <f>IF(B9354&gt;60,1,0)
+ IF(O9354&gt;7,1,0)
+ IF(L9354="Emergency",1,0)
+ IF(T9354="Critical",1,0)</f>
        <v>1</v>
      </c>
      <c r="S9354" s="6" t="str">
        <f>IF(R9354&lt;=1,"Low",
IF(R9354=2,"Medium","High"))</f>
        <v>Low</v>
      </c>
      <c r="T9354" s="1" t="s">
        <v>71</v>
      </c>
    </row>
    <row r="9355" spans="1:20">
      <c r="A9355" s="1" t="s">
        <v>4778</v>
      </c>
      <c r="B9355" s="1">
        <v>25</v>
      </c>
      <c r="C9355" s="1" t="s">
        <v>51</v>
      </c>
      <c r="D9355" s="1" t="s">
        <v>44</v>
      </c>
      <c r="E9355" s="1" t="s">
        <v>53</v>
      </c>
      <c r="F9355" s="2">
        <v>43531</v>
      </c>
      <c r="G9355" s="1" t="s">
        <v>25004</v>
      </c>
      <c r="H9355" s="1" t="s">
        <v>25005</v>
      </c>
      <c r="I9355" s="1" t="s">
        <v>36</v>
      </c>
      <c r="J9355" s="3">
        <v>23440.663892346602</v>
      </c>
      <c r="K9355" s="1">
        <v>461</v>
      </c>
      <c r="L9355" s="1" t="s">
        <v>42</v>
      </c>
      <c r="M9355" s="2">
        <v>43541</v>
      </c>
      <c r="N9355" s="1" t="s">
        <v>28</v>
      </c>
      <c r="O9355" s="1">
        <f>M9355-F9355</f>
        <v>10</v>
      </c>
      <c r="P9355" s="1" t="str">
        <f>IF(B9355&lt;=17,"Teen",
IF(B9355&lt;=25,"Young Adult",
IF(B9355&lt;=35,"Adult",
IF(B9355&lt;=50,"Middle Age","Senior"))))</f>
        <v>Young Adult</v>
      </c>
      <c r="Q9355" s="3">
        <f>J9355/O9355</f>
        <v>2344.0663892346602</v>
      </c>
      <c r="R9355" s="5">
        <f>IF(B9355&gt;60,1,0)
+ IF(O9355&gt;7,1,0)
+ IF(L9355="Emergency",1,0)
+ IF(T9355="Critical",1,0)</f>
        <v>2</v>
      </c>
      <c r="S9355" s="6" t="str">
        <f>IF(R9355&lt;=1,"Low",
IF(R9355=2,"Medium","High"))</f>
        <v>Medium</v>
      </c>
      <c r="T9355" s="1" t="s">
        <v>49</v>
      </c>
    </row>
    <row r="9356" spans="1:20">
      <c r="A9356" s="1" t="s">
        <v>25006</v>
      </c>
      <c r="B9356" s="1">
        <v>25</v>
      </c>
      <c r="C9356" s="1" t="s">
        <v>21</v>
      </c>
      <c r="D9356" s="1" t="s">
        <v>73</v>
      </c>
      <c r="E9356" s="1" t="s">
        <v>45</v>
      </c>
      <c r="F9356" s="2">
        <v>43530</v>
      </c>
      <c r="G9356" s="1" t="s">
        <v>25007</v>
      </c>
      <c r="H9356" s="1" t="s">
        <v>25008</v>
      </c>
      <c r="I9356" s="1" t="s">
        <v>26</v>
      </c>
      <c r="J9356" s="3">
        <v>14720.9296693492</v>
      </c>
      <c r="K9356" s="1">
        <v>462</v>
      </c>
      <c r="L9356" s="1" t="s">
        <v>42</v>
      </c>
      <c r="M9356" s="2">
        <v>43538</v>
      </c>
      <c r="N9356" s="1" t="s">
        <v>28</v>
      </c>
      <c r="O9356" s="1">
        <f>M9356-F9356</f>
        <v>8</v>
      </c>
      <c r="P9356" s="1" t="str">
        <f>IF(B9356&lt;=17,"Teen",
IF(B9356&lt;=25,"Young Adult",
IF(B9356&lt;=35,"Adult",
IF(B9356&lt;=50,"Middle Age","Senior"))))</f>
        <v>Young Adult</v>
      </c>
      <c r="Q9356" s="3">
        <f>J9356/O9356</f>
        <v>1840.11620866865</v>
      </c>
      <c r="R9356" s="5">
        <f>IF(B9356&gt;60,1,0)
+ IF(O9356&gt;7,1,0)
+ IF(L9356="Emergency",1,0)
+ IF(T9356="Critical",1,0)</f>
        <v>2</v>
      </c>
      <c r="S9356" s="6" t="str">
        <f>IF(R9356&lt;=1,"Low",
IF(R9356=2,"Medium","High"))</f>
        <v>Medium</v>
      </c>
      <c r="T9356" s="1" t="s">
        <v>49</v>
      </c>
    </row>
    <row r="9357" spans="1:20">
      <c r="A9357" s="1" t="s">
        <v>14344</v>
      </c>
      <c r="B9357" s="1">
        <v>70</v>
      </c>
      <c r="C9357" s="1" t="s">
        <v>21</v>
      </c>
      <c r="D9357" s="1" t="s">
        <v>91</v>
      </c>
      <c r="E9357" s="1" t="s">
        <v>33</v>
      </c>
      <c r="F9357" s="2">
        <v>43530</v>
      </c>
      <c r="G9357" s="1" t="s">
        <v>12438</v>
      </c>
      <c r="H9357" s="1" t="s">
        <v>25009</v>
      </c>
      <c r="I9357" s="1" t="s">
        <v>26</v>
      </c>
      <c r="J9357" s="3">
        <v>5397.6663474891002</v>
      </c>
      <c r="K9357" s="1">
        <v>374</v>
      </c>
      <c r="L9357" s="1" t="s">
        <v>42</v>
      </c>
      <c r="M9357" s="2">
        <v>43552</v>
      </c>
      <c r="N9357" s="1" t="s">
        <v>38</v>
      </c>
      <c r="O9357" s="1">
        <f>M9357-F9357</f>
        <v>22</v>
      </c>
      <c r="P9357" s="1" t="str">
        <f>IF(B9357&lt;=17,"Teen",
IF(B9357&lt;=25,"Young Adult",
IF(B9357&lt;=35,"Adult",
IF(B9357&lt;=50,"Middle Age","Senior"))))</f>
        <v>Senior</v>
      </c>
      <c r="Q9357" s="3">
        <f>J9357/O9357</f>
        <v>245.34847034041366</v>
      </c>
      <c r="R9357" s="5">
        <f>IF(B9357&gt;60,1,0)
+ IF(O9357&gt;7,1,0)
+ IF(L9357="Emergency",1,0)
+ IF(T9357="Critical",1,0)</f>
        <v>3</v>
      </c>
      <c r="S9357" s="6" t="str">
        <f>IF(R9357&lt;=1,"Low",
IF(R9357=2,"Medium","High"))</f>
        <v>High</v>
      </c>
      <c r="T9357" s="1" t="s">
        <v>71</v>
      </c>
    </row>
    <row r="9358" spans="1:20">
      <c r="A9358" s="1" t="s">
        <v>25010</v>
      </c>
      <c r="B9358" s="1">
        <v>47</v>
      </c>
      <c r="C9358" s="1" t="s">
        <v>51</v>
      </c>
      <c r="D9358" s="1" t="s">
        <v>62</v>
      </c>
      <c r="E9358" s="1" t="s">
        <v>74</v>
      </c>
      <c r="F9358" s="2">
        <v>43530</v>
      </c>
      <c r="G9358" s="1" t="s">
        <v>8278</v>
      </c>
      <c r="H9358" s="1" t="s">
        <v>18785</v>
      </c>
      <c r="I9358" s="1" t="s">
        <v>65</v>
      </c>
      <c r="J9358" s="3">
        <v>17612.027669268999</v>
      </c>
      <c r="K9358" s="1">
        <v>311</v>
      </c>
      <c r="L9358" s="1" t="s">
        <v>42</v>
      </c>
      <c r="M9358" s="2">
        <v>43539</v>
      </c>
      <c r="N9358" s="1" t="s">
        <v>38</v>
      </c>
      <c r="O9358" s="1">
        <f>M9358-F9358</f>
        <v>9</v>
      </c>
      <c r="P9358" s="1" t="str">
        <f>IF(B9358&lt;=17,"Teen",
IF(B9358&lt;=25,"Young Adult",
IF(B9358&lt;=35,"Adult",
IF(B9358&lt;=50,"Middle Age","Senior"))))</f>
        <v>Middle Age</v>
      </c>
      <c r="Q9358" s="3">
        <f>J9358/O9358</f>
        <v>1956.8919632521111</v>
      </c>
      <c r="R9358" s="5">
        <f>IF(B9358&gt;60,1,0)
+ IF(O9358&gt;7,1,0)
+ IF(L9358="Emergency",1,0)
+ IF(T9358="Critical",1,0)</f>
        <v>2</v>
      </c>
      <c r="S9358" s="6" t="str">
        <f>IF(R9358&lt;=1,"Low",
IF(R9358=2,"Medium","High"))</f>
        <v>Medium</v>
      </c>
      <c r="T9358" s="1" t="s">
        <v>71</v>
      </c>
    </row>
    <row r="9359" spans="1:20">
      <c r="A9359" s="1" t="s">
        <v>25011</v>
      </c>
      <c r="B9359" s="1">
        <v>28</v>
      </c>
      <c r="C9359" s="1" t="s">
        <v>51</v>
      </c>
      <c r="D9359" s="1" t="s">
        <v>32</v>
      </c>
      <c r="E9359" s="1" t="s">
        <v>84</v>
      </c>
      <c r="F9359" s="2">
        <v>43530</v>
      </c>
      <c r="G9359" s="1" t="s">
        <v>25012</v>
      </c>
      <c r="H9359" s="1" t="s">
        <v>25013</v>
      </c>
      <c r="I9359" s="1" t="s">
        <v>60</v>
      </c>
      <c r="J9359" s="3">
        <v>10165.6256024128</v>
      </c>
      <c r="K9359" s="1">
        <v>312</v>
      </c>
      <c r="L9359" s="1" t="s">
        <v>42</v>
      </c>
      <c r="M9359" s="2">
        <v>43538</v>
      </c>
      <c r="N9359" s="1" t="s">
        <v>97</v>
      </c>
      <c r="O9359" s="1">
        <f>M9359-F9359</f>
        <v>8</v>
      </c>
      <c r="P9359" s="1" t="str">
        <f>IF(B9359&lt;=17,"Teen",
IF(B9359&lt;=25,"Young Adult",
IF(B9359&lt;=35,"Adult",
IF(B9359&lt;=50,"Middle Age","Senior"))))</f>
        <v>Adult</v>
      </c>
      <c r="Q9359" s="3">
        <f>J9359/O9359</f>
        <v>1270.7032003016</v>
      </c>
      <c r="R9359" s="5">
        <f>IF(B9359&gt;60,1,0)
+ IF(O9359&gt;7,1,0)
+ IF(L9359="Emergency",1,0)
+ IF(T9359="Critical",1,0)</f>
        <v>2</v>
      </c>
      <c r="S9359" s="6" t="str">
        <f>IF(R9359&lt;=1,"Low",
IF(R9359=2,"Medium","High"))</f>
        <v>Medium</v>
      </c>
      <c r="T9359" s="1" t="s">
        <v>71</v>
      </c>
    </row>
    <row r="9360" spans="1:20">
      <c r="A9360" s="1" t="s">
        <v>25014</v>
      </c>
      <c r="B9360" s="1">
        <v>53</v>
      </c>
      <c r="C9360" s="1" t="s">
        <v>51</v>
      </c>
      <c r="D9360" s="1" t="s">
        <v>68</v>
      </c>
      <c r="E9360" s="1" t="s">
        <v>45</v>
      </c>
      <c r="F9360" s="2">
        <v>43530</v>
      </c>
      <c r="G9360" s="1" t="s">
        <v>19650</v>
      </c>
      <c r="H9360" s="1" t="s">
        <v>25015</v>
      </c>
      <c r="I9360" s="1" t="s">
        <v>60</v>
      </c>
      <c r="J9360" s="3">
        <v>12281.143627228401</v>
      </c>
      <c r="K9360" s="1">
        <v>230</v>
      </c>
      <c r="L9360" s="1" t="s">
        <v>37</v>
      </c>
      <c r="M9360" s="2">
        <v>43549</v>
      </c>
      <c r="N9360" s="1" t="s">
        <v>28</v>
      </c>
      <c r="O9360" s="1">
        <f>M9360-F9360</f>
        <v>19</v>
      </c>
      <c r="P9360" s="1" t="str">
        <f>IF(B9360&lt;=17,"Teen",
IF(B9360&lt;=25,"Young Adult",
IF(B9360&lt;=35,"Adult",
IF(B9360&lt;=50,"Middle Age","Senior"))))</f>
        <v>Senior</v>
      </c>
      <c r="Q9360" s="3">
        <f>J9360/O9360</f>
        <v>646.37598038044212</v>
      </c>
      <c r="R9360" s="5">
        <f>IF(B9360&gt;60,1,0)
+ IF(O9360&gt;7,1,0)
+ IF(L9360="Emergency",1,0)
+ IF(T9360="Critical",1,0)</f>
        <v>1</v>
      </c>
      <c r="S9360" s="6" t="str">
        <f>IF(R9360&lt;=1,"Low",
IF(R9360=2,"Medium","High"))</f>
        <v>Low</v>
      </c>
      <c r="T9360" s="1" t="s">
        <v>71</v>
      </c>
    </row>
    <row r="9361" spans="1:20">
      <c r="A9361" s="1" t="s">
        <v>25016</v>
      </c>
      <c r="B9361" s="1">
        <v>81</v>
      </c>
      <c r="C9361" s="1" t="s">
        <v>51</v>
      </c>
      <c r="D9361" s="1" t="s">
        <v>52</v>
      </c>
      <c r="E9361" s="1" t="s">
        <v>84</v>
      </c>
      <c r="F9361" s="2">
        <v>43530</v>
      </c>
      <c r="G9361" s="1" t="s">
        <v>25017</v>
      </c>
      <c r="H9361" s="1" t="s">
        <v>25018</v>
      </c>
      <c r="I9361" s="1" t="s">
        <v>56</v>
      </c>
      <c r="J9361" s="3">
        <v>37726.181757459803</v>
      </c>
      <c r="K9361" s="1">
        <v>245</v>
      </c>
      <c r="L9361" s="1" t="s">
        <v>27</v>
      </c>
      <c r="M9361" s="2">
        <v>43560</v>
      </c>
      <c r="N9361" s="1" t="s">
        <v>66</v>
      </c>
      <c r="O9361" s="1">
        <f>M9361-F9361</f>
        <v>30</v>
      </c>
      <c r="P9361" s="1" t="str">
        <f>IF(B9361&lt;=17,"Teen",
IF(B9361&lt;=25,"Young Adult",
IF(B9361&lt;=35,"Adult",
IF(B9361&lt;=50,"Middle Age","Senior"))))</f>
        <v>Senior</v>
      </c>
      <c r="Q9361" s="3">
        <f>J9361/O9361</f>
        <v>1257.5393919153269</v>
      </c>
      <c r="R9361" s="5">
        <f>IF(B9361&gt;60,1,0)
+ IF(O9361&gt;7,1,0)
+ IF(L9361="Emergency",1,0)
+ IF(T9361="Critical",1,0)</f>
        <v>2</v>
      </c>
      <c r="S9361" s="6" t="str">
        <f>IF(R9361&lt;=1,"Low",
IF(R9361=2,"Medium","High"))</f>
        <v>Medium</v>
      </c>
      <c r="T9361" s="1" t="s">
        <v>71</v>
      </c>
    </row>
    <row r="9362" spans="1:20">
      <c r="A9362" s="1" t="s">
        <v>25019</v>
      </c>
      <c r="B9362" s="1">
        <v>39</v>
      </c>
      <c r="C9362" s="1" t="s">
        <v>21</v>
      </c>
      <c r="D9362" s="1" t="s">
        <v>73</v>
      </c>
      <c r="E9362" s="1" t="s">
        <v>33</v>
      </c>
      <c r="F9362" s="2">
        <v>43529</v>
      </c>
      <c r="G9362" s="1" t="s">
        <v>25020</v>
      </c>
      <c r="H9362" s="1" t="s">
        <v>25021</v>
      </c>
      <c r="I9362" s="1" t="s">
        <v>26</v>
      </c>
      <c r="J9362" s="3">
        <v>22508.974337063901</v>
      </c>
      <c r="K9362" s="1">
        <v>453</v>
      </c>
      <c r="L9362" s="1" t="s">
        <v>42</v>
      </c>
      <c r="M9362" s="2">
        <v>43531</v>
      </c>
      <c r="N9362" s="1" t="s">
        <v>48</v>
      </c>
      <c r="O9362" s="1">
        <f>M9362-F9362</f>
        <v>2</v>
      </c>
      <c r="P9362" s="1" t="str">
        <f>IF(B9362&lt;=17,"Teen",
IF(B9362&lt;=25,"Young Adult",
IF(B9362&lt;=35,"Adult",
IF(B9362&lt;=50,"Middle Age","Senior"))))</f>
        <v>Middle Age</v>
      </c>
      <c r="Q9362" s="3">
        <f>J9362/O9362</f>
        <v>11254.48716853195</v>
      </c>
      <c r="R9362" s="5">
        <f>IF(B9362&gt;60,1,0)
+ IF(O9362&gt;7,1,0)
+ IF(L9362="Emergency",1,0)
+ IF(T9362="Critical",1,0)</f>
        <v>1</v>
      </c>
      <c r="S9362" s="6" t="str">
        <f>IF(R9362&lt;=1,"Low",
IF(R9362=2,"Medium","High"))</f>
        <v>Low</v>
      </c>
      <c r="T9362" s="1" t="s">
        <v>71</v>
      </c>
    </row>
    <row r="9363" spans="1:20">
      <c r="A9363" s="1" t="s">
        <v>25022</v>
      </c>
      <c r="B9363" s="1">
        <v>62</v>
      </c>
      <c r="C9363" s="1" t="s">
        <v>51</v>
      </c>
      <c r="D9363" s="1" t="s">
        <v>91</v>
      </c>
      <c r="E9363" s="1" t="s">
        <v>74</v>
      </c>
      <c r="F9363" s="2">
        <v>43529</v>
      </c>
      <c r="G9363" s="1" t="s">
        <v>14577</v>
      </c>
      <c r="H9363" s="1" t="s">
        <v>25023</v>
      </c>
      <c r="I9363" s="1" t="s">
        <v>65</v>
      </c>
      <c r="J9363" s="3">
        <v>8741.8970688898899</v>
      </c>
      <c r="K9363" s="1">
        <v>341</v>
      </c>
      <c r="L9363" s="1" t="s">
        <v>27</v>
      </c>
      <c r="M9363" s="2">
        <v>43552</v>
      </c>
      <c r="N9363" s="1" t="s">
        <v>38</v>
      </c>
      <c r="O9363" s="1">
        <f>M9363-F9363</f>
        <v>23</v>
      </c>
      <c r="P9363" s="1" t="str">
        <f>IF(B9363&lt;=17,"Teen",
IF(B9363&lt;=25,"Young Adult",
IF(B9363&lt;=35,"Adult",
IF(B9363&lt;=50,"Middle Age","Senior"))))</f>
        <v>Senior</v>
      </c>
      <c r="Q9363" s="3">
        <f>J9363/O9363</f>
        <v>380.08248125608219</v>
      </c>
      <c r="R9363" s="5">
        <f>IF(B9363&gt;60,1,0)
+ IF(O9363&gt;7,1,0)
+ IF(L9363="Emergency",1,0)
+ IF(T9363="Critical",1,0)</f>
        <v>2</v>
      </c>
      <c r="S9363" s="6" t="str">
        <f>IF(R9363&lt;=1,"Low",
IF(R9363=2,"Medium","High"))</f>
        <v>Medium</v>
      </c>
      <c r="T9363" s="1" t="s">
        <v>29</v>
      </c>
    </row>
    <row r="9364" spans="1:20">
      <c r="A9364" s="1" t="s">
        <v>25024</v>
      </c>
      <c r="B9364" s="1">
        <v>81</v>
      </c>
      <c r="C9364" s="1" t="s">
        <v>21</v>
      </c>
      <c r="D9364" s="1" t="s">
        <v>44</v>
      </c>
      <c r="E9364" s="1" t="s">
        <v>53</v>
      </c>
      <c r="F9364" s="2">
        <v>43529</v>
      </c>
      <c r="G9364" s="1" t="s">
        <v>25025</v>
      </c>
      <c r="H9364" s="1" t="s">
        <v>25026</v>
      </c>
      <c r="I9364" s="1" t="s">
        <v>36</v>
      </c>
      <c r="J9364" s="3">
        <v>47271.729794868101</v>
      </c>
      <c r="K9364" s="1">
        <v>293</v>
      </c>
      <c r="L9364" s="1" t="s">
        <v>27</v>
      </c>
      <c r="M9364" s="2">
        <v>43557</v>
      </c>
      <c r="N9364" s="1" t="s">
        <v>28</v>
      </c>
      <c r="O9364" s="1">
        <f>M9364-F9364</f>
        <v>28</v>
      </c>
      <c r="P9364" s="1" t="str">
        <f>IF(B9364&lt;=17,"Teen",
IF(B9364&lt;=25,"Young Adult",
IF(B9364&lt;=35,"Adult",
IF(B9364&lt;=50,"Middle Age","Senior"))))</f>
        <v>Senior</v>
      </c>
      <c r="Q9364" s="3">
        <f>J9364/O9364</f>
        <v>1688.2760641024322</v>
      </c>
      <c r="R9364" s="5">
        <f>IF(B9364&gt;60,1,0)
+ IF(O9364&gt;7,1,0)
+ IF(L9364="Emergency",1,0)
+ IF(T9364="Critical",1,0)</f>
        <v>2</v>
      </c>
      <c r="S9364" s="6" t="str">
        <f>IF(R9364&lt;=1,"Low",
IF(R9364=2,"Medium","High"))</f>
        <v>Medium</v>
      </c>
      <c r="T9364" s="1" t="s">
        <v>71</v>
      </c>
    </row>
    <row r="9365" spans="1:20">
      <c r="A9365" s="1" t="s">
        <v>25027</v>
      </c>
      <c r="B9365" s="1">
        <v>41</v>
      </c>
      <c r="C9365" s="1" t="s">
        <v>51</v>
      </c>
      <c r="D9365" s="1" t="s">
        <v>44</v>
      </c>
      <c r="E9365" s="1" t="s">
        <v>74</v>
      </c>
      <c r="F9365" s="2">
        <v>43529</v>
      </c>
      <c r="G9365" s="1" t="s">
        <v>25028</v>
      </c>
      <c r="H9365" s="1" t="s">
        <v>25029</v>
      </c>
      <c r="I9365" s="1" t="s">
        <v>56</v>
      </c>
      <c r="J9365" s="3">
        <v>40920.742773082602</v>
      </c>
      <c r="K9365" s="1">
        <v>328</v>
      </c>
      <c r="L9365" s="1" t="s">
        <v>27</v>
      </c>
      <c r="M9365" s="2">
        <v>43540</v>
      </c>
      <c r="N9365" s="1" t="s">
        <v>97</v>
      </c>
      <c r="O9365" s="1">
        <f>M9365-F9365</f>
        <v>11</v>
      </c>
      <c r="P9365" s="1" t="str">
        <f>IF(B9365&lt;=17,"Teen",
IF(B9365&lt;=25,"Young Adult",
IF(B9365&lt;=35,"Adult",
IF(B9365&lt;=50,"Middle Age","Senior"))))</f>
        <v>Middle Age</v>
      </c>
      <c r="Q9365" s="3">
        <f>J9365/O9365</f>
        <v>3720.0675248256912</v>
      </c>
      <c r="R9365" s="5">
        <f>IF(B9365&gt;60,1,0)
+ IF(O9365&gt;7,1,0)
+ IF(L9365="Emergency",1,0)
+ IF(T9365="Critical",1,0)</f>
        <v>1</v>
      </c>
      <c r="S9365" s="6" t="str">
        <f>IF(R9365&lt;=1,"Low",
IF(R9365=2,"Medium","High"))</f>
        <v>Low</v>
      </c>
      <c r="T9365" s="1" t="s">
        <v>49</v>
      </c>
    </row>
    <row r="9366" spans="1:20">
      <c r="A9366" s="1" t="s">
        <v>25030</v>
      </c>
      <c r="B9366" s="1">
        <v>39</v>
      </c>
      <c r="C9366" s="1" t="s">
        <v>21</v>
      </c>
      <c r="D9366" s="1" t="s">
        <v>91</v>
      </c>
      <c r="E9366" s="1" t="s">
        <v>23</v>
      </c>
      <c r="F9366" s="2">
        <v>43529</v>
      </c>
      <c r="G9366" s="1" t="s">
        <v>15045</v>
      </c>
      <c r="H9366" s="1" t="s">
        <v>25031</v>
      </c>
      <c r="I9366" s="1" t="s">
        <v>60</v>
      </c>
      <c r="J9366" s="3">
        <v>12313.015593792299</v>
      </c>
      <c r="K9366" s="1">
        <v>273</v>
      </c>
      <c r="L9366" s="1" t="s">
        <v>37</v>
      </c>
      <c r="M9366" s="2">
        <v>43531</v>
      </c>
      <c r="N9366" s="1" t="s">
        <v>38</v>
      </c>
      <c r="O9366" s="1">
        <f>M9366-F9366</f>
        <v>2</v>
      </c>
      <c r="P9366" s="1" t="str">
        <f>IF(B9366&lt;=17,"Teen",
IF(B9366&lt;=25,"Young Adult",
IF(B9366&lt;=35,"Adult",
IF(B9366&lt;=50,"Middle Age","Senior"))))</f>
        <v>Middle Age</v>
      </c>
      <c r="Q9366" s="3">
        <f>J9366/O9366</f>
        <v>6156.5077968961496</v>
      </c>
      <c r="R9366" s="5">
        <f>IF(B9366&gt;60,1,0)
+ IF(O9366&gt;7,1,0)
+ IF(L9366="Emergency",1,0)
+ IF(T9366="Critical",1,0)</f>
        <v>0</v>
      </c>
      <c r="S9366" s="6" t="str">
        <f>IF(R9366&lt;=1,"Low",
IF(R9366=2,"Medium","High"))</f>
        <v>Low</v>
      </c>
      <c r="T9366" s="1" t="s">
        <v>49</v>
      </c>
    </row>
    <row r="9367" spans="1:20">
      <c r="A9367" s="1" t="s">
        <v>25032</v>
      </c>
      <c r="B9367" s="1">
        <v>84</v>
      </c>
      <c r="C9367" s="1" t="s">
        <v>21</v>
      </c>
      <c r="D9367" s="1" t="s">
        <v>22</v>
      </c>
      <c r="E9367" s="1" t="s">
        <v>45</v>
      </c>
      <c r="F9367" s="2">
        <v>43529</v>
      </c>
      <c r="G9367" s="1" t="s">
        <v>25033</v>
      </c>
      <c r="H9367" s="1" t="s">
        <v>8496</v>
      </c>
      <c r="I9367" s="1" t="s">
        <v>26</v>
      </c>
      <c r="J9367" s="3">
        <v>33766.849104075103</v>
      </c>
      <c r="K9367" s="1">
        <v>451</v>
      </c>
      <c r="L9367" s="1" t="s">
        <v>42</v>
      </c>
      <c r="M9367" s="2">
        <v>43530</v>
      </c>
      <c r="N9367" s="1" t="s">
        <v>66</v>
      </c>
      <c r="O9367" s="1">
        <f>M9367-F9367</f>
        <v>1</v>
      </c>
      <c r="P9367" s="1" t="str">
        <f>IF(B9367&lt;=17,"Teen",
IF(B9367&lt;=25,"Young Adult",
IF(B9367&lt;=35,"Adult",
IF(B9367&lt;=50,"Middle Age","Senior"))))</f>
        <v>Senior</v>
      </c>
      <c r="Q9367" s="3">
        <f>J9367/O9367</f>
        <v>33766.849104075103</v>
      </c>
      <c r="R9367" s="5">
        <f>IF(B9367&gt;60,1,0)
+ IF(O9367&gt;7,1,0)
+ IF(L9367="Emergency",1,0)
+ IF(T9367="Critical",1,0)</f>
        <v>2</v>
      </c>
      <c r="S9367" s="6" t="str">
        <f>IF(R9367&lt;=1,"Low",
IF(R9367=2,"Medium","High"))</f>
        <v>Medium</v>
      </c>
      <c r="T9367" s="1" t="s">
        <v>71</v>
      </c>
    </row>
    <row r="9368" spans="1:20">
      <c r="A9368" s="1" t="s">
        <v>25034</v>
      </c>
      <c r="B9368" s="1">
        <v>34</v>
      </c>
      <c r="C9368" s="1" t="s">
        <v>51</v>
      </c>
      <c r="D9368" s="1" t="s">
        <v>22</v>
      </c>
      <c r="E9368" s="1" t="s">
        <v>23</v>
      </c>
      <c r="F9368" s="2">
        <v>43529</v>
      </c>
      <c r="G9368" s="1" t="s">
        <v>25035</v>
      </c>
      <c r="H9368" s="1" t="s">
        <v>25036</v>
      </c>
      <c r="I9368" s="1" t="s">
        <v>56</v>
      </c>
      <c r="J9368" s="3">
        <v>20575.373285883499</v>
      </c>
      <c r="K9368" s="1">
        <v>125</v>
      </c>
      <c r="L9368" s="1" t="s">
        <v>37</v>
      </c>
      <c r="M9368" s="2">
        <v>43558</v>
      </c>
      <c r="N9368" s="1" t="s">
        <v>28</v>
      </c>
      <c r="O9368" s="1">
        <f>M9368-F9368</f>
        <v>29</v>
      </c>
      <c r="P9368" s="1" t="str">
        <f>IF(B9368&lt;=17,"Teen",
IF(B9368&lt;=25,"Young Adult",
IF(B9368&lt;=35,"Adult",
IF(B9368&lt;=50,"Middle Age","Senior"))))</f>
        <v>Adult</v>
      </c>
      <c r="Q9368" s="3">
        <f>J9368/O9368</f>
        <v>709.49563054770692</v>
      </c>
      <c r="R9368" s="5">
        <f>IF(B9368&gt;60,1,0)
+ IF(O9368&gt;7,1,0)
+ IF(L9368="Emergency",1,0)
+ IF(T9368="Critical",1,0)</f>
        <v>1</v>
      </c>
      <c r="S9368" s="6" t="str">
        <f>IF(R9368&lt;=1,"Low",
IF(R9368=2,"Medium","High"))</f>
        <v>Low</v>
      </c>
      <c r="T9368" s="1" t="s">
        <v>71</v>
      </c>
    </row>
    <row r="9369" spans="1:20">
      <c r="A9369" s="1" t="s">
        <v>21465</v>
      </c>
      <c r="B9369" s="1">
        <v>55</v>
      </c>
      <c r="C9369" s="1" t="s">
        <v>21</v>
      </c>
      <c r="D9369" s="1" t="s">
        <v>52</v>
      </c>
      <c r="E9369" s="1" t="s">
        <v>53</v>
      </c>
      <c r="F9369" s="2">
        <v>43528</v>
      </c>
      <c r="G9369" s="1" t="s">
        <v>25037</v>
      </c>
      <c r="H9369" s="1" t="s">
        <v>25038</v>
      </c>
      <c r="I9369" s="1" t="s">
        <v>26</v>
      </c>
      <c r="J9369" s="3">
        <v>23907.335315170301</v>
      </c>
      <c r="K9369" s="1">
        <v>247</v>
      </c>
      <c r="L9369" s="1" t="s">
        <v>27</v>
      </c>
      <c r="M9369" s="2">
        <v>43548</v>
      </c>
      <c r="N9369" s="1" t="s">
        <v>38</v>
      </c>
      <c r="O9369" s="1">
        <f>M9369-F9369</f>
        <v>20</v>
      </c>
      <c r="P9369" s="1" t="str">
        <f>IF(B9369&lt;=17,"Teen",
IF(B9369&lt;=25,"Young Adult",
IF(B9369&lt;=35,"Adult",
IF(B9369&lt;=50,"Middle Age","Senior"))))</f>
        <v>Senior</v>
      </c>
      <c r="Q9369" s="3">
        <f>J9369/O9369</f>
        <v>1195.3667657585152</v>
      </c>
      <c r="R9369" s="5">
        <f>IF(B9369&gt;60,1,0)
+ IF(O9369&gt;7,1,0)
+ IF(L9369="Emergency",1,0)
+ IF(T9369="Critical",1,0)</f>
        <v>1</v>
      </c>
      <c r="S9369" s="6" t="str">
        <f>IF(R9369&lt;=1,"Low",
IF(R9369=2,"Medium","High"))</f>
        <v>Low</v>
      </c>
      <c r="T9369" s="1" t="s">
        <v>49</v>
      </c>
    </row>
    <row r="9370" spans="1:20">
      <c r="A9370" s="1" t="s">
        <v>18956</v>
      </c>
      <c r="B9370" s="1">
        <v>53</v>
      </c>
      <c r="C9370" s="1" t="s">
        <v>21</v>
      </c>
      <c r="D9370" s="1" t="s">
        <v>52</v>
      </c>
      <c r="E9370" s="1" t="s">
        <v>74</v>
      </c>
      <c r="F9370" s="2">
        <v>43528</v>
      </c>
      <c r="G9370" s="1" t="s">
        <v>25039</v>
      </c>
      <c r="H9370" s="1" t="s">
        <v>25040</v>
      </c>
      <c r="I9370" s="1" t="s">
        <v>60</v>
      </c>
      <c r="J9370" s="3">
        <v>48209.007704324897</v>
      </c>
      <c r="K9370" s="1">
        <v>232</v>
      </c>
      <c r="L9370" s="1" t="s">
        <v>27</v>
      </c>
      <c r="M9370" s="2">
        <v>43555</v>
      </c>
      <c r="N9370" s="1" t="s">
        <v>66</v>
      </c>
      <c r="O9370" s="1">
        <f>M9370-F9370</f>
        <v>27</v>
      </c>
      <c r="P9370" s="1" t="str">
        <f>IF(B9370&lt;=17,"Teen",
IF(B9370&lt;=25,"Young Adult",
IF(B9370&lt;=35,"Adult",
IF(B9370&lt;=50,"Middle Age","Senior"))))</f>
        <v>Senior</v>
      </c>
      <c r="Q9370" s="3">
        <f>J9370/O9370</f>
        <v>1785.5188038638851</v>
      </c>
      <c r="R9370" s="5">
        <f>IF(B9370&gt;60,1,0)
+ IF(O9370&gt;7,1,0)
+ IF(L9370="Emergency",1,0)
+ IF(T9370="Critical",1,0)</f>
        <v>1</v>
      </c>
      <c r="S9370" s="6" t="str">
        <f>IF(R9370&lt;=1,"Low",
IF(R9370=2,"Medium","High"))</f>
        <v>Low</v>
      </c>
      <c r="T9370" s="1" t="s">
        <v>29</v>
      </c>
    </row>
    <row r="9371" spans="1:20">
      <c r="A9371" s="1" t="s">
        <v>19238</v>
      </c>
      <c r="B9371" s="1">
        <v>29</v>
      </c>
      <c r="C9371" s="1" t="s">
        <v>21</v>
      </c>
      <c r="D9371" s="1" t="s">
        <v>62</v>
      </c>
      <c r="E9371" s="1" t="s">
        <v>53</v>
      </c>
      <c r="F9371" s="2">
        <v>43528</v>
      </c>
      <c r="G9371" s="1" t="s">
        <v>25041</v>
      </c>
      <c r="H9371" s="1" t="s">
        <v>25042</v>
      </c>
      <c r="I9371" s="1" t="s">
        <v>65</v>
      </c>
      <c r="J9371" s="3">
        <v>19345.554359882099</v>
      </c>
      <c r="K9371" s="1">
        <v>260</v>
      </c>
      <c r="L9371" s="1" t="s">
        <v>42</v>
      </c>
      <c r="M9371" s="2">
        <v>43537</v>
      </c>
      <c r="N9371" s="1" t="s">
        <v>97</v>
      </c>
      <c r="O9371" s="1">
        <f>M9371-F9371</f>
        <v>9</v>
      </c>
      <c r="P9371" s="1" t="str">
        <f>IF(B9371&lt;=17,"Teen",
IF(B9371&lt;=25,"Young Adult",
IF(B9371&lt;=35,"Adult",
IF(B9371&lt;=50,"Middle Age","Senior"))))</f>
        <v>Adult</v>
      </c>
      <c r="Q9371" s="3">
        <f>J9371/O9371</f>
        <v>2149.5060399868999</v>
      </c>
      <c r="R9371" s="5">
        <f>IF(B9371&gt;60,1,0)
+ IF(O9371&gt;7,1,0)
+ IF(L9371="Emergency",1,0)
+ IF(T9371="Critical",1,0)</f>
        <v>2</v>
      </c>
      <c r="S9371" s="6" t="str">
        <f>IF(R9371&lt;=1,"Low",
IF(R9371=2,"Medium","High"))</f>
        <v>Medium</v>
      </c>
      <c r="T9371" s="1" t="s">
        <v>29</v>
      </c>
    </row>
    <row r="9372" spans="1:20">
      <c r="A9372" s="1" t="s">
        <v>25043</v>
      </c>
      <c r="B9372" s="1">
        <v>27</v>
      </c>
      <c r="C9372" s="1" t="s">
        <v>51</v>
      </c>
      <c r="D9372" s="1" t="s">
        <v>62</v>
      </c>
      <c r="E9372" s="1" t="s">
        <v>23</v>
      </c>
      <c r="F9372" s="2">
        <v>43528</v>
      </c>
      <c r="G9372" s="1" t="s">
        <v>25044</v>
      </c>
      <c r="H9372" s="1" t="s">
        <v>10202</v>
      </c>
      <c r="I9372" s="1" t="s">
        <v>65</v>
      </c>
      <c r="J9372" s="3">
        <v>12326.946459144599</v>
      </c>
      <c r="K9372" s="1">
        <v>122</v>
      </c>
      <c r="L9372" s="1" t="s">
        <v>37</v>
      </c>
      <c r="M9372" s="2">
        <v>43531</v>
      </c>
      <c r="N9372" s="1" t="s">
        <v>97</v>
      </c>
      <c r="O9372" s="1">
        <f>M9372-F9372</f>
        <v>3</v>
      </c>
      <c r="P9372" s="1" t="str">
        <f>IF(B9372&lt;=17,"Teen",
IF(B9372&lt;=25,"Young Adult",
IF(B9372&lt;=35,"Adult",
IF(B9372&lt;=50,"Middle Age","Senior"))))</f>
        <v>Adult</v>
      </c>
      <c r="Q9372" s="3">
        <f>J9372/O9372</f>
        <v>4108.9821530481995</v>
      </c>
      <c r="R9372" s="5">
        <f>IF(B9372&gt;60,1,0)
+ IF(O9372&gt;7,1,0)
+ IF(L9372="Emergency",1,0)
+ IF(T9372="Critical",1,0)</f>
        <v>0</v>
      </c>
      <c r="S9372" s="6" t="str">
        <f>IF(R9372&lt;=1,"Low",
IF(R9372=2,"Medium","High"))</f>
        <v>Low</v>
      </c>
      <c r="T9372" s="1" t="s">
        <v>29</v>
      </c>
    </row>
    <row r="9373" spans="1:20">
      <c r="A9373" s="1" t="s">
        <v>18495</v>
      </c>
      <c r="B9373" s="1">
        <v>45</v>
      </c>
      <c r="C9373" s="1" t="s">
        <v>51</v>
      </c>
      <c r="D9373" s="1" t="s">
        <v>44</v>
      </c>
      <c r="E9373" s="1" t="s">
        <v>33</v>
      </c>
      <c r="F9373" s="2">
        <v>43528</v>
      </c>
      <c r="G9373" s="1" t="s">
        <v>25045</v>
      </c>
      <c r="H9373" s="1" t="s">
        <v>25046</v>
      </c>
      <c r="I9373" s="1" t="s">
        <v>65</v>
      </c>
      <c r="J9373" s="3">
        <v>36616.334189676498</v>
      </c>
      <c r="K9373" s="1">
        <v>286</v>
      </c>
      <c r="L9373" s="1" t="s">
        <v>42</v>
      </c>
      <c r="M9373" s="2">
        <v>43533</v>
      </c>
      <c r="N9373" s="1" t="s">
        <v>97</v>
      </c>
      <c r="O9373" s="1">
        <f>M9373-F9373</f>
        <v>5</v>
      </c>
      <c r="P9373" s="1" t="str">
        <f>IF(B9373&lt;=17,"Teen",
IF(B9373&lt;=25,"Young Adult",
IF(B9373&lt;=35,"Adult",
IF(B9373&lt;=50,"Middle Age","Senior"))))</f>
        <v>Middle Age</v>
      </c>
      <c r="Q9373" s="3">
        <f>J9373/O9373</f>
        <v>7323.2668379352999</v>
      </c>
      <c r="R9373" s="5">
        <f>IF(B9373&gt;60,1,0)
+ IF(O9373&gt;7,1,0)
+ IF(L9373="Emergency",1,0)
+ IF(T9373="Critical",1,0)</f>
        <v>1</v>
      </c>
      <c r="S9373" s="6" t="str">
        <f>IF(R9373&lt;=1,"Low",
IF(R9373=2,"Medium","High"))</f>
        <v>Low</v>
      </c>
      <c r="T9373" s="1" t="s">
        <v>71</v>
      </c>
    </row>
    <row r="9374" spans="1:20">
      <c r="A9374" s="1" t="s">
        <v>25047</v>
      </c>
      <c r="B9374" s="1">
        <v>53</v>
      </c>
      <c r="C9374" s="1" t="s">
        <v>21</v>
      </c>
      <c r="D9374" s="1" t="s">
        <v>62</v>
      </c>
      <c r="E9374" s="1" t="s">
        <v>53</v>
      </c>
      <c r="F9374" s="2">
        <v>43528</v>
      </c>
      <c r="G9374" s="1" t="s">
        <v>25048</v>
      </c>
      <c r="H9374" s="1" t="s">
        <v>25049</v>
      </c>
      <c r="I9374" s="1" t="s">
        <v>65</v>
      </c>
      <c r="J9374" s="3">
        <v>20613.5869332445</v>
      </c>
      <c r="K9374" s="1">
        <v>495</v>
      </c>
      <c r="L9374" s="1" t="s">
        <v>27</v>
      </c>
      <c r="M9374" s="2">
        <v>43530</v>
      </c>
      <c r="N9374" s="1" t="s">
        <v>48</v>
      </c>
      <c r="O9374" s="1">
        <f>M9374-F9374</f>
        <v>2</v>
      </c>
      <c r="P9374" s="1" t="str">
        <f>IF(B9374&lt;=17,"Teen",
IF(B9374&lt;=25,"Young Adult",
IF(B9374&lt;=35,"Adult",
IF(B9374&lt;=50,"Middle Age","Senior"))))</f>
        <v>Senior</v>
      </c>
      <c r="Q9374" s="3">
        <f>J9374/O9374</f>
        <v>10306.79346662225</v>
      </c>
      <c r="R9374" s="5">
        <f>IF(B9374&gt;60,1,0)
+ IF(O9374&gt;7,1,0)
+ IF(L9374="Emergency",1,0)
+ IF(T9374="Critical",1,0)</f>
        <v>0</v>
      </c>
      <c r="S9374" s="6" t="str">
        <f>IF(R9374&lt;=1,"Low",
IF(R9374=2,"Medium","High"))</f>
        <v>Low</v>
      </c>
      <c r="T9374" s="1" t="s">
        <v>71</v>
      </c>
    </row>
    <row r="9375" spans="1:20">
      <c r="A9375" s="1" t="s">
        <v>25050</v>
      </c>
      <c r="B9375" s="1">
        <v>24</v>
      </c>
      <c r="C9375" s="1" t="s">
        <v>21</v>
      </c>
      <c r="D9375" s="1" t="s">
        <v>62</v>
      </c>
      <c r="E9375" s="1" t="s">
        <v>53</v>
      </c>
      <c r="F9375" s="2">
        <v>43527</v>
      </c>
      <c r="G9375" s="1" t="s">
        <v>25051</v>
      </c>
      <c r="H9375" s="1" t="s">
        <v>25052</v>
      </c>
      <c r="I9375" s="1" t="s">
        <v>36</v>
      </c>
      <c r="J9375" s="3">
        <v>46044.103921921997</v>
      </c>
      <c r="K9375" s="1">
        <v>283</v>
      </c>
      <c r="L9375" s="1" t="s">
        <v>27</v>
      </c>
      <c r="M9375" s="2">
        <v>43552</v>
      </c>
      <c r="N9375" s="1" t="s">
        <v>66</v>
      </c>
      <c r="O9375" s="1">
        <f>M9375-F9375</f>
        <v>25</v>
      </c>
      <c r="P9375" s="1" t="str">
        <f>IF(B9375&lt;=17,"Teen",
IF(B9375&lt;=25,"Young Adult",
IF(B9375&lt;=35,"Adult",
IF(B9375&lt;=50,"Middle Age","Senior"))))</f>
        <v>Young Adult</v>
      </c>
      <c r="Q9375" s="3">
        <f>J9375/O9375</f>
        <v>1841.76415687688</v>
      </c>
      <c r="R9375" s="5">
        <f>IF(B9375&gt;60,1,0)
+ IF(O9375&gt;7,1,0)
+ IF(L9375="Emergency",1,0)
+ IF(T9375="Critical",1,0)</f>
        <v>1</v>
      </c>
      <c r="S9375" s="6" t="str">
        <f>IF(R9375&lt;=1,"Low",
IF(R9375=2,"Medium","High"))</f>
        <v>Low</v>
      </c>
      <c r="T9375" s="1" t="s">
        <v>71</v>
      </c>
    </row>
    <row r="9376" spans="1:20">
      <c r="A9376" s="1" t="s">
        <v>25053</v>
      </c>
      <c r="B9376" s="1">
        <v>59</v>
      </c>
      <c r="C9376" s="1" t="s">
        <v>51</v>
      </c>
      <c r="D9376" s="1" t="s">
        <v>32</v>
      </c>
      <c r="E9376" s="1" t="s">
        <v>23</v>
      </c>
      <c r="F9376" s="2">
        <v>43527</v>
      </c>
      <c r="G9376" s="1" t="s">
        <v>25054</v>
      </c>
      <c r="H9376" s="1" t="s">
        <v>25055</v>
      </c>
      <c r="I9376" s="1" t="s">
        <v>36</v>
      </c>
      <c r="J9376" s="3">
        <v>39766.973484755203</v>
      </c>
      <c r="K9376" s="1">
        <v>199</v>
      </c>
      <c r="L9376" s="1" t="s">
        <v>42</v>
      </c>
      <c r="M9376" s="2">
        <v>43539</v>
      </c>
      <c r="N9376" s="1" t="s">
        <v>66</v>
      </c>
      <c r="O9376" s="1">
        <f>M9376-F9376</f>
        <v>12</v>
      </c>
      <c r="P9376" s="1" t="str">
        <f>IF(B9376&lt;=17,"Teen",
IF(B9376&lt;=25,"Young Adult",
IF(B9376&lt;=35,"Adult",
IF(B9376&lt;=50,"Middle Age","Senior"))))</f>
        <v>Senior</v>
      </c>
      <c r="Q9376" s="3">
        <f>J9376/O9376</f>
        <v>3313.9144570629337</v>
      </c>
      <c r="R9376" s="5">
        <f>IF(B9376&gt;60,1,0)
+ IF(O9376&gt;7,1,0)
+ IF(L9376="Emergency",1,0)
+ IF(T9376="Critical",1,0)</f>
        <v>2</v>
      </c>
      <c r="S9376" s="6" t="str">
        <f>IF(R9376&lt;=1,"Low",
IF(R9376=2,"Medium","High"))</f>
        <v>Medium</v>
      </c>
      <c r="T9376" s="1" t="s">
        <v>29</v>
      </c>
    </row>
    <row r="9377" spans="1:20">
      <c r="A9377" s="1" t="s">
        <v>25056</v>
      </c>
      <c r="B9377" s="1">
        <v>76</v>
      </c>
      <c r="C9377" s="1" t="s">
        <v>21</v>
      </c>
      <c r="D9377" s="1" t="s">
        <v>68</v>
      </c>
      <c r="E9377" s="1" t="s">
        <v>33</v>
      </c>
      <c r="F9377" s="2">
        <v>43526</v>
      </c>
      <c r="G9377" s="1" t="s">
        <v>5552</v>
      </c>
      <c r="H9377" s="1" t="s">
        <v>3747</v>
      </c>
      <c r="I9377" s="1" t="s">
        <v>60</v>
      </c>
      <c r="J9377" s="3">
        <v>44947.469977418397</v>
      </c>
      <c r="K9377" s="1">
        <v>155</v>
      </c>
      <c r="L9377" s="1" t="s">
        <v>37</v>
      </c>
      <c r="M9377" s="2">
        <v>43541</v>
      </c>
      <c r="N9377" s="1" t="s">
        <v>97</v>
      </c>
      <c r="O9377" s="1">
        <f>M9377-F9377</f>
        <v>15</v>
      </c>
      <c r="P9377" s="1" t="str">
        <f>IF(B9377&lt;=17,"Teen",
IF(B9377&lt;=25,"Young Adult",
IF(B9377&lt;=35,"Adult",
IF(B9377&lt;=50,"Middle Age","Senior"))))</f>
        <v>Senior</v>
      </c>
      <c r="Q9377" s="3">
        <f>J9377/O9377</f>
        <v>2996.4979984945599</v>
      </c>
      <c r="R9377" s="5">
        <f>IF(B9377&gt;60,1,0)
+ IF(O9377&gt;7,1,0)
+ IF(L9377="Emergency",1,0)
+ IF(T9377="Critical",1,0)</f>
        <v>2</v>
      </c>
      <c r="S9377" s="6" t="str">
        <f>IF(R9377&lt;=1,"Low",
IF(R9377=2,"Medium","High"))</f>
        <v>Medium</v>
      </c>
      <c r="T9377" s="1" t="s">
        <v>29</v>
      </c>
    </row>
    <row r="9378" spans="1:20">
      <c r="A9378" s="1" t="s">
        <v>21297</v>
      </c>
      <c r="B9378" s="1">
        <v>20</v>
      </c>
      <c r="C9378" s="1" t="s">
        <v>51</v>
      </c>
      <c r="D9378" s="1" t="s">
        <v>22</v>
      </c>
      <c r="E9378" s="1" t="s">
        <v>74</v>
      </c>
      <c r="F9378" s="2">
        <v>43526</v>
      </c>
      <c r="G9378" s="1" t="s">
        <v>25057</v>
      </c>
      <c r="H9378" s="1" t="s">
        <v>25058</v>
      </c>
      <c r="I9378" s="1" t="s">
        <v>26</v>
      </c>
      <c r="J9378" s="3">
        <v>6249.4421465048199</v>
      </c>
      <c r="K9378" s="1">
        <v>126</v>
      </c>
      <c r="L9378" s="1" t="s">
        <v>37</v>
      </c>
      <c r="M9378" s="2">
        <v>43539</v>
      </c>
      <c r="N9378" s="1" t="s">
        <v>38</v>
      </c>
      <c r="O9378" s="1">
        <f>M9378-F9378</f>
        <v>13</v>
      </c>
      <c r="P9378" s="1" t="str">
        <f>IF(B9378&lt;=17,"Teen",
IF(B9378&lt;=25,"Young Adult",
IF(B9378&lt;=35,"Adult",
IF(B9378&lt;=50,"Middle Age","Senior"))))</f>
        <v>Young Adult</v>
      </c>
      <c r="Q9378" s="3">
        <f>J9378/O9378</f>
        <v>480.72631896190921</v>
      </c>
      <c r="R9378" s="5">
        <f>IF(B9378&gt;60,1,0)
+ IF(O9378&gt;7,1,0)
+ IF(L9378="Emergency",1,0)
+ IF(T9378="Critical",1,0)</f>
        <v>1</v>
      </c>
      <c r="S9378" s="6" t="str">
        <f>IF(R9378&lt;=1,"Low",
IF(R9378=2,"Medium","High"))</f>
        <v>Low</v>
      </c>
      <c r="T9378" s="1" t="s">
        <v>29</v>
      </c>
    </row>
    <row r="9379" spans="1:20">
      <c r="A9379" s="1" t="s">
        <v>25059</v>
      </c>
      <c r="B9379" s="1">
        <v>68</v>
      </c>
      <c r="C9379" s="1" t="s">
        <v>51</v>
      </c>
      <c r="D9379" s="1" t="s">
        <v>44</v>
      </c>
      <c r="E9379" s="1" t="s">
        <v>53</v>
      </c>
      <c r="F9379" s="2">
        <v>43526</v>
      </c>
      <c r="G9379" s="1" t="s">
        <v>25060</v>
      </c>
      <c r="H9379" s="1" t="s">
        <v>25061</v>
      </c>
      <c r="I9379" s="1" t="s">
        <v>65</v>
      </c>
      <c r="J9379" s="3">
        <v>46762.111675631902</v>
      </c>
      <c r="K9379" s="1">
        <v>115</v>
      </c>
      <c r="L9379" s="1" t="s">
        <v>42</v>
      </c>
      <c r="M9379" s="2">
        <v>43538</v>
      </c>
      <c r="N9379" s="1" t="s">
        <v>48</v>
      </c>
      <c r="O9379" s="1">
        <f>M9379-F9379</f>
        <v>12</v>
      </c>
      <c r="P9379" s="1" t="str">
        <f>IF(B9379&lt;=17,"Teen",
IF(B9379&lt;=25,"Young Adult",
IF(B9379&lt;=35,"Adult",
IF(B9379&lt;=50,"Middle Age","Senior"))))</f>
        <v>Senior</v>
      </c>
      <c r="Q9379" s="3">
        <f>J9379/O9379</f>
        <v>3896.8426396359919</v>
      </c>
      <c r="R9379" s="5">
        <f>IF(B9379&gt;60,1,0)
+ IF(O9379&gt;7,1,0)
+ IF(L9379="Emergency",1,0)
+ IF(T9379="Critical",1,0)</f>
        <v>3</v>
      </c>
      <c r="S9379" s="6" t="str">
        <f>IF(R9379&lt;=1,"Low",
IF(R9379=2,"Medium","High"))</f>
        <v>High</v>
      </c>
      <c r="T9379" s="1" t="s">
        <v>71</v>
      </c>
    </row>
    <row r="9380" spans="1:20">
      <c r="A9380" s="1" t="s">
        <v>25062</v>
      </c>
      <c r="B9380" s="1">
        <v>34</v>
      </c>
      <c r="C9380" s="1" t="s">
        <v>51</v>
      </c>
      <c r="D9380" s="1" t="s">
        <v>22</v>
      </c>
      <c r="E9380" s="1" t="s">
        <v>45</v>
      </c>
      <c r="F9380" s="2">
        <v>43525</v>
      </c>
      <c r="G9380" s="1" t="s">
        <v>25063</v>
      </c>
      <c r="H9380" s="1" t="s">
        <v>25064</v>
      </c>
      <c r="I9380" s="1" t="s">
        <v>56</v>
      </c>
      <c r="J9380" s="3">
        <v>6791.3210009315098</v>
      </c>
      <c r="K9380" s="1">
        <v>187</v>
      </c>
      <c r="L9380" s="1" t="s">
        <v>42</v>
      </c>
      <c r="M9380" s="2">
        <v>43533</v>
      </c>
      <c r="N9380" s="1" t="s">
        <v>66</v>
      </c>
      <c r="O9380" s="1">
        <f>M9380-F9380</f>
        <v>8</v>
      </c>
      <c r="P9380" s="1" t="str">
        <f>IF(B9380&lt;=17,"Teen",
IF(B9380&lt;=25,"Young Adult",
IF(B9380&lt;=35,"Adult",
IF(B9380&lt;=50,"Middle Age","Senior"))))</f>
        <v>Adult</v>
      </c>
      <c r="Q9380" s="3">
        <f>J9380/O9380</f>
        <v>848.91512511643873</v>
      </c>
      <c r="R9380" s="5">
        <f>IF(B9380&gt;60,1,0)
+ IF(O9380&gt;7,1,0)
+ IF(L9380="Emergency",1,0)
+ IF(T9380="Critical",1,0)</f>
        <v>2</v>
      </c>
      <c r="S9380" s="6" t="str">
        <f>IF(R9380&lt;=1,"Low",
IF(R9380=2,"Medium","High"))</f>
        <v>Medium</v>
      </c>
      <c r="T9380" s="1" t="s">
        <v>49</v>
      </c>
    </row>
    <row r="9381" spans="1:20">
      <c r="A9381" s="1" t="s">
        <v>9961</v>
      </c>
      <c r="B9381" s="1">
        <v>41</v>
      </c>
      <c r="C9381" s="1" t="s">
        <v>51</v>
      </c>
      <c r="D9381" s="1" t="s">
        <v>91</v>
      </c>
      <c r="E9381" s="1" t="s">
        <v>23</v>
      </c>
      <c r="F9381" s="2">
        <v>43525</v>
      </c>
      <c r="G9381" s="1" t="s">
        <v>8691</v>
      </c>
      <c r="H9381" s="1" t="s">
        <v>25065</v>
      </c>
      <c r="I9381" s="1" t="s">
        <v>26</v>
      </c>
      <c r="J9381" s="3">
        <v>1836.1561521746601</v>
      </c>
      <c r="K9381" s="1">
        <v>423</v>
      </c>
      <c r="L9381" s="1" t="s">
        <v>37</v>
      </c>
      <c r="M9381" s="2">
        <v>43543</v>
      </c>
      <c r="N9381" s="1" t="s">
        <v>97</v>
      </c>
      <c r="O9381" s="1">
        <f>M9381-F9381</f>
        <v>18</v>
      </c>
      <c r="P9381" s="1" t="str">
        <f>IF(B9381&lt;=17,"Teen",
IF(B9381&lt;=25,"Young Adult",
IF(B9381&lt;=35,"Adult",
IF(B9381&lt;=50,"Middle Age","Senior"))))</f>
        <v>Middle Age</v>
      </c>
      <c r="Q9381" s="3">
        <f>J9381/O9381</f>
        <v>102.00867512081444</v>
      </c>
      <c r="R9381" s="5">
        <f>IF(B9381&gt;60,1,0)
+ IF(O9381&gt;7,1,0)
+ IF(L9381="Emergency",1,0)
+ IF(T9381="Critical",1,0)</f>
        <v>1</v>
      </c>
      <c r="S9381" s="6" t="str">
        <f>IF(R9381&lt;=1,"Low",
IF(R9381=2,"Medium","High"))</f>
        <v>Low</v>
      </c>
      <c r="T9381" s="1" t="s">
        <v>71</v>
      </c>
    </row>
    <row r="9382" spans="1:20">
      <c r="A9382" s="1" t="s">
        <v>25066</v>
      </c>
      <c r="B9382" s="1">
        <v>53</v>
      </c>
      <c r="C9382" s="1" t="s">
        <v>21</v>
      </c>
      <c r="D9382" s="1" t="s">
        <v>68</v>
      </c>
      <c r="E9382" s="1" t="s">
        <v>45</v>
      </c>
      <c r="F9382" s="2">
        <v>43525</v>
      </c>
      <c r="G9382" s="1" t="s">
        <v>25067</v>
      </c>
      <c r="H9382" s="1" t="s">
        <v>6238</v>
      </c>
      <c r="I9382" s="1" t="s">
        <v>36</v>
      </c>
      <c r="J9382" s="3">
        <v>21049.944131522599</v>
      </c>
      <c r="K9382" s="1">
        <v>233</v>
      </c>
      <c r="L9382" s="1" t="s">
        <v>37</v>
      </c>
      <c r="M9382" s="2">
        <v>43528</v>
      </c>
      <c r="N9382" s="1" t="s">
        <v>28</v>
      </c>
      <c r="O9382" s="1">
        <f>M9382-F9382</f>
        <v>3</v>
      </c>
      <c r="P9382" s="1" t="str">
        <f>IF(B9382&lt;=17,"Teen",
IF(B9382&lt;=25,"Young Adult",
IF(B9382&lt;=35,"Adult",
IF(B9382&lt;=50,"Middle Age","Senior"))))</f>
        <v>Senior</v>
      </c>
      <c r="Q9382" s="3">
        <f>J9382/O9382</f>
        <v>7016.6480438408662</v>
      </c>
      <c r="R9382" s="5">
        <f>IF(B9382&gt;60,1,0)
+ IF(O9382&gt;7,1,0)
+ IF(L9382="Emergency",1,0)
+ IF(T9382="Critical",1,0)</f>
        <v>0</v>
      </c>
      <c r="S9382" s="6" t="str">
        <f>IF(R9382&lt;=1,"Low",
IF(R9382=2,"Medium","High"))</f>
        <v>Low</v>
      </c>
      <c r="T9382" s="1" t="s">
        <v>49</v>
      </c>
    </row>
    <row r="9383" spans="1:20">
      <c r="A9383" s="1" t="s">
        <v>25068</v>
      </c>
      <c r="B9383" s="1">
        <v>20</v>
      </c>
      <c r="C9383" s="1" t="s">
        <v>51</v>
      </c>
      <c r="D9383" s="1" t="s">
        <v>52</v>
      </c>
      <c r="E9383" s="1" t="s">
        <v>84</v>
      </c>
      <c r="F9383" s="2">
        <v>43524</v>
      </c>
      <c r="G9383" s="1" t="s">
        <v>23538</v>
      </c>
      <c r="H9383" s="1" t="s">
        <v>25069</v>
      </c>
      <c r="I9383" s="1" t="s">
        <v>65</v>
      </c>
      <c r="J9383" s="3">
        <v>49035.206927040497</v>
      </c>
      <c r="K9383" s="1">
        <v>460</v>
      </c>
      <c r="L9383" s="1" t="s">
        <v>37</v>
      </c>
      <c r="M9383" s="2">
        <v>43550</v>
      </c>
      <c r="N9383" s="1" t="s">
        <v>48</v>
      </c>
      <c r="O9383" s="1">
        <f>M9383-F9383</f>
        <v>26</v>
      </c>
      <c r="P9383" s="1" t="str">
        <f>IF(B9383&lt;=17,"Teen",
IF(B9383&lt;=25,"Young Adult",
IF(B9383&lt;=35,"Adult",
IF(B9383&lt;=50,"Middle Age","Senior"))))</f>
        <v>Young Adult</v>
      </c>
      <c r="Q9383" s="3">
        <f>J9383/O9383</f>
        <v>1885.9694971938652</v>
      </c>
      <c r="R9383" s="5">
        <f>IF(B9383&gt;60,1,0)
+ IF(O9383&gt;7,1,0)
+ IF(L9383="Emergency",1,0)
+ IF(T9383="Critical",1,0)</f>
        <v>1</v>
      </c>
      <c r="S9383" s="6" t="str">
        <f>IF(R9383&lt;=1,"Low",
IF(R9383=2,"Medium","High"))</f>
        <v>Low</v>
      </c>
      <c r="T9383" s="1" t="s">
        <v>49</v>
      </c>
    </row>
    <row r="9384" spans="1:20">
      <c r="A9384" s="1" t="s">
        <v>25070</v>
      </c>
      <c r="B9384" s="1">
        <v>20</v>
      </c>
      <c r="C9384" s="1" t="s">
        <v>21</v>
      </c>
      <c r="D9384" s="1" t="s">
        <v>44</v>
      </c>
      <c r="E9384" s="1" t="s">
        <v>45</v>
      </c>
      <c r="F9384" s="2">
        <v>43524</v>
      </c>
      <c r="G9384" s="1" t="s">
        <v>25071</v>
      </c>
      <c r="H9384" s="1" t="s">
        <v>25072</v>
      </c>
      <c r="I9384" s="1" t="s">
        <v>60</v>
      </c>
      <c r="J9384" s="3">
        <v>43455.807643920198</v>
      </c>
      <c r="K9384" s="1">
        <v>118</v>
      </c>
      <c r="L9384" s="1" t="s">
        <v>37</v>
      </c>
      <c r="M9384" s="2">
        <v>43548</v>
      </c>
      <c r="N9384" s="1" t="s">
        <v>38</v>
      </c>
      <c r="O9384" s="1">
        <f>M9384-F9384</f>
        <v>24</v>
      </c>
      <c r="P9384" s="1" t="str">
        <f>IF(B9384&lt;=17,"Teen",
IF(B9384&lt;=25,"Young Adult",
IF(B9384&lt;=35,"Adult",
IF(B9384&lt;=50,"Middle Age","Senior"))))</f>
        <v>Young Adult</v>
      </c>
      <c r="Q9384" s="3">
        <f>J9384/O9384</f>
        <v>1810.6586518300082</v>
      </c>
      <c r="R9384" s="5">
        <f>IF(B9384&gt;60,1,0)
+ IF(O9384&gt;7,1,0)
+ IF(L9384="Emergency",1,0)
+ IF(T9384="Critical",1,0)</f>
        <v>1</v>
      </c>
      <c r="S9384" s="6" t="str">
        <f>IF(R9384&lt;=1,"Low",
IF(R9384=2,"Medium","High"))</f>
        <v>Low</v>
      </c>
      <c r="T9384" s="1" t="s">
        <v>29</v>
      </c>
    </row>
    <row r="9385" spans="1:20">
      <c r="A9385" s="1" t="s">
        <v>9685</v>
      </c>
      <c r="B9385" s="1">
        <v>74</v>
      </c>
      <c r="C9385" s="1" t="s">
        <v>21</v>
      </c>
      <c r="D9385" s="1" t="s">
        <v>62</v>
      </c>
      <c r="E9385" s="1" t="s">
        <v>23</v>
      </c>
      <c r="F9385" s="2">
        <v>43524</v>
      </c>
      <c r="G9385" s="1" t="s">
        <v>25073</v>
      </c>
      <c r="H9385" s="1" t="s">
        <v>25074</v>
      </c>
      <c r="I9385" s="1" t="s">
        <v>36</v>
      </c>
      <c r="J9385" s="3">
        <v>40432.989232097003</v>
      </c>
      <c r="K9385" s="1">
        <v>179</v>
      </c>
      <c r="L9385" s="1" t="s">
        <v>27</v>
      </c>
      <c r="M9385" s="2">
        <v>43542</v>
      </c>
      <c r="N9385" s="1" t="s">
        <v>97</v>
      </c>
      <c r="O9385" s="1">
        <f>M9385-F9385</f>
        <v>18</v>
      </c>
      <c r="P9385" s="1" t="str">
        <f>IF(B9385&lt;=17,"Teen",
IF(B9385&lt;=25,"Young Adult",
IF(B9385&lt;=35,"Adult",
IF(B9385&lt;=50,"Middle Age","Senior"))))</f>
        <v>Senior</v>
      </c>
      <c r="Q9385" s="3">
        <f>J9385/O9385</f>
        <v>2246.2771795609447</v>
      </c>
      <c r="R9385" s="5">
        <f>IF(B9385&gt;60,1,0)
+ IF(O9385&gt;7,1,0)
+ IF(L9385="Emergency",1,0)
+ IF(T9385="Critical",1,0)</f>
        <v>2</v>
      </c>
      <c r="S9385" s="6" t="str">
        <f>IF(R9385&lt;=1,"Low",
IF(R9385=2,"Medium","High"))</f>
        <v>Medium</v>
      </c>
      <c r="T9385" s="1" t="s">
        <v>71</v>
      </c>
    </row>
    <row r="9386" spans="1:20">
      <c r="A9386" s="1" t="s">
        <v>25075</v>
      </c>
      <c r="B9386" s="1">
        <v>32</v>
      </c>
      <c r="C9386" s="1" t="s">
        <v>21</v>
      </c>
      <c r="D9386" s="1" t="s">
        <v>32</v>
      </c>
      <c r="E9386" s="1" t="s">
        <v>23</v>
      </c>
      <c r="F9386" s="2">
        <v>43524</v>
      </c>
      <c r="G9386" s="1" t="s">
        <v>9175</v>
      </c>
      <c r="H9386" s="1" t="s">
        <v>25076</v>
      </c>
      <c r="I9386" s="1" t="s">
        <v>56</v>
      </c>
      <c r="J9386" s="3">
        <v>35042.644684800704</v>
      </c>
      <c r="K9386" s="1">
        <v>149</v>
      </c>
      <c r="L9386" s="1" t="s">
        <v>37</v>
      </c>
      <c r="M9386" s="2">
        <v>43535</v>
      </c>
      <c r="N9386" s="1" t="s">
        <v>38</v>
      </c>
      <c r="O9386" s="1">
        <f>M9386-F9386</f>
        <v>11</v>
      </c>
      <c r="P9386" s="1" t="str">
        <f>IF(B9386&lt;=17,"Teen",
IF(B9386&lt;=25,"Young Adult",
IF(B9386&lt;=35,"Adult",
IF(B9386&lt;=50,"Middle Age","Senior"))))</f>
        <v>Adult</v>
      </c>
      <c r="Q9386" s="3">
        <f>J9386/O9386</f>
        <v>3185.6949713455183</v>
      </c>
      <c r="R9386" s="5">
        <f>IF(B9386&gt;60,1,0)
+ IF(O9386&gt;7,1,0)
+ IF(L9386="Emergency",1,0)
+ IF(T9386="Critical",1,0)</f>
        <v>1</v>
      </c>
      <c r="S9386" s="6" t="str">
        <f>IF(R9386&lt;=1,"Low",
IF(R9386=2,"Medium","High"))</f>
        <v>Low</v>
      </c>
      <c r="T9386" s="1" t="s">
        <v>49</v>
      </c>
    </row>
    <row r="9387" spans="1:20">
      <c r="A9387" s="1" t="s">
        <v>5615</v>
      </c>
      <c r="B9387" s="1">
        <v>69</v>
      </c>
      <c r="C9387" s="1" t="s">
        <v>51</v>
      </c>
      <c r="D9387" s="1" t="s">
        <v>44</v>
      </c>
      <c r="E9387" s="1" t="s">
        <v>33</v>
      </c>
      <c r="F9387" s="2">
        <v>43524</v>
      </c>
      <c r="G9387" s="1" t="s">
        <v>25077</v>
      </c>
      <c r="H9387" s="1" t="s">
        <v>25078</v>
      </c>
      <c r="I9387" s="1" t="s">
        <v>36</v>
      </c>
      <c r="J9387" s="3">
        <v>38012.8144426164</v>
      </c>
      <c r="K9387" s="1">
        <v>315</v>
      </c>
      <c r="L9387" s="1" t="s">
        <v>27</v>
      </c>
      <c r="M9387" s="2">
        <v>43552</v>
      </c>
      <c r="N9387" s="1" t="s">
        <v>97</v>
      </c>
      <c r="O9387" s="1">
        <f>M9387-F9387</f>
        <v>28</v>
      </c>
      <c r="P9387" s="1" t="str">
        <f>IF(B9387&lt;=17,"Teen",
IF(B9387&lt;=25,"Young Adult",
IF(B9387&lt;=35,"Adult",
IF(B9387&lt;=50,"Middle Age","Senior"))))</f>
        <v>Senior</v>
      </c>
      <c r="Q9387" s="3">
        <f>J9387/O9387</f>
        <v>1357.6005158077285</v>
      </c>
      <c r="R9387" s="5">
        <f>IF(B9387&gt;60,1,0)
+ IF(O9387&gt;7,1,0)
+ IF(L9387="Emergency",1,0)
+ IF(T9387="Critical",1,0)</f>
        <v>2</v>
      </c>
      <c r="S9387" s="6" t="str">
        <f>IF(R9387&lt;=1,"Low",
IF(R9387=2,"Medium","High"))</f>
        <v>Medium</v>
      </c>
      <c r="T9387" s="1" t="s">
        <v>29</v>
      </c>
    </row>
    <row r="9388" spans="1:20">
      <c r="A9388" s="1" t="s">
        <v>25079</v>
      </c>
      <c r="B9388" s="1">
        <v>75</v>
      </c>
      <c r="C9388" s="1" t="s">
        <v>21</v>
      </c>
      <c r="D9388" s="1" t="s">
        <v>52</v>
      </c>
      <c r="E9388" s="1" t="s">
        <v>53</v>
      </c>
      <c r="F9388" s="2">
        <v>43524</v>
      </c>
      <c r="G9388" s="1" t="s">
        <v>25080</v>
      </c>
      <c r="H9388" s="1" t="s">
        <v>11132</v>
      </c>
      <c r="I9388" s="1" t="s">
        <v>65</v>
      </c>
      <c r="J9388" s="3">
        <v>13529.073534769699</v>
      </c>
      <c r="K9388" s="1">
        <v>350</v>
      </c>
      <c r="L9388" s="1" t="s">
        <v>42</v>
      </c>
      <c r="M9388" s="2">
        <v>43533</v>
      </c>
      <c r="N9388" s="1" t="s">
        <v>97</v>
      </c>
      <c r="O9388" s="1">
        <f>M9388-F9388</f>
        <v>9</v>
      </c>
      <c r="P9388" s="1" t="str">
        <f>IF(B9388&lt;=17,"Teen",
IF(B9388&lt;=25,"Young Adult",
IF(B9388&lt;=35,"Adult",
IF(B9388&lt;=50,"Middle Age","Senior"))))</f>
        <v>Senior</v>
      </c>
      <c r="Q9388" s="3">
        <f>J9388/O9388</f>
        <v>1503.2303927521889</v>
      </c>
      <c r="R9388" s="5">
        <f>IF(B9388&gt;60,1,0)
+ IF(O9388&gt;7,1,0)
+ IF(L9388="Emergency",1,0)
+ IF(T9388="Critical",1,0)</f>
        <v>3</v>
      </c>
      <c r="S9388" s="6" t="str">
        <f>IF(R9388&lt;=1,"Low",
IF(R9388=2,"Medium","High"))</f>
        <v>High</v>
      </c>
      <c r="T9388" s="1" t="s">
        <v>71</v>
      </c>
    </row>
    <row r="9389" spans="1:20">
      <c r="A9389" s="1" t="s">
        <v>25081</v>
      </c>
      <c r="B9389" s="1">
        <v>79</v>
      </c>
      <c r="C9389" s="1" t="s">
        <v>21</v>
      </c>
      <c r="D9389" s="1" t="s">
        <v>22</v>
      </c>
      <c r="E9389" s="1" t="s">
        <v>84</v>
      </c>
      <c r="F9389" s="2">
        <v>43524</v>
      </c>
      <c r="G9389" s="1" t="s">
        <v>25082</v>
      </c>
      <c r="H9389" s="1" t="s">
        <v>25083</v>
      </c>
      <c r="I9389" s="1" t="s">
        <v>65</v>
      </c>
      <c r="J9389" s="3">
        <v>36842.568703646</v>
      </c>
      <c r="K9389" s="1">
        <v>157</v>
      </c>
      <c r="L9389" s="1" t="s">
        <v>37</v>
      </c>
      <c r="M9389" s="2">
        <v>43547</v>
      </c>
      <c r="N9389" s="1" t="s">
        <v>97</v>
      </c>
      <c r="O9389" s="1">
        <f>M9389-F9389</f>
        <v>23</v>
      </c>
      <c r="P9389" s="1" t="str">
        <f>IF(B9389&lt;=17,"Teen",
IF(B9389&lt;=25,"Young Adult",
IF(B9389&lt;=35,"Adult",
IF(B9389&lt;=50,"Middle Age","Senior"))))</f>
        <v>Senior</v>
      </c>
      <c r="Q9389" s="3">
        <f>J9389/O9389</f>
        <v>1601.8508132019999</v>
      </c>
      <c r="R9389" s="5">
        <f>IF(B9389&gt;60,1,0)
+ IF(O9389&gt;7,1,0)
+ IF(L9389="Emergency",1,0)
+ IF(T9389="Critical",1,0)</f>
        <v>2</v>
      </c>
      <c r="S9389" s="6" t="str">
        <f>IF(R9389&lt;=1,"Low",
IF(R9389=2,"Medium","High"))</f>
        <v>Medium</v>
      </c>
      <c r="T9389" s="1" t="s">
        <v>49</v>
      </c>
    </row>
    <row r="9390" spans="1:20">
      <c r="A9390" s="1" t="s">
        <v>25084</v>
      </c>
      <c r="B9390" s="1">
        <v>82</v>
      </c>
      <c r="C9390" s="1" t="s">
        <v>21</v>
      </c>
      <c r="D9390" s="1" t="s">
        <v>73</v>
      </c>
      <c r="E9390" s="1" t="s">
        <v>45</v>
      </c>
      <c r="F9390" s="2">
        <v>43523</v>
      </c>
      <c r="G9390" s="1" t="s">
        <v>25085</v>
      </c>
      <c r="H9390" s="1" t="s">
        <v>25086</v>
      </c>
      <c r="I9390" s="1" t="s">
        <v>36</v>
      </c>
      <c r="J9390" s="3">
        <v>29401.013622756</v>
      </c>
      <c r="K9390" s="1">
        <v>450</v>
      </c>
      <c r="L9390" s="1" t="s">
        <v>27</v>
      </c>
      <c r="M9390" s="2">
        <v>43546</v>
      </c>
      <c r="N9390" s="1" t="s">
        <v>28</v>
      </c>
      <c r="O9390" s="1">
        <f>M9390-F9390</f>
        <v>23</v>
      </c>
      <c r="P9390" s="1" t="str">
        <f>IF(B9390&lt;=17,"Teen",
IF(B9390&lt;=25,"Young Adult",
IF(B9390&lt;=35,"Adult",
IF(B9390&lt;=50,"Middle Age","Senior"))))</f>
        <v>Senior</v>
      </c>
      <c r="Q9390" s="3">
        <f>J9390/O9390</f>
        <v>1278.3049401198261</v>
      </c>
      <c r="R9390" s="5">
        <f>IF(B9390&gt;60,1,0)
+ IF(O9390&gt;7,1,0)
+ IF(L9390="Emergency",1,0)
+ IF(T9390="Critical",1,0)</f>
        <v>2</v>
      </c>
      <c r="S9390" s="6" t="str">
        <f>IF(R9390&lt;=1,"Low",
IF(R9390=2,"Medium","High"))</f>
        <v>Medium</v>
      </c>
      <c r="T9390" s="1" t="s">
        <v>71</v>
      </c>
    </row>
    <row r="9391" spans="1:20">
      <c r="A9391" s="1" t="s">
        <v>25087</v>
      </c>
      <c r="B9391" s="1">
        <v>21</v>
      </c>
      <c r="C9391" s="1" t="s">
        <v>21</v>
      </c>
      <c r="D9391" s="1" t="s">
        <v>68</v>
      </c>
      <c r="E9391" s="1" t="s">
        <v>53</v>
      </c>
      <c r="F9391" s="2">
        <v>43523</v>
      </c>
      <c r="G9391" s="1" t="s">
        <v>25088</v>
      </c>
      <c r="H9391" s="1" t="s">
        <v>8314</v>
      </c>
      <c r="I9391" s="1" t="s">
        <v>56</v>
      </c>
      <c r="J9391" s="3">
        <v>49347.616196905801</v>
      </c>
      <c r="K9391" s="1">
        <v>295</v>
      </c>
      <c r="L9391" s="1" t="s">
        <v>37</v>
      </c>
      <c r="M9391" s="2">
        <v>43551</v>
      </c>
      <c r="N9391" s="1" t="s">
        <v>66</v>
      </c>
      <c r="O9391" s="1">
        <f>M9391-F9391</f>
        <v>28</v>
      </c>
      <c r="P9391" s="1" t="str">
        <f>IF(B9391&lt;=17,"Teen",
IF(B9391&lt;=25,"Young Adult",
IF(B9391&lt;=35,"Adult",
IF(B9391&lt;=50,"Middle Age","Senior"))))</f>
        <v>Young Adult</v>
      </c>
      <c r="Q9391" s="3">
        <f>J9391/O9391</f>
        <v>1762.4148641752072</v>
      </c>
      <c r="R9391" s="5">
        <f>IF(B9391&gt;60,1,0)
+ IF(O9391&gt;7,1,0)
+ IF(L9391="Emergency",1,0)
+ IF(T9391="Critical",1,0)</f>
        <v>1</v>
      </c>
      <c r="S9391" s="6" t="str">
        <f>IF(R9391&lt;=1,"Low",
IF(R9391=2,"Medium","High"))</f>
        <v>Low</v>
      </c>
      <c r="T9391" s="1" t="s">
        <v>71</v>
      </c>
    </row>
    <row r="9392" spans="1:20">
      <c r="A9392" s="1" t="s">
        <v>25089</v>
      </c>
      <c r="B9392" s="1">
        <v>42</v>
      </c>
      <c r="C9392" s="1" t="s">
        <v>51</v>
      </c>
      <c r="D9392" s="1" t="s">
        <v>91</v>
      </c>
      <c r="E9392" s="1" t="s">
        <v>84</v>
      </c>
      <c r="F9392" s="2">
        <v>43523</v>
      </c>
      <c r="G9392" s="1" t="s">
        <v>25090</v>
      </c>
      <c r="H9392" s="1" t="s">
        <v>25091</v>
      </c>
      <c r="I9392" s="1" t="s">
        <v>60</v>
      </c>
      <c r="J9392" s="3">
        <v>16141.0254127672</v>
      </c>
      <c r="K9392" s="1">
        <v>217</v>
      </c>
      <c r="L9392" s="1" t="s">
        <v>42</v>
      </c>
      <c r="M9392" s="2">
        <v>43543</v>
      </c>
      <c r="N9392" s="1" t="s">
        <v>66</v>
      </c>
      <c r="O9392" s="1">
        <f>M9392-F9392</f>
        <v>20</v>
      </c>
      <c r="P9392" s="1" t="str">
        <f>IF(B9392&lt;=17,"Teen",
IF(B9392&lt;=25,"Young Adult",
IF(B9392&lt;=35,"Adult",
IF(B9392&lt;=50,"Middle Age","Senior"))))</f>
        <v>Middle Age</v>
      </c>
      <c r="Q9392" s="3">
        <f>J9392/O9392</f>
        <v>807.05127063835994</v>
      </c>
      <c r="R9392" s="5">
        <f>IF(B9392&gt;60,1,0)
+ IF(O9392&gt;7,1,0)
+ IF(L9392="Emergency",1,0)
+ IF(T9392="Critical",1,0)</f>
        <v>2</v>
      </c>
      <c r="S9392" s="6" t="str">
        <f>IF(R9392&lt;=1,"Low",
IF(R9392=2,"Medium","High"))</f>
        <v>Medium</v>
      </c>
      <c r="T9392" s="1" t="s">
        <v>49</v>
      </c>
    </row>
    <row r="9393" spans="1:20">
      <c r="A9393" s="1" t="s">
        <v>10158</v>
      </c>
      <c r="B9393" s="1">
        <v>26</v>
      </c>
      <c r="C9393" s="1" t="s">
        <v>51</v>
      </c>
      <c r="D9393" s="1" t="s">
        <v>32</v>
      </c>
      <c r="E9393" s="1" t="s">
        <v>74</v>
      </c>
      <c r="F9393" s="2">
        <v>43523</v>
      </c>
      <c r="G9393" s="1" t="s">
        <v>25092</v>
      </c>
      <c r="H9393" s="1" t="s">
        <v>25093</v>
      </c>
      <c r="I9393" s="1" t="s">
        <v>65</v>
      </c>
      <c r="J9393" s="3">
        <v>19203.629366162098</v>
      </c>
      <c r="K9393" s="1">
        <v>425</v>
      </c>
      <c r="L9393" s="1" t="s">
        <v>37</v>
      </c>
      <c r="M9393" s="2">
        <v>43527</v>
      </c>
      <c r="N9393" s="1" t="s">
        <v>28</v>
      </c>
      <c r="O9393" s="1">
        <f>M9393-F9393</f>
        <v>4</v>
      </c>
      <c r="P9393" s="1" t="str">
        <f>IF(B9393&lt;=17,"Teen",
IF(B9393&lt;=25,"Young Adult",
IF(B9393&lt;=35,"Adult",
IF(B9393&lt;=50,"Middle Age","Senior"))))</f>
        <v>Adult</v>
      </c>
      <c r="Q9393" s="3">
        <f>J9393/O9393</f>
        <v>4800.9073415405246</v>
      </c>
      <c r="R9393" s="5">
        <f>IF(B9393&gt;60,1,0)
+ IF(O9393&gt;7,1,0)
+ IF(L9393="Emergency",1,0)
+ IF(T9393="Critical",1,0)</f>
        <v>0</v>
      </c>
      <c r="S9393" s="6" t="str">
        <f>IF(R9393&lt;=1,"Low",
IF(R9393=2,"Medium","High"))</f>
        <v>Low</v>
      </c>
      <c r="T9393" s="1" t="s">
        <v>71</v>
      </c>
    </row>
    <row r="9394" spans="1:20">
      <c r="A9394" s="1" t="s">
        <v>25094</v>
      </c>
      <c r="B9394" s="1">
        <v>52</v>
      </c>
      <c r="C9394" s="1" t="s">
        <v>51</v>
      </c>
      <c r="D9394" s="1" t="s">
        <v>68</v>
      </c>
      <c r="E9394" s="1" t="s">
        <v>53</v>
      </c>
      <c r="F9394" s="2">
        <v>43523</v>
      </c>
      <c r="G9394" s="1" t="s">
        <v>25095</v>
      </c>
      <c r="H9394" s="1" t="s">
        <v>25096</v>
      </c>
      <c r="I9394" s="1" t="s">
        <v>36</v>
      </c>
      <c r="J9394" s="3">
        <v>42467.901598774901</v>
      </c>
      <c r="K9394" s="1">
        <v>182</v>
      </c>
      <c r="L9394" s="1" t="s">
        <v>27</v>
      </c>
      <c r="M9394" s="2">
        <v>43537</v>
      </c>
      <c r="N9394" s="1" t="s">
        <v>66</v>
      </c>
      <c r="O9394" s="1">
        <f>M9394-F9394</f>
        <v>14</v>
      </c>
      <c r="P9394" s="1" t="str">
        <f>IF(B9394&lt;=17,"Teen",
IF(B9394&lt;=25,"Young Adult",
IF(B9394&lt;=35,"Adult",
IF(B9394&lt;=50,"Middle Age","Senior"))))</f>
        <v>Senior</v>
      </c>
      <c r="Q9394" s="3">
        <f>J9394/O9394</f>
        <v>3033.4215427696358</v>
      </c>
      <c r="R9394" s="5">
        <f>IF(B9394&gt;60,1,0)
+ IF(O9394&gt;7,1,0)
+ IF(L9394="Emergency",1,0)
+ IF(T9394="Critical",1,0)</f>
        <v>1</v>
      </c>
      <c r="S9394" s="6" t="str">
        <f>IF(R9394&lt;=1,"Low",
IF(R9394=2,"Medium","High"))</f>
        <v>Low</v>
      </c>
      <c r="T9394" s="1" t="s">
        <v>49</v>
      </c>
    </row>
    <row r="9395" spans="1:20">
      <c r="A9395" s="1" t="s">
        <v>25097</v>
      </c>
      <c r="B9395" s="1">
        <v>21</v>
      </c>
      <c r="C9395" s="1" t="s">
        <v>21</v>
      </c>
      <c r="D9395" s="1" t="s">
        <v>91</v>
      </c>
      <c r="E9395" s="1" t="s">
        <v>23</v>
      </c>
      <c r="F9395" s="2">
        <v>43523</v>
      </c>
      <c r="G9395" s="1" t="s">
        <v>25098</v>
      </c>
      <c r="H9395" s="1" t="s">
        <v>25099</v>
      </c>
      <c r="I9395" s="1" t="s">
        <v>56</v>
      </c>
      <c r="J9395" s="3">
        <v>48186.317821770601</v>
      </c>
      <c r="K9395" s="1">
        <v>360</v>
      </c>
      <c r="L9395" s="1" t="s">
        <v>27</v>
      </c>
      <c r="M9395" s="2">
        <v>43531</v>
      </c>
      <c r="N9395" s="1" t="s">
        <v>66</v>
      </c>
      <c r="O9395" s="1">
        <f>M9395-F9395</f>
        <v>8</v>
      </c>
      <c r="P9395" s="1" t="str">
        <f>IF(B9395&lt;=17,"Teen",
IF(B9395&lt;=25,"Young Adult",
IF(B9395&lt;=35,"Adult",
IF(B9395&lt;=50,"Middle Age","Senior"))))</f>
        <v>Young Adult</v>
      </c>
      <c r="Q9395" s="3">
        <f>J9395/O9395</f>
        <v>6023.2897277213251</v>
      </c>
      <c r="R9395" s="5">
        <f>IF(B9395&gt;60,1,0)
+ IF(O9395&gt;7,1,0)
+ IF(L9395="Emergency",1,0)
+ IF(T9395="Critical",1,0)</f>
        <v>1</v>
      </c>
      <c r="S9395" s="6" t="str">
        <f>IF(R9395&lt;=1,"Low",
IF(R9395=2,"Medium","High"))</f>
        <v>Low</v>
      </c>
      <c r="T9395" s="1" t="s">
        <v>71</v>
      </c>
    </row>
    <row r="9396" spans="1:20">
      <c r="A9396" s="1" t="s">
        <v>25100</v>
      </c>
      <c r="B9396" s="1">
        <v>53</v>
      </c>
      <c r="C9396" s="1" t="s">
        <v>51</v>
      </c>
      <c r="D9396" s="1" t="s">
        <v>22</v>
      </c>
      <c r="E9396" s="1" t="s">
        <v>53</v>
      </c>
      <c r="F9396" s="2">
        <v>43522</v>
      </c>
      <c r="G9396" s="1" t="s">
        <v>25101</v>
      </c>
      <c r="H9396" s="1" t="s">
        <v>25102</v>
      </c>
      <c r="I9396" s="1" t="s">
        <v>26</v>
      </c>
      <c r="J9396" s="3">
        <v>10540.6263245187</v>
      </c>
      <c r="K9396" s="1">
        <v>319</v>
      </c>
      <c r="L9396" s="1" t="s">
        <v>37</v>
      </c>
      <c r="M9396" s="2">
        <v>43523</v>
      </c>
      <c r="N9396" s="1" t="s">
        <v>28</v>
      </c>
      <c r="O9396" s="1">
        <f>M9396-F9396</f>
        <v>1</v>
      </c>
      <c r="P9396" s="1" t="str">
        <f>IF(B9396&lt;=17,"Teen",
IF(B9396&lt;=25,"Young Adult",
IF(B9396&lt;=35,"Adult",
IF(B9396&lt;=50,"Middle Age","Senior"))))</f>
        <v>Senior</v>
      </c>
      <c r="Q9396" s="3">
        <f>J9396/O9396</f>
        <v>10540.6263245187</v>
      </c>
      <c r="R9396" s="5">
        <f>IF(B9396&gt;60,1,0)
+ IF(O9396&gt;7,1,0)
+ IF(L9396="Emergency",1,0)
+ IF(T9396="Critical",1,0)</f>
        <v>0</v>
      </c>
      <c r="S9396" s="6" t="str">
        <f>IF(R9396&lt;=1,"Low",
IF(R9396=2,"Medium","High"))</f>
        <v>Low</v>
      </c>
      <c r="T9396" s="1" t="s">
        <v>29</v>
      </c>
    </row>
    <row r="9397" spans="1:20">
      <c r="A9397" s="1" t="s">
        <v>1253</v>
      </c>
      <c r="B9397" s="1">
        <v>77</v>
      </c>
      <c r="C9397" s="1" t="s">
        <v>51</v>
      </c>
      <c r="D9397" s="1" t="s">
        <v>22</v>
      </c>
      <c r="E9397" s="1" t="s">
        <v>45</v>
      </c>
      <c r="F9397" s="2">
        <v>43522</v>
      </c>
      <c r="G9397" s="1" t="s">
        <v>25103</v>
      </c>
      <c r="H9397" s="1" t="s">
        <v>25104</v>
      </c>
      <c r="I9397" s="1" t="s">
        <v>60</v>
      </c>
      <c r="J9397" s="3">
        <v>19607.487403185602</v>
      </c>
      <c r="K9397" s="1">
        <v>174</v>
      </c>
      <c r="L9397" s="1" t="s">
        <v>37</v>
      </c>
      <c r="M9397" s="2">
        <v>43523</v>
      </c>
      <c r="N9397" s="1" t="s">
        <v>28</v>
      </c>
      <c r="O9397" s="1">
        <f>M9397-F9397</f>
        <v>1</v>
      </c>
      <c r="P9397" s="1" t="str">
        <f>IF(B9397&lt;=17,"Teen",
IF(B9397&lt;=25,"Young Adult",
IF(B9397&lt;=35,"Adult",
IF(B9397&lt;=50,"Middle Age","Senior"))))</f>
        <v>Senior</v>
      </c>
      <c r="Q9397" s="3">
        <f>J9397/O9397</f>
        <v>19607.487403185602</v>
      </c>
      <c r="R9397" s="5">
        <f>IF(B9397&gt;60,1,0)
+ IF(O9397&gt;7,1,0)
+ IF(L9397="Emergency",1,0)
+ IF(T9397="Critical",1,0)</f>
        <v>1</v>
      </c>
      <c r="S9397" s="6" t="str">
        <f>IF(R9397&lt;=1,"Low",
IF(R9397=2,"Medium","High"))</f>
        <v>Low</v>
      </c>
      <c r="T9397" s="1" t="s">
        <v>29</v>
      </c>
    </row>
    <row r="9398" spans="1:20">
      <c r="A9398" s="1" t="s">
        <v>25105</v>
      </c>
      <c r="B9398" s="1">
        <v>62</v>
      </c>
      <c r="C9398" s="1" t="s">
        <v>51</v>
      </c>
      <c r="D9398" s="1" t="s">
        <v>62</v>
      </c>
      <c r="E9398" s="1" t="s">
        <v>23</v>
      </c>
      <c r="F9398" s="2">
        <v>43522</v>
      </c>
      <c r="G9398" s="1" t="s">
        <v>25106</v>
      </c>
      <c r="H9398" s="1" t="s">
        <v>25107</v>
      </c>
      <c r="I9398" s="1" t="s">
        <v>36</v>
      </c>
      <c r="J9398" s="3">
        <v>36020.025976048899</v>
      </c>
      <c r="K9398" s="1">
        <v>409</v>
      </c>
      <c r="L9398" s="1" t="s">
        <v>27</v>
      </c>
      <c r="M9398" s="2">
        <v>43548</v>
      </c>
      <c r="N9398" s="1" t="s">
        <v>97</v>
      </c>
      <c r="O9398" s="1">
        <f>M9398-F9398</f>
        <v>26</v>
      </c>
      <c r="P9398" s="1" t="str">
        <f>IF(B9398&lt;=17,"Teen",
IF(B9398&lt;=25,"Young Adult",
IF(B9398&lt;=35,"Adult",
IF(B9398&lt;=50,"Middle Age","Senior"))))</f>
        <v>Senior</v>
      </c>
      <c r="Q9398" s="3">
        <f>J9398/O9398</f>
        <v>1385.3856144634192</v>
      </c>
      <c r="R9398" s="5">
        <f>IF(B9398&gt;60,1,0)
+ IF(O9398&gt;7,1,0)
+ IF(L9398="Emergency",1,0)
+ IF(T9398="Critical",1,0)</f>
        <v>2</v>
      </c>
      <c r="S9398" s="6" t="str">
        <f>IF(R9398&lt;=1,"Low",
IF(R9398=2,"Medium","High"))</f>
        <v>Medium</v>
      </c>
      <c r="T9398" s="1" t="s">
        <v>71</v>
      </c>
    </row>
    <row r="9399" spans="1:20">
      <c r="A9399" s="1" t="s">
        <v>24265</v>
      </c>
      <c r="B9399" s="1">
        <v>44</v>
      </c>
      <c r="C9399" s="1" t="s">
        <v>51</v>
      </c>
      <c r="D9399" s="1" t="s">
        <v>73</v>
      </c>
      <c r="E9399" s="1" t="s">
        <v>23</v>
      </c>
      <c r="F9399" s="2">
        <v>43521</v>
      </c>
      <c r="G9399" s="1" t="s">
        <v>25108</v>
      </c>
      <c r="H9399" s="1" t="s">
        <v>25109</v>
      </c>
      <c r="I9399" s="1" t="s">
        <v>26</v>
      </c>
      <c r="J9399" s="3">
        <v>15752.5055772823</v>
      </c>
      <c r="K9399" s="1">
        <v>431</v>
      </c>
      <c r="L9399" s="1" t="s">
        <v>27</v>
      </c>
      <c r="M9399" s="2">
        <v>43527</v>
      </c>
      <c r="N9399" s="1" t="s">
        <v>38</v>
      </c>
      <c r="O9399" s="1">
        <f>M9399-F9399</f>
        <v>6</v>
      </c>
      <c r="P9399" s="1" t="str">
        <f>IF(B9399&lt;=17,"Teen",
IF(B9399&lt;=25,"Young Adult",
IF(B9399&lt;=35,"Adult",
IF(B9399&lt;=50,"Middle Age","Senior"))))</f>
        <v>Middle Age</v>
      </c>
      <c r="Q9399" s="3">
        <f>J9399/O9399</f>
        <v>2625.4175962137165</v>
      </c>
      <c r="R9399" s="5">
        <f>IF(B9399&gt;60,1,0)
+ IF(O9399&gt;7,1,0)
+ IF(L9399="Emergency",1,0)
+ IF(T9399="Critical",1,0)</f>
        <v>0</v>
      </c>
      <c r="S9399" s="6" t="str">
        <f>IF(R9399&lt;=1,"Low",
IF(R9399=2,"Medium","High"))</f>
        <v>Low</v>
      </c>
      <c r="T9399" s="1" t="s">
        <v>71</v>
      </c>
    </row>
    <row r="9400" spans="1:20">
      <c r="A9400" s="1" t="s">
        <v>25110</v>
      </c>
      <c r="B9400" s="1">
        <v>48</v>
      </c>
      <c r="C9400" s="1" t="s">
        <v>51</v>
      </c>
      <c r="D9400" s="1" t="s">
        <v>91</v>
      </c>
      <c r="E9400" s="1" t="s">
        <v>23</v>
      </c>
      <c r="F9400" s="2">
        <v>43521</v>
      </c>
      <c r="G9400" s="1" t="s">
        <v>25111</v>
      </c>
      <c r="H9400" s="1" t="s">
        <v>25112</v>
      </c>
      <c r="I9400" s="1" t="s">
        <v>56</v>
      </c>
      <c r="J9400" s="3">
        <v>39404.235675242198</v>
      </c>
      <c r="K9400" s="1">
        <v>204</v>
      </c>
      <c r="L9400" s="1" t="s">
        <v>37</v>
      </c>
      <c r="M9400" s="2">
        <v>43533</v>
      </c>
      <c r="N9400" s="1" t="s">
        <v>38</v>
      </c>
      <c r="O9400" s="1">
        <f>M9400-F9400</f>
        <v>12</v>
      </c>
      <c r="P9400" s="1" t="str">
        <f>IF(B9400&lt;=17,"Teen",
IF(B9400&lt;=25,"Young Adult",
IF(B9400&lt;=35,"Adult",
IF(B9400&lt;=50,"Middle Age","Senior"))))</f>
        <v>Middle Age</v>
      </c>
      <c r="Q9400" s="3">
        <f>J9400/O9400</f>
        <v>3283.6863062701832</v>
      </c>
      <c r="R9400" s="5">
        <f>IF(B9400&gt;60,1,0)
+ IF(O9400&gt;7,1,0)
+ IF(L9400="Emergency",1,0)
+ IF(T9400="Critical",1,0)</f>
        <v>1</v>
      </c>
      <c r="S9400" s="6" t="str">
        <f>IF(R9400&lt;=1,"Low",
IF(R9400=2,"Medium","High"))</f>
        <v>Low</v>
      </c>
      <c r="T9400" s="1" t="s">
        <v>29</v>
      </c>
    </row>
    <row r="9401" spans="1:20">
      <c r="A9401" s="1" t="s">
        <v>25113</v>
      </c>
      <c r="B9401" s="1">
        <v>42</v>
      </c>
      <c r="C9401" s="1" t="s">
        <v>51</v>
      </c>
      <c r="D9401" s="1" t="s">
        <v>62</v>
      </c>
      <c r="E9401" s="1" t="s">
        <v>53</v>
      </c>
      <c r="F9401" s="2">
        <v>43521</v>
      </c>
      <c r="G9401" s="1" t="s">
        <v>25114</v>
      </c>
      <c r="H9401" s="1" t="s">
        <v>25115</v>
      </c>
      <c r="I9401" s="1" t="s">
        <v>60</v>
      </c>
      <c r="J9401" s="3">
        <v>32789.184430280402</v>
      </c>
      <c r="K9401" s="1">
        <v>206</v>
      </c>
      <c r="L9401" s="1" t="s">
        <v>27</v>
      </c>
      <c r="M9401" s="2">
        <v>43528</v>
      </c>
      <c r="N9401" s="1" t="s">
        <v>28</v>
      </c>
      <c r="O9401" s="1">
        <f>M9401-F9401</f>
        <v>7</v>
      </c>
      <c r="P9401" s="1" t="str">
        <f>IF(B9401&lt;=17,"Teen",
IF(B9401&lt;=25,"Young Adult",
IF(B9401&lt;=35,"Adult",
IF(B9401&lt;=50,"Middle Age","Senior"))))</f>
        <v>Middle Age</v>
      </c>
      <c r="Q9401" s="3">
        <f>J9401/O9401</f>
        <v>4684.1692043257717</v>
      </c>
      <c r="R9401" s="5">
        <f>IF(B9401&gt;60,1,0)
+ IF(O9401&gt;7,1,0)
+ IF(L9401="Emergency",1,0)
+ IF(T9401="Critical",1,0)</f>
        <v>0</v>
      </c>
      <c r="S9401" s="6" t="str">
        <f>IF(R9401&lt;=1,"Low",
IF(R9401=2,"Medium","High"))</f>
        <v>Low</v>
      </c>
      <c r="T9401" s="1" t="s">
        <v>29</v>
      </c>
    </row>
    <row r="9402" spans="1:20">
      <c r="A9402" s="1" t="s">
        <v>14589</v>
      </c>
      <c r="B9402" s="1">
        <v>69</v>
      </c>
      <c r="C9402" s="1" t="s">
        <v>21</v>
      </c>
      <c r="D9402" s="1" t="s">
        <v>32</v>
      </c>
      <c r="E9402" s="1" t="s">
        <v>53</v>
      </c>
      <c r="F9402" s="2">
        <v>43521</v>
      </c>
      <c r="G9402" s="1" t="s">
        <v>25116</v>
      </c>
      <c r="H9402" s="1" t="s">
        <v>25117</v>
      </c>
      <c r="I9402" s="1" t="s">
        <v>26</v>
      </c>
      <c r="J9402" s="3">
        <v>3618.8737508148001</v>
      </c>
      <c r="K9402" s="1">
        <v>459</v>
      </c>
      <c r="L9402" s="1" t="s">
        <v>42</v>
      </c>
      <c r="M9402" s="2">
        <v>43525</v>
      </c>
      <c r="N9402" s="1" t="s">
        <v>38</v>
      </c>
      <c r="O9402" s="1">
        <f>M9402-F9402</f>
        <v>4</v>
      </c>
      <c r="P9402" s="1" t="str">
        <f>IF(B9402&lt;=17,"Teen",
IF(B9402&lt;=25,"Young Adult",
IF(B9402&lt;=35,"Adult",
IF(B9402&lt;=50,"Middle Age","Senior"))))</f>
        <v>Senior</v>
      </c>
      <c r="Q9402" s="3">
        <f>J9402/O9402</f>
        <v>904.71843770370003</v>
      </c>
      <c r="R9402" s="5">
        <f>IF(B9402&gt;60,1,0)
+ IF(O9402&gt;7,1,0)
+ IF(L9402="Emergency",1,0)
+ IF(T9402="Critical",1,0)</f>
        <v>2</v>
      </c>
      <c r="S9402" s="6" t="str">
        <f>IF(R9402&lt;=1,"Low",
IF(R9402=2,"Medium","High"))</f>
        <v>Medium</v>
      </c>
      <c r="T9402" s="1" t="s">
        <v>29</v>
      </c>
    </row>
    <row r="9403" spans="1:20">
      <c r="A9403" s="1" t="s">
        <v>25118</v>
      </c>
      <c r="B9403" s="1">
        <v>20</v>
      </c>
      <c r="C9403" s="1" t="s">
        <v>51</v>
      </c>
      <c r="D9403" s="1" t="s">
        <v>68</v>
      </c>
      <c r="E9403" s="1" t="s">
        <v>45</v>
      </c>
      <c r="F9403" s="2">
        <v>43521</v>
      </c>
      <c r="G9403" s="1" t="s">
        <v>25119</v>
      </c>
      <c r="H9403" s="1" t="s">
        <v>25120</v>
      </c>
      <c r="I9403" s="1" t="s">
        <v>56</v>
      </c>
      <c r="J9403" s="3">
        <v>33842.457246643098</v>
      </c>
      <c r="K9403" s="1">
        <v>113</v>
      </c>
      <c r="L9403" s="1" t="s">
        <v>37</v>
      </c>
      <c r="M9403" s="2">
        <v>43528</v>
      </c>
      <c r="N9403" s="1" t="s">
        <v>66</v>
      </c>
      <c r="O9403" s="1">
        <f>M9403-F9403</f>
        <v>7</v>
      </c>
      <c r="P9403" s="1" t="str">
        <f>IF(B9403&lt;=17,"Teen",
IF(B9403&lt;=25,"Young Adult",
IF(B9403&lt;=35,"Adult",
IF(B9403&lt;=50,"Middle Age","Senior"))))</f>
        <v>Young Adult</v>
      </c>
      <c r="Q9403" s="3">
        <f>J9403/O9403</f>
        <v>4834.6367495204422</v>
      </c>
      <c r="R9403" s="5">
        <f>IF(B9403&gt;60,1,0)
+ IF(O9403&gt;7,1,0)
+ IF(L9403="Emergency",1,0)
+ IF(T9403="Critical",1,0)</f>
        <v>0</v>
      </c>
      <c r="S9403" s="6" t="str">
        <f>IF(R9403&lt;=1,"Low",
IF(R9403=2,"Medium","High"))</f>
        <v>Low</v>
      </c>
      <c r="T9403" s="1" t="s">
        <v>49</v>
      </c>
    </row>
    <row r="9404" spans="1:20">
      <c r="A9404" s="1" t="s">
        <v>14508</v>
      </c>
      <c r="B9404" s="1">
        <v>73</v>
      </c>
      <c r="C9404" s="1" t="s">
        <v>21</v>
      </c>
      <c r="D9404" s="1" t="s">
        <v>22</v>
      </c>
      <c r="E9404" s="1" t="s">
        <v>74</v>
      </c>
      <c r="F9404" s="2">
        <v>43520</v>
      </c>
      <c r="G9404" s="1" t="s">
        <v>25121</v>
      </c>
      <c r="H9404" s="1" t="s">
        <v>1269</v>
      </c>
      <c r="I9404" s="1" t="s">
        <v>36</v>
      </c>
      <c r="J9404" s="3">
        <v>8945.8235481350603</v>
      </c>
      <c r="K9404" s="1">
        <v>146</v>
      </c>
      <c r="L9404" s="1" t="s">
        <v>37</v>
      </c>
      <c r="M9404" s="2">
        <v>43547</v>
      </c>
      <c r="N9404" s="1" t="s">
        <v>66</v>
      </c>
      <c r="O9404" s="1">
        <f>M9404-F9404</f>
        <v>27</v>
      </c>
      <c r="P9404" s="1" t="str">
        <f>IF(B9404&lt;=17,"Teen",
IF(B9404&lt;=25,"Young Adult",
IF(B9404&lt;=35,"Adult",
IF(B9404&lt;=50,"Middle Age","Senior"))))</f>
        <v>Senior</v>
      </c>
      <c r="Q9404" s="3">
        <f>J9404/O9404</f>
        <v>331.3267980790763</v>
      </c>
      <c r="R9404" s="5">
        <f>IF(B9404&gt;60,1,0)
+ IF(O9404&gt;7,1,0)
+ IF(L9404="Emergency",1,0)
+ IF(T9404="Critical",1,0)</f>
        <v>2</v>
      </c>
      <c r="S9404" s="6" t="str">
        <f>IF(R9404&lt;=1,"Low",
IF(R9404=2,"Medium","High"))</f>
        <v>Medium</v>
      </c>
      <c r="T9404" s="1" t="s">
        <v>29</v>
      </c>
    </row>
    <row r="9405" spans="1:20">
      <c r="A9405" s="1" t="s">
        <v>8066</v>
      </c>
      <c r="B9405" s="1">
        <v>31</v>
      </c>
      <c r="C9405" s="1" t="s">
        <v>21</v>
      </c>
      <c r="D9405" s="1" t="s">
        <v>62</v>
      </c>
      <c r="E9405" s="1" t="s">
        <v>84</v>
      </c>
      <c r="F9405" s="2">
        <v>43520</v>
      </c>
      <c r="G9405" s="1" t="s">
        <v>25122</v>
      </c>
      <c r="H9405" s="1" t="s">
        <v>25123</v>
      </c>
      <c r="I9405" s="1" t="s">
        <v>36</v>
      </c>
      <c r="J9405" s="3">
        <v>5637.0038975010202</v>
      </c>
      <c r="K9405" s="1">
        <v>489</v>
      </c>
      <c r="L9405" s="1" t="s">
        <v>27</v>
      </c>
      <c r="M9405" s="2">
        <v>43538</v>
      </c>
      <c r="N9405" s="1" t="s">
        <v>28</v>
      </c>
      <c r="O9405" s="1">
        <f>M9405-F9405</f>
        <v>18</v>
      </c>
      <c r="P9405" s="1" t="str">
        <f>IF(B9405&lt;=17,"Teen",
IF(B9405&lt;=25,"Young Adult",
IF(B9405&lt;=35,"Adult",
IF(B9405&lt;=50,"Middle Age","Senior"))))</f>
        <v>Adult</v>
      </c>
      <c r="Q9405" s="3">
        <f>J9405/O9405</f>
        <v>313.16688319450111</v>
      </c>
      <c r="R9405" s="5">
        <f>IF(B9405&gt;60,1,0)
+ IF(O9405&gt;7,1,0)
+ IF(L9405="Emergency",1,0)
+ IF(T9405="Critical",1,0)</f>
        <v>1</v>
      </c>
      <c r="S9405" s="6" t="str">
        <f>IF(R9405&lt;=1,"Low",
IF(R9405=2,"Medium","High"))</f>
        <v>Low</v>
      </c>
      <c r="T9405" s="1" t="s">
        <v>29</v>
      </c>
    </row>
    <row r="9406" spans="1:20">
      <c r="A9406" s="1" t="s">
        <v>25124</v>
      </c>
      <c r="B9406" s="1">
        <v>67</v>
      </c>
      <c r="C9406" s="1" t="s">
        <v>21</v>
      </c>
      <c r="D9406" s="1" t="s">
        <v>52</v>
      </c>
      <c r="E9406" s="1" t="s">
        <v>23</v>
      </c>
      <c r="F9406" s="2">
        <v>43520</v>
      </c>
      <c r="G9406" s="1" t="s">
        <v>25125</v>
      </c>
      <c r="H9406" s="1" t="s">
        <v>25126</v>
      </c>
      <c r="I9406" s="1" t="s">
        <v>26</v>
      </c>
      <c r="J9406" s="3">
        <v>2698.25980281886</v>
      </c>
      <c r="K9406" s="1">
        <v>347</v>
      </c>
      <c r="L9406" s="1" t="s">
        <v>27</v>
      </c>
      <c r="M9406" s="2">
        <v>43530</v>
      </c>
      <c r="N9406" s="1" t="s">
        <v>66</v>
      </c>
      <c r="O9406" s="1">
        <f>M9406-F9406</f>
        <v>10</v>
      </c>
      <c r="P9406" s="1" t="str">
        <f>IF(B9406&lt;=17,"Teen",
IF(B9406&lt;=25,"Young Adult",
IF(B9406&lt;=35,"Adult",
IF(B9406&lt;=50,"Middle Age","Senior"))))</f>
        <v>Senior</v>
      </c>
      <c r="Q9406" s="3">
        <f>J9406/O9406</f>
        <v>269.82598028188602</v>
      </c>
      <c r="R9406" s="5">
        <f>IF(B9406&gt;60,1,0)
+ IF(O9406&gt;7,1,0)
+ IF(L9406="Emergency",1,0)
+ IF(T9406="Critical",1,0)</f>
        <v>2</v>
      </c>
      <c r="S9406" s="6" t="str">
        <f>IF(R9406&lt;=1,"Low",
IF(R9406=2,"Medium","High"))</f>
        <v>Medium</v>
      </c>
      <c r="T9406" s="1" t="s">
        <v>49</v>
      </c>
    </row>
    <row r="9407" spans="1:20">
      <c r="A9407" s="1" t="s">
        <v>23440</v>
      </c>
      <c r="B9407" s="1">
        <v>30</v>
      </c>
      <c r="C9407" s="1" t="s">
        <v>51</v>
      </c>
      <c r="D9407" s="1" t="s">
        <v>68</v>
      </c>
      <c r="E9407" s="1" t="s">
        <v>53</v>
      </c>
      <c r="F9407" s="2">
        <v>43520</v>
      </c>
      <c r="G9407" s="1" t="s">
        <v>25127</v>
      </c>
      <c r="H9407" s="1" t="s">
        <v>21805</v>
      </c>
      <c r="I9407" s="1" t="s">
        <v>36</v>
      </c>
      <c r="J9407" s="3">
        <v>13296.347302606</v>
      </c>
      <c r="K9407" s="1">
        <v>335</v>
      </c>
      <c r="L9407" s="1" t="s">
        <v>37</v>
      </c>
      <c r="M9407" s="2">
        <v>43526</v>
      </c>
      <c r="N9407" s="1" t="s">
        <v>97</v>
      </c>
      <c r="O9407" s="1">
        <f>M9407-F9407</f>
        <v>6</v>
      </c>
      <c r="P9407" s="1" t="str">
        <f>IF(B9407&lt;=17,"Teen",
IF(B9407&lt;=25,"Young Adult",
IF(B9407&lt;=35,"Adult",
IF(B9407&lt;=50,"Middle Age","Senior"))))</f>
        <v>Adult</v>
      </c>
      <c r="Q9407" s="3">
        <f>J9407/O9407</f>
        <v>2216.0578837676667</v>
      </c>
      <c r="R9407" s="5">
        <f>IF(B9407&gt;60,1,0)
+ IF(O9407&gt;7,1,0)
+ IF(L9407="Emergency",1,0)
+ IF(T9407="Critical",1,0)</f>
        <v>0</v>
      </c>
      <c r="S9407" s="6" t="str">
        <f>IF(R9407&lt;=1,"Low",
IF(R9407=2,"Medium","High"))</f>
        <v>Low</v>
      </c>
      <c r="T9407" s="1" t="s">
        <v>29</v>
      </c>
    </row>
    <row r="9408" spans="1:20">
      <c r="A9408" s="1" t="s">
        <v>25128</v>
      </c>
      <c r="B9408" s="1">
        <v>50</v>
      </c>
      <c r="C9408" s="1" t="s">
        <v>21</v>
      </c>
      <c r="D9408" s="1" t="s">
        <v>91</v>
      </c>
      <c r="E9408" s="1" t="s">
        <v>74</v>
      </c>
      <c r="F9408" s="2">
        <v>43520</v>
      </c>
      <c r="G9408" s="1" t="s">
        <v>25129</v>
      </c>
      <c r="H9408" s="1" t="s">
        <v>25130</v>
      </c>
      <c r="I9408" s="1" t="s">
        <v>60</v>
      </c>
      <c r="J9408" s="3">
        <v>46476.250701397701</v>
      </c>
      <c r="K9408" s="1">
        <v>353</v>
      </c>
      <c r="L9408" s="1" t="s">
        <v>42</v>
      </c>
      <c r="M9408" s="2">
        <v>43538</v>
      </c>
      <c r="N9408" s="1" t="s">
        <v>38</v>
      </c>
      <c r="O9408" s="1">
        <f>M9408-F9408</f>
        <v>18</v>
      </c>
      <c r="P9408" s="1" t="str">
        <f>IF(B9408&lt;=17,"Teen",
IF(B9408&lt;=25,"Young Adult",
IF(B9408&lt;=35,"Adult",
IF(B9408&lt;=50,"Middle Age","Senior"))))</f>
        <v>Middle Age</v>
      </c>
      <c r="Q9408" s="3">
        <f>J9408/O9408</f>
        <v>2582.0139278554279</v>
      </c>
      <c r="R9408" s="5">
        <f>IF(B9408&gt;60,1,0)
+ IF(O9408&gt;7,1,0)
+ IF(L9408="Emergency",1,0)
+ IF(T9408="Critical",1,0)</f>
        <v>2</v>
      </c>
      <c r="S9408" s="6" t="str">
        <f>IF(R9408&lt;=1,"Low",
IF(R9408=2,"Medium","High"))</f>
        <v>Medium</v>
      </c>
      <c r="T9408" s="1" t="s">
        <v>71</v>
      </c>
    </row>
    <row r="9409" spans="1:20">
      <c r="A9409" s="1" t="s">
        <v>25131</v>
      </c>
      <c r="B9409" s="1">
        <v>81</v>
      </c>
      <c r="C9409" s="1" t="s">
        <v>51</v>
      </c>
      <c r="D9409" s="1" t="s">
        <v>32</v>
      </c>
      <c r="E9409" s="1" t="s">
        <v>45</v>
      </c>
      <c r="F9409" s="2">
        <v>43520</v>
      </c>
      <c r="G9409" s="1" t="s">
        <v>25132</v>
      </c>
      <c r="H9409" s="1" t="s">
        <v>25133</v>
      </c>
      <c r="I9409" s="1" t="s">
        <v>26</v>
      </c>
      <c r="J9409" s="3">
        <v>35467.442076330102</v>
      </c>
      <c r="K9409" s="1">
        <v>461</v>
      </c>
      <c r="L9409" s="1" t="s">
        <v>42</v>
      </c>
      <c r="M9409" s="2">
        <v>43523</v>
      </c>
      <c r="N9409" s="1" t="s">
        <v>66</v>
      </c>
      <c r="O9409" s="1">
        <f>M9409-F9409</f>
        <v>3</v>
      </c>
      <c r="P9409" s="1" t="str">
        <f>IF(B9409&lt;=17,"Teen",
IF(B9409&lt;=25,"Young Adult",
IF(B9409&lt;=35,"Adult",
IF(B9409&lt;=50,"Middle Age","Senior"))))</f>
        <v>Senior</v>
      </c>
      <c r="Q9409" s="3">
        <f>J9409/O9409</f>
        <v>11822.480692110033</v>
      </c>
      <c r="R9409" s="5">
        <f>IF(B9409&gt;60,1,0)
+ IF(O9409&gt;7,1,0)
+ IF(L9409="Emergency",1,0)
+ IF(T9409="Critical",1,0)</f>
        <v>2</v>
      </c>
      <c r="S9409" s="6" t="str">
        <f>IF(R9409&lt;=1,"Low",
IF(R9409=2,"Medium","High"))</f>
        <v>Medium</v>
      </c>
      <c r="T9409" s="1" t="s">
        <v>71</v>
      </c>
    </row>
    <row r="9410" spans="1:20">
      <c r="A9410" s="1" t="s">
        <v>25134</v>
      </c>
      <c r="B9410" s="1">
        <v>35</v>
      </c>
      <c r="C9410" s="1" t="s">
        <v>51</v>
      </c>
      <c r="D9410" s="1" t="s">
        <v>32</v>
      </c>
      <c r="E9410" s="1" t="s">
        <v>84</v>
      </c>
      <c r="F9410" s="2">
        <v>43519</v>
      </c>
      <c r="G9410" s="1" t="s">
        <v>25135</v>
      </c>
      <c r="H9410" s="1" t="s">
        <v>2643</v>
      </c>
      <c r="I9410" s="1" t="s">
        <v>65</v>
      </c>
      <c r="J9410" s="3">
        <v>7219.4662530414098</v>
      </c>
      <c r="K9410" s="1">
        <v>483</v>
      </c>
      <c r="L9410" s="1" t="s">
        <v>37</v>
      </c>
      <c r="M9410" s="2">
        <v>43530</v>
      </c>
      <c r="N9410" s="1" t="s">
        <v>97</v>
      </c>
      <c r="O9410" s="1">
        <f>M9410-F9410</f>
        <v>11</v>
      </c>
      <c r="P9410" s="1" t="str">
        <f>IF(B9410&lt;=17,"Teen",
IF(B9410&lt;=25,"Young Adult",
IF(B9410&lt;=35,"Adult",
IF(B9410&lt;=50,"Middle Age","Senior"))))</f>
        <v>Adult</v>
      </c>
      <c r="Q9410" s="3">
        <f>J9410/O9410</f>
        <v>656.3151139128554</v>
      </c>
      <c r="R9410" s="5">
        <f>IF(B9410&gt;60,1,0)
+ IF(O9410&gt;7,1,0)
+ IF(L9410="Emergency",1,0)
+ IF(T9410="Critical",1,0)</f>
        <v>1</v>
      </c>
      <c r="S9410" s="6" t="str">
        <f>IF(R9410&lt;=1,"Low",
IF(R9410=2,"Medium","High"))</f>
        <v>Low</v>
      </c>
      <c r="T9410" s="1" t="s">
        <v>71</v>
      </c>
    </row>
    <row r="9411" spans="1:20">
      <c r="A9411" s="1" t="s">
        <v>25136</v>
      </c>
      <c r="B9411" s="1">
        <v>22</v>
      </c>
      <c r="C9411" s="1" t="s">
        <v>21</v>
      </c>
      <c r="D9411" s="1" t="s">
        <v>62</v>
      </c>
      <c r="E9411" s="1" t="s">
        <v>74</v>
      </c>
      <c r="F9411" s="2">
        <v>43519</v>
      </c>
      <c r="G9411" s="1" t="s">
        <v>25137</v>
      </c>
      <c r="H9411" s="1" t="s">
        <v>25138</v>
      </c>
      <c r="I9411" s="1" t="s">
        <v>56</v>
      </c>
      <c r="J9411" s="3">
        <v>16890.898064171601</v>
      </c>
      <c r="K9411" s="1">
        <v>177</v>
      </c>
      <c r="L9411" s="1" t="s">
        <v>27</v>
      </c>
      <c r="M9411" s="2">
        <v>43529</v>
      </c>
      <c r="N9411" s="1" t="s">
        <v>97</v>
      </c>
      <c r="O9411" s="1">
        <f>M9411-F9411</f>
        <v>10</v>
      </c>
      <c r="P9411" s="1" t="str">
        <f>IF(B9411&lt;=17,"Teen",
IF(B9411&lt;=25,"Young Adult",
IF(B9411&lt;=35,"Adult",
IF(B9411&lt;=50,"Middle Age","Senior"))))</f>
        <v>Young Adult</v>
      </c>
      <c r="Q9411" s="3">
        <f>J9411/O9411</f>
        <v>1689.0898064171602</v>
      </c>
      <c r="R9411" s="5">
        <f>IF(B9411&gt;60,1,0)
+ IF(O9411&gt;7,1,0)
+ IF(L9411="Emergency",1,0)
+ IF(T9411="Critical",1,0)</f>
        <v>1</v>
      </c>
      <c r="S9411" s="6" t="str">
        <f>IF(R9411&lt;=1,"Low",
IF(R9411=2,"Medium","High"))</f>
        <v>Low</v>
      </c>
      <c r="T9411" s="1" t="s">
        <v>49</v>
      </c>
    </row>
    <row r="9412" spans="1:20">
      <c r="A9412" s="1" t="s">
        <v>15651</v>
      </c>
      <c r="B9412" s="1">
        <v>67</v>
      </c>
      <c r="C9412" s="1" t="s">
        <v>21</v>
      </c>
      <c r="D9412" s="1" t="s">
        <v>32</v>
      </c>
      <c r="E9412" s="1" t="s">
        <v>84</v>
      </c>
      <c r="F9412" s="2">
        <v>43519</v>
      </c>
      <c r="G9412" s="1" t="s">
        <v>25139</v>
      </c>
      <c r="H9412" s="1" t="s">
        <v>25140</v>
      </c>
      <c r="I9412" s="1" t="s">
        <v>60</v>
      </c>
      <c r="J9412" s="3">
        <v>49269.733669136796</v>
      </c>
      <c r="K9412" s="1">
        <v>445</v>
      </c>
      <c r="L9412" s="1" t="s">
        <v>27</v>
      </c>
      <c r="M9412" s="2">
        <v>43527</v>
      </c>
      <c r="N9412" s="1" t="s">
        <v>28</v>
      </c>
      <c r="O9412" s="1">
        <f>M9412-F9412</f>
        <v>8</v>
      </c>
      <c r="P9412" s="1" t="str">
        <f>IF(B9412&lt;=17,"Teen",
IF(B9412&lt;=25,"Young Adult",
IF(B9412&lt;=35,"Adult",
IF(B9412&lt;=50,"Middle Age","Senior"))))</f>
        <v>Senior</v>
      </c>
      <c r="Q9412" s="3">
        <f>J9412/O9412</f>
        <v>6158.7167086420995</v>
      </c>
      <c r="R9412" s="5">
        <f>IF(B9412&gt;60,1,0)
+ IF(O9412&gt;7,1,0)
+ IF(L9412="Emergency",1,0)
+ IF(T9412="Critical",1,0)</f>
        <v>2</v>
      </c>
      <c r="S9412" s="6" t="str">
        <f>IF(R9412&lt;=1,"Low",
IF(R9412=2,"Medium","High"))</f>
        <v>Medium</v>
      </c>
      <c r="T9412" s="1" t="s">
        <v>49</v>
      </c>
    </row>
    <row r="9413" spans="1:20">
      <c r="A9413" s="1" t="s">
        <v>25141</v>
      </c>
      <c r="B9413" s="1">
        <v>40</v>
      </c>
      <c r="C9413" s="1" t="s">
        <v>21</v>
      </c>
      <c r="D9413" s="1" t="s">
        <v>68</v>
      </c>
      <c r="E9413" s="1" t="s">
        <v>33</v>
      </c>
      <c r="F9413" s="2">
        <v>43519</v>
      </c>
      <c r="G9413" s="1" t="s">
        <v>25142</v>
      </c>
      <c r="H9413" s="1" t="s">
        <v>25143</v>
      </c>
      <c r="I9413" s="1" t="s">
        <v>36</v>
      </c>
      <c r="J9413" s="3">
        <v>16279.1785606702</v>
      </c>
      <c r="K9413" s="1">
        <v>446</v>
      </c>
      <c r="L9413" s="1" t="s">
        <v>37</v>
      </c>
      <c r="M9413" s="2">
        <v>43520</v>
      </c>
      <c r="N9413" s="1" t="s">
        <v>97</v>
      </c>
      <c r="O9413" s="1">
        <f>M9413-F9413</f>
        <v>1</v>
      </c>
      <c r="P9413" s="1" t="str">
        <f>IF(B9413&lt;=17,"Teen",
IF(B9413&lt;=25,"Young Adult",
IF(B9413&lt;=35,"Adult",
IF(B9413&lt;=50,"Middle Age","Senior"))))</f>
        <v>Middle Age</v>
      </c>
      <c r="Q9413" s="3">
        <f>J9413/O9413</f>
        <v>16279.1785606702</v>
      </c>
      <c r="R9413" s="5">
        <f>IF(B9413&gt;60,1,0)
+ IF(O9413&gt;7,1,0)
+ IF(L9413="Emergency",1,0)
+ IF(T9413="Critical",1,0)</f>
        <v>0</v>
      </c>
      <c r="S9413" s="6" t="str">
        <f>IF(R9413&lt;=1,"Low",
IF(R9413=2,"Medium","High"))</f>
        <v>Low</v>
      </c>
      <c r="T9413" s="1" t="s">
        <v>71</v>
      </c>
    </row>
    <row r="9414" spans="1:20">
      <c r="A9414" s="1" t="s">
        <v>25144</v>
      </c>
      <c r="B9414" s="1">
        <v>33</v>
      </c>
      <c r="C9414" s="1" t="s">
        <v>21</v>
      </c>
      <c r="D9414" s="1" t="s">
        <v>73</v>
      </c>
      <c r="E9414" s="1" t="s">
        <v>23</v>
      </c>
      <c r="F9414" s="2">
        <v>43519</v>
      </c>
      <c r="G9414" s="1" t="s">
        <v>25145</v>
      </c>
      <c r="H9414" s="1" t="s">
        <v>25146</v>
      </c>
      <c r="I9414" s="1" t="s">
        <v>65</v>
      </c>
      <c r="J9414" s="3">
        <v>2414.7301037011298</v>
      </c>
      <c r="K9414" s="1">
        <v>269</v>
      </c>
      <c r="L9414" s="1" t="s">
        <v>27</v>
      </c>
      <c r="M9414" s="2">
        <v>43525</v>
      </c>
      <c r="N9414" s="1" t="s">
        <v>38</v>
      </c>
      <c r="O9414" s="1">
        <f>M9414-F9414</f>
        <v>6</v>
      </c>
      <c r="P9414" s="1" t="str">
        <f>IF(B9414&lt;=17,"Teen",
IF(B9414&lt;=25,"Young Adult",
IF(B9414&lt;=35,"Adult",
IF(B9414&lt;=50,"Middle Age","Senior"))))</f>
        <v>Adult</v>
      </c>
      <c r="Q9414" s="3">
        <f>J9414/O9414</f>
        <v>402.45501728352161</v>
      </c>
      <c r="R9414" s="5">
        <f>IF(B9414&gt;60,1,0)
+ IF(O9414&gt;7,1,0)
+ IF(L9414="Emergency",1,0)
+ IF(T9414="Critical",1,0)</f>
        <v>0</v>
      </c>
      <c r="S9414" s="6" t="str">
        <f>IF(R9414&lt;=1,"Low",
IF(R9414=2,"Medium","High"))</f>
        <v>Low</v>
      </c>
      <c r="T9414" s="1" t="s">
        <v>49</v>
      </c>
    </row>
    <row r="9415" spans="1:20">
      <c r="A9415" s="1" t="s">
        <v>25147</v>
      </c>
      <c r="B9415" s="1">
        <v>25</v>
      </c>
      <c r="C9415" s="1" t="s">
        <v>51</v>
      </c>
      <c r="D9415" s="1" t="s">
        <v>91</v>
      </c>
      <c r="E9415" s="1" t="s">
        <v>53</v>
      </c>
      <c r="F9415" s="2">
        <v>43519</v>
      </c>
      <c r="G9415" s="1" t="s">
        <v>25148</v>
      </c>
      <c r="H9415" s="1" t="s">
        <v>25149</v>
      </c>
      <c r="I9415" s="1" t="s">
        <v>65</v>
      </c>
      <c r="J9415" s="3">
        <v>44355.731829466</v>
      </c>
      <c r="K9415" s="1">
        <v>450</v>
      </c>
      <c r="L9415" s="1" t="s">
        <v>37</v>
      </c>
      <c r="M9415" s="2">
        <v>43529</v>
      </c>
      <c r="N9415" s="1" t="s">
        <v>48</v>
      </c>
      <c r="O9415" s="1">
        <f>M9415-F9415</f>
        <v>10</v>
      </c>
      <c r="P9415" s="1" t="str">
        <f>IF(B9415&lt;=17,"Teen",
IF(B9415&lt;=25,"Young Adult",
IF(B9415&lt;=35,"Adult",
IF(B9415&lt;=50,"Middle Age","Senior"))))</f>
        <v>Young Adult</v>
      </c>
      <c r="Q9415" s="3">
        <f>J9415/O9415</f>
        <v>4435.5731829466004</v>
      </c>
      <c r="R9415" s="5">
        <f>IF(B9415&gt;60,1,0)
+ IF(O9415&gt;7,1,0)
+ IF(L9415="Emergency",1,0)
+ IF(T9415="Critical",1,0)</f>
        <v>1</v>
      </c>
      <c r="S9415" s="6" t="str">
        <f>IF(R9415&lt;=1,"Low",
IF(R9415=2,"Medium","High"))</f>
        <v>Low</v>
      </c>
      <c r="T9415" s="1" t="s">
        <v>49</v>
      </c>
    </row>
    <row r="9416" spans="1:20">
      <c r="A9416" s="1" t="s">
        <v>25150</v>
      </c>
      <c r="B9416" s="1">
        <v>41</v>
      </c>
      <c r="C9416" s="1" t="s">
        <v>51</v>
      </c>
      <c r="D9416" s="1" t="s">
        <v>91</v>
      </c>
      <c r="E9416" s="1" t="s">
        <v>53</v>
      </c>
      <c r="F9416" s="2">
        <v>43519</v>
      </c>
      <c r="G9416" s="1" t="s">
        <v>25151</v>
      </c>
      <c r="H9416" s="1" t="s">
        <v>25152</v>
      </c>
      <c r="I9416" s="1" t="s">
        <v>26</v>
      </c>
      <c r="J9416" s="3">
        <v>31895.2382228034</v>
      </c>
      <c r="K9416" s="1">
        <v>210</v>
      </c>
      <c r="L9416" s="1" t="s">
        <v>37</v>
      </c>
      <c r="M9416" s="2">
        <v>43534</v>
      </c>
      <c r="N9416" s="1" t="s">
        <v>97</v>
      </c>
      <c r="O9416" s="1">
        <f>M9416-F9416</f>
        <v>15</v>
      </c>
      <c r="P9416" s="1" t="str">
        <f>IF(B9416&lt;=17,"Teen",
IF(B9416&lt;=25,"Young Adult",
IF(B9416&lt;=35,"Adult",
IF(B9416&lt;=50,"Middle Age","Senior"))))</f>
        <v>Middle Age</v>
      </c>
      <c r="Q9416" s="3">
        <f>J9416/O9416</f>
        <v>2126.3492148535602</v>
      </c>
      <c r="R9416" s="5">
        <f>IF(B9416&gt;60,1,0)
+ IF(O9416&gt;7,1,0)
+ IF(L9416="Emergency",1,0)
+ IF(T9416="Critical",1,0)</f>
        <v>1</v>
      </c>
      <c r="S9416" s="6" t="str">
        <f>IF(R9416&lt;=1,"Low",
IF(R9416=2,"Medium","High"))</f>
        <v>Low</v>
      </c>
      <c r="T9416" s="1" t="s">
        <v>29</v>
      </c>
    </row>
    <row r="9417" spans="1:20">
      <c r="A9417" s="1" t="s">
        <v>25153</v>
      </c>
      <c r="B9417" s="1">
        <v>73</v>
      </c>
      <c r="C9417" s="1" t="s">
        <v>21</v>
      </c>
      <c r="D9417" s="1" t="s">
        <v>22</v>
      </c>
      <c r="E9417" s="1" t="s">
        <v>74</v>
      </c>
      <c r="F9417" s="2">
        <v>43518</v>
      </c>
      <c r="G9417" s="1" t="s">
        <v>25154</v>
      </c>
      <c r="H9417" s="1" t="s">
        <v>25155</v>
      </c>
      <c r="I9417" s="1" t="s">
        <v>60</v>
      </c>
      <c r="J9417" s="3">
        <v>12776.8730619705</v>
      </c>
      <c r="K9417" s="1">
        <v>435</v>
      </c>
      <c r="L9417" s="1" t="s">
        <v>42</v>
      </c>
      <c r="M9417" s="2">
        <v>43524</v>
      </c>
      <c r="N9417" s="1" t="s">
        <v>48</v>
      </c>
      <c r="O9417" s="1">
        <f>M9417-F9417</f>
        <v>6</v>
      </c>
      <c r="P9417" s="1" t="str">
        <f>IF(B9417&lt;=17,"Teen",
IF(B9417&lt;=25,"Young Adult",
IF(B9417&lt;=35,"Adult",
IF(B9417&lt;=50,"Middle Age","Senior"))))</f>
        <v>Senior</v>
      </c>
      <c r="Q9417" s="3">
        <f>J9417/O9417</f>
        <v>2129.47884366175</v>
      </c>
      <c r="R9417" s="5">
        <f>IF(B9417&gt;60,1,0)
+ IF(O9417&gt;7,1,0)
+ IF(L9417="Emergency",1,0)
+ IF(T9417="Critical",1,0)</f>
        <v>2</v>
      </c>
      <c r="S9417" s="6" t="str">
        <f>IF(R9417&lt;=1,"Low",
IF(R9417=2,"Medium","High"))</f>
        <v>Medium</v>
      </c>
      <c r="T9417" s="1" t="s">
        <v>49</v>
      </c>
    </row>
    <row r="9418" spans="1:20">
      <c r="A9418" s="1" t="s">
        <v>25156</v>
      </c>
      <c r="B9418" s="1">
        <v>53</v>
      </c>
      <c r="C9418" s="1" t="s">
        <v>51</v>
      </c>
      <c r="D9418" s="1" t="s">
        <v>73</v>
      </c>
      <c r="E9418" s="1" t="s">
        <v>45</v>
      </c>
      <c r="F9418" s="2">
        <v>43518</v>
      </c>
      <c r="G9418" s="1" t="s">
        <v>25157</v>
      </c>
      <c r="H9418" s="1" t="s">
        <v>25158</v>
      </c>
      <c r="I9418" s="1" t="s">
        <v>56</v>
      </c>
      <c r="J9418" s="3">
        <v>39238.105158800201</v>
      </c>
      <c r="K9418" s="1">
        <v>328</v>
      </c>
      <c r="L9418" s="1" t="s">
        <v>42</v>
      </c>
      <c r="M9418" s="2">
        <v>43537</v>
      </c>
      <c r="N9418" s="1" t="s">
        <v>28</v>
      </c>
      <c r="O9418" s="1">
        <f>M9418-F9418</f>
        <v>19</v>
      </c>
      <c r="P9418" s="1" t="str">
        <f>IF(B9418&lt;=17,"Teen",
IF(B9418&lt;=25,"Young Adult",
IF(B9418&lt;=35,"Adult",
IF(B9418&lt;=50,"Middle Age","Senior"))))</f>
        <v>Senior</v>
      </c>
      <c r="Q9418" s="3">
        <f>J9418/O9418</f>
        <v>2065.163429410537</v>
      </c>
      <c r="R9418" s="5">
        <f>IF(B9418&gt;60,1,0)
+ IF(O9418&gt;7,1,0)
+ IF(L9418="Emergency",1,0)
+ IF(T9418="Critical",1,0)</f>
        <v>2</v>
      </c>
      <c r="S9418" s="6" t="str">
        <f>IF(R9418&lt;=1,"Low",
IF(R9418=2,"Medium","High"))</f>
        <v>Medium</v>
      </c>
      <c r="T9418" s="1" t="s">
        <v>71</v>
      </c>
    </row>
    <row r="9419" spans="1:20">
      <c r="A9419" s="1" t="s">
        <v>25159</v>
      </c>
      <c r="B9419" s="1">
        <v>56</v>
      </c>
      <c r="C9419" s="1" t="s">
        <v>21</v>
      </c>
      <c r="D9419" s="1" t="s">
        <v>52</v>
      </c>
      <c r="E9419" s="1" t="s">
        <v>53</v>
      </c>
      <c r="F9419" s="2">
        <v>43518</v>
      </c>
      <c r="G9419" s="1" t="s">
        <v>25160</v>
      </c>
      <c r="H9419" s="1" t="s">
        <v>25161</v>
      </c>
      <c r="I9419" s="1" t="s">
        <v>26</v>
      </c>
      <c r="J9419" s="3">
        <v>37733.905033756302</v>
      </c>
      <c r="K9419" s="1">
        <v>299</v>
      </c>
      <c r="L9419" s="1" t="s">
        <v>37</v>
      </c>
      <c r="M9419" s="2">
        <v>43521</v>
      </c>
      <c r="N9419" s="1" t="s">
        <v>28</v>
      </c>
      <c r="O9419" s="1">
        <f>M9419-F9419</f>
        <v>3</v>
      </c>
      <c r="P9419" s="1" t="str">
        <f>IF(B9419&lt;=17,"Teen",
IF(B9419&lt;=25,"Young Adult",
IF(B9419&lt;=35,"Adult",
IF(B9419&lt;=50,"Middle Age","Senior"))))</f>
        <v>Senior</v>
      </c>
      <c r="Q9419" s="3">
        <f>J9419/O9419</f>
        <v>12577.968344585433</v>
      </c>
      <c r="R9419" s="5">
        <f>IF(B9419&gt;60,1,0)
+ IF(O9419&gt;7,1,0)
+ IF(L9419="Emergency",1,0)
+ IF(T9419="Critical",1,0)</f>
        <v>0</v>
      </c>
      <c r="S9419" s="6" t="str">
        <f>IF(R9419&lt;=1,"Low",
IF(R9419=2,"Medium","High"))</f>
        <v>Low</v>
      </c>
      <c r="T9419" s="1" t="s">
        <v>49</v>
      </c>
    </row>
    <row r="9420" spans="1:20">
      <c r="A9420" s="1" t="s">
        <v>25162</v>
      </c>
      <c r="B9420" s="1">
        <v>73</v>
      </c>
      <c r="C9420" s="1" t="s">
        <v>21</v>
      </c>
      <c r="D9420" s="1" t="s">
        <v>32</v>
      </c>
      <c r="E9420" s="1" t="s">
        <v>45</v>
      </c>
      <c r="F9420" s="2">
        <v>43517</v>
      </c>
      <c r="G9420" s="1" t="s">
        <v>25163</v>
      </c>
      <c r="H9420" s="1" t="s">
        <v>25164</v>
      </c>
      <c r="I9420" s="1" t="s">
        <v>60</v>
      </c>
      <c r="J9420" s="3">
        <v>23058.760460206599</v>
      </c>
      <c r="K9420" s="1">
        <v>413</v>
      </c>
      <c r="L9420" s="1" t="s">
        <v>37</v>
      </c>
      <c r="M9420" s="2">
        <v>43542</v>
      </c>
      <c r="N9420" s="1" t="s">
        <v>38</v>
      </c>
      <c r="O9420" s="1">
        <f>M9420-F9420</f>
        <v>25</v>
      </c>
      <c r="P9420" s="1" t="str">
        <f>IF(B9420&lt;=17,"Teen",
IF(B9420&lt;=25,"Young Adult",
IF(B9420&lt;=35,"Adult",
IF(B9420&lt;=50,"Middle Age","Senior"))))</f>
        <v>Senior</v>
      </c>
      <c r="Q9420" s="3">
        <f>J9420/O9420</f>
        <v>922.35041840826398</v>
      </c>
      <c r="R9420" s="5">
        <f>IF(B9420&gt;60,1,0)
+ IF(O9420&gt;7,1,0)
+ IF(L9420="Emergency",1,0)
+ IF(T9420="Critical",1,0)</f>
        <v>2</v>
      </c>
      <c r="S9420" s="6" t="str">
        <f>IF(R9420&lt;=1,"Low",
IF(R9420=2,"Medium","High"))</f>
        <v>Medium</v>
      </c>
      <c r="T9420" s="1" t="s">
        <v>49</v>
      </c>
    </row>
    <row r="9421" spans="1:20">
      <c r="A9421" s="1" t="s">
        <v>25165</v>
      </c>
      <c r="B9421" s="1">
        <v>45</v>
      </c>
      <c r="C9421" s="1" t="s">
        <v>51</v>
      </c>
      <c r="D9421" s="1" t="s">
        <v>68</v>
      </c>
      <c r="E9421" s="1" t="s">
        <v>45</v>
      </c>
      <c r="F9421" s="2">
        <v>43517</v>
      </c>
      <c r="G9421" s="1" t="s">
        <v>25166</v>
      </c>
      <c r="H9421" s="1" t="s">
        <v>25167</v>
      </c>
      <c r="I9421" s="1" t="s">
        <v>36</v>
      </c>
      <c r="J9421" s="3">
        <v>29117.225716495399</v>
      </c>
      <c r="K9421" s="1">
        <v>458</v>
      </c>
      <c r="L9421" s="1" t="s">
        <v>27</v>
      </c>
      <c r="M9421" s="2">
        <v>43532</v>
      </c>
      <c r="N9421" s="1" t="s">
        <v>38</v>
      </c>
      <c r="O9421" s="1">
        <f>M9421-F9421</f>
        <v>15</v>
      </c>
      <c r="P9421" s="1" t="str">
        <f>IF(B9421&lt;=17,"Teen",
IF(B9421&lt;=25,"Young Adult",
IF(B9421&lt;=35,"Adult",
IF(B9421&lt;=50,"Middle Age","Senior"))))</f>
        <v>Middle Age</v>
      </c>
      <c r="Q9421" s="3">
        <f>J9421/O9421</f>
        <v>1941.1483810996933</v>
      </c>
      <c r="R9421" s="5">
        <f>IF(B9421&gt;60,1,0)
+ IF(O9421&gt;7,1,0)
+ IF(L9421="Emergency",1,0)
+ IF(T9421="Critical",1,0)</f>
        <v>1</v>
      </c>
      <c r="S9421" s="6" t="str">
        <f>IF(R9421&lt;=1,"Low",
IF(R9421=2,"Medium","High"))</f>
        <v>Low</v>
      </c>
      <c r="T9421" s="1" t="s">
        <v>71</v>
      </c>
    </row>
    <row r="9422" spans="1:20">
      <c r="A9422" s="1" t="s">
        <v>25168</v>
      </c>
      <c r="B9422" s="1">
        <v>79</v>
      </c>
      <c r="C9422" s="1" t="s">
        <v>51</v>
      </c>
      <c r="D9422" s="1" t="s">
        <v>22</v>
      </c>
      <c r="E9422" s="1" t="s">
        <v>23</v>
      </c>
      <c r="F9422" s="2">
        <v>43517</v>
      </c>
      <c r="G9422" s="1" t="s">
        <v>25169</v>
      </c>
      <c r="H9422" s="1" t="s">
        <v>25170</v>
      </c>
      <c r="I9422" s="1" t="s">
        <v>26</v>
      </c>
      <c r="J9422" s="3">
        <v>41041.848841392202</v>
      </c>
      <c r="K9422" s="1">
        <v>432</v>
      </c>
      <c r="L9422" s="1" t="s">
        <v>42</v>
      </c>
      <c r="M9422" s="2">
        <v>43521</v>
      </c>
      <c r="N9422" s="1" t="s">
        <v>28</v>
      </c>
      <c r="O9422" s="1">
        <f>M9422-F9422</f>
        <v>4</v>
      </c>
      <c r="P9422" s="1" t="str">
        <f>IF(B9422&lt;=17,"Teen",
IF(B9422&lt;=25,"Young Adult",
IF(B9422&lt;=35,"Adult",
IF(B9422&lt;=50,"Middle Age","Senior"))))</f>
        <v>Senior</v>
      </c>
      <c r="Q9422" s="3">
        <f>J9422/O9422</f>
        <v>10260.462210348051</v>
      </c>
      <c r="R9422" s="5">
        <f>IF(B9422&gt;60,1,0)
+ IF(O9422&gt;7,1,0)
+ IF(L9422="Emergency",1,0)
+ IF(T9422="Critical",1,0)</f>
        <v>2</v>
      </c>
      <c r="S9422" s="6" t="str">
        <f>IF(R9422&lt;=1,"Low",
IF(R9422=2,"Medium","High"))</f>
        <v>Medium</v>
      </c>
      <c r="T9422" s="1" t="s">
        <v>29</v>
      </c>
    </row>
    <row r="9423" spans="1:20">
      <c r="A9423" s="1" t="s">
        <v>25171</v>
      </c>
      <c r="B9423" s="1">
        <v>34</v>
      </c>
      <c r="C9423" s="1" t="s">
        <v>51</v>
      </c>
      <c r="D9423" s="1" t="s">
        <v>62</v>
      </c>
      <c r="E9423" s="1" t="s">
        <v>23</v>
      </c>
      <c r="F9423" s="2">
        <v>43517</v>
      </c>
      <c r="G9423" s="1" t="s">
        <v>25172</v>
      </c>
      <c r="H9423" s="1" t="s">
        <v>25173</v>
      </c>
      <c r="I9423" s="1" t="s">
        <v>65</v>
      </c>
      <c r="J9423" s="3">
        <v>5053.9825829886504</v>
      </c>
      <c r="K9423" s="1">
        <v>353</v>
      </c>
      <c r="L9423" s="1" t="s">
        <v>42</v>
      </c>
      <c r="M9423" s="2">
        <v>43519</v>
      </c>
      <c r="N9423" s="1" t="s">
        <v>38</v>
      </c>
      <c r="O9423" s="1">
        <f>M9423-F9423</f>
        <v>2</v>
      </c>
      <c r="P9423" s="1" t="str">
        <f>IF(B9423&lt;=17,"Teen",
IF(B9423&lt;=25,"Young Adult",
IF(B9423&lt;=35,"Adult",
IF(B9423&lt;=50,"Middle Age","Senior"))))</f>
        <v>Adult</v>
      </c>
      <c r="Q9423" s="3">
        <f>J9423/O9423</f>
        <v>2526.9912914943252</v>
      </c>
      <c r="R9423" s="5">
        <f>IF(B9423&gt;60,1,0)
+ IF(O9423&gt;7,1,0)
+ IF(L9423="Emergency",1,0)
+ IF(T9423="Critical",1,0)</f>
        <v>1</v>
      </c>
      <c r="S9423" s="6" t="str">
        <f>IF(R9423&lt;=1,"Low",
IF(R9423=2,"Medium","High"))</f>
        <v>Low</v>
      </c>
      <c r="T9423" s="1" t="s">
        <v>49</v>
      </c>
    </row>
    <row r="9424" spans="1:20">
      <c r="A9424" s="1" t="s">
        <v>25174</v>
      </c>
      <c r="B9424" s="1">
        <v>69</v>
      </c>
      <c r="C9424" s="1" t="s">
        <v>51</v>
      </c>
      <c r="D9424" s="1" t="s">
        <v>32</v>
      </c>
      <c r="E9424" s="1" t="s">
        <v>53</v>
      </c>
      <c r="F9424" s="2">
        <v>43516</v>
      </c>
      <c r="G9424" s="1" t="s">
        <v>25175</v>
      </c>
      <c r="H9424" s="1" t="s">
        <v>25176</v>
      </c>
      <c r="I9424" s="1" t="s">
        <v>60</v>
      </c>
      <c r="J9424" s="3">
        <v>22144.3148261647</v>
      </c>
      <c r="K9424" s="1">
        <v>354</v>
      </c>
      <c r="L9424" s="1" t="s">
        <v>27</v>
      </c>
      <c r="M9424" s="2">
        <v>43521</v>
      </c>
      <c r="N9424" s="1" t="s">
        <v>48</v>
      </c>
      <c r="O9424" s="1">
        <f>M9424-F9424</f>
        <v>5</v>
      </c>
      <c r="P9424" s="1" t="str">
        <f>IF(B9424&lt;=17,"Teen",
IF(B9424&lt;=25,"Young Adult",
IF(B9424&lt;=35,"Adult",
IF(B9424&lt;=50,"Middle Age","Senior"))))</f>
        <v>Senior</v>
      </c>
      <c r="Q9424" s="3">
        <f>J9424/O9424</f>
        <v>4428.86296523294</v>
      </c>
      <c r="R9424" s="5">
        <f>IF(B9424&gt;60,1,0)
+ IF(O9424&gt;7,1,0)
+ IF(L9424="Emergency",1,0)
+ IF(T9424="Critical",1,0)</f>
        <v>1</v>
      </c>
      <c r="S9424" s="6" t="str">
        <f>IF(R9424&lt;=1,"Low",
IF(R9424=2,"Medium","High"))</f>
        <v>Low</v>
      </c>
      <c r="T9424" s="1" t="s">
        <v>29</v>
      </c>
    </row>
    <row r="9425" spans="1:20">
      <c r="A9425" s="1" t="s">
        <v>25177</v>
      </c>
      <c r="B9425" s="1">
        <v>82</v>
      </c>
      <c r="C9425" s="1" t="s">
        <v>21</v>
      </c>
      <c r="D9425" s="1" t="s">
        <v>52</v>
      </c>
      <c r="E9425" s="1" t="s">
        <v>45</v>
      </c>
      <c r="F9425" s="2">
        <v>43515</v>
      </c>
      <c r="G9425" s="1" t="s">
        <v>25178</v>
      </c>
      <c r="H9425" s="1" t="s">
        <v>25179</v>
      </c>
      <c r="I9425" s="1" t="s">
        <v>60</v>
      </c>
      <c r="J9425" s="3">
        <v>39747.648808462698</v>
      </c>
      <c r="K9425" s="1">
        <v>358</v>
      </c>
      <c r="L9425" s="1" t="s">
        <v>27</v>
      </c>
      <c r="M9425" s="2">
        <v>43540</v>
      </c>
      <c r="N9425" s="1" t="s">
        <v>66</v>
      </c>
      <c r="O9425" s="1">
        <f>M9425-F9425</f>
        <v>25</v>
      </c>
      <c r="P9425" s="1" t="str">
        <f>IF(B9425&lt;=17,"Teen",
IF(B9425&lt;=25,"Young Adult",
IF(B9425&lt;=35,"Adult",
IF(B9425&lt;=50,"Middle Age","Senior"))))</f>
        <v>Senior</v>
      </c>
      <c r="Q9425" s="3">
        <f>J9425/O9425</f>
        <v>1589.9059523385079</v>
      </c>
      <c r="R9425" s="5">
        <f>IF(B9425&gt;60,1,0)
+ IF(O9425&gt;7,1,0)
+ IF(L9425="Emergency",1,0)
+ IF(T9425="Critical",1,0)</f>
        <v>2</v>
      </c>
      <c r="S9425" s="6" t="str">
        <f>IF(R9425&lt;=1,"Low",
IF(R9425=2,"Medium","High"))</f>
        <v>Medium</v>
      </c>
      <c r="T9425" s="1" t="s">
        <v>49</v>
      </c>
    </row>
    <row r="9426" spans="1:20">
      <c r="A9426" s="1" t="s">
        <v>111</v>
      </c>
      <c r="B9426" s="1">
        <v>83</v>
      </c>
      <c r="C9426" s="1" t="s">
        <v>21</v>
      </c>
      <c r="D9426" s="1" t="s">
        <v>32</v>
      </c>
      <c r="E9426" s="1" t="s">
        <v>53</v>
      </c>
      <c r="F9426" s="2">
        <v>43515</v>
      </c>
      <c r="G9426" s="1" t="s">
        <v>25180</v>
      </c>
      <c r="H9426" s="1" t="s">
        <v>25181</v>
      </c>
      <c r="I9426" s="1" t="s">
        <v>26</v>
      </c>
      <c r="J9426" s="3">
        <v>36334.491655616403</v>
      </c>
      <c r="K9426" s="1">
        <v>245</v>
      </c>
      <c r="L9426" s="1" t="s">
        <v>37</v>
      </c>
      <c r="M9426" s="2">
        <v>43538</v>
      </c>
      <c r="N9426" s="1" t="s">
        <v>38</v>
      </c>
      <c r="O9426" s="1">
        <f>M9426-F9426</f>
        <v>23</v>
      </c>
      <c r="P9426" s="1" t="str">
        <f>IF(B9426&lt;=17,"Teen",
IF(B9426&lt;=25,"Young Adult",
IF(B9426&lt;=35,"Adult",
IF(B9426&lt;=50,"Middle Age","Senior"))))</f>
        <v>Senior</v>
      </c>
      <c r="Q9426" s="3">
        <f>J9426/O9426</f>
        <v>1579.7605067659306</v>
      </c>
      <c r="R9426" s="5">
        <f>IF(B9426&gt;60,1,0)
+ IF(O9426&gt;7,1,0)
+ IF(L9426="Emergency",1,0)
+ IF(T9426="Critical",1,0)</f>
        <v>2</v>
      </c>
      <c r="S9426" s="6" t="str">
        <f>IF(R9426&lt;=1,"Low",
IF(R9426=2,"Medium","High"))</f>
        <v>Medium</v>
      </c>
      <c r="T9426" s="1" t="s">
        <v>29</v>
      </c>
    </row>
    <row r="9427" spans="1:20">
      <c r="A9427" s="1" t="s">
        <v>25182</v>
      </c>
      <c r="B9427" s="1">
        <v>23</v>
      </c>
      <c r="C9427" s="1" t="s">
        <v>51</v>
      </c>
      <c r="D9427" s="1" t="s">
        <v>32</v>
      </c>
      <c r="E9427" s="1" t="s">
        <v>33</v>
      </c>
      <c r="F9427" s="2">
        <v>43515</v>
      </c>
      <c r="G9427" s="1" t="s">
        <v>25183</v>
      </c>
      <c r="H9427" s="1" t="s">
        <v>25184</v>
      </c>
      <c r="I9427" s="1" t="s">
        <v>60</v>
      </c>
      <c r="J9427" s="3">
        <v>32365.593377994301</v>
      </c>
      <c r="K9427" s="1">
        <v>180</v>
      </c>
      <c r="L9427" s="1" t="s">
        <v>27</v>
      </c>
      <c r="M9427" s="2">
        <v>43538</v>
      </c>
      <c r="N9427" s="1" t="s">
        <v>38</v>
      </c>
      <c r="O9427" s="1">
        <f>M9427-F9427</f>
        <v>23</v>
      </c>
      <c r="P9427" s="1" t="str">
        <f>IF(B9427&lt;=17,"Teen",
IF(B9427&lt;=25,"Young Adult",
IF(B9427&lt;=35,"Adult",
IF(B9427&lt;=50,"Middle Age","Senior"))))</f>
        <v>Young Adult</v>
      </c>
      <c r="Q9427" s="3">
        <f>J9427/O9427</f>
        <v>1407.1997120867088</v>
      </c>
      <c r="R9427" s="5">
        <f>IF(B9427&gt;60,1,0)
+ IF(O9427&gt;7,1,0)
+ IF(L9427="Emergency",1,0)
+ IF(T9427="Critical",1,0)</f>
        <v>1</v>
      </c>
      <c r="S9427" s="6" t="str">
        <f>IF(R9427&lt;=1,"Low",
IF(R9427=2,"Medium","High"))</f>
        <v>Low</v>
      </c>
      <c r="T9427" s="1" t="s">
        <v>71</v>
      </c>
    </row>
    <row r="9428" spans="1:20">
      <c r="A9428" s="1" t="s">
        <v>25185</v>
      </c>
      <c r="B9428" s="1">
        <v>75</v>
      </c>
      <c r="C9428" s="1" t="s">
        <v>21</v>
      </c>
      <c r="D9428" s="1" t="s">
        <v>62</v>
      </c>
      <c r="E9428" s="1" t="s">
        <v>23</v>
      </c>
      <c r="F9428" s="2">
        <v>43514</v>
      </c>
      <c r="G9428" s="1" t="s">
        <v>25186</v>
      </c>
      <c r="H9428" s="1" t="s">
        <v>25187</v>
      </c>
      <c r="I9428" s="1" t="s">
        <v>56</v>
      </c>
      <c r="J9428" s="3">
        <v>6572.9554556755802</v>
      </c>
      <c r="K9428" s="1">
        <v>362</v>
      </c>
      <c r="L9428" s="1" t="s">
        <v>42</v>
      </c>
      <c r="M9428" s="2">
        <v>43523</v>
      </c>
      <c r="N9428" s="1" t="s">
        <v>38</v>
      </c>
      <c r="O9428" s="1">
        <f>M9428-F9428</f>
        <v>9</v>
      </c>
      <c r="P9428" s="1" t="str">
        <f>IF(B9428&lt;=17,"Teen",
IF(B9428&lt;=25,"Young Adult",
IF(B9428&lt;=35,"Adult",
IF(B9428&lt;=50,"Middle Age","Senior"))))</f>
        <v>Senior</v>
      </c>
      <c r="Q9428" s="3">
        <f>J9428/O9428</f>
        <v>730.32838396395334</v>
      </c>
      <c r="R9428" s="5">
        <f>IF(B9428&gt;60,1,0)
+ IF(O9428&gt;7,1,0)
+ IF(L9428="Emergency",1,0)
+ IF(T9428="Critical",1,0)</f>
        <v>3</v>
      </c>
      <c r="S9428" s="6" t="str">
        <f>IF(R9428&lt;=1,"Low",
IF(R9428=2,"Medium","High"))</f>
        <v>High</v>
      </c>
      <c r="T9428" s="1" t="s">
        <v>49</v>
      </c>
    </row>
    <row r="9429" spans="1:20">
      <c r="A9429" s="1" t="s">
        <v>25188</v>
      </c>
      <c r="B9429" s="1">
        <v>46</v>
      </c>
      <c r="C9429" s="1" t="s">
        <v>21</v>
      </c>
      <c r="D9429" s="1" t="s">
        <v>91</v>
      </c>
      <c r="E9429" s="1" t="s">
        <v>53</v>
      </c>
      <c r="F9429" s="2">
        <v>43514</v>
      </c>
      <c r="G9429" s="1" t="s">
        <v>11627</v>
      </c>
      <c r="H9429" s="1" t="s">
        <v>25189</v>
      </c>
      <c r="I9429" s="1" t="s">
        <v>56</v>
      </c>
      <c r="J9429" s="3">
        <v>26252.665776294401</v>
      </c>
      <c r="K9429" s="1">
        <v>347</v>
      </c>
      <c r="L9429" s="1" t="s">
        <v>42</v>
      </c>
      <c r="M9429" s="2">
        <v>43544</v>
      </c>
      <c r="N9429" s="1" t="s">
        <v>28</v>
      </c>
      <c r="O9429" s="1">
        <f>M9429-F9429</f>
        <v>30</v>
      </c>
      <c r="P9429" s="1" t="str">
        <f>IF(B9429&lt;=17,"Teen",
IF(B9429&lt;=25,"Young Adult",
IF(B9429&lt;=35,"Adult",
IF(B9429&lt;=50,"Middle Age","Senior"))))</f>
        <v>Middle Age</v>
      </c>
      <c r="Q9429" s="3">
        <f>J9429/O9429</f>
        <v>875.08885920981334</v>
      </c>
      <c r="R9429" s="5">
        <f>IF(B9429&gt;60,1,0)
+ IF(O9429&gt;7,1,0)
+ IF(L9429="Emergency",1,0)
+ IF(T9429="Critical",1,0)</f>
        <v>2</v>
      </c>
      <c r="S9429" s="6" t="str">
        <f>IF(R9429&lt;=1,"Low",
IF(R9429=2,"Medium","High"))</f>
        <v>Medium</v>
      </c>
      <c r="T9429" s="1" t="s">
        <v>71</v>
      </c>
    </row>
    <row r="9430" spans="1:20">
      <c r="A9430" s="1" t="s">
        <v>25190</v>
      </c>
      <c r="B9430" s="1">
        <v>73</v>
      </c>
      <c r="C9430" s="1" t="s">
        <v>51</v>
      </c>
      <c r="D9430" s="1" t="s">
        <v>52</v>
      </c>
      <c r="E9430" s="1" t="s">
        <v>53</v>
      </c>
      <c r="F9430" s="2">
        <v>43514</v>
      </c>
      <c r="G9430" s="1" t="s">
        <v>25191</v>
      </c>
      <c r="H9430" s="1" t="s">
        <v>25192</v>
      </c>
      <c r="I9430" s="1" t="s">
        <v>26</v>
      </c>
      <c r="J9430" s="3">
        <v>47696.2766412571</v>
      </c>
      <c r="K9430" s="1">
        <v>243</v>
      </c>
      <c r="L9430" s="1" t="s">
        <v>42</v>
      </c>
      <c r="M9430" s="2">
        <v>43542</v>
      </c>
      <c r="N9430" s="1" t="s">
        <v>28</v>
      </c>
      <c r="O9430" s="1">
        <f>M9430-F9430</f>
        <v>28</v>
      </c>
      <c r="P9430" s="1" t="str">
        <f>IF(B9430&lt;=17,"Teen",
IF(B9430&lt;=25,"Young Adult",
IF(B9430&lt;=35,"Adult",
IF(B9430&lt;=50,"Middle Age","Senior"))))</f>
        <v>Senior</v>
      </c>
      <c r="Q9430" s="3">
        <f>J9430/O9430</f>
        <v>1703.4384514734679</v>
      </c>
      <c r="R9430" s="5">
        <f>IF(B9430&gt;60,1,0)
+ IF(O9430&gt;7,1,0)
+ IF(L9430="Emergency",1,0)
+ IF(T9430="Critical",1,0)</f>
        <v>3</v>
      </c>
      <c r="S9430" s="6" t="str">
        <f>IF(R9430&lt;=1,"Low",
IF(R9430=2,"Medium","High"))</f>
        <v>High</v>
      </c>
      <c r="T9430" s="1" t="s">
        <v>29</v>
      </c>
    </row>
    <row r="9431" spans="1:20">
      <c r="A9431" s="1" t="s">
        <v>25193</v>
      </c>
      <c r="B9431" s="1">
        <v>52</v>
      </c>
      <c r="C9431" s="1" t="s">
        <v>51</v>
      </c>
      <c r="D9431" s="1" t="s">
        <v>91</v>
      </c>
      <c r="E9431" s="1" t="s">
        <v>84</v>
      </c>
      <c r="F9431" s="2">
        <v>43514</v>
      </c>
      <c r="G9431" s="1" t="s">
        <v>25194</v>
      </c>
      <c r="H9431" s="1" t="s">
        <v>25195</v>
      </c>
      <c r="I9431" s="1" t="s">
        <v>36</v>
      </c>
      <c r="J9431" s="3">
        <v>41840.744988566898</v>
      </c>
      <c r="K9431" s="1">
        <v>417</v>
      </c>
      <c r="L9431" s="1" t="s">
        <v>27</v>
      </c>
      <c r="M9431" s="2">
        <v>43525</v>
      </c>
      <c r="N9431" s="1" t="s">
        <v>66</v>
      </c>
      <c r="O9431" s="1">
        <f>M9431-F9431</f>
        <v>11</v>
      </c>
      <c r="P9431" s="1" t="str">
        <f>IF(B9431&lt;=17,"Teen",
IF(B9431&lt;=25,"Young Adult",
IF(B9431&lt;=35,"Adult",
IF(B9431&lt;=50,"Middle Age","Senior"))))</f>
        <v>Senior</v>
      </c>
      <c r="Q9431" s="3">
        <f>J9431/O9431</f>
        <v>3803.7040898697178</v>
      </c>
      <c r="R9431" s="5">
        <f>IF(B9431&gt;60,1,0)
+ IF(O9431&gt;7,1,0)
+ IF(L9431="Emergency",1,0)
+ IF(T9431="Critical",1,0)</f>
        <v>1</v>
      </c>
      <c r="S9431" s="6" t="str">
        <f>IF(R9431&lt;=1,"Low",
IF(R9431=2,"Medium","High"))</f>
        <v>Low</v>
      </c>
      <c r="T9431" s="1" t="s">
        <v>71</v>
      </c>
    </row>
    <row r="9432" spans="1:20">
      <c r="A9432" s="1" t="s">
        <v>25196</v>
      </c>
      <c r="B9432" s="1">
        <v>34</v>
      </c>
      <c r="C9432" s="1" t="s">
        <v>21</v>
      </c>
      <c r="D9432" s="1" t="s">
        <v>32</v>
      </c>
      <c r="E9432" s="1" t="s">
        <v>45</v>
      </c>
      <c r="F9432" s="2">
        <v>43514</v>
      </c>
      <c r="G9432" s="1" t="s">
        <v>1089</v>
      </c>
      <c r="H9432" s="1" t="s">
        <v>25197</v>
      </c>
      <c r="I9432" s="1" t="s">
        <v>36</v>
      </c>
      <c r="J9432" s="3">
        <v>11944.064925410699</v>
      </c>
      <c r="K9432" s="1">
        <v>390</v>
      </c>
      <c r="L9432" s="1" t="s">
        <v>42</v>
      </c>
      <c r="M9432" s="2">
        <v>43518</v>
      </c>
      <c r="N9432" s="1" t="s">
        <v>66</v>
      </c>
      <c r="O9432" s="1">
        <f>M9432-F9432</f>
        <v>4</v>
      </c>
      <c r="P9432" s="1" t="str">
        <f>IF(B9432&lt;=17,"Teen",
IF(B9432&lt;=25,"Young Adult",
IF(B9432&lt;=35,"Adult",
IF(B9432&lt;=50,"Middle Age","Senior"))))</f>
        <v>Adult</v>
      </c>
      <c r="Q9432" s="3">
        <f>J9432/O9432</f>
        <v>2986.0162313526748</v>
      </c>
      <c r="R9432" s="5">
        <f>IF(B9432&gt;60,1,0)
+ IF(O9432&gt;7,1,0)
+ IF(L9432="Emergency",1,0)
+ IF(T9432="Critical",1,0)</f>
        <v>1</v>
      </c>
      <c r="S9432" s="6" t="str">
        <f>IF(R9432&lt;=1,"Low",
IF(R9432=2,"Medium","High"))</f>
        <v>Low</v>
      </c>
      <c r="T9432" s="1" t="s">
        <v>71</v>
      </c>
    </row>
    <row r="9433" spans="1:20">
      <c r="A9433" s="1" t="s">
        <v>25198</v>
      </c>
      <c r="B9433" s="1">
        <v>42</v>
      </c>
      <c r="C9433" s="1" t="s">
        <v>21</v>
      </c>
      <c r="D9433" s="1" t="s">
        <v>73</v>
      </c>
      <c r="E9433" s="1" t="s">
        <v>53</v>
      </c>
      <c r="F9433" s="2">
        <v>43514</v>
      </c>
      <c r="G9433" s="1" t="s">
        <v>25199</v>
      </c>
      <c r="H9433" s="1" t="s">
        <v>25200</v>
      </c>
      <c r="I9433" s="1" t="s">
        <v>56</v>
      </c>
      <c r="J9433" s="3">
        <v>31200.180801463299</v>
      </c>
      <c r="K9433" s="1">
        <v>388</v>
      </c>
      <c r="L9433" s="1" t="s">
        <v>27</v>
      </c>
      <c r="M9433" s="2">
        <v>43542</v>
      </c>
      <c r="N9433" s="1" t="s">
        <v>66</v>
      </c>
      <c r="O9433" s="1">
        <f>M9433-F9433</f>
        <v>28</v>
      </c>
      <c r="P9433" s="1" t="str">
        <f>IF(B9433&lt;=17,"Teen",
IF(B9433&lt;=25,"Young Adult",
IF(B9433&lt;=35,"Adult",
IF(B9433&lt;=50,"Middle Age","Senior"))))</f>
        <v>Middle Age</v>
      </c>
      <c r="Q9433" s="3">
        <f>J9433/O9433</f>
        <v>1114.2921714808322</v>
      </c>
      <c r="R9433" s="5">
        <f>IF(B9433&gt;60,1,0)
+ IF(O9433&gt;7,1,0)
+ IF(L9433="Emergency",1,0)
+ IF(T9433="Critical",1,0)</f>
        <v>1</v>
      </c>
      <c r="S9433" s="6" t="str">
        <f>IF(R9433&lt;=1,"Low",
IF(R9433=2,"Medium","High"))</f>
        <v>Low</v>
      </c>
      <c r="T9433" s="1" t="s">
        <v>29</v>
      </c>
    </row>
    <row r="9434" spans="1:20">
      <c r="A9434" s="1" t="s">
        <v>25201</v>
      </c>
      <c r="B9434" s="1">
        <v>85</v>
      </c>
      <c r="C9434" s="1" t="s">
        <v>51</v>
      </c>
      <c r="D9434" s="1" t="s">
        <v>68</v>
      </c>
      <c r="E9434" s="1" t="s">
        <v>74</v>
      </c>
      <c r="F9434" s="2">
        <v>43514</v>
      </c>
      <c r="G9434" s="1" t="s">
        <v>25202</v>
      </c>
      <c r="H9434" s="1" t="s">
        <v>25203</v>
      </c>
      <c r="I9434" s="1" t="s">
        <v>36</v>
      </c>
      <c r="J9434" s="3">
        <v>10502.4105167793</v>
      </c>
      <c r="K9434" s="1">
        <v>350</v>
      </c>
      <c r="L9434" s="1" t="s">
        <v>27</v>
      </c>
      <c r="M9434" s="2">
        <v>43522</v>
      </c>
      <c r="N9434" s="1" t="s">
        <v>28</v>
      </c>
      <c r="O9434" s="1">
        <f>M9434-F9434</f>
        <v>8</v>
      </c>
      <c r="P9434" s="1" t="str">
        <f>IF(B9434&lt;=17,"Teen",
IF(B9434&lt;=25,"Young Adult",
IF(B9434&lt;=35,"Adult",
IF(B9434&lt;=50,"Middle Age","Senior"))))</f>
        <v>Senior</v>
      </c>
      <c r="Q9434" s="3">
        <f>J9434/O9434</f>
        <v>1312.8013145974126</v>
      </c>
      <c r="R9434" s="5">
        <f>IF(B9434&gt;60,1,0)
+ IF(O9434&gt;7,1,0)
+ IF(L9434="Emergency",1,0)
+ IF(T9434="Critical",1,0)</f>
        <v>2</v>
      </c>
      <c r="S9434" s="6" t="str">
        <f>IF(R9434&lt;=1,"Low",
IF(R9434=2,"Medium","High"))</f>
        <v>Medium</v>
      </c>
      <c r="T9434" s="1" t="s">
        <v>49</v>
      </c>
    </row>
    <row r="9435" spans="1:20">
      <c r="A9435" s="1" t="s">
        <v>25204</v>
      </c>
      <c r="B9435" s="1">
        <v>44</v>
      </c>
      <c r="C9435" s="1" t="s">
        <v>21</v>
      </c>
      <c r="D9435" s="1" t="s">
        <v>52</v>
      </c>
      <c r="E9435" s="1" t="s">
        <v>84</v>
      </c>
      <c r="F9435" s="2">
        <v>43513</v>
      </c>
      <c r="G9435" s="1" t="s">
        <v>25205</v>
      </c>
      <c r="H9435" s="1" t="s">
        <v>25206</v>
      </c>
      <c r="I9435" s="1" t="s">
        <v>60</v>
      </c>
      <c r="J9435" s="3">
        <v>13271.716783215101</v>
      </c>
      <c r="K9435" s="1">
        <v>425</v>
      </c>
      <c r="L9435" s="1" t="s">
        <v>27</v>
      </c>
      <c r="M9435" s="2">
        <v>43523</v>
      </c>
      <c r="N9435" s="1" t="s">
        <v>48</v>
      </c>
      <c r="O9435" s="1">
        <f>M9435-F9435</f>
        <v>10</v>
      </c>
      <c r="P9435" s="1" t="str">
        <f>IF(B9435&lt;=17,"Teen",
IF(B9435&lt;=25,"Young Adult",
IF(B9435&lt;=35,"Adult",
IF(B9435&lt;=50,"Middle Age","Senior"))))</f>
        <v>Middle Age</v>
      </c>
      <c r="Q9435" s="3">
        <f>J9435/O9435</f>
        <v>1327.1716783215102</v>
      </c>
      <c r="R9435" s="5">
        <f>IF(B9435&gt;60,1,0)
+ IF(O9435&gt;7,1,0)
+ IF(L9435="Emergency",1,0)
+ IF(T9435="Critical",1,0)</f>
        <v>1</v>
      </c>
      <c r="S9435" s="6" t="str">
        <f>IF(R9435&lt;=1,"Low",
IF(R9435=2,"Medium","High"))</f>
        <v>Low</v>
      </c>
      <c r="T9435" s="1" t="s">
        <v>49</v>
      </c>
    </row>
    <row r="9436" spans="1:20">
      <c r="A9436" s="1" t="s">
        <v>25207</v>
      </c>
      <c r="B9436" s="1">
        <v>71</v>
      </c>
      <c r="C9436" s="1" t="s">
        <v>51</v>
      </c>
      <c r="D9436" s="1" t="s">
        <v>68</v>
      </c>
      <c r="E9436" s="1" t="s">
        <v>84</v>
      </c>
      <c r="F9436" s="2">
        <v>43513</v>
      </c>
      <c r="G9436" s="1" t="s">
        <v>25208</v>
      </c>
      <c r="H9436" s="1" t="s">
        <v>9935</v>
      </c>
      <c r="I9436" s="1" t="s">
        <v>60</v>
      </c>
      <c r="J9436" s="3">
        <v>19101.841049086601</v>
      </c>
      <c r="K9436" s="1">
        <v>307</v>
      </c>
      <c r="L9436" s="1" t="s">
        <v>27</v>
      </c>
      <c r="M9436" s="2">
        <v>43529</v>
      </c>
      <c r="N9436" s="1" t="s">
        <v>48</v>
      </c>
      <c r="O9436" s="1">
        <f>M9436-F9436</f>
        <v>16</v>
      </c>
      <c r="P9436" s="1" t="str">
        <f>IF(B9436&lt;=17,"Teen",
IF(B9436&lt;=25,"Young Adult",
IF(B9436&lt;=35,"Adult",
IF(B9436&lt;=50,"Middle Age","Senior"))))</f>
        <v>Senior</v>
      </c>
      <c r="Q9436" s="3">
        <f>J9436/O9436</f>
        <v>1193.8650655679126</v>
      </c>
      <c r="R9436" s="5">
        <f>IF(B9436&gt;60,1,0)
+ IF(O9436&gt;7,1,0)
+ IF(L9436="Emergency",1,0)
+ IF(T9436="Critical",1,0)</f>
        <v>2</v>
      </c>
      <c r="S9436" s="6" t="str">
        <f>IF(R9436&lt;=1,"Low",
IF(R9436=2,"Medium","High"))</f>
        <v>Medium</v>
      </c>
      <c r="T9436" s="1" t="s">
        <v>71</v>
      </c>
    </row>
    <row r="9437" spans="1:20">
      <c r="A9437" s="1" t="s">
        <v>6309</v>
      </c>
      <c r="B9437" s="1">
        <v>81</v>
      </c>
      <c r="C9437" s="1" t="s">
        <v>21</v>
      </c>
      <c r="D9437" s="1" t="s">
        <v>73</v>
      </c>
      <c r="E9437" s="1" t="s">
        <v>45</v>
      </c>
      <c r="F9437" s="2">
        <v>43513</v>
      </c>
      <c r="G9437" s="1" t="s">
        <v>25209</v>
      </c>
      <c r="H9437" s="1" t="s">
        <v>14324</v>
      </c>
      <c r="I9437" s="1" t="s">
        <v>60</v>
      </c>
      <c r="J9437" s="3">
        <v>13536.247320570499</v>
      </c>
      <c r="K9437" s="1">
        <v>401</v>
      </c>
      <c r="L9437" s="1" t="s">
        <v>27</v>
      </c>
      <c r="M9437" s="2">
        <v>43525</v>
      </c>
      <c r="N9437" s="1" t="s">
        <v>28</v>
      </c>
      <c r="O9437" s="1">
        <f>M9437-F9437</f>
        <v>12</v>
      </c>
      <c r="P9437" s="1" t="str">
        <f>IF(B9437&lt;=17,"Teen",
IF(B9437&lt;=25,"Young Adult",
IF(B9437&lt;=35,"Adult",
IF(B9437&lt;=50,"Middle Age","Senior"))))</f>
        <v>Senior</v>
      </c>
      <c r="Q9437" s="3">
        <f>J9437/O9437</f>
        <v>1128.0206100475416</v>
      </c>
      <c r="R9437" s="5">
        <f>IF(B9437&gt;60,1,0)
+ IF(O9437&gt;7,1,0)
+ IF(L9437="Emergency",1,0)
+ IF(T9437="Critical",1,0)</f>
        <v>2</v>
      </c>
      <c r="S9437" s="6" t="str">
        <f>IF(R9437&lt;=1,"Low",
IF(R9437=2,"Medium","High"))</f>
        <v>Medium</v>
      </c>
      <c r="T9437" s="1" t="s">
        <v>29</v>
      </c>
    </row>
    <row r="9438" spans="1:20">
      <c r="A9438" s="1" t="s">
        <v>25210</v>
      </c>
      <c r="B9438" s="1">
        <v>44</v>
      </c>
      <c r="C9438" s="1" t="s">
        <v>21</v>
      </c>
      <c r="D9438" s="1" t="s">
        <v>68</v>
      </c>
      <c r="E9438" s="1" t="s">
        <v>45</v>
      </c>
      <c r="F9438" s="2">
        <v>43513</v>
      </c>
      <c r="G9438" s="1" t="s">
        <v>25211</v>
      </c>
      <c r="H9438" s="1" t="s">
        <v>23150</v>
      </c>
      <c r="I9438" s="1" t="s">
        <v>56</v>
      </c>
      <c r="J9438" s="3">
        <v>19736.445936934699</v>
      </c>
      <c r="K9438" s="1">
        <v>453</v>
      </c>
      <c r="L9438" s="1" t="s">
        <v>37</v>
      </c>
      <c r="M9438" s="2">
        <v>43531</v>
      </c>
      <c r="N9438" s="1" t="s">
        <v>48</v>
      </c>
      <c r="O9438" s="1">
        <f>M9438-F9438</f>
        <v>18</v>
      </c>
      <c r="P9438" s="1" t="str">
        <f>IF(B9438&lt;=17,"Teen",
IF(B9438&lt;=25,"Young Adult",
IF(B9438&lt;=35,"Adult",
IF(B9438&lt;=50,"Middle Age","Senior"))))</f>
        <v>Middle Age</v>
      </c>
      <c r="Q9438" s="3">
        <f>J9438/O9438</f>
        <v>1096.4692187185944</v>
      </c>
      <c r="R9438" s="5">
        <f>IF(B9438&gt;60,1,0)
+ IF(O9438&gt;7,1,0)
+ IF(L9438="Emergency",1,0)
+ IF(T9438="Critical",1,0)</f>
        <v>1</v>
      </c>
      <c r="S9438" s="6" t="str">
        <f>IF(R9438&lt;=1,"Low",
IF(R9438=2,"Medium","High"))</f>
        <v>Low</v>
      </c>
      <c r="T9438" s="1" t="s">
        <v>29</v>
      </c>
    </row>
    <row r="9439" spans="1:20">
      <c r="A9439" s="1" t="s">
        <v>25212</v>
      </c>
      <c r="B9439" s="1">
        <v>48</v>
      </c>
      <c r="C9439" s="1" t="s">
        <v>51</v>
      </c>
      <c r="D9439" s="1" t="s">
        <v>52</v>
      </c>
      <c r="E9439" s="1" t="s">
        <v>23</v>
      </c>
      <c r="F9439" s="2">
        <v>43513</v>
      </c>
      <c r="G9439" s="1" t="s">
        <v>25213</v>
      </c>
      <c r="H9439" s="1" t="s">
        <v>25214</v>
      </c>
      <c r="I9439" s="1" t="s">
        <v>56</v>
      </c>
      <c r="J9439" s="3">
        <v>7271.7052347757299</v>
      </c>
      <c r="K9439" s="1">
        <v>232</v>
      </c>
      <c r="L9439" s="1" t="s">
        <v>42</v>
      </c>
      <c r="M9439" s="2">
        <v>43532</v>
      </c>
      <c r="N9439" s="1" t="s">
        <v>66</v>
      </c>
      <c r="O9439" s="1">
        <f>M9439-F9439</f>
        <v>19</v>
      </c>
      <c r="P9439" s="1" t="str">
        <f>IF(B9439&lt;=17,"Teen",
IF(B9439&lt;=25,"Young Adult",
IF(B9439&lt;=35,"Adult",
IF(B9439&lt;=50,"Middle Age","Senior"))))</f>
        <v>Middle Age</v>
      </c>
      <c r="Q9439" s="3">
        <f>J9439/O9439</f>
        <v>382.72132814609103</v>
      </c>
      <c r="R9439" s="5">
        <f>IF(B9439&gt;60,1,0)
+ IF(O9439&gt;7,1,0)
+ IF(L9439="Emergency",1,0)
+ IF(T9439="Critical",1,0)</f>
        <v>2</v>
      </c>
      <c r="S9439" s="6" t="str">
        <f>IF(R9439&lt;=1,"Low",
IF(R9439=2,"Medium","High"))</f>
        <v>Medium</v>
      </c>
      <c r="T9439" s="1" t="s">
        <v>49</v>
      </c>
    </row>
    <row r="9440" spans="1:20">
      <c r="A9440" s="1" t="s">
        <v>25215</v>
      </c>
      <c r="B9440" s="1">
        <v>70</v>
      </c>
      <c r="C9440" s="1" t="s">
        <v>21</v>
      </c>
      <c r="D9440" s="1" t="s">
        <v>44</v>
      </c>
      <c r="E9440" s="1" t="s">
        <v>84</v>
      </c>
      <c r="F9440" s="2">
        <v>43513</v>
      </c>
      <c r="G9440" s="1" t="s">
        <v>25216</v>
      </c>
      <c r="H9440" s="1" t="s">
        <v>25217</v>
      </c>
      <c r="I9440" s="1" t="s">
        <v>65</v>
      </c>
      <c r="J9440" s="3">
        <v>15602.997800122101</v>
      </c>
      <c r="K9440" s="1">
        <v>491</v>
      </c>
      <c r="L9440" s="1" t="s">
        <v>37</v>
      </c>
      <c r="M9440" s="2">
        <v>43536</v>
      </c>
      <c r="N9440" s="1" t="s">
        <v>66</v>
      </c>
      <c r="O9440" s="1">
        <f>M9440-F9440</f>
        <v>23</v>
      </c>
      <c r="P9440" s="1" t="str">
        <f>IF(B9440&lt;=17,"Teen",
IF(B9440&lt;=25,"Young Adult",
IF(B9440&lt;=35,"Adult",
IF(B9440&lt;=50,"Middle Age","Senior"))))</f>
        <v>Senior</v>
      </c>
      <c r="Q9440" s="3">
        <f>J9440/O9440</f>
        <v>678.39120870096087</v>
      </c>
      <c r="R9440" s="5">
        <f>IF(B9440&gt;60,1,0)
+ IF(O9440&gt;7,1,0)
+ IF(L9440="Emergency",1,0)
+ IF(T9440="Critical",1,0)</f>
        <v>2</v>
      </c>
      <c r="S9440" s="6" t="str">
        <f>IF(R9440&lt;=1,"Low",
IF(R9440=2,"Medium","High"))</f>
        <v>Medium</v>
      </c>
      <c r="T9440" s="1" t="s">
        <v>71</v>
      </c>
    </row>
    <row r="9441" spans="1:20">
      <c r="A9441" s="1" t="s">
        <v>25218</v>
      </c>
      <c r="B9441" s="1">
        <v>28</v>
      </c>
      <c r="C9441" s="1" t="s">
        <v>21</v>
      </c>
      <c r="D9441" s="1" t="s">
        <v>91</v>
      </c>
      <c r="E9441" s="1" t="s">
        <v>23</v>
      </c>
      <c r="F9441" s="2">
        <v>43513</v>
      </c>
      <c r="G9441" s="1" t="s">
        <v>25219</v>
      </c>
      <c r="H9441" s="1" t="s">
        <v>10154</v>
      </c>
      <c r="I9441" s="1" t="s">
        <v>56</v>
      </c>
      <c r="J9441" s="3">
        <v>18109.812067873401</v>
      </c>
      <c r="K9441" s="1">
        <v>319</v>
      </c>
      <c r="L9441" s="1" t="s">
        <v>42</v>
      </c>
      <c r="M9441" s="2">
        <v>43543</v>
      </c>
      <c r="N9441" s="1" t="s">
        <v>97</v>
      </c>
      <c r="O9441" s="1">
        <f>M9441-F9441</f>
        <v>30</v>
      </c>
      <c r="P9441" s="1" t="str">
        <f>IF(B9441&lt;=17,"Teen",
IF(B9441&lt;=25,"Young Adult",
IF(B9441&lt;=35,"Adult",
IF(B9441&lt;=50,"Middle Age","Senior"))))</f>
        <v>Adult</v>
      </c>
      <c r="Q9441" s="3">
        <f>J9441/O9441</f>
        <v>603.66040226244672</v>
      </c>
      <c r="R9441" s="5">
        <f>IF(B9441&gt;60,1,0)
+ IF(O9441&gt;7,1,0)
+ IF(L9441="Emergency",1,0)
+ IF(T9441="Critical",1,0)</f>
        <v>2</v>
      </c>
      <c r="S9441" s="6" t="str">
        <f>IF(R9441&lt;=1,"Low",
IF(R9441=2,"Medium","High"))</f>
        <v>Medium</v>
      </c>
      <c r="T9441" s="1" t="s">
        <v>71</v>
      </c>
    </row>
    <row r="9442" spans="1:20">
      <c r="A9442" s="1" t="s">
        <v>25220</v>
      </c>
      <c r="B9442" s="1">
        <v>43</v>
      </c>
      <c r="C9442" s="1" t="s">
        <v>51</v>
      </c>
      <c r="D9442" s="1" t="s">
        <v>32</v>
      </c>
      <c r="E9442" s="1" t="s">
        <v>53</v>
      </c>
      <c r="F9442" s="2">
        <v>43513</v>
      </c>
      <c r="G9442" s="1" t="s">
        <v>25221</v>
      </c>
      <c r="H9442" s="1" t="s">
        <v>25222</v>
      </c>
      <c r="I9442" s="1" t="s">
        <v>65</v>
      </c>
      <c r="J9442" s="3">
        <v>37623.280592608498</v>
      </c>
      <c r="K9442" s="1">
        <v>324</v>
      </c>
      <c r="L9442" s="1" t="s">
        <v>27</v>
      </c>
      <c r="M9442" s="2">
        <v>43536</v>
      </c>
      <c r="N9442" s="1" t="s">
        <v>28</v>
      </c>
      <c r="O9442" s="1">
        <f>M9442-F9442</f>
        <v>23</v>
      </c>
      <c r="P9442" s="1" t="str">
        <f>IF(B9442&lt;=17,"Teen",
IF(B9442&lt;=25,"Young Adult",
IF(B9442&lt;=35,"Adult",
IF(B9442&lt;=50,"Middle Age","Senior"))))</f>
        <v>Middle Age</v>
      </c>
      <c r="Q9442" s="3">
        <f>J9442/O9442</f>
        <v>1635.7948083742826</v>
      </c>
      <c r="R9442" s="5">
        <f>IF(B9442&gt;60,1,0)
+ IF(O9442&gt;7,1,0)
+ IF(L9442="Emergency",1,0)
+ IF(T9442="Critical",1,0)</f>
        <v>1</v>
      </c>
      <c r="S9442" s="6" t="str">
        <f>IF(R9442&lt;=1,"Low",
IF(R9442=2,"Medium","High"))</f>
        <v>Low</v>
      </c>
      <c r="T9442" s="1" t="s">
        <v>49</v>
      </c>
    </row>
    <row r="9443" spans="1:20">
      <c r="A9443" s="1" t="s">
        <v>25223</v>
      </c>
      <c r="B9443" s="1">
        <v>31</v>
      </c>
      <c r="C9443" s="1" t="s">
        <v>21</v>
      </c>
      <c r="D9443" s="1" t="s">
        <v>44</v>
      </c>
      <c r="E9443" s="1" t="s">
        <v>23</v>
      </c>
      <c r="F9443" s="2">
        <v>43512</v>
      </c>
      <c r="G9443" s="1" t="s">
        <v>25224</v>
      </c>
      <c r="H9443" s="1" t="s">
        <v>25225</v>
      </c>
      <c r="I9443" s="1" t="s">
        <v>36</v>
      </c>
      <c r="J9443" s="3">
        <v>16236.0949437257</v>
      </c>
      <c r="K9443" s="1">
        <v>273</v>
      </c>
      <c r="L9443" s="1" t="s">
        <v>37</v>
      </c>
      <c r="M9443" s="2">
        <v>43542</v>
      </c>
      <c r="N9443" s="1" t="s">
        <v>66</v>
      </c>
      <c r="O9443" s="1">
        <f>M9443-F9443</f>
        <v>30</v>
      </c>
      <c r="P9443" s="1" t="str">
        <f>IF(B9443&lt;=17,"Teen",
IF(B9443&lt;=25,"Young Adult",
IF(B9443&lt;=35,"Adult",
IF(B9443&lt;=50,"Middle Age","Senior"))))</f>
        <v>Adult</v>
      </c>
      <c r="Q9443" s="3">
        <f>J9443/O9443</f>
        <v>541.2031647908567</v>
      </c>
      <c r="R9443" s="5">
        <f>IF(B9443&gt;60,1,0)
+ IF(O9443&gt;7,1,0)
+ IF(L9443="Emergency",1,0)
+ IF(T9443="Critical",1,0)</f>
        <v>1</v>
      </c>
      <c r="S9443" s="6" t="str">
        <f>IF(R9443&lt;=1,"Low",
IF(R9443=2,"Medium","High"))</f>
        <v>Low</v>
      </c>
      <c r="T9443" s="1" t="s">
        <v>71</v>
      </c>
    </row>
    <row r="9444" spans="1:20">
      <c r="A9444" s="1" t="s">
        <v>25226</v>
      </c>
      <c r="B9444" s="1">
        <v>51</v>
      </c>
      <c r="C9444" s="1" t="s">
        <v>51</v>
      </c>
      <c r="D9444" s="1" t="s">
        <v>73</v>
      </c>
      <c r="E9444" s="1" t="s">
        <v>53</v>
      </c>
      <c r="F9444" s="2">
        <v>43512</v>
      </c>
      <c r="G9444" s="1" t="s">
        <v>20984</v>
      </c>
      <c r="H9444" s="1" t="s">
        <v>17300</v>
      </c>
      <c r="I9444" s="1" t="s">
        <v>56</v>
      </c>
      <c r="J9444" s="3">
        <v>32010.078697996199</v>
      </c>
      <c r="K9444" s="1">
        <v>258</v>
      </c>
      <c r="L9444" s="1" t="s">
        <v>37</v>
      </c>
      <c r="M9444" s="2">
        <v>43530</v>
      </c>
      <c r="N9444" s="1" t="s">
        <v>66</v>
      </c>
      <c r="O9444" s="1">
        <f>M9444-F9444</f>
        <v>18</v>
      </c>
      <c r="P9444" s="1" t="str">
        <f>IF(B9444&lt;=17,"Teen",
IF(B9444&lt;=25,"Young Adult",
IF(B9444&lt;=35,"Adult",
IF(B9444&lt;=50,"Middle Age","Senior"))))</f>
        <v>Senior</v>
      </c>
      <c r="Q9444" s="3">
        <f>J9444/O9444</f>
        <v>1778.3377054442333</v>
      </c>
      <c r="R9444" s="5">
        <f>IF(B9444&gt;60,1,0)
+ IF(O9444&gt;7,1,0)
+ IF(L9444="Emergency",1,0)
+ IF(T9444="Critical",1,0)</f>
        <v>1</v>
      </c>
      <c r="S9444" s="6" t="str">
        <f>IF(R9444&lt;=1,"Low",
IF(R9444=2,"Medium","High"))</f>
        <v>Low</v>
      </c>
      <c r="T9444" s="1" t="s">
        <v>49</v>
      </c>
    </row>
    <row r="9445" spans="1:20">
      <c r="A9445" s="1" t="s">
        <v>22509</v>
      </c>
      <c r="B9445" s="1">
        <v>28</v>
      </c>
      <c r="C9445" s="1" t="s">
        <v>51</v>
      </c>
      <c r="D9445" s="1" t="s">
        <v>22</v>
      </c>
      <c r="E9445" s="1" t="s">
        <v>84</v>
      </c>
      <c r="F9445" s="2">
        <v>43512</v>
      </c>
      <c r="G9445" s="1" t="s">
        <v>25227</v>
      </c>
      <c r="H9445" s="1" t="s">
        <v>25228</v>
      </c>
      <c r="I9445" s="1" t="s">
        <v>36</v>
      </c>
      <c r="J9445" s="3">
        <v>17002.0387873336</v>
      </c>
      <c r="K9445" s="1">
        <v>449</v>
      </c>
      <c r="L9445" s="1" t="s">
        <v>42</v>
      </c>
      <c r="M9445" s="2">
        <v>43530</v>
      </c>
      <c r="N9445" s="1" t="s">
        <v>66</v>
      </c>
      <c r="O9445" s="1">
        <f>M9445-F9445</f>
        <v>18</v>
      </c>
      <c r="P9445" s="1" t="str">
        <f>IF(B9445&lt;=17,"Teen",
IF(B9445&lt;=25,"Young Adult",
IF(B9445&lt;=35,"Adult",
IF(B9445&lt;=50,"Middle Age","Senior"))))</f>
        <v>Adult</v>
      </c>
      <c r="Q9445" s="3">
        <f>J9445/O9445</f>
        <v>944.55771040742229</v>
      </c>
      <c r="R9445" s="5">
        <f>IF(B9445&gt;60,1,0)
+ IF(O9445&gt;7,1,0)
+ IF(L9445="Emergency",1,0)
+ IF(T9445="Critical",1,0)</f>
        <v>2</v>
      </c>
      <c r="S9445" s="6" t="str">
        <f>IF(R9445&lt;=1,"Low",
IF(R9445=2,"Medium","High"))</f>
        <v>Medium</v>
      </c>
      <c r="T9445" s="1" t="s">
        <v>49</v>
      </c>
    </row>
    <row r="9446" spans="1:20">
      <c r="A9446" s="1" t="s">
        <v>25229</v>
      </c>
      <c r="B9446" s="1">
        <v>70</v>
      </c>
      <c r="C9446" s="1" t="s">
        <v>21</v>
      </c>
      <c r="D9446" s="1" t="s">
        <v>62</v>
      </c>
      <c r="E9446" s="1" t="s">
        <v>84</v>
      </c>
      <c r="F9446" s="2">
        <v>43512</v>
      </c>
      <c r="G9446" s="1" t="s">
        <v>25230</v>
      </c>
      <c r="H9446" s="1" t="s">
        <v>2553</v>
      </c>
      <c r="I9446" s="1" t="s">
        <v>60</v>
      </c>
      <c r="J9446" s="3">
        <v>25170.352557946</v>
      </c>
      <c r="K9446" s="1">
        <v>228</v>
      </c>
      <c r="L9446" s="1" t="s">
        <v>37</v>
      </c>
      <c r="M9446" s="2">
        <v>43535</v>
      </c>
      <c r="N9446" s="1" t="s">
        <v>28</v>
      </c>
      <c r="O9446" s="1">
        <f>M9446-F9446</f>
        <v>23</v>
      </c>
      <c r="P9446" s="1" t="str">
        <f>IF(B9446&lt;=17,"Teen",
IF(B9446&lt;=25,"Young Adult",
IF(B9446&lt;=35,"Adult",
IF(B9446&lt;=50,"Middle Age","Senior"))))</f>
        <v>Senior</v>
      </c>
      <c r="Q9446" s="3">
        <f>J9446/O9446</f>
        <v>1094.3631546933043</v>
      </c>
      <c r="R9446" s="5">
        <f>IF(B9446&gt;60,1,0)
+ IF(O9446&gt;7,1,0)
+ IF(L9446="Emergency",1,0)
+ IF(T9446="Critical",1,0)</f>
        <v>2</v>
      </c>
      <c r="S9446" s="6" t="str">
        <f>IF(R9446&lt;=1,"Low",
IF(R9446=2,"Medium","High"))</f>
        <v>Medium</v>
      </c>
      <c r="T9446" s="1" t="s">
        <v>49</v>
      </c>
    </row>
    <row r="9447" spans="1:20">
      <c r="A9447" s="1" t="s">
        <v>6201</v>
      </c>
      <c r="B9447" s="1">
        <v>50</v>
      </c>
      <c r="C9447" s="1" t="s">
        <v>51</v>
      </c>
      <c r="D9447" s="1" t="s">
        <v>22</v>
      </c>
      <c r="E9447" s="1" t="s">
        <v>84</v>
      </c>
      <c r="F9447" s="2">
        <v>43512</v>
      </c>
      <c r="G9447" s="1" t="s">
        <v>25231</v>
      </c>
      <c r="H9447" s="1" t="s">
        <v>25232</v>
      </c>
      <c r="I9447" s="1" t="s">
        <v>65</v>
      </c>
      <c r="J9447" s="3">
        <v>32384.872703688801</v>
      </c>
      <c r="K9447" s="1">
        <v>207</v>
      </c>
      <c r="L9447" s="1" t="s">
        <v>37</v>
      </c>
      <c r="M9447" s="2">
        <v>43534</v>
      </c>
      <c r="N9447" s="1" t="s">
        <v>38</v>
      </c>
      <c r="O9447" s="1">
        <f>M9447-F9447</f>
        <v>22</v>
      </c>
      <c r="P9447" s="1" t="str">
        <f>IF(B9447&lt;=17,"Teen",
IF(B9447&lt;=25,"Young Adult",
IF(B9447&lt;=35,"Adult",
IF(B9447&lt;=50,"Middle Age","Senior"))))</f>
        <v>Middle Age</v>
      </c>
      <c r="Q9447" s="3">
        <f>J9447/O9447</f>
        <v>1472.039668349491</v>
      </c>
      <c r="R9447" s="5">
        <f>IF(B9447&gt;60,1,0)
+ IF(O9447&gt;7,1,0)
+ IF(L9447="Emergency",1,0)
+ IF(T9447="Critical",1,0)</f>
        <v>1</v>
      </c>
      <c r="S9447" s="6" t="str">
        <f>IF(R9447&lt;=1,"Low",
IF(R9447=2,"Medium","High"))</f>
        <v>Low</v>
      </c>
      <c r="T9447" s="1" t="s">
        <v>29</v>
      </c>
    </row>
    <row r="9448" spans="1:20">
      <c r="A9448" s="1" t="s">
        <v>13435</v>
      </c>
      <c r="B9448" s="1">
        <v>62</v>
      </c>
      <c r="C9448" s="1" t="s">
        <v>21</v>
      </c>
      <c r="D9448" s="1" t="s">
        <v>44</v>
      </c>
      <c r="E9448" s="1" t="s">
        <v>45</v>
      </c>
      <c r="F9448" s="2">
        <v>43512</v>
      </c>
      <c r="G9448" s="1" t="s">
        <v>25233</v>
      </c>
      <c r="H9448" s="1" t="s">
        <v>25234</v>
      </c>
      <c r="I9448" s="1" t="s">
        <v>56</v>
      </c>
      <c r="J9448" s="3">
        <v>3783.9107005825999</v>
      </c>
      <c r="K9448" s="1">
        <v>204</v>
      </c>
      <c r="L9448" s="1" t="s">
        <v>37</v>
      </c>
      <c r="M9448" s="2">
        <v>43536</v>
      </c>
      <c r="N9448" s="1" t="s">
        <v>66</v>
      </c>
      <c r="O9448" s="1">
        <f>M9448-F9448</f>
        <v>24</v>
      </c>
      <c r="P9448" s="1" t="str">
        <f>IF(B9448&lt;=17,"Teen",
IF(B9448&lt;=25,"Young Adult",
IF(B9448&lt;=35,"Adult",
IF(B9448&lt;=50,"Middle Age","Senior"))))</f>
        <v>Senior</v>
      </c>
      <c r="Q9448" s="3">
        <f>J9448/O9448</f>
        <v>157.66294585760832</v>
      </c>
      <c r="R9448" s="5">
        <f>IF(B9448&gt;60,1,0)
+ IF(O9448&gt;7,1,0)
+ IF(L9448="Emergency",1,0)
+ IF(T9448="Critical",1,0)</f>
        <v>2</v>
      </c>
      <c r="S9448" s="6" t="str">
        <f>IF(R9448&lt;=1,"Low",
IF(R9448=2,"Medium","High"))</f>
        <v>Medium</v>
      </c>
      <c r="T9448" s="1" t="s">
        <v>71</v>
      </c>
    </row>
    <row r="9449" spans="1:20">
      <c r="A9449" s="1" t="s">
        <v>25235</v>
      </c>
      <c r="B9449" s="1">
        <v>51</v>
      </c>
      <c r="C9449" s="1" t="s">
        <v>21</v>
      </c>
      <c r="D9449" s="1" t="s">
        <v>44</v>
      </c>
      <c r="E9449" s="1" t="s">
        <v>84</v>
      </c>
      <c r="F9449" s="2">
        <v>43512</v>
      </c>
      <c r="G9449" s="1" t="s">
        <v>25236</v>
      </c>
      <c r="H9449" s="1" t="s">
        <v>25237</v>
      </c>
      <c r="I9449" s="1" t="s">
        <v>65</v>
      </c>
      <c r="J9449" s="3">
        <v>43923.630129343597</v>
      </c>
      <c r="K9449" s="1">
        <v>208</v>
      </c>
      <c r="L9449" s="1" t="s">
        <v>42</v>
      </c>
      <c r="M9449" s="2">
        <v>43536</v>
      </c>
      <c r="N9449" s="1" t="s">
        <v>48</v>
      </c>
      <c r="O9449" s="1">
        <f>M9449-F9449</f>
        <v>24</v>
      </c>
      <c r="P9449" s="1" t="str">
        <f>IF(B9449&lt;=17,"Teen",
IF(B9449&lt;=25,"Young Adult",
IF(B9449&lt;=35,"Adult",
IF(B9449&lt;=50,"Middle Age","Senior"))))</f>
        <v>Senior</v>
      </c>
      <c r="Q9449" s="3">
        <f>J9449/O9449</f>
        <v>1830.1512553893165</v>
      </c>
      <c r="R9449" s="5">
        <f>IF(B9449&gt;60,1,0)
+ IF(O9449&gt;7,1,0)
+ IF(L9449="Emergency",1,0)
+ IF(T9449="Critical",1,0)</f>
        <v>2</v>
      </c>
      <c r="S9449" s="6" t="str">
        <f>IF(R9449&lt;=1,"Low",
IF(R9449=2,"Medium","High"))</f>
        <v>Medium</v>
      </c>
      <c r="T9449" s="1" t="s">
        <v>29</v>
      </c>
    </row>
    <row r="9450" spans="1:20">
      <c r="A9450" s="1" t="s">
        <v>25238</v>
      </c>
      <c r="B9450" s="1">
        <v>52</v>
      </c>
      <c r="C9450" s="1" t="s">
        <v>51</v>
      </c>
      <c r="D9450" s="1" t="s">
        <v>32</v>
      </c>
      <c r="E9450" s="1" t="s">
        <v>23</v>
      </c>
      <c r="F9450" s="2">
        <v>43512</v>
      </c>
      <c r="G9450" s="1" t="s">
        <v>25239</v>
      </c>
      <c r="H9450" s="1" t="s">
        <v>25240</v>
      </c>
      <c r="I9450" s="1" t="s">
        <v>60</v>
      </c>
      <c r="J9450" s="3">
        <v>36635.165271086298</v>
      </c>
      <c r="K9450" s="1">
        <v>376</v>
      </c>
      <c r="L9450" s="1" t="s">
        <v>37</v>
      </c>
      <c r="M9450" s="2">
        <v>43523</v>
      </c>
      <c r="N9450" s="1" t="s">
        <v>97</v>
      </c>
      <c r="O9450" s="1">
        <f>M9450-F9450</f>
        <v>11</v>
      </c>
      <c r="P9450" s="1" t="str">
        <f>IF(B9450&lt;=17,"Teen",
IF(B9450&lt;=25,"Young Adult",
IF(B9450&lt;=35,"Adult",
IF(B9450&lt;=50,"Middle Age","Senior"))))</f>
        <v>Senior</v>
      </c>
      <c r="Q9450" s="3">
        <f>J9450/O9450</f>
        <v>3330.4695700987545</v>
      </c>
      <c r="R9450" s="5">
        <f>IF(B9450&gt;60,1,0)
+ IF(O9450&gt;7,1,0)
+ IF(L9450="Emergency",1,0)
+ IF(T9450="Critical",1,0)</f>
        <v>1</v>
      </c>
      <c r="S9450" s="6" t="str">
        <f>IF(R9450&lt;=1,"Low",
IF(R9450=2,"Medium","High"))</f>
        <v>Low</v>
      </c>
      <c r="T9450" s="1" t="s">
        <v>71</v>
      </c>
    </row>
    <row r="9451" spans="1:20">
      <c r="A9451" s="1" t="s">
        <v>25241</v>
      </c>
      <c r="B9451" s="1">
        <v>20</v>
      </c>
      <c r="C9451" s="1" t="s">
        <v>51</v>
      </c>
      <c r="D9451" s="1" t="s">
        <v>22</v>
      </c>
      <c r="E9451" s="1" t="s">
        <v>33</v>
      </c>
      <c r="F9451" s="2">
        <v>43511</v>
      </c>
      <c r="G9451" s="1" t="s">
        <v>25242</v>
      </c>
      <c r="H9451" s="1" t="s">
        <v>309</v>
      </c>
      <c r="I9451" s="1" t="s">
        <v>56</v>
      </c>
      <c r="J9451" s="3">
        <v>41665.423598671499</v>
      </c>
      <c r="K9451" s="1">
        <v>146</v>
      </c>
      <c r="L9451" s="1" t="s">
        <v>27</v>
      </c>
      <c r="M9451" s="2">
        <v>43535</v>
      </c>
      <c r="N9451" s="1" t="s">
        <v>38</v>
      </c>
      <c r="O9451" s="1">
        <f>M9451-F9451</f>
        <v>24</v>
      </c>
      <c r="P9451" s="1" t="str">
        <f>IF(B9451&lt;=17,"Teen",
IF(B9451&lt;=25,"Young Adult",
IF(B9451&lt;=35,"Adult",
IF(B9451&lt;=50,"Middle Age","Senior"))))</f>
        <v>Young Adult</v>
      </c>
      <c r="Q9451" s="3">
        <f>J9451/O9451</f>
        <v>1736.0593166113124</v>
      </c>
      <c r="R9451" s="5">
        <f>IF(B9451&gt;60,1,0)
+ IF(O9451&gt;7,1,0)
+ IF(L9451="Emergency",1,0)
+ IF(T9451="Critical",1,0)</f>
        <v>1</v>
      </c>
      <c r="S9451" s="6" t="str">
        <f>IF(R9451&lt;=1,"Low",
IF(R9451=2,"Medium","High"))</f>
        <v>Low</v>
      </c>
      <c r="T9451" s="1" t="s">
        <v>49</v>
      </c>
    </row>
    <row r="9452" spans="1:20">
      <c r="A9452" s="1" t="s">
        <v>1089</v>
      </c>
      <c r="B9452" s="1">
        <v>58</v>
      </c>
      <c r="C9452" s="1" t="s">
        <v>51</v>
      </c>
      <c r="D9452" s="1" t="s">
        <v>73</v>
      </c>
      <c r="E9452" s="1" t="s">
        <v>33</v>
      </c>
      <c r="F9452" s="2">
        <v>43511</v>
      </c>
      <c r="G9452" s="1" t="s">
        <v>25243</v>
      </c>
      <c r="H9452" s="1" t="s">
        <v>25244</v>
      </c>
      <c r="I9452" s="1" t="s">
        <v>65</v>
      </c>
      <c r="J9452" s="3">
        <v>15650.8913636623</v>
      </c>
      <c r="K9452" s="1">
        <v>323</v>
      </c>
      <c r="L9452" s="1" t="s">
        <v>42</v>
      </c>
      <c r="M9452" s="2">
        <v>43537</v>
      </c>
      <c r="N9452" s="1" t="s">
        <v>66</v>
      </c>
      <c r="O9452" s="1">
        <f>M9452-F9452</f>
        <v>26</v>
      </c>
      <c r="P9452" s="1" t="str">
        <f>IF(B9452&lt;=17,"Teen",
IF(B9452&lt;=25,"Young Adult",
IF(B9452&lt;=35,"Adult",
IF(B9452&lt;=50,"Middle Age","Senior"))))</f>
        <v>Senior</v>
      </c>
      <c r="Q9452" s="3">
        <f>J9452/O9452</f>
        <v>601.95736014085765</v>
      </c>
      <c r="R9452" s="5">
        <f>IF(B9452&gt;60,1,0)
+ IF(O9452&gt;7,1,0)
+ IF(L9452="Emergency",1,0)
+ IF(T9452="Critical",1,0)</f>
        <v>2</v>
      </c>
      <c r="S9452" s="6" t="str">
        <f>IF(R9452&lt;=1,"Low",
IF(R9452=2,"Medium","High"))</f>
        <v>Medium</v>
      </c>
      <c r="T9452" s="1" t="s">
        <v>29</v>
      </c>
    </row>
    <row r="9453" spans="1:20">
      <c r="A9453" s="1" t="s">
        <v>25245</v>
      </c>
      <c r="B9453" s="1">
        <v>30</v>
      </c>
      <c r="C9453" s="1" t="s">
        <v>51</v>
      </c>
      <c r="D9453" s="1" t="s">
        <v>91</v>
      </c>
      <c r="E9453" s="1" t="s">
        <v>33</v>
      </c>
      <c r="F9453" s="2">
        <v>43511</v>
      </c>
      <c r="G9453" s="1" t="s">
        <v>25246</v>
      </c>
      <c r="H9453" s="1" t="s">
        <v>25247</v>
      </c>
      <c r="I9453" s="1" t="s">
        <v>65</v>
      </c>
      <c r="J9453" s="3">
        <v>5194.22190463879</v>
      </c>
      <c r="K9453" s="1">
        <v>218</v>
      </c>
      <c r="L9453" s="1" t="s">
        <v>37</v>
      </c>
      <c r="M9453" s="2">
        <v>43518</v>
      </c>
      <c r="N9453" s="1" t="s">
        <v>38</v>
      </c>
      <c r="O9453" s="1">
        <f>M9453-F9453</f>
        <v>7</v>
      </c>
      <c r="P9453" s="1" t="str">
        <f>IF(B9453&lt;=17,"Teen",
IF(B9453&lt;=25,"Young Adult",
IF(B9453&lt;=35,"Adult",
IF(B9453&lt;=50,"Middle Age","Senior"))))</f>
        <v>Adult</v>
      </c>
      <c r="Q9453" s="3">
        <f>J9453/O9453</f>
        <v>742.03170066268433</v>
      </c>
      <c r="R9453" s="5">
        <f>IF(B9453&gt;60,1,0)
+ IF(O9453&gt;7,1,0)
+ IF(L9453="Emergency",1,0)
+ IF(T9453="Critical",1,0)</f>
        <v>0</v>
      </c>
      <c r="S9453" s="6" t="str">
        <f>IF(R9453&lt;=1,"Low",
IF(R9453=2,"Medium","High"))</f>
        <v>Low</v>
      </c>
      <c r="T9453" s="1" t="s">
        <v>71</v>
      </c>
    </row>
    <row r="9454" spans="1:20">
      <c r="A9454" s="1" t="s">
        <v>25248</v>
      </c>
      <c r="B9454" s="1">
        <v>77</v>
      </c>
      <c r="C9454" s="1" t="s">
        <v>21</v>
      </c>
      <c r="D9454" s="1" t="s">
        <v>68</v>
      </c>
      <c r="E9454" s="1" t="s">
        <v>53</v>
      </c>
      <c r="F9454" s="2">
        <v>43511</v>
      </c>
      <c r="G9454" s="1" t="s">
        <v>25249</v>
      </c>
      <c r="H9454" s="1" t="s">
        <v>25250</v>
      </c>
      <c r="I9454" s="1" t="s">
        <v>36</v>
      </c>
      <c r="J9454" s="3">
        <v>10741.9482696251</v>
      </c>
      <c r="K9454" s="1">
        <v>111</v>
      </c>
      <c r="L9454" s="1" t="s">
        <v>27</v>
      </c>
      <c r="M9454" s="2">
        <v>43534</v>
      </c>
      <c r="N9454" s="1" t="s">
        <v>97</v>
      </c>
      <c r="O9454" s="1">
        <f>M9454-F9454</f>
        <v>23</v>
      </c>
      <c r="P9454" s="1" t="str">
        <f>IF(B9454&lt;=17,"Teen",
IF(B9454&lt;=25,"Young Adult",
IF(B9454&lt;=35,"Adult",
IF(B9454&lt;=50,"Middle Age","Senior"))))</f>
        <v>Senior</v>
      </c>
      <c r="Q9454" s="3">
        <f>J9454/O9454</f>
        <v>467.04122911413475</v>
      </c>
      <c r="R9454" s="5">
        <f>IF(B9454&gt;60,1,0)
+ IF(O9454&gt;7,1,0)
+ IF(L9454="Emergency",1,0)
+ IF(T9454="Critical",1,0)</f>
        <v>2</v>
      </c>
      <c r="S9454" s="6" t="str">
        <f>IF(R9454&lt;=1,"Low",
IF(R9454=2,"Medium","High"))</f>
        <v>Medium</v>
      </c>
      <c r="T9454" s="1" t="s">
        <v>71</v>
      </c>
    </row>
    <row r="9455" spans="1:20">
      <c r="A9455" s="1" t="s">
        <v>25251</v>
      </c>
      <c r="B9455" s="1">
        <v>48</v>
      </c>
      <c r="C9455" s="1" t="s">
        <v>21</v>
      </c>
      <c r="D9455" s="1" t="s">
        <v>73</v>
      </c>
      <c r="E9455" s="1" t="s">
        <v>23</v>
      </c>
      <c r="F9455" s="2">
        <v>43510</v>
      </c>
      <c r="G9455" s="1" t="s">
        <v>25252</v>
      </c>
      <c r="H9455" s="1" t="s">
        <v>25253</v>
      </c>
      <c r="I9455" s="1" t="s">
        <v>60</v>
      </c>
      <c r="J9455" s="3">
        <v>41935.419689399401</v>
      </c>
      <c r="K9455" s="1">
        <v>127</v>
      </c>
      <c r="L9455" s="1" t="s">
        <v>37</v>
      </c>
      <c r="M9455" s="2">
        <v>43511</v>
      </c>
      <c r="N9455" s="1" t="s">
        <v>28</v>
      </c>
      <c r="O9455" s="1">
        <f>M9455-F9455</f>
        <v>1</v>
      </c>
      <c r="P9455" s="1" t="str">
        <f>IF(B9455&lt;=17,"Teen",
IF(B9455&lt;=25,"Young Adult",
IF(B9455&lt;=35,"Adult",
IF(B9455&lt;=50,"Middle Age","Senior"))))</f>
        <v>Middle Age</v>
      </c>
      <c r="Q9455" s="3">
        <f>J9455/O9455</f>
        <v>41935.419689399401</v>
      </c>
      <c r="R9455" s="5">
        <f>IF(B9455&gt;60,1,0)
+ IF(O9455&gt;7,1,0)
+ IF(L9455="Emergency",1,0)
+ IF(T9455="Critical",1,0)</f>
        <v>0</v>
      </c>
      <c r="S9455" s="6" t="str">
        <f>IF(R9455&lt;=1,"Low",
IF(R9455=2,"Medium","High"))</f>
        <v>Low</v>
      </c>
      <c r="T9455" s="1" t="s">
        <v>71</v>
      </c>
    </row>
    <row r="9456" spans="1:20">
      <c r="A9456" s="1" t="s">
        <v>25254</v>
      </c>
      <c r="B9456" s="1">
        <v>53</v>
      </c>
      <c r="C9456" s="1" t="s">
        <v>21</v>
      </c>
      <c r="D9456" s="1" t="s">
        <v>44</v>
      </c>
      <c r="E9456" s="1" t="s">
        <v>33</v>
      </c>
      <c r="F9456" s="2">
        <v>43510</v>
      </c>
      <c r="G9456" s="1" t="s">
        <v>25255</v>
      </c>
      <c r="H9456" s="1" t="s">
        <v>25256</v>
      </c>
      <c r="I9456" s="1" t="s">
        <v>65</v>
      </c>
      <c r="J9456" s="3">
        <v>29983.6667719283</v>
      </c>
      <c r="K9456" s="1">
        <v>374</v>
      </c>
      <c r="L9456" s="1" t="s">
        <v>37</v>
      </c>
      <c r="M9456" s="2">
        <v>43537</v>
      </c>
      <c r="N9456" s="1" t="s">
        <v>28</v>
      </c>
      <c r="O9456" s="1">
        <f>M9456-F9456</f>
        <v>27</v>
      </c>
      <c r="P9456" s="1" t="str">
        <f>IF(B9456&lt;=17,"Teen",
IF(B9456&lt;=25,"Young Adult",
IF(B9456&lt;=35,"Adult",
IF(B9456&lt;=50,"Middle Age","Senior"))))</f>
        <v>Senior</v>
      </c>
      <c r="Q9456" s="3">
        <f>J9456/O9456</f>
        <v>1110.5061767380851</v>
      </c>
      <c r="R9456" s="5">
        <f>IF(B9456&gt;60,1,0)
+ IF(O9456&gt;7,1,0)
+ IF(L9456="Emergency",1,0)
+ IF(T9456="Critical",1,0)</f>
        <v>1</v>
      </c>
      <c r="S9456" s="6" t="str">
        <f>IF(R9456&lt;=1,"Low",
IF(R9456=2,"Medium","High"))</f>
        <v>Low</v>
      </c>
      <c r="T9456" s="1" t="s">
        <v>71</v>
      </c>
    </row>
    <row r="9457" spans="1:20">
      <c r="A9457" s="1" t="s">
        <v>25257</v>
      </c>
      <c r="B9457" s="1">
        <v>18</v>
      </c>
      <c r="C9457" s="1" t="s">
        <v>51</v>
      </c>
      <c r="D9457" s="1" t="s">
        <v>52</v>
      </c>
      <c r="E9457" s="1" t="s">
        <v>45</v>
      </c>
      <c r="F9457" s="2">
        <v>43510</v>
      </c>
      <c r="G9457" s="1" t="s">
        <v>25258</v>
      </c>
      <c r="H9457" s="1" t="s">
        <v>25259</v>
      </c>
      <c r="I9457" s="1" t="s">
        <v>56</v>
      </c>
      <c r="J9457" s="3">
        <v>33481.5175484184</v>
      </c>
      <c r="K9457" s="1">
        <v>103</v>
      </c>
      <c r="L9457" s="1" t="s">
        <v>27</v>
      </c>
      <c r="M9457" s="2">
        <v>43526</v>
      </c>
      <c r="N9457" s="1" t="s">
        <v>48</v>
      </c>
      <c r="O9457" s="1">
        <f>M9457-F9457</f>
        <v>16</v>
      </c>
      <c r="P9457" s="1" t="str">
        <f>IF(B9457&lt;=17,"Teen",
IF(B9457&lt;=25,"Young Adult",
IF(B9457&lt;=35,"Adult",
IF(B9457&lt;=50,"Middle Age","Senior"))))</f>
        <v>Young Adult</v>
      </c>
      <c r="Q9457" s="3">
        <f>J9457/O9457</f>
        <v>2092.59484677615</v>
      </c>
      <c r="R9457" s="5">
        <f>IF(B9457&gt;60,1,0)
+ IF(O9457&gt;7,1,0)
+ IF(L9457="Emergency",1,0)
+ IF(T9457="Critical",1,0)</f>
        <v>1</v>
      </c>
      <c r="S9457" s="6" t="str">
        <f>IF(R9457&lt;=1,"Low",
IF(R9457=2,"Medium","High"))</f>
        <v>Low</v>
      </c>
      <c r="T9457" s="1" t="s">
        <v>49</v>
      </c>
    </row>
    <row r="9458" spans="1:20">
      <c r="A9458" s="1" t="s">
        <v>25260</v>
      </c>
      <c r="B9458" s="1">
        <v>33</v>
      </c>
      <c r="C9458" s="1" t="s">
        <v>51</v>
      </c>
      <c r="D9458" s="1" t="s">
        <v>52</v>
      </c>
      <c r="E9458" s="1" t="s">
        <v>74</v>
      </c>
      <c r="F9458" s="2">
        <v>43509</v>
      </c>
      <c r="G9458" s="1" t="s">
        <v>25261</v>
      </c>
      <c r="H9458" s="1" t="s">
        <v>25262</v>
      </c>
      <c r="I9458" s="1" t="s">
        <v>56</v>
      </c>
      <c r="J9458" s="3">
        <v>42550.621840623397</v>
      </c>
      <c r="K9458" s="1">
        <v>119</v>
      </c>
      <c r="L9458" s="1" t="s">
        <v>37</v>
      </c>
      <c r="M9458" s="2">
        <v>43519</v>
      </c>
      <c r="N9458" s="1" t="s">
        <v>28</v>
      </c>
      <c r="O9458" s="1">
        <f>M9458-F9458</f>
        <v>10</v>
      </c>
      <c r="P9458" s="1" t="str">
        <f>IF(B9458&lt;=17,"Teen",
IF(B9458&lt;=25,"Young Adult",
IF(B9458&lt;=35,"Adult",
IF(B9458&lt;=50,"Middle Age","Senior"))))</f>
        <v>Adult</v>
      </c>
      <c r="Q9458" s="3">
        <f>J9458/O9458</f>
        <v>4255.0621840623398</v>
      </c>
      <c r="R9458" s="5">
        <f>IF(B9458&gt;60,1,0)
+ IF(O9458&gt;7,1,0)
+ IF(L9458="Emergency",1,0)
+ IF(T9458="Critical",1,0)</f>
        <v>1</v>
      </c>
      <c r="S9458" s="6" t="str">
        <f>IF(R9458&lt;=1,"Low",
IF(R9458=2,"Medium","High"))</f>
        <v>Low</v>
      </c>
      <c r="T9458" s="1" t="s">
        <v>29</v>
      </c>
    </row>
    <row r="9459" spans="1:20">
      <c r="A9459" s="1" t="s">
        <v>25263</v>
      </c>
      <c r="B9459" s="1">
        <v>63</v>
      </c>
      <c r="C9459" s="1" t="s">
        <v>51</v>
      </c>
      <c r="D9459" s="1" t="s">
        <v>22</v>
      </c>
      <c r="E9459" s="1" t="s">
        <v>23</v>
      </c>
      <c r="F9459" s="2">
        <v>43509</v>
      </c>
      <c r="G9459" s="1" t="s">
        <v>25264</v>
      </c>
      <c r="H9459" s="1" t="s">
        <v>25265</v>
      </c>
      <c r="I9459" s="1" t="s">
        <v>36</v>
      </c>
      <c r="J9459" s="3">
        <v>5786.1284571489896</v>
      </c>
      <c r="K9459" s="1">
        <v>224</v>
      </c>
      <c r="L9459" s="1" t="s">
        <v>27</v>
      </c>
      <c r="M9459" s="2">
        <v>43520</v>
      </c>
      <c r="N9459" s="1" t="s">
        <v>97</v>
      </c>
      <c r="O9459" s="1">
        <f>M9459-F9459</f>
        <v>11</v>
      </c>
      <c r="P9459" s="1" t="str">
        <f>IF(B9459&lt;=17,"Teen",
IF(B9459&lt;=25,"Young Adult",
IF(B9459&lt;=35,"Adult",
IF(B9459&lt;=50,"Middle Age","Senior"))))</f>
        <v>Senior</v>
      </c>
      <c r="Q9459" s="3">
        <f>J9459/O9459</f>
        <v>526.01167792263539</v>
      </c>
      <c r="R9459" s="5">
        <f>IF(B9459&gt;60,1,0)
+ IF(O9459&gt;7,1,0)
+ IF(L9459="Emergency",1,0)
+ IF(T9459="Critical",1,0)</f>
        <v>2</v>
      </c>
      <c r="S9459" s="6" t="str">
        <f>IF(R9459&lt;=1,"Low",
IF(R9459=2,"Medium","High"))</f>
        <v>Medium</v>
      </c>
      <c r="T9459" s="1" t="s">
        <v>71</v>
      </c>
    </row>
    <row r="9460" spans="1:20">
      <c r="A9460" s="1" t="s">
        <v>25266</v>
      </c>
      <c r="B9460" s="1">
        <v>39</v>
      </c>
      <c r="C9460" s="1" t="s">
        <v>51</v>
      </c>
      <c r="D9460" s="1" t="s">
        <v>44</v>
      </c>
      <c r="E9460" s="1" t="s">
        <v>84</v>
      </c>
      <c r="F9460" s="2">
        <v>43509</v>
      </c>
      <c r="G9460" s="1" t="s">
        <v>25267</v>
      </c>
      <c r="H9460" s="1" t="s">
        <v>25268</v>
      </c>
      <c r="I9460" s="1" t="s">
        <v>56</v>
      </c>
      <c r="J9460" s="3">
        <v>26576.766287831801</v>
      </c>
      <c r="K9460" s="1">
        <v>414</v>
      </c>
      <c r="L9460" s="1" t="s">
        <v>37</v>
      </c>
      <c r="M9460" s="2">
        <v>43534</v>
      </c>
      <c r="N9460" s="1" t="s">
        <v>48</v>
      </c>
      <c r="O9460" s="1">
        <f>M9460-F9460</f>
        <v>25</v>
      </c>
      <c r="P9460" s="1" t="str">
        <f>IF(B9460&lt;=17,"Teen",
IF(B9460&lt;=25,"Young Adult",
IF(B9460&lt;=35,"Adult",
IF(B9460&lt;=50,"Middle Age","Senior"))))</f>
        <v>Middle Age</v>
      </c>
      <c r="Q9460" s="3">
        <f>J9460/O9460</f>
        <v>1063.070651513272</v>
      </c>
      <c r="R9460" s="5">
        <f>IF(B9460&gt;60,1,0)
+ IF(O9460&gt;7,1,0)
+ IF(L9460="Emergency",1,0)
+ IF(T9460="Critical",1,0)</f>
        <v>1</v>
      </c>
      <c r="S9460" s="6" t="str">
        <f>IF(R9460&lt;=1,"Low",
IF(R9460=2,"Medium","High"))</f>
        <v>Low</v>
      </c>
      <c r="T9460" s="1" t="s">
        <v>29</v>
      </c>
    </row>
    <row r="9461" spans="1:20">
      <c r="A9461" s="1" t="s">
        <v>25269</v>
      </c>
      <c r="B9461" s="1">
        <v>32</v>
      </c>
      <c r="C9461" s="1" t="s">
        <v>51</v>
      </c>
      <c r="D9461" s="1" t="s">
        <v>73</v>
      </c>
      <c r="E9461" s="1" t="s">
        <v>74</v>
      </c>
      <c r="F9461" s="2">
        <v>43509</v>
      </c>
      <c r="G9461" s="1" t="s">
        <v>25270</v>
      </c>
      <c r="H9461" s="1" t="s">
        <v>25271</v>
      </c>
      <c r="I9461" s="1" t="s">
        <v>26</v>
      </c>
      <c r="J9461" s="3">
        <v>9353.5160450246094</v>
      </c>
      <c r="K9461" s="1">
        <v>403</v>
      </c>
      <c r="L9461" s="1" t="s">
        <v>42</v>
      </c>
      <c r="M9461" s="2">
        <v>43523</v>
      </c>
      <c r="N9461" s="1" t="s">
        <v>28</v>
      </c>
      <c r="O9461" s="1">
        <f>M9461-F9461</f>
        <v>14</v>
      </c>
      <c r="P9461" s="1" t="str">
        <f>IF(B9461&lt;=17,"Teen",
IF(B9461&lt;=25,"Young Adult",
IF(B9461&lt;=35,"Adult",
IF(B9461&lt;=50,"Middle Age","Senior"))))</f>
        <v>Adult</v>
      </c>
      <c r="Q9461" s="3">
        <f>J9461/O9461</f>
        <v>668.10828893032919</v>
      </c>
      <c r="R9461" s="5">
        <f>IF(B9461&gt;60,1,0)
+ IF(O9461&gt;7,1,0)
+ IF(L9461="Emergency",1,0)
+ IF(T9461="Critical",1,0)</f>
        <v>2</v>
      </c>
      <c r="S9461" s="6" t="str">
        <f>IF(R9461&lt;=1,"Low",
IF(R9461=2,"Medium","High"))</f>
        <v>Medium</v>
      </c>
      <c r="T9461" s="1" t="s">
        <v>29</v>
      </c>
    </row>
    <row r="9462" spans="1:20">
      <c r="A9462" s="1" t="s">
        <v>6448</v>
      </c>
      <c r="B9462" s="1">
        <v>20</v>
      </c>
      <c r="C9462" s="1" t="s">
        <v>21</v>
      </c>
      <c r="D9462" s="1" t="s">
        <v>32</v>
      </c>
      <c r="E9462" s="1" t="s">
        <v>33</v>
      </c>
      <c r="F9462" s="2">
        <v>43509</v>
      </c>
      <c r="G9462" s="1" t="s">
        <v>25272</v>
      </c>
      <c r="H9462" s="1" t="s">
        <v>25273</v>
      </c>
      <c r="I9462" s="1" t="s">
        <v>56</v>
      </c>
      <c r="J9462" s="3">
        <v>22549.926089851098</v>
      </c>
      <c r="K9462" s="1">
        <v>285</v>
      </c>
      <c r="L9462" s="1" t="s">
        <v>42</v>
      </c>
      <c r="M9462" s="2">
        <v>43531</v>
      </c>
      <c r="N9462" s="1" t="s">
        <v>38</v>
      </c>
      <c r="O9462" s="1">
        <f>M9462-F9462</f>
        <v>22</v>
      </c>
      <c r="P9462" s="1" t="str">
        <f>IF(B9462&lt;=17,"Teen",
IF(B9462&lt;=25,"Young Adult",
IF(B9462&lt;=35,"Adult",
IF(B9462&lt;=50,"Middle Age","Senior"))))</f>
        <v>Young Adult</v>
      </c>
      <c r="Q9462" s="3">
        <f>J9462/O9462</f>
        <v>1024.9966404477773</v>
      </c>
      <c r="R9462" s="5">
        <f>IF(B9462&gt;60,1,0)
+ IF(O9462&gt;7,1,0)
+ IF(L9462="Emergency",1,0)
+ IF(T9462="Critical",1,0)</f>
        <v>2</v>
      </c>
      <c r="S9462" s="6" t="str">
        <f>IF(R9462&lt;=1,"Low",
IF(R9462=2,"Medium","High"))</f>
        <v>Medium</v>
      </c>
      <c r="T9462" s="1" t="s">
        <v>29</v>
      </c>
    </row>
    <row r="9463" spans="1:20">
      <c r="A9463" s="1" t="s">
        <v>25274</v>
      </c>
      <c r="B9463" s="1">
        <v>28</v>
      </c>
      <c r="C9463" s="1" t="s">
        <v>51</v>
      </c>
      <c r="D9463" s="1" t="s">
        <v>68</v>
      </c>
      <c r="E9463" s="1" t="s">
        <v>53</v>
      </c>
      <c r="F9463" s="2">
        <v>43509</v>
      </c>
      <c r="G9463" s="1" t="s">
        <v>25275</v>
      </c>
      <c r="H9463" s="1" t="s">
        <v>25276</v>
      </c>
      <c r="I9463" s="1" t="s">
        <v>56</v>
      </c>
      <c r="J9463" s="3">
        <v>18760.813922299702</v>
      </c>
      <c r="K9463" s="1">
        <v>249</v>
      </c>
      <c r="L9463" s="1" t="s">
        <v>42</v>
      </c>
      <c r="M9463" s="2">
        <v>43528</v>
      </c>
      <c r="N9463" s="1" t="s">
        <v>38</v>
      </c>
      <c r="O9463" s="1">
        <f>M9463-F9463</f>
        <v>19</v>
      </c>
      <c r="P9463" s="1" t="str">
        <f>IF(B9463&lt;=17,"Teen",
IF(B9463&lt;=25,"Young Adult",
IF(B9463&lt;=35,"Adult",
IF(B9463&lt;=50,"Middle Age","Senior"))))</f>
        <v>Adult</v>
      </c>
      <c r="Q9463" s="3">
        <f>J9463/O9463</f>
        <v>987.41125906840534</v>
      </c>
      <c r="R9463" s="5">
        <f>IF(B9463&gt;60,1,0)
+ IF(O9463&gt;7,1,0)
+ IF(L9463="Emergency",1,0)
+ IF(T9463="Critical",1,0)</f>
        <v>2</v>
      </c>
      <c r="S9463" s="6" t="str">
        <f>IF(R9463&lt;=1,"Low",
IF(R9463=2,"Medium","High"))</f>
        <v>Medium</v>
      </c>
      <c r="T9463" s="1" t="s">
        <v>49</v>
      </c>
    </row>
    <row r="9464" spans="1:20">
      <c r="A9464" s="1" t="s">
        <v>22589</v>
      </c>
      <c r="B9464" s="1">
        <v>27</v>
      </c>
      <c r="C9464" s="1" t="s">
        <v>21</v>
      </c>
      <c r="D9464" s="1" t="s">
        <v>52</v>
      </c>
      <c r="E9464" s="1" t="s">
        <v>33</v>
      </c>
      <c r="F9464" s="2">
        <v>43509</v>
      </c>
      <c r="G9464" s="1" t="s">
        <v>25277</v>
      </c>
      <c r="H9464" s="1" t="s">
        <v>25278</v>
      </c>
      <c r="I9464" s="1" t="s">
        <v>60</v>
      </c>
      <c r="J9464" s="3">
        <v>49611.002758019597</v>
      </c>
      <c r="K9464" s="1">
        <v>240</v>
      </c>
      <c r="L9464" s="1" t="s">
        <v>27</v>
      </c>
      <c r="M9464" s="2">
        <v>43533</v>
      </c>
      <c r="N9464" s="1" t="s">
        <v>28</v>
      </c>
      <c r="O9464" s="1">
        <f>M9464-F9464</f>
        <v>24</v>
      </c>
      <c r="P9464" s="1" t="str">
        <f>IF(B9464&lt;=17,"Teen",
IF(B9464&lt;=25,"Young Adult",
IF(B9464&lt;=35,"Adult",
IF(B9464&lt;=50,"Middle Age","Senior"))))</f>
        <v>Adult</v>
      </c>
      <c r="Q9464" s="3">
        <f>J9464/O9464</f>
        <v>2067.1251149174832</v>
      </c>
      <c r="R9464" s="5">
        <f>IF(B9464&gt;60,1,0)
+ IF(O9464&gt;7,1,0)
+ IF(L9464="Emergency",1,0)
+ IF(T9464="Critical",1,0)</f>
        <v>1</v>
      </c>
      <c r="S9464" s="6" t="str">
        <f>IF(R9464&lt;=1,"Low",
IF(R9464=2,"Medium","High"))</f>
        <v>Low</v>
      </c>
      <c r="T9464" s="1" t="s">
        <v>49</v>
      </c>
    </row>
    <row r="9465" spans="1:20">
      <c r="A9465" s="1" t="s">
        <v>25279</v>
      </c>
      <c r="B9465" s="1">
        <v>26</v>
      </c>
      <c r="C9465" s="1" t="s">
        <v>51</v>
      </c>
      <c r="D9465" s="1" t="s">
        <v>68</v>
      </c>
      <c r="E9465" s="1" t="s">
        <v>53</v>
      </c>
      <c r="F9465" s="2">
        <v>43509</v>
      </c>
      <c r="G9465" s="1" t="s">
        <v>595</v>
      </c>
      <c r="H9465" s="1" t="s">
        <v>25280</v>
      </c>
      <c r="I9465" s="1" t="s">
        <v>65</v>
      </c>
      <c r="J9465" s="3">
        <v>21265.854659344801</v>
      </c>
      <c r="K9465" s="1">
        <v>142</v>
      </c>
      <c r="L9465" s="1" t="s">
        <v>37</v>
      </c>
      <c r="M9465" s="2">
        <v>43530</v>
      </c>
      <c r="N9465" s="1" t="s">
        <v>28</v>
      </c>
      <c r="O9465" s="1">
        <f>M9465-F9465</f>
        <v>21</v>
      </c>
      <c r="P9465" s="1" t="str">
        <f>IF(B9465&lt;=17,"Teen",
IF(B9465&lt;=25,"Young Adult",
IF(B9465&lt;=35,"Adult",
IF(B9465&lt;=50,"Middle Age","Senior"))))</f>
        <v>Adult</v>
      </c>
      <c r="Q9465" s="3">
        <f>J9465/O9465</f>
        <v>1012.6597456830857</v>
      </c>
      <c r="R9465" s="5">
        <f>IF(B9465&gt;60,1,0)
+ IF(O9465&gt;7,1,0)
+ IF(L9465="Emergency",1,0)
+ IF(T9465="Critical",1,0)</f>
        <v>1</v>
      </c>
      <c r="S9465" s="6" t="str">
        <f>IF(R9465&lt;=1,"Low",
IF(R9465=2,"Medium","High"))</f>
        <v>Low</v>
      </c>
      <c r="T9465" s="1" t="s">
        <v>49</v>
      </c>
    </row>
    <row r="9466" spans="1:20">
      <c r="A9466" s="1" t="s">
        <v>25281</v>
      </c>
      <c r="B9466" s="1">
        <v>55</v>
      </c>
      <c r="C9466" s="1" t="s">
        <v>21</v>
      </c>
      <c r="D9466" s="1" t="s">
        <v>68</v>
      </c>
      <c r="E9466" s="1" t="s">
        <v>23</v>
      </c>
      <c r="F9466" s="2">
        <v>43508</v>
      </c>
      <c r="G9466" s="1" t="s">
        <v>20755</v>
      </c>
      <c r="H9466" s="1" t="s">
        <v>25282</v>
      </c>
      <c r="I9466" s="1" t="s">
        <v>60</v>
      </c>
      <c r="J9466" s="3">
        <v>21320.117258521099</v>
      </c>
      <c r="K9466" s="1">
        <v>165</v>
      </c>
      <c r="L9466" s="1" t="s">
        <v>27</v>
      </c>
      <c r="M9466" s="2">
        <v>43519</v>
      </c>
      <c r="N9466" s="1" t="s">
        <v>28</v>
      </c>
      <c r="O9466" s="1">
        <f>M9466-F9466</f>
        <v>11</v>
      </c>
      <c r="P9466" s="1" t="str">
        <f>IF(B9466&lt;=17,"Teen",
IF(B9466&lt;=25,"Young Adult",
IF(B9466&lt;=35,"Adult",
IF(B9466&lt;=50,"Middle Age","Senior"))))</f>
        <v>Senior</v>
      </c>
      <c r="Q9466" s="3">
        <f>J9466/O9466</f>
        <v>1938.1924780473726</v>
      </c>
      <c r="R9466" s="5">
        <f>IF(B9466&gt;60,1,0)
+ IF(O9466&gt;7,1,0)
+ IF(L9466="Emergency",1,0)
+ IF(T9466="Critical",1,0)</f>
        <v>1</v>
      </c>
      <c r="S9466" s="6" t="str">
        <f>IF(R9466&lt;=1,"Low",
IF(R9466=2,"Medium","High"))</f>
        <v>Low</v>
      </c>
      <c r="T9466" s="1" t="s">
        <v>71</v>
      </c>
    </row>
    <row r="9467" spans="1:20">
      <c r="A9467" s="1" t="s">
        <v>25283</v>
      </c>
      <c r="B9467" s="1">
        <v>70</v>
      </c>
      <c r="C9467" s="1" t="s">
        <v>51</v>
      </c>
      <c r="D9467" s="1" t="s">
        <v>91</v>
      </c>
      <c r="E9467" s="1" t="s">
        <v>45</v>
      </c>
      <c r="F9467" s="2">
        <v>43508</v>
      </c>
      <c r="G9467" s="1" t="s">
        <v>25284</v>
      </c>
      <c r="H9467" s="1" t="s">
        <v>25285</v>
      </c>
      <c r="I9467" s="1" t="s">
        <v>26</v>
      </c>
      <c r="J9467" s="3">
        <v>15710.3538298403</v>
      </c>
      <c r="K9467" s="1">
        <v>323</v>
      </c>
      <c r="L9467" s="1" t="s">
        <v>37</v>
      </c>
      <c r="M9467" s="2">
        <v>43513</v>
      </c>
      <c r="N9467" s="1" t="s">
        <v>66</v>
      </c>
      <c r="O9467" s="1">
        <f>M9467-F9467</f>
        <v>5</v>
      </c>
      <c r="P9467" s="1" t="str">
        <f>IF(B9467&lt;=17,"Teen",
IF(B9467&lt;=25,"Young Adult",
IF(B9467&lt;=35,"Adult",
IF(B9467&lt;=50,"Middle Age","Senior"))))</f>
        <v>Senior</v>
      </c>
      <c r="Q9467" s="3">
        <f>J9467/O9467</f>
        <v>3142.0707659680602</v>
      </c>
      <c r="R9467" s="5">
        <f>IF(B9467&gt;60,1,0)
+ IF(O9467&gt;7,1,0)
+ IF(L9467="Emergency",1,0)
+ IF(T9467="Critical",1,0)</f>
        <v>1</v>
      </c>
      <c r="S9467" s="6" t="str">
        <f>IF(R9467&lt;=1,"Low",
IF(R9467=2,"Medium","High"))</f>
        <v>Low</v>
      </c>
      <c r="T9467" s="1" t="s">
        <v>71</v>
      </c>
    </row>
    <row r="9468" spans="1:20">
      <c r="A9468" s="1" t="s">
        <v>25286</v>
      </c>
      <c r="B9468" s="1">
        <v>37</v>
      </c>
      <c r="C9468" s="1" t="s">
        <v>21</v>
      </c>
      <c r="D9468" s="1" t="s">
        <v>68</v>
      </c>
      <c r="E9468" s="1" t="s">
        <v>53</v>
      </c>
      <c r="F9468" s="2">
        <v>43508</v>
      </c>
      <c r="G9468" s="1" t="s">
        <v>25287</v>
      </c>
      <c r="H9468" s="1" t="s">
        <v>25288</v>
      </c>
      <c r="I9468" s="1" t="s">
        <v>60</v>
      </c>
      <c r="J9468" s="3">
        <v>33777.330221004602</v>
      </c>
      <c r="K9468" s="1">
        <v>134</v>
      </c>
      <c r="L9468" s="1" t="s">
        <v>37</v>
      </c>
      <c r="M9468" s="2">
        <v>43514</v>
      </c>
      <c r="N9468" s="1" t="s">
        <v>97</v>
      </c>
      <c r="O9468" s="1">
        <f>M9468-F9468</f>
        <v>6</v>
      </c>
      <c r="P9468" s="1" t="str">
        <f>IF(B9468&lt;=17,"Teen",
IF(B9468&lt;=25,"Young Adult",
IF(B9468&lt;=35,"Adult",
IF(B9468&lt;=50,"Middle Age","Senior"))))</f>
        <v>Middle Age</v>
      </c>
      <c r="Q9468" s="3">
        <f>J9468/O9468</f>
        <v>5629.5550368341001</v>
      </c>
      <c r="R9468" s="5">
        <f>IF(B9468&gt;60,1,0)
+ IF(O9468&gt;7,1,0)
+ IF(L9468="Emergency",1,0)
+ IF(T9468="Critical",1,0)</f>
        <v>0</v>
      </c>
      <c r="S9468" s="6" t="str">
        <f>IF(R9468&lt;=1,"Low",
IF(R9468=2,"Medium","High"))</f>
        <v>Low</v>
      </c>
      <c r="T9468" s="1" t="s">
        <v>49</v>
      </c>
    </row>
    <row r="9469" spans="1:20">
      <c r="A9469" s="1" t="s">
        <v>25289</v>
      </c>
      <c r="B9469" s="1">
        <v>47</v>
      </c>
      <c r="C9469" s="1" t="s">
        <v>51</v>
      </c>
      <c r="D9469" s="1" t="s">
        <v>32</v>
      </c>
      <c r="E9469" s="1" t="s">
        <v>45</v>
      </c>
      <c r="F9469" s="2">
        <v>43507</v>
      </c>
      <c r="G9469" s="1" t="s">
        <v>25290</v>
      </c>
      <c r="H9469" s="1" t="s">
        <v>25291</v>
      </c>
      <c r="I9469" s="1" t="s">
        <v>26</v>
      </c>
      <c r="J9469" s="3">
        <v>41051.670280796803</v>
      </c>
      <c r="K9469" s="1">
        <v>329</v>
      </c>
      <c r="L9469" s="1" t="s">
        <v>42</v>
      </c>
      <c r="M9469" s="2">
        <v>43517</v>
      </c>
      <c r="N9469" s="1" t="s">
        <v>38</v>
      </c>
      <c r="O9469" s="1">
        <f>M9469-F9469</f>
        <v>10</v>
      </c>
      <c r="P9469" s="1" t="str">
        <f>IF(B9469&lt;=17,"Teen",
IF(B9469&lt;=25,"Young Adult",
IF(B9469&lt;=35,"Adult",
IF(B9469&lt;=50,"Middle Age","Senior"))))</f>
        <v>Middle Age</v>
      </c>
      <c r="Q9469" s="3">
        <f>J9469/O9469</f>
        <v>4105.1670280796807</v>
      </c>
      <c r="R9469" s="5">
        <f>IF(B9469&gt;60,1,0)
+ IF(O9469&gt;7,1,0)
+ IF(L9469="Emergency",1,0)
+ IF(T9469="Critical",1,0)</f>
        <v>2</v>
      </c>
      <c r="S9469" s="6" t="str">
        <f>IF(R9469&lt;=1,"Low",
IF(R9469=2,"Medium","High"))</f>
        <v>Medium</v>
      </c>
      <c r="T9469" s="1" t="s">
        <v>71</v>
      </c>
    </row>
    <row r="9470" spans="1:20">
      <c r="A9470" s="1" t="s">
        <v>25292</v>
      </c>
      <c r="B9470" s="1">
        <v>81</v>
      </c>
      <c r="C9470" s="1" t="s">
        <v>21</v>
      </c>
      <c r="D9470" s="1" t="s">
        <v>62</v>
      </c>
      <c r="E9470" s="1" t="s">
        <v>74</v>
      </c>
      <c r="F9470" s="2">
        <v>43507</v>
      </c>
      <c r="G9470" s="1" t="s">
        <v>25293</v>
      </c>
      <c r="H9470" s="1" t="s">
        <v>25294</v>
      </c>
      <c r="I9470" s="1" t="s">
        <v>56</v>
      </c>
      <c r="J9470" s="3">
        <v>39072.2899873981</v>
      </c>
      <c r="K9470" s="1">
        <v>163</v>
      </c>
      <c r="L9470" s="1" t="s">
        <v>42</v>
      </c>
      <c r="M9470" s="2">
        <v>43531</v>
      </c>
      <c r="N9470" s="1" t="s">
        <v>38</v>
      </c>
      <c r="O9470" s="1">
        <f>M9470-F9470</f>
        <v>24</v>
      </c>
      <c r="P9470" s="1" t="str">
        <f>IF(B9470&lt;=17,"Teen",
IF(B9470&lt;=25,"Young Adult",
IF(B9470&lt;=35,"Adult",
IF(B9470&lt;=50,"Middle Age","Senior"))))</f>
        <v>Senior</v>
      </c>
      <c r="Q9470" s="3">
        <f>J9470/O9470</f>
        <v>1628.0120828082543</v>
      </c>
      <c r="R9470" s="5">
        <f>IF(B9470&gt;60,1,0)
+ IF(O9470&gt;7,1,0)
+ IF(L9470="Emergency",1,0)
+ IF(T9470="Critical",1,0)</f>
        <v>3</v>
      </c>
      <c r="S9470" s="6" t="str">
        <f>IF(R9470&lt;=1,"Low",
IF(R9470=2,"Medium","High"))</f>
        <v>High</v>
      </c>
      <c r="T9470" s="1" t="s">
        <v>29</v>
      </c>
    </row>
    <row r="9471" spans="1:20">
      <c r="A9471" s="1" t="s">
        <v>25295</v>
      </c>
      <c r="B9471" s="1">
        <v>74</v>
      </c>
      <c r="C9471" s="1" t="s">
        <v>51</v>
      </c>
      <c r="D9471" s="1" t="s">
        <v>68</v>
      </c>
      <c r="E9471" s="1" t="s">
        <v>74</v>
      </c>
      <c r="F9471" s="2">
        <v>43507</v>
      </c>
      <c r="G9471" s="1" t="s">
        <v>25296</v>
      </c>
      <c r="H9471" s="1" t="s">
        <v>25297</v>
      </c>
      <c r="I9471" s="1" t="s">
        <v>26</v>
      </c>
      <c r="J9471" s="3">
        <v>30998.720689258102</v>
      </c>
      <c r="K9471" s="1">
        <v>151</v>
      </c>
      <c r="L9471" s="1" t="s">
        <v>37</v>
      </c>
      <c r="M9471" s="2">
        <v>43516</v>
      </c>
      <c r="N9471" s="1" t="s">
        <v>38</v>
      </c>
      <c r="O9471" s="1">
        <f>M9471-F9471</f>
        <v>9</v>
      </c>
      <c r="P9471" s="1" t="str">
        <f>IF(B9471&lt;=17,"Teen",
IF(B9471&lt;=25,"Young Adult",
IF(B9471&lt;=35,"Adult",
IF(B9471&lt;=50,"Middle Age","Senior"))))</f>
        <v>Senior</v>
      </c>
      <c r="Q9471" s="3">
        <f>J9471/O9471</f>
        <v>3444.3022988064558</v>
      </c>
      <c r="R9471" s="5">
        <f>IF(B9471&gt;60,1,0)
+ IF(O9471&gt;7,1,0)
+ IF(L9471="Emergency",1,0)
+ IF(T9471="Critical",1,0)</f>
        <v>2</v>
      </c>
      <c r="S9471" s="6" t="str">
        <f>IF(R9471&lt;=1,"Low",
IF(R9471=2,"Medium","High"))</f>
        <v>Medium</v>
      </c>
      <c r="T9471" s="1" t="s">
        <v>29</v>
      </c>
    </row>
    <row r="9472" spans="1:20">
      <c r="A9472" s="1" t="s">
        <v>25298</v>
      </c>
      <c r="B9472" s="1">
        <v>69</v>
      </c>
      <c r="C9472" s="1" t="s">
        <v>51</v>
      </c>
      <c r="D9472" s="1" t="s">
        <v>62</v>
      </c>
      <c r="E9472" s="1" t="s">
        <v>23</v>
      </c>
      <c r="F9472" s="2">
        <v>43507</v>
      </c>
      <c r="G9472" s="1" t="s">
        <v>21893</v>
      </c>
      <c r="H9472" s="1" t="s">
        <v>25299</v>
      </c>
      <c r="I9472" s="1" t="s">
        <v>60</v>
      </c>
      <c r="J9472" s="3">
        <v>7021.63355724128</v>
      </c>
      <c r="K9472" s="1">
        <v>285</v>
      </c>
      <c r="L9472" s="1" t="s">
        <v>42</v>
      </c>
      <c r="M9472" s="2">
        <v>43511</v>
      </c>
      <c r="N9472" s="1" t="s">
        <v>48</v>
      </c>
      <c r="O9472" s="1">
        <f>M9472-F9472</f>
        <v>4</v>
      </c>
      <c r="P9472" s="1" t="str">
        <f>IF(B9472&lt;=17,"Teen",
IF(B9472&lt;=25,"Young Adult",
IF(B9472&lt;=35,"Adult",
IF(B9472&lt;=50,"Middle Age","Senior"))))</f>
        <v>Senior</v>
      </c>
      <c r="Q9472" s="3">
        <f>J9472/O9472</f>
        <v>1755.40838931032</v>
      </c>
      <c r="R9472" s="5">
        <f>IF(B9472&gt;60,1,0)
+ IF(O9472&gt;7,1,0)
+ IF(L9472="Emergency",1,0)
+ IF(T9472="Critical",1,0)</f>
        <v>2</v>
      </c>
      <c r="S9472" s="6" t="str">
        <f>IF(R9472&lt;=1,"Low",
IF(R9472=2,"Medium","High"))</f>
        <v>Medium</v>
      </c>
      <c r="T9472" s="1" t="s">
        <v>71</v>
      </c>
    </row>
    <row r="9473" spans="1:20">
      <c r="A9473" s="1" t="s">
        <v>25300</v>
      </c>
      <c r="B9473" s="1">
        <v>66</v>
      </c>
      <c r="C9473" s="1" t="s">
        <v>21</v>
      </c>
      <c r="D9473" s="1" t="s">
        <v>73</v>
      </c>
      <c r="E9473" s="1" t="s">
        <v>45</v>
      </c>
      <c r="F9473" s="2">
        <v>43507</v>
      </c>
      <c r="G9473" s="1" t="s">
        <v>25301</v>
      </c>
      <c r="H9473" s="1" t="s">
        <v>25302</v>
      </c>
      <c r="I9473" s="1" t="s">
        <v>56</v>
      </c>
      <c r="J9473" s="3">
        <v>19579.094754850899</v>
      </c>
      <c r="K9473" s="1">
        <v>451</v>
      </c>
      <c r="L9473" s="1" t="s">
        <v>42</v>
      </c>
      <c r="M9473" s="2">
        <v>43537</v>
      </c>
      <c r="N9473" s="1" t="s">
        <v>28</v>
      </c>
      <c r="O9473" s="1">
        <f>M9473-F9473</f>
        <v>30</v>
      </c>
      <c r="P9473" s="1" t="str">
        <f>IF(B9473&lt;=17,"Teen",
IF(B9473&lt;=25,"Young Adult",
IF(B9473&lt;=35,"Adult",
IF(B9473&lt;=50,"Middle Age","Senior"))))</f>
        <v>Senior</v>
      </c>
      <c r="Q9473" s="3">
        <f>J9473/O9473</f>
        <v>652.63649182836332</v>
      </c>
      <c r="R9473" s="5">
        <f>IF(B9473&gt;60,1,0)
+ IF(O9473&gt;7,1,0)
+ IF(L9473="Emergency",1,0)
+ IF(T9473="Critical",1,0)</f>
        <v>3</v>
      </c>
      <c r="S9473" s="6" t="str">
        <f>IF(R9473&lt;=1,"Low",
IF(R9473=2,"Medium","High"))</f>
        <v>High</v>
      </c>
      <c r="T9473" s="1" t="s">
        <v>49</v>
      </c>
    </row>
    <row r="9474" spans="1:20">
      <c r="A9474" s="1" t="s">
        <v>25303</v>
      </c>
      <c r="B9474" s="1">
        <v>31</v>
      </c>
      <c r="C9474" s="1" t="s">
        <v>51</v>
      </c>
      <c r="D9474" s="1" t="s">
        <v>91</v>
      </c>
      <c r="E9474" s="1" t="s">
        <v>23</v>
      </c>
      <c r="F9474" s="2">
        <v>43507</v>
      </c>
      <c r="G9474" s="1" t="s">
        <v>25304</v>
      </c>
      <c r="H9474" s="1" t="s">
        <v>2882</v>
      </c>
      <c r="I9474" s="1" t="s">
        <v>60</v>
      </c>
      <c r="J9474" s="3">
        <v>46381.344506048903</v>
      </c>
      <c r="K9474" s="1">
        <v>276</v>
      </c>
      <c r="L9474" s="1" t="s">
        <v>37</v>
      </c>
      <c r="M9474" s="2">
        <v>43523</v>
      </c>
      <c r="N9474" s="1" t="s">
        <v>28</v>
      </c>
      <c r="O9474" s="1">
        <f>M9474-F9474</f>
        <v>16</v>
      </c>
      <c r="P9474" s="1" t="str">
        <f>IF(B9474&lt;=17,"Teen",
IF(B9474&lt;=25,"Young Adult",
IF(B9474&lt;=35,"Adult",
IF(B9474&lt;=50,"Middle Age","Senior"))))</f>
        <v>Adult</v>
      </c>
      <c r="Q9474" s="3">
        <f>J9474/O9474</f>
        <v>2898.8340316280564</v>
      </c>
      <c r="R9474" s="5">
        <f>IF(B9474&gt;60,1,0)
+ IF(O9474&gt;7,1,0)
+ IF(L9474="Emergency",1,0)
+ IF(T9474="Critical",1,0)</f>
        <v>1</v>
      </c>
      <c r="S9474" s="6" t="str">
        <f>IF(R9474&lt;=1,"Low",
IF(R9474=2,"Medium","High"))</f>
        <v>Low</v>
      </c>
      <c r="T9474" s="1" t="s">
        <v>29</v>
      </c>
    </row>
    <row r="9475" spans="1:20">
      <c r="A9475" s="1" t="s">
        <v>25305</v>
      </c>
      <c r="B9475" s="1">
        <v>70</v>
      </c>
      <c r="C9475" s="1" t="s">
        <v>51</v>
      </c>
      <c r="D9475" s="1" t="s">
        <v>52</v>
      </c>
      <c r="E9475" s="1" t="s">
        <v>33</v>
      </c>
      <c r="F9475" s="2">
        <v>43507</v>
      </c>
      <c r="G9475" s="1" t="s">
        <v>25306</v>
      </c>
      <c r="H9475" s="1" t="s">
        <v>25307</v>
      </c>
      <c r="I9475" s="1" t="s">
        <v>36</v>
      </c>
      <c r="J9475" s="3">
        <v>39980.414305254802</v>
      </c>
      <c r="K9475" s="1">
        <v>142</v>
      </c>
      <c r="L9475" s="1" t="s">
        <v>27</v>
      </c>
      <c r="M9475" s="2">
        <v>43512</v>
      </c>
      <c r="N9475" s="1" t="s">
        <v>66</v>
      </c>
      <c r="O9475" s="1">
        <f>M9475-F9475</f>
        <v>5</v>
      </c>
      <c r="P9475" s="1" t="str">
        <f>IF(B9475&lt;=17,"Teen",
IF(B9475&lt;=25,"Young Adult",
IF(B9475&lt;=35,"Adult",
IF(B9475&lt;=50,"Middle Age","Senior"))))</f>
        <v>Senior</v>
      </c>
      <c r="Q9475" s="3">
        <f>J9475/O9475</f>
        <v>7996.0828610509607</v>
      </c>
      <c r="R9475" s="5">
        <f>IF(B9475&gt;60,1,0)
+ IF(O9475&gt;7,1,0)
+ IF(L9475="Emergency",1,0)
+ IF(T9475="Critical",1,0)</f>
        <v>1</v>
      </c>
      <c r="S9475" s="6" t="str">
        <f>IF(R9475&lt;=1,"Low",
IF(R9475=2,"Medium","High"))</f>
        <v>Low</v>
      </c>
      <c r="T9475" s="1" t="s">
        <v>71</v>
      </c>
    </row>
    <row r="9476" spans="1:20">
      <c r="A9476" s="1" t="s">
        <v>25308</v>
      </c>
      <c r="B9476" s="1">
        <v>26</v>
      </c>
      <c r="C9476" s="1" t="s">
        <v>21</v>
      </c>
      <c r="D9476" s="1" t="s">
        <v>44</v>
      </c>
      <c r="E9476" s="1" t="s">
        <v>84</v>
      </c>
      <c r="F9476" s="2">
        <v>43506</v>
      </c>
      <c r="G9476" s="1" t="s">
        <v>25309</v>
      </c>
      <c r="H9476" s="1" t="s">
        <v>25310</v>
      </c>
      <c r="I9476" s="1" t="s">
        <v>26</v>
      </c>
      <c r="J9476" s="3">
        <v>29737.635840160401</v>
      </c>
      <c r="K9476" s="1">
        <v>275</v>
      </c>
      <c r="L9476" s="1" t="s">
        <v>27</v>
      </c>
      <c r="M9476" s="2">
        <v>43512</v>
      </c>
      <c r="N9476" s="1" t="s">
        <v>48</v>
      </c>
      <c r="O9476" s="1">
        <f>M9476-F9476</f>
        <v>6</v>
      </c>
      <c r="P9476" s="1" t="str">
        <f>IF(B9476&lt;=17,"Teen",
IF(B9476&lt;=25,"Young Adult",
IF(B9476&lt;=35,"Adult",
IF(B9476&lt;=50,"Middle Age","Senior"))))</f>
        <v>Adult</v>
      </c>
      <c r="Q9476" s="3">
        <f>J9476/O9476</f>
        <v>4956.2726400267338</v>
      </c>
      <c r="R9476" s="5">
        <f>IF(B9476&gt;60,1,0)
+ IF(O9476&gt;7,1,0)
+ IF(L9476="Emergency",1,0)
+ IF(T9476="Critical",1,0)</f>
        <v>0</v>
      </c>
      <c r="S9476" s="6" t="str">
        <f>IF(R9476&lt;=1,"Low",
IF(R9476=2,"Medium","High"))</f>
        <v>Low</v>
      </c>
      <c r="T9476" s="1" t="s">
        <v>29</v>
      </c>
    </row>
    <row r="9477" spans="1:20">
      <c r="A9477" s="1" t="s">
        <v>12782</v>
      </c>
      <c r="B9477" s="1">
        <v>44</v>
      </c>
      <c r="C9477" s="1" t="s">
        <v>51</v>
      </c>
      <c r="D9477" s="1" t="s">
        <v>52</v>
      </c>
      <c r="E9477" s="1" t="s">
        <v>74</v>
      </c>
      <c r="F9477" s="2">
        <v>43506</v>
      </c>
      <c r="G9477" s="1" t="s">
        <v>807</v>
      </c>
      <c r="H9477" s="1" t="s">
        <v>25311</v>
      </c>
      <c r="I9477" s="1" t="s">
        <v>60</v>
      </c>
      <c r="J9477" s="3">
        <v>41850.874957626198</v>
      </c>
      <c r="K9477" s="1">
        <v>180</v>
      </c>
      <c r="L9477" s="1" t="s">
        <v>37</v>
      </c>
      <c r="M9477" s="2">
        <v>43509</v>
      </c>
      <c r="N9477" s="1" t="s">
        <v>66</v>
      </c>
      <c r="O9477" s="1">
        <f>M9477-F9477</f>
        <v>3</v>
      </c>
      <c r="P9477" s="1" t="str">
        <f>IF(B9477&lt;=17,"Teen",
IF(B9477&lt;=25,"Young Adult",
IF(B9477&lt;=35,"Adult",
IF(B9477&lt;=50,"Middle Age","Senior"))))</f>
        <v>Middle Age</v>
      </c>
      <c r="Q9477" s="3">
        <f>J9477/O9477</f>
        <v>13950.291652542066</v>
      </c>
      <c r="R9477" s="5">
        <f>IF(B9477&gt;60,1,0)
+ IF(O9477&gt;7,1,0)
+ IF(L9477="Emergency",1,0)
+ IF(T9477="Critical",1,0)</f>
        <v>0</v>
      </c>
      <c r="S9477" s="6" t="str">
        <f>IF(R9477&lt;=1,"Low",
IF(R9477=2,"Medium","High"))</f>
        <v>Low</v>
      </c>
      <c r="T9477" s="1" t="s">
        <v>71</v>
      </c>
    </row>
    <row r="9478" spans="1:20">
      <c r="A9478" s="1" t="s">
        <v>25312</v>
      </c>
      <c r="B9478" s="1">
        <v>50</v>
      </c>
      <c r="C9478" s="1" t="s">
        <v>21</v>
      </c>
      <c r="D9478" s="1" t="s">
        <v>62</v>
      </c>
      <c r="E9478" s="1" t="s">
        <v>33</v>
      </c>
      <c r="F9478" s="2">
        <v>43506</v>
      </c>
      <c r="G9478" s="1" t="s">
        <v>25313</v>
      </c>
      <c r="H9478" s="1" t="s">
        <v>25314</v>
      </c>
      <c r="I9478" s="1" t="s">
        <v>65</v>
      </c>
      <c r="J9478" s="3">
        <v>28587.7578176635</v>
      </c>
      <c r="K9478" s="1">
        <v>253</v>
      </c>
      <c r="L9478" s="1" t="s">
        <v>27</v>
      </c>
      <c r="M9478" s="2">
        <v>43519</v>
      </c>
      <c r="N9478" s="1" t="s">
        <v>48</v>
      </c>
      <c r="O9478" s="1">
        <f>M9478-F9478</f>
        <v>13</v>
      </c>
      <c r="P9478" s="1" t="str">
        <f>IF(B9478&lt;=17,"Teen",
IF(B9478&lt;=25,"Young Adult",
IF(B9478&lt;=35,"Adult",
IF(B9478&lt;=50,"Middle Age","Senior"))))</f>
        <v>Middle Age</v>
      </c>
      <c r="Q9478" s="3">
        <f>J9478/O9478</f>
        <v>2199.0582936664232</v>
      </c>
      <c r="R9478" s="5">
        <f>IF(B9478&gt;60,1,0)
+ IF(O9478&gt;7,1,0)
+ IF(L9478="Emergency",1,0)
+ IF(T9478="Critical",1,0)</f>
        <v>1</v>
      </c>
      <c r="S9478" s="6" t="str">
        <f>IF(R9478&lt;=1,"Low",
IF(R9478=2,"Medium","High"))</f>
        <v>Low</v>
      </c>
      <c r="T9478" s="1" t="s">
        <v>29</v>
      </c>
    </row>
    <row r="9479" spans="1:20">
      <c r="A9479" s="1" t="s">
        <v>25315</v>
      </c>
      <c r="B9479" s="1">
        <v>51</v>
      </c>
      <c r="C9479" s="1" t="s">
        <v>51</v>
      </c>
      <c r="D9479" s="1" t="s">
        <v>73</v>
      </c>
      <c r="E9479" s="1" t="s">
        <v>23</v>
      </c>
      <c r="F9479" s="2">
        <v>43506</v>
      </c>
      <c r="G9479" s="1" t="s">
        <v>25316</v>
      </c>
      <c r="H9479" s="1" t="s">
        <v>25317</v>
      </c>
      <c r="I9479" s="1" t="s">
        <v>26</v>
      </c>
      <c r="J9479" s="3">
        <v>41960.705998025202</v>
      </c>
      <c r="K9479" s="1">
        <v>109</v>
      </c>
      <c r="L9479" s="1" t="s">
        <v>42</v>
      </c>
      <c r="M9479" s="2">
        <v>43517</v>
      </c>
      <c r="N9479" s="1" t="s">
        <v>38</v>
      </c>
      <c r="O9479" s="1">
        <f>M9479-F9479</f>
        <v>11</v>
      </c>
      <c r="P9479" s="1" t="str">
        <f>IF(B9479&lt;=17,"Teen",
IF(B9479&lt;=25,"Young Adult",
IF(B9479&lt;=35,"Adult",
IF(B9479&lt;=50,"Middle Age","Senior"))))</f>
        <v>Senior</v>
      </c>
      <c r="Q9479" s="3">
        <f>J9479/O9479</f>
        <v>3814.6096361841091</v>
      </c>
      <c r="R9479" s="5">
        <f>IF(B9479&gt;60,1,0)
+ IF(O9479&gt;7,1,0)
+ IF(L9479="Emergency",1,0)
+ IF(T9479="Critical",1,0)</f>
        <v>2</v>
      </c>
      <c r="S9479" s="6" t="str">
        <f>IF(R9479&lt;=1,"Low",
IF(R9479=2,"Medium","High"))</f>
        <v>Medium</v>
      </c>
      <c r="T9479" s="1" t="s">
        <v>49</v>
      </c>
    </row>
    <row r="9480" spans="1:20">
      <c r="A9480" s="1" t="s">
        <v>1712</v>
      </c>
      <c r="B9480" s="1">
        <v>36</v>
      </c>
      <c r="C9480" s="1" t="s">
        <v>51</v>
      </c>
      <c r="D9480" s="1" t="s">
        <v>44</v>
      </c>
      <c r="E9480" s="1" t="s">
        <v>33</v>
      </c>
      <c r="F9480" s="2">
        <v>43506</v>
      </c>
      <c r="G9480" s="1" t="s">
        <v>25318</v>
      </c>
      <c r="H9480" s="1" t="s">
        <v>25319</v>
      </c>
      <c r="I9480" s="1" t="s">
        <v>36</v>
      </c>
      <c r="J9480" s="3">
        <v>3167.4111565989301</v>
      </c>
      <c r="K9480" s="1">
        <v>201</v>
      </c>
      <c r="L9480" s="1" t="s">
        <v>42</v>
      </c>
      <c r="M9480" s="2">
        <v>43521</v>
      </c>
      <c r="N9480" s="1" t="s">
        <v>66</v>
      </c>
      <c r="O9480" s="1">
        <f>M9480-F9480</f>
        <v>15</v>
      </c>
      <c r="P9480" s="1" t="str">
        <f>IF(B9480&lt;=17,"Teen",
IF(B9480&lt;=25,"Young Adult",
IF(B9480&lt;=35,"Adult",
IF(B9480&lt;=50,"Middle Age","Senior"))))</f>
        <v>Middle Age</v>
      </c>
      <c r="Q9480" s="3">
        <f>J9480/O9480</f>
        <v>211.160743773262</v>
      </c>
      <c r="R9480" s="5">
        <f>IF(B9480&gt;60,1,0)
+ IF(O9480&gt;7,1,0)
+ IF(L9480="Emergency",1,0)
+ IF(T9480="Critical",1,0)</f>
        <v>2</v>
      </c>
      <c r="S9480" s="6" t="str">
        <f>IF(R9480&lt;=1,"Low",
IF(R9480=2,"Medium","High"))</f>
        <v>Medium</v>
      </c>
      <c r="T9480" s="1" t="s">
        <v>29</v>
      </c>
    </row>
    <row r="9481" spans="1:20">
      <c r="A9481" s="1" t="s">
        <v>25320</v>
      </c>
      <c r="B9481" s="1">
        <v>18</v>
      </c>
      <c r="C9481" s="1" t="s">
        <v>21</v>
      </c>
      <c r="D9481" s="1" t="s">
        <v>91</v>
      </c>
      <c r="E9481" s="1" t="s">
        <v>84</v>
      </c>
      <c r="F9481" s="2">
        <v>43505</v>
      </c>
      <c r="G9481" s="1" t="s">
        <v>2859</v>
      </c>
      <c r="H9481" s="1" t="s">
        <v>12656</v>
      </c>
      <c r="I9481" s="1" t="s">
        <v>60</v>
      </c>
      <c r="J9481" s="3">
        <v>18605.860442632398</v>
      </c>
      <c r="K9481" s="1">
        <v>433</v>
      </c>
      <c r="L9481" s="1" t="s">
        <v>42</v>
      </c>
      <c r="M9481" s="2">
        <v>43521</v>
      </c>
      <c r="N9481" s="1" t="s">
        <v>97</v>
      </c>
      <c r="O9481" s="1">
        <f>M9481-F9481</f>
        <v>16</v>
      </c>
      <c r="P9481" s="1" t="str">
        <f>IF(B9481&lt;=17,"Teen",
IF(B9481&lt;=25,"Young Adult",
IF(B9481&lt;=35,"Adult",
IF(B9481&lt;=50,"Middle Age","Senior"))))</f>
        <v>Young Adult</v>
      </c>
      <c r="Q9481" s="3">
        <f>J9481/O9481</f>
        <v>1162.8662776645249</v>
      </c>
      <c r="R9481" s="5">
        <f>IF(B9481&gt;60,1,0)
+ IF(O9481&gt;7,1,0)
+ IF(L9481="Emergency",1,0)
+ IF(T9481="Critical",1,0)</f>
        <v>2</v>
      </c>
      <c r="S9481" s="6" t="str">
        <f>IF(R9481&lt;=1,"Low",
IF(R9481=2,"Medium","High"))</f>
        <v>Medium</v>
      </c>
      <c r="T9481" s="1" t="s">
        <v>71</v>
      </c>
    </row>
    <row r="9482" spans="1:20">
      <c r="A9482" s="1" t="s">
        <v>25321</v>
      </c>
      <c r="B9482" s="1">
        <v>57</v>
      </c>
      <c r="C9482" s="1" t="s">
        <v>51</v>
      </c>
      <c r="D9482" s="1" t="s">
        <v>68</v>
      </c>
      <c r="E9482" s="1" t="s">
        <v>23</v>
      </c>
      <c r="F9482" s="2">
        <v>43505</v>
      </c>
      <c r="G9482" s="1" t="s">
        <v>6446</v>
      </c>
      <c r="H9482" s="1" t="s">
        <v>25322</v>
      </c>
      <c r="I9482" s="1" t="s">
        <v>60</v>
      </c>
      <c r="J9482" s="3">
        <v>8357.2922894124604</v>
      </c>
      <c r="K9482" s="1">
        <v>175</v>
      </c>
      <c r="L9482" s="1" t="s">
        <v>42</v>
      </c>
      <c r="M9482" s="2">
        <v>43509</v>
      </c>
      <c r="N9482" s="1" t="s">
        <v>97</v>
      </c>
      <c r="O9482" s="1">
        <f>M9482-F9482</f>
        <v>4</v>
      </c>
      <c r="P9482" s="1" t="str">
        <f>IF(B9482&lt;=17,"Teen",
IF(B9482&lt;=25,"Young Adult",
IF(B9482&lt;=35,"Adult",
IF(B9482&lt;=50,"Middle Age","Senior"))))</f>
        <v>Senior</v>
      </c>
      <c r="Q9482" s="3">
        <f>J9482/O9482</f>
        <v>2089.3230723531151</v>
      </c>
      <c r="R9482" s="5">
        <f>IF(B9482&gt;60,1,0)
+ IF(O9482&gt;7,1,0)
+ IF(L9482="Emergency",1,0)
+ IF(T9482="Critical",1,0)</f>
        <v>1</v>
      </c>
      <c r="S9482" s="6" t="str">
        <f>IF(R9482&lt;=1,"Low",
IF(R9482=2,"Medium","High"))</f>
        <v>Low</v>
      </c>
      <c r="T9482" s="1" t="s">
        <v>29</v>
      </c>
    </row>
    <row r="9483" spans="1:20">
      <c r="A9483" s="1" t="s">
        <v>25323</v>
      </c>
      <c r="B9483" s="1">
        <v>61</v>
      </c>
      <c r="C9483" s="1" t="s">
        <v>21</v>
      </c>
      <c r="D9483" s="1" t="s">
        <v>62</v>
      </c>
      <c r="E9483" s="1" t="s">
        <v>23</v>
      </c>
      <c r="F9483" s="2">
        <v>43505</v>
      </c>
      <c r="G9483" s="1" t="s">
        <v>25324</v>
      </c>
      <c r="H9483" s="1" t="s">
        <v>25325</v>
      </c>
      <c r="I9483" s="1" t="s">
        <v>56</v>
      </c>
      <c r="J9483" s="3">
        <v>5074.7700526715198</v>
      </c>
      <c r="K9483" s="1">
        <v>436</v>
      </c>
      <c r="L9483" s="1" t="s">
        <v>27</v>
      </c>
      <c r="M9483" s="2">
        <v>43507</v>
      </c>
      <c r="N9483" s="1" t="s">
        <v>66</v>
      </c>
      <c r="O9483" s="1">
        <f>M9483-F9483</f>
        <v>2</v>
      </c>
      <c r="P9483" s="1" t="str">
        <f>IF(B9483&lt;=17,"Teen",
IF(B9483&lt;=25,"Young Adult",
IF(B9483&lt;=35,"Adult",
IF(B9483&lt;=50,"Middle Age","Senior"))))</f>
        <v>Senior</v>
      </c>
      <c r="Q9483" s="3">
        <f>J9483/O9483</f>
        <v>2537.3850263357599</v>
      </c>
      <c r="R9483" s="5">
        <f>IF(B9483&gt;60,1,0)
+ IF(O9483&gt;7,1,0)
+ IF(L9483="Emergency",1,0)
+ IF(T9483="Critical",1,0)</f>
        <v>1</v>
      </c>
      <c r="S9483" s="6" t="str">
        <f>IF(R9483&lt;=1,"Low",
IF(R9483=2,"Medium","High"))</f>
        <v>Low</v>
      </c>
      <c r="T9483" s="1" t="s">
        <v>71</v>
      </c>
    </row>
    <row r="9484" spans="1:20">
      <c r="A9484" s="1" t="s">
        <v>25326</v>
      </c>
      <c r="B9484" s="1">
        <v>21</v>
      </c>
      <c r="C9484" s="1" t="s">
        <v>21</v>
      </c>
      <c r="D9484" s="1" t="s">
        <v>32</v>
      </c>
      <c r="E9484" s="1" t="s">
        <v>84</v>
      </c>
      <c r="F9484" s="2">
        <v>43505</v>
      </c>
      <c r="G9484" s="1" t="s">
        <v>25327</v>
      </c>
      <c r="H9484" s="1" t="s">
        <v>25328</v>
      </c>
      <c r="I9484" s="1" t="s">
        <v>26</v>
      </c>
      <c r="J9484" s="3">
        <v>17563.329851257</v>
      </c>
      <c r="K9484" s="1">
        <v>321</v>
      </c>
      <c r="L9484" s="1" t="s">
        <v>37</v>
      </c>
      <c r="M9484" s="2">
        <v>43519</v>
      </c>
      <c r="N9484" s="1" t="s">
        <v>97</v>
      </c>
      <c r="O9484" s="1">
        <f>M9484-F9484</f>
        <v>14</v>
      </c>
      <c r="P9484" s="1" t="str">
        <f>IF(B9484&lt;=17,"Teen",
IF(B9484&lt;=25,"Young Adult",
IF(B9484&lt;=35,"Adult",
IF(B9484&lt;=50,"Middle Age","Senior"))))</f>
        <v>Young Adult</v>
      </c>
      <c r="Q9484" s="3">
        <f>J9484/O9484</f>
        <v>1254.5235608040714</v>
      </c>
      <c r="R9484" s="5">
        <f>IF(B9484&gt;60,1,0)
+ IF(O9484&gt;7,1,0)
+ IF(L9484="Emergency",1,0)
+ IF(T9484="Critical",1,0)</f>
        <v>1</v>
      </c>
      <c r="S9484" s="6" t="str">
        <f>IF(R9484&lt;=1,"Low",
IF(R9484=2,"Medium","High"))</f>
        <v>Low</v>
      </c>
      <c r="T9484" s="1" t="s">
        <v>71</v>
      </c>
    </row>
    <row r="9485" spans="1:20">
      <c r="A9485" s="1" t="s">
        <v>25329</v>
      </c>
      <c r="B9485" s="1">
        <v>47</v>
      </c>
      <c r="C9485" s="1" t="s">
        <v>51</v>
      </c>
      <c r="D9485" s="1" t="s">
        <v>44</v>
      </c>
      <c r="E9485" s="1" t="s">
        <v>53</v>
      </c>
      <c r="F9485" s="2">
        <v>43505</v>
      </c>
      <c r="G9485" s="1" t="s">
        <v>25330</v>
      </c>
      <c r="H9485" s="1" t="s">
        <v>25331</v>
      </c>
      <c r="I9485" s="1" t="s">
        <v>26</v>
      </c>
      <c r="J9485" s="3">
        <v>17204.349052327299</v>
      </c>
      <c r="K9485" s="1">
        <v>258</v>
      </c>
      <c r="L9485" s="1" t="s">
        <v>37</v>
      </c>
      <c r="M9485" s="2">
        <v>43512</v>
      </c>
      <c r="N9485" s="1" t="s">
        <v>48</v>
      </c>
      <c r="O9485" s="1">
        <f>M9485-F9485</f>
        <v>7</v>
      </c>
      <c r="P9485" s="1" t="str">
        <f>IF(B9485&lt;=17,"Teen",
IF(B9485&lt;=25,"Young Adult",
IF(B9485&lt;=35,"Adult",
IF(B9485&lt;=50,"Middle Age","Senior"))))</f>
        <v>Middle Age</v>
      </c>
      <c r="Q9485" s="3">
        <f>J9485/O9485</f>
        <v>2457.7641503324712</v>
      </c>
      <c r="R9485" s="5">
        <f>IF(B9485&gt;60,1,0)
+ IF(O9485&gt;7,1,0)
+ IF(L9485="Emergency",1,0)
+ IF(T9485="Critical",1,0)</f>
        <v>0</v>
      </c>
      <c r="S9485" s="6" t="str">
        <f>IF(R9485&lt;=1,"Low",
IF(R9485=2,"Medium","High"))</f>
        <v>Low</v>
      </c>
      <c r="T9485" s="1" t="s">
        <v>71</v>
      </c>
    </row>
    <row r="9486" spans="1:20">
      <c r="A9486" s="1" t="s">
        <v>25332</v>
      </c>
      <c r="B9486" s="1">
        <v>58</v>
      </c>
      <c r="C9486" s="1" t="s">
        <v>51</v>
      </c>
      <c r="D9486" s="1" t="s">
        <v>68</v>
      </c>
      <c r="E9486" s="1" t="s">
        <v>45</v>
      </c>
      <c r="F9486" s="2">
        <v>43505</v>
      </c>
      <c r="G9486" s="1" t="s">
        <v>25333</v>
      </c>
      <c r="H9486" s="1" t="s">
        <v>25334</v>
      </c>
      <c r="I9486" s="1" t="s">
        <v>36</v>
      </c>
      <c r="J9486" s="3">
        <v>20321.171156775599</v>
      </c>
      <c r="K9486" s="1">
        <v>108</v>
      </c>
      <c r="L9486" s="1" t="s">
        <v>27</v>
      </c>
      <c r="M9486" s="2">
        <v>43529</v>
      </c>
      <c r="N9486" s="1" t="s">
        <v>48</v>
      </c>
      <c r="O9486" s="1">
        <f>M9486-F9486</f>
        <v>24</v>
      </c>
      <c r="P9486" s="1" t="str">
        <f>IF(B9486&lt;=17,"Teen",
IF(B9486&lt;=25,"Young Adult",
IF(B9486&lt;=35,"Adult",
IF(B9486&lt;=50,"Middle Age","Senior"))))</f>
        <v>Senior</v>
      </c>
      <c r="Q9486" s="3">
        <f>J9486/O9486</f>
        <v>846.71546486565001</v>
      </c>
      <c r="R9486" s="5">
        <f>IF(B9486&gt;60,1,0)
+ IF(O9486&gt;7,1,0)
+ IF(L9486="Emergency",1,0)
+ IF(T9486="Critical",1,0)</f>
        <v>1</v>
      </c>
      <c r="S9486" s="6" t="str">
        <f>IF(R9486&lt;=1,"Low",
IF(R9486=2,"Medium","High"))</f>
        <v>Low</v>
      </c>
      <c r="T9486" s="1" t="s">
        <v>49</v>
      </c>
    </row>
    <row r="9487" spans="1:20">
      <c r="A9487" s="1" t="s">
        <v>22595</v>
      </c>
      <c r="B9487" s="1">
        <v>65</v>
      </c>
      <c r="C9487" s="1" t="s">
        <v>21</v>
      </c>
      <c r="D9487" s="1" t="s">
        <v>32</v>
      </c>
      <c r="E9487" s="1" t="s">
        <v>84</v>
      </c>
      <c r="F9487" s="2">
        <v>43504</v>
      </c>
      <c r="G9487" s="1" t="s">
        <v>25335</v>
      </c>
      <c r="H9487" s="1" t="s">
        <v>25336</v>
      </c>
      <c r="I9487" s="1" t="s">
        <v>36</v>
      </c>
      <c r="J9487" s="3">
        <v>47916.971375314002</v>
      </c>
      <c r="K9487" s="1">
        <v>386</v>
      </c>
      <c r="L9487" s="1" t="s">
        <v>27</v>
      </c>
      <c r="M9487" s="2">
        <v>43509</v>
      </c>
      <c r="N9487" s="1" t="s">
        <v>66</v>
      </c>
      <c r="O9487" s="1">
        <f>M9487-F9487</f>
        <v>5</v>
      </c>
      <c r="P9487" s="1" t="str">
        <f>IF(B9487&lt;=17,"Teen",
IF(B9487&lt;=25,"Young Adult",
IF(B9487&lt;=35,"Adult",
IF(B9487&lt;=50,"Middle Age","Senior"))))</f>
        <v>Senior</v>
      </c>
      <c r="Q9487" s="3">
        <f>J9487/O9487</f>
        <v>9583.3942750628012</v>
      </c>
      <c r="R9487" s="5">
        <f>IF(B9487&gt;60,1,0)
+ IF(O9487&gt;7,1,0)
+ IF(L9487="Emergency",1,0)
+ IF(T9487="Critical",1,0)</f>
        <v>1</v>
      </c>
      <c r="S9487" s="6" t="str">
        <f>IF(R9487&lt;=1,"Low",
IF(R9487=2,"Medium","High"))</f>
        <v>Low</v>
      </c>
      <c r="T9487" s="1" t="s">
        <v>71</v>
      </c>
    </row>
    <row r="9488" spans="1:20">
      <c r="A9488" s="1" t="s">
        <v>25337</v>
      </c>
      <c r="B9488" s="1">
        <v>36</v>
      </c>
      <c r="C9488" s="1" t="s">
        <v>51</v>
      </c>
      <c r="D9488" s="1" t="s">
        <v>32</v>
      </c>
      <c r="E9488" s="1" t="s">
        <v>33</v>
      </c>
      <c r="F9488" s="2">
        <v>43504</v>
      </c>
      <c r="G9488" s="1" t="s">
        <v>25338</v>
      </c>
      <c r="H9488" s="1" t="s">
        <v>25339</v>
      </c>
      <c r="I9488" s="1" t="s">
        <v>56</v>
      </c>
      <c r="J9488" s="3">
        <v>47705.167028406097</v>
      </c>
      <c r="K9488" s="1">
        <v>265</v>
      </c>
      <c r="L9488" s="1" t="s">
        <v>27</v>
      </c>
      <c r="M9488" s="2">
        <v>43525</v>
      </c>
      <c r="N9488" s="1" t="s">
        <v>28</v>
      </c>
      <c r="O9488" s="1">
        <f>M9488-F9488</f>
        <v>21</v>
      </c>
      <c r="P9488" s="1" t="str">
        <f>IF(B9488&lt;=17,"Teen",
IF(B9488&lt;=25,"Young Adult",
IF(B9488&lt;=35,"Adult",
IF(B9488&lt;=50,"Middle Age","Senior"))))</f>
        <v>Middle Age</v>
      </c>
      <c r="Q9488" s="3">
        <f>J9488/O9488</f>
        <v>2271.6746204002902</v>
      </c>
      <c r="R9488" s="5">
        <f>IF(B9488&gt;60,1,0)
+ IF(O9488&gt;7,1,0)
+ IF(L9488="Emergency",1,0)
+ IF(T9488="Critical",1,0)</f>
        <v>1</v>
      </c>
      <c r="S9488" s="6" t="str">
        <f>IF(R9488&lt;=1,"Low",
IF(R9488=2,"Medium","High"))</f>
        <v>Low</v>
      </c>
      <c r="T9488" s="1" t="s">
        <v>29</v>
      </c>
    </row>
    <row r="9489" spans="1:20">
      <c r="A9489" s="1" t="s">
        <v>25340</v>
      </c>
      <c r="B9489" s="1">
        <v>43</v>
      </c>
      <c r="C9489" s="1" t="s">
        <v>21</v>
      </c>
      <c r="D9489" s="1" t="s">
        <v>62</v>
      </c>
      <c r="E9489" s="1" t="s">
        <v>33</v>
      </c>
      <c r="F9489" s="2">
        <v>43504</v>
      </c>
      <c r="G9489" s="1" t="s">
        <v>22262</v>
      </c>
      <c r="H9489" s="1" t="s">
        <v>25341</v>
      </c>
      <c r="I9489" s="1" t="s">
        <v>56</v>
      </c>
      <c r="J9489" s="3">
        <v>9984.83048060074</v>
      </c>
      <c r="K9489" s="1">
        <v>274</v>
      </c>
      <c r="L9489" s="1" t="s">
        <v>27</v>
      </c>
      <c r="M9489" s="2">
        <v>43529</v>
      </c>
      <c r="N9489" s="1" t="s">
        <v>48</v>
      </c>
      <c r="O9489" s="1">
        <f>M9489-F9489</f>
        <v>25</v>
      </c>
      <c r="P9489" s="1" t="str">
        <f>IF(B9489&lt;=17,"Teen",
IF(B9489&lt;=25,"Young Adult",
IF(B9489&lt;=35,"Adult",
IF(B9489&lt;=50,"Middle Age","Senior"))))</f>
        <v>Middle Age</v>
      </c>
      <c r="Q9489" s="3">
        <f>J9489/O9489</f>
        <v>399.39321922402962</v>
      </c>
      <c r="R9489" s="5">
        <f>IF(B9489&gt;60,1,0)
+ IF(O9489&gt;7,1,0)
+ IF(L9489="Emergency",1,0)
+ IF(T9489="Critical",1,0)</f>
        <v>1</v>
      </c>
      <c r="S9489" s="6" t="str">
        <f>IF(R9489&lt;=1,"Low",
IF(R9489=2,"Medium","High"))</f>
        <v>Low</v>
      </c>
      <c r="T9489" s="1" t="s">
        <v>29</v>
      </c>
    </row>
    <row r="9490" spans="1:20">
      <c r="A9490" s="1" t="s">
        <v>25342</v>
      </c>
      <c r="B9490" s="1">
        <v>84</v>
      </c>
      <c r="C9490" s="1" t="s">
        <v>21</v>
      </c>
      <c r="D9490" s="1" t="s">
        <v>32</v>
      </c>
      <c r="E9490" s="1" t="s">
        <v>84</v>
      </c>
      <c r="F9490" s="2">
        <v>43504</v>
      </c>
      <c r="G9490" s="1" t="s">
        <v>25343</v>
      </c>
      <c r="H9490" s="1" t="s">
        <v>25344</v>
      </c>
      <c r="I9490" s="1" t="s">
        <v>60</v>
      </c>
      <c r="J9490" s="3">
        <v>47097.508973907803</v>
      </c>
      <c r="K9490" s="1">
        <v>117</v>
      </c>
      <c r="L9490" s="1" t="s">
        <v>37</v>
      </c>
      <c r="M9490" s="2">
        <v>43511</v>
      </c>
      <c r="N9490" s="1" t="s">
        <v>28</v>
      </c>
      <c r="O9490" s="1">
        <f>M9490-F9490</f>
        <v>7</v>
      </c>
      <c r="P9490" s="1" t="str">
        <f>IF(B9490&lt;=17,"Teen",
IF(B9490&lt;=25,"Young Adult",
IF(B9490&lt;=35,"Adult",
IF(B9490&lt;=50,"Middle Age","Senior"))))</f>
        <v>Senior</v>
      </c>
      <c r="Q9490" s="3">
        <f>J9490/O9490</f>
        <v>6728.2155677011151</v>
      </c>
      <c r="R9490" s="5">
        <f>IF(B9490&gt;60,1,0)
+ IF(O9490&gt;7,1,0)
+ IF(L9490="Emergency",1,0)
+ IF(T9490="Critical",1,0)</f>
        <v>1</v>
      </c>
      <c r="S9490" s="6" t="str">
        <f>IF(R9490&lt;=1,"Low",
IF(R9490=2,"Medium","High"))</f>
        <v>Low</v>
      </c>
      <c r="T9490" s="1" t="s">
        <v>71</v>
      </c>
    </row>
    <row r="9491" spans="1:20">
      <c r="A9491" s="1" t="s">
        <v>25345</v>
      </c>
      <c r="B9491" s="1">
        <v>28</v>
      </c>
      <c r="C9491" s="1" t="s">
        <v>51</v>
      </c>
      <c r="D9491" s="1" t="s">
        <v>44</v>
      </c>
      <c r="E9491" s="1" t="s">
        <v>84</v>
      </c>
      <c r="F9491" s="2">
        <v>43504</v>
      </c>
      <c r="G9491" s="1" t="s">
        <v>12002</v>
      </c>
      <c r="H9491" s="1" t="s">
        <v>25346</v>
      </c>
      <c r="I9491" s="1" t="s">
        <v>36</v>
      </c>
      <c r="J9491" s="3">
        <v>3286.8941288521601</v>
      </c>
      <c r="K9491" s="1">
        <v>139</v>
      </c>
      <c r="L9491" s="1" t="s">
        <v>27</v>
      </c>
      <c r="M9491" s="2">
        <v>43521</v>
      </c>
      <c r="N9491" s="1" t="s">
        <v>38</v>
      </c>
      <c r="O9491" s="1">
        <f>M9491-F9491</f>
        <v>17</v>
      </c>
      <c r="P9491" s="1" t="str">
        <f>IF(B9491&lt;=17,"Teen",
IF(B9491&lt;=25,"Young Adult",
IF(B9491&lt;=35,"Adult",
IF(B9491&lt;=50,"Middle Age","Senior"))))</f>
        <v>Adult</v>
      </c>
      <c r="Q9491" s="3">
        <f>J9491/O9491</f>
        <v>193.34671346189177</v>
      </c>
      <c r="R9491" s="5">
        <f>IF(B9491&gt;60,1,0)
+ IF(O9491&gt;7,1,0)
+ IF(L9491="Emergency",1,0)
+ IF(T9491="Critical",1,0)</f>
        <v>1</v>
      </c>
      <c r="S9491" s="6" t="str">
        <f>IF(R9491&lt;=1,"Low",
IF(R9491=2,"Medium","High"))</f>
        <v>Low</v>
      </c>
      <c r="T9491" s="1" t="s">
        <v>71</v>
      </c>
    </row>
    <row r="9492" spans="1:20">
      <c r="A9492" s="1" t="s">
        <v>25347</v>
      </c>
      <c r="B9492" s="1">
        <v>42</v>
      </c>
      <c r="C9492" s="1" t="s">
        <v>51</v>
      </c>
      <c r="D9492" s="1" t="s">
        <v>22</v>
      </c>
      <c r="E9492" s="1" t="s">
        <v>33</v>
      </c>
      <c r="F9492" s="2">
        <v>43504</v>
      </c>
      <c r="G9492" s="1" t="s">
        <v>25348</v>
      </c>
      <c r="H9492" s="1" t="s">
        <v>25349</v>
      </c>
      <c r="I9492" s="1" t="s">
        <v>65</v>
      </c>
      <c r="J9492" s="3">
        <v>40827.013852454198</v>
      </c>
      <c r="K9492" s="1">
        <v>105</v>
      </c>
      <c r="L9492" s="1" t="s">
        <v>37</v>
      </c>
      <c r="M9492" s="2">
        <v>43528</v>
      </c>
      <c r="N9492" s="1" t="s">
        <v>38</v>
      </c>
      <c r="O9492" s="1">
        <f>M9492-F9492</f>
        <v>24</v>
      </c>
      <c r="P9492" s="1" t="str">
        <f>IF(B9492&lt;=17,"Teen",
IF(B9492&lt;=25,"Young Adult",
IF(B9492&lt;=35,"Adult",
IF(B9492&lt;=50,"Middle Age","Senior"))))</f>
        <v>Middle Age</v>
      </c>
      <c r="Q9492" s="3">
        <f>J9492/O9492</f>
        <v>1701.1255771855915</v>
      </c>
      <c r="R9492" s="5">
        <f>IF(B9492&gt;60,1,0)
+ IF(O9492&gt;7,1,0)
+ IF(L9492="Emergency",1,0)
+ IF(T9492="Critical",1,0)</f>
        <v>1</v>
      </c>
      <c r="S9492" s="6" t="str">
        <f>IF(R9492&lt;=1,"Low",
IF(R9492=2,"Medium","High"))</f>
        <v>Low</v>
      </c>
      <c r="T9492" s="1" t="s">
        <v>71</v>
      </c>
    </row>
    <row r="9493" spans="1:20">
      <c r="A9493" s="1" t="s">
        <v>25350</v>
      </c>
      <c r="B9493" s="1">
        <v>50</v>
      </c>
      <c r="C9493" s="1" t="s">
        <v>21</v>
      </c>
      <c r="D9493" s="1" t="s">
        <v>68</v>
      </c>
      <c r="E9493" s="1" t="s">
        <v>84</v>
      </c>
      <c r="F9493" s="2">
        <v>43504</v>
      </c>
      <c r="G9493" s="1" t="s">
        <v>2022</v>
      </c>
      <c r="H9493" s="1" t="s">
        <v>25351</v>
      </c>
      <c r="I9493" s="1" t="s">
        <v>36</v>
      </c>
      <c r="J9493" s="3">
        <v>19608.0948657425</v>
      </c>
      <c r="K9493" s="1">
        <v>411</v>
      </c>
      <c r="L9493" s="1" t="s">
        <v>37</v>
      </c>
      <c r="M9493" s="2">
        <v>43512</v>
      </c>
      <c r="N9493" s="1" t="s">
        <v>66</v>
      </c>
      <c r="O9493" s="1">
        <f>M9493-F9493</f>
        <v>8</v>
      </c>
      <c r="P9493" s="1" t="str">
        <f>IF(B9493&lt;=17,"Teen",
IF(B9493&lt;=25,"Young Adult",
IF(B9493&lt;=35,"Adult",
IF(B9493&lt;=50,"Middle Age","Senior"))))</f>
        <v>Middle Age</v>
      </c>
      <c r="Q9493" s="3">
        <f>J9493/O9493</f>
        <v>2451.0118582178125</v>
      </c>
      <c r="R9493" s="5">
        <f>IF(B9493&gt;60,1,0)
+ IF(O9493&gt;7,1,0)
+ IF(L9493="Emergency",1,0)
+ IF(T9493="Critical",1,0)</f>
        <v>1</v>
      </c>
      <c r="S9493" s="6" t="str">
        <f>IF(R9493&lt;=1,"Low",
IF(R9493=2,"Medium","High"))</f>
        <v>Low</v>
      </c>
      <c r="T9493" s="1" t="s">
        <v>29</v>
      </c>
    </row>
    <row r="9494" spans="1:20">
      <c r="A9494" s="1" t="s">
        <v>25352</v>
      </c>
      <c r="B9494" s="1">
        <v>35</v>
      </c>
      <c r="C9494" s="1" t="s">
        <v>51</v>
      </c>
      <c r="D9494" s="1" t="s">
        <v>68</v>
      </c>
      <c r="E9494" s="1" t="s">
        <v>33</v>
      </c>
      <c r="F9494" s="2">
        <v>43503</v>
      </c>
      <c r="G9494" s="1" t="s">
        <v>25353</v>
      </c>
      <c r="H9494" s="1" t="s">
        <v>25354</v>
      </c>
      <c r="I9494" s="1" t="s">
        <v>65</v>
      </c>
      <c r="J9494" s="3">
        <v>27676.337232617399</v>
      </c>
      <c r="K9494" s="1">
        <v>242</v>
      </c>
      <c r="L9494" s="1" t="s">
        <v>37</v>
      </c>
      <c r="M9494" s="2">
        <v>43518</v>
      </c>
      <c r="N9494" s="1" t="s">
        <v>38</v>
      </c>
      <c r="O9494" s="1">
        <f>M9494-F9494</f>
        <v>15</v>
      </c>
      <c r="P9494" s="1" t="str">
        <f>IF(B9494&lt;=17,"Teen",
IF(B9494&lt;=25,"Young Adult",
IF(B9494&lt;=35,"Adult",
IF(B9494&lt;=50,"Middle Age","Senior"))))</f>
        <v>Adult</v>
      </c>
      <c r="Q9494" s="3">
        <f>J9494/O9494</f>
        <v>1845.0891488411601</v>
      </c>
      <c r="R9494" s="5">
        <f>IF(B9494&gt;60,1,0)
+ IF(O9494&gt;7,1,0)
+ IF(L9494="Emergency",1,0)
+ IF(T9494="Critical",1,0)</f>
        <v>1</v>
      </c>
      <c r="S9494" s="6" t="str">
        <f>IF(R9494&lt;=1,"Low",
IF(R9494=2,"Medium","High"))</f>
        <v>Low</v>
      </c>
      <c r="T9494" s="1" t="s">
        <v>71</v>
      </c>
    </row>
    <row r="9495" spans="1:20">
      <c r="A9495" s="1" t="s">
        <v>25355</v>
      </c>
      <c r="B9495" s="1">
        <v>39</v>
      </c>
      <c r="C9495" s="1" t="s">
        <v>21</v>
      </c>
      <c r="D9495" s="1" t="s">
        <v>44</v>
      </c>
      <c r="E9495" s="1" t="s">
        <v>23</v>
      </c>
      <c r="F9495" s="2">
        <v>43503</v>
      </c>
      <c r="G9495" s="1" t="s">
        <v>25356</v>
      </c>
      <c r="H9495" s="1" t="s">
        <v>17329</v>
      </c>
      <c r="I9495" s="1" t="s">
        <v>65</v>
      </c>
      <c r="J9495" s="3">
        <v>22940.532321347499</v>
      </c>
      <c r="K9495" s="1">
        <v>272</v>
      </c>
      <c r="L9495" s="1" t="s">
        <v>37</v>
      </c>
      <c r="M9495" s="2">
        <v>43527</v>
      </c>
      <c r="N9495" s="1" t="s">
        <v>66</v>
      </c>
      <c r="O9495" s="1">
        <f>M9495-F9495</f>
        <v>24</v>
      </c>
      <c r="P9495" s="1" t="str">
        <f>IF(B9495&lt;=17,"Teen",
IF(B9495&lt;=25,"Young Adult",
IF(B9495&lt;=35,"Adult",
IF(B9495&lt;=50,"Middle Age","Senior"))))</f>
        <v>Middle Age</v>
      </c>
      <c r="Q9495" s="3">
        <f>J9495/O9495</f>
        <v>955.85551338947914</v>
      </c>
      <c r="R9495" s="5">
        <f>IF(B9495&gt;60,1,0)
+ IF(O9495&gt;7,1,0)
+ IF(L9495="Emergency",1,0)
+ IF(T9495="Critical",1,0)</f>
        <v>1</v>
      </c>
      <c r="S9495" s="6" t="str">
        <f>IF(R9495&lt;=1,"Low",
IF(R9495=2,"Medium","High"))</f>
        <v>Low</v>
      </c>
      <c r="T9495" s="1" t="s">
        <v>71</v>
      </c>
    </row>
    <row r="9496" spans="1:20">
      <c r="A9496" s="1" t="s">
        <v>25357</v>
      </c>
      <c r="B9496" s="1">
        <v>54</v>
      </c>
      <c r="C9496" s="1" t="s">
        <v>51</v>
      </c>
      <c r="D9496" s="1" t="s">
        <v>91</v>
      </c>
      <c r="E9496" s="1" t="s">
        <v>23</v>
      </c>
      <c r="F9496" s="2">
        <v>43503</v>
      </c>
      <c r="G9496" s="1" t="s">
        <v>25358</v>
      </c>
      <c r="H9496" s="1" t="s">
        <v>21949</v>
      </c>
      <c r="I9496" s="1" t="s">
        <v>65</v>
      </c>
      <c r="J9496" s="3">
        <v>11022.559727378601</v>
      </c>
      <c r="K9496" s="1">
        <v>426</v>
      </c>
      <c r="L9496" s="1" t="s">
        <v>27</v>
      </c>
      <c r="M9496" s="2">
        <v>43533</v>
      </c>
      <c r="N9496" s="1" t="s">
        <v>66</v>
      </c>
      <c r="O9496" s="1">
        <f>M9496-F9496</f>
        <v>30</v>
      </c>
      <c r="P9496" s="1" t="str">
        <f>IF(B9496&lt;=17,"Teen",
IF(B9496&lt;=25,"Young Adult",
IF(B9496&lt;=35,"Adult",
IF(B9496&lt;=50,"Middle Age","Senior"))))</f>
        <v>Senior</v>
      </c>
      <c r="Q9496" s="3">
        <f>J9496/O9496</f>
        <v>367.41865757928667</v>
      </c>
      <c r="R9496" s="5">
        <f>IF(B9496&gt;60,1,0)
+ IF(O9496&gt;7,1,0)
+ IF(L9496="Emergency",1,0)
+ IF(T9496="Critical",1,0)</f>
        <v>1</v>
      </c>
      <c r="S9496" s="6" t="str">
        <f>IF(R9496&lt;=1,"Low",
IF(R9496=2,"Medium","High"))</f>
        <v>Low</v>
      </c>
      <c r="T9496" s="1" t="s">
        <v>29</v>
      </c>
    </row>
    <row r="9497" spans="1:20">
      <c r="A9497" s="1" t="s">
        <v>25359</v>
      </c>
      <c r="B9497" s="1">
        <v>27</v>
      </c>
      <c r="C9497" s="1" t="s">
        <v>21</v>
      </c>
      <c r="D9497" s="1" t="s">
        <v>32</v>
      </c>
      <c r="E9497" s="1" t="s">
        <v>45</v>
      </c>
      <c r="F9497" s="2">
        <v>43503</v>
      </c>
      <c r="G9497" s="1" t="s">
        <v>17916</v>
      </c>
      <c r="H9497" s="1" t="s">
        <v>25360</v>
      </c>
      <c r="I9497" s="1" t="s">
        <v>26</v>
      </c>
      <c r="J9497" s="3">
        <v>28091.3948626901</v>
      </c>
      <c r="K9497" s="1">
        <v>316</v>
      </c>
      <c r="L9497" s="1" t="s">
        <v>27</v>
      </c>
      <c r="M9497" s="2">
        <v>43506</v>
      </c>
      <c r="N9497" s="1" t="s">
        <v>28</v>
      </c>
      <c r="O9497" s="1">
        <f>M9497-F9497</f>
        <v>3</v>
      </c>
      <c r="P9497" s="1" t="str">
        <f>IF(B9497&lt;=17,"Teen",
IF(B9497&lt;=25,"Young Adult",
IF(B9497&lt;=35,"Adult",
IF(B9497&lt;=50,"Middle Age","Senior"))))</f>
        <v>Adult</v>
      </c>
      <c r="Q9497" s="3">
        <f>J9497/O9497</f>
        <v>9363.7982875633661</v>
      </c>
      <c r="R9497" s="5">
        <f>IF(B9497&gt;60,1,0)
+ IF(O9497&gt;7,1,0)
+ IF(L9497="Emergency",1,0)
+ IF(T9497="Critical",1,0)</f>
        <v>0</v>
      </c>
      <c r="S9497" s="6" t="str">
        <f>IF(R9497&lt;=1,"Low",
IF(R9497=2,"Medium","High"))</f>
        <v>Low</v>
      </c>
      <c r="T9497" s="1" t="s">
        <v>49</v>
      </c>
    </row>
    <row r="9498" spans="1:20">
      <c r="A9498" s="1" t="s">
        <v>4189</v>
      </c>
      <c r="B9498" s="1">
        <v>67</v>
      </c>
      <c r="C9498" s="1" t="s">
        <v>21</v>
      </c>
      <c r="D9498" s="1" t="s">
        <v>52</v>
      </c>
      <c r="E9498" s="1" t="s">
        <v>45</v>
      </c>
      <c r="F9498" s="2">
        <v>43503</v>
      </c>
      <c r="G9498" s="1" t="s">
        <v>25361</v>
      </c>
      <c r="H9498" s="1" t="s">
        <v>25362</v>
      </c>
      <c r="I9498" s="1" t="s">
        <v>56</v>
      </c>
      <c r="J9498" s="3">
        <v>17029.843813191899</v>
      </c>
      <c r="K9498" s="1">
        <v>118</v>
      </c>
      <c r="L9498" s="1" t="s">
        <v>37</v>
      </c>
      <c r="M9498" s="2">
        <v>43531</v>
      </c>
      <c r="N9498" s="1" t="s">
        <v>48</v>
      </c>
      <c r="O9498" s="1">
        <f>M9498-F9498</f>
        <v>28</v>
      </c>
      <c r="P9498" s="1" t="str">
        <f>IF(B9498&lt;=17,"Teen",
IF(B9498&lt;=25,"Young Adult",
IF(B9498&lt;=35,"Adult",
IF(B9498&lt;=50,"Middle Age","Senior"))))</f>
        <v>Senior</v>
      </c>
      <c r="Q9498" s="3">
        <f>J9498/O9498</f>
        <v>608.20870761399635</v>
      </c>
      <c r="R9498" s="5">
        <f>IF(B9498&gt;60,1,0)
+ IF(O9498&gt;7,1,0)
+ IF(L9498="Emergency",1,0)
+ IF(T9498="Critical",1,0)</f>
        <v>2</v>
      </c>
      <c r="S9498" s="6" t="str">
        <f>IF(R9498&lt;=1,"Low",
IF(R9498=2,"Medium","High"))</f>
        <v>Medium</v>
      </c>
      <c r="T9498" s="1" t="s">
        <v>29</v>
      </c>
    </row>
    <row r="9499" spans="1:20">
      <c r="A9499" s="1" t="s">
        <v>25363</v>
      </c>
      <c r="B9499" s="1">
        <v>29</v>
      </c>
      <c r="C9499" s="1" t="s">
        <v>21</v>
      </c>
      <c r="D9499" s="1" t="s">
        <v>22</v>
      </c>
      <c r="E9499" s="1" t="s">
        <v>45</v>
      </c>
      <c r="F9499" s="2">
        <v>43502</v>
      </c>
      <c r="G9499" s="1" t="s">
        <v>25364</v>
      </c>
      <c r="H9499" s="1" t="s">
        <v>25365</v>
      </c>
      <c r="I9499" s="1" t="s">
        <v>65</v>
      </c>
      <c r="J9499" s="3">
        <v>5493.6916967019097</v>
      </c>
      <c r="K9499" s="1">
        <v>457</v>
      </c>
      <c r="L9499" s="1" t="s">
        <v>42</v>
      </c>
      <c r="M9499" s="2">
        <v>43510</v>
      </c>
      <c r="N9499" s="1" t="s">
        <v>97</v>
      </c>
      <c r="O9499" s="1">
        <f>M9499-F9499</f>
        <v>8</v>
      </c>
      <c r="P9499" s="1" t="str">
        <f>IF(B9499&lt;=17,"Teen",
IF(B9499&lt;=25,"Young Adult",
IF(B9499&lt;=35,"Adult",
IF(B9499&lt;=50,"Middle Age","Senior"))))</f>
        <v>Adult</v>
      </c>
      <c r="Q9499" s="3">
        <f>J9499/O9499</f>
        <v>686.71146208773871</v>
      </c>
      <c r="R9499" s="5">
        <f>IF(B9499&gt;60,1,0)
+ IF(O9499&gt;7,1,0)
+ IF(L9499="Emergency",1,0)
+ IF(T9499="Critical",1,0)</f>
        <v>2</v>
      </c>
      <c r="S9499" s="6" t="str">
        <f>IF(R9499&lt;=1,"Low",
IF(R9499=2,"Medium","High"))</f>
        <v>Medium</v>
      </c>
      <c r="T9499" s="1" t="s">
        <v>49</v>
      </c>
    </row>
    <row r="9500" spans="1:20">
      <c r="A9500" s="1" t="s">
        <v>25366</v>
      </c>
      <c r="B9500" s="1">
        <v>64</v>
      </c>
      <c r="C9500" s="1" t="s">
        <v>51</v>
      </c>
      <c r="D9500" s="1" t="s">
        <v>73</v>
      </c>
      <c r="E9500" s="1" t="s">
        <v>45</v>
      </c>
      <c r="F9500" s="2">
        <v>43502</v>
      </c>
      <c r="G9500" s="1" t="s">
        <v>25367</v>
      </c>
      <c r="H9500" s="1" t="s">
        <v>25368</v>
      </c>
      <c r="I9500" s="1" t="s">
        <v>56</v>
      </c>
      <c r="J9500" s="3">
        <v>44495.658182367399</v>
      </c>
      <c r="K9500" s="1">
        <v>272</v>
      </c>
      <c r="L9500" s="1" t="s">
        <v>37</v>
      </c>
      <c r="M9500" s="2">
        <v>43523</v>
      </c>
      <c r="N9500" s="1" t="s">
        <v>28</v>
      </c>
      <c r="O9500" s="1">
        <f>M9500-F9500</f>
        <v>21</v>
      </c>
      <c r="P9500" s="1" t="str">
        <f>IF(B9500&lt;=17,"Teen",
IF(B9500&lt;=25,"Young Adult",
IF(B9500&lt;=35,"Adult",
IF(B9500&lt;=50,"Middle Age","Senior"))))</f>
        <v>Senior</v>
      </c>
      <c r="Q9500" s="3">
        <f>J9500/O9500</f>
        <v>2118.8408658270191</v>
      </c>
      <c r="R9500" s="5">
        <f>IF(B9500&gt;60,1,0)
+ IF(O9500&gt;7,1,0)
+ IF(L9500="Emergency",1,0)
+ IF(T9500="Critical",1,0)</f>
        <v>2</v>
      </c>
      <c r="S9500" s="6" t="str">
        <f>IF(R9500&lt;=1,"Low",
IF(R9500=2,"Medium","High"))</f>
        <v>Medium</v>
      </c>
      <c r="T9500" s="1" t="s">
        <v>29</v>
      </c>
    </row>
    <row r="9501" spans="1:20">
      <c r="A9501" s="1" t="s">
        <v>25369</v>
      </c>
      <c r="B9501" s="1">
        <v>33</v>
      </c>
      <c r="C9501" s="1" t="s">
        <v>51</v>
      </c>
      <c r="D9501" s="1" t="s">
        <v>44</v>
      </c>
      <c r="E9501" s="1" t="s">
        <v>23</v>
      </c>
      <c r="F9501" s="2">
        <v>43502</v>
      </c>
      <c r="G9501" s="1" t="s">
        <v>25370</v>
      </c>
      <c r="H9501" s="1" t="s">
        <v>25371</v>
      </c>
      <c r="I9501" s="1" t="s">
        <v>26</v>
      </c>
      <c r="J9501" s="3">
        <v>20591.375481322</v>
      </c>
      <c r="K9501" s="1">
        <v>496</v>
      </c>
      <c r="L9501" s="1" t="s">
        <v>37</v>
      </c>
      <c r="M9501" s="2">
        <v>43520</v>
      </c>
      <c r="N9501" s="1" t="s">
        <v>28</v>
      </c>
      <c r="O9501" s="1">
        <f>M9501-F9501</f>
        <v>18</v>
      </c>
      <c r="P9501" s="1" t="str">
        <f>IF(B9501&lt;=17,"Teen",
IF(B9501&lt;=25,"Young Adult",
IF(B9501&lt;=35,"Adult",
IF(B9501&lt;=50,"Middle Age","Senior"))))</f>
        <v>Adult</v>
      </c>
      <c r="Q9501" s="3">
        <f>J9501/O9501</f>
        <v>1143.9653045178889</v>
      </c>
      <c r="R9501" s="5">
        <f>IF(B9501&gt;60,1,0)
+ IF(O9501&gt;7,1,0)
+ IF(L9501="Emergency",1,0)
+ IF(T9501="Critical",1,0)</f>
        <v>1</v>
      </c>
      <c r="S9501" s="6" t="str">
        <f>IF(R9501&lt;=1,"Low",
IF(R9501=2,"Medium","High"))</f>
        <v>Low</v>
      </c>
      <c r="T9501" s="1" t="s">
        <v>29</v>
      </c>
    </row>
    <row r="9502" spans="1:20">
      <c r="A9502" s="1" t="s">
        <v>25372</v>
      </c>
      <c r="B9502" s="1">
        <v>38</v>
      </c>
      <c r="C9502" s="1" t="s">
        <v>51</v>
      </c>
      <c r="D9502" s="1" t="s">
        <v>91</v>
      </c>
      <c r="E9502" s="1" t="s">
        <v>45</v>
      </c>
      <c r="F9502" s="2">
        <v>43502</v>
      </c>
      <c r="G9502" s="1" t="s">
        <v>25373</v>
      </c>
      <c r="H9502" s="1" t="s">
        <v>25374</v>
      </c>
      <c r="I9502" s="1" t="s">
        <v>26</v>
      </c>
      <c r="J9502" s="3">
        <v>1725.11488966412</v>
      </c>
      <c r="K9502" s="1">
        <v>415</v>
      </c>
      <c r="L9502" s="1" t="s">
        <v>27</v>
      </c>
      <c r="M9502" s="2">
        <v>43514</v>
      </c>
      <c r="N9502" s="1" t="s">
        <v>28</v>
      </c>
      <c r="O9502" s="1">
        <f>M9502-F9502</f>
        <v>12</v>
      </c>
      <c r="P9502" s="1" t="str">
        <f>IF(B9502&lt;=17,"Teen",
IF(B9502&lt;=25,"Young Adult",
IF(B9502&lt;=35,"Adult",
IF(B9502&lt;=50,"Middle Age","Senior"))))</f>
        <v>Middle Age</v>
      </c>
      <c r="Q9502" s="3">
        <f>J9502/O9502</f>
        <v>143.75957413867667</v>
      </c>
      <c r="R9502" s="5">
        <f>IF(B9502&gt;60,1,0)
+ IF(O9502&gt;7,1,0)
+ IF(L9502="Emergency",1,0)
+ IF(T9502="Critical",1,0)</f>
        <v>1</v>
      </c>
      <c r="S9502" s="6" t="str">
        <f>IF(R9502&lt;=1,"Low",
IF(R9502=2,"Medium","High"))</f>
        <v>Low</v>
      </c>
      <c r="T9502" s="1" t="s">
        <v>71</v>
      </c>
    </row>
    <row r="9503" spans="1:20">
      <c r="A9503" s="1" t="s">
        <v>3410</v>
      </c>
      <c r="B9503" s="1">
        <v>22</v>
      </c>
      <c r="C9503" s="1" t="s">
        <v>51</v>
      </c>
      <c r="D9503" s="1" t="s">
        <v>73</v>
      </c>
      <c r="E9503" s="1" t="s">
        <v>53</v>
      </c>
      <c r="F9503" s="2">
        <v>43501</v>
      </c>
      <c r="G9503" s="1" t="s">
        <v>25375</v>
      </c>
      <c r="H9503" s="1" t="s">
        <v>25376</v>
      </c>
      <c r="I9503" s="1" t="s">
        <v>36</v>
      </c>
      <c r="J9503" s="3">
        <v>29004.148319391199</v>
      </c>
      <c r="K9503" s="1">
        <v>172</v>
      </c>
      <c r="L9503" s="1" t="s">
        <v>27</v>
      </c>
      <c r="M9503" s="2">
        <v>43505</v>
      </c>
      <c r="N9503" s="1" t="s">
        <v>28</v>
      </c>
      <c r="O9503" s="1">
        <f>M9503-F9503</f>
        <v>4</v>
      </c>
      <c r="P9503" s="1" t="str">
        <f>IF(B9503&lt;=17,"Teen",
IF(B9503&lt;=25,"Young Adult",
IF(B9503&lt;=35,"Adult",
IF(B9503&lt;=50,"Middle Age","Senior"))))</f>
        <v>Young Adult</v>
      </c>
      <c r="Q9503" s="3">
        <f>J9503/O9503</f>
        <v>7251.0370798477998</v>
      </c>
      <c r="R9503" s="5">
        <f>IF(B9503&gt;60,1,0)
+ IF(O9503&gt;7,1,0)
+ IF(L9503="Emergency",1,0)
+ IF(T9503="Critical",1,0)</f>
        <v>0</v>
      </c>
      <c r="S9503" s="6" t="str">
        <f>IF(R9503&lt;=1,"Low",
IF(R9503=2,"Medium","High"))</f>
        <v>Low</v>
      </c>
      <c r="T9503" s="1" t="s">
        <v>29</v>
      </c>
    </row>
    <row r="9504" spans="1:20">
      <c r="A9504" s="1" t="s">
        <v>25377</v>
      </c>
      <c r="B9504" s="1">
        <v>36</v>
      </c>
      <c r="C9504" s="1" t="s">
        <v>21</v>
      </c>
      <c r="D9504" s="1" t="s">
        <v>62</v>
      </c>
      <c r="E9504" s="1" t="s">
        <v>45</v>
      </c>
      <c r="F9504" s="2">
        <v>43501</v>
      </c>
      <c r="G9504" s="1" t="s">
        <v>3538</v>
      </c>
      <c r="H9504" s="1" t="s">
        <v>25378</v>
      </c>
      <c r="I9504" s="1" t="s">
        <v>60</v>
      </c>
      <c r="J9504" s="3">
        <v>16495.703175412302</v>
      </c>
      <c r="K9504" s="1">
        <v>272</v>
      </c>
      <c r="L9504" s="1" t="s">
        <v>27</v>
      </c>
      <c r="M9504" s="2">
        <v>43515</v>
      </c>
      <c r="N9504" s="1" t="s">
        <v>38</v>
      </c>
      <c r="O9504" s="1">
        <f>M9504-F9504</f>
        <v>14</v>
      </c>
      <c r="P9504" s="1" t="str">
        <f>IF(B9504&lt;=17,"Teen",
IF(B9504&lt;=25,"Young Adult",
IF(B9504&lt;=35,"Adult",
IF(B9504&lt;=50,"Middle Age","Senior"))))</f>
        <v>Middle Age</v>
      </c>
      <c r="Q9504" s="3">
        <f>J9504/O9504</f>
        <v>1178.26451252945</v>
      </c>
      <c r="R9504" s="5">
        <f>IF(B9504&gt;60,1,0)
+ IF(O9504&gt;7,1,0)
+ IF(L9504="Emergency",1,0)
+ IF(T9504="Critical",1,0)</f>
        <v>1</v>
      </c>
      <c r="S9504" s="6" t="str">
        <f>IF(R9504&lt;=1,"Low",
IF(R9504=2,"Medium","High"))</f>
        <v>Low</v>
      </c>
      <c r="T9504" s="1" t="s">
        <v>71</v>
      </c>
    </row>
    <row r="9505" spans="1:20">
      <c r="A9505" s="1" t="s">
        <v>25379</v>
      </c>
      <c r="B9505" s="1">
        <v>68</v>
      </c>
      <c r="C9505" s="1" t="s">
        <v>21</v>
      </c>
      <c r="D9505" s="1" t="s">
        <v>32</v>
      </c>
      <c r="E9505" s="1" t="s">
        <v>84</v>
      </c>
      <c r="F9505" s="2">
        <v>43501</v>
      </c>
      <c r="G9505" s="1" t="s">
        <v>25380</v>
      </c>
      <c r="H9505" s="1" t="s">
        <v>25381</v>
      </c>
      <c r="I9505" s="1" t="s">
        <v>56</v>
      </c>
      <c r="J9505" s="3">
        <v>36608.401213701502</v>
      </c>
      <c r="K9505" s="1">
        <v>195</v>
      </c>
      <c r="L9505" s="1" t="s">
        <v>42</v>
      </c>
      <c r="M9505" s="2">
        <v>43513</v>
      </c>
      <c r="N9505" s="1" t="s">
        <v>28</v>
      </c>
      <c r="O9505" s="1">
        <f>M9505-F9505</f>
        <v>12</v>
      </c>
      <c r="P9505" s="1" t="str">
        <f>IF(B9505&lt;=17,"Teen",
IF(B9505&lt;=25,"Young Adult",
IF(B9505&lt;=35,"Adult",
IF(B9505&lt;=50,"Middle Age","Senior"))))</f>
        <v>Senior</v>
      </c>
      <c r="Q9505" s="3">
        <f>J9505/O9505</f>
        <v>3050.7001011417919</v>
      </c>
      <c r="R9505" s="5">
        <f>IF(B9505&gt;60,1,0)
+ IF(O9505&gt;7,1,0)
+ IF(L9505="Emergency",1,0)
+ IF(T9505="Critical",1,0)</f>
        <v>3</v>
      </c>
      <c r="S9505" s="6" t="str">
        <f>IF(R9505&lt;=1,"Low",
IF(R9505=2,"Medium","High"))</f>
        <v>High</v>
      </c>
      <c r="T9505" s="1" t="s">
        <v>71</v>
      </c>
    </row>
    <row r="9506" spans="1:20">
      <c r="A9506" s="1" t="s">
        <v>25382</v>
      </c>
      <c r="B9506" s="1">
        <v>67</v>
      </c>
      <c r="C9506" s="1" t="s">
        <v>51</v>
      </c>
      <c r="D9506" s="1" t="s">
        <v>68</v>
      </c>
      <c r="E9506" s="1" t="s">
        <v>84</v>
      </c>
      <c r="F9506" s="2">
        <v>43501</v>
      </c>
      <c r="G9506" s="1" t="s">
        <v>25383</v>
      </c>
      <c r="H9506" s="1" t="s">
        <v>25384</v>
      </c>
      <c r="I9506" s="1" t="s">
        <v>65</v>
      </c>
      <c r="J9506" s="3">
        <v>33846.150764366997</v>
      </c>
      <c r="K9506" s="1">
        <v>248</v>
      </c>
      <c r="L9506" s="1" t="s">
        <v>27</v>
      </c>
      <c r="M9506" s="2">
        <v>43513</v>
      </c>
      <c r="N9506" s="1" t="s">
        <v>38</v>
      </c>
      <c r="O9506" s="1">
        <f>M9506-F9506</f>
        <v>12</v>
      </c>
      <c r="P9506" s="1" t="str">
        <f>IF(B9506&lt;=17,"Teen",
IF(B9506&lt;=25,"Young Adult",
IF(B9506&lt;=35,"Adult",
IF(B9506&lt;=50,"Middle Age","Senior"))))</f>
        <v>Senior</v>
      </c>
      <c r="Q9506" s="3">
        <f>J9506/O9506</f>
        <v>2820.5125636972498</v>
      </c>
      <c r="R9506" s="5">
        <f>IF(B9506&gt;60,1,0)
+ IF(O9506&gt;7,1,0)
+ IF(L9506="Emergency",1,0)
+ IF(T9506="Critical",1,0)</f>
        <v>2</v>
      </c>
      <c r="S9506" s="6" t="str">
        <f>IF(R9506&lt;=1,"Low",
IF(R9506=2,"Medium","High"))</f>
        <v>Medium</v>
      </c>
      <c r="T9506" s="1" t="s">
        <v>29</v>
      </c>
    </row>
    <row r="9507" spans="1:20">
      <c r="A9507" s="1" t="s">
        <v>25385</v>
      </c>
      <c r="B9507" s="1">
        <v>26</v>
      </c>
      <c r="C9507" s="1" t="s">
        <v>51</v>
      </c>
      <c r="D9507" s="1" t="s">
        <v>68</v>
      </c>
      <c r="E9507" s="1" t="s">
        <v>45</v>
      </c>
      <c r="F9507" s="2">
        <v>43500</v>
      </c>
      <c r="G9507" s="1" t="s">
        <v>25386</v>
      </c>
      <c r="H9507" s="1" t="s">
        <v>13129</v>
      </c>
      <c r="I9507" s="1" t="s">
        <v>26</v>
      </c>
      <c r="J9507" s="3">
        <v>44113.8466749117</v>
      </c>
      <c r="K9507" s="1">
        <v>167</v>
      </c>
      <c r="L9507" s="1" t="s">
        <v>42</v>
      </c>
      <c r="M9507" s="2">
        <v>43510</v>
      </c>
      <c r="N9507" s="1" t="s">
        <v>28</v>
      </c>
      <c r="O9507" s="1">
        <f>M9507-F9507</f>
        <v>10</v>
      </c>
      <c r="P9507" s="1" t="str">
        <f>IF(B9507&lt;=17,"Teen",
IF(B9507&lt;=25,"Young Adult",
IF(B9507&lt;=35,"Adult",
IF(B9507&lt;=50,"Middle Age","Senior"))))</f>
        <v>Adult</v>
      </c>
      <c r="Q9507" s="3">
        <f>J9507/O9507</f>
        <v>4411.3846674911701</v>
      </c>
      <c r="R9507" s="5">
        <f>IF(B9507&gt;60,1,0)
+ IF(O9507&gt;7,1,0)
+ IF(L9507="Emergency",1,0)
+ IF(T9507="Critical",1,0)</f>
        <v>2</v>
      </c>
      <c r="S9507" s="6" t="str">
        <f>IF(R9507&lt;=1,"Low",
IF(R9507=2,"Medium","High"))</f>
        <v>Medium</v>
      </c>
      <c r="T9507" s="1" t="s">
        <v>71</v>
      </c>
    </row>
    <row r="9508" spans="1:20">
      <c r="A9508" s="1" t="s">
        <v>25387</v>
      </c>
      <c r="B9508" s="1">
        <v>34</v>
      </c>
      <c r="C9508" s="1" t="s">
        <v>51</v>
      </c>
      <c r="D9508" s="1" t="s">
        <v>32</v>
      </c>
      <c r="E9508" s="1" t="s">
        <v>84</v>
      </c>
      <c r="F9508" s="2">
        <v>43500</v>
      </c>
      <c r="G9508" s="1" t="s">
        <v>25388</v>
      </c>
      <c r="H9508" s="1" t="s">
        <v>175</v>
      </c>
      <c r="I9508" s="1" t="s">
        <v>65</v>
      </c>
      <c r="J9508" s="3">
        <v>46673.204017278404</v>
      </c>
      <c r="K9508" s="1">
        <v>331</v>
      </c>
      <c r="L9508" s="1" t="s">
        <v>42</v>
      </c>
      <c r="M9508" s="2">
        <v>43512</v>
      </c>
      <c r="N9508" s="1" t="s">
        <v>97</v>
      </c>
      <c r="O9508" s="1">
        <f>M9508-F9508</f>
        <v>12</v>
      </c>
      <c r="P9508" s="1" t="str">
        <f>IF(B9508&lt;=17,"Teen",
IF(B9508&lt;=25,"Young Adult",
IF(B9508&lt;=35,"Adult",
IF(B9508&lt;=50,"Middle Age","Senior"))))</f>
        <v>Adult</v>
      </c>
      <c r="Q9508" s="3">
        <f>J9508/O9508</f>
        <v>3889.4336681065338</v>
      </c>
      <c r="R9508" s="5">
        <f>IF(B9508&gt;60,1,0)
+ IF(O9508&gt;7,1,0)
+ IF(L9508="Emergency",1,0)
+ IF(T9508="Critical",1,0)</f>
        <v>2</v>
      </c>
      <c r="S9508" s="6" t="str">
        <f>IF(R9508&lt;=1,"Low",
IF(R9508=2,"Medium","High"))</f>
        <v>Medium</v>
      </c>
      <c r="T9508" s="1" t="s">
        <v>29</v>
      </c>
    </row>
    <row r="9509" spans="1:20">
      <c r="A9509" s="1" t="s">
        <v>25389</v>
      </c>
      <c r="B9509" s="1">
        <v>48</v>
      </c>
      <c r="C9509" s="1" t="s">
        <v>21</v>
      </c>
      <c r="D9509" s="1" t="s">
        <v>91</v>
      </c>
      <c r="E9509" s="1" t="s">
        <v>23</v>
      </c>
      <c r="F9509" s="2">
        <v>43500</v>
      </c>
      <c r="G9509" s="1" t="s">
        <v>25390</v>
      </c>
      <c r="H9509" s="1" t="s">
        <v>25391</v>
      </c>
      <c r="I9509" s="1" t="s">
        <v>36</v>
      </c>
      <c r="J9509" s="3">
        <v>2251.8982149833701</v>
      </c>
      <c r="K9509" s="1">
        <v>161</v>
      </c>
      <c r="L9509" s="1" t="s">
        <v>42</v>
      </c>
      <c r="M9509" s="2">
        <v>43524</v>
      </c>
      <c r="N9509" s="1" t="s">
        <v>48</v>
      </c>
      <c r="O9509" s="1">
        <f>M9509-F9509</f>
        <v>24</v>
      </c>
      <c r="P9509" s="1" t="str">
        <f>IF(B9509&lt;=17,"Teen",
IF(B9509&lt;=25,"Young Adult",
IF(B9509&lt;=35,"Adult",
IF(B9509&lt;=50,"Middle Age","Senior"))))</f>
        <v>Middle Age</v>
      </c>
      <c r="Q9509" s="3">
        <f>J9509/O9509</f>
        <v>93.829092290973747</v>
      </c>
      <c r="R9509" s="5">
        <f>IF(B9509&gt;60,1,0)
+ IF(O9509&gt;7,1,0)
+ IF(L9509="Emergency",1,0)
+ IF(T9509="Critical",1,0)</f>
        <v>2</v>
      </c>
      <c r="S9509" s="6" t="str">
        <f>IF(R9509&lt;=1,"Low",
IF(R9509=2,"Medium","High"))</f>
        <v>Medium</v>
      </c>
      <c r="T9509" s="1" t="s">
        <v>71</v>
      </c>
    </row>
    <row r="9510" spans="1:20">
      <c r="A9510" s="1" t="s">
        <v>25392</v>
      </c>
      <c r="B9510" s="1">
        <v>50</v>
      </c>
      <c r="C9510" s="1" t="s">
        <v>21</v>
      </c>
      <c r="D9510" s="1" t="s">
        <v>73</v>
      </c>
      <c r="E9510" s="1" t="s">
        <v>84</v>
      </c>
      <c r="F9510" s="2">
        <v>43500</v>
      </c>
      <c r="G9510" s="1" t="s">
        <v>25393</v>
      </c>
      <c r="H9510" s="1" t="s">
        <v>25394</v>
      </c>
      <c r="I9510" s="1" t="s">
        <v>56</v>
      </c>
      <c r="J9510" s="3">
        <v>43005.318306286797</v>
      </c>
      <c r="K9510" s="1">
        <v>489</v>
      </c>
      <c r="L9510" s="1" t="s">
        <v>37</v>
      </c>
      <c r="M9510" s="2">
        <v>43528</v>
      </c>
      <c r="N9510" s="1" t="s">
        <v>97</v>
      </c>
      <c r="O9510" s="1">
        <f>M9510-F9510</f>
        <v>28</v>
      </c>
      <c r="P9510" s="1" t="str">
        <f>IF(B9510&lt;=17,"Teen",
IF(B9510&lt;=25,"Young Adult",
IF(B9510&lt;=35,"Adult",
IF(B9510&lt;=50,"Middle Age","Senior"))))</f>
        <v>Middle Age</v>
      </c>
      <c r="Q9510" s="3">
        <f>J9510/O9510</f>
        <v>1535.9042252245285</v>
      </c>
      <c r="R9510" s="5">
        <f>IF(B9510&gt;60,1,0)
+ IF(O9510&gt;7,1,0)
+ IF(L9510="Emergency",1,0)
+ IF(T9510="Critical",1,0)</f>
        <v>1</v>
      </c>
      <c r="S9510" s="6" t="str">
        <f>IF(R9510&lt;=1,"Low",
IF(R9510=2,"Medium","High"))</f>
        <v>Low</v>
      </c>
      <c r="T9510" s="1" t="s">
        <v>29</v>
      </c>
    </row>
    <row r="9511" spans="1:20">
      <c r="A9511" s="1" t="s">
        <v>25395</v>
      </c>
      <c r="B9511" s="1">
        <v>78</v>
      </c>
      <c r="C9511" s="1" t="s">
        <v>51</v>
      </c>
      <c r="D9511" s="1" t="s">
        <v>32</v>
      </c>
      <c r="E9511" s="1" t="s">
        <v>33</v>
      </c>
      <c r="F9511" s="2">
        <v>43499</v>
      </c>
      <c r="G9511" s="1" t="s">
        <v>25396</v>
      </c>
      <c r="H9511" s="1" t="s">
        <v>25397</v>
      </c>
      <c r="I9511" s="1" t="s">
        <v>36</v>
      </c>
      <c r="J9511" s="3">
        <v>31484.946633824598</v>
      </c>
      <c r="K9511" s="1">
        <v>460</v>
      </c>
      <c r="L9511" s="1" t="s">
        <v>42</v>
      </c>
      <c r="M9511" s="2">
        <v>43507</v>
      </c>
      <c r="N9511" s="1" t="s">
        <v>48</v>
      </c>
      <c r="O9511" s="1">
        <f>M9511-F9511</f>
        <v>8</v>
      </c>
      <c r="P9511" s="1" t="str">
        <f>IF(B9511&lt;=17,"Teen",
IF(B9511&lt;=25,"Young Adult",
IF(B9511&lt;=35,"Adult",
IF(B9511&lt;=50,"Middle Age","Senior"))))</f>
        <v>Senior</v>
      </c>
      <c r="Q9511" s="3">
        <f>J9511/O9511</f>
        <v>3935.6183292280748</v>
      </c>
      <c r="R9511" s="5">
        <f>IF(B9511&gt;60,1,0)
+ IF(O9511&gt;7,1,0)
+ IF(L9511="Emergency",1,0)
+ IF(T9511="Critical",1,0)</f>
        <v>3</v>
      </c>
      <c r="S9511" s="6" t="str">
        <f>IF(R9511&lt;=1,"Low",
IF(R9511=2,"Medium","High"))</f>
        <v>High</v>
      </c>
      <c r="T9511" s="1" t="s">
        <v>29</v>
      </c>
    </row>
    <row r="9512" spans="1:20">
      <c r="A9512" s="1" t="s">
        <v>25398</v>
      </c>
      <c r="B9512" s="1">
        <v>37</v>
      </c>
      <c r="C9512" s="1" t="s">
        <v>21</v>
      </c>
      <c r="D9512" s="1" t="s">
        <v>44</v>
      </c>
      <c r="E9512" s="1" t="s">
        <v>45</v>
      </c>
      <c r="F9512" s="2">
        <v>43499</v>
      </c>
      <c r="G9512" s="1" t="s">
        <v>3295</v>
      </c>
      <c r="H9512" s="1" t="s">
        <v>25399</v>
      </c>
      <c r="I9512" s="1" t="s">
        <v>26</v>
      </c>
      <c r="J9512" s="3">
        <v>36698.792701648497</v>
      </c>
      <c r="K9512" s="1">
        <v>124</v>
      </c>
      <c r="L9512" s="1" t="s">
        <v>37</v>
      </c>
      <c r="M9512" s="2">
        <v>43500</v>
      </c>
      <c r="N9512" s="1" t="s">
        <v>97</v>
      </c>
      <c r="O9512" s="1">
        <f>M9512-F9512</f>
        <v>1</v>
      </c>
      <c r="P9512" s="1" t="str">
        <f>IF(B9512&lt;=17,"Teen",
IF(B9512&lt;=25,"Young Adult",
IF(B9512&lt;=35,"Adult",
IF(B9512&lt;=50,"Middle Age","Senior"))))</f>
        <v>Middle Age</v>
      </c>
      <c r="Q9512" s="3">
        <f>J9512/O9512</f>
        <v>36698.792701648497</v>
      </c>
      <c r="R9512" s="5">
        <f>IF(B9512&gt;60,1,0)
+ IF(O9512&gt;7,1,0)
+ IF(L9512="Emergency",1,0)
+ IF(T9512="Critical",1,0)</f>
        <v>0</v>
      </c>
      <c r="S9512" s="6" t="str">
        <f>IF(R9512&lt;=1,"Low",
IF(R9512=2,"Medium","High"))</f>
        <v>Low</v>
      </c>
      <c r="T9512" s="1" t="s">
        <v>49</v>
      </c>
    </row>
    <row r="9513" spans="1:20">
      <c r="A9513" s="1" t="s">
        <v>25400</v>
      </c>
      <c r="B9513" s="1">
        <v>38</v>
      </c>
      <c r="C9513" s="1" t="s">
        <v>21</v>
      </c>
      <c r="D9513" s="1" t="s">
        <v>52</v>
      </c>
      <c r="E9513" s="1" t="s">
        <v>45</v>
      </c>
      <c r="F9513" s="2">
        <v>43499</v>
      </c>
      <c r="G9513" s="1" t="s">
        <v>25401</v>
      </c>
      <c r="H9513" s="1" t="s">
        <v>25402</v>
      </c>
      <c r="I9513" s="1" t="s">
        <v>26</v>
      </c>
      <c r="J9513" s="3">
        <v>2924.4589772935701</v>
      </c>
      <c r="K9513" s="1">
        <v>136</v>
      </c>
      <c r="L9513" s="1" t="s">
        <v>42</v>
      </c>
      <c r="M9513" s="2">
        <v>43527</v>
      </c>
      <c r="N9513" s="1" t="s">
        <v>66</v>
      </c>
      <c r="O9513" s="1">
        <f>M9513-F9513</f>
        <v>28</v>
      </c>
      <c r="P9513" s="1" t="str">
        <f>IF(B9513&lt;=17,"Teen",
IF(B9513&lt;=25,"Young Adult",
IF(B9513&lt;=35,"Adult",
IF(B9513&lt;=50,"Middle Age","Senior"))))</f>
        <v>Middle Age</v>
      </c>
      <c r="Q9513" s="3">
        <f>J9513/O9513</f>
        <v>104.44496347477036</v>
      </c>
      <c r="R9513" s="5">
        <f>IF(B9513&gt;60,1,0)
+ IF(O9513&gt;7,1,0)
+ IF(L9513="Emergency",1,0)
+ IF(T9513="Critical",1,0)</f>
        <v>2</v>
      </c>
      <c r="S9513" s="6" t="str">
        <f>IF(R9513&lt;=1,"Low",
IF(R9513=2,"Medium","High"))</f>
        <v>Medium</v>
      </c>
      <c r="T9513" s="1" t="s">
        <v>49</v>
      </c>
    </row>
    <row r="9514" spans="1:20">
      <c r="A9514" s="1" t="s">
        <v>25403</v>
      </c>
      <c r="B9514" s="1">
        <v>19</v>
      </c>
      <c r="C9514" s="1" t="s">
        <v>21</v>
      </c>
      <c r="D9514" s="1" t="s">
        <v>91</v>
      </c>
      <c r="E9514" s="1" t="s">
        <v>53</v>
      </c>
      <c r="F9514" s="2">
        <v>43498</v>
      </c>
      <c r="G9514" s="1" t="s">
        <v>25404</v>
      </c>
      <c r="H9514" s="1" t="s">
        <v>25405</v>
      </c>
      <c r="I9514" s="1" t="s">
        <v>56</v>
      </c>
      <c r="J9514" s="3">
        <v>36439.078449532302</v>
      </c>
      <c r="K9514" s="1">
        <v>303</v>
      </c>
      <c r="L9514" s="1" t="s">
        <v>42</v>
      </c>
      <c r="M9514" s="2">
        <v>43501</v>
      </c>
      <c r="N9514" s="1" t="s">
        <v>28</v>
      </c>
      <c r="O9514" s="1">
        <f>M9514-F9514</f>
        <v>3</v>
      </c>
      <c r="P9514" s="1" t="str">
        <f>IF(B9514&lt;=17,"Teen",
IF(B9514&lt;=25,"Young Adult",
IF(B9514&lt;=35,"Adult",
IF(B9514&lt;=50,"Middle Age","Senior"))))</f>
        <v>Young Adult</v>
      </c>
      <c r="Q9514" s="3">
        <f>J9514/O9514</f>
        <v>12146.359483177434</v>
      </c>
      <c r="R9514" s="5">
        <f>IF(B9514&gt;60,1,0)
+ IF(O9514&gt;7,1,0)
+ IF(L9514="Emergency",1,0)
+ IF(T9514="Critical",1,0)</f>
        <v>1</v>
      </c>
      <c r="S9514" s="6" t="str">
        <f>IF(R9514&lt;=1,"Low",
IF(R9514=2,"Medium","High"))</f>
        <v>Low</v>
      </c>
      <c r="T9514" s="1" t="s">
        <v>29</v>
      </c>
    </row>
    <row r="9515" spans="1:20">
      <c r="A9515" s="1" t="s">
        <v>25406</v>
      </c>
      <c r="B9515" s="1">
        <v>77</v>
      </c>
      <c r="C9515" s="1" t="s">
        <v>21</v>
      </c>
      <c r="D9515" s="1" t="s">
        <v>91</v>
      </c>
      <c r="E9515" s="1" t="s">
        <v>45</v>
      </c>
      <c r="F9515" s="2">
        <v>43498</v>
      </c>
      <c r="G9515" s="1" t="s">
        <v>6892</v>
      </c>
      <c r="H9515" s="1" t="s">
        <v>25407</v>
      </c>
      <c r="I9515" s="1" t="s">
        <v>26</v>
      </c>
      <c r="J9515" s="3">
        <v>14861.223174443299</v>
      </c>
      <c r="K9515" s="1">
        <v>120</v>
      </c>
      <c r="L9515" s="1" t="s">
        <v>42</v>
      </c>
      <c r="M9515" s="2">
        <v>43511</v>
      </c>
      <c r="N9515" s="1" t="s">
        <v>97</v>
      </c>
      <c r="O9515" s="1">
        <f>M9515-F9515</f>
        <v>13</v>
      </c>
      <c r="P9515" s="1" t="str">
        <f>IF(B9515&lt;=17,"Teen",
IF(B9515&lt;=25,"Young Adult",
IF(B9515&lt;=35,"Adult",
IF(B9515&lt;=50,"Middle Age","Senior"))))</f>
        <v>Senior</v>
      </c>
      <c r="Q9515" s="3">
        <f>J9515/O9515</f>
        <v>1143.1710134187153</v>
      </c>
      <c r="R9515" s="5">
        <f>IF(B9515&gt;60,1,0)
+ IF(O9515&gt;7,1,0)
+ IF(L9515="Emergency",1,0)
+ IF(T9515="Critical",1,0)</f>
        <v>3</v>
      </c>
      <c r="S9515" s="6" t="str">
        <f>IF(R9515&lt;=1,"Low",
IF(R9515=2,"Medium","High"))</f>
        <v>High</v>
      </c>
      <c r="T9515" s="1" t="s">
        <v>71</v>
      </c>
    </row>
    <row r="9516" spans="1:20">
      <c r="A9516" s="1" t="s">
        <v>25408</v>
      </c>
      <c r="B9516" s="1">
        <v>40</v>
      </c>
      <c r="C9516" s="1" t="s">
        <v>51</v>
      </c>
      <c r="D9516" s="1" t="s">
        <v>44</v>
      </c>
      <c r="E9516" s="1" t="s">
        <v>33</v>
      </c>
      <c r="F9516" s="2">
        <v>43497</v>
      </c>
      <c r="G9516" s="1" t="s">
        <v>25409</v>
      </c>
      <c r="H9516" s="1" t="s">
        <v>9191</v>
      </c>
      <c r="I9516" s="1" t="s">
        <v>65</v>
      </c>
      <c r="J9516" s="3">
        <v>38038.866696643301</v>
      </c>
      <c r="K9516" s="1">
        <v>189</v>
      </c>
      <c r="L9516" s="1" t="s">
        <v>37</v>
      </c>
      <c r="M9516" s="2">
        <v>43527</v>
      </c>
      <c r="N9516" s="1" t="s">
        <v>38</v>
      </c>
      <c r="O9516" s="1">
        <f>M9516-F9516</f>
        <v>30</v>
      </c>
      <c r="P9516" s="1" t="str">
        <f>IF(B9516&lt;=17,"Teen",
IF(B9516&lt;=25,"Young Adult",
IF(B9516&lt;=35,"Adult",
IF(B9516&lt;=50,"Middle Age","Senior"))))</f>
        <v>Middle Age</v>
      </c>
      <c r="Q9516" s="3">
        <f>J9516/O9516</f>
        <v>1267.9622232214433</v>
      </c>
      <c r="R9516" s="5">
        <f>IF(B9516&gt;60,1,0)
+ IF(O9516&gt;7,1,0)
+ IF(L9516="Emergency",1,0)
+ IF(T9516="Critical",1,0)</f>
        <v>1</v>
      </c>
      <c r="S9516" s="6" t="str">
        <f>IF(R9516&lt;=1,"Low",
IF(R9516=2,"Medium","High"))</f>
        <v>Low</v>
      </c>
      <c r="T9516" s="1" t="s">
        <v>49</v>
      </c>
    </row>
    <row r="9517" spans="1:20">
      <c r="A9517" s="1" t="s">
        <v>25410</v>
      </c>
      <c r="B9517" s="1">
        <v>59</v>
      </c>
      <c r="C9517" s="1" t="s">
        <v>51</v>
      </c>
      <c r="D9517" s="1" t="s">
        <v>22</v>
      </c>
      <c r="E9517" s="1" t="s">
        <v>45</v>
      </c>
      <c r="F9517" s="2">
        <v>43497</v>
      </c>
      <c r="G9517" s="1" t="s">
        <v>25411</v>
      </c>
      <c r="H9517" s="1" t="s">
        <v>25412</v>
      </c>
      <c r="I9517" s="1" t="s">
        <v>36</v>
      </c>
      <c r="J9517" s="3">
        <v>22297.616193290101</v>
      </c>
      <c r="K9517" s="1">
        <v>412</v>
      </c>
      <c r="L9517" s="1" t="s">
        <v>27</v>
      </c>
      <c r="M9517" s="2">
        <v>43520</v>
      </c>
      <c r="N9517" s="1" t="s">
        <v>97</v>
      </c>
      <c r="O9517" s="1">
        <f>M9517-F9517</f>
        <v>23</v>
      </c>
      <c r="P9517" s="1" t="str">
        <f>IF(B9517&lt;=17,"Teen",
IF(B9517&lt;=25,"Young Adult",
IF(B9517&lt;=35,"Adult",
IF(B9517&lt;=50,"Middle Age","Senior"))))</f>
        <v>Senior</v>
      </c>
      <c r="Q9517" s="3">
        <f>J9517/O9517</f>
        <v>969.46157362130873</v>
      </c>
      <c r="R9517" s="5">
        <f>IF(B9517&gt;60,1,0)
+ IF(O9517&gt;7,1,0)
+ IF(L9517="Emergency",1,0)
+ IF(T9517="Critical",1,0)</f>
        <v>1</v>
      </c>
      <c r="S9517" s="6" t="str">
        <f>IF(R9517&lt;=1,"Low",
IF(R9517=2,"Medium","High"))</f>
        <v>Low</v>
      </c>
      <c r="T9517" s="1" t="s">
        <v>71</v>
      </c>
    </row>
    <row r="9518" spans="1:20">
      <c r="A9518" s="1" t="s">
        <v>7025</v>
      </c>
      <c r="B9518" s="1">
        <v>74</v>
      </c>
      <c r="C9518" s="1" t="s">
        <v>51</v>
      </c>
      <c r="D9518" s="1" t="s">
        <v>32</v>
      </c>
      <c r="E9518" s="1" t="s">
        <v>84</v>
      </c>
      <c r="F9518" s="2">
        <v>43497</v>
      </c>
      <c r="G9518" s="1" t="s">
        <v>25413</v>
      </c>
      <c r="H9518" s="1" t="s">
        <v>25414</v>
      </c>
      <c r="I9518" s="1" t="s">
        <v>36</v>
      </c>
      <c r="J9518" s="3">
        <v>42060.541902452198</v>
      </c>
      <c r="K9518" s="1">
        <v>396</v>
      </c>
      <c r="L9518" s="1" t="s">
        <v>42</v>
      </c>
      <c r="M9518" s="2">
        <v>43514</v>
      </c>
      <c r="N9518" s="1" t="s">
        <v>28</v>
      </c>
      <c r="O9518" s="1">
        <f>M9518-F9518</f>
        <v>17</v>
      </c>
      <c r="P9518" s="1" t="str">
        <f>IF(B9518&lt;=17,"Teen",
IF(B9518&lt;=25,"Young Adult",
IF(B9518&lt;=35,"Adult",
IF(B9518&lt;=50,"Middle Age","Senior"))))</f>
        <v>Senior</v>
      </c>
      <c r="Q9518" s="3">
        <f>J9518/O9518</f>
        <v>2474.1495236736587</v>
      </c>
      <c r="R9518" s="5">
        <f>IF(B9518&gt;60,1,0)
+ IF(O9518&gt;7,1,0)
+ IF(L9518="Emergency",1,0)
+ IF(T9518="Critical",1,0)</f>
        <v>3</v>
      </c>
      <c r="S9518" s="6" t="str">
        <f>IF(R9518&lt;=1,"Low",
IF(R9518=2,"Medium","High"))</f>
        <v>High</v>
      </c>
      <c r="T9518" s="1" t="s">
        <v>49</v>
      </c>
    </row>
    <row r="9519" spans="1:20">
      <c r="A9519" s="1" t="s">
        <v>25415</v>
      </c>
      <c r="B9519" s="1">
        <v>32</v>
      </c>
      <c r="C9519" s="1" t="s">
        <v>21</v>
      </c>
      <c r="D9519" s="1" t="s">
        <v>91</v>
      </c>
      <c r="E9519" s="1" t="s">
        <v>45</v>
      </c>
      <c r="F9519" s="2">
        <v>43497</v>
      </c>
      <c r="G9519" s="1" t="s">
        <v>4499</v>
      </c>
      <c r="H9519" s="1" t="s">
        <v>25416</v>
      </c>
      <c r="I9519" s="1" t="s">
        <v>56</v>
      </c>
      <c r="J9519" s="3">
        <v>19507.321512398201</v>
      </c>
      <c r="K9519" s="1">
        <v>468</v>
      </c>
      <c r="L9519" s="1" t="s">
        <v>27</v>
      </c>
      <c r="M9519" s="2">
        <v>43523</v>
      </c>
      <c r="N9519" s="1" t="s">
        <v>66</v>
      </c>
      <c r="O9519" s="1">
        <f>M9519-F9519</f>
        <v>26</v>
      </c>
      <c r="P9519" s="1" t="str">
        <f>IF(B9519&lt;=17,"Teen",
IF(B9519&lt;=25,"Young Adult",
IF(B9519&lt;=35,"Adult",
IF(B9519&lt;=50,"Middle Age","Senior"))))</f>
        <v>Adult</v>
      </c>
      <c r="Q9519" s="3">
        <f>J9519/O9519</f>
        <v>750.28159663070005</v>
      </c>
      <c r="R9519" s="5">
        <f>IF(B9519&gt;60,1,0)
+ IF(O9519&gt;7,1,0)
+ IF(L9519="Emergency",1,0)
+ IF(T9519="Critical",1,0)</f>
        <v>1</v>
      </c>
      <c r="S9519" s="6" t="str">
        <f>IF(R9519&lt;=1,"Low",
IF(R9519=2,"Medium","High"))</f>
        <v>Low</v>
      </c>
      <c r="T9519" s="1" t="s">
        <v>49</v>
      </c>
    </row>
    <row r="9520" spans="1:20">
      <c r="A9520" s="1" t="s">
        <v>3494</v>
      </c>
      <c r="B9520" s="1">
        <v>77</v>
      </c>
      <c r="C9520" s="1" t="s">
        <v>51</v>
      </c>
      <c r="D9520" s="1" t="s">
        <v>22</v>
      </c>
      <c r="E9520" s="1" t="s">
        <v>33</v>
      </c>
      <c r="F9520" s="2">
        <v>43497</v>
      </c>
      <c r="G9520" s="1" t="s">
        <v>25417</v>
      </c>
      <c r="H9520" s="1" t="s">
        <v>25418</v>
      </c>
      <c r="I9520" s="1" t="s">
        <v>26</v>
      </c>
      <c r="J9520" s="3">
        <v>35425.886041243401</v>
      </c>
      <c r="K9520" s="1">
        <v>133</v>
      </c>
      <c r="L9520" s="1" t="s">
        <v>42</v>
      </c>
      <c r="M9520" s="2">
        <v>43520</v>
      </c>
      <c r="N9520" s="1" t="s">
        <v>28</v>
      </c>
      <c r="O9520" s="1">
        <f>M9520-F9520</f>
        <v>23</v>
      </c>
      <c r="P9520" s="1" t="str">
        <f>IF(B9520&lt;=17,"Teen",
IF(B9520&lt;=25,"Young Adult",
IF(B9520&lt;=35,"Adult",
IF(B9520&lt;=50,"Middle Age","Senior"))))</f>
        <v>Senior</v>
      </c>
      <c r="Q9520" s="3">
        <f>J9520/O9520</f>
        <v>1540.2559148366695</v>
      </c>
      <c r="R9520" s="5">
        <f>IF(B9520&gt;60,1,0)
+ IF(O9520&gt;7,1,0)
+ IF(L9520="Emergency",1,0)
+ IF(T9520="Critical",1,0)</f>
        <v>3</v>
      </c>
      <c r="S9520" s="6" t="str">
        <f>IF(R9520&lt;=1,"Low",
IF(R9520=2,"Medium","High"))</f>
        <v>High</v>
      </c>
      <c r="T9520" s="1" t="s">
        <v>71</v>
      </c>
    </row>
    <row r="9521" spans="1:20">
      <c r="A9521" s="1" t="s">
        <v>25419</v>
      </c>
      <c r="B9521" s="1">
        <v>37</v>
      </c>
      <c r="C9521" s="1" t="s">
        <v>51</v>
      </c>
      <c r="D9521" s="1" t="s">
        <v>73</v>
      </c>
      <c r="E9521" s="1" t="s">
        <v>53</v>
      </c>
      <c r="F9521" s="2">
        <v>43496</v>
      </c>
      <c r="G9521" s="1" t="s">
        <v>25420</v>
      </c>
      <c r="H9521" s="1" t="s">
        <v>25421</v>
      </c>
      <c r="I9521" s="1" t="s">
        <v>26</v>
      </c>
      <c r="J9521" s="3">
        <v>16330.957066278301</v>
      </c>
      <c r="K9521" s="1">
        <v>274</v>
      </c>
      <c r="L9521" s="1" t="s">
        <v>37</v>
      </c>
      <c r="M9521" s="2">
        <v>43504</v>
      </c>
      <c r="N9521" s="1" t="s">
        <v>28</v>
      </c>
      <c r="O9521" s="1">
        <f>M9521-F9521</f>
        <v>8</v>
      </c>
      <c r="P9521" s="1" t="str">
        <f>IF(B9521&lt;=17,"Teen",
IF(B9521&lt;=25,"Young Adult",
IF(B9521&lt;=35,"Adult",
IF(B9521&lt;=50,"Middle Age","Senior"))))</f>
        <v>Middle Age</v>
      </c>
      <c r="Q9521" s="3">
        <f>J9521/O9521</f>
        <v>2041.3696332847876</v>
      </c>
      <c r="R9521" s="5">
        <f>IF(B9521&gt;60,1,0)
+ IF(O9521&gt;7,1,0)
+ IF(L9521="Emergency",1,0)
+ IF(T9521="Critical",1,0)</f>
        <v>1</v>
      </c>
      <c r="S9521" s="6" t="str">
        <f>IF(R9521&lt;=1,"Low",
IF(R9521=2,"Medium","High"))</f>
        <v>Low</v>
      </c>
      <c r="T9521" s="1" t="s">
        <v>29</v>
      </c>
    </row>
    <row r="9522" spans="1:20">
      <c r="A9522" s="1" t="s">
        <v>25422</v>
      </c>
      <c r="B9522" s="1">
        <v>60</v>
      </c>
      <c r="C9522" s="1" t="s">
        <v>21</v>
      </c>
      <c r="D9522" s="1" t="s">
        <v>32</v>
      </c>
      <c r="E9522" s="1" t="s">
        <v>23</v>
      </c>
      <c r="F9522" s="2">
        <v>43496</v>
      </c>
      <c r="G9522" s="1" t="s">
        <v>25423</v>
      </c>
      <c r="H9522" s="1" t="s">
        <v>25424</v>
      </c>
      <c r="I9522" s="1" t="s">
        <v>56</v>
      </c>
      <c r="J9522" s="3">
        <v>31242.871058442499</v>
      </c>
      <c r="K9522" s="1">
        <v>207</v>
      </c>
      <c r="L9522" s="1" t="s">
        <v>42</v>
      </c>
      <c r="M9522" s="2">
        <v>43501</v>
      </c>
      <c r="N9522" s="1" t="s">
        <v>38</v>
      </c>
      <c r="O9522" s="1">
        <f>M9522-F9522</f>
        <v>5</v>
      </c>
      <c r="P9522" s="1" t="str">
        <f>IF(B9522&lt;=17,"Teen",
IF(B9522&lt;=25,"Young Adult",
IF(B9522&lt;=35,"Adult",
IF(B9522&lt;=50,"Middle Age","Senior"))))</f>
        <v>Senior</v>
      </c>
      <c r="Q9522" s="3">
        <f>J9522/O9522</f>
        <v>6248.5742116884994</v>
      </c>
      <c r="R9522" s="5">
        <f>IF(B9522&gt;60,1,0)
+ IF(O9522&gt;7,1,0)
+ IF(L9522="Emergency",1,0)
+ IF(T9522="Critical",1,0)</f>
        <v>1</v>
      </c>
      <c r="S9522" s="6" t="str">
        <f>IF(R9522&lt;=1,"Low",
IF(R9522=2,"Medium","High"))</f>
        <v>Low</v>
      </c>
      <c r="T9522" s="1" t="s">
        <v>49</v>
      </c>
    </row>
    <row r="9523" spans="1:20">
      <c r="A9523" s="1" t="s">
        <v>25425</v>
      </c>
      <c r="B9523" s="1">
        <v>52</v>
      </c>
      <c r="C9523" s="1" t="s">
        <v>51</v>
      </c>
      <c r="D9523" s="1" t="s">
        <v>91</v>
      </c>
      <c r="E9523" s="1" t="s">
        <v>23</v>
      </c>
      <c r="F9523" s="2">
        <v>43496</v>
      </c>
      <c r="G9523" s="1" t="s">
        <v>25426</v>
      </c>
      <c r="H9523" s="1" t="s">
        <v>25427</v>
      </c>
      <c r="I9523" s="1" t="s">
        <v>65</v>
      </c>
      <c r="J9523" s="3">
        <v>20441.0781796835</v>
      </c>
      <c r="K9523" s="1">
        <v>268</v>
      </c>
      <c r="L9523" s="1" t="s">
        <v>42</v>
      </c>
      <c r="M9523" s="2">
        <v>43525</v>
      </c>
      <c r="N9523" s="1" t="s">
        <v>38</v>
      </c>
      <c r="O9523" s="1">
        <f>M9523-F9523</f>
        <v>29</v>
      </c>
      <c r="P9523" s="1" t="str">
        <f>IF(B9523&lt;=17,"Teen",
IF(B9523&lt;=25,"Young Adult",
IF(B9523&lt;=35,"Adult",
IF(B9523&lt;=50,"Middle Age","Senior"))))</f>
        <v>Senior</v>
      </c>
      <c r="Q9523" s="3">
        <f>J9523/O9523</f>
        <v>704.86476481667239</v>
      </c>
      <c r="R9523" s="5">
        <f>IF(B9523&gt;60,1,0)
+ IF(O9523&gt;7,1,0)
+ IF(L9523="Emergency",1,0)
+ IF(T9523="Critical",1,0)</f>
        <v>2</v>
      </c>
      <c r="S9523" s="6" t="str">
        <f>IF(R9523&lt;=1,"Low",
IF(R9523=2,"Medium","High"))</f>
        <v>Medium</v>
      </c>
      <c r="T9523" s="1" t="s">
        <v>49</v>
      </c>
    </row>
    <row r="9524" spans="1:20">
      <c r="A9524" s="1" t="s">
        <v>25428</v>
      </c>
      <c r="B9524" s="1">
        <v>63</v>
      </c>
      <c r="C9524" s="1" t="s">
        <v>51</v>
      </c>
      <c r="D9524" s="1" t="s">
        <v>62</v>
      </c>
      <c r="E9524" s="1" t="s">
        <v>45</v>
      </c>
      <c r="F9524" s="2">
        <v>43496</v>
      </c>
      <c r="G9524" s="1" t="s">
        <v>682</v>
      </c>
      <c r="H9524" s="1" t="s">
        <v>25429</v>
      </c>
      <c r="I9524" s="1" t="s">
        <v>26</v>
      </c>
      <c r="J9524" s="3">
        <v>10184.7549745905</v>
      </c>
      <c r="K9524" s="1">
        <v>220</v>
      </c>
      <c r="L9524" s="1" t="s">
        <v>27</v>
      </c>
      <c r="M9524" s="2">
        <v>43499</v>
      </c>
      <c r="N9524" s="1" t="s">
        <v>28</v>
      </c>
      <c r="O9524" s="1">
        <f>M9524-F9524</f>
        <v>3</v>
      </c>
      <c r="P9524" s="1" t="str">
        <f>IF(B9524&lt;=17,"Teen",
IF(B9524&lt;=25,"Young Adult",
IF(B9524&lt;=35,"Adult",
IF(B9524&lt;=50,"Middle Age","Senior"))))</f>
        <v>Senior</v>
      </c>
      <c r="Q9524" s="3">
        <f>J9524/O9524</f>
        <v>3394.9183248634999</v>
      </c>
      <c r="R9524" s="5">
        <f>IF(B9524&gt;60,1,0)
+ IF(O9524&gt;7,1,0)
+ IF(L9524="Emergency",1,0)
+ IF(T9524="Critical",1,0)</f>
        <v>1</v>
      </c>
      <c r="S9524" s="6" t="str">
        <f>IF(R9524&lt;=1,"Low",
IF(R9524=2,"Medium","High"))</f>
        <v>Low</v>
      </c>
      <c r="T9524" s="1" t="s">
        <v>49</v>
      </c>
    </row>
    <row r="9525" spans="1:20">
      <c r="A9525" s="1" t="s">
        <v>25430</v>
      </c>
      <c r="B9525" s="1">
        <v>77</v>
      </c>
      <c r="C9525" s="1" t="s">
        <v>21</v>
      </c>
      <c r="D9525" s="1" t="s">
        <v>62</v>
      </c>
      <c r="E9525" s="1" t="s">
        <v>23</v>
      </c>
      <c r="F9525" s="2">
        <v>43496</v>
      </c>
      <c r="G9525" s="1" t="s">
        <v>25431</v>
      </c>
      <c r="H9525" s="1" t="s">
        <v>25432</v>
      </c>
      <c r="I9525" s="1" t="s">
        <v>60</v>
      </c>
      <c r="J9525" s="3">
        <v>41697.874001312899</v>
      </c>
      <c r="K9525" s="1">
        <v>458</v>
      </c>
      <c r="L9525" s="1" t="s">
        <v>37</v>
      </c>
      <c r="M9525" s="2">
        <v>43526</v>
      </c>
      <c r="N9525" s="1" t="s">
        <v>38</v>
      </c>
      <c r="O9525" s="1">
        <f>M9525-F9525</f>
        <v>30</v>
      </c>
      <c r="P9525" s="1" t="str">
        <f>IF(B9525&lt;=17,"Teen",
IF(B9525&lt;=25,"Young Adult",
IF(B9525&lt;=35,"Adult",
IF(B9525&lt;=50,"Middle Age","Senior"))))</f>
        <v>Senior</v>
      </c>
      <c r="Q9525" s="3">
        <f>J9525/O9525</f>
        <v>1389.9291333770966</v>
      </c>
      <c r="R9525" s="5">
        <f>IF(B9525&gt;60,1,0)
+ IF(O9525&gt;7,1,0)
+ IF(L9525="Emergency",1,0)
+ IF(T9525="Critical",1,0)</f>
        <v>2</v>
      </c>
      <c r="S9525" s="6" t="str">
        <f>IF(R9525&lt;=1,"Low",
IF(R9525=2,"Medium","High"))</f>
        <v>Medium</v>
      </c>
      <c r="T9525" s="1" t="s">
        <v>71</v>
      </c>
    </row>
    <row r="9526" spans="1:20">
      <c r="A9526" s="1" t="s">
        <v>25433</v>
      </c>
      <c r="B9526" s="1">
        <v>81</v>
      </c>
      <c r="C9526" s="1" t="s">
        <v>51</v>
      </c>
      <c r="D9526" s="1" t="s">
        <v>91</v>
      </c>
      <c r="E9526" s="1" t="s">
        <v>45</v>
      </c>
      <c r="F9526" s="2">
        <v>43496</v>
      </c>
      <c r="G9526" s="1" t="s">
        <v>25434</v>
      </c>
      <c r="H9526" s="1" t="s">
        <v>12875</v>
      </c>
      <c r="I9526" s="1" t="s">
        <v>26</v>
      </c>
      <c r="J9526" s="3">
        <v>21487.359120039098</v>
      </c>
      <c r="K9526" s="1">
        <v>131</v>
      </c>
      <c r="L9526" s="1" t="s">
        <v>42</v>
      </c>
      <c r="M9526" s="2">
        <v>43509</v>
      </c>
      <c r="N9526" s="1" t="s">
        <v>38</v>
      </c>
      <c r="O9526" s="1">
        <f>M9526-F9526</f>
        <v>13</v>
      </c>
      <c r="P9526" s="1" t="str">
        <f>IF(B9526&lt;=17,"Teen",
IF(B9526&lt;=25,"Young Adult",
IF(B9526&lt;=35,"Adult",
IF(B9526&lt;=50,"Middle Age","Senior"))))</f>
        <v>Senior</v>
      </c>
      <c r="Q9526" s="3">
        <f>J9526/O9526</f>
        <v>1652.8737784645459</v>
      </c>
      <c r="R9526" s="5">
        <f>IF(B9526&gt;60,1,0)
+ IF(O9526&gt;7,1,0)
+ IF(L9526="Emergency",1,0)
+ IF(T9526="Critical",1,0)</f>
        <v>3</v>
      </c>
      <c r="S9526" s="6" t="str">
        <f>IF(R9526&lt;=1,"Low",
IF(R9526=2,"Medium","High"))</f>
        <v>High</v>
      </c>
      <c r="T9526" s="1" t="s">
        <v>29</v>
      </c>
    </row>
    <row r="9527" spans="1:20">
      <c r="A9527" s="1" t="s">
        <v>25435</v>
      </c>
      <c r="B9527" s="1">
        <v>42</v>
      </c>
      <c r="C9527" s="1" t="s">
        <v>51</v>
      </c>
      <c r="D9527" s="1" t="s">
        <v>91</v>
      </c>
      <c r="E9527" s="1" t="s">
        <v>33</v>
      </c>
      <c r="F9527" s="2">
        <v>43495</v>
      </c>
      <c r="G9527" s="1" t="s">
        <v>25436</v>
      </c>
      <c r="H9527" s="1" t="s">
        <v>25437</v>
      </c>
      <c r="I9527" s="1" t="s">
        <v>60</v>
      </c>
      <c r="J9527" s="3">
        <v>27664.075375883302</v>
      </c>
      <c r="K9527" s="1">
        <v>111</v>
      </c>
      <c r="L9527" s="1" t="s">
        <v>37</v>
      </c>
      <c r="M9527" s="2">
        <v>43521</v>
      </c>
      <c r="N9527" s="1" t="s">
        <v>97</v>
      </c>
      <c r="O9527" s="1">
        <f>M9527-F9527</f>
        <v>26</v>
      </c>
      <c r="P9527" s="1" t="str">
        <f>IF(B9527&lt;=17,"Teen",
IF(B9527&lt;=25,"Young Adult",
IF(B9527&lt;=35,"Adult",
IF(B9527&lt;=50,"Middle Age","Senior"))))</f>
        <v>Middle Age</v>
      </c>
      <c r="Q9527" s="3">
        <f>J9527/O9527</f>
        <v>1064.0028990724347</v>
      </c>
      <c r="R9527" s="5">
        <f>IF(B9527&gt;60,1,0)
+ IF(O9527&gt;7,1,0)
+ IF(L9527="Emergency",1,0)
+ IF(T9527="Critical",1,0)</f>
        <v>1</v>
      </c>
      <c r="S9527" s="6" t="str">
        <f>IF(R9527&lt;=1,"Low",
IF(R9527=2,"Medium","High"))</f>
        <v>Low</v>
      </c>
      <c r="T9527" s="1" t="s">
        <v>71</v>
      </c>
    </row>
    <row r="9528" spans="1:20">
      <c r="A9528" s="1" t="s">
        <v>25438</v>
      </c>
      <c r="B9528" s="1">
        <v>26</v>
      </c>
      <c r="C9528" s="1" t="s">
        <v>51</v>
      </c>
      <c r="D9528" s="1" t="s">
        <v>91</v>
      </c>
      <c r="E9528" s="1" t="s">
        <v>84</v>
      </c>
      <c r="F9528" s="2">
        <v>43495</v>
      </c>
      <c r="G9528" s="1" t="s">
        <v>25439</v>
      </c>
      <c r="H9528" s="1" t="s">
        <v>25440</v>
      </c>
      <c r="I9528" s="1" t="s">
        <v>36</v>
      </c>
      <c r="J9528" s="3">
        <v>42234.989795344402</v>
      </c>
      <c r="K9528" s="1">
        <v>258</v>
      </c>
      <c r="L9528" s="1" t="s">
        <v>27</v>
      </c>
      <c r="M9528" s="2">
        <v>43524</v>
      </c>
      <c r="N9528" s="1" t="s">
        <v>38</v>
      </c>
      <c r="O9528" s="1">
        <f>M9528-F9528</f>
        <v>29</v>
      </c>
      <c r="P9528" s="1" t="str">
        <f>IF(B9528&lt;=17,"Teen",
IF(B9528&lt;=25,"Young Adult",
IF(B9528&lt;=35,"Adult",
IF(B9528&lt;=50,"Middle Age","Senior"))))</f>
        <v>Adult</v>
      </c>
      <c r="Q9528" s="3">
        <f>J9528/O9528</f>
        <v>1456.3789584601518</v>
      </c>
      <c r="R9528" s="5">
        <f>IF(B9528&gt;60,1,0)
+ IF(O9528&gt;7,1,0)
+ IF(L9528="Emergency",1,0)
+ IF(T9528="Critical",1,0)</f>
        <v>1</v>
      </c>
      <c r="S9528" s="6" t="str">
        <f>IF(R9528&lt;=1,"Low",
IF(R9528=2,"Medium","High"))</f>
        <v>Low</v>
      </c>
      <c r="T9528" s="1" t="s">
        <v>29</v>
      </c>
    </row>
    <row r="9529" spans="1:20">
      <c r="A9529" s="1" t="s">
        <v>17166</v>
      </c>
      <c r="B9529" s="1">
        <v>26</v>
      </c>
      <c r="C9529" s="1" t="s">
        <v>51</v>
      </c>
      <c r="D9529" s="1" t="s">
        <v>68</v>
      </c>
      <c r="E9529" s="1" t="s">
        <v>45</v>
      </c>
      <c r="F9529" s="2">
        <v>43495</v>
      </c>
      <c r="G9529" s="1" t="s">
        <v>25441</v>
      </c>
      <c r="H9529" s="1" t="s">
        <v>25442</v>
      </c>
      <c r="I9529" s="1" t="s">
        <v>65</v>
      </c>
      <c r="J9529" s="3">
        <v>35830.872708983101</v>
      </c>
      <c r="K9529" s="1">
        <v>441</v>
      </c>
      <c r="L9529" s="1" t="s">
        <v>37</v>
      </c>
      <c r="M9529" s="2">
        <v>43498</v>
      </c>
      <c r="N9529" s="1" t="s">
        <v>38</v>
      </c>
      <c r="O9529" s="1">
        <f>M9529-F9529</f>
        <v>3</v>
      </c>
      <c r="P9529" s="1" t="str">
        <f>IF(B9529&lt;=17,"Teen",
IF(B9529&lt;=25,"Young Adult",
IF(B9529&lt;=35,"Adult",
IF(B9529&lt;=50,"Middle Age","Senior"))))</f>
        <v>Adult</v>
      </c>
      <c r="Q9529" s="3">
        <f>J9529/O9529</f>
        <v>11943.6242363277</v>
      </c>
      <c r="R9529" s="5">
        <f>IF(B9529&gt;60,1,0)
+ IF(O9529&gt;7,1,0)
+ IF(L9529="Emergency",1,0)
+ IF(T9529="Critical",1,0)</f>
        <v>0</v>
      </c>
      <c r="S9529" s="6" t="str">
        <f>IF(R9529&lt;=1,"Low",
IF(R9529=2,"Medium","High"))</f>
        <v>Low</v>
      </c>
      <c r="T9529" s="1" t="s">
        <v>71</v>
      </c>
    </row>
    <row r="9530" spans="1:20">
      <c r="A9530" s="1" t="s">
        <v>25443</v>
      </c>
      <c r="B9530" s="1">
        <v>41</v>
      </c>
      <c r="C9530" s="1" t="s">
        <v>51</v>
      </c>
      <c r="D9530" s="1" t="s">
        <v>91</v>
      </c>
      <c r="E9530" s="1" t="s">
        <v>45</v>
      </c>
      <c r="F9530" s="2">
        <v>43495</v>
      </c>
      <c r="G9530" s="1" t="s">
        <v>25444</v>
      </c>
      <c r="H9530" s="1" t="s">
        <v>13555</v>
      </c>
      <c r="I9530" s="1" t="s">
        <v>26</v>
      </c>
      <c r="J9530" s="3">
        <v>1590.4097463553601</v>
      </c>
      <c r="K9530" s="1">
        <v>460</v>
      </c>
      <c r="L9530" s="1" t="s">
        <v>27</v>
      </c>
      <c r="M9530" s="2">
        <v>43517</v>
      </c>
      <c r="N9530" s="1" t="s">
        <v>66</v>
      </c>
      <c r="O9530" s="1">
        <f>M9530-F9530</f>
        <v>22</v>
      </c>
      <c r="P9530" s="1" t="str">
        <f>IF(B9530&lt;=17,"Teen",
IF(B9530&lt;=25,"Young Adult",
IF(B9530&lt;=35,"Adult",
IF(B9530&lt;=50,"Middle Age","Senior"))))</f>
        <v>Middle Age</v>
      </c>
      <c r="Q9530" s="3">
        <f>J9530/O9530</f>
        <v>72.291352107061826</v>
      </c>
      <c r="R9530" s="5">
        <f>IF(B9530&gt;60,1,0)
+ IF(O9530&gt;7,1,0)
+ IF(L9530="Emergency",1,0)
+ IF(T9530="Critical",1,0)</f>
        <v>1</v>
      </c>
      <c r="S9530" s="6" t="str">
        <f>IF(R9530&lt;=1,"Low",
IF(R9530=2,"Medium","High"))</f>
        <v>Low</v>
      </c>
      <c r="T9530" s="1" t="s">
        <v>71</v>
      </c>
    </row>
    <row r="9531" spans="1:20">
      <c r="A9531" s="1" t="s">
        <v>25445</v>
      </c>
      <c r="B9531" s="1">
        <v>67</v>
      </c>
      <c r="C9531" s="1" t="s">
        <v>21</v>
      </c>
      <c r="D9531" s="1" t="s">
        <v>91</v>
      </c>
      <c r="E9531" s="1" t="s">
        <v>23</v>
      </c>
      <c r="F9531" s="2">
        <v>43495</v>
      </c>
      <c r="G9531" s="1" t="s">
        <v>19710</v>
      </c>
      <c r="H9531" s="1" t="s">
        <v>25446</v>
      </c>
      <c r="I9531" s="1" t="s">
        <v>60</v>
      </c>
      <c r="J9531" s="3">
        <v>45946.512142994303</v>
      </c>
      <c r="K9531" s="1">
        <v>370</v>
      </c>
      <c r="L9531" s="1" t="s">
        <v>37</v>
      </c>
      <c r="M9531" s="2">
        <v>43503</v>
      </c>
      <c r="N9531" s="1" t="s">
        <v>48</v>
      </c>
      <c r="O9531" s="1">
        <f>M9531-F9531</f>
        <v>8</v>
      </c>
      <c r="P9531" s="1" t="str">
        <f>IF(B9531&lt;=17,"Teen",
IF(B9531&lt;=25,"Young Adult",
IF(B9531&lt;=35,"Adult",
IF(B9531&lt;=50,"Middle Age","Senior"))))</f>
        <v>Senior</v>
      </c>
      <c r="Q9531" s="3">
        <f>J9531/O9531</f>
        <v>5743.3140178742879</v>
      </c>
      <c r="R9531" s="5">
        <f>IF(B9531&gt;60,1,0)
+ IF(O9531&gt;7,1,0)
+ IF(L9531="Emergency",1,0)
+ IF(T9531="Critical",1,0)</f>
        <v>2</v>
      </c>
      <c r="S9531" s="6" t="str">
        <f>IF(R9531&lt;=1,"Low",
IF(R9531=2,"Medium","High"))</f>
        <v>Medium</v>
      </c>
      <c r="T9531" s="1" t="s">
        <v>49</v>
      </c>
    </row>
    <row r="9532" spans="1:20">
      <c r="A9532" s="1" t="s">
        <v>25447</v>
      </c>
      <c r="B9532" s="1">
        <v>28</v>
      </c>
      <c r="C9532" s="1" t="s">
        <v>21</v>
      </c>
      <c r="D9532" s="1" t="s">
        <v>52</v>
      </c>
      <c r="E9532" s="1" t="s">
        <v>74</v>
      </c>
      <c r="F9532" s="2">
        <v>43495</v>
      </c>
      <c r="G9532" s="1" t="s">
        <v>25448</v>
      </c>
      <c r="H9532" s="1" t="s">
        <v>1337</v>
      </c>
      <c r="I9532" s="1" t="s">
        <v>26</v>
      </c>
      <c r="J9532" s="3">
        <v>2758.3357506372299</v>
      </c>
      <c r="K9532" s="1">
        <v>117</v>
      </c>
      <c r="L9532" s="1" t="s">
        <v>37</v>
      </c>
      <c r="M9532" s="2">
        <v>43517</v>
      </c>
      <c r="N9532" s="1" t="s">
        <v>38</v>
      </c>
      <c r="O9532" s="1">
        <f>M9532-F9532</f>
        <v>22</v>
      </c>
      <c r="P9532" s="1" t="str">
        <f>IF(B9532&lt;=17,"Teen",
IF(B9532&lt;=25,"Young Adult",
IF(B9532&lt;=35,"Adult",
IF(B9532&lt;=50,"Middle Age","Senior"))))</f>
        <v>Adult</v>
      </c>
      <c r="Q9532" s="3">
        <f>J9532/O9532</f>
        <v>125.37889775623772</v>
      </c>
      <c r="R9532" s="5">
        <f>IF(B9532&gt;60,1,0)
+ IF(O9532&gt;7,1,0)
+ IF(L9532="Emergency",1,0)
+ IF(T9532="Critical",1,0)</f>
        <v>1</v>
      </c>
      <c r="S9532" s="6" t="str">
        <f>IF(R9532&lt;=1,"Low",
IF(R9532=2,"Medium","High"))</f>
        <v>Low</v>
      </c>
      <c r="T9532" s="1" t="s">
        <v>71</v>
      </c>
    </row>
    <row r="9533" spans="1:20">
      <c r="A9533" s="1" t="s">
        <v>25449</v>
      </c>
      <c r="B9533" s="1">
        <v>84</v>
      </c>
      <c r="C9533" s="1" t="s">
        <v>21</v>
      </c>
      <c r="D9533" s="1" t="s">
        <v>91</v>
      </c>
      <c r="E9533" s="1" t="s">
        <v>84</v>
      </c>
      <c r="F9533" s="2">
        <v>43495</v>
      </c>
      <c r="G9533" s="1" t="s">
        <v>23071</v>
      </c>
      <c r="H9533" s="1" t="s">
        <v>9416</v>
      </c>
      <c r="I9533" s="1" t="s">
        <v>36</v>
      </c>
      <c r="J9533" s="3">
        <v>21250.4479398574</v>
      </c>
      <c r="K9533" s="1">
        <v>148</v>
      </c>
      <c r="L9533" s="1" t="s">
        <v>37</v>
      </c>
      <c r="M9533" s="2">
        <v>43523</v>
      </c>
      <c r="N9533" s="1" t="s">
        <v>48</v>
      </c>
      <c r="O9533" s="1">
        <f>M9533-F9533</f>
        <v>28</v>
      </c>
      <c r="P9533" s="1" t="str">
        <f>IF(B9533&lt;=17,"Teen",
IF(B9533&lt;=25,"Young Adult",
IF(B9533&lt;=35,"Adult",
IF(B9533&lt;=50,"Middle Age","Senior"))))</f>
        <v>Senior</v>
      </c>
      <c r="Q9533" s="3">
        <f>J9533/O9533</f>
        <v>758.94456928062141</v>
      </c>
      <c r="R9533" s="5">
        <f>IF(B9533&gt;60,1,0)
+ IF(O9533&gt;7,1,0)
+ IF(L9533="Emergency",1,0)
+ IF(T9533="Critical",1,0)</f>
        <v>2</v>
      </c>
      <c r="S9533" s="6" t="str">
        <f>IF(R9533&lt;=1,"Low",
IF(R9533=2,"Medium","High"))</f>
        <v>Medium</v>
      </c>
      <c r="T9533" s="1" t="s">
        <v>71</v>
      </c>
    </row>
    <row r="9534" spans="1:20">
      <c r="A9534" s="1" t="s">
        <v>25450</v>
      </c>
      <c r="B9534" s="1">
        <v>82</v>
      </c>
      <c r="C9534" s="1" t="s">
        <v>21</v>
      </c>
      <c r="D9534" s="1" t="s">
        <v>68</v>
      </c>
      <c r="E9534" s="1" t="s">
        <v>45</v>
      </c>
      <c r="F9534" s="2">
        <v>43494</v>
      </c>
      <c r="G9534" s="1" t="s">
        <v>25451</v>
      </c>
      <c r="H9534" s="1" t="s">
        <v>25452</v>
      </c>
      <c r="I9534" s="1" t="s">
        <v>26</v>
      </c>
      <c r="J9534" s="3">
        <v>13911.0470596088</v>
      </c>
      <c r="K9534" s="1">
        <v>284</v>
      </c>
      <c r="L9534" s="1" t="s">
        <v>42</v>
      </c>
      <c r="M9534" s="2">
        <v>43523</v>
      </c>
      <c r="N9534" s="1" t="s">
        <v>66</v>
      </c>
      <c r="O9534" s="1">
        <f>M9534-F9534</f>
        <v>29</v>
      </c>
      <c r="P9534" s="1" t="str">
        <f>IF(B9534&lt;=17,"Teen",
IF(B9534&lt;=25,"Young Adult",
IF(B9534&lt;=35,"Adult",
IF(B9534&lt;=50,"Middle Age","Senior"))))</f>
        <v>Senior</v>
      </c>
      <c r="Q9534" s="3">
        <f>J9534/O9534</f>
        <v>479.69127791754482</v>
      </c>
      <c r="R9534" s="5">
        <f>IF(B9534&gt;60,1,0)
+ IF(O9534&gt;7,1,0)
+ IF(L9534="Emergency",1,0)
+ IF(T9534="Critical",1,0)</f>
        <v>3</v>
      </c>
      <c r="S9534" s="6" t="str">
        <f>IF(R9534&lt;=1,"Low",
IF(R9534=2,"Medium","High"))</f>
        <v>High</v>
      </c>
      <c r="T9534" s="1" t="s">
        <v>49</v>
      </c>
    </row>
    <row r="9535" spans="1:20">
      <c r="A9535" s="1" t="s">
        <v>25453</v>
      </c>
      <c r="B9535" s="1">
        <v>73</v>
      </c>
      <c r="C9535" s="1" t="s">
        <v>21</v>
      </c>
      <c r="D9535" s="1" t="s">
        <v>44</v>
      </c>
      <c r="E9535" s="1" t="s">
        <v>53</v>
      </c>
      <c r="F9535" s="2">
        <v>43494</v>
      </c>
      <c r="G9535" s="1" t="s">
        <v>25454</v>
      </c>
      <c r="H9535" s="1" t="s">
        <v>25455</v>
      </c>
      <c r="I9535" s="1" t="s">
        <v>36</v>
      </c>
      <c r="J9535" s="3">
        <v>22780.579535368801</v>
      </c>
      <c r="K9535" s="1">
        <v>109</v>
      </c>
      <c r="L9535" s="1" t="s">
        <v>27</v>
      </c>
      <c r="M9535" s="2">
        <v>43517</v>
      </c>
      <c r="N9535" s="1" t="s">
        <v>48</v>
      </c>
      <c r="O9535" s="1">
        <f>M9535-F9535</f>
        <v>23</v>
      </c>
      <c r="P9535" s="1" t="str">
        <f>IF(B9535&lt;=17,"Teen",
IF(B9535&lt;=25,"Young Adult",
IF(B9535&lt;=35,"Adult",
IF(B9535&lt;=50,"Middle Age","Senior"))))</f>
        <v>Senior</v>
      </c>
      <c r="Q9535" s="3">
        <f>J9535/O9535</f>
        <v>990.45997979864353</v>
      </c>
      <c r="R9535" s="5">
        <f>IF(B9535&gt;60,1,0)
+ IF(O9535&gt;7,1,0)
+ IF(L9535="Emergency",1,0)
+ IF(T9535="Critical",1,0)</f>
        <v>2</v>
      </c>
      <c r="S9535" s="6" t="str">
        <f>IF(R9535&lt;=1,"Low",
IF(R9535=2,"Medium","High"))</f>
        <v>Medium</v>
      </c>
      <c r="T9535" s="1" t="s">
        <v>71</v>
      </c>
    </row>
    <row r="9536" spans="1:20">
      <c r="A9536" s="1" t="s">
        <v>25456</v>
      </c>
      <c r="B9536" s="1">
        <v>53</v>
      </c>
      <c r="C9536" s="1" t="s">
        <v>51</v>
      </c>
      <c r="D9536" s="1" t="s">
        <v>73</v>
      </c>
      <c r="E9536" s="1" t="s">
        <v>74</v>
      </c>
      <c r="F9536" s="2">
        <v>43494</v>
      </c>
      <c r="G9536" s="1" t="s">
        <v>4957</v>
      </c>
      <c r="H9536" s="1" t="s">
        <v>25457</v>
      </c>
      <c r="I9536" s="1" t="s">
        <v>36</v>
      </c>
      <c r="J9536" s="3">
        <v>2923.3523499111202</v>
      </c>
      <c r="K9536" s="1">
        <v>481</v>
      </c>
      <c r="L9536" s="1" t="s">
        <v>42</v>
      </c>
      <c r="M9536" s="2">
        <v>43516</v>
      </c>
      <c r="N9536" s="1" t="s">
        <v>38</v>
      </c>
      <c r="O9536" s="1">
        <f>M9536-F9536</f>
        <v>22</v>
      </c>
      <c r="P9536" s="1" t="str">
        <f>IF(B9536&lt;=17,"Teen",
IF(B9536&lt;=25,"Young Adult",
IF(B9536&lt;=35,"Adult",
IF(B9536&lt;=50,"Middle Age","Senior"))))</f>
        <v>Senior</v>
      </c>
      <c r="Q9536" s="3">
        <f>J9536/O9536</f>
        <v>132.87965226868729</v>
      </c>
      <c r="R9536" s="5">
        <f>IF(B9536&gt;60,1,0)
+ IF(O9536&gt;7,1,0)
+ IF(L9536="Emergency",1,0)
+ IF(T9536="Critical",1,0)</f>
        <v>2</v>
      </c>
      <c r="S9536" s="6" t="str">
        <f>IF(R9536&lt;=1,"Low",
IF(R9536=2,"Medium","High"))</f>
        <v>Medium</v>
      </c>
      <c r="T9536" s="1" t="s">
        <v>71</v>
      </c>
    </row>
    <row r="9537" spans="1:20">
      <c r="A9537" s="1" t="s">
        <v>25458</v>
      </c>
      <c r="B9537" s="1">
        <v>80</v>
      </c>
      <c r="C9537" s="1" t="s">
        <v>51</v>
      </c>
      <c r="D9537" s="1" t="s">
        <v>68</v>
      </c>
      <c r="E9537" s="1" t="s">
        <v>33</v>
      </c>
      <c r="F9537" s="2">
        <v>43494</v>
      </c>
      <c r="G9537" s="1" t="s">
        <v>25459</v>
      </c>
      <c r="H9537" s="1" t="s">
        <v>8943</v>
      </c>
      <c r="I9537" s="1" t="s">
        <v>36</v>
      </c>
      <c r="J9537" s="3">
        <v>21122.759451361999</v>
      </c>
      <c r="K9537" s="1">
        <v>342</v>
      </c>
      <c r="L9537" s="1" t="s">
        <v>42</v>
      </c>
      <c r="M9537" s="2">
        <v>43496</v>
      </c>
      <c r="N9537" s="1" t="s">
        <v>38</v>
      </c>
      <c r="O9537" s="1">
        <f>M9537-F9537</f>
        <v>2</v>
      </c>
      <c r="P9537" s="1" t="str">
        <f>IF(B9537&lt;=17,"Teen",
IF(B9537&lt;=25,"Young Adult",
IF(B9537&lt;=35,"Adult",
IF(B9537&lt;=50,"Middle Age","Senior"))))</f>
        <v>Senior</v>
      </c>
      <c r="Q9537" s="3">
        <f>J9537/O9537</f>
        <v>10561.379725680999</v>
      </c>
      <c r="R9537" s="5">
        <f>IF(B9537&gt;60,1,0)
+ IF(O9537&gt;7,1,0)
+ IF(L9537="Emergency",1,0)
+ IF(T9537="Critical",1,0)</f>
        <v>2</v>
      </c>
      <c r="S9537" s="6" t="str">
        <f>IF(R9537&lt;=1,"Low",
IF(R9537=2,"Medium","High"))</f>
        <v>Medium</v>
      </c>
      <c r="T9537" s="1" t="s">
        <v>71</v>
      </c>
    </row>
    <row r="9538" spans="1:20">
      <c r="A9538" s="1" t="s">
        <v>25460</v>
      </c>
      <c r="B9538" s="1">
        <v>56</v>
      </c>
      <c r="C9538" s="1" t="s">
        <v>51</v>
      </c>
      <c r="D9538" s="1" t="s">
        <v>44</v>
      </c>
      <c r="E9538" s="1" t="s">
        <v>74</v>
      </c>
      <c r="F9538" s="2">
        <v>43494</v>
      </c>
      <c r="G9538" s="1" t="s">
        <v>25461</v>
      </c>
      <c r="H9538" s="1" t="s">
        <v>25462</v>
      </c>
      <c r="I9538" s="1" t="s">
        <v>26</v>
      </c>
      <c r="J9538" s="3">
        <v>29554.886725606899</v>
      </c>
      <c r="K9538" s="1">
        <v>461</v>
      </c>
      <c r="L9538" s="1" t="s">
        <v>42</v>
      </c>
      <c r="M9538" s="2">
        <v>43522</v>
      </c>
      <c r="N9538" s="1" t="s">
        <v>28</v>
      </c>
      <c r="O9538" s="1">
        <f>M9538-F9538</f>
        <v>28</v>
      </c>
      <c r="P9538" s="1" t="str">
        <f>IF(B9538&lt;=17,"Teen",
IF(B9538&lt;=25,"Young Adult",
IF(B9538&lt;=35,"Adult",
IF(B9538&lt;=50,"Middle Age","Senior"))))</f>
        <v>Senior</v>
      </c>
      <c r="Q9538" s="3">
        <f>J9538/O9538</f>
        <v>1055.531668771675</v>
      </c>
      <c r="R9538" s="5">
        <f>IF(B9538&gt;60,1,0)
+ IF(O9538&gt;7,1,0)
+ IF(L9538="Emergency",1,0)
+ IF(T9538="Critical",1,0)</f>
        <v>2</v>
      </c>
      <c r="S9538" s="6" t="str">
        <f>IF(R9538&lt;=1,"Low",
IF(R9538=2,"Medium","High"))</f>
        <v>Medium</v>
      </c>
      <c r="T9538" s="1" t="s">
        <v>49</v>
      </c>
    </row>
    <row r="9539" spans="1:20">
      <c r="A9539" s="1" t="s">
        <v>25463</v>
      </c>
      <c r="B9539" s="1">
        <v>48</v>
      </c>
      <c r="C9539" s="1" t="s">
        <v>21</v>
      </c>
      <c r="D9539" s="1" t="s">
        <v>32</v>
      </c>
      <c r="E9539" s="1" t="s">
        <v>53</v>
      </c>
      <c r="F9539" s="2">
        <v>43494</v>
      </c>
      <c r="G9539" s="1" t="s">
        <v>25464</v>
      </c>
      <c r="H9539" s="1" t="s">
        <v>25465</v>
      </c>
      <c r="I9539" s="1" t="s">
        <v>26</v>
      </c>
      <c r="J9539" s="3">
        <v>11222.6087293036</v>
      </c>
      <c r="K9539" s="1">
        <v>318</v>
      </c>
      <c r="L9539" s="1" t="s">
        <v>27</v>
      </c>
      <c r="M9539" s="2">
        <v>43507</v>
      </c>
      <c r="N9539" s="1" t="s">
        <v>28</v>
      </c>
      <c r="O9539" s="1">
        <f>M9539-F9539</f>
        <v>13</v>
      </c>
      <c r="P9539" s="1" t="str">
        <f>IF(B9539&lt;=17,"Teen",
IF(B9539&lt;=25,"Young Adult",
IF(B9539&lt;=35,"Adult",
IF(B9539&lt;=50,"Middle Age","Senior"))))</f>
        <v>Middle Age</v>
      </c>
      <c r="Q9539" s="3">
        <f>J9539/O9539</f>
        <v>863.27759456181536</v>
      </c>
      <c r="R9539" s="5">
        <f>IF(B9539&gt;60,1,0)
+ IF(O9539&gt;7,1,0)
+ IF(L9539="Emergency",1,0)
+ IF(T9539="Critical",1,0)</f>
        <v>1</v>
      </c>
      <c r="S9539" s="6" t="str">
        <f>IF(R9539&lt;=1,"Low",
IF(R9539=2,"Medium","High"))</f>
        <v>Low</v>
      </c>
      <c r="T9539" s="1" t="s">
        <v>71</v>
      </c>
    </row>
    <row r="9540" spans="1:20">
      <c r="A9540" s="1" t="s">
        <v>14700</v>
      </c>
      <c r="B9540" s="1">
        <v>37</v>
      </c>
      <c r="C9540" s="1" t="s">
        <v>21</v>
      </c>
      <c r="D9540" s="1" t="s">
        <v>22</v>
      </c>
      <c r="E9540" s="1" t="s">
        <v>23</v>
      </c>
      <c r="F9540" s="2">
        <v>43494</v>
      </c>
      <c r="G9540" s="1" t="s">
        <v>20338</v>
      </c>
      <c r="H9540" s="1" t="s">
        <v>25466</v>
      </c>
      <c r="I9540" s="1" t="s">
        <v>26</v>
      </c>
      <c r="J9540" s="3">
        <v>8296.2993223928897</v>
      </c>
      <c r="K9540" s="1">
        <v>308</v>
      </c>
      <c r="L9540" s="1" t="s">
        <v>37</v>
      </c>
      <c r="M9540" s="2">
        <v>43500</v>
      </c>
      <c r="N9540" s="1" t="s">
        <v>38</v>
      </c>
      <c r="O9540" s="1">
        <f>M9540-F9540</f>
        <v>6</v>
      </c>
      <c r="P9540" s="1" t="str">
        <f>IF(B9540&lt;=17,"Teen",
IF(B9540&lt;=25,"Young Adult",
IF(B9540&lt;=35,"Adult",
IF(B9540&lt;=50,"Middle Age","Senior"))))</f>
        <v>Middle Age</v>
      </c>
      <c r="Q9540" s="3">
        <f>J9540/O9540</f>
        <v>1382.7165537321482</v>
      </c>
      <c r="R9540" s="5">
        <f>IF(B9540&gt;60,1,0)
+ IF(O9540&gt;7,1,0)
+ IF(L9540="Emergency",1,0)
+ IF(T9540="Critical",1,0)</f>
        <v>0</v>
      </c>
      <c r="S9540" s="6" t="str">
        <f>IF(R9540&lt;=1,"Low",
IF(R9540=2,"Medium","High"))</f>
        <v>Low</v>
      </c>
      <c r="T9540" s="1" t="s">
        <v>71</v>
      </c>
    </row>
    <row r="9541" spans="1:20">
      <c r="A9541" s="1" t="s">
        <v>25467</v>
      </c>
      <c r="B9541" s="1">
        <v>56</v>
      </c>
      <c r="C9541" s="1" t="s">
        <v>21</v>
      </c>
      <c r="D9541" s="1" t="s">
        <v>44</v>
      </c>
      <c r="E9541" s="1" t="s">
        <v>23</v>
      </c>
      <c r="F9541" s="2">
        <v>43493</v>
      </c>
      <c r="G9541" s="1" t="s">
        <v>25468</v>
      </c>
      <c r="H9541" s="1" t="s">
        <v>25469</v>
      </c>
      <c r="I9541" s="1" t="s">
        <v>56</v>
      </c>
      <c r="J9541" s="3">
        <v>44654.475253640398</v>
      </c>
      <c r="K9541" s="1">
        <v>476</v>
      </c>
      <c r="L9541" s="1" t="s">
        <v>27</v>
      </c>
      <c r="M9541" s="2">
        <v>43522</v>
      </c>
      <c r="N9541" s="1" t="s">
        <v>97</v>
      </c>
      <c r="O9541" s="1">
        <f>M9541-F9541</f>
        <v>29</v>
      </c>
      <c r="P9541" s="1" t="str">
        <f>IF(B9541&lt;=17,"Teen",
IF(B9541&lt;=25,"Young Adult",
IF(B9541&lt;=35,"Adult",
IF(B9541&lt;=50,"Middle Age","Senior"))))</f>
        <v>Senior</v>
      </c>
      <c r="Q9541" s="3">
        <f>J9541/O9541</f>
        <v>1539.8094915048414</v>
      </c>
      <c r="R9541" s="5">
        <f>IF(B9541&gt;60,1,0)
+ IF(O9541&gt;7,1,0)
+ IF(L9541="Emergency",1,0)
+ IF(T9541="Critical",1,0)</f>
        <v>1</v>
      </c>
      <c r="S9541" s="6" t="str">
        <f>IF(R9541&lt;=1,"Low",
IF(R9541=2,"Medium","High"))</f>
        <v>Low</v>
      </c>
      <c r="T9541" s="1" t="s">
        <v>49</v>
      </c>
    </row>
    <row r="9542" spans="1:20">
      <c r="A9542" s="1" t="s">
        <v>25470</v>
      </c>
      <c r="B9542" s="1">
        <v>58</v>
      </c>
      <c r="C9542" s="1" t="s">
        <v>21</v>
      </c>
      <c r="D9542" s="1" t="s">
        <v>62</v>
      </c>
      <c r="E9542" s="1" t="s">
        <v>53</v>
      </c>
      <c r="F9542" s="2">
        <v>43493</v>
      </c>
      <c r="G9542" s="1" t="s">
        <v>25471</v>
      </c>
      <c r="H9542" s="1" t="s">
        <v>25472</v>
      </c>
      <c r="I9542" s="1" t="s">
        <v>26</v>
      </c>
      <c r="J9542" s="3">
        <v>20368.021744003599</v>
      </c>
      <c r="K9542" s="1">
        <v>478</v>
      </c>
      <c r="L9542" s="1" t="s">
        <v>42</v>
      </c>
      <c r="M9542" s="2">
        <v>43519</v>
      </c>
      <c r="N9542" s="1" t="s">
        <v>97</v>
      </c>
      <c r="O9542" s="1">
        <f>M9542-F9542</f>
        <v>26</v>
      </c>
      <c r="P9542" s="1" t="str">
        <f>IF(B9542&lt;=17,"Teen",
IF(B9542&lt;=25,"Young Adult",
IF(B9542&lt;=35,"Adult",
IF(B9542&lt;=50,"Middle Age","Senior"))))</f>
        <v>Senior</v>
      </c>
      <c r="Q9542" s="3">
        <f>J9542/O9542</f>
        <v>783.38545169244617</v>
      </c>
      <c r="R9542" s="5">
        <f>IF(B9542&gt;60,1,0)
+ IF(O9542&gt;7,1,0)
+ IF(L9542="Emergency",1,0)
+ IF(T9542="Critical",1,0)</f>
        <v>2</v>
      </c>
      <c r="S9542" s="6" t="str">
        <f>IF(R9542&lt;=1,"Low",
IF(R9542=2,"Medium","High"))</f>
        <v>Medium</v>
      </c>
      <c r="T9542" s="1" t="s">
        <v>49</v>
      </c>
    </row>
    <row r="9543" spans="1:20">
      <c r="A9543" s="1" t="s">
        <v>25473</v>
      </c>
      <c r="B9543" s="1">
        <v>81</v>
      </c>
      <c r="C9543" s="1" t="s">
        <v>21</v>
      </c>
      <c r="D9543" s="1" t="s">
        <v>68</v>
      </c>
      <c r="E9543" s="1" t="s">
        <v>74</v>
      </c>
      <c r="F9543" s="2">
        <v>43493</v>
      </c>
      <c r="G9543" s="1" t="s">
        <v>8956</v>
      </c>
      <c r="H9543" s="1" t="s">
        <v>1446</v>
      </c>
      <c r="I9543" s="1" t="s">
        <v>56</v>
      </c>
      <c r="J9543" s="3">
        <v>20606.3843523902</v>
      </c>
      <c r="K9543" s="1">
        <v>195</v>
      </c>
      <c r="L9543" s="1" t="s">
        <v>37</v>
      </c>
      <c r="M9543" s="2">
        <v>43502</v>
      </c>
      <c r="N9543" s="1" t="s">
        <v>38</v>
      </c>
      <c r="O9543" s="1">
        <f>M9543-F9543</f>
        <v>9</v>
      </c>
      <c r="P9543" s="1" t="str">
        <f>IF(B9543&lt;=17,"Teen",
IF(B9543&lt;=25,"Young Adult",
IF(B9543&lt;=35,"Adult",
IF(B9543&lt;=50,"Middle Age","Senior"))))</f>
        <v>Senior</v>
      </c>
      <c r="Q9543" s="3">
        <f>J9543/O9543</f>
        <v>2289.5982613766887</v>
      </c>
      <c r="R9543" s="5">
        <f>IF(B9543&gt;60,1,0)
+ IF(O9543&gt;7,1,0)
+ IF(L9543="Emergency",1,0)
+ IF(T9543="Critical",1,0)</f>
        <v>2</v>
      </c>
      <c r="S9543" s="6" t="str">
        <f>IF(R9543&lt;=1,"Low",
IF(R9543=2,"Medium","High"))</f>
        <v>Medium</v>
      </c>
      <c r="T9543" s="1" t="s">
        <v>71</v>
      </c>
    </row>
    <row r="9544" spans="1:20">
      <c r="A9544" s="1" t="s">
        <v>25474</v>
      </c>
      <c r="B9544" s="1">
        <v>22</v>
      </c>
      <c r="C9544" s="1" t="s">
        <v>51</v>
      </c>
      <c r="D9544" s="1" t="s">
        <v>73</v>
      </c>
      <c r="E9544" s="1" t="s">
        <v>23</v>
      </c>
      <c r="F9544" s="2">
        <v>43493</v>
      </c>
      <c r="G9544" s="1" t="s">
        <v>25475</v>
      </c>
      <c r="H9544" s="1" t="s">
        <v>25476</v>
      </c>
      <c r="I9544" s="1" t="s">
        <v>60</v>
      </c>
      <c r="J9544" s="3">
        <v>11994.264546742699</v>
      </c>
      <c r="K9544" s="1">
        <v>290</v>
      </c>
      <c r="L9544" s="1" t="s">
        <v>27</v>
      </c>
      <c r="M9544" s="2">
        <v>43494</v>
      </c>
      <c r="N9544" s="1" t="s">
        <v>38</v>
      </c>
      <c r="O9544" s="1">
        <f>M9544-F9544</f>
        <v>1</v>
      </c>
      <c r="P9544" s="1" t="str">
        <f>IF(B9544&lt;=17,"Teen",
IF(B9544&lt;=25,"Young Adult",
IF(B9544&lt;=35,"Adult",
IF(B9544&lt;=50,"Middle Age","Senior"))))</f>
        <v>Young Adult</v>
      </c>
      <c r="Q9544" s="3">
        <f>J9544/O9544</f>
        <v>11994.264546742699</v>
      </c>
      <c r="R9544" s="5">
        <f>IF(B9544&gt;60,1,0)
+ IF(O9544&gt;7,1,0)
+ IF(L9544="Emergency",1,0)
+ IF(T9544="Critical",1,0)</f>
        <v>0</v>
      </c>
      <c r="S9544" s="6" t="str">
        <f>IF(R9544&lt;=1,"Low",
IF(R9544=2,"Medium","High"))</f>
        <v>Low</v>
      </c>
      <c r="T9544" s="1" t="s">
        <v>71</v>
      </c>
    </row>
    <row r="9545" spans="1:20">
      <c r="A9545" s="1" t="s">
        <v>25477</v>
      </c>
      <c r="B9545" s="1">
        <v>19</v>
      </c>
      <c r="C9545" s="1" t="s">
        <v>51</v>
      </c>
      <c r="D9545" s="1" t="s">
        <v>68</v>
      </c>
      <c r="E9545" s="1" t="s">
        <v>84</v>
      </c>
      <c r="F9545" s="2">
        <v>43493</v>
      </c>
      <c r="G9545" s="1" t="s">
        <v>25478</v>
      </c>
      <c r="H9545" s="1" t="s">
        <v>25479</v>
      </c>
      <c r="I9545" s="1" t="s">
        <v>26</v>
      </c>
      <c r="J9545" s="3">
        <v>49277.2293147417</v>
      </c>
      <c r="K9545" s="1">
        <v>351</v>
      </c>
      <c r="L9545" s="1" t="s">
        <v>27</v>
      </c>
      <c r="M9545" s="2">
        <v>43497</v>
      </c>
      <c r="N9545" s="1" t="s">
        <v>48</v>
      </c>
      <c r="O9545" s="1">
        <f>M9545-F9545</f>
        <v>4</v>
      </c>
      <c r="P9545" s="1" t="str">
        <f>IF(B9545&lt;=17,"Teen",
IF(B9545&lt;=25,"Young Adult",
IF(B9545&lt;=35,"Adult",
IF(B9545&lt;=50,"Middle Age","Senior"))))</f>
        <v>Young Adult</v>
      </c>
      <c r="Q9545" s="3">
        <f>J9545/O9545</f>
        <v>12319.307328685425</v>
      </c>
      <c r="R9545" s="5">
        <f>IF(B9545&gt;60,1,0)
+ IF(O9545&gt;7,1,0)
+ IF(L9545="Emergency",1,0)
+ IF(T9545="Critical",1,0)</f>
        <v>0</v>
      </c>
      <c r="S9545" s="6" t="str">
        <f>IF(R9545&lt;=1,"Low",
IF(R9545=2,"Medium","High"))</f>
        <v>Low</v>
      </c>
      <c r="T9545" s="1" t="s">
        <v>49</v>
      </c>
    </row>
    <row r="9546" spans="1:20">
      <c r="A9546" s="1" t="s">
        <v>25480</v>
      </c>
      <c r="B9546" s="1">
        <v>76</v>
      </c>
      <c r="C9546" s="1" t="s">
        <v>51</v>
      </c>
      <c r="D9546" s="1" t="s">
        <v>62</v>
      </c>
      <c r="E9546" s="1" t="s">
        <v>45</v>
      </c>
      <c r="F9546" s="2">
        <v>43493</v>
      </c>
      <c r="G9546" s="1" t="s">
        <v>25481</v>
      </c>
      <c r="H9546" s="1" t="s">
        <v>25482</v>
      </c>
      <c r="I9546" s="1" t="s">
        <v>60</v>
      </c>
      <c r="J9546" s="3">
        <v>11123.524368918201</v>
      </c>
      <c r="K9546" s="1">
        <v>498</v>
      </c>
      <c r="L9546" s="1" t="s">
        <v>42</v>
      </c>
      <c r="M9546" s="2">
        <v>43507</v>
      </c>
      <c r="N9546" s="1" t="s">
        <v>28</v>
      </c>
      <c r="O9546" s="1">
        <f>M9546-F9546</f>
        <v>14</v>
      </c>
      <c r="P9546" s="1" t="str">
        <f>IF(B9546&lt;=17,"Teen",
IF(B9546&lt;=25,"Young Adult",
IF(B9546&lt;=35,"Adult",
IF(B9546&lt;=50,"Middle Age","Senior"))))</f>
        <v>Senior</v>
      </c>
      <c r="Q9546" s="3">
        <f>J9546/O9546</f>
        <v>794.53745492272867</v>
      </c>
      <c r="R9546" s="5">
        <f>IF(B9546&gt;60,1,0)
+ IF(O9546&gt;7,1,0)
+ IF(L9546="Emergency",1,0)
+ IF(T9546="Critical",1,0)</f>
        <v>3</v>
      </c>
      <c r="S9546" s="6" t="str">
        <f>IF(R9546&lt;=1,"Low",
IF(R9546=2,"Medium","High"))</f>
        <v>High</v>
      </c>
      <c r="T9546" s="1" t="s">
        <v>29</v>
      </c>
    </row>
    <row r="9547" spans="1:20">
      <c r="A9547" s="1" t="s">
        <v>5702</v>
      </c>
      <c r="B9547" s="1">
        <v>33</v>
      </c>
      <c r="C9547" s="1" t="s">
        <v>51</v>
      </c>
      <c r="D9547" s="1" t="s">
        <v>62</v>
      </c>
      <c r="E9547" s="1" t="s">
        <v>45</v>
      </c>
      <c r="F9547" s="2">
        <v>43493</v>
      </c>
      <c r="G9547" s="1" t="s">
        <v>25483</v>
      </c>
      <c r="H9547" s="1" t="s">
        <v>25484</v>
      </c>
      <c r="I9547" s="1" t="s">
        <v>56</v>
      </c>
      <c r="J9547" s="3">
        <v>13225.1663845197</v>
      </c>
      <c r="K9547" s="1">
        <v>388</v>
      </c>
      <c r="L9547" s="1" t="s">
        <v>37</v>
      </c>
      <c r="M9547" s="2">
        <v>43496</v>
      </c>
      <c r="N9547" s="1" t="s">
        <v>38</v>
      </c>
      <c r="O9547" s="1">
        <f>M9547-F9547</f>
        <v>3</v>
      </c>
      <c r="P9547" s="1" t="str">
        <f>IF(B9547&lt;=17,"Teen",
IF(B9547&lt;=25,"Young Adult",
IF(B9547&lt;=35,"Adult",
IF(B9547&lt;=50,"Middle Age","Senior"))))</f>
        <v>Adult</v>
      </c>
      <c r="Q9547" s="3">
        <f>J9547/O9547</f>
        <v>4408.3887948398997</v>
      </c>
      <c r="R9547" s="5">
        <f>IF(B9547&gt;60,1,0)
+ IF(O9547&gt;7,1,0)
+ IF(L9547="Emergency",1,0)
+ IF(T9547="Critical",1,0)</f>
        <v>0</v>
      </c>
      <c r="S9547" s="6" t="str">
        <f>IF(R9547&lt;=1,"Low",
IF(R9547=2,"Medium","High"))</f>
        <v>Low</v>
      </c>
      <c r="T9547" s="1" t="s">
        <v>29</v>
      </c>
    </row>
    <row r="9548" spans="1:20">
      <c r="A9548" s="1" t="s">
        <v>25485</v>
      </c>
      <c r="B9548" s="1">
        <v>63</v>
      </c>
      <c r="C9548" s="1" t="s">
        <v>51</v>
      </c>
      <c r="D9548" s="1" t="s">
        <v>32</v>
      </c>
      <c r="E9548" s="1" t="s">
        <v>84</v>
      </c>
      <c r="F9548" s="2">
        <v>43492</v>
      </c>
      <c r="G9548" s="1" t="s">
        <v>25486</v>
      </c>
      <c r="H9548" s="1" t="s">
        <v>25487</v>
      </c>
      <c r="I9548" s="1" t="s">
        <v>36</v>
      </c>
      <c r="J9548" s="3">
        <v>25420.211238027801</v>
      </c>
      <c r="K9548" s="1">
        <v>445</v>
      </c>
      <c r="L9548" s="1" t="s">
        <v>37</v>
      </c>
      <c r="M9548" s="2">
        <v>43504</v>
      </c>
      <c r="N9548" s="1" t="s">
        <v>66</v>
      </c>
      <c r="O9548" s="1">
        <f>M9548-F9548</f>
        <v>12</v>
      </c>
      <c r="P9548" s="1" t="str">
        <f>IF(B9548&lt;=17,"Teen",
IF(B9548&lt;=25,"Young Adult",
IF(B9548&lt;=35,"Adult",
IF(B9548&lt;=50,"Middle Age","Senior"))))</f>
        <v>Senior</v>
      </c>
      <c r="Q9548" s="3">
        <f>J9548/O9548</f>
        <v>2118.3509365023169</v>
      </c>
      <c r="R9548" s="5">
        <f>IF(B9548&gt;60,1,0)
+ IF(O9548&gt;7,1,0)
+ IF(L9548="Emergency",1,0)
+ IF(T9548="Critical",1,0)</f>
        <v>2</v>
      </c>
      <c r="S9548" s="6" t="str">
        <f>IF(R9548&lt;=1,"Low",
IF(R9548=2,"Medium","High"))</f>
        <v>Medium</v>
      </c>
      <c r="T9548" s="1" t="s">
        <v>29</v>
      </c>
    </row>
    <row r="9549" spans="1:20">
      <c r="A9549" s="1" t="s">
        <v>25488</v>
      </c>
      <c r="B9549" s="1">
        <v>56</v>
      </c>
      <c r="C9549" s="1" t="s">
        <v>21</v>
      </c>
      <c r="D9549" s="1" t="s">
        <v>22</v>
      </c>
      <c r="E9549" s="1" t="s">
        <v>45</v>
      </c>
      <c r="F9549" s="2">
        <v>43492</v>
      </c>
      <c r="G9549" s="1" t="s">
        <v>25489</v>
      </c>
      <c r="H9549" s="1" t="s">
        <v>25490</v>
      </c>
      <c r="I9549" s="1" t="s">
        <v>36</v>
      </c>
      <c r="J9549" s="3">
        <v>30291.163134430699</v>
      </c>
      <c r="K9549" s="1">
        <v>106</v>
      </c>
      <c r="L9549" s="1" t="s">
        <v>37</v>
      </c>
      <c r="M9549" s="2">
        <v>43512</v>
      </c>
      <c r="N9549" s="1" t="s">
        <v>66</v>
      </c>
      <c r="O9549" s="1">
        <f>M9549-F9549</f>
        <v>20</v>
      </c>
      <c r="P9549" s="1" t="str">
        <f>IF(B9549&lt;=17,"Teen",
IF(B9549&lt;=25,"Young Adult",
IF(B9549&lt;=35,"Adult",
IF(B9549&lt;=50,"Middle Age","Senior"))))</f>
        <v>Senior</v>
      </c>
      <c r="Q9549" s="3">
        <f>J9549/O9549</f>
        <v>1514.5581567215349</v>
      </c>
      <c r="R9549" s="5">
        <f>IF(B9549&gt;60,1,0)
+ IF(O9549&gt;7,1,0)
+ IF(L9549="Emergency",1,0)
+ IF(T9549="Critical",1,0)</f>
        <v>1</v>
      </c>
      <c r="S9549" s="6" t="str">
        <f>IF(R9549&lt;=1,"Low",
IF(R9549=2,"Medium","High"))</f>
        <v>Low</v>
      </c>
      <c r="T9549" s="1" t="s">
        <v>29</v>
      </c>
    </row>
    <row r="9550" spans="1:20">
      <c r="A9550" s="1" t="s">
        <v>25491</v>
      </c>
      <c r="B9550" s="1">
        <v>85</v>
      </c>
      <c r="C9550" s="1" t="s">
        <v>21</v>
      </c>
      <c r="D9550" s="1" t="s">
        <v>62</v>
      </c>
      <c r="E9550" s="1" t="s">
        <v>45</v>
      </c>
      <c r="F9550" s="2">
        <v>43492</v>
      </c>
      <c r="G9550" s="1" t="s">
        <v>25492</v>
      </c>
      <c r="H9550" s="1" t="s">
        <v>25493</v>
      </c>
      <c r="I9550" s="1" t="s">
        <v>65</v>
      </c>
      <c r="J9550" s="3">
        <v>37630.010965018802</v>
      </c>
      <c r="K9550" s="1">
        <v>348</v>
      </c>
      <c r="L9550" s="1" t="s">
        <v>42</v>
      </c>
      <c r="M9550" s="2">
        <v>43509</v>
      </c>
      <c r="N9550" s="1" t="s">
        <v>28</v>
      </c>
      <c r="O9550" s="1">
        <f>M9550-F9550</f>
        <v>17</v>
      </c>
      <c r="P9550" s="1" t="str">
        <f>IF(B9550&lt;=17,"Teen",
IF(B9550&lt;=25,"Young Adult",
IF(B9550&lt;=35,"Adult",
IF(B9550&lt;=50,"Middle Age","Senior"))))</f>
        <v>Senior</v>
      </c>
      <c r="Q9550" s="3">
        <f>J9550/O9550</f>
        <v>2213.5300567658119</v>
      </c>
      <c r="R9550" s="5">
        <f>IF(B9550&gt;60,1,0)
+ IF(O9550&gt;7,1,0)
+ IF(L9550="Emergency",1,0)
+ IF(T9550="Critical",1,0)</f>
        <v>3</v>
      </c>
      <c r="S9550" s="6" t="str">
        <f>IF(R9550&lt;=1,"Low",
IF(R9550=2,"Medium","High"))</f>
        <v>High</v>
      </c>
      <c r="T9550" s="1" t="s">
        <v>29</v>
      </c>
    </row>
    <row r="9551" spans="1:20">
      <c r="A9551" s="1" t="s">
        <v>25494</v>
      </c>
      <c r="B9551" s="1">
        <v>58</v>
      </c>
      <c r="C9551" s="1" t="s">
        <v>21</v>
      </c>
      <c r="D9551" s="1" t="s">
        <v>44</v>
      </c>
      <c r="E9551" s="1" t="s">
        <v>33</v>
      </c>
      <c r="F9551" s="2">
        <v>43492</v>
      </c>
      <c r="G9551" s="1" t="s">
        <v>25495</v>
      </c>
      <c r="H9551" s="1" t="s">
        <v>25496</v>
      </c>
      <c r="I9551" s="1" t="s">
        <v>36</v>
      </c>
      <c r="J9551" s="3">
        <v>33040.932472947199</v>
      </c>
      <c r="K9551" s="1">
        <v>357</v>
      </c>
      <c r="L9551" s="1" t="s">
        <v>37</v>
      </c>
      <c r="M9551" s="2">
        <v>43517</v>
      </c>
      <c r="N9551" s="1" t="s">
        <v>66</v>
      </c>
      <c r="O9551" s="1">
        <f>M9551-F9551</f>
        <v>25</v>
      </c>
      <c r="P9551" s="1" t="str">
        <f>IF(B9551&lt;=17,"Teen",
IF(B9551&lt;=25,"Young Adult",
IF(B9551&lt;=35,"Adult",
IF(B9551&lt;=50,"Middle Age","Senior"))))</f>
        <v>Senior</v>
      </c>
      <c r="Q9551" s="3">
        <f>J9551/O9551</f>
        <v>1321.6372989178881</v>
      </c>
      <c r="R9551" s="5">
        <f>IF(B9551&gt;60,1,0)
+ IF(O9551&gt;7,1,0)
+ IF(L9551="Emergency",1,0)
+ IF(T9551="Critical",1,0)</f>
        <v>1</v>
      </c>
      <c r="S9551" s="6" t="str">
        <f>IF(R9551&lt;=1,"Low",
IF(R9551=2,"Medium","High"))</f>
        <v>Low</v>
      </c>
      <c r="T9551" s="1" t="s">
        <v>49</v>
      </c>
    </row>
    <row r="9552" spans="1:20">
      <c r="A9552" s="1" t="s">
        <v>8919</v>
      </c>
      <c r="B9552" s="1">
        <v>45</v>
      </c>
      <c r="C9552" s="1" t="s">
        <v>21</v>
      </c>
      <c r="D9552" s="1" t="s">
        <v>91</v>
      </c>
      <c r="E9552" s="1" t="s">
        <v>33</v>
      </c>
      <c r="F9552" s="2">
        <v>43492</v>
      </c>
      <c r="G9552" s="1" t="s">
        <v>25497</v>
      </c>
      <c r="H9552" s="1" t="s">
        <v>25498</v>
      </c>
      <c r="I9552" s="1" t="s">
        <v>56</v>
      </c>
      <c r="J9552" s="3">
        <v>8586.6710632460508</v>
      </c>
      <c r="K9552" s="1">
        <v>349</v>
      </c>
      <c r="L9552" s="1" t="s">
        <v>42</v>
      </c>
      <c r="M9552" s="2">
        <v>43499</v>
      </c>
      <c r="N9552" s="1" t="s">
        <v>66</v>
      </c>
      <c r="O9552" s="1">
        <f>M9552-F9552</f>
        <v>7</v>
      </c>
      <c r="P9552" s="1" t="str">
        <f>IF(B9552&lt;=17,"Teen",
IF(B9552&lt;=25,"Young Adult",
IF(B9552&lt;=35,"Adult",
IF(B9552&lt;=50,"Middle Age","Senior"))))</f>
        <v>Middle Age</v>
      </c>
      <c r="Q9552" s="3">
        <f>J9552/O9552</f>
        <v>1226.6672947494358</v>
      </c>
      <c r="R9552" s="5">
        <f>IF(B9552&gt;60,1,0)
+ IF(O9552&gt;7,1,0)
+ IF(L9552="Emergency",1,0)
+ IF(T9552="Critical",1,0)</f>
        <v>1</v>
      </c>
      <c r="S9552" s="6" t="str">
        <f>IF(R9552&lt;=1,"Low",
IF(R9552=2,"Medium","High"))</f>
        <v>Low</v>
      </c>
      <c r="T9552" s="1" t="s">
        <v>49</v>
      </c>
    </row>
    <row r="9553" spans="1:20">
      <c r="A9553" s="1" t="s">
        <v>25499</v>
      </c>
      <c r="B9553" s="1">
        <v>28</v>
      </c>
      <c r="C9553" s="1" t="s">
        <v>51</v>
      </c>
      <c r="D9553" s="1" t="s">
        <v>62</v>
      </c>
      <c r="E9553" s="1" t="s">
        <v>33</v>
      </c>
      <c r="F9553" s="2">
        <v>43490</v>
      </c>
      <c r="G9553" s="1" t="s">
        <v>25500</v>
      </c>
      <c r="H9553" s="1" t="s">
        <v>25501</v>
      </c>
      <c r="I9553" s="1" t="s">
        <v>26</v>
      </c>
      <c r="J9553" s="3">
        <v>8209.7335962277302</v>
      </c>
      <c r="K9553" s="1">
        <v>306</v>
      </c>
      <c r="L9553" s="1" t="s">
        <v>37</v>
      </c>
      <c r="M9553" s="2">
        <v>43520</v>
      </c>
      <c r="N9553" s="1" t="s">
        <v>38</v>
      </c>
      <c r="O9553" s="1">
        <f>M9553-F9553</f>
        <v>30</v>
      </c>
      <c r="P9553" s="1" t="str">
        <f>IF(B9553&lt;=17,"Teen",
IF(B9553&lt;=25,"Young Adult",
IF(B9553&lt;=35,"Adult",
IF(B9553&lt;=50,"Middle Age","Senior"))))</f>
        <v>Adult</v>
      </c>
      <c r="Q9553" s="3">
        <f>J9553/O9553</f>
        <v>273.65778654092435</v>
      </c>
      <c r="R9553" s="5">
        <f>IF(B9553&gt;60,1,0)
+ IF(O9553&gt;7,1,0)
+ IF(L9553="Emergency",1,0)
+ IF(T9553="Critical",1,0)</f>
        <v>1</v>
      </c>
      <c r="S9553" s="6" t="str">
        <f>IF(R9553&lt;=1,"Low",
IF(R9553=2,"Medium","High"))</f>
        <v>Low</v>
      </c>
      <c r="T9553" s="1" t="s">
        <v>49</v>
      </c>
    </row>
    <row r="9554" spans="1:20">
      <c r="A9554" s="1" t="s">
        <v>25502</v>
      </c>
      <c r="B9554" s="1">
        <v>52</v>
      </c>
      <c r="C9554" s="1" t="s">
        <v>51</v>
      </c>
      <c r="D9554" s="1" t="s">
        <v>62</v>
      </c>
      <c r="E9554" s="1" t="s">
        <v>74</v>
      </c>
      <c r="F9554" s="2">
        <v>43490</v>
      </c>
      <c r="G9554" s="1" t="s">
        <v>25503</v>
      </c>
      <c r="H9554" s="1" t="s">
        <v>25504</v>
      </c>
      <c r="I9554" s="1" t="s">
        <v>56</v>
      </c>
      <c r="J9554" s="3">
        <v>15029.464580050901</v>
      </c>
      <c r="K9554" s="1">
        <v>429</v>
      </c>
      <c r="L9554" s="1" t="s">
        <v>27</v>
      </c>
      <c r="M9554" s="2">
        <v>43517</v>
      </c>
      <c r="N9554" s="1" t="s">
        <v>28</v>
      </c>
      <c r="O9554" s="1">
        <f>M9554-F9554</f>
        <v>27</v>
      </c>
      <c r="P9554" s="1" t="str">
        <f>IF(B9554&lt;=17,"Teen",
IF(B9554&lt;=25,"Young Adult",
IF(B9554&lt;=35,"Adult",
IF(B9554&lt;=50,"Middle Age","Senior"))))</f>
        <v>Senior</v>
      </c>
      <c r="Q9554" s="3">
        <f>J9554/O9554</f>
        <v>556.64683629818148</v>
      </c>
      <c r="R9554" s="5">
        <f>IF(B9554&gt;60,1,0)
+ IF(O9554&gt;7,1,0)
+ IF(L9554="Emergency",1,0)
+ IF(T9554="Critical",1,0)</f>
        <v>1</v>
      </c>
      <c r="S9554" s="6" t="str">
        <f>IF(R9554&lt;=1,"Low",
IF(R9554=2,"Medium","High"))</f>
        <v>Low</v>
      </c>
      <c r="T9554" s="1" t="s">
        <v>29</v>
      </c>
    </row>
    <row r="9555" spans="1:20">
      <c r="A9555" s="1" t="s">
        <v>25505</v>
      </c>
      <c r="B9555" s="1">
        <v>62</v>
      </c>
      <c r="C9555" s="1" t="s">
        <v>51</v>
      </c>
      <c r="D9555" s="1" t="s">
        <v>68</v>
      </c>
      <c r="E9555" s="1" t="s">
        <v>33</v>
      </c>
      <c r="F9555" s="2">
        <v>43490</v>
      </c>
      <c r="G9555" s="1" t="s">
        <v>25506</v>
      </c>
      <c r="H9555" s="1" t="s">
        <v>25507</v>
      </c>
      <c r="I9555" s="1" t="s">
        <v>36</v>
      </c>
      <c r="J9555" s="3">
        <v>11435.5366725368</v>
      </c>
      <c r="K9555" s="1">
        <v>311</v>
      </c>
      <c r="L9555" s="1" t="s">
        <v>42</v>
      </c>
      <c r="M9555" s="2">
        <v>43504</v>
      </c>
      <c r="N9555" s="1" t="s">
        <v>28</v>
      </c>
      <c r="O9555" s="1">
        <f>M9555-F9555</f>
        <v>14</v>
      </c>
      <c r="P9555" s="1" t="str">
        <f>IF(B9555&lt;=17,"Teen",
IF(B9555&lt;=25,"Young Adult",
IF(B9555&lt;=35,"Adult",
IF(B9555&lt;=50,"Middle Age","Senior"))))</f>
        <v>Senior</v>
      </c>
      <c r="Q9555" s="3">
        <f>J9555/O9555</f>
        <v>816.82404803834288</v>
      </c>
      <c r="R9555" s="5">
        <f>IF(B9555&gt;60,1,0)
+ IF(O9555&gt;7,1,0)
+ IF(L9555="Emergency",1,0)
+ IF(T9555="Critical",1,0)</f>
        <v>3</v>
      </c>
      <c r="S9555" s="6" t="str">
        <f>IF(R9555&lt;=1,"Low",
IF(R9555=2,"Medium","High"))</f>
        <v>High</v>
      </c>
      <c r="T9555" s="1" t="s">
        <v>71</v>
      </c>
    </row>
    <row r="9556" spans="1:20">
      <c r="A9556" s="1" t="s">
        <v>25508</v>
      </c>
      <c r="B9556" s="1">
        <v>27</v>
      </c>
      <c r="C9556" s="1" t="s">
        <v>21</v>
      </c>
      <c r="D9556" s="1" t="s">
        <v>68</v>
      </c>
      <c r="E9556" s="1" t="s">
        <v>33</v>
      </c>
      <c r="F9556" s="2">
        <v>43490</v>
      </c>
      <c r="G9556" s="1" t="s">
        <v>25509</v>
      </c>
      <c r="H9556" s="1" t="s">
        <v>25510</v>
      </c>
      <c r="I9556" s="1" t="s">
        <v>65</v>
      </c>
      <c r="J9556" s="3">
        <v>14295.449722757399</v>
      </c>
      <c r="K9556" s="1">
        <v>120</v>
      </c>
      <c r="L9556" s="1" t="s">
        <v>37</v>
      </c>
      <c r="M9556" s="2">
        <v>43519</v>
      </c>
      <c r="N9556" s="1" t="s">
        <v>48</v>
      </c>
      <c r="O9556" s="1">
        <f>M9556-F9556</f>
        <v>29</v>
      </c>
      <c r="P9556" s="1" t="str">
        <f>IF(B9556&lt;=17,"Teen",
IF(B9556&lt;=25,"Young Adult",
IF(B9556&lt;=35,"Adult",
IF(B9556&lt;=50,"Middle Age","Senior"))))</f>
        <v>Adult</v>
      </c>
      <c r="Q9556" s="3">
        <f>J9556/O9556</f>
        <v>492.94654216404825</v>
      </c>
      <c r="R9556" s="5">
        <f>IF(B9556&gt;60,1,0)
+ IF(O9556&gt;7,1,0)
+ IF(L9556="Emergency",1,0)
+ IF(T9556="Critical",1,0)</f>
        <v>1</v>
      </c>
      <c r="S9556" s="6" t="str">
        <f>IF(R9556&lt;=1,"Low",
IF(R9556=2,"Medium","High"))</f>
        <v>Low</v>
      </c>
      <c r="T9556" s="1" t="s">
        <v>49</v>
      </c>
    </row>
    <row r="9557" spans="1:20">
      <c r="A9557" s="1" t="s">
        <v>25511</v>
      </c>
      <c r="B9557" s="1">
        <v>22</v>
      </c>
      <c r="C9557" s="1" t="s">
        <v>21</v>
      </c>
      <c r="D9557" s="1" t="s">
        <v>22</v>
      </c>
      <c r="E9557" s="1" t="s">
        <v>84</v>
      </c>
      <c r="F9557" s="2">
        <v>43490</v>
      </c>
      <c r="G9557" s="1" t="s">
        <v>25512</v>
      </c>
      <c r="H9557" s="1" t="s">
        <v>25513</v>
      </c>
      <c r="I9557" s="1" t="s">
        <v>65</v>
      </c>
      <c r="J9557" s="3">
        <v>27180.243589882699</v>
      </c>
      <c r="K9557" s="1">
        <v>138</v>
      </c>
      <c r="L9557" s="1" t="s">
        <v>37</v>
      </c>
      <c r="M9557" s="2">
        <v>43516</v>
      </c>
      <c r="N9557" s="1" t="s">
        <v>97</v>
      </c>
      <c r="O9557" s="1">
        <f>M9557-F9557</f>
        <v>26</v>
      </c>
      <c r="P9557" s="1" t="str">
        <f>IF(B9557&lt;=17,"Teen",
IF(B9557&lt;=25,"Young Adult",
IF(B9557&lt;=35,"Adult",
IF(B9557&lt;=50,"Middle Age","Senior"))))</f>
        <v>Young Adult</v>
      </c>
      <c r="Q9557" s="3">
        <f>J9557/O9557</f>
        <v>1045.3939842262575</v>
      </c>
      <c r="R9557" s="5">
        <f>IF(B9557&gt;60,1,0)
+ IF(O9557&gt;7,1,0)
+ IF(L9557="Emergency",1,0)
+ IF(T9557="Critical",1,0)</f>
        <v>1</v>
      </c>
      <c r="S9557" s="6" t="str">
        <f>IF(R9557&lt;=1,"Low",
IF(R9557=2,"Medium","High"))</f>
        <v>Low</v>
      </c>
      <c r="T9557" s="1" t="s">
        <v>29</v>
      </c>
    </row>
    <row r="9558" spans="1:20">
      <c r="A9558" s="1" t="s">
        <v>6405</v>
      </c>
      <c r="B9558" s="1">
        <v>51</v>
      </c>
      <c r="C9558" s="1" t="s">
        <v>21</v>
      </c>
      <c r="D9558" s="1" t="s">
        <v>32</v>
      </c>
      <c r="E9558" s="1" t="s">
        <v>74</v>
      </c>
      <c r="F9558" s="2">
        <v>43489</v>
      </c>
      <c r="G9558" s="1" t="s">
        <v>25514</v>
      </c>
      <c r="H9558" s="1" t="s">
        <v>25515</v>
      </c>
      <c r="I9558" s="1" t="s">
        <v>26</v>
      </c>
      <c r="J9558" s="3">
        <v>36144.260685986002</v>
      </c>
      <c r="K9558" s="1">
        <v>391</v>
      </c>
      <c r="L9558" s="1" t="s">
        <v>27</v>
      </c>
      <c r="M9558" s="2">
        <v>43518</v>
      </c>
      <c r="N9558" s="1" t="s">
        <v>48</v>
      </c>
      <c r="O9558" s="1">
        <f>M9558-F9558</f>
        <v>29</v>
      </c>
      <c r="P9558" s="1" t="str">
        <f>IF(B9558&lt;=17,"Teen",
IF(B9558&lt;=25,"Young Adult",
IF(B9558&lt;=35,"Adult",
IF(B9558&lt;=50,"Middle Age","Senior"))))</f>
        <v>Senior</v>
      </c>
      <c r="Q9558" s="3">
        <f>J9558/O9558</f>
        <v>1246.353816758138</v>
      </c>
      <c r="R9558" s="5">
        <f>IF(B9558&gt;60,1,0)
+ IF(O9558&gt;7,1,0)
+ IF(L9558="Emergency",1,0)
+ IF(T9558="Critical",1,0)</f>
        <v>1</v>
      </c>
      <c r="S9558" s="6" t="str">
        <f>IF(R9558&lt;=1,"Low",
IF(R9558=2,"Medium","High"))</f>
        <v>Low</v>
      </c>
      <c r="T9558" s="1" t="s">
        <v>71</v>
      </c>
    </row>
    <row r="9559" spans="1:20">
      <c r="A9559" s="1" t="s">
        <v>8580</v>
      </c>
      <c r="B9559" s="1">
        <v>28</v>
      </c>
      <c r="C9559" s="1" t="s">
        <v>21</v>
      </c>
      <c r="D9559" s="1" t="s">
        <v>73</v>
      </c>
      <c r="E9559" s="1" t="s">
        <v>23</v>
      </c>
      <c r="F9559" s="2">
        <v>43489</v>
      </c>
      <c r="G9559" s="1" t="s">
        <v>25516</v>
      </c>
      <c r="H9559" s="1" t="s">
        <v>25517</v>
      </c>
      <c r="I9559" s="1" t="s">
        <v>56</v>
      </c>
      <c r="J9559" s="3">
        <v>43736.340659635098</v>
      </c>
      <c r="K9559" s="1">
        <v>360</v>
      </c>
      <c r="L9559" s="1" t="s">
        <v>42</v>
      </c>
      <c r="M9559" s="2">
        <v>43504</v>
      </c>
      <c r="N9559" s="1" t="s">
        <v>38</v>
      </c>
      <c r="O9559" s="1">
        <f>M9559-F9559</f>
        <v>15</v>
      </c>
      <c r="P9559" s="1" t="str">
        <f>IF(B9559&lt;=17,"Teen",
IF(B9559&lt;=25,"Young Adult",
IF(B9559&lt;=35,"Adult",
IF(B9559&lt;=50,"Middle Age","Senior"))))</f>
        <v>Adult</v>
      </c>
      <c r="Q9559" s="3">
        <f>J9559/O9559</f>
        <v>2915.756043975673</v>
      </c>
      <c r="R9559" s="5">
        <f>IF(B9559&gt;60,1,0)
+ IF(O9559&gt;7,1,0)
+ IF(L9559="Emergency",1,0)
+ IF(T9559="Critical",1,0)</f>
        <v>2</v>
      </c>
      <c r="S9559" s="6" t="str">
        <f>IF(R9559&lt;=1,"Low",
IF(R9559=2,"Medium","High"))</f>
        <v>Medium</v>
      </c>
      <c r="T9559" s="1" t="s">
        <v>29</v>
      </c>
    </row>
    <row r="9560" spans="1:20">
      <c r="A9560" s="1" t="s">
        <v>25518</v>
      </c>
      <c r="B9560" s="1">
        <v>44</v>
      </c>
      <c r="C9560" s="1" t="s">
        <v>51</v>
      </c>
      <c r="D9560" s="1" t="s">
        <v>44</v>
      </c>
      <c r="E9560" s="1" t="s">
        <v>53</v>
      </c>
      <c r="F9560" s="2">
        <v>43489</v>
      </c>
      <c r="G9560" s="1" t="s">
        <v>25519</v>
      </c>
      <c r="H9560" s="1" t="s">
        <v>10345</v>
      </c>
      <c r="I9560" s="1" t="s">
        <v>26</v>
      </c>
      <c r="J9560" s="3">
        <v>29233.173683028599</v>
      </c>
      <c r="K9560" s="1">
        <v>400</v>
      </c>
      <c r="L9560" s="1" t="s">
        <v>37</v>
      </c>
      <c r="M9560" s="2">
        <v>43497</v>
      </c>
      <c r="N9560" s="1" t="s">
        <v>48</v>
      </c>
      <c r="O9560" s="1">
        <f>M9560-F9560</f>
        <v>8</v>
      </c>
      <c r="P9560" s="1" t="str">
        <f>IF(B9560&lt;=17,"Teen",
IF(B9560&lt;=25,"Young Adult",
IF(B9560&lt;=35,"Adult",
IF(B9560&lt;=50,"Middle Age","Senior"))))</f>
        <v>Middle Age</v>
      </c>
      <c r="Q9560" s="3">
        <f>J9560/O9560</f>
        <v>3654.1467103785749</v>
      </c>
      <c r="R9560" s="5">
        <f>IF(B9560&gt;60,1,0)
+ IF(O9560&gt;7,1,0)
+ IF(L9560="Emergency",1,0)
+ IF(T9560="Critical",1,0)</f>
        <v>1</v>
      </c>
      <c r="S9560" s="6" t="str">
        <f>IF(R9560&lt;=1,"Low",
IF(R9560=2,"Medium","High"))</f>
        <v>Low</v>
      </c>
      <c r="T9560" s="1" t="s">
        <v>71</v>
      </c>
    </row>
    <row r="9561" spans="1:20">
      <c r="A9561" s="1" t="s">
        <v>10905</v>
      </c>
      <c r="B9561" s="1">
        <v>60</v>
      </c>
      <c r="C9561" s="1" t="s">
        <v>21</v>
      </c>
      <c r="D9561" s="1" t="s">
        <v>22</v>
      </c>
      <c r="E9561" s="1" t="s">
        <v>84</v>
      </c>
      <c r="F9561" s="2">
        <v>43489</v>
      </c>
      <c r="G9561" s="1" t="s">
        <v>25520</v>
      </c>
      <c r="H9561" s="1" t="s">
        <v>25521</v>
      </c>
      <c r="I9561" s="1" t="s">
        <v>36</v>
      </c>
      <c r="J9561" s="3">
        <v>26674.827831697901</v>
      </c>
      <c r="K9561" s="1">
        <v>240</v>
      </c>
      <c r="L9561" s="1" t="s">
        <v>42</v>
      </c>
      <c r="M9561" s="2">
        <v>43496</v>
      </c>
      <c r="N9561" s="1" t="s">
        <v>97</v>
      </c>
      <c r="O9561" s="1">
        <f>M9561-F9561</f>
        <v>7</v>
      </c>
      <c r="P9561" s="1" t="str">
        <f>IF(B9561&lt;=17,"Teen",
IF(B9561&lt;=25,"Young Adult",
IF(B9561&lt;=35,"Adult",
IF(B9561&lt;=50,"Middle Age","Senior"))))</f>
        <v>Senior</v>
      </c>
      <c r="Q9561" s="3">
        <f>J9561/O9561</f>
        <v>3810.6896902425574</v>
      </c>
      <c r="R9561" s="5">
        <f>IF(B9561&gt;60,1,0)
+ IF(O9561&gt;7,1,0)
+ IF(L9561="Emergency",1,0)
+ IF(T9561="Critical",1,0)</f>
        <v>1</v>
      </c>
      <c r="S9561" s="6" t="str">
        <f>IF(R9561&lt;=1,"Low",
IF(R9561=2,"Medium","High"))</f>
        <v>Low</v>
      </c>
      <c r="T9561" s="1" t="s">
        <v>71</v>
      </c>
    </row>
    <row r="9562" spans="1:20">
      <c r="A9562" s="1" t="s">
        <v>25522</v>
      </c>
      <c r="B9562" s="1">
        <v>55</v>
      </c>
      <c r="C9562" s="1" t="s">
        <v>51</v>
      </c>
      <c r="D9562" s="1" t="s">
        <v>91</v>
      </c>
      <c r="E9562" s="1" t="s">
        <v>84</v>
      </c>
      <c r="F9562" s="2">
        <v>43489</v>
      </c>
      <c r="G9562" s="1" t="s">
        <v>25523</v>
      </c>
      <c r="H9562" s="1" t="s">
        <v>25524</v>
      </c>
      <c r="I9562" s="1" t="s">
        <v>26</v>
      </c>
      <c r="J9562" s="3">
        <v>10591.009673586999</v>
      </c>
      <c r="K9562" s="1">
        <v>139</v>
      </c>
      <c r="L9562" s="1" t="s">
        <v>27</v>
      </c>
      <c r="M9562" s="2">
        <v>43494</v>
      </c>
      <c r="N9562" s="1" t="s">
        <v>66</v>
      </c>
      <c r="O9562" s="1">
        <f>M9562-F9562</f>
        <v>5</v>
      </c>
      <c r="P9562" s="1" t="str">
        <f>IF(B9562&lt;=17,"Teen",
IF(B9562&lt;=25,"Young Adult",
IF(B9562&lt;=35,"Adult",
IF(B9562&lt;=50,"Middle Age","Senior"))))</f>
        <v>Senior</v>
      </c>
      <c r="Q9562" s="3">
        <f>J9562/O9562</f>
        <v>2118.2019347174</v>
      </c>
      <c r="R9562" s="5">
        <f>IF(B9562&gt;60,1,0)
+ IF(O9562&gt;7,1,0)
+ IF(L9562="Emergency",1,0)
+ IF(T9562="Critical",1,0)</f>
        <v>0</v>
      </c>
      <c r="S9562" s="6" t="str">
        <f>IF(R9562&lt;=1,"Low",
IF(R9562=2,"Medium","High"))</f>
        <v>Low</v>
      </c>
      <c r="T9562" s="1" t="s">
        <v>71</v>
      </c>
    </row>
    <row r="9563" spans="1:20">
      <c r="A9563" s="1" t="s">
        <v>25525</v>
      </c>
      <c r="B9563" s="1">
        <v>55</v>
      </c>
      <c r="C9563" s="1" t="s">
        <v>21</v>
      </c>
      <c r="D9563" s="1" t="s">
        <v>44</v>
      </c>
      <c r="E9563" s="1" t="s">
        <v>45</v>
      </c>
      <c r="F9563" s="2">
        <v>43488</v>
      </c>
      <c r="G9563" s="1" t="s">
        <v>25526</v>
      </c>
      <c r="H9563" s="1" t="s">
        <v>9093</v>
      </c>
      <c r="I9563" s="1" t="s">
        <v>36</v>
      </c>
      <c r="J9563" s="3">
        <v>21198.6547266212</v>
      </c>
      <c r="K9563" s="1">
        <v>259</v>
      </c>
      <c r="L9563" s="1" t="s">
        <v>37</v>
      </c>
      <c r="M9563" s="2">
        <v>43498</v>
      </c>
      <c r="N9563" s="1" t="s">
        <v>28</v>
      </c>
      <c r="O9563" s="1">
        <f>M9563-F9563</f>
        <v>10</v>
      </c>
      <c r="P9563" s="1" t="str">
        <f>IF(B9563&lt;=17,"Teen",
IF(B9563&lt;=25,"Young Adult",
IF(B9563&lt;=35,"Adult",
IF(B9563&lt;=50,"Middle Age","Senior"))))</f>
        <v>Senior</v>
      </c>
      <c r="Q9563" s="3">
        <f>J9563/O9563</f>
        <v>2119.8654726621198</v>
      </c>
      <c r="R9563" s="5">
        <f>IF(B9563&gt;60,1,0)
+ IF(O9563&gt;7,1,0)
+ IF(L9563="Emergency",1,0)
+ IF(T9563="Critical",1,0)</f>
        <v>1</v>
      </c>
      <c r="S9563" s="6" t="str">
        <f>IF(R9563&lt;=1,"Low",
IF(R9563=2,"Medium","High"))</f>
        <v>Low</v>
      </c>
      <c r="T9563" s="1" t="s">
        <v>29</v>
      </c>
    </row>
    <row r="9564" spans="1:20">
      <c r="A9564" s="1" t="s">
        <v>25527</v>
      </c>
      <c r="B9564" s="1">
        <v>52</v>
      </c>
      <c r="C9564" s="1" t="s">
        <v>51</v>
      </c>
      <c r="D9564" s="1" t="s">
        <v>52</v>
      </c>
      <c r="E9564" s="1" t="s">
        <v>74</v>
      </c>
      <c r="F9564" s="2">
        <v>43488</v>
      </c>
      <c r="G9564" s="1" t="s">
        <v>25528</v>
      </c>
      <c r="H9564" s="1" t="s">
        <v>25529</v>
      </c>
      <c r="I9564" s="1" t="s">
        <v>65</v>
      </c>
      <c r="J9564" s="3">
        <v>24921.3156336795</v>
      </c>
      <c r="K9564" s="1">
        <v>235</v>
      </c>
      <c r="L9564" s="1" t="s">
        <v>42</v>
      </c>
      <c r="M9564" s="2">
        <v>43507</v>
      </c>
      <c r="N9564" s="1" t="s">
        <v>28</v>
      </c>
      <c r="O9564" s="1">
        <f>M9564-F9564</f>
        <v>19</v>
      </c>
      <c r="P9564" s="1" t="str">
        <f>IF(B9564&lt;=17,"Teen",
IF(B9564&lt;=25,"Young Adult",
IF(B9564&lt;=35,"Adult",
IF(B9564&lt;=50,"Middle Age","Senior"))))</f>
        <v>Senior</v>
      </c>
      <c r="Q9564" s="3">
        <f>J9564/O9564</f>
        <v>1311.6481912462896</v>
      </c>
      <c r="R9564" s="5">
        <f>IF(B9564&gt;60,1,0)
+ IF(O9564&gt;7,1,0)
+ IF(L9564="Emergency",1,0)
+ IF(T9564="Critical",1,0)</f>
        <v>2</v>
      </c>
      <c r="S9564" s="6" t="str">
        <f>IF(R9564&lt;=1,"Low",
IF(R9564=2,"Medium","High"))</f>
        <v>Medium</v>
      </c>
      <c r="T9564" s="1" t="s">
        <v>71</v>
      </c>
    </row>
    <row r="9565" spans="1:20">
      <c r="A9565" s="1" t="s">
        <v>25530</v>
      </c>
      <c r="B9565" s="1">
        <v>36</v>
      </c>
      <c r="C9565" s="1" t="s">
        <v>21</v>
      </c>
      <c r="D9565" s="1" t="s">
        <v>32</v>
      </c>
      <c r="E9565" s="1" t="s">
        <v>84</v>
      </c>
      <c r="F9565" s="2">
        <v>43488</v>
      </c>
      <c r="G9565" s="1" t="s">
        <v>25531</v>
      </c>
      <c r="H9565" s="1" t="s">
        <v>25532</v>
      </c>
      <c r="I9565" s="1" t="s">
        <v>36</v>
      </c>
      <c r="J9565" s="3">
        <v>41577.165286057898</v>
      </c>
      <c r="K9565" s="1">
        <v>197</v>
      </c>
      <c r="L9565" s="1" t="s">
        <v>37</v>
      </c>
      <c r="M9565" s="2">
        <v>43508</v>
      </c>
      <c r="N9565" s="1" t="s">
        <v>97</v>
      </c>
      <c r="O9565" s="1">
        <f>M9565-F9565</f>
        <v>20</v>
      </c>
      <c r="P9565" s="1" t="str">
        <f>IF(B9565&lt;=17,"Teen",
IF(B9565&lt;=25,"Young Adult",
IF(B9565&lt;=35,"Adult",
IF(B9565&lt;=50,"Middle Age","Senior"))))</f>
        <v>Middle Age</v>
      </c>
      <c r="Q9565" s="3">
        <f>J9565/O9565</f>
        <v>2078.8582643028949</v>
      </c>
      <c r="R9565" s="5">
        <f>IF(B9565&gt;60,1,0)
+ IF(O9565&gt;7,1,0)
+ IF(L9565="Emergency",1,0)
+ IF(T9565="Critical",1,0)</f>
        <v>1</v>
      </c>
      <c r="S9565" s="6" t="str">
        <f>IF(R9565&lt;=1,"Low",
IF(R9565=2,"Medium","High"))</f>
        <v>Low</v>
      </c>
      <c r="T9565" s="1" t="s">
        <v>49</v>
      </c>
    </row>
    <row r="9566" spans="1:20">
      <c r="A9566" s="1" t="s">
        <v>25533</v>
      </c>
      <c r="B9566" s="1">
        <v>34</v>
      </c>
      <c r="C9566" s="1" t="s">
        <v>21</v>
      </c>
      <c r="D9566" s="1" t="s">
        <v>73</v>
      </c>
      <c r="E9566" s="1" t="s">
        <v>53</v>
      </c>
      <c r="F9566" s="2">
        <v>43488</v>
      </c>
      <c r="G9566" s="1" t="s">
        <v>25534</v>
      </c>
      <c r="H9566" s="1" t="s">
        <v>151</v>
      </c>
      <c r="I9566" s="1" t="s">
        <v>65</v>
      </c>
      <c r="J9566" s="3">
        <v>37299.716825287702</v>
      </c>
      <c r="K9566" s="1">
        <v>255</v>
      </c>
      <c r="L9566" s="1" t="s">
        <v>42</v>
      </c>
      <c r="M9566" s="2">
        <v>43491</v>
      </c>
      <c r="N9566" s="1" t="s">
        <v>66</v>
      </c>
      <c r="O9566" s="1">
        <f>M9566-F9566</f>
        <v>3</v>
      </c>
      <c r="P9566" s="1" t="str">
        <f>IF(B9566&lt;=17,"Teen",
IF(B9566&lt;=25,"Young Adult",
IF(B9566&lt;=35,"Adult",
IF(B9566&lt;=50,"Middle Age","Senior"))))</f>
        <v>Adult</v>
      </c>
      <c r="Q9566" s="3">
        <f>J9566/O9566</f>
        <v>12433.238941762567</v>
      </c>
      <c r="R9566" s="5">
        <f>IF(B9566&gt;60,1,0)
+ IF(O9566&gt;7,1,0)
+ IF(L9566="Emergency",1,0)
+ IF(T9566="Critical",1,0)</f>
        <v>1</v>
      </c>
      <c r="S9566" s="6" t="str">
        <f>IF(R9566&lt;=1,"Low",
IF(R9566=2,"Medium","High"))</f>
        <v>Low</v>
      </c>
      <c r="T9566" s="1" t="s">
        <v>49</v>
      </c>
    </row>
    <row r="9567" spans="1:20">
      <c r="A9567" s="1" t="s">
        <v>25535</v>
      </c>
      <c r="B9567" s="1">
        <v>55</v>
      </c>
      <c r="C9567" s="1" t="s">
        <v>51</v>
      </c>
      <c r="D9567" s="1" t="s">
        <v>44</v>
      </c>
      <c r="E9567" s="1" t="s">
        <v>23</v>
      </c>
      <c r="F9567" s="2">
        <v>43487</v>
      </c>
      <c r="G9567" s="1" t="s">
        <v>2022</v>
      </c>
      <c r="H9567" s="1" t="s">
        <v>25536</v>
      </c>
      <c r="I9567" s="1" t="s">
        <v>26</v>
      </c>
      <c r="J9567" s="3">
        <v>36909.158358545901</v>
      </c>
      <c r="K9567" s="1">
        <v>262</v>
      </c>
      <c r="L9567" s="1" t="s">
        <v>42</v>
      </c>
      <c r="M9567" s="2">
        <v>43494</v>
      </c>
      <c r="N9567" s="1" t="s">
        <v>66</v>
      </c>
      <c r="O9567" s="1">
        <f>M9567-F9567</f>
        <v>7</v>
      </c>
      <c r="P9567" s="1" t="str">
        <f>IF(B9567&lt;=17,"Teen",
IF(B9567&lt;=25,"Young Adult",
IF(B9567&lt;=35,"Adult",
IF(B9567&lt;=50,"Middle Age","Senior"))))</f>
        <v>Senior</v>
      </c>
      <c r="Q9567" s="3">
        <f>J9567/O9567</f>
        <v>5272.7369083637004</v>
      </c>
      <c r="R9567" s="5">
        <f>IF(B9567&gt;60,1,0)
+ IF(O9567&gt;7,1,0)
+ IF(L9567="Emergency",1,0)
+ IF(T9567="Critical",1,0)</f>
        <v>1</v>
      </c>
      <c r="S9567" s="6" t="str">
        <f>IF(R9567&lt;=1,"Low",
IF(R9567=2,"Medium","High"))</f>
        <v>Low</v>
      </c>
      <c r="T9567" s="1" t="s">
        <v>49</v>
      </c>
    </row>
    <row r="9568" spans="1:20">
      <c r="A9568" s="1" t="s">
        <v>25537</v>
      </c>
      <c r="B9568" s="1">
        <v>28</v>
      </c>
      <c r="C9568" s="1" t="s">
        <v>51</v>
      </c>
      <c r="D9568" s="1" t="s">
        <v>22</v>
      </c>
      <c r="E9568" s="1" t="s">
        <v>84</v>
      </c>
      <c r="F9568" s="2">
        <v>43487</v>
      </c>
      <c r="G9568" s="1" t="s">
        <v>11470</v>
      </c>
      <c r="H9568" s="1" t="s">
        <v>25538</v>
      </c>
      <c r="I9568" s="1" t="s">
        <v>60</v>
      </c>
      <c r="J9568" s="3">
        <v>19175.262325931799</v>
      </c>
      <c r="K9568" s="1">
        <v>449</v>
      </c>
      <c r="L9568" s="1" t="s">
        <v>27</v>
      </c>
      <c r="M9568" s="2">
        <v>43516</v>
      </c>
      <c r="N9568" s="1" t="s">
        <v>38</v>
      </c>
      <c r="O9568" s="1">
        <f>M9568-F9568</f>
        <v>29</v>
      </c>
      <c r="P9568" s="1" t="str">
        <f>IF(B9568&lt;=17,"Teen",
IF(B9568&lt;=25,"Young Adult",
IF(B9568&lt;=35,"Adult",
IF(B9568&lt;=50,"Middle Age","Senior"))))</f>
        <v>Adult</v>
      </c>
      <c r="Q9568" s="3">
        <f>J9568/O9568</f>
        <v>661.21594227351034</v>
      </c>
      <c r="R9568" s="5">
        <f>IF(B9568&gt;60,1,0)
+ IF(O9568&gt;7,1,0)
+ IF(L9568="Emergency",1,0)
+ IF(T9568="Critical",1,0)</f>
        <v>1</v>
      </c>
      <c r="S9568" s="6" t="str">
        <f>IF(R9568&lt;=1,"Low",
IF(R9568=2,"Medium","High"))</f>
        <v>Low</v>
      </c>
      <c r="T9568" s="1" t="s">
        <v>49</v>
      </c>
    </row>
    <row r="9569" spans="1:20">
      <c r="A9569" s="1" t="s">
        <v>25539</v>
      </c>
      <c r="B9569" s="1">
        <v>32</v>
      </c>
      <c r="C9569" s="1" t="s">
        <v>51</v>
      </c>
      <c r="D9569" s="1" t="s">
        <v>68</v>
      </c>
      <c r="E9569" s="1" t="s">
        <v>53</v>
      </c>
      <c r="F9569" s="2">
        <v>43487</v>
      </c>
      <c r="G9569" s="1" t="s">
        <v>25540</v>
      </c>
      <c r="H9569" s="1" t="s">
        <v>25541</v>
      </c>
      <c r="I9569" s="1" t="s">
        <v>60</v>
      </c>
      <c r="J9569" s="3">
        <v>8400.6935816135192</v>
      </c>
      <c r="K9569" s="1">
        <v>369</v>
      </c>
      <c r="L9569" s="1" t="s">
        <v>27</v>
      </c>
      <c r="M9569" s="2">
        <v>43502</v>
      </c>
      <c r="N9569" s="1" t="s">
        <v>38</v>
      </c>
      <c r="O9569" s="1">
        <f>M9569-F9569</f>
        <v>15</v>
      </c>
      <c r="P9569" s="1" t="str">
        <f>IF(B9569&lt;=17,"Teen",
IF(B9569&lt;=25,"Young Adult",
IF(B9569&lt;=35,"Adult",
IF(B9569&lt;=50,"Middle Age","Senior"))))</f>
        <v>Adult</v>
      </c>
      <c r="Q9569" s="3">
        <f>J9569/O9569</f>
        <v>560.04623877423467</v>
      </c>
      <c r="R9569" s="5">
        <f>IF(B9569&gt;60,1,0)
+ IF(O9569&gt;7,1,0)
+ IF(L9569="Emergency",1,0)
+ IF(T9569="Critical",1,0)</f>
        <v>1</v>
      </c>
      <c r="S9569" s="6" t="str">
        <f>IF(R9569&lt;=1,"Low",
IF(R9569=2,"Medium","High"))</f>
        <v>Low</v>
      </c>
      <c r="T9569" s="1" t="s">
        <v>71</v>
      </c>
    </row>
    <row r="9570" spans="1:20">
      <c r="A9570" s="1" t="s">
        <v>25542</v>
      </c>
      <c r="B9570" s="1">
        <v>76</v>
      </c>
      <c r="C9570" s="1" t="s">
        <v>51</v>
      </c>
      <c r="D9570" s="1" t="s">
        <v>62</v>
      </c>
      <c r="E9570" s="1" t="s">
        <v>45</v>
      </c>
      <c r="F9570" s="2">
        <v>43487</v>
      </c>
      <c r="G9570" s="1" t="s">
        <v>25543</v>
      </c>
      <c r="H9570" s="1" t="s">
        <v>12350</v>
      </c>
      <c r="I9570" s="1" t="s">
        <v>60</v>
      </c>
      <c r="J9570" s="3">
        <v>12006.4595070911</v>
      </c>
      <c r="K9570" s="1">
        <v>134</v>
      </c>
      <c r="L9570" s="1" t="s">
        <v>37</v>
      </c>
      <c r="M9570" s="2">
        <v>43517</v>
      </c>
      <c r="N9570" s="1" t="s">
        <v>38</v>
      </c>
      <c r="O9570" s="1">
        <f>M9570-F9570</f>
        <v>30</v>
      </c>
      <c r="P9570" s="1" t="str">
        <f>IF(B9570&lt;=17,"Teen",
IF(B9570&lt;=25,"Young Adult",
IF(B9570&lt;=35,"Adult",
IF(B9570&lt;=50,"Middle Age","Senior"))))</f>
        <v>Senior</v>
      </c>
      <c r="Q9570" s="3">
        <f>J9570/O9570</f>
        <v>400.21531690303669</v>
      </c>
      <c r="R9570" s="5">
        <f>IF(B9570&gt;60,1,0)
+ IF(O9570&gt;7,1,0)
+ IF(L9570="Emergency",1,0)
+ IF(T9570="Critical",1,0)</f>
        <v>2</v>
      </c>
      <c r="S9570" s="6" t="str">
        <f>IF(R9570&lt;=1,"Low",
IF(R9570=2,"Medium","High"))</f>
        <v>Medium</v>
      </c>
      <c r="T9570" s="1" t="s">
        <v>71</v>
      </c>
    </row>
    <row r="9571" spans="1:20">
      <c r="A9571" s="1" t="s">
        <v>25544</v>
      </c>
      <c r="B9571" s="1">
        <v>84</v>
      </c>
      <c r="C9571" s="1" t="s">
        <v>51</v>
      </c>
      <c r="D9571" s="1" t="s">
        <v>52</v>
      </c>
      <c r="E9571" s="1" t="s">
        <v>23</v>
      </c>
      <c r="F9571" s="2">
        <v>43487</v>
      </c>
      <c r="G9571" s="1" t="s">
        <v>512</v>
      </c>
      <c r="H9571" s="1" t="s">
        <v>25545</v>
      </c>
      <c r="I9571" s="1" t="s">
        <v>60</v>
      </c>
      <c r="J9571" s="3">
        <v>26001.185657587401</v>
      </c>
      <c r="K9571" s="1">
        <v>180</v>
      </c>
      <c r="L9571" s="1" t="s">
        <v>42</v>
      </c>
      <c r="M9571" s="2">
        <v>43492</v>
      </c>
      <c r="N9571" s="1" t="s">
        <v>28</v>
      </c>
      <c r="O9571" s="1">
        <f>M9571-F9571</f>
        <v>5</v>
      </c>
      <c r="P9571" s="1" t="str">
        <f>IF(B9571&lt;=17,"Teen",
IF(B9571&lt;=25,"Young Adult",
IF(B9571&lt;=35,"Adult",
IF(B9571&lt;=50,"Middle Age","Senior"))))</f>
        <v>Senior</v>
      </c>
      <c r="Q9571" s="3">
        <f>J9571/O9571</f>
        <v>5200.2371315174805</v>
      </c>
      <c r="R9571" s="5">
        <f>IF(B9571&gt;60,1,0)
+ IF(O9571&gt;7,1,0)
+ IF(L9571="Emergency",1,0)
+ IF(T9571="Critical",1,0)</f>
        <v>2</v>
      </c>
      <c r="S9571" s="6" t="str">
        <f>IF(R9571&lt;=1,"Low",
IF(R9571=2,"Medium","High"))</f>
        <v>Medium</v>
      </c>
      <c r="T9571" s="1" t="s">
        <v>49</v>
      </c>
    </row>
    <row r="9572" spans="1:20">
      <c r="A9572" s="1" t="s">
        <v>25546</v>
      </c>
      <c r="B9572" s="1">
        <v>44</v>
      </c>
      <c r="C9572" s="1" t="s">
        <v>21</v>
      </c>
      <c r="D9572" s="1" t="s">
        <v>32</v>
      </c>
      <c r="E9572" s="1" t="s">
        <v>23</v>
      </c>
      <c r="F9572" s="2">
        <v>43487</v>
      </c>
      <c r="G9572" s="1" t="s">
        <v>25547</v>
      </c>
      <c r="H9572" s="1" t="s">
        <v>25548</v>
      </c>
      <c r="I9572" s="1" t="s">
        <v>60</v>
      </c>
      <c r="J9572" s="3">
        <v>40106.248163167402</v>
      </c>
      <c r="K9572" s="1">
        <v>173</v>
      </c>
      <c r="L9572" s="1" t="s">
        <v>42</v>
      </c>
      <c r="M9572" s="2">
        <v>43509</v>
      </c>
      <c r="N9572" s="1" t="s">
        <v>97</v>
      </c>
      <c r="O9572" s="1">
        <f>M9572-F9572</f>
        <v>22</v>
      </c>
      <c r="P9572" s="1" t="str">
        <f>IF(B9572&lt;=17,"Teen",
IF(B9572&lt;=25,"Young Adult",
IF(B9572&lt;=35,"Adult",
IF(B9572&lt;=50,"Middle Age","Senior"))))</f>
        <v>Middle Age</v>
      </c>
      <c r="Q9572" s="3">
        <f>J9572/O9572</f>
        <v>1823.0112801439727</v>
      </c>
      <c r="R9572" s="5">
        <f>IF(B9572&gt;60,1,0)
+ IF(O9572&gt;7,1,0)
+ IF(L9572="Emergency",1,0)
+ IF(T9572="Critical",1,0)</f>
        <v>2</v>
      </c>
      <c r="S9572" s="6" t="str">
        <f>IF(R9572&lt;=1,"Low",
IF(R9572=2,"Medium","High"))</f>
        <v>Medium</v>
      </c>
      <c r="T9572" s="1" t="s">
        <v>29</v>
      </c>
    </row>
    <row r="9573" spans="1:20">
      <c r="A9573" s="1" t="s">
        <v>25549</v>
      </c>
      <c r="B9573" s="1">
        <v>26</v>
      </c>
      <c r="C9573" s="1" t="s">
        <v>21</v>
      </c>
      <c r="D9573" s="1" t="s">
        <v>52</v>
      </c>
      <c r="E9573" s="1" t="s">
        <v>84</v>
      </c>
      <c r="F9573" s="2">
        <v>43486</v>
      </c>
      <c r="G9573" s="1" t="s">
        <v>25550</v>
      </c>
      <c r="H9573" s="1" t="s">
        <v>25551</v>
      </c>
      <c r="I9573" s="1" t="s">
        <v>65</v>
      </c>
      <c r="J9573" s="3">
        <v>20230.445508408899</v>
      </c>
      <c r="K9573" s="1">
        <v>473</v>
      </c>
      <c r="L9573" s="1" t="s">
        <v>27</v>
      </c>
      <c r="M9573" s="2">
        <v>43502</v>
      </c>
      <c r="N9573" s="1" t="s">
        <v>97</v>
      </c>
      <c r="O9573" s="1">
        <f>M9573-F9573</f>
        <v>16</v>
      </c>
      <c r="P9573" s="1" t="str">
        <f>IF(B9573&lt;=17,"Teen",
IF(B9573&lt;=25,"Young Adult",
IF(B9573&lt;=35,"Adult",
IF(B9573&lt;=50,"Middle Age","Senior"))))</f>
        <v>Adult</v>
      </c>
      <c r="Q9573" s="3">
        <f>J9573/O9573</f>
        <v>1264.4028442755562</v>
      </c>
      <c r="R9573" s="5">
        <f>IF(B9573&gt;60,1,0)
+ IF(O9573&gt;7,1,0)
+ IF(L9573="Emergency",1,0)
+ IF(T9573="Critical",1,0)</f>
        <v>1</v>
      </c>
      <c r="S9573" s="6" t="str">
        <f>IF(R9573&lt;=1,"Low",
IF(R9573=2,"Medium","High"))</f>
        <v>Low</v>
      </c>
      <c r="T9573" s="1" t="s">
        <v>71</v>
      </c>
    </row>
    <row r="9574" spans="1:20">
      <c r="A9574" s="1" t="s">
        <v>25552</v>
      </c>
      <c r="B9574" s="1">
        <v>60</v>
      </c>
      <c r="C9574" s="1" t="s">
        <v>21</v>
      </c>
      <c r="D9574" s="1" t="s">
        <v>91</v>
      </c>
      <c r="E9574" s="1" t="s">
        <v>33</v>
      </c>
      <c r="F9574" s="2">
        <v>43486</v>
      </c>
      <c r="G9574" s="1" t="s">
        <v>25553</v>
      </c>
      <c r="H9574" s="1" t="s">
        <v>25554</v>
      </c>
      <c r="I9574" s="1" t="s">
        <v>26</v>
      </c>
      <c r="J9574" s="3">
        <v>31421.565684588801</v>
      </c>
      <c r="K9574" s="1">
        <v>246</v>
      </c>
      <c r="L9574" s="1" t="s">
        <v>37</v>
      </c>
      <c r="M9574" s="2">
        <v>43488</v>
      </c>
      <c r="N9574" s="1" t="s">
        <v>66</v>
      </c>
      <c r="O9574" s="1">
        <f>M9574-F9574</f>
        <v>2</v>
      </c>
      <c r="P9574" s="1" t="str">
        <f>IF(B9574&lt;=17,"Teen",
IF(B9574&lt;=25,"Young Adult",
IF(B9574&lt;=35,"Adult",
IF(B9574&lt;=50,"Middle Age","Senior"))))</f>
        <v>Senior</v>
      </c>
      <c r="Q9574" s="3">
        <f>J9574/O9574</f>
        <v>15710.7828422944</v>
      </c>
      <c r="R9574" s="5">
        <f>IF(B9574&gt;60,1,0)
+ IF(O9574&gt;7,1,0)
+ IF(L9574="Emergency",1,0)
+ IF(T9574="Critical",1,0)</f>
        <v>0</v>
      </c>
      <c r="S9574" s="6" t="str">
        <f>IF(R9574&lt;=1,"Low",
IF(R9574=2,"Medium","High"))</f>
        <v>Low</v>
      </c>
      <c r="T9574" s="1" t="s">
        <v>71</v>
      </c>
    </row>
    <row r="9575" spans="1:20">
      <c r="A9575" s="1" t="s">
        <v>25555</v>
      </c>
      <c r="B9575" s="1">
        <v>74</v>
      </c>
      <c r="C9575" s="1" t="s">
        <v>21</v>
      </c>
      <c r="D9575" s="1" t="s">
        <v>91</v>
      </c>
      <c r="E9575" s="1" t="s">
        <v>23</v>
      </c>
      <c r="F9575" s="2">
        <v>43486</v>
      </c>
      <c r="G9575" s="1" t="s">
        <v>25556</v>
      </c>
      <c r="H9575" s="1" t="s">
        <v>25557</v>
      </c>
      <c r="I9575" s="1" t="s">
        <v>60</v>
      </c>
      <c r="J9575" s="3">
        <v>22137.160284523899</v>
      </c>
      <c r="K9575" s="1">
        <v>261</v>
      </c>
      <c r="L9575" s="1" t="s">
        <v>37</v>
      </c>
      <c r="M9575" s="2">
        <v>43489</v>
      </c>
      <c r="N9575" s="1" t="s">
        <v>38</v>
      </c>
      <c r="O9575" s="1">
        <f>M9575-F9575</f>
        <v>3</v>
      </c>
      <c r="P9575" s="1" t="str">
        <f>IF(B9575&lt;=17,"Teen",
IF(B9575&lt;=25,"Young Adult",
IF(B9575&lt;=35,"Adult",
IF(B9575&lt;=50,"Middle Age","Senior"))))</f>
        <v>Senior</v>
      </c>
      <c r="Q9575" s="3">
        <f>J9575/O9575</f>
        <v>7379.0534281746332</v>
      </c>
      <c r="R9575" s="5">
        <f>IF(B9575&gt;60,1,0)
+ IF(O9575&gt;7,1,0)
+ IF(L9575="Emergency",1,0)
+ IF(T9575="Critical",1,0)</f>
        <v>1</v>
      </c>
      <c r="S9575" s="6" t="str">
        <f>IF(R9575&lt;=1,"Low",
IF(R9575=2,"Medium","High"))</f>
        <v>Low</v>
      </c>
      <c r="T9575" s="1" t="s">
        <v>71</v>
      </c>
    </row>
    <row r="9576" spans="1:20">
      <c r="A9576" s="1" t="s">
        <v>25558</v>
      </c>
      <c r="B9576" s="1">
        <v>43</v>
      </c>
      <c r="C9576" s="1" t="s">
        <v>21</v>
      </c>
      <c r="D9576" s="1" t="s">
        <v>73</v>
      </c>
      <c r="E9576" s="1" t="s">
        <v>23</v>
      </c>
      <c r="F9576" s="2">
        <v>43486</v>
      </c>
      <c r="G9576" s="1" t="s">
        <v>25559</v>
      </c>
      <c r="H9576" s="1" t="s">
        <v>25560</v>
      </c>
      <c r="I9576" s="1" t="s">
        <v>65</v>
      </c>
      <c r="J9576" s="3">
        <v>7475.2361642372898</v>
      </c>
      <c r="K9576" s="1">
        <v>436</v>
      </c>
      <c r="L9576" s="1" t="s">
        <v>42</v>
      </c>
      <c r="M9576" s="2">
        <v>43508</v>
      </c>
      <c r="N9576" s="1" t="s">
        <v>38</v>
      </c>
      <c r="O9576" s="1">
        <f>M9576-F9576</f>
        <v>22</v>
      </c>
      <c r="P9576" s="1" t="str">
        <f>IF(B9576&lt;=17,"Teen",
IF(B9576&lt;=25,"Young Adult",
IF(B9576&lt;=35,"Adult",
IF(B9576&lt;=50,"Middle Age","Senior"))))</f>
        <v>Middle Age</v>
      </c>
      <c r="Q9576" s="3">
        <f>J9576/O9576</f>
        <v>339.78346201078591</v>
      </c>
      <c r="R9576" s="5">
        <f>IF(B9576&gt;60,1,0)
+ IF(O9576&gt;7,1,0)
+ IF(L9576="Emergency",1,0)
+ IF(T9576="Critical",1,0)</f>
        <v>2</v>
      </c>
      <c r="S9576" s="6" t="str">
        <f>IF(R9576&lt;=1,"Low",
IF(R9576=2,"Medium","High"))</f>
        <v>Medium</v>
      </c>
      <c r="T9576" s="1" t="s">
        <v>49</v>
      </c>
    </row>
    <row r="9577" spans="1:20">
      <c r="A9577" s="1" t="s">
        <v>25561</v>
      </c>
      <c r="B9577" s="1">
        <v>59</v>
      </c>
      <c r="C9577" s="1" t="s">
        <v>51</v>
      </c>
      <c r="D9577" s="1" t="s">
        <v>52</v>
      </c>
      <c r="E9577" s="1" t="s">
        <v>74</v>
      </c>
      <c r="F9577" s="2">
        <v>43486</v>
      </c>
      <c r="G9577" s="1" t="s">
        <v>25562</v>
      </c>
      <c r="H9577" s="1" t="s">
        <v>25563</v>
      </c>
      <c r="I9577" s="1" t="s">
        <v>36</v>
      </c>
      <c r="J9577" s="3">
        <v>45151.265797157903</v>
      </c>
      <c r="K9577" s="1">
        <v>338</v>
      </c>
      <c r="L9577" s="1" t="s">
        <v>37</v>
      </c>
      <c r="M9577" s="2">
        <v>43491</v>
      </c>
      <c r="N9577" s="1" t="s">
        <v>48</v>
      </c>
      <c r="O9577" s="1">
        <f>M9577-F9577</f>
        <v>5</v>
      </c>
      <c r="P9577" s="1" t="str">
        <f>IF(B9577&lt;=17,"Teen",
IF(B9577&lt;=25,"Young Adult",
IF(B9577&lt;=35,"Adult",
IF(B9577&lt;=50,"Middle Age","Senior"))))</f>
        <v>Senior</v>
      </c>
      <c r="Q9577" s="3">
        <f>J9577/O9577</f>
        <v>9030.2531594315806</v>
      </c>
      <c r="R9577" s="5">
        <f>IF(B9577&gt;60,1,0)
+ IF(O9577&gt;7,1,0)
+ IF(L9577="Emergency",1,0)
+ IF(T9577="Critical",1,0)</f>
        <v>0</v>
      </c>
      <c r="S9577" s="6" t="str">
        <f>IF(R9577&lt;=1,"Low",
IF(R9577=2,"Medium","High"))</f>
        <v>Low</v>
      </c>
      <c r="T9577" s="1" t="s">
        <v>71</v>
      </c>
    </row>
    <row r="9578" spans="1:20">
      <c r="A9578" s="1" t="s">
        <v>25564</v>
      </c>
      <c r="B9578" s="1">
        <v>24</v>
      </c>
      <c r="C9578" s="1" t="s">
        <v>21</v>
      </c>
      <c r="D9578" s="1" t="s">
        <v>91</v>
      </c>
      <c r="E9578" s="1" t="s">
        <v>45</v>
      </c>
      <c r="F9578" s="2">
        <v>43486</v>
      </c>
      <c r="G9578" s="1" t="s">
        <v>25565</v>
      </c>
      <c r="H9578" s="1" t="s">
        <v>25566</v>
      </c>
      <c r="I9578" s="1" t="s">
        <v>26</v>
      </c>
      <c r="J9578" s="3">
        <v>1272.0514204487599</v>
      </c>
      <c r="K9578" s="1">
        <v>234</v>
      </c>
      <c r="L9578" s="1" t="s">
        <v>37</v>
      </c>
      <c r="M9578" s="2">
        <v>43493</v>
      </c>
      <c r="N9578" s="1" t="s">
        <v>97</v>
      </c>
      <c r="O9578" s="1">
        <f>M9578-F9578</f>
        <v>7</v>
      </c>
      <c r="P9578" s="1" t="str">
        <f>IF(B9578&lt;=17,"Teen",
IF(B9578&lt;=25,"Young Adult",
IF(B9578&lt;=35,"Adult",
IF(B9578&lt;=50,"Middle Age","Senior"))))</f>
        <v>Young Adult</v>
      </c>
      <c r="Q9578" s="3">
        <f>J9578/O9578</f>
        <v>181.72163149267999</v>
      </c>
      <c r="R9578" s="5">
        <f>IF(B9578&gt;60,1,0)
+ IF(O9578&gt;7,1,0)
+ IF(L9578="Emergency",1,0)
+ IF(T9578="Critical",1,0)</f>
        <v>0</v>
      </c>
      <c r="S9578" s="6" t="str">
        <f>IF(R9578&lt;=1,"Low",
IF(R9578=2,"Medium","High"))</f>
        <v>Low</v>
      </c>
      <c r="T9578" s="1" t="s">
        <v>71</v>
      </c>
    </row>
    <row r="9579" spans="1:20">
      <c r="A9579" s="1" t="s">
        <v>25567</v>
      </c>
      <c r="B9579" s="1">
        <v>77</v>
      </c>
      <c r="C9579" s="1" t="s">
        <v>21</v>
      </c>
      <c r="D9579" s="1" t="s">
        <v>73</v>
      </c>
      <c r="E9579" s="1" t="s">
        <v>45</v>
      </c>
      <c r="F9579" s="2">
        <v>43486</v>
      </c>
      <c r="G9579" s="1" t="s">
        <v>12334</v>
      </c>
      <c r="H9579" s="1" t="s">
        <v>25568</v>
      </c>
      <c r="I9579" s="1" t="s">
        <v>60</v>
      </c>
      <c r="J9579" s="3">
        <v>26675.962810686</v>
      </c>
      <c r="K9579" s="1">
        <v>376</v>
      </c>
      <c r="L9579" s="1" t="s">
        <v>42</v>
      </c>
      <c r="M9579" s="2">
        <v>43507</v>
      </c>
      <c r="N9579" s="1" t="s">
        <v>38</v>
      </c>
      <c r="O9579" s="1">
        <f>M9579-F9579</f>
        <v>21</v>
      </c>
      <c r="P9579" s="1" t="str">
        <f>IF(B9579&lt;=17,"Teen",
IF(B9579&lt;=25,"Young Adult",
IF(B9579&lt;=35,"Adult",
IF(B9579&lt;=50,"Middle Age","Senior"))))</f>
        <v>Senior</v>
      </c>
      <c r="Q9579" s="3">
        <f>J9579/O9579</f>
        <v>1270.2839433659999</v>
      </c>
      <c r="R9579" s="5">
        <f>IF(B9579&gt;60,1,0)
+ IF(O9579&gt;7,1,0)
+ IF(L9579="Emergency",1,0)
+ IF(T9579="Critical",1,0)</f>
        <v>3</v>
      </c>
      <c r="S9579" s="6" t="str">
        <f>IF(R9579&lt;=1,"Low",
IF(R9579=2,"Medium","High"))</f>
        <v>High</v>
      </c>
      <c r="T9579" s="1" t="s">
        <v>71</v>
      </c>
    </row>
    <row r="9580" spans="1:20">
      <c r="A9580" s="1" t="s">
        <v>25569</v>
      </c>
      <c r="B9580" s="1">
        <v>63</v>
      </c>
      <c r="C9580" s="1" t="s">
        <v>51</v>
      </c>
      <c r="D9580" s="1" t="s">
        <v>44</v>
      </c>
      <c r="E9580" s="1" t="s">
        <v>45</v>
      </c>
      <c r="F9580" s="2">
        <v>43486</v>
      </c>
      <c r="G9580" s="1" t="s">
        <v>25570</v>
      </c>
      <c r="H9580" s="1" t="s">
        <v>25571</v>
      </c>
      <c r="I9580" s="1" t="s">
        <v>60</v>
      </c>
      <c r="J9580" s="3">
        <v>19078.1744911682</v>
      </c>
      <c r="K9580" s="1">
        <v>234</v>
      </c>
      <c r="L9580" s="1" t="s">
        <v>42</v>
      </c>
      <c r="M9580" s="2">
        <v>43514</v>
      </c>
      <c r="N9580" s="1" t="s">
        <v>66</v>
      </c>
      <c r="O9580" s="1">
        <f>M9580-F9580</f>
        <v>28</v>
      </c>
      <c r="P9580" s="1" t="str">
        <f>IF(B9580&lt;=17,"Teen",
IF(B9580&lt;=25,"Young Adult",
IF(B9580&lt;=35,"Adult",
IF(B9580&lt;=50,"Middle Age","Senior"))))</f>
        <v>Senior</v>
      </c>
      <c r="Q9580" s="3">
        <f>J9580/O9580</f>
        <v>681.36337468457862</v>
      </c>
      <c r="R9580" s="5">
        <f>IF(B9580&gt;60,1,0)
+ IF(O9580&gt;7,1,0)
+ IF(L9580="Emergency",1,0)
+ IF(T9580="Critical",1,0)</f>
        <v>3</v>
      </c>
      <c r="S9580" s="6" t="str">
        <f>IF(R9580&lt;=1,"Low",
IF(R9580=2,"Medium","High"))</f>
        <v>High</v>
      </c>
      <c r="T9580" s="1" t="s">
        <v>49</v>
      </c>
    </row>
    <row r="9581" spans="1:20">
      <c r="A9581" s="1" t="s">
        <v>25572</v>
      </c>
      <c r="B9581" s="1">
        <v>25</v>
      </c>
      <c r="C9581" s="1" t="s">
        <v>21</v>
      </c>
      <c r="D9581" s="1" t="s">
        <v>62</v>
      </c>
      <c r="E9581" s="1" t="s">
        <v>84</v>
      </c>
      <c r="F9581" s="2">
        <v>43486</v>
      </c>
      <c r="G9581" s="1" t="s">
        <v>25573</v>
      </c>
      <c r="H9581" s="1" t="s">
        <v>25574</v>
      </c>
      <c r="I9581" s="1" t="s">
        <v>36</v>
      </c>
      <c r="J9581" s="3">
        <v>48613.180877038598</v>
      </c>
      <c r="K9581" s="1">
        <v>455</v>
      </c>
      <c r="L9581" s="1" t="s">
        <v>42</v>
      </c>
      <c r="M9581" s="2">
        <v>43497</v>
      </c>
      <c r="N9581" s="1" t="s">
        <v>28</v>
      </c>
      <c r="O9581" s="1">
        <f>M9581-F9581</f>
        <v>11</v>
      </c>
      <c r="P9581" s="1" t="str">
        <f>IF(B9581&lt;=17,"Teen",
IF(B9581&lt;=25,"Young Adult",
IF(B9581&lt;=35,"Adult",
IF(B9581&lt;=50,"Middle Age","Senior"))))</f>
        <v>Young Adult</v>
      </c>
      <c r="Q9581" s="3">
        <f>J9581/O9581</f>
        <v>4419.3800797307813</v>
      </c>
      <c r="R9581" s="5">
        <f>IF(B9581&gt;60,1,0)
+ IF(O9581&gt;7,1,0)
+ IF(L9581="Emergency",1,0)
+ IF(T9581="Critical",1,0)</f>
        <v>2</v>
      </c>
      <c r="S9581" s="6" t="str">
        <f>IF(R9581&lt;=1,"Low",
IF(R9581=2,"Medium","High"))</f>
        <v>Medium</v>
      </c>
      <c r="T9581" s="1" t="s">
        <v>29</v>
      </c>
    </row>
    <row r="9582" spans="1:20">
      <c r="A9582" s="1" t="s">
        <v>25575</v>
      </c>
      <c r="B9582" s="1">
        <v>34</v>
      </c>
      <c r="C9582" s="1" t="s">
        <v>51</v>
      </c>
      <c r="D9582" s="1" t="s">
        <v>62</v>
      </c>
      <c r="E9582" s="1" t="s">
        <v>53</v>
      </c>
      <c r="F9582" s="2">
        <v>43486</v>
      </c>
      <c r="G9582" s="1" t="s">
        <v>25576</v>
      </c>
      <c r="H9582" s="1" t="s">
        <v>25577</v>
      </c>
      <c r="I9582" s="1" t="s">
        <v>36</v>
      </c>
      <c r="J9582" s="3">
        <v>49100.4583635737</v>
      </c>
      <c r="K9582" s="1">
        <v>244</v>
      </c>
      <c r="L9582" s="1" t="s">
        <v>27</v>
      </c>
      <c r="M9582" s="2">
        <v>43493</v>
      </c>
      <c r="N9582" s="1" t="s">
        <v>28</v>
      </c>
      <c r="O9582" s="1">
        <f>M9582-F9582</f>
        <v>7</v>
      </c>
      <c r="P9582" s="1" t="str">
        <f>IF(B9582&lt;=17,"Teen",
IF(B9582&lt;=25,"Young Adult",
IF(B9582&lt;=35,"Adult",
IF(B9582&lt;=50,"Middle Age","Senior"))))</f>
        <v>Adult</v>
      </c>
      <c r="Q9582" s="3">
        <f>J9582/O9582</f>
        <v>7014.3511947962425</v>
      </c>
      <c r="R9582" s="5">
        <f>IF(B9582&gt;60,1,0)
+ IF(O9582&gt;7,1,0)
+ IF(L9582="Emergency",1,0)
+ IF(T9582="Critical",1,0)</f>
        <v>0</v>
      </c>
      <c r="S9582" s="6" t="str">
        <f>IF(R9582&lt;=1,"Low",
IF(R9582=2,"Medium","High"))</f>
        <v>Low</v>
      </c>
      <c r="T9582" s="1" t="s">
        <v>71</v>
      </c>
    </row>
    <row r="9583" spans="1:20">
      <c r="A9583" s="1" t="s">
        <v>25578</v>
      </c>
      <c r="B9583" s="1">
        <v>73</v>
      </c>
      <c r="C9583" s="1" t="s">
        <v>51</v>
      </c>
      <c r="D9583" s="1" t="s">
        <v>73</v>
      </c>
      <c r="E9583" s="1" t="s">
        <v>33</v>
      </c>
      <c r="F9583" s="2">
        <v>43486</v>
      </c>
      <c r="G9583" s="1" t="s">
        <v>25579</v>
      </c>
      <c r="H9583" s="1" t="s">
        <v>5111</v>
      </c>
      <c r="I9583" s="1" t="s">
        <v>65</v>
      </c>
      <c r="J9583" s="3">
        <v>38855.980883038501</v>
      </c>
      <c r="K9583" s="1">
        <v>478</v>
      </c>
      <c r="L9583" s="1" t="s">
        <v>27</v>
      </c>
      <c r="M9583" s="2">
        <v>43493</v>
      </c>
      <c r="N9583" s="1" t="s">
        <v>38</v>
      </c>
      <c r="O9583" s="1">
        <f>M9583-F9583</f>
        <v>7</v>
      </c>
      <c r="P9583" s="1" t="str">
        <f>IF(B9583&lt;=17,"Teen",
IF(B9583&lt;=25,"Young Adult",
IF(B9583&lt;=35,"Adult",
IF(B9583&lt;=50,"Middle Age","Senior"))))</f>
        <v>Senior</v>
      </c>
      <c r="Q9583" s="3">
        <f>J9583/O9583</f>
        <v>5550.8544118626432</v>
      </c>
      <c r="R9583" s="5">
        <f>IF(B9583&gt;60,1,0)
+ IF(O9583&gt;7,1,0)
+ IF(L9583="Emergency",1,0)
+ IF(T9583="Critical",1,0)</f>
        <v>1</v>
      </c>
      <c r="S9583" s="6" t="str">
        <f>IF(R9583&lt;=1,"Low",
IF(R9583=2,"Medium","High"))</f>
        <v>Low</v>
      </c>
      <c r="T9583" s="1" t="s">
        <v>71</v>
      </c>
    </row>
    <row r="9584" spans="1:20">
      <c r="A9584" s="1" t="s">
        <v>25580</v>
      </c>
      <c r="B9584" s="1">
        <v>49</v>
      </c>
      <c r="C9584" s="1" t="s">
        <v>21</v>
      </c>
      <c r="D9584" s="1" t="s">
        <v>68</v>
      </c>
      <c r="E9584" s="1" t="s">
        <v>74</v>
      </c>
      <c r="F9584" s="2">
        <v>43486</v>
      </c>
      <c r="G9584" s="1" t="s">
        <v>11615</v>
      </c>
      <c r="H9584" s="1" t="s">
        <v>25581</v>
      </c>
      <c r="I9584" s="1" t="s">
        <v>65</v>
      </c>
      <c r="J9584" s="3">
        <v>44002.487183636898</v>
      </c>
      <c r="K9584" s="1">
        <v>271</v>
      </c>
      <c r="L9584" s="1" t="s">
        <v>27</v>
      </c>
      <c r="M9584" s="2">
        <v>43502</v>
      </c>
      <c r="N9584" s="1" t="s">
        <v>66</v>
      </c>
      <c r="O9584" s="1">
        <f>M9584-F9584</f>
        <v>16</v>
      </c>
      <c r="P9584" s="1" t="str">
        <f>IF(B9584&lt;=17,"Teen",
IF(B9584&lt;=25,"Young Adult",
IF(B9584&lt;=35,"Adult",
IF(B9584&lt;=50,"Middle Age","Senior"))))</f>
        <v>Middle Age</v>
      </c>
      <c r="Q9584" s="3">
        <f>J9584/O9584</f>
        <v>2750.1554489773062</v>
      </c>
      <c r="R9584" s="5">
        <f>IF(B9584&gt;60,1,0)
+ IF(O9584&gt;7,1,0)
+ IF(L9584="Emergency",1,0)
+ IF(T9584="Critical",1,0)</f>
        <v>1</v>
      </c>
      <c r="S9584" s="6" t="str">
        <f>IF(R9584&lt;=1,"Low",
IF(R9584=2,"Medium","High"))</f>
        <v>Low</v>
      </c>
      <c r="T9584" s="1" t="s">
        <v>71</v>
      </c>
    </row>
    <row r="9585" spans="1:20">
      <c r="A9585" s="1" t="s">
        <v>25582</v>
      </c>
      <c r="B9585" s="1">
        <v>30</v>
      </c>
      <c r="C9585" s="1" t="s">
        <v>51</v>
      </c>
      <c r="D9585" s="1" t="s">
        <v>52</v>
      </c>
      <c r="E9585" s="1" t="s">
        <v>33</v>
      </c>
      <c r="F9585" s="2">
        <v>43485</v>
      </c>
      <c r="G9585" s="1" t="s">
        <v>25583</v>
      </c>
      <c r="H9585" s="1" t="s">
        <v>25584</v>
      </c>
      <c r="I9585" s="1" t="s">
        <v>26</v>
      </c>
      <c r="J9585" s="3">
        <v>20452.853163134801</v>
      </c>
      <c r="K9585" s="1">
        <v>431</v>
      </c>
      <c r="L9585" s="1" t="s">
        <v>42</v>
      </c>
      <c r="M9585" s="2">
        <v>43512</v>
      </c>
      <c r="N9585" s="1" t="s">
        <v>97</v>
      </c>
      <c r="O9585" s="1">
        <f>M9585-F9585</f>
        <v>27</v>
      </c>
      <c r="P9585" s="1" t="str">
        <f>IF(B9585&lt;=17,"Teen",
IF(B9585&lt;=25,"Young Adult",
IF(B9585&lt;=35,"Adult",
IF(B9585&lt;=50,"Middle Age","Senior"))))</f>
        <v>Adult</v>
      </c>
      <c r="Q9585" s="3">
        <f>J9585/O9585</f>
        <v>757.51308011610377</v>
      </c>
      <c r="R9585" s="5">
        <f>IF(B9585&gt;60,1,0)
+ IF(O9585&gt;7,1,0)
+ IF(L9585="Emergency",1,0)
+ IF(T9585="Critical",1,0)</f>
        <v>2</v>
      </c>
      <c r="S9585" s="6" t="str">
        <f>IF(R9585&lt;=1,"Low",
IF(R9585=2,"Medium","High"))</f>
        <v>Medium</v>
      </c>
      <c r="T9585" s="1" t="s">
        <v>71</v>
      </c>
    </row>
    <row r="9586" spans="1:20">
      <c r="A9586" s="1" t="s">
        <v>1109</v>
      </c>
      <c r="B9586" s="1">
        <v>18</v>
      </c>
      <c r="C9586" s="1" t="s">
        <v>21</v>
      </c>
      <c r="D9586" s="1" t="s">
        <v>73</v>
      </c>
      <c r="E9586" s="1" t="s">
        <v>33</v>
      </c>
      <c r="F9586" s="2">
        <v>43485</v>
      </c>
      <c r="G9586" s="1" t="s">
        <v>25585</v>
      </c>
      <c r="H9586" s="1" t="s">
        <v>25586</v>
      </c>
      <c r="I9586" s="1" t="s">
        <v>26</v>
      </c>
      <c r="J9586" s="3">
        <v>26004.681469192699</v>
      </c>
      <c r="K9586" s="1">
        <v>144</v>
      </c>
      <c r="L9586" s="1" t="s">
        <v>42</v>
      </c>
      <c r="M9586" s="2">
        <v>43499</v>
      </c>
      <c r="N9586" s="1" t="s">
        <v>38</v>
      </c>
      <c r="O9586" s="1">
        <f>M9586-F9586</f>
        <v>14</v>
      </c>
      <c r="P9586" s="1" t="str">
        <f>IF(B9586&lt;=17,"Teen",
IF(B9586&lt;=25,"Young Adult",
IF(B9586&lt;=35,"Adult",
IF(B9586&lt;=50,"Middle Age","Senior"))))</f>
        <v>Young Adult</v>
      </c>
      <c r="Q9586" s="3">
        <f>J9586/O9586</f>
        <v>1857.4772477994786</v>
      </c>
      <c r="R9586" s="5">
        <f>IF(B9586&gt;60,1,0)
+ IF(O9586&gt;7,1,0)
+ IF(L9586="Emergency",1,0)
+ IF(T9586="Critical",1,0)</f>
        <v>2</v>
      </c>
      <c r="S9586" s="6" t="str">
        <f>IF(R9586&lt;=1,"Low",
IF(R9586=2,"Medium","High"))</f>
        <v>Medium</v>
      </c>
      <c r="T9586" s="1" t="s">
        <v>71</v>
      </c>
    </row>
    <row r="9587" spans="1:20">
      <c r="A9587" s="1" t="s">
        <v>25587</v>
      </c>
      <c r="B9587" s="1">
        <v>72</v>
      </c>
      <c r="C9587" s="1" t="s">
        <v>51</v>
      </c>
      <c r="D9587" s="1" t="s">
        <v>32</v>
      </c>
      <c r="E9587" s="1" t="s">
        <v>74</v>
      </c>
      <c r="F9587" s="2">
        <v>43485</v>
      </c>
      <c r="G9587" s="1" t="s">
        <v>19085</v>
      </c>
      <c r="H9587" s="1" t="s">
        <v>25588</v>
      </c>
      <c r="I9587" s="1" t="s">
        <v>26</v>
      </c>
      <c r="J9587" s="3">
        <v>2117.9111930184999</v>
      </c>
      <c r="K9587" s="1">
        <v>314</v>
      </c>
      <c r="L9587" s="1" t="s">
        <v>27</v>
      </c>
      <c r="M9587" s="2">
        <v>43498</v>
      </c>
      <c r="N9587" s="1" t="s">
        <v>38</v>
      </c>
      <c r="O9587" s="1">
        <f>M9587-F9587</f>
        <v>13</v>
      </c>
      <c r="P9587" s="1" t="str">
        <f>IF(B9587&lt;=17,"Teen",
IF(B9587&lt;=25,"Young Adult",
IF(B9587&lt;=35,"Adult",
IF(B9587&lt;=50,"Middle Age","Senior"))))</f>
        <v>Senior</v>
      </c>
      <c r="Q9587" s="3">
        <f>J9587/O9587</f>
        <v>162.91624561680769</v>
      </c>
      <c r="R9587" s="5">
        <f>IF(B9587&gt;60,1,0)
+ IF(O9587&gt;7,1,0)
+ IF(L9587="Emergency",1,0)
+ IF(T9587="Critical",1,0)</f>
        <v>2</v>
      </c>
      <c r="S9587" s="6" t="str">
        <f>IF(R9587&lt;=1,"Low",
IF(R9587=2,"Medium","High"))</f>
        <v>Medium</v>
      </c>
      <c r="T9587" s="1" t="s">
        <v>71</v>
      </c>
    </row>
    <row r="9588" spans="1:20">
      <c r="A9588" s="1" t="s">
        <v>3618</v>
      </c>
      <c r="B9588" s="1">
        <v>20</v>
      </c>
      <c r="C9588" s="1" t="s">
        <v>21</v>
      </c>
      <c r="D9588" s="1" t="s">
        <v>91</v>
      </c>
      <c r="E9588" s="1" t="s">
        <v>45</v>
      </c>
      <c r="F9588" s="2">
        <v>43485</v>
      </c>
      <c r="G9588" s="1" t="s">
        <v>25589</v>
      </c>
      <c r="H9588" s="1" t="s">
        <v>25590</v>
      </c>
      <c r="I9588" s="1" t="s">
        <v>65</v>
      </c>
      <c r="J9588" s="3">
        <v>46799.777271650899</v>
      </c>
      <c r="K9588" s="1">
        <v>425</v>
      </c>
      <c r="L9588" s="1" t="s">
        <v>27</v>
      </c>
      <c r="M9588" s="2">
        <v>43500</v>
      </c>
      <c r="N9588" s="1" t="s">
        <v>38</v>
      </c>
      <c r="O9588" s="1">
        <f>M9588-F9588</f>
        <v>15</v>
      </c>
      <c r="P9588" s="1" t="str">
        <f>IF(B9588&lt;=17,"Teen",
IF(B9588&lt;=25,"Young Adult",
IF(B9588&lt;=35,"Adult",
IF(B9588&lt;=50,"Middle Age","Senior"))))</f>
        <v>Young Adult</v>
      </c>
      <c r="Q9588" s="3">
        <f>J9588/O9588</f>
        <v>3119.9851514433931</v>
      </c>
      <c r="R9588" s="5">
        <f>IF(B9588&gt;60,1,0)
+ IF(O9588&gt;7,1,0)
+ IF(L9588="Emergency",1,0)
+ IF(T9588="Critical",1,0)</f>
        <v>1</v>
      </c>
      <c r="S9588" s="6" t="str">
        <f>IF(R9588&lt;=1,"Low",
IF(R9588=2,"Medium","High"))</f>
        <v>Low</v>
      </c>
      <c r="T9588" s="1" t="s">
        <v>49</v>
      </c>
    </row>
    <row r="9589" spans="1:20">
      <c r="A9589" s="1" t="s">
        <v>25591</v>
      </c>
      <c r="B9589" s="1">
        <v>74</v>
      </c>
      <c r="C9589" s="1" t="s">
        <v>21</v>
      </c>
      <c r="D9589" s="1" t="s">
        <v>62</v>
      </c>
      <c r="E9589" s="1" t="s">
        <v>53</v>
      </c>
      <c r="F9589" s="2">
        <v>43485</v>
      </c>
      <c r="G9589" s="1" t="s">
        <v>25592</v>
      </c>
      <c r="H9589" s="1" t="s">
        <v>1795</v>
      </c>
      <c r="I9589" s="1" t="s">
        <v>60</v>
      </c>
      <c r="J9589" s="3">
        <v>44569.383426379303</v>
      </c>
      <c r="K9589" s="1">
        <v>469</v>
      </c>
      <c r="L9589" s="1" t="s">
        <v>42</v>
      </c>
      <c r="M9589" s="2">
        <v>43488</v>
      </c>
      <c r="N9589" s="1" t="s">
        <v>38</v>
      </c>
      <c r="O9589" s="1">
        <f>M9589-F9589</f>
        <v>3</v>
      </c>
      <c r="P9589" s="1" t="str">
        <f>IF(B9589&lt;=17,"Teen",
IF(B9589&lt;=25,"Young Adult",
IF(B9589&lt;=35,"Adult",
IF(B9589&lt;=50,"Middle Age","Senior"))))</f>
        <v>Senior</v>
      </c>
      <c r="Q9589" s="3">
        <f>J9589/O9589</f>
        <v>14856.461142126434</v>
      </c>
      <c r="R9589" s="5">
        <f>IF(B9589&gt;60,1,0)
+ IF(O9589&gt;7,1,0)
+ IF(L9589="Emergency",1,0)
+ IF(T9589="Critical",1,0)</f>
        <v>2</v>
      </c>
      <c r="S9589" s="6" t="str">
        <f>IF(R9589&lt;=1,"Low",
IF(R9589=2,"Medium","High"))</f>
        <v>Medium</v>
      </c>
      <c r="T9589" s="1" t="s">
        <v>71</v>
      </c>
    </row>
    <row r="9590" spans="1:20">
      <c r="A9590" s="1" t="s">
        <v>25593</v>
      </c>
      <c r="B9590" s="1">
        <v>78</v>
      </c>
      <c r="C9590" s="1" t="s">
        <v>21</v>
      </c>
      <c r="D9590" s="1" t="s">
        <v>44</v>
      </c>
      <c r="E9590" s="1" t="s">
        <v>33</v>
      </c>
      <c r="F9590" s="2">
        <v>43485</v>
      </c>
      <c r="G9590" s="1" t="s">
        <v>25594</v>
      </c>
      <c r="H9590" s="1" t="s">
        <v>392</v>
      </c>
      <c r="I9590" s="1" t="s">
        <v>26</v>
      </c>
      <c r="J9590" s="3">
        <v>19420.951218525399</v>
      </c>
      <c r="K9590" s="1">
        <v>347</v>
      </c>
      <c r="L9590" s="1" t="s">
        <v>27</v>
      </c>
      <c r="M9590" s="2">
        <v>43511</v>
      </c>
      <c r="N9590" s="1" t="s">
        <v>38</v>
      </c>
      <c r="O9590" s="1">
        <f>M9590-F9590</f>
        <v>26</v>
      </c>
      <c r="P9590" s="1" t="str">
        <f>IF(B9590&lt;=17,"Teen",
IF(B9590&lt;=25,"Young Adult",
IF(B9590&lt;=35,"Adult",
IF(B9590&lt;=50,"Middle Age","Senior"))))</f>
        <v>Senior</v>
      </c>
      <c r="Q9590" s="3">
        <f>J9590/O9590</f>
        <v>746.95966225097686</v>
      </c>
      <c r="R9590" s="5">
        <f>IF(B9590&gt;60,1,0)
+ IF(O9590&gt;7,1,0)
+ IF(L9590="Emergency",1,0)
+ IF(T9590="Critical",1,0)</f>
        <v>2</v>
      </c>
      <c r="S9590" s="6" t="str">
        <f>IF(R9590&lt;=1,"Low",
IF(R9590=2,"Medium","High"))</f>
        <v>Medium</v>
      </c>
      <c r="T9590" s="1" t="s">
        <v>49</v>
      </c>
    </row>
    <row r="9591" spans="1:20">
      <c r="A9591" s="1" t="s">
        <v>25595</v>
      </c>
      <c r="B9591" s="1">
        <v>68</v>
      </c>
      <c r="C9591" s="1" t="s">
        <v>21</v>
      </c>
      <c r="D9591" s="1" t="s">
        <v>91</v>
      </c>
      <c r="E9591" s="1" t="s">
        <v>84</v>
      </c>
      <c r="F9591" s="2">
        <v>43485</v>
      </c>
      <c r="G9591" s="1" t="s">
        <v>3885</v>
      </c>
      <c r="H9591" s="1" t="s">
        <v>25596</v>
      </c>
      <c r="I9591" s="1" t="s">
        <v>60</v>
      </c>
      <c r="J9591" s="3">
        <v>19165.956223561101</v>
      </c>
      <c r="K9591" s="1">
        <v>411</v>
      </c>
      <c r="L9591" s="1" t="s">
        <v>27</v>
      </c>
      <c r="M9591" s="2">
        <v>43513</v>
      </c>
      <c r="N9591" s="1" t="s">
        <v>38</v>
      </c>
      <c r="O9591" s="1">
        <f>M9591-F9591</f>
        <v>28</v>
      </c>
      <c r="P9591" s="1" t="str">
        <f>IF(B9591&lt;=17,"Teen",
IF(B9591&lt;=25,"Young Adult",
IF(B9591&lt;=35,"Adult",
IF(B9591&lt;=50,"Middle Age","Senior"))))</f>
        <v>Senior</v>
      </c>
      <c r="Q9591" s="3">
        <f>J9591/O9591</f>
        <v>684.49843655575364</v>
      </c>
      <c r="R9591" s="5">
        <f>IF(B9591&gt;60,1,0)
+ IF(O9591&gt;7,1,0)
+ IF(L9591="Emergency",1,0)
+ IF(T9591="Critical",1,0)</f>
        <v>2</v>
      </c>
      <c r="S9591" s="6" t="str">
        <f>IF(R9591&lt;=1,"Low",
IF(R9591=2,"Medium","High"))</f>
        <v>Medium</v>
      </c>
      <c r="T9591" s="1" t="s">
        <v>49</v>
      </c>
    </row>
    <row r="9592" spans="1:20">
      <c r="A9592" s="1" t="s">
        <v>25597</v>
      </c>
      <c r="B9592" s="1">
        <v>58</v>
      </c>
      <c r="C9592" s="1" t="s">
        <v>51</v>
      </c>
      <c r="D9592" s="1" t="s">
        <v>44</v>
      </c>
      <c r="E9592" s="1" t="s">
        <v>23</v>
      </c>
      <c r="F9592" s="2">
        <v>43485</v>
      </c>
      <c r="G9592" s="1" t="s">
        <v>25598</v>
      </c>
      <c r="H9592" s="1" t="s">
        <v>25599</v>
      </c>
      <c r="I9592" s="1" t="s">
        <v>56</v>
      </c>
      <c r="J9592" s="3">
        <v>9395.84964595784</v>
      </c>
      <c r="K9592" s="1">
        <v>314</v>
      </c>
      <c r="L9592" s="1" t="s">
        <v>37</v>
      </c>
      <c r="M9592" s="2">
        <v>43504</v>
      </c>
      <c r="N9592" s="1" t="s">
        <v>97</v>
      </c>
      <c r="O9592" s="1">
        <f>M9592-F9592</f>
        <v>19</v>
      </c>
      <c r="P9592" s="1" t="str">
        <f>IF(B9592&lt;=17,"Teen",
IF(B9592&lt;=25,"Young Adult",
IF(B9592&lt;=35,"Adult",
IF(B9592&lt;=50,"Middle Age","Senior"))))</f>
        <v>Senior</v>
      </c>
      <c r="Q9592" s="3">
        <f>J9592/O9592</f>
        <v>494.51840241883366</v>
      </c>
      <c r="R9592" s="5">
        <f>IF(B9592&gt;60,1,0)
+ IF(O9592&gt;7,1,0)
+ IF(L9592="Emergency",1,0)
+ IF(T9592="Critical",1,0)</f>
        <v>1</v>
      </c>
      <c r="S9592" s="6" t="str">
        <f>IF(R9592&lt;=1,"Low",
IF(R9592=2,"Medium","High"))</f>
        <v>Low</v>
      </c>
      <c r="T9592" s="1" t="s">
        <v>29</v>
      </c>
    </row>
    <row r="9593" spans="1:20">
      <c r="A9593" s="1" t="s">
        <v>25600</v>
      </c>
      <c r="B9593" s="1">
        <v>83</v>
      </c>
      <c r="C9593" s="1" t="s">
        <v>21</v>
      </c>
      <c r="D9593" s="1" t="s">
        <v>62</v>
      </c>
      <c r="E9593" s="1" t="s">
        <v>23</v>
      </c>
      <c r="F9593" s="2">
        <v>43485</v>
      </c>
      <c r="G9593" s="1" t="s">
        <v>25601</v>
      </c>
      <c r="H9593" s="1" t="s">
        <v>25602</v>
      </c>
      <c r="I9593" s="1" t="s">
        <v>56</v>
      </c>
      <c r="J9593" s="3">
        <v>9084.7924294294899</v>
      </c>
      <c r="K9593" s="1">
        <v>391</v>
      </c>
      <c r="L9593" s="1" t="s">
        <v>37</v>
      </c>
      <c r="M9593" s="2">
        <v>43489</v>
      </c>
      <c r="N9593" s="1" t="s">
        <v>48</v>
      </c>
      <c r="O9593" s="1">
        <f>M9593-F9593</f>
        <v>4</v>
      </c>
      <c r="P9593" s="1" t="str">
        <f>IF(B9593&lt;=17,"Teen",
IF(B9593&lt;=25,"Young Adult",
IF(B9593&lt;=35,"Adult",
IF(B9593&lt;=50,"Middle Age","Senior"))))</f>
        <v>Senior</v>
      </c>
      <c r="Q9593" s="3">
        <f>J9593/O9593</f>
        <v>2271.1981073573725</v>
      </c>
      <c r="R9593" s="5">
        <f>IF(B9593&gt;60,1,0)
+ IF(O9593&gt;7,1,0)
+ IF(L9593="Emergency",1,0)
+ IF(T9593="Critical",1,0)</f>
        <v>1</v>
      </c>
      <c r="S9593" s="6" t="str">
        <f>IF(R9593&lt;=1,"Low",
IF(R9593=2,"Medium","High"))</f>
        <v>Low</v>
      </c>
      <c r="T9593" s="1" t="s">
        <v>71</v>
      </c>
    </row>
    <row r="9594" spans="1:20">
      <c r="A9594" s="1" t="s">
        <v>25603</v>
      </c>
      <c r="B9594" s="1">
        <v>58</v>
      </c>
      <c r="C9594" s="1" t="s">
        <v>51</v>
      </c>
      <c r="D9594" s="1" t="s">
        <v>52</v>
      </c>
      <c r="E9594" s="1" t="s">
        <v>74</v>
      </c>
      <c r="F9594" s="2">
        <v>43484</v>
      </c>
      <c r="G9594" s="1" t="s">
        <v>25604</v>
      </c>
      <c r="H9594" s="1" t="s">
        <v>25605</v>
      </c>
      <c r="I9594" s="1" t="s">
        <v>26</v>
      </c>
      <c r="J9594" s="3">
        <v>11583.245672978201</v>
      </c>
      <c r="K9594" s="1">
        <v>370</v>
      </c>
      <c r="L9594" s="1" t="s">
        <v>42</v>
      </c>
      <c r="M9594" s="2">
        <v>43513</v>
      </c>
      <c r="N9594" s="1" t="s">
        <v>38</v>
      </c>
      <c r="O9594" s="1">
        <f>M9594-F9594</f>
        <v>29</v>
      </c>
      <c r="P9594" s="1" t="str">
        <f>IF(B9594&lt;=17,"Teen",
IF(B9594&lt;=25,"Young Adult",
IF(B9594&lt;=35,"Adult",
IF(B9594&lt;=50,"Middle Age","Senior"))))</f>
        <v>Senior</v>
      </c>
      <c r="Q9594" s="3">
        <f>J9594/O9594</f>
        <v>399.4222645854552</v>
      </c>
      <c r="R9594" s="5">
        <f>IF(B9594&gt;60,1,0)
+ IF(O9594&gt;7,1,0)
+ IF(L9594="Emergency",1,0)
+ IF(T9594="Critical",1,0)</f>
        <v>2</v>
      </c>
      <c r="S9594" s="6" t="str">
        <f>IF(R9594&lt;=1,"Low",
IF(R9594=2,"Medium","High"))</f>
        <v>Medium</v>
      </c>
      <c r="T9594" s="1" t="s">
        <v>49</v>
      </c>
    </row>
    <row r="9595" spans="1:20">
      <c r="A9595" s="1" t="s">
        <v>25606</v>
      </c>
      <c r="B9595" s="1">
        <v>61</v>
      </c>
      <c r="C9595" s="1" t="s">
        <v>21</v>
      </c>
      <c r="D9595" s="1" t="s">
        <v>68</v>
      </c>
      <c r="E9595" s="1" t="s">
        <v>53</v>
      </c>
      <c r="F9595" s="2">
        <v>43484</v>
      </c>
      <c r="G9595" s="1" t="s">
        <v>15281</v>
      </c>
      <c r="H9595" s="1" t="s">
        <v>25607</v>
      </c>
      <c r="I9595" s="1" t="s">
        <v>65</v>
      </c>
      <c r="J9595" s="3">
        <v>18042.641162375199</v>
      </c>
      <c r="K9595" s="1">
        <v>293</v>
      </c>
      <c r="L9595" s="1" t="s">
        <v>27</v>
      </c>
      <c r="M9595" s="2">
        <v>43504</v>
      </c>
      <c r="N9595" s="1" t="s">
        <v>48</v>
      </c>
      <c r="O9595" s="1">
        <f>M9595-F9595</f>
        <v>20</v>
      </c>
      <c r="P9595" s="1" t="str">
        <f>IF(B9595&lt;=17,"Teen",
IF(B9595&lt;=25,"Young Adult",
IF(B9595&lt;=35,"Adult",
IF(B9595&lt;=50,"Middle Age","Senior"))))</f>
        <v>Senior</v>
      </c>
      <c r="Q9595" s="3">
        <f>J9595/O9595</f>
        <v>902.13205811875991</v>
      </c>
      <c r="R9595" s="5">
        <f>IF(B9595&gt;60,1,0)
+ IF(O9595&gt;7,1,0)
+ IF(L9595="Emergency",1,0)
+ IF(T9595="Critical",1,0)</f>
        <v>2</v>
      </c>
      <c r="S9595" s="6" t="str">
        <f>IF(R9595&lt;=1,"Low",
IF(R9595=2,"Medium","High"))</f>
        <v>Medium</v>
      </c>
      <c r="T9595" s="1" t="s">
        <v>29</v>
      </c>
    </row>
    <row r="9596" spans="1:20">
      <c r="A9596" s="1" t="s">
        <v>25608</v>
      </c>
      <c r="B9596" s="1">
        <v>21</v>
      </c>
      <c r="C9596" s="1" t="s">
        <v>21</v>
      </c>
      <c r="D9596" s="1" t="s">
        <v>44</v>
      </c>
      <c r="E9596" s="1" t="s">
        <v>53</v>
      </c>
      <c r="F9596" s="2">
        <v>43484</v>
      </c>
      <c r="G9596" s="1" t="s">
        <v>15139</v>
      </c>
      <c r="H9596" s="1" t="s">
        <v>25609</v>
      </c>
      <c r="I9596" s="1" t="s">
        <v>65</v>
      </c>
      <c r="J9596" s="3">
        <v>45362.201485367601</v>
      </c>
      <c r="K9596" s="1">
        <v>490</v>
      </c>
      <c r="L9596" s="1" t="s">
        <v>42</v>
      </c>
      <c r="M9596" s="2">
        <v>43511</v>
      </c>
      <c r="N9596" s="1" t="s">
        <v>28</v>
      </c>
      <c r="O9596" s="1">
        <f>M9596-F9596</f>
        <v>27</v>
      </c>
      <c r="P9596" s="1" t="str">
        <f>IF(B9596&lt;=17,"Teen",
IF(B9596&lt;=25,"Young Adult",
IF(B9596&lt;=35,"Adult",
IF(B9596&lt;=50,"Middle Age","Senior"))))</f>
        <v>Young Adult</v>
      </c>
      <c r="Q9596" s="3">
        <f>J9596/O9596</f>
        <v>1680.0815364950963</v>
      </c>
      <c r="R9596" s="5">
        <f>IF(B9596&gt;60,1,0)
+ IF(O9596&gt;7,1,0)
+ IF(L9596="Emergency",1,0)
+ IF(T9596="Critical",1,0)</f>
        <v>2</v>
      </c>
      <c r="S9596" s="6" t="str">
        <f>IF(R9596&lt;=1,"Low",
IF(R9596=2,"Medium","High"))</f>
        <v>Medium</v>
      </c>
      <c r="T9596" s="1" t="s">
        <v>49</v>
      </c>
    </row>
    <row r="9597" spans="1:20">
      <c r="A9597" s="1" t="s">
        <v>25610</v>
      </c>
      <c r="B9597" s="1">
        <v>21</v>
      </c>
      <c r="C9597" s="1" t="s">
        <v>21</v>
      </c>
      <c r="D9597" s="1" t="s">
        <v>52</v>
      </c>
      <c r="E9597" s="1" t="s">
        <v>74</v>
      </c>
      <c r="F9597" s="2">
        <v>43483</v>
      </c>
      <c r="G9597" s="1" t="s">
        <v>2840</v>
      </c>
      <c r="H9597" s="1" t="s">
        <v>25611</v>
      </c>
      <c r="I9597" s="1" t="s">
        <v>36</v>
      </c>
      <c r="J9597" s="3">
        <v>28003.823887023798</v>
      </c>
      <c r="K9597" s="1">
        <v>117</v>
      </c>
      <c r="L9597" s="1" t="s">
        <v>27</v>
      </c>
      <c r="M9597" s="2">
        <v>43497</v>
      </c>
      <c r="N9597" s="1" t="s">
        <v>28</v>
      </c>
      <c r="O9597" s="1">
        <f>M9597-F9597</f>
        <v>14</v>
      </c>
      <c r="P9597" s="1" t="str">
        <f>IF(B9597&lt;=17,"Teen",
IF(B9597&lt;=25,"Young Adult",
IF(B9597&lt;=35,"Adult",
IF(B9597&lt;=50,"Middle Age","Senior"))))</f>
        <v>Young Adult</v>
      </c>
      <c r="Q9597" s="3">
        <f>J9597/O9597</f>
        <v>2000.2731347874142</v>
      </c>
      <c r="R9597" s="5">
        <f>IF(B9597&gt;60,1,0)
+ IF(O9597&gt;7,1,0)
+ IF(L9597="Emergency",1,0)
+ IF(T9597="Critical",1,0)</f>
        <v>1</v>
      </c>
      <c r="S9597" s="6" t="str">
        <f>IF(R9597&lt;=1,"Low",
IF(R9597=2,"Medium","High"))</f>
        <v>Low</v>
      </c>
      <c r="T9597" s="1" t="s">
        <v>29</v>
      </c>
    </row>
    <row r="9598" spans="1:20">
      <c r="A9598" s="1" t="s">
        <v>25612</v>
      </c>
      <c r="B9598" s="1">
        <v>30</v>
      </c>
      <c r="C9598" s="1" t="s">
        <v>51</v>
      </c>
      <c r="D9598" s="1" t="s">
        <v>22</v>
      </c>
      <c r="E9598" s="1" t="s">
        <v>84</v>
      </c>
      <c r="F9598" s="2">
        <v>43483</v>
      </c>
      <c r="G9598" s="1" t="s">
        <v>25613</v>
      </c>
      <c r="H9598" s="1" t="s">
        <v>25614</v>
      </c>
      <c r="I9598" s="1" t="s">
        <v>26</v>
      </c>
      <c r="J9598" s="3">
        <v>12897.903898812599</v>
      </c>
      <c r="K9598" s="1">
        <v>324</v>
      </c>
      <c r="L9598" s="1" t="s">
        <v>37</v>
      </c>
      <c r="M9598" s="2">
        <v>43511</v>
      </c>
      <c r="N9598" s="1" t="s">
        <v>38</v>
      </c>
      <c r="O9598" s="1">
        <f>M9598-F9598</f>
        <v>28</v>
      </c>
      <c r="P9598" s="1" t="str">
        <f>IF(B9598&lt;=17,"Teen",
IF(B9598&lt;=25,"Young Adult",
IF(B9598&lt;=35,"Adult",
IF(B9598&lt;=50,"Middle Age","Senior"))))</f>
        <v>Adult</v>
      </c>
      <c r="Q9598" s="3">
        <f>J9598/O9598</f>
        <v>460.63942495759284</v>
      </c>
      <c r="R9598" s="5">
        <f>IF(B9598&gt;60,1,0)
+ IF(O9598&gt;7,1,0)
+ IF(L9598="Emergency",1,0)
+ IF(T9598="Critical",1,0)</f>
        <v>1</v>
      </c>
      <c r="S9598" s="6" t="str">
        <f>IF(R9598&lt;=1,"Low",
IF(R9598=2,"Medium","High"))</f>
        <v>Low</v>
      </c>
      <c r="T9598" s="1" t="s">
        <v>49</v>
      </c>
    </row>
    <row r="9599" spans="1:20">
      <c r="A9599" s="1" t="s">
        <v>81</v>
      </c>
      <c r="B9599" s="1">
        <v>18</v>
      </c>
      <c r="C9599" s="1" t="s">
        <v>51</v>
      </c>
      <c r="D9599" s="1" t="s">
        <v>22</v>
      </c>
      <c r="E9599" s="1" t="s">
        <v>53</v>
      </c>
      <c r="F9599" s="2">
        <v>43483</v>
      </c>
      <c r="G9599" s="1" t="s">
        <v>25615</v>
      </c>
      <c r="H9599" s="1" t="s">
        <v>25616</v>
      </c>
      <c r="I9599" s="1" t="s">
        <v>56</v>
      </c>
      <c r="J9599" s="3">
        <v>20050.0256653166</v>
      </c>
      <c r="K9599" s="1">
        <v>186</v>
      </c>
      <c r="L9599" s="1" t="s">
        <v>37</v>
      </c>
      <c r="M9599" s="2">
        <v>43496</v>
      </c>
      <c r="N9599" s="1" t="s">
        <v>48</v>
      </c>
      <c r="O9599" s="1">
        <f>M9599-F9599</f>
        <v>13</v>
      </c>
      <c r="P9599" s="1" t="str">
        <f>IF(B9599&lt;=17,"Teen",
IF(B9599&lt;=25,"Young Adult",
IF(B9599&lt;=35,"Adult",
IF(B9599&lt;=50,"Middle Age","Senior"))))</f>
        <v>Young Adult</v>
      </c>
      <c r="Q9599" s="3">
        <f>J9599/O9599</f>
        <v>1542.3096665628154</v>
      </c>
      <c r="R9599" s="5">
        <f>IF(B9599&gt;60,1,0)
+ IF(O9599&gt;7,1,0)
+ IF(L9599="Emergency",1,0)
+ IF(T9599="Critical",1,0)</f>
        <v>1</v>
      </c>
      <c r="S9599" s="6" t="str">
        <f>IF(R9599&lt;=1,"Low",
IF(R9599=2,"Medium","High"))</f>
        <v>Low</v>
      </c>
      <c r="T9599" s="1" t="s">
        <v>71</v>
      </c>
    </row>
    <row r="9600" spans="1:20">
      <c r="A9600" s="1" t="s">
        <v>25617</v>
      </c>
      <c r="B9600" s="1">
        <v>53</v>
      </c>
      <c r="C9600" s="1" t="s">
        <v>21</v>
      </c>
      <c r="D9600" s="1" t="s">
        <v>91</v>
      </c>
      <c r="E9600" s="1" t="s">
        <v>53</v>
      </c>
      <c r="F9600" s="2">
        <v>43483</v>
      </c>
      <c r="G9600" s="1" t="s">
        <v>3160</v>
      </c>
      <c r="H9600" s="1" t="s">
        <v>25618</v>
      </c>
      <c r="I9600" s="1" t="s">
        <v>65</v>
      </c>
      <c r="J9600" s="3">
        <v>31620.935752944399</v>
      </c>
      <c r="K9600" s="1">
        <v>135</v>
      </c>
      <c r="L9600" s="1" t="s">
        <v>27</v>
      </c>
      <c r="M9600" s="2">
        <v>43503</v>
      </c>
      <c r="N9600" s="1" t="s">
        <v>28</v>
      </c>
      <c r="O9600" s="1">
        <f>M9600-F9600</f>
        <v>20</v>
      </c>
      <c r="P9600" s="1" t="str">
        <f>IF(B9600&lt;=17,"Teen",
IF(B9600&lt;=25,"Young Adult",
IF(B9600&lt;=35,"Adult",
IF(B9600&lt;=50,"Middle Age","Senior"))))</f>
        <v>Senior</v>
      </c>
      <c r="Q9600" s="3">
        <f>J9600/O9600</f>
        <v>1581.0467876472198</v>
      </c>
      <c r="R9600" s="5">
        <f>IF(B9600&gt;60,1,0)
+ IF(O9600&gt;7,1,0)
+ IF(L9600="Emergency",1,0)
+ IF(T9600="Critical",1,0)</f>
        <v>1</v>
      </c>
      <c r="S9600" s="6" t="str">
        <f>IF(R9600&lt;=1,"Low",
IF(R9600=2,"Medium","High"))</f>
        <v>Low</v>
      </c>
      <c r="T9600" s="1" t="s">
        <v>49</v>
      </c>
    </row>
    <row r="9601" spans="1:20">
      <c r="A9601" s="1" t="s">
        <v>25619</v>
      </c>
      <c r="B9601" s="1">
        <v>77</v>
      </c>
      <c r="C9601" s="1" t="s">
        <v>21</v>
      </c>
      <c r="D9601" s="1" t="s">
        <v>44</v>
      </c>
      <c r="E9601" s="1" t="s">
        <v>74</v>
      </c>
      <c r="F9601" s="2">
        <v>43482</v>
      </c>
      <c r="G9601" s="1" t="s">
        <v>1202</v>
      </c>
      <c r="H9601" s="1" t="s">
        <v>4227</v>
      </c>
      <c r="I9601" s="1" t="s">
        <v>36</v>
      </c>
      <c r="J9601" s="3">
        <v>18241.188379800002</v>
      </c>
      <c r="K9601" s="1">
        <v>289</v>
      </c>
      <c r="L9601" s="1" t="s">
        <v>42</v>
      </c>
      <c r="M9601" s="2">
        <v>43502</v>
      </c>
      <c r="N9601" s="1" t="s">
        <v>66</v>
      </c>
      <c r="O9601" s="1">
        <f>M9601-F9601</f>
        <v>20</v>
      </c>
      <c r="P9601" s="1" t="str">
        <f>IF(B9601&lt;=17,"Teen",
IF(B9601&lt;=25,"Young Adult",
IF(B9601&lt;=35,"Adult",
IF(B9601&lt;=50,"Middle Age","Senior"))))</f>
        <v>Senior</v>
      </c>
      <c r="Q9601" s="3">
        <f>J9601/O9601</f>
        <v>912.05941899000004</v>
      </c>
      <c r="R9601" s="5">
        <f>IF(B9601&gt;60,1,0)
+ IF(O9601&gt;7,1,0)
+ IF(L9601="Emergency",1,0)
+ IF(T9601="Critical",1,0)</f>
        <v>3</v>
      </c>
      <c r="S9601" s="6" t="str">
        <f>IF(R9601&lt;=1,"Low",
IF(R9601=2,"Medium","High"))</f>
        <v>High</v>
      </c>
      <c r="T9601" s="1" t="s">
        <v>71</v>
      </c>
    </row>
    <row r="9602" spans="1:20">
      <c r="A9602" s="1" t="s">
        <v>25620</v>
      </c>
      <c r="B9602" s="1">
        <v>81</v>
      </c>
      <c r="C9602" s="1" t="s">
        <v>51</v>
      </c>
      <c r="D9602" s="1" t="s">
        <v>68</v>
      </c>
      <c r="E9602" s="1" t="s">
        <v>45</v>
      </c>
      <c r="F9602" s="2">
        <v>43482</v>
      </c>
      <c r="G9602" s="1" t="s">
        <v>25621</v>
      </c>
      <c r="H9602" s="1" t="s">
        <v>25622</v>
      </c>
      <c r="I9602" s="1" t="s">
        <v>36</v>
      </c>
      <c r="J9602" s="3">
        <v>37386.1582373208</v>
      </c>
      <c r="K9602" s="1">
        <v>232</v>
      </c>
      <c r="L9602" s="1" t="s">
        <v>42</v>
      </c>
      <c r="M9602" s="2">
        <v>43492</v>
      </c>
      <c r="N9602" s="1" t="s">
        <v>97</v>
      </c>
      <c r="O9602" s="1">
        <f>M9602-F9602</f>
        <v>10</v>
      </c>
      <c r="P9602" s="1" t="str">
        <f>IF(B9602&lt;=17,"Teen",
IF(B9602&lt;=25,"Young Adult",
IF(B9602&lt;=35,"Adult",
IF(B9602&lt;=50,"Middle Age","Senior"))))</f>
        <v>Senior</v>
      </c>
      <c r="Q9602" s="3">
        <f>J9602/O9602</f>
        <v>3738.6158237320801</v>
      </c>
      <c r="R9602" s="5">
        <f>IF(B9602&gt;60,1,0)
+ IF(O9602&gt;7,1,0)
+ IF(L9602="Emergency",1,0)
+ IF(T9602="Critical",1,0)</f>
        <v>3</v>
      </c>
      <c r="S9602" s="6" t="str">
        <f>IF(R9602&lt;=1,"Low",
IF(R9602=2,"Medium","High"))</f>
        <v>High</v>
      </c>
      <c r="T9602" s="1" t="s">
        <v>71</v>
      </c>
    </row>
    <row r="9603" spans="1:20">
      <c r="A9603" s="1" t="s">
        <v>25623</v>
      </c>
      <c r="B9603" s="1">
        <v>23</v>
      </c>
      <c r="C9603" s="1" t="s">
        <v>51</v>
      </c>
      <c r="D9603" s="1" t="s">
        <v>44</v>
      </c>
      <c r="E9603" s="1" t="s">
        <v>74</v>
      </c>
      <c r="F9603" s="2">
        <v>43482</v>
      </c>
      <c r="G9603" s="1" t="s">
        <v>25624</v>
      </c>
      <c r="H9603" s="1" t="s">
        <v>25625</v>
      </c>
      <c r="I9603" s="1" t="s">
        <v>65</v>
      </c>
      <c r="J9603" s="3">
        <v>9751.2560545373908</v>
      </c>
      <c r="K9603" s="1">
        <v>312</v>
      </c>
      <c r="L9603" s="1" t="s">
        <v>27</v>
      </c>
      <c r="M9603" s="2">
        <v>43494</v>
      </c>
      <c r="N9603" s="1" t="s">
        <v>28</v>
      </c>
      <c r="O9603" s="1">
        <f>M9603-F9603</f>
        <v>12</v>
      </c>
      <c r="P9603" s="1" t="str">
        <f>IF(B9603&lt;=17,"Teen",
IF(B9603&lt;=25,"Young Adult",
IF(B9603&lt;=35,"Adult",
IF(B9603&lt;=50,"Middle Age","Senior"))))</f>
        <v>Young Adult</v>
      </c>
      <c r="Q9603" s="3">
        <f>J9603/O9603</f>
        <v>812.60467121144927</v>
      </c>
      <c r="R9603" s="5">
        <f>IF(B9603&gt;60,1,0)
+ IF(O9603&gt;7,1,0)
+ IF(L9603="Emergency",1,0)
+ IF(T9603="Critical",1,0)</f>
        <v>1</v>
      </c>
      <c r="S9603" s="6" t="str">
        <f>IF(R9603&lt;=1,"Low",
IF(R9603=2,"Medium","High"))</f>
        <v>Low</v>
      </c>
      <c r="T9603" s="1" t="s">
        <v>29</v>
      </c>
    </row>
    <row r="9604" spans="1:20">
      <c r="A9604" s="1" t="s">
        <v>25626</v>
      </c>
      <c r="B9604" s="1">
        <v>67</v>
      </c>
      <c r="C9604" s="1" t="s">
        <v>51</v>
      </c>
      <c r="D9604" s="1" t="s">
        <v>62</v>
      </c>
      <c r="E9604" s="1" t="s">
        <v>33</v>
      </c>
      <c r="F9604" s="2">
        <v>43482</v>
      </c>
      <c r="G9604" s="1" t="s">
        <v>14864</v>
      </c>
      <c r="H9604" s="1" t="s">
        <v>25627</v>
      </c>
      <c r="I9604" s="1" t="s">
        <v>56</v>
      </c>
      <c r="J9604" s="3">
        <v>49947.562814947902</v>
      </c>
      <c r="K9604" s="1">
        <v>154</v>
      </c>
      <c r="L9604" s="1" t="s">
        <v>42</v>
      </c>
      <c r="M9604" s="2">
        <v>43484</v>
      </c>
      <c r="N9604" s="1" t="s">
        <v>66</v>
      </c>
      <c r="O9604" s="1">
        <f>M9604-F9604</f>
        <v>2</v>
      </c>
      <c r="P9604" s="1" t="str">
        <f>IF(B9604&lt;=17,"Teen",
IF(B9604&lt;=25,"Young Adult",
IF(B9604&lt;=35,"Adult",
IF(B9604&lt;=50,"Middle Age","Senior"))))</f>
        <v>Senior</v>
      </c>
      <c r="Q9604" s="3">
        <f>J9604/O9604</f>
        <v>24973.781407473951</v>
      </c>
      <c r="R9604" s="5">
        <f>IF(B9604&gt;60,1,0)
+ IF(O9604&gt;7,1,0)
+ IF(L9604="Emergency",1,0)
+ IF(T9604="Critical",1,0)</f>
        <v>2</v>
      </c>
      <c r="S9604" s="6" t="str">
        <f>IF(R9604&lt;=1,"Low",
IF(R9604=2,"Medium","High"))</f>
        <v>Medium</v>
      </c>
      <c r="T9604" s="1" t="s">
        <v>49</v>
      </c>
    </row>
    <row r="9605" spans="1:20">
      <c r="A9605" s="1" t="s">
        <v>25628</v>
      </c>
      <c r="B9605" s="1">
        <v>38</v>
      </c>
      <c r="C9605" s="1" t="s">
        <v>21</v>
      </c>
      <c r="D9605" s="1" t="s">
        <v>62</v>
      </c>
      <c r="E9605" s="1" t="s">
        <v>23</v>
      </c>
      <c r="F9605" s="2">
        <v>43482</v>
      </c>
      <c r="G9605" s="1" t="s">
        <v>25629</v>
      </c>
      <c r="H9605" s="1" t="s">
        <v>25630</v>
      </c>
      <c r="I9605" s="1" t="s">
        <v>26</v>
      </c>
      <c r="J9605" s="3">
        <v>26899.292786988899</v>
      </c>
      <c r="K9605" s="1">
        <v>176</v>
      </c>
      <c r="L9605" s="1" t="s">
        <v>27</v>
      </c>
      <c r="M9605" s="2">
        <v>43489</v>
      </c>
      <c r="N9605" s="1" t="s">
        <v>97</v>
      </c>
      <c r="O9605" s="1">
        <f>M9605-F9605</f>
        <v>7</v>
      </c>
      <c r="P9605" s="1" t="str">
        <f>IF(B9605&lt;=17,"Teen",
IF(B9605&lt;=25,"Young Adult",
IF(B9605&lt;=35,"Adult",
IF(B9605&lt;=50,"Middle Age","Senior"))))</f>
        <v>Middle Age</v>
      </c>
      <c r="Q9605" s="3">
        <f>J9605/O9605</f>
        <v>3842.7561124269855</v>
      </c>
      <c r="R9605" s="5">
        <f>IF(B9605&gt;60,1,0)
+ IF(O9605&gt;7,1,0)
+ IF(L9605="Emergency",1,0)
+ IF(T9605="Critical",1,0)</f>
        <v>0</v>
      </c>
      <c r="S9605" s="6" t="str">
        <f>IF(R9605&lt;=1,"Low",
IF(R9605=2,"Medium","High"))</f>
        <v>Low</v>
      </c>
      <c r="T9605" s="1" t="s">
        <v>29</v>
      </c>
    </row>
    <row r="9606" spans="1:20">
      <c r="A9606" s="1" t="s">
        <v>25631</v>
      </c>
      <c r="B9606" s="1">
        <v>83</v>
      </c>
      <c r="C9606" s="1" t="s">
        <v>21</v>
      </c>
      <c r="D9606" s="1" t="s">
        <v>68</v>
      </c>
      <c r="E9606" s="1" t="s">
        <v>74</v>
      </c>
      <c r="F9606" s="2">
        <v>43482</v>
      </c>
      <c r="G9606" s="1" t="s">
        <v>25632</v>
      </c>
      <c r="H9606" s="1" t="s">
        <v>6255</v>
      </c>
      <c r="I9606" s="1" t="s">
        <v>26</v>
      </c>
      <c r="J9606" s="3">
        <v>40389.123449402701</v>
      </c>
      <c r="K9606" s="1">
        <v>385</v>
      </c>
      <c r="L9606" s="1" t="s">
        <v>42</v>
      </c>
      <c r="M9606" s="2">
        <v>43499</v>
      </c>
      <c r="N9606" s="1" t="s">
        <v>48</v>
      </c>
      <c r="O9606" s="1">
        <f>M9606-F9606</f>
        <v>17</v>
      </c>
      <c r="P9606" s="1" t="str">
        <f>IF(B9606&lt;=17,"Teen",
IF(B9606&lt;=25,"Young Adult",
IF(B9606&lt;=35,"Adult",
IF(B9606&lt;=50,"Middle Age","Senior"))))</f>
        <v>Senior</v>
      </c>
      <c r="Q9606" s="3">
        <f>J9606/O9606</f>
        <v>2375.8307911413353</v>
      </c>
      <c r="R9606" s="5">
        <f>IF(B9606&gt;60,1,0)
+ IF(O9606&gt;7,1,0)
+ IF(L9606="Emergency",1,0)
+ IF(T9606="Critical",1,0)</f>
        <v>3</v>
      </c>
      <c r="S9606" s="6" t="str">
        <f>IF(R9606&lt;=1,"Low",
IF(R9606=2,"Medium","High"))</f>
        <v>High</v>
      </c>
      <c r="T9606" s="1" t="s">
        <v>49</v>
      </c>
    </row>
    <row r="9607" spans="1:20">
      <c r="A9607" s="1" t="s">
        <v>25633</v>
      </c>
      <c r="B9607" s="1">
        <v>24</v>
      </c>
      <c r="C9607" s="1" t="s">
        <v>21</v>
      </c>
      <c r="D9607" s="1" t="s">
        <v>68</v>
      </c>
      <c r="E9607" s="1" t="s">
        <v>33</v>
      </c>
      <c r="F9607" s="2">
        <v>43481</v>
      </c>
      <c r="G9607" s="1" t="s">
        <v>25634</v>
      </c>
      <c r="H9607" s="1" t="s">
        <v>25635</v>
      </c>
      <c r="I9607" s="1" t="s">
        <v>56</v>
      </c>
      <c r="J9607" s="3">
        <v>5296.7476449354499</v>
      </c>
      <c r="K9607" s="1">
        <v>495</v>
      </c>
      <c r="L9607" s="1" t="s">
        <v>42</v>
      </c>
      <c r="M9607" s="2">
        <v>43489</v>
      </c>
      <c r="N9607" s="1" t="s">
        <v>28</v>
      </c>
      <c r="O9607" s="1">
        <f>M9607-F9607</f>
        <v>8</v>
      </c>
      <c r="P9607" s="1" t="str">
        <f>IF(B9607&lt;=17,"Teen",
IF(B9607&lt;=25,"Young Adult",
IF(B9607&lt;=35,"Adult",
IF(B9607&lt;=50,"Middle Age","Senior"))))</f>
        <v>Young Adult</v>
      </c>
      <c r="Q9607" s="3">
        <f>J9607/O9607</f>
        <v>662.09345561693124</v>
      </c>
      <c r="R9607" s="5">
        <f>IF(B9607&gt;60,1,0)
+ IF(O9607&gt;7,1,0)
+ IF(L9607="Emergency",1,0)
+ IF(T9607="Critical",1,0)</f>
        <v>2</v>
      </c>
      <c r="S9607" s="6" t="str">
        <f>IF(R9607&lt;=1,"Low",
IF(R9607=2,"Medium","High"))</f>
        <v>Medium</v>
      </c>
      <c r="T9607" s="1" t="s">
        <v>49</v>
      </c>
    </row>
    <row r="9608" spans="1:20">
      <c r="A9608" s="1" t="s">
        <v>25636</v>
      </c>
      <c r="B9608" s="1">
        <v>53</v>
      </c>
      <c r="C9608" s="1" t="s">
        <v>51</v>
      </c>
      <c r="D9608" s="1" t="s">
        <v>52</v>
      </c>
      <c r="E9608" s="1" t="s">
        <v>84</v>
      </c>
      <c r="F9608" s="2">
        <v>43481</v>
      </c>
      <c r="G9608" s="1" t="s">
        <v>15658</v>
      </c>
      <c r="H9608" s="1" t="s">
        <v>25637</v>
      </c>
      <c r="I9608" s="1" t="s">
        <v>26</v>
      </c>
      <c r="J9608" s="3">
        <v>27748.8548138611</v>
      </c>
      <c r="K9608" s="1">
        <v>174</v>
      </c>
      <c r="L9608" s="1" t="s">
        <v>27</v>
      </c>
      <c r="M9608" s="2">
        <v>43488</v>
      </c>
      <c r="N9608" s="1" t="s">
        <v>66</v>
      </c>
      <c r="O9608" s="1">
        <f>M9608-F9608</f>
        <v>7</v>
      </c>
      <c r="P9608" s="1" t="str">
        <f>IF(B9608&lt;=17,"Teen",
IF(B9608&lt;=25,"Young Adult",
IF(B9608&lt;=35,"Adult",
IF(B9608&lt;=50,"Middle Age","Senior"))))</f>
        <v>Senior</v>
      </c>
      <c r="Q9608" s="3">
        <f>J9608/O9608</f>
        <v>3964.1221162658717</v>
      </c>
      <c r="R9608" s="5">
        <f>IF(B9608&gt;60,1,0)
+ IF(O9608&gt;7,1,0)
+ IF(L9608="Emergency",1,0)
+ IF(T9608="Critical",1,0)</f>
        <v>0</v>
      </c>
      <c r="S9608" s="6" t="str">
        <f>IF(R9608&lt;=1,"Low",
IF(R9608=2,"Medium","High"))</f>
        <v>Low</v>
      </c>
      <c r="T9608" s="1" t="s">
        <v>71</v>
      </c>
    </row>
    <row r="9609" spans="1:20">
      <c r="A9609" s="1" t="s">
        <v>25638</v>
      </c>
      <c r="B9609" s="1">
        <v>78</v>
      </c>
      <c r="C9609" s="1" t="s">
        <v>51</v>
      </c>
      <c r="D9609" s="1" t="s">
        <v>91</v>
      </c>
      <c r="E9609" s="1" t="s">
        <v>33</v>
      </c>
      <c r="F9609" s="2">
        <v>43481</v>
      </c>
      <c r="G9609" s="1" t="s">
        <v>25639</v>
      </c>
      <c r="H9609" s="1" t="s">
        <v>25640</v>
      </c>
      <c r="I9609" s="1" t="s">
        <v>65</v>
      </c>
      <c r="J9609" s="3">
        <v>30202.861642866199</v>
      </c>
      <c r="K9609" s="1">
        <v>257</v>
      </c>
      <c r="L9609" s="1" t="s">
        <v>27</v>
      </c>
      <c r="M9609" s="2">
        <v>43510</v>
      </c>
      <c r="N9609" s="1" t="s">
        <v>28</v>
      </c>
      <c r="O9609" s="1">
        <f>M9609-F9609</f>
        <v>29</v>
      </c>
      <c r="P9609" s="1" t="str">
        <f>IF(B9609&lt;=17,"Teen",
IF(B9609&lt;=25,"Young Adult",
IF(B9609&lt;=35,"Adult",
IF(B9609&lt;=50,"Middle Age","Senior"))))</f>
        <v>Senior</v>
      </c>
      <c r="Q9609" s="3">
        <f>J9609/O9609</f>
        <v>1041.4779876850414</v>
      </c>
      <c r="R9609" s="5">
        <f>IF(B9609&gt;60,1,0)
+ IF(O9609&gt;7,1,0)
+ IF(L9609="Emergency",1,0)
+ IF(T9609="Critical",1,0)</f>
        <v>2</v>
      </c>
      <c r="S9609" s="6" t="str">
        <f>IF(R9609&lt;=1,"Low",
IF(R9609=2,"Medium","High"))</f>
        <v>Medium</v>
      </c>
      <c r="T9609" s="1" t="s">
        <v>29</v>
      </c>
    </row>
    <row r="9610" spans="1:20">
      <c r="A9610" s="1" t="s">
        <v>25641</v>
      </c>
      <c r="B9610" s="1">
        <v>19</v>
      </c>
      <c r="C9610" s="1" t="s">
        <v>51</v>
      </c>
      <c r="D9610" s="1" t="s">
        <v>22</v>
      </c>
      <c r="E9610" s="1" t="s">
        <v>23</v>
      </c>
      <c r="F9610" s="2">
        <v>43481</v>
      </c>
      <c r="G9610" s="1" t="s">
        <v>15710</v>
      </c>
      <c r="H9610" s="1" t="s">
        <v>25642</v>
      </c>
      <c r="I9610" s="1" t="s">
        <v>56</v>
      </c>
      <c r="J9610" s="3">
        <v>48557.828534136199</v>
      </c>
      <c r="K9610" s="1">
        <v>300</v>
      </c>
      <c r="L9610" s="1" t="s">
        <v>27</v>
      </c>
      <c r="M9610" s="2">
        <v>43500</v>
      </c>
      <c r="N9610" s="1" t="s">
        <v>38</v>
      </c>
      <c r="O9610" s="1">
        <f>M9610-F9610</f>
        <v>19</v>
      </c>
      <c r="P9610" s="1" t="str">
        <f>IF(B9610&lt;=17,"Teen",
IF(B9610&lt;=25,"Young Adult",
IF(B9610&lt;=35,"Adult",
IF(B9610&lt;=50,"Middle Age","Senior"))))</f>
        <v>Young Adult</v>
      </c>
      <c r="Q9610" s="3">
        <f>J9610/O9610</f>
        <v>2555.6751860071686</v>
      </c>
      <c r="R9610" s="5">
        <f>IF(B9610&gt;60,1,0)
+ IF(O9610&gt;7,1,0)
+ IF(L9610="Emergency",1,0)
+ IF(T9610="Critical",1,0)</f>
        <v>1</v>
      </c>
      <c r="S9610" s="6" t="str">
        <f>IF(R9610&lt;=1,"Low",
IF(R9610=2,"Medium","High"))</f>
        <v>Low</v>
      </c>
      <c r="T9610" s="1" t="s">
        <v>71</v>
      </c>
    </row>
    <row r="9611" spans="1:20">
      <c r="A9611" s="1" t="s">
        <v>25643</v>
      </c>
      <c r="B9611" s="1">
        <v>33</v>
      </c>
      <c r="C9611" s="1" t="s">
        <v>51</v>
      </c>
      <c r="D9611" s="1" t="s">
        <v>62</v>
      </c>
      <c r="E9611" s="1" t="s">
        <v>33</v>
      </c>
      <c r="F9611" s="2">
        <v>43481</v>
      </c>
      <c r="G9611" s="1" t="s">
        <v>25644</v>
      </c>
      <c r="H9611" s="1" t="s">
        <v>25645</v>
      </c>
      <c r="I9611" s="1" t="s">
        <v>36</v>
      </c>
      <c r="J9611" s="3">
        <v>5077.5905088593099</v>
      </c>
      <c r="K9611" s="1">
        <v>153</v>
      </c>
      <c r="L9611" s="1" t="s">
        <v>27</v>
      </c>
      <c r="M9611" s="2">
        <v>43494</v>
      </c>
      <c r="N9611" s="1" t="s">
        <v>38</v>
      </c>
      <c r="O9611" s="1">
        <f>M9611-F9611</f>
        <v>13</v>
      </c>
      <c r="P9611" s="1" t="str">
        <f>IF(B9611&lt;=17,"Teen",
IF(B9611&lt;=25,"Young Adult",
IF(B9611&lt;=35,"Adult",
IF(B9611&lt;=50,"Middle Age","Senior"))))</f>
        <v>Adult</v>
      </c>
      <c r="Q9611" s="3">
        <f>J9611/O9611</f>
        <v>390.58388529686999</v>
      </c>
      <c r="R9611" s="5">
        <f>IF(B9611&gt;60,1,0)
+ IF(O9611&gt;7,1,0)
+ IF(L9611="Emergency",1,0)
+ IF(T9611="Critical",1,0)</f>
        <v>1</v>
      </c>
      <c r="S9611" s="6" t="str">
        <f>IF(R9611&lt;=1,"Low",
IF(R9611=2,"Medium","High"))</f>
        <v>Low</v>
      </c>
      <c r="T9611" s="1" t="s">
        <v>29</v>
      </c>
    </row>
    <row r="9612" spans="1:20">
      <c r="A9612" s="1" t="s">
        <v>1824</v>
      </c>
      <c r="B9612" s="1">
        <v>48</v>
      </c>
      <c r="C9612" s="1" t="s">
        <v>21</v>
      </c>
      <c r="D9612" s="1" t="s">
        <v>91</v>
      </c>
      <c r="E9612" s="1" t="s">
        <v>84</v>
      </c>
      <c r="F9612" s="2">
        <v>43481</v>
      </c>
      <c r="G9612" s="1" t="s">
        <v>25646</v>
      </c>
      <c r="H9612" s="1" t="s">
        <v>19509</v>
      </c>
      <c r="I9612" s="1" t="s">
        <v>65</v>
      </c>
      <c r="J9612" s="3">
        <v>40822.800222257101</v>
      </c>
      <c r="K9612" s="1">
        <v>168</v>
      </c>
      <c r="L9612" s="1" t="s">
        <v>27</v>
      </c>
      <c r="M9612" s="2">
        <v>43485</v>
      </c>
      <c r="N9612" s="1" t="s">
        <v>66</v>
      </c>
      <c r="O9612" s="1">
        <f>M9612-F9612</f>
        <v>4</v>
      </c>
      <c r="P9612" s="1" t="str">
        <f>IF(B9612&lt;=17,"Teen",
IF(B9612&lt;=25,"Young Adult",
IF(B9612&lt;=35,"Adult",
IF(B9612&lt;=50,"Middle Age","Senior"))))</f>
        <v>Middle Age</v>
      </c>
      <c r="Q9612" s="3">
        <f>J9612/O9612</f>
        <v>10205.700055564275</v>
      </c>
      <c r="R9612" s="5">
        <f>IF(B9612&gt;60,1,0)
+ IF(O9612&gt;7,1,0)
+ IF(L9612="Emergency",1,0)
+ IF(T9612="Critical",1,0)</f>
        <v>0</v>
      </c>
      <c r="S9612" s="6" t="str">
        <f>IF(R9612&lt;=1,"Low",
IF(R9612=2,"Medium","High"))</f>
        <v>Low</v>
      </c>
      <c r="T9612" s="1" t="s">
        <v>71</v>
      </c>
    </row>
    <row r="9613" spans="1:20">
      <c r="A9613" s="1" t="s">
        <v>16328</v>
      </c>
      <c r="B9613" s="1">
        <v>55</v>
      </c>
      <c r="C9613" s="1" t="s">
        <v>51</v>
      </c>
      <c r="D9613" s="1" t="s">
        <v>73</v>
      </c>
      <c r="E9613" s="1" t="s">
        <v>33</v>
      </c>
      <c r="F9613" s="2">
        <v>43481</v>
      </c>
      <c r="G9613" s="1" t="s">
        <v>25647</v>
      </c>
      <c r="H9613" s="1" t="s">
        <v>25648</v>
      </c>
      <c r="I9613" s="1" t="s">
        <v>56</v>
      </c>
      <c r="J9613" s="3">
        <v>31476.721721113499</v>
      </c>
      <c r="K9613" s="1">
        <v>107</v>
      </c>
      <c r="L9613" s="1" t="s">
        <v>37</v>
      </c>
      <c r="M9613" s="2">
        <v>43507</v>
      </c>
      <c r="N9613" s="1" t="s">
        <v>66</v>
      </c>
      <c r="O9613" s="1">
        <f>M9613-F9613</f>
        <v>26</v>
      </c>
      <c r="P9613" s="1" t="str">
        <f>IF(B9613&lt;=17,"Teen",
IF(B9613&lt;=25,"Young Adult",
IF(B9613&lt;=35,"Adult",
IF(B9613&lt;=50,"Middle Age","Senior"))))</f>
        <v>Senior</v>
      </c>
      <c r="Q9613" s="3">
        <f>J9613/O9613</f>
        <v>1210.64314311975</v>
      </c>
      <c r="R9613" s="5">
        <f>IF(B9613&gt;60,1,0)
+ IF(O9613&gt;7,1,0)
+ IF(L9613="Emergency",1,0)
+ IF(T9613="Critical",1,0)</f>
        <v>1</v>
      </c>
      <c r="S9613" s="6" t="str">
        <f>IF(R9613&lt;=1,"Low",
IF(R9613=2,"Medium","High"))</f>
        <v>Low</v>
      </c>
      <c r="T9613" s="1" t="s">
        <v>49</v>
      </c>
    </row>
    <row r="9614" spans="1:20">
      <c r="A9614" s="1" t="s">
        <v>25649</v>
      </c>
      <c r="B9614" s="1">
        <v>80</v>
      </c>
      <c r="C9614" s="1" t="s">
        <v>51</v>
      </c>
      <c r="D9614" s="1" t="s">
        <v>62</v>
      </c>
      <c r="E9614" s="1" t="s">
        <v>74</v>
      </c>
      <c r="F9614" s="2">
        <v>43481</v>
      </c>
      <c r="G9614" s="1" t="s">
        <v>25650</v>
      </c>
      <c r="H9614" s="1" t="s">
        <v>25651</v>
      </c>
      <c r="I9614" s="1" t="s">
        <v>60</v>
      </c>
      <c r="J9614" s="3">
        <v>24944.632087054</v>
      </c>
      <c r="K9614" s="1">
        <v>178</v>
      </c>
      <c r="L9614" s="1" t="s">
        <v>42</v>
      </c>
      <c r="M9614" s="2">
        <v>43482</v>
      </c>
      <c r="N9614" s="1" t="s">
        <v>48</v>
      </c>
      <c r="O9614" s="1">
        <f>M9614-F9614</f>
        <v>1</v>
      </c>
      <c r="P9614" s="1" t="str">
        <f>IF(B9614&lt;=17,"Teen",
IF(B9614&lt;=25,"Young Adult",
IF(B9614&lt;=35,"Adult",
IF(B9614&lt;=50,"Middle Age","Senior"))))</f>
        <v>Senior</v>
      </c>
      <c r="Q9614" s="3">
        <f>J9614/O9614</f>
        <v>24944.632087054</v>
      </c>
      <c r="R9614" s="5">
        <f>IF(B9614&gt;60,1,0)
+ IF(O9614&gt;7,1,0)
+ IF(L9614="Emergency",1,0)
+ IF(T9614="Critical",1,0)</f>
        <v>2</v>
      </c>
      <c r="S9614" s="6" t="str">
        <f>IF(R9614&lt;=1,"Low",
IF(R9614=2,"Medium","High"))</f>
        <v>Medium</v>
      </c>
      <c r="T9614" s="1" t="s">
        <v>49</v>
      </c>
    </row>
    <row r="9615" spans="1:20">
      <c r="A9615" s="1" t="s">
        <v>25652</v>
      </c>
      <c r="B9615" s="1">
        <v>83</v>
      </c>
      <c r="C9615" s="1" t="s">
        <v>21</v>
      </c>
      <c r="D9615" s="1" t="s">
        <v>52</v>
      </c>
      <c r="E9615" s="1" t="s">
        <v>84</v>
      </c>
      <c r="F9615" s="2">
        <v>43480</v>
      </c>
      <c r="G9615" s="1" t="s">
        <v>25653</v>
      </c>
      <c r="H9615" s="1" t="s">
        <v>25654</v>
      </c>
      <c r="I9615" s="1" t="s">
        <v>56</v>
      </c>
      <c r="J9615" s="3">
        <v>11369.2711943175</v>
      </c>
      <c r="K9615" s="1">
        <v>431</v>
      </c>
      <c r="L9615" s="1" t="s">
        <v>27</v>
      </c>
      <c r="M9615" s="2">
        <v>43495</v>
      </c>
      <c r="N9615" s="1" t="s">
        <v>66</v>
      </c>
      <c r="O9615" s="1">
        <f>M9615-F9615</f>
        <v>15</v>
      </c>
      <c r="P9615" s="1" t="str">
        <f>IF(B9615&lt;=17,"Teen",
IF(B9615&lt;=25,"Young Adult",
IF(B9615&lt;=35,"Adult",
IF(B9615&lt;=50,"Middle Age","Senior"))))</f>
        <v>Senior</v>
      </c>
      <c r="Q9615" s="3">
        <f>J9615/O9615</f>
        <v>757.95141295450003</v>
      </c>
      <c r="R9615" s="5">
        <f>IF(B9615&gt;60,1,0)
+ IF(O9615&gt;7,1,0)
+ IF(L9615="Emergency",1,0)
+ IF(T9615="Critical",1,0)</f>
        <v>2</v>
      </c>
      <c r="S9615" s="6" t="str">
        <f>IF(R9615&lt;=1,"Low",
IF(R9615=2,"Medium","High"))</f>
        <v>Medium</v>
      </c>
      <c r="T9615" s="1" t="s">
        <v>29</v>
      </c>
    </row>
    <row r="9616" spans="1:20">
      <c r="A9616" s="1" t="s">
        <v>25655</v>
      </c>
      <c r="B9616" s="1">
        <v>48</v>
      </c>
      <c r="C9616" s="1" t="s">
        <v>21</v>
      </c>
      <c r="D9616" s="1" t="s">
        <v>68</v>
      </c>
      <c r="E9616" s="1" t="s">
        <v>53</v>
      </c>
      <c r="F9616" s="2">
        <v>43480</v>
      </c>
      <c r="G9616" s="1" t="s">
        <v>25656</v>
      </c>
      <c r="H9616" s="1" t="s">
        <v>25657</v>
      </c>
      <c r="I9616" s="1" t="s">
        <v>36</v>
      </c>
      <c r="J9616" s="3">
        <v>45649.763020937498</v>
      </c>
      <c r="K9616" s="1">
        <v>386</v>
      </c>
      <c r="L9616" s="1" t="s">
        <v>42</v>
      </c>
      <c r="M9616" s="2">
        <v>43495</v>
      </c>
      <c r="N9616" s="1" t="s">
        <v>66</v>
      </c>
      <c r="O9616" s="1">
        <f>M9616-F9616</f>
        <v>15</v>
      </c>
      <c r="P9616" s="1" t="str">
        <f>IF(B9616&lt;=17,"Teen",
IF(B9616&lt;=25,"Young Adult",
IF(B9616&lt;=35,"Adult",
IF(B9616&lt;=50,"Middle Age","Senior"))))</f>
        <v>Middle Age</v>
      </c>
      <c r="Q9616" s="3">
        <f>J9616/O9616</f>
        <v>3043.3175347291667</v>
      </c>
      <c r="R9616" s="5">
        <f>IF(B9616&gt;60,1,0)
+ IF(O9616&gt;7,1,0)
+ IF(L9616="Emergency",1,0)
+ IF(T9616="Critical",1,0)</f>
        <v>2</v>
      </c>
      <c r="S9616" s="6" t="str">
        <f>IF(R9616&lt;=1,"Low",
IF(R9616=2,"Medium","High"))</f>
        <v>Medium</v>
      </c>
      <c r="T9616" s="1" t="s">
        <v>49</v>
      </c>
    </row>
    <row r="9617" spans="1:20">
      <c r="A9617" s="1" t="s">
        <v>25658</v>
      </c>
      <c r="B9617" s="1">
        <v>27</v>
      </c>
      <c r="C9617" s="1" t="s">
        <v>21</v>
      </c>
      <c r="D9617" s="1" t="s">
        <v>62</v>
      </c>
      <c r="E9617" s="1" t="s">
        <v>84</v>
      </c>
      <c r="F9617" s="2">
        <v>43480</v>
      </c>
      <c r="G9617" s="1" t="s">
        <v>7527</v>
      </c>
      <c r="H9617" s="1" t="s">
        <v>25659</v>
      </c>
      <c r="I9617" s="1" t="s">
        <v>65</v>
      </c>
      <c r="J9617" s="3">
        <v>36269.152349789299</v>
      </c>
      <c r="K9617" s="1">
        <v>173</v>
      </c>
      <c r="L9617" s="1" t="s">
        <v>37</v>
      </c>
      <c r="M9617" s="2">
        <v>43494</v>
      </c>
      <c r="N9617" s="1" t="s">
        <v>48</v>
      </c>
      <c r="O9617" s="1">
        <f>M9617-F9617</f>
        <v>14</v>
      </c>
      <c r="P9617" s="1" t="str">
        <f>IF(B9617&lt;=17,"Teen",
IF(B9617&lt;=25,"Young Adult",
IF(B9617&lt;=35,"Adult",
IF(B9617&lt;=50,"Middle Age","Senior"))))</f>
        <v>Adult</v>
      </c>
      <c r="Q9617" s="3">
        <f>J9617/O9617</f>
        <v>2590.6537392706641</v>
      </c>
      <c r="R9617" s="5">
        <f>IF(B9617&gt;60,1,0)
+ IF(O9617&gt;7,1,0)
+ IF(L9617="Emergency",1,0)
+ IF(T9617="Critical",1,0)</f>
        <v>1</v>
      </c>
      <c r="S9617" s="6" t="str">
        <f>IF(R9617&lt;=1,"Low",
IF(R9617=2,"Medium","High"))</f>
        <v>Low</v>
      </c>
      <c r="T9617" s="1" t="s">
        <v>71</v>
      </c>
    </row>
    <row r="9618" spans="1:20">
      <c r="A9618" s="1" t="s">
        <v>17889</v>
      </c>
      <c r="B9618" s="1">
        <v>25</v>
      </c>
      <c r="C9618" s="1" t="s">
        <v>21</v>
      </c>
      <c r="D9618" s="1" t="s">
        <v>32</v>
      </c>
      <c r="E9618" s="1" t="s">
        <v>33</v>
      </c>
      <c r="F9618" s="2">
        <v>43480</v>
      </c>
      <c r="G9618" s="1" t="s">
        <v>25660</v>
      </c>
      <c r="H9618" s="1" t="s">
        <v>25661</v>
      </c>
      <c r="I9618" s="1" t="s">
        <v>26</v>
      </c>
      <c r="J9618" s="3">
        <v>37917.908799535297</v>
      </c>
      <c r="K9618" s="1">
        <v>413</v>
      </c>
      <c r="L9618" s="1" t="s">
        <v>42</v>
      </c>
      <c r="M9618" s="2">
        <v>43486</v>
      </c>
      <c r="N9618" s="1" t="s">
        <v>48</v>
      </c>
      <c r="O9618" s="1">
        <f>M9618-F9618</f>
        <v>6</v>
      </c>
      <c r="P9618" s="1" t="str">
        <f>IF(B9618&lt;=17,"Teen",
IF(B9618&lt;=25,"Young Adult",
IF(B9618&lt;=35,"Adult",
IF(B9618&lt;=50,"Middle Age","Senior"))))</f>
        <v>Young Adult</v>
      </c>
      <c r="Q9618" s="3">
        <f>J9618/O9618</f>
        <v>6319.6514665892164</v>
      </c>
      <c r="R9618" s="5">
        <f>IF(B9618&gt;60,1,0)
+ IF(O9618&gt;7,1,0)
+ IF(L9618="Emergency",1,0)
+ IF(T9618="Critical",1,0)</f>
        <v>1</v>
      </c>
      <c r="S9618" s="6" t="str">
        <f>IF(R9618&lt;=1,"Low",
IF(R9618=2,"Medium","High"))</f>
        <v>Low</v>
      </c>
      <c r="T9618" s="1" t="s">
        <v>71</v>
      </c>
    </row>
    <row r="9619" spans="1:20">
      <c r="A9619" s="1" t="s">
        <v>25662</v>
      </c>
      <c r="B9619" s="1">
        <v>23</v>
      </c>
      <c r="C9619" s="1" t="s">
        <v>21</v>
      </c>
      <c r="D9619" s="1" t="s">
        <v>91</v>
      </c>
      <c r="E9619" s="1" t="s">
        <v>45</v>
      </c>
      <c r="F9619" s="2">
        <v>43480</v>
      </c>
      <c r="G9619" s="1" t="s">
        <v>25663</v>
      </c>
      <c r="H9619" s="1" t="s">
        <v>25664</v>
      </c>
      <c r="I9619" s="1" t="s">
        <v>36</v>
      </c>
      <c r="J9619" s="3">
        <v>33574.607661775699</v>
      </c>
      <c r="K9619" s="1">
        <v>295</v>
      </c>
      <c r="L9619" s="1" t="s">
        <v>27</v>
      </c>
      <c r="M9619" s="2">
        <v>43492</v>
      </c>
      <c r="N9619" s="1" t="s">
        <v>48</v>
      </c>
      <c r="O9619" s="1">
        <f>M9619-F9619</f>
        <v>12</v>
      </c>
      <c r="P9619" s="1" t="str">
        <f>IF(B9619&lt;=17,"Teen",
IF(B9619&lt;=25,"Young Adult",
IF(B9619&lt;=35,"Adult",
IF(B9619&lt;=50,"Middle Age","Senior"))))</f>
        <v>Young Adult</v>
      </c>
      <c r="Q9619" s="3">
        <f>J9619/O9619</f>
        <v>2797.8839718146414</v>
      </c>
      <c r="R9619" s="5">
        <f>IF(B9619&gt;60,1,0)
+ IF(O9619&gt;7,1,0)
+ IF(L9619="Emergency",1,0)
+ IF(T9619="Critical",1,0)</f>
        <v>1</v>
      </c>
      <c r="S9619" s="6" t="str">
        <f>IF(R9619&lt;=1,"Low",
IF(R9619=2,"Medium","High"))</f>
        <v>Low</v>
      </c>
      <c r="T9619" s="1" t="s">
        <v>71</v>
      </c>
    </row>
    <row r="9620" spans="1:20">
      <c r="A9620" s="1" t="s">
        <v>25665</v>
      </c>
      <c r="B9620" s="1">
        <v>38</v>
      </c>
      <c r="C9620" s="1" t="s">
        <v>21</v>
      </c>
      <c r="D9620" s="1" t="s">
        <v>44</v>
      </c>
      <c r="E9620" s="1" t="s">
        <v>23</v>
      </c>
      <c r="F9620" s="2">
        <v>43480</v>
      </c>
      <c r="G9620" s="1" t="s">
        <v>25666</v>
      </c>
      <c r="H9620" s="1" t="s">
        <v>25667</v>
      </c>
      <c r="I9620" s="1" t="s">
        <v>60</v>
      </c>
      <c r="J9620" s="3">
        <v>44604.485409980698</v>
      </c>
      <c r="K9620" s="1">
        <v>484</v>
      </c>
      <c r="L9620" s="1" t="s">
        <v>27</v>
      </c>
      <c r="M9620" s="2">
        <v>43483</v>
      </c>
      <c r="N9620" s="1" t="s">
        <v>38</v>
      </c>
      <c r="O9620" s="1">
        <f>M9620-F9620</f>
        <v>3</v>
      </c>
      <c r="P9620" s="1" t="str">
        <f>IF(B9620&lt;=17,"Teen",
IF(B9620&lt;=25,"Young Adult",
IF(B9620&lt;=35,"Adult",
IF(B9620&lt;=50,"Middle Age","Senior"))))</f>
        <v>Middle Age</v>
      </c>
      <c r="Q9620" s="3">
        <f>J9620/O9620</f>
        <v>14868.161803326899</v>
      </c>
      <c r="R9620" s="5">
        <f>IF(B9620&gt;60,1,0)
+ IF(O9620&gt;7,1,0)
+ IF(L9620="Emergency",1,0)
+ IF(T9620="Critical",1,0)</f>
        <v>0</v>
      </c>
      <c r="S9620" s="6" t="str">
        <f>IF(R9620&lt;=1,"Low",
IF(R9620=2,"Medium","High"))</f>
        <v>Low</v>
      </c>
      <c r="T9620" s="1" t="s">
        <v>29</v>
      </c>
    </row>
    <row r="9621" spans="1:20">
      <c r="A9621" s="1" t="s">
        <v>25668</v>
      </c>
      <c r="B9621" s="1">
        <v>74</v>
      </c>
      <c r="C9621" s="1" t="s">
        <v>21</v>
      </c>
      <c r="D9621" s="1" t="s">
        <v>62</v>
      </c>
      <c r="E9621" s="1" t="s">
        <v>74</v>
      </c>
      <c r="F9621" s="2">
        <v>43480</v>
      </c>
      <c r="G9621" s="1" t="s">
        <v>25669</v>
      </c>
      <c r="H9621" s="1" t="s">
        <v>25670</v>
      </c>
      <c r="I9621" s="1" t="s">
        <v>56</v>
      </c>
      <c r="J9621" s="3">
        <v>45155.856245248899</v>
      </c>
      <c r="K9621" s="1">
        <v>418</v>
      </c>
      <c r="L9621" s="1" t="s">
        <v>37</v>
      </c>
      <c r="M9621" s="2">
        <v>43487</v>
      </c>
      <c r="N9621" s="1" t="s">
        <v>66</v>
      </c>
      <c r="O9621" s="1">
        <f>M9621-F9621</f>
        <v>7</v>
      </c>
      <c r="P9621" s="1" t="str">
        <f>IF(B9621&lt;=17,"Teen",
IF(B9621&lt;=25,"Young Adult",
IF(B9621&lt;=35,"Adult",
IF(B9621&lt;=50,"Middle Age","Senior"))))</f>
        <v>Senior</v>
      </c>
      <c r="Q9621" s="3">
        <f>J9621/O9621</f>
        <v>6450.8366064641286</v>
      </c>
      <c r="R9621" s="5">
        <f>IF(B9621&gt;60,1,0)
+ IF(O9621&gt;7,1,0)
+ IF(L9621="Emergency",1,0)
+ IF(T9621="Critical",1,0)</f>
        <v>1</v>
      </c>
      <c r="S9621" s="6" t="str">
        <f>IF(R9621&lt;=1,"Low",
IF(R9621=2,"Medium","High"))</f>
        <v>Low</v>
      </c>
      <c r="T9621" s="1" t="s">
        <v>49</v>
      </c>
    </row>
    <row r="9622" spans="1:20">
      <c r="A9622" s="1" t="s">
        <v>25671</v>
      </c>
      <c r="B9622" s="1">
        <v>67</v>
      </c>
      <c r="C9622" s="1" t="s">
        <v>51</v>
      </c>
      <c r="D9622" s="1" t="s">
        <v>22</v>
      </c>
      <c r="E9622" s="1" t="s">
        <v>45</v>
      </c>
      <c r="F9622" s="2">
        <v>43480</v>
      </c>
      <c r="G9622" s="1" t="s">
        <v>25672</v>
      </c>
      <c r="H9622" s="1" t="s">
        <v>25673</v>
      </c>
      <c r="I9622" s="1" t="s">
        <v>36</v>
      </c>
      <c r="J9622" s="3">
        <v>25957.890155685898</v>
      </c>
      <c r="K9622" s="1">
        <v>457</v>
      </c>
      <c r="L9622" s="1" t="s">
        <v>37</v>
      </c>
      <c r="M9622" s="2">
        <v>43486</v>
      </c>
      <c r="N9622" s="1" t="s">
        <v>48</v>
      </c>
      <c r="O9622" s="1">
        <f>M9622-F9622</f>
        <v>6</v>
      </c>
      <c r="P9622" s="1" t="str">
        <f>IF(B9622&lt;=17,"Teen",
IF(B9622&lt;=25,"Young Adult",
IF(B9622&lt;=35,"Adult",
IF(B9622&lt;=50,"Middle Age","Senior"))))</f>
        <v>Senior</v>
      </c>
      <c r="Q9622" s="3">
        <f>J9622/O9622</f>
        <v>4326.3150259476497</v>
      </c>
      <c r="R9622" s="5">
        <f>IF(B9622&gt;60,1,0)
+ IF(O9622&gt;7,1,0)
+ IF(L9622="Emergency",1,0)
+ IF(T9622="Critical",1,0)</f>
        <v>1</v>
      </c>
      <c r="S9622" s="6" t="str">
        <f>IF(R9622&lt;=1,"Low",
IF(R9622=2,"Medium","High"))</f>
        <v>Low</v>
      </c>
      <c r="T9622" s="1" t="s">
        <v>71</v>
      </c>
    </row>
    <row r="9623" spans="1:20">
      <c r="A9623" s="1" t="s">
        <v>25674</v>
      </c>
      <c r="B9623" s="1">
        <v>77</v>
      </c>
      <c r="C9623" s="1" t="s">
        <v>51</v>
      </c>
      <c r="D9623" s="1" t="s">
        <v>68</v>
      </c>
      <c r="E9623" s="1" t="s">
        <v>45</v>
      </c>
      <c r="F9623" s="2">
        <v>43480</v>
      </c>
      <c r="G9623" s="1" t="s">
        <v>25675</v>
      </c>
      <c r="H9623" s="1" t="s">
        <v>6797</v>
      </c>
      <c r="I9623" s="1" t="s">
        <v>36</v>
      </c>
      <c r="J9623" s="3">
        <v>9110.6616126639401</v>
      </c>
      <c r="K9623" s="1">
        <v>473</v>
      </c>
      <c r="L9623" s="1" t="s">
        <v>27</v>
      </c>
      <c r="M9623" s="2">
        <v>43486</v>
      </c>
      <c r="N9623" s="1" t="s">
        <v>28</v>
      </c>
      <c r="O9623" s="1">
        <f>M9623-F9623</f>
        <v>6</v>
      </c>
      <c r="P9623" s="1" t="str">
        <f>IF(B9623&lt;=17,"Teen",
IF(B9623&lt;=25,"Young Adult",
IF(B9623&lt;=35,"Adult",
IF(B9623&lt;=50,"Middle Age","Senior"))))</f>
        <v>Senior</v>
      </c>
      <c r="Q9623" s="3">
        <f>J9623/O9623</f>
        <v>1518.4436021106567</v>
      </c>
      <c r="R9623" s="5">
        <f>IF(B9623&gt;60,1,0)
+ IF(O9623&gt;7,1,0)
+ IF(L9623="Emergency",1,0)
+ IF(T9623="Critical",1,0)</f>
        <v>1</v>
      </c>
      <c r="S9623" s="6" t="str">
        <f>IF(R9623&lt;=1,"Low",
IF(R9623=2,"Medium","High"))</f>
        <v>Low</v>
      </c>
      <c r="T9623" s="1" t="s">
        <v>49</v>
      </c>
    </row>
    <row r="9624" spans="1:20">
      <c r="A9624" s="1" t="s">
        <v>17001</v>
      </c>
      <c r="B9624" s="1">
        <v>84</v>
      </c>
      <c r="C9624" s="1" t="s">
        <v>21</v>
      </c>
      <c r="D9624" s="1" t="s">
        <v>91</v>
      </c>
      <c r="E9624" s="1" t="s">
        <v>33</v>
      </c>
      <c r="F9624" s="2">
        <v>43479</v>
      </c>
      <c r="G9624" s="1" t="s">
        <v>221</v>
      </c>
      <c r="H9624" s="1" t="s">
        <v>377</v>
      </c>
      <c r="I9624" s="1" t="s">
        <v>26</v>
      </c>
      <c r="J9624" s="3">
        <v>39645.267804501702</v>
      </c>
      <c r="K9624" s="1">
        <v>277</v>
      </c>
      <c r="L9624" s="1" t="s">
        <v>42</v>
      </c>
      <c r="M9624" s="2">
        <v>43503</v>
      </c>
      <c r="N9624" s="1" t="s">
        <v>38</v>
      </c>
      <c r="O9624" s="1">
        <f>M9624-F9624</f>
        <v>24</v>
      </c>
      <c r="P9624" s="1" t="str">
        <f>IF(B9624&lt;=17,"Teen",
IF(B9624&lt;=25,"Young Adult",
IF(B9624&lt;=35,"Adult",
IF(B9624&lt;=50,"Middle Age","Senior"))))</f>
        <v>Senior</v>
      </c>
      <c r="Q9624" s="3">
        <f>J9624/O9624</f>
        <v>1651.8861585209042</v>
      </c>
      <c r="R9624" s="5">
        <f>IF(B9624&gt;60,1,0)
+ IF(O9624&gt;7,1,0)
+ IF(L9624="Emergency",1,0)
+ IF(T9624="Critical",1,0)</f>
        <v>3</v>
      </c>
      <c r="S9624" s="6" t="str">
        <f>IF(R9624&lt;=1,"Low",
IF(R9624=2,"Medium","High"))</f>
        <v>High</v>
      </c>
      <c r="T9624" s="1" t="s">
        <v>71</v>
      </c>
    </row>
    <row r="9625" spans="1:20">
      <c r="A9625" s="1" t="s">
        <v>25676</v>
      </c>
      <c r="B9625" s="1">
        <v>82</v>
      </c>
      <c r="C9625" s="1" t="s">
        <v>21</v>
      </c>
      <c r="D9625" s="1" t="s">
        <v>62</v>
      </c>
      <c r="E9625" s="1" t="s">
        <v>23</v>
      </c>
      <c r="F9625" s="2">
        <v>43479</v>
      </c>
      <c r="G9625" s="1" t="s">
        <v>25677</v>
      </c>
      <c r="H9625" s="1" t="s">
        <v>10331</v>
      </c>
      <c r="I9625" s="1" t="s">
        <v>65</v>
      </c>
      <c r="J9625" s="3">
        <v>34922.382970857303</v>
      </c>
      <c r="K9625" s="1">
        <v>214</v>
      </c>
      <c r="L9625" s="1" t="s">
        <v>27</v>
      </c>
      <c r="M9625" s="2">
        <v>43507</v>
      </c>
      <c r="N9625" s="1" t="s">
        <v>38</v>
      </c>
      <c r="O9625" s="1">
        <f>M9625-F9625</f>
        <v>28</v>
      </c>
      <c r="P9625" s="1" t="str">
        <f>IF(B9625&lt;=17,"Teen",
IF(B9625&lt;=25,"Young Adult",
IF(B9625&lt;=35,"Adult",
IF(B9625&lt;=50,"Middle Age","Senior"))))</f>
        <v>Senior</v>
      </c>
      <c r="Q9625" s="3">
        <f>J9625/O9625</f>
        <v>1247.2279632449038</v>
      </c>
      <c r="R9625" s="5">
        <f>IF(B9625&gt;60,1,0)
+ IF(O9625&gt;7,1,0)
+ IF(L9625="Emergency",1,0)
+ IF(T9625="Critical",1,0)</f>
        <v>2</v>
      </c>
      <c r="S9625" s="6" t="str">
        <f>IF(R9625&lt;=1,"Low",
IF(R9625=2,"Medium","High"))</f>
        <v>Medium</v>
      </c>
      <c r="T9625" s="1" t="s">
        <v>49</v>
      </c>
    </row>
    <row r="9626" spans="1:20">
      <c r="A9626" s="1" t="s">
        <v>25678</v>
      </c>
      <c r="B9626" s="1">
        <v>78</v>
      </c>
      <c r="C9626" s="1" t="s">
        <v>21</v>
      </c>
      <c r="D9626" s="1" t="s">
        <v>73</v>
      </c>
      <c r="E9626" s="1" t="s">
        <v>53</v>
      </c>
      <c r="F9626" s="2">
        <v>43479</v>
      </c>
      <c r="G9626" s="1" t="s">
        <v>25679</v>
      </c>
      <c r="H9626" s="1" t="s">
        <v>347</v>
      </c>
      <c r="I9626" s="1" t="s">
        <v>56</v>
      </c>
      <c r="J9626" s="3">
        <v>39685.206604839303</v>
      </c>
      <c r="K9626" s="1">
        <v>480</v>
      </c>
      <c r="L9626" s="1" t="s">
        <v>27</v>
      </c>
      <c r="M9626" s="2">
        <v>43503</v>
      </c>
      <c r="N9626" s="1" t="s">
        <v>97</v>
      </c>
      <c r="O9626" s="1">
        <f>M9626-F9626</f>
        <v>24</v>
      </c>
      <c r="P9626" s="1" t="str">
        <f>IF(B9626&lt;=17,"Teen",
IF(B9626&lt;=25,"Young Adult",
IF(B9626&lt;=35,"Adult",
IF(B9626&lt;=50,"Middle Age","Senior"))))</f>
        <v>Senior</v>
      </c>
      <c r="Q9626" s="3">
        <f>J9626/O9626</f>
        <v>1653.5502752016375</v>
      </c>
      <c r="R9626" s="5">
        <f>IF(B9626&gt;60,1,0)
+ IF(O9626&gt;7,1,0)
+ IF(L9626="Emergency",1,0)
+ IF(T9626="Critical",1,0)</f>
        <v>2</v>
      </c>
      <c r="S9626" s="6" t="str">
        <f>IF(R9626&lt;=1,"Low",
IF(R9626=2,"Medium","High"))</f>
        <v>Medium</v>
      </c>
      <c r="T9626" s="1" t="s">
        <v>49</v>
      </c>
    </row>
    <row r="9627" spans="1:20">
      <c r="A9627" s="1" t="s">
        <v>25680</v>
      </c>
      <c r="B9627" s="1">
        <v>38</v>
      </c>
      <c r="C9627" s="1" t="s">
        <v>51</v>
      </c>
      <c r="D9627" s="1" t="s">
        <v>44</v>
      </c>
      <c r="E9627" s="1" t="s">
        <v>74</v>
      </c>
      <c r="F9627" s="2">
        <v>43479</v>
      </c>
      <c r="G9627" s="1" t="s">
        <v>25681</v>
      </c>
      <c r="H9627" s="1" t="s">
        <v>25682</v>
      </c>
      <c r="I9627" s="1" t="s">
        <v>56</v>
      </c>
      <c r="J9627" s="3">
        <v>29273.413310824999</v>
      </c>
      <c r="K9627" s="1">
        <v>124</v>
      </c>
      <c r="L9627" s="1" t="s">
        <v>37</v>
      </c>
      <c r="M9627" s="2">
        <v>43494</v>
      </c>
      <c r="N9627" s="1" t="s">
        <v>38</v>
      </c>
      <c r="O9627" s="1">
        <f>M9627-F9627</f>
        <v>15</v>
      </c>
      <c r="P9627" s="1" t="str">
        <f>IF(B9627&lt;=17,"Teen",
IF(B9627&lt;=25,"Young Adult",
IF(B9627&lt;=35,"Adult",
IF(B9627&lt;=50,"Middle Age","Senior"))))</f>
        <v>Middle Age</v>
      </c>
      <c r="Q9627" s="3">
        <f>J9627/O9627</f>
        <v>1951.5608873883332</v>
      </c>
      <c r="R9627" s="5">
        <f>IF(B9627&gt;60,1,0)
+ IF(O9627&gt;7,1,0)
+ IF(L9627="Emergency",1,0)
+ IF(T9627="Critical",1,0)</f>
        <v>1</v>
      </c>
      <c r="S9627" s="6" t="str">
        <f>IF(R9627&lt;=1,"Low",
IF(R9627=2,"Medium","High"))</f>
        <v>Low</v>
      </c>
      <c r="T9627" s="1" t="s">
        <v>49</v>
      </c>
    </row>
    <row r="9628" spans="1:20">
      <c r="A9628" s="1" t="s">
        <v>25683</v>
      </c>
      <c r="B9628" s="1">
        <v>50</v>
      </c>
      <c r="C9628" s="1" t="s">
        <v>51</v>
      </c>
      <c r="D9628" s="1" t="s">
        <v>52</v>
      </c>
      <c r="E9628" s="1" t="s">
        <v>53</v>
      </c>
      <c r="F9628" s="2">
        <v>43479</v>
      </c>
      <c r="G9628" s="1" t="s">
        <v>20175</v>
      </c>
      <c r="H9628" s="1" t="s">
        <v>25684</v>
      </c>
      <c r="I9628" s="1" t="s">
        <v>56</v>
      </c>
      <c r="J9628" s="3">
        <v>14805.486471992999</v>
      </c>
      <c r="K9628" s="1">
        <v>217</v>
      </c>
      <c r="L9628" s="1" t="s">
        <v>27</v>
      </c>
      <c r="M9628" s="2">
        <v>43509</v>
      </c>
      <c r="N9628" s="1" t="s">
        <v>48</v>
      </c>
      <c r="O9628" s="1">
        <f>M9628-F9628</f>
        <v>30</v>
      </c>
      <c r="P9628" s="1" t="str">
        <f>IF(B9628&lt;=17,"Teen",
IF(B9628&lt;=25,"Young Adult",
IF(B9628&lt;=35,"Adult",
IF(B9628&lt;=50,"Middle Age","Senior"))))</f>
        <v>Middle Age</v>
      </c>
      <c r="Q9628" s="3">
        <f>J9628/O9628</f>
        <v>493.51621573309995</v>
      </c>
      <c r="R9628" s="5">
        <f>IF(B9628&gt;60,1,0)
+ IF(O9628&gt;7,1,0)
+ IF(L9628="Emergency",1,0)
+ IF(T9628="Critical",1,0)</f>
        <v>1</v>
      </c>
      <c r="S9628" s="6" t="str">
        <f>IF(R9628&lt;=1,"Low",
IF(R9628=2,"Medium","High"))</f>
        <v>Low</v>
      </c>
      <c r="T9628" s="1" t="s">
        <v>29</v>
      </c>
    </row>
    <row r="9629" spans="1:20">
      <c r="A9629" s="1" t="s">
        <v>25685</v>
      </c>
      <c r="B9629" s="1">
        <v>80</v>
      </c>
      <c r="C9629" s="1" t="s">
        <v>21</v>
      </c>
      <c r="D9629" s="1" t="s">
        <v>68</v>
      </c>
      <c r="E9629" s="1" t="s">
        <v>23</v>
      </c>
      <c r="F9629" s="2">
        <v>43479</v>
      </c>
      <c r="G9629" s="1" t="s">
        <v>25686</v>
      </c>
      <c r="H9629" s="1" t="s">
        <v>25687</v>
      </c>
      <c r="I9629" s="1" t="s">
        <v>56</v>
      </c>
      <c r="J9629" s="3">
        <v>47506.445480423499</v>
      </c>
      <c r="K9629" s="1">
        <v>448</v>
      </c>
      <c r="L9629" s="1" t="s">
        <v>42</v>
      </c>
      <c r="M9629" s="2">
        <v>43494</v>
      </c>
      <c r="N9629" s="1" t="s">
        <v>97</v>
      </c>
      <c r="O9629" s="1">
        <f>M9629-F9629</f>
        <v>15</v>
      </c>
      <c r="P9629" s="1" t="str">
        <f>IF(B9629&lt;=17,"Teen",
IF(B9629&lt;=25,"Young Adult",
IF(B9629&lt;=35,"Adult",
IF(B9629&lt;=50,"Middle Age","Senior"))))</f>
        <v>Senior</v>
      </c>
      <c r="Q9629" s="3">
        <f>J9629/O9629</f>
        <v>3167.0963653615668</v>
      </c>
      <c r="R9629" s="5">
        <f>IF(B9629&gt;60,1,0)
+ IF(O9629&gt;7,1,0)
+ IF(L9629="Emergency",1,0)
+ IF(T9629="Critical",1,0)</f>
        <v>3</v>
      </c>
      <c r="S9629" s="6" t="str">
        <f>IF(R9629&lt;=1,"Low",
IF(R9629=2,"Medium","High"))</f>
        <v>High</v>
      </c>
      <c r="T9629" s="1" t="s">
        <v>29</v>
      </c>
    </row>
    <row r="9630" spans="1:20">
      <c r="A9630" s="1" t="s">
        <v>25688</v>
      </c>
      <c r="B9630" s="1">
        <v>22</v>
      </c>
      <c r="C9630" s="1" t="s">
        <v>51</v>
      </c>
      <c r="D9630" s="1" t="s">
        <v>22</v>
      </c>
      <c r="E9630" s="1" t="s">
        <v>23</v>
      </c>
      <c r="F9630" s="2">
        <v>43478</v>
      </c>
      <c r="G9630" s="1" t="s">
        <v>25689</v>
      </c>
      <c r="H9630" s="1" t="s">
        <v>1843</v>
      </c>
      <c r="I9630" s="1" t="s">
        <v>56</v>
      </c>
      <c r="J9630" s="3">
        <v>16580.587544365499</v>
      </c>
      <c r="K9630" s="1">
        <v>277</v>
      </c>
      <c r="L9630" s="1" t="s">
        <v>37</v>
      </c>
      <c r="M9630" s="2">
        <v>43493</v>
      </c>
      <c r="N9630" s="1" t="s">
        <v>28</v>
      </c>
      <c r="O9630" s="1">
        <f>M9630-F9630</f>
        <v>15</v>
      </c>
      <c r="P9630" s="1" t="str">
        <f>IF(B9630&lt;=17,"Teen",
IF(B9630&lt;=25,"Young Adult",
IF(B9630&lt;=35,"Adult",
IF(B9630&lt;=50,"Middle Age","Senior"))))</f>
        <v>Young Adult</v>
      </c>
      <c r="Q9630" s="3">
        <f>J9630/O9630</f>
        <v>1105.3725029576999</v>
      </c>
      <c r="R9630" s="5">
        <f>IF(B9630&gt;60,1,0)
+ IF(O9630&gt;7,1,0)
+ IF(L9630="Emergency",1,0)
+ IF(T9630="Critical",1,0)</f>
        <v>1</v>
      </c>
      <c r="S9630" s="6" t="str">
        <f>IF(R9630&lt;=1,"Low",
IF(R9630=2,"Medium","High"))</f>
        <v>Low</v>
      </c>
      <c r="T9630" s="1" t="s">
        <v>29</v>
      </c>
    </row>
    <row r="9631" spans="1:20">
      <c r="A9631" s="1" t="s">
        <v>25690</v>
      </c>
      <c r="B9631" s="1">
        <v>50</v>
      </c>
      <c r="C9631" s="1" t="s">
        <v>21</v>
      </c>
      <c r="D9631" s="1" t="s">
        <v>52</v>
      </c>
      <c r="E9631" s="1" t="s">
        <v>33</v>
      </c>
      <c r="F9631" s="2">
        <v>43478</v>
      </c>
      <c r="G9631" s="1" t="s">
        <v>25691</v>
      </c>
      <c r="H9631" s="1" t="s">
        <v>25692</v>
      </c>
      <c r="I9631" s="1" t="s">
        <v>36</v>
      </c>
      <c r="J9631" s="3">
        <v>17738.0698519816</v>
      </c>
      <c r="K9631" s="1">
        <v>297</v>
      </c>
      <c r="L9631" s="1" t="s">
        <v>37</v>
      </c>
      <c r="M9631" s="2">
        <v>43494</v>
      </c>
      <c r="N9631" s="1" t="s">
        <v>28</v>
      </c>
      <c r="O9631" s="1">
        <f>M9631-F9631</f>
        <v>16</v>
      </c>
      <c r="P9631" s="1" t="str">
        <f>IF(B9631&lt;=17,"Teen",
IF(B9631&lt;=25,"Young Adult",
IF(B9631&lt;=35,"Adult",
IF(B9631&lt;=50,"Middle Age","Senior"))))</f>
        <v>Middle Age</v>
      </c>
      <c r="Q9631" s="3">
        <f>J9631/O9631</f>
        <v>1108.62936574885</v>
      </c>
      <c r="R9631" s="5">
        <f>IF(B9631&gt;60,1,0)
+ IF(O9631&gt;7,1,0)
+ IF(L9631="Emergency",1,0)
+ IF(T9631="Critical",1,0)</f>
        <v>1</v>
      </c>
      <c r="S9631" s="6" t="str">
        <f>IF(R9631&lt;=1,"Low",
IF(R9631=2,"Medium","High"))</f>
        <v>Low</v>
      </c>
      <c r="T9631" s="1" t="s">
        <v>29</v>
      </c>
    </row>
    <row r="9632" spans="1:20">
      <c r="A9632" s="1" t="s">
        <v>25693</v>
      </c>
      <c r="B9632" s="1">
        <v>84</v>
      </c>
      <c r="C9632" s="1" t="s">
        <v>51</v>
      </c>
      <c r="D9632" s="1" t="s">
        <v>68</v>
      </c>
      <c r="E9632" s="1" t="s">
        <v>45</v>
      </c>
      <c r="F9632" s="2">
        <v>43478</v>
      </c>
      <c r="G9632" s="1" t="s">
        <v>25694</v>
      </c>
      <c r="H9632" s="1" t="s">
        <v>25695</v>
      </c>
      <c r="I9632" s="1" t="s">
        <v>56</v>
      </c>
      <c r="J9632" s="3">
        <v>30414.607126771501</v>
      </c>
      <c r="K9632" s="1">
        <v>455</v>
      </c>
      <c r="L9632" s="1" t="s">
        <v>42</v>
      </c>
      <c r="M9632" s="2">
        <v>43484</v>
      </c>
      <c r="N9632" s="1" t="s">
        <v>48</v>
      </c>
      <c r="O9632" s="1">
        <f>M9632-F9632</f>
        <v>6</v>
      </c>
      <c r="P9632" s="1" t="str">
        <f>IF(B9632&lt;=17,"Teen",
IF(B9632&lt;=25,"Young Adult",
IF(B9632&lt;=35,"Adult",
IF(B9632&lt;=50,"Middle Age","Senior"))))</f>
        <v>Senior</v>
      </c>
      <c r="Q9632" s="3">
        <f>J9632/O9632</f>
        <v>5069.1011877952506</v>
      </c>
      <c r="R9632" s="5">
        <f>IF(B9632&gt;60,1,0)
+ IF(O9632&gt;7,1,0)
+ IF(L9632="Emergency",1,0)
+ IF(T9632="Critical",1,0)</f>
        <v>2</v>
      </c>
      <c r="S9632" s="6" t="str">
        <f>IF(R9632&lt;=1,"Low",
IF(R9632=2,"Medium","High"))</f>
        <v>Medium</v>
      </c>
      <c r="T9632" s="1" t="s">
        <v>71</v>
      </c>
    </row>
    <row r="9633" spans="1:20">
      <c r="A9633" s="1" t="s">
        <v>25696</v>
      </c>
      <c r="B9633" s="1">
        <v>29</v>
      </c>
      <c r="C9633" s="1" t="s">
        <v>51</v>
      </c>
      <c r="D9633" s="1" t="s">
        <v>32</v>
      </c>
      <c r="E9633" s="1" t="s">
        <v>53</v>
      </c>
      <c r="F9633" s="2">
        <v>43478</v>
      </c>
      <c r="G9633" s="1" t="s">
        <v>25697</v>
      </c>
      <c r="H9633" s="1" t="s">
        <v>25698</v>
      </c>
      <c r="I9633" s="1" t="s">
        <v>60</v>
      </c>
      <c r="J9633" s="3">
        <v>33421.428638107202</v>
      </c>
      <c r="K9633" s="1">
        <v>463</v>
      </c>
      <c r="L9633" s="1" t="s">
        <v>27</v>
      </c>
      <c r="M9633" s="2">
        <v>43508</v>
      </c>
      <c r="N9633" s="1" t="s">
        <v>97</v>
      </c>
      <c r="O9633" s="1">
        <f>M9633-F9633</f>
        <v>30</v>
      </c>
      <c r="P9633" s="1" t="str">
        <f>IF(B9633&lt;=17,"Teen",
IF(B9633&lt;=25,"Young Adult",
IF(B9633&lt;=35,"Adult",
IF(B9633&lt;=50,"Middle Age","Senior"))))</f>
        <v>Adult</v>
      </c>
      <c r="Q9633" s="3">
        <f>J9633/O9633</f>
        <v>1114.0476212702401</v>
      </c>
      <c r="R9633" s="5">
        <f>IF(B9633&gt;60,1,0)
+ IF(O9633&gt;7,1,0)
+ IF(L9633="Emergency",1,0)
+ IF(T9633="Critical",1,0)</f>
        <v>1</v>
      </c>
      <c r="S9633" s="6" t="str">
        <f>IF(R9633&lt;=1,"Low",
IF(R9633=2,"Medium","High"))</f>
        <v>Low</v>
      </c>
      <c r="T9633" s="1" t="s">
        <v>71</v>
      </c>
    </row>
    <row r="9634" spans="1:20">
      <c r="A9634" s="1" t="s">
        <v>25699</v>
      </c>
      <c r="B9634" s="1">
        <v>70</v>
      </c>
      <c r="C9634" s="1" t="s">
        <v>21</v>
      </c>
      <c r="D9634" s="1" t="s">
        <v>62</v>
      </c>
      <c r="E9634" s="1" t="s">
        <v>45</v>
      </c>
      <c r="F9634" s="2">
        <v>43478</v>
      </c>
      <c r="G9634" s="1" t="s">
        <v>25700</v>
      </c>
      <c r="H9634" s="1" t="s">
        <v>1618</v>
      </c>
      <c r="I9634" s="1" t="s">
        <v>65</v>
      </c>
      <c r="J9634" s="3">
        <v>45192.280216106803</v>
      </c>
      <c r="K9634" s="1">
        <v>113</v>
      </c>
      <c r="L9634" s="1" t="s">
        <v>37</v>
      </c>
      <c r="M9634" s="2">
        <v>43501</v>
      </c>
      <c r="N9634" s="1" t="s">
        <v>66</v>
      </c>
      <c r="O9634" s="1">
        <f>M9634-F9634</f>
        <v>23</v>
      </c>
      <c r="P9634" s="1" t="str">
        <f>IF(B9634&lt;=17,"Teen",
IF(B9634&lt;=25,"Young Adult",
IF(B9634&lt;=35,"Adult",
IF(B9634&lt;=50,"Middle Age","Senior"))))</f>
        <v>Senior</v>
      </c>
      <c r="Q9634" s="3">
        <f>J9634/O9634</f>
        <v>1964.8817485263828</v>
      </c>
      <c r="R9634" s="5">
        <f>IF(B9634&gt;60,1,0)
+ IF(O9634&gt;7,1,0)
+ IF(L9634="Emergency",1,0)
+ IF(T9634="Critical",1,0)</f>
        <v>2</v>
      </c>
      <c r="S9634" s="6" t="str">
        <f>IF(R9634&lt;=1,"Low",
IF(R9634=2,"Medium","High"))</f>
        <v>Medium</v>
      </c>
      <c r="T9634" s="1" t="s">
        <v>29</v>
      </c>
    </row>
    <row r="9635" spans="1:20">
      <c r="A9635" s="1" t="s">
        <v>25701</v>
      </c>
      <c r="B9635" s="1">
        <v>68</v>
      </c>
      <c r="C9635" s="1" t="s">
        <v>51</v>
      </c>
      <c r="D9635" s="1" t="s">
        <v>32</v>
      </c>
      <c r="E9635" s="1" t="s">
        <v>23</v>
      </c>
      <c r="F9635" s="2">
        <v>43478</v>
      </c>
      <c r="G9635" s="1" t="s">
        <v>10160</v>
      </c>
      <c r="H9635" s="1" t="s">
        <v>25702</v>
      </c>
      <c r="I9635" s="1" t="s">
        <v>65</v>
      </c>
      <c r="J9635" s="3">
        <v>40339.722335899198</v>
      </c>
      <c r="K9635" s="1">
        <v>498</v>
      </c>
      <c r="L9635" s="1" t="s">
        <v>42</v>
      </c>
      <c r="M9635" s="2">
        <v>43505</v>
      </c>
      <c r="N9635" s="1" t="s">
        <v>28</v>
      </c>
      <c r="O9635" s="1">
        <f>M9635-F9635</f>
        <v>27</v>
      </c>
      <c r="P9635" s="1" t="str">
        <f>IF(B9635&lt;=17,"Teen",
IF(B9635&lt;=25,"Young Adult",
IF(B9635&lt;=35,"Adult",
IF(B9635&lt;=50,"Middle Age","Senior"))))</f>
        <v>Senior</v>
      </c>
      <c r="Q9635" s="3">
        <f>J9635/O9635</f>
        <v>1494.0637902184887</v>
      </c>
      <c r="R9635" s="5">
        <f>IF(B9635&gt;60,1,0)
+ IF(O9635&gt;7,1,0)
+ IF(L9635="Emergency",1,0)
+ IF(T9635="Critical",1,0)</f>
        <v>3</v>
      </c>
      <c r="S9635" s="6" t="str">
        <f>IF(R9635&lt;=1,"Low",
IF(R9635=2,"Medium","High"))</f>
        <v>High</v>
      </c>
      <c r="T9635" s="1" t="s">
        <v>49</v>
      </c>
    </row>
    <row r="9636" spans="1:20">
      <c r="A9636" s="1" t="s">
        <v>7996</v>
      </c>
      <c r="B9636" s="1">
        <v>70</v>
      </c>
      <c r="C9636" s="1" t="s">
        <v>51</v>
      </c>
      <c r="D9636" s="1" t="s">
        <v>62</v>
      </c>
      <c r="E9636" s="1" t="s">
        <v>84</v>
      </c>
      <c r="F9636" s="2">
        <v>43477</v>
      </c>
      <c r="G9636" s="1" t="s">
        <v>25703</v>
      </c>
      <c r="H9636" s="1" t="s">
        <v>25704</v>
      </c>
      <c r="I9636" s="1" t="s">
        <v>65</v>
      </c>
      <c r="J9636" s="3">
        <v>44047.144241884198</v>
      </c>
      <c r="K9636" s="1">
        <v>482</v>
      </c>
      <c r="L9636" s="1" t="s">
        <v>27</v>
      </c>
      <c r="M9636" s="2">
        <v>43507</v>
      </c>
      <c r="N9636" s="1" t="s">
        <v>38</v>
      </c>
      <c r="O9636" s="1">
        <f>M9636-F9636</f>
        <v>30</v>
      </c>
      <c r="P9636" s="1" t="str">
        <f>IF(B9636&lt;=17,"Teen",
IF(B9636&lt;=25,"Young Adult",
IF(B9636&lt;=35,"Adult",
IF(B9636&lt;=50,"Middle Age","Senior"))))</f>
        <v>Senior</v>
      </c>
      <c r="Q9636" s="3">
        <f>J9636/O9636</f>
        <v>1468.23814139614</v>
      </c>
      <c r="R9636" s="5">
        <f>IF(B9636&gt;60,1,0)
+ IF(O9636&gt;7,1,0)
+ IF(L9636="Emergency",1,0)
+ IF(T9636="Critical",1,0)</f>
        <v>2</v>
      </c>
      <c r="S9636" s="6" t="str">
        <f>IF(R9636&lt;=1,"Low",
IF(R9636=2,"Medium","High"))</f>
        <v>Medium</v>
      </c>
      <c r="T9636" s="1" t="s">
        <v>71</v>
      </c>
    </row>
    <row r="9637" spans="1:20">
      <c r="A9637" s="1" t="s">
        <v>25705</v>
      </c>
      <c r="B9637" s="1">
        <v>44</v>
      </c>
      <c r="C9637" s="1" t="s">
        <v>51</v>
      </c>
      <c r="D9637" s="1" t="s">
        <v>62</v>
      </c>
      <c r="E9637" s="1" t="s">
        <v>53</v>
      </c>
      <c r="F9637" s="2">
        <v>43477</v>
      </c>
      <c r="G9637" s="1" t="s">
        <v>25706</v>
      </c>
      <c r="H9637" s="1" t="s">
        <v>25707</v>
      </c>
      <c r="I9637" s="1" t="s">
        <v>60</v>
      </c>
      <c r="J9637" s="3">
        <v>44092.483030312498</v>
      </c>
      <c r="K9637" s="1">
        <v>478</v>
      </c>
      <c r="L9637" s="1" t="s">
        <v>27</v>
      </c>
      <c r="M9637" s="2">
        <v>43481</v>
      </c>
      <c r="N9637" s="1" t="s">
        <v>48</v>
      </c>
      <c r="O9637" s="1">
        <f>M9637-F9637</f>
        <v>4</v>
      </c>
      <c r="P9637" s="1" t="str">
        <f>IF(B9637&lt;=17,"Teen",
IF(B9637&lt;=25,"Young Adult",
IF(B9637&lt;=35,"Adult",
IF(B9637&lt;=50,"Middle Age","Senior"))))</f>
        <v>Middle Age</v>
      </c>
      <c r="Q9637" s="3">
        <f>J9637/O9637</f>
        <v>11023.120757578125</v>
      </c>
      <c r="R9637" s="5">
        <f>IF(B9637&gt;60,1,0)
+ IF(O9637&gt;7,1,0)
+ IF(L9637="Emergency",1,0)
+ IF(T9637="Critical",1,0)</f>
        <v>0</v>
      </c>
      <c r="S9637" s="6" t="str">
        <f>IF(R9637&lt;=1,"Low",
IF(R9637=2,"Medium","High"))</f>
        <v>Low</v>
      </c>
      <c r="T9637" s="1" t="s">
        <v>29</v>
      </c>
    </row>
    <row r="9638" spans="1:20">
      <c r="A9638" s="1" t="s">
        <v>5576</v>
      </c>
      <c r="B9638" s="1">
        <v>80</v>
      </c>
      <c r="C9638" s="1" t="s">
        <v>21</v>
      </c>
      <c r="D9638" s="1" t="s">
        <v>73</v>
      </c>
      <c r="E9638" s="1" t="s">
        <v>74</v>
      </c>
      <c r="F9638" s="2">
        <v>43477</v>
      </c>
      <c r="G9638" s="1" t="s">
        <v>25708</v>
      </c>
      <c r="H9638" s="1" t="s">
        <v>25709</v>
      </c>
      <c r="I9638" s="1" t="s">
        <v>26</v>
      </c>
      <c r="J9638" s="3">
        <v>41896.479625124499</v>
      </c>
      <c r="K9638" s="1">
        <v>214</v>
      </c>
      <c r="L9638" s="1" t="s">
        <v>37</v>
      </c>
      <c r="M9638" s="2">
        <v>43490</v>
      </c>
      <c r="N9638" s="1" t="s">
        <v>38</v>
      </c>
      <c r="O9638" s="1">
        <f>M9638-F9638</f>
        <v>13</v>
      </c>
      <c r="P9638" s="1" t="str">
        <f>IF(B9638&lt;=17,"Teen",
IF(B9638&lt;=25,"Young Adult",
IF(B9638&lt;=35,"Adult",
IF(B9638&lt;=50,"Middle Age","Senior"))))</f>
        <v>Senior</v>
      </c>
      <c r="Q9638" s="3">
        <f>J9638/O9638</f>
        <v>3222.806125009577</v>
      </c>
      <c r="R9638" s="5">
        <f>IF(B9638&gt;60,1,0)
+ IF(O9638&gt;7,1,0)
+ IF(L9638="Emergency",1,0)
+ IF(T9638="Critical",1,0)</f>
        <v>2</v>
      </c>
      <c r="S9638" s="6" t="str">
        <f>IF(R9638&lt;=1,"Low",
IF(R9638=2,"Medium","High"))</f>
        <v>Medium</v>
      </c>
      <c r="T9638" s="1" t="s">
        <v>71</v>
      </c>
    </row>
    <row r="9639" spans="1:20">
      <c r="A9639" s="1" t="s">
        <v>25710</v>
      </c>
      <c r="B9639" s="1">
        <v>63</v>
      </c>
      <c r="C9639" s="1" t="s">
        <v>51</v>
      </c>
      <c r="D9639" s="1" t="s">
        <v>73</v>
      </c>
      <c r="E9639" s="1" t="s">
        <v>23</v>
      </c>
      <c r="F9639" s="2">
        <v>43477</v>
      </c>
      <c r="G9639" s="1" t="s">
        <v>25711</v>
      </c>
      <c r="H9639" s="1" t="s">
        <v>25712</v>
      </c>
      <c r="I9639" s="1" t="s">
        <v>60</v>
      </c>
      <c r="J9639" s="3">
        <v>42521.873760269998</v>
      </c>
      <c r="K9639" s="1">
        <v>424</v>
      </c>
      <c r="L9639" s="1" t="s">
        <v>27</v>
      </c>
      <c r="M9639" s="2">
        <v>43483</v>
      </c>
      <c r="N9639" s="1" t="s">
        <v>97</v>
      </c>
      <c r="O9639" s="1">
        <f>M9639-F9639</f>
        <v>6</v>
      </c>
      <c r="P9639" s="1" t="str">
        <f>IF(B9639&lt;=17,"Teen",
IF(B9639&lt;=25,"Young Adult",
IF(B9639&lt;=35,"Adult",
IF(B9639&lt;=50,"Middle Age","Senior"))))</f>
        <v>Senior</v>
      </c>
      <c r="Q9639" s="3">
        <f>J9639/O9639</f>
        <v>7086.9789600449994</v>
      </c>
      <c r="R9639" s="5">
        <f>IF(B9639&gt;60,1,0)
+ IF(O9639&gt;7,1,0)
+ IF(L9639="Emergency",1,0)
+ IF(T9639="Critical",1,0)</f>
        <v>1</v>
      </c>
      <c r="S9639" s="6" t="str">
        <f>IF(R9639&lt;=1,"Low",
IF(R9639=2,"Medium","High"))</f>
        <v>Low</v>
      </c>
      <c r="T9639" s="1" t="s">
        <v>71</v>
      </c>
    </row>
    <row r="9640" spans="1:20">
      <c r="A9640" s="1" t="s">
        <v>25713</v>
      </c>
      <c r="B9640" s="1">
        <v>72</v>
      </c>
      <c r="C9640" s="1" t="s">
        <v>51</v>
      </c>
      <c r="D9640" s="1" t="s">
        <v>62</v>
      </c>
      <c r="E9640" s="1" t="s">
        <v>53</v>
      </c>
      <c r="F9640" s="2">
        <v>43476</v>
      </c>
      <c r="G9640" s="1" t="s">
        <v>25714</v>
      </c>
      <c r="H9640" s="1" t="s">
        <v>267</v>
      </c>
      <c r="I9640" s="1" t="s">
        <v>65</v>
      </c>
      <c r="J9640" s="3">
        <v>45402.997497176199</v>
      </c>
      <c r="K9640" s="1">
        <v>341</v>
      </c>
      <c r="L9640" s="1" t="s">
        <v>37</v>
      </c>
      <c r="M9640" s="2">
        <v>43485</v>
      </c>
      <c r="N9640" s="1" t="s">
        <v>66</v>
      </c>
      <c r="O9640" s="1">
        <f>M9640-F9640</f>
        <v>9</v>
      </c>
      <c r="P9640" s="1" t="str">
        <f>IF(B9640&lt;=17,"Teen",
IF(B9640&lt;=25,"Young Adult",
IF(B9640&lt;=35,"Adult",
IF(B9640&lt;=50,"Middle Age","Senior"))))</f>
        <v>Senior</v>
      </c>
      <c r="Q9640" s="3">
        <f>J9640/O9640</f>
        <v>5044.7774996862445</v>
      </c>
      <c r="R9640" s="5">
        <f>IF(B9640&gt;60,1,0)
+ IF(O9640&gt;7,1,0)
+ IF(L9640="Emergency",1,0)
+ IF(T9640="Critical",1,0)</f>
        <v>2</v>
      </c>
      <c r="S9640" s="6" t="str">
        <f>IF(R9640&lt;=1,"Low",
IF(R9640=2,"Medium","High"))</f>
        <v>Medium</v>
      </c>
      <c r="T9640" s="1" t="s">
        <v>49</v>
      </c>
    </row>
    <row r="9641" spans="1:20">
      <c r="A9641" s="1" t="s">
        <v>25715</v>
      </c>
      <c r="B9641" s="1">
        <v>42</v>
      </c>
      <c r="C9641" s="1" t="s">
        <v>51</v>
      </c>
      <c r="D9641" s="1" t="s">
        <v>68</v>
      </c>
      <c r="E9641" s="1" t="s">
        <v>74</v>
      </c>
      <c r="F9641" s="2">
        <v>43476</v>
      </c>
      <c r="G9641" s="1" t="s">
        <v>16466</v>
      </c>
      <c r="H9641" s="1" t="s">
        <v>25716</v>
      </c>
      <c r="I9641" s="1" t="s">
        <v>60</v>
      </c>
      <c r="J9641" s="3">
        <v>3411.6073048931898</v>
      </c>
      <c r="K9641" s="1">
        <v>476</v>
      </c>
      <c r="L9641" s="1" t="s">
        <v>37</v>
      </c>
      <c r="M9641" s="2">
        <v>43494</v>
      </c>
      <c r="N9641" s="1" t="s">
        <v>48</v>
      </c>
      <c r="O9641" s="1">
        <f>M9641-F9641</f>
        <v>18</v>
      </c>
      <c r="P9641" s="1" t="str">
        <f>IF(B9641&lt;=17,"Teen",
IF(B9641&lt;=25,"Young Adult",
IF(B9641&lt;=35,"Adult",
IF(B9641&lt;=50,"Middle Age","Senior"))))</f>
        <v>Middle Age</v>
      </c>
      <c r="Q9641" s="3">
        <f>J9641/O9641</f>
        <v>189.53373916073278</v>
      </c>
      <c r="R9641" s="5">
        <f>IF(B9641&gt;60,1,0)
+ IF(O9641&gt;7,1,0)
+ IF(L9641="Emergency",1,0)
+ IF(T9641="Critical",1,0)</f>
        <v>1</v>
      </c>
      <c r="S9641" s="6" t="str">
        <f>IF(R9641&lt;=1,"Low",
IF(R9641=2,"Medium","High"))</f>
        <v>Low</v>
      </c>
      <c r="T9641" s="1" t="s">
        <v>49</v>
      </c>
    </row>
    <row r="9642" spans="1:20">
      <c r="A9642" s="1" t="s">
        <v>23686</v>
      </c>
      <c r="B9642" s="1">
        <v>21</v>
      </c>
      <c r="C9642" s="1" t="s">
        <v>51</v>
      </c>
      <c r="D9642" s="1" t="s">
        <v>62</v>
      </c>
      <c r="E9642" s="1" t="s">
        <v>53</v>
      </c>
      <c r="F9642" s="2">
        <v>43476</v>
      </c>
      <c r="G9642" s="1" t="s">
        <v>25717</v>
      </c>
      <c r="H9642" s="1" t="s">
        <v>25718</v>
      </c>
      <c r="I9642" s="1" t="s">
        <v>26</v>
      </c>
      <c r="J9642" s="3">
        <v>22235.937443538602</v>
      </c>
      <c r="K9642" s="1">
        <v>326</v>
      </c>
      <c r="L9642" s="1" t="s">
        <v>27</v>
      </c>
      <c r="M9642" s="2">
        <v>43496</v>
      </c>
      <c r="N9642" s="1" t="s">
        <v>48</v>
      </c>
      <c r="O9642" s="1">
        <f>M9642-F9642</f>
        <v>20</v>
      </c>
      <c r="P9642" s="1" t="str">
        <f>IF(B9642&lt;=17,"Teen",
IF(B9642&lt;=25,"Young Adult",
IF(B9642&lt;=35,"Adult",
IF(B9642&lt;=50,"Middle Age","Senior"))))</f>
        <v>Young Adult</v>
      </c>
      <c r="Q9642" s="3">
        <f>J9642/O9642</f>
        <v>1111.79687217693</v>
      </c>
      <c r="R9642" s="5">
        <f>IF(B9642&gt;60,1,0)
+ IF(O9642&gt;7,1,0)
+ IF(L9642="Emergency",1,0)
+ IF(T9642="Critical",1,0)</f>
        <v>1</v>
      </c>
      <c r="S9642" s="6" t="str">
        <f>IF(R9642&lt;=1,"Low",
IF(R9642=2,"Medium","High"))</f>
        <v>Low</v>
      </c>
      <c r="T9642" s="1" t="s">
        <v>71</v>
      </c>
    </row>
    <row r="9643" spans="1:20">
      <c r="A9643" s="1" t="s">
        <v>25719</v>
      </c>
      <c r="B9643" s="1">
        <v>59</v>
      </c>
      <c r="C9643" s="1" t="s">
        <v>51</v>
      </c>
      <c r="D9643" s="1" t="s">
        <v>68</v>
      </c>
      <c r="E9643" s="1" t="s">
        <v>23</v>
      </c>
      <c r="F9643" s="2">
        <v>43476</v>
      </c>
      <c r="G9643" s="1" t="s">
        <v>25720</v>
      </c>
      <c r="H9643" s="1" t="s">
        <v>25721</v>
      </c>
      <c r="I9643" s="1" t="s">
        <v>26</v>
      </c>
      <c r="J9643" s="3">
        <v>2702.25502894388</v>
      </c>
      <c r="K9643" s="1">
        <v>172</v>
      </c>
      <c r="L9643" s="1" t="s">
        <v>42</v>
      </c>
      <c r="M9643" s="2">
        <v>43481</v>
      </c>
      <c r="N9643" s="1" t="s">
        <v>28</v>
      </c>
      <c r="O9643" s="1">
        <f>M9643-F9643</f>
        <v>5</v>
      </c>
      <c r="P9643" s="1" t="str">
        <f>IF(B9643&lt;=17,"Teen",
IF(B9643&lt;=25,"Young Adult",
IF(B9643&lt;=35,"Adult",
IF(B9643&lt;=50,"Middle Age","Senior"))))</f>
        <v>Senior</v>
      </c>
      <c r="Q9643" s="3">
        <f>J9643/O9643</f>
        <v>540.451005788776</v>
      </c>
      <c r="R9643" s="5">
        <f>IF(B9643&gt;60,1,0)
+ IF(O9643&gt;7,1,0)
+ IF(L9643="Emergency",1,0)
+ IF(T9643="Critical",1,0)</f>
        <v>1</v>
      </c>
      <c r="S9643" s="6" t="str">
        <f>IF(R9643&lt;=1,"Low",
IF(R9643=2,"Medium","High"))</f>
        <v>Low</v>
      </c>
      <c r="T9643" s="1" t="s">
        <v>49</v>
      </c>
    </row>
    <row r="9644" spans="1:20">
      <c r="A9644" s="1" t="s">
        <v>5615</v>
      </c>
      <c r="B9644" s="1">
        <v>33</v>
      </c>
      <c r="C9644" s="1" t="s">
        <v>51</v>
      </c>
      <c r="D9644" s="1" t="s">
        <v>73</v>
      </c>
      <c r="E9644" s="1" t="s">
        <v>74</v>
      </c>
      <c r="F9644" s="2">
        <v>43475</v>
      </c>
      <c r="G9644" s="1" t="s">
        <v>25722</v>
      </c>
      <c r="H9644" s="1" t="s">
        <v>25723</v>
      </c>
      <c r="I9644" s="1" t="s">
        <v>26</v>
      </c>
      <c r="J9644" s="3">
        <v>22331.280156199198</v>
      </c>
      <c r="K9644" s="1">
        <v>120</v>
      </c>
      <c r="L9644" s="1" t="s">
        <v>37</v>
      </c>
      <c r="M9644" s="2">
        <v>43496</v>
      </c>
      <c r="N9644" s="1" t="s">
        <v>66</v>
      </c>
      <c r="O9644" s="1">
        <f>M9644-F9644</f>
        <v>21</v>
      </c>
      <c r="P9644" s="1" t="str">
        <f>IF(B9644&lt;=17,"Teen",
IF(B9644&lt;=25,"Young Adult",
IF(B9644&lt;=35,"Adult",
IF(B9644&lt;=50,"Middle Age","Senior"))))</f>
        <v>Adult</v>
      </c>
      <c r="Q9644" s="3">
        <f>J9644/O9644</f>
        <v>1063.3942931523427</v>
      </c>
      <c r="R9644" s="5">
        <f>IF(B9644&gt;60,1,0)
+ IF(O9644&gt;7,1,0)
+ IF(L9644="Emergency",1,0)
+ IF(T9644="Critical",1,0)</f>
        <v>1</v>
      </c>
      <c r="S9644" s="6" t="str">
        <f>IF(R9644&lt;=1,"Low",
IF(R9644=2,"Medium","High"))</f>
        <v>Low</v>
      </c>
      <c r="T9644" s="1" t="s">
        <v>29</v>
      </c>
    </row>
    <row r="9645" spans="1:20">
      <c r="A9645" s="1" t="s">
        <v>25724</v>
      </c>
      <c r="B9645" s="1">
        <v>74</v>
      </c>
      <c r="C9645" s="1" t="s">
        <v>51</v>
      </c>
      <c r="D9645" s="1" t="s">
        <v>62</v>
      </c>
      <c r="E9645" s="1" t="s">
        <v>74</v>
      </c>
      <c r="F9645" s="2">
        <v>43475</v>
      </c>
      <c r="G9645" s="1" t="s">
        <v>25725</v>
      </c>
      <c r="H9645" s="1" t="s">
        <v>25726</v>
      </c>
      <c r="I9645" s="1" t="s">
        <v>60</v>
      </c>
      <c r="J9645" s="3">
        <v>33165.530515743201</v>
      </c>
      <c r="K9645" s="1">
        <v>214</v>
      </c>
      <c r="L9645" s="1" t="s">
        <v>42</v>
      </c>
      <c r="M9645" s="2">
        <v>43483</v>
      </c>
      <c r="N9645" s="1" t="s">
        <v>38</v>
      </c>
      <c r="O9645" s="1">
        <f>M9645-F9645</f>
        <v>8</v>
      </c>
      <c r="P9645" s="1" t="str">
        <f>IF(B9645&lt;=17,"Teen",
IF(B9645&lt;=25,"Young Adult",
IF(B9645&lt;=35,"Adult",
IF(B9645&lt;=50,"Middle Age","Senior"))))</f>
        <v>Senior</v>
      </c>
      <c r="Q9645" s="3">
        <f>J9645/O9645</f>
        <v>4145.6913144679002</v>
      </c>
      <c r="R9645" s="5">
        <f>IF(B9645&gt;60,1,0)
+ IF(O9645&gt;7,1,0)
+ IF(L9645="Emergency",1,0)
+ IF(T9645="Critical",1,0)</f>
        <v>3</v>
      </c>
      <c r="S9645" s="6" t="str">
        <f>IF(R9645&lt;=1,"Low",
IF(R9645=2,"Medium","High"))</f>
        <v>High</v>
      </c>
      <c r="T9645" s="1" t="s">
        <v>49</v>
      </c>
    </row>
    <row r="9646" spans="1:20">
      <c r="A9646" s="1" t="s">
        <v>25727</v>
      </c>
      <c r="B9646" s="1">
        <v>85</v>
      </c>
      <c r="C9646" s="1" t="s">
        <v>51</v>
      </c>
      <c r="D9646" s="1" t="s">
        <v>62</v>
      </c>
      <c r="E9646" s="1" t="s">
        <v>33</v>
      </c>
      <c r="F9646" s="2">
        <v>43475</v>
      </c>
      <c r="G9646" s="1" t="s">
        <v>25728</v>
      </c>
      <c r="H9646" s="1" t="s">
        <v>25729</v>
      </c>
      <c r="I9646" s="1" t="s">
        <v>65</v>
      </c>
      <c r="J9646" s="3">
        <v>27481.173241159599</v>
      </c>
      <c r="K9646" s="1">
        <v>152</v>
      </c>
      <c r="L9646" s="1" t="s">
        <v>37</v>
      </c>
      <c r="M9646" s="2">
        <v>43477</v>
      </c>
      <c r="N9646" s="1" t="s">
        <v>66</v>
      </c>
      <c r="O9646" s="1">
        <f>M9646-F9646</f>
        <v>2</v>
      </c>
      <c r="P9646" s="1" t="str">
        <f>IF(B9646&lt;=17,"Teen",
IF(B9646&lt;=25,"Young Adult",
IF(B9646&lt;=35,"Adult",
IF(B9646&lt;=50,"Middle Age","Senior"))))</f>
        <v>Senior</v>
      </c>
      <c r="Q9646" s="3">
        <f>J9646/O9646</f>
        <v>13740.586620579799</v>
      </c>
      <c r="R9646" s="5">
        <f>IF(B9646&gt;60,1,0)
+ IF(O9646&gt;7,1,0)
+ IF(L9646="Emergency",1,0)
+ IF(T9646="Critical",1,0)</f>
        <v>1</v>
      </c>
      <c r="S9646" s="6" t="str">
        <f>IF(R9646&lt;=1,"Low",
IF(R9646=2,"Medium","High"))</f>
        <v>Low</v>
      </c>
      <c r="T9646" s="1" t="s">
        <v>49</v>
      </c>
    </row>
    <row r="9647" spans="1:20">
      <c r="A9647" s="1" t="s">
        <v>9947</v>
      </c>
      <c r="B9647" s="1">
        <v>23</v>
      </c>
      <c r="C9647" s="1" t="s">
        <v>51</v>
      </c>
      <c r="D9647" s="1" t="s">
        <v>91</v>
      </c>
      <c r="E9647" s="1" t="s">
        <v>33</v>
      </c>
      <c r="F9647" s="2">
        <v>43475</v>
      </c>
      <c r="G9647" s="1" t="s">
        <v>25730</v>
      </c>
      <c r="H9647" s="1" t="s">
        <v>25731</v>
      </c>
      <c r="I9647" s="1" t="s">
        <v>36</v>
      </c>
      <c r="J9647" s="3">
        <v>49473.952280569501</v>
      </c>
      <c r="K9647" s="1">
        <v>126</v>
      </c>
      <c r="L9647" s="1" t="s">
        <v>42</v>
      </c>
      <c r="M9647" s="2">
        <v>43493</v>
      </c>
      <c r="N9647" s="1" t="s">
        <v>48</v>
      </c>
      <c r="O9647" s="1">
        <f>M9647-F9647</f>
        <v>18</v>
      </c>
      <c r="P9647" s="1" t="str">
        <f>IF(B9647&lt;=17,"Teen",
IF(B9647&lt;=25,"Young Adult",
IF(B9647&lt;=35,"Adult",
IF(B9647&lt;=50,"Middle Age","Senior"))))</f>
        <v>Young Adult</v>
      </c>
      <c r="Q9647" s="3">
        <f>J9647/O9647</f>
        <v>2748.5529044760833</v>
      </c>
      <c r="R9647" s="5">
        <f>IF(B9647&gt;60,1,0)
+ IF(O9647&gt;7,1,0)
+ IF(L9647="Emergency",1,0)
+ IF(T9647="Critical",1,0)</f>
        <v>2</v>
      </c>
      <c r="S9647" s="6" t="str">
        <f>IF(R9647&lt;=1,"Low",
IF(R9647=2,"Medium","High"))</f>
        <v>Medium</v>
      </c>
      <c r="T9647" s="1" t="s">
        <v>71</v>
      </c>
    </row>
    <row r="9648" spans="1:20">
      <c r="A9648" s="1" t="s">
        <v>25732</v>
      </c>
      <c r="B9648" s="1">
        <v>76</v>
      </c>
      <c r="C9648" s="1" t="s">
        <v>51</v>
      </c>
      <c r="D9648" s="1" t="s">
        <v>62</v>
      </c>
      <c r="E9648" s="1" t="s">
        <v>53</v>
      </c>
      <c r="F9648" s="2">
        <v>43475</v>
      </c>
      <c r="G9648" s="1" t="s">
        <v>25733</v>
      </c>
      <c r="H9648" s="1" t="s">
        <v>25734</v>
      </c>
      <c r="I9648" s="1" t="s">
        <v>60</v>
      </c>
      <c r="J9648" s="3">
        <v>49675.482978751897</v>
      </c>
      <c r="K9648" s="1">
        <v>475</v>
      </c>
      <c r="L9648" s="1" t="s">
        <v>37</v>
      </c>
      <c r="M9648" s="2">
        <v>43493</v>
      </c>
      <c r="N9648" s="1" t="s">
        <v>48</v>
      </c>
      <c r="O9648" s="1">
        <f>M9648-F9648</f>
        <v>18</v>
      </c>
      <c r="P9648" s="1" t="str">
        <f>IF(B9648&lt;=17,"Teen",
IF(B9648&lt;=25,"Young Adult",
IF(B9648&lt;=35,"Adult",
IF(B9648&lt;=50,"Middle Age","Senior"))))</f>
        <v>Senior</v>
      </c>
      <c r="Q9648" s="3">
        <f>J9648/O9648</f>
        <v>2759.7490543751055</v>
      </c>
      <c r="R9648" s="5">
        <f>IF(B9648&gt;60,1,0)
+ IF(O9648&gt;7,1,0)
+ IF(L9648="Emergency",1,0)
+ IF(T9648="Critical",1,0)</f>
        <v>2</v>
      </c>
      <c r="S9648" s="6" t="str">
        <f>IF(R9648&lt;=1,"Low",
IF(R9648=2,"Medium","High"))</f>
        <v>Medium</v>
      </c>
      <c r="T9648" s="1" t="s">
        <v>29</v>
      </c>
    </row>
    <row r="9649" spans="1:20">
      <c r="A9649" s="1" t="s">
        <v>25735</v>
      </c>
      <c r="B9649" s="1">
        <v>27</v>
      </c>
      <c r="C9649" s="1" t="s">
        <v>21</v>
      </c>
      <c r="D9649" s="1" t="s">
        <v>91</v>
      </c>
      <c r="E9649" s="1" t="s">
        <v>33</v>
      </c>
      <c r="F9649" s="2">
        <v>43475</v>
      </c>
      <c r="G9649" s="1" t="s">
        <v>25736</v>
      </c>
      <c r="H9649" s="1" t="s">
        <v>1009</v>
      </c>
      <c r="I9649" s="1" t="s">
        <v>56</v>
      </c>
      <c r="J9649" s="3">
        <v>6637.0219101419698</v>
      </c>
      <c r="K9649" s="1">
        <v>199</v>
      </c>
      <c r="L9649" s="1" t="s">
        <v>42</v>
      </c>
      <c r="M9649" s="2">
        <v>43503</v>
      </c>
      <c r="N9649" s="1" t="s">
        <v>97</v>
      </c>
      <c r="O9649" s="1">
        <f>M9649-F9649</f>
        <v>28</v>
      </c>
      <c r="P9649" s="1" t="str">
        <f>IF(B9649&lt;=17,"Teen",
IF(B9649&lt;=25,"Young Adult",
IF(B9649&lt;=35,"Adult",
IF(B9649&lt;=50,"Middle Age","Senior"))))</f>
        <v>Adult</v>
      </c>
      <c r="Q9649" s="3">
        <f>J9649/O9649</f>
        <v>237.03649679078464</v>
      </c>
      <c r="R9649" s="5">
        <f>IF(B9649&gt;60,1,0)
+ IF(O9649&gt;7,1,0)
+ IF(L9649="Emergency",1,0)
+ IF(T9649="Critical",1,0)</f>
        <v>2</v>
      </c>
      <c r="S9649" s="6" t="str">
        <f>IF(R9649&lt;=1,"Low",
IF(R9649=2,"Medium","High"))</f>
        <v>Medium</v>
      </c>
      <c r="T9649" s="1" t="s">
        <v>49</v>
      </c>
    </row>
    <row r="9650" spans="1:20">
      <c r="A9650" s="1" t="s">
        <v>25737</v>
      </c>
      <c r="B9650" s="1">
        <v>64</v>
      </c>
      <c r="C9650" s="1" t="s">
        <v>51</v>
      </c>
      <c r="D9650" s="1" t="s">
        <v>44</v>
      </c>
      <c r="E9650" s="1" t="s">
        <v>23</v>
      </c>
      <c r="F9650" s="2">
        <v>43475</v>
      </c>
      <c r="G9650" s="1" t="s">
        <v>25738</v>
      </c>
      <c r="H9650" s="1" t="s">
        <v>25739</v>
      </c>
      <c r="I9650" s="1" t="s">
        <v>65</v>
      </c>
      <c r="J9650" s="3">
        <v>27550.7672840591</v>
      </c>
      <c r="K9650" s="1">
        <v>373</v>
      </c>
      <c r="L9650" s="1" t="s">
        <v>37</v>
      </c>
      <c r="M9650" s="2">
        <v>43487</v>
      </c>
      <c r="N9650" s="1" t="s">
        <v>38</v>
      </c>
      <c r="O9650" s="1">
        <f>M9650-F9650</f>
        <v>12</v>
      </c>
      <c r="P9650" s="1" t="str">
        <f>IF(B9650&lt;=17,"Teen",
IF(B9650&lt;=25,"Young Adult",
IF(B9650&lt;=35,"Adult",
IF(B9650&lt;=50,"Middle Age","Senior"))))</f>
        <v>Senior</v>
      </c>
      <c r="Q9650" s="3">
        <f>J9650/O9650</f>
        <v>2295.8972736715918</v>
      </c>
      <c r="R9650" s="5">
        <f>IF(B9650&gt;60,1,0)
+ IF(O9650&gt;7,1,0)
+ IF(L9650="Emergency",1,0)
+ IF(T9650="Critical",1,0)</f>
        <v>2</v>
      </c>
      <c r="S9650" s="6" t="str">
        <f>IF(R9650&lt;=1,"Low",
IF(R9650=2,"Medium","High"))</f>
        <v>Medium</v>
      </c>
      <c r="T9650" s="1" t="s">
        <v>29</v>
      </c>
    </row>
    <row r="9651" spans="1:20">
      <c r="A9651" s="1" t="s">
        <v>25740</v>
      </c>
      <c r="B9651" s="1">
        <v>61</v>
      </c>
      <c r="C9651" s="1" t="s">
        <v>21</v>
      </c>
      <c r="D9651" s="1" t="s">
        <v>73</v>
      </c>
      <c r="E9651" s="1" t="s">
        <v>33</v>
      </c>
      <c r="F9651" s="2">
        <v>43474</v>
      </c>
      <c r="G9651" s="1" t="s">
        <v>25741</v>
      </c>
      <c r="H9651" s="1" t="s">
        <v>25742</v>
      </c>
      <c r="I9651" s="1" t="s">
        <v>65</v>
      </c>
      <c r="J9651" s="3">
        <v>36874.896996612697</v>
      </c>
      <c r="K9651" s="1">
        <v>292</v>
      </c>
      <c r="L9651" s="1" t="s">
        <v>42</v>
      </c>
      <c r="M9651" s="2">
        <v>43504</v>
      </c>
      <c r="N9651" s="1" t="s">
        <v>28</v>
      </c>
      <c r="O9651" s="1">
        <f>M9651-F9651</f>
        <v>30</v>
      </c>
      <c r="P9651" s="1" t="str">
        <f>IF(B9651&lt;=17,"Teen",
IF(B9651&lt;=25,"Young Adult",
IF(B9651&lt;=35,"Adult",
IF(B9651&lt;=50,"Middle Age","Senior"))))</f>
        <v>Senior</v>
      </c>
      <c r="Q9651" s="3">
        <f>J9651/O9651</f>
        <v>1229.1632332204233</v>
      </c>
      <c r="R9651" s="5">
        <f>IF(B9651&gt;60,1,0)
+ IF(O9651&gt;7,1,0)
+ IF(L9651="Emergency",1,0)
+ IF(T9651="Critical",1,0)</f>
        <v>3</v>
      </c>
      <c r="S9651" s="6" t="str">
        <f>IF(R9651&lt;=1,"Low",
IF(R9651=2,"Medium","High"))</f>
        <v>High</v>
      </c>
      <c r="T9651" s="1" t="s">
        <v>71</v>
      </c>
    </row>
    <row r="9652" spans="1:20">
      <c r="A9652" s="1" t="s">
        <v>25743</v>
      </c>
      <c r="B9652" s="1">
        <v>48</v>
      </c>
      <c r="C9652" s="1" t="s">
        <v>21</v>
      </c>
      <c r="D9652" s="1" t="s">
        <v>32</v>
      </c>
      <c r="E9652" s="1" t="s">
        <v>53</v>
      </c>
      <c r="F9652" s="2">
        <v>43474</v>
      </c>
      <c r="G9652" s="1" t="s">
        <v>1574</v>
      </c>
      <c r="H9652" s="1" t="s">
        <v>25744</v>
      </c>
      <c r="I9652" s="1" t="s">
        <v>60</v>
      </c>
      <c r="J9652" s="3">
        <v>33745.521337529797</v>
      </c>
      <c r="K9652" s="1">
        <v>302</v>
      </c>
      <c r="L9652" s="1" t="s">
        <v>42</v>
      </c>
      <c r="M9652" s="2">
        <v>43484</v>
      </c>
      <c r="N9652" s="1" t="s">
        <v>48</v>
      </c>
      <c r="O9652" s="1">
        <f>M9652-F9652</f>
        <v>10</v>
      </c>
      <c r="P9652" s="1" t="str">
        <f>IF(B9652&lt;=17,"Teen",
IF(B9652&lt;=25,"Young Adult",
IF(B9652&lt;=35,"Adult",
IF(B9652&lt;=50,"Middle Age","Senior"))))</f>
        <v>Middle Age</v>
      </c>
      <c r="Q9652" s="3">
        <f>J9652/O9652</f>
        <v>3374.5521337529799</v>
      </c>
      <c r="R9652" s="5">
        <f>IF(B9652&gt;60,1,0)
+ IF(O9652&gt;7,1,0)
+ IF(L9652="Emergency",1,0)
+ IF(T9652="Critical",1,0)</f>
        <v>2</v>
      </c>
      <c r="S9652" s="6" t="str">
        <f>IF(R9652&lt;=1,"Low",
IF(R9652=2,"Medium","High"))</f>
        <v>Medium</v>
      </c>
      <c r="T9652" s="1" t="s">
        <v>29</v>
      </c>
    </row>
    <row r="9653" spans="1:20">
      <c r="A9653" s="1" t="s">
        <v>25745</v>
      </c>
      <c r="B9653" s="1">
        <v>50</v>
      </c>
      <c r="C9653" s="1" t="s">
        <v>51</v>
      </c>
      <c r="D9653" s="1" t="s">
        <v>62</v>
      </c>
      <c r="E9653" s="1" t="s">
        <v>84</v>
      </c>
      <c r="F9653" s="2">
        <v>43473</v>
      </c>
      <c r="G9653" s="1" t="s">
        <v>25746</v>
      </c>
      <c r="H9653" s="1" t="s">
        <v>25747</v>
      </c>
      <c r="I9653" s="1" t="s">
        <v>36</v>
      </c>
      <c r="J9653" s="3">
        <v>15900.203074249401</v>
      </c>
      <c r="K9653" s="1">
        <v>206</v>
      </c>
      <c r="L9653" s="1" t="s">
        <v>27</v>
      </c>
      <c r="M9653" s="2">
        <v>43500</v>
      </c>
      <c r="N9653" s="1" t="s">
        <v>48</v>
      </c>
      <c r="O9653" s="1">
        <f>M9653-F9653</f>
        <v>27</v>
      </c>
      <c r="P9653" s="1" t="str">
        <f>IF(B9653&lt;=17,"Teen",
IF(B9653&lt;=25,"Young Adult",
IF(B9653&lt;=35,"Adult",
IF(B9653&lt;=50,"Middle Age","Senior"))))</f>
        <v>Middle Age</v>
      </c>
      <c r="Q9653" s="3">
        <f>J9653/O9653</f>
        <v>588.89641015738516</v>
      </c>
      <c r="R9653" s="5">
        <f>IF(B9653&gt;60,1,0)
+ IF(O9653&gt;7,1,0)
+ IF(L9653="Emergency",1,0)
+ IF(T9653="Critical",1,0)</f>
        <v>1</v>
      </c>
      <c r="S9653" s="6" t="str">
        <f>IF(R9653&lt;=1,"Low",
IF(R9653=2,"Medium","High"))</f>
        <v>Low</v>
      </c>
      <c r="T9653" s="1" t="s">
        <v>29</v>
      </c>
    </row>
    <row r="9654" spans="1:20">
      <c r="A9654" s="1" t="s">
        <v>25748</v>
      </c>
      <c r="B9654" s="1">
        <v>47</v>
      </c>
      <c r="C9654" s="1" t="s">
        <v>21</v>
      </c>
      <c r="D9654" s="1" t="s">
        <v>52</v>
      </c>
      <c r="E9654" s="1" t="s">
        <v>84</v>
      </c>
      <c r="F9654" s="2">
        <v>43473</v>
      </c>
      <c r="G9654" s="1" t="s">
        <v>25749</v>
      </c>
      <c r="H9654" s="1" t="s">
        <v>25750</v>
      </c>
      <c r="I9654" s="1" t="s">
        <v>36</v>
      </c>
      <c r="J9654" s="3">
        <v>28622.025406534602</v>
      </c>
      <c r="K9654" s="1">
        <v>173</v>
      </c>
      <c r="L9654" s="1" t="s">
        <v>42</v>
      </c>
      <c r="M9654" s="2">
        <v>43479</v>
      </c>
      <c r="N9654" s="1" t="s">
        <v>48</v>
      </c>
      <c r="O9654" s="1">
        <f>M9654-F9654</f>
        <v>6</v>
      </c>
      <c r="P9654" s="1" t="str">
        <f>IF(B9654&lt;=17,"Teen",
IF(B9654&lt;=25,"Young Adult",
IF(B9654&lt;=35,"Adult",
IF(B9654&lt;=50,"Middle Age","Senior"))))</f>
        <v>Middle Age</v>
      </c>
      <c r="Q9654" s="3">
        <f>J9654/O9654</f>
        <v>4770.3375677557669</v>
      </c>
      <c r="R9654" s="5">
        <f>IF(B9654&gt;60,1,0)
+ IF(O9654&gt;7,1,0)
+ IF(L9654="Emergency",1,0)
+ IF(T9654="Critical",1,0)</f>
        <v>1</v>
      </c>
      <c r="S9654" s="6" t="str">
        <f>IF(R9654&lt;=1,"Low",
IF(R9654=2,"Medium","High"))</f>
        <v>Low</v>
      </c>
      <c r="T9654" s="1" t="s">
        <v>29</v>
      </c>
    </row>
    <row r="9655" spans="1:20">
      <c r="A9655" s="1" t="s">
        <v>25751</v>
      </c>
      <c r="B9655" s="1">
        <v>61</v>
      </c>
      <c r="C9655" s="1" t="s">
        <v>21</v>
      </c>
      <c r="D9655" s="1" t="s">
        <v>62</v>
      </c>
      <c r="E9655" s="1" t="s">
        <v>53</v>
      </c>
      <c r="F9655" s="2">
        <v>43473</v>
      </c>
      <c r="G9655" s="1" t="s">
        <v>25752</v>
      </c>
      <c r="H9655" s="1" t="s">
        <v>25753</v>
      </c>
      <c r="I9655" s="1" t="s">
        <v>65</v>
      </c>
      <c r="J9655" s="3">
        <v>43054.653981073803</v>
      </c>
      <c r="K9655" s="1">
        <v>144</v>
      </c>
      <c r="L9655" s="1" t="s">
        <v>37</v>
      </c>
      <c r="M9655" s="2">
        <v>43478</v>
      </c>
      <c r="N9655" s="1" t="s">
        <v>38</v>
      </c>
      <c r="O9655" s="1">
        <f>M9655-F9655</f>
        <v>5</v>
      </c>
      <c r="P9655" s="1" t="str">
        <f>IF(B9655&lt;=17,"Teen",
IF(B9655&lt;=25,"Young Adult",
IF(B9655&lt;=35,"Adult",
IF(B9655&lt;=50,"Middle Age","Senior"))))</f>
        <v>Senior</v>
      </c>
      <c r="Q9655" s="3">
        <f>J9655/O9655</f>
        <v>8610.9307962147614</v>
      </c>
      <c r="R9655" s="5">
        <f>IF(B9655&gt;60,1,0)
+ IF(O9655&gt;7,1,0)
+ IF(L9655="Emergency",1,0)
+ IF(T9655="Critical",1,0)</f>
        <v>1</v>
      </c>
      <c r="S9655" s="6" t="str">
        <f>IF(R9655&lt;=1,"Low",
IF(R9655=2,"Medium","High"))</f>
        <v>Low</v>
      </c>
      <c r="T9655" s="1" t="s">
        <v>71</v>
      </c>
    </row>
    <row r="9656" spans="1:20">
      <c r="A9656" s="1" t="s">
        <v>25754</v>
      </c>
      <c r="B9656" s="1">
        <v>63</v>
      </c>
      <c r="C9656" s="1" t="s">
        <v>21</v>
      </c>
      <c r="D9656" s="1" t="s">
        <v>91</v>
      </c>
      <c r="E9656" s="1" t="s">
        <v>33</v>
      </c>
      <c r="F9656" s="2">
        <v>43473</v>
      </c>
      <c r="G9656" s="1" t="s">
        <v>25755</v>
      </c>
      <c r="H9656" s="1" t="s">
        <v>21240</v>
      </c>
      <c r="I9656" s="1" t="s">
        <v>26</v>
      </c>
      <c r="J9656" s="3">
        <v>48391.141472889904</v>
      </c>
      <c r="K9656" s="1">
        <v>295</v>
      </c>
      <c r="L9656" s="1" t="s">
        <v>37</v>
      </c>
      <c r="M9656" s="2">
        <v>43478</v>
      </c>
      <c r="N9656" s="1" t="s">
        <v>66</v>
      </c>
      <c r="O9656" s="1">
        <f>M9656-F9656</f>
        <v>5</v>
      </c>
      <c r="P9656" s="1" t="str">
        <f>IF(B9656&lt;=17,"Teen",
IF(B9656&lt;=25,"Young Adult",
IF(B9656&lt;=35,"Adult",
IF(B9656&lt;=50,"Middle Age","Senior"))))</f>
        <v>Senior</v>
      </c>
      <c r="Q9656" s="3">
        <f>J9656/O9656</f>
        <v>9678.2282945779807</v>
      </c>
      <c r="R9656" s="5">
        <f>IF(B9656&gt;60,1,0)
+ IF(O9656&gt;7,1,0)
+ IF(L9656="Emergency",1,0)
+ IF(T9656="Critical",1,0)</f>
        <v>1</v>
      </c>
      <c r="S9656" s="6" t="str">
        <f>IF(R9656&lt;=1,"Low",
IF(R9656=2,"Medium","High"))</f>
        <v>Low</v>
      </c>
      <c r="T9656" s="1" t="s">
        <v>29</v>
      </c>
    </row>
    <row r="9657" spans="1:20">
      <c r="A9657" s="1" t="s">
        <v>25756</v>
      </c>
      <c r="B9657" s="1">
        <v>74</v>
      </c>
      <c r="C9657" s="1" t="s">
        <v>51</v>
      </c>
      <c r="D9657" s="1" t="s">
        <v>91</v>
      </c>
      <c r="E9657" s="1" t="s">
        <v>84</v>
      </c>
      <c r="F9657" s="2">
        <v>43472</v>
      </c>
      <c r="G9657" s="1" t="s">
        <v>25757</v>
      </c>
      <c r="H9657" s="1" t="s">
        <v>7511</v>
      </c>
      <c r="I9657" s="1" t="s">
        <v>26</v>
      </c>
      <c r="J9657" s="3">
        <v>30208.6123853838</v>
      </c>
      <c r="K9657" s="1">
        <v>414</v>
      </c>
      <c r="L9657" s="1" t="s">
        <v>42</v>
      </c>
      <c r="M9657" s="2">
        <v>43487</v>
      </c>
      <c r="N9657" s="1" t="s">
        <v>38</v>
      </c>
      <c r="O9657" s="1">
        <f>M9657-F9657</f>
        <v>15</v>
      </c>
      <c r="P9657" s="1" t="str">
        <f>IF(B9657&lt;=17,"Teen",
IF(B9657&lt;=25,"Young Adult",
IF(B9657&lt;=35,"Adult",
IF(B9657&lt;=50,"Middle Age","Senior"))))</f>
        <v>Senior</v>
      </c>
      <c r="Q9657" s="3">
        <f>J9657/O9657</f>
        <v>2013.9074923589201</v>
      </c>
      <c r="R9657" s="5">
        <f>IF(B9657&gt;60,1,0)
+ IF(O9657&gt;7,1,0)
+ IF(L9657="Emergency",1,0)
+ IF(T9657="Critical",1,0)</f>
        <v>3</v>
      </c>
      <c r="S9657" s="6" t="str">
        <f>IF(R9657&lt;=1,"Low",
IF(R9657=2,"Medium","High"))</f>
        <v>High</v>
      </c>
      <c r="T9657" s="1" t="s">
        <v>71</v>
      </c>
    </row>
    <row r="9658" spans="1:20">
      <c r="A9658" s="1" t="s">
        <v>25758</v>
      </c>
      <c r="B9658" s="1">
        <v>57</v>
      </c>
      <c r="C9658" s="1" t="s">
        <v>51</v>
      </c>
      <c r="D9658" s="1" t="s">
        <v>73</v>
      </c>
      <c r="E9658" s="1" t="s">
        <v>74</v>
      </c>
      <c r="F9658" s="2">
        <v>43472</v>
      </c>
      <c r="G9658" s="1" t="s">
        <v>5199</v>
      </c>
      <c r="H9658" s="1" t="s">
        <v>7612</v>
      </c>
      <c r="I9658" s="1" t="s">
        <v>60</v>
      </c>
      <c r="J9658" s="3">
        <v>34535.898551799597</v>
      </c>
      <c r="K9658" s="1">
        <v>291</v>
      </c>
      <c r="L9658" s="1" t="s">
        <v>42</v>
      </c>
      <c r="M9658" s="2">
        <v>43493</v>
      </c>
      <c r="N9658" s="1" t="s">
        <v>97</v>
      </c>
      <c r="O9658" s="1">
        <f>M9658-F9658</f>
        <v>21</v>
      </c>
      <c r="P9658" s="1" t="str">
        <f>IF(B9658&lt;=17,"Teen",
IF(B9658&lt;=25,"Young Adult",
IF(B9658&lt;=35,"Adult",
IF(B9658&lt;=50,"Middle Age","Senior"))))</f>
        <v>Senior</v>
      </c>
      <c r="Q9658" s="3">
        <f>J9658/O9658</f>
        <v>1644.5665977047427</v>
      </c>
      <c r="R9658" s="5">
        <f>IF(B9658&gt;60,1,0)
+ IF(O9658&gt;7,1,0)
+ IF(L9658="Emergency",1,0)
+ IF(T9658="Critical",1,0)</f>
        <v>2</v>
      </c>
      <c r="S9658" s="6" t="str">
        <f>IF(R9658&lt;=1,"Low",
IF(R9658=2,"Medium","High"))</f>
        <v>Medium</v>
      </c>
      <c r="T9658" s="1" t="s">
        <v>71</v>
      </c>
    </row>
    <row r="9659" spans="1:20">
      <c r="A9659" s="1" t="s">
        <v>25759</v>
      </c>
      <c r="B9659" s="1">
        <v>21</v>
      </c>
      <c r="C9659" s="1" t="s">
        <v>21</v>
      </c>
      <c r="D9659" s="1" t="s">
        <v>44</v>
      </c>
      <c r="E9659" s="1" t="s">
        <v>45</v>
      </c>
      <c r="F9659" s="2">
        <v>43472</v>
      </c>
      <c r="G9659" s="1" t="s">
        <v>25760</v>
      </c>
      <c r="H9659" s="1" t="s">
        <v>19089</v>
      </c>
      <c r="I9659" s="1" t="s">
        <v>36</v>
      </c>
      <c r="J9659" s="3">
        <v>25236.0489086827</v>
      </c>
      <c r="K9659" s="1">
        <v>442</v>
      </c>
      <c r="L9659" s="1" t="s">
        <v>27</v>
      </c>
      <c r="M9659" s="2">
        <v>43483</v>
      </c>
      <c r="N9659" s="1" t="s">
        <v>38</v>
      </c>
      <c r="O9659" s="1">
        <f>M9659-F9659</f>
        <v>11</v>
      </c>
      <c r="P9659" s="1" t="str">
        <f>IF(B9659&lt;=17,"Teen",
IF(B9659&lt;=25,"Young Adult",
IF(B9659&lt;=35,"Adult",
IF(B9659&lt;=50,"Middle Age","Senior"))))</f>
        <v>Young Adult</v>
      </c>
      <c r="Q9659" s="3">
        <f>J9659/O9659</f>
        <v>2294.1862644256998</v>
      </c>
      <c r="R9659" s="5">
        <f>IF(B9659&gt;60,1,0)
+ IF(O9659&gt;7,1,0)
+ IF(L9659="Emergency",1,0)
+ IF(T9659="Critical",1,0)</f>
        <v>1</v>
      </c>
      <c r="S9659" s="6" t="str">
        <f>IF(R9659&lt;=1,"Low",
IF(R9659=2,"Medium","High"))</f>
        <v>Low</v>
      </c>
      <c r="T9659" s="1" t="s">
        <v>29</v>
      </c>
    </row>
    <row r="9660" spans="1:20">
      <c r="A9660" s="1" t="s">
        <v>25761</v>
      </c>
      <c r="B9660" s="1">
        <v>40</v>
      </c>
      <c r="C9660" s="1" t="s">
        <v>51</v>
      </c>
      <c r="D9660" s="1" t="s">
        <v>22</v>
      </c>
      <c r="E9660" s="1" t="s">
        <v>45</v>
      </c>
      <c r="F9660" s="2">
        <v>43472</v>
      </c>
      <c r="G9660" s="1" t="s">
        <v>25762</v>
      </c>
      <c r="H9660" s="1" t="s">
        <v>7553</v>
      </c>
      <c r="I9660" s="1" t="s">
        <v>56</v>
      </c>
      <c r="J9660" s="3">
        <v>1669.0436738861599</v>
      </c>
      <c r="K9660" s="1">
        <v>341</v>
      </c>
      <c r="L9660" s="1" t="s">
        <v>27</v>
      </c>
      <c r="M9660" s="2">
        <v>43500</v>
      </c>
      <c r="N9660" s="1" t="s">
        <v>38</v>
      </c>
      <c r="O9660" s="1">
        <f>M9660-F9660</f>
        <v>28</v>
      </c>
      <c r="P9660" s="1" t="str">
        <f>IF(B9660&lt;=17,"Teen",
IF(B9660&lt;=25,"Young Adult",
IF(B9660&lt;=35,"Adult",
IF(B9660&lt;=50,"Middle Age","Senior"))))</f>
        <v>Middle Age</v>
      </c>
      <c r="Q9660" s="3">
        <f>J9660/O9660</f>
        <v>59.608702638791428</v>
      </c>
      <c r="R9660" s="5">
        <f>IF(B9660&gt;60,1,0)
+ IF(O9660&gt;7,1,0)
+ IF(L9660="Emergency",1,0)
+ IF(T9660="Critical",1,0)</f>
        <v>1</v>
      </c>
      <c r="S9660" s="6" t="str">
        <f>IF(R9660&lt;=1,"Low",
IF(R9660=2,"Medium","High"))</f>
        <v>Low</v>
      </c>
      <c r="T9660" s="1" t="s">
        <v>71</v>
      </c>
    </row>
    <row r="9661" spans="1:20">
      <c r="A9661" s="1" t="s">
        <v>25763</v>
      </c>
      <c r="B9661" s="1">
        <v>33</v>
      </c>
      <c r="C9661" s="1" t="s">
        <v>51</v>
      </c>
      <c r="D9661" s="1" t="s">
        <v>62</v>
      </c>
      <c r="E9661" s="1" t="s">
        <v>53</v>
      </c>
      <c r="F9661" s="2">
        <v>43472</v>
      </c>
      <c r="G9661" s="1" t="s">
        <v>25764</v>
      </c>
      <c r="H9661" s="1" t="s">
        <v>25765</v>
      </c>
      <c r="I9661" s="1" t="s">
        <v>65</v>
      </c>
      <c r="J9661" s="3">
        <v>6738.4051250483599</v>
      </c>
      <c r="K9661" s="1">
        <v>474</v>
      </c>
      <c r="L9661" s="1" t="s">
        <v>42</v>
      </c>
      <c r="M9661" s="2">
        <v>43498</v>
      </c>
      <c r="N9661" s="1" t="s">
        <v>48</v>
      </c>
      <c r="O9661" s="1">
        <f>M9661-F9661</f>
        <v>26</v>
      </c>
      <c r="P9661" s="1" t="str">
        <f>IF(B9661&lt;=17,"Teen",
IF(B9661&lt;=25,"Young Adult",
IF(B9661&lt;=35,"Adult",
IF(B9661&lt;=50,"Middle Age","Senior"))))</f>
        <v>Adult</v>
      </c>
      <c r="Q9661" s="3">
        <f>J9661/O9661</f>
        <v>259.16942788647538</v>
      </c>
      <c r="R9661" s="5">
        <f>IF(B9661&gt;60,1,0)
+ IF(O9661&gt;7,1,0)
+ IF(L9661="Emergency",1,0)
+ IF(T9661="Critical",1,0)</f>
        <v>2</v>
      </c>
      <c r="S9661" s="6" t="str">
        <f>IF(R9661&lt;=1,"Low",
IF(R9661=2,"Medium","High"))</f>
        <v>Medium</v>
      </c>
      <c r="T9661" s="1" t="s">
        <v>49</v>
      </c>
    </row>
    <row r="9662" spans="1:20">
      <c r="A9662" s="1" t="s">
        <v>25766</v>
      </c>
      <c r="B9662" s="1">
        <v>77</v>
      </c>
      <c r="C9662" s="1" t="s">
        <v>51</v>
      </c>
      <c r="D9662" s="1" t="s">
        <v>52</v>
      </c>
      <c r="E9662" s="1" t="s">
        <v>23</v>
      </c>
      <c r="F9662" s="2">
        <v>43472</v>
      </c>
      <c r="G9662" s="1" t="s">
        <v>25767</v>
      </c>
      <c r="H9662" s="1" t="s">
        <v>10480</v>
      </c>
      <c r="I9662" s="1" t="s">
        <v>26</v>
      </c>
      <c r="J9662" s="3">
        <v>8574.6865437981396</v>
      </c>
      <c r="K9662" s="1">
        <v>442</v>
      </c>
      <c r="L9662" s="1" t="s">
        <v>37</v>
      </c>
      <c r="M9662" s="2">
        <v>43498</v>
      </c>
      <c r="N9662" s="1" t="s">
        <v>48</v>
      </c>
      <c r="O9662" s="1">
        <f>M9662-F9662</f>
        <v>26</v>
      </c>
      <c r="P9662" s="1" t="str">
        <f>IF(B9662&lt;=17,"Teen",
IF(B9662&lt;=25,"Young Adult",
IF(B9662&lt;=35,"Adult",
IF(B9662&lt;=50,"Middle Age","Senior"))))</f>
        <v>Senior</v>
      </c>
      <c r="Q9662" s="3">
        <f>J9662/O9662</f>
        <v>329.79563629992845</v>
      </c>
      <c r="R9662" s="5">
        <f>IF(B9662&gt;60,1,0)
+ IF(O9662&gt;7,1,0)
+ IF(L9662="Emergency",1,0)
+ IF(T9662="Critical",1,0)</f>
        <v>2</v>
      </c>
      <c r="S9662" s="6" t="str">
        <f>IF(R9662&lt;=1,"Low",
IF(R9662=2,"Medium","High"))</f>
        <v>Medium</v>
      </c>
      <c r="T9662" s="1" t="s">
        <v>29</v>
      </c>
    </row>
    <row r="9663" spans="1:20">
      <c r="A9663" s="1" t="s">
        <v>25559</v>
      </c>
      <c r="B9663" s="1">
        <v>46</v>
      </c>
      <c r="C9663" s="1" t="s">
        <v>21</v>
      </c>
      <c r="D9663" s="1" t="s">
        <v>52</v>
      </c>
      <c r="E9663" s="1" t="s">
        <v>33</v>
      </c>
      <c r="F9663" s="2">
        <v>43471</v>
      </c>
      <c r="G9663" s="1" t="s">
        <v>25768</v>
      </c>
      <c r="H9663" s="1" t="s">
        <v>25769</v>
      </c>
      <c r="I9663" s="1" t="s">
        <v>65</v>
      </c>
      <c r="J9663" s="3">
        <v>12708.0456967304</v>
      </c>
      <c r="K9663" s="1">
        <v>210</v>
      </c>
      <c r="L9663" s="1" t="s">
        <v>37</v>
      </c>
      <c r="M9663" s="2">
        <v>43495</v>
      </c>
      <c r="N9663" s="1" t="s">
        <v>66</v>
      </c>
      <c r="O9663" s="1">
        <f>M9663-F9663</f>
        <v>24</v>
      </c>
      <c r="P9663" s="1" t="str">
        <f>IF(B9663&lt;=17,"Teen",
IF(B9663&lt;=25,"Young Adult",
IF(B9663&lt;=35,"Adult",
IF(B9663&lt;=50,"Middle Age","Senior"))))</f>
        <v>Middle Age</v>
      </c>
      <c r="Q9663" s="3">
        <f>J9663/O9663</f>
        <v>529.50190403043337</v>
      </c>
      <c r="R9663" s="5">
        <f>IF(B9663&gt;60,1,0)
+ IF(O9663&gt;7,1,0)
+ IF(L9663="Emergency",1,0)
+ IF(T9663="Critical",1,0)</f>
        <v>1</v>
      </c>
      <c r="S9663" s="6" t="str">
        <f>IF(R9663&lt;=1,"Low",
IF(R9663=2,"Medium","High"))</f>
        <v>Low</v>
      </c>
      <c r="T9663" s="1" t="s">
        <v>71</v>
      </c>
    </row>
    <row r="9664" spans="1:20">
      <c r="A9664" s="1" t="s">
        <v>10218</v>
      </c>
      <c r="B9664" s="1">
        <v>22</v>
      </c>
      <c r="C9664" s="1" t="s">
        <v>51</v>
      </c>
      <c r="D9664" s="1" t="s">
        <v>22</v>
      </c>
      <c r="E9664" s="1" t="s">
        <v>23</v>
      </c>
      <c r="F9664" s="2">
        <v>43471</v>
      </c>
      <c r="G9664" s="1" t="s">
        <v>25770</v>
      </c>
      <c r="H9664" s="1" t="s">
        <v>15327</v>
      </c>
      <c r="I9664" s="1" t="s">
        <v>60</v>
      </c>
      <c r="J9664" s="3">
        <v>48070.958802193301</v>
      </c>
      <c r="K9664" s="1">
        <v>486</v>
      </c>
      <c r="L9664" s="1" t="s">
        <v>27</v>
      </c>
      <c r="M9664" s="2">
        <v>43499</v>
      </c>
      <c r="N9664" s="1" t="s">
        <v>48</v>
      </c>
      <c r="O9664" s="1">
        <f>M9664-F9664</f>
        <v>28</v>
      </c>
      <c r="P9664" s="1" t="str">
        <f>IF(B9664&lt;=17,"Teen",
IF(B9664&lt;=25,"Young Adult",
IF(B9664&lt;=35,"Adult",
IF(B9664&lt;=50,"Middle Age","Senior"))))</f>
        <v>Young Adult</v>
      </c>
      <c r="Q9664" s="3">
        <f>J9664/O9664</f>
        <v>1716.8199572211893</v>
      </c>
      <c r="R9664" s="5">
        <f>IF(B9664&gt;60,1,0)
+ IF(O9664&gt;7,1,0)
+ IF(L9664="Emergency",1,0)
+ IF(T9664="Critical",1,0)</f>
        <v>1</v>
      </c>
      <c r="S9664" s="6" t="str">
        <f>IF(R9664&lt;=1,"Low",
IF(R9664=2,"Medium","High"))</f>
        <v>Low</v>
      </c>
      <c r="T9664" s="1" t="s">
        <v>49</v>
      </c>
    </row>
    <row r="9665" spans="1:20">
      <c r="A9665" s="1" t="s">
        <v>25771</v>
      </c>
      <c r="B9665" s="1">
        <v>63</v>
      </c>
      <c r="C9665" s="1" t="s">
        <v>51</v>
      </c>
      <c r="D9665" s="1" t="s">
        <v>52</v>
      </c>
      <c r="E9665" s="1" t="s">
        <v>33</v>
      </c>
      <c r="F9665" s="2">
        <v>43471</v>
      </c>
      <c r="G9665" s="1" t="s">
        <v>25772</v>
      </c>
      <c r="H9665" s="1" t="s">
        <v>25773</v>
      </c>
      <c r="I9665" s="1" t="s">
        <v>56</v>
      </c>
      <c r="J9665" s="3">
        <v>48068.427433584402</v>
      </c>
      <c r="K9665" s="1">
        <v>125</v>
      </c>
      <c r="L9665" s="1" t="s">
        <v>42</v>
      </c>
      <c r="M9665" s="2">
        <v>43472</v>
      </c>
      <c r="N9665" s="1" t="s">
        <v>28</v>
      </c>
      <c r="O9665" s="1">
        <f>M9665-F9665</f>
        <v>1</v>
      </c>
      <c r="P9665" s="1" t="str">
        <f>IF(B9665&lt;=17,"Teen",
IF(B9665&lt;=25,"Young Adult",
IF(B9665&lt;=35,"Adult",
IF(B9665&lt;=50,"Middle Age","Senior"))))</f>
        <v>Senior</v>
      </c>
      <c r="Q9665" s="3">
        <f>J9665/O9665</f>
        <v>48068.427433584402</v>
      </c>
      <c r="R9665" s="5">
        <f>IF(B9665&gt;60,1,0)
+ IF(O9665&gt;7,1,0)
+ IF(L9665="Emergency",1,0)
+ IF(T9665="Critical",1,0)</f>
        <v>2</v>
      </c>
      <c r="S9665" s="6" t="str">
        <f>IF(R9665&lt;=1,"Low",
IF(R9665=2,"Medium","High"))</f>
        <v>Medium</v>
      </c>
      <c r="T9665" s="1" t="s">
        <v>71</v>
      </c>
    </row>
    <row r="9666" spans="1:20">
      <c r="A9666" s="1" t="s">
        <v>25774</v>
      </c>
      <c r="B9666" s="1">
        <v>63</v>
      </c>
      <c r="C9666" s="1" t="s">
        <v>51</v>
      </c>
      <c r="D9666" s="1" t="s">
        <v>22</v>
      </c>
      <c r="E9666" s="1" t="s">
        <v>45</v>
      </c>
      <c r="F9666" s="2">
        <v>43471</v>
      </c>
      <c r="G9666" s="1" t="s">
        <v>25775</v>
      </c>
      <c r="H9666" s="1" t="s">
        <v>25776</v>
      </c>
      <c r="I9666" s="1" t="s">
        <v>65</v>
      </c>
      <c r="J9666" s="3">
        <v>28846.917547803201</v>
      </c>
      <c r="K9666" s="1">
        <v>342</v>
      </c>
      <c r="L9666" s="1" t="s">
        <v>27</v>
      </c>
      <c r="M9666" s="2">
        <v>43497</v>
      </c>
      <c r="N9666" s="1" t="s">
        <v>66</v>
      </c>
      <c r="O9666" s="1">
        <f>M9666-F9666</f>
        <v>26</v>
      </c>
      <c r="P9666" s="1" t="str">
        <f>IF(B9666&lt;=17,"Teen",
IF(B9666&lt;=25,"Young Adult",
IF(B9666&lt;=35,"Adult",
IF(B9666&lt;=50,"Middle Age","Senior"))))</f>
        <v>Senior</v>
      </c>
      <c r="Q9666" s="3">
        <f>J9666/O9666</f>
        <v>1109.4968287616616</v>
      </c>
      <c r="R9666" s="5">
        <f>IF(B9666&gt;60,1,0)
+ IF(O9666&gt;7,1,0)
+ IF(L9666="Emergency",1,0)
+ IF(T9666="Critical",1,0)</f>
        <v>2</v>
      </c>
      <c r="S9666" s="6" t="str">
        <f>IF(R9666&lt;=1,"Low",
IF(R9666=2,"Medium","High"))</f>
        <v>Medium</v>
      </c>
      <c r="T9666" s="1" t="s">
        <v>49</v>
      </c>
    </row>
    <row r="9667" spans="1:20">
      <c r="A9667" s="1" t="s">
        <v>25777</v>
      </c>
      <c r="B9667" s="1">
        <v>85</v>
      </c>
      <c r="C9667" s="1" t="s">
        <v>21</v>
      </c>
      <c r="D9667" s="1" t="s">
        <v>32</v>
      </c>
      <c r="E9667" s="1" t="s">
        <v>74</v>
      </c>
      <c r="F9667" s="2">
        <v>43471</v>
      </c>
      <c r="G9667" s="1" t="s">
        <v>1907</v>
      </c>
      <c r="H9667" s="1" t="s">
        <v>25778</v>
      </c>
      <c r="I9667" s="1" t="s">
        <v>26</v>
      </c>
      <c r="J9667" s="3">
        <v>22412.168370337498</v>
      </c>
      <c r="K9667" s="1">
        <v>252</v>
      </c>
      <c r="L9667" s="1" t="s">
        <v>42</v>
      </c>
      <c r="M9667" s="2">
        <v>43501</v>
      </c>
      <c r="N9667" s="1" t="s">
        <v>28</v>
      </c>
      <c r="O9667" s="1">
        <f>M9667-F9667</f>
        <v>30</v>
      </c>
      <c r="P9667" s="1" t="str">
        <f>IF(B9667&lt;=17,"Teen",
IF(B9667&lt;=25,"Young Adult",
IF(B9667&lt;=35,"Adult",
IF(B9667&lt;=50,"Middle Age","Senior"))))</f>
        <v>Senior</v>
      </c>
      <c r="Q9667" s="3">
        <f>J9667/O9667</f>
        <v>747.07227901124998</v>
      </c>
      <c r="R9667" s="5">
        <f>IF(B9667&gt;60,1,0)
+ IF(O9667&gt;7,1,0)
+ IF(L9667="Emergency",1,0)
+ IF(T9667="Critical",1,0)</f>
        <v>3</v>
      </c>
      <c r="S9667" s="6" t="str">
        <f>IF(R9667&lt;=1,"Low",
IF(R9667=2,"Medium","High"))</f>
        <v>High</v>
      </c>
      <c r="T9667" s="1" t="s">
        <v>49</v>
      </c>
    </row>
    <row r="9668" spans="1:20">
      <c r="A9668" s="1" t="s">
        <v>25779</v>
      </c>
      <c r="B9668" s="1">
        <v>36</v>
      </c>
      <c r="C9668" s="1" t="s">
        <v>51</v>
      </c>
      <c r="D9668" s="1" t="s">
        <v>68</v>
      </c>
      <c r="E9668" s="1" t="s">
        <v>45</v>
      </c>
      <c r="F9668" s="2">
        <v>43471</v>
      </c>
      <c r="G9668" s="1" t="s">
        <v>25780</v>
      </c>
      <c r="H9668" s="1" t="s">
        <v>25781</v>
      </c>
      <c r="I9668" s="1" t="s">
        <v>36</v>
      </c>
      <c r="J9668" s="3">
        <v>49367.103261299701</v>
      </c>
      <c r="K9668" s="1">
        <v>243</v>
      </c>
      <c r="L9668" s="1" t="s">
        <v>42</v>
      </c>
      <c r="M9668" s="2">
        <v>43486</v>
      </c>
      <c r="N9668" s="1" t="s">
        <v>48</v>
      </c>
      <c r="O9668" s="1">
        <f>M9668-F9668</f>
        <v>15</v>
      </c>
      <c r="P9668" s="1" t="str">
        <f>IF(B9668&lt;=17,"Teen",
IF(B9668&lt;=25,"Young Adult",
IF(B9668&lt;=35,"Adult",
IF(B9668&lt;=50,"Middle Age","Senior"))))</f>
        <v>Middle Age</v>
      </c>
      <c r="Q9668" s="3">
        <f>J9668/O9668</f>
        <v>3291.1402174199802</v>
      </c>
      <c r="R9668" s="5">
        <f>IF(B9668&gt;60,1,0)
+ IF(O9668&gt;7,1,0)
+ IF(L9668="Emergency",1,0)
+ IF(T9668="Critical",1,0)</f>
        <v>2</v>
      </c>
      <c r="S9668" s="6" t="str">
        <f>IF(R9668&lt;=1,"Low",
IF(R9668=2,"Medium","High"))</f>
        <v>Medium</v>
      </c>
      <c r="T9668" s="1" t="s">
        <v>29</v>
      </c>
    </row>
    <row r="9669" spans="1:20">
      <c r="A9669" s="1" t="s">
        <v>25782</v>
      </c>
      <c r="B9669" s="1">
        <v>79</v>
      </c>
      <c r="C9669" s="1" t="s">
        <v>51</v>
      </c>
      <c r="D9669" s="1" t="s">
        <v>32</v>
      </c>
      <c r="E9669" s="1" t="s">
        <v>74</v>
      </c>
      <c r="F9669" s="2">
        <v>43471</v>
      </c>
      <c r="G9669" s="1" t="s">
        <v>25783</v>
      </c>
      <c r="H9669" s="1" t="s">
        <v>25784</v>
      </c>
      <c r="I9669" s="1" t="s">
        <v>26</v>
      </c>
      <c r="J9669" s="3">
        <v>18472.705147173801</v>
      </c>
      <c r="K9669" s="1">
        <v>143</v>
      </c>
      <c r="L9669" s="1" t="s">
        <v>42</v>
      </c>
      <c r="M9669" s="2">
        <v>43484</v>
      </c>
      <c r="N9669" s="1" t="s">
        <v>48</v>
      </c>
      <c r="O9669" s="1">
        <f>M9669-F9669</f>
        <v>13</v>
      </c>
      <c r="P9669" s="1" t="str">
        <f>IF(B9669&lt;=17,"Teen",
IF(B9669&lt;=25,"Young Adult",
IF(B9669&lt;=35,"Adult",
IF(B9669&lt;=50,"Middle Age","Senior"))))</f>
        <v>Senior</v>
      </c>
      <c r="Q9669" s="3">
        <f>J9669/O9669</f>
        <v>1420.9773190133694</v>
      </c>
      <c r="R9669" s="5">
        <f>IF(B9669&gt;60,1,0)
+ IF(O9669&gt;7,1,0)
+ IF(L9669="Emergency",1,0)
+ IF(T9669="Critical",1,0)</f>
        <v>3</v>
      </c>
      <c r="S9669" s="6" t="str">
        <f>IF(R9669&lt;=1,"Low",
IF(R9669=2,"Medium","High"))</f>
        <v>High</v>
      </c>
      <c r="T9669" s="1" t="s">
        <v>29</v>
      </c>
    </row>
    <row r="9670" spans="1:20">
      <c r="A9670" s="1" t="s">
        <v>25785</v>
      </c>
      <c r="B9670" s="1">
        <v>67</v>
      </c>
      <c r="C9670" s="1" t="s">
        <v>21</v>
      </c>
      <c r="D9670" s="1" t="s">
        <v>32</v>
      </c>
      <c r="E9670" s="1" t="s">
        <v>45</v>
      </c>
      <c r="F9670" s="2">
        <v>43470</v>
      </c>
      <c r="G9670" s="1" t="s">
        <v>25786</v>
      </c>
      <c r="H9670" s="1" t="s">
        <v>25787</v>
      </c>
      <c r="I9670" s="1" t="s">
        <v>36</v>
      </c>
      <c r="J9670" s="3">
        <v>4312.4606718978703</v>
      </c>
      <c r="K9670" s="1">
        <v>249</v>
      </c>
      <c r="L9670" s="1" t="s">
        <v>27</v>
      </c>
      <c r="M9670" s="2">
        <v>43490</v>
      </c>
      <c r="N9670" s="1" t="s">
        <v>66</v>
      </c>
      <c r="O9670" s="1">
        <f>M9670-F9670</f>
        <v>20</v>
      </c>
      <c r="P9670" s="1" t="str">
        <f>IF(B9670&lt;=17,"Teen",
IF(B9670&lt;=25,"Young Adult",
IF(B9670&lt;=35,"Adult",
IF(B9670&lt;=50,"Middle Age","Senior"))))</f>
        <v>Senior</v>
      </c>
      <c r="Q9670" s="3">
        <f>J9670/O9670</f>
        <v>215.62303359489351</v>
      </c>
      <c r="R9670" s="5">
        <f>IF(B9670&gt;60,1,0)
+ IF(O9670&gt;7,1,0)
+ IF(L9670="Emergency",1,0)
+ IF(T9670="Critical",1,0)</f>
        <v>2</v>
      </c>
      <c r="S9670" s="6" t="str">
        <f>IF(R9670&lt;=1,"Low",
IF(R9670=2,"Medium","High"))</f>
        <v>Medium</v>
      </c>
      <c r="T9670" s="1" t="s">
        <v>71</v>
      </c>
    </row>
    <row r="9671" spans="1:20">
      <c r="A9671" s="1" t="s">
        <v>5567</v>
      </c>
      <c r="B9671" s="1">
        <v>48</v>
      </c>
      <c r="C9671" s="1" t="s">
        <v>51</v>
      </c>
      <c r="D9671" s="1" t="s">
        <v>52</v>
      </c>
      <c r="E9671" s="1" t="s">
        <v>33</v>
      </c>
      <c r="F9671" s="2">
        <v>43470</v>
      </c>
      <c r="G9671" s="1" t="s">
        <v>19795</v>
      </c>
      <c r="H9671" s="1" t="s">
        <v>25788</v>
      </c>
      <c r="I9671" s="1" t="s">
        <v>26</v>
      </c>
      <c r="J9671" s="3">
        <v>45189.245843985998</v>
      </c>
      <c r="K9671" s="1">
        <v>441</v>
      </c>
      <c r="L9671" s="1" t="s">
        <v>42</v>
      </c>
      <c r="M9671" s="2">
        <v>43479</v>
      </c>
      <c r="N9671" s="1" t="s">
        <v>66</v>
      </c>
      <c r="O9671" s="1">
        <f>M9671-F9671</f>
        <v>9</v>
      </c>
      <c r="P9671" s="1" t="str">
        <f>IF(B9671&lt;=17,"Teen",
IF(B9671&lt;=25,"Young Adult",
IF(B9671&lt;=35,"Adult",
IF(B9671&lt;=50,"Middle Age","Senior"))))</f>
        <v>Middle Age</v>
      </c>
      <c r="Q9671" s="3">
        <f>J9671/O9671</f>
        <v>5021.0273159984445</v>
      </c>
      <c r="R9671" s="5">
        <f>IF(B9671&gt;60,1,0)
+ IF(O9671&gt;7,1,0)
+ IF(L9671="Emergency",1,0)
+ IF(T9671="Critical",1,0)</f>
        <v>2</v>
      </c>
      <c r="S9671" s="6" t="str">
        <f>IF(R9671&lt;=1,"Low",
IF(R9671=2,"Medium","High"))</f>
        <v>Medium</v>
      </c>
      <c r="T9671" s="1" t="s">
        <v>29</v>
      </c>
    </row>
    <row r="9672" spans="1:20">
      <c r="A9672" s="1" t="s">
        <v>25789</v>
      </c>
      <c r="B9672" s="1">
        <v>36</v>
      </c>
      <c r="C9672" s="1" t="s">
        <v>21</v>
      </c>
      <c r="D9672" s="1" t="s">
        <v>32</v>
      </c>
      <c r="E9672" s="1" t="s">
        <v>33</v>
      </c>
      <c r="F9672" s="2">
        <v>43470</v>
      </c>
      <c r="G9672" s="1" t="s">
        <v>25790</v>
      </c>
      <c r="H9672" s="1" t="s">
        <v>25791</v>
      </c>
      <c r="I9672" s="1" t="s">
        <v>36</v>
      </c>
      <c r="J9672" s="3">
        <v>10532.6482834166</v>
      </c>
      <c r="K9672" s="1">
        <v>149</v>
      </c>
      <c r="L9672" s="1" t="s">
        <v>37</v>
      </c>
      <c r="M9672" s="2">
        <v>43499</v>
      </c>
      <c r="N9672" s="1" t="s">
        <v>38</v>
      </c>
      <c r="O9672" s="1">
        <f>M9672-F9672</f>
        <v>29</v>
      </c>
      <c r="P9672" s="1" t="str">
        <f>IF(B9672&lt;=17,"Teen",
IF(B9672&lt;=25,"Young Adult",
IF(B9672&lt;=35,"Adult",
IF(B9672&lt;=50,"Middle Age","Senior"))))</f>
        <v>Middle Age</v>
      </c>
      <c r="Q9672" s="3">
        <f>J9672/O9672</f>
        <v>363.19476839367587</v>
      </c>
      <c r="R9672" s="5">
        <f>IF(B9672&gt;60,1,0)
+ IF(O9672&gt;7,1,0)
+ IF(L9672="Emergency",1,0)
+ IF(T9672="Critical",1,0)</f>
        <v>1</v>
      </c>
      <c r="S9672" s="6" t="str">
        <f>IF(R9672&lt;=1,"Low",
IF(R9672=2,"Medium","High"))</f>
        <v>Low</v>
      </c>
      <c r="T9672" s="1" t="s">
        <v>49</v>
      </c>
    </row>
    <row r="9673" spans="1:20">
      <c r="A9673" s="1" t="s">
        <v>25792</v>
      </c>
      <c r="B9673" s="1">
        <v>48</v>
      </c>
      <c r="C9673" s="1" t="s">
        <v>51</v>
      </c>
      <c r="D9673" s="1" t="s">
        <v>91</v>
      </c>
      <c r="E9673" s="1" t="s">
        <v>53</v>
      </c>
      <c r="F9673" s="2">
        <v>43470</v>
      </c>
      <c r="G9673" s="1" t="s">
        <v>3509</v>
      </c>
      <c r="H9673" s="1" t="s">
        <v>25793</v>
      </c>
      <c r="I9673" s="1" t="s">
        <v>65</v>
      </c>
      <c r="J9673" s="3">
        <v>7553.5078896473096</v>
      </c>
      <c r="K9673" s="1">
        <v>293</v>
      </c>
      <c r="L9673" s="1" t="s">
        <v>42</v>
      </c>
      <c r="M9673" s="2">
        <v>43472</v>
      </c>
      <c r="N9673" s="1" t="s">
        <v>66</v>
      </c>
      <c r="O9673" s="1">
        <f>M9673-F9673</f>
        <v>2</v>
      </c>
      <c r="P9673" s="1" t="str">
        <f>IF(B9673&lt;=17,"Teen",
IF(B9673&lt;=25,"Young Adult",
IF(B9673&lt;=35,"Adult",
IF(B9673&lt;=50,"Middle Age","Senior"))))</f>
        <v>Middle Age</v>
      </c>
      <c r="Q9673" s="3">
        <f>J9673/O9673</f>
        <v>3776.7539448236548</v>
      </c>
      <c r="R9673" s="5">
        <f>IF(B9673&gt;60,1,0)
+ IF(O9673&gt;7,1,0)
+ IF(L9673="Emergency",1,0)
+ IF(T9673="Critical",1,0)</f>
        <v>1</v>
      </c>
      <c r="S9673" s="6" t="str">
        <f>IF(R9673&lt;=1,"Low",
IF(R9673=2,"Medium","High"))</f>
        <v>Low</v>
      </c>
      <c r="T9673" s="1" t="s">
        <v>71</v>
      </c>
    </row>
    <row r="9674" spans="1:20">
      <c r="A9674" s="1" t="s">
        <v>25794</v>
      </c>
      <c r="B9674" s="1">
        <v>66</v>
      </c>
      <c r="C9674" s="1" t="s">
        <v>51</v>
      </c>
      <c r="D9674" s="1" t="s">
        <v>91</v>
      </c>
      <c r="E9674" s="1" t="s">
        <v>84</v>
      </c>
      <c r="F9674" s="2">
        <v>43470</v>
      </c>
      <c r="G9674" s="1" t="s">
        <v>17968</v>
      </c>
      <c r="H9674" s="1" t="s">
        <v>19083</v>
      </c>
      <c r="I9674" s="1" t="s">
        <v>56</v>
      </c>
      <c r="J9674" s="3">
        <v>32763.3279402556</v>
      </c>
      <c r="K9674" s="1">
        <v>196</v>
      </c>
      <c r="L9674" s="1" t="s">
        <v>37</v>
      </c>
      <c r="M9674" s="2">
        <v>43473</v>
      </c>
      <c r="N9674" s="1" t="s">
        <v>38</v>
      </c>
      <c r="O9674" s="1">
        <f>M9674-F9674</f>
        <v>3</v>
      </c>
      <c r="P9674" s="1" t="str">
        <f>IF(B9674&lt;=17,"Teen",
IF(B9674&lt;=25,"Young Adult",
IF(B9674&lt;=35,"Adult",
IF(B9674&lt;=50,"Middle Age","Senior"))))</f>
        <v>Senior</v>
      </c>
      <c r="Q9674" s="3">
        <f>J9674/O9674</f>
        <v>10921.109313418534</v>
      </c>
      <c r="R9674" s="5">
        <f>IF(B9674&gt;60,1,0)
+ IF(O9674&gt;7,1,0)
+ IF(L9674="Emergency",1,0)
+ IF(T9674="Critical",1,0)</f>
        <v>1</v>
      </c>
      <c r="S9674" s="6" t="str">
        <f>IF(R9674&lt;=1,"Low",
IF(R9674=2,"Medium","High"))</f>
        <v>Low</v>
      </c>
      <c r="T9674" s="1" t="s">
        <v>49</v>
      </c>
    </row>
    <row r="9675" spans="1:20">
      <c r="A9675" s="1" t="s">
        <v>25795</v>
      </c>
      <c r="B9675" s="1">
        <v>66</v>
      </c>
      <c r="C9675" s="1" t="s">
        <v>51</v>
      </c>
      <c r="D9675" s="1" t="s">
        <v>52</v>
      </c>
      <c r="E9675" s="1" t="s">
        <v>74</v>
      </c>
      <c r="F9675" s="2">
        <v>43470</v>
      </c>
      <c r="G9675" s="1" t="s">
        <v>25796</v>
      </c>
      <c r="H9675" s="1" t="s">
        <v>25797</v>
      </c>
      <c r="I9675" s="1" t="s">
        <v>65</v>
      </c>
      <c r="J9675" s="3">
        <v>2620.7427686378801</v>
      </c>
      <c r="K9675" s="1">
        <v>353</v>
      </c>
      <c r="L9675" s="1" t="s">
        <v>37</v>
      </c>
      <c r="M9675" s="2">
        <v>43474</v>
      </c>
      <c r="N9675" s="1" t="s">
        <v>48</v>
      </c>
      <c r="O9675" s="1">
        <f>M9675-F9675</f>
        <v>4</v>
      </c>
      <c r="P9675" s="1" t="str">
        <f>IF(B9675&lt;=17,"Teen",
IF(B9675&lt;=25,"Young Adult",
IF(B9675&lt;=35,"Adult",
IF(B9675&lt;=50,"Middle Age","Senior"))))</f>
        <v>Senior</v>
      </c>
      <c r="Q9675" s="3">
        <f>J9675/O9675</f>
        <v>655.18569215947002</v>
      </c>
      <c r="R9675" s="5">
        <f>IF(B9675&gt;60,1,0)
+ IF(O9675&gt;7,1,0)
+ IF(L9675="Emergency",1,0)
+ IF(T9675="Critical",1,0)</f>
        <v>1</v>
      </c>
      <c r="S9675" s="6" t="str">
        <f>IF(R9675&lt;=1,"Low",
IF(R9675=2,"Medium","High"))</f>
        <v>Low</v>
      </c>
      <c r="T9675" s="1" t="s">
        <v>71</v>
      </c>
    </row>
    <row r="9676" spans="1:20">
      <c r="A9676" s="1" t="s">
        <v>25798</v>
      </c>
      <c r="B9676" s="1">
        <v>45</v>
      </c>
      <c r="C9676" s="1" t="s">
        <v>21</v>
      </c>
      <c r="D9676" s="1" t="s">
        <v>22</v>
      </c>
      <c r="E9676" s="1" t="s">
        <v>23</v>
      </c>
      <c r="F9676" s="2">
        <v>43470</v>
      </c>
      <c r="G9676" s="1" t="s">
        <v>22265</v>
      </c>
      <c r="H9676" s="1" t="s">
        <v>25799</v>
      </c>
      <c r="I9676" s="1" t="s">
        <v>36</v>
      </c>
      <c r="J9676" s="3">
        <v>46451.511348597604</v>
      </c>
      <c r="K9676" s="1">
        <v>220</v>
      </c>
      <c r="L9676" s="1" t="s">
        <v>42</v>
      </c>
      <c r="M9676" s="2">
        <v>43491</v>
      </c>
      <c r="N9676" s="1" t="s">
        <v>97</v>
      </c>
      <c r="O9676" s="1">
        <f>M9676-F9676</f>
        <v>21</v>
      </c>
      <c r="P9676" s="1" t="str">
        <f>IF(B9676&lt;=17,"Teen",
IF(B9676&lt;=25,"Young Adult",
IF(B9676&lt;=35,"Adult",
IF(B9676&lt;=50,"Middle Age","Senior"))))</f>
        <v>Middle Age</v>
      </c>
      <c r="Q9676" s="3">
        <f>J9676/O9676</f>
        <v>2211.9767308856003</v>
      </c>
      <c r="R9676" s="5">
        <f>IF(B9676&gt;60,1,0)
+ IF(O9676&gt;7,1,0)
+ IF(L9676="Emergency",1,0)
+ IF(T9676="Critical",1,0)</f>
        <v>2</v>
      </c>
      <c r="S9676" s="6" t="str">
        <f>IF(R9676&lt;=1,"Low",
IF(R9676=2,"Medium","High"))</f>
        <v>Medium</v>
      </c>
      <c r="T9676" s="1" t="s">
        <v>49</v>
      </c>
    </row>
    <row r="9677" spans="1:20">
      <c r="A9677" s="1" t="s">
        <v>25800</v>
      </c>
      <c r="B9677" s="1">
        <v>67</v>
      </c>
      <c r="C9677" s="1" t="s">
        <v>21</v>
      </c>
      <c r="D9677" s="1" t="s">
        <v>44</v>
      </c>
      <c r="E9677" s="1" t="s">
        <v>84</v>
      </c>
      <c r="F9677" s="2">
        <v>43470</v>
      </c>
      <c r="G9677" s="1" t="s">
        <v>25801</v>
      </c>
      <c r="H9677" s="1" t="s">
        <v>25802</v>
      </c>
      <c r="I9677" s="1" t="s">
        <v>56</v>
      </c>
      <c r="J9677" s="3">
        <v>42620.340763148801</v>
      </c>
      <c r="K9677" s="1">
        <v>385</v>
      </c>
      <c r="L9677" s="1" t="s">
        <v>27</v>
      </c>
      <c r="M9677" s="2">
        <v>43485</v>
      </c>
      <c r="N9677" s="1" t="s">
        <v>66</v>
      </c>
      <c r="O9677" s="1">
        <f>M9677-F9677</f>
        <v>15</v>
      </c>
      <c r="P9677" s="1" t="str">
        <f>IF(B9677&lt;=17,"Teen",
IF(B9677&lt;=25,"Young Adult",
IF(B9677&lt;=35,"Adult",
IF(B9677&lt;=50,"Middle Age","Senior"))))</f>
        <v>Senior</v>
      </c>
      <c r="Q9677" s="3">
        <f>J9677/O9677</f>
        <v>2841.3560508765868</v>
      </c>
      <c r="R9677" s="5">
        <f>IF(B9677&gt;60,1,0)
+ IF(O9677&gt;7,1,0)
+ IF(L9677="Emergency",1,0)
+ IF(T9677="Critical",1,0)</f>
        <v>2</v>
      </c>
      <c r="S9677" s="6" t="str">
        <f>IF(R9677&lt;=1,"Low",
IF(R9677=2,"Medium","High"))</f>
        <v>Medium</v>
      </c>
      <c r="T9677" s="1" t="s">
        <v>29</v>
      </c>
    </row>
    <row r="9678" spans="1:20">
      <c r="A9678" s="1" t="s">
        <v>25803</v>
      </c>
      <c r="B9678" s="1">
        <v>72</v>
      </c>
      <c r="C9678" s="1" t="s">
        <v>51</v>
      </c>
      <c r="D9678" s="1" t="s">
        <v>68</v>
      </c>
      <c r="E9678" s="1" t="s">
        <v>45</v>
      </c>
      <c r="F9678" s="2">
        <v>43469</v>
      </c>
      <c r="G9678" s="1" t="s">
        <v>25804</v>
      </c>
      <c r="H9678" s="1" t="s">
        <v>25805</v>
      </c>
      <c r="I9678" s="1" t="s">
        <v>56</v>
      </c>
      <c r="J9678" s="3">
        <v>1651.9871330403901</v>
      </c>
      <c r="K9678" s="1">
        <v>117</v>
      </c>
      <c r="L9678" s="1" t="s">
        <v>27</v>
      </c>
      <c r="M9678" s="2">
        <v>43484</v>
      </c>
      <c r="N9678" s="1" t="s">
        <v>66</v>
      </c>
      <c r="O9678" s="1">
        <f>M9678-F9678</f>
        <v>15</v>
      </c>
      <c r="P9678" s="1" t="str">
        <f>IF(B9678&lt;=17,"Teen",
IF(B9678&lt;=25,"Young Adult",
IF(B9678&lt;=35,"Adult",
IF(B9678&lt;=50,"Middle Age","Senior"))))</f>
        <v>Senior</v>
      </c>
      <c r="Q9678" s="3">
        <f>J9678/O9678</f>
        <v>110.13247553602601</v>
      </c>
      <c r="R9678" s="5">
        <f>IF(B9678&gt;60,1,0)
+ IF(O9678&gt;7,1,0)
+ IF(L9678="Emergency",1,0)
+ IF(T9678="Critical",1,0)</f>
        <v>2</v>
      </c>
      <c r="S9678" s="6" t="str">
        <f>IF(R9678&lt;=1,"Low",
IF(R9678=2,"Medium","High"))</f>
        <v>Medium</v>
      </c>
      <c r="T9678" s="1" t="s">
        <v>29</v>
      </c>
    </row>
    <row r="9679" spans="1:20">
      <c r="A9679" s="1" t="s">
        <v>2692</v>
      </c>
      <c r="B9679" s="1">
        <v>43</v>
      </c>
      <c r="C9679" s="1" t="s">
        <v>51</v>
      </c>
      <c r="D9679" s="1" t="s">
        <v>32</v>
      </c>
      <c r="E9679" s="1" t="s">
        <v>33</v>
      </c>
      <c r="F9679" s="2">
        <v>43469</v>
      </c>
      <c r="G9679" s="1" t="s">
        <v>25806</v>
      </c>
      <c r="H9679" s="1" t="s">
        <v>25807</v>
      </c>
      <c r="I9679" s="1" t="s">
        <v>36</v>
      </c>
      <c r="J9679" s="3">
        <v>16990.727072996</v>
      </c>
      <c r="K9679" s="1">
        <v>134</v>
      </c>
      <c r="L9679" s="1" t="s">
        <v>37</v>
      </c>
      <c r="M9679" s="2">
        <v>43477</v>
      </c>
      <c r="N9679" s="1" t="s">
        <v>38</v>
      </c>
      <c r="O9679" s="1">
        <f>M9679-F9679</f>
        <v>8</v>
      </c>
      <c r="P9679" s="1" t="str">
        <f>IF(B9679&lt;=17,"Teen",
IF(B9679&lt;=25,"Young Adult",
IF(B9679&lt;=35,"Adult",
IF(B9679&lt;=50,"Middle Age","Senior"))))</f>
        <v>Middle Age</v>
      </c>
      <c r="Q9679" s="3">
        <f>J9679/O9679</f>
        <v>2123.8408841245</v>
      </c>
      <c r="R9679" s="5">
        <f>IF(B9679&gt;60,1,0)
+ IF(O9679&gt;7,1,0)
+ IF(L9679="Emergency",1,0)
+ IF(T9679="Critical",1,0)</f>
        <v>1</v>
      </c>
      <c r="S9679" s="6" t="str">
        <f>IF(R9679&lt;=1,"Low",
IF(R9679=2,"Medium","High"))</f>
        <v>Low</v>
      </c>
      <c r="T9679" s="1" t="s">
        <v>49</v>
      </c>
    </row>
    <row r="9680" spans="1:20">
      <c r="A9680" s="1" t="s">
        <v>25808</v>
      </c>
      <c r="B9680" s="1">
        <v>41</v>
      </c>
      <c r="C9680" s="1" t="s">
        <v>51</v>
      </c>
      <c r="D9680" s="1" t="s">
        <v>73</v>
      </c>
      <c r="E9680" s="1" t="s">
        <v>53</v>
      </c>
      <c r="F9680" s="2">
        <v>43468</v>
      </c>
      <c r="G9680" s="1" t="s">
        <v>25809</v>
      </c>
      <c r="H9680" s="1" t="s">
        <v>25810</v>
      </c>
      <c r="I9680" s="1" t="s">
        <v>36</v>
      </c>
      <c r="J9680" s="3">
        <v>41076.062839577098</v>
      </c>
      <c r="K9680" s="1">
        <v>358</v>
      </c>
      <c r="L9680" s="1" t="s">
        <v>27</v>
      </c>
      <c r="M9680" s="2">
        <v>43491</v>
      </c>
      <c r="N9680" s="1" t="s">
        <v>38</v>
      </c>
      <c r="O9680" s="1">
        <f>M9680-F9680</f>
        <v>23</v>
      </c>
      <c r="P9680" s="1" t="str">
        <f>IF(B9680&lt;=17,"Teen",
IF(B9680&lt;=25,"Young Adult",
IF(B9680&lt;=35,"Adult",
IF(B9680&lt;=50,"Middle Age","Senior"))))</f>
        <v>Middle Age</v>
      </c>
      <c r="Q9680" s="3">
        <f>J9680/O9680</f>
        <v>1785.9157756337868</v>
      </c>
      <c r="R9680" s="5">
        <f>IF(B9680&gt;60,1,0)
+ IF(O9680&gt;7,1,0)
+ IF(L9680="Emergency",1,0)
+ IF(T9680="Critical",1,0)</f>
        <v>1</v>
      </c>
      <c r="S9680" s="6" t="str">
        <f>IF(R9680&lt;=1,"Low",
IF(R9680=2,"Medium","High"))</f>
        <v>Low</v>
      </c>
      <c r="T9680" s="1" t="s">
        <v>49</v>
      </c>
    </row>
    <row r="9681" spans="1:20">
      <c r="A9681" s="1" t="s">
        <v>25811</v>
      </c>
      <c r="B9681" s="1">
        <v>53</v>
      </c>
      <c r="C9681" s="1" t="s">
        <v>21</v>
      </c>
      <c r="D9681" s="1" t="s">
        <v>68</v>
      </c>
      <c r="E9681" s="1" t="s">
        <v>45</v>
      </c>
      <c r="F9681" s="2">
        <v>43468</v>
      </c>
      <c r="G9681" s="1" t="s">
        <v>25812</v>
      </c>
      <c r="H9681" s="1" t="s">
        <v>25813</v>
      </c>
      <c r="I9681" s="1" t="s">
        <v>60</v>
      </c>
      <c r="J9681" s="3">
        <v>46112.014138161801</v>
      </c>
      <c r="K9681" s="1">
        <v>373</v>
      </c>
      <c r="L9681" s="1" t="s">
        <v>27</v>
      </c>
      <c r="M9681" s="2">
        <v>43496</v>
      </c>
      <c r="N9681" s="1" t="s">
        <v>97</v>
      </c>
      <c r="O9681" s="1">
        <f>M9681-F9681</f>
        <v>28</v>
      </c>
      <c r="P9681" s="1" t="str">
        <f>IF(B9681&lt;=17,"Teen",
IF(B9681&lt;=25,"Young Adult",
IF(B9681&lt;=35,"Adult",
IF(B9681&lt;=50,"Middle Age","Senior"))))</f>
        <v>Senior</v>
      </c>
      <c r="Q9681" s="3">
        <f>J9681/O9681</f>
        <v>1646.8576477914928</v>
      </c>
      <c r="R9681" s="5">
        <f>IF(B9681&gt;60,1,0)
+ IF(O9681&gt;7,1,0)
+ IF(L9681="Emergency",1,0)
+ IF(T9681="Critical",1,0)</f>
        <v>1</v>
      </c>
      <c r="S9681" s="6" t="str">
        <f>IF(R9681&lt;=1,"Low",
IF(R9681=2,"Medium","High"))</f>
        <v>Low</v>
      </c>
      <c r="T9681" s="1" t="s">
        <v>49</v>
      </c>
    </row>
    <row r="9682" spans="1:20">
      <c r="A9682" s="1" t="s">
        <v>4459</v>
      </c>
      <c r="B9682" s="1">
        <v>48</v>
      </c>
      <c r="C9682" s="1" t="s">
        <v>21</v>
      </c>
      <c r="D9682" s="1" t="s">
        <v>68</v>
      </c>
      <c r="E9682" s="1" t="s">
        <v>53</v>
      </c>
      <c r="F9682" s="2">
        <v>43468</v>
      </c>
      <c r="G9682" s="1" t="s">
        <v>25814</v>
      </c>
      <c r="H9682" s="1" t="s">
        <v>14504</v>
      </c>
      <c r="I9682" s="1" t="s">
        <v>60</v>
      </c>
      <c r="J9682" s="3">
        <v>6196.0688236865499</v>
      </c>
      <c r="K9682" s="1">
        <v>133</v>
      </c>
      <c r="L9682" s="1" t="s">
        <v>27</v>
      </c>
      <c r="M9682" s="2">
        <v>43497</v>
      </c>
      <c r="N9682" s="1" t="s">
        <v>28</v>
      </c>
      <c r="O9682" s="1">
        <f>M9682-F9682</f>
        <v>29</v>
      </c>
      <c r="P9682" s="1" t="str">
        <f>IF(B9682&lt;=17,"Teen",
IF(B9682&lt;=25,"Young Adult",
IF(B9682&lt;=35,"Adult",
IF(B9682&lt;=50,"Middle Age","Senior"))))</f>
        <v>Middle Age</v>
      </c>
      <c r="Q9682" s="3">
        <f>J9682/O9682</f>
        <v>213.65754564436378</v>
      </c>
      <c r="R9682" s="5">
        <f>IF(B9682&gt;60,1,0)
+ IF(O9682&gt;7,1,0)
+ IF(L9682="Emergency",1,0)
+ IF(T9682="Critical",1,0)</f>
        <v>1</v>
      </c>
      <c r="S9682" s="6" t="str">
        <f>IF(R9682&lt;=1,"Low",
IF(R9682=2,"Medium","High"))</f>
        <v>Low</v>
      </c>
      <c r="T9682" s="1" t="s">
        <v>29</v>
      </c>
    </row>
    <row r="9683" spans="1:20">
      <c r="A9683" s="1" t="s">
        <v>25815</v>
      </c>
      <c r="B9683" s="1">
        <v>71</v>
      </c>
      <c r="C9683" s="1" t="s">
        <v>21</v>
      </c>
      <c r="D9683" s="1" t="s">
        <v>91</v>
      </c>
      <c r="E9683" s="1" t="s">
        <v>45</v>
      </c>
      <c r="F9683" s="2">
        <v>43468</v>
      </c>
      <c r="G9683" s="1" t="s">
        <v>25816</v>
      </c>
      <c r="H9683" s="1" t="s">
        <v>25817</v>
      </c>
      <c r="I9683" s="1" t="s">
        <v>56</v>
      </c>
      <c r="J9683" s="3">
        <v>17547.573809900499</v>
      </c>
      <c r="K9683" s="1">
        <v>390</v>
      </c>
      <c r="L9683" s="1" t="s">
        <v>27</v>
      </c>
      <c r="M9683" s="2">
        <v>43475</v>
      </c>
      <c r="N9683" s="1" t="s">
        <v>28</v>
      </c>
      <c r="O9683" s="1">
        <f>M9683-F9683</f>
        <v>7</v>
      </c>
      <c r="P9683" s="1" t="str">
        <f>IF(B9683&lt;=17,"Teen",
IF(B9683&lt;=25,"Young Adult",
IF(B9683&lt;=35,"Adult",
IF(B9683&lt;=50,"Middle Age","Senior"))))</f>
        <v>Senior</v>
      </c>
      <c r="Q9683" s="3">
        <f>J9683/O9683</f>
        <v>2506.7962585572141</v>
      </c>
      <c r="R9683" s="5">
        <f>IF(B9683&gt;60,1,0)
+ IF(O9683&gt;7,1,0)
+ IF(L9683="Emergency",1,0)
+ IF(T9683="Critical",1,0)</f>
        <v>1</v>
      </c>
      <c r="S9683" s="6" t="str">
        <f>IF(R9683&lt;=1,"Low",
IF(R9683=2,"Medium","High"))</f>
        <v>Low</v>
      </c>
      <c r="T9683" s="1" t="s">
        <v>71</v>
      </c>
    </row>
    <row r="9684" spans="1:20">
      <c r="A9684" s="1" t="s">
        <v>25818</v>
      </c>
      <c r="B9684" s="1">
        <v>82</v>
      </c>
      <c r="C9684" s="1" t="s">
        <v>51</v>
      </c>
      <c r="D9684" s="1" t="s">
        <v>52</v>
      </c>
      <c r="E9684" s="1" t="s">
        <v>23</v>
      </c>
      <c r="F9684" s="2">
        <v>43468</v>
      </c>
      <c r="G9684" s="1" t="s">
        <v>25819</v>
      </c>
      <c r="H9684" s="1" t="s">
        <v>25820</v>
      </c>
      <c r="I9684" s="1" t="s">
        <v>26</v>
      </c>
      <c r="J9684" s="3">
        <v>44434.100887535598</v>
      </c>
      <c r="K9684" s="1">
        <v>210</v>
      </c>
      <c r="L9684" s="1" t="s">
        <v>27</v>
      </c>
      <c r="M9684" s="2">
        <v>43496</v>
      </c>
      <c r="N9684" s="1" t="s">
        <v>48</v>
      </c>
      <c r="O9684" s="1">
        <f>M9684-F9684</f>
        <v>28</v>
      </c>
      <c r="P9684" s="1" t="str">
        <f>IF(B9684&lt;=17,"Teen",
IF(B9684&lt;=25,"Young Adult",
IF(B9684&lt;=35,"Adult",
IF(B9684&lt;=50,"Middle Age","Senior"))))</f>
        <v>Senior</v>
      </c>
      <c r="Q9684" s="3">
        <f>J9684/O9684</f>
        <v>1586.9321745548427</v>
      </c>
      <c r="R9684" s="5">
        <f>IF(B9684&gt;60,1,0)
+ IF(O9684&gt;7,1,0)
+ IF(L9684="Emergency",1,0)
+ IF(T9684="Critical",1,0)</f>
        <v>2</v>
      </c>
      <c r="S9684" s="6" t="str">
        <f>IF(R9684&lt;=1,"Low",
IF(R9684=2,"Medium","High"))</f>
        <v>Medium</v>
      </c>
      <c r="T9684" s="1" t="s">
        <v>49</v>
      </c>
    </row>
    <row r="9685" spans="1:20">
      <c r="A9685" s="1" t="s">
        <v>25821</v>
      </c>
      <c r="B9685" s="1">
        <v>20</v>
      </c>
      <c r="C9685" s="1" t="s">
        <v>51</v>
      </c>
      <c r="D9685" s="1" t="s">
        <v>22</v>
      </c>
      <c r="E9685" s="1" t="s">
        <v>53</v>
      </c>
      <c r="F9685" s="2">
        <v>43467</v>
      </c>
      <c r="G9685" s="1" t="s">
        <v>25822</v>
      </c>
      <c r="H9685" s="1" t="s">
        <v>1408</v>
      </c>
      <c r="I9685" s="1" t="s">
        <v>26</v>
      </c>
      <c r="J9685" s="3">
        <v>39624.182945252804</v>
      </c>
      <c r="K9685" s="1">
        <v>396</v>
      </c>
      <c r="L9685" s="1" t="s">
        <v>37</v>
      </c>
      <c r="M9685" s="2">
        <v>43472</v>
      </c>
      <c r="N9685" s="1" t="s">
        <v>28</v>
      </c>
      <c r="O9685" s="1">
        <f>M9685-F9685</f>
        <v>5</v>
      </c>
      <c r="P9685" s="1" t="str">
        <f>IF(B9685&lt;=17,"Teen",
IF(B9685&lt;=25,"Young Adult",
IF(B9685&lt;=35,"Adult",
IF(B9685&lt;=50,"Middle Age","Senior"))))</f>
        <v>Young Adult</v>
      </c>
      <c r="Q9685" s="3">
        <f>J9685/O9685</f>
        <v>7924.8365890505611</v>
      </c>
      <c r="R9685" s="5">
        <f>IF(B9685&gt;60,1,0)
+ IF(O9685&gt;7,1,0)
+ IF(L9685="Emergency",1,0)
+ IF(T9685="Critical",1,0)</f>
        <v>0</v>
      </c>
      <c r="S9685" s="6" t="str">
        <f>IF(R9685&lt;=1,"Low",
IF(R9685=2,"Medium","High"))</f>
        <v>Low</v>
      </c>
      <c r="T9685" s="1" t="s">
        <v>49</v>
      </c>
    </row>
    <row r="9686" spans="1:20">
      <c r="A9686" s="1" t="s">
        <v>25823</v>
      </c>
      <c r="B9686" s="1">
        <v>49</v>
      </c>
      <c r="C9686" s="1" t="s">
        <v>21</v>
      </c>
      <c r="D9686" s="1" t="s">
        <v>73</v>
      </c>
      <c r="E9686" s="1" t="s">
        <v>23</v>
      </c>
      <c r="F9686" s="2">
        <v>43467</v>
      </c>
      <c r="G9686" s="1" t="s">
        <v>25824</v>
      </c>
      <c r="H9686" s="1" t="s">
        <v>25825</v>
      </c>
      <c r="I9686" s="1" t="s">
        <v>56</v>
      </c>
      <c r="J9686" s="3">
        <v>15412.3992499585</v>
      </c>
      <c r="K9686" s="1">
        <v>219</v>
      </c>
      <c r="L9686" s="1" t="s">
        <v>27</v>
      </c>
      <c r="M9686" s="2">
        <v>43476</v>
      </c>
      <c r="N9686" s="1" t="s">
        <v>97</v>
      </c>
      <c r="O9686" s="1">
        <f>M9686-F9686</f>
        <v>9</v>
      </c>
      <c r="P9686" s="1" t="str">
        <f>IF(B9686&lt;=17,"Teen",
IF(B9686&lt;=25,"Young Adult",
IF(B9686&lt;=35,"Adult",
IF(B9686&lt;=50,"Middle Age","Senior"))))</f>
        <v>Middle Age</v>
      </c>
      <c r="Q9686" s="3">
        <f>J9686/O9686</f>
        <v>1712.4888055509446</v>
      </c>
      <c r="R9686" s="5">
        <f>IF(B9686&gt;60,1,0)
+ IF(O9686&gt;7,1,0)
+ IF(L9686="Emergency",1,0)
+ IF(T9686="Critical",1,0)</f>
        <v>1</v>
      </c>
      <c r="S9686" s="6" t="str">
        <f>IF(R9686&lt;=1,"Low",
IF(R9686=2,"Medium","High"))</f>
        <v>Low</v>
      </c>
      <c r="T9686" s="1" t="s">
        <v>49</v>
      </c>
    </row>
    <row r="9687" spans="1:20">
      <c r="A9687" s="1" t="s">
        <v>25826</v>
      </c>
      <c r="B9687" s="1">
        <v>42</v>
      </c>
      <c r="C9687" s="1" t="s">
        <v>21</v>
      </c>
      <c r="D9687" s="1" t="s">
        <v>44</v>
      </c>
      <c r="E9687" s="1" t="s">
        <v>45</v>
      </c>
      <c r="F9687" s="2">
        <v>43467</v>
      </c>
      <c r="G9687" s="1" t="s">
        <v>25827</v>
      </c>
      <c r="H9687" s="1" t="s">
        <v>25828</v>
      </c>
      <c r="I9687" s="1" t="s">
        <v>26</v>
      </c>
      <c r="J9687" s="3">
        <v>26805.699317323099</v>
      </c>
      <c r="K9687" s="1">
        <v>216</v>
      </c>
      <c r="L9687" s="1" t="s">
        <v>27</v>
      </c>
      <c r="M9687" s="2">
        <v>43479</v>
      </c>
      <c r="N9687" s="1" t="s">
        <v>66</v>
      </c>
      <c r="O9687" s="1">
        <f>M9687-F9687</f>
        <v>12</v>
      </c>
      <c r="P9687" s="1" t="str">
        <f>IF(B9687&lt;=17,"Teen",
IF(B9687&lt;=25,"Young Adult",
IF(B9687&lt;=35,"Adult",
IF(B9687&lt;=50,"Middle Age","Senior"))))</f>
        <v>Middle Age</v>
      </c>
      <c r="Q9687" s="3">
        <f>J9687/O9687</f>
        <v>2233.8082764435917</v>
      </c>
      <c r="R9687" s="5">
        <f>IF(B9687&gt;60,1,0)
+ IF(O9687&gt;7,1,0)
+ IF(L9687="Emergency",1,0)
+ IF(T9687="Critical",1,0)</f>
        <v>1</v>
      </c>
      <c r="S9687" s="6" t="str">
        <f>IF(R9687&lt;=1,"Low",
IF(R9687=2,"Medium","High"))</f>
        <v>Low</v>
      </c>
      <c r="T9687" s="1" t="s">
        <v>71</v>
      </c>
    </row>
    <row r="9688" spans="1:20">
      <c r="A9688" s="1" t="s">
        <v>25829</v>
      </c>
      <c r="B9688" s="1">
        <v>41</v>
      </c>
      <c r="C9688" s="1" t="s">
        <v>21</v>
      </c>
      <c r="D9688" s="1" t="s">
        <v>44</v>
      </c>
      <c r="E9688" s="1" t="s">
        <v>33</v>
      </c>
      <c r="F9688" s="2">
        <v>43467</v>
      </c>
      <c r="G9688" s="1" t="s">
        <v>25830</v>
      </c>
      <c r="H9688" s="1" t="s">
        <v>2198</v>
      </c>
      <c r="I9688" s="1" t="s">
        <v>36</v>
      </c>
      <c r="J9688" s="3">
        <v>49125.202666153396</v>
      </c>
      <c r="K9688" s="1">
        <v>261</v>
      </c>
      <c r="L9688" s="1" t="s">
        <v>37</v>
      </c>
      <c r="M9688" s="2">
        <v>43482</v>
      </c>
      <c r="N9688" s="1" t="s">
        <v>48</v>
      </c>
      <c r="O9688" s="1">
        <f>M9688-F9688</f>
        <v>15</v>
      </c>
      <c r="P9688" s="1" t="str">
        <f>IF(B9688&lt;=17,"Teen",
IF(B9688&lt;=25,"Young Adult",
IF(B9688&lt;=35,"Adult",
IF(B9688&lt;=50,"Middle Age","Senior"))))</f>
        <v>Middle Age</v>
      </c>
      <c r="Q9688" s="3">
        <f>J9688/O9688</f>
        <v>3275.0135110768929</v>
      </c>
      <c r="R9688" s="5">
        <f>IF(B9688&gt;60,1,0)
+ IF(O9688&gt;7,1,0)
+ IF(L9688="Emergency",1,0)
+ IF(T9688="Critical",1,0)</f>
        <v>1</v>
      </c>
      <c r="S9688" s="6" t="str">
        <f>IF(R9688&lt;=1,"Low",
IF(R9688=2,"Medium","High"))</f>
        <v>Low</v>
      </c>
      <c r="T9688" s="1" t="s">
        <v>29</v>
      </c>
    </row>
    <row r="9689" spans="1:20">
      <c r="A9689" s="1" t="s">
        <v>23516</v>
      </c>
      <c r="B9689" s="1">
        <v>46</v>
      </c>
      <c r="C9689" s="1" t="s">
        <v>51</v>
      </c>
      <c r="D9689" s="1" t="s">
        <v>62</v>
      </c>
      <c r="E9689" s="1" t="s">
        <v>74</v>
      </c>
      <c r="F9689" s="2">
        <v>43467</v>
      </c>
      <c r="G9689" s="1" t="s">
        <v>25831</v>
      </c>
      <c r="H9689" s="1" t="s">
        <v>25832</v>
      </c>
      <c r="I9689" s="1" t="s">
        <v>36</v>
      </c>
      <c r="J9689" s="3">
        <v>36325.215278696101</v>
      </c>
      <c r="K9689" s="1">
        <v>258</v>
      </c>
      <c r="L9689" s="1" t="s">
        <v>42</v>
      </c>
      <c r="M9689" s="2">
        <v>43486</v>
      </c>
      <c r="N9689" s="1" t="s">
        <v>97</v>
      </c>
      <c r="O9689" s="1">
        <f>M9689-F9689</f>
        <v>19</v>
      </c>
      <c r="P9689" s="1" t="str">
        <f>IF(B9689&lt;=17,"Teen",
IF(B9689&lt;=25,"Young Adult",
IF(B9689&lt;=35,"Adult",
IF(B9689&lt;=50,"Middle Age","Senior"))))</f>
        <v>Middle Age</v>
      </c>
      <c r="Q9689" s="3">
        <f>J9689/O9689</f>
        <v>1911.8534357208475</v>
      </c>
      <c r="R9689" s="5">
        <f>IF(B9689&gt;60,1,0)
+ IF(O9689&gt;7,1,0)
+ IF(L9689="Emergency",1,0)
+ IF(T9689="Critical",1,0)</f>
        <v>2</v>
      </c>
      <c r="S9689" s="6" t="str">
        <f>IF(R9689&lt;=1,"Low",
IF(R9689=2,"Medium","High"))</f>
        <v>Medium</v>
      </c>
      <c r="T9689" s="1" t="s">
        <v>29</v>
      </c>
    </row>
    <row r="9690" spans="1:20">
      <c r="A9690" s="1" t="s">
        <v>22916</v>
      </c>
      <c r="B9690" s="1">
        <v>27</v>
      </c>
      <c r="C9690" s="1" t="s">
        <v>21</v>
      </c>
      <c r="D9690" s="1" t="s">
        <v>68</v>
      </c>
      <c r="E9690" s="1" t="s">
        <v>84</v>
      </c>
      <c r="F9690" s="2">
        <v>43467</v>
      </c>
      <c r="G9690" s="1" t="s">
        <v>3630</v>
      </c>
      <c r="H9690" s="1" t="s">
        <v>25833</v>
      </c>
      <c r="I9690" s="1" t="s">
        <v>60</v>
      </c>
      <c r="J9690" s="3">
        <v>26446.138969695701</v>
      </c>
      <c r="K9690" s="1">
        <v>317</v>
      </c>
      <c r="L9690" s="1" t="s">
        <v>42</v>
      </c>
      <c r="M9690" s="2">
        <v>43491</v>
      </c>
      <c r="N9690" s="1" t="s">
        <v>48</v>
      </c>
      <c r="O9690" s="1">
        <f>M9690-F9690</f>
        <v>24</v>
      </c>
      <c r="P9690" s="1" t="str">
        <f>IF(B9690&lt;=17,"Teen",
IF(B9690&lt;=25,"Young Adult",
IF(B9690&lt;=35,"Adult",
IF(B9690&lt;=50,"Middle Age","Senior"))))</f>
        <v>Adult</v>
      </c>
      <c r="Q9690" s="3">
        <f>J9690/O9690</f>
        <v>1101.9224570706542</v>
      </c>
      <c r="R9690" s="5">
        <f>IF(B9690&gt;60,1,0)
+ IF(O9690&gt;7,1,0)
+ IF(L9690="Emergency",1,0)
+ IF(T9690="Critical",1,0)</f>
        <v>2</v>
      </c>
      <c r="S9690" s="6" t="str">
        <f>IF(R9690&lt;=1,"Low",
IF(R9690=2,"Medium","High"))</f>
        <v>Medium</v>
      </c>
      <c r="T9690" s="1" t="s">
        <v>29</v>
      </c>
    </row>
    <row r="9691" spans="1:20">
      <c r="A9691" s="1" t="s">
        <v>25834</v>
      </c>
      <c r="B9691" s="1">
        <v>26</v>
      </c>
      <c r="C9691" s="1" t="s">
        <v>51</v>
      </c>
      <c r="D9691" s="1" t="s">
        <v>73</v>
      </c>
      <c r="E9691" s="1" t="s">
        <v>33</v>
      </c>
      <c r="F9691" s="2">
        <v>43467</v>
      </c>
      <c r="G9691" s="1" t="s">
        <v>21833</v>
      </c>
      <c r="H9691" s="1" t="s">
        <v>25835</v>
      </c>
      <c r="I9691" s="1" t="s">
        <v>26</v>
      </c>
      <c r="J9691" s="3">
        <v>20414.822086511602</v>
      </c>
      <c r="K9691" s="1">
        <v>210</v>
      </c>
      <c r="L9691" s="1" t="s">
        <v>37</v>
      </c>
      <c r="M9691" s="2">
        <v>43496</v>
      </c>
      <c r="N9691" s="1" t="s">
        <v>97</v>
      </c>
      <c r="O9691" s="1">
        <f>M9691-F9691</f>
        <v>29</v>
      </c>
      <c r="P9691" s="1" t="str">
        <f>IF(B9691&lt;=17,"Teen",
IF(B9691&lt;=25,"Young Adult",
IF(B9691&lt;=35,"Adult",
IF(B9691&lt;=50,"Middle Age","Senior"))))</f>
        <v>Adult</v>
      </c>
      <c r="Q9691" s="3">
        <f>J9691/O9691</f>
        <v>703.9593822935035</v>
      </c>
      <c r="R9691" s="5">
        <f>IF(B9691&gt;60,1,0)
+ IF(O9691&gt;7,1,0)
+ IF(L9691="Emergency",1,0)
+ IF(T9691="Critical",1,0)</f>
        <v>1</v>
      </c>
      <c r="S9691" s="6" t="str">
        <f>IF(R9691&lt;=1,"Low",
IF(R9691=2,"Medium","High"))</f>
        <v>Low</v>
      </c>
      <c r="T9691" s="1" t="s">
        <v>29</v>
      </c>
    </row>
    <row r="9692" spans="1:20">
      <c r="A9692" s="1" t="s">
        <v>25836</v>
      </c>
      <c r="B9692" s="1">
        <v>51</v>
      </c>
      <c r="C9692" s="1" t="s">
        <v>51</v>
      </c>
      <c r="D9692" s="1" t="s">
        <v>44</v>
      </c>
      <c r="E9692" s="1" t="s">
        <v>45</v>
      </c>
      <c r="F9692" s="2">
        <v>43467</v>
      </c>
      <c r="G9692" s="1" t="s">
        <v>21967</v>
      </c>
      <c r="H9692" s="1" t="s">
        <v>25837</v>
      </c>
      <c r="I9692" s="1" t="s">
        <v>56</v>
      </c>
      <c r="J9692" s="3">
        <v>43350.303800880203</v>
      </c>
      <c r="K9692" s="1">
        <v>354</v>
      </c>
      <c r="L9692" s="1" t="s">
        <v>37</v>
      </c>
      <c r="M9692" s="2">
        <v>43483</v>
      </c>
      <c r="N9692" s="1" t="s">
        <v>38</v>
      </c>
      <c r="O9692" s="1">
        <f>M9692-F9692</f>
        <v>16</v>
      </c>
      <c r="P9692" s="1" t="str">
        <f>IF(B9692&lt;=17,"Teen",
IF(B9692&lt;=25,"Young Adult",
IF(B9692&lt;=35,"Adult",
IF(B9692&lt;=50,"Middle Age","Senior"))))</f>
        <v>Senior</v>
      </c>
      <c r="Q9692" s="3">
        <f>J9692/O9692</f>
        <v>2709.3939875550127</v>
      </c>
      <c r="R9692" s="5">
        <f>IF(B9692&gt;60,1,0)
+ IF(O9692&gt;7,1,0)
+ IF(L9692="Emergency",1,0)
+ IF(T9692="Critical",1,0)</f>
        <v>1</v>
      </c>
      <c r="S9692" s="6" t="str">
        <f>IF(R9692&lt;=1,"Low",
IF(R9692=2,"Medium","High"))</f>
        <v>Low</v>
      </c>
      <c r="T9692" s="1" t="s">
        <v>29</v>
      </c>
    </row>
    <row r="9693" spans="1:20">
      <c r="A9693" s="1" t="s">
        <v>25838</v>
      </c>
      <c r="B9693" s="1">
        <v>79</v>
      </c>
      <c r="C9693" s="1" t="s">
        <v>51</v>
      </c>
      <c r="D9693" s="1" t="s">
        <v>44</v>
      </c>
      <c r="E9693" s="1" t="s">
        <v>53</v>
      </c>
      <c r="F9693" s="2">
        <v>43466</v>
      </c>
      <c r="G9693" s="1" t="s">
        <v>25839</v>
      </c>
      <c r="H9693" s="1" t="s">
        <v>25840</v>
      </c>
      <c r="I9693" s="1" t="s">
        <v>36</v>
      </c>
      <c r="J9693" s="3">
        <v>8476.7408719127907</v>
      </c>
      <c r="K9693" s="1">
        <v>262</v>
      </c>
      <c r="L9693" s="1" t="s">
        <v>37</v>
      </c>
      <c r="M9693" s="2">
        <v>43489</v>
      </c>
      <c r="N9693" s="1" t="s">
        <v>66</v>
      </c>
      <c r="O9693" s="1">
        <f>M9693-F9693</f>
        <v>23</v>
      </c>
      <c r="P9693" s="1" t="str">
        <f>IF(B9693&lt;=17,"Teen",
IF(B9693&lt;=25,"Young Adult",
IF(B9693&lt;=35,"Adult",
IF(B9693&lt;=50,"Middle Age","Senior"))))</f>
        <v>Senior</v>
      </c>
      <c r="Q9693" s="3">
        <f>J9693/O9693</f>
        <v>368.55395095273002</v>
      </c>
      <c r="R9693" s="5">
        <f>IF(B9693&gt;60,1,0)
+ IF(O9693&gt;7,1,0)
+ IF(L9693="Emergency",1,0)
+ IF(T9693="Critical",1,0)</f>
        <v>2</v>
      </c>
      <c r="S9693" s="6" t="str">
        <f>IF(R9693&lt;=1,"Low",
IF(R9693=2,"Medium","High"))</f>
        <v>Medium</v>
      </c>
      <c r="T9693" s="1" t="s">
        <v>71</v>
      </c>
    </row>
    <row r="9694" spans="1:20">
      <c r="A9694" s="1" t="s">
        <v>25841</v>
      </c>
      <c r="B9694" s="1">
        <v>53</v>
      </c>
      <c r="C9694" s="1" t="s">
        <v>51</v>
      </c>
      <c r="D9694" s="1" t="s">
        <v>68</v>
      </c>
      <c r="E9694" s="1" t="s">
        <v>53</v>
      </c>
      <c r="F9694" s="2">
        <v>43466</v>
      </c>
      <c r="G9694" s="1" t="s">
        <v>25842</v>
      </c>
      <c r="H9694" s="1" t="s">
        <v>25843</v>
      </c>
      <c r="I9694" s="1" t="s">
        <v>36</v>
      </c>
      <c r="J9694" s="3">
        <v>24469.182640989799</v>
      </c>
      <c r="K9694" s="1">
        <v>222</v>
      </c>
      <c r="L9694" s="1" t="s">
        <v>27</v>
      </c>
      <c r="M9694" s="2">
        <v>43492</v>
      </c>
      <c r="N9694" s="1" t="s">
        <v>48</v>
      </c>
      <c r="O9694" s="1">
        <f>M9694-F9694</f>
        <v>26</v>
      </c>
      <c r="P9694" s="1" t="str">
        <f>IF(B9694&lt;=17,"Teen",
IF(B9694&lt;=25,"Young Adult",
IF(B9694&lt;=35,"Adult",
IF(B9694&lt;=50,"Middle Age","Senior"))))</f>
        <v>Senior</v>
      </c>
      <c r="Q9694" s="3">
        <f>J9694/O9694</f>
        <v>941.1224092688384</v>
      </c>
      <c r="R9694" s="5">
        <f>IF(B9694&gt;60,1,0)
+ IF(O9694&gt;7,1,0)
+ IF(L9694="Emergency",1,0)
+ IF(T9694="Critical",1,0)</f>
        <v>1</v>
      </c>
      <c r="S9694" s="6" t="str">
        <f>IF(R9694&lt;=1,"Low",
IF(R9694=2,"Medium","High"))</f>
        <v>Low</v>
      </c>
      <c r="T9694" s="1" t="s">
        <v>71</v>
      </c>
    </row>
    <row r="9695" spans="1:20">
      <c r="A9695" s="1" t="s">
        <v>12079</v>
      </c>
      <c r="B9695" s="1">
        <v>74</v>
      </c>
      <c r="C9695" s="1" t="s">
        <v>21</v>
      </c>
      <c r="D9695" s="1" t="s">
        <v>73</v>
      </c>
      <c r="E9695" s="1" t="s">
        <v>53</v>
      </c>
      <c r="F9695" s="2">
        <v>43466</v>
      </c>
      <c r="G9695" s="1" t="s">
        <v>25844</v>
      </c>
      <c r="H9695" s="1" t="s">
        <v>25845</v>
      </c>
      <c r="I9695" s="1" t="s">
        <v>56</v>
      </c>
      <c r="J9695" s="3">
        <v>49957.997599539398</v>
      </c>
      <c r="K9695" s="1">
        <v>292</v>
      </c>
      <c r="L9695" s="1" t="s">
        <v>42</v>
      </c>
      <c r="M9695" s="2">
        <v>43494</v>
      </c>
      <c r="N9695" s="1" t="s">
        <v>97</v>
      </c>
      <c r="O9695" s="1">
        <f>M9695-F9695</f>
        <v>28</v>
      </c>
      <c r="P9695" s="1" t="str">
        <f>IF(B9695&lt;=17,"Teen",
IF(B9695&lt;=25,"Young Adult",
IF(B9695&lt;=35,"Adult",
IF(B9695&lt;=50,"Middle Age","Senior"))))</f>
        <v>Senior</v>
      </c>
      <c r="Q9695" s="3">
        <f>J9695/O9695</f>
        <v>1784.2141999835499</v>
      </c>
      <c r="R9695" s="5">
        <f>IF(B9695&gt;60,1,0)
+ IF(O9695&gt;7,1,0)
+ IF(L9695="Emergency",1,0)
+ IF(T9695="Critical",1,0)</f>
        <v>3</v>
      </c>
      <c r="S9695" s="6" t="str">
        <f>IF(R9695&lt;=1,"Low",
IF(R9695=2,"Medium","High"))</f>
        <v>High</v>
      </c>
      <c r="T9695" s="1" t="s">
        <v>49</v>
      </c>
    </row>
    <row r="9696" spans="1:20">
      <c r="A9696" s="1" t="s">
        <v>20177</v>
      </c>
      <c r="B9696" s="1">
        <v>20</v>
      </c>
      <c r="C9696" s="1" t="s">
        <v>51</v>
      </c>
      <c r="D9696" s="1" t="s">
        <v>68</v>
      </c>
      <c r="E9696" s="1" t="s">
        <v>45</v>
      </c>
      <c r="F9696" s="2">
        <v>43466</v>
      </c>
      <c r="G9696" s="1" t="s">
        <v>25846</v>
      </c>
      <c r="H9696" s="1" t="s">
        <v>25847</v>
      </c>
      <c r="I9696" s="1" t="s">
        <v>56</v>
      </c>
      <c r="J9696" s="3">
        <v>5545.3378747466804</v>
      </c>
      <c r="K9696" s="1">
        <v>495</v>
      </c>
      <c r="L9696" s="1" t="s">
        <v>37</v>
      </c>
      <c r="M9696" s="2">
        <v>43496</v>
      </c>
      <c r="N9696" s="1" t="s">
        <v>66</v>
      </c>
      <c r="O9696" s="1">
        <f>M9696-F9696</f>
        <v>30</v>
      </c>
      <c r="P9696" s="1" t="str">
        <f>IF(B9696&lt;=17,"Teen",
IF(B9696&lt;=25,"Young Adult",
IF(B9696&lt;=35,"Adult",
IF(B9696&lt;=50,"Middle Age","Senior"))))</f>
        <v>Young Adult</v>
      </c>
      <c r="Q9696" s="3">
        <f>J9696/O9696</f>
        <v>184.84459582488935</v>
      </c>
      <c r="R9696" s="5">
        <f>IF(B9696&gt;60,1,0)
+ IF(O9696&gt;7,1,0)
+ IF(L9696="Emergency",1,0)
+ IF(T9696="Critical",1,0)</f>
        <v>1</v>
      </c>
      <c r="S9696" s="6" t="str">
        <f>IF(R9696&lt;=1,"Low",
IF(R9696=2,"Medium","High"))</f>
        <v>Low</v>
      </c>
      <c r="T9696" s="1" t="s">
        <v>71</v>
      </c>
    </row>
    <row r="9697" spans="1:20">
      <c r="A9697" s="1" t="s">
        <v>25848</v>
      </c>
      <c r="B9697" s="1">
        <v>29</v>
      </c>
      <c r="C9697" s="1" t="s">
        <v>51</v>
      </c>
      <c r="D9697" s="1" t="s">
        <v>32</v>
      </c>
      <c r="E9697" s="1" t="s">
        <v>23</v>
      </c>
      <c r="F9697" s="2">
        <v>43466</v>
      </c>
      <c r="G9697" s="1" t="s">
        <v>25849</v>
      </c>
      <c r="H9697" s="1" t="s">
        <v>25850</v>
      </c>
      <c r="I9697" s="1" t="s">
        <v>26</v>
      </c>
      <c r="J9697" s="3">
        <v>45770.029789266802</v>
      </c>
      <c r="K9697" s="1">
        <v>351</v>
      </c>
      <c r="L9697" s="1" t="s">
        <v>37</v>
      </c>
      <c r="M9697" s="2">
        <v>43470</v>
      </c>
      <c r="N9697" s="1" t="s">
        <v>97</v>
      </c>
      <c r="O9697" s="1">
        <f>M9697-F9697</f>
        <v>4</v>
      </c>
      <c r="P9697" s="1" t="str">
        <f>IF(B9697&lt;=17,"Teen",
IF(B9697&lt;=25,"Young Adult",
IF(B9697&lt;=35,"Adult",
IF(B9697&lt;=50,"Middle Age","Senior"))))</f>
        <v>Adult</v>
      </c>
      <c r="Q9697" s="3">
        <f>J9697/O9697</f>
        <v>11442.507447316701</v>
      </c>
      <c r="R9697" s="5">
        <f>IF(B9697&gt;60,1,0)
+ IF(O9697&gt;7,1,0)
+ IF(L9697="Emergency",1,0)
+ IF(T9697="Critical",1,0)</f>
        <v>0</v>
      </c>
      <c r="S9697" s="6" t="str">
        <f>IF(R9697&lt;=1,"Low",
IF(R9697=2,"Medium","High"))</f>
        <v>Low</v>
      </c>
      <c r="T9697" s="1" t="s">
        <v>49</v>
      </c>
    </row>
    <row r="9698" spans="1:20">
      <c r="A9698" s="1" t="s">
        <v>25851</v>
      </c>
      <c r="B9698" s="1">
        <v>41</v>
      </c>
      <c r="C9698" s="1" t="s">
        <v>51</v>
      </c>
      <c r="D9698" s="1" t="s">
        <v>68</v>
      </c>
      <c r="E9698" s="1" t="s">
        <v>53</v>
      </c>
      <c r="F9698" s="2">
        <v>43466</v>
      </c>
      <c r="G9698" s="1" t="s">
        <v>25852</v>
      </c>
      <c r="H9698" s="1" t="s">
        <v>9399</v>
      </c>
      <c r="I9698" s="1" t="s">
        <v>56</v>
      </c>
      <c r="J9698" s="3">
        <v>11434.768359367399</v>
      </c>
      <c r="K9698" s="1">
        <v>172</v>
      </c>
      <c r="L9698" s="1" t="s">
        <v>37</v>
      </c>
      <c r="M9698" s="2">
        <v>43480</v>
      </c>
      <c r="N9698" s="1" t="s">
        <v>48</v>
      </c>
      <c r="O9698" s="1">
        <f>M9698-F9698</f>
        <v>14</v>
      </c>
      <c r="P9698" s="1" t="str">
        <f>IF(B9698&lt;=17,"Teen",
IF(B9698&lt;=25,"Young Adult",
IF(B9698&lt;=35,"Adult",
IF(B9698&lt;=50,"Middle Age","Senior"))))</f>
        <v>Middle Age</v>
      </c>
      <c r="Q9698" s="3">
        <f>J9698/O9698</f>
        <v>816.76916852624277</v>
      </c>
      <c r="R9698" s="5">
        <f>IF(B9698&gt;60,1,0)
+ IF(O9698&gt;7,1,0)
+ IF(L9698="Emergency",1,0)
+ IF(T9698="Critical",1,0)</f>
        <v>1</v>
      </c>
      <c r="S9698" s="6" t="str">
        <f>IF(R9698&lt;=1,"Low",
IF(R9698=2,"Medium","High"))</f>
        <v>Low</v>
      </c>
      <c r="T9698" s="1" t="s">
        <v>71</v>
      </c>
    </row>
    <row r="9699" spans="1:20">
      <c r="A9699" s="1" t="s">
        <v>25853</v>
      </c>
      <c r="B9699" s="1">
        <v>62</v>
      </c>
      <c r="C9699" s="1" t="s">
        <v>21</v>
      </c>
      <c r="D9699" s="1" t="s">
        <v>44</v>
      </c>
      <c r="E9699" s="1" t="s">
        <v>33</v>
      </c>
      <c r="F9699" s="2">
        <v>43465</v>
      </c>
      <c r="G9699" s="1" t="s">
        <v>25854</v>
      </c>
      <c r="H9699" s="1" t="s">
        <v>4172</v>
      </c>
      <c r="I9699" s="1" t="s">
        <v>26</v>
      </c>
      <c r="J9699" s="3">
        <v>3325.8899437156801</v>
      </c>
      <c r="K9699" s="1">
        <v>110</v>
      </c>
      <c r="L9699" s="1" t="s">
        <v>37</v>
      </c>
      <c r="M9699" s="2">
        <v>43488</v>
      </c>
      <c r="N9699" s="1" t="s">
        <v>28</v>
      </c>
      <c r="O9699" s="1">
        <f>M9699-F9699</f>
        <v>23</v>
      </c>
      <c r="P9699" s="1" t="str">
        <f>IF(B9699&lt;=17,"Teen",
IF(B9699&lt;=25,"Young Adult",
IF(B9699&lt;=35,"Adult",
IF(B9699&lt;=50,"Middle Age","Senior"))))</f>
        <v>Senior</v>
      </c>
      <c r="Q9699" s="3">
        <f>J9699/O9699</f>
        <v>144.60391059633392</v>
      </c>
      <c r="R9699" s="5">
        <f>IF(B9699&gt;60,1,0)
+ IF(O9699&gt;7,1,0)
+ IF(L9699="Emergency",1,0)
+ IF(T9699="Critical",1,0)</f>
        <v>2</v>
      </c>
      <c r="S9699" s="6" t="str">
        <f>IF(R9699&lt;=1,"Low",
IF(R9699=2,"Medium","High"))</f>
        <v>Medium</v>
      </c>
      <c r="T9699" s="1" t="s">
        <v>71</v>
      </c>
    </row>
    <row r="9700" spans="1:20">
      <c r="A9700" s="1" t="s">
        <v>14651</v>
      </c>
      <c r="B9700" s="1">
        <v>54</v>
      </c>
      <c r="C9700" s="1" t="s">
        <v>51</v>
      </c>
      <c r="D9700" s="1" t="s">
        <v>32</v>
      </c>
      <c r="E9700" s="1" t="s">
        <v>84</v>
      </c>
      <c r="F9700" s="2">
        <v>43465</v>
      </c>
      <c r="G9700" s="1" t="s">
        <v>25855</v>
      </c>
      <c r="H9700" s="1" t="s">
        <v>25856</v>
      </c>
      <c r="I9700" s="1" t="s">
        <v>65</v>
      </c>
      <c r="J9700" s="3">
        <v>21757.650788310599</v>
      </c>
      <c r="K9700" s="1">
        <v>171</v>
      </c>
      <c r="L9700" s="1" t="s">
        <v>27</v>
      </c>
      <c r="M9700" s="2">
        <v>43481</v>
      </c>
      <c r="N9700" s="1" t="s">
        <v>48</v>
      </c>
      <c r="O9700" s="1">
        <f>M9700-F9700</f>
        <v>16</v>
      </c>
      <c r="P9700" s="1" t="str">
        <f>IF(B9700&lt;=17,"Teen",
IF(B9700&lt;=25,"Young Adult",
IF(B9700&lt;=35,"Adult",
IF(B9700&lt;=50,"Middle Age","Senior"))))</f>
        <v>Senior</v>
      </c>
      <c r="Q9700" s="3">
        <f>J9700/O9700</f>
        <v>1359.8531742694124</v>
      </c>
      <c r="R9700" s="5">
        <f>IF(B9700&gt;60,1,0)
+ IF(O9700&gt;7,1,0)
+ IF(L9700="Emergency",1,0)
+ IF(T9700="Critical",1,0)</f>
        <v>1</v>
      </c>
      <c r="S9700" s="6" t="str">
        <f>IF(R9700&lt;=1,"Low",
IF(R9700=2,"Medium","High"))</f>
        <v>Low</v>
      </c>
      <c r="T9700" s="1" t="s">
        <v>71</v>
      </c>
    </row>
    <row r="9701" spans="1:20">
      <c r="A9701" s="1" t="s">
        <v>1435</v>
      </c>
      <c r="B9701" s="1">
        <v>32</v>
      </c>
      <c r="C9701" s="1" t="s">
        <v>51</v>
      </c>
      <c r="D9701" s="1" t="s">
        <v>68</v>
      </c>
      <c r="E9701" s="1" t="s">
        <v>45</v>
      </c>
      <c r="F9701" s="2">
        <v>43465</v>
      </c>
      <c r="G9701" s="1" t="s">
        <v>25857</v>
      </c>
      <c r="H9701" s="1" t="s">
        <v>25858</v>
      </c>
      <c r="I9701" s="1" t="s">
        <v>65</v>
      </c>
      <c r="J9701" s="3">
        <v>30744.7120245894</v>
      </c>
      <c r="K9701" s="1">
        <v>213</v>
      </c>
      <c r="L9701" s="1" t="s">
        <v>37</v>
      </c>
      <c r="M9701" s="2">
        <v>43481</v>
      </c>
      <c r="N9701" s="1" t="s">
        <v>66</v>
      </c>
      <c r="O9701" s="1">
        <f>M9701-F9701</f>
        <v>16</v>
      </c>
      <c r="P9701" s="1" t="str">
        <f>IF(B9701&lt;=17,"Teen",
IF(B9701&lt;=25,"Young Adult",
IF(B9701&lt;=35,"Adult",
IF(B9701&lt;=50,"Middle Age","Senior"))))</f>
        <v>Adult</v>
      </c>
      <c r="Q9701" s="3">
        <f>J9701/O9701</f>
        <v>1921.5445015368375</v>
      </c>
      <c r="R9701" s="5">
        <f>IF(B9701&gt;60,1,0)
+ IF(O9701&gt;7,1,0)
+ IF(L9701="Emergency",1,0)
+ IF(T9701="Critical",1,0)</f>
        <v>1</v>
      </c>
      <c r="S9701" s="6" t="str">
        <f>IF(R9701&lt;=1,"Low",
IF(R9701=2,"Medium","High"))</f>
        <v>Low</v>
      </c>
      <c r="T9701" s="1" t="s">
        <v>71</v>
      </c>
    </row>
    <row r="9702" spans="1:20">
      <c r="A9702" s="1" t="s">
        <v>25859</v>
      </c>
      <c r="B9702" s="1">
        <v>84</v>
      </c>
      <c r="C9702" s="1" t="s">
        <v>51</v>
      </c>
      <c r="D9702" s="1" t="s">
        <v>52</v>
      </c>
      <c r="E9702" s="1" t="s">
        <v>74</v>
      </c>
      <c r="F9702" s="2">
        <v>43465</v>
      </c>
      <c r="G9702" s="1" t="s">
        <v>25860</v>
      </c>
      <c r="H9702" s="1" t="s">
        <v>25861</v>
      </c>
      <c r="I9702" s="1" t="s">
        <v>65</v>
      </c>
      <c r="J9702" s="3">
        <v>40492.890574197801</v>
      </c>
      <c r="K9702" s="1">
        <v>433</v>
      </c>
      <c r="L9702" s="1" t="s">
        <v>27</v>
      </c>
      <c r="M9702" s="2">
        <v>43489</v>
      </c>
      <c r="N9702" s="1" t="s">
        <v>97</v>
      </c>
      <c r="O9702" s="1">
        <f>M9702-F9702</f>
        <v>24</v>
      </c>
      <c r="P9702" s="1" t="str">
        <f>IF(B9702&lt;=17,"Teen",
IF(B9702&lt;=25,"Young Adult",
IF(B9702&lt;=35,"Adult",
IF(B9702&lt;=50,"Middle Age","Senior"))))</f>
        <v>Senior</v>
      </c>
      <c r="Q9702" s="3">
        <f>J9702/O9702</f>
        <v>1687.2037739249083</v>
      </c>
      <c r="R9702" s="5">
        <f>IF(B9702&gt;60,1,0)
+ IF(O9702&gt;7,1,0)
+ IF(L9702="Emergency",1,0)
+ IF(T9702="Critical",1,0)</f>
        <v>2</v>
      </c>
      <c r="S9702" s="6" t="str">
        <f>IF(R9702&lt;=1,"Low",
IF(R9702=2,"Medium","High"))</f>
        <v>Medium</v>
      </c>
      <c r="T9702" s="1" t="s">
        <v>29</v>
      </c>
    </row>
    <row r="9703" spans="1:20">
      <c r="A9703" s="1" t="s">
        <v>25862</v>
      </c>
      <c r="B9703" s="1">
        <v>81</v>
      </c>
      <c r="C9703" s="1" t="s">
        <v>51</v>
      </c>
      <c r="D9703" s="1" t="s">
        <v>32</v>
      </c>
      <c r="E9703" s="1" t="s">
        <v>23</v>
      </c>
      <c r="F9703" s="2">
        <v>43465</v>
      </c>
      <c r="G9703" s="1" t="s">
        <v>25863</v>
      </c>
      <c r="H9703" s="1" t="s">
        <v>25864</v>
      </c>
      <c r="I9703" s="1" t="s">
        <v>26</v>
      </c>
      <c r="J9703" s="3">
        <v>25049.7913271625</v>
      </c>
      <c r="K9703" s="1">
        <v>358</v>
      </c>
      <c r="L9703" s="1" t="s">
        <v>37</v>
      </c>
      <c r="M9703" s="2">
        <v>43469</v>
      </c>
      <c r="N9703" s="1" t="s">
        <v>66</v>
      </c>
      <c r="O9703" s="1">
        <f>M9703-F9703</f>
        <v>4</v>
      </c>
      <c r="P9703" s="1" t="str">
        <f>IF(B9703&lt;=17,"Teen",
IF(B9703&lt;=25,"Young Adult",
IF(B9703&lt;=35,"Adult",
IF(B9703&lt;=50,"Middle Age","Senior"))))</f>
        <v>Senior</v>
      </c>
      <c r="Q9703" s="3">
        <f>J9703/O9703</f>
        <v>6262.4478317906251</v>
      </c>
      <c r="R9703" s="5">
        <f>IF(B9703&gt;60,1,0)
+ IF(O9703&gt;7,1,0)
+ IF(L9703="Emergency",1,0)
+ IF(T9703="Critical",1,0)</f>
        <v>1</v>
      </c>
      <c r="S9703" s="6" t="str">
        <f>IF(R9703&lt;=1,"Low",
IF(R9703=2,"Medium","High"))</f>
        <v>Low</v>
      </c>
      <c r="T9703" s="1" t="s">
        <v>49</v>
      </c>
    </row>
    <row r="9704" spans="1:20">
      <c r="A9704" s="1" t="s">
        <v>25865</v>
      </c>
      <c r="B9704" s="1">
        <v>84</v>
      </c>
      <c r="C9704" s="1" t="s">
        <v>51</v>
      </c>
      <c r="D9704" s="1" t="s">
        <v>52</v>
      </c>
      <c r="E9704" s="1" t="s">
        <v>74</v>
      </c>
      <c r="F9704" s="2">
        <v>43465</v>
      </c>
      <c r="G9704" s="1" t="s">
        <v>25866</v>
      </c>
      <c r="H9704" s="1" t="s">
        <v>6579</v>
      </c>
      <c r="I9704" s="1" t="s">
        <v>36</v>
      </c>
      <c r="J9704" s="3">
        <v>39182.239327105599</v>
      </c>
      <c r="K9704" s="1">
        <v>362</v>
      </c>
      <c r="L9704" s="1" t="s">
        <v>37</v>
      </c>
      <c r="M9704" s="2">
        <v>43482</v>
      </c>
      <c r="N9704" s="1" t="s">
        <v>66</v>
      </c>
      <c r="O9704" s="1">
        <f>M9704-F9704</f>
        <v>17</v>
      </c>
      <c r="P9704" s="1" t="str">
        <f>IF(B9704&lt;=17,"Teen",
IF(B9704&lt;=25,"Young Adult",
IF(B9704&lt;=35,"Adult",
IF(B9704&lt;=50,"Middle Age","Senior"))))</f>
        <v>Senior</v>
      </c>
      <c r="Q9704" s="3">
        <f>J9704/O9704</f>
        <v>2304.8376074767998</v>
      </c>
      <c r="R9704" s="5">
        <f>IF(B9704&gt;60,1,0)
+ IF(O9704&gt;7,1,0)
+ IF(L9704="Emergency",1,0)
+ IF(T9704="Critical",1,0)</f>
        <v>2</v>
      </c>
      <c r="S9704" s="6" t="str">
        <f>IF(R9704&lt;=1,"Low",
IF(R9704=2,"Medium","High"))</f>
        <v>Medium</v>
      </c>
      <c r="T9704" s="1" t="s">
        <v>71</v>
      </c>
    </row>
    <row r="9705" spans="1:20">
      <c r="A9705" s="1" t="s">
        <v>3210</v>
      </c>
      <c r="B9705" s="1">
        <v>18</v>
      </c>
      <c r="C9705" s="1" t="s">
        <v>51</v>
      </c>
      <c r="D9705" s="1" t="s">
        <v>91</v>
      </c>
      <c r="E9705" s="1" t="s">
        <v>23</v>
      </c>
      <c r="F9705" s="2">
        <v>43464</v>
      </c>
      <c r="G9705" s="1" t="s">
        <v>25867</v>
      </c>
      <c r="H9705" s="1" t="s">
        <v>25868</v>
      </c>
      <c r="I9705" s="1" t="s">
        <v>65</v>
      </c>
      <c r="J9705" s="3">
        <v>1273.56348925465</v>
      </c>
      <c r="K9705" s="1">
        <v>193</v>
      </c>
      <c r="L9705" s="1" t="s">
        <v>42</v>
      </c>
      <c r="M9705" s="2">
        <v>43474</v>
      </c>
      <c r="N9705" s="1" t="s">
        <v>66</v>
      </c>
      <c r="O9705" s="1">
        <f>M9705-F9705</f>
        <v>10</v>
      </c>
      <c r="P9705" s="1" t="str">
        <f>IF(B9705&lt;=17,"Teen",
IF(B9705&lt;=25,"Young Adult",
IF(B9705&lt;=35,"Adult",
IF(B9705&lt;=50,"Middle Age","Senior"))))</f>
        <v>Young Adult</v>
      </c>
      <c r="Q9705" s="3">
        <f>J9705/O9705</f>
        <v>127.356348925465</v>
      </c>
      <c r="R9705" s="5">
        <f>IF(B9705&gt;60,1,0)
+ IF(O9705&gt;7,1,0)
+ IF(L9705="Emergency",1,0)
+ IF(T9705="Critical",1,0)</f>
        <v>2</v>
      </c>
      <c r="S9705" s="6" t="str">
        <f>IF(R9705&lt;=1,"Low",
IF(R9705=2,"Medium","High"))</f>
        <v>Medium</v>
      </c>
      <c r="T9705" s="1" t="s">
        <v>49</v>
      </c>
    </row>
    <row r="9706" spans="1:20">
      <c r="A9706" s="1" t="s">
        <v>25869</v>
      </c>
      <c r="B9706" s="1">
        <v>60</v>
      </c>
      <c r="C9706" s="1" t="s">
        <v>51</v>
      </c>
      <c r="D9706" s="1" t="s">
        <v>73</v>
      </c>
      <c r="E9706" s="1" t="s">
        <v>74</v>
      </c>
      <c r="F9706" s="2">
        <v>43464</v>
      </c>
      <c r="G9706" s="1" t="s">
        <v>25499</v>
      </c>
      <c r="H9706" s="1" t="s">
        <v>25870</v>
      </c>
      <c r="I9706" s="1" t="s">
        <v>65</v>
      </c>
      <c r="J9706" s="3">
        <v>21804.132185126098</v>
      </c>
      <c r="K9706" s="1">
        <v>180</v>
      </c>
      <c r="L9706" s="1" t="s">
        <v>42</v>
      </c>
      <c r="M9706" s="2">
        <v>43484</v>
      </c>
      <c r="N9706" s="1" t="s">
        <v>66</v>
      </c>
      <c r="O9706" s="1">
        <f>M9706-F9706</f>
        <v>20</v>
      </c>
      <c r="P9706" s="1" t="str">
        <f>IF(B9706&lt;=17,"Teen",
IF(B9706&lt;=25,"Young Adult",
IF(B9706&lt;=35,"Adult",
IF(B9706&lt;=50,"Middle Age","Senior"))))</f>
        <v>Senior</v>
      </c>
      <c r="Q9706" s="3">
        <f>J9706/O9706</f>
        <v>1090.206609256305</v>
      </c>
      <c r="R9706" s="5">
        <f>IF(B9706&gt;60,1,0)
+ IF(O9706&gt;7,1,0)
+ IF(L9706="Emergency",1,0)
+ IF(T9706="Critical",1,0)</f>
        <v>2</v>
      </c>
      <c r="S9706" s="6" t="str">
        <f>IF(R9706&lt;=1,"Low",
IF(R9706=2,"Medium","High"))</f>
        <v>Medium</v>
      </c>
      <c r="T9706" s="1" t="s">
        <v>29</v>
      </c>
    </row>
    <row r="9707" spans="1:20">
      <c r="A9707" s="1" t="s">
        <v>25871</v>
      </c>
      <c r="B9707" s="1">
        <v>35</v>
      </c>
      <c r="C9707" s="1" t="s">
        <v>51</v>
      </c>
      <c r="D9707" s="1" t="s">
        <v>52</v>
      </c>
      <c r="E9707" s="1" t="s">
        <v>33</v>
      </c>
      <c r="F9707" s="2">
        <v>43464</v>
      </c>
      <c r="G9707" s="1" t="s">
        <v>7700</v>
      </c>
      <c r="H9707" s="1" t="s">
        <v>25872</v>
      </c>
      <c r="I9707" s="1" t="s">
        <v>60</v>
      </c>
      <c r="J9707" s="3">
        <v>4516.0351282770798</v>
      </c>
      <c r="K9707" s="1">
        <v>300</v>
      </c>
      <c r="L9707" s="1" t="s">
        <v>42</v>
      </c>
      <c r="M9707" s="2">
        <v>43478</v>
      </c>
      <c r="N9707" s="1" t="s">
        <v>97</v>
      </c>
      <c r="O9707" s="1">
        <f>M9707-F9707</f>
        <v>14</v>
      </c>
      <c r="P9707" s="1" t="str">
        <f>IF(B9707&lt;=17,"Teen",
IF(B9707&lt;=25,"Young Adult",
IF(B9707&lt;=35,"Adult",
IF(B9707&lt;=50,"Middle Age","Senior"))))</f>
        <v>Adult</v>
      </c>
      <c r="Q9707" s="3">
        <f>J9707/O9707</f>
        <v>322.57393773407711</v>
      </c>
      <c r="R9707" s="5">
        <f>IF(B9707&gt;60,1,0)
+ IF(O9707&gt;7,1,0)
+ IF(L9707="Emergency",1,0)
+ IF(T9707="Critical",1,0)</f>
        <v>2</v>
      </c>
      <c r="S9707" s="6" t="str">
        <f>IF(R9707&lt;=1,"Low",
IF(R9707=2,"Medium","High"))</f>
        <v>Medium</v>
      </c>
      <c r="T9707" s="1" t="s">
        <v>29</v>
      </c>
    </row>
    <row r="9708" spans="1:20">
      <c r="A9708" s="1" t="s">
        <v>25873</v>
      </c>
      <c r="B9708" s="1">
        <v>67</v>
      </c>
      <c r="C9708" s="1" t="s">
        <v>21</v>
      </c>
      <c r="D9708" s="1" t="s">
        <v>22</v>
      </c>
      <c r="E9708" s="1" t="s">
        <v>23</v>
      </c>
      <c r="F9708" s="2">
        <v>43464</v>
      </c>
      <c r="G9708" s="1" t="s">
        <v>25874</v>
      </c>
      <c r="H9708" s="1" t="s">
        <v>25875</v>
      </c>
      <c r="I9708" s="1" t="s">
        <v>36</v>
      </c>
      <c r="J9708" s="3">
        <v>37200.5773876561</v>
      </c>
      <c r="K9708" s="1">
        <v>328</v>
      </c>
      <c r="L9708" s="1" t="s">
        <v>27</v>
      </c>
      <c r="M9708" s="2">
        <v>43487</v>
      </c>
      <c r="N9708" s="1" t="s">
        <v>48</v>
      </c>
      <c r="O9708" s="1">
        <f>M9708-F9708</f>
        <v>23</v>
      </c>
      <c r="P9708" s="1" t="str">
        <f>IF(B9708&lt;=17,"Teen",
IF(B9708&lt;=25,"Young Adult",
IF(B9708&lt;=35,"Adult",
IF(B9708&lt;=50,"Middle Age","Senior"))))</f>
        <v>Senior</v>
      </c>
      <c r="Q9708" s="3">
        <f>J9708/O9708</f>
        <v>1617.4164081589608</v>
      </c>
      <c r="R9708" s="5">
        <f>IF(B9708&gt;60,1,0)
+ IF(O9708&gt;7,1,0)
+ IF(L9708="Emergency",1,0)
+ IF(T9708="Critical",1,0)</f>
        <v>2</v>
      </c>
      <c r="S9708" s="6" t="str">
        <f>IF(R9708&lt;=1,"Low",
IF(R9708=2,"Medium","High"))</f>
        <v>Medium</v>
      </c>
      <c r="T9708" s="1" t="s">
        <v>49</v>
      </c>
    </row>
    <row r="9709" spans="1:20">
      <c r="A9709" s="1" t="s">
        <v>25876</v>
      </c>
      <c r="B9709" s="1">
        <v>42</v>
      </c>
      <c r="C9709" s="1" t="s">
        <v>21</v>
      </c>
      <c r="D9709" s="1" t="s">
        <v>32</v>
      </c>
      <c r="E9709" s="1" t="s">
        <v>23</v>
      </c>
      <c r="F9709" s="2">
        <v>43464</v>
      </c>
      <c r="G9709" s="1" t="s">
        <v>25877</v>
      </c>
      <c r="H9709" s="1" t="s">
        <v>25878</v>
      </c>
      <c r="I9709" s="1" t="s">
        <v>60</v>
      </c>
      <c r="J9709" s="3">
        <v>5888.4670161211698</v>
      </c>
      <c r="K9709" s="1">
        <v>386</v>
      </c>
      <c r="L9709" s="1" t="s">
        <v>27</v>
      </c>
      <c r="M9709" s="2">
        <v>43487</v>
      </c>
      <c r="N9709" s="1" t="s">
        <v>66</v>
      </c>
      <c r="O9709" s="1">
        <f>M9709-F9709</f>
        <v>23</v>
      </c>
      <c r="P9709" s="1" t="str">
        <f>IF(B9709&lt;=17,"Teen",
IF(B9709&lt;=25,"Young Adult",
IF(B9709&lt;=35,"Adult",
IF(B9709&lt;=50,"Middle Age","Senior"))))</f>
        <v>Middle Age</v>
      </c>
      <c r="Q9709" s="3">
        <f>J9709/O9709</f>
        <v>256.02030504874654</v>
      </c>
      <c r="R9709" s="5">
        <f>IF(B9709&gt;60,1,0)
+ IF(O9709&gt;7,1,0)
+ IF(L9709="Emergency",1,0)
+ IF(T9709="Critical",1,0)</f>
        <v>1</v>
      </c>
      <c r="S9709" s="6" t="str">
        <f>IF(R9709&lt;=1,"Low",
IF(R9709=2,"Medium","High"))</f>
        <v>Low</v>
      </c>
      <c r="T9709" s="1" t="s">
        <v>71</v>
      </c>
    </row>
    <row r="9710" spans="1:20">
      <c r="A9710" s="1" t="s">
        <v>25879</v>
      </c>
      <c r="B9710" s="1">
        <v>76</v>
      </c>
      <c r="C9710" s="1" t="s">
        <v>51</v>
      </c>
      <c r="D9710" s="1" t="s">
        <v>22</v>
      </c>
      <c r="E9710" s="1" t="s">
        <v>53</v>
      </c>
      <c r="F9710" s="2">
        <v>43464</v>
      </c>
      <c r="G9710" s="1" t="s">
        <v>25880</v>
      </c>
      <c r="H9710" s="1" t="s">
        <v>25881</v>
      </c>
      <c r="I9710" s="1" t="s">
        <v>26</v>
      </c>
      <c r="J9710" s="3">
        <v>45617.601482705599</v>
      </c>
      <c r="K9710" s="1">
        <v>112</v>
      </c>
      <c r="L9710" s="1" t="s">
        <v>37</v>
      </c>
      <c r="M9710" s="2">
        <v>43484</v>
      </c>
      <c r="N9710" s="1" t="s">
        <v>48</v>
      </c>
      <c r="O9710" s="1">
        <f>M9710-F9710</f>
        <v>20</v>
      </c>
      <c r="P9710" s="1" t="str">
        <f>IF(B9710&lt;=17,"Teen",
IF(B9710&lt;=25,"Young Adult",
IF(B9710&lt;=35,"Adult",
IF(B9710&lt;=50,"Middle Age","Senior"))))</f>
        <v>Senior</v>
      </c>
      <c r="Q9710" s="3">
        <f>J9710/O9710</f>
        <v>2280.8800741352798</v>
      </c>
      <c r="R9710" s="5">
        <f>IF(B9710&gt;60,1,0)
+ IF(O9710&gt;7,1,0)
+ IF(L9710="Emergency",1,0)
+ IF(T9710="Critical",1,0)</f>
        <v>2</v>
      </c>
      <c r="S9710" s="6" t="str">
        <f>IF(R9710&lt;=1,"Low",
IF(R9710=2,"Medium","High"))</f>
        <v>Medium</v>
      </c>
      <c r="T9710" s="1" t="s">
        <v>49</v>
      </c>
    </row>
    <row r="9711" spans="1:20">
      <c r="A9711" s="1" t="s">
        <v>25882</v>
      </c>
      <c r="B9711" s="1">
        <v>41</v>
      </c>
      <c r="C9711" s="1" t="s">
        <v>51</v>
      </c>
      <c r="D9711" s="1" t="s">
        <v>73</v>
      </c>
      <c r="E9711" s="1" t="s">
        <v>84</v>
      </c>
      <c r="F9711" s="2">
        <v>43464</v>
      </c>
      <c r="G9711" s="1" t="s">
        <v>25883</v>
      </c>
      <c r="H9711" s="1" t="s">
        <v>25884</v>
      </c>
      <c r="I9711" s="1" t="s">
        <v>56</v>
      </c>
      <c r="J9711" s="3">
        <v>15629.941586556601</v>
      </c>
      <c r="K9711" s="1">
        <v>485</v>
      </c>
      <c r="L9711" s="1" t="s">
        <v>37</v>
      </c>
      <c r="M9711" s="2">
        <v>43483</v>
      </c>
      <c r="N9711" s="1" t="s">
        <v>38</v>
      </c>
      <c r="O9711" s="1">
        <f>M9711-F9711</f>
        <v>19</v>
      </c>
      <c r="P9711" s="1" t="str">
        <f>IF(B9711&lt;=17,"Teen",
IF(B9711&lt;=25,"Young Adult",
IF(B9711&lt;=35,"Adult",
IF(B9711&lt;=50,"Middle Age","Senior"))))</f>
        <v>Middle Age</v>
      </c>
      <c r="Q9711" s="3">
        <f>J9711/O9711</f>
        <v>822.62850455561056</v>
      </c>
      <c r="R9711" s="5">
        <f>IF(B9711&gt;60,1,0)
+ IF(O9711&gt;7,1,0)
+ IF(L9711="Emergency",1,0)
+ IF(T9711="Critical",1,0)</f>
        <v>1</v>
      </c>
      <c r="S9711" s="6" t="str">
        <f>IF(R9711&lt;=1,"Low",
IF(R9711=2,"Medium","High"))</f>
        <v>Low</v>
      </c>
      <c r="T9711" s="1" t="s">
        <v>29</v>
      </c>
    </row>
    <row r="9712" spans="1:20">
      <c r="A9712" s="1" t="s">
        <v>19903</v>
      </c>
      <c r="B9712" s="1">
        <v>45</v>
      </c>
      <c r="C9712" s="1" t="s">
        <v>21</v>
      </c>
      <c r="D9712" s="1" t="s">
        <v>52</v>
      </c>
      <c r="E9712" s="1" t="s">
        <v>23</v>
      </c>
      <c r="F9712" s="2">
        <v>43463</v>
      </c>
      <c r="G9712" s="1" t="s">
        <v>25885</v>
      </c>
      <c r="H9712" s="1" t="s">
        <v>3323</v>
      </c>
      <c r="I9712" s="1" t="s">
        <v>60</v>
      </c>
      <c r="J9712" s="3">
        <v>13718.963947484701</v>
      </c>
      <c r="K9712" s="1">
        <v>429</v>
      </c>
      <c r="L9712" s="1" t="s">
        <v>37</v>
      </c>
      <c r="M9712" s="2">
        <v>43475</v>
      </c>
      <c r="N9712" s="1" t="s">
        <v>97</v>
      </c>
      <c r="O9712" s="1">
        <f>M9712-F9712</f>
        <v>12</v>
      </c>
      <c r="P9712" s="1" t="str">
        <f>IF(B9712&lt;=17,"Teen",
IF(B9712&lt;=25,"Young Adult",
IF(B9712&lt;=35,"Adult",
IF(B9712&lt;=50,"Middle Age","Senior"))))</f>
        <v>Middle Age</v>
      </c>
      <c r="Q9712" s="3">
        <f>J9712/O9712</f>
        <v>1143.2469956237251</v>
      </c>
      <c r="R9712" s="5">
        <f>IF(B9712&gt;60,1,0)
+ IF(O9712&gt;7,1,0)
+ IF(L9712="Emergency",1,0)
+ IF(T9712="Critical",1,0)</f>
        <v>1</v>
      </c>
      <c r="S9712" s="6" t="str">
        <f>IF(R9712&lt;=1,"Low",
IF(R9712=2,"Medium","High"))</f>
        <v>Low</v>
      </c>
      <c r="T9712" s="1" t="s">
        <v>49</v>
      </c>
    </row>
    <row r="9713" spans="1:20">
      <c r="A9713" s="1" t="s">
        <v>25886</v>
      </c>
      <c r="B9713" s="1">
        <v>23</v>
      </c>
      <c r="C9713" s="1" t="s">
        <v>51</v>
      </c>
      <c r="D9713" s="1" t="s">
        <v>91</v>
      </c>
      <c r="E9713" s="1" t="s">
        <v>33</v>
      </c>
      <c r="F9713" s="2">
        <v>43463</v>
      </c>
      <c r="G9713" s="1" t="s">
        <v>25887</v>
      </c>
      <c r="H9713" s="1" t="s">
        <v>25888</v>
      </c>
      <c r="I9713" s="1" t="s">
        <v>60</v>
      </c>
      <c r="J9713" s="3">
        <v>33250.4365279708</v>
      </c>
      <c r="K9713" s="1">
        <v>203</v>
      </c>
      <c r="L9713" s="1" t="s">
        <v>42</v>
      </c>
      <c r="M9713" s="2">
        <v>43477</v>
      </c>
      <c r="N9713" s="1" t="s">
        <v>28</v>
      </c>
      <c r="O9713" s="1">
        <f>M9713-F9713</f>
        <v>14</v>
      </c>
      <c r="P9713" s="1" t="str">
        <f>IF(B9713&lt;=17,"Teen",
IF(B9713&lt;=25,"Young Adult",
IF(B9713&lt;=35,"Adult",
IF(B9713&lt;=50,"Middle Age","Senior"))))</f>
        <v>Young Adult</v>
      </c>
      <c r="Q9713" s="3">
        <f>J9713/O9713</f>
        <v>2375.0311805693427</v>
      </c>
      <c r="R9713" s="5">
        <f>IF(B9713&gt;60,1,0)
+ IF(O9713&gt;7,1,0)
+ IF(L9713="Emergency",1,0)
+ IF(T9713="Critical",1,0)</f>
        <v>2</v>
      </c>
      <c r="S9713" s="6" t="str">
        <f>IF(R9713&lt;=1,"Low",
IF(R9713=2,"Medium","High"))</f>
        <v>Medium</v>
      </c>
      <c r="T9713" s="1" t="s">
        <v>49</v>
      </c>
    </row>
    <row r="9714" spans="1:20">
      <c r="A9714" s="1" t="s">
        <v>25889</v>
      </c>
      <c r="B9714" s="1">
        <v>27</v>
      </c>
      <c r="C9714" s="1" t="s">
        <v>51</v>
      </c>
      <c r="D9714" s="1" t="s">
        <v>44</v>
      </c>
      <c r="E9714" s="1" t="s">
        <v>33</v>
      </c>
      <c r="F9714" s="2">
        <v>43462</v>
      </c>
      <c r="G9714" s="1" t="s">
        <v>25890</v>
      </c>
      <c r="H9714" s="1" t="s">
        <v>25891</v>
      </c>
      <c r="I9714" s="1" t="s">
        <v>60</v>
      </c>
      <c r="J9714" s="3">
        <v>5319.5427627763202</v>
      </c>
      <c r="K9714" s="1">
        <v>139</v>
      </c>
      <c r="L9714" s="1" t="s">
        <v>27</v>
      </c>
      <c r="M9714" s="2">
        <v>43492</v>
      </c>
      <c r="N9714" s="1" t="s">
        <v>66</v>
      </c>
      <c r="O9714" s="1">
        <f>M9714-F9714</f>
        <v>30</v>
      </c>
      <c r="P9714" s="1" t="str">
        <f>IF(B9714&lt;=17,"Teen",
IF(B9714&lt;=25,"Young Adult",
IF(B9714&lt;=35,"Adult",
IF(B9714&lt;=50,"Middle Age","Senior"))))</f>
        <v>Adult</v>
      </c>
      <c r="Q9714" s="3">
        <f>J9714/O9714</f>
        <v>177.31809209254399</v>
      </c>
      <c r="R9714" s="5">
        <f>IF(B9714&gt;60,1,0)
+ IF(O9714&gt;7,1,0)
+ IF(L9714="Emergency",1,0)
+ IF(T9714="Critical",1,0)</f>
        <v>1</v>
      </c>
      <c r="S9714" s="6" t="str">
        <f>IF(R9714&lt;=1,"Low",
IF(R9714=2,"Medium","High"))</f>
        <v>Low</v>
      </c>
      <c r="T9714" s="1" t="s">
        <v>29</v>
      </c>
    </row>
    <row r="9715" spans="1:20">
      <c r="A9715" s="1" t="s">
        <v>25892</v>
      </c>
      <c r="B9715" s="1">
        <v>36</v>
      </c>
      <c r="C9715" s="1" t="s">
        <v>51</v>
      </c>
      <c r="D9715" s="1" t="s">
        <v>73</v>
      </c>
      <c r="E9715" s="1" t="s">
        <v>84</v>
      </c>
      <c r="F9715" s="2">
        <v>43462</v>
      </c>
      <c r="G9715" s="1" t="s">
        <v>25893</v>
      </c>
      <c r="H9715" s="1" t="s">
        <v>25894</v>
      </c>
      <c r="I9715" s="1" t="s">
        <v>56</v>
      </c>
      <c r="J9715" s="3">
        <v>34385.611931837702</v>
      </c>
      <c r="K9715" s="1">
        <v>469</v>
      </c>
      <c r="L9715" s="1" t="s">
        <v>27</v>
      </c>
      <c r="M9715" s="2">
        <v>43468</v>
      </c>
      <c r="N9715" s="1" t="s">
        <v>28</v>
      </c>
      <c r="O9715" s="1">
        <f>M9715-F9715</f>
        <v>6</v>
      </c>
      <c r="P9715" s="1" t="str">
        <f>IF(B9715&lt;=17,"Teen",
IF(B9715&lt;=25,"Young Adult",
IF(B9715&lt;=35,"Adult",
IF(B9715&lt;=50,"Middle Age","Senior"))))</f>
        <v>Middle Age</v>
      </c>
      <c r="Q9715" s="3">
        <f>J9715/O9715</f>
        <v>5730.9353219729501</v>
      </c>
      <c r="R9715" s="5">
        <f>IF(B9715&gt;60,1,0)
+ IF(O9715&gt;7,1,0)
+ IF(L9715="Emergency",1,0)
+ IF(T9715="Critical",1,0)</f>
        <v>0</v>
      </c>
      <c r="S9715" s="6" t="str">
        <f>IF(R9715&lt;=1,"Low",
IF(R9715=2,"Medium","High"))</f>
        <v>Low</v>
      </c>
      <c r="T9715" s="1" t="s">
        <v>29</v>
      </c>
    </row>
    <row r="9716" spans="1:20">
      <c r="A9716" s="1" t="s">
        <v>24289</v>
      </c>
      <c r="B9716" s="1">
        <v>24</v>
      </c>
      <c r="C9716" s="1" t="s">
        <v>21</v>
      </c>
      <c r="D9716" s="1" t="s">
        <v>52</v>
      </c>
      <c r="E9716" s="1" t="s">
        <v>23</v>
      </c>
      <c r="F9716" s="2">
        <v>43462</v>
      </c>
      <c r="G9716" s="1" t="s">
        <v>25895</v>
      </c>
      <c r="H9716" s="1" t="s">
        <v>25896</v>
      </c>
      <c r="I9716" s="1" t="s">
        <v>60</v>
      </c>
      <c r="J9716" s="3">
        <v>11531.518732078899</v>
      </c>
      <c r="K9716" s="1">
        <v>336</v>
      </c>
      <c r="L9716" s="1" t="s">
        <v>37</v>
      </c>
      <c r="M9716" s="2">
        <v>43468</v>
      </c>
      <c r="N9716" s="1" t="s">
        <v>28</v>
      </c>
      <c r="O9716" s="1">
        <f>M9716-F9716</f>
        <v>6</v>
      </c>
      <c r="P9716" s="1" t="str">
        <f>IF(B9716&lt;=17,"Teen",
IF(B9716&lt;=25,"Young Adult",
IF(B9716&lt;=35,"Adult",
IF(B9716&lt;=50,"Middle Age","Senior"))))</f>
        <v>Young Adult</v>
      </c>
      <c r="Q9716" s="3">
        <f>J9716/O9716</f>
        <v>1921.9197886798165</v>
      </c>
      <c r="R9716" s="5">
        <f>IF(B9716&gt;60,1,0)
+ IF(O9716&gt;7,1,0)
+ IF(L9716="Emergency",1,0)
+ IF(T9716="Critical",1,0)</f>
        <v>0</v>
      </c>
      <c r="S9716" s="6" t="str">
        <f>IF(R9716&lt;=1,"Low",
IF(R9716=2,"Medium","High"))</f>
        <v>Low</v>
      </c>
      <c r="T9716" s="1" t="s">
        <v>49</v>
      </c>
    </row>
    <row r="9717" spans="1:20">
      <c r="A9717" s="1" t="s">
        <v>25897</v>
      </c>
      <c r="B9717" s="1">
        <v>48</v>
      </c>
      <c r="C9717" s="1" t="s">
        <v>51</v>
      </c>
      <c r="D9717" s="1" t="s">
        <v>44</v>
      </c>
      <c r="E9717" s="1" t="s">
        <v>33</v>
      </c>
      <c r="F9717" s="2">
        <v>43462</v>
      </c>
      <c r="G9717" s="1" t="s">
        <v>8983</v>
      </c>
      <c r="H9717" s="1" t="s">
        <v>4106</v>
      </c>
      <c r="I9717" s="1" t="s">
        <v>56</v>
      </c>
      <c r="J9717" s="3">
        <v>5301.1686680525199</v>
      </c>
      <c r="K9717" s="1">
        <v>171</v>
      </c>
      <c r="L9717" s="1" t="s">
        <v>42</v>
      </c>
      <c r="M9717" s="2">
        <v>43468</v>
      </c>
      <c r="N9717" s="1" t="s">
        <v>48</v>
      </c>
      <c r="O9717" s="1">
        <f>M9717-F9717</f>
        <v>6</v>
      </c>
      <c r="P9717" s="1" t="str">
        <f>IF(B9717&lt;=17,"Teen",
IF(B9717&lt;=25,"Young Adult",
IF(B9717&lt;=35,"Adult",
IF(B9717&lt;=50,"Middle Age","Senior"))))</f>
        <v>Middle Age</v>
      </c>
      <c r="Q9717" s="3">
        <f>J9717/O9717</f>
        <v>883.52811134208662</v>
      </c>
      <c r="R9717" s="5">
        <f>IF(B9717&gt;60,1,0)
+ IF(O9717&gt;7,1,0)
+ IF(L9717="Emergency",1,0)
+ IF(T9717="Critical",1,0)</f>
        <v>1</v>
      </c>
      <c r="S9717" s="6" t="str">
        <f>IF(R9717&lt;=1,"Low",
IF(R9717=2,"Medium","High"))</f>
        <v>Low</v>
      </c>
      <c r="T9717" s="1" t="s">
        <v>29</v>
      </c>
    </row>
    <row r="9718" spans="1:20">
      <c r="A9718" s="1" t="s">
        <v>17977</v>
      </c>
      <c r="B9718" s="1">
        <v>32</v>
      </c>
      <c r="C9718" s="1" t="s">
        <v>21</v>
      </c>
      <c r="D9718" s="1" t="s">
        <v>91</v>
      </c>
      <c r="E9718" s="1" t="s">
        <v>84</v>
      </c>
      <c r="F9718" s="2">
        <v>43462</v>
      </c>
      <c r="G9718" s="1" t="s">
        <v>25898</v>
      </c>
      <c r="H9718" s="1" t="s">
        <v>267</v>
      </c>
      <c r="I9718" s="1" t="s">
        <v>60</v>
      </c>
      <c r="J9718" s="3">
        <v>16591.8108839579</v>
      </c>
      <c r="K9718" s="1">
        <v>389</v>
      </c>
      <c r="L9718" s="1" t="s">
        <v>37</v>
      </c>
      <c r="M9718" s="2">
        <v>43479</v>
      </c>
      <c r="N9718" s="1" t="s">
        <v>38</v>
      </c>
      <c r="O9718" s="1">
        <f>M9718-F9718</f>
        <v>17</v>
      </c>
      <c r="P9718" s="1" t="str">
        <f>IF(B9718&lt;=17,"Teen",
IF(B9718&lt;=25,"Young Adult",
IF(B9718&lt;=35,"Adult",
IF(B9718&lt;=50,"Middle Age","Senior"))))</f>
        <v>Adult</v>
      </c>
      <c r="Q9718" s="3">
        <f>J9718/O9718</f>
        <v>975.98887552693532</v>
      </c>
      <c r="R9718" s="5">
        <f>IF(B9718&gt;60,1,0)
+ IF(O9718&gt;7,1,0)
+ IF(L9718="Emergency",1,0)
+ IF(T9718="Critical",1,0)</f>
        <v>1</v>
      </c>
      <c r="S9718" s="6" t="str">
        <f>IF(R9718&lt;=1,"Low",
IF(R9718=2,"Medium","High"))</f>
        <v>Low</v>
      </c>
      <c r="T9718" s="1" t="s">
        <v>71</v>
      </c>
    </row>
    <row r="9719" spans="1:20">
      <c r="A9719" s="1" t="s">
        <v>25899</v>
      </c>
      <c r="B9719" s="1">
        <v>32</v>
      </c>
      <c r="C9719" s="1" t="s">
        <v>21</v>
      </c>
      <c r="D9719" s="1" t="s">
        <v>32</v>
      </c>
      <c r="E9719" s="1" t="s">
        <v>74</v>
      </c>
      <c r="F9719" s="2">
        <v>43461</v>
      </c>
      <c r="G9719" s="1" t="s">
        <v>25900</v>
      </c>
      <c r="H9719" s="1" t="s">
        <v>25901</v>
      </c>
      <c r="I9719" s="1" t="s">
        <v>26</v>
      </c>
      <c r="J9719" s="3">
        <v>4990.6009894180197</v>
      </c>
      <c r="K9719" s="1">
        <v>418</v>
      </c>
      <c r="L9719" s="1" t="s">
        <v>37</v>
      </c>
      <c r="M9719" s="2">
        <v>43475</v>
      </c>
      <c r="N9719" s="1" t="s">
        <v>38</v>
      </c>
      <c r="O9719" s="1">
        <f>M9719-F9719</f>
        <v>14</v>
      </c>
      <c r="P9719" s="1" t="str">
        <f>IF(B9719&lt;=17,"Teen",
IF(B9719&lt;=25,"Young Adult",
IF(B9719&lt;=35,"Adult",
IF(B9719&lt;=50,"Middle Age","Senior"))))</f>
        <v>Adult</v>
      </c>
      <c r="Q9719" s="3">
        <f>J9719/O9719</f>
        <v>356.47149924414424</v>
      </c>
      <c r="R9719" s="5">
        <f>IF(B9719&gt;60,1,0)
+ IF(O9719&gt;7,1,0)
+ IF(L9719="Emergency",1,0)
+ IF(T9719="Critical",1,0)</f>
        <v>1</v>
      </c>
      <c r="S9719" s="6" t="str">
        <f>IF(R9719&lt;=1,"Low",
IF(R9719=2,"Medium","High"))</f>
        <v>Low</v>
      </c>
      <c r="T9719" s="1" t="s">
        <v>71</v>
      </c>
    </row>
    <row r="9720" spans="1:20">
      <c r="A9720" s="1" t="s">
        <v>25902</v>
      </c>
      <c r="B9720" s="1">
        <v>25</v>
      </c>
      <c r="C9720" s="1" t="s">
        <v>21</v>
      </c>
      <c r="D9720" s="1" t="s">
        <v>68</v>
      </c>
      <c r="E9720" s="1" t="s">
        <v>74</v>
      </c>
      <c r="F9720" s="2">
        <v>43461</v>
      </c>
      <c r="G9720" s="1" t="s">
        <v>25903</v>
      </c>
      <c r="H9720" s="1" t="s">
        <v>25346</v>
      </c>
      <c r="I9720" s="1" t="s">
        <v>36</v>
      </c>
      <c r="J9720" s="3">
        <v>39058.031044732597</v>
      </c>
      <c r="K9720" s="1">
        <v>386</v>
      </c>
      <c r="L9720" s="1" t="s">
        <v>42</v>
      </c>
      <c r="M9720" s="2">
        <v>43474</v>
      </c>
      <c r="N9720" s="1" t="s">
        <v>28</v>
      </c>
      <c r="O9720" s="1">
        <f>M9720-F9720</f>
        <v>13</v>
      </c>
      <c r="P9720" s="1" t="str">
        <f>IF(B9720&lt;=17,"Teen",
IF(B9720&lt;=25,"Young Adult",
IF(B9720&lt;=35,"Adult",
IF(B9720&lt;=50,"Middle Age","Senior"))))</f>
        <v>Young Adult</v>
      </c>
      <c r="Q9720" s="3">
        <f>J9720/O9720</f>
        <v>3004.4639265178921</v>
      </c>
      <c r="R9720" s="5">
        <f>IF(B9720&gt;60,1,0)
+ IF(O9720&gt;7,1,0)
+ IF(L9720="Emergency",1,0)
+ IF(T9720="Critical",1,0)</f>
        <v>2</v>
      </c>
      <c r="S9720" s="6" t="str">
        <f>IF(R9720&lt;=1,"Low",
IF(R9720=2,"Medium","High"))</f>
        <v>Medium</v>
      </c>
      <c r="T9720" s="1" t="s">
        <v>49</v>
      </c>
    </row>
    <row r="9721" spans="1:20">
      <c r="A9721" s="1" t="s">
        <v>25904</v>
      </c>
      <c r="B9721" s="1">
        <v>78</v>
      </c>
      <c r="C9721" s="1" t="s">
        <v>51</v>
      </c>
      <c r="D9721" s="1" t="s">
        <v>68</v>
      </c>
      <c r="E9721" s="1" t="s">
        <v>45</v>
      </c>
      <c r="F9721" s="2">
        <v>43461</v>
      </c>
      <c r="G9721" s="1" t="s">
        <v>25905</v>
      </c>
      <c r="H9721" s="1" t="s">
        <v>25906</v>
      </c>
      <c r="I9721" s="1" t="s">
        <v>65</v>
      </c>
      <c r="J9721" s="3">
        <v>8762.3677610793202</v>
      </c>
      <c r="K9721" s="1">
        <v>244</v>
      </c>
      <c r="L9721" s="1" t="s">
        <v>37</v>
      </c>
      <c r="M9721" s="2">
        <v>43489</v>
      </c>
      <c r="N9721" s="1" t="s">
        <v>38</v>
      </c>
      <c r="O9721" s="1">
        <f>M9721-F9721</f>
        <v>28</v>
      </c>
      <c r="P9721" s="1" t="str">
        <f>IF(B9721&lt;=17,"Teen",
IF(B9721&lt;=25,"Young Adult",
IF(B9721&lt;=35,"Adult",
IF(B9721&lt;=50,"Middle Age","Senior"))))</f>
        <v>Senior</v>
      </c>
      <c r="Q9721" s="3">
        <f>J9721/O9721</f>
        <v>312.94170575283289</v>
      </c>
      <c r="R9721" s="5">
        <f>IF(B9721&gt;60,1,0)
+ IF(O9721&gt;7,1,0)
+ IF(L9721="Emergency",1,0)
+ IF(T9721="Critical",1,0)</f>
        <v>2</v>
      </c>
      <c r="S9721" s="6" t="str">
        <f>IF(R9721&lt;=1,"Low",
IF(R9721=2,"Medium","High"))</f>
        <v>Medium</v>
      </c>
      <c r="T9721" s="1" t="s">
        <v>71</v>
      </c>
    </row>
    <row r="9722" spans="1:20">
      <c r="A9722" s="1" t="s">
        <v>2299</v>
      </c>
      <c r="B9722" s="1">
        <v>74</v>
      </c>
      <c r="C9722" s="1" t="s">
        <v>51</v>
      </c>
      <c r="D9722" s="1" t="s">
        <v>22</v>
      </c>
      <c r="E9722" s="1" t="s">
        <v>84</v>
      </c>
      <c r="F9722" s="2">
        <v>43461</v>
      </c>
      <c r="G9722" s="1" t="s">
        <v>25907</v>
      </c>
      <c r="H9722" s="1" t="s">
        <v>25908</v>
      </c>
      <c r="I9722" s="1" t="s">
        <v>26</v>
      </c>
      <c r="J9722" s="3">
        <v>5194.1960432079804</v>
      </c>
      <c r="K9722" s="1">
        <v>198</v>
      </c>
      <c r="L9722" s="1" t="s">
        <v>42</v>
      </c>
      <c r="M9722" s="2">
        <v>43462</v>
      </c>
      <c r="N9722" s="1" t="s">
        <v>48</v>
      </c>
      <c r="O9722" s="1">
        <f>M9722-F9722</f>
        <v>1</v>
      </c>
      <c r="P9722" s="1" t="str">
        <f>IF(B9722&lt;=17,"Teen",
IF(B9722&lt;=25,"Young Adult",
IF(B9722&lt;=35,"Adult",
IF(B9722&lt;=50,"Middle Age","Senior"))))</f>
        <v>Senior</v>
      </c>
      <c r="Q9722" s="3">
        <f>J9722/O9722</f>
        <v>5194.1960432079804</v>
      </c>
      <c r="R9722" s="5">
        <f>IF(B9722&gt;60,1,0)
+ IF(O9722&gt;7,1,0)
+ IF(L9722="Emergency",1,0)
+ IF(T9722="Critical",1,0)</f>
        <v>2</v>
      </c>
      <c r="S9722" s="6" t="str">
        <f>IF(R9722&lt;=1,"Low",
IF(R9722=2,"Medium","High"))</f>
        <v>Medium</v>
      </c>
      <c r="T9722" s="1" t="s">
        <v>49</v>
      </c>
    </row>
    <row r="9723" spans="1:20">
      <c r="A9723" s="1" t="s">
        <v>25909</v>
      </c>
      <c r="B9723" s="1">
        <v>36</v>
      </c>
      <c r="C9723" s="1" t="s">
        <v>51</v>
      </c>
      <c r="D9723" s="1" t="s">
        <v>62</v>
      </c>
      <c r="E9723" s="1" t="s">
        <v>53</v>
      </c>
      <c r="F9723" s="2">
        <v>43461</v>
      </c>
      <c r="G9723" s="1" t="s">
        <v>25910</v>
      </c>
      <c r="H9723" s="1" t="s">
        <v>4100</v>
      </c>
      <c r="I9723" s="1" t="s">
        <v>56</v>
      </c>
      <c r="J9723" s="3">
        <v>44835.551923487699</v>
      </c>
      <c r="K9723" s="1">
        <v>329</v>
      </c>
      <c r="L9723" s="1" t="s">
        <v>27</v>
      </c>
      <c r="M9723" s="2">
        <v>43472</v>
      </c>
      <c r="N9723" s="1" t="s">
        <v>38</v>
      </c>
      <c r="O9723" s="1">
        <f>M9723-F9723</f>
        <v>11</v>
      </c>
      <c r="P9723" s="1" t="str">
        <f>IF(B9723&lt;=17,"Teen",
IF(B9723&lt;=25,"Young Adult",
IF(B9723&lt;=35,"Adult",
IF(B9723&lt;=50,"Middle Age","Senior"))))</f>
        <v>Middle Age</v>
      </c>
      <c r="Q9723" s="3">
        <f>J9723/O9723</f>
        <v>4075.9592657716089</v>
      </c>
      <c r="R9723" s="5">
        <f>IF(B9723&gt;60,1,0)
+ IF(O9723&gt;7,1,0)
+ IF(L9723="Emergency",1,0)
+ IF(T9723="Critical",1,0)</f>
        <v>1</v>
      </c>
      <c r="S9723" s="6" t="str">
        <f>IF(R9723&lt;=1,"Low",
IF(R9723=2,"Medium","High"))</f>
        <v>Low</v>
      </c>
      <c r="T9723" s="1" t="s">
        <v>71</v>
      </c>
    </row>
    <row r="9724" spans="1:20">
      <c r="A9724" s="1" t="s">
        <v>25911</v>
      </c>
      <c r="B9724" s="1">
        <v>61</v>
      </c>
      <c r="C9724" s="1" t="s">
        <v>21</v>
      </c>
      <c r="D9724" s="1" t="s">
        <v>62</v>
      </c>
      <c r="E9724" s="1" t="s">
        <v>74</v>
      </c>
      <c r="F9724" s="2">
        <v>43461</v>
      </c>
      <c r="G9724" s="1" t="s">
        <v>12445</v>
      </c>
      <c r="H9724" s="1" t="s">
        <v>2463</v>
      </c>
      <c r="I9724" s="1" t="s">
        <v>65</v>
      </c>
      <c r="J9724" s="3">
        <v>19752.100090101401</v>
      </c>
      <c r="K9724" s="1">
        <v>425</v>
      </c>
      <c r="L9724" s="1" t="s">
        <v>27</v>
      </c>
      <c r="M9724" s="2">
        <v>43481</v>
      </c>
      <c r="N9724" s="1" t="s">
        <v>97</v>
      </c>
      <c r="O9724" s="1">
        <f>M9724-F9724</f>
        <v>20</v>
      </c>
      <c r="P9724" s="1" t="str">
        <f>IF(B9724&lt;=17,"Teen",
IF(B9724&lt;=25,"Young Adult",
IF(B9724&lt;=35,"Adult",
IF(B9724&lt;=50,"Middle Age","Senior"))))</f>
        <v>Senior</v>
      </c>
      <c r="Q9724" s="3">
        <f>J9724/O9724</f>
        <v>987.60500450507004</v>
      </c>
      <c r="R9724" s="5">
        <f>IF(B9724&gt;60,1,0)
+ IF(O9724&gt;7,1,0)
+ IF(L9724="Emergency",1,0)
+ IF(T9724="Critical",1,0)</f>
        <v>2</v>
      </c>
      <c r="S9724" s="6" t="str">
        <f>IF(R9724&lt;=1,"Low",
IF(R9724=2,"Medium","High"))</f>
        <v>Medium</v>
      </c>
      <c r="T9724" s="1" t="s">
        <v>49</v>
      </c>
    </row>
    <row r="9725" spans="1:20">
      <c r="A9725" s="1" t="s">
        <v>812</v>
      </c>
      <c r="B9725" s="1">
        <v>30</v>
      </c>
      <c r="C9725" s="1" t="s">
        <v>51</v>
      </c>
      <c r="D9725" s="1" t="s">
        <v>62</v>
      </c>
      <c r="E9725" s="1" t="s">
        <v>53</v>
      </c>
      <c r="F9725" s="2">
        <v>43461</v>
      </c>
      <c r="G9725" s="1" t="s">
        <v>25912</v>
      </c>
      <c r="H9725" s="1" t="s">
        <v>9607</v>
      </c>
      <c r="I9725" s="1" t="s">
        <v>60</v>
      </c>
      <c r="J9725" s="3">
        <v>45268.7060076212</v>
      </c>
      <c r="K9725" s="1">
        <v>329</v>
      </c>
      <c r="L9725" s="1" t="s">
        <v>27</v>
      </c>
      <c r="M9725" s="2">
        <v>43490</v>
      </c>
      <c r="N9725" s="1" t="s">
        <v>28</v>
      </c>
      <c r="O9725" s="1">
        <f>M9725-F9725</f>
        <v>29</v>
      </c>
      <c r="P9725" s="1" t="str">
        <f>IF(B9725&lt;=17,"Teen",
IF(B9725&lt;=25,"Young Adult",
IF(B9725&lt;=35,"Adult",
IF(B9725&lt;=50,"Middle Age","Senior"))))</f>
        <v>Adult</v>
      </c>
      <c r="Q9725" s="3">
        <f>J9725/O9725</f>
        <v>1560.9898623317656</v>
      </c>
      <c r="R9725" s="5">
        <f>IF(B9725&gt;60,1,0)
+ IF(O9725&gt;7,1,0)
+ IF(L9725="Emergency",1,0)
+ IF(T9725="Critical",1,0)</f>
        <v>1</v>
      </c>
      <c r="S9725" s="6" t="str">
        <f>IF(R9725&lt;=1,"Low",
IF(R9725=2,"Medium","High"))</f>
        <v>Low</v>
      </c>
      <c r="T9725" s="1" t="s">
        <v>49</v>
      </c>
    </row>
    <row r="9726" spans="1:20">
      <c r="A9726" s="1" t="s">
        <v>25913</v>
      </c>
      <c r="B9726" s="1">
        <v>31</v>
      </c>
      <c r="C9726" s="1" t="s">
        <v>51</v>
      </c>
      <c r="D9726" s="1" t="s">
        <v>91</v>
      </c>
      <c r="E9726" s="1" t="s">
        <v>74</v>
      </c>
      <c r="F9726" s="2">
        <v>43461</v>
      </c>
      <c r="G9726" s="1" t="s">
        <v>25914</v>
      </c>
      <c r="H9726" s="1" t="s">
        <v>25915</v>
      </c>
      <c r="I9726" s="1" t="s">
        <v>56</v>
      </c>
      <c r="J9726" s="3">
        <v>11232.310797480901</v>
      </c>
      <c r="K9726" s="1">
        <v>423</v>
      </c>
      <c r="L9726" s="1" t="s">
        <v>27</v>
      </c>
      <c r="M9726" s="2">
        <v>43467</v>
      </c>
      <c r="N9726" s="1" t="s">
        <v>66</v>
      </c>
      <c r="O9726" s="1">
        <f>M9726-F9726</f>
        <v>6</v>
      </c>
      <c r="P9726" s="1" t="str">
        <f>IF(B9726&lt;=17,"Teen",
IF(B9726&lt;=25,"Young Adult",
IF(B9726&lt;=35,"Adult",
IF(B9726&lt;=50,"Middle Age","Senior"))))</f>
        <v>Adult</v>
      </c>
      <c r="Q9726" s="3">
        <f>J9726/O9726</f>
        <v>1872.0517995801501</v>
      </c>
      <c r="R9726" s="5">
        <f>IF(B9726&gt;60,1,0)
+ IF(O9726&gt;7,1,0)
+ IF(L9726="Emergency",1,0)
+ IF(T9726="Critical",1,0)</f>
        <v>0</v>
      </c>
      <c r="S9726" s="6" t="str">
        <f>IF(R9726&lt;=1,"Low",
IF(R9726=2,"Medium","High"))</f>
        <v>Low</v>
      </c>
      <c r="T9726" s="1" t="s">
        <v>49</v>
      </c>
    </row>
    <row r="9727" spans="1:20">
      <c r="A9727" s="1" t="s">
        <v>25916</v>
      </c>
      <c r="B9727" s="1">
        <v>83</v>
      </c>
      <c r="C9727" s="1" t="s">
        <v>21</v>
      </c>
      <c r="D9727" s="1" t="s">
        <v>91</v>
      </c>
      <c r="E9727" s="1" t="s">
        <v>23</v>
      </c>
      <c r="F9727" s="2">
        <v>43460</v>
      </c>
      <c r="G9727" s="1" t="s">
        <v>25917</v>
      </c>
      <c r="H9727" s="1" t="s">
        <v>1618</v>
      </c>
      <c r="I9727" s="1" t="s">
        <v>56</v>
      </c>
      <c r="J9727" s="3">
        <v>26844.044913304399</v>
      </c>
      <c r="K9727" s="1">
        <v>353</v>
      </c>
      <c r="L9727" s="1" t="s">
        <v>37</v>
      </c>
      <c r="M9727" s="2">
        <v>43486</v>
      </c>
      <c r="N9727" s="1" t="s">
        <v>28</v>
      </c>
      <c r="O9727" s="1">
        <f>M9727-F9727</f>
        <v>26</v>
      </c>
      <c r="P9727" s="1" t="str">
        <f>IF(B9727&lt;=17,"Teen",
IF(B9727&lt;=25,"Young Adult",
IF(B9727&lt;=35,"Adult",
IF(B9727&lt;=50,"Middle Age","Senior"))))</f>
        <v>Senior</v>
      </c>
      <c r="Q9727" s="3">
        <f>J9727/O9727</f>
        <v>1032.463265896323</v>
      </c>
      <c r="R9727" s="5">
        <f>IF(B9727&gt;60,1,0)
+ IF(O9727&gt;7,1,0)
+ IF(L9727="Emergency",1,0)
+ IF(T9727="Critical",1,0)</f>
        <v>2</v>
      </c>
      <c r="S9727" s="6" t="str">
        <f>IF(R9727&lt;=1,"Low",
IF(R9727=2,"Medium","High"))</f>
        <v>Medium</v>
      </c>
      <c r="T9727" s="1" t="s">
        <v>29</v>
      </c>
    </row>
    <row r="9728" spans="1:20">
      <c r="A9728" s="1" t="s">
        <v>5253</v>
      </c>
      <c r="B9728" s="1">
        <v>29</v>
      </c>
      <c r="C9728" s="1" t="s">
        <v>21</v>
      </c>
      <c r="D9728" s="1" t="s">
        <v>91</v>
      </c>
      <c r="E9728" s="1" t="s">
        <v>53</v>
      </c>
      <c r="F9728" s="2">
        <v>43460</v>
      </c>
      <c r="G9728" s="1" t="s">
        <v>25918</v>
      </c>
      <c r="H9728" s="1" t="s">
        <v>25919</v>
      </c>
      <c r="I9728" s="1" t="s">
        <v>60</v>
      </c>
      <c r="J9728" s="3">
        <v>16006.593417939799</v>
      </c>
      <c r="K9728" s="1">
        <v>264</v>
      </c>
      <c r="L9728" s="1" t="s">
        <v>27</v>
      </c>
      <c r="M9728" s="2">
        <v>43467</v>
      </c>
      <c r="N9728" s="1" t="s">
        <v>66</v>
      </c>
      <c r="O9728" s="1">
        <f>M9728-F9728</f>
        <v>7</v>
      </c>
      <c r="P9728" s="1" t="str">
        <f>IF(B9728&lt;=17,"Teen",
IF(B9728&lt;=25,"Young Adult",
IF(B9728&lt;=35,"Adult",
IF(B9728&lt;=50,"Middle Age","Senior"))))</f>
        <v>Adult</v>
      </c>
      <c r="Q9728" s="3">
        <f>J9728/O9728</f>
        <v>2286.6562025628286</v>
      </c>
      <c r="R9728" s="5">
        <f>IF(B9728&gt;60,1,0)
+ IF(O9728&gt;7,1,0)
+ IF(L9728="Emergency",1,0)
+ IF(T9728="Critical",1,0)</f>
        <v>0</v>
      </c>
      <c r="S9728" s="6" t="str">
        <f>IF(R9728&lt;=1,"Low",
IF(R9728=2,"Medium","High"))</f>
        <v>Low</v>
      </c>
      <c r="T9728" s="1" t="s">
        <v>49</v>
      </c>
    </row>
    <row r="9729" spans="1:20">
      <c r="A9729" s="1" t="s">
        <v>25920</v>
      </c>
      <c r="B9729" s="1">
        <v>77</v>
      </c>
      <c r="C9729" s="1" t="s">
        <v>21</v>
      </c>
      <c r="D9729" s="1" t="s">
        <v>62</v>
      </c>
      <c r="E9729" s="1" t="s">
        <v>74</v>
      </c>
      <c r="F9729" s="2">
        <v>43460</v>
      </c>
      <c r="G9729" s="1" t="s">
        <v>25921</v>
      </c>
      <c r="H9729" s="1" t="s">
        <v>25922</v>
      </c>
      <c r="I9729" s="1" t="s">
        <v>60</v>
      </c>
      <c r="J9729" s="3">
        <v>2024.81282714709</v>
      </c>
      <c r="K9729" s="1">
        <v>173</v>
      </c>
      <c r="L9729" s="1" t="s">
        <v>42</v>
      </c>
      <c r="M9729" s="2">
        <v>43486</v>
      </c>
      <c r="N9729" s="1" t="s">
        <v>28</v>
      </c>
      <c r="O9729" s="1">
        <f>M9729-F9729</f>
        <v>26</v>
      </c>
      <c r="P9729" s="1" t="str">
        <f>IF(B9729&lt;=17,"Teen",
IF(B9729&lt;=25,"Young Adult",
IF(B9729&lt;=35,"Adult",
IF(B9729&lt;=50,"Middle Age","Senior"))))</f>
        <v>Senior</v>
      </c>
      <c r="Q9729" s="3">
        <f>J9729/O9729</f>
        <v>77.877416428734236</v>
      </c>
      <c r="R9729" s="5">
        <f>IF(B9729&gt;60,1,0)
+ IF(O9729&gt;7,1,0)
+ IF(L9729="Emergency",1,0)
+ IF(T9729="Critical",1,0)</f>
        <v>3</v>
      </c>
      <c r="S9729" s="6" t="str">
        <f>IF(R9729&lt;=1,"Low",
IF(R9729=2,"Medium","High"))</f>
        <v>High</v>
      </c>
      <c r="T9729" s="1" t="s">
        <v>71</v>
      </c>
    </row>
    <row r="9730" spans="1:20">
      <c r="A9730" s="1" t="s">
        <v>25923</v>
      </c>
      <c r="B9730" s="1">
        <v>20</v>
      </c>
      <c r="C9730" s="1" t="s">
        <v>51</v>
      </c>
      <c r="D9730" s="1" t="s">
        <v>91</v>
      </c>
      <c r="E9730" s="1" t="s">
        <v>23</v>
      </c>
      <c r="F9730" s="2">
        <v>43459</v>
      </c>
      <c r="G9730" s="1" t="s">
        <v>25924</v>
      </c>
      <c r="H9730" s="1" t="s">
        <v>25925</v>
      </c>
      <c r="I9730" s="1" t="s">
        <v>26</v>
      </c>
      <c r="J9730" s="3">
        <v>41116.1247665634</v>
      </c>
      <c r="K9730" s="1">
        <v>411</v>
      </c>
      <c r="L9730" s="1" t="s">
        <v>37</v>
      </c>
      <c r="M9730" s="2">
        <v>43476</v>
      </c>
      <c r="N9730" s="1" t="s">
        <v>28</v>
      </c>
      <c r="O9730" s="1">
        <f>M9730-F9730</f>
        <v>17</v>
      </c>
      <c r="P9730" s="1" t="str">
        <f>IF(B9730&lt;=17,"Teen",
IF(B9730&lt;=25,"Young Adult",
IF(B9730&lt;=35,"Adult",
IF(B9730&lt;=50,"Middle Age","Senior"))))</f>
        <v>Young Adult</v>
      </c>
      <c r="Q9730" s="3">
        <f>J9730/O9730</f>
        <v>2418.5955745037295</v>
      </c>
      <c r="R9730" s="5">
        <f>IF(B9730&gt;60,1,0)
+ IF(O9730&gt;7,1,0)
+ IF(L9730="Emergency",1,0)
+ IF(T9730="Critical",1,0)</f>
        <v>1</v>
      </c>
      <c r="S9730" s="6" t="str">
        <f>IF(R9730&lt;=1,"Low",
IF(R9730=2,"Medium","High"))</f>
        <v>Low</v>
      </c>
      <c r="T9730" s="1" t="s">
        <v>29</v>
      </c>
    </row>
    <row r="9731" spans="1:20">
      <c r="A9731" s="1" t="s">
        <v>1729</v>
      </c>
      <c r="B9731" s="1">
        <v>71</v>
      </c>
      <c r="C9731" s="1" t="s">
        <v>51</v>
      </c>
      <c r="D9731" s="1" t="s">
        <v>52</v>
      </c>
      <c r="E9731" s="1" t="s">
        <v>84</v>
      </c>
      <c r="F9731" s="2">
        <v>43459</v>
      </c>
      <c r="G9731" s="1" t="s">
        <v>25926</v>
      </c>
      <c r="H9731" s="1" t="s">
        <v>25927</v>
      </c>
      <c r="I9731" s="1" t="s">
        <v>56</v>
      </c>
      <c r="J9731" s="3">
        <v>13286.21713228</v>
      </c>
      <c r="K9731" s="1">
        <v>249</v>
      </c>
      <c r="L9731" s="1" t="s">
        <v>27</v>
      </c>
      <c r="M9731" s="2">
        <v>43487</v>
      </c>
      <c r="N9731" s="1" t="s">
        <v>28</v>
      </c>
      <c r="O9731" s="1">
        <f>M9731-F9731</f>
        <v>28</v>
      </c>
      <c r="P9731" s="1" t="str">
        <f>IF(B9731&lt;=17,"Teen",
IF(B9731&lt;=25,"Young Adult",
IF(B9731&lt;=35,"Adult",
IF(B9731&lt;=50,"Middle Age","Senior"))))</f>
        <v>Senior</v>
      </c>
      <c r="Q9731" s="3">
        <f>J9731/O9731</f>
        <v>474.50775472428575</v>
      </c>
      <c r="R9731" s="5">
        <f>IF(B9731&gt;60,1,0)
+ IF(O9731&gt;7,1,0)
+ IF(L9731="Emergency",1,0)
+ IF(T9731="Critical",1,0)</f>
        <v>2</v>
      </c>
      <c r="S9731" s="6" t="str">
        <f>IF(R9731&lt;=1,"Low",
IF(R9731=2,"Medium","High"))</f>
        <v>Medium</v>
      </c>
      <c r="T9731" s="1" t="s">
        <v>49</v>
      </c>
    </row>
    <row r="9732" spans="1:20">
      <c r="A9732" s="1" t="s">
        <v>25928</v>
      </c>
      <c r="B9732" s="1">
        <v>25</v>
      </c>
      <c r="C9732" s="1" t="s">
        <v>21</v>
      </c>
      <c r="D9732" s="1" t="s">
        <v>32</v>
      </c>
      <c r="E9732" s="1" t="s">
        <v>53</v>
      </c>
      <c r="F9732" s="2">
        <v>43459</v>
      </c>
      <c r="G9732" s="1" t="s">
        <v>25929</v>
      </c>
      <c r="H9732" s="1" t="s">
        <v>8491</v>
      </c>
      <c r="I9732" s="1" t="s">
        <v>60</v>
      </c>
      <c r="J9732" s="3">
        <v>23250.1035196638</v>
      </c>
      <c r="K9732" s="1">
        <v>355</v>
      </c>
      <c r="L9732" s="1" t="s">
        <v>42</v>
      </c>
      <c r="M9732" s="2">
        <v>43464</v>
      </c>
      <c r="N9732" s="1" t="s">
        <v>28</v>
      </c>
      <c r="O9732" s="1">
        <f>M9732-F9732</f>
        <v>5</v>
      </c>
      <c r="P9732" s="1" t="str">
        <f>IF(B9732&lt;=17,"Teen",
IF(B9732&lt;=25,"Young Adult",
IF(B9732&lt;=35,"Adult",
IF(B9732&lt;=50,"Middle Age","Senior"))))</f>
        <v>Young Adult</v>
      </c>
      <c r="Q9732" s="3">
        <f>J9732/O9732</f>
        <v>4650.0207039327597</v>
      </c>
      <c r="R9732" s="5">
        <f>IF(B9732&gt;60,1,0)
+ IF(O9732&gt;7,1,0)
+ IF(L9732="Emergency",1,0)
+ IF(T9732="Critical",1,0)</f>
        <v>1</v>
      </c>
      <c r="S9732" s="6" t="str">
        <f>IF(R9732&lt;=1,"Low",
IF(R9732=2,"Medium","High"))</f>
        <v>Low</v>
      </c>
      <c r="T9732" s="1" t="s">
        <v>29</v>
      </c>
    </row>
    <row r="9733" spans="1:20">
      <c r="A9733" s="1" t="s">
        <v>25930</v>
      </c>
      <c r="B9733" s="1">
        <v>62</v>
      </c>
      <c r="C9733" s="1" t="s">
        <v>51</v>
      </c>
      <c r="D9733" s="1" t="s">
        <v>62</v>
      </c>
      <c r="E9733" s="1" t="s">
        <v>23</v>
      </c>
      <c r="F9733" s="2">
        <v>43459</v>
      </c>
      <c r="G9733" s="1" t="s">
        <v>25931</v>
      </c>
      <c r="H9733" s="1" t="s">
        <v>25932</v>
      </c>
      <c r="I9733" s="1" t="s">
        <v>56</v>
      </c>
      <c r="J9733" s="3">
        <v>5040.7383268866997</v>
      </c>
      <c r="K9733" s="1">
        <v>446</v>
      </c>
      <c r="L9733" s="1" t="s">
        <v>27</v>
      </c>
      <c r="M9733" s="2">
        <v>43480</v>
      </c>
      <c r="N9733" s="1" t="s">
        <v>38</v>
      </c>
      <c r="O9733" s="1">
        <f>M9733-F9733</f>
        <v>21</v>
      </c>
      <c r="P9733" s="1" t="str">
        <f>IF(B9733&lt;=17,"Teen",
IF(B9733&lt;=25,"Young Adult",
IF(B9733&lt;=35,"Adult",
IF(B9733&lt;=50,"Middle Age","Senior"))))</f>
        <v>Senior</v>
      </c>
      <c r="Q9733" s="3">
        <f>J9733/O9733</f>
        <v>240.03515842317617</v>
      </c>
      <c r="R9733" s="5">
        <f>IF(B9733&gt;60,1,0)
+ IF(O9733&gt;7,1,0)
+ IF(L9733="Emergency",1,0)
+ IF(T9733="Critical",1,0)</f>
        <v>2</v>
      </c>
      <c r="S9733" s="6" t="str">
        <f>IF(R9733&lt;=1,"Low",
IF(R9733=2,"Medium","High"))</f>
        <v>Medium</v>
      </c>
      <c r="T9733" s="1" t="s">
        <v>49</v>
      </c>
    </row>
    <row r="9734" spans="1:20">
      <c r="A9734" s="1" t="s">
        <v>5010</v>
      </c>
      <c r="B9734" s="1">
        <v>44</v>
      </c>
      <c r="C9734" s="1" t="s">
        <v>51</v>
      </c>
      <c r="D9734" s="1" t="s">
        <v>22</v>
      </c>
      <c r="E9734" s="1" t="s">
        <v>74</v>
      </c>
      <c r="F9734" s="2">
        <v>43458</v>
      </c>
      <c r="G9734" s="1" t="s">
        <v>25933</v>
      </c>
      <c r="H9734" s="1" t="s">
        <v>25934</v>
      </c>
      <c r="I9734" s="1" t="s">
        <v>26</v>
      </c>
      <c r="J9734" s="3">
        <v>26840.033335812201</v>
      </c>
      <c r="K9734" s="1">
        <v>381</v>
      </c>
      <c r="L9734" s="1" t="s">
        <v>37</v>
      </c>
      <c r="M9734" s="2">
        <v>43470</v>
      </c>
      <c r="N9734" s="1" t="s">
        <v>48</v>
      </c>
      <c r="O9734" s="1">
        <f>M9734-F9734</f>
        <v>12</v>
      </c>
      <c r="P9734" s="1" t="str">
        <f>IF(B9734&lt;=17,"Teen",
IF(B9734&lt;=25,"Young Adult",
IF(B9734&lt;=35,"Adult",
IF(B9734&lt;=50,"Middle Age","Senior"))))</f>
        <v>Middle Age</v>
      </c>
      <c r="Q9734" s="3">
        <f>J9734/O9734</f>
        <v>2236.6694446510169</v>
      </c>
      <c r="R9734" s="5">
        <f>IF(B9734&gt;60,1,0)
+ IF(O9734&gt;7,1,0)
+ IF(L9734="Emergency",1,0)
+ IF(T9734="Critical",1,0)</f>
        <v>1</v>
      </c>
      <c r="S9734" s="6" t="str">
        <f>IF(R9734&lt;=1,"Low",
IF(R9734=2,"Medium","High"))</f>
        <v>Low</v>
      </c>
      <c r="T9734" s="1" t="s">
        <v>29</v>
      </c>
    </row>
    <row r="9735" spans="1:20">
      <c r="A9735" s="1" t="s">
        <v>4953</v>
      </c>
      <c r="B9735" s="1">
        <v>31</v>
      </c>
      <c r="C9735" s="1" t="s">
        <v>51</v>
      </c>
      <c r="D9735" s="1" t="s">
        <v>52</v>
      </c>
      <c r="E9735" s="1" t="s">
        <v>45</v>
      </c>
      <c r="F9735" s="2">
        <v>43458</v>
      </c>
      <c r="G9735" s="1" t="s">
        <v>14373</v>
      </c>
      <c r="H9735" s="1" t="s">
        <v>25935</v>
      </c>
      <c r="I9735" s="1" t="s">
        <v>36</v>
      </c>
      <c r="J9735" s="3">
        <v>16225.101066585101</v>
      </c>
      <c r="K9735" s="1">
        <v>247</v>
      </c>
      <c r="L9735" s="1" t="s">
        <v>37</v>
      </c>
      <c r="M9735" s="2">
        <v>43478</v>
      </c>
      <c r="N9735" s="1" t="s">
        <v>48</v>
      </c>
      <c r="O9735" s="1">
        <f>M9735-F9735</f>
        <v>20</v>
      </c>
      <c r="P9735" s="1" t="str">
        <f>IF(B9735&lt;=17,"Teen",
IF(B9735&lt;=25,"Young Adult",
IF(B9735&lt;=35,"Adult",
IF(B9735&lt;=50,"Middle Age","Senior"))))</f>
        <v>Adult</v>
      </c>
      <c r="Q9735" s="3">
        <f>J9735/O9735</f>
        <v>811.25505332925502</v>
      </c>
      <c r="R9735" s="5">
        <f>IF(B9735&gt;60,1,0)
+ IF(O9735&gt;7,1,0)
+ IF(L9735="Emergency",1,0)
+ IF(T9735="Critical",1,0)</f>
        <v>1</v>
      </c>
      <c r="S9735" s="6" t="str">
        <f>IF(R9735&lt;=1,"Low",
IF(R9735=2,"Medium","High"))</f>
        <v>Low</v>
      </c>
      <c r="T9735" s="1" t="s">
        <v>71</v>
      </c>
    </row>
    <row r="9736" spans="1:20">
      <c r="A9736" s="1" t="s">
        <v>25737</v>
      </c>
      <c r="B9736" s="1">
        <v>84</v>
      </c>
      <c r="C9736" s="1" t="s">
        <v>51</v>
      </c>
      <c r="D9736" s="1" t="s">
        <v>68</v>
      </c>
      <c r="E9736" s="1" t="s">
        <v>53</v>
      </c>
      <c r="F9736" s="2">
        <v>43458</v>
      </c>
      <c r="G9736" s="1" t="s">
        <v>25936</v>
      </c>
      <c r="H9736" s="1" t="s">
        <v>25937</v>
      </c>
      <c r="I9736" s="1" t="s">
        <v>36</v>
      </c>
      <c r="J9736" s="3">
        <v>20507.743685925499</v>
      </c>
      <c r="K9736" s="1">
        <v>286</v>
      </c>
      <c r="L9736" s="1" t="s">
        <v>37</v>
      </c>
      <c r="M9736" s="2">
        <v>43477</v>
      </c>
      <c r="N9736" s="1" t="s">
        <v>28</v>
      </c>
      <c r="O9736" s="1">
        <f>M9736-F9736</f>
        <v>19</v>
      </c>
      <c r="P9736" s="1" t="str">
        <f>IF(B9736&lt;=17,"Teen",
IF(B9736&lt;=25,"Young Adult",
IF(B9736&lt;=35,"Adult",
IF(B9736&lt;=50,"Middle Age","Senior"))))</f>
        <v>Senior</v>
      </c>
      <c r="Q9736" s="3">
        <f>J9736/O9736</f>
        <v>1079.3549308381841</v>
      </c>
      <c r="R9736" s="5">
        <f>IF(B9736&gt;60,1,0)
+ IF(O9736&gt;7,1,0)
+ IF(L9736="Emergency",1,0)
+ IF(T9736="Critical",1,0)</f>
        <v>2</v>
      </c>
      <c r="S9736" s="6" t="str">
        <f>IF(R9736&lt;=1,"Low",
IF(R9736=2,"Medium","High"))</f>
        <v>Medium</v>
      </c>
      <c r="T9736" s="1" t="s">
        <v>49</v>
      </c>
    </row>
    <row r="9737" spans="1:20">
      <c r="A9737" s="1" t="s">
        <v>25938</v>
      </c>
      <c r="B9737" s="1">
        <v>27</v>
      </c>
      <c r="C9737" s="1" t="s">
        <v>21</v>
      </c>
      <c r="D9737" s="1" t="s">
        <v>91</v>
      </c>
      <c r="E9737" s="1" t="s">
        <v>53</v>
      </c>
      <c r="F9737" s="2">
        <v>43458</v>
      </c>
      <c r="G9737" s="1" t="s">
        <v>25939</v>
      </c>
      <c r="H9737" s="1" t="s">
        <v>25940</v>
      </c>
      <c r="I9737" s="1" t="s">
        <v>56</v>
      </c>
      <c r="J9737" s="3">
        <v>13700.5316514103</v>
      </c>
      <c r="K9737" s="1">
        <v>140</v>
      </c>
      <c r="L9737" s="1" t="s">
        <v>42</v>
      </c>
      <c r="M9737" s="2">
        <v>43466</v>
      </c>
      <c r="N9737" s="1" t="s">
        <v>48</v>
      </c>
      <c r="O9737" s="1">
        <f>M9737-F9737</f>
        <v>8</v>
      </c>
      <c r="P9737" s="1" t="str">
        <f>IF(B9737&lt;=17,"Teen",
IF(B9737&lt;=25,"Young Adult",
IF(B9737&lt;=35,"Adult",
IF(B9737&lt;=50,"Middle Age","Senior"))))</f>
        <v>Adult</v>
      </c>
      <c r="Q9737" s="3">
        <f>J9737/O9737</f>
        <v>1712.5664564262875</v>
      </c>
      <c r="R9737" s="5">
        <f>IF(B9737&gt;60,1,0)
+ IF(O9737&gt;7,1,0)
+ IF(L9737="Emergency",1,0)
+ IF(T9737="Critical",1,0)</f>
        <v>2</v>
      </c>
      <c r="S9737" s="6" t="str">
        <f>IF(R9737&lt;=1,"Low",
IF(R9737=2,"Medium","High"))</f>
        <v>Medium</v>
      </c>
      <c r="T9737" s="1" t="s">
        <v>49</v>
      </c>
    </row>
    <row r="9738" spans="1:20">
      <c r="A9738" s="1" t="s">
        <v>25941</v>
      </c>
      <c r="B9738" s="1">
        <v>29</v>
      </c>
      <c r="C9738" s="1" t="s">
        <v>51</v>
      </c>
      <c r="D9738" s="1" t="s">
        <v>91</v>
      </c>
      <c r="E9738" s="1" t="s">
        <v>74</v>
      </c>
      <c r="F9738" s="2">
        <v>43458</v>
      </c>
      <c r="G9738" s="1" t="s">
        <v>25942</v>
      </c>
      <c r="H9738" s="1" t="s">
        <v>8491</v>
      </c>
      <c r="I9738" s="1" t="s">
        <v>36</v>
      </c>
      <c r="J9738" s="3">
        <v>35229.378726687399</v>
      </c>
      <c r="K9738" s="1">
        <v>289</v>
      </c>
      <c r="L9738" s="1" t="s">
        <v>42</v>
      </c>
      <c r="M9738" s="2">
        <v>43477</v>
      </c>
      <c r="N9738" s="1" t="s">
        <v>48</v>
      </c>
      <c r="O9738" s="1">
        <f>M9738-F9738</f>
        <v>19</v>
      </c>
      <c r="P9738" s="1" t="str">
        <f>IF(B9738&lt;=17,"Teen",
IF(B9738&lt;=25,"Young Adult",
IF(B9738&lt;=35,"Adult",
IF(B9738&lt;=50,"Middle Age","Senior"))))</f>
        <v>Adult</v>
      </c>
      <c r="Q9738" s="3">
        <f>J9738/O9738</f>
        <v>1854.1778277203894</v>
      </c>
      <c r="R9738" s="5">
        <f>IF(B9738&gt;60,1,0)
+ IF(O9738&gt;7,1,0)
+ IF(L9738="Emergency",1,0)
+ IF(T9738="Critical",1,0)</f>
        <v>2</v>
      </c>
      <c r="S9738" s="6" t="str">
        <f>IF(R9738&lt;=1,"Low",
IF(R9738=2,"Medium","High"))</f>
        <v>Medium</v>
      </c>
      <c r="T9738" s="1" t="s">
        <v>49</v>
      </c>
    </row>
    <row r="9739" spans="1:20">
      <c r="A9739" s="1" t="s">
        <v>25943</v>
      </c>
      <c r="B9739" s="1">
        <v>34</v>
      </c>
      <c r="C9739" s="1" t="s">
        <v>51</v>
      </c>
      <c r="D9739" s="1" t="s">
        <v>32</v>
      </c>
      <c r="E9739" s="1" t="s">
        <v>45</v>
      </c>
      <c r="F9739" s="2">
        <v>43457</v>
      </c>
      <c r="G9739" s="1" t="s">
        <v>25944</v>
      </c>
      <c r="H9739" s="1" t="s">
        <v>25945</v>
      </c>
      <c r="I9739" s="1" t="s">
        <v>36</v>
      </c>
      <c r="J9739" s="3">
        <v>45391.284642001199</v>
      </c>
      <c r="K9739" s="1">
        <v>398</v>
      </c>
      <c r="L9739" s="1" t="s">
        <v>37</v>
      </c>
      <c r="M9739" s="2">
        <v>43478</v>
      </c>
      <c r="N9739" s="1" t="s">
        <v>28</v>
      </c>
      <c r="O9739" s="1">
        <f>M9739-F9739</f>
        <v>21</v>
      </c>
      <c r="P9739" s="1" t="str">
        <f>IF(B9739&lt;=17,"Teen",
IF(B9739&lt;=25,"Young Adult",
IF(B9739&lt;=35,"Adult",
IF(B9739&lt;=50,"Middle Age","Senior"))))</f>
        <v>Adult</v>
      </c>
      <c r="Q9739" s="3">
        <f>J9739/O9739</f>
        <v>2161.4897448572001</v>
      </c>
      <c r="R9739" s="5">
        <f>IF(B9739&gt;60,1,0)
+ IF(O9739&gt;7,1,0)
+ IF(L9739="Emergency",1,0)
+ IF(T9739="Critical",1,0)</f>
        <v>1</v>
      </c>
      <c r="S9739" s="6" t="str">
        <f>IF(R9739&lt;=1,"Low",
IF(R9739=2,"Medium","High"))</f>
        <v>Low</v>
      </c>
      <c r="T9739" s="1" t="s">
        <v>71</v>
      </c>
    </row>
    <row r="9740" spans="1:20">
      <c r="A9740" s="1" t="s">
        <v>25946</v>
      </c>
      <c r="B9740" s="1">
        <v>50</v>
      </c>
      <c r="C9740" s="1" t="s">
        <v>21</v>
      </c>
      <c r="D9740" s="1" t="s">
        <v>68</v>
      </c>
      <c r="E9740" s="1" t="s">
        <v>45</v>
      </c>
      <c r="F9740" s="2">
        <v>43457</v>
      </c>
      <c r="G9740" s="1" t="s">
        <v>25947</v>
      </c>
      <c r="H9740" s="1" t="s">
        <v>25948</v>
      </c>
      <c r="I9740" s="1" t="s">
        <v>36</v>
      </c>
      <c r="J9740" s="3">
        <v>9725.5564294167107</v>
      </c>
      <c r="K9740" s="1">
        <v>258</v>
      </c>
      <c r="L9740" s="1" t="s">
        <v>37</v>
      </c>
      <c r="M9740" s="2">
        <v>43481</v>
      </c>
      <c r="N9740" s="1" t="s">
        <v>28</v>
      </c>
      <c r="O9740" s="1">
        <f>M9740-F9740</f>
        <v>24</v>
      </c>
      <c r="P9740" s="1" t="str">
        <f>IF(B9740&lt;=17,"Teen",
IF(B9740&lt;=25,"Young Adult",
IF(B9740&lt;=35,"Adult",
IF(B9740&lt;=50,"Middle Age","Senior"))))</f>
        <v>Middle Age</v>
      </c>
      <c r="Q9740" s="3">
        <f>J9740/O9740</f>
        <v>405.23151789236294</v>
      </c>
      <c r="R9740" s="5">
        <f>IF(B9740&gt;60,1,0)
+ IF(O9740&gt;7,1,0)
+ IF(L9740="Emergency",1,0)
+ IF(T9740="Critical",1,0)</f>
        <v>1</v>
      </c>
      <c r="S9740" s="6" t="str">
        <f>IF(R9740&lt;=1,"Low",
IF(R9740=2,"Medium","High"))</f>
        <v>Low</v>
      </c>
      <c r="T9740" s="1" t="s">
        <v>71</v>
      </c>
    </row>
    <row r="9741" spans="1:20">
      <c r="A9741" s="1" t="s">
        <v>25949</v>
      </c>
      <c r="B9741" s="1">
        <v>28</v>
      </c>
      <c r="C9741" s="1" t="s">
        <v>51</v>
      </c>
      <c r="D9741" s="1" t="s">
        <v>73</v>
      </c>
      <c r="E9741" s="1" t="s">
        <v>33</v>
      </c>
      <c r="F9741" s="2">
        <v>43456</v>
      </c>
      <c r="G9741" s="1" t="s">
        <v>25950</v>
      </c>
      <c r="H9741" s="1" t="s">
        <v>25951</v>
      </c>
      <c r="I9741" s="1" t="s">
        <v>36</v>
      </c>
      <c r="J9741" s="3">
        <v>35172.519101744103</v>
      </c>
      <c r="K9741" s="1">
        <v>343</v>
      </c>
      <c r="L9741" s="1" t="s">
        <v>37</v>
      </c>
      <c r="M9741" s="2">
        <v>43467</v>
      </c>
      <c r="N9741" s="1" t="s">
        <v>38</v>
      </c>
      <c r="O9741" s="1">
        <f>M9741-F9741</f>
        <v>11</v>
      </c>
      <c r="P9741" s="1" t="str">
        <f>IF(B9741&lt;=17,"Teen",
IF(B9741&lt;=25,"Young Adult",
IF(B9741&lt;=35,"Adult",
IF(B9741&lt;=50,"Middle Age","Senior"))))</f>
        <v>Adult</v>
      </c>
      <c r="Q9741" s="3">
        <f>J9741/O9741</f>
        <v>3197.5017365221911</v>
      </c>
      <c r="R9741" s="5">
        <f>IF(B9741&gt;60,1,0)
+ IF(O9741&gt;7,1,0)
+ IF(L9741="Emergency",1,0)
+ IF(T9741="Critical",1,0)</f>
        <v>1</v>
      </c>
      <c r="S9741" s="6" t="str">
        <f>IF(R9741&lt;=1,"Low",
IF(R9741=2,"Medium","High"))</f>
        <v>Low</v>
      </c>
      <c r="T9741" s="1" t="s">
        <v>29</v>
      </c>
    </row>
    <row r="9742" spans="1:20">
      <c r="A9742" s="1" t="s">
        <v>12774</v>
      </c>
      <c r="B9742" s="1">
        <v>71</v>
      </c>
      <c r="C9742" s="1" t="s">
        <v>51</v>
      </c>
      <c r="D9742" s="1" t="s">
        <v>32</v>
      </c>
      <c r="E9742" s="1" t="s">
        <v>23</v>
      </c>
      <c r="F9742" s="2">
        <v>43456</v>
      </c>
      <c r="G9742" s="1" t="s">
        <v>25952</v>
      </c>
      <c r="H9742" s="1" t="s">
        <v>25953</v>
      </c>
      <c r="I9742" s="1" t="s">
        <v>36</v>
      </c>
      <c r="J9742" s="3">
        <v>2747.3075068271801</v>
      </c>
      <c r="K9742" s="1">
        <v>471</v>
      </c>
      <c r="L9742" s="1" t="s">
        <v>37</v>
      </c>
      <c r="M9742" s="2">
        <v>43467</v>
      </c>
      <c r="N9742" s="1" t="s">
        <v>38</v>
      </c>
      <c r="O9742" s="1">
        <f>M9742-F9742</f>
        <v>11</v>
      </c>
      <c r="P9742" s="1" t="str">
        <f>IF(B9742&lt;=17,"Teen",
IF(B9742&lt;=25,"Young Adult",
IF(B9742&lt;=35,"Adult",
IF(B9742&lt;=50,"Middle Age","Senior"))))</f>
        <v>Senior</v>
      </c>
      <c r="Q9742" s="3">
        <f>J9742/O9742</f>
        <v>249.75522789338001</v>
      </c>
      <c r="R9742" s="5">
        <f>IF(B9742&gt;60,1,0)
+ IF(O9742&gt;7,1,0)
+ IF(L9742="Emergency",1,0)
+ IF(T9742="Critical",1,0)</f>
        <v>2</v>
      </c>
      <c r="S9742" s="6" t="str">
        <f>IF(R9742&lt;=1,"Low",
IF(R9742=2,"Medium","High"))</f>
        <v>Medium</v>
      </c>
      <c r="T9742" s="1" t="s">
        <v>29</v>
      </c>
    </row>
    <row r="9743" spans="1:20">
      <c r="A9743" s="1" t="s">
        <v>25954</v>
      </c>
      <c r="B9743" s="1">
        <v>83</v>
      </c>
      <c r="C9743" s="1" t="s">
        <v>51</v>
      </c>
      <c r="D9743" s="1" t="s">
        <v>52</v>
      </c>
      <c r="E9743" s="1" t="s">
        <v>84</v>
      </c>
      <c r="F9743" s="2">
        <v>43456</v>
      </c>
      <c r="G9743" s="1" t="s">
        <v>25955</v>
      </c>
      <c r="H9743" s="1" t="s">
        <v>13047</v>
      </c>
      <c r="I9743" s="1" t="s">
        <v>36</v>
      </c>
      <c r="J9743" s="3">
        <v>46572.241144459098</v>
      </c>
      <c r="K9743" s="1">
        <v>224</v>
      </c>
      <c r="L9743" s="1" t="s">
        <v>42</v>
      </c>
      <c r="M9743" s="2">
        <v>43458</v>
      </c>
      <c r="N9743" s="1" t="s">
        <v>38</v>
      </c>
      <c r="O9743" s="1">
        <f>M9743-F9743</f>
        <v>2</v>
      </c>
      <c r="P9743" s="1" t="str">
        <f>IF(B9743&lt;=17,"Teen",
IF(B9743&lt;=25,"Young Adult",
IF(B9743&lt;=35,"Adult",
IF(B9743&lt;=50,"Middle Age","Senior"))))</f>
        <v>Senior</v>
      </c>
      <c r="Q9743" s="3">
        <f>J9743/O9743</f>
        <v>23286.120572229549</v>
      </c>
      <c r="R9743" s="5">
        <f>IF(B9743&gt;60,1,0)
+ IF(O9743&gt;7,1,0)
+ IF(L9743="Emergency",1,0)
+ IF(T9743="Critical",1,0)</f>
        <v>2</v>
      </c>
      <c r="S9743" s="6" t="str">
        <f>IF(R9743&lt;=1,"Low",
IF(R9743=2,"Medium","High"))</f>
        <v>Medium</v>
      </c>
      <c r="T9743" s="1" t="s">
        <v>71</v>
      </c>
    </row>
    <row r="9744" spans="1:20">
      <c r="A9744" s="1" t="s">
        <v>25956</v>
      </c>
      <c r="B9744" s="1">
        <v>61</v>
      </c>
      <c r="C9744" s="1" t="s">
        <v>21</v>
      </c>
      <c r="D9744" s="1" t="s">
        <v>62</v>
      </c>
      <c r="E9744" s="1" t="s">
        <v>23</v>
      </c>
      <c r="F9744" s="2">
        <v>43456</v>
      </c>
      <c r="G9744" s="1" t="s">
        <v>25957</v>
      </c>
      <c r="H9744" s="1" t="s">
        <v>25958</v>
      </c>
      <c r="I9744" s="1" t="s">
        <v>65</v>
      </c>
      <c r="J9744" s="3">
        <v>47262.235507577898</v>
      </c>
      <c r="K9744" s="1">
        <v>188</v>
      </c>
      <c r="L9744" s="1" t="s">
        <v>42</v>
      </c>
      <c r="M9744" s="2">
        <v>43467</v>
      </c>
      <c r="N9744" s="1" t="s">
        <v>28</v>
      </c>
      <c r="O9744" s="1">
        <f>M9744-F9744</f>
        <v>11</v>
      </c>
      <c r="P9744" s="1" t="str">
        <f>IF(B9744&lt;=17,"Teen",
IF(B9744&lt;=25,"Young Adult",
IF(B9744&lt;=35,"Adult",
IF(B9744&lt;=50,"Middle Age","Senior"))))</f>
        <v>Senior</v>
      </c>
      <c r="Q9744" s="3">
        <f>J9744/O9744</f>
        <v>4296.5668643252639</v>
      </c>
      <c r="R9744" s="5">
        <f>IF(B9744&gt;60,1,0)
+ IF(O9744&gt;7,1,0)
+ IF(L9744="Emergency",1,0)
+ IF(T9744="Critical",1,0)</f>
        <v>3</v>
      </c>
      <c r="S9744" s="6" t="str">
        <f>IF(R9744&lt;=1,"Low",
IF(R9744=2,"Medium","High"))</f>
        <v>High</v>
      </c>
      <c r="T9744" s="1" t="s">
        <v>71</v>
      </c>
    </row>
    <row r="9745" spans="1:20">
      <c r="A9745" s="1" t="s">
        <v>25959</v>
      </c>
      <c r="B9745" s="1">
        <v>68</v>
      </c>
      <c r="C9745" s="1" t="s">
        <v>21</v>
      </c>
      <c r="D9745" s="1" t="s">
        <v>52</v>
      </c>
      <c r="E9745" s="1" t="s">
        <v>53</v>
      </c>
      <c r="F9745" s="2">
        <v>43456</v>
      </c>
      <c r="G9745" s="1" t="s">
        <v>25960</v>
      </c>
      <c r="H9745" s="1" t="s">
        <v>25961</v>
      </c>
      <c r="I9745" s="1" t="s">
        <v>56</v>
      </c>
      <c r="J9745" s="3">
        <v>29633.272805783301</v>
      </c>
      <c r="K9745" s="1">
        <v>176</v>
      </c>
      <c r="L9745" s="1" t="s">
        <v>37</v>
      </c>
      <c r="M9745" s="2">
        <v>43481</v>
      </c>
      <c r="N9745" s="1" t="s">
        <v>38</v>
      </c>
      <c r="O9745" s="1">
        <f>M9745-F9745</f>
        <v>25</v>
      </c>
      <c r="P9745" s="1" t="str">
        <f>IF(B9745&lt;=17,"Teen",
IF(B9745&lt;=25,"Young Adult",
IF(B9745&lt;=35,"Adult",
IF(B9745&lt;=50,"Middle Age","Senior"))))</f>
        <v>Senior</v>
      </c>
      <c r="Q9745" s="3">
        <f>J9745/O9745</f>
        <v>1185.3309122313321</v>
      </c>
      <c r="R9745" s="5">
        <f>IF(B9745&gt;60,1,0)
+ IF(O9745&gt;7,1,0)
+ IF(L9745="Emergency",1,0)
+ IF(T9745="Critical",1,0)</f>
        <v>2</v>
      </c>
      <c r="S9745" s="6" t="str">
        <f>IF(R9745&lt;=1,"Low",
IF(R9745=2,"Medium","High"))</f>
        <v>Medium</v>
      </c>
      <c r="T9745" s="1" t="s">
        <v>29</v>
      </c>
    </row>
    <row r="9746" spans="1:20">
      <c r="A9746" s="1" t="s">
        <v>25962</v>
      </c>
      <c r="B9746" s="1">
        <v>30</v>
      </c>
      <c r="C9746" s="1" t="s">
        <v>21</v>
      </c>
      <c r="D9746" s="1" t="s">
        <v>91</v>
      </c>
      <c r="E9746" s="1" t="s">
        <v>33</v>
      </c>
      <c r="F9746" s="2">
        <v>43456</v>
      </c>
      <c r="G9746" s="1" t="s">
        <v>24728</v>
      </c>
      <c r="H9746" s="1" t="s">
        <v>25963</v>
      </c>
      <c r="I9746" s="1" t="s">
        <v>60</v>
      </c>
      <c r="J9746" s="3">
        <v>44240.088879971699</v>
      </c>
      <c r="K9746" s="1">
        <v>402</v>
      </c>
      <c r="L9746" s="1" t="s">
        <v>42</v>
      </c>
      <c r="M9746" s="2">
        <v>43460</v>
      </c>
      <c r="N9746" s="1" t="s">
        <v>97</v>
      </c>
      <c r="O9746" s="1">
        <f>M9746-F9746</f>
        <v>4</v>
      </c>
      <c r="P9746" s="1" t="str">
        <f>IF(B9746&lt;=17,"Teen",
IF(B9746&lt;=25,"Young Adult",
IF(B9746&lt;=35,"Adult",
IF(B9746&lt;=50,"Middle Age","Senior"))))</f>
        <v>Adult</v>
      </c>
      <c r="Q9746" s="3">
        <f>J9746/O9746</f>
        <v>11060.022219992925</v>
      </c>
      <c r="R9746" s="5">
        <f>IF(B9746&gt;60,1,0)
+ IF(O9746&gt;7,1,0)
+ IF(L9746="Emergency",1,0)
+ IF(T9746="Critical",1,0)</f>
        <v>1</v>
      </c>
      <c r="S9746" s="6" t="str">
        <f>IF(R9746&lt;=1,"Low",
IF(R9746=2,"Medium","High"))</f>
        <v>Low</v>
      </c>
      <c r="T9746" s="1" t="s">
        <v>49</v>
      </c>
    </row>
    <row r="9747" spans="1:20">
      <c r="A9747" s="1" t="s">
        <v>25964</v>
      </c>
      <c r="B9747" s="1">
        <v>42</v>
      </c>
      <c r="C9747" s="1" t="s">
        <v>21</v>
      </c>
      <c r="D9747" s="1" t="s">
        <v>44</v>
      </c>
      <c r="E9747" s="1" t="s">
        <v>84</v>
      </c>
      <c r="F9747" s="2">
        <v>43455</v>
      </c>
      <c r="G9747" s="1" t="s">
        <v>22388</v>
      </c>
      <c r="H9747" s="1" t="s">
        <v>25965</v>
      </c>
      <c r="I9747" s="1" t="s">
        <v>56</v>
      </c>
      <c r="J9747" s="3">
        <v>17774.513460335798</v>
      </c>
      <c r="K9747" s="1">
        <v>315</v>
      </c>
      <c r="L9747" s="1" t="s">
        <v>42</v>
      </c>
      <c r="M9747" s="2">
        <v>43462</v>
      </c>
      <c r="N9747" s="1" t="s">
        <v>38</v>
      </c>
      <c r="O9747" s="1">
        <f>M9747-F9747</f>
        <v>7</v>
      </c>
      <c r="P9747" s="1" t="str">
        <f>IF(B9747&lt;=17,"Teen",
IF(B9747&lt;=25,"Young Adult",
IF(B9747&lt;=35,"Adult",
IF(B9747&lt;=50,"Middle Age","Senior"))))</f>
        <v>Middle Age</v>
      </c>
      <c r="Q9747" s="3">
        <f>J9747/O9747</f>
        <v>2539.2162086193998</v>
      </c>
      <c r="R9747" s="5">
        <f>IF(B9747&gt;60,1,0)
+ IF(O9747&gt;7,1,0)
+ IF(L9747="Emergency",1,0)
+ IF(T9747="Critical",1,0)</f>
        <v>1</v>
      </c>
      <c r="S9747" s="6" t="str">
        <f>IF(R9747&lt;=1,"Low",
IF(R9747=2,"Medium","High"))</f>
        <v>Low</v>
      </c>
      <c r="T9747" s="1" t="s">
        <v>71</v>
      </c>
    </row>
    <row r="9748" spans="1:20">
      <c r="A9748" s="1" t="s">
        <v>25966</v>
      </c>
      <c r="B9748" s="1">
        <v>77</v>
      </c>
      <c r="C9748" s="1" t="s">
        <v>21</v>
      </c>
      <c r="D9748" s="1" t="s">
        <v>73</v>
      </c>
      <c r="E9748" s="1" t="s">
        <v>53</v>
      </c>
      <c r="F9748" s="2">
        <v>43455</v>
      </c>
      <c r="G9748" s="1" t="s">
        <v>7225</v>
      </c>
      <c r="H9748" s="1" t="s">
        <v>25967</v>
      </c>
      <c r="I9748" s="1" t="s">
        <v>56</v>
      </c>
      <c r="J9748" s="3">
        <v>26589.433270353598</v>
      </c>
      <c r="K9748" s="1">
        <v>443</v>
      </c>
      <c r="L9748" s="1" t="s">
        <v>42</v>
      </c>
      <c r="M9748" s="2">
        <v>43460</v>
      </c>
      <c r="N9748" s="1" t="s">
        <v>48</v>
      </c>
      <c r="O9748" s="1">
        <f>M9748-F9748</f>
        <v>5</v>
      </c>
      <c r="P9748" s="1" t="str">
        <f>IF(B9748&lt;=17,"Teen",
IF(B9748&lt;=25,"Young Adult",
IF(B9748&lt;=35,"Adult",
IF(B9748&lt;=50,"Middle Age","Senior"))))</f>
        <v>Senior</v>
      </c>
      <c r="Q9748" s="3">
        <f>J9748/O9748</f>
        <v>5317.8866540707195</v>
      </c>
      <c r="R9748" s="5">
        <f>IF(B9748&gt;60,1,0)
+ IF(O9748&gt;7,1,0)
+ IF(L9748="Emergency",1,0)
+ IF(T9748="Critical",1,0)</f>
        <v>2</v>
      </c>
      <c r="S9748" s="6" t="str">
        <f>IF(R9748&lt;=1,"Low",
IF(R9748=2,"Medium","High"))</f>
        <v>Medium</v>
      </c>
      <c r="T9748" s="1" t="s">
        <v>71</v>
      </c>
    </row>
    <row r="9749" spans="1:20">
      <c r="A9749" s="1" t="s">
        <v>25968</v>
      </c>
      <c r="B9749" s="1">
        <v>67</v>
      </c>
      <c r="C9749" s="1" t="s">
        <v>51</v>
      </c>
      <c r="D9749" s="1" t="s">
        <v>22</v>
      </c>
      <c r="E9749" s="1" t="s">
        <v>53</v>
      </c>
      <c r="F9749" s="2">
        <v>43455</v>
      </c>
      <c r="G9749" s="1" t="s">
        <v>1395</v>
      </c>
      <c r="H9749" s="1" t="s">
        <v>3297</v>
      </c>
      <c r="I9749" s="1" t="s">
        <v>65</v>
      </c>
      <c r="J9749" s="3">
        <v>47546.916015223498</v>
      </c>
      <c r="K9749" s="1">
        <v>453</v>
      </c>
      <c r="L9749" s="1" t="s">
        <v>42</v>
      </c>
      <c r="M9749" s="2">
        <v>43470</v>
      </c>
      <c r="N9749" s="1" t="s">
        <v>66</v>
      </c>
      <c r="O9749" s="1">
        <f>M9749-F9749</f>
        <v>15</v>
      </c>
      <c r="P9749" s="1" t="str">
        <f>IF(B9749&lt;=17,"Teen",
IF(B9749&lt;=25,"Young Adult",
IF(B9749&lt;=35,"Adult",
IF(B9749&lt;=50,"Middle Age","Senior"))))</f>
        <v>Senior</v>
      </c>
      <c r="Q9749" s="3">
        <f>J9749/O9749</f>
        <v>3169.7944010148999</v>
      </c>
      <c r="R9749" s="5">
        <f>IF(B9749&gt;60,1,0)
+ IF(O9749&gt;7,1,0)
+ IF(L9749="Emergency",1,0)
+ IF(T9749="Critical",1,0)</f>
        <v>3</v>
      </c>
      <c r="S9749" s="6" t="str">
        <f>IF(R9749&lt;=1,"Low",
IF(R9749=2,"Medium","High"))</f>
        <v>High</v>
      </c>
      <c r="T9749" s="1" t="s">
        <v>71</v>
      </c>
    </row>
    <row r="9750" spans="1:20">
      <c r="A9750" s="1" t="s">
        <v>25969</v>
      </c>
      <c r="B9750" s="1">
        <v>23</v>
      </c>
      <c r="C9750" s="1" t="s">
        <v>21</v>
      </c>
      <c r="D9750" s="1" t="s">
        <v>52</v>
      </c>
      <c r="E9750" s="1" t="s">
        <v>23</v>
      </c>
      <c r="F9750" s="2">
        <v>43455</v>
      </c>
      <c r="G9750" s="1" t="s">
        <v>25970</v>
      </c>
      <c r="H9750" s="1" t="s">
        <v>25971</v>
      </c>
      <c r="I9750" s="1" t="s">
        <v>56</v>
      </c>
      <c r="J9750" s="3">
        <v>27369.153397422499</v>
      </c>
      <c r="K9750" s="1">
        <v>197</v>
      </c>
      <c r="L9750" s="1" t="s">
        <v>37</v>
      </c>
      <c r="M9750" s="2">
        <v>43485</v>
      </c>
      <c r="N9750" s="1" t="s">
        <v>97</v>
      </c>
      <c r="O9750" s="1">
        <f>M9750-F9750</f>
        <v>30</v>
      </c>
      <c r="P9750" s="1" t="str">
        <f>IF(B9750&lt;=17,"Teen",
IF(B9750&lt;=25,"Young Adult",
IF(B9750&lt;=35,"Adult",
IF(B9750&lt;=50,"Middle Age","Senior"))))</f>
        <v>Young Adult</v>
      </c>
      <c r="Q9750" s="3">
        <f>J9750/O9750</f>
        <v>912.30511324741667</v>
      </c>
      <c r="R9750" s="5">
        <f>IF(B9750&gt;60,1,0)
+ IF(O9750&gt;7,1,0)
+ IF(L9750="Emergency",1,0)
+ IF(T9750="Critical",1,0)</f>
        <v>1</v>
      </c>
      <c r="S9750" s="6" t="str">
        <f>IF(R9750&lt;=1,"Low",
IF(R9750=2,"Medium","High"))</f>
        <v>Low</v>
      </c>
      <c r="T9750" s="1" t="s">
        <v>29</v>
      </c>
    </row>
    <row r="9751" spans="1:20">
      <c r="A9751" s="1" t="s">
        <v>25972</v>
      </c>
      <c r="B9751" s="1">
        <v>18</v>
      </c>
      <c r="C9751" s="1" t="s">
        <v>21</v>
      </c>
      <c r="D9751" s="1" t="s">
        <v>91</v>
      </c>
      <c r="E9751" s="1" t="s">
        <v>23</v>
      </c>
      <c r="F9751" s="2">
        <v>43455</v>
      </c>
      <c r="G9751" s="1" t="s">
        <v>25973</v>
      </c>
      <c r="H9751" s="1" t="s">
        <v>25974</v>
      </c>
      <c r="I9751" s="1" t="s">
        <v>65</v>
      </c>
      <c r="J9751" s="3">
        <v>22030.02937109</v>
      </c>
      <c r="K9751" s="1">
        <v>208</v>
      </c>
      <c r="L9751" s="1" t="s">
        <v>27</v>
      </c>
      <c r="M9751" s="2">
        <v>43475</v>
      </c>
      <c r="N9751" s="1" t="s">
        <v>28</v>
      </c>
      <c r="O9751" s="1">
        <f>M9751-F9751</f>
        <v>20</v>
      </c>
      <c r="P9751" s="1" t="str">
        <f>IF(B9751&lt;=17,"Teen",
IF(B9751&lt;=25,"Young Adult",
IF(B9751&lt;=35,"Adult",
IF(B9751&lt;=50,"Middle Age","Senior"))))</f>
        <v>Young Adult</v>
      </c>
      <c r="Q9751" s="3">
        <f>J9751/O9751</f>
        <v>1101.5014685545</v>
      </c>
      <c r="R9751" s="5">
        <f>IF(B9751&gt;60,1,0)
+ IF(O9751&gt;7,1,0)
+ IF(L9751="Emergency",1,0)
+ IF(T9751="Critical",1,0)</f>
        <v>1</v>
      </c>
      <c r="S9751" s="6" t="str">
        <f>IF(R9751&lt;=1,"Low",
IF(R9751=2,"Medium","High"))</f>
        <v>Low</v>
      </c>
      <c r="T9751" s="1" t="s">
        <v>71</v>
      </c>
    </row>
    <row r="9752" spans="1:20">
      <c r="A9752" s="1" t="s">
        <v>25975</v>
      </c>
      <c r="B9752" s="1">
        <v>48</v>
      </c>
      <c r="C9752" s="1" t="s">
        <v>51</v>
      </c>
      <c r="D9752" s="1" t="s">
        <v>32</v>
      </c>
      <c r="E9752" s="1" t="s">
        <v>33</v>
      </c>
      <c r="F9752" s="2">
        <v>43455</v>
      </c>
      <c r="G9752" s="1" t="s">
        <v>7783</v>
      </c>
      <c r="H9752" s="1" t="s">
        <v>25976</v>
      </c>
      <c r="I9752" s="1" t="s">
        <v>65</v>
      </c>
      <c r="J9752" s="3">
        <v>29685.081654953101</v>
      </c>
      <c r="K9752" s="1">
        <v>142</v>
      </c>
      <c r="L9752" s="1" t="s">
        <v>37</v>
      </c>
      <c r="M9752" s="2">
        <v>43478</v>
      </c>
      <c r="N9752" s="1" t="s">
        <v>38</v>
      </c>
      <c r="O9752" s="1">
        <f>M9752-F9752</f>
        <v>23</v>
      </c>
      <c r="P9752" s="1" t="str">
        <f>IF(B9752&lt;=17,"Teen",
IF(B9752&lt;=25,"Young Adult",
IF(B9752&lt;=35,"Adult",
IF(B9752&lt;=50,"Middle Age","Senior"))))</f>
        <v>Middle Age</v>
      </c>
      <c r="Q9752" s="3">
        <f>J9752/O9752</f>
        <v>1290.6557241283956</v>
      </c>
      <c r="R9752" s="5">
        <f>IF(B9752&gt;60,1,0)
+ IF(O9752&gt;7,1,0)
+ IF(L9752="Emergency",1,0)
+ IF(T9752="Critical",1,0)</f>
        <v>1</v>
      </c>
      <c r="S9752" s="6" t="str">
        <f>IF(R9752&lt;=1,"Low",
IF(R9752=2,"Medium","High"))</f>
        <v>Low</v>
      </c>
      <c r="T9752" s="1" t="s">
        <v>71</v>
      </c>
    </row>
    <row r="9753" spans="1:20">
      <c r="A9753" s="1" t="s">
        <v>25977</v>
      </c>
      <c r="B9753" s="1">
        <v>61</v>
      </c>
      <c r="C9753" s="1" t="s">
        <v>51</v>
      </c>
      <c r="D9753" s="1" t="s">
        <v>44</v>
      </c>
      <c r="E9753" s="1" t="s">
        <v>33</v>
      </c>
      <c r="F9753" s="2">
        <v>43454</v>
      </c>
      <c r="G9753" s="1" t="s">
        <v>25978</v>
      </c>
      <c r="H9753" s="1" t="s">
        <v>25979</v>
      </c>
      <c r="I9753" s="1" t="s">
        <v>65</v>
      </c>
      <c r="J9753" s="3">
        <v>21143.943676557199</v>
      </c>
      <c r="K9753" s="1">
        <v>148</v>
      </c>
      <c r="L9753" s="1" t="s">
        <v>27</v>
      </c>
      <c r="M9753" s="2">
        <v>43472</v>
      </c>
      <c r="N9753" s="1" t="s">
        <v>28</v>
      </c>
      <c r="O9753" s="1">
        <f>M9753-F9753</f>
        <v>18</v>
      </c>
      <c r="P9753" s="1" t="str">
        <f>IF(B9753&lt;=17,"Teen",
IF(B9753&lt;=25,"Young Adult",
IF(B9753&lt;=35,"Adult",
IF(B9753&lt;=50,"Middle Age","Senior"))))</f>
        <v>Senior</v>
      </c>
      <c r="Q9753" s="3">
        <f>J9753/O9753</f>
        <v>1174.663537586511</v>
      </c>
      <c r="R9753" s="5">
        <f>IF(B9753&gt;60,1,0)
+ IF(O9753&gt;7,1,0)
+ IF(L9753="Emergency",1,0)
+ IF(T9753="Critical",1,0)</f>
        <v>2</v>
      </c>
      <c r="S9753" s="6" t="str">
        <f>IF(R9753&lt;=1,"Low",
IF(R9753=2,"Medium","High"))</f>
        <v>Medium</v>
      </c>
      <c r="T9753" s="1" t="s">
        <v>49</v>
      </c>
    </row>
    <row r="9754" spans="1:20">
      <c r="A9754" s="1" t="s">
        <v>25980</v>
      </c>
      <c r="B9754" s="1">
        <v>79</v>
      </c>
      <c r="C9754" s="1" t="s">
        <v>21</v>
      </c>
      <c r="D9754" s="1" t="s">
        <v>32</v>
      </c>
      <c r="E9754" s="1" t="s">
        <v>23</v>
      </c>
      <c r="F9754" s="2">
        <v>43454</v>
      </c>
      <c r="G9754" s="1" t="s">
        <v>18853</v>
      </c>
      <c r="H9754" s="1" t="s">
        <v>2693</v>
      </c>
      <c r="I9754" s="1" t="s">
        <v>60</v>
      </c>
      <c r="J9754" s="3">
        <v>31840.875123241</v>
      </c>
      <c r="K9754" s="1">
        <v>421</v>
      </c>
      <c r="L9754" s="1" t="s">
        <v>27</v>
      </c>
      <c r="M9754" s="2">
        <v>43481</v>
      </c>
      <c r="N9754" s="1" t="s">
        <v>48</v>
      </c>
      <c r="O9754" s="1">
        <f>M9754-F9754</f>
        <v>27</v>
      </c>
      <c r="P9754" s="1" t="str">
        <f>IF(B9754&lt;=17,"Teen",
IF(B9754&lt;=25,"Young Adult",
IF(B9754&lt;=35,"Adult",
IF(B9754&lt;=50,"Middle Age","Senior"))))</f>
        <v>Senior</v>
      </c>
      <c r="Q9754" s="3">
        <f>J9754/O9754</f>
        <v>1179.291671231148</v>
      </c>
      <c r="R9754" s="5">
        <f>IF(B9754&gt;60,1,0)
+ IF(O9754&gt;7,1,0)
+ IF(L9754="Emergency",1,0)
+ IF(T9754="Critical",1,0)</f>
        <v>2</v>
      </c>
      <c r="S9754" s="6" t="str">
        <f>IF(R9754&lt;=1,"Low",
IF(R9754=2,"Medium","High"))</f>
        <v>Medium</v>
      </c>
      <c r="T9754" s="1" t="s">
        <v>29</v>
      </c>
    </row>
    <row r="9755" spans="1:20">
      <c r="A9755" s="1" t="s">
        <v>25981</v>
      </c>
      <c r="B9755" s="1">
        <v>18</v>
      </c>
      <c r="C9755" s="1" t="s">
        <v>51</v>
      </c>
      <c r="D9755" s="1" t="s">
        <v>52</v>
      </c>
      <c r="E9755" s="1" t="s">
        <v>45</v>
      </c>
      <c r="F9755" s="2">
        <v>43454</v>
      </c>
      <c r="G9755" s="1" t="s">
        <v>25982</v>
      </c>
      <c r="H9755" s="1" t="s">
        <v>25983</v>
      </c>
      <c r="I9755" s="1" t="s">
        <v>56</v>
      </c>
      <c r="J9755" s="3">
        <v>35330.796610879501</v>
      </c>
      <c r="K9755" s="1">
        <v>115</v>
      </c>
      <c r="L9755" s="1" t="s">
        <v>37</v>
      </c>
      <c r="M9755" s="2">
        <v>43477</v>
      </c>
      <c r="N9755" s="1" t="s">
        <v>66</v>
      </c>
      <c r="O9755" s="1">
        <f>M9755-F9755</f>
        <v>23</v>
      </c>
      <c r="P9755" s="1" t="str">
        <f>IF(B9755&lt;=17,"Teen",
IF(B9755&lt;=25,"Young Adult",
IF(B9755&lt;=35,"Adult",
IF(B9755&lt;=50,"Middle Age","Senior"))))</f>
        <v>Young Adult</v>
      </c>
      <c r="Q9755" s="3">
        <f>J9755/O9755</f>
        <v>1536.1215917773695</v>
      </c>
      <c r="R9755" s="5">
        <f>IF(B9755&gt;60,1,0)
+ IF(O9755&gt;7,1,0)
+ IF(L9755="Emergency",1,0)
+ IF(T9755="Critical",1,0)</f>
        <v>1</v>
      </c>
      <c r="S9755" s="6" t="str">
        <f>IF(R9755&lt;=1,"Low",
IF(R9755=2,"Medium","High"))</f>
        <v>Low</v>
      </c>
      <c r="T9755" s="1" t="s">
        <v>29</v>
      </c>
    </row>
    <row r="9756" spans="1:20">
      <c r="A9756" s="1" t="s">
        <v>25984</v>
      </c>
      <c r="B9756" s="1">
        <v>58</v>
      </c>
      <c r="C9756" s="1" t="s">
        <v>21</v>
      </c>
      <c r="D9756" s="1" t="s">
        <v>73</v>
      </c>
      <c r="E9756" s="1" t="s">
        <v>53</v>
      </c>
      <c r="F9756" s="2">
        <v>43454</v>
      </c>
      <c r="G9756" s="1" t="s">
        <v>25985</v>
      </c>
      <c r="H9756" s="1" t="s">
        <v>17258</v>
      </c>
      <c r="I9756" s="1" t="s">
        <v>36</v>
      </c>
      <c r="J9756" s="3">
        <v>44176.798501810801</v>
      </c>
      <c r="K9756" s="1">
        <v>226</v>
      </c>
      <c r="L9756" s="1" t="s">
        <v>27</v>
      </c>
      <c r="M9756" s="2">
        <v>43480</v>
      </c>
      <c r="N9756" s="1" t="s">
        <v>38</v>
      </c>
      <c r="O9756" s="1">
        <f>M9756-F9756</f>
        <v>26</v>
      </c>
      <c r="P9756" s="1" t="str">
        <f>IF(B9756&lt;=17,"Teen",
IF(B9756&lt;=25,"Young Adult",
IF(B9756&lt;=35,"Adult",
IF(B9756&lt;=50,"Middle Age","Senior"))))</f>
        <v>Senior</v>
      </c>
      <c r="Q9756" s="3">
        <f>J9756/O9756</f>
        <v>1699.1076346850309</v>
      </c>
      <c r="R9756" s="5">
        <f>IF(B9756&gt;60,1,0)
+ IF(O9756&gt;7,1,0)
+ IF(L9756="Emergency",1,0)
+ IF(T9756="Critical",1,0)</f>
        <v>1</v>
      </c>
      <c r="S9756" s="6" t="str">
        <f>IF(R9756&lt;=1,"Low",
IF(R9756=2,"Medium","High"))</f>
        <v>Low</v>
      </c>
      <c r="T9756" s="1" t="s">
        <v>71</v>
      </c>
    </row>
    <row r="9757" spans="1:20">
      <c r="A9757" s="1" t="s">
        <v>25986</v>
      </c>
      <c r="B9757" s="1">
        <v>78</v>
      </c>
      <c r="C9757" s="1" t="s">
        <v>51</v>
      </c>
      <c r="D9757" s="1" t="s">
        <v>73</v>
      </c>
      <c r="E9757" s="1" t="s">
        <v>74</v>
      </c>
      <c r="F9757" s="2">
        <v>43453</v>
      </c>
      <c r="G9757" s="1" t="s">
        <v>25987</v>
      </c>
      <c r="H9757" s="1" t="s">
        <v>25988</v>
      </c>
      <c r="I9757" s="1" t="s">
        <v>26</v>
      </c>
      <c r="J9757" s="3">
        <v>15662.3502175554</v>
      </c>
      <c r="K9757" s="1">
        <v>486</v>
      </c>
      <c r="L9757" s="1" t="s">
        <v>37</v>
      </c>
      <c r="M9757" s="2">
        <v>43471</v>
      </c>
      <c r="N9757" s="1" t="s">
        <v>48</v>
      </c>
      <c r="O9757" s="1">
        <f>M9757-F9757</f>
        <v>18</v>
      </c>
      <c r="P9757" s="1" t="str">
        <f>IF(B9757&lt;=17,"Teen",
IF(B9757&lt;=25,"Young Adult",
IF(B9757&lt;=35,"Adult",
IF(B9757&lt;=50,"Middle Age","Senior"))))</f>
        <v>Senior</v>
      </c>
      <c r="Q9757" s="3">
        <f>J9757/O9757</f>
        <v>870.13056764196665</v>
      </c>
      <c r="R9757" s="5">
        <f>IF(B9757&gt;60,1,0)
+ IF(O9757&gt;7,1,0)
+ IF(L9757="Emergency",1,0)
+ IF(T9757="Critical",1,0)</f>
        <v>2</v>
      </c>
      <c r="S9757" s="6" t="str">
        <f>IF(R9757&lt;=1,"Low",
IF(R9757=2,"Medium","High"))</f>
        <v>Medium</v>
      </c>
      <c r="T9757" s="1" t="s">
        <v>29</v>
      </c>
    </row>
    <row r="9758" spans="1:20">
      <c r="A9758" s="1" t="s">
        <v>25989</v>
      </c>
      <c r="B9758" s="1">
        <v>26</v>
      </c>
      <c r="C9758" s="1" t="s">
        <v>21</v>
      </c>
      <c r="D9758" s="1" t="s">
        <v>44</v>
      </c>
      <c r="E9758" s="1" t="s">
        <v>33</v>
      </c>
      <c r="F9758" s="2">
        <v>43453</v>
      </c>
      <c r="G9758" s="1" t="s">
        <v>25990</v>
      </c>
      <c r="H9758" s="1" t="s">
        <v>25991</v>
      </c>
      <c r="I9758" s="1" t="s">
        <v>26</v>
      </c>
      <c r="J9758" s="3">
        <v>36179.822112970498</v>
      </c>
      <c r="K9758" s="1">
        <v>141</v>
      </c>
      <c r="L9758" s="1" t="s">
        <v>27</v>
      </c>
      <c r="M9758" s="2">
        <v>43454</v>
      </c>
      <c r="N9758" s="1" t="s">
        <v>28</v>
      </c>
      <c r="O9758" s="1">
        <f>M9758-F9758</f>
        <v>1</v>
      </c>
      <c r="P9758" s="1" t="str">
        <f>IF(B9758&lt;=17,"Teen",
IF(B9758&lt;=25,"Young Adult",
IF(B9758&lt;=35,"Adult",
IF(B9758&lt;=50,"Middle Age","Senior"))))</f>
        <v>Adult</v>
      </c>
      <c r="Q9758" s="3">
        <f>J9758/O9758</f>
        <v>36179.822112970498</v>
      </c>
      <c r="R9758" s="5">
        <f>IF(B9758&gt;60,1,0)
+ IF(O9758&gt;7,1,0)
+ IF(L9758="Emergency",1,0)
+ IF(T9758="Critical",1,0)</f>
        <v>0</v>
      </c>
      <c r="S9758" s="6" t="str">
        <f>IF(R9758&lt;=1,"Low",
IF(R9758=2,"Medium","High"))</f>
        <v>Low</v>
      </c>
      <c r="T9758" s="1" t="s">
        <v>49</v>
      </c>
    </row>
    <row r="9759" spans="1:20">
      <c r="A9759" s="1" t="s">
        <v>25992</v>
      </c>
      <c r="B9759" s="1">
        <v>28</v>
      </c>
      <c r="C9759" s="1" t="s">
        <v>51</v>
      </c>
      <c r="D9759" s="1" t="s">
        <v>73</v>
      </c>
      <c r="E9759" s="1" t="s">
        <v>53</v>
      </c>
      <c r="F9759" s="2">
        <v>43453</v>
      </c>
      <c r="G9759" s="1" t="s">
        <v>25993</v>
      </c>
      <c r="H9759" s="1" t="s">
        <v>25994</v>
      </c>
      <c r="I9759" s="1" t="s">
        <v>60</v>
      </c>
      <c r="J9759" s="3">
        <v>21621.459770268601</v>
      </c>
      <c r="K9759" s="1">
        <v>336</v>
      </c>
      <c r="L9759" s="1" t="s">
        <v>37</v>
      </c>
      <c r="M9759" s="2">
        <v>43468</v>
      </c>
      <c r="N9759" s="1" t="s">
        <v>48</v>
      </c>
      <c r="O9759" s="1">
        <f>M9759-F9759</f>
        <v>15</v>
      </c>
      <c r="P9759" s="1" t="str">
        <f>IF(B9759&lt;=17,"Teen",
IF(B9759&lt;=25,"Young Adult",
IF(B9759&lt;=35,"Adult",
IF(B9759&lt;=50,"Middle Age","Senior"))))</f>
        <v>Adult</v>
      </c>
      <c r="Q9759" s="3">
        <f>J9759/O9759</f>
        <v>1441.4306513512399</v>
      </c>
      <c r="R9759" s="5">
        <f>IF(B9759&gt;60,1,0)
+ IF(O9759&gt;7,1,0)
+ IF(L9759="Emergency",1,0)
+ IF(T9759="Critical",1,0)</f>
        <v>1</v>
      </c>
      <c r="S9759" s="6" t="str">
        <f>IF(R9759&lt;=1,"Low",
IF(R9759=2,"Medium","High"))</f>
        <v>Low</v>
      </c>
      <c r="T9759" s="1" t="s">
        <v>71</v>
      </c>
    </row>
    <row r="9760" spans="1:20">
      <c r="A9760" s="1" t="s">
        <v>25995</v>
      </c>
      <c r="B9760" s="1">
        <v>26</v>
      </c>
      <c r="C9760" s="1" t="s">
        <v>51</v>
      </c>
      <c r="D9760" s="1" t="s">
        <v>32</v>
      </c>
      <c r="E9760" s="1" t="s">
        <v>84</v>
      </c>
      <c r="F9760" s="2">
        <v>43453</v>
      </c>
      <c r="G9760" s="1" t="s">
        <v>25996</v>
      </c>
      <c r="H9760" s="1" t="s">
        <v>5329</v>
      </c>
      <c r="I9760" s="1" t="s">
        <v>36</v>
      </c>
      <c r="J9760" s="3">
        <v>35365.036875674901</v>
      </c>
      <c r="K9760" s="1">
        <v>423</v>
      </c>
      <c r="L9760" s="1" t="s">
        <v>27</v>
      </c>
      <c r="M9760" s="2">
        <v>43460</v>
      </c>
      <c r="N9760" s="1" t="s">
        <v>28</v>
      </c>
      <c r="O9760" s="1">
        <f>M9760-F9760</f>
        <v>7</v>
      </c>
      <c r="P9760" s="1" t="str">
        <f>IF(B9760&lt;=17,"Teen",
IF(B9760&lt;=25,"Young Adult",
IF(B9760&lt;=35,"Adult",
IF(B9760&lt;=50,"Middle Age","Senior"))))</f>
        <v>Adult</v>
      </c>
      <c r="Q9760" s="3">
        <f>J9760/O9760</f>
        <v>5052.1481250964143</v>
      </c>
      <c r="R9760" s="5">
        <f>IF(B9760&gt;60,1,0)
+ IF(O9760&gt;7,1,0)
+ IF(L9760="Emergency",1,0)
+ IF(T9760="Critical",1,0)</f>
        <v>0</v>
      </c>
      <c r="S9760" s="6" t="str">
        <f>IF(R9760&lt;=1,"Low",
IF(R9760=2,"Medium","High"))</f>
        <v>Low</v>
      </c>
      <c r="T9760" s="1" t="s">
        <v>71</v>
      </c>
    </row>
    <row r="9761" spans="1:20">
      <c r="A9761" s="1" t="s">
        <v>12689</v>
      </c>
      <c r="B9761" s="1">
        <v>64</v>
      </c>
      <c r="C9761" s="1" t="s">
        <v>51</v>
      </c>
      <c r="D9761" s="1" t="s">
        <v>62</v>
      </c>
      <c r="E9761" s="1" t="s">
        <v>23</v>
      </c>
      <c r="F9761" s="2">
        <v>43452</v>
      </c>
      <c r="G9761" s="1" t="s">
        <v>25997</v>
      </c>
      <c r="H9761" s="1" t="s">
        <v>25998</v>
      </c>
      <c r="I9761" s="1" t="s">
        <v>60</v>
      </c>
      <c r="J9761" s="3">
        <v>13172.351914491999</v>
      </c>
      <c r="K9761" s="1">
        <v>382</v>
      </c>
      <c r="L9761" s="1" t="s">
        <v>42</v>
      </c>
      <c r="M9761" s="2">
        <v>43467</v>
      </c>
      <c r="N9761" s="1" t="s">
        <v>66</v>
      </c>
      <c r="O9761" s="1">
        <f>M9761-F9761</f>
        <v>15</v>
      </c>
      <c r="P9761" s="1" t="str">
        <f>IF(B9761&lt;=17,"Teen",
IF(B9761&lt;=25,"Young Adult",
IF(B9761&lt;=35,"Adult",
IF(B9761&lt;=50,"Middle Age","Senior"))))</f>
        <v>Senior</v>
      </c>
      <c r="Q9761" s="3">
        <f>J9761/O9761</f>
        <v>878.15679429946658</v>
      </c>
      <c r="R9761" s="5">
        <f>IF(B9761&gt;60,1,0)
+ IF(O9761&gt;7,1,0)
+ IF(L9761="Emergency",1,0)
+ IF(T9761="Critical",1,0)</f>
        <v>3</v>
      </c>
      <c r="S9761" s="6" t="str">
        <f>IF(R9761&lt;=1,"Low",
IF(R9761=2,"Medium","High"))</f>
        <v>High</v>
      </c>
      <c r="T9761" s="1" t="s">
        <v>71</v>
      </c>
    </row>
    <row r="9762" spans="1:20">
      <c r="A9762" s="1" t="s">
        <v>25999</v>
      </c>
      <c r="B9762" s="1">
        <v>70</v>
      </c>
      <c r="C9762" s="1" t="s">
        <v>51</v>
      </c>
      <c r="D9762" s="1" t="s">
        <v>22</v>
      </c>
      <c r="E9762" s="1" t="s">
        <v>45</v>
      </c>
      <c r="F9762" s="2">
        <v>43452</v>
      </c>
      <c r="G9762" s="1" t="s">
        <v>26000</v>
      </c>
      <c r="H9762" s="1" t="s">
        <v>26001</v>
      </c>
      <c r="I9762" s="1" t="s">
        <v>60</v>
      </c>
      <c r="J9762" s="3">
        <v>39737.897784152003</v>
      </c>
      <c r="K9762" s="1">
        <v>104</v>
      </c>
      <c r="L9762" s="1" t="s">
        <v>37</v>
      </c>
      <c r="M9762" s="2">
        <v>43468</v>
      </c>
      <c r="N9762" s="1" t="s">
        <v>48</v>
      </c>
      <c r="O9762" s="1">
        <f>M9762-F9762</f>
        <v>16</v>
      </c>
      <c r="P9762" s="1" t="str">
        <f>IF(B9762&lt;=17,"Teen",
IF(B9762&lt;=25,"Young Adult",
IF(B9762&lt;=35,"Adult",
IF(B9762&lt;=50,"Middle Age","Senior"))))</f>
        <v>Senior</v>
      </c>
      <c r="Q9762" s="3">
        <f>J9762/O9762</f>
        <v>2483.6186115095002</v>
      </c>
      <c r="R9762" s="5">
        <f>IF(B9762&gt;60,1,0)
+ IF(O9762&gt;7,1,0)
+ IF(L9762="Emergency",1,0)
+ IF(T9762="Critical",1,0)</f>
        <v>2</v>
      </c>
      <c r="S9762" s="6" t="str">
        <f>IF(R9762&lt;=1,"Low",
IF(R9762=2,"Medium","High"))</f>
        <v>Medium</v>
      </c>
      <c r="T9762" s="1" t="s">
        <v>29</v>
      </c>
    </row>
    <row r="9763" spans="1:20">
      <c r="A9763" s="1" t="s">
        <v>26002</v>
      </c>
      <c r="B9763" s="1">
        <v>42</v>
      </c>
      <c r="C9763" s="1" t="s">
        <v>21</v>
      </c>
      <c r="D9763" s="1" t="s">
        <v>62</v>
      </c>
      <c r="E9763" s="1" t="s">
        <v>53</v>
      </c>
      <c r="F9763" s="2">
        <v>43452</v>
      </c>
      <c r="G9763" s="1" t="s">
        <v>26003</v>
      </c>
      <c r="H9763" s="1" t="s">
        <v>26004</v>
      </c>
      <c r="I9763" s="1" t="s">
        <v>26</v>
      </c>
      <c r="J9763" s="3">
        <v>49422.381646954003</v>
      </c>
      <c r="K9763" s="1">
        <v>118</v>
      </c>
      <c r="L9763" s="1" t="s">
        <v>37</v>
      </c>
      <c r="M9763" s="2">
        <v>43466</v>
      </c>
      <c r="N9763" s="1" t="s">
        <v>97</v>
      </c>
      <c r="O9763" s="1">
        <f>M9763-F9763</f>
        <v>14</v>
      </c>
      <c r="P9763" s="1" t="str">
        <f>IF(B9763&lt;=17,"Teen",
IF(B9763&lt;=25,"Young Adult",
IF(B9763&lt;=35,"Adult",
IF(B9763&lt;=50,"Middle Age","Senior"))))</f>
        <v>Middle Age</v>
      </c>
      <c r="Q9763" s="3">
        <f>J9763/O9763</f>
        <v>3530.1701176395718</v>
      </c>
      <c r="R9763" s="5">
        <f>IF(B9763&gt;60,1,0)
+ IF(O9763&gt;7,1,0)
+ IF(L9763="Emergency",1,0)
+ IF(T9763="Critical",1,0)</f>
        <v>1</v>
      </c>
      <c r="S9763" s="6" t="str">
        <f>IF(R9763&lt;=1,"Low",
IF(R9763=2,"Medium","High"))</f>
        <v>Low</v>
      </c>
      <c r="T9763" s="1" t="s">
        <v>71</v>
      </c>
    </row>
    <row r="9764" spans="1:20">
      <c r="A9764" s="1" t="s">
        <v>26005</v>
      </c>
      <c r="B9764" s="1">
        <v>76</v>
      </c>
      <c r="C9764" s="1" t="s">
        <v>21</v>
      </c>
      <c r="D9764" s="1" t="s">
        <v>52</v>
      </c>
      <c r="E9764" s="1" t="s">
        <v>33</v>
      </c>
      <c r="F9764" s="2">
        <v>43452</v>
      </c>
      <c r="G9764" s="1" t="s">
        <v>26006</v>
      </c>
      <c r="H9764" s="1" t="s">
        <v>26007</v>
      </c>
      <c r="I9764" s="1" t="s">
        <v>26</v>
      </c>
      <c r="J9764" s="3">
        <v>40040.866360580898</v>
      </c>
      <c r="K9764" s="1">
        <v>151</v>
      </c>
      <c r="L9764" s="1" t="s">
        <v>42</v>
      </c>
      <c r="M9764" s="2">
        <v>43474</v>
      </c>
      <c r="N9764" s="1" t="s">
        <v>28</v>
      </c>
      <c r="O9764" s="1">
        <f>M9764-F9764</f>
        <v>22</v>
      </c>
      <c r="P9764" s="1" t="str">
        <f>IF(B9764&lt;=17,"Teen",
IF(B9764&lt;=25,"Young Adult",
IF(B9764&lt;=35,"Adult",
IF(B9764&lt;=50,"Middle Age","Senior"))))</f>
        <v>Senior</v>
      </c>
      <c r="Q9764" s="3">
        <f>J9764/O9764</f>
        <v>1820.0393800264044</v>
      </c>
      <c r="R9764" s="5">
        <f>IF(B9764&gt;60,1,0)
+ IF(O9764&gt;7,1,0)
+ IF(L9764="Emergency",1,0)
+ IF(T9764="Critical",1,0)</f>
        <v>3</v>
      </c>
      <c r="S9764" s="6" t="str">
        <f>IF(R9764&lt;=1,"Low",
IF(R9764=2,"Medium","High"))</f>
        <v>High</v>
      </c>
      <c r="T9764" s="1" t="s">
        <v>71</v>
      </c>
    </row>
    <row r="9765" spans="1:20">
      <c r="A9765" s="1" t="s">
        <v>24640</v>
      </c>
      <c r="B9765" s="1">
        <v>38</v>
      </c>
      <c r="C9765" s="1" t="s">
        <v>21</v>
      </c>
      <c r="D9765" s="1" t="s">
        <v>52</v>
      </c>
      <c r="E9765" s="1" t="s">
        <v>53</v>
      </c>
      <c r="F9765" s="2">
        <v>43452</v>
      </c>
      <c r="G9765" s="1" t="s">
        <v>26008</v>
      </c>
      <c r="H9765" s="1" t="s">
        <v>26009</v>
      </c>
      <c r="I9765" s="1" t="s">
        <v>65</v>
      </c>
      <c r="J9765" s="3">
        <v>49608.861857987897</v>
      </c>
      <c r="K9765" s="1">
        <v>166</v>
      </c>
      <c r="L9765" s="1" t="s">
        <v>42</v>
      </c>
      <c r="M9765" s="2">
        <v>43463</v>
      </c>
      <c r="N9765" s="1" t="s">
        <v>38</v>
      </c>
      <c r="O9765" s="1">
        <f>M9765-F9765</f>
        <v>11</v>
      </c>
      <c r="P9765" s="1" t="str">
        <f>IF(B9765&lt;=17,"Teen",
IF(B9765&lt;=25,"Young Adult",
IF(B9765&lt;=35,"Adult",
IF(B9765&lt;=50,"Middle Age","Senior"))))</f>
        <v>Middle Age</v>
      </c>
      <c r="Q9765" s="3">
        <f>J9765/O9765</f>
        <v>4509.8965325443542</v>
      </c>
      <c r="R9765" s="5">
        <f>IF(B9765&gt;60,1,0)
+ IF(O9765&gt;7,1,0)
+ IF(L9765="Emergency",1,0)
+ IF(T9765="Critical",1,0)</f>
        <v>2</v>
      </c>
      <c r="S9765" s="6" t="str">
        <f>IF(R9765&lt;=1,"Low",
IF(R9765=2,"Medium","High"))</f>
        <v>Medium</v>
      </c>
      <c r="T9765" s="1" t="s">
        <v>71</v>
      </c>
    </row>
    <row r="9766" spans="1:20">
      <c r="A9766" s="1" t="s">
        <v>16541</v>
      </c>
      <c r="B9766" s="1">
        <v>58</v>
      </c>
      <c r="C9766" s="1" t="s">
        <v>51</v>
      </c>
      <c r="D9766" s="1" t="s">
        <v>68</v>
      </c>
      <c r="E9766" s="1" t="s">
        <v>84</v>
      </c>
      <c r="F9766" s="2">
        <v>43452</v>
      </c>
      <c r="G9766" s="1" t="s">
        <v>26010</v>
      </c>
      <c r="H9766" s="1" t="s">
        <v>26011</v>
      </c>
      <c r="I9766" s="1" t="s">
        <v>26</v>
      </c>
      <c r="J9766" s="3">
        <v>41428.5739913746</v>
      </c>
      <c r="K9766" s="1">
        <v>292</v>
      </c>
      <c r="L9766" s="1" t="s">
        <v>27</v>
      </c>
      <c r="M9766" s="2">
        <v>43455</v>
      </c>
      <c r="N9766" s="1" t="s">
        <v>66</v>
      </c>
      <c r="O9766" s="1">
        <f>M9766-F9766</f>
        <v>3</v>
      </c>
      <c r="P9766" s="1" t="str">
        <f>IF(B9766&lt;=17,"Teen",
IF(B9766&lt;=25,"Young Adult",
IF(B9766&lt;=35,"Adult",
IF(B9766&lt;=50,"Middle Age","Senior"))))</f>
        <v>Senior</v>
      </c>
      <c r="Q9766" s="3">
        <f>J9766/O9766</f>
        <v>13809.524663791533</v>
      </c>
      <c r="R9766" s="5">
        <f>IF(B9766&gt;60,1,0)
+ IF(O9766&gt;7,1,0)
+ IF(L9766="Emergency",1,0)
+ IF(T9766="Critical",1,0)</f>
        <v>0</v>
      </c>
      <c r="S9766" s="6" t="str">
        <f>IF(R9766&lt;=1,"Low",
IF(R9766=2,"Medium","High"))</f>
        <v>Low</v>
      </c>
      <c r="T9766" s="1" t="s">
        <v>71</v>
      </c>
    </row>
    <row r="9767" spans="1:20">
      <c r="A9767" s="1" t="s">
        <v>26012</v>
      </c>
      <c r="B9767" s="1">
        <v>59</v>
      </c>
      <c r="C9767" s="1" t="s">
        <v>51</v>
      </c>
      <c r="D9767" s="1" t="s">
        <v>73</v>
      </c>
      <c r="E9767" s="1" t="s">
        <v>84</v>
      </c>
      <c r="F9767" s="2">
        <v>43451</v>
      </c>
      <c r="G9767" s="1" t="s">
        <v>15501</v>
      </c>
      <c r="H9767" s="1" t="s">
        <v>16501</v>
      </c>
      <c r="I9767" s="1" t="s">
        <v>26</v>
      </c>
      <c r="J9767" s="3">
        <v>14870.6272512614</v>
      </c>
      <c r="K9767" s="1">
        <v>493</v>
      </c>
      <c r="L9767" s="1" t="s">
        <v>27</v>
      </c>
      <c r="M9767" s="2">
        <v>43477</v>
      </c>
      <c r="N9767" s="1" t="s">
        <v>48</v>
      </c>
      <c r="O9767" s="1">
        <f>M9767-F9767</f>
        <v>26</v>
      </c>
      <c r="P9767" s="1" t="str">
        <f>IF(B9767&lt;=17,"Teen",
IF(B9767&lt;=25,"Young Adult",
IF(B9767&lt;=35,"Adult",
IF(B9767&lt;=50,"Middle Age","Senior"))))</f>
        <v>Senior</v>
      </c>
      <c r="Q9767" s="3">
        <f>J9767/O9767</f>
        <v>571.94720197159234</v>
      </c>
      <c r="R9767" s="5">
        <f>IF(B9767&gt;60,1,0)
+ IF(O9767&gt;7,1,0)
+ IF(L9767="Emergency",1,0)
+ IF(T9767="Critical",1,0)</f>
        <v>1</v>
      </c>
      <c r="S9767" s="6" t="str">
        <f>IF(R9767&lt;=1,"Low",
IF(R9767=2,"Medium","High"))</f>
        <v>Low</v>
      </c>
      <c r="T9767" s="1" t="s">
        <v>49</v>
      </c>
    </row>
    <row r="9768" spans="1:20">
      <c r="A9768" s="1" t="s">
        <v>9074</v>
      </c>
      <c r="B9768" s="1">
        <v>34</v>
      </c>
      <c r="C9768" s="1" t="s">
        <v>51</v>
      </c>
      <c r="D9768" s="1" t="s">
        <v>52</v>
      </c>
      <c r="E9768" s="1" t="s">
        <v>23</v>
      </c>
      <c r="F9768" s="2">
        <v>43451</v>
      </c>
      <c r="G9768" s="1" t="s">
        <v>26013</v>
      </c>
      <c r="H9768" s="1" t="s">
        <v>26014</v>
      </c>
      <c r="I9768" s="1" t="s">
        <v>26</v>
      </c>
      <c r="J9768" s="3">
        <v>31856.879778873001</v>
      </c>
      <c r="K9768" s="1">
        <v>215</v>
      </c>
      <c r="L9768" s="1" t="s">
        <v>27</v>
      </c>
      <c r="M9768" s="2">
        <v>43466</v>
      </c>
      <c r="N9768" s="1" t="s">
        <v>38</v>
      </c>
      <c r="O9768" s="1">
        <f>M9768-F9768</f>
        <v>15</v>
      </c>
      <c r="P9768" s="1" t="str">
        <f>IF(B9768&lt;=17,"Teen",
IF(B9768&lt;=25,"Young Adult",
IF(B9768&lt;=35,"Adult",
IF(B9768&lt;=50,"Middle Age","Senior"))))</f>
        <v>Adult</v>
      </c>
      <c r="Q9768" s="3">
        <f>J9768/O9768</f>
        <v>2123.7919852581999</v>
      </c>
      <c r="R9768" s="5">
        <f>IF(B9768&gt;60,1,0)
+ IF(O9768&gt;7,1,0)
+ IF(L9768="Emergency",1,0)
+ IF(T9768="Critical",1,0)</f>
        <v>1</v>
      </c>
      <c r="S9768" s="6" t="str">
        <f>IF(R9768&lt;=1,"Low",
IF(R9768=2,"Medium","High"))</f>
        <v>Low</v>
      </c>
      <c r="T9768" s="1" t="s">
        <v>71</v>
      </c>
    </row>
    <row r="9769" spans="1:20">
      <c r="A9769" s="1" t="s">
        <v>14420</v>
      </c>
      <c r="B9769" s="1">
        <v>36</v>
      </c>
      <c r="C9769" s="1" t="s">
        <v>51</v>
      </c>
      <c r="D9769" s="1" t="s">
        <v>91</v>
      </c>
      <c r="E9769" s="1" t="s">
        <v>33</v>
      </c>
      <c r="F9769" s="2">
        <v>43451</v>
      </c>
      <c r="G9769" s="1" t="s">
        <v>26015</v>
      </c>
      <c r="H9769" s="1" t="s">
        <v>26016</v>
      </c>
      <c r="I9769" s="1" t="s">
        <v>26</v>
      </c>
      <c r="J9769" s="3">
        <v>33447.139974502403</v>
      </c>
      <c r="K9769" s="1">
        <v>201</v>
      </c>
      <c r="L9769" s="1" t="s">
        <v>27</v>
      </c>
      <c r="M9769" s="2">
        <v>43471</v>
      </c>
      <c r="N9769" s="1" t="s">
        <v>38</v>
      </c>
      <c r="O9769" s="1">
        <f>M9769-F9769</f>
        <v>20</v>
      </c>
      <c r="P9769" s="1" t="str">
        <f>IF(B9769&lt;=17,"Teen",
IF(B9769&lt;=25,"Young Adult",
IF(B9769&lt;=35,"Adult",
IF(B9769&lt;=50,"Middle Age","Senior"))))</f>
        <v>Middle Age</v>
      </c>
      <c r="Q9769" s="3">
        <f>J9769/O9769</f>
        <v>1672.3569987251201</v>
      </c>
      <c r="R9769" s="5">
        <f>IF(B9769&gt;60,1,0)
+ IF(O9769&gt;7,1,0)
+ IF(L9769="Emergency",1,0)
+ IF(T9769="Critical",1,0)</f>
        <v>1</v>
      </c>
      <c r="S9769" s="6" t="str">
        <f>IF(R9769&lt;=1,"Low",
IF(R9769=2,"Medium","High"))</f>
        <v>Low</v>
      </c>
      <c r="T9769" s="1" t="s">
        <v>29</v>
      </c>
    </row>
    <row r="9770" spans="1:20">
      <c r="A9770" s="1" t="s">
        <v>13517</v>
      </c>
      <c r="B9770" s="1">
        <v>64</v>
      </c>
      <c r="C9770" s="1" t="s">
        <v>51</v>
      </c>
      <c r="D9770" s="1" t="s">
        <v>22</v>
      </c>
      <c r="E9770" s="1" t="s">
        <v>74</v>
      </c>
      <c r="F9770" s="2">
        <v>43451</v>
      </c>
      <c r="G9770" s="1" t="s">
        <v>26017</v>
      </c>
      <c r="H9770" s="1" t="s">
        <v>26018</v>
      </c>
      <c r="I9770" s="1" t="s">
        <v>65</v>
      </c>
      <c r="J9770" s="3">
        <v>38191.594853545801</v>
      </c>
      <c r="K9770" s="1">
        <v>461</v>
      </c>
      <c r="L9770" s="1" t="s">
        <v>37</v>
      </c>
      <c r="M9770" s="2">
        <v>43469</v>
      </c>
      <c r="N9770" s="1" t="s">
        <v>97</v>
      </c>
      <c r="O9770" s="1">
        <f>M9770-F9770</f>
        <v>18</v>
      </c>
      <c r="P9770" s="1" t="str">
        <f>IF(B9770&lt;=17,"Teen",
IF(B9770&lt;=25,"Young Adult",
IF(B9770&lt;=35,"Adult",
IF(B9770&lt;=50,"Middle Age","Senior"))))</f>
        <v>Senior</v>
      </c>
      <c r="Q9770" s="3">
        <f>J9770/O9770</f>
        <v>2121.7552696414332</v>
      </c>
      <c r="R9770" s="5">
        <f>IF(B9770&gt;60,1,0)
+ IF(O9770&gt;7,1,0)
+ IF(L9770="Emergency",1,0)
+ IF(T9770="Critical",1,0)</f>
        <v>2</v>
      </c>
      <c r="S9770" s="6" t="str">
        <f>IF(R9770&lt;=1,"Low",
IF(R9770=2,"Medium","High"))</f>
        <v>Medium</v>
      </c>
      <c r="T9770" s="1" t="s">
        <v>29</v>
      </c>
    </row>
    <row r="9771" spans="1:20">
      <c r="A9771" s="1" t="s">
        <v>23632</v>
      </c>
      <c r="B9771" s="1">
        <v>21</v>
      </c>
      <c r="C9771" s="1" t="s">
        <v>21</v>
      </c>
      <c r="D9771" s="1" t="s">
        <v>32</v>
      </c>
      <c r="E9771" s="1" t="s">
        <v>23</v>
      </c>
      <c r="F9771" s="2">
        <v>43451</v>
      </c>
      <c r="G9771" s="1" t="s">
        <v>26019</v>
      </c>
      <c r="H9771" s="1" t="s">
        <v>26020</v>
      </c>
      <c r="I9771" s="1" t="s">
        <v>56</v>
      </c>
      <c r="J9771" s="3">
        <v>35469.870021758397</v>
      </c>
      <c r="K9771" s="1">
        <v>446</v>
      </c>
      <c r="L9771" s="1" t="s">
        <v>42</v>
      </c>
      <c r="M9771" s="2">
        <v>43473</v>
      </c>
      <c r="N9771" s="1" t="s">
        <v>66</v>
      </c>
      <c r="O9771" s="1">
        <f>M9771-F9771</f>
        <v>22</v>
      </c>
      <c r="P9771" s="1" t="str">
        <f>IF(B9771&lt;=17,"Teen",
IF(B9771&lt;=25,"Young Adult",
IF(B9771&lt;=35,"Adult",
IF(B9771&lt;=50,"Middle Age","Senior"))))</f>
        <v>Young Adult</v>
      </c>
      <c r="Q9771" s="3">
        <f>J9771/O9771</f>
        <v>1612.2668191708362</v>
      </c>
      <c r="R9771" s="5">
        <f>IF(B9771&gt;60,1,0)
+ IF(O9771&gt;7,1,0)
+ IF(L9771="Emergency",1,0)
+ IF(T9771="Critical",1,0)</f>
        <v>2</v>
      </c>
      <c r="S9771" s="6" t="str">
        <f>IF(R9771&lt;=1,"Low",
IF(R9771=2,"Medium","High"))</f>
        <v>Medium</v>
      </c>
      <c r="T9771" s="1" t="s">
        <v>71</v>
      </c>
    </row>
    <row r="9772" spans="1:20">
      <c r="A9772" s="1" t="s">
        <v>23753</v>
      </c>
      <c r="B9772" s="1">
        <v>59</v>
      </c>
      <c r="C9772" s="1" t="s">
        <v>51</v>
      </c>
      <c r="D9772" s="1" t="s">
        <v>44</v>
      </c>
      <c r="E9772" s="1" t="s">
        <v>23</v>
      </c>
      <c r="F9772" s="2">
        <v>43451</v>
      </c>
      <c r="G9772" s="1" t="s">
        <v>26021</v>
      </c>
      <c r="H9772" s="1" t="s">
        <v>26022</v>
      </c>
      <c r="I9772" s="1" t="s">
        <v>56</v>
      </c>
      <c r="J9772" s="3">
        <v>12802.501487818499</v>
      </c>
      <c r="K9772" s="1">
        <v>397</v>
      </c>
      <c r="L9772" s="1" t="s">
        <v>37</v>
      </c>
      <c r="M9772" s="2">
        <v>43456</v>
      </c>
      <c r="N9772" s="1" t="s">
        <v>28</v>
      </c>
      <c r="O9772" s="1">
        <f>M9772-F9772</f>
        <v>5</v>
      </c>
      <c r="P9772" s="1" t="str">
        <f>IF(B9772&lt;=17,"Teen",
IF(B9772&lt;=25,"Young Adult",
IF(B9772&lt;=35,"Adult",
IF(B9772&lt;=50,"Middle Age","Senior"))))</f>
        <v>Senior</v>
      </c>
      <c r="Q9772" s="3">
        <f>J9772/O9772</f>
        <v>2560.5002975636999</v>
      </c>
      <c r="R9772" s="5">
        <f>IF(B9772&gt;60,1,0)
+ IF(O9772&gt;7,1,0)
+ IF(L9772="Emergency",1,0)
+ IF(T9772="Critical",1,0)</f>
        <v>0</v>
      </c>
      <c r="S9772" s="6" t="str">
        <f>IF(R9772&lt;=1,"Low",
IF(R9772=2,"Medium","High"))</f>
        <v>Low</v>
      </c>
      <c r="T9772" s="1" t="s">
        <v>29</v>
      </c>
    </row>
    <row r="9773" spans="1:20">
      <c r="A9773" s="1" t="s">
        <v>26023</v>
      </c>
      <c r="B9773" s="1">
        <v>26</v>
      </c>
      <c r="C9773" s="1" t="s">
        <v>51</v>
      </c>
      <c r="D9773" s="1" t="s">
        <v>32</v>
      </c>
      <c r="E9773" s="1" t="s">
        <v>84</v>
      </c>
      <c r="F9773" s="2">
        <v>43451</v>
      </c>
      <c r="G9773" s="1" t="s">
        <v>26024</v>
      </c>
      <c r="H9773" s="1" t="s">
        <v>26025</v>
      </c>
      <c r="I9773" s="1" t="s">
        <v>26</v>
      </c>
      <c r="J9773" s="3">
        <v>43425.796032140701</v>
      </c>
      <c r="K9773" s="1">
        <v>489</v>
      </c>
      <c r="L9773" s="1" t="s">
        <v>37</v>
      </c>
      <c r="M9773" s="2">
        <v>43464</v>
      </c>
      <c r="N9773" s="1" t="s">
        <v>66</v>
      </c>
      <c r="O9773" s="1">
        <f>M9773-F9773</f>
        <v>13</v>
      </c>
      <c r="P9773" s="1" t="str">
        <f>IF(B9773&lt;=17,"Teen",
IF(B9773&lt;=25,"Young Adult",
IF(B9773&lt;=35,"Adult",
IF(B9773&lt;=50,"Middle Age","Senior"))))</f>
        <v>Adult</v>
      </c>
      <c r="Q9773" s="3">
        <f>J9773/O9773</f>
        <v>3340.4458486262079</v>
      </c>
      <c r="R9773" s="5">
        <f>IF(B9773&gt;60,1,0)
+ IF(O9773&gt;7,1,0)
+ IF(L9773="Emergency",1,0)
+ IF(T9773="Critical",1,0)</f>
        <v>1</v>
      </c>
      <c r="S9773" s="6" t="str">
        <f>IF(R9773&lt;=1,"Low",
IF(R9773=2,"Medium","High"))</f>
        <v>Low</v>
      </c>
      <c r="T9773" s="1" t="s">
        <v>49</v>
      </c>
    </row>
    <row r="9774" spans="1:20">
      <c r="A9774" s="1" t="s">
        <v>26026</v>
      </c>
      <c r="B9774" s="1">
        <v>18</v>
      </c>
      <c r="C9774" s="1" t="s">
        <v>51</v>
      </c>
      <c r="D9774" s="1" t="s">
        <v>22</v>
      </c>
      <c r="E9774" s="1" t="s">
        <v>23</v>
      </c>
      <c r="F9774" s="2">
        <v>43450</v>
      </c>
      <c r="G9774" s="1" t="s">
        <v>13154</v>
      </c>
      <c r="H9774" s="1" t="s">
        <v>26027</v>
      </c>
      <c r="I9774" s="1" t="s">
        <v>36</v>
      </c>
      <c r="J9774" s="3">
        <v>4681.9992805268903</v>
      </c>
      <c r="K9774" s="1">
        <v>203</v>
      </c>
      <c r="L9774" s="1" t="s">
        <v>37</v>
      </c>
      <c r="M9774" s="2">
        <v>43476</v>
      </c>
      <c r="N9774" s="1" t="s">
        <v>97</v>
      </c>
      <c r="O9774" s="1">
        <f>M9774-F9774</f>
        <v>26</v>
      </c>
      <c r="P9774" s="1" t="str">
        <f>IF(B9774&lt;=17,"Teen",
IF(B9774&lt;=25,"Young Adult",
IF(B9774&lt;=35,"Adult",
IF(B9774&lt;=50,"Middle Age","Senior"))))</f>
        <v>Young Adult</v>
      </c>
      <c r="Q9774" s="3">
        <f>J9774/O9774</f>
        <v>180.07689540488039</v>
      </c>
      <c r="R9774" s="5">
        <f>IF(B9774&gt;60,1,0)
+ IF(O9774&gt;7,1,0)
+ IF(L9774="Emergency",1,0)
+ IF(T9774="Critical",1,0)</f>
        <v>1</v>
      </c>
      <c r="S9774" s="6" t="str">
        <f>IF(R9774&lt;=1,"Low",
IF(R9774=2,"Medium","High"))</f>
        <v>Low</v>
      </c>
      <c r="T9774" s="1" t="s">
        <v>71</v>
      </c>
    </row>
    <row r="9775" spans="1:20">
      <c r="A9775" s="1" t="s">
        <v>26028</v>
      </c>
      <c r="B9775" s="1">
        <v>59</v>
      </c>
      <c r="C9775" s="1" t="s">
        <v>21</v>
      </c>
      <c r="D9775" s="1" t="s">
        <v>68</v>
      </c>
      <c r="E9775" s="1" t="s">
        <v>45</v>
      </c>
      <c r="F9775" s="2">
        <v>43450</v>
      </c>
      <c r="G9775" s="1" t="s">
        <v>4313</v>
      </c>
      <c r="H9775" s="1" t="s">
        <v>3983</v>
      </c>
      <c r="I9775" s="1" t="s">
        <v>65</v>
      </c>
      <c r="J9775" s="3">
        <v>22585.332696216799</v>
      </c>
      <c r="K9775" s="1">
        <v>311</v>
      </c>
      <c r="L9775" s="1" t="s">
        <v>37</v>
      </c>
      <c r="M9775" s="2">
        <v>43472</v>
      </c>
      <c r="N9775" s="1" t="s">
        <v>48</v>
      </c>
      <c r="O9775" s="1">
        <f>M9775-F9775</f>
        <v>22</v>
      </c>
      <c r="P9775" s="1" t="str">
        <f>IF(B9775&lt;=17,"Teen",
IF(B9775&lt;=25,"Young Adult",
IF(B9775&lt;=35,"Adult",
IF(B9775&lt;=50,"Middle Age","Senior"))))</f>
        <v>Senior</v>
      </c>
      <c r="Q9775" s="3">
        <f>J9775/O9775</f>
        <v>1026.6060316462181</v>
      </c>
      <c r="R9775" s="5">
        <f>IF(B9775&gt;60,1,0)
+ IF(O9775&gt;7,1,0)
+ IF(L9775="Emergency",1,0)
+ IF(T9775="Critical",1,0)</f>
        <v>1</v>
      </c>
      <c r="S9775" s="6" t="str">
        <f>IF(R9775&lt;=1,"Low",
IF(R9775=2,"Medium","High"))</f>
        <v>Low</v>
      </c>
      <c r="T9775" s="1" t="s">
        <v>71</v>
      </c>
    </row>
    <row r="9776" spans="1:20">
      <c r="A9776" s="1" t="s">
        <v>26029</v>
      </c>
      <c r="B9776" s="1">
        <v>46</v>
      </c>
      <c r="C9776" s="1" t="s">
        <v>21</v>
      </c>
      <c r="D9776" s="1" t="s">
        <v>62</v>
      </c>
      <c r="E9776" s="1" t="s">
        <v>74</v>
      </c>
      <c r="F9776" s="2">
        <v>43449</v>
      </c>
      <c r="G9776" s="1" t="s">
        <v>26030</v>
      </c>
      <c r="H9776" s="1" t="s">
        <v>9754</v>
      </c>
      <c r="I9776" s="1" t="s">
        <v>60</v>
      </c>
      <c r="J9776" s="3">
        <v>5901.1451563276796</v>
      </c>
      <c r="K9776" s="1">
        <v>104</v>
      </c>
      <c r="L9776" s="1" t="s">
        <v>37</v>
      </c>
      <c r="M9776" s="2">
        <v>43453</v>
      </c>
      <c r="N9776" s="1" t="s">
        <v>97</v>
      </c>
      <c r="O9776" s="1">
        <f>M9776-F9776</f>
        <v>4</v>
      </c>
      <c r="P9776" s="1" t="str">
        <f>IF(B9776&lt;=17,"Teen",
IF(B9776&lt;=25,"Young Adult",
IF(B9776&lt;=35,"Adult",
IF(B9776&lt;=50,"Middle Age","Senior"))))</f>
        <v>Middle Age</v>
      </c>
      <c r="Q9776" s="3">
        <f>J9776/O9776</f>
        <v>1475.2862890819199</v>
      </c>
      <c r="R9776" s="5">
        <f>IF(B9776&gt;60,1,0)
+ IF(O9776&gt;7,1,0)
+ IF(L9776="Emergency",1,0)
+ IF(T9776="Critical",1,0)</f>
        <v>0</v>
      </c>
      <c r="S9776" s="6" t="str">
        <f>IF(R9776&lt;=1,"Low",
IF(R9776=2,"Medium","High"))</f>
        <v>Low</v>
      </c>
      <c r="T9776" s="1" t="s">
        <v>49</v>
      </c>
    </row>
    <row r="9777" spans="1:20">
      <c r="A9777" s="1" t="s">
        <v>26031</v>
      </c>
      <c r="B9777" s="1">
        <v>26</v>
      </c>
      <c r="C9777" s="1" t="s">
        <v>51</v>
      </c>
      <c r="D9777" s="1" t="s">
        <v>44</v>
      </c>
      <c r="E9777" s="1" t="s">
        <v>84</v>
      </c>
      <c r="F9777" s="2">
        <v>43449</v>
      </c>
      <c r="G9777" s="1" t="s">
        <v>26032</v>
      </c>
      <c r="H9777" s="1" t="s">
        <v>26033</v>
      </c>
      <c r="I9777" s="1" t="s">
        <v>26</v>
      </c>
      <c r="J9777" s="3">
        <v>17531.212779067198</v>
      </c>
      <c r="K9777" s="1">
        <v>111</v>
      </c>
      <c r="L9777" s="1" t="s">
        <v>42</v>
      </c>
      <c r="M9777" s="2">
        <v>43462</v>
      </c>
      <c r="N9777" s="1" t="s">
        <v>66</v>
      </c>
      <c r="O9777" s="1">
        <f>M9777-F9777</f>
        <v>13</v>
      </c>
      <c r="P9777" s="1" t="str">
        <f>IF(B9777&lt;=17,"Teen",
IF(B9777&lt;=25,"Young Adult",
IF(B9777&lt;=35,"Adult",
IF(B9777&lt;=50,"Middle Age","Senior"))))</f>
        <v>Adult</v>
      </c>
      <c r="Q9777" s="3">
        <f>J9777/O9777</f>
        <v>1348.5548291590153</v>
      </c>
      <c r="R9777" s="5">
        <f>IF(B9777&gt;60,1,0)
+ IF(O9777&gt;7,1,0)
+ IF(L9777="Emergency",1,0)
+ IF(T9777="Critical",1,0)</f>
        <v>2</v>
      </c>
      <c r="S9777" s="6" t="str">
        <f>IF(R9777&lt;=1,"Low",
IF(R9777=2,"Medium","High"))</f>
        <v>Medium</v>
      </c>
      <c r="T9777" s="1" t="s">
        <v>49</v>
      </c>
    </row>
    <row r="9778" spans="1:20">
      <c r="A9778" s="1" t="s">
        <v>26034</v>
      </c>
      <c r="B9778" s="1">
        <v>26</v>
      </c>
      <c r="C9778" s="1" t="s">
        <v>21</v>
      </c>
      <c r="D9778" s="1" t="s">
        <v>91</v>
      </c>
      <c r="E9778" s="1" t="s">
        <v>53</v>
      </c>
      <c r="F9778" s="2">
        <v>43449</v>
      </c>
      <c r="G9778" s="1" t="s">
        <v>26035</v>
      </c>
      <c r="H9778" s="1" t="s">
        <v>1987</v>
      </c>
      <c r="I9778" s="1" t="s">
        <v>65</v>
      </c>
      <c r="J9778" s="3">
        <v>9406.3236862612903</v>
      </c>
      <c r="K9778" s="1">
        <v>477</v>
      </c>
      <c r="L9778" s="1" t="s">
        <v>27</v>
      </c>
      <c r="M9778" s="2">
        <v>43474</v>
      </c>
      <c r="N9778" s="1" t="s">
        <v>48</v>
      </c>
      <c r="O9778" s="1">
        <f>M9778-F9778</f>
        <v>25</v>
      </c>
      <c r="P9778" s="1" t="str">
        <f>IF(B9778&lt;=17,"Teen",
IF(B9778&lt;=25,"Young Adult",
IF(B9778&lt;=35,"Adult",
IF(B9778&lt;=50,"Middle Age","Senior"))))</f>
        <v>Adult</v>
      </c>
      <c r="Q9778" s="3">
        <f>J9778/O9778</f>
        <v>376.25294745045159</v>
      </c>
      <c r="R9778" s="5">
        <f>IF(B9778&gt;60,1,0)
+ IF(O9778&gt;7,1,0)
+ IF(L9778="Emergency",1,0)
+ IF(T9778="Critical",1,0)</f>
        <v>1</v>
      </c>
      <c r="S9778" s="6" t="str">
        <f>IF(R9778&lt;=1,"Low",
IF(R9778=2,"Medium","High"))</f>
        <v>Low</v>
      </c>
      <c r="T9778" s="1" t="s">
        <v>49</v>
      </c>
    </row>
    <row r="9779" spans="1:20">
      <c r="A9779" s="1" t="s">
        <v>26036</v>
      </c>
      <c r="B9779" s="1">
        <v>66</v>
      </c>
      <c r="C9779" s="1" t="s">
        <v>51</v>
      </c>
      <c r="D9779" s="1" t="s">
        <v>44</v>
      </c>
      <c r="E9779" s="1" t="s">
        <v>53</v>
      </c>
      <c r="F9779" s="2">
        <v>43449</v>
      </c>
      <c r="G9779" s="1" t="s">
        <v>26037</v>
      </c>
      <c r="H9779" s="1" t="s">
        <v>26038</v>
      </c>
      <c r="I9779" s="1" t="s">
        <v>56</v>
      </c>
      <c r="J9779" s="3">
        <v>49346.304295525202</v>
      </c>
      <c r="K9779" s="1">
        <v>223</v>
      </c>
      <c r="L9779" s="1" t="s">
        <v>42</v>
      </c>
      <c r="M9779" s="2">
        <v>43472</v>
      </c>
      <c r="N9779" s="1" t="s">
        <v>97</v>
      </c>
      <c r="O9779" s="1">
        <f>M9779-F9779</f>
        <v>23</v>
      </c>
      <c r="P9779" s="1" t="str">
        <f>IF(B9779&lt;=17,"Teen",
IF(B9779&lt;=25,"Young Adult",
IF(B9779&lt;=35,"Adult",
IF(B9779&lt;=50,"Middle Age","Senior"))))</f>
        <v>Senior</v>
      </c>
      <c r="Q9779" s="3">
        <f>J9779/O9779</f>
        <v>2145.4914911097912</v>
      </c>
      <c r="R9779" s="5">
        <f>IF(B9779&gt;60,1,0)
+ IF(O9779&gt;7,1,0)
+ IF(L9779="Emergency",1,0)
+ IF(T9779="Critical",1,0)</f>
        <v>3</v>
      </c>
      <c r="S9779" s="6" t="str">
        <f>IF(R9779&lt;=1,"Low",
IF(R9779=2,"Medium","High"))</f>
        <v>High</v>
      </c>
      <c r="T9779" s="1" t="s">
        <v>71</v>
      </c>
    </row>
    <row r="9780" spans="1:20">
      <c r="A9780" s="1" t="s">
        <v>26039</v>
      </c>
      <c r="B9780" s="1">
        <v>76</v>
      </c>
      <c r="C9780" s="1" t="s">
        <v>21</v>
      </c>
      <c r="D9780" s="1" t="s">
        <v>52</v>
      </c>
      <c r="E9780" s="1" t="s">
        <v>74</v>
      </c>
      <c r="F9780" s="2">
        <v>43449</v>
      </c>
      <c r="G9780" s="1" t="s">
        <v>26040</v>
      </c>
      <c r="H9780" s="1" t="s">
        <v>8203</v>
      </c>
      <c r="I9780" s="1" t="s">
        <v>60</v>
      </c>
      <c r="J9780" s="3">
        <v>17647.8240148103</v>
      </c>
      <c r="K9780" s="1">
        <v>465</v>
      </c>
      <c r="L9780" s="1" t="s">
        <v>42</v>
      </c>
      <c r="M9780" s="2">
        <v>43472</v>
      </c>
      <c r="N9780" s="1" t="s">
        <v>66</v>
      </c>
      <c r="O9780" s="1">
        <f>M9780-F9780</f>
        <v>23</v>
      </c>
      <c r="P9780" s="1" t="str">
        <f>IF(B9780&lt;=17,"Teen",
IF(B9780&lt;=25,"Young Adult",
IF(B9780&lt;=35,"Adult",
IF(B9780&lt;=50,"Middle Age","Senior"))))</f>
        <v>Senior</v>
      </c>
      <c r="Q9780" s="3">
        <f>J9780/O9780</f>
        <v>767.29669629609998</v>
      </c>
      <c r="R9780" s="5">
        <f>IF(B9780&gt;60,1,0)
+ IF(O9780&gt;7,1,0)
+ IF(L9780="Emergency",1,0)
+ IF(T9780="Critical",1,0)</f>
        <v>3</v>
      </c>
      <c r="S9780" s="6" t="str">
        <f>IF(R9780&lt;=1,"Low",
IF(R9780=2,"Medium","High"))</f>
        <v>High</v>
      </c>
      <c r="T9780" s="1" t="s">
        <v>71</v>
      </c>
    </row>
    <row r="9781" spans="1:20">
      <c r="A9781" s="1" t="s">
        <v>26041</v>
      </c>
      <c r="B9781" s="1">
        <v>74</v>
      </c>
      <c r="C9781" s="1" t="s">
        <v>51</v>
      </c>
      <c r="D9781" s="1" t="s">
        <v>32</v>
      </c>
      <c r="E9781" s="1" t="s">
        <v>33</v>
      </c>
      <c r="F9781" s="2">
        <v>43449</v>
      </c>
      <c r="G9781" s="1" t="s">
        <v>26042</v>
      </c>
      <c r="H9781" s="1" t="s">
        <v>26043</v>
      </c>
      <c r="I9781" s="1" t="s">
        <v>65</v>
      </c>
      <c r="J9781" s="3">
        <v>46218.211974603197</v>
      </c>
      <c r="K9781" s="1">
        <v>203</v>
      </c>
      <c r="L9781" s="1" t="s">
        <v>27</v>
      </c>
      <c r="M9781" s="2">
        <v>43465</v>
      </c>
      <c r="N9781" s="1" t="s">
        <v>66</v>
      </c>
      <c r="O9781" s="1">
        <f>M9781-F9781</f>
        <v>16</v>
      </c>
      <c r="P9781" s="1" t="str">
        <f>IF(B9781&lt;=17,"Teen",
IF(B9781&lt;=25,"Young Adult",
IF(B9781&lt;=35,"Adult",
IF(B9781&lt;=50,"Middle Age","Senior"))))</f>
        <v>Senior</v>
      </c>
      <c r="Q9781" s="3">
        <f>J9781/O9781</f>
        <v>2888.6382484126998</v>
      </c>
      <c r="R9781" s="5">
        <f>IF(B9781&gt;60,1,0)
+ IF(O9781&gt;7,1,0)
+ IF(L9781="Emergency",1,0)
+ IF(T9781="Critical",1,0)</f>
        <v>2</v>
      </c>
      <c r="S9781" s="6" t="str">
        <f>IF(R9781&lt;=1,"Low",
IF(R9781=2,"Medium","High"))</f>
        <v>Medium</v>
      </c>
      <c r="T9781" s="1" t="s">
        <v>71</v>
      </c>
    </row>
    <row r="9782" spans="1:20">
      <c r="A9782" s="1" t="s">
        <v>26044</v>
      </c>
      <c r="B9782" s="1">
        <v>40</v>
      </c>
      <c r="C9782" s="1" t="s">
        <v>51</v>
      </c>
      <c r="D9782" s="1" t="s">
        <v>73</v>
      </c>
      <c r="E9782" s="1" t="s">
        <v>45</v>
      </c>
      <c r="F9782" s="2">
        <v>43449</v>
      </c>
      <c r="G9782" s="1" t="s">
        <v>26045</v>
      </c>
      <c r="H9782" s="1" t="s">
        <v>19736</v>
      </c>
      <c r="I9782" s="1" t="s">
        <v>65</v>
      </c>
      <c r="J9782" s="3">
        <v>34894.7419122309</v>
      </c>
      <c r="K9782" s="1">
        <v>138</v>
      </c>
      <c r="L9782" s="1" t="s">
        <v>37</v>
      </c>
      <c r="M9782" s="2">
        <v>43453</v>
      </c>
      <c r="N9782" s="1" t="s">
        <v>97</v>
      </c>
      <c r="O9782" s="1">
        <f>M9782-F9782</f>
        <v>4</v>
      </c>
      <c r="P9782" s="1" t="str">
        <f>IF(B9782&lt;=17,"Teen",
IF(B9782&lt;=25,"Young Adult",
IF(B9782&lt;=35,"Adult",
IF(B9782&lt;=50,"Middle Age","Senior"))))</f>
        <v>Middle Age</v>
      </c>
      <c r="Q9782" s="3">
        <f>J9782/O9782</f>
        <v>8723.685478057725</v>
      </c>
      <c r="R9782" s="5">
        <f>IF(B9782&gt;60,1,0)
+ IF(O9782&gt;7,1,0)
+ IF(L9782="Emergency",1,0)
+ IF(T9782="Critical",1,0)</f>
        <v>0</v>
      </c>
      <c r="S9782" s="6" t="str">
        <f>IF(R9782&lt;=1,"Low",
IF(R9782=2,"Medium","High"))</f>
        <v>Low</v>
      </c>
      <c r="T9782" s="1" t="s">
        <v>71</v>
      </c>
    </row>
    <row r="9783" spans="1:20">
      <c r="A9783" s="1" t="s">
        <v>26046</v>
      </c>
      <c r="B9783" s="1">
        <v>66</v>
      </c>
      <c r="C9783" s="1" t="s">
        <v>51</v>
      </c>
      <c r="D9783" s="1" t="s">
        <v>91</v>
      </c>
      <c r="E9783" s="1" t="s">
        <v>45</v>
      </c>
      <c r="F9783" s="2">
        <v>43448</v>
      </c>
      <c r="G9783" s="1" t="s">
        <v>26047</v>
      </c>
      <c r="H9783" s="1" t="s">
        <v>9301</v>
      </c>
      <c r="I9783" s="1" t="s">
        <v>65</v>
      </c>
      <c r="J9783" s="3">
        <v>45298.381183293197</v>
      </c>
      <c r="K9783" s="1">
        <v>219</v>
      </c>
      <c r="L9783" s="1" t="s">
        <v>42</v>
      </c>
      <c r="M9783" s="2">
        <v>43458</v>
      </c>
      <c r="N9783" s="1" t="s">
        <v>28</v>
      </c>
      <c r="O9783" s="1">
        <f>M9783-F9783</f>
        <v>10</v>
      </c>
      <c r="P9783" s="1" t="str">
        <f>IF(B9783&lt;=17,"Teen",
IF(B9783&lt;=25,"Young Adult",
IF(B9783&lt;=35,"Adult",
IF(B9783&lt;=50,"Middle Age","Senior"))))</f>
        <v>Senior</v>
      </c>
      <c r="Q9783" s="3">
        <f>J9783/O9783</f>
        <v>4529.8381183293195</v>
      </c>
      <c r="R9783" s="5">
        <f>IF(B9783&gt;60,1,0)
+ IF(O9783&gt;7,1,0)
+ IF(L9783="Emergency",1,0)
+ IF(T9783="Critical",1,0)</f>
        <v>3</v>
      </c>
      <c r="S9783" s="6" t="str">
        <f>IF(R9783&lt;=1,"Low",
IF(R9783=2,"Medium","High"))</f>
        <v>High</v>
      </c>
      <c r="T9783" s="1" t="s">
        <v>71</v>
      </c>
    </row>
    <row r="9784" spans="1:20">
      <c r="A9784" s="1" t="s">
        <v>25613</v>
      </c>
      <c r="B9784" s="1">
        <v>20</v>
      </c>
      <c r="C9784" s="1" t="s">
        <v>21</v>
      </c>
      <c r="D9784" s="1" t="s">
        <v>73</v>
      </c>
      <c r="E9784" s="1" t="s">
        <v>74</v>
      </c>
      <c r="F9784" s="2">
        <v>43448</v>
      </c>
      <c r="G9784" s="1" t="s">
        <v>26048</v>
      </c>
      <c r="H9784" s="1" t="s">
        <v>26049</v>
      </c>
      <c r="I9784" s="1" t="s">
        <v>26</v>
      </c>
      <c r="J9784" s="3">
        <v>48048.848342946003</v>
      </c>
      <c r="K9784" s="1">
        <v>149</v>
      </c>
      <c r="L9784" s="1" t="s">
        <v>37</v>
      </c>
      <c r="M9784" s="2">
        <v>43472</v>
      </c>
      <c r="N9784" s="1" t="s">
        <v>28</v>
      </c>
      <c r="O9784" s="1">
        <f>M9784-F9784</f>
        <v>24</v>
      </c>
      <c r="P9784" s="1" t="str">
        <f>IF(B9784&lt;=17,"Teen",
IF(B9784&lt;=25,"Young Adult",
IF(B9784&lt;=35,"Adult",
IF(B9784&lt;=50,"Middle Age","Senior"))))</f>
        <v>Young Adult</v>
      </c>
      <c r="Q9784" s="3">
        <f>J9784/O9784</f>
        <v>2002.0353476227501</v>
      </c>
      <c r="R9784" s="5">
        <f>IF(B9784&gt;60,1,0)
+ IF(O9784&gt;7,1,0)
+ IF(L9784="Emergency",1,0)
+ IF(T9784="Critical",1,0)</f>
        <v>1</v>
      </c>
      <c r="S9784" s="6" t="str">
        <f>IF(R9784&lt;=1,"Low",
IF(R9784=2,"Medium","High"))</f>
        <v>Low</v>
      </c>
      <c r="T9784" s="1" t="s">
        <v>29</v>
      </c>
    </row>
    <row r="9785" spans="1:20">
      <c r="A9785" s="1" t="s">
        <v>26050</v>
      </c>
      <c r="B9785" s="1">
        <v>51</v>
      </c>
      <c r="C9785" s="1" t="s">
        <v>21</v>
      </c>
      <c r="D9785" s="1" t="s">
        <v>91</v>
      </c>
      <c r="E9785" s="1" t="s">
        <v>45</v>
      </c>
      <c r="F9785" s="2">
        <v>43447</v>
      </c>
      <c r="G9785" s="1" t="s">
        <v>26051</v>
      </c>
      <c r="H9785" s="1" t="s">
        <v>26052</v>
      </c>
      <c r="I9785" s="1" t="s">
        <v>36</v>
      </c>
      <c r="J9785" s="3">
        <v>23147.662039422601</v>
      </c>
      <c r="K9785" s="1">
        <v>121</v>
      </c>
      <c r="L9785" s="1" t="s">
        <v>42</v>
      </c>
      <c r="M9785" s="2">
        <v>43450</v>
      </c>
      <c r="N9785" s="1" t="s">
        <v>28</v>
      </c>
      <c r="O9785" s="1">
        <f>M9785-F9785</f>
        <v>3</v>
      </c>
      <c r="P9785" s="1" t="str">
        <f>IF(B9785&lt;=17,"Teen",
IF(B9785&lt;=25,"Young Adult",
IF(B9785&lt;=35,"Adult",
IF(B9785&lt;=50,"Middle Age","Senior"))))</f>
        <v>Senior</v>
      </c>
      <c r="Q9785" s="3">
        <f>J9785/O9785</f>
        <v>7715.8873464742001</v>
      </c>
      <c r="R9785" s="5">
        <f>IF(B9785&gt;60,1,0)
+ IF(O9785&gt;7,1,0)
+ IF(L9785="Emergency",1,0)
+ IF(T9785="Critical",1,0)</f>
        <v>1</v>
      </c>
      <c r="S9785" s="6" t="str">
        <f>IF(R9785&lt;=1,"Low",
IF(R9785=2,"Medium","High"))</f>
        <v>Low</v>
      </c>
      <c r="T9785" s="1" t="s">
        <v>49</v>
      </c>
    </row>
    <row r="9786" spans="1:20">
      <c r="A9786" s="1" t="s">
        <v>26053</v>
      </c>
      <c r="B9786" s="1">
        <v>74</v>
      </c>
      <c r="C9786" s="1" t="s">
        <v>21</v>
      </c>
      <c r="D9786" s="1" t="s">
        <v>32</v>
      </c>
      <c r="E9786" s="1" t="s">
        <v>45</v>
      </c>
      <c r="F9786" s="2">
        <v>43447</v>
      </c>
      <c r="G9786" s="1" t="s">
        <v>26054</v>
      </c>
      <c r="H9786" s="1" t="s">
        <v>2473</v>
      </c>
      <c r="I9786" s="1" t="s">
        <v>60</v>
      </c>
      <c r="J9786" s="3">
        <v>1032.2630866161501</v>
      </c>
      <c r="K9786" s="1">
        <v>377</v>
      </c>
      <c r="L9786" s="1" t="s">
        <v>37</v>
      </c>
      <c r="M9786" s="2">
        <v>43448</v>
      </c>
      <c r="N9786" s="1" t="s">
        <v>48</v>
      </c>
      <c r="O9786" s="1">
        <f>M9786-F9786</f>
        <v>1</v>
      </c>
      <c r="P9786" s="1" t="str">
        <f>IF(B9786&lt;=17,"Teen",
IF(B9786&lt;=25,"Young Adult",
IF(B9786&lt;=35,"Adult",
IF(B9786&lt;=50,"Middle Age","Senior"))))</f>
        <v>Senior</v>
      </c>
      <c r="Q9786" s="3">
        <f>J9786/O9786</f>
        <v>1032.2630866161501</v>
      </c>
      <c r="R9786" s="5">
        <f>IF(B9786&gt;60,1,0)
+ IF(O9786&gt;7,1,0)
+ IF(L9786="Emergency",1,0)
+ IF(T9786="Critical",1,0)</f>
        <v>1</v>
      </c>
      <c r="S9786" s="6" t="str">
        <f>IF(R9786&lt;=1,"Low",
IF(R9786=2,"Medium","High"))</f>
        <v>Low</v>
      </c>
      <c r="T9786" s="1" t="s">
        <v>71</v>
      </c>
    </row>
    <row r="9787" spans="1:20">
      <c r="A9787" s="1" t="s">
        <v>26055</v>
      </c>
      <c r="B9787" s="1">
        <v>40</v>
      </c>
      <c r="C9787" s="1" t="s">
        <v>51</v>
      </c>
      <c r="D9787" s="1" t="s">
        <v>44</v>
      </c>
      <c r="E9787" s="1" t="s">
        <v>53</v>
      </c>
      <c r="F9787" s="2">
        <v>43447</v>
      </c>
      <c r="G9787" s="1" t="s">
        <v>26056</v>
      </c>
      <c r="H9787" s="1" t="s">
        <v>26057</v>
      </c>
      <c r="I9787" s="1" t="s">
        <v>60</v>
      </c>
      <c r="J9787" s="3">
        <v>34011.709461468599</v>
      </c>
      <c r="K9787" s="1">
        <v>331</v>
      </c>
      <c r="L9787" s="1" t="s">
        <v>27</v>
      </c>
      <c r="M9787" s="2">
        <v>43467</v>
      </c>
      <c r="N9787" s="1" t="s">
        <v>66</v>
      </c>
      <c r="O9787" s="1">
        <f>M9787-F9787</f>
        <v>20</v>
      </c>
      <c r="P9787" s="1" t="str">
        <f>IF(B9787&lt;=17,"Teen",
IF(B9787&lt;=25,"Young Adult",
IF(B9787&lt;=35,"Adult",
IF(B9787&lt;=50,"Middle Age","Senior"))))</f>
        <v>Middle Age</v>
      </c>
      <c r="Q9787" s="3">
        <f>J9787/O9787</f>
        <v>1700.58547307343</v>
      </c>
      <c r="R9787" s="5">
        <f>IF(B9787&gt;60,1,0)
+ IF(O9787&gt;7,1,0)
+ IF(L9787="Emergency",1,0)
+ IF(T9787="Critical",1,0)</f>
        <v>1</v>
      </c>
      <c r="S9787" s="6" t="str">
        <f>IF(R9787&lt;=1,"Low",
IF(R9787=2,"Medium","High"))</f>
        <v>Low</v>
      </c>
      <c r="T9787" s="1" t="s">
        <v>29</v>
      </c>
    </row>
    <row r="9788" spans="1:20">
      <c r="A9788" s="1" t="s">
        <v>26058</v>
      </c>
      <c r="B9788" s="1">
        <v>43</v>
      </c>
      <c r="C9788" s="1" t="s">
        <v>51</v>
      </c>
      <c r="D9788" s="1" t="s">
        <v>68</v>
      </c>
      <c r="E9788" s="1" t="s">
        <v>74</v>
      </c>
      <c r="F9788" s="2">
        <v>43447</v>
      </c>
      <c r="G9788" s="1" t="s">
        <v>26059</v>
      </c>
      <c r="H9788" s="1" t="s">
        <v>172</v>
      </c>
      <c r="I9788" s="1" t="s">
        <v>36</v>
      </c>
      <c r="J9788" s="3">
        <v>15330.377847637999</v>
      </c>
      <c r="K9788" s="1">
        <v>495</v>
      </c>
      <c r="L9788" s="1" t="s">
        <v>27</v>
      </c>
      <c r="M9788" s="2">
        <v>43472</v>
      </c>
      <c r="N9788" s="1" t="s">
        <v>66</v>
      </c>
      <c r="O9788" s="1">
        <f>M9788-F9788</f>
        <v>25</v>
      </c>
      <c r="P9788" s="1" t="str">
        <f>IF(B9788&lt;=17,"Teen",
IF(B9788&lt;=25,"Young Adult",
IF(B9788&lt;=35,"Adult",
IF(B9788&lt;=50,"Middle Age","Senior"))))</f>
        <v>Middle Age</v>
      </c>
      <c r="Q9788" s="3">
        <f>J9788/O9788</f>
        <v>613.21511390551996</v>
      </c>
      <c r="R9788" s="5">
        <f>IF(B9788&gt;60,1,0)
+ IF(O9788&gt;7,1,0)
+ IF(L9788="Emergency",1,0)
+ IF(T9788="Critical",1,0)</f>
        <v>1</v>
      </c>
      <c r="S9788" s="6" t="str">
        <f>IF(R9788&lt;=1,"Low",
IF(R9788=2,"Medium","High"))</f>
        <v>Low</v>
      </c>
      <c r="T9788" s="1" t="s">
        <v>49</v>
      </c>
    </row>
    <row r="9789" spans="1:20">
      <c r="A9789" s="1" t="s">
        <v>26060</v>
      </c>
      <c r="B9789" s="1">
        <v>77</v>
      </c>
      <c r="C9789" s="1" t="s">
        <v>21</v>
      </c>
      <c r="D9789" s="1" t="s">
        <v>32</v>
      </c>
      <c r="E9789" s="1" t="s">
        <v>23</v>
      </c>
      <c r="F9789" s="2">
        <v>43446</v>
      </c>
      <c r="G9789" s="1" t="s">
        <v>17138</v>
      </c>
      <c r="H9789" s="1" t="s">
        <v>26061</v>
      </c>
      <c r="I9789" s="1" t="s">
        <v>65</v>
      </c>
      <c r="J9789" s="3">
        <v>8999.5113831114904</v>
      </c>
      <c r="K9789" s="1">
        <v>381</v>
      </c>
      <c r="L9789" s="1" t="s">
        <v>37</v>
      </c>
      <c r="M9789" s="2">
        <v>43457</v>
      </c>
      <c r="N9789" s="1" t="s">
        <v>48</v>
      </c>
      <c r="O9789" s="1">
        <f>M9789-F9789</f>
        <v>11</v>
      </c>
      <c r="P9789" s="1" t="str">
        <f>IF(B9789&lt;=17,"Teen",
IF(B9789&lt;=25,"Young Adult",
IF(B9789&lt;=35,"Adult",
IF(B9789&lt;=50,"Middle Age","Senior"))))</f>
        <v>Senior</v>
      </c>
      <c r="Q9789" s="3">
        <f>J9789/O9789</f>
        <v>818.13739846468093</v>
      </c>
      <c r="R9789" s="5">
        <f>IF(B9789&gt;60,1,0)
+ IF(O9789&gt;7,1,0)
+ IF(L9789="Emergency",1,0)
+ IF(T9789="Critical",1,0)</f>
        <v>2</v>
      </c>
      <c r="S9789" s="6" t="str">
        <f>IF(R9789&lt;=1,"Low",
IF(R9789=2,"Medium","High"))</f>
        <v>Medium</v>
      </c>
      <c r="T9789" s="1" t="s">
        <v>71</v>
      </c>
    </row>
    <row r="9790" spans="1:20">
      <c r="A9790" s="1" t="s">
        <v>26062</v>
      </c>
      <c r="B9790" s="1">
        <v>78</v>
      </c>
      <c r="C9790" s="1" t="s">
        <v>51</v>
      </c>
      <c r="D9790" s="1" t="s">
        <v>22</v>
      </c>
      <c r="E9790" s="1" t="s">
        <v>84</v>
      </c>
      <c r="F9790" s="2">
        <v>43446</v>
      </c>
      <c r="G9790" s="1" t="s">
        <v>26063</v>
      </c>
      <c r="H9790" s="1" t="s">
        <v>26064</v>
      </c>
      <c r="I9790" s="1" t="s">
        <v>26</v>
      </c>
      <c r="J9790" s="3">
        <v>42280.613315864197</v>
      </c>
      <c r="K9790" s="1">
        <v>381</v>
      </c>
      <c r="L9790" s="1" t="s">
        <v>37</v>
      </c>
      <c r="M9790" s="2">
        <v>43472</v>
      </c>
      <c r="N9790" s="1" t="s">
        <v>28</v>
      </c>
      <c r="O9790" s="1">
        <f>M9790-F9790</f>
        <v>26</v>
      </c>
      <c r="P9790" s="1" t="str">
        <f>IF(B9790&lt;=17,"Teen",
IF(B9790&lt;=25,"Young Adult",
IF(B9790&lt;=35,"Adult",
IF(B9790&lt;=50,"Middle Age","Senior"))))</f>
        <v>Senior</v>
      </c>
      <c r="Q9790" s="3">
        <f>J9790/O9790</f>
        <v>1626.1774352255461</v>
      </c>
      <c r="R9790" s="5">
        <f>IF(B9790&gt;60,1,0)
+ IF(O9790&gt;7,1,0)
+ IF(L9790="Emergency",1,0)
+ IF(T9790="Critical",1,0)</f>
        <v>2</v>
      </c>
      <c r="S9790" s="6" t="str">
        <f>IF(R9790&lt;=1,"Low",
IF(R9790=2,"Medium","High"))</f>
        <v>Medium</v>
      </c>
      <c r="T9790" s="1" t="s">
        <v>49</v>
      </c>
    </row>
    <row r="9791" spans="1:20">
      <c r="A9791" s="1" t="s">
        <v>26065</v>
      </c>
      <c r="B9791" s="1">
        <v>50</v>
      </c>
      <c r="C9791" s="1" t="s">
        <v>51</v>
      </c>
      <c r="D9791" s="1" t="s">
        <v>22</v>
      </c>
      <c r="E9791" s="1" t="s">
        <v>84</v>
      </c>
      <c r="F9791" s="2">
        <v>43446</v>
      </c>
      <c r="G9791" s="1" t="s">
        <v>26066</v>
      </c>
      <c r="H9791" s="1" t="s">
        <v>23178</v>
      </c>
      <c r="I9791" s="1" t="s">
        <v>65</v>
      </c>
      <c r="J9791" s="3">
        <v>26322.580904959301</v>
      </c>
      <c r="K9791" s="1">
        <v>450</v>
      </c>
      <c r="L9791" s="1" t="s">
        <v>27</v>
      </c>
      <c r="M9791" s="2">
        <v>43466</v>
      </c>
      <c r="N9791" s="1" t="s">
        <v>28</v>
      </c>
      <c r="O9791" s="1">
        <f>M9791-F9791</f>
        <v>20</v>
      </c>
      <c r="P9791" s="1" t="str">
        <f>IF(B9791&lt;=17,"Teen",
IF(B9791&lt;=25,"Young Adult",
IF(B9791&lt;=35,"Adult",
IF(B9791&lt;=50,"Middle Age","Senior"))))</f>
        <v>Middle Age</v>
      </c>
      <c r="Q9791" s="3">
        <f>J9791/O9791</f>
        <v>1316.129045247965</v>
      </c>
      <c r="R9791" s="5">
        <f>IF(B9791&gt;60,1,0)
+ IF(O9791&gt;7,1,0)
+ IF(L9791="Emergency",1,0)
+ IF(T9791="Critical",1,0)</f>
        <v>1</v>
      </c>
      <c r="S9791" s="6" t="str">
        <f>IF(R9791&lt;=1,"Low",
IF(R9791=2,"Medium","High"))</f>
        <v>Low</v>
      </c>
      <c r="T9791" s="1" t="s">
        <v>49</v>
      </c>
    </row>
    <row r="9792" spans="1:20">
      <c r="A9792" s="1" t="s">
        <v>26067</v>
      </c>
      <c r="B9792" s="1">
        <v>76</v>
      </c>
      <c r="C9792" s="1" t="s">
        <v>51</v>
      </c>
      <c r="D9792" s="1" t="s">
        <v>62</v>
      </c>
      <c r="E9792" s="1" t="s">
        <v>84</v>
      </c>
      <c r="F9792" s="2">
        <v>43446</v>
      </c>
      <c r="G9792" s="1" t="s">
        <v>26068</v>
      </c>
      <c r="H9792" s="1" t="s">
        <v>26069</v>
      </c>
      <c r="I9792" s="1" t="s">
        <v>36</v>
      </c>
      <c r="J9792" s="3">
        <v>28389.131615849899</v>
      </c>
      <c r="K9792" s="1">
        <v>440</v>
      </c>
      <c r="L9792" s="1" t="s">
        <v>42</v>
      </c>
      <c r="M9792" s="2">
        <v>43473</v>
      </c>
      <c r="N9792" s="1" t="s">
        <v>28</v>
      </c>
      <c r="O9792" s="1">
        <f>M9792-F9792</f>
        <v>27</v>
      </c>
      <c r="P9792" s="1" t="str">
        <f>IF(B9792&lt;=17,"Teen",
IF(B9792&lt;=25,"Young Adult",
IF(B9792&lt;=35,"Adult",
IF(B9792&lt;=50,"Middle Age","Senior"))))</f>
        <v>Senior</v>
      </c>
      <c r="Q9792" s="3">
        <f>J9792/O9792</f>
        <v>1051.4493191055519</v>
      </c>
      <c r="R9792" s="5">
        <f>IF(B9792&gt;60,1,0)
+ IF(O9792&gt;7,1,0)
+ IF(L9792="Emergency",1,0)
+ IF(T9792="Critical",1,0)</f>
        <v>3</v>
      </c>
      <c r="S9792" s="6" t="str">
        <f>IF(R9792&lt;=1,"Low",
IF(R9792=2,"Medium","High"))</f>
        <v>High</v>
      </c>
      <c r="T9792" s="1" t="s">
        <v>49</v>
      </c>
    </row>
    <row r="9793" spans="1:20">
      <c r="A9793" s="1" t="s">
        <v>26070</v>
      </c>
      <c r="B9793" s="1">
        <v>22</v>
      </c>
      <c r="C9793" s="1" t="s">
        <v>21</v>
      </c>
      <c r="D9793" s="1" t="s">
        <v>68</v>
      </c>
      <c r="E9793" s="1" t="s">
        <v>33</v>
      </c>
      <c r="F9793" s="2">
        <v>43446</v>
      </c>
      <c r="G9793" s="1" t="s">
        <v>26071</v>
      </c>
      <c r="H9793" s="1" t="s">
        <v>26072</v>
      </c>
      <c r="I9793" s="1" t="s">
        <v>56</v>
      </c>
      <c r="J9793" s="3">
        <v>15730.346149122501</v>
      </c>
      <c r="K9793" s="1">
        <v>283</v>
      </c>
      <c r="L9793" s="1" t="s">
        <v>37</v>
      </c>
      <c r="M9793" s="2">
        <v>43476</v>
      </c>
      <c r="N9793" s="1" t="s">
        <v>48</v>
      </c>
      <c r="O9793" s="1">
        <f>M9793-F9793</f>
        <v>30</v>
      </c>
      <c r="P9793" s="1" t="str">
        <f>IF(B9793&lt;=17,"Teen",
IF(B9793&lt;=25,"Young Adult",
IF(B9793&lt;=35,"Adult",
IF(B9793&lt;=50,"Middle Age","Senior"))))</f>
        <v>Young Adult</v>
      </c>
      <c r="Q9793" s="3">
        <f>J9793/O9793</f>
        <v>524.34487163741665</v>
      </c>
      <c r="R9793" s="5">
        <f>IF(B9793&gt;60,1,0)
+ IF(O9793&gt;7,1,0)
+ IF(L9793="Emergency",1,0)
+ IF(T9793="Critical",1,0)</f>
        <v>1</v>
      </c>
      <c r="S9793" s="6" t="str">
        <f>IF(R9793&lt;=1,"Low",
IF(R9793=2,"Medium","High"))</f>
        <v>Low</v>
      </c>
      <c r="T9793" s="1" t="s">
        <v>71</v>
      </c>
    </row>
    <row r="9794" spans="1:20">
      <c r="A9794" s="1" t="s">
        <v>26073</v>
      </c>
      <c r="B9794" s="1">
        <v>67</v>
      </c>
      <c r="C9794" s="1" t="s">
        <v>51</v>
      </c>
      <c r="D9794" s="1" t="s">
        <v>91</v>
      </c>
      <c r="E9794" s="1" t="s">
        <v>84</v>
      </c>
      <c r="F9794" s="2">
        <v>43445</v>
      </c>
      <c r="G9794" s="1" t="s">
        <v>26074</v>
      </c>
      <c r="H9794" s="1" t="s">
        <v>26075</v>
      </c>
      <c r="I9794" s="1" t="s">
        <v>56</v>
      </c>
      <c r="J9794" s="3">
        <v>16201.0818716104</v>
      </c>
      <c r="K9794" s="1">
        <v>259</v>
      </c>
      <c r="L9794" s="1" t="s">
        <v>37</v>
      </c>
      <c r="M9794" s="2">
        <v>43448</v>
      </c>
      <c r="N9794" s="1" t="s">
        <v>66</v>
      </c>
      <c r="O9794" s="1">
        <f>M9794-F9794</f>
        <v>3</v>
      </c>
      <c r="P9794" s="1" t="str">
        <f>IF(B9794&lt;=17,"Teen",
IF(B9794&lt;=25,"Young Adult",
IF(B9794&lt;=35,"Adult",
IF(B9794&lt;=50,"Middle Age","Senior"))))</f>
        <v>Senior</v>
      </c>
      <c r="Q9794" s="3">
        <f>J9794/O9794</f>
        <v>5400.3606238701332</v>
      </c>
      <c r="R9794" s="5">
        <f>IF(B9794&gt;60,1,0)
+ IF(O9794&gt;7,1,0)
+ IF(L9794="Emergency",1,0)
+ IF(T9794="Critical",1,0)</f>
        <v>1</v>
      </c>
      <c r="S9794" s="6" t="str">
        <f>IF(R9794&lt;=1,"Low",
IF(R9794=2,"Medium","High"))</f>
        <v>Low</v>
      </c>
      <c r="T9794" s="1" t="s">
        <v>49</v>
      </c>
    </row>
    <row r="9795" spans="1:20">
      <c r="A9795" s="1" t="s">
        <v>26076</v>
      </c>
      <c r="B9795" s="1">
        <v>32</v>
      </c>
      <c r="C9795" s="1" t="s">
        <v>21</v>
      </c>
      <c r="D9795" s="1" t="s">
        <v>68</v>
      </c>
      <c r="E9795" s="1" t="s">
        <v>33</v>
      </c>
      <c r="F9795" s="2">
        <v>43445</v>
      </c>
      <c r="G9795" s="1" t="s">
        <v>18248</v>
      </c>
      <c r="H9795" s="1" t="s">
        <v>26077</v>
      </c>
      <c r="I9795" s="1" t="s">
        <v>60</v>
      </c>
      <c r="J9795" s="3">
        <v>12727.895202263901</v>
      </c>
      <c r="K9795" s="1">
        <v>374</v>
      </c>
      <c r="L9795" s="1" t="s">
        <v>37</v>
      </c>
      <c r="M9795" s="2">
        <v>43466</v>
      </c>
      <c r="N9795" s="1" t="s">
        <v>97</v>
      </c>
      <c r="O9795" s="1">
        <f>M9795-F9795</f>
        <v>21</v>
      </c>
      <c r="P9795" s="1" t="str">
        <f>IF(B9795&lt;=17,"Teen",
IF(B9795&lt;=25,"Young Adult",
IF(B9795&lt;=35,"Adult",
IF(B9795&lt;=50,"Middle Age","Senior"))))</f>
        <v>Adult</v>
      </c>
      <c r="Q9795" s="3">
        <f>J9795/O9795</f>
        <v>606.09024772685245</v>
      </c>
      <c r="R9795" s="5">
        <f>IF(B9795&gt;60,1,0)
+ IF(O9795&gt;7,1,0)
+ IF(L9795="Emergency",1,0)
+ IF(T9795="Critical",1,0)</f>
        <v>1</v>
      </c>
      <c r="S9795" s="6" t="str">
        <f>IF(R9795&lt;=1,"Low",
IF(R9795=2,"Medium","High"))</f>
        <v>Low</v>
      </c>
      <c r="T9795" s="1" t="s">
        <v>29</v>
      </c>
    </row>
    <row r="9796" spans="1:20">
      <c r="A9796" s="1" t="s">
        <v>26078</v>
      </c>
      <c r="B9796" s="1">
        <v>83</v>
      </c>
      <c r="C9796" s="1" t="s">
        <v>51</v>
      </c>
      <c r="D9796" s="1" t="s">
        <v>91</v>
      </c>
      <c r="E9796" s="1" t="s">
        <v>23</v>
      </c>
      <c r="F9796" s="2">
        <v>43445</v>
      </c>
      <c r="G9796" s="1" t="s">
        <v>26079</v>
      </c>
      <c r="H9796" s="1" t="s">
        <v>26080</v>
      </c>
      <c r="I9796" s="1" t="s">
        <v>65</v>
      </c>
      <c r="J9796" s="3">
        <v>29205.6393124522</v>
      </c>
      <c r="K9796" s="1">
        <v>491</v>
      </c>
      <c r="L9796" s="1" t="s">
        <v>27</v>
      </c>
      <c r="M9796" s="2">
        <v>43473</v>
      </c>
      <c r="N9796" s="1" t="s">
        <v>66</v>
      </c>
      <c r="O9796" s="1">
        <f>M9796-F9796</f>
        <v>28</v>
      </c>
      <c r="P9796" s="1" t="str">
        <f>IF(B9796&lt;=17,"Teen",
IF(B9796&lt;=25,"Young Adult",
IF(B9796&lt;=35,"Adult",
IF(B9796&lt;=50,"Middle Age","Senior"))))</f>
        <v>Senior</v>
      </c>
      <c r="Q9796" s="3">
        <f>J9796/O9796</f>
        <v>1043.0585468732929</v>
      </c>
      <c r="R9796" s="5">
        <f>IF(B9796&gt;60,1,0)
+ IF(O9796&gt;7,1,0)
+ IF(L9796="Emergency",1,0)
+ IF(T9796="Critical",1,0)</f>
        <v>2</v>
      </c>
      <c r="S9796" s="6" t="str">
        <f>IF(R9796&lt;=1,"Low",
IF(R9796=2,"Medium","High"))</f>
        <v>Medium</v>
      </c>
      <c r="T9796" s="1" t="s">
        <v>49</v>
      </c>
    </row>
    <row r="9797" spans="1:20">
      <c r="A9797" s="1" t="s">
        <v>26081</v>
      </c>
      <c r="B9797" s="1">
        <v>31</v>
      </c>
      <c r="C9797" s="1" t="s">
        <v>21</v>
      </c>
      <c r="D9797" s="1" t="s">
        <v>52</v>
      </c>
      <c r="E9797" s="1" t="s">
        <v>23</v>
      </c>
      <c r="F9797" s="2">
        <v>43444</v>
      </c>
      <c r="G9797" s="1" t="s">
        <v>26082</v>
      </c>
      <c r="H9797" s="1" t="s">
        <v>26083</v>
      </c>
      <c r="I9797" s="1" t="s">
        <v>26</v>
      </c>
      <c r="J9797" s="3">
        <v>10333.0018231022</v>
      </c>
      <c r="K9797" s="1">
        <v>184</v>
      </c>
      <c r="L9797" s="1" t="s">
        <v>37</v>
      </c>
      <c r="M9797" s="2">
        <v>43456</v>
      </c>
      <c r="N9797" s="1" t="s">
        <v>66</v>
      </c>
      <c r="O9797" s="1">
        <f>M9797-F9797</f>
        <v>12</v>
      </c>
      <c r="P9797" s="1" t="str">
        <f>IF(B9797&lt;=17,"Teen",
IF(B9797&lt;=25,"Young Adult",
IF(B9797&lt;=35,"Adult",
IF(B9797&lt;=50,"Middle Age","Senior"))))</f>
        <v>Adult</v>
      </c>
      <c r="Q9797" s="3">
        <f>J9797/O9797</f>
        <v>861.0834852585167</v>
      </c>
      <c r="R9797" s="5">
        <f>IF(B9797&gt;60,1,0)
+ IF(O9797&gt;7,1,0)
+ IF(L9797="Emergency",1,0)
+ IF(T9797="Critical",1,0)</f>
        <v>1</v>
      </c>
      <c r="S9797" s="6" t="str">
        <f>IF(R9797&lt;=1,"Low",
IF(R9797=2,"Medium","High"))</f>
        <v>Low</v>
      </c>
      <c r="T9797" s="1" t="s">
        <v>49</v>
      </c>
    </row>
    <row r="9798" spans="1:20">
      <c r="A9798" s="1" t="s">
        <v>21633</v>
      </c>
      <c r="B9798" s="1">
        <v>29</v>
      </c>
      <c r="C9798" s="1" t="s">
        <v>51</v>
      </c>
      <c r="D9798" s="1" t="s">
        <v>91</v>
      </c>
      <c r="E9798" s="1" t="s">
        <v>45</v>
      </c>
      <c r="F9798" s="2">
        <v>43444</v>
      </c>
      <c r="G9798" s="1" t="s">
        <v>26084</v>
      </c>
      <c r="H9798" s="1" t="s">
        <v>26085</v>
      </c>
      <c r="I9798" s="1" t="s">
        <v>26</v>
      </c>
      <c r="J9798" s="3">
        <v>28783.157593200402</v>
      </c>
      <c r="K9798" s="1">
        <v>171</v>
      </c>
      <c r="L9798" s="1" t="s">
        <v>42</v>
      </c>
      <c r="M9798" s="2">
        <v>43455</v>
      </c>
      <c r="N9798" s="1" t="s">
        <v>38</v>
      </c>
      <c r="O9798" s="1">
        <f>M9798-F9798</f>
        <v>11</v>
      </c>
      <c r="P9798" s="1" t="str">
        <f>IF(B9798&lt;=17,"Teen",
IF(B9798&lt;=25,"Young Adult",
IF(B9798&lt;=35,"Adult",
IF(B9798&lt;=50,"Middle Age","Senior"))))</f>
        <v>Adult</v>
      </c>
      <c r="Q9798" s="3">
        <f>J9798/O9798</f>
        <v>2616.6506902909455</v>
      </c>
      <c r="R9798" s="5">
        <f>IF(B9798&gt;60,1,0)
+ IF(O9798&gt;7,1,0)
+ IF(L9798="Emergency",1,0)
+ IF(T9798="Critical",1,0)</f>
        <v>2</v>
      </c>
      <c r="S9798" s="6" t="str">
        <f>IF(R9798&lt;=1,"Low",
IF(R9798=2,"Medium","High"))</f>
        <v>Medium</v>
      </c>
      <c r="T9798" s="1" t="s">
        <v>29</v>
      </c>
    </row>
    <row r="9799" spans="1:20">
      <c r="A9799" s="1" t="s">
        <v>26086</v>
      </c>
      <c r="B9799" s="1">
        <v>65</v>
      </c>
      <c r="C9799" s="1" t="s">
        <v>51</v>
      </c>
      <c r="D9799" s="1" t="s">
        <v>44</v>
      </c>
      <c r="E9799" s="1" t="s">
        <v>33</v>
      </c>
      <c r="F9799" s="2">
        <v>43443</v>
      </c>
      <c r="G9799" s="1" t="s">
        <v>26087</v>
      </c>
      <c r="H9799" s="1" t="s">
        <v>26088</v>
      </c>
      <c r="I9799" s="1" t="s">
        <v>65</v>
      </c>
      <c r="J9799" s="3">
        <v>15901.4736864145</v>
      </c>
      <c r="K9799" s="1">
        <v>179</v>
      </c>
      <c r="L9799" s="1" t="s">
        <v>42</v>
      </c>
      <c r="M9799" s="2">
        <v>43454</v>
      </c>
      <c r="N9799" s="1" t="s">
        <v>38</v>
      </c>
      <c r="O9799" s="1">
        <f>M9799-F9799</f>
        <v>11</v>
      </c>
      <c r="P9799" s="1" t="str">
        <f>IF(B9799&lt;=17,"Teen",
IF(B9799&lt;=25,"Young Adult",
IF(B9799&lt;=35,"Adult",
IF(B9799&lt;=50,"Middle Age","Senior"))))</f>
        <v>Senior</v>
      </c>
      <c r="Q9799" s="3">
        <f>J9799/O9799</f>
        <v>1445.5885169467726</v>
      </c>
      <c r="R9799" s="5">
        <f>IF(B9799&gt;60,1,0)
+ IF(O9799&gt;7,1,0)
+ IF(L9799="Emergency",1,0)
+ IF(T9799="Critical",1,0)</f>
        <v>3</v>
      </c>
      <c r="S9799" s="6" t="str">
        <f>IF(R9799&lt;=1,"Low",
IF(R9799=2,"Medium","High"))</f>
        <v>High</v>
      </c>
      <c r="T9799" s="1" t="s">
        <v>29</v>
      </c>
    </row>
    <row r="9800" spans="1:20">
      <c r="A9800" s="1" t="s">
        <v>26089</v>
      </c>
      <c r="B9800" s="1">
        <v>26</v>
      </c>
      <c r="C9800" s="1" t="s">
        <v>51</v>
      </c>
      <c r="D9800" s="1" t="s">
        <v>22</v>
      </c>
      <c r="E9800" s="1" t="s">
        <v>74</v>
      </c>
      <c r="F9800" s="2">
        <v>43443</v>
      </c>
      <c r="G9800" s="1" t="s">
        <v>26090</v>
      </c>
      <c r="H9800" s="1" t="s">
        <v>26091</v>
      </c>
      <c r="I9800" s="1" t="s">
        <v>26</v>
      </c>
      <c r="J9800" s="3">
        <v>4700.4259562652196</v>
      </c>
      <c r="K9800" s="1">
        <v>276</v>
      </c>
      <c r="L9800" s="1" t="s">
        <v>42</v>
      </c>
      <c r="M9800" s="2">
        <v>43473</v>
      </c>
      <c r="N9800" s="1" t="s">
        <v>66</v>
      </c>
      <c r="O9800" s="1">
        <f>M9800-F9800</f>
        <v>30</v>
      </c>
      <c r="P9800" s="1" t="str">
        <f>IF(B9800&lt;=17,"Teen",
IF(B9800&lt;=25,"Young Adult",
IF(B9800&lt;=35,"Adult",
IF(B9800&lt;=50,"Middle Age","Senior"))))</f>
        <v>Adult</v>
      </c>
      <c r="Q9800" s="3">
        <f>J9800/O9800</f>
        <v>156.68086520884066</v>
      </c>
      <c r="R9800" s="5">
        <f>IF(B9800&gt;60,1,0)
+ IF(O9800&gt;7,1,0)
+ IF(L9800="Emergency",1,0)
+ IF(T9800="Critical",1,0)</f>
        <v>2</v>
      </c>
      <c r="S9800" s="6" t="str">
        <f>IF(R9800&lt;=1,"Low",
IF(R9800=2,"Medium","High"))</f>
        <v>Medium</v>
      </c>
      <c r="T9800" s="1" t="s">
        <v>49</v>
      </c>
    </row>
    <row r="9801" spans="1:20">
      <c r="A9801" s="1" t="s">
        <v>11707</v>
      </c>
      <c r="B9801" s="1">
        <v>61</v>
      </c>
      <c r="C9801" s="1" t="s">
        <v>51</v>
      </c>
      <c r="D9801" s="1" t="s">
        <v>62</v>
      </c>
      <c r="E9801" s="1" t="s">
        <v>45</v>
      </c>
      <c r="F9801" s="2">
        <v>43443</v>
      </c>
      <c r="G9801" s="1" t="s">
        <v>26092</v>
      </c>
      <c r="H9801" s="1" t="s">
        <v>26093</v>
      </c>
      <c r="I9801" s="1" t="s">
        <v>60</v>
      </c>
      <c r="J9801" s="3">
        <v>9898.7575830203605</v>
      </c>
      <c r="K9801" s="1">
        <v>176</v>
      </c>
      <c r="L9801" s="1" t="s">
        <v>27</v>
      </c>
      <c r="M9801" s="2">
        <v>43454</v>
      </c>
      <c r="N9801" s="1" t="s">
        <v>28</v>
      </c>
      <c r="O9801" s="1">
        <f>M9801-F9801</f>
        <v>11</v>
      </c>
      <c r="P9801" s="1" t="str">
        <f>IF(B9801&lt;=17,"Teen",
IF(B9801&lt;=25,"Young Adult",
IF(B9801&lt;=35,"Adult",
IF(B9801&lt;=50,"Middle Age","Senior"))))</f>
        <v>Senior</v>
      </c>
      <c r="Q9801" s="3">
        <f>J9801/O9801</f>
        <v>899.88705300185097</v>
      </c>
      <c r="R9801" s="5">
        <f>IF(B9801&gt;60,1,0)
+ IF(O9801&gt;7,1,0)
+ IF(L9801="Emergency",1,0)
+ IF(T9801="Critical",1,0)</f>
        <v>2</v>
      </c>
      <c r="S9801" s="6" t="str">
        <f>IF(R9801&lt;=1,"Low",
IF(R9801=2,"Medium","High"))</f>
        <v>Medium</v>
      </c>
      <c r="T9801" s="1" t="s">
        <v>71</v>
      </c>
    </row>
    <row r="9802" spans="1:20">
      <c r="A9802" s="1" t="s">
        <v>26094</v>
      </c>
      <c r="B9802" s="1">
        <v>60</v>
      </c>
      <c r="C9802" s="1" t="s">
        <v>51</v>
      </c>
      <c r="D9802" s="1" t="s">
        <v>68</v>
      </c>
      <c r="E9802" s="1" t="s">
        <v>74</v>
      </c>
      <c r="F9802" s="2">
        <v>43443</v>
      </c>
      <c r="G9802" s="1" t="s">
        <v>372</v>
      </c>
      <c r="H9802" s="1" t="s">
        <v>26095</v>
      </c>
      <c r="I9802" s="1" t="s">
        <v>65</v>
      </c>
      <c r="J9802" s="3">
        <v>47003.790114527903</v>
      </c>
      <c r="K9802" s="1">
        <v>395</v>
      </c>
      <c r="L9802" s="1" t="s">
        <v>42</v>
      </c>
      <c r="M9802" s="2">
        <v>43456</v>
      </c>
      <c r="N9802" s="1" t="s">
        <v>38</v>
      </c>
      <c r="O9802" s="1">
        <f>M9802-F9802</f>
        <v>13</v>
      </c>
      <c r="P9802" s="1" t="str">
        <f>IF(B9802&lt;=17,"Teen",
IF(B9802&lt;=25,"Young Adult",
IF(B9802&lt;=35,"Adult",
IF(B9802&lt;=50,"Middle Age","Senior"))))</f>
        <v>Senior</v>
      </c>
      <c r="Q9802" s="3">
        <f>J9802/O9802</f>
        <v>3615.6761626559924</v>
      </c>
      <c r="R9802" s="5">
        <f>IF(B9802&gt;60,1,0)
+ IF(O9802&gt;7,1,0)
+ IF(L9802="Emergency",1,0)
+ IF(T9802="Critical",1,0)</f>
        <v>2</v>
      </c>
      <c r="S9802" s="6" t="str">
        <f>IF(R9802&lt;=1,"Low",
IF(R9802=2,"Medium","High"))</f>
        <v>Medium</v>
      </c>
      <c r="T9802" s="1" t="s">
        <v>49</v>
      </c>
    </row>
    <row r="9803" spans="1:20">
      <c r="A9803" s="1" t="s">
        <v>26096</v>
      </c>
      <c r="B9803" s="1">
        <v>34</v>
      </c>
      <c r="C9803" s="1" t="s">
        <v>51</v>
      </c>
      <c r="D9803" s="1" t="s">
        <v>73</v>
      </c>
      <c r="E9803" s="1" t="s">
        <v>23</v>
      </c>
      <c r="F9803" s="2">
        <v>43443</v>
      </c>
      <c r="G9803" s="1" t="s">
        <v>6550</v>
      </c>
      <c r="H9803" s="1" t="s">
        <v>26097</v>
      </c>
      <c r="I9803" s="1" t="s">
        <v>65</v>
      </c>
      <c r="J9803" s="3">
        <v>22732.718687791399</v>
      </c>
      <c r="K9803" s="1">
        <v>156</v>
      </c>
      <c r="L9803" s="1" t="s">
        <v>27</v>
      </c>
      <c r="M9803" s="2">
        <v>43473</v>
      </c>
      <c r="N9803" s="1" t="s">
        <v>48</v>
      </c>
      <c r="O9803" s="1">
        <f>M9803-F9803</f>
        <v>30</v>
      </c>
      <c r="P9803" s="1" t="str">
        <f>IF(B9803&lt;=17,"Teen",
IF(B9803&lt;=25,"Young Adult",
IF(B9803&lt;=35,"Adult",
IF(B9803&lt;=50,"Middle Age","Senior"))))</f>
        <v>Adult</v>
      </c>
      <c r="Q9803" s="3">
        <f>J9803/O9803</f>
        <v>757.75728959304661</v>
      </c>
      <c r="R9803" s="5">
        <f>IF(B9803&gt;60,1,0)
+ IF(O9803&gt;7,1,0)
+ IF(L9803="Emergency",1,0)
+ IF(T9803="Critical",1,0)</f>
        <v>1</v>
      </c>
      <c r="S9803" s="6" t="str">
        <f>IF(R9803&lt;=1,"Low",
IF(R9803=2,"Medium","High"))</f>
        <v>Low</v>
      </c>
      <c r="T9803" s="1" t="s">
        <v>29</v>
      </c>
    </row>
    <row r="9804" spans="1:20">
      <c r="A9804" s="1" t="s">
        <v>26098</v>
      </c>
      <c r="B9804" s="1">
        <v>75</v>
      </c>
      <c r="C9804" s="1" t="s">
        <v>51</v>
      </c>
      <c r="D9804" s="1" t="s">
        <v>22</v>
      </c>
      <c r="E9804" s="1" t="s">
        <v>33</v>
      </c>
      <c r="F9804" s="2">
        <v>43443</v>
      </c>
      <c r="G9804" s="1" t="s">
        <v>26099</v>
      </c>
      <c r="H9804" s="1" t="s">
        <v>26100</v>
      </c>
      <c r="I9804" s="1" t="s">
        <v>56</v>
      </c>
      <c r="J9804" s="3">
        <v>43337.404539403899</v>
      </c>
      <c r="K9804" s="1">
        <v>247</v>
      </c>
      <c r="L9804" s="1" t="s">
        <v>27</v>
      </c>
      <c r="M9804" s="2">
        <v>43470</v>
      </c>
      <c r="N9804" s="1" t="s">
        <v>48</v>
      </c>
      <c r="O9804" s="1">
        <f>M9804-F9804</f>
        <v>27</v>
      </c>
      <c r="P9804" s="1" t="str">
        <f>IF(B9804&lt;=17,"Teen",
IF(B9804&lt;=25,"Young Adult",
IF(B9804&lt;=35,"Adult",
IF(B9804&lt;=50,"Middle Age","Senior"))))</f>
        <v>Senior</v>
      </c>
      <c r="Q9804" s="3">
        <f>J9804/O9804</f>
        <v>1605.0890570149593</v>
      </c>
      <c r="R9804" s="5">
        <f>IF(B9804&gt;60,1,0)
+ IF(O9804&gt;7,1,0)
+ IF(L9804="Emergency",1,0)
+ IF(T9804="Critical",1,0)</f>
        <v>2</v>
      </c>
      <c r="S9804" s="6" t="str">
        <f>IF(R9804&lt;=1,"Low",
IF(R9804=2,"Medium","High"))</f>
        <v>Medium</v>
      </c>
      <c r="T9804" s="1" t="s">
        <v>71</v>
      </c>
    </row>
    <row r="9805" spans="1:20">
      <c r="A9805" s="1" t="s">
        <v>26101</v>
      </c>
      <c r="B9805" s="1">
        <v>67</v>
      </c>
      <c r="C9805" s="1" t="s">
        <v>51</v>
      </c>
      <c r="D9805" s="1" t="s">
        <v>73</v>
      </c>
      <c r="E9805" s="1" t="s">
        <v>45</v>
      </c>
      <c r="F9805" s="2">
        <v>43443</v>
      </c>
      <c r="G9805" s="1" t="s">
        <v>26102</v>
      </c>
      <c r="H9805" s="1" t="s">
        <v>26103</v>
      </c>
      <c r="I9805" s="1" t="s">
        <v>36</v>
      </c>
      <c r="J9805" s="3">
        <v>21290.551611598901</v>
      </c>
      <c r="K9805" s="1">
        <v>487</v>
      </c>
      <c r="L9805" s="1" t="s">
        <v>27</v>
      </c>
      <c r="M9805" s="2">
        <v>43457</v>
      </c>
      <c r="N9805" s="1" t="s">
        <v>66</v>
      </c>
      <c r="O9805" s="1">
        <f>M9805-F9805</f>
        <v>14</v>
      </c>
      <c r="P9805" s="1" t="str">
        <f>IF(B9805&lt;=17,"Teen",
IF(B9805&lt;=25,"Young Adult",
IF(B9805&lt;=35,"Adult",
IF(B9805&lt;=50,"Middle Age","Senior"))))</f>
        <v>Senior</v>
      </c>
      <c r="Q9805" s="3">
        <f>J9805/O9805</f>
        <v>1520.7536865427787</v>
      </c>
      <c r="R9805" s="5">
        <f>IF(B9805&gt;60,1,0)
+ IF(O9805&gt;7,1,0)
+ IF(L9805="Emergency",1,0)
+ IF(T9805="Critical",1,0)</f>
        <v>2</v>
      </c>
      <c r="S9805" s="6" t="str">
        <f>IF(R9805&lt;=1,"Low",
IF(R9805=2,"Medium","High"))</f>
        <v>Medium</v>
      </c>
      <c r="T9805" s="1" t="s">
        <v>29</v>
      </c>
    </row>
    <row r="9806" spans="1:20">
      <c r="A9806" s="1" t="s">
        <v>26104</v>
      </c>
      <c r="B9806" s="1">
        <v>28</v>
      </c>
      <c r="C9806" s="1" t="s">
        <v>51</v>
      </c>
      <c r="D9806" s="1" t="s">
        <v>62</v>
      </c>
      <c r="E9806" s="1" t="s">
        <v>45</v>
      </c>
      <c r="F9806" s="2">
        <v>43443</v>
      </c>
      <c r="G9806" s="1" t="s">
        <v>26105</v>
      </c>
      <c r="H9806" s="1" t="s">
        <v>26106</v>
      </c>
      <c r="I9806" s="1" t="s">
        <v>56</v>
      </c>
      <c r="J9806" s="3">
        <v>23976.967114846299</v>
      </c>
      <c r="K9806" s="1">
        <v>154</v>
      </c>
      <c r="L9806" s="1" t="s">
        <v>27</v>
      </c>
      <c r="M9806" s="2">
        <v>43447</v>
      </c>
      <c r="N9806" s="1" t="s">
        <v>28</v>
      </c>
      <c r="O9806" s="1">
        <f>M9806-F9806</f>
        <v>4</v>
      </c>
      <c r="P9806" s="1" t="str">
        <f>IF(B9806&lt;=17,"Teen",
IF(B9806&lt;=25,"Young Adult",
IF(B9806&lt;=35,"Adult",
IF(B9806&lt;=50,"Middle Age","Senior"))))</f>
        <v>Adult</v>
      </c>
      <c r="Q9806" s="3">
        <f>J9806/O9806</f>
        <v>5994.2417787115746</v>
      </c>
      <c r="R9806" s="5">
        <f>IF(B9806&gt;60,1,0)
+ IF(O9806&gt;7,1,0)
+ IF(L9806="Emergency",1,0)
+ IF(T9806="Critical",1,0)</f>
        <v>0</v>
      </c>
      <c r="S9806" s="6" t="str">
        <f>IF(R9806&lt;=1,"Low",
IF(R9806=2,"Medium","High"))</f>
        <v>Low</v>
      </c>
      <c r="T9806" s="1" t="s">
        <v>49</v>
      </c>
    </row>
    <row r="9807" spans="1:20">
      <c r="A9807" s="1" t="s">
        <v>26107</v>
      </c>
      <c r="B9807" s="1">
        <v>47</v>
      </c>
      <c r="C9807" s="1" t="s">
        <v>51</v>
      </c>
      <c r="D9807" s="1" t="s">
        <v>32</v>
      </c>
      <c r="E9807" s="1" t="s">
        <v>53</v>
      </c>
      <c r="F9807" s="2">
        <v>43442</v>
      </c>
      <c r="G9807" s="1" t="s">
        <v>26108</v>
      </c>
      <c r="H9807" s="1" t="s">
        <v>26109</v>
      </c>
      <c r="I9807" s="1" t="s">
        <v>36</v>
      </c>
      <c r="J9807" s="3">
        <v>5674.2143374650004</v>
      </c>
      <c r="K9807" s="1">
        <v>209</v>
      </c>
      <c r="L9807" s="1" t="s">
        <v>37</v>
      </c>
      <c r="M9807" s="2">
        <v>43449</v>
      </c>
      <c r="N9807" s="1" t="s">
        <v>97</v>
      </c>
      <c r="O9807" s="1">
        <f>M9807-F9807</f>
        <v>7</v>
      </c>
      <c r="P9807" s="1" t="str">
        <f>IF(B9807&lt;=17,"Teen",
IF(B9807&lt;=25,"Young Adult",
IF(B9807&lt;=35,"Adult",
IF(B9807&lt;=50,"Middle Age","Senior"))))</f>
        <v>Middle Age</v>
      </c>
      <c r="Q9807" s="3">
        <f>J9807/O9807</f>
        <v>810.60204820928573</v>
      </c>
      <c r="R9807" s="5">
        <f>IF(B9807&gt;60,1,0)
+ IF(O9807&gt;7,1,0)
+ IF(L9807="Emergency",1,0)
+ IF(T9807="Critical",1,0)</f>
        <v>0</v>
      </c>
      <c r="S9807" s="6" t="str">
        <f>IF(R9807&lt;=1,"Low",
IF(R9807=2,"Medium","High"))</f>
        <v>Low</v>
      </c>
      <c r="T9807" s="1" t="s">
        <v>29</v>
      </c>
    </row>
    <row r="9808" spans="1:20">
      <c r="A9808" s="1" t="s">
        <v>26110</v>
      </c>
      <c r="B9808" s="1">
        <v>30</v>
      </c>
      <c r="C9808" s="1" t="s">
        <v>51</v>
      </c>
      <c r="D9808" s="1" t="s">
        <v>62</v>
      </c>
      <c r="E9808" s="1" t="s">
        <v>84</v>
      </c>
      <c r="F9808" s="2">
        <v>43442</v>
      </c>
      <c r="G9808" s="1" t="s">
        <v>26111</v>
      </c>
      <c r="H9808" s="1" t="s">
        <v>26112</v>
      </c>
      <c r="I9808" s="1" t="s">
        <v>26</v>
      </c>
      <c r="J9808" s="3">
        <v>23746.080450451002</v>
      </c>
      <c r="K9808" s="1">
        <v>386</v>
      </c>
      <c r="L9808" s="1" t="s">
        <v>27</v>
      </c>
      <c r="M9808" s="2">
        <v>43465</v>
      </c>
      <c r="N9808" s="1" t="s">
        <v>97</v>
      </c>
      <c r="O9808" s="1">
        <f>M9808-F9808</f>
        <v>23</v>
      </c>
      <c r="P9808" s="1" t="str">
        <f>IF(B9808&lt;=17,"Teen",
IF(B9808&lt;=25,"Young Adult",
IF(B9808&lt;=35,"Adult",
IF(B9808&lt;=50,"Middle Age","Senior"))))</f>
        <v>Adult</v>
      </c>
      <c r="Q9808" s="3">
        <f>J9808/O9808</f>
        <v>1032.4382804543914</v>
      </c>
      <c r="R9808" s="5">
        <f>IF(B9808&gt;60,1,0)
+ IF(O9808&gt;7,1,0)
+ IF(L9808="Emergency",1,0)
+ IF(T9808="Critical",1,0)</f>
        <v>1</v>
      </c>
      <c r="S9808" s="6" t="str">
        <f>IF(R9808&lt;=1,"Low",
IF(R9808=2,"Medium","High"))</f>
        <v>Low</v>
      </c>
      <c r="T9808" s="1" t="s">
        <v>29</v>
      </c>
    </row>
    <row r="9809" spans="1:20">
      <c r="A9809" s="1" t="s">
        <v>26113</v>
      </c>
      <c r="B9809" s="1">
        <v>33</v>
      </c>
      <c r="C9809" s="1" t="s">
        <v>21</v>
      </c>
      <c r="D9809" s="1" t="s">
        <v>73</v>
      </c>
      <c r="E9809" s="1" t="s">
        <v>84</v>
      </c>
      <c r="F9809" s="2">
        <v>43442</v>
      </c>
      <c r="G9809" s="1" t="s">
        <v>26114</v>
      </c>
      <c r="H9809" s="1" t="s">
        <v>8006</v>
      </c>
      <c r="I9809" s="1" t="s">
        <v>60</v>
      </c>
      <c r="J9809" s="3">
        <v>36491.2013419676</v>
      </c>
      <c r="K9809" s="1">
        <v>484</v>
      </c>
      <c r="L9809" s="1" t="s">
        <v>27</v>
      </c>
      <c r="M9809" s="2">
        <v>43470</v>
      </c>
      <c r="N9809" s="1" t="s">
        <v>66</v>
      </c>
      <c r="O9809" s="1">
        <f>M9809-F9809</f>
        <v>28</v>
      </c>
      <c r="P9809" s="1" t="str">
        <f>IF(B9809&lt;=17,"Teen",
IF(B9809&lt;=25,"Young Adult",
IF(B9809&lt;=35,"Adult",
IF(B9809&lt;=50,"Middle Age","Senior"))))</f>
        <v>Adult</v>
      </c>
      <c r="Q9809" s="3">
        <f>J9809/O9809</f>
        <v>1303.2571907845572</v>
      </c>
      <c r="R9809" s="5">
        <f>IF(B9809&gt;60,1,0)
+ IF(O9809&gt;7,1,0)
+ IF(L9809="Emergency",1,0)
+ IF(T9809="Critical",1,0)</f>
        <v>1</v>
      </c>
      <c r="S9809" s="6" t="str">
        <f>IF(R9809&lt;=1,"Low",
IF(R9809=2,"Medium","High"))</f>
        <v>Low</v>
      </c>
      <c r="T9809" s="1" t="s">
        <v>29</v>
      </c>
    </row>
    <row r="9810" spans="1:20">
      <c r="A9810" s="1" t="s">
        <v>26115</v>
      </c>
      <c r="B9810" s="1">
        <v>42</v>
      </c>
      <c r="C9810" s="1" t="s">
        <v>21</v>
      </c>
      <c r="D9810" s="1" t="s">
        <v>44</v>
      </c>
      <c r="E9810" s="1" t="s">
        <v>53</v>
      </c>
      <c r="F9810" s="2">
        <v>43442</v>
      </c>
      <c r="G9810" s="1" t="s">
        <v>26116</v>
      </c>
      <c r="H9810" s="1" t="s">
        <v>17674</v>
      </c>
      <c r="I9810" s="1" t="s">
        <v>26</v>
      </c>
      <c r="J9810" s="3">
        <v>40512.787017169598</v>
      </c>
      <c r="K9810" s="1">
        <v>210</v>
      </c>
      <c r="L9810" s="1" t="s">
        <v>27</v>
      </c>
      <c r="M9810" s="2">
        <v>43451</v>
      </c>
      <c r="N9810" s="1" t="s">
        <v>48</v>
      </c>
      <c r="O9810" s="1">
        <f>M9810-F9810</f>
        <v>9</v>
      </c>
      <c r="P9810" s="1" t="str">
        <f>IF(B9810&lt;=17,"Teen",
IF(B9810&lt;=25,"Young Adult",
IF(B9810&lt;=35,"Adult",
IF(B9810&lt;=50,"Middle Age","Senior"))))</f>
        <v>Middle Age</v>
      </c>
      <c r="Q9810" s="3">
        <f>J9810/O9810</f>
        <v>4501.4207796855108</v>
      </c>
      <c r="R9810" s="5">
        <f>IF(B9810&gt;60,1,0)
+ IF(O9810&gt;7,1,0)
+ IF(L9810="Emergency",1,0)
+ IF(T9810="Critical",1,0)</f>
        <v>1</v>
      </c>
      <c r="S9810" s="6" t="str">
        <f>IF(R9810&lt;=1,"Low",
IF(R9810=2,"Medium","High"))</f>
        <v>Low</v>
      </c>
      <c r="T9810" s="1" t="s">
        <v>71</v>
      </c>
    </row>
    <row r="9811" spans="1:20">
      <c r="A9811" s="1" t="s">
        <v>26117</v>
      </c>
      <c r="B9811" s="1">
        <v>61</v>
      </c>
      <c r="C9811" s="1" t="s">
        <v>21</v>
      </c>
      <c r="D9811" s="1" t="s">
        <v>32</v>
      </c>
      <c r="E9811" s="1" t="s">
        <v>53</v>
      </c>
      <c r="F9811" s="2">
        <v>43442</v>
      </c>
      <c r="G9811" s="1" t="s">
        <v>26118</v>
      </c>
      <c r="H9811" s="1" t="s">
        <v>3071</v>
      </c>
      <c r="I9811" s="1" t="s">
        <v>56</v>
      </c>
      <c r="J9811" s="3">
        <v>28021.507896648702</v>
      </c>
      <c r="K9811" s="1">
        <v>469</v>
      </c>
      <c r="L9811" s="1" t="s">
        <v>42</v>
      </c>
      <c r="M9811" s="2">
        <v>43472</v>
      </c>
      <c r="N9811" s="1" t="s">
        <v>38</v>
      </c>
      <c r="O9811" s="1">
        <f>M9811-F9811</f>
        <v>30</v>
      </c>
      <c r="P9811" s="1" t="str">
        <f>IF(B9811&lt;=17,"Teen",
IF(B9811&lt;=25,"Young Adult",
IF(B9811&lt;=35,"Adult",
IF(B9811&lt;=50,"Middle Age","Senior"))))</f>
        <v>Senior</v>
      </c>
      <c r="Q9811" s="3">
        <f>J9811/O9811</f>
        <v>934.05026322162337</v>
      </c>
      <c r="R9811" s="5">
        <f>IF(B9811&gt;60,1,0)
+ IF(O9811&gt;7,1,0)
+ IF(L9811="Emergency",1,0)
+ IF(T9811="Critical",1,0)</f>
        <v>3</v>
      </c>
      <c r="S9811" s="6" t="str">
        <f>IF(R9811&lt;=1,"Low",
IF(R9811=2,"Medium","High"))</f>
        <v>High</v>
      </c>
      <c r="T9811" s="1" t="s">
        <v>29</v>
      </c>
    </row>
    <row r="9812" spans="1:20">
      <c r="A9812" s="1" t="s">
        <v>26119</v>
      </c>
      <c r="B9812" s="1">
        <v>52</v>
      </c>
      <c r="C9812" s="1" t="s">
        <v>21</v>
      </c>
      <c r="D9812" s="1" t="s">
        <v>62</v>
      </c>
      <c r="E9812" s="1" t="s">
        <v>53</v>
      </c>
      <c r="F9812" s="2">
        <v>43441</v>
      </c>
      <c r="G9812" s="1" t="s">
        <v>26120</v>
      </c>
      <c r="H9812" s="1" t="s">
        <v>3783</v>
      </c>
      <c r="I9812" s="1" t="s">
        <v>60</v>
      </c>
      <c r="J9812" s="3">
        <v>39661.334071608602</v>
      </c>
      <c r="K9812" s="1">
        <v>364</v>
      </c>
      <c r="L9812" s="1" t="s">
        <v>27</v>
      </c>
      <c r="M9812" s="2">
        <v>43465</v>
      </c>
      <c r="N9812" s="1" t="s">
        <v>28</v>
      </c>
      <c r="O9812" s="1">
        <f>M9812-F9812</f>
        <v>24</v>
      </c>
      <c r="P9812" s="1" t="str">
        <f>IF(B9812&lt;=17,"Teen",
IF(B9812&lt;=25,"Young Adult",
IF(B9812&lt;=35,"Adult",
IF(B9812&lt;=50,"Middle Age","Senior"))))</f>
        <v>Senior</v>
      </c>
      <c r="Q9812" s="3">
        <f>J9812/O9812</f>
        <v>1652.555586317025</v>
      </c>
      <c r="R9812" s="5">
        <f>IF(B9812&gt;60,1,0)
+ IF(O9812&gt;7,1,0)
+ IF(L9812="Emergency",1,0)
+ IF(T9812="Critical",1,0)</f>
        <v>1</v>
      </c>
      <c r="S9812" s="6" t="str">
        <f>IF(R9812&lt;=1,"Low",
IF(R9812=2,"Medium","High"))</f>
        <v>Low</v>
      </c>
      <c r="T9812" s="1" t="s">
        <v>49</v>
      </c>
    </row>
    <row r="9813" spans="1:20">
      <c r="A9813" s="1" t="s">
        <v>6494</v>
      </c>
      <c r="B9813" s="1">
        <v>42</v>
      </c>
      <c r="C9813" s="1" t="s">
        <v>51</v>
      </c>
      <c r="D9813" s="1" t="s">
        <v>44</v>
      </c>
      <c r="E9813" s="1" t="s">
        <v>84</v>
      </c>
      <c r="F9813" s="2">
        <v>43441</v>
      </c>
      <c r="G9813" s="1" t="s">
        <v>26121</v>
      </c>
      <c r="H9813" s="1" t="s">
        <v>11092</v>
      </c>
      <c r="I9813" s="1" t="s">
        <v>56</v>
      </c>
      <c r="J9813" s="3">
        <v>5067.6684849270496</v>
      </c>
      <c r="K9813" s="1">
        <v>180</v>
      </c>
      <c r="L9813" s="1" t="s">
        <v>27</v>
      </c>
      <c r="M9813" s="2">
        <v>43461</v>
      </c>
      <c r="N9813" s="1" t="s">
        <v>38</v>
      </c>
      <c r="O9813" s="1">
        <f>M9813-F9813</f>
        <v>20</v>
      </c>
      <c r="P9813" s="1" t="str">
        <f>IF(B9813&lt;=17,"Teen",
IF(B9813&lt;=25,"Young Adult",
IF(B9813&lt;=35,"Adult",
IF(B9813&lt;=50,"Middle Age","Senior"))))</f>
        <v>Middle Age</v>
      </c>
      <c r="Q9813" s="3">
        <f>J9813/O9813</f>
        <v>253.38342424635249</v>
      </c>
      <c r="R9813" s="5">
        <f>IF(B9813&gt;60,1,0)
+ IF(O9813&gt;7,1,0)
+ IF(L9813="Emergency",1,0)
+ IF(T9813="Critical",1,0)</f>
        <v>1</v>
      </c>
      <c r="S9813" s="6" t="str">
        <f>IF(R9813&lt;=1,"Low",
IF(R9813=2,"Medium","High"))</f>
        <v>Low</v>
      </c>
      <c r="T9813" s="1" t="s">
        <v>49</v>
      </c>
    </row>
    <row r="9814" spans="1:20">
      <c r="A9814" s="1" t="s">
        <v>26122</v>
      </c>
      <c r="B9814" s="1">
        <v>24</v>
      </c>
      <c r="C9814" s="1" t="s">
        <v>51</v>
      </c>
      <c r="D9814" s="1" t="s">
        <v>91</v>
      </c>
      <c r="E9814" s="1" t="s">
        <v>45</v>
      </c>
      <c r="F9814" s="2">
        <v>43441</v>
      </c>
      <c r="G9814" s="1" t="s">
        <v>26123</v>
      </c>
      <c r="H9814" s="1" t="s">
        <v>26124</v>
      </c>
      <c r="I9814" s="1" t="s">
        <v>36</v>
      </c>
      <c r="J9814" s="3">
        <v>6958.6290205857204</v>
      </c>
      <c r="K9814" s="1">
        <v>437</v>
      </c>
      <c r="L9814" s="1" t="s">
        <v>27</v>
      </c>
      <c r="M9814" s="2">
        <v>43450</v>
      </c>
      <c r="N9814" s="1" t="s">
        <v>28</v>
      </c>
      <c r="O9814" s="1">
        <f>M9814-F9814</f>
        <v>9</v>
      </c>
      <c r="P9814" s="1" t="str">
        <f>IF(B9814&lt;=17,"Teen",
IF(B9814&lt;=25,"Young Adult",
IF(B9814&lt;=35,"Adult",
IF(B9814&lt;=50,"Middle Age","Senior"))))</f>
        <v>Young Adult</v>
      </c>
      <c r="Q9814" s="3">
        <f>J9814/O9814</f>
        <v>773.18100228730225</v>
      </c>
      <c r="R9814" s="5">
        <f>IF(B9814&gt;60,1,0)
+ IF(O9814&gt;7,1,0)
+ IF(L9814="Emergency",1,0)
+ IF(T9814="Critical",1,0)</f>
        <v>1</v>
      </c>
      <c r="S9814" s="6" t="str">
        <f>IF(R9814&lt;=1,"Low",
IF(R9814=2,"Medium","High"))</f>
        <v>Low</v>
      </c>
      <c r="T9814" s="1" t="s">
        <v>29</v>
      </c>
    </row>
    <row r="9815" spans="1:20">
      <c r="A9815" s="1" t="s">
        <v>26125</v>
      </c>
      <c r="B9815" s="1">
        <v>65</v>
      </c>
      <c r="C9815" s="1" t="s">
        <v>51</v>
      </c>
      <c r="D9815" s="1" t="s">
        <v>91</v>
      </c>
      <c r="E9815" s="1" t="s">
        <v>53</v>
      </c>
      <c r="F9815" s="2">
        <v>43440</v>
      </c>
      <c r="G9815" s="1" t="s">
        <v>26126</v>
      </c>
      <c r="H9815" s="1" t="s">
        <v>26127</v>
      </c>
      <c r="I9815" s="1" t="s">
        <v>60</v>
      </c>
      <c r="J9815" s="3">
        <v>21512.850455535201</v>
      </c>
      <c r="K9815" s="1">
        <v>356</v>
      </c>
      <c r="L9815" s="1" t="s">
        <v>42</v>
      </c>
      <c r="M9815" s="2">
        <v>43455</v>
      </c>
      <c r="N9815" s="1" t="s">
        <v>48</v>
      </c>
      <c r="O9815" s="1">
        <f>M9815-F9815</f>
        <v>15</v>
      </c>
      <c r="P9815" s="1" t="str">
        <f>IF(B9815&lt;=17,"Teen",
IF(B9815&lt;=25,"Young Adult",
IF(B9815&lt;=35,"Adult",
IF(B9815&lt;=50,"Middle Age","Senior"))))</f>
        <v>Senior</v>
      </c>
      <c r="Q9815" s="3">
        <f>J9815/O9815</f>
        <v>1434.1900303690134</v>
      </c>
      <c r="R9815" s="5">
        <f>IF(B9815&gt;60,1,0)
+ IF(O9815&gt;7,1,0)
+ IF(L9815="Emergency",1,0)
+ IF(T9815="Critical",1,0)</f>
        <v>3</v>
      </c>
      <c r="S9815" s="6" t="str">
        <f>IF(R9815&lt;=1,"Low",
IF(R9815=2,"Medium","High"))</f>
        <v>High</v>
      </c>
      <c r="T9815" s="1" t="s">
        <v>71</v>
      </c>
    </row>
    <row r="9816" spans="1:20">
      <c r="A9816" s="1" t="s">
        <v>26128</v>
      </c>
      <c r="B9816" s="1">
        <v>69</v>
      </c>
      <c r="C9816" s="1" t="s">
        <v>21</v>
      </c>
      <c r="D9816" s="1" t="s">
        <v>91</v>
      </c>
      <c r="E9816" s="1" t="s">
        <v>84</v>
      </c>
      <c r="F9816" s="2">
        <v>43440</v>
      </c>
      <c r="G9816" s="1" t="s">
        <v>16540</v>
      </c>
      <c r="H9816" s="1" t="s">
        <v>26129</v>
      </c>
      <c r="I9816" s="1" t="s">
        <v>36</v>
      </c>
      <c r="J9816" s="3">
        <v>9754.8346528051006</v>
      </c>
      <c r="K9816" s="1">
        <v>339</v>
      </c>
      <c r="L9816" s="1" t="s">
        <v>37</v>
      </c>
      <c r="M9816" s="2">
        <v>43449</v>
      </c>
      <c r="N9816" s="1" t="s">
        <v>28</v>
      </c>
      <c r="O9816" s="1">
        <f>M9816-F9816</f>
        <v>9</v>
      </c>
      <c r="P9816" s="1" t="str">
        <f>IF(B9816&lt;=17,"Teen",
IF(B9816&lt;=25,"Young Adult",
IF(B9816&lt;=35,"Adult",
IF(B9816&lt;=50,"Middle Age","Senior"))))</f>
        <v>Senior</v>
      </c>
      <c r="Q9816" s="3">
        <f>J9816/O9816</f>
        <v>1083.8705169783445</v>
      </c>
      <c r="R9816" s="5">
        <f>IF(B9816&gt;60,1,0)
+ IF(O9816&gt;7,1,0)
+ IF(L9816="Emergency",1,0)
+ IF(T9816="Critical",1,0)</f>
        <v>2</v>
      </c>
      <c r="S9816" s="6" t="str">
        <f>IF(R9816&lt;=1,"Low",
IF(R9816=2,"Medium","High"))</f>
        <v>Medium</v>
      </c>
      <c r="T9816" s="1" t="s">
        <v>29</v>
      </c>
    </row>
    <row r="9817" spans="1:20">
      <c r="A9817" s="1" t="s">
        <v>26130</v>
      </c>
      <c r="B9817" s="1">
        <v>49</v>
      </c>
      <c r="C9817" s="1" t="s">
        <v>21</v>
      </c>
      <c r="D9817" s="1" t="s">
        <v>68</v>
      </c>
      <c r="E9817" s="1" t="s">
        <v>74</v>
      </c>
      <c r="F9817" s="2">
        <v>43440</v>
      </c>
      <c r="G9817" s="1" t="s">
        <v>3574</v>
      </c>
      <c r="H9817" s="1" t="s">
        <v>26131</v>
      </c>
      <c r="I9817" s="1" t="s">
        <v>56</v>
      </c>
      <c r="J9817" s="3">
        <v>28675.828325402701</v>
      </c>
      <c r="K9817" s="1">
        <v>428</v>
      </c>
      <c r="L9817" s="1" t="s">
        <v>42</v>
      </c>
      <c r="M9817" s="2">
        <v>43458</v>
      </c>
      <c r="N9817" s="1" t="s">
        <v>97</v>
      </c>
      <c r="O9817" s="1">
        <f>M9817-F9817</f>
        <v>18</v>
      </c>
      <c r="P9817" s="1" t="str">
        <f>IF(B9817&lt;=17,"Teen",
IF(B9817&lt;=25,"Young Adult",
IF(B9817&lt;=35,"Adult",
IF(B9817&lt;=50,"Middle Age","Senior"))))</f>
        <v>Middle Age</v>
      </c>
      <c r="Q9817" s="3">
        <f>J9817/O9817</f>
        <v>1593.1015736334834</v>
      </c>
      <c r="R9817" s="5">
        <f>IF(B9817&gt;60,1,0)
+ IF(O9817&gt;7,1,0)
+ IF(L9817="Emergency",1,0)
+ IF(T9817="Critical",1,0)</f>
        <v>2</v>
      </c>
      <c r="S9817" s="6" t="str">
        <f>IF(R9817&lt;=1,"Low",
IF(R9817=2,"Medium","High"))</f>
        <v>Medium</v>
      </c>
      <c r="T9817" s="1" t="s">
        <v>49</v>
      </c>
    </row>
    <row r="9818" spans="1:20">
      <c r="A9818" s="1" t="s">
        <v>17680</v>
      </c>
      <c r="B9818" s="1">
        <v>70</v>
      </c>
      <c r="C9818" s="1" t="s">
        <v>21</v>
      </c>
      <c r="D9818" s="1" t="s">
        <v>62</v>
      </c>
      <c r="E9818" s="1" t="s">
        <v>53</v>
      </c>
      <c r="F9818" s="2">
        <v>43440</v>
      </c>
      <c r="G9818" s="1" t="s">
        <v>26132</v>
      </c>
      <c r="H9818" s="1" t="s">
        <v>26133</v>
      </c>
      <c r="I9818" s="1" t="s">
        <v>65</v>
      </c>
      <c r="J9818" s="3">
        <v>44749.887228524603</v>
      </c>
      <c r="K9818" s="1">
        <v>152</v>
      </c>
      <c r="L9818" s="1" t="s">
        <v>42</v>
      </c>
      <c r="M9818" s="2">
        <v>43456</v>
      </c>
      <c r="N9818" s="1" t="s">
        <v>28</v>
      </c>
      <c r="O9818" s="1">
        <f>M9818-F9818</f>
        <v>16</v>
      </c>
      <c r="P9818" s="1" t="str">
        <f>IF(B9818&lt;=17,"Teen",
IF(B9818&lt;=25,"Young Adult",
IF(B9818&lt;=35,"Adult",
IF(B9818&lt;=50,"Middle Age","Senior"))))</f>
        <v>Senior</v>
      </c>
      <c r="Q9818" s="3">
        <f>J9818/O9818</f>
        <v>2796.8679517827877</v>
      </c>
      <c r="R9818" s="5">
        <f>IF(B9818&gt;60,1,0)
+ IF(O9818&gt;7,1,0)
+ IF(L9818="Emergency",1,0)
+ IF(T9818="Critical",1,0)</f>
        <v>3</v>
      </c>
      <c r="S9818" s="6" t="str">
        <f>IF(R9818&lt;=1,"Low",
IF(R9818=2,"Medium","High"))</f>
        <v>High</v>
      </c>
      <c r="T9818" s="1" t="s">
        <v>71</v>
      </c>
    </row>
    <row r="9819" spans="1:20">
      <c r="A9819" s="1" t="s">
        <v>26134</v>
      </c>
      <c r="B9819" s="1">
        <v>18</v>
      </c>
      <c r="C9819" s="1" t="s">
        <v>21</v>
      </c>
      <c r="D9819" s="1" t="s">
        <v>22</v>
      </c>
      <c r="E9819" s="1" t="s">
        <v>23</v>
      </c>
      <c r="F9819" s="2">
        <v>43440</v>
      </c>
      <c r="G9819" s="1" t="s">
        <v>5290</v>
      </c>
      <c r="H9819" s="1" t="s">
        <v>7864</v>
      </c>
      <c r="I9819" s="1" t="s">
        <v>65</v>
      </c>
      <c r="J9819" s="3">
        <v>10181.973029741601</v>
      </c>
      <c r="K9819" s="1">
        <v>412</v>
      </c>
      <c r="L9819" s="1" t="s">
        <v>42</v>
      </c>
      <c r="M9819" s="2">
        <v>43464</v>
      </c>
      <c r="N9819" s="1" t="s">
        <v>38</v>
      </c>
      <c r="O9819" s="1">
        <f>M9819-F9819</f>
        <v>24</v>
      </c>
      <c r="P9819" s="1" t="str">
        <f>IF(B9819&lt;=17,"Teen",
IF(B9819&lt;=25,"Young Adult",
IF(B9819&lt;=35,"Adult",
IF(B9819&lt;=50,"Middle Age","Senior"))))</f>
        <v>Young Adult</v>
      </c>
      <c r="Q9819" s="3">
        <f>J9819/O9819</f>
        <v>424.24887623923337</v>
      </c>
      <c r="R9819" s="5">
        <f>IF(B9819&gt;60,1,0)
+ IF(O9819&gt;7,1,0)
+ IF(L9819="Emergency",1,0)
+ IF(T9819="Critical",1,0)</f>
        <v>2</v>
      </c>
      <c r="S9819" s="6" t="str">
        <f>IF(R9819&lt;=1,"Low",
IF(R9819=2,"Medium","High"))</f>
        <v>Medium</v>
      </c>
      <c r="T9819" s="1" t="s">
        <v>29</v>
      </c>
    </row>
    <row r="9820" spans="1:20">
      <c r="A9820" s="1" t="s">
        <v>26135</v>
      </c>
      <c r="B9820" s="1">
        <v>55</v>
      </c>
      <c r="C9820" s="1" t="s">
        <v>21</v>
      </c>
      <c r="D9820" s="1" t="s">
        <v>32</v>
      </c>
      <c r="E9820" s="1" t="s">
        <v>84</v>
      </c>
      <c r="F9820" s="2">
        <v>43439</v>
      </c>
      <c r="G9820" s="1" t="s">
        <v>26136</v>
      </c>
      <c r="H9820" s="1" t="s">
        <v>26137</v>
      </c>
      <c r="I9820" s="1" t="s">
        <v>26</v>
      </c>
      <c r="J9820" s="3">
        <v>24261.161682174199</v>
      </c>
      <c r="K9820" s="1">
        <v>383</v>
      </c>
      <c r="L9820" s="1" t="s">
        <v>37</v>
      </c>
      <c r="M9820" s="2">
        <v>43450</v>
      </c>
      <c r="N9820" s="1" t="s">
        <v>28</v>
      </c>
      <c r="O9820" s="1">
        <f>M9820-F9820</f>
        <v>11</v>
      </c>
      <c r="P9820" s="1" t="str">
        <f>IF(B9820&lt;=17,"Teen",
IF(B9820&lt;=25,"Young Adult",
IF(B9820&lt;=35,"Adult",
IF(B9820&lt;=50,"Middle Age","Senior"))))</f>
        <v>Senior</v>
      </c>
      <c r="Q9820" s="3">
        <f>J9820/O9820</f>
        <v>2205.560152924927</v>
      </c>
      <c r="R9820" s="5">
        <f>IF(B9820&gt;60,1,0)
+ IF(O9820&gt;7,1,0)
+ IF(L9820="Emergency",1,0)
+ IF(T9820="Critical",1,0)</f>
        <v>1</v>
      </c>
      <c r="S9820" s="6" t="str">
        <f>IF(R9820&lt;=1,"Low",
IF(R9820=2,"Medium","High"))</f>
        <v>Low</v>
      </c>
      <c r="T9820" s="1" t="s">
        <v>71</v>
      </c>
    </row>
    <row r="9821" spans="1:20">
      <c r="A9821" s="1" t="s">
        <v>26138</v>
      </c>
      <c r="B9821" s="1">
        <v>50</v>
      </c>
      <c r="C9821" s="1" t="s">
        <v>51</v>
      </c>
      <c r="D9821" s="1" t="s">
        <v>62</v>
      </c>
      <c r="E9821" s="1" t="s">
        <v>53</v>
      </c>
      <c r="F9821" s="2">
        <v>43439</v>
      </c>
      <c r="G9821" s="1" t="s">
        <v>17989</v>
      </c>
      <c r="H9821" s="1" t="s">
        <v>26139</v>
      </c>
      <c r="I9821" s="1" t="s">
        <v>56</v>
      </c>
      <c r="J9821" s="3">
        <v>3240.3099231891301</v>
      </c>
      <c r="K9821" s="1">
        <v>310</v>
      </c>
      <c r="L9821" s="1" t="s">
        <v>37</v>
      </c>
      <c r="M9821" s="2">
        <v>43446</v>
      </c>
      <c r="N9821" s="1" t="s">
        <v>38</v>
      </c>
      <c r="O9821" s="1">
        <f>M9821-F9821</f>
        <v>7</v>
      </c>
      <c r="P9821" s="1" t="str">
        <f>IF(B9821&lt;=17,"Teen",
IF(B9821&lt;=25,"Young Adult",
IF(B9821&lt;=35,"Adult",
IF(B9821&lt;=50,"Middle Age","Senior"))))</f>
        <v>Middle Age</v>
      </c>
      <c r="Q9821" s="3">
        <f>J9821/O9821</f>
        <v>462.90141759844715</v>
      </c>
      <c r="R9821" s="5">
        <f>IF(B9821&gt;60,1,0)
+ IF(O9821&gt;7,1,0)
+ IF(L9821="Emergency",1,0)
+ IF(T9821="Critical",1,0)</f>
        <v>0</v>
      </c>
      <c r="S9821" s="6" t="str">
        <f>IF(R9821&lt;=1,"Low",
IF(R9821=2,"Medium","High"))</f>
        <v>Low</v>
      </c>
      <c r="T9821" s="1" t="s">
        <v>49</v>
      </c>
    </row>
    <row r="9822" spans="1:20">
      <c r="A9822" s="1" t="s">
        <v>26140</v>
      </c>
      <c r="B9822" s="1">
        <v>45</v>
      </c>
      <c r="C9822" s="1" t="s">
        <v>21</v>
      </c>
      <c r="D9822" s="1" t="s">
        <v>68</v>
      </c>
      <c r="E9822" s="1" t="s">
        <v>33</v>
      </c>
      <c r="F9822" s="2">
        <v>43439</v>
      </c>
      <c r="G9822" s="1" t="s">
        <v>26141</v>
      </c>
      <c r="H9822" s="1" t="s">
        <v>26142</v>
      </c>
      <c r="I9822" s="1" t="s">
        <v>65</v>
      </c>
      <c r="J9822" s="3">
        <v>20832.096079104798</v>
      </c>
      <c r="K9822" s="1">
        <v>255</v>
      </c>
      <c r="L9822" s="1" t="s">
        <v>37</v>
      </c>
      <c r="M9822" s="2">
        <v>43440</v>
      </c>
      <c r="N9822" s="1" t="s">
        <v>28</v>
      </c>
      <c r="O9822" s="1">
        <f>M9822-F9822</f>
        <v>1</v>
      </c>
      <c r="P9822" s="1" t="str">
        <f>IF(B9822&lt;=17,"Teen",
IF(B9822&lt;=25,"Young Adult",
IF(B9822&lt;=35,"Adult",
IF(B9822&lt;=50,"Middle Age","Senior"))))</f>
        <v>Middle Age</v>
      </c>
      <c r="Q9822" s="3">
        <f>J9822/O9822</f>
        <v>20832.096079104798</v>
      </c>
      <c r="R9822" s="5">
        <f>IF(B9822&gt;60,1,0)
+ IF(O9822&gt;7,1,0)
+ IF(L9822="Emergency",1,0)
+ IF(T9822="Critical",1,0)</f>
        <v>0</v>
      </c>
      <c r="S9822" s="6" t="str">
        <f>IF(R9822&lt;=1,"Low",
IF(R9822=2,"Medium","High"))</f>
        <v>Low</v>
      </c>
      <c r="T9822" s="1" t="s">
        <v>49</v>
      </c>
    </row>
    <row r="9823" spans="1:20">
      <c r="A9823" s="1" t="s">
        <v>26143</v>
      </c>
      <c r="B9823" s="1">
        <v>22</v>
      </c>
      <c r="C9823" s="1" t="s">
        <v>51</v>
      </c>
      <c r="D9823" s="1" t="s">
        <v>22</v>
      </c>
      <c r="E9823" s="1" t="s">
        <v>84</v>
      </c>
      <c r="F9823" s="2">
        <v>43439</v>
      </c>
      <c r="G9823" s="1" t="s">
        <v>26144</v>
      </c>
      <c r="H9823" s="1" t="s">
        <v>26145</v>
      </c>
      <c r="I9823" s="1" t="s">
        <v>60</v>
      </c>
      <c r="J9823" s="3">
        <v>19855.806653142299</v>
      </c>
      <c r="K9823" s="1">
        <v>338</v>
      </c>
      <c r="L9823" s="1" t="s">
        <v>42</v>
      </c>
      <c r="M9823" s="2">
        <v>43463</v>
      </c>
      <c r="N9823" s="1" t="s">
        <v>66</v>
      </c>
      <c r="O9823" s="1">
        <f>M9823-F9823</f>
        <v>24</v>
      </c>
      <c r="P9823" s="1" t="str">
        <f>IF(B9823&lt;=17,"Teen",
IF(B9823&lt;=25,"Young Adult",
IF(B9823&lt;=35,"Adult",
IF(B9823&lt;=50,"Middle Age","Senior"))))</f>
        <v>Young Adult</v>
      </c>
      <c r="Q9823" s="3">
        <f>J9823/O9823</f>
        <v>827.32527721426243</v>
      </c>
      <c r="R9823" s="5">
        <f>IF(B9823&gt;60,1,0)
+ IF(O9823&gt;7,1,0)
+ IF(L9823="Emergency",1,0)
+ IF(T9823="Critical",1,0)</f>
        <v>2</v>
      </c>
      <c r="S9823" s="6" t="str">
        <f>IF(R9823&lt;=1,"Low",
IF(R9823=2,"Medium","High"))</f>
        <v>Medium</v>
      </c>
      <c r="T9823" s="1" t="s">
        <v>29</v>
      </c>
    </row>
    <row r="9824" spans="1:20">
      <c r="A9824" s="1" t="s">
        <v>26146</v>
      </c>
      <c r="B9824" s="1">
        <v>60</v>
      </c>
      <c r="C9824" s="1" t="s">
        <v>21</v>
      </c>
      <c r="D9824" s="1" t="s">
        <v>22</v>
      </c>
      <c r="E9824" s="1" t="s">
        <v>23</v>
      </c>
      <c r="F9824" s="2">
        <v>43439</v>
      </c>
      <c r="G9824" s="1" t="s">
        <v>26147</v>
      </c>
      <c r="H9824" s="1" t="s">
        <v>26148</v>
      </c>
      <c r="I9824" s="1" t="s">
        <v>56</v>
      </c>
      <c r="J9824" s="3">
        <v>43790.458948591702</v>
      </c>
      <c r="K9824" s="1">
        <v>345</v>
      </c>
      <c r="L9824" s="1" t="s">
        <v>37</v>
      </c>
      <c r="M9824" s="2">
        <v>43469</v>
      </c>
      <c r="N9824" s="1" t="s">
        <v>66</v>
      </c>
      <c r="O9824" s="1">
        <f>M9824-F9824</f>
        <v>30</v>
      </c>
      <c r="P9824" s="1" t="str">
        <f>IF(B9824&lt;=17,"Teen",
IF(B9824&lt;=25,"Young Adult",
IF(B9824&lt;=35,"Adult",
IF(B9824&lt;=50,"Middle Age","Senior"))))</f>
        <v>Senior</v>
      </c>
      <c r="Q9824" s="3">
        <f>J9824/O9824</f>
        <v>1459.6819649530566</v>
      </c>
      <c r="R9824" s="5">
        <f>IF(B9824&gt;60,1,0)
+ IF(O9824&gt;7,1,0)
+ IF(L9824="Emergency",1,0)
+ IF(T9824="Critical",1,0)</f>
        <v>1</v>
      </c>
      <c r="S9824" s="6" t="str">
        <f>IF(R9824&lt;=1,"Low",
IF(R9824=2,"Medium","High"))</f>
        <v>Low</v>
      </c>
      <c r="T9824" s="1" t="s">
        <v>29</v>
      </c>
    </row>
    <row r="9825" spans="1:20">
      <c r="A9825" s="1" t="s">
        <v>26149</v>
      </c>
      <c r="B9825" s="1">
        <v>59</v>
      </c>
      <c r="C9825" s="1" t="s">
        <v>51</v>
      </c>
      <c r="D9825" s="1" t="s">
        <v>44</v>
      </c>
      <c r="E9825" s="1" t="s">
        <v>33</v>
      </c>
      <c r="F9825" s="2">
        <v>43439</v>
      </c>
      <c r="G9825" s="1" t="s">
        <v>26150</v>
      </c>
      <c r="H9825" s="1" t="s">
        <v>26151</v>
      </c>
      <c r="I9825" s="1" t="s">
        <v>36</v>
      </c>
      <c r="J9825" s="3">
        <v>7064.1792377574502</v>
      </c>
      <c r="K9825" s="1">
        <v>418</v>
      </c>
      <c r="L9825" s="1" t="s">
        <v>27</v>
      </c>
      <c r="M9825" s="2">
        <v>43457</v>
      </c>
      <c r="N9825" s="1" t="s">
        <v>28</v>
      </c>
      <c r="O9825" s="1">
        <f>M9825-F9825</f>
        <v>18</v>
      </c>
      <c r="P9825" s="1" t="str">
        <f>IF(B9825&lt;=17,"Teen",
IF(B9825&lt;=25,"Young Adult",
IF(B9825&lt;=35,"Adult",
IF(B9825&lt;=50,"Middle Age","Senior"))))</f>
        <v>Senior</v>
      </c>
      <c r="Q9825" s="3">
        <f>J9825/O9825</f>
        <v>392.45440209763615</v>
      </c>
      <c r="R9825" s="5">
        <f>IF(B9825&gt;60,1,0)
+ IF(O9825&gt;7,1,0)
+ IF(L9825="Emergency",1,0)
+ IF(T9825="Critical",1,0)</f>
        <v>1</v>
      </c>
      <c r="S9825" s="6" t="str">
        <f>IF(R9825&lt;=1,"Low",
IF(R9825=2,"Medium","High"))</f>
        <v>Low</v>
      </c>
      <c r="T9825" s="1" t="s">
        <v>49</v>
      </c>
    </row>
    <row r="9826" spans="1:20">
      <c r="A9826" s="1" t="s">
        <v>26152</v>
      </c>
      <c r="B9826" s="1">
        <v>68</v>
      </c>
      <c r="C9826" s="1" t="s">
        <v>51</v>
      </c>
      <c r="D9826" s="1" t="s">
        <v>68</v>
      </c>
      <c r="E9826" s="1" t="s">
        <v>33</v>
      </c>
      <c r="F9826" s="2">
        <v>43439</v>
      </c>
      <c r="G9826" s="1" t="s">
        <v>12111</v>
      </c>
      <c r="H9826" s="1" t="s">
        <v>26153</v>
      </c>
      <c r="I9826" s="1" t="s">
        <v>60</v>
      </c>
      <c r="J9826" s="3">
        <v>24070.575063104399</v>
      </c>
      <c r="K9826" s="1">
        <v>262</v>
      </c>
      <c r="L9826" s="1" t="s">
        <v>42</v>
      </c>
      <c r="M9826" s="2">
        <v>43444</v>
      </c>
      <c r="N9826" s="1" t="s">
        <v>28</v>
      </c>
      <c r="O9826" s="1">
        <f>M9826-F9826</f>
        <v>5</v>
      </c>
      <c r="P9826" s="1" t="str">
        <f>IF(B9826&lt;=17,"Teen",
IF(B9826&lt;=25,"Young Adult",
IF(B9826&lt;=35,"Adult",
IF(B9826&lt;=50,"Middle Age","Senior"))))</f>
        <v>Senior</v>
      </c>
      <c r="Q9826" s="3">
        <f>J9826/O9826</f>
        <v>4814.1150126208795</v>
      </c>
      <c r="R9826" s="5">
        <f>IF(B9826&gt;60,1,0)
+ IF(O9826&gt;7,1,0)
+ IF(L9826="Emergency",1,0)
+ IF(T9826="Critical",1,0)</f>
        <v>2</v>
      </c>
      <c r="S9826" s="6" t="str">
        <f>IF(R9826&lt;=1,"Low",
IF(R9826=2,"Medium","High"))</f>
        <v>Medium</v>
      </c>
      <c r="T9826" s="1" t="s">
        <v>29</v>
      </c>
    </row>
    <row r="9827" spans="1:20">
      <c r="A9827" s="1" t="s">
        <v>26154</v>
      </c>
      <c r="B9827" s="1">
        <v>83</v>
      </c>
      <c r="C9827" s="1" t="s">
        <v>21</v>
      </c>
      <c r="D9827" s="1" t="s">
        <v>44</v>
      </c>
      <c r="E9827" s="1" t="s">
        <v>23</v>
      </c>
      <c r="F9827" s="2">
        <v>43439</v>
      </c>
      <c r="G9827" s="1" t="s">
        <v>4505</v>
      </c>
      <c r="H9827" s="1" t="s">
        <v>970</v>
      </c>
      <c r="I9827" s="1" t="s">
        <v>60</v>
      </c>
      <c r="J9827" s="3">
        <v>19489.626502766601</v>
      </c>
      <c r="K9827" s="1">
        <v>387</v>
      </c>
      <c r="L9827" s="1" t="s">
        <v>42</v>
      </c>
      <c r="M9827" s="2">
        <v>43465</v>
      </c>
      <c r="N9827" s="1" t="s">
        <v>97</v>
      </c>
      <c r="O9827" s="1">
        <f>M9827-F9827</f>
        <v>26</v>
      </c>
      <c r="P9827" s="1" t="str">
        <f>IF(B9827&lt;=17,"Teen",
IF(B9827&lt;=25,"Young Adult",
IF(B9827&lt;=35,"Adult",
IF(B9827&lt;=50,"Middle Age","Senior"))))</f>
        <v>Senior</v>
      </c>
      <c r="Q9827" s="3">
        <f>J9827/O9827</f>
        <v>749.60101933717692</v>
      </c>
      <c r="R9827" s="5">
        <f>IF(B9827&gt;60,1,0)
+ IF(O9827&gt;7,1,0)
+ IF(L9827="Emergency",1,0)
+ IF(T9827="Critical",1,0)</f>
        <v>3</v>
      </c>
      <c r="S9827" s="6" t="str">
        <f>IF(R9827&lt;=1,"Low",
IF(R9827=2,"Medium","High"))</f>
        <v>High</v>
      </c>
      <c r="T9827" s="1" t="s">
        <v>29</v>
      </c>
    </row>
    <row r="9828" spans="1:20">
      <c r="A9828" s="1" t="s">
        <v>2972</v>
      </c>
      <c r="B9828" s="1">
        <v>25</v>
      </c>
      <c r="C9828" s="1" t="s">
        <v>51</v>
      </c>
      <c r="D9828" s="1" t="s">
        <v>91</v>
      </c>
      <c r="E9828" s="1" t="s">
        <v>53</v>
      </c>
      <c r="F9828" s="2">
        <v>43439</v>
      </c>
      <c r="G9828" s="1" t="s">
        <v>26155</v>
      </c>
      <c r="H9828" s="1" t="s">
        <v>26156</v>
      </c>
      <c r="I9828" s="1" t="s">
        <v>60</v>
      </c>
      <c r="J9828" s="3">
        <v>17633.188639169999</v>
      </c>
      <c r="K9828" s="1">
        <v>429</v>
      </c>
      <c r="L9828" s="1" t="s">
        <v>27</v>
      </c>
      <c r="M9828" s="2">
        <v>43452</v>
      </c>
      <c r="N9828" s="1" t="s">
        <v>38</v>
      </c>
      <c r="O9828" s="1">
        <f>M9828-F9828</f>
        <v>13</v>
      </c>
      <c r="P9828" s="1" t="str">
        <f>IF(B9828&lt;=17,"Teen",
IF(B9828&lt;=25,"Young Adult",
IF(B9828&lt;=35,"Adult",
IF(B9828&lt;=50,"Middle Age","Senior"))))</f>
        <v>Young Adult</v>
      </c>
      <c r="Q9828" s="3">
        <f>J9828/O9828</f>
        <v>1356.39912609</v>
      </c>
      <c r="R9828" s="5">
        <f>IF(B9828&gt;60,1,0)
+ IF(O9828&gt;7,1,0)
+ IF(L9828="Emergency",1,0)
+ IF(T9828="Critical",1,0)</f>
        <v>1</v>
      </c>
      <c r="S9828" s="6" t="str">
        <f>IF(R9828&lt;=1,"Low",
IF(R9828=2,"Medium","High"))</f>
        <v>Low</v>
      </c>
      <c r="T9828" s="1" t="s">
        <v>71</v>
      </c>
    </row>
    <row r="9829" spans="1:20">
      <c r="A9829" s="1" t="s">
        <v>26157</v>
      </c>
      <c r="B9829" s="1">
        <v>44</v>
      </c>
      <c r="C9829" s="1" t="s">
        <v>21</v>
      </c>
      <c r="D9829" s="1" t="s">
        <v>22</v>
      </c>
      <c r="E9829" s="1" t="s">
        <v>45</v>
      </c>
      <c r="F9829" s="2">
        <v>43439</v>
      </c>
      <c r="G9829" s="1" t="s">
        <v>26158</v>
      </c>
      <c r="H9829" s="1" t="s">
        <v>26159</v>
      </c>
      <c r="I9829" s="1" t="s">
        <v>60</v>
      </c>
      <c r="J9829" s="3">
        <v>40051.388905539199</v>
      </c>
      <c r="K9829" s="1">
        <v>349</v>
      </c>
      <c r="L9829" s="1" t="s">
        <v>27</v>
      </c>
      <c r="M9829" s="2">
        <v>43456</v>
      </c>
      <c r="N9829" s="1" t="s">
        <v>66</v>
      </c>
      <c r="O9829" s="1">
        <f>M9829-F9829</f>
        <v>17</v>
      </c>
      <c r="P9829" s="1" t="str">
        <f>IF(B9829&lt;=17,"Teen",
IF(B9829&lt;=25,"Young Adult",
IF(B9829&lt;=35,"Adult",
IF(B9829&lt;=50,"Middle Age","Senior"))))</f>
        <v>Middle Age</v>
      </c>
      <c r="Q9829" s="3">
        <f>J9829/O9829</f>
        <v>2355.9640532670119</v>
      </c>
      <c r="R9829" s="5">
        <f>IF(B9829&gt;60,1,0)
+ IF(O9829&gt;7,1,0)
+ IF(L9829="Emergency",1,0)
+ IF(T9829="Critical",1,0)</f>
        <v>1</v>
      </c>
      <c r="S9829" s="6" t="str">
        <f>IF(R9829&lt;=1,"Low",
IF(R9829=2,"Medium","High"))</f>
        <v>Low</v>
      </c>
      <c r="T9829" s="1" t="s">
        <v>29</v>
      </c>
    </row>
    <row r="9830" spans="1:20">
      <c r="A9830" s="1" t="s">
        <v>26160</v>
      </c>
      <c r="B9830" s="1">
        <v>27</v>
      </c>
      <c r="C9830" s="1" t="s">
        <v>21</v>
      </c>
      <c r="D9830" s="1" t="s">
        <v>22</v>
      </c>
      <c r="E9830" s="1" t="s">
        <v>84</v>
      </c>
      <c r="F9830" s="2">
        <v>43438</v>
      </c>
      <c r="G9830" s="1" t="s">
        <v>15819</v>
      </c>
      <c r="H9830" s="1" t="s">
        <v>26161</v>
      </c>
      <c r="I9830" s="1" t="s">
        <v>26</v>
      </c>
      <c r="J9830" s="3">
        <v>18290.276536766702</v>
      </c>
      <c r="K9830" s="1">
        <v>141</v>
      </c>
      <c r="L9830" s="1" t="s">
        <v>37</v>
      </c>
      <c r="M9830" s="2">
        <v>43449</v>
      </c>
      <c r="N9830" s="1" t="s">
        <v>97</v>
      </c>
      <c r="O9830" s="1">
        <f>M9830-F9830</f>
        <v>11</v>
      </c>
      <c r="P9830" s="1" t="str">
        <f>IF(B9830&lt;=17,"Teen",
IF(B9830&lt;=25,"Young Adult",
IF(B9830&lt;=35,"Adult",
IF(B9830&lt;=50,"Middle Age","Senior"))))</f>
        <v>Adult</v>
      </c>
      <c r="Q9830" s="3">
        <f>J9830/O9830</f>
        <v>1662.7524124333365</v>
      </c>
      <c r="R9830" s="5">
        <f>IF(B9830&gt;60,1,0)
+ IF(O9830&gt;7,1,0)
+ IF(L9830="Emergency",1,0)
+ IF(T9830="Critical",1,0)</f>
        <v>1</v>
      </c>
      <c r="S9830" s="6" t="str">
        <f>IF(R9830&lt;=1,"Low",
IF(R9830=2,"Medium","High"))</f>
        <v>Low</v>
      </c>
      <c r="T9830" s="1" t="s">
        <v>29</v>
      </c>
    </row>
    <row r="9831" spans="1:20">
      <c r="A9831" s="1" t="s">
        <v>26162</v>
      </c>
      <c r="B9831" s="1">
        <v>64</v>
      </c>
      <c r="C9831" s="1" t="s">
        <v>51</v>
      </c>
      <c r="D9831" s="1" t="s">
        <v>52</v>
      </c>
      <c r="E9831" s="1" t="s">
        <v>84</v>
      </c>
      <c r="F9831" s="2">
        <v>43438</v>
      </c>
      <c r="G9831" s="1" t="s">
        <v>26163</v>
      </c>
      <c r="H9831" s="1" t="s">
        <v>26164</v>
      </c>
      <c r="I9831" s="1" t="s">
        <v>65</v>
      </c>
      <c r="J9831" s="3">
        <v>32670.461867808001</v>
      </c>
      <c r="K9831" s="1">
        <v>316</v>
      </c>
      <c r="L9831" s="1" t="s">
        <v>37</v>
      </c>
      <c r="M9831" s="2">
        <v>43445</v>
      </c>
      <c r="N9831" s="1" t="s">
        <v>28</v>
      </c>
      <c r="O9831" s="1">
        <f>M9831-F9831</f>
        <v>7</v>
      </c>
      <c r="P9831" s="1" t="str">
        <f>IF(B9831&lt;=17,"Teen",
IF(B9831&lt;=25,"Young Adult",
IF(B9831&lt;=35,"Adult",
IF(B9831&lt;=50,"Middle Age","Senior"))))</f>
        <v>Senior</v>
      </c>
      <c r="Q9831" s="3">
        <f>J9831/O9831</f>
        <v>4667.2088382582861</v>
      </c>
      <c r="R9831" s="5">
        <f>IF(B9831&gt;60,1,0)
+ IF(O9831&gt;7,1,0)
+ IF(L9831="Emergency",1,0)
+ IF(T9831="Critical",1,0)</f>
        <v>1</v>
      </c>
      <c r="S9831" s="6" t="str">
        <f>IF(R9831&lt;=1,"Low",
IF(R9831=2,"Medium","High"))</f>
        <v>Low</v>
      </c>
      <c r="T9831" s="1" t="s">
        <v>71</v>
      </c>
    </row>
    <row r="9832" spans="1:20">
      <c r="A9832" s="1" t="s">
        <v>26165</v>
      </c>
      <c r="B9832" s="1">
        <v>29</v>
      </c>
      <c r="C9832" s="1" t="s">
        <v>21</v>
      </c>
      <c r="D9832" s="1" t="s">
        <v>73</v>
      </c>
      <c r="E9832" s="1" t="s">
        <v>84</v>
      </c>
      <c r="F9832" s="2">
        <v>43438</v>
      </c>
      <c r="G9832" s="1" t="s">
        <v>26166</v>
      </c>
      <c r="H9832" s="1" t="s">
        <v>26167</v>
      </c>
      <c r="I9832" s="1" t="s">
        <v>36</v>
      </c>
      <c r="J9832" s="3">
        <v>19142.010715290398</v>
      </c>
      <c r="K9832" s="1">
        <v>342</v>
      </c>
      <c r="L9832" s="1" t="s">
        <v>37</v>
      </c>
      <c r="M9832" s="2">
        <v>43448</v>
      </c>
      <c r="N9832" s="1" t="s">
        <v>48</v>
      </c>
      <c r="O9832" s="1">
        <f>M9832-F9832</f>
        <v>10</v>
      </c>
      <c r="P9832" s="1" t="str">
        <f>IF(B9832&lt;=17,"Teen",
IF(B9832&lt;=25,"Young Adult",
IF(B9832&lt;=35,"Adult",
IF(B9832&lt;=50,"Middle Age","Senior"))))</f>
        <v>Adult</v>
      </c>
      <c r="Q9832" s="3">
        <f>J9832/O9832</f>
        <v>1914.2010715290398</v>
      </c>
      <c r="R9832" s="5">
        <f>IF(B9832&gt;60,1,0)
+ IF(O9832&gt;7,1,0)
+ IF(L9832="Emergency",1,0)
+ IF(T9832="Critical",1,0)</f>
        <v>1</v>
      </c>
      <c r="S9832" s="6" t="str">
        <f>IF(R9832&lt;=1,"Low",
IF(R9832=2,"Medium","High"))</f>
        <v>Low</v>
      </c>
      <c r="T9832" s="1" t="s">
        <v>71</v>
      </c>
    </row>
    <row r="9833" spans="1:20">
      <c r="A9833" s="1" t="s">
        <v>26168</v>
      </c>
      <c r="B9833" s="1">
        <v>75</v>
      </c>
      <c r="C9833" s="1" t="s">
        <v>21</v>
      </c>
      <c r="D9833" s="1" t="s">
        <v>32</v>
      </c>
      <c r="E9833" s="1" t="s">
        <v>74</v>
      </c>
      <c r="F9833" s="2">
        <v>43438</v>
      </c>
      <c r="G9833" s="1" t="s">
        <v>26169</v>
      </c>
      <c r="H9833" s="1" t="s">
        <v>55</v>
      </c>
      <c r="I9833" s="1" t="s">
        <v>36</v>
      </c>
      <c r="J9833" s="3">
        <v>37677.354071304602</v>
      </c>
      <c r="K9833" s="1">
        <v>313</v>
      </c>
      <c r="L9833" s="1" t="s">
        <v>37</v>
      </c>
      <c r="M9833" s="2">
        <v>43453</v>
      </c>
      <c r="N9833" s="1" t="s">
        <v>28</v>
      </c>
      <c r="O9833" s="1">
        <f>M9833-F9833</f>
        <v>15</v>
      </c>
      <c r="P9833" s="1" t="str">
        <f>IF(B9833&lt;=17,"Teen",
IF(B9833&lt;=25,"Young Adult",
IF(B9833&lt;=35,"Adult",
IF(B9833&lt;=50,"Middle Age","Senior"))))</f>
        <v>Senior</v>
      </c>
      <c r="Q9833" s="3">
        <f>J9833/O9833</f>
        <v>2511.8236047536402</v>
      </c>
      <c r="R9833" s="5">
        <f>IF(B9833&gt;60,1,0)
+ IF(O9833&gt;7,1,0)
+ IF(L9833="Emergency",1,0)
+ IF(T9833="Critical",1,0)</f>
        <v>2</v>
      </c>
      <c r="S9833" s="6" t="str">
        <f>IF(R9833&lt;=1,"Low",
IF(R9833=2,"Medium","High"))</f>
        <v>Medium</v>
      </c>
      <c r="T9833" s="1" t="s">
        <v>29</v>
      </c>
    </row>
    <row r="9834" spans="1:20">
      <c r="A9834" s="1" t="s">
        <v>26170</v>
      </c>
      <c r="B9834" s="1">
        <v>29</v>
      </c>
      <c r="C9834" s="1" t="s">
        <v>21</v>
      </c>
      <c r="D9834" s="1" t="s">
        <v>52</v>
      </c>
      <c r="E9834" s="1" t="s">
        <v>84</v>
      </c>
      <c r="F9834" s="2">
        <v>43438</v>
      </c>
      <c r="G9834" s="1" t="s">
        <v>11755</v>
      </c>
      <c r="H9834" s="1" t="s">
        <v>26171</v>
      </c>
      <c r="I9834" s="1" t="s">
        <v>56</v>
      </c>
      <c r="J9834" s="3">
        <v>24812.640835262599</v>
      </c>
      <c r="K9834" s="1">
        <v>428</v>
      </c>
      <c r="L9834" s="1" t="s">
        <v>27</v>
      </c>
      <c r="M9834" s="2">
        <v>43465</v>
      </c>
      <c r="N9834" s="1" t="s">
        <v>66</v>
      </c>
      <c r="O9834" s="1">
        <f>M9834-F9834</f>
        <v>27</v>
      </c>
      <c r="P9834" s="1" t="str">
        <f>IF(B9834&lt;=17,"Teen",
IF(B9834&lt;=25,"Young Adult",
IF(B9834&lt;=35,"Adult",
IF(B9834&lt;=50,"Middle Age","Senior"))))</f>
        <v>Adult</v>
      </c>
      <c r="Q9834" s="3">
        <f>J9834/O9834</f>
        <v>918.98669760231849</v>
      </c>
      <c r="R9834" s="5">
        <f>IF(B9834&gt;60,1,0)
+ IF(O9834&gt;7,1,0)
+ IF(L9834="Emergency",1,0)
+ IF(T9834="Critical",1,0)</f>
        <v>1</v>
      </c>
      <c r="S9834" s="6" t="str">
        <f>IF(R9834&lt;=1,"Low",
IF(R9834=2,"Medium","High"))</f>
        <v>Low</v>
      </c>
      <c r="T9834" s="1" t="s">
        <v>71</v>
      </c>
    </row>
    <row r="9835" spans="1:20">
      <c r="A9835" s="1" t="s">
        <v>11042</v>
      </c>
      <c r="B9835" s="1">
        <v>77</v>
      </c>
      <c r="C9835" s="1" t="s">
        <v>21</v>
      </c>
      <c r="D9835" s="1" t="s">
        <v>68</v>
      </c>
      <c r="E9835" s="1" t="s">
        <v>23</v>
      </c>
      <c r="F9835" s="2">
        <v>43438</v>
      </c>
      <c r="G9835" s="1" t="s">
        <v>26172</v>
      </c>
      <c r="H9835" s="1" t="s">
        <v>26173</v>
      </c>
      <c r="I9835" s="1" t="s">
        <v>60</v>
      </c>
      <c r="J9835" s="3">
        <v>49995.902283221098</v>
      </c>
      <c r="K9835" s="1">
        <v>196</v>
      </c>
      <c r="L9835" s="1" t="s">
        <v>42</v>
      </c>
      <c r="M9835" s="2">
        <v>43445</v>
      </c>
      <c r="N9835" s="1" t="s">
        <v>48</v>
      </c>
      <c r="O9835" s="1">
        <f>M9835-F9835</f>
        <v>7</v>
      </c>
      <c r="P9835" s="1" t="str">
        <f>IF(B9835&lt;=17,"Teen",
IF(B9835&lt;=25,"Young Adult",
IF(B9835&lt;=35,"Adult",
IF(B9835&lt;=50,"Middle Age","Senior"))))</f>
        <v>Senior</v>
      </c>
      <c r="Q9835" s="3">
        <f>J9835/O9835</f>
        <v>7142.2717547458715</v>
      </c>
      <c r="R9835" s="5">
        <f>IF(B9835&gt;60,1,0)
+ IF(O9835&gt;7,1,0)
+ IF(L9835="Emergency",1,0)
+ IF(T9835="Critical",1,0)</f>
        <v>2</v>
      </c>
      <c r="S9835" s="6" t="str">
        <f>IF(R9835&lt;=1,"Low",
IF(R9835=2,"Medium","High"))</f>
        <v>Medium</v>
      </c>
      <c r="T9835" s="1" t="s">
        <v>29</v>
      </c>
    </row>
    <row r="9836" spans="1:20">
      <c r="A9836" s="1" t="s">
        <v>14796</v>
      </c>
      <c r="B9836" s="1">
        <v>78</v>
      </c>
      <c r="C9836" s="1" t="s">
        <v>51</v>
      </c>
      <c r="D9836" s="1" t="s">
        <v>32</v>
      </c>
      <c r="E9836" s="1" t="s">
        <v>45</v>
      </c>
      <c r="F9836" s="2">
        <v>43438</v>
      </c>
      <c r="G9836" s="1" t="s">
        <v>26174</v>
      </c>
      <c r="H9836" s="1" t="s">
        <v>26175</v>
      </c>
      <c r="I9836" s="1" t="s">
        <v>36</v>
      </c>
      <c r="J9836" s="3">
        <v>49408.030005270302</v>
      </c>
      <c r="K9836" s="1">
        <v>464</v>
      </c>
      <c r="L9836" s="1" t="s">
        <v>42</v>
      </c>
      <c r="M9836" s="2">
        <v>43459</v>
      </c>
      <c r="N9836" s="1" t="s">
        <v>66</v>
      </c>
      <c r="O9836" s="1">
        <f>M9836-F9836</f>
        <v>21</v>
      </c>
      <c r="P9836" s="1" t="str">
        <f>IF(B9836&lt;=17,"Teen",
IF(B9836&lt;=25,"Young Adult",
IF(B9836&lt;=35,"Adult",
IF(B9836&lt;=50,"Middle Age","Senior"))))</f>
        <v>Senior</v>
      </c>
      <c r="Q9836" s="3">
        <f>J9836/O9836</f>
        <v>2352.7633335843002</v>
      </c>
      <c r="R9836" s="5">
        <f>IF(B9836&gt;60,1,0)
+ IF(O9836&gt;7,1,0)
+ IF(L9836="Emergency",1,0)
+ IF(T9836="Critical",1,0)</f>
        <v>3</v>
      </c>
      <c r="S9836" s="6" t="str">
        <f>IF(R9836&lt;=1,"Low",
IF(R9836=2,"Medium","High"))</f>
        <v>High</v>
      </c>
      <c r="T9836" s="1" t="s">
        <v>71</v>
      </c>
    </row>
    <row r="9837" spans="1:20">
      <c r="A9837" s="1" t="s">
        <v>26176</v>
      </c>
      <c r="B9837" s="1">
        <v>85</v>
      </c>
      <c r="C9837" s="1" t="s">
        <v>51</v>
      </c>
      <c r="D9837" s="1" t="s">
        <v>44</v>
      </c>
      <c r="E9837" s="1" t="s">
        <v>74</v>
      </c>
      <c r="F9837" s="2">
        <v>43438</v>
      </c>
      <c r="G9837" s="1" t="s">
        <v>26177</v>
      </c>
      <c r="H9837" s="1" t="s">
        <v>26178</v>
      </c>
      <c r="I9837" s="1" t="s">
        <v>56</v>
      </c>
      <c r="J9837" s="3">
        <v>28095.844317371299</v>
      </c>
      <c r="K9837" s="1">
        <v>251</v>
      </c>
      <c r="L9837" s="1" t="s">
        <v>37</v>
      </c>
      <c r="M9837" s="2">
        <v>43452</v>
      </c>
      <c r="N9837" s="1" t="s">
        <v>48</v>
      </c>
      <c r="O9837" s="1">
        <f>M9837-F9837</f>
        <v>14</v>
      </c>
      <c r="P9837" s="1" t="str">
        <f>IF(B9837&lt;=17,"Teen",
IF(B9837&lt;=25,"Young Adult",
IF(B9837&lt;=35,"Adult",
IF(B9837&lt;=50,"Middle Age","Senior"))))</f>
        <v>Senior</v>
      </c>
      <c r="Q9837" s="3">
        <f>J9837/O9837</f>
        <v>2006.8460226693785</v>
      </c>
      <c r="R9837" s="5">
        <f>IF(B9837&gt;60,1,0)
+ IF(O9837&gt;7,1,0)
+ IF(L9837="Emergency",1,0)
+ IF(T9837="Critical",1,0)</f>
        <v>2</v>
      </c>
      <c r="S9837" s="6" t="str">
        <f>IF(R9837&lt;=1,"Low",
IF(R9837=2,"Medium","High"))</f>
        <v>Medium</v>
      </c>
      <c r="T9837" s="1" t="s">
        <v>49</v>
      </c>
    </row>
    <row r="9838" spans="1:20">
      <c r="A9838" s="1" t="s">
        <v>26179</v>
      </c>
      <c r="B9838" s="1">
        <v>48</v>
      </c>
      <c r="C9838" s="1" t="s">
        <v>21</v>
      </c>
      <c r="D9838" s="1" t="s">
        <v>68</v>
      </c>
      <c r="E9838" s="1" t="s">
        <v>53</v>
      </c>
      <c r="F9838" s="2">
        <v>43437</v>
      </c>
      <c r="G9838" s="1" t="s">
        <v>26180</v>
      </c>
      <c r="H9838" s="1" t="s">
        <v>21848</v>
      </c>
      <c r="I9838" s="1" t="s">
        <v>65</v>
      </c>
      <c r="J9838" s="3">
        <v>19067.6141442839</v>
      </c>
      <c r="K9838" s="1">
        <v>222</v>
      </c>
      <c r="L9838" s="1" t="s">
        <v>37</v>
      </c>
      <c r="M9838" s="2">
        <v>43449</v>
      </c>
      <c r="N9838" s="1" t="s">
        <v>28</v>
      </c>
      <c r="O9838" s="1">
        <f>M9838-F9838</f>
        <v>12</v>
      </c>
      <c r="P9838" s="1" t="str">
        <f>IF(B9838&lt;=17,"Teen",
IF(B9838&lt;=25,"Young Adult",
IF(B9838&lt;=35,"Adult",
IF(B9838&lt;=50,"Middle Age","Senior"))))</f>
        <v>Middle Age</v>
      </c>
      <c r="Q9838" s="3">
        <f>J9838/O9838</f>
        <v>1588.9678453569916</v>
      </c>
      <c r="R9838" s="5">
        <f>IF(B9838&gt;60,1,0)
+ IF(O9838&gt;7,1,0)
+ IF(L9838="Emergency",1,0)
+ IF(T9838="Critical",1,0)</f>
        <v>1</v>
      </c>
      <c r="S9838" s="6" t="str">
        <f>IF(R9838&lt;=1,"Low",
IF(R9838=2,"Medium","High"))</f>
        <v>Low</v>
      </c>
      <c r="T9838" s="1" t="s">
        <v>29</v>
      </c>
    </row>
    <row r="9839" spans="1:20">
      <c r="A9839" s="1" t="s">
        <v>26181</v>
      </c>
      <c r="B9839" s="1">
        <v>29</v>
      </c>
      <c r="C9839" s="1" t="s">
        <v>51</v>
      </c>
      <c r="D9839" s="1" t="s">
        <v>52</v>
      </c>
      <c r="E9839" s="1" t="s">
        <v>33</v>
      </c>
      <c r="F9839" s="2">
        <v>43437</v>
      </c>
      <c r="G9839" s="1" t="s">
        <v>26182</v>
      </c>
      <c r="H9839" s="1" t="s">
        <v>26183</v>
      </c>
      <c r="I9839" s="1" t="s">
        <v>56</v>
      </c>
      <c r="J9839" s="3">
        <v>20028.446642966399</v>
      </c>
      <c r="K9839" s="1">
        <v>286</v>
      </c>
      <c r="L9839" s="1" t="s">
        <v>27</v>
      </c>
      <c r="M9839" s="2">
        <v>43442</v>
      </c>
      <c r="N9839" s="1" t="s">
        <v>66</v>
      </c>
      <c r="O9839" s="1">
        <f>M9839-F9839</f>
        <v>5</v>
      </c>
      <c r="P9839" s="1" t="str">
        <f>IF(B9839&lt;=17,"Teen",
IF(B9839&lt;=25,"Young Adult",
IF(B9839&lt;=35,"Adult",
IF(B9839&lt;=50,"Middle Age","Senior"))))</f>
        <v>Adult</v>
      </c>
      <c r="Q9839" s="3">
        <f>J9839/O9839</f>
        <v>4005.6893285932797</v>
      </c>
      <c r="R9839" s="5">
        <f>IF(B9839&gt;60,1,0)
+ IF(O9839&gt;7,1,0)
+ IF(L9839="Emergency",1,0)
+ IF(T9839="Critical",1,0)</f>
        <v>0</v>
      </c>
      <c r="S9839" s="6" t="str">
        <f>IF(R9839&lt;=1,"Low",
IF(R9839=2,"Medium","High"))</f>
        <v>Low</v>
      </c>
      <c r="T9839" s="1" t="s">
        <v>49</v>
      </c>
    </row>
    <row r="9840" spans="1:20">
      <c r="A9840" s="1" t="s">
        <v>26184</v>
      </c>
      <c r="B9840" s="1">
        <v>69</v>
      </c>
      <c r="C9840" s="1" t="s">
        <v>21</v>
      </c>
      <c r="D9840" s="1" t="s">
        <v>68</v>
      </c>
      <c r="E9840" s="1" t="s">
        <v>53</v>
      </c>
      <c r="F9840" s="2">
        <v>43437</v>
      </c>
      <c r="G9840" s="1" t="s">
        <v>26185</v>
      </c>
      <c r="H9840" s="1" t="s">
        <v>4734</v>
      </c>
      <c r="I9840" s="1" t="s">
        <v>56</v>
      </c>
      <c r="J9840" s="3">
        <v>4438.3113360000398</v>
      </c>
      <c r="K9840" s="1">
        <v>388</v>
      </c>
      <c r="L9840" s="1" t="s">
        <v>37</v>
      </c>
      <c r="M9840" s="2">
        <v>43438</v>
      </c>
      <c r="N9840" s="1" t="s">
        <v>97</v>
      </c>
      <c r="O9840" s="1">
        <f>M9840-F9840</f>
        <v>1</v>
      </c>
      <c r="P9840" s="1" t="str">
        <f>IF(B9840&lt;=17,"Teen",
IF(B9840&lt;=25,"Young Adult",
IF(B9840&lt;=35,"Adult",
IF(B9840&lt;=50,"Middle Age","Senior"))))</f>
        <v>Senior</v>
      </c>
      <c r="Q9840" s="3">
        <f>J9840/O9840</f>
        <v>4438.3113360000398</v>
      </c>
      <c r="R9840" s="5">
        <f>IF(B9840&gt;60,1,0)
+ IF(O9840&gt;7,1,0)
+ IF(L9840="Emergency",1,0)
+ IF(T9840="Critical",1,0)</f>
        <v>1</v>
      </c>
      <c r="S9840" s="6" t="str">
        <f>IF(R9840&lt;=1,"Low",
IF(R9840=2,"Medium","High"))</f>
        <v>Low</v>
      </c>
      <c r="T9840" s="1" t="s">
        <v>29</v>
      </c>
    </row>
    <row r="9841" spans="1:20">
      <c r="A9841" s="1" t="s">
        <v>5122</v>
      </c>
      <c r="B9841" s="1">
        <v>46</v>
      </c>
      <c r="C9841" s="1" t="s">
        <v>51</v>
      </c>
      <c r="D9841" s="1" t="s">
        <v>44</v>
      </c>
      <c r="E9841" s="1" t="s">
        <v>84</v>
      </c>
      <c r="F9841" s="2">
        <v>43437</v>
      </c>
      <c r="G9841" s="1" t="s">
        <v>26186</v>
      </c>
      <c r="H9841" s="1" t="s">
        <v>26187</v>
      </c>
      <c r="I9841" s="1" t="s">
        <v>56</v>
      </c>
      <c r="J9841" s="3">
        <v>43026.431382959097</v>
      </c>
      <c r="K9841" s="1">
        <v>386</v>
      </c>
      <c r="L9841" s="1" t="s">
        <v>37</v>
      </c>
      <c r="M9841" s="2">
        <v>43446</v>
      </c>
      <c r="N9841" s="1" t="s">
        <v>38</v>
      </c>
      <c r="O9841" s="1">
        <f>M9841-F9841</f>
        <v>9</v>
      </c>
      <c r="P9841" s="1" t="str">
        <f>IF(B9841&lt;=17,"Teen",
IF(B9841&lt;=25,"Young Adult",
IF(B9841&lt;=35,"Adult",
IF(B9841&lt;=50,"Middle Age","Senior"))))</f>
        <v>Middle Age</v>
      </c>
      <c r="Q9841" s="3">
        <f>J9841/O9841</f>
        <v>4780.714598106566</v>
      </c>
      <c r="R9841" s="5">
        <f>IF(B9841&gt;60,1,0)
+ IF(O9841&gt;7,1,0)
+ IF(L9841="Emergency",1,0)
+ IF(T9841="Critical",1,0)</f>
        <v>1</v>
      </c>
      <c r="S9841" s="6" t="str">
        <f>IF(R9841&lt;=1,"Low",
IF(R9841=2,"Medium","High"))</f>
        <v>Low</v>
      </c>
      <c r="T9841" s="1" t="s">
        <v>71</v>
      </c>
    </row>
    <row r="9842" spans="1:20">
      <c r="A9842" s="1" t="s">
        <v>1731</v>
      </c>
      <c r="B9842" s="1">
        <v>72</v>
      </c>
      <c r="C9842" s="1" t="s">
        <v>21</v>
      </c>
      <c r="D9842" s="1" t="s">
        <v>52</v>
      </c>
      <c r="E9842" s="1" t="s">
        <v>84</v>
      </c>
      <c r="F9842" s="2">
        <v>43437</v>
      </c>
      <c r="G9842" s="1" t="s">
        <v>26188</v>
      </c>
      <c r="H9842" s="1" t="s">
        <v>26189</v>
      </c>
      <c r="I9842" s="1" t="s">
        <v>26</v>
      </c>
      <c r="J9842" s="3">
        <v>37918.216753974302</v>
      </c>
      <c r="K9842" s="1">
        <v>112</v>
      </c>
      <c r="L9842" s="1" t="s">
        <v>37</v>
      </c>
      <c r="M9842" s="2">
        <v>43447</v>
      </c>
      <c r="N9842" s="1" t="s">
        <v>97</v>
      </c>
      <c r="O9842" s="1">
        <f>M9842-F9842</f>
        <v>10</v>
      </c>
      <c r="P9842" s="1" t="str">
        <f>IF(B9842&lt;=17,"Teen",
IF(B9842&lt;=25,"Young Adult",
IF(B9842&lt;=35,"Adult",
IF(B9842&lt;=50,"Middle Age","Senior"))))</f>
        <v>Senior</v>
      </c>
      <c r="Q9842" s="3">
        <f>J9842/O9842</f>
        <v>3791.8216753974302</v>
      </c>
      <c r="R9842" s="5">
        <f>IF(B9842&gt;60,1,0)
+ IF(O9842&gt;7,1,0)
+ IF(L9842="Emergency",1,0)
+ IF(T9842="Critical",1,0)</f>
        <v>2</v>
      </c>
      <c r="S9842" s="6" t="str">
        <f>IF(R9842&lt;=1,"Low",
IF(R9842=2,"Medium","High"))</f>
        <v>Medium</v>
      </c>
      <c r="T9842" s="1" t="s">
        <v>71</v>
      </c>
    </row>
    <row r="9843" spans="1:20">
      <c r="A9843" s="1" t="s">
        <v>26190</v>
      </c>
      <c r="B9843" s="1">
        <v>51</v>
      </c>
      <c r="C9843" s="1" t="s">
        <v>21</v>
      </c>
      <c r="D9843" s="1" t="s">
        <v>62</v>
      </c>
      <c r="E9843" s="1" t="s">
        <v>23</v>
      </c>
      <c r="F9843" s="2">
        <v>43436</v>
      </c>
      <c r="G9843" s="1" t="s">
        <v>26191</v>
      </c>
      <c r="H9843" s="1" t="s">
        <v>26192</v>
      </c>
      <c r="I9843" s="1" t="s">
        <v>65</v>
      </c>
      <c r="J9843" s="3">
        <v>14701.085358795701</v>
      </c>
      <c r="K9843" s="1">
        <v>198</v>
      </c>
      <c r="L9843" s="1" t="s">
        <v>27</v>
      </c>
      <c r="M9843" s="2">
        <v>43455</v>
      </c>
      <c r="N9843" s="1" t="s">
        <v>48</v>
      </c>
      <c r="O9843" s="1">
        <f>M9843-F9843</f>
        <v>19</v>
      </c>
      <c r="P9843" s="1" t="str">
        <f>IF(B9843&lt;=17,"Teen",
IF(B9843&lt;=25,"Young Adult",
IF(B9843&lt;=35,"Adult",
IF(B9843&lt;=50,"Middle Age","Senior"))))</f>
        <v>Senior</v>
      </c>
      <c r="Q9843" s="3">
        <f>J9843/O9843</f>
        <v>773.74133467345791</v>
      </c>
      <c r="R9843" s="5">
        <f>IF(B9843&gt;60,1,0)
+ IF(O9843&gt;7,1,0)
+ IF(L9843="Emergency",1,0)
+ IF(T9843="Critical",1,0)</f>
        <v>1</v>
      </c>
      <c r="S9843" s="6" t="str">
        <f>IF(R9843&lt;=1,"Low",
IF(R9843=2,"Medium","High"))</f>
        <v>Low</v>
      </c>
      <c r="T9843" s="1" t="s">
        <v>49</v>
      </c>
    </row>
    <row r="9844" spans="1:20">
      <c r="A9844" s="1" t="s">
        <v>26193</v>
      </c>
      <c r="B9844" s="1">
        <v>41</v>
      </c>
      <c r="C9844" s="1" t="s">
        <v>21</v>
      </c>
      <c r="D9844" s="1" t="s">
        <v>22</v>
      </c>
      <c r="E9844" s="1" t="s">
        <v>74</v>
      </c>
      <c r="F9844" s="2">
        <v>43436</v>
      </c>
      <c r="G9844" s="1" t="s">
        <v>26194</v>
      </c>
      <c r="H9844" s="1" t="s">
        <v>26195</v>
      </c>
      <c r="I9844" s="1" t="s">
        <v>60</v>
      </c>
      <c r="J9844" s="3">
        <v>4389.0447182028001</v>
      </c>
      <c r="K9844" s="1">
        <v>241</v>
      </c>
      <c r="L9844" s="1" t="s">
        <v>37</v>
      </c>
      <c r="M9844" s="2">
        <v>43443</v>
      </c>
      <c r="N9844" s="1" t="s">
        <v>48</v>
      </c>
      <c r="O9844" s="1">
        <f>M9844-F9844</f>
        <v>7</v>
      </c>
      <c r="P9844" s="1" t="str">
        <f>IF(B9844&lt;=17,"Teen",
IF(B9844&lt;=25,"Young Adult",
IF(B9844&lt;=35,"Adult",
IF(B9844&lt;=50,"Middle Age","Senior"))))</f>
        <v>Middle Age</v>
      </c>
      <c r="Q9844" s="3">
        <f>J9844/O9844</f>
        <v>627.00638831468575</v>
      </c>
      <c r="R9844" s="5">
        <f>IF(B9844&gt;60,1,0)
+ IF(O9844&gt;7,1,0)
+ IF(L9844="Emergency",1,0)
+ IF(T9844="Critical",1,0)</f>
        <v>0</v>
      </c>
      <c r="S9844" s="6" t="str">
        <f>IF(R9844&lt;=1,"Low",
IF(R9844=2,"Medium","High"))</f>
        <v>Low</v>
      </c>
      <c r="T9844" s="1" t="s">
        <v>71</v>
      </c>
    </row>
    <row r="9845" spans="1:20">
      <c r="A9845" s="1" t="s">
        <v>26196</v>
      </c>
      <c r="B9845" s="1">
        <v>36</v>
      </c>
      <c r="C9845" s="1" t="s">
        <v>21</v>
      </c>
      <c r="D9845" s="1" t="s">
        <v>32</v>
      </c>
      <c r="E9845" s="1" t="s">
        <v>23</v>
      </c>
      <c r="F9845" s="2">
        <v>43436</v>
      </c>
      <c r="G9845" s="1" t="s">
        <v>26197</v>
      </c>
      <c r="H9845" s="1" t="s">
        <v>26198</v>
      </c>
      <c r="I9845" s="1" t="s">
        <v>65</v>
      </c>
      <c r="J9845" s="3">
        <v>31096.171679172901</v>
      </c>
      <c r="K9845" s="1">
        <v>337</v>
      </c>
      <c r="L9845" s="1" t="s">
        <v>42</v>
      </c>
      <c r="M9845" s="2">
        <v>43447</v>
      </c>
      <c r="N9845" s="1" t="s">
        <v>97</v>
      </c>
      <c r="O9845" s="1">
        <f>M9845-F9845</f>
        <v>11</v>
      </c>
      <c r="P9845" s="1" t="str">
        <f>IF(B9845&lt;=17,"Teen",
IF(B9845&lt;=25,"Young Adult",
IF(B9845&lt;=35,"Adult",
IF(B9845&lt;=50,"Middle Age","Senior"))))</f>
        <v>Middle Age</v>
      </c>
      <c r="Q9845" s="3">
        <f>J9845/O9845</f>
        <v>2826.9246981066276</v>
      </c>
      <c r="R9845" s="5">
        <f>IF(B9845&gt;60,1,0)
+ IF(O9845&gt;7,1,0)
+ IF(L9845="Emergency",1,0)
+ IF(T9845="Critical",1,0)</f>
        <v>2</v>
      </c>
      <c r="S9845" s="6" t="str">
        <f>IF(R9845&lt;=1,"Low",
IF(R9845=2,"Medium","High"))</f>
        <v>Medium</v>
      </c>
      <c r="T9845" s="1" t="s">
        <v>29</v>
      </c>
    </row>
    <row r="9846" spans="1:20">
      <c r="A9846" s="1" t="s">
        <v>26199</v>
      </c>
      <c r="B9846" s="1">
        <v>56</v>
      </c>
      <c r="C9846" s="1" t="s">
        <v>51</v>
      </c>
      <c r="D9846" s="1" t="s">
        <v>91</v>
      </c>
      <c r="E9846" s="1" t="s">
        <v>74</v>
      </c>
      <c r="F9846" s="2">
        <v>43435</v>
      </c>
      <c r="G9846" s="1" t="s">
        <v>26200</v>
      </c>
      <c r="H9846" s="1" t="s">
        <v>26201</v>
      </c>
      <c r="I9846" s="1" t="s">
        <v>56</v>
      </c>
      <c r="J9846" s="3">
        <v>26652.026299642599</v>
      </c>
      <c r="K9846" s="1">
        <v>339</v>
      </c>
      <c r="L9846" s="1" t="s">
        <v>42</v>
      </c>
      <c r="M9846" s="2">
        <v>43436</v>
      </c>
      <c r="N9846" s="1" t="s">
        <v>38</v>
      </c>
      <c r="O9846" s="1">
        <f>M9846-F9846</f>
        <v>1</v>
      </c>
      <c r="P9846" s="1" t="str">
        <f>IF(B9846&lt;=17,"Teen",
IF(B9846&lt;=25,"Young Adult",
IF(B9846&lt;=35,"Adult",
IF(B9846&lt;=50,"Middle Age","Senior"))))</f>
        <v>Senior</v>
      </c>
      <c r="Q9846" s="3">
        <f>J9846/O9846</f>
        <v>26652.026299642599</v>
      </c>
      <c r="R9846" s="5">
        <f>IF(B9846&gt;60,1,0)
+ IF(O9846&gt;7,1,0)
+ IF(L9846="Emergency",1,0)
+ IF(T9846="Critical",1,0)</f>
        <v>1</v>
      </c>
      <c r="S9846" s="6" t="str">
        <f>IF(R9846&lt;=1,"Low",
IF(R9846=2,"Medium","High"))</f>
        <v>Low</v>
      </c>
      <c r="T9846" s="1" t="s">
        <v>49</v>
      </c>
    </row>
    <row r="9847" spans="1:20">
      <c r="A9847" s="1" t="s">
        <v>26202</v>
      </c>
      <c r="B9847" s="1">
        <v>24</v>
      </c>
      <c r="C9847" s="1" t="s">
        <v>21</v>
      </c>
      <c r="D9847" s="1" t="s">
        <v>62</v>
      </c>
      <c r="E9847" s="1" t="s">
        <v>33</v>
      </c>
      <c r="F9847" s="2">
        <v>43435</v>
      </c>
      <c r="G9847" s="1" t="s">
        <v>26203</v>
      </c>
      <c r="H9847" s="1" t="s">
        <v>26204</v>
      </c>
      <c r="I9847" s="1" t="s">
        <v>56</v>
      </c>
      <c r="J9847" s="3">
        <v>1776.0583134019801</v>
      </c>
      <c r="K9847" s="1">
        <v>119</v>
      </c>
      <c r="L9847" s="1" t="s">
        <v>27</v>
      </c>
      <c r="M9847" s="2">
        <v>43452</v>
      </c>
      <c r="N9847" s="1" t="s">
        <v>28</v>
      </c>
      <c r="O9847" s="1">
        <f>M9847-F9847</f>
        <v>17</v>
      </c>
      <c r="P9847" s="1" t="str">
        <f>IF(B9847&lt;=17,"Teen",
IF(B9847&lt;=25,"Young Adult",
IF(B9847&lt;=35,"Adult",
IF(B9847&lt;=50,"Middle Age","Senior"))))</f>
        <v>Young Adult</v>
      </c>
      <c r="Q9847" s="3">
        <f>J9847/O9847</f>
        <v>104.47401843541058</v>
      </c>
      <c r="R9847" s="5">
        <f>IF(B9847&gt;60,1,0)
+ IF(O9847&gt;7,1,0)
+ IF(L9847="Emergency",1,0)
+ IF(T9847="Critical",1,0)</f>
        <v>1</v>
      </c>
      <c r="S9847" s="6" t="str">
        <f>IF(R9847&lt;=1,"Low",
IF(R9847=2,"Medium","High"))</f>
        <v>Low</v>
      </c>
      <c r="T9847" s="1" t="s">
        <v>71</v>
      </c>
    </row>
    <row r="9848" spans="1:20">
      <c r="A9848" s="1" t="s">
        <v>26205</v>
      </c>
      <c r="B9848" s="1">
        <v>39</v>
      </c>
      <c r="C9848" s="1" t="s">
        <v>51</v>
      </c>
      <c r="D9848" s="1" t="s">
        <v>32</v>
      </c>
      <c r="E9848" s="1" t="s">
        <v>33</v>
      </c>
      <c r="F9848" s="2">
        <v>43435</v>
      </c>
      <c r="G9848" s="1" t="s">
        <v>26206</v>
      </c>
      <c r="H9848" s="1" t="s">
        <v>26207</v>
      </c>
      <c r="I9848" s="1" t="s">
        <v>26</v>
      </c>
      <c r="J9848" s="3">
        <v>21578.287828410299</v>
      </c>
      <c r="K9848" s="1">
        <v>215</v>
      </c>
      <c r="L9848" s="1" t="s">
        <v>42</v>
      </c>
      <c r="M9848" s="2">
        <v>43438</v>
      </c>
      <c r="N9848" s="1" t="s">
        <v>97</v>
      </c>
      <c r="O9848" s="1">
        <f>M9848-F9848</f>
        <v>3</v>
      </c>
      <c r="P9848" s="1" t="str">
        <f>IF(B9848&lt;=17,"Teen",
IF(B9848&lt;=25,"Young Adult",
IF(B9848&lt;=35,"Adult",
IF(B9848&lt;=50,"Middle Age","Senior"))))</f>
        <v>Middle Age</v>
      </c>
      <c r="Q9848" s="3">
        <f>J9848/O9848</f>
        <v>7192.7626094701</v>
      </c>
      <c r="R9848" s="5">
        <f>IF(B9848&gt;60,1,0)
+ IF(O9848&gt;7,1,0)
+ IF(L9848="Emergency",1,0)
+ IF(T9848="Critical",1,0)</f>
        <v>1</v>
      </c>
      <c r="S9848" s="6" t="str">
        <f>IF(R9848&lt;=1,"Low",
IF(R9848=2,"Medium","High"))</f>
        <v>Low</v>
      </c>
      <c r="T9848" s="1" t="s">
        <v>49</v>
      </c>
    </row>
    <row r="9849" spans="1:20">
      <c r="A9849" s="1" t="s">
        <v>26208</v>
      </c>
      <c r="B9849" s="1">
        <v>53</v>
      </c>
      <c r="C9849" s="1" t="s">
        <v>21</v>
      </c>
      <c r="D9849" s="1" t="s">
        <v>22</v>
      </c>
      <c r="E9849" s="1" t="s">
        <v>33</v>
      </c>
      <c r="F9849" s="2">
        <v>43434</v>
      </c>
      <c r="G9849" s="1" t="s">
        <v>26209</v>
      </c>
      <c r="H9849" s="1" t="s">
        <v>26210</v>
      </c>
      <c r="I9849" s="1" t="s">
        <v>56</v>
      </c>
      <c r="J9849" s="3">
        <v>47650.809694668198</v>
      </c>
      <c r="K9849" s="1">
        <v>364</v>
      </c>
      <c r="L9849" s="1" t="s">
        <v>27</v>
      </c>
      <c r="M9849" s="2">
        <v>43449</v>
      </c>
      <c r="N9849" s="1" t="s">
        <v>28</v>
      </c>
      <c r="O9849" s="1">
        <f>M9849-F9849</f>
        <v>15</v>
      </c>
      <c r="P9849" s="1" t="str">
        <f>IF(B9849&lt;=17,"Teen",
IF(B9849&lt;=25,"Young Adult",
IF(B9849&lt;=35,"Adult",
IF(B9849&lt;=50,"Middle Age","Senior"))))</f>
        <v>Senior</v>
      </c>
      <c r="Q9849" s="3">
        <f>J9849/O9849</f>
        <v>3176.7206463112134</v>
      </c>
      <c r="R9849" s="5">
        <f>IF(B9849&gt;60,1,0)
+ IF(O9849&gt;7,1,0)
+ IF(L9849="Emergency",1,0)
+ IF(T9849="Critical",1,0)</f>
        <v>1</v>
      </c>
      <c r="S9849" s="6" t="str">
        <f>IF(R9849&lt;=1,"Low",
IF(R9849=2,"Medium","High"))</f>
        <v>Low</v>
      </c>
      <c r="T9849" s="1" t="s">
        <v>29</v>
      </c>
    </row>
    <row r="9850" spans="1:20">
      <c r="A9850" s="1" t="s">
        <v>26211</v>
      </c>
      <c r="B9850" s="1">
        <v>59</v>
      </c>
      <c r="C9850" s="1" t="s">
        <v>51</v>
      </c>
      <c r="D9850" s="1" t="s">
        <v>44</v>
      </c>
      <c r="E9850" s="1" t="s">
        <v>45</v>
      </c>
      <c r="F9850" s="2">
        <v>43434</v>
      </c>
      <c r="G9850" s="1" t="s">
        <v>19360</v>
      </c>
      <c r="H9850" s="1" t="s">
        <v>26212</v>
      </c>
      <c r="I9850" s="1" t="s">
        <v>36</v>
      </c>
      <c r="J9850" s="3">
        <v>23606.6106708894</v>
      </c>
      <c r="K9850" s="1">
        <v>108</v>
      </c>
      <c r="L9850" s="1" t="s">
        <v>37</v>
      </c>
      <c r="M9850" s="2">
        <v>43442</v>
      </c>
      <c r="N9850" s="1" t="s">
        <v>97</v>
      </c>
      <c r="O9850" s="1">
        <f>M9850-F9850</f>
        <v>8</v>
      </c>
      <c r="P9850" s="1" t="str">
        <f>IF(B9850&lt;=17,"Teen",
IF(B9850&lt;=25,"Young Adult",
IF(B9850&lt;=35,"Adult",
IF(B9850&lt;=50,"Middle Age","Senior"))))</f>
        <v>Senior</v>
      </c>
      <c r="Q9850" s="3">
        <f>J9850/O9850</f>
        <v>2950.826333861175</v>
      </c>
      <c r="R9850" s="5">
        <f>IF(B9850&gt;60,1,0)
+ IF(O9850&gt;7,1,0)
+ IF(L9850="Emergency",1,0)
+ IF(T9850="Critical",1,0)</f>
        <v>1</v>
      </c>
      <c r="S9850" s="6" t="str">
        <f>IF(R9850&lt;=1,"Low",
IF(R9850=2,"Medium","High"))</f>
        <v>Low</v>
      </c>
      <c r="T9850" s="1" t="s">
        <v>29</v>
      </c>
    </row>
    <row r="9851" spans="1:20">
      <c r="A9851" s="1" t="s">
        <v>26213</v>
      </c>
      <c r="B9851" s="1">
        <v>75</v>
      </c>
      <c r="C9851" s="1" t="s">
        <v>51</v>
      </c>
      <c r="D9851" s="1" t="s">
        <v>91</v>
      </c>
      <c r="E9851" s="1" t="s">
        <v>53</v>
      </c>
      <c r="F9851" s="2">
        <v>43434</v>
      </c>
      <c r="G9851" s="1" t="s">
        <v>26214</v>
      </c>
      <c r="H9851" s="1" t="s">
        <v>26215</v>
      </c>
      <c r="I9851" s="1" t="s">
        <v>60</v>
      </c>
      <c r="J9851" s="3">
        <v>3593.6346439365502</v>
      </c>
      <c r="K9851" s="1">
        <v>181</v>
      </c>
      <c r="L9851" s="1" t="s">
        <v>27</v>
      </c>
      <c r="M9851" s="2">
        <v>43464</v>
      </c>
      <c r="N9851" s="1" t="s">
        <v>97</v>
      </c>
      <c r="O9851" s="1">
        <f>M9851-F9851</f>
        <v>30</v>
      </c>
      <c r="P9851" s="1" t="str">
        <f>IF(B9851&lt;=17,"Teen",
IF(B9851&lt;=25,"Young Adult",
IF(B9851&lt;=35,"Adult",
IF(B9851&lt;=50,"Middle Age","Senior"))))</f>
        <v>Senior</v>
      </c>
      <c r="Q9851" s="3">
        <f>J9851/O9851</f>
        <v>119.78782146455167</v>
      </c>
      <c r="R9851" s="5">
        <f>IF(B9851&gt;60,1,0)
+ IF(O9851&gt;7,1,0)
+ IF(L9851="Emergency",1,0)
+ IF(T9851="Critical",1,0)</f>
        <v>2</v>
      </c>
      <c r="S9851" s="6" t="str">
        <f>IF(R9851&lt;=1,"Low",
IF(R9851=2,"Medium","High"))</f>
        <v>Medium</v>
      </c>
      <c r="T9851" s="1" t="s">
        <v>29</v>
      </c>
    </row>
    <row r="9852" spans="1:20">
      <c r="A9852" s="1" t="s">
        <v>6754</v>
      </c>
      <c r="B9852" s="1">
        <v>81</v>
      </c>
      <c r="C9852" s="1" t="s">
        <v>21</v>
      </c>
      <c r="D9852" s="1" t="s">
        <v>22</v>
      </c>
      <c r="E9852" s="1" t="s">
        <v>33</v>
      </c>
      <c r="F9852" s="2">
        <v>43434</v>
      </c>
      <c r="G9852" s="1" t="s">
        <v>26216</v>
      </c>
      <c r="H9852" s="1" t="s">
        <v>26217</v>
      </c>
      <c r="I9852" s="1" t="s">
        <v>56</v>
      </c>
      <c r="J9852" s="3">
        <v>7497.9670964455199</v>
      </c>
      <c r="K9852" s="1">
        <v>469</v>
      </c>
      <c r="L9852" s="1" t="s">
        <v>27</v>
      </c>
      <c r="M9852" s="2">
        <v>43436</v>
      </c>
      <c r="N9852" s="1" t="s">
        <v>48</v>
      </c>
      <c r="O9852" s="1">
        <f>M9852-F9852</f>
        <v>2</v>
      </c>
      <c r="P9852" s="1" t="str">
        <f>IF(B9852&lt;=17,"Teen",
IF(B9852&lt;=25,"Young Adult",
IF(B9852&lt;=35,"Adult",
IF(B9852&lt;=50,"Middle Age","Senior"))))</f>
        <v>Senior</v>
      </c>
      <c r="Q9852" s="3">
        <f>J9852/O9852</f>
        <v>3748.98354822276</v>
      </c>
      <c r="R9852" s="5">
        <f>IF(B9852&gt;60,1,0)
+ IF(O9852&gt;7,1,0)
+ IF(L9852="Emergency",1,0)
+ IF(T9852="Critical",1,0)</f>
        <v>1</v>
      </c>
      <c r="S9852" s="6" t="str">
        <f>IF(R9852&lt;=1,"Low",
IF(R9852=2,"Medium","High"))</f>
        <v>Low</v>
      </c>
      <c r="T9852" s="1" t="s">
        <v>49</v>
      </c>
    </row>
    <row r="9853" spans="1:20">
      <c r="A9853" s="1" t="s">
        <v>7729</v>
      </c>
      <c r="B9853" s="1">
        <v>79</v>
      </c>
      <c r="C9853" s="1" t="s">
        <v>51</v>
      </c>
      <c r="D9853" s="1" t="s">
        <v>68</v>
      </c>
      <c r="E9853" s="1" t="s">
        <v>53</v>
      </c>
      <c r="F9853" s="2">
        <v>43434</v>
      </c>
      <c r="G9853" s="1" t="s">
        <v>26218</v>
      </c>
      <c r="H9853" s="1" t="s">
        <v>26219</v>
      </c>
      <c r="I9853" s="1" t="s">
        <v>65</v>
      </c>
      <c r="J9853" s="3">
        <v>12722.916124155099</v>
      </c>
      <c r="K9853" s="1">
        <v>325</v>
      </c>
      <c r="L9853" s="1" t="s">
        <v>27</v>
      </c>
      <c r="M9853" s="2">
        <v>43435</v>
      </c>
      <c r="N9853" s="1" t="s">
        <v>38</v>
      </c>
      <c r="O9853" s="1">
        <f>M9853-F9853</f>
        <v>1</v>
      </c>
      <c r="P9853" s="1" t="str">
        <f>IF(B9853&lt;=17,"Teen",
IF(B9853&lt;=25,"Young Adult",
IF(B9853&lt;=35,"Adult",
IF(B9853&lt;=50,"Middle Age","Senior"))))</f>
        <v>Senior</v>
      </c>
      <c r="Q9853" s="3">
        <f>J9853/O9853</f>
        <v>12722.916124155099</v>
      </c>
      <c r="R9853" s="5">
        <f>IF(B9853&gt;60,1,0)
+ IF(O9853&gt;7,1,0)
+ IF(L9853="Emergency",1,0)
+ IF(T9853="Critical",1,0)</f>
        <v>1</v>
      </c>
      <c r="S9853" s="6" t="str">
        <f>IF(R9853&lt;=1,"Low",
IF(R9853=2,"Medium","High"))</f>
        <v>Low</v>
      </c>
      <c r="T9853" s="1" t="s">
        <v>71</v>
      </c>
    </row>
    <row r="9854" spans="1:20">
      <c r="A9854" s="1" t="s">
        <v>26220</v>
      </c>
      <c r="B9854" s="1">
        <v>41</v>
      </c>
      <c r="C9854" s="1" t="s">
        <v>21</v>
      </c>
      <c r="D9854" s="1" t="s">
        <v>91</v>
      </c>
      <c r="E9854" s="1" t="s">
        <v>33</v>
      </c>
      <c r="F9854" s="2">
        <v>43433</v>
      </c>
      <c r="G9854" s="1" t="s">
        <v>26221</v>
      </c>
      <c r="H9854" s="1" t="s">
        <v>26222</v>
      </c>
      <c r="I9854" s="1" t="s">
        <v>60</v>
      </c>
      <c r="J9854" s="3">
        <v>29471.3385785633</v>
      </c>
      <c r="K9854" s="1">
        <v>195</v>
      </c>
      <c r="L9854" s="1" t="s">
        <v>42</v>
      </c>
      <c r="M9854" s="2">
        <v>43463</v>
      </c>
      <c r="N9854" s="1" t="s">
        <v>66</v>
      </c>
      <c r="O9854" s="1">
        <f>M9854-F9854</f>
        <v>30</v>
      </c>
      <c r="P9854" s="1" t="str">
        <f>IF(B9854&lt;=17,"Teen",
IF(B9854&lt;=25,"Young Adult",
IF(B9854&lt;=35,"Adult",
IF(B9854&lt;=50,"Middle Age","Senior"))))</f>
        <v>Middle Age</v>
      </c>
      <c r="Q9854" s="3">
        <f>J9854/O9854</f>
        <v>982.3779526187767</v>
      </c>
      <c r="R9854" s="5">
        <f>IF(B9854&gt;60,1,0)
+ IF(O9854&gt;7,1,0)
+ IF(L9854="Emergency",1,0)
+ IF(T9854="Critical",1,0)</f>
        <v>2</v>
      </c>
      <c r="S9854" s="6" t="str">
        <f>IF(R9854&lt;=1,"Low",
IF(R9854=2,"Medium","High"))</f>
        <v>Medium</v>
      </c>
      <c r="T9854" s="1" t="s">
        <v>71</v>
      </c>
    </row>
    <row r="9855" spans="1:20">
      <c r="A9855" s="1" t="s">
        <v>26223</v>
      </c>
      <c r="B9855" s="1">
        <v>28</v>
      </c>
      <c r="C9855" s="1" t="s">
        <v>21</v>
      </c>
      <c r="D9855" s="1" t="s">
        <v>68</v>
      </c>
      <c r="E9855" s="1" t="s">
        <v>33</v>
      </c>
      <c r="F9855" s="2">
        <v>43433</v>
      </c>
      <c r="G9855" s="1" t="s">
        <v>26224</v>
      </c>
      <c r="H9855" s="1" t="s">
        <v>26225</v>
      </c>
      <c r="I9855" s="1" t="s">
        <v>56</v>
      </c>
      <c r="J9855" s="3">
        <v>18551.5018739999</v>
      </c>
      <c r="K9855" s="1">
        <v>293</v>
      </c>
      <c r="L9855" s="1" t="s">
        <v>27</v>
      </c>
      <c r="M9855" s="2">
        <v>43439</v>
      </c>
      <c r="N9855" s="1" t="s">
        <v>66</v>
      </c>
      <c r="O9855" s="1">
        <f>M9855-F9855</f>
        <v>6</v>
      </c>
      <c r="P9855" s="1" t="str">
        <f>IF(B9855&lt;=17,"Teen",
IF(B9855&lt;=25,"Young Adult",
IF(B9855&lt;=35,"Adult",
IF(B9855&lt;=50,"Middle Age","Senior"))))</f>
        <v>Adult</v>
      </c>
      <c r="Q9855" s="3">
        <f>J9855/O9855</f>
        <v>3091.9169789999833</v>
      </c>
      <c r="R9855" s="5">
        <f>IF(B9855&gt;60,1,0)
+ IF(O9855&gt;7,1,0)
+ IF(L9855="Emergency",1,0)
+ IF(T9855="Critical",1,0)</f>
        <v>0</v>
      </c>
      <c r="S9855" s="6" t="str">
        <f>IF(R9855&lt;=1,"Low",
IF(R9855=2,"Medium","High"))</f>
        <v>Low</v>
      </c>
      <c r="T9855" s="1" t="s">
        <v>71</v>
      </c>
    </row>
    <row r="9856" spans="1:20">
      <c r="A9856" s="1" t="s">
        <v>26226</v>
      </c>
      <c r="B9856" s="1">
        <v>74</v>
      </c>
      <c r="C9856" s="1" t="s">
        <v>21</v>
      </c>
      <c r="D9856" s="1" t="s">
        <v>22</v>
      </c>
      <c r="E9856" s="1" t="s">
        <v>23</v>
      </c>
      <c r="F9856" s="2">
        <v>43433</v>
      </c>
      <c r="G9856" s="1" t="s">
        <v>26227</v>
      </c>
      <c r="H9856" s="1" t="s">
        <v>26228</v>
      </c>
      <c r="I9856" s="1" t="s">
        <v>26</v>
      </c>
      <c r="J9856" s="3">
        <v>4517.5813805012303</v>
      </c>
      <c r="K9856" s="1">
        <v>160</v>
      </c>
      <c r="L9856" s="1" t="s">
        <v>27</v>
      </c>
      <c r="M9856" s="2">
        <v>43443</v>
      </c>
      <c r="N9856" s="1" t="s">
        <v>48</v>
      </c>
      <c r="O9856" s="1">
        <f>M9856-F9856</f>
        <v>10</v>
      </c>
      <c r="P9856" s="1" t="str">
        <f>IF(B9856&lt;=17,"Teen",
IF(B9856&lt;=25,"Young Adult",
IF(B9856&lt;=35,"Adult",
IF(B9856&lt;=50,"Middle Age","Senior"))))</f>
        <v>Senior</v>
      </c>
      <c r="Q9856" s="3">
        <f>J9856/O9856</f>
        <v>451.75813805012302</v>
      </c>
      <c r="R9856" s="5">
        <f>IF(B9856&gt;60,1,0)
+ IF(O9856&gt;7,1,0)
+ IF(L9856="Emergency",1,0)
+ IF(T9856="Critical",1,0)</f>
        <v>2</v>
      </c>
      <c r="S9856" s="6" t="str">
        <f>IF(R9856&lt;=1,"Low",
IF(R9856=2,"Medium","High"))</f>
        <v>Medium</v>
      </c>
      <c r="T9856" s="1" t="s">
        <v>29</v>
      </c>
    </row>
    <row r="9857" spans="1:20">
      <c r="A9857" s="1" t="s">
        <v>26229</v>
      </c>
      <c r="B9857" s="1">
        <v>78</v>
      </c>
      <c r="C9857" s="1" t="s">
        <v>21</v>
      </c>
      <c r="D9857" s="1" t="s">
        <v>44</v>
      </c>
      <c r="E9857" s="1" t="s">
        <v>53</v>
      </c>
      <c r="F9857" s="2">
        <v>43433</v>
      </c>
      <c r="G9857" s="1" t="s">
        <v>26230</v>
      </c>
      <c r="H9857" s="1" t="s">
        <v>26231</v>
      </c>
      <c r="I9857" s="1" t="s">
        <v>60</v>
      </c>
      <c r="J9857" s="3">
        <v>24187.2334685594</v>
      </c>
      <c r="K9857" s="1">
        <v>464</v>
      </c>
      <c r="L9857" s="1" t="s">
        <v>37</v>
      </c>
      <c r="M9857" s="2">
        <v>43459</v>
      </c>
      <c r="N9857" s="1" t="s">
        <v>38</v>
      </c>
      <c r="O9857" s="1">
        <f>M9857-F9857</f>
        <v>26</v>
      </c>
      <c r="P9857" s="1" t="str">
        <f>IF(B9857&lt;=17,"Teen",
IF(B9857&lt;=25,"Young Adult",
IF(B9857&lt;=35,"Adult",
IF(B9857&lt;=50,"Middle Age","Senior"))))</f>
        <v>Senior</v>
      </c>
      <c r="Q9857" s="3">
        <f>J9857/O9857</f>
        <v>930.2782103292077</v>
      </c>
      <c r="R9857" s="5">
        <f>IF(B9857&gt;60,1,0)
+ IF(O9857&gt;7,1,0)
+ IF(L9857="Emergency",1,0)
+ IF(T9857="Critical",1,0)</f>
        <v>2</v>
      </c>
      <c r="S9857" s="6" t="str">
        <f>IF(R9857&lt;=1,"Low",
IF(R9857=2,"Medium","High"))</f>
        <v>Medium</v>
      </c>
      <c r="T9857" s="1" t="s">
        <v>49</v>
      </c>
    </row>
    <row r="9858" spans="1:20">
      <c r="A9858" s="1" t="s">
        <v>26232</v>
      </c>
      <c r="B9858" s="1">
        <v>66</v>
      </c>
      <c r="C9858" s="1" t="s">
        <v>21</v>
      </c>
      <c r="D9858" s="1" t="s">
        <v>32</v>
      </c>
      <c r="E9858" s="1" t="s">
        <v>33</v>
      </c>
      <c r="F9858" s="2">
        <v>43432</v>
      </c>
      <c r="G9858" s="1" t="s">
        <v>26233</v>
      </c>
      <c r="H9858" s="1" t="s">
        <v>26234</v>
      </c>
      <c r="I9858" s="1" t="s">
        <v>60</v>
      </c>
      <c r="J9858" s="3">
        <v>24362.373960440302</v>
      </c>
      <c r="K9858" s="1">
        <v>424</v>
      </c>
      <c r="L9858" s="1" t="s">
        <v>37</v>
      </c>
      <c r="M9858" s="2">
        <v>43436</v>
      </c>
      <c r="N9858" s="1" t="s">
        <v>97</v>
      </c>
      <c r="O9858" s="1">
        <f>M9858-F9858</f>
        <v>4</v>
      </c>
      <c r="P9858" s="1" t="str">
        <f>IF(B9858&lt;=17,"Teen",
IF(B9858&lt;=25,"Young Adult",
IF(B9858&lt;=35,"Adult",
IF(B9858&lt;=50,"Middle Age","Senior"))))</f>
        <v>Senior</v>
      </c>
      <c r="Q9858" s="3">
        <f>J9858/O9858</f>
        <v>6090.5934901100754</v>
      </c>
      <c r="R9858" s="5">
        <f>IF(B9858&gt;60,1,0)
+ IF(O9858&gt;7,1,0)
+ IF(L9858="Emergency",1,0)
+ IF(T9858="Critical",1,0)</f>
        <v>1</v>
      </c>
      <c r="S9858" s="6" t="str">
        <f>IF(R9858&lt;=1,"Low",
IF(R9858=2,"Medium","High"))</f>
        <v>Low</v>
      </c>
      <c r="T9858" s="1" t="s">
        <v>29</v>
      </c>
    </row>
    <row r="9859" spans="1:20">
      <c r="A9859" s="1" t="s">
        <v>1780</v>
      </c>
      <c r="B9859" s="1">
        <v>65</v>
      </c>
      <c r="C9859" s="1" t="s">
        <v>51</v>
      </c>
      <c r="D9859" s="1" t="s">
        <v>68</v>
      </c>
      <c r="E9859" s="1" t="s">
        <v>84</v>
      </c>
      <c r="F9859" s="2">
        <v>43432</v>
      </c>
      <c r="G9859" s="1" t="s">
        <v>1470</v>
      </c>
      <c r="H9859" s="1" t="s">
        <v>26235</v>
      </c>
      <c r="I9859" s="1" t="s">
        <v>56</v>
      </c>
      <c r="J9859" s="3">
        <v>20205.839688068401</v>
      </c>
      <c r="K9859" s="1">
        <v>167</v>
      </c>
      <c r="L9859" s="1" t="s">
        <v>42</v>
      </c>
      <c r="M9859" s="2">
        <v>43453</v>
      </c>
      <c r="N9859" s="1" t="s">
        <v>97</v>
      </c>
      <c r="O9859" s="1">
        <f>M9859-F9859</f>
        <v>21</v>
      </c>
      <c r="P9859" s="1" t="str">
        <f>IF(B9859&lt;=17,"Teen",
IF(B9859&lt;=25,"Young Adult",
IF(B9859&lt;=35,"Adult",
IF(B9859&lt;=50,"Middle Age","Senior"))))</f>
        <v>Senior</v>
      </c>
      <c r="Q9859" s="3">
        <f>J9859/O9859</f>
        <v>962.18284228897153</v>
      </c>
      <c r="R9859" s="5">
        <f>IF(B9859&gt;60,1,0)
+ IF(O9859&gt;7,1,0)
+ IF(L9859="Emergency",1,0)
+ IF(T9859="Critical",1,0)</f>
        <v>3</v>
      </c>
      <c r="S9859" s="6" t="str">
        <f>IF(R9859&lt;=1,"Low",
IF(R9859=2,"Medium","High"))</f>
        <v>High</v>
      </c>
      <c r="T9859" s="1" t="s">
        <v>71</v>
      </c>
    </row>
    <row r="9860" spans="1:20">
      <c r="A9860" s="1" t="s">
        <v>14288</v>
      </c>
      <c r="B9860" s="1">
        <v>71</v>
      </c>
      <c r="C9860" s="1" t="s">
        <v>51</v>
      </c>
      <c r="D9860" s="1" t="s">
        <v>22</v>
      </c>
      <c r="E9860" s="1" t="s">
        <v>84</v>
      </c>
      <c r="F9860" s="2">
        <v>43432</v>
      </c>
      <c r="G9860" s="1" t="s">
        <v>2712</v>
      </c>
      <c r="H9860" s="1" t="s">
        <v>26236</v>
      </c>
      <c r="I9860" s="1" t="s">
        <v>36</v>
      </c>
      <c r="J9860" s="3">
        <v>11888.1545938779</v>
      </c>
      <c r="K9860" s="1">
        <v>402</v>
      </c>
      <c r="L9860" s="1" t="s">
        <v>27</v>
      </c>
      <c r="M9860" s="2">
        <v>43438</v>
      </c>
      <c r="N9860" s="1" t="s">
        <v>66</v>
      </c>
      <c r="O9860" s="1">
        <f>M9860-F9860</f>
        <v>6</v>
      </c>
      <c r="P9860" s="1" t="str">
        <f>IF(B9860&lt;=17,"Teen",
IF(B9860&lt;=25,"Young Adult",
IF(B9860&lt;=35,"Adult",
IF(B9860&lt;=50,"Middle Age","Senior"))))</f>
        <v>Senior</v>
      </c>
      <c r="Q9860" s="3">
        <f>J9860/O9860</f>
        <v>1981.3590989796501</v>
      </c>
      <c r="R9860" s="5">
        <f>IF(B9860&gt;60,1,0)
+ IF(O9860&gt;7,1,0)
+ IF(L9860="Emergency",1,0)
+ IF(T9860="Critical",1,0)</f>
        <v>1</v>
      </c>
      <c r="S9860" s="6" t="str">
        <f>IF(R9860&lt;=1,"Low",
IF(R9860=2,"Medium","High"))</f>
        <v>Low</v>
      </c>
      <c r="T9860" s="1" t="s">
        <v>71</v>
      </c>
    </row>
    <row r="9861" spans="1:20">
      <c r="A9861" s="1" t="s">
        <v>3603</v>
      </c>
      <c r="B9861" s="1">
        <v>35</v>
      </c>
      <c r="C9861" s="1" t="s">
        <v>51</v>
      </c>
      <c r="D9861" s="1" t="s">
        <v>44</v>
      </c>
      <c r="E9861" s="1" t="s">
        <v>53</v>
      </c>
      <c r="F9861" s="2">
        <v>43432</v>
      </c>
      <c r="G9861" s="1" t="s">
        <v>26237</v>
      </c>
      <c r="H9861" s="1" t="s">
        <v>26238</v>
      </c>
      <c r="I9861" s="1" t="s">
        <v>26</v>
      </c>
      <c r="J9861" s="3">
        <v>49028.3514229102</v>
      </c>
      <c r="K9861" s="1">
        <v>227</v>
      </c>
      <c r="L9861" s="1" t="s">
        <v>27</v>
      </c>
      <c r="M9861" s="2">
        <v>43435</v>
      </c>
      <c r="N9861" s="1" t="s">
        <v>66</v>
      </c>
      <c r="O9861" s="1">
        <f>M9861-F9861</f>
        <v>3</v>
      </c>
      <c r="P9861" s="1" t="str">
        <f>IF(B9861&lt;=17,"Teen",
IF(B9861&lt;=25,"Young Adult",
IF(B9861&lt;=35,"Adult",
IF(B9861&lt;=50,"Middle Age","Senior"))))</f>
        <v>Adult</v>
      </c>
      <c r="Q9861" s="3">
        <f>J9861/O9861</f>
        <v>16342.783807636733</v>
      </c>
      <c r="R9861" s="5">
        <f>IF(B9861&gt;60,1,0)
+ IF(O9861&gt;7,1,0)
+ IF(L9861="Emergency",1,0)
+ IF(T9861="Critical",1,0)</f>
        <v>0</v>
      </c>
      <c r="S9861" s="6" t="str">
        <f>IF(R9861&lt;=1,"Low",
IF(R9861=2,"Medium","High"))</f>
        <v>Low</v>
      </c>
      <c r="T9861" s="1" t="s">
        <v>71</v>
      </c>
    </row>
    <row r="9862" spans="1:20">
      <c r="A9862" s="1" t="s">
        <v>26239</v>
      </c>
      <c r="B9862" s="1">
        <v>60</v>
      </c>
      <c r="C9862" s="1" t="s">
        <v>21</v>
      </c>
      <c r="D9862" s="1" t="s">
        <v>73</v>
      </c>
      <c r="E9862" s="1" t="s">
        <v>74</v>
      </c>
      <c r="F9862" s="2">
        <v>43432</v>
      </c>
      <c r="G9862" s="1" t="s">
        <v>14112</v>
      </c>
      <c r="H9862" s="1" t="s">
        <v>26240</v>
      </c>
      <c r="I9862" s="1" t="s">
        <v>26</v>
      </c>
      <c r="J9862" s="3">
        <v>14594.566067869901</v>
      </c>
      <c r="K9862" s="1">
        <v>137</v>
      </c>
      <c r="L9862" s="1" t="s">
        <v>27</v>
      </c>
      <c r="M9862" s="2">
        <v>43448</v>
      </c>
      <c r="N9862" s="1" t="s">
        <v>28</v>
      </c>
      <c r="O9862" s="1">
        <f>M9862-F9862</f>
        <v>16</v>
      </c>
      <c r="P9862" s="1" t="str">
        <f>IF(B9862&lt;=17,"Teen",
IF(B9862&lt;=25,"Young Adult",
IF(B9862&lt;=35,"Adult",
IF(B9862&lt;=50,"Middle Age","Senior"))))</f>
        <v>Senior</v>
      </c>
      <c r="Q9862" s="3">
        <f>J9862/O9862</f>
        <v>912.16037924186878</v>
      </c>
      <c r="R9862" s="5">
        <f>IF(B9862&gt;60,1,0)
+ IF(O9862&gt;7,1,0)
+ IF(L9862="Emergency",1,0)
+ IF(T9862="Critical",1,0)</f>
        <v>1</v>
      </c>
      <c r="S9862" s="6" t="str">
        <f>IF(R9862&lt;=1,"Low",
IF(R9862=2,"Medium","High"))</f>
        <v>Low</v>
      </c>
      <c r="T9862" s="1" t="s">
        <v>29</v>
      </c>
    </row>
    <row r="9863" spans="1:20">
      <c r="A9863" s="1" t="s">
        <v>2609</v>
      </c>
      <c r="B9863" s="1">
        <v>67</v>
      </c>
      <c r="C9863" s="1" t="s">
        <v>21</v>
      </c>
      <c r="D9863" s="1" t="s">
        <v>62</v>
      </c>
      <c r="E9863" s="1" t="s">
        <v>84</v>
      </c>
      <c r="F9863" s="2">
        <v>43432</v>
      </c>
      <c r="G9863" s="1" t="s">
        <v>26241</v>
      </c>
      <c r="H9863" s="1" t="s">
        <v>26242</v>
      </c>
      <c r="I9863" s="1" t="s">
        <v>56</v>
      </c>
      <c r="J9863" s="3">
        <v>43224.333545599802</v>
      </c>
      <c r="K9863" s="1">
        <v>437</v>
      </c>
      <c r="L9863" s="1" t="s">
        <v>37</v>
      </c>
      <c r="M9863" s="2">
        <v>43460</v>
      </c>
      <c r="N9863" s="1" t="s">
        <v>48</v>
      </c>
      <c r="O9863" s="1">
        <f>M9863-F9863</f>
        <v>28</v>
      </c>
      <c r="P9863" s="1" t="str">
        <f>IF(B9863&lt;=17,"Teen",
IF(B9863&lt;=25,"Young Adult",
IF(B9863&lt;=35,"Adult",
IF(B9863&lt;=50,"Middle Age","Senior"))))</f>
        <v>Senior</v>
      </c>
      <c r="Q9863" s="3">
        <f>J9863/O9863</f>
        <v>1543.7261980571359</v>
      </c>
      <c r="R9863" s="5">
        <f>IF(B9863&gt;60,1,0)
+ IF(O9863&gt;7,1,0)
+ IF(L9863="Emergency",1,0)
+ IF(T9863="Critical",1,0)</f>
        <v>2</v>
      </c>
      <c r="S9863" s="6" t="str">
        <f>IF(R9863&lt;=1,"Low",
IF(R9863=2,"Medium","High"))</f>
        <v>Medium</v>
      </c>
      <c r="T9863" s="1" t="s">
        <v>71</v>
      </c>
    </row>
    <row r="9864" spans="1:20">
      <c r="A9864" s="1" t="s">
        <v>26243</v>
      </c>
      <c r="B9864" s="1">
        <v>27</v>
      </c>
      <c r="C9864" s="1" t="s">
        <v>51</v>
      </c>
      <c r="D9864" s="1" t="s">
        <v>73</v>
      </c>
      <c r="E9864" s="1" t="s">
        <v>33</v>
      </c>
      <c r="F9864" s="2">
        <v>43432</v>
      </c>
      <c r="G9864" s="1" t="s">
        <v>26244</v>
      </c>
      <c r="H9864" s="1" t="s">
        <v>764</v>
      </c>
      <c r="I9864" s="1" t="s">
        <v>65</v>
      </c>
      <c r="J9864" s="3">
        <v>49701.365998064401</v>
      </c>
      <c r="K9864" s="1">
        <v>228</v>
      </c>
      <c r="L9864" s="1" t="s">
        <v>27</v>
      </c>
      <c r="M9864" s="2">
        <v>43460</v>
      </c>
      <c r="N9864" s="1" t="s">
        <v>66</v>
      </c>
      <c r="O9864" s="1">
        <f>M9864-F9864</f>
        <v>28</v>
      </c>
      <c r="P9864" s="1" t="str">
        <f>IF(B9864&lt;=17,"Teen",
IF(B9864&lt;=25,"Young Adult",
IF(B9864&lt;=35,"Adult",
IF(B9864&lt;=50,"Middle Age","Senior"))))</f>
        <v>Adult</v>
      </c>
      <c r="Q9864" s="3">
        <f>J9864/O9864</f>
        <v>1775.0487856451571</v>
      </c>
      <c r="R9864" s="5">
        <f>IF(B9864&gt;60,1,0)
+ IF(O9864&gt;7,1,0)
+ IF(L9864="Emergency",1,0)
+ IF(T9864="Critical",1,0)</f>
        <v>1</v>
      </c>
      <c r="S9864" s="6" t="str">
        <f>IF(R9864&lt;=1,"Low",
IF(R9864=2,"Medium","High"))</f>
        <v>Low</v>
      </c>
      <c r="T9864" s="1" t="s">
        <v>29</v>
      </c>
    </row>
    <row r="9865" spans="1:20">
      <c r="A9865" s="1" t="s">
        <v>26245</v>
      </c>
      <c r="B9865" s="1">
        <v>36</v>
      </c>
      <c r="C9865" s="1" t="s">
        <v>21</v>
      </c>
      <c r="D9865" s="1" t="s">
        <v>32</v>
      </c>
      <c r="E9865" s="1" t="s">
        <v>74</v>
      </c>
      <c r="F9865" s="2">
        <v>43432</v>
      </c>
      <c r="G9865" s="1" t="s">
        <v>22117</v>
      </c>
      <c r="H9865" s="1" t="s">
        <v>26246</v>
      </c>
      <c r="I9865" s="1" t="s">
        <v>26</v>
      </c>
      <c r="J9865" s="3">
        <v>28638.768705460399</v>
      </c>
      <c r="K9865" s="1">
        <v>209</v>
      </c>
      <c r="L9865" s="1" t="s">
        <v>27</v>
      </c>
      <c r="M9865" s="2">
        <v>43441</v>
      </c>
      <c r="N9865" s="1" t="s">
        <v>48</v>
      </c>
      <c r="O9865" s="1">
        <f>M9865-F9865</f>
        <v>9</v>
      </c>
      <c r="P9865" s="1" t="str">
        <f>IF(B9865&lt;=17,"Teen",
IF(B9865&lt;=25,"Young Adult",
IF(B9865&lt;=35,"Adult",
IF(B9865&lt;=50,"Middle Age","Senior"))))</f>
        <v>Middle Age</v>
      </c>
      <c r="Q9865" s="3">
        <f>J9865/O9865</f>
        <v>3182.0854117178224</v>
      </c>
      <c r="R9865" s="5">
        <f>IF(B9865&gt;60,1,0)
+ IF(O9865&gt;7,1,0)
+ IF(L9865="Emergency",1,0)
+ IF(T9865="Critical",1,0)</f>
        <v>1</v>
      </c>
      <c r="S9865" s="6" t="str">
        <f>IF(R9865&lt;=1,"Low",
IF(R9865=2,"Medium","High"))</f>
        <v>Low</v>
      </c>
      <c r="T9865" s="1" t="s">
        <v>71</v>
      </c>
    </row>
    <row r="9866" spans="1:20">
      <c r="A9866" s="1" t="s">
        <v>26247</v>
      </c>
      <c r="B9866" s="1">
        <v>40</v>
      </c>
      <c r="C9866" s="1" t="s">
        <v>51</v>
      </c>
      <c r="D9866" s="1" t="s">
        <v>44</v>
      </c>
      <c r="E9866" s="1" t="s">
        <v>33</v>
      </c>
      <c r="F9866" s="2">
        <v>43432</v>
      </c>
      <c r="G9866" s="1" t="s">
        <v>11457</v>
      </c>
      <c r="H9866" s="1" t="s">
        <v>26248</v>
      </c>
      <c r="I9866" s="1" t="s">
        <v>36</v>
      </c>
      <c r="J9866" s="3">
        <v>40070.909940051897</v>
      </c>
      <c r="K9866" s="1">
        <v>107</v>
      </c>
      <c r="L9866" s="1" t="s">
        <v>42</v>
      </c>
      <c r="M9866" s="2">
        <v>43452</v>
      </c>
      <c r="N9866" s="1" t="s">
        <v>97</v>
      </c>
      <c r="O9866" s="1">
        <f>M9866-F9866</f>
        <v>20</v>
      </c>
      <c r="P9866" s="1" t="str">
        <f>IF(B9866&lt;=17,"Teen",
IF(B9866&lt;=25,"Young Adult",
IF(B9866&lt;=35,"Adult",
IF(B9866&lt;=50,"Middle Age","Senior"))))</f>
        <v>Middle Age</v>
      </c>
      <c r="Q9866" s="3">
        <f>J9866/O9866</f>
        <v>2003.5454970025949</v>
      </c>
      <c r="R9866" s="5">
        <f>IF(B9866&gt;60,1,0)
+ IF(O9866&gt;7,1,0)
+ IF(L9866="Emergency",1,0)
+ IF(T9866="Critical",1,0)</f>
        <v>2</v>
      </c>
      <c r="S9866" s="6" t="str">
        <f>IF(R9866&lt;=1,"Low",
IF(R9866=2,"Medium","High"))</f>
        <v>Medium</v>
      </c>
      <c r="T9866" s="1" t="s">
        <v>29</v>
      </c>
    </row>
    <row r="9867" spans="1:20">
      <c r="A9867" s="1" t="s">
        <v>26249</v>
      </c>
      <c r="B9867" s="1">
        <v>59</v>
      </c>
      <c r="C9867" s="1" t="s">
        <v>51</v>
      </c>
      <c r="D9867" s="1" t="s">
        <v>91</v>
      </c>
      <c r="E9867" s="1" t="s">
        <v>53</v>
      </c>
      <c r="F9867" s="2">
        <v>43431</v>
      </c>
      <c r="G9867" s="1" t="s">
        <v>26250</v>
      </c>
      <c r="H9867" s="1" t="s">
        <v>26251</v>
      </c>
      <c r="I9867" s="1" t="s">
        <v>56</v>
      </c>
      <c r="J9867" s="3">
        <v>49405.837236335101</v>
      </c>
      <c r="K9867" s="1">
        <v>282</v>
      </c>
      <c r="L9867" s="1" t="s">
        <v>37</v>
      </c>
      <c r="M9867" s="2">
        <v>43457</v>
      </c>
      <c r="N9867" s="1" t="s">
        <v>28</v>
      </c>
      <c r="O9867" s="1">
        <f>M9867-F9867</f>
        <v>26</v>
      </c>
      <c r="P9867" s="1" t="str">
        <f>IF(B9867&lt;=17,"Teen",
IF(B9867&lt;=25,"Young Adult",
IF(B9867&lt;=35,"Adult",
IF(B9867&lt;=50,"Middle Age","Senior"))))</f>
        <v>Senior</v>
      </c>
      <c r="Q9867" s="3">
        <f>J9867/O9867</f>
        <v>1900.2245090898116</v>
      </c>
      <c r="R9867" s="5">
        <f>IF(B9867&gt;60,1,0)
+ IF(O9867&gt;7,1,0)
+ IF(L9867="Emergency",1,0)
+ IF(T9867="Critical",1,0)</f>
        <v>1</v>
      </c>
      <c r="S9867" s="6" t="str">
        <f>IF(R9867&lt;=1,"Low",
IF(R9867=2,"Medium","High"))</f>
        <v>Low</v>
      </c>
      <c r="T9867" s="1" t="s">
        <v>29</v>
      </c>
    </row>
    <row r="9868" spans="1:20">
      <c r="A9868" s="1" t="s">
        <v>26252</v>
      </c>
      <c r="B9868" s="1">
        <v>53</v>
      </c>
      <c r="C9868" s="1" t="s">
        <v>21</v>
      </c>
      <c r="D9868" s="1" t="s">
        <v>73</v>
      </c>
      <c r="E9868" s="1" t="s">
        <v>23</v>
      </c>
      <c r="F9868" s="2">
        <v>43431</v>
      </c>
      <c r="G9868" s="1" t="s">
        <v>26253</v>
      </c>
      <c r="H9868" s="1" t="s">
        <v>26254</v>
      </c>
      <c r="I9868" s="1" t="s">
        <v>36</v>
      </c>
      <c r="J9868" s="3">
        <v>10023.970303055001</v>
      </c>
      <c r="K9868" s="1">
        <v>407</v>
      </c>
      <c r="L9868" s="1" t="s">
        <v>37</v>
      </c>
      <c r="M9868" s="2">
        <v>43452</v>
      </c>
      <c r="N9868" s="1" t="s">
        <v>28</v>
      </c>
      <c r="O9868" s="1">
        <f>M9868-F9868</f>
        <v>21</v>
      </c>
      <c r="P9868" s="1" t="str">
        <f>IF(B9868&lt;=17,"Teen",
IF(B9868&lt;=25,"Young Adult",
IF(B9868&lt;=35,"Adult",
IF(B9868&lt;=50,"Middle Age","Senior"))))</f>
        <v>Senior</v>
      </c>
      <c r="Q9868" s="3">
        <f>J9868/O9868</f>
        <v>477.3319191930953</v>
      </c>
      <c r="R9868" s="5">
        <f>IF(B9868&gt;60,1,0)
+ IF(O9868&gt;7,1,0)
+ IF(L9868="Emergency",1,0)
+ IF(T9868="Critical",1,0)</f>
        <v>1</v>
      </c>
      <c r="S9868" s="6" t="str">
        <f>IF(R9868&lt;=1,"Low",
IF(R9868=2,"Medium","High"))</f>
        <v>Low</v>
      </c>
      <c r="T9868" s="1" t="s">
        <v>29</v>
      </c>
    </row>
    <row r="9869" spans="1:20">
      <c r="A9869" s="1" t="s">
        <v>26255</v>
      </c>
      <c r="B9869" s="1">
        <v>56</v>
      </c>
      <c r="C9869" s="1" t="s">
        <v>51</v>
      </c>
      <c r="D9869" s="1" t="s">
        <v>68</v>
      </c>
      <c r="E9869" s="1" t="s">
        <v>53</v>
      </c>
      <c r="F9869" s="2">
        <v>43431</v>
      </c>
      <c r="G9869" s="1" t="s">
        <v>26256</v>
      </c>
      <c r="H9869" s="1" t="s">
        <v>26257</v>
      </c>
      <c r="I9869" s="1" t="s">
        <v>56</v>
      </c>
      <c r="J9869" s="3">
        <v>23045.374639854501</v>
      </c>
      <c r="K9869" s="1">
        <v>352</v>
      </c>
      <c r="L9869" s="1" t="s">
        <v>27</v>
      </c>
      <c r="M9869" s="2">
        <v>43444</v>
      </c>
      <c r="N9869" s="1" t="s">
        <v>97</v>
      </c>
      <c r="O9869" s="1">
        <f>M9869-F9869</f>
        <v>13</v>
      </c>
      <c r="P9869" s="1" t="str">
        <f>IF(B9869&lt;=17,"Teen",
IF(B9869&lt;=25,"Young Adult",
IF(B9869&lt;=35,"Adult",
IF(B9869&lt;=50,"Middle Age","Senior"))))</f>
        <v>Senior</v>
      </c>
      <c r="Q9869" s="3">
        <f>J9869/O9869</f>
        <v>1772.7211261426539</v>
      </c>
      <c r="R9869" s="5">
        <f>IF(B9869&gt;60,1,0)
+ IF(O9869&gt;7,1,0)
+ IF(L9869="Emergency",1,0)
+ IF(T9869="Critical",1,0)</f>
        <v>1</v>
      </c>
      <c r="S9869" s="6" t="str">
        <f>IF(R9869&lt;=1,"Low",
IF(R9869=2,"Medium","High"))</f>
        <v>Low</v>
      </c>
      <c r="T9869" s="1" t="s">
        <v>29</v>
      </c>
    </row>
    <row r="9870" spans="1:20">
      <c r="A9870" s="1" t="s">
        <v>26258</v>
      </c>
      <c r="B9870" s="1">
        <v>23</v>
      </c>
      <c r="C9870" s="1" t="s">
        <v>51</v>
      </c>
      <c r="D9870" s="1" t="s">
        <v>52</v>
      </c>
      <c r="E9870" s="1" t="s">
        <v>33</v>
      </c>
      <c r="F9870" s="2">
        <v>43431</v>
      </c>
      <c r="G9870" s="1" t="s">
        <v>26259</v>
      </c>
      <c r="H9870" s="1" t="s">
        <v>7499</v>
      </c>
      <c r="I9870" s="1" t="s">
        <v>65</v>
      </c>
      <c r="J9870" s="3">
        <v>40804.669974118602</v>
      </c>
      <c r="K9870" s="1">
        <v>491</v>
      </c>
      <c r="L9870" s="1" t="s">
        <v>42</v>
      </c>
      <c r="M9870" s="2">
        <v>43441</v>
      </c>
      <c r="N9870" s="1" t="s">
        <v>48</v>
      </c>
      <c r="O9870" s="1">
        <f>M9870-F9870</f>
        <v>10</v>
      </c>
      <c r="P9870" s="1" t="str">
        <f>IF(B9870&lt;=17,"Teen",
IF(B9870&lt;=25,"Young Adult",
IF(B9870&lt;=35,"Adult",
IF(B9870&lt;=50,"Middle Age","Senior"))))</f>
        <v>Young Adult</v>
      </c>
      <c r="Q9870" s="3">
        <f>J9870/O9870</f>
        <v>4080.4669974118601</v>
      </c>
      <c r="R9870" s="5">
        <f>IF(B9870&gt;60,1,0)
+ IF(O9870&gt;7,1,0)
+ IF(L9870="Emergency",1,0)
+ IF(T9870="Critical",1,0)</f>
        <v>2</v>
      </c>
      <c r="S9870" s="6" t="str">
        <f>IF(R9870&lt;=1,"Low",
IF(R9870=2,"Medium","High"))</f>
        <v>Medium</v>
      </c>
      <c r="T9870" s="1" t="s">
        <v>29</v>
      </c>
    </row>
    <row r="9871" spans="1:20">
      <c r="A9871" s="1" t="s">
        <v>26260</v>
      </c>
      <c r="B9871" s="1">
        <v>77</v>
      </c>
      <c r="C9871" s="1" t="s">
        <v>21</v>
      </c>
      <c r="D9871" s="1" t="s">
        <v>62</v>
      </c>
      <c r="E9871" s="1" t="s">
        <v>45</v>
      </c>
      <c r="F9871" s="2">
        <v>43430</v>
      </c>
      <c r="G9871" s="1" t="s">
        <v>2288</v>
      </c>
      <c r="H9871" s="1" t="s">
        <v>26261</v>
      </c>
      <c r="I9871" s="1" t="s">
        <v>26</v>
      </c>
      <c r="J9871" s="3">
        <v>24259.4194864276</v>
      </c>
      <c r="K9871" s="1">
        <v>267</v>
      </c>
      <c r="L9871" s="1" t="s">
        <v>37</v>
      </c>
      <c r="M9871" s="2">
        <v>43444</v>
      </c>
      <c r="N9871" s="1" t="s">
        <v>97</v>
      </c>
      <c r="O9871" s="1">
        <f>M9871-F9871</f>
        <v>14</v>
      </c>
      <c r="P9871" s="1" t="str">
        <f>IF(B9871&lt;=17,"Teen",
IF(B9871&lt;=25,"Young Adult",
IF(B9871&lt;=35,"Adult",
IF(B9871&lt;=50,"Middle Age","Senior"))))</f>
        <v>Senior</v>
      </c>
      <c r="Q9871" s="3">
        <f>J9871/O9871</f>
        <v>1732.8156776019714</v>
      </c>
      <c r="R9871" s="5">
        <f>IF(B9871&gt;60,1,0)
+ IF(O9871&gt;7,1,0)
+ IF(L9871="Emergency",1,0)
+ IF(T9871="Critical",1,0)</f>
        <v>2</v>
      </c>
      <c r="S9871" s="6" t="str">
        <f>IF(R9871&lt;=1,"Low",
IF(R9871=2,"Medium","High"))</f>
        <v>Medium</v>
      </c>
      <c r="T9871" s="1" t="s">
        <v>29</v>
      </c>
    </row>
    <row r="9872" spans="1:20">
      <c r="A9872" s="1" t="s">
        <v>26262</v>
      </c>
      <c r="B9872" s="1">
        <v>49</v>
      </c>
      <c r="C9872" s="1" t="s">
        <v>51</v>
      </c>
      <c r="D9872" s="1" t="s">
        <v>52</v>
      </c>
      <c r="E9872" s="1" t="s">
        <v>23</v>
      </c>
      <c r="F9872" s="2">
        <v>43430</v>
      </c>
      <c r="G9872" s="1" t="s">
        <v>26263</v>
      </c>
      <c r="H9872" s="1" t="s">
        <v>26264</v>
      </c>
      <c r="I9872" s="1" t="s">
        <v>36</v>
      </c>
      <c r="J9872" s="3">
        <v>26420.975132181698</v>
      </c>
      <c r="K9872" s="1">
        <v>289</v>
      </c>
      <c r="L9872" s="1" t="s">
        <v>42</v>
      </c>
      <c r="M9872" s="2">
        <v>43460</v>
      </c>
      <c r="N9872" s="1" t="s">
        <v>48</v>
      </c>
      <c r="O9872" s="1">
        <f>M9872-F9872</f>
        <v>30</v>
      </c>
      <c r="P9872" s="1" t="str">
        <f>IF(B9872&lt;=17,"Teen",
IF(B9872&lt;=25,"Young Adult",
IF(B9872&lt;=35,"Adult",
IF(B9872&lt;=50,"Middle Age","Senior"))))</f>
        <v>Middle Age</v>
      </c>
      <c r="Q9872" s="3">
        <f>J9872/O9872</f>
        <v>880.69917107272329</v>
      </c>
      <c r="R9872" s="5">
        <f>IF(B9872&gt;60,1,0)
+ IF(O9872&gt;7,1,0)
+ IF(L9872="Emergency",1,0)
+ IF(T9872="Critical",1,0)</f>
        <v>2</v>
      </c>
      <c r="S9872" s="6" t="str">
        <f>IF(R9872&lt;=1,"Low",
IF(R9872=2,"Medium","High"))</f>
        <v>Medium</v>
      </c>
      <c r="T9872" s="1" t="s">
        <v>49</v>
      </c>
    </row>
    <row r="9873" spans="1:20">
      <c r="A9873" s="1" t="s">
        <v>26265</v>
      </c>
      <c r="B9873" s="1">
        <v>45</v>
      </c>
      <c r="C9873" s="1" t="s">
        <v>51</v>
      </c>
      <c r="D9873" s="1" t="s">
        <v>68</v>
      </c>
      <c r="E9873" s="1" t="s">
        <v>45</v>
      </c>
      <c r="F9873" s="2">
        <v>43430</v>
      </c>
      <c r="G9873" s="1" t="s">
        <v>26266</v>
      </c>
      <c r="H9873" s="1" t="s">
        <v>26267</v>
      </c>
      <c r="I9873" s="1" t="s">
        <v>65</v>
      </c>
      <c r="J9873" s="3">
        <v>7661.28874148464</v>
      </c>
      <c r="K9873" s="1">
        <v>162</v>
      </c>
      <c r="L9873" s="1" t="s">
        <v>37</v>
      </c>
      <c r="M9873" s="2">
        <v>43459</v>
      </c>
      <c r="N9873" s="1" t="s">
        <v>97</v>
      </c>
      <c r="O9873" s="1">
        <f>M9873-F9873</f>
        <v>29</v>
      </c>
      <c r="P9873" s="1" t="str">
        <f>IF(B9873&lt;=17,"Teen",
IF(B9873&lt;=25,"Young Adult",
IF(B9873&lt;=35,"Adult",
IF(B9873&lt;=50,"Middle Age","Senior"))))</f>
        <v>Middle Age</v>
      </c>
      <c r="Q9873" s="3">
        <f>J9873/O9873</f>
        <v>264.18237039602207</v>
      </c>
      <c r="R9873" s="5">
        <f>IF(B9873&gt;60,1,0)
+ IF(O9873&gt;7,1,0)
+ IF(L9873="Emergency",1,0)
+ IF(T9873="Critical",1,0)</f>
        <v>1</v>
      </c>
      <c r="S9873" s="6" t="str">
        <f>IF(R9873&lt;=1,"Low",
IF(R9873=2,"Medium","High"))</f>
        <v>Low</v>
      </c>
      <c r="T9873" s="1" t="s">
        <v>49</v>
      </c>
    </row>
    <row r="9874" spans="1:20">
      <c r="A9874" s="1" t="s">
        <v>957</v>
      </c>
      <c r="B9874" s="1">
        <v>37</v>
      </c>
      <c r="C9874" s="1" t="s">
        <v>51</v>
      </c>
      <c r="D9874" s="1" t="s">
        <v>32</v>
      </c>
      <c r="E9874" s="1" t="s">
        <v>23</v>
      </c>
      <c r="F9874" s="2">
        <v>43429</v>
      </c>
      <c r="G9874" s="1" t="s">
        <v>26268</v>
      </c>
      <c r="H9874" s="1" t="s">
        <v>1618</v>
      </c>
      <c r="I9874" s="1" t="s">
        <v>60</v>
      </c>
      <c r="J9874" s="3">
        <v>35939.431931536703</v>
      </c>
      <c r="K9874" s="1">
        <v>324</v>
      </c>
      <c r="L9874" s="1" t="s">
        <v>42</v>
      </c>
      <c r="M9874" s="2">
        <v>43451</v>
      </c>
      <c r="N9874" s="1" t="s">
        <v>28</v>
      </c>
      <c r="O9874" s="1">
        <f>M9874-F9874</f>
        <v>22</v>
      </c>
      <c r="P9874" s="1" t="str">
        <f>IF(B9874&lt;=17,"Teen",
IF(B9874&lt;=25,"Young Adult",
IF(B9874&lt;=35,"Adult",
IF(B9874&lt;=50,"Middle Age","Senior"))))</f>
        <v>Middle Age</v>
      </c>
      <c r="Q9874" s="3">
        <f>J9874/O9874</f>
        <v>1633.6105423425774</v>
      </c>
      <c r="R9874" s="5">
        <f>IF(B9874&gt;60,1,0)
+ IF(O9874&gt;7,1,0)
+ IF(L9874="Emergency",1,0)
+ IF(T9874="Critical",1,0)</f>
        <v>2</v>
      </c>
      <c r="S9874" s="6" t="str">
        <f>IF(R9874&lt;=1,"Low",
IF(R9874=2,"Medium","High"))</f>
        <v>Medium</v>
      </c>
      <c r="T9874" s="1" t="s">
        <v>71</v>
      </c>
    </row>
    <row r="9875" spans="1:20">
      <c r="A9875" s="1" t="s">
        <v>26269</v>
      </c>
      <c r="B9875" s="1">
        <v>35</v>
      </c>
      <c r="C9875" s="1" t="s">
        <v>51</v>
      </c>
      <c r="D9875" s="1" t="s">
        <v>73</v>
      </c>
      <c r="E9875" s="1" t="s">
        <v>74</v>
      </c>
      <c r="F9875" s="2">
        <v>43429</v>
      </c>
      <c r="G9875" s="1" t="s">
        <v>26270</v>
      </c>
      <c r="H9875" s="1" t="s">
        <v>26271</v>
      </c>
      <c r="I9875" s="1" t="s">
        <v>60</v>
      </c>
      <c r="J9875" s="3">
        <v>2095.1559258625798</v>
      </c>
      <c r="K9875" s="1">
        <v>433</v>
      </c>
      <c r="L9875" s="1" t="s">
        <v>27</v>
      </c>
      <c r="M9875" s="2">
        <v>43452</v>
      </c>
      <c r="N9875" s="1" t="s">
        <v>28</v>
      </c>
      <c r="O9875" s="1">
        <f>M9875-F9875</f>
        <v>23</v>
      </c>
      <c r="P9875" s="1" t="str">
        <f>IF(B9875&lt;=17,"Teen",
IF(B9875&lt;=25,"Young Adult",
IF(B9875&lt;=35,"Adult",
IF(B9875&lt;=50,"Middle Age","Senior"))))</f>
        <v>Adult</v>
      </c>
      <c r="Q9875" s="3">
        <f>J9875/O9875</f>
        <v>91.093735907068691</v>
      </c>
      <c r="R9875" s="5">
        <f>IF(B9875&gt;60,1,0)
+ IF(O9875&gt;7,1,0)
+ IF(L9875="Emergency",1,0)
+ IF(T9875="Critical",1,0)</f>
        <v>1</v>
      </c>
      <c r="S9875" s="6" t="str">
        <f>IF(R9875&lt;=1,"Low",
IF(R9875=2,"Medium","High"))</f>
        <v>Low</v>
      </c>
      <c r="T9875" s="1" t="s">
        <v>29</v>
      </c>
    </row>
    <row r="9876" spans="1:20">
      <c r="A9876" s="1" t="s">
        <v>26272</v>
      </c>
      <c r="B9876" s="1">
        <v>67</v>
      </c>
      <c r="C9876" s="1" t="s">
        <v>21</v>
      </c>
      <c r="D9876" s="1" t="s">
        <v>44</v>
      </c>
      <c r="E9876" s="1" t="s">
        <v>53</v>
      </c>
      <c r="F9876" s="2">
        <v>43429</v>
      </c>
      <c r="G9876" s="1" t="s">
        <v>26273</v>
      </c>
      <c r="H9876" s="1" t="s">
        <v>5268</v>
      </c>
      <c r="I9876" s="1" t="s">
        <v>65</v>
      </c>
      <c r="J9876" s="3">
        <v>40094.836178047903</v>
      </c>
      <c r="K9876" s="1">
        <v>216</v>
      </c>
      <c r="L9876" s="1" t="s">
        <v>37</v>
      </c>
      <c r="M9876" s="2">
        <v>43447</v>
      </c>
      <c r="N9876" s="1" t="s">
        <v>28</v>
      </c>
      <c r="O9876" s="1">
        <f>M9876-F9876</f>
        <v>18</v>
      </c>
      <c r="P9876" s="1" t="str">
        <f>IF(B9876&lt;=17,"Teen",
IF(B9876&lt;=25,"Young Adult",
IF(B9876&lt;=35,"Adult",
IF(B9876&lt;=50,"Middle Age","Senior"))))</f>
        <v>Senior</v>
      </c>
      <c r="Q9876" s="3">
        <f>J9876/O9876</f>
        <v>2227.4908987804392</v>
      </c>
      <c r="R9876" s="5">
        <f>IF(B9876&gt;60,1,0)
+ IF(O9876&gt;7,1,0)
+ IF(L9876="Emergency",1,0)
+ IF(T9876="Critical",1,0)</f>
        <v>2</v>
      </c>
      <c r="S9876" s="6" t="str">
        <f>IF(R9876&lt;=1,"Low",
IF(R9876=2,"Medium","High"))</f>
        <v>Medium</v>
      </c>
      <c r="T9876" s="1" t="s">
        <v>49</v>
      </c>
    </row>
    <row r="9877" spans="1:20">
      <c r="A9877" s="1" t="s">
        <v>26274</v>
      </c>
      <c r="B9877" s="1">
        <v>25</v>
      </c>
      <c r="C9877" s="1" t="s">
        <v>51</v>
      </c>
      <c r="D9877" s="1" t="s">
        <v>44</v>
      </c>
      <c r="E9877" s="1" t="s">
        <v>23</v>
      </c>
      <c r="F9877" s="2">
        <v>43429</v>
      </c>
      <c r="G9877" s="1" t="s">
        <v>26275</v>
      </c>
      <c r="H9877" s="1" t="s">
        <v>26276</v>
      </c>
      <c r="I9877" s="1" t="s">
        <v>36</v>
      </c>
      <c r="J9877" s="3">
        <v>24452.805796966699</v>
      </c>
      <c r="K9877" s="1">
        <v>291</v>
      </c>
      <c r="L9877" s="1" t="s">
        <v>27</v>
      </c>
      <c r="M9877" s="2">
        <v>43455</v>
      </c>
      <c r="N9877" s="1" t="s">
        <v>48</v>
      </c>
      <c r="O9877" s="1">
        <f>M9877-F9877</f>
        <v>26</v>
      </c>
      <c r="P9877" s="1" t="str">
        <f>IF(B9877&lt;=17,"Teen",
IF(B9877&lt;=25,"Young Adult",
IF(B9877&lt;=35,"Adult",
IF(B9877&lt;=50,"Middle Age","Senior"))))</f>
        <v>Young Adult</v>
      </c>
      <c r="Q9877" s="3">
        <f>J9877/O9877</f>
        <v>940.49253065256539</v>
      </c>
      <c r="R9877" s="5">
        <f>IF(B9877&gt;60,1,0)
+ IF(O9877&gt;7,1,0)
+ IF(L9877="Emergency",1,0)
+ IF(T9877="Critical",1,0)</f>
        <v>1</v>
      </c>
      <c r="S9877" s="6" t="str">
        <f>IF(R9877&lt;=1,"Low",
IF(R9877=2,"Medium","High"))</f>
        <v>Low</v>
      </c>
      <c r="T9877" s="1" t="s">
        <v>71</v>
      </c>
    </row>
    <row r="9878" spans="1:20">
      <c r="A9878" s="1" t="s">
        <v>2763</v>
      </c>
      <c r="B9878" s="1">
        <v>70</v>
      </c>
      <c r="C9878" s="1" t="s">
        <v>21</v>
      </c>
      <c r="D9878" s="1" t="s">
        <v>52</v>
      </c>
      <c r="E9878" s="1" t="s">
        <v>53</v>
      </c>
      <c r="F9878" s="2">
        <v>43429</v>
      </c>
      <c r="G9878" s="1" t="s">
        <v>18617</v>
      </c>
      <c r="H9878" s="1" t="s">
        <v>9965</v>
      </c>
      <c r="I9878" s="1" t="s">
        <v>26</v>
      </c>
      <c r="J9878" s="3">
        <v>17191.665538896599</v>
      </c>
      <c r="K9878" s="1">
        <v>376</v>
      </c>
      <c r="L9878" s="1" t="s">
        <v>37</v>
      </c>
      <c r="M9878" s="2">
        <v>43433</v>
      </c>
      <c r="N9878" s="1" t="s">
        <v>48</v>
      </c>
      <c r="O9878" s="1">
        <f>M9878-F9878</f>
        <v>4</v>
      </c>
      <c r="P9878" s="1" t="str">
        <f>IF(B9878&lt;=17,"Teen",
IF(B9878&lt;=25,"Young Adult",
IF(B9878&lt;=35,"Adult",
IF(B9878&lt;=50,"Middle Age","Senior"))))</f>
        <v>Senior</v>
      </c>
      <c r="Q9878" s="3">
        <f>J9878/O9878</f>
        <v>4297.9163847241498</v>
      </c>
      <c r="R9878" s="5">
        <f>IF(B9878&gt;60,1,0)
+ IF(O9878&gt;7,1,0)
+ IF(L9878="Emergency",1,0)
+ IF(T9878="Critical",1,0)</f>
        <v>1</v>
      </c>
      <c r="S9878" s="6" t="str">
        <f>IF(R9878&lt;=1,"Low",
IF(R9878=2,"Medium","High"))</f>
        <v>Low</v>
      </c>
      <c r="T9878" s="1" t="s">
        <v>71</v>
      </c>
    </row>
    <row r="9879" spans="1:20">
      <c r="A9879" s="1" t="s">
        <v>4011</v>
      </c>
      <c r="B9879" s="1">
        <v>62</v>
      </c>
      <c r="C9879" s="1" t="s">
        <v>51</v>
      </c>
      <c r="D9879" s="1" t="s">
        <v>44</v>
      </c>
      <c r="E9879" s="1" t="s">
        <v>53</v>
      </c>
      <c r="F9879" s="2">
        <v>43429</v>
      </c>
      <c r="G9879" s="1" t="s">
        <v>26277</v>
      </c>
      <c r="H9879" s="1" t="s">
        <v>26278</v>
      </c>
      <c r="I9879" s="1" t="s">
        <v>65</v>
      </c>
      <c r="J9879" s="3">
        <v>47765.648595217099</v>
      </c>
      <c r="K9879" s="1">
        <v>214</v>
      </c>
      <c r="L9879" s="1" t="s">
        <v>27</v>
      </c>
      <c r="M9879" s="2">
        <v>43430</v>
      </c>
      <c r="N9879" s="1" t="s">
        <v>97</v>
      </c>
      <c r="O9879" s="1">
        <f>M9879-F9879</f>
        <v>1</v>
      </c>
      <c r="P9879" s="1" t="str">
        <f>IF(B9879&lt;=17,"Teen",
IF(B9879&lt;=25,"Young Adult",
IF(B9879&lt;=35,"Adult",
IF(B9879&lt;=50,"Middle Age","Senior"))))</f>
        <v>Senior</v>
      </c>
      <c r="Q9879" s="3">
        <f>J9879/O9879</f>
        <v>47765.648595217099</v>
      </c>
      <c r="R9879" s="5">
        <f>IF(B9879&gt;60,1,0)
+ IF(O9879&gt;7,1,0)
+ IF(L9879="Emergency",1,0)
+ IF(T9879="Critical",1,0)</f>
        <v>1</v>
      </c>
      <c r="S9879" s="6" t="str">
        <f>IF(R9879&lt;=1,"Low",
IF(R9879=2,"Medium","High"))</f>
        <v>Low</v>
      </c>
      <c r="T9879" s="1" t="s">
        <v>71</v>
      </c>
    </row>
    <row r="9880" spans="1:20">
      <c r="A9880" s="1" t="s">
        <v>26279</v>
      </c>
      <c r="B9880" s="1">
        <v>69</v>
      </c>
      <c r="C9880" s="1" t="s">
        <v>21</v>
      </c>
      <c r="D9880" s="1" t="s">
        <v>52</v>
      </c>
      <c r="E9880" s="1" t="s">
        <v>23</v>
      </c>
      <c r="F9880" s="2">
        <v>43429</v>
      </c>
      <c r="G9880" s="1" t="s">
        <v>26280</v>
      </c>
      <c r="H9880" s="1" t="s">
        <v>26281</v>
      </c>
      <c r="I9880" s="1" t="s">
        <v>65</v>
      </c>
      <c r="J9880" s="3">
        <v>13677.8309440297</v>
      </c>
      <c r="K9880" s="1">
        <v>130</v>
      </c>
      <c r="L9880" s="1" t="s">
        <v>27</v>
      </c>
      <c r="M9880" s="2">
        <v>43445</v>
      </c>
      <c r="N9880" s="1" t="s">
        <v>97</v>
      </c>
      <c r="O9880" s="1">
        <f>M9880-F9880</f>
        <v>16</v>
      </c>
      <c r="P9880" s="1" t="str">
        <f>IF(B9880&lt;=17,"Teen",
IF(B9880&lt;=25,"Young Adult",
IF(B9880&lt;=35,"Adult",
IF(B9880&lt;=50,"Middle Age","Senior"))))</f>
        <v>Senior</v>
      </c>
      <c r="Q9880" s="3">
        <f>J9880/O9880</f>
        <v>854.86443400185624</v>
      </c>
      <c r="R9880" s="5">
        <f>IF(B9880&gt;60,1,0)
+ IF(O9880&gt;7,1,0)
+ IF(L9880="Emergency",1,0)
+ IF(T9880="Critical",1,0)</f>
        <v>2</v>
      </c>
      <c r="S9880" s="6" t="str">
        <f>IF(R9880&lt;=1,"Low",
IF(R9880=2,"Medium","High"))</f>
        <v>Medium</v>
      </c>
      <c r="T9880" s="1" t="s">
        <v>71</v>
      </c>
    </row>
    <row r="9881" spans="1:20">
      <c r="A9881" s="1" t="s">
        <v>26282</v>
      </c>
      <c r="B9881" s="1">
        <v>35</v>
      </c>
      <c r="C9881" s="1" t="s">
        <v>21</v>
      </c>
      <c r="D9881" s="1" t="s">
        <v>44</v>
      </c>
      <c r="E9881" s="1" t="s">
        <v>45</v>
      </c>
      <c r="F9881" s="2">
        <v>43429</v>
      </c>
      <c r="G9881" s="1" t="s">
        <v>26283</v>
      </c>
      <c r="H9881" s="1" t="s">
        <v>26284</v>
      </c>
      <c r="I9881" s="1" t="s">
        <v>56</v>
      </c>
      <c r="J9881" s="3">
        <v>17926.8292426267</v>
      </c>
      <c r="K9881" s="1">
        <v>142</v>
      </c>
      <c r="L9881" s="1" t="s">
        <v>27</v>
      </c>
      <c r="M9881" s="2">
        <v>43453</v>
      </c>
      <c r="N9881" s="1" t="s">
        <v>66</v>
      </c>
      <c r="O9881" s="1">
        <f>M9881-F9881</f>
        <v>24</v>
      </c>
      <c r="P9881" s="1" t="str">
        <f>IF(B9881&lt;=17,"Teen",
IF(B9881&lt;=25,"Young Adult",
IF(B9881&lt;=35,"Adult",
IF(B9881&lt;=50,"Middle Age","Senior"))))</f>
        <v>Adult</v>
      </c>
      <c r="Q9881" s="3">
        <f>J9881/O9881</f>
        <v>746.95121844277912</v>
      </c>
      <c r="R9881" s="5">
        <f>IF(B9881&gt;60,1,0)
+ IF(O9881&gt;7,1,0)
+ IF(L9881="Emergency",1,0)
+ IF(T9881="Critical",1,0)</f>
        <v>1</v>
      </c>
      <c r="S9881" s="6" t="str">
        <f>IF(R9881&lt;=1,"Low",
IF(R9881=2,"Medium","High"))</f>
        <v>Low</v>
      </c>
      <c r="T9881" s="1" t="s">
        <v>71</v>
      </c>
    </row>
    <row r="9882" spans="1:20">
      <c r="A9882" s="1" t="s">
        <v>26285</v>
      </c>
      <c r="B9882" s="1">
        <v>32</v>
      </c>
      <c r="C9882" s="1" t="s">
        <v>21</v>
      </c>
      <c r="D9882" s="1" t="s">
        <v>44</v>
      </c>
      <c r="E9882" s="1" t="s">
        <v>74</v>
      </c>
      <c r="F9882" s="2">
        <v>43429</v>
      </c>
      <c r="G9882" s="1" t="s">
        <v>26286</v>
      </c>
      <c r="H9882" s="1" t="s">
        <v>26287</v>
      </c>
      <c r="I9882" s="1" t="s">
        <v>60</v>
      </c>
      <c r="J9882" s="3">
        <v>20121.1790094838</v>
      </c>
      <c r="K9882" s="1">
        <v>115</v>
      </c>
      <c r="L9882" s="1" t="s">
        <v>27</v>
      </c>
      <c r="M9882" s="2">
        <v>43450</v>
      </c>
      <c r="N9882" s="1" t="s">
        <v>28</v>
      </c>
      <c r="O9882" s="1">
        <f>M9882-F9882</f>
        <v>21</v>
      </c>
      <c r="P9882" s="1" t="str">
        <f>IF(B9882&lt;=17,"Teen",
IF(B9882&lt;=25,"Young Adult",
IF(B9882&lt;=35,"Adult",
IF(B9882&lt;=50,"Middle Age","Senior"))))</f>
        <v>Adult</v>
      </c>
      <c r="Q9882" s="3">
        <f>J9882/O9882</f>
        <v>958.15138140399051</v>
      </c>
      <c r="R9882" s="5">
        <f>IF(B9882&gt;60,1,0)
+ IF(O9882&gt;7,1,0)
+ IF(L9882="Emergency",1,0)
+ IF(T9882="Critical",1,0)</f>
        <v>1</v>
      </c>
      <c r="S9882" s="6" t="str">
        <f>IF(R9882&lt;=1,"Low",
IF(R9882=2,"Medium","High"))</f>
        <v>Low</v>
      </c>
      <c r="T9882" s="1" t="s">
        <v>71</v>
      </c>
    </row>
    <row r="9883" spans="1:20">
      <c r="A9883" s="1" t="s">
        <v>26288</v>
      </c>
      <c r="B9883" s="1">
        <v>75</v>
      </c>
      <c r="C9883" s="1" t="s">
        <v>51</v>
      </c>
      <c r="D9883" s="1" t="s">
        <v>62</v>
      </c>
      <c r="E9883" s="1" t="s">
        <v>84</v>
      </c>
      <c r="F9883" s="2">
        <v>43428</v>
      </c>
      <c r="G9883" s="1" t="s">
        <v>7776</v>
      </c>
      <c r="H9883" s="1" t="s">
        <v>26289</v>
      </c>
      <c r="I9883" s="1" t="s">
        <v>65</v>
      </c>
      <c r="J9883" s="3">
        <v>19694.334581540501</v>
      </c>
      <c r="K9883" s="1">
        <v>432</v>
      </c>
      <c r="L9883" s="1" t="s">
        <v>42</v>
      </c>
      <c r="M9883" s="2">
        <v>43438</v>
      </c>
      <c r="N9883" s="1" t="s">
        <v>38</v>
      </c>
      <c r="O9883" s="1">
        <f>M9883-F9883</f>
        <v>10</v>
      </c>
      <c r="P9883" s="1" t="str">
        <f>IF(B9883&lt;=17,"Teen",
IF(B9883&lt;=25,"Young Adult",
IF(B9883&lt;=35,"Adult",
IF(B9883&lt;=50,"Middle Age","Senior"))))</f>
        <v>Senior</v>
      </c>
      <c r="Q9883" s="3">
        <f>J9883/O9883</f>
        <v>1969.4334581540502</v>
      </c>
      <c r="R9883" s="5">
        <f>IF(B9883&gt;60,1,0)
+ IF(O9883&gt;7,1,0)
+ IF(L9883="Emergency",1,0)
+ IF(T9883="Critical",1,0)</f>
        <v>3</v>
      </c>
      <c r="S9883" s="6" t="str">
        <f>IF(R9883&lt;=1,"Low",
IF(R9883=2,"Medium","High"))</f>
        <v>High</v>
      </c>
      <c r="T9883" s="1" t="s">
        <v>71</v>
      </c>
    </row>
    <row r="9884" spans="1:20">
      <c r="A9884" s="1" t="s">
        <v>24903</v>
      </c>
      <c r="B9884" s="1">
        <v>59</v>
      </c>
      <c r="C9884" s="1" t="s">
        <v>51</v>
      </c>
      <c r="D9884" s="1" t="s">
        <v>44</v>
      </c>
      <c r="E9884" s="1" t="s">
        <v>53</v>
      </c>
      <c r="F9884" s="2">
        <v>43428</v>
      </c>
      <c r="G9884" s="1" t="s">
        <v>26290</v>
      </c>
      <c r="H9884" s="1" t="s">
        <v>26291</v>
      </c>
      <c r="I9884" s="1" t="s">
        <v>36</v>
      </c>
      <c r="J9884" s="3">
        <v>11617.567673368399</v>
      </c>
      <c r="K9884" s="1">
        <v>426</v>
      </c>
      <c r="L9884" s="1" t="s">
        <v>42</v>
      </c>
      <c r="M9884" s="2">
        <v>43429</v>
      </c>
      <c r="N9884" s="1" t="s">
        <v>48</v>
      </c>
      <c r="O9884" s="1">
        <f>M9884-F9884</f>
        <v>1</v>
      </c>
      <c r="P9884" s="1" t="str">
        <f>IF(B9884&lt;=17,"Teen",
IF(B9884&lt;=25,"Young Adult",
IF(B9884&lt;=35,"Adult",
IF(B9884&lt;=50,"Middle Age","Senior"))))</f>
        <v>Senior</v>
      </c>
      <c r="Q9884" s="3">
        <f>J9884/O9884</f>
        <v>11617.567673368399</v>
      </c>
      <c r="R9884" s="5">
        <f>IF(B9884&gt;60,1,0)
+ IF(O9884&gt;7,1,0)
+ IF(L9884="Emergency",1,0)
+ IF(T9884="Critical",1,0)</f>
        <v>1</v>
      </c>
      <c r="S9884" s="6" t="str">
        <f>IF(R9884&lt;=1,"Low",
IF(R9884=2,"Medium","High"))</f>
        <v>Low</v>
      </c>
      <c r="T9884" s="1" t="s">
        <v>29</v>
      </c>
    </row>
    <row r="9885" spans="1:20">
      <c r="A9885" s="1" t="s">
        <v>26292</v>
      </c>
      <c r="B9885" s="1">
        <v>20</v>
      </c>
      <c r="C9885" s="1" t="s">
        <v>51</v>
      </c>
      <c r="D9885" s="1" t="s">
        <v>62</v>
      </c>
      <c r="E9885" s="1" t="s">
        <v>33</v>
      </c>
      <c r="F9885" s="2">
        <v>43428</v>
      </c>
      <c r="G9885" s="1" t="s">
        <v>10575</v>
      </c>
      <c r="H9885" s="1" t="s">
        <v>26293</v>
      </c>
      <c r="I9885" s="1" t="s">
        <v>60</v>
      </c>
      <c r="J9885" s="3">
        <v>20635.832322074501</v>
      </c>
      <c r="K9885" s="1">
        <v>358</v>
      </c>
      <c r="L9885" s="1" t="s">
        <v>37</v>
      </c>
      <c r="M9885" s="2">
        <v>43430</v>
      </c>
      <c r="N9885" s="1" t="s">
        <v>97</v>
      </c>
      <c r="O9885" s="1">
        <f>M9885-F9885</f>
        <v>2</v>
      </c>
      <c r="P9885" s="1" t="str">
        <f>IF(B9885&lt;=17,"Teen",
IF(B9885&lt;=25,"Young Adult",
IF(B9885&lt;=35,"Adult",
IF(B9885&lt;=50,"Middle Age","Senior"))))</f>
        <v>Young Adult</v>
      </c>
      <c r="Q9885" s="3">
        <f>J9885/O9885</f>
        <v>10317.91616103725</v>
      </c>
      <c r="R9885" s="5">
        <f>IF(B9885&gt;60,1,0)
+ IF(O9885&gt;7,1,0)
+ IF(L9885="Emergency",1,0)
+ IF(T9885="Critical",1,0)</f>
        <v>0</v>
      </c>
      <c r="S9885" s="6" t="str">
        <f>IF(R9885&lt;=1,"Low",
IF(R9885=2,"Medium","High"))</f>
        <v>Low</v>
      </c>
      <c r="T9885" s="1" t="s">
        <v>71</v>
      </c>
    </row>
    <row r="9886" spans="1:20">
      <c r="A9886" s="1" t="s">
        <v>26294</v>
      </c>
      <c r="B9886" s="1">
        <v>35</v>
      </c>
      <c r="C9886" s="1" t="s">
        <v>51</v>
      </c>
      <c r="D9886" s="1" t="s">
        <v>62</v>
      </c>
      <c r="E9886" s="1" t="s">
        <v>33</v>
      </c>
      <c r="F9886" s="2">
        <v>43428</v>
      </c>
      <c r="G9886" s="1" t="s">
        <v>26295</v>
      </c>
      <c r="H9886" s="1" t="s">
        <v>26296</v>
      </c>
      <c r="I9886" s="1" t="s">
        <v>36</v>
      </c>
      <c r="J9886" s="3">
        <v>15407.964330790801</v>
      </c>
      <c r="K9886" s="1">
        <v>122</v>
      </c>
      <c r="L9886" s="1" t="s">
        <v>37</v>
      </c>
      <c r="M9886" s="2">
        <v>43450</v>
      </c>
      <c r="N9886" s="1" t="s">
        <v>28</v>
      </c>
      <c r="O9886" s="1">
        <f>M9886-F9886</f>
        <v>22</v>
      </c>
      <c r="P9886" s="1" t="str">
        <f>IF(B9886&lt;=17,"Teen",
IF(B9886&lt;=25,"Young Adult",
IF(B9886&lt;=35,"Adult",
IF(B9886&lt;=50,"Middle Age","Senior"))))</f>
        <v>Adult</v>
      </c>
      <c r="Q9886" s="3">
        <f>J9886/O9886</f>
        <v>700.36201503594555</v>
      </c>
      <c r="R9886" s="5">
        <f>IF(B9886&gt;60,1,0)
+ IF(O9886&gt;7,1,0)
+ IF(L9886="Emergency",1,0)
+ IF(T9886="Critical",1,0)</f>
        <v>1</v>
      </c>
      <c r="S9886" s="6" t="str">
        <f>IF(R9886&lt;=1,"Low",
IF(R9886=2,"Medium","High"))</f>
        <v>Low</v>
      </c>
      <c r="T9886" s="1" t="s">
        <v>49</v>
      </c>
    </row>
    <row r="9887" spans="1:20">
      <c r="A9887" s="1" t="s">
        <v>26297</v>
      </c>
      <c r="B9887" s="1">
        <v>78</v>
      </c>
      <c r="C9887" s="1" t="s">
        <v>51</v>
      </c>
      <c r="D9887" s="1" t="s">
        <v>32</v>
      </c>
      <c r="E9887" s="1" t="s">
        <v>74</v>
      </c>
      <c r="F9887" s="2">
        <v>43428</v>
      </c>
      <c r="G9887" s="1" t="s">
        <v>26298</v>
      </c>
      <c r="H9887" s="1" t="s">
        <v>26299</v>
      </c>
      <c r="I9887" s="1" t="s">
        <v>26</v>
      </c>
      <c r="J9887" s="3">
        <v>49242.057850189201</v>
      </c>
      <c r="K9887" s="1">
        <v>378</v>
      </c>
      <c r="L9887" s="1" t="s">
        <v>37</v>
      </c>
      <c r="M9887" s="2">
        <v>43450</v>
      </c>
      <c r="N9887" s="1" t="s">
        <v>97</v>
      </c>
      <c r="O9887" s="1">
        <f>M9887-F9887</f>
        <v>22</v>
      </c>
      <c r="P9887" s="1" t="str">
        <f>IF(B9887&lt;=17,"Teen",
IF(B9887&lt;=25,"Young Adult",
IF(B9887&lt;=35,"Adult",
IF(B9887&lt;=50,"Middle Age","Senior"))))</f>
        <v>Senior</v>
      </c>
      <c r="Q9887" s="3">
        <f>J9887/O9887</f>
        <v>2238.2753568267817</v>
      </c>
      <c r="R9887" s="5">
        <f>IF(B9887&gt;60,1,0)
+ IF(O9887&gt;7,1,0)
+ IF(L9887="Emergency",1,0)
+ IF(T9887="Critical",1,0)</f>
        <v>2</v>
      </c>
      <c r="S9887" s="6" t="str">
        <f>IF(R9887&lt;=1,"Low",
IF(R9887=2,"Medium","High"))</f>
        <v>Medium</v>
      </c>
      <c r="T9887" s="1" t="s">
        <v>49</v>
      </c>
    </row>
    <row r="9888" spans="1:20">
      <c r="A9888" s="1" t="s">
        <v>26300</v>
      </c>
      <c r="B9888" s="1">
        <v>33</v>
      </c>
      <c r="C9888" s="1" t="s">
        <v>51</v>
      </c>
      <c r="D9888" s="1" t="s">
        <v>44</v>
      </c>
      <c r="E9888" s="1" t="s">
        <v>45</v>
      </c>
      <c r="F9888" s="2">
        <v>43428</v>
      </c>
      <c r="G9888" s="1" t="s">
        <v>26301</v>
      </c>
      <c r="H9888" s="1" t="s">
        <v>26302</v>
      </c>
      <c r="I9888" s="1" t="s">
        <v>65</v>
      </c>
      <c r="J9888" s="3">
        <v>20523.4776346566</v>
      </c>
      <c r="K9888" s="1">
        <v>305</v>
      </c>
      <c r="L9888" s="1" t="s">
        <v>27</v>
      </c>
      <c r="M9888" s="2">
        <v>43434</v>
      </c>
      <c r="N9888" s="1" t="s">
        <v>97</v>
      </c>
      <c r="O9888" s="1">
        <f>M9888-F9888</f>
        <v>6</v>
      </c>
      <c r="P9888" s="1" t="str">
        <f>IF(B9888&lt;=17,"Teen",
IF(B9888&lt;=25,"Young Adult",
IF(B9888&lt;=35,"Adult",
IF(B9888&lt;=50,"Middle Age","Senior"))))</f>
        <v>Adult</v>
      </c>
      <c r="Q9888" s="3">
        <f>J9888/O9888</f>
        <v>3420.5796057760999</v>
      </c>
      <c r="R9888" s="5">
        <f>IF(B9888&gt;60,1,0)
+ IF(O9888&gt;7,1,0)
+ IF(L9888="Emergency",1,0)
+ IF(T9888="Critical",1,0)</f>
        <v>0</v>
      </c>
      <c r="S9888" s="6" t="str">
        <f>IF(R9888&lt;=1,"Low",
IF(R9888=2,"Medium","High"))</f>
        <v>Low</v>
      </c>
      <c r="T9888" s="1" t="s">
        <v>29</v>
      </c>
    </row>
    <row r="9889" spans="1:20">
      <c r="A9889" s="1" t="s">
        <v>26303</v>
      </c>
      <c r="B9889" s="1">
        <v>27</v>
      </c>
      <c r="C9889" s="1" t="s">
        <v>51</v>
      </c>
      <c r="D9889" s="1" t="s">
        <v>68</v>
      </c>
      <c r="E9889" s="1" t="s">
        <v>33</v>
      </c>
      <c r="F9889" s="2">
        <v>43427</v>
      </c>
      <c r="G9889" s="1" t="s">
        <v>26304</v>
      </c>
      <c r="H9889" s="1" t="s">
        <v>26305</v>
      </c>
      <c r="I9889" s="1" t="s">
        <v>26</v>
      </c>
      <c r="J9889" s="3">
        <v>24793.520279808501</v>
      </c>
      <c r="K9889" s="1">
        <v>306</v>
      </c>
      <c r="L9889" s="1" t="s">
        <v>42</v>
      </c>
      <c r="M9889" s="2">
        <v>43450</v>
      </c>
      <c r="N9889" s="1" t="s">
        <v>66</v>
      </c>
      <c r="O9889" s="1">
        <f>M9889-F9889</f>
        <v>23</v>
      </c>
      <c r="P9889" s="1" t="str">
        <f>IF(B9889&lt;=17,"Teen",
IF(B9889&lt;=25,"Young Adult",
IF(B9889&lt;=35,"Adult",
IF(B9889&lt;=50,"Middle Age","Senior"))))</f>
        <v>Adult</v>
      </c>
      <c r="Q9889" s="3">
        <f>J9889/O9889</f>
        <v>1077.9791426003696</v>
      </c>
      <c r="R9889" s="5">
        <f>IF(B9889&gt;60,1,0)
+ IF(O9889&gt;7,1,0)
+ IF(L9889="Emergency",1,0)
+ IF(T9889="Critical",1,0)</f>
        <v>2</v>
      </c>
      <c r="S9889" s="6" t="str">
        <f>IF(R9889&lt;=1,"Low",
IF(R9889=2,"Medium","High"))</f>
        <v>Medium</v>
      </c>
      <c r="T9889" s="1" t="s">
        <v>71</v>
      </c>
    </row>
    <row r="9890" spans="1:20">
      <c r="A9890" s="1" t="s">
        <v>26306</v>
      </c>
      <c r="B9890" s="1">
        <v>83</v>
      </c>
      <c r="C9890" s="1" t="s">
        <v>51</v>
      </c>
      <c r="D9890" s="1" t="s">
        <v>44</v>
      </c>
      <c r="E9890" s="1" t="s">
        <v>23</v>
      </c>
      <c r="F9890" s="2">
        <v>43427</v>
      </c>
      <c r="G9890" s="1" t="s">
        <v>26307</v>
      </c>
      <c r="H9890" s="1" t="s">
        <v>291</v>
      </c>
      <c r="I9890" s="1" t="s">
        <v>56</v>
      </c>
      <c r="J9890" s="3">
        <v>2342.51387013761</v>
      </c>
      <c r="K9890" s="1">
        <v>420</v>
      </c>
      <c r="L9890" s="1" t="s">
        <v>42</v>
      </c>
      <c r="M9890" s="2">
        <v>43454</v>
      </c>
      <c r="N9890" s="1" t="s">
        <v>38</v>
      </c>
      <c r="O9890" s="1">
        <f>M9890-F9890</f>
        <v>27</v>
      </c>
      <c r="P9890" s="1" t="str">
        <f>IF(B9890&lt;=17,"Teen",
IF(B9890&lt;=25,"Young Adult",
IF(B9890&lt;=35,"Adult",
IF(B9890&lt;=50,"Middle Age","Senior"))))</f>
        <v>Senior</v>
      </c>
      <c r="Q9890" s="3">
        <f>J9890/O9890</f>
        <v>86.759772968059622</v>
      </c>
      <c r="R9890" s="5">
        <f>IF(B9890&gt;60,1,0)
+ IF(O9890&gt;7,1,0)
+ IF(L9890="Emergency",1,0)
+ IF(T9890="Critical",1,0)</f>
        <v>3</v>
      </c>
      <c r="S9890" s="6" t="str">
        <f>IF(R9890&lt;=1,"Low",
IF(R9890=2,"Medium","High"))</f>
        <v>High</v>
      </c>
      <c r="T9890" s="1" t="s">
        <v>71</v>
      </c>
    </row>
    <row r="9891" spans="1:20">
      <c r="A9891" s="1" t="s">
        <v>26308</v>
      </c>
      <c r="B9891" s="1">
        <v>42</v>
      </c>
      <c r="C9891" s="1" t="s">
        <v>51</v>
      </c>
      <c r="D9891" s="1" t="s">
        <v>73</v>
      </c>
      <c r="E9891" s="1" t="s">
        <v>74</v>
      </c>
      <c r="F9891" s="2">
        <v>43427</v>
      </c>
      <c r="G9891" s="1" t="s">
        <v>4285</v>
      </c>
      <c r="H9891" s="1" t="s">
        <v>26309</v>
      </c>
      <c r="I9891" s="1" t="s">
        <v>36</v>
      </c>
      <c r="J9891" s="3">
        <v>28646.345338695901</v>
      </c>
      <c r="K9891" s="1">
        <v>364</v>
      </c>
      <c r="L9891" s="1" t="s">
        <v>37</v>
      </c>
      <c r="M9891" s="2">
        <v>43443</v>
      </c>
      <c r="N9891" s="1" t="s">
        <v>66</v>
      </c>
      <c r="O9891" s="1">
        <f>M9891-F9891</f>
        <v>16</v>
      </c>
      <c r="P9891" s="1" t="str">
        <f>IF(B9891&lt;=17,"Teen",
IF(B9891&lt;=25,"Young Adult",
IF(B9891&lt;=35,"Adult",
IF(B9891&lt;=50,"Middle Age","Senior"))))</f>
        <v>Middle Age</v>
      </c>
      <c r="Q9891" s="3">
        <f>J9891/O9891</f>
        <v>1790.3965836684938</v>
      </c>
      <c r="R9891" s="5">
        <f>IF(B9891&gt;60,1,0)
+ IF(O9891&gt;7,1,0)
+ IF(L9891="Emergency",1,0)
+ IF(T9891="Critical",1,0)</f>
        <v>1</v>
      </c>
      <c r="S9891" s="6" t="str">
        <f>IF(R9891&lt;=1,"Low",
IF(R9891=2,"Medium","High"))</f>
        <v>Low</v>
      </c>
      <c r="T9891" s="1" t="s">
        <v>29</v>
      </c>
    </row>
    <row r="9892" spans="1:20">
      <c r="A9892" s="1" t="s">
        <v>26310</v>
      </c>
      <c r="B9892" s="1">
        <v>70</v>
      </c>
      <c r="C9892" s="1" t="s">
        <v>21</v>
      </c>
      <c r="D9892" s="1" t="s">
        <v>62</v>
      </c>
      <c r="E9892" s="1" t="s">
        <v>74</v>
      </c>
      <c r="F9892" s="2">
        <v>43427</v>
      </c>
      <c r="G9892" s="1" t="s">
        <v>26311</v>
      </c>
      <c r="H9892" s="1" t="s">
        <v>26312</v>
      </c>
      <c r="I9892" s="1" t="s">
        <v>56</v>
      </c>
      <c r="J9892" s="3">
        <v>23339.001442090499</v>
      </c>
      <c r="K9892" s="1">
        <v>390</v>
      </c>
      <c r="L9892" s="1" t="s">
        <v>27</v>
      </c>
      <c r="M9892" s="2">
        <v>43432</v>
      </c>
      <c r="N9892" s="1" t="s">
        <v>48</v>
      </c>
      <c r="O9892" s="1">
        <f>M9892-F9892</f>
        <v>5</v>
      </c>
      <c r="P9892" s="1" t="str">
        <f>IF(B9892&lt;=17,"Teen",
IF(B9892&lt;=25,"Young Adult",
IF(B9892&lt;=35,"Adult",
IF(B9892&lt;=50,"Middle Age","Senior"))))</f>
        <v>Senior</v>
      </c>
      <c r="Q9892" s="3">
        <f>J9892/O9892</f>
        <v>4667.8002884180996</v>
      </c>
      <c r="R9892" s="5">
        <f>IF(B9892&gt;60,1,0)
+ IF(O9892&gt;7,1,0)
+ IF(L9892="Emergency",1,0)
+ IF(T9892="Critical",1,0)</f>
        <v>1</v>
      </c>
      <c r="S9892" s="6" t="str">
        <f>IF(R9892&lt;=1,"Low",
IF(R9892=2,"Medium","High"))</f>
        <v>Low</v>
      </c>
      <c r="T9892" s="1" t="s">
        <v>29</v>
      </c>
    </row>
    <row r="9893" spans="1:20">
      <c r="A9893" s="1" t="s">
        <v>26313</v>
      </c>
      <c r="B9893" s="1">
        <v>59</v>
      </c>
      <c r="C9893" s="1" t="s">
        <v>51</v>
      </c>
      <c r="D9893" s="1" t="s">
        <v>22</v>
      </c>
      <c r="E9893" s="1" t="s">
        <v>53</v>
      </c>
      <c r="F9893" s="2">
        <v>43426</v>
      </c>
      <c r="G9893" s="1" t="s">
        <v>26314</v>
      </c>
      <c r="H9893" s="1" t="s">
        <v>3152</v>
      </c>
      <c r="I9893" s="1" t="s">
        <v>36</v>
      </c>
      <c r="J9893" s="3">
        <v>26035.836382457801</v>
      </c>
      <c r="K9893" s="1">
        <v>481</v>
      </c>
      <c r="L9893" s="1" t="s">
        <v>37</v>
      </c>
      <c r="M9893" s="2">
        <v>43436</v>
      </c>
      <c r="N9893" s="1" t="s">
        <v>48</v>
      </c>
      <c r="O9893" s="1">
        <f>M9893-F9893</f>
        <v>10</v>
      </c>
      <c r="P9893" s="1" t="str">
        <f>IF(B9893&lt;=17,"Teen",
IF(B9893&lt;=25,"Young Adult",
IF(B9893&lt;=35,"Adult",
IF(B9893&lt;=50,"Middle Age","Senior"))))</f>
        <v>Senior</v>
      </c>
      <c r="Q9893" s="3">
        <f>J9893/O9893</f>
        <v>2603.5836382457801</v>
      </c>
      <c r="R9893" s="5">
        <f>IF(B9893&gt;60,1,0)
+ IF(O9893&gt;7,1,0)
+ IF(L9893="Emergency",1,0)
+ IF(T9893="Critical",1,0)</f>
        <v>1</v>
      </c>
      <c r="S9893" s="6" t="str">
        <f>IF(R9893&lt;=1,"Low",
IF(R9893=2,"Medium","High"))</f>
        <v>Low</v>
      </c>
      <c r="T9893" s="1" t="s">
        <v>71</v>
      </c>
    </row>
    <row r="9894" spans="1:20">
      <c r="A9894" s="1" t="s">
        <v>26315</v>
      </c>
      <c r="B9894" s="1">
        <v>81</v>
      </c>
      <c r="C9894" s="1" t="s">
        <v>21</v>
      </c>
      <c r="D9894" s="1" t="s">
        <v>22</v>
      </c>
      <c r="E9894" s="1" t="s">
        <v>23</v>
      </c>
      <c r="F9894" s="2">
        <v>43426</v>
      </c>
      <c r="G9894" s="1" t="s">
        <v>26316</v>
      </c>
      <c r="H9894" s="1" t="s">
        <v>535</v>
      </c>
      <c r="I9894" s="1" t="s">
        <v>26</v>
      </c>
      <c r="J9894" s="3">
        <v>23456.591867962601</v>
      </c>
      <c r="K9894" s="1">
        <v>442</v>
      </c>
      <c r="L9894" s="1" t="s">
        <v>27</v>
      </c>
      <c r="M9894" s="2">
        <v>43438</v>
      </c>
      <c r="N9894" s="1" t="s">
        <v>28</v>
      </c>
      <c r="O9894" s="1">
        <f>M9894-F9894</f>
        <v>12</v>
      </c>
      <c r="P9894" s="1" t="str">
        <f>IF(B9894&lt;=17,"Teen",
IF(B9894&lt;=25,"Young Adult",
IF(B9894&lt;=35,"Adult",
IF(B9894&lt;=50,"Middle Age","Senior"))))</f>
        <v>Senior</v>
      </c>
      <c r="Q9894" s="3">
        <f>J9894/O9894</f>
        <v>1954.7159889968834</v>
      </c>
      <c r="R9894" s="5">
        <f>IF(B9894&gt;60,1,0)
+ IF(O9894&gt;7,1,0)
+ IF(L9894="Emergency",1,0)
+ IF(T9894="Critical",1,0)</f>
        <v>2</v>
      </c>
      <c r="S9894" s="6" t="str">
        <f>IF(R9894&lt;=1,"Low",
IF(R9894=2,"Medium","High"))</f>
        <v>Medium</v>
      </c>
      <c r="T9894" s="1" t="s">
        <v>49</v>
      </c>
    </row>
    <row r="9895" spans="1:20">
      <c r="A9895" s="1" t="s">
        <v>26317</v>
      </c>
      <c r="B9895" s="1">
        <v>62</v>
      </c>
      <c r="C9895" s="1" t="s">
        <v>21</v>
      </c>
      <c r="D9895" s="1" t="s">
        <v>44</v>
      </c>
      <c r="E9895" s="1" t="s">
        <v>53</v>
      </c>
      <c r="F9895" s="2">
        <v>43425</v>
      </c>
      <c r="G9895" s="1" t="s">
        <v>26318</v>
      </c>
      <c r="H9895" s="1" t="s">
        <v>26319</v>
      </c>
      <c r="I9895" s="1" t="s">
        <v>60</v>
      </c>
      <c r="J9895" s="3">
        <v>1608.6917926893</v>
      </c>
      <c r="K9895" s="1">
        <v>153</v>
      </c>
      <c r="L9895" s="1" t="s">
        <v>37</v>
      </c>
      <c r="M9895" s="2">
        <v>43433</v>
      </c>
      <c r="N9895" s="1" t="s">
        <v>38</v>
      </c>
      <c r="O9895" s="1">
        <f>M9895-F9895</f>
        <v>8</v>
      </c>
      <c r="P9895" s="1" t="str">
        <f>IF(B9895&lt;=17,"Teen",
IF(B9895&lt;=25,"Young Adult",
IF(B9895&lt;=35,"Adult",
IF(B9895&lt;=50,"Middle Age","Senior"))))</f>
        <v>Senior</v>
      </c>
      <c r="Q9895" s="3">
        <f>J9895/O9895</f>
        <v>201.0864740861625</v>
      </c>
      <c r="R9895" s="5">
        <f>IF(B9895&gt;60,1,0)
+ IF(O9895&gt;7,1,0)
+ IF(L9895="Emergency",1,0)
+ IF(T9895="Critical",1,0)</f>
        <v>2</v>
      </c>
      <c r="S9895" s="6" t="str">
        <f>IF(R9895&lt;=1,"Low",
IF(R9895=2,"Medium","High"))</f>
        <v>Medium</v>
      </c>
      <c r="T9895" s="1" t="s">
        <v>29</v>
      </c>
    </row>
    <row r="9896" spans="1:20">
      <c r="A9896" s="1" t="s">
        <v>26320</v>
      </c>
      <c r="B9896" s="1">
        <v>48</v>
      </c>
      <c r="C9896" s="1" t="s">
        <v>21</v>
      </c>
      <c r="D9896" s="1" t="s">
        <v>32</v>
      </c>
      <c r="E9896" s="1" t="s">
        <v>33</v>
      </c>
      <c r="F9896" s="2">
        <v>43425</v>
      </c>
      <c r="G9896" s="1" t="s">
        <v>22823</v>
      </c>
      <c r="H9896" s="1" t="s">
        <v>26321</v>
      </c>
      <c r="I9896" s="1" t="s">
        <v>36</v>
      </c>
      <c r="J9896" s="3">
        <v>35824.277183371298</v>
      </c>
      <c r="K9896" s="1">
        <v>147</v>
      </c>
      <c r="L9896" s="1" t="s">
        <v>42</v>
      </c>
      <c r="M9896" s="2">
        <v>43451</v>
      </c>
      <c r="N9896" s="1" t="s">
        <v>48</v>
      </c>
      <c r="O9896" s="1">
        <f>M9896-F9896</f>
        <v>26</v>
      </c>
      <c r="P9896" s="1" t="str">
        <f>IF(B9896&lt;=17,"Teen",
IF(B9896&lt;=25,"Young Adult",
IF(B9896&lt;=35,"Adult",
IF(B9896&lt;=50,"Middle Age","Senior"))))</f>
        <v>Middle Age</v>
      </c>
      <c r="Q9896" s="3">
        <f>J9896/O9896</f>
        <v>1377.8568147450499</v>
      </c>
      <c r="R9896" s="5">
        <f>IF(B9896&gt;60,1,0)
+ IF(O9896&gt;7,1,0)
+ IF(L9896="Emergency",1,0)
+ IF(T9896="Critical",1,0)</f>
        <v>2</v>
      </c>
      <c r="S9896" s="6" t="str">
        <f>IF(R9896&lt;=1,"Low",
IF(R9896=2,"Medium","High"))</f>
        <v>Medium</v>
      </c>
      <c r="T9896" s="1" t="s">
        <v>29</v>
      </c>
    </row>
    <row r="9897" spans="1:20">
      <c r="A9897" s="1" t="s">
        <v>5837</v>
      </c>
      <c r="B9897" s="1">
        <v>75</v>
      </c>
      <c r="C9897" s="1" t="s">
        <v>21</v>
      </c>
      <c r="D9897" s="1" t="s">
        <v>73</v>
      </c>
      <c r="E9897" s="1" t="s">
        <v>53</v>
      </c>
      <c r="F9897" s="2">
        <v>43425</v>
      </c>
      <c r="G9897" s="1" t="s">
        <v>26322</v>
      </c>
      <c r="H9897" s="1" t="s">
        <v>26323</v>
      </c>
      <c r="I9897" s="1" t="s">
        <v>56</v>
      </c>
      <c r="J9897" s="3">
        <v>20367.622838115502</v>
      </c>
      <c r="K9897" s="1">
        <v>287</v>
      </c>
      <c r="L9897" s="1" t="s">
        <v>37</v>
      </c>
      <c r="M9897" s="2">
        <v>43438</v>
      </c>
      <c r="N9897" s="1" t="s">
        <v>97</v>
      </c>
      <c r="O9897" s="1">
        <f>M9897-F9897</f>
        <v>13</v>
      </c>
      <c r="P9897" s="1" t="str">
        <f>IF(B9897&lt;=17,"Teen",
IF(B9897&lt;=25,"Young Adult",
IF(B9897&lt;=35,"Adult",
IF(B9897&lt;=50,"Middle Age","Senior"))))</f>
        <v>Senior</v>
      </c>
      <c r="Q9897" s="3">
        <f>J9897/O9897</f>
        <v>1566.7402183165771</v>
      </c>
      <c r="R9897" s="5">
        <f>IF(B9897&gt;60,1,0)
+ IF(O9897&gt;7,1,0)
+ IF(L9897="Emergency",1,0)
+ IF(T9897="Critical",1,0)</f>
        <v>2</v>
      </c>
      <c r="S9897" s="6" t="str">
        <f>IF(R9897&lt;=1,"Low",
IF(R9897=2,"Medium","High"))</f>
        <v>Medium</v>
      </c>
      <c r="T9897" s="1" t="s">
        <v>49</v>
      </c>
    </row>
    <row r="9898" spans="1:20">
      <c r="A9898" s="1" t="s">
        <v>26324</v>
      </c>
      <c r="B9898" s="1">
        <v>50</v>
      </c>
      <c r="C9898" s="1" t="s">
        <v>21</v>
      </c>
      <c r="D9898" s="1" t="s">
        <v>91</v>
      </c>
      <c r="E9898" s="1" t="s">
        <v>23</v>
      </c>
      <c r="F9898" s="2">
        <v>43425</v>
      </c>
      <c r="G9898" s="1" t="s">
        <v>26325</v>
      </c>
      <c r="H9898" s="1" t="s">
        <v>26326</v>
      </c>
      <c r="I9898" s="1" t="s">
        <v>60</v>
      </c>
      <c r="J9898" s="3">
        <v>45789.570695993098</v>
      </c>
      <c r="K9898" s="1">
        <v>123</v>
      </c>
      <c r="L9898" s="1" t="s">
        <v>27</v>
      </c>
      <c r="M9898" s="2">
        <v>43445</v>
      </c>
      <c r="N9898" s="1" t="s">
        <v>28</v>
      </c>
      <c r="O9898" s="1">
        <f>M9898-F9898</f>
        <v>20</v>
      </c>
      <c r="P9898" s="1" t="str">
        <f>IF(B9898&lt;=17,"Teen",
IF(B9898&lt;=25,"Young Adult",
IF(B9898&lt;=35,"Adult",
IF(B9898&lt;=50,"Middle Age","Senior"))))</f>
        <v>Middle Age</v>
      </c>
      <c r="Q9898" s="3">
        <f>J9898/O9898</f>
        <v>2289.4785347996549</v>
      </c>
      <c r="R9898" s="5">
        <f>IF(B9898&gt;60,1,0)
+ IF(O9898&gt;7,1,0)
+ IF(L9898="Emergency",1,0)
+ IF(T9898="Critical",1,0)</f>
        <v>1</v>
      </c>
      <c r="S9898" s="6" t="str">
        <f>IF(R9898&lt;=1,"Low",
IF(R9898=2,"Medium","High"))</f>
        <v>Low</v>
      </c>
      <c r="T9898" s="1" t="s">
        <v>29</v>
      </c>
    </row>
    <row r="9899" spans="1:20">
      <c r="A9899" s="1" t="s">
        <v>26327</v>
      </c>
      <c r="B9899" s="1">
        <v>82</v>
      </c>
      <c r="C9899" s="1" t="s">
        <v>21</v>
      </c>
      <c r="D9899" s="1" t="s">
        <v>44</v>
      </c>
      <c r="E9899" s="1" t="s">
        <v>74</v>
      </c>
      <c r="F9899" s="2">
        <v>43425</v>
      </c>
      <c r="G9899" s="1" t="s">
        <v>26328</v>
      </c>
      <c r="H9899" s="1" t="s">
        <v>26329</v>
      </c>
      <c r="I9899" s="1" t="s">
        <v>65</v>
      </c>
      <c r="J9899" s="3">
        <v>42988.6182937099</v>
      </c>
      <c r="K9899" s="1">
        <v>362</v>
      </c>
      <c r="L9899" s="1" t="s">
        <v>27</v>
      </c>
      <c r="M9899" s="2">
        <v>43436</v>
      </c>
      <c r="N9899" s="1" t="s">
        <v>38</v>
      </c>
      <c r="O9899" s="1">
        <f>M9899-F9899</f>
        <v>11</v>
      </c>
      <c r="P9899" s="1" t="str">
        <f>IF(B9899&lt;=17,"Teen",
IF(B9899&lt;=25,"Young Adult",
IF(B9899&lt;=35,"Adult",
IF(B9899&lt;=50,"Middle Age","Senior"))))</f>
        <v>Senior</v>
      </c>
      <c r="Q9899" s="3">
        <f>J9899/O9899</f>
        <v>3908.0562085190818</v>
      </c>
      <c r="R9899" s="5">
        <f>IF(B9899&gt;60,1,0)
+ IF(O9899&gt;7,1,0)
+ IF(L9899="Emergency",1,0)
+ IF(T9899="Critical",1,0)</f>
        <v>2</v>
      </c>
      <c r="S9899" s="6" t="str">
        <f>IF(R9899&lt;=1,"Low",
IF(R9899=2,"Medium","High"))</f>
        <v>Medium</v>
      </c>
      <c r="T9899" s="1" t="s">
        <v>49</v>
      </c>
    </row>
    <row r="9900" spans="1:20">
      <c r="A9900" s="1" t="s">
        <v>26330</v>
      </c>
      <c r="B9900" s="1">
        <v>43</v>
      </c>
      <c r="C9900" s="1" t="s">
        <v>21</v>
      </c>
      <c r="D9900" s="1" t="s">
        <v>44</v>
      </c>
      <c r="E9900" s="1" t="s">
        <v>74</v>
      </c>
      <c r="F9900" s="2">
        <v>43425</v>
      </c>
      <c r="G9900" s="1" t="s">
        <v>26331</v>
      </c>
      <c r="H9900" s="1" t="s">
        <v>26332</v>
      </c>
      <c r="I9900" s="1" t="s">
        <v>36</v>
      </c>
      <c r="J9900" s="3">
        <v>36127.452780423802</v>
      </c>
      <c r="K9900" s="1">
        <v>125</v>
      </c>
      <c r="L9900" s="1" t="s">
        <v>37</v>
      </c>
      <c r="M9900" s="2">
        <v>43445</v>
      </c>
      <c r="N9900" s="1" t="s">
        <v>48</v>
      </c>
      <c r="O9900" s="1">
        <f>M9900-F9900</f>
        <v>20</v>
      </c>
      <c r="P9900" s="1" t="str">
        <f>IF(B9900&lt;=17,"Teen",
IF(B9900&lt;=25,"Young Adult",
IF(B9900&lt;=35,"Adult",
IF(B9900&lt;=50,"Middle Age","Senior"))))</f>
        <v>Middle Age</v>
      </c>
      <c r="Q9900" s="3">
        <f>J9900/O9900</f>
        <v>1806.37263902119</v>
      </c>
      <c r="R9900" s="5">
        <f>IF(B9900&gt;60,1,0)
+ IF(O9900&gt;7,1,0)
+ IF(L9900="Emergency",1,0)
+ IF(T9900="Critical",1,0)</f>
        <v>1</v>
      </c>
      <c r="S9900" s="6" t="str">
        <f>IF(R9900&lt;=1,"Low",
IF(R9900=2,"Medium","High"))</f>
        <v>Low</v>
      </c>
      <c r="T9900" s="1" t="s">
        <v>29</v>
      </c>
    </row>
    <row r="9901" spans="1:20">
      <c r="A9901" s="1" t="s">
        <v>26333</v>
      </c>
      <c r="B9901" s="1">
        <v>18</v>
      </c>
      <c r="C9901" s="1" t="s">
        <v>21</v>
      </c>
      <c r="D9901" s="1" t="s">
        <v>91</v>
      </c>
      <c r="E9901" s="1" t="s">
        <v>53</v>
      </c>
      <c r="F9901" s="2">
        <v>43424</v>
      </c>
      <c r="G9901" s="1" t="s">
        <v>12807</v>
      </c>
      <c r="H9901" s="1" t="s">
        <v>26334</v>
      </c>
      <c r="I9901" s="1" t="s">
        <v>36</v>
      </c>
      <c r="J9901" s="3">
        <v>22964.5130258465</v>
      </c>
      <c r="K9901" s="1">
        <v>142</v>
      </c>
      <c r="L9901" s="1" t="s">
        <v>37</v>
      </c>
      <c r="M9901" s="2">
        <v>43441</v>
      </c>
      <c r="N9901" s="1" t="s">
        <v>48</v>
      </c>
      <c r="O9901" s="1">
        <f>M9901-F9901</f>
        <v>17</v>
      </c>
      <c r="P9901" s="1" t="str">
        <f>IF(B9901&lt;=17,"Teen",
IF(B9901&lt;=25,"Young Adult",
IF(B9901&lt;=35,"Adult",
IF(B9901&lt;=50,"Middle Age","Senior"))))</f>
        <v>Young Adult</v>
      </c>
      <c r="Q9901" s="3">
        <f>J9901/O9901</f>
        <v>1350.8537074027354</v>
      </c>
      <c r="R9901" s="5">
        <f>IF(B9901&gt;60,1,0)
+ IF(O9901&gt;7,1,0)
+ IF(L9901="Emergency",1,0)
+ IF(T9901="Critical",1,0)</f>
        <v>1</v>
      </c>
      <c r="S9901" s="6" t="str">
        <f>IF(R9901&lt;=1,"Low",
IF(R9901=2,"Medium","High"))</f>
        <v>Low</v>
      </c>
      <c r="T9901" s="1" t="s">
        <v>71</v>
      </c>
    </row>
    <row r="9902" spans="1:20">
      <c r="A9902" s="1" t="s">
        <v>26335</v>
      </c>
      <c r="B9902" s="1">
        <v>70</v>
      </c>
      <c r="C9902" s="1" t="s">
        <v>51</v>
      </c>
      <c r="D9902" s="1" t="s">
        <v>62</v>
      </c>
      <c r="E9902" s="1" t="s">
        <v>84</v>
      </c>
      <c r="F9902" s="2">
        <v>43424</v>
      </c>
      <c r="G9902" s="1" t="s">
        <v>26336</v>
      </c>
      <c r="H9902" s="1" t="s">
        <v>26337</v>
      </c>
      <c r="I9902" s="1" t="s">
        <v>36</v>
      </c>
      <c r="J9902" s="3">
        <v>20679.393198854399</v>
      </c>
      <c r="K9902" s="1">
        <v>462</v>
      </c>
      <c r="L9902" s="1" t="s">
        <v>42</v>
      </c>
      <c r="M9902" s="2">
        <v>43431</v>
      </c>
      <c r="N9902" s="1" t="s">
        <v>38</v>
      </c>
      <c r="O9902" s="1">
        <f>M9902-F9902</f>
        <v>7</v>
      </c>
      <c r="P9902" s="1" t="str">
        <f>IF(B9902&lt;=17,"Teen",
IF(B9902&lt;=25,"Young Adult",
IF(B9902&lt;=35,"Adult",
IF(B9902&lt;=50,"Middle Age","Senior"))))</f>
        <v>Senior</v>
      </c>
      <c r="Q9902" s="3">
        <f>J9902/O9902</f>
        <v>2954.1990284077715</v>
      </c>
      <c r="R9902" s="5">
        <f>IF(B9902&gt;60,1,0)
+ IF(O9902&gt;7,1,0)
+ IF(L9902="Emergency",1,0)
+ IF(T9902="Critical",1,0)</f>
        <v>2</v>
      </c>
      <c r="S9902" s="6" t="str">
        <f>IF(R9902&lt;=1,"Low",
IF(R9902=2,"Medium","High"))</f>
        <v>Medium</v>
      </c>
      <c r="T9902" s="1" t="s">
        <v>29</v>
      </c>
    </row>
    <row r="9903" spans="1:20">
      <c r="A9903" s="1" t="s">
        <v>26338</v>
      </c>
      <c r="B9903" s="1">
        <v>68</v>
      </c>
      <c r="C9903" s="1" t="s">
        <v>51</v>
      </c>
      <c r="D9903" s="1" t="s">
        <v>73</v>
      </c>
      <c r="E9903" s="1" t="s">
        <v>53</v>
      </c>
      <c r="F9903" s="2">
        <v>43423</v>
      </c>
      <c r="G9903" s="1" t="s">
        <v>21152</v>
      </c>
      <c r="H9903" s="1" t="s">
        <v>26339</v>
      </c>
      <c r="I9903" s="1" t="s">
        <v>36</v>
      </c>
      <c r="J9903" s="3">
        <v>12472.4022280183</v>
      </c>
      <c r="K9903" s="1">
        <v>459</v>
      </c>
      <c r="L9903" s="1" t="s">
        <v>42</v>
      </c>
      <c r="M9903" s="2">
        <v>43433</v>
      </c>
      <c r="N9903" s="1" t="s">
        <v>66</v>
      </c>
      <c r="O9903" s="1">
        <f>M9903-F9903</f>
        <v>10</v>
      </c>
      <c r="P9903" s="1" t="str">
        <f>IF(B9903&lt;=17,"Teen",
IF(B9903&lt;=25,"Young Adult",
IF(B9903&lt;=35,"Adult",
IF(B9903&lt;=50,"Middle Age","Senior"))))</f>
        <v>Senior</v>
      </c>
      <c r="Q9903" s="3">
        <f>J9903/O9903</f>
        <v>1247.24022280183</v>
      </c>
      <c r="R9903" s="5">
        <f>IF(B9903&gt;60,1,0)
+ IF(O9903&gt;7,1,0)
+ IF(L9903="Emergency",1,0)
+ IF(T9903="Critical",1,0)</f>
        <v>3</v>
      </c>
      <c r="S9903" s="6" t="str">
        <f>IF(R9903&lt;=1,"Low",
IF(R9903=2,"Medium","High"))</f>
        <v>High</v>
      </c>
      <c r="T9903" s="1" t="s">
        <v>71</v>
      </c>
    </row>
    <row r="9904" spans="1:20">
      <c r="A9904" s="1" t="s">
        <v>26340</v>
      </c>
      <c r="B9904" s="1">
        <v>60</v>
      </c>
      <c r="C9904" s="1" t="s">
        <v>21</v>
      </c>
      <c r="D9904" s="1" t="s">
        <v>44</v>
      </c>
      <c r="E9904" s="1" t="s">
        <v>84</v>
      </c>
      <c r="F9904" s="2">
        <v>43423</v>
      </c>
      <c r="G9904" s="1" t="s">
        <v>26341</v>
      </c>
      <c r="H9904" s="1" t="s">
        <v>16552</v>
      </c>
      <c r="I9904" s="1" t="s">
        <v>60</v>
      </c>
      <c r="J9904" s="3">
        <v>27229.912943286701</v>
      </c>
      <c r="K9904" s="1">
        <v>301</v>
      </c>
      <c r="L9904" s="1" t="s">
        <v>37</v>
      </c>
      <c r="M9904" s="2">
        <v>43429</v>
      </c>
      <c r="N9904" s="1" t="s">
        <v>48</v>
      </c>
      <c r="O9904" s="1">
        <f>M9904-F9904</f>
        <v>6</v>
      </c>
      <c r="P9904" s="1" t="str">
        <f>IF(B9904&lt;=17,"Teen",
IF(B9904&lt;=25,"Young Adult",
IF(B9904&lt;=35,"Adult",
IF(B9904&lt;=50,"Middle Age","Senior"))))</f>
        <v>Senior</v>
      </c>
      <c r="Q9904" s="3">
        <f>J9904/O9904</f>
        <v>4538.3188238811172</v>
      </c>
      <c r="R9904" s="5">
        <f>IF(B9904&gt;60,1,0)
+ IF(O9904&gt;7,1,0)
+ IF(L9904="Emergency",1,0)
+ IF(T9904="Critical",1,0)</f>
        <v>0</v>
      </c>
      <c r="S9904" s="6" t="str">
        <f>IF(R9904&lt;=1,"Low",
IF(R9904=2,"Medium","High"))</f>
        <v>Low</v>
      </c>
      <c r="T9904" s="1" t="s">
        <v>71</v>
      </c>
    </row>
    <row r="9905" spans="1:20">
      <c r="A9905" s="1" t="s">
        <v>26342</v>
      </c>
      <c r="B9905" s="1">
        <v>40</v>
      </c>
      <c r="C9905" s="1" t="s">
        <v>21</v>
      </c>
      <c r="D9905" s="1" t="s">
        <v>22</v>
      </c>
      <c r="E9905" s="1" t="s">
        <v>45</v>
      </c>
      <c r="F9905" s="2">
        <v>43423</v>
      </c>
      <c r="G9905" s="1" t="s">
        <v>26343</v>
      </c>
      <c r="H9905" s="1" t="s">
        <v>26344</v>
      </c>
      <c r="I9905" s="1" t="s">
        <v>36</v>
      </c>
      <c r="J9905" s="3">
        <v>18076.805533724098</v>
      </c>
      <c r="K9905" s="1">
        <v>269</v>
      </c>
      <c r="L9905" s="1" t="s">
        <v>37</v>
      </c>
      <c r="M9905" s="2">
        <v>43435</v>
      </c>
      <c r="N9905" s="1" t="s">
        <v>66</v>
      </c>
      <c r="O9905" s="1">
        <f>M9905-F9905</f>
        <v>12</v>
      </c>
      <c r="P9905" s="1" t="str">
        <f>IF(B9905&lt;=17,"Teen",
IF(B9905&lt;=25,"Young Adult",
IF(B9905&lt;=35,"Adult",
IF(B9905&lt;=50,"Middle Age","Senior"))))</f>
        <v>Middle Age</v>
      </c>
      <c r="Q9905" s="3">
        <f>J9905/O9905</f>
        <v>1506.4004611436749</v>
      </c>
      <c r="R9905" s="5">
        <f>IF(B9905&gt;60,1,0)
+ IF(O9905&gt;7,1,0)
+ IF(L9905="Emergency",1,0)
+ IF(T9905="Critical",1,0)</f>
        <v>1</v>
      </c>
      <c r="S9905" s="6" t="str">
        <f>IF(R9905&lt;=1,"Low",
IF(R9905=2,"Medium","High"))</f>
        <v>Low</v>
      </c>
      <c r="T9905" s="1" t="s">
        <v>49</v>
      </c>
    </row>
    <row r="9906" spans="1:20">
      <c r="A9906" s="1" t="s">
        <v>17210</v>
      </c>
      <c r="B9906" s="1">
        <v>22</v>
      </c>
      <c r="C9906" s="1" t="s">
        <v>51</v>
      </c>
      <c r="D9906" s="1" t="s">
        <v>52</v>
      </c>
      <c r="E9906" s="1" t="s">
        <v>45</v>
      </c>
      <c r="F9906" s="2">
        <v>43423</v>
      </c>
      <c r="G9906" s="1" t="s">
        <v>26345</v>
      </c>
      <c r="H9906" s="1" t="s">
        <v>26346</v>
      </c>
      <c r="I9906" s="1" t="s">
        <v>56</v>
      </c>
      <c r="J9906" s="3">
        <v>44594.510480925303</v>
      </c>
      <c r="K9906" s="1">
        <v>444</v>
      </c>
      <c r="L9906" s="1" t="s">
        <v>37</v>
      </c>
      <c r="M9906" s="2">
        <v>43430</v>
      </c>
      <c r="N9906" s="1" t="s">
        <v>28</v>
      </c>
      <c r="O9906" s="1">
        <f>M9906-F9906</f>
        <v>7</v>
      </c>
      <c r="P9906" s="1" t="str">
        <f>IF(B9906&lt;=17,"Teen",
IF(B9906&lt;=25,"Young Adult",
IF(B9906&lt;=35,"Adult",
IF(B9906&lt;=50,"Middle Age","Senior"))))</f>
        <v>Young Adult</v>
      </c>
      <c r="Q9906" s="3">
        <f>J9906/O9906</f>
        <v>6370.6443544179001</v>
      </c>
      <c r="R9906" s="5">
        <f>IF(B9906&gt;60,1,0)
+ IF(O9906&gt;7,1,0)
+ IF(L9906="Emergency",1,0)
+ IF(T9906="Critical",1,0)</f>
        <v>0</v>
      </c>
      <c r="S9906" s="6" t="str">
        <f>IF(R9906&lt;=1,"Low",
IF(R9906=2,"Medium","High"))</f>
        <v>Low</v>
      </c>
      <c r="T9906" s="1" t="s">
        <v>29</v>
      </c>
    </row>
    <row r="9907" spans="1:20">
      <c r="A9907" s="1" t="s">
        <v>26347</v>
      </c>
      <c r="B9907" s="1">
        <v>68</v>
      </c>
      <c r="C9907" s="1" t="s">
        <v>51</v>
      </c>
      <c r="D9907" s="1" t="s">
        <v>91</v>
      </c>
      <c r="E9907" s="1" t="s">
        <v>33</v>
      </c>
      <c r="F9907" s="2">
        <v>43423</v>
      </c>
      <c r="G9907" s="1" t="s">
        <v>26348</v>
      </c>
      <c r="H9907" s="1" t="s">
        <v>26349</v>
      </c>
      <c r="I9907" s="1" t="s">
        <v>60</v>
      </c>
      <c r="J9907" s="3">
        <v>40329.922281673098</v>
      </c>
      <c r="K9907" s="1">
        <v>212</v>
      </c>
      <c r="L9907" s="1" t="s">
        <v>37</v>
      </c>
      <c r="M9907" s="2">
        <v>43431</v>
      </c>
      <c r="N9907" s="1" t="s">
        <v>48</v>
      </c>
      <c r="O9907" s="1">
        <f>M9907-F9907</f>
        <v>8</v>
      </c>
      <c r="P9907" s="1" t="str">
        <f>IF(B9907&lt;=17,"Teen",
IF(B9907&lt;=25,"Young Adult",
IF(B9907&lt;=35,"Adult",
IF(B9907&lt;=50,"Middle Age","Senior"))))</f>
        <v>Senior</v>
      </c>
      <c r="Q9907" s="3">
        <f>J9907/O9907</f>
        <v>5041.2402852091373</v>
      </c>
      <c r="R9907" s="5">
        <f>IF(B9907&gt;60,1,0)
+ IF(O9907&gt;7,1,0)
+ IF(L9907="Emergency",1,0)
+ IF(T9907="Critical",1,0)</f>
        <v>2</v>
      </c>
      <c r="S9907" s="6" t="str">
        <f>IF(R9907&lt;=1,"Low",
IF(R9907=2,"Medium","High"))</f>
        <v>Medium</v>
      </c>
      <c r="T9907" s="1" t="s">
        <v>49</v>
      </c>
    </row>
    <row r="9908" spans="1:20">
      <c r="A9908" s="1" t="s">
        <v>26350</v>
      </c>
      <c r="B9908" s="1">
        <v>81</v>
      </c>
      <c r="C9908" s="1" t="s">
        <v>51</v>
      </c>
      <c r="D9908" s="1" t="s">
        <v>32</v>
      </c>
      <c r="E9908" s="1" t="s">
        <v>84</v>
      </c>
      <c r="F9908" s="2">
        <v>43422</v>
      </c>
      <c r="G9908" s="1" t="s">
        <v>9429</v>
      </c>
      <c r="H9908" s="1" t="s">
        <v>26351</v>
      </c>
      <c r="I9908" s="1" t="s">
        <v>36</v>
      </c>
      <c r="J9908" s="3">
        <v>5092.74967506549</v>
      </c>
      <c r="K9908" s="1">
        <v>182</v>
      </c>
      <c r="L9908" s="1" t="s">
        <v>37</v>
      </c>
      <c r="M9908" s="2">
        <v>43442</v>
      </c>
      <c r="N9908" s="1" t="s">
        <v>66</v>
      </c>
      <c r="O9908" s="1">
        <f>M9908-F9908</f>
        <v>20</v>
      </c>
      <c r="P9908" s="1" t="str">
        <f>IF(B9908&lt;=17,"Teen",
IF(B9908&lt;=25,"Young Adult",
IF(B9908&lt;=35,"Adult",
IF(B9908&lt;=50,"Middle Age","Senior"))))</f>
        <v>Senior</v>
      </c>
      <c r="Q9908" s="3">
        <f>J9908/O9908</f>
        <v>254.63748375327449</v>
      </c>
      <c r="R9908" s="5">
        <f>IF(B9908&gt;60,1,0)
+ IF(O9908&gt;7,1,0)
+ IF(L9908="Emergency",1,0)
+ IF(T9908="Critical",1,0)</f>
        <v>2</v>
      </c>
      <c r="S9908" s="6" t="str">
        <f>IF(R9908&lt;=1,"Low",
IF(R9908=2,"Medium","High"))</f>
        <v>Medium</v>
      </c>
      <c r="T9908" s="1" t="s">
        <v>49</v>
      </c>
    </row>
    <row r="9909" spans="1:20">
      <c r="A9909" s="1" t="s">
        <v>26352</v>
      </c>
      <c r="B9909" s="1">
        <v>48</v>
      </c>
      <c r="C9909" s="1" t="s">
        <v>51</v>
      </c>
      <c r="D9909" s="1" t="s">
        <v>44</v>
      </c>
      <c r="E9909" s="1" t="s">
        <v>45</v>
      </c>
      <c r="F9909" s="2">
        <v>43422</v>
      </c>
      <c r="G9909" s="1" t="s">
        <v>26353</v>
      </c>
      <c r="H9909" s="1" t="s">
        <v>26354</v>
      </c>
      <c r="I9909" s="1" t="s">
        <v>26</v>
      </c>
      <c r="J9909" s="3">
        <v>4607.0476681769196</v>
      </c>
      <c r="K9909" s="1">
        <v>445</v>
      </c>
      <c r="L9909" s="1" t="s">
        <v>42</v>
      </c>
      <c r="M9909" s="2">
        <v>43443</v>
      </c>
      <c r="N9909" s="1" t="s">
        <v>66</v>
      </c>
      <c r="O9909" s="1">
        <f>M9909-F9909</f>
        <v>21</v>
      </c>
      <c r="P9909" s="1" t="str">
        <f>IF(B9909&lt;=17,"Teen",
IF(B9909&lt;=25,"Young Adult",
IF(B9909&lt;=35,"Adult",
IF(B9909&lt;=50,"Middle Age","Senior"))))</f>
        <v>Middle Age</v>
      </c>
      <c r="Q9909" s="3">
        <f>J9909/O9909</f>
        <v>219.38322229413902</v>
      </c>
      <c r="R9909" s="5">
        <f>IF(B9909&gt;60,1,0)
+ IF(O9909&gt;7,1,0)
+ IF(L9909="Emergency",1,0)
+ IF(T9909="Critical",1,0)</f>
        <v>2</v>
      </c>
      <c r="S9909" s="6" t="str">
        <f>IF(R9909&lt;=1,"Low",
IF(R9909=2,"Medium","High"))</f>
        <v>Medium</v>
      </c>
      <c r="T9909" s="1" t="s">
        <v>49</v>
      </c>
    </row>
    <row r="9910" spans="1:20">
      <c r="A9910" s="1" t="s">
        <v>26355</v>
      </c>
      <c r="B9910" s="1">
        <v>50</v>
      </c>
      <c r="C9910" s="1" t="s">
        <v>51</v>
      </c>
      <c r="D9910" s="1" t="s">
        <v>91</v>
      </c>
      <c r="E9910" s="1" t="s">
        <v>74</v>
      </c>
      <c r="F9910" s="2">
        <v>43422</v>
      </c>
      <c r="G9910" s="1" t="s">
        <v>26356</v>
      </c>
      <c r="H9910" s="1" t="s">
        <v>26357</v>
      </c>
      <c r="I9910" s="1" t="s">
        <v>65</v>
      </c>
      <c r="J9910" s="3">
        <v>6384.25968316545</v>
      </c>
      <c r="K9910" s="1">
        <v>360</v>
      </c>
      <c r="L9910" s="1" t="s">
        <v>27</v>
      </c>
      <c r="M9910" s="2">
        <v>43428</v>
      </c>
      <c r="N9910" s="1" t="s">
        <v>66</v>
      </c>
      <c r="O9910" s="1">
        <f>M9910-F9910</f>
        <v>6</v>
      </c>
      <c r="P9910" s="1" t="str">
        <f>IF(B9910&lt;=17,"Teen",
IF(B9910&lt;=25,"Young Adult",
IF(B9910&lt;=35,"Adult",
IF(B9910&lt;=50,"Middle Age","Senior"))))</f>
        <v>Middle Age</v>
      </c>
      <c r="Q9910" s="3">
        <f>J9910/O9910</f>
        <v>1064.043280527575</v>
      </c>
      <c r="R9910" s="5">
        <f>IF(B9910&gt;60,1,0)
+ IF(O9910&gt;7,1,0)
+ IF(L9910="Emergency",1,0)
+ IF(T9910="Critical",1,0)</f>
        <v>0</v>
      </c>
      <c r="S9910" s="6" t="str">
        <f>IF(R9910&lt;=1,"Low",
IF(R9910=2,"Medium","High"))</f>
        <v>Low</v>
      </c>
      <c r="T9910" s="1" t="s">
        <v>29</v>
      </c>
    </row>
    <row r="9911" spans="1:20">
      <c r="A9911" s="1" t="s">
        <v>26358</v>
      </c>
      <c r="B9911" s="1">
        <v>19</v>
      </c>
      <c r="C9911" s="1" t="s">
        <v>21</v>
      </c>
      <c r="D9911" s="1" t="s">
        <v>32</v>
      </c>
      <c r="E9911" s="1" t="s">
        <v>45</v>
      </c>
      <c r="F9911" s="2">
        <v>43422</v>
      </c>
      <c r="G9911" s="1" t="s">
        <v>5194</v>
      </c>
      <c r="H9911" s="1" t="s">
        <v>26359</v>
      </c>
      <c r="I9911" s="1" t="s">
        <v>36</v>
      </c>
      <c r="J9911" s="3">
        <v>47714.511957016402</v>
      </c>
      <c r="K9911" s="1">
        <v>389</v>
      </c>
      <c r="L9911" s="1" t="s">
        <v>37</v>
      </c>
      <c r="M9911" s="2">
        <v>43436</v>
      </c>
      <c r="N9911" s="1" t="s">
        <v>28</v>
      </c>
      <c r="O9911" s="1">
        <f>M9911-F9911</f>
        <v>14</v>
      </c>
      <c r="P9911" s="1" t="str">
        <f>IF(B9911&lt;=17,"Teen",
IF(B9911&lt;=25,"Young Adult",
IF(B9911&lt;=35,"Adult",
IF(B9911&lt;=50,"Middle Age","Senior"))))</f>
        <v>Young Adult</v>
      </c>
      <c r="Q9911" s="3">
        <f>J9911/O9911</f>
        <v>3408.1794255011714</v>
      </c>
      <c r="R9911" s="5">
        <f>IF(B9911&gt;60,1,0)
+ IF(O9911&gt;7,1,0)
+ IF(L9911="Emergency",1,0)
+ IF(T9911="Critical",1,0)</f>
        <v>1</v>
      </c>
      <c r="S9911" s="6" t="str">
        <f>IF(R9911&lt;=1,"Low",
IF(R9911=2,"Medium","High"))</f>
        <v>Low</v>
      </c>
      <c r="T9911" s="1" t="s">
        <v>49</v>
      </c>
    </row>
    <row r="9912" spans="1:20">
      <c r="A9912" s="1" t="s">
        <v>26360</v>
      </c>
      <c r="B9912" s="1">
        <v>22</v>
      </c>
      <c r="C9912" s="1" t="s">
        <v>21</v>
      </c>
      <c r="D9912" s="1" t="s">
        <v>68</v>
      </c>
      <c r="E9912" s="1" t="s">
        <v>23</v>
      </c>
      <c r="F9912" s="2">
        <v>43422</v>
      </c>
      <c r="G9912" s="1" t="s">
        <v>26361</v>
      </c>
      <c r="H9912" s="1" t="s">
        <v>26362</v>
      </c>
      <c r="I9912" s="1" t="s">
        <v>56</v>
      </c>
      <c r="J9912" s="3">
        <v>43402.964920546503</v>
      </c>
      <c r="K9912" s="1">
        <v>123</v>
      </c>
      <c r="L9912" s="1" t="s">
        <v>27</v>
      </c>
      <c r="M9912" s="2">
        <v>43435</v>
      </c>
      <c r="N9912" s="1" t="s">
        <v>28</v>
      </c>
      <c r="O9912" s="1">
        <f>M9912-F9912</f>
        <v>13</v>
      </c>
      <c r="P9912" s="1" t="str">
        <f>IF(B9912&lt;=17,"Teen",
IF(B9912&lt;=25,"Young Adult",
IF(B9912&lt;=35,"Adult",
IF(B9912&lt;=50,"Middle Age","Senior"))))</f>
        <v>Young Adult</v>
      </c>
      <c r="Q9912" s="3">
        <f>J9912/O9912</f>
        <v>3338.689609272808</v>
      </c>
      <c r="R9912" s="5">
        <f>IF(B9912&gt;60,1,0)
+ IF(O9912&gt;7,1,0)
+ IF(L9912="Emergency",1,0)
+ IF(T9912="Critical",1,0)</f>
        <v>1</v>
      </c>
      <c r="S9912" s="6" t="str">
        <f>IF(R9912&lt;=1,"Low",
IF(R9912=2,"Medium","High"))</f>
        <v>Low</v>
      </c>
      <c r="T9912" s="1" t="s">
        <v>71</v>
      </c>
    </row>
    <row r="9913" spans="1:20">
      <c r="A9913" s="1" t="s">
        <v>26363</v>
      </c>
      <c r="B9913" s="1">
        <v>65</v>
      </c>
      <c r="C9913" s="1" t="s">
        <v>21</v>
      </c>
      <c r="D9913" s="1" t="s">
        <v>32</v>
      </c>
      <c r="E9913" s="1" t="s">
        <v>53</v>
      </c>
      <c r="F9913" s="2">
        <v>43421</v>
      </c>
      <c r="G9913" s="1" t="s">
        <v>26364</v>
      </c>
      <c r="H9913" s="1" t="s">
        <v>11092</v>
      </c>
      <c r="I9913" s="1" t="s">
        <v>65</v>
      </c>
      <c r="J9913" s="3">
        <v>31097.836432076601</v>
      </c>
      <c r="K9913" s="1">
        <v>285</v>
      </c>
      <c r="L9913" s="1" t="s">
        <v>42</v>
      </c>
      <c r="M9913" s="2">
        <v>43442</v>
      </c>
      <c r="N9913" s="1" t="s">
        <v>38</v>
      </c>
      <c r="O9913" s="1">
        <f>M9913-F9913</f>
        <v>21</v>
      </c>
      <c r="P9913" s="1" t="str">
        <f>IF(B9913&lt;=17,"Teen",
IF(B9913&lt;=25,"Young Adult",
IF(B9913&lt;=35,"Adult",
IF(B9913&lt;=50,"Middle Age","Senior"))))</f>
        <v>Senior</v>
      </c>
      <c r="Q9913" s="3">
        <f>J9913/O9913</f>
        <v>1480.8493539084095</v>
      </c>
      <c r="R9913" s="5">
        <f>IF(B9913&gt;60,1,0)
+ IF(O9913&gt;7,1,0)
+ IF(L9913="Emergency",1,0)
+ IF(T9913="Critical",1,0)</f>
        <v>3</v>
      </c>
      <c r="S9913" s="6" t="str">
        <f>IF(R9913&lt;=1,"Low",
IF(R9913=2,"Medium","High"))</f>
        <v>High</v>
      </c>
      <c r="T9913" s="1" t="s">
        <v>29</v>
      </c>
    </row>
    <row r="9914" spans="1:20">
      <c r="A9914" s="1" t="s">
        <v>26365</v>
      </c>
      <c r="B9914" s="1">
        <v>18</v>
      </c>
      <c r="C9914" s="1" t="s">
        <v>51</v>
      </c>
      <c r="D9914" s="1" t="s">
        <v>52</v>
      </c>
      <c r="E9914" s="1" t="s">
        <v>23</v>
      </c>
      <c r="F9914" s="2">
        <v>43421</v>
      </c>
      <c r="G9914" s="1" t="s">
        <v>26366</v>
      </c>
      <c r="H9914" s="1" t="s">
        <v>26367</v>
      </c>
      <c r="I9914" s="1" t="s">
        <v>36</v>
      </c>
      <c r="J9914" s="3">
        <v>10170.0855927831</v>
      </c>
      <c r="K9914" s="1">
        <v>206</v>
      </c>
      <c r="L9914" s="1" t="s">
        <v>42</v>
      </c>
      <c r="M9914" s="2">
        <v>43424</v>
      </c>
      <c r="N9914" s="1" t="s">
        <v>48</v>
      </c>
      <c r="O9914" s="1">
        <f>M9914-F9914</f>
        <v>3</v>
      </c>
      <c r="P9914" s="1" t="str">
        <f>IF(B9914&lt;=17,"Teen",
IF(B9914&lt;=25,"Young Adult",
IF(B9914&lt;=35,"Adult",
IF(B9914&lt;=50,"Middle Age","Senior"))))</f>
        <v>Young Adult</v>
      </c>
      <c r="Q9914" s="3">
        <f>J9914/O9914</f>
        <v>3390.0285309277001</v>
      </c>
      <c r="R9914" s="5">
        <f>IF(B9914&gt;60,1,0)
+ IF(O9914&gt;7,1,0)
+ IF(L9914="Emergency",1,0)
+ IF(T9914="Critical",1,0)</f>
        <v>1</v>
      </c>
      <c r="S9914" s="6" t="str">
        <f>IF(R9914&lt;=1,"Low",
IF(R9914=2,"Medium","High"))</f>
        <v>Low</v>
      </c>
      <c r="T9914" s="1" t="s">
        <v>49</v>
      </c>
    </row>
    <row r="9915" spans="1:20">
      <c r="A9915" s="1" t="s">
        <v>26368</v>
      </c>
      <c r="B9915" s="1">
        <v>74</v>
      </c>
      <c r="C9915" s="1" t="s">
        <v>51</v>
      </c>
      <c r="D9915" s="1" t="s">
        <v>68</v>
      </c>
      <c r="E9915" s="1" t="s">
        <v>33</v>
      </c>
      <c r="F9915" s="2">
        <v>43421</v>
      </c>
      <c r="G9915" s="1" t="s">
        <v>26369</v>
      </c>
      <c r="H9915" s="1" t="s">
        <v>14009</v>
      </c>
      <c r="I9915" s="1" t="s">
        <v>60</v>
      </c>
      <c r="J9915" s="3">
        <v>44218.852592016199</v>
      </c>
      <c r="K9915" s="1">
        <v>360</v>
      </c>
      <c r="L9915" s="1" t="s">
        <v>42</v>
      </c>
      <c r="M9915" s="2">
        <v>43430</v>
      </c>
      <c r="N9915" s="1" t="s">
        <v>66</v>
      </c>
      <c r="O9915" s="1">
        <f>M9915-F9915</f>
        <v>9</v>
      </c>
      <c r="P9915" s="1" t="str">
        <f>IF(B9915&lt;=17,"Teen",
IF(B9915&lt;=25,"Young Adult",
IF(B9915&lt;=35,"Adult",
IF(B9915&lt;=50,"Middle Age","Senior"))))</f>
        <v>Senior</v>
      </c>
      <c r="Q9915" s="3">
        <f>J9915/O9915</f>
        <v>4913.2058435573554</v>
      </c>
      <c r="R9915" s="5">
        <f>IF(B9915&gt;60,1,0)
+ IF(O9915&gt;7,1,0)
+ IF(L9915="Emergency",1,0)
+ IF(T9915="Critical",1,0)</f>
        <v>3</v>
      </c>
      <c r="S9915" s="6" t="str">
        <f>IF(R9915&lt;=1,"Low",
IF(R9915=2,"Medium","High"))</f>
        <v>High</v>
      </c>
      <c r="T9915" s="1" t="s">
        <v>71</v>
      </c>
    </row>
    <row r="9916" spans="1:20">
      <c r="A9916" s="1" t="s">
        <v>6321</v>
      </c>
      <c r="B9916" s="1">
        <v>78</v>
      </c>
      <c r="C9916" s="1" t="s">
        <v>21</v>
      </c>
      <c r="D9916" s="1" t="s">
        <v>32</v>
      </c>
      <c r="E9916" s="1" t="s">
        <v>45</v>
      </c>
      <c r="F9916" s="2">
        <v>43421</v>
      </c>
      <c r="G9916" s="1" t="s">
        <v>26370</v>
      </c>
      <c r="H9916" s="1" t="s">
        <v>26371</v>
      </c>
      <c r="I9916" s="1" t="s">
        <v>26</v>
      </c>
      <c r="J9916" s="3">
        <v>32225.367314801701</v>
      </c>
      <c r="K9916" s="1">
        <v>398</v>
      </c>
      <c r="L9916" s="1" t="s">
        <v>27</v>
      </c>
      <c r="M9916" s="2">
        <v>43432</v>
      </c>
      <c r="N9916" s="1" t="s">
        <v>38</v>
      </c>
      <c r="O9916" s="1">
        <f>M9916-F9916</f>
        <v>11</v>
      </c>
      <c r="P9916" s="1" t="str">
        <f>IF(B9916&lt;=17,"Teen",
IF(B9916&lt;=25,"Young Adult",
IF(B9916&lt;=35,"Adult",
IF(B9916&lt;=50,"Middle Age","Senior"))))</f>
        <v>Senior</v>
      </c>
      <c r="Q9916" s="3">
        <f>J9916/O9916</f>
        <v>2929.5788468001547</v>
      </c>
      <c r="R9916" s="5">
        <f>IF(B9916&gt;60,1,0)
+ IF(O9916&gt;7,1,0)
+ IF(L9916="Emergency",1,0)
+ IF(T9916="Critical",1,0)</f>
        <v>2</v>
      </c>
      <c r="S9916" s="6" t="str">
        <f>IF(R9916&lt;=1,"Low",
IF(R9916=2,"Medium","High"))</f>
        <v>Medium</v>
      </c>
      <c r="T9916" s="1" t="s">
        <v>29</v>
      </c>
    </row>
    <row r="9917" spans="1:20">
      <c r="A9917" s="1" t="s">
        <v>26372</v>
      </c>
      <c r="B9917" s="1">
        <v>83</v>
      </c>
      <c r="C9917" s="1" t="s">
        <v>51</v>
      </c>
      <c r="D9917" s="1" t="s">
        <v>91</v>
      </c>
      <c r="E9917" s="1" t="s">
        <v>45</v>
      </c>
      <c r="F9917" s="2">
        <v>43421</v>
      </c>
      <c r="G9917" s="1" t="s">
        <v>26373</v>
      </c>
      <c r="H9917" s="1" t="s">
        <v>26374</v>
      </c>
      <c r="I9917" s="1" t="s">
        <v>60</v>
      </c>
      <c r="J9917" s="3">
        <v>45191.279417017802</v>
      </c>
      <c r="K9917" s="1">
        <v>469</v>
      </c>
      <c r="L9917" s="1" t="s">
        <v>27</v>
      </c>
      <c r="M9917" s="2">
        <v>43427</v>
      </c>
      <c r="N9917" s="1" t="s">
        <v>28</v>
      </c>
      <c r="O9917" s="1">
        <f>M9917-F9917</f>
        <v>6</v>
      </c>
      <c r="P9917" s="1" t="str">
        <f>IF(B9917&lt;=17,"Teen",
IF(B9917&lt;=25,"Young Adult",
IF(B9917&lt;=35,"Adult",
IF(B9917&lt;=50,"Middle Age","Senior"))))</f>
        <v>Senior</v>
      </c>
      <c r="Q9917" s="3">
        <f>J9917/O9917</f>
        <v>7531.8799028363001</v>
      </c>
      <c r="R9917" s="5">
        <f>IF(B9917&gt;60,1,0)
+ IF(O9917&gt;7,1,0)
+ IF(L9917="Emergency",1,0)
+ IF(T9917="Critical",1,0)</f>
        <v>1</v>
      </c>
      <c r="S9917" s="6" t="str">
        <f>IF(R9917&lt;=1,"Low",
IF(R9917=2,"Medium","High"))</f>
        <v>Low</v>
      </c>
      <c r="T9917" s="1" t="s">
        <v>71</v>
      </c>
    </row>
    <row r="9918" spans="1:20">
      <c r="A9918" s="1" t="s">
        <v>26375</v>
      </c>
      <c r="B9918" s="1">
        <v>25</v>
      </c>
      <c r="C9918" s="1" t="s">
        <v>51</v>
      </c>
      <c r="D9918" s="1" t="s">
        <v>44</v>
      </c>
      <c r="E9918" s="1" t="s">
        <v>74</v>
      </c>
      <c r="F9918" s="2">
        <v>43421</v>
      </c>
      <c r="G9918" s="1" t="s">
        <v>26376</v>
      </c>
      <c r="H9918" s="1" t="s">
        <v>26377</v>
      </c>
      <c r="I9918" s="1" t="s">
        <v>36</v>
      </c>
      <c r="J9918" s="3">
        <v>27390.0849258413</v>
      </c>
      <c r="K9918" s="1">
        <v>206</v>
      </c>
      <c r="L9918" s="1" t="s">
        <v>37</v>
      </c>
      <c r="M9918" s="2">
        <v>43448</v>
      </c>
      <c r="N9918" s="1" t="s">
        <v>38</v>
      </c>
      <c r="O9918" s="1">
        <f>M9918-F9918</f>
        <v>27</v>
      </c>
      <c r="P9918" s="1" t="str">
        <f>IF(B9918&lt;=17,"Teen",
IF(B9918&lt;=25,"Young Adult",
IF(B9918&lt;=35,"Adult",
IF(B9918&lt;=50,"Middle Age","Senior"))))</f>
        <v>Young Adult</v>
      </c>
      <c r="Q9918" s="3">
        <f>J9918/O9918</f>
        <v>1014.4475898459741</v>
      </c>
      <c r="R9918" s="5">
        <f>IF(B9918&gt;60,1,0)
+ IF(O9918&gt;7,1,0)
+ IF(L9918="Emergency",1,0)
+ IF(T9918="Critical",1,0)</f>
        <v>1</v>
      </c>
      <c r="S9918" s="6" t="str">
        <f>IF(R9918&lt;=1,"Low",
IF(R9918=2,"Medium","High"))</f>
        <v>Low</v>
      </c>
      <c r="T9918" s="1" t="s">
        <v>49</v>
      </c>
    </row>
    <row r="9919" spans="1:20">
      <c r="A9919" s="1" t="s">
        <v>26378</v>
      </c>
      <c r="B9919" s="1">
        <v>50</v>
      </c>
      <c r="C9919" s="1" t="s">
        <v>51</v>
      </c>
      <c r="D9919" s="1" t="s">
        <v>22</v>
      </c>
      <c r="E9919" s="1" t="s">
        <v>53</v>
      </c>
      <c r="F9919" s="2">
        <v>43421</v>
      </c>
      <c r="G9919" s="1" t="s">
        <v>26379</v>
      </c>
      <c r="H9919" s="1" t="s">
        <v>26380</v>
      </c>
      <c r="I9919" s="1" t="s">
        <v>26</v>
      </c>
      <c r="J9919" s="3">
        <v>21279.432062677301</v>
      </c>
      <c r="K9919" s="1">
        <v>300</v>
      </c>
      <c r="L9919" s="1" t="s">
        <v>37</v>
      </c>
      <c r="M9919" s="2">
        <v>43443</v>
      </c>
      <c r="N9919" s="1" t="s">
        <v>97</v>
      </c>
      <c r="O9919" s="1">
        <f>M9919-F9919</f>
        <v>22</v>
      </c>
      <c r="P9919" s="1" t="str">
        <f>IF(B9919&lt;=17,"Teen",
IF(B9919&lt;=25,"Young Adult",
IF(B9919&lt;=35,"Adult",
IF(B9919&lt;=50,"Middle Age","Senior"))))</f>
        <v>Middle Age</v>
      </c>
      <c r="Q9919" s="3">
        <f>J9919/O9919</f>
        <v>967.24691193987735</v>
      </c>
      <c r="R9919" s="5">
        <f>IF(B9919&gt;60,1,0)
+ IF(O9919&gt;7,1,0)
+ IF(L9919="Emergency",1,0)
+ IF(T9919="Critical",1,0)</f>
        <v>1</v>
      </c>
      <c r="S9919" s="6" t="str">
        <f>IF(R9919&lt;=1,"Low",
IF(R9919=2,"Medium","High"))</f>
        <v>Low</v>
      </c>
      <c r="T9919" s="1" t="s">
        <v>71</v>
      </c>
    </row>
    <row r="9920" spans="1:20">
      <c r="A9920" s="1" t="s">
        <v>26381</v>
      </c>
      <c r="B9920" s="1">
        <v>79</v>
      </c>
      <c r="C9920" s="1" t="s">
        <v>51</v>
      </c>
      <c r="D9920" s="1" t="s">
        <v>68</v>
      </c>
      <c r="E9920" s="1" t="s">
        <v>74</v>
      </c>
      <c r="F9920" s="2">
        <v>43421</v>
      </c>
      <c r="G9920" s="1" t="s">
        <v>26382</v>
      </c>
      <c r="H9920" s="1" t="s">
        <v>26383</v>
      </c>
      <c r="I9920" s="1" t="s">
        <v>26</v>
      </c>
      <c r="J9920" s="3">
        <v>11555.286129522199</v>
      </c>
      <c r="K9920" s="1">
        <v>270</v>
      </c>
      <c r="L9920" s="1" t="s">
        <v>37</v>
      </c>
      <c r="M9920" s="2">
        <v>43422</v>
      </c>
      <c r="N9920" s="1" t="s">
        <v>38</v>
      </c>
      <c r="O9920" s="1">
        <f>M9920-F9920</f>
        <v>1</v>
      </c>
      <c r="P9920" s="1" t="str">
        <f>IF(B9920&lt;=17,"Teen",
IF(B9920&lt;=25,"Young Adult",
IF(B9920&lt;=35,"Adult",
IF(B9920&lt;=50,"Middle Age","Senior"))))</f>
        <v>Senior</v>
      </c>
      <c r="Q9920" s="3">
        <f>J9920/O9920</f>
        <v>11555.286129522199</v>
      </c>
      <c r="R9920" s="5">
        <f>IF(B9920&gt;60,1,0)
+ IF(O9920&gt;7,1,0)
+ IF(L9920="Emergency",1,0)
+ IF(T9920="Critical",1,0)</f>
        <v>1</v>
      </c>
      <c r="S9920" s="6" t="str">
        <f>IF(R9920&lt;=1,"Low",
IF(R9920=2,"Medium","High"))</f>
        <v>Low</v>
      </c>
      <c r="T9920" s="1" t="s">
        <v>71</v>
      </c>
    </row>
    <row r="9921" spans="1:20">
      <c r="A9921" s="1" t="s">
        <v>26384</v>
      </c>
      <c r="B9921" s="1">
        <v>50</v>
      </c>
      <c r="C9921" s="1" t="s">
        <v>21</v>
      </c>
      <c r="D9921" s="1" t="s">
        <v>52</v>
      </c>
      <c r="E9921" s="1" t="s">
        <v>74</v>
      </c>
      <c r="F9921" s="2">
        <v>43421</v>
      </c>
      <c r="G9921" s="1" t="s">
        <v>26385</v>
      </c>
      <c r="H9921" s="1" t="s">
        <v>26386</v>
      </c>
      <c r="I9921" s="1" t="s">
        <v>26</v>
      </c>
      <c r="J9921" s="3">
        <v>27613.682838009099</v>
      </c>
      <c r="K9921" s="1">
        <v>178</v>
      </c>
      <c r="L9921" s="1" t="s">
        <v>42</v>
      </c>
      <c r="M9921" s="2">
        <v>43438</v>
      </c>
      <c r="N9921" s="1" t="s">
        <v>28</v>
      </c>
      <c r="O9921" s="1">
        <f>M9921-F9921</f>
        <v>17</v>
      </c>
      <c r="P9921" s="1" t="str">
        <f>IF(B9921&lt;=17,"Teen",
IF(B9921&lt;=25,"Young Adult",
IF(B9921&lt;=35,"Adult",
IF(B9921&lt;=50,"Middle Age","Senior"))))</f>
        <v>Middle Age</v>
      </c>
      <c r="Q9921" s="3">
        <f>J9921/O9921</f>
        <v>1624.3342845887705</v>
      </c>
      <c r="R9921" s="5">
        <f>IF(B9921&gt;60,1,0)
+ IF(O9921&gt;7,1,0)
+ IF(L9921="Emergency",1,0)
+ IF(T9921="Critical",1,0)</f>
        <v>2</v>
      </c>
      <c r="S9921" s="6" t="str">
        <f>IF(R9921&lt;=1,"Low",
IF(R9921=2,"Medium","High"))</f>
        <v>Medium</v>
      </c>
      <c r="T9921" s="1" t="s">
        <v>49</v>
      </c>
    </row>
    <row r="9922" spans="1:20">
      <c r="A9922" s="1" t="s">
        <v>26387</v>
      </c>
      <c r="B9922" s="1">
        <v>23</v>
      </c>
      <c r="C9922" s="1" t="s">
        <v>51</v>
      </c>
      <c r="D9922" s="1" t="s">
        <v>32</v>
      </c>
      <c r="E9922" s="1" t="s">
        <v>23</v>
      </c>
      <c r="F9922" s="2">
        <v>43420</v>
      </c>
      <c r="G9922" s="1" t="s">
        <v>26388</v>
      </c>
      <c r="H9922" s="1" t="s">
        <v>26389</v>
      </c>
      <c r="I9922" s="1" t="s">
        <v>60</v>
      </c>
      <c r="J9922" s="3">
        <v>30593.594112356401</v>
      </c>
      <c r="K9922" s="1">
        <v>307</v>
      </c>
      <c r="L9922" s="1" t="s">
        <v>27</v>
      </c>
      <c r="M9922" s="2">
        <v>43429</v>
      </c>
      <c r="N9922" s="1" t="s">
        <v>28</v>
      </c>
      <c r="O9922" s="1">
        <f>M9922-F9922</f>
        <v>9</v>
      </c>
      <c r="P9922" s="1" t="str">
        <f>IF(B9922&lt;=17,"Teen",
IF(B9922&lt;=25,"Young Adult",
IF(B9922&lt;=35,"Adult",
IF(B9922&lt;=50,"Middle Age","Senior"))))</f>
        <v>Young Adult</v>
      </c>
      <c r="Q9922" s="3">
        <f>J9922/O9922</f>
        <v>3399.2882347062668</v>
      </c>
      <c r="R9922" s="5">
        <f>IF(B9922&gt;60,1,0)
+ IF(O9922&gt;7,1,0)
+ IF(L9922="Emergency",1,0)
+ IF(T9922="Critical",1,0)</f>
        <v>1</v>
      </c>
      <c r="S9922" s="6" t="str">
        <f>IF(R9922&lt;=1,"Low",
IF(R9922=2,"Medium","High"))</f>
        <v>Low</v>
      </c>
      <c r="T9922" s="1" t="s">
        <v>29</v>
      </c>
    </row>
    <row r="9923" spans="1:20">
      <c r="A9923" s="1" t="s">
        <v>26390</v>
      </c>
      <c r="B9923" s="1">
        <v>82</v>
      </c>
      <c r="C9923" s="1" t="s">
        <v>51</v>
      </c>
      <c r="D9923" s="1" t="s">
        <v>22</v>
      </c>
      <c r="E9923" s="1" t="s">
        <v>53</v>
      </c>
      <c r="F9923" s="2">
        <v>43420</v>
      </c>
      <c r="G9923" s="1" t="s">
        <v>26391</v>
      </c>
      <c r="H9923" s="1" t="s">
        <v>26392</v>
      </c>
      <c r="I9923" s="1" t="s">
        <v>56</v>
      </c>
      <c r="J9923" s="3">
        <v>34992.702727145297</v>
      </c>
      <c r="K9923" s="1">
        <v>365</v>
      </c>
      <c r="L9923" s="1" t="s">
        <v>37</v>
      </c>
      <c r="M9923" s="2">
        <v>43428</v>
      </c>
      <c r="N9923" s="1" t="s">
        <v>66</v>
      </c>
      <c r="O9923" s="1">
        <f>M9923-F9923</f>
        <v>8</v>
      </c>
      <c r="P9923" s="1" t="str">
        <f>IF(B9923&lt;=17,"Teen",
IF(B9923&lt;=25,"Young Adult",
IF(B9923&lt;=35,"Adult",
IF(B9923&lt;=50,"Middle Age","Senior"))))</f>
        <v>Senior</v>
      </c>
      <c r="Q9923" s="3">
        <f>J9923/O9923</f>
        <v>4374.0878408931621</v>
      </c>
      <c r="R9923" s="5">
        <f>IF(B9923&gt;60,1,0)
+ IF(O9923&gt;7,1,0)
+ IF(L9923="Emergency",1,0)
+ IF(T9923="Critical",1,0)</f>
        <v>2</v>
      </c>
      <c r="S9923" s="6" t="str">
        <f>IF(R9923&lt;=1,"Low",
IF(R9923=2,"Medium","High"))</f>
        <v>Medium</v>
      </c>
      <c r="T9923" s="1" t="s">
        <v>49</v>
      </c>
    </row>
    <row r="9924" spans="1:20">
      <c r="A9924" s="1" t="s">
        <v>4499</v>
      </c>
      <c r="B9924" s="1">
        <v>68</v>
      </c>
      <c r="C9924" s="1" t="s">
        <v>21</v>
      </c>
      <c r="D9924" s="1" t="s">
        <v>68</v>
      </c>
      <c r="E9924" s="1" t="s">
        <v>84</v>
      </c>
      <c r="F9924" s="2">
        <v>43420</v>
      </c>
      <c r="G9924" s="1" t="s">
        <v>26393</v>
      </c>
      <c r="H9924" s="1" t="s">
        <v>1408</v>
      </c>
      <c r="I9924" s="1" t="s">
        <v>36</v>
      </c>
      <c r="J9924" s="3">
        <v>32850.871461053001</v>
      </c>
      <c r="K9924" s="1">
        <v>490</v>
      </c>
      <c r="L9924" s="1" t="s">
        <v>27</v>
      </c>
      <c r="M9924" s="2">
        <v>43448</v>
      </c>
      <c r="N9924" s="1" t="s">
        <v>28</v>
      </c>
      <c r="O9924" s="1">
        <f>M9924-F9924</f>
        <v>28</v>
      </c>
      <c r="P9924" s="1" t="str">
        <f>IF(B9924&lt;=17,"Teen",
IF(B9924&lt;=25,"Young Adult",
IF(B9924&lt;=35,"Adult",
IF(B9924&lt;=50,"Middle Age","Senior"))))</f>
        <v>Senior</v>
      </c>
      <c r="Q9924" s="3">
        <f>J9924/O9924</f>
        <v>1173.2454093233214</v>
      </c>
      <c r="R9924" s="5">
        <f>IF(B9924&gt;60,1,0)
+ IF(O9924&gt;7,1,0)
+ IF(L9924="Emergency",1,0)
+ IF(T9924="Critical",1,0)</f>
        <v>2</v>
      </c>
      <c r="S9924" s="6" t="str">
        <f>IF(R9924&lt;=1,"Low",
IF(R9924=2,"Medium","High"))</f>
        <v>Medium</v>
      </c>
      <c r="T9924" s="1" t="s">
        <v>29</v>
      </c>
    </row>
    <row r="9925" spans="1:20">
      <c r="A9925" s="1" t="s">
        <v>26394</v>
      </c>
      <c r="B9925" s="1">
        <v>19</v>
      </c>
      <c r="C9925" s="1" t="s">
        <v>21</v>
      </c>
      <c r="D9925" s="1" t="s">
        <v>91</v>
      </c>
      <c r="E9925" s="1" t="s">
        <v>23</v>
      </c>
      <c r="F9925" s="2">
        <v>43420</v>
      </c>
      <c r="G9925" s="1" t="s">
        <v>26395</v>
      </c>
      <c r="H9925" s="1" t="s">
        <v>26396</v>
      </c>
      <c r="I9925" s="1" t="s">
        <v>65</v>
      </c>
      <c r="J9925" s="3">
        <v>9545.6460304331194</v>
      </c>
      <c r="K9925" s="1">
        <v>230</v>
      </c>
      <c r="L9925" s="1" t="s">
        <v>37</v>
      </c>
      <c r="M9925" s="2">
        <v>43444</v>
      </c>
      <c r="N9925" s="1" t="s">
        <v>48</v>
      </c>
      <c r="O9925" s="1">
        <f>M9925-F9925</f>
        <v>24</v>
      </c>
      <c r="P9925" s="1" t="str">
        <f>IF(B9925&lt;=17,"Teen",
IF(B9925&lt;=25,"Young Adult",
IF(B9925&lt;=35,"Adult",
IF(B9925&lt;=50,"Middle Age","Senior"))))</f>
        <v>Young Adult</v>
      </c>
      <c r="Q9925" s="3">
        <f>J9925/O9925</f>
        <v>397.73525126804662</v>
      </c>
      <c r="R9925" s="5">
        <f>IF(B9925&gt;60,1,0)
+ IF(O9925&gt;7,1,0)
+ IF(L9925="Emergency",1,0)
+ IF(T9925="Critical",1,0)</f>
        <v>1</v>
      </c>
      <c r="S9925" s="6" t="str">
        <f>IF(R9925&lt;=1,"Low",
IF(R9925=2,"Medium","High"))</f>
        <v>Low</v>
      </c>
      <c r="T9925" s="1" t="s">
        <v>29</v>
      </c>
    </row>
    <row r="9926" spans="1:20">
      <c r="A9926" s="1" t="s">
        <v>26397</v>
      </c>
      <c r="B9926" s="1">
        <v>33</v>
      </c>
      <c r="C9926" s="1" t="s">
        <v>21</v>
      </c>
      <c r="D9926" s="1" t="s">
        <v>22</v>
      </c>
      <c r="E9926" s="1" t="s">
        <v>45</v>
      </c>
      <c r="F9926" s="2">
        <v>43420</v>
      </c>
      <c r="G9926" s="1" t="s">
        <v>26398</v>
      </c>
      <c r="H9926" s="1" t="s">
        <v>26399</v>
      </c>
      <c r="I9926" s="1" t="s">
        <v>36</v>
      </c>
      <c r="J9926" s="3">
        <v>46118.180619311599</v>
      </c>
      <c r="K9926" s="1">
        <v>278</v>
      </c>
      <c r="L9926" s="1" t="s">
        <v>37</v>
      </c>
      <c r="M9926" s="2">
        <v>43448</v>
      </c>
      <c r="N9926" s="1" t="s">
        <v>48</v>
      </c>
      <c r="O9926" s="1">
        <f>M9926-F9926</f>
        <v>28</v>
      </c>
      <c r="P9926" s="1" t="str">
        <f>IF(B9926&lt;=17,"Teen",
IF(B9926&lt;=25,"Young Adult",
IF(B9926&lt;=35,"Adult",
IF(B9926&lt;=50,"Middle Age","Senior"))))</f>
        <v>Adult</v>
      </c>
      <c r="Q9926" s="3">
        <f>J9926/O9926</f>
        <v>1647.0778792611286</v>
      </c>
      <c r="R9926" s="5">
        <f>IF(B9926&gt;60,1,0)
+ IF(O9926&gt;7,1,0)
+ IF(L9926="Emergency",1,0)
+ IF(T9926="Critical",1,0)</f>
        <v>1</v>
      </c>
      <c r="S9926" s="6" t="str">
        <f>IF(R9926&lt;=1,"Low",
IF(R9926=2,"Medium","High"))</f>
        <v>Low</v>
      </c>
      <c r="T9926" s="1" t="s">
        <v>49</v>
      </c>
    </row>
    <row r="9927" spans="1:20">
      <c r="A9927" s="1" t="s">
        <v>26400</v>
      </c>
      <c r="B9927" s="1">
        <v>58</v>
      </c>
      <c r="C9927" s="1" t="s">
        <v>51</v>
      </c>
      <c r="D9927" s="1" t="s">
        <v>62</v>
      </c>
      <c r="E9927" s="1" t="s">
        <v>45</v>
      </c>
      <c r="F9927" s="2">
        <v>43419</v>
      </c>
      <c r="G9927" s="1" t="s">
        <v>26401</v>
      </c>
      <c r="H9927" s="1" t="s">
        <v>26402</v>
      </c>
      <c r="I9927" s="1" t="s">
        <v>26</v>
      </c>
      <c r="J9927" s="3">
        <v>12093.477203602801</v>
      </c>
      <c r="K9927" s="1">
        <v>383</v>
      </c>
      <c r="L9927" s="1" t="s">
        <v>27</v>
      </c>
      <c r="M9927" s="2">
        <v>43424</v>
      </c>
      <c r="N9927" s="1" t="s">
        <v>48</v>
      </c>
      <c r="O9927" s="1">
        <f>M9927-F9927</f>
        <v>5</v>
      </c>
      <c r="P9927" s="1" t="str">
        <f>IF(B9927&lt;=17,"Teen",
IF(B9927&lt;=25,"Young Adult",
IF(B9927&lt;=35,"Adult",
IF(B9927&lt;=50,"Middle Age","Senior"))))</f>
        <v>Senior</v>
      </c>
      <c r="Q9927" s="3">
        <f>J9927/O9927</f>
        <v>2418.6954407205603</v>
      </c>
      <c r="R9927" s="5">
        <f>IF(B9927&gt;60,1,0)
+ IF(O9927&gt;7,1,0)
+ IF(L9927="Emergency",1,0)
+ IF(T9927="Critical",1,0)</f>
        <v>0</v>
      </c>
      <c r="S9927" s="6" t="str">
        <f>IF(R9927&lt;=1,"Low",
IF(R9927=2,"Medium","High"))</f>
        <v>Low</v>
      </c>
      <c r="T9927" s="1" t="s">
        <v>29</v>
      </c>
    </row>
    <row r="9928" spans="1:20">
      <c r="A9928" s="1" t="s">
        <v>26403</v>
      </c>
      <c r="B9928" s="1">
        <v>43</v>
      </c>
      <c r="C9928" s="1" t="s">
        <v>51</v>
      </c>
      <c r="D9928" s="1" t="s">
        <v>32</v>
      </c>
      <c r="E9928" s="1" t="s">
        <v>74</v>
      </c>
      <c r="F9928" s="2">
        <v>43419</v>
      </c>
      <c r="G9928" s="1" t="s">
        <v>26404</v>
      </c>
      <c r="H9928" s="1" t="s">
        <v>26405</v>
      </c>
      <c r="I9928" s="1" t="s">
        <v>26</v>
      </c>
      <c r="J9928" s="3">
        <v>35429.717862718797</v>
      </c>
      <c r="K9928" s="1">
        <v>256</v>
      </c>
      <c r="L9928" s="1" t="s">
        <v>37</v>
      </c>
      <c r="M9928" s="2">
        <v>43445</v>
      </c>
      <c r="N9928" s="1" t="s">
        <v>66</v>
      </c>
      <c r="O9928" s="1">
        <f>M9928-F9928</f>
        <v>26</v>
      </c>
      <c r="P9928" s="1" t="str">
        <f>IF(B9928&lt;=17,"Teen",
IF(B9928&lt;=25,"Young Adult",
IF(B9928&lt;=35,"Adult",
IF(B9928&lt;=50,"Middle Age","Senior"))))</f>
        <v>Middle Age</v>
      </c>
      <c r="Q9928" s="3">
        <f>J9928/O9928</f>
        <v>1362.6814562584152</v>
      </c>
      <c r="R9928" s="5">
        <f>IF(B9928&gt;60,1,0)
+ IF(O9928&gt;7,1,0)
+ IF(L9928="Emergency",1,0)
+ IF(T9928="Critical",1,0)</f>
        <v>1</v>
      </c>
      <c r="S9928" s="6" t="str">
        <f>IF(R9928&lt;=1,"Low",
IF(R9928=2,"Medium","High"))</f>
        <v>Low</v>
      </c>
      <c r="T9928" s="1" t="s">
        <v>49</v>
      </c>
    </row>
    <row r="9929" spans="1:20">
      <c r="A9929" s="1" t="s">
        <v>26406</v>
      </c>
      <c r="B9929" s="1">
        <v>54</v>
      </c>
      <c r="C9929" s="1" t="s">
        <v>21</v>
      </c>
      <c r="D9929" s="1" t="s">
        <v>52</v>
      </c>
      <c r="E9929" s="1" t="s">
        <v>84</v>
      </c>
      <c r="F9929" s="2">
        <v>43419</v>
      </c>
      <c r="G9929" s="1" t="s">
        <v>16632</v>
      </c>
      <c r="H9929" s="1" t="s">
        <v>26407</v>
      </c>
      <c r="I9929" s="1" t="s">
        <v>56</v>
      </c>
      <c r="J9929" s="3">
        <v>32330.303114066501</v>
      </c>
      <c r="K9929" s="1">
        <v>148</v>
      </c>
      <c r="L9929" s="1" t="s">
        <v>37</v>
      </c>
      <c r="M9929" s="2">
        <v>43442</v>
      </c>
      <c r="N9929" s="1" t="s">
        <v>28</v>
      </c>
      <c r="O9929" s="1">
        <f>M9929-F9929</f>
        <v>23</v>
      </c>
      <c r="P9929" s="1" t="str">
        <f>IF(B9929&lt;=17,"Teen",
IF(B9929&lt;=25,"Young Adult",
IF(B9929&lt;=35,"Adult",
IF(B9929&lt;=50,"Middle Age","Senior"))))</f>
        <v>Senior</v>
      </c>
      <c r="Q9929" s="3">
        <f>J9929/O9929</f>
        <v>1405.6653527855001</v>
      </c>
      <c r="R9929" s="5">
        <f>IF(B9929&gt;60,1,0)
+ IF(O9929&gt;7,1,0)
+ IF(L9929="Emergency",1,0)
+ IF(T9929="Critical",1,0)</f>
        <v>1</v>
      </c>
      <c r="S9929" s="6" t="str">
        <f>IF(R9929&lt;=1,"Low",
IF(R9929=2,"Medium","High"))</f>
        <v>Low</v>
      </c>
      <c r="T9929" s="1" t="s">
        <v>49</v>
      </c>
    </row>
    <row r="9930" spans="1:20">
      <c r="A9930" s="1" t="s">
        <v>26408</v>
      </c>
      <c r="B9930" s="1">
        <v>33</v>
      </c>
      <c r="C9930" s="1" t="s">
        <v>21</v>
      </c>
      <c r="D9930" s="1" t="s">
        <v>32</v>
      </c>
      <c r="E9930" s="1" t="s">
        <v>45</v>
      </c>
      <c r="F9930" s="2">
        <v>43418</v>
      </c>
      <c r="G9930" s="1" t="s">
        <v>26409</v>
      </c>
      <c r="H9930" s="1" t="s">
        <v>26410</v>
      </c>
      <c r="I9930" s="1" t="s">
        <v>36</v>
      </c>
      <c r="J9930" s="3">
        <v>27593.645082180599</v>
      </c>
      <c r="K9930" s="1">
        <v>161</v>
      </c>
      <c r="L9930" s="1" t="s">
        <v>27</v>
      </c>
      <c r="M9930" s="2">
        <v>43435</v>
      </c>
      <c r="N9930" s="1" t="s">
        <v>97</v>
      </c>
      <c r="O9930" s="1">
        <f>M9930-F9930</f>
        <v>17</v>
      </c>
      <c r="P9930" s="1" t="str">
        <f>IF(B9930&lt;=17,"Teen",
IF(B9930&lt;=25,"Young Adult",
IF(B9930&lt;=35,"Adult",
IF(B9930&lt;=50,"Middle Age","Senior"))))</f>
        <v>Adult</v>
      </c>
      <c r="Q9930" s="3">
        <f>J9930/O9930</f>
        <v>1623.1555930694469</v>
      </c>
      <c r="R9930" s="5">
        <f>IF(B9930&gt;60,1,0)
+ IF(O9930&gt;7,1,0)
+ IF(L9930="Emergency",1,0)
+ IF(T9930="Critical",1,0)</f>
        <v>1</v>
      </c>
      <c r="S9930" s="6" t="str">
        <f>IF(R9930&lt;=1,"Low",
IF(R9930=2,"Medium","High"))</f>
        <v>Low</v>
      </c>
      <c r="T9930" s="1" t="s">
        <v>29</v>
      </c>
    </row>
    <row r="9931" spans="1:20">
      <c r="A9931" s="1" t="s">
        <v>26411</v>
      </c>
      <c r="B9931" s="1">
        <v>69</v>
      </c>
      <c r="C9931" s="1" t="s">
        <v>51</v>
      </c>
      <c r="D9931" s="1" t="s">
        <v>68</v>
      </c>
      <c r="E9931" s="1" t="s">
        <v>84</v>
      </c>
      <c r="F9931" s="2">
        <v>43418</v>
      </c>
      <c r="G9931" s="1" t="s">
        <v>26412</v>
      </c>
      <c r="H9931" s="1" t="s">
        <v>26413</v>
      </c>
      <c r="I9931" s="1" t="s">
        <v>26</v>
      </c>
      <c r="J9931" s="3">
        <v>39472.193756529203</v>
      </c>
      <c r="K9931" s="1">
        <v>337</v>
      </c>
      <c r="L9931" s="1" t="s">
        <v>27</v>
      </c>
      <c r="M9931" s="2">
        <v>43429</v>
      </c>
      <c r="N9931" s="1" t="s">
        <v>38</v>
      </c>
      <c r="O9931" s="1">
        <f>M9931-F9931</f>
        <v>11</v>
      </c>
      <c r="P9931" s="1" t="str">
        <f>IF(B9931&lt;=17,"Teen",
IF(B9931&lt;=25,"Young Adult",
IF(B9931&lt;=35,"Adult",
IF(B9931&lt;=50,"Middle Age","Senior"))))</f>
        <v>Senior</v>
      </c>
      <c r="Q9931" s="3">
        <f>J9931/O9931</f>
        <v>3588.3812505935639</v>
      </c>
      <c r="R9931" s="5">
        <f>IF(B9931&gt;60,1,0)
+ IF(O9931&gt;7,1,0)
+ IF(L9931="Emergency",1,0)
+ IF(T9931="Critical",1,0)</f>
        <v>2</v>
      </c>
      <c r="S9931" s="6" t="str">
        <f>IF(R9931&lt;=1,"Low",
IF(R9931=2,"Medium","High"))</f>
        <v>Medium</v>
      </c>
      <c r="T9931" s="1" t="s">
        <v>49</v>
      </c>
    </row>
    <row r="9932" spans="1:20">
      <c r="A9932" s="1" t="s">
        <v>7522</v>
      </c>
      <c r="B9932" s="1">
        <v>50</v>
      </c>
      <c r="C9932" s="1" t="s">
        <v>51</v>
      </c>
      <c r="D9932" s="1" t="s">
        <v>73</v>
      </c>
      <c r="E9932" s="1" t="s">
        <v>45</v>
      </c>
      <c r="F9932" s="2">
        <v>43418</v>
      </c>
      <c r="G9932" s="1" t="s">
        <v>26414</v>
      </c>
      <c r="H9932" s="1" t="s">
        <v>26415</v>
      </c>
      <c r="I9932" s="1" t="s">
        <v>36</v>
      </c>
      <c r="J9932" s="3">
        <v>3380.0817445338098</v>
      </c>
      <c r="K9932" s="1">
        <v>223</v>
      </c>
      <c r="L9932" s="1" t="s">
        <v>42</v>
      </c>
      <c r="M9932" s="2">
        <v>43443</v>
      </c>
      <c r="N9932" s="1" t="s">
        <v>66</v>
      </c>
      <c r="O9932" s="1">
        <f>M9932-F9932</f>
        <v>25</v>
      </c>
      <c r="P9932" s="1" t="str">
        <f>IF(B9932&lt;=17,"Teen",
IF(B9932&lt;=25,"Young Adult",
IF(B9932&lt;=35,"Adult",
IF(B9932&lt;=50,"Middle Age","Senior"))))</f>
        <v>Middle Age</v>
      </c>
      <c r="Q9932" s="3">
        <f>J9932/O9932</f>
        <v>135.20326978135239</v>
      </c>
      <c r="R9932" s="5">
        <f>IF(B9932&gt;60,1,0)
+ IF(O9932&gt;7,1,0)
+ IF(L9932="Emergency",1,0)
+ IF(T9932="Critical",1,0)</f>
        <v>2</v>
      </c>
      <c r="S9932" s="6" t="str">
        <f>IF(R9932&lt;=1,"Low",
IF(R9932=2,"Medium","High"))</f>
        <v>Medium</v>
      </c>
      <c r="T9932" s="1" t="s">
        <v>29</v>
      </c>
    </row>
    <row r="9933" spans="1:20">
      <c r="A9933" s="1" t="s">
        <v>26416</v>
      </c>
      <c r="B9933" s="1">
        <v>27</v>
      </c>
      <c r="C9933" s="1" t="s">
        <v>51</v>
      </c>
      <c r="D9933" s="1" t="s">
        <v>73</v>
      </c>
      <c r="E9933" s="1" t="s">
        <v>74</v>
      </c>
      <c r="F9933" s="2">
        <v>43418</v>
      </c>
      <c r="G9933" s="1" t="s">
        <v>7484</v>
      </c>
      <c r="H9933" s="1" t="s">
        <v>26417</v>
      </c>
      <c r="I9933" s="1" t="s">
        <v>26</v>
      </c>
      <c r="J9933" s="3">
        <v>23469.701021150599</v>
      </c>
      <c r="K9933" s="1">
        <v>107</v>
      </c>
      <c r="L9933" s="1" t="s">
        <v>27</v>
      </c>
      <c r="M9933" s="2">
        <v>43434</v>
      </c>
      <c r="N9933" s="1" t="s">
        <v>97</v>
      </c>
      <c r="O9933" s="1">
        <f>M9933-F9933</f>
        <v>16</v>
      </c>
      <c r="P9933" s="1" t="str">
        <f>IF(B9933&lt;=17,"Teen",
IF(B9933&lt;=25,"Young Adult",
IF(B9933&lt;=35,"Adult",
IF(B9933&lt;=50,"Middle Age","Senior"))))</f>
        <v>Adult</v>
      </c>
      <c r="Q9933" s="3">
        <f>J9933/O9933</f>
        <v>1466.8563138219124</v>
      </c>
      <c r="R9933" s="5">
        <f>IF(B9933&gt;60,1,0)
+ IF(O9933&gt;7,1,0)
+ IF(L9933="Emergency",1,0)
+ IF(T9933="Critical",1,0)</f>
        <v>1</v>
      </c>
      <c r="S9933" s="6" t="str">
        <f>IF(R9933&lt;=1,"Low",
IF(R9933=2,"Medium","High"))</f>
        <v>Low</v>
      </c>
      <c r="T9933" s="1" t="s">
        <v>49</v>
      </c>
    </row>
    <row r="9934" spans="1:20">
      <c r="A9934" s="1" t="s">
        <v>26418</v>
      </c>
      <c r="B9934" s="1">
        <v>43</v>
      </c>
      <c r="C9934" s="1" t="s">
        <v>51</v>
      </c>
      <c r="D9934" s="1" t="s">
        <v>44</v>
      </c>
      <c r="E9934" s="1" t="s">
        <v>33</v>
      </c>
      <c r="F9934" s="2">
        <v>43418</v>
      </c>
      <c r="G9934" s="1" t="s">
        <v>26419</v>
      </c>
      <c r="H9934" s="1" t="s">
        <v>847</v>
      </c>
      <c r="I9934" s="1" t="s">
        <v>56</v>
      </c>
      <c r="J9934" s="3">
        <v>42623.2347261338</v>
      </c>
      <c r="K9934" s="1">
        <v>470</v>
      </c>
      <c r="L9934" s="1" t="s">
        <v>42</v>
      </c>
      <c r="M9934" s="2">
        <v>43431</v>
      </c>
      <c r="N9934" s="1" t="s">
        <v>97</v>
      </c>
      <c r="O9934" s="1">
        <f>M9934-F9934</f>
        <v>13</v>
      </c>
      <c r="P9934" s="1" t="str">
        <f>IF(B9934&lt;=17,"Teen",
IF(B9934&lt;=25,"Young Adult",
IF(B9934&lt;=35,"Adult",
IF(B9934&lt;=50,"Middle Age","Senior"))))</f>
        <v>Middle Age</v>
      </c>
      <c r="Q9934" s="3">
        <f>J9934/O9934</f>
        <v>3278.7103635487538</v>
      </c>
      <c r="R9934" s="5">
        <f>IF(B9934&gt;60,1,0)
+ IF(O9934&gt;7,1,0)
+ IF(L9934="Emergency",1,0)
+ IF(T9934="Critical",1,0)</f>
        <v>2</v>
      </c>
      <c r="S9934" s="6" t="str">
        <f>IF(R9934&lt;=1,"Low",
IF(R9934=2,"Medium","High"))</f>
        <v>Medium</v>
      </c>
      <c r="T9934" s="1" t="s">
        <v>49</v>
      </c>
    </row>
    <row r="9935" spans="1:20">
      <c r="A9935" s="1" t="s">
        <v>26420</v>
      </c>
      <c r="B9935" s="1">
        <v>53</v>
      </c>
      <c r="C9935" s="1" t="s">
        <v>21</v>
      </c>
      <c r="D9935" s="1" t="s">
        <v>62</v>
      </c>
      <c r="E9935" s="1" t="s">
        <v>74</v>
      </c>
      <c r="F9935" s="2">
        <v>43418</v>
      </c>
      <c r="G9935" s="1" t="s">
        <v>26421</v>
      </c>
      <c r="H9935" s="1" t="s">
        <v>26422</v>
      </c>
      <c r="I9935" s="1" t="s">
        <v>26</v>
      </c>
      <c r="J9935" s="3">
        <v>29101.685021880599</v>
      </c>
      <c r="K9935" s="1">
        <v>377</v>
      </c>
      <c r="L9935" s="1" t="s">
        <v>42</v>
      </c>
      <c r="M9935" s="2">
        <v>43430</v>
      </c>
      <c r="N9935" s="1" t="s">
        <v>28</v>
      </c>
      <c r="O9935" s="1">
        <f>M9935-F9935</f>
        <v>12</v>
      </c>
      <c r="P9935" s="1" t="str">
        <f>IF(B9935&lt;=17,"Teen",
IF(B9935&lt;=25,"Young Adult",
IF(B9935&lt;=35,"Adult",
IF(B9935&lt;=50,"Middle Age","Senior"))))</f>
        <v>Senior</v>
      </c>
      <c r="Q9935" s="3">
        <f>J9935/O9935</f>
        <v>2425.1404184900498</v>
      </c>
      <c r="R9935" s="5">
        <f>IF(B9935&gt;60,1,0)
+ IF(O9935&gt;7,1,0)
+ IF(L9935="Emergency",1,0)
+ IF(T9935="Critical",1,0)</f>
        <v>2</v>
      </c>
      <c r="S9935" s="6" t="str">
        <f>IF(R9935&lt;=1,"Low",
IF(R9935=2,"Medium","High"))</f>
        <v>Medium</v>
      </c>
      <c r="T9935" s="1" t="s">
        <v>71</v>
      </c>
    </row>
    <row r="9936" spans="1:20">
      <c r="A9936" s="1" t="s">
        <v>26423</v>
      </c>
      <c r="B9936" s="1">
        <v>39</v>
      </c>
      <c r="C9936" s="1" t="s">
        <v>21</v>
      </c>
      <c r="D9936" s="1" t="s">
        <v>22</v>
      </c>
      <c r="E9936" s="1" t="s">
        <v>33</v>
      </c>
      <c r="F9936" s="2">
        <v>43418</v>
      </c>
      <c r="G9936" s="1" t="s">
        <v>2154</v>
      </c>
      <c r="H9936" s="1" t="s">
        <v>26424</v>
      </c>
      <c r="I9936" s="1" t="s">
        <v>36</v>
      </c>
      <c r="J9936" s="3">
        <v>2510.8946413030899</v>
      </c>
      <c r="K9936" s="1">
        <v>192</v>
      </c>
      <c r="L9936" s="1" t="s">
        <v>37</v>
      </c>
      <c r="M9936" s="2">
        <v>43426</v>
      </c>
      <c r="N9936" s="1" t="s">
        <v>28</v>
      </c>
      <c r="O9936" s="1">
        <f>M9936-F9936</f>
        <v>8</v>
      </c>
      <c r="P9936" s="1" t="str">
        <f>IF(B9936&lt;=17,"Teen",
IF(B9936&lt;=25,"Young Adult",
IF(B9936&lt;=35,"Adult",
IF(B9936&lt;=50,"Middle Age","Senior"))))</f>
        <v>Middle Age</v>
      </c>
      <c r="Q9936" s="3">
        <f>J9936/O9936</f>
        <v>313.86183016288624</v>
      </c>
      <c r="R9936" s="5">
        <f>IF(B9936&gt;60,1,0)
+ IF(O9936&gt;7,1,0)
+ IF(L9936="Emergency",1,0)
+ IF(T9936="Critical",1,0)</f>
        <v>1</v>
      </c>
      <c r="S9936" s="6" t="str">
        <f>IF(R9936&lt;=1,"Low",
IF(R9936=2,"Medium","High"))</f>
        <v>Low</v>
      </c>
      <c r="T9936" s="1" t="s">
        <v>49</v>
      </c>
    </row>
    <row r="9937" spans="1:20">
      <c r="A9937" s="1" t="s">
        <v>18296</v>
      </c>
      <c r="B9937" s="1">
        <v>55</v>
      </c>
      <c r="C9937" s="1" t="s">
        <v>51</v>
      </c>
      <c r="D9937" s="1" t="s">
        <v>68</v>
      </c>
      <c r="E9937" s="1" t="s">
        <v>45</v>
      </c>
      <c r="F9937" s="2">
        <v>43418</v>
      </c>
      <c r="G9937" s="1" t="s">
        <v>26425</v>
      </c>
      <c r="H9937" s="1" t="s">
        <v>178</v>
      </c>
      <c r="I9937" s="1" t="s">
        <v>26</v>
      </c>
      <c r="J9937" s="3">
        <v>29891.603043691699</v>
      </c>
      <c r="K9937" s="1">
        <v>133</v>
      </c>
      <c r="L9937" s="1" t="s">
        <v>42</v>
      </c>
      <c r="M9937" s="2">
        <v>43435</v>
      </c>
      <c r="N9937" s="1" t="s">
        <v>97</v>
      </c>
      <c r="O9937" s="1">
        <f>M9937-F9937</f>
        <v>17</v>
      </c>
      <c r="P9937" s="1" t="str">
        <f>IF(B9937&lt;=17,"Teen",
IF(B9937&lt;=25,"Young Adult",
IF(B9937&lt;=35,"Adult",
IF(B9937&lt;=50,"Middle Age","Senior"))))</f>
        <v>Senior</v>
      </c>
      <c r="Q9937" s="3">
        <f>J9937/O9937</f>
        <v>1758.329590805394</v>
      </c>
      <c r="R9937" s="5">
        <f>IF(B9937&gt;60,1,0)
+ IF(O9937&gt;7,1,0)
+ IF(L9937="Emergency",1,0)
+ IF(T9937="Critical",1,0)</f>
        <v>2</v>
      </c>
      <c r="S9937" s="6" t="str">
        <f>IF(R9937&lt;=1,"Low",
IF(R9937=2,"Medium","High"))</f>
        <v>Medium</v>
      </c>
      <c r="T9937" s="1" t="s">
        <v>29</v>
      </c>
    </row>
    <row r="9938" spans="1:20">
      <c r="A9938" s="1" t="s">
        <v>26426</v>
      </c>
      <c r="B9938" s="1">
        <v>43</v>
      </c>
      <c r="C9938" s="1" t="s">
        <v>51</v>
      </c>
      <c r="D9938" s="1" t="s">
        <v>62</v>
      </c>
      <c r="E9938" s="1" t="s">
        <v>33</v>
      </c>
      <c r="F9938" s="2">
        <v>43418</v>
      </c>
      <c r="G9938" s="1" t="s">
        <v>26427</v>
      </c>
      <c r="H9938" s="1" t="s">
        <v>26428</v>
      </c>
      <c r="I9938" s="1" t="s">
        <v>36</v>
      </c>
      <c r="J9938" s="3">
        <v>11503.7948155879</v>
      </c>
      <c r="K9938" s="1">
        <v>173</v>
      </c>
      <c r="L9938" s="1" t="s">
        <v>27</v>
      </c>
      <c r="M9938" s="2">
        <v>43440</v>
      </c>
      <c r="N9938" s="1" t="s">
        <v>28</v>
      </c>
      <c r="O9938" s="1">
        <f>M9938-F9938</f>
        <v>22</v>
      </c>
      <c r="P9938" s="1" t="str">
        <f>IF(B9938&lt;=17,"Teen",
IF(B9938&lt;=25,"Young Adult",
IF(B9938&lt;=35,"Adult",
IF(B9938&lt;=50,"Middle Age","Senior"))))</f>
        <v>Middle Age</v>
      </c>
      <c r="Q9938" s="3">
        <f>J9938/O9938</f>
        <v>522.89976434490461</v>
      </c>
      <c r="R9938" s="5">
        <f>IF(B9938&gt;60,1,0)
+ IF(O9938&gt;7,1,0)
+ IF(L9938="Emergency",1,0)
+ IF(T9938="Critical",1,0)</f>
        <v>1</v>
      </c>
      <c r="S9938" s="6" t="str">
        <f>IF(R9938&lt;=1,"Low",
IF(R9938=2,"Medium","High"))</f>
        <v>Low</v>
      </c>
      <c r="T9938" s="1" t="s">
        <v>29</v>
      </c>
    </row>
    <row r="9939" spans="1:20">
      <c r="A9939" s="1" t="s">
        <v>26429</v>
      </c>
      <c r="B9939" s="1">
        <v>77</v>
      </c>
      <c r="C9939" s="1" t="s">
        <v>21</v>
      </c>
      <c r="D9939" s="1" t="s">
        <v>68</v>
      </c>
      <c r="E9939" s="1" t="s">
        <v>23</v>
      </c>
      <c r="F9939" s="2">
        <v>43417</v>
      </c>
      <c r="G9939" s="1" t="s">
        <v>26430</v>
      </c>
      <c r="H9939" s="1" t="s">
        <v>26431</v>
      </c>
      <c r="I9939" s="1" t="s">
        <v>60</v>
      </c>
      <c r="J9939" s="3">
        <v>17283.056960122402</v>
      </c>
      <c r="K9939" s="1">
        <v>349</v>
      </c>
      <c r="L9939" s="1" t="s">
        <v>37</v>
      </c>
      <c r="M9939" s="2">
        <v>43420</v>
      </c>
      <c r="N9939" s="1" t="s">
        <v>66</v>
      </c>
      <c r="O9939" s="1">
        <f>M9939-F9939</f>
        <v>3</v>
      </c>
      <c r="P9939" s="1" t="str">
        <f>IF(B9939&lt;=17,"Teen",
IF(B9939&lt;=25,"Young Adult",
IF(B9939&lt;=35,"Adult",
IF(B9939&lt;=50,"Middle Age","Senior"))))</f>
        <v>Senior</v>
      </c>
      <c r="Q9939" s="3">
        <f>J9939/O9939</f>
        <v>5761.0189867074669</v>
      </c>
      <c r="R9939" s="5">
        <f>IF(B9939&gt;60,1,0)
+ IF(O9939&gt;7,1,0)
+ IF(L9939="Emergency",1,0)
+ IF(T9939="Critical",1,0)</f>
        <v>1</v>
      </c>
      <c r="S9939" s="6" t="str">
        <f>IF(R9939&lt;=1,"Low",
IF(R9939=2,"Medium","High"))</f>
        <v>Low</v>
      </c>
      <c r="T9939" s="1" t="s">
        <v>49</v>
      </c>
    </row>
    <row r="9940" spans="1:20">
      <c r="A9940" s="1" t="s">
        <v>26432</v>
      </c>
      <c r="B9940" s="1">
        <v>62</v>
      </c>
      <c r="C9940" s="1" t="s">
        <v>51</v>
      </c>
      <c r="D9940" s="1" t="s">
        <v>32</v>
      </c>
      <c r="E9940" s="1" t="s">
        <v>84</v>
      </c>
      <c r="F9940" s="2">
        <v>43417</v>
      </c>
      <c r="G9940" s="1" t="s">
        <v>26433</v>
      </c>
      <c r="H9940" s="1" t="s">
        <v>26434</v>
      </c>
      <c r="I9940" s="1" t="s">
        <v>36</v>
      </c>
      <c r="J9940" s="3">
        <v>22621.5356337792</v>
      </c>
      <c r="K9940" s="1">
        <v>199</v>
      </c>
      <c r="L9940" s="1" t="s">
        <v>27</v>
      </c>
      <c r="M9940" s="2">
        <v>43437</v>
      </c>
      <c r="N9940" s="1" t="s">
        <v>66</v>
      </c>
      <c r="O9940" s="1">
        <f>M9940-F9940</f>
        <v>20</v>
      </c>
      <c r="P9940" s="1" t="str">
        <f>IF(B9940&lt;=17,"Teen",
IF(B9940&lt;=25,"Young Adult",
IF(B9940&lt;=35,"Adult",
IF(B9940&lt;=50,"Middle Age","Senior"))))</f>
        <v>Senior</v>
      </c>
      <c r="Q9940" s="3">
        <f>J9940/O9940</f>
        <v>1131.07678168896</v>
      </c>
      <c r="R9940" s="5">
        <f>IF(B9940&gt;60,1,0)
+ IF(O9940&gt;7,1,0)
+ IF(L9940="Emergency",1,0)
+ IF(T9940="Critical",1,0)</f>
        <v>2</v>
      </c>
      <c r="S9940" s="6" t="str">
        <f>IF(R9940&lt;=1,"Low",
IF(R9940=2,"Medium","High"))</f>
        <v>Medium</v>
      </c>
      <c r="T9940" s="1" t="s">
        <v>29</v>
      </c>
    </row>
    <row r="9941" spans="1:20">
      <c r="A9941" s="1" t="s">
        <v>21800</v>
      </c>
      <c r="B9941" s="1">
        <v>61</v>
      </c>
      <c r="C9941" s="1" t="s">
        <v>21</v>
      </c>
      <c r="D9941" s="1" t="s">
        <v>91</v>
      </c>
      <c r="E9941" s="1" t="s">
        <v>53</v>
      </c>
      <c r="F9941" s="2">
        <v>43417</v>
      </c>
      <c r="G9941" s="1" t="s">
        <v>1619</v>
      </c>
      <c r="H9941" s="1" t="s">
        <v>26435</v>
      </c>
      <c r="I9941" s="1" t="s">
        <v>26</v>
      </c>
      <c r="J9941" s="3">
        <v>8537.5818452196399</v>
      </c>
      <c r="K9941" s="1">
        <v>133</v>
      </c>
      <c r="L9941" s="1" t="s">
        <v>42</v>
      </c>
      <c r="M9941" s="2">
        <v>43431</v>
      </c>
      <c r="N9941" s="1" t="s">
        <v>38</v>
      </c>
      <c r="O9941" s="1">
        <f>M9941-F9941</f>
        <v>14</v>
      </c>
      <c r="P9941" s="1" t="str">
        <f>IF(B9941&lt;=17,"Teen",
IF(B9941&lt;=25,"Young Adult",
IF(B9941&lt;=35,"Adult",
IF(B9941&lt;=50,"Middle Age","Senior"))))</f>
        <v>Senior</v>
      </c>
      <c r="Q9941" s="3">
        <f>J9941/O9941</f>
        <v>609.82727465854566</v>
      </c>
      <c r="R9941" s="5">
        <f>IF(B9941&gt;60,1,0)
+ IF(O9941&gt;7,1,0)
+ IF(L9941="Emergency",1,0)
+ IF(T9941="Critical",1,0)</f>
        <v>3</v>
      </c>
      <c r="S9941" s="6" t="str">
        <f>IF(R9941&lt;=1,"Low",
IF(R9941=2,"Medium","High"))</f>
        <v>High</v>
      </c>
      <c r="T9941" s="1" t="s">
        <v>29</v>
      </c>
    </row>
    <row r="9942" spans="1:20">
      <c r="A9942" s="1" t="s">
        <v>26436</v>
      </c>
      <c r="B9942" s="1">
        <v>39</v>
      </c>
      <c r="C9942" s="1" t="s">
        <v>51</v>
      </c>
      <c r="D9942" s="1" t="s">
        <v>62</v>
      </c>
      <c r="E9942" s="1" t="s">
        <v>74</v>
      </c>
      <c r="F9942" s="2">
        <v>43416</v>
      </c>
      <c r="G9942" s="1" t="s">
        <v>26437</v>
      </c>
      <c r="H9942" s="1" t="s">
        <v>26438</v>
      </c>
      <c r="I9942" s="1" t="s">
        <v>26</v>
      </c>
      <c r="J9942" s="3">
        <v>33056.898305941599</v>
      </c>
      <c r="K9942" s="1">
        <v>196</v>
      </c>
      <c r="L9942" s="1" t="s">
        <v>27</v>
      </c>
      <c r="M9942" s="2">
        <v>43426</v>
      </c>
      <c r="N9942" s="1" t="s">
        <v>28</v>
      </c>
      <c r="O9942" s="1">
        <f>M9942-F9942</f>
        <v>10</v>
      </c>
      <c r="P9942" s="1" t="str">
        <f>IF(B9942&lt;=17,"Teen",
IF(B9942&lt;=25,"Young Adult",
IF(B9942&lt;=35,"Adult",
IF(B9942&lt;=50,"Middle Age","Senior"))))</f>
        <v>Middle Age</v>
      </c>
      <c r="Q9942" s="3">
        <f>J9942/O9942</f>
        <v>3305.68983059416</v>
      </c>
      <c r="R9942" s="5">
        <f>IF(B9942&gt;60,1,0)
+ IF(O9942&gt;7,1,0)
+ IF(L9942="Emergency",1,0)
+ IF(T9942="Critical",1,0)</f>
        <v>1</v>
      </c>
      <c r="S9942" s="6" t="str">
        <f>IF(R9942&lt;=1,"Low",
IF(R9942=2,"Medium","High"))</f>
        <v>Low</v>
      </c>
      <c r="T9942" s="1" t="s">
        <v>29</v>
      </c>
    </row>
    <row r="9943" spans="1:20">
      <c r="A9943" s="1" t="s">
        <v>26439</v>
      </c>
      <c r="B9943" s="1">
        <v>64</v>
      </c>
      <c r="C9943" s="1" t="s">
        <v>21</v>
      </c>
      <c r="D9943" s="1" t="s">
        <v>62</v>
      </c>
      <c r="E9943" s="1" t="s">
        <v>33</v>
      </c>
      <c r="F9943" s="2">
        <v>43415</v>
      </c>
      <c r="G9943" s="1" t="s">
        <v>26440</v>
      </c>
      <c r="H9943" s="1" t="s">
        <v>26441</v>
      </c>
      <c r="I9943" s="1" t="s">
        <v>60</v>
      </c>
      <c r="J9943" s="3">
        <v>5650.4222985706701</v>
      </c>
      <c r="K9943" s="1">
        <v>269</v>
      </c>
      <c r="L9943" s="1" t="s">
        <v>42</v>
      </c>
      <c r="M9943" s="2">
        <v>43430</v>
      </c>
      <c r="N9943" s="1" t="s">
        <v>66</v>
      </c>
      <c r="O9943" s="1">
        <f>M9943-F9943</f>
        <v>15</v>
      </c>
      <c r="P9943" s="1" t="str">
        <f>IF(B9943&lt;=17,"Teen",
IF(B9943&lt;=25,"Young Adult",
IF(B9943&lt;=35,"Adult",
IF(B9943&lt;=50,"Middle Age","Senior"))))</f>
        <v>Senior</v>
      </c>
      <c r="Q9943" s="3">
        <f>J9943/O9943</f>
        <v>376.69481990471132</v>
      </c>
      <c r="R9943" s="5">
        <f>IF(B9943&gt;60,1,0)
+ IF(O9943&gt;7,1,0)
+ IF(L9943="Emergency",1,0)
+ IF(T9943="Critical",1,0)</f>
        <v>3</v>
      </c>
      <c r="S9943" s="6" t="str">
        <f>IF(R9943&lt;=1,"Low",
IF(R9943=2,"Medium","High"))</f>
        <v>High</v>
      </c>
      <c r="T9943" s="1" t="s">
        <v>49</v>
      </c>
    </row>
    <row r="9944" spans="1:20">
      <c r="A9944" s="1" t="s">
        <v>26442</v>
      </c>
      <c r="B9944" s="1">
        <v>84</v>
      </c>
      <c r="C9944" s="1" t="s">
        <v>21</v>
      </c>
      <c r="D9944" s="1" t="s">
        <v>91</v>
      </c>
      <c r="E9944" s="1" t="s">
        <v>74</v>
      </c>
      <c r="F9944" s="2">
        <v>43415</v>
      </c>
      <c r="G9944" s="1" t="s">
        <v>26443</v>
      </c>
      <c r="H9944" s="1" t="s">
        <v>26444</v>
      </c>
      <c r="I9944" s="1" t="s">
        <v>36</v>
      </c>
      <c r="J9944" s="3">
        <v>19391.593853205901</v>
      </c>
      <c r="K9944" s="1">
        <v>283</v>
      </c>
      <c r="L9944" s="1" t="s">
        <v>42</v>
      </c>
      <c r="M9944" s="2">
        <v>43429</v>
      </c>
      <c r="N9944" s="1" t="s">
        <v>97</v>
      </c>
      <c r="O9944" s="1">
        <f>M9944-F9944</f>
        <v>14</v>
      </c>
      <c r="P9944" s="1" t="str">
        <f>IF(B9944&lt;=17,"Teen",
IF(B9944&lt;=25,"Young Adult",
IF(B9944&lt;=35,"Adult",
IF(B9944&lt;=50,"Middle Age","Senior"))))</f>
        <v>Senior</v>
      </c>
      <c r="Q9944" s="3">
        <f>J9944/O9944</f>
        <v>1385.1138466575644</v>
      </c>
      <c r="R9944" s="5">
        <f>IF(B9944&gt;60,1,0)
+ IF(O9944&gt;7,1,0)
+ IF(L9944="Emergency",1,0)
+ IF(T9944="Critical",1,0)</f>
        <v>3</v>
      </c>
      <c r="S9944" s="6" t="str">
        <f>IF(R9944&lt;=1,"Low",
IF(R9944=2,"Medium","High"))</f>
        <v>High</v>
      </c>
      <c r="T9944" s="1" t="s">
        <v>71</v>
      </c>
    </row>
    <row r="9945" spans="1:20">
      <c r="A9945" s="1" t="s">
        <v>3891</v>
      </c>
      <c r="B9945" s="1">
        <v>52</v>
      </c>
      <c r="C9945" s="1" t="s">
        <v>51</v>
      </c>
      <c r="D9945" s="1" t="s">
        <v>22</v>
      </c>
      <c r="E9945" s="1" t="s">
        <v>74</v>
      </c>
      <c r="F9945" s="2">
        <v>43415</v>
      </c>
      <c r="G9945" s="1" t="s">
        <v>26445</v>
      </c>
      <c r="H9945" s="1" t="s">
        <v>2463</v>
      </c>
      <c r="I9945" s="1" t="s">
        <v>65</v>
      </c>
      <c r="J9945" s="3">
        <v>26697.0652061453</v>
      </c>
      <c r="K9945" s="1">
        <v>390</v>
      </c>
      <c r="L9945" s="1" t="s">
        <v>27</v>
      </c>
      <c r="M9945" s="2">
        <v>43429</v>
      </c>
      <c r="N9945" s="1" t="s">
        <v>38</v>
      </c>
      <c r="O9945" s="1">
        <f>M9945-F9945</f>
        <v>14</v>
      </c>
      <c r="P9945" s="1" t="str">
        <f>IF(B9945&lt;=17,"Teen",
IF(B9945&lt;=25,"Young Adult",
IF(B9945&lt;=35,"Adult",
IF(B9945&lt;=50,"Middle Age","Senior"))))</f>
        <v>Senior</v>
      </c>
      <c r="Q9945" s="3">
        <f>J9945/O9945</f>
        <v>1906.9332290103787</v>
      </c>
      <c r="R9945" s="5">
        <f>IF(B9945&gt;60,1,0)
+ IF(O9945&gt;7,1,0)
+ IF(L9945="Emergency",1,0)
+ IF(T9945="Critical",1,0)</f>
        <v>1</v>
      </c>
      <c r="S9945" s="6" t="str">
        <f>IF(R9945&lt;=1,"Low",
IF(R9945=2,"Medium","High"))</f>
        <v>Low</v>
      </c>
      <c r="T9945" s="1" t="s">
        <v>29</v>
      </c>
    </row>
    <row r="9946" spans="1:20">
      <c r="A9946" s="1" t="s">
        <v>26446</v>
      </c>
      <c r="B9946" s="1">
        <v>61</v>
      </c>
      <c r="C9946" s="1" t="s">
        <v>21</v>
      </c>
      <c r="D9946" s="1" t="s">
        <v>62</v>
      </c>
      <c r="E9946" s="1" t="s">
        <v>53</v>
      </c>
      <c r="F9946" s="2">
        <v>43415</v>
      </c>
      <c r="G9946" s="1" t="s">
        <v>26447</v>
      </c>
      <c r="H9946" s="1" t="s">
        <v>172</v>
      </c>
      <c r="I9946" s="1" t="s">
        <v>60</v>
      </c>
      <c r="J9946" s="3">
        <v>4872.2524838339996</v>
      </c>
      <c r="K9946" s="1">
        <v>384</v>
      </c>
      <c r="L9946" s="1" t="s">
        <v>42</v>
      </c>
      <c r="M9946" s="2">
        <v>43440</v>
      </c>
      <c r="N9946" s="1" t="s">
        <v>38</v>
      </c>
      <c r="O9946" s="1">
        <f>M9946-F9946</f>
        <v>25</v>
      </c>
      <c r="P9946" s="1" t="str">
        <f>IF(B9946&lt;=17,"Teen",
IF(B9946&lt;=25,"Young Adult",
IF(B9946&lt;=35,"Adult",
IF(B9946&lt;=50,"Middle Age","Senior"))))</f>
        <v>Senior</v>
      </c>
      <c r="Q9946" s="3">
        <f>J9946/O9946</f>
        <v>194.89009935335997</v>
      </c>
      <c r="R9946" s="5">
        <f>IF(B9946&gt;60,1,0)
+ IF(O9946&gt;7,1,0)
+ IF(L9946="Emergency",1,0)
+ IF(T9946="Critical",1,0)</f>
        <v>3</v>
      </c>
      <c r="S9946" s="6" t="str">
        <f>IF(R9946&lt;=1,"Low",
IF(R9946=2,"Medium","High"))</f>
        <v>High</v>
      </c>
      <c r="T9946" s="1" t="s">
        <v>49</v>
      </c>
    </row>
    <row r="9947" spans="1:20">
      <c r="A9947" s="1" t="s">
        <v>26448</v>
      </c>
      <c r="B9947" s="1">
        <v>80</v>
      </c>
      <c r="C9947" s="1" t="s">
        <v>51</v>
      </c>
      <c r="D9947" s="1" t="s">
        <v>73</v>
      </c>
      <c r="E9947" s="1" t="s">
        <v>33</v>
      </c>
      <c r="F9947" s="2">
        <v>43414</v>
      </c>
      <c r="G9947" s="1" t="s">
        <v>26449</v>
      </c>
      <c r="H9947" s="1" t="s">
        <v>26450</v>
      </c>
      <c r="I9947" s="1" t="s">
        <v>60</v>
      </c>
      <c r="J9947" s="3">
        <v>26660.612444034701</v>
      </c>
      <c r="K9947" s="1">
        <v>486</v>
      </c>
      <c r="L9947" s="1" t="s">
        <v>27</v>
      </c>
      <c r="M9947" s="2">
        <v>43418</v>
      </c>
      <c r="N9947" s="1" t="s">
        <v>28</v>
      </c>
      <c r="O9947" s="1">
        <f>M9947-F9947</f>
        <v>4</v>
      </c>
      <c r="P9947" s="1" t="str">
        <f>IF(B9947&lt;=17,"Teen",
IF(B9947&lt;=25,"Young Adult",
IF(B9947&lt;=35,"Adult",
IF(B9947&lt;=50,"Middle Age","Senior"))))</f>
        <v>Senior</v>
      </c>
      <c r="Q9947" s="3">
        <f>J9947/O9947</f>
        <v>6665.1531110086753</v>
      </c>
      <c r="R9947" s="5">
        <f>IF(B9947&gt;60,1,0)
+ IF(O9947&gt;7,1,0)
+ IF(L9947="Emergency",1,0)
+ IF(T9947="Critical",1,0)</f>
        <v>1</v>
      </c>
      <c r="S9947" s="6" t="str">
        <f>IF(R9947&lt;=1,"Low",
IF(R9947=2,"Medium","High"))</f>
        <v>Low</v>
      </c>
      <c r="T9947" s="1" t="s">
        <v>29</v>
      </c>
    </row>
    <row r="9948" spans="1:20">
      <c r="A9948" s="1" t="s">
        <v>26451</v>
      </c>
      <c r="B9948" s="1">
        <v>35</v>
      </c>
      <c r="C9948" s="1" t="s">
        <v>21</v>
      </c>
      <c r="D9948" s="1" t="s">
        <v>32</v>
      </c>
      <c r="E9948" s="1" t="s">
        <v>84</v>
      </c>
      <c r="F9948" s="2">
        <v>43414</v>
      </c>
      <c r="G9948" s="1" t="s">
        <v>26452</v>
      </c>
      <c r="H9948" s="1" t="s">
        <v>13399</v>
      </c>
      <c r="I9948" s="1" t="s">
        <v>36</v>
      </c>
      <c r="J9948" s="3">
        <v>7304.6605766416797</v>
      </c>
      <c r="K9948" s="1">
        <v>229</v>
      </c>
      <c r="L9948" s="1" t="s">
        <v>27</v>
      </c>
      <c r="M9948" s="2">
        <v>43435</v>
      </c>
      <c r="N9948" s="1" t="s">
        <v>38</v>
      </c>
      <c r="O9948" s="1">
        <f>M9948-F9948</f>
        <v>21</v>
      </c>
      <c r="P9948" s="1" t="str">
        <f>IF(B9948&lt;=17,"Teen",
IF(B9948&lt;=25,"Young Adult",
IF(B9948&lt;=35,"Adult",
IF(B9948&lt;=50,"Middle Age","Senior"))))</f>
        <v>Adult</v>
      </c>
      <c r="Q9948" s="3">
        <f>J9948/O9948</f>
        <v>347.84097984007997</v>
      </c>
      <c r="R9948" s="5">
        <f>IF(B9948&gt;60,1,0)
+ IF(O9948&gt;7,1,0)
+ IF(L9948="Emergency",1,0)
+ IF(T9948="Critical",1,0)</f>
        <v>1</v>
      </c>
      <c r="S9948" s="6" t="str">
        <f>IF(R9948&lt;=1,"Low",
IF(R9948=2,"Medium","High"))</f>
        <v>Low</v>
      </c>
      <c r="T9948" s="1" t="s">
        <v>71</v>
      </c>
    </row>
    <row r="9949" spans="1:20">
      <c r="A9949" s="1" t="s">
        <v>26453</v>
      </c>
      <c r="B9949" s="1">
        <v>85</v>
      </c>
      <c r="C9949" s="1" t="s">
        <v>51</v>
      </c>
      <c r="D9949" s="1" t="s">
        <v>44</v>
      </c>
      <c r="E9949" s="1" t="s">
        <v>84</v>
      </c>
      <c r="F9949" s="2">
        <v>43414</v>
      </c>
      <c r="G9949" s="1" t="s">
        <v>26454</v>
      </c>
      <c r="H9949" s="1" t="s">
        <v>1570</v>
      </c>
      <c r="I9949" s="1" t="s">
        <v>26</v>
      </c>
      <c r="J9949" s="3">
        <v>36241.466525641001</v>
      </c>
      <c r="K9949" s="1">
        <v>495</v>
      </c>
      <c r="L9949" s="1" t="s">
        <v>37</v>
      </c>
      <c r="M9949" s="2">
        <v>43426</v>
      </c>
      <c r="N9949" s="1" t="s">
        <v>28</v>
      </c>
      <c r="O9949" s="1">
        <f>M9949-F9949</f>
        <v>12</v>
      </c>
      <c r="P9949" s="1" t="str">
        <f>IF(B9949&lt;=17,"Teen",
IF(B9949&lt;=25,"Young Adult",
IF(B9949&lt;=35,"Adult",
IF(B9949&lt;=50,"Middle Age","Senior"))))</f>
        <v>Senior</v>
      </c>
      <c r="Q9949" s="3">
        <f>J9949/O9949</f>
        <v>3020.1222104700832</v>
      </c>
      <c r="R9949" s="5">
        <f>IF(B9949&gt;60,1,0)
+ IF(O9949&gt;7,1,0)
+ IF(L9949="Emergency",1,0)
+ IF(T9949="Critical",1,0)</f>
        <v>2</v>
      </c>
      <c r="S9949" s="6" t="str">
        <f>IF(R9949&lt;=1,"Low",
IF(R9949=2,"Medium","High"))</f>
        <v>Medium</v>
      </c>
      <c r="T9949" s="1" t="s">
        <v>71</v>
      </c>
    </row>
    <row r="9950" spans="1:20">
      <c r="A9950" s="1" t="s">
        <v>26455</v>
      </c>
      <c r="B9950" s="1">
        <v>54</v>
      </c>
      <c r="C9950" s="1" t="s">
        <v>51</v>
      </c>
      <c r="D9950" s="1" t="s">
        <v>62</v>
      </c>
      <c r="E9950" s="1" t="s">
        <v>45</v>
      </c>
      <c r="F9950" s="2">
        <v>43413</v>
      </c>
      <c r="G9950" s="1" t="s">
        <v>26456</v>
      </c>
      <c r="H9950" s="1" t="s">
        <v>26457</v>
      </c>
      <c r="I9950" s="1" t="s">
        <v>26</v>
      </c>
      <c r="J9950" s="3">
        <v>3623.4082314146499</v>
      </c>
      <c r="K9950" s="1">
        <v>361</v>
      </c>
      <c r="L9950" s="1" t="s">
        <v>37</v>
      </c>
      <c r="M9950" s="2">
        <v>43423</v>
      </c>
      <c r="N9950" s="1" t="s">
        <v>48</v>
      </c>
      <c r="O9950" s="1">
        <f>M9950-F9950</f>
        <v>10</v>
      </c>
      <c r="P9950" s="1" t="str">
        <f>IF(B9950&lt;=17,"Teen",
IF(B9950&lt;=25,"Young Adult",
IF(B9950&lt;=35,"Adult",
IF(B9950&lt;=50,"Middle Age","Senior"))))</f>
        <v>Senior</v>
      </c>
      <c r="Q9950" s="3">
        <f>J9950/O9950</f>
        <v>362.34082314146497</v>
      </c>
      <c r="R9950" s="5">
        <f>IF(B9950&gt;60,1,0)
+ IF(O9950&gt;7,1,0)
+ IF(L9950="Emergency",1,0)
+ IF(T9950="Critical",1,0)</f>
        <v>1</v>
      </c>
      <c r="S9950" s="6" t="str">
        <f>IF(R9950&lt;=1,"Low",
IF(R9950=2,"Medium","High"))</f>
        <v>Low</v>
      </c>
      <c r="T9950" s="1" t="s">
        <v>29</v>
      </c>
    </row>
    <row r="9951" spans="1:20">
      <c r="A9951" s="1" t="s">
        <v>26458</v>
      </c>
      <c r="B9951" s="1">
        <v>80</v>
      </c>
      <c r="C9951" s="1" t="s">
        <v>21</v>
      </c>
      <c r="D9951" s="1" t="s">
        <v>22</v>
      </c>
      <c r="E9951" s="1" t="s">
        <v>33</v>
      </c>
      <c r="F9951" s="2">
        <v>43413</v>
      </c>
      <c r="G9951" s="1" t="s">
        <v>26459</v>
      </c>
      <c r="H9951" s="1" t="s">
        <v>18051</v>
      </c>
      <c r="I9951" s="1" t="s">
        <v>26</v>
      </c>
      <c r="J9951" s="3">
        <v>18763.5409641025</v>
      </c>
      <c r="K9951" s="1">
        <v>116</v>
      </c>
      <c r="L9951" s="1" t="s">
        <v>37</v>
      </c>
      <c r="M9951" s="2">
        <v>43414</v>
      </c>
      <c r="N9951" s="1" t="s">
        <v>66</v>
      </c>
      <c r="O9951" s="1">
        <f>M9951-F9951</f>
        <v>1</v>
      </c>
      <c r="P9951" s="1" t="str">
        <f>IF(B9951&lt;=17,"Teen",
IF(B9951&lt;=25,"Young Adult",
IF(B9951&lt;=35,"Adult",
IF(B9951&lt;=50,"Middle Age","Senior"))))</f>
        <v>Senior</v>
      </c>
      <c r="Q9951" s="3">
        <f>J9951/O9951</f>
        <v>18763.5409641025</v>
      </c>
      <c r="R9951" s="5">
        <f>IF(B9951&gt;60,1,0)
+ IF(O9951&gt;7,1,0)
+ IF(L9951="Emergency",1,0)
+ IF(T9951="Critical",1,0)</f>
        <v>1</v>
      </c>
      <c r="S9951" s="6" t="str">
        <f>IF(R9951&lt;=1,"Low",
IF(R9951=2,"Medium","High"))</f>
        <v>Low</v>
      </c>
      <c r="T9951" s="1" t="s">
        <v>71</v>
      </c>
    </row>
    <row r="9952" spans="1:20">
      <c r="A9952" s="1" t="s">
        <v>26460</v>
      </c>
      <c r="B9952" s="1">
        <v>61</v>
      </c>
      <c r="C9952" s="1" t="s">
        <v>21</v>
      </c>
      <c r="D9952" s="1" t="s">
        <v>73</v>
      </c>
      <c r="E9952" s="1" t="s">
        <v>74</v>
      </c>
      <c r="F9952" s="2">
        <v>43413</v>
      </c>
      <c r="G9952" s="1" t="s">
        <v>26461</v>
      </c>
      <c r="H9952" s="1" t="s">
        <v>2473</v>
      </c>
      <c r="I9952" s="1" t="s">
        <v>65</v>
      </c>
      <c r="J9952" s="3">
        <v>38436.501569847802</v>
      </c>
      <c r="K9952" s="1">
        <v>186</v>
      </c>
      <c r="L9952" s="1" t="s">
        <v>37</v>
      </c>
      <c r="M9952" s="2">
        <v>43436</v>
      </c>
      <c r="N9952" s="1" t="s">
        <v>38</v>
      </c>
      <c r="O9952" s="1">
        <f>M9952-F9952</f>
        <v>23</v>
      </c>
      <c r="P9952" s="1" t="str">
        <f>IF(B9952&lt;=17,"Teen",
IF(B9952&lt;=25,"Young Adult",
IF(B9952&lt;=35,"Adult",
IF(B9952&lt;=50,"Middle Age","Senior"))))</f>
        <v>Senior</v>
      </c>
      <c r="Q9952" s="3">
        <f>J9952/O9952</f>
        <v>1671.1522421672958</v>
      </c>
      <c r="R9952" s="5">
        <f>IF(B9952&gt;60,1,0)
+ IF(O9952&gt;7,1,0)
+ IF(L9952="Emergency",1,0)
+ IF(T9952="Critical",1,0)</f>
        <v>2</v>
      </c>
      <c r="S9952" s="6" t="str">
        <f>IF(R9952&lt;=1,"Low",
IF(R9952=2,"Medium","High"))</f>
        <v>Medium</v>
      </c>
      <c r="T9952" s="1" t="s">
        <v>29</v>
      </c>
    </row>
    <row r="9953" spans="1:20">
      <c r="A9953" s="1" t="s">
        <v>26462</v>
      </c>
      <c r="B9953" s="1">
        <v>46</v>
      </c>
      <c r="C9953" s="1" t="s">
        <v>21</v>
      </c>
      <c r="D9953" s="1" t="s">
        <v>32</v>
      </c>
      <c r="E9953" s="1" t="s">
        <v>45</v>
      </c>
      <c r="F9953" s="2">
        <v>43413</v>
      </c>
      <c r="G9953" s="1" t="s">
        <v>5684</v>
      </c>
      <c r="H9953" s="1" t="s">
        <v>26463</v>
      </c>
      <c r="I9953" s="1" t="s">
        <v>65</v>
      </c>
      <c r="J9953" s="3">
        <v>15868.935575970499</v>
      </c>
      <c r="K9953" s="1">
        <v>371</v>
      </c>
      <c r="L9953" s="1" t="s">
        <v>27</v>
      </c>
      <c r="M9953" s="2">
        <v>43426</v>
      </c>
      <c r="N9953" s="1" t="s">
        <v>97</v>
      </c>
      <c r="O9953" s="1">
        <f>M9953-F9953</f>
        <v>13</v>
      </c>
      <c r="P9953" s="1" t="str">
        <f>IF(B9953&lt;=17,"Teen",
IF(B9953&lt;=25,"Young Adult",
IF(B9953&lt;=35,"Adult",
IF(B9953&lt;=50,"Middle Age","Senior"))))</f>
        <v>Middle Age</v>
      </c>
      <c r="Q9953" s="3">
        <f>J9953/O9953</f>
        <v>1220.6873519977307</v>
      </c>
      <c r="R9953" s="5">
        <f>IF(B9953&gt;60,1,0)
+ IF(O9953&gt;7,1,0)
+ IF(L9953="Emergency",1,0)
+ IF(T9953="Critical",1,0)</f>
        <v>1</v>
      </c>
      <c r="S9953" s="6" t="str">
        <f>IF(R9953&lt;=1,"Low",
IF(R9953=2,"Medium","High"))</f>
        <v>Low</v>
      </c>
      <c r="T9953" s="1" t="s">
        <v>29</v>
      </c>
    </row>
    <row r="9954" spans="1:20">
      <c r="A9954" s="1" t="s">
        <v>26464</v>
      </c>
      <c r="B9954" s="1">
        <v>30</v>
      </c>
      <c r="C9954" s="1" t="s">
        <v>21</v>
      </c>
      <c r="D9954" s="1" t="s">
        <v>32</v>
      </c>
      <c r="E9954" s="1" t="s">
        <v>53</v>
      </c>
      <c r="F9954" s="2">
        <v>43413</v>
      </c>
      <c r="G9954" s="1" t="s">
        <v>26465</v>
      </c>
      <c r="H9954" s="1" t="s">
        <v>26466</v>
      </c>
      <c r="I9954" s="1" t="s">
        <v>60</v>
      </c>
      <c r="J9954" s="3">
        <v>27918.960960642999</v>
      </c>
      <c r="K9954" s="1">
        <v>429</v>
      </c>
      <c r="L9954" s="1" t="s">
        <v>27</v>
      </c>
      <c r="M9954" s="2">
        <v>43439</v>
      </c>
      <c r="N9954" s="1" t="s">
        <v>66</v>
      </c>
      <c r="O9954" s="1">
        <f>M9954-F9954</f>
        <v>26</v>
      </c>
      <c r="P9954" s="1" t="str">
        <f>IF(B9954&lt;=17,"Teen",
IF(B9954&lt;=25,"Young Adult",
IF(B9954&lt;=35,"Adult",
IF(B9954&lt;=50,"Middle Age","Senior"))))</f>
        <v>Adult</v>
      </c>
      <c r="Q9954" s="3">
        <f>J9954/O9954</f>
        <v>1073.8061907939614</v>
      </c>
      <c r="R9954" s="5">
        <f>IF(B9954&gt;60,1,0)
+ IF(O9954&gt;7,1,0)
+ IF(L9954="Emergency",1,0)
+ IF(T9954="Critical",1,0)</f>
        <v>1</v>
      </c>
      <c r="S9954" s="6" t="str">
        <f>IF(R9954&lt;=1,"Low",
IF(R9954=2,"Medium","High"))</f>
        <v>Low</v>
      </c>
      <c r="T9954" s="1" t="s">
        <v>49</v>
      </c>
    </row>
    <row r="9955" spans="1:20">
      <c r="A9955" s="1" t="s">
        <v>26467</v>
      </c>
      <c r="B9955" s="1">
        <v>60</v>
      </c>
      <c r="C9955" s="1" t="s">
        <v>51</v>
      </c>
      <c r="D9955" s="1" t="s">
        <v>52</v>
      </c>
      <c r="E9955" s="1" t="s">
        <v>53</v>
      </c>
      <c r="F9955" s="2">
        <v>43413</v>
      </c>
      <c r="G9955" s="1" t="s">
        <v>26468</v>
      </c>
      <c r="H9955" s="1" t="s">
        <v>26469</v>
      </c>
      <c r="I9955" s="1" t="s">
        <v>65</v>
      </c>
      <c r="J9955" s="3">
        <v>40119.375053281903</v>
      </c>
      <c r="K9955" s="1">
        <v>185</v>
      </c>
      <c r="L9955" s="1" t="s">
        <v>37</v>
      </c>
      <c r="M9955" s="2">
        <v>43431</v>
      </c>
      <c r="N9955" s="1" t="s">
        <v>48</v>
      </c>
      <c r="O9955" s="1">
        <f>M9955-F9955</f>
        <v>18</v>
      </c>
      <c r="P9955" s="1" t="str">
        <f>IF(B9955&lt;=17,"Teen",
IF(B9955&lt;=25,"Young Adult",
IF(B9955&lt;=35,"Adult",
IF(B9955&lt;=50,"Middle Age","Senior"))))</f>
        <v>Senior</v>
      </c>
      <c r="Q9955" s="3">
        <f>J9955/O9955</f>
        <v>2228.8541696267725</v>
      </c>
      <c r="R9955" s="5">
        <f>IF(B9955&gt;60,1,0)
+ IF(O9955&gt;7,1,0)
+ IF(L9955="Emergency",1,0)
+ IF(T9955="Critical",1,0)</f>
        <v>1</v>
      </c>
      <c r="S9955" s="6" t="str">
        <f>IF(R9955&lt;=1,"Low",
IF(R9955=2,"Medium","High"))</f>
        <v>Low</v>
      </c>
      <c r="T9955" s="1" t="s">
        <v>71</v>
      </c>
    </row>
    <row r="9956" spans="1:20">
      <c r="A9956" s="1" t="s">
        <v>26470</v>
      </c>
      <c r="B9956" s="1">
        <v>71</v>
      </c>
      <c r="C9956" s="1" t="s">
        <v>51</v>
      </c>
      <c r="D9956" s="1" t="s">
        <v>22</v>
      </c>
      <c r="E9956" s="1" t="s">
        <v>53</v>
      </c>
      <c r="F9956" s="2">
        <v>43412</v>
      </c>
      <c r="G9956" s="1" t="s">
        <v>20440</v>
      </c>
      <c r="H9956" s="1" t="s">
        <v>26471</v>
      </c>
      <c r="I9956" s="1" t="s">
        <v>60</v>
      </c>
      <c r="J9956" s="3">
        <v>38453.171064000497</v>
      </c>
      <c r="K9956" s="1">
        <v>446</v>
      </c>
      <c r="L9956" s="1" t="s">
        <v>37</v>
      </c>
      <c r="M9956" s="2">
        <v>43414</v>
      </c>
      <c r="N9956" s="1" t="s">
        <v>28</v>
      </c>
      <c r="O9956" s="1">
        <f>M9956-F9956</f>
        <v>2</v>
      </c>
      <c r="P9956" s="1" t="str">
        <f>IF(B9956&lt;=17,"Teen",
IF(B9956&lt;=25,"Young Adult",
IF(B9956&lt;=35,"Adult",
IF(B9956&lt;=50,"Middle Age","Senior"))))</f>
        <v>Senior</v>
      </c>
      <c r="Q9956" s="3">
        <f>J9956/O9956</f>
        <v>19226.585532000248</v>
      </c>
      <c r="R9956" s="5">
        <f>IF(B9956&gt;60,1,0)
+ IF(O9956&gt;7,1,0)
+ IF(L9956="Emergency",1,0)
+ IF(T9956="Critical",1,0)</f>
        <v>1</v>
      </c>
      <c r="S9956" s="6" t="str">
        <f>IF(R9956&lt;=1,"Low",
IF(R9956=2,"Medium","High"))</f>
        <v>Low</v>
      </c>
      <c r="T9956" s="1" t="s">
        <v>49</v>
      </c>
    </row>
    <row r="9957" spans="1:20">
      <c r="A9957" s="1" t="s">
        <v>19084</v>
      </c>
      <c r="B9957" s="1">
        <v>78</v>
      </c>
      <c r="C9957" s="1" t="s">
        <v>51</v>
      </c>
      <c r="D9957" s="1" t="s">
        <v>44</v>
      </c>
      <c r="E9957" s="1" t="s">
        <v>53</v>
      </c>
      <c r="F9957" s="2">
        <v>43412</v>
      </c>
      <c r="G9957" s="1" t="s">
        <v>26472</v>
      </c>
      <c r="H9957" s="1" t="s">
        <v>4905</v>
      </c>
      <c r="I9957" s="1" t="s">
        <v>26</v>
      </c>
      <c r="J9957" s="3">
        <v>38150.366976582402</v>
      </c>
      <c r="K9957" s="1">
        <v>366</v>
      </c>
      <c r="L9957" s="1" t="s">
        <v>42</v>
      </c>
      <c r="M9957" s="2">
        <v>43442</v>
      </c>
      <c r="N9957" s="1" t="s">
        <v>97</v>
      </c>
      <c r="O9957" s="1">
        <f>M9957-F9957</f>
        <v>30</v>
      </c>
      <c r="P9957" s="1" t="str">
        <f>IF(B9957&lt;=17,"Teen",
IF(B9957&lt;=25,"Young Adult",
IF(B9957&lt;=35,"Adult",
IF(B9957&lt;=50,"Middle Age","Senior"))))</f>
        <v>Senior</v>
      </c>
      <c r="Q9957" s="3">
        <f>J9957/O9957</f>
        <v>1271.6788992194133</v>
      </c>
      <c r="R9957" s="5">
        <f>IF(B9957&gt;60,1,0)
+ IF(O9957&gt;7,1,0)
+ IF(L9957="Emergency",1,0)
+ IF(T9957="Critical",1,0)</f>
        <v>3</v>
      </c>
      <c r="S9957" s="6" t="str">
        <f>IF(R9957&lt;=1,"Low",
IF(R9957=2,"Medium","High"))</f>
        <v>High</v>
      </c>
      <c r="T9957" s="1" t="s">
        <v>29</v>
      </c>
    </row>
    <row r="9958" spans="1:20">
      <c r="A9958" s="1" t="s">
        <v>26473</v>
      </c>
      <c r="B9958" s="1">
        <v>84</v>
      </c>
      <c r="C9958" s="1" t="s">
        <v>51</v>
      </c>
      <c r="D9958" s="1" t="s">
        <v>52</v>
      </c>
      <c r="E9958" s="1" t="s">
        <v>53</v>
      </c>
      <c r="F9958" s="2">
        <v>43411</v>
      </c>
      <c r="G9958" s="1" t="s">
        <v>26474</v>
      </c>
      <c r="H9958" s="1" t="s">
        <v>26475</v>
      </c>
      <c r="I9958" s="1" t="s">
        <v>36</v>
      </c>
      <c r="J9958" s="3">
        <v>11504.2435255</v>
      </c>
      <c r="K9958" s="1">
        <v>304</v>
      </c>
      <c r="L9958" s="1" t="s">
        <v>42</v>
      </c>
      <c r="M9958" s="2">
        <v>43421</v>
      </c>
      <c r="N9958" s="1" t="s">
        <v>28</v>
      </c>
      <c r="O9958" s="1">
        <f>M9958-F9958</f>
        <v>10</v>
      </c>
      <c r="P9958" s="1" t="str">
        <f>IF(B9958&lt;=17,"Teen",
IF(B9958&lt;=25,"Young Adult",
IF(B9958&lt;=35,"Adult",
IF(B9958&lt;=50,"Middle Age","Senior"))))</f>
        <v>Senior</v>
      </c>
      <c r="Q9958" s="3">
        <f>J9958/O9958</f>
        <v>1150.4243525500001</v>
      </c>
      <c r="R9958" s="5">
        <f>IF(B9958&gt;60,1,0)
+ IF(O9958&gt;7,1,0)
+ IF(L9958="Emergency",1,0)
+ IF(T9958="Critical",1,0)</f>
        <v>3</v>
      </c>
      <c r="S9958" s="6" t="str">
        <f>IF(R9958&lt;=1,"Low",
IF(R9958=2,"Medium","High"))</f>
        <v>High</v>
      </c>
      <c r="T9958" s="1" t="s">
        <v>29</v>
      </c>
    </row>
    <row r="9959" spans="1:20">
      <c r="A9959" s="1" t="s">
        <v>26476</v>
      </c>
      <c r="B9959" s="1">
        <v>57</v>
      </c>
      <c r="C9959" s="1" t="s">
        <v>21</v>
      </c>
      <c r="D9959" s="1" t="s">
        <v>91</v>
      </c>
      <c r="E9959" s="1" t="s">
        <v>45</v>
      </c>
      <c r="F9959" s="2">
        <v>43411</v>
      </c>
      <c r="G9959" s="1" t="s">
        <v>26477</v>
      </c>
      <c r="H9959" s="1" t="s">
        <v>26478</v>
      </c>
      <c r="I9959" s="1" t="s">
        <v>36</v>
      </c>
      <c r="J9959" s="3">
        <v>11281.5552731671</v>
      </c>
      <c r="K9959" s="1">
        <v>192</v>
      </c>
      <c r="L9959" s="1" t="s">
        <v>37</v>
      </c>
      <c r="M9959" s="2">
        <v>43419</v>
      </c>
      <c r="N9959" s="1" t="s">
        <v>48</v>
      </c>
      <c r="O9959" s="1">
        <f>M9959-F9959</f>
        <v>8</v>
      </c>
      <c r="P9959" s="1" t="str">
        <f>IF(B9959&lt;=17,"Teen",
IF(B9959&lt;=25,"Young Adult",
IF(B9959&lt;=35,"Adult",
IF(B9959&lt;=50,"Middle Age","Senior"))))</f>
        <v>Senior</v>
      </c>
      <c r="Q9959" s="3">
        <f>J9959/O9959</f>
        <v>1410.1944091458874</v>
      </c>
      <c r="R9959" s="5">
        <f>IF(B9959&gt;60,1,0)
+ IF(O9959&gt;7,1,0)
+ IF(L9959="Emergency",1,0)
+ IF(T9959="Critical",1,0)</f>
        <v>1</v>
      </c>
      <c r="S9959" s="6" t="str">
        <f>IF(R9959&lt;=1,"Low",
IF(R9959=2,"Medium","High"))</f>
        <v>Low</v>
      </c>
      <c r="T9959" s="1" t="s">
        <v>49</v>
      </c>
    </row>
    <row r="9960" spans="1:20">
      <c r="A9960" s="1" t="s">
        <v>26479</v>
      </c>
      <c r="B9960" s="1">
        <v>41</v>
      </c>
      <c r="C9960" s="1" t="s">
        <v>51</v>
      </c>
      <c r="D9960" s="1" t="s">
        <v>91</v>
      </c>
      <c r="E9960" s="1" t="s">
        <v>45</v>
      </c>
      <c r="F9960" s="2">
        <v>43411</v>
      </c>
      <c r="G9960" s="1" t="s">
        <v>26480</v>
      </c>
      <c r="H9960" s="1" t="s">
        <v>14397</v>
      </c>
      <c r="I9960" s="1" t="s">
        <v>60</v>
      </c>
      <c r="J9960" s="3">
        <v>45140.736592828202</v>
      </c>
      <c r="K9960" s="1">
        <v>115</v>
      </c>
      <c r="L9960" s="1" t="s">
        <v>27</v>
      </c>
      <c r="M9960" s="2">
        <v>43421</v>
      </c>
      <c r="N9960" s="1" t="s">
        <v>97</v>
      </c>
      <c r="O9960" s="1">
        <f>M9960-F9960</f>
        <v>10</v>
      </c>
      <c r="P9960" s="1" t="str">
        <f>IF(B9960&lt;=17,"Teen",
IF(B9960&lt;=25,"Young Adult",
IF(B9960&lt;=35,"Adult",
IF(B9960&lt;=50,"Middle Age","Senior"))))</f>
        <v>Middle Age</v>
      </c>
      <c r="Q9960" s="3">
        <f>J9960/O9960</f>
        <v>4514.0736592828198</v>
      </c>
      <c r="R9960" s="5">
        <f>IF(B9960&gt;60,1,0)
+ IF(O9960&gt;7,1,0)
+ IF(L9960="Emergency",1,0)
+ IF(T9960="Critical",1,0)</f>
        <v>1</v>
      </c>
      <c r="S9960" s="6" t="str">
        <f>IF(R9960&lt;=1,"Low",
IF(R9960=2,"Medium","High"))</f>
        <v>Low</v>
      </c>
      <c r="T9960" s="1" t="s">
        <v>49</v>
      </c>
    </row>
    <row r="9961" spans="1:20">
      <c r="A9961" s="1" t="s">
        <v>26481</v>
      </c>
      <c r="B9961" s="1">
        <v>34</v>
      </c>
      <c r="C9961" s="1" t="s">
        <v>51</v>
      </c>
      <c r="D9961" s="1" t="s">
        <v>44</v>
      </c>
      <c r="E9961" s="1" t="s">
        <v>84</v>
      </c>
      <c r="F9961" s="2">
        <v>43411</v>
      </c>
      <c r="G9961" s="1" t="s">
        <v>26482</v>
      </c>
      <c r="H9961" s="1" t="s">
        <v>4446</v>
      </c>
      <c r="I9961" s="1" t="s">
        <v>65</v>
      </c>
      <c r="J9961" s="3">
        <v>17020.934264470001</v>
      </c>
      <c r="K9961" s="1">
        <v>162</v>
      </c>
      <c r="L9961" s="1" t="s">
        <v>27</v>
      </c>
      <c r="M9961" s="2">
        <v>43426</v>
      </c>
      <c r="N9961" s="1" t="s">
        <v>66</v>
      </c>
      <c r="O9961" s="1">
        <f>M9961-F9961</f>
        <v>15</v>
      </c>
      <c r="P9961" s="1" t="str">
        <f>IF(B9961&lt;=17,"Teen",
IF(B9961&lt;=25,"Young Adult",
IF(B9961&lt;=35,"Adult",
IF(B9961&lt;=50,"Middle Age","Senior"))))</f>
        <v>Adult</v>
      </c>
      <c r="Q9961" s="3">
        <f>J9961/O9961</f>
        <v>1134.7289509646666</v>
      </c>
      <c r="R9961" s="5">
        <f>IF(B9961&gt;60,1,0)
+ IF(O9961&gt;7,1,0)
+ IF(L9961="Emergency",1,0)
+ IF(T9961="Critical",1,0)</f>
        <v>1</v>
      </c>
      <c r="S9961" s="6" t="str">
        <f>IF(R9961&lt;=1,"Low",
IF(R9961=2,"Medium","High"))</f>
        <v>Low</v>
      </c>
      <c r="T9961" s="1" t="s">
        <v>29</v>
      </c>
    </row>
    <row r="9962" spans="1:20">
      <c r="A9962" s="1" t="s">
        <v>26483</v>
      </c>
      <c r="B9962" s="1">
        <v>48</v>
      </c>
      <c r="C9962" s="1" t="s">
        <v>51</v>
      </c>
      <c r="D9962" s="1" t="s">
        <v>68</v>
      </c>
      <c r="E9962" s="1" t="s">
        <v>23</v>
      </c>
      <c r="F9962" s="2">
        <v>43411</v>
      </c>
      <c r="G9962" s="1" t="s">
        <v>26484</v>
      </c>
      <c r="H9962" s="1" t="s">
        <v>26485</v>
      </c>
      <c r="I9962" s="1" t="s">
        <v>56</v>
      </c>
      <c r="J9962" s="3">
        <v>18530.373825181701</v>
      </c>
      <c r="K9962" s="1">
        <v>380</v>
      </c>
      <c r="L9962" s="1" t="s">
        <v>42</v>
      </c>
      <c r="M9962" s="2">
        <v>43436</v>
      </c>
      <c r="N9962" s="1" t="s">
        <v>48</v>
      </c>
      <c r="O9962" s="1">
        <f>M9962-F9962</f>
        <v>25</v>
      </c>
      <c r="P9962" s="1" t="str">
        <f>IF(B9962&lt;=17,"Teen",
IF(B9962&lt;=25,"Young Adult",
IF(B9962&lt;=35,"Adult",
IF(B9962&lt;=50,"Middle Age","Senior"))))</f>
        <v>Middle Age</v>
      </c>
      <c r="Q9962" s="3">
        <f>J9962/O9962</f>
        <v>741.21495300726804</v>
      </c>
      <c r="R9962" s="5">
        <f>IF(B9962&gt;60,1,0)
+ IF(O9962&gt;7,1,0)
+ IF(L9962="Emergency",1,0)
+ IF(T9962="Critical",1,0)</f>
        <v>2</v>
      </c>
      <c r="S9962" s="6" t="str">
        <f>IF(R9962&lt;=1,"Low",
IF(R9962=2,"Medium","High"))</f>
        <v>Medium</v>
      </c>
      <c r="T9962" s="1" t="s">
        <v>29</v>
      </c>
    </row>
    <row r="9963" spans="1:20">
      <c r="A9963" s="1" t="s">
        <v>26486</v>
      </c>
      <c r="B9963" s="1">
        <v>77</v>
      </c>
      <c r="C9963" s="1" t="s">
        <v>51</v>
      </c>
      <c r="D9963" s="1" t="s">
        <v>73</v>
      </c>
      <c r="E9963" s="1" t="s">
        <v>45</v>
      </c>
      <c r="F9963" s="2">
        <v>43411</v>
      </c>
      <c r="G9963" s="1" t="s">
        <v>26487</v>
      </c>
      <c r="H9963" s="1" t="s">
        <v>26488</v>
      </c>
      <c r="I9963" s="1" t="s">
        <v>60</v>
      </c>
      <c r="J9963" s="3">
        <v>25543.612225076999</v>
      </c>
      <c r="K9963" s="1">
        <v>338</v>
      </c>
      <c r="L9963" s="1" t="s">
        <v>27</v>
      </c>
      <c r="M9963" s="2">
        <v>43431</v>
      </c>
      <c r="N9963" s="1" t="s">
        <v>38</v>
      </c>
      <c r="O9963" s="1">
        <f>M9963-F9963</f>
        <v>20</v>
      </c>
      <c r="P9963" s="1" t="str">
        <f>IF(B9963&lt;=17,"Teen",
IF(B9963&lt;=25,"Young Adult",
IF(B9963&lt;=35,"Adult",
IF(B9963&lt;=50,"Middle Age","Senior"))))</f>
        <v>Senior</v>
      </c>
      <c r="Q9963" s="3">
        <f>J9963/O9963</f>
        <v>1277.18061125385</v>
      </c>
      <c r="R9963" s="5">
        <f>IF(B9963&gt;60,1,0)
+ IF(O9963&gt;7,1,0)
+ IF(L9963="Emergency",1,0)
+ IF(T9963="Critical",1,0)</f>
        <v>2</v>
      </c>
      <c r="S9963" s="6" t="str">
        <f>IF(R9963&lt;=1,"Low",
IF(R9963=2,"Medium","High"))</f>
        <v>Medium</v>
      </c>
      <c r="T9963" s="1" t="s">
        <v>49</v>
      </c>
    </row>
    <row r="9964" spans="1:20">
      <c r="A9964" s="1" t="s">
        <v>26489</v>
      </c>
      <c r="B9964" s="1">
        <v>30</v>
      </c>
      <c r="C9964" s="1" t="s">
        <v>51</v>
      </c>
      <c r="D9964" s="1" t="s">
        <v>52</v>
      </c>
      <c r="E9964" s="1" t="s">
        <v>74</v>
      </c>
      <c r="F9964" s="2">
        <v>43410</v>
      </c>
      <c r="G9964" s="1" t="s">
        <v>26490</v>
      </c>
      <c r="H9964" s="1" t="s">
        <v>26491</v>
      </c>
      <c r="I9964" s="1" t="s">
        <v>26</v>
      </c>
      <c r="J9964" s="3">
        <v>32160.312328278</v>
      </c>
      <c r="K9964" s="1">
        <v>333</v>
      </c>
      <c r="L9964" s="1" t="s">
        <v>27</v>
      </c>
      <c r="M9964" s="2">
        <v>43425</v>
      </c>
      <c r="N9964" s="1" t="s">
        <v>48</v>
      </c>
      <c r="O9964" s="1">
        <f>M9964-F9964</f>
        <v>15</v>
      </c>
      <c r="P9964" s="1" t="str">
        <f>IF(B9964&lt;=17,"Teen",
IF(B9964&lt;=25,"Young Adult",
IF(B9964&lt;=35,"Adult",
IF(B9964&lt;=50,"Middle Age","Senior"))))</f>
        <v>Adult</v>
      </c>
      <c r="Q9964" s="3">
        <f>J9964/O9964</f>
        <v>2144.0208218851999</v>
      </c>
      <c r="R9964" s="5">
        <f>IF(B9964&gt;60,1,0)
+ IF(O9964&gt;7,1,0)
+ IF(L9964="Emergency",1,0)
+ IF(T9964="Critical",1,0)</f>
        <v>1</v>
      </c>
      <c r="S9964" s="6" t="str">
        <f>IF(R9964&lt;=1,"Low",
IF(R9964=2,"Medium","High"))</f>
        <v>Low</v>
      </c>
      <c r="T9964" s="1" t="s">
        <v>29</v>
      </c>
    </row>
    <row r="9965" spans="1:20">
      <c r="A9965" s="1" t="s">
        <v>26492</v>
      </c>
      <c r="B9965" s="1">
        <v>49</v>
      </c>
      <c r="C9965" s="1" t="s">
        <v>21</v>
      </c>
      <c r="D9965" s="1" t="s">
        <v>62</v>
      </c>
      <c r="E9965" s="1" t="s">
        <v>74</v>
      </c>
      <c r="F9965" s="2">
        <v>43410</v>
      </c>
      <c r="G9965" s="1" t="s">
        <v>26493</v>
      </c>
      <c r="H9965" s="1" t="s">
        <v>26494</v>
      </c>
      <c r="I9965" s="1" t="s">
        <v>60</v>
      </c>
      <c r="J9965" s="3">
        <v>33515.259141142502</v>
      </c>
      <c r="K9965" s="1">
        <v>420</v>
      </c>
      <c r="L9965" s="1" t="s">
        <v>42</v>
      </c>
      <c r="M9965" s="2">
        <v>43421</v>
      </c>
      <c r="N9965" s="1" t="s">
        <v>66</v>
      </c>
      <c r="O9965" s="1">
        <f>M9965-F9965</f>
        <v>11</v>
      </c>
      <c r="P9965" s="1" t="str">
        <f>IF(B9965&lt;=17,"Teen",
IF(B9965&lt;=25,"Young Adult",
IF(B9965&lt;=35,"Adult",
IF(B9965&lt;=50,"Middle Age","Senior"))))</f>
        <v>Middle Age</v>
      </c>
      <c r="Q9965" s="3">
        <f>J9965/O9965</f>
        <v>3046.8417401038637</v>
      </c>
      <c r="R9965" s="5">
        <f>IF(B9965&gt;60,1,0)
+ IF(O9965&gt;7,1,0)
+ IF(L9965="Emergency",1,0)
+ IF(T9965="Critical",1,0)</f>
        <v>2</v>
      </c>
      <c r="S9965" s="6" t="str">
        <f>IF(R9965&lt;=1,"Low",
IF(R9965=2,"Medium","High"))</f>
        <v>Medium</v>
      </c>
      <c r="T9965" s="1" t="s">
        <v>71</v>
      </c>
    </row>
    <row r="9966" spans="1:20">
      <c r="A9966" s="1" t="s">
        <v>26495</v>
      </c>
      <c r="B9966" s="1">
        <v>44</v>
      </c>
      <c r="C9966" s="1" t="s">
        <v>51</v>
      </c>
      <c r="D9966" s="1" t="s">
        <v>62</v>
      </c>
      <c r="E9966" s="1" t="s">
        <v>45</v>
      </c>
      <c r="F9966" s="2">
        <v>43410</v>
      </c>
      <c r="G9966" s="1" t="s">
        <v>2103</v>
      </c>
      <c r="H9966" s="1" t="s">
        <v>26496</v>
      </c>
      <c r="I9966" s="1" t="s">
        <v>60</v>
      </c>
      <c r="J9966" s="3">
        <v>7848.9088201799595</v>
      </c>
      <c r="K9966" s="1">
        <v>248</v>
      </c>
      <c r="L9966" s="1" t="s">
        <v>27</v>
      </c>
      <c r="M9966" s="2">
        <v>43424</v>
      </c>
      <c r="N9966" s="1" t="s">
        <v>66</v>
      </c>
      <c r="O9966" s="1">
        <f>M9966-F9966</f>
        <v>14</v>
      </c>
      <c r="P9966" s="1" t="str">
        <f>IF(B9966&lt;=17,"Teen",
IF(B9966&lt;=25,"Young Adult",
IF(B9966&lt;=35,"Adult",
IF(B9966&lt;=50,"Middle Age","Senior"))))</f>
        <v>Middle Age</v>
      </c>
      <c r="Q9966" s="3">
        <f>J9966/O9966</f>
        <v>560.63634429856859</v>
      </c>
      <c r="R9966" s="5">
        <f>IF(B9966&gt;60,1,0)
+ IF(O9966&gt;7,1,0)
+ IF(L9966="Emergency",1,0)
+ IF(T9966="Critical",1,0)</f>
        <v>1</v>
      </c>
      <c r="S9966" s="6" t="str">
        <f>IF(R9966&lt;=1,"Low",
IF(R9966=2,"Medium","High"))</f>
        <v>Low</v>
      </c>
      <c r="T9966" s="1" t="s">
        <v>29</v>
      </c>
    </row>
    <row r="9967" spans="1:20">
      <c r="A9967" s="1" t="s">
        <v>26497</v>
      </c>
      <c r="B9967" s="1">
        <v>33</v>
      </c>
      <c r="C9967" s="1" t="s">
        <v>51</v>
      </c>
      <c r="D9967" s="1" t="s">
        <v>68</v>
      </c>
      <c r="E9967" s="1" t="s">
        <v>84</v>
      </c>
      <c r="F9967" s="2">
        <v>43410</v>
      </c>
      <c r="G9967" s="1" t="s">
        <v>26498</v>
      </c>
      <c r="H9967" s="1" t="s">
        <v>26499</v>
      </c>
      <c r="I9967" s="1" t="s">
        <v>26</v>
      </c>
      <c r="J9967" s="3">
        <v>19626.6666310941</v>
      </c>
      <c r="K9967" s="1">
        <v>472</v>
      </c>
      <c r="L9967" s="1" t="s">
        <v>27</v>
      </c>
      <c r="M9967" s="2">
        <v>43425</v>
      </c>
      <c r="N9967" s="1" t="s">
        <v>38</v>
      </c>
      <c r="O9967" s="1">
        <f>M9967-F9967</f>
        <v>15</v>
      </c>
      <c r="P9967" s="1" t="str">
        <f>IF(B9967&lt;=17,"Teen",
IF(B9967&lt;=25,"Young Adult",
IF(B9967&lt;=35,"Adult",
IF(B9967&lt;=50,"Middle Age","Senior"))))</f>
        <v>Adult</v>
      </c>
      <c r="Q9967" s="3">
        <f>J9967/O9967</f>
        <v>1308.4444420729401</v>
      </c>
      <c r="R9967" s="5">
        <f>IF(B9967&gt;60,1,0)
+ IF(O9967&gt;7,1,0)
+ IF(L9967="Emergency",1,0)
+ IF(T9967="Critical",1,0)</f>
        <v>1</v>
      </c>
      <c r="S9967" s="6" t="str">
        <f>IF(R9967&lt;=1,"Low",
IF(R9967=2,"Medium","High"))</f>
        <v>Low</v>
      </c>
      <c r="T9967" s="1" t="s">
        <v>71</v>
      </c>
    </row>
    <row r="9968" spans="1:20">
      <c r="A9968" s="1" t="s">
        <v>26500</v>
      </c>
      <c r="B9968" s="1">
        <v>60</v>
      </c>
      <c r="C9968" s="1" t="s">
        <v>51</v>
      </c>
      <c r="D9968" s="1" t="s">
        <v>32</v>
      </c>
      <c r="E9968" s="1" t="s">
        <v>23</v>
      </c>
      <c r="F9968" s="2">
        <v>43410</v>
      </c>
      <c r="G9968" s="1" t="s">
        <v>26501</v>
      </c>
      <c r="H9968" s="1" t="s">
        <v>26502</v>
      </c>
      <c r="I9968" s="1" t="s">
        <v>60</v>
      </c>
      <c r="J9968" s="3">
        <v>47415.905553681798</v>
      </c>
      <c r="K9968" s="1">
        <v>273</v>
      </c>
      <c r="L9968" s="1" t="s">
        <v>42</v>
      </c>
      <c r="M9968" s="2">
        <v>43413</v>
      </c>
      <c r="N9968" s="1" t="s">
        <v>97</v>
      </c>
      <c r="O9968" s="1">
        <f>M9968-F9968</f>
        <v>3</v>
      </c>
      <c r="P9968" s="1" t="str">
        <f>IF(B9968&lt;=17,"Teen",
IF(B9968&lt;=25,"Young Adult",
IF(B9968&lt;=35,"Adult",
IF(B9968&lt;=50,"Middle Age","Senior"))))</f>
        <v>Senior</v>
      </c>
      <c r="Q9968" s="3">
        <f>J9968/O9968</f>
        <v>15805.301851227267</v>
      </c>
      <c r="R9968" s="5">
        <f>IF(B9968&gt;60,1,0)
+ IF(O9968&gt;7,1,0)
+ IF(L9968="Emergency",1,0)
+ IF(T9968="Critical",1,0)</f>
        <v>1</v>
      </c>
      <c r="S9968" s="6" t="str">
        <f>IF(R9968&lt;=1,"Low",
IF(R9968=2,"Medium","High"))</f>
        <v>Low</v>
      </c>
      <c r="T9968" s="1" t="s">
        <v>49</v>
      </c>
    </row>
    <row r="9969" spans="1:20">
      <c r="A9969" s="1" t="s">
        <v>26503</v>
      </c>
      <c r="B9969" s="1">
        <v>84</v>
      </c>
      <c r="C9969" s="1" t="s">
        <v>21</v>
      </c>
      <c r="D9969" s="1" t="s">
        <v>62</v>
      </c>
      <c r="E9969" s="1" t="s">
        <v>45</v>
      </c>
      <c r="F9969" s="2">
        <v>43410</v>
      </c>
      <c r="G9969" s="1" t="s">
        <v>12970</v>
      </c>
      <c r="H9969" s="1" t="s">
        <v>26504</v>
      </c>
      <c r="I9969" s="1" t="s">
        <v>60</v>
      </c>
      <c r="J9969" s="3">
        <v>37071.550795133102</v>
      </c>
      <c r="K9969" s="1">
        <v>476</v>
      </c>
      <c r="L9969" s="1" t="s">
        <v>37</v>
      </c>
      <c r="M9969" s="2">
        <v>43412</v>
      </c>
      <c r="N9969" s="1" t="s">
        <v>97</v>
      </c>
      <c r="O9969" s="1">
        <f>M9969-F9969</f>
        <v>2</v>
      </c>
      <c r="P9969" s="1" t="str">
        <f>IF(B9969&lt;=17,"Teen",
IF(B9969&lt;=25,"Young Adult",
IF(B9969&lt;=35,"Adult",
IF(B9969&lt;=50,"Middle Age","Senior"))))</f>
        <v>Senior</v>
      </c>
      <c r="Q9969" s="3">
        <f>J9969/O9969</f>
        <v>18535.775397566551</v>
      </c>
      <c r="R9969" s="5">
        <f>IF(B9969&gt;60,1,0)
+ IF(O9969&gt;7,1,0)
+ IF(L9969="Emergency",1,0)
+ IF(T9969="Critical",1,0)</f>
        <v>1</v>
      </c>
      <c r="S9969" s="6" t="str">
        <f>IF(R9969&lt;=1,"Low",
IF(R9969=2,"Medium","High"))</f>
        <v>Low</v>
      </c>
      <c r="T9969" s="1" t="s">
        <v>29</v>
      </c>
    </row>
    <row r="9970" spans="1:20">
      <c r="A9970" s="1" t="s">
        <v>26505</v>
      </c>
      <c r="B9970" s="1">
        <v>23</v>
      </c>
      <c r="C9970" s="1" t="s">
        <v>21</v>
      </c>
      <c r="D9970" s="1" t="s">
        <v>73</v>
      </c>
      <c r="E9970" s="1" t="s">
        <v>45</v>
      </c>
      <c r="F9970" s="2">
        <v>43410</v>
      </c>
      <c r="G9970" s="1" t="s">
        <v>26506</v>
      </c>
      <c r="H9970" s="1" t="s">
        <v>26507</v>
      </c>
      <c r="I9970" s="1" t="s">
        <v>56</v>
      </c>
      <c r="J9970" s="3">
        <v>34022.650854211897</v>
      </c>
      <c r="K9970" s="1">
        <v>136</v>
      </c>
      <c r="L9970" s="1" t="s">
        <v>42</v>
      </c>
      <c r="M9970" s="2">
        <v>43433</v>
      </c>
      <c r="N9970" s="1" t="s">
        <v>66</v>
      </c>
      <c r="O9970" s="1">
        <f>M9970-F9970</f>
        <v>23</v>
      </c>
      <c r="P9970" s="1" t="str">
        <f>IF(B9970&lt;=17,"Teen",
IF(B9970&lt;=25,"Young Adult",
IF(B9970&lt;=35,"Adult",
IF(B9970&lt;=50,"Middle Age","Senior"))))</f>
        <v>Young Adult</v>
      </c>
      <c r="Q9970" s="3">
        <f>J9970/O9970</f>
        <v>1479.2456893135607</v>
      </c>
      <c r="R9970" s="5">
        <f>IF(B9970&gt;60,1,0)
+ IF(O9970&gt;7,1,0)
+ IF(L9970="Emergency",1,0)
+ IF(T9970="Critical",1,0)</f>
        <v>2</v>
      </c>
      <c r="S9970" s="6" t="str">
        <f>IF(R9970&lt;=1,"Low",
IF(R9970=2,"Medium","High"))</f>
        <v>Medium</v>
      </c>
      <c r="T9970" s="1" t="s">
        <v>71</v>
      </c>
    </row>
    <row r="9971" spans="1:20">
      <c r="A9971" s="1" t="s">
        <v>26508</v>
      </c>
      <c r="B9971" s="1">
        <v>38</v>
      </c>
      <c r="C9971" s="1" t="s">
        <v>51</v>
      </c>
      <c r="D9971" s="1" t="s">
        <v>22</v>
      </c>
      <c r="E9971" s="1" t="s">
        <v>74</v>
      </c>
      <c r="F9971" s="2">
        <v>43409</v>
      </c>
      <c r="G9971" s="1" t="s">
        <v>26509</v>
      </c>
      <c r="H9971" s="1" t="s">
        <v>26510</v>
      </c>
      <c r="I9971" s="1" t="s">
        <v>65</v>
      </c>
      <c r="J9971" s="3">
        <v>44256.649307948101</v>
      </c>
      <c r="K9971" s="1">
        <v>186</v>
      </c>
      <c r="L9971" s="1" t="s">
        <v>37</v>
      </c>
      <c r="M9971" s="2">
        <v>43422</v>
      </c>
      <c r="N9971" s="1" t="s">
        <v>28</v>
      </c>
      <c r="O9971" s="1">
        <f>M9971-F9971</f>
        <v>13</v>
      </c>
      <c r="P9971" s="1" t="str">
        <f>IF(B9971&lt;=17,"Teen",
IF(B9971&lt;=25,"Young Adult",
IF(B9971&lt;=35,"Adult",
IF(B9971&lt;=50,"Middle Age","Senior"))))</f>
        <v>Middle Age</v>
      </c>
      <c r="Q9971" s="3">
        <f>J9971/O9971</f>
        <v>3404.3576390729309</v>
      </c>
      <c r="R9971" s="5">
        <f>IF(B9971&gt;60,1,0)
+ IF(O9971&gt;7,1,0)
+ IF(L9971="Emergency",1,0)
+ IF(T9971="Critical",1,0)</f>
        <v>1</v>
      </c>
      <c r="S9971" s="6" t="str">
        <f>IF(R9971&lt;=1,"Low",
IF(R9971=2,"Medium","High"))</f>
        <v>Low</v>
      </c>
      <c r="T9971" s="1" t="s">
        <v>71</v>
      </c>
    </row>
    <row r="9972" spans="1:20">
      <c r="A9972" s="1" t="s">
        <v>26511</v>
      </c>
      <c r="B9972" s="1">
        <v>71</v>
      </c>
      <c r="C9972" s="1" t="s">
        <v>51</v>
      </c>
      <c r="D9972" s="1" t="s">
        <v>62</v>
      </c>
      <c r="E9972" s="1" t="s">
        <v>74</v>
      </c>
      <c r="F9972" s="2">
        <v>43409</v>
      </c>
      <c r="G9972" s="1" t="s">
        <v>26512</v>
      </c>
      <c r="H9972" s="1" t="s">
        <v>24333</v>
      </c>
      <c r="I9972" s="1" t="s">
        <v>65</v>
      </c>
      <c r="J9972" s="3">
        <v>16694.515053918502</v>
      </c>
      <c r="K9972" s="1">
        <v>281</v>
      </c>
      <c r="L9972" s="1" t="s">
        <v>42</v>
      </c>
      <c r="M9972" s="2">
        <v>43437</v>
      </c>
      <c r="N9972" s="1" t="s">
        <v>38</v>
      </c>
      <c r="O9972" s="1">
        <f>M9972-F9972</f>
        <v>28</v>
      </c>
      <c r="P9972" s="1" t="str">
        <f>IF(B9972&lt;=17,"Teen",
IF(B9972&lt;=25,"Young Adult",
IF(B9972&lt;=35,"Adult",
IF(B9972&lt;=50,"Middle Age","Senior"))))</f>
        <v>Senior</v>
      </c>
      <c r="Q9972" s="3">
        <f>J9972/O9972</f>
        <v>596.23268049708929</v>
      </c>
      <c r="R9972" s="5">
        <f>IF(B9972&gt;60,1,0)
+ IF(O9972&gt;7,1,0)
+ IF(L9972="Emergency",1,0)
+ IF(T9972="Critical",1,0)</f>
        <v>3</v>
      </c>
      <c r="S9972" s="6" t="str">
        <f>IF(R9972&lt;=1,"Low",
IF(R9972=2,"Medium","High"))</f>
        <v>High</v>
      </c>
      <c r="T9972" s="1" t="s">
        <v>29</v>
      </c>
    </row>
    <row r="9973" spans="1:20">
      <c r="A9973" s="1" t="s">
        <v>9645</v>
      </c>
      <c r="B9973" s="1">
        <v>32</v>
      </c>
      <c r="C9973" s="1" t="s">
        <v>21</v>
      </c>
      <c r="D9973" s="1" t="s">
        <v>73</v>
      </c>
      <c r="E9973" s="1" t="s">
        <v>45</v>
      </c>
      <c r="F9973" s="2">
        <v>43409</v>
      </c>
      <c r="G9973" s="1" t="s">
        <v>26513</v>
      </c>
      <c r="H9973" s="1" t="s">
        <v>26514</v>
      </c>
      <c r="I9973" s="1" t="s">
        <v>36</v>
      </c>
      <c r="J9973" s="3">
        <v>34521.471855574498</v>
      </c>
      <c r="K9973" s="1">
        <v>178</v>
      </c>
      <c r="L9973" s="1" t="s">
        <v>27</v>
      </c>
      <c r="M9973" s="2">
        <v>43438</v>
      </c>
      <c r="N9973" s="1" t="s">
        <v>48</v>
      </c>
      <c r="O9973" s="1">
        <f>M9973-F9973</f>
        <v>29</v>
      </c>
      <c r="P9973" s="1" t="str">
        <f>IF(B9973&lt;=17,"Teen",
IF(B9973&lt;=25,"Young Adult",
IF(B9973&lt;=35,"Adult",
IF(B9973&lt;=50,"Middle Age","Senior"))))</f>
        <v>Adult</v>
      </c>
      <c r="Q9973" s="3">
        <f>J9973/O9973</f>
        <v>1190.3955812267068</v>
      </c>
      <c r="R9973" s="5">
        <f>IF(B9973&gt;60,1,0)
+ IF(O9973&gt;7,1,0)
+ IF(L9973="Emergency",1,0)
+ IF(T9973="Critical",1,0)</f>
        <v>1</v>
      </c>
      <c r="S9973" s="6" t="str">
        <f>IF(R9973&lt;=1,"Low",
IF(R9973=2,"Medium","High"))</f>
        <v>Low</v>
      </c>
      <c r="T9973" s="1" t="s">
        <v>49</v>
      </c>
    </row>
    <row r="9974" spans="1:20">
      <c r="A9974" s="1" t="s">
        <v>26515</v>
      </c>
      <c r="B9974" s="1">
        <v>40</v>
      </c>
      <c r="C9974" s="1" t="s">
        <v>51</v>
      </c>
      <c r="D9974" s="1" t="s">
        <v>62</v>
      </c>
      <c r="E9974" s="1" t="s">
        <v>23</v>
      </c>
      <c r="F9974" s="2">
        <v>43409</v>
      </c>
      <c r="G9974" s="1" t="s">
        <v>26516</v>
      </c>
      <c r="H9974" s="1" t="s">
        <v>26517</v>
      </c>
      <c r="I9974" s="1" t="s">
        <v>36</v>
      </c>
      <c r="J9974" s="3">
        <v>39038.117416557303</v>
      </c>
      <c r="K9974" s="1">
        <v>457</v>
      </c>
      <c r="L9974" s="1" t="s">
        <v>42</v>
      </c>
      <c r="M9974" s="2">
        <v>43435</v>
      </c>
      <c r="N9974" s="1" t="s">
        <v>38</v>
      </c>
      <c r="O9974" s="1">
        <f>M9974-F9974</f>
        <v>26</v>
      </c>
      <c r="P9974" s="1" t="str">
        <f>IF(B9974&lt;=17,"Teen",
IF(B9974&lt;=25,"Young Adult",
IF(B9974&lt;=35,"Adult",
IF(B9974&lt;=50,"Middle Age","Senior"))))</f>
        <v>Middle Age</v>
      </c>
      <c r="Q9974" s="3">
        <f>J9974/O9974</f>
        <v>1501.4660544829733</v>
      </c>
      <c r="R9974" s="5">
        <f>IF(B9974&gt;60,1,0)
+ IF(O9974&gt;7,1,0)
+ IF(L9974="Emergency",1,0)
+ IF(T9974="Critical",1,0)</f>
        <v>2</v>
      </c>
      <c r="S9974" s="6" t="str">
        <f>IF(R9974&lt;=1,"Low",
IF(R9974=2,"Medium","High"))</f>
        <v>Medium</v>
      </c>
      <c r="T9974" s="1" t="s">
        <v>49</v>
      </c>
    </row>
    <row r="9975" spans="1:20">
      <c r="A9975" s="1" t="s">
        <v>26518</v>
      </c>
      <c r="B9975" s="1">
        <v>19</v>
      </c>
      <c r="C9975" s="1" t="s">
        <v>21</v>
      </c>
      <c r="D9975" s="1" t="s">
        <v>62</v>
      </c>
      <c r="E9975" s="1" t="s">
        <v>53</v>
      </c>
      <c r="F9975" s="2">
        <v>43409</v>
      </c>
      <c r="G9975" s="1" t="s">
        <v>26519</v>
      </c>
      <c r="H9975" s="1" t="s">
        <v>26520</v>
      </c>
      <c r="I9975" s="1" t="s">
        <v>65</v>
      </c>
      <c r="J9975" s="3">
        <v>27338.716941323099</v>
      </c>
      <c r="K9975" s="1">
        <v>479</v>
      </c>
      <c r="L9975" s="1" t="s">
        <v>42</v>
      </c>
      <c r="M9975" s="2">
        <v>43421</v>
      </c>
      <c r="N9975" s="1" t="s">
        <v>97</v>
      </c>
      <c r="O9975" s="1">
        <f>M9975-F9975</f>
        <v>12</v>
      </c>
      <c r="P9975" s="1" t="str">
        <f>IF(B9975&lt;=17,"Teen",
IF(B9975&lt;=25,"Young Adult",
IF(B9975&lt;=35,"Adult",
IF(B9975&lt;=50,"Middle Age","Senior"))))</f>
        <v>Young Adult</v>
      </c>
      <c r="Q9975" s="3">
        <f>J9975/O9975</f>
        <v>2278.226411776925</v>
      </c>
      <c r="R9975" s="5">
        <f>IF(B9975&gt;60,1,0)
+ IF(O9975&gt;7,1,0)
+ IF(L9975="Emergency",1,0)
+ IF(T9975="Critical",1,0)</f>
        <v>2</v>
      </c>
      <c r="S9975" s="6" t="str">
        <f>IF(R9975&lt;=1,"Low",
IF(R9975=2,"Medium","High"))</f>
        <v>Medium</v>
      </c>
      <c r="T9975" s="1" t="s">
        <v>29</v>
      </c>
    </row>
    <row r="9976" spans="1:20">
      <c r="A9976" s="1" t="s">
        <v>1913</v>
      </c>
      <c r="B9976" s="1">
        <v>75</v>
      </c>
      <c r="C9976" s="1" t="s">
        <v>51</v>
      </c>
      <c r="D9976" s="1" t="s">
        <v>52</v>
      </c>
      <c r="E9976" s="1" t="s">
        <v>45</v>
      </c>
      <c r="F9976" s="2">
        <v>43409</v>
      </c>
      <c r="G9976" s="1" t="s">
        <v>26521</v>
      </c>
      <c r="H9976" s="1" t="s">
        <v>26522</v>
      </c>
      <c r="I9976" s="1" t="s">
        <v>56</v>
      </c>
      <c r="J9976" s="3">
        <v>10591.224896961699</v>
      </c>
      <c r="K9976" s="1">
        <v>489</v>
      </c>
      <c r="L9976" s="1" t="s">
        <v>37</v>
      </c>
      <c r="M9976" s="2">
        <v>43410</v>
      </c>
      <c r="N9976" s="1" t="s">
        <v>48</v>
      </c>
      <c r="O9976" s="1">
        <f>M9976-F9976</f>
        <v>1</v>
      </c>
      <c r="P9976" s="1" t="str">
        <f>IF(B9976&lt;=17,"Teen",
IF(B9976&lt;=25,"Young Adult",
IF(B9976&lt;=35,"Adult",
IF(B9976&lt;=50,"Middle Age","Senior"))))</f>
        <v>Senior</v>
      </c>
      <c r="Q9976" s="3">
        <f>J9976/O9976</f>
        <v>10591.224896961699</v>
      </c>
      <c r="R9976" s="5">
        <f>IF(B9976&gt;60,1,0)
+ IF(O9976&gt;7,1,0)
+ IF(L9976="Emergency",1,0)
+ IF(T9976="Critical",1,0)</f>
        <v>1</v>
      </c>
      <c r="S9976" s="6" t="str">
        <f>IF(R9976&lt;=1,"Low",
IF(R9976=2,"Medium","High"))</f>
        <v>Low</v>
      </c>
      <c r="T9976" s="1" t="s">
        <v>29</v>
      </c>
    </row>
    <row r="9977" spans="1:20">
      <c r="A9977" s="1" t="s">
        <v>26523</v>
      </c>
      <c r="B9977" s="1">
        <v>23</v>
      </c>
      <c r="C9977" s="1" t="s">
        <v>21</v>
      </c>
      <c r="D9977" s="1" t="s">
        <v>62</v>
      </c>
      <c r="E9977" s="1" t="s">
        <v>53</v>
      </c>
      <c r="F9977" s="2">
        <v>43408</v>
      </c>
      <c r="G9977" s="1" t="s">
        <v>26524</v>
      </c>
      <c r="H9977" s="1" t="s">
        <v>26525</v>
      </c>
      <c r="I9977" s="1" t="s">
        <v>56</v>
      </c>
      <c r="J9977" s="3">
        <v>2665.3704556912799</v>
      </c>
      <c r="K9977" s="1">
        <v>266</v>
      </c>
      <c r="L9977" s="1" t="s">
        <v>27</v>
      </c>
      <c r="M9977" s="2">
        <v>43434</v>
      </c>
      <c r="N9977" s="1" t="s">
        <v>38</v>
      </c>
      <c r="O9977" s="1">
        <f>M9977-F9977</f>
        <v>26</v>
      </c>
      <c r="P9977" s="1" t="str">
        <f>IF(B9977&lt;=17,"Teen",
IF(B9977&lt;=25,"Young Adult",
IF(B9977&lt;=35,"Adult",
IF(B9977&lt;=50,"Middle Age","Senior"))))</f>
        <v>Young Adult</v>
      </c>
      <c r="Q9977" s="3">
        <f>J9977/O9977</f>
        <v>102.51424829581846</v>
      </c>
      <c r="R9977" s="5">
        <f>IF(B9977&gt;60,1,0)
+ IF(O9977&gt;7,1,0)
+ IF(L9977="Emergency",1,0)
+ IF(T9977="Critical",1,0)</f>
        <v>1</v>
      </c>
      <c r="S9977" s="6" t="str">
        <f>IF(R9977&lt;=1,"Low",
IF(R9977=2,"Medium","High"))</f>
        <v>Low</v>
      </c>
      <c r="T9977" s="1" t="s">
        <v>29</v>
      </c>
    </row>
    <row r="9978" spans="1:20">
      <c r="A9978" s="1" t="s">
        <v>26526</v>
      </c>
      <c r="B9978" s="1">
        <v>36</v>
      </c>
      <c r="C9978" s="1" t="s">
        <v>21</v>
      </c>
      <c r="D9978" s="1" t="s">
        <v>22</v>
      </c>
      <c r="E9978" s="1" t="s">
        <v>74</v>
      </c>
      <c r="F9978" s="2">
        <v>43408</v>
      </c>
      <c r="G9978" s="1" t="s">
        <v>26527</v>
      </c>
      <c r="H9978" s="1" t="s">
        <v>26528</v>
      </c>
      <c r="I9978" s="1" t="s">
        <v>60</v>
      </c>
      <c r="J9978" s="3">
        <v>1804.1721029201101</v>
      </c>
      <c r="K9978" s="1">
        <v>495</v>
      </c>
      <c r="L9978" s="1" t="s">
        <v>42</v>
      </c>
      <c r="M9978" s="2">
        <v>43421</v>
      </c>
      <c r="N9978" s="1" t="s">
        <v>38</v>
      </c>
      <c r="O9978" s="1">
        <f>M9978-F9978</f>
        <v>13</v>
      </c>
      <c r="P9978" s="1" t="str">
        <f>IF(B9978&lt;=17,"Teen",
IF(B9978&lt;=25,"Young Adult",
IF(B9978&lt;=35,"Adult",
IF(B9978&lt;=50,"Middle Age","Senior"))))</f>
        <v>Middle Age</v>
      </c>
      <c r="Q9978" s="3">
        <f>J9978/O9978</f>
        <v>138.78246945539308</v>
      </c>
      <c r="R9978" s="5">
        <f>IF(B9978&gt;60,1,0)
+ IF(O9978&gt;7,1,0)
+ IF(L9978="Emergency",1,0)
+ IF(T9978="Critical",1,0)</f>
        <v>2</v>
      </c>
      <c r="S9978" s="6" t="str">
        <f>IF(R9978&lt;=1,"Low",
IF(R9978=2,"Medium","High"))</f>
        <v>Medium</v>
      </c>
      <c r="T9978" s="1" t="s">
        <v>29</v>
      </c>
    </row>
    <row r="9979" spans="1:20">
      <c r="A9979" s="1" t="s">
        <v>26529</v>
      </c>
      <c r="B9979" s="1">
        <v>21</v>
      </c>
      <c r="C9979" s="1" t="s">
        <v>51</v>
      </c>
      <c r="D9979" s="1" t="s">
        <v>32</v>
      </c>
      <c r="E9979" s="1" t="s">
        <v>84</v>
      </c>
      <c r="F9979" s="2">
        <v>43408</v>
      </c>
      <c r="G9979" s="1" t="s">
        <v>26530</v>
      </c>
      <c r="H9979" s="1" t="s">
        <v>2835</v>
      </c>
      <c r="I9979" s="1" t="s">
        <v>36</v>
      </c>
      <c r="J9979" s="3">
        <v>31127.817672858098</v>
      </c>
      <c r="K9979" s="1">
        <v>135</v>
      </c>
      <c r="L9979" s="1" t="s">
        <v>27</v>
      </c>
      <c r="M9979" s="2">
        <v>43418</v>
      </c>
      <c r="N9979" s="1" t="s">
        <v>38</v>
      </c>
      <c r="O9979" s="1">
        <f>M9979-F9979</f>
        <v>10</v>
      </c>
      <c r="P9979" s="1" t="str">
        <f>IF(B9979&lt;=17,"Teen",
IF(B9979&lt;=25,"Young Adult",
IF(B9979&lt;=35,"Adult",
IF(B9979&lt;=50,"Middle Age","Senior"))))</f>
        <v>Young Adult</v>
      </c>
      <c r="Q9979" s="3">
        <f>J9979/O9979</f>
        <v>3112.78176728581</v>
      </c>
      <c r="R9979" s="5">
        <f>IF(B9979&gt;60,1,0)
+ IF(O9979&gt;7,1,0)
+ IF(L9979="Emergency",1,0)
+ IF(T9979="Critical",1,0)</f>
        <v>1</v>
      </c>
      <c r="S9979" s="6" t="str">
        <f>IF(R9979&lt;=1,"Low",
IF(R9979=2,"Medium","High"))</f>
        <v>Low</v>
      </c>
      <c r="T9979" s="1" t="s">
        <v>71</v>
      </c>
    </row>
    <row r="9980" spans="1:20">
      <c r="A9980" s="1" t="s">
        <v>26531</v>
      </c>
      <c r="B9980" s="1">
        <v>76</v>
      </c>
      <c r="C9980" s="1" t="s">
        <v>51</v>
      </c>
      <c r="D9980" s="1" t="s">
        <v>22</v>
      </c>
      <c r="E9980" s="1" t="s">
        <v>23</v>
      </c>
      <c r="F9980" s="2">
        <v>43407</v>
      </c>
      <c r="G9980" s="1" t="s">
        <v>26532</v>
      </c>
      <c r="H9980" s="1" t="s">
        <v>26533</v>
      </c>
      <c r="I9980" s="1" t="s">
        <v>36</v>
      </c>
      <c r="J9980" s="3">
        <v>43952.390215232503</v>
      </c>
      <c r="K9980" s="1">
        <v>343</v>
      </c>
      <c r="L9980" s="1" t="s">
        <v>37</v>
      </c>
      <c r="M9980" s="2">
        <v>43417</v>
      </c>
      <c r="N9980" s="1" t="s">
        <v>97</v>
      </c>
      <c r="O9980" s="1">
        <f>M9980-F9980</f>
        <v>10</v>
      </c>
      <c r="P9980" s="1" t="str">
        <f>IF(B9980&lt;=17,"Teen",
IF(B9980&lt;=25,"Young Adult",
IF(B9980&lt;=35,"Adult",
IF(B9980&lt;=50,"Middle Age","Senior"))))</f>
        <v>Senior</v>
      </c>
      <c r="Q9980" s="3">
        <f>J9980/O9980</f>
        <v>4395.2390215232499</v>
      </c>
      <c r="R9980" s="5">
        <f>IF(B9980&gt;60,1,0)
+ IF(O9980&gt;7,1,0)
+ IF(L9980="Emergency",1,0)
+ IF(T9980="Critical",1,0)</f>
        <v>2</v>
      </c>
      <c r="S9980" s="6" t="str">
        <f>IF(R9980&lt;=1,"Low",
IF(R9980=2,"Medium","High"))</f>
        <v>Medium</v>
      </c>
      <c r="T9980" s="1" t="s">
        <v>49</v>
      </c>
    </row>
    <row r="9981" spans="1:20">
      <c r="A9981" s="1" t="s">
        <v>26534</v>
      </c>
      <c r="B9981" s="1">
        <v>48</v>
      </c>
      <c r="C9981" s="1" t="s">
        <v>21</v>
      </c>
      <c r="D9981" s="1" t="s">
        <v>91</v>
      </c>
      <c r="E9981" s="1" t="s">
        <v>33</v>
      </c>
      <c r="F9981" s="2">
        <v>43407</v>
      </c>
      <c r="G9981" s="1" t="s">
        <v>1089</v>
      </c>
      <c r="H9981" s="1" t="s">
        <v>26535</v>
      </c>
      <c r="I9981" s="1" t="s">
        <v>56</v>
      </c>
      <c r="J9981" s="3">
        <v>33690.585342013299</v>
      </c>
      <c r="K9981" s="1">
        <v>357</v>
      </c>
      <c r="L9981" s="1" t="s">
        <v>27</v>
      </c>
      <c r="M9981" s="2">
        <v>43411</v>
      </c>
      <c r="N9981" s="1" t="s">
        <v>48</v>
      </c>
      <c r="O9981" s="1">
        <f>M9981-F9981</f>
        <v>4</v>
      </c>
      <c r="P9981" s="1" t="str">
        <f>IF(B9981&lt;=17,"Teen",
IF(B9981&lt;=25,"Young Adult",
IF(B9981&lt;=35,"Adult",
IF(B9981&lt;=50,"Middle Age","Senior"))))</f>
        <v>Middle Age</v>
      </c>
      <c r="Q9981" s="3">
        <f>J9981/O9981</f>
        <v>8422.6463355033247</v>
      </c>
      <c r="R9981" s="5">
        <f>IF(B9981&gt;60,1,0)
+ IF(O9981&gt;7,1,0)
+ IF(L9981="Emergency",1,0)
+ IF(T9981="Critical",1,0)</f>
        <v>0</v>
      </c>
      <c r="S9981" s="6" t="str">
        <f>IF(R9981&lt;=1,"Low",
IF(R9981=2,"Medium","High"))</f>
        <v>Low</v>
      </c>
      <c r="T9981" s="1" t="s">
        <v>29</v>
      </c>
    </row>
    <row r="9982" spans="1:20">
      <c r="A9982" s="1" t="s">
        <v>26536</v>
      </c>
      <c r="B9982" s="1">
        <v>66</v>
      </c>
      <c r="C9982" s="1" t="s">
        <v>51</v>
      </c>
      <c r="D9982" s="1" t="s">
        <v>68</v>
      </c>
      <c r="E9982" s="1" t="s">
        <v>53</v>
      </c>
      <c r="F9982" s="2">
        <v>43407</v>
      </c>
      <c r="G9982" s="1" t="s">
        <v>26537</v>
      </c>
      <c r="H9982" s="1" t="s">
        <v>26538</v>
      </c>
      <c r="I9982" s="1" t="s">
        <v>65</v>
      </c>
      <c r="J9982" s="3">
        <v>25776.085524792601</v>
      </c>
      <c r="K9982" s="1">
        <v>428</v>
      </c>
      <c r="L9982" s="1" t="s">
        <v>37</v>
      </c>
      <c r="M9982" s="2">
        <v>43425</v>
      </c>
      <c r="N9982" s="1" t="s">
        <v>38</v>
      </c>
      <c r="O9982" s="1">
        <f>M9982-F9982</f>
        <v>18</v>
      </c>
      <c r="P9982" s="1" t="str">
        <f>IF(B9982&lt;=17,"Teen",
IF(B9982&lt;=25,"Young Adult",
IF(B9982&lt;=35,"Adult",
IF(B9982&lt;=50,"Middle Age","Senior"))))</f>
        <v>Senior</v>
      </c>
      <c r="Q9982" s="3">
        <f>J9982/O9982</f>
        <v>1432.0047513773668</v>
      </c>
      <c r="R9982" s="5">
        <f>IF(B9982&gt;60,1,0)
+ IF(O9982&gt;7,1,0)
+ IF(L9982="Emergency",1,0)
+ IF(T9982="Critical",1,0)</f>
        <v>2</v>
      </c>
      <c r="S9982" s="6" t="str">
        <f>IF(R9982&lt;=1,"Low",
IF(R9982=2,"Medium","High"))</f>
        <v>Medium</v>
      </c>
      <c r="T9982" s="1" t="s">
        <v>29</v>
      </c>
    </row>
    <row r="9983" spans="1:20">
      <c r="A9983" s="1" t="s">
        <v>26539</v>
      </c>
      <c r="B9983" s="1">
        <v>42</v>
      </c>
      <c r="C9983" s="1" t="s">
        <v>51</v>
      </c>
      <c r="D9983" s="1" t="s">
        <v>62</v>
      </c>
      <c r="E9983" s="1" t="s">
        <v>23</v>
      </c>
      <c r="F9983" s="2">
        <v>43406</v>
      </c>
      <c r="G9983" s="1" t="s">
        <v>26540</v>
      </c>
      <c r="H9983" s="1" t="s">
        <v>26541</v>
      </c>
      <c r="I9983" s="1" t="s">
        <v>26</v>
      </c>
      <c r="J9983" s="3">
        <v>2012.0263143990701</v>
      </c>
      <c r="K9983" s="1">
        <v>105</v>
      </c>
      <c r="L9983" s="1" t="s">
        <v>27</v>
      </c>
      <c r="M9983" s="2">
        <v>43435</v>
      </c>
      <c r="N9983" s="1" t="s">
        <v>97</v>
      </c>
      <c r="O9983" s="1">
        <f>M9983-F9983</f>
        <v>29</v>
      </c>
      <c r="P9983" s="1" t="str">
        <f>IF(B9983&lt;=17,"Teen",
IF(B9983&lt;=25,"Young Adult",
IF(B9983&lt;=35,"Adult",
IF(B9983&lt;=50,"Middle Age","Senior"))))</f>
        <v>Middle Age</v>
      </c>
      <c r="Q9983" s="3">
        <f>J9983/O9983</f>
        <v>69.380217737898974</v>
      </c>
      <c r="R9983" s="5">
        <f>IF(B9983&gt;60,1,0)
+ IF(O9983&gt;7,1,0)
+ IF(L9983="Emergency",1,0)
+ IF(T9983="Critical",1,0)</f>
        <v>1</v>
      </c>
      <c r="S9983" s="6" t="str">
        <f>IF(R9983&lt;=1,"Low",
IF(R9983=2,"Medium","High"))</f>
        <v>Low</v>
      </c>
      <c r="T9983" s="1" t="s">
        <v>49</v>
      </c>
    </row>
    <row r="9984" spans="1:20">
      <c r="A9984" s="1" t="s">
        <v>26542</v>
      </c>
      <c r="B9984" s="1">
        <v>61</v>
      </c>
      <c r="C9984" s="1" t="s">
        <v>51</v>
      </c>
      <c r="D9984" s="1" t="s">
        <v>52</v>
      </c>
      <c r="E9984" s="1" t="s">
        <v>74</v>
      </c>
      <c r="F9984" s="2">
        <v>43406</v>
      </c>
      <c r="G9984" s="1" t="s">
        <v>26543</v>
      </c>
      <c r="H9984" s="1" t="s">
        <v>26544</v>
      </c>
      <c r="I9984" s="1" t="s">
        <v>26</v>
      </c>
      <c r="J9984" s="3">
        <v>24441.202867170101</v>
      </c>
      <c r="K9984" s="1">
        <v>355</v>
      </c>
      <c r="L9984" s="1" t="s">
        <v>37</v>
      </c>
      <c r="M9984" s="2">
        <v>43427</v>
      </c>
      <c r="N9984" s="1" t="s">
        <v>28</v>
      </c>
      <c r="O9984" s="1">
        <f>M9984-F9984</f>
        <v>21</v>
      </c>
      <c r="P9984" s="1" t="str">
        <f>IF(B9984&lt;=17,"Teen",
IF(B9984&lt;=25,"Young Adult",
IF(B9984&lt;=35,"Adult",
IF(B9984&lt;=50,"Middle Age","Senior"))))</f>
        <v>Senior</v>
      </c>
      <c r="Q9984" s="3">
        <f>J9984/O9984</f>
        <v>1163.8668031985762</v>
      </c>
      <c r="R9984" s="5">
        <f>IF(B9984&gt;60,1,0)
+ IF(O9984&gt;7,1,0)
+ IF(L9984="Emergency",1,0)
+ IF(T9984="Critical",1,0)</f>
        <v>2</v>
      </c>
      <c r="S9984" s="6" t="str">
        <f>IF(R9984&lt;=1,"Low",
IF(R9984=2,"Medium","High"))</f>
        <v>Medium</v>
      </c>
      <c r="T9984" s="1" t="s">
        <v>49</v>
      </c>
    </row>
    <row r="9985" spans="1:20">
      <c r="A9985" s="1" t="s">
        <v>598</v>
      </c>
      <c r="B9985" s="1">
        <v>19</v>
      </c>
      <c r="C9985" s="1" t="s">
        <v>51</v>
      </c>
      <c r="D9985" s="1" t="s">
        <v>91</v>
      </c>
      <c r="E9985" s="1" t="s">
        <v>84</v>
      </c>
      <c r="F9985" s="2">
        <v>43406</v>
      </c>
      <c r="G9985" s="1" t="s">
        <v>26545</v>
      </c>
      <c r="H9985" s="1" t="s">
        <v>26546</v>
      </c>
      <c r="I9985" s="1" t="s">
        <v>60</v>
      </c>
      <c r="J9985" s="3">
        <v>22533.320232335001</v>
      </c>
      <c r="K9985" s="1">
        <v>147</v>
      </c>
      <c r="L9985" s="1" t="s">
        <v>27</v>
      </c>
      <c r="M9985" s="2">
        <v>43424</v>
      </c>
      <c r="N9985" s="1" t="s">
        <v>28</v>
      </c>
      <c r="O9985" s="1">
        <f>M9985-F9985</f>
        <v>18</v>
      </c>
      <c r="P9985" s="1" t="str">
        <f>IF(B9985&lt;=17,"Teen",
IF(B9985&lt;=25,"Young Adult",
IF(B9985&lt;=35,"Adult",
IF(B9985&lt;=50,"Middle Age","Senior"))))</f>
        <v>Young Adult</v>
      </c>
      <c r="Q9985" s="3">
        <f>J9985/O9985</f>
        <v>1251.8511240186112</v>
      </c>
      <c r="R9985" s="5">
        <f>IF(B9985&gt;60,1,0)
+ IF(O9985&gt;7,1,0)
+ IF(L9985="Emergency",1,0)
+ IF(T9985="Critical",1,0)</f>
        <v>1</v>
      </c>
      <c r="S9985" s="6" t="str">
        <f>IF(R9985&lt;=1,"Low",
IF(R9985=2,"Medium","High"))</f>
        <v>Low</v>
      </c>
      <c r="T9985" s="1" t="s">
        <v>71</v>
      </c>
    </row>
    <row r="9986" spans="1:20">
      <c r="A9986" s="1" t="s">
        <v>26547</v>
      </c>
      <c r="B9986" s="1">
        <v>33</v>
      </c>
      <c r="C9986" s="1" t="s">
        <v>51</v>
      </c>
      <c r="D9986" s="1" t="s">
        <v>68</v>
      </c>
      <c r="E9986" s="1" t="s">
        <v>84</v>
      </c>
      <c r="F9986" s="2">
        <v>43406</v>
      </c>
      <c r="G9986" s="1" t="s">
        <v>26548</v>
      </c>
      <c r="H9986" s="1" t="s">
        <v>26549</v>
      </c>
      <c r="I9986" s="1" t="s">
        <v>36</v>
      </c>
      <c r="J9986" s="3">
        <v>1566.8945187909201</v>
      </c>
      <c r="K9986" s="1">
        <v>319</v>
      </c>
      <c r="L9986" s="1" t="s">
        <v>37</v>
      </c>
      <c r="M9986" s="2">
        <v>43415</v>
      </c>
      <c r="N9986" s="1" t="s">
        <v>97</v>
      </c>
      <c r="O9986" s="1">
        <f>M9986-F9986</f>
        <v>9</v>
      </c>
      <c r="P9986" s="1" t="str">
        <f>IF(B9986&lt;=17,"Teen",
IF(B9986&lt;=25,"Young Adult",
IF(B9986&lt;=35,"Adult",
IF(B9986&lt;=50,"Middle Age","Senior"))))</f>
        <v>Adult</v>
      </c>
      <c r="Q9986" s="3">
        <f>J9986/O9986</f>
        <v>174.09939097676889</v>
      </c>
      <c r="R9986" s="5">
        <f>IF(B9986&gt;60,1,0)
+ IF(O9986&gt;7,1,0)
+ IF(L9986="Emergency",1,0)
+ IF(T9986="Critical",1,0)</f>
        <v>1</v>
      </c>
      <c r="S9986" s="6" t="str">
        <f>IF(R9986&lt;=1,"Low",
IF(R9986=2,"Medium","High"))</f>
        <v>Low</v>
      </c>
      <c r="T9986" s="1" t="s">
        <v>71</v>
      </c>
    </row>
    <row r="9987" spans="1:20">
      <c r="A9987" s="1" t="s">
        <v>26550</v>
      </c>
      <c r="B9987" s="1">
        <v>31</v>
      </c>
      <c r="C9987" s="1" t="s">
        <v>21</v>
      </c>
      <c r="D9987" s="1" t="s">
        <v>52</v>
      </c>
      <c r="E9987" s="1" t="s">
        <v>33</v>
      </c>
      <c r="F9987" s="2">
        <v>43406</v>
      </c>
      <c r="G9987" s="1" t="s">
        <v>26551</v>
      </c>
      <c r="H9987" s="1" t="s">
        <v>26552</v>
      </c>
      <c r="I9987" s="1" t="s">
        <v>65</v>
      </c>
      <c r="J9987" s="3">
        <v>25491.459958240499</v>
      </c>
      <c r="K9987" s="1">
        <v>243</v>
      </c>
      <c r="L9987" s="1" t="s">
        <v>37</v>
      </c>
      <c r="M9987" s="2">
        <v>43433</v>
      </c>
      <c r="N9987" s="1" t="s">
        <v>48</v>
      </c>
      <c r="O9987" s="1">
        <f>M9987-F9987</f>
        <v>27</v>
      </c>
      <c r="P9987" s="1" t="str">
        <f>IF(B9987&lt;=17,"Teen",
IF(B9987&lt;=25,"Young Adult",
IF(B9987&lt;=35,"Adult",
IF(B9987&lt;=50,"Middle Age","Senior"))))</f>
        <v>Adult</v>
      </c>
      <c r="Q9987" s="3">
        <f>J9987/O9987</f>
        <v>944.12814660149991</v>
      </c>
      <c r="R9987" s="5">
        <f>IF(B9987&gt;60,1,0)
+ IF(O9987&gt;7,1,0)
+ IF(L9987="Emergency",1,0)
+ IF(T9987="Critical",1,0)</f>
        <v>1</v>
      </c>
      <c r="S9987" s="6" t="str">
        <f>IF(R9987&lt;=1,"Low",
IF(R9987=2,"Medium","High"))</f>
        <v>Low</v>
      </c>
      <c r="T9987" s="1" t="s">
        <v>29</v>
      </c>
    </row>
    <row r="9988" spans="1:20">
      <c r="A9988" s="1" t="s">
        <v>26553</v>
      </c>
      <c r="B9988" s="1">
        <v>24</v>
      </c>
      <c r="C9988" s="1" t="s">
        <v>51</v>
      </c>
      <c r="D9988" s="1" t="s">
        <v>91</v>
      </c>
      <c r="E9988" s="1" t="s">
        <v>74</v>
      </c>
      <c r="F9988" s="2">
        <v>43406</v>
      </c>
      <c r="G9988" s="1" t="s">
        <v>7412</v>
      </c>
      <c r="H9988" s="1" t="s">
        <v>26554</v>
      </c>
      <c r="I9988" s="1" t="s">
        <v>65</v>
      </c>
      <c r="J9988" s="3">
        <v>32616.766004269</v>
      </c>
      <c r="K9988" s="1">
        <v>363</v>
      </c>
      <c r="L9988" s="1" t="s">
        <v>37</v>
      </c>
      <c r="M9988" s="2">
        <v>43418</v>
      </c>
      <c r="N9988" s="1" t="s">
        <v>66</v>
      </c>
      <c r="O9988" s="1">
        <f>M9988-F9988</f>
        <v>12</v>
      </c>
      <c r="P9988" s="1" t="str">
        <f>IF(B9988&lt;=17,"Teen",
IF(B9988&lt;=25,"Young Adult",
IF(B9988&lt;=35,"Adult",
IF(B9988&lt;=50,"Middle Age","Senior"))))</f>
        <v>Young Adult</v>
      </c>
      <c r="Q9988" s="3">
        <f>J9988/O9988</f>
        <v>2718.0638336890834</v>
      </c>
      <c r="R9988" s="5">
        <f>IF(B9988&gt;60,1,0)
+ IF(O9988&gt;7,1,0)
+ IF(L9988="Emergency",1,0)
+ IF(T9988="Critical",1,0)</f>
        <v>1</v>
      </c>
      <c r="S9988" s="6" t="str">
        <f>IF(R9988&lt;=1,"Low",
IF(R9988=2,"Medium","High"))</f>
        <v>Low</v>
      </c>
      <c r="T9988" s="1" t="s">
        <v>71</v>
      </c>
    </row>
    <row r="9989" spans="1:20">
      <c r="A9989" s="1" t="s">
        <v>5471</v>
      </c>
      <c r="B9989" s="1">
        <v>64</v>
      </c>
      <c r="C9989" s="1" t="s">
        <v>51</v>
      </c>
      <c r="D9989" s="1" t="s">
        <v>32</v>
      </c>
      <c r="E9989" s="1" t="s">
        <v>45</v>
      </c>
      <c r="F9989" s="2">
        <v>43405</v>
      </c>
      <c r="G9989" s="1" t="s">
        <v>26555</v>
      </c>
      <c r="H9989" s="1" t="s">
        <v>26556</v>
      </c>
      <c r="I9989" s="1" t="s">
        <v>65</v>
      </c>
      <c r="J9989" s="3">
        <v>29563.971418990299</v>
      </c>
      <c r="K9989" s="1">
        <v>232</v>
      </c>
      <c r="L9989" s="1" t="s">
        <v>37</v>
      </c>
      <c r="M9989" s="2">
        <v>43409</v>
      </c>
      <c r="N9989" s="1" t="s">
        <v>28</v>
      </c>
      <c r="O9989" s="1">
        <f>M9989-F9989</f>
        <v>4</v>
      </c>
      <c r="P9989" s="1" t="str">
        <f>IF(B9989&lt;=17,"Teen",
IF(B9989&lt;=25,"Young Adult",
IF(B9989&lt;=35,"Adult",
IF(B9989&lt;=50,"Middle Age","Senior"))))</f>
        <v>Senior</v>
      </c>
      <c r="Q9989" s="3">
        <f>J9989/O9989</f>
        <v>7390.9928547475747</v>
      </c>
      <c r="R9989" s="5">
        <f>IF(B9989&gt;60,1,0)
+ IF(O9989&gt;7,1,0)
+ IF(L9989="Emergency",1,0)
+ IF(T9989="Critical",1,0)</f>
        <v>1</v>
      </c>
      <c r="S9989" s="6" t="str">
        <f>IF(R9989&lt;=1,"Low",
IF(R9989=2,"Medium","High"))</f>
        <v>Low</v>
      </c>
      <c r="T9989" s="1" t="s">
        <v>71</v>
      </c>
    </row>
    <row r="9990" spans="1:20">
      <c r="A9990" s="1" t="s">
        <v>26557</v>
      </c>
      <c r="B9990" s="1">
        <v>74</v>
      </c>
      <c r="C9990" s="1" t="s">
        <v>51</v>
      </c>
      <c r="D9990" s="1" t="s">
        <v>22</v>
      </c>
      <c r="E9990" s="1" t="s">
        <v>45</v>
      </c>
      <c r="F9990" s="2">
        <v>43405</v>
      </c>
      <c r="G9990" s="1" t="s">
        <v>26558</v>
      </c>
      <c r="H9990" s="1" t="s">
        <v>26559</v>
      </c>
      <c r="I9990" s="1" t="s">
        <v>60</v>
      </c>
      <c r="J9990" s="3">
        <v>7137.81719075825</v>
      </c>
      <c r="K9990" s="1">
        <v>412</v>
      </c>
      <c r="L9990" s="1" t="s">
        <v>42</v>
      </c>
      <c r="M9990" s="2">
        <v>43427</v>
      </c>
      <c r="N9990" s="1" t="s">
        <v>97</v>
      </c>
      <c r="O9990" s="1">
        <f>M9990-F9990</f>
        <v>22</v>
      </c>
      <c r="P9990" s="1" t="str">
        <f>IF(B9990&lt;=17,"Teen",
IF(B9990&lt;=25,"Young Adult",
IF(B9990&lt;=35,"Adult",
IF(B9990&lt;=50,"Middle Age","Senior"))))</f>
        <v>Senior</v>
      </c>
      <c r="Q9990" s="3">
        <f>J9990/O9990</f>
        <v>324.44623594355681</v>
      </c>
      <c r="R9990" s="5">
        <f>IF(B9990&gt;60,1,0)
+ IF(O9990&gt;7,1,0)
+ IF(L9990="Emergency",1,0)
+ IF(T9990="Critical",1,0)</f>
        <v>3</v>
      </c>
      <c r="S9990" s="6" t="str">
        <f>IF(R9990&lt;=1,"Low",
IF(R9990=2,"Medium","High"))</f>
        <v>High</v>
      </c>
      <c r="T9990" s="1" t="s">
        <v>71</v>
      </c>
    </row>
    <row r="9991" spans="1:20">
      <c r="A9991" s="1" t="s">
        <v>26560</v>
      </c>
      <c r="B9991" s="1">
        <v>62</v>
      </c>
      <c r="C9991" s="1" t="s">
        <v>21</v>
      </c>
      <c r="D9991" s="1" t="s">
        <v>52</v>
      </c>
      <c r="E9991" s="1" t="s">
        <v>23</v>
      </c>
      <c r="F9991" s="2">
        <v>43405</v>
      </c>
      <c r="G9991" s="1" t="s">
        <v>26561</v>
      </c>
      <c r="H9991" s="1" t="s">
        <v>26562</v>
      </c>
      <c r="I9991" s="1" t="s">
        <v>65</v>
      </c>
      <c r="J9991" s="3">
        <v>42411.209659361601</v>
      </c>
      <c r="K9991" s="1">
        <v>145</v>
      </c>
      <c r="L9991" s="1" t="s">
        <v>42</v>
      </c>
      <c r="M9991" s="2">
        <v>43416</v>
      </c>
      <c r="N9991" s="1" t="s">
        <v>28</v>
      </c>
      <c r="O9991" s="1">
        <f>M9991-F9991</f>
        <v>11</v>
      </c>
      <c r="P9991" s="1" t="str">
        <f>IF(B9991&lt;=17,"Teen",
IF(B9991&lt;=25,"Young Adult",
IF(B9991&lt;=35,"Adult",
IF(B9991&lt;=50,"Middle Age","Senior"))))</f>
        <v>Senior</v>
      </c>
      <c r="Q9991" s="3">
        <f>J9991/O9991</f>
        <v>3855.5645144874184</v>
      </c>
      <c r="R9991" s="5">
        <f>IF(B9991&gt;60,1,0)
+ IF(O9991&gt;7,1,0)
+ IF(L9991="Emergency",1,0)
+ IF(T9991="Critical",1,0)</f>
        <v>3</v>
      </c>
      <c r="S9991" s="6" t="str">
        <f>IF(R9991&lt;=1,"Low",
IF(R9991=2,"Medium","High"))</f>
        <v>High</v>
      </c>
      <c r="T9991" s="1" t="s">
        <v>71</v>
      </c>
    </row>
    <row r="9992" spans="1:20">
      <c r="A9992" s="1" t="s">
        <v>26563</v>
      </c>
      <c r="B9992" s="1">
        <v>18</v>
      </c>
      <c r="C9992" s="1" t="s">
        <v>51</v>
      </c>
      <c r="D9992" s="1" t="s">
        <v>44</v>
      </c>
      <c r="E9992" s="1" t="s">
        <v>53</v>
      </c>
      <c r="F9992" s="2">
        <v>43405</v>
      </c>
      <c r="G9992" s="1" t="s">
        <v>19679</v>
      </c>
      <c r="H9992" s="1" t="s">
        <v>26564</v>
      </c>
      <c r="I9992" s="1" t="s">
        <v>65</v>
      </c>
      <c r="J9992" s="3">
        <v>9938.3276348747804</v>
      </c>
      <c r="K9992" s="1">
        <v>186</v>
      </c>
      <c r="L9992" s="1" t="s">
        <v>42</v>
      </c>
      <c r="M9992" s="2">
        <v>43428</v>
      </c>
      <c r="N9992" s="1" t="s">
        <v>28</v>
      </c>
      <c r="O9992" s="1">
        <f>M9992-F9992</f>
        <v>23</v>
      </c>
      <c r="P9992" s="1" t="str">
        <f>IF(B9992&lt;=17,"Teen",
IF(B9992&lt;=25,"Young Adult",
IF(B9992&lt;=35,"Adult",
IF(B9992&lt;=50,"Middle Age","Senior"))))</f>
        <v>Young Adult</v>
      </c>
      <c r="Q9992" s="3">
        <f>J9992/O9992</f>
        <v>432.10120151629479</v>
      </c>
      <c r="R9992" s="5">
        <f>IF(B9992&gt;60,1,0)
+ IF(O9992&gt;7,1,0)
+ IF(L9992="Emergency",1,0)
+ IF(T9992="Critical",1,0)</f>
        <v>2</v>
      </c>
      <c r="S9992" s="6" t="str">
        <f>IF(R9992&lt;=1,"Low",
IF(R9992=2,"Medium","High"))</f>
        <v>Medium</v>
      </c>
      <c r="T9992" s="1" t="s">
        <v>49</v>
      </c>
    </row>
    <row r="9993" spans="1:20">
      <c r="A9993" s="1" t="s">
        <v>26565</v>
      </c>
      <c r="B9993" s="1">
        <v>42</v>
      </c>
      <c r="C9993" s="1" t="s">
        <v>51</v>
      </c>
      <c r="D9993" s="1" t="s">
        <v>22</v>
      </c>
      <c r="E9993" s="1" t="s">
        <v>53</v>
      </c>
      <c r="F9993" s="2">
        <v>43405</v>
      </c>
      <c r="G9993" s="1" t="s">
        <v>26566</v>
      </c>
      <c r="H9993" s="1" t="s">
        <v>26567</v>
      </c>
      <c r="I9993" s="1" t="s">
        <v>36</v>
      </c>
      <c r="J9993" s="3">
        <v>16215.102176726499</v>
      </c>
      <c r="K9993" s="1">
        <v>360</v>
      </c>
      <c r="L9993" s="1" t="s">
        <v>37</v>
      </c>
      <c r="M9993" s="2">
        <v>43413</v>
      </c>
      <c r="N9993" s="1" t="s">
        <v>66</v>
      </c>
      <c r="O9993" s="1">
        <f>M9993-F9993</f>
        <v>8</v>
      </c>
      <c r="P9993" s="1" t="str">
        <f>IF(B9993&lt;=17,"Teen",
IF(B9993&lt;=25,"Young Adult",
IF(B9993&lt;=35,"Adult",
IF(B9993&lt;=50,"Middle Age","Senior"))))</f>
        <v>Middle Age</v>
      </c>
      <c r="Q9993" s="3">
        <f>J9993/O9993</f>
        <v>2026.8877720908124</v>
      </c>
      <c r="R9993" s="5">
        <f>IF(B9993&gt;60,1,0)
+ IF(O9993&gt;7,1,0)
+ IF(L9993="Emergency",1,0)
+ IF(T9993="Critical",1,0)</f>
        <v>1</v>
      </c>
      <c r="S9993" s="6" t="str">
        <f>IF(R9993&lt;=1,"Low",
IF(R9993=2,"Medium","High"))</f>
        <v>Low</v>
      </c>
      <c r="T9993" s="1" t="s">
        <v>71</v>
      </c>
    </row>
    <row r="9994" spans="1:20">
      <c r="A9994" s="1" t="s">
        <v>26568</v>
      </c>
      <c r="B9994" s="1">
        <v>34</v>
      </c>
      <c r="C9994" s="1" t="s">
        <v>21</v>
      </c>
      <c r="D9994" s="1" t="s">
        <v>91</v>
      </c>
      <c r="E9994" s="1" t="s">
        <v>53</v>
      </c>
      <c r="F9994" s="2">
        <v>43404</v>
      </c>
      <c r="G9994" s="1" t="s">
        <v>26569</v>
      </c>
      <c r="H9994" s="1" t="s">
        <v>26570</v>
      </c>
      <c r="I9994" s="1" t="s">
        <v>26</v>
      </c>
      <c r="J9994" s="3">
        <v>19060.2315468261</v>
      </c>
      <c r="K9994" s="1">
        <v>171</v>
      </c>
      <c r="L9994" s="1" t="s">
        <v>37</v>
      </c>
      <c r="M9994" s="2">
        <v>43429</v>
      </c>
      <c r="N9994" s="1" t="s">
        <v>66</v>
      </c>
      <c r="O9994" s="1">
        <f>M9994-F9994</f>
        <v>25</v>
      </c>
      <c r="P9994" s="1" t="str">
        <f>IF(B9994&lt;=17,"Teen",
IF(B9994&lt;=25,"Young Adult",
IF(B9994&lt;=35,"Adult",
IF(B9994&lt;=50,"Middle Age","Senior"))))</f>
        <v>Adult</v>
      </c>
      <c r="Q9994" s="3">
        <f>J9994/O9994</f>
        <v>762.40926187304399</v>
      </c>
      <c r="R9994" s="5">
        <f>IF(B9994&gt;60,1,0)
+ IF(O9994&gt;7,1,0)
+ IF(L9994="Emergency",1,0)
+ IF(T9994="Critical",1,0)</f>
        <v>1</v>
      </c>
      <c r="S9994" s="6" t="str">
        <f>IF(R9994&lt;=1,"Low",
IF(R9994=2,"Medium","High"))</f>
        <v>Low</v>
      </c>
      <c r="T9994" s="1" t="s">
        <v>71</v>
      </c>
    </row>
    <row r="9995" spans="1:20">
      <c r="A9995" s="1" t="s">
        <v>23834</v>
      </c>
      <c r="B9995" s="1">
        <v>49</v>
      </c>
      <c r="C9995" s="1" t="s">
        <v>21</v>
      </c>
      <c r="D9995" s="1" t="s">
        <v>52</v>
      </c>
      <c r="E9995" s="1" t="s">
        <v>33</v>
      </c>
      <c r="F9995" s="2">
        <v>43404</v>
      </c>
      <c r="G9995" s="1" t="s">
        <v>26571</v>
      </c>
      <c r="H9995" s="1" t="s">
        <v>26572</v>
      </c>
      <c r="I9995" s="1" t="s">
        <v>56</v>
      </c>
      <c r="J9995" s="3">
        <v>18142.843077375099</v>
      </c>
      <c r="K9995" s="1">
        <v>255</v>
      </c>
      <c r="L9995" s="1" t="s">
        <v>27</v>
      </c>
      <c r="M9995" s="2">
        <v>43417</v>
      </c>
      <c r="N9995" s="1" t="s">
        <v>28</v>
      </c>
      <c r="O9995" s="1">
        <f>M9995-F9995</f>
        <v>13</v>
      </c>
      <c r="P9995" s="1" t="str">
        <f>IF(B9995&lt;=17,"Teen",
IF(B9995&lt;=25,"Young Adult",
IF(B9995&lt;=35,"Adult",
IF(B9995&lt;=50,"Middle Age","Senior"))))</f>
        <v>Middle Age</v>
      </c>
      <c r="Q9995" s="3">
        <f>J9995/O9995</f>
        <v>1395.6033136442384</v>
      </c>
      <c r="R9995" s="5">
        <f>IF(B9995&gt;60,1,0)
+ IF(O9995&gt;7,1,0)
+ IF(L9995="Emergency",1,0)
+ IF(T9995="Critical",1,0)</f>
        <v>1</v>
      </c>
      <c r="S9995" s="6" t="str">
        <f>IF(R9995&lt;=1,"Low",
IF(R9995=2,"Medium","High"))</f>
        <v>Low</v>
      </c>
      <c r="T9995" s="1" t="s">
        <v>29</v>
      </c>
    </row>
    <row r="9996" spans="1:20">
      <c r="A9996" s="1" t="s">
        <v>26573</v>
      </c>
      <c r="B9996" s="1">
        <v>18</v>
      </c>
      <c r="C9996" s="1" t="s">
        <v>51</v>
      </c>
      <c r="D9996" s="1" t="s">
        <v>62</v>
      </c>
      <c r="E9996" s="1" t="s">
        <v>53</v>
      </c>
      <c r="F9996" s="2">
        <v>43404</v>
      </c>
      <c r="G9996" s="1" t="s">
        <v>26574</v>
      </c>
      <c r="H9996" s="1" t="s">
        <v>26575</v>
      </c>
      <c r="I9996" s="1" t="s">
        <v>36</v>
      </c>
      <c r="J9996" s="3">
        <v>37980.147154756698</v>
      </c>
      <c r="K9996" s="1">
        <v>308</v>
      </c>
      <c r="L9996" s="1" t="s">
        <v>42</v>
      </c>
      <c r="M9996" s="2">
        <v>43428</v>
      </c>
      <c r="N9996" s="1" t="s">
        <v>28</v>
      </c>
      <c r="O9996" s="1">
        <f>M9996-F9996</f>
        <v>24</v>
      </c>
      <c r="P9996" s="1" t="str">
        <f>IF(B9996&lt;=17,"Teen",
IF(B9996&lt;=25,"Young Adult",
IF(B9996&lt;=35,"Adult",
IF(B9996&lt;=50,"Middle Age","Senior"))))</f>
        <v>Young Adult</v>
      </c>
      <c r="Q9996" s="3">
        <f>J9996/O9996</f>
        <v>1582.5061314481957</v>
      </c>
      <c r="R9996" s="5">
        <f>IF(B9996&gt;60,1,0)
+ IF(O9996&gt;7,1,0)
+ IF(L9996="Emergency",1,0)
+ IF(T9996="Critical",1,0)</f>
        <v>2</v>
      </c>
      <c r="S9996" s="6" t="str">
        <f>IF(R9996&lt;=1,"Low",
IF(R9996=2,"Medium","High"))</f>
        <v>Medium</v>
      </c>
      <c r="T9996" s="1" t="s">
        <v>29</v>
      </c>
    </row>
    <row r="9997" spans="1:20">
      <c r="A9997" s="1" t="s">
        <v>26576</v>
      </c>
      <c r="B9997" s="1">
        <v>50</v>
      </c>
      <c r="C9997" s="1" t="s">
        <v>51</v>
      </c>
      <c r="D9997" s="1" t="s">
        <v>68</v>
      </c>
      <c r="E9997" s="1" t="s">
        <v>45</v>
      </c>
      <c r="F9997" s="2">
        <v>43404</v>
      </c>
      <c r="G9997" s="1" t="s">
        <v>26577</v>
      </c>
      <c r="H9997" s="1" t="s">
        <v>26578</v>
      </c>
      <c r="I9997" s="1" t="s">
        <v>36</v>
      </c>
      <c r="J9997" s="3">
        <v>15276.0182694015</v>
      </c>
      <c r="K9997" s="1">
        <v>117</v>
      </c>
      <c r="L9997" s="1" t="s">
        <v>27</v>
      </c>
      <c r="M9997" s="2">
        <v>43430</v>
      </c>
      <c r="N9997" s="1" t="s">
        <v>38</v>
      </c>
      <c r="O9997" s="1">
        <f>M9997-F9997</f>
        <v>26</v>
      </c>
      <c r="P9997" s="1" t="str">
        <f>IF(B9997&lt;=17,"Teen",
IF(B9997&lt;=25,"Young Adult",
IF(B9997&lt;=35,"Adult",
IF(B9997&lt;=50,"Middle Age","Senior"))))</f>
        <v>Middle Age</v>
      </c>
      <c r="Q9997" s="3">
        <f>J9997/O9997</f>
        <v>587.53916420774999</v>
      </c>
      <c r="R9997" s="5">
        <f>IF(B9997&gt;60,1,0)
+ IF(O9997&gt;7,1,0)
+ IF(L9997="Emergency",1,0)
+ IF(T9997="Critical",1,0)</f>
        <v>1</v>
      </c>
      <c r="S9997" s="6" t="str">
        <f>IF(R9997&lt;=1,"Low",
IF(R9997=2,"Medium","High"))</f>
        <v>Low</v>
      </c>
      <c r="T9997" s="1" t="s">
        <v>49</v>
      </c>
    </row>
    <row r="9998" spans="1:20">
      <c r="A9998" s="1" t="s">
        <v>26579</v>
      </c>
      <c r="B9998" s="1">
        <v>81</v>
      </c>
      <c r="C9998" s="1" t="s">
        <v>21</v>
      </c>
      <c r="D9998" s="1" t="s">
        <v>32</v>
      </c>
      <c r="E9998" s="1" t="s">
        <v>33</v>
      </c>
      <c r="F9998" s="2">
        <v>43404</v>
      </c>
      <c r="G9998" s="1" t="s">
        <v>26580</v>
      </c>
      <c r="H9998" s="1" t="s">
        <v>26581</v>
      </c>
      <c r="I9998" s="1" t="s">
        <v>60</v>
      </c>
      <c r="J9998" s="3">
        <v>16342.647401791</v>
      </c>
      <c r="K9998" s="1">
        <v>132</v>
      </c>
      <c r="L9998" s="1" t="s">
        <v>42</v>
      </c>
      <c r="M9998" s="2">
        <v>43413</v>
      </c>
      <c r="N9998" s="1" t="s">
        <v>97</v>
      </c>
      <c r="O9998" s="1">
        <f>M9998-F9998</f>
        <v>9</v>
      </c>
      <c r="P9998" s="1" t="str">
        <f>IF(B9998&lt;=17,"Teen",
IF(B9998&lt;=25,"Young Adult",
IF(B9998&lt;=35,"Adult",
IF(B9998&lt;=50,"Middle Age","Senior"))))</f>
        <v>Senior</v>
      </c>
      <c r="Q9998" s="3">
        <f>J9998/O9998</f>
        <v>1815.8497113101112</v>
      </c>
      <c r="R9998" s="5">
        <f>IF(B9998&gt;60,1,0)
+ IF(O9998&gt;7,1,0)
+ IF(L9998="Emergency",1,0)
+ IF(T9998="Critical",1,0)</f>
        <v>3</v>
      </c>
      <c r="S9998" s="6" t="str">
        <f>IF(R9998&lt;=1,"Low",
IF(R9998=2,"Medium","High"))</f>
        <v>High</v>
      </c>
      <c r="T9998" s="1" t="s">
        <v>71</v>
      </c>
    </row>
    <row r="9999" spans="1:20">
      <c r="A9999" s="1" t="s">
        <v>26582</v>
      </c>
      <c r="B9999" s="1">
        <v>49</v>
      </c>
      <c r="C9999" s="1" t="s">
        <v>21</v>
      </c>
      <c r="D9999" s="1" t="s">
        <v>73</v>
      </c>
      <c r="E9999" s="1" t="s">
        <v>45</v>
      </c>
      <c r="F9999" s="2">
        <v>43403</v>
      </c>
      <c r="G9999" s="1" t="s">
        <v>2333</v>
      </c>
      <c r="H9999" s="1" t="s">
        <v>11452</v>
      </c>
      <c r="I9999" s="1" t="s">
        <v>36</v>
      </c>
      <c r="J9999" s="3">
        <v>46316.393646287499</v>
      </c>
      <c r="K9999" s="1">
        <v>378</v>
      </c>
      <c r="L9999" s="1" t="s">
        <v>27</v>
      </c>
      <c r="M9999" s="2">
        <v>43414</v>
      </c>
      <c r="N9999" s="1" t="s">
        <v>38</v>
      </c>
      <c r="O9999" s="1">
        <f>M9999-F9999</f>
        <v>11</v>
      </c>
      <c r="P9999" s="1" t="str">
        <f>IF(B9999&lt;=17,"Teen",
IF(B9999&lt;=25,"Young Adult",
IF(B9999&lt;=35,"Adult",
IF(B9999&lt;=50,"Middle Age","Senior"))))</f>
        <v>Middle Age</v>
      </c>
      <c r="Q9999" s="3">
        <f>J9999/O9999</f>
        <v>4210.5812405715906</v>
      </c>
      <c r="R9999" s="5">
        <f>IF(B9999&gt;60,1,0)
+ IF(O9999&gt;7,1,0)
+ IF(L9999="Emergency",1,0)
+ IF(T9999="Critical",1,0)</f>
        <v>1</v>
      </c>
      <c r="S9999" s="6" t="str">
        <f>IF(R9999&lt;=1,"Low",
IF(R9999=2,"Medium","High"))</f>
        <v>Low</v>
      </c>
      <c r="T9999" s="1" t="s">
        <v>49</v>
      </c>
    </row>
    <row r="10000" spans="1:20">
      <c r="A10000" s="1" t="s">
        <v>15077</v>
      </c>
      <c r="B10000" s="1">
        <v>77</v>
      </c>
      <c r="C10000" s="1" t="s">
        <v>51</v>
      </c>
      <c r="D10000" s="1" t="s">
        <v>62</v>
      </c>
      <c r="E10000" s="1" t="s">
        <v>53</v>
      </c>
      <c r="F10000" s="2">
        <v>43403</v>
      </c>
      <c r="G10000" s="1" t="s">
        <v>26583</v>
      </c>
      <c r="H10000" s="1" t="s">
        <v>26584</v>
      </c>
      <c r="I10000" s="1" t="s">
        <v>56</v>
      </c>
      <c r="J10000" s="3">
        <v>42709.3555996371</v>
      </c>
      <c r="K10000" s="1">
        <v>204</v>
      </c>
      <c r="L10000" s="1" t="s">
        <v>42</v>
      </c>
      <c r="M10000" s="2">
        <v>43426</v>
      </c>
      <c r="N10000" s="1" t="s">
        <v>97</v>
      </c>
      <c r="O10000" s="1">
        <f>M10000-F10000</f>
        <v>23</v>
      </c>
      <c r="P10000" s="1" t="str">
        <f>IF(B10000&lt;=17,"Teen",
IF(B10000&lt;=25,"Young Adult",
IF(B10000&lt;=35,"Adult",
IF(B10000&lt;=50,"Middle Age","Senior"))))</f>
        <v>Senior</v>
      </c>
      <c r="Q10000" s="3">
        <f>J10000/O10000</f>
        <v>1856.9285043320479</v>
      </c>
      <c r="R10000" s="5">
        <f>IF(B10000&gt;60,1,0)
+ IF(O10000&gt;7,1,0)
+ IF(L10000="Emergency",1,0)
+ IF(T10000="Critical",1,0)</f>
        <v>3</v>
      </c>
      <c r="S10000" s="6" t="str">
        <f>IF(R10000&lt;=1,"Low",
IF(R10000=2,"Medium","High"))</f>
        <v>High</v>
      </c>
      <c r="T10000" s="1" t="s">
        <v>71</v>
      </c>
    </row>
    <row r="10001" spans="1:20">
      <c r="A10001" s="1" t="s">
        <v>26585</v>
      </c>
      <c r="B10001" s="1">
        <v>59</v>
      </c>
      <c r="C10001" s="1" t="s">
        <v>21</v>
      </c>
      <c r="D10001" s="1" t="s">
        <v>22</v>
      </c>
      <c r="E10001" s="1" t="s">
        <v>45</v>
      </c>
      <c r="F10001" s="2">
        <v>43403</v>
      </c>
      <c r="G10001" s="1" t="s">
        <v>26586</v>
      </c>
      <c r="H10001" s="1" t="s">
        <v>26587</v>
      </c>
      <c r="I10001" s="1" t="s">
        <v>26</v>
      </c>
      <c r="J10001" s="3">
        <v>3700.4927920206001</v>
      </c>
      <c r="K10001" s="1">
        <v>412</v>
      </c>
      <c r="L10001" s="1" t="s">
        <v>42</v>
      </c>
      <c r="M10001" s="2">
        <v>43405</v>
      </c>
      <c r="N10001" s="1" t="s">
        <v>28</v>
      </c>
      <c r="O10001" s="1">
        <f>M10001-F10001</f>
        <v>2</v>
      </c>
      <c r="P10001" s="1" t="str">
        <f>IF(B10001&lt;=17,"Teen",
IF(B10001&lt;=25,"Young Adult",
IF(B10001&lt;=35,"Adult",
IF(B10001&lt;=50,"Middle Age","Senior"))))</f>
        <v>Senior</v>
      </c>
      <c r="Q10001" s="3">
        <f>J10001/O10001</f>
        <v>1850.2463960103</v>
      </c>
      <c r="R10001" s="5">
        <f>IF(B10001&gt;60,1,0)
+ IF(O10001&gt;7,1,0)
+ IF(L10001="Emergency",1,0)
+ IF(T10001="Critical",1,0)</f>
        <v>1</v>
      </c>
      <c r="S10001" s="6" t="str">
        <f>IF(R10001&lt;=1,"Low",
IF(R10001=2,"Medium","High"))</f>
        <v>Low</v>
      </c>
      <c r="T10001" s="1" t="s">
        <v>71</v>
      </c>
    </row>
    <row r="10002" spans="1:20">
      <c r="A10002" s="1"/>
      <c r="B10002" s="1"/>
      <c r="C10002" s="1"/>
      <c r="D10002" s="1"/>
      <c r="E10002" s="1"/>
      <c r="F10002" s="2"/>
      <c r="G10002" s="1"/>
      <c r="H10002" s="1"/>
      <c r="I10002" s="1"/>
      <c r="J10002" s="3"/>
      <c r="K10002" s="1"/>
      <c r="L10002" s="1"/>
      <c r="M10002" s="2"/>
      <c r="N10002" s="1"/>
      <c r="O10002" s="1" t="s">
        <v>30</v>
      </c>
      <c r="P10002" s="1" t="s">
        <v>30</v>
      </c>
      <c r="Q10002" s="3"/>
      <c r="R10002" s="5" t="s">
        <v>30</v>
      </c>
      <c r="S10002" s="6" t="s">
        <v>30</v>
      </c>
      <c r="T10002" s="1"/>
    </row>
    <row r="10003" spans="1:20">
      <c r="A10003" s="1"/>
      <c r="B10003" s="1"/>
      <c r="C10003" s="1"/>
      <c r="D10003" s="1"/>
      <c r="E10003" s="1"/>
      <c r="F10003" s="2"/>
      <c r="G10003" s="1"/>
      <c r="H10003" s="1"/>
      <c r="I10003" s="1"/>
      <c r="J10003" s="3"/>
      <c r="K10003" s="1"/>
      <c r="L10003" s="1"/>
      <c r="M10003" s="2"/>
      <c r="N10003" s="1"/>
      <c r="O10003" s="1" t="s">
        <v>30</v>
      </c>
      <c r="P10003" s="1" t="s">
        <v>30</v>
      </c>
      <c r="Q10003" s="3" t="s">
        <v>30</v>
      </c>
      <c r="R10003" s="5" t="s">
        <v>30</v>
      </c>
      <c r="S10003" s="6" t="s">
        <v>30</v>
      </c>
      <c r="T10003" s="1"/>
    </row>
    <row r="10004" spans="1:20">
      <c r="A10004" s="1"/>
      <c r="B10004" s="1"/>
      <c r="C10004" s="1"/>
      <c r="D10004" s="1"/>
      <c r="E10004" s="1"/>
      <c r="F10004" s="2"/>
      <c r="G10004" s="1"/>
      <c r="H10004" s="1"/>
      <c r="I10004" s="1"/>
      <c r="J10004" s="3"/>
      <c r="K10004" s="1"/>
      <c r="L10004" s="1"/>
      <c r="M10004" s="2"/>
      <c r="N10004" s="1"/>
      <c r="O10004" s="1" t="s">
        <v>26588</v>
      </c>
      <c r="P10004" s="1" t="s">
        <v>30</v>
      </c>
      <c r="Q10004" s="3" t="s">
        <v>30</v>
      </c>
      <c r="R10004" s="5" t="s">
        <v>30</v>
      </c>
      <c r="S10004" s="6" t="s">
        <v>30</v>
      </c>
      <c r="T10004" s="1"/>
    </row>
    <row r="10005" spans="1:20">
      <c r="A10005" s="1"/>
      <c r="B10005" s="1"/>
      <c r="C10005" s="1"/>
      <c r="D10005" s="1"/>
      <c r="E10005" s="1"/>
      <c r="F10005" s="2"/>
      <c r="G10005" s="1"/>
      <c r="H10005" s="1"/>
      <c r="I10005" s="1"/>
      <c r="J10005" s="3"/>
      <c r="K10005" s="1"/>
      <c r="L10005" s="1"/>
      <c r="M10005" s="2"/>
      <c r="N10005" s="1"/>
      <c r="O10005" s="1" t="s">
        <v>30</v>
      </c>
      <c r="P10005" s="1" t="s">
        <v>30</v>
      </c>
      <c r="Q10005" s="3" t="s">
        <v>30</v>
      </c>
      <c r="R10005" s="5" t="s">
        <v>30</v>
      </c>
      <c r="S10005" s="6" t="s">
        <v>30</v>
      </c>
      <c r="T10005" s="1"/>
    </row>
    <row r="10006" spans="1:20">
      <c r="A10006" s="1"/>
      <c r="B10006" s="1"/>
      <c r="C10006" s="1"/>
      <c r="D10006" s="1"/>
      <c r="E10006" s="1"/>
      <c r="F10006" s="2"/>
      <c r="G10006" s="1"/>
      <c r="H10006" s="1"/>
      <c r="I10006" s="1"/>
      <c r="J10006" s="3"/>
      <c r="K10006" s="1"/>
      <c r="L10006" s="1"/>
      <c r="M10006" s="2"/>
      <c r="N10006" s="1"/>
      <c r="O10006" s="1" t="s">
        <v>30</v>
      </c>
      <c r="P10006" s="1" t="s">
        <v>30</v>
      </c>
      <c r="Q10006" s="3" t="s">
        <v>30</v>
      </c>
      <c r="R10006" s="5" t="s">
        <v>30</v>
      </c>
      <c r="S10006" s="6" t="s">
        <v>30</v>
      </c>
      <c r="T10006" s="1"/>
    </row>
    <row r="10007" spans="1:20">
      <c r="A10007" s="1"/>
      <c r="B10007" s="1"/>
      <c r="C10007" s="1"/>
      <c r="D10007" s="1"/>
      <c r="E10007" s="1"/>
      <c r="F10007" s="2"/>
      <c r="G10007" s="1"/>
      <c r="H10007" s="1"/>
      <c r="I10007" s="1"/>
      <c r="J10007" s="3"/>
      <c r="K10007" s="1"/>
      <c r="L10007" s="1"/>
      <c r="M10007" s="2"/>
      <c r="N10007" s="1"/>
      <c r="O10007" s="1" t="s">
        <v>30</v>
      </c>
      <c r="P10007" s="1" t="s">
        <v>30</v>
      </c>
      <c r="Q10007" s="3" t="s">
        <v>30</v>
      </c>
      <c r="R10007" s="5" t="s">
        <v>30</v>
      </c>
      <c r="S10007" s="6" t="s">
        <v>30</v>
      </c>
      <c r="T10007" s="1"/>
    </row>
    <row r="10008" spans="1:20">
      <c r="A10008" s="1"/>
      <c r="B10008" s="1"/>
      <c r="C10008" s="1"/>
      <c r="D10008" s="1"/>
      <c r="E10008" s="1"/>
      <c r="F10008" s="2"/>
      <c r="G10008" s="1"/>
      <c r="H10008" s="1"/>
      <c r="I10008" s="1"/>
      <c r="J10008" s="3"/>
      <c r="K10008" s="1"/>
      <c r="L10008" s="1"/>
      <c r="M10008" s="2"/>
      <c r="N10008" s="1"/>
      <c r="O10008" s="1" t="s">
        <v>30</v>
      </c>
      <c r="P10008" s="1" t="s">
        <v>30</v>
      </c>
      <c r="Q10008" s="3" t="s">
        <v>30</v>
      </c>
      <c r="R10008" s="5" t="s">
        <v>30</v>
      </c>
      <c r="S10008" s="6" t="s">
        <v>30</v>
      </c>
      <c r="T10008" s="1"/>
    </row>
    <row r="10009" spans="1:20">
      <c r="A10009" s="1"/>
      <c r="B10009" s="1"/>
      <c r="C10009" s="1"/>
      <c r="D10009" s="1"/>
      <c r="E10009" s="1"/>
      <c r="F10009" s="2"/>
      <c r="G10009" s="1"/>
      <c r="H10009" s="1"/>
      <c r="I10009" s="1"/>
      <c r="J10009" s="3"/>
      <c r="K10009" s="1"/>
      <c r="L10009" s="1"/>
      <c r="M10009" s="2"/>
      <c r="N10009" s="1"/>
      <c r="O10009" s="1" t="s">
        <v>30</v>
      </c>
      <c r="P10009" s="1" t="s">
        <v>30</v>
      </c>
      <c r="Q10009" s="3" t="s">
        <v>30</v>
      </c>
      <c r="R10009" s="5" t="s">
        <v>30</v>
      </c>
      <c r="S10009" s="6" t="s">
        <v>30</v>
      </c>
      <c r="T10009" s="1"/>
    </row>
    <row r="10010" spans="1:20">
      <c r="A10010" s="1"/>
      <c r="B10010" s="1"/>
      <c r="C10010" s="1"/>
      <c r="D10010" s="1"/>
      <c r="E10010" s="1"/>
      <c r="F10010" s="2"/>
      <c r="G10010" s="1"/>
      <c r="H10010" s="1"/>
      <c r="I10010" s="1"/>
      <c r="J10010" s="3"/>
      <c r="K10010" s="1"/>
      <c r="L10010" s="1"/>
      <c r="M10010" s="2"/>
      <c r="N10010" s="1"/>
      <c r="O10010" s="1" t="s">
        <v>30</v>
      </c>
      <c r="P10010" s="1" t="s">
        <v>30</v>
      </c>
      <c r="Q10010" s="3" t="s">
        <v>30</v>
      </c>
      <c r="R10010" s="5" t="s">
        <v>30</v>
      </c>
      <c r="S10010" s="6" t="s">
        <v>30</v>
      </c>
      <c r="T10010" s="1"/>
    </row>
    <row r="10011" spans="1:20">
      <c r="A10011" s="1"/>
      <c r="B10011" s="1"/>
      <c r="C10011" s="1"/>
      <c r="D10011" s="1"/>
      <c r="E10011" s="1"/>
      <c r="F10011" s="2"/>
      <c r="G10011" s="1"/>
      <c r="H10011" s="1"/>
      <c r="I10011" s="1"/>
      <c r="J10011" s="3"/>
      <c r="K10011" s="1"/>
      <c r="L10011" s="1"/>
      <c r="M10011" s="2"/>
      <c r="N10011" s="1"/>
      <c r="O10011" s="1" t="s">
        <v>30</v>
      </c>
      <c r="P10011" s="1" t="s">
        <v>30</v>
      </c>
      <c r="Q10011" s="3" t="s">
        <v>30</v>
      </c>
      <c r="R10011" s="5" t="s">
        <v>30</v>
      </c>
      <c r="S10011" s="6" t="s">
        <v>30</v>
      </c>
      <c r="T10011" s="1"/>
    </row>
    <row r="10012" spans="1:20">
      <c r="A10012" s="1"/>
      <c r="B10012" s="1"/>
      <c r="C10012" s="1"/>
      <c r="D10012" s="1"/>
      <c r="E10012" s="1"/>
      <c r="F10012" s="2"/>
      <c r="G10012" s="1"/>
      <c r="H10012" s="1"/>
      <c r="I10012" s="1"/>
      <c r="J10012" s="3"/>
      <c r="K10012" s="1"/>
      <c r="L10012" s="1"/>
      <c r="M10012" s="2"/>
      <c r="N10012" s="1"/>
      <c r="O10012" s="1" t="s">
        <v>30</v>
      </c>
      <c r="P10012" s="1" t="s">
        <v>30</v>
      </c>
      <c r="Q10012" s="3" t="s">
        <v>30</v>
      </c>
      <c r="R10012" s="5" t="s">
        <v>30</v>
      </c>
      <c r="S10012" s="6" t="s">
        <v>30</v>
      </c>
      <c r="T10012" s="1"/>
    </row>
    <row r="10013" spans="1:20">
      <c r="A10013" s="1"/>
      <c r="B10013" s="1"/>
      <c r="C10013" s="1"/>
      <c r="D10013" s="1"/>
      <c r="E10013" s="1"/>
      <c r="F10013" s="2"/>
      <c r="G10013" s="1"/>
      <c r="H10013" s="1"/>
      <c r="I10013" s="1"/>
      <c r="J10013" s="3"/>
      <c r="K10013" s="1"/>
      <c r="L10013" s="1"/>
      <c r="M10013" s="2"/>
      <c r="N10013" s="1"/>
      <c r="O10013" s="1" t="s">
        <v>26589</v>
      </c>
      <c r="P10013" s="1" t="s">
        <v>30</v>
      </c>
      <c r="Q10013" s="3" t="s">
        <v>30</v>
      </c>
      <c r="R10013" s="5" t="s">
        <v>30</v>
      </c>
      <c r="S10013" s="6" t="s">
        <v>30</v>
      </c>
      <c r="T10013" s="1"/>
    </row>
    <row r="10014" spans="1:20">
      <c r="A10014" s="1"/>
      <c r="B10014" s="1"/>
      <c r="C10014" s="1"/>
      <c r="D10014" s="1"/>
      <c r="E10014" s="1"/>
      <c r="F10014" s="2"/>
      <c r="G10014" s="1"/>
      <c r="H10014" s="1"/>
      <c r="I10014" s="1"/>
      <c r="J10014" s="3"/>
      <c r="K10014" s="1"/>
      <c r="L10014" s="1"/>
      <c r="M10014" s="2"/>
      <c r="N10014" s="1"/>
      <c r="O10014" s="1" t="s">
        <v>30</v>
      </c>
      <c r="P10014" s="1" t="s">
        <v>30</v>
      </c>
      <c r="Q10014" s="3" t="s">
        <v>30</v>
      </c>
      <c r="R10014" s="5" t="s">
        <v>30</v>
      </c>
      <c r="S10014" s="6" t="s">
        <v>30</v>
      </c>
      <c r="T10014" s="1"/>
    </row>
    <row r="10015" spans="1:20">
      <c r="A10015" s="1"/>
      <c r="B10015" s="1"/>
      <c r="C10015" s="1"/>
      <c r="D10015" s="1"/>
      <c r="E10015" s="1"/>
      <c r="F10015" s="2"/>
      <c r="G10015" s="1"/>
      <c r="H10015" s="1"/>
      <c r="I10015" s="1"/>
      <c r="J10015" s="3"/>
      <c r="K10015" s="1"/>
      <c r="L10015" s="1"/>
      <c r="M10015" s="2"/>
      <c r="N10015" s="1"/>
      <c r="O10015" s="1" t="s">
        <v>30</v>
      </c>
      <c r="P10015" s="1" t="s">
        <v>30</v>
      </c>
      <c r="Q10015" s="3" t="s">
        <v>30</v>
      </c>
      <c r="R10015" s="5" t="s">
        <v>30</v>
      </c>
      <c r="S10015" s="6" t="s">
        <v>30</v>
      </c>
      <c r="T10015" s="1"/>
    </row>
    <row r="10016" spans="1:20">
      <c r="A10016" s="1"/>
      <c r="B10016" s="1"/>
      <c r="C10016" s="1"/>
      <c r="D10016" s="1"/>
      <c r="E10016" s="1"/>
      <c r="F10016" s="2"/>
      <c r="G10016" s="1"/>
      <c r="H10016" s="1"/>
      <c r="I10016" s="1"/>
      <c r="J10016" s="3"/>
      <c r="K10016" s="1"/>
      <c r="L10016" s="1"/>
      <c r="M10016" s="2"/>
      <c r="N10016" s="1"/>
      <c r="O10016" s="1" t="s">
        <v>30</v>
      </c>
      <c r="P10016" s="1" t="s">
        <v>30</v>
      </c>
      <c r="Q10016" s="3" t="s">
        <v>30</v>
      </c>
      <c r="R10016" s="5" t="s">
        <v>30</v>
      </c>
      <c r="S10016" s="6" t="s">
        <v>30</v>
      </c>
      <c r="T10016" s="1"/>
    </row>
    <row r="10017" spans="1:20">
      <c r="A10017" s="1"/>
      <c r="B10017" s="1"/>
      <c r="C10017" s="1"/>
      <c r="D10017" s="1"/>
      <c r="E10017" s="1"/>
      <c r="F10017" s="2"/>
      <c r="G10017" s="1"/>
      <c r="H10017" s="1"/>
      <c r="I10017" s="1"/>
      <c r="J10017" s="3"/>
      <c r="K10017" s="1"/>
      <c r="L10017" s="1"/>
      <c r="M10017" s="2"/>
      <c r="N10017" s="1"/>
      <c r="O10017" s="1" t="s">
        <v>30</v>
      </c>
      <c r="P10017" s="1" t="s">
        <v>30</v>
      </c>
      <c r="Q10017" s="3" t="s">
        <v>30</v>
      </c>
      <c r="R10017" s="5" t="s">
        <v>30</v>
      </c>
      <c r="S10017" s="6" t="s">
        <v>30</v>
      </c>
      <c r="T10017" s="1"/>
    </row>
    <row r="10018" spans="1:20">
      <c r="A10018" s="1"/>
      <c r="B10018" s="1"/>
      <c r="C10018" s="1"/>
      <c r="D10018" s="1"/>
      <c r="E10018" s="1"/>
      <c r="F10018" s="2"/>
      <c r="G10018" s="1"/>
      <c r="H10018" s="1"/>
      <c r="I10018" s="1"/>
      <c r="J10018" s="3"/>
      <c r="K10018" s="1"/>
      <c r="L10018" s="1"/>
      <c r="M10018" s="2"/>
      <c r="N10018" s="1"/>
      <c r="O10018" s="1" t="s">
        <v>30</v>
      </c>
      <c r="P10018" s="1" t="s">
        <v>30</v>
      </c>
      <c r="Q10018" s="3" t="s">
        <v>30</v>
      </c>
      <c r="R10018" s="5" t="s">
        <v>30</v>
      </c>
      <c r="S10018" s="6" t="s">
        <v>30</v>
      </c>
      <c r="T10018" s="1"/>
    </row>
    <row r="10019" spans="1:20">
      <c r="A10019" s="1"/>
      <c r="B10019" s="1"/>
      <c r="C10019" s="1"/>
      <c r="D10019" s="1"/>
      <c r="E10019" s="1"/>
      <c r="F10019" s="2"/>
      <c r="G10019" s="1"/>
      <c r="H10019" s="1"/>
      <c r="I10019" s="1"/>
      <c r="J10019" s="3"/>
      <c r="K10019" s="1"/>
      <c r="L10019" s="1"/>
      <c r="M10019" s="2"/>
      <c r="N10019" s="1"/>
      <c r="O10019" s="1" t="s">
        <v>30</v>
      </c>
      <c r="P10019" s="1" t="s">
        <v>30</v>
      </c>
      <c r="Q10019" s="3" t="s">
        <v>30</v>
      </c>
      <c r="R10019" s="5" t="s">
        <v>30</v>
      </c>
      <c r="S10019" s="6" t="s">
        <v>30</v>
      </c>
      <c r="T10019" s="1"/>
    </row>
    <row r="10020" spans="1:20">
      <c r="A10020" s="1"/>
      <c r="B10020" s="1"/>
      <c r="C10020" s="1"/>
      <c r="D10020" s="1"/>
      <c r="E10020" s="1"/>
      <c r="F10020" s="2"/>
      <c r="G10020" s="1"/>
      <c r="H10020" s="1"/>
      <c r="I10020" s="1"/>
      <c r="J10020" s="3"/>
      <c r="K10020" s="1"/>
      <c r="L10020" s="1"/>
      <c r="M10020" s="2"/>
      <c r="N10020" s="1"/>
      <c r="O10020" s="1" t="s">
        <v>30</v>
      </c>
      <c r="P10020" s="1" t="s">
        <v>30</v>
      </c>
      <c r="Q10020" s="3" t="s">
        <v>26589</v>
      </c>
      <c r="R10020" s="5" t="s">
        <v>30</v>
      </c>
      <c r="S10020" s="6" t="s">
        <v>30</v>
      </c>
      <c r="T10020" s="1"/>
    </row>
    <row r="10021" spans="1:20">
      <c r="A10021" s="1"/>
      <c r="B10021" s="1"/>
      <c r="C10021" s="1"/>
      <c r="D10021" s="1"/>
      <c r="E10021" s="1"/>
      <c r="F10021" s="2"/>
      <c r="G10021" s="1"/>
      <c r="H10021" s="1"/>
      <c r="I10021" s="1"/>
      <c r="J10021" s="3"/>
      <c r="K10021" s="1"/>
      <c r="L10021" s="1"/>
      <c r="M10021" s="2"/>
      <c r="N10021" s="1"/>
      <c r="O10021" s="1" t="s">
        <v>30</v>
      </c>
      <c r="P10021" s="1" t="s">
        <v>30</v>
      </c>
      <c r="Q10021" s="3" t="s">
        <v>30</v>
      </c>
      <c r="R10021" s="5" t="s">
        <v>30</v>
      </c>
      <c r="S10021" s="6" t="s">
        <v>30</v>
      </c>
      <c r="T10021" s="1"/>
    </row>
    <row r="10022" spans="1:20">
      <c r="A10022" s="1"/>
      <c r="B10022" s="1"/>
      <c r="C10022" s="1"/>
      <c r="D10022" s="1"/>
      <c r="E10022" s="1"/>
      <c r="F10022" s="2"/>
      <c r="G10022" s="1"/>
      <c r="H10022" s="1"/>
      <c r="I10022" s="1"/>
      <c r="J10022" s="3"/>
      <c r="K10022" s="1"/>
      <c r="L10022" s="1"/>
      <c r="M10022" s="2"/>
      <c r="N10022" s="1"/>
      <c r="O10022" s="1" t="s">
        <v>30</v>
      </c>
      <c r="P10022" s="1" t="s">
        <v>30</v>
      </c>
      <c r="Q10022" s="3" t="s">
        <v>30</v>
      </c>
      <c r="R10022" s="5" t="s">
        <v>30</v>
      </c>
      <c r="S10022" s="6" t="s">
        <v>30</v>
      </c>
      <c r="T10022" s="1"/>
    </row>
    <row r="10023" spans="1:20">
      <c r="A10023" s="1"/>
      <c r="B10023" s="1"/>
      <c r="C10023" s="1"/>
      <c r="D10023" s="1"/>
      <c r="E10023" s="1"/>
      <c r="F10023" s="2"/>
      <c r="G10023" s="1"/>
      <c r="H10023" s="1"/>
      <c r="I10023" s="1"/>
      <c r="J10023" s="3"/>
      <c r="K10023" s="1"/>
      <c r="L10023" s="1"/>
      <c r="M10023" s="2"/>
      <c r="N10023" s="1"/>
      <c r="O10023" s="1" t="s">
        <v>30</v>
      </c>
      <c r="P10023" s="1" t="s">
        <v>30</v>
      </c>
      <c r="Q10023" s="3" t="s">
        <v>30</v>
      </c>
      <c r="R10023" s="5" t="s">
        <v>30</v>
      </c>
      <c r="S10023" s="6" t="s">
        <v>30</v>
      </c>
      <c r="T10023" s="1"/>
    </row>
    <row r="10024" spans="1:20">
      <c r="A10024" s="1"/>
      <c r="B10024" s="1"/>
      <c r="C10024" s="1"/>
      <c r="D10024" s="1"/>
      <c r="E10024" s="1"/>
      <c r="F10024" s="2"/>
      <c r="G10024" s="1"/>
      <c r="H10024" s="1"/>
      <c r="I10024" s="1"/>
      <c r="J10024" s="3"/>
      <c r="K10024" s="1"/>
      <c r="L10024" s="1"/>
      <c r="M10024" s="2"/>
      <c r="N10024" s="1"/>
      <c r="O10024" s="1" t="s">
        <v>30</v>
      </c>
      <c r="P10024" s="1" t="s">
        <v>30</v>
      </c>
      <c r="Q10024" s="3" t="s">
        <v>30</v>
      </c>
      <c r="R10024" s="5" t="s">
        <v>30</v>
      </c>
      <c r="S10024" s="6" t="s">
        <v>30</v>
      </c>
      <c r="T10024" s="1"/>
    </row>
    <row r="10025" spans="1:20">
      <c r="A10025" s="1"/>
      <c r="B10025" s="1"/>
      <c r="C10025" s="1"/>
      <c r="D10025" s="1"/>
      <c r="E10025" s="1"/>
      <c r="F10025" s="2"/>
      <c r="G10025" s="1"/>
      <c r="H10025" s="1"/>
      <c r="I10025" s="1"/>
      <c r="J10025" s="3"/>
      <c r="K10025" s="1"/>
      <c r="L10025" s="1"/>
      <c r="M10025" s="2"/>
      <c r="N10025" s="1"/>
      <c r="O10025" s="1" t="s">
        <v>30</v>
      </c>
      <c r="P10025" s="1" t="s">
        <v>30</v>
      </c>
      <c r="Q10025" s="3" t="s">
        <v>30</v>
      </c>
      <c r="R10025" s="5" t="s">
        <v>30</v>
      </c>
      <c r="S10025" s="6" t="s">
        <v>30</v>
      </c>
      <c r="T10025" s="1"/>
    </row>
    <row r="10026" spans="1:20">
      <c r="A10026" s="1"/>
      <c r="B10026" s="1"/>
      <c r="C10026" s="1"/>
      <c r="D10026" s="1"/>
      <c r="E10026" s="1"/>
      <c r="F10026" s="2"/>
      <c r="G10026" s="1"/>
      <c r="H10026" s="1"/>
      <c r="I10026" s="1"/>
      <c r="J10026" s="3"/>
      <c r="K10026" s="1"/>
      <c r="L10026" s="1"/>
      <c r="M10026" s="2"/>
      <c r="N10026" s="1"/>
      <c r="O10026" s="1" t="s">
        <v>30</v>
      </c>
      <c r="P10026" s="1" t="s">
        <v>30</v>
      </c>
      <c r="Q10026" s="3" t="s">
        <v>30</v>
      </c>
      <c r="R10026" s="5" t="s">
        <v>30</v>
      </c>
      <c r="S10026" s="6" t="s">
        <v>30</v>
      </c>
      <c r="T10026" s="1"/>
    </row>
    <row r="10027" spans="1:20">
      <c r="A10027" s="1"/>
      <c r="B10027" s="1"/>
      <c r="C10027" s="1"/>
      <c r="D10027" s="1"/>
      <c r="E10027" s="1"/>
      <c r="F10027" s="2"/>
      <c r="G10027" s="1"/>
      <c r="H10027" s="1"/>
      <c r="I10027" s="1"/>
      <c r="J10027" s="3"/>
      <c r="K10027" s="1"/>
      <c r="L10027" s="1"/>
      <c r="M10027" s="2"/>
      <c r="N10027" s="1"/>
      <c r="O10027" s="1" t="s">
        <v>30</v>
      </c>
      <c r="P10027" s="1" t="s">
        <v>30</v>
      </c>
      <c r="Q10027" s="3" t="s">
        <v>30</v>
      </c>
      <c r="R10027" s="5" t="s">
        <v>30</v>
      </c>
      <c r="S10027" s="6" t="s">
        <v>30</v>
      </c>
      <c r="T10027" s="1"/>
    </row>
    <row r="10028" spans="1:20">
      <c r="A10028" s="1"/>
      <c r="B10028" s="1"/>
      <c r="C10028" s="1"/>
      <c r="D10028" s="1"/>
      <c r="E10028" s="1"/>
      <c r="F10028" s="2"/>
      <c r="G10028" s="1"/>
      <c r="H10028" s="1"/>
      <c r="I10028" s="1"/>
      <c r="J10028" s="3"/>
      <c r="K10028" s="1"/>
      <c r="L10028" s="1"/>
      <c r="M10028" s="2"/>
      <c r="N10028" s="1"/>
      <c r="O10028" s="1" t="s">
        <v>30</v>
      </c>
      <c r="P10028" s="1" t="s">
        <v>30</v>
      </c>
      <c r="Q10028" s="3" t="s">
        <v>30</v>
      </c>
      <c r="R10028" s="5" t="s">
        <v>30</v>
      </c>
      <c r="S10028" s="6" t="s">
        <v>30</v>
      </c>
      <c r="T10028" s="1"/>
    </row>
    <row r="10029" spans="1:20">
      <c r="A10029" s="1"/>
      <c r="B10029" s="1"/>
      <c r="C10029" s="1"/>
      <c r="D10029" s="1"/>
      <c r="E10029" s="1"/>
      <c r="F10029" s="2"/>
      <c r="G10029" s="1"/>
      <c r="H10029" s="1"/>
      <c r="I10029" s="1"/>
      <c r="J10029" s="3"/>
      <c r="K10029" s="1"/>
      <c r="L10029" s="1"/>
      <c r="M10029" s="2"/>
      <c r="N10029" s="1"/>
      <c r="O10029" s="1" t="s">
        <v>30</v>
      </c>
      <c r="P10029" s="1" t="s">
        <v>30</v>
      </c>
      <c r="Q10029" s="3" t="s">
        <v>30</v>
      </c>
      <c r="R10029" s="5" t="s">
        <v>30</v>
      </c>
      <c r="S10029" s="6" t="s">
        <v>30</v>
      </c>
      <c r="T100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183B-0ED1-42B1-A025-8A7F9C07799A}">
  <dimension ref="A1:L42"/>
  <sheetViews>
    <sheetView tabSelected="1" zoomScale="70" zoomScaleNormal="70" workbookViewId="0">
      <selection activeCell="A4" sqref="A4"/>
    </sheetView>
  </sheetViews>
  <sheetFormatPr defaultRowHeight="13.15"/>
  <cols>
    <col min="1" max="1" width="42.140625" customWidth="1"/>
    <col min="2" max="2" width="18.7109375" customWidth="1"/>
    <col min="3" max="3" width="14.7109375" customWidth="1"/>
    <col min="4" max="4" width="11.28515625" bestFit="1" customWidth="1"/>
    <col min="5" max="5" width="19.5703125" customWidth="1"/>
    <col min="6" max="6" width="38.5703125" customWidth="1"/>
    <col min="7" max="7" width="26.140625" customWidth="1"/>
    <col min="8" max="8" width="23.140625" customWidth="1"/>
    <col min="9" max="9" width="7.140625" customWidth="1"/>
    <col min="10" max="10" width="11.140625" customWidth="1"/>
    <col min="11" max="11" width="12.7109375" customWidth="1"/>
    <col min="12" max="12" width="7.7109375" bestFit="1" customWidth="1"/>
    <col min="13" max="13" width="11.28515625" bestFit="1" customWidth="1"/>
    <col min="14" max="399" width="4" bestFit="1" customWidth="1"/>
    <col min="400" max="400" width="11.28515625" bestFit="1" customWidth="1"/>
    <col min="401" max="401" width="17" bestFit="1" customWidth="1"/>
    <col min="402" max="402" width="18.140625" bestFit="1" customWidth="1"/>
    <col min="403" max="403" width="17.7109375" bestFit="1" customWidth="1"/>
    <col min="404" max="404" width="16.140625" bestFit="1" customWidth="1"/>
    <col min="405" max="406" width="15.28515625" bestFit="1" customWidth="1"/>
    <col min="407" max="407" width="16.140625" bestFit="1" customWidth="1"/>
    <col min="408" max="408" width="11.85546875" bestFit="1" customWidth="1"/>
    <col min="409" max="409" width="18.140625" bestFit="1" customWidth="1"/>
    <col min="410" max="410" width="17" bestFit="1" customWidth="1"/>
    <col min="411" max="411" width="15.5703125" bestFit="1" customWidth="1"/>
    <col min="412" max="412" width="16.7109375" bestFit="1" customWidth="1"/>
    <col min="413" max="413" width="11.5703125" bestFit="1" customWidth="1"/>
    <col min="414" max="415" width="13.42578125" bestFit="1" customWidth="1"/>
    <col min="416" max="416" width="14.28515625" bestFit="1" customWidth="1"/>
    <col min="417" max="417" width="14.7109375" bestFit="1" customWidth="1"/>
    <col min="418" max="418" width="16.7109375" bestFit="1" customWidth="1"/>
    <col min="419" max="419" width="13.5703125" bestFit="1" customWidth="1"/>
    <col min="420" max="420" width="13.85546875" bestFit="1" customWidth="1"/>
    <col min="421" max="421" width="15.28515625" bestFit="1" customWidth="1"/>
    <col min="422" max="422" width="14.7109375" bestFit="1" customWidth="1"/>
    <col min="423" max="423" width="15.5703125" bestFit="1" customWidth="1"/>
    <col min="424" max="424" width="13" bestFit="1" customWidth="1"/>
    <col min="425" max="425" width="14.42578125" bestFit="1" customWidth="1"/>
    <col min="426" max="426" width="15.140625" bestFit="1" customWidth="1"/>
    <col min="427" max="427" width="13.7109375" bestFit="1" customWidth="1"/>
    <col min="428" max="428" width="9.85546875" bestFit="1" customWidth="1"/>
    <col min="429" max="429" width="10.85546875" bestFit="1" customWidth="1"/>
    <col min="430" max="430" width="13.42578125" bestFit="1" customWidth="1"/>
    <col min="431" max="431" width="15.140625" bestFit="1" customWidth="1"/>
    <col min="432" max="432" width="13.42578125" bestFit="1" customWidth="1"/>
    <col min="433" max="433" width="11.28515625" bestFit="1" customWidth="1"/>
    <col min="434" max="434" width="15.140625" bestFit="1" customWidth="1"/>
    <col min="435" max="435" width="10.7109375" bestFit="1" customWidth="1"/>
    <col min="436" max="436" width="11.42578125" bestFit="1" customWidth="1"/>
    <col min="437" max="437" width="13" bestFit="1" customWidth="1"/>
    <col min="438" max="438" width="10.7109375" bestFit="1" customWidth="1"/>
    <col min="439" max="439" width="14.140625" bestFit="1" customWidth="1"/>
    <col min="440" max="440" width="14.42578125" bestFit="1" customWidth="1"/>
    <col min="441" max="441" width="11.5703125" bestFit="1" customWidth="1"/>
    <col min="442" max="442" width="11.85546875" bestFit="1" customWidth="1"/>
    <col min="443" max="443" width="10.42578125" bestFit="1" customWidth="1"/>
    <col min="444" max="444" width="15.140625" bestFit="1" customWidth="1"/>
    <col min="445" max="445" width="12" bestFit="1" customWidth="1"/>
    <col min="446" max="446" width="9.28515625" bestFit="1" customWidth="1"/>
    <col min="447" max="447" width="12.5703125" bestFit="1" customWidth="1"/>
    <col min="448" max="448" width="13.42578125" bestFit="1" customWidth="1"/>
    <col min="449" max="449" width="11.140625" bestFit="1" customWidth="1"/>
    <col min="450" max="450" width="10.28515625" bestFit="1" customWidth="1"/>
    <col min="451" max="451" width="9" bestFit="1" customWidth="1"/>
    <col min="452" max="452" width="11.140625" bestFit="1" customWidth="1"/>
    <col min="453" max="453" width="13.28515625" bestFit="1" customWidth="1"/>
    <col min="454" max="454" width="9.42578125" bestFit="1" customWidth="1"/>
    <col min="455" max="455" width="11" bestFit="1" customWidth="1"/>
    <col min="456" max="456" width="15.7109375" bestFit="1" customWidth="1"/>
    <col min="457" max="457" width="18.28515625" bestFit="1" customWidth="1"/>
    <col min="458" max="458" width="15.42578125" bestFit="1" customWidth="1"/>
    <col min="459" max="459" width="15.5703125" bestFit="1" customWidth="1"/>
    <col min="460" max="460" width="18.85546875" bestFit="1" customWidth="1"/>
    <col min="461" max="461" width="16" bestFit="1" customWidth="1"/>
    <col min="462" max="462" width="13" bestFit="1" customWidth="1"/>
    <col min="463" max="463" width="19.42578125" bestFit="1" customWidth="1"/>
    <col min="464" max="464" width="16.7109375" bestFit="1" customWidth="1"/>
    <col min="465" max="465" width="15.140625" bestFit="1" customWidth="1"/>
    <col min="466" max="466" width="12" bestFit="1" customWidth="1"/>
    <col min="467" max="467" width="12.140625" bestFit="1" customWidth="1"/>
    <col min="468" max="468" width="13.7109375" bestFit="1" customWidth="1"/>
    <col min="469" max="469" width="13.28515625" bestFit="1" customWidth="1"/>
    <col min="470" max="470" width="11.140625" bestFit="1" customWidth="1"/>
    <col min="471" max="471" width="13.5703125" bestFit="1" customWidth="1"/>
    <col min="472" max="473" width="11.42578125" bestFit="1" customWidth="1"/>
    <col min="474" max="474" width="14.42578125" bestFit="1" customWidth="1"/>
    <col min="475" max="475" width="13.7109375" bestFit="1" customWidth="1"/>
    <col min="476" max="476" width="15.7109375" bestFit="1" customWidth="1"/>
    <col min="477" max="477" width="12.85546875" bestFit="1" customWidth="1"/>
    <col min="478" max="478" width="12.42578125" bestFit="1" customWidth="1"/>
    <col min="479" max="479" width="13" bestFit="1" customWidth="1"/>
    <col min="480" max="480" width="13.28515625" bestFit="1" customWidth="1"/>
    <col min="481" max="481" width="13" bestFit="1" customWidth="1"/>
    <col min="482" max="482" width="14" bestFit="1" customWidth="1"/>
    <col min="483" max="483" width="13.28515625" bestFit="1" customWidth="1"/>
    <col min="484" max="484" width="15.5703125" bestFit="1" customWidth="1"/>
    <col min="485" max="485" width="15.28515625" bestFit="1" customWidth="1"/>
    <col min="486" max="486" width="13.42578125" bestFit="1" customWidth="1"/>
    <col min="487" max="487" width="15.7109375" bestFit="1" customWidth="1"/>
    <col min="488" max="488" width="17" bestFit="1" customWidth="1"/>
    <col min="489" max="489" width="15.7109375" bestFit="1" customWidth="1"/>
    <col min="490" max="490" width="15" bestFit="1" customWidth="1"/>
    <col min="491" max="491" width="10.5703125" bestFit="1" customWidth="1"/>
    <col min="492" max="492" width="12.85546875" bestFit="1" customWidth="1"/>
    <col min="493" max="493" width="13.7109375" bestFit="1" customWidth="1"/>
    <col min="494" max="494" width="14.140625" bestFit="1" customWidth="1"/>
    <col min="495" max="495" width="13.28515625" bestFit="1" customWidth="1"/>
    <col min="496" max="496" width="11" bestFit="1" customWidth="1"/>
    <col min="497" max="497" width="11.42578125" bestFit="1" customWidth="1"/>
    <col min="498" max="498" width="13.28515625" bestFit="1" customWidth="1"/>
    <col min="499" max="499" width="11.42578125" bestFit="1" customWidth="1"/>
    <col min="500" max="500" width="12.85546875" bestFit="1" customWidth="1"/>
    <col min="501" max="501" width="18.140625" bestFit="1" customWidth="1"/>
    <col min="502" max="502" width="15" bestFit="1" customWidth="1"/>
    <col min="503" max="503" width="12.42578125" bestFit="1" customWidth="1"/>
    <col min="504" max="504" width="13.85546875" bestFit="1" customWidth="1"/>
    <col min="505" max="505" width="11.5703125" bestFit="1" customWidth="1"/>
    <col min="506" max="506" width="12" bestFit="1" customWidth="1"/>
    <col min="507" max="507" width="11.7109375" bestFit="1" customWidth="1"/>
    <col min="508" max="508" width="14.85546875" bestFit="1" customWidth="1"/>
    <col min="509" max="509" width="12.28515625" bestFit="1" customWidth="1"/>
    <col min="510" max="510" width="10" bestFit="1" customWidth="1"/>
    <col min="511" max="511" width="11.42578125" bestFit="1" customWidth="1"/>
    <col min="512" max="512" width="14.42578125" bestFit="1" customWidth="1"/>
    <col min="513" max="513" width="15.140625" bestFit="1" customWidth="1"/>
    <col min="514" max="514" width="14.140625" bestFit="1" customWidth="1"/>
    <col min="515" max="515" width="15.140625" bestFit="1" customWidth="1"/>
    <col min="516" max="516" width="13.7109375" bestFit="1" customWidth="1"/>
    <col min="517" max="517" width="10.85546875" bestFit="1" customWidth="1"/>
    <col min="518" max="518" width="15.140625" bestFit="1" customWidth="1"/>
    <col min="519" max="519" width="13.5703125" bestFit="1" customWidth="1"/>
    <col min="520" max="520" width="13.7109375" bestFit="1" customWidth="1"/>
    <col min="521" max="521" width="13" bestFit="1" customWidth="1"/>
    <col min="522" max="522" width="12.140625" bestFit="1" customWidth="1"/>
    <col min="523" max="523" width="13.28515625" bestFit="1" customWidth="1"/>
    <col min="524" max="524" width="11.140625" bestFit="1" customWidth="1"/>
    <col min="525" max="525" width="13.7109375" bestFit="1" customWidth="1"/>
    <col min="526" max="526" width="11.85546875" bestFit="1" customWidth="1"/>
    <col min="527" max="527" width="12.85546875" bestFit="1" customWidth="1"/>
    <col min="528" max="528" width="13.28515625" bestFit="1" customWidth="1"/>
    <col min="529" max="529" width="15.42578125" bestFit="1" customWidth="1"/>
    <col min="530" max="530" width="14.42578125" bestFit="1" customWidth="1"/>
    <col min="531" max="531" width="12.5703125" bestFit="1" customWidth="1"/>
    <col min="532" max="532" width="11.42578125" bestFit="1" customWidth="1"/>
    <col min="533" max="533" width="15.85546875" bestFit="1" customWidth="1"/>
    <col min="534" max="534" width="14.140625" bestFit="1" customWidth="1"/>
    <col min="535" max="535" width="15" bestFit="1" customWidth="1"/>
    <col min="536" max="536" width="14.85546875" bestFit="1" customWidth="1"/>
    <col min="537" max="537" width="11.140625" bestFit="1" customWidth="1"/>
    <col min="538" max="538" width="8.42578125" bestFit="1" customWidth="1"/>
    <col min="539" max="539" width="10" bestFit="1" customWidth="1"/>
    <col min="540" max="540" width="15.140625" bestFit="1" customWidth="1"/>
    <col min="541" max="541" width="12.140625" bestFit="1" customWidth="1"/>
    <col min="542" max="542" width="16.140625" bestFit="1" customWidth="1"/>
    <col min="543" max="543" width="12.5703125" bestFit="1" customWidth="1"/>
    <col min="544" max="544" width="16" bestFit="1" customWidth="1"/>
    <col min="545" max="545" width="15" bestFit="1" customWidth="1"/>
    <col min="546" max="546" width="10.5703125" bestFit="1" customWidth="1"/>
    <col min="547" max="547" width="14.5703125" bestFit="1" customWidth="1"/>
    <col min="548" max="548" width="11.5703125" bestFit="1" customWidth="1"/>
    <col min="549" max="549" width="15.5703125" bestFit="1" customWidth="1"/>
    <col min="550" max="550" width="14.85546875" bestFit="1" customWidth="1"/>
    <col min="551" max="551" width="10.7109375" bestFit="1" customWidth="1"/>
    <col min="552" max="552" width="14.85546875" bestFit="1" customWidth="1"/>
    <col min="553" max="553" width="11.7109375" bestFit="1" customWidth="1"/>
    <col min="554" max="554" width="16.28515625" bestFit="1" customWidth="1"/>
    <col min="555" max="556" width="11.28515625" bestFit="1" customWidth="1"/>
    <col min="557" max="557" width="13" bestFit="1" customWidth="1"/>
    <col min="558" max="558" width="13.7109375" bestFit="1" customWidth="1"/>
    <col min="559" max="559" width="11.140625" bestFit="1" customWidth="1"/>
    <col min="560" max="560" width="15.5703125" bestFit="1" customWidth="1"/>
    <col min="561" max="561" width="14.5703125" bestFit="1" customWidth="1"/>
    <col min="562" max="562" width="12.5703125" bestFit="1" customWidth="1"/>
    <col min="563" max="563" width="14" bestFit="1" customWidth="1"/>
    <col min="564" max="564" width="12.5703125" bestFit="1" customWidth="1"/>
    <col min="565" max="565" width="12" bestFit="1" customWidth="1"/>
    <col min="566" max="566" width="12.85546875" bestFit="1" customWidth="1"/>
    <col min="567" max="567" width="10.85546875" bestFit="1" customWidth="1"/>
    <col min="568" max="568" width="10.28515625" bestFit="1" customWidth="1"/>
    <col min="569" max="569" width="15.140625" bestFit="1" customWidth="1"/>
    <col min="570" max="570" width="11.140625" bestFit="1" customWidth="1"/>
    <col min="571" max="571" width="15.140625" bestFit="1" customWidth="1"/>
    <col min="572" max="572" width="17.7109375" bestFit="1" customWidth="1"/>
    <col min="573" max="573" width="14.140625" bestFit="1" customWidth="1"/>
    <col min="574" max="574" width="13" bestFit="1" customWidth="1"/>
    <col min="575" max="575" width="16.42578125" bestFit="1" customWidth="1"/>
    <col min="576" max="576" width="10.28515625" bestFit="1" customWidth="1"/>
    <col min="577" max="577" width="13.5703125" bestFit="1" customWidth="1"/>
    <col min="578" max="580" width="9.5703125" bestFit="1" customWidth="1"/>
    <col min="581" max="581" width="10.140625" bestFit="1" customWidth="1"/>
    <col min="582" max="582" width="10.7109375" bestFit="1" customWidth="1"/>
    <col min="583" max="583" width="10.28515625" bestFit="1" customWidth="1"/>
    <col min="584" max="584" width="10" bestFit="1" customWidth="1"/>
    <col min="585" max="585" width="10.7109375" bestFit="1" customWidth="1"/>
    <col min="586" max="586" width="12.28515625" bestFit="1" customWidth="1"/>
    <col min="587" max="587" width="15.28515625" bestFit="1" customWidth="1"/>
    <col min="588" max="588" width="15.7109375" bestFit="1" customWidth="1"/>
    <col min="589" max="589" width="12.5703125" bestFit="1" customWidth="1"/>
    <col min="590" max="590" width="18" bestFit="1" customWidth="1"/>
    <col min="591" max="591" width="14.140625" bestFit="1" customWidth="1"/>
    <col min="592" max="592" width="15.85546875" bestFit="1" customWidth="1"/>
    <col min="593" max="593" width="10.140625" bestFit="1" customWidth="1"/>
    <col min="594" max="595" width="13.5703125" bestFit="1" customWidth="1"/>
    <col min="596" max="596" width="13.7109375" bestFit="1" customWidth="1"/>
    <col min="597" max="597" width="12.28515625" bestFit="1" customWidth="1"/>
    <col min="598" max="598" width="13.42578125" bestFit="1" customWidth="1"/>
    <col min="599" max="599" width="13.140625" bestFit="1" customWidth="1"/>
    <col min="600" max="600" width="14.28515625" bestFit="1" customWidth="1"/>
    <col min="601" max="601" width="15.28515625" bestFit="1" customWidth="1"/>
    <col min="602" max="602" width="11.85546875" bestFit="1" customWidth="1"/>
    <col min="603" max="603" width="14.42578125" bestFit="1" customWidth="1"/>
    <col min="604" max="604" width="10.5703125" bestFit="1" customWidth="1"/>
    <col min="605" max="605" width="13.7109375" bestFit="1" customWidth="1"/>
    <col min="606" max="606" width="12.140625" bestFit="1" customWidth="1"/>
    <col min="607" max="607" width="12.85546875" bestFit="1" customWidth="1"/>
    <col min="608" max="608" width="11.85546875" bestFit="1" customWidth="1"/>
    <col min="609" max="609" width="14" bestFit="1" customWidth="1"/>
    <col min="610" max="610" width="14.42578125" bestFit="1" customWidth="1"/>
    <col min="611" max="611" width="12.5703125" bestFit="1" customWidth="1"/>
    <col min="612" max="612" width="10.140625" bestFit="1" customWidth="1"/>
    <col min="613" max="613" width="10" bestFit="1" customWidth="1"/>
    <col min="614" max="614" width="13" bestFit="1" customWidth="1"/>
    <col min="615" max="615" width="14.85546875" bestFit="1" customWidth="1"/>
    <col min="616" max="616" width="12.85546875" bestFit="1" customWidth="1"/>
    <col min="617" max="617" width="13.28515625" bestFit="1" customWidth="1"/>
    <col min="618" max="618" width="13.7109375" bestFit="1" customWidth="1"/>
    <col min="619" max="619" width="16.28515625" bestFit="1" customWidth="1"/>
    <col min="620" max="620" width="12.28515625" bestFit="1" customWidth="1"/>
    <col min="621" max="621" width="13.7109375" bestFit="1" customWidth="1"/>
    <col min="622" max="622" width="14.28515625" bestFit="1" customWidth="1"/>
    <col min="623" max="623" width="14" bestFit="1" customWidth="1"/>
    <col min="624" max="624" width="16" bestFit="1" customWidth="1"/>
    <col min="625" max="625" width="15.140625" bestFit="1" customWidth="1"/>
    <col min="626" max="626" width="16.7109375" bestFit="1" customWidth="1"/>
    <col min="627" max="627" width="13.7109375" bestFit="1" customWidth="1"/>
    <col min="628" max="628" width="12.140625" bestFit="1" customWidth="1"/>
    <col min="629" max="629" width="15.28515625" bestFit="1" customWidth="1"/>
    <col min="630" max="630" width="13.5703125" bestFit="1" customWidth="1"/>
    <col min="631" max="631" width="16.7109375" bestFit="1" customWidth="1"/>
    <col min="632" max="632" width="15.5703125" bestFit="1" customWidth="1"/>
    <col min="633" max="633" width="13.28515625" bestFit="1" customWidth="1"/>
    <col min="634" max="634" width="16.85546875" bestFit="1" customWidth="1"/>
    <col min="635" max="635" width="12.5703125" bestFit="1" customWidth="1"/>
    <col min="636" max="637" width="17" bestFit="1" customWidth="1"/>
    <col min="638" max="638" width="12.85546875" bestFit="1" customWidth="1"/>
    <col min="639" max="639" width="14" bestFit="1" customWidth="1"/>
    <col min="640" max="640" width="15.140625" bestFit="1" customWidth="1"/>
    <col min="641" max="641" width="15.5703125" bestFit="1" customWidth="1"/>
    <col min="642" max="642" width="15.85546875" bestFit="1" customWidth="1"/>
    <col min="643" max="643" width="13.5703125" bestFit="1" customWidth="1"/>
    <col min="644" max="644" width="13.28515625" bestFit="1" customWidth="1"/>
    <col min="645" max="645" width="18" bestFit="1" customWidth="1"/>
    <col min="646" max="646" width="18.85546875" bestFit="1" customWidth="1"/>
    <col min="647" max="647" width="14" bestFit="1" customWidth="1"/>
    <col min="648" max="648" width="14.42578125" bestFit="1" customWidth="1"/>
    <col min="649" max="649" width="15.5703125" bestFit="1" customWidth="1"/>
    <col min="650" max="651" width="14.42578125" bestFit="1" customWidth="1"/>
    <col min="652" max="652" width="15.42578125" bestFit="1" customWidth="1"/>
    <col min="653" max="653" width="13.7109375" bestFit="1" customWidth="1"/>
    <col min="654" max="654" width="15.5703125" bestFit="1" customWidth="1"/>
    <col min="655" max="655" width="16.7109375" bestFit="1" customWidth="1"/>
    <col min="656" max="656" width="14.42578125" bestFit="1" customWidth="1"/>
    <col min="657" max="657" width="15" bestFit="1" customWidth="1"/>
    <col min="658" max="658" width="16.28515625" bestFit="1" customWidth="1"/>
    <col min="659" max="659" width="13.7109375" bestFit="1" customWidth="1"/>
    <col min="660" max="660" width="19.28515625" bestFit="1" customWidth="1"/>
    <col min="661" max="661" width="17" bestFit="1" customWidth="1"/>
    <col min="662" max="662" width="13.28515625" bestFit="1" customWidth="1"/>
    <col min="663" max="663" width="18" bestFit="1" customWidth="1"/>
    <col min="664" max="664" width="19.42578125" bestFit="1" customWidth="1"/>
    <col min="665" max="665" width="13.7109375" bestFit="1" customWidth="1"/>
    <col min="666" max="666" width="13.140625" bestFit="1" customWidth="1"/>
    <col min="667" max="667" width="11.42578125" bestFit="1" customWidth="1"/>
    <col min="668" max="668" width="14" bestFit="1" customWidth="1"/>
    <col min="669" max="669" width="12.7109375" bestFit="1" customWidth="1"/>
    <col min="670" max="670" width="13.7109375" bestFit="1" customWidth="1"/>
    <col min="671" max="671" width="19" bestFit="1" customWidth="1"/>
    <col min="672" max="672" width="20" bestFit="1" customWidth="1"/>
    <col min="673" max="673" width="14.5703125" bestFit="1" customWidth="1"/>
    <col min="674" max="674" width="16" bestFit="1" customWidth="1"/>
    <col min="675" max="675" width="23" bestFit="1" customWidth="1"/>
    <col min="676" max="676" width="19.28515625" bestFit="1" customWidth="1"/>
    <col min="677" max="677" width="13.7109375" bestFit="1" customWidth="1"/>
    <col min="678" max="678" width="22.28515625" bestFit="1" customWidth="1"/>
    <col min="679" max="679" width="13.140625" bestFit="1" customWidth="1"/>
    <col min="680" max="680" width="13.7109375" bestFit="1" customWidth="1"/>
    <col min="681" max="681" width="14.7109375" bestFit="1" customWidth="1"/>
    <col min="682" max="682" width="15.140625" bestFit="1" customWidth="1"/>
    <col min="683" max="683" width="14.5703125" bestFit="1" customWidth="1"/>
    <col min="684" max="684" width="15.140625" bestFit="1" customWidth="1"/>
    <col min="685" max="685" width="15.5703125" bestFit="1" customWidth="1"/>
    <col min="686" max="686" width="16.85546875" bestFit="1" customWidth="1"/>
    <col min="687" max="687" width="15.85546875" bestFit="1" customWidth="1"/>
    <col min="688" max="688" width="13.5703125" bestFit="1" customWidth="1"/>
    <col min="689" max="689" width="16" bestFit="1" customWidth="1"/>
    <col min="690" max="690" width="14.85546875" bestFit="1" customWidth="1"/>
    <col min="691" max="692" width="12.28515625" bestFit="1" customWidth="1"/>
    <col min="693" max="693" width="12.5703125" bestFit="1" customWidth="1"/>
    <col min="694" max="694" width="12.140625" bestFit="1" customWidth="1"/>
    <col min="695" max="695" width="11.28515625" bestFit="1" customWidth="1"/>
    <col min="696" max="696" width="10.5703125" bestFit="1" customWidth="1"/>
    <col min="697" max="697" width="12.140625" bestFit="1" customWidth="1"/>
    <col min="698" max="698" width="12.7109375" bestFit="1" customWidth="1"/>
    <col min="699" max="699" width="15.7109375" bestFit="1" customWidth="1"/>
    <col min="700" max="700" width="12.7109375" bestFit="1" customWidth="1"/>
    <col min="701" max="701" width="14.85546875" bestFit="1" customWidth="1"/>
    <col min="702" max="702" width="14" bestFit="1" customWidth="1"/>
    <col min="703" max="703" width="14.28515625" bestFit="1" customWidth="1"/>
    <col min="704" max="704" width="14.140625" bestFit="1" customWidth="1"/>
    <col min="705" max="705" width="15.7109375" bestFit="1" customWidth="1"/>
    <col min="706" max="706" width="17.5703125" bestFit="1" customWidth="1"/>
    <col min="707" max="707" width="10.28515625" bestFit="1" customWidth="1"/>
    <col min="708" max="708" width="12.28515625" bestFit="1" customWidth="1"/>
    <col min="709" max="709" width="9.7109375" bestFit="1" customWidth="1"/>
    <col min="710" max="710" width="14.42578125" bestFit="1" customWidth="1"/>
    <col min="711" max="711" width="15" bestFit="1" customWidth="1"/>
    <col min="712" max="712" width="13.5703125" bestFit="1" customWidth="1"/>
    <col min="713" max="713" width="12.140625" bestFit="1" customWidth="1"/>
    <col min="714" max="714" width="14" bestFit="1" customWidth="1"/>
    <col min="715" max="715" width="11" bestFit="1" customWidth="1"/>
    <col min="716" max="717" width="11.7109375" bestFit="1" customWidth="1"/>
    <col min="718" max="718" width="17.140625" bestFit="1" customWidth="1"/>
    <col min="719" max="719" width="15.42578125" bestFit="1" customWidth="1"/>
    <col min="720" max="720" width="14.5703125" bestFit="1" customWidth="1"/>
    <col min="721" max="721" width="13.42578125" bestFit="1" customWidth="1"/>
    <col min="722" max="722" width="16" bestFit="1" customWidth="1"/>
    <col min="723" max="723" width="14.5703125" bestFit="1" customWidth="1"/>
    <col min="724" max="724" width="15.140625" bestFit="1" customWidth="1"/>
    <col min="725" max="725" width="14.28515625" bestFit="1" customWidth="1"/>
    <col min="726" max="726" width="16.7109375" bestFit="1" customWidth="1"/>
    <col min="727" max="727" width="16.140625" bestFit="1" customWidth="1"/>
    <col min="728" max="728" width="14.5703125" bestFit="1" customWidth="1"/>
    <col min="729" max="729" width="17.42578125" bestFit="1" customWidth="1"/>
    <col min="730" max="730" width="13.7109375" bestFit="1" customWidth="1"/>
    <col min="731" max="731" width="15.140625" bestFit="1" customWidth="1"/>
    <col min="732" max="732" width="16.28515625" bestFit="1" customWidth="1"/>
    <col min="733" max="733" width="15.140625" bestFit="1" customWidth="1"/>
    <col min="734" max="734" width="12.5703125" bestFit="1" customWidth="1"/>
    <col min="735" max="735" width="14" bestFit="1" customWidth="1"/>
    <col min="736" max="736" width="13.5703125" bestFit="1" customWidth="1"/>
    <col min="737" max="737" width="13.7109375" bestFit="1" customWidth="1"/>
    <col min="738" max="738" width="14.140625" bestFit="1" customWidth="1"/>
    <col min="739" max="739" width="16" bestFit="1" customWidth="1"/>
    <col min="740" max="740" width="13.85546875" bestFit="1" customWidth="1"/>
    <col min="741" max="741" width="17.42578125" bestFit="1" customWidth="1"/>
    <col min="742" max="742" width="13.42578125" bestFit="1" customWidth="1"/>
    <col min="743" max="743" width="12.7109375" bestFit="1" customWidth="1"/>
    <col min="744" max="744" width="13.5703125" bestFit="1" customWidth="1"/>
    <col min="745" max="745" width="16" bestFit="1" customWidth="1"/>
    <col min="746" max="746" width="16.28515625" bestFit="1" customWidth="1"/>
    <col min="747" max="747" width="13.5703125" bestFit="1" customWidth="1"/>
    <col min="748" max="749" width="12.7109375" bestFit="1" customWidth="1"/>
    <col min="750" max="751" width="14.42578125" bestFit="1" customWidth="1"/>
    <col min="752" max="753" width="12.5703125" bestFit="1" customWidth="1"/>
    <col min="754" max="754" width="13" bestFit="1" customWidth="1"/>
    <col min="755" max="755" width="12.85546875" bestFit="1" customWidth="1"/>
    <col min="756" max="756" width="9.85546875" bestFit="1" customWidth="1"/>
    <col min="757" max="757" width="12" bestFit="1" customWidth="1"/>
    <col min="758" max="758" width="15.140625" bestFit="1" customWidth="1"/>
    <col min="759" max="759" width="12.85546875" bestFit="1" customWidth="1"/>
    <col min="760" max="760" width="15.85546875" bestFit="1" customWidth="1"/>
    <col min="761" max="761" width="13.42578125" bestFit="1" customWidth="1"/>
    <col min="762" max="762" width="10" bestFit="1" customWidth="1"/>
    <col min="764" max="764" width="12" bestFit="1" customWidth="1"/>
    <col min="765" max="765" width="13.5703125" bestFit="1" customWidth="1"/>
    <col min="766" max="766" width="10.42578125" bestFit="1" customWidth="1"/>
    <col min="767" max="767" width="13" bestFit="1" customWidth="1"/>
    <col min="768" max="768" width="11.140625" bestFit="1" customWidth="1"/>
    <col min="769" max="769" width="13.28515625" bestFit="1" customWidth="1"/>
    <col min="770" max="770" width="12.7109375" bestFit="1" customWidth="1"/>
    <col min="771" max="771" width="13.28515625" bestFit="1" customWidth="1"/>
    <col min="772" max="772" width="11.5703125" bestFit="1" customWidth="1"/>
    <col min="773" max="773" width="10.5703125" bestFit="1" customWidth="1"/>
    <col min="774" max="774" width="15.85546875" bestFit="1" customWidth="1"/>
    <col min="775" max="775" width="10.5703125" bestFit="1" customWidth="1"/>
    <col min="776" max="776" width="17" bestFit="1" customWidth="1"/>
    <col min="777" max="777" width="15.5703125" bestFit="1" customWidth="1"/>
    <col min="778" max="778" width="12.5703125" bestFit="1" customWidth="1"/>
    <col min="779" max="779" width="19" bestFit="1" customWidth="1"/>
    <col min="780" max="780" width="15" bestFit="1" customWidth="1"/>
    <col min="781" max="781" width="15.28515625" bestFit="1" customWidth="1"/>
    <col min="782" max="782" width="14.5703125" bestFit="1" customWidth="1"/>
    <col min="783" max="783" width="11.85546875" bestFit="1" customWidth="1"/>
    <col min="784" max="784" width="8.85546875" bestFit="1" customWidth="1"/>
    <col min="785" max="786" width="10.28515625" bestFit="1" customWidth="1"/>
    <col min="787" max="787" width="12.42578125" bestFit="1" customWidth="1"/>
    <col min="788" max="789" width="12.28515625" bestFit="1" customWidth="1"/>
    <col min="790" max="790" width="12.140625" bestFit="1" customWidth="1"/>
    <col min="791" max="791" width="14.7109375" bestFit="1" customWidth="1"/>
    <col min="792" max="792" width="16.7109375" bestFit="1" customWidth="1"/>
    <col min="793" max="793" width="11.85546875" bestFit="1" customWidth="1"/>
    <col min="794" max="794" width="9.42578125" bestFit="1" customWidth="1"/>
    <col min="795" max="795" width="13" bestFit="1" customWidth="1"/>
    <col min="796" max="796" width="12.85546875" bestFit="1" customWidth="1"/>
    <col min="797" max="797" width="11" bestFit="1" customWidth="1"/>
    <col min="798" max="798" width="11.140625" bestFit="1" customWidth="1"/>
    <col min="799" max="799" width="13.5703125" bestFit="1" customWidth="1"/>
    <col min="800" max="800" width="11.5703125" bestFit="1" customWidth="1"/>
    <col min="801" max="801" width="14" bestFit="1" customWidth="1"/>
    <col min="802" max="802" width="16" bestFit="1" customWidth="1"/>
    <col min="803" max="803" width="18" bestFit="1" customWidth="1"/>
    <col min="804" max="804" width="13" bestFit="1" customWidth="1"/>
    <col min="805" max="805" width="12.42578125" bestFit="1" customWidth="1"/>
    <col min="806" max="806" width="14.140625" bestFit="1" customWidth="1"/>
    <col min="807" max="807" width="12.7109375" bestFit="1" customWidth="1"/>
    <col min="808" max="808" width="12" bestFit="1" customWidth="1"/>
    <col min="809" max="809" width="16" bestFit="1" customWidth="1"/>
    <col min="810" max="810" width="14.5703125" bestFit="1" customWidth="1"/>
    <col min="811" max="811" width="12.7109375" bestFit="1" customWidth="1"/>
    <col min="812" max="812" width="12.5703125" bestFit="1" customWidth="1"/>
    <col min="813" max="813" width="15.85546875" bestFit="1" customWidth="1"/>
    <col min="814" max="814" width="14.85546875" bestFit="1" customWidth="1"/>
    <col min="815" max="815" width="13.28515625" bestFit="1" customWidth="1"/>
    <col min="816" max="816" width="12.28515625" bestFit="1" customWidth="1"/>
    <col min="817" max="817" width="16.42578125" bestFit="1" customWidth="1"/>
    <col min="818" max="818" width="15.5703125" bestFit="1" customWidth="1"/>
    <col min="819" max="820" width="15.7109375" bestFit="1" customWidth="1"/>
    <col min="821" max="821" width="18.140625" bestFit="1" customWidth="1"/>
    <col min="822" max="822" width="18.7109375" bestFit="1" customWidth="1"/>
    <col min="823" max="823" width="17.140625" bestFit="1" customWidth="1"/>
    <col min="824" max="824" width="16.85546875" bestFit="1" customWidth="1"/>
    <col min="825" max="825" width="15.85546875" bestFit="1" customWidth="1"/>
    <col min="826" max="826" width="14.140625" bestFit="1" customWidth="1"/>
    <col min="827" max="827" width="15.28515625" bestFit="1" customWidth="1"/>
    <col min="828" max="828" width="11.7109375" bestFit="1" customWidth="1"/>
    <col min="829" max="829" width="11.85546875" bestFit="1" customWidth="1"/>
    <col min="830" max="830" width="15.85546875" bestFit="1" customWidth="1"/>
    <col min="831" max="831" width="13.28515625" bestFit="1" customWidth="1"/>
    <col min="832" max="832" width="13.5703125" bestFit="1" customWidth="1"/>
    <col min="833" max="833" width="12.7109375" bestFit="1" customWidth="1"/>
    <col min="834" max="834" width="13.140625" bestFit="1" customWidth="1"/>
    <col min="835" max="835" width="15.42578125" bestFit="1" customWidth="1"/>
    <col min="836" max="836" width="13" bestFit="1" customWidth="1"/>
    <col min="837" max="837" width="14.140625" bestFit="1" customWidth="1"/>
    <col min="838" max="838" width="11" bestFit="1" customWidth="1"/>
    <col min="839" max="839" width="11.5703125" bestFit="1" customWidth="1"/>
    <col min="840" max="840" width="15.28515625" bestFit="1" customWidth="1"/>
    <col min="841" max="841" width="13.140625" bestFit="1" customWidth="1"/>
    <col min="842" max="842" width="14" bestFit="1" customWidth="1"/>
    <col min="843" max="843" width="17.42578125" bestFit="1" customWidth="1"/>
    <col min="844" max="844" width="17" bestFit="1" customWidth="1"/>
    <col min="845" max="845" width="14" bestFit="1" customWidth="1"/>
    <col min="846" max="846" width="12.28515625" bestFit="1" customWidth="1"/>
    <col min="847" max="847" width="18.140625" bestFit="1" customWidth="1"/>
    <col min="848" max="848" width="11" bestFit="1" customWidth="1"/>
    <col min="849" max="849" width="14.42578125" bestFit="1" customWidth="1"/>
    <col min="850" max="850" width="13.85546875" bestFit="1" customWidth="1"/>
    <col min="851" max="851" width="17.5703125" bestFit="1" customWidth="1"/>
    <col min="852" max="852" width="15" bestFit="1" customWidth="1"/>
    <col min="853" max="853" width="17" bestFit="1" customWidth="1"/>
    <col min="854" max="854" width="10" bestFit="1" customWidth="1"/>
    <col min="855" max="855" width="11.42578125" bestFit="1" customWidth="1"/>
    <col min="856" max="856" width="16.5703125" bestFit="1" customWidth="1"/>
    <col min="857" max="857" width="17.140625" bestFit="1" customWidth="1"/>
    <col min="858" max="859" width="13.85546875" bestFit="1" customWidth="1"/>
    <col min="860" max="860" width="11.85546875" bestFit="1" customWidth="1"/>
    <col min="861" max="861" width="13" bestFit="1" customWidth="1"/>
    <col min="862" max="862" width="13.7109375" bestFit="1" customWidth="1"/>
    <col min="863" max="863" width="13.42578125" bestFit="1" customWidth="1"/>
    <col min="864" max="864" width="13" bestFit="1" customWidth="1"/>
    <col min="865" max="865" width="16.7109375" bestFit="1" customWidth="1"/>
    <col min="866" max="866" width="14" bestFit="1" customWidth="1"/>
    <col min="867" max="867" width="13.7109375" bestFit="1" customWidth="1"/>
    <col min="868" max="868" width="14" bestFit="1" customWidth="1"/>
    <col min="869" max="869" width="19.140625" bestFit="1" customWidth="1"/>
    <col min="870" max="870" width="16.140625" bestFit="1" customWidth="1"/>
    <col min="871" max="871" width="12.42578125" bestFit="1" customWidth="1"/>
    <col min="872" max="872" width="13.7109375" bestFit="1" customWidth="1"/>
    <col min="873" max="873" width="12.140625" bestFit="1" customWidth="1"/>
    <col min="874" max="874" width="12.7109375" bestFit="1" customWidth="1"/>
    <col min="875" max="875" width="10.7109375" bestFit="1" customWidth="1"/>
    <col min="876" max="876" width="13.7109375" bestFit="1" customWidth="1"/>
    <col min="877" max="877" width="14.140625" bestFit="1" customWidth="1"/>
    <col min="878" max="878" width="11.42578125" bestFit="1" customWidth="1"/>
    <col min="879" max="879" width="17.140625" bestFit="1" customWidth="1"/>
    <col min="880" max="880" width="13.7109375" bestFit="1" customWidth="1"/>
    <col min="881" max="881" width="14.42578125" bestFit="1" customWidth="1"/>
    <col min="882" max="882" width="11" bestFit="1" customWidth="1"/>
    <col min="883" max="883" width="11.28515625" bestFit="1" customWidth="1"/>
    <col min="884" max="884" width="12.5703125" bestFit="1" customWidth="1"/>
    <col min="885" max="885" width="13.42578125" bestFit="1" customWidth="1"/>
    <col min="886" max="886" width="14.42578125" bestFit="1" customWidth="1"/>
    <col min="887" max="887" width="11.85546875" bestFit="1" customWidth="1"/>
    <col min="888" max="888" width="11.140625" bestFit="1" customWidth="1"/>
    <col min="889" max="889" width="14.7109375" bestFit="1" customWidth="1"/>
    <col min="890" max="890" width="14.5703125" bestFit="1" customWidth="1"/>
    <col min="891" max="891" width="14.140625" bestFit="1" customWidth="1"/>
    <col min="892" max="892" width="14" bestFit="1" customWidth="1"/>
    <col min="893" max="893" width="14.7109375" bestFit="1" customWidth="1"/>
    <col min="894" max="894" width="12.140625" bestFit="1" customWidth="1"/>
    <col min="895" max="895" width="12" bestFit="1" customWidth="1"/>
    <col min="896" max="896" width="13.28515625" bestFit="1" customWidth="1"/>
    <col min="897" max="897" width="12.5703125" bestFit="1" customWidth="1"/>
    <col min="898" max="898" width="13.28515625" bestFit="1" customWidth="1"/>
    <col min="899" max="899" width="11" bestFit="1" customWidth="1"/>
    <col min="900" max="900" width="11.42578125" bestFit="1" customWidth="1"/>
    <col min="901" max="901" width="15.28515625" bestFit="1" customWidth="1"/>
    <col min="902" max="902" width="15.5703125" bestFit="1" customWidth="1"/>
    <col min="903" max="903" width="14.7109375" bestFit="1" customWidth="1"/>
    <col min="904" max="904" width="13.7109375" bestFit="1" customWidth="1"/>
    <col min="905" max="905" width="13.140625" bestFit="1" customWidth="1"/>
    <col min="906" max="906" width="13.85546875" bestFit="1" customWidth="1"/>
    <col min="907" max="907" width="15.5703125" bestFit="1" customWidth="1"/>
    <col min="908" max="908" width="13.5703125" bestFit="1" customWidth="1"/>
    <col min="909" max="909" width="11.85546875" bestFit="1" customWidth="1"/>
    <col min="910" max="910" width="14.28515625" bestFit="1" customWidth="1"/>
    <col min="911" max="911" width="16.140625" bestFit="1" customWidth="1"/>
    <col min="912" max="912" width="13" bestFit="1" customWidth="1"/>
    <col min="913" max="913" width="13.140625" bestFit="1" customWidth="1"/>
    <col min="914" max="914" width="15.140625" bestFit="1" customWidth="1"/>
    <col min="915" max="915" width="13" bestFit="1" customWidth="1"/>
    <col min="916" max="916" width="13.28515625" bestFit="1" customWidth="1"/>
    <col min="917" max="917" width="14" bestFit="1" customWidth="1"/>
    <col min="918" max="918" width="16.42578125" bestFit="1" customWidth="1"/>
    <col min="919" max="919" width="16.28515625" bestFit="1" customWidth="1"/>
    <col min="920" max="920" width="14.5703125" bestFit="1" customWidth="1"/>
    <col min="921" max="921" width="12.85546875" bestFit="1" customWidth="1"/>
    <col min="922" max="922" width="13.5703125" bestFit="1" customWidth="1"/>
    <col min="923" max="923" width="15.140625" bestFit="1" customWidth="1"/>
    <col min="924" max="924" width="13.42578125" bestFit="1" customWidth="1"/>
    <col min="925" max="925" width="16" bestFit="1" customWidth="1"/>
    <col min="926" max="926" width="11.28515625" bestFit="1" customWidth="1"/>
  </cols>
  <sheetData>
    <row r="1" spans="1:12" ht="14.45">
      <c r="A1" s="30" t="s">
        <v>26590</v>
      </c>
      <c r="B1" s="20"/>
      <c r="C1" s="20"/>
      <c r="D1" s="20"/>
      <c r="E1" s="21" t="s">
        <v>30</v>
      </c>
      <c r="F1" s="32" t="s">
        <v>26591</v>
      </c>
      <c r="G1" s="20"/>
      <c r="H1" s="20"/>
      <c r="I1" s="20"/>
      <c r="J1" s="20"/>
      <c r="K1" s="20"/>
      <c r="L1" s="20"/>
    </row>
    <row r="2" spans="1:12" ht="14.45">
      <c r="A2" s="19"/>
      <c r="B2" s="20"/>
      <c r="C2" s="20"/>
      <c r="D2" s="20"/>
      <c r="E2" s="21"/>
      <c r="F2" s="22"/>
      <c r="G2" s="20"/>
      <c r="H2" s="20"/>
      <c r="I2" s="20"/>
      <c r="J2" s="20"/>
      <c r="K2" s="20"/>
      <c r="L2" s="20"/>
    </row>
    <row r="3" spans="1:12">
      <c r="A3" s="29" t="s">
        <v>26592</v>
      </c>
      <c r="B3" s="20"/>
      <c r="C3" s="20"/>
      <c r="D3" s="20"/>
      <c r="E3" s="20"/>
      <c r="F3" s="29" t="s">
        <v>15</v>
      </c>
      <c r="G3" s="29" t="s">
        <v>26593</v>
      </c>
      <c r="H3" s="20"/>
      <c r="I3" s="20"/>
      <c r="J3" s="20"/>
      <c r="K3" s="20"/>
      <c r="L3" s="20"/>
    </row>
    <row r="4" spans="1:12">
      <c r="A4" s="24">
        <v>10000</v>
      </c>
      <c r="B4" s="20"/>
      <c r="C4" s="20"/>
      <c r="D4" s="20"/>
      <c r="E4" s="20"/>
      <c r="F4" s="23" t="s">
        <v>26594</v>
      </c>
      <c r="G4" s="23">
        <v>1473</v>
      </c>
      <c r="H4" s="20"/>
      <c r="I4" s="20"/>
      <c r="J4" s="20"/>
      <c r="K4" s="20"/>
      <c r="L4" s="20"/>
    </row>
    <row r="5" spans="1:12">
      <c r="A5" s="20"/>
      <c r="B5" s="20"/>
      <c r="C5" s="20"/>
      <c r="D5" s="20"/>
      <c r="E5" s="20"/>
      <c r="F5" s="23" t="s">
        <v>26595</v>
      </c>
      <c r="G5" s="23">
        <v>2142</v>
      </c>
      <c r="H5" s="20"/>
      <c r="I5" s="20"/>
      <c r="J5" s="20"/>
      <c r="K5" s="20"/>
      <c r="L5" s="20"/>
    </row>
    <row r="6" spans="1:12" ht="15.75" customHeight="1">
      <c r="A6" s="30" t="s">
        <v>26596</v>
      </c>
      <c r="B6" s="20"/>
      <c r="C6" s="20"/>
      <c r="D6" s="20"/>
      <c r="E6" s="20"/>
      <c r="F6" s="23" t="s">
        <v>26597</v>
      </c>
      <c r="G6" s="23">
        <v>5204</v>
      </c>
      <c r="H6" s="20"/>
      <c r="I6" s="20"/>
      <c r="J6" s="20"/>
      <c r="K6" s="20"/>
      <c r="L6" s="20"/>
    </row>
    <row r="7" spans="1:12">
      <c r="A7" s="23" t="s">
        <v>26598</v>
      </c>
      <c r="B7" s="20"/>
      <c r="C7" s="20"/>
      <c r="D7" s="20"/>
      <c r="E7" s="20"/>
      <c r="F7" s="23" t="s">
        <v>26599</v>
      </c>
      <c r="G7" s="23">
        <v>1181</v>
      </c>
      <c r="H7" s="20"/>
      <c r="I7" s="20"/>
      <c r="J7" s="20"/>
      <c r="K7" s="20"/>
      <c r="L7" s="20"/>
    </row>
    <row r="8" spans="1:12">
      <c r="A8" s="25">
        <v>33212003.774280712</v>
      </c>
      <c r="B8" s="20"/>
      <c r="C8" s="20"/>
      <c r="D8" s="20"/>
      <c r="E8" s="20"/>
      <c r="F8" s="35" t="s">
        <v>26600</v>
      </c>
      <c r="G8" s="23">
        <v>10000</v>
      </c>
      <c r="H8" s="20"/>
      <c r="I8" s="20"/>
      <c r="J8" s="20"/>
      <c r="K8" s="20"/>
      <c r="L8" s="20"/>
    </row>
    <row r="9" spans="1:12" ht="12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19.5" customHeight="1">
      <c r="A10" s="31" t="s">
        <v>26601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15.75" customHeight="1">
      <c r="A11" s="29" t="s">
        <v>26602</v>
      </c>
      <c r="B11" s="20"/>
      <c r="C11" s="20"/>
      <c r="D11" s="20"/>
      <c r="E11" s="21" t="s">
        <v>30</v>
      </c>
      <c r="F11" s="33" t="s">
        <v>26603</v>
      </c>
      <c r="G11" s="20"/>
      <c r="H11" s="20"/>
      <c r="I11" s="20"/>
      <c r="J11" s="20"/>
      <c r="K11" s="20"/>
      <c r="L11" s="20"/>
    </row>
    <row r="12" spans="1:12">
      <c r="A12" s="23">
        <v>15.5618</v>
      </c>
      <c r="B12" s="20"/>
      <c r="C12" s="20"/>
      <c r="D12" s="20"/>
      <c r="E12" s="20"/>
      <c r="F12" s="29" t="s">
        <v>11</v>
      </c>
      <c r="G12" s="29" t="s">
        <v>26602</v>
      </c>
      <c r="H12" s="20"/>
      <c r="I12" s="20"/>
      <c r="J12" s="20"/>
      <c r="K12" s="20"/>
      <c r="L12" s="20"/>
    </row>
    <row r="13" spans="1:12">
      <c r="A13" s="20"/>
      <c r="B13" s="20"/>
      <c r="C13" s="20"/>
      <c r="D13" s="20"/>
      <c r="E13" s="20"/>
      <c r="F13" s="23" t="s">
        <v>27</v>
      </c>
      <c r="G13" s="26">
        <v>15.601172115977791</v>
      </c>
      <c r="H13" s="20"/>
      <c r="I13" s="20"/>
      <c r="J13" s="20"/>
      <c r="K13" s="20"/>
      <c r="L13" s="20"/>
    </row>
    <row r="14" spans="1:12">
      <c r="A14" s="20"/>
      <c r="B14" s="20"/>
      <c r="C14" s="20"/>
      <c r="D14" s="20"/>
      <c r="E14" s="20"/>
      <c r="F14" s="23" t="s">
        <v>42</v>
      </c>
      <c r="G14" s="26">
        <v>15.60974160974161</v>
      </c>
      <c r="H14" s="20"/>
      <c r="I14" s="20"/>
      <c r="J14" s="20"/>
      <c r="K14" s="20"/>
      <c r="L14" s="20"/>
    </row>
    <row r="15" spans="1:12">
      <c r="A15" s="30" t="s">
        <v>26604</v>
      </c>
      <c r="B15" s="20"/>
      <c r="C15" s="20"/>
      <c r="D15" s="20"/>
      <c r="E15" s="20"/>
      <c r="F15" s="23" t="s">
        <v>37</v>
      </c>
      <c r="G15" s="26">
        <v>15.476555588322029</v>
      </c>
      <c r="H15" s="20"/>
      <c r="I15" s="20"/>
      <c r="J15" s="20"/>
      <c r="K15" s="20"/>
      <c r="L15" s="20"/>
    </row>
    <row r="16" spans="1:12">
      <c r="A16" s="29" t="s">
        <v>0</v>
      </c>
      <c r="B16" s="29" t="s">
        <v>26605</v>
      </c>
      <c r="C16" s="20"/>
      <c r="D16" s="20"/>
      <c r="E16" s="20"/>
      <c r="F16" s="35" t="s">
        <v>26600</v>
      </c>
      <c r="G16" s="23">
        <v>15.5618</v>
      </c>
      <c r="H16" s="20"/>
      <c r="I16" s="20"/>
      <c r="J16" s="20"/>
      <c r="K16" s="20"/>
      <c r="L16" s="20"/>
    </row>
    <row r="17" spans="1:1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>
      <c r="A18" s="29" t="s">
        <v>18</v>
      </c>
      <c r="B18" s="29" t="s">
        <v>26593</v>
      </c>
      <c r="C18" s="23"/>
      <c r="D18" s="20"/>
      <c r="E18" s="20"/>
      <c r="F18" s="20"/>
      <c r="G18" s="20"/>
      <c r="H18" s="20"/>
      <c r="I18" s="20"/>
      <c r="J18" s="20"/>
      <c r="K18" s="20"/>
      <c r="L18" s="20"/>
    </row>
    <row r="19" spans="1:12">
      <c r="A19" s="23" t="s">
        <v>26606</v>
      </c>
      <c r="B19" s="23">
        <v>934</v>
      </c>
      <c r="C19" s="23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23" t="s">
        <v>26607</v>
      </c>
      <c r="B20" s="23">
        <v>5260</v>
      </c>
      <c r="C20" s="23"/>
      <c r="D20" s="20"/>
      <c r="E20" s="21" t="s">
        <v>30</v>
      </c>
      <c r="F20" s="20"/>
      <c r="G20" s="20"/>
      <c r="H20" s="20"/>
      <c r="I20" s="20"/>
      <c r="J20" s="20"/>
      <c r="K20" s="20"/>
      <c r="L20" s="20"/>
    </row>
    <row r="21" spans="1:12">
      <c r="A21" s="23" t="s">
        <v>26608</v>
      </c>
      <c r="B21" s="23">
        <v>3806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ht="14.45">
      <c r="A22" s="35" t="s">
        <v>26600</v>
      </c>
      <c r="B22" s="23">
        <v>10000</v>
      </c>
      <c r="C22" s="20"/>
      <c r="D22" s="20"/>
      <c r="E22" s="20"/>
      <c r="F22" s="34" t="s">
        <v>26609</v>
      </c>
      <c r="G22" s="20"/>
      <c r="H22" s="20"/>
      <c r="I22" s="20"/>
      <c r="J22" s="20"/>
      <c r="K22" s="20"/>
      <c r="L22" s="20"/>
    </row>
    <row r="23" spans="1:12" ht="15" customHeight="1">
      <c r="A23" s="27"/>
      <c r="B23" s="28" t="s">
        <v>30</v>
      </c>
      <c r="C23" s="20"/>
      <c r="D23" s="20"/>
      <c r="E23" s="20"/>
      <c r="F23" s="29" t="s">
        <v>26593</v>
      </c>
      <c r="G23" s="29" t="s">
        <v>15</v>
      </c>
      <c r="H23" s="23"/>
      <c r="I23" s="23"/>
      <c r="J23" s="23"/>
      <c r="K23" s="23"/>
      <c r="L23" s="20"/>
    </row>
    <row r="24" spans="1:12">
      <c r="A24" s="20"/>
      <c r="B24" s="20"/>
      <c r="C24" s="20"/>
      <c r="D24" s="20"/>
      <c r="E24" s="20"/>
      <c r="F24" s="29" t="s">
        <v>18</v>
      </c>
      <c r="G24" s="29" t="s">
        <v>26594</v>
      </c>
      <c r="H24" s="29" t="s">
        <v>26595</v>
      </c>
      <c r="I24" s="29" t="s">
        <v>26597</v>
      </c>
      <c r="J24" s="29" t="s">
        <v>26599</v>
      </c>
      <c r="K24" s="35" t="s">
        <v>26600</v>
      </c>
      <c r="L24" s="20"/>
    </row>
    <row r="25" spans="1:12" ht="15.75" customHeight="1">
      <c r="A25" s="17" t="s">
        <v>26610</v>
      </c>
      <c r="B25" s="23"/>
      <c r="C25" s="20"/>
      <c r="D25" s="20"/>
      <c r="E25" s="20"/>
      <c r="F25" s="23" t="s">
        <v>26606</v>
      </c>
      <c r="G25" s="23"/>
      <c r="H25" s="23"/>
      <c r="I25" s="23">
        <v>934</v>
      </c>
      <c r="J25" s="23"/>
      <c r="K25" s="23">
        <v>934</v>
      </c>
      <c r="L25" s="20"/>
    </row>
    <row r="26" spans="1:12">
      <c r="A26" s="29" t="s">
        <v>2</v>
      </c>
      <c r="B26" s="29" t="s">
        <v>26593</v>
      </c>
      <c r="C26" s="20"/>
      <c r="D26" s="20"/>
      <c r="E26" s="20"/>
      <c r="F26" s="23" t="s">
        <v>26607</v>
      </c>
      <c r="G26" s="23">
        <v>1089</v>
      </c>
      <c r="H26" s="23">
        <v>1603</v>
      </c>
      <c r="I26" s="23">
        <v>1692</v>
      </c>
      <c r="J26" s="23">
        <v>876</v>
      </c>
      <c r="K26" s="23">
        <v>5260</v>
      </c>
      <c r="L26" s="20"/>
    </row>
    <row r="27" spans="1:12">
      <c r="A27" s="23" t="s">
        <v>51</v>
      </c>
      <c r="B27" s="23">
        <v>5075</v>
      </c>
      <c r="C27" s="20"/>
      <c r="D27" s="20"/>
      <c r="E27" s="20"/>
      <c r="F27" s="23" t="s">
        <v>26608</v>
      </c>
      <c r="G27" s="23">
        <v>384</v>
      </c>
      <c r="H27" s="23">
        <v>539</v>
      </c>
      <c r="I27" s="23">
        <v>2578</v>
      </c>
      <c r="J27" s="23">
        <v>305</v>
      </c>
      <c r="K27" s="23">
        <v>3806</v>
      </c>
      <c r="L27" s="20"/>
    </row>
    <row r="28" spans="1:12">
      <c r="A28" s="23" t="s">
        <v>21</v>
      </c>
      <c r="B28" s="23">
        <v>4925</v>
      </c>
      <c r="C28" s="20"/>
      <c r="D28" s="20"/>
      <c r="E28" s="20"/>
      <c r="F28" s="35" t="s">
        <v>26600</v>
      </c>
      <c r="G28" s="23">
        <v>1473</v>
      </c>
      <c r="H28" s="23">
        <v>2142</v>
      </c>
      <c r="I28" s="23">
        <v>5204</v>
      </c>
      <c r="J28" s="23">
        <v>1181</v>
      </c>
      <c r="K28" s="23">
        <v>10000</v>
      </c>
      <c r="L28" s="20"/>
    </row>
    <row r="29" spans="1:12">
      <c r="A29" s="23" t="s">
        <v>26600</v>
      </c>
      <c r="B29" s="23">
        <v>10000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23"/>
      <c r="B30" s="23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15" customHeight="1">
      <c r="A33" s="18" t="s">
        <v>26611</v>
      </c>
      <c r="B33" s="23"/>
      <c r="C33" s="23"/>
      <c r="D33" s="23"/>
      <c r="E33" s="20"/>
      <c r="F33" s="18" t="s">
        <v>26612</v>
      </c>
      <c r="G33" s="20"/>
      <c r="H33" s="20"/>
      <c r="I33" s="20"/>
      <c r="J33" s="20"/>
      <c r="K33" s="20"/>
      <c r="L33" s="20"/>
    </row>
    <row r="34" spans="1:12" ht="15" customHeight="1">
      <c r="A34" s="29" t="s">
        <v>26593</v>
      </c>
      <c r="B34" s="29" t="s">
        <v>2</v>
      </c>
      <c r="C34" s="23"/>
      <c r="D34" s="23"/>
      <c r="E34" s="20"/>
      <c r="F34" s="29" t="s">
        <v>4</v>
      </c>
      <c r="G34" s="29" t="s">
        <v>26613</v>
      </c>
      <c r="H34" s="20"/>
      <c r="I34" s="20"/>
      <c r="J34" s="20"/>
      <c r="K34" s="20"/>
      <c r="L34" s="20"/>
    </row>
    <row r="35" spans="1:12">
      <c r="A35" s="29" t="s">
        <v>19</v>
      </c>
      <c r="B35" s="29" t="s">
        <v>51</v>
      </c>
      <c r="C35" s="29" t="s">
        <v>21</v>
      </c>
      <c r="D35" s="35" t="s">
        <v>26600</v>
      </c>
      <c r="E35" s="20"/>
      <c r="F35" s="23" t="s">
        <v>84</v>
      </c>
      <c r="G35" s="23">
        <v>1650</v>
      </c>
      <c r="H35" s="20"/>
      <c r="I35" s="20"/>
      <c r="J35" s="20"/>
      <c r="K35" s="20"/>
      <c r="L35" s="20"/>
    </row>
    <row r="36" spans="1:12">
      <c r="A36" s="23" t="s">
        <v>29</v>
      </c>
      <c r="B36" s="23">
        <v>1716</v>
      </c>
      <c r="C36" s="23">
        <v>1740</v>
      </c>
      <c r="D36" s="23">
        <v>3456</v>
      </c>
      <c r="E36" s="20"/>
      <c r="F36" s="23" t="s">
        <v>45</v>
      </c>
      <c r="G36" s="23">
        <v>1708</v>
      </c>
      <c r="H36" s="20"/>
      <c r="I36" s="20"/>
      <c r="J36" s="20"/>
      <c r="K36" s="20"/>
      <c r="L36" s="20"/>
    </row>
    <row r="37" spans="1:12">
      <c r="A37" s="23" t="s">
        <v>49</v>
      </c>
      <c r="B37" s="23">
        <v>1696</v>
      </c>
      <c r="C37" s="23">
        <v>1581</v>
      </c>
      <c r="D37" s="23">
        <v>3277</v>
      </c>
      <c r="E37" s="20"/>
      <c r="F37" s="23" t="s">
        <v>53</v>
      </c>
      <c r="G37" s="23">
        <v>1703</v>
      </c>
      <c r="H37" s="20"/>
      <c r="I37" s="20"/>
      <c r="J37" s="20"/>
      <c r="K37" s="20"/>
      <c r="L37" s="20"/>
    </row>
    <row r="38" spans="1:12">
      <c r="A38" s="23" t="s">
        <v>71</v>
      </c>
      <c r="B38" s="23">
        <v>1663</v>
      </c>
      <c r="C38" s="23">
        <v>1604</v>
      </c>
      <c r="D38" s="23">
        <v>3267</v>
      </c>
      <c r="E38" s="20"/>
      <c r="F38" s="23" t="s">
        <v>74</v>
      </c>
      <c r="G38" s="23">
        <v>1623</v>
      </c>
      <c r="H38" s="20"/>
      <c r="I38" s="20"/>
      <c r="J38" s="20"/>
      <c r="K38" s="20"/>
      <c r="L38" s="20"/>
    </row>
    <row r="39" spans="1:12">
      <c r="A39" s="35" t="s">
        <v>26600</v>
      </c>
      <c r="B39" s="23">
        <v>5075</v>
      </c>
      <c r="C39" s="23">
        <v>4925</v>
      </c>
      <c r="D39" s="23">
        <v>10000</v>
      </c>
      <c r="E39" s="20"/>
      <c r="F39" s="23" t="s">
        <v>23</v>
      </c>
      <c r="G39" s="23">
        <v>1688</v>
      </c>
      <c r="H39" s="20"/>
      <c r="I39" s="20"/>
      <c r="J39" s="20"/>
      <c r="K39" s="20"/>
      <c r="L39" s="20"/>
    </row>
    <row r="40" spans="1:12">
      <c r="A40" s="20"/>
      <c r="B40" s="20"/>
      <c r="C40" s="20"/>
      <c r="D40" s="20"/>
      <c r="E40" s="20"/>
      <c r="F40" s="23" t="s">
        <v>33</v>
      </c>
      <c r="G40" s="23">
        <v>1628</v>
      </c>
      <c r="H40" s="20"/>
      <c r="I40" s="20"/>
      <c r="J40" s="20"/>
      <c r="K40" s="20"/>
      <c r="L40" s="20"/>
    </row>
    <row r="41" spans="1:12">
      <c r="A41" s="20"/>
      <c r="B41" s="20"/>
      <c r="C41" s="20"/>
      <c r="D41" s="20"/>
      <c r="E41" s="20"/>
      <c r="F41" s="35" t="s">
        <v>26600</v>
      </c>
      <c r="G41" s="23">
        <v>10000</v>
      </c>
      <c r="H41" s="20"/>
      <c r="I41" s="20"/>
      <c r="J41" s="20"/>
      <c r="K41" s="20"/>
      <c r="L41" s="20"/>
    </row>
    <row r="42" spans="1:1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2026-03-10T10:08:14Z</dcterms:created>
  <dcterms:modified xsi:type="dcterms:W3CDTF">2026-03-11T10:42:20Z</dcterms:modified>
  <cp:category/>
  <cp:contentStatus/>
</cp:coreProperties>
</file>